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Александр Козлов\Desktop\PYTHON_EDUCATION\NewProcessing\"/>
    </mc:Choice>
  </mc:AlternateContent>
  <xr:revisionPtr revIDLastSave="0" documentId="8_{6FD1B556-59F1-4C13-9BC3-40CC982EEF55}" xr6:coauthVersionLast="47" xr6:coauthVersionMax="47" xr10:uidLastSave="{00000000-0000-0000-0000-000000000000}"/>
  <bookViews>
    <workbookView xWindow="-108" yWindow="-108" windowWidth="23256" windowHeight="13176" tabRatio="542" activeTab="2" xr2:uid="{00000000-000D-0000-FFFF-FFFF00000000}"/>
  </bookViews>
  <sheets>
    <sheet name="Сводная" sheetId="11" r:id="rId1"/>
    <sheet name="Выдача по дням" sheetId="15" r:id="rId2"/>
    <sheet name="Основной" sheetId="2" r:id="rId3"/>
    <sheet name="Списки" sheetId="3" state="hidden" r:id="rId4"/>
    <sheet name="Список DKV от ЮТД" sheetId="12" r:id="rId5"/>
  </sheets>
  <definedNames>
    <definedName name="_2.Хоргош_П_Т">Списки!$A$2:$A$7</definedName>
    <definedName name="_xlnm._FilterDatabase" localSheetId="2" hidden="1">Основной!$A$2:$T$6901</definedName>
    <definedName name="_xlnm._FilterDatabase" localSheetId="4" hidden="1">'Список DKV от ЮТД'!$A$1:$T$3533</definedName>
    <definedName name="Список_точек">Списки!$A$2:$A$8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729" i="2" l="1"/>
  <c r="I6729" i="2"/>
  <c r="K6729" i="2"/>
  <c r="L6729" i="2"/>
  <c r="M6729" i="2"/>
  <c r="N6729" i="2"/>
  <c r="O6729" i="2"/>
  <c r="P6729" i="2"/>
  <c r="H6730" i="2"/>
  <c r="I6730" i="2"/>
  <c r="K6730" i="2"/>
  <c r="L6730" i="2"/>
  <c r="M6730" i="2"/>
  <c r="N6730" i="2"/>
  <c r="O6730" i="2"/>
  <c r="P6730" i="2"/>
  <c r="H6731" i="2"/>
  <c r="I6731" i="2"/>
  <c r="K6731" i="2"/>
  <c r="L6731" i="2"/>
  <c r="M6731" i="2"/>
  <c r="N6731" i="2"/>
  <c r="O6731" i="2"/>
  <c r="P6731" i="2"/>
  <c r="H6732" i="2"/>
  <c r="I6732" i="2"/>
  <c r="K6732" i="2"/>
  <c r="L6732" i="2"/>
  <c r="M6732" i="2"/>
  <c r="N6732" i="2"/>
  <c r="O6732" i="2"/>
  <c r="P6732" i="2"/>
  <c r="H6733" i="2"/>
  <c r="I6733" i="2"/>
  <c r="K6733" i="2"/>
  <c r="L6733" i="2"/>
  <c r="M6733" i="2"/>
  <c r="N6733" i="2"/>
  <c r="O6733" i="2"/>
  <c r="P6733" i="2"/>
  <c r="H6734" i="2"/>
  <c r="I6734" i="2"/>
  <c r="K6734" i="2"/>
  <c r="L6734" i="2"/>
  <c r="M6734" i="2"/>
  <c r="N6734" i="2"/>
  <c r="O6734" i="2"/>
  <c r="P6734" i="2"/>
  <c r="H6735" i="2"/>
  <c r="I6735" i="2"/>
  <c r="K6735" i="2"/>
  <c r="L6735" i="2"/>
  <c r="M6735" i="2"/>
  <c r="N6735" i="2"/>
  <c r="O6735" i="2"/>
  <c r="P6735" i="2"/>
  <c r="H6736" i="2"/>
  <c r="I6736" i="2"/>
  <c r="K6736" i="2"/>
  <c r="L6736" i="2"/>
  <c r="M6736" i="2"/>
  <c r="N6736" i="2"/>
  <c r="O6736" i="2"/>
  <c r="P6736" i="2"/>
  <c r="H6737" i="2"/>
  <c r="I6737" i="2"/>
  <c r="K6737" i="2"/>
  <c r="L6737" i="2"/>
  <c r="M6737" i="2"/>
  <c r="N6737" i="2"/>
  <c r="O6737" i="2"/>
  <c r="P6737" i="2"/>
  <c r="H6738" i="2"/>
  <c r="I6738" i="2"/>
  <c r="K6738" i="2"/>
  <c r="L6738" i="2"/>
  <c r="M6738" i="2"/>
  <c r="N6738" i="2"/>
  <c r="O6738" i="2"/>
  <c r="P6738" i="2"/>
  <c r="H6739" i="2"/>
  <c r="I6739" i="2"/>
  <c r="K6739" i="2"/>
  <c r="L6739" i="2"/>
  <c r="M6739" i="2"/>
  <c r="N6739" i="2"/>
  <c r="O6739" i="2"/>
  <c r="P6739" i="2"/>
  <c r="H6740" i="2"/>
  <c r="I6740" i="2"/>
  <c r="K6740" i="2"/>
  <c r="L6740" i="2"/>
  <c r="M6740" i="2"/>
  <c r="N6740" i="2"/>
  <c r="O6740" i="2"/>
  <c r="P6740" i="2"/>
  <c r="H6741" i="2"/>
  <c r="I6741" i="2"/>
  <c r="K6741" i="2"/>
  <c r="L6741" i="2"/>
  <c r="M6741" i="2"/>
  <c r="N6741" i="2"/>
  <c r="O6741" i="2"/>
  <c r="P6741" i="2"/>
  <c r="H6742" i="2"/>
  <c r="I6742" i="2"/>
  <c r="K6742" i="2"/>
  <c r="L6742" i="2"/>
  <c r="M6742" i="2"/>
  <c r="N6742" i="2"/>
  <c r="O6742" i="2"/>
  <c r="P6742" i="2"/>
  <c r="H6743" i="2"/>
  <c r="I6743" i="2"/>
  <c r="K6743" i="2"/>
  <c r="L6743" i="2"/>
  <c r="M6743" i="2"/>
  <c r="N6743" i="2"/>
  <c r="O6743" i="2"/>
  <c r="P6743" i="2"/>
  <c r="H6744" i="2"/>
  <c r="I6744" i="2"/>
  <c r="K6744" i="2"/>
  <c r="L6744" i="2"/>
  <c r="M6744" i="2"/>
  <c r="N6744" i="2"/>
  <c r="O6744" i="2"/>
  <c r="P6744" i="2"/>
  <c r="H6745" i="2"/>
  <c r="I6745" i="2"/>
  <c r="K6745" i="2"/>
  <c r="L6745" i="2"/>
  <c r="M6745" i="2"/>
  <c r="N6745" i="2"/>
  <c r="O6745" i="2"/>
  <c r="P6745" i="2"/>
  <c r="H6746" i="2"/>
  <c r="I6746" i="2"/>
  <c r="K6746" i="2"/>
  <c r="L6746" i="2"/>
  <c r="M6746" i="2"/>
  <c r="N6746" i="2"/>
  <c r="O6746" i="2"/>
  <c r="P6746" i="2"/>
  <c r="H6747" i="2"/>
  <c r="I6747" i="2"/>
  <c r="K6747" i="2"/>
  <c r="L6747" i="2"/>
  <c r="M6747" i="2"/>
  <c r="N6747" i="2"/>
  <c r="O6747" i="2"/>
  <c r="P6747" i="2"/>
  <c r="H6748" i="2"/>
  <c r="I6748" i="2"/>
  <c r="K6748" i="2"/>
  <c r="L6748" i="2"/>
  <c r="M6748" i="2"/>
  <c r="N6748" i="2"/>
  <c r="O6748" i="2"/>
  <c r="P6748" i="2"/>
  <c r="H6749" i="2"/>
  <c r="I6749" i="2"/>
  <c r="K6749" i="2"/>
  <c r="L6749" i="2"/>
  <c r="M6749" i="2"/>
  <c r="N6749" i="2"/>
  <c r="O6749" i="2"/>
  <c r="P6749" i="2"/>
  <c r="H6750" i="2"/>
  <c r="I6750" i="2"/>
  <c r="K6750" i="2"/>
  <c r="L6750" i="2"/>
  <c r="M6750" i="2"/>
  <c r="N6750" i="2"/>
  <c r="O6750" i="2"/>
  <c r="P6750" i="2"/>
  <c r="H6751" i="2"/>
  <c r="I6751" i="2"/>
  <c r="K6751" i="2"/>
  <c r="L6751" i="2"/>
  <c r="M6751" i="2"/>
  <c r="N6751" i="2"/>
  <c r="O6751" i="2"/>
  <c r="P6751" i="2"/>
  <c r="H6752" i="2"/>
  <c r="I6752" i="2"/>
  <c r="K6752" i="2"/>
  <c r="L6752" i="2"/>
  <c r="M6752" i="2"/>
  <c r="N6752" i="2"/>
  <c r="O6752" i="2"/>
  <c r="P6752" i="2"/>
  <c r="H6753" i="2"/>
  <c r="I6753" i="2"/>
  <c r="K6753" i="2"/>
  <c r="L6753" i="2"/>
  <c r="M6753" i="2"/>
  <c r="N6753" i="2"/>
  <c r="O6753" i="2"/>
  <c r="P6753" i="2"/>
  <c r="H6754" i="2"/>
  <c r="I6754" i="2"/>
  <c r="K6754" i="2"/>
  <c r="L6754" i="2"/>
  <c r="M6754" i="2"/>
  <c r="N6754" i="2"/>
  <c r="O6754" i="2"/>
  <c r="P6754" i="2"/>
  <c r="H6755" i="2"/>
  <c r="I6755" i="2"/>
  <c r="K6755" i="2"/>
  <c r="L6755" i="2"/>
  <c r="M6755" i="2"/>
  <c r="N6755" i="2"/>
  <c r="O6755" i="2"/>
  <c r="P6755" i="2"/>
  <c r="H6756" i="2"/>
  <c r="I6756" i="2"/>
  <c r="K6756" i="2"/>
  <c r="L6756" i="2"/>
  <c r="M6756" i="2"/>
  <c r="N6756" i="2"/>
  <c r="O6756" i="2"/>
  <c r="P6756" i="2"/>
  <c r="H6757" i="2"/>
  <c r="I6757" i="2"/>
  <c r="K6757" i="2"/>
  <c r="L6757" i="2"/>
  <c r="M6757" i="2"/>
  <c r="N6757" i="2"/>
  <c r="O6757" i="2"/>
  <c r="P6757" i="2"/>
  <c r="H6758" i="2"/>
  <c r="I6758" i="2"/>
  <c r="K6758" i="2"/>
  <c r="L6758" i="2"/>
  <c r="M6758" i="2"/>
  <c r="N6758" i="2"/>
  <c r="O6758" i="2"/>
  <c r="P6758" i="2"/>
  <c r="H6759" i="2"/>
  <c r="I6759" i="2"/>
  <c r="K6759" i="2"/>
  <c r="L6759" i="2"/>
  <c r="M6759" i="2"/>
  <c r="N6759" i="2"/>
  <c r="O6759" i="2"/>
  <c r="P6759" i="2"/>
  <c r="H6760" i="2"/>
  <c r="I6760" i="2"/>
  <c r="K6760" i="2"/>
  <c r="L6760" i="2"/>
  <c r="M6760" i="2"/>
  <c r="N6760" i="2"/>
  <c r="O6760" i="2"/>
  <c r="P6760" i="2"/>
  <c r="H6761" i="2"/>
  <c r="I6761" i="2"/>
  <c r="K6761" i="2"/>
  <c r="L6761" i="2"/>
  <c r="M6761" i="2"/>
  <c r="N6761" i="2"/>
  <c r="O6761" i="2"/>
  <c r="P6761" i="2"/>
  <c r="H6762" i="2"/>
  <c r="I6762" i="2"/>
  <c r="K6762" i="2"/>
  <c r="L6762" i="2"/>
  <c r="M6762" i="2"/>
  <c r="N6762" i="2"/>
  <c r="O6762" i="2"/>
  <c r="P6762" i="2"/>
  <c r="H6763" i="2"/>
  <c r="I6763" i="2"/>
  <c r="K6763" i="2"/>
  <c r="L6763" i="2"/>
  <c r="M6763" i="2"/>
  <c r="N6763" i="2"/>
  <c r="O6763" i="2"/>
  <c r="P6763" i="2"/>
  <c r="H6764" i="2"/>
  <c r="I6764" i="2"/>
  <c r="K6764" i="2"/>
  <c r="L6764" i="2"/>
  <c r="M6764" i="2"/>
  <c r="N6764" i="2"/>
  <c r="O6764" i="2"/>
  <c r="P6764" i="2"/>
  <c r="H6765" i="2"/>
  <c r="I6765" i="2"/>
  <c r="K6765" i="2"/>
  <c r="L6765" i="2"/>
  <c r="M6765" i="2"/>
  <c r="N6765" i="2"/>
  <c r="O6765" i="2"/>
  <c r="P6765" i="2"/>
  <c r="H6766" i="2"/>
  <c r="I6766" i="2"/>
  <c r="K6766" i="2"/>
  <c r="L6766" i="2"/>
  <c r="M6766" i="2"/>
  <c r="N6766" i="2"/>
  <c r="O6766" i="2"/>
  <c r="P6766" i="2"/>
  <c r="H6767" i="2"/>
  <c r="I6767" i="2"/>
  <c r="K6767" i="2"/>
  <c r="L6767" i="2"/>
  <c r="M6767" i="2"/>
  <c r="N6767" i="2"/>
  <c r="O6767" i="2"/>
  <c r="P6767" i="2"/>
  <c r="H6768" i="2"/>
  <c r="I6768" i="2"/>
  <c r="K6768" i="2"/>
  <c r="L6768" i="2"/>
  <c r="M6768" i="2"/>
  <c r="N6768" i="2"/>
  <c r="O6768" i="2"/>
  <c r="P6768" i="2"/>
  <c r="H6769" i="2"/>
  <c r="I6769" i="2"/>
  <c r="K6769" i="2"/>
  <c r="L6769" i="2"/>
  <c r="M6769" i="2"/>
  <c r="N6769" i="2"/>
  <c r="O6769" i="2"/>
  <c r="P6769" i="2"/>
  <c r="H6770" i="2"/>
  <c r="I6770" i="2"/>
  <c r="K6770" i="2"/>
  <c r="L6770" i="2"/>
  <c r="M6770" i="2"/>
  <c r="N6770" i="2"/>
  <c r="O6770" i="2"/>
  <c r="P6770" i="2"/>
  <c r="H6771" i="2"/>
  <c r="I6771" i="2"/>
  <c r="K6771" i="2"/>
  <c r="L6771" i="2"/>
  <c r="M6771" i="2"/>
  <c r="N6771" i="2"/>
  <c r="O6771" i="2"/>
  <c r="P6771" i="2"/>
  <c r="H6772" i="2"/>
  <c r="I6772" i="2"/>
  <c r="K6772" i="2"/>
  <c r="L6772" i="2"/>
  <c r="M6772" i="2"/>
  <c r="N6772" i="2"/>
  <c r="O6772" i="2"/>
  <c r="P6772" i="2"/>
  <c r="H6773" i="2"/>
  <c r="I6773" i="2"/>
  <c r="K6773" i="2"/>
  <c r="L6773" i="2"/>
  <c r="M6773" i="2"/>
  <c r="N6773" i="2"/>
  <c r="O6773" i="2"/>
  <c r="P6773" i="2"/>
  <c r="H6774" i="2"/>
  <c r="I6774" i="2"/>
  <c r="K6774" i="2"/>
  <c r="L6774" i="2"/>
  <c r="M6774" i="2"/>
  <c r="N6774" i="2"/>
  <c r="O6774" i="2"/>
  <c r="P6774" i="2"/>
  <c r="H6775" i="2"/>
  <c r="I6775" i="2"/>
  <c r="K6775" i="2"/>
  <c r="L6775" i="2"/>
  <c r="M6775" i="2"/>
  <c r="N6775" i="2"/>
  <c r="O6775" i="2"/>
  <c r="P6775" i="2"/>
  <c r="H6776" i="2"/>
  <c r="I6776" i="2"/>
  <c r="K6776" i="2"/>
  <c r="L6776" i="2"/>
  <c r="M6776" i="2"/>
  <c r="N6776" i="2"/>
  <c r="O6776" i="2"/>
  <c r="P6776" i="2"/>
  <c r="H6777" i="2"/>
  <c r="I6777" i="2"/>
  <c r="K6777" i="2"/>
  <c r="L6777" i="2"/>
  <c r="M6777" i="2"/>
  <c r="N6777" i="2"/>
  <c r="O6777" i="2"/>
  <c r="P6777" i="2"/>
  <c r="H6778" i="2"/>
  <c r="I6778" i="2"/>
  <c r="K6778" i="2"/>
  <c r="L6778" i="2"/>
  <c r="M6778" i="2"/>
  <c r="N6778" i="2"/>
  <c r="O6778" i="2"/>
  <c r="P6778" i="2"/>
  <c r="H6779" i="2"/>
  <c r="I6779" i="2"/>
  <c r="K6779" i="2"/>
  <c r="L6779" i="2"/>
  <c r="M6779" i="2"/>
  <c r="N6779" i="2"/>
  <c r="O6779" i="2"/>
  <c r="P6779" i="2"/>
  <c r="H6780" i="2"/>
  <c r="I6780" i="2"/>
  <c r="K6780" i="2"/>
  <c r="L6780" i="2"/>
  <c r="M6780" i="2"/>
  <c r="N6780" i="2"/>
  <c r="O6780" i="2"/>
  <c r="P6780" i="2"/>
  <c r="H6781" i="2"/>
  <c r="I6781" i="2"/>
  <c r="K6781" i="2"/>
  <c r="L6781" i="2"/>
  <c r="M6781" i="2"/>
  <c r="N6781" i="2"/>
  <c r="O6781" i="2"/>
  <c r="P6781" i="2"/>
  <c r="H6782" i="2"/>
  <c r="I6782" i="2"/>
  <c r="K6782" i="2"/>
  <c r="L6782" i="2"/>
  <c r="M6782" i="2"/>
  <c r="N6782" i="2"/>
  <c r="O6782" i="2"/>
  <c r="P6782" i="2"/>
  <c r="H6783" i="2"/>
  <c r="I6783" i="2"/>
  <c r="K6783" i="2"/>
  <c r="L6783" i="2"/>
  <c r="M6783" i="2"/>
  <c r="N6783" i="2"/>
  <c r="O6783" i="2"/>
  <c r="P6783" i="2"/>
  <c r="H6784" i="2"/>
  <c r="I6784" i="2"/>
  <c r="K6784" i="2"/>
  <c r="L6784" i="2"/>
  <c r="M6784" i="2"/>
  <c r="N6784" i="2"/>
  <c r="O6784" i="2"/>
  <c r="P6784" i="2"/>
  <c r="H6785" i="2"/>
  <c r="I6785" i="2"/>
  <c r="K6785" i="2"/>
  <c r="L6785" i="2"/>
  <c r="M6785" i="2"/>
  <c r="N6785" i="2"/>
  <c r="O6785" i="2"/>
  <c r="P6785" i="2"/>
  <c r="H6786" i="2"/>
  <c r="I6786" i="2"/>
  <c r="K6786" i="2"/>
  <c r="L6786" i="2"/>
  <c r="M6786" i="2"/>
  <c r="N6786" i="2"/>
  <c r="O6786" i="2"/>
  <c r="P6786" i="2"/>
  <c r="H6787" i="2"/>
  <c r="I6787" i="2"/>
  <c r="K6787" i="2"/>
  <c r="L6787" i="2"/>
  <c r="M6787" i="2"/>
  <c r="N6787" i="2"/>
  <c r="O6787" i="2"/>
  <c r="P6787" i="2"/>
  <c r="H6788" i="2"/>
  <c r="I6788" i="2"/>
  <c r="K6788" i="2"/>
  <c r="L6788" i="2"/>
  <c r="M6788" i="2"/>
  <c r="N6788" i="2"/>
  <c r="O6788" i="2"/>
  <c r="P6788" i="2"/>
  <c r="H6789" i="2"/>
  <c r="I6789" i="2"/>
  <c r="K6789" i="2"/>
  <c r="L6789" i="2"/>
  <c r="M6789" i="2"/>
  <c r="N6789" i="2"/>
  <c r="O6789" i="2"/>
  <c r="P6789" i="2"/>
  <c r="H6790" i="2"/>
  <c r="I6790" i="2"/>
  <c r="K6790" i="2"/>
  <c r="L6790" i="2"/>
  <c r="M6790" i="2"/>
  <c r="N6790" i="2"/>
  <c r="O6790" i="2"/>
  <c r="P6790" i="2"/>
  <c r="H6791" i="2"/>
  <c r="I6791" i="2"/>
  <c r="K6791" i="2"/>
  <c r="L6791" i="2"/>
  <c r="M6791" i="2"/>
  <c r="N6791" i="2"/>
  <c r="O6791" i="2"/>
  <c r="P6791" i="2"/>
  <c r="H6792" i="2"/>
  <c r="I6792" i="2"/>
  <c r="K6792" i="2"/>
  <c r="L6792" i="2"/>
  <c r="M6792" i="2"/>
  <c r="N6792" i="2"/>
  <c r="O6792" i="2"/>
  <c r="P6792" i="2"/>
  <c r="H6793" i="2"/>
  <c r="I6793" i="2"/>
  <c r="K6793" i="2"/>
  <c r="L6793" i="2"/>
  <c r="M6793" i="2"/>
  <c r="N6793" i="2"/>
  <c r="O6793" i="2"/>
  <c r="P6793" i="2"/>
  <c r="H6794" i="2"/>
  <c r="I6794" i="2"/>
  <c r="K6794" i="2"/>
  <c r="L6794" i="2"/>
  <c r="M6794" i="2"/>
  <c r="N6794" i="2"/>
  <c r="O6794" i="2"/>
  <c r="P6794" i="2"/>
  <c r="H6795" i="2"/>
  <c r="I6795" i="2"/>
  <c r="K6795" i="2"/>
  <c r="L6795" i="2"/>
  <c r="M6795" i="2"/>
  <c r="N6795" i="2"/>
  <c r="O6795" i="2"/>
  <c r="P6795" i="2"/>
  <c r="H6796" i="2"/>
  <c r="I6796" i="2"/>
  <c r="K6796" i="2"/>
  <c r="L6796" i="2"/>
  <c r="M6796" i="2"/>
  <c r="N6796" i="2"/>
  <c r="O6796" i="2"/>
  <c r="P6796" i="2"/>
  <c r="H6797" i="2"/>
  <c r="I6797" i="2"/>
  <c r="K6797" i="2"/>
  <c r="L6797" i="2"/>
  <c r="M6797" i="2"/>
  <c r="N6797" i="2"/>
  <c r="O6797" i="2"/>
  <c r="P6797" i="2"/>
  <c r="H6798" i="2"/>
  <c r="I6798" i="2"/>
  <c r="K6798" i="2"/>
  <c r="L6798" i="2"/>
  <c r="M6798" i="2"/>
  <c r="N6798" i="2"/>
  <c r="O6798" i="2"/>
  <c r="P6798" i="2"/>
  <c r="H6799" i="2"/>
  <c r="I6799" i="2"/>
  <c r="K6799" i="2"/>
  <c r="L6799" i="2"/>
  <c r="M6799" i="2"/>
  <c r="N6799" i="2"/>
  <c r="O6799" i="2"/>
  <c r="P6799" i="2"/>
  <c r="H6800" i="2"/>
  <c r="I6800" i="2"/>
  <c r="K6800" i="2"/>
  <c r="L6800" i="2"/>
  <c r="M6800" i="2"/>
  <c r="N6800" i="2"/>
  <c r="O6800" i="2"/>
  <c r="P6800" i="2"/>
  <c r="H6801" i="2"/>
  <c r="I6801" i="2"/>
  <c r="K6801" i="2"/>
  <c r="L6801" i="2"/>
  <c r="M6801" i="2"/>
  <c r="N6801" i="2"/>
  <c r="O6801" i="2"/>
  <c r="P6801" i="2"/>
  <c r="H6802" i="2"/>
  <c r="I6802" i="2"/>
  <c r="K6802" i="2"/>
  <c r="L6802" i="2"/>
  <c r="M6802" i="2"/>
  <c r="N6802" i="2"/>
  <c r="O6802" i="2"/>
  <c r="P6802" i="2"/>
  <c r="H6803" i="2"/>
  <c r="I6803" i="2"/>
  <c r="K6803" i="2"/>
  <c r="L6803" i="2"/>
  <c r="M6803" i="2"/>
  <c r="N6803" i="2"/>
  <c r="O6803" i="2"/>
  <c r="P6803" i="2"/>
  <c r="H6804" i="2"/>
  <c r="I6804" i="2"/>
  <c r="K6804" i="2"/>
  <c r="L6804" i="2"/>
  <c r="M6804" i="2"/>
  <c r="N6804" i="2"/>
  <c r="O6804" i="2"/>
  <c r="P6804" i="2"/>
  <c r="H6805" i="2"/>
  <c r="I6805" i="2"/>
  <c r="K6805" i="2"/>
  <c r="L6805" i="2"/>
  <c r="M6805" i="2"/>
  <c r="N6805" i="2"/>
  <c r="O6805" i="2"/>
  <c r="P6805" i="2"/>
  <c r="H6806" i="2"/>
  <c r="I6806" i="2"/>
  <c r="K6806" i="2"/>
  <c r="L6806" i="2"/>
  <c r="M6806" i="2"/>
  <c r="N6806" i="2"/>
  <c r="O6806" i="2"/>
  <c r="P6806" i="2"/>
  <c r="H6807" i="2"/>
  <c r="I6807" i="2"/>
  <c r="K6807" i="2"/>
  <c r="L6807" i="2"/>
  <c r="M6807" i="2"/>
  <c r="N6807" i="2"/>
  <c r="O6807" i="2"/>
  <c r="P6807" i="2"/>
  <c r="H6808" i="2"/>
  <c r="I6808" i="2"/>
  <c r="K6808" i="2"/>
  <c r="L6808" i="2"/>
  <c r="M6808" i="2"/>
  <c r="N6808" i="2"/>
  <c r="O6808" i="2"/>
  <c r="P6808" i="2"/>
  <c r="H6809" i="2"/>
  <c r="I6809" i="2"/>
  <c r="K6809" i="2"/>
  <c r="L6809" i="2"/>
  <c r="M6809" i="2"/>
  <c r="N6809" i="2"/>
  <c r="O6809" i="2"/>
  <c r="P6809" i="2"/>
  <c r="H6810" i="2"/>
  <c r="I6810" i="2"/>
  <c r="K6810" i="2"/>
  <c r="L6810" i="2"/>
  <c r="M6810" i="2"/>
  <c r="N6810" i="2"/>
  <c r="O6810" i="2"/>
  <c r="P6810" i="2"/>
  <c r="H6811" i="2"/>
  <c r="I6811" i="2"/>
  <c r="K6811" i="2"/>
  <c r="L6811" i="2"/>
  <c r="M6811" i="2"/>
  <c r="N6811" i="2"/>
  <c r="O6811" i="2"/>
  <c r="P6811" i="2"/>
  <c r="H6812" i="2"/>
  <c r="I6812" i="2"/>
  <c r="K6812" i="2"/>
  <c r="L6812" i="2"/>
  <c r="M6812" i="2"/>
  <c r="N6812" i="2"/>
  <c r="O6812" i="2"/>
  <c r="P6812" i="2"/>
  <c r="H6813" i="2"/>
  <c r="I6813" i="2"/>
  <c r="K6813" i="2"/>
  <c r="L6813" i="2"/>
  <c r="M6813" i="2"/>
  <c r="N6813" i="2"/>
  <c r="O6813" i="2"/>
  <c r="P6813" i="2"/>
  <c r="H6814" i="2"/>
  <c r="I6814" i="2"/>
  <c r="K6814" i="2"/>
  <c r="L6814" i="2"/>
  <c r="M6814" i="2"/>
  <c r="N6814" i="2"/>
  <c r="O6814" i="2"/>
  <c r="P6814" i="2"/>
  <c r="H6815" i="2"/>
  <c r="I6815" i="2"/>
  <c r="K6815" i="2"/>
  <c r="L6815" i="2"/>
  <c r="M6815" i="2"/>
  <c r="N6815" i="2"/>
  <c r="O6815" i="2"/>
  <c r="P6815" i="2"/>
  <c r="H6816" i="2"/>
  <c r="I6816" i="2"/>
  <c r="K6816" i="2"/>
  <c r="L6816" i="2"/>
  <c r="M6816" i="2"/>
  <c r="N6816" i="2"/>
  <c r="O6816" i="2"/>
  <c r="P6816" i="2"/>
  <c r="H6817" i="2"/>
  <c r="I6817" i="2"/>
  <c r="K6817" i="2"/>
  <c r="L6817" i="2"/>
  <c r="M6817" i="2"/>
  <c r="N6817" i="2"/>
  <c r="O6817" i="2"/>
  <c r="P6817" i="2"/>
  <c r="H6818" i="2"/>
  <c r="I6818" i="2"/>
  <c r="K6818" i="2"/>
  <c r="L6818" i="2"/>
  <c r="M6818" i="2"/>
  <c r="N6818" i="2"/>
  <c r="O6818" i="2"/>
  <c r="P6818" i="2"/>
  <c r="H6819" i="2"/>
  <c r="I6819" i="2"/>
  <c r="K6819" i="2"/>
  <c r="L6819" i="2"/>
  <c r="M6819" i="2"/>
  <c r="N6819" i="2"/>
  <c r="O6819" i="2"/>
  <c r="P6819" i="2"/>
  <c r="H6820" i="2"/>
  <c r="I6820" i="2"/>
  <c r="K6820" i="2"/>
  <c r="L6820" i="2"/>
  <c r="M6820" i="2"/>
  <c r="N6820" i="2"/>
  <c r="O6820" i="2"/>
  <c r="P6820" i="2"/>
  <c r="H6821" i="2"/>
  <c r="I6821" i="2"/>
  <c r="K6821" i="2"/>
  <c r="L6821" i="2"/>
  <c r="M6821" i="2"/>
  <c r="N6821" i="2"/>
  <c r="O6821" i="2"/>
  <c r="P6821" i="2"/>
  <c r="H6822" i="2"/>
  <c r="I6822" i="2"/>
  <c r="K6822" i="2"/>
  <c r="L6822" i="2"/>
  <c r="M6822" i="2"/>
  <c r="N6822" i="2"/>
  <c r="O6822" i="2"/>
  <c r="P6822" i="2"/>
  <c r="H6823" i="2"/>
  <c r="I6823" i="2"/>
  <c r="K6823" i="2"/>
  <c r="L6823" i="2"/>
  <c r="M6823" i="2"/>
  <c r="N6823" i="2"/>
  <c r="O6823" i="2"/>
  <c r="P6823" i="2"/>
  <c r="H6824" i="2"/>
  <c r="I6824" i="2"/>
  <c r="K6824" i="2"/>
  <c r="L6824" i="2"/>
  <c r="M6824" i="2"/>
  <c r="N6824" i="2"/>
  <c r="O6824" i="2"/>
  <c r="P6824" i="2"/>
  <c r="H6825" i="2"/>
  <c r="I6825" i="2"/>
  <c r="K6825" i="2"/>
  <c r="L6825" i="2"/>
  <c r="M6825" i="2"/>
  <c r="N6825" i="2"/>
  <c r="O6825" i="2"/>
  <c r="P6825" i="2"/>
  <c r="H6826" i="2"/>
  <c r="I6826" i="2"/>
  <c r="K6826" i="2"/>
  <c r="L6826" i="2"/>
  <c r="M6826" i="2"/>
  <c r="N6826" i="2"/>
  <c r="O6826" i="2"/>
  <c r="P6826" i="2"/>
  <c r="H6827" i="2"/>
  <c r="I6827" i="2"/>
  <c r="K6827" i="2"/>
  <c r="L6827" i="2"/>
  <c r="M6827" i="2"/>
  <c r="N6827" i="2"/>
  <c r="O6827" i="2"/>
  <c r="P6827" i="2"/>
  <c r="P6728" i="2"/>
  <c r="O6728" i="2"/>
  <c r="N6728" i="2"/>
  <c r="M6728" i="2"/>
  <c r="L6728" i="2"/>
  <c r="K6728" i="2"/>
  <c r="I6728" i="2"/>
  <c r="H6728" i="2"/>
  <c r="P6491" i="2" l="1"/>
  <c r="O6491" i="2"/>
  <c r="N6491" i="2"/>
  <c r="M6491" i="2"/>
  <c r="L6491" i="2"/>
  <c r="K6491" i="2"/>
  <c r="I6491" i="2"/>
  <c r="I6454" i="2"/>
  <c r="K6454" i="2"/>
  <c r="L6454" i="2"/>
  <c r="M6454" i="2"/>
  <c r="N6454" i="2"/>
  <c r="O6454" i="2"/>
  <c r="P6454" i="2"/>
  <c r="P6453" i="2"/>
  <c r="O6453" i="2"/>
  <c r="N6453" i="2"/>
  <c r="M6453" i="2"/>
  <c r="L6453" i="2"/>
  <c r="K6453" i="2"/>
  <c r="I6453" i="2"/>
  <c r="L6430" i="2"/>
  <c r="L6428" i="2"/>
  <c r="L6429" i="2"/>
  <c r="K6430" i="2"/>
  <c r="K6428" i="2"/>
  <c r="K6429" i="2"/>
  <c r="H6656" i="2"/>
  <c r="I6656" i="2"/>
  <c r="K6656" i="2"/>
  <c r="L6656" i="2"/>
  <c r="M6656" i="2"/>
  <c r="N6656" i="2"/>
  <c r="O6656" i="2"/>
  <c r="P6656" i="2"/>
  <c r="H6657" i="2"/>
  <c r="I6657" i="2"/>
  <c r="K6657" i="2"/>
  <c r="L6657" i="2"/>
  <c r="M6657" i="2"/>
  <c r="N6657" i="2"/>
  <c r="O6657" i="2"/>
  <c r="P6657" i="2"/>
  <c r="H6658" i="2"/>
  <c r="I6658" i="2"/>
  <c r="K6658" i="2"/>
  <c r="L6658" i="2"/>
  <c r="M6658" i="2"/>
  <c r="N6658" i="2"/>
  <c r="O6658" i="2"/>
  <c r="P6658" i="2"/>
  <c r="I6612" i="2"/>
  <c r="K6612" i="2"/>
  <c r="L6612" i="2"/>
  <c r="M6612" i="2"/>
  <c r="N6612" i="2"/>
  <c r="O6612" i="2"/>
  <c r="P6612" i="2"/>
  <c r="H6659" i="2"/>
  <c r="I6659" i="2"/>
  <c r="K6659" i="2"/>
  <c r="L6659" i="2"/>
  <c r="M6659" i="2"/>
  <c r="N6659" i="2"/>
  <c r="O6659" i="2"/>
  <c r="P6659" i="2"/>
  <c r="H6660" i="2"/>
  <c r="I6660" i="2"/>
  <c r="K6660" i="2"/>
  <c r="L6660" i="2"/>
  <c r="M6660" i="2"/>
  <c r="N6660" i="2"/>
  <c r="O6660" i="2"/>
  <c r="P6660" i="2"/>
  <c r="H6661" i="2"/>
  <c r="I6661" i="2"/>
  <c r="K6661" i="2"/>
  <c r="L6661" i="2"/>
  <c r="M6661" i="2"/>
  <c r="N6661" i="2"/>
  <c r="O6661" i="2"/>
  <c r="P6661" i="2"/>
  <c r="I6619" i="2"/>
  <c r="K6619" i="2"/>
  <c r="L6619" i="2"/>
  <c r="M6619" i="2"/>
  <c r="N6619" i="2"/>
  <c r="O6619" i="2"/>
  <c r="P6619" i="2"/>
  <c r="H6662" i="2"/>
  <c r="I6662" i="2"/>
  <c r="K6662" i="2"/>
  <c r="L6662" i="2"/>
  <c r="M6662" i="2"/>
  <c r="N6662" i="2"/>
  <c r="O6662" i="2"/>
  <c r="P6662" i="2"/>
  <c r="H6663" i="2"/>
  <c r="I6663" i="2"/>
  <c r="K6663" i="2"/>
  <c r="L6663" i="2"/>
  <c r="M6663" i="2"/>
  <c r="N6663" i="2"/>
  <c r="O6663" i="2"/>
  <c r="P6663" i="2"/>
  <c r="H6664" i="2"/>
  <c r="I6664" i="2"/>
  <c r="K6664" i="2"/>
  <c r="L6664" i="2"/>
  <c r="M6664" i="2"/>
  <c r="N6664" i="2"/>
  <c r="O6664" i="2"/>
  <c r="P6664" i="2"/>
  <c r="I6632" i="2"/>
  <c r="K6632" i="2"/>
  <c r="L6632" i="2"/>
  <c r="M6632" i="2"/>
  <c r="N6632" i="2"/>
  <c r="O6632" i="2"/>
  <c r="P6632" i="2"/>
  <c r="H6665" i="2"/>
  <c r="I6665" i="2"/>
  <c r="K6665" i="2"/>
  <c r="L6665" i="2"/>
  <c r="M6665" i="2"/>
  <c r="N6665" i="2"/>
  <c r="O6665" i="2"/>
  <c r="P6665" i="2"/>
  <c r="H6666" i="2"/>
  <c r="I6666" i="2"/>
  <c r="K6666" i="2"/>
  <c r="L6666" i="2"/>
  <c r="M6666" i="2"/>
  <c r="N6666" i="2"/>
  <c r="O6666" i="2"/>
  <c r="P6666" i="2"/>
  <c r="H6667" i="2"/>
  <c r="I6667" i="2"/>
  <c r="K6667" i="2"/>
  <c r="L6667" i="2"/>
  <c r="M6667" i="2"/>
  <c r="N6667" i="2"/>
  <c r="O6667" i="2"/>
  <c r="P6667" i="2"/>
  <c r="I6626" i="2"/>
  <c r="K6626" i="2"/>
  <c r="L6626" i="2"/>
  <c r="M6626" i="2"/>
  <c r="N6626" i="2"/>
  <c r="O6626" i="2"/>
  <c r="P6626" i="2"/>
  <c r="H6668" i="2"/>
  <c r="I6668" i="2"/>
  <c r="K6668" i="2"/>
  <c r="L6668" i="2"/>
  <c r="M6668" i="2"/>
  <c r="N6668" i="2"/>
  <c r="O6668" i="2"/>
  <c r="P6668" i="2"/>
  <c r="H6669" i="2"/>
  <c r="I6669" i="2"/>
  <c r="K6669" i="2"/>
  <c r="L6669" i="2"/>
  <c r="M6669" i="2"/>
  <c r="N6669" i="2"/>
  <c r="O6669" i="2"/>
  <c r="P6669" i="2"/>
  <c r="H6670" i="2"/>
  <c r="I6670" i="2"/>
  <c r="K6670" i="2"/>
  <c r="L6670" i="2"/>
  <c r="M6670" i="2"/>
  <c r="N6670" i="2"/>
  <c r="O6670" i="2"/>
  <c r="P6670" i="2"/>
  <c r="I6615" i="2"/>
  <c r="K6615" i="2"/>
  <c r="L6615" i="2"/>
  <c r="M6615" i="2"/>
  <c r="N6615" i="2"/>
  <c r="O6615" i="2"/>
  <c r="P6615" i="2"/>
  <c r="H6671" i="2"/>
  <c r="I6671" i="2"/>
  <c r="K6671" i="2"/>
  <c r="L6671" i="2"/>
  <c r="M6671" i="2"/>
  <c r="N6671" i="2"/>
  <c r="O6671" i="2"/>
  <c r="P6671" i="2"/>
  <c r="H6672" i="2"/>
  <c r="I6672" i="2"/>
  <c r="K6672" i="2"/>
  <c r="L6672" i="2"/>
  <c r="M6672" i="2"/>
  <c r="N6672" i="2"/>
  <c r="O6672" i="2"/>
  <c r="P6672" i="2"/>
  <c r="H6673" i="2"/>
  <c r="I6673" i="2"/>
  <c r="K6673" i="2"/>
  <c r="L6673" i="2"/>
  <c r="M6673" i="2"/>
  <c r="N6673" i="2"/>
  <c r="O6673" i="2"/>
  <c r="P6673" i="2"/>
  <c r="I6628" i="2"/>
  <c r="K6628" i="2"/>
  <c r="L6628" i="2"/>
  <c r="M6628" i="2"/>
  <c r="N6628" i="2"/>
  <c r="O6628" i="2"/>
  <c r="P6628" i="2"/>
  <c r="H6674" i="2"/>
  <c r="I6674" i="2"/>
  <c r="K6674" i="2"/>
  <c r="L6674" i="2"/>
  <c r="M6674" i="2"/>
  <c r="N6674" i="2"/>
  <c r="O6674" i="2"/>
  <c r="P6674" i="2"/>
  <c r="H6675" i="2"/>
  <c r="I6675" i="2"/>
  <c r="K6675" i="2"/>
  <c r="L6675" i="2"/>
  <c r="M6675" i="2"/>
  <c r="N6675" i="2"/>
  <c r="O6675" i="2"/>
  <c r="P6675" i="2"/>
  <c r="H6676" i="2"/>
  <c r="I6676" i="2"/>
  <c r="K6676" i="2"/>
  <c r="L6676" i="2"/>
  <c r="M6676" i="2"/>
  <c r="N6676" i="2"/>
  <c r="O6676" i="2"/>
  <c r="P6676" i="2"/>
  <c r="I6624" i="2"/>
  <c r="K6624" i="2"/>
  <c r="L6624" i="2"/>
  <c r="M6624" i="2"/>
  <c r="N6624" i="2"/>
  <c r="O6624" i="2"/>
  <c r="P6624" i="2"/>
  <c r="H6677" i="2"/>
  <c r="I6677" i="2"/>
  <c r="K6677" i="2"/>
  <c r="L6677" i="2"/>
  <c r="M6677" i="2"/>
  <c r="N6677" i="2"/>
  <c r="O6677" i="2"/>
  <c r="P6677" i="2"/>
  <c r="H6678" i="2"/>
  <c r="I6678" i="2"/>
  <c r="K6678" i="2"/>
  <c r="L6678" i="2"/>
  <c r="M6678" i="2"/>
  <c r="N6678" i="2"/>
  <c r="O6678" i="2"/>
  <c r="P6678" i="2"/>
  <c r="H6679" i="2"/>
  <c r="I6679" i="2"/>
  <c r="K6679" i="2"/>
  <c r="L6679" i="2"/>
  <c r="M6679" i="2"/>
  <c r="N6679" i="2"/>
  <c r="O6679" i="2"/>
  <c r="P6679" i="2"/>
  <c r="I6620" i="2"/>
  <c r="K6620" i="2"/>
  <c r="L6620" i="2"/>
  <c r="M6620" i="2"/>
  <c r="N6620" i="2"/>
  <c r="O6620" i="2"/>
  <c r="P6620" i="2"/>
  <c r="H6680" i="2"/>
  <c r="I6680" i="2"/>
  <c r="K6680" i="2"/>
  <c r="L6680" i="2"/>
  <c r="M6680" i="2"/>
  <c r="N6680" i="2"/>
  <c r="O6680" i="2"/>
  <c r="P6680" i="2"/>
  <c r="H6681" i="2"/>
  <c r="I6681" i="2"/>
  <c r="K6681" i="2"/>
  <c r="L6681" i="2"/>
  <c r="M6681" i="2"/>
  <c r="N6681" i="2"/>
  <c r="O6681" i="2"/>
  <c r="P6681" i="2"/>
  <c r="H6682" i="2"/>
  <c r="I6682" i="2"/>
  <c r="K6682" i="2"/>
  <c r="L6682" i="2"/>
  <c r="M6682" i="2"/>
  <c r="N6682" i="2"/>
  <c r="O6682" i="2"/>
  <c r="P6682" i="2"/>
  <c r="I6633" i="2"/>
  <c r="K6633" i="2"/>
  <c r="L6633" i="2"/>
  <c r="M6633" i="2"/>
  <c r="N6633" i="2"/>
  <c r="O6633" i="2"/>
  <c r="P6633" i="2"/>
  <c r="H6683" i="2"/>
  <c r="I6683" i="2"/>
  <c r="K6683" i="2"/>
  <c r="L6683" i="2"/>
  <c r="M6683" i="2"/>
  <c r="N6683" i="2"/>
  <c r="O6683" i="2"/>
  <c r="P6683" i="2"/>
  <c r="H6684" i="2"/>
  <c r="I6684" i="2"/>
  <c r="K6684" i="2"/>
  <c r="L6684" i="2"/>
  <c r="M6684" i="2"/>
  <c r="N6684" i="2"/>
  <c r="O6684" i="2"/>
  <c r="P6684" i="2"/>
  <c r="H6685" i="2"/>
  <c r="I6685" i="2"/>
  <c r="K6685" i="2"/>
  <c r="L6685" i="2"/>
  <c r="M6685" i="2"/>
  <c r="N6685" i="2"/>
  <c r="O6685" i="2"/>
  <c r="P6685" i="2"/>
  <c r="I6622" i="2"/>
  <c r="K6622" i="2"/>
  <c r="L6622" i="2"/>
  <c r="M6622" i="2"/>
  <c r="N6622" i="2"/>
  <c r="O6622" i="2"/>
  <c r="P6622" i="2"/>
  <c r="H6686" i="2"/>
  <c r="I6686" i="2"/>
  <c r="K6686" i="2"/>
  <c r="L6686" i="2"/>
  <c r="M6686" i="2"/>
  <c r="N6686" i="2"/>
  <c r="O6686" i="2"/>
  <c r="P6686" i="2"/>
  <c r="H6687" i="2"/>
  <c r="I6687" i="2"/>
  <c r="K6687" i="2"/>
  <c r="L6687" i="2"/>
  <c r="M6687" i="2"/>
  <c r="N6687" i="2"/>
  <c r="O6687" i="2"/>
  <c r="P6687" i="2"/>
  <c r="H6688" i="2"/>
  <c r="I6688" i="2"/>
  <c r="K6688" i="2"/>
  <c r="L6688" i="2"/>
  <c r="M6688" i="2"/>
  <c r="N6688" i="2"/>
  <c r="O6688" i="2"/>
  <c r="P6688" i="2"/>
  <c r="I6625" i="2"/>
  <c r="K6625" i="2"/>
  <c r="L6625" i="2"/>
  <c r="M6625" i="2"/>
  <c r="N6625" i="2"/>
  <c r="O6625" i="2"/>
  <c r="P6625" i="2"/>
  <c r="H6689" i="2"/>
  <c r="I6689" i="2"/>
  <c r="K6689" i="2"/>
  <c r="L6689" i="2"/>
  <c r="M6689" i="2"/>
  <c r="N6689" i="2"/>
  <c r="O6689" i="2"/>
  <c r="P6689" i="2"/>
  <c r="H6690" i="2"/>
  <c r="I6690" i="2"/>
  <c r="K6690" i="2"/>
  <c r="L6690" i="2"/>
  <c r="M6690" i="2"/>
  <c r="N6690" i="2"/>
  <c r="O6690" i="2"/>
  <c r="P6690" i="2"/>
  <c r="H6691" i="2"/>
  <c r="I6691" i="2"/>
  <c r="K6691" i="2"/>
  <c r="L6691" i="2"/>
  <c r="M6691" i="2"/>
  <c r="N6691" i="2"/>
  <c r="O6691" i="2"/>
  <c r="P6691" i="2"/>
  <c r="I6630" i="2"/>
  <c r="K6630" i="2"/>
  <c r="L6630" i="2"/>
  <c r="M6630" i="2"/>
  <c r="N6630" i="2"/>
  <c r="O6630" i="2"/>
  <c r="P6630" i="2"/>
  <c r="H6692" i="2"/>
  <c r="I6692" i="2"/>
  <c r="K6692" i="2"/>
  <c r="L6692" i="2"/>
  <c r="M6692" i="2"/>
  <c r="N6692" i="2"/>
  <c r="O6692" i="2"/>
  <c r="P6692" i="2"/>
  <c r="H6693" i="2"/>
  <c r="I6693" i="2"/>
  <c r="K6693" i="2"/>
  <c r="L6693" i="2"/>
  <c r="M6693" i="2"/>
  <c r="N6693" i="2"/>
  <c r="O6693" i="2"/>
  <c r="P6693" i="2"/>
  <c r="H6694" i="2"/>
  <c r="I6694" i="2"/>
  <c r="K6694" i="2"/>
  <c r="L6694" i="2"/>
  <c r="M6694" i="2"/>
  <c r="N6694" i="2"/>
  <c r="O6694" i="2"/>
  <c r="P6694" i="2"/>
  <c r="I6623" i="2"/>
  <c r="K6623" i="2"/>
  <c r="L6623" i="2"/>
  <c r="M6623" i="2"/>
  <c r="N6623" i="2"/>
  <c r="O6623" i="2"/>
  <c r="P6623" i="2"/>
  <c r="H6695" i="2"/>
  <c r="I6695" i="2"/>
  <c r="K6695" i="2"/>
  <c r="L6695" i="2"/>
  <c r="M6695" i="2"/>
  <c r="N6695" i="2"/>
  <c r="O6695" i="2"/>
  <c r="P6695" i="2"/>
  <c r="H6696" i="2"/>
  <c r="I6696" i="2"/>
  <c r="K6696" i="2"/>
  <c r="L6696" i="2"/>
  <c r="M6696" i="2"/>
  <c r="N6696" i="2"/>
  <c r="O6696" i="2"/>
  <c r="P6696" i="2"/>
  <c r="H6697" i="2"/>
  <c r="I6697" i="2"/>
  <c r="K6697" i="2"/>
  <c r="L6697" i="2"/>
  <c r="M6697" i="2"/>
  <c r="N6697" i="2"/>
  <c r="O6697" i="2"/>
  <c r="P6697" i="2"/>
  <c r="I6639" i="2"/>
  <c r="K6639" i="2"/>
  <c r="L6639" i="2"/>
  <c r="M6639" i="2"/>
  <c r="N6639" i="2"/>
  <c r="O6639" i="2"/>
  <c r="P6639" i="2"/>
  <c r="H6698" i="2"/>
  <c r="I6698" i="2"/>
  <c r="K6698" i="2"/>
  <c r="L6698" i="2"/>
  <c r="M6698" i="2"/>
  <c r="N6698" i="2"/>
  <c r="O6698" i="2"/>
  <c r="P6698" i="2"/>
  <c r="H6699" i="2"/>
  <c r="I6699" i="2"/>
  <c r="K6699" i="2"/>
  <c r="L6699" i="2"/>
  <c r="M6699" i="2"/>
  <c r="N6699" i="2"/>
  <c r="O6699" i="2"/>
  <c r="P6699" i="2"/>
  <c r="H6700" i="2"/>
  <c r="I6700" i="2"/>
  <c r="K6700" i="2"/>
  <c r="L6700" i="2"/>
  <c r="M6700" i="2"/>
  <c r="N6700" i="2"/>
  <c r="O6700" i="2"/>
  <c r="P6700" i="2"/>
  <c r="I6631" i="2"/>
  <c r="K6631" i="2"/>
  <c r="L6631" i="2"/>
  <c r="M6631" i="2"/>
  <c r="N6631" i="2"/>
  <c r="O6631" i="2"/>
  <c r="P6631" i="2"/>
  <c r="H6701" i="2"/>
  <c r="I6701" i="2"/>
  <c r="K6701" i="2"/>
  <c r="L6701" i="2"/>
  <c r="M6701" i="2"/>
  <c r="N6701" i="2"/>
  <c r="O6701" i="2"/>
  <c r="P6701" i="2"/>
  <c r="H6702" i="2"/>
  <c r="I6702" i="2"/>
  <c r="K6702" i="2"/>
  <c r="L6702" i="2"/>
  <c r="M6702" i="2"/>
  <c r="N6702" i="2"/>
  <c r="O6702" i="2"/>
  <c r="P6702" i="2"/>
  <c r="H6703" i="2"/>
  <c r="I6703" i="2"/>
  <c r="K6703" i="2"/>
  <c r="L6703" i="2"/>
  <c r="M6703" i="2"/>
  <c r="N6703" i="2"/>
  <c r="O6703" i="2"/>
  <c r="P6703" i="2"/>
  <c r="I6617" i="2"/>
  <c r="K6617" i="2"/>
  <c r="L6617" i="2"/>
  <c r="M6617" i="2"/>
  <c r="N6617" i="2"/>
  <c r="O6617" i="2"/>
  <c r="P6617" i="2"/>
  <c r="H6704" i="2"/>
  <c r="I6704" i="2"/>
  <c r="K6704" i="2"/>
  <c r="L6704" i="2"/>
  <c r="M6704" i="2"/>
  <c r="N6704" i="2"/>
  <c r="O6704" i="2"/>
  <c r="P6704" i="2"/>
  <c r="H6705" i="2"/>
  <c r="I6705" i="2"/>
  <c r="K6705" i="2"/>
  <c r="L6705" i="2"/>
  <c r="M6705" i="2"/>
  <c r="N6705" i="2"/>
  <c r="O6705" i="2"/>
  <c r="P6705" i="2"/>
  <c r="H6706" i="2"/>
  <c r="I6706" i="2"/>
  <c r="K6706" i="2"/>
  <c r="L6706" i="2"/>
  <c r="M6706" i="2"/>
  <c r="N6706" i="2"/>
  <c r="O6706" i="2"/>
  <c r="P6706" i="2"/>
  <c r="I6616" i="2"/>
  <c r="K6616" i="2"/>
  <c r="L6616" i="2"/>
  <c r="M6616" i="2"/>
  <c r="N6616" i="2"/>
  <c r="O6616" i="2"/>
  <c r="P6616" i="2"/>
  <c r="H6707" i="2"/>
  <c r="I6707" i="2"/>
  <c r="K6707" i="2"/>
  <c r="L6707" i="2"/>
  <c r="M6707" i="2"/>
  <c r="N6707" i="2"/>
  <c r="O6707" i="2"/>
  <c r="P6707" i="2"/>
  <c r="H6708" i="2"/>
  <c r="I6708" i="2"/>
  <c r="K6708" i="2"/>
  <c r="L6708" i="2"/>
  <c r="M6708" i="2"/>
  <c r="N6708" i="2"/>
  <c r="O6708" i="2"/>
  <c r="P6708" i="2"/>
  <c r="H6709" i="2"/>
  <c r="I6709" i="2"/>
  <c r="K6709" i="2"/>
  <c r="L6709" i="2"/>
  <c r="M6709" i="2"/>
  <c r="N6709" i="2"/>
  <c r="O6709" i="2"/>
  <c r="P6709" i="2"/>
  <c r="I6618" i="2"/>
  <c r="K6618" i="2"/>
  <c r="L6618" i="2"/>
  <c r="M6618" i="2"/>
  <c r="N6618" i="2"/>
  <c r="O6618" i="2"/>
  <c r="P6618" i="2"/>
  <c r="H6710" i="2"/>
  <c r="I6710" i="2"/>
  <c r="K6710" i="2"/>
  <c r="L6710" i="2"/>
  <c r="M6710" i="2"/>
  <c r="N6710" i="2"/>
  <c r="O6710" i="2"/>
  <c r="P6710" i="2"/>
  <c r="H6711" i="2"/>
  <c r="I6711" i="2"/>
  <c r="K6711" i="2"/>
  <c r="L6711" i="2"/>
  <c r="M6711" i="2"/>
  <c r="N6711" i="2"/>
  <c r="O6711" i="2"/>
  <c r="P6711" i="2"/>
  <c r="H6712" i="2"/>
  <c r="I6712" i="2"/>
  <c r="K6712" i="2"/>
  <c r="L6712" i="2"/>
  <c r="M6712" i="2"/>
  <c r="N6712" i="2"/>
  <c r="O6712" i="2"/>
  <c r="P6712" i="2"/>
  <c r="I6640" i="2"/>
  <c r="K6640" i="2"/>
  <c r="L6640" i="2"/>
  <c r="M6640" i="2"/>
  <c r="N6640" i="2"/>
  <c r="O6640" i="2"/>
  <c r="P6640" i="2"/>
  <c r="H6713" i="2"/>
  <c r="I6713" i="2"/>
  <c r="K6713" i="2"/>
  <c r="L6713" i="2"/>
  <c r="M6713" i="2"/>
  <c r="N6713" i="2"/>
  <c r="O6713" i="2"/>
  <c r="P6713" i="2"/>
  <c r="H6714" i="2"/>
  <c r="I6714" i="2"/>
  <c r="K6714" i="2"/>
  <c r="L6714" i="2"/>
  <c r="M6714" i="2"/>
  <c r="N6714" i="2"/>
  <c r="O6714" i="2"/>
  <c r="P6714" i="2"/>
  <c r="H6715" i="2"/>
  <c r="I6715" i="2"/>
  <c r="K6715" i="2"/>
  <c r="L6715" i="2"/>
  <c r="M6715" i="2"/>
  <c r="N6715" i="2"/>
  <c r="O6715" i="2"/>
  <c r="P6715" i="2"/>
  <c r="I6613" i="2"/>
  <c r="K6613" i="2"/>
  <c r="L6613" i="2"/>
  <c r="M6613" i="2"/>
  <c r="N6613" i="2"/>
  <c r="O6613" i="2"/>
  <c r="P6613" i="2"/>
  <c r="H6716" i="2"/>
  <c r="I6716" i="2"/>
  <c r="K6716" i="2"/>
  <c r="L6716" i="2"/>
  <c r="M6716" i="2"/>
  <c r="N6716" i="2"/>
  <c r="O6716" i="2"/>
  <c r="P6716" i="2"/>
  <c r="H6717" i="2"/>
  <c r="I6717" i="2"/>
  <c r="K6717" i="2"/>
  <c r="L6717" i="2"/>
  <c r="M6717" i="2"/>
  <c r="N6717" i="2"/>
  <c r="O6717" i="2"/>
  <c r="P6717" i="2"/>
  <c r="H6718" i="2"/>
  <c r="I6718" i="2"/>
  <c r="K6718" i="2"/>
  <c r="L6718" i="2"/>
  <c r="M6718" i="2"/>
  <c r="N6718" i="2"/>
  <c r="O6718" i="2"/>
  <c r="P6718" i="2"/>
  <c r="I6627" i="2"/>
  <c r="K6627" i="2"/>
  <c r="L6627" i="2"/>
  <c r="M6627" i="2"/>
  <c r="N6627" i="2"/>
  <c r="O6627" i="2"/>
  <c r="P6627" i="2"/>
  <c r="I6650" i="2"/>
  <c r="K6650" i="2"/>
  <c r="L6650" i="2"/>
  <c r="M6650" i="2"/>
  <c r="N6650" i="2"/>
  <c r="O6650" i="2"/>
  <c r="P6650" i="2"/>
  <c r="H6719" i="2"/>
  <c r="I6719" i="2"/>
  <c r="K6719" i="2"/>
  <c r="L6719" i="2"/>
  <c r="M6719" i="2"/>
  <c r="N6719" i="2"/>
  <c r="O6719" i="2"/>
  <c r="P6719" i="2"/>
  <c r="H6720" i="2"/>
  <c r="I6720" i="2"/>
  <c r="K6720" i="2"/>
  <c r="L6720" i="2"/>
  <c r="M6720" i="2"/>
  <c r="N6720" i="2"/>
  <c r="O6720" i="2"/>
  <c r="P6720" i="2"/>
  <c r="I6636" i="2"/>
  <c r="K6636" i="2"/>
  <c r="L6636" i="2"/>
  <c r="M6636" i="2"/>
  <c r="N6636" i="2"/>
  <c r="O6636" i="2"/>
  <c r="P6636" i="2"/>
  <c r="I6614" i="2"/>
  <c r="K6614" i="2"/>
  <c r="L6614" i="2"/>
  <c r="M6614" i="2"/>
  <c r="N6614" i="2"/>
  <c r="O6614" i="2"/>
  <c r="P6614" i="2"/>
  <c r="H6721" i="2"/>
  <c r="I6721" i="2"/>
  <c r="K6721" i="2"/>
  <c r="L6721" i="2"/>
  <c r="M6721" i="2"/>
  <c r="N6721" i="2"/>
  <c r="O6721" i="2"/>
  <c r="P6721" i="2"/>
  <c r="H6722" i="2"/>
  <c r="I6722" i="2"/>
  <c r="K6722" i="2"/>
  <c r="L6722" i="2"/>
  <c r="M6722" i="2"/>
  <c r="N6722" i="2"/>
  <c r="O6722" i="2"/>
  <c r="P6722" i="2"/>
  <c r="I6635" i="2"/>
  <c r="K6635" i="2"/>
  <c r="L6635" i="2"/>
  <c r="M6635" i="2"/>
  <c r="N6635" i="2"/>
  <c r="O6635" i="2"/>
  <c r="P6635" i="2"/>
  <c r="H6723" i="2"/>
  <c r="I6723" i="2"/>
  <c r="K6723" i="2"/>
  <c r="L6723" i="2"/>
  <c r="M6723" i="2"/>
  <c r="N6723" i="2"/>
  <c r="O6723" i="2"/>
  <c r="P6723" i="2"/>
  <c r="H6724" i="2"/>
  <c r="I6724" i="2"/>
  <c r="K6724" i="2"/>
  <c r="L6724" i="2"/>
  <c r="M6724" i="2"/>
  <c r="N6724" i="2"/>
  <c r="O6724" i="2"/>
  <c r="P6724" i="2"/>
  <c r="H6725" i="2"/>
  <c r="I6725" i="2"/>
  <c r="K6725" i="2"/>
  <c r="L6725" i="2"/>
  <c r="M6725" i="2"/>
  <c r="N6725" i="2"/>
  <c r="O6725" i="2"/>
  <c r="P6725" i="2"/>
  <c r="I6629" i="2"/>
  <c r="K6629" i="2"/>
  <c r="L6629" i="2"/>
  <c r="M6629" i="2"/>
  <c r="N6629" i="2"/>
  <c r="O6629" i="2"/>
  <c r="P6629" i="2"/>
  <c r="I6638" i="2"/>
  <c r="K6638" i="2"/>
  <c r="L6638" i="2"/>
  <c r="M6638" i="2"/>
  <c r="N6638" i="2"/>
  <c r="O6638" i="2"/>
  <c r="P6638" i="2"/>
  <c r="H6726" i="2"/>
  <c r="I6726" i="2"/>
  <c r="K6726" i="2"/>
  <c r="L6726" i="2"/>
  <c r="M6726" i="2"/>
  <c r="N6726" i="2"/>
  <c r="O6726" i="2"/>
  <c r="P6726" i="2"/>
  <c r="H6727" i="2"/>
  <c r="I6727" i="2"/>
  <c r="K6727" i="2"/>
  <c r="L6727" i="2"/>
  <c r="M6727" i="2"/>
  <c r="N6727" i="2"/>
  <c r="O6727" i="2"/>
  <c r="P6727" i="2"/>
  <c r="I6593" i="2"/>
  <c r="K6593" i="2"/>
  <c r="L6593" i="2"/>
  <c r="M6593" i="2"/>
  <c r="N6593" i="2"/>
  <c r="O6593" i="2"/>
  <c r="P6593" i="2"/>
  <c r="I6543" i="2"/>
  <c r="K6543" i="2"/>
  <c r="L6543" i="2"/>
  <c r="M6543" i="2"/>
  <c r="N6543" i="2"/>
  <c r="O6543" i="2"/>
  <c r="P6543" i="2"/>
  <c r="I6540" i="2"/>
  <c r="K6540" i="2"/>
  <c r="L6540" i="2"/>
  <c r="M6540" i="2"/>
  <c r="N6540" i="2"/>
  <c r="O6540" i="2"/>
  <c r="P6540" i="2"/>
  <c r="I6516" i="2"/>
  <c r="K6516" i="2"/>
  <c r="L6516" i="2"/>
  <c r="M6516" i="2"/>
  <c r="N6516" i="2"/>
  <c r="O6516" i="2"/>
  <c r="P6516" i="2"/>
  <c r="I6594" i="2"/>
  <c r="K6594" i="2"/>
  <c r="L6594" i="2"/>
  <c r="M6594" i="2"/>
  <c r="N6594" i="2"/>
  <c r="O6594" i="2"/>
  <c r="P6594" i="2"/>
  <c r="I6544" i="2"/>
  <c r="K6544" i="2"/>
  <c r="L6544" i="2"/>
  <c r="M6544" i="2"/>
  <c r="N6544" i="2"/>
  <c r="O6544" i="2"/>
  <c r="P6544" i="2"/>
  <c r="I6552" i="2"/>
  <c r="K6552" i="2"/>
  <c r="L6552" i="2"/>
  <c r="M6552" i="2"/>
  <c r="N6552" i="2"/>
  <c r="O6552" i="2"/>
  <c r="P6552" i="2"/>
  <c r="I6517" i="2"/>
  <c r="K6517" i="2"/>
  <c r="L6517" i="2"/>
  <c r="M6517" i="2"/>
  <c r="N6517" i="2"/>
  <c r="O6517" i="2"/>
  <c r="P6517" i="2"/>
  <c r="I6595" i="2"/>
  <c r="K6595" i="2"/>
  <c r="L6595" i="2"/>
  <c r="M6595" i="2"/>
  <c r="N6595" i="2"/>
  <c r="O6595" i="2"/>
  <c r="P6595" i="2"/>
  <c r="I6545" i="2"/>
  <c r="K6545" i="2"/>
  <c r="L6545" i="2"/>
  <c r="M6545" i="2"/>
  <c r="N6545" i="2"/>
  <c r="O6545" i="2"/>
  <c r="P6545" i="2"/>
  <c r="I6553" i="2"/>
  <c r="K6553" i="2"/>
  <c r="L6553" i="2"/>
  <c r="M6553" i="2"/>
  <c r="N6553" i="2"/>
  <c r="O6553" i="2"/>
  <c r="P6553" i="2"/>
  <c r="I6518" i="2"/>
  <c r="K6518" i="2"/>
  <c r="L6518" i="2"/>
  <c r="M6518" i="2"/>
  <c r="N6518" i="2"/>
  <c r="O6518" i="2"/>
  <c r="P6518" i="2"/>
  <c r="I6596" i="2"/>
  <c r="K6596" i="2"/>
  <c r="L6596" i="2"/>
  <c r="M6596" i="2"/>
  <c r="N6596" i="2"/>
  <c r="O6596" i="2"/>
  <c r="P6596" i="2"/>
  <c r="I6546" i="2"/>
  <c r="K6546" i="2"/>
  <c r="L6546" i="2"/>
  <c r="M6546" i="2"/>
  <c r="N6546" i="2"/>
  <c r="O6546" i="2"/>
  <c r="P6546" i="2"/>
  <c r="I6554" i="2"/>
  <c r="K6554" i="2"/>
  <c r="L6554" i="2"/>
  <c r="M6554" i="2"/>
  <c r="N6554" i="2"/>
  <c r="O6554" i="2"/>
  <c r="P6554" i="2"/>
  <c r="I6520" i="2"/>
  <c r="K6520" i="2"/>
  <c r="L6520" i="2"/>
  <c r="M6520" i="2"/>
  <c r="N6520" i="2"/>
  <c r="O6520" i="2"/>
  <c r="P6520" i="2"/>
  <c r="I6597" i="2"/>
  <c r="K6597" i="2"/>
  <c r="L6597" i="2"/>
  <c r="M6597" i="2"/>
  <c r="N6597" i="2"/>
  <c r="O6597" i="2"/>
  <c r="P6597" i="2"/>
  <c r="I6547" i="2"/>
  <c r="K6547" i="2"/>
  <c r="L6547" i="2"/>
  <c r="M6547" i="2"/>
  <c r="N6547" i="2"/>
  <c r="O6547" i="2"/>
  <c r="P6547" i="2"/>
  <c r="I6555" i="2"/>
  <c r="K6555" i="2"/>
  <c r="L6555" i="2"/>
  <c r="M6555" i="2"/>
  <c r="N6555" i="2"/>
  <c r="O6555" i="2"/>
  <c r="P6555" i="2"/>
  <c r="I6521" i="2"/>
  <c r="K6521" i="2"/>
  <c r="L6521" i="2"/>
  <c r="M6521" i="2"/>
  <c r="N6521" i="2"/>
  <c r="O6521" i="2"/>
  <c r="P6521" i="2"/>
  <c r="I6598" i="2"/>
  <c r="K6598" i="2"/>
  <c r="L6598" i="2"/>
  <c r="M6598" i="2"/>
  <c r="N6598" i="2"/>
  <c r="O6598" i="2"/>
  <c r="P6598" i="2"/>
  <c r="I6573" i="2"/>
  <c r="K6573" i="2"/>
  <c r="L6573" i="2"/>
  <c r="M6573" i="2"/>
  <c r="N6573" i="2"/>
  <c r="O6573" i="2"/>
  <c r="P6573" i="2"/>
  <c r="I6559" i="2"/>
  <c r="K6559" i="2"/>
  <c r="L6559" i="2"/>
  <c r="M6559" i="2"/>
  <c r="N6559" i="2"/>
  <c r="O6559" i="2"/>
  <c r="P6559" i="2"/>
  <c r="I6523" i="2"/>
  <c r="K6523" i="2"/>
  <c r="L6523" i="2"/>
  <c r="M6523" i="2"/>
  <c r="N6523" i="2"/>
  <c r="O6523" i="2"/>
  <c r="P6523" i="2"/>
  <c r="I6599" i="2"/>
  <c r="K6599" i="2"/>
  <c r="L6599" i="2"/>
  <c r="M6599" i="2"/>
  <c r="N6599" i="2"/>
  <c r="O6599" i="2"/>
  <c r="P6599" i="2"/>
  <c r="I6575" i="2"/>
  <c r="K6575" i="2"/>
  <c r="L6575" i="2"/>
  <c r="M6575" i="2"/>
  <c r="N6575" i="2"/>
  <c r="O6575" i="2"/>
  <c r="P6575" i="2"/>
  <c r="I6560" i="2"/>
  <c r="K6560" i="2"/>
  <c r="L6560" i="2"/>
  <c r="M6560" i="2"/>
  <c r="N6560" i="2"/>
  <c r="O6560" i="2"/>
  <c r="P6560" i="2"/>
  <c r="I6524" i="2"/>
  <c r="K6524" i="2"/>
  <c r="L6524" i="2"/>
  <c r="M6524" i="2"/>
  <c r="N6524" i="2"/>
  <c r="O6524" i="2"/>
  <c r="P6524" i="2"/>
  <c r="I6601" i="2"/>
  <c r="K6601" i="2"/>
  <c r="L6601" i="2"/>
  <c r="M6601" i="2"/>
  <c r="N6601" i="2"/>
  <c r="O6601" i="2"/>
  <c r="P6601" i="2"/>
  <c r="I6578" i="2"/>
  <c r="K6578" i="2"/>
  <c r="L6578" i="2"/>
  <c r="M6578" i="2"/>
  <c r="N6578" i="2"/>
  <c r="O6578" i="2"/>
  <c r="P6578" i="2"/>
  <c r="I6561" i="2"/>
  <c r="K6561" i="2"/>
  <c r="L6561" i="2"/>
  <c r="M6561" i="2"/>
  <c r="N6561" i="2"/>
  <c r="O6561" i="2"/>
  <c r="P6561" i="2"/>
  <c r="I6525" i="2"/>
  <c r="K6525" i="2"/>
  <c r="L6525" i="2"/>
  <c r="M6525" i="2"/>
  <c r="N6525" i="2"/>
  <c r="O6525" i="2"/>
  <c r="P6525" i="2"/>
  <c r="I6602" i="2"/>
  <c r="K6602" i="2"/>
  <c r="L6602" i="2"/>
  <c r="M6602" i="2"/>
  <c r="N6602" i="2"/>
  <c r="O6602" i="2"/>
  <c r="P6602" i="2"/>
  <c r="I6571" i="2"/>
  <c r="K6571" i="2"/>
  <c r="L6571" i="2"/>
  <c r="M6571" i="2"/>
  <c r="N6571" i="2"/>
  <c r="O6571" i="2"/>
  <c r="P6571" i="2"/>
  <c r="I6562" i="2"/>
  <c r="K6562" i="2"/>
  <c r="L6562" i="2"/>
  <c r="M6562" i="2"/>
  <c r="N6562" i="2"/>
  <c r="O6562" i="2"/>
  <c r="P6562" i="2"/>
  <c r="I6526" i="2"/>
  <c r="K6526" i="2"/>
  <c r="L6526" i="2"/>
  <c r="M6526" i="2"/>
  <c r="N6526" i="2"/>
  <c r="O6526" i="2"/>
  <c r="P6526" i="2"/>
  <c r="I6603" i="2"/>
  <c r="K6603" i="2"/>
  <c r="L6603" i="2"/>
  <c r="M6603" i="2"/>
  <c r="N6603" i="2"/>
  <c r="O6603" i="2"/>
  <c r="P6603" i="2"/>
  <c r="I6572" i="2"/>
  <c r="K6572" i="2"/>
  <c r="L6572" i="2"/>
  <c r="M6572" i="2"/>
  <c r="N6572" i="2"/>
  <c r="O6572" i="2"/>
  <c r="P6572" i="2"/>
  <c r="I6563" i="2"/>
  <c r="K6563" i="2"/>
  <c r="L6563" i="2"/>
  <c r="M6563" i="2"/>
  <c r="N6563" i="2"/>
  <c r="O6563" i="2"/>
  <c r="P6563" i="2"/>
  <c r="I6527" i="2"/>
  <c r="K6527" i="2"/>
  <c r="L6527" i="2"/>
  <c r="M6527" i="2"/>
  <c r="N6527" i="2"/>
  <c r="O6527" i="2"/>
  <c r="P6527" i="2"/>
  <c r="I6604" i="2"/>
  <c r="K6604" i="2"/>
  <c r="L6604" i="2"/>
  <c r="M6604" i="2"/>
  <c r="N6604" i="2"/>
  <c r="O6604" i="2"/>
  <c r="P6604" i="2"/>
  <c r="I6576" i="2"/>
  <c r="K6576" i="2"/>
  <c r="L6576" i="2"/>
  <c r="M6576" i="2"/>
  <c r="N6576" i="2"/>
  <c r="O6576" i="2"/>
  <c r="P6576" i="2"/>
  <c r="I6564" i="2"/>
  <c r="K6564" i="2"/>
  <c r="L6564" i="2"/>
  <c r="M6564" i="2"/>
  <c r="N6564" i="2"/>
  <c r="O6564" i="2"/>
  <c r="P6564" i="2"/>
  <c r="I6499" i="2"/>
  <c r="K6499" i="2"/>
  <c r="L6499" i="2"/>
  <c r="M6499" i="2"/>
  <c r="N6499" i="2"/>
  <c r="O6499" i="2"/>
  <c r="P6499" i="2"/>
  <c r="I6605" i="2"/>
  <c r="K6605" i="2"/>
  <c r="L6605" i="2"/>
  <c r="M6605" i="2"/>
  <c r="N6605" i="2"/>
  <c r="O6605" i="2"/>
  <c r="P6605" i="2"/>
  <c r="I6577" i="2"/>
  <c r="K6577" i="2"/>
  <c r="L6577" i="2"/>
  <c r="M6577" i="2"/>
  <c r="N6577" i="2"/>
  <c r="O6577" i="2"/>
  <c r="P6577" i="2"/>
  <c r="I6565" i="2"/>
  <c r="K6565" i="2"/>
  <c r="L6565" i="2"/>
  <c r="M6565" i="2"/>
  <c r="N6565" i="2"/>
  <c r="O6565" i="2"/>
  <c r="P6565" i="2"/>
  <c r="I6500" i="2"/>
  <c r="K6500" i="2"/>
  <c r="L6500" i="2"/>
  <c r="M6500" i="2"/>
  <c r="N6500" i="2"/>
  <c r="O6500" i="2"/>
  <c r="P6500" i="2"/>
  <c r="I6606" i="2"/>
  <c r="K6606" i="2"/>
  <c r="L6606" i="2"/>
  <c r="M6606" i="2"/>
  <c r="N6606" i="2"/>
  <c r="O6606" i="2"/>
  <c r="P6606" i="2"/>
  <c r="I6581" i="2"/>
  <c r="K6581" i="2"/>
  <c r="L6581" i="2"/>
  <c r="M6581" i="2"/>
  <c r="N6581" i="2"/>
  <c r="O6581" i="2"/>
  <c r="P6581" i="2"/>
  <c r="I6569" i="2"/>
  <c r="K6569" i="2"/>
  <c r="L6569" i="2"/>
  <c r="M6569" i="2"/>
  <c r="N6569" i="2"/>
  <c r="O6569" i="2"/>
  <c r="P6569" i="2"/>
  <c r="I6501" i="2"/>
  <c r="K6501" i="2"/>
  <c r="L6501" i="2"/>
  <c r="M6501" i="2"/>
  <c r="N6501" i="2"/>
  <c r="O6501" i="2"/>
  <c r="P6501" i="2"/>
  <c r="I6600" i="2"/>
  <c r="K6600" i="2"/>
  <c r="L6600" i="2"/>
  <c r="M6600" i="2"/>
  <c r="N6600" i="2"/>
  <c r="O6600" i="2"/>
  <c r="P6600" i="2"/>
  <c r="I6582" i="2"/>
  <c r="K6582" i="2"/>
  <c r="L6582" i="2"/>
  <c r="M6582" i="2"/>
  <c r="N6582" i="2"/>
  <c r="O6582" i="2"/>
  <c r="P6582" i="2"/>
  <c r="I6570" i="2"/>
  <c r="K6570" i="2"/>
  <c r="L6570" i="2"/>
  <c r="M6570" i="2"/>
  <c r="N6570" i="2"/>
  <c r="O6570" i="2"/>
  <c r="P6570" i="2"/>
  <c r="I6503" i="2"/>
  <c r="K6503" i="2"/>
  <c r="L6503" i="2"/>
  <c r="M6503" i="2"/>
  <c r="N6503" i="2"/>
  <c r="O6503" i="2"/>
  <c r="P6503" i="2"/>
  <c r="I6607" i="2"/>
  <c r="K6607" i="2"/>
  <c r="L6607" i="2"/>
  <c r="M6607" i="2"/>
  <c r="N6607" i="2"/>
  <c r="O6607" i="2"/>
  <c r="P6607" i="2"/>
  <c r="I6579" i="2"/>
  <c r="K6579" i="2"/>
  <c r="L6579" i="2"/>
  <c r="M6579" i="2"/>
  <c r="N6579" i="2"/>
  <c r="O6579" i="2"/>
  <c r="P6579" i="2"/>
  <c r="I6551" i="2"/>
  <c r="K6551" i="2"/>
  <c r="L6551" i="2"/>
  <c r="M6551" i="2"/>
  <c r="N6551" i="2"/>
  <c r="O6551" i="2"/>
  <c r="P6551" i="2"/>
  <c r="I6504" i="2"/>
  <c r="K6504" i="2"/>
  <c r="L6504" i="2"/>
  <c r="M6504" i="2"/>
  <c r="N6504" i="2"/>
  <c r="O6504" i="2"/>
  <c r="P6504" i="2"/>
  <c r="I6608" i="2"/>
  <c r="K6608" i="2"/>
  <c r="L6608" i="2"/>
  <c r="M6608" i="2"/>
  <c r="N6608" i="2"/>
  <c r="O6608" i="2"/>
  <c r="P6608" i="2"/>
  <c r="I6583" i="2"/>
  <c r="K6583" i="2"/>
  <c r="L6583" i="2"/>
  <c r="M6583" i="2"/>
  <c r="N6583" i="2"/>
  <c r="O6583" i="2"/>
  <c r="P6583" i="2"/>
  <c r="I6528" i="2"/>
  <c r="K6528" i="2"/>
  <c r="L6528" i="2"/>
  <c r="M6528" i="2"/>
  <c r="N6528" i="2"/>
  <c r="O6528" i="2"/>
  <c r="P6528" i="2"/>
  <c r="I6505" i="2"/>
  <c r="K6505" i="2"/>
  <c r="L6505" i="2"/>
  <c r="M6505" i="2"/>
  <c r="N6505" i="2"/>
  <c r="O6505" i="2"/>
  <c r="P6505" i="2"/>
  <c r="I6641" i="2"/>
  <c r="K6641" i="2"/>
  <c r="L6641" i="2"/>
  <c r="M6641" i="2"/>
  <c r="N6641" i="2"/>
  <c r="O6641" i="2"/>
  <c r="P6641" i="2"/>
  <c r="I6584" i="2"/>
  <c r="K6584" i="2"/>
  <c r="L6584" i="2"/>
  <c r="M6584" i="2"/>
  <c r="N6584" i="2"/>
  <c r="O6584" i="2"/>
  <c r="P6584" i="2"/>
  <c r="I6529" i="2"/>
  <c r="K6529" i="2"/>
  <c r="L6529" i="2"/>
  <c r="M6529" i="2"/>
  <c r="N6529" i="2"/>
  <c r="O6529" i="2"/>
  <c r="P6529" i="2"/>
  <c r="I6506" i="2"/>
  <c r="K6506" i="2"/>
  <c r="L6506" i="2"/>
  <c r="M6506" i="2"/>
  <c r="N6506" i="2"/>
  <c r="O6506" i="2"/>
  <c r="P6506" i="2"/>
  <c r="I6642" i="2"/>
  <c r="K6642" i="2"/>
  <c r="L6642" i="2"/>
  <c r="M6642" i="2"/>
  <c r="N6642" i="2"/>
  <c r="O6642" i="2"/>
  <c r="P6642" i="2"/>
  <c r="I6589" i="2"/>
  <c r="K6589" i="2"/>
  <c r="L6589" i="2"/>
  <c r="M6589" i="2"/>
  <c r="N6589" i="2"/>
  <c r="O6589" i="2"/>
  <c r="P6589" i="2"/>
  <c r="I6530" i="2"/>
  <c r="K6530" i="2"/>
  <c r="L6530" i="2"/>
  <c r="M6530" i="2"/>
  <c r="N6530" i="2"/>
  <c r="O6530" i="2"/>
  <c r="P6530" i="2"/>
  <c r="I6507" i="2"/>
  <c r="K6507" i="2"/>
  <c r="L6507" i="2"/>
  <c r="M6507" i="2"/>
  <c r="N6507" i="2"/>
  <c r="O6507" i="2"/>
  <c r="P6507" i="2"/>
  <c r="I6643" i="2"/>
  <c r="K6643" i="2"/>
  <c r="L6643" i="2"/>
  <c r="M6643" i="2"/>
  <c r="N6643" i="2"/>
  <c r="O6643" i="2"/>
  <c r="P6643" i="2"/>
  <c r="I6590" i="2"/>
  <c r="K6590" i="2"/>
  <c r="L6590" i="2"/>
  <c r="M6590" i="2"/>
  <c r="N6590" i="2"/>
  <c r="O6590" i="2"/>
  <c r="P6590" i="2"/>
  <c r="I6531" i="2"/>
  <c r="K6531" i="2"/>
  <c r="L6531" i="2"/>
  <c r="M6531" i="2"/>
  <c r="N6531" i="2"/>
  <c r="O6531" i="2"/>
  <c r="P6531" i="2"/>
  <c r="I6508" i="2"/>
  <c r="K6508" i="2"/>
  <c r="L6508" i="2"/>
  <c r="M6508" i="2"/>
  <c r="N6508" i="2"/>
  <c r="O6508" i="2"/>
  <c r="P6508" i="2"/>
  <c r="I6644" i="2"/>
  <c r="K6644" i="2"/>
  <c r="L6644" i="2"/>
  <c r="M6644" i="2"/>
  <c r="N6644" i="2"/>
  <c r="O6644" i="2"/>
  <c r="P6644" i="2"/>
  <c r="I6591" i="2"/>
  <c r="K6591" i="2"/>
  <c r="L6591" i="2"/>
  <c r="M6591" i="2"/>
  <c r="N6591" i="2"/>
  <c r="O6591" i="2"/>
  <c r="P6591" i="2"/>
  <c r="I6534" i="2"/>
  <c r="K6534" i="2"/>
  <c r="L6534" i="2"/>
  <c r="M6534" i="2"/>
  <c r="N6534" i="2"/>
  <c r="O6534" i="2"/>
  <c r="P6534" i="2"/>
  <c r="I6509" i="2"/>
  <c r="K6509" i="2"/>
  <c r="L6509" i="2"/>
  <c r="M6509" i="2"/>
  <c r="N6509" i="2"/>
  <c r="O6509" i="2"/>
  <c r="P6509" i="2"/>
  <c r="I6645" i="2"/>
  <c r="K6645" i="2"/>
  <c r="L6645" i="2"/>
  <c r="M6645" i="2"/>
  <c r="N6645" i="2"/>
  <c r="O6645" i="2"/>
  <c r="P6645" i="2"/>
  <c r="I6587" i="2"/>
  <c r="K6587" i="2"/>
  <c r="L6587" i="2"/>
  <c r="M6587" i="2"/>
  <c r="N6587" i="2"/>
  <c r="O6587" i="2"/>
  <c r="P6587" i="2"/>
  <c r="I6535" i="2"/>
  <c r="K6535" i="2"/>
  <c r="L6535" i="2"/>
  <c r="M6535" i="2"/>
  <c r="N6535" i="2"/>
  <c r="O6535" i="2"/>
  <c r="P6535" i="2"/>
  <c r="I6510" i="2"/>
  <c r="K6510" i="2"/>
  <c r="L6510" i="2"/>
  <c r="M6510" i="2"/>
  <c r="N6510" i="2"/>
  <c r="O6510" i="2"/>
  <c r="P6510" i="2"/>
  <c r="I6646" i="2"/>
  <c r="K6646" i="2"/>
  <c r="L6646" i="2"/>
  <c r="M6646" i="2"/>
  <c r="N6646" i="2"/>
  <c r="O6646" i="2"/>
  <c r="P6646" i="2"/>
  <c r="I6588" i="2"/>
  <c r="K6588" i="2"/>
  <c r="L6588" i="2"/>
  <c r="M6588" i="2"/>
  <c r="N6588" i="2"/>
  <c r="O6588" i="2"/>
  <c r="P6588" i="2"/>
  <c r="I6536" i="2"/>
  <c r="K6536" i="2"/>
  <c r="L6536" i="2"/>
  <c r="M6536" i="2"/>
  <c r="N6536" i="2"/>
  <c r="O6536" i="2"/>
  <c r="P6536" i="2"/>
  <c r="I6511" i="2"/>
  <c r="K6511" i="2"/>
  <c r="L6511" i="2"/>
  <c r="M6511" i="2"/>
  <c r="N6511" i="2"/>
  <c r="O6511" i="2"/>
  <c r="P6511" i="2"/>
  <c r="I6647" i="2"/>
  <c r="K6647" i="2"/>
  <c r="L6647" i="2"/>
  <c r="M6647" i="2"/>
  <c r="N6647" i="2"/>
  <c r="O6647" i="2"/>
  <c r="P6647" i="2"/>
  <c r="I6586" i="2"/>
  <c r="K6586" i="2"/>
  <c r="L6586" i="2"/>
  <c r="M6586" i="2"/>
  <c r="N6586" i="2"/>
  <c r="O6586" i="2"/>
  <c r="P6586" i="2"/>
  <c r="I6537" i="2"/>
  <c r="K6537" i="2"/>
  <c r="L6537" i="2"/>
  <c r="M6537" i="2"/>
  <c r="N6537" i="2"/>
  <c r="O6537" i="2"/>
  <c r="P6537" i="2"/>
  <c r="I6512" i="2"/>
  <c r="K6512" i="2"/>
  <c r="L6512" i="2"/>
  <c r="M6512" i="2"/>
  <c r="N6512" i="2"/>
  <c r="O6512" i="2"/>
  <c r="P6512" i="2"/>
  <c r="I6648" i="2"/>
  <c r="K6648" i="2"/>
  <c r="L6648" i="2"/>
  <c r="M6648" i="2"/>
  <c r="N6648" i="2"/>
  <c r="O6648" i="2"/>
  <c r="P6648" i="2"/>
  <c r="I6580" i="2"/>
  <c r="K6580" i="2"/>
  <c r="L6580" i="2"/>
  <c r="M6580" i="2"/>
  <c r="N6580" i="2"/>
  <c r="O6580" i="2"/>
  <c r="P6580" i="2"/>
  <c r="I6541" i="2"/>
  <c r="K6541" i="2"/>
  <c r="L6541" i="2"/>
  <c r="M6541" i="2"/>
  <c r="N6541" i="2"/>
  <c r="O6541" i="2"/>
  <c r="P6541" i="2"/>
  <c r="I6513" i="2"/>
  <c r="K6513" i="2"/>
  <c r="L6513" i="2"/>
  <c r="M6513" i="2"/>
  <c r="N6513" i="2"/>
  <c r="O6513" i="2"/>
  <c r="P6513" i="2"/>
  <c r="I6649" i="2"/>
  <c r="K6649" i="2"/>
  <c r="L6649" i="2"/>
  <c r="M6649" i="2"/>
  <c r="N6649" i="2"/>
  <c r="O6649" i="2"/>
  <c r="P6649" i="2"/>
  <c r="I6585" i="2"/>
  <c r="K6585" i="2"/>
  <c r="L6585" i="2"/>
  <c r="M6585" i="2"/>
  <c r="N6585" i="2"/>
  <c r="O6585" i="2"/>
  <c r="P6585" i="2"/>
  <c r="I6542" i="2"/>
  <c r="K6542" i="2"/>
  <c r="L6542" i="2"/>
  <c r="M6542" i="2"/>
  <c r="N6542" i="2"/>
  <c r="O6542" i="2"/>
  <c r="P6542" i="2"/>
  <c r="I6514" i="2"/>
  <c r="K6514" i="2"/>
  <c r="L6514" i="2"/>
  <c r="M6514" i="2"/>
  <c r="N6514" i="2"/>
  <c r="O6514" i="2"/>
  <c r="P6514" i="2"/>
  <c r="P6637" i="2"/>
  <c r="O6637" i="2"/>
  <c r="N6637" i="2"/>
  <c r="M6637" i="2"/>
  <c r="L6637" i="2"/>
  <c r="K6637" i="2"/>
  <c r="I6637" i="2"/>
  <c r="M39" i="2" l="1"/>
  <c r="M6942" i="2"/>
  <c r="K6942" i="2"/>
  <c r="L6942" i="2"/>
  <c r="K6943" i="2"/>
  <c r="L6943" i="2"/>
  <c r="H6942" i="2"/>
  <c r="I6942" i="2"/>
  <c r="H6845" i="2"/>
  <c r="I6845" i="2"/>
  <c r="K6845" i="2"/>
  <c r="L6845" i="2"/>
  <c r="M6845" i="2"/>
  <c r="N6845" i="2"/>
  <c r="O6845" i="2"/>
  <c r="P6845" i="2"/>
  <c r="H6846" i="2"/>
  <c r="I6846" i="2"/>
  <c r="K6846" i="2"/>
  <c r="L6846" i="2"/>
  <c r="M6846" i="2"/>
  <c r="N6846" i="2"/>
  <c r="O6846" i="2"/>
  <c r="P6846" i="2"/>
  <c r="H6847" i="2"/>
  <c r="I6847" i="2"/>
  <c r="K6847" i="2"/>
  <c r="L6847" i="2"/>
  <c r="M6847" i="2"/>
  <c r="N6847" i="2"/>
  <c r="O6847" i="2"/>
  <c r="P6847" i="2"/>
  <c r="H6848" i="2"/>
  <c r="I6848" i="2"/>
  <c r="K6848" i="2"/>
  <c r="L6848" i="2"/>
  <c r="M6848" i="2"/>
  <c r="N6848" i="2"/>
  <c r="O6848" i="2"/>
  <c r="P6848" i="2"/>
  <c r="H6849" i="2"/>
  <c r="I6849" i="2"/>
  <c r="K6849" i="2"/>
  <c r="L6849" i="2"/>
  <c r="M6849" i="2"/>
  <c r="N6849" i="2"/>
  <c r="O6849" i="2"/>
  <c r="P6849" i="2"/>
  <c r="I6490" i="2"/>
  <c r="K6490" i="2"/>
  <c r="L6490" i="2"/>
  <c r="M6490" i="2"/>
  <c r="N6490" i="2"/>
  <c r="O6490" i="2"/>
  <c r="P6490" i="2"/>
  <c r="I6515" i="2"/>
  <c r="K6515" i="2"/>
  <c r="L6515" i="2"/>
  <c r="M6515" i="2"/>
  <c r="N6515" i="2"/>
  <c r="O6515" i="2"/>
  <c r="P6515" i="2"/>
  <c r="I6538" i="2"/>
  <c r="K6538" i="2"/>
  <c r="L6538" i="2"/>
  <c r="M6538" i="2"/>
  <c r="N6538" i="2"/>
  <c r="O6538" i="2"/>
  <c r="P6538" i="2"/>
  <c r="I6533" i="2"/>
  <c r="K6533" i="2"/>
  <c r="L6533" i="2"/>
  <c r="M6533" i="2"/>
  <c r="N6533" i="2"/>
  <c r="O6533" i="2"/>
  <c r="P6533" i="2"/>
  <c r="I6611" i="2"/>
  <c r="K6611" i="2"/>
  <c r="L6611" i="2"/>
  <c r="M6611" i="2"/>
  <c r="N6611" i="2"/>
  <c r="O6611" i="2"/>
  <c r="P6611" i="2"/>
  <c r="H6850" i="2"/>
  <c r="I6850" i="2"/>
  <c r="K6850" i="2"/>
  <c r="L6850" i="2"/>
  <c r="M6850" i="2"/>
  <c r="N6850" i="2"/>
  <c r="O6850" i="2"/>
  <c r="P6850" i="2"/>
  <c r="H6851" i="2"/>
  <c r="I6851" i="2"/>
  <c r="K6851" i="2"/>
  <c r="L6851" i="2"/>
  <c r="M6851" i="2"/>
  <c r="N6851" i="2"/>
  <c r="O6851" i="2"/>
  <c r="P6851" i="2"/>
  <c r="H6852" i="2"/>
  <c r="I6852" i="2"/>
  <c r="K6852" i="2"/>
  <c r="L6852" i="2"/>
  <c r="M6852" i="2"/>
  <c r="N6852" i="2"/>
  <c r="O6852" i="2"/>
  <c r="P6852" i="2"/>
  <c r="H6853" i="2"/>
  <c r="I6853" i="2"/>
  <c r="K6853" i="2"/>
  <c r="L6853" i="2"/>
  <c r="M6853" i="2"/>
  <c r="N6853" i="2"/>
  <c r="O6853" i="2"/>
  <c r="P6853" i="2"/>
  <c r="H6854" i="2"/>
  <c r="I6854" i="2"/>
  <c r="K6854" i="2"/>
  <c r="L6854" i="2"/>
  <c r="M6854" i="2"/>
  <c r="N6854" i="2"/>
  <c r="O6854" i="2"/>
  <c r="P6854" i="2"/>
  <c r="H6855" i="2"/>
  <c r="I6855" i="2"/>
  <c r="K6855" i="2"/>
  <c r="L6855" i="2"/>
  <c r="M6855" i="2"/>
  <c r="N6855" i="2"/>
  <c r="O6855" i="2"/>
  <c r="P6855" i="2"/>
  <c r="H6856" i="2"/>
  <c r="I6856" i="2"/>
  <c r="K6856" i="2"/>
  <c r="L6856" i="2"/>
  <c r="M6856" i="2"/>
  <c r="N6856" i="2"/>
  <c r="O6856" i="2"/>
  <c r="P6856" i="2"/>
  <c r="H6857" i="2"/>
  <c r="I6857" i="2"/>
  <c r="K6857" i="2"/>
  <c r="L6857" i="2"/>
  <c r="M6857" i="2"/>
  <c r="N6857" i="2"/>
  <c r="O6857" i="2"/>
  <c r="P6857" i="2"/>
  <c r="I6566" i="2"/>
  <c r="K6566" i="2"/>
  <c r="L6566" i="2"/>
  <c r="M6566" i="2"/>
  <c r="N6566" i="2"/>
  <c r="O6566" i="2"/>
  <c r="P6566" i="2"/>
  <c r="I6592" i="2"/>
  <c r="K6592" i="2"/>
  <c r="L6592" i="2"/>
  <c r="M6592" i="2"/>
  <c r="N6592" i="2"/>
  <c r="O6592" i="2"/>
  <c r="P6592" i="2"/>
  <c r="I6549" i="2"/>
  <c r="K6549" i="2"/>
  <c r="L6549" i="2"/>
  <c r="M6549" i="2"/>
  <c r="N6549" i="2"/>
  <c r="O6549" i="2"/>
  <c r="P6549" i="2"/>
  <c r="I6532" i="2"/>
  <c r="K6532" i="2"/>
  <c r="L6532" i="2"/>
  <c r="M6532" i="2"/>
  <c r="N6532" i="2"/>
  <c r="O6532" i="2"/>
  <c r="P6532" i="2"/>
  <c r="I6558" i="2"/>
  <c r="K6558" i="2"/>
  <c r="L6558" i="2"/>
  <c r="M6558" i="2"/>
  <c r="N6558" i="2"/>
  <c r="O6558" i="2"/>
  <c r="P6558" i="2"/>
  <c r="H6858" i="2"/>
  <c r="I6858" i="2"/>
  <c r="K6858" i="2"/>
  <c r="L6858" i="2"/>
  <c r="M6858" i="2"/>
  <c r="N6858" i="2"/>
  <c r="O6858" i="2"/>
  <c r="P6858" i="2"/>
  <c r="I6548" i="2"/>
  <c r="K6548" i="2"/>
  <c r="L6548" i="2"/>
  <c r="M6548" i="2"/>
  <c r="N6548" i="2"/>
  <c r="O6548" i="2"/>
  <c r="P6548" i="2"/>
  <c r="I6539" i="2"/>
  <c r="K6539" i="2"/>
  <c r="L6539" i="2"/>
  <c r="M6539" i="2"/>
  <c r="N6539" i="2"/>
  <c r="O6539" i="2"/>
  <c r="P6539" i="2"/>
  <c r="I6556" i="2"/>
  <c r="K6556" i="2"/>
  <c r="L6556" i="2"/>
  <c r="M6556" i="2"/>
  <c r="N6556" i="2"/>
  <c r="O6556" i="2"/>
  <c r="P6556" i="2"/>
  <c r="H6859" i="2"/>
  <c r="I6859" i="2"/>
  <c r="K6859" i="2"/>
  <c r="L6859" i="2"/>
  <c r="M6859" i="2"/>
  <c r="N6859" i="2"/>
  <c r="O6859" i="2"/>
  <c r="P6859" i="2"/>
  <c r="H6860" i="2"/>
  <c r="I6860" i="2"/>
  <c r="K6860" i="2"/>
  <c r="L6860" i="2"/>
  <c r="M6860" i="2"/>
  <c r="N6860" i="2"/>
  <c r="O6860" i="2"/>
  <c r="P6860" i="2"/>
  <c r="H6861" i="2"/>
  <c r="I6861" i="2"/>
  <c r="K6861" i="2"/>
  <c r="L6861" i="2"/>
  <c r="M6861" i="2"/>
  <c r="N6861" i="2"/>
  <c r="O6861" i="2"/>
  <c r="P6861" i="2"/>
  <c r="I6609" i="2"/>
  <c r="K6609" i="2"/>
  <c r="L6609" i="2"/>
  <c r="M6609" i="2"/>
  <c r="N6609" i="2"/>
  <c r="O6609" i="2"/>
  <c r="P6609" i="2"/>
  <c r="H6862" i="2"/>
  <c r="I6862" i="2"/>
  <c r="K6862" i="2"/>
  <c r="L6862" i="2"/>
  <c r="M6862" i="2"/>
  <c r="N6862" i="2"/>
  <c r="O6862" i="2"/>
  <c r="P6862" i="2"/>
  <c r="H6863" i="2"/>
  <c r="I6863" i="2"/>
  <c r="K6863" i="2"/>
  <c r="L6863" i="2"/>
  <c r="M6863" i="2"/>
  <c r="N6863" i="2"/>
  <c r="O6863" i="2"/>
  <c r="P6863" i="2"/>
  <c r="H6864" i="2"/>
  <c r="I6864" i="2"/>
  <c r="K6864" i="2"/>
  <c r="L6864" i="2"/>
  <c r="M6864" i="2"/>
  <c r="N6864" i="2"/>
  <c r="O6864" i="2"/>
  <c r="P6864" i="2"/>
  <c r="I6550" i="2"/>
  <c r="K6550" i="2"/>
  <c r="L6550" i="2"/>
  <c r="M6550" i="2"/>
  <c r="N6550" i="2"/>
  <c r="O6550" i="2"/>
  <c r="P6550" i="2"/>
  <c r="H6865" i="2"/>
  <c r="I6865" i="2"/>
  <c r="K6865" i="2"/>
  <c r="L6865" i="2"/>
  <c r="M6865" i="2"/>
  <c r="N6865" i="2"/>
  <c r="O6865" i="2"/>
  <c r="P6865" i="2"/>
  <c r="H6866" i="2"/>
  <c r="I6866" i="2"/>
  <c r="K6866" i="2"/>
  <c r="L6866" i="2"/>
  <c r="M6866" i="2"/>
  <c r="N6866" i="2"/>
  <c r="O6866" i="2"/>
  <c r="P6866" i="2"/>
  <c r="H6867" i="2"/>
  <c r="I6867" i="2"/>
  <c r="K6867" i="2"/>
  <c r="L6867" i="2"/>
  <c r="M6867" i="2"/>
  <c r="N6867" i="2"/>
  <c r="O6867" i="2"/>
  <c r="P6867" i="2"/>
  <c r="I6557" i="2"/>
  <c r="K6557" i="2"/>
  <c r="L6557" i="2"/>
  <c r="M6557" i="2"/>
  <c r="N6557" i="2"/>
  <c r="O6557" i="2"/>
  <c r="P6557" i="2"/>
  <c r="P6634" i="2"/>
  <c r="O6634" i="2"/>
  <c r="N6634" i="2"/>
  <c r="M6634" i="2"/>
  <c r="L6634" i="2"/>
  <c r="K6634" i="2"/>
  <c r="I6634" i="2"/>
  <c r="I6435" i="2" l="1"/>
  <c r="K6435" i="2"/>
  <c r="L6435" i="2"/>
  <c r="M6435" i="2"/>
  <c r="N6435" i="2"/>
  <c r="O6435" i="2"/>
  <c r="P6435" i="2"/>
  <c r="I6409" i="2"/>
  <c r="K6409" i="2"/>
  <c r="L6409" i="2"/>
  <c r="M6409" i="2"/>
  <c r="N6409" i="2"/>
  <c r="O6409" i="2"/>
  <c r="P6409" i="2"/>
  <c r="I6349" i="2"/>
  <c r="K6349" i="2"/>
  <c r="L6349" i="2"/>
  <c r="M6349" i="2"/>
  <c r="N6349" i="2"/>
  <c r="O6349" i="2"/>
  <c r="P6349" i="2"/>
  <c r="I6493" i="2"/>
  <c r="K6493" i="2"/>
  <c r="L6493" i="2"/>
  <c r="M6493" i="2"/>
  <c r="N6493" i="2"/>
  <c r="O6493" i="2"/>
  <c r="P6493" i="2"/>
  <c r="I6436" i="2"/>
  <c r="K6436" i="2"/>
  <c r="L6436" i="2"/>
  <c r="M6436" i="2"/>
  <c r="N6436" i="2"/>
  <c r="O6436" i="2"/>
  <c r="P6436" i="2"/>
  <c r="I6410" i="2"/>
  <c r="K6410" i="2"/>
  <c r="L6410" i="2"/>
  <c r="M6410" i="2"/>
  <c r="N6410" i="2"/>
  <c r="O6410" i="2"/>
  <c r="P6410" i="2"/>
  <c r="I6348" i="2"/>
  <c r="K6348" i="2"/>
  <c r="L6348" i="2"/>
  <c r="M6348" i="2"/>
  <c r="N6348" i="2"/>
  <c r="O6348" i="2"/>
  <c r="P6348" i="2"/>
  <c r="I6492" i="2"/>
  <c r="K6492" i="2"/>
  <c r="L6492" i="2"/>
  <c r="M6492" i="2"/>
  <c r="N6492" i="2"/>
  <c r="O6492" i="2"/>
  <c r="P6492" i="2"/>
  <c r="I6437" i="2"/>
  <c r="K6437" i="2"/>
  <c r="L6437" i="2"/>
  <c r="M6437" i="2"/>
  <c r="N6437" i="2"/>
  <c r="O6437" i="2"/>
  <c r="P6437" i="2"/>
  <c r="I6411" i="2"/>
  <c r="K6411" i="2"/>
  <c r="L6411" i="2"/>
  <c r="M6411" i="2"/>
  <c r="N6411" i="2"/>
  <c r="O6411" i="2"/>
  <c r="P6411" i="2"/>
  <c r="I6351" i="2"/>
  <c r="K6351" i="2"/>
  <c r="L6351" i="2"/>
  <c r="M6351" i="2"/>
  <c r="N6351" i="2"/>
  <c r="O6351" i="2"/>
  <c r="P6351" i="2"/>
  <c r="I6481" i="2"/>
  <c r="K6481" i="2"/>
  <c r="L6481" i="2"/>
  <c r="M6481" i="2"/>
  <c r="N6481" i="2"/>
  <c r="O6481" i="2"/>
  <c r="P6481" i="2"/>
  <c r="I6438" i="2"/>
  <c r="K6438" i="2"/>
  <c r="L6438" i="2"/>
  <c r="M6438" i="2"/>
  <c r="N6438" i="2"/>
  <c r="O6438" i="2"/>
  <c r="P6438" i="2"/>
  <c r="I6412" i="2"/>
  <c r="K6412" i="2"/>
  <c r="L6412" i="2"/>
  <c r="M6412" i="2"/>
  <c r="N6412" i="2"/>
  <c r="O6412" i="2"/>
  <c r="P6412" i="2"/>
  <c r="I6350" i="2"/>
  <c r="K6350" i="2"/>
  <c r="L6350" i="2"/>
  <c r="M6350" i="2"/>
  <c r="N6350" i="2"/>
  <c r="O6350" i="2"/>
  <c r="P6350" i="2"/>
  <c r="I6482" i="2"/>
  <c r="K6482" i="2"/>
  <c r="L6482" i="2"/>
  <c r="M6482" i="2"/>
  <c r="N6482" i="2"/>
  <c r="O6482" i="2"/>
  <c r="P6482" i="2"/>
  <c r="I6439" i="2"/>
  <c r="K6439" i="2"/>
  <c r="L6439" i="2"/>
  <c r="M6439" i="2"/>
  <c r="N6439" i="2"/>
  <c r="O6439" i="2"/>
  <c r="P6439" i="2"/>
  <c r="I6414" i="2"/>
  <c r="K6414" i="2"/>
  <c r="L6414" i="2"/>
  <c r="M6414" i="2"/>
  <c r="N6414" i="2"/>
  <c r="O6414" i="2"/>
  <c r="P6414" i="2"/>
  <c r="I6353" i="2"/>
  <c r="K6353" i="2"/>
  <c r="L6353" i="2"/>
  <c r="M6353" i="2"/>
  <c r="N6353" i="2"/>
  <c r="O6353" i="2"/>
  <c r="P6353" i="2"/>
  <c r="I6483" i="2"/>
  <c r="K6483" i="2"/>
  <c r="L6483" i="2"/>
  <c r="M6483" i="2"/>
  <c r="N6483" i="2"/>
  <c r="O6483" i="2"/>
  <c r="P6483" i="2"/>
  <c r="I6441" i="2"/>
  <c r="K6441" i="2"/>
  <c r="L6441" i="2"/>
  <c r="M6441" i="2"/>
  <c r="N6441" i="2"/>
  <c r="O6441" i="2"/>
  <c r="P6441" i="2"/>
  <c r="I6415" i="2"/>
  <c r="K6415" i="2"/>
  <c r="L6415" i="2"/>
  <c r="M6415" i="2"/>
  <c r="N6415" i="2"/>
  <c r="O6415" i="2"/>
  <c r="P6415" i="2"/>
  <c r="I6352" i="2"/>
  <c r="K6352" i="2"/>
  <c r="L6352" i="2"/>
  <c r="M6352" i="2"/>
  <c r="N6352" i="2"/>
  <c r="O6352" i="2"/>
  <c r="P6352" i="2"/>
  <c r="I6484" i="2"/>
  <c r="K6484" i="2"/>
  <c r="L6484" i="2"/>
  <c r="M6484" i="2"/>
  <c r="N6484" i="2"/>
  <c r="O6484" i="2"/>
  <c r="P6484" i="2"/>
  <c r="I6442" i="2"/>
  <c r="K6442" i="2"/>
  <c r="L6442" i="2"/>
  <c r="M6442" i="2"/>
  <c r="N6442" i="2"/>
  <c r="O6442" i="2"/>
  <c r="P6442" i="2"/>
  <c r="I6416" i="2"/>
  <c r="K6416" i="2"/>
  <c r="L6416" i="2"/>
  <c r="M6416" i="2"/>
  <c r="N6416" i="2"/>
  <c r="O6416" i="2"/>
  <c r="P6416" i="2"/>
  <c r="I6357" i="2"/>
  <c r="K6357" i="2"/>
  <c r="L6357" i="2"/>
  <c r="M6357" i="2"/>
  <c r="N6357" i="2"/>
  <c r="O6357" i="2"/>
  <c r="P6357" i="2"/>
  <c r="I6485" i="2"/>
  <c r="K6485" i="2"/>
  <c r="L6485" i="2"/>
  <c r="M6485" i="2"/>
  <c r="N6485" i="2"/>
  <c r="O6485" i="2"/>
  <c r="P6485" i="2"/>
  <c r="I6443" i="2"/>
  <c r="K6443" i="2"/>
  <c r="L6443" i="2"/>
  <c r="M6443" i="2"/>
  <c r="N6443" i="2"/>
  <c r="O6443" i="2"/>
  <c r="P6443" i="2"/>
  <c r="I6417" i="2"/>
  <c r="K6417" i="2"/>
  <c r="L6417" i="2"/>
  <c r="M6417" i="2"/>
  <c r="N6417" i="2"/>
  <c r="O6417" i="2"/>
  <c r="P6417" i="2"/>
  <c r="I6354" i="2"/>
  <c r="K6354" i="2"/>
  <c r="L6354" i="2"/>
  <c r="M6354" i="2"/>
  <c r="N6354" i="2"/>
  <c r="O6354" i="2"/>
  <c r="P6354" i="2"/>
  <c r="I6487" i="2"/>
  <c r="K6487" i="2"/>
  <c r="L6487" i="2"/>
  <c r="M6487" i="2"/>
  <c r="N6487" i="2"/>
  <c r="O6487" i="2"/>
  <c r="P6487" i="2"/>
  <c r="I6444" i="2"/>
  <c r="K6444" i="2"/>
  <c r="L6444" i="2"/>
  <c r="M6444" i="2"/>
  <c r="N6444" i="2"/>
  <c r="O6444" i="2"/>
  <c r="P6444" i="2"/>
  <c r="I6418" i="2"/>
  <c r="K6418" i="2"/>
  <c r="L6418" i="2"/>
  <c r="M6418" i="2"/>
  <c r="N6418" i="2"/>
  <c r="O6418" i="2"/>
  <c r="P6418" i="2"/>
  <c r="I6359" i="2"/>
  <c r="K6359" i="2"/>
  <c r="L6359" i="2"/>
  <c r="M6359" i="2"/>
  <c r="N6359" i="2"/>
  <c r="O6359" i="2"/>
  <c r="P6359" i="2"/>
  <c r="I6496" i="2"/>
  <c r="K6496" i="2"/>
  <c r="L6496" i="2"/>
  <c r="M6496" i="2"/>
  <c r="N6496" i="2"/>
  <c r="O6496" i="2"/>
  <c r="P6496" i="2"/>
  <c r="I6445" i="2"/>
  <c r="K6445" i="2"/>
  <c r="L6445" i="2"/>
  <c r="M6445" i="2"/>
  <c r="N6445" i="2"/>
  <c r="O6445" i="2"/>
  <c r="P6445" i="2"/>
  <c r="I6419" i="2"/>
  <c r="K6419" i="2"/>
  <c r="L6419" i="2"/>
  <c r="M6419" i="2"/>
  <c r="N6419" i="2"/>
  <c r="O6419" i="2"/>
  <c r="P6419" i="2"/>
  <c r="I6358" i="2"/>
  <c r="K6358" i="2"/>
  <c r="L6358" i="2"/>
  <c r="M6358" i="2"/>
  <c r="N6358" i="2"/>
  <c r="O6358" i="2"/>
  <c r="P6358" i="2"/>
  <c r="I6519" i="2"/>
  <c r="K6519" i="2"/>
  <c r="L6519" i="2"/>
  <c r="M6519" i="2"/>
  <c r="N6519" i="2"/>
  <c r="O6519" i="2"/>
  <c r="P6519" i="2"/>
  <c r="I6446" i="2"/>
  <c r="K6446" i="2"/>
  <c r="L6446" i="2"/>
  <c r="M6446" i="2"/>
  <c r="N6446" i="2"/>
  <c r="O6446" i="2"/>
  <c r="P6446" i="2"/>
  <c r="I6420" i="2"/>
  <c r="K6420" i="2"/>
  <c r="L6420" i="2"/>
  <c r="M6420" i="2"/>
  <c r="N6420" i="2"/>
  <c r="O6420" i="2"/>
  <c r="P6420" i="2"/>
  <c r="I6361" i="2"/>
  <c r="K6361" i="2"/>
  <c r="L6361" i="2"/>
  <c r="M6361" i="2"/>
  <c r="N6361" i="2"/>
  <c r="O6361" i="2"/>
  <c r="P6361" i="2"/>
  <c r="I6497" i="2"/>
  <c r="K6497" i="2"/>
  <c r="L6497" i="2"/>
  <c r="M6497" i="2"/>
  <c r="N6497" i="2"/>
  <c r="O6497" i="2"/>
  <c r="P6497" i="2"/>
  <c r="I6447" i="2"/>
  <c r="K6447" i="2"/>
  <c r="L6447" i="2"/>
  <c r="M6447" i="2"/>
  <c r="N6447" i="2"/>
  <c r="O6447" i="2"/>
  <c r="P6447" i="2"/>
  <c r="I6407" i="2"/>
  <c r="K6407" i="2"/>
  <c r="L6407" i="2"/>
  <c r="M6407" i="2"/>
  <c r="N6407" i="2"/>
  <c r="O6407" i="2"/>
  <c r="P6407" i="2"/>
  <c r="I6360" i="2"/>
  <c r="K6360" i="2"/>
  <c r="L6360" i="2"/>
  <c r="M6360" i="2"/>
  <c r="N6360" i="2"/>
  <c r="O6360" i="2"/>
  <c r="P6360" i="2"/>
  <c r="I6495" i="2"/>
  <c r="K6495" i="2"/>
  <c r="L6495" i="2"/>
  <c r="M6495" i="2"/>
  <c r="N6495" i="2"/>
  <c r="O6495" i="2"/>
  <c r="P6495" i="2"/>
  <c r="I6448" i="2"/>
  <c r="K6448" i="2"/>
  <c r="L6448" i="2"/>
  <c r="M6448" i="2"/>
  <c r="N6448" i="2"/>
  <c r="O6448" i="2"/>
  <c r="P6448" i="2"/>
  <c r="I6422" i="2"/>
  <c r="K6422" i="2"/>
  <c r="L6422" i="2"/>
  <c r="M6422" i="2"/>
  <c r="N6422" i="2"/>
  <c r="O6422" i="2"/>
  <c r="P6422" i="2"/>
  <c r="I6363" i="2"/>
  <c r="K6363" i="2"/>
  <c r="L6363" i="2"/>
  <c r="M6363" i="2"/>
  <c r="N6363" i="2"/>
  <c r="O6363" i="2"/>
  <c r="P6363" i="2"/>
  <c r="I6489" i="2"/>
  <c r="K6489" i="2"/>
  <c r="L6489" i="2"/>
  <c r="M6489" i="2"/>
  <c r="N6489" i="2"/>
  <c r="O6489" i="2"/>
  <c r="P6489" i="2"/>
  <c r="I6449" i="2"/>
  <c r="K6449" i="2"/>
  <c r="L6449" i="2"/>
  <c r="M6449" i="2"/>
  <c r="N6449" i="2"/>
  <c r="O6449" i="2"/>
  <c r="P6449" i="2"/>
  <c r="I6427" i="2"/>
  <c r="K6427" i="2"/>
  <c r="L6427" i="2"/>
  <c r="M6427" i="2"/>
  <c r="N6427" i="2"/>
  <c r="O6427" i="2"/>
  <c r="P6427" i="2"/>
  <c r="I6362" i="2"/>
  <c r="K6362" i="2"/>
  <c r="L6362" i="2"/>
  <c r="M6362" i="2"/>
  <c r="N6362" i="2"/>
  <c r="O6362" i="2"/>
  <c r="P6362" i="2"/>
  <c r="I6488" i="2"/>
  <c r="K6488" i="2"/>
  <c r="L6488" i="2"/>
  <c r="M6488" i="2"/>
  <c r="N6488" i="2"/>
  <c r="O6488" i="2"/>
  <c r="P6488" i="2"/>
  <c r="I6450" i="2"/>
  <c r="K6450" i="2"/>
  <c r="L6450" i="2"/>
  <c r="M6450" i="2"/>
  <c r="N6450" i="2"/>
  <c r="O6450" i="2"/>
  <c r="P6450" i="2"/>
  <c r="I6423" i="2"/>
  <c r="K6423" i="2"/>
  <c r="L6423" i="2"/>
  <c r="M6423" i="2"/>
  <c r="N6423" i="2"/>
  <c r="O6423" i="2"/>
  <c r="P6423" i="2"/>
  <c r="I6408" i="2"/>
  <c r="K6408" i="2"/>
  <c r="L6408" i="2"/>
  <c r="M6408" i="2"/>
  <c r="N6408" i="2"/>
  <c r="O6408" i="2"/>
  <c r="P6408" i="2"/>
  <c r="I6486" i="2"/>
  <c r="K6486" i="2"/>
  <c r="L6486" i="2"/>
  <c r="M6486" i="2"/>
  <c r="N6486" i="2"/>
  <c r="O6486" i="2"/>
  <c r="P6486" i="2"/>
  <c r="I6451" i="2"/>
  <c r="K6451" i="2"/>
  <c r="L6451" i="2"/>
  <c r="M6451" i="2"/>
  <c r="N6451" i="2"/>
  <c r="O6451" i="2"/>
  <c r="P6451" i="2"/>
  <c r="I6428" i="2"/>
  <c r="M6428" i="2"/>
  <c r="N6428" i="2"/>
  <c r="O6428" i="2"/>
  <c r="P6428" i="2"/>
  <c r="I6365" i="2"/>
  <c r="K6365" i="2"/>
  <c r="L6365" i="2"/>
  <c r="M6365" i="2"/>
  <c r="N6365" i="2"/>
  <c r="O6365" i="2"/>
  <c r="P6365" i="2"/>
  <c r="I6480" i="2"/>
  <c r="K6480" i="2"/>
  <c r="L6480" i="2"/>
  <c r="M6480" i="2"/>
  <c r="N6480" i="2"/>
  <c r="O6480" i="2"/>
  <c r="P6480" i="2"/>
  <c r="I6455" i="2"/>
  <c r="K6455" i="2"/>
  <c r="L6455" i="2"/>
  <c r="M6455" i="2"/>
  <c r="N6455" i="2"/>
  <c r="O6455" i="2"/>
  <c r="P6455" i="2"/>
  <c r="I6429" i="2"/>
  <c r="M6429" i="2"/>
  <c r="N6429" i="2"/>
  <c r="O6429" i="2"/>
  <c r="P6429" i="2"/>
  <c r="I6406" i="2"/>
  <c r="K6406" i="2"/>
  <c r="L6406" i="2"/>
  <c r="M6406" i="2"/>
  <c r="N6406" i="2"/>
  <c r="O6406" i="2"/>
  <c r="P6406" i="2"/>
  <c r="I6476" i="2"/>
  <c r="K6476" i="2"/>
  <c r="L6476" i="2"/>
  <c r="M6476" i="2"/>
  <c r="N6476" i="2"/>
  <c r="O6476" i="2"/>
  <c r="P6476" i="2"/>
  <c r="I6456" i="2"/>
  <c r="K6456" i="2"/>
  <c r="L6456" i="2"/>
  <c r="M6456" i="2"/>
  <c r="N6456" i="2"/>
  <c r="O6456" i="2"/>
  <c r="P6456" i="2"/>
  <c r="I6430" i="2"/>
  <c r="M6430" i="2"/>
  <c r="N6430" i="2"/>
  <c r="O6430" i="2"/>
  <c r="P6430" i="2"/>
  <c r="I6403" i="2"/>
  <c r="K6403" i="2"/>
  <c r="L6403" i="2"/>
  <c r="M6403" i="2"/>
  <c r="N6403" i="2"/>
  <c r="O6403" i="2"/>
  <c r="P6403" i="2"/>
  <c r="I6475" i="2"/>
  <c r="K6475" i="2"/>
  <c r="L6475" i="2"/>
  <c r="M6475" i="2"/>
  <c r="N6475" i="2"/>
  <c r="O6475" i="2"/>
  <c r="P6475" i="2"/>
  <c r="I6457" i="2"/>
  <c r="K6457" i="2"/>
  <c r="L6457" i="2"/>
  <c r="M6457" i="2"/>
  <c r="N6457" i="2"/>
  <c r="O6457" i="2"/>
  <c r="P6457" i="2"/>
  <c r="I6432" i="2"/>
  <c r="K6432" i="2"/>
  <c r="L6432" i="2"/>
  <c r="M6432" i="2"/>
  <c r="N6432" i="2"/>
  <c r="O6432" i="2"/>
  <c r="P6432" i="2"/>
  <c r="I6371" i="2"/>
  <c r="K6371" i="2"/>
  <c r="L6371" i="2"/>
  <c r="M6371" i="2"/>
  <c r="N6371" i="2"/>
  <c r="O6371" i="2"/>
  <c r="P6371" i="2"/>
  <c r="I6474" i="2"/>
  <c r="K6474" i="2"/>
  <c r="L6474" i="2"/>
  <c r="M6474" i="2"/>
  <c r="N6474" i="2"/>
  <c r="O6474" i="2"/>
  <c r="P6474" i="2"/>
  <c r="I6458" i="2"/>
  <c r="K6458" i="2"/>
  <c r="L6458" i="2"/>
  <c r="M6458" i="2"/>
  <c r="N6458" i="2"/>
  <c r="O6458" i="2"/>
  <c r="P6458" i="2"/>
  <c r="I6433" i="2"/>
  <c r="K6433" i="2"/>
  <c r="L6433" i="2"/>
  <c r="M6433" i="2"/>
  <c r="N6433" i="2"/>
  <c r="O6433" i="2"/>
  <c r="P6433" i="2"/>
  <c r="I6372" i="2"/>
  <c r="K6372" i="2"/>
  <c r="L6372" i="2"/>
  <c r="M6372" i="2"/>
  <c r="N6372" i="2"/>
  <c r="O6372" i="2"/>
  <c r="P6372" i="2"/>
  <c r="I6473" i="2"/>
  <c r="K6473" i="2"/>
  <c r="L6473" i="2"/>
  <c r="M6473" i="2"/>
  <c r="N6473" i="2"/>
  <c r="O6473" i="2"/>
  <c r="P6473" i="2"/>
  <c r="I6459" i="2"/>
  <c r="K6459" i="2"/>
  <c r="L6459" i="2"/>
  <c r="M6459" i="2"/>
  <c r="N6459" i="2"/>
  <c r="O6459" i="2"/>
  <c r="P6459" i="2"/>
  <c r="I6434" i="2"/>
  <c r="K6434" i="2"/>
  <c r="L6434" i="2"/>
  <c r="M6434" i="2"/>
  <c r="N6434" i="2"/>
  <c r="O6434" i="2"/>
  <c r="P6434" i="2"/>
  <c r="I6370" i="2"/>
  <c r="K6370" i="2"/>
  <c r="L6370" i="2"/>
  <c r="M6370" i="2"/>
  <c r="N6370" i="2"/>
  <c r="O6370" i="2"/>
  <c r="P6370" i="2"/>
  <c r="I6471" i="2"/>
  <c r="K6471" i="2"/>
  <c r="L6471" i="2"/>
  <c r="M6471" i="2"/>
  <c r="N6471" i="2"/>
  <c r="O6471" i="2"/>
  <c r="P6471" i="2"/>
  <c r="I6460" i="2"/>
  <c r="K6460" i="2"/>
  <c r="L6460" i="2"/>
  <c r="M6460" i="2"/>
  <c r="N6460" i="2"/>
  <c r="O6460" i="2"/>
  <c r="P6460" i="2"/>
  <c r="I6462" i="2"/>
  <c r="K6462" i="2"/>
  <c r="L6462" i="2"/>
  <c r="M6462" i="2"/>
  <c r="N6462" i="2"/>
  <c r="O6462" i="2"/>
  <c r="P6462" i="2"/>
  <c r="I6369" i="2"/>
  <c r="K6369" i="2"/>
  <c r="L6369" i="2"/>
  <c r="M6369" i="2"/>
  <c r="N6369" i="2"/>
  <c r="O6369" i="2"/>
  <c r="P6369" i="2"/>
  <c r="I6470" i="2"/>
  <c r="K6470" i="2"/>
  <c r="L6470" i="2"/>
  <c r="M6470" i="2"/>
  <c r="N6470" i="2"/>
  <c r="O6470" i="2"/>
  <c r="P6470" i="2"/>
  <c r="I6461" i="2"/>
  <c r="K6461" i="2"/>
  <c r="L6461" i="2"/>
  <c r="M6461" i="2"/>
  <c r="N6461" i="2"/>
  <c r="O6461" i="2"/>
  <c r="P6461" i="2"/>
  <c r="I6464" i="2"/>
  <c r="K6464" i="2"/>
  <c r="L6464" i="2"/>
  <c r="M6464" i="2"/>
  <c r="N6464" i="2"/>
  <c r="O6464" i="2"/>
  <c r="P6464" i="2"/>
  <c r="I6366" i="2"/>
  <c r="K6366" i="2"/>
  <c r="L6366" i="2"/>
  <c r="M6366" i="2"/>
  <c r="N6366" i="2"/>
  <c r="O6366" i="2"/>
  <c r="P6366" i="2"/>
  <c r="I6469" i="2"/>
  <c r="K6469" i="2"/>
  <c r="L6469" i="2"/>
  <c r="M6469" i="2"/>
  <c r="N6469" i="2"/>
  <c r="O6469" i="2"/>
  <c r="P6469" i="2"/>
  <c r="I6466" i="2"/>
  <c r="K6466" i="2"/>
  <c r="L6466" i="2"/>
  <c r="M6466" i="2"/>
  <c r="N6466" i="2"/>
  <c r="O6466" i="2"/>
  <c r="P6466" i="2"/>
  <c r="I6465" i="2"/>
  <c r="K6465" i="2"/>
  <c r="L6465" i="2"/>
  <c r="M6465" i="2"/>
  <c r="N6465" i="2"/>
  <c r="O6465" i="2"/>
  <c r="P6465" i="2"/>
  <c r="I6367" i="2"/>
  <c r="K6367" i="2"/>
  <c r="L6367" i="2"/>
  <c r="M6367" i="2"/>
  <c r="N6367" i="2"/>
  <c r="O6367" i="2"/>
  <c r="P6367" i="2"/>
  <c r="I6468" i="2"/>
  <c r="K6468" i="2"/>
  <c r="L6468" i="2"/>
  <c r="M6468" i="2"/>
  <c r="N6468" i="2"/>
  <c r="O6468" i="2"/>
  <c r="P6468" i="2"/>
  <c r="I6467" i="2"/>
  <c r="K6467" i="2"/>
  <c r="L6467" i="2"/>
  <c r="M6467" i="2"/>
  <c r="N6467" i="2"/>
  <c r="O6467" i="2"/>
  <c r="P6467" i="2"/>
  <c r="I6421" i="2"/>
  <c r="K6421" i="2"/>
  <c r="L6421" i="2"/>
  <c r="M6421" i="2"/>
  <c r="N6421" i="2"/>
  <c r="O6421" i="2"/>
  <c r="P6421" i="2"/>
  <c r="I6368" i="2"/>
  <c r="K6368" i="2"/>
  <c r="L6368" i="2"/>
  <c r="M6368" i="2"/>
  <c r="N6368" i="2"/>
  <c r="O6368" i="2"/>
  <c r="P6368" i="2"/>
  <c r="I6373" i="2"/>
  <c r="K6373" i="2"/>
  <c r="L6373" i="2"/>
  <c r="M6373" i="2"/>
  <c r="N6373" i="2"/>
  <c r="O6373" i="2"/>
  <c r="P6373" i="2"/>
  <c r="I6399" i="2"/>
  <c r="K6399" i="2"/>
  <c r="L6399" i="2"/>
  <c r="M6399" i="2"/>
  <c r="N6399" i="2"/>
  <c r="O6399" i="2"/>
  <c r="P6399" i="2"/>
  <c r="I6332" i="2"/>
  <c r="K6332" i="2"/>
  <c r="L6332" i="2"/>
  <c r="M6332" i="2"/>
  <c r="N6332" i="2"/>
  <c r="O6332" i="2"/>
  <c r="P6332" i="2"/>
  <c r="I6328" i="2"/>
  <c r="K6328" i="2"/>
  <c r="L6328" i="2"/>
  <c r="M6328" i="2"/>
  <c r="N6328" i="2"/>
  <c r="O6328" i="2"/>
  <c r="P6328" i="2"/>
  <c r="I6405" i="2"/>
  <c r="K6405" i="2"/>
  <c r="L6405" i="2"/>
  <c r="M6405" i="2"/>
  <c r="N6405" i="2"/>
  <c r="O6405" i="2"/>
  <c r="P6405" i="2"/>
  <c r="I6400" i="2"/>
  <c r="K6400" i="2"/>
  <c r="L6400" i="2"/>
  <c r="M6400" i="2"/>
  <c r="N6400" i="2"/>
  <c r="O6400" i="2"/>
  <c r="P6400" i="2"/>
  <c r="I6331" i="2"/>
  <c r="K6331" i="2"/>
  <c r="L6331" i="2"/>
  <c r="M6331" i="2"/>
  <c r="N6331" i="2"/>
  <c r="O6331" i="2"/>
  <c r="P6331" i="2"/>
  <c r="I6327" i="2"/>
  <c r="K6327" i="2"/>
  <c r="L6327" i="2"/>
  <c r="M6327" i="2"/>
  <c r="N6327" i="2"/>
  <c r="O6327" i="2"/>
  <c r="P6327" i="2"/>
  <c r="I6404" i="2"/>
  <c r="K6404" i="2"/>
  <c r="L6404" i="2"/>
  <c r="M6404" i="2"/>
  <c r="N6404" i="2"/>
  <c r="O6404" i="2"/>
  <c r="P6404" i="2"/>
  <c r="I6402" i="2"/>
  <c r="K6402" i="2"/>
  <c r="L6402" i="2"/>
  <c r="M6402" i="2"/>
  <c r="N6402" i="2"/>
  <c r="O6402" i="2"/>
  <c r="P6402" i="2"/>
  <c r="I6338" i="2"/>
  <c r="K6338" i="2"/>
  <c r="L6338" i="2"/>
  <c r="M6338" i="2"/>
  <c r="N6338" i="2"/>
  <c r="O6338" i="2"/>
  <c r="P6338" i="2"/>
  <c r="I6330" i="2"/>
  <c r="K6330" i="2"/>
  <c r="L6330" i="2"/>
  <c r="M6330" i="2"/>
  <c r="N6330" i="2"/>
  <c r="O6330" i="2"/>
  <c r="P6330" i="2"/>
  <c r="I6390" i="2"/>
  <c r="K6390" i="2"/>
  <c r="L6390" i="2"/>
  <c r="M6390" i="2"/>
  <c r="N6390" i="2"/>
  <c r="O6390" i="2"/>
  <c r="P6390" i="2"/>
  <c r="I6378" i="2"/>
  <c r="K6378" i="2"/>
  <c r="L6378" i="2"/>
  <c r="M6378" i="2"/>
  <c r="N6378" i="2"/>
  <c r="O6378" i="2"/>
  <c r="P6378" i="2"/>
  <c r="I6337" i="2"/>
  <c r="K6337" i="2"/>
  <c r="L6337" i="2"/>
  <c r="M6337" i="2"/>
  <c r="N6337" i="2"/>
  <c r="O6337" i="2"/>
  <c r="P6337" i="2"/>
  <c r="I6329" i="2"/>
  <c r="K6329" i="2"/>
  <c r="L6329" i="2"/>
  <c r="M6329" i="2"/>
  <c r="N6329" i="2"/>
  <c r="O6329" i="2"/>
  <c r="P6329" i="2"/>
  <c r="I6391" i="2"/>
  <c r="K6391" i="2"/>
  <c r="L6391" i="2"/>
  <c r="M6391" i="2"/>
  <c r="N6391" i="2"/>
  <c r="O6391" i="2"/>
  <c r="P6391" i="2"/>
  <c r="I6379" i="2"/>
  <c r="K6379" i="2"/>
  <c r="L6379" i="2"/>
  <c r="M6379" i="2"/>
  <c r="N6379" i="2"/>
  <c r="O6379" i="2"/>
  <c r="P6379" i="2"/>
  <c r="I6336" i="2"/>
  <c r="K6336" i="2"/>
  <c r="L6336" i="2"/>
  <c r="M6336" i="2"/>
  <c r="N6336" i="2"/>
  <c r="O6336" i="2"/>
  <c r="P6336" i="2"/>
  <c r="I6321" i="2"/>
  <c r="K6321" i="2"/>
  <c r="L6321" i="2"/>
  <c r="M6321" i="2"/>
  <c r="N6321" i="2"/>
  <c r="O6321" i="2"/>
  <c r="P6321" i="2"/>
  <c r="I6392" i="2"/>
  <c r="K6392" i="2"/>
  <c r="L6392" i="2"/>
  <c r="M6392" i="2"/>
  <c r="N6392" i="2"/>
  <c r="O6392" i="2"/>
  <c r="P6392" i="2"/>
  <c r="I6382" i="2"/>
  <c r="K6382" i="2"/>
  <c r="L6382" i="2"/>
  <c r="M6382" i="2"/>
  <c r="N6382" i="2"/>
  <c r="O6382" i="2"/>
  <c r="P6382" i="2"/>
  <c r="I6335" i="2"/>
  <c r="K6335" i="2"/>
  <c r="L6335" i="2"/>
  <c r="M6335" i="2"/>
  <c r="N6335" i="2"/>
  <c r="O6335" i="2"/>
  <c r="P6335" i="2"/>
  <c r="I6320" i="2"/>
  <c r="K6320" i="2"/>
  <c r="L6320" i="2"/>
  <c r="M6320" i="2"/>
  <c r="N6320" i="2"/>
  <c r="O6320" i="2"/>
  <c r="P6320" i="2"/>
  <c r="I6393" i="2"/>
  <c r="K6393" i="2"/>
  <c r="L6393" i="2"/>
  <c r="M6393" i="2"/>
  <c r="N6393" i="2"/>
  <c r="O6393" i="2"/>
  <c r="P6393" i="2"/>
  <c r="I6383" i="2"/>
  <c r="K6383" i="2"/>
  <c r="L6383" i="2"/>
  <c r="M6383" i="2"/>
  <c r="N6383" i="2"/>
  <c r="O6383" i="2"/>
  <c r="P6383" i="2"/>
  <c r="I6345" i="2"/>
  <c r="K6345" i="2"/>
  <c r="L6345" i="2"/>
  <c r="M6345" i="2"/>
  <c r="N6345" i="2"/>
  <c r="O6345" i="2"/>
  <c r="P6345" i="2"/>
  <c r="I6323" i="2"/>
  <c r="K6323" i="2"/>
  <c r="L6323" i="2"/>
  <c r="M6323" i="2"/>
  <c r="N6323" i="2"/>
  <c r="O6323" i="2"/>
  <c r="P6323" i="2"/>
  <c r="I6394" i="2"/>
  <c r="K6394" i="2"/>
  <c r="L6394" i="2"/>
  <c r="M6394" i="2"/>
  <c r="N6394" i="2"/>
  <c r="O6394" i="2"/>
  <c r="P6394" i="2"/>
  <c r="I6380" i="2"/>
  <c r="K6380" i="2"/>
  <c r="L6380" i="2"/>
  <c r="M6380" i="2"/>
  <c r="N6380" i="2"/>
  <c r="O6380" i="2"/>
  <c r="P6380" i="2"/>
  <c r="I6344" i="2"/>
  <c r="K6344" i="2"/>
  <c r="L6344" i="2"/>
  <c r="M6344" i="2"/>
  <c r="N6344" i="2"/>
  <c r="O6344" i="2"/>
  <c r="P6344" i="2"/>
  <c r="I6322" i="2"/>
  <c r="K6322" i="2"/>
  <c r="L6322" i="2"/>
  <c r="M6322" i="2"/>
  <c r="N6322" i="2"/>
  <c r="O6322" i="2"/>
  <c r="P6322" i="2"/>
  <c r="I6395" i="2"/>
  <c r="K6395" i="2"/>
  <c r="L6395" i="2"/>
  <c r="M6395" i="2"/>
  <c r="N6395" i="2"/>
  <c r="O6395" i="2"/>
  <c r="P6395" i="2"/>
  <c r="I6381" i="2"/>
  <c r="K6381" i="2"/>
  <c r="L6381" i="2"/>
  <c r="M6381" i="2"/>
  <c r="N6381" i="2"/>
  <c r="O6381" i="2"/>
  <c r="P6381" i="2"/>
  <c r="I6343" i="2"/>
  <c r="K6343" i="2"/>
  <c r="L6343" i="2"/>
  <c r="M6343" i="2"/>
  <c r="N6343" i="2"/>
  <c r="O6343" i="2"/>
  <c r="P6343" i="2"/>
  <c r="I6319" i="2"/>
  <c r="K6319" i="2"/>
  <c r="L6319" i="2"/>
  <c r="M6319" i="2"/>
  <c r="N6319" i="2"/>
  <c r="O6319" i="2"/>
  <c r="P6319" i="2"/>
  <c r="I6396" i="2"/>
  <c r="K6396" i="2"/>
  <c r="L6396" i="2"/>
  <c r="M6396" i="2"/>
  <c r="N6396" i="2"/>
  <c r="O6396" i="2"/>
  <c r="P6396" i="2"/>
  <c r="I6384" i="2"/>
  <c r="K6384" i="2"/>
  <c r="L6384" i="2"/>
  <c r="M6384" i="2"/>
  <c r="N6384" i="2"/>
  <c r="O6384" i="2"/>
  <c r="P6384" i="2"/>
  <c r="I6339" i="2"/>
  <c r="K6339" i="2"/>
  <c r="L6339" i="2"/>
  <c r="M6339" i="2"/>
  <c r="N6339" i="2"/>
  <c r="O6339" i="2"/>
  <c r="P6339" i="2"/>
  <c r="I6318" i="2"/>
  <c r="K6318" i="2"/>
  <c r="L6318" i="2"/>
  <c r="M6318" i="2"/>
  <c r="N6318" i="2"/>
  <c r="O6318" i="2"/>
  <c r="P6318" i="2"/>
  <c r="I6397" i="2"/>
  <c r="K6397" i="2"/>
  <c r="L6397" i="2"/>
  <c r="M6397" i="2"/>
  <c r="N6397" i="2"/>
  <c r="O6397" i="2"/>
  <c r="P6397" i="2"/>
  <c r="I6385" i="2"/>
  <c r="K6385" i="2"/>
  <c r="L6385" i="2"/>
  <c r="M6385" i="2"/>
  <c r="N6385" i="2"/>
  <c r="O6385" i="2"/>
  <c r="P6385" i="2"/>
  <c r="I6333" i="2"/>
  <c r="K6333" i="2"/>
  <c r="L6333" i="2"/>
  <c r="M6333" i="2"/>
  <c r="N6333" i="2"/>
  <c r="O6333" i="2"/>
  <c r="P6333" i="2"/>
  <c r="I6316" i="2"/>
  <c r="K6316" i="2"/>
  <c r="L6316" i="2"/>
  <c r="M6316" i="2"/>
  <c r="N6316" i="2"/>
  <c r="O6316" i="2"/>
  <c r="P6316" i="2"/>
  <c r="I6398" i="2"/>
  <c r="K6398" i="2"/>
  <c r="L6398" i="2"/>
  <c r="M6398" i="2"/>
  <c r="N6398" i="2"/>
  <c r="O6398" i="2"/>
  <c r="P6398" i="2"/>
  <c r="I6386" i="2"/>
  <c r="K6386" i="2"/>
  <c r="L6386" i="2"/>
  <c r="M6386" i="2"/>
  <c r="N6386" i="2"/>
  <c r="O6386" i="2"/>
  <c r="P6386" i="2"/>
  <c r="I6317" i="2"/>
  <c r="K6317" i="2"/>
  <c r="L6317" i="2"/>
  <c r="M6317" i="2"/>
  <c r="N6317" i="2"/>
  <c r="O6317" i="2"/>
  <c r="P6317" i="2"/>
  <c r="I6315" i="2"/>
  <c r="K6315" i="2"/>
  <c r="L6315" i="2"/>
  <c r="M6315" i="2"/>
  <c r="N6315" i="2"/>
  <c r="O6315" i="2"/>
  <c r="P6315" i="2"/>
  <c r="I6388" i="2"/>
  <c r="K6388" i="2"/>
  <c r="L6388" i="2"/>
  <c r="M6388" i="2"/>
  <c r="N6388" i="2"/>
  <c r="O6388" i="2"/>
  <c r="P6388" i="2"/>
  <c r="I6387" i="2"/>
  <c r="K6387" i="2"/>
  <c r="L6387" i="2"/>
  <c r="M6387" i="2"/>
  <c r="N6387" i="2"/>
  <c r="O6387" i="2"/>
  <c r="P6387" i="2"/>
  <c r="I6334" i="2"/>
  <c r="K6334" i="2"/>
  <c r="L6334" i="2"/>
  <c r="M6334" i="2"/>
  <c r="N6334" i="2"/>
  <c r="O6334" i="2"/>
  <c r="P6334" i="2"/>
  <c r="I6314" i="2"/>
  <c r="K6314" i="2"/>
  <c r="L6314" i="2"/>
  <c r="M6314" i="2"/>
  <c r="N6314" i="2"/>
  <c r="O6314" i="2"/>
  <c r="P6314" i="2"/>
  <c r="I6389" i="2"/>
  <c r="K6389" i="2"/>
  <c r="L6389" i="2"/>
  <c r="M6389" i="2"/>
  <c r="N6389" i="2"/>
  <c r="O6389" i="2"/>
  <c r="P6389" i="2"/>
  <c r="I6377" i="2"/>
  <c r="K6377" i="2"/>
  <c r="L6377" i="2"/>
  <c r="M6377" i="2"/>
  <c r="N6377" i="2"/>
  <c r="O6377" i="2"/>
  <c r="P6377" i="2"/>
  <c r="I6347" i="2"/>
  <c r="K6347" i="2"/>
  <c r="L6347" i="2"/>
  <c r="M6347" i="2"/>
  <c r="N6347" i="2"/>
  <c r="O6347" i="2"/>
  <c r="P6347" i="2"/>
  <c r="I6313" i="2"/>
  <c r="K6313" i="2"/>
  <c r="L6313" i="2"/>
  <c r="M6313" i="2"/>
  <c r="N6313" i="2"/>
  <c r="O6313" i="2"/>
  <c r="P6313" i="2"/>
  <c r="I6374" i="2"/>
  <c r="K6374" i="2"/>
  <c r="L6374" i="2"/>
  <c r="M6374" i="2"/>
  <c r="N6374" i="2"/>
  <c r="O6374" i="2"/>
  <c r="P6374" i="2"/>
  <c r="I6376" i="2"/>
  <c r="K6376" i="2"/>
  <c r="L6376" i="2"/>
  <c r="M6376" i="2"/>
  <c r="N6376" i="2"/>
  <c r="O6376" i="2"/>
  <c r="P6376" i="2"/>
  <c r="I6346" i="2"/>
  <c r="K6346" i="2"/>
  <c r="L6346" i="2"/>
  <c r="M6346" i="2"/>
  <c r="N6346" i="2"/>
  <c r="O6346" i="2"/>
  <c r="P6346" i="2"/>
  <c r="I6312" i="2"/>
  <c r="K6312" i="2"/>
  <c r="L6312" i="2"/>
  <c r="M6312" i="2"/>
  <c r="N6312" i="2"/>
  <c r="O6312" i="2"/>
  <c r="P6312" i="2"/>
  <c r="P6494" i="2"/>
  <c r="O6494" i="2"/>
  <c r="N6494" i="2"/>
  <c r="M6494" i="2"/>
  <c r="L6494" i="2"/>
  <c r="K6494" i="2"/>
  <c r="I6494" i="2"/>
  <c r="I6293" i="2" l="1"/>
  <c r="K6293" i="2"/>
  <c r="L6293" i="2"/>
  <c r="M6293" i="2"/>
  <c r="N6293" i="2"/>
  <c r="O6293" i="2"/>
  <c r="P6293" i="2"/>
  <c r="I6291" i="2"/>
  <c r="K6291" i="2"/>
  <c r="L6291" i="2"/>
  <c r="M6291" i="2"/>
  <c r="N6291" i="2"/>
  <c r="O6291" i="2"/>
  <c r="P6291" i="2"/>
  <c r="I6288" i="2"/>
  <c r="K6288" i="2"/>
  <c r="L6288" i="2"/>
  <c r="M6288" i="2"/>
  <c r="N6288" i="2"/>
  <c r="O6288" i="2"/>
  <c r="P6288" i="2"/>
  <c r="I6289" i="2"/>
  <c r="K6289" i="2"/>
  <c r="L6289" i="2"/>
  <c r="M6289" i="2"/>
  <c r="N6289" i="2"/>
  <c r="O6289" i="2"/>
  <c r="P6289" i="2"/>
  <c r="I6290" i="2"/>
  <c r="K6290" i="2"/>
  <c r="L6290" i="2"/>
  <c r="M6290" i="2"/>
  <c r="N6290" i="2"/>
  <c r="O6290" i="2"/>
  <c r="P6290" i="2"/>
  <c r="I6286" i="2"/>
  <c r="K6286" i="2"/>
  <c r="L6286" i="2"/>
  <c r="M6286" i="2"/>
  <c r="N6286" i="2"/>
  <c r="O6286" i="2"/>
  <c r="P6286" i="2"/>
  <c r="I6287" i="2"/>
  <c r="K6287" i="2"/>
  <c r="L6287" i="2"/>
  <c r="M6287" i="2"/>
  <c r="N6287" i="2"/>
  <c r="O6287" i="2"/>
  <c r="P6287" i="2"/>
  <c r="I6297" i="2"/>
  <c r="K6297" i="2"/>
  <c r="L6297" i="2"/>
  <c r="M6297" i="2"/>
  <c r="N6297" i="2"/>
  <c r="O6297" i="2"/>
  <c r="P6297" i="2"/>
  <c r="I6296" i="2"/>
  <c r="K6296" i="2"/>
  <c r="L6296" i="2"/>
  <c r="M6296" i="2"/>
  <c r="N6296" i="2"/>
  <c r="O6296" i="2"/>
  <c r="P6296" i="2"/>
  <c r="I6285" i="2"/>
  <c r="K6285" i="2"/>
  <c r="L6285" i="2"/>
  <c r="M6285" i="2"/>
  <c r="N6285" i="2"/>
  <c r="O6285" i="2"/>
  <c r="P6285" i="2"/>
  <c r="I6294" i="2"/>
  <c r="K6294" i="2"/>
  <c r="L6294" i="2"/>
  <c r="M6294" i="2"/>
  <c r="N6294" i="2"/>
  <c r="O6294" i="2"/>
  <c r="P6294" i="2"/>
  <c r="I6295" i="2"/>
  <c r="K6295" i="2"/>
  <c r="L6295" i="2"/>
  <c r="M6295" i="2"/>
  <c r="N6295" i="2"/>
  <c r="O6295" i="2"/>
  <c r="P6295" i="2"/>
  <c r="I6303" i="2"/>
  <c r="K6303" i="2"/>
  <c r="L6303" i="2"/>
  <c r="M6303" i="2"/>
  <c r="N6303" i="2"/>
  <c r="O6303" i="2"/>
  <c r="P6303" i="2"/>
  <c r="I6306" i="2"/>
  <c r="K6306" i="2"/>
  <c r="L6306" i="2"/>
  <c r="M6306" i="2"/>
  <c r="N6306" i="2"/>
  <c r="O6306" i="2"/>
  <c r="P6306" i="2"/>
  <c r="I6302" i="2"/>
  <c r="K6302" i="2"/>
  <c r="L6302" i="2"/>
  <c r="M6302" i="2"/>
  <c r="N6302" i="2"/>
  <c r="O6302" i="2"/>
  <c r="P6302" i="2"/>
  <c r="I6300" i="2"/>
  <c r="K6300" i="2"/>
  <c r="L6300" i="2"/>
  <c r="M6300" i="2"/>
  <c r="N6300" i="2"/>
  <c r="O6300" i="2"/>
  <c r="P6300" i="2"/>
  <c r="I6301" i="2"/>
  <c r="K6301" i="2"/>
  <c r="L6301" i="2"/>
  <c r="M6301" i="2"/>
  <c r="N6301" i="2"/>
  <c r="O6301" i="2"/>
  <c r="P6301" i="2"/>
  <c r="I6311" i="2"/>
  <c r="K6311" i="2"/>
  <c r="L6311" i="2"/>
  <c r="M6311" i="2"/>
  <c r="N6311" i="2"/>
  <c r="O6311" i="2"/>
  <c r="P6311" i="2"/>
  <c r="I6309" i="2"/>
  <c r="K6309" i="2"/>
  <c r="L6309" i="2"/>
  <c r="M6309" i="2"/>
  <c r="N6309" i="2"/>
  <c r="O6309" i="2"/>
  <c r="P6309" i="2"/>
  <c r="I6307" i="2"/>
  <c r="K6307" i="2"/>
  <c r="L6307" i="2"/>
  <c r="M6307" i="2"/>
  <c r="N6307" i="2"/>
  <c r="O6307" i="2"/>
  <c r="P6307" i="2"/>
  <c r="I6308" i="2"/>
  <c r="K6308" i="2"/>
  <c r="L6308" i="2"/>
  <c r="M6308" i="2"/>
  <c r="N6308" i="2"/>
  <c r="O6308" i="2"/>
  <c r="P6308" i="2"/>
  <c r="I6310" i="2"/>
  <c r="K6310" i="2"/>
  <c r="L6310" i="2"/>
  <c r="M6310" i="2"/>
  <c r="N6310" i="2"/>
  <c r="O6310" i="2"/>
  <c r="P6310" i="2"/>
  <c r="I6298" i="2"/>
  <c r="K6298" i="2"/>
  <c r="L6298" i="2"/>
  <c r="M6298" i="2"/>
  <c r="N6298" i="2"/>
  <c r="O6298" i="2"/>
  <c r="P6298" i="2"/>
  <c r="I6299" i="2"/>
  <c r="K6299" i="2"/>
  <c r="L6299" i="2"/>
  <c r="M6299" i="2"/>
  <c r="N6299" i="2"/>
  <c r="O6299" i="2"/>
  <c r="P6299" i="2"/>
  <c r="I6254" i="2"/>
  <c r="K6254" i="2"/>
  <c r="L6254" i="2"/>
  <c r="M6254" i="2"/>
  <c r="N6254" i="2"/>
  <c r="O6254" i="2"/>
  <c r="P6254" i="2"/>
  <c r="I6255" i="2"/>
  <c r="K6255" i="2"/>
  <c r="L6255" i="2"/>
  <c r="M6255" i="2"/>
  <c r="N6255" i="2"/>
  <c r="O6255" i="2"/>
  <c r="P6255" i="2"/>
  <c r="I6256" i="2"/>
  <c r="K6256" i="2"/>
  <c r="L6256" i="2"/>
  <c r="M6256" i="2"/>
  <c r="N6256" i="2"/>
  <c r="O6256" i="2"/>
  <c r="P6256" i="2"/>
  <c r="I6257" i="2"/>
  <c r="K6257" i="2"/>
  <c r="L6257" i="2"/>
  <c r="M6257" i="2"/>
  <c r="N6257" i="2"/>
  <c r="O6257" i="2"/>
  <c r="P6257" i="2"/>
  <c r="I6258" i="2"/>
  <c r="K6258" i="2"/>
  <c r="L6258" i="2"/>
  <c r="M6258" i="2"/>
  <c r="N6258" i="2"/>
  <c r="O6258" i="2"/>
  <c r="P6258" i="2"/>
  <c r="I6259" i="2"/>
  <c r="K6259" i="2"/>
  <c r="L6259" i="2"/>
  <c r="M6259" i="2"/>
  <c r="N6259" i="2"/>
  <c r="O6259" i="2"/>
  <c r="P6259" i="2"/>
  <c r="I6260" i="2"/>
  <c r="K6260" i="2"/>
  <c r="L6260" i="2"/>
  <c r="M6260" i="2"/>
  <c r="N6260" i="2"/>
  <c r="O6260" i="2"/>
  <c r="P6260" i="2"/>
  <c r="I6261" i="2"/>
  <c r="K6261" i="2"/>
  <c r="L6261" i="2"/>
  <c r="M6261" i="2"/>
  <c r="N6261" i="2"/>
  <c r="O6261" i="2"/>
  <c r="P6261" i="2"/>
  <c r="I6264" i="2"/>
  <c r="K6264" i="2"/>
  <c r="L6264" i="2"/>
  <c r="M6264" i="2"/>
  <c r="N6264" i="2"/>
  <c r="O6264" i="2"/>
  <c r="P6264" i="2"/>
  <c r="I6265" i="2"/>
  <c r="K6265" i="2"/>
  <c r="L6265" i="2"/>
  <c r="M6265" i="2"/>
  <c r="N6265" i="2"/>
  <c r="O6265" i="2"/>
  <c r="P6265" i="2"/>
  <c r="I6266" i="2"/>
  <c r="K6266" i="2"/>
  <c r="L6266" i="2"/>
  <c r="M6266" i="2"/>
  <c r="N6266" i="2"/>
  <c r="O6266" i="2"/>
  <c r="P6266" i="2"/>
  <c r="I6267" i="2"/>
  <c r="K6267" i="2"/>
  <c r="L6267" i="2"/>
  <c r="M6267" i="2"/>
  <c r="N6267" i="2"/>
  <c r="O6267" i="2"/>
  <c r="P6267" i="2"/>
  <c r="I6268" i="2"/>
  <c r="K6268" i="2"/>
  <c r="L6268" i="2"/>
  <c r="M6268" i="2"/>
  <c r="N6268" i="2"/>
  <c r="O6268" i="2"/>
  <c r="P6268" i="2"/>
  <c r="I6269" i="2"/>
  <c r="K6269" i="2"/>
  <c r="L6269" i="2"/>
  <c r="M6269" i="2"/>
  <c r="N6269" i="2"/>
  <c r="O6269" i="2"/>
  <c r="P6269" i="2"/>
  <c r="I6270" i="2"/>
  <c r="K6270" i="2"/>
  <c r="L6270" i="2"/>
  <c r="M6270" i="2"/>
  <c r="N6270" i="2"/>
  <c r="O6270" i="2"/>
  <c r="P6270" i="2"/>
  <c r="I6271" i="2"/>
  <c r="K6271" i="2"/>
  <c r="L6271" i="2"/>
  <c r="M6271" i="2"/>
  <c r="N6271" i="2"/>
  <c r="O6271" i="2"/>
  <c r="P6271" i="2"/>
  <c r="I6275" i="2"/>
  <c r="K6275" i="2"/>
  <c r="L6275" i="2"/>
  <c r="M6275" i="2"/>
  <c r="N6275" i="2"/>
  <c r="O6275" i="2"/>
  <c r="P6275" i="2"/>
  <c r="I6276" i="2"/>
  <c r="K6276" i="2"/>
  <c r="L6276" i="2"/>
  <c r="M6276" i="2"/>
  <c r="N6276" i="2"/>
  <c r="O6276" i="2"/>
  <c r="P6276" i="2"/>
  <c r="I6277" i="2"/>
  <c r="K6277" i="2"/>
  <c r="L6277" i="2"/>
  <c r="M6277" i="2"/>
  <c r="N6277" i="2"/>
  <c r="O6277" i="2"/>
  <c r="P6277" i="2"/>
  <c r="I6278" i="2"/>
  <c r="K6278" i="2"/>
  <c r="L6278" i="2"/>
  <c r="M6278" i="2"/>
  <c r="N6278" i="2"/>
  <c r="O6278" i="2"/>
  <c r="P6278" i="2"/>
  <c r="I6280" i="2"/>
  <c r="K6280" i="2"/>
  <c r="L6280" i="2"/>
  <c r="M6280" i="2"/>
  <c r="N6280" i="2"/>
  <c r="O6280" i="2"/>
  <c r="P6280" i="2"/>
  <c r="I6283" i="2"/>
  <c r="K6283" i="2"/>
  <c r="L6283" i="2"/>
  <c r="M6283" i="2"/>
  <c r="N6283" i="2"/>
  <c r="O6283" i="2"/>
  <c r="P6283" i="2"/>
  <c r="I6284" i="2"/>
  <c r="K6284" i="2"/>
  <c r="L6284" i="2"/>
  <c r="M6284" i="2"/>
  <c r="N6284" i="2"/>
  <c r="O6284" i="2"/>
  <c r="P6284" i="2"/>
  <c r="I6279" i="2"/>
  <c r="K6279" i="2"/>
  <c r="L6279" i="2"/>
  <c r="M6279" i="2"/>
  <c r="N6279" i="2"/>
  <c r="O6279" i="2"/>
  <c r="P6279" i="2"/>
  <c r="I6272" i="2"/>
  <c r="K6272" i="2"/>
  <c r="L6272" i="2"/>
  <c r="M6272" i="2"/>
  <c r="N6272" i="2"/>
  <c r="O6272" i="2"/>
  <c r="P6272" i="2"/>
  <c r="I6228" i="2"/>
  <c r="K6228" i="2"/>
  <c r="L6228" i="2"/>
  <c r="M6228" i="2"/>
  <c r="N6228" i="2"/>
  <c r="O6228" i="2"/>
  <c r="P6228" i="2"/>
  <c r="I6229" i="2"/>
  <c r="K6229" i="2"/>
  <c r="L6229" i="2"/>
  <c r="M6229" i="2"/>
  <c r="N6229" i="2"/>
  <c r="O6229" i="2"/>
  <c r="P6229" i="2"/>
  <c r="I6230" i="2"/>
  <c r="K6230" i="2"/>
  <c r="L6230" i="2"/>
  <c r="M6230" i="2"/>
  <c r="N6230" i="2"/>
  <c r="O6230" i="2"/>
  <c r="P6230" i="2"/>
  <c r="I6231" i="2"/>
  <c r="K6231" i="2"/>
  <c r="L6231" i="2"/>
  <c r="M6231" i="2"/>
  <c r="N6231" i="2"/>
  <c r="O6231" i="2"/>
  <c r="P6231" i="2"/>
  <c r="I6232" i="2"/>
  <c r="K6232" i="2"/>
  <c r="L6232" i="2"/>
  <c r="M6232" i="2"/>
  <c r="N6232" i="2"/>
  <c r="O6232" i="2"/>
  <c r="P6232" i="2"/>
  <c r="I6233" i="2"/>
  <c r="K6233" i="2"/>
  <c r="L6233" i="2"/>
  <c r="M6233" i="2"/>
  <c r="N6233" i="2"/>
  <c r="O6233" i="2"/>
  <c r="P6233" i="2"/>
  <c r="I6234" i="2"/>
  <c r="K6234" i="2"/>
  <c r="L6234" i="2"/>
  <c r="M6234" i="2"/>
  <c r="N6234" i="2"/>
  <c r="O6234" i="2"/>
  <c r="P6234" i="2"/>
  <c r="I6235" i="2"/>
  <c r="K6235" i="2"/>
  <c r="L6235" i="2"/>
  <c r="M6235" i="2"/>
  <c r="N6235" i="2"/>
  <c r="O6235" i="2"/>
  <c r="P6235" i="2"/>
  <c r="I6237" i="2"/>
  <c r="K6237" i="2"/>
  <c r="L6237" i="2"/>
  <c r="M6237" i="2"/>
  <c r="N6237" i="2"/>
  <c r="O6237" i="2"/>
  <c r="P6237" i="2"/>
  <c r="I6238" i="2"/>
  <c r="K6238" i="2"/>
  <c r="L6238" i="2"/>
  <c r="M6238" i="2"/>
  <c r="N6238" i="2"/>
  <c r="O6238" i="2"/>
  <c r="P6238" i="2"/>
  <c r="I6239" i="2"/>
  <c r="K6239" i="2"/>
  <c r="L6239" i="2"/>
  <c r="M6239" i="2"/>
  <c r="N6239" i="2"/>
  <c r="O6239" i="2"/>
  <c r="P6239" i="2"/>
  <c r="I6240" i="2"/>
  <c r="K6240" i="2"/>
  <c r="L6240" i="2"/>
  <c r="M6240" i="2"/>
  <c r="N6240" i="2"/>
  <c r="O6240" i="2"/>
  <c r="P6240" i="2"/>
  <c r="I6241" i="2"/>
  <c r="K6241" i="2"/>
  <c r="L6241" i="2"/>
  <c r="M6241" i="2"/>
  <c r="N6241" i="2"/>
  <c r="O6241" i="2"/>
  <c r="P6241" i="2"/>
  <c r="I6242" i="2"/>
  <c r="K6242" i="2"/>
  <c r="L6242" i="2"/>
  <c r="M6242" i="2"/>
  <c r="N6242" i="2"/>
  <c r="O6242" i="2"/>
  <c r="P6242" i="2"/>
  <c r="I6253" i="2"/>
  <c r="K6253" i="2"/>
  <c r="L6253" i="2"/>
  <c r="M6253" i="2"/>
  <c r="N6253" i="2"/>
  <c r="O6253" i="2"/>
  <c r="P6253" i="2"/>
  <c r="I6252" i="2"/>
  <c r="K6252" i="2"/>
  <c r="L6252" i="2"/>
  <c r="M6252" i="2"/>
  <c r="N6252" i="2"/>
  <c r="O6252" i="2"/>
  <c r="P6252" i="2"/>
  <c r="I6251" i="2"/>
  <c r="K6251" i="2"/>
  <c r="L6251" i="2"/>
  <c r="M6251" i="2"/>
  <c r="N6251" i="2"/>
  <c r="O6251" i="2"/>
  <c r="P6251" i="2"/>
  <c r="I6250" i="2"/>
  <c r="K6250" i="2"/>
  <c r="L6250" i="2"/>
  <c r="M6250" i="2"/>
  <c r="N6250" i="2"/>
  <c r="O6250" i="2"/>
  <c r="P6250" i="2"/>
  <c r="I6249" i="2"/>
  <c r="K6249" i="2"/>
  <c r="L6249" i="2"/>
  <c r="M6249" i="2"/>
  <c r="N6249" i="2"/>
  <c r="O6249" i="2"/>
  <c r="P6249" i="2"/>
  <c r="I6248" i="2"/>
  <c r="K6248" i="2"/>
  <c r="L6248" i="2"/>
  <c r="M6248" i="2"/>
  <c r="N6248" i="2"/>
  <c r="O6248" i="2"/>
  <c r="P6248" i="2"/>
  <c r="I6247" i="2"/>
  <c r="K6247" i="2"/>
  <c r="L6247" i="2"/>
  <c r="M6247" i="2"/>
  <c r="N6247" i="2"/>
  <c r="O6247" i="2"/>
  <c r="P6247" i="2"/>
  <c r="I6246" i="2"/>
  <c r="K6246" i="2"/>
  <c r="L6246" i="2"/>
  <c r="M6246" i="2"/>
  <c r="N6246" i="2"/>
  <c r="O6246" i="2"/>
  <c r="P6246" i="2"/>
  <c r="I6245" i="2"/>
  <c r="K6245" i="2"/>
  <c r="L6245" i="2"/>
  <c r="M6245" i="2"/>
  <c r="N6245" i="2"/>
  <c r="O6245" i="2"/>
  <c r="P6245" i="2"/>
  <c r="I6244" i="2"/>
  <c r="K6244" i="2"/>
  <c r="L6244" i="2"/>
  <c r="M6244" i="2"/>
  <c r="N6244" i="2"/>
  <c r="O6244" i="2"/>
  <c r="P6244" i="2"/>
  <c r="I6243" i="2"/>
  <c r="K6243" i="2"/>
  <c r="L6243" i="2"/>
  <c r="M6243" i="2"/>
  <c r="N6243" i="2"/>
  <c r="O6243" i="2"/>
  <c r="P6243" i="2"/>
  <c r="I6218" i="2"/>
  <c r="K6218" i="2"/>
  <c r="L6218" i="2"/>
  <c r="M6218" i="2"/>
  <c r="N6218" i="2"/>
  <c r="O6218" i="2"/>
  <c r="P6218" i="2"/>
  <c r="I6223" i="2"/>
  <c r="K6223" i="2"/>
  <c r="L6223" i="2"/>
  <c r="M6223" i="2"/>
  <c r="N6223" i="2"/>
  <c r="O6223" i="2"/>
  <c r="P6223" i="2"/>
  <c r="I6221" i="2"/>
  <c r="K6221" i="2"/>
  <c r="L6221" i="2"/>
  <c r="M6221" i="2"/>
  <c r="N6221" i="2"/>
  <c r="O6221" i="2"/>
  <c r="P6221" i="2"/>
  <c r="I6225" i="2"/>
  <c r="K6225" i="2"/>
  <c r="L6225" i="2"/>
  <c r="M6225" i="2"/>
  <c r="N6225" i="2"/>
  <c r="O6225" i="2"/>
  <c r="P6225" i="2"/>
  <c r="I6224" i="2"/>
  <c r="K6224" i="2"/>
  <c r="L6224" i="2"/>
  <c r="M6224" i="2"/>
  <c r="N6224" i="2"/>
  <c r="O6224" i="2"/>
  <c r="P6224" i="2"/>
  <c r="I6227" i="2"/>
  <c r="K6227" i="2"/>
  <c r="L6227" i="2"/>
  <c r="M6227" i="2"/>
  <c r="N6227" i="2"/>
  <c r="O6227" i="2"/>
  <c r="P6227" i="2"/>
  <c r="I6226" i="2"/>
  <c r="K6226" i="2"/>
  <c r="L6226" i="2"/>
  <c r="M6226" i="2"/>
  <c r="N6226" i="2"/>
  <c r="O6226" i="2"/>
  <c r="P6226" i="2"/>
  <c r="I6219" i="2"/>
  <c r="K6219" i="2"/>
  <c r="L6219" i="2"/>
  <c r="M6219" i="2"/>
  <c r="N6219" i="2"/>
  <c r="O6219" i="2"/>
  <c r="P6219" i="2"/>
  <c r="I6220" i="2"/>
  <c r="K6220" i="2"/>
  <c r="L6220" i="2"/>
  <c r="M6220" i="2"/>
  <c r="N6220" i="2"/>
  <c r="O6220" i="2"/>
  <c r="P6220" i="2"/>
  <c r="I6217" i="2"/>
  <c r="K6217" i="2"/>
  <c r="L6217" i="2"/>
  <c r="M6217" i="2"/>
  <c r="N6217" i="2"/>
  <c r="O6217" i="2"/>
  <c r="P6217" i="2"/>
  <c r="I6215" i="2"/>
  <c r="K6215" i="2"/>
  <c r="L6215" i="2"/>
  <c r="M6215" i="2"/>
  <c r="N6215" i="2"/>
  <c r="O6215" i="2"/>
  <c r="P6215" i="2"/>
  <c r="I6214" i="2"/>
  <c r="K6214" i="2"/>
  <c r="L6214" i="2"/>
  <c r="M6214" i="2"/>
  <c r="N6214" i="2"/>
  <c r="O6214" i="2"/>
  <c r="P6214" i="2"/>
  <c r="I6216" i="2"/>
  <c r="K6216" i="2"/>
  <c r="L6216" i="2"/>
  <c r="M6216" i="2"/>
  <c r="N6216" i="2"/>
  <c r="O6216" i="2"/>
  <c r="P6216" i="2"/>
  <c r="I6212" i="2"/>
  <c r="K6212" i="2"/>
  <c r="L6212" i="2"/>
  <c r="M6212" i="2"/>
  <c r="N6212" i="2"/>
  <c r="O6212" i="2"/>
  <c r="P6212" i="2"/>
  <c r="I6213" i="2"/>
  <c r="K6213" i="2"/>
  <c r="L6213" i="2"/>
  <c r="M6213" i="2"/>
  <c r="N6213" i="2"/>
  <c r="O6213" i="2"/>
  <c r="P6213" i="2"/>
  <c r="I6210" i="2"/>
  <c r="K6210" i="2"/>
  <c r="L6210" i="2"/>
  <c r="M6210" i="2"/>
  <c r="N6210" i="2"/>
  <c r="O6210" i="2"/>
  <c r="P6210" i="2"/>
  <c r="I6211" i="2"/>
  <c r="K6211" i="2"/>
  <c r="L6211" i="2"/>
  <c r="M6211" i="2"/>
  <c r="N6211" i="2"/>
  <c r="O6211" i="2"/>
  <c r="P6211" i="2"/>
  <c r="I6208" i="2"/>
  <c r="K6208" i="2"/>
  <c r="L6208" i="2"/>
  <c r="M6208" i="2"/>
  <c r="N6208" i="2"/>
  <c r="O6208" i="2"/>
  <c r="P6208" i="2"/>
  <c r="I6209" i="2"/>
  <c r="K6209" i="2"/>
  <c r="L6209" i="2"/>
  <c r="M6209" i="2"/>
  <c r="N6209" i="2"/>
  <c r="O6209" i="2"/>
  <c r="P6209" i="2"/>
  <c r="I6206" i="2"/>
  <c r="K6206" i="2"/>
  <c r="L6206" i="2"/>
  <c r="M6206" i="2"/>
  <c r="N6206" i="2"/>
  <c r="O6206" i="2"/>
  <c r="P6206" i="2"/>
  <c r="I6207" i="2"/>
  <c r="K6207" i="2"/>
  <c r="L6207" i="2"/>
  <c r="M6207" i="2"/>
  <c r="N6207" i="2"/>
  <c r="O6207" i="2"/>
  <c r="P6207" i="2"/>
  <c r="I6203" i="2"/>
  <c r="K6203" i="2"/>
  <c r="L6203" i="2"/>
  <c r="M6203" i="2"/>
  <c r="N6203" i="2"/>
  <c r="O6203" i="2"/>
  <c r="P6203" i="2"/>
  <c r="I6205" i="2"/>
  <c r="K6205" i="2"/>
  <c r="L6205" i="2"/>
  <c r="M6205" i="2"/>
  <c r="N6205" i="2"/>
  <c r="O6205" i="2"/>
  <c r="P6205" i="2"/>
  <c r="I6201" i="2"/>
  <c r="K6201" i="2"/>
  <c r="L6201" i="2"/>
  <c r="M6201" i="2"/>
  <c r="N6201" i="2"/>
  <c r="O6201" i="2"/>
  <c r="P6201" i="2"/>
  <c r="I6202" i="2"/>
  <c r="K6202" i="2"/>
  <c r="L6202" i="2"/>
  <c r="M6202" i="2"/>
  <c r="N6202" i="2"/>
  <c r="O6202" i="2"/>
  <c r="P6202" i="2"/>
  <c r="H6890" i="2"/>
  <c r="I6890" i="2"/>
  <c r="K6890" i="2"/>
  <c r="L6890" i="2"/>
  <c r="M6890" i="2"/>
  <c r="N6890" i="2"/>
  <c r="O6890" i="2"/>
  <c r="P6890" i="2"/>
  <c r="H6891" i="2"/>
  <c r="I6891" i="2"/>
  <c r="K6891" i="2"/>
  <c r="L6891" i="2"/>
  <c r="M6891" i="2"/>
  <c r="N6891" i="2"/>
  <c r="O6891" i="2"/>
  <c r="P6891" i="2"/>
  <c r="H6892" i="2"/>
  <c r="I6892" i="2"/>
  <c r="K6892" i="2"/>
  <c r="L6892" i="2"/>
  <c r="M6892" i="2"/>
  <c r="N6892" i="2"/>
  <c r="O6892" i="2"/>
  <c r="P6892" i="2"/>
  <c r="H6893" i="2"/>
  <c r="I6893" i="2"/>
  <c r="K6893" i="2"/>
  <c r="L6893" i="2"/>
  <c r="M6893" i="2"/>
  <c r="N6893" i="2"/>
  <c r="O6893" i="2"/>
  <c r="P6893" i="2"/>
  <c r="H6894" i="2"/>
  <c r="I6894" i="2"/>
  <c r="K6894" i="2"/>
  <c r="L6894" i="2"/>
  <c r="M6894" i="2"/>
  <c r="N6894" i="2"/>
  <c r="O6894" i="2"/>
  <c r="P6894" i="2"/>
  <c r="H6895" i="2"/>
  <c r="I6895" i="2"/>
  <c r="K6895" i="2"/>
  <c r="L6895" i="2"/>
  <c r="M6895" i="2"/>
  <c r="N6895" i="2"/>
  <c r="O6895" i="2"/>
  <c r="P6895" i="2"/>
  <c r="H6896" i="2"/>
  <c r="I6896" i="2"/>
  <c r="K6896" i="2"/>
  <c r="L6896" i="2"/>
  <c r="M6896" i="2"/>
  <c r="N6896" i="2"/>
  <c r="O6896" i="2"/>
  <c r="P6896" i="2"/>
  <c r="H6897" i="2"/>
  <c r="I6897" i="2"/>
  <c r="K6897" i="2"/>
  <c r="L6897" i="2"/>
  <c r="M6897" i="2"/>
  <c r="N6897" i="2"/>
  <c r="O6897" i="2"/>
  <c r="P6897" i="2"/>
  <c r="H6898" i="2"/>
  <c r="I6898" i="2"/>
  <c r="K6898" i="2"/>
  <c r="L6898" i="2"/>
  <c r="M6898" i="2"/>
  <c r="N6898" i="2"/>
  <c r="O6898" i="2"/>
  <c r="P6898" i="2"/>
  <c r="H6899" i="2"/>
  <c r="I6899" i="2"/>
  <c r="K6899" i="2"/>
  <c r="L6899" i="2"/>
  <c r="M6899" i="2"/>
  <c r="N6899" i="2"/>
  <c r="O6899" i="2"/>
  <c r="P6899" i="2"/>
  <c r="H6900" i="2"/>
  <c r="I6900" i="2"/>
  <c r="K6900" i="2"/>
  <c r="L6900" i="2"/>
  <c r="M6900" i="2"/>
  <c r="N6900" i="2"/>
  <c r="O6900" i="2"/>
  <c r="P6900" i="2"/>
  <c r="H6901" i="2"/>
  <c r="I6901" i="2"/>
  <c r="K6901" i="2"/>
  <c r="L6901" i="2"/>
  <c r="M6901" i="2"/>
  <c r="N6901" i="2"/>
  <c r="O6901" i="2"/>
  <c r="P6901" i="2"/>
  <c r="H6902" i="2"/>
  <c r="I6902" i="2"/>
  <c r="K6902" i="2"/>
  <c r="L6902" i="2"/>
  <c r="M6902" i="2"/>
  <c r="N6902" i="2"/>
  <c r="O6902" i="2"/>
  <c r="P6902" i="2"/>
  <c r="H6903" i="2"/>
  <c r="I6903" i="2"/>
  <c r="K6903" i="2"/>
  <c r="L6903" i="2"/>
  <c r="M6903" i="2"/>
  <c r="N6903" i="2"/>
  <c r="O6903" i="2"/>
  <c r="P6903" i="2"/>
  <c r="H6904" i="2"/>
  <c r="I6904" i="2"/>
  <c r="K6904" i="2"/>
  <c r="L6904" i="2"/>
  <c r="M6904" i="2"/>
  <c r="N6904" i="2"/>
  <c r="O6904" i="2"/>
  <c r="P6904" i="2"/>
  <c r="H6905" i="2"/>
  <c r="I6905" i="2"/>
  <c r="K6905" i="2"/>
  <c r="L6905" i="2"/>
  <c r="M6905" i="2"/>
  <c r="N6905" i="2"/>
  <c r="O6905" i="2"/>
  <c r="P6905" i="2"/>
  <c r="H6906" i="2"/>
  <c r="I6906" i="2"/>
  <c r="K6906" i="2"/>
  <c r="L6906" i="2"/>
  <c r="M6906" i="2"/>
  <c r="N6906" i="2"/>
  <c r="O6906" i="2"/>
  <c r="P6906" i="2"/>
  <c r="H6907" i="2"/>
  <c r="I6907" i="2"/>
  <c r="K6907" i="2"/>
  <c r="L6907" i="2"/>
  <c r="M6907" i="2"/>
  <c r="N6907" i="2"/>
  <c r="O6907" i="2"/>
  <c r="P6907" i="2"/>
  <c r="H6908" i="2"/>
  <c r="I6908" i="2"/>
  <c r="K6908" i="2"/>
  <c r="L6908" i="2"/>
  <c r="M6908" i="2"/>
  <c r="N6908" i="2"/>
  <c r="O6908" i="2"/>
  <c r="P6908" i="2"/>
  <c r="H6909" i="2"/>
  <c r="I6909" i="2"/>
  <c r="K6909" i="2"/>
  <c r="L6909" i="2"/>
  <c r="M6909" i="2"/>
  <c r="N6909" i="2"/>
  <c r="O6909" i="2"/>
  <c r="P6909" i="2"/>
  <c r="H6910" i="2"/>
  <c r="I6910" i="2"/>
  <c r="K6910" i="2"/>
  <c r="L6910" i="2"/>
  <c r="M6910" i="2"/>
  <c r="N6910" i="2"/>
  <c r="O6910" i="2"/>
  <c r="P6910" i="2"/>
  <c r="H6911" i="2"/>
  <c r="I6911" i="2"/>
  <c r="K6911" i="2"/>
  <c r="L6911" i="2"/>
  <c r="M6911" i="2"/>
  <c r="N6911" i="2"/>
  <c r="O6911" i="2"/>
  <c r="P6911" i="2"/>
  <c r="H6912" i="2"/>
  <c r="I6912" i="2"/>
  <c r="K6912" i="2"/>
  <c r="L6912" i="2"/>
  <c r="M6912" i="2"/>
  <c r="N6912" i="2"/>
  <c r="O6912" i="2"/>
  <c r="P6912" i="2"/>
  <c r="H6913" i="2"/>
  <c r="I6913" i="2"/>
  <c r="K6913" i="2"/>
  <c r="L6913" i="2"/>
  <c r="M6913" i="2"/>
  <c r="N6913" i="2"/>
  <c r="O6913" i="2"/>
  <c r="P6913" i="2"/>
  <c r="H6914" i="2"/>
  <c r="I6914" i="2"/>
  <c r="K6914" i="2"/>
  <c r="L6914" i="2"/>
  <c r="M6914" i="2"/>
  <c r="N6914" i="2"/>
  <c r="O6914" i="2"/>
  <c r="P6914" i="2"/>
  <c r="H6915" i="2"/>
  <c r="I6915" i="2"/>
  <c r="K6915" i="2"/>
  <c r="L6915" i="2"/>
  <c r="M6915" i="2"/>
  <c r="N6915" i="2"/>
  <c r="O6915" i="2"/>
  <c r="P6915" i="2"/>
  <c r="H6916" i="2"/>
  <c r="I6916" i="2"/>
  <c r="K6916" i="2"/>
  <c r="L6916" i="2"/>
  <c r="M6916" i="2"/>
  <c r="N6916" i="2"/>
  <c r="O6916" i="2"/>
  <c r="P6916" i="2"/>
  <c r="H6917" i="2"/>
  <c r="I6917" i="2"/>
  <c r="K6917" i="2"/>
  <c r="L6917" i="2"/>
  <c r="M6917" i="2"/>
  <c r="N6917" i="2"/>
  <c r="O6917" i="2"/>
  <c r="P6917" i="2"/>
  <c r="H6918" i="2"/>
  <c r="I6918" i="2"/>
  <c r="K6918" i="2"/>
  <c r="L6918" i="2"/>
  <c r="M6918" i="2"/>
  <c r="N6918" i="2"/>
  <c r="O6918" i="2"/>
  <c r="P6918" i="2"/>
  <c r="H6919" i="2"/>
  <c r="I6919" i="2"/>
  <c r="K6919" i="2"/>
  <c r="L6919" i="2"/>
  <c r="M6919" i="2"/>
  <c r="N6919" i="2"/>
  <c r="O6919" i="2"/>
  <c r="P6919" i="2"/>
  <c r="P6292" i="2"/>
  <c r="O6292" i="2"/>
  <c r="N6292" i="2"/>
  <c r="M6292" i="2"/>
  <c r="L6292" i="2"/>
  <c r="K6292" i="2"/>
  <c r="I6292" i="2"/>
  <c r="I6156" i="2"/>
  <c r="K6156" i="2"/>
  <c r="L6156" i="2"/>
  <c r="M6156" i="2"/>
  <c r="N6156" i="2"/>
  <c r="O6156" i="2"/>
  <c r="P6156" i="2"/>
  <c r="I6155" i="2"/>
  <c r="K6155" i="2"/>
  <c r="L6155" i="2"/>
  <c r="M6155" i="2"/>
  <c r="N6155" i="2"/>
  <c r="O6155" i="2"/>
  <c r="P6155" i="2"/>
  <c r="I6174" i="2"/>
  <c r="K6174" i="2"/>
  <c r="L6174" i="2"/>
  <c r="M6174" i="2"/>
  <c r="N6174" i="2"/>
  <c r="O6174" i="2"/>
  <c r="P6174" i="2"/>
  <c r="I6175" i="2"/>
  <c r="K6175" i="2"/>
  <c r="L6175" i="2"/>
  <c r="M6175" i="2"/>
  <c r="N6175" i="2"/>
  <c r="O6175" i="2"/>
  <c r="P6175" i="2"/>
  <c r="I6176" i="2"/>
  <c r="K6176" i="2"/>
  <c r="L6176" i="2"/>
  <c r="M6176" i="2"/>
  <c r="N6176" i="2"/>
  <c r="O6176" i="2"/>
  <c r="P6176" i="2"/>
  <c r="I6178" i="2"/>
  <c r="K6178" i="2"/>
  <c r="L6178" i="2"/>
  <c r="M6178" i="2"/>
  <c r="N6178" i="2"/>
  <c r="O6178" i="2"/>
  <c r="P6178" i="2"/>
  <c r="I6179" i="2"/>
  <c r="K6179" i="2"/>
  <c r="L6179" i="2"/>
  <c r="M6179" i="2"/>
  <c r="N6179" i="2"/>
  <c r="O6179" i="2"/>
  <c r="P6179" i="2"/>
  <c r="I6183" i="2"/>
  <c r="K6183" i="2"/>
  <c r="L6183" i="2"/>
  <c r="M6183" i="2"/>
  <c r="N6183" i="2"/>
  <c r="O6183" i="2"/>
  <c r="P6183" i="2"/>
  <c r="I6184" i="2"/>
  <c r="K6184" i="2"/>
  <c r="L6184" i="2"/>
  <c r="M6184" i="2"/>
  <c r="N6184" i="2"/>
  <c r="O6184" i="2"/>
  <c r="P6184" i="2"/>
  <c r="I6185" i="2"/>
  <c r="K6185" i="2"/>
  <c r="L6185" i="2"/>
  <c r="M6185" i="2"/>
  <c r="N6185" i="2"/>
  <c r="O6185" i="2"/>
  <c r="P6185" i="2"/>
  <c r="I6186" i="2"/>
  <c r="K6186" i="2"/>
  <c r="L6186" i="2"/>
  <c r="M6186" i="2"/>
  <c r="N6186" i="2"/>
  <c r="O6186" i="2"/>
  <c r="P6186" i="2"/>
  <c r="I6187" i="2"/>
  <c r="K6187" i="2"/>
  <c r="L6187" i="2"/>
  <c r="M6187" i="2"/>
  <c r="N6187" i="2"/>
  <c r="O6187" i="2"/>
  <c r="P6187" i="2"/>
  <c r="I6188" i="2"/>
  <c r="K6188" i="2"/>
  <c r="L6188" i="2"/>
  <c r="M6188" i="2"/>
  <c r="N6188" i="2"/>
  <c r="O6188" i="2"/>
  <c r="P6188" i="2"/>
  <c r="I6189" i="2"/>
  <c r="K6189" i="2"/>
  <c r="L6189" i="2"/>
  <c r="M6189" i="2"/>
  <c r="N6189" i="2"/>
  <c r="O6189" i="2"/>
  <c r="P6189" i="2"/>
  <c r="I6190" i="2"/>
  <c r="K6190" i="2"/>
  <c r="L6190" i="2"/>
  <c r="M6190" i="2"/>
  <c r="N6190" i="2"/>
  <c r="O6190" i="2"/>
  <c r="P6190" i="2"/>
  <c r="I6191" i="2"/>
  <c r="K6191" i="2"/>
  <c r="L6191" i="2"/>
  <c r="M6191" i="2"/>
  <c r="N6191" i="2"/>
  <c r="O6191" i="2"/>
  <c r="P6191" i="2"/>
  <c r="I6177" i="2"/>
  <c r="K6177" i="2"/>
  <c r="L6177" i="2"/>
  <c r="M6177" i="2"/>
  <c r="N6177" i="2"/>
  <c r="O6177" i="2"/>
  <c r="P6177" i="2"/>
  <c r="I6192" i="2"/>
  <c r="K6192" i="2"/>
  <c r="L6192" i="2"/>
  <c r="M6192" i="2"/>
  <c r="N6192" i="2"/>
  <c r="O6192" i="2"/>
  <c r="P6192" i="2"/>
  <c r="I6193" i="2"/>
  <c r="K6193" i="2"/>
  <c r="L6193" i="2"/>
  <c r="M6193" i="2"/>
  <c r="N6193" i="2"/>
  <c r="O6193" i="2"/>
  <c r="P6193" i="2"/>
  <c r="I6194" i="2"/>
  <c r="K6194" i="2"/>
  <c r="L6194" i="2"/>
  <c r="M6194" i="2"/>
  <c r="N6194" i="2"/>
  <c r="O6194" i="2"/>
  <c r="P6194" i="2"/>
  <c r="I6197" i="2"/>
  <c r="K6197" i="2"/>
  <c r="L6197" i="2"/>
  <c r="M6197" i="2"/>
  <c r="N6197" i="2"/>
  <c r="O6197" i="2"/>
  <c r="P6197" i="2"/>
  <c r="I6198" i="2"/>
  <c r="K6198" i="2"/>
  <c r="L6198" i="2"/>
  <c r="M6198" i="2"/>
  <c r="N6198" i="2"/>
  <c r="O6198" i="2"/>
  <c r="P6198" i="2"/>
  <c r="I6199" i="2"/>
  <c r="K6199" i="2"/>
  <c r="L6199" i="2"/>
  <c r="M6199" i="2"/>
  <c r="N6199" i="2"/>
  <c r="O6199" i="2"/>
  <c r="P6199" i="2"/>
  <c r="I6200" i="2"/>
  <c r="K6200" i="2"/>
  <c r="L6200" i="2"/>
  <c r="M6200" i="2"/>
  <c r="N6200" i="2"/>
  <c r="O6200" i="2"/>
  <c r="P6200" i="2"/>
  <c r="I6152" i="2"/>
  <c r="K6152" i="2"/>
  <c r="L6152" i="2"/>
  <c r="M6152" i="2"/>
  <c r="N6152" i="2"/>
  <c r="O6152" i="2"/>
  <c r="P6152" i="2"/>
  <c r="I6151" i="2"/>
  <c r="K6151" i="2"/>
  <c r="L6151" i="2"/>
  <c r="M6151" i="2"/>
  <c r="N6151" i="2"/>
  <c r="O6151" i="2"/>
  <c r="P6151" i="2"/>
  <c r="I6150" i="2"/>
  <c r="K6150" i="2"/>
  <c r="L6150" i="2"/>
  <c r="M6150" i="2"/>
  <c r="N6150" i="2"/>
  <c r="O6150" i="2"/>
  <c r="P6150" i="2"/>
  <c r="I6148" i="2"/>
  <c r="K6148" i="2"/>
  <c r="L6148" i="2"/>
  <c r="M6148" i="2"/>
  <c r="N6148" i="2"/>
  <c r="O6148" i="2"/>
  <c r="P6148" i="2"/>
  <c r="I6147" i="2"/>
  <c r="K6147" i="2"/>
  <c r="L6147" i="2"/>
  <c r="M6147" i="2"/>
  <c r="N6147" i="2"/>
  <c r="O6147" i="2"/>
  <c r="P6147" i="2"/>
  <c r="I6146" i="2"/>
  <c r="K6146" i="2"/>
  <c r="L6146" i="2"/>
  <c r="M6146" i="2"/>
  <c r="N6146" i="2"/>
  <c r="O6146" i="2"/>
  <c r="P6146" i="2"/>
  <c r="I6144" i="2"/>
  <c r="K6144" i="2"/>
  <c r="L6144" i="2"/>
  <c r="M6144" i="2"/>
  <c r="N6144" i="2"/>
  <c r="O6144" i="2"/>
  <c r="P6144" i="2"/>
  <c r="I6143" i="2"/>
  <c r="K6143" i="2"/>
  <c r="L6143" i="2"/>
  <c r="M6143" i="2"/>
  <c r="N6143" i="2"/>
  <c r="O6143" i="2"/>
  <c r="P6143" i="2"/>
  <c r="I6142" i="2"/>
  <c r="K6142" i="2"/>
  <c r="L6142" i="2"/>
  <c r="M6142" i="2"/>
  <c r="N6142" i="2"/>
  <c r="O6142" i="2"/>
  <c r="P6142" i="2"/>
  <c r="I6141" i="2"/>
  <c r="K6141" i="2"/>
  <c r="L6141" i="2"/>
  <c r="M6141" i="2"/>
  <c r="N6141" i="2"/>
  <c r="O6141" i="2"/>
  <c r="P6141" i="2"/>
  <c r="I6136" i="2"/>
  <c r="K6136" i="2"/>
  <c r="L6136" i="2"/>
  <c r="M6136" i="2"/>
  <c r="N6136" i="2"/>
  <c r="O6136" i="2"/>
  <c r="P6136" i="2"/>
  <c r="I6134" i="2"/>
  <c r="K6134" i="2"/>
  <c r="L6134" i="2"/>
  <c r="M6134" i="2"/>
  <c r="N6134" i="2"/>
  <c r="O6134" i="2"/>
  <c r="P6134" i="2"/>
  <c r="I6133" i="2"/>
  <c r="K6133" i="2"/>
  <c r="L6133" i="2"/>
  <c r="M6133" i="2"/>
  <c r="N6133" i="2"/>
  <c r="O6133" i="2"/>
  <c r="P6133" i="2"/>
  <c r="I6173" i="2"/>
  <c r="K6173" i="2"/>
  <c r="L6173" i="2"/>
  <c r="M6173" i="2"/>
  <c r="N6173" i="2"/>
  <c r="O6173" i="2"/>
  <c r="P6173" i="2"/>
  <c r="I6172" i="2"/>
  <c r="K6172" i="2"/>
  <c r="L6172" i="2"/>
  <c r="M6172" i="2"/>
  <c r="N6172" i="2"/>
  <c r="O6172" i="2"/>
  <c r="P6172" i="2"/>
  <c r="I6171" i="2"/>
  <c r="K6171" i="2"/>
  <c r="L6171" i="2"/>
  <c r="M6171" i="2"/>
  <c r="N6171" i="2"/>
  <c r="O6171" i="2"/>
  <c r="P6171" i="2"/>
  <c r="I6170" i="2"/>
  <c r="K6170" i="2"/>
  <c r="L6170" i="2"/>
  <c r="M6170" i="2"/>
  <c r="N6170" i="2"/>
  <c r="O6170" i="2"/>
  <c r="P6170" i="2"/>
  <c r="I6169" i="2"/>
  <c r="K6169" i="2"/>
  <c r="L6169" i="2"/>
  <c r="M6169" i="2"/>
  <c r="N6169" i="2"/>
  <c r="O6169" i="2"/>
  <c r="P6169" i="2"/>
  <c r="I6168" i="2"/>
  <c r="K6168" i="2"/>
  <c r="L6168" i="2"/>
  <c r="M6168" i="2"/>
  <c r="N6168" i="2"/>
  <c r="O6168" i="2"/>
  <c r="P6168" i="2"/>
  <c r="I6165" i="2"/>
  <c r="K6165" i="2"/>
  <c r="L6165" i="2"/>
  <c r="M6165" i="2"/>
  <c r="N6165" i="2"/>
  <c r="O6165" i="2"/>
  <c r="P6165" i="2"/>
  <c r="I6164" i="2"/>
  <c r="K6164" i="2"/>
  <c r="L6164" i="2"/>
  <c r="M6164" i="2"/>
  <c r="N6164" i="2"/>
  <c r="O6164" i="2"/>
  <c r="P6164" i="2"/>
  <c r="I6163" i="2"/>
  <c r="K6163" i="2"/>
  <c r="L6163" i="2"/>
  <c r="M6163" i="2"/>
  <c r="N6163" i="2"/>
  <c r="O6163" i="2"/>
  <c r="P6163" i="2"/>
  <c r="I6162" i="2"/>
  <c r="K6162" i="2"/>
  <c r="L6162" i="2"/>
  <c r="M6162" i="2"/>
  <c r="N6162" i="2"/>
  <c r="O6162" i="2"/>
  <c r="P6162" i="2"/>
  <c r="I6161" i="2"/>
  <c r="K6161" i="2"/>
  <c r="L6161" i="2"/>
  <c r="M6161" i="2"/>
  <c r="N6161" i="2"/>
  <c r="O6161" i="2"/>
  <c r="P6161" i="2"/>
  <c r="I6160" i="2"/>
  <c r="K6160" i="2"/>
  <c r="L6160" i="2"/>
  <c r="M6160" i="2"/>
  <c r="N6160" i="2"/>
  <c r="O6160" i="2"/>
  <c r="P6160" i="2"/>
  <c r="I6107" i="2"/>
  <c r="K6107" i="2"/>
  <c r="L6107" i="2"/>
  <c r="M6107" i="2"/>
  <c r="N6107" i="2"/>
  <c r="O6107" i="2"/>
  <c r="P6107" i="2"/>
  <c r="I6106" i="2"/>
  <c r="K6106" i="2"/>
  <c r="L6106" i="2"/>
  <c r="M6106" i="2"/>
  <c r="N6106" i="2"/>
  <c r="O6106" i="2"/>
  <c r="P6106" i="2"/>
  <c r="I6109" i="2"/>
  <c r="K6109" i="2"/>
  <c r="L6109" i="2"/>
  <c r="M6109" i="2"/>
  <c r="N6109" i="2"/>
  <c r="O6109" i="2"/>
  <c r="P6109" i="2"/>
  <c r="I6105" i="2"/>
  <c r="K6105" i="2"/>
  <c r="L6105" i="2"/>
  <c r="M6105" i="2"/>
  <c r="N6105" i="2"/>
  <c r="O6105" i="2"/>
  <c r="P6105" i="2"/>
  <c r="I6108" i="2"/>
  <c r="K6108" i="2"/>
  <c r="L6108" i="2"/>
  <c r="M6108" i="2"/>
  <c r="N6108" i="2"/>
  <c r="O6108" i="2"/>
  <c r="P6108" i="2"/>
  <c r="I6111" i="2"/>
  <c r="K6111" i="2"/>
  <c r="L6111" i="2"/>
  <c r="M6111" i="2"/>
  <c r="N6111" i="2"/>
  <c r="O6111" i="2"/>
  <c r="P6111" i="2"/>
  <c r="I6110" i="2"/>
  <c r="K6110" i="2"/>
  <c r="L6110" i="2"/>
  <c r="M6110" i="2"/>
  <c r="N6110" i="2"/>
  <c r="O6110" i="2"/>
  <c r="P6110" i="2"/>
  <c r="H6655" i="2"/>
  <c r="I6655" i="2"/>
  <c r="K6655" i="2"/>
  <c r="L6655" i="2"/>
  <c r="M6655" i="2"/>
  <c r="N6655" i="2"/>
  <c r="O6655" i="2"/>
  <c r="P6655" i="2"/>
  <c r="I6114" i="2"/>
  <c r="K6114" i="2"/>
  <c r="L6114" i="2"/>
  <c r="M6114" i="2"/>
  <c r="N6114" i="2"/>
  <c r="O6114" i="2"/>
  <c r="P6114" i="2"/>
  <c r="I6113" i="2"/>
  <c r="K6113" i="2"/>
  <c r="L6113" i="2"/>
  <c r="M6113" i="2"/>
  <c r="N6113" i="2"/>
  <c r="O6113" i="2"/>
  <c r="P6113" i="2"/>
  <c r="I6112" i="2"/>
  <c r="K6112" i="2"/>
  <c r="L6112" i="2"/>
  <c r="M6112" i="2"/>
  <c r="N6112" i="2"/>
  <c r="O6112" i="2"/>
  <c r="P6112" i="2"/>
  <c r="I6117" i="2"/>
  <c r="K6117" i="2"/>
  <c r="L6117" i="2"/>
  <c r="M6117" i="2"/>
  <c r="N6117" i="2"/>
  <c r="O6117" i="2"/>
  <c r="P6117" i="2"/>
  <c r="I6116" i="2"/>
  <c r="K6116" i="2"/>
  <c r="L6116" i="2"/>
  <c r="M6116" i="2"/>
  <c r="N6116" i="2"/>
  <c r="O6116" i="2"/>
  <c r="P6116" i="2"/>
  <c r="I6115" i="2"/>
  <c r="K6115" i="2"/>
  <c r="L6115" i="2"/>
  <c r="M6115" i="2"/>
  <c r="N6115" i="2"/>
  <c r="O6115" i="2"/>
  <c r="P6115" i="2"/>
  <c r="I6128" i="2"/>
  <c r="K6128" i="2"/>
  <c r="L6128" i="2"/>
  <c r="M6128" i="2"/>
  <c r="N6128" i="2"/>
  <c r="O6128" i="2"/>
  <c r="P6128" i="2"/>
  <c r="I6154" i="2"/>
  <c r="K6154" i="2"/>
  <c r="L6154" i="2"/>
  <c r="M6154" i="2"/>
  <c r="N6154" i="2"/>
  <c r="O6154" i="2"/>
  <c r="P6154" i="2"/>
  <c r="I6139" i="2"/>
  <c r="K6139" i="2"/>
  <c r="L6139" i="2"/>
  <c r="M6139" i="2"/>
  <c r="N6139" i="2"/>
  <c r="O6139" i="2"/>
  <c r="P6139" i="2"/>
  <c r="I6127" i="2"/>
  <c r="K6127" i="2"/>
  <c r="L6127" i="2"/>
  <c r="M6127" i="2"/>
  <c r="N6127" i="2"/>
  <c r="O6127" i="2"/>
  <c r="P6127" i="2"/>
  <c r="I6126" i="2"/>
  <c r="K6126" i="2"/>
  <c r="L6126" i="2"/>
  <c r="M6126" i="2"/>
  <c r="N6126" i="2"/>
  <c r="O6126" i="2"/>
  <c r="P6126" i="2"/>
  <c r="I6121" i="2"/>
  <c r="K6121" i="2"/>
  <c r="L6121" i="2"/>
  <c r="M6121" i="2"/>
  <c r="N6121" i="2"/>
  <c r="O6121" i="2"/>
  <c r="P6121" i="2"/>
  <c r="I6123" i="2"/>
  <c r="K6123" i="2"/>
  <c r="L6123" i="2"/>
  <c r="M6123" i="2"/>
  <c r="N6123" i="2"/>
  <c r="O6123" i="2"/>
  <c r="P6123" i="2"/>
  <c r="I6124" i="2"/>
  <c r="K6124" i="2"/>
  <c r="L6124" i="2"/>
  <c r="M6124" i="2"/>
  <c r="N6124" i="2"/>
  <c r="O6124" i="2"/>
  <c r="P6124" i="2"/>
  <c r="I6118" i="2"/>
  <c r="K6118" i="2"/>
  <c r="L6118" i="2"/>
  <c r="M6118" i="2"/>
  <c r="N6118" i="2"/>
  <c r="O6118" i="2"/>
  <c r="P6118" i="2"/>
  <c r="I6119" i="2"/>
  <c r="K6119" i="2"/>
  <c r="L6119" i="2"/>
  <c r="M6119" i="2"/>
  <c r="N6119" i="2"/>
  <c r="O6119" i="2"/>
  <c r="P6119" i="2"/>
  <c r="I6120" i="2"/>
  <c r="K6120" i="2"/>
  <c r="L6120" i="2"/>
  <c r="M6120" i="2"/>
  <c r="N6120" i="2"/>
  <c r="O6120" i="2"/>
  <c r="P6120" i="2"/>
  <c r="I6090" i="2"/>
  <c r="K6090" i="2"/>
  <c r="L6090" i="2"/>
  <c r="M6090" i="2"/>
  <c r="N6090" i="2"/>
  <c r="O6090" i="2"/>
  <c r="P6090" i="2"/>
  <c r="I6091" i="2"/>
  <c r="K6091" i="2"/>
  <c r="L6091" i="2"/>
  <c r="M6091" i="2"/>
  <c r="N6091" i="2"/>
  <c r="O6091" i="2"/>
  <c r="P6091" i="2"/>
  <c r="I6088" i="2"/>
  <c r="K6088" i="2"/>
  <c r="L6088" i="2"/>
  <c r="M6088" i="2"/>
  <c r="N6088" i="2"/>
  <c r="O6088" i="2"/>
  <c r="P6088" i="2"/>
  <c r="I6089" i="2"/>
  <c r="K6089" i="2"/>
  <c r="L6089" i="2"/>
  <c r="M6089" i="2"/>
  <c r="N6089" i="2"/>
  <c r="O6089" i="2"/>
  <c r="P6089" i="2"/>
  <c r="I6084" i="2"/>
  <c r="K6084" i="2"/>
  <c r="L6084" i="2"/>
  <c r="M6084" i="2"/>
  <c r="N6084" i="2"/>
  <c r="O6084" i="2"/>
  <c r="P6084" i="2"/>
  <c r="I6087" i="2"/>
  <c r="K6087" i="2"/>
  <c r="L6087" i="2"/>
  <c r="M6087" i="2"/>
  <c r="N6087" i="2"/>
  <c r="O6087" i="2"/>
  <c r="P6087" i="2"/>
  <c r="I6082" i="2"/>
  <c r="K6082" i="2"/>
  <c r="L6082" i="2"/>
  <c r="M6082" i="2"/>
  <c r="N6082" i="2"/>
  <c r="O6082" i="2"/>
  <c r="P6082" i="2"/>
  <c r="I6083" i="2"/>
  <c r="K6083" i="2"/>
  <c r="L6083" i="2"/>
  <c r="M6083" i="2"/>
  <c r="N6083" i="2"/>
  <c r="O6083" i="2"/>
  <c r="P6083" i="2"/>
  <c r="I6080" i="2"/>
  <c r="K6080" i="2"/>
  <c r="L6080" i="2"/>
  <c r="M6080" i="2"/>
  <c r="N6080" i="2"/>
  <c r="O6080" i="2"/>
  <c r="P6080" i="2"/>
  <c r="I6081" i="2"/>
  <c r="K6081" i="2"/>
  <c r="L6081" i="2"/>
  <c r="M6081" i="2"/>
  <c r="N6081" i="2"/>
  <c r="O6081" i="2"/>
  <c r="P6081" i="2"/>
  <c r="I6078" i="2"/>
  <c r="K6078" i="2"/>
  <c r="L6078" i="2"/>
  <c r="M6078" i="2"/>
  <c r="N6078" i="2"/>
  <c r="O6078" i="2"/>
  <c r="P6078" i="2"/>
  <c r="I6079" i="2"/>
  <c r="K6079" i="2"/>
  <c r="L6079" i="2"/>
  <c r="M6079" i="2"/>
  <c r="N6079" i="2"/>
  <c r="O6079" i="2"/>
  <c r="P6079" i="2"/>
  <c r="I6075" i="2"/>
  <c r="K6075" i="2"/>
  <c r="L6075" i="2"/>
  <c r="M6075" i="2"/>
  <c r="N6075" i="2"/>
  <c r="O6075" i="2"/>
  <c r="P6075" i="2"/>
  <c r="I6077" i="2"/>
  <c r="K6077" i="2"/>
  <c r="L6077" i="2"/>
  <c r="M6077" i="2"/>
  <c r="N6077" i="2"/>
  <c r="O6077" i="2"/>
  <c r="P6077" i="2"/>
  <c r="I6100" i="2"/>
  <c r="K6100" i="2"/>
  <c r="L6100" i="2"/>
  <c r="M6100" i="2"/>
  <c r="N6100" i="2"/>
  <c r="O6100" i="2"/>
  <c r="P6100" i="2"/>
  <c r="I6074" i="2"/>
  <c r="K6074" i="2"/>
  <c r="L6074" i="2"/>
  <c r="M6074" i="2"/>
  <c r="N6074" i="2"/>
  <c r="O6074" i="2"/>
  <c r="P6074" i="2"/>
  <c r="I6102" i="2"/>
  <c r="K6102" i="2"/>
  <c r="L6102" i="2"/>
  <c r="M6102" i="2"/>
  <c r="N6102" i="2"/>
  <c r="O6102" i="2"/>
  <c r="P6102" i="2"/>
  <c r="I6101" i="2"/>
  <c r="K6101" i="2"/>
  <c r="L6101" i="2"/>
  <c r="M6101" i="2"/>
  <c r="N6101" i="2"/>
  <c r="O6101" i="2"/>
  <c r="P6101" i="2"/>
  <c r="I6104" i="2"/>
  <c r="K6104" i="2"/>
  <c r="L6104" i="2"/>
  <c r="M6104" i="2"/>
  <c r="N6104" i="2"/>
  <c r="O6104" i="2"/>
  <c r="P6104" i="2"/>
  <c r="I6103" i="2"/>
  <c r="K6103" i="2"/>
  <c r="L6103" i="2"/>
  <c r="M6103" i="2"/>
  <c r="N6103" i="2"/>
  <c r="O6103" i="2"/>
  <c r="P6103" i="2"/>
  <c r="I6097" i="2"/>
  <c r="K6097" i="2"/>
  <c r="L6097" i="2"/>
  <c r="M6097" i="2"/>
  <c r="N6097" i="2"/>
  <c r="O6097" i="2"/>
  <c r="P6097" i="2"/>
  <c r="I6098" i="2"/>
  <c r="K6098" i="2"/>
  <c r="L6098" i="2"/>
  <c r="M6098" i="2"/>
  <c r="N6098" i="2"/>
  <c r="O6098" i="2"/>
  <c r="P6098" i="2"/>
  <c r="I6095" i="2"/>
  <c r="K6095" i="2"/>
  <c r="L6095" i="2"/>
  <c r="M6095" i="2"/>
  <c r="N6095" i="2"/>
  <c r="O6095" i="2"/>
  <c r="P6095" i="2"/>
  <c r="I6096" i="2"/>
  <c r="K6096" i="2"/>
  <c r="L6096" i="2"/>
  <c r="M6096" i="2"/>
  <c r="N6096" i="2"/>
  <c r="O6096" i="2"/>
  <c r="P6096" i="2"/>
  <c r="I6093" i="2"/>
  <c r="K6093" i="2"/>
  <c r="L6093" i="2"/>
  <c r="M6093" i="2"/>
  <c r="N6093" i="2"/>
  <c r="O6093" i="2"/>
  <c r="P6093" i="2"/>
  <c r="P6159" i="2"/>
  <c r="O6159" i="2"/>
  <c r="N6159" i="2"/>
  <c r="M6159" i="2"/>
  <c r="L6159" i="2"/>
  <c r="K6159" i="2"/>
  <c r="I6159" i="2"/>
  <c r="M37" i="2"/>
  <c r="M38" i="2"/>
  <c r="M36" i="2"/>
  <c r="M35" i="2"/>
  <c r="H6870" i="2"/>
  <c r="I6870" i="2"/>
  <c r="K6870" i="2"/>
  <c r="L6870" i="2"/>
  <c r="M6870" i="2"/>
  <c r="N6870" i="2"/>
  <c r="O6870" i="2"/>
  <c r="P6870" i="2"/>
  <c r="H6871" i="2"/>
  <c r="I6871" i="2"/>
  <c r="K6871" i="2"/>
  <c r="L6871" i="2"/>
  <c r="M6871" i="2"/>
  <c r="N6871" i="2"/>
  <c r="O6871" i="2"/>
  <c r="P6871" i="2"/>
  <c r="H6872" i="2"/>
  <c r="I6872" i="2"/>
  <c r="K6872" i="2"/>
  <c r="L6872" i="2"/>
  <c r="M6872" i="2"/>
  <c r="N6872" i="2"/>
  <c r="O6872" i="2"/>
  <c r="P6872" i="2"/>
  <c r="H6873" i="2"/>
  <c r="I6873" i="2"/>
  <c r="K6873" i="2"/>
  <c r="L6873" i="2"/>
  <c r="M6873" i="2"/>
  <c r="N6873" i="2"/>
  <c r="O6873" i="2"/>
  <c r="P6873" i="2"/>
  <c r="H6874" i="2"/>
  <c r="I6874" i="2"/>
  <c r="K6874" i="2"/>
  <c r="L6874" i="2"/>
  <c r="M6874" i="2"/>
  <c r="N6874" i="2"/>
  <c r="O6874" i="2"/>
  <c r="P6874" i="2"/>
  <c r="I6138" i="2"/>
  <c r="K6138" i="2"/>
  <c r="L6138" i="2"/>
  <c r="M6138" i="2"/>
  <c r="N6138" i="2"/>
  <c r="O6138" i="2"/>
  <c r="P6138" i="2"/>
  <c r="H6875" i="2"/>
  <c r="I6875" i="2"/>
  <c r="K6875" i="2"/>
  <c r="L6875" i="2"/>
  <c r="M6875" i="2"/>
  <c r="N6875" i="2"/>
  <c r="O6875" i="2"/>
  <c r="P6875" i="2"/>
  <c r="H6876" i="2"/>
  <c r="I6876" i="2"/>
  <c r="K6876" i="2"/>
  <c r="L6876" i="2"/>
  <c r="M6876" i="2"/>
  <c r="N6876" i="2"/>
  <c r="O6876" i="2"/>
  <c r="P6876" i="2"/>
  <c r="H6877" i="2"/>
  <c r="I6877" i="2"/>
  <c r="K6877" i="2"/>
  <c r="L6877" i="2"/>
  <c r="M6877" i="2"/>
  <c r="N6877" i="2"/>
  <c r="O6877" i="2"/>
  <c r="P6877" i="2"/>
  <c r="H6878" i="2"/>
  <c r="I6878" i="2"/>
  <c r="K6878" i="2"/>
  <c r="L6878" i="2"/>
  <c r="M6878" i="2"/>
  <c r="N6878" i="2"/>
  <c r="O6878" i="2"/>
  <c r="P6878" i="2"/>
  <c r="I6282" i="2"/>
  <c r="K6282" i="2"/>
  <c r="L6282" i="2"/>
  <c r="M6282" i="2"/>
  <c r="N6282" i="2"/>
  <c r="O6282" i="2"/>
  <c r="P6282" i="2"/>
  <c r="H6879" i="2"/>
  <c r="I6879" i="2"/>
  <c r="K6879" i="2"/>
  <c r="L6879" i="2"/>
  <c r="M6879" i="2"/>
  <c r="N6879" i="2"/>
  <c r="O6879" i="2"/>
  <c r="P6879" i="2"/>
  <c r="H6880" i="2"/>
  <c r="I6880" i="2"/>
  <c r="K6880" i="2"/>
  <c r="L6880" i="2"/>
  <c r="M6880" i="2"/>
  <c r="N6880" i="2"/>
  <c r="O6880" i="2"/>
  <c r="P6880" i="2"/>
  <c r="H6881" i="2"/>
  <c r="I6881" i="2"/>
  <c r="K6881" i="2"/>
  <c r="L6881" i="2"/>
  <c r="M6881" i="2"/>
  <c r="N6881" i="2"/>
  <c r="O6881" i="2"/>
  <c r="P6881" i="2"/>
  <c r="H6882" i="2"/>
  <c r="I6882" i="2"/>
  <c r="K6882" i="2"/>
  <c r="L6882" i="2"/>
  <c r="M6882" i="2"/>
  <c r="N6882" i="2"/>
  <c r="O6882" i="2"/>
  <c r="P6882" i="2"/>
  <c r="H6883" i="2"/>
  <c r="I6883" i="2"/>
  <c r="K6883" i="2"/>
  <c r="L6883" i="2"/>
  <c r="M6883" i="2"/>
  <c r="N6883" i="2"/>
  <c r="O6883" i="2"/>
  <c r="P6883" i="2"/>
  <c r="I6568" i="2"/>
  <c r="K6568" i="2"/>
  <c r="L6568" i="2"/>
  <c r="M6568" i="2"/>
  <c r="N6568" i="2"/>
  <c r="O6568" i="2"/>
  <c r="P6568" i="2"/>
  <c r="I6479" i="2"/>
  <c r="K6479" i="2"/>
  <c r="L6479" i="2"/>
  <c r="M6479" i="2"/>
  <c r="N6479" i="2"/>
  <c r="O6479" i="2"/>
  <c r="P6479" i="2"/>
  <c r="H6884" i="2"/>
  <c r="I6884" i="2"/>
  <c r="K6884" i="2"/>
  <c r="L6884" i="2"/>
  <c r="M6884" i="2"/>
  <c r="N6884" i="2"/>
  <c r="O6884" i="2"/>
  <c r="P6884" i="2"/>
  <c r="H6885" i="2"/>
  <c r="I6885" i="2"/>
  <c r="K6885" i="2"/>
  <c r="L6885" i="2"/>
  <c r="M6885" i="2"/>
  <c r="N6885" i="2"/>
  <c r="O6885" i="2"/>
  <c r="P6885" i="2"/>
  <c r="I6182" i="2"/>
  <c r="K6182" i="2"/>
  <c r="L6182" i="2"/>
  <c r="M6182" i="2"/>
  <c r="N6182" i="2"/>
  <c r="O6182" i="2"/>
  <c r="P6182" i="2"/>
  <c r="I6452" i="2"/>
  <c r="K6452" i="2"/>
  <c r="L6452" i="2"/>
  <c r="M6452" i="2"/>
  <c r="N6452" i="2"/>
  <c r="O6452" i="2"/>
  <c r="P6452" i="2"/>
  <c r="H6886" i="2"/>
  <c r="I6886" i="2"/>
  <c r="K6886" i="2"/>
  <c r="L6886" i="2"/>
  <c r="M6886" i="2"/>
  <c r="N6886" i="2"/>
  <c r="O6886" i="2"/>
  <c r="P6886" i="2"/>
  <c r="H6887" i="2"/>
  <c r="I6887" i="2"/>
  <c r="K6887" i="2"/>
  <c r="L6887" i="2"/>
  <c r="M6887" i="2"/>
  <c r="N6887" i="2"/>
  <c r="O6887" i="2"/>
  <c r="P6887" i="2"/>
  <c r="H6888" i="2"/>
  <c r="I6888" i="2"/>
  <c r="K6888" i="2"/>
  <c r="L6888" i="2"/>
  <c r="M6888" i="2"/>
  <c r="N6888" i="2"/>
  <c r="O6888" i="2"/>
  <c r="P6888" i="2"/>
  <c r="H6889" i="2"/>
  <c r="I6889" i="2"/>
  <c r="K6889" i="2"/>
  <c r="L6889" i="2"/>
  <c r="M6889" i="2"/>
  <c r="N6889" i="2"/>
  <c r="O6889" i="2"/>
  <c r="P6889" i="2"/>
  <c r="I6140" i="2"/>
  <c r="K6140" i="2"/>
  <c r="L6140" i="2"/>
  <c r="M6140" i="2"/>
  <c r="N6140" i="2"/>
  <c r="O6140" i="2"/>
  <c r="P6140" i="2"/>
  <c r="I6263" i="2"/>
  <c r="K6263" i="2"/>
  <c r="L6263" i="2"/>
  <c r="M6263" i="2"/>
  <c r="N6263" i="2"/>
  <c r="O6263" i="2"/>
  <c r="P6263" i="2"/>
  <c r="I6472" i="2"/>
  <c r="K6472" i="2"/>
  <c r="L6472" i="2"/>
  <c r="M6472" i="2"/>
  <c r="N6472" i="2"/>
  <c r="O6472" i="2"/>
  <c r="P6472" i="2"/>
  <c r="P6869" i="2"/>
  <c r="O6869" i="2"/>
  <c r="N6869" i="2"/>
  <c r="M6869" i="2"/>
  <c r="L6869" i="2"/>
  <c r="K6869" i="2"/>
  <c r="I6869" i="2"/>
  <c r="H6869" i="2"/>
  <c r="I5901" i="2" l="1"/>
  <c r="K5901" i="2"/>
  <c r="L5901" i="2"/>
  <c r="M5901" i="2"/>
  <c r="N5901" i="2"/>
  <c r="O5901" i="2"/>
  <c r="P5901" i="2"/>
  <c r="I5934" i="2"/>
  <c r="K5934" i="2"/>
  <c r="L5934" i="2"/>
  <c r="M5934" i="2"/>
  <c r="N5934" i="2"/>
  <c r="O5934" i="2"/>
  <c r="P5934" i="2"/>
  <c r="I5936" i="2"/>
  <c r="K5936" i="2"/>
  <c r="L5936" i="2"/>
  <c r="M5936" i="2"/>
  <c r="N5936" i="2"/>
  <c r="O5936" i="2"/>
  <c r="P5936" i="2"/>
  <c r="I5861" i="2"/>
  <c r="K5861" i="2"/>
  <c r="L5861" i="2"/>
  <c r="M5861" i="2"/>
  <c r="N5861" i="2"/>
  <c r="O5861" i="2"/>
  <c r="P5861" i="2"/>
  <c r="I5897" i="2"/>
  <c r="K5897" i="2"/>
  <c r="L5897" i="2"/>
  <c r="M5897" i="2"/>
  <c r="N5897" i="2"/>
  <c r="O5897" i="2"/>
  <c r="P5897" i="2"/>
  <c r="I5935" i="2"/>
  <c r="K5935" i="2"/>
  <c r="L5935" i="2"/>
  <c r="M5935" i="2"/>
  <c r="N5935" i="2"/>
  <c r="O5935" i="2"/>
  <c r="P5935" i="2"/>
  <c r="I5937" i="2"/>
  <c r="K5937" i="2"/>
  <c r="L5937" i="2"/>
  <c r="M5937" i="2"/>
  <c r="N5937" i="2"/>
  <c r="O5937" i="2"/>
  <c r="P5937" i="2"/>
  <c r="I5853" i="2"/>
  <c r="K5853" i="2"/>
  <c r="L5853" i="2"/>
  <c r="M5853" i="2"/>
  <c r="N5853" i="2"/>
  <c r="O5853" i="2"/>
  <c r="P5853" i="2"/>
  <c r="I5904" i="2"/>
  <c r="K5904" i="2"/>
  <c r="L5904" i="2"/>
  <c r="M5904" i="2"/>
  <c r="N5904" i="2"/>
  <c r="O5904" i="2"/>
  <c r="P5904" i="2"/>
  <c r="I5931" i="2"/>
  <c r="K5931" i="2"/>
  <c r="L5931" i="2"/>
  <c r="M5931" i="2"/>
  <c r="N5931" i="2"/>
  <c r="O5931" i="2"/>
  <c r="P5931" i="2"/>
  <c r="I5941" i="2"/>
  <c r="K5941" i="2"/>
  <c r="L5941" i="2"/>
  <c r="M5941" i="2"/>
  <c r="N5941" i="2"/>
  <c r="O5941" i="2"/>
  <c r="P5941" i="2"/>
  <c r="I5855" i="2"/>
  <c r="K5855" i="2"/>
  <c r="L5855" i="2"/>
  <c r="M5855" i="2"/>
  <c r="N5855" i="2"/>
  <c r="O5855" i="2"/>
  <c r="P5855" i="2"/>
  <c r="I5898" i="2"/>
  <c r="K5898" i="2"/>
  <c r="L5898" i="2"/>
  <c r="M5898" i="2"/>
  <c r="N5898" i="2"/>
  <c r="O5898" i="2"/>
  <c r="P5898" i="2"/>
  <c r="I5932" i="2"/>
  <c r="K5932" i="2"/>
  <c r="L5932" i="2"/>
  <c r="M5932" i="2"/>
  <c r="N5932" i="2"/>
  <c r="O5932" i="2"/>
  <c r="P5932" i="2"/>
  <c r="I5940" i="2"/>
  <c r="K5940" i="2"/>
  <c r="L5940" i="2"/>
  <c r="M5940" i="2"/>
  <c r="N5940" i="2"/>
  <c r="O5940" i="2"/>
  <c r="P5940" i="2"/>
  <c r="I5857" i="2"/>
  <c r="K5857" i="2"/>
  <c r="L5857" i="2"/>
  <c r="M5857" i="2"/>
  <c r="N5857" i="2"/>
  <c r="O5857" i="2"/>
  <c r="P5857" i="2"/>
  <c r="I5900" i="2"/>
  <c r="K5900" i="2"/>
  <c r="L5900" i="2"/>
  <c r="M5900" i="2"/>
  <c r="N5900" i="2"/>
  <c r="O5900" i="2"/>
  <c r="P5900" i="2"/>
  <c r="I5933" i="2"/>
  <c r="K5933" i="2"/>
  <c r="L5933" i="2"/>
  <c r="M5933" i="2"/>
  <c r="N5933" i="2"/>
  <c r="O5933" i="2"/>
  <c r="P5933" i="2"/>
  <c r="I5924" i="2"/>
  <c r="K5924" i="2"/>
  <c r="L5924" i="2"/>
  <c r="M5924" i="2"/>
  <c r="N5924" i="2"/>
  <c r="O5924" i="2"/>
  <c r="P5924" i="2"/>
  <c r="I5856" i="2"/>
  <c r="K5856" i="2"/>
  <c r="L5856" i="2"/>
  <c r="M5856" i="2"/>
  <c r="N5856" i="2"/>
  <c r="O5856" i="2"/>
  <c r="P5856" i="2"/>
  <c r="I5885" i="2"/>
  <c r="K5885" i="2"/>
  <c r="L5885" i="2"/>
  <c r="M5885" i="2"/>
  <c r="N5885" i="2"/>
  <c r="O5885" i="2"/>
  <c r="P5885" i="2"/>
  <c r="I5927" i="2"/>
  <c r="K5927" i="2"/>
  <c r="L5927" i="2"/>
  <c r="M5927" i="2"/>
  <c r="N5927" i="2"/>
  <c r="O5927" i="2"/>
  <c r="P5927" i="2"/>
  <c r="I5923" i="2"/>
  <c r="K5923" i="2"/>
  <c r="L5923" i="2"/>
  <c r="M5923" i="2"/>
  <c r="N5923" i="2"/>
  <c r="O5923" i="2"/>
  <c r="P5923" i="2"/>
  <c r="I5850" i="2"/>
  <c r="K5850" i="2"/>
  <c r="L5850" i="2"/>
  <c r="M5850" i="2"/>
  <c r="N5850" i="2"/>
  <c r="O5850" i="2"/>
  <c r="P5850" i="2"/>
  <c r="I5884" i="2"/>
  <c r="K5884" i="2"/>
  <c r="L5884" i="2"/>
  <c r="M5884" i="2"/>
  <c r="N5884" i="2"/>
  <c r="O5884" i="2"/>
  <c r="P5884" i="2"/>
  <c r="I5928" i="2"/>
  <c r="K5928" i="2"/>
  <c r="L5928" i="2"/>
  <c r="M5928" i="2"/>
  <c r="N5928" i="2"/>
  <c r="O5928" i="2"/>
  <c r="P5928" i="2"/>
  <c r="I5957" i="2"/>
  <c r="K5957" i="2"/>
  <c r="L5957" i="2"/>
  <c r="M5957" i="2"/>
  <c r="N5957" i="2"/>
  <c r="O5957" i="2"/>
  <c r="P5957" i="2"/>
  <c r="I5852" i="2"/>
  <c r="K5852" i="2"/>
  <c r="L5852" i="2"/>
  <c r="M5852" i="2"/>
  <c r="N5852" i="2"/>
  <c r="O5852" i="2"/>
  <c r="P5852" i="2"/>
  <c r="I5925" i="2"/>
  <c r="K5925" i="2"/>
  <c r="L5925" i="2"/>
  <c r="M5925" i="2"/>
  <c r="N5925" i="2"/>
  <c r="O5925" i="2"/>
  <c r="P5925" i="2"/>
  <c r="I5929" i="2"/>
  <c r="K5929" i="2"/>
  <c r="L5929" i="2"/>
  <c r="M5929" i="2"/>
  <c r="N5929" i="2"/>
  <c r="O5929" i="2"/>
  <c r="P5929" i="2"/>
  <c r="I5956" i="2"/>
  <c r="K5956" i="2"/>
  <c r="L5956" i="2"/>
  <c r="M5956" i="2"/>
  <c r="N5956" i="2"/>
  <c r="O5956" i="2"/>
  <c r="P5956" i="2"/>
  <c r="I5851" i="2"/>
  <c r="K5851" i="2"/>
  <c r="L5851" i="2"/>
  <c r="M5851" i="2"/>
  <c r="N5851" i="2"/>
  <c r="O5851" i="2"/>
  <c r="P5851" i="2"/>
  <c r="I5883" i="2"/>
  <c r="K5883" i="2"/>
  <c r="L5883" i="2"/>
  <c r="M5883" i="2"/>
  <c r="N5883" i="2"/>
  <c r="O5883" i="2"/>
  <c r="P5883" i="2"/>
  <c r="I5930" i="2"/>
  <c r="K5930" i="2"/>
  <c r="L5930" i="2"/>
  <c r="M5930" i="2"/>
  <c r="N5930" i="2"/>
  <c r="O5930" i="2"/>
  <c r="P5930" i="2"/>
  <c r="I5958" i="2"/>
  <c r="K5958" i="2"/>
  <c r="L5958" i="2"/>
  <c r="M5958" i="2"/>
  <c r="N5958" i="2"/>
  <c r="O5958" i="2"/>
  <c r="P5958" i="2"/>
  <c r="I5847" i="2"/>
  <c r="K5847" i="2"/>
  <c r="L5847" i="2"/>
  <c r="M5847" i="2"/>
  <c r="N5847" i="2"/>
  <c r="O5847" i="2"/>
  <c r="P5847" i="2"/>
  <c r="I5882" i="2"/>
  <c r="K5882" i="2"/>
  <c r="L5882" i="2"/>
  <c r="M5882" i="2"/>
  <c r="N5882" i="2"/>
  <c r="O5882" i="2"/>
  <c r="P5882" i="2"/>
  <c r="I5926" i="2"/>
  <c r="K5926" i="2"/>
  <c r="L5926" i="2"/>
  <c r="M5926" i="2"/>
  <c r="N5926" i="2"/>
  <c r="O5926" i="2"/>
  <c r="P5926" i="2"/>
  <c r="K6966" i="2"/>
  <c r="L6966" i="2"/>
  <c r="M6966" i="2"/>
  <c r="N6966" i="2"/>
  <c r="O6966" i="2"/>
  <c r="P6966" i="2"/>
  <c r="I5899" i="2"/>
  <c r="K5899" i="2"/>
  <c r="L5899" i="2"/>
  <c r="M5899" i="2"/>
  <c r="N5899" i="2"/>
  <c r="O5899" i="2"/>
  <c r="P5899" i="2"/>
  <c r="I5881" i="2"/>
  <c r="K5881" i="2"/>
  <c r="L5881" i="2"/>
  <c r="M5881" i="2"/>
  <c r="N5881" i="2"/>
  <c r="O5881" i="2"/>
  <c r="P5881" i="2"/>
  <c r="I5878" i="2"/>
  <c r="K5878" i="2"/>
  <c r="L5878" i="2"/>
  <c r="M5878" i="2"/>
  <c r="N5878" i="2"/>
  <c r="O5878" i="2"/>
  <c r="P5878" i="2"/>
  <c r="I5907" i="2"/>
  <c r="K5907" i="2"/>
  <c r="L5907" i="2"/>
  <c r="M5907" i="2"/>
  <c r="N5907" i="2"/>
  <c r="O5907" i="2"/>
  <c r="P5907" i="2"/>
  <c r="I5846" i="2"/>
  <c r="K5846" i="2"/>
  <c r="L5846" i="2"/>
  <c r="M5846" i="2"/>
  <c r="N5846" i="2"/>
  <c r="O5846" i="2"/>
  <c r="P5846" i="2"/>
  <c r="I5880" i="2"/>
  <c r="K5880" i="2"/>
  <c r="L5880" i="2"/>
  <c r="M5880" i="2"/>
  <c r="N5880" i="2"/>
  <c r="O5880" i="2"/>
  <c r="P5880" i="2"/>
  <c r="I5949" i="2"/>
  <c r="K5949" i="2"/>
  <c r="L5949" i="2"/>
  <c r="M5949" i="2"/>
  <c r="N5949" i="2"/>
  <c r="O5949" i="2"/>
  <c r="P5949" i="2"/>
  <c r="I5948" i="2"/>
  <c r="K5948" i="2"/>
  <c r="L5948" i="2"/>
  <c r="M5948" i="2"/>
  <c r="N5948" i="2"/>
  <c r="O5948" i="2"/>
  <c r="P5948" i="2"/>
  <c r="I5849" i="2"/>
  <c r="K5849" i="2"/>
  <c r="L5849" i="2"/>
  <c r="M5849" i="2"/>
  <c r="N5849" i="2"/>
  <c r="O5849" i="2"/>
  <c r="P5849" i="2"/>
  <c r="I5879" i="2"/>
  <c r="K5879" i="2"/>
  <c r="L5879" i="2"/>
  <c r="M5879" i="2"/>
  <c r="N5879" i="2"/>
  <c r="O5879" i="2"/>
  <c r="P5879" i="2"/>
  <c r="I5906" i="2"/>
  <c r="K5906" i="2"/>
  <c r="L5906" i="2"/>
  <c r="M5906" i="2"/>
  <c r="N5906" i="2"/>
  <c r="O5906" i="2"/>
  <c r="P5906" i="2"/>
  <c r="I5955" i="2"/>
  <c r="K5955" i="2"/>
  <c r="L5955" i="2"/>
  <c r="M5955" i="2"/>
  <c r="N5955" i="2"/>
  <c r="O5955" i="2"/>
  <c r="P5955" i="2"/>
  <c r="I5848" i="2"/>
  <c r="K5848" i="2"/>
  <c r="L5848" i="2"/>
  <c r="M5848" i="2"/>
  <c r="N5848" i="2"/>
  <c r="O5848" i="2"/>
  <c r="P5848" i="2"/>
  <c r="I5877" i="2"/>
  <c r="K5877" i="2"/>
  <c r="L5877" i="2"/>
  <c r="M5877" i="2"/>
  <c r="N5877" i="2"/>
  <c r="O5877" i="2"/>
  <c r="P5877" i="2"/>
  <c r="I5909" i="2"/>
  <c r="K5909" i="2"/>
  <c r="L5909" i="2"/>
  <c r="M5909" i="2"/>
  <c r="N5909" i="2"/>
  <c r="O5909" i="2"/>
  <c r="P5909" i="2"/>
  <c r="I5954" i="2"/>
  <c r="K5954" i="2"/>
  <c r="L5954" i="2"/>
  <c r="M5954" i="2"/>
  <c r="N5954" i="2"/>
  <c r="O5954" i="2"/>
  <c r="P5954" i="2"/>
  <c r="I5860" i="2"/>
  <c r="K5860" i="2"/>
  <c r="L5860" i="2"/>
  <c r="M5860" i="2"/>
  <c r="N5860" i="2"/>
  <c r="O5860" i="2"/>
  <c r="P5860" i="2"/>
  <c r="I5876" i="2"/>
  <c r="K5876" i="2"/>
  <c r="L5876" i="2"/>
  <c r="M5876" i="2"/>
  <c r="N5876" i="2"/>
  <c r="O5876" i="2"/>
  <c r="P5876" i="2"/>
  <c r="I5908" i="2"/>
  <c r="K5908" i="2"/>
  <c r="L5908" i="2"/>
  <c r="M5908" i="2"/>
  <c r="N5908" i="2"/>
  <c r="O5908" i="2"/>
  <c r="P5908" i="2"/>
  <c r="I5944" i="2"/>
  <c r="K5944" i="2"/>
  <c r="L5944" i="2"/>
  <c r="M5944" i="2"/>
  <c r="N5944" i="2"/>
  <c r="O5944" i="2"/>
  <c r="P5944" i="2"/>
  <c r="I5873" i="2"/>
  <c r="K5873" i="2"/>
  <c r="L5873" i="2"/>
  <c r="M5873" i="2"/>
  <c r="N5873" i="2"/>
  <c r="O5873" i="2"/>
  <c r="P5873" i="2"/>
  <c r="I5875" i="2"/>
  <c r="K5875" i="2"/>
  <c r="L5875" i="2"/>
  <c r="M5875" i="2"/>
  <c r="N5875" i="2"/>
  <c r="O5875" i="2"/>
  <c r="P5875" i="2"/>
  <c r="I5911" i="2"/>
  <c r="K5911" i="2"/>
  <c r="L5911" i="2"/>
  <c r="M5911" i="2"/>
  <c r="N5911" i="2"/>
  <c r="O5911" i="2"/>
  <c r="P5911" i="2"/>
  <c r="I5943" i="2"/>
  <c r="K5943" i="2"/>
  <c r="L5943" i="2"/>
  <c r="M5943" i="2"/>
  <c r="N5943" i="2"/>
  <c r="O5943" i="2"/>
  <c r="P5943" i="2"/>
  <c r="I5858" i="2"/>
  <c r="K5858" i="2"/>
  <c r="L5858" i="2"/>
  <c r="M5858" i="2"/>
  <c r="N5858" i="2"/>
  <c r="O5858" i="2"/>
  <c r="P5858" i="2"/>
  <c r="I5859" i="2"/>
  <c r="K5859" i="2"/>
  <c r="L5859" i="2"/>
  <c r="M5859" i="2"/>
  <c r="N5859" i="2"/>
  <c r="O5859" i="2"/>
  <c r="P5859" i="2"/>
  <c r="I5910" i="2"/>
  <c r="K5910" i="2"/>
  <c r="L5910" i="2"/>
  <c r="M5910" i="2"/>
  <c r="N5910" i="2"/>
  <c r="O5910" i="2"/>
  <c r="P5910" i="2"/>
  <c r="I5946" i="2"/>
  <c r="K5946" i="2"/>
  <c r="L5946" i="2"/>
  <c r="M5946" i="2"/>
  <c r="N5946" i="2"/>
  <c r="O5946" i="2"/>
  <c r="P5946" i="2"/>
  <c r="I5866" i="2"/>
  <c r="K5866" i="2"/>
  <c r="L5866" i="2"/>
  <c r="M5866" i="2"/>
  <c r="N5866" i="2"/>
  <c r="O5866" i="2"/>
  <c r="P5866" i="2"/>
  <c r="I5872" i="2"/>
  <c r="K5872" i="2"/>
  <c r="L5872" i="2"/>
  <c r="M5872" i="2"/>
  <c r="N5872" i="2"/>
  <c r="O5872" i="2"/>
  <c r="P5872" i="2"/>
  <c r="I5916" i="2"/>
  <c r="K5916" i="2"/>
  <c r="L5916" i="2"/>
  <c r="M5916" i="2"/>
  <c r="N5916" i="2"/>
  <c r="O5916" i="2"/>
  <c r="P5916" i="2"/>
  <c r="I5945" i="2"/>
  <c r="K5945" i="2"/>
  <c r="L5945" i="2"/>
  <c r="M5945" i="2"/>
  <c r="N5945" i="2"/>
  <c r="O5945" i="2"/>
  <c r="P5945" i="2"/>
  <c r="I5865" i="2"/>
  <c r="K5865" i="2"/>
  <c r="L5865" i="2"/>
  <c r="M5865" i="2"/>
  <c r="N5865" i="2"/>
  <c r="O5865" i="2"/>
  <c r="P5865" i="2"/>
  <c r="I5871" i="2"/>
  <c r="K5871" i="2"/>
  <c r="L5871" i="2"/>
  <c r="M5871" i="2"/>
  <c r="N5871" i="2"/>
  <c r="O5871" i="2"/>
  <c r="P5871" i="2"/>
  <c r="I5912" i="2"/>
  <c r="K5912" i="2"/>
  <c r="L5912" i="2"/>
  <c r="M5912" i="2"/>
  <c r="N5912" i="2"/>
  <c r="O5912" i="2"/>
  <c r="P5912" i="2"/>
  <c r="I5953" i="2"/>
  <c r="K5953" i="2"/>
  <c r="L5953" i="2"/>
  <c r="M5953" i="2"/>
  <c r="N5953" i="2"/>
  <c r="O5953" i="2"/>
  <c r="P5953" i="2"/>
  <c r="I5868" i="2"/>
  <c r="K5868" i="2"/>
  <c r="L5868" i="2"/>
  <c r="M5868" i="2"/>
  <c r="N5868" i="2"/>
  <c r="O5868" i="2"/>
  <c r="P5868" i="2"/>
  <c r="I5870" i="2"/>
  <c r="K5870" i="2"/>
  <c r="L5870" i="2"/>
  <c r="M5870" i="2"/>
  <c r="N5870" i="2"/>
  <c r="O5870" i="2"/>
  <c r="P5870" i="2"/>
  <c r="I5918" i="2"/>
  <c r="K5918" i="2"/>
  <c r="L5918" i="2"/>
  <c r="M5918" i="2"/>
  <c r="N5918" i="2"/>
  <c r="O5918" i="2"/>
  <c r="P5918" i="2"/>
  <c r="I5939" i="2"/>
  <c r="K5939" i="2"/>
  <c r="L5939" i="2"/>
  <c r="M5939" i="2"/>
  <c r="N5939" i="2"/>
  <c r="O5939" i="2"/>
  <c r="P5939" i="2"/>
  <c r="I5867" i="2"/>
  <c r="K5867" i="2"/>
  <c r="L5867" i="2"/>
  <c r="M5867" i="2"/>
  <c r="N5867" i="2"/>
  <c r="O5867" i="2"/>
  <c r="P5867" i="2"/>
  <c r="I5892" i="2"/>
  <c r="K5892" i="2"/>
  <c r="L5892" i="2"/>
  <c r="M5892" i="2"/>
  <c r="N5892" i="2"/>
  <c r="O5892" i="2"/>
  <c r="P5892" i="2"/>
  <c r="I5917" i="2"/>
  <c r="K5917" i="2"/>
  <c r="L5917" i="2"/>
  <c r="M5917" i="2"/>
  <c r="N5917" i="2"/>
  <c r="O5917" i="2"/>
  <c r="P5917" i="2"/>
  <c r="I5942" i="2"/>
  <c r="K5942" i="2"/>
  <c r="L5942" i="2"/>
  <c r="M5942" i="2"/>
  <c r="N5942" i="2"/>
  <c r="O5942" i="2"/>
  <c r="P5942" i="2"/>
  <c r="I5894" i="2"/>
  <c r="K5894" i="2"/>
  <c r="L5894" i="2"/>
  <c r="M5894" i="2"/>
  <c r="N5894" i="2"/>
  <c r="O5894" i="2"/>
  <c r="P5894" i="2"/>
  <c r="I5891" i="2"/>
  <c r="K5891" i="2"/>
  <c r="L5891" i="2"/>
  <c r="M5891" i="2"/>
  <c r="N5891" i="2"/>
  <c r="O5891" i="2"/>
  <c r="P5891" i="2"/>
  <c r="I5921" i="2"/>
  <c r="K5921" i="2"/>
  <c r="L5921" i="2"/>
  <c r="M5921" i="2"/>
  <c r="N5921" i="2"/>
  <c r="O5921" i="2"/>
  <c r="P5921" i="2"/>
  <c r="I5938" i="2"/>
  <c r="K5938" i="2"/>
  <c r="L5938" i="2"/>
  <c r="M5938" i="2"/>
  <c r="N5938" i="2"/>
  <c r="O5938" i="2"/>
  <c r="P5938" i="2"/>
  <c r="I5893" i="2"/>
  <c r="K5893" i="2"/>
  <c r="L5893" i="2"/>
  <c r="M5893" i="2"/>
  <c r="N5893" i="2"/>
  <c r="O5893" i="2"/>
  <c r="P5893" i="2"/>
  <c r="I5890" i="2"/>
  <c r="K5890" i="2"/>
  <c r="L5890" i="2"/>
  <c r="M5890" i="2"/>
  <c r="N5890" i="2"/>
  <c r="O5890" i="2"/>
  <c r="P5890" i="2"/>
  <c r="I5919" i="2"/>
  <c r="K5919" i="2"/>
  <c r="L5919" i="2"/>
  <c r="M5919" i="2"/>
  <c r="N5919" i="2"/>
  <c r="O5919" i="2"/>
  <c r="P5919" i="2"/>
  <c r="I5950" i="2"/>
  <c r="K5950" i="2"/>
  <c r="L5950" i="2"/>
  <c r="M5950" i="2"/>
  <c r="N5950" i="2"/>
  <c r="O5950" i="2"/>
  <c r="P5950" i="2"/>
  <c r="I5896" i="2"/>
  <c r="K5896" i="2"/>
  <c r="L5896" i="2"/>
  <c r="M5896" i="2"/>
  <c r="N5896" i="2"/>
  <c r="O5896" i="2"/>
  <c r="P5896" i="2"/>
  <c r="I5889" i="2"/>
  <c r="K5889" i="2"/>
  <c r="L5889" i="2"/>
  <c r="M5889" i="2"/>
  <c r="N5889" i="2"/>
  <c r="O5889" i="2"/>
  <c r="P5889" i="2"/>
  <c r="I5905" i="2"/>
  <c r="K5905" i="2"/>
  <c r="L5905" i="2"/>
  <c r="M5905" i="2"/>
  <c r="N5905" i="2"/>
  <c r="O5905" i="2"/>
  <c r="P5905" i="2"/>
  <c r="I5951" i="2"/>
  <c r="K5951" i="2"/>
  <c r="L5951" i="2"/>
  <c r="M5951" i="2"/>
  <c r="N5951" i="2"/>
  <c r="O5951" i="2"/>
  <c r="P5951" i="2"/>
  <c r="I5895" i="2"/>
  <c r="K5895" i="2"/>
  <c r="L5895" i="2"/>
  <c r="M5895" i="2"/>
  <c r="N5895" i="2"/>
  <c r="O5895" i="2"/>
  <c r="P5895" i="2"/>
  <c r="I5888" i="2"/>
  <c r="K5888" i="2"/>
  <c r="L5888" i="2"/>
  <c r="M5888" i="2"/>
  <c r="N5888" i="2"/>
  <c r="O5888" i="2"/>
  <c r="P5888" i="2"/>
  <c r="I5922" i="2"/>
  <c r="K5922" i="2"/>
  <c r="L5922" i="2"/>
  <c r="M5922" i="2"/>
  <c r="N5922" i="2"/>
  <c r="O5922" i="2"/>
  <c r="P5922" i="2"/>
  <c r="I5952" i="2"/>
  <c r="K5952" i="2"/>
  <c r="L5952" i="2"/>
  <c r="M5952" i="2"/>
  <c r="N5952" i="2"/>
  <c r="O5952" i="2"/>
  <c r="P5952" i="2"/>
  <c r="I6065" i="2"/>
  <c r="K6065" i="2"/>
  <c r="L6065" i="2"/>
  <c r="M6065" i="2"/>
  <c r="N6065" i="2"/>
  <c r="O6065" i="2"/>
  <c r="P6065" i="2"/>
  <c r="I6067" i="2"/>
  <c r="K6067" i="2"/>
  <c r="L6067" i="2"/>
  <c r="M6067" i="2"/>
  <c r="N6067" i="2"/>
  <c r="O6067" i="2"/>
  <c r="P6067" i="2"/>
  <c r="I6017" i="2"/>
  <c r="K6017" i="2"/>
  <c r="L6017" i="2"/>
  <c r="M6017" i="2"/>
  <c r="N6017" i="2"/>
  <c r="O6017" i="2"/>
  <c r="P6017" i="2"/>
  <c r="I5985" i="2"/>
  <c r="K5985" i="2"/>
  <c r="L5985" i="2"/>
  <c r="M5985" i="2"/>
  <c r="N5985" i="2"/>
  <c r="O5985" i="2"/>
  <c r="P5985" i="2"/>
  <c r="I6064" i="2"/>
  <c r="K6064" i="2"/>
  <c r="L6064" i="2"/>
  <c r="M6064" i="2"/>
  <c r="N6064" i="2"/>
  <c r="O6064" i="2"/>
  <c r="P6064" i="2"/>
  <c r="I6066" i="2"/>
  <c r="K6066" i="2"/>
  <c r="L6066" i="2"/>
  <c r="M6066" i="2"/>
  <c r="N6066" i="2"/>
  <c r="O6066" i="2"/>
  <c r="P6066" i="2"/>
  <c r="I6019" i="2"/>
  <c r="K6019" i="2"/>
  <c r="L6019" i="2"/>
  <c r="M6019" i="2"/>
  <c r="N6019" i="2"/>
  <c r="O6019" i="2"/>
  <c r="P6019" i="2"/>
  <c r="I5986" i="2"/>
  <c r="K5986" i="2"/>
  <c r="L5986" i="2"/>
  <c r="M5986" i="2"/>
  <c r="N5986" i="2"/>
  <c r="O5986" i="2"/>
  <c r="P5986" i="2"/>
  <c r="I6063" i="2"/>
  <c r="K6063" i="2"/>
  <c r="L6063" i="2"/>
  <c r="M6063" i="2"/>
  <c r="N6063" i="2"/>
  <c r="O6063" i="2"/>
  <c r="P6063" i="2"/>
  <c r="I6054" i="2"/>
  <c r="K6054" i="2"/>
  <c r="L6054" i="2"/>
  <c r="M6054" i="2"/>
  <c r="N6054" i="2"/>
  <c r="O6054" i="2"/>
  <c r="P6054" i="2"/>
  <c r="I5989" i="2"/>
  <c r="K5989" i="2"/>
  <c r="L5989" i="2"/>
  <c r="M5989" i="2"/>
  <c r="N5989" i="2"/>
  <c r="O5989" i="2"/>
  <c r="P5989" i="2"/>
  <c r="I5983" i="2"/>
  <c r="K5983" i="2"/>
  <c r="L5983" i="2"/>
  <c r="M5983" i="2"/>
  <c r="N5983" i="2"/>
  <c r="O5983" i="2"/>
  <c r="P5983" i="2"/>
  <c r="I6062" i="2"/>
  <c r="K6062" i="2"/>
  <c r="L6062" i="2"/>
  <c r="M6062" i="2"/>
  <c r="N6062" i="2"/>
  <c r="O6062" i="2"/>
  <c r="P6062" i="2"/>
  <c r="I6069" i="2"/>
  <c r="K6069" i="2"/>
  <c r="L6069" i="2"/>
  <c r="M6069" i="2"/>
  <c r="N6069" i="2"/>
  <c r="O6069" i="2"/>
  <c r="P6069" i="2"/>
  <c r="I5991" i="2"/>
  <c r="K5991" i="2"/>
  <c r="L5991" i="2"/>
  <c r="M5991" i="2"/>
  <c r="N5991" i="2"/>
  <c r="O5991" i="2"/>
  <c r="P5991" i="2"/>
  <c r="I5984" i="2"/>
  <c r="K5984" i="2"/>
  <c r="L5984" i="2"/>
  <c r="M5984" i="2"/>
  <c r="N5984" i="2"/>
  <c r="O5984" i="2"/>
  <c r="P5984" i="2"/>
  <c r="I6061" i="2"/>
  <c r="K6061" i="2"/>
  <c r="L6061" i="2"/>
  <c r="M6061" i="2"/>
  <c r="N6061" i="2"/>
  <c r="O6061" i="2"/>
  <c r="P6061" i="2"/>
  <c r="I6068" i="2"/>
  <c r="K6068" i="2"/>
  <c r="L6068" i="2"/>
  <c r="M6068" i="2"/>
  <c r="N6068" i="2"/>
  <c r="O6068" i="2"/>
  <c r="P6068" i="2"/>
  <c r="I5992" i="2"/>
  <c r="K5992" i="2"/>
  <c r="L5992" i="2"/>
  <c r="M5992" i="2"/>
  <c r="N5992" i="2"/>
  <c r="O5992" i="2"/>
  <c r="P5992" i="2"/>
  <c r="I5982" i="2"/>
  <c r="K5982" i="2"/>
  <c r="L5982" i="2"/>
  <c r="M5982" i="2"/>
  <c r="N5982" i="2"/>
  <c r="O5982" i="2"/>
  <c r="P5982" i="2"/>
  <c r="I6058" i="2"/>
  <c r="K6058" i="2"/>
  <c r="L6058" i="2"/>
  <c r="M6058" i="2"/>
  <c r="N6058" i="2"/>
  <c r="O6058" i="2"/>
  <c r="P6058" i="2"/>
  <c r="I6070" i="2"/>
  <c r="K6070" i="2"/>
  <c r="L6070" i="2"/>
  <c r="M6070" i="2"/>
  <c r="N6070" i="2"/>
  <c r="O6070" i="2"/>
  <c r="P6070" i="2"/>
  <c r="I5996" i="2"/>
  <c r="K5996" i="2"/>
  <c r="L5996" i="2"/>
  <c r="M5996" i="2"/>
  <c r="N5996" i="2"/>
  <c r="O5996" i="2"/>
  <c r="P5996" i="2"/>
  <c r="I5981" i="2"/>
  <c r="K5981" i="2"/>
  <c r="L5981" i="2"/>
  <c r="M5981" i="2"/>
  <c r="N5981" i="2"/>
  <c r="O5981" i="2"/>
  <c r="P5981" i="2"/>
  <c r="I6057" i="2"/>
  <c r="K6057" i="2"/>
  <c r="L6057" i="2"/>
  <c r="M6057" i="2"/>
  <c r="N6057" i="2"/>
  <c r="O6057" i="2"/>
  <c r="P6057" i="2"/>
  <c r="I6071" i="2"/>
  <c r="K6071" i="2"/>
  <c r="L6071" i="2"/>
  <c r="M6071" i="2"/>
  <c r="N6071" i="2"/>
  <c r="O6071" i="2"/>
  <c r="P6071" i="2"/>
  <c r="I6000" i="2"/>
  <c r="K6000" i="2"/>
  <c r="L6000" i="2"/>
  <c r="M6000" i="2"/>
  <c r="N6000" i="2"/>
  <c r="O6000" i="2"/>
  <c r="P6000" i="2"/>
  <c r="I5979" i="2"/>
  <c r="K5979" i="2"/>
  <c r="L5979" i="2"/>
  <c r="M5979" i="2"/>
  <c r="N5979" i="2"/>
  <c r="O5979" i="2"/>
  <c r="P5979" i="2"/>
  <c r="I6056" i="2"/>
  <c r="K6056" i="2"/>
  <c r="L6056" i="2"/>
  <c r="M6056" i="2"/>
  <c r="N6056" i="2"/>
  <c r="O6056" i="2"/>
  <c r="P6056" i="2"/>
  <c r="I6092" i="2"/>
  <c r="K6092" i="2"/>
  <c r="L6092" i="2"/>
  <c r="M6092" i="2"/>
  <c r="N6092" i="2"/>
  <c r="O6092" i="2"/>
  <c r="P6092" i="2"/>
  <c r="I5999" i="2"/>
  <c r="K5999" i="2"/>
  <c r="L5999" i="2"/>
  <c r="M5999" i="2"/>
  <c r="N5999" i="2"/>
  <c r="O5999" i="2"/>
  <c r="P5999" i="2"/>
  <c r="I5980" i="2"/>
  <c r="K5980" i="2"/>
  <c r="L5980" i="2"/>
  <c r="M5980" i="2"/>
  <c r="N5980" i="2"/>
  <c r="O5980" i="2"/>
  <c r="P5980" i="2"/>
  <c r="I6055" i="2"/>
  <c r="K6055" i="2"/>
  <c r="L6055" i="2"/>
  <c r="M6055" i="2"/>
  <c r="N6055" i="2"/>
  <c r="O6055" i="2"/>
  <c r="P6055" i="2"/>
  <c r="I6073" i="2"/>
  <c r="K6073" i="2"/>
  <c r="L6073" i="2"/>
  <c r="M6073" i="2"/>
  <c r="N6073" i="2"/>
  <c r="O6073" i="2"/>
  <c r="P6073" i="2"/>
  <c r="I5997" i="2"/>
  <c r="K5997" i="2"/>
  <c r="L5997" i="2"/>
  <c r="M5997" i="2"/>
  <c r="N5997" i="2"/>
  <c r="O5997" i="2"/>
  <c r="P5997" i="2"/>
  <c r="I5977" i="2"/>
  <c r="K5977" i="2"/>
  <c r="L5977" i="2"/>
  <c r="M5977" i="2"/>
  <c r="N5977" i="2"/>
  <c r="O5977" i="2"/>
  <c r="P5977" i="2"/>
  <c r="I6033" i="2"/>
  <c r="K6033" i="2"/>
  <c r="L6033" i="2"/>
  <c r="M6033" i="2"/>
  <c r="N6033" i="2"/>
  <c r="O6033" i="2"/>
  <c r="P6033" i="2"/>
  <c r="I6072" i="2"/>
  <c r="K6072" i="2"/>
  <c r="L6072" i="2"/>
  <c r="M6072" i="2"/>
  <c r="N6072" i="2"/>
  <c r="O6072" i="2"/>
  <c r="P6072" i="2"/>
  <c r="I5998" i="2"/>
  <c r="K5998" i="2"/>
  <c r="L5998" i="2"/>
  <c r="M5998" i="2"/>
  <c r="N5998" i="2"/>
  <c r="O5998" i="2"/>
  <c r="P5998" i="2"/>
  <c r="I5978" i="2"/>
  <c r="K5978" i="2"/>
  <c r="L5978" i="2"/>
  <c r="M5978" i="2"/>
  <c r="N5978" i="2"/>
  <c r="O5978" i="2"/>
  <c r="P5978" i="2"/>
  <c r="I6034" i="2"/>
  <c r="K6034" i="2"/>
  <c r="L6034" i="2"/>
  <c r="M6034" i="2"/>
  <c r="N6034" i="2"/>
  <c r="O6034" i="2"/>
  <c r="P6034" i="2"/>
  <c r="I6051" i="2"/>
  <c r="K6051" i="2"/>
  <c r="L6051" i="2"/>
  <c r="M6051" i="2"/>
  <c r="N6051" i="2"/>
  <c r="O6051" i="2"/>
  <c r="P6051" i="2"/>
  <c r="I5987" i="2"/>
  <c r="K5987" i="2"/>
  <c r="L5987" i="2"/>
  <c r="M5987" i="2"/>
  <c r="N5987" i="2"/>
  <c r="O5987" i="2"/>
  <c r="P5987" i="2"/>
  <c r="I5976" i="2"/>
  <c r="K5976" i="2"/>
  <c r="L5976" i="2"/>
  <c r="M5976" i="2"/>
  <c r="N5976" i="2"/>
  <c r="O5976" i="2"/>
  <c r="P5976" i="2"/>
  <c r="I6053" i="2"/>
  <c r="K6053" i="2"/>
  <c r="L6053" i="2"/>
  <c r="M6053" i="2"/>
  <c r="N6053" i="2"/>
  <c r="O6053" i="2"/>
  <c r="P6053" i="2"/>
  <c r="I6032" i="2"/>
  <c r="K6032" i="2"/>
  <c r="L6032" i="2"/>
  <c r="M6032" i="2"/>
  <c r="N6032" i="2"/>
  <c r="O6032" i="2"/>
  <c r="P6032" i="2"/>
  <c r="I5988" i="2"/>
  <c r="K5988" i="2"/>
  <c r="L5988" i="2"/>
  <c r="M5988" i="2"/>
  <c r="N5988" i="2"/>
  <c r="O5988" i="2"/>
  <c r="P5988" i="2"/>
  <c r="I5975" i="2"/>
  <c r="K5975" i="2"/>
  <c r="L5975" i="2"/>
  <c r="M5975" i="2"/>
  <c r="N5975" i="2"/>
  <c r="O5975" i="2"/>
  <c r="P5975" i="2"/>
  <c r="I6035" i="2"/>
  <c r="K6035" i="2"/>
  <c r="L6035" i="2"/>
  <c r="M6035" i="2"/>
  <c r="N6035" i="2"/>
  <c r="O6035" i="2"/>
  <c r="P6035" i="2"/>
  <c r="I6052" i="2"/>
  <c r="K6052" i="2"/>
  <c r="L6052" i="2"/>
  <c r="M6052" i="2"/>
  <c r="N6052" i="2"/>
  <c r="O6052" i="2"/>
  <c r="P6052" i="2"/>
  <c r="I6015" i="2"/>
  <c r="K6015" i="2"/>
  <c r="L6015" i="2"/>
  <c r="M6015" i="2"/>
  <c r="N6015" i="2"/>
  <c r="O6015" i="2"/>
  <c r="P6015" i="2"/>
  <c r="I5974" i="2"/>
  <c r="K5974" i="2"/>
  <c r="L5974" i="2"/>
  <c r="M5974" i="2"/>
  <c r="N5974" i="2"/>
  <c r="O5974" i="2"/>
  <c r="P5974" i="2"/>
  <c r="I6036" i="2"/>
  <c r="K6036" i="2"/>
  <c r="L6036" i="2"/>
  <c r="M6036" i="2"/>
  <c r="N6036" i="2"/>
  <c r="O6036" i="2"/>
  <c r="P6036" i="2"/>
  <c r="I6030" i="2"/>
  <c r="K6030" i="2"/>
  <c r="L6030" i="2"/>
  <c r="M6030" i="2"/>
  <c r="N6030" i="2"/>
  <c r="O6030" i="2"/>
  <c r="P6030" i="2"/>
  <c r="I6016" i="2"/>
  <c r="K6016" i="2"/>
  <c r="L6016" i="2"/>
  <c r="M6016" i="2"/>
  <c r="N6016" i="2"/>
  <c r="O6016" i="2"/>
  <c r="P6016" i="2"/>
  <c r="I5971" i="2"/>
  <c r="K5971" i="2"/>
  <c r="L5971" i="2"/>
  <c r="M5971" i="2"/>
  <c r="N5971" i="2"/>
  <c r="O5971" i="2"/>
  <c r="P5971" i="2"/>
  <c r="H6654" i="2"/>
  <c r="I6654" i="2"/>
  <c r="K6654" i="2"/>
  <c r="L6654" i="2"/>
  <c r="M6654" i="2"/>
  <c r="N6654" i="2"/>
  <c r="O6654" i="2"/>
  <c r="P6654" i="2"/>
  <c r="I6031" i="2"/>
  <c r="K6031" i="2"/>
  <c r="L6031" i="2"/>
  <c r="M6031" i="2"/>
  <c r="N6031" i="2"/>
  <c r="O6031" i="2"/>
  <c r="P6031" i="2"/>
  <c r="I6013" i="2"/>
  <c r="K6013" i="2"/>
  <c r="L6013" i="2"/>
  <c r="M6013" i="2"/>
  <c r="N6013" i="2"/>
  <c r="O6013" i="2"/>
  <c r="P6013" i="2"/>
  <c r="I5970" i="2"/>
  <c r="K5970" i="2"/>
  <c r="L5970" i="2"/>
  <c r="M5970" i="2"/>
  <c r="N5970" i="2"/>
  <c r="O5970" i="2"/>
  <c r="P5970" i="2"/>
  <c r="I6037" i="2"/>
  <c r="K6037" i="2"/>
  <c r="L6037" i="2"/>
  <c r="M6037" i="2"/>
  <c r="N6037" i="2"/>
  <c r="O6037" i="2"/>
  <c r="P6037" i="2"/>
  <c r="I6028" i="2"/>
  <c r="K6028" i="2"/>
  <c r="L6028" i="2"/>
  <c r="M6028" i="2"/>
  <c r="N6028" i="2"/>
  <c r="O6028" i="2"/>
  <c r="P6028" i="2"/>
  <c r="I6014" i="2"/>
  <c r="K6014" i="2"/>
  <c r="L6014" i="2"/>
  <c r="M6014" i="2"/>
  <c r="N6014" i="2"/>
  <c r="O6014" i="2"/>
  <c r="P6014" i="2"/>
  <c r="I5969" i="2"/>
  <c r="K5969" i="2"/>
  <c r="L5969" i="2"/>
  <c r="M5969" i="2"/>
  <c r="N5969" i="2"/>
  <c r="O5969" i="2"/>
  <c r="P5969" i="2"/>
  <c r="I6038" i="2"/>
  <c r="K6038" i="2"/>
  <c r="L6038" i="2"/>
  <c r="M6038" i="2"/>
  <c r="N6038" i="2"/>
  <c r="O6038" i="2"/>
  <c r="P6038" i="2"/>
  <c r="I6029" i="2"/>
  <c r="K6029" i="2"/>
  <c r="L6029" i="2"/>
  <c r="M6029" i="2"/>
  <c r="N6029" i="2"/>
  <c r="O6029" i="2"/>
  <c r="P6029" i="2"/>
  <c r="I6011" i="2"/>
  <c r="K6011" i="2"/>
  <c r="L6011" i="2"/>
  <c r="M6011" i="2"/>
  <c r="N6011" i="2"/>
  <c r="O6011" i="2"/>
  <c r="P6011" i="2"/>
  <c r="I5968" i="2"/>
  <c r="K5968" i="2"/>
  <c r="L5968" i="2"/>
  <c r="M5968" i="2"/>
  <c r="N5968" i="2"/>
  <c r="O5968" i="2"/>
  <c r="P5968" i="2"/>
  <c r="I6039" i="2"/>
  <c r="K6039" i="2"/>
  <c r="L6039" i="2"/>
  <c r="M6039" i="2"/>
  <c r="N6039" i="2"/>
  <c r="O6039" i="2"/>
  <c r="P6039" i="2"/>
  <c r="I6026" i="2"/>
  <c r="K6026" i="2"/>
  <c r="L6026" i="2"/>
  <c r="M6026" i="2"/>
  <c r="N6026" i="2"/>
  <c r="O6026" i="2"/>
  <c r="P6026" i="2"/>
  <c r="I6012" i="2"/>
  <c r="K6012" i="2"/>
  <c r="L6012" i="2"/>
  <c r="M6012" i="2"/>
  <c r="N6012" i="2"/>
  <c r="O6012" i="2"/>
  <c r="P6012" i="2"/>
  <c r="I5967" i="2"/>
  <c r="K5967" i="2"/>
  <c r="L5967" i="2"/>
  <c r="M5967" i="2"/>
  <c r="N5967" i="2"/>
  <c r="O5967" i="2"/>
  <c r="P5967" i="2"/>
  <c r="I6043" i="2"/>
  <c r="K6043" i="2"/>
  <c r="L6043" i="2"/>
  <c r="M6043" i="2"/>
  <c r="N6043" i="2"/>
  <c r="O6043" i="2"/>
  <c r="P6043" i="2"/>
  <c r="I6027" i="2"/>
  <c r="K6027" i="2"/>
  <c r="L6027" i="2"/>
  <c r="M6027" i="2"/>
  <c r="N6027" i="2"/>
  <c r="O6027" i="2"/>
  <c r="P6027" i="2"/>
  <c r="I6007" i="2"/>
  <c r="K6007" i="2"/>
  <c r="L6007" i="2"/>
  <c r="M6007" i="2"/>
  <c r="N6007" i="2"/>
  <c r="O6007" i="2"/>
  <c r="P6007" i="2"/>
  <c r="I5966" i="2"/>
  <c r="K5966" i="2"/>
  <c r="L5966" i="2"/>
  <c r="M5966" i="2"/>
  <c r="N5966" i="2"/>
  <c r="O5966" i="2"/>
  <c r="P5966" i="2"/>
  <c r="I6044" i="2"/>
  <c r="K6044" i="2"/>
  <c r="L6044" i="2"/>
  <c r="M6044" i="2"/>
  <c r="N6044" i="2"/>
  <c r="O6044" i="2"/>
  <c r="P6044" i="2"/>
  <c r="I6024" i="2"/>
  <c r="K6024" i="2"/>
  <c r="L6024" i="2"/>
  <c r="M6024" i="2"/>
  <c r="N6024" i="2"/>
  <c r="O6024" i="2"/>
  <c r="P6024" i="2"/>
  <c r="I6008" i="2"/>
  <c r="K6008" i="2"/>
  <c r="L6008" i="2"/>
  <c r="M6008" i="2"/>
  <c r="N6008" i="2"/>
  <c r="O6008" i="2"/>
  <c r="P6008" i="2"/>
  <c r="I5964" i="2"/>
  <c r="K5964" i="2"/>
  <c r="L5964" i="2"/>
  <c r="M5964" i="2"/>
  <c r="N5964" i="2"/>
  <c r="O5964" i="2"/>
  <c r="P5964" i="2"/>
  <c r="I6045" i="2"/>
  <c r="K6045" i="2"/>
  <c r="L6045" i="2"/>
  <c r="M6045" i="2"/>
  <c r="N6045" i="2"/>
  <c r="O6045" i="2"/>
  <c r="P6045" i="2"/>
  <c r="I6025" i="2"/>
  <c r="K6025" i="2"/>
  <c r="L6025" i="2"/>
  <c r="M6025" i="2"/>
  <c r="N6025" i="2"/>
  <c r="O6025" i="2"/>
  <c r="P6025" i="2"/>
  <c r="I6005" i="2"/>
  <c r="K6005" i="2"/>
  <c r="L6005" i="2"/>
  <c r="M6005" i="2"/>
  <c r="N6005" i="2"/>
  <c r="O6005" i="2"/>
  <c r="P6005" i="2"/>
  <c r="I5963" i="2"/>
  <c r="K5963" i="2"/>
  <c r="L5963" i="2"/>
  <c r="M5963" i="2"/>
  <c r="N5963" i="2"/>
  <c r="O5963" i="2"/>
  <c r="P5963" i="2"/>
  <c r="I6046" i="2"/>
  <c r="K6046" i="2"/>
  <c r="L6046" i="2"/>
  <c r="M6046" i="2"/>
  <c r="N6046" i="2"/>
  <c r="O6046" i="2"/>
  <c r="P6046" i="2"/>
  <c r="I6022" i="2"/>
  <c r="K6022" i="2"/>
  <c r="L6022" i="2"/>
  <c r="M6022" i="2"/>
  <c r="N6022" i="2"/>
  <c r="O6022" i="2"/>
  <c r="P6022" i="2"/>
  <c r="I6006" i="2"/>
  <c r="K6006" i="2"/>
  <c r="L6006" i="2"/>
  <c r="M6006" i="2"/>
  <c r="N6006" i="2"/>
  <c r="O6006" i="2"/>
  <c r="P6006" i="2"/>
  <c r="I5961" i="2"/>
  <c r="K5961" i="2"/>
  <c r="L5961" i="2"/>
  <c r="M5961" i="2"/>
  <c r="N5961" i="2"/>
  <c r="O5961" i="2"/>
  <c r="P5961" i="2"/>
  <c r="I6048" i="2"/>
  <c r="K6048" i="2"/>
  <c r="L6048" i="2"/>
  <c r="M6048" i="2"/>
  <c r="N6048" i="2"/>
  <c r="O6048" i="2"/>
  <c r="P6048" i="2"/>
  <c r="I6023" i="2"/>
  <c r="K6023" i="2"/>
  <c r="L6023" i="2"/>
  <c r="M6023" i="2"/>
  <c r="N6023" i="2"/>
  <c r="O6023" i="2"/>
  <c r="P6023" i="2"/>
  <c r="I6003" i="2"/>
  <c r="K6003" i="2"/>
  <c r="L6003" i="2"/>
  <c r="M6003" i="2"/>
  <c r="N6003" i="2"/>
  <c r="O6003" i="2"/>
  <c r="P6003" i="2"/>
  <c r="I5962" i="2"/>
  <c r="K5962" i="2"/>
  <c r="L5962" i="2"/>
  <c r="M5962" i="2"/>
  <c r="N5962" i="2"/>
  <c r="O5962" i="2"/>
  <c r="P5962" i="2"/>
  <c r="I6049" i="2"/>
  <c r="K6049" i="2"/>
  <c r="L6049" i="2"/>
  <c r="M6049" i="2"/>
  <c r="N6049" i="2"/>
  <c r="O6049" i="2"/>
  <c r="P6049" i="2"/>
  <c r="I6020" i="2"/>
  <c r="K6020" i="2"/>
  <c r="L6020" i="2"/>
  <c r="M6020" i="2"/>
  <c r="N6020" i="2"/>
  <c r="O6020" i="2"/>
  <c r="P6020" i="2"/>
  <c r="I6004" i="2"/>
  <c r="K6004" i="2"/>
  <c r="L6004" i="2"/>
  <c r="M6004" i="2"/>
  <c r="N6004" i="2"/>
  <c r="O6004" i="2"/>
  <c r="P6004" i="2"/>
  <c r="I5960" i="2"/>
  <c r="K5960" i="2"/>
  <c r="L5960" i="2"/>
  <c r="M5960" i="2"/>
  <c r="N5960" i="2"/>
  <c r="O5960" i="2"/>
  <c r="P5960" i="2"/>
  <c r="I6050" i="2"/>
  <c r="K6050" i="2"/>
  <c r="L6050" i="2"/>
  <c r="M6050" i="2"/>
  <c r="N6050" i="2"/>
  <c r="O6050" i="2"/>
  <c r="P6050" i="2"/>
  <c r="I6021" i="2"/>
  <c r="K6021" i="2"/>
  <c r="L6021" i="2"/>
  <c r="M6021" i="2"/>
  <c r="N6021" i="2"/>
  <c r="O6021" i="2"/>
  <c r="P6021" i="2"/>
  <c r="I6002" i="2"/>
  <c r="K6002" i="2"/>
  <c r="L6002" i="2"/>
  <c r="M6002" i="2"/>
  <c r="N6002" i="2"/>
  <c r="O6002" i="2"/>
  <c r="P6002" i="2"/>
  <c r="I5959" i="2"/>
  <c r="K5959" i="2"/>
  <c r="L5959" i="2"/>
  <c r="M5959" i="2"/>
  <c r="N5959" i="2"/>
  <c r="O5959" i="2"/>
  <c r="P5959" i="2"/>
  <c r="P5869" i="2"/>
  <c r="O5869" i="2"/>
  <c r="N5869" i="2"/>
  <c r="M5869" i="2"/>
  <c r="L5869" i="2"/>
  <c r="K5869" i="2"/>
  <c r="I5869" i="2"/>
  <c r="M5754" i="2" l="1"/>
  <c r="M5753" i="2"/>
  <c r="K5753" i="2"/>
  <c r="K5754" i="2"/>
  <c r="I5754" i="2"/>
  <c r="I5753" i="2"/>
  <c r="N5753" i="2"/>
  <c r="O5753" i="2"/>
  <c r="P5753" i="2"/>
  <c r="N5754" i="2"/>
  <c r="O5754" i="2"/>
  <c r="P5754" i="2"/>
  <c r="L5754" i="2"/>
  <c r="L5753" i="2"/>
  <c r="M6993" i="2"/>
  <c r="N5707" i="2"/>
  <c r="O6993" i="2"/>
  <c r="O6969" i="2"/>
  <c r="O6960" i="2"/>
  <c r="O6959" i="2"/>
  <c r="O6953" i="2"/>
  <c r="O6989" i="2"/>
  <c r="O6952" i="2"/>
  <c r="O6990" i="2"/>
  <c r="O5573" i="2"/>
  <c r="O5558" i="2"/>
  <c r="O5513" i="2"/>
  <c r="O5472" i="2"/>
  <c r="O5424" i="2"/>
  <c r="O5376" i="2"/>
  <c r="O5355" i="2"/>
  <c r="O5354" i="2"/>
  <c r="O5353" i="2"/>
  <c r="O5352" i="2"/>
  <c r="O5345" i="2"/>
  <c r="O5295" i="2"/>
  <c r="O5281" i="2"/>
  <c r="O5186" i="2"/>
  <c r="O5168" i="2"/>
  <c r="O5127" i="2"/>
  <c r="O5124" i="2"/>
  <c r="O5103" i="2"/>
  <c r="O5088" i="2"/>
  <c r="O5085" i="2"/>
  <c r="O5080" i="2"/>
  <c r="O5073" i="2"/>
  <c r="O6961" i="2"/>
  <c r="O4975" i="2"/>
  <c r="O4972" i="2"/>
  <c r="O4964" i="2"/>
  <c r="O4951" i="2"/>
  <c r="O4949" i="2"/>
  <c r="O4948" i="2"/>
  <c r="O4938" i="2"/>
  <c r="O4914" i="2"/>
  <c r="O4900" i="2"/>
  <c r="O4897" i="2"/>
  <c r="O4884" i="2"/>
  <c r="O4856" i="2"/>
  <c r="O4855" i="2"/>
  <c r="O4825" i="2"/>
  <c r="O4822" i="2"/>
  <c r="O4815" i="2"/>
  <c r="O4810" i="2"/>
  <c r="O4755" i="2"/>
  <c r="O4751" i="2"/>
  <c r="O4745" i="2"/>
  <c r="O4744" i="2"/>
  <c r="O4698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93" i="2"/>
  <c r="O4662" i="2"/>
  <c r="O4661" i="2"/>
  <c r="O4660" i="2"/>
  <c r="O4659" i="2"/>
  <c r="O4658" i="2"/>
  <c r="O4657" i="2"/>
  <c r="O4656" i="2"/>
  <c r="O4692" i="2"/>
  <c r="O4655" i="2"/>
  <c r="O4654" i="2"/>
  <c r="O4653" i="2"/>
  <c r="O4652" i="2"/>
  <c r="O4651" i="2"/>
  <c r="O4650" i="2"/>
  <c r="O4649" i="2"/>
  <c r="O4648" i="2"/>
  <c r="O4647" i="2"/>
  <c r="O4690" i="2"/>
  <c r="O4646" i="2"/>
  <c r="O4645" i="2"/>
  <c r="O4644" i="2"/>
  <c r="O4643" i="2"/>
  <c r="O4642" i="2"/>
  <c r="O4694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89" i="2"/>
  <c r="O4622" i="2"/>
  <c r="O4621" i="2"/>
  <c r="O4620" i="2"/>
  <c r="O4691" i="2"/>
  <c r="O4619" i="2"/>
  <c r="O4618" i="2"/>
  <c r="O4601" i="2"/>
  <c r="O4577" i="2"/>
  <c r="O4568" i="2"/>
  <c r="O4549" i="2"/>
  <c r="O4546" i="2"/>
  <c r="O4541" i="2"/>
  <c r="O4502" i="2"/>
  <c r="O4471" i="2"/>
  <c r="O4466" i="2"/>
  <c r="O4461" i="2"/>
  <c r="O4456" i="2"/>
  <c r="O4447" i="2"/>
  <c r="O4440" i="2"/>
  <c r="O4432" i="2"/>
  <c r="O4426" i="2"/>
  <c r="O4405" i="2"/>
  <c r="O4399" i="2"/>
  <c r="O4398" i="2"/>
  <c r="O4391" i="2"/>
  <c r="O4344" i="2"/>
  <c r="O4333" i="2"/>
  <c r="O4318" i="2"/>
  <c r="O4315" i="2"/>
  <c r="O4311" i="2"/>
  <c r="O4308" i="2"/>
  <c r="O4306" i="2"/>
  <c r="O6986" i="2"/>
  <c r="O4294" i="2"/>
  <c r="O4287" i="2"/>
  <c r="O4284" i="2"/>
  <c r="O4281" i="2"/>
  <c r="O4279" i="2"/>
  <c r="O4278" i="2"/>
  <c r="O4276" i="2"/>
  <c r="O4270" i="2"/>
  <c r="O4263" i="2"/>
  <c r="O4260" i="2"/>
  <c r="O4237" i="2"/>
  <c r="O4228" i="2"/>
  <c r="O4214" i="2"/>
  <c r="O4190" i="2"/>
  <c r="O4189" i="2"/>
  <c r="O4176" i="2"/>
  <c r="O4171" i="2"/>
  <c r="O4163" i="2"/>
  <c r="O4146" i="2"/>
  <c r="O4131" i="2"/>
  <c r="O4124" i="2"/>
  <c r="O4114" i="2"/>
  <c r="O4113" i="2"/>
  <c r="O4098" i="2"/>
  <c r="O4094" i="2"/>
  <c r="O4091" i="2"/>
  <c r="O4080" i="2"/>
  <c r="O4078" i="2"/>
  <c r="O4059" i="2"/>
  <c r="O4054" i="2"/>
  <c r="O4051" i="2"/>
  <c r="O4048" i="2"/>
  <c r="O4045" i="2"/>
  <c r="O4042" i="2"/>
  <c r="O4038" i="2"/>
  <c r="O4013" i="2"/>
  <c r="O4012" i="2"/>
  <c r="O4004" i="2"/>
  <c r="O4002" i="2"/>
  <c r="O3963" i="2"/>
  <c r="O3960" i="2"/>
  <c r="O3955" i="2"/>
  <c r="O3950" i="2"/>
  <c r="O3943" i="2"/>
  <c r="O3935" i="2"/>
  <c r="O3933" i="2"/>
  <c r="O3929" i="2"/>
  <c r="O3928" i="2"/>
  <c r="O3924" i="2"/>
  <c r="O3922" i="2"/>
  <c r="O3907" i="2"/>
  <c r="O3900" i="2"/>
  <c r="O3899" i="2"/>
  <c r="O3885" i="2"/>
  <c r="O3882" i="2"/>
  <c r="O3875" i="2"/>
  <c r="O3874" i="2"/>
  <c r="O3870" i="2"/>
  <c r="O3864" i="2"/>
  <c r="O3859" i="2"/>
  <c r="O3855" i="2"/>
  <c r="O3845" i="2"/>
  <c r="O3831" i="2"/>
  <c r="O3830" i="2"/>
  <c r="O3829" i="2"/>
  <c r="O3828" i="2"/>
  <c r="O3818" i="2"/>
  <c r="O3813" i="2"/>
  <c r="O3805" i="2"/>
  <c r="O3804" i="2"/>
  <c r="O3778" i="2"/>
  <c r="O3770" i="2"/>
  <c r="O3769" i="2"/>
  <c r="O3755" i="2"/>
  <c r="O3754" i="2"/>
  <c r="O3733" i="2"/>
  <c r="O3719" i="2"/>
  <c r="O3717" i="2"/>
  <c r="O3712" i="2"/>
  <c r="O3711" i="2"/>
  <c r="O3703" i="2"/>
  <c r="O3700" i="2"/>
  <c r="O3689" i="2"/>
  <c r="O3679" i="2"/>
  <c r="O3657" i="2"/>
  <c r="O3654" i="2"/>
  <c r="O3652" i="2"/>
  <c r="O3651" i="2"/>
  <c r="O3650" i="2"/>
  <c r="O3647" i="2"/>
  <c r="O3646" i="2"/>
  <c r="O3634" i="2"/>
  <c r="O3625" i="2"/>
  <c r="O3605" i="2"/>
  <c r="O3604" i="2"/>
  <c r="O3593" i="2"/>
  <c r="O3592" i="2"/>
  <c r="O3591" i="2"/>
  <c r="O3586" i="2"/>
  <c r="O3585" i="2"/>
  <c r="O3584" i="2"/>
  <c r="O3583" i="2"/>
  <c r="O3581" i="2"/>
  <c r="O3580" i="2"/>
  <c r="O3576" i="2"/>
  <c r="O3565" i="2"/>
  <c r="O3564" i="2"/>
  <c r="O3562" i="2"/>
  <c r="O3543" i="2"/>
  <c r="O3540" i="2"/>
  <c r="O3532" i="2"/>
  <c r="O3519" i="2"/>
  <c r="O3518" i="2"/>
  <c r="O3510" i="2"/>
  <c r="O3509" i="2"/>
  <c r="O3501" i="2"/>
  <c r="O3491" i="2"/>
  <c r="O3483" i="2"/>
  <c r="O3465" i="2"/>
  <c r="O3464" i="2"/>
  <c r="O3462" i="2"/>
  <c r="O3461" i="2"/>
  <c r="O3419" i="2"/>
  <c r="O3406" i="2"/>
  <c r="O3405" i="2"/>
  <c r="O3400" i="2"/>
  <c r="O3398" i="2"/>
  <c r="O3397" i="2"/>
  <c r="O3396" i="2"/>
  <c r="O3395" i="2"/>
  <c r="O3392" i="2"/>
  <c r="O3386" i="2"/>
  <c r="O3384" i="2"/>
  <c r="O3377" i="2"/>
  <c r="O3370" i="2"/>
  <c r="O3360" i="2"/>
  <c r="O3359" i="2"/>
  <c r="O3355" i="2"/>
  <c r="O3354" i="2"/>
  <c r="O3351" i="2"/>
  <c r="O3339" i="2"/>
  <c r="O3336" i="2"/>
  <c r="O3324" i="2"/>
  <c r="O3316" i="2"/>
  <c r="O3313" i="2"/>
  <c r="O3308" i="2"/>
  <c r="O3291" i="2"/>
  <c r="O3286" i="2"/>
  <c r="O3284" i="2"/>
  <c r="O3264" i="2"/>
  <c r="O3263" i="2"/>
  <c r="O3250" i="2"/>
  <c r="O3239" i="2"/>
  <c r="O3233" i="2"/>
  <c r="O3219" i="2"/>
  <c r="O3218" i="2"/>
  <c r="O3215" i="2"/>
  <c r="O3209" i="2"/>
  <c r="O3207" i="2"/>
  <c r="O3203" i="2"/>
  <c r="O3200" i="2"/>
  <c r="O3197" i="2"/>
  <c r="O3192" i="2"/>
  <c r="O3182" i="2"/>
  <c r="O3177" i="2"/>
  <c r="O3172" i="2"/>
  <c r="O3169" i="2"/>
  <c r="O3165" i="2"/>
  <c r="O3164" i="2"/>
  <c r="O3156" i="2"/>
  <c r="O3153" i="2"/>
  <c r="O3150" i="2"/>
  <c r="O3148" i="2"/>
  <c r="O3145" i="2"/>
  <c r="O3136" i="2"/>
  <c r="O3135" i="2"/>
  <c r="O3133" i="2"/>
  <c r="O3130" i="2"/>
  <c r="O3127" i="2"/>
  <c r="O3125" i="2"/>
  <c r="O3121" i="2"/>
  <c r="O3120" i="2"/>
  <c r="O3113" i="2"/>
  <c r="O3109" i="2"/>
  <c r="O3107" i="2"/>
  <c r="O3106" i="2"/>
  <c r="O3105" i="2"/>
  <c r="O3094" i="2"/>
  <c r="O3092" i="2"/>
  <c r="O3086" i="2"/>
  <c r="O3073" i="2"/>
  <c r="O3070" i="2"/>
  <c r="O3058" i="2"/>
  <c r="O3056" i="2"/>
  <c r="O3055" i="2"/>
  <c r="O3054" i="2"/>
  <c r="O3053" i="2"/>
  <c r="O3047" i="2"/>
  <c r="O3033" i="2"/>
  <c r="O3031" i="2"/>
  <c r="O3030" i="2"/>
  <c r="O3029" i="2"/>
  <c r="O3011" i="2"/>
  <c r="O3010" i="2"/>
  <c r="O3007" i="2"/>
  <c r="O3006" i="2"/>
  <c r="O3005" i="2"/>
  <c r="O3004" i="2"/>
  <c r="O3003" i="2"/>
  <c r="O3002" i="2"/>
  <c r="O3001" i="2"/>
  <c r="O3000" i="2"/>
  <c r="O2997" i="2"/>
  <c r="O2996" i="2"/>
  <c r="O2995" i="2"/>
  <c r="O2991" i="2"/>
  <c r="O2988" i="2"/>
  <c r="O2981" i="2"/>
  <c r="O2978" i="2"/>
  <c r="O2974" i="2"/>
  <c r="O2973" i="2"/>
  <c r="O2972" i="2"/>
  <c r="O2971" i="2"/>
  <c r="O2964" i="2"/>
  <c r="O2956" i="2"/>
  <c r="O2954" i="2"/>
  <c r="O2953" i="2"/>
  <c r="O2951" i="2"/>
  <c r="O2943" i="2"/>
  <c r="O2942" i="2"/>
  <c r="O2936" i="2"/>
  <c r="O2935" i="2"/>
  <c r="O2933" i="2"/>
  <c r="O2931" i="2"/>
  <c r="O2928" i="2"/>
  <c r="O2916" i="2"/>
  <c r="O2905" i="2"/>
  <c r="O2903" i="2"/>
  <c r="O2901" i="2"/>
  <c r="O2900" i="2"/>
  <c r="O2898" i="2"/>
  <c r="O2894" i="2"/>
  <c r="O2892" i="2"/>
  <c r="O2890" i="2"/>
  <c r="O2887" i="2"/>
  <c r="O2886" i="2"/>
  <c r="O2884" i="2"/>
  <c r="O2877" i="2"/>
  <c r="O2876" i="2"/>
  <c r="O2871" i="2"/>
  <c r="O2866" i="2"/>
  <c r="O2864" i="2"/>
  <c r="O2862" i="2"/>
  <c r="O2855" i="2"/>
  <c r="O2854" i="2"/>
  <c r="O2853" i="2"/>
  <c r="O2847" i="2"/>
  <c r="O2846" i="2"/>
  <c r="O2844" i="2"/>
  <c r="O2842" i="2"/>
  <c r="O2841" i="2"/>
  <c r="O2840" i="2"/>
  <c r="O2838" i="2"/>
  <c r="O2837" i="2"/>
  <c r="O2835" i="2"/>
  <c r="O2834" i="2"/>
  <c r="O2831" i="2"/>
  <c r="O2815" i="2"/>
  <c r="O2813" i="2"/>
  <c r="O2812" i="2"/>
  <c r="O2810" i="2"/>
  <c r="O2807" i="2"/>
  <c r="O2805" i="2"/>
  <c r="O2802" i="2"/>
  <c r="O2794" i="2"/>
  <c r="O2792" i="2"/>
  <c r="O2791" i="2"/>
  <c r="O2790" i="2"/>
  <c r="O2789" i="2"/>
  <c r="O2788" i="2"/>
  <c r="O2786" i="2"/>
  <c r="O2784" i="2"/>
  <c r="O2782" i="2"/>
  <c r="O2781" i="2"/>
  <c r="O2776" i="2"/>
  <c r="O2771" i="2"/>
  <c r="O2770" i="2"/>
  <c r="O2767" i="2"/>
  <c r="O2766" i="2"/>
  <c r="O2763" i="2"/>
  <c r="O2760" i="2"/>
  <c r="O2759" i="2"/>
  <c r="O2756" i="2"/>
  <c r="O2753" i="2"/>
  <c r="O2750" i="2"/>
  <c r="O2748" i="2"/>
  <c r="O2738" i="2"/>
  <c r="O2737" i="2"/>
  <c r="O2736" i="2"/>
  <c r="O2732" i="2"/>
  <c r="O2722" i="2"/>
  <c r="O2717" i="2"/>
  <c r="O2709" i="2"/>
  <c r="O2707" i="2"/>
  <c r="O2706" i="2"/>
  <c r="O2704" i="2"/>
  <c r="O2701" i="2"/>
  <c r="O2695" i="2"/>
  <c r="O2694" i="2"/>
  <c r="O2693" i="2"/>
  <c r="O2686" i="2"/>
  <c r="O2679" i="2"/>
  <c r="O2676" i="2"/>
  <c r="O2675" i="2"/>
  <c r="O2673" i="2"/>
  <c r="O2669" i="2"/>
  <c r="O2667" i="2"/>
  <c r="O2666" i="2"/>
  <c r="O2665" i="2"/>
  <c r="O2663" i="2"/>
  <c r="O2661" i="2"/>
  <c r="O2660" i="2"/>
  <c r="O2659" i="2"/>
  <c r="O2658" i="2"/>
  <c r="O2657" i="2"/>
  <c r="O2656" i="2"/>
  <c r="O2654" i="2"/>
  <c r="O2653" i="2"/>
  <c r="O2642" i="2"/>
  <c r="O2641" i="2"/>
  <c r="O2639" i="2"/>
  <c r="O2634" i="2"/>
  <c r="O2632" i="2"/>
  <c r="O2627" i="2"/>
  <c r="O2625" i="2"/>
  <c r="O2620" i="2"/>
  <c r="O2617" i="2"/>
  <c r="O2614" i="2"/>
  <c r="O2608" i="2"/>
  <c r="O2604" i="2"/>
  <c r="O2603" i="2"/>
  <c r="O2598" i="2"/>
  <c r="O2597" i="2"/>
  <c r="O2596" i="2"/>
  <c r="O2595" i="2"/>
  <c r="O2592" i="2"/>
  <c r="O2582" i="2"/>
  <c r="O2581" i="2"/>
  <c r="O2573" i="2"/>
  <c r="O2566" i="2"/>
  <c r="O2564" i="2"/>
  <c r="O2562" i="2"/>
  <c r="O2561" i="2"/>
  <c r="O2560" i="2"/>
  <c r="O2556" i="2"/>
  <c r="O2553" i="2"/>
  <c r="O2551" i="2"/>
  <c r="O2545" i="2"/>
  <c r="O2539" i="2"/>
  <c r="O2538" i="2"/>
  <c r="O2537" i="2"/>
  <c r="O2533" i="2"/>
  <c r="O2526" i="2"/>
  <c r="O2514" i="2"/>
  <c r="O2508" i="2"/>
  <c r="O2502" i="2"/>
  <c r="O2495" i="2"/>
  <c r="O2494" i="2"/>
  <c r="O2491" i="2"/>
  <c r="O2486" i="2"/>
  <c r="O2481" i="2"/>
  <c r="O2475" i="2"/>
  <c r="O2473" i="2"/>
  <c r="O2466" i="2"/>
  <c r="O2462" i="2"/>
  <c r="O2459" i="2"/>
  <c r="O2456" i="2"/>
  <c r="O2449" i="2"/>
  <c r="O2438" i="2"/>
  <c r="O2437" i="2"/>
  <c r="O2433" i="2"/>
  <c r="O2431" i="2"/>
  <c r="O2428" i="2"/>
  <c r="O2423" i="2"/>
  <c r="O2418" i="2"/>
  <c r="O2414" i="2"/>
  <c r="O2412" i="2"/>
  <c r="O2411" i="2"/>
  <c r="O2398" i="2"/>
  <c r="O2394" i="2"/>
  <c r="O2392" i="2"/>
  <c r="O2373" i="2"/>
  <c r="O2372" i="2"/>
  <c r="O2369" i="2"/>
  <c r="O2365" i="2"/>
  <c r="O2357" i="2"/>
  <c r="O2356" i="2"/>
  <c r="O2347" i="2"/>
  <c r="O2346" i="2"/>
  <c r="O2338" i="2"/>
  <c r="O2336" i="2"/>
  <c r="O2330" i="2"/>
  <c r="O2329" i="2"/>
  <c r="O2316" i="2"/>
  <c r="O2303" i="2"/>
  <c r="O2296" i="2"/>
  <c r="O2291" i="2"/>
  <c r="O2290" i="2"/>
  <c r="O2289" i="2"/>
  <c r="O2287" i="2"/>
  <c r="O2284" i="2"/>
  <c r="O2280" i="2"/>
  <c r="O2279" i="2"/>
  <c r="O2273" i="2"/>
  <c r="O2267" i="2"/>
  <c r="O2264" i="2"/>
  <c r="O2255" i="2"/>
  <c r="O2251" i="2"/>
  <c r="O2249" i="2"/>
  <c r="O2246" i="2"/>
  <c r="O2243" i="2"/>
  <c r="O2239" i="2"/>
  <c r="O2238" i="2"/>
  <c r="O2236" i="2"/>
  <c r="O2234" i="2"/>
  <c r="O2233" i="2"/>
  <c r="O2230" i="2"/>
  <c r="O2227" i="2"/>
  <c r="O2225" i="2"/>
  <c r="O2223" i="2"/>
  <c r="O2215" i="2"/>
  <c r="O2214" i="2"/>
  <c r="O2213" i="2"/>
  <c r="O2209" i="2"/>
  <c r="O2206" i="2"/>
  <c r="O2203" i="2"/>
  <c r="O2201" i="2"/>
  <c r="O2200" i="2"/>
  <c r="O2199" i="2"/>
  <c r="O2195" i="2"/>
  <c r="O2194" i="2"/>
  <c r="O2192" i="2"/>
  <c r="O2191" i="2"/>
  <c r="O2190" i="2"/>
  <c r="O2189" i="2"/>
  <c r="O2188" i="2"/>
  <c r="O2184" i="2"/>
  <c r="O2183" i="2"/>
  <c r="O2182" i="2"/>
  <c r="O2181" i="2"/>
  <c r="O2180" i="2"/>
  <c r="O2179" i="2"/>
  <c r="O2178" i="2"/>
  <c r="O2177" i="2"/>
  <c r="O2176" i="2"/>
  <c r="O2174" i="2"/>
  <c r="O2171" i="2"/>
  <c r="O2169" i="2"/>
  <c r="O2168" i="2"/>
  <c r="O2165" i="2"/>
  <c r="O2164" i="2"/>
  <c r="O2163" i="2"/>
  <c r="O2155" i="2"/>
  <c r="O2154" i="2"/>
  <c r="O2152" i="2"/>
  <c r="O2150" i="2"/>
  <c r="O2143" i="2"/>
  <c r="O2136" i="2"/>
  <c r="O2134" i="2"/>
  <c r="O2133" i="2"/>
  <c r="O2130" i="2"/>
  <c r="O2122" i="2"/>
  <c r="O2121" i="2"/>
  <c r="O2112" i="2"/>
  <c r="O2111" i="2"/>
  <c r="O2110" i="2"/>
  <c r="O2107" i="2"/>
  <c r="O2105" i="2"/>
  <c r="O2099" i="2"/>
  <c r="O2094" i="2"/>
  <c r="O2092" i="2"/>
  <c r="O2086" i="2"/>
  <c r="O2067" i="2"/>
  <c r="O2065" i="2"/>
  <c r="O2064" i="2"/>
  <c r="O2060" i="2"/>
  <c r="O2058" i="2"/>
  <c r="O2050" i="2"/>
  <c r="O2048" i="2"/>
  <c r="O2046" i="2"/>
  <c r="O2045" i="2"/>
  <c r="O2042" i="2"/>
  <c r="O2039" i="2"/>
  <c r="O2032" i="2"/>
  <c r="O2029" i="2"/>
  <c r="O2027" i="2"/>
  <c r="O2023" i="2"/>
  <c r="O2020" i="2"/>
  <c r="O2017" i="2"/>
  <c r="O2010" i="2"/>
  <c r="O2009" i="2"/>
  <c r="O2006" i="2"/>
  <c r="O2003" i="2"/>
  <c r="O2002" i="2"/>
  <c r="O2001" i="2"/>
  <c r="O2000" i="2"/>
  <c r="O1999" i="2"/>
  <c r="O1998" i="2"/>
  <c r="O1997" i="2"/>
  <c r="O1995" i="2"/>
  <c r="O1993" i="2"/>
  <c r="O1991" i="2"/>
  <c r="O1988" i="2"/>
  <c r="O1987" i="2"/>
  <c r="O1986" i="2"/>
  <c r="O1981" i="2"/>
  <c r="O1979" i="2"/>
  <c r="O1978" i="2"/>
  <c r="O1975" i="2"/>
  <c r="O1972" i="2"/>
  <c r="O1971" i="2"/>
  <c r="O1963" i="2"/>
  <c r="O1961" i="2"/>
  <c r="O1960" i="2"/>
  <c r="O1956" i="2"/>
  <c r="O1954" i="2"/>
  <c r="O1952" i="2"/>
  <c r="O1949" i="2"/>
  <c r="O1947" i="2"/>
  <c r="O1946" i="2"/>
  <c r="O1944" i="2"/>
  <c r="O1939" i="2"/>
  <c r="O1938" i="2"/>
  <c r="O1936" i="2"/>
  <c r="O1934" i="2"/>
  <c r="O1932" i="2"/>
  <c r="O1927" i="2"/>
  <c r="O1920" i="2"/>
  <c r="O1918" i="2"/>
  <c r="O1913" i="2"/>
  <c r="O1912" i="2"/>
  <c r="O1909" i="2"/>
  <c r="O1907" i="2"/>
  <c r="O1902" i="2"/>
  <c r="O1900" i="2"/>
  <c r="O1898" i="2"/>
  <c r="O1896" i="2"/>
  <c r="O1895" i="2"/>
  <c r="O1894" i="2"/>
  <c r="O1893" i="2"/>
  <c r="O1889" i="2"/>
  <c r="O1878" i="2"/>
  <c r="O6964" i="2"/>
  <c r="O1877" i="2"/>
  <c r="O1876" i="2"/>
  <c r="O1873" i="2"/>
  <c r="O1869" i="2"/>
  <c r="O1867" i="2"/>
  <c r="O1866" i="2"/>
  <c r="O1860" i="2"/>
  <c r="O1846" i="2"/>
  <c r="O1842" i="2"/>
  <c r="O1841" i="2"/>
  <c r="O1832" i="2"/>
  <c r="O1831" i="2"/>
  <c r="O1830" i="2"/>
  <c r="O1829" i="2"/>
  <c r="O1828" i="2"/>
  <c r="O1827" i="2"/>
  <c r="O1826" i="2"/>
  <c r="O1815" i="2"/>
  <c r="O1813" i="2"/>
  <c r="O1812" i="2"/>
  <c r="O1810" i="2"/>
  <c r="O1808" i="2"/>
  <c r="O6947" i="2"/>
  <c r="O1806" i="2"/>
  <c r="O1805" i="2"/>
  <c r="O1803" i="2"/>
  <c r="O1800" i="2"/>
  <c r="O1799" i="2"/>
  <c r="O1793" i="2"/>
  <c r="O1792" i="2"/>
  <c r="O1790" i="2"/>
  <c r="O1789" i="2"/>
  <c r="O1785" i="2"/>
  <c r="O1784" i="2"/>
  <c r="O1782" i="2"/>
  <c r="O1777" i="2"/>
  <c r="O1775" i="2"/>
  <c r="O1772" i="2"/>
  <c r="O1771" i="2"/>
  <c r="O1770" i="2"/>
  <c r="O1769" i="2"/>
  <c r="O1762" i="2"/>
  <c r="O1756" i="2"/>
  <c r="O1747" i="2"/>
  <c r="O1745" i="2"/>
  <c r="O1742" i="2"/>
  <c r="O1741" i="2"/>
  <c r="O1737" i="2"/>
  <c r="O1734" i="2"/>
  <c r="O1733" i="2"/>
  <c r="O1732" i="2"/>
  <c r="O1727" i="2"/>
  <c r="O1726" i="2"/>
  <c r="O1724" i="2"/>
  <c r="O1717" i="2"/>
  <c r="O1712" i="2"/>
  <c r="O1711" i="2"/>
  <c r="O1710" i="2"/>
  <c r="O1708" i="2"/>
  <c r="O1706" i="2"/>
  <c r="O1704" i="2"/>
  <c r="O1700" i="2"/>
  <c r="O1698" i="2"/>
  <c r="O1692" i="2"/>
  <c r="O1690" i="2"/>
  <c r="O1689" i="2"/>
  <c r="O1686" i="2"/>
  <c r="O1676" i="2"/>
  <c r="O1667" i="2"/>
  <c r="O1666" i="2"/>
  <c r="O1664" i="2"/>
  <c r="O1653" i="2"/>
  <c r="O1652" i="2"/>
  <c r="O1649" i="2"/>
  <c r="O1648" i="2"/>
  <c r="O1644" i="2"/>
  <c r="O1642" i="2"/>
  <c r="O1638" i="2"/>
  <c r="O1635" i="2"/>
  <c r="O1632" i="2"/>
  <c r="O1630" i="2"/>
  <c r="O1624" i="2"/>
  <c r="O1617" i="2"/>
  <c r="O1614" i="2"/>
  <c r="O1613" i="2"/>
  <c r="O1612" i="2"/>
  <c r="O1611" i="2"/>
  <c r="O1610" i="2"/>
  <c r="O1609" i="2"/>
  <c r="O1608" i="2"/>
  <c r="O1607" i="2"/>
  <c r="O1606" i="2"/>
  <c r="O1602" i="2"/>
  <c r="O1601" i="2"/>
  <c r="O1598" i="2"/>
  <c r="O1597" i="2"/>
  <c r="O1595" i="2"/>
  <c r="O1593" i="2"/>
  <c r="O1592" i="2"/>
  <c r="O1587" i="2"/>
  <c r="O1586" i="2"/>
  <c r="O1581" i="2"/>
  <c r="O1578" i="2"/>
  <c r="O1577" i="2"/>
  <c r="O1572" i="2"/>
  <c r="O1566" i="2"/>
  <c r="O1560" i="2"/>
  <c r="O1559" i="2"/>
  <c r="O1558" i="2"/>
  <c r="O1555" i="2"/>
  <c r="O1554" i="2"/>
  <c r="O1550" i="2"/>
  <c r="O1546" i="2"/>
  <c r="O1543" i="2"/>
  <c r="O1539" i="2"/>
  <c r="O1534" i="2"/>
  <c r="O1533" i="2"/>
  <c r="O1532" i="2"/>
  <c r="O1531" i="2"/>
  <c r="O1530" i="2"/>
  <c r="O1524" i="2"/>
  <c r="O1516" i="2"/>
  <c r="O1514" i="2"/>
  <c r="O1513" i="2"/>
  <c r="O1512" i="2"/>
  <c r="O1511" i="2"/>
  <c r="O1509" i="2"/>
  <c r="O1505" i="2"/>
  <c r="O1504" i="2"/>
  <c r="O1503" i="2"/>
  <c r="O1501" i="2"/>
  <c r="O1492" i="2"/>
  <c r="O1488" i="2"/>
  <c r="O1481" i="2"/>
  <c r="O1480" i="2"/>
  <c r="O1479" i="2"/>
  <c r="O1475" i="2"/>
  <c r="O1474" i="2"/>
  <c r="O1471" i="2"/>
  <c r="O1468" i="2"/>
  <c r="O1460" i="2"/>
  <c r="O1457" i="2"/>
  <c r="O1455" i="2"/>
  <c r="O1454" i="2"/>
  <c r="O1450" i="2"/>
  <c r="O1449" i="2"/>
  <c r="O1447" i="2"/>
  <c r="O1446" i="2"/>
  <c r="O1445" i="2"/>
  <c r="O1444" i="2"/>
  <c r="O1443" i="2"/>
  <c r="O1437" i="2"/>
  <c r="O1436" i="2"/>
  <c r="O1435" i="2"/>
  <c r="O1432" i="2"/>
  <c r="O1429" i="2"/>
  <c r="O1427" i="2"/>
  <c r="O1424" i="2"/>
  <c r="O1423" i="2"/>
  <c r="O1421" i="2"/>
  <c r="O1420" i="2"/>
  <c r="O1418" i="2"/>
  <c r="O1405" i="2"/>
  <c r="O1404" i="2"/>
  <c r="O1398" i="2"/>
  <c r="O1390" i="2"/>
  <c r="O1382" i="2"/>
  <c r="O1381" i="2"/>
  <c r="O1373" i="2"/>
  <c r="O1372" i="2"/>
  <c r="O1371" i="2"/>
  <c r="O1370" i="2"/>
  <c r="O1363" i="2"/>
  <c r="O1362" i="2"/>
  <c r="O1361" i="2"/>
  <c r="O1360" i="2"/>
  <c r="O1358" i="2"/>
  <c r="O1356" i="2"/>
  <c r="O1351" i="2"/>
  <c r="O1350" i="2"/>
  <c r="O1347" i="2"/>
  <c r="O1346" i="2"/>
  <c r="O1340" i="2"/>
  <c r="O1339" i="2"/>
  <c r="O1338" i="2"/>
  <c r="O1334" i="2"/>
  <c r="O1333" i="2"/>
  <c r="O1332" i="2"/>
  <c r="O1331" i="2"/>
  <c r="O1330" i="2"/>
  <c r="O1329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6" i="2"/>
  <c r="O1305" i="2"/>
  <c r="O1302" i="2"/>
  <c r="O1301" i="2"/>
  <c r="O1297" i="2"/>
  <c r="O1296" i="2"/>
  <c r="O1295" i="2"/>
  <c r="O1290" i="2"/>
  <c r="O1283" i="2"/>
  <c r="O1278" i="2"/>
  <c r="O1275" i="2"/>
  <c r="O1271" i="2"/>
  <c r="O1262" i="2"/>
  <c r="O1261" i="2"/>
  <c r="O1260" i="2"/>
  <c r="O1258" i="2"/>
  <c r="O1257" i="2"/>
  <c r="O1254" i="2"/>
  <c r="O1250" i="2"/>
  <c r="O1248" i="2"/>
  <c r="O1243" i="2"/>
  <c r="O1242" i="2"/>
  <c r="O1238" i="2"/>
  <c r="O1236" i="2"/>
  <c r="O1234" i="2"/>
  <c r="O1233" i="2"/>
  <c r="O1232" i="2"/>
  <c r="O1230" i="2"/>
  <c r="O1226" i="2"/>
  <c r="O1223" i="2"/>
  <c r="O1222" i="2"/>
  <c r="O1218" i="2"/>
  <c r="O1212" i="2"/>
  <c r="O1211" i="2"/>
  <c r="O1210" i="2"/>
  <c r="O1209" i="2"/>
  <c r="O1206" i="2"/>
  <c r="O1205" i="2"/>
  <c r="O1204" i="2"/>
  <c r="O1201" i="2"/>
  <c r="O1199" i="2"/>
  <c r="O1198" i="2"/>
  <c r="O1197" i="2"/>
  <c r="O1194" i="2"/>
  <c r="O1193" i="2"/>
  <c r="O1184" i="2"/>
  <c r="O1183" i="2"/>
  <c r="O1182" i="2"/>
  <c r="O1181" i="2"/>
  <c r="O1179" i="2"/>
  <c r="O1178" i="2"/>
  <c r="O1175" i="2"/>
  <c r="O1172" i="2"/>
  <c r="O1169" i="2"/>
  <c r="O1167" i="2"/>
  <c r="O1166" i="2"/>
  <c r="O1161" i="2"/>
  <c r="O1152" i="2"/>
  <c r="O1150" i="2"/>
  <c r="O1149" i="2"/>
  <c r="O1148" i="2"/>
  <c r="O1145" i="2"/>
  <c r="O1144" i="2"/>
  <c r="O1137" i="2"/>
  <c r="O1136" i="2"/>
  <c r="O1135" i="2"/>
  <c r="O1134" i="2"/>
  <c r="O1132" i="2"/>
  <c r="O1131" i="2"/>
  <c r="O1130" i="2"/>
  <c r="O1128" i="2"/>
  <c r="O1119" i="2"/>
  <c r="O1118" i="2"/>
  <c r="O1117" i="2"/>
  <c r="O1116" i="2"/>
  <c r="O1115" i="2"/>
  <c r="O1114" i="2"/>
  <c r="O1111" i="2"/>
  <c r="O1108" i="2"/>
  <c r="O1107" i="2"/>
  <c r="O1106" i="2"/>
  <c r="O1105" i="2"/>
  <c r="O1103" i="2"/>
  <c r="O1102" i="2"/>
  <c r="O1100" i="2"/>
  <c r="O1099" i="2"/>
  <c r="O1098" i="2"/>
  <c r="O1097" i="2"/>
  <c r="O1096" i="2"/>
  <c r="O1093" i="2"/>
  <c r="O1091" i="2"/>
  <c r="O1088" i="2"/>
  <c r="O1085" i="2"/>
  <c r="O1079" i="2"/>
  <c r="O1078" i="2"/>
  <c r="O1077" i="2"/>
  <c r="O1071" i="2"/>
  <c r="O1068" i="2"/>
  <c r="O1066" i="2"/>
  <c r="O1063" i="2"/>
  <c r="O1061" i="2"/>
  <c r="O1059" i="2"/>
  <c r="O1056" i="2"/>
  <c r="O1054" i="2"/>
  <c r="O1053" i="2"/>
  <c r="O1052" i="2"/>
  <c r="O1050" i="2"/>
  <c r="O1049" i="2"/>
  <c r="O1044" i="2"/>
  <c r="O1042" i="2"/>
  <c r="O1037" i="2"/>
  <c r="O1036" i="2"/>
  <c r="O1035" i="2"/>
  <c r="O1034" i="2"/>
  <c r="O1030" i="2"/>
  <c r="O1029" i="2"/>
  <c r="O1024" i="2"/>
  <c r="O1022" i="2"/>
  <c r="O1017" i="2"/>
  <c r="O1013" i="2"/>
  <c r="O1012" i="2"/>
  <c r="O1011" i="2"/>
  <c r="O1010" i="2"/>
  <c r="O1008" i="2"/>
  <c r="O1007" i="2"/>
  <c r="O1006" i="2"/>
  <c r="O1002" i="2"/>
  <c r="O1001" i="2"/>
  <c r="O999" i="2"/>
  <c r="O998" i="2"/>
  <c r="O994" i="2"/>
  <c r="O992" i="2"/>
  <c r="O991" i="2"/>
  <c r="O990" i="2"/>
  <c r="O988" i="2"/>
  <c r="O987" i="2"/>
  <c r="O982" i="2"/>
  <c r="O979" i="2"/>
  <c r="O977" i="2"/>
  <c r="O975" i="2"/>
  <c r="O972" i="2"/>
  <c r="O971" i="2"/>
  <c r="O968" i="2"/>
  <c r="O966" i="2"/>
  <c r="O965" i="2"/>
  <c r="O964" i="2"/>
  <c r="O963" i="2"/>
  <c r="O962" i="2"/>
  <c r="O961" i="2"/>
  <c r="O952" i="2"/>
  <c r="O949" i="2"/>
  <c r="O945" i="2"/>
  <c r="O944" i="2"/>
  <c r="O943" i="2"/>
  <c r="O940" i="2"/>
  <c r="O937" i="2"/>
  <c r="O934" i="2"/>
  <c r="O933" i="2"/>
  <c r="O929" i="2"/>
  <c r="O928" i="2"/>
  <c r="O925" i="2"/>
  <c r="O924" i="2"/>
  <c r="O921" i="2"/>
  <c r="O920" i="2"/>
  <c r="O918" i="2"/>
  <c r="O917" i="2"/>
  <c r="O916" i="2"/>
  <c r="O914" i="2"/>
  <c r="O912" i="2"/>
  <c r="O911" i="2"/>
  <c r="O907" i="2"/>
  <c r="O900" i="2"/>
  <c r="O899" i="2"/>
  <c r="O897" i="2"/>
  <c r="O895" i="2"/>
  <c r="O893" i="2"/>
  <c r="O892" i="2"/>
  <c r="O891" i="2"/>
  <c r="O887" i="2"/>
  <c r="O886" i="2"/>
  <c r="O885" i="2"/>
  <c r="O884" i="2"/>
  <c r="O883" i="2"/>
  <c r="O881" i="2"/>
  <c r="O879" i="2"/>
  <c r="O878" i="2"/>
  <c r="O877" i="2"/>
  <c r="O876" i="2"/>
  <c r="O875" i="2"/>
  <c r="O871" i="2"/>
  <c r="O867" i="2"/>
  <c r="O865" i="2"/>
  <c r="O864" i="2"/>
  <c r="O863" i="2"/>
  <c r="O857" i="2"/>
  <c r="O856" i="2"/>
  <c r="O855" i="2"/>
  <c r="O854" i="2"/>
  <c r="O853" i="2"/>
  <c r="O845" i="2"/>
  <c r="O843" i="2"/>
  <c r="O842" i="2"/>
  <c r="O6977" i="2"/>
  <c r="O840" i="2"/>
  <c r="O838" i="2"/>
  <c r="O836" i="2"/>
  <c r="O833" i="2"/>
  <c r="O832" i="2"/>
  <c r="O830" i="2"/>
  <c r="O828" i="2"/>
  <c r="O826" i="2"/>
  <c r="O825" i="2"/>
  <c r="O821" i="2"/>
  <c r="O820" i="2"/>
  <c r="O818" i="2"/>
  <c r="O816" i="2"/>
  <c r="O814" i="2"/>
  <c r="O813" i="2"/>
  <c r="O812" i="2"/>
  <c r="O809" i="2"/>
  <c r="O808" i="2"/>
  <c r="O805" i="2"/>
  <c r="O804" i="2"/>
  <c r="O802" i="2"/>
  <c r="O800" i="2"/>
  <c r="O798" i="2"/>
  <c r="O797" i="2"/>
  <c r="O796" i="2"/>
  <c r="O793" i="2"/>
  <c r="O790" i="2"/>
  <c r="O789" i="2"/>
  <c r="O787" i="2"/>
  <c r="O785" i="2"/>
  <c r="O782" i="2"/>
  <c r="O781" i="2"/>
  <c r="O780" i="2"/>
  <c r="O779" i="2"/>
  <c r="O778" i="2"/>
  <c r="O777" i="2"/>
  <c r="O776" i="2"/>
  <c r="O775" i="2"/>
  <c r="O774" i="2"/>
  <c r="O772" i="2"/>
  <c r="O771" i="2"/>
  <c r="O769" i="2"/>
  <c r="O766" i="2"/>
  <c r="O762" i="2"/>
  <c r="O760" i="2"/>
  <c r="O757" i="2"/>
  <c r="O755" i="2"/>
  <c r="O753" i="2"/>
  <c r="O752" i="2"/>
  <c r="O746" i="2"/>
  <c r="O745" i="2"/>
  <c r="O744" i="2"/>
  <c r="O742" i="2"/>
  <c r="O741" i="2"/>
  <c r="O739" i="2"/>
  <c r="O736" i="2"/>
  <c r="O734" i="2"/>
  <c r="O733" i="2"/>
  <c r="O731" i="2"/>
  <c r="O730" i="2"/>
  <c r="O728" i="2"/>
  <c r="O727" i="2"/>
  <c r="O726" i="2"/>
  <c r="O725" i="2"/>
  <c r="O723" i="2"/>
  <c r="O720" i="2"/>
  <c r="O719" i="2"/>
  <c r="O718" i="2"/>
  <c r="O717" i="2"/>
  <c r="O714" i="2"/>
  <c r="O711" i="2"/>
  <c r="O710" i="2"/>
  <c r="O709" i="2"/>
  <c r="O707" i="2"/>
  <c r="O705" i="2"/>
  <c r="O704" i="2"/>
  <c r="O702" i="2"/>
  <c r="O701" i="2"/>
  <c r="O700" i="2"/>
  <c r="O699" i="2"/>
  <c r="O698" i="2"/>
  <c r="O697" i="2"/>
  <c r="O693" i="2"/>
  <c r="O692" i="2"/>
  <c r="O691" i="2"/>
  <c r="O690" i="2"/>
  <c r="O689" i="2"/>
  <c r="O688" i="2"/>
  <c r="O687" i="2"/>
  <c r="O686" i="2"/>
  <c r="O685" i="2"/>
  <c r="O684" i="2"/>
  <c r="O683" i="2"/>
  <c r="O681" i="2"/>
  <c r="O677" i="2"/>
  <c r="O676" i="2"/>
  <c r="O674" i="2"/>
  <c r="O673" i="2"/>
  <c r="O672" i="2"/>
  <c r="O671" i="2"/>
  <c r="O670" i="2"/>
  <c r="O669" i="2"/>
  <c r="O668" i="2"/>
  <c r="O667" i="2"/>
  <c r="O666" i="2"/>
  <c r="O664" i="2"/>
  <c r="O663" i="2"/>
  <c r="O662" i="2"/>
  <c r="O660" i="2"/>
  <c r="O659" i="2"/>
  <c r="O658" i="2"/>
  <c r="O657" i="2"/>
  <c r="O656" i="2"/>
  <c r="O654" i="2"/>
  <c r="O653" i="2"/>
  <c r="O650" i="2"/>
  <c r="O648" i="2"/>
  <c r="O645" i="2"/>
  <c r="O642" i="2"/>
  <c r="O641" i="2"/>
  <c r="O638" i="2"/>
  <c r="O637" i="2"/>
  <c r="O636" i="2"/>
  <c r="O635" i="2"/>
  <c r="O634" i="2"/>
  <c r="O633" i="2"/>
  <c r="O628" i="2"/>
  <c r="O627" i="2"/>
  <c r="O625" i="2"/>
  <c r="O624" i="2"/>
  <c r="O623" i="2"/>
  <c r="O622" i="2"/>
  <c r="O621" i="2"/>
  <c r="O6951" i="2"/>
  <c r="O619" i="2"/>
  <c r="O617" i="2"/>
  <c r="O615" i="2"/>
  <c r="O613" i="2"/>
  <c r="O612" i="2"/>
  <c r="O611" i="2"/>
  <c r="O610" i="2"/>
  <c r="O609" i="2"/>
  <c r="O608" i="2"/>
  <c r="O606" i="2"/>
  <c r="O605" i="2"/>
  <c r="O604" i="2"/>
  <c r="O602" i="2"/>
  <c r="O600" i="2"/>
  <c r="O591" i="2"/>
  <c r="O590" i="2"/>
  <c r="O589" i="2"/>
  <c r="O587" i="2"/>
  <c r="O585" i="2"/>
  <c r="O583" i="2"/>
  <c r="O582" i="2"/>
  <c r="O581" i="2"/>
  <c r="O580" i="2"/>
  <c r="O577" i="2"/>
  <c r="O573" i="2"/>
  <c r="O572" i="2"/>
  <c r="O570" i="2"/>
  <c r="O569" i="2"/>
  <c r="O568" i="2"/>
  <c r="O567" i="2"/>
  <c r="O566" i="2"/>
  <c r="O565" i="2"/>
  <c r="O562" i="2"/>
  <c r="O556" i="2"/>
  <c r="O555" i="2"/>
  <c r="O554" i="2"/>
  <c r="O553" i="2"/>
  <c r="O551" i="2"/>
  <c r="O549" i="2"/>
  <c r="O548" i="2"/>
  <c r="O544" i="2"/>
  <c r="O543" i="2"/>
  <c r="O541" i="2"/>
  <c r="O538" i="2"/>
  <c r="O536" i="2"/>
  <c r="O533" i="2"/>
  <c r="O531" i="2"/>
  <c r="O530" i="2"/>
  <c r="O529" i="2"/>
  <c r="O528" i="2"/>
  <c r="O527" i="2"/>
  <c r="O525" i="2"/>
  <c r="O524" i="2"/>
  <c r="O523" i="2"/>
  <c r="O522" i="2"/>
  <c r="O521" i="2"/>
  <c r="O517" i="2"/>
  <c r="O516" i="2"/>
  <c r="O514" i="2"/>
  <c r="O511" i="2"/>
  <c r="O509" i="2"/>
  <c r="O508" i="2"/>
  <c r="O507" i="2"/>
  <c r="O506" i="2"/>
  <c r="O503" i="2"/>
  <c r="O501" i="2"/>
  <c r="O500" i="2"/>
  <c r="O499" i="2"/>
  <c r="O496" i="2"/>
  <c r="O494" i="2"/>
  <c r="O492" i="2"/>
  <c r="O489" i="2"/>
  <c r="O488" i="2"/>
  <c r="O484" i="2"/>
  <c r="O482" i="2"/>
  <c r="O481" i="2"/>
  <c r="O478" i="2"/>
  <c r="O477" i="2"/>
  <c r="O475" i="2"/>
  <c r="O474" i="2"/>
  <c r="O472" i="2"/>
  <c r="O470" i="2"/>
  <c r="O468" i="2"/>
  <c r="O466" i="2"/>
  <c r="O464" i="2"/>
  <c r="O462" i="2"/>
  <c r="O461" i="2"/>
  <c r="O460" i="2"/>
  <c r="O458" i="2"/>
  <c r="O457" i="2"/>
  <c r="O455" i="2"/>
  <c r="O453" i="2"/>
  <c r="O449" i="2"/>
  <c r="O448" i="2"/>
  <c r="O447" i="2"/>
  <c r="O446" i="2"/>
  <c r="O444" i="2"/>
  <c r="O443" i="2"/>
  <c r="O441" i="2"/>
  <c r="O440" i="2"/>
  <c r="O439" i="2"/>
  <c r="O437" i="2"/>
  <c r="O436" i="2"/>
  <c r="O435" i="2"/>
  <c r="O431" i="2"/>
  <c r="O430" i="2"/>
  <c r="O428" i="2"/>
  <c r="O427" i="2"/>
  <c r="O426" i="2"/>
  <c r="O425" i="2"/>
  <c r="O424" i="2"/>
  <c r="O423" i="2"/>
  <c r="O422" i="2"/>
  <c r="O421" i="2"/>
  <c r="O419" i="2"/>
  <c r="O415" i="2"/>
  <c r="O411" i="2"/>
  <c r="O409" i="2"/>
  <c r="O407" i="2"/>
  <c r="O404" i="2"/>
  <c r="O403" i="2"/>
  <c r="O402" i="2"/>
  <c r="O401" i="2"/>
  <c r="O400" i="2"/>
  <c r="O398" i="2"/>
  <c r="O396" i="2"/>
  <c r="O395" i="2"/>
  <c r="O394" i="2"/>
  <c r="O393" i="2"/>
  <c r="O392" i="2"/>
  <c r="O391" i="2"/>
  <c r="O390" i="2"/>
  <c r="O388" i="2"/>
  <c r="O387" i="2"/>
  <c r="O378" i="2"/>
  <c r="O374" i="2"/>
  <c r="O373" i="2"/>
  <c r="O370" i="2"/>
  <c r="O369" i="2"/>
  <c r="O364" i="2"/>
  <c r="O363" i="2"/>
  <c r="O362" i="2"/>
  <c r="O361" i="2"/>
  <c r="O360" i="2"/>
  <c r="O359" i="2"/>
  <c r="O358" i="2"/>
  <c r="O357" i="2"/>
  <c r="O354" i="2"/>
  <c r="O351" i="2"/>
  <c r="O350" i="2"/>
  <c r="O349" i="2"/>
  <c r="O348" i="2"/>
  <c r="O339" i="2"/>
  <c r="O338" i="2"/>
  <c r="O335" i="2"/>
  <c r="O334" i="2"/>
  <c r="O332" i="2"/>
  <c r="O330" i="2"/>
  <c r="O329" i="2"/>
  <c r="O327" i="2"/>
  <c r="O326" i="2"/>
  <c r="O325" i="2"/>
  <c r="O324" i="2"/>
  <c r="O322" i="2"/>
  <c r="O321" i="2"/>
  <c r="O317" i="2"/>
  <c r="O314" i="2"/>
  <c r="O312" i="2"/>
  <c r="O311" i="2"/>
  <c r="O309" i="2"/>
  <c r="O308" i="2"/>
  <c r="O307" i="2"/>
  <c r="O306" i="2"/>
  <c r="O305" i="2"/>
  <c r="O304" i="2"/>
  <c r="O300" i="2"/>
  <c r="O299" i="2"/>
  <c r="O297" i="2"/>
  <c r="O296" i="2"/>
  <c r="O295" i="2"/>
  <c r="O294" i="2"/>
  <c r="O293" i="2"/>
  <c r="O289" i="2"/>
  <c r="O287" i="2"/>
  <c r="O286" i="2"/>
  <c r="O285" i="2"/>
  <c r="O284" i="2"/>
  <c r="O282" i="2"/>
  <c r="O280" i="2"/>
  <c r="O279" i="2"/>
  <c r="O278" i="2"/>
  <c r="O277" i="2"/>
  <c r="O276" i="2"/>
  <c r="O274" i="2"/>
  <c r="O272" i="2"/>
  <c r="O270" i="2"/>
  <c r="O269" i="2"/>
  <c r="O268" i="2"/>
  <c r="O266" i="2"/>
  <c r="O265" i="2"/>
  <c r="O262" i="2"/>
  <c r="O261" i="2"/>
  <c r="O260" i="2"/>
  <c r="O259" i="2"/>
  <c r="O258" i="2"/>
  <c r="O257" i="2"/>
  <c r="O255" i="2"/>
  <c r="O254" i="2"/>
  <c r="O251" i="2"/>
  <c r="O248" i="2"/>
  <c r="O6974" i="2"/>
  <c r="O246" i="2"/>
  <c r="O245" i="2"/>
  <c r="O242" i="2"/>
  <c r="O240" i="2"/>
  <c r="O235" i="2"/>
  <c r="O232" i="2"/>
  <c r="O231" i="2"/>
  <c r="O230" i="2"/>
  <c r="O228" i="2"/>
  <c r="O227" i="2"/>
  <c r="O226" i="2"/>
  <c r="O225" i="2"/>
  <c r="O224" i="2"/>
  <c r="O223" i="2"/>
  <c r="O222" i="2"/>
  <c r="O221" i="2"/>
  <c r="O220" i="2"/>
  <c r="O219" i="2"/>
  <c r="O218" i="2"/>
  <c r="O215" i="2"/>
  <c r="O214" i="2"/>
  <c r="O212" i="2"/>
  <c r="O211" i="2"/>
  <c r="O208" i="2"/>
  <c r="O207" i="2"/>
  <c r="O206" i="2"/>
  <c r="O201" i="2"/>
  <c r="O200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79" i="2"/>
  <c r="O178" i="2"/>
  <c r="O176" i="2"/>
  <c r="O175" i="2"/>
  <c r="O173" i="2"/>
  <c r="O167" i="2"/>
  <c r="O166" i="2"/>
  <c r="O164" i="2"/>
  <c r="O163" i="2"/>
  <c r="O158" i="2"/>
  <c r="O157" i="2"/>
  <c r="O156" i="2"/>
  <c r="O154" i="2"/>
  <c r="O153" i="2"/>
  <c r="O152" i="2"/>
  <c r="O150" i="2"/>
  <c r="O148" i="2"/>
  <c r="O147" i="2"/>
  <c r="O146" i="2"/>
  <c r="O145" i="2"/>
  <c r="O140" i="2"/>
  <c r="O137" i="2"/>
  <c r="O136" i="2"/>
  <c r="O135" i="2"/>
  <c r="O134" i="2"/>
  <c r="O133" i="2"/>
  <c r="O131" i="2"/>
  <c r="O130" i="2"/>
  <c r="O129" i="2"/>
  <c r="O128" i="2"/>
  <c r="O127" i="2"/>
  <c r="O126" i="2"/>
  <c r="O125" i="2"/>
  <c r="O123" i="2"/>
  <c r="O117" i="2"/>
  <c r="O115" i="2"/>
  <c r="O114" i="2"/>
  <c r="O113" i="2"/>
  <c r="O110" i="2"/>
  <c r="O109" i="2"/>
  <c r="O106" i="2"/>
  <c r="O101" i="2"/>
  <c r="O99" i="2"/>
  <c r="O98" i="2"/>
  <c r="O81" i="2"/>
  <c r="O69" i="2"/>
  <c r="N5702" i="2"/>
  <c r="N5694" i="2"/>
  <c r="N5703" i="2"/>
  <c r="N5693" i="2"/>
  <c r="N5704" i="2"/>
  <c r="N5692" i="2"/>
  <c r="N5705" i="2"/>
  <c r="N5643" i="2"/>
  <c r="N5706" i="2"/>
  <c r="N5708" i="2"/>
  <c r="N5642" i="2"/>
  <c r="N5709" i="2"/>
  <c r="N5726" i="2"/>
  <c r="N5645" i="2"/>
  <c r="N5710" i="2"/>
  <c r="N5712" i="2"/>
  <c r="N5713" i="2"/>
  <c r="N5641" i="2"/>
  <c r="N5683" i="2"/>
  <c r="N5684" i="2"/>
  <c r="N5685" i="2"/>
  <c r="N5686" i="2"/>
  <c r="N5687" i="2"/>
  <c r="N5688" i="2"/>
  <c r="N5689" i="2"/>
  <c r="N5690" i="2"/>
  <c r="N5691" i="2"/>
  <c r="N5662" i="2"/>
  <c r="N5663" i="2"/>
  <c r="N5664" i="2"/>
  <c r="N5656" i="2"/>
  <c r="N5657" i="2"/>
  <c r="N5658" i="2"/>
  <c r="N5659" i="2"/>
  <c r="N5661" i="2"/>
  <c r="N5622" i="2"/>
  <c r="O5685" i="2"/>
  <c r="O5710" i="2"/>
  <c r="O5622" i="2"/>
  <c r="O5663" i="2"/>
  <c r="O5684" i="2"/>
  <c r="O5712" i="2"/>
  <c r="O5664" i="2"/>
  <c r="O5683" i="2"/>
  <c r="O5713" i="2"/>
  <c r="O5665" i="2"/>
  <c r="O5690" i="2"/>
  <c r="O5706" i="2"/>
  <c r="O5644" i="2"/>
  <c r="O5657" i="2"/>
  <c r="O5689" i="2"/>
  <c r="O5707" i="2"/>
  <c r="O5641" i="2"/>
  <c r="O5658" i="2"/>
  <c r="O5688" i="2"/>
  <c r="O5708" i="2"/>
  <c r="O5642" i="2"/>
  <c r="O5659" i="2"/>
  <c r="O5687" i="2"/>
  <c r="O5709" i="2"/>
  <c r="O5621" i="2"/>
  <c r="I6326" i="2"/>
  <c r="K6326" i="2"/>
  <c r="L6326" i="2"/>
  <c r="M6326" i="2"/>
  <c r="N6326" i="2"/>
  <c r="O6326" i="2"/>
  <c r="P6326" i="2"/>
  <c r="I6325" i="2"/>
  <c r="K6325" i="2"/>
  <c r="L6325" i="2"/>
  <c r="M6325" i="2"/>
  <c r="N6325" i="2"/>
  <c r="O6325" i="2"/>
  <c r="P6325" i="2"/>
  <c r="I6324" i="2"/>
  <c r="K6324" i="2"/>
  <c r="L6324" i="2"/>
  <c r="M6324" i="2"/>
  <c r="N6324" i="2"/>
  <c r="O6324" i="2"/>
  <c r="P6324" i="2"/>
  <c r="I6413" i="2"/>
  <c r="K6413" i="2"/>
  <c r="L6413" i="2"/>
  <c r="M6413" i="2"/>
  <c r="N6413" i="2"/>
  <c r="O6413" i="2"/>
  <c r="P6413" i="2"/>
  <c r="I6425" i="2"/>
  <c r="K6425" i="2"/>
  <c r="L6425" i="2"/>
  <c r="M6425" i="2"/>
  <c r="N6425" i="2"/>
  <c r="O6425" i="2"/>
  <c r="P6425" i="2"/>
  <c r="I6401" i="2"/>
  <c r="K6401" i="2"/>
  <c r="L6401" i="2"/>
  <c r="M6401" i="2"/>
  <c r="N6401" i="2"/>
  <c r="O6401" i="2"/>
  <c r="P6401" i="2"/>
  <c r="I6375" i="2"/>
  <c r="K6375" i="2"/>
  <c r="L6375" i="2"/>
  <c r="M6375" i="2"/>
  <c r="N6375" i="2"/>
  <c r="O6375" i="2"/>
  <c r="P6375" i="2"/>
  <c r="I6342" i="2"/>
  <c r="K6342" i="2"/>
  <c r="L6342" i="2"/>
  <c r="M6342" i="2"/>
  <c r="N6342" i="2"/>
  <c r="O6342" i="2"/>
  <c r="P6342" i="2"/>
  <c r="I6341" i="2"/>
  <c r="K6341" i="2"/>
  <c r="L6341" i="2"/>
  <c r="M6341" i="2"/>
  <c r="N6341" i="2"/>
  <c r="O6341" i="2"/>
  <c r="P6341" i="2"/>
  <c r="I6340" i="2"/>
  <c r="K6340" i="2"/>
  <c r="L6340" i="2"/>
  <c r="M6340" i="2"/>
  <c r="N6340" i="2"/>
  <c r="O6340" i="2"/>
  <c r="P6340" i="2"/>
  <c r="I6356" i="2"/>
  <c r="K6356" i="2"/>
  <c r="L6356" i="2"/>
  <c r="M6356" i="2"/>
  <c r="N6356" i="2"/>
  <c r="O6356" i="2"/>
  <c r="P6356" i="2"/>
  <c r="I6355" i="2"/>
  <c r="K6355" i="2"/>
  <c r="L6355" i="2"/>
  <c r="M6355" i="2"/>
  <c r="N6355" i="2"/>
  <c r="O6355" i="2"/>
  <c r="P6355" i="2"/>
  <c r="I6122" i="2"/>
  <c r="K6122" i="2"/>
  <c r="L6122" i="2"/>
  <c r="M6122" i="2"/>
  <c r="N6122" i="2"/>
  <c r="O6122" i="2"/>
  <c r="P6122" i="2"/>
  <c r="I6125" i="2"/>
  <c r="K6125" i="2"/>
  <c r="L6125" i="2"/>
  <c r="M6125" i="2"/>
  <c r="N6125" i="2"/>
  <c r="O6125" i="2"/>
  <c r="P6125" i="2"/>
  <c r="I6129" i="2"/>
  <c r="K6129" i="2"/>
  <c r="L6129" i="2"/>
  <c r="M6129" i="2"/>
  <c r="N6129" i="2"/>
  <c r="O6129" i="2"/>
  <c r="P6129" i="2"/>
  <c r="I6130" i="2"/>
  <c r="K6130" i="2"/>
  <c r="L6130" i="2"/>
  <c r="M6130" i="2"/>
  <c r="N6130" i="2"/>
  <c r="O6130" i="2"/>
  <c r="P6130" i="2"/>
  <c r="I6131" i="2"/>
  <c r="K6131" i="2"/>
  <c r="L6131" i="2"/>
  <c r="M6131" i="2"/>
  <c r="N6131" i="2"/>
  <c r="O6131" i="2"/>
  <c r="P6131" i="2"/>
  <c r="I6153" i="2"/>
  <c r="K6153" i="2"/>
  <c r="L6153" i="2"/>
  <c r="M6153" i="2"/>
  <c r="N6153" i="2"/>
  <c r="O6153" i="2"/>
  <c r="P6153" i="2"/>
  <c r="I6158" i="2"/>
  <c r="K6158" i="2"/>
  <c r="L6158" i="2"/>
  <c r="M6158" i="2"/>
  <c r="N6158" i="2"/>
  <c r="O6158" i="2"/>
  <c r="P6158" i="2"/>
  <c r="I6145" i="2"/>
  <c r="K6145" i="2"/>
  <c r="L6145" i="2"/>
  <c r="M6145" i="2"/>
  <c r="N6145" i="2"/>
  <c r="O6145" i="2"/>
  <c r="P6145" i="2"/>
  <c r="I6132" i="2"/>
  <c r="K6132" i="2"/>
  <c r="L6132" i="2"/>
  <c r="M6132" i="2"/>
  <c r="N6132" i="2"/>
  <c r="O6132" i="2"/>
  <c r="P6132" i="2"/>
  <c r="I6149" i="2"/>
  <c r="K6149" i="2"/>
  <c r="L6149" i="2"/>
  <c r="M6149" i="2"/>
  <c r="N6149" i="2"/>
  <c r="O6149" i="2"/>
  <c r="P6149" i="2"/>
  <c r="I6157" i="2"/>
  <c r="K6157" i="2"/>
  <c r="L6157" i="2"/>
  <c r="M6157" i="2"/>
  <c r="N6157" i="2"/>
  <c r="O6157" i="2"/>
  <c r="P6157" i="2"/>
  <c r="I6137" i="2"/>
  <c r="K6137" i="2"/>
  <c r="L6137" i="2"/>
  <c r="M6137" i="2"/>
  <c r="N6137" i="2"/>
  <c r="O6137" i="2"/>
  <c r="P6137" i="2"/>
  <c r="I6166" i="2"/>
  <c r="K6166" i="2"/>
  <c r="L6166" i="2"/>
  <c r="M6166" i="2"/>
  <c r="N6166" i="2"/>
  <c r="O6166" i="2"/>
  <c r="P6166" i="2"/>
  <c r="I6236" i="2"/>
  <c r="K6236" i="2"/>
  <c r="L6236" i="2"/>
  <c r="M6236" i="2"/>
  <c r="N6236" i="2"/>
  <c r="O6236" i="2"/>
  <c r="P6236" i="2"/>
  <c r="I6222" i="2"/>
  <c r="K6222" i="2"/>
  <c r="L6222" i="2"/>
  <c r="M6222" i="2"/>
  <c r="N6222" i="2"/>
  <c r="O6222" i="2"/>
  <c r="P6222" i="2"/>
  <c r="I6135" i="2"/>
  <c r="K6135" i="2"/>
  <c r="L6135" i="2"/>
  <c r="M6135" i="2"/>
  <c r="N6135" i="2"/>
  <c r="O6135" i="2"/>
  <c r="P6135" i="2"/>
  <c r="I6477" i="2"/>
  <c r="K6477" i="2"/>
  <c r="L6477" i="2"/>
  <c r="M6477" i="2"/>
  <c r="N6477" i="2"/>
  <c r="O6477" i="2"/>
  <c r="P6477" i="2"/>
  <c r="I6281" i="2"/>
  <c r="K6281" i="2"/>
  <c r="L6281" i="2"/>
  <c r="M6281" i="2"/>
  <c r="N6281" i="2"/>
  <c r="O6281" i="2"/>
  <c r="P6281" i="2"/>
  <c r="I6204" i="2"/>
  <c r="K6204" i="2"/>
  <c r="L6204" i="2"/>
  <c r="M6204" i="2"/>
  <c r="N6204" i="2"/>
  <c r="O6204" i="2"/>
  <c r="P6204" i="2"/>
  <c r="I6041" i="2"/>
  <c r="K6041" i="2"/>
  <c r="L6041" i="2"/>
  <c r="M6041" i="2"/>
  <c r="N6041" i="2"/>
  <c r="O6041" i="2"/>
  <c r="P6041" i="2"/>
  <c r="I6463" i="2"/>
  <c r="K6463" i="2"/>
  <c r="L6463" i="2"/>
  <c r="M6463" i="2"/>
  <c r="N6463" i="2"/>
  <c r="O6463" i="2"/>
  <c r="P6463" i="2"/>
  <c r="I6304" i="2"/>
  <c r="K6304" i="2"/>
  <c r="L6304" i="2"/>
  <c r="M6304" i="2"/>
  <c r="N6304" i="2"/>
  <c r="O6304" i="2"/>
  <c r="P6304" i="2"/>
  <c r="I6180" i="2"/>
  <c r="K6180" i="2"/>
  <c r="L6180" i="2"/>
  <c r="M6180" i="2"/>
  <c r="N6180" i="2"/>
  <c r="O6180" i="2"/>
  <c r="P6180" i="2"/>
  <c r="I6085" i="2"/>
  <c r="K6085" i="2"/>
  <c r="L6085" i="2"/>
  <c r="M6085" i="2"/>
  <c r="N6085" i="2"/>
  <c r="O6085" i="2"/>
  <c r="P6085" i="2"/>
  <c r="I6059" i="2"/>
  <c r="K6059" i="2"/>
  <c r="L6059" i="2"/>
  <c r="M6059" i="2"/>
  <c r="N6059" i="2"/>
  <c r="O6059" i="2"/>
  <c r="P6059" i="2"/>
  <c r="I6274" i="2"/>
  <c r="K6274" i="2"/>
  <c r="L6274" i="2"/>
  <c r="M6274" i="2"/>
  <c r="N6274" i="2"/>
  <c r="O6274" i="2"/>
  <c r="P6274" i="2"/>
  <c r="I6262" i="2"/>
  <c r="K6262" i="2"/>
  <c r="L6262" i="2"/>
  <c r="M6262" i="2"/>
  <c r="N6262" i="2"/>
  <c r="O6262" i="2"/>
  <c r="P6262" i="2"/>
  <c r="I6060" i="2"/>
  <c r="K6060" i="2"/>
  <c r="L6060" i="2"/>
  <c r="M6060" i="2"/>
  <c r="N6060" i="2"/>
  <c r="O6060" i="2"/>
  <c r="P6060" i="2"/>
  <c r="I6086" i="2"/>
  <c r="K6086" i="2"/>
  <c r="L6086" i="2"/>
  <c r="M6086" i="2"/>
  <c r="N6086" i="2"/>
  <c r="O6086" i="2"/>
  <c r="P6086" i="2"/>
  <c r="I6047" i="2"/>
  <c r="K6047" i="2"/>
  <c r="L6047" i="2"/>
  <c r="M6047" i="2"/>
  <c r="N6047" i="2"/>
  <c r="O6047" i="2"/>
  <c r="P6047" i="2"/>
  <c r="I6273" i="2"/>
  <c r="K6273" i="2"/>
  <c r="L6273" i="2"/>
  <c r="M6273" i="2"/>
  <c r="N6273" i="2"/>
  <c r="O6273" i="2"/>
  <c r="P6273" i="2"/>
  <c r="I6094" i="2"/>
  <c r="K6094" i="2"/>
  <c r="L6094" i="2"/>
  <c r="M6094" i="2"/>
  <c r="N6094" i="2"/>
  <c r="O6094" i="2"/>
  <c r="P6094" i="2"/>
  <c r="H6829" i="2"/>
  <c r="I6829" i="2"/>
  <c r="K6829" i="2"/>
  <c r="L6829" i="2"/>
  <c r="M6829" i="2"/>
  <c r="N6829" i="2"/>
  <c r="O6829" i="2"/>
  <c r="P6829" i="2"/>
  <c r="I6305" i="2"/>
  <c r="K6305" i="2"/>
  <c r="L6305" i="2"/>
  <c r="M6305" i="2"/>
  <c r="N6305" i="2"/>
  <c r="O6305" i="2"/>
  <c r="P6305" i="2"/>
  <c r="I6181" i="2"/>
  <c r="K6181" i="2"/>
  <c r="L6181" i="2"/>
  <c r="M6181" i="2"/>
  <c r="N6181" i="2"/>
  <c r="O6181" i="2"/>
  <c r="P6181" i="2"/>
  <c r="I6076" i="2"/>
  <c r="K6076" i="2"/>
  <c r="L6076" i="2"/>
  <c r="M6076" i="2"/>
  <c r="N6076" i="2"/>
  <c r="O6076" i="2"/>
  <c r="P6076" i="2"/>
  <c r="I6426" i="2"/>
  <c r="K6426" i="2"/>
  <c r="L6426" i="2"/>
  <c r="M6426" i="2"/>
  <c r="N6426" i="2"/>
  <c r="O6426" i="2"/>
  <c r="P6426" i="2"/>
  <c r="H6830" i="2"/>
  <c r="I6830" i="2"/>
  <c r="K6830" i="2"/>
  <c r="L6830" i="2"/>
  <c r="M6830" i="2"/>
  <c r="N6830" i="2"/>
  <c r="O6830" i="2"/>
  <c r="P6830" i="2"/>
  <c r="I6195" i="2"/>
  <c r="K6195" i="2"/>
  <c r="L6195" i="2"/>
  <c r="M6195" i="2"/>
  <c r="N6195" i="2"/>
  <c r="O6195" i="2"/>
  <c r="P6195" i="2"/>
  <c r="I6042" i="2"/>
  <c r="K6042" i="2"/>
  <c r="L6042" i="2"/>
  <c r="M6042" i="2"/>
  <c r="N6042" i="2"/>
  <c r="O6042" i="2"/>
  <c r="P6042" i="2"/>
  <c r="I6440" i="2"/>
  <c r="K6440" i="2"/>
  <c r="L6440" i="2"/>
  <c r="M6440" i="2"/>
  <c r="N6440" i="2"/>
  <c r="O6440" i="2"/>
  <c r="P6440" i="2"/>
  <c r="I6431" i="2"/>
  <c r="K6431" i="2"/>
  <c r="L6431" i="2"/>
  <c r="M6431" i="2"/>
  <c r="N6431" i="2"/>
  <c r="O6431" i="2"/>
  <c r="P6431" i="2"/>
  <c r="I6167" i="2"/>
  <c r="K6167" i="2"/>
  <c r="L6167" i="2"/>
  <c r="M6167" i="2"/>
  <c r="N6167" i="2"/>
  <c r="O6167" i="2"/>
  <c r="P6167" i="2"/>
  <c r="H6831" i="2"/>
  <c r="I6831" i="2"/>
  <c r="K6831" i="2"/>
  <c r="L6831" i="2"/>
  <c r="M6831" i="2"/>
  <c r="N6831" i="2"/>
  <c r="O6831" i="2"/>
  <c r="P6831" i="2"/>
  <c r="I6478" i="2"/>
  <c r="K6478" i="2"/>
  <c r="L6478" i="2"/>
  <c r="M6478" i="2"/>
  <c r="N6478" i="2"/>
  <c r="O6478" i="2"/>
  <c r="P6478" i="2"/>
  <c r="I6424" i="2"/>
  <c r="K6424" i="2"/>
  <c r="L6424" i="2"/>
  <c r="M6424" i="2"/>
  <c r="N6424" i="2"/>
  <c r="O6424" i="2"/>
  <c r="P6424" i="2"/>
  <c r="I6196" i="2"/>
  <c r="K6196" i="2"/>
  <c r="L6196" i="2"/>
  <c r="M6196" i="2"/>
  <c r="N6196" i="2"/>
  <c r="O6196" i="2"/>
  <c r="P6196" i="2"/>
  <c r="P6364" i="2"/>
  <c r="O6364" i="2"/>
  <c r="N6364" i="2"/>
  <c r="M6364" i="2"/>
  <c r="L6364" i="2"/>
  <c r="K6364" i="2"/>
  <c r="I6364" i="2"/>
  <c r="O5615" i="2" l="1"/>
  <c r="N5618" i="2" l="1"/>
  <c r="N5615" i="2"/>
  <c r="I5650" i="2"/>
  <c r="K5650" i="2"/>
  <c r="L5650" i="2"/>
  <c r="M5650" i="2"/>
  <c r="N5947" i="2"/>
  <c r="O5947" i="2"/>
  <c r="P5947" i="2"/>
  <c r="I5637" i="2"/>
  <c r="K5637" i="2"/>
  <c r="L5637" i="2"/>
  <c r="M5637" i="2"/>
  <c r="N5751" i="2"/>
  <c r="O5751" i="2"/>
  <c r="P5751" i="2"/>
  <c r="I5698" i="2"/>
  <c r="K5698" i="2"/>
  <c r="L5698" i="2"/>
  <c r="M5698" i="2"/>
  <c r="N5735" i="2"/>
  <c r="O5735" i="2"/>
  <c r="P5735" i="2"/>
  <c r="I5699" i="2"/>
  <c r="K5699" i="2"/>
  <c r="L5699" i="2"/>
  <c r="M5699" i="2"/>
  <c r="N5626" i="2"/>
  <c r="O5626" i="2"/>
  <c r="P5626" i="2"/>
  <c r="I5651" i="2"/>
  <c r="K5651" i="2"/>
  <c r="L5651" i="2"/>
  <c r="M5651" i="2"/>
  <c r="N6009" i="2"/>
  <c r="O6009" i="2"/>
  <c r="P6009" i="2"/>
  <c r="I5638" i="2"/>
  <c r="K5638" i="2"/>
  <c r="L5638" i="2"/>
  <c r="M5638" i="2"/>
  <c r="N6868" i="2"/>
  <c r="O6868" i="2"/>
  <c r="P6868" i="2"/>
  <c r="I5697" i="2"/>
  <c r="K5697" i="2"/>
  <c r="L5697" i="2"/>
  <c r="M5697" i="2"/>
  <c r="N5874" i="2"/>
  <c r="O5874" i="2"/>
  <c r="P5874" i="2"/>
  <c r="I5700" i="2"/>
  <c r="K5700" i="2"/>
  <c r="L5700" i="2"/>
  <c r="M5700" i="2"/>
  <c r="N6010" i="2"/>
  <c r="O6010" i="2"/>
  <c r="P6010" i="2"/>
  <c r="I5649" i="2"/>
  <c r="K5649" i="2"/>
  <c r="L5649" i="2"/>
  <c r="M5649" i="2"/>
  <c r="N5915" i="2"/>
  <c r="O5915" i="2"/>
  <c r="P5915" i="2"/>
  <c r="I5635" i="2"/>
  <c r="K5635" i="2"/>
  <c r="L5635" i="2"/>
  <c r="M5635" i="2"/>
  <c r="N6922" i="2"/>
  <c r="O6922" i="2"/>
  <c r="P6922" i="2"/>
  <c r="I5696" i="2"/>
  <c r="K5696" i="2"/>
  <c r="L5696" i="2"/>
  <c r="M5696" i="2"/>
  <c r="N5680" i="2"/>
  <c r="O5680" i="2"/>
  <c r="P5680" i="2"/>
  <c r="I5701" i="2"/>
  <c r="K5701" i="2"/>
  <c r="L5701" i="2"/>
  <c r="M5701" i="2"/>
  <c r="N6001" i="2"/>
  <c r="O6001" i="2"/>
  <c r="P6001" i="2"/>
  <c r="I5639" i="2"/>
  <c r="K5639" i="2"/>
  <c r="L5639" i="2"/>
  <c r="M5639" i="2"/>
  <c r="N5627" i="2"/>
  <c r="O5627" i="2"/>
  <c r="P5627" i="2"/>
  <c r="I5636" i="2"/>
  <c r="K5636" i="2"/>
  <c r="L5636" i="2"/>
  <c r="M5636" i="2"/>
  <c r="N5625" i="2"/>
  <c r="O5625" i="2"/>
  <c r="P5625" i="2"/>
  <c r="I5695" i="2"/>
  <c r="K5695" i="2"/>
  <c r="L5695" i="2"/>
  <c r="M5695" i="2"/>
  <c r="N5903" i="2"/>
  <c r="O5903" i="2"/>
  <c r="P5903" i="2"/>
  <c r="I5702" i="2"/>
  <c r="K5702" i="2"/>
  <c r="L5702" i="2"/>
  <c r="M5702" i="2"/>
  <c r="N6018" i="2"/>
  <c r="O6018" i="2"/>
  <c r="P6018" i="2"/>
  <c r="I5640" i="2"/>
  <c r="K5640" i="2"/>
  <c r="L5640" i="2"/>
  <c r="M5640" i="2"/>
  <c r="N6099" i="2"/>
  <c r="O6099" i="2"/>
  <c r="P6099" i="2"/>
  <c r="I5634" i="2"/>
  <c r="K5634" i="2"/>
  <c r="L5634" i="2"/>
  <c r="M5634" i="2"/>
  <c r="N5864" i="2"/>
  <c r="O5864" i="2"/>
  <c r="P5864" i="2"/>
  <c r="I5694" i="2"/>
  <c r="K5694" i="2"/>
  <c r="L5694" i="2"/>
  <c r="M5694" i="2"/>
  <c r="N5793" i="2"/>
  <c r="O5793" i="2"/>
  <c r="P5793" i="2"/>
  <c r="I5703" i="2"/>
  <c r="K5703" i="2"/>
  <c r="L5703" i="2"/>
  <c r="M5703" i="2"/>
  <c r="N5660" i="2"/>
  <c r="O5660" i="2"/>
  <c r="P5660" i="2"/>
  <c r="I5623" i="2"/>
  <c r="K5623" i="2"/>
  <c r="L5623" i="2"/>
  <c r="M5623" i="2"/>
  <c r="N5764" i="2"/>
  <c r="O5764" i="2"/>
  <c r="P5764" i="2"/>
  <c r="I5648" i="2"/>
  <c r="K5648" i="2"/>
  <c r="L5648" i="2"/>
  <c r="M5648" i="2"/>
  <c r="N5752" i="2"/>
  <c r="O5752" i="2"/>
  <c r="P5752" i="2"/>
  <c r="I5693" i="2"/>
  <c r="K5693" i="2"/>
  <c r="L5693" i="2"/>
  <c r="M5693" i="2"/>
  <c r="N5681" i="2"/>
  <c r="O5681" i="2"/>
  <c r="P5681" i="2"/>
  <c r="I5704" i="2"/>
  <c r="K5704" i="2"/>
  <c r="L5704" i="2"/>
  <c r="M5704" i="2"/>
  <c r="N5807" i="2"/>
  <c r="O5807" i="2"/>
  <c r="P5807" i="2"/>
  <c r="I5631" i="2"/>
  <c r="K5631" i="2"/>
  <c r="L5631" i="2"/>
  <c r="M5631" i="2"/>
  <c r="N5619" i="2"/>
  <c r="O5619" i="2"/>
  <c r="P5619" i="2"/>
  <c r="I5655" i="2"/>
  <c r="K5655" i="2"/>
  <c r="L5655" i="2"/>
  <c r="M5655" i="2"/>
  <c r="N5728" i="2"/>
  <c r="O5728" i="2"/>
  <c r="P5728" i="2"/>
  <c r="I5692" i="2"/>
  <c r="K5692" i="2"/>
  <c r="L5692" i="2"/>
  <c r="M5692" i="2"/>
  <c r="N5614" i="2"/>
  <c r="O5614" i="2"/>
  <c r="P5614" i="2"/>
  <c r="I5705" i="2"/>
  <c r="K5705" i="2"/>
  <c r="L5705" i="2"/>
  <c r="M5705" i="2"/>
  <c r="N6921" i="2"/>
  <c r="O6921" i="2"/>
  <c r="P6921" i="2"/>
  <c r="I5643" i="2"/>
  <c r="K5643" i="2"/>
  <c r="L5643" i="2"/>
  <c r="M5643" i="2"/>
  <c r="N6832" i="2"/>
  <c r="O6832" i="2"/>
  <c r="P6832" i="2"/>
  <c r="I5656" i="2"/>
  <c r="K5656" i="2"/>
  <c r="L5656" i="2"/>
  <c r="M5656" i="2"/>
  <c r="N6621" i="2"/>
  <c r="O6621" i="2"/>
  <c r="P6621" i="2"/>
  <c r="I5690" i="2"/>
  <c r="K5690" i="2"/>
  <c r="L5690" i="2"/>
  <c r="M5690" i="2"/>
  <c r="N6610" i="2"/>
  <c r="O6610" i="2"/>
  <c r="P6610" i="2"/>
  <c r="I5706" i="2"/>
  <c r="K5706" i="2"/>
  <c r="L5706" i="2"/>
  <c r="M5706" i="2"/>
  <c r="N6574" i="2"/>
  <c r="O6574" i="2"/>
  <c r="P6574" i="2"/>
  <c r="I5644" i="2"/>
  <c r="K5644" i="2"/>
  <c r="L5644" i="2"/>
  <c r="M5644" i="2"/>
  <c r="N6833" i="2"/>
  <c r="O6833" i="2"/>
  <c r="P6833" i="2"/>
  <c r="I5657" i="2"/>
  <c r="K5657" i="2"/>
  <c r="L5657" i="2"/>
  <c r="M5657" i="2"/>
  <c r="N6834" i="2"/>
  <c r="O6834" i="2"/>
  <c r="P6834" i="2"/>
  <c r="I5689" i="2"/>
  <c r="K5689" i="2"/>
  <c r="L5689" i="2"/>
  <c r="M5689" i="2"/>
  <c r="N6498" i="2"/>
  <c r="O6498" i="2"/>
  <c r="P6498" i="2"/>
  <c r="I5707" i="2"/>
  <c r="K5707" i="2"/>
  <c r="L5707" i="2"/>
  <c r="M5707" i="2"/>
  <c r="N6835" i="2"/>
  <c r="O6835" i="2"/>
  <c r="P6835" i="2"/>
  <c r="I5641" i="2"/>
  <c r="K5641" i="2"/>
  <c r="L5641" i="2"/>
  <c r="M5641" i="2"/>
  <c r="N6836" i="2"/>
  <c r="O6836" i="2"/>
  <c r="P6836" i="2"/>
  <c r="I5658" i="2"/>
  <c r="K5658" i="2"/>
  <c r="L5658" i="2"/>
  <c r="M5658" i="2"/>
  <c r="N6522" i="2"/>
  <c r="O6522" i="2"/>
  <c r="P6522" i="2"/>
  <c r="I5688" i="2"/>
  <c r="K5688" i="2"/>
  <c r="L5688" i="2"/>
  <c r="M5688" i="2"/>
  <c r="N6567" i="2"/>
  <c r="O6567" i="2"/>
  <c r="P6567" i="2"/>
  <c r="I5708" i="2"/>
  <c r="K5708" i="2"/>
  <c r="L5708" i="2"/>
  <c r="M5708" i="2"/>
  <c r="N6837" i="2"/>
  <c r="O6837" i="2"/>
  <c r="P6837" i="2"/>
  <c r="I5642" i="2"/>
  <c r="K5642" i="2"/>
  <c r="L5642" i="2"/>
  <c r="M5642" i="2"/>
  <c r="N6838" i="2"/>
  <c r="O6838" i="2"/>
  <c r="P6838" i="2"/>
  <c r="I5659" i="2"/>
  <c r="K5659" i="2"/>
  <c r="L5659" i="2"/>
  <c r="M5659" i="2"/>
  <c r="N6839" i="2"/>
  <c r="O6839" i="2"/>
  <c r="P6839" i="2"/>
  <c r="I5687" i="2"/>
  <c r="K5687" i="2"/>
  <c r="L5687" i="2"/>
  <c r="M5687" i="2"/>
  <c r="N6502" i="2"/>
  <c r="O6502" i="2"/>
  <c r="P6502" i="2"/>
  <c r="I5709" i="2"/>
  <c r="K5709" i="2"/>
  <c r="L5709" i="2"/>
  <c r="M5709" i="2"/>
  <c r="N6840" i="2"/>
  <c r="O6840" i="2"/>
  <c r="P6840" i="2"/>
  <c r="I5621" i="2"/>
  <c r="K5621" i="2"/>
  <c r="L5621" i="2"/>
  <c r="M5621" i="2"/>
  <c r="N6841" i="2"/>
  <c r="O6841" i="2"/>
  <c r="P6841" i="2"/>
  <c r="I5661" i="2"/>
  <c r="K5661" i="2"/>
  <c r="L5661" i="2"/>
  <c r="M5661" i="2"/>
  <c r="N6842" i="2"/>
  <c r="O6842" i="2"/>
  <c r="P6842" i="2"/>
  <c r="I5686" i="2"/>
  <c r="K5686" i="2"/>
  <c r="L5686" i="2"/>
  <c r="M5686" i="2"/>
  <c r="N6843" i="2"/>
  <c r="O6843" i="2"/>
  <c r="P6843" i="2"/>
  <c r="I5726" i="2"/>
  <c r="K5726" i="2"/>
  <c r="L5726" i="2"/>
  <c r="M5726" i="2"/>
  <c r="N6844" i="2"/>
  <c r="O6844" i="2"/>
  <c r="P6844" i="2"/>
  <c r="I5645" i="2"/>
  <c r="K5645" i="2"/>
  <c r="L5645" i="2"/>
  <c r="M5645" i="2"/>
  <c r="N6933" i="2"/>
  <c r="O6933" i="2"/>
  <c r="P6933" i="2"/>
  <c r="I5662" i="2"/>
  <c r="K5662" i="2"/>
  <c r="L5662" i="2"/>
  <c r="M5662" i="2"/>
  <c r="N6934" i="2"/>
  <c r="O6934" i="2"/>
  <c r="P6934" i="2"/>
  <c r="I5685" i="2"/>
  <c r="K5685" i="2"/>
  <c r="L5685" i="2"/>
  <c r="M5685" i="2"/>
  <c r="N6935" i="2"/>
  <c r="O6935" i="2"/>
  <c r="P6935" i="2"/>
  <c r="I5710" i="2"/>
  <c r="K5710" i="2"/>
  <c r="L5710" i="2"/>
  <c r="M5710" i="2"/>
  <c r="N6936" i="2"/>
  <c r="O6936" i="2"/>
  <c r="P6936" i="2"/>
  <c r="I5622" i="2"/>
  <c r="K5622" i="2"/>
  <c r="L5622" i="2"/>
  <c r="M5622" i="2"/>
  <c r="N6937" i="2"/>
  <c r="O6937" i="2"/>
  <c r="P6937" i="2"/>
  <c r="I5663" i="2"/>
  <c r="K5663" i="2"/>
  <c r="L5663" i="2"/>
  <c r="M5663" i="2"/>
  <c r="N6938" i="2"/>
  <c r="O6938" i="2"/>
  <c r="P6938" i="2"/>
  <c r="I5684" i="2"/>
  <c r="K5684" i="2"/>
  <c r="L5684" i="2"/>
  <c r="M5684" i="2"/>
  <c r="N6939" i="2"/>
  <c r="O6939" i="2"/>
  <c r="P6939" i="2"/>
  <c r="I5712" i="2"/>
  <c r="K5712" i="2"/>
  <c r="L5712" i="2"/>
  <c r="M5712" i="2"/>
  <c r="N6940" i="2"/>
  <c r="O6940" i="2"/>
  <c r="P6940" i="2"/>
  <c r="I5618" i="2"/>
  <c r="K5618" i="2"/>
  <c r="L5618" i="2"/>
  <c r="M5618" i="2"/>
  <c r="N6941" i="2"/>
  <c r="O6941" i="2"/>
  <c r="P6941" i="2"/>
  <c r="I5664" i="2"/>
  <c r="K5664" i="2"/>
  <c r="L5664" i="2"/>
  <c r="M5664" i="2"/>
  <c r="I5683" i="2"/>
  <c r="K5683" i="2"/>
  <c r="L5683" i="2"/>
  <c r="M5683" i="2"/>
  <c r="N6942" i="2"/>
  <c r="O6942" i="2"/>
  <c r="P6942" i="2"/>
  <c r="I5713" i="2"/>
  <c r="K5713" i="2"/>
  <c r="L5713" i="2"/>
  <c r="M5713" i="2"/>
  <c r="N6943" i="2"/>
  <c r="O6943" i="2"/>
  <c r="P6943" i="2"/>
  <c r="I5615" i="2"/>
  <c r="K5615" i="2"/>
  <c r="L5615" i="2"/>
  <c r="M5615" i="2"/>
  <c r="N6944" i="2"/>
  <c r="O6944" i="2"/>
  <c r="P6944" i="2"/>
  <c r="I5665" i="2"/>
  <c r="K5665" i="2"/>
  <c r="L5665" i="2"/>
  <c r="M5665" i="2"/>
  <c r="H6926" i="2"/>
  <c r="I6926" i="2"/>
  <c r="K6926" i="2"/>
  <c r="L6926" i="2"/>
  <c r="M6926" i="2"/>
  <c r="N6971" i="2"/>
  <c r="O6971" i="2"/>
  <c r="P6971" i="2"/>
  <c r="I5714" i="2"/>
  <c r="K5714" i="2"/>
  <c r="L5714" i="2"/>
  <c r="M5714" i="2"/>
  <c r="N6975" i="2"/>
  <c r="O6975" i="2"/>
  <c r="P6975" i="2"/>
  <c r="I5616" i="2"/>
  <c r="K5616" i="2"/>
  <c r="L5616" i="2"/>
  <c r="M5616" i="2"/>
  <c r="N6980" i="2"/>
  <c r="O6980" i="2"/>
  <c r="P6980" i="2"/>
  <c r="I5666" i="2"/>
  <c r="K5666" i="2"/>
  <c r="L5666" i="2"/>
  <c r="M5666" i="2"/>
  <c r="N6963" i="2"/>
  <c r="O6963" i="2"/>
  <c r="P6963" i="2"/>
  <c r="I5682" i="2"/>
  <c r="K5682" i="2"/>
  <c r="L5682" i="2"/>
  <c r="M5682" i="2"/>
  <c r="N6994" i="2"/>
  <c r="O6994" i="2"/>
  <c r="P6994" i="2"/>
  <c r="I5715" i="2"/>
  <c r="K5715" i="2"/>
  <c r="L5715" i="2"/>
  <c r="M5715" i="2"/>
  <c r="N6945" i="2"/>
  <c r="O6945" i="2"/>
  <c r="P6945" i="2"/>
  <c r="I5613" i="2"/>
  <c r="K5613" i="2"/>
  <c r="L5613" i="2"/>
  <c r="M5613" i="2"/>
  <c r="N6948" i="2"/>
  <c r="O6948" i="2"/>
  <c r="P6948" i="2"/>
  <c r="I5669" i="2"/>
  <c r="K5669" i="2"/>
  <c r="L5669" i="2"/>
  <c r="M5669" i="2"/>
  <c r="N6952" i="2"/>
  <c r="P6952" i="2"/>
  <c r="I5679" i="2"/>
  <c r="K5679" i="2"/>
  <c r="L5679" i="2"/>
  <c r="M5679" i="2"/>
  <c r="N6953" i="2"/>
  <c r="P6953" i="2"/>
  <c r="I5716" i="2"/>
  <c r="K5716" i="2"/>
  <c r="L5716" i="2"/>
  <c r="M5716" i="2"/>
  <c r="N6954" i="2"/>
  <c r="O6954" i="2"/>
  <c r="P6954" i="2"/>
  <c r="I5612" i="2"/>
  <c r="K5612" i="2"/>
  <c r="L5612" i="2"/>
  <c r="M5612" i="2"/>
  <c r="N6955" i="2"/>
  <c r="O6955" i="2"/>
  <c r="P6955" i="2"/>
  <c r="I5670" i="2"/>
  <c r="K5670" i="2"/>
  <c r="L5670" i="2"/>
  <c r="M5670" i="2"/>
  <c r="N6956" i="2"/>
  <c r="O6956" i="2"/>
  <c r="P6956" i="2"/>
  <c r="I5678" i="2"/>
  <c r="K5678" i="2"/>
  <c r="L5678" i="2"/>
  <c r="M5678" i="2"/>
  <c r="N6959" i="2"/>
  <c r="P6959" i="2"/>
  <c r="I5717" i="2"/>
  <c r="K5717" i="2"/>
  <c r="L5717" i="2"/>
  <c r="M5717" i="2"/>
  <c r="N6960" i="2"/>
  <c r="P6960" i="2"/>
  <c r="I5609" i="2"/>
  <c r="K5609" i="2"/>
  <c r="L5609" i="2"/>
  <c r="M5609" i="2"/>
  <c r="N6962" i="2"/>
  <c r="O6962" i="2"/>
  <c r="P6962" i="2"/>
  <c r="I5671" i="2"/>
  <c r="K5671" i="2"/>
  <c r="L5671" i="2"/>
  <c r="M5671" i="2"/>
  <c r="N6965" i="2"/>
  <c r="O6965" i="2"/>
  <c r="P6965" i="2"/>
  <c r="I5677" i="2"/>
  <c r="K5677" i="2"/>
  <c r="L5677" i="2"/>
  <c r="M5677" i="2"/>
  <c r="N6967" i="2"/>
  <c r="O6967" i="2"/>
  <c r="P6967" i="2"/>
  <c r="I5718" i="2"/>
  <c r="K5718" i="2"/>
  <c r="L5718" i="2"/>
  <c r="M5718" i="2"/>
  <c r="N6968" i="2"/>
  <c r="O6968" i="2"/>
  <c r="P6968" i="2"/>
  <c r="I5608" i="2"/>
  <c r="K5608" i="2"/>
  <c r="L5608" i="2"/>
  <c r="M5608" i="2"/>
  <c r="N6969" i="2"/>
  <c r="P6969" i="2"/>
  <c r="I5653" i="2"/>
  <c r="K5653" i="2"/>
  <c r="L5653" i="2"/>
  <c r="M5653" i="2"/>
  <c r="N6970" i="2"/>
  <c r="O6970" i="2"/>
  <c r="P6970" i="2"/>
  <c r="I5676" i="2"/>
  <c r="K5676" i="2"/>
  <c r="L5676" i="2"/>
  <c r="M5676" i="2"/>
  <c r="N6978" i="2"/>
  <c r="O6978" i="2"/>
  <c r="P6978" i="2"/>
  <c r="I5719" i="2"/>
  <c r="K5719" i="2"/>
  <c r="L5719" i="2"/>
  <c r="M5719" i="2"/>
  <c r="N6982" i="2"/>
  <c r="O6982" i="2"/>
  <c r="P6982" i="2"/>
  <c r="I5611" i="2"/>
  <c r="K5611" i="2"/>
  <c r="L5611" i="2"/>
  <c r="M5611" i="2"/>
  <c r="N6983" i="2"/>
  <c r="O6983" i="2"/>
  <c r="P6983" i="2"/>
  <c r="I5652" i="2"/>
  <c r="K5652" i="2"/>
  <c r="L5652" i="2"/>
  <c r="M5652" i="2"/>
  <c r="N6984" i="2"/>
  <c r="O6984" i="2"/>
  <c r="P6984" i="2"/>
  <c r="I5675" i="2"/>
  <c r="K5675" i="2"/>
  <c r="L5675" i="2"/>
  <c r="M5675" i="2"/>
  <c r="N6985" i="2"/>
  <c r="O6985" i="2"/>
  <c r="P6985" i="2"/>
  <c r="I5720" i="2"/>
  <c r="K5720" i="2"/>
  <c r="L5720" i="2"/>
  <c r="M5720" i="2"/>
  <c r="N6987" i="2"/>
  <c r="O6987" i="2"/>
  <c r="P6987" i="2"/>
  <c r="I5610" i="2"/>
  <c r="K5610" i="2"/>
  <c r="L5610" i="2"/>
  <c r="M5610" i="2"/>
  <c r="N6988" i="2"/>
  <c r="O6988" i="2"/>
  <c r="P6988" i="2"/>
  <c r="I5667" i="2"/>
  <c r="K5667" i="2"/>
  <c r="L5667" i="2"/>
  <c r="M5667" i="2"/>
  <c r="N6989" i="2"/>
  <c r="P6989" i="2"/>
  <c r="I5674" i="2"/>
  <c r="K5674" i="2"/>
  <c r="L5674" i="2"/>
  <c r="M5674" i="2"/>
  <c r="N6990" i="2"/>
  <c r="P6990" i="2"/>
  <c r="I5721" i="2"/>
  <c r="K5721" i="2"/>
  <c r="L5721" i="2"/>
  <c r="M5721" i="2"/>
  <c r="N6991" i="2"/>
  <c r="O6991" i="2"/>
  <c r="P6991" i="2"/>
  <c r="I5620" i="2"/>
  <c r="K5620" i="2"/>
  <c r="L5620" i="2"/>
  <c r="M5620" i="2"/>
  <c r="N6993" i="2"/>
  <c r="P6993" i="2"/>
  <c r="I5668" i="2"/>
  <c r="K5668" i="2"/>
  <c r="L5668" i="2"/>
  <c r="M5668" i="2"/>
  <c r="N6996" i="2"/>
  <c r="O6996" i="2"/>
  <c r="P6996" i="2"/>
  <c r="I5673" i="2"/>
  <c r="K5673" i="2"/>
  <c r="L5673" i="2"/>
  <c r="M5673" i="2"/>
  <c r="N6997" i="2"/>
  <c r="O6997" i="2"/>
  <c r="P6997" i="2"/>
  <c r="I5724" i="2"/>
  <c r="K5724" i="2"/>
  <c r="L5724" i="2"/>
  <c r="M5724" i="2"/>
  <c r="N6998" i="2"/>
  <c r="O6998" i="2"/>
  <c r="P6998" i="2"/>
  <c r="I5617" i="2"/>
  <c r="K5617" i="2"/>
  <c r="L5617" i="2"/>
  <c r="M5617" i="2"/>
  <c r="N6999" i="2"/>
  <c r="O6999" i="2"/>
  <c r="P6999" i="2"/>
  <c r="I5654" i="2"/>
  <c r="K5654" i="2"/>
  <c r="L5654" i="2"/>
  <c r="M5654" i="2"/>
  <c r="N7000" i="2"/>
  <c r="O7000" i="2"/>
  <c r="P7000" i="2"/>
  <c r="I5672" i="2"/>
  <c r="K5672" i="2"/>
  <c r="L5672" i="2"/>
  <c r="M5672" i="2"/>
  <c r="N7001" i="2"/>
  <c r="O7001" i="2"/>
  <c r="P7001" i="2"/>
  <c r="I5725" i="2"/>
  <c r="K5725" i="2"/>
  <c r="L5725" i="2"/>
  <c r="M5725" i="2"/>
  <c r="N6995" i="2"/>
  <c r="O6995" i="2"/>
  <c r="P6995" i="2"/>
  <c r="I5759" i="2"/>
  <c r="K5759" i="2"/>
  <c r="L5759" i="2"/>
  <c r="M5759" i="2"/>
  <c r="N6926" i="2"/>
  <c r="O6926" i="2"/>
  <c r="P6926" i="2"/>
  <c r="I5788" i="2"/>
  <c r="K5788" i="2"/>
  <c r="L5788" i="2"/>
  <c r="M5788" i="2"/>
  <c r="N5714" i="2"/>
  <c r="O5714" i="2"/>
  <c r="P5714" i="2"/>
  <c r="I5820" i="2"/>
  <c r="K5820" i="2"/>
  <c r="L5820" i="2"/>
  <c r="M5820" i="2"/>
  <c r="N5616" i="2"/>
  <c r="O5616" i="2"/>
  <c r="P5616" i="2"/>
  <c r="I5749" i="2"/>
  <c r="K5749" i="2"/>
  <c r="L5749" i="2"/>
  <c r="M5749" i="2"/>
  <c r="N5666" i="2"/>
  <c r="O5666" i="2"/>
  <c r="P5666" i="2"/>
  <c r="I5758" i="2"/>
  <c r="K5758" i="2"/>
  <c r="L5758" i="2"/>
  <c r="M5758" i="2"/>
  <c r="N5682" i="2"/>
  <c r="O5682" i="2"/>
  <c r="P5682" i="2"/>
  <c r="I5819" i="2"/>
  <c r="K5819" i="2"/>
  <c r="L5819" i="2"/>
  <c r="M5819" i="2"/>
  <c r="N5715" i="2"/>
  <c r="O5715" i="2"/>
  <c r="P5715" i="2"/>
  <c r="I5821" i="2"/>
  <c r="K5821" i="2"/>
  <c r="L5821" i="2"/>
  <c r="M5821" i="2"/>
  <c r="N5613" i="2"/>
  <c r="O5613" i="2"/>
  <c r="P5613" i="2"/>
  <c r="I5748" i="2"/>
  <c r="K5748" i="2"/>
  <c r="L5748" i="2"/>
  <c r="M5748" i="2"/>
  <c r="N5669" i="2"/>
  <c r="O5669" i="2"/>
  <c r="P5669" i="2"/>
  <c r="I5761" i="2"/>
  <c r="K5761" i="2"/>
  <c r="L5761" i="2"/>
  <c r="M5761" i="2"/>
  <c r="N5679" i="2"/>
  <c r="O5679" i="2"/>
  <c r="P5679" i="2"/>
  <c r="I5818" i="2"/>
  <c r="K5818" i="2"/>
  <c r="L5818" i="2"/>
  <c r="M5818" i="2"/>
  <c r="N5716" i="2"/>
  <c r="O5716" i="2"/>
  <c r="P5716" i="2"/>
  <c r="I5822" i="2"/>
  <c r="K5822" i="2"/>
  <c r="L5822" i="2"/>
  <c r="M5822" i="2"/>
  <c r="N5612" i="2"/>
  <c r="O5612" i="2"/>
  <c r="P5612" i="2"/>
  <c r="I5750" i="2"/>
  <c r="K5750" i="2"/>
  <c r="L5750" i="2"/>
  <c r="M5750" i="2"/>
  <c r="N5670" i="2"/>
  <c r="O5670" i="2"/>
  <c r="P5670" i="2"/>
  <c r="I5760" i="2"/>
  <c r="K5760" i="2"/>
  <c r="L5760" i="2"/>
  <c r="M5760" i="2"/>
  <c r="N5678" i="2"/>
  <c r="O5678" i="2"/>
  <c r="P5678" i="2"/>
  <c r="I5825" i="2"/>
  <c r="K5825" i="2"/>
  <c r="L5825" i="2"/>
  <c r="M5825" i="2"/>
  <c r="N5717" i="2"/>
  <c r="O5717" i="2"/>
  <c r="P5717" i="2"/>
  <c r="I5823" i="2"/>
  <c r="K5823" i="2"/>
  <c r="L5823" i="2"/>
  <c r="M5823" i="2"/>
  <c r="N5609" i="2"/>
  <c r="O5609" i="2"/>
  <c r="P5609" i="2"/>
  <c r="I5755" i="2"/>
  <c r="K5755" i="2"/>
  <c r="L5755" i="2"/>
  <c r="M5755" i="2"/>
  <c r="N5671" i="2"/>
  <c r="O5671" i="2"/>
  <c r="P5671" i="2"/>
  <c r="I5763" i="2"/>
  <c r="K5763" i="2"/>
  <c r="L5763" i="2"/>
  <c r="M5763" i="2"/>
  <c r="N5677" i="2"/>
  <c r="O5677" i="2"/>
  <c r="P5677" i="2"/>
  <c r="I5817" i="2"/>
  <c r="K5817" i="2"/>
  <c r="L5817" i="2"/>
  <c r="M5817" i="2"/>
  <c r="N5718" i="2"/>
  <c r="O5718" i="2"/>
  <c r="P5718" i="2"/>
  <c r="I5824" i="2"/>
  <c r="K5824" i="2"/>
  <c r="L5824" i="2"/>
  <c r="M5824" i="2"/>
  <c r="N5608" i="2"/>
  <c r="O5608" i="2"/>
  <c r="P5608" i="2"/>
  <c r="I5757" i="2"/>
  <c r="K5757" i="2"/>
  <c r="L5757" i="2"/>
  <c r="M5757" i="2"/>
  <c r="N5653" i="2"/>
  <c r="O5653" i="2"/>
  <c r="P5653" i="2"/>
  <c r="I5762" i="2"/>
  <c r="K5762" i="2"/>
  <c r="L5762" i="2"/>
  <c r="M5762" i="2"/>
  <c r="N5676" i="2"/>
  <c r="O5676" i="2"/>
  <c r="P5676" i="2"/>
  <c r="I5816" i="2"/>
  <c r="K5816" i="2"/>
  <c r="L5816" i="2"/>
  <c r="M5816" i="2"/>
  <c r="N5719" i="2"/>
  <c r="O5719" i="2"/>
  <c r="P5719" i="2"/>
  <c r="I5826" i="2"/>
  <c r="K5826" i="2"/>
  <c r="L5826" i="2"/>
  <c r="M5826" i="2"/>
  <c r="N5611" i="2"/>
  <c r="O5611" i="2"/>
  <c r="P5611" i="2"/>
  <c r="I5756" i="2"/>
  <c r="K5756" i="2"/>
  <c r="L5756" i="2"/>
  <c r="M5756" i="2"/>
  <c r="N5652" i="2"/>
  <c r="O5652" i="2"/>
  <c r="P5652" i="2"/>
  <c r="I5766" i="2"/>
  <c r="K5766" i="2"/>
  <c r="L5766" i="2"/>
  <c r="M5766" i="2"/>
  <c r="N5675" i="2"/>
  <c r="O5675" i="2"/>
  <c r="P5675" i="2"/>
  <c r="I5814" i="2"/>
  <c r="K5814" i="2"/>
  <c r="L5814" i="2"/>
  <c r="M5814" i="2"/>
  <c r="N5720" i="2"/>
  <c r="O5720" i="2"/>
  <c r="P5720" i="2"/>
  <c r="I5827" i="2"/>
  <c r="K5827" i="2"/>
  <c r="L5827" i="2"/>
  <c r="M5827" i="2"/>
  <c r="N5610" i="2"/>
  <c r="O5610" i="2"/>
  <c r="P5610" i="2"/>
  <c r="I5785" i="2"/>
  <c r="K5785" i="2"/>
  <c r="L5785" i="2"/>
  <c r="M5785" i="2"/>
  <c r="N5667" i="2"/>
  <c r="O5667" i="2"/>
  <c r="P5667" i="2"/>
  <c r="I5765" i="2"/>
  <c r="K5765" i="2"/>
  <c r="L5765" i="2"/>
  <c r="M5765" i="2"/>
  <c r="N5674" i="2"/>
  <c r="O5674" i="2"/>
  <c r="P5674" i="2"/>
  <c r="I5813" i="2"/>
  <c r="K5813" i="2"/>
  <c r="L5813" i="2"/>
  <c r="M5813" i="2"/>
  <c r="N5721" i="2"/>
  <c r="O5721" i="2"/>
  <c r="P5721" i="2"/>
  <c r="I5828" i="2"/>
  <c r="K5828" i="2"/>
  <c r="L5828" i="2"/>
  <c r="M5828" i="2"/>
  <c r="N5620" i="2"/>
  <c r="O5620" i="2"/>
  <c r="P5620" i="2"/>
  <c r="I5784" i="2"/>
  <c r="K5784" i="2"/>
  <c r="L5784" i="2"/>
  <c r="M5784" i="2"/>
  <c r="N5668" i="2"/>
  <c r="O5668" i="2"/>
  <c r="P5668" i="2"/>
  <c r="I5768" i="2"/>
  <c r="K5768" i="2"/>
  <c r="L5768" i="2"/>
  <c r="M5768" i="2"/>
  <c r="N5673" i="2"/>
  <c r="O5673" i="2"/>
  <c r="P5673" i="2"/>
  <c r="I5812" i="2"/>
  <c r="K5812" i="2"/>
  <c r="L5812" i="2"/>
  <c r="M5812" i="2"/>
  <c r="N5724" i="2"/>
  <c r="O5724" i="2"/>
  <c r="P5724" i="2"/>
  <c r="I5829" i="2"/>
  <c r="K5829" i="2"/>
  <c r="L5829" i="2"/>
  <c r="M5829" i="2"/>
  <c r="N5617" i="2"/>
  <c r="O5617" i="2"/>
  <c r="P5617" i="2"/>
  <c r="I5746" i="2"/>
  <c r="K5746" i="2"/>
  <c r="L5746" i="2"/>
  <c r="M5746" i="2"/>
  <c r="N5654" i="2"/>
  <c r="O5654" i="2"/>
  <c r="P5654" i="2"/>
  <c r="I5767" i="2"/>
  <c r="K5767" i="2"/>
  <c r="L5767" i="2"/>
  <c r="M5767" i="2"/>
  <c r="N5672" i="2"/>
  <c r="O5672" i="2"/>
  <c r="P5672" i="2"/>
  <c r="I5811" i="2"/>
  <c r="K5811" i="2"/>
  <c r="L5811" i="2"/>
  <c r="M5811" i="2"/>
  <c r="N5725" i="2"/>
  <c r="O5725" i="2"/>
  <c r="P5725" i="2"/>
  <c r="I5830" i="2"/>
  <c r="K5830" i="2"/>
  <c r="L5830" i="2"/>
  <c r="M5830" i="2"/>
  <c r="N6929" i="2"/>
  <c r="O6929" i="2"/>
  <c r="P6929" i="2"/>
  <c r="I5787" i="2"/>
  <c r="K5787" i="2"/>
  <c r="L5787" i="2"/>
  <c r="M5787" i="2"/>
  <c r="N6930" i="2"/>
  <c r="O6930" i="2"/>
  <c r="P6930" i="2"/>
  <c r="I5769" i="2"/>
  <c r="K5769" i="2"/>
  <c r="L5769" i="2"/>
  <c r="M5769" i="2"/>
  <c r="N6931" i="2"/>
  <c r="O6931" i="2"/>
  <c r="P6931" i="2"/>
  <c r="I5810" i="2"/>
  <c r="K5810" i="2"/>
  <c r="L5810" i="2"/>
  <c r="M5810" i="2"/>
  <c r="N5994" i="2"/>
  <c r="O5994" i="2"/>
  <c r="P5994" i="2"/>
  <c r="I5831" i="2"/>
  <c r="K5831" i="2"/>
  <c r="L5831" i="2"/>
  <c r="M5831" i="2"/>
  <c r="N5995" i="2"/>
  <c r="O5995" i="2"/>
  <c r="P5995" i="2"/>
  <c r="I5745" i="2"/>
  <c r="K5745" i="2"/>
  <c r="L5745" i="2"/>
  <c r="M5745" i="2"/>
  <c r="N6828" i="2"/>
  <c r="O6828" i="2"/>
  <c r="P6828" i="2"/>
  <c r="I5771" i="2"/>
  <c r="K5771" i="2"/>
  <c r="L5771" i="2"/>
  <c r="M5771" i="2"/>
  <c r="N6920" i="2"/>
  <c r="O6920" i="2"/>
  <c r="P6920" i="2"/>
  <c r="I5809" i="2"/>
  <c r="K5809" i="2"/>
  <c r="L5809" i="2"/>
  <c r="M5809" i="2"/>
  <c r="N5799" i="2"/>
  <c r="O5799" i="2"/>
  <c r="P5799" i="2"/>
  <c r="I5832" i="2"/>
  <c r="K5832" i="2"/>
  <c r="L5832" i="2"/>
  <c r="M5832" i="2"/>
  <c r="N5805" i="2"/>
  <c r="O5805" i="2"/>
  <c r="P5805" i="2"/>
  <c r="I5744" i="2"/>
  <c r="K5744" i="2"/>
  <c r="L5744" i="2"/>
  <c r="M5744" i="2"/>
  <c r="N5815" i="2"/>
  <c r="O5815" i="2"/>
  <c r="P5815" i="2"/>
  <c r="I5770" i="2"/>
  <c r="K5770" i="2"/>
  <c r="L5770" i="2"/>
  <c r="M5770" i="2"/>
  <c r="N5965" i="2"/>
  <c r="O5965" i="2"/>
  <c r="P5965" i="2"/>
  <c r="I5808" i="2"/>
  <c r="K5808" i="2"/>
  <c r="L5808" i="2"/>
  <c r="M5808" i="2"/>
  <c r="N5804" i="2"/>
  <c r="O5804" i="2"/>
  <c r="P5804" i="2"/>
  <c r="I5833" i="2"/>
  <c r="K5833" i="2"/>
  <c r="L5833" i="2"/>
  <c r="M5833" i="2"/>
  <c r="N5806" i="2"/>
  <c r="O5806" i="2"/>
  <c r="P5806" i="2"/>
  <c r="I5742" i="2"/>
  <c r="K5742" i="2"/>
  <c r="L5742" i="2"/>
  <c r="M5742" i="2"/>
  <c r="N5990" i="2"/>
  <c r="O5990" i="2"/>
  <c r="P5990" i="2"/>
  <c r="I5773" i="2"/>
  <c r="K5773" i="2"/>
  <c r="L5773" i="2"/>
  <c r="M5773" i="2"/>
  <c r="N5920" i="2"/>
  <c r="O5920" i="2"/>
  <c r="P5920" i="2"/>
  <c r="I5803" i="2"/>
  <c r="K5803" i="2"/>
  <c r="L5803" i="2"/>
  <c r="M5803" i="2"/>
  <c r="N5800" i="2"/>
  <c r="O5800" i="2"/>
  <c r="P5800" i="2"/>
  <c r="I5834" i="2"/>
  <c r="K5834" i="2"/>
  <c r="L5834" i="2"/>
  <c r="M5834" i="2"/>
  <c r="N5887" i="2"/>
  <c r="O5887" i="2"/>
  <c r="P5887" i="2"/>
  <c r="I5741" i="2"/>
  <c r="K5741" i="2"/>
  <c r="L5741" i="2"/>
  <c r="M5741" i="2"/>
  <c r="N5854" i="2"/>
  <c r="O5854" i="2"/>
  <c r="P5854" i="2"/>
  <c r="I5772" i="2"/>
  <c r="K5772" i="2"/>
  <c r="L5772" i="2"/>
  <c r="M5772" i="2"/>
  <c r="N5993" i="2"/>
  <c r="O5993" i="2"/>
  <c r="P5993" i="2"/>
  <c r="I5802" i="2"/>
  <c r="K5802" i="2"/>
  <c r="L5802" i="2"/>
  <c r="M5802" i="2"/>
  <c r="N5886" i="2"/>
  <c r="O5886" i="2"/>
  <c r="P5886" i="2"/>
  <c r="I5835" i="2"/>
  <c r="K5835" i="2"/>
  <c r="L5835" i="2"/>
  <c r="M5835" i="2"/>
  <c r="N5863" i="2"/>
  <c r="O5863" i="2"/>
  <c r="P5863" i="2"/>
  <c r="I5740" i="2"/>
  <c r="K5740" i="2"/>
  <c r="L5740" i="2"/>
  <c r="M5740" i="2"/>
  <c r="N5862" i="2"/>
  <c r="O5862" i="2"/>
  <c r="P5862" i="2"/>
  <c r="I5775" i="2"/>
  <c r="K5775" i="2"/>
  <c r="L5775" i="2"/>
  <c r="M5775" i="2"/>
  <c r="N5973" i="2"/>
  <c r="O5973" i="2"/>
  <c r="P5973" i="2"/>
  <c r="I5801" i="2"/>
  <c r="K5801" i="2"/>
  <c r="L5801" i="2"/>
  <c r="M5801" i="2"/>
  <c r="N6040" i="2"/>
  <c r="O6040" i="2"/>
  <c r="P6040" i="2"/>
  <c r="I5836" i="2"/>
  <c r="K5836" i="2"/>
  <c r="L5836" i="2"/>
  <c r="M5836" i="2"/>
  <c r="N5902" i="2"/>
  <c r="O5902" i="2"/>
  <c r="P5902" i="2"/>
  <c r="I5739" i="2"/>
  <c r="K5739" i="2"/>
  <c r="L5739" i="2"/>
  <c r="M5739" i="2"/>
  <c r="N5913" i="2"/>
  <c r="O5913" i="2"/>
  <c r="P5913" i="2"/>
  <c r="I5774" i="2"/>
  <c r="K5774" i="2"/>
  <c r="L5774" i="2"/>
  <c r="M5774" i="2"/>
  <c r="N5972" i="2"/>
  <c r="O5972" i="2"/>
  <c r="P5972" i="2"/>
  <c r="I5798" i="2"/>
  <c r="K5798" i="2"/>
  <c r="L5798" i="2"/>
  <c r="M5798" i="2"/>
  <c r="N5558" i="2"/>
  <c r="P5558" i="2"/>
  <c r="I5837" i="2"/>
  <c r="K5837" i="2"/>
  <c r="L5837" i="2"/>
  <c r="M5837" i="2"/>
  <c r="N5547" i="2"/>
  <c r="O5547" i="2"/>
  <c r="P5547" i="2"/>
  <c r="I5738" i="2"/>
  <c r="K5738" i="2"/>
  <c r="L5738" i="2"/>
  <c r="M5738" i="2"/>
  <c r="N5630" i="2"/>
  <c r="O5630" i="2"/>
  <c r="P5630" i="2"/>
  <c r="I5777" i="2"/>
  <c r="K5777" i="2"/>
  <c r="L5777" i="2"/>
  <c r="M5777" i="2"/>
  <c r="N5571" i="2"/>
  <c r="O5571" i="2"/>
  <c r="P5571" i="2"/>
  <c r="I5797" i="2"/>
  <c r="K5797" i="2"/>
  <c r="L5797" i="2"/>
  <c r="M5797" i="2"/>
  <c r="N5560" i="2"/>
  <c r="O5560" i="2"/>
  <c r="P5560" i="2"/>
  <c r="I5838" i="2"/>
  <c r="K5838" i="2"/>
  <c r="L5838" i="2"/>
  <c r="M5838" i="2"/>
  <c r="N5573" i="2"/>
  <c r="P5573" i="2"/>
  <c r="I5737" i="2"/>
  <c r="K5737" i="2"/>
  <c r="L5737" i="2"/>
  <c r="M5737" i="2"/>
  <c r="N5598" i="2"/>
  <c r="O5598" i="2"/>
  <c r="P5598" i="2"/>
  <c r="I5776" i="2"/>
  <c r="K5776" i="2"/>
  <c r="L5776" i="2"/>
  <c r="M5776" i="2"/>
  <c r="N5570" i="2"/>
  <c r="O5570" i="2"/>
  <c r="P5570" i="2"/>
  <c r="I5796" i="2"/>
  <c r="K5796" i="2"/>
  <c r="L5796" i="2"/>
  <c r="M5796" i="2"/>
  <c r="N5559" i="2"/>
  <c r="O5559" i="2"/>
  <c r="P5559" i="2"/>
  <c r="I5839" i="2"/>
  <c r="K5839" i="2"/>
  <c r="L5839" i="2"/>
  <c r="M5839" i="2"/>
  <c r="N5546" i="2"/>
  <c r="O5546" i="2"/>
  <c r="P5546" i="2"/>
  <c r="I5734" i="2"/>
  <c r="K5734" i="2"/>
  <c r="L5734" i="2"/>
  <c r="M5734" i="2"/>
  <c r="N5624" i="2"/>
  <c r="O5624" i="2"/>
  <c r="P5624" i="2"/>
  <c r="I5779" i="2"/>
  <c r="K5779" i="2"/>
  <c r="L5779" i="2"/>
  <c r="M5779" i="2"/>
  <c r="N5592" i="2"/>
  <c r="O5592" i="2"/>
  <c r="P5592" i="2"/>
  <c r="I5795" i="2"/>
  <c r="K5795" i="2"/>
  <c r="L5795" i="2"/>
  <c r="M5795" i="2"/>
  <c r="N5572" i="2"/>
  <c r="O5572" i="2"/>
  <c r="P5572" i="2"/>
  <c r="I5840" i="2"/>
  <c r="K5840" i="2"/>
  <c r="L5840" i="2"/>
  <c r="M5840" i="2"/>
  <c r="N5632" i="2"/>
  <c r="O5632" i="2"/>
  <c r="P5632" i="2"/>
  <c r="I5733" i="2"/>
  <c r="K5733" i="2"/>
  <c r="L5733" i="2"/>
  <c r="M5733" i="2"/>
  <c r="N5597" i="2"/>
  <c r="O5597" i="2"/>
  <c r="P5597" i="2"/>
  <c r="I5778" i="2"/>
  <c r="K5778" i="2"/>
  <c r="L5778" i="2"/>
  <c r="M5778" i="2"/>
  <c r="N5591" i="2"/>
  <c r="O5591" i="2"/>
  <c r="P5591" i="2"/>
  <c r="I5794" i="2"/>
  <c r="K5794" i="2"/>
  <c r="L5794" i="2"/>
  <c r="M5794" i="2"/>
  <c r="N5593" i="2"/>
  <c r="O5593" i="2"/>
  <c r="P5593" i="2"/>
  <c r="I5845" i="2"/>
  <c r="K5845" i="2"/>
  <c r="L5845" i="2"/>
  <c r="M5845" i="2"/>
  <c r="N5628" i="2"/>
  <c r="O5628" i="2"/>
  <c r="P5628" i="2"/>
  <c r="I5732" i="2"/>
  <c r="K5732" i="2"/>
  <c r="L5732" i="2"/>
  <c r="M5732" i="2"/>
  <c r="N5633" i="2"/>
  <c r="O5633" i="2"/>
  <c r="P5633" i="2"/>
  <c r="I5781" i="2"/>
  <c r="K5781" i="2"/>
  <c r="L5781" i="2"/>
  <c r="M5781" i="2"/>
  <c r="N6932" i="2"/>
  <c r="O6932" i="2"/>
  <c r="P6932" i="2"/>
  <c r="I5792" i="2"/>
  <c r="K5792" i="2"/>
  <c r="L5792" i="2"/>
  <c r="M5792" i="2"/>
  <c r="N5600" i="2"/>
  <c r="O5600" i="2"/>
  <c r="P5600" i="2"/>
  <c r="I5844" i="2"/>
  <c r="K5844" i="2"/>
  <c r="L5844" i="2"/>
  <c r="M5844" i="2"/>
  <c r="N5647" i="2"/>
  <c r="O5647" i="2"/>
  <c r="P5647" i="2"/>
  <c r="I5731" i="2"/>
  <c r="K5731" i="2"/>
  <c r="L5731" i="2"/>
  <c r="M5731" i="2"/>
  <c r="N5629" i="2"/>
  <c r="O5629" i="2"/>
  <c r="P5629" i="2"/>
  <c r="I5780" i="2"/>
  <c r="K5780" i="2"/>
  <c r="L5780" i="2"/>
  <c r="M5780" i="2"/>
  <c r="N5599" i="2"/>
  <c r="O5599" i="2"/>
  <c r="P5599" i="2"/>
  <c r="I5791" i="2"/>
  <c r="K5791" i="2"/>
  <c r="L5791" i="2"/>
  <c r="M5791" i="2"/>
  <c r="O5691" i="2"/>
  <c r="P5691" i="2"/>
  <c r="I5843" i="2"/>
  <c r="K5843" i="2"/>
  <c r="L5843" i="2"/>
  <c r="M5843" i="2"/>
  <c r="N5646" i="2"/>
  <c r="O5646" i="2"/>
  <c r="P5646" i="2"/>
  <c r="I5730" i="2"/>
  <c r="K5730" i="2"/>
  <c r="L5730" i="2"/>
  <c r="M5730" i="2"/>
  <c r="N5722" i="2"/>
  <c r="O5722" i="2"/>
  <c r="P5722" i="2"/>
  <c r="I5783" i="2"/>
  <c r="K5783" i="2"/>
  <c r="L5783" i="2"/>
  <c r="M5783" i="2"/>
  <c r="N5727" i="2"/>
  <c r="O5727" i="2"/>
  <c r="P5727" i="2"/>
  <c r="I5790" i="2"/>
  <c r="K5790" i="2"/>
  <c r="L5790" i="2"/>
  <c r="M5790" i="2"/>
  <c r="N5743" i="2"/>
  <c r="O5743" i="2"/>
  <c r="P5743" i="2"/>
  <c r="I5842" i="2"/>
  <c r="K5842" i="2"/>
  <c r="L5842" i="2"/>
  <c r="M5842" i="2"/>
  <c r="N5914" i="2"/>
  <c r="O5914" i="2"/>
  <c r="P5914" i="2"/>
  <c r="I5729" i="2"/>
  <c r="K5729" i="2"/>
  <c r="L5729" i="2"/>
  <c r="M5729" i="2"/>
  <c r="N5711" i="2"/>
  <c r="O5711" i="2"/>
  <c r="P5711" i="2"/>
  <c r="I5782" i="2"/>
  <c r="K5782" i="2"/>
  <c r="L5782" i="2"/>
  <c r="M5782" i="2"/>
  <c r="N5786" i="2"/>
  <c r="O5786" i="2"/>
  <c r="P5786" i="2"/>
  <c r="I5789" i="2"/>
  <c r="K5789" i="2"/>
  <c r="L5789" i="2"/>
  <c r="M5789" i="2"/>
  <c r="N5736" i="2"/>
  <c r="O5736" i="2"/>
  <c r="P5736" i="2"/>
  <c r="I5841" i="2"/>
  <c r="K5841" i="2"/>
  <c r="L5841" i="2"/>
  <c r="M5841" i="2"/>
  <c r="N5723" i="2"/>
  <c r="O5723" i="2"/>
  <c r="P5723" i="2"/>
  <c r="P5665" i="2"/>
  <c r="N5665" i="2"/>
  <c r="M5747" i="2"/>
  <c r="L5747" i="2"/>
  <c r="K5747" i="2"/>
  <c r="I5747" i="2"/>
  <c r="I5562" i="2" l="1"/>
  <c r="K5562" i="2"/>
  <c r="L5562" i="2"/>
  <c r="M5562" i="2"/>
  <c r="N5562" i="2"/>
  <c r="O5562" i="2"/>
  <c r="P5562" i="2"/>
  <c r="I5584" i="2"/>
  <c r="K5584" i="2"/>
  <c r="L5584" i="2"/>
  <c r="M5584" i="2"/>
  <c r="N5584" i="2"/>
  <c r="O5584" i="2"/>
  <c r="P5584" i="2"/>
  <c r="I5586" i="2"/>
  <c r="K5586" i="2"/>
  <c r="L5586" i="2"/>
  <c r="M5586" i="2"/>
  <c r="N5586" i="2"/>
  <c r="O5586" i="2"/>
  <c r="P5586" i="2"/>
  <c r="I5550" i="2"/>
  <c r="K5550" i="2"/>
  <c r="L5550" i="2"/>
  <c r="M5550" i="2"/>
  <c r="N5550" i="2"/>
  <c r="O5550" i="2"/>
  <c r="P5550" i="2"/>
  <c r="I5552" i="2"/>
  <c r="K5552" i="2"/>
  <c r="L5552" i="2"/>
  <c r="M5552" i="2"/>
  <c r="N5552" i="2"/>
  <c r="O5552" i="2"/>
  <c r="P5552" i="2"/>
  <c r="K6973" i="2"/>
  <c r="L6973" i="2"/>
  <c r="M6973" i="2"/>
  <c r="N6973" i="2"/>
  <c r="O6973" i="2"/>
  <c r="P6973" i="2"/>
  <c r="I5590" i="2"/>
  <c r="K5590" i="2"/>
  <c r="L5590" i="2"/>
  <c r="M5590" i="2"/>
  <c r="N5590" i="2"/>
  <c r="O5590" i="2"/>
  <c r="P5590" i="2"/>
  <c r="I5540" i="2"/>
  <c r="K5540" i="2"/>
  <c r="L5540" i="2"/>
  <c r="M5540" i="2"/>
  <c r="N5540" i="2"/>
  <c r="O5540" i="2"/>
  <c r="P5540" i="2"/>
  <c r="I5561" i="2"/>
  <c r="K5561" i="2"/>
  <c r="L5561" i="2"/>
  <c r="M5561" i="2"/>
  <c r="N5561" i="2"/>
  <c r="O5561" i="2"/>
  <c r="P5561" i="2"/>
  <c r="I5585" i="2"/>
  <c r="K5585" i="2"/>
  <c r="L5585" i="2"/>
  <c r="M5585" i="2"/>
  <c r="N5585" i="2"/>
  <c r="O5585" i="2"/>
  <c r="P5585" i="2"/>
  <c r="I5589" i="2"/>
  <c r="K5589" i="2"/>
  <c r="L5589" i="2"/>
  <c r="M5589" i="2"/>
  <c r="N5589" i="2"/>
  <c r="O5589" i="2"/>
  <c r="P5589" i="2"/>
  <c r="I5551" i="2"/>
  <c r="K5551" i="2"/>
  <c r="L5551" i="2"/>
  <c r="M5551" i="2"/>
  <c r="N5551" i="2"/>
  <c r="O5551" i="2"/>
  <c r="P5551" i="2"/>
  <c r="I5555" i="2"/>
  <c r="K5555" i="2"/>
  <c r="L5555" i="2"/>
  <c r="M5555" i="2"/>
  <c r="N5555" i="2"/>
  <c r="O5555" i="2"/>
  <c r="P5555" i="2"/>
  <c r="I5583" i="2"/>
  <c r="K5583" i="2"/>
  <c r="L5583" i="2"/>
  <c r="M5583" i="2"/>
  <c r="N5583" i="2"/>
  <c r="O5583" i="2"/>
  <c r="P5583" i="2"/>
  <c r="I5588" i="2"/>
  <c r="K5588" i="2"/>
  <c r="L5588" i="2"/>
  <c r="M5588" i="2"/>
  <c r="N5588" i="2"/>
  <c r="O5588" i="2"/>
  <c r="P5588" i="2"/>
  <c r="I5549" i="2"/>
  <c r="K5549" i="2"/>
  <c r="L5549" i="2"/>
  <c r="M5549" i="2"/>
  <c r="N5549" i="2"/>
  <c r="O5549" i="2"/>
  <c r="P5549" i="2"/>
  <c r="I5563" i="2"/>
  <c r="K5563" i="2"/>
  <c r="L5563" i="2"/>
  <c r="M5563" i="2"/>
  <c r="N5563" i="2"/>
  <c r="O5563" i="2"/>
  <c r="P5563" i="2"/>
  <c r="I5582" i="2"/>
  <c r="K5582" i="2"/>
  <c r="L5582" i="2"/>
  <c r="M5582" i="2"/>
  <c r="N5582" i="2"/>
  <c r="O5582" i="2"/>
  <c r="P5582" i="2"/>
  <c r="I5587" i="2"/>
  <c r="K5587" i="2"/>
  <c r="L5587" i="2"/>
  <c r="M5587" i="2"/>
  <c r="N5587" i="2"/>
  <c r="O5587" i="2"/>
  <c r="P5587" i="2"/>
  <c r="I5542" i="2"/>
  <c r="K5542" i="2"/>
  <c r="L5542" i="2"/>
  <c r="M5542" i="2"/>
  <c r="N5542" i="2"/>
  <c r="O5542" i="2"/>
  <c r="P5542" i="2"/>
  <c r="I5553" i="2"/>
  <c r="K5553" i="2"/>
  <c r="L5553" i="2"/>
  <c r="M5553" i="2"/>
  <c r="N5553" i="2"/>
  <c r="O5553" i="2"/>
  <c r="P5553" i="2"/>
  <c r="I5580" i="2"/>
  <c r="K5580" i="2"/>
  <c r="L5580" i="2"/>
  <c r="M5580" i="2"/>
  <c r="N5580" i="2"/>
  <c r="O5580" i="2"/>
  <c r="P5580" i="2"/>
  <c r="I5606" i="2"/>
  <c r="K5606" i="2"/>
  <c r="L5606" i="2"/>
  <c r="M5606" i="2"/>
  <c r="N5606" i="2"/>
  <c r="O5606" i="2"/>
  <c r="P5606" i="2"/>
  <c r="I5548" i="2"/>
  <c r="K5548" i="2"/>
  <c r="L5548" i="2"/>
  <c r="M5548" i="2"/>
  <c r="N5548" i="2"/>
  <c r="O5548" i="2"/>
  <c r="P5548" i="2"/>
  <c r="I5554" i="2"/>
  <c r="K5554" i="2"/>
  <c r="L5554" i="2"/>
  <c r="M5554" i="2"/>
  <c r="N5554" i="2"/>
  <c r="O5554" i="2"/>
  <c r="P5554" i="2"/>
  <c r="I5581" i="2"/>
  <c r="K5581" i="2"/>
  <c r="L5581" i="2"/>
  <c r="M5581" i="2"/>
  <c r="N5581" i="2"/>
  <c r="O5581" i="2"/>
  <c r="P5581" i="2"/>
  <c r="I5607" i="2"/>
  <c r="K5607" i="2"/>
  <c r="L5607" i="2"/>
  <c r="M5607" i="2"/>
  <c r="N5607" i="2"/>
  <c r="O5607" i="2"/>
  <c r="P5607" i="2"/>
  <c r="I5536" i="2"/>
  <c r="K5536" i="2"/>
  <c r="L5536" i="2"/>
  <c r="M5536" i="2"/>
  <c r="N5536" i="2"/>
  <c r="O5536" i="2"/>
  <c r="P5536" i="2"/>
  <c r="I5565" i="2"/>
  <c r="K5565" i="2"/>
  <c r="L5565" i="2"/>
  <c r="M5565" i="2"/>
  <c r="N5565" i="2"/>
  <c r="O5565" i="2"/>
  <c r="P5565" i="2"/>
  <c r="I5577" i="2"/>
  <c r="K5577" i="2"/>
  <c r="L5577" i="2"/>
  <c r="M5577" i="2"/>
  <c r="N5577" i="2"/>
  <c r="O5577" i="2"/>
  <c r="P5577" i="2"/>
  <c r="I5595" i="2"/>
  <c r="K5595" i="2"/>
  <c r="L5595" i="2"/>
  <c r="M5595" i="2"/>
  <c r="N5595" i="2"/>
  <c r="O5595" i="2"/>
  <c r="P5595" i="2"/>
  <c r="I5538" i="2"/>
  <c r="K5538" i="2"/>
  <c r="L5538" i="2"/>
  <c r="M5538" i="2"/>
  <c r="N5538" i="2"/>
  <c r="O5538" i="2"/>
  <c r="P5538" i="2"/>
  <c r="I5564" i="2"/>
  <c r="K5564" i="2"/>
  <c r="L5564" i="2"/>
  <c r="M5564" i="2"/>
  <c r="N5564" i="2"/>
  <c r="O5564" i="2"/>
  <c r="P5564" i="2"/>
  <c r="I5579" i="2"/>
  <c r="K5579" i="2"/>
  <c r="L5579" i="2"/>
  <c r="M5579" i="2"/>
  <c r="N5579" i="2"/>
  <c r="O5579" i="2"/>
  <c r="P5579" i="2"/>
  <c r="I5594" i="2"/>
  <c r="K5594" i="2"/>
  <c r="L5594" i="2"/>
  <c r="M5594" i="2"/>
  <c r="N5594" i="2"/>
  <c r="O5594" i="2"/>
  <c r="P5594" i="2"/>
  <c r="I5539" i="2"/>
  <c r="K5539" i="2"/>
  <c r="L5539" i="2"/>
  <c r="M5539" i="2"/>
  <c r="N5539" i="2"/>
  <c r="O5539" i="2"/>
  <c r="P5539" i="2"/>
  <c r="I5556" i="2"/>
  <c r="K5556" i="2"/>
  <c r="L5556" i="2"/>
  <c r="M5556" i="2"/>
  <c r="N5556" i="2"/>
  <c r="O5556" i="2"/>
  <c r="P5556" i="2"/>
  <c r="I5575" i="2"/>
  <c r="K5575" i="2"/>
  <c r="L5575" i="2"/>
  <c r="M5575" i="2"/>
  <c r="N5575" i="2"/>
  <c r="O5575" i="2"/>
  <c r="P5575" i="2"/>
  <c r="I5604" i="2"/>
  <c r="K5604" i="2"/>
  <c r="L5604" i="2"/>
  <c r="M5604" i="2"/>
  <c r="N5604" i="2"/>
  <c r="O5604" i="2"/>
  <c r="P5604" i="2"/>
  <c r="I5534" i="2"/>
  <c r="K5534" i="2"/>
  <c r="L5534" i="2"/>
  <c r="M5534" i="2"/>
  <c r="N5529" i="2"/>
  <c r="O5529" i="2"/>
  <c r="P5529" i="2"/>
  <c r="I5578" i="2"/>
  <c r="K5578" i="2"/>
  <c r="L5578" i="2"/>
  <c r="M5578" i="2"/>
  <c r="N5578" i="2"/>
  <c r="O5578" i="2"/>
  <c r="P5578" i="2"/>
  <c r="I5576" i="2"/>
  <c r="K5576" i="2"/>
  <c r="L5576" i="2"/>
  <c r="M5576" i="2"/>
  <c r="N5576" i="2"/>
  <c r="O5576" i="2"/>
  <c r="P5576" i="2"/>
  <c r="I5605" i="2"/>
  <c r="K5605" i="2"/>
  <c r="L5605" i="2"/>
  <c r="M5605" i="2"/>
  <c r="N5605" i="2"/>
  <c r="O5605" i="2"/>
  <c r="P5605" i="2"/>
  <c r="I5537" i="2"/>
  <c r="K5537" i="2"/>
  <c r="L5537" i="2"/>
  <c r="M5537" i="2"/>
  <c r="N5537" i="2"/>
  <c r="O5537" i="2"/>
  <c r="P5537" i="2"/>
  <c r="I5566" i="2"/>
  <c r="K5566" i="2"/>
  <c r="L5566" i="2"/>
  <c r="M5566" i="2"/>
  <c r="N5566" i="2"/>
  <c r="O5566" i="2"/>
  <c r="P5566" i="2"/>
  <c r="I5569" i="2"/>
  <c r="K5569" i="2"/>
  <c r="L5569" i="2"/>
  <c r="M5569" i="2"/>
  <c r="N5569" i="2"/>
  <c r="O5569" i="2"/>
  <c r="P5569" i="2"/>
  <c r="I5602" i="2"/>
  <c r="K5602" i="2"/>
  <c r="L5602" i="2"/>
  <c r="M5602" i="2"/>
  <c r="N5602" i="2"/>
  <c r="O5602" i="2"/>
  <c r="P5602" i="2"/>
  <c r="I5532" i="2"/>
  <c r="K5532" i="2"/>
  <c r="L5532" i="2"/>
  <c r="M5532" i="2"/>
  <c r="N5531" i="2"/>
  <c r="O5531" i="2"/>
  <c r="P5531" i="2"/>
  <c r="I5544" i="2"/>
  <c r="K5544" i="2"/>
  <c r="L5544" i="2"/>
  <c r="M5544" i="2"/>
  <c r="N5544" i="2"/>
  <c r="O5544" i="2"/>
  <c r="P5544" i="2"/>
  <c r="I5574" i="2"/>
  <c r="K5574" i="2"/>
  <c r="L5574" i="2"/>
  <c r="M5574" i="2"/>
  <c r="N5574" i="2"/>
  <c r="O5574" i="2"/>
  <c r="P5574" i="2"/>
  <c r="I5603" i="2"/>
  <c r="K5603" i="2"/>
  <c r="L5603" i="2"/>
  <c r="M5603" i="2"/>
  <c r="N5603" i="2"/>
  <c r="O5603" i="2"/>
  <c r="P5603" i="2"/>
  <c r="I5533" i="2"/>
  <c r="K5533" i="2"/>
  <c r="L5533" i="2"/>
  <c r="M5533" i="2"/>
  <c r="N5533" i="2"/>
  <c r="O5533" i="2"/>
  <c r="P5533" i="2"/>
  <c r="I5543" i="2"/>
  <c r="K5543" i="2"/>
  <c r="L5543" i="2"/>
  <c r="M5543" i="2"/>
  <c r="N5543" i="2"/>
  <c r="O5543" i="2"/>
  <c r="P5543" i="2"/>
  <c r="I5567" i="2"/>
  <c r="K5567" i="2"/>
  <c r="L5567" i="2"/>
  <c r="M5567" i="2"/>
  <c r="N5567" i="2"/>
  <c r="O5567" i="2"/>
  <c r="P5567" i="2"/>
  <c r="I5596" i="2"/>
  <c r="K5596" i="2"/>
  <c r="L5596" i="2"/>
  <c r="M5596" i="2"/>
  <c r="N5596" i="2"/>
  <c r="O5596" i="2"/>
  <c r="P5596" i="2"/>
  <c r="I5531" i="2"/>
  <c r="K5531" i="2"/>
  <c r="L5531" i="2"/>
  <c r="M5531" i="2"/>
  <c r="N5534" i="2"/>
  <c r="O5534" i="2"/>
  <c r="P5534" i="2"/>
  <c r="I5545" i="2"/>
  <c r="K5545" i="2"/>
  <c r="L5545" i="2"/>
  <c r="M5545" i="2"/>
  <c r="N5545" i="2"/>
  <c r="O5545" i="2"/>
  <c r="P5545" i="2"/>
  <c r="I5568" i="2"/>
  <c r="K5568" i="2"/>
  <c r="L5568" i="2"/>
  <c r="M5568" i="2"/>
  <c r="N5568" i="2"/>
  <c r="O5568" i="2"/>
  <c r="P5568" i="2"/>
  <c r="I5601" i="2"/>
  <c r="K5601" i="2"/>
  <c r="L5601" i="2"/>
  <c r="M5601" i="2"/>
  <c r="N5601" i="2"/>
  <c r="O5601" i="2"/>
  <c r="P5601" i="2"/>
  <c r="P5557" i="2"/>
  <c r="O5557" i="2"/>
  <c r="N5557" i="2"/>
  <c r="M5557" i="2"/>
  <c r="L5557" i="2"/>
  <c r="K5557" i="2"/>
  <c r="I5557" i="2"/>
  <c r="O6925" i="2" l="1"/>
  <c r="P5374" i="2"/>
  <c r="O5374" i="2"/>
  <c r="N5374" i="2"/>
  <c r="M5374" i="2"/>
  <c r="L5374" i="2"/>
  <c r="K5374" i="2"/>
  <c r="I5374" i="2"/>
  <c r="M6995" i="2"/>
  <c r="P5353" i="2" l="1"/>
  <c r="P5354" i="2"/>
  <c r="P5355" i="2"/>
  <c r="P5352" i="2"/>
  <c r="K5352" i="2"/>
  <c r="K5353" i="2"/>
  <c r="K5354" i="2"/>
  <c r="K5355" i="2"/>
  <c r="L5353" i="2"/>
  <c r="L5354" i="2"/>
  <c r="L5355" i="2"/>
  <c r="L5352" i="2"/>
  <c r="M10" i="2"/>
  <c r="P5282" i="2" l="1"/>
  <c r="O5282" i="2"/>
  <c r="N5282" i="2"/>
  <c r="M5282" i="2"/>
  <c r="L5282" i="2"/>
  <c r="K5282" i="2"/>
  <c r="I5282" i="2"/>
  <c r="M6990" i="2"/>
  <c r="K4998" i="2" l="1"/>
  <c r="N5160" i="2"/>
  <c r="I5498" i="2" l="1"/>
  <c r="K5498" i="2"/>
  <c r="L5498" i="2"/>
  <c r="M5498" i="2"/>
  <c r="N5498" i="2"/>
  <c r="O5498" i="2"/>
  <c r="P5498" i="2"/>
  <c r="I5439" i="2"/>
  <c r="K5439" i="2"/>
  <c r="L5439" i="2"/>
  <c r="M5439" i="2"/>
  <c r="N5439" i="2"/>
  <c r="O5439" i="2"/>
  <c r="P5439" i="2"/>
  <c r="I5420" i="2"/>
  <c r="K5420" i="2"/>
  <c r="L5420" i="2"/>
  <c r="M5420" i="2"/>
  <c r="N5420" i="2"/>
  <c r="O5420" i="2"/>
  <c r="P5420" i="2"/>
  <c r="I5510" i="2"/>
  <c r="K5510" i="2"/>
  <c r="L5510" i="2"/>
  <c r="M5510" i="2"/>
  <c r="N5510" i="2"/>
  <c r="O5510" i="2"/>
  <c r="P5510" i="2"/>
  <c r="I5494" i="2"/>
  <c r="K5494" i="2"/>
  <c r="L5494" i="2"/>
  <c r="M5494" i="2"/>
  <c r="N5494" i="2"/>
  <c r="O5494" i="2"/>
  <c r="P5494" i="2"/>
  <c r="I5440" i="2"/>
  <c r="K5440" i="2"/>
  <c r="L5440" i="2"/>
  <c r="M5440" i="2"/>
  <c r="N5440" i="2"/>
  <c r="O5440" i="2"/>
  <c r="P5440" i="2"/>
  <c r="I5422" i="2"/>
  <c r="K5422" i="2"/>
  <c r="L5422" i="2"/>
  <c r="M5422" i="2"/>
  <c r="N5422" i="2"/>
  <c r="O5422" i="2"/>
  <c r="P5422" i="2"/>
  <c r="I5514" i="2"/>
  <c r="K5514" i="2"/>
  <c r="L5514" i="2"/>
  <c r="M5514" i="2"/>
  <c r="N5514" i="2"/>
  <c r="O5514" i="2"/>
  <c r="P5514" i="2"/>
  <c r="I5493" i="2"/>
  <c r="K5493" i="2"/>
  <c r="L5493" i="2"/>
  <c r="M5493" i="2"/>
  <c r="N5493" i="2"/>
  <c r="O5493" i="2"/>
  <c r="P5493" i="2"/>
  <c r="I5441" i="2"/>
  <c r="K5441" i="2"/>
  <c r="L5441" i="2"/>
  <c r="M5441" i="2"/>
  <c r="N5441" i="2"/>
  <c r="O5441" i="2"/>
  <c r="P5441" i="2"/>
  <c r="I5421" i="2"/>
  <c r="K5421" i="2"/>
  <c r="L5421" i="2"/>
  <c r="M5421" i="2"/>
  <c r="N5421" i="2"/>
  <c r="O5421" i="2"/>
  <c r="P5421" i="2"/>
  <c r="I5513" i="2"/>
  <c r="K5513" i="2"/>
  <c r="L5513" i="2"/>
  <c r="M5513" i="2"/>
  <c r="N5513" i="2"/>
  <c r="P5513" i="2"/>
  <c r="I5491" i="2"/>
  <c r="K5491" i="2"/>
  <c r="L5491" i="2"/>
  <c r="M5491" i="2"/>
  <c r="N5491" i="2"/>
  <c r="O5491" i="2"/>
  <c r="P5491" i="2"/>
  <c r="I5442" i="2"/>
  <c r="K5442" i="2"/>
  <c r="L5442" i="2"/>
  <c r="M5442" i="2"/>
  <c r="N5442" i="2"/>
  <c r="O5442" i="2"/>
  <c r="P5442" i="2"/>
  <c r="I5423" i="2"/>
  <c r="K5423" i="2"/>
  <c r="L5423" i="2"/>
  <c r="M5423" i="2"/>
  <c r="N5423" i="2"/>
  <c r="O5423" i="2"/>
  <c r="P5423" i="2"/>
  <c r="I5517" i="2"/>
  <c r="K5517" i="2"/>
  <c r="L5517" i="2"/>
  <c r="M5517" i="2"/>
  <c r="N5517" i="2"/>
  <c r="O5517" i="2"/>
  <c r="P5517" i="2"/>
  <c r="I5490" i="2"/>
  <c r="K5490" i="2"/>
  <c r="L5490" i="2"/>
  <c r="M5490" i="2"/>
  <c r="N5490" i="2"/>
  <c r="O5490" i="2"/>
  <c r="P5490" i="2"/>
  <c r="I5443" i="2"/>
  <c r="K5443" i="2"/>
  <c r="L5443" i="2"/>
  <c r="M5443" i="2"/>
  <c r="N5443" i="2"/>
  <c r="O5443" i="2"/>
  <c r="P5443" i="2"/>
  <c r="I5425" i="2"/>
  <c r="K5425" i="2"/>
  <c r="L5425" i="2"/>
  <c r="M5425" i="2"/>
  <c r="N5425" i="2"/>
  <c r="O5425" i="2"/>
  <c r="P5425" i="2"/>
  <c r="I5518" i="2"/>
  <c r="K5518" i="2"/>
  <c r="L5518" i="2"/>
  <c r="M5518" i="2"/>
  <c r="N5518" i="2"/>
  <c r="O5518" i="2"/>
  <c r="P5518" i="2"/>
  <c r="I5488" i="2"/>
  <c r="K5488" i="2"/>
  <c r="L5488" i="2"/>
  <c r="M5488" i="2"/>
  <c r="N5488" i="2"/>
  <c r="O5488" i="2"/>
  <c r="P5488" i="2"/>
  <c r="I5444" i="2"/>
  <c r="K5444" i="2"/>
  <c r="L5444" i="2"/>
  <c r="M5444" i="2"/>
  <c r="N5444" i="2"/>
  <c r="O5444" i="2"/>
  <c r="P5444" i="2"/>
  <c r="I5426" i="2"/>
  <c r="K5426" i="2"/>
  <c r="L5426" i="2"/>
  <c r="M5426" i="2"/>
  <c r="N5426" i="2"/>
  <c r="O5426" i="2"/>
  <c r="P5426" i="2"/>
  <c r="I5519" i="2"/>
  <c r="K5519" i="2"/>
  <c r="L5519" i="2"/>
  <c r="M5519" i="2"/>
  <c r="N5519" i="2"/>
  <c r="O5519" i="2"/>
  <c r="P5519" i="2"/>
  <c r="I5487" i="2"/>
  <c r="K5487" i="2"/>
  <c r="L5487" i="2"/>
  <c r="M5487" i="2"/>
  <c r="N5487" i="2"/>
  <c r="O5487" i="2"/>
  <c r="P5487" i="2"/>
  <c r="I5445" i="2"/>
  <c r="K5445" i="2"/>
  <c r="L5445" i="2"/>
  <c r="M5445" i="2"/>
  <c r="N5445" i="2"/>
  <c r="O5445" i="2"/>
  <c r="P5445" i="2"/>
  <c r="I5427" i="2"/>
  <c r="K5427" i="2"/>
  <c r="L5427" i="2"/>
  <c r="M5427" i="2"/>
  <c r="N5427" i="2"/>
  <c r="O5427" i="2"/>
  <c r="P5427" i="2"/>
  <c r="I5520" i="2"/>
  <c r="K5520" i="2"/>
  <c r="L5520" i="2"/>
  <c r="M5520" i="2"/>
  <c r="N5520" i="2"/>
  <c r="O5520" i="2"/>
  <c r="P5520" i="2"/>
  <c r="I5486" i="2"/>
  <c r="K5486" i="2"/>
  <c r="L5486" i="2"/>
  <c r="M5486" i="2"/>
  <c r="N5486" i="2"/>
  <c r="O5486" i="2"/>
  <c r="P5486" i="2"/>
  <c r="I5446" i="2"/>
  <c r="K5446" i="2"/>
  <c r="L5446" i="2"/>
  <c r="M5446" i="2"/>
  <c r="N5446" i="2"/>
  <c r="O5446" i="2"/>
  <c r="P5446" i="2"/>
  <c r="I5428" i="2"/>
  <c r="K5428" i="2"/>
  <c r="L5428" i="2"/>
  <c r="M5428" i="2"/>
  <c r="N5428" i="2"/>
  <c r="O5428" i="2"/>
  <c r="P5428" i="2"/>
  <c r="I5521" i="2"/>
  <c r="K5521" i="2"/>
  <c r="L5521" i="2"/>
  <c r="M5521" i="2"/>
  <c r="N5521" i="2"/>
  <c r="O5521" i="2"/>
  <c r="P5521" i="2"/>
  <c r="I5485" i="2"/>
  <c r="K5485" i="2"/>
  <c r="L5485" i="2"/>
  <c r="M5485" i="2"/>
  <c r="N5485" i="2"/>
  <c r="O5485" i="2"/>
  <c r="P5485" i="2"/>
  <c r="I5447" i="2"/>
  <c r="K5447" i="2"/>
  <c r="L5447" i="2"/>
  <c r="M5447" i="2"/>
  <c r="N5447" i="2"/>
  <c r="O5447" i="2"/>
  <c r="P5447" i="2"/>
  <c r="I5429" i="2"/>
  <c r="K5429" i="2"/>
  <c r="L5429" i="2"/>
  <c r="M5429" i="2"/>
  <c r="N5429" i="2"/>
  <c r="O5429" i="2"/>
  <c r="P5429" i="2"/>
  <c r="H6927" i="2"/>
  <c r="I6927" i="2"/>
  <c r="K6927" i="2"/>
  <c r="L6927" i="2"/>
  <c r="M6927" i="2"/>
  <c r="N6927" i="2"/>
  <c r="O6927" i="2"/>
  <c r="P6927" i="2"/>
  <c r="I5484" i="2"/>
  <c r="K5484" i="2"/>
  <c r="L5484" i="2"/>
  <c r="M5484" i="2"/>
  <c r="N5484" i="2"/>
  <c r="O5484" i="2"/>
  <c r="P5484" i="2"/>
  <c r="I5448" i="2"/>
  <c r="K5448" i="2"/>
  <c r="L5448" i="2"/>
  <c r="M5448" i="2"/>
  <c r="N5448" i="2"/>
  <c r="O5448" i="2"/>
  <c r="P5448" i="2"/>
  <c r="I5430" i="2"/>
  <c r="K5430" i="2"/>
  <c r="L5430" i="2"/>
  <c r="M5430" i="2"/>
  <c r="N5430" i="2"/>
  <c r="O5430" i="2"/>
  <c r="P5430" i="2"/>
  <c r="I5522" i="2"/>
  <c r="K5522" i="2"/>
  <c r="L5522" i="2"/>
  <c r="M5522" i="2"/>
  <c r="N5522" i="2"/>
  <c r="O5522" i="2"/>
  <c r="P5522" i="2"/>
  <c r="I5483" i="2"/>
  <c r="K5483" i="2"/>
  <c r="L5483" i="2"/>
  <c r="M5483" i="2"/>
  <c r="N5483" i="2"/>
  <c r="O5483" i="2"/>
  <c r="P5483" i="2"/>
  <c r="I5451" i="2"/>
  <c r="K5451" i="2"/>
  <c r="L5451" i="2"/>
  <c r="M5451" i="2"/>
  <c r="N5451" i="2"/>
  <c r="O5451" i="2"/>
  <c r="P5451" i="2"/>
  <c r="I5431" i="2"/>
  <c r="K5431" i="2"/>
  <c r="L5431" i="2"/>
  <c r="M5431" i="2"/>
  <c r="N5431" i="2"/>
  <c r="O5431" i="2"/>
  <c r="P5431" i="2"/>
  <c r="I5523" i="2"/>
  <c r="K5523" i="2"/>
  <c r="L5523" i="2"/>
  <c r="M5523" i="2"/>
  <c r="N5523" i="2"/>
  <c r="O5523" i="2"/>
  <c r="P5523" i="2"/>
  <c r="I5482" i="2"/>
  <c r="K5482" i="2"/>
  <c r="L5482" i="2"/>
  <c r="M5482" i="2"/>
  <c r="N5482" i="2"/>
  <c r="O5482" i="2"/>
  <c r="P5482" i="2"/>
  <c r="I5452" i="2"/>
  <c r="K5452" i="2"/>
  <c r="L5452" i="2"/>
  <c r="M5452" i="2"/>
  <c r="N5452" i="2"/>
  <c r="O5452" i="2"/>
  <c r="P5452" i="2"/>
  <c r="I5432" i="2"/>
  <c r="K5432" i="2"/>
  <c r="L5432" i="2"/>
  <c r="M5432" i="2"/>
  <c r="N5432" i="2"/>
  <c r="O5432" i="2"/>
  <c r="P5432" i="2"/>
  <c r="I5524" i="2"/>
  <c r="K5524" i="2"/>
  <c r="L5524" i="2"/>
  <c r="M5524" i="2"/>
  <c r="N5524" i="2"/>
  <c r="O5524" i="2"/>
  <c r="P5524" i="2"/>
  <c r="I5501" i="2"/>
  <c r="K5501" i="2"/>
  <c r="L5501" i="2"/>
  <c r="M5501" i="2"/>
  <c r="N5501" i="2"/>
  <c r="O5501" i="2"/>
  <c r="P5501" i="2"/>
  <c r="I5453" i="2"/>
  <c r="K5453" i="2"/>
  <c r="L5453" i="2"/>
  <c r="M5453" i="2"/>
  <c r="N5453" i="2"/>
  <c r="O5453" i="2"/>
  <c r="P5453" i="2"/>
  <c r="I5433" i="2"/>
  <c r="K5433" i="2"/>
  <c r="L5433" i="2"/>
  <c r="M5433" i="2"/>
  <c r="N5433" i="2"/>
  <c r="O5433" i="2"/>
  <c r="P5433" i="2"/>
  <c r="K6946" i="2"/>
  <c r="L6946" i="2"/>
  <c r="M6946" i="2"/>
  <c r="N6946" i="2"/>
  <c r="O6946" i="2"/>
  <c r="P6946" i="2"/>
  <c r="I5500" i="2"/>
  <c r="K5500" i="2"/>
  <c r="L5500" i="2"/>
  <c r="M5500" i="2"/>
  <c r="N5500" i="2"/>
  <c r="O5500" i="2"/>
  <c r="P5500" i="2"/>
  <c r="I5454" i="2"/>
  <c r="K5454" i="2"/>
  <c r="L5454" i="2"/>
  <c r="M5454" i="2"/>
  <c r="N5454" i="2"/>
  <c r="O5454" i="2"/>
  <c r="P5454" i="2"/>
  <c r="I5436" i="2"/>
  <c r="K5436" i="2"/>
  <c r="L5436" i="2"/>
  <c r="M5436" i="2"/>
  <c r="N5436" i="2"/>
  <c r="O5436" i="2"/>
  <c r="P5436" i="2"/>
  <c r="I5525" i="2"/>
  <c r="K5525" i="2"/>
  <c r="L5525" i="2"/>
  <c r="M5525" i="2"/>
  <c r="N5525" i="2"/>
  <c r="O5525" i="2"/>
  <c r="P5525" i="2"/>
  <c r="I5481" i="2"/>
  <c r="K5481" i="2"/>
  <c r="L5481" i="2"/>
  <c r="M5481" i="2"/>
  <c r="N5481" i="2"/>
  <c r="O5481" i="2"/>
  <c r="P5481" i="2"/>
  <c r="I5455" i="2"/>
  <c r="K5455" i="2"/>
  <c r="L5455" i="2"/>
  <c r="M5455" i="2"/>
  <c r="N5455" i="2"/>
  <c r="O5455" i="2"/>
  <c r="P5455" i="2"/>
  <c r="I5437" i="2"/>
  <c r="K5437" i="2"/>
  <c r="L5437" i="2"/>
  <c r="M5437" i="2"/>
  <c r="N5437" i="2"/>
  <c r="O5437" i="2"/>
  <c r="P5437" i="2"/>
  <c r="I5529" i="2"/>
  <c r="K5529" i="2"/>
  <c r="L5529" i="2"/>
  <c r="M5529" i="2"/>
  <c r="N5532" i="2"/>
  <c r="O5532" i="2"/>
  <c r="P5532" i="2"/>
  <c r="I5480" i="2"/>
  <c r="K5480" i="2"/>
  <c r="L5480" i="2"/>
  <c r="M5480" i="2"/>
  <c r="N5480" i="2"/>
  <c r="O5480" i="2"/>
  <c r="P5480" i="2"/>
  <c r="I5465" i="2"/>
  <c r="K5465" i="2"/>
  <c r="L5465" i="2"/>
  <c r="M5465" i="2"/>
  <c r="N5465" i="2"/>
  <c r="O5465" i="2"/>
  <c r="P5465" i="2"/>
  <c r="I5438" i="2"/>
  <c r="K5438" i="2"/>
  <c r="L5438" i="2"/>
  <c r="M5438" i="2"/>
  <c r="N5438" i="2"/>
  <c r="O5438" i="2"/>
  <c r="P5438" i="2"/>
  <c r="I5530" i="2"/>
  <c r="K5530" i="2"/>
  <c r="L5530" i="2"/>
  <c r="M5530" i="2"/>
  <c r="N5530" i="2"/>
  <c r="O5530" i="2"/>
  <c r="P5530" i="2"/>
  <c r="I5499" i="2"/>
  <c r="K5499" i="2"/>
  <c r="L5499" i="2"/>
  <c r="M5499" i="2"/>
  <c r="N5499" i="2"/>
  <c r="O5499" i="2"/>
  <c r="P5499" i="2"/>
  <c r="I5471" i="2"/>
  <c r="K5471" i="2"/>
  <c r="L5471" i="2"/>
  <c r="M5471" i="2"/>
  <c r="N5471" i="2"/>
  <c r="O5471" i="2"/>
  <c r="P5471" i="2"/>
  <c r="I5464" i="2"/>
  <c r="K5464" i="2"/>
  <c r="L5464" i="2"/>
  <c r="M5464" i="2"/>
  <c r="N5464" i="2"/>
  <c r="O5464" i="2"/>
  <c r="P5464" i="2"/>
  <c r="I5508" i="2"/>
  <c r="K5508" i="2"/>
  <c r="L5508" i="2"/>
  <c r="M5508" i="2"/>
  <c r="N5508" i="2"/>
  <c r="O5508" i="2"/>
  <c r="P5508" i="2"/>
  <c r="I5497" i="2"/>
  <c r="K5497" i="2"/>
  <c r="L5497" i="2"/>
  <c r="M5497" i="2"/>
  <c r="N5497" i="2"/>
  <c r="O5497" i="2"/>
  <c r="P5497" i="2"/>
  <c r="I5470" i="2"/>
  <c r="K5470" i="2"/>
  <c r="L5470" i="2"/>
  <c r="M5470" i="2"/>
  <c r="N5470" i="2"/>
  <c r="O5470" i="2"/>
  <c r="P5470" i="2"/>
  <c r="I5463" i="2"/>
  <c r="K5463" i="2"/>
  <c r="L5463" i="2"/>
  <c r="M5463" i="2"/>
  <c r="N5463" i="2"/>
  <c r="O5463" i="2"/>
  <c r="P5463" i="2"/>
  <c r="I5509" i="2"/>
  <c r="K5509" i="2"/>
  <c r="L5509" i="2"/>
  <c r="M5509" i="2"/>
  <c r="N5509" i="2"/>
  <c r="O5509" i="2"/>
  <c r="P5509" i="2"/>
  <c r="I5495" i="2"/>
  <c r="K5495" i="2"/>
  <c r="L5495" i="2"/>
  <c r="M5495" i="2"/>
  <c r="N5495" i="2"/>
  <c r="O5495" i="2"/>
  <c r="P5495" i="2"/>
  <c r="I5467" i="2"/>
  <c r="K5467" i="2"/>
  <c r="L5467" i="2"/>
  <c r="M5467" i="2"/>
  <c r="N5467" i="2"/>
  <c r="O5467" i="2"/>
  <c r="P5467" i="2"/>
  <c r="I5462" i="2"/>
  <c r="K5462" i="2"/>
  <c r="L5462" i="2"/>
  <c r="M5462" i="2"/>
  <c r="N5462" i="2"/>
  <c r="O5462" i="2"/>
  <c r="P5462" i="2"/>
  <c r="I5505" i="2"/>
  <c r="K5505" i="2"/>
  <c r="L5505" i="2"/>
  <c r="M5505" i="2"/>
  <c r="N5505" i="2"/>
  <c r="O5505" i="2"/>
  <c r="P5505" i="2"/>
  <c r="H6928" i="2"/>
  <c r="I6928" i="2"/>
  <c r="K6928" i="2"/>
  <c r="L6928" i="2"/>
  <c r="M6928" i="2"/>
  <c r="N6928" i="2"/>
  <c r="O6928" i="2"/>
  <c r="P6928" i="2"/>
  <c r="I5468" i="2"/>
  <c r="K5468" i="2"/>
  <c r="L5468" i="2"/>
  <c r="M5468" i="2"/>
  <c r="N5468" i="2"/>
  <c r="O5468" i="2"/>
  <c r="P5468" i="2"/>
  <c r="I5461" i="2"/>
  <c r="K5461" i="2"/>
  <c r="L5461" i="2"/>
  <c r="M5461" i="2"/>
  <c r="N5461" i="2"/>
  <c r="O5461" i="2"/>
  <c r="P5461" i="2"/>
  <c r="I5507" i="2"/>
  <c r="K5507" i="2"/>
  <c r="L5507" i="2"/>
  <c r="M5507" i="2"/>
  <c r="N5507" i="2"/>
  <c r="O5507" i="2"/>
  <c r="P5507" i="2"/>
  <c r="I5492" i="2"/>
  <c r="K5492" i="2"/>
  <c r="L5492" i="2"/>
  <c r="M5492" i="2"/>
  <c r="N5492" i="2"/>
  <c r="O5492" i="2"/>
  <c r="P5492" i="2"/>
  <c r="I5466" i="2"/>
  <c r="K5466" i="2"/>
  <c r="L5466" i="2"/>
  <c r="M5466" i="2"/>
  <c r="N5466" i="2"/>
  <c r="O5466" i="2"/>
  <c r="P5466" i="2"/>
  <c r="I5460" i="2"/>
  <c r="K5460" i="2"/>
  <c r="L5460" i="2"/>
  <c r="M5460" i="2"/>
  <c r="N5460" i="2"/>
  <c r="O5460" i="2"/>
  <c r="P5460" i="2"/>
  <c r="I5506" i="2"/>
  <c r="K5506" i="2"/>
  <c r="L5506" i="2"/>
  <c r="M5506" i="2"/>
  <c r="N5506" i="2"/>
  <c r="O5506" i="2"/>
  <c r="P5506" i="2"/>
  <c r="I5479" i="2"/>
  <c r="K5479" i="2"/>
  <c r="L5479" i="2"/>
  <c r="M5479" i="2"/>
  <c r="N5479" i="2"/>
  <c r="O5479" i="2"/>
  <c r="P5479" i="2"/>
  <c r="I5457" i="2"/>
  <c r="K5457" i="2"/>
  <c r="L5457" i="2"/>
  <c r="M5457" i="2"/>
  <c r="N5457" i="2"/>
  <c r="O5457" i="2"/>
  <c r="P5457" i="2"/>
  <c r="I5459" i="2"/>
  <c r="K5459" i="2"/>
  <c r="L5459" i="2"/>
  <c r="M5459" i="2"/>
  <c r="N5459" i="2"/>
  <c r="O5459" i="2"/>
  <c r="P5459" i="2"/>
  <c r="I5504" i="2"/>
  <c r="K5504" i="2"/>
  <c r="L5504" i="2"/>
  <c r="M5504" i="2"/>
  <c r="N5504" i="2"/>
  <c r="O5504" i="2"/>
  <c r="P5504" i="2"/>
  <c r="I5478" i="2"/>
  <c r="K5478" i="2"/>
  <c r="L5478" i="2"/>
  <c r="M5478" i="2"/>
  <c r="N5478" i="2"/>
  <c r="O5478" i="2"/>
  <c r="P5478" i="2"/>
  <c r="I5456" i="2"/>
  <c r="K5456" i="2"/>
  <c r="L5456" i="2"/>
  <c r="M5456" i="2"/>
  <c r="N5456" i="2"/>
  <c r="O5456" i="2"/>
  <c r="P5456" i="2"/>
  <c r="I5458" i="2"/>
  <c r="K5458" i="2"/>
  <c r="L5458" i="2"/>
  <c r="M5458" i="2"/>
  <c r="N5458" i="2"/>
  <c r="O5458" i="2"/>
  <c r="P5458" i="2"/>
  <c r="I5503" i="2"/>
  <c r="K5503" i="2"/>
  <c r="L5503" i="2"/>
  <c r="M5503" i="2"/>
  <c r="N5503" i="2"/>
  <c r="O5503" i="2"/>
  <c r="P5503" i="2"/>
  <c r="I5474" i="2"/>
  <c r="K5474" i="2"/>
  <c r="L5474" i="2"/>
  <c r="M5474" i="2"/>
  <c r="N5474" i="2"/>
  <c r="O5474" i="2"/>
  <c r="P5474" i="2"/>
  <c r="I5472" i="2"/>
  <c r="K5472" i="2"/>
  <c r="L5472" i="2"/>
  <c r="M5472" i="2"/>
  <c r="N5472" i="2"/>
  <c r="P5472" i="2"/>
  <c r="I5434" i="2"/>
  <c r="K5434" i="2"/>
  <c r="L5434" i="2"/>
  <c r="M5434" i="2"/>
  <c r="N5434" i="2"/>
  <c r="O5434" i="2"/>
  <c r="P5434" i="2"/>
  <c r="I5502" i="2"/>
  <c r="K5502" i="2"/>
  <c r="L5502" i="2"/>
  <c r="M5502" i="2"/>
  <c r="N5502" i="2"/>
  <c r="O5502" i="2"/>
  <c r="P5502" i="2"/>
  <c r="I5473" i="2"/>
  <c r="K5473" i="2"/>
  <c r="L5473" i="2"/>
  <c r="M5473" i="2"/>
  <c r="N5473" i="2"/>
  <c r="O5473" i="2"/>
  <c r="P5473" i="2"/>
  <c r="I5512" i="2"/>
  <c r="K5512" i="2"/>
  <c r="L5512" i="2"/>
  <c r="M5512" i="2"/>
  <c r="N5512" i="2"/>
  <c r="O5512" i="2"/>
  <c r="P5512" i="2"/>
  <c r="I5435" i="2"/>
  <c r="K5435" i="2"/>
  <c r="L5435" i="2"/>
  <c r="M5435" i="2"/>
  <c r="N5435" i="2"/>
  <c r="O5435" i="2"/>
  <c r="P5435" i="2"/>
  <c r="I5414" i="2"/>
  <c r="K5414" i="2"/>
  <c r="L5414" i="2"/>
  <c r="M5414" i="2"/>
  <c r="N5414" i="2"/>
  <c r="O5414" i="2"/>
  <c r="P5414" i="2"/>
  <c r="I5375" i="2"/>
  <c r="K5375" i="2"/>
  <c r="L5375" i="2"/>
  <c r="M5375" i="2"/>
  <c r="N5375" i="2"/>
  <c r="O5375" i="2"/>
  <c r="P5375" i="2"/>
  <c r="I5350" i="2"/>
  <c r="K5350" i="2"/>
  <c r="L5350" i="2"/>
  <c r="M5350" i="2"/>
  <c r="N5350" i="2"/>
  <c r="O5350" i="2"/>
  <c r="P5350" i="2"/>
  <c r="I5309" i="2"/>
  <c r="K5309" i="2"/>
  <c r="L5309" i="2"/>
  <c r="M5309" i="2"/>
  <c r="N5309" i="2"/>
  <c r="O5309" i="2"/>
  <c r="P5309" i="2"/>
  <c r="I5413" i="2"/>
  <c r="K5413" i="2"/>
  <c r="L5413" i="2"/>
  <c r="M5413" i="2"/>
  <c r="N5413" i="2"/>
  <c r="O5413" i="2"/>
  <c r="P5413" i="2"/>
  <c r="I5371" i="2"/>
  <c r="K5371" i="2"/>
  <c r="L5371" i="2"/>
  <c r="M5371" i="2"/>
  <c r="N5371" i="2"/>
  <c r="O5371" i="2"/>
  <c r="P5371" i="2"/>
  <c r="I5349" i="2"/>
  <c r="K5349" i="2"/>
  <c r="L5349" i="2"/>
  <c r="M5349" i="2"/>
  <c r="N5349" i="2"/>
  <c r="O5349" i="2"/>
  <c r="P5349" i="2"/>
  <c r="I5312" i="2"/>
  <c r="K5312" i="2"/>
  <c r="L5312" i="2"/>
  <c r="M5312" i="2"/>
  <c r="N5312" i="2"/>
  <c r="O5312" i="2"/>
  <c r="P5312" i="2"/>
  <c r="I5412" i="2"/>
  <c r="K5412" i="2"/>
  <c r="L5412" i="2"/>
  <c r="M5412" i="2"/>
  <c r="N5412" i="2"/>
  <c r="O5412" i="2"/>
  <c r="P5412" i="2"/>
  <c r="I5377" i="2"/>
  <c r="K5377" i="2"/>
  <c r="L5377" i="2"/>
  <c r="M5377" i="2"/>
  <c r="N5377" i="2"/>
  <c r="O5377" i="2"/>
  <c r="P5377" i="2"/>
  <c r="I5348" i="2"/>
  <c r="K5348" i="2"/>
  <c r="L5348" i="2"/>
  <c r="M5348" i="2"/>
  <c r="N5348" i="2"/>
  <c r="O5348" i="2"/>
  <c r="P5348" i="2"/>
  <c r="I5310" i="2"/>
  <c r="K5310" i="2"/>
  <c r="L5310" i="2"/>
  <c r="M5310" i="2"/>
  <c r="N5310" i="2"/>
  <c r="O5310" i="2"/>
  <c r="P5310" i="2"/>
  <c r="I5411" i="2"/>
  <c r="K5411" i="2"/>
  <c r="L5411" i="2"/>
  <c r="M5411" i="2"/>
  <c r="N5411" i="2"/>
  <c r="O5411" i="2"/>
  <c r="P5411" i="2"/>
  <c r="I5376" i="2"/>
  <c r="K5376" i="2"/>
  <c r="L5376" i="2"/>
  <c r="M5376" i="2"/>
  <c r="N5376" i="2"/>
  <c r="P5376" i="2"/>
  <c r="I5384" i="2"/>
  <c r="K5384" i="2"/>
  <c r="L5384" i="2"/>
  <c r="M5384" i="2"/>
  <c r="N5384" i="2"/>
  <c r="O5384" i="2"/>
  <c r="P5384" i="2"/>
  <c r="I5314" i="2"/>
  <c r="K5314" i="2"/>
  <c r="L5314" i="2"/>
  <c r="M5314" i="2"/>
  <c r="N5314" i="2"/>
  <c r="O5314" i="2"/>
  <c r="P5314" i="2"/>
  <c r="I5410" i="2"/>
  <c r="K5410" i="2"/>
  <c r="L5410" i="2"/>
  <c r="M5410" i="2"/>
  <c r="N5410" i="2"/>
  <c r="O5410" i="2"/>
  <c r="P5410" i="2"/>
  <c r="I5379" i="2"/>
  <c r="K5379" i="2"/>
  <c r="L5379" i="2"/>
  <c r="M5379" i="2"/>
  <c r="N5379" i="2"/>
  <c r="O5379" i="2"/>
  <c r="P5379" i="2"/>
  <c r="I5351" i="2"/>
  <c r="K5351" i="2"/>
  <c r="L5351" i="2"/>
  <c r="M5351" i="2"/>
  <c r="N5351" i="2"/>
  <c r="O5351" i="2"/>
  <c r="P5351" i="2"/>
  <c r="I5313" i="2"/>
  <c r="K5313" i="2"/>
  <c r="L5313" i="2"/>
  <c r="M5313" i="2"/>
  <c r="N5313" i="2"/>
  <c r="O5313" i="2"/>
  <c r="P5313" i="2"/>
  <c r="I5409" i="2"/>
  <c r="K5409" i="2"/>
  <c r="L5409" i="2"/>
  <c r="M5409" i="2"/>
  <c r="N5409" i="2"/>
  <c r="O5409" i="2"/>
  <c r="P5409" i="2"/>
  <c r="I5378" i="2"/>
  <c r="K5378" i="2"/>
  <c r="L5378" i="2"/>
  <c r="M5378" i="2"/>
  <c r="N5378" i="2"/>
  <c r="O5378" i="2"/>
  <c r="P5378" i="2"/>
  <c r="I5386" i="2"/>
  <c r="K5386" i="2"/>
  <c r="L5386" i="2"/>
  <c r="M5386" i="2"/>
  <c r="N5386" i="2"/>
  <c r="O5386" i="2"/>
  <c r="P5386" i="2"/>
  <c r="I5316" i="2"/>
  <c r="K5316" i="2"/>
  <c r="L5316" i="2"/>
  <c r="M5316" i="2"/>
  <c r="N5316" i="2"/>
  <c r="O5316" i="2"/>
  <c r="P5316" i="2"/>
  <c r="I5408" i="2"/>
  <c r="K5408" i="2"/>
  <c r="L5408" i="2"/>
  <c r="M5408" i="2"/>
  <c r="N5408" i="2"/>
  <c r="O5408" i="2"/>
  <c r="P5408" i="2"/>
  <c r="I5365" i="2"/>
  <c r="K5365" i="2"/>
  <c r="L5365" i="2"/>
  <c r="M5365" i="2"/>
  <c r="N5365" i="2"/>
  <c r="O5365" i="2"/>
  <c r="P5365" i="2"/>
  <c r="I5385" i="2"/>
  <c r="K5385" i="2"/>
  <c r="L5385" i="2"/>
  <c r="M5385" i="2"/>
  <c r="N5385" i="2"/>
  <c r="O5385" i="2"/>
  <c r="P5385" i="2"/>
  <c r="I5315" i="2"/>
  <c r="K5315" i="2"/>
  <c r="L5315" i="2"/>
  <c r="M5315" i="2"/>
  <c r="N5315" i="2"/>
  <c r="O5315" i="2"/>
  <c r="P5315" i="2"/>
  <c r="I5407" i="2"/>
  <c r="K5407" i="2"/>
  <c r="L5407" i="2"/>
  <c r="M5407" i="2"/>
  <c r="N5407" i="2"/>
  <c r="O5407" i="2"/>
  <c r="P5407" i="2"/>
  <c r="I5363" i="2"/>
  <c r="K5363" i="2"/>
  <c r="L5363" i="2"/>
  <c r="M5363" i="2"/>
  <c r="N5363" i="2"/>
  <c r="O5363" i="2"/>
  <c r="P5363" i="2"/>
  <c r="I5330" i="2"/>
  <c r="K5330" i="2"/>
  <c r="L5330" i="2"/>
  <c r="M5330" i="2"/>
  <c r="N5330" i="2"/>
  <c r="O5330" i="2"/>
  <c r="P5330" i="2"/>
  <c r="I5318" i="2"/>
  <c r="K5318" i="2"/>
  <c r="L5318" i="2"/>
  <c r="M5318" i="2"/>
  <c r="N5318" i="2"/>
  <c r="O5318" i="2"/>
  <c r="P5318" i="2"/>
  <c r="I5389" i="2"/>
  <c r="K5389" i="2"/>
  <c r="L5389" i="2"/>
  <c r="M5389" i="2"/>
  <c r="N5389" i="2"/>
  <c r="O5389" i="2"/>
  <c r="P5389" i="2"/>
  <c r="I5362" i="2"/>
  <c r="K5362" i="2"/>
  <c r="L5362" i="2"/>
  <c r="M5362" i="2"/>
  <c r="N5362" i="2"/>
  <c r="O5362" i="2"/>
  <c r="P5362" i="2"/>
  <c r="I5388" i="2"/>
  <c r="K5388" i="2"/>
  <c r="L5388" i="2"/>
  <c r="M5388" i="2"/>
  <c r="N5388" i="2"/>
  <c r="O5388" i="2"/>
  <c r="P5388" i="2"/>
  <c r="I5317" i="2"/>
  <c r="K5317" i="2"/>
  <c r="L5317" i="2"/>
  <c r="M5317" i="2"/>
  <c r="N5317" i="2"/>
  <c r="O5317" i="2"/>
  <c r="P5317" i="2"/>
  <c r="I5404" i="2"/>
  <c r="K5404" i="2"/>
  <c r="L5404" i="2"/>
  <c r="M5404" i="2"/>
  <c r="N5404" i="2"/>
  <c r="O5404" i="2"/>
  <c r="P5404" i="2"/>
  <c r="I5361" i="2"/>
  <c r="K5361" i="2"/>
  <c r="L5361" i="2"/>
  <c r="M5361" i="2"/>
  <c r="N5361" i="2"/>
  <c r="O5361" i="2"/>
  <c r="P5361" i="2"/>
  <c r="I5331" i="2"/>
  <c r="K5331" i="2"/>
  <c r="L5331" i="2"/>
  <c r="M5331" i="2"/>
  <c r="N5331" i="2"/>
  <c r="O5331" i="2"/>
  <c r="P5331" i="2"/>
  <c r="I5320" i="2"/>
  <c r="K5320" i="2"/>
  <c r="L5320" i="2"/>
  <c r="M5320" i="2"/>
  <c r="N5320" i="2"/>
  <c r="O5320" i="2"/>
  <c r="P5320" i="2"/>
  <c r="I5403" i="2"/>
  <c r="K5403" i="2"/>
  <c r="L5403" i="2"/>
  <c r="M5403" i="2"/>
  <c r="N5403" i="2"/>
  <c r="O5403" i="2"/>
  <c r="P5403" i="2"/>
  <c r="I5360" i="2"/>
  <c r="K5360" i="2"/>
  <c r="L5360" i="2"/>
  <c r="M5360" i="2"/>
  <c r="N5360" i="2"/>
  <c r="O5360" i="2"/>
  <c r="P5360" i="2"/>
  <c r="I5332" i="2"/>
  <c r="K5332" i="2"/>
  <c r="L5332" i="2"/>
  <c r="M5332" i="2"/>
  <c r="N5332" i="2"/>
  <c r="O5332" i="2"/>
  <c r="P5332" i="2"/>
  <c r="I5319" i="2"/>
  <c r="K5319" i="2"/>
  <c r="L5319" i="2"/>
  <c r="M5319" i="2"/>
  <c r="N5319" i="2"/>
  <c r="O5319" i="2"/>
  <c r="P5319" i="2"/>
  <c r="I5402" i="2"/>
  <c r="K5402" i="2"/>
  <c r="L5402" i="2"/>
  <c r="M5402" i="2"/>
  <c r="N5402" i="2"/>
  <c r="O5402" i="2"/>
  <c r="P5402" i="2"/>
  <c r="I5359" i="2"/>
  <c r="K5359" i="2"/>
  <c r="L5359" i="2"/>
  <c r="M5359" i="2"/>
  <c r="N5359" i="2"/>
  <c r="O5359" i="2"/>
  <c r="P5359" i="2"/>
  <c r="I5334" i="2"/>
  <c r="K5334" i="2"/>
  <c r="L5334" i="2"/>
  <c r="M5334" i="2"/>
  <c r="N5334" i="2"/>
  <c r="O5334" i="2"/>
  <c r="P5334" i="2"/>
  <c r="I5324" i="2"/>
  <c r="K5324" i="2"/>
  <c r="L5324" i="2"/>
  <c r="M5324" i="2"/>
  <c r="N5324" i="2"/>
  <c r="O5324" i="2"/>
  <c r="P5324" i="2"/>
  <c r="I5415" i="2"/>
  <c r="K5415" i="2"/>
  <c r="L5415" i="2"/>
  <c r="M5415" i="2"/>
  <c r="N5415" i="2"/>
  <c r="O5415" i="2"/>
  <c r="P5415" i="2"/>
  <c r="I5358" i="2"/>
  <c r="K5358" i="2"/>
  <c r="L5358" i="2"/>
  <c r="M5358" i="2"/>
  <c r="N5358" i="2"/>
  <c r="O5358" i="2"/>
  <c r="P5358" i="2"/>
  <c r="I5335" i="2"/>
  <c r="K5335" i="2"/>
  <c r="L5335" i="2"/>
  <c r="M5335" i="2"/>
  <c r="N5335" i="2"/>
  <c r="O5335" i="2"/>
  <c r="P5335" i="2"/>
  <c r="I5321" i="2"/>
  <c r="K5321" i="2"/>
  <c r="L5321" i="2"/>
  <c r="M5321" i="2"/>
  <c r="N5321" i="2"/>
  <c r="O5321" i="2"/>
  <c r="P5321" i="2"/>
  <c r="I5418" i="2"/>
  <c r="K5418" i="2"/>
  <c r="L5418" i="2"/>
  <c r="M5418" i="2"/>
  <c r="N5418" i="2"/>
  <c r="O5418" i="2"/>
  <c r="P5418" i="2"/>
  <c r="I5357" i="2"/>
  <c r="K5357" i="2"/>
  <c r="L5357" i="2"/>
  <c r="M5357" i="2"/>
  <c r="N5357" i="2"/>
  <c r="O5357" i="2"/>
  <c r="P5357" i="2"/>
  <c r="I5336" i="2"/>
  <c r="K5336" i="2"/>
  <c r="L5336" i="2"/>
  <c r="M5336" i="2"/>
  <c r="N5336" i="2"/>
  <c r="O5336" i="2"/>
  <c r="P5336" i="2"/>
  <c r="I5326" i="2"/>
  <c r="K5326" i="2"/>
  <c r="L5326" i="2"/>
  <c r="M5326" i="2"/>
  <c r="N5326" i="2"/>
  <c r="O5326" i="2"/>
  <c r="P5326" i="2"/>
  <c r="I5419" i="2"/>
  <c r="K5419" i="2"/>
  <c r="L5419" i="2"/>
  <c r="M5419" i="2"/>
  <c r="N5419" i="2"/>
  <c r="O5419" i="2"/>
  <c r="P5419" i="2"/>
  <c r="I5356" i="2"/>
  <c r="K5356" i="2"/>
  <c r="L5356" i="2"/>
  <c r="M5356" i="2"/>
  <c r="N5356" i="2"/>
  <c r="O5356" i="2"/>
  <c r="P5356" i="2"/>
  <c r="I5337" i="2"/>
  <c r="K5337" i="2"/>
  <c r="L5337" i="2"/>
  <c r="M5337" i="2"/>
  <c r="N5337" i="2"/>
  <c r="O5337" i="2"/>
  <c r="P5337" i="2"/>
  <c r="I5325" i="2"/>
  <c r="K5325" i="2"/>
  <c r="L5325" i="2"/>
  <c r="M5325" i="2"/>
  <c r="N5325" i="2"/>
  <c r="O5325" i="2"/>
  <c r="P5325" i="2"/>
  <c r="I5401" i="2"/>
  <c r="K5401" i="2"/>
  <c r="L5401" i="2"/>
  <c r="M5401" i="2"/>
  <c r="N5401" i="2"/>
  <c r="O5401" i="2"/>
  <c r="P5401" i="2"/>
  <c r="I5366" i="2"/>
  <c r="K5366" i="2"/>
  <c r="L5366" i="2"/>
  <c r="M5366" i="2"/>
  <c r="N5366" i="2"/>
  <c r="O5366" i="2"/>
  <c r="P5366" i="2"/>
  <c r="I5338" i="2"/>
  <c r="K5338" i="2"/>
  <c r="L5338" i="2"/>
  <c r="M5338" i="2"/>
  <c r="N5338" i="2"/>
  <c r="O5338" i="2"/>
  <c r="P5338" i="2"/>
  <c r="I5307" i="2"/>
  <c r="K5307" i="2"/>
  <c r="L5307" i="2"/>
  <c r="M5307" i="2"/>
  <c r="N5307" i="2"/>
  <c r="O5307" i="2"/>
  <c r="P5307" i="2"/>
  <c r="I5416" i="2"/>
  <c r="K5416" i="2"/>
  <c r="L5416" i="2"/>
  <c r="M5416" i="2"/>
  <c r="N5416" i="2"/>
  <c r="O5416" i="2"/>
  <c r="P5416" i="2"/>
  <c r="I5367" i="2"/>
  <c r="K5367" i="2"/>
  <c r="L5367" i="2"/>
  <c r="M5367" i="2"/>
  <c r="N5367" i="2"/>
  <c r="O5367" i="2"/>
  <c r="P5367" i="2"/>
  <c r="I5339" i="2"/>
  <c r="K5339" i="2"/>
  <c r="L5339" i="2"/>
  <c r="M5339" i="2"/>
  <c r="N5339" i="2"/>
  <c r="O5339" i="2"/>
  <c r="P5339" i="2"/>
  <c r="I5308" i="2"/>
  <c r="K5308" i="2"/>
  <c r="L5308" i="2"/>
  <c r="M5308" i="2"/>
  <c r="N5308" i="2"/>
  <c r="O5308" i="2"/>
  <c r="P5308" i="2"/>
  <c r="I5417" i="2"/>
  <c r="K5417" i="2"/>
  <c r="L5417" i="2"/>
  <c r="M5417" i="2"/>
  <c r="N5417" i="2"/>
  <c r="O5417" i="2"/>
  <c r="P5417" i="2"/>
  <c r="I5369" i="2"/>
  <c r="K5369" i="2"/>
  <c r="L5369" i="2"/>
  <c r="M5369" i="2"/>
  <c r="N5369" i="2"/>
  <c r="O5369" i="2"/>
  <c r="P5369" i="2"/>
  <c r="I5340" i="2"/>
  <c r="K5340" i="2"/>
  <c r="L5340" i="2"/>
  <c r="M5340" i="2"/>
  <c r="N5340" i="2"/>
  <c r="O5340" i="2"/>
  <c r="P5340" i="2"/>
  <c r="I5302" i="2"/>
  <c r="K5302" i="2"/>
  <c r="L5302" i="2"/>
  <c r="M5302" i="2"/>
  <c r="N5302" i="2"/>
  <c r="O5302" i="2"/>
  <c r="P5302" i="2"/>
  <c r="I5396" i="2"/>
  <c r="K5396" i="2"/>
  <c r="L5396" i="2"/>
  <c r="M5396" i="2"/>
  <c r="N5396" i="2"/>
  <c r="O5396" i="2"/>
  <c r="P5396" i="2"/>
  <c r="I5368" i="2"/>
  <c r="K5368" i="2"/>
  <c r="L5368" i="2"/>
  <c r="M5368" i="2"/>
  <c r="N5368" i="2"/>
  <c r="O5368" i="2"/>
  <c r="P5368" i="2"/>
  <c r="I5341" i="2"/>
  <c r="K5341" i="2"/>
  <c r="L5341" i="2"/>
  <c r="M5341" i="2"/>
  <c r="N5341" i="2"/>
  <c r="O5341" i="2"/>
  <c r="P5341" i="2"/>
  <c r="I5303" i="2"/>
  <c r="K5303" i="2"/>
  <c r="L5303" i="2"/>
  <c r="M5303" i="2"/>
  <c r="N5303" i="2"/>
  <c r="O5303" i="2"/>
  <c r="P5303" i="2"/>
  <c r="I5395" i="2"/>
  <c r="K5395" i="2"/>
  <c r="L5395" i="2"/>
  <c r="M5395" i="2"/>
  <c r="N5395" i="2"/>
  <c r="O5395" i="2"/>
  <c r="P5395" i="2"/>
  <c r="H6934" i="2"/>
  <c r="I6934" i="2"/>
  <c r="K6934" i="2"/>
  <c r="L6934" i="2"/>
  <c r="M6934" i="2"/>
  <c r="N5696" i="2"/>
  <c r="O5696" i="2"/>
  <c r="P5696" i="2"/>
  <c r="I5342" i="2"/>
  <c r="K5342" i="2"/>
  <c r="L5342" i="2"/>
  <c r="M5342" i="2"/>
  <c r="N5342" i="2"/>
  <c r="O5342" i="2"/>
  <c r="P5342" i="2"/>
  <c r="I5300" i="2"/>
  <c r="K5300" i="2"/>
  <c r="L5300" i="2"/>
  <c r="M5300" i="2"/>
  <c r="N5300" i="2"/>
  <c r="O5300" i="2"/>
  <c r="P5300" i="2"/>
  <c r="I5394" i="2"/>
  <c r="K5394" i="2"/>
  <c r="L5394" i="2"/>
  <c r="M5394" i="2"/>
  <c r="N5394" i="2"/>
  <c r="O5394" i="2"/>
  <c r="P5394" i="2"/>
  <c r="I5370" i="2"/>
  <c r="K5370" i="2"/>
  <c r="L5370" i="2"/>
  <c r="M5370" i="2"/>
  <c r="N5370" i="2"/>
  <c r="O5370" i="2"/>
  <c r="P5370" i="2"/>
  <c r="I5346" i="2"/>
  <c r="K5346" i="2"/>
  <c r="L5346" i="2"/>
  <c r="M5346" i="2"/>
  <c r="N5346" i="2"/>
  <c r="O5346" i="2"/>
  <c r="P5346" i="2"/>
  <c r="I5301" i="2"/>
  <c r="K5301" i="2"/>
  <c r="L5301" i="2"/>
  <c r="M5301" i="2"/>
  <c r="N5301" i="2"/>
  <c r="O5301" i="2"/>
  <c r="P5301" i="2"/>
  <c r="I5393" i="2"/>
  <c r="K5393" i="2"/>
  <c r="L5393" i="2"/>
  <c r="M5393" i="2"/>
  <c r="N5393" i="2"/>
  <c r="O5393" i="2"/>
  <c r="P5393" i="2"/>
  <c r="I5381" i="2"/>
  <c r="K5381" i="2"/>
  <c r="L5381" i="2"/>
  <c r="M5381" i="2"/>
  <c r="N5381" i="2"/>
  <c r="O5381" i="2"/>
  <c r="P5381" i="2"/>
  <c r="I5347" i="2"/>
  <c r="K5347" i="2"/>
  <c r="L5347" i="2"/>
  <c r="M5347" i="2"/>
  <c r="N5347" i="2"/>
  <c r="O5347" i="2"/>
  <c r="P5347" i="2"/>
  <c r="I5298" i="2"/>
  <c r="K5298" i="2"/>
  <c r="L5298" i="2"/>
  <c r="M5298" i="2"/>
  <c r="N5298" i="2"/>
  <c r="O5298" i="2"/>
  <c r="P5298" i="2"/>
  <c r="I5392" i="2"/>
  <c r="K5392" i="2"/>
  <c r="L5392" i="2"/>
  <c r="M5392" i="2"/>
  <c r="N5392" i="2"/>
  <c r="O5392" i="2"/>
  <c r="P5392" i="2"/>
  <c r="I5380" i="2"/>
  <c r="K5380" i="2"/>
  <c r="L5380" i="2"/>
  <c r="M5380" i="2"/>
  <c r="N5380" i="2"/>
  <c r="O5380" i="2"/>
  <c r="P5380" i="2"/>
  <c r="I5329" i="2"/>
  <c r="K5329" i="2"/>
  <c r="L5329" i="2"/>
  <c r="M5329" i="2"/>
  <c r="N5329" i="2"/>
  <c r="O5329" i="2"/>
  <c r="P5329" i="2"/>
  <c r="I5299" i="2"/>
  <c r="K5299" i="2"/>
  <c r="L5299" i="2"/>
  <c r="M5299" i="2"/>
  <c r="N5299" i="2"/>
  <c r="O5299" i="2"/>
  <c r="P5299" i="2"/>
  <c r="I5391" i="2"/>
  <c r="K5391" i="2"/>
  <c r="L5391" i="2"/>
  <c r="M5391" i="2"/>
  <c r="N5391" i="2"/>
  <c r="O5391" i="2"/>
  <c r="P5391" i="2"/>
  <c r="I5382" i="2"/>
  <c r="K5382" i="2"/>
  <c r="L5382" i="2"/>
  <c r="M5382" i="2"/>
  <c r="N5382" i="2"/>
  <c r="O5382" i="2"/>
  <c r="P5382" i="2"/>
  <c r="I5327" i="2"/>
  <c r="K5327" i="2"/>
  <c r="L5327" i="2"/>
  <c r="M5327" i="2"/>
  <c r="N5327" i="2"/>
  <c r="O5327" i="2"/>
  <c r="P5327" i="2"/>
  <c r="I5296" i="2"/>
  <c r="K5296" i="2"/>
  <c r="L5296" i="2"/>
  <c r="M5296" i="2"/>
  <c r="N5296" i="2"/>
  <c r="O5296" i="2"/>
  <c r="P5296" i="2"/>
  <c r="I5390" i="2"/>
  <c r="K5390" i="2"/>
  <c r="L5390" i="2"/>
  <c r="M5390" i="2"/>
  <c r="N5390" i="2"/>
  <c r="O5390" i="2"/>
  <c r="P5390" i="2"/>
  <c r="I5383" i="2"/>
  <c r="K5383" i="2"/>
  <c r="L5383" i="2"/>
  <c r="M5383" i="2"/>
  <c r="N5383" i="2"/>
  <c r="O5383" i="2"/>
  <c r="P5383" i="2"/>
  <c r="I5328" i="2"/>
  <c r="K5328" i="2"/>
  <c r="L5328" i="2"/>
  <c r="M5328" i="2"/>
  <c r="N5328" i="2"/>
  <c r="O5328" i="2"/>
  <c r="P5328" i="2"/>
  <c r="I5297" i="2"/>
  <c r="K5297" i="2"/>
  <c r="L5297" i="2"/>
  <c r="M5297" i="2"/>
  <c r="N5297" i="2"/>
  <c r="O5297" i="2"/>
  <c r="P5297" i="2"/>
  <c r="I5799" i="2"/>
  <c r="K5799" i="2"/>
  <c r="L5799" i="2"/>
  <c r="M5799" i="2"/>
  <c r="N5821" i="2"/>
  <c r="O5821" i="2"/>
  <c r="P5821" i="2"/>
  <c r="I5805" i="2"/>
  <c r="K5805" i="2"/>
  <c r="L5805" i="2"/>
  <c r="M5805" i="2"/>
  <c r="N5748" i="2"/>
  <c r="O5748" i="2"/>
  <c r="P5748" i="2"/>
  <c r="I5815" i="2"/>
  <c r="K5815" i="2"/>
  <c r="L5815" i="2"/>
  <c r="M5815" i="2"/>
  <c r="N5761" i="2"/>
  <c r="O5761" i="2"/>
  <c r="P5761" i="2"/>
  <c r="I5965" i="2"/>
  <c r="K5965" i="2"/>
  <c r="L5965" i="2"/>
  <c r="M5965" i="2"/>
  <c r="N5818" i="2"/>
  <c r="O5818" i="2"/>
  <c r="P5818" i="2"/>
  <c r="I5804" i="2"/>
  <c r="K5804" i="2"/>
  <c r="L5804" i="2"/>
  <c r="M5804" i="2"/>
  <c r="N5822" i="2"/>
  <c r="O5822" i="2"/>
  <c r="P5822" i="2"/>
  <c r="I5806" i="2"/>
  <c r="K5806" i="2"/>
  <c r="L5806" i="2"/>
  <c r="M5806" i="2"/>
  <c r="N5750" i="2"/>
  <c r="O5750" i="2"/>
  <c r="P5750" i="2"/>
  <c r="I5990" i="2"/>
  <c r="K5990" i="2"/>
  <c r="L5990" i="2"/>
  <c r="M5990" i="2"/>
  <c r="N5760" i="2"/>
  <c r="O5760" i="2"/>
  <c r="P5760" i="2"/>
  <c r="I5920" i="2"/>
  <c r="K5920" i="2"/>
  <c r="L5920" i="2"/>
  <c r="M5920" i="2"/>
  <c r="N5825" i="2"/>
  <c r="O5825" i="2"/>
  <c r="P5825" i="2"/>
  <c r="I5800" i="2"/>
  <c r="K5800" i="2"/>
  <c r="L5800" i="2"/>
  <c r="M5800" i="2"/>
  <c r="N5823" i="2"/>
  <c r="O5823" i="2"/>
  <c r="P5823" i="2"/>
  <c r="I5887" i="2"/>
  <c r="K5887" i="2"/>
  <c r="L5887" i="2"/>
  <c r="M5887" i="2"/>
  <c r="N5755" i="2"/>
  <c r="O5755" i="2"/>
  <c r="P5755" i="2"/>
  <c r="I5854" i="2"/>
  <c r="K5854" i="2"/>
  <c r="L5854" i="2"/>
  <c r="M5854" i="2"/>
  <c r="N5763" i="2"/>
  <c r="O5763" i="2"/>
  <c r="P5763" i="2"/>
  <c r="I5993" i="2"/>
  <c r="K5993" i="2"/>
  <c r="L5993" i="2"/>
  <c r="M5993" i="2"/>
  <c r="N5817" i="2"/>
  <c r="O5817" i="2"/>
  <c r="P5817" i="2"/>
  <c r="I5886" i="2"/>
  <c r="K5886" i="2"/>
  <c r="L5886" i="2"/>
  <c r="M5886" i="2"/>
  <c r="N5824" i="2"/>
  <c r="O5824" i="2"/>
  <c r="P5824" i="2"/>
  <c r="I5863" i="2"/>
  <c r="K5863" i="2"/>
  <c r="L5863" i="2"/>
  <c r="M5863" i="2"/>
  <c r="N5757" i="2"/>
  <c r="O5757" i="2"/>
  <c r="P5757" i="2"/>
  <c r="I5862" i="2"/>
  <c r="K5862" i="2"/>
  <c r="L5862" i="2"/>
  <c r="M5862" i="2"/>
  <c r="N5762" i="2"/>
  <c r="O5762" i="2"/>
  <c r="P5762" i="2"/>
  <c r="I5973" i="2"/>
  <c r="K5973" i="2"/>
  <c r="L5973" i="2"/>
  <c r="M5973" i="2"/>
  <c r="N5816" i="2"/>
  <c r="O5816" i="2"/>
  <c r="P5816" i="2"/>
  <c r="I6040" i="2"/>
  <c r="K6040" i="2"/>
  <c r="L6040" i="2"/>
  <c r="M6040" i="2"/>
  <c r="N5826" i="2"/>
  <c r="O5826" i="2"/>
  <c r="P5826" i="2"/>
  <c r="I5902" i="2"/>
  <c r="K5902" i="2"/>
  <c r="L5902" i="2"/>
  <c r="M5902" i="2"/>
  <c r="N5756" i="2"/>
  <c r="O5756" i="2"/>
  <c r="P5756" i="2"/>
  <c r="I5913" i="2"/>
  <c r="K5913" i="2"/>
  <c r="L5913" i="2"/>
  <c r="M5913" i="2"/>
  <c r="N5766" i="2"/>
  <c r="O5766" i="2"/>
  <c r="P5766" i="2"/>
  <c r="K5972" i="2"/>
  <c r="L5972" i="2"/>
  <c r="M5972" i="2"/>
  <c r="N5814" i="2"/>
  <c r="O5814" i="2"/>
  <c r="P5814" i="2"/>
  <c r="I5558" i="2"/>
  <c r="K5558" i="2"/>
  <c r="L5558" i="2"/>
  <c r="M5558" i="2"/>
  <c r="N5827" i="2"/>
  <c r="O5827" i="2"/>
  <c r="P5827" i="2"/>
  <c r="I5541" i="2"/>
  <c r="K5541" i="2"/>
  <c r="L5541" i="2"/>
  <c r="M5541" i="2"/>
  <c r="N5541" i="2"/>
  <c r="O5541" i="2"/>
  <c r="P5541" i="2"/>
  <c r="I5535" i="2"/>
  <c r="K5535" i="2"/>
  <c r="L5535" i="2"/>
  <c r="M5535" i="2"/>
  <c r="N5535" i="2"/>
  <c r="O5535" i="2"/>
  <c r="P5535" i="2"/>
  <c r="I5528" i="2"/>
  <c r="K5528" i="2"/>
  <c r="L5528" i="2"/>
  <c r="M5528" i="2"/>
  <c r="N5528" i="2"/>
  <c r="O5528" i="2"/>
  <c r="P5528" i="2"/>
  <c r="I5547" i="2"/>
  <c r="K5547" i="2"/>
  <c r="L5547" i="2"/>
  <c r="M5547" i="2"/>
  <c r="N5785" i="2"/>
  <c r="O5785" i="2"/>
  <c r="P5785" i="2"/>
  <c r="I5630" i="2"/>
  <c r="K5630" i="2"/>
  <c r="L5630" i="2"/>
  <c r="M5630" i="2"/>
  <c r="N5765" i="2"/>
  <c r="O5765" i="2"/>
  <c r="P5765" i="2"/>
  <c r="I5571" i="2"/>
  <c r="K5571" i="2"/>
  <c r="L5571" i="2"/>
  <c r="M5571" i="2"/>
  <c r="N5813" i="2"/>
  <c r="O5813" i="2"/>
  <c r="P5813" i="2"/>
  <c r="I5560" i="2"/>
  <c r="K5560" i="2"/>
  <c r="L5560" i="2"/>
  <c r="M5560" i="2"/>
  <c r="N5828" i="2"/>
  <c r="O5828" i="2"/>
  <c r="P5828" i="2"/>
  <c r="I5573" i="2"/>
  <c r="K5573" i="2"/>
  <c r="L5573" i="2"/>
  <c r="M5573" i="2"/>
  <c r="N5784" i="2"/>
  <c r="O5784" i="2"/>
  <c r="P5784" i="2"/>
  <c r="I5598" i="2"/>
  <c r="K5598" i="2"/>
  <c r="L5598" i="2"/>
  <c r="M5598" i="2"/>
  <c r="N5768" i="2"/>
  <c r="O5768" i="2"/>
  <c r="P5768" i="2"/>
  <c r="I5570" i="2"/>
  <c r="K5570" i="2"/>
  <c r="L5570" i="2"/>
  <c r="M5570" i="2"/>
  <c r="N5812" i="2"/>
  <c r="O5812" i="2"/>
  <c r="P5812" i="2"/>
  <c r="I5559" i="2"/>
  <c r="K5559" i="2"/>
  <c r="L5559" i="2"/>
  <c r="M5559" i="2"/>
  <c r="N5829" i="2"/>
  <c r="O5829" i="2"/>
  <c r="P5829" i="2"/>
  <c r="I5546" i="2"/>
  <c r="K5546" i="2"/>
  <c r="L5546" i="2"/>
  <c r="M5546" i="2"/>
  <c r="N5746" i="2"/>
  <c r="O5746" i="2"/>
  <c r="P5746" i="2"/>
  <c r="I5624" i="2"/>
  <c r="K5624" i="2"/>
  <c r="L5624" i="2"/>
  <c r="M5624" i="2"/>
  <c r="N5767" i="2"/>
  <c r="O5767" i="2"/>
  <c r="P5767" i="2"/>
  <c r="I5592" i="2"/>
  <c r="K5592" i="2"/>
  <c r="L5592" i="2"/>
  <c r="M5592" i="2"/>
  <c r="N5811" i="2"/>
  <c r="O5811" i="2"/>
  <c r="P5811" i="2"/>
  <c r="I5572" i="2"/>
  <c r="K5572" i="2"/>
  <c r="L5572" i="2"/>
  <c r="M5572" i="2"/>
  <c r="N5830" i="2"/>
  <c r="O5830" i="2"/>
  <c r="P5830" i="2"/>
  <c r="I5632" i="2"/>
  <c r="K5632" i="2"/>
  <c r="L5632" i="2"/>
  <c r="M5632" i="2"/>
  <c r="N5787" i="2"/>
  <c r="O5787" i="2"/>
  <c r="P5787" i="2"/>
  <c r="I5597" i="2"/>
  <c r="K5597" i="2"/>
  <c r="L5597" i="2"/>
  <c r="M5597" i="2"/>
  <c r="N5769" i="2"/>
  <c r="O5769" i="2"/>
  <c r="P5769" i="2"/>
  <c r="I5591" i="2"/>
  <c r="K5591" i="2"/>
  <c r="L5591" i="2"/>
  <c r="M5591" i="2"/>
  <c r="N5810" i="2"/>
  <c r="O5810" i="2"/>
  <c r="P5810" i="2"/>
  <c r="I5593" i="2"/>
  <c r="K5593" i="2"/>
  <c r="L5593" i="2"/>
  <c r="M5593" i="2"/>
  <c r="N5831" i="2"/>
  <c r="O5831" i="2"/>
  <c r="P5831" i="2"/>
  <c r="I5628" i="2"/>
  <c r="K5628" i="2"/>
  <c r="L5628" i="2"/>
  <c r="M5628" i="2"/>
  <c r="N5745" i="2"/>
  <c r="O5745" i="2"/>
  <c r="P5745" i="2"/>
  <c r="I5633" i="2"/>
  <c r="K5633" i="2"/>
  <c r="L5633" i="2"/>
  <c r="M5633" i="2"/>
  <c r="N5771" i="2"/>
  <c r="O5771" i="2"/>
  <c r="P5771" i="2"/>
  <c r="H6932" i="2"/>
  <c r="I6932" i="2"/>
  <c r="K6932" i="2"/>
  <c r="L6932" i="2"/>
  <c r="M6932" i="2"/>
  <c r="N5809" i="2"/>
  <c r="O5809" i="2"/>
  <c r="P5809" i="2"/>
  <c r="I5600" i="2"/>
  <c r="K5600" i="2"/>
  <c r="L5600" i="2"/>
  <c r="M5600" i="2"/>
  <c r="N5832" i="2"/>
  <c r="O5832" i="2"/>
  <c r="P5832" i="2"/>
  <c r="I5647" i="2"/>
  <c r="K5647" i="2"/>
  <c r="L5647" i="2"/>
  <c r="M5647" i="2"/>
  <c r="N5744" i="2"/>
  <c r="O5744" i="2"/>
  <c r="P5744" i="2"/>
  <c r="I5629" i="2"/>
  <c r="K5629" i="2"/>
  <c r="L5629" i="2"/>
  <c r="M5629" i="2"/>
  <c r="N5770" i="2"/>
  <c r="O5770" i="2"/>
  <c r="P5770" i="2"/>
  <c r="I5599" i="2"/>
  <c r="K5599" i="2"/>
  <c r="L5599" i="2"/>
  <c r="M5599" i="2"/>
  <c r="N5808" i="2"/>
  <c r="O5808" i="2"/>
  <c r="P5808" i="2"/>
  <c r="I5691" i="2"/>
  <c r="K5691" i="2"/>
  <c r="L5691" i="2"/>
  <c r="M5691" i="2"/>
  <c r="N5833" i="2"/>
  <c r="O5833" i="2"/>
  <c r="P5833" i="2"/>
  <c r="I5646" i="2"/>
  <c r="K5646" i="2"/>
  <c r="L5646" i="2"/>
  <c r="M5646" i="2"/>
  <c r="N5742" i="2"/>
  <c r="O5742" i="2"/>
  <c r="P5742" i="2"/>
  <c r="I5722" i="2"/>
  <c r="K5722" i="2"/>
  <c r="L5722" i="2"/>
  <c r="M5722" i="2"/>
  <c r="N5773" i="2"/>
  <c r="O5773" i="2"/>
  <c r="P5773" i="2"/>
  <c r="I5727" i="2"/>
  <c r="K5727" i="2"/>
  <c r="L5727" i="2"/>
  <c r="M5727" i="2"/>
  <c r="N5803" i="2"/>
  <c r="O5803" i="2"/>
  <c r="P5803" i="2"/>
  <c r="I5743" i="2"/>
  <c r="K5743" i="2"/>
  <c r="L5743" i="2"/>
  <c r="M5743" i="2"/>
  <c r="N5834" i="2"/>
  <c r="O5834" i="2"/>
  <c r="P5834" i="2"/>
  <c r="I5914" i="2"/>
  <c r="K5914" i="2"/>
  <c r="L5914" i="2"/>
  <c r="M5914" i="2"/>
  <c r="N5741" i="2"/>
  <c r="O5741" i="2"/>
  <c r="P5741" i="2"/>
  <c r="I5711" i="2"/>
  <c r="K5711" i="2"/>
  <c r="L5711" i="2"/>
  <c r="M5711" i="2"/>
  <c r="N5772" i="2"/>
  <c r="O5772" i="2"/>
  <c r="P5772" i="2"/>
  <c r="I5786" i="2"/>
  <c r="K5786" i="2"/>
  <c r="L5786" i="2"/>
  <c r="M5786" i="2"/>
  <c r="N5802" i="2"/>
  <c r="O5802" i="2"/>
  <c r="P5802" i="2"/>
  <c r="I5736" i="2"/>
  <c r="K5736" i="2"/>
  <c r="L5736" i="2"/>
  <c r="M5736" i="2"/>
  <c r="N5835" i="2"/>
  <c r="O5835" i="2"/>
  <c r="P5835" i="2"/>
  <c r="I5723" i="2"/>
  <c r="K5723" i="2"/>
  <c r="L5723" i="2"/>
  <c r="M5723" i="2"/>
  <c r="N5740" i="2"/>
  <c r="O5740" i="2"/>
  <c r="P5740" i="2"/>
  <c r="I5947" i="2"/>
  <c r="K5947" i="2"/>
  <c r="L5947" i="2"/>
  <c r="M5947" i="2"/>
  <c r="N5775" i="2"/>
  <c r="O5775" i="2"/>
  <c r="P5775" i="2"/>
  <c r="I5751" i="2"/>
  <c r="K5751" i="2"/>
  <c r="L5751" i="2"/>
  <c r="M5751" i="2"/>
  <c r="N5801" i="2"/>
  <c r="O5801" i="2"/>
  <c r="P5801" i="2"/>
  <c r="I5735" i="2"/>
  <c r="K5735" i="2"/>
  <c r="L5735" i="2"/>
  <c r="M5735" i="2"/>
  <c r="N5836" i="2"/>
  <c r="O5836" i="2"/>
  <c r="P5836" i="2"/>
  <c r="I5287" i="2"/>
  <c r="K5287" i="2"/>
  <c r="L5287" i="2"/>
  <c r="M5287" i="2"/>
  <c r="N5287" i="2"/>
  <c r="O5287" i="2"/>
  <c r="P5287" i="2"/>
  <c r="I5288" i="2"/>
  <c r="K5288" i="2"/>
  <c r="L5288" i="2"/>
  <c r="M5288" i="2"/>
  <c r="N5288" i="2"/>
  <c r="O5288" i="2"/>
  <c r="P5288" i="2"/>
  <c r="I5305" i="2"/>
  <c r="K5305" i="2"/>
  <c r="L5305" i="2"/>
  <c r="M5305" i="2"/>
  <c r="N5305" i="2"/>
  <c r="O5305" i="2"/>
  <c r="P5305" i="2"/>
  <c r="I5258" i="2"/>
  <c r="K5258" i="2"/>
  <c r="L5258" i="2"/>
  <c r="M5258" i="2"/>
  <c r="N5258" i="2"/>
  <c r="O5258" i="2"/>
  <c r="P5258" i="2"/>
  <c r="I5289" i="2"/>
  <c r="K5289" i="2"/>
  <c r="L5289" i="2"/>
  <c r="M5289" i="2"/>
  <c r="N5289" i="2"/>
  <c r="O5289" i="2"/>
  <c r="P5289" i="2"/>
  <c r="I5311" i="2"/>
  <c r="K5311" i="2"/>
  <c r="L5311" i="2"/>
  <c r="M5311" i="2"/>
  <c r="N5311" i="2"/>
  <c r="O5311" i="2"/>
  <c r="P5311" i="2"/>
  <c r="I5304" i="2"/>
  <c r="K5304" i="2"/>
  <c r="L5304" i="2"/>
  <c r="M5304" i="2"/>
  <c r="N5304" i="2"/>
  <c r="O5304" i="2"/>
  <c r="P5304" i="2"/>
  <c r="I5259" i="2"/>
  <c r="K5259" i="2"/>
  <c r="L5259" i="2"/>
  <c r="M5259" i="2"/>
  <c r="N5259" i="2"/>
  <c r="O5259" i="2"/>
  <c r="P5259" i="2"/>
  <c r="I5294" i="2"/>
  <c r="K5294" i="2"/>
  <c r="L5294" i="2"/>
  <c r="M5294" i="2"/>
  <c r="N5294" i="2"/>
  <c r="O5294" i="2"/>
  <c r="P5294" i="2"/>
  <c r="I5295" i="2"/>
  <c r="K5295" i="2"/>
  <c r="L5295" i="2"/>
  <c r="M5295" i="2"/>
  <c r="N5295" i="2"/>
  <c r="P5295" i="2"/>
  <c r="I5398" i="2"/>
  <c r="K5398" i="2"/>
  <c r="L5398" i="2"/>
  <c r="M5398" i="2"/>
  <c r="N5398" i="2"/>
  <c r="O5398" i="2"/>
  <c r="P5398" i="2"/>
  <c r="I5333" i="2"/>
  <c r="K5333" i="2"/>
  <c r="L5333" i="2"/>
  <c r="M5333" i="2"/>
  <c r="N5333" i="2"/>
  <c r="O5333" i="2"/>
  <c r="P5333" i="2"/>
  <c r="H6936" i="2"/>
  <c r="I6936" i="2"/>
  <c r="K6936" i="2"/>
  <c r="L6936" i="2"/>
  <c r="M6936" i="2"/>
  <c r="N5639" i="2"/>
  <c r="O5639" i="2"/>
  <c r="P5639" i="2"/>
  <c r="I5306" i="2"/>
  <c r="K5306" i="2"/>
  <c r="L5306" i="2"/>
  <c r="M5306" i="2"/>
  <c r="N5306" i="2"/>
  <c r="O5306" i="2"/>
  <c r="P5306" i="2"/>
  <c r="I5399" i="2"/>
  <c r="K5399" i="2"/>
  <c r="L5399" i="2"/>
  <c r="M5399" i="2"/>
  <c r="N5399" i="2"/>
  <c r="O5399" i="2"/>
  <c r="P5399" i="2"/>
  <c r="I5397" i="2"/>
  <c r="K5397" i="2"/>
  <c r="L5397" i="2"/>
  <c r="M5397" i="2"/>
  <c r="N5397" i="2"/>
  <c r="O5397" i="2"/>
  <c r="P5397" i="2"/>
  <c r="I5449" i="2"/>
  <c r="K5449" i="2"/>
  <c r="L5449" i="2"/>
  <c r="M5449" i="2"/>
  <c r="N5449" i="2"/>
  <c r="O5449" i="2"/>
  <c r="P5449" i="2"/>
  <c r="I5450" i="2"/>
  <c r="K5450" i="2"/>
  <c r="L5450" i="2"/>
  <c r="M5450" i="2"/>
  <c r="N5450" i="2"/>
  <c r="O5450" i="2"/>
  <c r="P5450" i="2"/>
  <c r="I5405" i="2"/>
  <c r="K5405" i="2"/>
  <c r="L5405" i="2"/>
  <c r="M5405" i="2"/>
  <c r="N5405" i="2"/>
  <c r="O5405" i="2"/>
  <c r="P5405" i="2"/>
  <c r="I5322" i="2"/>
  <c r="K5322" i="2"/>
  <c r="L5322" i="2"/>
  <c r="M5322" i="2"/>
  <c r="N5322" i="2"/>
  <c r="O5322" i="2"/>
  <c r="P5322" i="2"/>
  <c r="I5469" i="2"/>
  <c r="K5469" i="2"/>
  <c r="L5469" i="2"/>
  <c r="M5469" i="2"/>
  <c r="N5469" i="2"/>
  <c r="O5469" i="2"/>
  <c r="P5469" i="2"/>
  <c r="I5343" i="2"/>
  <c r="K5343" i="2"/>
  <c r="L5343" i="2"/>
  <c r="M5343" i="2"/>
  <c r="N5343" i="2"/>
  <c r="O5343" i="2"/>
  <c r="P5343" i="2"/>
  <c r="I5373" i="2"/>
  <c r="K5373" i="2"/>
  <c r="L5373" i="2"/>
  <c r="M5373" i="2"/>
  <c r="N5373" i="2"/>
  <c r="O5373" i="2"/>
  <c r="P5373" i="2"/>
  <c r="I5323" i="2"/>
  <c r="K5323" i="2"/>
  <c r="L5323" i="2"/>
  <c r="M5323" i="2"/>
  <c r="N5323" i="2"/>
  <c r="O5323" i="2"/>
  <c r="P5323" i="2"/>
  <c r="I5496" i="2"/>
  <c r="K5496" i="2"/>
  <c r="L5496" i="2"/>
  <c r="M5496" i="2"/>
  <c r="N5496" i="2"/>
  <c r="O5496" i="2"/>
  <c r="P5496" i="2"/>
  <c r="I5475" i="2"/>
  <c r="K5475" i="2"/>
  <c r="L5475" i="2"/>
  <c r="M5475" i="2"/>
  <c r="N5475" i="2"/>
  <c r="O5475" i="2"/>
  <c r="P5475" i="2"/>
  <c r="I5424" i="2"/>
  <c r="K5424" i="2"/>
  <c r="L5424" i="2"/>
  <c r="M5424" i="2"/>
  <c r="N5424" i="2"/>
  <c r="P5424" i="2"/>
  <c r="I5364" i="2"/>
  <c r="K5364" i="2"/>
  <c r="L5364" i="2"/>
  <c r="M5364" i="2"/>
  <c r="N5364" i="2"/>
  <c r="O5364" i="2"/>
  <c r="P5364" i="2"/>
  <c r="I5515" i="2"/>
  <c r="K5515" i="2"/>
  <c r="L5515" i="2"/>
  <c r="M5515" i="2"/>
  <c r="N5515" i="2"/>
  <c r="O5515" i="2"/>
  <c r="P5515" i="2"/>
  <c r="I5372" i="2"/>
  <c r="K5372" i="2"/>
  <c r="L5372" i="2"/>
  <c r="M5372" i="2"/>
  <c r="N5372" i="2"/>
  <c r="O5372" i="2"/>
  <c r="P5372" i="2"/>
  <c r="I5355" i="2"/>
  <c r="M5355" i="2"/>
  <c r="N5355" i="2"/>
  <c r="I5344" i="2"/>
  <c r="K5344" i="2"/>
  <c r="L5344" i="2"/>
  <c r="M5344" i="2"/>
  <c r="N5344" i="2"/>
  <c r="O5344" i="2"/>
  <c r="P5344" i="2"/>
  <c r="I5526" i="2"/>
  <c r="K5526" i="2"/>
  <c r="L5526" i="2"/>
  <c r="M5526" i="2"/>
  <c r="N5526" i="2"/>
  <c r="O5526" i="2"/>
  <c r="P5526" i="2"/>
  <c r="I5476" i="2"/>
  <c r="K5476" i="2"/>
  <c r="L5476" i="2"/>
  <c r="M5476" i="2"/>
  <c r="N5476" i="2"/>
  <c r="O5476" i="2"/>
  <c r="P5476" i="2"/>
  <c r="I5354" i="2"/>
  <c r="M5354" i="2"/>
  <c r="N5354" i="2"/>
  <c r="I5352" i="2"/>
  <c r="M5352" i="2"/>
  <c r="N5352" i="2"/>
  <c r="I5527" i="2"/>
  <c r="K5527" i="2"/>
  <c r="L5527" i="2"/>
  <c r="M5527" i="2"/>
  <c r="N5527" i="2"/>
  <c r="O5527" i="2"/>
  <c r="P5527" i="2"/>
  <c r="I5489" i="2"/>
  <c r="K5489" i="2"/>
  <c r="L5489" i="2"/>
  <c r="M5489" i="2"/>
  <c r="N5489" i="2"/>
  <c r="O5489" i="2"/>
  <c r="P5489" i="2"/>
  <c r="I5406" i="2"/>
  <c r="K5406" i="2"/>
  <c r="L5406" i="2"/>
  <c r="M5406" i="2"/>
  <c r="N5406" i="2"/>
  <c r="O5406" i="2"/>
  <c r="P5406" i="2"/>
  <c r="I5353" i="2"/>
  <c r="M5353" i="2"/>
  <c r="N5353" i="2"/>
  <c r="P5511" i="2"/>
  <c r="O5511" i="2"/>
  <c r="N5511" i="2"/>
  <c r="M5511" i="2"/>
  <c r="L5511" i="2"/>
  <c r="K5511" i="2"/>
  <c r="I5511" i="2"/>
  <c r="M5160" i="2" l="1"/>
  <c r="L5160" i="2"/>
  <c r="K5160" i="2"/>
  <c r="I5160" i="2"/>
  <c r="O5160" i="2"/>
  <c r="P5160" i="2"/>
  <c r="N2608" i="2"/>
  <c r="I5247" i="2" l="1"/>
  <c r="K5247" i="2"/>
  <c r="L5247" i="2"/>
  <c r="M5247" i="2"/>
  <c r="N5247" i="2"/>
  <c r="O5247" i="2"/>
  <c r="P5247" i="2"/>
  <c r="I5223" i="2"/>
  <c r="K5223" i="2"/>
  <c r="L5223" i="2"/>
  <c r="M5223" i="2"/>
  <c r="N5223" i="2"/>
  <c r="O5223" i="2"/>
  <c r="P5223" i="2"/>
  <c r="I5167" i="2"/>
  <c r="K5167" i="2"/>
  <c r="L5167" i="2"/>
  <c r="M5167" i="2"/>
  <c r="N5167" i="2"/>
  <c r="O5167" i="2"/>
  <c r="P5167" i="2"/>
  <c r="I5291" i="2"/>
  <c r="K5291" i="2"/>
  <c r="L5291" i="2"/>
  <c r="M5291" i="2"/>
  <c r="N5291" i="2"/>
  <c r="O5291" i="2"/>
  <c r="P5291" i="2"/>
  <c r="I5268" i="2"/>
  <c r="K5268" i="2"/>
  <c r="L5268" i="2"/>
  <c r="M5268" i="2"/>
  <c r="N5268" i="2"/>
  <c r="O5268" i="2"/>
  <c r="P5268" i="2"/>
  <c r="I5279" i="2"/>
  <c r="K5279" i="2"/>
  <c r="L5279" i="2"/>
  <c r="M5279" i="2"/>
  <c r="N5279" i="2"/>
  <c r="O5279" i="2"/>
  <c r="P5279" i="2"/>
  <c r="I5225" i="2"/>
  <c r="K5225" i="2"/>
  <c r="L5225" i="2"/>
  <c r="M5225" i="2"/>
  <c r="N5225" i="2"/>
  <c r="O5225" i="2"/>
  <c r="P5225" i="2"/>
  <c r="I5285" i="2"/>
  <c r="K5285" i="2"/>
  <c r="L5285" i="2"/>
  <c r="M5285" i="2"/>
  <c r="N5285" i="2"/>
  <c r="O5285" i="2"/>
  <c r="P5285" i="2"/>
  <c r="I5267" i="2"/>
  <c r="K5267" i="2"/>
  <c r="L5267" i="2"/>
  <c r="M5267" i="2"/>
  <c r="N5267" i="2"/>
  <c r="O5267" i="2"/>
  <c r="P5267" i="2"/>
  <c r="I5280" i="2"/>
  <c r="K5280" i="2"/>
  <c r="L5280" i="2"/>
  <c r="M5280" i="2"/>
  <c r="N5280" i="2"/>
  <c r="O5280" i="2"/>
  <c r="P5280" i="2"/>
  <c r="I5222" i="2"/>
  <c r="K5222" i="2"/>
  <c r="L5222" i="2"/>
  <c r="M5222" i="2"/>
  <c r="N5222" i="2"/>
  <c r="O5222" i="2"/>
  <c r="P5222" i="2"/>
  <c r="I5293" i="2"/>
  <c r="K5293" i="2"/>
  <c r="L5293" i="2"/>
  <c r="M5293" i="2"/>
  <c r="N5293" i="2"/>
  <c r="O5293" i="2"/>
  <c r="P5293" i="2"/>
  <c r="I5266" i="2"/>
  <c r="K5266" i="2"/>
  <c r="L5266" i="2"/>
  <c r="M5266" i="2"/>
  <c r="N5266" i="2"/>
  <c r="O5266" i="2"/>
  <c r="P5266" i="2"/>
  <c r="I5277" i="2"/>
  <c r="K5277" i="2"/>
  <c r="L5277" i="2"/>
  <c r="M5277" i="2"/>
  <c r="N5277" i="2"/>
  <c r="O5277" i="2"/>
  <c r="P5277" i="2"/>
  <c r="I5221" i="2"/>
  <c r="K5221" i="2"/>
  <c r="L5221" i="2"/>
  <c r="M5221" i="2"/>
  <c r="N5221" i="2"/>
  <c r="O5221" i="2"/>
  <c r="P5221" i="2"/>
  <c r="I5281" i="2"/>
  <c r="K5281" i="2"/>
  <c r="L5281" i="2"/>
  <c r="M5281" i="2"/>
  <c r="N5281" i="2"/>
  <c r="P5281" i="2"/>
  <c r="I5265" i="2"/>
  <c r="K5265" i="2"/>
  <c r="L5265" i="2"/>
  <c r="M5265" i="2"/>
  <c r="N5265" i="2"/>
  <c r="O5265" i="2"/>
  <c r="P5265" i="2"/>
  <c r="I5278" i="2"/>
  <c r="K5278" i="2"/>
  <c r="L5278" i="2"/>
  <c r="M5278" i="2"/>
  <c r="N5278" i="2"/>
  <c r="O5278" i="2"/>
  <c r="P5278" i="2"/>
  <c r="I5220" i="2"/>
  <c r="K5220" i="2"/>
  <c r="L5220" i="2"/>
  <c r="M5220" i="2"/>
  <c r="N5220" i="2"/>
  <c r="O5220" i="2"/>
  <c r="P5220" i="2"/>
  <c r="I5246" i="2"/>
  <c r="K5246" i="2"/>
  <c r="L5246" i="2"/>
  <c r="M5246" i="2"/>
  <c r="N5246" i="2"/>
  <c r="O5246" i="2"/>
  <c r="P5246" i="2"/>
  <c r="I5264" i="2"/>
  <c r="K5264" i="2"/>
  <c r="L5264" i="2"/>
  <c r="M5264" i="2"/>
  <c r="N5264" i="2"/>
  <c r="O5264" i="2"/>
  <c r="P5264" i="2"/>
  <c r="I5275" i="2"/>
  <c r="K5275" i="2"/>
  <c r="L5275" i="2"/>
  <c r="M5275" i="2"/>
  <c r="N5275" i="2"/>
  <c r="O5275" i="2"/>
  <c r="P5275" i="2"/>
  <c r="I5218" i="2"/>
  <c r="K5218" i="2"/>
  <c r="L5218" i="2"/>
  <c r="M5218" i="2"/>
  <c r="N5218" i="2"/>
  <c r="O5218" i="2"/>
  <c r="P5218" i="2"/>
  <c r="I5245" i="2"/>
  <c r="K5245" i="2"/>
  <c r="L5245" i="2"/>
  <c r="M5245" i="2"/>
  <c r="N5245" i="2"/>
  <c r="O5245" i="2"/>
  <c r="P5245" i="2"/>
  <c r="I5263" i="2"/>
  <c r="K5263" i="2"/>
  <c r="L5263" i="2"/>
  <c r="M5263" i="2"/>
  <c r="N5263" i="2"/>
  <c r="O5263" i="2"/>
  <c r="P5263" i="2"/>
  <c r="I5276" i="2"/>
  <c r="K5276" i="2"/>
  <c r="L5276" i="2"/>
  <c r="M5276" i="2"/>
  <c r="N5276" i="2"/>
  <c r="O5276" i="2"/>
  <c r="P5276" i="2"/>
  <c r="I5219" i="2"/>
  <c r="K5219" i="2"/>
  <c r="L5219" i="2"/>
  <c r="M5219" i="2"/>
  <c r="N5219" i="2"/>
  <c r="O5219" i="2"/>
  <c r="P5219" i="2"/>
  <c r="I5244" i="2"/>
  <c r="K5244" i="2"/>
  <c r="L5244" i="2"/>
  <c r="M5244" i="2"/>
  <c r="N5244" i="2"/>
  <c r="O5244" i="2"/>
  <c r="P5244" i="2"/>
  <c r="I5262" i="2"/>
  <c r="K5262" i="2"/>
  <c r="L5262" i="2"/>
  <c r="M5262" i="2"/>
  <c r="N5262" i="2"/>
  <c r="O5262" i="2"/>
  <c r="P5262" i="2"/>
  <c r="I5193" i="2"/>
  <c r="K5193" i="2"/>
  <c r="L5193" i="2"/>
  <c r="M5193" i="2"/>
  <c r="N5193" i="2"/>
  <c r="O5193" i="2"/>
  <c r="P5193" i="2"/>
  <c r="I5217" i="2"/>
  <c r="K5217" i="2"/>
  <c r="L5217" i="2"/>
  <c r="M5217" i="2"/>
  <c r="N5217" i="2"/>
  <c r="O5217" i="2"/>
  <c r="P5217" i="2"/>
  <c r="I5243" i="2"/>
  <c r="K5243" i="2"/>
  <c r="L5243" i="2"/>
  <c r="M5243" i="2"/>
  <c r="N5243" i="2"/>
  <c r="O5243" i="2"/>
  <c r="P5243" i="2"/>
  <c r="I5261" i="2"/>
  <c r="K5261" i="2"/>
  <c r="L5261" i="2"/>
  <c r="M5261" i="2"/>
  <c r="N5261" i="2"/>
  <c r="O5261" i="2"/>
  <c r="P5261" i="2"/>
  <c r="I5191" i="2"/>
  <c r="K5191" i="2"/>
  <c r="L5191" i="2"/>
  <c r="M5191" i="2"/>
  <c r="N5191" i="2"/>
  <c r="O5191" i="2"/>
  <c r="P5191" i="2"/>
  <c r="I5216" i="2"/>
  <c r="K5216" i="2"/>
  <c r="L5216" i="2"/>
  <c r="M5216" i="2"/>
  <c r="N5216" i="2"/>
  <c r="O5216" i="2"/>
  <c r="P5216" i="2"/>
  <c r="I5242" i="2"/>
  <c r="K5242" i="2"/>
  <c r="L5242" i="2"/>
  <c r="M5242" i="2"/>
  <c r="N5242" i="2"/>
  <c r="O5242" i="2"/>
  <c r="P5242" i="2"/>
  <c r="I5260" i="2"/>
  <c r="K5260" i="2"/>
  <c r="L5260" i="2"/>
  <c r="M5260" i="2"/>
  <c r="N5260" i="2"/>
  <c r="O5260" i="2"/>
  <c r="P5260" i="2"/>
  <c r="I5197" i="2"/>
  <c r="K5197" i="2"/>
  <c r="L5197" i="2"/>
  <c r="M5197" i="2"/>
  <c r="N5197" i="2"/>
  <c r="O5197" i="2"/>
  <c r="P5197" i="2"/>
  <c r="I5214" i="2"/>
  <c r="K5214" i="2"/>
  <c r="L5214" i="2"/>
  <c r="M5214" i="2"/>
  <c r="N5214" i="2"/>
  <c r="O5214" i="2"/>
  <c r="P5214" i="2"/>
  <c r="I5226" i="2"/>
  <c r="K5226" i="2"/>
  <c r="L5226" i="2"/>
  <c r="M5226" i="2"/>
  <c r="N5226" i="2"/>
  <c r="O5226" i="2"/>
  <c r="P5226" i="2"/>
  <c r="I5257" i="2"/>
  <c r="K5257" i="2"/>
  <c r="L5257" i="2"/>
  <c r="M5257" i="2"/>
  <c r="N5257" i="2"/>
  <c r="O5257" i="2"/>
  <c r="P5257" i="2"/>
  <c r="I5194" i="2"/>
  <c r="K5194" i="2"/>
  <c r="L5194" i="2"/>
  <c r="M5194" i="2"/>
  <c r="N5194" i="2"/>
  <c r="O5194" i="2"/>
  <c r="P5194" i="2"/>
  <c r="I5213" i="2"/>
  <c r="K5213" i="2"/>
  <c r="L5213" i="2"/>
  <c r="M5213" i="2"/>
  <c r="N5213" i="2"/>
  <c r="O5213" i="2"/>
  <c r="P5213" i="2"/>
  <c r="I5227" i="2"/>
  <c r="K5227" i="2"/>
  <c r="L5227" i="2"/>
  <c r="M5227" i="2"/>
  <c r="N5227" i="2"/>
  <c r="O5227" i="2"/>
  <c r="P5227" i="2"/>
  <c r="I5256" i="2"/>
  <c r="K5256" i="2"/>
  <c r="L5256" i="2"/>
  <c r="M5256" i="2"/>
  <c r="N5256" i="2"/>
  <c r="O5256" i="2"/>
  <c r="P5256" i="2"/>
  <c r="I5199" i="2"/>
  <c r="K5199" i="2"/>
  <c r="L5199" i="2"/>
  <c r="M5199" i="2"/>
  <c r="N5199" i="2"/>
  <c r="O5199" i="2"/>
  <c r="P5199" i="2"/>
  <c r="I5212" i="2"/>
  <c r="K5212" i="2"/>
  <c r="L5212" i="2"/>
  <c r="M5212" i="2"/>
  <c r="N5212" i="2"/>
  <c r="O5212" i="2"/>
  <c r="P5212" i="2"/>
  <c r="I5228" i="2"/>
  <c r="K5228" i="2"/>
  <c r="L5228" i="2"/>
  <c r="M5228" i="2"/>
  <c r="N5228" i="2"/>
  <c r="O5228" i="2"/>
  <c r="P5228" i="2"/>
  <c r="I5255" i="2"/>
  <c r="K5255" i="2"/>
  <c r="L5255" i="2"/>
  <c r="M5255" i="2"/>
  <c r="N5255" i="2"/>
  <c r="O5255" i="2"/>
  <c r="P5255" i="2"/>
  <c r="I5198" i="2"/>
  <c r="K5198" i="2"/>
  <c r="L5198" i="2"/>
  <c r="M5198" i="2"/>
  <c r="N5198" i="2"/>
  <c r="O5198" i="2"/>
  <c r="P5198" i="2"/>
  <c r="I5211" i="2"/>
  <c r="K5211" i="2"/>
  <c r="L5211" i="2"/>
  <c r="M5211" i="2"/>
  <c r="N5211" i="2"/>
  <c r="O5211" i="2"/>
  <c r="P5211" i="2"/>
  <c r="I5229" i="2"/>
  <c r="K5229" i="2"/>
  <c r="L5229" i="2"/>
  <c r="M5229" i="2"/>
  <c r="N5229" i="2"/>
  <c r="O5229" i="2"/>
  <c r="P5229" i="2"/>
  <c r="I5254" i="2"/>
  <c r="K5254" i="2"/>
  <c r="L5254" i="2"/>
  <c r="M5254" i="2"/>
  <c r="N5254" i="2"/>
  <c r="O5254" i="2"/>
  <c r="P5254" i="2"/>
  <c r="I5201" i="2"/>
  <c r="K5201" i="2"/>
  <c r="L5201" i="2"/>
  <c r="M5201" i="2"/>
  <c r="N5201" i="2"/>
  <c r="O5201" i="2"/>
  <c r="P5201" i="2"/>
  <c r="I5186" i="2"/>
  <c r="K5186" i="2"/>
  <c r="L5186" i="2"/>
  <c r="M5186" i="2"/>
  <c r="N5186" i="2"/>
  <c r="P5186" i="2"/>
  <c r="I5230" i="2"/>
  <c r="K5230" i="2"/>
  <c r="L5230" i="2"/>
  <c r="M5230" i="2"/>
  <c r="N5230" i="2"/>
  <c r="O5230" i="2"/>
  <c r="P5230" i="2"/>
  <c r="I5253" i="2"/>
  <c r="K5253" i="2"/>
  <c r="L5253" i="2"/>
  <c r="M5253" i="2"/>
  <c r="N5253" i="2"/>
  <c r="O5253" i="2"/>
  <c r="P5253" i="2"/>
  <c r="I5200" i="2"/>
  <c r="K5200" i="2"/>
  <c r="L5200" i="2"/>
  <c r="M5200" i="2"/>
  <c r="N5200" i="2"/>
  <c r="O5200" i="2"/>
  <c r="P5200" i="2"/>
  <c r="I5185" i="2"/>
  <c r="K5185" i="2"/>
  <c r="L5185" i="2"/>
  <c r="M5185" i="2"/>
  <c r="N5185" i="2"/>
  <c r="O5185" i="2"/>
  <c r="P5185" i="2"/>
  <c r="I5232" i="2"/>
  <c r="K5232" i="2"/>
  <c r="L5232" i="2"/>
  <c r="M5232" i="2"/>
  <c r="N5232" i="2"/>
  <c r="O5232" i="2"/>
  <c r="P5232" i="2"/>
  <c r="I5274" i="2"/>
  <c r="K5274" i="2"/>
  <c r="L5274" i="2"/>
  <c r="M5274" i="2"/>
  <c r="N5274" i="2"/>
  <c r="O5274" i="2"/>
  <c r="P5274" i="2"/>
  <c r="I5203" i="2"/>
  <c r="K5203" i="2"/>
  <c r="L5203" i="2"/>
  <c r="M5203" i="2"/>
  <c r="N5203" i="2"/>
  <c r="O5203" i="2"/>
  <c r="P5203" i="2"/>
  <c r="I5184" i="2"/>
  <c r="K5184" i="2"/>
  <c r="L5184" i="2"/>
  <c r="M5184" i="2"/>
  <c r="N5184" i="2"/>
  <c r="O5184" i="2"/>
  <c r="P5184" i="2"/>
  <c r="M6983" i="2"/>
  <c r="O5661" i="2"/>
  <c r="P5661" i="2"/>
  <c r="I5290" i="2"/>
  <c r="K5290" i="2"/>
  <c r="L5290" i="2"/>
  <c r="M5290" i="2"/>
  <c r="N5290" i="2"/>
  <c r="O5290" i="2"/>
  <c r="P5290" i="2"/>
  <c r="I5202" i="2"/>
  <c r="K5202" i="2"/>
  <c r="L5202" i="2"/>
  <c r="M5202" i="2"/>
  <c r="N5202" i="2"/>
  <c r="O5202" i="2"/>
  <c r="P5202" i="2"/>
  <c r="I5168" i="2"/>
  <c r="K5168" i="2"/>
  <c r="L5168" i="2"/>
  <c r="M5168" i="2"/>
  <c r="N5168" i="2"/>
  <c r="P5168" i="2"/>
  <c r="I5233" i="2"/>
  <c r="K5233" i="2"/>
  <c r="L5233" i="2"/>
  <c r="M5233" i="2"/>
  <c r="N5233" i="2"/>
  <c r="O5233" i="2"/>
  <c r="P5233" i="2"/>
  <c r="I5286" i="2"/>
  <c r="K5286" i="2"/>
  <c r="L5286" i="2"/>
  <c r="M5286" i="2"/>
  <c r="N5286" i="2"/>
  <c r="O5286" i="2"/>
  <c r="P5286" i="2"/>
  <c r="I5207" i="2"/>
  <c r="K5207" i="2"/>
  <c r="L5207" i="2"/>
  <c r="M5207" i="2"/>
  <c r="N5207" i="2"/>
  <c r="O5207" i="2"/>
  <c r="P5207" i="2"/>
  <c r="I5169" i="2"/>
  <c r="K5169" i="2"/>
  <c r="L5169" i="2"/>
  <c r="M5169" i="2"/>
  <c r="N5169" i="2"/>
  <c r="O5169" i="2"/>
  <c r="P5169" i="2"/>
  <c r="I5234" i="2"/>
  <c r="K5234" i="2"/>
  <c r="L5234" i="2"/>
  <c r="M5234" i="2"/>
  <c r="N5234" i="2"/>
  <c r="O5234" i="2"/>
  <c r="P5234" i="2"/>
  <c r="I5283" i="2"/>
  <c r="K5283" i="2"/>
  <c r="L5283" i="2"/>
  <c r="M5283" i="2"/>
  <c r="N5283" i="2"/>
  <c r="O5283" i="2"/>
  <c r="P5283" i="2"/>
  <c r="I5204" i="2"/>
  <c r="K5204" i="2"/>
  <c r="L5204" i="2"/>
  <c r="M5204" i="2"/>
  <c r="N5204" i="2"/>
  <c r="O5204" i="2"/>
  <c r="P5204" i="2"/>
  <c r="I5172" i="2"/>
  <c r="K5172" i="2"/>
  <c r="L5172" i="2"/>
  <c r="M5172" i="2"/>
  <c r="N5172" i="2"/>
  <c r="O5172" i="2"/>
  <c r="P5172" i="2"/>
  <c r="I5235" i="2"/>
  <c r="K5235" i="2"/>
  <c r="L5235" i="2"/>
  <c r="M5235" i="2"/>
  <c r="N5235" i="2"/>
  <c r="O5235" i="2"/>
  <c r="P5235" i="2"/>
  <c r="I5284" i="2"/>
  <c r="K5284" i="2"/>
  <c r="L5284" i="2"/>
  <c r="M5284" i="2"/>
  <c r="N5284" i="2"/>
  <c r="O5284" i="2"/>
  <c r="P5284" i="2"/>
  <c r="I5190" i="2"/>
  <c r="K5190" i="2"/>
  <c r="L5190" i="2"/>
  <c r="M5190" i="2"/>
  <c r="N5190" i="2"/>
  <c r="O5190" i="2"/>
  <c r="P5190" i="2"/>
  <c r="I5173" i="2"/>
  <c r="K5173" i="2"/>
  <c r="L5173" i="2"/>
  <c r="M5173" i="2"/>
  <c r="N5173" i="2"/>
  <c r="O5173" i="2"/>
  <c r="P5173" i="2"/>
  <c r="I5236" i="2"/>
  <c r="K5236" i="2"/>
  <c r="L5236" i="2"/>
  <c r="M5236" i="2"/>
  <c r="N5236" i="2"/>
  <c r="O5236" i="2"/>
  <c r="P5236" i="2"/>
  <c r="I5272" i="2"/>
  <c r="K5272" i="2"/>
  <c r="L5272" i="2"/>
  <c r="M5272" i="2"/>
  <c r="N5272" i="2"/>
  <c r="O5272" i="2"/>
  <c r="P5272" i="2"/>
  <c r="I5192" i="2"/>
  <c r="K5192" i="2"/>
  <c r="L5192" i="2"/>
  <c r="M5192" i="2"/>
  <c r="N5192" i="2"/>
  <c r="O5192" i="2"/>
  <c r="P5192" i="2"/>
  <c r="I5170" i="2"/>
  <c r="K5170" i="2"/>
  <c r="L5170" i="2"/>
  <c r="M5170" i="2"/>
  <c r="N5170" i="2"/>
  <c r="O5170" i="2"/>
  <c r="P5170" i="2"/>
  <c r="I5237" i="2"/>
  <c r="K5237" i="2"/>
  <c r="L5237" i="2"/>
  <c r="M5237" i="2"/>
  <c r="N5237" i="2"/>
  <c r="O5237" i="2"/>
  <c r="P5237" i="2"/>
  <c r="I5273" i="2"/>
  <c r="K5273" i="2"/>
  <c r="L5273" i="2"/>
  <c r="M5273" i="2"/>
  <c r="N5273" i="2"/>
  <c r="O5273" i="2"/>
  <c r="P5273" i="2"/>
  <c r="I5189" i="2"/>
  <c r="K5189" i="2"/>
  <c r="L5189" i="2"/>
  <c r="M5189" i="2"/>
  <c r="N5189" i="2"/>
  <c r="O5189" i="2"/>
  <c r="P5189" i="2"/>
  <c r="I5171" i="2"/>
  <c r="K5171" i="2"/>
  <c r="L5171" i="2"/>
  <c r="M5171" i="2"/>
  <c r="N5171" i="2"/>
  <c r="O5171" i="2"/>
  <c r="P5171" i="2"/>
  <c r="I5238" i="2"/>
  <c r="K5238" i="2"/>
  <c r="L5238" i="2"/>
  <c r="M5238" i="2"/>
  <c r="N5238" i="2"/>
  <c r="O5238" i="2"/>
  <c r="P5238" i="2"/>
  <c r="I5270" i="2"/>
  <c r="K5270" i="2"/>
  <c r="L5270" i="2"/>
  <c r="M5270" i="2"/>
  <c r="N5270" i="2"/>
  <c r="O5270" i="2"/>
  <c r="P5270" i="2"/>
  <c r="I5208" i="2"/>
  <c r="K5208" i="2"/>
  <c r="L5208" i="2"/>
  <c r="M5208" i="2"/>
  <c r="N5208" i="2"/>
  <c r="O5208" i="2"/>
  <c r="P5208" i="2"/>
  <c r="I5176" i="2"/>
  <c r="K5176" i="2"/>
  <c r="L5176" i="2"/>
  <c r="M5176" i="2"/>
  <c r="N5176" i="2"/>
  <c r="O5176" i="2"/>
  <c r="P5176" i="2"/>
  <c r="I5239" i="2"/>
  <c r="K5239" i="2"/>
  <c r="L5239" i="2"/>
  <c r="M5239" i="2"/>
  <c r="N5239" i="2"/>
  <c r="O5239" i="2"/>
  <c r="P5239" i="2"/>
  <c r="I5271" i="2"/>
  <c r="K5271" i="2"/>
  <c r="L5271" i="2"/>
  <c r="M5271" i="2"/>
  <c r="N5271" i="2"/>
  <c r="O5271" i="2"/>
  <c r="P5271" i="2"/>
  <c r="I5209" i="2"/>
  <c r="K5209" i="2"/>
  <c r="L5209" i="2"/>
  <c r="M5209" i="2"/>
  <c r="N5209" i="2"/>
  <c r="O5209" i="2"/>
  <c r="P5209" i="2"/>
  <c r="I5174" i="2"/>
  <c r="K5174" i="2"/>
  <c r="L5174" i="2"/>
  <c r="M5174" i="2"/>
  <c r="N5174" i="2"/>
  <c r="O5174" i="2"/>
  <c r="P5174" i="2"/>
  <c r="I5241" i="2"/>
  <c r="K5241" i="2"/>
  <c r="L5241" i="2"/>
  <c r="M5241" i="2"/>
  <c r="N5241" i="2"/>
  <c r="O5241" i="2"/>
  <c r="P5241" i="2"/>
  <c r="I5269" i="2"/>
  <c r="K5269" i="2"/>
  <c r="L5269" i="2"/>
  <c r="M5269" i="2"/>
  <c r="N5269" i="2"/>
  <c r="O5269" i="2"/>
  <c r="P5269" i="2"/>
  <c r="I5210" i="2"/>
  <c r="K5210" i="2"/>
  <c r="L5210" i="2"/>
  <c r="M5210" i="2"/>
  <c r="N5210" i="2"/>
  <c r="O5210" i="2"/>
  <c r="P5210" i="2"/>
  <c r="I5177" i="2"/>
  <c r="K5177" i="2"/>
  <c r="L5177" i="2"/>
  <c r="M5177" i="2"/>
  <c r="N5177" i="2"/>
  <c r="O5177" i="2"/>
  <c r="P5177" i="2"/>
  <c r="P5292" i="2"/>
  <c r="O5292" i="2"/>
  <c r="N5292" i="2"/>
  <c r="M5292" i="2"/>
  <c r="L5292" i="2"/>
  <c r="K5292" i="2"/>
  <c r="I5292" i="2"/>
  <c r="I5034" i="2"/>
  <c r="K5034" i="2"/>
  <c r="L5034" i="2"/>
  <c r="M5034" i="2"/>
  <c r="N5034" i="2"/>
  <c r="O5034" i="2"/>
  <c r="P5034" i="2"/>
  <c r="I5035" i="2"/>
  <c r="K5035" i="2"/>
  <c r="L5035" i="2"/>
  <c r="M5035" i="2"/>
  <c r="N5035" i="2"/>
  <c r="O5035" i="2"/>
  <c r="P5035" i="2"/>
  <c r="I5037" i="2"/>
  <c r="K5037" i="2"/>
  <c r="L5037" i="2"/>
  <c r="M5037" i="2"/>
  <c r="N5037" i="2"/>
  <c r="O5037" i="2"/>
  <c r="P5037" i="2"/>
  <c r="I5036" i="2"/>
  <c r="K5036" i="2"/>
  <c r="L5036" i="2"/>
  <c r="M5036" i="2"/>
  <c r="N5036" i="2"/>
  <c r="O5036" i="2"/>
  <c r="P5036" i="2"/>
  <c r="P5033" i="2"/>
  <c r="O5033" i="2"/>
  <c r="N5033" i="2"/>
  <c r="M5033" i="2"/>
  <c r="L5033" i="2"/>
  <c r="K5033" i="2"/>
  <c r="I5033" i="2"/>
  <c r="H6924" i="2"/>
  <c r="H6925" i="2"/>
  <c r="H6933" i="2"/>
  <c r="H6651" i="2"/>
  <c r="H6652" i="2"/>
  <c r="H6653" i="2"/>
  <c r="H6937" i="2"/>
  <c r="H6929" i="2"/>
  <c r="H6930" i="2"/>
  <c r="H6935" i="2"/>
  <c r="H6931" i="2"/>
  <c r="H6828" i="2"/>
  <c r="H6920" i="2"/>
  <c r="H6938" i="2"/>
  <c r="H6868" i="2"/>
  <c r="H6922" i="2"/>
  <c r="H692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939" i="2"/>
  <c r="H6940" i="2"/>
  <c r="H6941" i="2"/>
  <c r="H6943" i="2"/>
  <c r="H6944" i="2"/>
  <c r="H6923" i="2"/>
  <c r="N4998" i="2"/>
  <c r="O4998" i="2"/>
  <c r="P4998" i="2"/>
  <c r="I4998" i="2"/>
  <c r="L4998" i="2"/>
  <c r="M4998" i="2"/>
  <c r="P5615" i="2"/>
  <c r="P5683" i="2"/>
  <c r="P5658" i="2"/>
  <c r="P6925" i="2"/>
  <c r="P4815" i="2"/>
  <c r="P4810" i="2"/>
  <c r="P4661" i="2"/>
  <c r="P4660" i="2"/>
  <c r="P4655" i="2"/>
  <c r="P4653" i="2"/>
  <c r="P4652" i="2"/>
  <c r="P4648" i="2"/>
  <c r="P4646" i="2"/>
  <c r="P4645" i="2"/>
  <c r="P4642" i="2"/>
  <c r="P4447" i="2"/>
  <c r="P4308" i="2"/>
  <c r="P4306" i="2"/>
  <c r="P6986" i="2"/>
  <c r="P4287" i="2"/>
  <c r="P4263" i="2"/>
  <c r="P4171" i="2"/>
  <c r="P4124" i="2"/>
  <c r="P4091" i="2"/>
  <c r="P3960" i="2"/>
  <c r="P3950" i="2"/>
  <c r="P3943" i="2"/>
  <c r="P3924" i="2"/>
  <c r="P3907" i="2"/>
  <c r="P3818" i="2"/>
  <c r="P3711" i="2"/>
  <c r="P3703" i="2"/>
  <c r="P3700" i="2"/>
  <c r="P3654" i="2"/>
  <c r="P3652" i="2"/>
  <c r="P3651" i="2"/>
  <c r="P3650" i="2"/>
  <c r="P3592" i="2"/>
  <c r="P3501" i="2"/>
  <c r="P3483" i="2"/>
  <c r="P3461" i="2"/>
  <c r="P3405" i="2"/>
  <c r="P3339" i="2"/>
  <c r="P3286" i="2"/>
  <c r="P3209" i="2"/>
  <c r="P3150" i="2"/>
  <c r="P3109" i="2"/>
  <c r="P3105" i="2"/>
  <c r="P3047" i="2"/>
  <c r="P2971" i="2"/>
  <c r="P2956" i="2"/>
  <c r="P2931" i="2"/>
  <c r="P2916" i="2"/>
  <c r="P2840" i="2"/>
  <c r="P2792" i="2"/>
  <c r="P2784" i="2"/>
  <c r="P2771" i="2"/>
  <c r="P2766" i="2"/>
  <c r="P2760" i="2"/>
  <c r="P2759" i="2"/>
  <c r="P2707" i="2"/>
  <c r="P2706" i="2"/>
  <c r="P2701" i="2"/>
  <c r="P2661" i="2"/>
  <c r="P2660" i="2"/>
  <c r="P2656" i="2"/>
  <c r="P2614" i="2"/>
  <c r="P2603" i="2"/>
  <c r="P2598" i="2"/>
  <c r="P2581" i="2"/>
  <c r="P2562" i="2"/>
  <c r="P2561" i="2"/>
  <c r="P2560" i="2"/>
  <c r="P2545" i="2"/>
  <c r="P2533" i="2"/>
  <c r="P2502" i="2"/>
  <c r="P2475" i="2"/>
  <c r="P2466" i="2"/>
  <c r="P2449" i="2"/>
  <c r="P2438" i="2"/>
  <c r="P2431" i="2"/>
  <c r="P2428" i="2"/>
  <c r="P2394" i="2"/>
  <c r="P2392" i="2"/>
  <c r="P2365" i="2"/>
  <c r="P2347" i="2"/>
  <c r="P2338" i="2"/>
  <c r="P2336" i="2"/>
  <c r="P2289" i="2"/>
  <c r="P2284" i="2"/>
  <c r="P2273" i="2"/>
  <c r="P2264" i="2"/>
  <c r="P2243" i="2"/>
  <c r="P2213" i="2"/>
  <c r="P2206" i="2"/>
  <c r="P2199" i="2"/>
  <c r="P2192" i="2"/>
  <c r="P2191" i="2"/>
  <c r="P2188" i="2"/>
  <c r="P2184" i="2"/>
  <c r="P2178" i="2"/>
  <c r="P2176" i="2"/>
  <c r="P2171" i="2"/>
  <c r="P2165" i="2"/>
  <c r="P2154" i="2"/>
  <c r="P2152" i="2"/>
  <c r="P2150" i="2"/>
  <c r="P2134" i="2"/>
  <c r="P2067" i="2"/>
  <c r="P2064" i="2"/>
  <c r="P5685" i="2"/>
  <c r="P2039" i="2"/>
  <c r="P2032" i="2"/>
  <c r="P2010" i="2"/>
  <c r="P2009" i="2"/>
  <c r="P2003" i="2"/>
  <c r="P2002" i="2"/>
  <c r="P2001" i="2"/>
  <c r="P2000" i="2"/>
  <c r="P1997" i="2"/>
  <c r="P1991" i="2"/>
  <c r="P1978" i="2"/>
  <c r="P1956" i="2"/>
  <c r="P1927" i="2"/>
  <c r="P1913" i="2"/>
  <c r="P1869" i="2"/>
  <c r="P1867" i="2"/>
  <c r="P1866" i="2"/>
  <c r="P1842" i="2"/>
  <c r="P1826" i="2"/>
  <c r="P1815" i="2"/>
  <c r="P1808" i="2"/>
  <c r="P6947" i="2"/>
  <c r="P1806" i="2"/>
  <c r="P1790" i="2"/>
  <c r="P1676" i="2"/>
  <c r="P1664" i="2"/>
  <c r="P1648" i="2"/>
  <c r="P1635" i="2"/>
  <c r="P1630" i="2"/>
  <c r="P1614" i="2"/>
  <c r="P1611" i="2"/>
  <c r="P1609" i="2"/>
  <c r="P1606" i="2"/>
  <c r="P1578" i="2"/>
  <c r="P1566" i="2"/>
  <c r="P1559" i="2"/>
  <c r="P1539" i="2"/>
  <c r="P1534" i="2"/>
  <c r="P1533" i="2"/>
  <c r="P1516" i="2"/>
  <c r="P1512" i="2"/>
  <c r="P1511" i="2"/>
  <c r="P1501" i="2"/>
  <c r="P1488" i="2"/>
  <c r="P1468" i="2"/>
  <c r="P1460" i="2"/>
  <c r="P1457" i="2"/>
  <c r="P1454" i="2"/>
  <c r="P1446" i="2"/>
  <c r="P1445" i="2"/>
  <c r="P1420" i="2"/>
  <c r="P1404" i="2"/>
  <c r="P1382" i="2"/>
  <c r="P1381" i="2"/>
  <c r="P1372" i="2"/>
  <c r="P1361" i="2"/>
  <c r="P1346" i="2"/>
  <c r="P1334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290" i="2"/>
  <c r="P1283" i="2"/>
  <c r="P1257" i="2"/>
  <c r="P1238" i="2"/>
  <c r="P1236" i="2"/>
  <c r="P1234" i="2"/>
  <c r="P1233" i="2"/>
  <c r="P1230" i="2"/>
  <c r="P1212" i="2"/>
  <c r="P1206" i="2"/>
  <c r="P1182" i="2"/>
  <c r="P1175" i="2"/>
  <c r="P1167" i="2"/>
  <c r="P1166" i="2"/>
  <c r="P1145" i="2"/>
  <c r="P1137" i="2"/>
  <c r="P1136" i="2"/>
  <c r="P1135" i="2"/>
  <c r="P1128" i="2"/>
  <c r="P1114" i="2"/>
  <c r="P1108" i="2"/>
  <c r="P1106" i="2"/>
  <c r="P1100" i="2"/>
  <c r="P1077" i="2"/>
  <c r="P1059" i="2"/>
  <c r="P1049" i="2"/>
  <c r="P1017" i="2"/>
  <c r="P1006" i="2"/>
  <c r="P1001" i="2"/>
  <c r="P991" i="2"/>
  <c r="P990" i="2"/>
  <c r="P982" i="2"/>
  <c r="P975" i="2"/>
  <c r="P971" i="2"/>
  <c r="P965" i="2"/>
  <c r="P962" i="2"/>
  <c r="P961" i="2"/>
  <c r="P949" i="2"/>
  <c r="P945" i="2"/>
  <c r="P944" i="2"/>
  <c r="P5690" i="2"/>
  <c r="P940" i="2"/>
  <c r="P934" i="2"/>
  <c r="P924" i="2"/>
  <c r="P921" i="2"/>
  <c r="P920" i="2"/>
  <c r="P914" i="2"/>
  <c r="P907" i="2"/>
  <c r="P900" i="2"/>
  <c r="P893" i="2"/>
  <c r="P886" i="2"/>
  <c r="P878" i="2"/>
  <c r="P877" i="2"/>
  <c r="P854" i="2"/>
  <c r="P845" i="2"/>
  <c r="P840" i="2"/>
  <c r="P836" i="2"/>
  <c r="P828" i="2"/>
  <c r="P821" i="2"/>
  <c r="P816" i="2"/>
  <c r="P812" i="2"/>
  <c r="P808" i="2"/>
  <c r="P800" i="2"/>
  <c r="P793" i="2"/>
  <c r="P789" i="2"/>
  <c r="P785" i="2"/>
  <c r="P782" i="2"/>
  <c r="P772" i="2"/>
  <c r="P771" i="2"/>
  <c r="P760" i="2"/>
  <c r="P757" i="2"/>
  <c r="P742" i="2"/>
  <c r="P734" i="2"/>
  <c r="P733" i="2"/>
  <c r="P730" i="2"/>
  <c r="P726" i="2"/>
  <c r="P725" i="2"/>
  <c r="P720" i="2"/>
  <c r="P717" i="2"/>
  <c r="P711" i="2"/>
  <c r="P710" i="2"/>
  <c r="P707" i="2"/>
  <c r="P698" i="2"/>
  <c r="P697" i="2"/>
  <c r="P692" i="2"/>
  <c r="P684" i="2"/>
  <c r="P683" i="2"/>
  <c r="P669" i="2"/>
  <c r="P667" i="2"/>
  <c r="P662" i="2"/>
  <c r="P659" i="2"/>
  <c r="P656" i="2"/>
  <c r="P638" i="2"/>
  <c r="P634" i="2"/>
  <c r="P627" i="2"/>
  <c r="P622" i="2"/>
  <c r="P6951" i="2"/>
  <c r="P617" i="2"/>
  <c r="P612" i="2"/>
  <c r="P590" i="2"/>
  <c r="P583" i="2"/>
  <c r="P582" i="2"/>
  <c r="P577" i="2"/>
  <c r="P568" i="2"/>
  <c r="P567" i="2"/>
  <c r="P566" i="2"/>
  <c r="P565" i="2"/>
  <c r="P544" i="2"/>
  <c r="P536" i="2"/>
  <c r="P533" i="2"/>
  <c r="P529" i="2"/>
  <c r="P509" i="2"/>
  <c r="P489" i="2"/>
  <c r="P474" i="2"/>
  <c r="P460" i="2"/>
  <c r="P458" i="2"/>
  <c r="P457" i="2"/>
  <c r="P439" i="2"/>
  <c r="P437" i="2"/>
  <c r="P427" i="2"/>
  <c r="P425" i="2"/>
  <c r="P409" i="2"/>
  <c r="P407" i="2"/>
  <c r="P390" i="2"/>
  <c r="P370" i="2"/>
  <c r="P348" i="2"/>
  <c r="P339" i="2"/>
  <c r="P330" i="2"/>
  <c r="P329" i="2"/>
  <c r="P326" i="2"/>
  <c r="P322" i="2"/>
  <c r="P312" i="2"/>
  <c r="P311" i="2"/>
  <c r="P285" i="2"/>
  <c r="P277" i="2"/>
  <c r="P276" i="2"/>
  <c r="P274" i="2"/>
  <c r="P254" i="2"/>
  <c r="P242" i="2"/>
  <c r="P232" i="2"/>
  <c r="P226" i="2"/>
  <c r="P214" i="2"/>
  <c r="P211" i="2"/>
  <c r="P207" i="2"/>
  <c r="P206" i="2"/>
  <c r="P201" i="2"/>
  <c r="P178" i="2"/>
  <c r="P167" i="2"/>
  <c r="P163" i="2"/>
  <c r="P158" i="2"/>
  <c r="P150" i="2"/>
  <c r="P140" i="2"/>
  <c r="P128" i="2"/>
  <c r="P127" i="2"/>
  <c r="P126" i="2"/>
  <c r="P125" i="2"/>
  <c r="P109" i="2"/>
  <c r="P106" i="2"/>
  <c r="P99" i="2"/>
  <c r="P98" i="2"/>
  <c r="P69" i="2"/>
  <c r="P60" i="2"/>
  <c r="P5713" i="2"/>
  <c r="P5664" i="2"/>
  <c r="P5618" i="2"/>
  <c r="O5618" i="2"/>
  <c r="P5712" i="2"/>
  <c r="P5684" i="2"/>
  <c r="P5663" i="2"/>
  <c r="P5622" i="2"/>
  <c r="P5662" i="2"/>
  <c r="O5662" i="2"/>
  <c r="P5645" i="2"/>
  <c r="O5645" i="2"/>
  <c r="P5726" i="2"/>
  <c r="O5726" i="2"/>
  <c r="P5686" i="2"/>
  <c r="O5686" i="2"/>
  <c r="P5687" i="2"/>
  <c r="P5659" i="2"/>
  <c r="P5642" i="2"/>
  <c r="P5688" i="2"/>
  <c r="P5689" i="2"/>
  <c r="P5707" i="2"/>
  <c r="P5641" i="2"/>
  <c r="P5706" i="2"/>
  <c r="P5656" i="2"/>
  <c r="O5656" i="2"/>
  <c r="P5643" i="2"/>
  <c r="O5643" i="2"/>
  <c r="P5705" i="2"/>
  <c r="O5705" i="2"/>
  <c r="P5692" i="2"/>
  <c r="O5692" i="2"/>
  <c r="P5655" i="2"/>
  <c r="O5655" i="2"/>
  <c r="P5704" i="2"/>
  <c r="O5704" i="2"/>
  <c r="P5693" i="2"/>
  <c r="O5693" i="2"/>
  <c r="P5648" i="2"/>
  <c r="O5648" i="2"/>
  <c r="P5623" i="2"/>
  <c r="O5623" i="2"/>
  <c r="P5703" i="2"/>
  <c r="O5703" i="2"/>
  <c r="P5694" i="2"/>
  <c r="O5694" i="2"/>
  <c r="P5634" i="2"/>
  <c r="O5634" i="2"/>
  <c r="P5640" i="2"/>
  <c r="O5640" i="2"/>
  <c r="P5702" i="2"/>
  <c r="O5702" i="2"/>
  <c r="P5649" i="2"/>
  <c r="O5649" i="2"/>
  <c r="P5700" i="2"/>
  <c r="O5700" i="2"/>
  <c r="P5697" i="2"/>
  <c r="O5697" i="2"/>
  <c r="P5638" i="2"/>
  <c r="O5638" i="2"/>
  <c r="P5651" i="2"/>
  <c r="O5651" i="2"/>
  <c r="P5699" i="2"/>
  <c r="O5699" i="2"/>
  <c r="P5698" i="2"/>
  <c r="O5698" i="2"/>
  <c r="P5637" i="2"/>
  <c r="O5637" i="2"/>
  <c r="P5650" i="2"/>
  <c r="O5650" i="2"/>
  <c r="P5841" i="2"/>
  <c r="O5841" i="2"/>
  <c r="P5789" i="2"/>
  <c r="O5789" i="2"/>
  <c r="P5782" i="2"/>
  <c r="O5782" i="2"/>
  <c r="P5729" i="2"/>
  <c r="O5729" i="2"/>
  <c r="P5842" i="2"/>
  <c r="O5842" i="2"/>
  <c r="P5790" i="2"/>
  <c r="O5790" i="2"/>
  <c r="P5783" i="2"/>
  <c r="O5783" i="2"/>
  <c r="P5730" i="2"/>
  <c r="O5730" i="2"/>
  <c r="P5843" i="2"/>
  <c r="O5843" i="2"/>
  <c r="P5791" i="2"/>
  <c r="O5791" i="2"/>
  <c r="P5780" i="2"/>
  <c r="O5780" i="2"/>
  <c r="P5731" i="2"/>
  <c r="O5731" i="2"/>
  <c r="P5252" i="2"/>
  <c r="O5252" i="2"/>
  <c r="P5844" i="2"/>
  <c r="O5844" i="2"/>
  <c r="P5792" i="2"/>
  <c r="O5792" i="2"/>
  <c r="P5516" i="2"/>
  <c r="O5516" i="2"/>
  <c r="P5781" i="2"/>
  <c r="O5781" i="2"/>
  <c r="P5732" i="2"/>
  <c r="O5732" i="2"/>
  <c r="P5845" i="2"/>
  <c r="O5845" i="2"/>
  <c r="P5794" i="2"/>
  <c r="O5794" i="2"/>
  <c r="P5778" i="2"/>
  <c r="O5778" i="2"/>
  <c r="P5733" i="2"/>
  <c r="O5733" i="2"/>
  <c r="P5840" i="2"/>
  <c r="O5840" i="2"/>
  <c r="P5387" i="2"/>
  <c r="O5387" i="2"/>
  <c r="P5795" i="2"/>
  <c r="O5795" i="2"/>
  <c r="P5779" i="2"/>
  <c r="O5779" i="2"/>
  <c r="P5734" i="2"/>
  <c r="O5734" i="2"/>
  <c r="P5839" i="2"/>
  <c r="O5839" i="2"/>
  <c r="P5345" i="2"/>
  <c r="P5796" i="2"/>
  <c r="O5796" i="2"/>
  <c r="P5776" i="2"/>
  <c r="O5776" i="2"/>
  <c r="P5737" i="2"/>
  <c r="O5737" i="2"/>
  <c r="P5838" i="2"/>
  <c r="O5838" i="2"/>
  <c r="P5797" i="2"/>
  <c r="O5797" i="2"/>
  <c r="P5777" i="2"/>
  <c r="O5777" i="2"/>
  <c r="P5738" i="2"/>
  <c r="O5738" i="2"/>
  <c r="P5837" i="2"/>
  <c r="O5837" i="2"/>
  <c r="P5400" i="2"/>
  <c r="O5400" i="2"/>
  <c r="P5798" i="2"/>
  <c r="O5798" i="2"/>
  <c r="P5774" i="2"/>
  <c r="O5774" i="2"/>
  <c r="P5477" i="2"/>
  <c r="O5477" i="2"/>
  <c r="P5739" i="2"/>
  <c r="O5739" i="2"/>
  <c r="P5098" i="2"/>
  <c r="O5098" i="2"/>
  <c r="P5051" i="2"/>
  <c r="O5051" i="2"/>
  <c r="P4997" i="2"/>
  <c r="O4997" i="2"/>
  <c r="P5695" i="2"/>
  <c r="O5695" i="2"/>
  <c r="P5141" i="2"/>
  <c r="O5141" i="2"/>
  <c r="P5149" i="2"/>
  <c r="O5149" i="2"/>
  <c r="P5196" i="2"/>
  <c r="O5196" i="2"/>
  <c r="P5158" i="2"/>
  <c r="O5158" i="2"/>
  <c r="P5088" i="2"/>
  <c r="P5097" i="2"/>
  <c r="O5097" i="2"/>
  <c r="P5049" i="2"/>
  <c r="O5049" i="2"/>
  <c r="P5187" i="2"/>
  <c r="O5187" i="2"/>
  <c r="P5031" i="2"/>
  <c r="O5031" i="2"/>
  <c r="P5048" i="2"/>
  <c r="O5048" i="2"/>
  <c r="P5077" i="2"/>
  <c r="O5077" i="2"/>
  <c r="P5195" i="2"/>
  <c r="O5195" i="2"/>
  <c r="P5159" i="2"/>
  <c r="O5159" i="2"/>
  <c r="P5096" i="2"/>
  <c r="O5096" i="2"/>
  <c r="P5106" i="2"/>
  <c r="O5106" i="2"/>
  <c r="P5143" i="2"/>
  <c r="O5143" i="2"/>
  <c r="P5819" i="2"/>
  <c r="O5819" i="2"/>
  <c r="P5224" i="2"/>
  <c r="O5224" i="2"/>
  <c r="P5175" i="2"/>
  <c r="O5175" i="2"/>
  <c r="P5147" i="2"/>
  <c r="O5147" i="2"/>
  <c r="P5758" i="2"/>
  <c r="O5758" i="2"/>
  <c r="P5206" i="2"/>
  <c r="O5206" i="2"/>
  <c r="P5215" i="2"/>
  <c r="O5215" i="2"/>
  <c r="P5240" i="2"/>
  <c r="O5240" i="2"/>
  <c r="P5250" i="2"/>
  <c r="O5250" i="2"/>
  <c r="P5749" i="2"/>
  <c r="O5749" i="2"/>
  <c r="P5146" i="2"/>
  <c r="O5146" i="2"/>
  <c r="P5231" i="2"/>
  <c r="O5231" i="2"/>
  <c r="P5249" i="2"/>
  <c r="O5249" i="2"/>
  <c r="P5820" i="2"/>
  <c r="O5820" i="2"/>
  <c r="P5166" i="2"/>
  <c r="O5166" i="2"/>
  <c r="P5188" i="2"/>
  <c r="O5188" i="2"/>
  <c r="P5248" i="2"/>
  <c r="O5248" i="2"/>
  <c r="P5251" i="2"/>
  <c r="O5251" i="2"/>
  <c r="P5023" i="2"/>
  <c r="O5023" i="2"/>
  <c r="P5024" i="2"/>
  <c r="O5024" i="2"/>
  <c r="P5205" i="2"/>
  <c r="O5205" i="2"/>
  <c r="P5132" i="2"/>
  <c r="O5132" i="2"/>
  <c r="P5148" i="2"/>
  <c r="O5148" i="2"/>
  <c r="P5015" i="2"/>
  <c r="O5015" i="2"/>
  <c r="P5157" i="2"/>
  <c r="O5157" i="2"/>
  <c r="P5125" i="2"/>
  <c r="O5125" i="2"/>
  <c r="P5631" i="2"/>
  <c r="O5631" i="2"/>
  <c r="P5108" i="2"/>
  <c r="O5108" i="2"/>
  <c r="P5107" i="2"/>
  <c r="O5107" i="2"/>
  <c r="P5109" i="2"/>
  <c r="O5109" i="2"/>
  <c r="P5144" i="2"/>
  <c r="O5144" i="2"/>
  <c r="P5116" i="2"/>
  <c r="O5116" i="2"/>
  <c r="P5082" i="2"/>
  <c r="O5082" i="2"/>
  <c r="P5105" i="2"/>
  <c r="O5105" i="2"/>
  <c r="P5126" i="2"/>
  <c r="O5126" i="2"/>
  <c r="P5140" i="2"/>
  <c r="O5140" i="2"/>
  <c r="P5788" i="2"/>
  <c r="O5788" i="2"/>
  <c r="P5104" i="2"/>
  <c r="O5104" i="2"/>
  <c r="P5014" i="2"/>
  <c r="O5014" i="2"/>
  <c r="P5145" i="2"/>
  <c r="O5145" i="2"/>
  <c r="P4996" i="2"/>
  <c r="O4996" i="2"/>
  <c r="P5050" i="2"/>
  <c r="O5050" i="2"/>
  <c r="P5133" i="2"/>
  <c r="O5133" i="2"/>
  <c r="P5701" i="2"/>
  <c r="O5701" i="2"/>
  <c r="P5759" i="2"/>
  <c r="O5759" i="2"/>
  <c r="P5032" i="2"/>
  <c r="O5032" i="2"/>
  <c r="P5747" i="2"/>
  <c r="O5747" i="2"/>
  <c r="P4995" i="2"/>
  <c r="O4995" i="2"/>
  <c r="P4972" i="2"/>
  <c r="P4989" i="2"/>
  <c r="O4989" i="2"/>
  <c r="P4975" i="2"/>
  <c r="P4976" i="2"/>
  <c r="O4976" i="2"/>
  <c r="P4979" i="2"/>
  <c r="O4979" i="2"/>
  <c r="P4978" i="2"/>
  <c r="O4978" i="2"/>
  <c r="P4977" i="2"/>
  <c r="O4977" i="2"/>
  <c r="P5039" i="2"/>
  <c r="O5039" i="2"/>
  <c r="P5038" i="2"/>
  <c r="O5038" i="2"/>
  <c r="P5004" i="2"/>
  <c r="O5004" i="2"/>
  <c r="P5040" i="2"/>
  <c r="O5040" i="2"/>
  <c r="P5030" i="2"/>
  <c r="O5030" i="2"/>
  <c r="P5005" i="2"/>
  <c r="O5005" i="2"/>
  <c r="P5041" i="2"/>
  <c r="O5041" i="2"/>
  <c r="P5029" i="2"/>
  <c r="O5029" i="2"/>
  <c r="P5002" i="2"/>
  <c r="O5002" i="2"/>
  <c r="P5042" i="2"/>
  <c r="O5042" i="2"/>
  <c r="P5028" i="2"/>
  <c r="O5028" i="2"/>
  <c r="P5003" i="2"/>
  <c r="O5003" i="2"/>
  <c r="P5043" i="2"/>
  <c r="O5043" i="2"/>
  <c r="P5026" i="2"/>
  <c r="O5026" i="2"/>
  <c r="P5000" i="2"/>
  <c r="O5000" i="2"/>
  <c r="P5044" i="2"/>
  <c r="O5044" i="2"/>
  <c r="P5027" i="2"/>
  <c r="O5027" i="2"/>
  <c r="P5001" i="2"/>
  <c r="O5001" i="2"/>
  <c r="P5045" i="2"/>
  <c r="O5045" i="2"/>
  <c r="P5006" i="2"/>
  <c r="O5006" i="2"/>
  <c r="P4994" i="2"/>
  <c r="O4994" i="2"/>
  <c r="P5046" i="2"/>
  <c r="O5046" i="2"/>
  <c r="P5025" i="2"/>
  <c r="O5025" i="2"/>
  <c r="P4999" i="2"/>
  <c r="O4999" i="2"/>
  <c r="P5047" i="2"/>
  <c r="O5047" i="2"/>
  <c r="P5022" i="2"/>
  <c r="O5022" i="2"/>
  <c r="P4992" i="2"/>
  <c r="O4992" i="2"/>
  <c r="P5052" i="2"/>
  <c r="O5052" i="2"/>
  <c r="P5021" i="2"/>
  <c r="O5021" i="2"/>
  <c r="P4993" i="2"/>
  <c r="O4993" i="2"/>
  <c r="P5053" i="2"/>
  <c r="O5053" i="2"/>
  <c r="P5020" i="2"/>
  <c r="O5020" i="2"/>
  <c r="P4990" i="2"/>
  <c r="O4990" i="2"/>
  <c r="P5054" i="2"/>
  <c r="O5054" i="2"/>
  <c r="P5017" i="2"/>
  <c r="O5017" i="2"/>
  <c r="P4991" i="2"/>
  <c r="O4991" i="2"/>
  <c r="P5055" i="2"/>
  <c r="O5055" i="2"/>
  <c r="P5016" i="2"/>
  <c r="O5016" i="2"/>
  <c r="P4987" i="2"/>
  <c r="O4987" i="2"/>
  <c r="P5066" i="2"/>
  <c r="O5066" i="2"/>
  <c r="P5019" i="2"/>
  <c r="O5019" i="2"/>
  <c r="P4988" i="2"/>
  <c r="O4988" i="2"/>
  <c r="P5067" i="2"/>
  <c r="O5067" i="2"/>
  <c r="P4985" i="2"/>
  <c r="O4985" i="2"/>
  <c r="P5056" i="2"/>
  <c r="O5056" i="2"/>
  <c r="P6961" i="2"/>
  <c r="P4986" i="2"/>
  <c r="O4986" i="2"/>
  <c r="P5058" i="2"/>
  <c r="O5058" i="2"/>
  <c r="P5013" i="2"/>
  <c r="O5013" i="2"/>
  <c r="P4983" i="2"/>
  <c r="O4983" i="2"/>
  <c r="P5057" i="2"/>
  <c r="O5057" i="2"/>
  <c r="P5012" i="2"/>
  <c r="O5012" i="2"/>
  <c r="P4984" i="2"/>
  <c r="O4984" i="2"/>
  <c r="P5059" i="2"/>
  <c r="O5059" i="2"/>
  <c r="P5011" i="2"/>
  <c r="O5011" i="2"/>
  <c r="P4981" i="2"/>
  <c r="O4981" i="2"/>
  <c r="P5060" i="2"/>
  <c r="O5060" i="2"/>
  <c r="P5710" i="2"/>
  <c r="P4982" i="2"/>
  <c r="O4982" i="2"/>
  <c r="P5061" i="2"/>
  <c r="O5061" i="2"/>
  <c r="P5010" i="2"/>
  <c r="O5010" i="2"/>
  <c r="P4974" i="2"/>
  <c r="O4974" i="2"/>
  <c r="P5062" i="2"/>
  <c r="O5062" i="2"/>
  <c r="P5009" i="2"/>
  <c r="O5009" i="2"/>
  <c r="P4980" i="2"/>
  <c r="O4980" i="2"/>
  <c r="P5063" i="2"/>
  <c r="O5063" i="2"/>
  <c r="P5008" i="2"/>
  <c r="O5008" i="2"/>
  <c r="P5064" i="2"/>
  <c r="O5064" i="2"/>
  <c r="P5018" i="2"/>
  <c r="O5018" i="2"/>
  <c r="P4973" i="2"/>
  <c r="O4973" i="2"/>
  <c r="P5065" i="2"/>
  <c r="O5065" i="2"/>
  <c r="P5007" i="2"/>
  <c r="O5007" i="2"/>
  <c r="P5068" i="2"/>
  <c r="O5068" i="2"/>
  <c r="P5139" i="2"/>
  <c r="O5139" i="2"/>
  <c r="P5179" i="2"/>
  <c r="O5179" i="2"/>
  <c r="P5069" i="2"/>
  <c r="O5069" i="2"/>
  <c r="P5142" i="2"/>
  <c r="O5142" i="2"/>
  <c r="P5180" i="2"/>
  <c r="O5180" i="2"/>
  <c r="P5070" i="2"/>
  <c r="O5070" i="2"/>
  <c r="P5165" i="2"/>
  <c r="O5165" i="2"/>
  <c r="P5182" i="2"/>
  <c r="O5182" i="2"/>
  <c r="P5071" i="2"/>
  <c r="O5071" i="2"/>
  <c r="P5178" i="2"/>
  <c r="O5178" i="2"/>
  <c r="P5183" i="2"/>
  <c r="O5183" i="2"/>
  <c r="P5072" i="2"/>
  <c r="O5072" i="2"/>
  <c r="P5164" i="2"/>
  <c r="O5164" i="2"/>
  <c r="P5150" i="2"/>
  <c r="O5150" i="2"/>
  <c r="P5073" i="2"/>
  <c r="P5163" i="2"/>
  <c r="O5163" i="2"/>
  <c r="P5181" i="2"/>
  <c r="O5181" i="2"/>
  <c r="P5074" i="2"/>
  <c r="O5074" i="2"/>
  <c r="P5162" i="2"/>
  <c r="O5162" i="2"/>
  <c r="P5152" i="2"/>
  <c r="O5152" i="2"/>
  <c r="P5075" i="2"/>
  <c r="O5075" i="2"/>
  <c r="P5161" i="2"/>
  <c r="O5161" i="2"/>
  <c r="P5151" i="2"/>
  <c r="O5151" i="2"/>
  <c r="P5076" i="2"/>
  <c r="O5076" i="2"/>
  <c r="P5156" i="2"/>
  <c r="O5156" i="2"/>
  <c r="P5120" i="2"/>
  <c r="O5120" i="2"/>
  <c r="P5078" i="2"/>
  <c r="O5078" i="2"/>
  <c r="P5155" i="2"/>
  <c r="O5155" i="2"/>
  <c r="P5122" i="2"/>
  <c r="O5122" i="2"/>
  <c r="P5636" i="2"/>
  <c r="O5636" i="2"/>
  <c r="P5119" i="2"/>
  <c r="O5119" i="2"/>
  <c r="P5121" i="2"/>
  <c r="O5121" i="2"/>
  <c r="P5081" i="2"/>
  <c r="O5081" i="2"/>
  <c r="P5118" i="2"/>
  <c r="O5118" i="2"/>
  <c r="P5124" i="2"/>
  <c r="P5080" i="2"/>
  <c r="P5117" i="2"/>
  <c r="O5117" i="2"/>
  <c r="P5123" i="2"/>
  <c r="O5123" i="2"/>
  <c r="P5079" i="2"/>
  <c r="O5079" i="2"/>
  <c r="P5115" i="2"/>
  <c r="O5115" i="2"/>
  <c r="P5128" i="2"/>
  <c r="O5128" i="2"/>
  <c r="P5094" i="2"/>
  <c r="O5094" i="2"/>
  <c r="P5114" i="2"/>
  <c r="O5114" i="2"/>
  <c r="P5127" i="2"/>
  <c r="P5090" i="2"/>
  <c r="O5090" i="2"/>
  <c r="P5113" i="2"/>
  <c r="O5113" i="2"/>
  <c r="P5130" i="2"/>
  <c r="O5130" i="2"/>
  <c r="P5093" i="2"/>
  <c r="O5093" i="2"/>
  <c r="P5112" i="2"/>
  <c r="O5112" i="2"/>
  <c r="P5129" i="2"/>
  <c r="O5129" i="2"/>
  <c r="P5092" i="2"/>
  <c r="O5092" i="2"/>
  <c r="P5111" i="2"/>
  <c r="O5111" i="2"/>
  <c r="P5134" i="2"/>
  <c r="O5134" i="2"/>
  <c r="P5091" i="2"/>
  <c r="O5091" i="2"/>
  <c r="P5103" i="2"/>
  <c r="P5131" i="2"/>
  <c r="O5131" i="2"/>
  <c r="P5089" i="2"/>
  <c r="O5089" i="2"/>
  <c r="P5110" i="2"/>
  <c r="O5110" i="2"/>
  <c r="P5136" i="2"/>
  <c r="O5136" i="2"/>
  <c r="P5087" i="2"/>
  <c r="O5087" i="2"/>
  <c r="P5102" i="2"/>
  <c r="O5102" i="2"/>
  <c r="P5135" i="2"/>
  <c r="O5135" i="2"/>
  <c r="P5086" i="2"/>
  <c r="O5086" i="2"/>
  <c r="P5101" i="2"/>
  <c r="O5101" i="2"/>
  <c r="P5154" i="2"/>
  <c r="O5154" i="2"/>
  <c r="P5085" i="2"/>
  <c r="P5100" i="2"/>
  <c r="O5100" i="2"/>
  <c r="P5153" i="2"/>
  <c r="O5153" i="2"/>
  <c r="P5084" i="2"/>
  <c r="O5084" i="2"/>
  <c r="P5099" i="2"/>
  <c r="O5099" i="2"/>
  <c r="P5138" i="2"/>
  <c r="O5138" i="2"/>
  <c r="P5083" i="2"/>
  <c r="O5083" i="2"/>
  <c r="P5095" i="2"/>
  <c r="O5095" i="2"/>
  <c r="P5137" i="2"/>
  <c r="O5137" i="2"/>
  <c r="P6653" i="2"/>
  <c r="O6653" i="2"/>
  <c r="P6652" i="2"/>
  <c r="O6652" i="2"/>
  <c r="P6651" i="2"/>
  <c r="O6651" i="2"/>
  <c r="P5635" i="2"/>
  <c r="O5635" i="2"/>
  <c r="P6924" i="2"/>
  <c r="O6924" i="2"/>
  <c r="P6923" i="2"/>
  <c r="O6923" i="2"/>
  <c r="P4971" i="2"/>
  <c r="O4971" i="2"/>
  <c r="P4969" i="2"/>
  <c r="O4969" i="2"/>
  <c r="P4968" i="2"/>
  <c r="O4968" i="2"/>
  <c r="P4967" i="2"/>
  <c r="O4967" i="2"/>
  <c r="P4966" i="2"/>
  <c r="O4966" i="2"/>
  <c r="P4965" i="2"/>
  <c r="O4965" i="2"/>
  <c r="P4964" i="2"/>
  <c r="P4963" i="2"/>
  <c r="O4963" i="2"/>
  <c r="P4970" i="2"/>
  <c r="O4970" i="2"/>
  <c r="P4962" i="2"/>
  <c r="O4962" i="2"/>
  <c r="P4961" i="2"/>
  <c r="O4961" i="2"/>
  <c r="P4960" i="2"/>
  <c r="O4960" i="2"/>
  <c r="P4956" i="2"/>
  <c r="O4956" i="2"/>
  <c r="P4955" i="2"/>
  <c r="O4955" i="2"/>
  <c r="P4954" i="2"/>
  <c r="O4954" i="2"/>
  <c r="P4957" i="2"/>
  <c r="O4957" i="2"/>
  <c r="P4953" i="2"/>
  <c r="O4953" i="2"/>
  <c r="P4952" i="2"/>
  <c r="O4952" i="2"/>
  <c r="P4951" i="2"/>
  <c r="P4950" i="2"/>
  <c r="O4950" i="2"/>
  <c r="P4959" i="2"/>
  <c r="O4959" i="2"/>
  <c r="P4958" i="2"/>
  <c r="O4958" i="2"/>
  <c r="P4949" i="2"/>
  <c r="P4948" i="2"/>
  <c r="P4947" i="2"/>
  <c r="O4947" i="2"/>
  <c r="P4946" i="2"/>
  <c r="O4946" i="2"/>
  <c r="P4945" i="2"/>
  <c r="O4945" i="2"/>
  <c r="P4944" i="2"/>
  <c r="O4944" i="2"/>
  <c r="P4943" i="2"/>
  <c r="O4943" i="2"/>
  <c r="P4942" i="2"/>
  <c r="O4942" i="2"/>
  <c r="P4941" i="2"/>
  <c r="O4941" i="2"/>
  <c r="P4940" i="2"/>
  <c r="O4940" i="2"/>
  <c r="P4939" i="2"/>
  <c r="O4939" i="2"/>
  <c r="P4938" i="2"/>
  <c r="P4937" i="2"/>
  <c r="O4937" i="2"/>
  <c r="P4936" i="2"/>
  <c r="O4936" i="2"/>
  <c r="P4935" i="2"/>
  <c r="O4935" i="2"/>
  <c r="P4934" i="2"/>
  <c r="O4934" i="2"/>
  <c r="P4933" i="2"/>
  <c r="O4933" i="2"/>
  <c r="P4932" i="2"/>
  <c r="O4932" i="2"/>
  <c r="P4931" i="2"/>
  <c r="O4931" i="2"/>
  <c r="P4930" i="2"/>
  <c r="O4930" i="2"/>
  <c r="P4929" i="2"/>
  <c r="O4929" i="2"/>
  <c r="P4928" i="2"/>
  <c r="O4928" i="2"/>
  <c r="P4927" i="2"/>
  <c r="O4927" i="2"/>
  <c r="P4926" i="2"/>
  <c r="O4926" i="2"/>
  <c r="P4925" i="2"/>
  <c r="O4925" i="2"/>
  <c r="P4924" i="2"/>
  <c r="O4924" i="2"/>
  <c r="P4923" i="2"/>
  <c r="O4923" i="2"/>
  <c r="P4922" i="2"/>
  <c r="O4922" i="2"/>
  <c r="P4921" i="2"/>
  <c r="O4921" i="2"/>
  <c r="P4920" i="2"/>
  <c r="O4920" i="2"/>
  <c r="P4919" i="2"/>
  <c r="O4919" i="2"/>
  <c r="P4918" i="2"/>
  <c r="O4918" i="2"/>
  <c r="P4917" i="2"/>
  <c r="O4917" i="2"/>
  <c r="P4916" i="2"/>
  <c r="O4916" i="2"/>
  <c r="P4915" i="2"/>
  <c r="O4915" i="2"/>
  <c r="P4914" i="2"/>
  <c r="P4913" i="2"/>
  <c r="O4913" i="2"/>
  <c r="P4912" i="2"/>
  <c r="O4912" i="2"/>
  <c r="P4911" i="2"/>
  <c r="O4911" i="2"/>
  <c r="P4910" i="2"/>
  <c r="O4910" i="2"/>
  <c r="P4909" i="2"/>
  <c r="O4909" i="2"/>
  <c r="P4908" i="2"/>
  <c r="O4908" i="2"/>
  <c r="P4907" i="2"/>
  <c r="O4907" i="2"/>
  <c r="P4906" i="2"/>
  <c r="O4906" i="2"/>
  <c r="P4905" i="2"/>
  <c r="O4905" i="2"/>
  <c r="P4904" i="2"/>
  <c r="O4904" i="2"/>
  <c r="P4903" i="2"/>
  <c r="O4903" i="2"/>
  <c r="P4902" i="2"/>
  <c r="O4902" i="2"/>
  <c r="P4901" i="2"/>
  <c r="O4901" i="2"/>
  <c r="P4900" i="2"/>
  <c r="P4899" i="2"/>
  <c r="O4899" i="2"/>
  <c r="P4898" i="2"/>
  <c r="O4898" i="2"/>
  <c r="P4897" i="2"/>
  <c r="P4896" i="2"/>
  <c r="O4896" i="2"/>
  <c r="P4895" i="2"/>
  <c r="O4895" i="2"/>
  <c r="P4894" i="2"/>
  <c r="O4894" i="2"/>
  <c r="P4893" i="2"/>
  <c r="O4893" i="2"/>
  <c r="P4892" i="2"/>
  <c r="O4892" i="2"/>
  <c r="P4891" i="2"/>
  <c r="O4891" i="2"/>
  <c r="P4890" i="2"/>
  <c r="O4890" i="2"/>
  <c r="P4889" i="2"/>
  <c r="O4889" i="2"/>
  <c r="P4888" i="2"/>
  <c r="O4888" i="2"/>
  <c r="P4887" i="2"/>
  <c r="O4887" i="2"/>
  <c r="P4886" i="2"/>
  <c r="O4886" i="2"/>
  <c r="P4885" i="2"/>
  <c r="O4885" i="2"/>
  <c r="P4884" i="2"/>
  <c r="P4883" i="2"/>
  <c r="O4883" i="2"/>
  <c r="P4882" i="2"/>
  <c r="O4882" i="2"/>
  <c r="P4881" i="2"/>
  <c r="O4881" i="2"/>
  <c r="P4880" i="2"/>
  <c r="O4880" i="2"/>
  <c r="P4879" i="2"/>
  <c r="O4879" i="2"/>
  <c r="P4878" i="2"/>
  <c r="O4878" i="2"/>
  <c r="P4877" i="2"/>
  <c r="O4877" i="2"/>
  <c r="P4876" i="2"/>
  <c r="O4876" i="2"/>
  <c r="P4875" i="2"/>
  <c r="O4875" i="2"/>
  <c r="P4874" i="2"/>
  <c r="O4874" i="2"/>
  <c r="P4873" i="2"/>
  <c r="O4873" i="2"/>
  <c r="P4872" i="2"/>
  <c r="O4872" i="2"/>
  <c r="P4871" i="2"/>
  <c r="O4871" i="2"/>
  <c r="P4870" i="2"/>
  <c r="O4870" i="2"/>
  <c r="P4869" i="2"/>
  <c r="O4869" i="2"/>
  <c r="P4868" i="2"/>
  <c r="O4868" i="2"/>
  <c r="P4867" i="2"/>
  <c r="O4867" i="2"/>
  <c r="P4866" i="2"/>
  <c r="O4866" i="2"/>
  <c r="P4865" i="2"/>
  <c r="O4865" i="2"/>
  <c r="P4864" i="2"/>
  <c r="O4864" i="2"/>
  <c r="P4863" i="2"/>
  <c r="O4863" i="2"/>
  <c r="P4862" i="2"/>
  <c r="O4862" i="2"/>
  <c r="P4861" i="2"/>
  <c r="O4861" i="2"/>
  <c r="P4860" i="2"/>
  <c r="O4860" i="2"/>
  <c r="P4859" i="2"/>
  <c r="O4859" i="2"/>
  <c r="P4858" i="2"/>
  <c r="O4858" i="2"/>
  <c r="P4857" i="2"/>
  <c r="O4857" i="2"/>
  <c r="P4856" i="2"/>
  <c r="P4855" i="2"/>
  <c r="P4854" i="2"/>
  <c r="O4854" i="2"/>
  <c r="P4853" i="2"/>
  <c r="O4853" i="2"/>
  <c r="P4852" i="2"/>
  <c r="O4852" i="2"/>
  <c r="P4851" i="2"/>
  <c r="O4851" i="2"/>
  <c r="P4850" i="2"/>
  <c r="O4850" i="2"/>
  <c r="P4849" i="2"/>
  <c r="O4849" i="2"/>
  <c r="P4848" i="2"/>
  <c r="O4848" i="2"/>
  <c r="P4847" i="2"/>
  <c r="O4847" i="2"/>
  <c r="P4846" i="2"/>
  <c r="O4846" i="2"/>
  <c r="P4845" i="2"/>
  <c r="O4845" i="2"/>
  <c r="P4844" i="2"/>
  <c r="O4844" i="2"/>
  <c r="P4843" i="2"/>
  <c r="O4843" i="2"/>
  <c r="P4842" i="2"/>
  <c r="O4842" i="2"/>
  <c r="P4841" i="2"/>
  <c r="O4841" i="2"/>
  <c r="P4840" i="2"/>
  <c r="O4840" i="2"/>
  <c r="P4839" i="2"/>
  <c r="O4839" i="2"/>
  <c r="P4838" i="2"/>
  <c r="O4838" i="2"/>
  <c r="P4837" i="2"/>
  <c r="O4837" i="2"/>
  <c r="P4836" i="2"/>
  <c r="O4836" i="2"/>
  <c r="P4835" i="2"/>
  <c r="O4835" i="2"/>
  <c r="P4834" i="2"/>
  <c r="O4834" i="2"/>
  <c r="P4833" i="2"/>
  <c r="O4833" i="2"/>
  <c r="P4832" i="2"/>
  <c r="O4832" i="2"/>
  <c r="P4831" i="2"/>
  <c r="O4831" i="2"/>
  <c r="P4830" i="2"/>
  <c r="O4830" i="2"/>
  <c r="P4829" i="2"/>
  <c r="O4829" i="2"/>
  <c r="P4828" i="2"/>
  <c r="O4828" i="2"/>
  <c r="P4827" i="2"/>
  <c r="O4827" i="2"/>
  <c r="P4826" i="2"/>
  <c r="O4826" i="2"/>
  <c r="P4825" i="2"/>
  <c r="P4824" i="2"/>
  <c r="O4824" i="2"/>
  <c r="P4823" i="2"/>
  <c r="O4823" i="2"/>
  <c r="P4822" i="2"/>
  <c r="P4821" i="2"/>
  <c r="O4821" i="2"/>
  <c r="P4820" i="2"/>
  <c r="O4820" i="2"/>
  <c r="P4819" i="2"/>
  <c r="O4819" i="2"/>
  <c r="P4818" i="2"/>
  <c r="O4818" i="2"/>
  <c r="P4817" i="2"/>
  <c r="O4817" i="2"/>
  <c r="P4816" i="2"/>
  <c r="O4816" i="2"/>
  <c r="P4814" i="2"/>
  <c r="O4814" i="2"/>
  <c r="P4813" i="2"/>
  <c r="O4813" i="2"/>
  <c r="P5621" i="2"/>
  <c r="P4812" i="2"/>
  <c r="O4812" i="2"/>
  <c r="P4811" i="2"/>
  <c r="O4811" i="2"/>
  <c r="P4809" i="2"/>
  <c r="O4809" i="2"/>
  <c r="P4808" i="2"/>
  <c r="O4808" i="2"/>
  <c r="P4807" i="2"/>
  <c r="O4807" i="2"/>
  <c r="P4806" i="2"/>
  <c r="O4806" i="2"/>
  <c r="P4805" i="2"/>
  <c r="O4805" i="2"/>
  <c r="P4804" i="2"/>
  <c r="O4804" i="2"/>
  <c r="P4803" i="2"/>
  <c r="O4803" i="2"/>
  <c r="P4802" i="2"/>
  <c r="O4802" i="2"/>
  <c r="P4801" i="2"/>
  <c r="O4801" i="2"/>
  <c r="P4800" i="2"/>
  <c r="O4800" i="2"/>
  <c r="P4799" i="2"/>
  <c r="O4799" i="2"/>
  <c r="P4798" i="2"/>
  <c r="O4798" i="2"/>
  <c r="P4797" i="2"/>
  <c r="O4797" i="2"/>
  <c r="P4796" i="2"/>
  <c r="O4796" i="2"/>
  <c r="P4795" i="2"/>
  <c r="O4795" i="2"/>
  <c r="P4794" i="2"/>
  <c r="O4794" i="2"/>
  <c r="P4793" i="2"/>
  <c r="O4793" i="2"/>
  <c r="P4792" i="2"/>
  <c r="O4792" i="2"/>
  <c r="P4791" i="2"/>
  <c r="O4791" i="2"/>
  <c r="P4790" i="2"/>
  <c r="O4790" i="2"/>
  <c r="P4789" i="2"/>
  <c r="O4789" i="2"/>
  <c r="P4788" i="2"/>
  <c r="O4788" i="2"/>
  <c r="P4787" i="2"/>
  <c r="O4787" i="2"/>
  <c r="P4786" i="2"/>
  <c r="O4786" i="2"/>
  <c r="P4785" i="2"/>
  <c r="O4785" i="2"/>
  <c r="P4784" i="2"/>
  <c r="O4784" i="2"/>
  <c r="P4783" i="2"/>
  <c r="O4783" i="2"/>
  <c r="P4782" i="2"/>
  <c r="O4782" i="2"/>
  <c r="P4781" i="2"/>
  <c r="O4781" i="2"/>
  <c r="P4780" i="2"/>
  <c r="O4780" i="2"/>
  <c r="P4779" i="2"/>
  <c r="O4779" i="2"/>
  <c r="P4778" i="2"/>
  <c r="O4778" i="2"/>
  <c r="P4777" i="2"/>
  <c r="O4777" i="2"/>
  <c r="P4776" i="2"/>
  <c r="O4776" i="2"/>
  <c r="P4775" i="2"/>
  <c r="O4775" i="2"/>
  <c r="P6979" i="2"/>
  <c r="O6979" i="2"/>
  <c r="P4774" i="2"/>
  <c r="O4774" i="2"/>
  <c r="P4773" i="2"/>
  <c r="O4773" i="2"/>
  <c r="P4772" i="2"/>
  <c r="O4772" i="2"/>
  <c r="P4771" i="2"/>
  <c r="O4771" i="2"/>
  <c r="P4770" i="2"/>
  <c r="O4770" i="2"/>
  <c r="P4769" i="2"/>
  <c r="O4769" i="2"/>
  <c r="P4768" i="2"/>
  <c r="O4768" i="2"/>
  <c r="P4767" i="2"/>
  <c r="O4767" i="2"/>
  <c r="P4766" i="2"/>
  <c r="O4766" i="2"/>
  <c r="P4765" i="2"/>
  <c r="O4765" i="2"/>
  <c r="P4764" i="2"/>
  <c r="O4764" i="2"/>
  <c r="P4763" i="2"/>
  <c r="O4763" i="2"/>
  <c r="P4762" i="2"/>
  <c r="O4762" i="2"/>
  <c r="P4761" i="2"/>
  <c r="O4761" i="2"/>
  <c r="P4760" i="2"/>
  <c r="O4760" i="2"/>
  <c r="P4759" i="2"/>
  <c r="O4759" i="2"/>
  <c r="P4758" i="2"/>
  <c r="O4758" i="2"/>
  <c r="P4757" i="2"/>
  <c r="O4757" i="2"/>
  <c r="P4756" i="2"/>
  <c r="O4756" i="2"/>
  <c r="P4755" i="2"/>
  <c r="P4754" i="2"/>
  <c r="O4754" i="2"/>
  <c r="P4753" i="2"/>
  <c r="O4753" i="2"/>
  <c r="P4752" i="2"/>
  <c r="O4752" i="2"/>
  <c r="P4751" i="2"/>
  <c r="P4750" i="2"/>
  <c r="O4750" i="2"/>
  <c r="P4749" i="2"/>
  <c r="O4749" i="2"/>
  <c r="P4748" i="2"/>
  <c r="O4748" i="2"/>
  <c r="P4747" i="2"/>
  <c r="O4747" i="2"/>
  <c r="P4746" i="2"/>
  <c r="O4746" i="2"/>
  <c r="P4745" i="2"/>
  <c r="P4744" i="2"/>
  <c r="P4743" i="2"/>
  <c r="O4743" i="2"/>
  <c r="P6992" i="2"/>
  <c r="O6992" i="2"/>
  <c r="P4742" i="2"/>
  <c r="O4742" i="2"/>
  <c r="P4741" i="2"/>
  <c r="O4741" i="2"/>
  <c r="P4740" i="2"/>
  <c r="O4740" i="2"/>
  <c r="P4739" i="2"/>
  <c r="O4739" i="2"/>
  <c r="P4738" i="2"/>
  <c r="O4738" i="2"/>
  <c r="P4737" i="2"/>
  <c r="O4737" i="2"/>
  <c r="P4736" i="2"/>
  <c r="O4736" i="2"/>
  <c r="P4735" i="2"/>
  <c r="O4735" i="2"/>
  <c r="P4734" i="2"/>
  <c r="O4734" i="2"/>
  <c r="P4733" i="2"/>
  <c r="O4733" i="2"/>
  <c r="P4732" i="2"/>
  <c r="O4732" i="2"/>
  <c r="P4731" i="2"/>
  <c r="O4731" i="2"/>
  <c r="P4730" i="2"/>
  <c r="O4730" i="2"/>
  <c r="P4729" i="2"/>
  <c r="O4729" i="2"/>
  <c r="P4728" i="2"/>
  <c r="O4728" i="2"/>
  <c r="P4727" i="2"/>
  <c r="O4727" i="2"/>
  <c r="P4726" i="2"/>
  <c r="O4726" i="2"/>
  <c r="P4725" i="2"/>
  <c r="O4725" i="2"/>
  <c r="P4724" i="2"/>
  <c r="O4724" i="2"/>
  <c r="P4723" i="2"/>
  <c r="O4723" i="2"/>
  <c r="P4722" i="2"/>
  <c r="O4722" i="2"/>
  <c r="P4721" i="2"/>
  <c r="O4721" i="2"/>
  <c r="P4720" i="2"/>
  <c r="O4720" i="2"/>
  <c r="P4719" i="2"/>
  <c r="O4719" i="2"/>
  <c r="P4718" i="2"/>
  <c r="O4718" i="2"/>
  <c r="P4717" i="2"/>
  <c r="O4717" i="2"/>
  <c r="P4716" i="2"/>
  <c r="O4716" i="2"/>
  <c r="P4715" i="2"/>
  <c r="O4715" i="2"/>
  <c r="P4714" i="2"/>
  <c r="O4714" i="2"/>
  <c r="P4713" i="2"/>
  <c r="O4713" i="2"/>
  <c r="P4712" i="2"/>
  <c r="O4712" i="2"/>
  <c r="P4711" i="2"/>
  <c r="O4711" i="2"/>
  <c r="P4710" i="2"/>
  <c r="O4710" i="2"/>
  <c r="P4709" i="2"/>
  <c r="O4709" i="2"/>
  <c r="P4708" i="2"/>
  <c r="O4708" i="2"/>
  <c r="P4707" i="2"/>
  <c r="O4707" i="2"/>
  <c r="P4706" i="2"/>
  <c r="O4706" i="2"/>
  <c r="P4705" i="2"/>
  <c r="O4705" i="2"/>
  <c r="P4704" i="2"/>
  <c r="O4704" i="2"/>
  <c r="P4703" i="2"/>
  <c r="O4703" i="2"/>
  <c r="P4702" i="2"/>
  <c r="O4702" i="2"/>
  <c r="P4701" i="2"/>
  <c r="O4701" i="2"/>
  <c r="P4700" i="2"/>
  <c r="O4700" i="2"/>
  <c r="P4699" i="2"/>
  <c r="O4699" i="2"/>
  <c r="P4698" i="2"/>
  <c r="P4697" i="2"/>
  <c r="O4697" i="2"/>
  <c r="P4696" i="2"/>
  <c r="O4696" i="2"/>
  <c r="P4695" i="2"/>
  <c r="O4695" i="2"/>
  <c r="P4688" i="2"/>
  <c r="O4688" i="2"/>
  <c r="P4687" i="2"/>
  <c r="O4687" i="2"/>
  <c r="P4686" i="2"/>
  <c r="O4686" i="2"/>
  <c r="P4685" i="2"/>
  <c r="O4685" i="2"/>
  <c r="P4684" i="2"/>
  <c r="O4684" i="2"/>
  <c r="P4683" i="2"/>
  <c r="O4683" i="2"/>
  <c r="P4682" i="2"/>
  <c r="O4682" i="2"/>
  <c r="P4681" i="2"/>
  <c r="O4681" i="2"/>
  <c r="P4680" i="2"/>
  <c r="O4680" i="2"/>
  <c r="P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93" i="2"/>
  <c r="P4662" i="2"/>
  <c r="P4659" i="2"/>
  <c r="P4658" i="2"/>
  <c r="P4657" i="2"/>
  <c r="P4656" i="2"/>
  <c r="P4692" i="2"/>
  <c r="P4654" i="2"/>
  <c r="P4651" i="2"/>
  <c r="P4650" i="2"/>
  <c r="P4649" i="2"/>
  <c r="P4647" i="2"/>
  <c r="P4690" i="2"/>
  <c r="P4644" i="2"/>
  <c r="P4643" i="2"/>
  <c r="P4694" i="2"/>
  <c r="P4641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627" i="2"/>
  <c r="P4626" i="2"/>
  <c r="P4625" i="2"/>
  <c r="P4624" i="2"/>
  <c r="P4623" i="2"/>
  <c r="P4689" i="2"/>
  <c r="P4622" i="2"/>
  <c r="P4621" i="2"/>
  <c r="P4620" i="2"/>
  <c r="P4691" i="2"/>
  <c r="P4619" i="2"/>
  <c r="P4618" i="2"/>
  <c r="P4617" i="2"/>
  <c r="O4617" i="2"/>
  <c r="P4616" i="2"/>
  <c r="O4616" i="2"/>
  <c r="P4615" i="2"/>
  <c r="O4615" i="2"/>
  <c r="P4614" i="2"/>
  <c r="O4614" i="2"/>
  <c r="P4613" i="2"/>
  <c r="O4613" i="2"/>
  <c r="P4612" i="2"/>
  <c r="O4612" i="2"/>
  <c r="P4611" i="2"/>
  <c r="O4611" i="2"/>
  <c r="P4610" i="2"/>
  <c r="O4610" i="2"/>
  <c r="P4609" i="2"/>
  <c r="O4609" i="2"/>
  <c r="P4608" i="2"/>
  <c r="O4608" i="2"/>
  <c r="P4607" i="2"/>
  <c r="O4607" i="2"/>
  <c r="P4606" i="2"/>
  <c r="O4606" i="2"/>
  <c r="P4605" i="2"/>
  <c r="O4605" i="2"/>
  <c r="P4604" i="2"/>
  <c r="O4604" i="2"/>
  <c r="P4603" i="2"/>
  <c r="O4603" i="2"/>
  <c r="P4602" i="2"/>
  <c r="O4602" i="2"/>
  <c r="P4601" i="2"/>
  <c r="P4600" i="2"/>
  <c r="O4600" i="2"/>
  <c r="P4599" i="2"/>
  <c r="O4599" i="2"/>
  <c r="P4598" i="2"/>
  <c r="O4598" i="2"/>
  <c r="P4597" i="2"/>
  <c r="O4597" i="2"/>
  <c r="P4596" i="2"/>
  <c r="O4596" i="2"/>
  <c r="P4595" i="2"/>
  <c r="O4595" i="2"/>
  <c r="P4594" i="2"/>
  <c r="O4594" i="2"/>
  <c r="P4593" i="2"/>
  <c r="O4593" i="2"/>
  <c r="P4592" i="2"/>
  <c r="O4592" i="2"/>
  <c r="P4591" i="2"/>
  <c r="O4591" i="2"/>
  <c r="P4590" i="2"/>
  <c r="O4590" i="2"/>
  <c r="P4589" i="2"/>
  <c r="O4589" i="2"/>
  <c r="P4588" i="2"/>
  <c r="O4588" i="2"/>
  <c r="P4587" i="2"/>
  <c r="O4587" i="2"/>
  <c r="P4586" i="2"/>
  <c r="O4586" i="2"/>
  <c r="P4585" i="2"/>
  <c r="O4585" i="2"/>
  <c r="P4584" i="2"/>
  <c r="O4584" i="2"/>
  <c r="P4583" i="2"/>
  <c r="O4583" i="2"/>
  <c r="P4582" i="2"/>
  <c r="O4582" i="2"/>
  <c r="P4581" i="2"/>
  <c r="O4581" i="2"/>
  <c r="P4580" i="2"/>
  <c r="O4580" i="2"/>
  <c r="P4579" i="2"/>
  <c r="O4579" i="2"/>
  <c r="P4578" i="2"/>
  <c r="O4578" i="2"/>
  <c r="P4577" i="2"/>
  <c r="P4576" i="2"/>
  <c r="O4576" i="2"/>
  <c r="P4575" i="2"/>
  <c r="O4575" i="2"/>
  <c r="P4574" i="2"/>
  <c r="O4574" i="2"/>
  <c r="P4573" i="2"/>
  <c r="O4573" i="2"/>
  <c r="P4572" i="2"/>
  <c r="O4572" i="2"/>
  <c r="P4571" i="2"/>
  <c r="O4571" i="2"/>
  <c r="P4570" i="2"/>
  <c r="O4570" i="2"/>
  <c r="P4569" i="2"/>
  <c r="O4569" i="2"/>
  <c r="P4568" i="2"/>
  <c r="P4567" i="2"/>
  <c r="O4567" i="2"/>
  <c r="P4566" i="2"/>
  <c r="O4566" i="2"/>
  <c r="P4565" i="2"/>
  <c r="O4565" i="2"/>
  <c r="P4564" i="2"/>
  <c r="O4564" i="2"/>
  <c r="P4563" i="2"/>
  <c r="O4563" i="2"/>
  <c r="P4562" i="2"/>
  <c r="O4562" i="2"/>
  <c r="P4561" i="2"/>
  <c r="O4561" i="2"/>
  <c r="P4560" i="2"/>
  <c r="O4560" i="2"/>
  <c r="P4559" i="2"/>
  <c r="O4559" i="2"/>
  <c r="P4558" i="2"/>
  <c r="O4558" i="2"/>
  <c r="P4557" i="2"/>
  <c r="O4557" i="2"/>
  <c r="P4556" i="2"/>
  <c r="O4556" i="2"/>
  <c r="P4555" i="2"/>
  <c r="O4555" i="2"/>
  <c r="P4554" i="2"/>
  <c r="O4554" i="2"/>
  <c r="P4553" i="2"/>
  <c r="O4553" i="2"/>
  <c r="P4552" i="2"/>
  <c r="O4552" i="2"/>
  <c r="P4551" i="2"/>
  <c r="O4551" i="2"/>
  <c r="P4550" i="2"/>
  <c r="O4550" i="2"/>
  <c r="P4549" i="2"/>
  <c r="P4548" i="2"/>
  <c r="O4548" i="2"/>
  <c r="P4547" i="2"/>
  <c r="O4547" i="2"/>
  <c r="P4546" i="2"/>
  <c r="P4545" i="2"/>
  <c r="O4545" i="2"/>
  <c r="P4544" i="2"/>
  <c r="O4544" i="2"/>
  <c r="P4543" i="2"/>
  <c r="O4543" i="2"/>
  <c r="P4542" i="2"/>
  <c r="O4542" i="2"/>
  <c r="P4541" i="2"/>
  <c r="P4540" i="2"/>
  <c r="O4540" i="2"/>
  <c r="P4539" i="2"/>
  <c r="O4539" i="2"/>
  <c r="P4538" i="2"/>
  <c r="O4538" i="2"/>
  <c r="P4537" i="2"/>
  <c r="O4537" i="2"/>
  <c r="P4536" i="2"/>
  <c r="O4536" i="2"/>
  <c r="P4535" i="2"/>
  <c r="O4535" i="2"/>
  <c r="P4534" i="2"/>
  <c r="O4534" i="2"/>
  <c r="P4533" i="2"/>
  <c r="O4533" i="2"/>
  <c r="P4532" i="2"/>
  <c r="O4532" i="2"/>
  <c r="P4531" i="2"/>
  <c r="O4531" i="2"/>
  <c r="P4530" i="2"/>
  <c r="O4530" i="2"/>
  <c r="P4529" i="2"/>
  <c r="O4529" i="2"/>
  <c r="P4528" i="2"/>
  <c r="O4528" i="2"/>
  <c r="P4527" i="2"/>
  <c r="O4527" i="2"/>
  <c r="P4526" i="2"/>
  <c r="O4526" i="2"/>
  <c r="P4525" i="2"/>
  <c r="O4525" i="2"/>
  <c r="P4524" i="2"/>
  <c r="O4524" i="2"/>
  <c r="P4523" i="2"/>
  <c r="O4523" i="2"/>
  <c r="P4522" i="2"/>
  <c r="O4522" i="2"/>
  <c r="P4521" i="2"/>
  <c r="O4521" i="2"/>
  <c r="P4520" i="2"/>
  <c r="O4520" i="2"/>
  <c r="P4519" i="2"/>
  <c r="O4519" i="2"/>
  <c r="P4518" i="2"/>
  <c r="O4518" i="2"/>
  <c r="P4517" i="2"/>
  <c r="O4517" i="2"/>
  <c r="P4516" i="2"/>
  <c r="O4516" i="2"/>
  <c r="P4515" i="2"/>
  <c r="O4515" i="2"/>
  <c r="P4514" i="2"/>
  <c r="O4514" i="2"/>
  <c r="P4513" i="2"/>
  <c r="O4513" i="2"/>
  <c r="P4512" i="2"/>
  <c r="O4512" i="2"/>
  <c r="P4511" i="2"/>
  <c r="O4511" i="2"/>
  <c r="P4510" i="2"/>
  <c r="O4510" i="2"/>
  <c r="P4509" i="2"/>
  <c r="O4509" i="2"/>
  <c r="P4508" i="2"/>
  <c r="O4508" i="2"/>
  <c r="P4507" i="2"/>
  <c r="O4507" i="2"/>
  <c r="P4506" i="2"/>
  <c r="O4506" i="2"/>
  <c r="P4505" i="2"/>
  <c r="O4505" i="2"/>
  <c r="P4504" i="2"/>
  <c r="O4504" i="2"/>
  <c r="P4503" i="2"/>
  <c r="O4503" i="2"/>
  <c r="P4502" i="2"/>
  <c r="P4501" i="2"/>
  <c r="O4501" i="2"/>
  <c r="P4500" i="2"/>
  <c r="O4500" i="2"/>
  <c r="P4499" i="2"/>
  <c r="O4499" i="2"/>
  <c r="P4498" i="2"/>
  <c r="O4498" i="2"/>
  <c r="P4497" i="2"/>
  <c r="O4497" i="2"/>
  <c r="P4496" i="2"/>
  <c r="O4496" i="2"/>
  <c r="P4495" i="2"/>
  <c r="O4495" i="2"/>
  <c r="P4494" i="2"/>
  <c r="O4494" i="2"/>
  <c r="P4493" i="2"/>
  <c r="O4493" i="2"/>
  <c r="P4492" i="2"/>
  <c r="O4492" i="2"/>
  <c r="P4491" i="2"/>
  <c r="O4491" i="2"/>
  <c r="P4490" i="2"/>
  <c r="O4490" i="2"/>
  <c r="P4489" i="2"/>
  <c r="O4489" i="2"/>
  <c r="P4488" i="2"/>
  <c r="O4488" i="2"/>
  <c r="P4487" i="2"/>
  <c r="O4487" i="2"/>
  <c r="P4486" i="2"/>
  <c r="O4486" i="2"/>
  <c r="P4485" i="2"/>
  <c r="O4485" i="2"/>
  <c r="P4484" i="2"/>
  <c r="O4484" i="2"/>
  <c r="P4483" i="2"/>
  <c r="O4483" i="2"/>
  <c r="P4482" i="2"/>
  <c r="O4482" i="2"/>
  <c r="P4481" i="2"/>
  <c r="O4481" i="2"/>
  <c r="P4480" i="2"/>
  <c r="O4480" i="2"/>
  <c r="P4479" i="2"/>
  <c r="O4479" i="2"/>
  <c r="P4478" i="2"/>
  <c r="O4478" i="2"/>
  <c r="P4477" i="2"/>
  <c r="O4477" i="2"/>
  <c r="P4476" i="2"/>
  <c r="O4476" i="2"/>
  <c r="P4475" i="2"/>
  <c r="O4475" i="2"/>
  <c r="P4474" i="2"/>
  <c r="O4474" i="2"/>
  <c r="P4473" i="2"/>
  <c r="O4473" i="2"/>
  <c r="P4472" i="2"/>
  <c r="O4472" i="2"/>
  <c r="P4471" i="2"/>
  <c r="P4470" i="2"/>
  <c r="O4470" i="2"/>
  <c r="P4469" i="2"/>
  <c r="O4469" i="2"/>
  <c r="P4468" i="2"/>
  <c r="O4468" i="2"/>
  <c r="P4467" i="2"/>
  <c r="O4467" i="2"/>
  <c r="P4466" i="2"/>
  <c r="P4465" i="2"/>
  <c r="O4465" i="2"/>
  <c r="P4464" i="2"/>
  <c r="O4464" i="2"/>
  <c r="P4463" i="2"/>
  <c r="O4463" i="2"/>
  <c r="P4462" i="2"/>
  <c r="O4462" i="2"/>
  <c r="P4461" i="2"/>
  <c r="P4460" i="2"/>
  <c r="O4460" i="2"/>
  <c r="P4459" i="2"/>
  <c r="O4459" i="2"/>
  <c r="P4458" i="2"/>
  <c r="O4458" i="2"/>
  <c r="P4457" i="2"/>
  <c r="O4457" i="2"/>
  <c r="P4456" i="2"/>
  <c r="P4455" i="2"/>
  <c r="O4455" i="2"/>
  <c r="P4454" i="2"/>
  <c r="O4454" i="2"/>
  <c r="P4453" i="2"/>
  <c r="O4453" i="2"/>
  <c r="P4452" i="2"/>
  <c r="O4452" i="2"/>
  <c r="P4451" i="2"/>
  <c r="O4451" i="2"/>
  <c r="P5708" i="2"/>
  <c r="P4450" i="2"/>
  <c r="O4450" i="2"/>
  <c r="P4449" i="2"/>
  <c r="O4449" i="2"/>
  <c r="P4448" i="2"/>
  <c r="O4448" i="2"/>
  <c r="P4446" i="2"/>
  <c r="O4446" i="2"/>
  <c r="P4445" i="2"/>
  <c r="O4445" i="2"/>
  <c r="P4444" i="2"/>
  <c r="O4444" i="2"/>
  <c r="P4443" i="2"/>
  <c r="O4443" i="2"/>
  <c r="P4442" i="2"/>
  <c r="O4442" i="2"/>
  <c r="P4441" i="2"/>
  <c r="O4441" i="2"/>
  <c r="P4440" i="2"/>
  <c r="P4439" i="2"/>
  <c r="O4439" i="2"/>
  <c r="P4438" i="2"/>
  <c r="O4438" i="2"/>
  <c r="P4437" i="2"/>
  <c r="O4437" i="2"/>
  <c r="P4436" i="2"/>
  <c r="O4436" i="2"/>
  <c r="P4435" i="2"/>
  <c r="O4435" i="2"/>
  <c r="P4434" i="2"/>
  <c r="O4434" i="2"/>
  <c r="P4433" i="2"/>
  <c r="O4433" i="2"/>
  <c r="P4432" i="2"/>
  <c r="P4431" i="2"/>
  <c r="O4431" i="2"/>
  <c r="P4430" i="2"/>
  <c r="O4430" i="2"/>
  <c r="P4429" i="2"/>
  <c r="O4429" i="2"/>
  <c r="P4428" i="2"/>
  <c r="O4428" i="2"/>
  <c r="P4427" i="2"/>
  <c r="O4427" i="2"/>
  <c r="P4426" i="2"/>
  <c r="P4425" i="2"/>
  <c r="O4425" i="2"/>
  <c r="P4424" i="2"/>
  <c r="O4424" i="2"/>
  <c r="P4423" i="2"/>
  <c r="O4423" i="2"/>
  <c r="P4422" i="2"/>
  <c r="O4422" i="2"/>
  <c r="P4421" i="2"/>
  <c r="O4421" i="2"/>
  <c r="P4420" i="2"/>
  <c r="O4420" i="2"/>
  <c r="P4419" i="2"/>
  <c r="O4419" i="2"/>
  <c r="P4418" i="2"/>
  <c r="O4418" i="2"/>
  <c r="P4417" i="2"/>
  <c r="O4417" i="2"/>
  <c r="P4416" i="2"/>
  <c r="O4416" i="2"/>
  <c r="P4415" i="2"/>
  <c r="O4415" i="2"/>
  <c r="P4414" i="2"/>
  <c r="O4414" i="2"/>
  <c r="P4413" i="2"/>
  <c r="O4413" i="2"/>
  <c r="P4412" i="2"/>
  <c r="O4412" i="2"/>
  <c r="P4411" i="2"/>
  <c r="O4411" i="2"/>
  <c r="P4410" i="2"/>
  <c r="O4410" i="2"/>
  <c r="P4409" i="2"/>
  <c r="O4409" i="2"/>
  <c r="P4408" i="2"/>
  <c r="O4408" i="2"/>
  <c r="P4407" i="2"/>
  <c r="O4407" i="2"/>
  <c r="P4406" i="2"/>
  <c r="O4406" i="2"/>
  <c r="P4405" i="2"/>
  <c r="P4404" i="2"/>
  <c r="O4404" i="2"/>
  <c r="P4403" i="2"/>
  <c r="O4403" i="2"/>
  <c r="P4402" i="2"/>
  <c r="O4402" i="2"/>
  <c r="P4401" i="2"/>
  <c r="O4401" i="2"/>
  <c r="P4400" i="2"/>
  <c r="O4400" i="2"/>
  <c r="P4399" i="2"/>
  <c r="P4398" i="2"/>
  <c r="P4397" i="2"/>
  <c r="O4397" i="2"/>
  <c r="P4396" i="2"/>
  <c r="O4396" i="2"/>
  <c r="P4395" i="2"/>
  <c r="O4395" i="2"/>
  <c r="P4394" i="2"/>
  <c r="O4394" i="2"/>
  <c r="P4393" i="2"/>
  <c r="O4393" i="2"/>
  <c r="P4392" i="2"/>
  <c r="O4392" i="2"/>
  <c r="P4391" i="2"/>
  <c r="P4390" i="2"/>
  <c r="O4390" i="2"/>
  <c r="P4389" i="2"/>
  <c r="O4389" i="2"/>
  <c r="P4388" i="2"/>
  <c r="O4388" i="2"/>
  <c r="P4387" i="2"/>
  <c r="O4387" i="2"/>
  <c r="P4386" i="2"/>
  <c r="O4386" i="2"/>
  <c r="P4385" i="2"/>
  <c r="O4385" i="2"/>
  <c r="P4384" i="2"/>
  <c r="O4384" i="2"/>
  <c r="P4383" i="2"/>
  <c r="O4383" i="2"/>
  <c r="P4382" i="2"/>
  <c r="O4382" i="2"/>
  <c r="P4381" i="2"/>
  <c r="O4381" i="2"/>
  <c r="P4380" i="2"/>
  <c r="O4380" i="2"/>
  <c r="P4379" i="2"/>
  <c r="O4379" i="2"/>
  <c r="P4378" i="2"/>
  <c r="O4378" i="2"/>
  <c r="P4377" i="2"/>
  <c r="O4377" i="2"/>
  <c r="P4376" i="2"/>
  <c r="O4376" i="2"/>
  <c r="P4375" i="2"/>
  <c r="O4375" i="2"/>
  <c r="P4374" i="2"/>
  <c r="O4374" i="2"/>
  <c r="P4373" i="2"/>
  <c r="O4373" i="2"/>
  <c r="P4372" i="2"/>
  <c r="O4372" i="2"/>
  <c r="P4371" i="2"/>
  <c r="O4371" i="2"/>
  <c r="P4370" i="2"/>
  <c r="O4370" i="2"/>
  <c r="P4369" i="2"/>
  <c r="O4369" i="2"/>
  <c r="P4368" i="2"/>
  <c r="O4368" i="2"/>
  <c r="P4367" i="2"/>
  <c r="O4367" i="2"/>
  <c r="P4366" i="2"/>
  <c r="O4366" i="2"/>
  <c r="P4365" i="2"/>
  <c r="O4365" i="2"/>
  <c r="P4364" i="2"/>
  <c r="O4364" i="2"/>
  <c r="P4363" i="2"/>
  <c r="O4363" i="2"/>
  <c r="P4362" i="2"/>
  <c r="O4362" i="2"/>
  <c r="P4361" i="2"/>
  <c r="O4361" i="2"/>
  <c r="P4360" i="2"/>
  <c r="O4360" i="2"/>
  <c r="P4359" i="2"/>
  <c r="O4359" i="2"/>
  <c r="P4358" i="2"/>
  <c r="O4358" i="2"/>
  <c r="P4357" i="2"/>
  <c r="O4357" i="2"/>
  <c r="P4356" i="2"/>
  <c r="O4356" i="2"/>
  <c r="P4355" i="2"/>
  <c r="O4355" i="2"/>
  <c r="P4354" i="2"/>
  <c r="O4354" i="2"/>
  <c r="P4353" i="2"/>
  <c r="O4353" i="2"/>
  <c r="P4352" i="2"/>
  <c r="O4352" i="2"/>
  <c r="P4351" i="2"/>
  <c r="O4351" i="2"/>
  <c r="P4350" i="2"/>
  <c r="O4350" i="2"/>
  <c r="P4349" i="2"/>
  <c r="O4349" i="2"/>
  <c r="P4348" i="2"/>
  <c r="O4348" i="2"/>
  <c r="P4347" i="2"/>
  <c r="O4347" i="2"/>
  <c r="P4346" i="2"/>
  <c r="O4346" i="2"/>
  <c r="P4345" i="2"/>
  <c r="O4345" i="2"/>
  <c r="P4344" i="2"/>
  <c r="P4343" i="2"/>
  <c r="O4343" i="2"/>
  <c r="P4342" i="2"/>
  <c r="O4342" i="2"/>
  <c r="P4341" i="2"/>
  <c r="O4341" i="2"/>
  <c r="P4340" i="2"/>
  <c r="O4340" i="2"/>
  <c r="P4339" i="2"/>
  <c r="O4339" i="2"/>
  <c r="P4338" i="2"/>
  <c r="O4338" i="2"/>
  <c r="P4337" i="2"/>
  <c r="O4337" i="2"/>
  <c r="P4336" i="2"/>
  <c r="O4336" i="2"/>
  <c r="P4335" i="2"/>
  <c r="O4335" i="2"/>
  <c r="P4334" i="2"/>
  <c r="O4334" i="2"/>
  <c r="P4333" i="2"/>
  <c r="P4332" i="2"/>
  <c r="O4332" i="2"/>
  <c r="P4331" i="2"/>
  <c r="O4331" i="2"/>
  <c r="P4330" i="2"/>
  <c r="O4330" i="2"/>
  <c r="P4329" i="2"/>
  <c r="O4329" i="2"/>
  <c r="P4328" i="2"/>
  <c r="O4328" i="2"/>
  <c r="P4327" i="2"/>
  <c r="O4327" i="2"/>
  <c r="P4326" i="2"/>
  <c r="O4326" i="2"/>
  <c r="P4325" i="2"/>
  <c r="O4325" i="2"/>
  <c r="P4324" i="2"/>
  <c r="O4324" i="2"/>
  <c r="P4323" i="2"/>
  <c r="O4323" i="2"/>
  <c r="P4322" i="2"/>
  <c r="O4322" i="2"/>
  <c r="P4321" i="2"/>
  <c r="O4321" i="2"/>
  <c r="P4320" i="2"/>
  <c r="O4320" i="2"/>
  <c r="P4319" i="2"/>
  <c r="O4319" i="2"/>
  <c r="P4318" i="2"/>
  <c r="P4317" i="2"/>
  <c r="O4317" i="2"/>
  <c r="P4316" i="2"/>
  <c r="O4316" i="2"/>
  <c r="P4315" i="2"/>
  <c r="P4314" i="2"/>
  <c r="O4314" i="2"/>
  <c r="P4313" i="2"/>
  <c r="O4313" i="2"/>
  <c r="P4312" i="2"/>
  <c r="O4312" i="2"/>
  <c r="P4311" i="2"/>
  <c r="P4310" i="2"/>
  <c r="O4310" i="2"/>
  <c r="P4309" i="2"/>
  <c r="O4309" i="2"/>
  <c r="P4307" i="2"/>
  <c r="O4307" i="2"/>
  <c r="P4305" i="2"/>
  <c r="O4305" i="2"/>
  <c r="P4304" i="2"/>
  <c r="O4304" i="2"/>
  <c r="P4303" i="2"/>
  <c r="O4303" i="2"/>
  <c r="P4302" i="2"/>
  <c r="O4302" i="2"/>
  <c r="P4301" i="2"/>
  <c r="O4301" i="2"/>
  <c r="P4300" i="2"/>
  <c r="O4300" i="2"/>
  <c r="P4299" i="2"/>
  <c r="O4299" i="2"/>
  <c r="P4298" i="2"/>
  <c r="O4298" i="2"/>
  <c r="P4297" i="2"/>
  <c r="O4297" i="2"/>
  <c r="P4296" i="2"/>
  <c r="O4296" i="2"/>
  <c r="P4295" i="2"/>
  <c r="O4295" i="2"/>
  <c r="P4294" i="2"/>
  <c r="P4293" i="2"/>
  <c r="O4293" i="2"/>
  <c r="P4292" i="2"/>
  <c r="O4292" i="2"/>
  <c r="P4291" i="2"/>
  <c r="O4291" i="2"/>
  <c r="P4290" i="2"/>
  <c r="O4290" i="2"/>
  <c r="P4289" i="2"/>
  <c r="O4289" i="2"/>
  <c r="P4288" i="2"/>
  <c r="O4288" i="2"/>
  <c r="P4286" i="2"/>
  <c r="O4286" i="2"/>
  <c r="P4285" i="2"/>
  <c r="O4285" i="2"/>
  <c r="P4284" i="2"/>
  <c r="P4283" i="2"/>
  <c r="O4283" i="2"/>
  <c r="P4282" i="2"/>
  <c r="O4282" i="2"/>
  <c r="P4281" i="2"/>
  <c r="P4280" i="2"/>
  <c r="O4280" i="2"/>
  <c r="P4279" i="2"/>
  <c r="P4278" i="2"/>
  <c r="P4277" i="2"/>
  <c r="O4277" i="2"/>
  <c r="P4276" i="2"/>
  <c r="P4275" i="2"/>
  <c r="O4275" i="2"/>
  <c r="P4274" i="2"/>
  <c r="O4274" i="2"/>
  <c r="P4273" i="2"/>
  <c r="O4273" i="2"/>
  <c r="P4272" i="2"/>
  <c r="O4272" i="2"/>
  <c r="P4271" i="2"/>
  <c r="O4271" i="2"/>
  <c r="P4270" i="2"/>
  <c r="P4269" i="2"/>
  <c r="O4269" i="2"/>
  <c r="P4268" i="2"/>
  <c r="O4268" i="2"/>
  <c r="P4267" i="2"/>
  <c r="O4267" i="2"/>
  <c r="P4266" i="2"/>
  <c r="O4266" i="2"/>
  <c r="P4265" i="2"/>
  <c r="O4265" i="2"/>
  <c r="P4264" i="2"/>
  <c r="O4264" i="2"/>
  <c r="P4262" i="2"/>
  <c r="O4262" i="2"/>
  <c r="P4261" i="2"/>
  <c r="O4261" i="2"/>
  <c r="P4260" i="2"/>
  <c r="P4259" i="2"/>
  <c r="O4259" i="2"/>
  <c r="P4258" i="2"/>
  <c r="O4258" i="2"/>
  <c r="P4257" i="2"/>
  <c r="O4257" i="2"/>
  <c r="P4256" i="2"/>
  <c r="O4256" i="2"/>
  <c r="P4255" i="2"/>
  <c r="O4255" i="2"/>
  <c r="P4254" i="2"/>
  <c r="O4254" i="2"/>
  <c r="P4253" i="2"/>
  <c r="O4253" i="2"/>
  <c r="P4252" i="2"/>
  <c r="O4252" i="2"/>
  <c r="P4251" i="2"/>
  <c r="O4251" i="2"/>
  <c r="P4250" i="2"/>
  <c r="O4250" i="2"/>
  <c r="P4249" i="2"/>
  <c r="O4249" i="2"/>
  <c r="P4248" i="2"/>
  <c r="O4248" i="2"/>
  <c r="P4247" i="2"/>
  <c r="O4247" i="2"/>
  <c r="P4246" i="2"/>
  <c r="O4246" i="2"/>
  <c r="P4245" i="2"/>
  <c r="O4245" i="2"/>
  <c r="P4244" i="2"/>
  <c r="O4244" i="2"/>
  <c r="P4243" i="2"/>
  <c r="O4243" i="2"/>
  <c r="P4242" i="2"/>
  <c r="O4242" i="2"/>
  <c r="P4241" i="2"/>
  <c r="O4241" i="2"/>
  <c r="P4240" i="2"/>
  <c r="O4240" i="2"/>
  <c r="P4239" i="2"/>
  <c r="O4239" i="2"/>
  <c r="P4238" i="2"/>
  <c r="O4238" i="2"/>
  <c r="P4237" i="2"/>
  <c r="P4236" i="2"/>
  <c r="O4236" i="2"/>
  <c r="P4235" i="2"/>
  <c r="O4235" i="2"/>
  <c r="P4234" i="2"/>
  <c r="O4234" i="2"/>
  <c r="P4233" i="2"/>
  <c r="O4233" i="2"/>
  <c r="P4232" i="2"/>
  <c r="O4232" i="2"/>
  <c r="P4231" i="2"/>
  <c r="O4231" i="2"/>
  <c r="P4230" i="2"/>
  <c r="O4230" i="2"/>
  <c r="P4229" i="2"/>
  <c r="O4229" i="2"/>
  <c r="P4228" i="2"/>
  <c r="P4227" i="2"/>
  <c r="O4227" i="2"/>
  <c r="P4226" i="2"/>
  <c r="O4226" i="2"/>
  <c r="P4225" i="2"/>
  <c r="O4225" i="2"/>
  <c r="P4224" i="2"/>
  <c r="O4224" i="2"/>
  <c r="P4223" i="2"/>
  <c r="O4223" i="2"/>
  <c r="P4222" i="2"/>
  <c r="O4222" i="2"/>
  <c r="P4221" i="2"/>
  <c r="O4221" i="2"/>
  <c r="P4220" i="2"/>
  <c r="O4220" i="2"/>
  <c r="P4219" i="2"/>
  <c r="O4219" i="2"/>
  <c r="P4218" i="2"/>
  <c r="O4218" i="2"/>
  <c r="P4217" i="2"/>
  <c r="O4217" i="2"/>
  <c r="P4216" i="2"/>
  <c r="O4216" i="2"/>
  <c r="P4215" i="2"/>
  <c r="O4215" i="2"/>
  <c r="P4214" i="2"/>
  <c r="P4213" i="2"/>
  <c r="O4213" i="2"/>
  <c r="P4212" i="2"/>
  <c r="O4212" i="2"/>
  <c r="P4211" i="2"/>
  <c r="O4211" i="2"/>
  <c r="P4210" i="2"/>
  <c r="O4210" i="2"/>
  <c r="P4209" i="2"/>
  <c r="O4209" i="2"/>
  <c r="P4208" i="2"/>
  <c r="O4208" i="2"/>
  <c r="P4207" i="2"/>
  <c r="O4207" i="2"/>
  <c r="P4206" i="2"/>
  <c r="O4206" i="2"/>
  <c r="P4205" i="2"/>
  <c r="O4205" i="2"/>
  <c r="P4204" i="2"/>
  <c r="O4204" i="2"/>
  <c r="P4203" i="2"/>
  <c r="O4203" i="2"/>
  <c r="P4202" i="2"/>
  <c r="O4202" i="2"/>
  <c r="P4201" i="2"/>
  <c r="O4201" i="2"/>
  <c r="P4200" i="2"/>
  <c r="O4200" i="2"/>
  <c r="P4199" i="2"/>
  <c r="O4199" i="2"/>
  <c r="P4198" i="2"/>
  <c r="O4198" i="2"/>
  <c r="P4197" i="2"/>
  <c r="O4197" i="2"/>
  <c r="P4196" i="2"/>
  <c r="O4196" i="2"/>
  <c r="P4195" i="2"/>
  <c r="O4195" i="2"/>
  <c r="P4194" i="2"/>
  <c r="O4194" i="2"/>
  <c r="P4193" i="2"/>
  <c r="O4193" i="2"/>
  <c r="P4192" i="2"/>
  <c r="O4192" i="2"/>
  <c r="P4191" i="2"/>
  <c r="O4191" i="2"/>
  <c r="P4190" i="2"/>
  <c r="P4189" i="2"/>
  <c r="P4188" i="2"/>
  <c r="O4188" i="2"/>
  <c r="P4187" i="2"/>
  <c r="O4187" i="2"/>
  <c r="P4186" i="2"/>
  <c r="O4186" i="2"/>
  <c r="P4185" i="2"/>
  <c r="O4185" i="2"/>
  <c r="P4184" i="2"/>
  <c r="O4184" i="2"/>
  <c r="P4183" i="2"/>
  <c r="O4183" i="2"/>
  <c r="P4182" i="2"/>
  <c r="O4182" i="2"/>
  <c r="P4181" i="2"/>
  <c r="O4181" i="2"/>
  <c r="P4180" i="2"/>
  <c r="O4180" i="2"/>
  <c r="P4179" i="2"/>
  <c r="O4179" i="2"/>
  <c r="P4178" i="2"/>
  <c r="O4178" i="2"/>
  <c r="P4177" i="2"/>
  <c r="O4177" i="2"/>
  <c r="P4176" i="2"/>
  <c r="P4175" i="2"/>
  <c r="O4175" i="2"/>
  <c r="P4174" i="2"/>
  <c r="O4174" i="2"/>
  <c r="P4173" i="2"/>
  <c r="O4173" i="2"/>
  <c r="P4172" i="2"/>
  <c r="O4172" i="2"/>
  <c r="P4170" i="2"/>
  <c r="O4170" i="2"/>
  <c r="P4169" i="2"/>
  <c r="O4169" i="2"/>
  <c r="P4168" i="2"/>
  <c r="O4168" i="2"/>
  <c r="P4167" i="2"/>
  <c r="O4167" i="2"/>
  <c r="P4166" i="2"/>
  <c r="O4166" i="2"/>
  <c r="P4165" i="2"/>
  <c r="O4165" i="2"/>
  <c r="P4164" i="2"/>
  <c r="O4164" i="2"/>
  <c r="P4163" i="2"/>
  <c r="P4162" i="2"/>
  <c r="O4162" i="2"/>
  <c r="P4161" i="2"/>
  <c r="O4161" i="2"/>
  <c r="P4160" i="2"/>
  <c r="O4160" i="2"/>
  <c r="P4159" i="2"/>
  <c r="O4159" i="2"/>
  <c r="P4158" i="2"/>
  <c r="O4158" i="2"/>
  <c r="P4157" i="2"/>
  <c r="O4157" i="2"/>
  <c r="P4156" i="2"/>
  <c r="O4156" i="2"/>
  <c r="P4155" i="2"/>
  <c r="O4155" i="2"/>
  <c r="P4154" i="2"/>
  <c r="O4154" i="2"/>
  <c r="P4153" i="2"/>
  <c r="O4153" i="2"/>
  <c r="P4152" i="2"/>
  <c r="O4152" i="2"/>
  <c r="P4151" i="2"/>
  <c r="O4151" i="2"/>
  <c r="P4150" i="2"/>
  <c r="O4150" i="2"/>
  <c r="P4149" i="2"/>
  <c r="O4149" i="2"/>
  <c r="P4148" i="2"/>
  <c r="O4148" i="2"/>
  <c r="P4147" i="2"/>
  <c r="O4147" i="2"/>
  <c r="P4146" i="2"/>
  <c r="P4145" i="2"/>
  <c r="O4145" i="2"/>
  <c r="P4144" i="2"/>
  <c r="O4144" i="2"/>
  <c r="P4143" i="2"/>
  <c r="O4143" i="2"/>
  <c r="P4142" i="2"/>
  <c r="O4142" i="2"/>
  <c r="P4141" i="2"/>
  <c r="O4141" i="2"/>
  <c r="P4140" i="2"/>
  <c r="O4140" i="2"/>
  <c r="P4139" i="2"/>
  <c r="O4139" i="2"/>
  <c r="P4138" i="2"/>
  <c r="O4138" i="2"/>
  <c r="P4137" i="2"/>
  <c r="O4137" i="2"/>
  <c r="P4136" i="2"/>
  <c r="O4136" i="2"/>
  <c r="P4135" i="2"/>
  <c r="O4135" i="2"/>
  <c r="P4134" i="2"/>
  <c r="O4134" i="2"/>
  <c r="P4133" i="2"/>
  <c r="O4133" i="2"/>
  <c r="P4132" i="2"/>
  <c r="O4132" i="2"/>
  <c r="P4131" i="2"/>
  <c r="P4130" i="2"/>
  <c r="O4130" i="2"/>
  <c r="P4129" i="2"/>
  <c r="O4129" i="2"/>
  <c r="P4128" i="2"/>
  <c r="O4128" i="2"/>
  <c r="P4127" i="2"/>
  <c r="O4127" i="2"/>
  <c r="P4126" i="2"/>
  <c r="O4126" i="2"/>
  <c r="P4125" i="2"/>
  <c r="O4125" i="2"/>
  <c r="P4123" i="2"/>
  <c r="O4123" i="2"/>
  <c r="P4122" i="2"/>
  <c r="O4122" i="2"/>
  <c r="P4121" i="2"/>
  <c r="O4121" i="2"/>
  <c r="P4120" i="2"/>
  <c r="O4120" i="2"/>
  <c r="P4119" i="2"/>
  <c r="O4119" i="2"/>
  <c r="P4118" i="2"/>
  <c r="O4118" i="2"/>
  <c r="P4117" i="2"/>
  <c r="O4117" i="2"/>
  <c r="P4116" i="2"/>
  <c r="O4116" i="2"/>
  <c r="P4115" i="2"/>
  <c r="O4115" i="2"/>
  <c r="P4114" i="2"/>
  <c r="P4113" i="2"/>
  <c r="P4112" i="2"/>
  <c r="O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P4097" i="2"/>
  <c r="O4097" i="2"/>
  <c r="P4096" i="2"/>
  <c r="O4096" i="2"/>
  <c r="P4095" i="2"/>
  <c r="O4095" i="2"/>
  <c r="P4094" i="2"/>
  <c r="P4093" i="2"/>
  <c r="O4093" i="2"/>
  <c r="P4092" i="2"/>
  <c r="O4092" i="2"/>
  <c r="P4090" i="2"/>
  <c r="O4090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P4079" i="2"/>
  <c r="O4079" i="2"/>
  <c r="P4078" i="2"/>
  <c r="P4077" i="2"/>
  <c r="O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P4058" i="2"/>
  <c r="O4058" i="2"/>
  <c r="P4057" i="2"/>
  <c r="O4057" i="2"/>
  <c r="P4056" i="2"/>
  <c r="O4056" i="2"/>
  <c r="P4055" i="2"/>
  <c r="O4055" i="2"/>
  <c r="P4054" i="2"/>
  <c r="P4053" i="2"/>
  <c r="O4053" i="2"/>
  <c r="P4052" i="2"/>
  <c r="O4052" i="2"/>
  <c r="P4051" i="2"/>
  <c r="P4050" i="2"/>
  <c r="O4050" i="2"/>
  <c r="P4049" i="2"/>
  <c r="O4049" i="2"/>
  <c r="P4048" i="2"/>
  <c r="P4047" i="2"/>
  <c r="O4047" i="2"/>
  <c r="P4046" i="2"/>
  <c r="O4046" i="2"/>
  <c r="P4045" i="2"/>
  <c r="P4044" i="2"/>
  <c r="O4044" i="2"/>
  <c r="P4043" i="2"/>
  <c r="O4043" i="2"/>
  <c r="P4042" i="2"/>
  <c r="P4041" i="2"/>
  <c r="O4041" i="2"/>
  <c r="P4040" i="2"/>
  <c r="O4040" i="2"/>
  <c r="P4039" i="2"/>
  <c r="O4039" i="2"/>
  <c r="P4038" i="2"/>
  <c r="P4037" i="2"/>
  <c r="O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P4012" i="2"/>
  <c r="P4011" i="2"/>
  <c r="O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P4003" i="2"/>
  <c r="O4003" i="2"/>
  <c r="P4002" i="2"/>
  <c r="P4001" i="2"/>
  <c r="O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P3962" i="2"/>
  <c r="O3962" i="2"/>
  <c r="P3961" i="2"/>
  <c r="O3961" i="2"/>
  <c r="P3959" i="2"/>
  <c r="O3959" i="2"/>
  <c r="P3958" i="2"/>
  <c r="O3958" i="2"/>
  <c r="P3957" i="2"/>
  <c r="O3957" i="2"/>
  <c r="P3956" i="2"/>
  <c r="O3956" i="2"/>
  <c r="P3955" i="2"/>
  <c r="P3954" i="2"/>
  <c r="O3954" i="2"/>
  <c r="P3953" i="2"/>
  <c r="O3953" i="2"/>
  <c r="P3952" i="2"/>
  <c r="O3952" i="2"/>
  <c r="P3951" i="2"/>
  <c r="O3951" i="2"/>
  <c r="P3949" i="2"/>
  <c r="O3949" i="2"/>
  <c r="P3948" i="2"/>
  <c r="O3948" i="2"/>
  <c r="P3947" i="2"/>
  <c r="O3947" i="2"/>
  <c r="P3946" i="2"/>
  <c r="O3946" i="2"/>
  <c r="P3945" i="2"/>
  <c r="O3945" i="2"/>
  <c r="P3944" i="2"/>
  <c r="O3944" i="2"/>
  <c r="P3942" i="2"/>
  <c r="O3942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P3934" i="2"/>
  <c r="O3934" i="2"/>
  <c r="P3933" i="2"/>
  <c r="P3932" i="2"/>
  <c r="O3932" i="2"/>
  <c r="P3931" i="2"/>
  <c r="O3931" i="2"/>
  <c r="P3930" i="2"/>
  <c r="O3930" i="2"/>
  <c r="P3929" i="2"/>
  <c r="P3928" i="2"/>
  <c r="P3927" i="2"/>
  <c r="O3927" i="2"/>
  <c r="P3926" i="2"/>
  <c r="O3926" i="2"/>
  <c r="P3925" i="2"/>
  <c r="O3925" i="2"/>
  <c r="P3923" i="2"/>
  <c r="O3923" i="2"/>
  <c r="P3922" i="2"/>
  <c r="P3921" i="2"/>
  <c r="O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6" i="2"/>
  <c r="O3906" i="2"/>
  <c r="P3905" i="2"/>
  <c r="O3905" i="2"/>
  <c r="P3904" i="2"/>
  <c r="O3904" i="2"/>
  <c r="P3903" i="2"/>
  <c r="O3903" i="2"/>
  <c r="P3902" i="2"/>
  <c r="O3902" i="2"/>
  <c r="P3901" i="2"/>
  <c r="O3901" i="2"/>
  <c r="P3900" i="2"/>
  <c r="P3899" i="2"/>
  <c r="P3898" i="2"/>
  <c r="O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P3884" i="2"/>
  <c r="O3884" i="2"/>
  <c r="P3883" i="2"/>
  <c r="O3883" i="2"/>
  <c r="P3882" i="2"/>
  <c r="P3881" i="2"/>
  <c r="O3881" i="2"/>
  <c r="P3880" i="2"/>
  <c r="O3880" i="2"/>
  <c r="P3879" i="2"/>
  <c r="O3879" i="2"/>
  <c r="P3878" i="2"/>
  <c r="O3878" i="2"/>
  <c r="P3877" i="2"/>
  <c r="O3877" i="2"/>
  <c r="P3876" i="2"/>
  <c r="O3876" i="2"/>
  <c r="P3875" i="2"/>
  <c r="P3874" i="2"/>
  <c r="P3873" i="2"/>
  <c r="O3873" i="2"/>
  <c r="P3872" i="2"/>
  <c r="O3872" i="2"/>
  <c r="P3871" i="2"/>
  <c r="O3871" i="2"/>
  <c r="P3870" i="2"/>
  <c r="P3869" i="2"/>
  <c r="O3869" i="2"/>
  <c r="P3868" i="2"/>
  <c r="O3868" i="2"/>
  <c r="P3867" i="2"/>
  <c r="O3867" i="2"/>
  <c r="P3866" i="2"/>
  <c r="O3866" i="2"/>
  <c r="P3865" i="2"/>
  <c r="O3865" i="2"/>
  <c r="P3864" i="2"/>
  <c r="P3863" i="2"/>
  <c r="O3863" i="2"/>
  <c r="P3862" i="2"/>
  <c r="O3862" i="2"/>
  <c r="P3861" i="2"/>
  <c r="O3861" i="2"/>
  <c r="P3860" i="2"/>
  <c r="O3860" i="2"/>
  <c r="P3859" i="2"/>
  <c r="P3858" i="2"/>
  <c r="O3858" i="2"/>
  <c r="P3857" i="2"/>
  <c r="O3857" i="2"/>
  <c r="P3856" i="2"/>
  <c r="O3856" i="2"/>
  <c r="P3855" i="2"/>
  <c r="P3854" i="2"/>
  <c r="O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P3844" i="2"/>
  <c r="O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P3830" i="2"/>
  <c r="P3829" i="2"/>
  <c r="P3828" i="2"/>
  <c r="P3827" i="2"/>
  <c r="O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7" i="2"/>
  <c r="O3817" i="2"/>
  <c r="P3816" i="2"/>
  <c r="O3816" i="2"/>
  <c r="P3815" i="2"/>
  <c r="O3815" i="2"/>
  <c r="P3814" i="2"/>
  <c r="O3814" i="2"/>
  <c r="P3813" i="2"/>
  <c r="P3812" i="2"/>
  <c r="O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P3804" i="2"/>
  <c r="P3803" i="2"/>
  <c r="O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P3777" i="2"/>
  <c r="O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P3769" i="2"/>
  <c r="P3768" i="2"/>
  <c r="O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P3754" i="2"/>
  <c r="P3753" i="2"/>
  <c r="O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P3732" i="2"/>
  <c r="O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P3718" i="2"/>
  <c r="O3718" i="2"/>
  <c r="P3717" i="2"/>
  <c r="P3716" i="2"/>
  <c r="O3716" i="2"/>
  <c r="P3715" i="2"/>
  <c r="O3715" i="2"/>
  <c r="P3714" i="2"/>
  <c r="O3714" i="2"/>
  <c r="P3713" i="2"/>
  <c r="O3713" i="2"/>
  <c r="P3712" i="2"/>
  <c r="P3710" i="2"/>
  <c r="O3710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2" i="2"/>
  <c r="O3702" i="2"/>
  <c r="P3701" i="2"/>
  <c r="O3701" i="2"/>
  <c r="P3699" i="2"/>
  <c r="O3699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P3688" i="2"/>
  <c r="O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P3678" i="2"/>
  <c r="O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P3656" i="2"/>
  <c r="O3656" i="2"/>
  <c r="P3655" i="2"/>
  <c r="O3655" i="2"/>
  <c r="P3653" i="2"/>
  <c r="O3653" i="2"/>
  <c r="P3649" i="2"/>
  <c r="O3649" i="2"/>
  <c r="P3648" i="2"/>
  <c r="O3648" i="2"/>
  <c r="P3647" i="2"/>
  <c r="P3646" i="2"/>
  <c r="P3645" i="2"/>
  <c r="O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P3633" i="2"/>
  <c r="O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P3624" i="2"/>
  <c r="O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P3604" i="2"/>
  <c r="P3603" i="2"/>
  <c r="O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P3591" i="2"/>
  <c r="P3590" i="2"/>
  <c r="O3590" i="2"/>
  <c r="P3589" i="2"/>
  <c r="O3589" i="2"/>
  <c r="P3588" i="2"/>
  <c r="O3588" i="2"/>
  <c r="P3587" i="2"/>
  <c r="O3587" i="2"/>
  <c r="P3586" i="2"/>
  <c r="P3585" i="2"/>
  <c r="P3584" i="2"/>
  <c r="P3583" i="2"/>
  <c r="P3582" i="2"/>
  <c r="O3582" i="2"/>
  <c r="P3581" i="2"/>
  <c r="P3580" i="2"/>
  <c r="P3579" i="2"/>
  <c r="O3579" i="2"/>
  <c r="P3578" i="2"/>
  <c r="O3578" i="2"/>
  <c r="P3577" i="2"/>
  <c r="O3577" i="2"/>
  <c r="P3576" i="2"/>
  <c r="P3575" i="2"/>
  <c r="O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P3564" i="2"/>
  <c r="P3563" i="2"/>
  <c r="O3563" i="2"/>
  <c r="P3562" i="2"/>
  <c r="P3561" i="2"/>
  <c r="O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P3542" i="2"/>
  <c r="O3542" i="2"/>
  <c r="P3541" i="2"/>
  <c r="O3541" i="2"/>
  <c r="P3540" i="2"/>
  <c r="P3539" i="2"/>
  <c r="O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P3531" i="2"/>
  <c r="O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P3518" i="2"/>
  <c r="P3517" i="2"/>
  <c r="O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P3509" i="2"/>
  <c r="P3508" i="2"/>
  <c r="O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0" i="2"/>
  <c r="O3500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P3490" i="2"/>
  <c r="O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2" i="2"/>
  <c r="O3482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P3464" i="2"/>
  <c r="P3463" i="2"/>
  <c r="O3463" i="2"/>
  <c r="P3462" i="2"/>
  <c r="P3460" i="2"/>
  <c r="O3460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P3418" i="2"/>
  <c r="O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P3404" i="2"/>
  <c r="O3404" i="2"/>
  <c r="P3403" i="2"/>
  <c r="O3403" i="2"/>
  <c r="P3402" i="2"/>
  <c r="O3402" i="2"/>
  <c r="P3401" i="2"/>
  <c r="O3401" i="2"/>
  <c r="P3400" i="2"/>
  <c r="P3399" i="2"/>
  <c r="O3399" i="2"/>
  <c r="P3398" i="2"/>
  <c r="P3397" i="2"/>
  <c r="P3396" i="2"/>
  <c r="P3395" i="2"/>
  <c r="P3394" i="2"/>
  <c r="O3394" i="2"/>
  <c r="P3393" i="2"/>
  <c r="O3393" i="2"/>
  <c r="P3392" i="2"/>
  <c r="P3391" i="2"/>
  <c r="O3391" i="2"/>
  <c r="P3390" i="2"/>
  <c r="O3390" i="2"/>
  <c r="P3389" i="2"/>
  <c r="O3389" i="2"/>
  <c r="P3388" i="2"/>
  <c r="O3388" i="2"/>
  <c r="P3387" i="2"/>
  <c r="O3387" i="2"/>
  <c r="P3386" i="2"/>
  <c r="P3385" i="2"/>
  <c r="O3385" i="2"/>
  <c r="P3384" i="2"/>
  <c r="P3383" i="2"/>
  <c r="O3383" i="2"/>
  <c r="P3382" i="2"/>
  <c r="O3382" i="2"/>
  <c r="P3381" i="2"/>
  <c r="O3381" i="2"/>
  <c r="P3380" i="2"/>
  <c r="O3380" i="2"/>
  <c r="P3379" i="2"/>
  <c r="O3379" i="2"/>
  <c r="P3378" i="2"/>
  <c r="O3378" i="2"/>
  <c r="P3377" i="2"/>
  <c r="P3376" i="2"/>
  <c r="O3376" i="2"/>
  <c r="P3375" i="2"/>
  <c r="O3375" i="2"/>
  <c r="P3374" i="2"/>
  <c r="O3374" i="2"/>
  <c r="P3373" i="2"/>
  <c r="O3373" i="2"/>
  <c r="P3372" i="2"/>
  <c r="O3372" i="2"/>
  <c r="P3371" i="2"/>
  <c r="O3371" i="2"/>
  <c r="P3370" i="2"/>
  <c r="P3369" i="2"/>
  <c r="O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P3359" i="2"/>
  <c r="P3358" i="2"/>
  <c r="O3358" i="2"/>
  <c r="P3357" i="2"/>
  <c r="O3357" i="2"/>
  <c r="P3356" i="2"/>
  <c r="O3356" i="2"/>
  <c r="P3355" i="2"/>
  <c r="P3354" i="2"/>
  <c r="P3353" i="2"/>
  <c r="O3353" i="2"/>
  <c r="P3352" i="2"/>
  <c r="O3352" i="2"/>
  <c r="P3351" i="2"/>
  <c r="P3350" i="2"/>
  <c r="O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8" i="2"/>
  <c r="O3338" i="2"/>
  <c r="P3337" i="2"/>
  <c r="O3337" i="2"/>
  <c r="P3336" i="2"/>
  <c r="P3335" i="2"/>
  <c r="O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P6981" i="2"/>
  <c r="O6981" i="2"/>
  <c r="P3323" i="2"/>
  <c r="O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P3315" i="2"/>
  <c r="O3315" i="2"/>
  <c r="P3314" i="2"/>
  <c r="O3314" i="2"/>
  <c r="P3313" i="2"/>
  <c r="P3312" i="2"/>
  <c r="O3312" i="2"/>
  <c r="P3311" i="2"/>
  <c r="O3311" i="2"/>
  <c r="P3310" i="2"/>
  <c r="O3310" i="2"/>
  <c r="P3309" i="2"/>
  <c r="O3309" i="2"/>
  <c r="P3308" i="2"/>
  <c r="P3307" i="2"/>
  <c r="O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P3290" i="2"/>
  <c r="O3290" i="2"/>
  <c r="P3289" i="2"/>
  <c r="O3289" i="2"/>
  <c r="P3288" i="2"/>
  <c r="O3288" i="2"/>
  <c r="P3287" i="2"/>
  <c r="O3287" i="2"/>
  <c r="P3285" i="2"/>
  <c r="O3285" i="2"/>
  <c r="P3284" i="2"/>
  <c r="P3283" i="2"/>
  <c r="O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P3263" i="2"/>
  <c r="P3262" i="2"/>
  <c r="O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P3249" i="2"/>
  <c r="O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P3238" i="2"/>
  <c r="O3238" i="2"/>
  <c r="P3237" i="2"/>
  <c r="O3237" i="2"/>
  <c r="P3236" i="2"/>
  <c r="O3236" i="2"/>
  <c r="P3235" i="2"/>
  <c r="O3235" i="2"/>
  <c r="P3234" i="2"/>
  <c r="O3234" i="2"/>
  <c r="P3233" i="2"/>
  <c r="P3232" i="2"/>
  <c r="O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P3218" i="2"/>
  <c r="P3217" i="2"/>
  <c r="O3217" i="2"/>
  <c r="P3216" i="2"/>
  <c r="O3216" i="2"/>
  <c r="P3215" i="2"/>
  <c r="P3214" i="2"/>
  <c r="O3214" i="2"/>
  <c r="P3213" i="2"/>
  <c r="O3213" i="2"/>
  <c r="P3212" i="2"/>
  <c r="O3212" i="2"/>
  <c r="P3211" i="2"/>
  <c r="O3211" i="2"/>
  <c r="P3210" i="2"/>
  <c r="O3210" i="2"/>
  <c r="P3208" i="2"/>
  <c r="O3208" i="2"/>
  <c r="P3207" i="2"/>
  <c r="P3206" i="2"/>
  <c r="O3206" i="2"/>
  <c r="P3205" i="2"/>
  <c r="O3205" i="2"/>
  <c r="P3204" i="2"/>
  <c r="O3204" i="2"/>
  <c r="P3203" i="2"/>
  <c r="P3202" i="2"/>
  <c r="O3202" i="2"/>
  <c r="P3201" i="2"/>
  <c r="O3201" i="2"/>
  <c r="P3200" i="2"/>
  <c r="P3199" i="2"/>
  <c r="O3199" i="2"/>
  <c r="P3198" i="2"/>
  <c r="O3198" i="2"/>
  <c r="P3197" i="2"/>
  <c r="P3196" i="2"/>
  <c r="O3196" i="2"/>
  <c r="P3195" i="2"/>
  <c r="O3195" i="2"/>
  <c r="P3194" i="2"/>
  <c r="O3194" i="2"/>
  <c r="P3193" i="2"/>
  <c r="O3193" i="2"/>
  <c r="P3192" i="2"/>
  <c r="P3191" i="2"/>
  <c r="O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P3181" i="2"/>
  <c r="O3181" i="2"/>
  <c r="P3180" i="2"/>
  <c r="O3180" i="2"/>
  <c r="P3179" i="2"/>
  <c r="O3179" i="2"/>
  <c r="P3178" i="2"/>
  <c r="O3178" i="2"/>
  <c r="P3177" i="2"/>
  <c r="P3176" i="2"/>
  <c r="O3176" i="2"/>
  <c r="P3175" i="2"/>
  <c r="O3175" i="2"/>
  <c r="P3174" i="2"/>
  <c r="O3174" i="2"/>
  <c r="P3173" i="2"/>
  <c r="O3173" i="2"/>
  <c r="P3172" i="2"/>
  <c r="P3171" i="2"/>
  <c r="O3171" i="2"/>
  <c r="P3170" i="2"/>
  <c r="O3170" i="2"/>
  <c r="P3169" i="2"/>
  <c r="P3168" i="2"/>
  <c r="O3168" i="2"/>
  <c r="P3167" i="2"/>
  <c r="O3167" i="2"/>
  <c r="P3166" i="2"/>
  <c r="O3166" i="2"/>
  <c r="P3165" i="2"/>
  <c r="P3164" i="2"/>
  <c r="P3163" i="2"/>
  <c r="O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P3155" i="2"/>
  <c r="O3155" i="2"/>
  <c r="P3154" i="2"/>
  <c r="O3154" i="2"/>
  <c r="P3153" i="2"/>
  <c r="P3152" i="2"/>
  <c r="O3152" i="2"/>
  <c r="P3151" i="2"/>
  <c r="O3151" i="2"/>
  <c r="P3149" i="2"/>
  <c r="O3149" i="2"/>
  <c r="P3148" i="2"/>
  <c r="P3147" i="2"/>
  <c r="O3147" i="2"/>
  <c r="P3146" i="2"/>
  <c r="O3146" i="2"/>
  <c r="P3145" i="2"/>
  <c r="P3144" i="2"/>
  <c r="O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P3135" i="2"/>
  <c r="P3134" i="2"/>
  <c r="O3134" i="2"/>
  <c r="P3133" i="2"/>
  <c r="P3132" i="2"/>
  <c r="O3132" i="2"/>
  <c r="P3131" i="2"/>
  <c r="O3131" i="2"/>
  <c r="P3130" i="2"/>
  <c r="P3129" i="2"/>
  <c r="O3129" i="2"/>
  <c r="P3128" i="2"/>
  <c r="O3128" i="2"/>
  <c r="P3127" i="2"/>
  <c r="P3126" i="2"/>
  <c r="O3126" i="2"/>
  <c r="P3125" i="2"/>
  <c r="P3124" i="2"/>
  <c r="O3124" i="2"/>
  <c r="P3123" i="2"/>
  <c r="O3123" i="2"/>
  <c r="P3122" i="2"/>
  <c r="O3122" i="2"/>
  <c r="P3121" i="2"/>
  <c r="P3120" i="2"/>
  <c r="P3119" i="2"/>
  <c r="O3119" i="2"/>
  <c r="P3118" i="2"/>
  <c r="O3118" i="2"/>
  <c r="P3117" i="2"/>
  <c r="O3117" i="2"/>
  <c r="P3116" i="2"/>
  <c r="O3116" i="2"/>
  <c r="P3115" i="2"/>
  <c r="O3115" i="2"/>
  <c r="P3114" i="2"/>
  <c r="O3114" i="2"/>
  <c r="P3113" i="2"/>
  <c r="P3112" i="2"/>
  <c r="O3112" i="2"/>
  <c r="P3111" i="2"/>
  <c r="O3111" i="2"/>
  <c r="P3110" i="2"/>
  <c r="O3110" i="2"/>
  <c r="P3108" i="2"/>
  <c r="O3108" i="2"/>
  <c r="P3107" i="2"/>
  <c r="P3106" i="2"/>
  <c r="P3104" i="2"/>
  <c r="O3104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P3093" i="2"/>
  <c r="O3093" i="2"/>
  <c r="P3092" i="2"/>
  <c r="P3091" i="2"/>
  <c r="O3091" i="2"/>
  <c r="P3090" i="2"/>
  <c r="O3090" i="2"/>
  <c r="P3089" i="2"/>
  <c r="O3089" i="2"/>
  <c r="P3088" i="2"/>
  <c r="O3088" i="2"/>
  <c r="P3087" i="2"/>
  <c r="O3087" i="2"/>
  <c r="P3086" i="2"/>
  <c r="P3085" i="2"/>
  <c r="O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P3072" i="2"/>
  <c r="O3072" i="2"/>
  <c r="P3071" i="2"/>
  <c r="O3071" i="2"/>
  <c r="P3070" i="2"/>
  <c r="P3069" i="2"/>
  <c r="O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P3057" i="2"/>
  <c r="O3057" i="2"/>
  <c r="P3056" i="2"/>
  <c r="P3055" i="2"/>
  <c r="P3054" i="2"/>
  <c r="P3053" i="2"/>
  <c r="P3052" i="2"/>
  <c r="O3052" i="2"/>
  <c r="P3051" i="2"/>
  <c r="O3051" i="2"/>
  <c r="P3050" i="2"/>
  <c r="O3050" i="2"/>
  <c r="P3049" i="2"/>
  <c r="O3049" i="2"/>
  <c r="P3048" i="2"/>
  <c r="O3048" i="2"/>
  <c r="P3046" i="2"/>
  <c r="O3046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P3032" i="2"/>
  <c r="O3032" i="2"/>
  <c r="P3031" i="2"/>
  <c r="P3030" i="2"/>
  <c r="P3029" i="2"/>
  <c r="P3028" i="2"/>
  <c r="O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P3010" i="2"/>
  <c r="P3009" i="2"/>
  <c r="O3009" i="2"/>
  <c r="P3008" i="2"/>
  <c r="O3008" i="2"/>
  <c r="P3007" i="2"/>
  <c r="P3006" i="2"/>
  <c r="P3005" i="2"/>
  <c r="P3004" i="2"/>
  <c r="P3003" i="2"/>
  <c r="P3002" i="2"/>
  <c r="P3001" i="2"/>
  <c r="P3000" i="2"/>
  <c r="P2999" i="2"/>
  <c r="O2999" i="2"/>
  <c r="P2998" i="2"/>
  <c r="O2998" i="2"/>
  <c r="P2997" i="2"/>
  <c r="P2996" i="2"/>
  <c r="P2995" i="2"/>
  <c r="P2994" i="2"/>
  <c r="O2994" i="2"/>
  <c r="P2993" i="2"/>
  <c r="O2993" i="2"/>
  <c r="P2992" i="2"/>
  <c r="O2992" i="2"/>
  <c r="P2991" i="2"/>
  <c r="P2990" i="2"/>
  <c r="O2990" i="2"/>
  <c r="P2989" i="2"/>
  <c r="O2989" i="2"/>
  <c r="P2988" i="2"/>
  <c r="P2987" i="2"/>
  <c r="O2987" i="2"/>
  <c r="P2986" i="2"/>
  <c r="O2986" i="2"/>
  <c r="P2985" i="2"/>
  <c r="O2985" i="2"/>
  <c r="P2984" i="2"/>
  <c r="O2984" i="2"/>
  <c r="P2983" i="2"/>
  <c r="O2983" i="2"/>
  <c r="P2982" i="2"/>
  <c r="O2982" i="2"/>
  <c r="P2981" i="2"/>
  <c r="P2980" i="2"/>
  <c r="O2980" i="2"/>
  <c r="P2979" i="2"/>
  <c r="O2979" i="2"/>
  <c r="P2978" i="2"/>
  <c r="P2977" i="2"/>
  <c r="O2977" i="2"/>
  <c r="P2976" i="2"/>
  <c r="O2976" i="2"/>
  <c r="P2975" i="2"/>
  <c r="O2975" i="2"/>
  <c r="P2974" i="2"/>
  <c r="P2973" i="2"/>
  <c r="P2972" i="2"/>
  <c r="P2970" i="2"/>
  <c r="O2970" i="2"/>
  <c r="P2969" i="2"/>
  <c r="O2969" i="2"/>
  <c r="P2968" i="2"/>
  <c r="O2968" i="2"/>
  <c r="P2967" i="2"/>
  <c r="O2967" i="2"/>
  <c r="P2966" i="2"/>
  <c r="O2966" i="2"/>
  <c r="P2965" i="2"/>
  <c r="O2965" i="2"/>
  <c r="P2964" i="2"/>
  <c r="P2963" i="2"/>
  <c r="O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5" i="2"/>
  <c r="O2955" i="2"/>
  <c r="P2954" i="2"/>
  <c r="P2953" i="2"/>
  <c r="P2952" i="2"/>
  <c r="O2952" i="2"/>
  <c r="P2951" i="2"/>
  <c r="P2950" i="2"/>
  <c r="O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P2942" i="2"/>
  <c r="P2941" i="2"/>
  <c r="O2941" i="2"/>
  <c r="P2940" i="2"/>
  <c r="O2940" i="2"/>
  <c r="P2939" i="2"/>
  <c r="O2939" i="2"/>
  <c r="P2938" i="2"/>
  <c r="O2938" i="2"/>
  <c r="P2937" i="2"/>
  <c r="O2937" i="2"/>
  <c r="P2936" i="2"/>
  <c r="P2935" i="2"/>
  <c r="P2934" i="2"/>
  <c r="O2934" i="2"/>
  <c r="P2933" i="2"/>
  <c r="P2932" i="2"/>
  <c r="O2932" i="2"/>
  <c r="P2930" i="2"/>
  <c r="O2930" i="2"/>
  <c r="P2929" i="2"/>
  <c r="O2929" i="2"/>
  <c r="P2928" i="2"/>
  <c r="P2927" i="2"/>
  <c r="O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5" i="2"/>
  <c r="O2915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P2904" i="2"/>
  <c r="O2904" i="2"/>
  <c r="P2903" i="2"/>
  <c r="P2902" i="2"/>
  <c r="O2902" i="2"/>
  <c r="P2901" i="2"/>
  <c r="P2900" i="2"/>
  <c r="P2899" i="2"/>
  <c r="O2899" i="2"/>
  <c r="P2898" i="2"/>
  <c r="P2897" i="2"/>
  <c r="O2897" i="2"/>
  <c r="P2896" i="2"/>
  <c r="O2896" i="2"/>
  <c r="P2895" i="2"/>
  <c r="O2895" i="2"/>
  <c r="P2894" i="2"/>
  <c r="P2893" i="2"/>
  <c r="O2893" i="2"/>
  <c r="P2892" i="2"/>
  <c r="P2891" i="2"/>
  <c r="O2891" i="2"/>
  <c r="P2890" i="2"/>
  <c r="P2889" i="2"/>
  <c r="O2889" i="2"/>
  <c r="P2888" i="2"/>
  <c r="O2888" i="2"/>
  <c r="P2887" i="2"/>
  <c r="P2886" i="2"/>
  <c r="P2885" i="2"/>
  <c r="O2885" i="2"/>
  <c r="P2884" i="2"/>
  <c r="P2883" i="2"/>
  <c r="O2883" i="2"/>
  <c r="P2882" i="2"/>
  <c r="O2882" i="2"/>
  <c r="P2881" i="2"/>
  <c r="O2881" i="2"/>
  <c r="P2880" i="2"/>
  <c r="O2880" i="2"/>
  <c r="P2879" i="2"/>
  <c r="O2879" i="2"/>
  <c r="P2878" i="2"/>
  <c r="O2878" i="2"/>
  <c r="P2877" i="2"/>
  <c r="P2876" i="2"/>
  <c r="P2875" i="2"/>
  <c r="O2875" i="2"/>
  <c r="P2874" i="2"/>
  <c r="O2874" i="2"/>
  <c r="P2873" i="2"/>
  <c r="O2873" i="2"/>
  <c r="P2872" i="2"/>
  <c r="O2872" i="2"/>
  <c r="P2871" i="2"/>
  <c r="P2870" i="2"/>
  <c r="O2870" i="2"/>
  <c r="P2869" i="2"/>
  <c r="O2869" i="2"/>
  <c r="P2868" i="2"/>
  <c r="O2868" i="2"/>
  <c r="P2867" i="2"/>
  <c r="O2867" i="2"/>
  <c r="P2866" i="2"/>
  <c r="P2865" i="2"/>
  <c r="O2865" i="2"/>
  <c r="P2864" i="2"/>
  <c r="P2863" i="2"/>
  <c r="O2863" i="2"/>
  <c r="P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P2854" i="2"/>
  <c r="P2853" i="2"/>
  <c r="P2852" i="2"/>
  <c r="O2852" i="2"/>
  <c r="P2851" i="2"/>
  <c r="O2851" i="2"/>
  <c r="P2850" i="2"/>
  <c r="O2850" i="2"/>
  <c r="P2849" i="2"/>
  <c r="O2849" i="2"/>
  <c r="P2848" i="2"/>
  <c r="O2848" i="2"/>
  <c r="P2847" i="2"/>
  <c r="P2846" i="2"/>
  <c r="P2845" i="2"/>
  <c r="O2845" i="2"/>
  <c r="P2844" i="2"/>
  <c r="P2843" i="2"/>
  <c r="O2843" i="2"/>
  <c r="P2842" i="2"/>
  <c r="P2841" i="2"/>
  <c r="P2839" i="2"/>
  <c r="O2839" i="2"/>
  <c r="P2838" i="2"/>
  <c r="P2837" i="2"/>
  <c r="P2836" i="2"/>
  <c r="O2836" i="2"/>
  <c r="P2835" i="2"/>
  <c r="P2834" i="2"/>
  <c r="P2833" i="2"/>
  <c r="O2833" i="2"/>
  <c r="P2832" i="2"/>
  <c r="O2832" i="2"/>
  <c r="P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P2814" i="2"/>
  <c r="O2814" i="2"/>
  <c r="P2813" i="2"/>
  <c r="P2812" i="2"/>
  <c r="P2811" i="2"/>
  <c r="O2811" i="2"/>
  <c r="P2810" i="2"/>
  <c r="P2809" i="2"/>
  <c r="O2809" i="2"/>
  <c r="P2808" i="2"/>
  <c r="O2808" i="2"/>
  <c r="P2807" i="2"/>
  <c r="P2806" i="2"/>
  <c r="O2806" i="2"/>
  <c r="P2805" i="2"/>
  <c r="P2804" i="2"/>
  <c r="O2804" i="2"/>
  <c r="P2803" i="2"/>
  <c r="O2803" i="2"/>
  <c r="P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P2793" i="2"/>
  <c r="O2793" i="2"/>
  <c r="P2791" i="2"/>
  <c r="P2790" i="2"/>
  <c r="P2789" i="2"/>
  <c r="P2788" i="2"/>
  <c r="P2787" i="2"/>
  <c r="O2787" i="2"/>
  <c r="P2786" i="2"/>
  <c r="P2785" i="2"/>
  <c r="O2785" i="2"/>
  <c r="P2783" i="2"/>
  <c r="O2783" i="2"/>
  <c r="P2782" i="2"/>
  <c r="P2781" i="2"/>
  <c r="P2780" i="2"/>
  <c r="O2780" i="2"/>
  <c r="P2779" i="2"/>
  <c r="O2779" i="2"/>
  <c r="P2778" i="2"/>
  <c r="O2778" i="2"/>
  <c r="P2777" i="2"/>
  <c r="O2777" i="2"/>
  <c r="P2776" i="2"/>
  <c r="P2775" i="2"/>
  <c r="O2775" i="2"/>
  <c r="P2774" i="2"/>
  <c r="O2774" i="2"/>
  <c r="P2773" i="2"/>
  <c r="O2773" i="2"/>
  <c r="P2772" i="2"/>
  <c r="O2772" i="2"/>
  <c r="P2770" i="2"/>
  <c r="P2769" i="2"/>
  <c r="O2769" i="2"/>
  <c r="P2768" i="2"/>
  <c r="O2768" i="2"/>
  <c r="P2767" i="2"/>
  <c r="P2765" i="2"/>
  <c r="O2765" i="2"/>
  <c r="P2764" i="2"/>
  <c r="O2764" i="2"/>
  <c r="P2763" i="2"/>
  <c r="P2762" i="2"/>
  <c r="O2762" i="2"/>
  <c r="P2761" i="2"/>
  <c r="O2761" i="2"/>
  <c r="P2758" i="2"/>
  <c r="O2758" i="2"/>
  <c r="P2757" i="2"/>
  <c r="O2757" i="2"/>
  <c r="P2756" i="2"/>
  <c r="P2755" i="2"/>
  <c r="O2755" i="2"/>
  <c r="P2754" i="2"/>
  <c r="O2754" i="2"/>
  <c r="P2753" i="2"/>
  <c r="P2752" i="2"/>
  <c r="O2752" i="2"/>
  <c r="P2751" i="2"/>
  <c r="O2751" i="2"/>
  <c r="P2750" i="2"/>
  <c r="P2749" i="2"/>
  <c r="O2749" i="2"/>
  <c r="P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P2737" i="2"/>
  <c r="P2736" i="2"/>
  <c r="P2735" i="2"/>
  <c r="O2735" i="2"/>
  <c r="P2734" i="2"/>
  <c r="O2734" i="2"/>
  <c r="P2733" i="2"/>
  <c r="O2733" i="2"/>
  <c r="P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P2721" i="2"/>
  <c r="O2721" i="2"/>
  <c r="P2720" i="2"/>
  <c r="O2720" i="2"/>
  <c r="P2719" i="2"/>
  <c r="O2719" i="2"/>
  <c r="P2718" i="2"/>
  <c r="O2718" i="2"/>
  <c r="P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P2708" i="2"/>
  <c r="O2708" i="2"/>
  <c r="P2705" i="2"/>
  <c r="O2705" i="2"/>
  <c r="P2704" i="2"/>
  <c r="P2703" i="2"/>
  <c r="O2703" i="2"/>
  <c r="P2702" i="2"/>
  <c r="O2702" i="2"/>
  <c r="P2700" i="2"/>
  <c r="O2700" i="2"/>
  <c r="P2699" i="2"/>
  <c r="O2699" i="2"/>
  <c r="P2698" i="2"/>
  <c r="O2698" i="2"/>
  <c r="P2697" i="2"/>
  <c r="O2697" i="2"/>
  <c r="P2696" i="2"/>
  <c r="O2696" i="2"/>
  <c r="P2695" i="2"/>
  <c r="P2694" i="2"/>
  <c r="P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P2678" i="2"/>
  <c r="O2678" i="2"/>
  <c r="P2677" i="2"/>
  <c r="O2677" i="2"/>
  <c r="P2676" i="2"/>
  <c r="P2675" i="2"/>
  <c r="P2674" i="2"/>
  <c r="O2674" i="2"/>
  <c r="P2673" i="2"/>
  <c r="P2672" i="2"/>
  <c r="O2672" i="2"/>
  <c r="P2671" i="2"/>
  <c r="O2671" i="2"/>
  <c r="P2670" i="2"/>
  <c r="O2670" i="2"/>
  <c r="P2669" i="2"/>
  <c r="P2668" i="2"/>
  <c r="O2668" i="2"/>
  <c r="P2667" i="2"/>
  <c r="P2666" i="2"/>
  <c r="P2665" i="2"/>
  <c r="P2664" i="2"/>
  <c r="O2664" i="2"/>
  <c r="P2663" i="2"/>
  <c r="P2662" i="2"/>
  <c r="O2662" i="2"/>
  <c r="P2659" i="2"/>
  <c r="P2658" i="2"/>
  <c r="P2657" i="2"/>
  <c r="P2655" i="2"/>
  <c r="O2655" i="2"/>
  <c r="P2654" i="2"/>
  <c r="P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P2641" i="2"/>
  <c r="P2640" i="2"/>
  <c r="O2640" i="2"/>
  <c r="P2639" i="2"/>
  <c r="P2638" i="2"/>
  <c r="O2638" i="2"/>
  <c r="P2637" i="2"/>
  <c r="O2637" i="2"/>
  <c r="P2636" i="2"/>
  <c r="O2636" i="2"/>
  <c r="P2635" i="2"/>
  <c r="O2635" i="2"/>
  <c r="P2634" i="2"/>
  <c r="P2633" i="2"/>
  <c r="O2633" i="2"/>
  <c r="P2632" i="2"/>
  <c r="P2631" i="2"/>
  <c r="O2631" i="2"/>
  <c r="P2630" i="2"/>
  <c r="O2630" i="2"/>
  <c r="P2629" i="2"/>
  <c r="O2629" i="2"/>
  <c r="P2628" i="2"/>
  <c r="O2628" i="2"/>
  <c r="P2627" i="2"/>
  <c r="P2626" i="2"/>
  <c r="O2626" i="2"/>
  <c r="P2625" i="2"/>
  <c r="P2624" i="2"/>
  <c r="O2624" i="2"/>
  <c r="P2623" i="2"/>
  <c r="O2623" i="2"/>
  <c r="P2622" i="2"/>
  <c r="O2622" i="2"/>
  <c r="P2621" i="2"/>
  <c r="O2621" i="2"/>
  <c r="P2620" i="2"/>
  <c r="P2619" i="2"/>
  <c r="O2619" i="2"/>
  <c r="P2618" i="2"/>
  <c r="O2618" i="2"/>
  <c r="P2617" i="2"/>
  <c r="P2616" i="2"/>
  <c r="O2616" i="2"/>
  <c r="P2615" i="2"/>
  <c r="O2615" i="2"/>
  <c r="P2613" i="2"/>
  <c r="O2613" i="2"/>
  <c r="P2612" i="2"/>
  <c r="O2612" i="2"/>
  <c r="P2611" i="2"/>
  <c r="O2611" i="2"/>
  <c r="P2610" i="2"/>
  <c r="O2610" i="2"/>
  <c r="P2609" i="2"/>
  <c r="O2609" i="2"/>
  <c r="P2608" i="2"/>
  <c r="P2607" i="2"/>
  <c r="O2607" i="2"/>
  <c r="P2606" i="2"/>
  <c r="O2606" i="2"/>
  <c r="P2605" i="2"/>
  <c r="O2605" i="2"/>
  <c r="P2604" i="2"/>
  <c r="P2602" i="2"/>
  <c r="O2602" i="2"/>
  <c r="P2601" i="2"/>
  <c r="O2601" i="2"/>
  <c r="P2600" i="2"/>
  <c r="O2600" i="2"/>
  <c r="P2599" i="2"/>
  <c r="O2599" i="2"/>
  <c r="P2597" i="2"/>
  <c r="P2596" i="2"/>
  <c r="P2595" i="2"/>
  <c r="P2594" i="2"/>
  <c r="O2594" i="2"/>
  <c r="P2593" i="2"/>
  <c r="O2593" i="2"/>
  <c r="P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P2565" i="2"/>
  <c r="O2565" i="2"/>
  <c r="P2564" i="2"/>
  <c r="P6972" i="2"/>
  <c r="O6972" i="2"/>
  <c r="P2563" i="2"/>
  <c r="O2563" i="2"/>
  <c r="P2559" i="2"/>
  <c r="O2559" i="2"/>
  <c r="P2558" i="2"/>
  <c r="O2558" i="2"/>
  <c r="P2557" i="2"/>
  <c r="O2557" i="2"/>
  <c r="P2556" i="2"/>
  <c r="P2555" i="2"/>
  <c r="O2555" i="2"/>
  <c r="P2554" i="2"/>
  <c r="O2554" i="2"/>
  <c r="P2553" i="2"/>
  <c r="P2552" i="2"/>
  <c r="O2552" i="2"/>
  <c r="P2551" i="2"/>
  <c r="P2550" i="2"/>
  <c r="O2550" i="2"/>
  <c r="P2549" i="2"/>
  <c r="O2549" i="2"/>
  <c r="P2548" i="2"/>
  <c r="O2548" i="2"/>
  <c r="P2547" i="2"/>
  <c r="O2547" i="2"/>
  <c r="P2546" i="2"/>
  <c r="O2546" i="2"/>
  <c r="P2544" i="2"/>
  <c r="O2544" i="2"/>
  <c r="P2543" i="2"/>
  <c r="O2543" i="2"/>
  <c r="P2542" i="2"/>
  <c r="O2542" i="2"/>
  <c r="P2541" i="2"/>
  <c r="O2541" i="2"/>
  <c r="P2540" i="2"/>
  <c r="O2540" i="2"/>
  <c r="P2539" i="2"/>
  <c r="P2538" i="2"/>
  <c r="P2537" i="2"/>
  <c r="P2536" i="2"/>
  <c r="O2536" i="2"/>
  <c r="P2535" i="2"/>
  <c r="O2535" i="2"/>
  <c r="P2534" i="2"/>
  <c r="O2534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P2513" i="2"/>
  <c r="O2513" i="2"/>
  <c r="P2512" i="2"/>
  <c r="O2512" i="2"/>
  <c r="P2511" i="2"/>
  <c r="O2511" i="2"/>
  <c r="P2510" i="2"/>
  <c r="O2510" i="2"/>
  <c r="P2509" i="2"/>
  <c r="O2509" i="2"/>
  <c r="P2508" i="2"/>
  <c r="P2507" i="2"/>
  <c r="O2507" i="2"/>
  <c r="P2506" i="2"/>
  <c r="O2506" i="2"/>
  <c r="P2505" i="2"/>
  <c r="O2505" i="2"/>
  <c r="P2504" i="2"/>
  <c r="O2504" i="2"/>
  <c r="P2503" i="2"/>
  <c r="O2503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P2494" i="2"/>
  <c r="P2493" i="2"/>
  <c r="O2493" i="2"/>
  <c r="P2492" i="2"/>
  <c r="O2492" i="2"/>
  <c r="P2491" i="2"/>
  <c r="P2490" i="2"/>
  <c r="O2490" i="2"/>
  <c r="P2489" i="2"/>
  <c r="O2489" i="2"/>
  <c r="P2488" i="2"/>
  <c r="O2488" i="2"/>
  <c r="P2487" i="2"/>
  <c r="O2487" i="2"/>
  <c r="P2486" i="2"/>
  <c r="P2485" i="2"/>
  <c r="O2485" i="2"/>
  <c r="P2484" i="2"/>
  <c r="O2484" i="2"/>
  <c r="P2483" i="2"/>
  <c r="O2483" i="2"/>
  <c r="P2482" i="2"/>
  <c r="O2482" i="2"/>
  <c r="P2481" i="2"/>
  <c r="P2480" i="2"/>
  <c r="O2480" i="2"/>
  <c r="P2479" i="2"/>
  <c r="O2479" i="2"/>
  <c r="P2478" i="2"/>
  <c r="O2478" i="2"/>
  <c r="P6950" i="2"/>
  <c r="O6950" i="2"/>
  <c r="P2477" i="2"/>
  <c r="O2477" i="2"/>
  <c r="P2476" i="2"/>
  <c r="O2476" i="2"/>
  <c r="P2474" i="2"/>
  <c r="O2474" i="2"/>
  <c r="P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5" i="2"/>
  <c r="O2465" i="2"/>
  <c r="P2464" i="2"/>
  <c r="O2464" i="2"/>
  <c r="P2463" i="2"/>
  <c r="O2463" i="2"/>
  <c r="P2462" i="2"/>
  <c r="P2461" i="2"/>
  <c r="O2461" i="2"/>
  <c r="P2460" i="2"/>
  <c r="O2460" i="2"/>
  <c r="P2459" i="2"/>
  <c r="P2458" i="2"/>
  <c r="O2458" i="2"/>
  <c r="P2457" i="2"/>
  <c r="O2457" i="2"/>
  <c r="P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7" i="2"/>
  <c r="P2436" i="2"/>
  <c r="O2436" i="2"/>
  <c r="P2435" i="2"/>
  <c r="O2435" i="2"/>
  <c r="P2434" i="2"/>
  <c r="O2434" i="2"/>
  <c r="P2433" i="2"/>
  <c r="P2432" i="2"/>
  <c r="O2432" i="2"/>
  <c r="P2430" i="2"/>
  <c r="O2430" i="2"/>
  <c r="P2429" i="2"/>
  <c r="O2429" i="2"/>
  <c r="P2427" i="2"/>
  <c r="O2427" i="2"/>
  <c r="P2426" i="2"/>
  <c r="O2426" i="2"/>
  <c r="P2425" i="2"/>
  <c r="O2425" i="2"/>
  <c r="P2424" i="2"/>
  <c r="O2424" i="2"/>
  <c r="P2423" i="2"/>
  <c r="P2422" i="2"/>
  <c r="O2422" i="2"/>
  <c r="P2421" i="2"/>
  <c r="O2421" i="2"/>
  <c r="P2420" i="2"/>
  <c r="O2420" i="2"/>
  <c r="P2419" i="2"/>
  <c r="O2419" i="2"/>
  <c r="P2418" i="2"/>
  <c r="P2417" i="2"/>
  <c r="O2417" i="2"/>
  <c r="P2416" i="2"/>
  <c r="O2416" i="2"/>
  <c r="P2415" i="2"/>
  <c r="O2415" i="2"/>
  <c r="P2414" i="2"/>
  <c r="P2413" i="2"/>
  <c r="O2413" i="2"/>
  <c r="P2412" i="2"/>
  <c r="P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P2397" i="2"/>
  <c r="O2397" i="2"/>
  <c r="P2396" i="2"/>
  <c r="O2396" i="2"/>
  <c r="P2395" i="2"/>
  <c r="O2395" i="2"/>
  <c r="P2393" i="2"/>
  <c r="O2393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P2372" i="2"/>
  <c r="P2371" i="2"/>
  <c r="O2371" i="2"/>
  <c r="P2370" i="2"/>
  <c r="O2370" i="2"/>
  <c r="P2369" i="2"/>
  <c r="P2368" i="2"/>
  <c r="O2368" i="2"/>
  <c r="P2367" i="2"/>
  <c r="O2367" i="2"/>
  <c r="P2366" i="2"/>
  <c r="O2366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P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7" i="2"/>
  <c r="O2337" i="2"/>
  <c r="P2335" i="2"/>
  <c r="O2335" i="2"/>
  <c r="P2334" i="2"/>
  <c r="O2334" i="2"/>
  <c r="P2333" i="2"/>
  <c r="O2333" i="2"/>
  <c r="P2332" i="2"/>
  <c r="O2332" i="2"/>
  <c r="P2331" i="2"/>
  <c r="O2331" i="2"/>
  <c r="P2330" i="2"/>
  <c r="P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P2295" i="2"/>
  <c r="O2295" i="2"/>
  <c r="P2294" i="2"/>
  <c r="O2294" i="2"/>
  <c r="P2293" i="2"/>
  <c r="O2293" i="2"/>
  <c r="P2292" i="2"/>
  <c r="O2292" i="2"/>
  <c r="P2291" i="2"/>
  <c r="P2290" i="2"/>
  <c r="P2288" i="2"/>
  <c r="O2288" i="2"/>
  <c r="P2287" i="2"/>
  <c r="P2286" i="2"/>
  <c r="O2286" i="2"/>
  <c r="P2285" i="2"/>
  <c r="O2285" i="2"/>
  <c r="P2283" i="2"/>
  <c r="O2283" i="2"/>
  <c r="P2282" i="2"/>
  <c r="O2282" i="2"/>
  <c r="P2281" i="2"/>
  <c r="O2281" i="2"/>
  <c r="P2280" i="2"/>
  <c r="P2279" i="2"/>
  <c r="P2278" i="2"/>
  <c r="O2278" i="2"/>
  <c r="P2277" i="2"/>
  <c r="O2277" i="2"/>
  <c r="P2276" i="2"/>
  <c r="O2276" i="2"/>
  <c r="P2275" i="2"/>
  <c r="O2275" i="2"/>
  <c r="P2274" i="2"/>
  <c r="O2274" i="2"/>
  <c r="P2272" i="2"/>
  <c r="O2272" i="2"/>
  <c r="P2271" i="2"/>
  <c r="O2271" i="2"/>
  <c r="P2270" i="2"/>
  <c r="O2270" i="2"/>
  <c r="P2269" i="2"/>
  <c r="O2269" i="2"/>
  <c r="P2268" i="2"/>
  <c r="O2268" i="2"/>
  <c r="P2267" i="2"/>
  <c r="P2266" i="2"/>
  <c r="O2266" i="2"/>
  <c r="P2265" i="2"/>
  <c r="O2265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P2254" i="2"/>
  <c r="O2254" i="2"/>
  <c r="P2253" i="2"/>
  <c r="O2253" i="2"/>
  <c r="P2252" i="2"/>
  <c r="O2252" i="2"/>
  <c r="P2251" i="2"/>
  <c r="P2250" i="2"/>
  <c r="O2250" i="2"/>
  <c r="P2249" i="2"/>
  <c r="P2248" i="2"/>
  <c r="O2248" i="2"/>
  <c r="P2247" i="2"/>
  <c r="O2247" i="2"/>
  <c r="P2246" i="2"/>
  <c r="P2245" i="2"/>
  <c r="O2245" i="2"/>
  <c r="P2244" i="2"/>
  <c r="O2244" i="2"/>
  <c r="P2242" i="2"/>
  <c r="O2242" i="2"/>
  <c r="P2241" i="2"/>
  <c r="O2241" i="2"/>
  <c r="P2240" i="2"/>
  <c r="O2240" i="2"/>
  <c r="P2239" i="2"/>
  <c r="P2238" i="2"/>
  <c r="P2237" i="2"/>
  <c r="O2237" i="2"/>
  <c r="P2236" i="2"/>
  <c r="P2235" i="2"/>
  <c r="O2235" i="2"/>
  <c r="P2234" i="2"/>
  <c r="P2233" i="2"/>
  <c r="P2232" i="2"/>
  <c r="O2232" i="2"/>
  <c r="P2231" i="2"/>
  <c r="O2231" i="2"/>
  <c r="P2230" i="2"/>
  <c r="P2229" i="2"/>
  <c r="O2229" i="2"/>
  <c r="P2228" i="2"/>
  <c r="O2228" i="2"/>
  <c r="P2227" i="2"/>
  <c r="P2226" i="2"/>
  <c r="O2226" i="2"/>
  <c r="P2225" i="2"/>
  <c r="P2224" i="2"/>
  <c r="O2224" i="2"/>
  <c r="P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P2214" i="2"/>
  <c r="P2212" i="2"/>
  <c r="O2212" i="2"/>
  <c r="P2211" i="2"/>
  <c r="O2211" i="2"/>
  <c r="P2210" i="2"/>
  <c r="O2210" i="2"/>
  <c r="P2209" i="2"/>
  <c r="P2208" i="2"/>
  <c r="O2208" i="2"/>
  <c r="P2207" i="2"/>
  <c r="O2207" i="2"/>
  <c r="P2205" i="2"/>
  <c r="O2205" i="2"/>
  <c r="P2204" i="2"/>
  <c r="O2204" i="2"/>
  <c r="P2203" i="2"/>
  <c r="P2202" i="2"/>
  <c r="O2202" i="2"/>
  <c r="P2201" i="2"/>
  <c r="P2200" i="2"/>
  <c r="P2198" i="2"/>
  <c r="O2198" i="2"/>
  <c r="P2197" i="2"/>
  <c r="O2197" i="2"/>
  <c r="P2196" i="2"/>
  <c r="O2196" i="2"/>
  <c r="P2195" i="2"/>
  <c r="P2194" i="2"/>
  <c r="P2193" i="2"/>
  <c r="O2193" i="2"/>
  <c r="P2190" i="2"/>
  <c r="P2189" i="2"/>
  <c r="P2187" i="2"/>
  <c r="O2187" i="2"/>
  <c r="P2186" i="2"/>
  <c r="O2186" i="2"/>
  <c r="P2185" i="2"/>
  <c r="O2185" i="2"/>
  <c r="P2183" i="2"/>
  <c r="P2182" i="2"/>
  <c r="P2181" i="2"/>
  <c r="P2180" i="2"/>
  <c r="P2179" i="2"/>
  <c r="P2177" i="2"/>
  <c r="P2175" i="2"/>
  <c r="O2175" i="2"/>
  <c r="P2174" i="2"/>
  <c r="P2173" i="2"/>
  <c r="O2173" i="2"/>
  <c r="P2172" i="2"/>
  <c r="O2172" i="2"/>
  <c r="P2170" i="2"/>
  <c r="O2170" i="2"/>
  <c r="P2169" i="2"/>
  <c r="P2168" i="2"/>
  <c r="P2167" i="2"/>
  <c r="O2167" i="2"/>
  <c r="P2166" i="2"/>
  <c r="O2166" i="2"/>
  <c r="P2164" i="2"/>
  <c r="P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P6976" i="2"/>
  <c r="O6976" i="2"/>
  <c r="P2153" i="2"/>
  <c r="O2153" i="2"/>
  <c r="P2151" i="2"/>
  <c r="O2151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P2135" i="2"/>
  <c r="O2135" i="2"/>
  <c r="P2133" i="2"/>
  <c r="P2132" i="2"/>
  <c r="O2132" i="2"/>
  <c r="P2131" i="2"/>
  <c r="O2131" i="2"/>
  <c r="P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P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P2111" i="2"/>
  <c r="P2110" i="2"/>
  <c r="P2109" i="2"/>
  <c r="O2109" i="2"/>
  <c r="P2108" i="2"/>
  <c r="O2108" i="2"/>
  <c r="P2107" i="2"/>
  <c r="P2106" i="2"/>
  <c r="O2106" i="2"/>
  <c r="P2105" i="2"/>
  <c r="P2104" i="2"/>
  <c r="O2104" i="2"/>
  <c r="P2103" i="2"/>
  <c r="O2103" i="2"/>
  <c r="P2102" i="2"/>
  <c r="O2102" i="2"/>
  <c r="P2101" i="2"/>
  <c r="O2101" i="2"/>
  <c r="P2100" i="2"/>
  <c r="O2100" i="2"/>
  <c r="P2099" i="2"/>
  <c r="P2098" i="2"/>
  <c r="O2098" i="2"/>
  <c r="P2097" i="2"/>
  <c r="O2097" i="2"/>
  <c r="P2096" i="2"/>
  <c r="O2096" i="2"/>
  <c r="P2095" i="2"/>
  <c r="O2095" i="2"/>
  <c r="P2094" i="2"/>
  <c r="P2093" i="2"/>
  <c r="O2093" i="2"/>
  <c r="P2092" i="2"/>
  <c r="P2091" i="2"/>
  <c r="O2091" i="2"/>
  <c r="P2090" i="2"/>
  <c r="O2090" i="2"/>
  <c r="P2089" i="2"/>
  <c r="O2089" i="2"/>
  <c r="P2088" i="2"/>
  <c r="O2088" i="2"/>
  <c r="P2087" i="2"/>
  <c r="O2087" i="2"/>
  <c r="P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6" i="2"/>
  <c r="O2066" i="2"/>
  <c r="P2065" i="2"/>
  <c r="P2063" i="2"/>
  <c r="O2063" i="2"/>
  <c r="P2062" i="2"/>
  <c r="O2062" i="2"/>
  <c r="P2061" i="2"/>
  <c r="O2061" i="2"/>
  <c r="P2060" i="2"/>
  <c r="P2059" i="2"/>
  <c r="O2059" i="2"/>
  <c r="P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P2049" i="2"/>
  <c r="O2049" i="2"/>
  <c r="P2048" i="2"/>
  <c r="P2047" i="2"/>
  <c r="O2047" i="2"/>
  <c r="P2046" i="2"/>
  <c r="P2045" i="2"/>
  <c r="P2044" i="2"/>
  <c r="O2044" i="2"/>
  <c r="P2043" i="2"/>
  <c r="O2043" i="2"/>
  <c r="P2042" i="2"/>
  <c r="P2041" i="2"/>
  <c r="O2041" i="2"/>
  <c r="P2040" i="2"/>
  <c r="O2040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1" i="2"/>
  <c r="O2031" i="2"/>
  <c r="P2030" i="2"/>
  <c r="O2030" i="2"/>
  <c r="P2029" i="2"/>
  <c r="P2028" i="2"/>
  <c r="O2028" i="2"/>
  <c r="P2027" i="2"/>
  <c r="P2026" i="2"/>
  <c r="O2026" i="2"/>
  <c r="P2025" i="2"/>
  <c r="O2025" i="2"/>
  <c r="P2024" i="2"/>
  <c r="O2024" i="2"/>
  <c r="P2023" i="2"/>
  <c r="P2022" i="2"/>
  <c r="O2022" i="2"/>
  <c r="P2021" i="2"/>
  <c r="O2021" i="2"/>
  <c r="P2020" i="2"/>
  <c r="P2019" i="2"/>
  <c r="O2019" i="2"/>
  <c r="P2018" i="2"/>
  <c r="O2018" i="2"/>
  <c r="P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08" i="2"/>
  <c r="O2008" i="2"/>
  <c r="P2007" i="2"/>
  <c r="O2007" i="2"/>
  <c r="P2006" i="2"/>
  <c r="P2005" i="2"/>
  <c r="O2005" i="2"/>
  <c r="P2004" i="2"/>
  <c r="O2004" i="2"/>
  <c r="P1999" i="2"/>
  <c r="P1998" i="2"/>
  <c r="P1996" i="2"/>
  <c r="O1996" i="2"/>
  <c r="P1995" i="2"/>
  <c r="P1994" i="2"/>
  <c r="O1994" i="2"/>
  <c r="P1993" i="2"/>
  <c r="P1992" i="2"/>
  <c r="O1992" i="2"/>
  <c r="P1990" i="2"/>
  <c r="O1990" i="2"/>
  <c r="P1989" i="2"/>
  <c r="O1989" i="2"/>
  <c r="P1988" i="2"/>
  <c r="P1987" i="2"/>
  <c r="P1986" i="2"/>
  <c r="P1985" i="2"/>
  <c r="O1985" i="2"/>
  <c r="P1984" i="2"/>
  <c r="O1984" i="2"/>
  <c r="P1983" i="2"/>
  <c r="O1983" i="2"/>
  <c r="P1982" i="2"/>
  <c r="O1982" i="2"/>
  <c r="P1981" i="2"/>
  <c r="P1980" i="2"/>
  <c r="O1980" i="2"/>
  <c r="P1979" i="2"/>
  <c r="P1977" i="2"/>
  <c r="O1977" i="2"/>
  <c r="P1976" i="2"/>
  <c r="O1976" i="2"/>
  <c r="P1975" i="2"/>
  <c r="P1974" i="2"/>
  <c r="O1974" i="2"/>
  <c r="P1973" i="2"/>
  <c r="O1973" i="2"/>
  <c r="P1972" i="2"/>
  <c r="P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P1962" i="2"/>
  <c r="O1962" i="2"/>
  <c r="P1961" i="2"/>
  <c r="P1960" i="2"/>
  <c r="P1959" i="2"/>
  <c r="O1959" i="2"/>
  <c r="P1958" i="2"/>
  <c r="O1958" i="2"/>
  <c r="P1957" i="2"/>
  <c r="O1957" i="2"/>
  <c r="P1955" i="2"/>
  <c r="O1955" i="2"/>
  <c r="P1954" i="2"/>
  <c r="P1953" i="2"/>
  <c r="O1953" i="2"/>
  <c r="P1952" i="2"/>
  <c r="P1951" i="2"/>
  <c r="O1951" i="2"/>
  <c r="P1950" i="2"/>
  <c r="O1950" i="2"/>
  <c r="P1949" i="2"/>
  <c r="P1948" i="2"/>
  <c r="O1948" i="2"/>
  <c r="P1947" i="2"/>
  <c r="P1946" i="2"/>
  <c r="P1945" i="2"/>
  <c r="O1945" i="2"/>
  <c r="P1944" i="2"/>
  <c r="P1943" i="2"/>
  <c r="O1943" i="2"/>
  <c r="P1942" i="2"/>
  <c r="O1942" i="2"/>
  <c r="P1941" i="2"/>
  <c r="O1941" i="2"/>
  <c r="P1940" i="2"/>
  <c r="O1940" i="2"/>
  <c r="P1939" i="2"/>
  <c r="P1938" i="2"/>
  <c r="P1937" i="2"/>
  <c r="O1937" i="2"/>
  <c r="P1936" i="2"/>
  <c r="P1935" i="2"/>
  <c r="O1935" i="2"/>
  <c r="P1934" i="2"/>
  <c r="P1933" i="2"/>
  <c r="O1933" i="2"/>
  <c r="P1932" i="2"/>
  <c r="P1931" i="2"/>
  <c r="O1931" i="2"/>
  <c r="P1930" i="2"/>
  <c r="O1930" i="2"/>
  <c r="P1929" i="2"/>
  <c r="O1929" i="2"/>
  <c r="P1928" i="2"/>
  <c r="O1928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P1919" i="2"/>
  <c r="O1919" i="2"/>
  <c r="P1918" i="2"/>
  <c r="P1917" i="2"/>
  <c r="O1917" i="2"/>
  <c r="P1916" i="2"/>
  <c r="O1916" i="2"/>
  <c r="P1915" i="2"/>
  <c r="O1915" i="2"/>
  <c r="P1914" i="2"/>
  <c r="O1914" i="2"/>
  <c r="P1912" i="2"/>
  <c r="P1911" i="2"/>
  <c r="O1911" i="2"/>
  <c r="P1910" i="2"/>
  <c r="O1910" i="2"/>
  <c r="P1909" i="2"/>
  <c r="P1908" i="2"/>
  <c r="O1908" i="2"/>
  <c r="P1907" i="2"/>
  <c r="P1906" i="2"/>
  <c r="O1906" i="2"/>
  <c r="P1905" i="2"/>
  <c r="O1905" i="2"/>
  <c r="P1904" i="2"/>
  <c r="O1904" i="2"/>
  <c r="P1903" i="2"/>
  <c r="O1903" i="2"/>
  <c r="P1902" i="2"/>
  <c r="P1901" i="2"/>
  <c r="O1901" i="2"/>
  <c r="P1900" i="2"/>
  <c r="P1899" i="2"/>
  <c r="O1899" i="2"/>
  <c r="P1898" i="2"/>
  <c r="P1897" i="2"/>
  <c r="O1897" i="2"/>
  <c r="P1896" i="2"/>
  <c r="P1895" i="2"/>
  <c r="P1894" i="2"/>
  <c r="P1893" i="2"/>
  <c r="P1892" i="2"/>
  <c r="O1892" i="2"/>
  <c r="P1891" i="2"/>
  <c r="O1891" i="2"/>
  <c r="P1890" i="2"/>
  <c r="O1890" i="2"/>
  <c r="P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P6964" i="2"/>
  <c r="P1877" i="2"/>
  <c r="P1876" i="2"/>
  <c r="P1875" i="2"/>
  <c r="O1875" i="2"/>
  <c r="P1874" i="2"/>
  <c r="O1874" i="2"/>
  <c r="P1873" i="2"/>
  <c r="P1872" i="2"/>
  <c r="O1872" i="2"/>
  <c r="P1871" i="2"/>
  <c r="O1871" i="2"/>
  <c r="P1870" i="2"/>
  <c r="O1870" i="2"/>
  <c r="P1868" i="2"/>
  <c r="O1868" i="2"/>
  <c r="P1865" i="2"/>
  <c r="O1865" i="2"/>
  <c r="P1864" i="2"/>
  <c r="O1864" i="2"/>
  <c r="P1863" i="2"/>
  <c r="O1863" i="2"/>
  <c r="P1862" i="2"/>
  <c r="O1862" i="2"/>
  <c r="P1861" i="2"/>
  <c r="O1861" i="2"/>
  <c r="P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P1845" i="2"/>
  <c r="O1845" i="2"/>
  <c r="P1844" i="2"/>
  <c r="O1844" i="2"/>
  <c r="P1843" i="2"/>
  <c r="O1843" i="2"/>
  <c r="P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P1831" i="2"/>
  <c r="P1830" i="2"/>
  <c r="P1829" i="2"/>
  <c r="P1828" i="2"/>
  <c r="P1827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4" i="2"/>
  <c r="O1814" i="2"/>
  <c r="P1813" i="2"/>
  <c r="P1812" i="2"/>
  <c r="P1811" i="2"/>
  <c r="O1811" i="2"/>
  <c r="P1810" i="2"/>
  <c r="P1809" i="2"/>
  <c r="O1809" i="2"/>
  <c r="P1807" i="2"/>
  <c r="O1807" i="2"/>
  <c r="P1805" i="2"/>
  <c r="P1804" i="2"/>
  <c r="O1804" i="2"/>
  <c r="P1803" i="2"/>
  <c r="P1802" i="2"/>
  <c r="O1802" i="2"/>
  <c r="P1801" i="2"/>
  <c r="O1801" i="2"/>
  <c r="P1800" i="2"/>
  <c r="P1799" i="2"/>
  <c r="P1798" i="2"/>
  <c r="O1798" i="2"/>
  <c r="P1797" i="2"/>
  <c r="O1797" i="2"/>
  <c r="P1796" i="2"/>
  <c r="O1796" i="2"/>
  <c r="P1795" i="2"/>
  <c r="O1795" i="2"/>
  <c r="P1794" i="2"/>
  <c r="O1794" i="2"/>
  <c r="P1793" i="2"/>
  <c r="P1792" i="2"/>
  <c r="P1791" i="2"/>
  <c r="O1791" i="2"/>
  <c r="P1789" i="2"/>
  <c r="P1788" i="2"/>
  <c r="O1788" i="2"/>
  <c r="P1787" i="2"/>
  <c r="O1787" i="2"/>
  <c r="P1786" i="2"/>
  <c r="O1786" i="2"/>
  <c r="P1785" i="2"/>
  <c r="P1784" i="2"/>
  <c r="P1783" i="2"/>
  <c r="O1783" i="2"/>
  <c r="P1782" i="2"/>
  <c r="P1781" i="2"/>
  <c r="O1781" i="2"/>
  <c r="P1780" i="2"/>
  <c r="O1780" i="2"/>
  <c r="P1779" i="2"/>
  <c r="O1779" i="2"/>
  <c r="P1778" i="2"/>
  <c r="O1778" i="2"/>
  <c r="P1777" i="2"/>
  <c r="P1776" i="2"/>
  <c r="O1776" i="2"/>
  <c r="P1775" i="2"/>
  <c r="P1774" i="2"/>
  <c r="O1774" i="2"/>
  <c r="P1773" i="2"/>
  <c r="O1773" i="2"/>
  <c r="P1772" i="2"/>
  <c r="P1771" i="2"/>
  <c r="P1770" i="2"/>
  <c r="P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P1761" i="2"/>
  <c r="O1761" i="2"/>
  <c r="P1760" i="2"/>
  <c r="O1760" i="2"/>
  <c r="P1759" i="2"/>
  <c r="O1759" i="2"/>
  <c r="P1758" i="2"/>
  <c r="O1758" i="2"/>
  <c r="P1757" i="2"/>
  <c r="O1757" i="2"/>
  <c r="P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P1746" i="2"/>
  <c r="O1746" i="2"/>
  <c r="P1745" i="2"/>
  <c r="P1744" i="2"/>
  <c r="O1744" i="2"/>
  <c r="P1743" i="2"/>
  <c r="O1743" i="2"/>
  <c r="P1742" i="2"/>
  <c r="P1741" i="2"/>
  <c r="P1740" i="2"/>
  <c r="O1740" i="2"/>
  <c r="P1739" i="2"/>
  <c r="O1739" i="2"/>
  <c r="P1738" i="2"/>
  <c r="O1738" i="2"/>
  <c r="P1737" i="2"/>
  <c r="P1736" i="2"/>
  <c r="O1736" i="2"/>
  <c r="P1735" i="2"/>
  <c r="O1735" i="2"/>
  <c r="P1734" i="2"/>
  <c r="P1733" i="2"/>
  <c r="P1732" i="2"/>
  <c r="P1731" i="2"/>
  <c r="O1731" i="2"/>
  <c r="P1730" i="2"/>
  <c r="O1730" i="2"/>
  <c r="P1729" i="2"/>
  <c r="O1729" i="2"/>
  <c r="P1728" i="2"/>
  <c r="O1728" i="2"/>
  <c r="P1727" i="2"/>
  <c r="P1726" i="2"/>
  <c r="P1725" i="2"/>
  <c r="O1725" i="2"/>
  <c r="P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P1716" i="2"/>
  <c r="O1716" i="2"/>
  <c r="P1715" i="2"/>
  <c r="O1715" i="2"/>
  <c r="P1714" i="2"/>
  <c r="O1714" i="2"/>
  <c r="P1713" i="2"/>
  <c r="O1713" i="2"/>
  <c r="P1712" i="2"/>
  <c r="P1711" i="2"/>
  <c r="P1710" i="2"/>
  <c r="P1709" i="2"/>
  <c r="O1709" i="2"/>
  <c r="P1708" i="2"/>
  <c r="P1707" i="2"/>
  <c r="O1707" i="2"/>
  <c r="P1706" i="2"/>
  <c r="P1705" i="2"/>
  <c r="O1705" i="2"/>
  <c r="P1704" i="2"/>
  <c r="P1703" i="2"/>
  <c r="O1703" i="2"/>
  <c r="P1702" i="2"/>
  <c r="O1702" i="2"/>
  <c r="P1701" i="2"/>
  <c r="O1701" i="2"/>
  <c r="P1700" i="2"/>
  <c r="P1699" i="2"/>
  <c r="O1699" i="2"/>
  <c r="P1698" i="2"/>
  <c r="P1697" i="2"/>
  <c r="O1697" i="2"/>
  <c r="P1696" i="2"/>
  <c r="O1696" i="2"/>
  <c r="P1695" i="2"/>
  <c r="O1695" i="2"/>
  <c r="P1694" i="2"/>
  <c r="O1694" i="2"/>
  <c r="P1693" i="2"/>
  <c r="O1693" i="2"/>
  <c r="P1692" i="2"/>
  <c r="P1691" i="2"/>
  <c r="O1691" i="2"/>
  <c r="P1690" i="2"/>
  <c r="P1689" i="2"/>
  <c r="P1688" i="2"/>
  <c r="O1688" i="2"/>
  <c r="P1687" i="2"/>
  <c r="O1687" i="2"/>
  <c r="P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P1666" i="2"/>
  <c r="P1665" i="2"/>
  <c r="O1665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P1652" i="2"/>
  <c r="P1651" i="2"/>
  <c r="O1651" i="2"/>
  <c r="P1650" i="2"/>
  <c r="O1650" i="2"/>
  <c r="P1649" i="2"/>
  <c r="P1647" i="2"/>
  <c r="O1647" i="2"/>
  <c r="P1646" i="2"/>
  <c r="O1646" i="2"/>
  <c r="P1645" i="2"/>
  <c r="O1645" i="2"/>
  <c r="P1644" i="2"/>
  <c r="P1643" i="2"/>
  <c r="O1643" i="2"/>
  <c r="P1642" i="2"/>
  <c r="P1641" i="2"/>
  <c r="O1641" i="2"/>
  <c r="P1640" i="2"/>
  <c r="O1640" i="2"/>
  <c r="P1639" i="2"/>
  <c r="O1639" i="2"/>
  <c r="P1638" i="2"/>
  <c r="P1637" i="2"/>
  <c r="O1637" i="2"/>
  <c r="P1636" i="2"/>
  <c r="O1636" i="2"/>
  <c r="P1634" i="2"/>
  <c r="O1634" i="2"/>
  <c r="P1633" i="2"/>
  <c r="O1633" i="2"/>
  <c r="P1632" i="2"/>
  <c r="P1631" i="2"/>
  <c r="O1631" i="2"/>
  <c r="P1629" i="2"/>
  <c r="O1629" i="2"/>
  <c r="P1628" i="2"/>
  <c r="O1628" i="2"/>
  <c r="P1627" i="2"/>
  <c r="O1627" i="2"/>
  <c r="P1626" i="2"/>
  <c r="O1626" i="2"/>
  <c r="P1625" i="2"/>
  <c r="O1625" i="2"/>
  <c r="P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P1616" i="2"/>
  <c r="O1616" i="2"/>
  <c r="P1615" i="2"/>
  <c r="O1615" i="2"/>
  <c r="P1613" i="2"/>
  <c r="P1612" i="2"/>
  <c r="P1610" i="2"/>
  <c r="P1608" i="2"/>
  <c r="P1607" i="2"/>
  <c r="P1605" i="2"/>
  <c r="O1605" i="2"/>
  <c r="P1604" i="2"/>
  <c r="O1604" i="2"/>
  <c r="P1603" i="2"/>
  <c r="O1603" i="2"/>
  <c r="P1602" i="2"/>
  <c r="P1601" i="2"/>
  <c r="P1600" i="2"/>
  <c r="O1600" i="2"/>
  <c r="P1599" i="2"/>
  <c r="O1599" i="2"/>
  <c r="P1598" i="2"/>
  <c r="P1597" i="2"/>
  <c r="P1596" i="2"/>
  <c r="O1596" i="2"/>
  <c r="P1595" i="2"/>
  <c r="P1594" i="2"/>
  <c r="O1594" i="2"/>
  <c r="P1593" i="2"/>
  <c r="P1592" i="2"/>
  <c r="P1591" i="2"/>
  <c r="O1591" i="2"/>
  <c r="P1590" i="2"/>
  <c r="O1590" i="2"/>
  <c r="P1589" i="2"/>
  <c r="O1589" i="2"/>
  <c r="P1588" i="2"/>
  <c r="O1588" i="2"/>
  <c r="P1587" i="2"/>
  <c r="P1586" i="2"/>
  <c r="P1585" i="2"/>
  <c r="O1585" i="2"/>
  <c r="P1584" i="2"/>
  <c r="O1584" i="2"/>
  <c r="P1583" i="2"/>
  <c r="O1583" i="2"/>
  <c r="P1582" i="2"/>
  <c r="O1582" i="2"/>
  <c r="P1581" i="2"/>
  <c r="P1580" i="2"/>
  <c r="O1580" i="2"/>
  <c r="P1579" i="2"/>
  <c r="O1579" i="2"/>
  <c r="P1577" i="2"/>
  <c r="P1576" i="2"/>
  <c r="O1576" i="2"/>
  <c r="P1575" i="2"/>
  <c r="O1575" i="2"/>
  <c r="P1574" i="2"/>
  <c r="O1574" i="2"/>
  <c r="P1573" i="2"/>
  <c r="O1573" i="2"/>
  <c r="P1572" i="2"/>
  <c r="P1571" i="2"/>
  <c r="O1571" i="2"/>
  <c r="P1570" i="2"/>
  <c r="O1570" i="2"/>
  <c r="P1569" i="2"/>
  <c r="O1569" i="2"/>
  <c r="P1568" i="2"/>
  <c r="O1568" i="2"/>
  <c r="P1567" i="2"/>
  <c r="O1567" i="2"/>
  <c r="P1565" i="2"/>
  <c r="O1565" i="2"/>
  <c r="P1564" i="2"/>
  <c r="O1564" i="2"/>
  <c r="P1563" i="2"/>
  <c r="O1563" i="2"/>
  <c r="P1562" i="2"/>
  <c r="O1562" i="2"/>
  <c r="P1561" i="2"/>
  <c r="O1561" i="2"/>
  <c r="P1560" i="2"/>
  <c r="P1558" i="2"/>
  <c r="P1557" i="2"/>
  <c r="O1557" i="2"/>
  <c r="P1556" i="2"/>
  <c r="O1556" i="2"/>
  <c r="P1555" i="2"/>
  <c r="P1554" i="2"/>
  <c r="P1553" i="2"/>
  <c r="O1553" i="2"/>
  <c r="P1552" i="2"/>
  <c r="O1552" i="2"/>
  <c r="P1551" i="2"/>
  <c r="O1551" i="2"/>
  <c r="P1550" i="2"/>
  <c r="P1549" i="2"/>
  <c r="O1549" i="2"/>
  <c r="P1548" i="2"/>
  <c r="O1548" i="2"/>
  <c r="P1547" i="2"/>
  <c r="O1547" i="2"/>
  <c r="P1546" i="2"/>
  <c r="P1545" i="2"/>
  <c r="O1545" i="2"/>
  <c r="P1544" i="2"/>
  <c r="O1544" i="2"/>
  <c r="P1543" i="2"/>
  <c r="P1542" i="2"/>
  <c r="O1542" i="2"/>
  <c r="P1541" i="2"/>
  <c r="O1541" i="2"/>
  <c r="P1540" i="2"/>
  <c r="O1540" i="2"/>
  <c r="P1538" i="2"/>
  <c r="O1538" i="2"/>
  <c r="P1537" i="2"/>
  <c r="O1537" i="2"/>
  <c r="P1536" i="2"/>
  <c r="O1536" i="2"/>
  <c r="P1535" i="2"/>
  <c r="O1535" i="2"/>
  <c r="P1532" i="2"/>
  <c r="P1531" i="2"/>
  <c r="P1530" i="2"/>
  <c r="P1529" i="2"/>
  <c r="O1529" i="2"/>
  <c r="P1528" i="2"/>
  <c r="O1528" i="2"/>
  <c r="P1527" i="2"/>
  <c r="O1527" i="2"/>
  <c r="P1526" i="2"/>
  <c r="O1526" i="2"/>
  <c r="P1525" i="2"/>
  <c r="O1525" i="2"/>
  <c r="P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5" i="2"/>
  <c r="O1515" i="2"/>
  <c r="P1514" i="2"/>
  <c r="P1513" i="2"/>
  <c r="P1510" i="2"/>
  <c r="O1510" i="2"/>
  <c r="P1509" i="2"/>
  <c r="P1508" i="2"/>
  <c r="O1508" i="2"/>
  <c r="P1507" i="2"/>
  <c r="O1507" i="2"/>
  <c r="P1506" i="2"/>
  <c r="O1506" i="2"/>
  <c r="P1505" i="2"/>
  <c r="P1504" i="2"/>
  <c r="P1503" i="2"/>
  <c r="P1502" i="2"/>
  <c r="O1502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P1491" i="2"/>
  <c r="O1491" i="2"/>
  <c r="P1490" i="2"/>
  <c r="O1490" i="2"/>
  <c r="P1489" i="2"/>
  <c r="O1489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P1480" i="2"/>
  <c r="P1479" i="2"/>
  <c r="P1478" i="2"/>
  <c r="O1478" i="2"/>
  <c r="P1477" i="2"/>
  <c r="O1477" i="2"/>
  <c r="P1476" i="2"/>
  <c r="O1476" i="2"/>
  <c r="P1475" i="2"/>
  <c r="P1474" i="2"/>
  <c r="P1473" i="2"/>
  <c r="O1473" i="2"/>
  <c r="P1472" i="2"/>
  <c r="O1472" i="2"/>
  <c r="P1471" i="2"/>
  <c r="P1470" i="2"/>
  <c r="O1470" i="2"/>
  <c r="P1469" i="2"/>
  <c r="O1469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59" i="2"/>
  <c r="O1459" i="2"/>
  <c r="P1458" i="2"/>
  <c r="O1458" i="2"/>
  <c r="P1456" i="2"/>
  <c r="O1456" i="2"/>
  <c r="P1455" i="2"/>
  <c r="P1453" i="2"/>
  <c r="O1453" i="2"/>
  <c r="P1452" i="2"/>
  <c r="O1452" i="2"/>
  <c r="P1451" i="2"/>
  <c r="O1451" i="2"/>
  <c r="P1450" i="2"/>
  <c r="P1449" i="2"/>
  <c r="P1448" i="2"/>
  <c r="O1448" i="2"/>
  <c r="P1447" i="2"/>
  <c r="P1444" i="2"/>
  <c r="P1443" i="2"/>
  <c r="P1442" i="2"/>
  <c r="O1442" i="2"/>
  <c r="P1441" i="2"/>
  <c r="O1441" i="2"/>
  <c r="P1440" i="2"/>
  <c r="O1440" i="2"/>
  <c r="P1439" i="2"/>
  <c r="O1439" i="2"/>
  <c r="P1438" i="2"/>
  <c r="O1438" i="2"/>
  <c r="P1437" i="2"/>
  <c r="P1436" i="2"/>
  <c r="P1435" i="2"/>
  <c r="P1434" i="2"/>
  <c r="O1434" i="2"/>
  <c r="P1433" i="2"/>
  <c r="O1433" i="2"/>
  <c r="P1432" i="2"/>
  <c r="P1431" i="2"/>
  <c r="O1431" i="2"/>
  <c r="P1430" i="2"/>
  <c r="O1430" i="2"/>
  <c r="P1429" i="2"/>
  <c r="P1428" i="2"/>
  <c r="O1428" i="2"/>
  <c r="P1427" i="2"/>
  <c r="P1426" i="2"/>
  <c r="O1426" i="2"/>
  <c r="P1425" i="2"/>
  <c r="O1425" i="2"/>
  <c r="P1424" i="2"/>
  <c r="P1423" i="2"/>
  <c r="P1422" i="2"/>
  <c r="O1422" i="2"/>
  <c r="P1421" i="2"/>
  <c r="P1419" i="2"/>
  <c r="O1419" i="2"/>
  <c r="P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P1403" i="2"/>
  <c r="O1403" i="2"/>
  <c r="P1402" i="2"/>
  <c r="O1402" i="2"/>
  <c r="P1401" i="2"/>
  <c r="O1401" i="2"/>
  <c r="P1400" i="2"/>
  <c r="O1400" i="2"/>
  <c r="P1399" i="2"/>
  <c r="O1399" i="2"/>
  <c r="P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P1371" i="2"/>
  <c r="P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P1362" i="2"/>
  <c r="P1360" i="2"/>
  <c r="P1359" i="2"/>
  <c r="O1359" i="2"/>
  <c r="P1358" i="2"/>
  <c r="P1357" i="2"/>
  <c r="O1357" i="2"/>
  <c r="P1356" i="2"/>
  <c r="P1355" i="2"/>
  <c r="O1355" i="2"/>
  <c r="P1354" i="2"/>
  <c r="O1354" i="2"/>
  <c r="P1353" i="2"/>
  <c r="O1353" i="2"/>
  <c r="P1352" i="2"/>
  <c r="O1352" i="2"/>
  <c r="P1351" i="2"/>
  <c r="P1350" i="2"/>
  <c r="P1349" i="2"/>
  <c r="O1349" i="2"/>
  <c r="P1348" i="2"/>
  <c r="O1348" i="2"/>
  <c r="P1347" i="2"/>
  <c r="P1345" i="2"/>
  <c r="O1345" i="2"/>
  <c r="P1344" i="2"/>
  <c r="O1344" i="2"/>
  <c r="P1343" i="2"/>
  <c r="O1343" i="2"/>
  <c r="P1342" i="2"/>
  <c r="O1342" i="2"/>
  <c r="P1341" i="2"/>
  <c r="O1341" i="2"/>
  <c r="P1340" i="2"/>
  <c r="P1339" i="2"/>
  <c r="P1338" i="2"/>
  <c r="P1337" i="2"/>
  <c r="O1337" i="2"/>
  <c r="P1336" i="2"/>
  <c r="O1336" i="2"/>
  <c r="P1335" i="2"/>
  <c r="O1335" i="2"/>
  <c r="P1333" i="2"/>
  <c r="P1332" i="2"/>
  <c r="P1331" i="2"/>
  <c r="P1330" i="2"/>
  <c r="P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07" i="2"/>
  <c r="O1307" i="2"/>
  <c r="P1306" i="2"/>
  <c r="P1305" i="2"/>
  <c r="P1304" i="2"/>
  <c r="O1304" i="2"/>
  <c r="P1303" i="2"/>
  <c r="O1303" i="2"/>
  <c r="P1302" i="2"/>
  <c r="P1301" i="2"/>
  <c r="P1300" i="2"/>
  <c r="O1300" i="2"/>
  <c r="P1299" i="2"/>
  <c r="O1299" i="2"/>
  <c r="P1298" i="2"/>
  <c r="O1298" i="2"/>
  <c r="P1297" i="2"/>
  <c r="P1296" i="2"/>
  <c r="P1295" i="2"/>
  <c r="P1294" i="2"/>
  <c r="O1294" i="2"/>
  <c r="P1293" i="2"/>
  <c r="O1293" i="2"/>
  <c r="P1292" i="2"/>
  <c r="O1292" i="2"/>
  <c r="P1291" i="2"/>
  <c r="O1291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2" i="2"/>
  <c r="O1282" i="2"/>
  <c r="P1281" i="2"/>
  <c r="O1281" i="2"/>
  <c r="P1280" i="2"/>
  <c r="O1280" i="2"/>
  <c r="P1279" i="2"/>
  <c r="O1279" i="2"/>
  <c r="P1278" i="2"/>
  <c r="P1277" i="2"/>
  <c r="O1277" i="2"/>
  <c r="P1276" i="2"/>
  <c r="O1276" i="2"/>
  <c r="P1275" i="2"/>
  <c r="P1274" i="2"/>
  <c r="O1274" i="2"/>
  <c r="P1273" i="2"/>
  <c r="O1273" i="2"/>
  <c r="P1272" i="2"/>
  <c r="O1272" i="2"/>
  <c r="P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P1261" i="2"/>
  <c r="P1260" i="2"/>
  <c r="P1259" i="2"/>
  <c r="O1259" i="2"/>
  <c r="P1258" i="2"/>
  <c r="P1256" i="2"/>
  <c r="O1256" i="2"/>
  <c r="P1255" i="2"/>
  <c r="O1255" i="2"/>
  <c r="P1254" i="2"/>
  <c r="P1253" i="2"/>
  <c r="O1253" i="2"/>
  <c r="P1252" i="2"/>
  <c r="O1252" i="2"/>
  <c r="P1251" i="2"/>
  <c r="O1251" i="2"/>
  <c r="P1250" i="2"/>
  <c r="P1249" i="2"/>
  <c r="O1249" i="2"/>
  <c r="P1248" i="2"/>
  <c r="P1247" i="2"/>
  <c r="O1247" i="2"/>
  <c r="P1246" i="2"/>
  <c r="O1246" i="2"/>
  <c r="P1245" i="2"/>
  <c r="O1245" i="2"/>
  <c r="P1244" i="2"/>
  <c r="O1244" i="2"/>
  <c r="P1243" i="2"/>
  <c r="P1242" i="2"/>
  <c r="P1241" i="2"/>
  <c r="O1241" i="2"/>
  <c r="P1240" i="2"/>
  <c r="O1240" i="2"/>
  <c r="P1239" i="2"/>
  <c r="O1239" i="2"/>
  <c r="P1237" i="2"/>
  <c r="O1237" i="2"/>
  <c r="P1235" i="2"/>
  <c r="O1235" i="2"/>
  <c r="P1232" i="2"/>
  <c r="P1231" i="2"/>
  <c r="O1231" i="2"/>
  <c r="P1229" i="2"/>
  <c r="O1229" i="2"/>
  <c r="P1228" i="2"/>
  <c r="O1228" i="2"/>
  <c r="P1227" i="2"/>
  <c r="O1227" i="2"/>
  <c r="P1226" i="2"/>
  <c r="P1225" i="2"/>
  <c r="O1225" i="2"/>
  <c r="P1224" i="2"/>
  <c r="O1224" i="2"/>
  <c r="P1223" i="2"/>
  <c r="P1222" i="2"/>
  <c r="P1221" i="2"/>
  <c r="O1221" i="2"/>
  <c r="P1220" i="2"/>
  <c r="O1220" i="2"/>
  <c r="P1219" i="2"/>
  <c r="O1219" i="2"/>
  <c r="P1218" i="2"/>
  <c r="P1217" i="2"/>
  <c r="O1217" i="2"/>
  <c r="P1216" i="2"/>
  <c r="O1216" i="2"/>
  <c r="P1215" i="2"/>
  <c r="O1215" i="2"/>
  <c r="P1214" i="2"/>
  <c r="O1214" i="2"/>
  <c r="P1213" i="2"/>
  <c r="O1213" i="2"/>
  <c r="P1211" i="2"/>
  <c r="P1210" i="2"/>
  <c r="P1209" i="2"/>
  <c r="P1208" i="2"/>
  <c r="O1208" i="2"/>
  <c r="P1207" i="2"/>
  <c r="O1207" i="2"/>
  <c r="P1205" i="2"/>
  <c r="P1204" i="2"/>
  <c r="P1203" i="2"/>
  <c r="O1203" i="2"/>
  <c r="P1202" i="2"/>
  <c r="O1202" i="2"/>
  <c r="P1201" i="2"/>
  <c r="P1200" i="2"/>
  <c r="O1200" i="2"/>
  <c r="P1199" i="2"/>
  <c r="P1198" i="2"/>
  <c r="P1197" i="2"/>
  <c r="P1196" i="2"/>
  <c r="O1196" i="2"/>
  <c r="P1195" i="2"/>
  <c r="O1195" i="2"/>
  <c r="P1194" i="2"/>
  <c r="P1193" i="2"/>
  <c r="P1192" i="2"/>
  <c r="O1192" i="2"/>
  <c r="P1191" i="2"/>
  <c r="O1191" i="2"/>
  <c r="P1190" i="2"/>
  <c r="O1190" i="2"/>
  <c r="P1189" i="2"/>
  <c r="O1189" i="2"/>
  <c r="P6949" i="2"/>
  <c r="O6949" i="2"/>
  <c r="P1188" i="2"/>
  <c r="O1188" i="2"/>
  <c r="P1187" i="2"/>
  <c r="O1187" i="2"/>
  <c r="P1186" i="2"/>
  <c r="O1186" i="2"/>
  <c r="P1185" i="2"/>
  <c r="O1185" i="2"/>
  <c r="P1184" i="2"/>
  <c r="P1183" i="2"/>
  <c r="P1181" i="2"/>
  <c r="P1180" i="2"/>
  <c r="O1180" i="2"/>
  <c r="P1179" i="2"/>
  <c r="P1178" i="2"/>
  <c r="P1177" i="2"/>
  <c r="O1177" i="2"/>
  <c r="P1176" i="2"/>
  <c r="O1176" i="2"/>
  <c r="P1174" i="2"/>
  <c r="O1174" i="2"/>
  <c r="P1173" i="2"/>
  <c r="O1173" i="2"/>
  <c r="P1172" i="2"/>
  <c r="P1171" i="2"/>
  <c r="O1171" i="2"/>
  <c r="P1170" i="2"/>
  <c r="O1170" i="2"/>
  <c r="P1169" i="2"/>
  <c r="P1168" i="2"/>
  <c r="O1168" i="2"/>
  <c r="P1165" i="2"/>
  <c r="O1165" i="2"/>
  <c r="P1164" i="2"/>
  <c r="O1164" i="2"/>
  <c r="P1163" i="2"/>
  <c r="O1163" i="2"/>
  <c r="P1162" i="2"/>
  <c r="O1162" i="2"/>
  <c r="P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P1151" i="2"/>
  <c r="O1151" i="2"/>
  <c r="P1150" i="2"/>
  <c r="P1149" i="2"/>
  <c r="P1148" i="2"/>
  <c r="P1147" i="2"/>
  <c r="O1147" i="2"/>
  <c r="P1146" i="2"/>
  <c r="O1146" i="2"/>
  <c r="P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4" i="2"/>
  <c r="P1133" i="2"/>
  <c r="O1133" i="2"/>
  <c r="P1132" i="2"/>
  <c r="P1131" i="2"/>
  <c r="P1130" i="2"/>
  <c r="P1129" i="2"/>
  <c r="O1129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P1118" i="2"/>
  <c r="P1117" i="2"/>
  <c r="P1116" i="2"/>
  <c r="P1115" i="2"/>
  <c r="P1113" i="2"/>
  <c r="O1113" i="2"/>
  <c r="P1112" i="2"/>
  <c r="O1112" i="2"/>
  <c r="P1111" i="2"/>
  <c r="P1110" i="2"/>
  <c r="O1110" i="2"/>
  <c r="P1109" i="2"/>
  <c r="O1109" i="2"/>
  <c r="P1107" i="2"/>
  <c r="P1105" i="2"/>
  <c r="P1104" i="2"/>
  <c r="O1104" i="2"/>
  <c r="P1103" i="2"/>
  <c r="P1102" i="2"/>
  <c r="P1101" i="2"/>
  <c r="O1101" i="2"/>
  <c r="P1099" i="2"/>
  <c r="P1098" i="2"/>
  <c r="P1097" i="2"/>
  <c r="P1096" i="2"/>
  <c r="P1095" i="2"/>
  <c r="O1095" i="2"/>
  <c r="P1094" i="2"/>
  <c r="O1094" i="2"/>
  <c r="P1093" i="2"/>
  <c r="P1092" i="2"/>
  <c r="O1092" i="2"/>
  <c r="P1091" i="2"/>
  <c r="P1090" i="2"/>
  <c r="O1090" i="2"/>
  <c r="P1089" i="2"/>
  <c r="O1089" i="2"/>
  <c r="P1088" i="2"/>
  <c r="P1087" i="2"/>
  <c r="O1087" i="2"/>
  <c r="P1086" i="2"/>
  <c r="O1086" i="2"/>
  <c r="P1085" i="2"/>
  <c r="P1084" i="2"/>
  <c r="O1084" i="2"/>
  <c r="P1083" i="2"/>
  <c r="O1083" i="2"/>
  <c r="P1082" i="2"/>
  <c r="O1082" i="2"/>
  <c r="P1081" i="2"/>
  <c r="O1081" i="2"/>
  <c r="P1080" i="2"/>
  <c r="O1080" i="2"/>
  <c r="P1079" i="2"/>
  <c r="P1078" i="2"/>
  <c r="P1076" i="2"/>
  <c r="O1076" i="2"/>
  <c r="P1075" i="2"/>
  <c r="O1075" i="2"/>
  <c r="P1074" i="2"/>
  <c r="O1074" i="2"/>
  <c r="P1073" i="2"/>
  <c r="O1073" i="2"/>
  <c r="P1072" i="2"/>
  <c r="O1072" i="2"/>
  <c r="P1071" i="2"/>
  <c r="P1070" i="2"/>
  <c r="O1070" i="2"/>
  <c r="P1069" i="2"/>
  <c r="O1069" i="2"/>
  <c r="P1068" i="2"/>
  <c r="P1067" i="2"/>
  <c r="O1067" i="2"/>
  <c r="P1066" i="2"/>
  <c r="P1065" i="2"/>
  <c r="O1065" i="2"/>
  <c r="P1064" i="2"/>
  <c r="O1064" i="2"/>
  <c r="P1063" i="2"/>
  <c r="P1062" i="2"/>
  <c r="O1062" i="2"/>
  <c r="P1061" i="2"/>
  <c r="P1060" i="2"/>
  <c r="O1060" i="2"/>
  <c r="P1058" i="2"/>
  <c r="O1058" i="2"/>
  <c r="P1057" i="2"/>
  <c r="O1057" i="2"/>
  <c r="P1056" i="2"/>
  <c r="P1055" i="2"/>
  <c r="O1055" i="2"/>
  <c r="P1054" i="2"/>
  <c r="P1053" i="2"/>
  <c r="P1052" i="2"/>
  <c r="P1051" i="2"/>
  <c r="O1051" i="2"/>
  <c r="P1050" i="2"/>
  <c r="P1048" i="2"/>
  <c r="O1048" i="2"/>
  <c r="P1047" i="2"/>
  <c r="O1047" i="2"/>
  <c r="P1046" i="2"/>
  <c r="O1046" i="2"/>
  <c r="P1045" i="2"/>
  <c r="O1045" i="2"/>
  <c r="P1044" i="2"/>
  <c r="P1043" i="2"/>
  <c r="O1043" i="2"/>
  <c r="P1042" i="2"/>
  <c r="P1041" i="2"/>
  <c r="O1041" i="2"/>
  <c r="P1040" i="2"/>
  <c r="O1040" i="2"/>
  <c r="P1039" i="2"/>
  <c r="O1039" i="2"/>
  <c r="P1038" i="2"/>
  <c r="O1038" i="2"/>
  <c r="P1037" i="2"/>
  <c r="P1036" i="2"/>
  <c r="P1035" i="2"/>
  <c r="P1034" i="2"/>
  <c r="P1033" i="2"/>
  <c r="O1033" i="2"/>
  <c r="P1032" i="2"/>
  <c r="O1032" i="2"/>
  <c r="P1031" i="2"/>
  <c r="O1031" i="2"/>
  <c r="P1030" i="2"/>
  <c r="P1029" i="2"/>
  <c r="P1028" i="2"/>
  <c r="O1028" i="2"/>
  <c r="P1027" i="2"/>
  <c r="O1027" i="2"/>
  <c r="P1026" i="2"/>
  <c r="O1026" i="2"/>
  <c r="P1025" i="2"/>
  <c r="O1025" i="2"/>
  <c r="P1024" i="2"/>
  <c r="P1023" i="2"/>
  <c r="O1023" i="2"/>
  <c r="P1022" i="2"/>
  <c r="P1021" i="2"/>
  <c r="O1021" i="2"/>
  <c r="P1020" i="2"/>
  <c r="O1020" i="2"/>
  <c r="P1019" i="2"/>
  <c r="O1019" i="2"/>
  <c r="P1018" i="2"/>
  <c r="O1018" i="2"/>
  <c r="P1016" i="2"/>
  <c r="O1016" i="2"/>
  <c r="P1015" i="2"/>
  <c r="O1015" i="2"/>
  <c r="P1014" i="2"/>
  <c r="O1014" i="2"/>
  <c r="P1013" i="2"/>
  <c r="P1012" i="2"/>
  <c r="P1011" i="2"/>
  <c r="P1010" i="2"/>
  <c r="P1009" i="2"/>
  <c r="O1009" i="2"/>
  <c r="P1008" i="2"/>
  <c r="P1007" i="2"/>
  <c r="P1005" i="2"/>
  <c r="O1005" i="2"/>
  <c r="P1004" i="2"/>
  <c r="O1004" i="2"/>
  <c r="P1003" i="2"/>
  <c r="O1003" i="2"/>
  <c r="P1002" i="2"/>
  <c r="P1000" i="2"/>
  <c r="O1000" i="2"/>
  <c r="P999" i="2"/>
  <c r="P998" i="2"/>
  <c r="P997" i="2"/>
  <c r="O997" i="2"/>
  <c r="P996" i="2"/>
  <c r="O996" i="2"/>
  <c r="P995" i="2"/>
  <c r="O995" i="2"/>
  <c r="P994" i="2"/>
  <c r="P993" i="2"/>
  <c r="O993" i="2"/>
  <c r="P992" i="2"/>
  <c r="P989" i="2"/>
  <c r="O989" i="2"/>
  <c r="P988" i="2"/>
  <c r="P987" i="2"/>
  <c r="P986" i="2"/>
  <c r="O986" i="2"/>
  <c r="P985" i="2"/>
  <c r="O985" i="2"/>
  <c r="P984" i="2"/>
  <c r="O984" i="2"/>
  <c r="P5709" i="2"/>
  <c r="P983" i="2"/>
  <c r="O983" i="2"/>
  <c r="P981" i="2"/>
  <c r="O981" i="2"/>
  <c r="P980" i="2"/>
  <c r="O980" i="2"/>
  <c r="P979" i="2"/>
  <c r="P978" i="2"/>
  <c r="O978" i="2"/>
  <c r="P977" i="2"/>
  <c r="P976" i="2"/>
  <c r="O976" i="2"/>
  <c r="P974" i="2"/>
  <c r="O974" i="2"/>
  <c r="P973" i="2"/>
  <c r="O973" i="2"/>
  <c r="P972" i="2"/>
  <c r="P970" i="2"/>
  <c r="O970" i="2"/>
  <c r="P969" i="2"/>
  <c r="O969" i="2"/>
  <c r="P968" i="2"/>
  <c r="P967" i="2"/>
  <c r="O967" i="2"/>
  <c r="P966" i="2"/>
  <c r="P964" i="2"/>
  <c r="P963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P951" i="2"/>
  <c r="O951" i="2"/>
  <c r="P950" i="2"/>
  <c r="O950" i="2"/>
  <c r="P948" i="2"/>
  <c r="O948" i="2"/>
  <c r="P947" i="2"/>
  <c r="O947" i="2"/>
  <c r="P946" i="2"/>
  <c r="O946" i="2"/>
  <c r="P943" i="2"/>
  <c r="P942" i="2"/>
  <c r="O942" i="2"/>
  <c r="P941" i="2"/>
  <c r="O941" i="2"/>
  <c r="P939" i="2"/>
  <c r="O939" i="2"/>
  <c r="P938" i="2"/>
  <c r="O938" i="2"/>
  <c r="P937" i="2"/>
  <c r="P936" i="2"/>
  <c r="O936" i="2"/>
  <c r="P935" i="2"/>
  <c r="O935" i="2"/>
  <c r="P933" i="2"/>
  <c r="P932" i="2"/>
  <c r="O932" i="2"/>
  <c r="P931" i="2"/>
  <c r="O931" i="2"/>
  <c r="P930" i="2"/>
  <c r="O930" i="2"/>
  <c r="P929" i="2"/>
  <c r="P928" i="2"/>
  <c r="P927" i="2"/>
  <c r="O927" i="2"/>
  <c r="P926" i="2"/>
  <c r="O926" i="2"/>
  <c r="P925" i="2"/>
  <c r="P923" i="2"/>
  <c r="O923" i="2"/>
  <c r="P922" i="2"/>
  <c r="O922" i="2"/>
  <c r="P919" i="2"/>
  <c r="O919" i="2"/>
  <c r="P918" i="2"/>
  <c r="P917" i="2"/>
  <c r="P916" i="2"/>
  <c r="P915" i="2"/>
  <c r="O915" i="2"/>
  <c r="P913" i="2"/>
  <c r="O913" i="2"/>
  <c r="P912" i="2"/>
  <c r="P911" i="2"/>
  <c r="P910" i="2"/>
  <c r="O910" i="2"/>
  <c r="P909" i="2"/>
  <c r="O909" i="2"/>
  <c r="P908" i="2"/>
  <c r="O908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899" i="2"/>
  <c r="P898" i="2"/>
  <c r="O898" i="2"/>
  <c r="P897" i="2"/>
  <c r="P896" i="2"/>
  <c r="O896" i="2"/>
  <c r="P895" i="2"/>
  <c r="P894" i="2"/>
  <c r="O894" i="2"/>
  <c r="P892" i="2"/>
  <c r="P891" i="2"/>
  <c r="P890" i="2"/>
  <c r="O890" i="2"/>
  <c r="P889" i="2"/>
  <c r="O889" i="2"/>
  <c r="P888" i="2"/>
  <c r="O888" i="2"/>
  <c r="P887" i="2"/>
  <c r="P885" i="2"/>
  <c r="P884" i="2"/>
  <c r="P883" i="2"/>
  <c r="P882" i="2"/>
  <c r="O882" i="2"/>
  <c r="P881" i="2"/>
  <c r="P880" i="2"/>
  <c r="O880" i="2"/>
  <c r="P879" i="2"/>
  <c r="P876" i="2"/>
  <c r="P875" i="2"/>
  <c r="P874" i="2"/>
  <c r="O874" i="2"/>
  <c r="P873" i="2"/>
  <c r="O873" i="2"/>
  <c r="P872" i="2"/>
  <c r="O872" i="2"/>
  <c r="P871" i="2"/>
  <c r="P870" i="2"/>
  <c r="O870" i="2"/>
  <c r="P869" i="2"/>
  <c r="O869" i="2"/>
  <c r="P868" i="2"/>
  <c r="O868" i="2"/>
  <c r="P867" i="2"/>
  <c r="P866" i="2"/>
  <c r="O866" i="2"/>
  <c r="P865" i="2"/>
  <c r="P864" i="2"/>
  <c r="P863" i="2"/>
  <c r="P862" i="2"/>
  <c r="O862" i="2"/>
  <c r="P861" i="2"/>
  <c r="O861" i="2"/>
  <c r="P860" i="2"/>
  <c r="O860" i="2"/>
  <c r="P859" i="2"/>
  <c r="O859" i="2"/>
  <c r="P858" i="2"/>
  <c r="O858" i="2"/>
  <c r="P857" i="2"/>
  <c r="P856" i="2"/>
  <c r="P855" i="2"/>
  <c r="P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4" i="2"/>
  <c r="O844" i="2"/>
  <c r="P843" i="2"/>
  <c r="P842" i="2"/>
  <c r="P6977" i="2"/>
  <c r="P841" i="2"/>
  <c r="O841" i="2"/>
  <c r="P839" i="2"/>
  <c r="O839" i="2"/>
  <c r="P838" i="2"/>
  <c r="P837" i="2"/>
  <c r="O837" i="2"/>
  <c r="P835" i="2"/>
  <c r="O835" i="2"/>
  <c r="P834" i="2"/>
  <c r="O834" i="2"/>
  <c r="P833" i="2"/>
  <c r="P832" i="2"/>
  <c r="P831" i="2"/>
  <c r="O831" i="2"/>
  <c r="P830" i="2"/>
  <c r="P829" i="2"/>
  <c r="O829" i="2"/>
  <c r="P827" i="2"/>
  <c r="O827" i="2"/>
  <c r="P826" i="2"/>
  <c r="P825" i="2"/>
  <c r="P824" i="2"/>
  <c r="O824" i="2"/>
  <c r="P5644" i="2"/>
  <c r="P823" i="2"/>
  <c r="O823" i="2"/>
  <c r="P822" i="2"/>
  <c r="O822" i="2"/>
  <c r="P820" i="2"/>
  <c r="P819" i="2"/>
  <c r="O819" i="2"/>
  <c r="P818" i="2"/>
  <c r="P817" i="2"/>
  <c r="O817" i="2"/>
  <c r="P815" i="2"/>
  <c r="O815" i="2"/>
  <c r="P814" i="2"/>
  <c r="P813" i="2"/>
  <c r="P811" i="2"/>
  <c r="O811" i="2"/>
  <c r="P810" i="2"/>
  <c r="O810" i="2"/>
  <c r="P809" i="2"/>
  <c r="P807" i="2"/>
  <c r="O807" i="2"/>
  <c r="P806" i="2"/>
  <c r="O806" i="2"/>
  <c r="P805" i="2"/>
  <c r="P804" i="2"/>
  <c r="P803" i="2"/>
  <c r="O803" i="2"/>
  <c r="P802" i="2"/>
  <c r="P801" i="2"/>
  <c r="O801" i="2"/>
  <c r="P799" i="2"/>
  <c r="O799" i="2"/>
  <c r="P798" i="2"/>
  <c r="P797" i="2"/>
  <c r="P796" i="2"/>
  <c r="P795" i="2"/>
  <c r="O795" i="2"/>
  <c r="P794" i="2"/>
  <c r="O794" i="2"/>
  <c r="P792" i="2"/>
  <c r="O792" i="2"/>
  <c r="P791" i="2"/>
  <c r="O791" i="2"/>
  <c r="P790" i="2"/>
  <c r="P788" i="2"/>
  <c r="O788" i="2"/>
  <c r="P787" i="2"/>
  <c r="P786" i="2"/>
  <c r="O786" i="2"/>
  <c r="P784" i="2"/>
  <c r="O784" i="2"/>
  <c r="P783" i="2"/>
  <c r="O783" i="2"/>
  <c r="P781" i="2"/>
  <c r="P780" i="2"/>
  <c r="P779" i="2"/>
  <c r="P778" i="2"/>
  <c r="P777" i="2"/>
  <c r="P776" i="2"/>
  <c r="P775" i="2"/>
  <c r="P774" i="2"/>
  <c r="P773" i="2"/>
  <c r="O773" i="2"/>
  <c r="P770" i="2"/>
  <c r="O770" i="2"/>
  <c r="P769" i="2"/>
  <c r="P768" i="2"/>
  <c r="O768" i="2"/>
  <c r="P767" i="2"/>
  <c r="O767" i="2"/>
  <c r="P766" i="2"/>
  <c r="P765" i="2"/>
  <c r="O765" i="2"/>
  <c r="P764" i="2"/>
  <c r="O764" i="2"/>
  <c r="P763" i="2"/>
  <c r="O763" i="2"/>
  <c r="P762" i="2"/>
  <c r="P761" i="2"/>
  <c r="O761" i="2"/>
  <c r="P759" i="2"/>
  <c r="O759" i="2"/>
  <c r="P758" i="2"/>
  <c r="O758" i="2"/>
  <c r="P756" i="2"/>
  <c r="O756" i="2"/>
  <c r="P755" i="2"/>
  <c r="P754" i="2"/>
  <c r="O754" i="2"/>
  <c r="P753" i="2"/>
  <c r="P752" i="2"/>
  <c r="P751" i="2"/>
  <c r="O751" i="2"/>
  <c r="P750" i="2"/>
  <c r="O750" i="2"/>
  <c r="P749" i="2"/>
  <c r="O749" i="2"/>
  <c r="P748" i="2"/>
  <c r="O748" i="2"/>
  <c r="P747" i="2"/>
  <c r="O747" i="2"/>
  <c r="P746" i="2"/>
  <c r="P745" i="2"/>
  <c r="P744" i="2"/>
  <c r="P743" i="2"/>
  <c r="O743" i="2"/>
  <c r="P741" i="2"/>
  <c r="P740" i="2"/>
  <c r="O740" i="2"/>
  <c r="P739" i="2"/>
  <c r="P738" i="2"/>
  <c r="O738" i="2"/>
  <c r="P737" i="2"/>
  <c r="O737" i="2"/>
  <c r="P736" i="2"/>
  <c r="P735" i="2"/>
  <c r="O735" i="2"/>
  <c r="P732" i="2"/>
  <c r="O732" i="2"/>
  <c r="P731" i="2"/>
  <c r="P729" i="2"/>
  <c r="O729" i="2"/>
  <c r="P728" i="2"/>
  <c r="P727" i="2"/>
  <c r="P724" i="2"/>
  <c r="O724" i="2"/>
  <c r="P723" i="2"/>
  <c r="P722" i="2"/>
  <c r="O722" i="2"/>
  <c r="P721" i="2"/>
  <c r="O721" i="2"/>
  <c r="P719" i="2"/>
  <c r="P718" i="2"/>
  <c r="P716" i="2"/>
  <c r="O716" i="2"/>
  <c r="P715" i="2"/>
  <c r="O715" i="2"/>
  <c r="P714" i="2"/>
  <c r="P713" i="2"/>
  <c r="O713" i="2"/>
  <c r="P712" i="2"/>
  <c r="O712" i="2"/>
  <c r="P709" i="2"/>
  <c r="P708" i="2"/>
  <c r="O708" i="2"/>
  <c r="P706" i="2"/>
  <c r="O706" i="2"/>
  <c r="P705" i="2"/>
  <c r="P704" i="2"/>
  <c r="P703" i="2"/>
  <c r="O703" i="2"/>
  <c r="P702" i="2"/>
  <c r="P701" i="2"/>
  <c r="P700" i="2"/>
  <c r="P699" i="2"/>
  <c r="P696" i="2"/>
  <c r="O696" i="2"/>
  <c r="P695" i="2"/>
  <c r="O695" i="2"/>
  <c r="P694" i="2"/>
  <c r="O694" i="2"/>
  <c r="P693" i="2"/>
  <c r="P691" i="2"/>
  <c r="P690" i="2"/>
  <c r="P689" i="2"/>
  <c r="P5657" i="2"/>
  <c r="P688" i="2"/>
  <c r="P687" i="2"/>
  <c r="P686" i="2"/>
  <c r="P685" i="2"/>
  <c r="P682" i="2"/>
  <c r="O682" i="2"/>
  <c r="P681" i="2"/>
  <c r="P680" i="2"/>
  <c r="O680" i="2"/>
  <c r="P679" i="2"/>
  <c r="O679" i="2"/>
  <c r="P678" i="2"/>
  <c r="O678" i="2"/>
  <c r="P677" i="2"/>
  <c r="P676" i="2"/>
  <c r="P675" i="2"/>
  <c r="O675" i="2"/>
  <c r="P674" i="2"/>
  <c r="P673" i="2"/>
  <c r="P672" i="2"/>
  <c r="P671" i="2"/>
  <c r="P670" i="2"/>
  <c r="P668" i="2"/>
  <c r="P666" i="2"/>
  <c r="P665" i="2"/>
  <c r="O665" i="2"/>
  <c r="P664" i="2"/>
  <c r="P663" i="2"/>
  <c r="P661" i="2"/>
  <c r="O661" i="2"/>
  <c r="P660" i="2"/>
  <c r="P658" i="2"/>
  <c r="P657" i="2"/>
  <c r="P655" i="2"/>
  <c r="O655" i="2"/>
  <c r="P654" i="2"/>
  <c r="P653" i="2"/>
  <c r="P652" i="2"/>
  <c r="O652" i="2"/>
  <c r="P651" i="2"/>
  <c r="O651" i="2"/>
  <c r="P650" i="2"/>
  <c r="P649" i="2"/>
  <c r="O649" i="2"/>
  <c r="P648" i="2"/>
  <c r="P647" i="2"/>
  <c r="O647" i="2"/>
  <c r="P646" i="2"/>
  <c r="O646" i="2"/>
  <c r="P645" i="2"/>
  <c r="P644" i="2"/>
  <c r="O644" i="2"/>
  <c r="P643" i="2"/>
  <c r="O643" i="2"/>
  <c r="P642" i="2"/>
  <c r="P641" i="2"/>
  <c r="P640" i="2"/>
  <c r="O640" i="2"/>
  <c r="P639" i="2"/>
  <c r="O639" i="2"/>
  <c r="P637" i="2"/>
  <c r="P636" i="2"/>
  <c r="P635" i="2"/>
  <c r="P633" i="2"/>
  <c r="P632" i="2"/>
  <c r="O632" i="2"/>
  <c r="P631" i="2"/>
  <c r="O631" i="2"/>
  <c r="P630" i="2"/>
  <c r="O630" i="2"/>
  <c r="P629" i="2"/>
  <c r="O629" i="2"/>
  <c r="P628" i="2"/>
  <c r="P626" i="2"/>
  <c r="O626" i="2"/>
  <c r="P625" i="2"/>
  <c r="P624" i="2"/>
  <c r="P623" i="2"/>
  <c r="P621" i="2"/>
  <c r="P620" i="2"/>
  <c r="O620" i="2"/>
  <c r="P619" i="2"/>
  <c r="P618" i="2"/>
  <c r="O618" i="2"/>
  <c r="P616" i="2"/>
  <c r="O616" i="2"/>
  <c r="P615" i="2"/>
  <c r="P614" i="2"/>
  <c r="O614" i="2"/>
  <c r="P613" i="2"/>
  <c r="P611" i="2"/>
  <c r="P610" i="2"/>
  <c r="P609" i="2"/>
  <c r="P608" i="2"/>
  <c r="P607" i="2"/>
  <c r="O607" i="2"/>
  <c r="P606" i="2"/>
  <c r="P605" i="2"/>
  <c r="P604" i="2"/>
  <c r="P603" i="2"/>
  <c r="O603" i="2"/>
  <c r="P602" i="2"/>
  <c r="P601" i="2"/>
  <c r="O601" i="2"/>
  <c r="P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P589" i="2"/>
  <c r="P588" i="2"/>
  <c r="O588" i="2"/>
  <c r="P587" i="2"/>
  <c r="P586" i="2"/>
  <c r="O586" i="2"/>
  <c r="P585" i="2"/>
  <c r="P584" i="2"/>
  <c r="O584" i="2"/>
  <c r="P581" i="2"/>
  <c r="P580" i="2"/>
  <c r="P579" i="2"/>
  <c r="O579" i="2"/>
  <c r="P578" i="2"/>
  <c r="O578" i="2"/>
  <c r="P576" i="2"/>
  <c r="O576" i="2"/>
  <c r="P575" i="2"/>
  <c r="O575" i="2"/>
  <c r="P574" i="2"/>
  <c r="O574" i="2"/>
  <c r="P573" i="2"/>
  <c r="P572" i="2"/>
  <c r="P571" i="2"/>
  <c r="O571" i="2"/>
  <c r="P570" i="2"/>
  <c r="P569" i="2"/>
  <c r="P564" i="2"/>
  <c r="O564" i="2"/>
  <c r="P563" i="2"/>
  <c r="O563" i="2"/>
  <c r="P562" i="2"/>
  <c r="P561" i="2"/>
  <c r="O561" i="2"/>
  <c r="P560" i="2"/>
  <c r="O560" i="2"/>
  <c r="P559" i="2"/>
  <c r="O559" i="2"/>
  <c r="P558" i="2"/>
  <c r="O558" i="2"/>
  <c r="P557" i="2"/>
  <c r="O557" i="2"/>
  <c r="P556" i="2"/>
  <c r="P555" i="2"/>
  <c r="P554" i="2"/>
  <c r="P553" i="2"/>
  <c r="P552" i="2"/>
  <c r="O552" i="2"/>
  <c r="P551" i="2"/>
  <c r="P550" i="2"/>
  <c r="O550" i="2"/>
  <c r="P549" i="2"/>
  <c r="P548" i="2"/>
  <c r="P547" i="2"/>
  <c r="O547" i="2"/>
  <c r="P546" i="2"/>
  <c r="O546" i="2"/>
  <c r="P545" i="2"/>
  <c r="O545" i="2"/>
  <c r="P543" i="2"/>
  <c r="P542" i="2"/>
  <c r="O542" i="2"/>
  <c r="P541" i="2"/>
  <c r="P540" i="2"/>
  <c r="O540" i="2"/>
  <c r="P539" i="2"/>
  <c r="O539" i="2"/>
  <c r="P538" i="2"/>
  <c r="P537" i="2"/>
  <c r="O537" i="2"/>
  <c r="P535" i="2"/>
  <c r="O535" i="2"/>
  <c r="P534" i="2"/>
  <c r="O534" i="2"/>
  <c r="P532" i="2"/>
  <c r="O532" i="2"/>
  <c r="P531" i="2"/>
  <c r="P530" i="2"/>
  <c r="P528" i="2"/>
  <c r="P527" i="2"/>
  <c r="P526" i="2"/>
  <c r="O526" i="2"/>
  <c r="P525" i="2"/>
  <c r="P524" i="2"/>
  <c r="P523" i="2"/>
  <c r="P522" i="2"/>
  <c r="P521" i="2"/>
  <c r="P520" i="2"/>
  <c r="O520" i="2"/>
  <c r="P519" i="2"/>
  <c r="O519" i="2"/>
  <c r="P518" i="2"/>
  <c r="O518" i="2"/>
  <c r="P517" i="2"/>
  <c r="P516" i="2"/>
  <c r="P515" i="2"/>
  <c r="O515" i="2"/>
  <c r="P514" i="2"/>
  <c r="P513" i="2"/>
  <c r="O513" i="2"/>
  <c r="P512" i="2"/>
  <c r="O512" i="2"/>
  <c r="P511" i="2"/>
  <c r="P510" i="2"/>
  <c r="O510" i="2"/>
  <c r="P508" i="2"/>
  <c r="P507" i="2"/>
  <c r="P506" i="2"/>
  <c r="P505" i="2"/>
  <c r="O505" i="2"/>
  <c r="P504" i="2"/>
  <c r="O504" i="2"/>
  <c r="P503" i="2"/>
  <c r="P502" i="2"/>
  <c r="O502" i="2"/>
  <c r="P501" i="2"/>
  <c r="P500" i="2"/>
  <c r="P499" i="2"/>
  <c r="P498" i="2"/>
  <c r="O498" i="2"/>
  <c r="P497" i="2"/>
  <c r="O497" i="2"/>
  <c r="P496" i="2"/>
  <c r="P495" i="2"/>
  <c r="O495" i="2"/>
  <c r="P494" i="2"/>
  <c r="P493" i="2"/>
  <c r="O493" i="2"/>
  <c r="P492" i="2"/>
  <c r="P491" i="2"/>
  <c r="O491" i="2"/>
  <c r="P490" i="2"/>
  <c r="O490" i="2"/>
  <c r="P488" i="2"/>
  <c r="P487" i="2"/>
  <c r="O487" i="2"/>
  <c r="P486" i="2"/>
  <c r="O486" i="2"/>
  <c r="P485" i="2"/>
  <c r="O485" i="2"/>
  <c r="P484" i="2"/>
  <c r="P483" i="2"/>
  <c r="O483" i="2"/>
  <c r="P482" i="2"/>
  <c r="P481" i="2"/>
  <c r="P480" i="2"/>
  <c r="O480" i="2"/>
  <c r="P479" i="2"/>
  <c r="O479" i="2"/>
  <c r="P478" i="2"/>
  <c r="P477" i="2"/>
  <c r="P476" i="2"/>
  <c r="O476" i="2"/>
  <c r="P475" i="2"/>
  <c r="P473" i="2"/>
  <c r="O473" i="2"/>
  <c r="P472" i="2"/>
  <c r="P471" i="2"/>
  <c r="O471" i="2"/>
  <c r="P470" i="2"/>
  <c r="P469" i="2"/>
  <c r="O469" i="2"/>
  <c r="P468" i="2"/>
  <c r="P467" i="2"/>
  <c r="O467" i="2"/>
  <c r="P466" i="2"/>
  <c r="P465" i="2"/>
  <c r="O465" i="2"/>
  <c r="P464" i="2"/>
  <c r="P463" i="2"/>
  <c r="O463" i="2"/>
  <c r="P462" i="2"/>
  <c r="P461" i="2"/>
  <c r="P459" i="2"/>
  <c r="O459" i="2"/>
  <c r="P456" i="2"/>
  <c r="O456" i="2"/>
  <c r="P455" i="2"/>
  <c r="P454" i="2"/>
  <c r="O454" i="2"/>
  <c r="P453" i="2"/>
  <c r="P452" i="2"/>
  <c r="O452" i="2"/>
  <c r="P451" i="2"/>
  <c r="O451" i="2"/>
  <c r="P450" i="2"/>
  <c r="O450" i="2"/>
  <c r="P449" i="2"/>
  <c r="P448" i="2"/>
  <c r="P447" i="2"/>
  <c r="P446" i="2"/>
  <c r="P445" i="2"/>
  <c r="O445" i="2"/>
  <c r="P444" i="2"/>
  <c r="P443" i="2"/>
  <c r="P442" i="2"/>
  <c r="O442" i="2"/>
  <c r="P441" i="2"/>
  <c r="P440" i="2"/>
  <c r="P438" i="2"/>
  <c r="O438" i="2"/>
  <c r="P436" i="2"/>
  <c r="P435" i="2"/>
  <c r="P434" i="2"/>
  <c r="O434" i="2"/>
  <c r="P433" i="2"/>
  <c r="O433" i="2"/>
  <c r="P432" i="2"/>
  <c r="O432" i="2"/>
  <c r="P431" i="2"/>
  <c r="P430" i="2"/>
  <c r="P429" i="2"/>
  <c r="O429" i="2"/>
  <c r="P428" i="2"/>
  <c r="P426" i="2"/>
  <c r="P424" i="2"/>
  <c r="P423" i="2"/>
  <c r="P422" i="2"/>
  <c r="P421" i="2"/>
  <c r="P420" i="2"/>
  <c r="O420" i="2"/>
  <c r="P419" i="2"/>
  <c r="P418" i="2"/>
  <c r="O418" i="2"/>
  <c r="P417" i="2"/>
  <c r="O417" i="2"/>
  <c r="P416" i="2"/>
  <c r="O416" i="2"/>
  <c r="P415" i="2"/>
  <c r="P414" i="2"/>
  <c r="O414" i="2"/>
  <c r="P413" i="2"/>
  <c r="O413" i="2"/>
  <c r="P412" i="2"/>
  <c r="O412" i="2"/>
  <c r="P411" i="2"/>
  <c r="P410" i="2"/>
  <c r="O410" i="2"/>
  <c r="P408" i="2"/>
  <c r="O408" i="2"/>
  <c r="P406" i="2"/>
  <c r="O406" i="2"/>
  <c r="P405" i="2"/>
  <c r="O405" i="2"/>
  <c r="P404" i="2"/>
  <c r="P403" i="2"/>
  <c r="P402" i="2"/>
  <c r="P401" i="2"/>
  <c r="P400" i="2"/>
  <c r="P399" i="2"/>
  <c r="O399" i="2"/>
  <c r="P398" i="2"/>
  <c r="P397" i="2"/>
  <c r="O397" i="2"/>
  <c r="P396" i="2"/>
  <c r="P395" i="2"/>
  <c r="P394" i="2"/>
  <c r="P393" i="2"/>
  <c r="P392" i="2"/>
  <c r="P391" i="2"/>
  <c r="P389" i="2"/>
  <c r="O389" i="2"/>
  <c r="P388" i="2"/>
  <c r="P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P377" i="2"/>
  <c r="O377" i="2"/>
  <c r="P376" i="2"/>
  <c r="O376" i="2"/>
  <c r="P375" i="2"/>
  <c r="O375" i="2"/>
  <c r="P374" i="2"/>
  <c r="P373" i="2"/>
  <c r="P372" i="2"/>
  <c r="O372" i="2"/>
  <c r="P371" i="2"/>
  <c r="O371" i="2"/>
  <c r="P369" i="2"/>
  <c r="P368" i="2"/>
  <c r="O368" i="2"/>
  <c r="P367" i="2"/>
  <c r="O367" i="2"/>
  <c r="P366" i="2"/>
  <c r="O366" i="2"/>
  <c r="P365" i="2"/>
  <c r="O365" i="2"/>
  <c r="P364" i="2"/>
  <c r="P363" i="2"/>
  <c r="P362" i="2"/>
  <c r="P361" i="2"/>
  <c r="P360" i="2"/>
  <c r="P359" i="2"/>
  <c r="P358" i="2"/>
  <c r="P357" i="2"/>
  <c r="P356" i="2"/>
  <c r="O356" i="2"/>
  <c r="P355" i="2"/>
  <c r="O355" i="2"/>
  <c r="P354" i="2"/>
  <c r="P353" i="2"/>
  <c r="O353" i="2"/>
  <c r="P352" i="2"/>
  <c r="O352" i="2"/>
  <c r="P351" i="2"/>
  <c r="P350" i="2"/>
  <c r="P349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8" i="2"/>
  <c r="P337" i="2"/>
  <c r="O337" i="2"/>
  <c r="P336" i="2"/>
  <c r="O336" i="2"/>
  <c r="P335" i="2"/>
  <c r="P334" i="2"/>
  <c r="P333" i="2"/>
  <c r="O333" i="2"/>
  <c r="P332" i="2"/>
  <c r="P331" i="2"/>
  <c r="O331" i="2"/>
  <c r="P328" i="2"/>
  <c r="O328" i="2"/>
  <c r="P327" i="2"/>
  <c r="P325" i="2"/>
  <c r="P324" i="2"/>
  <c r="P323" i="2"/>
  <c r="O323" i="2"/>
  <c r="P321" i="2"/>
  <c r="P320" i="2"/>
  <c r="O320" i="2"/>
  <c r="P319" i="2"/>
  <c r="O319" i="2"/>
  <c r="P318" i="2"/>
  <c r="O318" i="2"/>
  <c r="P317" i="2"/>
  <c r="P316" i="2"/>
  <c r="O316" i="2"/>
  <c r="P315" i="2"/>
  <c r="O315" i="2"/>
  <c r="P314" i="2"/>
  <c r="P313" i="2"/>
  <c r="O313" i="2"/>
  <c r="P310" i="2"/>
  <c r="O310" i="2"/>
  <c r="P309" i="2"/>
  <c r="P308" i="2"/>
  <c r="P307" i="2"/>
  <c r="P306" i="2"/>
  <c r="P305" i="2"/>
  <c r="P304" i="2"/>
  <c r="P303" i="2"/>
  <c r="O303" i="2"/>
  <c r="P302" i="2"/>
  <c r="O302" i="2"/>
  <c r="P301" i="2"/>
  <c r="O301" i="2"/>
  <c r="P300" i="2"/>
  <c r="P299" i="2"/>
  <c r="P298" i="2"/>
  <c r="O298" i="2"/>
  <c r="P297" i="2"/>
  <c r="P296" i="2"/>
  <c r="P295" i="2"/>
  <c r="P294" i="2"/>
  <c r="P293" i="2"/>
  <c r="P292" i="2"/>
  <c r="O292" i="2"/>
  <c r="P291" i="2"/>
  <c r="O291" i="2"/>
  <c r="P290" i="2"/>
  <c r="O290" i="2"/>
  <c r="P289" i="2"/>
  <c r="P288" i="2"/>
  <c r="O288" i="2"/>
  <c r="P287" i="2"/>
  <c r="P286" i="2"/>
  <c r="P284" i="2"/>
  <c r="P283" i="2"/>
  <c r="O283" i="2"/>
  <c r="P282" i="2"/>
  <c r="P281" i="2"/>
  <c r="O281" i="2"/>
  <c r="P280" i="2"/>
  <c r="P279" i="2"/>
  <c r="P278" i="2"/>
  <c r="P275" i="2"/>
  <c r="O275" i="2"/>
  <c r="P273" i="2"/>
  <c r="O273" i="2"/>
  <c r="P272" i="2"/>
  <c r="P271" i="2"/>
  <c r="O271" i="2"/>
  <c r="P270" i="2"/>
  <c r="P269" i="2"/>
  <c r="P268" i="2"/>
  <c r="P267" i="2"/>
  <c r="O267" i="2"/>
  <c r="P266" i="2"/>
  <c r="P265" i="2"/>
  <c r="P264" i="2"/>
  <c r="O264" i="2"/>
  <c r="P263" i="2"/>
  <c r="O263" i="2"/>
  <c r="P262" i="2"/>
  <c r="P261" i="2"/>
  <c r="P260" i="2"/>
  <c r="P259" i="2"/>
  <c r="P258" i="2"/>
  <c r="P257" i="2"/>
  <c r="P256" i="2"/>
  <c r="O256" i="2"/>
  <c r="P255" i="2"/>
  <c r="P253" i="2"/>
  <c r="O253" i="2"/>
  <c r="P252" i="2"/>
  <c r="O252" i="2"/>
  <c r="P251" i="2"/>
  <c r="P250" i="2"/>
  <c r="O250" i="2"/>
  <c r="P249" i="2"/>
  <c r="O249" i="2"/>
  <c r="P248" i="2"/>
  <c r="P247" i="2"/>
  <c r="O247" i="2"/>
  <c r="P6974" i="2"/>
  <c r="P246" i="2"/>
  <c r="P245" i="2"/>
  <c r="P244" i="2"/>
  <c r="O244" i="2"/>
  <c r="P243" i="2"/>
  <c r="O243" i="2"/>
  <c r="P241" i="2"/>
  <c r="O241" i="2"/>
  <c r="P240" i="2"/>
  <c r="P239" i="2"/>
  <c r="O239" i="2"/>
  <c r="P238" i="2"/>
  <c r="O238" i="2"/>
  <c r="P237" i="2"/>
  <c r="O237" i="2"/>
  <c r="P236" i="2"/>
  <c r="O236" i="2"/>
  <c r="P235" i="2"/>
  <c r="P234" i="2"/>
  <c r="O234" i="2"/>
  <c r="P233" i="2"/>
  <c r="O233" i="2"/>
  <c r="P231" i="2"/>
  <c r="P230" i="2"/>
  <c r="P229" i="2"/>
  <c r="O229" i="2"/>
  <c r="P228" i="2"/>
  <c r="P227" i="2"/>
  <c r="P225" i="2"/>
  <c r="P224" i="2"/>
  <c r="P223" i="2"/>
  <c r="P222" i="2"/>
  <c r="P221" i="2"/>
  <c r="P220" i="2"/>
  <c r="P219" i="2"/>
  <c r="P218" i="2"/>
  <c r="P217" i="2"/>
  <c r="O217" i="2"/>
  <c r="P216" i="2"/>
  <c r="O216" i="2"/>
  <c r="P215" i="2"/>
  <c r="P6957" i="2"/>
  <c r="O6957" i="2"/>
  <c r="P213" i="2"/>
  <c r="O213" i="2"/>
  <c r="P212" i="2"/>
  <c r="P210" i="2"/>
  <c r="O210" i="2"/>
  <c r="P209" i="2"/>
  <c r="O209" i="2"/>
  <c r="P208" i="2"/>
  <c r="P205" i="2"/>
  <c r="O205" i="2"/>
  <c r="P204" i="2"/>
  <c r="O204" i="2"/>
  <c r="P203" i="2"/>
  <c r="O203" i="2"/>
  <c r="P202" i="2"/>
  <c r="O202" i="2"/>
  <c r="P200" i="2"/>
  <c r="P199" i="2"/>
  <c r="O199" i="2"/>
  <c r="P198" i="2"/>
  <c r="O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O180" i="2"/>
  <c r="P179" i="2"/>
  <c r="P177" i="2"/>
  <c r="O177" i="2"/>
  <c r="P176" i="2"/>
  <c r="P175" i="2"/>
  <c r="P174" i="2"/>
  <c r="O174" i="2"/>
  <c r="P173" i="2"/>
  <c r="P172" i="2"/>
  <c r="O172" i="2"/>
  <c r="P171" i="2"/>
  <c r="O171" i="2"/>
  <c r="P170" i="2"/>
  <c r="O170" i="2"/>
  <c r="P169" i="2"/>
  <c r="O169" i="2"/>
  <c r="P168" i="2"/>
  <c r="O168" i="2"/>
  <c r="P166" i="2"/>
  <c r="P165" i="2"/>
  <c r="O165" i="2"/>
  <c r="P164" i="2"/>
  <c r="P162" i="2"/>
  <c r="O162" i="2"/>
  <c r="P161" i="2"/>
  <c r="O161" i="2"/>
  <c r="P160" i="2"/>
  <c r="O160" i="2"/>
  <c r="P159" i="2"/>
  <c r="O159" i="2"/>
  <c r="P157" i="2"/>
  <c r="P156" i="2"/>
  <c r="P155" i="2"/>
  <c r="O155" i="2"/>
  <c r="P154" i="2"/>
  <c r="P153" i="2"/>
  <c r="P152" i="2"/>
  <c r="P151" i="2"/>
  <c r="O151" i="2"/>
  <c r="P149" i="2"/>
  <c r="O149" i="2"/>
  <c r="P148" i="2"/>
  <c r="P147" i="2"/>
  <c r="P146" i="2"/>
  <c r="P6958" i="2"/>
  <c r="O6958" i="2"/>
  <c r="P145" i="2"/>
  <c r="P144" i="2"/>
  <c r="O144" i="2"/>
  <c r="P143" i="2"/>
  <c r="O143" i="2"/>
  <c r="P142" i="2"/>
  <c r="O142" i="2"/>
  <c r="P141" i="2"/>
  <c r="O141" i="2"/>
  <c r="P139" i="2"/>
  <c r="O139" i="2"/>
  <c r="P138" i="2"/>
  <c r="O138" i="2"/>
  <c r="P137" i="2"/>
  <c r="P136" i="2"/>
  <c r="P135" i="2"/>
  <c r="P134" i="2"/>
  <c r="P133" i="2"/>
  <c r="P132" i="2"/>
  <c r="O132" i="2"/>
  <c r="P131" i="2"/>
  <c r="P130" i="2"/>
  <c r="P129" i="2"/>
  <c r="P124" i="2"/>
  <c r="O124" i="2"/>
  <c r="P123" i="2"/>
  <c r="P122" i="2"/>
  <c r="O122" i="2"/>
  <c r="P121" i="2"/>
  <c r="O121" i="2"/>
  <c r="P120" i="2"/>
  <c r="O120" i="2"/>
  <c r="P119" i="2"/>
  <c r="O119" i="2"/>
  <c r="P118" i="2"/>
  <c r="O118" i="2"/>
  <c r="P117" i="2"/>
  <c r="P116" i="2"/>
  <c r="O116" i="2"/>
  <c r="P115" i="2"/>
  <c r="P114" i="2"/>
  <c r="P113" i="2"/>
  <c r="P112" i="2"/>
  <c r="O112" i="2"/>
  <c r="P111" i="2"/>
  <c r="O111" i="2"/>
  <c r="P110" i="2"/>
  <c r="P108" i="2"/>
  <c r="O108" i="2"/>
  <c r="P107" i="2"/>
  <c r="O107" i="2"/>
  <c r="P105" i="2"/>
  <c r="O105" i="2"/>
  <c r="P104" i="2"/>
  <c r="O104" i="2"/>
  <c r="P103" i="2"/>
  <c r="O103" i="2"/>
  <c r="P102" i="2"/>
  <c r="O102" i="2"/>
  <c r="P101" i="2"/>
  <c r="P100" i="2"/>
  <c r="O100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M6948" i="2"/>
  <c r="M6953" i="2"/>
  <c r="M6956" i="2"/>
  <c r="M6959" i="2"/>
  <c r="M6960" i="2"/>
  <c r="M6962" i="2"/>
  <c r="M6965" i="2"/>
  <c r="M6968" i="2"/>
  <c r="M6969" i="2"/>
  <c r="M6970" i="2"/>
  <c r="M6984" i="2"/>
  <c r="M6985" i="2"/>
  <c r="M6987" i="2"/>
  <c r="M6988" i="2"/>
  <c r="M6991" i="2"/>
  <c r="M6996" i="2"/>
  <c r="M6997" i="2"/>
  <c r="M6998" i="2"/>
  <c r="M6999" i="2"/>
  <c r="M7000" i="2"/>
  <c r="M7001" i="2"/>
  <c r="M6994" i="2"/>
  <c r="M6963" i="2"/>
  <c r="N5655" i="2"/>
  <c r="M6980" i="2"/>
  <c r="M6971" i="2"/>
  <c r="N5648" i="2"/>
  <c r="M6944" i="2"/>
  <c r="L6944" i="2"/>
  <c r="K6944" i="2"/>
  <c r="I6944" i="2"/>
  <c r="N5623" i="2"/>
  <c r="M6943" i="2"/>
  <c r="I6943" i="2"/>
  <c r="N5634" i="2"/>
  <c r="M6941" i="2"/>
  <c r="L6941" i="2"/>
  <c r="K6941" i="2"/>
  <c r="I6941" i="2"/>
  <c r="N5640" i="2"/>
  <c r="M6940" i="2"/>
  <c r="L6940" i="2"/>
  <c r="K6940" i="2"/>
  <c r="I6940" i="2"/>
  <c r="M6939" i="2"/>
  <c r="L6939" i="2"/>
  <c r="K6939" i="2"/>
  <c r="I6939" i="2"/>
  <c r="N5649" i="2"/>
  <c r="M6844" i="2"/>
  <c r="L6844" i="2"/>
  <c r="K6844" i="2"/>
  <c r="I6844" i="2"/>
  <c r="N5700" i="2"/>
  <c r="M6843" i="2"/>
  <c r="L6843" i="2"/>
  <c r="K6843" i="2"/>
  <c r="I6843" i="2"/>
  <c r="N5697" i="2"/>
  <c r="M6842" i="2"/>
  <c r="L6842" i="2"/>
  <c r="K6842" i="2"/>
  <c r="I6842" i="2"/>
  <c r="N5638" i="2"/>
  <c r="M6841" i="2"/>
  <c r="L6841" i="2"/>
  <c r="K6841" i="2"/>
  <c r="I6841" i="2"/>
  <c r="N5651" i="2"/>
  <c r="M6840" i="2"/>
  <c r="L6840" i="2"/>
  <c r="K6840" i="2"/>
  <c r="I6840" i="2"/>
  <c r="N5699" i="2"/>
  <c r="M6502" i="2"/>
  <c r="L6502" i="2"/>
  <c r="K6502" i="2"/>
  <c r="I6502" i="2"/>
  <c r="N5698" i="2"/>
  <c r="M6839" i="2"/>
  <c r="L6839" i="2"/>
  <c r="K6839" i="2"/>
  <c r="I6839" i="2"/>
  <c r="N5637" i="2"/>
  <c r="M6838" i="2"/>
  <c r="L6838" i="2"/>
  <c r="K6838" i="2"/>
  <c r="I6838" i="2"/>
  <c r="N5650" i="2"/>
  <c r="M6837" i="2"/>
  <c r="L6837" i="2"/>
  <c r="K6837" i="2"/>
  <c r="I6837" i="2"/>
  <c r="N5841" i="2"/>
  <c r="M6567" i="2"/>
  <c r="L6567" i="2"/>
  <c r="K6567" i="2"/>
  <c r="I6567" i="2"/>
  <c r="N5789" i="2"/>
  <c r="M6522" i="2"/>
  <c r="L6522" i="2"/>
  <c r="K6522" i="2"/>
  <c r="I6522" i="2"/>
  <c r="N5782" i="2"/>
  <c r="M6836" i="2"/>
  <c r="L6836" i="2"/>
  <c r="K6836" i="2"/>
  <c r="I6836" i="2"/>
  <c r="N5729" i="2"/>
  <c r="M6835" i="2"/>
  <c r="L6835" i="2"/>
  <c r="K6835" i="2"/>
  <c r="I6835" i="2"/>
  <c r="N5842" i="2"/>
  <c r="M6498" i="2"/>
  <c r="L6498" i="2"/>
  <c r="K6498" i="2"/>
  <c r="I6498" i="2"/>
  <c r="N5790" i="2"/>
  <c r="M6834" i="2"/>
  <c r="L6834" i="2"/>
  <c r="K6834" i="2"/>
  <c r="I6834" i="2"/>
  <c r="N5783" i="2"/>
  <c r="M6833" i="2"/>
  <c r="L6833" i="2"/>
  <c r="K6833" i="2"/>
  <c r="I6833" i="2"/>
  <c r="N5730" i="2"/>
  <c r="M6574" i="2"/>
  <c r="L6574" i="2"/>
  <c r="K6574" i="2"/>
  <c r="I6574" i="2"/>
  <c r="N5843" i="2"/>
  <c r="M6610" i="2"/>
  <c r="L6610" i="2"/>
  <c r="K6610" i="2"/>
  <c r="I6610" i="2"/>
  <c r="N5791" i="2"/>
  <c r="M6621" i="2"/>
  <c r="L6621" i="2"/>
  <c r="K6621" i="2"/>
  <c r="I6621" i="2"/>
  <c r="N5780" i="2"/>
  <c r="M6832" i="2"/>
  <c r="L6832" i="2"/>
  <c r="K6832" i="2"/>
  <c r="I6832" i="2"/>
  <c r="N5731" i="2"/>
  <c r="M6921" i="2"/>
  <c r="L6921" i="2"/>
  <c r="K6921" i="2"/>
  <c r="I6921" i="2"/>
  <c r="N5252" i="2"/>
  <c r="M5252" i="2"/>
  <c r="L5252" i="2"/>
  <c r="K5252" i="2"/>
  <c r="I5252" i="2"/>
  <c r="N5844" i="2"/>
  <c r="M5614" i="2"/>
  <c r="L5614" i="2"/>
  <c r="K5614" i="2"/>
  <c r="I5614" i="2"/>
  <c r="N5792" i="2"/>
  <c r="M5728" i="2"/>
  <c r="L5728" i="2"/>
  <c r="K5728" i="2"/>
  <c r="I5728" i="2"/>
  <c r="N5516" i="2"/>
  <c r="M5516" i="2"/>
  <c r="L5516" i="2"/>
  <c r="K5516" i="2"/>
  <c r="I5516" i="2"/>
  <c r="N5781" i="2"/>
  <c r="M5619" i="2"/>
  <c r="L5619" i="2"/>
  <c r="K5619" i="2"/>
  <c r="I5619" i="2"/>
  <c r="N5732" i="2"/>
  <c r="M5807" i="2"/>
  <c r="L5807" i="2"/>
  <c r="K5807" i="2"/>
  <c r="I5807" i="2"/>
  <c r="N5845" i="2"/>
  <c r="M5681" i="2"/>
  <c r="L5681" i="2"/>
  <c r="K5681" i="2"/>
  <c r="I5681" i="2"/>
  <c r="N5794" i="2"/>
  <c r="M5752" i="2"/>
  <c r="L5752" i="2"/>
  <c r="K5752" i="2"/>
  <c r="I5752" i="2"/>
  <c r="N5778" i="2"/>
  <c r="M5764" i="2"/>
  <c r="L5764" i="2"/>
  <c r="K5764" i="2"/>
  <c r="I5764" i="2"/>
  <c r="N5733" i="2"/>
  <c r="M5660" i="2"/>
  <c r="L5660" i="2"/>
  <c r="K5660" i="2"/>
  <c r="I5660" i="2"/>
  <c r="N5840" i="2"/>
  <c r="M5793" i="2"/>
  <c r="L5793" i="2"/>
  <c r="K5793" i="2"/>
  <c r="I5793" i="2"/>
  <c r="N5387" i="2"/>
  <c r="M5387" i="2"/>
  <c r="L5387" i="2"/>
  <c r="K5387" i="2"/>
  <c r="I5387" i="2"/>
  <c r="N5795" i="2"/>
  <c r="M5864" i="2"/>
  <c r="L5864" i="2"/>
  <c r="K5864" i="2"/>
  <c r="I5864" i="2"/>
  <c r="N5779" i="2"/>
  <c r="M6099" i="2"/>
  <c r="L6099" i="2"/>
  <c r="K6099" i="2"/>
  <c r="I6099" i="2"/>
  <c r="N5734" i="2"/>
  <c r="M6018" i="2"/>
  <c r="L6018" i="2"/>
  <c r="K6018" i="2"/>
  <c r="I6018" i="2"/>
  <c r="N5839" i="2"/>
  <c r="M5903" i="2"/>
  <c r="L5903" i="2"/>
  <c r="K5903" i="2"/>
  <c r="I5903" i="2"/>
  <c r="N5345" i="2"/>
  <c r="M5345" i="2"/>
  <c r="L5345" i="2"/>
  <c r="K5345" i="2"/>
  <c r="I5345" i="2"/>
  <c r="N5796" i="2"/>
  <c r="M5625" i="2"/>
  <c r="L5625" i="2"/>
  <c r="K5625" i="2"/>
  <c r="I5625" i="2"/>
  <c r="N5776" i="2"/>
  <c r="M5627" i="2"/>
  <c r="L5627" i="2"/>
  <c r="K5627" i="2"/>
  <c r="I5627" i="2"/>
  <c r="N5737" i="2"/>
  <c r="M6001" i="2"/>
  <c r="L6001" i="2"/>
  <c r="K6001" i="2"/>
  <c r="I6001" i="2"/>
  <c r="N5838" i="2"/>
  <c r="M5680" i="2"/>
  <c r="L5680" i="2"/>
  <c r="K5680" i="2"/>
  <c r="I5680" i="2"/>
  <c r="N5797" i="2"/>
  <c r="M6922" i="2"/>
  <c r="L6922" i="2"/>
  <c r="K6922" i="2"/>
  <c r="I6922" i="2"/>
  <c r="N5777" i="2"/>
  <c r="M5915" i="2"/>
  <c r="L5915" i="2"/>
  <c r="K5915" i="2"/>
  <c r="I5915" i="2"/>
  <c r="N5738" i="2"/>
  <c r="M6010" i="2"/>
  <c r="L6010" i="2"/>
  <c r="K6010" i="2"/>
  <c r="I6010" i="2"/>
  <c r="N5837" i="2"/>
  <c r="M5874" i="2"/>
  <c r="L5874" i="2"/>
  <c r="K5874" i="2"/>
  <c r="I5874" i="2"/>
  <c r="N5400" i="2"/>
  <c r="M5400" i="2"/>
  <c r="L5400" i="2"/>
  <c r="K5400" i="2"/>
  <c r="I5400" i="2"/>
  <c r="N5798" i="2"/>
  <c r="M6868" i="2"/>
  <c r="L6868" i="2"/>
  <c r="K6868" i="2"/>
  <c r="I6868" i="2"/>
  <c r="N5774" i="2"/>
  <c r="M6009" i="2"/>
  <c r="L6009" i="2"/>
  <c r="K6009" i="2"/>
  <c r="I6009" i="2"/>
  <c r="N5477" i="2"/>
  <c r="M5477" i="2"/>
  <c r="L5477" i="2"/>
  <c r="K5477" i="2"/>
  <c r="I5477" i="2"/>
  <c r="N5739" i="2"/>
  <c r="M5626" i="2"/>
  <c r="L5626" i="2"/>
  <c r="K5626" i="2"/>
  <c r="I5626" i="2"/>
  <c r="N5098" i="2"/>
  <c r="M5098" i="2"/>
  <c r="L5098" i="2"/>
  <c r="K5098" i="2"/>
  <c r="I5098" i="2"/>
  <c r="N5051" i="2"/>
  <c r="M5051" i="2"/>
  <c r="L5051" i="2"/>
  <c r="K5051" i="2"/>
  <c r="I5051" i="2"/>
  <c r="N4997" i="2"/>
  <c r="M4997" i="2"/>
  <c r="L4997" i="2"/>
  <c r="K4997" i="2"/>
  <c r="I4997" i="2"/>
  <c r="N5695" i="2"/>
  <c r="M6938" i="2"/>
  <c r="L6938" i="2"/>
  <c r="K6938" i="2"/>
  <c r="I6938" i="2"/>
  <c r="N5141" i="2"/>
  <c r="M5141" i="2"/>
  <c r="L5141" i="2"/>
  <c r="K5141" i="2"/>
  <c r="I5141" i="2"/>
  <c r="N5149" i="2"/>
  <c r="M5149" i="2"/>
  <c r="L5149" i="2"/>
  <c r="K5149" i="2"/>
  <c r="I5149" i="2"/>
  <c r="N5196" i="2"/>
  <c r="M5196" i="2"/>
  <c r="L5196" i="2"/>
  <c r="K5196" i="2"/>
  <c r="I5196" i="2"/>
  <c r="N5158" i="2"/>
  <c r="M5158" i="2"/>
  <c r="L5158" i="2"/>
  <c r="K5158" i="2"/>
  <c r="I5158" i="2"/>
  <c r="N5088" i="2"/>
  <c r="M5088" i="2"/>
  <c r="L5088" i="2"/>
  <c r="K5088" i="2"/>
  <c r="I5088" i="2"/>
  <c r="N5097" i="2"/>
  <c r="M5097" i="2"/>
  <c r="L5097" i="2"/>
  <c r="K5097" i="2"/>
  <c r="I5097" i="2"/>
  <c r="N5049" i="2"/>
  <c r="M5049" i="2"/>
  <c r="L5049" i="2"/>
  <c r="K5049" i="2"/>
  <c r="I5049" i="2"/>
  <c r="N5187" i="2"/>
  <c r="M5187" i="2"/>
  <c r="L5187" i="2"/>
  <c r="K5187" i="2"/>
  <c r="I5187" i="2"/>
  <c r="N5031" i="2"/>
  <c r="M5031" i="2"/>
  <c r="L5031" i="2"/>
  <c r="K5031" i="2"/>
  <c r="I5031" i="2"/>
  <c r="N5048" i="2"/>
  <c r="M5048" i="2"/>
  <c r="L5048" i="2"/>
  <c r="K5048" i="2"/>
  <c r="I5048" i="2"/>
  <c r="N5077" i="2"/>
  <c r="M5077" i="2"/>
  <c r="L5077" i="2"/>
  <c r="K5077" i="2"/>
  <c r="I5077" i="2"/>
  <c r="N5195" i="2"/>
  <c r="M5195" i="2"/>
  <c r="L5195" i="2"/>
  <c r="K5195" i="2"/>
  <c r="I5195" i="2"/>
  <c r="N5159" i="2"/>
  <c r="M5159" i="2"/>
  <c r="L5159" i="2"/>
  <c r="K5159" i="2"/>
  <c r="I5159" i="2"/>
  <c r="N5096" i="2"/>
  <c r="M5096" i="2"/>
  <c r="L5096" i="2"/>
  <c r="K5096" i="2"/>
  <c r="I5096" i="2"/>
  <c r="N5106" i="2"/>
  <c r="M5106" i="2"/>
  <c r="L5106" i="2"/>
  <c r="K5106" i="2"/>
  <c r="I5106" i="2"/>
  <c r="N5143" i="2"/>
  <c r="M5143" i="2"/>
  <c r="L5143" i="2"/>
  <c r="K5143" i="2"/>
  <c r="I5143" i="2"/>
  <c r="N5819" i="2"/>
  <c r="M6920" i="2"/>
  <c r="L6920" i="2"/>
  <c r="K6920" i="2"/>
  <c r="I6920" i="2"/>
  <c r="N5224" i="2"/>
  <c r="M5224" i="2"/>
  <c r="L5224" i="2"/>
  <c r="K5224" i="2"/>
  <c r="I5224" i="2"/>
  <c r="N5175" i="2"/>
  <c r="M5175" i="2"/>
  <c r="L5175" i="2"/>
  <c r="K5175" i="2"/>
  <c r="I5175" i="2"/>
  <c r="N5147" i="2"/>
  <c r="M5147" i="2"/>
  <c r="L5147" i="2"/>
  <c r="K5147" i="2"/>
  <c r="I5147" i="2"/>
  <c r="N5758" i="2"/>
  <c r="M6828" i="2"/>
  <c r="L6828" i="2"/>
  <c r="K6828" i="2"/>
  <c r="I6828" i="2"/>
  <c r="N5206" i="2"/>
  <c r="M5206" i="2"/>
  <c r="L5206" i="2"/>
  <c r="K5206" i="2"/>
  <c r="I5206" i="2"/>
  <c r="N5215" i="2"/>
  <c r="M5215" i="2"/>
  <c r="L5215" i="2"/>
  <c r="K5215" i="2"/>
  <c r="I5215" i="2"/>
  <c r="N5240" i="2"/>
  <c r="M5240" i="2"/>
  <c r="L5240" i="2"/>
  <c r="K5240" i="2"/>
  <c r="I5240" i="2"/>
  <c r="N5250" i="2"/>
  <c r="M5250" i="2"/>
  <c r="L5250" i="2"/>
  <c r="K5250" i="2"/>
  <c r="I5250" i="2"/>
  <c r="N5749" i="2"/>
  <c r="M5995" i="2"/>
  <c r="L5995" i="2"/>
  <c r="K5995" i="2"/>
  <c r="I5995" i="2"/>
  <c r="N5146" i="2"/>
  <c r="M5146" i="2"/>
  <c r="L5146" i="2"/>
  <c r="K5146" i="2"/>
  <c r="I5146" i="2"/>
  <c r="N5231" i="2"/>
  <c r="M5231" i="2"/>
  <c r="L5231" i="2"/>
  <c r="K5231" i="2"/>
  <c r="I5231" i="2"/>
  <c r="N5249" i="2"/>
  <c r="M5249" i="2"/>
  <c r="L5249" i="2"/>
  <c r="K5249" i="2"/>
  <c r="I5249" i="2"/>
  <c r="N5820" i="2"/>
  <c r="M5994" i="2"/>
  <c r="L5994" i="2"/>
  <c r="K5994" i="2"/>
  <c r="I5994" i="2"/>
  <c r="N5166" i="2"/>
  <c r="M5166" i="2"/>
  <c r="L5166" i="2"/>
  <c r="K5166" i="2"/>
  <c r="I5166" i="2"/>
  <c r="N5188" i="2"/>
  <c r="M5188" i="2"/>
  <c r="L5188" i="2"/>
  <c r="K5188" i="2"/>
  <c r="I5188" i="2"/>
  <c r="N5248" i="2"/>
  <c r="M5248" i="2"/>
  <c r="L5248" i="2"/>
  <c r="K5248" i="2"/>
  <c r="I5248" i="2"/>
  <c r="N5251" i="2"/>
  <c r="M5251" i="2"/>
  <c r="L5251" i="2"/>
  <c r="K5251" i="2"/>
  <c r="I5251" i="2"/>
  <c r="N5023" i="2"/>
  <c r="M5023" i="2"/>
  <c r="L5023" i="2"/>
  <c r="K5023" i="2"/>
  <c r="I5023" i="2"/>
  <c r="N5024" i="2"/>
  <c r="M5024" i="2"/>
  <c r="L5024" i="2"/>
  <c r="K5024" i="2"/>
  <c r="I5024" i="2"/>
  <c r="N5205" i="2"/>
  <c r="M5205" i="2"/>
  <c r="L5205" i="2"/>
  <c r="K5205" i="2"/>
  <c r="I5205" i="2"/>
  <c r="N5132" i="2"/>
  <c r="M5132" i="2"/>
  <c r="L5132" i="2"/>
  <c r="K5132" i="2"/>
  <c r="I5132" i="2"/>
  <c r="N5148" i="2"/>
  <c r="M5148" i="2"/>
  <c r="L5148" i="2"/>
  <c r="K5148" i="2"/>
  <c r="I5148" i="2"/>
  <c r="N5015" i="2"/>
  <c r="M5015" i="2"/>
  <c r="L5015" i="2"/>
  <c r="K5015" i="2"/>
  <c r="I5015" i="2"/>
  <c r="N5157" i="2"/>
  <c r="M5157" i="2"/>
  <c r="L5157" i="2"/>
  <c r="K5157" i="2"/>
  <c r="I5157" i="2"/>
  <c r="N5125" i="2"/>
  <c r="M5125" i="2"/>
  <c r="L5125" i="2"/>
  <c r="K5125" i="2"/>
  <c r="I5125" i="2"/>
  <c r="N5631" i="2"/>
  <c r="M6975" i="2"/>
  <c r="N5108" i="2"/>
  <c r="M5108" i="2"/>
  <c r="L5108" i="2"/>
  <c r="K5108" i="2"/>
  <c r="I5108" i="2"/>
  <c r="N5107" i="2"/>
  <c r="M5107" i="2"/>
  <c r="L5107" i="2"/>
  <c r="K5107" i="2"/>
  <c r="I5107" i="2"/>
  <c r="N5109" i="2"/>
  <c r="M5109" i="2"/>
  <c r="L5109" i="2"/>
  <c r="K5109" i="2"/>
  <c r="I5109" i="2"/>
  <c r="N5144" i="2"/>
  <c r="M5144" i="2"/>
  <c r="L5144" i="2"/>
  <c r="K5144" i="2"/>
  <c r="I5144" i="2"/>
  <c r="N5116" i="2"/>
  <c r="M5116" i="2"/>
  <c r="L5116" i="2"/>
  <c r="K5116" i="2"/>
  <c r="I5116" i="2"/>
  <c r="N5082" i="2"/>
  <c r="M5082" i="2"/>
  <c r="L5082" i="2"/>
  <c r="K5082" i="2"/>
  <c r="I5082" i="2"/>
  <c r="N5105" i="2"/>
  <c r="M5105" i="2"/>
  <c r="L5105" i="2"/>
  <c r="K5105" i="2"/>
  <c r="I5105" i="2"/>
  <c r="N5126" i="2"/>
  <c r="M5126" i="2"/>
  <c r="L5126" i="2"/>
  <c r="K5126" i="2"/>
  <c r="I5126" i="2"/>
  <c r="N5140" i="2"/>
  <c r="M5140" i="2"/>
  <c r="L5140" i="2"/>
  <c r="K5140" i="2"/>
  <c r="I5140" i="2"/>
  <c r="N5788" i="2"/>
  <c r="M6931" i="2"/>
  <c r="L6931" i="2"/>
  <c r="K6931" i="2"/>
  <c r="I6931" i="2"/>
  <c r="N5104" i="2"/>
  <c r="M5104" i="2"/>
  <c r="L5104" i="2"/>
  <c r="K5104" i="2"/>
  <c r="I5104" i="2"/>
  <c r="N5014" i="2"/>
  <c r="M5014" i="2"/>
  <c r="L5014" i="2"/>
  <c r="K5014" i="2"/>
  <c r="I5014" i="2"/>
  <c r="N5145" i="2"/>
  <c r="M5145" i="2"/>
  <c r="L5145" i="2"/>
  <c r="K5145" i="2"/>
  <c r="I5145" i="2"/>
  <c r="N4996" i="2"/>
  <c r="M4996" i="2"/>
  <c r="L4996" i="2"/>
  <c r="K4996" i="2"/>
  <c r="I4996" i="2"/>
  <c r="N5050" i="2"/>
  <c r="M5050" i="2"/>
  <c r="L5050" i="2"/>
  <c r="K5050" i="2"/>
  <c r="I5050" i="2"/>
  <c r="N5133" i="2"/>
  <c r="M5133" i="2"/>
  <c r="L5133" i="2"/>
  <c r="K5133" i="2"/>
  <c r="I5133" i="2"/>
  <c r="N5701" i="2"/>
  <c r="M6935" i="2"/>
  <c r="L6935" i="2"/>
  <c r="K6935" i="2"/>
  <c r="I6935" i="2"/>
  <c r="N5759" i="2"/>
  <c r="M6930" i="2"/>
  <c r="L6930" i="2"/>
  <c r="K6930" i="2"/>
  <c r="I6930" i="2"/>
  <c r="N5032" i="2"/>
  <c r="M5032" i="2"/>
  <c r="L5032" i="2"/>
  <c r="K5032" i="2"/>
  <c r="I5032" i="2"/>
  <c r="N5747" i="2"/>
  <c r="M6929" i="2"/>
  <c r="L6929" i="2"/>
  <c r="K6929" i="2"/>
  <c r="I6929" i="2"/>
  <c r="N4995" i="2"/>
  <c r="M4995" i="2"/>
  <c r="L4995" i="2"/>
  <c r="K4995" i="2"/>
  <c r="I4995" i="2"/>
  <c r="N4972" i="2"/>
  <c r="M4972" i="2"/>
  <c r="L4972" i="2"/>
  <c r="K4972" i="2"/>
  <c r="I4972" i="2"/>
  <c r="N4989" i="2"/>
  <c r="M4989" i="2"/>
  <c r="L4989" i="2"/>
  <c r="K4989" i="2"/>
  <c r="I4989" i="2"/>
  <c r="N4975" i="2"/>
  <c r="M4975" i="2"/>
  <c r="L4975" i="2"/>
  <c r="K4975" i="2"/>
  <c r="I4975" i="2"/>
  <c r="N4976" i="2"/>
  <c r="M4976" i="2"/>
  <c r="L4976" i="2"/>
  <c r="K4976" i="2"/>
  <c r="I4976" i="2"/>
  <c r="N4979" i="2"/>
  <c r="M4979" i="2"/>
  <c r="L4979" i="2"/>
  <c r="K4979" i="2"/>
  <c r="I4979" i="2"/>
  <c r="N4978" i="2"/>
  <c r="M4978" i="2"/>
  <c r="L4978" i="2"/>
  <c r="K4978" i="2"/>
  <c r="I4978" i="2"/>
  <c r="N4977" i="2"/>
  <c r="M4977" i="2"/>
  <c r="L4977" i="2"/>
  <c r="K4977" i="2"/>
  <c r="I4977" i="2"/>
  <c r="N5039" i="2"/>
  <c r="M5039" i="2"/>
  <c r="L5039" i="2"/>
  <c r="K5039" i="2"/>
  <c r="I5039" i="2"/>
  <c r="N5038" i="2"/>
  <c r="M5038" i="2"/>
  <c r="L5038" i="2"/>
  <c r="K5038" i="2"/>
  <c r="I5038" i="2"/>
  <c r="N5004" i="2"/>
  <c r="M5004" i="2"/>
  <c r="L5004" i="2"/>
  <c r="K5004" i="2"/>
  <c r="I5004" i="2"/>
  <c r="N5040" i="2"/>
  <c r="M5040" i="2"/>
  <c r="L5040" i="2"/>
  <c r="K5040" i="2"/>
  <c r="I5040" i="2"/>
  <c r="N5030" i="2"/>
  <c r="M5030" i="2"/>
  <c r="L5030" i="2"/>
  <c r="K5030" i="2"/>
  <c r="I5030" i="2"/>
  <c r="N5005" i="2"/>
  <c r="M5005" i="2"/>
  <c r="L5005" i="2"/>
  <c r="K5005" i="2"/>
  <c r="I5005" i="2"/>
  <c r="N5041" i="2"/>
  <c r="M5041" i="2"/>
  <c r="L5041" i="2"/>
  <c r="K5041" i="2"/>
  <c r="I5041" i="2"/>
  <c r="N5029" i="2"/>
  <c r="M5029" i="2"/>
  <c r="L5029" i="2"/>
  <c r="K5029" i="2"/>
  <c r="I5029" i="2"/>
  <c r="N5002" i="2"/>
  <c r="M5002" i="2"/>
  <c r="L5002" i="2"/>
  <c r="K5002" i="2"/>
  <c r="I5002" i="2"/>
  <c r="N5042" i="2"/>
  <c r="M5042" i="2"/>
  <c r="L5042" i="2"/>
  <c r="K5042" i="2"/>
  <c r="I5042" i="2"/>
  <c r="N5028" i="2"/>
  <c r="M5028" i="2"/>
  <c r="L5028" i="2"/>
  <c r="K5028" i="2"/>
  <c r="I5028" i="2"/>
  <c r="N5003" i="2"/>
  <c r="M5003" i="2"/>
  <c r="L5003" i="2"/>
  <c r="K5003" i="2"/>
  <c r="I5003" i="2"/>
  <c r="N5043" i="2"/>
  <c r="M5043" i="2"/>
  <c r="L5043" i="2"/>
  <c r="K5043" i="2"/>
  <c r="I5043" i="2"/>
  <c r="N5026" i="2"/>
  <c r="M5026" i="2"/>
  <c r="L5026" i="2"/>
  <c r="K5026" i="2"/>
  <c r="I5026" i="2"/>
  <c r="N5000" i="2"/>
  <c r="M5000" i="2"/>
  <c r="L5000" i="2"/>
  <c r="K5000" i="2"/>
  <c r="I5000" i="2"/>
  <c r="N5044" i="2"/>
  <c r="M5044" i="2"/>
  <c r="L5044" i="2"/>
  <c r="K5044" i="2"/>
  <c r="I5044" i="2"/>
  <c r="N5027" i="2"/>
  <c r="M5027" i="2"/>
  <c r="L5027" i="2"/>
  <c r="K5027" i="2"/>
  <c r="I5027" i="2"/>
  <c r="N5001" i="2"/>
  <c r="M5001" i="2"/>
  <c r="L5001" i="2"/>
  <c r="K5001" i="2"/>
  <c r="I5001" i="2"/>
  <c r="N5045" i="2"/>
  <c r="M5045" i="2"/>
  <c r="L5045" i="2"/>
  <c r="K5045" i="2"/>
  <c r="I5045" i="2"/>
  <c r="N5006" i="2"/>
  <c r="M5006" i="2"/>
  <c r="L5006" i="2"/>
  <c r="K5006" i="2"/>
  <c r="I5006" i="2"/>
  <c r="N4994" i="2"/>
  <c r="M4994" i="2"/>
  <c r="L4994" i="2"/>
  <c r="K4994" i="2"/>
  <c r="I4994" i="2"/>
  <c r="N5046" i="2"/>
  <c r="M5046" i="2"/>
  <c r="L5046" i="2"/>
  <c r="K5046" i="2"/>
  <c r="I5046" i="2"/>
  <c r="N5025" i="2"/>
  <c r="M5025" i="2"/>
  <c r="L5025" i="2"/>
  <c r="K5025" i="2"/>
  <c r="I5025" i="2"/>
  <c r="N4999" i="2"/>
  <c r="M4999" i="2"/>
  <c r="L4999" i="2"/>
  <c r="K4999" i="2"/>
  <c r="I4999" i="2"/>
  <c r="N5047" i="2"/>
  <c r="M5047" i="2"/>
  <c r="L5047" i="2"/>
  <c r="K5047" i="2"/>
  <c r="I5047" i="2"/>
  <c r="N5022" i="2"/>
  <c r="M5022" i="2"/>
  <c r="L5022" i="2"/>
  <c r="K5022" i="2"/>
  <c r="I5022" i="2"/>
  <c r="N4992" i="2"/>
  <c r="M4992" i="2"/>
  <c r="L4992" i="2"/>
  <c r="K4992" i="2"/>
  <c r="I4992" i="2"/>
  <c r="N5052" i="2"/>
  <c r="M5052" i="2"/>
  <c r="L5052" i="2"/>
  <c r="K5052" i="2"/>
  <c r="I5052" i="2"/>
  <c r="N5021" i="2"/>
  <c r="M5021" i="2"/>
  <c r="L5021" i="2"/>
  <c r="K5021" i="2"/>
  <c r="I5021" i="2"/>
  <c r="N4993" i="2"/>
  <c r="M4993" i="2"/>
  <c r="L4993" i="2"/>
  <c r="K4993" i="2"/>
  <c r="I4993" i="2"/>
  <c r="N5053" i="2"/>
  <c r="M5053" i="2"/>
  <c r="L5053" i="2"/>
  <c r="K5053" i="2"/>
  <c r="I5053" i="2"/>
  <c r="N5020" i="2"/>
  <c r="M5020" i="2"/>
  <c r="L5020" i="2"/>
  <c r="K5020" i="2"/>
  <c r="I5020" i="2"/>
  <c r="N4990" i="2"/>
  <c r="M4990" i="2"/>
  <c r="L4990" i="2"/>
  <c r="K4990" i="2"/>
  <c r="I4990" i="2"/>
  <c r="N5054" i="2"/>
  <c r="M5054" i="2"/>
  <c r="L5054" i="2"/>
  <c r="K5054" i="2"/>
  <c r="I5054" i="2"/>
  <c r="N5017" i="2"/>
  <c r="M5017" i="2"/>
  <c r="L5017" i="2"/>
  <c r="K5017" i="2"/>
  <c r="I5017" i="2"/>
  <c r="N4991" i="2"/>
  <c r="M4991" i="2"/>
  <c r="L4991" i="2"/>
  <c r="K4991" i="2"/>
  <c r="I4991" i="2"/>
  <c r="N5055" i="2"/>
  <c r="M5055" i="2"/>
  <c r="L5055" i="2"/>
  <c r="K5055" i="2"/>
  <c r="I5055" i="2"/>
  <c r="N5016" i="2"/>
  <c r="M5016" i="2"/>
  <c r="L5016" i="2"/>
  <c r="K5016" i="2"/>
  <c r="I5016" i="2"/>
  <c r="N4987" i="2"/>
  <c r="M4987" i="2"/>
  <c r="L4987" i="2"/>
  <c r="K4987" i="2"/>
  <c r="I4987" i="2"/>
  <c r="N5066" i="2"/>
  <c r="M5066" i="2"/>
  <c r="L5066" i="2"/>
  <c r="K5066" i="2"/>
  <c r="I5066" i="2"/>
  <c r="N5019" i="2"/>
  <c r="M5019" i="2"/>
  <c r="L5019" i="2"/>
  <c r="K5019" i="2"/>
  <c r="I5019" i="2"/>
  <c r="N4988" i="2"/>
  <c r="M4988" i="2"/>
  <c r="L4988" i="2"/>
  <c r="K4988" i="2"/>
  <c r="I4988" i="2"/>
  <c r="N5067" i="2"/>
  <c r="M5067" i="2"/>
  <c r="L5067" i="2"/>
  <c r="K5067" i="2"/>
  <c r="I5067" i="2"/>
  <c r="N4985" i="2"/>
  <c r="M4985" i="2"/>
  <c r="L4985" i="2"/>
  <c r="K4985" i="2"/>
  <c r="I4985" i="2"/>
  <c r="N5056" i="2"/>
  <c r="M5056" i="2"/>
  <c r="L5056" i="2"/>
  <c r="K5056" i="2"/>
  <c r="I5056" i="2"/>
  <c r="N6961" i="2"/>
  <c r="M6961" i="2"/>
  <c r="L6961" i="2"/>
  <c r="K6961" i="2"/>
  <c r="N4986" i="2"/>
  <c r="M4986" i="2"/>
  <c r="L4986" i="2"/>
  <c r="K4986" i="2"/>
  <c r="I4986" i="2"/>
  <c r="N5058" i="2"/>
  <c r="M5058" i="2"/>
  <c r="L5058" i="2"/>
  <c r="K5058" i="2"/>
  <c r="I5058" i="2"/>
  <c r="N5013" i="2"/>
  <c r="M5013" i="2"/>
  <c r="L5013" i="2"/>
  <c r="K5013" i="2"/>
  <c r="I5013" i="2"/>
  <c r="N4983" i="2"/>
  <c r="M4983" i="2"/>
  <c r="L4983" i="2"/>
  <c r="K4983" i="2"/>
  <c r="I4983" i="2"/>
  <c r="N5057" i="2"/>
  <c r="M5057" i="2"/>
  <c r="L5057" i="2"/>
  <c r="K5057" i="2"/>
  <c r="I5057" i="2"/>
  <c r="N5012" i="2"/>
  <c r="M5012" i="2"/>
  <c r="L5012" i="2"/>
  <c r="K5012" i="2"/>
  <c r="I5012" i="2"/>
  <c r="N4984" i="2"/>
  <c r="M4984" i="2"/>
  <c r="L4984" i="2"/>
  <c r="K4984" i="2"/>
  <c r="I4984" i="2"/>
  <c r="N5059" i="2"/>
  <c r="M5059" i="2"/>
  <c r="L5059" i="2"/>
  <c r="K5059" i="2"/>
  <c r="I5059" i="2"/>
  <c r="N5011" i="2"/>
  <c r="M5011" i="2"/>
  <c r="L5011" i="2"/>
  <c r="K5011" i="2"/>
  <c r="I5011" i="2"/>
  <c r="N4981" i="2"/>
  <c r="M4981" i="2"/>
  <c r="L4981" i="2"/>
  <c r="K4981" i="2"/>
  <c r="I4981" i="2"/>
  <c r="N5060" i="2"/>
  <c r="M5060" i="2"/>
  <c r="L5060" i="2"/>
  <c r="K5060" i="2"/>
  <c r="I5060" i="2"/>
  <c r="N4982" i="2"/>
  <c r="M4982" i="2"/>
  <c r="L4982" i="2"/>
  <c r="K4982" i="2"/>
  <c r="I4982" i="2"/>
  <c r="N5061" i="2"/>
  <c r="M5061" i="2"/>
  <c r="L5061" i="2"/>
  <c r="K5061" i="2"/>
  <c r="I5061" i="2"/>
  <c r="N5010" i="2"/>
  <c r="M5010" i="2"/>
  <c r="L5010" i="2"/>
  <c r="K5010" i="2"/>
  <c r="I5010" i="2"/>
  <c r="N4974" i="2"/>
  <c r="M4974" i="2"/>
  <c r="L4974" i="2"/>
  <c r="K4974" i="2"/>
  <c r="I4974" i="2"/>
  <c r="N5062" i="2"/>
  <c r="M5062" i="2"/>
  <c r="L5062" i="2"/>
  <c r="K5062" i="2"/>
  <c r="I5062" i="2"/>
  <c r="N5009" i="2"/>
  <c r="M5009" i="2"/>
  <c r="L5009" i="2"/>
  <c r="K5009" i="2"/>
  <c r="I5009" i="2"/>
  <c r="N4980" i="2"/>
  <c r="M4980" i="2"/>
  <c r="L4980" i="2"/>
  <c r="K4980" i="2"/>
  <c r="I4980" i="2"/>
  <c r="N5063" i="2"/>
  <c r="M5063" i="2"/>
  <c r="L5063" i="2"/>
  <c r="K5063" i="2"/>
  <c r="I5063" i="2"/>
  <c r="N5008" i="2"/>
  <c r="M5008" i="2"/>
  <c r="L5008" i="2"/>
  <c r="K5008" i="2"/>
  <c r="I5008" i="2"/>
  <c r="N5064" i="2"/>
  <c r="M5064" i="2"/>
  <c r="L5064" i="2"/>
  <c r="K5064" i="2"/>
  <c r="I5064" i="2"/>
  <c r="N5018" i="2"/>
  <c r="M5018" i="2"/>
  <c r="L5018" i="2"/>
  <c r="K5018" i="2"/>
  <c r="I5018" i="2"/>
  <c r="N4973" i="2"/>
  <c r="M4973" i="2"/>
  <c r="L4973" i="2"/>
  <c r="K4973" i="2"/>
  <c r="I4973" i="2"/>
  <c r="N5065" i="2"/>
  <c r="M5065" i="2"/>
  <c r="L5065" i="2"/>
  <c r="K5065" i="2"/>
  <c r="I5065" i="2"/>
  <c r="N5007" i="2"/>
  <c r="M5007" i="2"/>
  <c r="L5007" i="2"/>
  <c r="K5007" i="2"/>
  <c r="I5007" i="2"/>
  <c r="N5068" i="2"/>
  <c r="M5068" i="2"/>
  <c r="L5068" i="2"/>
  <c r="K5068" i="2"/>
  <c r="I5068" i="2"/>
  <c r="N5139" i="2"/>
  <c r="M5139" i="2"/>
  <c r="L5139" i="2"/>
  <c r="K5139" i="2"/>
  <c r="I5139" i="2"/>
  <c r="N5179" i="2"/>
  <c r="M5179" i="2"/>
  <c r="L5179" i="2"/>
  <c r="K5179" i="2"/>
  <c r="I5179" i="2"/>
  <c r="N5069" i="2"/>
  <c r="M5069" i="2"/>
  <c r="L5069" i="2"/>
  <c r="K5069" i="2"/>
  <c r="I5069" i="2"/>
  <c r="N5142" i="2"/>
  <c r="M5142" i="2"/>
  <c r="L5142" i="2"/>
  <c r="K5142" i="2"/>
  <c r="I5142" i="2"/>
  <c r="N5180" i="2"/>
  <c r="M5180" i="2"/>
  <c r="L5180" i="2"/>
  <c r="K5180" i="2"/>
  <c r="I5180" i="2"/>
  <c r="N5070" i="2"/>
  <c r="M5070" i="2"/>
  <c r="L5070" i="2"/>
  <c r="K5070" i="2"/>
  <c r="I5070" i="2"/>
  <c r="N5165" i="2"/>
  <c r="M5165" i="2"/>
  <c r="L5165" i="2"/>
  <c r="K5165" i="2"/>
  <c r="I5165" i="2"/>
  <c r="N5182" i="2"/>
  <c r="M5182" i="2"/>
  <c r="L5182" i="2"/>
  <c r="K5182" i="2"/>
  <c r="I5182" i="2"/>
  <c r="N5071" i="2"/>
  <c r="M5071" i="2"/>
  <c r="L5071" i="2"/>
  <c r="K5071" i="2"/>
  <c r="I5071" i="2"/>
  <c r="N5178" i="2"/>
  <c r="M5178" i="2"/>
  <c r="L5178" i="2"/>
  <c r="K5178" i="2"/>
  <c r="I5178" i="2"/>
  <c r="N5183" i="2"/>
  <c r="M5183" i="2"/>
  <c r="L5183" i="2"/>
  <c r="K5183" i="2"/>
  <c r="I5183" i="2"/>
  <c r="N5072" i="2"/>
  <c r="M5072" i="2"/>
  <c r="L5072" i="2"/>
  <c r="K5072" i="2"/>
  <c r="I5072" i="2"/>
  <c r="N5164" i="2"/>
  <c r="M5164" i="2"/>
  <c r="L5164" i="2"/>
  <c r="K5164" i="2"/>
  <c r="I5164" i="2"/>
  <c r="N5150" i="2"/>
  <c r="M5150" i="2"/>
  <c r="L5150" i="2"/>
  <c r="K5150" i="2"/>
  <c r="I5150" i="2"/>
  <c r="N5073" i="2"/>
  <c r="M5073" i="2"/>
  <c r="L5073" i="2"/>
  <c r="K5073" i="2"/>
  <c r="I5073" i="2"/>
  <c r="N5163" i="2"/>
  <c r="M5163" i="2"/>
  <c r="L5163" i="2"/>
  <c r="K5163" i="2"/>
  <c r="I5163" i="2"/>
  <c r="N5181" i="2"/>
  <c r="M5181" i="2"/>
  <c r="L5181" i="2"/>
  <c r="K5181" i="2"/>
  <c r="I5181" i="2"/>
  <c r="N5074" i="2"/>
  <c r="M5074" i="2"/>
  <c r="L5074" i="2"/>
  <c r="K5074" i="2"/>
  <c r="I5074" i="2"/>
  <c r="N5162" i="2"/>
  <c r="M5162" i="2"/>
  <c r="L5162" i="2"/>
  <c r="K5162" i="2"/>
  <c r="I5162" i="2"/>
  <c r="N5152" i="2"/>
  <c r="M5152" i="2"/>
  <c r="L5152" i="2"/>
  <c r="K5152" i="2"/>
  <c r="I5152" i="2"/>
  <c r="N5075" i="2"/>
  <c r="M5075" i="2"/>
  <c r="L5075" i="2"/>
  <c r="K5075" i="2"/>
  <c r="I5075" i="2"/>
  <c r="N5161" i="2"/>
  <c r="M5161" i="2"/>
  <c r="L5161" i="2"/>
  <c r="K5161" i="2"/>
  <c r="I5161" i="2"/>
  <c r="N5151" i="2"/>
  <c r="M5151" i="2"/>
  <c r="L5151" i="2"/>
  <c r="K5151" i="2"/>
  <c r="I5151" i="2"/>
  <c r="N5076" i="2"/>
  <c r="M5076" i="2"/>
  <c r="L5076" i="2"/>
  <c r="K5076" i="2"/>
  <c r="I5076" i="2"/>
  <c r="N5156" i="2"/>
  <c r="M5156" i="2"/>
  <c r="L5156" i="2"/>
  <c r="K5156" i="2"/>
  <c r="I5156" i="2"/>
  <c r="N5120" i="2"/>
  <c r="M5120" i="2"/>
  <c r="L5120" i="2"/>
  <c r="K5120" i="2"/>
  <c r="I5120" i="2"/>
  <c r="N5078" i="2"/>
  <c r="M5078" i="2"/>
  <c r="L5078" i="2"/>
  <c r="K5078" i="2"/>
  <c r="I5078" i="2"/>
  <c r="N5155" i="2"/>
  <c r="M5155" i="2"/>
  <c r="L5155" i="2"/>
  <c r="K5155" i="2"/>
  <c r="I5155" i="2"/>
  <c r="N5122" i="2"/>
  <c r="M5122" i="2"/>
  <c r="L5122" i="2"/>
  <c r="K5122" i="2"/>
  <c r="I5122" i="2"/>
  <c r="N5636" i="2"/>
  <c r="M6937" i="2"/>
  <c r="L6937" i="2"/>
  <c r="K6937" i="2"/>
  <c r="I6937" i="2"/>
  <c r="N5119" i="2"/>
  <c r="M5119" i="2"/>
  <c r="L5119" i="2"/>
  <c r="K5119" i="2"/>
  <c r="I5119" i="2"/>
  <c r="N5121" i="2"/>
  <c r="M5121" i="2"/>
  <c r="L5121" i="2"/>
  <c r="K5121" i="2"/>
  <c r="I5121" i="2"/>
  <c r="N5081" i="2"/>
  <c r="M5081" i="2"/>
  <c r="L5081" i="2"/>
  <c r="K5081" i="2"/>
  <c r="I5081" i="2"/>
  <c r="N5118" i="2"/>
  <c r="M5118" i="2"/>
  <c r="L5118" i="2"/>
  <c r="K5118" i="2"/>
  <c r="I5118" i="2"/>
  <c r="N5124" i="2"/>
  <c r="M5124" i="2"/>
  <c r="L5124" i="2"/>
  <c r="K5124" i="2"/>
  <c r="I5124" i="2"/>
  <c r="N5080" i="2"/>
  <c r="M5080" i="2"/>
  <c r="L5080" i="2"/>
  <c r="K5080" i="2"/>
  <c r="I5080" i="2"/>
  <c r="N5117" i="2"/>
  <c r="M5117" i="2"/>
  <c r="L5117" i="2"/>
  <c r="K5117" i="2"/>
  <c r="I5117" i="2"/>
  <c r="N5123" i="2"/>
  <c r="M5123" i="2"/>
  <c r="L5123" i="2"/>
  <c r="K5123" i="2"/>
  <c r="I5123" i="2"/>
  <c r="N5079" i="2"/>
  <c r="M5079" i="2"/>
  <c r="L5079" i="2"/>
  <c r="K5079" i="2"/>
  <c r="I5079" i="2"/>
  <c r="N5115" i="2"/>
  <c r="M5115" i="2"/>
  <c r="L5115" i="2"/>
  <c r="K5115" i="2"/>
  <c r="I5115" i="2"/>
  <c r="N5128" i="2"/>
  <c r="M5128" i="2"/>
  <c r="L5128" i="2"/>
  <c r="K5128" i="2"/>
  <c r="I5128" i="2"/>
  <c r="N5094" i="2"/>
  <c r="M5094" i="2"/>
  <c r="L5094" i="2"/>
  <c r="K5094" i="2"/>
  <c r="I5094" i="2"/>
  <c r="N5114" i="2"/>
  <c r="M5114" i="2"/>
  <c r="L5114" i="2"/>
  <c r="K5114" i="2"/>
  <c r="I5114" i="2"/>
  <c r="N5127" i="2"/>
  <c r="M5127" i="2"/>
  <c r="L5127" i="2"/>
  <c r="K5127" i="2"/>
  <c r="I5127" i="2"/>
  <c r="N5090" i="2"/>
  <c r="M5090" i="2"/>
  <c r="L5090" i="2"/>
  <c r="K5090" i="2"/>
  <c r="I5090" i="2"/>
  <c r="N5113" i="2"/>
  <c r="M5113" i="2"/>
  <c r="L5113" i="2"/>
  <c r="K5113" i="2"/>
  <c r="I5113" i="2"/>
  <c r="N5130" i="2"/>
  <c r="M5130" i="2"/>
  <c r="L5130" i="2"/>
  <c r="K5130" i="2"/>
  <c r="I5130" i="2"/>
  <c r="N5093" i="2"/>
  <c r="M5093" i="2"/>
  <c r="L5093" i="2"/>
  <c r="K5093" i="2"/>
  <c r="I5093" i="2"/>
  <c r="N5112" i="2"/>
  <c r="M5112" i="2"/>
  <c r="L5112" i="2"/>
  <c r="K5112" i="2"/>
  <c r="I5112" i="2"/>
  <c r="N5129" i="2"/>
  <c r="M5129" i="2"/>
  <c r="L5129" i="2"/>
  <c r="K5129" i="2"/>
  <c r="I5129" i="2"/>
  <c r="N5092" i="2"/>
  <c r="M5092" i="2"/>
  <c r="L5092" i="2"/>
  <c r="K5092" i="2"/>
  <c r="I5092" i="2"/>
  <c r="N5111" i="2"/>
  <c r="M5111" i="2"/>
  <c r="L5111" i="2"/>
  <c r="K5111" i="2"/>
  <c r="I5111" i="2"/>
  <c r="N5134" i="2"/>
  <c r="M5134" i="2"/>
  <c r="L5134" i="2"/>
  <c r="K5134" i="2"/>
  <c r="I5134" i="2"/>
  <c r="N5091" i="2"/>
  <c r="M5091" i="2"/>
  <c r="L5091" i="2"/>
  <c r="K5091" i="2"/>
  <c r="I5091" i="2"/>
  <c r="N5103" i="2"/>
  <c r="M5103" i="2"/>
  <c r="L5103" i="2"/>
  <c r="K5103" i="2"/>
  <c r="I5103" i="2"/>
  <c r="N5131" i="2"/>
  <c r="M5131" i="2"/>
  <c r="L5131" i="2"/>
  <c r="K5131" i="2"/>
  <c r="I5131" i="2"/>
  <c r="N5089" i="2"/>
  <c r="M5089" i="2"/>
  <c r="L5089" i="2"/>
  <c r="K5089" i="2"/>
  <c r="I5089" i="2"/>
  <c r="N5110" i="2"/>
  <c r="M5110" i="2"/>
  <c r="L5110" i="2"/>
  <c r="K5110" i="2"/>
  <c r="I5110" i="2"/>
  <c r="N5136" i="2"/>
  <c r="M5136" i="2"/>
  <c r="L5136" i="2"/>
  <c r="K5136" i="2"/>
  <c r="I5136" i="2"/>
  <c r="N5087" i="2"/>
  <c r="M5087" i="2"/>
  <c r="L5087" i="2"/>
  <c r="K5087" i="2"/>
  <c r="I5087" i="2"/>
  <c r="N5102" i="2"/>
  <c r="M5102" i="2"/>
  <c r="L5102" i="2"/>
  <c r="K5102" i="2"/>
  <c r="I5102" i="2"/>
  <c r="N5135" i="2"/>
  <c r="M5135" i="2"/>
  <c r="L5135" i="2"/>
  <c r="K5135" i="2"/>
  <c r="I5135" i="2"/>
  <c r="N5086" i="2"/>
  <c r="M5086" i="2"/>
  <c r="L5086" i="2"/>
  <c r="K5086" i="2"/>
  <c r="I5086" i="2"/>
  <c r="N5101" i="2"/>
  <c r="M5101" i="2"/>
  <c r="L5101" i="2"/>
  <c r="K5101" i="2"/>
  <c r="I5101" i="2"/>
  <c r="N5154" i="2"/>
  <c r="M5154" i="2"/>
  <c r="L5154" i="2"/>
  <c r="K5154" i="2"/>
  <c r="I5154" i="2"/>
  <c r="N5085" i="2"/>
  <c r="M5085" i="2"/>
  <c r="L5085" i="2"/>
  <c r="K5085" i="2"/>
  <c r="I5085" i="2"/>
  <c r="N5100" i="2"/>
  <c r="M5100" i="2"/>
  <c r="L5100" i="2"/>
  <c r="K5100" i="2"/>
  <c r="I5100" i="2"/>
  <c r="N5153" i="2"/>
  <c r="M5153" i="2"/>
  <c r="L5153" i="2"/>
  <c r="K5153" i="2"/>
  <c r="I5153" i="2"/>
  <c r="N5084" i="2"/>
  <c r="M5084" i="2"/>
  <c r="L5084" i="2"/>
  <c r="K5084" i="2"/>
  <c r="I5084" i="2"/>
  <c r="N5099" i="2"/>
  <c r="M5099" i="2"/>
  <c r="L5099" i="2"/>
  <c r="K5099" i="2"/>
  <c r="I5099" i="2"/>
  <c r="N5138" i="2"/>
  <c r="M5138" i="2"/>
  <c r="L5138" i="2"/>
  <c r="K5138" i="2"/>
  <c r="I5138" i="2"/>
  <c r="N5083" i="2"/>
  <c r="M5083" i="2"/>
  <c r="L5083" i="2"/>
  <c r="K5083" i="2"/>
  <c r="I5083" i="2"/>
  <c r="N5095" i="2"/>
  <c r="M5095" i="2"/>
  <c r="L5095" i="2"/>
  <c r="K5095" i="2"/>
  <c r="I5095" i="2"/>
  <c r="N5137" i="2"/>
  <c r="M5137" i="2"/>
  <c r="L5137" i="2"/>
  <c r="K5137" i="2"/>
  <c r="I5137" i="2"/>
  <c r="N6653" i="2"/>
  <c r="M6653" i="2"/>
  <c r="L6653" i="2"/>
  <c r="K6653" i="2"/>
  <c r="I6653" i="2"/>
  <c r="N6652" i="2"/>
  <c r="M6652" i="2"/>
  <c r="L6652" i="2"/>
  <c r="K6652" i="2"/>
  <c r="I6652" i="2"/>
  <c r="N6651" i="2"/>
  <c r="M6651" i="2"/>
  <c r="L6651" i="2"/>
  <c r="K6651" i="2"/>
  <c r="I6651" i="2"/>
  <c r="N5635" i="2"/>
  <c r="M6933" i="2"/>
  <c r="L6933" i="2"/>
  <c r="K6933" i="2"/>
  <c r="I6933" i="2"/>
  <c r="N6925" i="2"/>
  <c r="M6925" i="2"/>
  <c r="L6925" i="2"/>
  <c r="K6925" i="2"/>
  <c r="I6925" i="2"/>
  <c r="N6924" i="2"/>
  <c r="M6924" i="2"/>
  <c r="L6924" i="2"/>
  <c r="K6924" i="2"/>
  <c r="I6924" i="2"/>
  <c r="N6923" i="2"/>
  <c r="M6923" i="2"/>
  <c r="L6923" i="2"/>
  <c r="K6923" i="2"/>
  <c r="I6923" i="2"/>
  <c r="N4971" i="2"/>
  <c r="M4971" i="2"/>
  <c r="L4971" i="2"/>
  <c r="K4971" i="2"/>
  <c r="I4971" i="2"/>
  <c r="N4969" i="2"/>
  <c r="M4969" i="2"/>
  <c r="L4969" i="2"/>
  <c r="K4969" i="2"/>
  <c r="I4969" i="2"/>
  <c r="N4968" i="2"/>
  <c r="M4968" i="2"/>
  <c r="L4968" i="2"/>
  <c r="K4968" i="2"/>
  <c r="I4968" i="2"/>
  <c r="N4967" i="2"/>
  <c r="M4967" i="2"/>
  <c r="L4967" i="2"/>
  <c r="K4967" i="2"/>
  <c r="I4967" i="2"/>
  <c r="N4966" i="2"/>
  <c r="M4966" i="2"/>
  <c r="L4966" i="2"/>
  <c r="K4966" i="2"/>
  <c r="I4966" i="2"/>
  <c r="N4965" i="2"/>
  <c r="M4965" i="2"/>
  <c r="L4965" i="2"/>
  <c r="K4965" i="2"/>
  <c r="I4965" i="2"/>
  <c r="N4964" i="2"/>
  <c r="M4964" i="2"/>
  <c r="L4964" i="2"/>
  <c r="K4964" i="2"/>
  <c r="I4964" i="2"/>
  <c r="N4963" i="2"/>
  <c r="M4963" i="2"/>
  <c r="L4963" i="2"/>
  <c r="K4963" i="2"/>
  <c r="I4963" i="2"/>
  <c r="N4970" i="2"/>
  <c r="M4970" i="2"/>
  <c r="L4970" i="2"/>
  <c r="K4970" i="2"/>
  <c r="I4970" i="2"/>
  <c r="N4962" i="2"/>
  <c r="M4962" i="2"/>
  <c r="L4962" i="2"/>
  <c r="K4962" i="2"/>
  <c r="I4962" i="2"/>
  <c r="N4961" i="2"/>
  <c r="M4961" i="2"/>
  <c r="L4961" i="2"/>
  <c r="K4961" i="2"/>
  <c r="I4961" i="2"/>
  <c r="N4960" i="2"/>
  <c r="M4960" i="2"/>
  <c r="L4960" i="2"/>
  <c r="K4960" i="2"/>
  <c r="I4960" i="2"/>
  <c r="N4956" i="2"/>
  <c r="M4956" i="2"/>
  <c r="L4956" i="2"/>
  <c r="K4956" i="2"/>
  <c r="I4956" i="2"/>
  <c r="N4955" i="2"/>
  <c r="M4955" i="2"/>
  <c r="L4955" i="2"/>
  <c r="K4955" i="2"/>
  <c r="I4955" i="2"/>
  <c r="N4954" i="2"/>
  <c r="M4954" i="2"/>
  <c r="L4954" i="2"/>
  <c r="K4954" i="2"/>
  <c r="I4954" i="2"/>
  <c r="N4957" i="2"/>
  <c r="M4957" i="2"/>
  <c r="L4957" i="2"/>
  <c r="K4957" i="2"/>
  <c r="I4957" i="2"/>
  <c r="N4953" i="2"/>
  <c r="M4953" i="2"/>
  <c r="L4953" i="2"/>
  <c r="K4953" i="2"/>
  <c r="I4953" i="2"/>
  <c r="N4952" i="2"/>
  <c r="M4952" i="2"/>
  <c r="L4952" i="2"/>
  <c r="K4952" i="2"/>
  <c r="I4952" i="2"/>
  <c r="N4951" i="2"/>
  <c r="M4951" i="2"/>
  <c r="L4951" i="2"/>
  <c r="K4951" i="2"/>
  <c r="I4951" i="2"/>
  <c r="N4950" i="2"/>
  <c r="M4950" i="2"/>
  <c r="L4950" i="2"/>
  <c r="K4950" i="2"/>
  <c r="I4950" i="2"/>
  <c r="N4959" i="2"/>
  <c r="M4959" i="2"/>
  <c r="L4959" i="2"/>
  <c r="K4959" i="2"/>
  <c r="I4959" i="2"/>
  <c r="N4958" i="2"/>
  <c r="M4958" i="2"/>
  <c r="L4958" i="2"/>
  <c r="K4958" i="2"/>
  <c r="I4958" i="2"/>
  <c r="N4949" i="2"/>
  <c r="M4949" i="2"/>
  <c r="L4949" i="2"/>
  <c r="K4949" i="2"/>
  <c r="I4949" i="2"/>
  <c r="N4948" i="2"/>
  <c r="M4948" i="2"/>
  <c r="L4948" i="2"/>
  <c r="K4948" i="2"/>
  <c r="I4948" i="2"/>
  <c r="N4947" i="2"/>
  <c r="M4947" i="2"/>
  <c r="L4947" i="2"/>
  <c r="K4947" i="2"/>
  <c r="I4947" i="2"/>
  <c r="N4946" i="2"/>
  <c r="M4946" i="2"/>
  <c r="L4946" i="2"/>
  <c r="K4946" i="2"/>
  <c r="I4946" i="2"/>
  <c r="N4945" i="2"/>
  <c r="M4945" i="2"/>
  <c r="L4945" i="2"/>
  <c r="K4945" i="2"/>
  <c r="I4945" i="2"/>
  <c r="N4944" i="2"/>
  <c r="M4944" i="2"/>
  <c r="L4944" i="2"/>
  <c r="K4944" i="2"/>
  <c r="I4944" i="2"/>
  <c r="N4943" i="2"/>
  <c r="M4943" i="2"/>
  <c r="L4943" i="2"/>
  <c r="K4943" i="2"/>
  <c r="I4943" i="2"/>
  <c r="N4942" i="2"/>
  <c r="M4942" i="2"/>
  <c r="L4942" i="2"/>
  <c r="K4942" i="2"/>
  <c r="I4942" i="2"/>
  <c r="N4941" i="2"/>
  <c r="M4941" i="2"/>
  <c r="L4941" i="2"/>
  <c r="K4941" i="2"/>
  <c r="I4941" i="2"/>
  <c r="N4940" i="2"/>
  <c r="M4940" i="2"/>
  <c r="L4940" i="2"/>
  <c r="K4940" i="2"/>
  <c r="I4940" i="2"/>
  <c r="N4939" i="2"/>
  <c r="M4939" i="2"/>
  <c r="L4939" i="2"/>
  <c r="K4939" i="2"/>
  <c r="I4939" i="2"/>
  <c r="N4938" i="2"/>
  <c r="M4938" i="2"/>
  <c r="L4938" i="2"/>
  <c r="K4938" i="2"/>
  <c r="I4938" i="2"/>
  <c r="N4937" i="2"/>
  <c r="M4937" i="2"/>
  <c r="L4937" i="2"/>
  <c r="K4937" i="2"/>
  <c r="I4937" i="2"/>
  <c r="N4936" i="2"/>
  <c r="M4936" i="2"/>
  <c r="L4936" i="2"/>
  <c r="K4936" i="2"/>
  <c r="I4936" i="2"/>
  <c r="N4935" i="2"/>
  <c r="M4935" i="2"/>
  <c r="L4935" i="2"/>
  <c r="K4935" i="2"/>
  <c r="I4935" i="2"/>
  <c r="N4934" i="2"/>
  <c r="M4934" i="2"/>
  <c r="L4934" i="2"/>
  <c r="K4934" i="2"/>
  <c r="I4934" i="2"/>
  <c r="N4933" i="2"/>
  <c r="M4933" i="2"/>
  <c r="L4933" i="2"/>
  <c r="K4933" i="2"/>
  <c r="I4933" i="2"/>
  <c r="N4932" i="2"/>
  <c r="M4932" i="2"/>
  <c r="L4932" i="2"/>
  <c r="K4932" i="2"/>
  <c r="I4932" i="2"/>
  <c r="N4931" i="2"/>
  <c r="M4931" i="2"/>
  <c r="L4931" i="2"/>
  <c r="K4931" i="2"/>
  <c r="I4931" i="2"/>
  <c r="N4930" i="2"/>
  <c r="M4930" i="2"/>
  <c r="L4930" i="2"/>
  <c r="K4930" i="2"/>
  <c r="I4930" i="2"/>
  <c r="N4929" i="2"/>
  <c r="M4929" i="2"/>
  <c r="L4929" i="2"/>
  <c r="K4929" i="2"/>
  <c r="I4929" i="2"/>
  <c r="N4928" i="2"/>
  <c r="M4928" i="2"/>
  <c r="L4928" i="2"/>
  <c r="K4928" i="2"/>
  <c r="I4928" i="2"/>
  <c r="N4927" i="2"/>
  <c r="M4927" i="2"/>
  <c r="L4927" i="2"/>
  <c r="K4927" i="2"/>
  <c r="I4927" i="2"/>
  <c r="N4926" i="2"/>
  <c r="M4926" i="2"/>
  <c r="L4926" i="2"/>
  <c r="K4926" i="2"/>
  <c r="I4926" i="2"/>
  <c r="N4925" i="2"/>
  <c r="M4925" i="2"/>
  <c r="L4925" i="2"/>
  <c r="K4925" i="2"/>
  <c r="I4925" i="2"/>
  <c r="N4924" i="2"/>
  <c r="M4924" i="2"/>
  <c r="L4924" i="2"/>
  <c r="K4924" i="2"/>
  <c r="I4924" i="2"/>
  <c r="N4923" i="2"/>
  <c r="M4923" i="2"/>
  <c r="L4923" i="2"/>
  <c r="K4923" i="2"/>
  <c r="I4923" i="2"/>
  <c r="N4922" i="2"/>
  <c r="M4922" i="2"/>
  <c r="L4922" i="2"/>
  <c r="K4922" i="2"/>
  <c r="I4922" i="2"/>
  <c r="N4921" i="2"/>
  <c r="M4921" i="2"/>
  <c r="L4921" i="2"/>
  <c r="K4921" i="2"/>
  <c r="I4921" i="2"/>
  <c r="N4920" i="2"/>
  <c r="M4920" i="2"/>
  <c r="L4920" i="2"/>
  <c r="K4920" i="2"/>
  <c r="I4920" i="2"/>
  <c r="N4919" i="2"/>
  <c r="M4919" i="2"/>
  <c r="L4919" i="2"/>
  <c r="K4919" i="2"/>
  <c r="I4919" i="2"/>
  <c r="N4918" i="2"/>
  <c r="M4918" i="2"/>
  <c r="L4918" i="2"/>
  <c r="K4918" i="2"/>
  <c r="I4918" i="2"/>
  <c r="N4917" i="2"/>
  <c r="M4917" i="2"/>
  <c r="L4917" i="2"/>
  <c r="K4917" i="2"/>
  <c r="I4917" i="2"/>
  <c r="N4916" i="2"/>
  <c r="M4916" i="2"/>
  <c r="L4916" i="2"/>
  <c r="K4916" i="2"/>
  <c r="I4916" i="2"/>
  <c r="N4915" i="2"/>
  <c r="M4915" i="2"/>
  <c r="L4915" i="2"/>
  <c r="K4915" i="2"/>
  <c r="I4915" i="2"/>
  <c r="N4914" i="2"/>
  <c r="M4914" i="2"/>
  <c r="L4914" i="2"/>
  <c r="K4914" i="2"/>
  <c r="I4914" i="2"/>
  <c r="N4913" i="2"/>
  <c r="M4913" i="2"/>
  <c r="L4913" i="2"/>
  <c r="K4913" i="2"/>
  <c r="I4913" i="2"/>
  <c r="N4912" i="2"/>
  <c r="M4912" i="2"/>
  <c r="L4912" i="2"/>
  <c r="K4912" i="2"/>
  <c r="I4912" i="2"/>
  <c r="N4911" i="2"/>
  <c r="M4911" i="2"/>
  <c r="L4911" i="2"/>
  <c r="K4911" i="2"/>
  <c r="I4911" i="2"/>
  <c r="N4910" i="2"/>
  <c r="M4910" i="2"/>
  <c r="L4910" i="2"/>
  <c r="K4910" i="2"/>
  <c r="I4910" i="2"/>
  <c r="N4909" i="2"/>
  <c r="M4909" i="2"/>
  <c r="L4909" i="2"/>
  <c r="K4909" i="2"/>
  <c r="I4909" i="2"/>
  <c r="N4908" i="2"/>
  <c r="M4908" i="2"/>
  <c r="L4908" i="2"/>
  <c r="K4908" i="2"/>
  <c r="I4908" i="2"/>
  <c r="N4907" i="2"/>
  <c r="M4907" i="2"/>
  <c r="L4907" i="2"/>
  <c r="K4907" i="2"/>
  <c r="I4907" i="2"/>
  <c r="N4906" i="2"/>
  <c r="M4906" i="2"/>
  <c r="L4906" i="2"/>
  <c r="K4906" i="2"/>
  <c r="I4906" i="2"/>
  <c r="N4905" i="2"/>
  <c r="M4905" i="2"/>
  <c r="L4905" i="2"/>
  <c r="K4905" i="2"/>
  <c r="I4905" i="2"/>
  <c r="N4904" i="2"/>
  <c r="M4904" i="2"/>
  <c r="L4904" i="2"/>
  <c r="K4904" i="2"/>
  <c r="I4904" i="2"/>
  <c r="N4903" i="2"/>
  <c r="M4903" i="2"/>
  <c r="L4903" i="2"/>
  <c r="K4903" i="2"/>
  <c r="I4903" i="2"/>
  <c r="N4902" i="2"/>
  <c r="M4902" i="2"/>
  <c r="L4902" i="2"/>
  <c r="K4902" i="2"/>
  <c r="I4902" i="2"/>
  <c r="N4901" i="2"/>
  <c r="M4901" i="2"/>
  <c r="L4901" i="2"/>
  <c r="K4901" i="2"/>
  <c r="I4901" i="2"/>
  <c r="N4900" i="2"/>
  <c r="M4900" i="2"/>
  <c r="L4900" i="2"/>
  <c r="K4900" i="2"/>
  <c r="I4900" i="2"/>
  <c r="N4899" i="2"/>
  <c r="M4899" i="2"/>
  <c r="L4899" i="2"/>
  <c r="K4899" i="2"/>
  <c r="I4899" i="2"/>
  <c r="N4898" i="2"/>
  <c r="M4898" i="2"/>
  <c r="L4898" i="2"/>
  <c r="K4898" i="2"/>
  <c r="I4898" i="2"/>
  <c r="N4897" i="2"/>
  <c r="M4897" i="2"/>
  <c r="L4897" i="2"/>
  <c r="K4897" i="2"/>
  <c r="I4897" i="2"/>
  <c r="N4896" i="2"/>
  <c r="M4896" i="2"/>
  <c r="L4896" i="2"/>
  <c r="K4896" i="2"/>
  <c r="I4896" i="2"/>
  <c r="N4895" i="2"/>
  <c r="M4895" i="2"/>
  <c r="L4895" i="2"/>
  <c r="K4895" i="2"/>
  <c r="I4895" i="2"/>
  <c r="N4894" i="2"/>
  <c r="M4894" i="2"/>
  <c r="L4894" i="2"/>
  <c r="K4894" i="2"/>
  <c r="I4894" i="2"/>
  <c r="N4893" i="2"/>
  <c r="M4893" i="2"/>
  <c r="L4893" i="2"/>
  <c r="K4893" i="2"/>
  <c r="I4893" i="2"/>
  <c r="N4892" i="2"/>
  <c r="M4892" i="2"/>
  <c r="L4892" i="2"/>
  <c r="K4892" i="2"/>
  <c r="I4892" i="2"/>
  <c r="N4891" i="2"/>
  <c r="M4891" i="2"/>
  <c r="L4891" i="2"/>
  <c r="K4891" i="2"/>
  <c r="I4891" i="2"/>
  <c r="N4890" i="2"/>
  <c r="M4890" i="2"/>
  <c r="L4890" i="2"/>
  <c r="K4890" i="2"/>
  <c r="I4890" i="2"/>
  <c r="N4889" i="2"/>
  <c r="M4889" i="2"/>
  <c r="L4889" i="2"/>
  <c r="K4889" i="2"/>
  <c r="I4889" i="2"/>
  <c r="N4888" i="2"/>
  <c r="M4888" i="2"/>
  <c r="L4888" i="2"/>
  <c r="K4888" i="2"/>
  <c r="I4888" i="2"/>
  <c r="N4887" i="2"/>
  <c r="M4887" i="2"/>
  <c r="L4887" i="2"/>
  <c r="K4887" i="2"/>
  <c r="I4887" i="2"/>
  <c r="N4886" i="2"/>
  <c r="M4886" i="2"/>
  <c r="L4886" i="2"/>
  <c r="K4886" i="2"/>
  <c r="I4886" i="2"/>
  <c r="N4885" i="2"/>
  <c r="M4885" i="2"/>
  <c r="L4885" i="2"/>
  <c r="K4885" i="2"/>
  <c r="I4885" i="2"/>
  <c r="N4884" i="2"/>
  <c r="M4884" i="2"/>
  <c r="L4884" i="2"/>
  <c r="K4884" i="2"/>
  <c r="I4884" i="2"/>
  <c r="N4883" i="2"/>
  <c r="M4883" i="2"/>
  <c r="L4883" i="2"/>
  <c r="K4883" i="2"/>
  <c r="I4883" i="2"/>
  <c r="N4882" i="2"/>
  <c r="M4882" i="2"/>
  <c r="L4882" i="2"/>
  <c r="K4882" i="2"/>
  <c r="I4882" i="2"/>
  <c r="N4881" i="2"/>
  <c r="M4881" i="2"/>
  <c r="L4881" i="2"/>
  <c r="K4881" i="2"/>
  <c r="I4881" i="2"/>
  <c r="N4880" i="2"/>
  <c r="M4880" i="2"/>
  <c r="L4880" i="2"/>
  <c r="K4880" i="2"/>
  <c r="I4880" i="2"/>
  <c r="N4879" i="2"/>
  <c r="M4879" i="2"/>
  <c r="L4879" i="2"/>
  <c r="K4879" i="2"/>
  <c r="I4879" i="2"/>
  <c r="N4878" i="2"/>
  <c r="M4878" i="2"/>
  <c r="L4878" i="2"/>
  <c r="K4878" i="2"/>
  <c r="I4878" i="2"/>
  <c r="N4877" i="2"/>
  <c r="M4877" i="2"/>
  <c r="L4877" i="2"/>
  <c r="K4877" i="2"/>
  <c r="I4877" i="2"/>
  <c r="N4876" i="2"/>
  <c r="M4876" i="2"/>
  <c r="L4876" i="2"/>
  <c r="K4876" i="2"/>
  <c r="I4876" i="2"/>
  <c r="N4875" i="2"/>
  <c r="M4875" i="2"/>
  <c r="L4875" i="2"/>
  <c r="K4875" i="2"/>
  <c r="I4875" i="2"/>
  <c r="N4874" i="2"/>
  <c r="M4874" i="2"/>
  <c r="L4874" i="2"/>
  <c r="K4874" i="2"/>
  <c r="I4874" i="2"/>
  <c r="N4873" i="2"/>
  <c r="M4873" i="2"/>
  <c r="L4873" i="2"/>
  <c r="K4873" i="2"/>
  <c r="I4873" i="2"/>
  <c r="N4872" i="2"/>
  <c r="M4872" i="2"/>
  <c r="L4872" i="2"/>
  <c r="K4872" i="2"/>
  <c r="I4872" i="2"/>
  <c r="N4871" i="2"/>
  <c r="M4871" i="2"/>
  <c r="L4871" i="2"/>
  <c r="K4871" i="2"/>
  <c r="I4871" i="2"/>
  <c r="N4870" i="2"/>
  <c r="M4870" i="2"/>
  <c r="L4870" i="2"/>
  <c r="K4870" i="2"/>
  <c r="I4870" i="2"/>
  <c r="N4869" i="2"/>
  <c r="M4869" i="2"/>
  <c r="L4869" i="2"/>
  <c r="K4869" i="2"/>
  <c r="I4869" i="2"/>
  <c r="N4868" i="2"/>
  <c r="M4868" i="2"/>
  <c r="L4868" i="2"/>
  <c r="K4868" i="2"/>
  <c r="I4868" i="2"/>
  <c r="N4867" i="2"/>
  <c r="M4867" i="2"/>
  <c r="L4867" i="2"/>
  <c r="K4867" i="2"/>
  <c r="I4867" i="2"/>
  <c r="N4866" i="2"/>
  <c r="M4866" i="2"/>
  <c r="L4866" i="2"/>
  <c r="K4866" i="2"/>
  <c r="I4866" i="2"/>
  <c r="N4865" i="2"/>
  <c r="M4865" i="2"/>
  <c r="L4865" i="2"/>
  <c r="K4865" i="2"/>
  <c r="I4865" i="2"/>
  <c r="N4864" i="2"/>
  <c r="M4864" i="2"/>
  <c r="L4864" i="2"/>
  <c r="K4864" i="2"/>
  <c r="I4864" i="2"/>
  <c r="N4863" i="2"/>
  <c r="M4863" i="2"/>
  <c r="L4863" i="2"/>
  <c r="K4863" i="2"/>
  <c r="I4863" i="2"/>
  <c r="N4862" i="2"/>
  <c r="M4862" i="2"/>
  <c r="L4862" i="2"/>
  <c r="K4862" i="2"/>
  <c r="I4862" i="2"/>
  <c r="N4861" i="2"/>
  <c r="M4861" i="2"/>
  <c r="L4861" i="2"/>
  <c r="K4861" i="2"/>
  <c r="I4861" i="2"/>
  <c r="N4860" i="2"/>
  <c r="M4860" i="2"/>
  <c r="L4860" i="2"/>
  <c r="K4860" i="2"/>
  <c r="I4860" i="2"/>
  <c r="N4859" i="2"/>
  <c r="M4859" i="2"/>
  <c r="L4859" i="2"/>
  <c r="K4859" i="2"/>
  <c r="I4859" i="2"/>
  <c r="N4858" i="2"/>
  <c r="M4858" i="2"/>
  <c r="L4858" i="2"/>
  <c r="K4858" i="2"/>
  <c r="I4858" i="2"/>
  <c r="N4857" i="2"/>
  <c r="M4857" i="2"/>
  <c r="L4857" i="2"/>
  <c r="K4857" i="2"/>
  <c r="I4857" i="2"/>
  <c r="N4856" i="2"/>
  <c r="M4856" i="2"/>
  <c r="L4856" i="2"/>
  <c r="K4856" i="2"/>
  <c r="I4856" i="2"/>
  <c r="N4855" i="2"/>
  <c r="M4855" i="2"/>
  <c r="L4855" i="2"/>
  <c r="K4855" i="2"/>
  <c r="I4855" i="2"/>
  <c r="N4854" i="2"/>
  <c r="M4854" i="2"/>
  <c r="L4854" i="2"/>
  <c r="K4854" i="2"/>
  <c r="I4854" i="2"/>
  <c r="N4853" i="2"/>
  <c r="M4853" i="2"/>
  <c r="L4853" i="2"/>
  <c r="K4853" i="2"/>
  <c r="I4853" i="2"/>
  <c r="N4852" i="2"/>
  <c r="M4852" i="2"/>
  <c r="L4852" i="2"/>
  <c r="K4852" i="2"/>
  <c r="I4852" i="2"/>
  <c r="N4851" i="2"/>
  <c r="M4851" i="2"/>
  <c r="L4851" i="2"/>
  <c r="K4851" i="2"/>
  <c r="I4851" i="2"/>
  <c r="N4850" i="2"/>
  <c r="M4850" i="2"/>
  <c r="L4850" i="2"/>
  <c r="K4850" i="2"/>
  <c r="I4850" i="2"/>
  <c r="N4849" i="2"/>
  <c r="M4849" i="2"/>
  <c r="L4849" i="2"/>
  <c r="K4849" i="2"/>
  <c r="I4849" i="2"/>
  <c r="N4848" i="2"/>
  <c r="M4848" i="2"/>
  <c r="L4848" i="2"/>
  <c r="K4848" i="2"/>
  <c r="I4848" i="2"/>
  <c r="N4847" i="2"/>
  <c r="M4847" i="2"/>
  <c r="L4847" i="2"/>
  <c r="K4847" i="2"/>
  <c r="I4847" i="2"/>
  <c r="N4846" i="2"/>
  <c r="M4846" i="2"/>
  <c r="L4846" i="2"/>
  <c r="K4846" i="2"/>
  <c r="I4846" i="2"/>
  <c r="N4845" i="2"/>
  <c r="M4845" i="2"/>
  <c r="L4845" i="2"/>
  <c r="K4845" i="2"/>
  <c r="I4845" i="2"/>
  <c r="N4844" i="2"/>
  <c r="M4844" i="2"/>
  <c r="L4844" i="2"/>
  <c r="K4844" i="2"/>
  <c r="I4844" i="2"/>
  <c r="N4843" i="2"/>
  <c r="M4843" i="2"/>
  <c r="L4843" i="2"/>
  <c r="K4843" i="2"/>
  <c r="I4843" i="2"/>
  <c r="N4842" i="2"/>
  <c r="M4842" i="2"/>
  <c r="L4842" i="2"/>
  <c r="K4842" i="2"/>
  <c r="I4842" i="2"/>
  <c r="N4841" i="2"/>
  <c r="M4841" i="2"/>
  <c r="L4841" i="2"/>
  <c r="K4841" i="2"/>
  <c r="I4841" i="2"/>
  <c r="N4840" i="2"/>
  <c r="M4840" i="2"/>
  <c r="L4840" i="2"/>
  <c r="K4840" i="2"/>
  <c r="I4840" i="2"/>
  <c r="N4839" i="2"/>
  <c r="M4839" i="2"/>
  <c r="L4839" i="2"/>
  <c r="K4839" i="2"/>
  <c r="I4839" i="2"/>
  <c r="N4838" i="2"/>
  <c r="M4838" i="2"/>
  <c r="L4838" i="2"/>
  <c r="K4838" i="2"/>
  <c r="I4838" i="2"/>
  <c r="N4837" i="2"/>
  <c r="M4837" i="2"/>
  <c r="L4837" i="2"/>
  <c r="K4837" i="2"/>
  <c r="I4837" i="2"/>
  <c r="N4836" i="2"/>
  <c r="M4836" i="2"/>
  <c r="L4836" i="2"/>
  <c r="K4836" i="2"/>
  <c r="I4836" i="2"/>
  <c r="N4835" i="2"/>
  <c r="M4835" i="2"/>
  <c r="L4835" i="2"/>
  <c r="K4835" i="2"/>
  <c r="I4835" i="2"/>
  <c r="N4834" i="2"/>
  <c r="M4834" i="2"/>
  <c r="L4834" i="2"/>
  <c r="K4834" i="2"/>
  <c r="I4834" i="2"/>
  <c r="N4833" i="2"/>
  <c r="M4833" i="2"/>
  <c r="L4833" i="2"/>
  <c r="K4833" i="2"/>
  <c r="I4833" i="2"/>
  <c r="N4832" i="2"/>
  <c r="M4832" i="2"/>
  <c r="L4832" i="2"/>
  <c r="K4832" i="2"/>
  <c r="I4832" i="2"/>
  <c r="N4831" i="2"/>
  <c r="M4831" i="2"/>
  <c r="L4831" i="2"/>
  <c r="K4831" i="2"/>
  <c r="I4831" i="2"/>
  <c r="N4830" i="2"/>
  <c r="M4830" i="2"/>
  <c r="L4830" i="2"/>
  <c r="K4830" i="2"/>
  <c r="I4830" i="2"/>
  <c r="N4829" i="2"/>
  <c r="M4829" i="2"/>
  <c r="L4829" i="2"/>
  <c r="K4829" i="2"/>
  <c r="I4829" i="2"/>
  <c r="N4828" i="2"/>
  <c r="M4828" i="2"/>
  <c r="L4828" i="2"/>
  <c r="K4828" i="2"/>
  <c r="I4828" i="2"/>
  <c r="N4827" i="2"/>
  <c r="M4827" i="2"/>
  <c r="L4827" i="2"/>
  <c r="K4827" i="2"/>
  <c r="I4827" i="2"/>
  <c r="N4826" i="2"/>
  <c r="M4826" i="2"/>
  <c r="L4826" i="2"/>
  <c r="K4826" i="2"/>
  <c r="I4826" i="2"/>
  <c r="N4825" i="2"/>
  <c r="M4825" i="2"/>
  <c r="L4825" i="2"/>
  <c r="K4825" i="2"/>
  <c r="I4825" i="2"/>
  <c r="N4824" i="2"/>
  <c r="M4824" i="2"/>
  <c r="L4824" i="2"/>
  <c r="K4824" i="2"/>
  <c r="I4824" i="2"/>
  <c r="N4823" i="2"/>
  <c r="M4823" i="2"/>
  <c r="L4823" i="2"/>
  <c r="K4823" i="2"/>
  <c r="I4823" i="2"/>
  <c r="N4822" i="2"/>
  <c r="M4822" i="2"/>
  <c r="L4822" i="2"/>
  <c r="K4822" i="2"/>
  <c r="I4822" i="2"/>
  <c r="N4821" i="2"/>
  <c r="M4821" i="2"/>
  <c r="L4821" i="2"/>
  <c r="K4821" i="2"/>
  <c r="I4821" i="2"/>
  <c r="N4820" i="2"/>
  <c r="M4820" i="2"/>
  <c r="L4820" i="2"/>
  <c r="K4820" i="2"/>
  <c r="I4820" i="2"/>
  <c r="N4819" i="2"/>
  <c r="M4819" i="2"/>
  <c r="L4819" i="2"/>
  <c r="K4819" i="2"/>
  <c r="I4819" i="2"/>
  <c r="N4818" i="2"/>
  <c r="M4818" i="2"/>
  <c r="L4818" i="2"/>
  <c r="K4818" i="2"/>
  <c r="I4818" i="2"/>
  <c r="N4817" i="2"/>
  <c r="M4817" i="2"/>
  <c r="L4817" i="2"/>
  <c r="K4817" i="2"/>
  <c r="I4817" i="2"/>
  <c r="N4816" i="2"/>
  <c r="M4816" i="2"/>
  <c r="L4816" i="2"/>
  <c r="K4816" i="2"/>
  <c r="I4816" i="2"/>
  <c r="N4815" i="2"/>
  <c r="M4815" i="2"/>
  <c r="L4815" i="2"/>
  <c r="K4815" i="2"/>
  <c r="I4815" i="2"/>
  <c r="N4814" i="2"/>
  <c r="M4814" i="2"/>
  <c r="L4814" i="2"/>
  <c r="K4814" i="2"/>
  <c r="I4814" i="2"/>
  <c r="N4813" i="2"/>
  <c r="M4813" i="2"/>
  <c r="L4813" i="2"/>
  <c r="K4813" i="2"/>
  <c r="I4813" i="2"/>
  <c r="N5621" i="2"/>
  <c r="M6982" i="2"/>
  <c r="N4812" i="2"/>
  <c r="M4812" i="2"/>
  <c r="L4812" i="2"/>
  <c r="K4812" i="2"/>
  <c r="I4812" i="2"/>
  <c r="N4811" i="2"/>
  <c r="M4811" i="2"/>
  <c r="L4811" i="2"/>
  <c r="K4811" i="2"/>
  <c r="I4811" i="2"/>
  <c r="N4810" i="2"/>
  <c r="M4810" i="2"/>
  <c r="L4810" i="2"/>
  <c r="K4810" i="2"/>
  <c r="I4810" i="2"/>
  <c r="N4809" i="2"/>
  <c r="M4809" i="2"/>
  <c r="L4809" i="2"/>
  <c r="K4809" i="2"/>
  <c r="I4809" i="2"/>
  <c r="N4808" i="2"/>
  <c r="M4808" i="2"/>
  <c r="L4808" i="2"/>
  <c r="K4808" i="2"/>
  <c r="I4808" i="2"/>
  <c r="N4807" i="2"/>
  <c r="M4807" i="2"/>
  <c r="L4807" i="2"/>
  <c r="K4807" i="2"/>
  <c r="I4807" i="2"/>
  <c r="N4806" i="2"/>
  <c r="M4806" i="2"/>
  <c r="L4806" i="2"/>
  <c r="K4806" i="2"/>
  <c r="I4806" i="2"/>
  <c r="N4805" i="2"/>
  <c r="M4805" i="2"/>
  <c r="L4805" i="2"/>
  <c r="K4805" i="2"/>
  <c r="I4805" i="2"/>
  <c r="N4804" i="2"/>
  <c r="M4804" i="2"/>
  <c r="L4804" i="2"/>
  <c r="K4804" i="2"/>
  <c r="I4804" i="2"/>
  <c r="N4803" i="2"/>
  <c r="M4803" i="2"/>
  <c r="L4803" i="2"/>
  <c r="K4803" i="2"/>
  <c r="I4803" i="2"/>
  <c r="N4802" i="2"/>
  <c r="M4802" i="2"/>
  <c r="L4802" i="2"/>
  <c r="K4802" i="2"/>
  <c r="I4802" i="2"/>
  <c r="N4801" i="2"/>
  <c r="M4801" i="2"/>
  <c r="L4801" i="2"/>
  <c r="K4801" i="2"/>
  <c r="I4801" i="2"/>
  <c r="N4800" i="2"/>
  <c r="M4800" i="2"/>
  <c r="L4800" i="2"/>
  <c r="K4800" i="2"/>
  <c r="I4800" i="2"/>
  <c r="N4799" i="2"/>
  <c r="M4799" i="2"/>
  <c r="L4799" i="2"/>
  <c r="K4799" i="2"/>
  <c r="I4799" i="2"/>
  <c r="N4798" i="2"/>
  <c r="M4798" i="2"/>
  <c r="L4798" i="2"/>
  <c r="K4798" i="2"/>
  <c r="I4798" i="2"/>
  <c r="N4797" i="2"/>
  <c r="M4797" i="2"/>
  <c r="L4797" i="2"/>
  <c r="K4797" i="2"/>
  <c r="I4797" i="2"/>
  <c r="N4796" i="2"/>
  <c r="M4796" i="2"/>
  <c r="L4796" i="2"/>
  <c r="K4796" i="2"/>
  <c r="I4796" i="2"/>
  <c r="N4795" i="2"/>
  <c r="M4795" i="2"/>
  <c r="L4795" i="2"/>
  <c r="K4795" i="2"/>
  <c r="I4795" i="2"/>
  <c r="N4794" i="2"/>
  <c r="M4794" i="2"/>
  <c r="L4794" i="2"/>
  <c r="K4794" i="2"/>
  <c r="I4794" i="2"/>
  <c r="N4793" i="2"/>
  <c r="M4793" i="2"/>
  <c r="L4793" i="2"/>
  <c r="K4793" i="2"/>
  <c r="I4793" i="2"/>
  <c r="N4792" i="2"/>
  <c r="M4792" i="2"/>
  <c r="L4792" i="2"/>
  <c r="K4792" i="2"/>
  <c r="I4792" i="2"/>
  <c r="N4791" i="2"/>
  <c r="M4791" i="2"/>
  <c r="L4791" i="2"/>
  <c r="K4791" i="2"/>
  <c r="I4791" i="2"/>
  <c r="N4790" i="2"/>
  <c r="M4790" i="2"/>
  <c r="L4790" i="2"/>
  <c r="K4790" i="2"/>
  <c r="I4790" i="2"/>
  <c r="N4789" i="2"/>
  <c r="M4789" i="2"/>
  <c r="L4789" i="2"/>
  <c r="K4789" i="2"/>
  <c r="I4789" i="2"/>
  <c r="N4788" i="2"/>
  <c r="M4788" i="2"/>
  <c r="L4788" i="2"/>
  <c r="K4788" i="2"/>
  <c r="I4788" i="2"/>
  <c r="N4787" i="2"/>
  <c r="M4787" i="2"/>
  <c r="L4787" i="2"/>
  <c r="K4787" i="2"/>
  <c r="I4787" i="2"/>
  <c r="N4786" i="2"/>
  <c r="M4786" i="2"/>
  <c r="L4786" i="2"/>
  <c r="K4786" i="2"/>
  <c r="I4786" i="2"/>
  <c r="N4785" i="2"/>
  <c r="M4785" i="2"/>
  <c r="L4785" i="2"/>
  <c r="K4785" i="2"/>
  <c r="I4785" i="2"/>
  <c r="N4784" i="2"/>
  <c r="M4784" i="2"/>
  <c r="L4784" i="2"/>
  <c r="K4784" i="2"/>
  <c r="I4784" i="2"/>
  <c r="N4783" i="2"/>
  <c r="M4783" i="2"/>
  <c r="L4783" i="2"/>
  <c r="K4783" i="2"/>
  <c r="I4783" i="2"/>
  <c r="N4782" i="2"/>
  <c r="M4782" i="2"/>
  <c r="L4782" i="2"/>
  <c r="K4782" i="2"/>
  <c r="I4782" i="2"/>
  <c r="N4781" i="2"/>
  <c r="M4781" i="2"/>
  <c r="L4781" i="2"/>
  <c r="K4781" i="2"/>
  <c r="I4781" i="2"/>
  <c r="N4780" i="2"/>
  <c r="M4780" i="2"/>
  <c r="L4780" i="2"/>
  <c r="K4780" i="2"/>
  <c r="I4780" i="2"/>
  <c r="N4779" i="2"/>
  <c r="M4779" i="2"/>
  <c r="L4779" i="2"/>
  <c r="K4779" i="2"/>
  <c r="I4779" i="2"/>
  <c r="N4778" i="2"/>
  <c r="M4778" i="2"/>
  <c r="L4778" i="2"/>
  <c r="K4778" i="2"/>
  <c r="I4778" i="2"/>
  <c r="N4777" i="2"/>
  <c r="M4777" i="2"/>
  <c r="L4777" i="2"/>
  <c r="K4777" i="2"/>
  <c r="I4777" i="2"/>
  <c r="N4776" i="2"/>
  <c r="M4776" i="2"/>
  <c r="L4776" i="2"/>
  <c r="K4776" i="2"/>
  <c r="I4776" i="2"/>
  <c r="N4775" i="2"/>
  <c r="M4775" i="2"/>
  <c r="L4775" i="2"/>
  <c r="K4775" i="2"/>
  <c r="I4775" i="2"/>
  <c r="N6979" i="2"/>
  <c r="M6979" i="2"/>
  <c r="N4774" i="2"/>
  <c r="M4774" i="2"/>
  <c r="L4774" i="2"/>
  <c r="K4774" i="2"/>
  <c r="I4774" i="2"/>
  <c r="N4773" i="2"/>
  <c r="M4773" i="2"/>
  <c r="L4773" i="2"/>
  <c r="K4773" i="2"/>
  <c r="I4773" i="2"/>
  <c r="N4772" i="2"/>
  <c r="M4772" i="2"/>
  <c r="L4772" i="2"/>
  <c r="K4772" i="2"/>
  <c r="I4772" i="2"/>
  <c r="N4771" i="2"/>
  <c r="M4771" i="2"/>
  <c r="L4771" i="2"/>
  <c r="K4771" i="2"/>
  <c r="I4771" i="2"/>
  <c r="N4770" i="2"/>
  <c r="M4770" i="2"/>
  <c r="L4770" i="2"/>
  <c r="K4770" i="2"/>
  <c r="I4770" i="2"/>
  <c r="N4769" i="2"/>
  <c r="M4769" i="2"/>
  <c r="L4769" i="2"/>
  <c r="K4769" i="2"/>
  <c r="I4769" i="2"/>
  <c r="N4768" i="2"/>
  <c r="M4768" i="2"/>
  <c r="L4768" i="2"/>
  <c r="K4768" i="2"/>
  <c r="I4768" i="2"/>
  <c r="N4767" i="2"/>
  <c r="M4767" i="2"/>
  <c r="L4767" i="2"/>
  <c r="K4767" i="2"/>
  <c r="I4767" i="2"/>
  <c r="N4766" i="2"/>
  <c r="M4766" i="2"/>
  <c r="L4766" i="2"/>
  <c r="K4766" i="2"/>
  <c r="I4766" i="2"/>
  <c r="N4765" i="2"/>
  <c r="M4765" i="2"/>
  <c r="L4765" i="2"/>
  <c r="K4765" i="2"/>
  <c r="I4765" i="2"/>
  <c r="N4764" i="2"/>
  <c r="M4764" i="2"/>
  <c r="L4764" i="2"/>
  <c r="K4764" i="2"/>
  <c r="I4764" i="2"/>
  <c r="N4763" i="2"/>
  <c r="M4763" i="2"/>
  <c r="L4763" i="2"/>
  <c r="K4763" i="2"/>
  <c r="I4763" i="2"/>
  <c r="N4762" i="2"/>
  <c r="M4762" i="2"/>
  <c r="L4762" i="2"/>
  <c r="K4762" i="2"/>
  <c r="I4762" i="2"/>
  <c r="N4761" i="2"/>
  <c r="M4761" i="2"/>
  <c r="L4761" i="2"/>
  <c r="K4761" i="2"/>
  <c r="I4761" i="2"/>
  <c r="N4760" i="2"/>
  <c r="M4760" i="2"/>
  <c r="L4760" i="2"/>
  <c r="K4760" i="2"/>
  <c r="I4760" i="2"/>
  <c r="N4759" i="2"/>
  <c r="M4759" i="2"/>
  <c r="L4759" i="2"/>
  <c r="K4759" i="2"/>
  <c r="I4759" i="2"/>
  <c r="N4758" i="2"/>
  <c r="M4758" i="2"/>
  <c r="L4758" i="2"/>
  <c r="K4758" i="2"/>
  <c r="I4758" i="2"/>
  <c r="N4757" i="2"/>
  <c r="M4757" i="2"/>
  <c r="L4757" i="2"/>
  <c r="K4757" i="2"/>
  <c r="I4757" i="2"/>
  <c r="N4756" i="2"/>
  <c r="M4756" i="2"/>
  <c r="L4756" i="2"/>
  <c r="K4756" i="2"/>
  <c r="I4756" i="2"/>
  <c r="N4755" i="2"/>
  <c r="M4755" i="2"/>
  <c r="L4755" i="2"/>
  <c r="K4755" i="2"/>
  <c r="I4755" i="2"/>
  <c r="N4754" i="2"/>
  <c r="M4754" i="2"/>
  <c r="L4754" i="2"/>
  <c r="K4754" i="2"/>
  <c r="I4754" i="2"/>
  <c r="N4753" i="2"/>
  <c r="M4753" i="2"/>
  <c r="L4753" i="2"/>
  <c r="K4753" i="2"/>
  <c r="I4753" i="2"/>
  <c r="N4752" i="2"/>
  <c r="M4752" i="2"/>
  <c r="L4752" i="2"/>
  <c r="K4752" i="2"/>
  <c r="I4752" i="2"/>
  <c r="N4751" i="2"/>
  <c r="M4751" i="2"/>
  <c r="L4751" i="2"/>
  <c r="K4751" i="2"/>
  <c r="I4751" i="2"/>
  <c r="N4750" i="2"/>
  <c r="M4750" i="2"/>
  <c r="L4750" i="2"/>
  <c r="K4750" i="2"/>
  <c r="I4750" i="2"/>
  <c r="N4749" i="2"/>
  <c r="M4749" i="2"/>
  <c r="L4749" i="2"/>
  <c r="K4749" i="2"/>
  <c r="I4749" i="2"/>
  <c r="N4748" i="2"/>
  <c r="M4748" i="2"/>
  <c r="L4748" i="2"/>
  <c r="K4748" i="2"/>
  <c r="I4748" i="2"/>
  <c r="N4747" i="2"/>
  <c r="M4747" i="2"/>
  <c r="L4747" i="2"/>
  <c r="K4747" i="2"/>
  <c r="I4747" i="2"/>
  <c r="N4746" i="2"/>
  <c r="M4746" i="2"/>
  <c r="L4746" i="2"/>
  <c r="K4746" i="2"/>
  <c r="I4746" i="2"/>
  <c r="N4745" i="2"/>
  <c r="M4745" i="2"/>
  <c r="L4745" i="2"/>
  <c r="K4745" i="2"/>
  <c r="I4745" i="2"/>
  <c r="N4744" i="2"/>
  <c r="M4744" i="2"/>
  <c r="L4744" i="2"/>
  <c r="K4744" i="2"/>
  <c r="I4744" i="2"/>
  <c r="N4743" i="2"/>
  <c r="M4743" i="2"/>
  <c r="L4743" i="2"/>
  <c r="K4743" i="2"/>
  <c r="I4743" i="2"/>
  <c r="N6992" i="2"/>
  <c r="M6992" i="2"/>
  <c r="L6992" i="2"/>
  <c r="K6992" i="2"/>
  <c r="N4742" i="2"/>
  <c r="M4742" i="2"/>
  <c r="L4742" i="2"/>
  <c r="K4742" i="2"/>
  <c r="I4742" i="2"/>
  <c r="N4741" i="2"/>
  <c r="M4741" i="2"/>
  <c r="L4741" i="2"/>
  <c r="K4741" i="2"/>
  <c r="I4741" i="2"/>
  <c r="N4740" i="2"/>
  <c r="M4740" i="2"/>
  <c r="L4740" i="2"/>
  <c r="K4740" i="2"/>
  <c r="I4740" i="2"/>
  <c r="N4739" i="2"/>
  <c r="M4739" i="2"/>
  <c r="L4739" i="2"/>
  <c r="K4739" i="2"/>
  <c r="I4739" i="2"/>
  <c r="N4738" i="2"/>
  <c r="M4738" i="2"/>
  <c r="L4738" i="2"/>
  <c r="K4738" i="2"/>
  <c r="I4738" i="2"/>
  <c r="N4737" i="2"/>
  <c r="M4737" i="2"/>
  <c r="L4737" i="2"/>
  <c r="K4737" i="2"/>
  <c r="I4737" i="2"/>
  <c r="N4736" i="2"/>
  <c r="M4736" i="2"/>
  <c r="L4736" i="2"/>
  <c r="K4736" i="2"/>
  <c r="I4736" i="2"/>
  <c r="N4735" i="2"/>
  <c r="M4735" i="2"/>
  <c r="L4735" i="2"/>
  <c r="K4735" i="2"/>
  <c r="I4735" i="2"/>
  <c r="N4734" i="2"/>
  <c r="M4734" i="2"/>
  <c r="L4734" i="2"/>
  <c r="K4734" i="2"/>
  <c r="I4734" i="2"/>
  <c r="N4733" i="2"/>
  <c r="M4733" i="2"/>
  <c r="L4733" i="2"/>
  <c r="K4733" i="2"/>
  <c r="I4733" i="2"/>
  <c r="N4732" i="2"/>
  <c r="M4732" i="2"/>
  <c r="L4732" i="2"/>
  <c r="K4732" i="2"/>
  <c r="I4732" i="2"/>
  <c r="N4731" i="2"/>
  <c r="M4731" i="2"/>
  <c r="L4731" i="2"/>
  <c r="K4731" i="2"/>
  <c r="I4731" i="2"/>
  <c r="N4730" i="2"/>
  <c r="M4730" i="2"/>
  <c r="L4730" i="2"/>
  <c r="K4730" i="2"/>
  <c r="I4730" i="2"/>
  <c r="N4729" i="2"/>
  <c r="M4729" i="2"/>
  <c r="L4729" i="2"/>
  <c r="K4729" i="2"/>
  <c r="I4729" i="2"/>
  <c r="N4728" i="2"/>
  <c r="M4728" i="2"/>
  <c r="L4728" i="2"/>
  <c r="K4728" i="2"/>
  <c r="I4728" i="2"/>
  <c r="N4727" i="2"/>
  <c r="M4727" i="2"/>
  <c r="L4727" i="2"/>
  <c r="K4727" i="2"/>
  <c r="I4727" i="2"/>
  <c r="N4726" i="2"/>
  <c r="M4726" i="2"/>
  <c r="L4726" i="2"/>
  <c r="K4726" i="2"/>
  <c r="I4726" i="2"/>
  <c r="N4725" i="2"/>
  <c r="M4725" i="2"/>
  <c r="L4725" i="2"/>
  <c r="K4725" i="2"/>
  <c r="I4725" i="2"/>
  <c r="N4724" i="2"/>
  <c r="M4724" i="2"/>
  <c r="L4724" i="2"/>
  <c r="K4724" i="2"/>
  <c r="I4724" i="2"/>
  <c r="N4723" i="2"/>
  <c r="M4723" i="2"/>
  <c r="L4723" i="2"/>
  <c r="K4723" i="2"/>
  <c r="I4723" i="2"/>
  <c r="N4722" i="2"/>
  <c r="M4722" i="2"/>
  <c r="L4722" i="2"/>
  <c r="K4722" i="2"/>
  <c r="I4722" i="2"/>
  <c r="N4721" i="2"/>
  <c r="M4721" i="2"/>
  <c r="L4721" i="2"/>
  <c r="K4721" i="2"/>
  <c r="I4721" i="2"/>
  <c r="N4720" i="2"/>
  <c r="M4720" i="2"/>
  <c r="L4720" i="2"/>
  <c r="K4720" i="2"/>
  <c r="I4720" i="2"/>
  <c r="N4719" i="2"/>
  <c r="M4719" i="2"/>
  <c r="L4719" i="2"/>
  <c r="K4719" i="2"/>
  <c r="I4719" i="2"/>
  <c r="N4718" i="2"/>
  <c r="M4718" i="2"/>
  <c r="L4718" i="2"/>
  <c r="K4718" i="2"/>
  <c r="I4718" i="2"/>
  <c r="N4717" i="2"/>
  <c r="M4717" i="2"/>
  <c r="L4717" i="2"/>
  <c r="K4717" i="2"/>
  <c r="I4717" i="2"/>
  <c r="N4716" i="2"/>
  <c r="M4716" i="2"/>
  <c r="L4716" i="2"/>
  <c r="K4716" i="2"/>
  <c r="I4716" i="2"/>
  <c r="N4715" i="2"/>
  <c r="M4715" i="2"/>
  <c r="L4715" i="2"/>
  <c r="K4715" i="2"/>
  <c r="I4715" i="2"/>
  <c r="N4714" i="2"/>
  <c r="M4714" i="2"/>
  <c r="L4714" i="2"/>
  <c r="K4714" i="2"/>
  <c r="I4714" i="2"/>
  <c r="N4713" i="2"/>
  <c r="M4713" i="2"/>
  <c r="L4713" i="2"/>
  <c r="K4713" i="2"/>
  <c r="I4713" i="2"/>
  <c r="N4712" i="2"/>
  <c r="M4712" i="2"/>
  <c r="L4712" i="2"/>
  <c r="K4712" i="2"/>
  <c r="I4712" i="2"/>
  <c r="N4711" i="2"/>
  <c r="M4711" i="2"/>
  <c r="L4711" i="2"/>
  <c r="K4711" i="2"/>
  <c r="I4711" i="2"/>
  <c r="N4710" i="2"/>
  <c r="M4710" i="2"/>
  <c r="L4710" i="2"/>
  <c r="K4710" i="2"/>
  <c r="I4710" i="2"/>
  <c r="N4709" i="2"/>
  <c r="M4709" i="2"/>
  <c r="L4709" i="2"/>
  <c r="K4709" i="2"/>
  <c r="I4709" i="2"/>
  <c r="N4708" i="2"/>
  <c r="M4708" i="2"/>
  <c r="L4708" i="2"/>
  <c r="K4708" i="2"/>
  <c r="I4708" i="2"/>
  <c r="N4707" i="2"/>
  <c r="M4707" i="2"/>
  <c r="L4707" i="2"/>
  <c r="K4707" i="2"/>
  <c r="I4707" i="2"/>
  <c r="N4706" i="2"/>
  <c r="M4706" i="2"/>
  <c r="L4706" i="2"/>
  <c r="K4706" i="2"/>
  <c r="I4706" i="2"/>
  <c r="N4705" i="2"/>
  <c r="M4705" i="2"/>
  <c r="L4705" i="2"/>
  <c r="K4705" i="2"/>
  <c r="I4705" i="2"/>
  <c r="N4704" i="2"/>
  <c r="M4704" i="2"/>
  <c r="L4704" i="2"/>
  <c r="K4704" i="2"/>
  <c r="I4704" i="2"/>
  <c r="N4703" i="2"/>
  <c r="M4703" i="2"/>
  <c r="L4703" i="2"/>
  <c r="K4703" i="2"/>
  <c r="I4703" i="2"/>
  <c r="N4702" i="2"/>
  <c r="M4702" i="2"/>
  <c r="L4702" i="2"/>
  <c r="K4702" i="2"/>
  <c r="I4702" i="2"/>
  <c r="N4701" i="2"/>
  <c r="M4701" i="2"/>
  <c r="L4701" i="2"/>
  <c r="K4701" i="2"/>
  <c r="I4701" i="2"/>
  <c r="N4700" i="2"/>
  <c r="M4700" i="2"/>
  <c r="L4700" i="2"/>
  <c r="K4700" i="2"/>
  <c r="I4700" i="2"/>
  <c r="N4699" i="2"/>
  <c r="M4699" i="2"/>
  <c r="L4699" i="2"/>
  <c r="K4699" i="2"/>
  <c r="I4699" i="2"/>
  <c r="N4698" i="2"/>
  <c r="M4698" i="2"/>
  <c r="L4698" i="2"/>
  <c r="K4698" i="2"/>
  <c r="I4698" i="2"/>
  <c r="N4697" i="2"/>
  <c r="M4697" i="2"/>
  <c r="L4697" i="2"/>
  <c r="K4697" i="2"/>
  <c r="I4697" i="2"/>
  <c r="N4696" i="2"/>
  <c r="M4696" i="2"/>
  <c r="L4696" i="2"/>
  <c r="K4696" i="2"/>
  <c r="I4696" i="2"/>
  <c r="N4695" i="2"/>
  <c r="M4695" i="2"/>
  <c r="L4695" i="2"/>
  <c r="K4695" i="2"/>
  <c r="I4695" i="2"/>
  <c r="N4688" i="2"/>
  <c r="M4688" i="2"/>
  <c r="L4688" i="2"/>
  <c r="K4688" i="2"/>
  <c r="I4688" i="2"/>
  <c r="N4687" i="2"/>
  <c r="M4687" i="2"/>
  <c r="L4687" i="2"/>
  <c r="K4687" i="2"/>
  <c r="I4687" i="2"/>
  <c r="N4686" i="2"/>
  <c r="M4686" i="2"/>
  <c r="L4686" i="2"/>
  <c r="K4686" i="2"/>
  <c r="I4686" i="2"/>
  <c r="N4685" i="2"/>
  <c r="M4685" i="2"/>
  <c r="L4685" i="2"/>
  <c r="K4685" i="2"/>
  <c r="I4685" i="2"/>
  <c r="N4684" i="2"/>
  <c r="M4684" i="2"/>
  <c r="L4684" i="2"/>
  <c r="K4684" i="2"/>
  <c r="I4684" i="2"/>
  <c r="N4683" i="2"/>
  <c r="M4683" i="2"/>
  <c r="L4683" i="2"/>
  <c r="K4683" i="2"/>
  <c r="I4683" i="2"/>
  <c r="N4682" i="2"/>
  <c r="M4682" i="2"/>
  <c r="L4682" i="2"/>
  <c r="K4682" i="2"/>
  <c r="I4682" i="2"/>
  <c r="N4681" i="2"/>
  <c r="M4681" i="2"/>
  <c r="L4681" i="2"/>
  <c r="K4681" i="2"/>
  <c r="I4681" i="2"/>
  <c r="N4680" i="2"/>
  <c r="M4680" i="2"/>
  <c r="L4680" i="2"/>
  <c r="K4680" i="2"/>
  <c r="I4680" i="2"/>
  <c r="N4679" i="2"/>
  <c r="M4679" i="2"/>
  <c r="L4679" i="2"/>
  <c r="K4679" i="2"/>
  <c r="I4679" i="2"/>
  <c r="N4678" i="2"/>
  <c r="M4678" i="2"/>
  <c r="L4678" i="2"/>
  <c r="K4678" i="2"/>
  <c r="I4678" i="2"/>
  <c r="N4677" i="2"/>
  <c r="M4677" i="2"/>
  <c r="L4677" i="2"/>
  <c r="K4677" i="2"/>
  <c r="I4677" i="2"/>
  <c r="N4676" i="2"/>
  <c r="M4676" i="2"/>
  <c r="L4676" i="2"/>
  <c r="K4676" i="2"/>
  <c r="I4676" i="2"/>
  <c r="N4675" i="2"/>
  <c r="M4675" i="2"/>
  <c r="L4675" i="2"/>
  <c r="K4675" i="2"/>
  <c r="I4675" i="2"/>
  <c r="N4674" i="2"/>
  <c r="M4674" i="2"/>
  <c r="L4674" i="2"/>
  <c r="K4674" i="2"/>
  <c r="I4674" i="2"/>
  <c r="N4673" i="2"/>
  <c r="M4673" i="2"/>
  <c r="L4673" i="2"/>
  <c r="K4673" i="2"/>
  <c r="I4673" i="2"/>
  <c r="N4672" i="2"/>
  <c r="M4672" i="2"/>
  <c r="L4672" i="2"/>
  <c r="K4672" i="2"/>
  <c r="I4672" i="2"/>
  <c r="N4671" i="2"/>
  <c r="M4671" i="2"/>
  <c r="L4671" i="2"/>
  <c r="K4671" i="2"/>
  <c r="I4671" i="2"/>
  <c r="N4670" i="2"/>
  <c r="M4670" i="2"/>
  <c r="L4670" i="2"/>
  <c r="K4670" i="2"/>
  <c r="I4670" i="2"/>
  <c r="N4669" i="2"/>
  <c r="M4669" i="2"/>
  <c r="L4669" i="2"/>
  <c r="K4669" i="2"/>
  <c r="I4669" i="2"/>
  <c r="N4668" i="2"/>
  <c r="M4668" i="2"/>
  <c r="L4668" i="2"/>
  <c r="K4668" i="2"/>
  <c r="I4668" i="2"/>
  <c r="N4667" i="2"/>
  <c r="M4667" i="2"/>
  <c r="L4667" i="2"/>
  <c r="K4667" i="2"/>
  <c r="I4667" i="2"/>
  <c r="N4666" i="2"/>
  <c r="M4666" i="2"/>
  <c r="L4666" i="2"/>
  <c r="K4666" i="2"/>
  <c r="I4666" i="2"/>
  <c r="N4665" i="2"/>
  <c r="M4665" i="2"/>
  <c r="L4665" i="2"/>
  <c r="K4665" i="2"/>
  <c r="I4665" i="2"/>
  <c r="N4664" i="2"/>
  <c r="M4664" i="2"/>
  <c r="L4664" i="2"/>
  <c r="K4664" i="2"/>
  <c r="I4664" i="2"/>
  <c r="N4663" i="2"/>
  <c r="M4663" i="2"/>
  <c r="L4663" i="2"/>
  <c r="K4663" i="2"/>
  <c r="I4663" i="2"/>
  <c r="N4693" i="2"/>
  <c r="M4693" i="2"/>
  <c r="L4693" i="2"/>
  <c r="K4693" i="2"/>
  <c r="I4693" i="2"/>
  <c r="N4662" i="2"/>
  <c r="M4662" i="2"/>
  <c r="L4662" i="2"/>
  <c r="K4662" i="2"/>
  <c r="I4662" i="2"/>
  <c r="N4661" i="2"/>
  <c r="M4661" i="2"/>
  <c r="L4661" i="2"/>
  <c r="K4661" i="2"/>
  <c r="I4661" i="2"/>
  <c r="N4660" i="2"/>
  <c r="M4660" i="2"/>
  <c r="L4660" i="2"/>
  <c r="K4660" i="2"/>
  <c r="I4660" i="2"/>
  <c r="N4659" i="2"/>
  <c r="M4659" i="2"/>
  <c r="L4659" i="2"/>
  <c r="K4659" i="2"/>
  <c r="I4659" i="2"/>
  <c r="N4658" i="2"/>
  <c r="M4658" i="2"/>
  <c r="L4658" i="2"/>
  <c r="K4658" i="2"/>
  <c r="I4658" i="2"/>
  <c r="N4657" i="2"/>
  <c r="M4657" i="2"/>
  <c r="L4657" i="2"/>
  <c r="K4657" i="2"/>
  <c r="I4657" i="2"/>
  <c r="N4656" i="2"/>
  <c r="M4656" i="2"/>
  <c r="L4656" i="2"/>
  <c r="K4656" i="2"/>
  <c r="I4656" i="2"/>
  <c r="N4692" i="2"/>
  <c r="M4692" i="2"/>
  <c r="L4692" i="2"/>
  <c r="K4692" i="2"/>
  <c r="I4692" i="2"/>
  <c r="N4655" i="2"/>
  <c r="M4655" i="2"/>
  <c r="L4655" i="2"/>
  <c r="K4655" i="2"/>
  <c r="I4655" i="2"/>
  <c r="N4654" i="2"/>
  <c r="M4654" i="2"/>
  <c r="L4654" i="2"/>
  <c r="K4654" i="2"/>
  <c r="I4654" i="2"/>
  <c r="N4653" i="2"/>
  <c r="M4653" i="2"/>
  <c r="L4653" i="2"/>
  <c r="K4653" i="2"/>
  <c r="I4653" i="2"/>
  <c r="N4652" i="2"/>
  <c r="M4652" i="2"/>
  <c r="L4652" i="2"/>
  <c r="K4652" i="2"/>
  <c r="I4652" i="2"/>
  <c r="N4651" i="2"/>
  <c r="M4651" i="2"/>
  <c r="L4651" i="2"/>
  <c r="K4651" i="2"/>
  <c r="I4651" i="2"/>
  <c r="N4650" i="2"/>
  <c r="M4650" i="2"/>
  <c r="L4650" i="2"/>
  <c r="K4650" i="2"/>
  <c r="I4650" i="2"/>
  <c r="N4649" i="2"/>
  <c r="M4649" i="2"/>
  <c r="L4649" i="2"/>
  <c r="K4649" i="2"/>
  <c r="I4649" i="2"/>
  <c r="N4648" i="2"/>
  <c r="M4648" i="2"/>
  <c r="L4648" i="2"/>
  <c r="K4648" i="2"/>
  <c r="I4648" i="2"/>
  <c r="N4647" i="2"/>
  <c r="M4647" i="2"/>
  <c r="L4647" i="2"/>
  <c r="K4647" i="2"/>
  <c r="I4647" i="2"/>
  <c r="N4690" i="2"/>
  <c r="M4690" i="2"/>
  <c r="L4690" i="2"/>
  <c r="K4690" i="2"/>
  <c r="I4690" i="2"/>
  <c r="N4646" i="2"/>
  <c r="M4646" i="2"/>
  <c r="L4646" i="2"/>
  <c r="K4646" i="2"/>
  <c r="I4646" i="2"/>
  <c r="N4645" i="2"/>
  <c r="M4645" i="2"/>
  <c r="L4645" i="2"/>
  <c r="K4645" i="2"/>
  <c r="I4645" i="2"/>
  <c r="N4644" i="2"/>
  <c r="M4644" i="2"/>
  <c r="L4644" i="2"/>
  <c r="K4644" i="2"/>
  <c r="I4644" i="2"/>
  <c r="N4643" i="2"/>
  <c r="M4643" i="2"/>
  <c r="L4643" i="2"/>
  <c r="K4643" i="2"/>
  <c r="I4643" i="2"/>
  <c r="N4642" i="2"/>
  <c r="M4642" i="2"/>
  <c r="L4642" i="2"/>
  <c r="K4642" i="2"/>
  <c r="I4642" i="2"/>
  <c r="N4694" i="2"/>
  <c r="M4694" i="2"/>
  <c r="L4694" i="2"/>
  <c r="K4694" i="2"/>
  <c r="I4694" i="2"/>
  <c r="N4641" i="2"/>
  <c r="M4641" i="2"/>
  <c r="L4641" i="2"/>
  <c r="K4641" i="2"/>
  <c r="I4641" i="2"/>
  <c r="N4640" i="2"/>
  <c r="M4640" i="2"/>
  <c r="L4640" i="2"/>
  <c r="K4640" i="2"/>
  <c r="I4640" i="2"/>
  <c r="N4639" i="2"/>
  <c r="M4639" i="2"/>
  <c r="L4639" i="2"/>
  <c r="K4639" i="2"/>
  <c r="I4639" i="2"/>
  <c r="N4638" i="2"/>
  <c r="M4638" i="2"/>
  <c r="L4638" i="2"/>
  <c r="K4638" i="2"/>
  <c r="I4638" i="2"/>
  <c r="N4637" i="2"/>
  <c r="M4637" i="2"/>
  <c r="L4637" i="2"/>
  <c r="K4637" i="2"/>
  <c r="I4637" i="2"/>
  <c r="N4636" i="2"/>
  <c r="M4636" i="2"/>
  <c r="L4636" i="2"/>
  <c r="K4636" i="2"/>
  <c r="I4636" i="2"/>
  <c r="N4635" i="2"/>
  <c r="M4635" i="2"/>
  <c r="L4635" i="2"/>
  <c r="K4635" i="2"/>
  <c r="I4635" i="2"/>
  <c r="N4634" i="2"/>
  <c r="M4634" i="2"/>
  <c r="L4634" i="2"/>
  <c r="K4634" i="2"/>
  <c r="I4634" i="2"/>
  <c r="N4633" i="2"/>
  <c r="M4633" i="2"/>
  <c r="L4633" i="2"/>
  <c r="K4633" i="2"/>
  <c r="I4633" i="2"/>
  <c r="N4632" i="2"/>
  <c r="M4632" i="2"/>
  <c r="L4632" i="2"/>
  <c r="K4632" i="2"/>
  <c r="I4632" i="2"/>
  <c r="N4631" i="2"/>
  <c r="M4631" i="2"/>
  <c r="L4631" i="2"/>
  <c r="K4631" i="2"/>
  <c r="I4631" i="2"/>
  <c r="N4630" i="2"/>
  <c r="M4630" i="2"/>
  <c r="L4630" i="2"/>
  <c r="K4630" i="2"/>
  <c r="I4630" i="2"/>
  <c r="N4629" i="2"/>
  <c r="M4629" i="2"/>
  <c r="L4629" i="2"/>
  <c r="K4629" i="2"/>
  <c r="I4629" i="2"/>
  <c r="N4628" i="2"/>
  <c r="M4628" i="2"/>
  <c r="L4628" i="2"/>
  <c r="K4628" i="2"/>
  <c r="I4628" i="2"/>
  <c r="N4627" i="2"/>
  <c r="M4627" i="2"/>
  <c r="L4627" i="2"/>
  <c r="K4627" i="2"/>
  <c r="I4627" i="2"/>
  <c r="N4626" i="2"/>
  <c r="M4626" i="2"/>
  <c r="L4626" i="2"/>
  <c r="K4626" i="2"/>
  <c r="I4626" i="2"/>
  <c r="N4625" i="2"/>
  <c r="M4625" i="2"/>
  <c r="L4625" i="2"/>
  <c r="K4625" i="2"/>
  <c r="I4625" i="2"/>
  <c r="N4624" i="2"/>
  <c r="M4624" i="2"/>
  <c r="L4624" i="2"/>
  <c r="K4624" i="2"/>
  <c r="I4624" i="2"/>
  <c r="N4623" i="2"/>
  <c r="M4623" i="2"/>
  <c r="L4623" i="2"/>
  <c r="K4623" i="2"/>
  <c r="I4623" i="2"/>
  <c r="N4689" i="2"/>
  <c r="M4689" i="2"/>
  <c r="L4689" i="2"/>
  <c r="K4689" i="2"/>
  <c r="I4689" i="2"/>
  <c r="N4622" i="2"/>
  <c r="M4622" i="2"/>
  <c r="L4622" i="2"/>
  <c r="K4622" i="2"/>
  <c r="I4622" i="2"/>
  <c r="N4621" i="2"/>
  <c r="M4621" i="2"/>
  <c r="L4621" i="2"/>
  <c r="K4621" i="2"/>
  <c r="I4621" i="2"/>
  <c r="N4620" i="2"/>
  <c r="M4620" i="2"/>
  <c r="L4620" i="2"/>
  <c r="K4620" i="2"/>
  <c r="I4620" i="2"/>
  <c r="N4691" i="2"/>
  <c r="M4691" i="2"/>
  <c r="L4691" i="2"/>
  <c r="K4691" i="2"/>
  <c r="I4691" i="2"/>
  <c r="N4619" i="2"/>
  <c r="M4619" i="2"/>
  <c r="L4619" i="2"/>
  <c r="K4619" i="2"/>
  <c r="I4619" i="2"/>
  <c r="N4618" i="2"/>
  <c r="M4618" i="2"/>
  <c r="L4618" i="2"/>
  <c r="K4618" i="2"/>
  <c r="I4618" i="2"/>
  <c r="N4617" i="2"/>
  <c r="M4617" i="2"/>
  <c r="L4617" i="2"/>
  <c r="K4617" i="2"/>
  <c r="I4617" i="2"/>
  <c r="N4616" i="2"/>
  <c r="M4616" i="2"/>
  <c r="L4616" i="2"/>
  <c r="K4616" i="2"/>
  <c r="I4616" i="2"/>
  <c r="N4615" i="2"/>
  <c r="M4615" i="2"/>
  <c r="L4615" i="2"/>
  <c r="K4615" i="2"/>
  <c r="I4615" i="2"/>
  <c r="N4614" i="2"/>
  <c r="M4614" i="2"/>
  <c r="L4614" i="2"/>
  <c r="K4614" i="2"/>
  <c r="I4614" i="2"/>
  <c r="N4613" i="2"/>
  <c r="M4613" i="2"/>
  <c r="L4613" i="2"/>
  <c r="K4613" i="2"/>
  <c r="I4613" i="2"/>
  <c r="N4612" i="2"/>
  <c r="M4612" i="2"/>
  <c r="L4612" i="2"/>
  <c r="K4612" i="2"/>
  <c r="I4612" i="2"/>
  <c r="N4611" i="2"/>
  <c r="M4611" i="2"/>
  <c r="L4611" i="2"/>
  <c r="K4611" i="2"/>
  <c r="I4611" i="2"/>
  <c r="N4610" i="2"/>
  <c r="M4610" i="2"/>
  <c r="L4610" i="2"/>
  <c r="K4610" i="2"/>
  <c r="I4610" i="2"/>
  <c r="N4609" i="2"/>
  <c r="M4609" i="2"/>
  <c r="L4609" i="2"/>
  <c r="K4609" i="2"/>
  <c r="I4609" i="2"/>
  <c r="N4608" i="2"/>
  <c r="M4608" i="2"/>
  <c r="L4608" i="2"/>
  <c r="K4608" i="2"/>
  <c r="I4608" i="2"/>
  <c r="N4607" i="2"/>
  <c r="M4607" i="2"/>
  <c r="L4607" i="2"/>
  <c r="K4607" i="2"/>
  <c r="I4607" i="2"/>
  <c r="N4606" i="2"/>
  <c r="M4606" i="2"/>
  <c r="L4606" i="2"/>
  <c r="K4606" i="2"/>
  <c r="I4606" i="2"/>
  <c r="N4605" i="2"/>
  <c r="M4605" i="2"/>
  <c r="L4605" i="2"/>
  <c r="K4605" i="2"/>
  <c r="I4605" i="2"/>
  <c r="N4604" i="2"/>
  <c r="M4604" i="2"/>
  <c r="L4604" i="2"/>
  <c r="K4604" i="2"/>
  <c r="I4604" i="2"/>
  <c r="N4603" i="2"/>
  <c r="M4603" i="2"/>
  <c r="L4603" i="2"/>
  <c r="K4603" i="2"/>
  <c r="I4603" i="2"/>
  <c r="N4602" i="2"/>
  <c r="M4602" i="2"/>
  <c r="L4602" i="2"/>
  <c r="K4602" i="2"/>
  <c r="I4602" i="2"/>
  <c r="N4601" i="2"/>
  <c r="M4601" i="2"/>
  <c r="L4601" i="2"/>
  <c r="K4601" i="2"/>
  <c r="I4601" i="2"/>
  <c r="N4600" i="2"/>
  <c r="M4600" i="2"/>
  <c r="L4600" i="2"/>
  <c r="K4600" i="2"/>
  <c r="I4600" i="2"/>
  <c r="N4599" i="2"/>
  <c r="M4599" i="2"/>
  <c r="L4599" i="2"/>
  <c r="K4599" i="2"/>
  <c r="I4599" i="2"/>
  <c r="N4598" i="2"/>
  <c r="M4598" i="2"/>
  <c r="L4598" i="2"/>
  <c r="K4598" i="2"/>
  <c r="I4598" i="2"/>
  <c r="N4597" i="2"/>
  <c r="M4597" i="2"/>
  <c r="L4597" i="2"/>
  <c r="K4597" i="2"/>
  <c r="I4597" i="2"/>
  <c r="N4596" i="2"/>
  <c r="M4596" i="2"/>
  <c r="L4596" i="2"/>
  <c r="K4596" i="2"/>
  <c r="I4596" i="2"/>
  <c r="N4595" i="2"/>
  <c r="M4595" i="2"/>
  <c r="L4595" i="2"/>
  <c r="K4595" i="2"/>
  <c r="I4595" i="2"/>
  <c r="N4594" i="2"/>
  <c r="M4594" i="2"/>
  <c r="L4594" i="2"/>
  <c r="K4594" i="2"/>
  <c r="I4594" i="2"/>
  <c r="N4593" i="2"/>
  <c r="M4593" i="2"/>
  <c r="L4593" i="2"/>
  <c r="K4593" i="2"/>
  <c r="I4593" i="2"/>
  <c r="N4592" i="2"/>
  <c r="M4592" i="2"/>
  <c r="L4592" i="2"/>
  <c r="K4592" i="2"/>
  <c r="I4592" i="2"/>
  <c r="N4591" i="2"/>
  <c r="M4591" i="2"/>
  <c r="L4591" i="2"/>
  <c r="K4591" i="2"/>
  <c r="I4591" i="2"/>
  <c r="N4590" i="2"/>
  <c r="M4590" i="2"/>
  <c r="L4590" i="2"/>
  <c r="K4590" i="2"/>
  <c r="I4590" i="2"/>
  <c r="N4589" i="2"/>
  <c r="M4589" i="2"/>
  <c r="L4589" i="2"/>
  <c r="K4589" i="2"/>
  <c r="I4589" i="2"/>
  <c r="N4588" i="2"/>
  <c r="M4588" i="2"/>
  <c r="L4588" i="2"/>
  <c r="K4588" i="2"/>
  <c r="I4588" i="2"/>
  <c r="N4587" i="2"/>
  <c r="M4587" i="2"/>
  <c r="L4587" i="2"/>
  <c r="K4587" i="2"/>
  <c r="I4587" i="2"/>
  <c r="N4586" i="2"/>
  <c r="M4586" i="2"/>
  <c r="L4586" i="2"/>
  <c r="K4586" i="2"/>
  <c r="I4586" i="2"/>
  <c r="N4585" i="2"/>
  <c r="M4585" i="2"/>
  <c r="L4585" i="2"/>
  <c r="K4585" i="2"/>
  <c r="I4585" i="2"/>
  <c r="N4584" i="2"/>
  <c r="M4584" i="2"/>
  <c r="L4584" i="2"/>
  <c r="K4584" i="2"/>
  <c r="I4584" i="2"/>
  <c r="N4583" i="2"/>
  <c r="M4583" i="2"/>
  <c r="L4583" i="2"/>
  <c r="K4583" i="2"/>
  <c r="I4583" i="2"/>
  <c r="N4582" i="2"/>
  <c r="M4582" i="2"/>
  <c r="L4582" i="2"/>
  <c r="K4582" i="2"/>
  <c r="I4582" i="2"/>
  <c r="N4581" i="2"/>
  <c r="M4581" i="2"/>
  <c r="L4581" i="2"/>
  <c r="K4581" i="2"/>
  <c r="I4581" i="2"/>
  <c r="N4580" i="2"/>
  <c r="M4580" i="2"/>
  <c r="L4580" i="2"/>
  <c r="K4580" i="2"/>
  <c r="I4580" i="2"/>
  <c r="N4579" i="2"/>
  <c r="M4579" i="2"/>
  <c r="L4579" i="2"/>
  <c r="K4579" i="2"/>
  <c r="I4579" i="2"/>
  <c r="N4578" i="2"/>
  <c r="M4578" i="2"/>
  <c r="L4578" i="2"/>
  <c r="K4578" i="2"/>
  <c r="I4578" i="2"/>
  <c r="N4577" i="2"/>
  <c r="M4577" i="2"/>
  <c r="L4577" i="2"/>
  <c r="K4577" i="2"/>
  <c r="I4577" i="2"/>
  <c r="N4576" i="2"/>
  <c r="M4576" i="2"/>
  <c r="L4576" i="2"/>
  <c r="K4576" i="2"/>
  <c r="I4576" i="2"/>
  <c r="N4575" i="2"/>
  <c r="M4575" i="2"/>
  <c r="L4575" i="2"/>
  <c r="K4575" i="2"/>
  <c r="I4575" i="2"/>
  <c r="N4574" i="2"/>
  <c r="M4574" i="2"/>
  <c r="L4574" i="2"/>
  <c r="K4574" i="2"/>
  <c r="I4574" i="2"/>
  <c r="N4573" i="2"/>
  <c r="M4573" i="2"/>
  <c r="L4573" i="2"/>
  <c r="K4573" i="2"/>
  <c r="I4573" i="2"/>
  <c r="N4572" i="2"/>
  <c r="M4572" i="2"/>
  <c r="L4572" i="2"/>
  <c r="K4572" i="2"/>
  <c r="I4572" i="2"/>
  <c r="N4571" i="2"/>
  <c r="M4571" i="2"/>
  <c r="L4571" i="2"/>
  <c r="K4571" i="2"/>
  <c r="I4571" i="2"/>
  <c r="N4570" i="2"/>
  <c r="M4570" i="2"/>
  <c r="L4570" i="2"/>
  <c r="K4570" i="2"/>
  <c r="I4570" i="2"/>
  <c r="N4569" i="2"/>
  <c r="M4569" i="2"/>
  <c r="L4569" i="2"/>
  <c r="K4569" i="2"/>
  <c r="I4569" i="2"/>
  <c r="N4568" i="2"/>
  <c r="M4568" i="2"/>
  <c r="L4568" i="2"/>
  <c r="K4568" i="2"/>
  <c r="I4568" i="2"/>
  <c r="N4567" i="2"/>
  <c r="M4567" i="2"/>
  <c r="L4567" i="2"/>
  <c r="K4567" i="2"/>
  <c r="I4567" i="2"/>
  <c r="N4566" i="2"/>
  <c r="M4566" i="2"/>
  <c r="L4566" i="2"/>
  <c r="K4566" i="2"/>
  <c r="I4566" i="2"/>
  <c r="N4565" i="2"/>
  <c r="M4565" i="2"/>
  <c r="L4565" i="2"/>
  <c r="K4565" i="2"/>
  <c r="I4565" i="2"/>
  <c r="N4564" i="2"/>
  <c r="M4564" i="2"/>
  <c r="L4564" i="2"/>
  <c r="K4564" i="2"/>
  <c r="I4564" i="2"/>
  <c r="N4563" i="2"/>
  <c r="M4563" i="2"/>
  <c r="L4563" i="2"/>
  <c r="K4563" i="2"/>
  <c r="I4563" i="2"/>
  <c r="N4562" i="2"/>
  <c r="M4562" i="2"/>
  <c r="L4562" i="2"/>
  <c r="K4562" i="2"/>
  <c r="I4562" i="2"/>
  <c r="N4561" i="2"/>
  <c r="M4561" i="2"/>
  <c r="L4561" i="2"/>
  <c r="K4561" i="2"/>
  <c r="I4561" i="2"/>
  <c r="N4560" i="2"/>
  <c r="M4560" i="2"/>
  <c r="L4560" i="2"/>
  <c r="K4560" i="2"/>
  <c r="I4560" i="2"/>
  <c r="N4559" i="2"/>
  <c r="M4559" i="2"/>
  <c r="L4559" i="2"/>
  <c r="K4559" i="2"/>
  <c r="I4559" i="2"/>
  <c r="N4558" i="2"/>
  <c r="M4558" i="2"/>
  <c r="L4558" i="2"/>
  <c r="K4558" i="2"/>
  <c r="I4558" i="2"/>
  <c r="N4557" i="2"/>
  <c r="M4557" i="2"/>
  <c r="L4557" i="2"/>
  <c r="K4557" i="2"/>
  <c r="I4557" i="2"/>
  <c r="N4556" i="2"/>
  <c r="M4556" i="2"/>
  <c r="L4556" i="2"/>
  <c r="K4556" i="2"/>
  <c r="I4556" i="2"/>
  <c r="N4555" i="2"/>
  <c r="M4555" i="2"/>
  <c r="L4555" i="2"/>
  <c r="K4555" i="2"/>
  <c r="I4555" i="2"/>
  <c r="N4554" i="2"/>
  <c r="M4554" i="2"/>
  <c r="L4554" i="2"/>
  <c r="K4554" i="2"/>
  <c r="I4554" i="2"/>
  <c r="N4553" i="2"/>
  <c r="M4553" i="2"/>
  <c r="L4553" i="2"/>
  <c r="K4553" i="2"/>
  <c r="I4553" i="2"/>
  <c r="N4552" i="2"/>
  <c r="M4552" i="2"/>
  <c r="L4552" i="2"/>
  <c r="K4552" i="2"/>
  <c r="I4552" i="2"/>
  <c r="N4551" i="2"/>
  <c r="M4551" i="2"/>
  <c r="L4551" i="2"/>
  <c r="K4551" i="2"/>
  <c r="I4551" i="2"/>
  <c r="N4550" i="2"/>
  <c r="M4550" i="2"/>
  <c r="L4550" i="2"/>
  <c r="K4550" i="2"/>
  <c r="I4550" i="2"/>
  <c r="N4549" i="2"/>
  <c r="M4549" i="2"/>
  <c r="L4549" i="2"/>
  <c r="K4549" i="2"/>
  <c r="I4549" i="2"/>
  <c r="N4548" i="2"/>
  <c r="M4548" i="2"/>
  <c r="L4548" i="2"/>
  <c r="K4548" i="2"/>
  <c r="I4548" i="2"/>
  <c r="N4547" i="2"/>
  <c r="M4547" i="2"/>
  <c r="L4547" i="2"/>
  <c r="K4547" i="2"/>
  <c r="I4547" i="2"/>
  <c r="N4546" i="2"/>
  <c r="M4546" i="2"/>
  <c r="L4546" i="2"/>
  <c r="K4546" i="2"/>
  <c r="I4546" i="2"/>
  <c r="N4545" i="2"/>
  <c r="M4545" i="2"/>
  <c r="L4545" i="2"/>
  <c r="K4545" i="2"/>
  <c r="I4545" i="2"/>
  <c r="N4544" i="2"/>
  <c r="M4544" i="2"/>
  <c r="L4544" i="2"/>
  <c r="K4544" i="2"/>
  <c r="I4544" i="2"/>
  <c r="N4543" i="2"/>
  <c r="M4543" i="2"/>
  <c r="L4543" i="2"/>
  <c r="K4543" i="2"/>
  <c r="I4543" i="2"/>
  <c r="N4542" i="2"/>
  <c r="M4542" i="2"/>
  <c r="L4542" i="2"/>
  <c r="K4542" i="2"/>
  <c r="I4542" i="2"/>
  <c r="N4541" i="2"/>
  <c r="M4541" i="2"/>
  <c r="L4541" i="2"/>
  <c r="K4541" i="2"/>
  <c r="I4541" i="2"/>
  <c r="N4540" i="2"/>
  <c r="M4540" i="2"/>
  <c r="L4540" i="2"/>
  <c r="K4540" i="2"/>
  <c r="I4540" i="2"/>
  <c r="N4539" i="2"/>
  <c r="M4539" i="2"/>
  <c r="L4539" i="2"/>
  <c r="K4539" i="2"/>
  <c r="I4539" i="2"/>
  <c r="N4538" i="2"/>
  <c r="M4538" i="2"/>
  <c r="L4538" i="2"/>
  <c r="K4538" i="2"/>
  <c r="I4538" i="2"/>
  <c r="N4537" i="2"/>
  <c r="M4537" i="2"/>
  <c r="L4537" i="2"/>
  <c r="K4537" i="2"/>
  <c r="I4537" i="2"/>
  <c r="N4536" i="2"/>
  <c r="M4536" i="2"/>
  <c r="L4536" i="2"/>
  <c r="K4536" i="2"/>
  <c r="I4536" i="2"/>
  <c r="N4535" i="2"/>
  <c r="M4535" i="2"/>
  <c r="L4535" i="2"/>
  <c r="K4535" i="2"/>
  <c r="I4535" i="2"/>
  <c r="N4534" i="2"/>
  <c r="M4534" i="2"/>
  <c r="L4534" i="2"/>
  <c r="K4534" i="2"/>
  <c r="I4534" i="2"/>
  <c r="N4533" i="2"/>
  <c r="M4533" i="2"/>
  <c r="L4533" i="2"/>
  <c r="K4533" i="2"/>
  <c r="I4533" i="2"/>
  <c r="N4532" i="2"/>
  <c r="M4532" i="2"/>
  <c r="L4532" i="2"/>
  <c r="K4532" i="2"/>
  <c r="I4532" i="2"/>
  <c r="N4531" i="2"/>
  <c r="M4531" i="2"/>
  <c r="L4531" i="2"/>
  <c r="K4531" i="2"/>
  <c r="I4531" i="2"/>
  <c r="N4530" i="2"/>
  <c r="M4530" i="2"/>
  <c r="L4530" i="2"/>
  <c r="K4530" i="2"/>
  <c r="I4530" i="2"/>
  <c r="N4529" i="2"/>
  <c r="M4529" i="2"/>
  <c r="L4529" i="2"/>
  <c r="K4529" i="2"/>
  <c r="I4529" i="2"/>
  <c r="N4528" i="2"/>
  <c r="M4528" i="2"/>
  <c r="L4528" i="2"/>
  <c r="K4528" i="2"/>
  <c r="I4528" i="2"/>
  <c r="N4527" i="2"/>
  <c r="M4527" i="2"/>
  <c r="L4527" i="2"/>
  <c r="K4527" i="2"/>
  <c r="I4527" i="2"/>
  <c r="N4526" i="2"/>
  <c r="M4526" i="2"/>
  <c r="L4526" i="2"/>
  <c r="K4526" i="2"/>
  <c r="I4526" i="2"/>
  <c r="N4525" i="2"/>
  <c r="M4525" i="2"/>
  <c r="L4525" i="2"/>
  <c r="K4525" i="2"/>
  <c r="I4525" i="2"/>
  <c r="N4524" i="2"/>
  <c r="M4524" i="2"/>
  <c r="L4524" i="2"/>
  <c r="K4524" i="2"/>
  <c r="I4524" i="2"/>
  <c r="N4523" i="2"/>
  <c r="M4523" i="2"/>
  <c r="L4523" i="2"/>
  <c r="K4523" i="2"/>
  <c r="I4523" i="2"/>
  <c r="N4522" i="2"/>
  <c r="M4522" i="2"/>
  <c r="L4522" i="2"/>
  <c r="K4522" i="2"/>
  <c r="I4522" i="2"/>
  <c r="N4521" i="2"/>
  <c r="M4521" i="2"/>
  <c r="L4521" i="2"/>
  <c r="K4521" i="2"/>
  <c r="I4521" i="2"/>
  <c r="N4520" i="2"/>
  <c r="M4520" i="2"/>
  <c r="L4520" i="2"/>
  <c r="K4520" i="2"/>
  <c r="I4520" i="2"/>
  <c r="N4519" i="2"/>
  <c r="M4519" i="2"/>
  <c r="L4519" i="2"/>
  <c r="K4519" i="2"/>
  <c r="I4519" i="2"/>
  <c r="N4518" i="2"/>
  <c r="M4518" i="2"/>
  <c r="L4518" i="2"/>
  <c r="K4518" i="2"/>
  <c r="I4518" i="2"/>
  <c r="N4517" i="2"/>
  <c r="M4517" i="2"/>
  <c r="L4517" i="2"/>
  <c r="K4517" i="2"/>
  <c r="I4517" i="2"/>
  <c r="N4516" i="2"/>
  <c r="M4516" i="2"/>
  <c r="L4516" i="2"/>
  <c r="K4516" i="2"/>
  <c r="I4516" i="2"/>
  <c r="N4515" i="2"/>
  <c r="M4515" i="2"/>
  <c r="L4515" i="2"/>
  <c r="K4515" i="2"/>
  <c r="I4515" i="2"/>
  <c r="N4514" i="2"/>
  <c r="M4514" i="2"/>
  <c r="L4514" i="2"/>
  <c r="K4514" i="2"/>
  <c r="I4514" i="2"/>
  <c r="N4513" i="2"/>
  <c r="M4513" i="2"/>
  <c r="L4513" i="2"/>
  <c r="K4513" i="2"/>
  <c r="I4513" i="2"/>
  <c r="N4512" i="2"/>
  <c r="M4512" i="2"/>
  <c r="L4512" i="2"/>
  <c r="K4512" i="2"/>
  <c r="I4512" i="2"/>
  <c r="N4511" i="2"/>
  <c r="M4511" i="2"/>
  <c r="L4511" i="2"/>
  <c r="K4511" i="2"/>
  <c r="I4511" i="2"/>
  <c r="N4510" i="2"/>
  <c r="M4510" i="2"/>
  <c r="L4510" i="2"/>
  <c r="K4510" i="2"/>
  <c r="I4510" i="2"/>
  <c r="N4509" i="2"/>
  <c r="M4509" i="2"/>
  <c r="L4509" i="2"/>
  <c r="K4509" i="2"/>
  <c r="I4509" i="2"/>
  <c r="N4508" i="2"/>
  <c r="M4508" i="2"/>
  <c r="L4508" i="2"/>
  <c r="K4508" i="2"/>
  <c r="I4508" i="2"/>
  <c r="N4507" i="2"/>
  <c r="M4507" i="2"/>
  <c r="L4507" i="2"/>
  <c r="K4507" i="2"/>
  <c r="I4507" i="2"/>
  <c r="N4506" i="2"/>
  <c r="M4506" i="2"/>
  <c r="L4506" i="2"/>
  <c r="K4506" i="2"/>
  <c r="I4506" i="2"/>
  <c r="N4505" i="2"/>
  <c r="M4505" i="2"/>
  <c r="L4505" i="2"/>
  <c r="K4505" i="2"/>
  <c r="I4505" i="2"/>
  <c r="N4504" i="2"/>
  <c r="M4504" i="2"/>
  <c r="L4504" i="2"/>
  <c r="K4504" i="2"/>
  <c r="I4504" i="2"/>
  <c r="N4503" i="2"/>
  <c r="M4503" i="2"/>
  <c r="L4503" i="2"/>
  <c r="K4503" i="2"/>
  <c r="I4503" i="2"/>
  <c r="N4502" i="2"/>
  <c r="M4502" i="2"/>
  <c r="L4502" i="2"/>
  <c r="K4502" i="2"/>
  <c r="I4502" i="2"/>
  <c r="N4501" i="2"/>
  <c r="M4501" i="2"/>
  <c r="L4501" i="2"/>
  <c r="K4501" i="2"/>
  <c r="I4501" i="2"/>
  <c r="N4500" i="2"/>
  <c r="M4500" i="2"/>
  <c r="L4500" i="2"/>
  <c r="K4500" i="2"/>
  <c r="I4500" i="2"/>
  <c r="N4499" i="2"/>
  <c r="M4499" i="2"/>
  <c r="L4499" i="2"/>
  <c r="K4499" i="2"/>
  <c r="I4499" i="2"/>
  <c r="N4498" i="2"/>
  <c r="M4498" i="2"/>
  <c r="L4498" i="2"/>
  <c r="K4498" i="2"/>
  <c r="I4498" i="2"/>
  <c r="N4497" i="2"/>
  <c r="M4497" i="2"/>
  <c r="L4497" i="2"/>
  <c r="K4497" i="2"/>
  <c r="I4497" i="2"/>
  <c r="N4496" i="2"/>
  <c r="M4496" i="2"/>
  <c r="L4496" i="2"/>
  <c r="K4496" i="2"/>
  <c r="I4496" i="2"/>
  <c r="N4495" i="2"/>
  <c r="M4495" i="2"/>
  <c r="L4495" i="2"/>
  <c r="K4495" i="2"/>
  <c r="I4495" i="2"/>
  <c r="N4494" i="2"/>
  <c r="M4494" i="2"/>
  <c r="L4494" i="2"/>
  <c r="K4494" i="2"/>
  <c r="I4494" i="2"/>
  <c r="N4493" i="2"/>
  <c r="M4493" i="2"/>
  <c r="L4493" i="2"/>
  <c r="K4493" i="2"/>
  <c r="I4493" i="2"/>
  <c r="N4492" i="2"/>
  <c r="M4492" i="2"/>
  <c r="L4492" i="2"/>
  <c r="K4492" i="2"/>
  <c r="I4492" i="2"/>
  <c r="N4491" i="2"/>
  <c r="M4491" i="2"/>
  <c r="L4491" i="2"/>
  <c r="K4491" i="2"/>
  <c r="I4491" i="2"/>
  <c r="N4490" i="2"/>
  <c r="M4490" i="2"/>
  <c r="L4490" i="2"/>
  <c r="K4490" i="2"/>
  <c r="I4490" i="2"/>
  <c r="N4489" i="2"/>
  <c r="M4489" i="2"/>
  <c r="L4489" i="2"/>
  <c r="K4489" i="2"/>
  <c r="I4489" i="2"/>
  <c r="N4488" i="2"/>
  <c r="M4488" i="2"/>
  <c r="L4488" i="2"/>
  <c r="K4488" i="2"/>
  <c r="I4488" i="2"/>
  <c r="N4487" i="2"/>
  <c r="M4487" i="2"/>
  <c r="L4487" i="2"/>
  <c r="K4487" i="2"/>
  <c r="I4487" i="2"/>
  <c r="N4486" i="2"/>
  <c r="M4486" i="2"/>
  <c r="L4486" i="2"/>
  <c r="K4486" i="2"/>
  <c r="I4486" i="2"/>
  <c r="N4485" i="2"/>
  <c r="M4485" i="2"/>
  <c r="L4485" i="2"/>
  <c r="K4485" i="2"/>
  <c r="I4485" i="2"/>
  <c r="N4484" i="2"/>
  <c r="M4484" i="2"/>
  <c r="L4484" i="2"/>
  <c r="K4484" i="2"/>
  <c r="I4484" i="2"/>
  <c r="N4483" i="2"/>
  <c r="M4483" i="2"/>
  <c r="L4483" i="2"/>
  <c r="K4483" i="2"/>
  <c r="I4483" i="2"/>
  <c r="N4482" i="2"/>
  <c r="M4482" i="2"/>
  <c r="L4482" i="2"/>
  <c r="K4482" i="2"/>
  <c r="I4482" i="2"/>
  <c r="N4481" i="2"/>
  <c r="M4481" i="2"/>
  <c r="L4481" i="2"/>
  <c r="K4481" i="2"/>
  <c r="I4481" i="2"/>
  <c r="N4480" i="2"/>
  <c r="M4480" i="2"/>
  <c r="L4480" i="2"/>
  <c r="K4480" i="2"/>
  <c r="I4480" i="2"/>
  <c r="N4479" i="2"/>
  <c r="M4479" i="2"/>
  <c r="L4479" i="2"/>
  <c r="K4479" i="2"/>
  <c r="I4479" i="2"/>
  <c r="N4478" i="2"/>
  <c r="M4478" i="2"/>
  <c r="L4478" i="2"/>
  <c r="K4478" i="2"/>
  <c r="I4478" i="2"/>
  <c r="N4477" i="2"/>
  <c r="M4477" i="2"/>
  <c r="L4477" i="2"/>
  <c r="K4477" i="2"/>
  <c r="I4477" i="2"/>
  <c r="N4476" i="2"/>
  <c r="M4476" i="2"/>
  <c r="L4476" i="2"/>
  <c r="K4476" i="2"/>
  <c r="I4476" i="2"/>
  <c r="N4475" i="2"/>
  <c r="M4475" i="2"/>
  <c r="L4475" i="2"/>
  <c r="K4475" i="2"/>
  <c r="I4475" i="2"/>
  <c r="N4474" i="2"/>
  <c r="M4474" i="2"/>
  <c r="L4474" i="2"/>
  <c r="K4474" i="2"/>
  <c r="I4474" i="2"/>
  <c r="N4473" i="2"/>
  <c r="M4473" i="2"/>
  <c r="L4473" i="2"/>
  <c r="K4473" i="2"/>
  <c r="I4473" i="2"/>
  <c r="N4472" i="2"/>
  <c r="M4472" i="2"/>
  <c r="L4472" i="2"/>
  <c r="K4472" i="2"/>
  <c r="I4472" i="2"/>
  <c r="N4471" i="2"/>
  <c r="M4471" i="2"/>
  <c r="L4471" i="2"/>
  <c r="K4471" i="2"/>
  <c r="I4471" i="2"/>
  <c r="N4470" i="2"/>
  <c r="M4470" i="2"/>
  <c r="L4470" i="2"/>
  <c r="K4470" i="2"/>
  <c r="I4470" i="2"/>
  <c r="N4469" i="2"/>
  <c r="M4469" i="2"/>
  <c r="L4469" i="2"/>
  <c r="K4469" i="2"/>
  <c r="I4469" i="2"/>
  <c r="N4468" i="2"/>
  <c r="M4468" i="2"/>
  <c r="L4468" i="2"/>
  <c r="K4468" i="2"/>
  <c r="I4468" i="2"/>
  <c r="N4467" i="2"/>
  <c r="M4467" i="2"/>
  <c r="L4467" i="2"/>
  <c r="K4467" i="2"/>
  <c r="I4467" i="2"/>
  <c r="N4466" i="2"/>
  <c r="M4466" i="2"/>
  <c r="L4466" i="2"/>
  <c r="K4466" i="2"/>
  <c r="I4466" i="2"/>
  <c r="N4465" i="2"/>
  <c r="M4465" i="2"/>
  <c r="L4465" i="2"/>
  <c r="K4465" i="2"/>
  <c r="I4465" i="2"/>
  <c r="N4464" i="2"/>
  <c r="M4464" i="2"/>
  <c r="L4464" i="2"/>
  <c r="K4464" i="2"/>
  <c r="I4464" i="2"/>
  <c r="N4463" i="2"/>
  <c r="M4463" i="2"/>
  <c r="L4463" i="2"/>
  <c r="K4463" i="2"/>
  <c r="I4463" i="2"/>
  <c r="N4462" i="2"/>
  <c r="M4462" i="2"/>
  <c r="L4462" i="2"/>
  <c r="K4462" i="2"/>
  <c r="I4462" i="2"/>
  <c r="N4461" i="2"/>
  <c r="M4461" i="2"/>
  <c r="L4461" i="2"/>
  <c r="K4461" i="2"/>
  <c r="I4461" i="2"/>
  <c r="N4460" i="2"/>
  <c r="M4460" i="2"/>
  <c r="L4460" i="2"/>
  <c r="K4460" i="2"/>
  <c r="I4460" i="2"/>
  <c r="N4459" i="2"/>
  <c r="M4459" i="2"/>
  <c r="L4459" i="2"/>
  <c r="K4459" i="2"/>
  <c r="I4459" i="2"/>
  <c r="N4458" i="2"/>
  <c r="M4458" i="2"/>
  <c r="L4458" i="2"/>
  <c r="K4458" i="2"/>
  <c r="I4458" i="2"/>
  <c r="N4457" i="2"/>
  <c r="M4457" i="2"/>
  <c r="L4457" i="2"/>
  <c r="K4457" i="2"/>
  <c r="I4457" i="2"/>
  <c r="N4456" i="2"/>
  <c r="M4456" i="2"/>
  <c r="L4456" i="2"/>
  <c r="K4456" i="2"/>
  <c r="I4456" i="2"/>
  <c r="N4455" i="2"/>
  <c r="M4455" i="2"/>
  <c r="L4455" i="2"/>
  <c r="K4455" i="2"/>
  <c r="I4455" i="2"/>
  <c r="N4454" i="2"/>
  <c r="M4454" i="2"/>
  <c r="L4454" i="2"/>
  <c r="K4454" i="2"/>
  <c r="I4454" i="2"/>
  <c r="N4453" i="2"/>
  <c r="M4453" i="2"/>
  <c r="L4453" i="2"/>
  <c r="K4453" i="2"/>
  <c r="I4453" i="2"/>
  <c r="N4452" i="2"/>
  <c r="M4452" i="2"/>
  <c r="L4452" i="2"/>
  <c r="K4452" i="2"/>
  <c r="I4452" i="2"/>
  <c r="N4451" i="2"/>
  <c r="M4451" i="2"/>
  <c r="L4451" i="2"/>
  <c r="K4451" i="2"/>
  <c r="I4451" i="2"/>
  <c r="M6967" i="2"/>
  <c r="N4450" i="2"/>
  <c r="M4450" i="2"/>
  <c r="L4450" i="2"/>
  <c r="K4450" i="2"/>
  <c r="I4450" i="2"/>
  <c r="N4449" i="2"/>
  <c r="M4449" i="2"/>
  <c r="L4449" i="2"/>
  <c r="K4449" i="2"/>
  <c r="I4449" i="2"/>
  <c r="N4448" i="2"/>
  <c r="M4448" i="2"/>
  <c r="L4448" i="2"/>
  <c r="K4448" i="2"/>
  <c r="I4448" i="2"/>
  <c r="N4447" i="2"/>
  <c r="M4447" i="2"/>
  <c r="L4447" i="2"/>
  <c r="K4447" i="2"/>
  <c r="I4447" i="2"/>
  <c r="N4446" i="2"/>
  <c r="M4446" i="2"/>
  <c r="L4446" i="2"/>
  <c r="K4446" i="2"/>
  <c r="I4446" i="2"/>
  <c r="N4445" i="2"/>
  <c r="M4445" i="2"/>
  <c r="L4445" i="2"/>
  <c r="K4445" i="2"/>
  <c r="I4445" i="2"/>
  <c r="N4444" i="2"/>
  <c r="M4444" i="2"/>
  <c r="L4444" i="2"/>
  <c r="K4444" i="2"/>
  <c r="I4444" i="2"/>
  <c r="N4443" i="2"/>
  <c r="M4443" i="2"/>
  <c r="L4443" i="2"/>
  <c r="K4443" i="2"/>
  <c r="I4443" i="2"/>
  <c r="N4442" i="2"/>
  <c r="M4442" i="2"/>
  <c r="L4442" i="2"/>
  <c r="K4442" i="2"/>
  <c r="I4442" i="2"/>
  <c r="N4441" i="2"/>
  <c r="M4441" i="2"/>
  <c r="L4441" i="2"/>
  <c r="K4441" i="2"/>
  <c r="I4441" i="2"/>
  <c r="N4440" i="2"/>
  <c r="M4440" i="2"/>
  <c r="L4440" i="2"/>
  <c r="K4440" i="2"/>
  <c r="I4440" i="2"/>
  <c r="N4439" i="2"/>
  <c r="M4439" i="2"/>
  <c r="L4439" i="2"/>
  <c r="K4439" i="2"/>
  <c r="I4439" i="2"/>
  <c r="N4438" i="2"/>
  <c r="M4438" i="2"/>
  <c r="L4438" i="2"/>
  <c r="K4438" i="2"/>
  <c r="I4438" i="2"/>
  <c r="N4437" i="2"/>
  <c r="M4437" i="2"/>
  <c r="L4437" i="2"/>
  <c r="K4437" i="2"/>
  <c r="I4437" i="2"/>
  <c r="N4436" i="2"/>
  <c r="M4436" i="2"/>
  <c r="L4436" i="2"/>
  <c r="K4436" i="2"/>
  <c r="I4436" i="2"/>
  <c r="N4435" i="2"/>
  <c r="M4435" i="2"/>
  <c r="L4435" i="2"/>
  <c r="K4435" i="2"/>
  <c r="I4435" i="2"/>
  <c r="N4434" i="2"/>
  <c r="M4434" i="2"/>
  <c r="L4434" i="2"/>
  <c r="K4434" i="2"/>
  <c r="I4434" i="2"/>
  <c r="N4433" i="2"/>
  <c r="M4433" i="2"/>
  <c r="L4433" i="2"/>
  <c r="K4433" i="2"/>
  <c r="I4433" i="2"/>
  <c r="N4432" i="2"/>
  <c r="M4432" i="2"/>
  <c r="L4432" i="2"/>
  <c r="K4432" i="2"/>
  <c r="I4432" i="2"/>
  <c r="N4431" i="2"/>
  <c r="M4431" i="2"/>
  <c r="L4431" i="2"/>
  <c r="K4431" i="2"/>
  <c r="I4431" i="2"/>
  <c r="N4430" i="2"/>
  <c r="M4430" i="2"/>
  <c r="L4430" i="2"/>
  <c r="K4430" i="2"/>
  <c r="I4430" i="2"/>
  <c r="N4429" i="2"/>
  <c r="M4429" i="2"/>
  <c r="L4429" i="2"/>
  <c r="K4429" i="2"/>
  <c r="I4429" i="2"/>
  <c r="N4428" i="2"/>
  <c r="M4428" i="2"/>
  <c r="L4428" i="2"/>
  <c r="K4428" i="2"/>
  <c r="I4428" i="2"/>
  <c r="N4427" i="2"/>
  <c r="M4427" i="2"/>
  <c r="L4427" i="2"/>
  <c r="K4427" i="2"/>
  <c r="I4427" i="2"/>
  <c r="N4426" i="2"/>
  <c r="M4426" i="2"/>
  <c r="L4426" i="2"/>
  <c r="K4426" i="2"/>
  <c r="I4426" i="2"/>
  <c r="N4425" i="2"/>
  <c r="M4425" i="2"/>
  <c r="L4425" i="2"/>
  <c r="K4425" i="2"/>
  <c r="I4425" i="2"/>
  <c r="N4424" i="2"/>
  <c r="M4424" i="2"/>
  <c r="L4424" i="2"/>
  <c r="K4424" i="2"/>
  <c r="I4424" i="2"/>
  <c r="N4423" i="2"/>
  <c r="M4423" i="2"/>
  <c r="L4423" i="2"/>
  <c r="K4423" i="2"/>
  <c r="I4423" i="2"/>
  <c r="N4422" i="2"/>
  <c r="M4422" i="2"/>
  <c r="L4422" i="2"/>
  <c r="K4422" i="2"/>
  <c r="I4422" i="2"/>
  <c r="N4421" i="2"/>
  <c r="M4421" i="2"/>
  <c r="L4421" i="2"/>
  <c r="K4421" i="2"/>
  <c r="I4421" i="2"/>
  <c r="N4420" i="2"/>
  <c r="M4420" i="2"/>
  <c r="L4420" i="2"/>
  <c r="K4420" i="2"/>
  <c r="I4420" i="2"/>
  <c r="N4419" i="2"/>
  <c r="M4419" i="2"/>
  <c r="L4419" i="2"/>
  <c r="K4419" i="2"/>
  <c r="I4419" i="2"/>
  <c r="N4418" i="2"/>
  <c r="M4418" i="2"/>
  <c r="L4418" i="2"/>
  <c r="K4418" i="2"/>
  <c r="I4418" i="2"/>
  <c r="N4417" i="2"/>
  <c r="M4417" i="2"/>
  <c r="L4417" i="2"/>
  <c r="K4417" i="2"/>
  <c r="I4417" i="2"/>
  <c r="N4416" i="2"/>
  <c r="M4416" i="2"/>
  <c r="L4416" i="2"/>
  <c r="K4416" i="2"/>
  <c r="I4416" i="2"/>
  <c r="N4415" i="2"/>
  <c r="M4415" i="2"/>
  <c r="L4415" i="2"/>
  <c r="K4415" i="2"/>
  <c r="I4415" i="2"/>
  <c r="N4414" i="2"/>
  <c r="M4414" i="2"/>
  <c r="L4414" i="2"/>
  <c r="K4414" i="2"/>
  <c r="I4414" i="2"/>
  <c r="N4413" i="2"/>
  <c r="M4413" i="2"/>
  <c r="L4413" i="2"/>
  <c r="K4413" i="2"/>
  <c r="I4413" i="2"/>
  <c r="N4412" i="2"/>
  <c r="M4412" i="2"/>
  <c r="L4412" i="2"/>
  <c r="K4412" i="2"/>
  <c r="I4412" i="2"/>
  <c r="N4411" i="2"/>
  <c r="M4411" i="2"/>
  <c r="L4411" i="2"/>
  <c r="K4411" i="2"/>
  <c r="I4411" i="2"/>
  <c r="N4410" i="2"/>
  <c r="M4410" i="2"/>
  <c r="L4410" i="2"/>
  <c r="K4410" i="2"/>
  <c r="I4410" i="2"/>
  <c r="N4409" i="2"/>
  <c r="M4409" i="2"/>
  <c r="L4409" i="2"/>
  <c r="K4409" i="2"/>
  <c r="I4409" i="2"/>
  <c r="N4408" i="2"/>
  <c r="M4408" i="2"/>
  <c r="L4408" i="2"/>
  <c r="K4408" i="2"/>
  <c r="I4408" i="2"/>
  <c r="N4407" i="2"/>
  <c r="M4407" i="2"/>
  <c r="L4407" i="2"/>
  <c r="K4407" i="2"/>
  <c r="I4407" i="2"/>
  <c r="N4406" i="2"/>
  <c r="M4406" i="2"/>
  <c r="L4406" i="2"/>
  <c r="K4406" i="2"/>
  <c r="I4406" i="2"/>
  <c r="N4405" i="2"/>
  <c r="M4405" i="2"/>
  <c r="L4405" i="2"/>
  <c r="K4405" i="2"/>
  <c r="I4405" i="2"/>
  <c r="N4404" i="2"/>
  <c r="M4404" i="2"/>
  <c r="L4404" i="2"/>
  <c r="K4404" i="2"/>
  <c r="I4404" i="2"/>
  <c r="N4403" i="2"/>
  <c r="M4403" i="2"/>
  <c r="L4403" i="2"/>
  <c r="K4403" i="2"/>
  <c r="I4403" i="2"/>
  <c r="N4402" i="2"/>
  <c r="M4402" i="2"/>
  <c r="L4402" i="2"/>
  <c r="K4402" i="2"/>
  <c r="I4402" i="2"/>
  <c r="N4401" i="2"/>
  <c r="M4401" i="2"/>
  <c r="L4401" i="2"/>
  <c r="K4401" i="2"/>
  <c r="I4401" i="2"/>
  <c r="N4400" i="2"/>
  <c r="M4400" i="2"/>
  <c r="L4400" i="2"/>
  <c r="K4400" i="2"/>
  <c r="I4400" i="2"/>
  <c r="N4399" i="2"/>
  <c r="M4399" i="2"/>
  <c r="L4399" i="2"/>
  <c r="K4399" i="2"/>
  <c r="I4399" i="2"/>
  <c r="N4398" i="2"/>
  <c r="M4398" i="2"/>
  <c r="L4398" i="2"/>
  <c r="K4398" i="2"/>
  <c r="I4398" i="2"/>
  <c r="N4397" i="2"/>
  <c r="M4397" i="2"/>
  <c r="L4397" i="2"/>
  <c r="K4397" i="2"/>
  <c r="I4397" i="2"/>
  <c r="N4396" i="2"/>
  <c r="M4396" i="2"/>
  <c r="L4396" i="2"/>
  <c r="K4396" i="2"/>
  <c r="I4396" i="2"/>
  <c r="N4395" i="2"/>
  <c r="M4395" i="2"/>
  <c r="L4395" i="2"/>
  <c r="K4395" i="2"/>
  <c r="I4395" i="2"/>
  <c r="N4394" i="2"/>
  <c r="M4394" i="2"/>
  <c r="L4394" i="2"/>
  <c r="K4394" i="2"/>
  <c r="I4394" i="2"/>
  <c r="N4393" i="2"/>
  <c r="M4393" i="2"/>
  <c r="L4393" i="2"/>
  <c r="K4393" i="2"/>
  <c r="I4393" i="2"/>
  <c r="N4392" i="2"/>
  <c r="M4392" i="2"/>
  <c r="L4392" i="2"/>
  <c r="K4392" i="2"/>
  <c r="I4392" i="2"/>
  <c r="N4391" i="2"/>
  <c r="M4391" i="2"/>
  <c r="L4391" i="2"/>
  <c r="K4391" i="2"/>
  <c r="I4391" i="2"/>
  <c r="N4390" i="2"/>
  <c r="M4390" i="2"/>
  <c r="L4390" i="2"/>
  <c r="K4390" i="2"/>
  <c r="I4390" i="2"/>
  <c r="N4389" i="2"/>
  <c r="M4389" i="2"/>
  <c r="L4389" i="2"/>
  <c r="K4389" i="2"/>
  <c r="I4389" i="2"/>
  <c r="N4388" i="2"/>
  <c r="M4388" i="2"/>
  <c r="L4388" i="2"/>
  <c r="K4388" i="2"/>
  <c r="I4388" i="2"/>
  <c r="N4387" i="2"/>
  <c r="M4387" i="2"/>
  <c r="L4387" i="2"/>
  <c r="K4387" i="2"/>
  <c r="I4387" i="2"/>
  <c r="N4386" i="2"/>
  <c r="M4386" i="2"/>
  <c r="L4386" i="2"/>
  <c r="K4386" i="2"/>
  <c r="I4386" i="2"/>
  <c r="N4385" i="2"/>
  <c r="M4385" i="2"/>
  <c r="L4385" i="2"/>
  <c r="K4385" i="2"/>
  <c r="I4385" i="2"/>
  <c r="N4384" i="2"/>
  <c r="M4384" i="2"/>
  <c r="L4384" i="2"/>
  <c r="K4384" i="2"/>
  <c r="I4384" i="2"/>
  <c r="N4383" i="2"/>
  <c r="M4383" i="2"/>
  <c r="L4383" i="2"/>
  <c r="K4383" i="2"/>
  <c r="I4383" i="2"/>
  <c r="N4382" i="2"/>
  <c r="M4382" i="2"/>
  <c r="L4382" i="2"/>
  <c r="K4382" i="2"/>
  <c r="I4382" i="2"/>
  <c r="N4381" i="2"/>
  <c r="M4381" i="2"/>
  <c r="L4381" i="2"/>
  <c r="K4381" i="2"/>
  <c r="I4381" i="2"/>
  <c r="N4380" i="2"/>
  <c r="M4380" i="2"/>
  <c r="L4380" i="2"/>
  <c r="K4380" i="2"/>
  <c r="I4380" i="2"/>
  <c r="N4379" i="2"/>
  <c r="M4379" i="2"/>
  <c r="L4379" i="2"/>
  <c r="K4379" i="2"/>
  <c r="I4379" i="2"/>
  <c r="N4378" i="2"/>
  <c r="M4378" i="2"/>
  <c r="L4378" i="2"/>
  <c r="K4378" i="2"/>
  <c r="I4378" i="2"/>
  <c r="N4377" i="2"/>
  <c r="M4377" i="2"/>
  <c r="L4377" i="2"/>
  <c r="K4377" i="2"/>
  <c r="I4377" i="2"/>
  <c r="N4376" i="2"/>
  <c r="M4376" i="2"/>
  <c r="L4376" i="2"/>
  <c r="K4376" i="2"/>
  <c r="I4376" i="2"/>
  <c r="N4375" i="2"/>
  <c r="M4375" i="2"/>
  <c r="L4375" i="2"/>
  <c r="K4375" i="2"/>
  <c r="I4375" i="2"/>
  <c r="N4374" i="2"/>
  <c r="M4374" i="2"/>
  <c r="L4374" i="2"/>
  <c r="K4374" i="2"/>
  <c r="I4374" i="2"/>
  <c r="N4373" i="2"/>
  <c r="M4373" i="2"/>
  <c r="L4373" i="2"/>
  <c r="K4373" i="2"/>
  <c r="I4373" i="2"/>
  <c r="N4372" i="2"/>
  <c r="M4372" i="2"/>
  <c r="L4372" i="2"/>
  <c r="K4372" i="2"/>
  <c r="I4372" i="2"/>
  <c r="N4371" i="2"/>
  <c r="M4371" i="2"/>
  <c r="L4371" i="2"/>
  <c r="K4371" i="2"/>
  <c r="I4371" i="2"/>
  <c r="N4370" i="2"/>
  <c r="M4370" i="2"/>
  <c r="L4370" i="2"/>
  <c r="K4370" i="2"/>
  <c r="I4370" i="2"/>
  <c r="N4369" i="2"/>
  <c r="M4369" i="2"/>
  <c r="L4369" i="2"/>
  <c r="K4369" i="2"/>
  <c r="I4369" i="2"/>
  <c r="N4368" i="2"/>
  <c r="M4368" i="2"/>
  <c r="L4368" i="2"/>
  <c r="K4368" i="2"/>
  <c r="I4368" i="2"/>
  <c r="N4367" i="2"/>
  <c r="M4367" i="2"/>
  <c r="L4367" i="2"/>
  <c r="K4367" i="2"/>
  <c r="I4367" i="2"/>
  <c r="N4366" i="2"/>
  <c r="M4366" i="2"/>
  <c r="L4366" i="2"/>
  <c r="K4366" i="2"/>
  <c r="I4366" i="2"/>
  <c r="N4365" i="2"/>
  <c r="M4365" i="2"/>
  <c r="L4365" i="2"/>
  <c r="K4365" i="2"/>
  <c r="I4365" i="2"/>
  <c r="N4364" i="2"/>
  <c r="M4364" i="2"/>
  <c r="L4364" i="2"/>
  <c r="K4364" i="2"/>
  <c r="I4364" i="2"/>
  <c r="N4363" i="2"/>
  <c r="M4363" i="2"/>
  <c r="L4363" i="2"/>
  <c r="K4363" i="2"/>
  <c r="I4363" i="2"/>
  <c r="N4362" i="2"/>
  <c r="M4362" i="2"/>
  <c r="L4362" i="2"/>
  <c r="K4362" i="2"/>
  <c r="I4362" i="2"/>
  <c r="N4361" i="2"/>
  <c r="M4361" i="2"/>
  <c r="L4361" i="2"/>
  <c r="K4361" i="2"/>
  <c r="I4361" i="2"/>
  <c r="N4360" i="2"/>
  <c r="M4360" i="2"/>
  <c r="L4360" i="2"/>
  <c r="K4360" i="2"/>
  <c r="I4360" i="2"/>
  <c r="N4359" i="2"/>
  <c r="M4359" i="2"/>
  <c r="L4359" i="2"/>
  <c r="K4359" i="2"/>
  <c r="I4359" i="2"/>
  <c r="N4358" i="2"/>
  <c r="M4358" i="2"/>
  <c r="L4358" i="2"/>
  <c r="K4358" i="2"/>
  <c r="I4358" i="2"/>
  <c r="N4357" i="2"/>
  <c r="M4357" i="2"/>
  <c r="L4357" i="2"/>
  <c r="K4357" i="2"/>
  <c r="I4357" i="2"/>
  <c r="N4356" i="2"/>
  <c r="M4356" i="2"/>
  <c r="L4356" i="2"/>
  <c r="K4356" i="2"/>
  <c r="I4356" i="2"/>
  <c r="N4355" i="2"/>
  <c r="M4355" i="2"/>
  <c r="L4355" i="2"/>
  <c r="K4355" i="2"/>
  <c r="I4355" i="2"/>
  <c r="N4354" i="2"/>
  <c r="M4354" i="2"/>
  <c r="L4354" i="2"/>
  <c r="K4354" i="2"/>
  <c r="I4354" i="2"/>
  <c r="N4353" i="2"/>
  <c r="M4353" i="2"/>
  <c r="L4353" i="2"/>
  <c r="K4353" i="2"/>
  <c r="I4353" i="2"/>
  <c r="N4352" i="2"/>
  <c r="M4352" i="2"/>
  <c r="L4352" i="2"/>
  <c r="K4352" i="2"/>
  <c r="I4352" i="2"/>
  <c r="N4351" i="2"/>
  <c r="M4351" i="2"/>
  <c r="L4351" i="2"/>
  <c r="K4351" i="2"/>
  <c r="I4351" i="2"/>
  <c r="N4350" i="2"/>
  <c r="M4350" i="2"/>
  <c r="L4350" i="2"/>
  <c r="K4350" i="2"/>
  <c r="I4350" i="2"/>
  <c r="N4349" i="2"/>
  <c r="M4349" i="2"/>
  <c r="L4349" i="2"/>
  <c r="K4349" i="2"/>
  <c r="I4349" i="2"/>
  <c r="N4348" i="2"/>
  <c r="M4348" i="2"/>
  <c r="L4348" i="2"/>
  <c r="K4348" i="2"/>
  <c r="I4348" i="2"/>
  <c r="N4347" i="2"/>
  <c r="M4347" i="2"/>
  <c r="L4347" i="2"/>
  <c r="K4347" i="2"/>
  <c r="I4347" i="2"/>
  <c r="N4346" i="2"/>
  <c r="M4346" i="2"/>
  <c r="L4346" i="2"/>
  <c r="K4346" i="2"/>
  <c r="I4346" i="2"/>
  <c r="N4345" i="2"/>
  <c r="M4345" i="2"/>
  <c r="L4345" i="2"/>
  <c r="K4345" i="2"/>
  <c r="I4345" i="2"/>
  <c r="N4344" i="2"/>
  <c r="M4344" i="2"/>
  <c r="L4344" i="2"/>
  <c r="K4344" i="2"/>
  <c r="I4344" i="2"/>
  <c r="N4343" i="2"/>
  <c r="M4343" i="2"/>
  <c r="L4343" i="2"/>
  <c r="K4343" i="2"/>
  <c r="I4343" i="2"/>
  <c r="N4342" i="2"/>
  <c r="M4342" i="2"/>
  <c r="L4342" i="2"/>
  <c r="K4342" i="2"/>
  <c r="I4342" i="2"/>
  <c r="N4341" i="2"/>
  <c r="M4341" i="2"/>
  <c r="L4341" i="2"/>
  <c r="K4341" i="2"/>
  <c r="I4341" i="2"/>
  <c r="N4340" i="2"/>
  <c r="M4340" i="2"/>
  <c r="L4340" i="2"/>
  <c r="K4340" i="2"/>
  <c r="I4340" i="2"/>
  <c r="N4339" i="2"/>
  <c r="M4339" i="2"/>
  <c r="L4339" i="2"/>
  <c r="K4339" i="2"/>
  <c r="I4339" i="2"/>
  <c r="N4338" i="2"/>
  <c r="M4338" i="2"/>
  <c r="L4338" i="2"/>
  <c r="K4338" i="2"/>
  <c r="I4338" i="2"/>
  <c r="N4337" i="2"/>
  <c r="M4337" i="2"/>
  <c r="L4337" i="2"/>
  <c r="K4337" i="2"/>
  <c r="I4337" i="2"/>
  <c r="N4336" i="2"/>
  <c r="M4336" i="2"/>
  <c r="L4336" i="2"/>
  <c r="K4336" i="2"/>
  <c r="I4336" i="2"/>
  <c r="N4335" i="2"/>
  <c r="M4335" i="2"/>
  <c r="L4335" i="2"/>
  <c r="K4335" i="2"/>
  <c r="I4335" i="2"/>
  <c r="N4334" i="2"/>
  <c r="M4334" i="2"/>
  <c r="L4334" i="2"/>
  <c r="K4334" i="2"/>
  <c r="I4334" i="2"/>
  <c r="N4333" i="2"/>
  <c r="M4333" i="2"/>
  <c r="L4333" i="2"/>
  <c r="K4333" i="2"/>
  <c r="I4333" i="2"/>
  <c r="N4332" i="2"/>
  <c r="M4332" i="2"/>
  <c r="L4332" i="2"/>
  <c r="K4332" i="2"/>
  <c r="I4332" i="2"/>
  <c r="N4331" i="2"/>
  <c r="M4331" i="2"/>
  <c r="L4331" i="2"/>
  <c r="K4331" i="2"/>
  <c r="I4331" i="2"/>
  <c r="N4330" i="2"/>
  <c r="M4330" i="2"/>
  <c r="L4330" i="2"/>
  <c r="K4330" i="2"/>
  <c r="I4330" i="2"/>
  <c r="N4329" i="2"/>
  <c r="M4329" i="2"/>
  <c r="L4329" i="2"/>
  <c r="K4329" i="2"/>
  <c r="I4329" i="2"/>
  <c r="N4328" i="2"/>
  <c r="M4328" i="2"/>
  <c r="L4328" i="2"/>
  <c r="K4328" i="2"/>
  <c r="I4328" i="2"/>
  <c r="N4327" i="2"/>
  <c r="M4327" i="2"/>
  <c r="L4327" i="2"/>
  <c r="K4327" i="2"/>
  <c r="I4327" i="2"/>
  <c r="N4326" i="2"/>
  <c r="M4326" i="2"/>
  <c r="L4326" i="2"/>
  <c r="K4326" i="2"/>
  <c r="I4326" i="2"/>
  <c r="N4325" i="2"/>
  <c r="M4325" i="2"/>
  <c r="L4325" i="2"/>
  <c r="K4325" i="2"/>
  <c r="I4325" i="2"/>
  <c r="N4324" i="2"/>
  <c r="M4324" i="2"/>
  <c r="L4324" i="2"/>
  <c r="K4324" i="2"/>
  <c r="I4324" i="2"/>
  <c r="N4323" i="2"/>
  <c r="M4323" i="2"/>
  <c r="L4323" i="2"/>
  <c r="K4323" i="2"/>
  <c r="I4323" i="2"/>
  <c r="N4322" i="2"/>
  <c r="M4322" i="2"/>
  <c r="L4322" i="2"/>
  <c r="K4322" i="2"/>
  <c r="I4322" i="2"/>
  <c r="N4321" i="2"/>
  <c r="M4321" i="2"/>
  <c r="L4321" i="2"/>
  <c r="K4321" i="2"/>
  <c r="I4321" i="2"/>
  <c r="N4320" i="2"/>
  <c r="M4320" i="2"/>
  <c r="L4320" i="2"/>
  <c r="K4320" i="2"/>
  <c r="I4320" i="2"/>
  <c r="N4319" i="2"/>
  <c r="M4319" i="2"/>
  <c r="L4319" i="2"/>
  <c r="K4319" i="2"/>
  <c r="I4319" i="2"/>
  <c r="N4318" i="2"/>
  <c r="M4318" i="2"/>
  <c r="L4318" i="2"/>
  <c r="K4318" i="2"/>
  <c r="I4318" i="2"/>
  <c r="N4317" i="2"/>
  <c r="M4317" i="2"/>
  <c r="L4317" i="2"/>
  <c r="K4317" i="2"/>
  <c r="I4317" i="2"/>
  <c r="N4316" i="2"/>
  <c r="M4316" i="2"/>
  <c r="L4316" i="2"/>
  <c r="K4316" i="2"/>
  <c r="I4316" i="2"/>
  <c r="N4315" i="2"/>
  <c r="M4315" i="2"/>
  <c r="L4315" i="2"/>
  <c r="K4315" i="2"/>
  <c r="I4315" i="2"/>
  <c r="N4314" i="2"/>
  <c r="M4314" i="2"/>
  <c r="L4314" i="2"/>
  <c r="K4314" i="2"/>
  <c r="I4314" i="2"/>
  <c r="N4313" i="2"/>
  <c r="M4313" i="2"/>
  <c r="L4313" i="2"/>
  <c r="K4313" i="2"/>
  <c r="I4313" i="2"/>
  <c r="N4312" i="2"/>
  <c r="M4312" i="2"/>
  <c r="L4312" i="2"/>
  <c r="K4312" i="2"/>
  <c r="I4312" i="2"/>
  <c r="N4311" i="2"/>
  <c r="M4311" i="2"/>
  <c r="L4311" i="2"/>
  <c r="K4311" i="2"/>
  <c r="I4311" i="2"/>
  <c r="N4310" i="2"/>
  <c r="M4310" i="2"/>
  <c r="L4310" i="2"/>
  <c r="K4310" i="2"/>
  <c r="I4310" i="2"/>
  <c r="N4309" i="2"/>
  <c r="M4309" i="2"/>
  <c r="L4309" i="2"/>
  <c r="K4309" i="2"/>
  <c r="I4309" i="2"/>
  <c r="N4308" i="2"/>
  <c r="M4308" i="2"/>
  <c r="L4308" i="2"/>
  <c r="K4308" i="2"/>
  <c r="I4308" i="2"/>
  <c r="N4307" i="2"/>
  <c r="M4307" i="2"/>
  <c r="L4307" i="2"/>
  <c r="K4307" i="2"/>
  <c r="I4307" i="2"/>
  <c r="N4306" i="2"/>
  <c r="M4306" i="2"/>
  <c r="L4306" i="2"/>
  <c r="K4306" i="2"/>
  <c r="I4306" i="2"/>
  <c r="N4305" i="2"/>
  <c r="M4305" i="2"/>
  <c r="L4305" i="2"/>
  <c r="K4305" i="2"/>
  <c r="I4305" i="2"/>
  <c r="N4304" i="2"/>
  <c r="M4304" i="2"/>
  <c r="L4304" i="2"/>
  <c r="K4304" i="2"/>
  <c r="I4304" i="2"/>
  <c r="N4303" i="2"/>
  <c r="M4303" i="2"/>
  <c r="L4303" i="2"/>
  <c r="K4303" i="2"/>
  <c r="I4303" i="2"/>
  <c r="N4302" i="2"/>
  <c r="M4302" i="2"/>
  <c r="L4302" i="2"/>
  <c r="K4302" i="2"/>
  <c r="I4302" i="2"/>
  <c r="N4301" i="2"/>
  <c r="M4301" i="2"/>
  <c r="L4301" i="2"/>
  <c r="K4301" i="2"/>
  <c r="I4301" i="2"/>
  <c r="N4300" i="2"/>
  <c r="M4300" i="2"/>
  <c r="L4300" i="2"/>
  <c r="K4300" i="2"/>
  <c r="I4300" i="2"/>
  <c r="N6986" i="2"/>
  <c r="M6986" i="2"/>
  <c r="L6986" i="2"/>
  <c r="K6986" i="2"/>
  <c r="N4299" i="2"/>
  <c r="M4299" i="2"/>
  <c r="L4299" i="2"/>
  <c r="K4299" i="2"/>
  <c r="I4299" i="2"/>
  <c r="N4298" i="2"/>
  <c r="M4298" i="2"/>
  <c r="L4298" i="2"/>
  <c r="K4298" i="2"/>
  <c r="I4298" i="2"/>
  <c r="N4297" i="2"/>
  <c r="M4297" i="2"/>
  <c r="L4297" i="2"/>
  <c r="K4297" i="2"/>
  <c r="I4297" i="2"/>
  <c r="N4296" i="2"/>
  <c r="M4296" i="2"/>
  <c r="L4296" i="2"/>
  <c r="K4296" i="2"/>
  <c r="I4296" i="2"/>
  <c r="N4295" i="2"/>
  <c r="M4295" i="2"/>
  <c r="L4295" i="2"/>
  <c r="K4295" i="2"/>
  <c r="I4295" i="2"/>
  <c r="N4294" i="2"/>
  <c r="M4294" i="2"/>
  <c r="L4294" i="2"/>
  <c r="K4294" i="2"/>
  <c r="I4294" i="2"/>
  <c r="N4293" i="2"/>
  <c r="M4293" i="2"/>
  <c r="L4293" i="2"/>
  <c r="K4293" i="2"/>
  <c r="I4293" i="2"/>
  <c r="N4292" i="2"/>
  <c r="M4292" i="2"/>
  <c r="L4292" i="2"/>
  <c r="K4292" i="2"/>
  <c r="I4292" i="2"/>
  <c r="N4291" i="2"/>
  <c r="M4291" i="2"/>
  <c r="L4291" i="2"/>
  <c r="K4291" i="2"/>
  <c r="I4291" i="2"/>
  <c r="N4290" i="2"/>
  <c r="M4290" i="2"/>
  <c r="L4290" i="2"/>
  <c r="K4290" i="2"/>
  <c r="I4290" i="2"/>
  <c r="N4289" i="2"/>
  <c r="M4289" i="2"/>
  <c r="L4289" i="2"/>
  <c r="K4289" i="2"/>
  <c r="I4289" i="2"/>
  <c r="N4288" i="2"/>
  <c r="M4288" i="2"/>
  <c r="L4288" i="2"/>
  <c r="K4288" i="2"/>
  <c r="I4288" i="2"/>
  <c r="N4287" i="2"/>
  <c r="M4287" i="2"/>
  <c r="L4287" i="2"/>
  <c r="K4287" i="2"/>
  <c r="I4287" i="2"/>
  <c r="N4286" i="2"/>
  <c r="M4286" i="2"/>
  <c r="L4286" i="2"/>
  <c r="K4286" i="2"/>
  <c r="I4286" i="2"/>
  <c r="N4285" i="2"/>
  <c r="M4285" i="2"/>
  <c r="L4285" i="2"/>
  <c r="K4285" i="2"/>
  <c r="I4285" i="2"/>
  <c r="N4284" i="2"/>
  <c r="M4284" i="2"/>
  <c r="L4284" i="2"/>
  <c r="K4284" i="2"/>
  <c r="I4284" i="2"/>
  <c r="N4283" i="2"/>
  <c r="M4283" i="2"/>
  <c r="L4283" i="2"/>
  <c r="K4283" i="2"/>
  <c r="I4283" i="2"/>
  <c r="N4282" i="2"/>
  <c r="M4282" i="2"/>
  <c r="L4282" i="2"/>
  <c r="K4282" i="2"/>
  <c r="I4282" i="2"/>
  <c r="N4281" i="2"/>
  <c r="M4281" i="2"/>
  <c r="L4281" i="2"/>
  <c r="K4281" i="2"/>
  <c r="I4281" i="2"/>
  <c r="N4280" i="2"/>
  <c r="M4280" i="2"/>
  <c r="L4280" i="2"/>
  <c r="K4280" i="2"/>
  <c r="I4280" i="2"/>
  <c r="N4279" i="2"/>
  <c r="M4279" i="2"/>
  <c r="L4279" i="2"/>
  <c r="K4279" i="2"/>
  <c r="I4279" i="2"/>
  <c r="N4278" i="2"/>
  <c r="M4278" i="2"/>
  <c r="L4278" i="2"/>
  <c r="K4278" i="2"/>
  <c r="I4278" i="2"/>
  <c r="N4277" i="2"/>
  <c r="M4277" i="2"/>
  <c r="L4277" i="2"/>
  <c r="K4277" i="2"/>
  <c r="I4277" i="2"/>
  <c r="N4276" i="2"/>
  <c r="M4276" i="2"/>
  <c r="L4276" i="2"/>
  <c r="K4276" i="2"/>
  <c r="I4276" i="2"/>
  <c r="N4275" i="2"/>
  <c r="M4275" i="2"/>
  <c r="L4275" i="2"/>
  <c r="K4275" i="2"/>
  <c r="I4275" i="2"/>
  <c r="N4274" i="2"/>
  <c r="M4274" i="2"/>
  <c r="L4274" i="2"/>
  <c r="K4274" i="2"/>
  <c r="I4274" i="2"/>
  <c r="N4273" i="2"/>
  <c r="M4273" i="2"/>
  <c r="L4273" i="2"/>
  <c r="K4273" i="2"/>
  <c r="I4273" i="2"/>
  <c r="N4272" i="2"/>
  <c r="M4272" i="2"/>
  <c r="L4272" i="2"/>
  <c r="K4272" i="2"/>
  <c r="I4272" i="2"/>
  <c r="N4271" i="2"/>
  <c r="M4271" i="2"/>
  <c r="L4271" i="2"/>
  <c r="K4271" i="2"/>
  <c r="I4271" i="2"/>
  <c r="N4270" i="2"/>
  <c r="M4270" i="2"/>
  <c r="L4270" i="2"/>
  <c r="K4270" i="2"/>
  <c r="I4270" i="2"/>
  <c r="N4269" i="2"/>
  <c r="M4269" i="2"/>
  <c r="L4269" i="2"/>
  <c r="K4269" i="2"/>
  <c r="I4269" i="2"/>
  <c r="N4268" i="2"/>
  <c r="M4268" i="2"/>
  <c r="L4268" i="2"/>
  <c r="K4268" i="2"/>
  <c r="I4268" i="2"/>
  <c r="N4267" i="2"/>
  <c r="M4267" i="2"/>
  <c r="L4267" i="2"/>
  <c r="K4267" i="2"/>
  <c r="I4267" i="2"/>
  <c r="N4266" i="2"/>
  <c r="M4266" i="2"/>
  <c r="L4266" i="2"/>
  <c r="K4266" i="2"/>
  <c r="I4266" i="2"/>
  <c r="N4265" i="2"/>
  <c r="M4265" i="2"/>
  <c r="L4265" i="2"/>
  <c r="K4265" i="2"/>
  <c r="I4265" i="2"/>
  <c r="N4264" i="2"/>
  <c r="M4264" i="2"/>
  <c r="L4264" i="2"/>
  <c r="K4264" i="2"/>
  <c r="I4264" i="2"/>
  <c r="N4263" i="2"/>
  <c r="M4263" i="2"/>
  <c r="L4263" i="2"/>
  <c r="K4263" i="2"/>
  <c r="I4263" i="2"/>
  <c r="N4262" i="2"/>
  <c r="M4262" i="2"/>
  <c r="L4262" i="2"/>
  <c r="K4262" i="2"/>
  <c r="I4262" i="2"/>
  <c r="N4261" i="2"/>
  <c r="M4261" i="2"/>
  <c r="L4261" i="2"/>
  <c r="K4261" i="2"/>
  <c r="I4261" i="2"/>
  <c r="N4260" i="2"/>
  <c r="M4260" i="2"/>
  <c r="L4260" i="2"/>
  <c r="K4260" i="2"/>
  <c r="I4260" i="2"/>
  <c r="N4259" i="2"/>
  <c r="M4259" i="2"/>
  <c r="L4259" i="2"/>
  <c r="K4259" i="2"/>
  <c r="I4259" i="2"/>
  <c r="N4258" i="2"/>
  <c r="M4258" i="2"/>
  <c r="L4258" i="2"/>
  <c r="K4258" i="2"/>
  <c r="I4258" i="2"/>
  <c r="N4257" i="2"/>
  <c r="M4257" i="2"/>
  <c r="L4257" i="2"/>
  <c r="K4257" i="2"/>
  <c r="I4257" i="2"/>
  <c r="N4256" i="2"/>
  <c r="M4256" i="2"/>
  <c r="L4256" i="2"/>
  <c r="K4256" i="2"/>
  <c r="I4256" i="2"/>
  <c r="N4255" i="2"/>
  <c r="M4255" i="2"/>
  <c r="L4255" i="2"/>
  <c r="K4255" i="2"/>
  <c r="I4255" i="2"/>
  <c r="N4254" i="2"/>
  <c r="M4254" i="2"/>
  <c r="L4254" i="2"/>
  <c r="K4254" i="2"/>
  <c r="I4254" i="2"/>
  <c r="N4253" i="2"/>
  <c r="M4253" i="2"/>
  <c r="L4253" i="2"/>
  <c r="K4253" i="2"/>
  <c r="I4253" i="2"/>
  <c r="N4252" i="2"/>
  <c r="M4252" i="2"/>
  <c r="L4252" i="2"/>
  <c r="K4252" i="2"/>
  <c r="I4252" i="2"/>
  <c r="N4251" i="2"/>
  <c r="M4251" i="2"/>
  <c r="L4251" i="2"/>
  <c r="K4251" i="2"/>
  <c r="I4251" i="2"/>
  <c r="N4250" i="2"/>
  <c r="M4250" i="2"/>
  <c r="L4250" i="2"/>
  <c r="K4250" i="2"/>
  <c r="I4250" i="2"/>
  <c r="N4249" i="2"/>
  <c r="M4249" i="2"/>
  <c r="L4249" i="2"/>
  <c r="K4249" i="2"/>
  <c r="I4249" i="2"/>
  <c r="N4248" i="2"/>
  <c r="M4248" i="2"/>
  <c r="L4248" i="2"/>
  <c r="K4248" i="2"/>
  <c r="I4248" i="2"/>
  <c r="N4247" i="2"/>
  <c r="M4247" i="2"/>
  <c r="L4247" i="2"/>
  <c r="K4247" i="2"/>
  <c r="I4247" i="2"/>
  <c r="N4246" i="2"/>
  <c r="M4246" i="2"/>
  <c r="L4246" i="2"/>
  <c r="K4246" i="2"/>
  <c r="I4246" i="2"/>
  <c r="N4245" i="2"/>
  <c r="M4245" i="2"/>
  <c r="L4245" i="2"/>
  <c r="K4245" i="2"/>
  <c r="I4245" i="2"/>
  <c r="N4244" i="2"/>
  <c r="M4244" i="2"/>
  <c r="L4244" i="2"/>
  <c r="K4244" i="2"/>
  <c r="I4244" i="2"/>
  <c r="N4243" i="2"/>
  <c r="M4243" i="2"/>
  <c r="L4243" i="2"/>
  <c r="K4243" i="2"/>
  <c r="I4243" i="2"/>
  <c r="N4242" i="2"/>
  <c r="M4242" i="2"/>
  <c r="L4242" i="2"/>
  <c r="K4242" i="2"/>
  <c r="I4242" i="2"/>
  <c r="N4241" i="2"/>
  <c r="M4241" i="2"/>
  <c r="L4241" i="2"/>
  <c r="K4241" i="2"/>
  <c r="I4241" i="2"/>
  <c r="N4240" i="2"/>
  <c r="M4240" i="2"/>
  <c r="L4240" i="2"/>
  <c r="K4240" i="2"/>
  <c r="I4240" i="2"/>
  <c r="N4239" i="2"/>
  <c r="M4239" i="2"/>
  <c r="L4239" i="2"/>
  <c r="K4239" i="2"/>
  <c r="I4239" i="2"/>
  <c r="N4238" i="2"/>
  <c r="M4238" i="2"/>
  <c r="L4238" i="2"/>
  <c r="K4238" i="2"/>
  <c r="I4238" i="2"/>
  <c r="N4237" i="2"/>
  <c r="M4237" i="2"/>
  <c r="L4237" i="2"/>
  <c r="K4237" i="2"/>
  <c r="I4237" i="2"/>
  <c r="N4236" i="2"/>
  <c r="M4236" i="2"/>
  <c r="L4236" i="2"/>
  <c r="K4236" i="2"/>
  <c r="I4236" i="2"/>
  <c r="N4235" i="2"/>
  <c r="M4235" i="2"/>
  <c r="L4235" i="2"/>
  <c r="K4235" i="2"/>
  <c r="I4235" i="2"/>
  <c r="N4234" i="2"/>
  <c r="M4234" i="2"/>
  <c r="L4234" i="2"/>
  <c r="K4234" i="2"/>
  <c r="I4234" i="2"/>
  <c r="N4233" i="2"/>
  <c r="M4233" i="2"/>
  <c r="L4233" i="2"/>
  <c r="K4233" i="2"/>
  <c r="I4233" i="2"/>
  <c r="N4232" i="2"/>
  <c r="M4232" i="2"/>
  <c r="L4232" i="2"/>
  <c r="K4232" i="2"/>
  <c r="I4232" i="2"/>
  <c r="N4231" i="2"/>
  <c r="M4231" i="2"/>
  <c r="L4231" i="2"/>
  <c r="K4231" i="2"/>
  <c r="I4231" i="2"/>
  <c r="N4230" i="2"/>
  <c r="M4230" i="2"/>
  <c r="L4230" i="2"/>
  <c r="K4230" i="2"/>
  <c r="I4230" i="2"/>
  <c r="N4229" i="2"/>
  <c r="M4229" i="2"/>
  <c r="L4229" i="2"/>
  <c r="K4229" i="2"/>
  <c r="I4229" i="2"/>
  <c r="N4228" i="2"/>
  <c r="M4228" i="2"/>
  <c r="L4228" i="2"/>
  <c r="K4228" i="2"/>
  <c r="I4228" i="2"/>
  <c r="N4227" i="2"/>
  <c r="M4227" i="2"/>
  <c r="L4227" i="2"/>
  <c r="K4227" i="2"/>
  <c r="I4227" i="2"/>
  <c r="N4226" i="2"/>
  <c r="M4226" i="2"/>
  <c r="L4226" i="2"/>
  <c r="K4226" i="2"/>
  <c r="I4226" i="2"/>
  <c r="N4225" i="2"/>
  <c r="M4225" i="2"/>
  <c r="L4225" i="2"/>
  <c r="K4225" i="2"/>
  <c r="I4225" i="2"/>
  <c r="N4224" i="2"/>
  <c r="M4224" i="2"/>
  <c r="L4224" i="2"/>
  <c r="K4224" i="2"/>
  <c r="I4224" i="2"/>
  <c r="N4223" i="2"/>
  <c r="M4223" i="2"/>
  <c r="L4223" i="2"/>
  <c r="K4223" i="2"/>
  <c r="I4223" i="2"/>
  <c r="N4222" i="2"/>
  <c r="M4222" i="2"/>
  <c r="L4222" i="2"/>
  <c r="K4222" i="2"/>
  <c r="I4222" i="2"/>
  <c r="N4221" i="2"/>
  <c r="M4221" i="2"/>
  <c r="L4221" i="2"/>
  <c r="K4221" i="2"/>
  <c r="I4221" i="2"/>
  <c r="N4220" i="2"/>
  <c r="M4220" i="2"/>
  <c r="L4220" i="2"/>
  <c r="K4220" i="2"/>
  <c r="I4220" i="2"/>
  <c r="N4219" i="2"/>
  <c r="M4219" i="2"/>
  <c r="L4219" i="2"/>
  <c r="K4219" i="2"/>
  <c r="I4219" i="2"/>
  <c r="N4218" i="2"/>
  <c r="M4218" i="2"/>
  <c r="L4218" i="2"/>
  <c r="K4218" i="2"/>
  <c r="I4218" i="2"/>
  <c r="N4217" i="2"/>
  <c r="M4217" i="2"/>
  <c r="L4217" i="2"/>
  <c r="K4217" i="2"/>
  <c r="I4217" i="2"/>
  <c r="N4216" i="2"/>
  <c r="M4216" i="2"/>
  <c r="L4216" i="2"/>
  <c r="K4216" i="2"/>
  <c r="I4216" i="2"/>
  <c r="N4215" i="2"/>
  <c r="M4215" i="2"/>
  <c r="L4215" i="2"/>
  <c r="K4215" i="2"/>
  <c r="I4215" i="2"/>
  <c r="N4214" i="2"/>
  <c r="M4214" i="2"/>
  <c r="L4214" i="2"/>
  <c r="K4214" i="2"/>
  <c r="I4214" i="2"/>
  <c r="N4213" i="2"/>
  <c r="M4213" i="2"/>
  <c r="L4213" i="2"/>
  <c r="K4213" i="2"/>
  <c r="I4213" i="2"/>
  <c r="N4212" i="2"/>
  <c r="M4212" i="2"/>
  <c r="L4212" i="2"/>
  <c r="K4212" i="2"/>
  <c r="I4212" i="2"/>
  <c r="N4211" i="2"/>
  <c r="M4211" i="2"/>
  <c r="L4211" i="2"/>
  <c r="K4211" i="2"/>
  <c r="I4211" i="2"/>
  <c r="N4210" i="2"/>
  <c r="M4210" i="2"/>
  <c r="L4210" i="2"/>
  <c r="K4210" i="2"/>
  <c r="I4210" i="2"/>
  <c r="N4209" i="2"/>
  <c r="M4209" i="2"/>
  <c r="L4209" i="2"/>
  <c r="K4209" i="2"/>
  <c r="I4209" i="2"/>
  <c r="N4208" i="2"/>
  <c r="M4208" i="2"/>
  <c r="L4208" i="2"/>
  <c r="K4208" i="2"/>
  <c r="I4208" i="2"/>
  <c r="N4207" i="2"/>
  <c r="M4207" i="2"/>
  <c r="L4207" i="2"/>
  <c r="K4207" i="2"/>
  <c r="I4207" i="2"/>
  <c r="N4206" i="2"/>
  <c r="M4206" i="2"/>
  <c r="L4206" i="2"/>
  <c r="K4206" i="2"/>
  <c r="I4206" i="2"/>
  <c r="N4205" i="2"/>
  <c r="M4205" i="2"/>
  <c r="L4205" i="2"/>
  <c r="K4205" i="2"/>
  <c r="I4205" i="2"/>
  <c r="N4204" i="2"/>
  <c r="M4204" i="2"/>
  <c r="L4204" i="2"/>
  <c r="K4204" i="2"/>
  <c r="I4204" i="2"/>
  <c r="N4203" i="2"/>
  <c r="M4203" i="2"/>
  <c r="L4203" i="2"/>
  <c r="K4203" i="2"/>
  <c r="I4203" i="2"/>
  <c r="N4202" i="2"/>
  <c r="M4202" i="2"/>
  <c r="L4202" i="2"/>
  <c r="K4202" i="2"/>
  <c r="I4202" i="2"/>
  <c r="N4201" i="2"/>
  <c r="M4201" i="2"/>
  <c r="L4201" i="2"/>
  <c r="K4201" i="2"/>
  <c r="I4201" i="2"/>
  <c r="N4200" i="2"/>
  <c r="M4200" i="2"/>
  <c r="L4200" i="2"/>
  <c r="K4200" i="2"/>
  <c r="I4200" i="2"/>
  <c r="N4199" i="2"/>
  <c r="M4199" i="2"/>
  <c r="L4199" i="2"/>
  <c r="K4199" i="2"/>
  <c r="I4199" i="2"/>
  <c r="N4198" i="2"/>
  <c r="M4198" i="2"/>
  <c r="L4198" i="2"/>
  <c r="K4198" i="2"/>
  <c r="I4198" i="2"/>
  <c r="N4197" i="2"/>
  <c r="M4197" i="2"/>
  <c r="L4197" i="2"/>
  <c r="K4197" i="2"/>
  <c r="I4197" i="2"/>
  <c r="N4196" i="2"/>
  <c r="M4196" i="2"/>
  <c r="L4196" i="2"/>
  <c r="K4196" i="2"/>
  <c r="I4196" i="2"/>
  <c r="N4195" i="2"/>
  <c r="M4195" i="2"/>
  <c r="L4195" i="2"/>
  <c r="K4195" i="2"/>
  <c r="I4195" i="2"/>
  <c r="N4194" i="2"/>
  <c r="M4194" i="2"/>
  <c r="L4194" i="2"/>
  <c r="K4194" i="2"/>
  <c r="I4194" i="2"/>
  <c r="N4193" i="2"/>
  <c r="M4193" i="2"/>
  <c r="L4193" i="2"/>
  <c r="K4193" i="2"/>
  <c r="I4193" i="2"/>
  <c r="N4192" i="2"/>
  <c r="M4192" i="2"/>
  <c r="L4192" i="2"/>
  <c r="K4192" i="2"/>
  <c r="I4192" i="2"/>
  <c r="N4191" i="2"/>
  <c r="M4191" i="2"/>
  <c r="L4191" i="2"/>
  <c r="K4191" i="2"/>
  <c r="I4191" i="2"/>
  <c r="N4190" i="2"/>
  <c r="M4190" i="2"/>
  <c r="L4190" i="2"/>
  <c r="K4190" i="2"/>
  <c r="I4190" i="2"/>
  <c r="N4189" i="2"/>
  <c r="M4189" i="2"/>
  <c r="L4189" i="2"/>
  <c r="K4189" i="2"/>
  <c r="I4189" i="2"/>
  <c r="N4188" i="2"/>
  <c r="M4188" i="2"/>
  <c r="L4188" i="2"/>
  <c r="K4188" i="2"/>
  <c r="I4188" i="2"/>
  <c r="N4187" i="2"/>
  <c r="M4187" i="2"/>
  <c r="L4187" i="2"/>
  <c r="K4187" i="2"/>
  <c r="I4187" i="2"/>
  <c r="N4186" i="2"/>
  <c r="M4186" i="2"/>
  <c r="L4186" i="2"/>
  <c r="K4186" i="2"/>
  <c r="I4186" i="2"/>
  <c r="N4185" i="2"/>
  <c r="M4185" i="2"/>
  <c r="L4185" i="2"/>
  <c r="K4185" i="2"/>
  <c r="I4185" i="2"/>
  <c r="N4184" i="2"/>
  <c r="M4184" i="2"/>
  <c r="L4184" i="2"/>
  <c r="K4184" i="2"/>
  <c r="I4184" i="2"/>
  <c r="N4183" i="2"/>
  <c r="M4183" i="2"/>
  <c r="L4183" i="2"/>
  <c r="K4183" i="2"/>
  <c r="I4183" i="2"/>
  <c r="N4182" i="2"/>
  <c r="M4182" i="2"/>
  <c r="L4182" i="2"/>
  <c r="K4182" i="2"/>
  <c r="I4182" i="2"/>
  <c r="N4181" i="2"/>
  <c r="M4181" i="2"/>
  <c r="L4181" i="2"/>
  <c r="K4181" i="2"/>
  <c r="I4181" i="2"/>
  <c r="N4180" i="2"/>
  <c r="M4180" i="2"/>
  <c r="L4180" i="2"/>
  <c r="K4180" i="2"/>
  <c r="I4180" i="2"/>
  <c r="N4179" i="2"/>
  <c r="M4179" i="2"/>
  <c r="L4179" i="2"/>
  <c r="K4179" i="2"/>
  <c r="I4179" i="2"/>
  <c r="N4178" i="2"/>
  <c r="M4178" i="2"/>
  <c r="L4178" i="2"/>
  <c r="K4178" i="2"/>
  <c r="I4178" i="2"/>
  <c r="N4177" i="2"/>
  <c r="M4177" i="2"/>
  <c r="L4177" i="2"/>
  <c r="K4177" i="2"/>
  <c r="I4177" i="2"/>
  <c r="N4176" i="2"/>
  <c r="M4176" i="2"/>
  <c r="L4176" i="2"/>
  <c r="K4176" i="2"/>
  <c r="I4176" i="2"/>
  <c r="N4175" i="2"/>
  <c r="M4175" i="2"/>
  <c r="L4175" i="2"/>
  <c r="K4175" i="2"/>
  <c r="I4175" i="2"/>
  <c r="N4174" i="2"/>
  <c r="M4174" i="2"/>
  <c r="L4174" i="2"/>
  <c r="K4174" i="2"/>
  <c r="I4174" i="2"/>
  <c r="N4173" i="2"/>
  <c r="M4173" i="2"/>
  <c r="L4173" i="2"/>
  <c r="K4173" i="2"/>
  <c r="I4173" i="2"/>
  <c r="N4172" i="2"/>
  <c r="M4172" i="2"/>
  <c r="L4172" i="2"/>
  <c r="K4172" i="2"/>
  <c r="I4172" i="2"/>
  <c r="N4171" i="2"/>
  <c r="M4171" i="2"/>
  <c r="L4171" i="2"/>
  <c r="K4171" i="2"/>
  <c r="I4171" i="2"/>
  <c r="N4170" i="2"/>
  <c r="M4170" i="2"/>
  <c r="L4170" i="2"/>
  <c r="K4170" i="2"/>
  <c r="I4170" i="2"/>
  <c r="N4169" i="2"/>
  <c r="M4169" i="2"/>
  <c r="L4169" i="2"/>
  <c r="K4169" i="2"/>
  <c r="I4169" i="2"/>
  <c r="N4168" i="2"/>
  <c r="M4168" i="2"/>
  <c r="L4168" i="2"/>
  <c r="K4168" i="2"/>
  <c r="I4168" i="2"/>
  <c r="N4167" i="2"/>
  <c r="M4167" i="2"/>
  <c r="L4167" i="2"/>
  <c r="K4167" i="2"/>
  <c r="I4167" i="2"/>
  <c r="N4166" i="2"/>
  <c r="M4166" i="2"/>
  <c r="L4166" i="2"/>
  <c r="K4166" i="2"/>
  <c r="I4166" i="2"/>
  <c r="N4165" i="2"/>
  <c r="M4165" i="2"/>
  <c r="L4165" i="2"/>
  <c r="K4165" i="2"/>
  <c r="I4165" i="2"/>
  <c r="N4164" i="2"/>
  <c r="M4164" i="2"/>
  <c r="L4164" i="2"/>
  <c r="K4164" i="2"/>
  <c r="I4164" i="2"/>
  <c r="N4163" i="2"/>
  <c r="M4163" i="2"/>
  <c r="L4163" i="2"/>
  <c r="K4163" i="2"/>
  <c r="I4163" i="2"/>
  <c r="N4162" i="2"/>
  <c r="M4162" i="2"/>
  <c r="L4162" i="2"/>
  <c r="K4162" i="2"/>
  <c r="I4162" i="2"/>
  <c r="N4161" i="2"/>
  <c r="M4161" i="2"/>
  <c r="L4161" i="2"/>
  <c r="K4161" i="2"/>
  <c r="I4161" i="2"/>
  <c r="N4160" i="2"/>
  <c r="M4160" i="2"/>
  <c r="L4160" i="2"/>
  <c r="K4160" i="2"/>
  <c r="I4160" i="2"/>
  <c r="N4159" i="2"/>
  <c r="M4159" i="2"/>
  <c r="L4159" i="2"/>
  <c r="K4159" i="2"/>
  <c r="I4159" i="2"/>
  <c r="N4158" i="2"/>
  <c r="M4158" i="2"/>
  <c r="L4158" i="2"/>
  <c r="K4158" i="2"/>
  <c r="I4158" i="2"/>
  <c r="N4157" i="2"/>
  <c r="M4157" i="2"/>
  <c r="L4157" i="2"/>
  <c r="K4157" i="2"/>
  <c r="I4157" i="2"/>
  <c r="N4156" i="2"/>
  <c r="M4156" i="2"/>
  <c r="L4156" i="2"/>
  <c r="K4156" i="2"/>
  <c r="I4156" i="2"/>
  <c r="N4155" i="2"/>
  <c r="M4155" i="2"/>
  <c r="L4155" i="2"/>
  <c r="K4155" i="2"/>
  <c r="I4155" i="2"/>
  <c r="N4154" i="2"/>
  <c r="M4154" i="2"/>
  <c r="L4154" i="2"/>
  <c r="K4154" i="2"/>
  <c r="I4154" i="2"/>
  <c r="N4153" i="2"/>
  <c r="M4153" i="2"/>
  <c r="L4153" i="2"/>
  <c r="K4153" i="2"/>
  <c r="I4153" i="2"/>
  <c r="N4152" i="2"/>
  <c r="M4152" i="2"/>
  <c r="L4152" i="2"/>
  <c r="K4152" i="2"/>
  <c r="I4152" i="2"/>
  <c r="N4151" i="2"/>
  <c r="M4151" i="2"/>
  <c r="L4151" i="2"/>
  <c r="K4151" i="2"/>
  <c r="I4151" i="2"/>
  <c r="N4150" i="2"/>
  <c r="M4150" i="2"/>
  <c r="L4150" i="2"/>
  <c r="K4150" i="2"/>
  <c r="I4150" i="2"/>
  <c r="N4149" i="2"/>
  <c r="M4149" i="2"/>
  <c r="L4149" i="2"/>
  <c r="K4149" i="2"/>
  <c r="I4149" i="2"/>
  <c r="N4148" i="2"/>
  <c r="M4148" i="2"/>
  <c r="L4148" i="2"/>
  <c r="K4148" i="2"/>
  <c r="I4148" i="2"/>
  <c r="N4147" i="2"/>
  <c r="M4147" i="2"/>
  <c r="L4147" i="2"/>
  <c r="K4147" i="2"/>
  <c r="I4147" i="2"/>
  <c r="N4146" i="2"/>
  <c r="M4146" i="2"/>
  <c r="L4146" i="2"/>
  <c r="K4146" i="2"/>
  <c r="I4146" i="2"/>
  <c r="N4145" i="2"/>
  <c r="M4145" i="2"/>
  <c r="L4145" i="2"/>
  <c r="K4145" i="2"/>
  <c r="I4145" i="2"/>
  <c r="N4144" i="2"/>
  <c r="M4144" i="2"/>
  <c r="L4144" i="2"/>
  <c r="K4144" i="2"/>
  <c r="I4144" i="2"/>
  <c r="N4143" i="2"/>
  <c r="M4143" i="2"/>
  <c r="L4143" i="2"/>
  <c r="K4143" i="2"/>
  <c r="I4143" i="2"/>
  <c r="N4142" i="2"/>
  <c r="M4142" i="2"/>
  <c r="L4142" i="2"/>
  <c r="K4142" i="2"/>
  <c r="I4142" i="2"/>
  <c r="N4141" i="2"/>
  <c r="M4141" i="2"/>
  <c r="L4141" i="2"/>
  <c r="K4141" i="2"/>
  <c r="I4141" i="2"/>
  <c r="N4140" i="2"/>
  <c r="M4140" i="2"/>
  <c r="L4140" i="2"/>
  <c r="K4140" i="2"/>
  <c r="I4140" i="2"/>
  <c r="N4139" i="2"/>
  <c r="M4139" i="2"/>
  <c r="L4139" i="2"/>
  <c r="K4139" i="2"/>
  <c r="I4139" i="2"/>
  <c r="N4138" i="2"/>
  <c r="M4138" i="2"/>
  <c r="L4138" i="2"/>
  <c r="K4138" i="2"/>
  <c r="I4138" i="2"/>
  <c r="N4137" i="2"/>
  <c r="M4137" i="2"/>
  <c r="L4137" i="2"/>
  <c r="K4137" i="2"/>
  <c r="I4137" i="2"/>
  <c r="N4136" i="2"/>
  <c r="M4136" i="2"/>
  <c r="L4136" i="2"/>
  <c r="K4136" i="2"/>
  <c r="I4136" i="2"/>
  <c r="N4135" i="2"/>
  <c r="M4135" i="2"/>
  <c r="L4135" i="2"/>
  <c r="K4135" i="2"/>
  <c r="I4135" i="2"/>
  <c r="N4134" i="2"/>
  <c r="M4134" i="2"/>
  <c r="L4134" i="2"/>
  <c r="K4134" i="2"/>
  <c r="I4134" i="2"/>
  <c r="N4133" i="2"/>
  <c r="M4133" i="2"/>
  <c r="L4133" i="2"/>
  <c r="K4133" i="2"/>
  <c r="I4133" i="2"/>
  <c r="N4132" i="2"/>
  <c r="M4132" i="2"/>
  <c r="L4132" i="2"/>
  <c r="K4132" i="2"/>
  <c r="I4132" i="2"/>
  <c r="N4131" i="2"/>
  <c r="M4131" i="2"/>
  <c r="L4131" i="2"/>
  <c r="K4131" i="2"/>
  <c r="I4131" i="2"/>
  <c r="N4130" i="2"/>
  <c r="M4130" i="2"/>
  <c r="L4130" i="2"/>
  <c r="K4130" i="2"/>
  <c r="I4130" i="2"/>
  <c r="N4129" i="2"/>
  <c r="M4129" i="2"/>
  <c r="L4129" i="2"/>
  <c r="K4129" i="2"/>
  <c r="I4129" i="2"/>
  <c r="N4128" i="2"/>
  <c r="M4128" i="2"/>
  <c r="L4128" i="2"/>
  <c r="K4128" i="2"/>
  <c r="I4128" i="2"/>
  <c r="N4127" i="2"/>
  <c r="M4127" i="2"/>
  <c r="L4127" i="2"/>
  <c r="K4127" i="2"/>
  <c r="I4127" i="2"/>
  <c r="N4126" i="2"/>
  <c r="M4126" i="2"/>
  <c r="L4126" i="2"/>
  <c r="K4126" i="2"/>
  <c r="I4126" i="2"/>
  <c r="N4125" i="2"/>
  <c r="M4125" i="2"/>
  <c r="L4125" i="2"/>
  <c r="K4125" i="2"/>
  <c r="I4125" i="2"/>
  <c r="N4124" i="2"/>
  <c r="M4124" i="2"/>
  <c r="L4124" i="2"/>
  <c r="K4124" i="2"/>
  <c r="I4124" i="2"/>
  <c r="N4123" i="2"/>
  <c r="M4123" i="2"/>
  <c r="L4123" i="2"/>
  <c r="K4123" i="2"/>
  <c r="I4123" i="2"/>
  <c r="N4122" i="2"/>
  <c r="M4122" i="2"/>
  <c r="L4122" i="2"/>
  <c r="K4122" i="2"/>
  <c r="I4122" i="2"/>
  <c r="N4121" i="2"/>
  <c r="M4121" i="2"/>
  <c r="L4121" i="2"/>
  <c r="K4121" i="2"/>
  <c r="I4121" i="2"/>
  <c r="N4120" i="2"/>
  <c r="M4120" i="2"/>
  <c r="L4120" i="2"/>
  <c r="K4120" i="2"/>
  <c r="I4120" i="2"/>
  <c r="N4119" i="2"/>
  <c r="M4119" i="2"/>
  <c r="L4119" i="2"/>
  <c r="K4119" i="2"/>
  <c r="I4119" i="2"/>
  <c r="N4118" i="2"/>
  <c r="M4118" i="2"/>
  <c r="L4118" i="2"/>
  <c r="K4118" i="2"/>
  <c r="I4118" i="2"/>
  <c r="N4117" i="2"/>
  <c r="M4117" i="2"/>
  <c r="L4117" i="2"/>
  <c r="K4117" i="2"/>
  <c r="I4117" i="2"/>
  <c r="N4116" i="2"/>
  <c r="M4116" i="2"/>
  <c r="L4116" i="2"/>
  <c r="K4116" i="2"/>
  <c r="I4116" i="2"/>
  <c r="N4115" i="2"/>
  <c r="M4115" i="2"/>
  <c r="L4115" i="2"/>
  <c r="K4115" i="2"/>
  <c r="I4115" i="2"/>
  <c r="N4114" i="2"/>
  <c r="M4114" i="2"/>
  <c r="L4114" i="2"/>
  <c r="K4114" i="2"/>
  <c r="I4114" i="2"/>
  <c r="N4113" i="2"/>
  <c r="M4113" i="2"/>
  <c r="L4113" i="2"/>
  <c r="K4113" i="2"/>
  <c r="I4113" i="2"/>
  <c r="N4112" i="2"/>
  <c r="M4112" i="2"/>
  <c r="L4112" i="2"/>
  <c r="K4112" i="2"/>
  <c r="I4112" i="2"/>
  <c r="N4111" i="2"/>
  <c r="M4111" i="2"/>
  <c r="L4111" i="2"/>
  <c r="K4111" i="2"/>
  <c r="I4111" i="2"/>
  <c r="N4110" i="2"/>
  <c r="M4110" i="2"/>
  <c r="L4110" i="2"/>
  <c r="K4110" i="2"/>
  <c r="I4110" i="2"/>
  <c r="N4109" i="2"/>
  <c r="M4109" i="2"/>
  <c r="L4109" i="2"/>
  <c r="K4109" i="2"/>
  <c r="I4109" i="2"/>
  <c r="N4108" i="2"/>
  <c r="M4108" i="2"/>
  <c r="L4108" i="2"/>
  <c r="K4108" i="2"/>
  <c r="I4108" i="2"/>
  <c r="N4107" i="2"/>
  <c r="M4107" i="2"/>
  <c r="L4107" i="2"/>
  <c r="K4107" i="2"/>
  <c r="I4107" i="2"/>
  <c r="N4106" i="2"/>
  <c r="M4106" i="2"/>
  <c r="L4106" i="2"/>
  <c r="K4106" i="2"/>
  <c r="I4106" i="2"/>
  <c r="N4105" i="2"/>
  <c r="M4105" i="2"/>
  <c r="L4105" i="2"/>
  <c r="K4105" i="2"/>
  <c r="I4105" i="2"/>
  <c r="N4104" i="2"/>
  <c r="M4104" i="2"/>
  <c r="L4104" i="2"/>
  <c r="K4104" i="2"/>
  <c r="I4104" i="2"/>
  <c r="N4103" i="2"/>
  <c r="M4103" i="2"/>
  <c r="L4103" i="2"/>
  <c r="K4103" i="2"/>
  <c r="I4103" i="2"/>
  <c r="N4102" i="2"/>
  <c r="M4102" i="2"/>
  <c r="L4102" i="2"/>
  <c r="K4102" i="2"/>
  <c r="I4102" i="2"/>
  <c r="N4101" i="2"/>
  <c r="M4101" i="2"/>
  <c r="L4101" i="2"/>
  <c r="K4101" i="2"/>
  <c r="I4101" i="2"/>
  <c r="N4100" i="2"/>
  <c r="M4100" i="2"/>
  <c r="L4100" i="2"/>
  <c r="K4100" i="2"/>
  <c r="I4100" i="2"/>
  <c r="N4099" i="2"/>
  <c r="M4099" i="2"/>
  <c r="L4099" i="2"/>
  <c r="K4099" i="2"/>
  <c r="I4099" i="2"/>
  <c r="N4098" i="2"/>
  <c r="M4098" i="2"/>
  <c r="L4098" i="2"/>
  <c r="K4098" i="2"/>
  <c r="I4098" i="2"/>
  <c r="N4097" i="2"/>
  <c r="M4097" i="2"/>
  <c r="L4097" i="2"/>
  <c r="K4097" i="2"/>
  <c r="I4097" i="2"/>
  <c r="N4096" i="2"/>
  <c r="M4096" i="2"/>
  <c r="L4096" i="2"/>
  <c r="K4096" i="2"/>
  <c r="I4096" i="2"/>
  <c r="N4095" i="2"/>
  <c r="M4095" i="2"/>
  <c r="L4095" i="2"/>
  <c r="K4095" i="2"/>
  <c r="I4095" i="2"/>
  <c r="N4094" i="2"/>
  <c r="M4094" i="2"/>
  <c r="L4094" i="2"/>
  <c r="K4094" i="2"/>
  <c r="I4094" i="2"/>
  <c r="N4093" i="2"/>
  <c r="M4093" i="2"/>
  <c r="L4093" i="2"/>
  <c r="K4093" i="2"/>
  <c r="I4093" i="2"/>
  <c r="N4092" i="2"/>
  <c r="M4092" i="2"/>
  <c r="L4092" i="2"/>
  <c r="K4092" i="2"/>
  <c r="I4092" i="2"/>
  <c r="N4091" i="2"/>
  <c r="M4091" i="2"/>
  <c r="L4091" i="2"/>
  <c r="K4091" i="2"/>
  <c r="I4091" i="2"/>
  <c r="N4090" i="2"/>
  <c r="M4090" i="2"/>
  <c r="L4090" i="2"/>
  <c r="K4090" i="2"/>
  <c r="I4090" i="2"/>
  <c r="N4089" i="2"/>
  <c r="M4089" i="2"/>
  <c r="L4089" i="2"/>
  <c r="K4089" i="2"/>
  <c r="I4089" i="2"/>
  <c r="N4088" i="2"/>
  <c r="M4088" i="2"/>
  <c r="L4088" i="2"/>
  <c r="K4088" i="2"/>
  <c r="I4088" i="2"/>
  <c r="N4087" i="2"/>
  <c r="M4087" i="2"/>
  <c r="L4087" i="2"/>
  <c r="K4087" i="2"/>
  <c r="I4087" i="2"/>
  <c r="N4086" i="2"/>
  <c r="M4086" i="2"/>
  <c r="L4086" i="2"/>
  <c r="K4086" i="2"/>
  <c r="I4086" i="2"/>
  <c r="N4085" i="2"/>
  <c r="M4085" i="2"/>
  <c r="L4085" i="2"/>
  <c r="K4085" i="2"/>
  <c r="I4085" i="2"/>
  <c r="N4084" i="2"/>
  <c r="M4084" i="2"/>
  <c r="L4084" i="2"/>
  <c r="K4084" i="2"/>
  <c r="I4084" i="2"/>
  <c r="N4083" i="2"/>
  <c r="M4083" i="2"/>
  <c r="L4083" i="2"/>
  <c r="K4083" i="2"/>
  <c r="I4083" i="2"/>
  <c r="N4082" i="2"/>
  <c r="M4082" i="2"/>
  <c r="L4082" i="2"/>
  <c r="K4082" i="2"/>
  <c r="I4082" i="2"/>
  <c r="N4081" i="2"/>
  <c r="M4081" i="2"/>
  <c r="L4081" i="2"/>
  <c r="K4081" i="2"/>
  <c r="I4081" i="2"/>
  <c r="N4080" i="2"/>
  <c r="M4080" i="2"/>
  <c r="L4080" i="2"/>
  <c r="K4080" i="2"/>
  <c r="I4080" i="2"/>
  <c r="N4079" i="2"/>
  <c r="M4079" i="2"/>
  <c r="L4079" i="2"/>
  <c r="K4079" i="2"/>
  <c r="I4079" i="2"/>
  <c r="N4078" i="2"/>
  <c r="M4078" i="2"/>
  <c r="L4078" i="2"/>
  <c r="K4078" i="2"/>
  <c r="I4078" i="2"/>
  <c r="N4077" i="2"/>
  <c r="M4077" i="2"/>
  <c r="L4077" i="2"/>
  <c r="K4077" i="2"/>
  <c r="I4077" i="2"/>
  <c r="N4076" i="2"/>
  <c r="M4076" i="2"/>
  <c r="L4076" i="2"/>
  <c r="K4076" i="2"/>
  <c r="I4076" i="2"/>
  <c r="N4075" i="2"/>
  <c r="M4075" i="2"/>
  <c r="L4075" i="2"/>
  <c r="K4075" i="2"/>
  <c r="I4075" i="2"/>
  <c r="N4074" i="2"/>
  <c r="M4074" i="2"/>
  <c r="L4074" i="2"/>
  <c r="K4074" i="2"/>
  <c r="I4074" i="2"/>
  <c r="N4073" i="2"/>
  <c r="M4073" i="2"/>
  <c r="L4073" i="2"/>
  <c r="K4073" i="2"/>
  <c r="I4073" i="2"/>
  <c r="N4072" i="2"/>
  <c r="M4072" i="2"/>
  <c r="L4072" i="2"/>
  <c r="K4072" i="2"/>
  <c r="I4072" i="2"/>
  <c r="N4071" i="2"/>
  <c r="M4071" i="2"/>
  <c r="L4071" i="2"/>
  <c r="K4071" i="2"/>
  <c r="I4071" i="2"/>
  <c r="N4070" i="2"/>
  <c r="M4070" i="2"/>
  <c r="L4070" i="2"/>
  <c r="K4070" i="2"/>
  <c r="I4070" i="2"/>
  <c r="N4069" i="2"/>
  <c r="M4069" i="2"/>
  <c r="L4069" i="2"/>
  <c r="K4069" i="2"/>
  <c r="I4069" i="2"/>
  <c r="N4068" i="2"/>
  <c r="M4068" i="2"/>
  <c r="L4068" i="2"/>
  <c r="K4068" i="2"/>
  <c r="I4068" i="2"/>
  <c r="N4067" i="2"/>
  <c r="M4067" i="2"/>
  <c r="L4067" i="2"/>
  <c r="K4067" i="2"/>
  <c r="I4067" i="2"/>
  <c r="N4066" i="2"/>
  <c r="M4066" i="2"/>
  <c r="L4066" i="2"/>
  <c r="K4066" i="2"/>
  <c r="I4066" i="2"/>
  <c r="N4065" i="2"/>
  <c r="M4065" i="2"/>
  <c r="L4065" i="2"/>
  <c r="K4065" i="2"/>
  <c r="I4065" i="2"/>
  <c r="N4064" i="2"/>
  <c r="M4064" i="2"/>
  <c r="L4064" i="2"/>
  <c r="K4064" i="2"/>
  <c r="I4064" i="2"/>
  <c r="N4063" i="2"/>
  <c r="M4063" i="2"/>
  <c r="L4063" i="2"/>
  <c r="K4063" i="2"/>
  <c r="I4063" i="2"/>
  <c r="N4062" i="2"/>
  <c r="M4062" i="2"/>
  <c r="L4062" i="2"/>
  <c r="K4062" i="2"/>
  <c r="I4062" i="2"/>
  <c r="N4061" i="2"/>
  <c r="M4061" i="2"/>
  <c r="L4061" i="2"/>
  <c r="K4061" i="2"/>
  <c r="I4061" i="2"/>
  <c r="N4060" i="2"/>
  <c r="M4060" i="2"/>
  <c r="L4060" i="2"/>
  <c r="K4060" i="2"/>
  <c r="I4060" i="2"/>
  <c r="N4059" i="2"/>
  <c r="M4059" i="2"/>
  <c r="L4059" i="2"/>
  <c r="K4059" i="2"/>
  <c r="I4059" i="2"/>
  <c r="N4058" i="2"/>
  <c r="M4058" i="2"/>
  <c r="L4058" i="2"/>
  <c r="K4058" i="2"/>
  <c r="I4058" i="2"/>
  <c r="N4057" i="2"/>
  <c r="M4057" i="2"/>
  <c r="L4057" i="2"/>
  <c r="K4057" i="2"/>
  <c r="I4057" i="2"/>
  <c r="N4056" i="2"/>
  <c r="M4056" i="2"/>
  <c r="L4056" i="2"/>
  <c r="K4056" i="2"/>
  <c r="I4056" i="2"/>
  <c r="N4055" i="2"/>
  <c r="M4055" i="2"/>
  <c r="L4055" i="2"/>
  <c r="K4055" i="2"/>
  <c r="I4055" i="2"/>
  <c r="N4054" i="2"/>
  <c r="M4054" i="2"/>
  <c r="L4054" i="2"/>
  <c r="K4054" i="2"/>
  <c r="I4054" i="2"/>
  <c r="N4053" i="2"/>
  <c r="M4053" i="2"/>
  <c r="L4053" i="2"/>
  <c r="K4053" i="2"/>
  <c r="I4053" i="2"/>
  <c r="N4052" i="2"/>
  <c r="M4052" i="2"/>
  <c r="L4052" i="2"/>
  <c r="K4052" i="2"/>
  <c r="I4052" i="2"/>
  <c r="N4051" i="2"/>
  <c r="M4051" i="2"/>
  <c r="L4051" i="2"/>
  <c r="K4051" i="2"/>
  <c r="I4051" i="2"/>
  <c r="N4050" i="2"/>
  <c r="M4050" i="2"/>
  <c r="L4050" i="2"/>
  <c r="K4050" i="2"/>
  <c r="I4050" i="2"/>
  <c r="N4049" i="2"/>
  <c r="M4049" i="2"/>
  <c r="L4049" i="2"/>
  <c r="K4049" i="2"/>
  <c r="I4049" i="2"/>
  <c r="N4048" i="2"/>
  <c r="M4048" i="2"/>
  <c r="L4048" i="2"/>
  <c r="K4048" i="2"/>
  <c r="I4048" i="2"/>
  <c r="N4047" i="2"/>
  <c r="M4047" i="2"/>
  <c r="L4047" i="2"/>
  <c r="K4047" i="2"/>
  <c r="I4047" i="2"/>
  <c r="N4046" i="2"/>
  <c r="M4046" i="2"/>
  <c r="L4046" i="2"/>
  <c r="K4046" i="2"/>
  <c r="I4046" i="2"/>
  <c r="N4045" i="2"/>
  <c r="M4045" i="2"/>
  <c r="L4045" i="2"/>
  <c r="K4045" i="2"/>
  <c r="I4045" i="2"/>
  <c r="N4044" i="2"/>
  <c r="M4044" i="2"/>
  <c r="L4044" i="2"/>
  <c r="K4044" i="2"/>
  <c r="I4044" i="2"/>
  <c r="N4043" i="2"/>
  <c r="M4043" i="2"/>
  <c r="L4043" i="2"/>
  <c r="K4043" i="2"/>
  <c r="I4043" i="2"/>
  <c r="N4042" i="2"/>
  <c r="M4042" i="2"/>
  <c r="L4042" i="2"/>
  <c r="K4042" i="2"/>
  <c r="I4042" i="2"/>
  <c r="N4041" i="2"/>
  <c r="M4041" i="2"/>
  <c r="L4041" i="2"/>
  <c r="K4041" i="2"/>
  <c r="I4041" i="2"/>
  <c r="N4040" i="2"/>
  <c r="M4040" i="2"/>
  <c r="L4040" i="2"/>
  <c r="K4040" i="2"/>
  <c r="I4040" i="2"/>
  <c r="N4039" i="2"/>
  <c r="M4039" i="2"/>
  <c r="L4039" i="2"/>
  <c r="K4039" i="2"/>
  <c r="I4039" i="2"/>
  <c r="N4038" i="2"/>
  <c r="M4038" i="2"/>
  <c r="L4038" i="2"/>
  <c r="K4038" i="2"/>
  <c r="I4038" i="2"/>
  <c r="N4037" i="2"/>
  <c r="M4037" i="2"/>
  <c r="L4037" i="2"/>
  <c r="K4037" i="2"/>
  <c r="I4037" i="2"/>
  <c r="N4036" i="2"/>
  <c r="M4036" i="2"/>
  <c r="L4036" i="2"/>
  <c r="K4036" i="2"/>
  <c r="I4036" i="2"/>
  <c r="N4035" i="2"/>
  <c r="M4035" i="2"/>
  <c r="L4035" i="2"/>
  <c r="K4035" i="2"/>
  <c r="I4035" i="2"/>
  <c r="N4034" i="2"/>
  <c r="M4034" i="2"/>
  <c r="L4034" i="2"/>
  <c r="K4034" i="2"/>
  <c r="I4034" i="2"/>
  <c r="N4033" i="2"/>
  <c r="M4033" i="2"/>
  <c r="L4033" i="2"/>
  <c r="K4033" i="2"/>
  <c r="I4033" i="2"/>
  <c r="N4032" i="2"/>
  <c r="M4032" i="2"/>
  <c r="L4032" i="2"/>
  <c r="K4032" i="2"/>
  <c r="I4032" i="2"/>
  <c r="N4031" i="2"/>
  <c r="M4031" i="2"/>
  <c r="L4031" i="2"/>
  <c r="K4031" i="2"/>
  <c r="I4031" i="2"/>
  <c r="N4030" i="2"/>
  <c r="M4030" i="2"/>
  <c r="L4030" i="2"/>
  <c r="K4030" i="2"/>
  <c r="I4030" i="2"/>
  <c r="N4029" i="2"/>
  <c r="M4029" i="2"/>
  <c r="L4029" i="2"/>
  <c r="K4029" i="2"/>
  <c r="I4029" i="2"/>
  <c r="N4028" i="2"/>
  <c r="M4028" i="2"/>
  <c r="L4028" i="2"/>
  <c r="K4028" i="2"/>
  <c r="I4028" i="2"/>
  <c r="N4027" i="2"/>
  <c r="M4027" i="2"/>
  <c r="L4027" i="2"/>
  <c r="K4027" i="2"/>
  <c r="I4027" i="2"/>
  <c r="N4026" i="2"/>
  <c r="M4026" i="2"/>
  <c r="L4026" i="2"/>
  <c r="K4026" i="2"/>
  <c r="I4026" i="2"/>
  <c r="N4025" i="2"/>
  <c r="M4025" i="2"/>
  <c r="L4025" i="2"/>
  <c r="K4025" i="2"/>
  <c r="I4025" i="2"/>
  <c r="N4024" i="2"/>
  <c r="M4024" i="2"/>
  <c r="L4024" i="2"/>
  <c r="K4024" i="2"/>
  <c r="I4024" i="2"/>
  <c r="N4023" i="2"/>
  <c r="M4023" i="2"/>
  <c r="L4023" i="2"/>
  <c r="K4023" i="2"/>
  <c r="I4023" i="2"/>
  <c r="N4022" i="2"/>
  <c r="M4022" i="2"/>
  <c r="L4022" i="2"/>
  <c r="K4022" i="2"/>
  <c r="I4022" i="2"/>
  <c r="N4021" i="2"/>
  <c r="M4021" i="2"/>
  <c r="L4021" i="2"/>
  <c r="K4021" i="2"/>
  <c r="I4021" i="2"/>
  <c r="N4020" i="2"/>
  <c r="M4020" i="2"/>
  <c r="L4020" i="2"/>
  <c r="K4020" i="2"/>
  <c r="I4020" i="2"/>
  <c r="N4019" i="2"/>
  <c r="M4019" i="2"/>
  <c r="L4019" i="2"/>
  <c r="K4019" i="2"/>
  <c r="I4019" i="2"/>
  <c r="N4018" i="2"/>
  <c r="M4018" i="2"/>
  <c r="L4018" i="2"/>
  <c r="K4018" i="2"/>
  <c r="I4018" i="2"/>
  <c r="N4017" i="2"/>
  <c r="M4017" i="2"/>
  <c r="L4017" i="2"/>
  <c r="K4017" i="2"/>
  <c r="I4017" i="2"/>
  <c r="N4016" i="2"/>
  <c r="M4016" i="2"/>
  <c r="L4016" i="2"/>
  <c r="K4016" i="2"/>
  <c r="I4016" i="2"/>
  <c r="N4015" i="2"/>
  <c r="M4015" i="2"/>
  <c r="L4015" i="2"/>
  <c r="K4015" i="2"/>
  <c r="I4015" i="2"/>
  <c r="N4014" i="2"/>
  <c r="M4014" i="2"/>
  <c r="L4014" i="2"/>
  <c r="K4014" i="2"/>
  <c r="I4014" i="2"/>
  <c r="N4013" i="2"/>
  <c r="M4013" i="2"/>
  <c r="L4013" i="2"/>
  <c r="K4013" i="2"/>
  <c r="I4013" i="2"/>
  <c r="N4012" i="2"/>
  <c r="M4012" i="2"/>
  <c r="L4012" i="2"/>
  <c r="K4012" i="2"/>
  <c r="I4012" i="2"/>
  <c r="N4011" i="2"/>
  <c r="M4011" i="2"/>
  <c r="L4011" i="2"/>
  <c r="K4011" i="2"/>
  <c r="I4011" i="2"/>
  <c r="N4010" i="2"/>
  <c r="M4010" i="2"/>
  <c r="L4010" i="2"/>
  <c r="K4010" i="2"/>
  <c r="I4010" i="2"/>
  <c r="N4009" i="2"/>
  <c r="M4009" i="2"/>
  <c r="L4009" i="2"/>
  <c r="K4009" i="2"/>
  <c r="I4009" i="2"/>
  <c r="N4008" i="2"/>
  <c r="M4008" i="2"/>
  <c r="L4008" i="2"/>
  <c r="K4008" i="2"/>
  <c r="I4008" i="2"/>
  <c r="N4007" i="2"/>
  <c r="M4007" i="2"/>
  <c r="L4007" i="2"/>
  <c r="K4007" i="2"/>
  <c r="I4007" i="2"/>
  <c r="N4006" i="2"/>
  <c r="M4006" i="2"/>
  <c r="L4006" i="2"/>
  <c r="K4006" i="2"/>
  <c r="I4006" i="2"/>
  <c r="N4005" i="2"/>
  <c r="M4005" i="2"/>
  <c r="L4005" i="2"/>
  <c r="K4005" i="2"/>
  <c r="I4005" i="2"/>
  <c r="N4004" i="2"/>
  <c r="M4004" i="2"/>
  <c r="L4004" i="2"/>
  <c r="K4004" i="2"/>
  <c r="I4004" i="2"/>
  <c r="N4003" i="2"/>
  <c r="M4003" i="2"/>
  <c r="L4003" i="2"/>
  <c r="K4003" i="2"/>
  <c r="I4003" i="2"/>
  <c r="N4002" i="2"/>
  <c r="M4002" i="2"/>
  <c r="L4002" i="2"/>
  <c r="K4002" i="2"/>
  <c r="I4002" i="2"/>
  <c r="N4001" i="2"/>
  <c r="M4001" i="2"/>
  <c r="L4001" i="2"/>
  <c r="K4001" i="2"/>
  <c r="I4001" i="2"/>
  <c r="N4000" i="2"/>
  <c r="M4000" i="2"/>
  <c r="L4000" i="2"/>
  <c r="K4000" i="2"/>
  <c r="I4000" i="2"/>
  <c r="N3999" i="2"/>
  <c r="M3999" i="2"/>
  <c r="L3999" i="2"/>
  <c r="K3999" i="2"/>
  <c r="I3999" i="2"/>
  <c r="N3998" i="2"/>
  <c r="M3998" i="2"/>
  <c r="L3998" i="2"/>
  <c r="K3998" i="2"/>
  <c r="I3998" i="2"/>
  <c r="N3997" i="2"/>
  <c r="M3997" i="2"/>
  <c r="L3997" i="2"/>
  <c r="K3997" i="2"/>
  <c r="I3997" i="2"/>
  <c r="N3996" i="2"/>
  <c r="M3996" i="2"/>
  <c r="L3996" i="2"/>
  <c r="K3996" i="2"/>
  <c r="I3996" i="2"/>
  <c r="N3995" i="2"/>
  <c r="M3995" i="2"/>
  <c r="L3995" i="2"/>
  <c r="K3995" i="2"/>
  <c r="I3995" i="2"/>
  <c r="N3994" i="2"/>
  <c r="M3994" i="2"/>
  <c r="L3994" i="2"/>
  <c r="K3994" i="2"/>
  <c r="I3994" i="2"/>
  <c r="N3993" i="2"/>
  <c r="M3993" i="2"/>
  <c r="L3993" i="2"/>
  <c r="K3993" i="2"/>
  <c r="I3993" i="2"/>
  <c r="N3992" i="2"/>
  <c r="M3992" i="2"/>
  <c r="L3992" i="2"/>
  <c r="K3992" i="2"/>
  <c r="I3992" i="2"/>
  <c r="N3991" i="2"/>
  <c r="M3991" i="2"/>
  <c r="L3991" i="2"/>
  <c r="K3991" i="2"/>
  <c r="I3991" i="2"/>
  <c r="N3990" i="2"/>
  <c r="M3990" i="2"/>
  <c r="L3990" i="2"/>
  <c r="K3990" i="2"/>
  <c r="I3990" i="2"/>
  <c r="N3989" i="2"/>
  <c r="M3989" i="2"/>
  <c r="L3989" i="2"/>
  <c r="K3989" i="2"/>
  <c r="I3989" i="2"/>
  <c r="N3988" i="2"/>
  <c r="M3988" i="2"/>
  <c r="L3988" i="2"/>
  <c r="K3988" i="2"/>
  <c r="I3988" i="2"/>
  <c r="N3987" i="2"/>
  <c r="M3987" i="2"/>
  <c r="L3987" i="2"/>
  <c r="K3987" i="2"/>
  <c r="I3987" i="2"/>
  <c r="N3986" i="2"/>
  <c r="M3986" i="2"/>
  <c r="L3986" i="2"/>
  <c r="K3986" i="2"/>
  <c r="I3986" i="2"/>
  <c r="N3985" i="2"/>
  <c r="M3985" i="2"/>
  <c r="L3985" i="2"/>
  <c r="K3985" i="2"/>
  <c r="I3985" i="2"/>
  <c r="N3984" i="2"/>
  <c r="M3984" i="2"/>
  <c r="L3984" i="2"/>
  <c r="K3984" i="2"/>
  <c r="I3984" i="2"/>
  <c r="N3983" i="2"/>
  <c r="M3983" i="2"/>
  <c r="L3983" i="2"/>
  <c r="K3983" i="2"/>
  <c r="I3983" i="2"/>
  <c r="N3982" i="2"/>
  <c r="M3982" i="2"/>
  <c r="L3982" i="2"/>
  <c r="K3982" i="2"/>
  <c r="I3982" i="2"/>
  <c r="N3981" i="2"/>
  <c r="M3981" i="2"/>
  <c r="L3981" i="2"/>
  <c r="K3981" i="2"/>
  <c r="I3981" i="2"/>
  <c r="N3980" i="2"/>
  <c r="M3980" i="2"/>
  <c r="L3980" i="2"/>
  <c r="K3980" i="2"/>
  <c r="I3980" i="2"/>
  <c r="N3979" i="2"/>
  <c r="M3979" i="2"/>
  <c r="L3979" i="2"/>
  <c r="K3979" i="2"/>
  <c r="I3979" i="2"/>
  <c r="N3978" i="2"/>
  <c r="M3978" i="2"/>
  <c r="L3978" i="2"/>
  <c r="K3978" i="2"/>
  <c r="I3978" i="2"/>
  <c r="N3977" i="2"/>
  <c r="M3977" i="2"/>
  <c r="L3977" i="2"/>
  <c r="K3977" i="2"/>
  <c r="I3977" i="2"/>
  <c r="N3976" i="2"/>
  <c r="M3976" i="2"/>
  <c r="L3976" i="2"/>
  <c r="K3976" i="2"/>
  <c r="I3976" i="2"/>
  <c r="N3975" i="2"/>
  <c r="M3975" i="2"/>
  <c r="L3975" i="2"/>
  <c r="K3975" i="2"/>
  <c r="I3975" i="2"/>
  <c r="N3974" i="2"/>
  <c r="M3974" i="2"/>
  <c r="L3974" i="2"/>
  <c r="K3974" i="2"/>
  <c r="I3974" i="2"/>
  <c r="N3973" i="2"/>
  <c r="M3973" i="2"/>
  <c r="L3973" i="2"/>
  <c r="K3973" i="2"/>
  <c r="I3973" i="2"/>
  <c r="N3972" i="2"/>
  <c r="M3972" i="2"/>
  <c r="L3972" i="2"/>
  <c r="K3972" i="2"/>
  <c r="I3972" i="2"/>
  <c r="N3971" i="2"/>
  <c r="M3971" i="2"/>
  <c r="L3971" i="2"/>
  <c r="K3971" i="2"/>
  <c r="I3971" i="2"/>
  <c r="N3970" i="2"/>
  <c r="M3970" i="2"/>
  <c r="L3970" i="2"/>
  <c r="K3970" i="2"/>
  <c r="I3970" i="2"/>
  <c r="N3969" i="2"/>
  <c r="M3969" i="2"/>
  <c r="L3969" i="2"/>
  <c r="K3969" i="2"/>
  <c r="I3969" i="2"/>
  <c r="N3968" i="2"/>
  <c r="M3968" i="2"/>
  <c r="L3968" i="2"/>
  <c r="K3968" i="2"/>
  <c r="I3968" i="2"/>
  <c r="N3967" i="2"/>
  <c r="M3967" i="2"/>
  <c r="L3967" i="2"/>
  <c r="K3967" i="2"/>
  <c r="I3967" i="2"/>
  <c r="N3966" i="2"/>
  <c r="M3966" i="2"/>
  <c r="L3966" i="2"/>
  <c r="K3966" i="2"/>
  <c r="I3966" i="2"/>
  <c r="N3965" i="2"/>
  <c r="M3965" i="2"/>
  <c r="L3965" i="2"/>
  <c r="K3965" i="2"/>
  <c r="I3965" i="2"/>
  <c r="N3964" i="2"/>
  <c r="M3964" i="2"/>
  <c r="L3964" i="2"/>
  <c r="K3964" i="2"/>
  <c r="I3964" i="2"/>
  <c r="N3963" i="2"/>
  <c r="M3963" i="2"/>
  <c r="L3963" i="2"/>
  <c r="K3963" i="2"/>
  <c r="I3963" i="2"/>
  <c r="N3962" i="2"/>
  <c r="M3962" i="2"/>
  <c r="L3962" i="2"/>
  <c r="K3962" i="2"/>
  <c r="I3962" i="2"/>
  <c r="N3961" i="2"/>
  <c r="M3961" i="2"/>
  <c r="L3961" i="2"/>
  <c r="K3961" i="2"/>
  <c r="I3961" i="2"/>
  <c r="N3960" i="2"/>
  <c r="M3960" i="2"/>
  <c r="L3960" i="2"/>
  <c r="K3960" i="2"/>
  <c r="I3960" i="2"/>
  <c r="N3959" i="2"/>
  <c r="M3959" i="2"/>
  <c r="L3959" i="2"/>
  <c r="K3959" i="2"/>
  <c r="I3959" i="2"/>
  <c r="N3958" i="2"/>
  <c r="M3958" i="2"/>
  <c r="L3958" i="2"/>
  <c r="K3958" i="2"/>
  <c r="I3958" i="2"/>
  <c r="N3957" i="2"/>
  <c r="M3957" i="2"/>
  <c r="L3957" i="2"/>
  <c r="K3957" i="2"/>
  <c r="I3957" i="2"/>
  <c r="N3956" i="2"/>
  <c r="M3956" i="2"/>
  <c r="L3956" i="2"/>
  <c r="K3956" i="2"/>
  <c r="I3956" i="2"/>
  <c r="N3955" i="2"/>
  <c r="M3955" i="2"/>
  <c r="L3955" i="2"/>
  <c r="K3955" i="2"/>
  <c r="I3955" i="2"/>
  <c r="N3954" i="2"/>
  <c r="M3954" i="2"/>
  <c r="L3954" i="2"/>
  <c r="K3954" i="2"/>
  <c r="I3954" i="2"/>
  <c r="N3953" i="2"/>
  <c r="M3953" i="2"/>
  <c r="L3953" i="2"/>
  <c r="K3953" i="2"/>
  <c r="I3953" i="2"/>
  <c r="N3952" i="2"/>
  <c r="M3952" i="2"/>
  <c r="L3952" i="2"/>
  <c r="K3952" i="2"/>
  <c r="I3952" i="2"/>
  <c r="N3951" i="2"/>
  <c r="M3951" i="2"/>
  <c r="L3951" i="2"/>
  <c r="K3951" i="2"/>
  <c r="I3951" i="2"/>
  <c r="N3950" i="2"/>
  <c r="M3950" i="2"/>
  <c r="L3950" i="2"/>
  <c r="K3950" i="2"/>
  <c r="I3950" i="2"/>
  <c r="N3949" i="2"/>
  <c r="M3949" i="2"/>
  <c r="L3949" i="2"/>
  <c r="K3949" i="2"/>
  <c r="I3949" i="2"/>
  <c r="N3948" i="2"/>
  <c r="M3948" i="2"/>
  <c r="L3948" i="2"/>
  <c r="K3948" i="2"/>
  <c r="I3948" i="2"/>
  <c r="N3947" i="2"/>
  <c r="M3947" i="2"/>
  <c r="L3947" i="2"/>
  <c r="K3947" i="2"/>
  <c r="I3947" i="2"/>
  <c r="N3946" i="2"/>
  <c r="M3946" i="2"/>
  <c r="L3946" i="2"/>
  <c r="K3946" i="2"/>
  <c r="I3946" i="2"/>
  <c r="N3945" i="2"/>
  <c r="M3945" i="2"/>
  <c r="L3945" i="2"/>
  <c r="K3945" i="2"/>
  <c r="I3945" i="2"/>
  <c r="N3944" i="2"/>
  <c r="M3944" i="2"/>
  <c r="L3944" i="2"/>
  <c r="K3944" i="2"/>
  <c r="I3944" i="2"/>
  <c r="N3943" i="2"/>
  <c r="M3943" i="2"/>
  <c r="L3943" i="2"/>
  <c r="K3943" i="2"/>
  <c r="I3943" i="2"/>
  <c r="N3942" i="2"/>
  <c r="M3942" i="2"/>
  <c r="L3942" i="2"/>
  <c r="K3942" i="2"/>
  <c r="I3942" i="2"/>
  <c r="N3941" i="2"/>
  <c r="M3941" i="2"/>
  <c r="L3941" i="2"/>
  <c r="K3941" i="2"/>
  <c r="I3941" i="2"/>
  <c r="N3940" i="2"/>
  <c r="M3940" i="2"/>
  <c r="L3940" i="2"/>
  <c r="K3940" i="2"/>
  <c r="I3940" i="2"/>
  <c r="N3939" i="2"/>
  <c r="M3939" i="2"/>
  <c r="L3939" i="2"/>
  <c r="K3939" i="2"/>
  <c r="I3939" i="2"/>
  <c r="N3938" i="2"/>
  <c r="M3938" i="2"/>
  <c r="L3938" i="2"/>
  <c r="K3938" i="2"/>
  <c r="I3938" i="2"/>
  <c r="N3937" i="2"/>
  <c r="M3937" i="2"/>
  <c r="L3937" i="2"/>
  <c r="K3937" i="2"/>
  <c r="I3937" i="2"/>
  <c r="N3936" i="2"/>
  <c r="M3936" i="2"/>
  <c r="L3936" i="2"/>
  <c r="K3936" i="2"/>
  <c r="I3936" i="2"/>
  <c r="N3935" i="2"/>
  <c r="M3935" i="2"/>
  <c r="L3935" i="2"/>
  <c r="K3935" i="2"/>
  <c r="I3935" i="2"/>
  <c r="N3934" i="2"/>
  <c r="M3934" i="2"/>
  <c r="L3934" i="2"/>
  <c r="K3934" i="2"/>
  <c r="I3934" i="2"/>
  <c r="N3933" i="2"/>
  <c r="M3933" i="2"/>
  <c r="L3933" i="2"/>
  <c r="K3933" i="2"/>
  <c r="I3933" i="2"/>
  <c r="N3932" i="2"/>
  <c r="M3932" i="2"/>
  <c r="L3932" i="2"/>
  <c r="K3932" i="2"/>
  <c r="I3932" i="2"/>
  <c r="N3931" i="2"/>
  <c r="M3931" i="2"/>
  <c r="L3931" i="2"/>
  <c r="K3931" i="2"/>
  <c r="I3931" i="2"/>
  <c r="N3930" i="2"/>
  <c r="M3930" i="2"/>
  <c r="L3930" i="2"/>
  <c r="K3930" i="2"/>
  <c r="I3930" i="2"/>
  <c r="N3929" i="2"/>
  <c r="M3929" i="2"/>
  <c r="L3929" i="2"/>
  <c r="K3929" i="2"/>
  <c r="I3929" i="2"/>
  <c r="N3928" i="2"/>
  <c r="M3928" i="2"/>
  <c r="L3928" i="2"/>
  <c r="K3928" i="2"/>
  <c r="I3928" i="2"/>
  <c r="N3927" i="2"/>
  <c r="M3927" i="2"/>
  <c r="L3927" i="2"/>
  <c r="K3927" i="2"/>
  <c r="I3927" i="2"/>
  <c r="N3926" i="2"/>
  <c r="M3926" i="2"/>
  <c r="L3926" i="2"/>
  <c r="K3926" i="2"/>
  <c r="I3926" i="2"/>
  <c r="N3925" i="2"/>
  <c r="M3925" i="2"/>
  <c r="L3925" i="2"/>
  <c r="K3925" i="2"/>
  <c r="I3925" i="2"/>
  <c r="N3924" i="2"/>
  <c r="M3924" i="2"/>
  <c r="L3924" i="2"/>
  <c r="K3924" i="2"/>
  <c r="I3924" i="2"/>
  <c r="N3923" i="2"/>
  <c r="M3923" i="2"/>
  <c r="L3923" i="2"/>
  <c r="K3923" i="2"/>
  <c r="I3923" i="2"/>
  <c r="N3922" i="2"/>
  <c r="M3922" i="2"/>
  <c r="L3922" i="2"/>
  <c r="K3922" i="2"/>
  <c r="I3922" i="2"/>
  <c r="N3921" i="2"/>
  <c r="M3921" i="2"/>
  <c r="L3921" i="2"/>
  <c r="K3921" i="2"/>
  <c r="I3921" i="2"/>
  <c r="N3920" i="2"/>
  <c r="M3920" i="2"/>
  <c r="L3920" i="2"/>
  <c r="K3920" i="2"/>
  <c r="I3920" i="2"/>
  <c r="N3919" i="2"/>
  <c r="M3919" i="2"/>
  <c r="L3919" i="2"/>
  <c r="K3919" i="2"/>
  <c r="I3919" i="2"/>
  <c r="N3918" i="2"/>
  <c r="M3918" i="2"/>
  <c r="L3918" i="2"/>
  <c r="K3918" i="2"/>
  <c r="I3918" i="2"/>
  <c r="N3917" i="2"/>
  <c r="M3917" i="2"/>
  <c r="L3917" i="2"/>
  <c r="K3917" i="2"/>
  <c r="I3917" i="2"/>
  <c r="N3916" i="2"/>
  <c r="M3916" i="2"/>
  <c r="L3916" i="2"/>
  <c r="K3916" i="2"/>
  <c r="I3916" i="2"/>
  <c r="N3915" i="2"/>
  <c r="M3915" i="2"/>
  <c r="L3915" i="2"/>
  <c r="K3915" i="2"/>
  <c r="I3915" i="2"/>
  <c r="N3914" i="2"/>
  <c r="M3914" i="2"/>
  <c r="L3914" i="2"/>
  <c r="K3914" i="2"/>
  <c r="I3914" i="2"/>
  <c r="N3913" i="2"/>
  <c r="M3913" i="2"/>
  <c r="L3913" i="2"/>
  <c r="K3913" i="2"/>
  <c r="I3913" i="2"/>
  <c r="N3912" i="2"/>
  <c r="M3912" i="2"/>
  <c r="L3912" i="2"/>
  <c r="K3912" i="2"/>
  <c r="I3912" i="2"/>
  <c r="N3911" i="2"/>
  <c r="M3911" i="2"/>
  <c r="L3911" i="2"/>
  <c r="K3911" i="2"/>
  <c r="I3911" i="2"/>
  <c r="N3910" i="2"/>
  <c r="M3910" i="2"/>
  <c r="L3910" i="2"/>
  <c r="K3910" i="2"/>
  <c r="I3910" i="2"/>
  <c r="N3909" i="2"/>
  <c r="M3909" i="2"/>
  <c r="L3909" i="2"/>
  <c r="K3909" i="2"/>
  <c r="I3909" i="2"/>
  <c r="N3908" i="2"/>
  <c r="M3908" i="2"/>
  <c r="L3908" i="2"/>
  <c r="K3908" i="2"/>
  <c r="I3908" i="2"/>
  <c r="N3907" i="2"/>
  <c r="M3907" i="2"/>
  <c r="L3907" i="2"/>
  <c r="K3907" i="2"/>
  <c r="I3907" i="2"/>
  <c r="N3906" i="2"/>
  <c r="M3906" i="2"/>
  <c r="L3906" i="2"/>
  <c r="K3906" i="2"/>
  <c r="I3906" i="2"/>
  <c r="N3905" i="2"/>
  <c r="M3905" i="2"/>
  <c r="L3905" i="2"/>
  <c r="K3905" i="2"/>
  <c r="I3905" i="2"/>
  <c r="N3904" i="2"/>
  <c r="M3904" i="2"/>
  <c r="L3904" i="2"/>
  <c r="K3904" i="2"/>
  <c r="I3904" i="2"/>
  <c r="N3903" i="2"/>
  <c r="M3903" i="2"/>
  <c r="L3903" i="2"/>
  <c r="K3903" i="2"/>
  <c r="I3903" i="2"/>
  <c r="N3902" i="2"/>
  <c r="M3902" i="2"/>
  <c r="L3902" i="2"/>
  <c r="K3902" i="2"/>
  <c r="I3902" i="2"/>
  <c r="N3901" i="2"/>
  <c r="M3901" i="2"/>
  <c r="L3901" i="2"/>
  <c r="K3901" i="2"/>
  <c r="I3901" i="2"/>
  <c r="N3900" i="2"/>
  <c r="M3900" i="2"/>
  <c r="L3900" i="2"/>
  <c r="K3900" i="2"/>
  <c r="I3900" i="2"/>
  <c r="N3899" i="2"/>
  <c r="M3899" i="2"/>
  <c r="L3899" i="2"/>
  <c r="K3899" i="2"/>
  <c r="I3899" i="2"/>
  <c r="N3898" i="2"/>
  <c r="M3898" i="2"/>
  <c r="L3898" i="2"/>
  <c r="K3898" i="2"/>
  <c r="I3898" i="2"/>
  <c r="N3897" i="2"/>
  <c r="M3897" i="2"/>
  <c r="L3897" i="2"/>
  <c r="K3897" i="2"/>
  <c r="I3897" i="2"/>
  <c r="N3896" i="2"/>
  <c r="M3896" i="2"/>
  <c r="L3896" i="2"/>
  <c r="K3896" i="2"/>
  <c r="I3896" i="2"/>
  <c r="N3895" i="2"/>
  <c r="M3895" i="2"/>
  <c r="L3895" i="2"/>
  <c r="K3895" i="2"/>
  <c r="I3895" i="2"/>
  <c r="N3894" i="2"/>
  <c r="M3894" i="2"/>
  <c r="L3894" i="2"/>
  <c r="K3894" i="2"/>
  <c r="I3894" i="2"/>
  <c r="N3893" i="2"/>
  <c r="M3893" i="2"/>
  <c r="L3893" i="2"/>
  <c r="K3893" i="2"/>
  <c r="I3893" i="2"/>
  <c r="N3892" i="2"/>
  <c r="M3892" i="2"/>
  <c r="L3892" i="2"/>
  <c r="K3892" i="2"/>
  <c r="I3892" i="2"/>
  <c r="N3891" i="2"/>
  <c r="M3891" i="2"/>
  <c r="L3891" i="2"/>
  <c r="K3891" i="2"/>
  <c r="I3891" i="2"/>
  <c r="N3890" i="2"/>
  <c r="M3890" i="2"/>
  <c r="L3890" i="2"/>
  <c r="K3890" i="2"/>
  <c r="I3890" i="2"/>
  <c r="N3889" i="2"/>
  <c r="M3889" i="2"/>
  <c r="L3889" i="2"/>
  <c r="K3889" i="2"/>
  <c r="I3889" i="2"/>
  <c r="N3888" i="2"/>
  <c r="M3888" i="2"/>
  <c r="L3888" i="2"/>
  <c r="K3888" i="2"/>
  <c r="I3888" i="2"/>
  <c r="N3887" i="2"/>
  <c r="M3887" i="2"/>
  <c r="L3887" i="2"/>
  <c r="K3887" i="2"/>
  <c r="I3887" i="2"/>
  <c r="N3886" i="2"/>
  <c r="M3886" i="2"/>
  <c r="L3886" i="2"/>
  <c r="K3886" i="2"/>
  <c r="I3886" i="2"/>
  <c r="N3885" i="2"/>
  <c r="M3885" i="2"/>
  <c r="L3885" i="2"/>
  <c r="K3885" i="2"/>
  <c r="I3885" i="2"/>
  <c r="N3884" i="2"/>
  <c r="M3884" i="2"/>
  <c r="L3884" i="2"/>
  <c r="K3884" i="2"/>
  <c r="I3884" i="2"/>
  <c r="N3883" i="2"/>
  <c r="M3883" i="2"/>
  <c r="L3883" i="2"/>
  <c r="K3883" i="2"/>
  <c r="I3883" i="2"/>
  <c r="N3882" i="2"/>
  <c r="M3882" i="2"/>
  <c r="L3882" i="2"/>
  <c r="K3882" i="2"/>
  <c r="I3882" i="2"/>
  <c r="N3881" i="2"/>
  <c r="M3881" i="2"/>
  <c r="L3881" i="2"/>
  <c r="K3881" i="2"/>
  <c r="I3881" i="2"/>
  <c r="N3880" i="2"/>
  <c r="M3880" i="2"/>
  <c r="L3880" i="2"/>
  <c r="K3880" i="2"/>
  <c r="I3880" i="2"/>
  <c r="N3879" i="2"/>
  <c r="M3879" i="2"/>
  <c r="L3879" i="2"/>
  <c r="K3879" i="2"/>
  <c r="I3879" i="2"/>
  <c r="N3878" i="2"/>
  <c r="M3878" i="2"/>
  <c r="L3878" i="2"/>
  <c r="K3878" i="2"/>
  <c r="I3878" i="2"/>
  <c r="N3877" i="2"/>
  <c r="M3877" i="2"/>
  <c r="L3877" i="2"/>
  <c r="K3877" i="2"/>
  <c r="I3877" i="2"/>
  <c r="N3876" i="2"/>
  <c r="M3876" i="2"/>
  <c r="L3876" i="2"/>
  <c r="K3876" i="2"/>
  <c r="I3876" i="2"/>
  <c r="N3875" i="2"/>
  <c r="M3875" i="2"/>
  <c r="L3875" i="2"/>
  <c r="K3875" i="2"/>
  <c r="I3875" i="2"/>
  <c r="N3874" i="2"/>
  <c r="M3874" i="2"/>
  <c r="L3874" i="2"/>
  <c r="K3874" i="2"/>
  <c r="I3874" i="2"/>
  <c r="N3873" i="2"/>
  <c r="M3873" i="2"/>
  <c r="L3873" i="2"/>
  <c r="K3873" i="2"/>
  <c r="I3873" i="2"/>
  <c r="N3872" i="2"/>
  <c r="M3872" i="2"/>
  <c r="L3872" i="2"/>
  <c r="K3872" i="2"/>
  <c r="I3872" i="2"/>
  <c r="N3871" i="2"/>
  <c r="M3871" i="2"/>
  <c r="L3871" i="2"/>
  <c r="K3871" i="2"/>
  <c r="I3871" i="2"/>
  <c r="N3870" i="2"/>
  <c r="M3870" i="2"/>
  <c r="L3870" i="2"/>
  <c r="K3870" i="2"/>
  <c r="I3870" i="2"/>
  <c r="N3869" i="2"/>
  <c r="M3869" i="2"/>
  <c r="L3869" i="2"/>
  <c r="K3869" i="2"/>
  <c r="I3869" i="2"/>
  <c r="N3868" i="2"/>
  <c r="M3868" i="2"/>
  <c r="L3868" i="2"/>
  <c r="K3868" i="2"/>
  <c r="I3868" i="2"/>
  <c r="N3867" i="2"/>
  <c r="M3867" i="2"/>
  <c r="L3867" i="2"/>
  <c r="K3867" i="2"/>
  <c r="I3867" i="2"/>
  <c r="N3866" i="2"/>
  <c r="M3866" i="2"/>
  <c r="L3866" i="2"/>
  <c r="K3866" i="2"/>
  <c r="I3866" i="2"/>
  <c r="N3865" i="2"/>
  <c r="M3865" i="2"/>
  <c r="L3865" i="2"/>
  <c r="K3865" i="2"/>
  <c r="I3865" i="2"/>
  <c r="N3864" i="2"/>
  <c r="M3864" i="2"/>
  <c r="L3864" i="2"/>
  <c r="K3864" i="2"/>
  <c r="I3864" i="2"/>
  <c r="N3863" i="2"/>
  <c r="M3863" i="2"/>
  <c r="L3863" i="2"/>
  <c r="K3863" i="2"/>
  <c r="I3863" i="2"/>
  <c r="N3862" i="2"/>
  <c r="M3862" i="2"/>
  <c r="L3862" i="2"/>
  <c r="K3862" i="2"/>
  <c r="I3862" i="2"/>
  <c r="N3861" i="2"/>
  <c r="M3861" i="2"/>
  <c r="L3861" i="2"/>
  <c r="K3861" i="2"/>
  <c r="I3861" i="2"/>
  <c r="N3860" i="2"/>
  <c r="M3860" i="2"/>
  <c r="L3860" i="2"/>
  <c r="K3860" i="2"/>
  <c r="I3860" i="2"/>
  <c r="N3859" i="2"/>
  <c r="M3859" i="2"/>
  <c r="L3859" i="2"/>
  <c r="K3859" i="2"/>
  <c r="I3859" i="2"/>
  <c r="N3858" i="2"/>
  <c r="M3858" i="2"/>
  <c r="L3858" i="2"/>
  <c r="K3858" i="2"/>
  <c r="I3858" i="2"/>
  <c r="N3857" i="2"/>
  <c r="M3857" i="2"/>
  <c r="L3857" i="2"/>
  <c r="K3857" i="2"/>
  <c r="I3857" i="2"/>
  <c r="N3856" i="2"/>
  <c r="M3856" i="2"/>
  <c r="L3856" i="2"/>
  <c r="K3856" i="2"/>
  <c r="I3856" i="2"/>
  <c r="N3855" i="2"/>
  <c r="M3855" i="2"/>
  <c r="L3855" i="2"/>
  <c r="K3855" i="2"/>
  <c r="I3855" i="2"/>
  <c r="N3854" i="2"/>
  <c r="M3854" i="2"/>
  <c r="L3854" i="2"/>
  <c r="K3854" i="2"/>
  <c r="I3854" i="2"/>
  <c r="N3853" i="2"/>
  <c r="M3853" i="2"/>
  <c r="L3853" i="2"/>
  <c r="K3853" i="2"/>
  <c r="I3853" i="2"/>
  <c r="N3852" i="2"/>
  <c r="M3852" i="2"/>
  <c r="L3852" i="2"/>
  <c r="K3852" i="2"/>
  <c r="I3852" i="2"/>
  <c r="N3851" i="2"/>
  <c r="M3851" i="2"/>
  <c r="L3851" i="2"/>
  <c r="K3851" i="2"/>
  <c r="I3851" i="2"/>
  <c r="N3850" i="2"/>
  <c r="M3850" i="2"/>
  <c r="L3850" i="2"/>
  <c r="K3850" i="2"/>
  <c r="I3850" i="2"/>
  <c r="N3849" i="2"/>
  <c r="M3849" i="2"/>
  <c r="L3849" i="2"/>
  <c r="K3849" i="2"/>
  <c r="I3849" i="2"/>
  <c r="N3848" i="2"/>
  <c r="M3848" i="2"/>
  <c r="L3848" i="2"/>
  <c r="K3848" i="2"/>
  <c r="I3848" i="2"/>
  <c r="N3847" i="2"/>
  <c r="M3847" i="2"/>
  <c r="L3847" i="2"/>
  <c r="K3847" i="2"/>
  <c r="I3847" i="2"/>
  <c r="N3846" i="2"/>
  <c r="M3846" i="2"/>
  <c r="L3846" i="2"/>
  <c r="K3846" i="2"/>
  <c r="I3846" i="2"/>
  <c r="N3845" i="2"/>
  <c r="M3845" i="2"/>
  <c r="L3845" i="2"/>
  <c r="K3845" i="2"/>
  <c r="I3845" i="2"/>
  <c r="N3844" i="2"/>
  <c r="M3844" i="2"/>
  <c r="L3844" i="2"/>
  <c r="K3844" i="2"/>
  <c r="I3844" i="2"/>
  <c r="N3843" i="2"/>
  <c r="M3843" i="2"/>
  <c r="L3843" i="2"/>
  <c r="K3843" i="2"/>
  <c r="I3843" i="2"/>
  <c r="N3842" i="2"/>
  <c r="M3842" i="2"/>
  <c r="L3842" i="2"/>
  <c r="K3842" i="2"/>
  <c r="I3842" i="2"/>
  <c r="N3841" i="2"/>
  <c r="M3841" i="2"/>
  <c r="L3841" i="2"/>
  <c r="K3841" i="2"/>
  <c r="I3841" i="2"/>
  <c r="N3840" i="2"/>
  <c r="M3840" i="2"/>
  <c r="L3840" i="2"/>
  <c r="K3840" i="2"/>
  <c r="I3840" i="2"/>
  <c r="N3839" i="2"/>
  <c r="M3839" i="2"/>
  <c r="L3839" i="2"/>
  <c r="K3839" i="2"/>
  <c r="I3839" i="2"/>
  <c r="N3838" i="2"/>
  <c r="M3838" i="2"/>
  <c r="L3838" i="2"/>
  <c r="K3838" i="2"/>
  <c r="I3838" i="2"/>
  <c r="N3837" i="2"/>
  <c r="M3837" i="2"/>
  <c r="L3837" i="2"/>
  <c r="K3837" i="2"/>
  <c r="I3837" i="2"/>
  <c r="N3836" i="2"/>
  <c r="M3836" i="2"/>
  <c r="L3836" i="2"/>
  <c r="K3836" i="2"/>
  <c r="I3836" i="2"/>
  <c r="N3835" i="2"/>
  <c r="M3835" i="2"/>
  <c r="L3835" i="2"/>
  <c r="K3835" i="2"/>
  <c r="I3835" i="2"/>
  <c r="N3834" i="2"/>
  <c r="M3834" i="2"/>
  <c r="L3834" i="2"/>
  <c r="K3834" i="2"/>
  <c r="I3834" i="2"/>
  <c r="N3833" i="2"/>
  <c r="M3833" i="2"/>
  <c r="L3833" i="2"/>
  <c r="K3833" i="2"/>
  <c r="I3833" i="2"/>
  <c r="N3832" i="2"/>
  <c r="M3832" i="2"/>
  <c r="L3832" i="2"/>
  <c r="K3832" i="2"/>
  <c r="I3832" i="2"/>
  <c r="N3831" i="2"/>
  <c r="M3831" i="2"/>
  <c r="L3831" i="2"/>
  <c r="K3831" i="2"/>
  <c r="I3831" i="2"/>
  <c r="N3830" i="2"/>
  <c r="M3830" i="2"/>
  <c r="L3830" i="2"/>
  <c r="K3830" i="2"/>
  <c r="I3830" i="2"/>
  <c r="N3829" i="2"/>
  <c r="M3829" i="2"/>
  <c r="L3829" i="2"/>
  <c r="K3829" i="2"/>
  <c r="I3829" i="2"/>
  <c r="N3828" i="2"/>
  <c r="M3828" i="2"/>
  <c r="L3828" i="2"/>
  <c r="K3828" i="2"/>
  <c r="I3828" i="2"/>
  <c r="N3827" i="2"/>
  <c r="M3827" i="2"/>
  <c r="L3827" i="2"/>
  <c r="K3827" i="2"/>
  <c r="I3827" i="2"/>
  <c r="N3826" i="2"/>
  <c r="M3826" i="2"/>
  <c r="L3826" i="2"/>
  <c r="K3826" i="2"/>
  <c r="I3826" i="2"/>
  <c r="N3825" i="2"/>
  <c r="M3825" i="2"/>
  <c r="L3825" i="2"/>
  <c r="K3825" i="2"/>
  <c r="I3825" i="2"/>
  <c r="N3824" i="2"/>
  <c r="M3824" i="2"/>
  <c r="L3824" i="2"/>
  <c r="K3824" i="2"/>
  <c r="I3824" i="2"/>
  <c r="N3823" i="2"/>
  <c r="M3823" i="2"/>
  <c r="L3823" i="2"/>
  <c r="K3823" i="2"/>
  <c r="I3823" i="2"/>
  <c r="N3822" i="2"/>
  <c r="M3822" i="2"/>
  <c r="L3822" i="2"/>
  <c r="K3822" i="2"/>
  <c r="I3822" i="2"/>
  <c r="N3821" i="2"/>
  <c r="M3821" i="2"/>
  <c r="L3821" i="2"/>
  <c r="K3821" i="2"/>
  <c r="I3821" i="2"/>
  <c r="N3820" i="2"/>
  <c r="M3820" i="2"/>
  <c r="L3820" i="2"/>
  <c r="K3820" i="2"/>
  <c r="I3820" i="2"/>
  <c r="N3819" i="2"/>
  <c r="M3819" i="2"/>
  <c r="L3819" i="2"/>
  <c r="K3819" i="2"/>
  <c r="I3819" i="2"/>
  <c r="N3818" i="2"/>
  <c r="M3818" i="2"/>
  <c r="L3818" i="2"/>
  <c r="K3818" i="2"/>
  <c r="I3818" i="2"/>
  <c r="N3817" i="2"/>
  <c r="M3817" i="2"/>
  <c r="L3817" i="2"/>
  <c r="K3817" i="2"/>
  <c r="I3817" i="2"/>
  <c r="N3816" i="2"/>
  <c r="M3816" i="2"/>
  <c r="L3816" i="2"/>
  <c r="K3816" i="2"/>
  <c r="I3816" i="2"/>
  <c r="N3815" i="2"/>
  <c r="M3815" i="2"/>
  <c r="L3815" i="2"/>
  <c r="K3815" i="2"/>
  <c r="I3815" i="2"/>
  <c r="N3814" i="2"/>
  <c r="M3814" i="2"/>
  <c r="L3814" i="2"/>
  <c r="K3814" i="2"/>
  <c r="I3814" i="2"/>
  <c r="N3813" i="2"/>
  <c r="M3813" i="2"/>
  <c r="L3813" i="2"/>
  <c r="K3813" i="2"/>
  <c r="I3813" i="2"/>
  <c r="N3812" i="2"/>
  <c r="M3812" i="2"/>
  <c r="L3812" i="2"/>
  <c r="K3812" i="2"/>
  <c r="I3812" i="2"/>
  <c r="N3811" i="2"/>
  <c r="M3811" i="2"/>
  <c r="L3811" i="2"/>
  <c r="K3811" i="2"/>
  <c r="I3811" i="2"/>
  <c r="N3810" i="2"/>
  <c r="M3810" i="2"/>
  <c r="L3810" i="2"/>
  <c r="K3810" i="2"/>
  <c r="I3810" i="2"/>
  <c r="N3809" i="2"/>
  <c r="M3809" i="2"/>
  <c r="L3809" i="2"/>
  <c r="K3809" i="2"/>
  <c r="I3809" i="2"/>
  <c r="N3808" i="2"/>
  <c r="M3808" i="2"/>
  <c r="L3808" i="2"/>
  <c r="K3808" i="2"/>
  <c r="I3808" i="2"/>
  <c r="N3807" i="2"/>
  <c r="M3807" i="2"/>
  <c r="L3807" i="2"/>
  <c r="K3807" i="2"/>
  <c r="I3807" i="2"/>
  <c r="N3806" i="2"/>
  <c r="M3806" i="2"/>
  <c r="L3806" i="2"/>
  <c r="K3806" i="2"/>
  <c r="I3806" i="2"/>
  <c r="N3805" i="2"/>
  <c r="M3805" i="2"/>
  <c r="L3805" i="2"/>
  <c r="K3805" i="2"/>
  <c r="I3805" i="2"/>
  <c r="N3804" i="2"/>
  <c r="M3804" i="2"/>
  <c r="L3804" i="2"/>
  <c r="K3804" i="2"/>
  <c r="I3804" i="2"/>
  <c r="N3803" i="2"/>
  <c r="M3803" i="2"/>
  <c r="L3803" i="2"/>
  <c r="K3803" i="2"/>
  <c r="I3803" i="2"/>
  <c r="N3802" i="2"/>
  <c r="M3802" i="2"/>
  <c r="L3802" i="2"/>
  <c r="K3802" i="2"/>
  <c r="I3802" i="2"/>
  <c r="N3801" i="2"/>
  <c r="M3801" i="2"/>
  <c r="L3801" i="2"/>
  <c r="K3801" i="2"/>
  <c r="I3801" i="2"/>
  <c r="N3800" i="2"/>
  <c r="M3800" i="2"/>
  <c r="L3800" i="2"/>
  <c r="K3800" i="2"/>
  <c r="I3800" i="2"/>
  <c r="N3799" i="2"/>
  <c r="M3799" i="2"/>
  <c r="L3799" i="2"/>
  <c r="K3799" i="2"/>
  <c r="I3799" i="2"/>
  <c r="N3798" i="2"/>
  <c r="M3798" i="2"/>
  <c r="L3798" i="2"/>
  <c r="K3798" i="2"/>
  <c r="I3798" i="2"/>
  <c r="N3797" i="2"/>
  <c r="M3797" i="2"/>
  <c r="L3797" i="2"/>
  <c r="K3797" i="2"/>
  <c r="I3797" i="2"/>
  <c r="N3796" i="2"/>
  <c r="M3796" i="2"/>
  <c r="L3796" i="2"/>
  <c r="K3796" i="2"/>
  <c r="I3796" i="2"/>
  <c r="N3795" i="2"/>
  <c r="M3795" i="2"/>
  <c r="L3795" i="2"/>
  <c r="K3795" i="2"/>
  <c r="I3795" i="2"/>
  <c r="N3794" i="2"/>
  <c r="M3794" i="2"/>
  <c r="L3794" i="2"/>
  <c r="K3794" i="2"/>
  <c r="I3794" i="2"/>
  <c r="N3793" i="2"/>
  <c r="M3793" i="2"/>
  <c r="L3793" i="2"/>
  <c r="K3793" i="2"/>
  <c r="I3793" i="2"/>
  <c r="N3792" i="2"/>
  <c r="M3792" i="2"/>
  <c r="L3792" i="2"/>
  <c r="K3792" i="2"/>
  <c r="I3792" i="2"/>
  <c r="N3791" i="2"/>
  <c r="M3791" i="2"/>
  <c r="L3791" i="2"/>
  <c r="K3791" i="2"/>
  <c r="I3791" i="2"/>
  <c r="N3790" i="2"/>
  <c r="M3790" i="2"/>
  <c r="L3790" i="2"/>
  <c r="K3790" i="2"/>
  <c r="I3790" i="2"/>
  <c r="N3789" i="2"/>
  <c r="M3789" i="2"/>
  <c r="L3789" i="2"/>
  <c r="K3789" i="2"/>
  <c r="I3789" i="2"/>
  <c r="N3788" i="2"/>
  <c r="M3788" i="2"/>
  <c r="L3788" i="2"/>
  <c r="K3788" i="2"/>
  <c r="I3788" i="2"/>
  <c r="N3787" i="2"/>
  <c r="M3787" i="2"/>
  <c r="L3787" i="2"/>
  <c r="K3787" i="2"/>
  <c r="I3787" i="2"/>
  <c r="N3786" i="2"/>
  <c r="M3786" i="2"/>
  <c r="L3786" i="2"/>
  <c r="K3786" i="2"/>
  <c r="I3786" i="2"/>
  <c r="N3785" i="2"/>
  <c r="M3785" i="2"/>
  <c r="L3785" i="2"/>
  <c r="K3785" i="2"/>
  <c r="I3785" i="2"/>
  <c r="N3784" i="2"/>
  <c r="M3784" i="2"/>
  <c r="L3784" i="2"/>
  <c r="K3784" i="2"/>
  <c r="I3784" i="2"/>
  <c r="N3783" i="2"/>
  <c r="M3783" i="2"/>
  <c r="L3783" i="2"/>
  <c r="K3783" i="2"/>
  <c r="I3783" i="2"/>
  <c r="N3782" i="2"/>
  <c r="M3782" i="2"/>
  <c r="L3782" i="2"/>
  <c r="K3782" i="2"/>
  <c r="I3782" i="2"/>
  <c r="N3781" i="2"/>
  <c r="M3781" i="2"/>
  <c r="L3781" i="2"/>
  <c r="K3781" i="2"/>
  <c r="I3781" i="2"/>
  <c r="N3780" i="2"/>
  <c r="M3780" i="2"/>
  <c r="L3780" i="2"/>
  <c r="K3780" i="2"/>
  <c r="I3780" i="2"/>
  <c r="N3779" i="2"/>
  <c r="M3779" i="2"/>
  <c r="L3779" i="2"/>
  <c r="K3779" i="2"/>
  <c r="I3779" i="2"/>
  <c r="N3778" i="2"/>
  <c r="M3778" i="2"/>
  <c r="L3778" i="2"/>
  <c r="K3778" i="2"/>
  <c r="I3778" i="2"/>
  <c r="N3777" i="2"/>
  <c r="M3777" i="2"/>
  <c r="L3777" i="2"/>
  <c r="K3777" i="2"/>
  <c r="I3777" i="2"/>
  <c r="N3776" i="2"/>
  <c r="M3776" i="2"/>
  <c r="L3776" i="2"/>
  <c r="K3776" i="2"/>
  <c r="I3776" i="2"/>
  <c r="N3775" i="2"/>
  <c r="M3775" i="2"/>
  <c r="L3775" i="2"/>
  <c r="K3775" i="2"/>
  <c r="I3775" i="2"/>
  <c r="N3774" i="2"/>
  <c r="M3774" i="2"/>
  <c r="L3774" i="2"/>
  <c r="K3774" i="2"/>
  <c r="I3774" i="2"/>
  <c r="N3773" i="2"/>
  <c r="M3773" i="2"/>
  <c r="L3773" i="2"/>
  <c r="K3773" i="2"/>
  <c r="I3773" i="2"/>
  <c r="N3772" i="2"/>
  <c r="M3772" i="2"/>
  <c r="L3772" i="2"/>
  <c r="K3772" i="2"/>
  <c r="I3772" i="2"/>
  <c r="N3771" i="2"/>
  <c r="M3771" i="2"/>
  <c r="L3771" i="2"/>
  <c r="K3771" i="2"/>
  <c r="I3771" i="2"/>
  <c r="N3770" i="2"/>
  <c r="M3770" i="2"/>
  <c r="L3770" i="2"/>
  <c r="K3770" i="2"/>
  <c r="I3770" i="2"/>
  <c r="N3769" i="2"/>
  <c r="M3769" i="2"/>
  <c r="L3769" i="2"/>
  <c r="K3769" i="2"/>
  <c r="I3769" i="2"/>
  <c r="N3768" i="2"/>
  <c r="M3768" i="2"/>
  <c r="L3768" i="2"/>
  <c r="K3768" i="2"/>
  <c r="I3768" i="2"/>
  <c r="N3767" i="2"/>
  <c r="M3767" i="2"/>
  <c r="L3767" i="2"/>
  <c r="K3767" i="2"/>
  <c r="I3767" i="2"/>
  <c r="N3766" i="2"/>
  <c r="M3766" i="2"/>
  <c r="L3766" i="2"/>
  <c r="K3766" i="2"/>
  <c r="I3766" i="2"/>
  <c r="N3765" i="2"/>
  <c r="M3765" i="2"/>
  <c r="L3765" i="2"/>
  <c r="K3765" i="2"/>
  <c r="I3765" i="2"/>
  <c r="N3764" i="2"/>
  <c r="M3764" i="2"/>
  <c r="L3764" i="2"/>
  <c r="K3764" i="2"/>
  <c r="I3764" i="2"/>
  <c r="N3763" i="2"/>
  <c r="M3763" i="2"/>
  <c r="L3763" i="2"/>
  <c r="K3763" i="2"/>
  <c r="I3763" i="2"/>
  <c r="N3762" i="2"/>
  <c r="M3762" i="2"/>
  <c r="L3762" i="2"/>
  <c r="K3762" i="2"/>
  <c r="I3762" i="2"/>
  <c r="N3761" i="2"/>
  <c r="M3761" i="2"/>
  <c r="L3761" i="2"/>
  <c r="K3761" i="2"/>
  <c r="I3761" i="2"/>
  <c r="N3760" i="2"/>
  <c r="M3760" i="2"/>
  <c r="L3760" i="2"/>
  <c r="K3760" i="2"/>
  <c r="I3760" i="2"/>
  <c r="N3759" i="2"/>
  <c r="M3759" i="2"/>
  <c r="L3759" i="2"/>
  <c r="K3759" i="2"/>
  <c r="I3759" i="2"/>
  <c r="N3758" i="2"/>
  <c r="M3758" i="2"/>
  <c r="L3758" i="2"/>
  <c r="K3758" i="2"/>
  <c r="I3758" i="2"/>
  <c r="N3757" i="2"/>
  <c r="M3757" i="2"/>
  <c r="L3757" i="2"/>
  <c r="K3757" i="2"/>
  <c r="I3757" i="2"/>
  <c r="N3756" i="2"/>
  <c r="M3756" i="2"/>
  <c r="L3756" i="2"/>
  <c r="K3756" i="2"/>
  <c r="I3756" i="2"/>
  <c r="N3755" i="2"/>
  <c r="M3755" i="2"/>
  <c r="L3755" i="2"/>
  <c r="K3755" i="2"/>
  <c r="I3755" i="2"/>
  <c r="N3754" i="2"/>
  <c r="M3754" i="2"/>
  <c r="L3754" i="2"/>
  <c r="K3754" i="2"/>
  <c r="I3754" i="2"/>
  <c r="N3753" i="2"/>
  <c r="M3753" i="2"/>
  <c r="L3753" i="2"/>
  <c r="K3753" i="2"/>
  <c r="I3753" i="2"/>
  <c r="N3752" i="2"/>
  <c r="M3752" i="2"/>
  <c r="L3752" i="2"/>
  <c r="K3752" i="2"/>
  <c r="I3752" i="2"/>
  <c r="N3751" i="2"/>
  <c r="M3751" i="2"/>
  <c r="L3751" i="2"/>
  <c r="K3751" i="2"/>
  <c r="I3751" i="2"/>
  <c r="N3750" i="2"/>
  <c r="M3750" i="2"/>
  <c r="L3750" i="2"/>
  <c r="K3750" i="2"/>
  <c r="I3750" i="2"/>
  <c r="N3749" i="2"/>
  <c r="M3749" i="2"/>
  <c r="L3749" i="2"/>
  <c r="K3749" i="2"/>
  <c r="I3749" i="2"/>
  <c r="N3748" i="2"/>
  <c r="M3748" i="2"/>
  <c r="L3748" i="2"/>
  <c r="K3748" i="2"/>
  <c r="I3748" i="2"/>
  <c r="N3747" i="2"/>
  <c r="M3747" i="2"/>
  <c r="L3747" i="2"/>
  <c r="K3747" i="2"/>
  <c r="I3747" i="2"/>
  <c r="N3746" i="2"/>
  <c r="M3746" i="2"/>
  <c r="L3746" i="2"/>
  <c r="K3746" i="2"/>
  <c r="I3746" i="2"/>
  <c r="N3745" i="2"/>
  <c r="M3745" i="2"/>
  <c r="L3745" i="2"/>
  <c r="K3745" i="2"/>
  <c r="I3745" i="2"/>
  <c r="N3744" i="2"/>
  <c r="M3744" i="2"/>
  <c r="L3744" i="2"/>
  <c r="K3744" i="2"/>
  <c r="I3744" i="2"/>
  <c r="N3743" i="2"/>
  <c r="M3743" i="2"/>
  <c r="L3743" i="2"/>
  <c r="K3743" i="2"/>
  <c r="I3743" i="2"/>
  <c r="N3742" i="2"/>
  <c r="M3742" i="2"/>
  <c r="L3742" i="2"/>
  <c r="K3742" i="2"/>
  <c r="I3742" i="2"/>
  <c r="N3741" i="2"/>
  <c r="M3741" i="2"/>
  <c r="L3741" i="2"/>
  <c r="K3741" i="2"/>
  <c r="I3741" i="2"/>
  <c r="N3740" i="2"/>
  <c r="M3740" i="2"/>
  <c r="L3740" i="2"/>
  <c r="K3740" i="2"/>
  <c r="I3740" i="2"/>
  <c r="N3739" i="2"/>
  <c r="M3739" i="2"/>
  <c r="L3739" i="2"/>
  <c r="K3739" i="2"/>
  <c r="I3739" i="2"/>
  <c r="N3738" i="2"/>
  <c r="M3738" i="2"/>
  <c r="L3738" i="2"/>
  <c r="K3738" i="2"/>
  <c r="I3738" i="2"/>
  <c r="N3737" i="2"/>
  <c r="M3737" i="2"/>
  <c r="L3737" i="2"/>
  <c r="K3737" i="2"/>
  <c r="I3737" i="2"/>
  <c r="N3736" i="2"/>
  <c r="M3736" i="2"/>
  <c r="L3736" i="2"/>
  <c r="K3736" i="2"/>
  <c r="I3736" i="2"/>
  <c r="N3735" i="2"/>
  <c r="M3735" i="2"/>
  <c r="L3735" i="2"/>
  <c r="K3735" i="2"/>
  <c r="I3735" i="2"/>
  <c r="N3734" i="2"/>
  <c r="M3734" i="2"/>
  <c r="L3734" i="2"/>
  <c r="K3734" i="2"/>
  <c r="I3734" i="2"/>
  <c r="N3733" i="2"/>
  <c r="M3733" i="2"/>
  <c r="L3733" i="2"/>
  <c r="K3733" i="2"/>
  <c r="I3733" i="2"/>
  <c r="N3732" i="2"/>
  <c r="M3732" i="2"/>
  <c r="L3732" i="2"/>
  <c r="K3732" i="2"/>
  <c r="I3732" i="2"/>
  <c r="N3731" i="2"/>
  <c r="M3731" i="2"/>
  <c r="L3731" i="2"/>
  <c r="K3731" i="2"/>
  <c r="I3731" i="2"/>
  <c r="N3730" i="2"/>
  <c r="M3730" i="2"/>
  <c r="L3730" i="2"/>
  <c r="K3730" i="2"/>
  <c r="I3730" i="2"/>
  <c r="N3729" i="2"/>
  <c r="M3729" i="2"/>
  <c r="L3729" i="2"/>
  <c r="K3729" i="2"/>
  <c r="I3729" i="2"/>
  <c r="N3728" i="2"/>
  <c r="M3728" i="2"/>
  <c r="L3728" i="2"/>
  <c r="K3728" i="2"/>
  <c r="I3728" i="2"/>
  <c r="N3727" i="2"/>
  <c r="M3727" i="2"/>
  <c r="L3727" i="2"/>
  <c r="K3727" i="2"/>
  <c r="I3727" i="2"/>
  <c r="N3726" i="2"/>
  <c r="M3726" i="2"/>
  <c r="L3726" i="2"/>
  <c r="K3726" i="2"/>
  <c r="I3726" i="2"/>
  <c r="N3725" i="2"/>
  <c r="M3725" i="2"/>
  <c r="L3725" i="2"/>
  <c r="K3725" i="2"/>
  <c r="I3725" i="2"/>
  <c r="N3724" i="2"/>
  <c r="M3724" i="2"/>
  <c r="L3724" i="2"/>
  <c r="K3724" i="2"/>
  <c r="I3724" i="2"/>
  <c r="N3723" i="2"/>
  <c r="M3723" i="2"/>
  <c r="L3723" i="2"/>
  <c r="K3723" i="2"/>
  <c r="I3723" i="2"/>
  <c r="N3722" i="2"/>
  <c r="M3722" i="2"/>
  <c r="L3722" i="2"/>
  <c r="K3722" i="2"/>
  <c r="I3722" i="2"/>
  <c r="N3721" i="2"/>
  <c r="M3721" i="2"/>
  <c r="L3721" i="2"/>
  <c r="K3721" i="2"/>
  <c r="I3721" i="2"/>
  <c r="N3720" i="2"/>
  <c r="M3720" i="2"/>
  <c r="L3720" i="2"/>
  <c r="K3720" i="2"/>
  <c r="I3720" i="2"/>
  <c r="N3719" i="2"/>
  <c r="M3719" i="2"/>
  <c r="L3719" i="2"/>
  <c r="K3719" i="2"/>
  <c r="I3719" i="2"/>
  <c r="N3718" i="2"/>
  <c r="M3718" i="2"/>
  <c r="L3718" i="2"/>
  <c r="K3718" i="2"/>
  <c r="I3718" i="2"/>
  <c r="N3717" i="2"/>
  <c r="M3717" i="2"/>
  <c r="L3717" i="2"/>
  <c r="K3717" i="2"/>
  <c r="I3717" i="2"/>
  <c r="N3716" i="2"/>
  <c r="M3716" i="2"/>
  <c r="L3716" i="2"/>
  <c r="K3716" i="2"/>
  <c r="I3716" i="2"/>
  <c r="N3715" i="2"/>
  <c r="M3715" i="2"/>
  <c r="L3715" i="2"/>
  <c r="K3715" i="2"/>
  <c r="I3715" i="2"/>
  <c r="N3714" i="2"/>
  <c r="M3714" i="2"/>
  <c r="L3714" i="2"/>
  <c r="K3714" i="2"/>
  <c r="I3714" i="2"/>
  <c r="N3713" i="2"/>
  <c r="M3713" i="2"/>
  <c r="L3713" i="2"/>
  <c r="K3713" i="2"/>
  <c r="I3713" i="2"/>
  <c r="N3712" i="2"/>
  <c r="M3712" i="2"/>
  <c r="L3712" i="2"/>
  <c r="K3712" i="2"/>
  <c r="I3712" i="2"/>
  <c r="N3711" i="2"/>
  <c r="M3711" i="2"/>
  <c r="L3711" i="2"/>
  <c r="K3711" i="2"/>
  <c r="I3711" i="2"/>
  <c r="N3710" i="2"/>
  <c r="M3710" i="2"/>
  <c r="L3710" i="2"/>
  <c r="K3710" i="2"/>
  <c r="I3710" i="2"/>
  <c r="N3709" i="2"/>
  <c r="M3709" i="2"/>
  <c r="L3709" i="2"/>
  <c r="K3709" i="2"/>
  <c r="I3709" i="2"/>
  <c r="N3708" i="2"/>
  <c r="M3708" i="2"/>
  <c r="L3708" i="2"/>
  <c r="K3708" i="2"/>
  <c r="I3708" i="2"/>
  <c r="N3707" i="2"/>
  <c r="M3707" i="2"/>
  <c r="L3707" i="2"/>
  <c r="K3707" i="2"/>
  <c r="I3707" i="2"/>
  <c r="N3706" i="2"/>
  <c r="M3706" i="2"/>
  <c r="L3706" i="2"/>
  <c r="K3706" i="2"/>
  <c r="I3706" i="2"/>
  <c r="N3705" i="2"/>
  <c r="M3705" i="2"/>
  <c r="L3705" i="2"/>
  <c r="K3705" i="2"/>
  <c r="I3705" i="2"/>
  <c r="N3704" i="2"/>
  <c r="M3704" i="2"/>
  <c r="L3704" i="2"/>
  <c r="K3704" i="2"/>
  <c r="I3704" i="2"/>
  <c r="N3703" i="2"/>
  <c r="M3703" i="2"/>
  <c r="L3703" i="2"/>
  <c r="K3703" i="2"/>
  <c r="I3703" i="2"/>
  <c r="N3702" i="2"/>
  <c r="M3702" i="2"/>
  <c r="L3702" i="2"/>
  <c r="K3702" i="2"/>
  <c r="I3702" i="2"/>
  <c r="N3701" i="2"/>
  <c r="M3701" i="2"/>
  <c r="L3701" i="2"/>
  <c r="K3701" i="2"/>
  <c r="I3701" i="2"/>
  <c r="N3700" i="2"/>
  <c r="M3700" i="2"/>
  <c r="L3700" i="2"/>
  <c r="K3700" i="2"/>
  <c r="I3700" i="2"/>
  <c r="N3699" i="2"/>
  <c r="M3699" i="2"/>
  <c r="L3699" i="2"/>
  <c r="K3699" i="2"/>
  <c r="I3699" i="2"/>
  <c r="N3698" i="2"/>
  <c r="M3698" i="2"/>
  <c r="L3698" i="2"/>
  <c r="K3698" i="2"/>
  <c r="I3698" i="2"/>
  <c r="N3697" i="2"/>
  <c r="M3697" i="2"/>
  <c r="L3697" i="2"/>
  <c r="K3697" i="2"/>
  <c r="I3697" i="2"/>
  <c r="N3696" i="2"/>
  <c r="M3696" i="2"/>
  <c r="L3696" i="2"/>
  <c r="K3696" i="2"/>
  <c r="I3696" i="2"/>
  <c r="N3695" i="2"/>
  <c r="M3695" i="2"/>
  <c r="L3695" i="2"/>
  <c r="K3695" i="2"/>
  <c r="I3695" i="2"/>
  <c r="N3694" i="2"/>
  <c r="M3694" i="2"/>
  <c r="L3694" i="2"/>
  <c r="K3694" i="2"/>
  <c r="I3694" i="2"/>
  <c r="N3693" i="2"/>
  <c r="M3693" i="2"/>
  <c r="L3693" i="2"/>
  <c r="K3693" i="2"/>
  <c r="I3693" i="2"/>
  <c r="N3692" i="2"/>
  <c r="M3692" i="2"/>
  <c r="L3692" i="2"/>
  <c r="K3692" i="2"/>
  <c r="I3692" i="2"/>
  <c r="N3691" i="2"/>
  <c r="M3691" i="2"/>
  <c r="L3691" i="2"/>
  <c r="K3691" i="2"/>
  <c r="I3691" i="2"/>
  <c r="N3690" i="2"/>
  <c r="M3690" i="2"/>
  <c r="L3690" i="2"/>
  <c r="K3690" i="2"/>
  <c r="I3690" i="2"/>
  <c r="N3689" i="2"/>
  <c r="M3689" i="2"/>
  <c r="L3689" i="2"/>
  <c r="K3689" i="2"/>
  <c r="I3689" i="2"/>
  <c r="N3688" i="2"/>
  <c r="M3688" i="2"/>
  <c r="L3688" i="2"/>
  <c r="K3688" i="2"/>
  <c r="I3688" i="2"/>
  <c r="N3687" i="2"/>
  <c r="M3687" i="2"/>
  <c r="L3687" i="2"/>
  <c r="K3687" i="2"/>
  <c r="I3687" i="2"/>
  <c r="N3686" i="2"/>
  <c r="M3686" i="2"/>
  <c r="L3686" i="2"/>
  <c r="K3686" i="2"/>
  <c r="I3686" i="2"/>
  <c r="N3685" i="2"/>
  <c r="M3685" i="2"/>
  <c r="L3685" i="2"/>
  <c r="K3685" i="2"/>
  <c r="I3685" i="2"/>
  <c r="N3684" i="2"/>
  <c r="M3684" i="2"/>
  <c r="L3684" i="2"/>
  <c r="K3684" i="2"/>
  <c r="I3684" i="2"/>
  <c r="N3683" i="2"/>
  <c r="M3683" i="2"/>
  <c r="L3683" i="2"/>
  <c r="K3683" i="2"/>
  <c r="I3683" i="2"/>
  <c r="N3682" i="2"/>
  <c r="M3682" i="2"/>
  <c r="L3682" i="2"/>
  <c r="K3682" i="2"/>
  <c r="I3682" i="2"/>
  <c r="N3681" i="2"/>
  <c r="M3681" i="2"/>
  <c r="L3681" i="2"/>
  <c r="K3681" i="2"/>
  <c r="I3681" i="2"/>
  <c r="N3680" i="2"/>
  <c r="M3680" i="2"/>
  <c r="L3680" i="2"/>
  <c r="K3680" i="2"/>
  <c r="I3680" i="2"/>
  <c r="N3679" i="2"/>
  <c r="M3679" i="2"/>
  <c r="L3679" i="2"/>
  <c r="K3679" i="2"/>
  <c r="I3679" i="2"/>
  <c r="N3678" i="2"/>
  <c r="M3678" i="2"/>
  <c r="L3678" i="2"/>
  <c r="K3678" i="2"/>
  <c r="I3678" i="2"/>
  <c r="N3677" i="2"/>
  <c r="M3677" i="2"/>
  <c r="L3677" i="2"/>
  <c r="K3677" i="2"/>
  <c r="I3677" i="2"/>
  <c r="N3676" i="2"/>
  <c r="M3676" i="2"/>
  <c r="L3676" i="2"/>
  <c r="K3676" i="2"/>
  <c r="I3676" i="2"/>
  <c r="N3675" i="2"/>
  <c r="M3675" i="2"/>
  <c r="L3675" i="2"/>
  <c r="K3675" i="2"/>
  <c r="I3675" i="2"/>
  <c r="N3674" i="2"/>
  <c r="M3674" i="2"/>
  <c r="L3674" i="2"/>
  <c r="K3674" i="2"/>
  <c r="I3674" i="2"/>
  <c r="N3673" i="2"/>
  <c r="M3673" i="2"/>
  <c r="L3673" i="2"/>
  <c r="K3673" i="2"/>
  <c r="I3673" i="2"/>
  <c r="N3672" i="2"/>
  <c r="M3672" i="2"/>
  <c r="L3672" i="2"/>
  <c r="K3672" i="2"/>
  <c r="I3672" i="2"/>
  <c r="N3671" i="2"/>
  <c r="M3671" i="2"/>
  <c r="L3671" i="2"/>
  <c r="K3671" i="2"/>
  <c r="I3671" i="2"/>
  <c r="N3670" i="2"/>
  <c r="M3670" i="2"/>
  <c r="L3670" i="2"/>
  <c r="K3670" i="2"/>
  <c r="I3670" i="2"/>
  <c r="N3669" i="2"/>
  <c r="M3669" i="2"/>
  <c r="L3669" i="2"/>
  <c r="K3669" i="2"/>
  <c r="I3669" i="2"/>
  <c r="N3668" i="2"/>
  <c r="M3668" i="2"/>
  <c r="L3668" i="2"/>
  <c r="K3668" i="2"/>
  <c r="I3668" i="2"/>
  <c r="N3667" i="2"/>
  <c r="M3667" i="2"/>
  <c r="L3667" i="2"/>
  <c r="K3667" i="2"/>
  <c r="I3667" i="2"/>
  <c r="N3666" i="2"/>
  <c r="M3666" i="2"/>
  <c r="L3666" i="2"/>
  <c r="K3666" i="2"/>
  <c r="I3666" i="2"/>
  <c r="N3665" i="2"/>
  <c r="M3665" i="2"/>
  <c r="L3665" i="2"/>
  <c r="K3665" i="2"/>
  <c r="I3665" i="2"/>
  <c r="N3664" i="2"/>
  <c r="M3664" i="2"/>
  <c r="L3664" i="2"/>
  <c r="K3664" i="2"/>
  <c r="I3664" i="2"/>
  <c r="N3663" i="2"/>
  <c r="M3663" i="2"/>
  <c r="L3663" i="2"/>
  <c r="K3663" i="2"/>
  <c r="I3663" i="2"/>
  <c r="N3662" i="2"/>
  <c r="M3662" i="2"/>
  <c r="L3662" i="2"/>
  <c r="K3662" i="2"/>
  <c r="I3662" i="2"/>
  <c r="N3661" i="2"/>
  <c r="M3661" i="2"/>
  <c r="L3661" i="2"/>
  <c r="K3661" i="2"/>
  <c r="I3661" i="2"/>
  <c r="N3660" i="2"/>
  <c r="M3660" i="2"/>
  <c r="L3660" i="2"/>
  <c r="K3660" i="2"/>
  <c r="I3660" i="2"/>
  <c r="N3659" i="2"/>
  <c r="M3659" i="2"/>
  <c r="L3659" i="2"/>
  <c r="K3659" i="2"/>
  <c r="I3659" i="2"/>
  <c r="N3658" i="2"/>
  <c r="M3658" i="2"/>
  <c r="L3658" i="2"/>
  <c r="K3658" i="2"/>
  <c r="I3658" i="2"/>
  <c r="N3657" i="2"/>
  <c r="M3657" i="2"/>
  <c r="L3657" i="2"/>
  <c r="K3657" i="2"/>
  <c r="I3657" i="2"/>
  <c r="N3656" i="2"/>
  <c r="M3656" i="2"/>
  <c r="L3656" i="2"/>
  <c r="K3656" i="2"/>
  <c r="I3656" i="2"/>
  <c r="N3655" i="2"/>
  <c r="M3655" i="2"/>
  <c r="L3655" i="2"/>
  <c r="K3655" i="2"/>
  <c r="I3655" i="2"/>
  <c r="N3654" i="2"/>
  <c r="M3654" i="2"/>
  <c r="L3654" i="2"/>
  <c r="K3654" i="2"/>
  <c r="I3654" i="2"/>
  <c r="N3653" i="2"/>
  <c r="M3653" i="2"/>
  <c r="L3653" i="2"/>
  <c r="K3653" i="2"/>
  <c r="I3653" i="2"/>
  <c r="N3652" i="2"/>
  <c r="M3652" i="2"/>
  <c r="L3652" i="2"/>
  <c r="K3652" i="2"/>
  <c r="I3652" i="2"/>
  <c r="N3651" i="2"/>
  <c r="M3651" i="2"/>
  <c r="L3651" i="2"/>
  <c r="K3651" i="2"/>
  <c r="I3651" i="2"/>
  <c r="N3650" i="2"/>
  <c r="M3650" i="2"/>
  <c r="L3650" i="2"/>
  <c r="K3650" i="2"/>
  <c r="I3650" i="2"/>
  <c r="N3649" i="2"/>
  <c r="M3649" i="2"/>
  <c r="L3649" i="2"/>
  <c r="K3649" i="2"/>
  <c r="I3649" i="2"/>
  <c r="N3648" i="2"/>
  <c r="M3648" i="2"/>
  <c r="L3648" i="2"/>
  <c r="K3648" i="2"/>
  <c r="I3648" i="2"/>
  <c r="N3647" i="2"/>
  <c r="M3647" i="2"/>
  <c r="L3647" i="2"/>
  <c r="K3647" i="2"/>
  <c r="I3647" i="2"/>
  <c r="N3646" i="2"/>
  <c r="M3646" i="2"/>
  <c r="L3646" i="2"/>
  <c r="K3646" i="2"/>
  <c r="I3646" i="2"/>
  <c r="N3645" i="2"/>
  <c r="M3645" i="2"/>
  <c r="L3645" i="2"/>
  <c r="K3645" i="2"/>
  <c r="I3645" i="2"/>
  <c r="N3644" i="2"/>
  <c r="M3644" i="2"/>
  <c r="L3644" i="2"/>
  <c r="K3644" i="2"/>
  <c r="I3644" i="2"/>
  <c r="N3643" i="2"/>
  <c r="M3643" i="2"/>
  <c r="L3643" i="2"/>
  <c r="K3643" i="2"/>
  <c r="I3643" i="2"/>
  <c r="N3642" i="2"/>
  <c r="M3642" i="2"/>
  <c r="L3642" i="2"/>
  <c r="K3642" i="2"/>
  <c r="I3642" i="2"/>
  <c r="N3641" i="2"/>
  <c r="M3641" i="2"/>
  <c r="L3641" i="2"/>
  <c r="K3641" i="2"/>
  <c r="I3641" i="2"/>
  <c r="N3640" i="2"/>
  <c r="M3640" i="2"/>
  <c r="L3640" i="2"/>
  <c r="K3640" i="2"/>
  <c r="I3640" i="2"/>
  <c r="N3639" i="2"/>
  <c r="M3639" i="2"/>
  <c r="L3639" i="2"/>
  <c r="K3639" i="2"/>
  <c r="I3639" i="2"/>
  <c r="N3638" i="2"/>
  <c r="M3638" i="2"/>
  <c r="L3638" i="2"/>
  <c r="K3638" i="2"/>
  <c r="I3638" i="2"/>
  <c r="N3637" i="2"/>
  <c r="M3637" i="2"/>
  <c r="L3637" i="2"/>
  <c r="K3637" i="2"/>
  <c r="I3637" i="2"/>
  <c r="N3636" i="2"/>
  <c r="M3636" i="2"/>
  <c r="L3636" i="2"/>
  <c r="K3636" i="2"/>
  <c r="I3636" i="2"/>
  <c r="N3635" i="2"/>
  <c r="M3635" i="2"/>
  <c r="L3635" i="2"/>
  <c r="K3635" i="2"/>
  <c r="I3635" i="2"/>
  <c r="N3634" i="2"/>
  <c r="M3634" i="2"/>
  <c r="L3634" i="2"/>
  <c r="K3634" i="2"/>
  <c r="I3634" i="2"/>
  <c r="N3633" i="2"/>
  <c r="M3633" i="2"/>
  <c r="L3633" i="2"/>
  <c r="K3633" i="2"/>
  <c r="I3633" i="2"/>
  <c r="N3632" i="2"/>
  <c r="M3632" i="2"/>
  <c r="L3632" i="2"/>
  <c r="K3632" i="2"/>
  <c r="I3632" i="2"/>
  <c r="N3631" i="2"/>
  <c r="M3631" i="2"/>
  <c r="L3631" i="2"/>
  <c r="K3631" i="2"/>
  <c r="I3631" i="2"/>
  <c r="N3630" i="2"/>
  <c r="M3630" i="2"/>
  <c r="L3630" i="2"/>
  <c r="K3630" i="2"/>
  <c r="I3630" i="2"/>
  <c r="N3629" i="2"/>
  <c r="M3629" i="2"/>
  <c r="L3629" i="2"/>
  <c r="K3629" i="2"/>
  <c r="I3629" i="2"/>
  <c r="N3628" i="2"/>
  <c r="M3628" i="2"/>
  <c r="L3628" i="2"/>
  <c r="K3628" i="2"/>
  <c r="I3628" i="2"/>
  <c r="N3627" i="2"/>
  <c r="M3627" i="2"/>
  <c r="L3627" i="2"/>
  <c r="K3627" i="2"/>
  <c r="I3627" i="2"/>
  <c r="N3626" i="2"/>
  <c r="M3626" i="2"/>
  <c r="L3626" i="2"/>
  <c r="K3626" i="2"/>
  <c r="I3626" i="2"/>
  <c r="N3625" i="2"/>
  <c r="M3625" i="2"/>
  <c r="L3625" i="2"/>
  <c r="K3625" i="2"/>
  <c r="I3625" i="2"/>
  <c r="N3624" i="2"/>
  <c r="M3624" i="2"/>
  <c r="L3624" i="2"/>
  <c r="K3624" i="2"/>
  <c r="I3624" i="2"/>
  <c r="N3623" i="2"/>
  <c r="M3623" i="2"/>
  <c r="L3623" i="2"/>
  <c r="K3623" i="2"/>
  <c r="I3623" i="2"/>
  <c r="N3622" i="2"/>
  <c r="M3622" i="2"/>
  <c r="L3622" i="2"/>
  <c r="K3622" i="2"/>
  <c r="I3622" i="2"/>
  <c r="N3621" i="2"/>
  <c r="M3621" i="2"/>
  <c r="L3621" i="2"/>
  <c r="K3621" i="2"/>
  <c r="I3621" i="2"/>
  <c r="N3620" i="2"/>
  <c r="M3620" i="2"/>
  <c r="L3620" i="2"/>
  <c r="K3620" i="2"/>
  <c r="I3620" i="2"/>
  <c r="N3619" i="2"/>
  <c r="M3619" i="2"/>
  <c r="L3619" i="2"/>
  <c r="K3619" i="2"/>
  <c r="I3619" i="2"/>
  <c r="N3618" i="2"/>
  <c r="M3618" i="2"/>
  <c r="L3618" i="2"/>
  <c r="K3618" i="2"/>
  <c r="I3618" i="2"/>
  <c r="N3617" i="2"/>
  <c r="M3617" i="2"/>
  <c r="L3617" i="2"/>
  <c r="K3617" i="2"/>
  <c r="I3617" i="2"/>
  <c r="N3616" i="2"/>
  <c r="M3616" i="2"/>
  <c r="L3616" i="2"/>
  <c r="K3616" i="2"/>
  <c r="I3616" i="2"/>
  <c r="N3615" i="2"/>
  <c r="M3615" i="2"/>
  <c r="L3615" i="2"/>
  <c r="K3615" i="2"/>
  <c r="I3615" i="2"/>
  <c r="N3614" i="2"/>
  <c r="M3614" i="2"/>
  <c r="L3614" i="2"/>
  <c r="K3614" i="2"/>
  <c r="I3614" i="2"/>
  <c r="N3613" i="2"/>
  <c r="M3613" i="2"/>
  <c r="L3613" i="2"/>
  <c r="K3613" i="2"/>
  <c r="I3613" i="2"/>
  <c r="N3612" i="2"/>
  <c r="M3612" i="2"/>
  <c r="L3612" i="2"/>
  <c r="K3612" i="2"/>
  <c r="I3612" i="2"/>
  <c r="N3611" i="2"/>
  <c r="M3611" i="2"/>
  <c r="L3611" i="2"/>
  <c r="K3611" i="2"/>
  <c r="I3611" i="2"/>
  <c r="N3610" i="2"/>
  <c r="M3610" i="2"/>
  <c r="L3610" i="2"/>
  <c r="K3610" i="2"/>
  <c r="I3610" i="2"/>
  <c r="N3609" i="2"/>
  <c r="M3609" i="2"/>
  <c r="L3609" i="2"/>
  <c r="K3609" i="2"/>
  <c r="I3609" i="2"/>
  <c r="N3608" i="2"/>
  <c r="M3608" i="2"/>
  <c r="L3608" i="2"/>
  <c r="K3608" i="2"/>
  <c r="I3608" i="2"/>
  <c r="N3607" i="2"/>
  <c r="M3607" i="2"/>
  <c r="L3607" i="2"/>
  <c r="K3607" i="2"/>
  <c r="I3607" i="2"/>
  <c r="N3606" i="2"/>
  <c r="M3606" i="2"/>
  <c r="L3606" i="2"/>
  <c r="K3606" i="2"/>
  <c r="I3606" i="2"/>
  <c r="N3605" i="2"/>
  <c r="M3605" i="2"/>
  <c r="L3605" i="2"/>
  <c r="K3605" i="2"/>
  <c r="I3605" i="2"/>
  <c r="N3604" i="2"/>
  <c r="M3604" i="2"/>
  <c r="L3604" i="2"/>
  <c r="K3604" i="2"/>
  <c r="I3604" i="2"/>
  <c r="N3603" i="2"/>
  <c r="M3603" i="2"/>
  <c r="L3603" i="2"/>
  <c r="K3603" i="2"/>
  <c r="I3603" i="2"/>
  <c r="N3602" i="2"/>
  <c r="M3602" i="2"/>
  <c r="L3602" i="2"/>
  <c r="K3602" i="2"/>
  <c r="I3602" i="2"/>
  <c r="N3601" i="2"/>
  <c r="M3601" i="2"/>
  <c r="L3601" i="2"/>
  <c r="K3601" i="2"/>
  <c r="I3601" i="2"/>
  <c r="N3600" i="2"/>
  <c r="M3600" i="2"/>
  <c r="L3600" i="2"/>
  <c r="K3600" i="2"/>
  <c r="I3600" i="2"/>
  <c r="N3599" i="2"/>
  <c r="M3599" i="2"/>
  <c r="L3599" i="2"/>
  <c r="K3599" i="2"/>
  <c r="I3599" i="2"/>
  <c r="N3598" i="2"/>
  <c r="M3598" i="2"/>
  <c r="L3598" i="2"/>
  <c r="K3598" i="2"/>
  <c r="I3598" i="2"/>
  <c r="N3597" i="2"/>
  <c r="M3597" i="2"/>
  <c r="L3597" i="2"/>
  <c r="K3597" i="2"/>
  <c r="I3597" i="2"/>
  <c r="N3596" i="2"/>
  <c r="M3596" i="2"/>
  <c r="L3596" i="2"/>
  <c r="K3596" i="2"/>
  <c r="I3596" i="2"/>
  <c r="N3595" i="2"/>
  <c r="M3595" i="2"/>
  <c r="L3595" i="2"/>
  <c r="K3595" i="2"/>
  <c r="I3595" i="2"/>
  <c r="N3594" i="2"/>
  <c r="M3594" i="2"/>
  <c r="L3594" i="2"/>
  <c r="K3594" i="2"/>
  <c r="I3594" i="2"/>
  <c r="N3593" i="2"/>
  <c r="M3593" i="2"/>
  <c r="L3593" i="2"/>
  <c r="K3593" i="2"/>
  <c r="I3593" i="2"/>
  <c r="N3592" i="2"/>
  <c r="M3592" i="2"/>
  <c r="L3592" i="2"/>
  <c r="K3592" i="2"/>
  <c r="I3592" i="2"/>
  <c r="N3591" i="2"/>
  <c r="M3591" i="2"/>
  <c r="L3591" i="2"/>
  <c r="K3591" i="2"/>
  <c r="I3591" i="2"/>
  <c r="N3590" i="2"/>
  <c r="M3590" i="2"/>
  <c r="L3590" i="2"/>
  <c r="K3590" i="2"/>
  <c r="I3590" i="2"/>
  <c r="N3589" i="2"/>
  <c r="M3589" i="2"/>
  <c r="L3589" i="2"/>
  <c r="K3589" i="2"/>
  <c r="I3589" i="2"/>
  <c r="N3588" i="2"/>
  <c r="M3588" i="2"/>
  <c r="L3588" i="2"/>
  <c r="K3588" i="2"/>
  <c r="I3588" i="2"/>
  <c r="N3587" i="2"/>
  <c r="M3587" i="2"/>
  <c r="L3587" i="2"/>
  <c r="K3587" i="2"/>
  <c r="I3587" i="2"/>
  <c r="N3586" i="2"/>
  <c r="M3586" i="2"/>
  <c r="L3586" i="2"/>
  <c r="K3586" i="2"/>
  <c r="I3586" i="2"/>
  <c r="N3585" i="2"/>
  <c r="M3585" i="2"/>
  <c r="L3585" i="2"/>
  <c r="K3585" i="2"/>
  <c r="I3585" i="2"/>
  <c r="N3584" i="2"/>
  <c r="M3584" i="2"/>
  <c r="L3584" i="2"/>
  <c r="K3584" i="2"/>
  <c r="I3584" i="2"/>
  <c r="N3583" i="2"/>
  <c r="M3583" i="2"/>
  <c r="L3583" i="2"/>
  <c r="K3583" i="2"/>
  <c r="I3583" i="2"/>
  <c r="N3582" i="2"/>
  <c r="M3582" i="2"/>
  <c r="L3582" i="2"/>
  <c r="K3582" i="2"/>
  <c r="I3582" i="2"/>
  <c r="N3581" i="2"/>
  <c r="M3581" i="2"/>
  <c r="L3581" i="2"/>
  <c r="K3581" i="2"/>
  <c r="I3581" i="2"/>
  <c r="N3580" i="2"/>
  <c r="M3580" i="2"/>
  <c r="L3580" i="2"/>
  <c r="K3580" i="2"/>
  <c r="I3580" i="2"/>
  <c r="N3579" i="2"/>
  <c r="M3579" i="2"/>
  <c r="L3579" i="2"/>
  <c r="K3579" i="2"/>
  <c r="I3579" i="2"/>
  <c r="N3578" i="2"/>
  <c r="M3578" i="2"/>
  <c r="L3578" i="2"/>
  <c r="K3578" i="2"/>
  <c r="I3578" i="2"/>
  <c r="N3577" i="2"/>
  <c r="M3577" i="2"/>
  <c r="L3577" i="2"/>
  <c r="K3577" i="2"/>
  <c r="I3577" i="2"/>
  <c r="N3576" i="2"/>
  <c r="M3576" i="2"/>
  <c r="L3576" i="2"/>
  <c r="K3576" i="2"/>
  <c r="I3576" i="2"/>
  <c r="N3575" i="2"/>
  <c r="M3575" i="2"/>
  <c r="L3575" i="2"/>
  <c r="K3575" i="2"/>
  <c r="I3575" i="2"/>
  <c r="N3574" i="2"/>
  <c r="M3574" i="2"/>
  <c r="L3574" i="2"/>
  <c r="K3574" i="2"/>
  <c r="I3574" i="2"/>
  <c r="N3573" i="2"/>
  <c r="M3573" i="2"/>
  <c r="L3573" i="2"/>
  <c r="K3573" i="2"/>
  <c r="I3573" i="2"/>
  <c r="N3572" i="2"/>
  <c r="M3572" i="2"/>
  <c r="L3572" i="2"/>
  <c r="K3572" i="2"/>
  <c r="I3572" i="2"/>
  <c r="N3571" i="2"/>
  <c r="M3571" i="2"/>
  <c r="L3571" i="2"/>
  <c r="K3571" i="2"/>
  <c r="I3571" i="2"/>
  <c r="N3570" i="2"/>
  <c r="M3570" i="2"/>
  <c r="L3570" i="2"/>
  <c r="K3570" i="2"/>
  <c r="I3570" i="2"/>
  <c r="N3569" i="2"/>
  <c r="M3569" i="2"/>
  <c r="L3569" i="2"/>
  <c r="K3569" i="2"/>
  <c r="I3569" i="2"/>
  <c r="N3568" i="2"/>
  <c r="M3568" i="2"/>
  <c r="L3568" i="2"/>
  <c r="K3568" i="2"/>
  <c r="I3568" i="2"/>
  <c r="N3567" i="2"/>
  <c r="M3567" i="2"/>
  <c r="L3567" i="2"/>
  <c r="K3567" i="2"/>
  <c r="I3567" i="2"/>
  <c r="N3566" i="2"/>
  <c r="M3566" i="2"/>
  <c r="L3566" i="2"/>
  <c r="K3566" i="2"/>
  <c r="I3566" i="2"/>
  <c r="N3565" i="2"/>
  <c r="M3565" i="2"/>
  <c r="L3565" i="2"/>
  <c r="K3565" i="2"/>
  <c r="I3565" i="2"/>
  <c r="N3564" i="2"/>
  <c r="M3564" i="2"/>
  <c r="L3564" i="2"/>
  <c r="K3564" i="2"/>
  <c r="I3564" i="2"/>
  <c r="N3563" i="2"/>
  <c r="M3563" i="2"/>
  <c r="L3563" i="2"/>
  <c r="K3563" i="2"/>
  <c r="I3563" i="2"/>
  <c r="N3562" i="2"/>
  <c r="M3562" i="2"/>
  <c r="L3562" i="2"/>
  <c r="K3562" i="2"/>
  <c r="I3562" i="2"/>
  <c r="N3561" i="2"/>
  <c r="M3561" i="2"/>
  <c r="L3561" i="2"/>
  <c r="K3561" i="2"/>
  <c r="I3561" i="2"/>
  <c r="N3560" i="2"/>
  <c r="M3560" i="2"/>
  <c r="L3560" i="2"/>
  <c r="K3560" i="2"/>
  <c r="I3560" i="2"/>
  <c r="N3559" i="2"/>
  <c r="M3559" i="2"/>
  <c r="L3559" i="2"/>
  <c r="K3559" i="2"/>
  <c r="I3559" i="2"/>
  <c r="N3558" i="2"/>
  <c r="M3558" i="2"/>
  <c r="L3558" i="2"/>
  <c r="K3558" i="2"/>
  <c r="I3558" i="2"/>
  <c r="N3557" i="2"/>
  <c r="M3557" i="2"/>
  <c r="L3557" i="2"/>
  <c r="K3557" i="2"/>
  <c r="I3557" i="2"/>
  <c r="N3556" i="2"/>
  <c r="M3556" i="2"/>
  <c r="L3556" i="2"/>
  <c r="K3556" i="2"/>
  <c r="I3556" i="2"/>
  <c r="N3555" i="2"/>
  <c r="M3555" i="2"/>
  <c r="L3555" i="2"/>
  <c r="K3555" i="2"/>
  <c r="I3555" i="2"/>
  <c r="N3554" i="2"/>
  <c r="M3554" i="2"/>
  <c r="L3554" i="2"/>
  <c r="K3554" i="2"/>
  <c r="I3554" i="2"/>
  <c r="N3553" i="2"/>
  <c r="M3553" i="2"/>
  <c r="L3553" i="2"/>
  <c r="K3553" i="2"/>
  <c r="I3553" i="2"/>
  <c r="N3552" i="2"/>
  <c r="M3552" i="2"/>
  <c r="L3552" i="2"/>
  <c r="K3552" i="2"/>
  <c r="I3552" i="2"/>
  <c r="N3551" i="2"/>
  <c r="M3551" i="2"/>
  <c r="L3551" i="2"/>
  <c r="K3551" i="2"/>
  <c r="I3551" i="2"/>
  <c r="N3550" i="2"/>
  <c r="M3550" i="2"/>
  <c r="L3550" i="2"/>
  <c r="K3550" i="2"/>
  <c r="I3550" i="2"/>
  <c r="N3549" i="2"/>
  <c r="M3549" i="2"/>
  <c r="L3549" i="2"/>
  <c r="K3549" i="2"/>
  <c r="I3549" i="2"/>
  <c r="N3548" i="2"/>
  <c r="M3548" i="2"/>
  <c r="L3548" i="2"/>
  <c r="K3548" i="2"/>
  <c r="I3548" i="2"/>
  <c r="N3547" i="2"/>
  <c r="M3547" i="2"/>
  <c r="L3547" i="2"/>
  <c r="K3547" i="2"/>
  <c r="I3547" i="2"/>
  <c r="N3546" i="2"/>
  <c r="M3546" i="2"/>
  <c r="L3546" i="2"/>
  <c r="K3546" i="2"/>
  <c r="I3546" i="2"/>
  <c r="N3545" i="2"/>
  <c r="M3545" i="2"/>
  <c r="L3545" i="2"/>
  <c r="K3545" i="2"/>
  <c r="I3545" i="2"/>
  <c r="N3544" i="2"/>
  <c r="M3544" i="2"/>
  <c r="L3544" i="2"/>
  <c r="K3544" i="2"/>
  <c r="I3544" i="2"/>
  <c r="N3543" i="2"/>
  <c r="M3543" i="2"/>
  <c r="L3543" i="2"/>
  <c r="K3543" i="2"/>
  <c r="I3543" i="2"/>
  <c r="N3542" i="2"/>
  <c r="M3542" i="2"/>
  <c r="L3542" i="2"/>
  <c r="K3542" i="2"/>
  <c r="I3542" i="2"/>
  <c r="N3541" i="2"/>
  <c r="M3541" i="2"/>
  <c r="L3541" i="2"/>
  <c r="K3541" i="2"/>
  <c r="I3541" i="2"/>
  <c r="N3540" i="2"/>
  <c r="M3540" i="2"/>
  <c r="L3540" i="2"/>
  <c r="K3540" i="2"/>
  <c r="I3540" i="2"/>
  <c r="N3539" i="2"/>
  <c r="M3539" i="2"/>
  <c r="L3539" i="2"/>
  <c r="K3539" i="2"/>
  <c r="I3539" i="2"/>
  <c r="N3538" i="2"/>
  <c r="M3538" i="2"/>
  <c r="L3538" i="2"/>
  <c r="K3538" i="2"/>
  <c r="I3538" i="2"/>
  <c r="N3537" i="2"/>
  <c r="M3537" i="2"/>
  <c r="L3537" i="2"/>
  <c r="K3537" i="2"/>
  <c r="I3537" i="2"/>
  <c r="N3536" i="2"/>
  <c r="M3536" i="2"/>
  <c r="L3536" i="2"/>
  <c r="K3536" i="2"/>
  <c r="I3536" i="2"/>
  <c r="N3535" i="2"/>
  <c r="M3535" i="2"/>
  <c r="L3535" i="2"/>
  <c r="K3535" i="2"/>
  <c r="I3535" i="2"/>
  <c r="N3534" i="2"/>
  <c r="M3534" i="2"/>
  <c r="L3534" i="2"/>
  <c r="K3534" i="2"/>
  <c r="I3534" i="2"/>
  <c r="N3533" i="2"/>
  <c r="M3533" i="2"/>
  <c r="L3533" i="2"/>
  <c r="K3533" i="2"/>
  <c r="I3533" i="2"/>
  <c r="N3532" i="2"/>
  <c r="M3532" i="2"/>
  <c r="L3532" i="2"/>
  <c r="K3532" i="2"/>
  <c r="I3532" i="2"/>
  <c r="N3531" i="2"/>
  <c r="M3531" i="2"/>
  <c r="L3531" i="2"/>
  <c r="K3531" i="2"/>
  <c r="I3531" i="2"/>
  <c r="N3530" i="2"/>
  <c r="M3530" i="2"/>
  <c r="L3530" i="2"/>
  <c r="K3530" i="2"/>
  <c r="I3530" i="2"/>
  <c r="N3529" i="2"/>
  <c r="M3529" i="2"/>
  <c r="L3529" i="2"/>
  <c r="K3529" i="2"/>
  <c r="I3529" i="2"/>
  <c r="N3528" i="2"/>
  <c r="M3528" i="2"/>
  <c r="L3528" i="2"/>
  <c r="K3528" i="2"/>
  <c r="I3528" i="2"/>
  <c r="N3527" i="2"/>
  <c r="M3527" i="2"/>
  <c r="L3527" i="2"/>
  <c r="K3527" i="2"/>
  <c r="I3527" i="2"/>
  <c r="N3526" i="2"/>
  <c r="M3526" i="2"/>
  <c r="L3526" i="2"/>
  <c r="K3526" i="2"/>
  <c r="I3526" i="2"/>
  <c r="N3525" i="2"/>
  <c r="M3525" i="2"/>
  <c r="L3525" i="2"/>
  <c r="K3525" i="2"/>
  <c r="I3525" i="2"/>
  <c r="N3524" i="2"/>
  <c r="M3524" i="2"/>
  <c r="L3524" i="2"/>
  <c r="K3524" i="2"/>
  <c r="I3524" i="2"/>
  <c r="N3523" i="2"/>
  <c r="M3523" i="2"/>
  <c r="L3523" i="2"/>
  <c r="K3523" i="2"/>
  <c r="I3523" i="2"/>
  <c r="N3522" i="2"/>
  <c r="M3522" i="2"/>
  <c r="L3522" i="2"/>
  <c r="K3522" i="2"/>
  <c r="I3522" i="2"/>
  <c r="N3521" i="2"/>
  <c r="M3521" i="2"/>
  <c r="L3521" i="2"/>
  <c r="K3521" i="2"/>
  <c r="I3521" i="2"/>
  <c r="N3520" i="2"/>
  <c r="M3520" i="2"/>
  <c r="L3520" i="2"/>
  <c r="K3520" i="2"/>
  <c r="I3520" i="2"/>
  <c r="N3519" i="2"/>
  <c r="M3519" i="2"/>
  <c r="L3519" i="2"/>
  <c r="K3519" i="2"/>
  <c r="I3519" i="2"/>
  <c r="N3518" i="2"/>
  <c r="M3518" i="2"/>
  <c r="L3518" i="2"/>
  <c r="K3518" i="2"/>
  <c r="I3518" i="2"/>
  <c r="N3517" i="2"/>
  <c r="M3517" i="2"/>
  <c r="L3517" i="2"/>
  <c r="K3517" i="2"/>
  <c r="I3517" i="2"/>
  <c r="N3516" i="2"/>
  <c r="M3516" i="2"/>
  <c r="L3516" i="2"/>
  <c r="K3516" i="2"/>
  <c r="I3516" i="2"/>
  <c r="N3515" i="2"/>
  <c r="M3515" i="2"/>
  <c r="L3515" i="2"/>
  <c r="K3515" i="2"/>
  <c r="I3515" i="2"/>
  <c r="N3514" i="2"/>
  <c r="M3514" i="2"/>
  <c r="L3514" i="2"/>
  <c r="K3514" i="2"/>
  <c r="I3514" i="2"/>
  <c r="N3513" i="2"/>
  <c r="M3513" i="2"/>
  <c r="L3513" i="2"/>
  <c r="K3513" i="2"/>
  <c r="I3513" i="2"/>
  <c r="N3512" i="2"/>
  <c r="M3512" i="2"/>
  <c r="L3512" i="2"/>
  <c r="K3512" i="2"/>
  <c r="I3512" i="2"/>
  <c r="N3511" i="2"/>
  <c r="M3511" i="2"/>
  <c r="L3511" i="2"/>
  <c r="K3511" i="2"/>
  <c r="I3511" i="2"/>
  <c r="N3510" i="2"/>
  <c r="M3510" i="2"/>
  <c r="L3510" i="2"/>
  <c r="K3510" i="2"/>
  <c r="I3510" i="2"/>
  <c r="N3509" i="2"/>
  <c r="M3509" i="2"/>
  <c r="L3509" i="2"/>
  <c r="K3509" i="2"/>
  <c r="I3509" i="2"/>
  <c r="N3508" i="2"/>
  <c r="M3508" i="2"/>
  <c r="L3508" i="2"/>
  <c r="K3508" i="2"/>
  <c r="I3508" i="2"/>
  <c r="N3507" i="2"/>
  <c r="M3507" i="2"/>
  <c r="L3507" i="2"/>
  <c r="K3507" i="2"/>
  <c r="I3507" i="2"/>
  <c r="N3506" i="2"/>
  <c r="M3506" i="2"/>
  <c r="L3506" i="2"/>
  <c r="K3506" i="2"/>
  <c r="I3506" i="2"/>
  <c r="N3505" i="2"/>
  <c r="M3505" i="2"/>
  <c r="L3505" i="2"/>
  <c r="K3505" i="2"/>
  <c r="I3505" i="2"/>
  <c r="N3504" i="2"/>
  <c r="M3504" i="2"/>
  <c r="L3504" i="2"/>
  <c r="K3504" i="2"/>
  <c r="I3504" i="2"/>
  <c r="N3503" i="2"/>
  <c r="M3503" i="2"/>
  <c r="L3503" i="2"/>
  <c r="K3503" i="2"/>
  <c r="I3503" i="2"/>
  <c r="N3502" i="2"/>
  <c r="M3502" i="2"/>
  <c r="L3502" i="2"/>
  <c r="K3502" i="2"/>
  <c r="I3502" i="2"/>
  <c r="N3501" i="2"/>
  <c r="M3501" i="2"/>
  <c r="L3501" i="2"/>
  <c r="K3501" i="2"/>
  <c r="I3501" i="2"/>
  <c r="N3500" i="2"/>
  <c r="M3500" i="2"/>
  <c r="L3500" i="2"/>
  <c r="K3500" i="2"/>
  <c r="I3500" i="2"/>
  <c r="N3499" i="2"/>
  <c r="M3499" i="2"/>
  <c r="L3499" i="2"/>
  <c r="K3499" i="2"/>
  <c r="I3499" i="2"/>
  <c r="N3498" i="2"/>
  <c r="M3498" i="2"/>
  <c r="L3498" i="2"/>
  <c r="K3498" i="2"/>
  <c r="I3498" i="2"/>
  <c r="N3497" i="2"/>
  <c r="M3497" i="2"/>
  <c r="L3497" i="2"/>
  <c r="K3497" i="2"/>
  <c r="I3497" i="2"/>
  <c r="N3496" i="2"/>
  <c r="M3496" i="2"/>
  <c r="L3496" i="2"/>
  <c r="K3496" i="2"/>
  <c r="I3496" i="2"/>
  <c r="N3495" i="2"/>
  <c r="M3495" i="2"/>
  <c r="L3495" i="2"/>
  <c r="K3495" i="2"/>
  <c r="I3495" i="2"/>
  <c r="N3494" i="2"/>
  <c r="M3494" i="2"/>
  <c r="L3494" i="2"/>
  <c r="K3494" i="2"/>
  <c r="I3494" i="2"/>
  <c r="N3493" i="2"/>
  <c r="M3493" i="2"/>
  <c r="L3493" i="2"/>
  <c r="K3493" i="2"/>
  <c r="I3493" i="2"/>
  <c r="N3492" i="2"/>
  <c r="M3492" i="2"/>
  <c r="L3492" i="2"/>
  <c r="K3492" i="2"/>
  <c r="I3492" i="2"/>
  <c r="N3491" i="2"/>
  <c r="M3491" i="2"/>
  <c r="L3491" i="2"/>
  <c r="K3491" i="2"/>
  <c r="I3491" i="2"/>
  <c r="N3490" i="2"/>
  <c r="M3490" i="2"/>
  <c r="L3490" i="2"/>
  <c r="K3490" i="2"/>
  <c r="I3490" i="2"/>
  <c r="N3489" i="2"/>
  <c r="M3489" i="2"/>
  <c r="L3489" i="2"/>
  <c r="K3489" i="2"/>
  <c r="I3489" i="2"/>
  <c r="N3488" i="2"/>
  <c r="M3488" i="2"/>
  <c r="L3488" i="2"/>
  <c r="K3488" i="2"/>
  <c r="I3488" i="2"/>
  <c r="N3487" i="2"/>
  <c r="M3487" i="2"/>
  <c r="L3487" i="2"/>
  <c r="K3487" i="2"/>
  <c r="I3487" i="2"/>
  <c r="N3486" i="2"/>
  <c r="M3486" i="2"/>
  <c r="L3486" i="2"/>
  <c r="K3486" i="2"/>
  <c r="I3486" i="2"/>
  <c r="N3485" i="2"/>
  <c r="M3485" i="2"/>
  <c r="L3485" i="2"/>
  <c r="K3485" i="2"/>
  <c r="I3485" i="2"/>
  <c r="N3484" i="2"/>
  <c r="M3484" i="2"/>
  <c r="L3484" i="2"/>
  <c r="K3484" i="2"/>
  <c r="I3484" i="2"/>
  <c r="N3483" i="2"/>
  <c r="M3483" i="2"/>
  <c r="L3483" i="2"/>
  <c r="K3483" i="2"/>
  <c r="I3483" i="2"/>
  <c r="N3482" i="2"/>
  <c r="M3482" i="2"/>
  <c r="L3482" i="2"/>
  <c r="K3482" i="2"/>
  <c r="I3482" i="2"/>
  <c r="N3481" i="2"/>
  <c r="M3481" i="2"/>
  <c r="L3481" i="2"/>
  <c r="K3481" i="2"/>
  <c r="I3481" i="2"/>
  <c r="N3480" i="2"/>
  <c r="M3480" i="2"/>
  <c r="L3480" i="2"/>
  <c r="K3480" i="2"/>
  <c r="I3480" i="2"/>
  <c r="N3479" i="2"/>
  <c r="M3479" i="2"/>
  <c r="L3479" i="2"/>
  <c r="K3479" i="2"/>
  <c r="I3479" i="2"/>
  <c r="N3478" i="2"/>
  <c r="M3478" i="2"/>
  <c r="L3478" i="2"/>
  <c r="K3478" i="2"/>
  <c r="I3478" i="2"/>
  <c r="N3477" i="2"/>
  <c r="M3477" i="2"/>
  <c r="L3477" i="2"/>
  <c r="K3477" i="2"/>
  <c r="I3477" i="2"/>
  <c r="N3476" i="2"/>
  <c r="M3476" i="2"/>
  <c r="L3476" i="2"/>
  <c r="K3476" i="2"/>
  <c r="I3476" i="2"/>
  <c r="N3475" i="2"/>
  <c r="M3475" i="2"/>
  <c r="L3475" i="2"/>
  <c r="K3475" i="2"/>
  <c r="I3475" i="2"/>
  <c r="N3474" i="2"/>
  <c r="M3474" i="2"/>
  <c r="L3474" i="2"/>
  <c r="K3474" i="2"/>
  <c r="I3474" i="2"/>
  <c r="N3473" i="2"/>
  <c r="M3473" i="2"/>
  <c r="L3473" i="2"/>
  <c r="K3473" i="2"/>
  <c r="I3473" i="2"/>
  <c r="N3472" i="2"/>
  <c r="M3472" i="2"/>
  <c r="L3472" i="2"/>
  <c r="K3472" i="2"/>
  <c r="I3472" i="2"/>
  <c r="N3471" i="2"/>
  <c r="M3471" i="2"/>
  <c r="L3471" i="2"/>
  <c r="K3471" i="2"/>
  <c r="I3471" i="2"/>
  <c r="N3470" i="2"/>
  <c r="M3470" i="2"/>
  <c r="L3470" i="2"/>
  <c r="K3470" i="2"/>
  <c r="I3470" i="2"/>
  <c r="N3469" i="2"/>
  <c r="M3469" i="2"/>
  <c r="L3469" i="2"/>
  <c r="K3469" i="2"/>
  <c r="I3469" i="2"/>
  <c r="N3468" i="2"/>
  <c r="M3468" i="2"/>
  <c r="L3468" i="2"/>
  <c r="K3468" i="2"/>
  <c r="I3468" i="2"/>
  <c r="N3467" i="2"/>
  <c r="M3467" i="2"/>
  <c r="L3467" i="2"/>
  <c r="K3467" i="2"/>
  <c r="I3467" i="2"/>
  <c r="N3466" i="2"/>
  <c r="M3466" i="2"/>
  <c r="L3466" i="2"/>
  <c r="K3466" i="2"/>
  <c r="I3466" i="2"/>
  <c r="N3465" i="2"/>
  <c r="M3465" i="2"/>
  <c r="L3465" i="2"/>
  <c r="K3465" i="2"/>
  <c r="I3465" i="2"/>
  <c r="N3464" i="2"/>
  <c r="M3464" i="2"/>
  <c r="L3464" i="2"/>
  <c r="K3464" i="2"/>
  <c r="I3464" i="2"/>
  <c r="N3463" i="2"/>
  <c r="M3463" i="2"/>
  <c r="L3463" i="2"/>
  <c r="K3463" i="2"/>
  <c r="I3463" i="2"/>
  <c r="N3462" i="2"/>
  <c r="M3462" i="2"/>
  <c r="L3462" i="2"/>
  <c r="K3462" i="2"/>
  <c r="I3462" i="2"/>
  <c r="N3461" i="2"/>
  <c r="M3461" i="2"/>
  <c r="L3461" i="2"/>
  <c r="K3461" i="2"/>
  <c r="I3461" i="2"/>
  <c r="N3460" i="2"/>
  <c r="M3460" i="2"/>
  <c r="L3460" i="2"/>
  <c r="K3460" i="2"/>
  <c r="I3460" i="2"/>
  <c r="N3459" i="2"/>
  <c r="M3459" i="2"/>
  <c r="L3459" i="2"/>
  <c r="K3459" i="2"/>
  <c r="I3459" i="2"/>
  <c r="N3458" i="2"/>
  <c r="M3458" i="2"/>
  <c r="L3458" i="2"/>
  <c r="K3458" i="2"/>
  <c r="I3458" i="2"/>
  <c r="N3457" i="2"/>
  <c r="M3457" i="2"/>
  <c r="L3457" i="2"/>
  <c r="K3457" i="2"/>
  <c r="I3457" i="2"/>
  <c r="N3456" i="2"/>
  <c r="M3456" i="2"/>
  <c r="L3456" i="2"/>
  <c r="K3456" i="2"/>
  <c r="I3456" i="2"/>
  <c r="N3455" i="2"/>
  <c r="M3455" i="2"/>
  <c r="L3455" i="2"/>
  <c r="K3455" i="2"/>
  <c r="I3455" i="2"/>
  <c r="N3454" i="2"/>
  <c r="M3454" i="2"/>
  <c r="L3454" i="2"/>
  <c r="K3454" i="2"/>
  <c r="I3454" i="2"/>
  <c r="N3453" i="2"/>
  <c r="M3453" i="2"/>
  <c r="L3453" i="2"/>
  <c r="K3453" i="2"/>
  <c r="I3453" i="2"/>
  <c r="N3452" i="2"/>
  <c r="M3452" i="2"/>
  <c r="L3452" i="2"/>
  <c r="K3452" i="2"/>
  <c r="I3452" i="2"/>
  <c r="N3451" i="2"/>
  <c r="M3451" i="2"/>
  <c r="L3451" i="2"/>
  <c r="K3451" i="2"/>
  <c r="I3451" i="2"/>
  <c r="N3450" i="2"/>
  <c r="M3450" i="2"/>
  <c r="L3450" i="2"/>
  <c r="K3450" i="2"/>
  <c r="I3450" i="2"/>
  <c r="N3449" i="2"/>
  <c r="M3449" i="2"/>
  <c r="L3449" i="2"/>
  <c r="K3449" i="2"/>
  <c r="I3449" i="2"/>
  <c r="N3448" i="2"/>
  <c r="M3448" i="2"/>
  <c r="L3448" i="2"/>
  <c r="K3448" i="2"/>
  <c r="I3448" i="2"/>
  <c r="N3447" i="2"/>
  <c r="M3447" i="2"/>
  <c r="L3447" i="2"/>
  <c r="K3447" i="2"/>
  <c r="I3447" i="2"/>
  <c r="N3446" i="2"/>
  <c r="M3446" i="2"/>
  <c r="L3446" i="2"/>
  <c r="K3446" i="2"/>
  <c r="I3446" i="2"/>
  <c r="N3445" i="2"/>
  <c r="M3445" i="2"/>
  <c r="L3445" i="2"/>
  <c r="K3445" i="2"/>
  <c r="I3445" i="2"/>
  <c r="N3444" i="2"/>
  <c r="M3444" i="2"/>
  <c r="L3444" i="2"/>
  <c r="K3444" i="2"/>
  <c r="I3444" i="2"/>
  <c r="N3443" i="2"/>
  <c r="M3443" i="2"/>
  <c r="L3443" i="2"/>
  <c r="K3443" i="2"/>
  <c r="I3443" i="2"/>
  <c r="N3442" i="2"/>
  <c r="M3442" i="2"/>
  <c r="L3442" i="2"/>
  <c r="K3442" i="2"/>
  <c r="I3442" i="2"/>
  <c r="N3441" i="2"/>
  <c r="M3441" i="2"/>
  <c r="L3441" i="2"/>
  <c r="K3441" i="2"/>
  <c r="I3441" i="2"/>
  <c r="N3440" i="2"/>
  <c r="M3440" i="2"/>
  <c r="L3440" i="2"/>
  <c r="K3440" i="2"/>
  <c r="I3440" i="2"/>
  <c r="N3439" i="2"/>
  <c r="M3439" i="2"/>
  <c r="L3439" i="2"/>
  <c r="K3439" i="2"/>
  <c r="I3439" i="2"/>
  <c r="N3438" i="2"/>
  <c r="M3438" i="2"/>
  <c r="L3438" i="2"/>
  <c r="K3438" i="2"/>
  <c r="I3438" i="2"/>
  <c r="N3437" i="2"/>
  <c r="M3437" i="2"/>
  <c r="L3437" i="2"/>
  <c r="K3437" i="2"/>
  <c r="I3437" i="2"/>
  <c r="N3436" i="2"/>
  <c r="M3436" i="2"/>
  <c r="L3436" i="2"/>
  <c r="K3436" i="2"/>
  <c r="I3436" i="2"/>
  <c r="N3435" i="2"/>
  <c r="M3435" i="2"/>
  <c r="L3435" i="2"/>
  <c r="K3435" i="2"/>
  <c r="I3435" i="2"/>
  <c r="N3434" i="2"/>
  <c r="M3434" i="2"/>
  <c r="L3434" i="2"/>
  <c r="K3434" i="2"/>
  <c r="I3434" i="2"/>
  <c r="N3433" i="2"/>
  <c r="M3433" i="2"/>
  <c r="L3433" i="2"/>
  <c r="K3433" i="2"/>
  <c r="I3433" i="2"/>
  <c r="N3432" i="2"/>
  <c r="M3432" i="2"/>
  <c r="L3432" i="2"/>
  <c r="K3432" i="2"/>
  <c r="I3432" i="2"/>
  <c r="N3431" i="2"/>
  <c r="M3431" i="2"/>
  <c r="L3431" i="2"/>
  <c r="K3431" i="2"/>
  <c r="I3431" i="2"/>
  <c r="N3430" i="2"/>
  <c r="M3430" i="2"/>
  <c r="L3430" i="2"/>
  <c r="K3430" i="2"/>
  <c r="I3430" i="2"/>
  <c r="N3429" i="2"/>
  <c r="M3429" i="2"/>
  <c r="L3429" i="2"/>
  <c r="K3429" i="2"/>
  <c r="I3429" i="2"/>
  <c r="N3428" i="2"/>
  <c r="M3428" i="2"/>
  <c r="L3428" i="2"/>
  <c r="K3428" i="2"/>
  <c r="I3428" i="2"/>
  <c r="N3427" i="2"/>
  <c r="M3427" i="2"/>
  <c r="L3427" i="2"/>
  <c r="K3427" i="2"/>
  <c r="I3427" i="2"/>
  <c r="N3426" i="2"/>
  <c r="M3426" i="2"/>
  <c r="L3426" i="2"/>
  <c r="K3426" i="2"/>
  <c r="I3426" i="2"/>
  <c r="N3425" i="2"/>
  <c r="M3425" i="2"/>
  <c r="L3425" i="2"/>
  <c r="K3425" i="2"/>
  <c r="I3425" i="2"/>
  <c r="N3424" i="2"/>
  <c r="M3424" i="2"/>
  <c r="L3424" i="2"/>
  <c r="K3424" i="2"/>
  <c r="I3424" i="2"/>
  <c r="N3423" i="2"/>
  <c r="M3423" i="2"/>
  <c r="L3423" i="2"/>
  <c r="K3423" i="2"/>
  <c r="I3423" i="2"/>
  <c r="N3422" i="2"/>
  <c r="M3422" i="2"/>
  <c r="L3422" i="2"/>
  <c r="K3422" i="2"/>
  <c r="I3422" i="2"/>
  <c r="N3421" i="2"/>
  <c r="M3421" i="2"/>
  <c r="L3421" i="2"/>
  <c r="K3421" i="2"/>
  <c r="I3421" i="2"/>
  <c r="N3420" i="2"/>
  <c r="M3420" i="2"/>
  <c r="L3420" i="2"/>
  <c r="K3420" i="2"/>
  <c r="I3420" i="2"/>
  <c r="N3419" i="2"/>
  <c r="M3419" i="2"/>
  <c r="L3419" i="2"/>
  <c r="K3419" i="2"/>
  <c r="I3419" i="2"/>
  <c r="N3418" i="2"/>
  <c r="M3418" i="2"/>
  <c r="L3418" i="2"/>
  <c r="K3418" i="2"/>
  <c r="I3418" i="2"/>
  <c r="N3417" i="2"/>
  <c r="M3417" i="2"/>
  <c r="L3417" i="2"/>
  <c r="K3417" i="2"/>
  <c r="I3417" i="2"/>
  <c r="N3416" i="2"/>
  <c r="M3416" i="2"/>
  <c r="L3416" i="2"/>
  <c r="K3416" i="2"/>
  <c r="I3416" i="2"/>
  <c r="N3415" i="2"/>
  <c r="M3415" i="2"/>
  <c r="L3415" i="2"/>
  <c r="K3415" i="2"/>
  <c r="I3415" i="2"/>
  <c r="N3414" i="2"/>
  <c r="M3414" i="2"/>
  <c r="L3414" i="2"/>
  <c r="K3414" i="2"/>
  <c r="I3414" i="2"/>
  <c r="N3413" i="2"/>
  <c r="M3413" i="2"/>
  <c r="L3413" i="2"/>
  <c r="K3413" i="2"/>
  <c r="I3413" i="2"/>
  <c r="N3412" i="2"/>
  <c r="M3412" i="2"/>
  <c r="L3412" i="2"/>
  <c r="K3412" i="2"/>
  <c r="I3412" i="2"/>
  <c r="N3411" i="2"/>
  <c r="M3411" i="2"/>
  <c r="L3411" i="2"/>
  <c r="K3411" i="2"/>
  <c r="I3411" i="2"/>
  <c r="N3410" i="2"/>
  <c r="M3410" i="2"/>
  <c r="L3410" i="2"/>
  <c r="K3410" i="2"/>
  <c r="I3410" i="2"/>
  <c r="N3409" i="2"/>
  <c r="M3409" i="2"/>
  <c r="L3409" i="2"/>
  <c r="K3409" i="2"/>
  <c r="I3409" i="2"/>
  <c r="N3408" i="2"/>
  <c r="M3408" i="2"/>
  <c r="L3408" i="2"/>
  <c r="K3408" i="2"/>
  <c r="I3408" i="2"/>
  <c r="N3407" i="2"/>
  <c r="M3407" i="2"/>
  <c r="L3407" i="2"/>
  <c r="K3407" i="2"/>
  <c r="I3407" i="2"/>
  <c r="N3406" i="2"/>
  <c r="M3406" i="2"/>
  <c r="L3406" i="2"/>
  <c r="K3406" i="2"/>
  <c r="I3406" i="2"/>
  <c r="N3405" i="2"/>
  <c r="M3405" i="2"/>
  <c r="L3405" i="2"/>
  <c r="K3405" i="2"/>
  <c r="I3405" i="2"/>
  <c r="N3404" i="2"/>
  <c r="M3404" i="2"/>
  <c r="L3404" i="2"/>
  <c r="K3404" i="2"/>
  <c r="I3404" i="2"/>
  <c r="N3403" i="2"/>
  <c r="M3403" i="2"/>
  <c r="L3403" i="2"/>
  <c r="K3403" i="2"/>
  <c r="I3403" i="2"/>
  <c r="N3402" i="2"/>
  <c r="M3402" i="2"/>
  <c r="L3402" i="2"/>
  <c r="K3402" i="2"/>
  <c r="I3402" i="2"/>
  <c r="N3401" i="2"/>
  <c r="M3401" i="2"/>
  <c r="L3401" i="2"/>
  <c r="K3401" i="2"/>
  <c r="I3401" i="2"/>
  <c r="N3400" i="2"/>
  <c r="M3400" i="2"/>
  <c r="L3400" i="2"/>
  <c r="K3400" i="2"/>
  <c r="I3400" i="2"/>
  <c r="N3399" i="2"/>
  <c r="M3399" i="2"/>
  <c r="L3399" i="2"/>
  <c r="K3399" i="2"/>
  <c r="I3399" i="2"/>
  <c r="N3398" i="2"/>
  <c r="M3398" i="2"/>
  <c r="L3398" i="2"/>
  <c r="K3398" i="2"/>
  <c r="I3398" i="2"/>
  <c r="N3397" i="2"/>
  <c r="M3397" i="2"/>
  <c r="L3397" i="2"/>
  <c r="K3397" i="2"/>
  <c r="I3397" i="2"/>
  <c r="N3396" i="2"/>
  <c r="M3396" i="2"/>
  <c r="L3396" i="2"/>
  <c r="K3396" i="2"/>
  <c r="I3396" i="2"/>
  <c r="N3395" i="2"/>
  <c r="M3395" i="2"/>
  <c r="L3395" i="2"/>
  <c r="K3395" i="2"/>
  <c r="I3395" i="2"/>
  <c r="N3394" i="2"/>
  <c r="M3394" i="2"/>
  <c r="L3394" i="2"/>
  <c r="K3394" i="2"/>
  <c r="I3394" i="2"/>
  <c r="N3393" i="2"/>
  <c r="M3393" i="2"/>
  <c r="L3393" i="2"/>
  <c r="K3393" i="2"/>
  <c r="I3393" i="2"/>
  <c r="N3392" i="2"/>
  <c r="M3392" i="2"/>
  <c r="L3392" i="2"/>
  <c r="K3392" i="2"/>
  <c r="I3392" i="2"/>
  <c r="N3391" i="2"/>
  <c r="M3391" i="2"/>
  <c r="L3391" i="2"/>
  <c r="K3391" i="2"/>
  <c r="I3391" i="2"/>
  <c r="N3390" i="2"/>
  <c r="M3390" i="2"/>
  <c r="L3390" i="2"/>
  <c r="K3390" i="2"/>
  <c r="I3390" i="2"/>
  <c r="N3389" i="2"/>
  <c r="M3389" i="2"/>
  <c r="L3389" i="2"/>
  <c r="K3389" i="2"/>
  <c r="I3389" i="2"/>
  <c r="N3388" i="2"/>
  <c r="M3388" i="2"/>
  <c r="L3388" i="2"/>
  <c r="K3388" i="2"/>
  <c r="I3388" i="2"/>
  <c r="N3387" i="2"/>
  <c r="M3387" i="2"/>
  <c r="L3387" i="2"/>
  <c r="K3387" i="2"/>
  <c r="I3387" i="2"/>
  <c r="N3386" i="2"/>
  <c r="M3386" i="2"/>
  <c r="L3386" i="2"/>
  <c r="K3386" i="2"/>
  <c r="I3386" i="2"/>
  <c r="N3385" i="2"/>
  <c r="M3385" i="2"/>
  <c r="L3385" i="2"/>
  <c r="K3385" i="2"/>
  <c r="I3385" i="2"/>
  <c r="N3384" i="2"/>
  <c r="M3384" i="2"/>
  <c r="L3384" i="2"/>
  <c r="K3384" i="2"/>
  <c r="I3384" i="2"/>
  <c r="N3383" i="2"/>
  <c r="M3383" i="2"/>
  <c r="L3383" i="2"/>
  <c r="K3383" i="2"/>
  <c r="I3383" i="2"/>
  <c r="N3382" i="2"/>
  <c r="M3382" i="2"/>
  <c r="L3382" i="2"/>
  <c r="K3382" i="2"/>
  <c r="I3382" i="2"/>
  <c r="N3381" i="2"/>
  <c r="M3381" i="2"/>
  <c r="L3381" i="2"/>
  <c r="K3381" i="2"/>
  <c r="I3381" i="2"/>
  <c r="N3380" i="2"/>
  <c r="M3380" i="2"/>
  <c r="L3380" i="2"/>
  <c r="K3380" i="2"/>
  <c r="I3380" i="2"/>
  <c r="N3379" i="2"/>
  <c r="M3379" i="2"/>
  <c r="L3379" i="2"/>
  <c r="K3379" i="2"/>
  <c r="I3379" i="2"/>
  <c r="N3378" i="2"/>
  <c r="M3378" i="2"/>
  <c r="L3378" i="2"/>
  <c r="K3378" i="2"/>
  <c r="I3378" i="2"/>
  <c r="N3377" i="2"/>
  <c r="M3377" i="2"/>
  <c r="L3377" i="2"/>
  <c r="K3377" i="2"/>
  <c r="I3377" i="2"/>
  <c r="N3376" i="2"/>
  <c r="M3376" i="2"/>
  <c r="L3376" i="2"/>
  <c r="K3376" i="2"/>
  <c r="I3376" i="2"/>
  <c r="N3375" i="2"/>
  <c r="M3375" i="2"/>
  <c r="L3375" i="2"/>
  <c r="K3375" i="2"/>
  <c r="I3375" i="2"/>
  <c r="N3374" i="2"/>
  <c r="M3374" i="2"/>
  <c r="L3374" i="2"/>
  <c r="K3374" i="2"/>
  <c r="I3374" i="2"/>
  <c r="N3373" i="2"/>
  <c r="M3373" i="2"/>
  <c r="L3373" i="2"/>
  <c r="K3373" i="2"/>
  <c r="I3373" i="2"/>
  <c r="N3372" i="2"/>
  <c r="M3372" i="2"/>
  <c r="L3372" i="2"/>
  <c r="K3372" i="2"/>
  <c r="I3372" i="2"/>
  <c r="N3371" i="2"/>
  <c r="M3371" i="2"/>
  <c r="L3371" i="2"/>
  <c r="K3371" i="2"/>
  <c r="I3371" i="2"/>
  <c r="N3370" i="2"/>
  <c r="M3370" i="2"/>
  <c r="L3370" i="2"/>
  <c r="K3370" i="2"/>
  <c r="I3370" i="2"/>
  <c r="N3369" i="2"/>
  <c r="M3369" i="2"/>
  <c r="L3369" i="2"/>
  <c r="K3369" i="2"/>
  <c r="I3369" i="2"/>
  <c r="N3368" i="2"/>
  <c r="M3368" i="2"/>
  <c r="L3368" i="2"/>
  <c r="K3368" i="2"/>
  <c r="I3368" i="2"/>
  <c r="N3367" i="2"/>
  <c r="M3367" i="2"/>
  <c r="L3367" i="2"/>
  <c r="K3367" i="2"/>
  <c r="I3367" i="2"/>
  <c r="N3366" i="2"/>
  <c r="M3366" i="2"/>
  <c r="L3366" i="2"/>
  <c r="K3366" i="2"/>
  <c r="I3366" i="2"/>
  <c r="N3365" i="2"/>
  <c r="M3365" i="2"/>
  <c r="L3365" i="2"/>
  <c r="K3365" i="2"/>
  <c r="I3365" i="2"/>
  <c r="N3364" i="2"/>
  <c r="M3364" i="2"/>
  <c r="L3364" i="2"/>
  <c r="K3364" i="2"/>
  <c r="I3364" i="2"/>
  <c r="N3363" i="2"/>
  <c r="M3363" i="2"/>
  <c r="L3363" i="2"/>
  <c r="K3363" i="2"/>
  <c r="I3363" i="2"/>
  <c r="N3362" i="2"/>
  <c r="M3362" i="2"/>
  <c r="L3362" i="2"/>
  <c r="K3362" i="2"/>
  <c r="I3362" i="2"/>
  <c r="N3361" i="2"/>
  <c r="M3361" i="2"/>
  <c r="L3361" i="2"/>
  <c r="K3361" i="2"/>
  <c r="I3361" i="2"/>
  <c r="N3360" i="2"/>
  <c r="M3360" i="2"/>
  <c r="L3360" i="2"/>
  <c r="K3360" i="2"/>
  <c r="I3360" i="2"/>
  <c r="N3359" i="2"/>
  <c r="M3359" i="2"/>
  <c r="L3359" i="2"/>
  <c r="K3359" i="2"/>
  <c r="I3359" i="2"/>
  <c r="N3358" i="2"/>
  <c r="M3358" i="2"/>
  <c r="L3358" i="2"/>
  <c r="K3358" i="2"/>
  <c r="I3358" i="2"/>
  <c r="N3357" i="2"/>
  <c r="M3357" i="2"/>
  <c r="L3357" i="2"/>
  <c r="K3357" i="2"/>
  <c r="I3357" i="2"/>
  <c r="N3356" i="2"/>
  <c r="M3356" i="2"/>
  <c r="L3356" i="2"/>
  <c r="K3356" i="2"/>
  <c r="I3356" i="2"/>
  <c r="N3355" i="2"/>
  <c r="M3355" i="2"/>
  <c r="L3355" i="2"/>
  <c r="K3355" i="2"/>
  <c r="I3355" i="2"/>
  <c r="N3354" i="2"/>
  <c r="M3354" i="2"/>
  <c r="L3354" i="2"/>
  <c r="K3354" i="2"/>
  <c r="I3354" i="2"/>
  <c r="N3353" i="2"/>
  <c r="M3353" i="2"/>
  <c r="L3353" i="2"/>
  <c r="K3353" i="2"/>
  <c r="I3353" i="2"/>
  <c r="N3352" i="2"/>
  <c r="M3352" i="2"/>
  <c r="L3352" i="2"/>
  <c r="K3352" i="2"/>
  <c r="I3352" i="2"/>
  <c r="N3351" i="2"/>
  <c r="M3351" i="2"/>
  <c r="L3351" i="2"/>
  <c r="K3351" i="2"/>
  <c r="I3351" i="2"/>
  <c r="N3350" i="2"/>
  <c r="M3350" i="2"/>
  <c r="L3350" i="2"/>
  <c r="K3350" i="2"/>
  <c r="I3350" i="2"/>
  <c r="N3349" i="2"/>
  <c r="M3349" i="2"/>
  <c r="L3349" i="2"/>
  <c r="K3349" i="2"/>
  <c r="I3349" i="2"/>
  <c r="N3348" i="2"/>
  <c r="M3348" i="2"/>
  <c r="L3348" i="2"/>
  <c r="K3348" i="2"/>
  <c r="I3348" i="2"/>
  <c r="N3347" i="2"/>
  <c r="M3347" i="2"/>
  <c r="L3347" i="2"/>
  <c r="K3347" i="2"/>
  <c r="I3347" i="2"/>
  <c r="N3346" i="2"/>
  <c r="M3346" i="2"/>
  <c r="L3346" i="2"/>
  <c r="K3346" i="2"/>
  <c r="I3346" i="2"/>
  <c r="N3345" i="2"/>
  <c r="M3345" i="2"/>
  <c r="L3345" i="2"/>
  <c r="K3345" i="2"/>
  <c r="I3345" i="2"/>
  <c r="N3344" i="2"/>
  <c r="M3344" i="2"/>
  <c r="L3344" i="2"/>
  <c r="K3344" i="2"/>
  <c r="I3344" i="2"/>
  <c r="N3343" i="2"/>
  <c r="M3343" i="2"/>
  <c r="L3343" i="2"/>
  <c r="K3343" i="2"/>
  <c r="I3343" i="2"/>
  <c r="N3342" i="2"/>
  <c r="M3342" i="2"/>
  <c r="L3342" i="2"/>
  <c r="K3342" i="2"/>
  <c r="I3342" i="2"/>
  <c r="N3341" i="2"/>
  <c r="M3341" i="2"/>
  <c r="L3341" i="2"/>
  <c r="K3341" i="2"/>
  <c r="I3341" i="2"/>
  <c r="N3340" i="2"/>
  <c r="M3340" i="2"/>
  <c r="L3340" i="2"/>
  <c r="K3340" i="2"/>
  <c r="I3340" i="2"/>
  <c r="N3339" i="2"/>
  <c r="M3339" i="2"/>
  <c r="L3339" i="2"/>
  <c r="K3339" i="2"/>
  <c r="I3339" i="2"/>
  <c r="N3338" i="2"/>
  <c r="M3338" i="2"/>
  <c r="L3338" i="2"/>
  <c r="K3338" i="2"/>
  <c r="I3338" i="2"/>
  <c r="N3337" i="2"/>
  <c r="M3337" i="2"/>
  <c r="L3337" i="2"/>
  <c r="K3337" i="2"/>
  <c r="I3337" i="2"/>
  <c r="N3336" i="2"/>
  <c r="M3336" i="2"/>
  <c r="L3336" i="2"/>
  <c r="K3336" i="2"/>
  <c r="I3336" i="2"/>
  <c r="N3335" i="2"/>
  <c r="M3335" i="2"/>
  <c r="L3335" i="2"/>
  <c r="K3335" i="2"/>
  <c r="I3335" i="2"/>
  <c r="N3334" i="2"/>
  <c r="M3334" i="2"/>
  <c r="L3334" i="2"/>
  <c r="K3334" i="2"/>
  <c r="I3334" i="2"/>
  <c r="N3333" i="2"/>
  <c r="M3333" i="2"/>
  <c r="L3333" i="2"/>
  <c r="K3333" i="2"/>
  <c r="I3333" i="2"/>
  <c r="N3332" i="2"/>
  <c r="M3332" i="2"/>
  <c r="L3332" i="2"/>
  <c r="K3332" i="2"/>
  <c r="I3332" i="2"/>
  <c r="N3331" i="2"/>
  <c r="M3331" i="2"/>
  <c r="L3331" i="2"/>
  <c r="K3331" i="2"/>
  <c r="I3331" i="2"/>
  <c r="N3330" i="2"/>
  <c r="M3330" i="2"/>
  <c r="L3330" i="2"/>
  <c r="K3330" i="2"/>
  <c r="I3330" i="2"/>
  <c r="N3329" i="2"/>
  <c r="M3329" i="2"/>
  <c r="L3329" i="2"/>
  <c r="K3329" i="2"/>
  <c r="I3329" i="2"/>
  <c r="N3328" i="2"/>
  <c r="M3328" i="2"/>
  <c r="L3328" i="2"/>
  <c r="K3328" i="2"/>
  <c r="I3328" i="2"/>
  <c r="N3327" i="2"/>
  <c r="M3327" i="2"/>
  <c r="L3327" i="2"/>
  <c r="K3327" i="2"/>
  <c r="I3327" i="2"/>
  <c r="N3326" i="2"/>
  <c r="M3326" i="2"/>
  <c r="L3326" i="2"/>
  <c r="K3326" i="2"/>
  <c r="I3326" i="2"/>
  <c r="N3325" i="2"/>
  <c r="M3325" i="2"/>
  <c r="L3325" i="2"/>
  <c r="K3325" i="2"/>
  <c r="I3325" i="2"/>
  <c r="N3324" i="2"/>
  <c r="M3324" i="2"/>
  <c r="L3324" i="2"/>
  <c r="K3324" i="2"/>
  <c r="I3324" i="2"/>
  <c r="N6981" i="2"/>
  <c r="M6981" i="2"/>
  <c r="N3323" i="2"/>
  <c r="M3323" i="2"/>
  <c r="L3323" i="2"/>
  <c r="K3323" i="2"/>
  <c r="I3323" i="2"/>
  <c r="N3322" i="2"/>
  <c r="M3322" i="2"/>
  <c r="L3322" i="2"/>
  <c r="K3322" i="2"/>
  <c r="I3322" i="2"/>
  <c r="N3321" i="2"/>
  <c r="M3321" i="2"/>
  <c r="L3321" i="2"/>
  <c r="K3321" i="2"/>
  <c r="I3321" i="2"/>
  <c r="N3320" i="2"/>
  <c r="M3320" i="2"/>
  <c r="L3320" i="2"/>
  <c r="K3320" i="2"/>
  <c r="I3320" i="2"/>
  <c r="N3319" i="2"/>
  <c r="M3319" i="2"/>
  <c r="L3319" i="2"/>
  <c r="K3319" i="2"/>
  <c r="I3319" i="2"/>
  <c r="N3318" i="2"/>
  <c r="M3318" i="2"/>
  <c r="L3318" i="2"/>
  <c r="K3318" i="2"/>
  <c r="I3318" i="2"/>
  <c r="N3317" i="2"/>
  <c r="M3317" i="2"/>
  <c r="L3317" i="2"/>
  <c r="K3317" i="2"/>
  <c r="I3317" i="2"/>
  <c r="N3316" i="2"/>
  <c r="M3316" i="2"/>
  <c r="L3316" i="2"/>
  <c r="K3316" i="2"/>
  <c r="I3316" i="2"/>
  <c r="N3315" i="2"/>
  <c r="M3315" i="2"/>
  <c r="L3315" i="2"/>
  <c r="K3315" i="2"/>
  <c r="I3315" i="2"/>
  <c r="N3314" i="2"/>
  <c r="M3314" i="2"/>
  <c r="L3314" i="2"/>
  <c r="K3314" i="2"/>
  <c r="I3314" i="2"/>
  <c r="N3313" i="2"/>
  <c r="M3313" i="2"/>
  <c r="L3313" i="2"/>
  <c r="K3313" i="2"/>
  <c r="I3313" i="2"/>
  <c r="N3312" i="2"/>
  <c r="M3312" i="2"/>
  <c r="L3312" i="2"/>
  <c r="K3312" i="2"/>
  <c r="I3312" i="2"/>
  <c r="N3311" i="2"/>
  <c r="M3311" i="2"/>
  <c r="L3311" i="2"/>
  <c r="K3311" i="2"/>
  <c r="I3311" i="2"/>
  <c r="N3310" i="2"/>
  <c r="M3310" i="2"/>
  <c r="L3310" i="2"/>
  <c r="K3310" i="2"/>
  <c r="I3310" i="2"/>
  <c r="N3309" i="2"/>
  <c r="M3309" i="2"/>
  <c r="L3309" i="2"/>
  <c r="K3309" i="2"/>
  <c r="I3309" i="2"/>
  <c r="N3308" i="2"/>
  <c r="M3308" i="2"/>
  <c r="L3308" i="2"/>
  <c r="K3308" i="2"/>
  <c r="I3308" i="2"/>
  <c r="N3307" i="2"/>
  <c r="M3307" i="2"/>
  <c r="L3307" i="2"/>
  <c r="K3307" i="2"/>
  <c r="I3307" i="2"/>
  <c r="N3306" i="2"/>
  <c r="M3306" i="2"/>
  <c r="L3306" i="2"/>
  <c r="K3306" i="2"/>
  <c r="I3306" i="2"/>
  <c r="N3305" i="2"/>
  <c r="M3305" i="2"/>
  <c r="L3305" i="2"/>
  <c r="K3305" i="2"/>
  <c r="I3305" i="2"/>
  <c r="N3304" i="2"/>
  <c r="M3304" i="2"/>
  <c r="L3304" i="2"/>
  <c r="K3304" i="2"/>
  <c r="I3304" i="2"/>
  <c r="N3303" i="2"/>
  <c r="M3303" i="2"/>
  <c r="L3303" i="2"/>
  <c r="K3303" i="2"/>
  <c r="I3303" i="2"/>
  <c r="N3302" i="2"/>
  <c r="M3302" i="2"/>
  <c r="L3302" i="2"/>
  <c r="K3302" i="2"/>
  <c r="I3302" i="2"/>
  <c r="N3301" i="2"/>
  <c r="M3301" i="2"/>
  <c r="L3301" i="2"/>
  <c r="K3301" i="2"/>
  <c r="I3301" i="2"/>
  <c r="N3300" i="2"/>
  <c r="M3300" i="2"/>
  <c r="L3300" i="2"/>
  <c r="K3300" i="2"/>
  <c r="I3300" i="2"/>
  <c r="N3299" i="2"/>
  <c r="M3299" i="2"/>
  <c r="L3299" i="2"/>
  <c r="K3299" i="2"/>
  <c r="I3299" i="2"/>
  <c r="N3298" i="2"/>
  <c r="M3298" i="2"/>
  <c r="L3298" i="2"/>
  <c r="K3298" i="2"/>
  <c r="I3298" i="2"/>
  <c r="N3297" i="2"/>
  <c r="M3297" i="2"/>
  <c r="L3297" i="2"/>
  <c r="K3297" i="2"/>
  <c r="I3297" i="2"/>
  <c r="N3296" i="2"/>
  <c r="M3296" i="2"/>
  <c r="L3296" i="2"/>
  <c r="K3296" i="2"/>
  <c r="I3296" i="2"/>
  <c r="N3295" i="2"/>
  <c r="M3295" i="2"/>
  <c r="L3295" i="2"/>
  <c r="K3295" i="2"/>
  <c r="I3295" i="2"/>
  <c r="N3294" i="2"/>
  <c r="M3294" i="2"/>
  <c r="L3294" i="2"/>
  <c r="K3294" i="2"/>
  <c r="I3294" i="2"/>
  <c r="N3293" i="2"/>
  <c r="M3293" i="2"/>
  <c r="L3293" i="2"/>
  <c r="K3293" i="2"/>
  <c r="I3293" i="2"/>
  <c r="N3292" i="2"/>
  <c r="M3292" i="2"/>
  <c r="L3292" i="2"/>
  <c r="K3292" i="2"/>
  <c r="I3292" i="2"/>
  <c r="N3291" i="2"/>
  <c r="M3291" i="2"/>
  <c r="L3291" i="2"/>
  <c r="K3291" i="2"/>
  <c r="I3291" i="2"/>
  <c r="N3290" i="2"/>
  <c r="M3290" i="2"/>
  <c r="L3290" i="2"/>
  <c r="K3290" i="2"/>
  <c r="I3290" i="2"/>
  <c r="N3289" i="2"/>
  <c r="M3289" i="2"/>
  <c r="L3289" i="2"/>
  <c r="K3289" i="2"/>
  <c r="I3289" i="2"/>
  <c r="N3288" i="2"/>
  <c r="M3288" i="2"/>
  <c r="L3288" i="2"/>
  <c r="K3288" i="2"/>
  <c r="I3288" i="2"/>
  <c r="N3287" i="2"/>
  <c r="M3287" i="2"/>
  <c r="L3287" i="2"/>
  <c r="K3287" i="2"/>
  <c r="I3287" i="2"/>
  <c r="N3286" i="2"/>
  <c r="M3286" i="2"/>
  <c r="L3286" i="2"/>
  <c r="K3286" i="2"/>
  <c r="I3286" i="2"/>
  <c r="N3285" i="2"/>
  <c r="M3285" i="2"/>
  <c r="L3285" i="2"/>
  <c r="K3285" i="2"/>
  <c r="I3285" i="2"/>
  <c r="N3284" i="2"/>
  <c r="M3284" i="2"/>
  <c r="L3284" i="2"/>
  <c r="K3284" i="2"/>
  <c r="I3284" i="2"/>
  <c r="N3283" i="2"/>
  <c r="M3283" i="2"/>
  <c r="L3283" i="2"/>
  <c r="K3283" i="2"/>
  <c r="I3283" i="2"/>
  <c r="N3282" i="2"/>
  <c r="M3282" i="2"/>
  <c r="L3282" i="2"/>
  <c r="K3282" i="2"/>
  <c r="I3282" i="2"/>
  <c r="N3281" i="2"/>
  <c r="M3281" i="2"/>
  <c r="L3281" i="2"/>
  <c r="K3281" i="2"/>
  <c r="I3281" i="2"/>
  <c r="N3280" i="2"/>
  <c r="M3280" i="2"/>
  <c r="L3280" i="2"/>
  <c r="K3280" i="2"/>
  <c r="I3280" i="2"/>
  <c r="N3279" i="2"/>
  <c r="M3279" i="2"/>
  <c r="L3279" i="2"/>
  <c r="K3279" i="2"/>
  <c r="I3279" i="2"/>
  <c r="N3278" i="2"/>
  <c r="M3278" i="2"/>
  <c r="L3278" i="2"/>
  <c r="K3278" i="2"/>
  <c r="I3278" i="2"/>
  <c r="N3277" i="2"/>
  <c r="M3277" i="2"/>
  <c r="L3277" i="2"/>
  <c r="K3277" i="2"/>
  <c r="I3277" i="2"/>
  <c r="N3276" i="2"/>
  <c r="M3276" i="2"/>
  <c r="L3276" i="2"/>
  <c r="K3276" i="2"/>
  <c r="I3276" i="2"/>
  <c r="N3275" i="2"/>
  <c r="M3275" i="2"/>
  <c r="L3275" i="2"/>
  <c r="K3275" i="2"/>
  <c r="I3275" i="2"/>
  <c r="N3274" i="2"/>
  <c r="M3274" i="2"/>
  <c r="L3274" i="2"/>
  <c r="K3274" i="2"/>
  <c r="I3274" i="2"/>
  <c r="N3273" i="2"/>
  <c r="M3273" i="2"/>
  <c r="L3273" i="2"/>
  <c r="K3273" i="2"/>
  <c r="I3273" i="2"/>
  <c r="N3272" i="2"/>
  <c r="M3272" i="2"/>
  <c r="L3272" i="2"/>
  <c r="K3272" i="2"/>
  <c r="I3272" i="2"/>
  <c r="N3271" i="2"/>
  <c r="M3271" i="2"/>
  <c r="L3271" i="2"/>
  <c r="K3271" i="2"/>
  <c r="I3271" i="2"/>
  <c r="N3270" i="2"/>
  <c r="M3270" i="2"/>
  <c r="L3270" i="2"/>
  <c r="K3270" i="2"/>
  <c r="I3270" i="2"/>
  <c r="N3269" i="2"/>
  <c r="M3269" i="2"/>
  <c r="L3269" i="2"/>
  <c r="K3269" i="2"/>
  <c r="I3269" i="2"/>
  <c r="N3268" i="2"/>
  <c r="M3268" i="2"/>
  <c r="L3268" i="2"/>
  <c r="K3268" i="2"/>
  <c r="I3268" i="2"/>
  <c r="N3267" i="2"/>
  <c r="M3267" i="2"/>
  <c r="L3267" i="2"/>
  <c r="K3267" i="2"/>
  <c r="I3267" i="2"/>
  <c r="N3266" i="2"/>
  <c r="M3266" i="2"/>
  <c r="L3266" i="2"/>
  <c r="K3266" i="2"/>
  <c r="I3266" i="2"/>
  <c r="N3265" i="2"/>
  <c r="M3265" i="2"/>
  <c r="L3265" i="2"/>
  <c r="K3265" i="2"/>
  <c r="I3265" i="2"/>
  <c r="N3264" i="2"/>
  <c r="M3264" i="2"/>
  <c r="L3264" i="2"/>
  <c r="K3264" i="2"/>
  <c r="I3264" i="2"/>
  <c r="N3263" i="2"/>
  <c r="M3263" i="2"/>
  <c r="L3263" i="2"/>
  <c r="K3263" i="2"/>
  <c r="I3263" i="2"/>
  <c r="N3262" i="2"/>
  <c r="M3262" i="2"/>
  <c r="L3262" i="2"/>
  <c r="K3262" i="2"/>
  <c r="I3262" i="2"/>
  <c r="N3261" i="2"/>
  <c r="M3261" i="2"/>
  <c r="L3261" i="2"/>
  <c r="K3261" i="2"/>
  <c r="I3261" i="2"/>
  <c r="N3260" i="2"/>
  <c r="M3260" i="2"/>
  <c r="L3260" i="2"/>
  <c r="K3260" i="2"/>
  <c r="I3260" i="2"/>
  <c r="N3259" i="2"/>
  <c r="M3259" i="2"/>
  <c r="L3259" i="2"/>
  <c r="K3259" i="2"/>
  <c r="I3259" i="2"/>
  <c r="N3258" i="2"/>
  <c r="M3258" i="2"/>
  <c r="L3258" i="2"/>
  <c r="K3258" i="2"/>
  <c r="I3258" i="2"/>
  <c r="N3257" i="2"/>
  <c r="M3257" i="2"/>
  <c r="L3257" i="2"/>
  <c r="K3257" i="2"/>
  <c r="I3257" i="2"/>
  <c r="N3256" i="2"/>
  <c r="M3256" i="2"/>
  <c r="L3256" i="2"/>
  <c r="K3256" i="2"/>
  <c r="I3256" i="2"/>
  <c r="N3255" i="2"/>
  <c r="M3255" i="2"/>
  <c r="L3255" i="2"/>
  <c r="K3255" i="2"/>
  <c r="I3255" i="2"/>
  <c r="N3254" i="2"/>
  <c r="M3254" i="2"/>
  <c r="L3254" i="2"/>
  <c r="K3254" i="2"/>
  <c r="I3254" i="2"/>
  <c r="N3253" i="2"/>
  <c r="M3253" i="2"/>
  <c r="L3253" i="2"/>
  <c r="K3253" i="2"/>
  <c r="I3253" i="2"/>
  <c r="N3252" i="2"/>
  <c r="M3252" i="2"/>
  <c r="L3252" i="2"/>
  <c r="K3252" i="2"/>
  <c r="I3252" i="2"/>
  <c r="N3251" i="2"/>
  <c r="M3251" i="2"/>
  <c r="L3251" i="2"/>
  <c r="K3251" i="2"/>
  <c r="I3251" i="2"/>
  <c r="N3250" i="2"/>
  <c r="M3250" i="2"/>
  <c r="L3250" i="2"/>
  <c r="K3250" i="2"/>
  <c r="I3250" i="2"/>
  <c r="N3249" i="2"/>
  <c r="M3249" i="2"/>
  <c r="L3249" i="2"/>
  <c r="K3249" i="2"/>
  <c r="I3249" i="2"/>
  <c r="N3248" i="2"/>
  <c r="M3248" i="2"/>
  <c r="L3248" i="2"/>
  <c r="K3248" i="2"/>
  <c r="I3248" i="2"/>
  <c r="N3247" i="2"/>
  <c r="M3247" i="2"/>
  <c r="L3247" i="2"/>
  <c r="K3247" i="2"/>
  <c r="I3247" i="2"/>
  <c r="N3246" i="2"/>
  <c r="M3246" i="2"/>
  <c r="L3246" i="2"/>
  <c r="K3246" i="2"/>
  <c r="I3246" i="2"/>
  <c r="N3245" i="2"/>
  <c r="M3245" i="2"/>
  <c r="L3245" i="2"/>
  <c r="K3245" i="2"/>
  <c r="I3245" i="2"/>
  <c r="N3244" i="2"/>
  <c r="M3244" i="2"/>
  <c r="L3244" i="2"/>
  <c r="K3244" i="2"/>
  <c r="I3244" i="2"/>
  <c r="N3243" i="2"/>
  <c r="M3243" i="2"/>
  <c r="L3243" i="2"/>
  <c r="K3243" i="2"/>
  <c r="I3243" i="2"/>
  <c r="N3242" i="2"/>
  <c r="M3242" i="2"/>
  <c r="L3242" i="2"/>
  <c r="K3242" i="2"/>
  <c r="I3242" i="2"/>
  <c r="N3241" i="2"/>
  <c r="M3241" i="2"/>
  <c r="L3241" i="2"/>
  <c r="K3241" i="2"/>
  <c r="I3241" i="2"/>
  <c r="N3240" i="2"/>
  <c r="M3240" i="2"/>
  <c r="L3240" i="2"/>
  <c r="K3240" i="2"/>
  <c r="I3240" i="2"/>
  <c r="N3239" i="2"/>
  <c r="M3239" i="2"/>
  <c r="L3239" i="2"/>
  <c r="K3239" i="2"/>
  <c r="I3239" i="2"/>
  <c r="N3238" i="2"/>
  <c r="M3238" i="2"/>
  <c r="L3238" i="2"/>
  <c r="K3238" i="2"/>
  <c r="I3238" i="2"/>
  <c r="N3237" i="2"/>
  <c r="M3237" i="2"/>
  <c r="L3237" i="2"/>
  <c r="K3237" i="2"/>
  <c r="I3237" i="2"/>
  <c r="N3236" i="2"/>
  <c r="M3236" i="2"/>
  <c r="L3236" i="2"/>
  <c r="K3236" i="2"/>
  <c r="I3236" i="2"/>
  <c r="N3235" i="2"/>
  <c r="M3235" i="2"/>
  <c r="L3235" i="2"/>
  <c r="K3235" i="2"/>
  <c r="I3235" i="2"/>
  <c r="N3234" i="2"/>
  <c r="M3234" i="2"/>
  <c r="L3234" i="2"/>
  <c r="K3234" i="2"/>
  <c r="I3234" i="2"/>
  <c r="N3233" i="2"/>
  <c r="M3233" i="2"/>
  <c r="L3233" i="2"/>
  <c r="K3233" i="2"/>
  <c r="I3233" i="2"/>
  <c r="N3232" i="2"/>
  <c r="M3232" i="2"/>
  <c r="L3232" i="2"/>
  <c r="K3232" i="2"/>
  <c r="I3232" i="2"/>
  <c r="N3231" i="2"/>
  <c r="M3231" i="2"/>
  <c r="L3231" i="2"/>
  <c r="K3231" i="2"/>
  <c r="I3231" i="2"/>
  <c r="N3230" i="2"/>
  <c r="M3230" i="2"/>
  <c r="L3230" i="2"/>
  <c r="K3230" i="2"/>
  <c r="I3230" i="2"/>
  <c r="N3229" i="2"/>
  <c r="M3229" i="2"/>
  <c r="L3229" i="2"/>
  <c r="K3229" i="2"/>
  <c r="I3229" i="2"/>
  <c r="N3228" i="2"/>
  <c r="M3228" i="2"/>
  <c r="L3228" i="2"/>
  <c r="K3228" i="2"/>
  <c r="I3228" i="2"/>
  <c r="N3227" i="2"/>
  <c r="M3227" i="2"/>
  <c r="L3227" i="2"/>
  <c r="K3227" i="2"/>
  <c r="I3227" i="2"/>
  <c r="N3226" i="2"/>
  <c r="M3226" i="2"/>
  <c r="L3226" i="2"/>
  <c r="K3226" i="2"/>
  <c r="I3226" i="2"/>
  <c r="N3225" i="2"/>
  <c r="M3225" i="2"/>
  <c r="L3225" i="2"/>
  <c r="K3225" i="2"/>
  <c r="I3225" i="2"/>
  <c r="N3224" i="2"/>
  <c r="M3224" i="2"/>
  <c r="L3224" i="2"/>
  <c r="K3224" i="2"/>
  <c r="I3224" i="2"/>
  <c r="N3223" i="2"/>
  <c r="M3223" i="2"/>
  <c r="L3223" i="2"/>
  <c r="K3223" i="2"/>
  <c r="I3223" i="2"/>
  <c r="N3222" i="2"/>
  <c r="M3222" i="2"/>
  <c r="L3222" i="2"/>
  <c r="K3222" i="2"/>
  <c r="I3222" i="2"/>
  <c r="N3221" i="2"/>
  <c r="M3221" i="2"/>
  <c r="L3221" i="2"/>
  <c r="K3221" i="2"/>
  <c r="I3221" i="2"/>
  <c r="N3220" i="2"/>
  <c r="M3220" i="2"/>
  <c r="L3220" i="2"/>
  <c r="K3220" i="2"/>
  <c r="I3220" i="2"/>
  <c r="N3219" i="2"/>
  <c r="M3219" i="2"/>
  <c r="L3219" i="2"/>
  <c r="K3219" i="2"/>
  <c r="I3219" i="2"/>
  <c r="N3218" i="2"/>
  <c r="M3218" i="2"/>
  <c r="L3218" i="2"/>
  <c r="K3218" i="2"/>
  <c r="I3218" i="2"/>
  <c r="N3217" i="2"/>
  <c r="M3217" i="2"/>
  <c r="L3217" i="2"/>
  <c r="K3217" i="2"/>
  <c r="I3217" i="2"/>
  <c r="N3216" i="2"/>
  <c r="M3216" i="2"/>
  <c r="L3216" i="2"/>
  <c r="K3216" i="2"/>
  <c r="I3216" i="2"/>
  <c r="N3215" i="2"/>
  <c r="M3215" i="2"/>
  <c r="L3215" i="2"/>
  <c r="K3215" i="2"/>
  <c r="I3215" i="2"/>
  <c r="N3214" i="2"/>
  <c r="M3214" i="2"/>
  <c r="L3214" i="2"/>
  <c r="K3214" i="2"/>
  <c r="I3214" i="2"/>
  <c r="N3213" i="2"/>
  <c r="M3213" i="2"/>
  <c r="L3213" i="2"/>
  <c r="K3213" i="2"/>
  <c r="I3213" i="2"/>
  <c r="N3212" i="2"/>
  <c r="M3212" i="2"/>
  <c r="L3212" i="2"/>
  <c r="K3212" i="2"/>
  <c r="I3212" i="2"/>
  <c r="N3211" i="2"/>
  <c r="M3211" i="2"/>
  <c r="L3211" i="2"/>
  <c r="K3211" i="2"/>
  <c r="I3211" i="2"/>
  <c r="N3210" i="2"/>
  <c r="M3210" i="2"/>
  <c r="L3210" i="2"/>
  <c r="K3210" i="2"/>
  <c r="I3210" i="2"/>
  <c r="N3209" i="2"/>
  <c r="M3209" i="2"/>
  <c r="L3209" i="2"/>
  <c r="K3209" i="2"/>
  <c r="I3209" i="2"/>
  <c r="N3208" i="2"/>
  <c r="M3208" i="2"/>
  <c r="L3208" i="2"/>
  <c r="K3208" i="2"/>
  <c r="I3208" i="2"/>
  <c r="N3207" i="2"/>
  <c r="M3207" i="2"/>
  <c r="L3207" i="2"/>
  <c r="K3207" i="2"/>
  <c r="I3207" i="2"/>
  <c r="N3206" i="2"/>
  <c r="M3206" i="2"/>
  <c r="L3206" i="2"/>
  <c r="K3206" i="2"/>
  <c r="I3206" i="2"/>
  <c r="N3205" i="2"/>
  <c r="M3205" i="2"/>
  <c r="L3205" i="2"/>
  <c r="K3205" i="2"/>
  <c r="I3205" i="2"/>
  <c r="N3204" i="2"/>
  <c r="M3204" i="2"/>
  <c r="L3204" i="2"/>
  <c r="K3204" i="2"/>
  <c r="I3204" i="2"/>
  <c r="N3203" i="2"/>
  <c r="M3203" i="2"/>
  <c r="L3203" i="2"/>
  <c r="K3203" i="2"/>
  <c r="I3203" i="2"/>
  <c r="N3202" i="2"/>
  <c r="M3202" i="2"/>
  <c r="L3202" i="2"/>
  <c r="K3202" i="2"/>
  <c r="I3202" i="2"/>
  <c r="N3201" i="2"/>
  <c r="M3201" i="2"/>
  <c r="L3201" i="2"/>
  <c r="K3201" i="2"/>
  <c r="I3201" i="2"/>
  <c r="N3200" i="2"/>
  <c r="M3200" i="2"/>
  <c r="L3200" i="2"/>
  <c r="K3200" i="2"/>
  <c r="I3200" i="2"/>
  <c r="N3199" i="2"/>
  <c r="M3199" i="2"/>
  <c r="L3199" i="2"/>
  <c r="K3199" i="2"/>
  <c r="I3199" i="2"/>
  <c r="N3198" i="2"/>
  <c r="M3198" i="2"/>
  <c r="L3198" i="2"/>
  <c r="K3198" i="2"/>
  <c r="I3198" i="2"/>
  <c r="N3197" i="2"/>
  <c r="M3197" i="2"/>
  <c r="L3197" i="2"/>
  <c r="K3197" i="2"/>
  <c r="I3197" i="2"/>
  <c r="N3196" i="2"/>
  <c r="M3196" i="2"/>
  <c r="L3196" i="2"/>
  <c r="K3196" i="2"/>
  <c r="I3196" i="2"/>
  <c r="N3195" i="2"/>
  <c r="M3195" i="2"/>
  <c r="L3195" i="2"/>
  <c r="K3195" i="2"/>
  <c r="I3195" i="2"/>
  <c r="N3194" i="2"/>
  <c r="M3194" i="2"/>
  <c r="L3194" i="2"/>
  <c r="K3194" i="2"/>
  <c r="I3194" i="2"/>
  <c r="N3193" i="2"/>
  <c r="M3193" i="2"/>
  <c r="L3193" i="2"/>
  <c r="K3193" i="2"/>
  <c r="I3193" i="2"/>
  <c r="N3192" i="2"/>
  <c r="M3192" i="2"/>
  <c r="L3192" i="2"/>
  <c r="K3192" i="2"/>
  <c r="I3192" i="2"/>
  <c r="N3191" i="2"/>
  <c r="M3191" i="2"/>
  <c r="L3191" i="2"/>
  <c r="K3191" i="2"/>
  <c r="I3191" i="2"/>
  <c r="N3190" i="2"/>
  <c r="M3190" i="2"/>
  <c r="L3190" i="2"/>
  <c r="K3190" i="2"/>
  <c r="I3190" i="2"/>
  <c r="N3189" i="2"/>
  <c r="M3189" i="2"/>
  <c r="L3189" i="2"/>
  <c r="K3189" i="2"/>
  <c r="I3189" i="2"/>
  <c r="N3188" i="2"/>
  <c r="M3188" i="2"/>
  <c r="L3188" i="2"/>
  <c r="K3188" i="2"/>
  <c r="I3188" i="2"/>
  <c r="N3187" i="2"/>
  <c r="M3187" i="2"/>
  <c r="L3187" i="2"/>
  <c r="K3187" i="2"/>
  <c r="I3187" i="2"/>
  <c r="N3186" i="2"/>
  <c r="M3186" i="2"/>
  <c r="L3186" i="2"/>
  <c r="K3186" i="2"/>
  <c r="I3186" i="2"/>
  <c r="N3185" i="2"/>
  <c r="M3185" i="2"/>
  <c r="L3185" i="2"/>
  <c r="K3185" i="2"/>
  <c r="I3185" i="2"/>
  <c r="N3184" i="2"/>
  <c r="M3184" i="2"/>
  <c r="L3184" i="2"/>
  <c r="K3184" i="2"/>
  <c r="I3184" i="2"/>
  <c r="N3183" i="2"/>
  <c r="M3183" i="2"/>
  <c r="L3183" i="2"/>
  <c r="K3183" i="2"/>
  <c r="I3183" i="2"/>
  <c r="N3182" i="2"/>
  <c r="M3182" i="2"/>
  <c r="L3182" i="2"/>
  <c r="K3182" i="2"/>
  <c r="I3182" i="2"/>
  <c r="N3181" i="2"/>
  <c r="M3181" i="2"/>
  <c r="L3181" i="2"/>
  <c r="K3181" i="2"/>
  <c r="I3181" i="2"/>
  <c r="N3180" i="2"/>
  <c r="M3180" i="2"/>
  <c r="L3180" i="2"/>
  <c r="K3180" i="2"/>
  <c r="I3180" i="2"/>
  <c r="N3179" i="2"/>
  <c r="M3179" i="2"/>
  <c r="L3179" i="2"/>
  <c r="K3179" i="2"/>
  <c r="I3179" i="2"/>
  <c r="N3178" i="2"/>
  <c r="M3178" i="2"/>
  <c r="L3178" i="2"/>
  <c r="K3178" i="2"/>
  <c r="I3178" i="2"/>
  <c r="N3177" i="2"/>
  <c r="M3177" i="2"/>
  <c r="L3177" i="2"/>
  <c r="K3177" i="2"/>
  <c r="I3177" i="2"/>
  <c r="N3176" i="2"/>
  <c r="M3176" i="2"/>
  <c r="L3176" i="2"/>
  <c r="K3176" i="2"/>
  <c r="I3176" i="2"/>
  <c r="N3175" i="2"/>
  <c r="M3175" i="2"/>
  <c r="L3175" i="2"/>
  <c r="K3175" i="2"/>
  <c r="I3175" i="2"/>
  <c r="N3174" i="2"/>
  <c r="M3174" i="2"/>
  <c r="L3174" i="2"/>
  <c r="K3174" i="2"/>
  <c r="I3174" i="2"/>
  <c r="N3173" i="2"/>
  <c r="M3173" i="2"/>
  <c r="L3173" i="2"/>
  <c r="K3173" i="2"/>
  <c r="I3173" i="2"/>
  <c r="N3172" i="2"/>
  <c r="M3172" i="2"/>
  <c r="L3172" i="2"/>
  <c r="K3172" i="2"/>
  <c r="I3172" i="2"/>
  <c r="N3171" i="2"/>
  <c r="M3171" i="2"/>
  <c r="L3171" i="2"/>
  <c r="K3171" i="2"/>
  <c r="I3171" i="2"/>
  <c r="N3170" i="2"/>
  <c r="M3170" i="2"/>
  <c r="L3170" i="2"/>
  <c r="K3170" i="2"/>
  <c r="I3170" i="2"/>
  <c r="N3169" i="2"/>
  <c r="M3169" i="2"/>
  <c r="L3169" i="2"/>
  <c r="K3169" i="2"/>
  <c r="I3169" i="2"/>
  <c r="N3168" i="2"/>
  <c r="M3168" i="2"/>
  <c r="L3168" i="2"/>
  <c r="K3168" i="2"/>
  <c r="I3168" i="2"/>
  <c r="N3167" i="2"/>
  <c r="M3167" i="2"/>
  <c r="L3167" i="2"/>
  <c r="K3167" i="2"/>
  <c r="I3167" i="2"/>
  <c r="N3166" i="2"/>
  <c r="M3166" i="2"/>
  <c r="L3166" i="2"/>
  <c r="K3166" i="2"/>
  <c r="I3166" i="2"/>
  <c r="N3165" i="2"/>
  <c r="M3165" i="2"/>
  <c r="L3165" i="2"/>
  <c r="K3165" i="2"/>
  <c r="I3165" i="2"/>
  <c r="N3164" i="2"/>
  <c r="M3164" i="2"/>
  <c r="L3164" i="2"/>
  <c r="K3164" i="2"/>
  <c r="I3164" i="2"/>
  <c r="N3163" i="2"/>
  <c r="M3163" i="2"/>
  <c r="L3163" i="2"/>
  <c r="K3163" i="2"/>
  <c r="I3163" i="2"/>
  <c r="N3162" i="2"/>
  <c r="M3162" i="2"/>
  <c r="L3162" i="2"/>
  <c r="K3162" i="2"/>
  <c r="I3162" i="2"/>
  <c r="N3161" i="2"/>
  <c r="M3161" i="2"/>
  <c r="L3161" i="2"/>
  <c r="K3161" i="2"/>
  <c r="I3161" i="2"/>
  <c r="N3160" i="2"/>
  <c r="M3160" i="2"/>
  <c r="L3160" i="2"/>
  <c r="K3160" i="2"/>
  <c r="I3160" i="2"/>
  <c r="N3159" i="2"/>
  <c r="M3159" i="2"/>
  <c r="L3159" i="2"/>
  <c r="K3159" i="2"/>
  <c r="I3159" i="2"/>
  <c r="N3158" i="2"/>
  <c r="M3158" i="2"/>
  <c r="L3158" i="2"/>
  <c r="K3158" i="2"/>
  <c r="I3158" i="2"/>
  <c r="N3157" i="2"/>
  <c r="M3157" i="2"/>
  <c r="L3157" i="2"/>
  <c r="K3157" i="2"/>
  <c r="I3157" i="2"/>
  <c r="N3156" i="2"/>
  <c r="M3156" i="2"/>
  <c r="L3156" i="2"/>
  <c r="K3156" i="2"/>
  <c r="I3156" i="2"/>
  <c r="N3155" i="2"/>
  <c r="M3155" i="2"/>
  <c r="L3155" i="2"/>
  <c r="K3155" i="2"/>
  <c r="I3155" i="2"/>
  <c r="N3154" i="2"/>
  <c r="M3154" i="2"/>
  <c r="L3154" i="2"/>
  <c r="K3154" i="2"/>
  <c r="I3154" i="2"/>
  <c r="N3153" i="2"/>
  <c r="M3153" i="2"/>
  <c r="L3153" i="2"/>
  <c r="K3153" i="2"/>
  <c r="I3153" i="2"/>
  <c r="N3152" i="2"/>
  <c r="M3152" i="2"/>
  <c r="L3152" i="2"/>
  <c r="K3152" i="2"/>
  <c r="I3152" i="2"/>
  <c r="N3151" i="2"/>
  <c r="M3151" i="2"/>
  <c r="L3151" i="2"/>
  <c r="K3151" i="2"/>
  <c r="I3151" i="2"/>
  <c r="N3150" i="2"/>
  <c r="M3150" i="2"/>
  <c r="L3150" i="2"/>
  <c r="K3150" i="2"/>
  <c r="I3150" i="2"/>
  <c r="N3149" i="2"/>
  <c r="M3149" i="2"/>
  <c r="L3149" i="2"/>
  <c r="K3149" i="2"/>
  <c r="I3149" i="2"/>
  <c r="N3148" i="2"/>
  <c r="M3148" i="2"/>
  <c r="L3148" i="2"/>
  <c r="K3148" i="2"/>
  <c r="I3148" i="2"/>
  <c r="N3147" i="2"/>
  <c r="M3147" i="2"/>
  <c r="L3147" i="2"/>
  <c r="K3147" i="2"/>
  <c r="I3147" i="2"/>
  <c r="N3146" i="2"/>
  <c r="M3146" i="2"/>
  <c r="L3146" i="2"/>
  <c r="K3146" i="2"/>
  <c r="I3146" i="2"/>
  <c r="N3145" i="2"/>
  <c r="M3145" i="2"/>
  <c r="L3145" i="2"/>
  <c r="K3145" i="2"/>
  <c r="I3145" i="2"/>
  <c r="N3144" i="2"/>
  <c r="M3144" i="2"/>
  <c r="L3144" i="2"/>
  <c r="K3144" i="2"/>
  <c r="I3144" i="2"/>
  <c r="N3143" i="2"/>
  <c r="M3143" i="2"/>
  <c r="L3143" i="2"/>
  <c r="K3143" i="2"/>
  <c r="I3143" i="2"/>
  <c r="N3142" i="2"/>
  <c r="M3142" i="2"/>
  <c r="L3142" i="2"/>
  <c r="K3142" i="2"/>
  <c r="I3142" i="2"/>
  <c r="N3141" i="2"/>
  <c r="M3141" i="2"/>
  <c r="L3141" i="2"/>
  <c r="K3141" i="2"/>
  <c r="I3141" i="2"/>
  <c r="N3140" i="2"/>
  <c r="M3140" i="2"/>
  <c r="L3140" i="2"/>
  <c r="K3140" i="2"/>
  <c r="I3140" i="2"/>
  <c r="N3139" i="2"/>
  <c r="M3139" i="2"/>
  <c r="L3139" i="2"/>
  <c r="K3139" i="2"/>
  <c r="I3139" i="2"/>
  <c r="N3138" i="2"/>
  <c r="M3138" i="2"/>
  <c r="L3138" i="2"/>
  <c r="K3138" i="2"/>
  <c r="I3138" i="2"/>
  <c r="N3137" i="2"/>
  <c r="M3137" i="2"/>
  <c r="L3137" i="2"/>
  <c r="K3137" i="2"/>
  <c r="I3137" i="2"/>
  <c r="N3136" i="2"/>
  <c r="M3136" i="2"/>
  <c r="L3136" i="2"/>
  <c r="K3136" i="2"/>
  <c r="I3136" i="2"/>
  <c r="N3135" i="2"/>
  <c r="M3135" i="2"/>
  <c r="L3135" i="2"/>
  <c r="K3135" i="2"/>
  <c r="I3135" i="2"/>
  <c r="N3134" i="2"/>
  <c r="M3134" i="2"/>
  <c r="L3134" i="2"/>
  <c r="K3134" i="2"/>
  <c r="I3134" i="2"/>
  <c r="N3133" i="2"/>
  <c r="M3133" i="2"/>
  <c r="L3133" i="2"/>
  <c r="K3133" i="2"/>
  <c r="I3133" i="2"/>
  <c r="N3132" i="2"/>
  <c r="M3132" i="2"/>
  <c r="L3132" i="2"/>
  <c r="K3132" i="2"/>
  <c r="I3132" i="2"/>
  <c r="N3131" i="2"/>
  <c r="M3131" i="2"/>
  <c r="L3131" i="2"/>
  <c r="K3131" i="2"/>
  <c r="I3131" i="2"/>
  <c r="N3130" i="2"/>
  <c r="M3130" i="2"/>
  <c r="L3130" i="2"/>
  <c r="K3130" i="2"/>
  <c r="I3130" i="2"/>
  <c r="N3129" i="2"/>
  <c r="M3129" i="2"/>
  <c r="L3129" i="2"/>
  <c r="K3129" i="2"/>
  <c r="I3129" i="2"/>
  <c r="N3128" i="2"/>
  <c r="M3128" i="2"/>
  <c r="L3128" i="2"/>
  <c r="K3128" i="2"/>
  <c r="I3128" i="2"/>
  <c r="N3127" i="2"/>
  <c r="M3127" i="2"/>
  <c r="L3127" i="2"/>
  <c r="K3127" i="2"/>
  <c r="I3127" i="2"/>
  <c r="N3126" i="2"/>
  <c r="M3126" i="2"/>
  <c r="L3126" i="2"/>
  <c r="K3126" i="2"/>
  <c r="I3126" i="2"/>
  <c r="N3125" i="2"/>
  <c r="M3125" i="2"/>
  <c r="L3125" i="2"/>
  <c r="K3125" i="2"/>
  <c r="I3125" i="2"/>
  <c r="N3124" i="2"/>
  <c r="M3124" i="2"/>
  <c r="L3124" i="2"/>
  <c r="K3124" i="2"/>
  <c r="I3124" i="2"/>
  <c r="N3123" i="2"/>
  <c r="M3123" i="2"/>
  <c r="L3123" i="2"/>
  <c r="K3123" i="2"/>
  <c r="I3123" i="2"/>
  <c r="N3122" i="2"/>
  <c r="M3122" i="2"/>
  <c r="L3122" i="2"/>
  <c r="K3122" i="2"/>
  <c r="I3122" i="2"/>
  <c r="N3121" i="2"/>
  <c r="M3121" i="2"/>
  <c r="L3121" i="2"/>
  <c r="K3121" i="2"/>
  <c r="I3121" i="2"/>
  <c r="N3120" i="2"/>
  <c r="M3120" i="2"/>
  <c r="L3120" i="2"/>
  <c r="K3120" i="2"/>
  <c r="I3120" i="2"/>
  <c r="N3119" i="2"/>
  <c r="M3119" i="2"/>
  <c r="L3119" i="2"/>
  <c r="K3119" i="2"/>
  <c r="I3119" i="2"/>
  <c r="N3118" i="2"/>
  <c r="M3118" i="2"/>
  <c r="L3118" i="2"/>
  <c r="K3118" i="2"/>
  <c r="I3118" i="2"/>
  <c r="N3117" i="2"/>
  <c r="M3117" i="2"/>
  <c r="L3117" i="2"/>
  <c r="K3117" i="2"/>
  <c r="I3117" i="2"/>
  <c r="N3116" i="2"/>
  <c r="M3116" i="2"/>
  <c r="L3116" i="2"/>
  <c r="K3116" i="2"/>
  <c r="I3116" i="2"/>
  <c r="N3115" i="2"/>
  <c r="M3115" i="2"/>
  <c r="L3115" i="2"/>
  <c r="K3115" i="2"/>
  <c r="I3115" i="2"/>
  <c r="N3114" i="2"/>
  <c r="M3114" i="2"/>
  <c r="L3114" i="2"/>
  <c r="K3114" i="2"/>
  <c r="I3114" i="2"/>
  <c r="N3113" i="2"/>
  <c r="M3113" i="2"/>
  <c r="L3113" i="2"/>
  <c r="K3113" i="2"/>
  <c r="I3113" i="2"/>
  <c r="N3112" i="2"/>
  <c r="M3112" i="2"/>
  <c r="L3112" i="2"/>
  <c r="K3112" i="2"/>
  <c r="I3112" i="2"/>
  <c r="N3111" i="2"/>
  <c r="M3111" i="2"/>
  <c r="L3111" i="2"/>
  <c r="K3111" i="2"/>
  <c r="I3111" i="2"/>
  <c r="N3110" i="2"/>
  <c r="M3110" i="2"/>
  <c r="L3110" i="2"/>
  <c r="K3110" i="2"/>
  <c r="I3110" i="2"/>
  <c r="N3109" i="2"/>
  <c r="M3109" i="2"/>
  <c r="L3109" i="2"/>
  <c r="K3109" i="2"/>
  <c r="I3109" i="2"/>
  <c r="N3108" i="2"/>
  <c r="M3108" i="2"/>
  <c r="L3108" i="2"/>
  <c r="K3108" i="2"/>
  <c r="I3108" i="2"/>
  <c r="N3107" i="2"/>
  <c r="M3107" i="2"/>
  <c r="L3107" i="2"/>
  <c r="K3107" i="2"/>
  <c r="I3107" i="2"/>
  <c r="N3106" i="2"/>
  <c r="M3106" i="2"/>
  <c r="L3106" i="2"/>
  <c r="K3106" i="2"/>
  <c r="I3106" i="2"/>
  <c r="N3105" i="2"/>
  <c r="M3105" i="2"/>
  <c r="L3105" i="2"/>
  <c r="K3105" i="2"/>
  <c r="I3105" i="2"/>
  <c r="N3104" i="2"/>
  <c r="M3104" i="2"/>
  <c r="L3104" i="2"/>
  <c r="K3104" i="2"/>
  <c r="I3104" i="2"/>
  <c r="N3103" i="2"/>
  <c r="M3103" i="2"/>
  <c r="L3103" i="2"/>
  <c r="K3103" i="2"/>
  <c r="I3103" i="2"/>
  <c r="N3102" i="2"/>
  <c r="M3102" i="2"/>
  <c r="L3102" i="2"/>
  <c r="K3102" i="2"/>
  <c r="I3102" i="2"/>
  <c r="N3101" i="2"/>
  <c r="M3101" i="2"/>
  <c r="L3101" i="2"/>
  <c r="K3101" i="2"/>
  <c r="I3101" i="2"/>
  <c r="N3100" i="2"/>
  <c r="M3100" i="2"/>
  <c r="L3100" i="2"/>
  <c r="K3100" i="2"/>
  <c r="I3100" i="2"/>
  <c r="N3099" i="2"/>
  <c r="M3099" i="2"/>
  <c r="L3099" i="2"/>
  <c r="K3099" i="2"/>
  <c r="I3099" i="2"/>
  <c r="N3098" i="2"/>
  <c r="M3098" i="2"/>
  <c r="L3098" i="2"/>
  <c r="K3098" i="2"/>
  <c r="I3098" i="2"/>
  <c r="N3097" i="2"/>
  <c r="M3097" i="2"/>
  <c r="L3097" i="2"/>
  <c r="K3097" i="2"/>
  <c r="I3097" i="2"/>
  <c r="N3096" i="2"/>
  <c r="M3096" i="2"/>
  <c r="L3096" i="2"/>
  <c r="K3096" i="2"/>
  <c r="I3096" i="2"/>
  <c r="N3095" i="2"/>
  <c r="M3095" i="2"/>
  <c r="L3095" i="2"/>
  <c r="K3095" i="2"/>
  <c r="I3095" i="2"/>
  <c r="N3094" i="2"/>
  <c r="M3094" i="2"/>
  <c r="L3094" i="2"/>
  <c r="K3094" i="2"/>
  <c r="I3094" i="2"/>
  <c r="N3093" i="2"/>
  <c r="M3093" i="2"/>
  <c r="L3093" i="2"/>
  <c r="K3093" i="2"/>
  <c r="I3093" i="2"/>
  <c r="N3092" i="2"/>
  <c r="M3092" i="2"/>
  <c r="L3092" i="2"/>
  <c r="K3092" i="2"/>
  <c r="I3092" i="2"/>
  <c r="N3091" i="2"/>
  <c r="M3091" i="2"/>
  <c r="L3091" i="2"/>
  <c r="K3091" i="2"/>
  <c r="I3091" i="2"/>
  <c r="N3090" i="2"/>
  <c r="M3090" i="2"/>
  <c r="L3090" i="2"/>
  <c r="K3090" i="2"/>
  <c r="I3090" i="2"/>
  <c r="N3089" i="2"/>
  <c r="M3089" i="2"/>
  <c r="L3089" i="2"/>
  <c r="K3089" i="2"/>
  <c r="I3089" i="2"/>
  <c r="N3088" i="2"/>
  <c r="M3088" i="2"/>
  <c r="L3088" i="2"/>
  <c r="K3088" i="2"/>
  <c r="I3088" i="2"/>
  <c r="N3087" i="2"/>
  <c r="M3087" i="2"/>
  <c r="L3087" i="2"/>
  <c r="K3087" i="2"/>
  <c r="I3087" i="2"/>
  <c r="N3086" i="2"/>
  <c r="M3086" i="2"/>
  <c r="L3086" i="2"/>
  <c r="K3086" i="2"/>
  <c r="I3086" i="2"/>
  <c r="N3085" i="2"/>
  <c r="M3085" i="2"/>
  <c r="L3085" i="2"/>
  <c r="K3085" i="2"/>
  <c r="I3085" i="2"/>
  <c r="N3084" i="2"/>
  <c r="M3084" i="2"/>
  <c r="L3084" i="2"/>
  <c r="K3084" i="2"/>
  <c r="I3084" i="2"/>
  <c r="N3083" i="2"/>
  <c r="M3083" i="2"/>
  <c r="L3083" i="2"/>
  <c r="K3083" i="2"/>
  <c r="I3083" i="2"/>
  <c r="N3082" i="2"/>
  <c r="M3082" i="2"/>
  <c r="L3082" i="2"/>
  <c r="K3082" i="2"/>
  <c r="I3082" i="2"/>
  <c r="N3081" i="2"/>
  <c r="M3081" i="2"/>
  <c r="L3081" i="2"/>
  <c r="K3081" i="2"/>
  <c r="I3081" i="2"/>
  <c r="N3080" i="2"/>
  <c r="M3080" i="2"/>
  <c r="L3080" i="2"/>
  <c r="K3080" i="2"/>
  <c r="I3080" i="2"/>
  <c r="N3079" i="2"/>
  <c r="M3079" i="2"/>
  <c r="L3079" i="2"/>
  <c r="K3079" i="2"/>
  <c r="I3079" i="2"/>
  <c r="N3078" i="2"/>
  <c r="M3078" i="2"/>
  <c r="L3078" i="2"/>
  <c r="K3078" i="2"/>
  <c r="I3078" i="2"/>
  <c r="N3077" i="2"/>
  <c r="M3077" i="2"/>
  <c r="L3077" i="2"/>
  <c r="K3077" i="2"/>
  <c r="I3077" i="2"/>
  <c r="N3076" i="2"/>
  <c r="M3076" i="2"/>
  <c r="L3076" i="2"/>
  <c r="K3076" i="2"/>
  <c r="I3076" i="2"/>
  <c r="N3075" i="2"/>
  <c r="M3075" i="2"/>
  <c r="L3075" i="2"/>
  <c r="K3075" i="2"/>
  <c r="I3075" i="2"/>
  <c r="N3074" i="2"/>
  <c r="M3074" i="2"/>
  <c r="L3074" i="2"/>
  <c r="K3074" i="2"/>
  <c r="I3074" i="2"/>
  <c r="N3073" i="2"/>
  <c r="M3073" i="2"/>
  <c r="L3073" i="2"/>
  <c r="K3073" i="2"/>
  <c r="I3073" i="2"/>
  <c r="N3072" i="2"/>
  <c r="M3072" i="2"/>
  <c r="L3072" i="2"/>
  <c r="K3072" i="2"/>
  <c r="I3072" i="2"/>
  <c r="N3071" i="2"/>
  <c r="M3071" i="2"/>
  <c r="L3071" i="2"/>
  <c r="K3071" i="2"/>
  <c r="I3071" i="2"/>
  <c r="N3070" i="2"/>
  <c r="M3070" i="2"/>
  <c r="L3070" i="2"/>
  <c r="K3070" i="2"/>
  <c r="I3070" i="2"/>
  <c r="N3069" i="2"/>
  <c r="M3069" i="2"/>
  <c r="L3069" i="2"/>
  <c r="K3069" i="2"/>
  <c r="I3069" i="2"/>
  <c r="N3068" i="2"/>
  <c r="M3068" i="2"/>
  <c r="L3068" i="2"/>
  <c r="K3068" i="2"/>
  <c r="I3068" i="2"/>
  <c r="N3067" i="2"/>
  <c r="M3067" i="2"/>
  <c r="L3067" i="2"/>
  <c r="K3067" i="2"/>
  <c r="I3067" i="2"/>
  <c r="N3066" i="2"/>
  <c r="M3066" i="2"/>
  <c r="L3066" i="2"/>
  <c r="K3066" i="2"/>
  <c r="I3066" i="2"/>
  <c r="N3065" i="2"/>
  <c r="M3065" i="2"/>
  <c r="L3065" i="2"/>
  <c r="K3065" i="2"/>
  <c r="I3065" i="2"/>
  <c r="N3064" i="2"/>
  <c r="M3064" i="2"/>
  <c r="L3064" i="2"/>
  <c r="K3064" i="2"/>
  <c r="I3064" i="2"/>
  <c r="N3063" i="2"/>
  <c r="M3063" i="2"/>
  <c r="L3063" i="2"/>
  <c r="K3063" i="2"/>
  <c r="I3063" i="2"/>
  <c r="N3062" i="2"/>
  <c r="M3062" i="2"/>
  <c r="L3062" i="2"/>
  <c r="K3062" i="2"/>
  <c r="I3062" i="2"/>
  <c r="N3061" i="2"/>
  <c r="M3061" i="2"/>
  <c r="L3061" i="2"/>
  <c r="K3061" i="2"/>
  <c r="I3061" i="2"/>
  <c r="N3060" i="2"/>
  <c r="M3060" i="2"/>
  <c r="L3060" i="2"/>
  <c r="K3060" i="2"/>
  <c r="I3060" i="2"/>
  <c r="N3059" i="2"/>
  <c r="M3059" i="2"/>
  <c r="L3059" i="2"/>
  <c r="K3059" i="2"/>
  <c r="I3059" i="2"/>
  <c r="N3058" i="2"/>
  <c r="M3058" i="2"/>
  <c r="L3058" i="2"/>
  <c r="K3058" i="2"/>
  <c r="I3058" i="2"/>
  <c r="N3057" i="2"/>
  <c r="M3057" i="2"/>
  <c r="L3057" i="2"/>
  <c r="K3057" i="2"/>
  <c r="I3057" i="2"/>
  <c r="N3056" i="2"/>
  <c r="M3056" i="2"/>
  <c r="L3056" i="2"/>
  <c r="K3056" i="2"/>
  <c r="I3056" i="2"/>
  <c r="N3055" i="2"/>
  <c r="M3055" i="2"/>
  <c r="L3055" i="2"/>
  <c r="K3055" i="2"/>
  <c r="I3055" i="2"/>
  <c r="N3054" i="2"/>
  <c r="M3054" i="2"/>
  <c r="L3054" i="2"/>
  <c r="K3054" i="2"/>
  <c r="I3054" i="2"/>
  <c r="N3053" i="2"/>
  <c r="M3053" i="2"/>
  <c r="L3053" i="2"/>
  <c r="K3053" i="2"/>
  <c r="I3053" i="2"/>
  <c r="N3052" i="2"/>
  <c r="M3052" i="2"/>
  <c r="L3052" i="2"/>
  <c r="K3052" i="2"/>
  <c r="I3052" i="2"/>
  <c r="N3051" i="2"/>
  <c r="M3051" i="2"/>
  <c r="L3051" i="2"/>
  <c r="K3051" i="2"/>
  <c r="I3051" i="2"/>
  <c r="N3050" i="2"/>
  <c r="M3050" i="2"/>
  <c r="L3050" i="2"/>
  <c r="K3050" i="2"/>
  <c r="I3050" i="2"/>
  <c r="N3049" i="2"/>
  <c r="M3049" i="2"/>
  <c r="L3049" i="2"/>
  <c r="K3049" i="2"/>
  <c r="I3049" i="2"/>
  <c r="N3048" i="2"/>
  <c r="M3048" i="2"/>
  <c r="L3048" i="2"/>
  <c r="K3048" i="2"/>
  <c r="I3048" i="2"/>
  <c r="N3047" i="2"/>
  <c r="M3047" i="2"/>
  <c r="L3047" i="2"/>
  <c r="K3047" i="2"/>
  <c r="I3047" i="2"/>
  <c r="N3046" i="2"/>
  <c r="M3046" i="2"/>
  <c r="L3046" i="2"/>
  <c r="K3046" i="2"/>
  <c r="I3046" i="2"/>
  <c r="N3045" i="2"/>
  <c r="M3045" i="2"/>
  <c r="L3045" i="2"/>
  <c r="K3045" i="2"/>
  <c r="I3045" i="2"/>
  <c r="N3044" i="2"/>
  <c r="M3044" i="2"/>
  <c r="L3044" i="2"/>
  <c r="K3044" i="2"/>
  <c r="I3044" i="2"/>
  <c r="N3043" i="2"/>
  <c r="M3043" i="2"/>
  <c r="L3043" i="2"/>
  <c r="K3043" i="2"/>
  <c r="I3043" i="2"/>
  <c r="N3042" i="2"/>
  <c r="M3042" i="2"/>
  <c r="L3042" i="2"/>
  <c r="K3042" i="2"/>
  <c r="I3042" i="2"/>
  <c r="N3041" i="2"/>
  <c r="M3041" i="2"/>
  <c r="L3041" i="2"/>
  <c r="K3041" i="2"/>
  <c r="I3041" i="2"/>
  <c r="N3040" i="2"/>
  <c r="M3040" i="2"/>
  <c r="L3040" i="2"/>
  <c r="K3040" i="2"/>
  <c r="I3040" i="2"/>
  <c r="N3039" i="2"/>
  <c r="M3039" i="2"/>
  <c r="L3039" i="2"/>
  <c r="K3039" i="2"/>
  <c r="I3039" i="2"/>
  <c r="N3038" i="2"/>
  <c r="M3038" i="2"/>
  <c r="L3038" i="2"/>
  <c r="K3038" i="2"/>
  <c r="I3038" i="2"/>
  <c r="N3037" i="2"/>
  <c r="M3037" i="2"/>
  <c r="L3037" i="2"/>
  <c r="K3037" i="2"/>
  <c r="I3037" i="2"/>
  <c r="N3036" i="2"/>
  <c r="M3036" i="2"/>
  <c r="L3036" i="2"/>
  <c r="K3036" i="2"/>
  <c r="I3036" i="2"/>
  <c r="N3035" i="2"/>
  <c r="M3035" i="2"/>
  <c r="L3035" i="2"/>
  <c r="K3035" i="2"/>
  <c r="I3035" i="2"/>
  <c r="N3034" i="2"/>
  <c r="M3034" i="2"/>
  <c r="L3034" i="2"/>
  <c r="K3034" i="2"/>
  <c r="I3034" i="2"/>
  <c r="N3033" i="2"/>
  <c r="M3033" i="2"/>
  <c r="L3033" i="2"/>
  <c r="K3033" i="2"/>
  <c r="I3033" i="2"/>
  <c r="N3032" i="2"/>
  <c r="M3032" i="2"/>
  <c r="L3032" i="2"/>
  <c r="K3032" i="2"/>
  <c r="I3032" i="2"/>
  <c r="N3031" i="2"/>
  <c r="M3031" i="2"/>
  <c r="L3031" i="2"/>
  <c r="K3031" i="2"/>
  <c r="I3031" i="2"/>
  <c r="N3030" i="2"/>
  <c r="M3030" i="2"/>
  <c r="L3030" i="2"/>
  <c r="K3030" i="2"/>
  <c r="I3030" i="2"/>
  <c r="N3029" i="2"/>
  <c r="M3029" i="2"/>
  <c r="L3029" i="2"/>
  <c r="K3029" i="2"/>
  <c r="I3029" i="2"/>
  <c r="N3028" i="2"/>
  <c r="M3028" i="2"/>
  <c r="L3028" i="2"/>
  <c r="K3028" i="2"/>
  <c r="I3028" i="2"/>
  <c r="N3027" i="2"/>
  <c r="M3027" i="2"/>
  <c r="L3027" i="2"/>
  <c r="K3027" i="2"/>
  <c r="I3027" i="2"/>
  <c r="N3026" i="2"/>
  <c r="M3026" i="2"/>
  <c r="L3026" i="2"/>
  <c r="K3026" i="2"/>
  <c r="I3026" i="2"/>
  <c r="N3025" i="2"/>
  <c r="M3025" i="2"/>
  <c r="L3025" i="2"/>
  <c r="K3025" i="2"/>
  <c r="I3025" i="2"/>
  <c r="N3024" i="2"/>
  <c r="M3024" i="2"/>
  <c r="L3024" i="2"/>
  <c r="K3024" i="2"/>
  <c r="I3024" i="2"/>
  <c r="N3023" i="2"/>
  <c r="M3023" i="2"/>
  <c r="L3023" i="2"/>
  <c r="K3023" i="2"/>
  <c r="I3023" i="2"/>
  <c r="N3022" i="2"/>
  <c r="M3022" i="2"/>
  <c r="L3022" i="2"/>
  <c r="K3022" i="2"/>
  <c r="I3022" i="2"/>
  <c r="N3021" i="2"/>
  <c r="M3021" i="2"/>
  <c r="L3021" i="2"/>
  <c r="K3021" i="2"/>
  <c r="I3021" i="2"/>
  <c r="N3020" i="2"/>
  <c r="M3020" i="2"/>
  <c r="L3020" i="2"/>
  <c r="K3020" i="2"/>
  <c r="I3020" i="2"/>
  <c r="N3019" i="2"/>
  <c r="M3019" i="2"/>
  <c r="L3019" i="2"/>
  <c r="K3019" i="2"/>
  <c r="I3019" i="2"/>
  <c r="N3018" i="2"/>
  <c r="M3018" i="2"/>
  <c r="L3018" i="2"/>
  <c r="K3018" i="2"/>
  <c r="I3018" i="2"/>
  <c r="N3017" i="2"/>
  <c r="M3017" i="2"/>
  <c r="L3017" i="2"/>
  <c r="K3017" i="2"/>
  <c r="I3017" i="2"/>
  <c r="N3016" i="2"/>
  <c r="M3016" i="2"/>
  <c r="L3016" i="2"/>
  <c r="K3016" i="2"/>
  <c r="I3016" i="2"/>
  <c r="N3015" i="2"/>
  <c r="M3015" i="2"/>
  <c r="L3015" i="2"/>
  <c r="K3015" i="2"/>
  <c r="I3015" i="2"/>
  <c r="N3014" i="2"/>
  <c r="M3014" i="2"/>
  <c r="L3014" i="2"/>
  <c r="K3014" i="2"/>
  <c r="I3014" i="2"/>
  <c r="N3013" i="2"/>
  <c r="M3013" i="2"/>
  <c r="L3013" i="2"/>
  <c r="K3013" i="2"/>
  <c r="I3013" i="2"/>
  <c r="N3012" i="2"/>
  <c r="M3012" i="2"/>
  <c r="L3012" i="2"/>
  <c r="K3012" i="2"/>
  <c r="I3012" i="2"/>
  <c r="N3011" i="2"/>
  <c r="M3011" i="2"/>
  <c r="L3011" i="2"/>
  <c r="K3011" i="2"/>
  <c r="I3011" i="2"/>
  <c r="N3010" i="2"/>
  <c r="M3010" i="2"/>
  <c r="L3010" i="2"/>
  <c r="K3010" i="2"/>
  <c r="I3010" i="2"/>
  <c r="N3009" i="2"/>
  <c r="M3009" i="2"/>
  <c r="L3009" i="2"/>
  <c r="K3009" i="2"/>
  <c r="I3009" i="2"/>
  <c r="N3008" i="2"/>
  <c r="M3008" i="2"/>
  <c r="L3008" i="2"/>
  <c r="K3008" i="2"/>
  <c r="I3008" i="2"/>
  <c r="N3007" i="2"/>
  <c r="M3007" i="2"/>
  <c r="L3007" i="2"/>
  <c r="K3007" i="2"/>
  <c r="I3007" i="2"/>
  <c r="N3006" i="2"/>
  <c r="M3006" i="2"/>
  <c r="L3006" i="2"/>
  <c r="K3006" i="2"/>
  <c r="I3006" i="2"/>
  <c r="N3005" i="2"/>
  <c r="M3005" i="2"/>
  <c r="L3005" i="2"/>
  <c r="K3005" i="2"/>
  <c r="I3005" i="2"/>
  <c r="N3004" i="2"/>
  <c r="M3004" i="2"/>
  <c r="L3004" i="2"/>
  <c r="K3004" i="2"/>
  <c r="I3004" i="2"/>
  <c r="N3003" i="2"/>
  <c r="M3003" i="2"/>
  <c r="L3003" i="2"/>
  <c r="K3003" i="2"/>
  <c r="I3003" i="2"/>
  <c r="N3002" i="2"/>
  <c r="M3002" i="2"/>
  <c r="L3002" i="2"/>
  <c r="K3002" i="2"/>
  <c r="I3002" i="2"/>
  <c r="N3001" i="2"/>
  <c r="M3001" i="2"/>
  <c r="L3001" i="2"/>
  <c r="K3001" i="2"/>
  <c r="I3001" i="2"/>
  <c r="N3000" i="2"/>
  <c r="M3000" i="2"/>
  <c r="L3000" i="2"/>
  <c r="K3000" i="2"/>
  <c r="I3000" i="2"/>
  <c r="N2999" i="2"/>
  <c r="M2999" i="2"/>
  <c r="L2999" i="2"/>
  <c r="K2999" i="2"/>
  <c r="I2999" i="2"/>
  <c r="N2998" i="2"/>
  <c r="M2998" i="2"/>
  <c r="L2998" i="2"/>
  <c r="K2998" i="2"/>
  <c r="I2998" i="2"/>
  <c r="N2997" i="2"/>
  <c r="M2997" i="2"/>
  <c r="L2997" i="2"/>
  <c r="K2997" i="2"/>
  <c r="I2997" i="2"/>
  <c r="N2996" i="2"/>
  <c r="M2996" i="2"/>
  <c r="L2996" i="2"/>
  <c r="K2996" i="2"/>
  <c r="I2996" i="2"/>
  <c r="N2995" i="2"/>
  <c r="M2995" i="2"/>
  <c r="L2995" i="2"/>
  <c r="K2995" i="2"/>
  <c r="I2995" i="2"/>
  <c r="N2994" i="2"/>
  <c r="M2994" i="2"/>
  <c r="L2994" i="2"/>
  <c r="K2994" i="2"/>
  <c r="I2994" i="2"/>
  <c r="N2993" i="2"/>
  <c r="M2993" i="2"/>
  <c r="L2993" i="2"/>
  <c r="K2993" i="2"/>
  <c r="I2993" i="2"/>
  <c r="N2992" i="2"/>
  <c r="M2992" i="2"/>
  <c r="L2992" i="2"/>
  <c r="K2992" i="2"/>
  <c r="I2992" i="2"/>
  <c r="N2991" i="2"/>
  <c r="M2991" i="2"/>
  <c r="L2991" i="2"/>
  <c r="K2991" i="2"/>
  <c r="I2991" i="2"/>
  <c r="N2990" i="2"/>
  <c r="M2990" i="2"/>
  <c r="L2990" i="2"/>
  <c r="K2990" i="2"/>
  <c r="I2990" i="2"/>
  <c r="N2989" i="2"/>
  <c r="M2989" i="2"/>
  <c r="L2989" i="2"/>
  <c r="K2989" i="2"/>
  <c r="I2989" i="2"/>
  <c r="N2988" i="2"/>
  <c r="M2988" i="2"/>
  <c r="L2988" i="2"/>
  <c r="K2988" i="2"/>
  <c r="I2988" i="2"/>
  <c r="N2987" i="2"/>
  <c r="M2987" i="2"/>
  <c r="L2987" i="2"/>
  <c r="K2987" i="2"/>
  <c r="I2987" i="2"/>
  <c r="N2986" i="2"/>
  <c r="M2986" i="2"/>
  <c r="L2986" i="2"/>
  <c r="K2986" i="2"/>
  <c r="I2986" i="2"/>
  <c r="N2985" i="2"/>
  <c r="M2985" i="2"/>
  <c r="L2985" i="2"/>
  <c r="K2985" i="2"/>
  <c r="I2985" i="2"/>
  <c r="N2984" i="2"/>
  <c r="M2984" i="2"/>
  <c r="L2984" i="2"/>
  <c r="K2984" i="2"/>
  <c r="I2984" i="2"/>
  <c r="N2983" i="2"/>
  <c r="M2983" i="2"/>
  <c r="L2983" i="2"/>
  <c r="K2983" i="2"/>
  <c r="I2983" i="2"/>
  <c r="N2982" i="2"/>
  <c r="M2982" i="2"/>
  <c r="L2982" i="2"/>
  <c r="K2982" i="2"/>
  <c r="I2982" i="2"/>
  <c r="N2981" i="2"/>
  <c r="M2981" i="2"/>
  <c r="L2981" i="2"/>
  <c r="K2981" i="2"/>
  <c r="I2981" i="2"/>
  <c r="N2980" i="2"/>
  <c r="M2980" i="2"/>
  <c r="L2980" i="2"/>
  <c r="K2980" i="2"/>
  <c r="I2980" i="2"/>
  <c r="N2979" i="2"/>
  <c r="M2979" i="2"/>
  <c r="L2979" i="2"/>
  <c r="K2979" i="2"/>
  <c r="I2979" i="2"/>
  <c r="N2978" i="2"/>
  <c r="M2978" i="2"/>
  <c r="L2978" i="2"/>
  <c r="K2978" i="2"/>
  <c r="I2978" i="2"/>
  <c r="N2977" i="2"/>
  <c r="M2977" i="2"/>
  <c r="L2977" i="2"/>
  <c r="K2977" i="2"/>
  <c r="I2977" i="2"/>
  <c r="N2976" i="2"/>
  <c r="M2976" i="2"/>
  <c r="L2976" i="2"/>
  <c r="K2976" i="2"/>
  <c r="I2976" i="2"/>
  <c r="N2975" i="2"/>
  <c r="M2975" i="2"/>
  <c r="L2975" i="2"/>
  <c r="K2975" i="2"/>
  <c r="I2975" i="2"/>
  <c r="N2974" i="2"/>
  <c r="M2974" i="2"/>
  <c r="L2974" i="2"/>
  <c r="K2974" i="2"/>
  <c r="I2974" i="2"/>
  <c r="N2973" i="2"/>
  <c r="M2973" i="2"/>
  <c r="L2973" i="2"/>
  <c r="K2973" i="2"/>
  <c r="I2973" i="2"/>
  <c r="N2972" i="2"/>
  <c r="M2972" i="2"/>
  <c r="L2972" i="2"/>
  <c r="K2972" i="2"/>
  <c r="I2972" i="2"/>
  <c r="N2971" i="2"/>
  <c r="M2971" i="2"/>
  <c r="L2971" i="2"/>
  <c r="K2971" i="2"/>
  <c r="I2971" i="2"/>
  <c r="N2970" i="2"/>
  <c r="M2970" i="2"/>
  <c r="L2970" i="2"/>
  <c r="K2970" i="2"/>
  <c r="I2970" i="2"/>
  <c r="N2969" i="2"/>
  <c r="M2969" i="2"/>
  <c r="L2969" i="2"/>
  <c r="K2969" i="2"/>
  <c r="I2969" i="2"/>
  <c r="N2968" i="2"/>
  <c r="M2968" i="2"/>
  <c r="L2968" i="2"/>
  <c r="K2968" i="2"/>
  <c r="I2968" i="2"/>
  <c r="N2967" i="2"/>
  <c r="M2967" i="2"/>
  <c r="L2967" i="2"/>
  <c r="K2967" i="2"/>
  <c r="I2967" i="2"/>
  <c r="N2966" i="2"/>
  <c r="M2966" i="2"/>
  <c r="L2966" i="2"/>
  <c r="K2966" i="2"/>
  <c r="I2966" i="2"/>
  <c r="N2965" i="2"/>
  <c r="M2965" i="2"/>
  <c r="L2965" i="2"/>
  <c r="K2965" i="2"/>
  <c r="I2965" i="2"/>
  <c r="N2964" i="2"/>
  <c r="M2964" i="2"/>
  <c r="L2964" i="2"/>
  <c r="K2964" i="2"/>
  <c r="I2964" i="2"/>
  <c r="N2963" i="2"/>
  <c r="M2963" i="2"/>
  <c r="L2963" i="2"/>
  <c r="K2963" i="2"/>
  <c r="I2963" i="2"/>
  <c r="N2962" i="2"/>
  <c r="M2962" i="2"/>
  <c r="L2962" i="2"/>
  <c r="K2962" i="2"/>
  <c r="I2962" i="2"/>
  <c r="N2961" i="2"/>
  <c r="M2961" i="2"/>
  <c r="L2961" i="2"/>
  <c r="K2961" i="2"/>
  <c r="I2961" i="2"/>
  <c r="N2960" i="2"/>
  <c r="M2960" i="2"/>
  <c r="L2960" i="2"/>
  <c r="K2960" i="2"/>
  <c r="I2960" i="2"/>
  <c r="N2959" i="2"/>
  <c r="M2959" i="2"/>
  <c r="L2959" i="2"/>
  <c r="K2959" i="2"/>
  <c r="I2959" i="2"/>
  <c r="N2958" i="2"/>
  <c r="M2958" i="2"/>
  <c r="L2958" i="2"/>
  <c r="K2958" i="2"/>
  <c r="I2958" i="2"/>
  <c r="N2957" i="2"/>
  <c r="M2957" i="2"/>
  <c r="L2957" i="2"/>
  <c r="K2957" i="2"/>
  <c r="I2957" i="2"/>
  <c r="N2956" i="2"/>
  <c r="M2956" i="2"/>
  <c r="L2956" i="2"/>
  <c r="K2956" i="2"/>
  <c r="I2956" i="2"/>
  <c r="N2955" i="2"/>
  <c r="M2955" i="2"/>
  <c r="L2955" i="2"/>
  <c r="K2955" i="2"/>
  <c r="I2955" i="2"/>
  <c r="N2954" i="2"/>
  <c r="M2954" i="2"/>
  <c r="L2954" i="2"/>
  <c r="K2954" i="2"/>
  <c r="I2954" i="2"/>
  <c r="N2953" i="2"/>
  <c r="M2953" i="2"/>
  <c r="L2953" i="2"/>
  <c r="K2953" i="2"/>
  <c r="I2953" i="2"/>
  <c r="N2952" i="2"/>
  <c r="M2952" i="2"/>
  <c r="L2952" i="2"/>
  <c r="K2952" i="2"/>
  <c r="I2952" i="2"/>
  <c r="N2951" i="2"/>
  <c r="M2951" i="2"/>
  <c r="L2951" i="2"/>
  <c r="K2951" i="2"/>
  <c r="I2951" i="2"/>
  <c r="N2950" i="2"/>
  <c r="M2950" i="2"/>
  <c r="L2950" i="2"/>
  <c r="K2950" i="2"/>
  <c r="I2950" i="2"/>
  <c r="N2949" i="2"/>
  <c r="M2949" i="2"/>
  <c r="L2949" i="2"/>
  <c r="K2949" i="2"/>
  <c r="I2949" i="2"/>
  <c r="N2948" i="2"/>
  <c r="M2948" i="2"/>
  <c r="L2948" i="2"/>
  <c r="K2948" i="2"/>
  <c r="I2948" i="2"/>
  <c r="N2947" i="2"/>
  <c r="M2947" i="2"/>
  <c r="L2947" i="2"/>
  <c r="K2947" i="2"/>
  <c r="I2947" i="2"/>
  <c r="N2946" i="2"/>
  <c r="M2946" i="2"/>
  <c r="L2946" i="2"/>
  <c r="K2946" i="2"/>
  <c r="I2946" i="2"/>
  <c r="N2945" i="2"/>
  <c r="M2945" i="2"/>
  <c r="L2945" i="2"/>
  <c r="K2945" i="2"/>
  <c r="I2945" i="2"/>
  <c r="N2944" i="2"/>
  <c r="M2944" i="2"/>
  <c r="L2944" i="2"/>
  <c r="K2944" i="2"/>
  <c r="I2944" i="2"/>
  <c r="N2943" i="2"/>
  <c r="M2943" i="2"/>
  <c r="L2943" i="2"/>
  <c r="K2943" i="2"/>
  <c r="I2943" i="2"/>
  <c r="N2942" i="2"/>
  <c r="M2942" i="2"/>
  <c r="L2942" i="2"/>
  <c r="K2942" i="2"/>
  <c r="I2942" i="2"/>
  <c r="N2941" i="2"/>
  <c r="M2941" i="2"/>
  <c r="L2941" i="2"/>
  <c r="K2941" i="2"/>
  <c r="I2941" i="2"/>
  <c r="N2940" i="2"/>
  <c r="M2940" i="2"/>
  <c r="L2940" i="2"/>
  <c r="K2940" i="2"/>
  <c r="I2940" i="2"/>
  <c r="N2939" i="2"/>
  <c r="M2939" i="2"/>
  <c r="L2939" i="2"/>
  <c r="K2939" i="2"/>
  <c r="I2939" i="2"/>
  <c r="N2938" i="2"/>
  <c r="M2938" i="2"/>
  <c r="L2938" i="2"/>
  <c r="K2938" i="2"/>
  <c r="I2938" i="2"/>
  <c r="N2937" i="2"/>
  <c r="M2937" i="2"/>
  <c r="L2937" i="2"/>
  <c r="K2937" i="2"/>
  <c r="I2937" i="2"/>
  <c r="N2936" i="2"/>
  <c r="M2936" i="2"/>
  <c r="L2936" i="2"/>
  <c r="K2936" i="2"/>
  <c r="I2936" i="2"/>
  <c r="N2935" i="2"/>
  <c r="M2935" i="2"/>
  <c r="L2935" i="2"/>
  <c r="K2935" i="2"/>
  <c r="I2935" i="2"/>
  <c r="N2934" i="2"/>
  <c r="M2934" i="2"/>
  <c r="L2934" i="2"/>
  <c r="K2934" i="2"/>
  <c r="I2934" i="2"/>
  <c r="N2933" i="2"/>
  <c r="M2933" i="2"/>
  <c r="L2933" i="2"/>
  <c r="K2933" i="2"/>
  <c r="I2933" i="2"/>
  <c r="N2932" i="2"/>
  <c r="M2932" i="2"/>
  <c r="L2932" i="2"/>
  <c r="K2932" i="2"/>
  <c r="I2932" i="2"/>
  <c r="N2931" i="2"/>
  <c r="M2931" i="2"/>
  <c r="L2931" i="2"/>
  <c r="K2931" i="2"/>
  <c r="I2931" i="2"/>
  <c r="N2930" i="2"/>
  <c r="M2930" i="2"/>
  <c r="L2930" i="2"/>
  <c r="K2930" i="2"/>
  <c r="I2930" i="2"/>
  <c r="N2929" i="2"/>
  <c r="M2929" i="2"/>
  <c r="L2929" i="2"/>
  <c r="K2929" i="2"/>
  <c r="I2929" i="2"/>
  <c r="N2928" i="2"/>
  <c r="M2928" i="2"/>
  <c r="L2928" i="2"/>
  <c r="K2928" i="2"/>
  <c r="I2928" i="2"/>
  <c r="N2927" i="2"/>
  <c r="M2927" i="2"/>
  <c r="L2927" i="2"/>
  <c r="K2927" i="2"/>
  <c r="I2927" i="2"/>
  <c r="N2926" i="2"/>
  <c r="M2926" i="2"/>
  <c r="L2926" i="2"/>
  <c r="K2926" i="2"/>
  <c r="I2926" i="2"/>
  <c r="N2925" i="2"/>
  <c r="M2925" i="2"/>
  <c r="L2925" i="2"/>
  <c r="K2925" i="2"/>
  <c r="I2925" i="2"/>
  <c r="N2924" i="2"/>
  <c r="M2924" i="2"/>
  <c r="L2924" i="2"/>
  <c r="K2924" i="2"/>
  <c r="I2924" i="2"/>
  <c r="N2923" i="2"/>
  <c r="M2923" i="2"/>
  <c r="L2923" i="2"/>
  <c r="K2923" i="2"/>
  <c r="I2923" i="2"/>
  <c r="N2922" i="2"/>
  <c r="M2922" i="2"/>
  <c r="L2922" i="2"/>
  <c r="K2922" i="2"/>
  <c r="I2922" i="2"/>
  <c r="N2921" i="2"/>
  <c r="M2921" i="2"/>
  <c r="L2921" i="2"/>
  <c r="K2921" i="2"/>
  <c r="I2921" i="2"/>
  <c r="N2920" i="2"/>
  <c r="M2920" i="2"/>
  <c r="L2920" i="2"/>
  <c r="K2920" i="2"/>
  <c r="I2920" i="2"/>
  <c r="N2919" i="2"/>
  <c r="M2919" i="2"/>
  <c r="L2919" i="2"/>
  <c r="K2919" i="2"/>
  <c r="I2919" i="2"/>
  <c r="N2918" i="2"/>
  <c r="M2918" i="2"/>
  <c r="L2918" i="2"/>
  <c r="K2918" i="2"/>
  <c r="I2918" i="2"/>
  <c r="N2917" i="2"/>
  <c r="M2917" i="2"/>
  <c r="L2917" i="2"/>
  <c r="K2917" i="2"/>
  <c r="I2917" i="2"/>
  <c r="N2916" i="2"/>
  <c r="M2916" i="2"/>
  <c r="L2916" i="2"/>
  <c r="K2916" i="2"/>
  <c r="I2916" i="2"/>
  <c r="N2915" i="2"/>
  <c r="M2915" i="2"/>
  <c r="L2915" i="2"/>
  <c r="K2915" i="2"/>
  <c r="I2915" i="2"/>
  <c r="N2914" i="2"/>
  <c r="M2914" i="2"/>
  <c r="L2914" i="2"/>
  <c r="K2914" i="2"/>
  <c r="I2914" i="2"/>
  <c r="N2913" i="2"/>
  <c r="M2913" i="2"/>
  <c r="L2913" i="2"/>
  <c r="K2913" i="2"/>
  <c r="I2913" i="2"/>
  <c r="N2912" i="2"/>
  <c r="M2912" i="2"/>
  <c r="L2912" i="2"/>
  <c r="K2912" i="2"/>
  <c r="I2912" i="2"/>
  <c r="N2911" i="2"/>
  <c r="M2911" i="2"/>
  <c r="L2911" i="2"/>
  <c r="K2911" i="2"/>
  <c r="I2911" i="2"/>
  <c r="N2910" i="2"/>
  <c r="M2910" i="2"/>
  <c r="L2910" i="2"/>
  <c r="K2910" i="2"/>
  <c r="I2910" i="2"/>
  <c r="N2909" i="2"/>
  <c r="M2909" i="2"/>
  <c r="L2909" i="2"/>
  <c r="K2909" i="2"/>
  <c r="I2909" i="2"/>
  <c r="N2908" i="2"/>
  <c r="M2908" i="2"/>
  <c r="L2908" i="2"/>
  <c r="K2908" i="2"/>
  <c r="I2908" i="2"/>
  <c r="N2907" i="2"/>
  <c r="M2907" i="2"/>
  <c r="L2907" i="2"/>
  <c r="K2907" i="2"/>
  <c r="I2907" i="2"/>
  <c r="N2906" i="2"/>
  <c r="M2906" i="2"/>
  <c r="L2906" i="2"/>
  <c r="K2906" i="2"/>
  <c r="I2906" i="2"/>
  <c r="N2905" i="2"/>
  <c r="M2905" i="2"/>
  <c r="L2905" i="2"/>
  <c r="K2905" i="2"/>
  <c r="I2905" i="2"/>
  <c r="N2904" i="2"/>
  <c r="M2904" i="2"/>
  <c r="L2904" i="2"/>
  <c r="K2904" i="2"/>
  <c r="I2904" i="2"/>
  <c r="N2903" i="2"/>
  <c r="M2903" i="2"/>
  <c r="L2903" i="2"/>
  <c r="K2903" i="2"/>
  <c r="I2903" i="2"/>
  <c r="N2902" i="2"/>
  <c r="M2902" i="2"/>
  <c r="L2902" i="2"/>
  <c r="K2902" i="2"/>
  <c r="I2902" i="2"/>
  <c r="N2901" i="2"/>
  <c r="M2901" i="2"/>
  <c r="L2901" i="2"/>
  <c r="K2901" i="2"/>
  <c r="I2901" i="2"/>
  <c r="N2900" i="2"/>
  <c r="M2900" i="2"/>
  <c r="L2900" i="2"/>
  <c r="K2900" i="2"/>
  <c r="I2900" i="2"/>
  <c r="N2899" i="2"/>
  <c r="M2899" i="2"/>
  <c r="L2899" i="2"/>
  <c r="K2899" i="2"/>
  <c r="I2899" i="2"/>
  <c r="N2898" i="2"/>
  <c r="M2898" i="2"/>
  <c r="L2898" i="2"/>
  <c r="K2898" i="2"/>
  <c r="I2898" i="2"/>
  <c r="N2897" i="2"/>
  <c r="M2897" i="2"/>
  <c r="L2897" i="2"/>
  <c r="K2897" i="2"/>
  <c r="I2897" i="2"/>
  <c r="N2896" i="2"/>
  <c r="M2896" i="2"/>
  <c r="L2896" i="2"/>
  <c r="K2896" i="2"/>
  <c r="I2896" i="2"/>
  <c r="N2895" i="2"/>
  <c r="M2895" i="2"/>
  <c r="L2895" i="2"/>
  <c r="K2895" i="2"/>
  <c r="I2895" i="2"/>
  <c r="N2894" i="2"/>
  <c r="M2894" i="2"/>
  <c r="L2894" i="2"/>
  <c r="K2894" i="2"/>
  <c r="I2894" i="2"/>
  <c r="N2893" i="2"/>
  <c r="M2893" i="2"/>
  <c r="L2893" i="2"/>
  <c r="K2893" i="2"/>
  <c r="I2893" i="2"/>
  <c r="N2892" i="2"/>
  <c r="M2892" i="2"/>
  <c r="L2892" i="2"/>
  <c r="K2892" i="2"/>
  <c r="I2892" i="2"/>
  <c r="N2891" i="2"/>
  <c r="M2891" i="2"/>
  <c r="L2891" i="2"/>
  <c r="K2891" i="2"/>
  <c r="I2891" i="2"/>
  <c r="N2890" i="2"/>
  <c r="M2890" i="2"/>
  <c r="L2890" i="2"/>
  <c r="K2890" i="2"/>
  <c r="I2890" i="2"/>
  <c r="N2889" i="2"/>
  <c r="M2889" i="2"/>
  <c r="L2889" i="2"/>
  <c r="K2889" i="2"/>
  <c r="I2889" i="2"/>
  <c r="N2888" i="2"/>
  <c r="M2888" i="2"/>
  <c r="L2888" i="2"/>
  <c r="K2888" i="2"/>
  <c r="I2888" i="2"/>
  <c r="N2887" i="2"/>
  <c r="M2887" i="2"/>
  <c r="L2887" i="2"/>
  <c r="K2887" i="2"/>
  <c r="I2887" i="2"/>
  <c r="N2886" i="2"/>
  <c r="M2886" i="2"/>
  <c r="L2886" i="2"/>
  <c r="K2886" i="2"/>
  <c r="I2886" i="2"/>
  <c r="N2885" i="2"/>
  <c r="M2885" i="2"/>
  <c r="L2885" i="2"/>
  <c r="K2885" i="2"/>
  <c r="I2885" i="2"/>
  <c r="N2884" i="2"/>
  <c r="M2884" i="2"/>
  <c r="L2884" i="2"/>
  <c r="K2884" i="2"/>
  <c r="I2884" i="2"/>
  <c r="N2883" i="2"/>
  <c r="M2883" i="2"/>
  <c r="L2883" i="2"/>
  <c r="K2883" i="2"/>
  <c r="I2883" i="2"/>
  <c r="N2882" i="2"/>
  <c r="M2882" i="2"/>
  <c r="L2882" i="2"/>
  <c r="K2882" i="2"/>
  <c r="I2882" i="2"/>
  <c r="N2881" i="2"/>
  <c r="M2881" i="2"/>
  <c r="L2881" i="2"/>
  <c r="K2881" i="2"/>
  <c r="I2881" i="2"/>
  <c r="N2880" i="2"/>
  <c r="M2880" i="2"/>
  <c r="L2880" i="2"/>
  <c r="K2880" i="2"/>
  <c r="I2880" i="2"/>
  <c r="N2879" i="2"/>
  <c r="M2879" i="2"/>
  <c r="L2879" i="2"/>
  <c r="K2879" i="2"/>
  <c r="I2879" i="2"/>
  <c r="N2878" i="2"/>
  <c r="M2878" i="2"/>
  <c r="L2878" i="2"/>
  <c r="K2878" i="2"/>
  <c r="I2878" i="2"/>
  <c r="N2877" i="2"/>
  <c r="M2877" i="2"/>
  <c r="L2877" i="2"/>
  <c r="K2877" i="2"/>
  <c r="I2877" i="2"/>
  <c r="N2876" i="2"/>
  <c r="M2876" i="2"/>
  <c r="L2876" i="2"/>
  <c r="K2876" i="2"/>
  <c r="I2876" i="2"/>
  <c r="N2875" i="2"/>
  <c r="M2875" i="2"/>
  <c r="L2875" i="2"/>
  <c r="K2875" i="2"/>
  <c r="I2875" i="2"/>
  <c r="N2874" i="2"/>
  <c r="M2874" i="2"/>
  <c r="L2874" i="2"/>
  <c r="K2874" i="2"/>
  <c r="I2874" i="2"/>
  <c r="N2873" i="2"/>
  <c r="M2873" i="2"/>
  <c r="L2873" i="2"/>
  <c r="K2873" i="2"/>
  <c r="I2873" i="2"/>
  <c r="N2872" i="2"/>
  <c r="M2872" i="2"/>
  <c r="L2872" i="2"/>
  <c r="K2872" i="2"/>
  <c r="I2872" i="2"/>
  <c r="N2871" i="2"/>
  <c r="M2871" i="2"/>
  <c r="L2871" i="2"/>
  <c r="K2871" i="2"/>
  <c r="I2871" i="2"/>
  <c r="N2870" i="2"/>
  <c r="M2870" i="2"/>
  <c r="L2870" i="2"/>
  <c r="K2870" i="2"/>
  <c r="I2870" i="2"/>
  <c r="N2869" i="2"/>
  <c r="M2869" i="2"/>
  <c r="L2869" i="2"/>
  <c r="K2869" i="2"/>
  <c r="I2869" i="2"/>
  <c r="N2868" i="2"/>
  <c r="M2868" i="2"/>
  <c r="L2868" i="2"/>
  <c r="K2868" i="2"/>
  <c r="I2868" i="2"/>
  <c r="N2867" i="2"/>
  <c r="M2867" i="2"/>
  <c r="L2867" i="2"/>
  <c r="K2867" i="2"/>
  <c r="I2867" i="2"/>
  <c r="N2866" i="2"/>
  <c r="M2866" i="2"/>
  <c r="L2866" i="2"/>
  <c r="K2866" i="2"/>
  <c r="I2866" i="2"/>
  <c r="N2865" i="2"/>
  <c r="M2865" i="2"/>
  <c r="L2865" i="2"/>
  <c r="K2865" i="2"/>
  <c r="I2865" i="2"/>
  <c r="N2864" i="2"/>
  <c r="M2864" i="2"/>
  <c r="L2864" i="2"/>
  <c r="K2864" i="2"/>
  <c r="I2864" i="2"/>
  <c r="N2863" i="2"/>
  <c r="M2863" i="2"/>
  <c r="L2863" i="2"/>
  <c r="K2863" i="2"/>
  <c r="I2863" i="2"/>
  <c r="N2862" i="2"/>
  <c r="M2862" i="2"/>
  <c r="L2862" i="2"/>
  <c r="K2862" i="2"/>
  <c r="I2862" i="2"/>
  <c r="N2861" i="2"/>
  <c r="M2861" i="2"/>
  <c r="L2861" i="2"/>
  <c r="K2861" i="2"/>
  <c r="I2861" i="2"/>
  <c r="N2860" i="2"/>
  <c r="M2860" i="2"/>
  <c r="L2860" i="2"/>
  <c r="K2860" i="2"/>
  <c r="I2860" i="2"/>
  <c r="N2859" i="2"/>
  <c r="M2859" i="2"/>
  <c r="L2859" i="2"/>
  <c r="K2859" i="2"/>
  <c r="I2859" i="2"/>
  <c r="N2858" i="2"/>
  <c r="M2858" i="2"/>
  <c r="L2858" i="2"/>
  <c r="K2858" i="2"/>
  <c r="I2858" i="2"/>
  <c r="N2857" i="2"/>
  <c r="M2857" i="2"/>
  <c r="L2857" i="2"/>
  <c r="K2857" i="2"/>
  <c r="I2857" i="2"/>
  <c r="N2856" i="2"/>
  <c r="M2856" i="2"/>
  <c r="L2856" i="2"/>
  <c r="K2856" i="2"/>
  <c r="I2856" i="2"/>
  <c r="N2855" i="2"/>
  <c r="M2855" i="2"/>
  <c r="L2855" i="2"/>
  <c r="K2855" i="2"/>
  <c r="I2855" i="2"/>
  <c r="N2854" i="2"/>
  <c r="M2854" i="2"/>
  <c r="L2854" i="2"/>
  <c r="K2854" i="2"/>
  <c r="I2854" i="2"/>
  <c r="N2853" i="2"/>
  <c r="M2853" i="2"/>
  <c r="L2853" i="2"/>
  <c r="K2853" i="2"/>
  <c r="I2853" i="2"/>
  <c r="N2852" i="2"/>
  <c r="M2852" i="2"/>
  <c r="L2852" i="2"/>
  <c r="K2852" i="2"/>
  <c r="I2852" i="2"/>
  <c r="N2851" i="2"/>
  <c r="M2851" i="2"/>
  <c r="L2851" i="2"/>
  <c r="K2851" i="2"/>
  <c r="I2851" i="2"/>
  <c r="N2850" i="2"/>
  <c r="M2850" i="2"/>
  <c r="L2850" i="2"/>
  <c r="K2850" i="2"/>
  <c r="I2850" i="2"/>
  <c r="N2849" i="2"/>
  <c r="M2849" i="2"/>
  <c r="L2849" i="2"/>
  <c r="K2849" i="2"/>
  <c r="I2849" i="2"/>
  <c r="N2848" i="2"/>
  <c r="M2848" i="2"/>
  <c r="L2848" i="2"/>
  <c r="K2848" i="2"/>
  <c r="I2848" i="2"/>
  <c r="N2847" i="2"/>
  <c r="M2847" i="2"/>
  <c r="L2847" i="2"/>
  <c r="K2847" i="2"/>
  <c r="I2847" i="2"/>
  <c r="N2846" i="2"/>
  <c r="M2846" i="2"/>
  <c r="L2846" i="2"/>
  <c r="K2846" i="2"/>
  <c r="I2846" i="2"/>
  <c r="N2845" i="2"/>
  <c r="M2845" i="2"/>
  <c r="L2845" i="2"/>
  <c r="K2845" i="2"/>
  <c r="I2845" i="2"/>
  <c r="N2844" i="2"/>
  <c r="M2844" i="2"/>
  <c r="L2844" i="2"/>
  <c r="K2844" i="2"/>
  <c r="I2844" i="2"/>
  <c r="N2843" i="2"/>
  <c r="M2843" i="2"/>
  <c r="L2843" i="2"/>
  <c r="K2843" i="2"/>
  <c r="I2843" i="2"/>
  <c r="N2842" i="2"/>
  <c r="M2842" i="2"/>
  <c r="L2842" i="2"/>
  <c r="K2842" i="2"/>
  <c r="I2842" i="2"/>
  <c r="N2841" i="2"/>
  <c r="M2841" i="2"/>
  <c r="L2841" i="2"/>
  <c r="K2841" i="2"/>
  <c r="I2841" i="2"/>
  <c r="N2840" i="2"/>
  <c r="M2840" i="2"/>
  <c r="L2840" i="2"/>
  <c r="K2840" i="2"/>
  <c r="I2840" i="2"/>
  <c r="N2839" i="2"/>
  <c r="M2839" i="2"/>
  <c r="L2839" i="2"/>
  <c r="K2839" i="2"/>
  <c r="I2839" i="2"/>
  <c r="N2838" i="2"/>
  <c r="M2838" i="2"/>
  <c r="L2838" i="2"/>
  <c r="K2838" i="2"/>
  <c r="I2838" i="2"/>
  <c r="N2837" i="2"/>
  <c r="M2837" i="2"/>
  <c r="L2837" i="2"/>
  <c r="K2837" i="2"/>
  <c r="I2837" i="2"/>
  <c r="N2836" i="2"/>
  <c r="M2836" i="2"/>
  <c r="L2836" i="2"/>
  <c r="K2836" i="2"/>
  <c r="I2836" i="2"/>
  <c r="N2835" i="2"/>
  <c r="M2835" i="2"/>
  <c r="L2835" i="2"/>
  <c r="K2835" i="2"/>
  <c r="I2835" i="2"/>
  <c r="N2834" i="2"/>
  <c r="M2834" i="2"/>
  <c r="L2834" i="2"/>
  <c r="K2834" i="2"/>
  <c r="I2834" i="2"/>
  <c r="N2833" i="2"/>
  <c r="M2833" i="2"/>
  <c r="L2833" i="2"/>
  <c r="K2833" i="2"/>
  <c r="I2833" i="2"/>
  <c r="N2832" i="2"/>
  <c r="M2832" i="2"/>
  <c r="L2832" i="2"/>
  <c r="K2832" i="2"/>
  <c r="I2832" i="2"/>
  <c r="N2831" i="2"/>
  <c r="M2831" i="2"/>
  <c r="L2831" i="2"/>
  <c r="K2831" i="2"/>
  <c r="I2831" i="2"/>
  <c r="N2830" i="2"/>
  <c r="M2830" i="2"/>
  <c r="L2830" i="2"/>
  <c r="K2830" i="2"/>
  <c r="I2830" i="2"/>
  <c r="N2829" i="2"/>
  <c r="M2829" i="2"/>
  <c r="L2829" i="2"/>
  <c r="K2829" i="2"/>
  <c r="I2829" i="2"/>
  <c r="N2828" i="2"/>
  <c r="M2828" i="2"/>
  <c r="L2828" i="2"/>
  <c r="K2828" i="2"/>
  <c r="I2828" i="2"/>
  <c r="N2827" i="2"/>
  <c r="M2827" i="2"/>
  <c r="L2827" i="2"/>
  <c r="K2827" i="2"/>
  <c r="I2827" i="2"/>
  <c r="N2826" i="2"/>
  <c r="M2826" i="2"/>
  <c r="L2826" i="2"/>
  <c r="K2826" i="2"/>
  <c r="I2826" i="2"/>
  <c r="N2825" i="2"/>
  <c r="M2825" i="2"/>
  <c r="L2825" i="2"/>
  <c r="K2825" i="2"/>
  <c r="I2825" i="2"/>
  <c r="N2824" i="2"/>
  <c r="M2824" i="2"/>
  <c r="L2824" i="2"/>
  <c r="K2824" i="2"/>
  <c r="I2824" i="2"/>
  <c r="N2823" i="2"/>
  <c r="M2823" i="2"/>
  <c r="L2823" i="2"/>
  <c r="K2823" i="2"/>
  <c r="I2823" i="2"/>
  <c r="N2822" i="2"/>
  <c r="M2822" i="2"/>
  <c r="L2822" i="2"/>
  <c r="K2822" i="2"/>
  <c r="I2822" i="2"/>
  <c r="N2821" i="2"/>
  <c r="M2821" i="2"/>
  <c r="L2821" i="2"/>
  <c r="K2821" i="2"/>
  <c r="I2821" i="2"/>
  <c r="N2820" i="2"/>
  <c r="M2820" i="2"/>
  <c r="L2820" i="2"/>
  <c r="K2820" i="2"/>
  <c r="I2820" i="2"/>
  <c r="N2819" i="2"/>
  <c r="M2819" i="2"/>
  <c r="L2819" i="2"/>
  <c r="K2819" i="2"/>
  <c r="I2819" i="2"/>
  <c r="N2818" i="2"/>
  <c r="M2818" i="2"/>
  <c r="L2818" i="2"/>
  <c r="K2818" i="2"/>
  <c r="I2818" i="2"/>
  <c r="N2817" i="2"/>
  <c r="M2817" i="2"/>
  <c r="L2817" i="2"/>
  <c r="K2817" i="2"/>
  <c r="I2817" i="2"/>
  <c r="N2816" i="2"/>
  <c r="M2816" i="2"/>
  <c r="L2816" i="2"/>
  <c r="K2816" i="2"/>
  <c r="I2816" i="2"/>
  <c r="N2815" i="2"/>
  <c r="M2815" i="2"/>
  <c r="L2815" i="2"/>
  <c r="K2815" i="2"/>
  <c r="I2815" i="2"/>
  <c r="N2814" i="2"/>
  <c r="M2814" i="2"/>
  <c r="L2814" i="2"/>
  <c r="K2814" i="2"/>
  <c r="I2814" i="2"/>
  <c r="N2813" i="2"/>
  <c r="M2813" i="2"/>
  <c r="L2813" i="2"/>
  <c r="K2813" i="2"/>
  <c r="I2813" i="2"/>
  <c r="N2812" i="2"/>
  <c r="M2812" i="2"/>
  <c r="L2812" i="2"/>
  <c r="K2812" i="2"/>
  <c r="I2812" i="2"/>
  <c r="N2811" i="2"/>
  <c r="M2811" i="2"/>
  <c r="L2811" i="2"/>
  <c r="K2811" i="2"/>
  <c r="I2811" i="2"/>
  <c r="N2810" i="2"/>
  <c r="M2810" i="2"/>
  <c r="L2810" i="2"/>
  <c r="K2810" i="2"/>
  <c r="I2810" i="2"/>
  <c r="N2809" i="2"/>
  <c r="M2809" i="2"/>
  <c r="L2809" i="2"/>
  <c r="K2809" i="2"/>
  <c r="I2809" i="2"/>
  <c r="N2808" i="2"/>
  <c r="M2808" i="2"/>
  <c r="L2808" i="2"/>
  <c r="K2808" i="2"/>
  <c r="I2808" i="2"/>
  <c r="N2807" i="2"/>
  <c r="M2807" i="2"/>
  <c r="L2807" i="2"/>
  <c r="K2807" i="2"/>
  <c r="I2807" i="2"/>
  <c r="N2806" i="2"/>
  <c r="M2806" i="2"/>
  <c r="L2806" i="2"/>
  <c r="K2806" i="2"/>
  <c r="I2806" i="2"/>
  <c r="N2805" i="2"/>
  <c r="M2805" i="2"/>
  <c r="L2805" i="2"/>
  <c r="K2805" i="2"/>
  <c r="I2805" i="2"/>
  <c r="N2804" i="2"/>
  <c r="M2804" i="2"/>
  <c r="L2804" i="2"/>
  <c r="K2804" i="2"/>
  <c r="I2804" i="2"/>
  <c r="N2803" i="2"/>
  <c r="M2803" i="2"/>
  <c r="L2803" i="2"/>
  <c r="K2803" i="2"/>
  <c r="I2803" i="2"/>
  <c r="N2802" i="2"/>
  <c r="M2802" i="2"/>
  <c r="L2802" i="2"/>
  <c r="K2802" i="2"/>
  <c r="I2802" i="2"/>
  <c r="N2801" i="2"/>
  <c r="M2801" i="2"/>
  <c r="L2801" i="2"/>
  <c r="K2801" i="2"/>
  <c r="I2801" i="2"/>
  <c r="N2800" i="2"/>
  <c r="M2800" i="2"/>
  <c r="L2800" i="2"/>
  <c r="K2800" i="2"/>
  <c r="I2800" i="2"/>
  <c r="N2799" i="2"/>
  <c r="M2799" i="2"/>
  <c r="L2799" i="2"/>
  <c r="K2799" i="2"/>
  <c r="I2799" i="2"/>
  <c r="N2798" i="2"/>
  <c r="M2798" i="2"/>
  <c r="L2798" i="2"/>
  <c r="K2798" i="2"/>
  <c r="I2798" i="2"/>
  <c r="N2797" i="2"/>
  <c r="M2797" i="2"/>
  <c r="L2797" i="2"/>
  <c r="K2797" i="2"/>
  <c r="I2797" i="2"/>
  <c r="N2796" i="2"/>
  <c r="M2796" i="2"/>
  <c r="L2796" i="2"/>
  <c r="K2796" i="2"/>
  <c r="I2796" i="2"/>
  <c r="N2795" i="2"/>
  <c r="M2795" i="2"/>
  <c r="L2795" i="2"/>
  <c r="K2795" i="2"/>
  <c r="I2795" i="2"/>
  <c r="N2794" i="2"/>
  <c r="M2794" i="2"/>
  <c r="L2794" i="2"/>
  <c r="K2794" i="2"/>
  <c r="I2794" i="2"/>
  <c r="N2793" i="2"/>
  <c r="M2793" i="2"/>
  <c r="L2793" i="2"/>
  <c r="K2793" i="2"/>
  <c r="I2793" i="2"/>
  <c r="N2792" i="2"/>
  <c r="M2792" i="2"/>
  <c r="L2792" i="2"/>
  <c r="K2792" i="2"/>
  <c r="I2792" i="2"/>
  <c r="N2791" i="2"/>
  <c r="M2791" i="2"/>
  <c r="L2791" i="2"/>
  <c r="K2791" i="2"/>
  <c r="I2791" i="2"/>
  <c r="N2790" i="2"/>
  <c r="M2790" i="2"/>
  <c r="L2790" i="2"/>
  <c r="K2790" i="2"/>
  <c r="I2790" i="2"/>
  <c r="N2789" i="2"/>
  <c r="M2789" i="2"/>
  <c r="L2789" i="2"/>
  <c r="K2789" i="2"/>
  <c r="I2789" i="2"/>
  <c r="N2788" i="2"/>
  <c r="M2788" i="2"/>
  <c r="L2788" i="2"/>
  <c r="K2788" i="2"/>
  <c r="I2788" i="2"/>
  <c r="N2787" i="2"/>
  <c r="M2787" i="2"/>
  <c r="L2787" i="2"/>
  <c r="K2787" i="2"/>
  <c r="I2787" i="2"/>
  <c r="N2786" i="2"/>
  <c r="M2786" i="2"/>
  <c r="L2786" i="2"/>
  <c r="K2786" i="2"/>
  <c r="I2786" i="2"/>
  <c r="N2785" i="2"/>
  <c r="M2785" i="2"/>
  <c r="L2785" i="2"/>
  <c r="K2785" i="2"/>
  <c r="I2785" i="2"/>
  <c r="N2784" i="2"/>
  <c r="M2784" i="2"/>
  <c r="L2784" i="2"/>
  <c r="K2784" i="2"/>
  <c r="I2784" i="2"/>
  <c r="N2783" i="2"/>
  <c r="M2783" i="2"/>
  <c r="L2783" i="2"/>
  <c r="K2783" i="2"/>
  <c r="I2783" i="2"/>
  <c r="N2782" i="2"/>
  <c r="M2782" i="2"/>
  <c r="L2782" i="2"/>
  <c r="K2782" i="2"/>
  <c r="I2782" i="2"/>
  <c r="N2781" i="2"/>
  <c r="M2781" i="2"/>
  <c r="L2781" i="2"/>
  <c r="K2781" i="2"/>
  <c r="I2781" i="2"/>
  <c r="N2780" i="2"/>
  <c r="M2780" i="2"/>
  <c r="L2780" i="2"/>
  <c r="K2780" i="2"/>
  <c r="I2780" i="2"/>
  <c r="N2779" i="2"/>
  <c r="M2779" i="2"/>
  <c r="L2779" i="2"/>
  <c r="K2779" i="2"/>
  <c r="I2779" i="2"/>
  <c r="N2778" i="2"/>
  <c r="M2778" i="2"/>
  <c r="L2778" i="2"/>
  <c r="K2778" i="2"/>
  <c r="I2778" i="2"/>
  <c r="N2777" i="2"/>
  <c r="M2777" i="2"/>
  <c r="L2777" i="2"/>
  <c r="K2777" i="2"/>
  <c r="I2777" i="2"/>
  <c r="N2776" i="2"/>
  <c r="M2776" i="2"/>
  <c r="L2776" i="2"/>
  <c r="K2776" i="2"/>
  <c r="I2776" i="2"/>
  <c r="N2775" i="2"/>
  <c r="M2775" i="2"/>
  <c r="L2775" i="2"/>
  <c r="K2775" i="2"/>
  <c r="I2775" i="2"/>
  <c r="N2774" i="2"/>
  <c r="M2774" i="2"/>
  <c r="L2774" i="2"/>
  <c r="K2774" i="2"/>
  <c r="I2774" i="2"/>
  <c r="N2773" i="2"/>
  <c r="M2773" i="2"/>
  <c r="L2773" i="2"/>
  <c r="K2773" i="2"/>
  <c r="I2773" i="2"/>
  <c r="N2772" i="2"/>
  <c r="M2772" i="2"/>
  <c r="L2772" i="2"/>
  <c r="K2772" i="2"/>
  <c r="I2772" i="2"/>
  <c r="N2771" i="2"/>
  <c r="M2771" i="2"/>
  <c r="L2771" i="2"/>
  <c r="K2771" i="2"/>
  <c r="I2771" i="2"/>
  <c r="N2770" i="2"/>
  <c r="M2770" i="2"/>
  <c r="L2770" i="2"/>
  <c r="K2770" i="2"/>
  <c r="I2770" i="2"/>
  <c r="N2769" i="2"/>
  <c r="M2769" i="2"/>
  <c r="L2769" i="2"/>
  <c r="K2769" i="2"/>
  <c r="I2769" i="2"/>
  <c r="N2768" i="2"/>
  <c r="M2768" i="2"/>
  <c r="L2768" i="2"/>
  <c r="K2768" i="2"/>
  <c r="I2768" i="2"/>
  <c r="N2767" i="2"/>
  <c r="M2767" i="2"/>
  <c r="L2767" i="2"/>
  <c r="K2767" i="2"/>
  <c r="I2767" i="2"/>
  <c r="N2766" i="2"/>
  <c r="M2766" i="2"/>
  <c r="L2766" i="2"/>
  <c r="K2766" i="2"/>
  <c r="I2766" i="2"/>
  <c r="N2765" i="2"/>
  <c r="M2765" i="2"/>
  <c r="L2765" i="2"/>
  <c r="K2765" i="2"/>
  <c r="I2765" i="2"/>
  <c r="N2764" i="2"/>
  <c r="M2764" i="2"/>
  <c r="L2764" i="2"/>
  <c r="K2764" i="2"/>
  <c r="I2764" i="2"/>
  <c r="N2763" i="2"/>
  <c r="M2763" i="2"/>
  <c r="L2763" i="2"/>
  <c r="K2763" i="2"/>
  <c r="I2763" i="2"/>
  <c r="N2762" i="2"/>
  <c r="M2762" i="2"/>
  <c r="L2762" i="2"/>
  <c r="K2762" i="2"/>
  <c r="I2762" i="2"/>
  <c r="N2761" i="2"/>
  <c r="M2761" i="2"/>
  <c r="L2761" i="2"/>
  <c r="K2761" i="2"/>
  <c r="I2761" i="2"/>
  <c r="N2760" i="2"/>
  <c r="M2760" i="2"/>
  <c r="L2760" i="2"/>
  <c r="K2760" i="2"/>
  <c r="I2760" i="2"/>
  <c r="N2759" i="2"/>
  <c r="M2759" i="2"/>
  <c r="L2759" i="2"/>
  <c r="K2759" i="2"/>
  <c r="I2759" i="2"/>
  <c r="N2758" i="2"/>
  <c r="M2758" i="2"/>
  <c r="L2758" i="2"/>
  <c r="K2758" i="2"/>
  <c r="I2758" i="2"/>
  <c r="N2757" i="2"/>
  <c r="M2757" i="2"/>
  <c r="L2757" i="2"/>
  <c r="K2757" i="2"/>
  <c r="I2757" i="2"/>
  <c r="N2756" i="2"/>
  <c r="M2756" i="2"/>
  <c r="L2756" i="2"/>
  <c r="K2756" i="2"/>
  <c r="I2756" i="2"/>
  <c r="N2755" i="2"/>
  <c r="M2755" i="2"/>
  <c r="L2755" i="2"/>
  <c r="K2755" i="2"/>
  <c r="I2755" i="2"/>
  <c r="N2754" i="2"/>
  <c r="M2754" i="2"/>
  <c r="L2754" i="2"/>
  <c r="K2754" i="2"/>
  <c r="I2754" i="2"/>
  <c r="N2753" i="2"/>
  <c r="M2753" i="2"/>
  <c r="L2753" i="2"/>
  <c r="K2753" i="2"/>
  <c r="I2753" i="2"/>
  <c r="N2752" i="2"/>
  <c r="M2752" i="2"/>
  <c r="L2752" i="2"/>
  <c r="K2752" i="2"/>
  <c r="I2752" i="2"/>
  <c r="N2751" i="2"/>
  <c r="M2751" i="2"/>
  <c r="L2751" i="2"/>
  <c r="K2751" i="2"/>
  <c r="I2751" i="2"/>
  <c r="N2750" i="2"/>
  <c r="M2750" i="2"/>
  <c r="L2750" i="2"/>
  <c r="K2750" i="2"/>
  <c r="I2750" i="2"/>
  <c r="N2749" i="2"/>
  <c r="M2749" i="2"/>
  <c r="L2749" i="2"/>
  <c r="K2749" i="2"/>
  <c r="I2749" i="2"/>
  <c r="N2748" i="2"/>
  <c r="M2748" i="2"/>
  <c r="L2748" i="2"/>
  <c r="K2748" i="2"/>
  <c r="I2748" i="2"/>
  <c r="N2747" i="2"/>
  <c r="M2747" i="2"/>
  <c r="L2747" i="2"/>
  <c r="K2747" i="2"/>
  <c r="I2747" i="2"/>
  <c r="N2746" i="2"/>
  <c r="M2746" i="2"/>
  <c r="L2746" i="2"/>
  <c r="K2746" i="2"/>
  <c r="I2746" i="2"/>
  <c r="N2745" i="2"/>
  <c r="M2745" i="2"/>
  <c r="L2745" i="2"/>
  <c r="K2745" i="2"/>
  <c r="I2745" i="2"/>
  <c r="N2744" i="2"/>
  <c r="M2744" i="2"/>
  <c r="L2744" i="2"/>
  <c r="K2744" i="2"/>
  <c r="I2744" i="2"/>
  <c r="N2743" i="2"/>
  <c r="M2743" i="2"/>
  <c r="L2743" i="2"/>
  <c r="K2743" i="2"/>
  <c r="I2743" i="2"/>
  <c r="N2742" i="2"/>
  <c r="M2742" i="2"/>
  <c r="L2742" i="2"/>
  <c r="K2742" i="2"/>
  <c r="I2742" i="2"/>
  <c r="N2741" i="2"/>
  <c r="M2741" i="2"/>
  <c r="L2741" i="2"/>
  <c r="K2741" i="2"/>
  <c r="I2741" i="2"/>
  <c r="N2740" i="2"/>
  <c r="M2740" i="2"/>
  <c r="L2740" i="2"/>
  <c r="K2740" i="2"/>
  <c r="I2740" i="2"/>
  <c r="N2739" i="2"/>
  <c r="M2739" i="2"/>
  <c r="L2739" i="2"/>
  <c r="K2739" i="2"/>
  <c r="I2739" i="2"/>
  <c r="N2738" i="2"/>
  <c r="M2738" i="2"/>
  <c r="L2738" i="2"/>
  <c r="K2738" i="2"/>
  <c r="I2738" i="2"/>
  <c r="N2737" i="2"/>
  <c r="M2737" i="2"/>
  <c r="L2737" i="2"/>
  <c r="K2737" i="2"/>
  <c r="I2737" i="2"/>
  <c r="N2736" i="2"/>
  <c r="M2736" i="2"/>
  <c r="L2736" i="2"/>
  <c r="K2736" i="2"/>
  <c r="I2736" i="2"/>
  <c r="N2735" i="2"/>
  <c r="M2735" i="2"/>
  <c r="L2735" i="2"/>
  <c r="K2735" i="2"/>
  <c r="I2735" i="2"/>
  <c r="N2734" i="2"/>
  <c r="M2734" i="2"/>
  <c r="L2734" i="2"/>
  <c r="K2734" i="2"/>
  <c r="I2734" i="2"/>
  <c r="N2733" i="2"/>
  <c r="M2733" i="2"/>
  <c r="L2733" i="2"/>
  <c r="K2733" i="2"/>
  <c r="I2733" i="2"/>
  <c r="N2732" i="2"/>
  <c r="M2732" i="2"/>
  <c r="L2732" i="2"/>
  <c r="K2732" i="2"/>
  <c r="I2732" i="2"/>
  <c r="N2731" i="2"/>
  <c r="M2731" i="2"/>
  <c r="L2731" i="2"/>
  <c r="K2731" i="2"/>
  <c r="I2731" i="2"/>
  <c r="N2730" i="2"/>
  <c r="M2730" i="2"/>
  <c r="L2730" i="2"/>
  <c r="K2730" i="2"/>
  <c r="I2730" i="2"/>
  <c r="N2729" i="2"/>
  <c r="M2729" i="2"/>
  <c r="L2729" i="2"/>
  <c r="K2729" i="2"/>
  <c r="I2729" i="2"/>
  <c r="N2728" i="2"/>
  <c r="M2728" i="2"/>
  <c r="L2728" i="2"/>
  <c r="K2728" i="2"/>
  <c r="I2728" i="2"/>
  <c r="N2727" i="2"/>
  <c r="M2727" i="2"/>
  <c r="L2727" i="2"/>
  <c r="K2727" i="2"/>
  <c r="I2727" i="2"/>
  <c r="N2726" i="2"/>
  <c r="M2726" i="2"/>
  <c r="L2726" i="2"/>
  <c r="K2726" i="2"/>
  <c r="I2726" i="2"/>
  <c r="N2725" i="2"/>
  <c r="M2725" i="2"/>
  <c r="L2725" i="2"/>
  <c r="K2725" i="2"/>
  <c r="I2725" i="2"/>
  <c r="N2724" i="2"/>
  <c r="M2724" i="2"/>
  <c r="L2724" i="2"/>
  <c r="K2724" i="2"/>
  <c r="I2724" i="2"/>
  <c r="N2723" i="2"/>
  <c r="M2723" i="2"/>
  <c r="L2723" i="2"/>
  <c r="K2723" i="2"/>
  <c r="I2723" i="2"/>
  <c r="N2722" i="2"/>
  <c r="M2722" i="2"/>
  <c r="L2722" i="2"/>
  <c r="K2722" i="2"/>
  <c r="I2722" i="2"/>
  <c r="N2721" i="2"/>
  <c r="M2721" i="2"/>
  <c r="L2721" i="2"/>
  <c r="K2721" i="2"/>
  <c r="I2721" i="2"/>
  <c r="N2720" i="2"/>
  <c r="M2720" i="2"/>
  <c r="L2720" i="2"/>
  <c r="K2720" i="2"/>
  <c r="I2720" i="2"/>
  <c r="N2719" i="2"/>
  <c r="M2719" i="2"/>
  <c r="L2719" i="2"/>
  <c r="K2719" i="2"/>
  <c r="I2719" i="2"/>
  <c r="N2718" i="2"/>
  <c r="M2718" i="2"/>
  <c r="L2718" i="2"/>
  <c r="K2718" i="2"/>
  <c r="I2718" i="2"/>
  <c r="N2717" i="2"/>
  <c r="M2717" i="2"/>
  <c r="L2717" i="2"/>
  <c r="K2717" i="2"/>
  <c r="I2717" i="2"/>
  <c r="N2716" i="2"/>
  <c r="M2716" i="2"/>
  <c r="L2716" i="2"/>
  <c r="K2716" i="2"/>
  <c r="I2716" i="2"/>
  <c r="N2715" i="2"/>
  <c r="M2715" i="2"/>
  <c r="L2715" i="2"/>
  <c r="K2715" i="2"/>
  <c r="I2715" i="2"/>
  <c r="N2714" i="2"/>
  <c r="M2714" i="2"/>
  <c r="L2714" i="2"/>
  <c r="K2714" i="2"/>
  <c r="I2714" i="2"/>
  <c r="N2713" i="2"/>
  <c r="M2713" i="2"/>
  <c r="L2713" i="2"/>
  <c r="K2713" i="2"/>
  <c r="I2713" i="2"/>
  <c r="N2712" i="2"/>
  <c r="M2712" i="2"/>
  <c r="L2712" i="2"/>
  <c r="K2712" i="2"/>
  <c r="I2712" i="2"/>
  <c r="N2711" i="2"/>
  <c r="M2711" i="2"/>
  <c r="L2711" i="2"/>
  <c r="K2711" i="2"/>
  <c r="I2711" i="2"/>
  <c r="N2710" i="2"/>
  <c r="M2710" i="2"/>
  <c r="L2710" i="2"/>
  <c r="K2710" i="2"/>
  <c r="I2710" i="2"/>
  <c r="N2709" i="2"/>
  <c r="M2709" i="2"/>
  <c r="L2709" i="2"/>
  <c r="K2709" i="2"/>
  <c r="I2709" i="2"/>
  <c r="N2708" i="2"/>
  <c r="M2708" i="2"/>
  <c r="L2708" i="2"/>
  <c r="K2708" i="2"/>
  <c r="I2708" i="2"/>
  <c r="N2707" i="2"/>
  <c r="M2707" i="2"/>
  <c r="L2707" i="2"/>
  <c r="K2707" i="2"/>
  <c r="I2707" i="2"/>
  <c r="N2706" i="2"/>
  <c r="M2706" i="2"/>
  <c r="L2706" i="2"/>
  <c r="K2706" i="2"/>
  <c r="I2706" i="2"/>
  <c r="N2705" i="2"/>
  <c r="M2705" i="2"/>
  <c r="L2705" i="2"/>
  <c r="K2705" i="2"/>
  <c r="I2705" i="2"/>
  <c r="N2704" i="2"/>
  <c r="M2704" i="2"/>
  <c r="L2704" i="2"/>
  <c r="K2704" i="2"/>
  <c r="I2704" i="2"/>
  <c r="N2703" i="2"/>
  <c r="M2703" i="2"/>
  <c r="L2703" i="2"/>
  <c r="K2703" i="2"/>
  <c r="I2703" i="2"/>
  <c r="N2702" i="2"/>
  <c r="M2702" i="2"/>
  <c r="L2702" i="2"/>
  <c r="K2702" i="2"/>
  <c r="I2702" i="2"/>
  <c r="N2701" i="2"/>
  <c r="M2701" i="2"/>
  <c r="L2701" i="2"/>
  <c r="K2701" i="2"/>
  <c r="I2701" i="2"/>
  <c r="N2700" i="2"/>
  <c r="M2700" i="2"/>
  <c r="L2700" i="2"/>
  <c r="K2700" i="2"/>
  <c r="I2700" i="2"/>
  <c r="N2699" i="2"/>
  <c r="M2699" i="2"/>
  <c r="L2699" i="2"/>
  <c r="K2699" i="2"/>
  <c r="I2699" i="2"/>
  <c r="N2698" i="2"/>
  <c r="M2698" i="2"/>
  <c r="L2698" i="2"/>
  <c r="K2698" i="2"/>
  <c r="I2698" i="2"/>
  <c r="N2697" i="2"/>
  <c r="M2697" i="2"/>
  <c r="L2697" i="2"/>
  <c r="K2697" i="2"/>
  <c r="I2697" i="2"/>
  <c r="N2696" i="2"/>
  <c r="M2696" i="2"/>
  <c r="L2696" i="2"/>
  <c r="K2696" i="2"/>
  <c r="I2696" i="2"/>
  <c r="N2695" i="2"/>
  <c r="M2695" i="2"/>
  <c r="L2695" i="2"/>
  <c r="K2695" i="2"/>
  <c r="I2695" i="2"/>
  <c r="N2694" i="2"/>
  <c r="M2694" i="2"/>
  <c r="L2694" i="2"/>
  <c r="K2694" i="2"/>
  <c r="I2694" i="2"/>
  <c r="N2693" i="2"/>
  <c r="M2693" i="2"/>
  <c r="L2693" i="2"/>
  <c r="K2693" i="2"/>
  <c r="I2693" i="2"/>
  <c r="N2692" i="2"/>
  <c r="M2692" i="2"/>
  <c r="L2692" i="2"/>
  <c r="K2692" i="2"/>
  <c r="I2692" i="2"/>
  <c r="N2691" i="2"/>
  <c r="M2691" i="2"/>
  <c r="L2691" i="2"/>
  <c r="K2691" i="2"/>
  <c r="I2691" i="2"/>
  <c r="N2690" i="2"/>
  <c r="M2690" i="2"/>
  <c r="L2690" i="2"/>
  <c r="K2690" i="2"/>
  <c r="I2690" i="2"/>
  <c r="N2689" i="2"/>
  <c r="M2689" i="2"/>
  <c r="L2689" i="2"/>
  <c r="K2689" i="2"/>
  <c r="I2689" i="2"/>
  <c r="N2688" i="2"/>
  <c r="M2688" i="2"/>
  <c r="L2688" i="2"/>
  <c r="K2688" i="2"/>
  <c r="I2688" i="2"/>
  <c r="N2687" i="2"/>
  <c r="M2687" i="2"/>
  <c r="L2687" i="2"/>
  <c r="K2687" i="2"/>
  <c r="I2687" i="2"/>
  <c r="N2686" i="2"/>
  <c r="M2686" i="2"/>
  <c r="L2686" i="2"/>
  <c r="K2686" i="2"/>
  <c r="I2686" i="2"/>
  <c r="N2685" i="2"/>
  <c r="M2685" i="2"/>
  <c r="L2685" i="2"/>
  <c r="K2685" i="2"/>
  <c r="I2685" i="2"/>
  <c r="N2684" i="2"/>
  <c r="M2684" i="2"/>
  <c r="L2684" i="2"/>
  <c r="K2684" i="2"/>
  <c r="I2684" i="2"/>
  <c r="N2683" i="2"/>
  <c r="M2683" i="2"/>
  <c r="L2683" i="2"/>
  <c r="K2683" i="2"/>
  <c r="I2683" i="2"/>
  <c r="N2682" i="2"/>
  <c r="M2682" i="2"/>
  <c r="L2682" i="2"/>
  <c r="K2682" i="2"/>
  <c r="I2682" i="2"/>
  <c r="N2681" i="2"/>
  <c r="M2681" i="2"/>
  <c r="L2681" i="2"/>
  <c r="K2681" i="2"/>
  <c r="I2681" i="2"/>
  <c r="N2680" i="2"/>
  <c r="M2680" i="2"/>
  <c r="L2680" i="2"/>
  <c r="K2680" i="2"/>
  <c r="I2680" i="2"/>
  <c r="N2679" i="2"/>
  <c r="M2679" i="2"/>
  <c r="L2679" i="2"/>
  <c r="K2679" i="2"/>
  <c r="I2679" i="2"/>
  <c r="N2678" i="2"/>
  <c r="M2678" i="2"/>
  <c r="L2678" i="2"/>
  <c r="K2678" i="2"/>
  <c r="I2678" i="2"/>
  <c r="N2677" i="2"/>
  <c r="M2677" i="2"/>
  <c r="L2677" i="2"/>
  <c r="K2677" i="2"/>
  <c r="I2677" i="2"/>
  <c r="N2676" i="2"/>
  <c r="M2676" i="2"/>
  <c r="L2676" i="2"/>
  <c r="K2676" i="2"/>
  <c r="I2676" i="2"/>
  <c r="N2675" i="2"/>
  <c r="M2675" i="2"/>
  <c r="L2675" i="2"/>
  <c r="K2675" i="2"/>
  <c r="I2675" i="2"/>
  <c r="N2674" i="2"/>
  <c r="M2674" i="2"/>
  <c r="L2674" i="2"/>
  <c r="K2674" i="2"/>
  <c r="I2674" i="2"/>
  <c r="N2673" i="2"/>
  <c r="M2673" i="2"/>
  <c r="L2673" i="2"/>
  <c r="K2673" i="2"/>
  <c r="I2673" i="2"/>
  <c r="N2672" i="2"/>
  <c r="M2672" i="2"/>
  <c r="L2672" i="2"/>
  <c r="K2672" i="2"/>
  <c r="I2672" i="2"/>
  <c r="N2671" i="2"/>
  <c r="M2671" i="2"/>
  <c r="L2671" i="2"/>
  <c r="K2671" i="2"/>
  <c r="I2671" i="2"/>
  <c r="N2670" i="2"/>
  <c r="M2670" i="2"/>
  <c r="L2670" i="2"/>
  <c r="K2670" i="2"/>
  <c r="I2670" i="2"/>
  <c r="N2669" i="2"/>
  <c r="M2669" i="2"/>
  <c r="L2669" i="2"/>
  <c r="K2669" i="2"/>
  <c r="I2669" i="2"/>
  <c r="N2668" i="2"/>
  <c r="M2668" i="2"/>
  <c r="L2668" i="2"/>
  <c r="K2668" i="2"/>
  <c r="I2668" i="2"/>
  <c r="N2667" i="2"/>
  <c r="M2667" i="2"/>
  <c r="L2667" i="2"/>
  <c r="K2667" i="2"/>
  <c r="I2667" i="2"/>
  <c r="N2666" i="2"/>
  <c r="M2666" i="2"/>
  <c r="L2666" i="2"/>
  <c r="K2666" i="2"/>
  <c r="I2666" i="2"/>
  <c r="N2665" i="2"/>
  <c r="M2665" i="2"/>
  <c r="L2665" i="2"/>
  <c r="K2665" i="2"/>
  <c r="I2665" i="2"/>
  <c r="N2664" i="2"/>
  <c r="M2664" i="2"/>
  <c r="L2664" i="2"/>
  <c r="K2664" i="2"/>
  <c r="I2664" i="2"/>
  <c r="N2663" i="2"/>
  <c r="M2663" i="2"/>
  <c r="L2663" i="2"/>
  <c r="K2663" i="2"/>
  <c r="I2663" i="2"/>
  <c r="N2662" i="2"/>
  <c r="M2662" i="2"/>
  <c r="L2662" i="2"/>
  <c r="K2662" i="2"/>
  <c r="I2662" i="2"/>
  <c r="N2661" i="2"/>
  <c r="M2661" i="2"/>
  <c r="L2661" i="2"/>
  <c r="K2661" i="2"/>
  <c r="I2661" i="2"/>
  <c r="N2660" i="2"/>
  <c r="M2660" i="2"/>
  <c r="L2660" i="2"/>
  <c r="K2660" i="2"/>
  <c r="I2660" i="2"/>
  <c r="N2659" i="2"/>
  <c r="M2659" i="2"/>
  <c r="L2659" i="2"/>
  <c r="K2659" i="2"/>
  <c r="I2659" i="2"/>
  <c r="N2658" i="2"/>
  <c r="M2658" i="2"/>
  <c r="L2658" i="2"/>
  <c r="K2658" i="2"/>
  <c r="I2658" i="2"/>
  <c r="N2657" i="2"/>
  <c r="M2657" i="2"/>
  <c r="L2657" i="2"/>
  <c r="K2657" i="2"/>
  <c r="I2657" i="2"/>
  <c r="N2656" i="2"/>
  <c r="M2656" i="2"/>
  <c r="L2656" i="2"/>
  <c r="K2656" i="2"/>
  <c r="I2656" i="2"/>
  <c r="N2655" i="2"/>
  <c r="M2655" i="2"/>
  <c r="L2655" i="2"/>
  <c r="K2655" i="2"/>
  <c r="I2655" i="2"/>
  <c r="N2654" i="2"/>
  <c r="M2654" i="2"/>
  <c r="L2654" i="2"/>
  <c r="K2654" i="2"/>
  <c r="I2654" i="2"/>
  <c r="N2653" i="2"/>
  <c r="M2653" i="2"/>
  <c r="L2653" i="2"/>
  <c r="K2653" i="2"/>
  <c r="I2653" i="2"/>
  <c r="N2652" i="2"/>
  <c r="M2652" i="2"/>
  <c r="L2652" i="2"/>
  <c r="K2652" i="2"/>
  <c r="I2652" i="2"/>
  <c r="N2651" i="2"/>
  <c r="M2651" i="2"/>
  <c r="L2651" i="2"/>
  <c r="K2651" i="2"/>
  <c r="I2651" i="2"/>
  <c r="N2650" i="2"/>
  <c r="M2650" i="2"/>
  <c r="L2650" i="2"/>
  <c r="K2650" i="2"/>
  <c r="I2650" i="2"/>
  <c r="N2649" i="2"/>
  <c r="M2649" i="2"/>
  <c r="L2649" i="2"/>
  <c r="K2649" i="2"/>
  <c r="I2649" i="2"/>
  <c r="N2648" i="2"/>
  <c r="M2648" i="2"/>
  <c r="L2648" i="2"/>
  <c r="K2648" i="2"/>
  <c r="I2648" i="2"/>
  <c r="N2647" i="2"/>
  <c r="M2647" i="2"/>
  <c r="L2647" i="2"/>
  <c r="K2647" i="2"/>
  <c r="I2647" i="2"/>
  <c r="N2646" i="2"/>
  <c r="M2646" i="2"/>
  <c r="L2646" i="2"/>
  <c r="K2646" i="2"/>
  <c r="I2646" i="2"/>
  <c r="N2645" i="2"/>
  <c r="M2645" i="2"/>
  <c r="L2645" i="2"/>
  <c r="K2645" i="2"/>
  <c r="I2645" i="2"/>
  <c r="N2644" i="2"/>
  <c r="M2644" i="2"/>
  <c r="L2644" i="2"/>
  <c r="K2644" i="2"/>
  <c r="I2644" i="2"/>
  <c r="N2643" i="2"/>
  <c r="M2643" i="2"/>
  <c r="L2643" i="2"/>
  <c r="K2643" i="2"/>
  <c r="I2643" i="2"/>
  <c r="N2642" i="2"/>
  <c r="M2642" i="2"/>
  <c r="L2642" i="2"/>
  <c r="K2642" i="2"/>
  <c r="I2642" i="2"/>
  <c r="N2641" i="2"/>
  <c r="M2641" i="2"/>
  <c r="L2641" i="2"/>
  <c r="K2641" i="2"/>
  <c r="I2641" i="2"/>
  <c r="N2640" i="2"/>
  <c r="M2640" i="2"/>
  <c r="L2640" i="2"/>
  <c r="K2640" i="2"/>
  <c r="I2640" i="2"/>
  <c r="N2639" i="2"/>
  <c r="M2639" i="2"/>
  <c r="L2639" i="2"/>
  <c r="K2639" i="2"/>
  <c r="I2639" i="2"/>
  <c r="N2638" i="2"/>
  <c r="M2638" i="2"/>
  <c r="L2638" i="2"/>
  <c r="K2638" i="2"/>
  <c r="I2638" i="2"/>
  <c r="N2637" i="2"/>
  <c r="M2637" i="2"/>
  <c r="L2637" i="2"/>
  <c r="K2637" i="2"/>
  <c r="I2637" i="2"/>
  <c r="N2636" i="2"/>
  <c r="M2636" i="2"/>
  <c r="L2636" i="2"/>
  <c r="K2636" i="2"/>
  <c r="I2636" i="2"/>
  <c r="N2635" i="2"/>
  <c r="M2635" i="2"/>
  <c r="L2635" i="2"/>
  <c r="K2635" i="2"/>
  <c r="I2635" i="2"/>
  <c r="N2634" i="2"/>
  <c r="M2634" i="2"/>
  <c r="L2634" i="2"/>
  <c r="K2634" i="2"/>
  <c r="I2634" i="2"/>
  <c r="N2633" i="2"/>
  <c r="M2633" i="2"/>
  <c r="L2633" i="2"/>
  <c r="K2633" i="2"/>
  <c r="I2633" i="2"/>
  <c r="N2632" i="2"/>
  <c r="M2632" i="2"/>
  <c r="L2632" i="2"/>
  <c r="K2632" i="2"/>
  <c r="I2632" i="2"/>
  <c r="N2631" i="2"/>
  <c r="M2631" i="2"/>
  <c r="L2631" i="2"/>
  <c r="K2631" i="2"/>
  <c r="I2631" i="2"/>
  <c r="N2630" i="2"/>
  <c r="M2630" i="2"/>
  <c r="L2630" i="2"/>
  <c r="K2630" i="2"/>
  <c r="I2630" i="2"/>
  <c r="N2629" i="2"/>
  <c r="M2629" i="2"/>
  <c r="L2629" i="2"/>
  <c r="K2629" i="2"/>
  <c r="I2629" i="2"/>
  <c r="N2628" i="2"/>
  <c r="M2628" i="2"/>
  <c r="L2628" i="2"/>
  <c r="K2628" i="2"/>
  <c r="I2628" i="2"/>
  <c r="N2627" i="2"/>
  <c r="M2627" i="2"/>
  <c r="L2627" i="2"/>
  <c r="K2627" i="2"/>
  <c r="I2627" i="2"/>
  <c r="N2626" i="2"/>
  <c r="M2626" i="2"/>
  <c r="L2626" i="2"/>
  <c r="K2626" i="2"/>
  <c r="I2626" i="2"/>
  <c r="N2625" i="2"/>
  <c r="M2625" i="2"/>
  <c r="L2625" i="2"/>
  <c r="K2625" i="2"/>
  <c r="I2625" i="2"/>
  <c r="N2624" i="2"/>
  <c r="M2624" i="2"/>
  <c r="L2624" i="2"/>
  <c r="K2624" i="2"/>
  <c r="I2624" i="2"/>
  <c r="N2623" i="2"/>
  <c r="M2623" i="2"/>
  <c r="L2623" i="2"/>
  <c r="K2623" i="2"/>
  <c r="I2623" i="2"/>
  <c r="N2622" i="2"/>
  <c r="M2622" i="2"/>
  <c r="L2622" i="2"/>
  <c r="K2622" i="2"/>
  <c r="I2622" i="2"/>
  <c r="N2621" i="2"/>
  <c r="M2621" i="2"/>
  <c r="L2621" i="2"/>
  <c r="K2621" i="2"/>
  <c r="I2621" i="2"/>
  <c r="N2620" i="2"/>
  <c r="M2620" i="2"/>
  <c r="L2620" i="2"/>
  <c r="K2620" i="2"/>
  <c r="I2620" i="2"/>
  <c r="N2619" i="2"/>
  <c r="M2619" i="2"/>
  <c r="L2619" i="2"/>
  <c r="K2619" i="2"/>
  <c r="I2619" i="2"/>
  <c r="N2618" i="2"/>
  <c r="M2618" i="2"/>
  <c r="L2618" i="2"/>
  <c r="K2618" i="2"/>
  <c r="I2618" i="2"/>
  <c r="N2617" i="2"/>
  <c r="M2617" i="2"/>
  <c r="L2617" i="2"/>
  <c r="K2617" i="2"/>
  <c r="I2617" i="2"/>
  <c r="N2616" i="2"/>
  <c r="M2616" i="2"/>
  <c r="L2616" i="2"/>
  <c r="K2616" i="2"/>
  <c r="I2616" i="2"/>
  <c r="N2615" i="2"/>
  <c r="M2615" i="2"/>
  <c r="L2615" i="2"/>
  <c r="K2615" i="2"/>
  <c r="I2615" i="2"/>
  <c r="N2614" i="2"/>
  <c r="M2614" i="2"/>
  <c r="L2614" i="2"/>
  <c r="K2614" i="2"/>
  <c r="I2614" i="2"/>
  <c r="N2613" i="2"/>
  <c r="M2613" i="2"/>
  <c r="L2613" i="2"/>
  <c r="K2613" i="2"/>
  <c r="I2613" i="2"/>
  <c r="N2612" i="2"/>
  <c r="M2612" i="2"/>
  <c r="L2612" i="2"/>
  <c r="K2612" i="2"/>
  <c r="I2612" i="2"/>
  <c r="N2611" i="2"/>
  <c r="M2611" i="2"/>
  <c r="L2611" i="2"/>
  <c r="K2611" i="2"/>
  <c r="I2611" i="2"/>
  <c r="N2610" i="2"/>
  <c r="M2610" i="2"/>
  <c r="L2610" i="2"/>
  <c r="K2610" i="2"/>
  <c r="I2610" i="2"/>
  <c r="N2609" i="2"/>
  <c r="M2609" i="2"/>
  <c r="L2609" i="2"/>
  <c r="K2609" i="2"/>
  <c r="I2609" i="2"/>
  <c r="M2608" i="2"/>
  <c r="L2608" i="2"/>
  <c r="K2608" i="2"/>
  <c r="I2608" i="2"/>
  <c r="N2607" i="2"/>
  <c r="M2607" i="2"/>
  <c r="L2607" i="2"/>
  <c r="K2607" i="2"/>
  <c r="I2607" i="2"/>
  <c r="N2606" i="2"/>
  <c r="M2606" i="2"/>
  <c r="L2606" i="2"/>
  <c r="K2606" i="2"/>
  <c r="I2606" i="2"/>
  <c r="N2605" i="2"/>
  <c r="M2605" i="2"/>
  <c r="L2605" i="2"/>
  <c r="K2605" i="2"/>
  <c r="I2605" i="2"/>
  <c r="N2604" i="2"/>
  <c r="M2604" i="2"/>
  <c r="L2604" i="2"/>
  <c r="K2604" i="2"/>
  <c r="I2604" i="2"/>
  <c r="N2603" i="2"/>
  <c r="M2603" i="2"/>
  <c r="L2603" i="2"/>
  <c r="K2603" i="2"/>
  <c r="I2603" i="2"/>
  <c r="N2602" i="2"/>
  <c r="M2602" i="2"/>
  <c r="L2602" i="2"/>
  <c r="K2602" i="2"/>
  <c r="I2602" i="2"/>
  <c r="N2601" i="2"/>
  <c r="M2601" i="2"/>
  <c r="L2601" i="2"/>
  <c r="K2601" i="2"/>
  <c r="I2601" i="2"/>
  <c r="N2600" i="2"/>
  <c r="M2600" i="2"/>
  <c r="L2600" i="2"/>
  <c r="K2600" i="2"/>
  <c r="I2600" i="2"/>
  <c r="N2599" i="2"/>
  <c r="M2599" i="2"/>
  <c r="L2599" i="2"/>
  <c r="K2599" i="2"/>
  <c r="I2599" i="2"/>
  <c r="N2598" i="2"/>
  <c r="M2598" i="2"/>
  <c r="L2598" i="2"/>
  <c r="K2598" i="2"/>
  <c r="I2598" i="2"/>
  <c r="N2597" i="2"/>
  <c r="M2597" i="2"/>
  <c r="L2597" i="2"/>
  <c r="K2597" i="2"/>
  <c r="I2597" i="2"/>
  <c r="N2596" i="2"/>
  <c r="M2596" i="2"/>
  <c r="L2596" i="2"/>
  <c r="K2596" i="2"/>
  <c r="I2596" i="2"/>
  <c r="N2595" i="2"/>
  <c r="M2595" i="2"/>
  <c r="L2595" i="2"/>
  <c r="K2595" i="2"/>
  <c r="I2595" i="2"/>
  <c r="N2594" i="2"/>
  <c r="M2594" i="2"/>
  <c r="L2594" i="2"/>
  <c r="K2594" i="2"/>
  <c r="I2594" i="2"/>
  <c r="N2593" i="2"/>
  <c r="M2593" i="2"/>
  <c r="L2593" i="2"/>
  <c r="K2593" i="2"/>
  <c r="I2593" i="2"/>
  <c r="N2592" i="2"/>
  <c r="M2592" i="2"/>
  <c r="L2592" i="2"/>
  <c r="K2592" i="2"/>
  <c r="I2592" i="2"/>
  <c r="N2591" i="2"/>
  <c r="M2591" i="2"/>
  <c r="L2591" i="2"/>
  <c r="K2591" i="2"/>
  <c r="I2591" i="2"/>
  <c r="N2590" i="2"/>
  <c r="M2590" i="2"/>
  <c r="L2590" i="2"/>
  <c r="K2590" i="2"/>
  <c r="I2590" i="2"/>
  <c r="N2589" i="2"/>
  <c r="M2589" i="2"/>
  <c r="L2589" i="2"/>
  <c r="K2589" i="2"/>
  <c r="I2589" i="2"/>
  <c r="N2588" i="2"/>
  <c r="M2588" i="2"/>
  <c r="L2588" i="2"/>
  <c r="K2588" i="2"/>
  <c r="I2588" i="2"/>
  <c r="N2587" i="2"/>
  <c r="M2587" i="2"/>
  <c r="L2587" i="2"/>
  <c r="K2587" i="2"/>
  <c r="I2587" i="2"/>
  <c r="N2586" i="2"/>
  <c r="M2586" i="2"/>
  <c r="L2586" i="2"/>
  <c r="K2586" i="2"/>
  <c r="I2586" i="2"/>
  <c r="N2585" i="2"/>
  <c r="M2585" i="2"/>
  <c r="L2585" i="2"/>
  <c r="K2585" i="2"/>
  <c r="I2585" i="2"/>
  <c r="N2584" i="2"/>
  <c r="M2584" i="2"/>
  <c r="L2584" i="2"/>
  <c r="K2584" i="2"/>
  <c r="I2584" i="2"/>
  <c r="N2583" i="2"/>
  <c r="M2583" i="2"/>
  <c r="L2583" i="2"/>
  <c r="K2583" i="2"/>
  <c r="I2583" i="2"/>
  <c r="N2582" i="2"/>
  <c r="M2582" i="2"/>
  <c r="L2582" i="2"/>
  <c r="K2582" i="2"/>
  <c r="I2582" i="2"/>
  <c r="N2581" i="2"/>
  <c r="M2581" i="2"/>
  <c r="L2581" i="2"/>
  <c r="K2581" i="2"/>
  <c r="I2581" i="2"/>
  <c r="N2580" i="2"/>
  <c r="M2580" i="2"/>
  <c r="L2580" i="2"/>
  <c r="K2580" i="2"/>
  <c r="I2580" i="2"/>
  <c r="N2579" i="2"/>
  <c r="M2579" i="2"/>
  <c r="L2579" i="2"/>
  <c r="K2579" i="2"/>
  <c r="I2579" i="2"/>
  <c r="N2578" i="2"/>
  <c r="M2578" i="2"/>
  <c r="L2578" i="2"/>
  <c r="K2578" i="2"/>
  <c r="I2578" i="2"/>
  <c r="N2577" i="2"/>
  <c r="M2577" i="2"/>
  <c r="L2577" i="2"/>
  <c r="K2577" i="2"/>
  <c r="I2577" i="2"/>
  <c r="N2576" i="2"/>
  <c r="M2576" i="2"/>
  <c r="L2576" i="2"/>
  <c r="K2576" i="2"/>
  <c r="I2576" i="2"/>
  <c r="N2575" i="2"/>
  <c r="M2575" i="2"/>
  <c r="L2575" i="2"/>
  <c r="K2575" i="2"/>
  <c r="I2575" i="2"/>
  <c r="N2574" i="2"/>
  <c r="M2574" i="2"/>
  <c r="L2574" i="2"/>
  <c r="K2574" i="2"/>
  <c r="I2574" i="2"/>
  <c r="N2573" i="2"/>
  <c r="M2573" i="2"/>
  <c r="L2573" i="2"/>
  <c r="K2573" i="2"/>
  <c r="I2573" i="2"/>
  <c r="N2572" i="2"/>
  <c r="M2572" i="2"/>
  <c r="L2572" i="2"/>
  <c r="K2572" i="2"/>
  <c r="I2572" i="2"/>
  <c r="N2571" i="2"/>
  <c r="M2571" i="2"/>
  <c r="L2571" i="2"/>
  <c r="K2571" i="2"/>
  <c r="I2571" i="2"/>
  <c r="N2570" i="2"/>
  <c r="M2570" i="2"/>
  <c r="L2570" i="2"/>
  <c r="K2570" i="2"/>
  <c r="I2570" i="2"/>
  <c r="N2569" i="2"/>
  <c r="M2569" i="2"/>
  <c r="L2569" i="2"/>
  <c r="K2569" i="2"/>
  <c r="I2569" i="2"/>
  <c r="N2568" i="2"/>
  <c r="M2568" i="2"/>
  <c r="L2568" i="2"/>
  <c r="K2568" i="2"/>
  <c r="I2568" i="2"/>
  <c r="N2567" i="2"/>
  <c r="M2567" i="2"/>
  <c r="L2567" i="2"/>
  <c r="K2567" i="2"/>
  <c r="I2567" i="2"/>
  <c r="N2566" i="2"/>
  <c r="M2566" i="2"/>
  <c r="L2566" i="2"/>
  <c r="K2566" i="2"/>
  <c r="I2566" i="2"/>
  <c r="N2565" i="2"/>
  <c r="M2565" i="2"/>
  <c r="L2565" i="2"/>
  <c r="K2565" i="2"/>
  <c r="I2565" i="2"/>
  <c r="N2564" i="2"/>
  <c r="M2564" i="2"/>
  <c r="L2564" i="2"/>
  <c r="K2564" i="2"/>
  <c r="I2564" i="2"/>
  <c r="N6972" i="2"/>
  <c r="M6972" i="2"/>
  <c r="N2563" i="2"/>
  <c r="M2563" i="2"/>
  <c r="L2563" i="2"/>
  <c r="K2563" i="2"/>
  <c r="I2563" i="2"/>
  <c r="N2562" i="2"/>
  <c r="M2562" i="2"/>
  <c r="L2562" i="2"/>
  <c r="K2562" i="2"/>
  <c r="I2562" i="2"/>
  <c r="N2561" i="2"/>
  <c r="M2561" i="2"/>
  <c r="L2561" i="2"/>
  <c r="K2561" i="2"/>
  <c r="I2561" i="2"/>
  <c r="N2560" i="2"/>
  <c r="M2560" i="2"/>
  <c r="L2560" i="2"/>
  <c r="K2560" i="2"/>
  <c r="I2560" i="2"/>
  <c r="N2559" i="2"/>
  <c r="M2559" i="2"/>
  <c r="L2559" i="2"/>
  <c r="K2559" i="2"/>
  <c r="I2559" i="2"/>
  <c r="N2558" i="2"/>
  <c r="M2558" i="2"/>
  <c r="L2558" i="2"/>
  <c r="K2558" i="2"/>
  <c r="I2558" i="2"/>
  <c r="N2557" i="2"/>
  <c r="M2557" i="2"/>
  <c r="L2557" i="2"/>
  <c r="K2557" i="2"/>
  <c r="I2557" i="2"/>
  <c r="N2556" i="2"/>
  <c r="M2556" i="2"/>
  <c r="L2556" i="2"/>
  <c r="K2556" i="2"/>
  <c r="I2556" i="2"/>
  <c r="N2555" i="2"/>
  <c r="M2555" i="2"/>
  <c r="L2555" i="2"/>
  <c r="K2555" i="2"/>
  <c r="I2555" i="2"/>
  <c r="N2554" i="2"/>
  <c r="M2554" i="2"/>
  <c r="L2554" i="2"/>
  <c r="K2554" i="2"/>
  <c r="I2554" i="2"/>
  <c r="N2553" i="2"/>
  <c r="M2553" i="2"/>
  <c r="L2553" i="2"/>
  <c r="K2553" i="2"/>
  <c r="I2553" i="2"/>
  <c r="N2552" i="2"/>
  <c r="M2552" i="2"/>
  <c r="L2552" i="2"/>
  <c r="K2552" i="2"/>
  <c r="I2552" i="2"/>
  <c r="N2551" i="2"/>
  <c r="M2551" i="2"/>
  <c r="L2551" i="2"/>
  <c r="K2551" i="2"/>
  <c r="I2551" i="2"/>
  <c r="N2550" i="2"/>
  <c r="M2550" i="2"/>
  <c r="L2550" i="2"/>
  <c r="K2550" i="2"/>
  <c r="I2550" i="2"/>
  <c r="N2549" i="2"/>
  <c r="M2549" i="2"/>
  <c r="L2549" i="2"/>
  <c r="K2549" i="2"/>
  <c r="I2549" i="2"/>
  <c r="N2548" i="2"/>
  <c r="M2548" i="2"/>
  <c r="L2548" i="2"/>
  <c r="K2548" i="2"/>
  <c r="I2548" i="2"/>
  <c r="N2547" i="2"/>
  <c r="M2547" i="2"/>
  <c r="L2547" i="2"/>
  <c r="K2547" i="2"/>
  <c r="I2547" i="2"/>
  <c r="N2546" i="2"/>
  <c r="M2546" i="2"/>
  <c r="L2546" i="2"/>
  <c r="K2546" i="2"/>
  <c r="I2546" i="2"/>
  <c r="N2545" i="2"/>
  <c r="M2545" i="2"/>
  <c r="L2545" i="2"/>
  <c r="K2545" i="2"/>
  <c r="I2545" i="2"/>
  <c r="N2544" i="2"/>
  <c r="M2544" i="2"/>
  <c r="L2544" i="2"/>
  <c r="K2544" i="2"/>
  <c r="I2544" i="2"/>
  <c r="N2543" i="2"/>
  <c r="M2543" i="2"/>
  <c r="L2543" i="2"/>
  <c r="K2543" i="2"/>
  <c r="I2543" i="2"/>
  <c r="N2542" i="2"/>
  <c r="M2542" i="2"/>
  <c r="L2542" i="2"/>
  <c r="K2542" i="2"/>
  <c r="I2542" i="2"/>
  <c r="N2541" i="2"/>
  <c r="M2541" i="2"/>
  <c r="L2541" i="2"/>
  <c r="K2541" i="2"/>
  <c r="I2541" i="2"/>
  <c r="N2540" i="2"/>
  <c r="M2540" i="2"/>
  <c r="L2540" i="2"/>
  <c r="K2540" i="2"/>
  <c r="I2540" i="2"/>
  <c r="N2539" i="2"/>
  <c r="M2539" i="2"/>
  <c r="L2539" i="2"/>
  <c r="K2539" i="2"/>
  <c r="I2539" i="2"/>
  <c r="N2538" i="2"/>
  <c r="M2538" i="2"/>
  <c r="L2538" i="2"/>
  <c r="K2538" i="2"/>
  <c r="I2538" i="2"/>
  <c r="N2537" i="2"/>
  <c r="M2537" i="2"/>
  <c r="L2537" i="2"/>
  <c r="K2537" i="2"/>
  <c r="I2537" i="2"/>
  <c r="N2536" i="2"/>
  <c r="M2536" i="2"/>
  <c r="L2536" i="2"/>
  <c r="K2536" i="2"/>
  <c r="I2536" i="2"/>
  <c r="N2535" i="2"/>
  <c r="M2535" i="2"/>
  <c r="L2535" i="2"/>
  <c r="K2535" i="2"/>
  <c r="I2535" i="2"/>
  <c r="N2534" i="2"/>
  <c r="M2534" i="2"/>
  <c r="L2534" i="2"/>
  <c r="K2534" i="2"/>
  <c r="I2534" i="2"/>
  <c r="N2533" i="2"/>
  <c r="M2533" i="2"/>
  <c r="L2533" i="2"/>
  <c r="K2533" i="2"/>
  <c r="I2533" i="2"/>
  <c r="N2532" i="2"/>
  <c r="M2532" i="2"/>
  <c r="L2532" i="2"/>
  <c r="K2532" i="2"/>
  <c r="I2532" i="2"/>
  <c r="N2531" i="2"/>
  <c r="M2531" i="2"/>
  <c r="L2531" i="2"/>
  <c r="K2531" i="2"/>
  <c r="I2531" i="2"/>
  <c r="N2530" i="2"/>
  <c r="M2530" i="2"/>
  <c r="L2530" i="2"/>
  <c r="K2530" i="2"/>
  <c r="I2530" i="2"/>
  <c r="N2529" i="2"/>
  <c r="M2529" i="2"/>
  <c r="L2529" i="2"/>
  <c r="K2529" i="2"/>
  <c r="I2529" i="2"/>
  <c r="N2528" i="2"/>
  <c r="M2528" i="2"/>
  <c r="L2528" i="2"/>
  <c r="K2528" i="2"/>
  <c r="I2528" i="2"/>
  <c r="N2527" i="2"/>
  <c r="M2527" i="2"/>
  <c r="L2527" i="2"/>
  <c r="K2527" i="2"/>
  <c r="I2527" i="2"/>
  <c r="N2526" i="2"/>
  <c r="M2526" i="2"/>
  <c r="L2526" i="2"/>
  <c r="K2526" i="2"/>
  <c r="I2526" i="2"/>
  <c r="N2525" i="2"/>
  <c r="M2525" i="2"/>
  <c r="L2525" i="2"/>
  <c r="K2525" i="2"/>
  <c r="I2525" i="2"/>
  <c r="N2524" i="2"/>
  <c r="M2524" i="2"/>
  <c r="L2524" i="2"/>
  <c r="K2524" i="2"/>
  <c r="I2524" i="2"/>
  <c r="N2523" i="2"/>
  <c r="M2523" i="2"/>
  <c r="L2523" i="2"/>
  <c r="K2523" i="2"/>
  <c r="I2523" i="2"/>
  <c r="N2522" i="2"/>
  <c r="M2522" i="2"/>
  <c r="L2522" i="2"/>
  <c r="K2522" i="2"/>
  <c r="I2522" i="2"/>
  <c r="N2521" i="2"/>
  <c r="M2521" i="2"/>
  <c r="L2521" i="2"/>
  <c r="K2521" i="2"/>
  <c r="I2521" i="2"/>
  <c r="N2520" i="2"/>
  <c r="M2520" i="2"/>
  <c r="L2520" i="2"/>
  <c r="K2520" i="2"/>
  <c r="I2520" i="2"/>
  <c r="N2519" i="2"/>
  <c r="M2519" i="2"/>
  <c r="L2519" i="2"/>
  <c r="K2519" i="2"/>
  <c r="I2519" i="2"/>
  <c r="N2518" i="2"/>
  <c r="M2518" i="2"/>
  <c r="L2518" i="2"/>
  <c r="K2518" i="2"/>
  <c r="I2518" i="2"/>
  <c r="N2517" i="2"/>
  <c r="M2517" i="2"/>
  <c r="L2517" i="2"/>
  <c r="K2517" i="2"/>
  <c r="I2517" i="2"/>
  <c r="N2516" i="2"/>
  <c r="M2516" i="2"/>
  <c r="L2516" i="2"/>
  <c r="K2516" i="2"/>
  <c r="I2516" i="2"/>
  <c r="N2515" i="2"/>
  <c r="M2515" i="2"/>
  <c r="L2515" i="2"/>
  <c r="K2515" i="2"/>
  <c r="I2515" i="2"/>
  <c r="N2514" i="2"/>
  <c r="M2514" i="2"/>
  <c r="L2514" i="2"/>
  <c r="K2514" i="2"/>
  <c r="I2514" i="2"/>
  <c r="N2513" i="2"/>
  <c r="M2513" i="2"/>
  <c r="L2513" i="2"/>
  <c r="K2513" i="2"/>
  <c r="I2513" i="2"/>
  <c r="N2512" i="2"/>
  <c r="M2512" i="2"/>
  <c r="L2512" i="2"/>
  <c r="K2512" i="2"/>
  <c r="I2512" i="2"/>
  <c r="N2511" i="2"/>
  <c r="M2511" i="2"/>
  <c r="L2511" i="2"/>
  <c r="K2511" i="2"/>
  <c r="I2511" i="2"/>
  <c r="N2510" i="2"/>
  <c r="M2510" i="2"/>
  <c r="L2510" i="2"/>
  <c r="K2510" i="2"/>
  <c r="I2510" i="2"/>
  <c r="N2509" i="2"/>
  <c r="M2509" i="2"/>
  <c r="L2509" i="2"/>
  <c r="K2509" i="2"/>
  <c r="I2509" i="2"/>
  <c r="N2508" i="2"/>
  <c r="M2508" i="2"/>
  <c r="L2508" i="2"/>
  <c r="K2508" i="2"/>
  <c r="I2508" i="2"/>
  <c r="N2507" i="2"/>
  <c r="M2507" i="2"/>
  <c r="L2507" i="2"/>
  <c r="K2507" i="2"/>
  <c r="I2507" i="2"/>
  <c r="N2506" i="2"/>
  <c r="M2506" i="2"/>
  <c r="L2506" i="2"/>
  <c r="K2506" i="2"/>
  <c r="I2506" i="2"/>
  <c r="N2505" i="2"/>
  <c r="M2505" i="2"/>
  <c r="L2505" i="2"/>
  <c r="K2505" i="2"/>
  <c r="I2505" i="2"/>
  <c r="N2504" i="2"/>
  <c r="M2504" i="2"/>
  <c r="L2504" i="2"/>
  <c r="K2504" i="2"/>
  <c r="I2504" i="2"/>
  <c r="N2503" i="2"/>
  <c r="M2503" i="2"/>
  <c r="L2503" i="2"/>
  <c r="K2503" i="2"/>
  <c r="I2503" i="2"/>
  <c r="N2502" i="2"/>
  <c r="M2502" i="2"/>
  <c r="L2502" i="2"/>
  <c r="K2502" i="2"/>
  <c r="I2502" i="2"/>
  <c r="N2501" i="2"/>
  <c r="M2501" i="2"/>
  <c r="L2501" i="2"/>
  <c r="K2501" i="2"/>
  <c r="I2501" i="2"/>
  <c r="N2500" i="2"/>
  <c r="M2500" i="2"/>
  <c r="L2500" i="2"/>
  <c r="K2500" i="2"/>
  <c r="I2500" i="2"/>
  <c r="N2499" i="2"/>
  <c r="M2499" i="2"/>
  <c r="L2499" i="2"/>
  <c r="K2499" i="2"/>
  <c r="I2499" i="2"/>
  <c r="N2498" i="2"/>
  <c r="M2498" i="2"/>
  <c r="L2498" i="2"/>
  <c r="K2498" i="2"/>
  <c r="I2498" i="2"/>
  <c r="N2497" i="2"/>
  <c r="M2497" i="2"/>
  <c r="L2497" i="2"/>
  <c r="K2497" i="2"/>
  <c r="I2497" i="2"/>
  <c r="N2496" i="2"/>
  <c r="M2496" i="2"/>
  <c r="L2496" i="2"/>
  <c r="K2496" i="2"/>
  <c r="I2496" i="2"/>
  <c r="N2495" i="2"/>
  <c r="M2495" i="2"/>
  <c r="L2495" i="2"/>
  <c r="K2495" i="2"/>
  <c r="I2495" i="2"/>
  <c r="N2494" i="2"/>
  <c r="M2494" i="2"/>
  <c r="L2494" i="2"/>
  <c r="K2494" i="2"/>
  <c r="I2494" i="2"/>
  <c r="N2493" i="2"/>
  <c r="M2493" i="2"/>
  <c r="L2493" i="2"/>
  <c r="K2493" i="2"/>
  <c r="I2493" i="2"/>
  <c r="N2492" i="2"/>
  <c r="M2492" i="2"/>
  <c r="L2492" i="2"/>
  <c r="K2492" i="2"/>
  <c r="I2492" i="2"/>
  <c r="N2491" i="2"/>
  <c r="M2491" i="2"/>
  <c r="L2491" i="2"/>
  <c r="K2491" i="2"/>
  <c r="I2491" i="2"/>
  <c r="N2490" i="2"/>
  <c r="M2490" i="2"/>
  <c r="L2490" i="2"/>
  <c r="K2490" i="2"/>
  <c r="I2490" i="2"/>
  <c r="N2489" i="2"/>
  <c r="M2489" i="2"/>
  <c r="L2489" i="2"/>
  <c r="K2489" i="2"/>
  <c r="I2489" i="2"/>
  <c r="N2488" i="2"/>
  <c r="M2488" i="2"/>
  <c r="L2488" i="2"/>
  <c r="K2488" i="2"/>
  <c r="I2488" i="2"/>
  <c r="N2487" i="2"/>
  <c r="M2487" i="2"/>
  <c r="L2487" i="2"/>
  <c r="K2487" i="2"/>
  <c r="I2487" i="2"/>
  <c r="N2486" i="2"/>
  <c r="M2486" i="2"/>
  <c r="L2486" i="2"/>
  <c r="K2486" i="2"/>
  <c r="I2486" i="2"/>
  <c r="N2485" i="2"/>
  <c r="M2485" i="2"/>
  <c r="L2485" i="2"/>
  <c r="K2485" i="2"/>
  <c r="I2485" i="2"/>
  <c r="N2484" i="2"/>
  <c r="M2484" i="2"/>
  <c r="L2484" i="2"/>
  <c r="K2484" i="2"/>
  <c r="I2484" i="2"/>
  <c r="N2483" i="2"/>
  <c r="M2483" i="2"/>
  <c r="L2483" i="2"/>
  <c r="K2483" i="2"/>
  <c r="I2483" i="2"/>
  <c r="N2482" i="2"/>
  <c r="M2482" i="2"/>
  <c r="L2482" i="2"/>
  <c r="K2482" i="2"/>
  <c r="I2482" i="2"/>
  <c r="N2481" i="2"/>
  <c r="M2481" i="2"/>
  <c r="L2481" i="2"/>
  <c r="K2481" i="2"/>
  <c r="I2481" i="2"/>
  <c r="N2480" i="2"/>
  <c r="M2480" i="2"/>
  <c r="L2480" i="2"/>
  <c r="K2480" i="2"/>
  <c r="I2480" i="2"/>
  <c r="N2479" i="2"/>
  <c r="M2479" i="2"/>
  <c r="L2479" i="2"/>
  <c r="K2479" i="2"/>
  <c r="I2479" i="2"/>
  <c r="N2478" i="2"/>
  <c r="M2478" i="2"/>
  <c r="L2478" i="2"/>
  <c r="K2478" i="2"/>
  <c r="I2478" i="2"/>
  <c r="N6950" i="2"/>
  <c r="M6950" i="2"/>
  <c r="N2477" i="2"/>
  <c r="M2477" i="2"/>
  <c r="L2477" i="2"/>
  <c r="K2477" i="2"/>
  <c r="I2477" i="2"/>
  <c r="N2476" i="2"/>
  <c r="M2476" i="2"/>
  <c r="L2476" i="2"/>
  <c r="K2476" i="2"/>
  <c r="I2476" i="2"/>
  <c r="N2475" i="2"/>
  <c r="M2475" i="2"/>
  <c r="L2475" i="2"/>
  <c r="K2475" i="2"/>
  <c r="I2475" i="2"/>
  <c r="N2474" i="2"/>
  <c r="M2474" i="2"/>
  <c r="L2474" i="2"/>
  <c r="K2474" i="2"/>
  <c r="I2474" i="2"/>
  <c r="N2473" i="2"/>
  <c r="M2473" i="2"/>
  <c r="L2473" i="2"/>
  <c r="K2473" i="2"/>
  <c r="I2473" i="2"/>
  <c r="N2472" i="2"/>
  <c r="M2472" i="2"/>
  <c r="L2472" i="2"/>
  <c r="K2472" i="2"/>
  <c r="I2472" i="2"/>
  <c r="N2471" i="2"/>
  <c r="M2471" i="2"/>
  <c r="L2471" i="2"/>
  <c r="K2471" i="2"/>
  <c r="I2471" i="2"/>
  <c r="N2470" i="2"/>
  <c r="M2470" i="2"/>
  <c r="L2470" i="2"/>
  <c r="K2470" i="2"/>
  <c r="I2470" i="2"/>
  <c r="N2469" i="2"/>
  <c r="M2469" i="2"/>
  <c r="L2469" i="2"/>
  <c r="K2469" i="2"/>
  <c r="I2469" i="2"/>
  <c r="N2468" i="2"/>
  <c r="M2468" i="2"/>
  <c r="L2468" i="2"/>
  <c r="K2468" i="2"/>
  <c r="I2468" i="2"/>
  <c r="N2467" i="2"/>
  <c r="M2467" i="2"/>
  <c r="L2467" i="2"/>
  <c r="K2467" i="2"/>
  <c r="I2467" i="2"/>
  <c r="N2466" i="2"/>
  <c r="M2466" i="2"/>
  <c r="L2466" i="2"/>
  <c r="K2466" i="2"/>
  <c r="I2466" i="2"/>
  <c r="N2465" i="2"/>
  <c r="M2465" i="2"/>
  <c r="L2465" i="2"/>
  <c r="K2465" i="2"/>
  <c r="I2465" i="2"/>
  <c r="N2464" i="2"/>
  <c r="M2464" i="2"/>
  <c r="L2464" i="2"/>
  <c r="K2464" i="2"/>
  <c r="I2464" i="2"/>
  <c r="N2463" i="2"/>
  <c r="M2463" i="2"/>
  <c r="L2463" i="2"/>
  <c r="K2463" i="2"/>
  <c r="I2463" i="2"/>
  <c r="N2462" i="2"/>
  <c r="M2462" i="2"/>
  <c r="L2462" i="2"/>
  <c r="K2462" i="2"/>
  <c r="I2462" i="2"/>
  <c r="N2461" i="2"/>
  <c r="M2461" i="2"/>
  <c r="L2461" i="2"/>
  <c r="K2461" i="2"/>
  <c r="I2461" i="2"/>
  <c r="N2460" i="2"/>
  <c r="M2460" i="2"/>
  <c r="L2460" i="2"/>
  <c r="K2460" i="2"/>
  <c r="I2460" i="2"/>
  <c r="N2459" i="2"/>
  <c r="M2459" i="2"/>
  <c r="L2459" i="2"/>
  <c r="K2459" i="2"/>
  <c r="I2459" i="2"/>
  <c r="N2458" i="2"/>
  <c r="M2458" i="2"/>
  <c r="L2458" i="2"/>
  <c r="K2458" i="2"/>
  <c r="I2458" i="2"/>
  <c r="N2457" i="2"/>
  <c r="M2457" i="2"/>
  <c r="L2457" i="2"/>
  <c r="K2457" i="2"/>
  <c r="I2457" i="2"/>
  <c r="N2456" i="2"/>
  <c r="M2456" i="2"/>
  <c r="L2456" i="2"/>
  <c r="K2456" i="2"/>
  <c r="I2456" i="2"/>
  <c r="N2455" i="2"/>
  <c r="M2455" i="2"/>
  <c r="L2455" i="2"/>
  <c r="K2455" i="2"/>
  <c r="I2455" i="2"/>
  <c r="N2454" i="2"/>
  <c r="M2454" i="2"/>
  <c r="L2454" i="2"/>
  <c r="K2454" i="2"/>
  <c r="I2454" i="2"/>
  <c r="N2453" i="2"/>
  <c r="M2453" i="2"/>
  <c r="L2453" i="2"/>
  <c r="K2453" i="2"/>
  <c r="I2453" i="2"/>
  <c r="N2452" i="2"/>
  <c r="M2452" i="2"/>
  <c r="L2452" i="2"/>
  <c r="K2452" i="2"/>
  <c r="I2452" i="2"/>
  <c r="N2451" i="2"/>
  <c r="M2451" i="2"/>
  <c r="L2451" i="2"/>
  <c r="K2451" i="2"/>
  <c r="I2451" i="2"/>
  <c r="N2450" i="2"/>
  <c r="M2450" i="2"/>
  <c r="L2450" i="2"/>
  <c r="K2450" i="2"/>
  <c r="I2450" i="2"/>
  <c r="N2449" i="2"/>
  <c r="M2449" i="2"/>
  <c r="L2449" i="2"/>
  <c r="K2449" i="2"/>
  <c r="I2449" i="2"/>
  <c r="N2448" i="2"/>
  <c r="M2448" i="2"/>
  <c r="L2448" i="2"/>
  <c r="K2448" i="2"/>
  <c r="I2448" i="2"/>
  <c r="N2447" i="2"/>
  <c r="M2447" i="2"/>
  <c r="L2447" i="2"/>
  <c r="K2447" i="2"/>
  <c r="I2447" i="2"/>
  <c r="N2446" i="2"/>
  <c r="M2446" i="2"/>
  <c r="L2446" i="2"/>
  <c r="K2446" i="2"/>
  <c r="I2446" i="2"/>
  <c r="N2445" i="2"/>
  <c r="M2445" i="2"/>
  <c r="L2445" i="2"/>
  <c r="K2445" i="2"/>
  <c r="I2445" i="2"/>
  <c r="N2444" i="2"/>
  <c r="M2444" i="2"/>
  <c r="L2444" i="2"/>
  <c r="K2444" i="2"/>
  <c r="I2444" i="2"/>
  <c r="N2443" i="2"/>
  <c r="M2443" i="2"/>
  <c r="L2443" i="2"/>
  <c r="K2443" i="2"/>
  <c r="I2443" i="2"/>
  <c r="N2442" i="2"/>
  <c r="M2442" i="2"/>
  <c r="L2442" i="2"/>
  <c r="K2442" i="2"/>
  <c r="I2442" i="2"/>
  <c r="N2441" i="2"/>
  <c r="M2441" i="2"/>
  <c r="L2441" i="2"/>
  <c r="K2441" i="2"/>
  <c r="I2441" i="2"/>
  <c r="N2440" i="2"/>
  <c r="M2440" i="2"/>
  <c r="L2440" i="2"/>
  <c r="K2440" i="2"/>
  <c r="I2440" i="2"/>
  <c r="N2439" i="2"/>
  <c r="M2439" i="2"/>
  <c r="L2439" i="2"/>
  <c r="K2439" i="2"/>
  <c r="I2439" i="2"/>
  <c r="N2438" i="2"/>
  <c r="M2438" i="2"/>
  <c r="L2438" i="2"/>
  <c r="K2438" i="2"/>
  <c r="I2438" i="2"/>
  <c r="N2437" i="2"/>
  <c r="M2437" i="2"/>
  <c r="L2437" i="2"/>
  <c r="K2437" i="2"/>
  <c r="I2437" i="2"/>
  <c r="N2436" i="2"/>
  <c r="M2436" i="2"/>
  <c r="L2436" i="2"/>
  <c r="K2436" i="2"/>
  <c r="I2436" i="2"/>
  <c r="N2435" i="2"/>
  <c r="M2435" i="2"/>
  <c r="L2435" i="2"/>
  <c r="K2435" i="2"/>
  <c r="I2435" i="2"/>
  <c r="N2434" i="2"/>
  <c r="M2434" i="2"/>
  <c r="L2434" i="2"/>
  <c r="K2434" i="2"/>
  <c r="I2434" i="2"/>
  <c r="N2433" i="2"/>
  <c r="M2433" i="2"/>
  <c r="L2433" i="2"/>
  <c r="K2433" i="2"/>
  <c r="I2433" i="2"/>
  <c r="N2432" i="2"/>
  <c r="M2432" i="2"/>
  <c r="L2432" i="2"/>
  <c r="K2432" i="2"/>
  <c r="I2432" i="2"/>
  <c r="N2431" i="2"/>
  <c r="M2431" i="2"/>
  <c r="L2431" i="2"/>
  <c r="K2431" i="2"/>
  <c r="I2431" i="2"/>
  <c r="N2430" i="2"/>
  <c r="M2430" i="2"/>
  <c r="L2430" i="2"/>
  <c r="K2430" i="2"/>
  <c r="I2430" i="2"/>
  <c r="N2429" i="2"/>
  <c r="M2429" i="2"/>
  <c r="L2429" i="2"/>
  <c r="K2429" i="2"/>
  <c r="I2429" i="2"/>
  <c r="N2428" i="2"/>
  <c r="M2428" i="2"/>
  <c r="L2428" i="2"/>
  <c r="K2428" i="2"/>
  <c r="I2428" i="2"/>
  <c r="N2427" i="2"/>
  <c r="M2427" i="2"/>
  <c r="L2427" i="2"/>
  <c r="K2427" i="2"/>
  <c r="I2427" i="2"/>
  <c r="N2426" i="2"/>
  <c r="M2426" i="2"/>
  <c r="L2426" i="2"/>
  <c r="K2426" i="2"/>
  <c r="I2426" i="2"/>
  <c r="N2425" i="2"/>
  <c r="M2425" i="2"/>
  <c r="L2425" i="2"/>
  <c r="K2425" i="2"/>
  <c r="I2425" i="2"/>
  <c r="N2424" i="2"/>
  <c r="M2424" i="2"/>
  <c r="L2424" i="2"/>
  <c r="K2424" i="2"/>
  <c r="I2424" i="2"/>
  <c r="N2423" i="2"/>
  <c r="M2423" i="2"/>
  <c r="L2423" i="2"/>
  <c r="K2423" i="2"/>
  <c r="I2423" i="2"/>
  <c r="N2422" i="2"/>
  <c r="M2422" i="2"/>
  <c r="L2422" i="2"/>
  <c r="K2422" i="2"/>
  <c r="I2422" i="2"/>
  <c r="N2421" i="2"/>
  <c r="M2421" i="2"/>
  <c r="L2421" i="2"/>
  <c r="K2421" i="2"/>
  <c r="I2421" i="2"/>
  <c r="N2420" i="2"/>
  <c r="M2420" i="2"/>
  <c r="L2420" i="2"/>
  <c r="K2420" i="2"/>
  <c r="I2420" i="2"/>
  <c r="N2419" i="2"/>
  <c r="M2419" i="2"/>
  <c r="L2419" i="2"/>
  <c r="K2419" i="2"/>
  <c r="I2419" i="2"/>
  <c r="N2418" i="2"/>
  <c r="M2418" i="2"/>
  <c r="L2418" i="2"/>
  <c r="K2418" i="2"/>
  <c r="I2418" i="2"/>
  <c r="N2417" i="2"/>
  <c r="M2417" i="2"/>
  <c r="L2417" i="2"/>
  <c r="K2417" i="2"/>
  <c r="I2417" i="2"/>
  <c r="N2416" i="2"/>
  <c r="M2416" i="2"/>
  <c r="L2416" i="2"/>
  <c r="K2416" i="2"/>
  <c r="I2416" i="2"/>
  <c r="N2415" i="2"/>
  <c r="M2415" i="2"/>
  <c r="L2415" i="2"/>
  <c r="K2415" i="2"/>
  <c r="I2415" i="2"/>
  <c r="N2414" i="2"/>
  <c r="M2414" i="2"/>
  <c r="L2414" i="2"/>
  <c r="K2414" i="2"/>
  <c r="I2414" i="2"/>
  <c r="N2413" i="2"/>
  <c r="M2413" i="2"/>
  <c r="L2413" i="2"/>
  <c r="K2413" i="2"/>
  <c r="I2413" i="2"/>
  <c r="N2412" i="2"/>
  <c r="M2412" i="2"/>
  <c r="L2412" i="2"/>
  <c r="K2412" i="2"/>
  <c r="I2412" i="2"/>
  <c r="N2411" i="2"/>
  <c r="M2411" i="2"/>
  <c r="L2411" i="2"/>
  <c r="K2411" i="2"/>
  <c r="I2411" i="2"/>
  <c r="N2410" i="2"/>
  <c r="M2410" i="2"/>
  <c r="L2410" i="2"/>
  <c r="K2410" i="2"/>
  <c r="I2410" i="2"/>
  <c r="N2409" i="2"/>
  <c r="M2409" i="2"/>
  <c r="L2409" i="2"/>
  <c r="K2409" i="2"/>
  <c r="I2409" i="2"/>
  <c r="N2408" i="2"/>
  <c r="M2408" i="2"/>
  <c r="L2408" i="2"/>
  <c r="K2408" i="2"/>
  <c r="I2408" i="2"/>
  <c r="N2407" i="2"/>
  <c r="M2407" i="2"/>
  <c r="L2407" i="2"/>
  <c r="K2407" i="2"/>
  <c r="I2407" i="2"/>
  <c r="N2406" i="2"/>
  <c r="M2406" i="2"/>
  <c r="L2406" i="2"/>
  <c r="K2406" i="2"/>
  <c r="I2406" i="2"/>
  <c r="N2405" i="2"/>
  <c r="M2405" i="2"/>
  <c r="L2405" i="2"/>
  <c r="K2405" i="2"/>
  <c r="I2405" i="2"/>
  <c r="N2404" i="2"/>
  <c r="M2404" i="2"/>
  <c r="L2404" i="2"/>
  <c r="K2404" i="2"/>
  <c r="I2404" i="2"/>
  <c r="N2403" i="2"/>
  <c r="M2403" i="2"/>
  <c r="L2403" i="2"/>
  <c r="K2403" i="2"/>
  <c r="I2403" i="2"/>
  <c r="N2402" i="2"/>
  <c r="M2402" i="2"/>
  <c r="L2402" i="2"/>
  <c r="K2402" i="2"/>
  <c r="I2402" i="2"/>
  <c r="N2401" i="2"/>
  <c r="M2401" i="2"/>
  <c r="L2401" i="2"/>
  <c r="K2401" i="2"/>
  <c r="I2401" i="2"/>
  <c r="N2400" i="2"/>
  <c r="M2400" i="2"/>
  <c r="L2400" i="2"/>
  <c r="K2400" i="2"/>
  <c r="I2400" i="2"/>
  <c r="N2399" i="2"/>
  <c r="M2399" i="2"/>
  <c r="L2399" i="2"/>
  <c r="K2399" i="2"/>
  <c r="I2399" i="2"/>
  <c r="N2398" i="2"/>
  <c r="M2398" i="2"/>
  <c r="L2398" i="2"/>
  <c r="K2398" i="2"/>
  <c r="I2398" i="2"/>
  <c r="N2397" i="2"/>
  <c r="M2397" i="2"/>
  <c r="L2397" i="2"/>
  <c r="K2397" i="2"/>
  <c r="I2397" i="2"/>
  <c r="N2396" i="2"/>
  <c r="M2396" i="2"/>
  <c r="L2396" i="2"/>
  <c r="K2396" i="2"/>
  <c r="I2396" i="2"/>
  <c r="N2395" i="2"/>
  <c r="M2395" i="2"/>
  <c r="L2395" i="2"/>
  <c r="K2395" i="2"/>
  <c r="I2395" i="2"/>
  <c r="N2394" i="2"/>
  <c r="M2394" i="2"/>
  <c r="L2394" i="2"/>
  <c r="K2394" i="2"/>
  <c r="I2394" i="2"/>
  <c r="N2393" i="2"/>
  <c r="M2393" i="2"/>
  <c r="L2393" i="2"/>
  <c r="K2393" i="2"/>
  <c r="I2393" i="2"/>
  <c r="N2392" i="2"/>
  <c r="M2392" i="2"/>
  <c r="L2392" i="2"/>
  <c r="K2392" i="2"/>
  <c r="I2392" i="2"/>
  <c r="N2391" i="2"/>
  <c r="M2391" i="2"/>
  <c r="L2391" i="2"/>
  <c r="K2391" i="2"/>
  <c r="I2391" i="2"/>
  <c r="N2390" i="2"/>
  <c r="M2390" i="2"/>
  <c r="L2390" i="2"/>
  <c r="K2390" i="2"/>
  <c r="I2390" i="2"/>
  <c r="N2389" i="2"/>
  <c r="M2389" i="2"/>
  <c r="L2389" i="2"/>
  <c r="K2389" i="2"/>
  <c r="I2389" i="2"/>
  <c r="N2388" i="2"/>
  <c r="M2388" i="2"/>
  <c r="L2388" i="2"/>
  <c r="K2388" i="2"/>
  <c r="I2388" i="2"/>
  <c r="N2387" i="2"/>
  <c r="M2387" i="2"/>
  <c r="L2387" i="2"/>
  <c r="K2387" i="2"/>
  <c r="I2387" i="2"/>
  <c r="N2386" i="2"/>
  <c r="M2386" i="2"/>
  <c r="L2386" i="2"/>
  <c r="K2386" i="2"/>
  <c r="I2386" i="2"/>
  <c r="N2385" i="2"/>
  <c r="M2385" i="2"/>
  <c r="L2385" i="2"/>
  <c r="K2385" i="2"/>
  <c r="I2385" i="2"/>
  <c r="N2384" i="2"/>
  <c r="M2384" i="2"/>
  <c r="L2384" i="2"/>
  <c r="K2384" i="2"/>
  <c r="I2384" i="2"/>
  <c r="N2383" i="2"/>
  <c r="M2383" i="2"/>
  <c r="L2383" i="2"/>
  <c r="K2383" i="2"/>
  <c r="I2383" i="2"/>
  <c r="N2382" i="2"/>
  <c r="M2382" i="2"/>
  <c r="L2382" i="2"/>
  <c r="K2382" i="2"/>
  <c r="I2382" i="2"/>
  <c r="N2381" i="2"/>
  <c r="M2381" i="2"/>
  <c r="L2381" i="2"/>
  <c r="K2381" i="2"/>
  <c r="I2381" i="2"/>
  <c r="N2380" i="2"/>
  <c r="M2380" i="2"/>
  <c r="L2380" i="2"/>
  <c r="K2380" i="2"/>
  <c r="I2380" i="2"/>
  <c r="N2379" i="2"/>
  <c r="M2379" i="2"/>
  <c r="L2379" i="2"/>
  <c r="K2379" i="2"/>
  <c r="I2379" i="2"/>
  <c r="N2378" i="2"/>
  <c r="M2378" i="2"/>
  <c r="L2378" i="2"/>
  <c r="K2378" i="2"/>
  <c r="I2378" i="2"/>
  <c r="N2377" i="2"/>
  <c r="M2377" i="2"/>
  <c r="L2377" i="2"/>
  <c r="K2377" i="2"/>
  <c r="I2377" i="2"/>
  <c r="N2376" i="2"/>
  <c r="M2376" i="2"/>
  <c r="L2376" i="2"/>
  <c r="K2376" i="2"/>
  <c r="I2376" i="2"/>
  <c r="N2375" i="2"/>
  <c r="M2375" i="2"/>
  <c r="L2375" i="2"/>
  <c r="K2375" i="2"/>
  <c r="I2375" i="2"/>
  <c r="N2374" i="2"/>
  <c r="M2374" i="2"/>
  <c r="L2374" i="2"/>
  <c r="K2374" i="2"/>
  <c r="I2374" i="2"/>
  <c r="N2373" i="2"/>
  <c r="M2373" i="2"/>
  <c r="L2373" i="2"/>
  <c r="K2373" i="2"/>
  <c r="I2373" i="2"/>
  <c r="N2372" i="2"/>
  <c r="M2372" i="2"/>
  <c r="L2372" i="2"/>
  <c r="K2372" i="2"/>
  <c r="I2372" i="2"/>
  <c r="N2371" i="2"/>
  <c r="M2371" i="2"/>
  <c r="L2371" i="2"/>
  <c r="K2371" i="2"/>
  <c r="I2371" i="2"/>
  <c r="N2370" i="2"/>
  <c r="M2370" i="2"/>
  <c r="L2370" i="2"/>
  <c r="K2370" i="2"/>
  <c r="I2370" i="2"/>
  <c r="N2369" i="2"/>
  <c r="M2369" i="2"/>
  <c r="L2369" i="2"/>
  <c r="K2369" i="2"/>
  <c r="I2369" i="2"/>
  <c r="N2368" i="2"/>
  <c r="M2368" i="2"/>
  <c r="L2368" i="2"/>
  <c r="K2368" i="2"/>
  <c r="I2368" i="2"/>
  <c r="N2367" i="2"/>
  <c r="M2367" i="2"/>
  <c r="L2367" i="2"/>
  <c r="K2367" i="2"/>
  <c r="I2367" i="2"/>
  <c r="N2366" i="2"/>
  <c r="M2366" i="2"/>
  <c r="L2366" i="2"/>
  <c r="K2366" i="2"/>
  <c r="I2366" i="2"/>
  <c r="N2365" i="2"/>
  <c r="M2365" i="2"/>
  <c r="L2365" i="2"/>
  <c r="K2365" i="2"/>
  <c r="I2365" i="2"/>
  <c r="N2364" i="2"/>
  <c r="M2364" i="2"/>
  <c r="L2364" i="2"/>
  <c r="K2364" i="2"/>
  <c r="I2364" i="2"/>
  <c r="N2363" i="2"/>
  <c r="M2363" i="2"/>
  <c r="L2363" i="2"/>
  <c r="K2363" i="2"/>
  <c r="I2363" i="2"/>
  <c r="N2362" i="2"/>
  <c r="M2362" i="2"/>
  <c r="L2362" i="2"/>
  <c r="K2362" i="2"/>
  <c r="I2362" i="2"/>
  <c r="N2361" i="2"/>
  <c r="M2361" i="2"/>
  <c r="L2361" i="2"/>
  <c r="K2361" i="2"/>
  <c r="I2361" i="2"/>
  <c r="N2360" i="2"/>
  <c r="M2360" i="2"/>
  <c r="L2360" i="2"/>
  <c r="K2360" i="2"/>
  <c r="I2360" i="2"/>
  <c r="N2359" i="2"/>
  <c r="M2359" i="2"/>
  <c r="L2359" i="2"/>
  <c r="K2359" i="2"/>
  <c r="I2359" i="2"/>
  <c r="N2358" i="2"/>
  <c r="M2358" i="2"/>
  <c r="L2358" i="2"/>
  <c r="K2358" i="2"/>
  <c r="I2358" i="2"/>
  <c r="N2357" i="2"/>
  <c r="M2357" i="2"/>
  <c r="L2357" i="2"/>
  <c r="K2357" i="2"/>
  <c r="I2357" i="2"/>
  <c r="N2356" i="2"/>
  <c r="M2356" i="2"/>
  <c r="L2356" i="2"/>
  <c r="K2356" i="2"/>
  <c r="I2356" i="2"/>
  <c r="N2355" i="2"/>
  <c r="M2355" i="2"/>
  <c r="L2355" i="2"/>
  <c r="K2355" i="2"/>
  <c r="I2355" i="2"/>
  <c r="N2354" i="2"/>
  <c r="M2354" i="2"/>
  <c r="L2354" i="2"/>
  <c r="K2354" i="2"/>
  <c r="I2354" i="2"/>
  <c r="N2353" i="2"/>
  <c r="M2353" i="2"/>
  <c r="L2353" i="2"/>
  <c r="K2353" i="2"/>
  <c r="I2353" i="2"/>
  <c r="N2352" i="2"/>
  <c r="M2352" i="2"/>
  <c r="L2352" i="2"/>
  <c r="K2352" i="2"/>
  <c r="I2352" i="2"/>
  <c r="N2351" i="2"/>
  <c r="M2351" i="2"/>
  <c r="L2351" i="2"/>
  <c r="K2351" i="2"/>
  <c r="I2351" i="2"/>
  <c r="N2350" i="2"/>
  <c r="M2350" i="2"/>
  <c r="L2350" i="2"/>
  <c r="K2350" i="2"/>
  <c r="I2350" i="2"/>
  <c r="N2349" i="2"/>
  <c r="M2349" i="2"/>
  <c r="L2349" i="2"/>
  <c r="K2349" i="2"/>
  <c r="I2349" i="2"/>
  <c r="N2348" i="2"/>
  <c r="M2348" i="2"/>
  <c r="L2348" i="2"/>
  <c r="K2348" i="2"/>
  <c r="I2348" i="2"/>
  <c r="N2347" i="2"/>
  <c r="M2347" i="2"/>
  <c r="L2347" i="2"/>
  <c r="K2347" i="2"/>
  <c r="I2347" i="2"/>
  <c r="N2346" i="2"/>
  <c r="M2346" i="2"/>
  <c r="L2346" i="2"/>
  <c r="K2346" i="2"/>
  <c r="I2346" i="2"/>
  <c r="N2345" i="2"/>
  <c r="M2345" i="2"/>
  <c r="L2345" i="2"/>
  <c r="K2345" i="2"/>
  <c r="I2345" i="2"/>
  <c r="N2344" i="2"/>
  <c r="M2344" i="2"/>
  <c r="L2344" i="2"/>
  <c r="K2344" i="2"/>
  <c r="I2344" i="2"/>
  <c r="N2343" i="2"/>
  <c r="M2343" i="2"/>
  <c r="L2343" i="2"/>
  <c r="K2343" i="2"/>
  <c r="I2343" i="2"/>
  <c r="N2342" i="2"/>
  <c r="M2342" i="2"/>
  <c r="L2342" i="2"/>
  <c r="K2342" i="2"/>
  <c r="I2342" i="2"/>
  <c r="N2341" i="2"/>
  <c r="M2341" i="2"/>
  <c r="L2341" i="2"/>
  <c r="K2341" i="2"/>
  <c r="I2341" i="2"/>
  <c r="N2340" i="2"/>
  <c r="M2340" i="2"/>
  <c r="L2340" i="2"/>
  <c r="K2340" i="2"/>
  <c r="I2340" i="2"/>
  <c r="N2339" i="2"/>
  <c r="M2339" i="2"/>
  <c r="L2339" i="2"/>
  <c r="K2339" i="2"/>
  <c r="I2339" i="2"/>
  <c r="N2338" i="2"/>
  <c r="M2338" i="2"/>
  <c r="L2338" i="2"/>
  <c r="K2338" i="2"/>
  <c r="I2338" i="2"/>
  <c r="N2337" i="2"/>
  <c r="M2337" i="2"/>
  <c r="L2337" i="2"/>
  <c r="K2337" i="2"/>
  <c r="I2337" i="2"/>
  <c r="N2336" i="2"/>
  <c r="M2336" i="2"/>
  <c r="L2336" i="2"/>
  <c r="K2336" i="2"/>
  <c r="I2336" i="2"/>
  <c r="N2335" i="2"/>
  <c r="M2335" i="2"/>
  <c r="L2335" i="2"/>
  <c r="K2335" i="2"/>
  <c r="I2335" i="2"/>
  <c r="N2334" i="2"/>
  <c r="M2334" i="2"/>
  <c r="L2334" i="2"/>
  <c r="K2334" i="2"/>
  <c r="I2334" i="2"/>
  <c r="N2333" i="2"/>
  <c r="M2333" i="2"/>
  <c r="L2333" i="2"/>
  <c r="K2333" i="2"/>
  <c r="I2333" i="2"/>
  <c r="N2332" i="2"/>
  <c r="M2332" i="2"/>
  <c r="L2332" i="2"/>
  <c r="K2332" i="2"/>
  <c r="I2332" i="2"/>
  <c r="N2331" i="2"/>
  <c r="M2331" i="2"/>
  <c r="L2331" i="2"/>
  <c r="K2331" i="2"/>
  <c r="I2331" i="2"/>
  <c r="N2330" i="2"/>
  <c r="M2330" i="2"/>
  <c r="L2330" i="2"/>
  <c r="K2330" i="2"/>
  <c r="I2330" i="2"/>
  <c r="N2329" i="2"/>
  <c r="M2329" i="2"/>
  <c r="L2329" i="2"/>
  <c r="K2329" i="2"/>
  <c r="I2329" i="2"/>
  <c r="N2328" i="2"/>
  <c r="M2328" i="2"/>
  <c r="L2328" i="2"/>
  <c r="K2328" i="2"/>
  <c r="I2328" i="2"/>
  <c r="N2327" i="2"/>
  <c r="M2327" i="2"/>
  <c r="L2327" i="2"/>
  <c r="K2327" i="2"/>
  <c r="I2327" i="2"/>
  <c r="N2326" i="2"/>
  <c r="M2326" i="2"/>
  <c r="L2326" i="2"/>
  <c r="K2326" i="2"/>
  <c r="I2326" i="2"/>
  <c r="N2325" i="2"/>
  <c r="M2325" i="2"/>
  <c r="L2325" i="2"/>
  <c r="K2325" i="2"/>
  <c r="I2325" i="2"/>
  <c r="N2324" i="2"/>
  <c r="M2324" i="2"/>
  <c r="L2324" i="2"/>
  <c r="K2324" i="2"/>
  <c r="I2324" i="2"/>
  <c r="N2323" i="2"/>
  <c r="M2323" i="2"/>
  <c r="L2323" i="2"/>
  <c r="K2323" i="2"/>
  <c r="I2323" i="2"/>
  <c r="N2322" i="2"/>
  <c r="M2322" i="2"/>
  <c r="L2322" i="2"/>
  <c r="K2322" i="2"/>
  <c r="I2322" i="2"/>
  <c r="N2321" i="2"/>
  <c r="M2321" i="2"/>
  <c r="L2321" i="2"/>
  <c r="K2321" i="2"/>
  <c r="I2321" i="2"/>
  <c r="N2320" i="2"/>
  <c r="M2320" i="2"/>
  <c r="L2320" i="2"/>
  <c r="K2320" i="2"/>
  <c r="I2320" i="2"/>
  <c r="N2319" i="2"/>
  <c r="M2319" i="2"/>
  <c r="L2319" i="2"/>
  <c r="K2319" i="2"/>
  <c r="I2319" i="2"/>
  <c r="N2318" i="2"/>
  <c r="M2318" i="2"/>
  <c r="L2318" i="2"/>
  <c r="K2318" i="2"/>
  <c r="I2318" i="2"/>
  <c r="N2317" i="2"/>
  <c r="M2317" i="2"/>
  <c r="L2317" i="2"/>
  <c r="K2317" i="2"/>
  <c r="I2317" i="2"/>
  <c r="N2316" i="2"/>
  <c r="M2316" i="2"/>
  <c r="L2316" i="2"/>
  <c r="K2316" i="2"/>
  <c r="I2316" i="2"/>
  <c r="N2315" i="2"/>
  <c r="M2315" i="2"/>
  <c r="L2315" i="2"/>
  <c r="K2315" i="2"/>
  <c r="I2315" i="2"/>
  <c r="N2314" i="2"/>
  <c r="M2314" i="2"/>
  <c r="L2314" i="2"/>
  <c r="K2314" i="2"/>
  <c r="I2314" i="2"/>
  <c r="N2313" i="2"/>
  <c r="M2313" i="2"/>
  <c r="L2313" i="2"/>
  <c r="K2313" i="2"/>
  <c r="I2313" i="2"/>
  <c r="N2312" i="2"/>
  <c r="M2312" i="2"/>
  <c r="L2312" i="2"/>
  <c r="K2312" i="2"/>
  <c r="I2312" i="2"/>
  <c r="N2311" i="2"/>
  <c r="M2311" i="2"/>
  <c r="L2311" i="2"/>
  <c r="K2311" i="2"/>
  <c r="I2311" i="2"/>
  <c r="N2310" i="2"/>
  <c r="M2310" i="2"/>
  <c r="L2310" i="2"/>
  <c r="K2310" i="2"/>
  <c r="I2310" i="2"/>
  <c r="N2309" i="2"/>
  <c r="M2309" i="2"/>
  <c r="L2309" i="2"/>
  <c r="K2309" i="2"/>
  <c r="I2309" i="2"/>
  <c r="N2308" i="2"/>
  <c r="M2308" i="2"/>
  <c r="L2308" i="2"/>
  <c r="K2308" i="2"/>
  <c r="I2308" i="2"/>
  <c r="N2307" i="2"/>
  <c r="M2307" i="2"/>
  <c r="L2307" i="2"/>
  <c r="K2307" i="2"/>
  <c r="I2307" i="2"/>
  <c r="N2306" i="2"/>
  <c r="M2306" i="2"/>
  <c r="L2306" i="2"/>
  <c r="K2306" i="2"/>
  <c r="I2306" i="2"/>
  <c r="N2305" i="2"/>
  <c r="M2305" i="2"/>
  <c r="L2305" i="2"/>
  <c r="K2305" i="2"/>
  <c r="I2305" i="2"/>
  <c r="N2304" i="2"/>
  <c r="M2304" i="2"/>
  <c r="L2304" i="2"/>
  <c r="K2304" i="2"/>
  <c r="I2304" i="2"/>
  <c r="N2303" i="2"/>
  <c r="M2303" i="2"/>
  <c r="L2303" i="2"/>
  <c r="K2303" i="2"/>
  <c r="I2303" i="2"/>
  <c r="N2302" i="2"/>
  <c r="M2302" i="2"/>
  <c r="L2302" i="2"/>
  <c r="K2302" i="2"/>
  <c r="I2302" i="2"/>
  <c r="N2301" i="2"/>
  <c r="M2301" i="2"/>
  <c r="L2301" i="2"/>
  <c r="K2301" i="2"/>
  <c r="I2301" i="2"/>
  <c r="N2300" i="2"/>
  <c r="M2300" i="2"/>
  <c r="L2300" i="2"/>
  <c r="K2300" i="2"/>
  <c r="I2300" i="2"/>
  <c r="N2299" i="2"/>
  <c r="M2299" i="2"/>
  <c r="L2299" i="2"/>
  <c r="K2299" i="2"/>
  <c r="I2299" i="2"/>
  <c r="N2298" i="2"/>
  <c r="M2298" i="2"/>
  <c r="L2298" i="2"/>
  <c r="K2298" i="2"/>
  <c r="I2298" i="2"/>
  <c r="N2297" i="2"/>
  <c r="M2297" i="2"/>
  <c r="L2297" i="2"/>
  <c r="K2297" i="2"/>
  <c r="I2297" i="2"/>
  <c r="N2296" i="2"/>
  <c r="M2296" i="2"/>
  <c r="L2296" i="2"/>
  <c r="K2296" i="2"/>
  <c r="I2296" i="2"/>
  <c r="N2295" i="2"/>
  <c r="M2295" i="2"/>
  <c r="L2295" i="2"/>
  <c r="K2295" i="2"/>
  <c r="I2295" i="2"/>
  <c r="N2294" i="2"/>
  <c r="M2294" i="2"/>
  <c r="L2294" i="2"/>
  <c r="K2294" i="2"/>
  <c r="I2294" i="2"/>
  <c r="N2293" i="2"/>
  <c r="M2293" i="2"/>
  <c r="L2293" i="2"/>
  <c r="K2293" i="2"/>
  <c r="I2293" i="2"/>
  <c r="N2292" i="2"/>
  <c r="M2292" i="2"/>
  <c r="L2292" i="2"/>
  <c r="K2292" i="2"/>
  <c r="I2292" i="2"/>
  <c r="N2291" i="2"/>
  <c r="M2291" i="2"/>
  <c r="L2291" i="2"/>
  <c r="K2291" i="2"/>
  <c r="I2291" i="2"/>
  <c r="N2290" i="2"/>
  <c r="M2290" i="2"/>
  <c r="L2290" i="2"/>
  <c r="K2290" i="2"/>
  <c r="I2290" i="2"/>
  <c r="N2289" i="2"/>
  <c r="M2289" i="2"/>
  <c r="L2289" i="2"/>
  <c r="K2289" i="2"/>
  <c r="I2289" i="2"/>
  <c r="N2288" i="2"/>
  <c r="M2288" i="2"/>
  <c r="L2288" i="2"/>
  <c r="K2288" i="2"/>
  <c r="I2288" i="2"/>
  <c r="N2287" i="2"/>
  <c r="M2287" i="2"/>
  <c r="L2287" i="2"/>
  <c r="K2287" i="2"/>
  <c r="I2287" i="2"/>
  <c r="N2286" i="2"/>
  <c r="M2286" i="2"/>
  <c r="L2286" i="2"/>
  <c r="K2286" i="2"/>
  <c r="I2286" i="2"/>
  <c r="N2285" i="2"/>
  <c r="M2285" i="2"/>
  <c r="L2285" i="2"/>
  <c r="K2285" i="2"/>
  <c r="I2285" i="2"/>
  <c r="N2284" i="2"/>
  <c r="M2284" i="2"/>
  <c r="L2284" i="2"/>
  <c r="K2284" i="2"/>
  <c r="I2284" i="2"/>
  <c r="N2283" i="2"/>
  <c r="M2283" i="2"/>
  <c r="L2283" i="2"/>
  <c r="K2283" i="2"/>
  <c r="I2283" i="2"/>
  <c r="N2282" i="2"/>
  <c r="M2282" i="2"/>
  <c r="L2282" i="2"/>
  <c r="K2282" i="2"/>
  <c r="I2282" i="2"/>
  <c r="N2281" i="2"/>
  <c r="M2281" i="2"/>
  <c r="L2281" i="2"/>
  <c r="K2281" i="2"/>
  <c r="I2281" i="2"/>
  <c r="N2280" i="2"/>
  <c r="M2280" i="2"/>
  <c r="L2280" i="2"/>
  <c r="K2280" i="2"/>
  <c r="I2280" i="2"/>
  <c r="N2279" i="2"/>
  <c r="M2279" i="2"/>
  <c r="L2279" i="2"/>
  <c r="K2279" i="2"/>
  <c r="I2279" i="2"/>
  <c r="N2278" i="2"/>
  <c r="M2278" i="2"/>
  <c r="L2278" i="2"/>
  <c r="K2278" i="2"/>
  <c r="I2278" i="2"/>
  <c r="N2277" i="2"/>
  <c r="M2277" i="2"/>
  <c r="L2277" i="2"/>
  <c r="K2277" i="2"/>
  <c r="I2277" i="2"/>
  <c r="N2276" i="2"/>
  <c r="M2276" i="2"/>
  <c r="L2276" i="2"/>
  <c r="K2276" i="2"/>
  <c r="I2276" i="2"/>
  <c r="N2275" i="2"/>
  <c r="M2275" i="2"/>
  <c r="L2275" i="2"/>
  <c r="K2275" i="2"/>
  <c r="I2275" i="2"/>
  <c r="N2274" i="2"/>
  <c r="M2274" i="2"/>
  <c r="L2274" i="2"/>
  <c r="K2274" i="2"/>
  <c r="I2274" i="2"/>
  <c r="N2273" i="2"/>
  <c r="M2273" i="2"/>
  <c r="L2273" i="2"/>
  <c r="K2273" i="2"/>
  <c r="I2273" i="2"/>
  <c r="N2272" i="2"/>
  <c r="M2272" i="2"/>
  <c r="L2272" i="2"/>
  <c r="K2272" i="2"/>
  <c r="I2272" i="2"/>
  <c r="N2271" i="2"/>
  <c r="M2271" i="2"/>
  <c r="L2271" i="2"/>
  <c r="K2271" i="2"/>
  <c r="I2271" i="2"/>
  <c r="N2270" i="2"/>
  <c r="M2270" i="2"/>
  <c r="L2270" i="2"/>
  <c r="K2270" i="2"/>
  <c r="I2270" i="2"/>
  <c r="N2269" i="2"/>
  <c r="M2269" i="2"/>
  <c r="L2269" i="2"/>
  <c r="K2269" i="2"/>
  <c r="I2269" i="2"/>
  <c r="N2268" i="2"/>
  <c r="M2268" i="2"/>
  <c r="L2268" i="2"/>
  <c r="K2268" i="2"/>
  <c r="I2268" i="2"/>
  <c r="N2267" i="2"/>
  <c r="M2267" i="2"/>
  <c r="L2267" i="2"/>
  <c r="K2267" i="2"/>
  <c r="I2267" i="2"/>
  <c r="N2266" i="2"/>
  <c r="M2266" i="2"/>
  <c r="L2266" i="2"/>
  <c r="K2266" i="2"/>
  <c r="I2266" i="2"/>
  <c r="N2265" i="2"/>
  <c r="M2265" i="2"/>
  <c r="L2265" i="2"/>
  <c r="K2265" i="2"/>
  <c r="I2265" i="2"/>
  <c r="N2264" i="2"/>
  <c r="M2264" i="2"/>
  <c r="L2264" i="2"/>
  <c r="K2264" i="2"/>
  <c r="I2264" i="2"/>
  <c r="N2263" i="2"/>
  <c r="M2263" i="2"/>
  <c r="L2263" i="2"/>
  <c r="K2263" i="2"/>
  <c r="I2263" i="2"/>
  <c r="N2262" i="2"/>
  <c r="M2262" i="2"/>
  <c r="L2262" i="2"/>
  <c r="K2262" i="2"/>
  <c r="I2262" i="2"/>
  <c r="N2261" i="2"/>
  <c r="M2261" i="2"/>
  <c r="L2261" i="2"/>
  <c r="K2261" i="2"/>
  <c r="I2261" i="2"/>
  <c r="N2260" i="2"/>
  <c r="M2260" i="2"/>
  <c r="L2260" i="2"/>
  <c r="K2260" i="2"/>
  <c r="I2260" i="2"/>
  <c r="N2259" i="2"/>
  <c r="M2259" i="2"/>
  <c r="L2259" i="2"/>
  <c r="K2259" i="2"/>
  <c r="I2259" i="2"/>
  <c r="N2258" i="2"/>
  <c r="M2258" i="2"/>
  <c r="L2258" i="2"/>
  <c r="K2258" i="2"/>
  <c r="I2258" i="2"/>
  <c r="N2257" i="2"/>
  <c r="M2257" i="2"/>
  <c r="L2257" i="2"/>
  <c r="K2257" i="2"/>
  <c r="I2257" i="2"/>
  <c r="N2256" i="2"/>
  <c r="M2256" i="2"/>
  <c r="L2256" i="2"/>
  <c r="K2256" i="2"/>
  <c r="I2256" i="2"/>
  <c r="N2255" i="2"/>
  <c r="M2255" i="2"/>
  <c r="L2255" i="2"/>
  <c r="K2255" i="2"/>
  <c r="I2255" i="2"/>
  <c r="N2254" i="2"/>
  <c r="M2254" i="2"/>
  <c r="L2254" i="2"/>
  <c r="K2254" i="2"/>
  <c r="I2254" i="2"/>
  <c r="N2253" i="2"/>
  <c r="M2253" i="2"/>
  <c r="L2253" i="2"/>
  <c r="K2253" i="2"/>
  <c r="I2253" i="2"/>
  <c r="N2252" i="2"/>
  <c r="M2252" i="2"/>
  <c r="L2252" i="2"/>
  <c r="K2252" i="2"/>
  <c r="I2252" i="2"/>
  <c r="N2251" i="2"/>
  <c r="M2251" i="2"/>
  <c r="L2251" i="2"/>
  <c r="K2251" i="2"/>
  <c r="I2251" i="2"/>
  <c r="N2250" i="2"/>
  <c r="M2250" i="2"/>
  <c r="L2250" i="2"/>
  <c r="K2250" i="2"/>
  <c r="I2250" i="2"/>
  <c r="N2249" i="2"/>
  <c r="M2249" i="2"/>
  <c r="L2249" i="2"/>
  <c r="K2249" i="2"/>
  <c r="I2249" i="2"/>
  <c r="N2248" i="2"/>
  <c r="M2248" i="2"/>
  <c r="L2248" i="2"/>
  <c r="K2248" i="2"/>
  <c r="I2248" i="2"/>
  <c r="N2247" i="2"/>
  <c r="M2247" i="2"/>
  <c r="L2247" i="2"/>
  <c r="K2247" i="2"/>
  <c r="I2247" i="2"/>
  <c r="N2246" i="2"/>
  <c r="M2246" i="2"/>
  <c r="L2246" i="2"/>
  <c r="K2246" i="2"/>
  <c r="I2246" i="2"/>
  <c r="N2245" i="2"/>
  <c r="M2245" i="2"/>
  <c r="L2245" i="2"/>
  <c r="K2245" i="2"/>
  <c r="I2245" i="2"/>
  <c r="N2244" i="2"/>
  <c r="M2244" i="2"/>
  <c r="L2244" i="2"/>
  <c r="K2244" i="2"/>
  <c r="I2244" i="2"/>
  <c r="N2243" i="2"/>
  <c r="M2243" i="2"/>
  <c r="L2243" i="2"/>
  <c r="K2243" i="2"/>
  <c r="I2243" i="2"/>
  <c r="N2242" i="2"/>
  <c r="M2242" i="2"/>
  <c r="L2242" i="2"/>
  <c r="K2242" i="2"/>
  <c r="I2242" i="2"/>
  <c r="N2241" i="2"/>
  <c r="M2241" i="2"/>
  <c r="L2241" i="2"/>
  <c r="K2241" i="2"/>
  <c r="I2241" i="2"/>
  <c r="N2240" i="2"/>
  <c r="M2240" i="2"/>
  <c r="L2240" i="2"/>
  <c r="K2240" i="2"/>
  <c r="I2240" i="2"/>
  <c r="N2239" i="2"/>
  <c r="M2239" i="2"/>
  <c r="L2239" i="2"/>
  <c r="K2239" i="2"/>
  <c r="I2239" i="2"/>
  <c r="N2238" i="2"/>
  <c r="M2238" i="2"/>
  <c r="L2238" i="2"/>
  <c r="K2238" i="2"/>
  <c r="I2238" i="2"/>
  <c r="N2237" i="2"/>
  <c r="M2237" i="2"/>
  <c r="L2237" i="2"/>
  <c r="K2237" i="2"/>
  <c r="I2237" i="2"/>
  <c r="N2236" i="2"/>
  <c r="M2236" i="2"/>
  <c r="L2236" i="2"/>
  <c r="K2236" i="2"/>
  <c r="I2236" i="2"/>
  <c r="N2235" i="2"/>
  <c r="M2235" i="2"/>
  <c r="L2235" i="2"/>
  <c r="K2235" i="2"/>
  <c r="I2235" i="2"/>
  <c r="N2234" i="2"/>
  <c r="M2234" i="2"/>
  <c r="L2234" i="2"/>
  <c r="K2234" i="2"/>
  <c r="I2234" i="2"/>
  <c r="N2233" i="2"/>
  <c r="M2233" i="2"/>
  <c r="L2233" i="2"/>
  <c r="K2233" i="2"/>
  <c r="I2233" i="2"/>
  <c r="N2232" i="2"/>
  <c r="M2232" i="2"/>
  <c r="L2232" i="2"/>
  <c r="K2232" i="2"/>
  <c r="I2232" i="2"/>
  <c r="N2231" i="2"/>
  <c r="M2231" i="2"/>
  <c r="L2231" i="2"/>
  <c r="K2231" i="2"/>
  <c r="I2231" i="2"/>
  <c r="N2230" i="2"/>
  <c r="M2230" i="2"/>
  <c r="L2230" i="2"/>
  <c r="K2230" i="2"/>
  <c r="I2230" i="2"/>
  <c r="N2229" i="2"/>
  <c r="M2229" i="2"/>
  <c r="L2229" i="2"/>
  <c r="K2229" i="2"/>
  <c r="I2229" i="2"/>
  <c r="N2228" i="2"/>
  <c r="M2228" i="2"/>
  <c r="L2228" i="2"/>
  <c r="K2228" i="2"/>
  <c r="I2228" i="2"/>
  <c r="N2227" i="2"/>
  <c r="M2227" i="2"/>
  <c r="L2227" i="2"/>
  <c r="K2227" i="2"/>
  <c r="I2227" i="2"/>
  <c r="N2226" i="2"/>
  <c r="M2226" i="2"/>
  <c r="L2226" i="2"/>
  <c r="K2226" i="2"/>
  <c r="I2226" i="2"/>
  <c r="N2225" i="2"/>
  <c r="M2225" i="2"/>
  <c r="L2225" i="2"/>
  <c r="K2225" i="2"/>
  <c r="I2225" i="2"/>
  <c r="N2224" i="2"/>
  <c r="M2224" i="2"/>
  <c r="L2224" i="2"/>
  <c r="K2224" i="2"/>
  <c r="I2224" i="2"/>
  <c r="N2223" i="2"/>
  <c r="M2223" i="2"/>
  <c r="L2223" i="2"/>
  <c r="K2223" i="2"/>
  <c r="I2223" i="2"/>
  <c r="N2222" i="2"/>
  <c r="M2222" i="2"/>
  <c r="L2222" i="2"/>
  <c r="K2222" i="2"/>
  <c r="I2222" i="2"/>
  <c r="N2221" i="2"/>
  <c r="M2221" i="2"/>
  <c r="L2221" i="2"/>
  <c r="K2221" i="2"/>
  <c r="I2221" i="2"/>
  <c r="N2220" i="2"/>
  <c r="M2220" i="2"/>
  <c r="L2220" i="2"/>
  <c r="K2220" i="2"/>
  <c r="I2220" i="2"/>
  <c r="N2219" i="2"/>
  <c r="M2219" i="2"/>
  <c r="L2219" i="2"/>
  <c r="K2219" i="2"/>
  <c r="I2219" i="2"/>
  <c r="N2218" i="2"/>
  <c r="M2218" i="2"/>
  <c r="L2218" i="2"/>
  <c r="K2218" i="2"/>
  <c r="I2218" i="2"/>
  <c r="N2217" i="2"/>
  <c r="M2217" i="2"/>
  <c r="L2217" i="2"/>
  <c r="K2217" i="2"/>
  <c r="I2217" i="2"/>
  <c r="N2216" i="2"/>
  <c r="M2216" i="2"/>
  <c r="L2216" i="2"/>
  <c r="K2216" i="2"/>
  <c r="I2216" i="2"/>
  <c r="N2215" i="2"/>
  <c r="M2215" i="2"/>
  <c r="L2215" i="2"/>
  <c r="K2215" i="2"/>
  <c r="I2215" i="2"/>
  <c r="N2214" i="2"/>
  <c r="M2214" i="2"/>
  <c r="L2214" i="2"/>
  <c r="K2214" i="2"/>
  <c r="I2214" i="2"/>
  <c r="N2213" i="2"/>
  <c r="M2213" i="2"/>
  <c r="L2213" i="2"/>
  <c r="K2213" i="2"/>
  <c r="I2213" i="2"/>
  <c r="N2212" i="2"/>
  <c r="M2212" i="2"/>
  <c r="L2212" i="2"/>
  <c r="K2212" i="2"/>
  <c r="I2212" i="2"/>
  <c r="N2211" i="2"/>
  <c r="M2211" i="2"/>
  <c r="L2211" i="2"/>
  <c r="K2211" i="2"/>
  <c r="I2211" i="2"/>
  <c r="N2210" i="2"/>
  <c r="M2210" i="2"/>
  <c r="L2210" i="2"/>
  <c r="K2210" i="2"/>
  <c r="I2210" i="2"/>
  <c r="N2209" i="2"/>
  <c r="M2209" i="2"/>
  <c r="L2209" i="2"/>
  <c r="K2209" i="2"/>
  <c r="I2209" i="2"/>
  <c r="N2208" i="2"/>
  <c r="M2208" i="2"/>
  <c r="L2208" i="2"/>
  <c r="K2208" i="2"/>
  <c r="I2208" i="2"/>
  <c r="N2207" i="2"/>
  <c r="M2207" i="2"/>
  <c r="L2207" i="2"/>
  <c r="K2207" i="2"/>
  <c r="I2207" i="2"/>
  <c r="N2206" i="2"/>
  <c r="M2206" i="2"/>
  <c r="L2206" i="2"/>
  <c r="K2206" i="2"/>
  <c r="I2206" i="2"/>
  <c r="N2205" i="2"/>
  <c r="M2205" i="2"/>
  <c r="L2205" i="2"/>
  <c r="K2205" i="2"/>
  <c r="I2205" i="2"/>
  <c r="N2204" i="2"/>
  <c r="M2204" i="2"/>
  <c r="L2204" i="2"/>
  <c r="K2204" i="2"/>
  <c r="I2204" i="2"/>
  <c r="N2203" i="2"/>
  <c r="M2203" i="2"/>
  <c r="L2203" i="2"/>
  <c r="K2203" i="2"/>
  <c r="I2203" i="2"/>
  <c r="N2202" i="2"/>
  <c r="M2202" i="2"/>
  <c r="L2202" i="2"/>
  <c r="K2202" i="2"/>
  <c r="I2202" i="2"/>
  <c r="N2201" i="2"/>
  <c r="M2201" i="2"/>
  <c r="L2201" i="2"/>
  <c r="K2201" i="2"/>
  <c r="I2201" i="2"/>
  <c r="N2200" i="2"/>
  <c r="M2200" i="2"/>
  <c r="L2200" i="2"/>
  <c r="K2200" i="2"/>
  <c r="I2200" i="2"/>
  <c r="N2199" i="2"/>
  <c r="M2199" i="2"/>
  <c r="L2199" i="2"/>
  <c r="K2199" i="2"/>
  <c r="I2199" i="2"/>
  <c r="N2198" i="2"/>
  <c r="M2198" i="2"/>
  <c r="L2198" i="2"/>
  <c r="K2198" i="2"/>
  <c r="I2198" i="2"/>
  <c r="N2197" i="2"/>
  <c r="M2197" i="2"/>
  <c r="L2197" i="2"/>
  <c r="K2197" i="2"/>
  <c r="I2197" i="2"/>
  <c r="N2196" i="2"/>
  <c r="M2196" i="2"/>
  <c r="L2196" i="2"/>
  <c r="K2196" i="2"/>
  <c r="I2196" i="2"/>
  <c r="N2195" i="2"/>
  <c r="M2195" i="2"/>
  <c r="L2195" i="2"/>
  <c r="K2195" i="2"/>
  <c r="I2195" i="2"/>
  <c r="N2194" i="2"/>
  <c r="M2194" i="2"/>
  <c r="L2194" i="2"/>
  <c r="K2194" i="2"/>
  <c r="I2194" i="2"/>
  <c r="N2193" i="2"/>
  <c r="M2193" i="2"/>
  <c r="L2193" i="2"/>
  <c r="K2193" i="2"/>
  <c r="I2193" i="2"/>
  <c r="N2192" i="2"/>
  <c r="M2192" i="2"/>
  <c r="L2192" i="2"/>
  <c r="K2192" i="2"/>
  <c r="I2192" i="2"/>
  <c r="N2191" i="2"/>
  <c r="M2191" i="2"/>
  <c r="L2191" i="2"/>
  <c r="K2191" i="2"/>
  <c r="I2191" i="2"/>
  <c r="N2190" i="2"/>
  <c r="M2190" i="2"/>
  <c r="L2190" i="2"/>
  <c r="K2190" i="2"/>
  <c r="I2190" i="2"/>
  <c r="N2189" i="2"/>
  <c r="M2189" i="2"/>
  <c r="L2189" i="2"/>
  <c r="K2189" i="2"/>
  <c r="I2189" i="2"/>
  <c r="N2188" i="2"/>
  <c r="M2188" i="2"/>
  <c r="L2188" i="2"/>
  <c r="K2188" i="2"/>
  <c r="I2188" i="2"/>
  <c r="N2187" i="2"/>
  <c r="M2187" i="2"/>
  <c r="L2187" i="2"/>
  <c r="K2187" i="2"/>
  <c r="I2187" i="2"/>
  <c r="N2186" i="2"/>
  <c r="M2186" i="2"/>
  <c r="L2186" i="2"/>
  <c r="K2186" i="2"/>
  <c r="I2186" i="2"/>
  <c r="N2185" i="2"/>
  <c r="M2185" i="2"/>
  <c r="L2185" i="2"/>
  <c r="K2185" i="2"/>
  <c r="I2185" i="2"/>
  <c r="N2184" i="2"/>
  <c r="M2184" i="2"/>
  <c r="L2184" i="2"/>
  <c r="K2184" i="2"/>
  <c r="I2184" i="2"/>
  <c r="N2183" i="2"/>
  <c r="M2183" i="2"/>
  <c r="L2183" i="2"/>
  <c r="K2183" i="2"/>
  <c r="I2183" i="2"/>
  <c r="N2182" i="2"/>
  <c r="M2182" i="2"/>
  <c r="L2182" i="2"/>
  <c r="K2182" i="2"/>
  <c r="I2182" i="2"/>
  <c r="N2181" i="2"/>
  <c r="M2181" i="2"/>
  <c r="L2181" i="2"/>
  <c r="K2181" i="2"/>
  <c r="I2181" i="2"/>
  <c r="N2180" i="2"/>
  <c r="M2180" i="2"/>
  <c r="L2180" i="2"/>
  <c r="K2180" i="2"/>
  <c r="I2180" i="2"/>
  <c r="N2179" i="2"/>
  <c r="M2179" i="2"/>
  <c r="L2179" i="2"/>
  <c r="K2179" i="2"/>
  <c r="I2179" i="2"/>
  <c r="N2178" i="2"/>
  <c r="M2178" i="2"/>
  <c r="L2178" i="2"/>
  <c r="K2178" i="2"/>
  <c r="I2178" i="2"/>
  <c r="N2177" i="2"/>
  <c r="M2177" i="2"/>
  <c r="L2177" i="2"/>
  <c r="K2177" i="2"/>
  <c r="I2177" i="2"/>
  <c r="N2176" i="2"/>
  <c r="M2176" i="2"/>
  <c r="L2176" i="2"/>
  <c r="K2176" i="2"/>
  <c r="I2176" i="2"/>
  <c r="N2175" i="2"/>
  <c r="M2175" i="2"/>
  <c r="L2175" i="2"/>
  <c r="K2175" i="2"/>
  <c r="I2175" i="2"/>
  <c r="N2174" i="2"/>
  <c r="M2174" i="2"/>
  <c r="L2174" i="2"/>
  <c r="K2174" i="2"/>
  <c r="I2174" i="2"/>
  <c r="N2173" i="2"/>
  <c r="M2173" i="2"/>
  <c r="L2173" i="2"/>
  <c r="K2173" i="2"/>
  <c r="I2173" i="2"/>
  <c r="N2172" i="2"/>
  <c r="M2172" i="2"/>
  <c r="L2172" i="2"/>
  <c r="K2172" i="2"/>
  <c r="I2172" i="2"/>
  <c r="N2171" i="2"/>
  <c r="M2171" i="2"/>
  <c r="L2171" i="2"/>
  <c r="K2171" i="2"/>
  <c r="I2171" i="2"/>
  <c r="N2170" i="2"/>
  <c r="M2170" i="2"/>
  <c r="L2170" i="2"/>
  <c r="K2170" i="2"/>
  <c r="I2170" i="2"/>
  <c r="N2169" i="2"/>
  <c r="M2169" i="2"/>
  <c r="L2169" i="2"/>
  <c r="K2169" i="2"/>
  <c r="I2169" i="2"/>
  <c r="N2168" i="2"/>
  <c r="M2168" i="2"/>
  <c r="L2168" i="2"/>
  <c r="K2168" i="2"/>
  <c r="I2168" i="2"/>
  <c r="N2167" i="2"/>
  <c r="M2167" i="2"/>
  <c r="L2167" i="2"/>
  <c r="K2167" i="2"/>
  <c r="I2167" i="2"/>
  <c r="N2166" i="2"/>
  <c r="M2166" i="2"/>
  <c r="L2166" i="2"/>
  <c r="K2166" i="2"/>
  <c r="I2166" i="2"/>
  <c r="N2165" i="2"/>
  <c r="M2165" i="2"/>
  <c r="L2165" i="2"/>
  <c r="K2165" i="2"/>
  <c r="I2165" i="2"/>
  <c r="N2164" i="2"/>
  <c r="M2164" i="2"/>
  <c r="L2164" i="2"/>
  <c r="K2164" i="2"/>
  <c r="I2164" i="2"/>
  <c r="N2163" i="2"/>
  <c r="M2163" i="2"/>
  <c r="L2163" i="2"/>
  <c r="K2163" i="2"/>
  <c r="I2163" i="2"/>
  <c r="N2162" i="2"/>
  <c r="M2162" i="2"/>
  <c r="L2162" i="2"/>
  <c r="K2162" i="2"/>
  <c r="I2162" i="2"/>
  <c r="N2161" i="2"/>
  <c r="M2161" i="2"/>
  <c r="L2161" i="2"/>
  <c r="K2161" i="2"/>
  <c r="I2161" i="2"/>
  <c r="N2160" i="2"/>
  <c r="M2160" i="2"/>
  <c r="L2160" i="2"/>
  <c r="K2160" i="2"/>
  <c r="I2160" i="2"/>
  <c r="N2159" i="2"/>
  <c r="M2159" i="2"/>
  <c r="L2159" i="2"/>
  <c r="K2159" i="2"/>
  <c r="I2159" i="2"/>
  <c r="N2158" i="2"/>
  <c r="M2158" i="2"/>
  <c r="L2158" i="2"/>
  <c r="K2158" i="2"/>
  <c r="I2158" i="2"/>
  <c r="N2157" i="2"/>
  <c r="M2157" i="2"/>
  <c r="L2157" i="2"/>
  <c r="K2157" i="2"/>
  <c r="I2157" i="2"/>
  <c r="N2156" i="2"/>
  <c r="M2156" i="2"/>
  <c r="L2156" i="2"/>
  <c r="K2156" i="2"/>
  <c r="I2156" i="2"/>
  <c r="N2155" i="2"/>
  <c r="M2155" i="2"/>
  <c r="L2155" i="2"/>
  <c r="K2155" i="2"/>
  <c r="I2155" i="2"/>
  <c r="N6976" i="2"/>
  <c r="M6976" i="2"/>
  <c r="L6976" i="2"/>
  <c r="K6976" i="2"/>
  <c r="N2154" i="2"/>
  <c r="M2154" i="2"/>
  <c r="L2154" i="2"/>
  <c r="K2154" i="2"/>
  <c r="I2154" i="2"/>
  <c r="N2153" i="2"/>
  <c r="M2153" i="2"/>
  <c r="L2153" i="2"/>
  <c r="K2153" i="2"/>
  <c r="I2153" i="2"/>
  <c r="N2152" i="2"/>
  <c r="M2152" i="2"/>
  <c r="L2152" i="2"/>
  <c r="K2152" i="2"/>
  <c r="I2152" i="2"/>
  <c r="N2151" i="2"/>
  <c r="M2151" i="2"/>
  <c r="L2151" i="2"/>
  <c r="K2151" i="2"/>
  <c r="I2151" i="2"/>
  <c r="N2150" i="2"/>
  <c r="M2150" i="2"/>
  <c r="L2150" i="2"/>
  <c r="K2150" i="2"/>
  <c r="I2150" i="2"/>
  <c r="N2149" i="2"/>
  <c r="M2149" i="2"/>
  <c r="L2149" i="2"/>
  <c r="K2149" i="2"/>
  <c r="I2149" i="2"/>
  <c r="N2148" i="2"/>
  <c r="M2148" i="2"/>
  <c r="L2148" i="2"/>
  <c r="K2148" i="2"/>
  <c r="I2148" i="2"/>
  <c r="N2147" i="2"/>
  <c r="M2147" i="2"/>
  <c r="L2147" i="2"/>
  <c r="K2147" i="2"/>
  <c r="I2147" i="2"/>
  <c r="N2146" i="2"/>
  <c r="M2146" i="2"/>
  <c r="L2146" i="2"/>
  <c r="K2146" i="2"/>
  <c r="I2146" i="2"/>
  <c r="N2145" i="2"/>
  <c r="M2145" i="2"/>
  <c r="L2145" i="2"/>
  <c r="K2145" i="2"/>
  <c r="I2145" i="2"/>
  <c r="N2144" i="2"/>
  <c r="M2144" i="2"/>
  <c r="L2144" i="2"/>
  <c r="K2144" i="2"/>
  <c r="I2144" i="2"/>
  <c r="N2143" i="2"/>
  <c r="M2143" i="2"/>
  <c r="L2143" i="2"/>
  <c r="K2143" i="2"/>
  <c r="I2143" i="2"/>
  <c r="N2142" i="2"/>
  <c r="M2142" i="2"/>
  <c r="L2142" i="2"/>
  <c r="K2142" i="2"/>
  <c r="I2142" i="2"/>
  <c r="N2141" i="2"/>
  <c r="M2141" i="2"/>
  <c r="L2141" i="2"/>
  <c r="K2141" i="2"/>
  <c r="I2141" i="2"/>
  <c r="N2140" i="2"/>
  <c r="M2140" i="2"/>
  <c r="L2140" i="2"/>
  <c r="K2140" i="2"/>
  <c r="I2140" i="2"/>
  <c r="N2139" i="2"/>
  <c r="M2139" i="2"/>
  <c r="L2139" i="2"/>
  <c r="K2139" i="2"/>
  <c r="I2139" i="2"/>
  <c r="N2138" i="2"/>
  <c r="M2138" i="2"/>
  <c r="L2138" i="2"/>
  <c r="K2138" i="2"/>
  <c r="I2138" i="2"/>
  <c r="N2137" i="2"/>
  <c r="M2137" i="2"/>
  <c r="L2137" i="2"/>
  <c r="K2137" i="2"/>
  <c r="I2137" i="2"/>
  <c r="N2136" i="2"/>
  <c r="M2136" i="2"/>
  <c r="L2136" i="2"/>
  <c r="K2136" i="2"/>
  <c r="I2136" i="2"/>
  <c r="N2135" i="2"/>
  <c r="M2135" i="2"/>
  <c r="L2135" i="2"/>
  <c r="K2135" i="2"/>
  <c r="I2135" i="2"/>
  <c r="N2134" i="2"/>
  <c r="M2134" i="2"/>
  <c r="L2134" i="2"/>
  <c r="K2134" i="2"/>
  <c r="I2134" i="2"/>
  <c r="N2133" i="2"/>
  <c r="M2133" i="2"/>
  <c r="L2133" i="2"/>
  <c r="K2133" i="2"/>
  <c r="I2133" i="2"/>
  <c r="N2132" i="2"/>
  <c r="M2132" i="2"/>
  <c r="L2132" i="2"/>
  <c r="K2132" i="2"/>
  <c r="I2132" i="2"/>
  <c r="N2131" i="2"/>
  <c r="M2131" i="2"/>
  <c r="L2131" i="2"/>
  <c r="K2131" i="2"/>
  <c r="I2131" i="2"/>
  <c r="N2130" i="2"/>
  <c r="M2130" i="2"/>
  <c r="L2130" i="2"/>
  <c r="K2130" i="2"/>
  <c r="I2130" i="2"/>
  <c r="N2129" i="2"/>
  <c r="M2129" i="2"/>
  <c r="L2129" i="2"/>
  <c r="K2129" i="2"/>
  <c r="I2129" i="2"/>
  <c r="N2128" i="2"/>
  <c r="M2128" i="2"/>
  <c r="L2128" i="2"/>
  <c r="K2128" i="2"/>
  <c r="I2128" i="2"/>
  <c r="N2127" i="2"/>
  <c r="M2127" i="2"/>
  <c r="L2127" i="2"/>
  <c r="K2127" i="2"/>
  <c r="I2127" i="2"/>
  <c r="N2126" i="2"/>
  <c r="M2126" i="2"/>
  <c r="L2126" i="2"/>
  <c r="K2126" i="2"/>
  <c r="I2126" i="2"/>
  <c r="N2125" i="2"/>
  <c r="M2125" i="2"/>
  <c r="L2125" i="2"/>
  <c r="K2125" i="2"/>
  <c r="I2125" i="2"/>
  <c r="N2124" i="2"/>
  <c r="M2124" i="2"/>
  <c r="L2124" i="2"/>
  <c r="K2124" i="2"/>
  <c r="I2124" i="2"/>
  <c r="N2123" i="2"/>
  <c r="M2123" i="2"/>
  <c r="L2123" i="2"/>
  <c r="K2123" i="2"/>
  <c r="I2123" i="2"/>
  <c r="N2122" i="2"/>
  <c r="M2122" i="2"/>
  <c r="L2122" i="2"/>
  <c r="K2122" i="2"/>
  <c r="I2122" i="2"/>
  <c r="N2121" i="2"/>
  <c r="M2121" i="2"/>
  <c r="L2121" i="2"/>
  <c r="K2121" i="2"/>
  <c r="I2121" i="2"/>
  <c r="N2120" i="2"/>
  <c r="M2120" i="2"/>
  <c r="L2120" i="2"/>
  <c r="K2120" i="2"/>
  <c r="I2120" i="2"/>
  <c r="N2119" i="2"/>
  <c r="M2119" i="2"/>
  <c r="L2119" i="2"/>
  <c r="K2119" i="2"/>
  <c r="I2119" i="2"/>
  <c r="N2118" i="2"/>
  <c r="M2118" i="2"/>
  <c r="L2118" i="2"/>
  <c r="K2118" i="2"/>
  <c r="I2118" i="2"/>
  <c r="N2117" i="2"/>
  <c r="M2117" i="2"/>
  <c r="L2117" i="2"/>
  <c r="K2117" i="2"/>
  <c r="I2117" i="2"/>
  <c r="N2116" i="2"/>
  <c r="M2116" i="2"/>
  <c r="L2116" i="2"/>
  <c r="K2116" i="2"/>
  <c r="I2116" i="2"/>
  <c r="N2115" i="2"/>
  <c r="M2115" i="2"/>
  <c r="L2115" i="2"/>
  <c r="K2115" i="2"/>
  <c r="I2115" i="2"/>
  <c r="N2114" i="2"/>
  <c r="M2114" i="2"/>
  <c r="L2114" i="2"/>
  <c r="K2114" i="2"/>
  <c r="I2114" i="2"/>
  <c r="N2113" i="2"/>
  <c r="M2113" i="2"/>
  <c r="L2113" i="2"/>
  <c r="K2113" i="2"/>
  <c r="I2113" i="2"/>
  <c r="N2112" i="2"/>
  <c r="M2112" i="2"/>
  <c r="L2112" i="2"/>
  <c r="K2112" i="2"/>
  <c r="I2112" i="2"/>
  <c r="N2111" i="2"/>
  <c r="M2111" i="2"/>
  <c r="L2111" i="2"/>
  <c r="K2111" i="2"/>
  <c r="I2111" i="2"/>
  <c r="N2110" i="2"/>
  <c r="M2110" i="2"/>
  <c r="L2110" i="2"/>
  <c r="K2110" i="2"/>
  <c r="I2110" i="2"/>
  <c r="N2109" i="2"/>
  <c r="M2109" i="2"/>
  <c r="L2109" i="2"/>
  <c r="K2109" i="2"/>
  <c r="I2109" i="2"/>
  <c r="N2108" i="2"/>
  <c r="M2108" i="2"/>
  <c r="L2108" i="2"/>
  <c r="K2108" i="2"/>
  <c r="I2108" i="2"/>
  <c r="N2107" i="2"/>
  <c r="M2107" i="2"/>
  <c r="L2107" i="2"/>
  <c r="K2107" i="2"/>
  <c r="I2107" i="2"/>
  <c r="N2106" i="2"/>
  <c r="M2106" i="2"/>
  <c r="L2106" i="2"/>
  <c r="K2106" i="2"/>
  <c r="I2106" i="2"/>
  <c r="N2105" i="2"/>
  <c r="M2105" i="2"/>
  <c r="L2105" i="2"/>
  <c r="K2105" i="2"/>
  <c r="I2105" i="2"/>
  <c r="N2104" i="2"/>
  <c r="M2104" i="2"/>
  <c r="L2104" i="2"/>
  <c r="K2104" i="2"/>
  <c r="I2104" i="2"/>
  <c r="N2103" i="2"/>
  <c r="M2103" i="2"/>
  <c r="L2103" i="2"/>
  <c r="K2103" i="2"/>
  <c r="I2103" i="2"/>
  <c r="N2102" i="2"/>
  <c r="M2102" i="2"/>
  <c r="L2102" i="2"/>
  <c r="K2102" i="2"/>
  <c r="I2102" i="2"/>
  <c r="N2101" i="2"/>
  <c r="M2101" i="2"/>
  <c r="L2101" i="2"/>
  <c r="K2101" i="2"/>
  <c r="I2101" i="2"/>
  <c r="N2100" i="2"/>
  <c r="M2100" i="2"/>
  <c r="L2100" i="2"/>
  <c r="K2100" i="2"/>
  <c r="I2100" i="2"/>
  <c r="N2099" i="2"/>
  <c r="M2099" i="2"/>
  <c r="L2099" i="2"/>
  <c r="K2099" i="2"/>
  <c r="I2099" i="2"/>
  <c r="N2098" i="2"/>
  <c r="M2098" i="2"/>
  <c r="L2098" i="2"/>
  <c r="K2098" i="2"/>
  <c r="I2098" i="2"/>
  <c r="N2097" i="2"/>
  <c r="M2097" i="2"/>
  <c r="L2097" i="2"/>
  <c r="K2097" i="2"/>
  <c r="I2097" i="2"/>
  <c r="N2096" i="2"/>
  <c r="M2096" i="2"/>
  <c r="L2096" i="2"/>
  <c r="K2096" i="2"/>
  <c r="I2096" i="2"/>
  <c r="N2095" i="2"/>
  <c r="M2095" i="2"/>
  <c r="L2095" i="2"/>
  <c r="K2095" i="2"/>
  <c r="I2095" i="2"/>
  <c r="N2094" i="2"/>
  <c r="M2094" i="2"/>
  <c r="L2094" i="2"/>
  <c r="K2094" i="2"/>
  <c r="I2094" i="2"/>
  <c r="N2093" i="2"/>
  <c r="M2093" i="2"/>
  <c r="L2093" i="2"/>
  <c r="K2093" i="2"/>
  <c r="I2093" i="2"/>
  <c r="N2092" i="2"/>
  <c r="M2092" i="2"/>
  <c r="L2092" i="2"/>
  <c r="K2092" i="2"/>
  <c r="I2092" i="2"/>
  <c r="N2091" i="2"/>
  <c r="M2091" i="2"/>
  <c r="L2091" i="2"/>
  <c r="K2091" i="2"/>
  <c r="I2091" i="2"/>
  <c r="N2090" i="2"/>
  <c r="M2090" i="2"/>
  <c r="L2090" i="2"/>
  <c r="K2090" i="2"/>
  <c r="I2090" i="2"/>
  <c r="N2089" i="2"/>
  <c r="M2089" i="2"/>
  <c r="L2089" i="2"/>
  <c r="K2089" i="2"/>
  <c r="I2089" i="2"/>
  <c r="N2088" i="2"/>
  <c r="M2088" i="2"/>
  <c r="L2088" i="2"/>
  <c r="K2088" i="2"/>
  <c r="I2088" i="2"/>
  <c r="N2087" i="2"/>
  <c r="M2087" i="2"/>
  <c r="L2087" i="2"/>
  <c r="K2087" i="2"/>
  <c r="I2087" i="2"/>
  <c r="N2086" i="2"/>
  <c r="M2086" i="2"/>
  <c r="L2086" i="2"/>
  <c r="K2086" i="2"/>
  <c r="I2086" i="2"/>
  <c r="N2085" i="2"/>
  <c r="M2085" i="2"/>
  <c r="L2085" i="2"/>
  <c r="K2085" i="2"/>
  <c r="I2085" i="2"/>
  <c r="N2084" i="2"/>
  <c r="M2084" i="2"/>
  <c r="L2084" i="2"/>
  <c r="K2084" i="2"/>
  <c r="I2084" i="2"/>
  <c r="N2083" i="2"/>
  <c r="M2083" i="2"/>
  <c r="L2083" i="2"/>
  <c r="K2083" i="2"/>
  <c r="I2083" i="2"/>
  <c r="N2082" i="2"/>
  <c r="M2082" i="2"/>
  <c r="L2082" i="2"/>
  <c r="K2082" i="2"/>
  <c r="I2082" i="2"/>
  <c r="N2081" i="2"/>
  <c r="M2081" i="2"/>
  <c r="L2081" i="2"/>
  <c r="K2081" i="2"/>
  <c r="I2081" i="2"/>
  <c r="N2080" i="2"/>
  <c r="M2080" i="2"/>
  <c r="L2080" i="2"/>
  <c r="K2080" i="2"/>
  <c r="I2080" i="2"/>
  <c r="N2079" i="2"/>
  <c r="M2079" i="2"/>
  <c r="L2079" i="2"/>
  <c r="K2079" i="2"/>
  <c r="I2079" i="2"/>
  <c r="N2078" i="2"/>
  <c r="M2078" i="2"/>
  <c r="L2078" i="2"/>
  <c r="K2078" i="2"/>
  <c r="I2078" i="2"/>
  <c r="N2077" i="2"/>
  <c r="M2077" i="2"/>
  <c r="L2077" i="2"/>
  <c r="K2077" i="2"/>
  <c r="I2077" i="2"/>
  <c r="N2076" i="2"/>
  <c r="M2076" i="2"/>
  <c r="L2076" i="2"/>
  <c r="K2076" i="2"/>
  <c r="I2076" i="2"/>
  <c r="N2075" i="2"/>
  <c r="M2075" i="2"/>
  <c r="L2075" i="2"/>
  <c r="K2075" i="2"/>
  <c r="I2075" i="2"/>
  <c r="N2074" i="2"/>
  <c r="M2074" i="2"/>
  <c r="L2074" i="2"/>
  <c r="K2074" i="2"/>
  <c r="I2074" i="2"/>
  <c r="N2073" i="2"/>
  <c r="M2073" i="2"/>
  <c r="L2073" i="2"/>
  <c r="K2073" i="2"/>
  <c r="I2073" i="2"/>
  <c r="N2072" i="2"/>
  <c r="M2072" i="2"/>
  <c r="L2072" i="2"/>
  <c r="K2072" i="2"/>
  <c r="I2072" i="2"/>
  <c r="N2071" i="2"/>
  <c r="M2071" i="2"/>
  <c r="L2071" i="2"/>
  <c r="K2071" i="2"/>
  <c r="I2071" i="2"/>
  <c r="N2070" i="2"/>
  <c r="M2070" i="2"/>
  <c r="L2070" i="2"/>
  <c r="K2070" i="2"/>
  <c r="I2070" i="2"/>
  <c r="N2069" i="2"/>
  <c r="M2069" i="2"/>
  <c r="L2069" i="2"/>
  <c r="K2069" i="2"/>
  <c r="I2069" i="2"/>
  <c r="N2068" i="2"/>
  <c r="M2068" i="2"/>
  <c r="L2068" i="2"/>
  <c r="K2068" i="2"/>
  <c r="I2068" i="2"/>
  <c r="N2067" i="2"/>
  <c r="M2067" i="2"/>
  <c r="L2067" i="2"/>
  <c r="K2067" i="2"/>
  <c r="I2067" i="2"/>
  <c r="N2066" i="2"/>
  <c r="M2066" i="2"/>
  <c r="L2066" i="2"/>
  <c r="K2066" i="2"/>
  <c r="I2066" i="2"/>
  <c r="N2065" i="2"/>
  <c r="M2065" i="2"/>
  <c r="L2065" i="2"/>
  <c r="K2065" i="2"/>
  <c r="I2065" i="2"/>
  <c r="N2064" i="2"/>
  <c r="M2064" i="2"/>
  <c r="L2064" i="2"/>
  <c r="K2064" i="2"/>
  <c r="I2064" i="2"/>
  <c r="N2063" i="2"/>
  <c r="M2063" i="2"/>
  <c r="L2063" i="2"/>
  <c r="K2063" i="2"/>
  <c r="I2063" i="2"/>
  <c r="N2062" i="2"/>
  <c r="M2062" i="2"/>
  <c r="L2062" i="2"/>
  <c r="K2062" i="2"/>
  <c r="I2062" i="2"/>
  <c r="N2061" i="2"/>
  <c r="M2061" i="2"/>
  <c r="L2061" i="2"/>
  <c r="K2061" i="2"/>
  <c r="I2061" i="2"/>
  <c r="N2060" i="2"/>
  <c r="M2060" i="2"/>
  <c r="L2060" i="2"/>
  <c r="K2060" i="2"/>
  <c r="I2060" i="2"/>
  <c r="N2059" i="2"/>
  <c r="M2059" i="2"/>
  <c r="L2059" i="2"/>
  <c r="K2059" i="2"/>
  <c r="I2059" i="2"/>
  <c r="N2058" i="2"/>
  <c r="M2058" i="2"/>
  <c r="L2058" i="2"/>
  <c r="K2058" i="2"/>
  <c r="I2058" i="2"/>
  <c r="N2057" i="2"/>
  <c r="M2057" i="2"/>
  <c r="L2057" i="2"/>
  <c r="K2057" i="2"/>
  <c r="I2057" i="2"/>
  <c r="N2056" i="2"/>
  <c r="M2056" i="2"/>
  <c r="L2056" i="2"/>
  <c r="K2056" i="2"/>
  <c r="I2056" i="2"/>
  <c r="N2055" i="2"/>
  <c r="M2055" i="2"/>
  <c r="L2055" i="2"/>
  <c r="K2055" i="2"/>
  <c r="I2055" i="2"/>
  <c r="N2054" i="2"/>
  <c r="M2054" i="2"/>
  <c r="L2054" i="2"/>
  <c r="K2054" i="2"/>
  <c r="I2054" i="2"/>
  <c r="N2053" i="2"/>
  <c r="M2053" i="2"/>
  <c r="L2053" i="2"/>
  <c r="K2053" i="2"/>
  <c r="I2053" i="2"/>
  <c r="N2052" i="2"/>
  <c r="M2052" i="2"/>
  <c r="L2052" i="2"/>
  <c r="K2052" i="2"/>
  <c r="I2052" i="2"/>
  <c r="N2051" i="2"/>
  <c r="M2051" i="2"/>
  <c r="L2051" i="2"/>
  <c r="K2051" i="2"/>
  <c r="I2051" i="2"/>
  <c r="N2050" i="2"/>
  <c r="M2050" i="2"/>
  <c r="L2050" i="2"/>
  <c r="K2050" i="2"/>
  <c r="I2050" i="2"/>
  <c r="N2049" i="2"/>
  <c r="M2049" i="2"/>
  <c r="L2049" i="2"/>
  <c r="K2049" i="2"/>
  <c r="I2049" i="2"/>
  <c r="N2048" i="2"/>
  <c r="M2048" i="2"/>
  <c r="L2048" i="2"/>
  <c r="K2048" i="2"/>
  <c r="I2048" i="2"/>
  <c r="N2047" i="2"/>
  <c r="M2047" i="2"/>
  <c r="L2047" i="2"/>
  <c r="K2047" i="2"/>
  <c r="I2047" i="2"/>
  <c r="N2046" i="2"/>
  <c r="M2046" i="2"/>
  <c r="L2046" i="2"/>
  <c r="K2046" i="2"/>
  <c r="I2046" i="2"/>
  <c r="N2045" i="2"/>
  <c r="M2045" i="2"/>
  <c r="L2045" i="2"/>
  <c r="K2045" i="2"/>
  <c r="I2045" i="2"/>
  <c r="N2044" i="2"/>
  <c r="M2044" i="2"/>
  <c r="L2044" i="2"/>
  <c r="K2044" i="2"/>
  <c r="I2044" i="2"/>
  <c r="M6989" i="2"/>
  <c r="N2043" i="2"/>
  <c r="M2043" i="2"/>
  <c r="L2043" i="2"/>
  <c r="K2043" i="2"/>
  <c r="I2043" i="2"/>
  <c r="N2042" i="2"/>
  <c r="M2042" i="2"/>
  <c r="L2042" i="2"/>
  <c r="K2042" i="2"/>
  <c r="I2042" i="2"/>
  <c r="N2041" i="2"/>
  <c r="M2041" i="2"/>
  <c r="L2041" i="2"/>
  <c r="K2041" i="2"/>
  <c r="I2041" i="2"/>
  <c r="N2040" i="2"/>
  <c r="M2040" i="2"/>
  <c r="L2040" i="2"/>
  <c r="K2040" i="2"/>
  <c r="I2040" i="2"/>
  <c r="N2039" i="2"/>
  <c r="M2039" i="2"/>
  <c r="L2039" i="2"/>
  <c r="K2039" i="2"/>
  <c r="I2039" i="2"/>
  <c r="N2038" i="2"/>
  <c r="M2038" i="2"/>
  <c r="L2038" i="2"/>
  <c r="K2038" i="2"/>
  <c r="I2038" i="2"/>
  <c r="N2037" i="2"/>
  <c r="M2037" i="2"/>
  <c r="L2037" i="2"/>
  <c r="K2037" i="2"/>
  <c r="I2037" i="2"/>
  <c r="N2036" i="2"/>
  <c r="M2036" i="2"/>
  <c r="L2036" i="2"/>
  <c r="K2036" i="2"/>
  <c r="I2036" i="2"/>
  <c r="N2035" i="2"/>
  <c r="M2035" i="2"/>
  <c r="L2035" i="2"/>
  <c r="K2035" i="2"/>
  <c r="I2035" i="2"/>
  <c r="N2034" i="2"/>
  <c r="M2034" i="2"/>
  <c r="L2034" i="2"/>
  <c r="K2034" i="2"/>
  <c r="I2034" i="2"/>
  <c r="N2033" i="2"/>
  <c r="M2033" i="2"/>
  <c r="L2033" i="2"/>
  <c r="K2033" i="2"/>
  <c r="I2033" i="2"/>
  <c r="N2032" i="2"/>
  <c r="M2032" i="2"/>
  <c r="L2032" i="2"/>
  <c r="K2032" i="2"/>
  <c r="I2032" i="2"/>
  <c r="N2031" i="2"/>
  <c r="M2031" i="2"/>
  <c r="L2031" i="2"/>
  <c r="K2031" i="2"/>
  <c r="I2031" i="2"/>
  <c r="N2030" i="2"/>
  <c r="M2030" i="2"/>
  <c r="L2030" i="2"/>
  <c r="K2030" i="2"/>
  <c r="I2030" i="2"/>
  <c r="N2029" i="2"/>
  <c r="M2029" i="2"/>
  <c r="L2029" i="2"/>
  <c r="K2029" i="2"/>
  <c r="I2029" i="2"/>
  <c r="N2028" i="2"/>
  <c r="M2028" i="2"/>
  <c r="L2028" i="2"/>
  <c r="K2028" i="2"/>
  <c r="I2028" i="2"/>
  <c r="N2027" i="2"/>
  <c r="M2027" i="2"/>
  <c r="L2027" i="2"/>
  <c r="K2027" i="2"/>
  <c r="I2027" i="2"/>
  <c r="N2026" i="2"/>
  <c r="M2026" i="2"/>
  <c r="L2026" i="2"/>
  <c r="K2026" i="2"/>
  <c r="I2026" i="2"/>
  <c r="N2025" i="2"/>
  <c r="M2025" i="2"/>
  <c r="L2025" i="2"/>
  <c r="K2025" i="2"/>
  <c r="I2025" i="2"/>
  <c r="N2024" i="2"/>
  <c r="M2024" i="2"/>
  <c r="L2024" i="2"/>
  <c r="K2024" i="2"/>
  <c r="I2024" i="2"/>
  <c r="N2023" i="2"/>
  <c r="M2023" i="2"/>
  <c r="L2023" i="2"/>
  <c r="K2023" i="2"/>
  <c r="I2023" i="2"/>
  <c r="N2022" i="2"/>
  <c r="M2022" i="2"/>
  <c r="L2022" i="2"/>
  <c r="K2022" i="2"/>
  <c r="I2022" i="2"/>
  <c r="N2021" i="2"/>
  <c r="M2021" i="2"/>
  <c r="L2021" i="2"/>
  <c r="K2021" i="2"/>
  <c r="I2021" i="2"/>
  <c r="N2020" i="2"/>
  <c r="M2020" i="2"/>
  <c r="L2020" i="2"/>
  <c r="K2020" i="2"/>
  <c r="I2020" i="2"/>
  <c r="N2019" i="2"/>
  <c r="M2019" i="2"/>
  <c r="L2019" i="2"/>
  <c r="K2019" i="2"/>
  <c r="I2019" i="2"/>
  <c r="N2018" i="2"/>
  <c r="M2018" i="2"/>
  <c r="L2018" i="2"/>
  <c r="K2018" i="2"/>
  <c r="I2018" i="2"/>
  <c r="N2017" i="2"/>
  <c r="M2017" i="2"/>
  <c r="L2017" i="2"/>
  <c r="K2017" i="2"/>
  <c r="I2017" i="2"/>
  <c r="N2016" i="2"/>
  <c r="M2016" i="2"/>
  <c r="L2016" i="2"/>
  <c r="K2016" i="2"/>
  <c r="I2016" i="2"/>
  <c r="N2015" i="2"/>
  <c r="M2015" i="2"/>
  <c r="L2015" i="2"/>
  <c r="K2015" i="2"/>
  <c r="I2015" i="2"/>
  <c r="N2014" i="2"/>
  <c r="M2014" i="2"/>
  <c r="L2014" i="2"/>
  <c r="K2014" i="2"/>
  <c r="I2014" i="2"/>
  <c r="N2013" i="2"/>
  <c r="M2013" i="2"/>
  <c r="L2013" i="2"/>
  <c r="K2013" i="2"/>
  <c r="I2013" i="2"/>
  <c r="N2012" i="2"/>
  <c r="M2012" i="2"/>
  <c r="L2012" i="2"/>
  <c r="K2012" i="2"/>
  <c r="I2012" i="2"/>
  <c r="N2011" i="2"/>
  <c r="M2011" i="2"/>
  <c r="L2011" i="2"/>
  <c r="K2011" i="2"/>
  <c r="I2011" i="2"/>
  <c r="N2010" i="2"/>
  <c r="M2010" i="2"/>
  <c r="L2010" i="2"/>
  <c r="K2010" i="2"/>
  <c r="I2010" i="2"/>
  <c r="N2009" i="2"/>
  <c r="M2009" i="2"/>
  <c r="L2009" i="2"/>
  <c r="K2009" i="2"/>
  <c r="I2009" i="2"/>
  <c r="N2008" i="2"/>
  <c r="M2008" i="2"/>
  <c r="L2008" i="2"/>
  <c r="K2008" i="2"/>
  <c r="I2008" i="2"/>
  <c r="N2007" i="2"/>
  <c r="M2007" i="2"/>
  <c r="L2007" i="2"/>
  <c r="K2007" i="2"/>
  <c r="I2007" i="2"/>
  <c r="N2006" i="2"/>
  <c r="M2006" i="2"/>
  <c r="L2006" i="2"/>
  <c r="K2006" i="2"/>
  <c r="I2006" i="2"/>
  <c r="N2005" i="2"/>
  <c r="M2005" i="2"/>
  <c r="L2005" i="2"/>
  <c r="K2005" i="2"/>
  <c r="I2005" i="2"/>
  <c r="N2004" i="2"/>
  <c r="M2004" i="2"/>
  <c r="L2004" i="2"/>
  <c r="K2004" i="2"/>
  <c r="I2004" i="2"/>
  <c r="N2003" i="2"/>
  <c r="M2003" i="2"/>
  <c r="L2003" i="2"/>
  <c r="K2003" i="2"/>
  <c r="I2003" i="2"/>
  <c r="N2002" i="2"/>
  <c r="M2002" i="2"/>
  <c r="L2002" i="2"/>
  <c r="K2002" i="2"/>
  <c r="I2002" i="2"/>
  <c r="N2001" i="2"/>
  <c r="M2001" i="2"/>
  <c r="L2001" i="2"/>
  <c r="K2001" i="2"/>
  <c r="I2001" i="2"/>
  <c r="N2000" i="2"/>
  <c r="M2000" i="2"/>
  <c r="L2000" i="2"/>
  <c r="K2000" i="2"/>
  <c r="I2000" i="2"/>
  <c r="N1999" i="2"/>
  <c r="M1999" i="2"/>
  <c r="L1999" i="2"/>
  <c r="K1999" i="2"/>
  <c r="I1999" i="2"/>
  <c r="N1998" i="2"/>
  <c r="M1998" i="2"/>
  <c r="L1998" i="2"/>
  <c r="K1998" i="2"/>
  <c r="I1998" i="2"/>
  <c r="N1997" i="2"/>
  <c r="M1997" i="2"/>
  <c r="L1997" i="2"/>
  <c r="K1997" i="2"/>
  <c r="I1997" i="2"/>
  <c r="N1996" i="2"/>
  <c r="M1996" i="2"/>
  <c r="L1996" i="2"/>
  <c r="K1996" i="2"/>
  <c r="I1996" i="2"/>
  <c r="N1995" i="2"/>
  <c r="M1995" i="2"/>
  <c r="L1995" i="2"/>
  <c r="K1995" i="2"/>
  <c r="I1995" i="2"/>
  <c r="N1994" i="2"/>
  <c r="M1994" i="2"/>
  <c r="L1994" i="2"/>
  <c r="K1994" i="2"/>
  <c r="I1994" i="2"/>
  <c r="N1993" i="2"/>
  <c r="M1993" i="2"/>
  <c r="L1993" i="2"/>
  <c r="K1993" i="2"/>
  <c r="I1993" i="2"/>
  <c r="N1992" i="2"/>
  <c r="M1992" i="2"/>
  <c r="L1992" i="2"/>
  <c r="K1992" i="2"/>
  <c r="I1992" i="2"/>
  <c r="N1991" i="2"/>
  <c r="M1991" i="2"/>
  <c r="L1991" i="2"/>
  <c r="K1991" i="2"/>
  <c r="I1991" i="2"/>
  <c r="N1990" i="2"/>
  <c r="M1990" i="2"/>
  <c r="L1990" i="2"/>
  <c r="K1990" i="2"/>
  <c r="I1990" i="2"/>
  <c r="N1989" i="2"/>
  <c r="M1989" i="2"/>
  <c r="L1989" i="2"/>
  <c r="K1989" i="2"/>
  <c r="I1989" i="2"/>
  <c r="N1988" i="2"/>
  <c r="M1988" i="2"/>
  <c r="L1988" i="2"/>
  <c r="K1988" i="2"/>
  <c r="I1988" i="2"/>
  <c r="N1987" i="2"/>
  <c r="M1987" i="2"/>
  <c r="L1987" i="2"/>
  <c r="K1987" i="2"/>
  <c r="I1987" i="2"/>
  <c r="N1986" i="2"/>
  <c r="M1986" i="2"/>
  <c r="L1986" i="2"/>
  <c r="K1986" i="2"/>
  <c r="I1986" i="2"/>
  <c r="N1985" i="2"/>
  <c r="M1985" i="2"/>
  <c r="L1985" i="2"/>
  <c r="K1985" i="2"/>
  <c r="I1985" i="2"/>
  <c r="N1984" i="2"/>
  <c r="M1984" i="2"/>
  <c r="L1984" i="2"/>
  <c r="K1984" i="2"/>
  <c r="I1984" i="2"/>
  <c r="N1983" i="2"/>
  <c r="M1983" i="2"/>
  <c r="L1983" i="2"/>
  <c r="K1983" i="2"/>
  <c r="I1983" i="2"/>
  <c r="N1982" i="2"/>
  <c r="M1982" i="2"/>
  <c r="L1982" i="2"/>
  <c r="K1982" i="2"/>
  <c r="I1982" i="2"/>
  <c r="N1981" i="2"/>
  <c r="M1981" i="2"/>
  <c r="L1981" i="2"/>
  <c r="K1981" i="2"/>
  <c r="I1981" i="2"/>
  <c r="N1980" i="2"/>
  <c r="M1980" i="2"/>
  <c r="L1980" i="2"/>
  <c r="K1980" i="2"/>
  <c r="I1980" i="2"/>
  <c r="N1979" i="2"/>
  <c r="M1979" i="2"/>
  <c r="L1979" i="2"/>
  <c r="K1979" i="2"/>
  <c r="I1979" i="2"/>
  <c r="N1978" i="2"/>
  <c r="M1978" i="2"/>
  <c r="L1978" i="2"/>
  <c r="K1978" i="2"/>
  <c r="I1978" i="2"/>
  <c r="N1977" i="2"/>
  <c r="M1977" i="2"/>
  <c r="L1977" i="2"/>
  <c r="K1977" i="2"/>
  <c r="I1977" i="2"/>
  <c r="N1976" i="2"/>
  <c r="M1976" i="2"/>
  <c r="L1976" i="2"/>
  <c r="K1976" i="2"/>
  <c r="I1976" i="2"/>
  <c r="N1975" i="2"/>
  <c r="M1975" i="2"/>
  <c r="L1975" i="2"/>
  <c r="K1975" i="2"/>
  <c r="I1975" i="2"/>
  <c r="N1974" i="2"/>
  <c r="M1974" i="2"/>
  <c r="L1974" i="2"/>
  <c r="K1974" i="2"/>
  <c r="I1974" i="2"/>
  <c r="N1973" i="2"/>
  <c r="M1973" i="2"/>
  <c r="L1973" i="2"/>
  <c r="K1973" i="2"/>
  <c r="I1973" i="2"/>
  <c r="N1972" i="2"/>
  <c r="M1972" i="2"/>
  <c r="L1972" i="2"/>
  <c r="K1972" i="2"/>
  <c r="I1972" i="2"/>
  <c r="N1971" i="2"/>
  <c r="M1971" i="2"/>
  <c r="L1971" i="2"/>
  <c r="K1971" i="2"/>
  <c r="I1971" i="2"/>
  <c r="N1970" i="2"/>
  <c r="M1970" i="2"/>
  <c r="L1970" i="2"/>
  <c r="K1970" i="2"/>
  <c r="I1970" i="2"/>
  <c r="N1969" i="2"/>
  <c r="M1969" i="2"/>
  <c r="L1969" i="2"/>
  <c r="K1969" i="2"/>
  <c r="I1969" i="2"/>
  <c r="N1968" i="2"/>
  <c r="M1968" i="2"/>
  <c r="L1968" i="2"/>
  <c r="K1968" i="2"/>
  <c r="I1968" i="2"/>
  <c r="N1967" i="2"/>
  <c r="M1967" i="2"/>
  <c r="L1967" i="2"/>
  <c r="K1967" i="2"/>
  <c r="I1967" i="2"/>
  <c r="N1966" i="2"/>
  <c r="M1966" i="2"/>
  <c r="L1966" i="2"/>
  <c r="K1966" i="2"/>
  <c r="I1966" i="2"/>
  <c r="N1965" i="2"/>
  <c r="M1965" i="2"/>
  <c r="L1965" i="2"/>
  <c r="K1965" i="2"/>
  <c r="I1965" i="2"/>
  <c r="N1964" i="2"/>
  <c r="M1964" i="2"/>
  <c r="L1964" i="2"/>
  <c r="K1964" i="2"/>
  <c r="I1964" i="2"/>
  <c r="N1963" i="2"/>
  <c r="M1963" i="2"/>
  <c r="L1963" i="2"/>
  <c r="K1963" i="2"/>
  <c r="I1963" i="2"/>
  <c r="N1962" i="2"/>
  <c r="M1962" i="2"/>
  <c r="L1962" i="2"/>
  <c r="K1962" i="2"/>
  <c r="I1962" i="2"/>
  <c r="N1961" i="2"/>
  <c r="M1961" i="2"/>
  <c r="L1961" i="2"/>
  <c r="K1961" i="2"/>
  <c r="I1961" i="2"/>
  <c r="N1960" i="2"/>
  <c r="M1960" i="2"/>
  <c r="L1960" i="2"/>
  <c r="K1960" i="2"/>
  <c r="I1960" i="2"/>
  <c r="N1959" i="2"/>
  <c r="M1959" i="2"/>
  <c r="L1959" i="2"/>
  <c r="K1959" i="2"/>
  <c r="I1959" i="2"/>
  <c r="N1958" i="2"/>
  <c r="M1958" i="2"/>
  <c r="L1958" i="2"/>
  <c r="K1958" i="2"/>
  <c r="I1958" i="2"/>
  <c r="N1957" i="2"/>
  <c r="M1957" i="2"/>
  <c r="L1957" i="2"/>
  <c r="K1957" i="2"/>
  <c r="I1957" i="2"/>
  <c r="N1956" i="2"/>
  <c r="M1956" i="2"/>
  <c r="L1956" i="2"/>
  <c r="K1956" i="2"/>
  <c r="I1956" i="2"/>
  <c r="N1955" i="2"/>
  <c r="M1955" i="2"/>
  <c r="L1955" i="2"/>
  <c r="K1955" i="2"/>
  <c r="I1955" i="2"/>
  <c r="N1954" i="2"/>
  <c r="M1954" i="2"/>
  <c r="L1954" i="2"/>
  <c r="K1954" i="2"/>
  <c r="I1954" i="2"/>
  <c r="N1953" i="2"/>
  <c r="M1953" i="2"/>
  <c r="L1953" i="2"/>
  <c r="K1953" i="2"/>
  <c r="I1953" i="2"/>
  <c r="N1952" i="2"/>
  <c r="M1952" i="2"/>
  <c r="L1952" i="2"/>
  <c r="K1952" i="2"/>
  <c r="I1952" i="2"/>
  <c r="N1951" i="2"/>
  <c r="M1951" i="2"/>
  <c r="L1951" i="2"/>
  <c r="K1951" i="2"/>
  <c r="I1951" i="2"/>
  <c r="N1950" i="2"/>
  <c r="M1950" i="2"/>
  <c r="L1950" i="2"/>
  <c r="K1950" i="2"/>
  <c r="I1950" i="2"/>
  <c r="N1949" i="2"/>
  <c r="M1949" i="2"/>
  <c r="L1949" i="2"/>
  <c r="K1949" i="2"/>
  <c r="I1949" i="2"/>
  <c r="N1948" i="2"/>
  <c r="M1948" i="2"/>
  <c r="L1948" i="2"/>
  <c r="K1948" i="2"/>
  <c r="I1948" i="2"/>
  <c r="N1947" i="2"/>
  <c r="M1947" i="2"/>
  <c r="L1947" i="2"/>
  <c r="K1947" i="2"/>
  <c r="I1947" i="2"/>
  <c r="N1946" i="2"/>
  <c r="M1946" i="2"/>
  <c r="L1946" i="2"/>
  <c r="K1946" i="2"/>
  <c r="I1946" i="2"/>
  <c r="N1945" i="2"/>
  <c r="M1945" i="2"/>
  <c r="L1945" i="2"/>
  <c r="K1945" i="2"/>
  <c r="I1945" i="2"/>
  <c r="N1944" i="2"/>
  <c r="M1944" i="2"/>
  <c r="L1944" i="2"/>
  <c r="K1944" i="2"/>
  <c r="I1944" i="2"/>
  <c r="N1943" i="2"/>
  <c r="M1943" i="2"/>
  <c r="L1943" i="2"/>
  <c r="K1943" i="2"/>
  <c r="I1943" i="2"/>
  <c r="N1942" i="2"/>
  <c r="M1942" i="2"/>
  <c r="L1942" i="2"/>
  <c r="K1942" i="2"/>
  <c r="I1942" i="2"/>
  <c r="N1941" i="2"/>
  <c r="M1941" i="2"/>
  <c r="L1941" i="2"/>
  <c r="K1941" i="2"/>
  <c r="I1941" i="2"/>
  <c r="N1940" i="2"/>
  <c r="M1940" i="2"/>
  <c r="L1940" i="2"/>
  <c r="K1940" i="2"/>
  <c r="I1940" i="2"/>
  <c r="N1939" i="2"/>
  <c r="M1939" i="2"/>
  <c r="L1939" i="2"/>
  <c r="K1939" i="2"/>
  <c r="I1939" i="2"/>
  <c r="N1938" i="2"/>
  <c r="M1938" i="2"/>
  <c r="L1938" i="2"/>
  <c r="K1938" i="2"/>
  <c r="I1938" i="2"/>
  <c r="N1937" i="2"/>
  <c r="M1937" i="2"/>
  <c r="L1937" i="2"/>
  <c r="K1937" i="2"/>
  <c r="I1937" i="2"/>
  <c r="N1936" i="2"/>
  <c r="M1936" i="2"/>
  <c r="L1936" i="2"/>
  <c r="K1936" i="2"/>
  <c r="I1936" i="2"/>
  <c r="N1935" i="2"/>
  <c r="M1935" i="2"/>
  <c r="L1935" i="2"/>
  <c r="K1935" i="2"/>
  <c r="I1935" i="2"/>
  <c r="N1934" i="2"/>
  <c r="M1934" i="2"/>
  <c r="L1934" i="2"/>
  <c r="K1934" i="2"/>
  <c r="I1934" i="2"/>
  <c r="N1933" i="2"/>
  <c r="M1933" i="2"/>
  <c r="L1933" i="2"/>
  <c r="K1933" i="2"/>
  <c r="I1933" i="2"/>
  <c r="N1932" i="2"/>
  <c r="M1932" i="2"/>
  <c r="L1932" i="2"/>
  <c r="K1932" i="2"/>
  <c r="I1932" i="2"/>
  <c r="N1931" i="2"/>
  <c r="M1931" i="2"/>
  <c r="L1931" i="2"/>
  <c r="K1931" i="2"/>
  <c r="I1931" i="2"/>
  <c r="N1930" i="2"/>
  <c r="M1930" i="2"/>
  <c r="L1930" i="2"/>
  <c r="K1930" i="2"/>
  <c r="I1930" i="2"/>
  <c r="N1929" i="2"/>
  <c r="M1929" i="2"/>
  <c r="L1929" i="2"/>
  <c r="K1929" i="2"/>
  <c r="I1929" i="2"/>
  <c r="N1928" i="2"/>
  <c r="M1928" i="2"/>
  <c r="L1928" i="2"/>
  <c r="K1928" i="2"/>
  <c r="I1928" i="2"/>
  <c r="N1927" i="2"/>
  <c r="M1927" i="2"/>
  <c r="L1927" i="2"/>
  <c r="K1927" i="2"/>
  <c r="I1927" i="2"/>
  <c r="N1926" i="2"/>
  <c r="M1926" i="2"/>
  <c r="L1926" i="2"/>
  <c r="K1926" i="2"/>
  <c r="I1926" i="2"/>
  <c r="N1925" i="2"/>
  <c r="M1925" i="2"/>
  <c r="L1925" i="2"/>
  <c r="K1925" i="2"/>
  <c r="I1925" i="2"/>
  <c r="N1924" i="2"/>
  <c r="M1924" i="2"/>
  <c r="L1924" i="2"/>
  <c r="K1924" i="2"/>
  <c r="I1924" i="2"/>
  <c r="N1923" i="2"/>
  <c r="M1923" i="2"/>
  <c r="L1923" i="2"/>
  <c r="K1923" i="2"/>
  <c r="I1923" i="2"/>
  <c r="N1922" i="2"/>
  <c r="M1922" i="2"/>
  <c r="L1922" i="2"/>
  <c r="K1922" i="2"/>
  <c r="I1922" i="2"/>
  <c r="N1921" i="2"/>
  <c r="M1921" i="2"/>
  <c r="L1921" i="2"/>
  <c r="K1921" i="2"/>
  <c r="I1921" i="2"/>
  <c r="N1920" i="2"/>
  <c r="M1920" i="2"/>
  <c r="L1920" i="2"/>
  <c r="K1920" i="2"/>
  <c r="I1920" i="2"/>
  <c r="N1919" i="2"/>
  <c r="M1919" i="2"/>
  <c r="L1919" i="2"/>
  <c r="K1919" i="2"/>
  <c r="I1919" i="2"/>
  <c r="N1918" i="2"/>
  <c r="M1918" i="2"/>
  <c r="L1918" i="2"/>
  <c r="K1918" i="2"/>
  <c r="I1918" i="2"/>
  <c r="N1917" i="2"/>
  <c r="M1917" i="2"/>
  <c r="L1917" i="2"/>
  <c r="K1917" i="2"/>
  <c r="I1917" i="2"/>
  <c r="N1916" i="2"/>
  <c r="M1916" i="2"/>
  <c r="L1916" i="2"/>
  <c r="K1916" i="2"/>
  <c r="I1916" i="2"/>
  <c r="N1915" i="2"/>
  <c r="M1915" i="2"/>
  <c r="L1915" i="2"/>
  <c r="K1915" i="2"/>
  <c r="I1915" i="2"/>
  <c r="N1914" i="2"/>
  <c r="M1914" i="2"/>
  <c r="L1914" i="2"/>
  <c r="K1914" i="2"/>
  <c r="I1914" i="2"/>
  <c r="N1913" i="2"/>
  <c r="M1913" i="2"/>
  <c r="L1913" i="2"/>
  <c r="K1913" i="2"/>
  <c r="I1913" i="2"/>
  <c r="N1912" i="2"/>
  <c r="M1912" i="2"/>
  <c r="L1912" i="2"/>
  <c r="K1912" i="2"/>
  <c r="I1912" i="2"/>
  <c r="N1911" i="2"/>
  <c r="M1911" i="2"/>
  <c r="L1911" i="2"/>
  <c r="K1911" i="2"/>
  <c r="I1911" i="2"/>
  <c r="N1910" i="2"/>
  <c r="M1910" i="2"/>
  <c r="L1910" i="2"/>
  <c r="K1910" i="2"/>
  <c r="I1910" i="2"/>
  <c r="N1909" i="2"/>
  <c r="M1909" i="2"/>
  <c r="L1909" i="2"/>
  <c r="K1909" i="2"/>
  <c r="I1909" i="2"/>
  <c r="N1908" i="2"/>
  <c r="M1908" i="2"/>
  <c r="L1908" i="2"/>
  <c r="K1908" i="2"/>
  <c r="I1908" i="2"/>
  <c r="N1907" i="2"/>
  <c r="M1907" i="2"/>
  <c r="L1907" i="2"/>
  <c r="K1907" i="2"/>
  <c r="I1907" i="2"/>
  <c r="N1906" i="2"/>
  <c r="M1906" i="2"/>
  <c r="L1906" i="2"/>
  <c r="K1906" i="2"/>
  <c r="I1906" i="2"/>
  <c r="N1905" i="2"/>
  <c r="M1905" i="2"/>
  <c r="L1905" i="2"/>
  <c r="K1905" i="2"/>
  <c r="I1905" i="2"/>
  <c r="N1904" i="2"/>
  <c r="M1904" i="2"/>
  <c r="L1904" i="2"/>
  <c r="K1904" i="2"/>
  <c r="I1904" i="2"/>
  <c r="N1903" i="2"/>
  <c r="M1903" i="2"/>
  <c r="L1903" i="2"/>
  <c r="K1903" i="2"/>
  <c r="I1903" i="2"/>
  <c r="N1902" i="2"/>
  <c r="M1902" i="2"/>
  <c r="L1902" i="2"/>
  <c r="K1902" i="2"/>
  <c r="I1902" i="2"/>
  <c r="N1901" i="2"/>
  <c r="M1901" i="2"/>
  <c r="L1901" i="2"/>
  <c r="K1901" i="2"/>
  <c r="I1901" i="2"/>
  <c r="N1900" i="2"/>
  <c r="M1900" i="2"/>
  <c r="L1900" i="2"/>
  <c r="K1900" i="2"/>
  <c r="I1900" i="2"/>
  <c r="N1899" i="2"/>
  <c r="M1899" i="2"/>
  <c r="L1899" i="2"/>
  <c r="K1899" i="2"/>
  <c r="I1899" i="2"/>
  <c r="N1898" i="2"/>
  <c r="M1898" i="2"/>
  <c r="L1898" i="2"/>
  <c r="K1898" i="2"/>
  <c r="I1898" i="2"/>
  <c r="N1897" i="2"/>
  <c r="M1897" i="2"/>
  <c r="L1897" i="2"/>
  <c r="K1897" i="2"/>
  <c r="I1897" i="2"/>
  <c r="N1896" i="2"/>
  <c r="M1896" i="2"/>
  <c r="L1896" i="2"/>
  <c r="K1896" i="2"/>
  <c r="I1896" i="2"/>
  <c r="N1895" i="2"/>
  <c r="M1895" i="2"/>
  <c r="L1895" i="2"/>
  <c r="K1895" i="2"/>
  <c r="I1895" i="2"/>
  <c r="N1894" i="2"/>
  <c r="M1894" i="2"/>
  <c r="L1894" i="2"/>
  <c r="K1894" i="2"/>
  <c r="I1894" i="2"/>
  <c r="N1893" i="2"/>
  <c r="M1893" i="2"/>
  <c r="L1893" i="2"/>
  <c r="K1893" i="2"/>
  <c r="I1893" i="2"/>
  <c r="N1892" i="2"/>
  <c r="M1892" i="2"/>
  <c r="L1892" i="2"/>
  <c r="K1892" i="2"/>
  <c r="I1892" i="2"/>
  <c r="N1891" i="2"/>
  <c r="M1891" i="2"/>
  <c r="L1891" i="2"/>
  <c r="K1891" i="2"/>
  <c r="I1891" i="2"/>
  <c r="N1890" i="2"/>
  <c r="M1890" i="2"/>
  <c r="L1890" i="2"/>
  <c r="K1890" i="2"/>
  <c r="I1890" i="2"/>
  <c r="N1889" i="2"/>
  <c r="M1889" i="2"/>
  <c r="L1889" i="2"/>
  <c r="K1889" i="2"/>
  <c r="I1889" i="2"/>
  <c r="N1888" i="2"/>
  <c r="M1888" i="2"/>
  <c r="L1888" i="2"/>
  <c r="K1888" i="2"/>
  <c r="I1888" i="2"/>
  <c r="N1887" i="2"/>
  <c r="M1887" i="2"/>
  <c r="L1887" i="2"/>
  <c r="K1887" i="2"/>
  <c r="I1887" i="2"/>
  <c r="N1886" i="2"/>
  <c r="M1886" i="2"/>
  <c r="L1886" i="2"/>
  <c r="K1886" i="2"/>
  <c r="I1886" i="2"/>
  <c r="N1885" i="2"/>
  <c r="M1885" i="2"/>
  <c r="L1885" i="2"/>
  <c r="K1885" i="2"/>
  <c r="I1885" i="2"/>
  <c r="N1884" i="2"/>
  <c r="M1884" i="2"/>
  <c r="L1884" i="2"/>
  <c r="K1884" i="2"/>
  <c r="I1884" i="2"/>
  <c r="N1883" i="2"/>
  <c r="M1883" i="2"/>
  <c r="L1883" i="2"/>
  <c r="K1883" i="2"/>
  <c r="I1883" i="2"/>
  <c r="N1882" i="2"/>
  <c r="M1882" i="2"/>
  <c r="L1882" i="2"/>
  <c r="K1882" i="2"/>
  <c r="I1882" i="2"/>
  <c r="N1881" i="2"/>
  <c r="M1881" i="2"/>
  <c r="L1881" i="2"/>
  <c r="K1881" i="2"/>
  <c r="I1881" i="2"/>
  <c r="N1880" i="2"/>
  <c r="M1880" i="2"/>
  <c r="L1880" i="2"/>
  <c r="K1880" i="2"/>
  <c r="I1880" i="2"/>
  <c r="N1879" i="2"/>
  <c r="M1879" i="2"/>
  <c r="L1879" i="2"/>
  <c r="K1879" i="2"/>
  <c r="I1879" i="2"/>
  <c r="N1878" i="2"/>
  <c r="M1878" i="2"/>
  <c r="L1878" i="2"/>
  <c r="K1878" i="2"/>
  <c r="I1878" i="2"/>
  <c r="N6964" i="2"/>
  <c r="M6964" i="2"/>
  <c r="L6964" i="2"/>
  <c r="K6964" i="2"/>
  <c r="N1877" i="2"/>
  <c r="M1877" i="2"/>
  <c r="L1877" i="2"/>
  <c r="K1877" i="2"/>
  <c r="I1877" i="2"/>
  <c r="N1876" i="2"/>
  <c r="M1876" i="2"/>
  <c r="L1876" i="2"/>
  <c r="K1876" i="2"/>
  <c r="I1876" i="2"/>
  <c r="N1875" i="2"/>
  <c r="M1875" i="2"/>
  <c r="L1875" i="2"/>
  <c r="K1875" i="2"/>
  <c r="I1875" i="2"/>
  <c r="N1874" i="2"/>
  <c r="M1874" i="2"/>
  <c r="L1874" i="2"/>
  <c r="K1874" i="2"/>
  <c r="I1874" i="2"/>
  <c r="N1873" i="2"/>
  <c r="M1873" i="2"/>
  <c r="L1873" i="2"/>
  <c r="K1873" i="2"/>
  <c r="I1873" i="2"/>
  <c r="N1872" i="2"/>
  <c r="M1872" i="2"/>
  <c r="L1872" i="2"/>
  <c r="K1872" i="2"/>
  <c r="I1872" i="2"/>
  <c r="N1871" i="2"/>
  <c r="M1871" i="2"/>
  <c r="L1871" i="2"/>
  <c r="K1871" i="2"/>
  <c r="I1871" i="2"/>
  <c r="N1870" i="2"/>
  <c r="M1870" i="2"/>
  <c r="L1870" i="2"/>
  <c r="K1870" i="2"/>
  <c r="I1870" i="2"/>
  <c r="N1869" i="2"/>
  <c r="M1869" i="2"/>
  <c r="L1869" i="2"/>
  <c r="K1869" i="2"/>
  <c r="I1869" i="2"/>
  <c r="N1868" i="2"/>
  <c r="M1868" i="2"/>
  <c r="L1868" i="2"/>
  <c r="K1868" i="2"/>
  <c r="I1868" i="2"/>
  <c r="N1867" i="2"/>
  <c r="M1867" i="2"/>
  <c r="L1867" i="2"/>
  <c r="K1867" i="2"/>
  <c r="I1867" i="2"/>
  <c r="N1866" i="2"/>
  <c r="M1866" i="2"/>
  <c r="L1866" i="2"/>
  <c r="K1866" i="2"/>
  <c r="I1866" i="2"/>
  <c r="N1865" i="2"/>
  <c r="M1865" i="2"/>
  <c r="L1865" i="2"/>
  <c r="K1865" i="2"/>
  <c r="I1865" i="2"/>
  <c r="N1864" i="2"/>
  <c r="M1864" i="2"/>
  <c r="L1864" i="2"/>
  <c r="K1864" i="2"/>
  <c r="I1864" i="2"/>
  <c r="N1863" i="2"/>
  <c r="M1863" i="2"/>
  <c r="L1863" i="2"/>
  <c r="K1863" i="2"/>
  <c r="I1863" i="2"/>
  <c r="N1862" i="2"/>
  <c r="M1862" i="2"/>
  <c r="L1862" i="2"/>
  <c r="K1862" i="2"/>
  <c r="I1862" i="2"/>
  <c r="N1861" i="2"/>
  <c r="M1861" i="2"/>
  <c r="L1861" i="2"/>
  <c r="K1861" i="2"/>
  <c r="I1861" i="2"/>
  <c r="N1860" i="2"/>
  <c r="M1860" i="2"/>
  <c r="L1860" i="2"/>
  <c r="K1860" i="2"/>
  <c r="I1860" i="2"/>
  <c r="N1859" i="2"/>
  <c r="M1859" i="2"/>
  <c r="L1859" i="2"/>
  <c r="K1859" i="2"/>
  <c r="I1859" i="2"/>
  <c r="N1858" i="2"/>
  <c r="M1858" i="2"/>
  <c r="L1858" i="2"/>
  <c r="K1858" i="2"/>
  <c r="I1858" i="2"/>
  <c r="N1857" i="2"/>
  <c r="M1857" i="2"/>
  <c r="L1857" i="2"/>
  <c r="K1857" i="2"/>
  <c r="I1857" i="2"/>
  <c r="N1856" i="2"/>
  <c r="M1856" i="2"/>
  <c r="L1856" i="2"/>
  <c r="K1856" i="2"/>
  <c r="I1856" i="2"/>
  <c r="N1855" i="2"/>
  <c r="M1855" i="2"/>
  <c r="L1855" i="2"/>
  <c r="K1855" i="2"/>
  <c r="I1855" i="2"/>
  <c r="N1854" i="2"/>
  <c r="M1854" i="2"/>
  <c r="L1854" i="2"/>
  <c r="K1854" i="2"/>
  <c r="I1854" i="2"/>
  <c r="N1853" i="2"/>
  <c r="M1853" i="2"/>
  <c r="L1853" i="2"/>
  <c r="K1853" i="2"/>
  <c r="I1853" i="2"/>
  <c r="N1852" i="2"/>
  <c r="M1852" i="2"/>
  <c r="L1852" i="2"/>
  <c r="K1852" i="2"/>
  <c r="I1852" i="2"/>
  <c r="N1851" i="2"/>
  <c r="M1851" i="2"/>
  <c r="L1851" i="2"/>
  <c r="K1851" i="2"/>
  <c r="I1851" i="2"/>
  <c r="N1850" i="2"/>
  <c r="M1850" i="2"/>
  <c r="L1850" i="2"/>
  <c r="K1850" i="2"/>
  <c r="I1850" i="2"/>
  <c r="N1849" i="2"/>
  <c r="M1849" i="2"/>
  <c r="L1849" i="2"/>
  <c r="K1849" i="2"/>
  <c r="I1849" i="2"/>
  <c r="N1848" i="2"/>
  <c r="M1848" i="2"/>
  <c r="L1848" i="2"/>
  <c r="K1848" i="2"/>
  <c r="I1848" i="2"/>
  <c r="N1847" i="2"/>
  <c r="M1847" i="2"/>
  <c r="L1847" i="2"/>
  <c r="K1847" i="2"/>
  <c r="I1847" i="2"/>
  <c r="N1846" i="2"/>
  <c r="M1846" i="2"/>
  <c r="L1846" i="2"/>
  <c r="K1846" i="2"/>
  <c r="I1846" i="2"/>
  <c r="N1845" i="2"/>
  <c r="M1845" i="2"/>
  <c r="L1845" i="2"/>
  <c r="K1845" i="2"/>
  <c r="I1845" i="2"/>
  <c r="N1844" i="2"/>
  <c r="M1844" i="2"/>
  <c r="L1844" i="2"/>
  <c r="K1844" i="2"/>
  <c r="I1844" i="2"/>
  <c r="N1843" i="2"/>
  <c r="M1843" i="2"/>
  <c r="L1843" i="2"/>
  <c r="K1843" i="2"/>
  <c r="I1843" i="2"/>
  <c r="N1842" i="2"/>
  <c r="M1842" i="2"/>
  <c r="L1842" i="2"/>
  <c r="K1842" i="2"/>
  <c r="I1842" i="2"/>
  <c r="N1841" i="2"/>
  <c r="M1841" i="2"/>
  <c r="L1841" i="2"/>
  <c r="K1841" i="2"/>
  <c r="I1841" i="2"/>
  <c r="N1840" i="2"/>
  <c r="M1840" i="2"/>
  <c r="L1840" i="2"/>
  <c r="K1840" i="2"/>
  <c r="I1840" i="2"/>
  <c r="N1839" i="2"/>
  <c r="M1839" i="2"/>
  <c r="L1839" i="2"/>
  <c r="K1839" i="2"/>
  <c r="I1839" i="2"/>
  <c r="N1838" i="2"/>
  <c r="M1838" i="2"/>
  <c r="L1838" i="2"/>
  <c r="K1838" i="2"/>
  <c r="I1838" i="2"/>
  <c r="N1837" i="2"/>
  <c r="M1837" i="2"/>
  <c r="L1837" i="2"/>
  <c r="K1837" i="2"/>
  <c r="I1837" i="2"/>
  <c r="N1836" i="2"/>
  <c r="M1836" i="2"/>
  <c r="L1836" i="2"/>
  <c r="K1836" i="2"/>
  <c r="I1836" i="2"/>
  <c r="N1835" i="2"/>
  <c r="M1835" i="2"/>
  <c r="L1835" i="2"/>
  <c r="K1835" i="2"/>
  <c r="I1835" i="2"/>
  <c r="N1834" i="2"/>
  <c r="M1834" i="2"/>
  <c r="L1834" i="2"/>
  <c r="K1834" i="2"/>
  <c r="I1834" i="2"/>
  <c r="N1833" i="2"/>
  <c r="M1833" i="2"/>
  <c r="L1833" i="2"/>
  <c r="K1833" i="2"/>
  <c r="I1833" i="2"/>
  <c r="N1832" i="2"/>
  <c r="M1832" i="2"/>
  <c r="L1832" i="2"/>
  <c r="K1832" i="2"/>
  <c r="I1832" i="2"/>
  <c r="N1831" i="2"/>
  <c r="M1831" i="2"/>
  <c r="L1831" i="2"/>
  <c r="K1831" i="2"/>
  <c r="I1831" i="2"/>
  <c r="N1830" i="2"/>
  <c r="M1830" i="2"/>
  <c r="L1830" i="2"/>
  <c r="K1830" i="2"/>
  <c r="I1830" i="2"/>
  <c r="N1829" i="2"/>
  <c r="M1829" i="2"/>
  <c r="L1829" i="2"/>
  <c r="K1829" i="2"/>
  <c r="I1829" i="2"/>
  <c r="N1828" i="2"/>
  <c r="M1828" i="2"/>
  <c r="L1828" i="2"/>
  <c r="K1828" i="2"/>
  <c r="I1828" i="2"/>
  <c r="N1827" i="2"/>
  <c r="M1827" i="2"/>
  <c r="L1827" i="2"/>
  <c r="K1827" i="2"/>
  <c r="I1827" i="2"/>
  <c r="N1826" i="2"/>
  <c r="M1826" i="2"/>
  <c r="L1826" i="2"/>
  <c r="K1826" i="2"/>
  <c r="I1826" i="2"/>
  <c r="N1825" i="2"/>
  <c r="M1825" i="2"/>
  <c r="L1825" i="2"/>
  <c r="K1825" i="2"/>
  <c r="I1825" i="2"/>
  <c r="N1824" i="2"/>
  <c r="M1824" i="2"/>
  <c r="L1824" i="2"/>
  <c r="K1824" i="2"/>
  <c r="I1824" i="2"/>
  <c r="N1823" i="2"/>
  <c r="M1823" i="2"/>
  <c r="L1823" i="2"/>
  <c r="K1823" i="2"/>
  <c r="I1823" i="2"/>
  <c r="N1822" i="2"/>
  <c r="M1822" i="2"/>
  <c r="L1822" i="2"/>
  <c r="K1822" i="2"/>
  <c r="I1822" i="2"/>
  <c r="N1821" i="2"/>
  <c r="M1821" i="2"/>
  <c r="L1821" i="2"/>
  <c r="K1821" i="2"/>
  <c r="I1821" i="2"/>
  <c r="N1820" i="2"/>
  <c r="M1820" i="2"/>
  <c r="L1820" i="2"/>
  <c r="K1820" i="2"/>
  <c r="I1820" i="2"/>
  <c r="N1819" i="2"/>
  <c r="M1819" i="2"/>
  <c r="L1819" i="2"/>
  <c r="K1819" i="2"/>
  <c r="I1819" i="2"/>
  <c r="N1818" i="2"/>
  <c r="M1818" i="2"/>
  <c r="L1818" i="2"/>
  <c r="K1818" i="2"/>
  <c r="I1818" i="2"/>
  <c r="N1817" i="2"/>
  <c r="M1817" i="2"/>
  <c r="L1817" i="2"/>
  <c r="K1817" i="2"/>
  <c r="I1817" i="2"/>
  <c r="N1816" i="2"/>
  <c r="M1816" i="2"/>
  <c r="L1816" i="2"/>
  <c r="K1816" i="2"/>
  <c r="I1816" i="2"/>
  <c r="N1815" i="2"/>
  <c r="M1815" i="2"/>
  <c r="L1815" i="2"/>
  <c r="K1815" i="2"/>
  <c r="I1815" i="2"/>
  <c r="N1814" i="2"/>
  <c r="M1814" i="2"/>
  <c r="L1814" i="2"/>
  <c r="K1814" i="2"/>
  <c r="I1814" i="2"/>
  <c r="N1813" i="2"/>
  <c r="M1813" i="2"/>
  <c r="L1813" i="2"/>
  <c r="K1813" i="2"/>
  <c r="I1813" i="2"/>
  <c r="N1812" i="2"/>
  <c r="M1812" i="2"/>
  <c r="L1812" i="2"/>
  <c r="K1812" i="2"/>
  <c r="I1812" i="2"/>
  <c r="N1811" i="2"/>
  <c r="M1811" i="2"/>
  <c r="L1811" i="2"/>
  <c r="K1811" i="2"/>
  <c r="I1811" i="2"/>
  <c r="N1810" i="2"/>
  <c r="M1810" i="2"/>
  <c r="L1810" i="2"/>
  <c r="K1810" i="2"/>
  <c r="I1810" i="2"/>
  <c r="N1809" i="2"/>
  <c r="M1809" i="2"/>
  <c r="L1809" i="2"/>
  <c r="K1809" i="2"/>
  <c r="I1809" i="2"/>
  <c r="N1808" i="2"/>
  <c r="M1808" i="2"/>
  <c r="L1808" i="2"/>
  <c r="K1808" i="2"/>
  <c r="I1808" i="2"/>
  <c r="N1807" i="2"/>
  <c r="M1807" i="2"/>
  <c r="L1807" i="2"/>
  <c r="K1807" i="2"/>
  <c r="I1807" i="2"/>
  <c r="N6947" i="2"/>
  <c r="M6947" i="2"/>
  <c r="N1806" i="2"/>
  <c r="M1806" i="2"/>
  <c r="L1806" i="2"/>
  <c r="K1806" i="2"/>
  <c r="I1806" i="2"/>
  <c r="N1805" i="2"/>
  <c r="M1805" i="2"/>
  <c r="L1805" i="2"/>
  <c r="K1805" i="2"/>
  <c r="I1805" i="2"/>
  <c r="N1804" i="2"/>
  <c r="M1804" i="2"/>
  <c r="L1804" i="2"/>
  <c r="K1804" i="2"/>
  <c r="I1804" i="2"/>
  <c r="N1803" i="2"/>
  <c r="M1803" i="2"/>
  <c r="L1803" i="2"/>
  <c r="K1803" i="2"/>
  <c r="I1803" i="2"/>
  <c r="N1802" i="2"/>
  <c r="M1802" i="2"/>
  <c r="L1802" i="2"/>
  <c r="K1802" i="2"/>
  <c r="I1802" i="2"/>
  <c r="N1801" i="2"/>
  <c r="M1801" i="2"/>
  <c r="L1801" i="2"/>
  <c r="K1801" i="2"/>
  <c r="I1801" i="2"/>
  <c r="N1800" i="2"/>
  <c r="M1800" i="2"/>
  <c r="L1800" i="2"/>
  <c r="K1800" i="2"/>
  <c r="I1800" i="2"/>
  <c r="N1799" i="2"/>
  <c r="M1799" i="2"/>
  <c r="L1799" i="2"/>
  <c r="K1799" i="2"/>
  <c r="I1799" i="2"/>
  <c r="N1798" i="2"/>
  <c r="M1798" i="2"/>
  <c r="L1798" i="2"/>
  <c r="K1798" i="2"/>
  <c r="I1798" i="2"/>
  <c r="N1797" i="2"/>
  <c r="M1797" i="2"/>
  <c r="L1797" i="2"/>
  <c r="K1797" i="2"/>
  <c r="I1797" i="2"/>
  <c r="N1796" i="2"/>
  <c r="M1796" i="2"/>
  <c r="L1796" i="2"/>
  <c r="K1796" i="2"/>
  <c r="I1796" i="2"/>
  <c r="N1795" i="2"/>
  <c r="M1795" i="2"/>
  <c r="L1795" i="2"/>
  <c r="K1795" i="2"/>
  <c r="I1795" i="2"/>
  <c r="N1794" i="2"/>
  <c r="M1794" i="2"/>
  <c r="L1794" i="2"/>
  <c r="K1794" i="2"/>
  <c r="I1794" i="2"/>
  <c r="N1793" i="2"/>
  <c r="M1793" i="2"/>
  <c r="L1793" i="2"/>
  <c r="K1793" i="2"/>
  <c r="I1793" i="2"/>
  <c r="N1792" i="2"/>
  <c r="M1792" i="2"/>
  <c r="L1792" i="2"/>
  <c r="K1792" i="2"/>
  <c r="I1792" i="2"/>
  <c r="N1791" i="2"/>
  <c r="M1791" i="2"/>
  <c r="L1791" i="2"/>
  <c r="K1791" i="2"/>
  <c r="I1791" i="2"/>
  <c r="N1790" i="2"/>
  <c r="M1790" i="2"/>
  <c r="L1790" i="2"/>
  <c r="K1790" i="2"/>
  <c r="I1790" i="2"/>
  <c r="N1789" i="2"/>
  <c r="M1789" i="2"/>
  <c r="L1789" i="2"/>
  <c r="K1789" i="2"/>
  <c r="I1789" i="2"/>
  <c r="N1788" i="2"/>
  <c r="M1788" i="2"/>
  <c r="L1788" i="2"/>
  <c r="K1788" i="2"/>
  <c r="I1788" i="2"/>
  <c r="N1787" i="2"/>
  <c r="M1787" i="2"/>
  <c r="L1787" i="2"/>
  <c r="K1787" i="2"/>
  <c r="I1787" i="2"/>
  <c r="N1786" i="2"/>
  <c r="M1786" i="2"/>
  <c r="L1786" i="2"/>
  <c r="K1786" i="2"/>
  <c r="I1786" i="2"/>
  <c r="N1785" i="2"/>
  <c r="M1785" i="2"/>
  <c r="L1785" i="2"/>
  <c r="K1785" i="2"/>
  <c r="I1785" i="2"/>
  <c r="N1784" i="2"/>
  <c r="M1784" i="2"/>
  <c r="L1784" i="2"/>
  <c r="K1784" i="2"/>
  <c r="I1784" i="2"/>
  <c r="N1783" i="2"/>
  <c r="M1783" i="2"/>
  <c r="L1783" i="2"/>
  <c r="K1783" i="2"/>
  <c r="I1783" i="2"/>
  <c r="N1782" i="2"/>
  <c r="M1782" i="2"/>
  <c r="L1782" i="2"/>
  <c r="K1782" i="2"/>
  <c r="I1782" i="2"/>
  <c r="N1781" i="2"/>
  <c r="M1781" i="2"/>
  <c r="L1781" i="2"/>
  <c r="K1781" i="2"/>
  <c r="I1781" i="2"/>
  <c r="N1780" i="2"/>
  <c r="M1780" i="2"/>
  <c r="L1780" i="2"/>
  <c r="K1780" i="2"/>
  <c r="I1780" i="2"/>
  <c r="N1779" i="2"/>
  <c r="M1779" i="2"/>
  <c r="L1779" i="2"/>
  <c r="K1779" i="2"/>
  <c r="I1779" i="2"/>
  <c r="N1778" i="2"/>
  <c r="M1778" i="2"/>
  <c r="L1778" i="2"/>
  <c r="K1778" i="2"/>
  <c r="I1778" i="2"/>
  <c r="N1777" i="2"/>
  <c r="M1777" i="2"/>
  <c r="L1777" i="2"/>
  <c r="K1777" i="2"/>
  <c r="I1777" i="2"/>
  <c r="N1776" i="2"/>
  <c r="M1776" i="2"/>
  <c r="L1776" i="2"/>
  <c r="K1776" i="2"/>
  <c r="I1776" i="2"/>
  <c r="N1775" i="2"/>
  <c r="M1775" i="2"/>
  <c r="L1775" i="2"/>
  <c r="K1775" i="2"/>
  <c r="I1775" i="2"/>
  <c r="N1774" i="2"/>
  <c r="M1774" i="2"/>
  <c r="L1774" i="2"/>
  <c r="K1774" i="2"/>
  <c r="I1774" i="2"/>
  <c r="N1773" i="2"/>
  <c r="M1773" i="2"/>
  <c r="L1773" i="2"/>
  <c r="K1773" i="2"/>
  <c r="I1773" i="2"/>
  <c r="N1772" i="2"/>
  <c r="M1772" i="2"/>
  <c r="L1772" i="2"/>
  <c r="K1772" i="2"/>
  <c r="I1772" i="2"/>
  <c r="N1771" i="2"/>
  <c r="M1771" i="2"/>
  <c r="L1771" i="2"/>
  <c r="K1771" i="2"/>
  <c r="I1771" i="2"/>
  <c r="N1770" i="2"/>
  <c r="M1770" i="2"/>
  <c r="L1770" i="2"/>
  <c r="K1770" i="2"/>
  <c r="I1770" i="2"/>
  <c r="N1769" i="2"/>
  <c r="M1769" i="2"/>
  <c r="L1769" i="2"/>
  <c r="K1769" i="2"/>
  <c r="I1769" i="2"/>
  <c r="N1768" i="2"/>
  <c r="M1768" i="2"/>
  <c r="L1768" i="2"/>
  <c r="K1768" i="2"/>
  <c r="I1768" i="2"/>
  <c r="N1767" i="2"/>
  <c r="M1767" i="2"/>
  <c r="L1767" i="2"/>
  <c r="K1767" i="2"/>
  <c r="I1767" i="2"/>
  <c r="N1766" i="2"/>
  <c r="M1766" i="2"/>
  <c r="L1766" i="2"/>
  <c r="K1766" i="2"/>
  <c r="I1766" i="2"/>
  <c r="N1765" i="2"/>
  <c r="M1765" i="2"/>
  <c r="L1765" i="2"/>
  <c r="K1765" i="2"/>
  <c r="I1765" i="2"/>
  <c r="N1764" i="2"/>
  <c r="M1764" i="2"/>
  <c r="L1764" i="2"/>
  <c r="K1764" i="2"/>
  <c r="I1764" i="2"/>
  <c r="N1763" i="2"/>
  <c r="M1763" i="2"/>
  <c r="L1763" i="2"/>
  <c r="K1763" i="2"/>
  <c r="I1763" i="2"/>
  <c r="N1762" i="2"/>
  <c r="M1762" i="2"/>
  <c r="L1762" i="2"/>
  <c r="K1762" i="2"/>
  <c r="I1762" i="2"/>
  <c r="N1761" i="2"/>
  <c r="M1761" i="2"/>
  <c r="L1761" i="2"/>
  <c r="K1761" i="2"/>
  <c r="I1761" i="2"/>
  <c r="N1760" i="2"/>
  <c r="M1760" i="2"/>
  <c r="L1760" i="2"/>
  <c r="K1760" i="2"/>
  <c r="I1760" i="2"/>
  <c r="N1759" i="2"/>
  <c r="M1759" i="2"/>
  <c r="L1759" i="2"/>
  <c r="K1759" i="2"/>
  <c r="I1759" i="2"/>
  <c r="N1758" i="2"/>
  <c r="M1758" i="2"/>
  <c r="L1758" i="2"/>
  <c r="K1758" i="2"/>
  <c r="I1758" i="2"/>
  <c r="N1757" i="2"/>
  <c r="M1757" i="2"/>
  <c r="L1757" i="2"/>
  <c r="K1757" i="2"/>
  <c r="I1757" i="2"/>
  <c r="N1756" i="2"/>
  <c r="M1756" i="2"/>
  <c r="L1756" i="2"/>
  <c r="K1756" i="2"/>
  <c r="I1756" i="2"/>
  <c r="N1755" i="2"/>
  <c r="M1755" i="2"/>
  <c r="L1755" i="2"/>
  <c r="K1755" i="2"/>
  <c r="I1755" i="2"/>
  <c r="N1754" i="2"/>
  <c r="M1754" i="2"/>
  <c r="L1754" i="2"/>
  <c r="K1754" i="2"/>
  <c r="I1754" i="2"/>
  <c r="N1753" i="2"/>
  <c r="M1753" i="2"/>
  <c r="L1753" i="2"/>
  <c r="K1753" i="2"/>
  <c r="I1753" i="2"/>
  <c r="N1752" i="2"/>
  <c r="M1752" i="2"/>
  <c r="L1752" i="2"/>
  <c r="K1752" i="2"/>
  <c r="I1752" i="2"/>
  <c r="N1751" i="2"/>
  <c r="M1751" i="2"/>
  <c r="L1751" i="2"/>
  <c r="K1751" i="2"/>
  <c r="I1751" i="2"/>
  <c r="N1750" i="2"/>
  <c r="M1750" i="2"/>
  <c r="L1750" i="2"/>
  <c r="K1750" i="2"/>
  <c r="I1750" i="2"/>
  <c r="N1749" i="2"/>
  <c r="M1749" i="2"/>
  <c r="L1749" i="2"/>
  <c r="K1749" i="2"/>
  <c r="I1749" i="2"/>
  <c r="N1748" i="2"/>
  <c r="M1748" i="2"/>
  <c r="L1748" i="2"/>
  <c r="K1748" i="2"/>
  <c r="I1748" i="2"/>
  <c r="N1747" i="2"/>
  <c r="M1747" i="2"/>
  <c r="L1747" i="2"/>
  <c r="K1747" i="2"/>
  <c r="I1747" i="2"/>
  <c r="N1746" i="2"/>
  <c r="M1746" i="2"/>
  <c r="L1746" i="2"/>
  <c r="K1746" i="2"/>
  <c r="I1746" i="2"/>
  <c r="N1745" i="2"/>
  <c r="M1745" i="2"/>
  <c r="L1745" i="2"/>
  <c r="K1745" i="2"/>
  <c r="I1745" i="2"/>
  <c r="N1744" i="2"/>
  <c r="M1744" i="2"/>
  <c r="L1744" i="2"/>
  <c r="K1744" i="2"/>
  <c r="I1744" i="2"/>
  <c r="N1743" i="2"/>
  <c r="M1743" i="2"/>
  <c r="L1743" i="2"/>
  <c r="K1743" i="2"/>
  <c r="I1743" i="2"/>
  <c r="N1742" i="2"/>
  <c r="M1742" i="2"/>
  <c r="L1742" i="2"/>
  <c r="K1742" i="2"/>
  <c r="I1742" i="2"/>
  <c r="N1741" i="2"/>
  <c r="M1741" i="2"/>
  <c r="L1741" i="2"/>
  <c r="K1741" i="2"/>
  <c r="I1741" i="2"/>
  <c r="N1740" i="2"/>
  <c r="M1740" i="2"/>
  <c r="L1740" i="2"/>
  <c r="K1740" i="2"/>
  <c r="I1740" i="2"/>
  <c r="N1739" i="2"/>
  <c r="M1739" i="2"/>
  <c r="L1739" i="2"/>
  <c r="K1739" i="2"/>
  <c r="I1739" i="2"/>
  <c r="N1738" i="2"/>
  <c r="M1738" i="2"/>
  <c r="L1738" i="2"/>
  <c r="K1738" i="2"/>
  <c r="I1738" i="2"/>
  <c r="N1737" i="2"/>
  <c r="M1737" i="2"/>
  <c r="L1737" i="2"/>
  <c r="K1737" i="2"/>
  <c r="I1737" i="2"/>
  <c r="N1736" i="2"/>
  <c r="M1736" i="2"/>
  <c r="L1736" i="2"/>
  <c r="K1736" i="2"/>
  <c r="I1736" i="2"/>
  <c r="N1735" i="2"/>
  <c r="M1735" i="2"/>
  <c r="L1735" i="2"/>
  <c r="K1735" i="2"/>
  <c r="I1735" i="2"/>
  <c r="N1734" i="2"/>
  <c r="M1734" i="2"/>
  <c r="L1734" i="2"/>
  <c r="K1734" i="2"/>
  <c r="I1734" i="2"/>
  <c r="N1733" i="2"/>
  <c r="M1733" i="2"/>
  <c r="L1733" i="2"/>
  <c r="K1733" i="2"/>
  <c r="I1733" i="2"/>
  <c r="N1732" i="2"/>
  <c r="M1732" i="2"/>
  <c r="L1732" i="2"/>
  <c r="K1732" i="2"/>
  <c r="I1732" i="2"/>
  <c r="N1731" i="2"/>
  <c r="M1731" i="2"/>
  <c r="L1731" i="2"/>
  <c r="K1731" i="2"/>
  <c r="I1731" i="2"/>
  <c r="N1730" i="2"/>
  <c r="M1730" i="2"/>
  <c r="L1730" i="2"/>
  <c r="K1730" i="2"/>
  <c r="I1730" i="2"/>
  <c r="N1729" i="2"/>
  <c r="M1729" i="2"/>
  <c r="L1729" i="2"/>
  <c r="K1729" i="2"/>
  <c r="I1729" i="2"/>
  <c r="N1728" i="2"/>
  <c r="M1728" i="2"/>
  <c r="L1728" i="2"/>
  <c r="K1728" i="2"/>
  <c r="I1728" i="2"/>
  <c r="N1727" i="2"/>
  <c r="M1727" i="2"/>
  <c r="L1727" i="2"/>
  <c r="K1727" i="2"/>
  <c r="I1727" i="2"/>
  <c r="N1726" i="2"/>
  <c r="M1726" i="2"/>
  <c r="L1726" i="2"/>
  <c r="K1726" i="2"/>
  <c r="I1726" i="2"/>
  <c r="N1725" i="2"/>
  <c r="M1725" i="2"/>
  <c r="L1725" i="2"/>
  <c r="K1725" i="2"/>
  <c r="I1725" i="2"/>
  <c r="N1724" i="2"/>
  <c r="M1724" i="2"/>
  <c r="L1724" i="2"/>
  <c r="K1724" i="2"/>
  <c r="I1724" i="2"/>
  <c r="N1723" i="2"/>
  <c r="M1723" i="2"/>
  <c r="L1723" i="2"/>
  <c r="K1723" i="2"/>
  <c r="I1723" i="2"/>
  <c r="N1722" i="2"/>
  <c r="M1722" i="2"/>
  <c r="L1722" i="2"/>
  <c r="K1722" i="2"/>
  <c r="I1722" i="2"/>
  <c r="N1721" i="2"/>
  <c r="M1721" i="2"/>
  <c r="L1721" i="2"/>
  <c r="K1721" i="2"/>
  <c r="I1721" i="2"/>
  <c r="N1720" i="2"/>
  <c r="M1720" i="2"/>
  <c r="L1720" i="2"/>
  <c r="K1720" i="2"/>
  <c r="I1720" i="2"/>
  <c r="N1719" i="2"/>
  <c r="M1719" i="2"/>
  <c r="L1719" i="2"/>
  <c r="K1719" i="2"/>
  <c r="I1719" i="2"/>
  <c r="N1718" i="2"/>
  <c r="M1718" i="2"/>
  <c r="L1718" i="2"/>
  <c r="K1718" i="2"/>
  <c r="I1718" i="2"/>
  <c r="N1717" i="2"/>
  <c r="M1717" i="2"/>
  <c r="L1717" i="2"/>
  <c r="K1717" i="2"/>
  <c r="I1717" i="2"/>
  <c r="N1716" i="2"/>
  <c r="M1716" i="2"/>
  <c r="L1716" i="2"/>
  <c r="K1716" i="2"/>
  <c r="I1716" i="2"/>
  <c r="N1715" i="2"/>
  <c r="M1715" i="2"/>
  <c r="L1715" i="2"/>
  <c r="K1715" i="2"/>
  <c r="I1715" i="2"/>
  <c r="N1714" i="2"/>
  <c r="M1714" i="2"/>
  <c r="L1714" i="2"/>
  <c r="K1714" i="2"/>
  <c r="I1714" i="2"/>
  <c r="N1713" i="2"/>
  <c r="M1713" i="2"/>
  <c r="L1713" i="2"/>
  <c r="K1713" i="2"/>
  <c r="I1713" i="2"/>
  <c r="N1712" i="2"/>
  <c r="M1712" i="2"/>
  <c r="L1712" i="2"/>
  <c r="K1712" i="2"/>
  <c r="I1712" i="2"/>
  <c r="N1711" i="2"/>
  <c r="M1711" i="2"/>
  <c r="L1711" i="2"/>
  <c r="K1711" i="2"/>
  <c r="I1711" i="2"/>
  <c r="N1710" i="2"/>
  <c r="M1710" i="2"/>
  <c r="L1710" i="2"/>
  <c r="K1710" i="2"/>
  <c r="I1710" i="2"/>
  <c r="N1709" i="2"/>
  <c r="M1709" i="2"/>
  <c r="L1709" i="2"/>
  <c r="K1709" i="2"/>
  <c r="I1709" i="2"/>
  <c r="N1708" i="2"/>
  <c r="M1708" i="2"/>
  <c r="L1708" i="2"/>
  <c r="K1708" i="2"/>
  <c r="I1708" i="2"/>
  <c r="N1707" i="2"/>
  <c r="M1707" i="2"/>
  <c r="L1707" i="2"/>
  <c r="K1707" i="2"/>
  <c r="I1707" i="2"/>
  <c r="N1706" i="2"/>
  <c r="M1706" i="2"/>
  <c r="L1706" i="2"/>
  <c r="K1706" i="2"/>
  <c r="I1706" i="2"/>
  <c r="N1705" i="2"/>
  <c r="M1705" i="2"/>
  <c r="L1705" i="2"/>
  <c r="K1705" i="2"/>
  <c r="I1705" i="2"/>
  <c r="N1704" i="2"/>
  <c r="M1704" i="2"/>
  <c r="L1704" i="2"/>
  <c r="K1704" i="2"/>
  <c r="I1704" i="2"/>
  <c r="N1703" i="2"/>
  <c r="M1703" i="2"/>
  <c r="L1703" i="2"/>
  <c r="K1703" i="2"/>
  <c r="I1703" i="2"/>
  <c r="N1702" i="2"/>
  <c r="M1702" i="2"/>
  <c r="L1702" i="2"/>
  <c r="K1702" i="2"/>
  <c r="I1702" i="2"/>
  <c r="N1701" i="2"/>
  <c r="M1701" i="2"/>
  <c r="L1701" i="2"/>
  <c r="K1701" i="2"/>
  <c r="I1701" i="2"/>
  <c r="N1700" i="2"/>
  <c r="M1700" i="2"/>
  <c r="L1700" i="2"/>
  <c r="K1700" i="2"/>
  <c r="I1700" i="2"/>
  <c r="N1699" i="2"/>
  <c r="M1699" i="2"/>
  <c r="L1699" i="2"/>
  <c r="K1699" i="2"/>
  <c r="I1699" i="2"/>
  <c r="N1698" i="2"/>
  <c r="M1698" i="2"/>
  <c r="L1698" i="2"/>
  <c r="K1698" i="2"/>
  <c r="I1698" i="2"/>
  <c r="N1697" i="2"/>
  <c r="M1697" i="2"/>
  <c r="L1697" i="2"/>
  <c r="K1697" i="2"/>
  <c r="I1697" i="2"/>
  <c r="N1696" i="2"/>
  <c r="M1696" i="2"/>
  <c r="L1696" i="2"/>
  <c r="K1696" i="2"/>
  <c r="I1696" i="2"/>
  <c r="N1695" i="2"/>
  <c r="M1695" i="2"/>
  <c r="L1695" i="2"/>
  <c r="K1695" i="2"/>
  <c r="I1695" i="2"/>
  <c r="N1694" i="2"/>
  <c r="M1694" i="2"/>
  <c r="L1694" i="2"/>
  <c r="K1694" i="2"/>
  <c r="I1694" i="2"/>
  <c r="N1693" i="2"/>
  <c r="M1693" i="2"/>
  <c r="L1693" i="2"/>
  <c r="K1693" i="2"/>
  <c r="I1693" i="2"/>
  <c r="N1692" i="2"/>
  <c r="M1692" i="2"/>
  <c r="L1692" i="2"/>
  <c r="K1692" i="2"/>
  <c r="I1692" i="2"/>
  <c r="N1691" i="2"/>
  <c r="M1691" i="2"/>
  <c r="L1691" i="2"/>
  <c r="K1691" i="2"/>
  <c r="I1691" i="2"/>
  <c r="N1690" i="2"/>
  <c r="M1690" i="2"/>
  <c r="L1690" i="2"/>
  <c r="K1690" i="2"/>
  <c r="I1690" i="2"/>
  <c r="N1689" i="2"/>
  <c r="M1689" i="2"/>
  <c r="L1689" i="2"/>
  <c r="K1689" i="2"/>
  <c r="I1689" i="2"/>
  <c r="N1688" i="2"/>
  <c r="M1688" i="2"/>
  <c r="L1688" i="2"/>
  <c r="K1688" i="2"/>
  <c r="I1688" i="2"/>
  <c r="N1687" i="2"/>
  <c r="M1687" i="2"/>
  <c r="L1687" i="2"/>
  <c r="K1687" i="2"/>
  <c r="I1687" i="2"/>
  <c r="N1686" i="2"/>
  <c r="M1686" i="2"/>
  <c r="L1686" i="2"/>
  <c r="K1686" i="2"/>
  <c r="I1686" i="2"/>
  <c r="N1685" i="2"/>
  <c r="M1685" i="2"/>
  <c r="L1685" i="2"/>
  <c r="K1685" i="2"/>
  <c r="I1685" i="2"/>
  <c r="N1684" i="2"/>
  <c r="M1684" i="2"/>
  <c r="L1684" i="2"/>
  <c r="K1684" i="2"/>
  <c r="I1684" i="2"/>
  <c r="N1683" i="2"/>
  <c r="M1683" i="2"/>
  <c r="L1683" i="2"/>
  <c r="K1683" i="2"/>
  <c r="I1683" i="2"/>
  <c r="N1682" i="2"/>
  <c r="M1682" i="2"/>
  <c r="L1682" i="2"/>
  <c r="K1682" i="2"/>
  <c r="I1682" i="2"/>
  <c r="N1681" i="2"/>
  <c r="M1681" i="2"/>
  <c r="L1681" i="2"/>
  <c r="K1681" i="2"/>
  <c r="I1681" i="2"/>
  <c r="N1680" i="2"/>
  <c r="M1680" i="2"/>
  <c r="L1680" i="2"/>
  <c r="K1680" i="2"/>
  <c r="I1680" i="2"/>
  <c r="N1679" i="2"/>
  <c r="M1679" i="2"/>
  <c r="L1679" i="2"/>
  <c r="K1679" i="2"/>
  <c r="I1679" i="2"/>
  <c r="N1678" i="2"/>
  <c r="M1678" i="2"/>
  <c r="L1678" i="2"/>
  <c r="K1678" i="2"/>
  <c r="I1678" i="2"/>
  <c r="N1677" i="2"/>
  <c r="M1677" i="2"/>
  <c r="L1677" i="2"/>
  <c r="K1677" i="2"/>
  <c r="I1677" i="2"/>
  <c r="N1676" i="2"/>
  <c r="M1676" i="2"/>
  <c r="L1676" i="2"/>
  <c r="K1676" i="2"/>
  <c r="I1676" i="2"/>
  <c r="N1675" i="2"/>
  <c r="M1675" i="2"/>
  <c r="L1675" i="2"/>
  <c r="K1675" i="2"/>
  <c r="I1675" i="2"/>
  <c r="N1674" i="2"/>
  <c r="M1674" i="2"/>
  <c r="L1674" i="2"/>
  <c r="K1674" i="2"/>
  <c r="I1674" i="2"/>
  <c r="N1673" i="2"/>
  <c r="M1673" i="2"/>
  <c r="L1673" i="2"/>
  <c r="K1673" i="2"/>
  <c r="I1673" i="2"/>
  <c r="N1672" i="2"/>
  <c r="M1672" i="2"/>
  <c r="L1672" i="2"/>
  <c r="K1672" i="2"/>
  <c r="I1672" i="2"/>
  <c r="N1671" i="2"/>
  <c r="M1671" i="2"/>
  <c r="L1671" i="2"/>
  <c r="K1671" i="2"/>
  <c r="I1671" i="2"/>
  <c r="N1670" i="2"/>
  <c r="M1670" i="2"/>
  <c r="L1670" i="2"/>
  <c r="K1670" i="2"/>
  <c r="I1670" i="2"/>
  <c r="N1669" i="2"/>
  <c r="M1669" i="2"/>
  <c r="L1669" i="2"/>
  <c r="K1669" i="2"/>
  <c r="I1669" i="2"/>
  <c r="N1668" i="2"/>
  <c r="M1668" i="2"/>
  <c r="L1668" i="2"/>
  <c r="K1668" i="2"/>
  <c r="I1668" i="2"/>
  <c r="N1667" i="2"/>
  <c r="M1667" i="2"/>
  <c r="L1667" i="2"/>
  <c r="K1667" i="2"/>
  <c r="I1667" i="2"/>
  <c r="N1666" i="2"/>
  <c r="M1666" i="2"/>
  <c r="L1666" i="2"/>
  <c r="K1666" i="2"/>
  <c r="I1666" i="2"/>
  <c r="N1665" i="2"/>
  <c r="M1665" i="2"/>
  <c r="L1665" i="2"/>
  <c r="K1665" i="2"/>
  <c r="I1665" i="2"/>
  <c r="N1664" i="2"/>
  <c r="M1664" i="2"/>
  <c r="L1664" i="2"/>
  <c r="K1664" i="2"/>
  <c r="I1664" i="2"/>
  <c r="N1663" i="2"/>
  <c r="M1663" i="2"/>
  <c r="L1663" i="2"/>
  <c r="K1663" i="2"/>
  <c r="I1663" i="2"/>
  <c r="N1662" i="2"/>
  <c r="M1662" i="2"/>
  <c r="L1662" i="2"/>
  <c r="K1662" i="2"/>
  <c r="I1662" i="2"/>
  <c r="N1661" i="2"/>
  <c r="M1661" i="2"/>
  <c r="L1661" i="2"/>
  <c r="K1661" i="2"/>
  <c r="I1661" i="2"/>
  <c r="N1660" i="2"/>
  <c r="M1660" i="2"/>
  <c r="L1660" i="2"/>
  <c r="K1660" i="2"/>
  <c r="I1660" i="2"/>
  <c r="N1659" i="2"/>
  <c r="M1659" i="2"/>
  <c r="L1659" i="2"/>
  <c r="K1659" i="2"/>
  <c r="I1659" i="2"/>
  <c r="N1658" i="2"/>
  <c r="M1658" i="2"/>
  <c r="L1658" i="2"/>
  <c r="K1658" i="2"/>
  <c r="I1658" i="2"/>
  <c r="N1657" i="2"/>
  <c r="M1657" i="2"/>
  <c r="L1657" i="2"/>
  <c r="K1657" i="2"/>
  <c r="I1657" i="2"/>
  <c r="N1656" i="2"/>
  <c r="M1656" i="2"/>
  <c r="L1656" i="2"/>
  <c r="K1656" i="2"/>
  <c r="I1656" i="2"/>
  <c r="N1655" i="2"/>
  <c r="M1655" i="2"/>
  <c r="L1655" i="2"/>
  <c r="K1655" i="2"/>
  <c r="I1655" i="2"/>
  <c r="N1654" i="2"/>
  <c r="M1654" i="2"/>
  <c r="L1654" i="2"/>
  <c r="K1654" i="2"/>
  <c r="I1654" i="2"/>
  <c r="N1653" i="2"/>
  <c r="M1653" i="2"/>
  <c r="L1653" i="2"/>
  <c r="K1653" i="2"/>
  <c r="I1653" i="2"/>
  <c r="N1652" i="2"/>
  <c r="M1652" i="2"/>
  <c r="L1652" i="2"/>
  <c r="K1652" i="2"/>
  <c r="I1652" i="2"/>
  <c r="N1651" i="2"/>
  <c r="M1651" i="2"/>
  <c r="L1651" i="2"/>
  <c r="K1651" i="2"/>
  <c r="I1651" i="2"/>
  <c r="N1650" i="2"/>
  <c r="M1650" i="2"/>
  <c r="L1650" i="2"/>
  <c r="K1650" i="2"/>
  <c r="I1650" i="2"/>
  <c r="N1649" i="2"/>
  <c r="M1649" i="2"/>
  <c r="L1649" i="2"/>
  <c r="K1649" i="2"/>
  <c r="I1649" i="2"/>
  <c r="N1648" i="2"/>
  <c r="M1648" i="2"/>
  <c r="L1648" i="2"/>
  <c r="K1648" i="2"/>
  <c r="I1648" i="2"/>
  <c r="N1647" i="2"/>
  <c r="M1647" i="2"/>
  <c r="L1647" i="2"/>
  <c r="K1647" i="2"/>
  <c r="I1647" i="2"/>
  <c r="N1646" i="2"/>
  <c r="M1646" i="2"/>
  <c r="L1646" i="2"/>
  <c r="K1646" i="2"/>
  <c r="I1646" i="2"/>
  <c r="N1645" i="2"/>
  <c r="M1645" i="2"/>
  <c r="L1645" i="2"/>
  <c r="K1645" i="2"/>
  <c r="I1645" i="2"/>
  <c r="N1644" i="2"/>
  <c r="M1644" i="2"/>
  <c r="L1644" i="2"/>
  <c r="K1644" i="2"/>
  <c r="I1644" i="2"/>
  <c r="N1643" i="2"/>
  <c r="M1643" i="2"/>
  <c r="L1643" i="2"/>
  <c r="K1643" i="2"/>
  <c r="I1643" i="2"/>
  <c r="N1642" i="2"/>
  <c r="M1642" i="2"/>
  <c r="L1642" i="2"/>
  <c r="K1642" i="2"/>
  <c r="I1642" i="2"/>
  <c r="N1641" i="2"/>
  <c r="M1641" i="2"/>
  <c r="L1641" i="2"/>
  <c r="K1641" i="2"/>
  <c r="I1641" i="2"/>
  <c r="N1640" i="2"/>
  <c r="M1640" i="2"/>
  <c r="L1640" i="2"/>
  <c r="K1640" i="2"/>
  <c r="I1640" i="2"/>
  <c r="N1639" i="2"/>
  <c r="M1639" i="2"/>
  <c r="L1639" i="2"/>
  <c r="K1639" i="2"/>
  <c r="I1639" i="2"/>
  <c r="N1638" i="2"/>
  <c r="M1638" i="2"/>
  <c r="L1638" i="2"/>
  <c r="K1638" i="2"/>
  <c r="I1638" i="2"/>
  <c r="N1637" i="2"/>
  <c r="M1637" i="2"/>
  <c r="L1637" i="2"/>
  <c r="K1637" i="2"/>
  <c r="I1637" i="2"/>
  <c r="N1636" i="2"/>
  <c r="M1636" i="2"/>
  <c r="L1636" i="2"/>
  <c r="K1636" i="2"/>
  <c r="I1636" i="2"/>
  <c r="N1635" i="2"/>
  <c r="M1635" i="2"/>
  <c r="L1635" i="2"/>
  <c r="K1635" i="2"/>
  <c r="I1635" i="2"/>
  <c r="N1634" i="2"/>
  <c r="M1634" i="2"/>
  <c r="L1634" i="2"/>
  <c r="K1634" i="2"/>
  <c r="I1634" i="2"/>
  <c r="N1633" i="2"/>
  <c r="M1633" i="2"/>
  <c r="L1633" i="2"/>
  <c r="K1633" i="2"/>
  <c r="I1633" i="2"/>
  <c r="N1632" i="2"/>
  <c r="M1632" i="2"/>
  <c r="L1632" i="2"/>
  <c r="K1632" i="2"/>
  <c r="I1632" i="2"/>
  <c r="N1631" i="2"/>
  <c r="M1631" i="2"/>
  <c r="L1631" i="2"/>
  <c r="K1631" i="2"/>
  <c r="I1631" i="2"/>
  <c r="N1630" i="2"/>
  <c r="M1630" i="2"/>
  <c r="L1630" i="2"/>
  <c r="K1630" i="2"/>
  <c r="I1630" i="2"/>
  <c r="N1629" i="2"/>
  <c r="M1629" i="2"/>
  <c r="L1629" i="2"/>
  <c r="K1629" i="2"/>
  <c r="I1629" i="2"/>
  <c r="N1628" i="2"/>
  <c r="M1628" i="2"/>
  <c r="L1628" i="2"/>
  <c r="K1628" i="2"/>
  <c r="I1628" i="2"/>
  <c r="N1627" i="2"/>
  <c r="M1627" i="2"/>
  <c r="L1627" i="2"/>
  <c r="K1627" i="2"/>
  <c r="I1627" i="2"/>
  <c r="N1626" i="2"/>
  <c r="M1626" i="2"/>
  <c r="L1626" i="2"/>
  <c r="K1626" i="2"/>
  <c r="I1626" i="2"/>
  <c r="N1625" i="2"/>
  <c r="M1625" i="2"/>
  <c r="L1625" i="2"/>
  <c r="K1625" i="2"/>
  <c r="I1625" i="2"/>
  <c r="N1624" i="2"/>
  <c r="M1624" i="2"/>
  <c r="L1624" i="2"/>
  <c r="K1624" i="2"/>
  <c r="I1624" i="2"/>
  <c r="N1623" i="2"/>
  <c r="M1623" i="2"/>
  <c r="L1623" i="2"/>
  <c r="K1623" i="2"/>
  <c r="I1623" i="2"/>
  <c r="N1622" i="2"/>
  <c r="M1622" i="2"/>
  <c r="L1622" i="2"/>
  <c r="K1622" i="2"/>
  <c r="I1622" i="2"/>
  <c r="N1621" i="2"/>
  <c r="M1621" i="2"/>
  <c r="L1621" i="2"/>
  <c r="K1621" i="2"/>
  <c r="I1621" i="2"/>
  <c r="N1620" i="2"/>
  <c r="M1620" i="2"/>
  <c r="L1620" i="2"/>
  <c r="K1620" i="2"/>
  <c r="I1620" i="2"/>
  <c r="N1619" i="2"/>
  <c r="M1619" i="2"/>
  <c r="L1619" i="2"/>
  <c r="K1619" i="2"/>
  <c r="I1619" i="2"/>
  <c r="N1618" i="2"/>
  <c r="M1618" i="2"/>
  <c r="L1618" i="2"/>
  <c r="K1618" i="2"/>
  <c r="I1618" i="2"/>
  <c r="N1617" i="2"/>
  <c r="M1617" i="2"/>
  <c r="L1617" i="2"/>
  <c r="K1617" i="2"/>
  <c r="I1617" i="2"/>
  <c r="N1616" i="2"/>
  <c r="M1616" i="2"/>
  <c r="L1616" i="2"/>
  <c r="K1616" i="2"/>
  <c r="I1616" i="2"/>
  <c r="N1615" i="2"/>
  <c r="M1615" i="2"/>
  <c r="L1615" i="2"/>
  <c r="K1615" i="2"/>
  <c r="I1615" i="2"/>
  <c r="N1614" i="2"/>
  <c r="M1614" i="2"/>
  <c r="L1614" i="2"/>
  <c r="K1614" i="2"/>
  <c r="I1614" i="2"/>
  <c r="N1613" i="2"/>
  <c r="M1613" i="2"/>
  <c r="L1613" i="2"/>
  <c r="K1613" i="2"/>
  <c r="I1613" i="2"/>
  <c r="N1612" i="2"/>
  <c r="M1612" i="2"/>
  <c r="L1612" i="2"/>
  <c r="K1612" i="2"/>
  <c r="I1612" i="2"/>
  <c r="N1611" i="2"/>
  <c r="M1611" i="2"/>
  <c r="L1611" i="2"/>
  <c r="K1611" i="2"/>
  <c r="I1611" i="2"/>
  <c r="N1610" i="2"/>
  <c r="M1610" i="2"/>
  <c r="L1610" i="2"/>
  <c r="K1610" i="2"/>
  <c r="I1610" i="2"/>
  <c r="N1609" i="2"/>
  <c r="M1609" i="2"/>
  <c r="L1609" i="2"/>
  <c r="K1609" i="2"/>
  <c r="I1609" i="2"/>
  <c r="N1608" i="2"/>
  <c r="M1608" i="2"/>
  <c r="L1608" i="2"/>
  <c r="K1608" i="2"/>
  <c r="I1608" i="2"/>
  <c r="N1607" i="2"/>
  <c r="M1607" i="2"/>
  <c r="L1607" i="2"/>
  <c r="K1607" i="2"/>
  <c r="I1607" i="2"/>
  <c r="N1606" i="2"/>
  <c r="M1606" i="2"/>
  <c r="L1606" i="2"/>
  <c r="K1606" i="2"/>
  <c r="I1606" i="2"/>
  <c r="N1605" i="2"/>
  <c r="M1605" i="2"/>
  <c r="L1605" i="2"/>
  <c r="K1605" i="2"/>
  <c r="I1605" i="2"/>
  <c r="N1604" i="2"/>
  <c r="M1604" i="2"/>
  <c r="L1604" i="2"/>
  <c r="K1604" i="2"/>
  <c r="I1604" i="2"/>
  <c r="N1603" i="2"/>
  <c r="M1603" i="2"/>
  <c r="L1603" i="2"/>
  <c r="K1603" i="2"/>
  <c r="I1603" i="2"/>
  <c r="N1602" i="2"/>
  <c r="M1602" i="2"/>
  <c r="L1602" i="2"/>
  <c r="K1602" i="2"/>
  <c r="I1602" i="2"/>
  <c r="N1601" i="2"/>
  <c r="M1601" i="2"/>
  <c r="L1601" i="2"/>
  <c r="K1601" i="2"/>
  <c r="I1601" i="2"/>
  <c r="N1600" i="2"/>
  <c r="M1600" i="2"/>
  <c r="L1600" i="2"/>
  <c r="K1600" i="2"/>
  <c r="I1600" i="2"/>
  <c r="N1599" i="2"/>
  <c r="M1599" i="2"/>
  <c r="L1599" i="2"/>
  <c r="K1599" i="2"/>
  <c r="I1599" i="2"/>
  <c r="N1598" i="2"/>
  <c r="M1598" i="2"/>
  <c r="L1598" i="2"/>
  <c r="K1598" i="2"/>
  <c r="I1598" i="2"/>
  <c r="N1597" i="2"/>
  <c r="M1597" i="2"/>
  <c r="L1597" i="2"/>
  <c r="K1597" i="2"/>
  <c r="I1597" i="2"/>
  <c r="N1596" i="2"/>
  <c r="M1596" i="2"/>
  <c r="L1596" i="2"/>
  <c r="K1596" i="2"/>
  <c r="I1596" i="2"/>
  <c r="N1595" i="2"/>
  <c r="M1595" i="2"/>
  <c r="L1595" i="2"/>
  <c r="K1595" i="2"/>
  <c r="I1595" i="2"/>
  <c r="N1594" i="2"/>
  <c r="M1594" i="2"/>
  <c r="L1594" i="2"/>
  <c r="K1594" i="2"/>
  <c r="I1594" i="2"/>
  <c r="N1593" i="2"/>
  <c r="M1593" i="2"/>
  <c r="L1593" i="2"/>
  <c r="K1593" i="2"/>
  <c r="I1593" i="2"/>
  <c r="N1592" i="2"/>
  <c r="M1592" i="2"/>
  <c r="L1592" i="2"/>
  <c r="K1592" i="2"/>
  <c r="I1592" i="2"/>
  <c r="N1591" i="2"/>
  <c r="M1591" i="2"/>
  <c r="L1591" i="2"/>
  <c r="K1591" i="2"/>
  <c r="I1591" i="2"/>
  <c r="N1590" i="2"/>
  <c r="M1590" i="2"/>
  <c r="L1590" i="2"/>
  <c r="K1590" i="2"/>
  <c r="I1590" i="2"/>
  <c r="N1589" i="2"/>
  <c r="M1589" i="2"/>
  <c r="L1589" i="2"/>
  <c r="K1589" i="2"/>
  <c r="I1589" i="2"/>
  <c r="N1588" i="2"/>
  <c r="M1588" i="2"/>
  <c r="L1588" i="2"/>
  <c r="K1588" i="2"/>
  <c r="I1588" i="2"/>
  <c r="N1587" i="2"/>
  <c r="M1587" i="2"/>
  <c r="L1587" i="2"/>
  <c r="K1587" i="2"/>
  <c r="I1587" i="2"/>
  <c r="N1586" i="2"/>
  <c r="M1586" i="2"/>
  <c r="L1586" i="2"/>
  <c r="K1586" i="2"/>
  <c r="I1586" i="2"/>
  <c r="N1585" i="2"/>
  <c r="M1585" i="2"/>
  <c r="L1585" i="2"/>
  <c r="K1585" i="2"/>
  <c r="I1585" i="2"/>
  <c r="N1584" i="2"/>
  <c r="M1584" i="2"/>
  <c r="L1584" i="2"/>
  <c r="K1584" i="2"/>
  <c r="I1584" i="2"/>
  <c r="N1583" i="2"/>
  <c r="M1583" i="2"/>
  <c r="L1583" i="2"/>
  <c r="K1583" i="2"/>
  <c r="I1583" i="2"/>
  <c r="N1582" i="2"/>
  <c r="M1582" i="2"/>
  <c r="L1582" i="2"/>
  <c r="K1582" i="2"/>
  <c r="I1582" i="2"/>
  <c r="N1581" i="2"/>
  <c r="M1581" i="2"/>
  <c r="L1581" i="2"/>
  <c r="K1581" i="2"/>
  <c r="I1581" i="2"/>
  <c r="N1580" i="2"/>
  <c r="M1580" i="2"/>
  <c r="L1580" i="2"/>
  <c r="K1580" i="2"/>
  <c r="I1580" i="2"/>
  <c r="N1579" i="2"/>
  <c r="M1579" i="2"/>
  <c r="L1579" i="2"/>
  <c r="K1579" i="2"/>
  <c r="I1579" i="2"/>
  <c r="N1578" i="2"/>
  <c r="M1578" i="2"/>
  <c r="L1578" i="2"/>
  <c r="K1578" i="2"/>
  <c r="I1578" i="2"/>
  <c r="N1577" i="2"/>
  <c r="M1577" i="2"/>
  <c r="L1577" i="2"/>
  <c r="K1577" i="2"/>
  <c r="I1577" i="2"/>
  <c r="N1576" i="2"/>
  <c r="M1576" i="2"/>
  <c r="L1576" i="2"/>
  <c r="K1576" i="2"/>
  <c r="I1576" i="2"/>
  <c r="N1575" i="2"/>
  <c r="M1575" i="2"/>
  <c r="L1575" i="2"/>
  <c r="K1575" i="2"/>
  <c r="I1575" i="2"/>
  <c r="N1574" i="2"/>
  <c r="M1574" i="2"/>
  <c r="L1574" i="2"/>
  <c r="K1574" i="2"/>
  <c r="I1574" i="2"/>
  <c r="N1573" i="2"/>
  <c r="M1573" i="2"/>
  <c r="L1573" i="2"/>
  <c r="K1573" i="2"/>
  <c r="I1573" i="2"/>
  <c r="N1572" i="2"/>
  <c r="M1572" i="2"/>
  <c r="L1572" i="2"/>
  <c r="K1572" i="2"/>
  <c r="I1572" i="2"/>
  <c r="N1571" i="2"/>
  <c r="M1571" i="2"/>
  <c r="L1571" i="2"/>
  <c r="K1571" i="2"/>
  <c r="I1571" i="2"/>
  <c r="N1570" i="2"/>
  <c r="M1570" i="2"/>
  <c r="L1570" i="2"/>
  <c r="K1570" i="2"/>
  <c r="I1570" i="2"/>
  <c r="N1569" i="2"/>
  <c r="M1569" i="2"/>
  <c r="L1569" i="2"/>
  <c r="K1569" i="2"/>
  <c r="I1569" i="2"/>
  <c r="N1568" i="2"/>
  <c r="M1568" i="2"/>
  <c r="L1568" i="2"/>
  <c r="K1568" i="2"/>
  <c r="I1568" i="2"/>
  <c r="N1567" i="2"/>
  <c r="M1567" i="2"/>
  <c r="L1567" i="2"/>
  <c r="K1567" i="2"/>
  <c r="I1567" i="2"/>
  <c r="N1566" i="2"/>
  <c r="M1566" i="2"/>
  <c r="L1566" i="2"/>
  <c r="K1566" i="2"/>
  <c r="I1566" i="2"/>
  <c r="N1565" i="2"/>
  <c r="M1565" i="2"/>
  <c r="L1565" i="2"/>
  <c r="K1565" i="2"/>
  <c r="I1565" i="2"/>
  <c r="N1564" i="2"/>
  <c r="M1564" i="2"/>
  <c r="L1564" i="2"/>
  <c r="K1564" i="2"/>
  <c r="I1564" i="2"/>
  <c r="N1563" i="2"/>
  <c r="M1563" i="2"/>
  <c r="L1563" i="2"/>
  <c r="K1563" i="2"/>
  <c r="I1563" i="2"/>
  <c r="N1562" i="2"/>
  <c r="M1562" i="2"/>
  <c r="L1562" i="2"/>
  <c r="K1562" i="2"/>
  <c r="I1562" i="2"/>
  <c r="N1561" i="2"/>
  <c r="M1561" i="2"/>
  <c r="L1561" i="2"/>
  <c r="K1561" i="2"/>
  <c r="I1561" i="2"/>
  <c r="N1560" i="2"/>
  <c r="M1560" i="2"/>
  <c r="L1560" i="2"/>
  <c r="K1560" i="2"/>
  <c r="I1560" i="2"/>
  <c r="N1559" i="2"/>
  <c r="M1559" i="2"/>
  <c r="L1559" i="2"/>
  <c r="K1559" i="2"/>
  <c r="I1559" i="2"/>
  <c r="N1558" i="2"/>
  <c r="M1558" i="2"/>
  <c r="L1558" i="2"/>
  <c r="K1558" i="2"/>
  <c r="I1558" i="2"/>
  <c r="N1557" i="2"/>
  <c r="M1557" i="2"/>
  <c r="L1557" i="2"/>
  <c r="K1557" i="2"/>
  <c r="I1557" i="2"/>
  <c r="N1556" i="2"/>
  <c r="M1556" i="2"/>
  <c r="L1556" i="2"/>
  <c r="K1556" i="2"/>
  <c r="I1556" i="2"/>
  <c r="N1555" i="2"/>
  <c r="M1555" i="2"/>
  <c r="L1555" i="2"/>
  <c r="K1555" i="2"/>
  <c r="I1555" i="2"/>
  <c r="N1554" i="2"/>
  <c r="M1554" i="2"/>
  <c r="L1554" i="2"/>
  <c r="K1554" i="2"/>
  <c r="I1554" i="2"/>
  <c r="N1553" i="2"/>
  <c r="M1553" i="2"/>
  <c r="L1553" i="2"/>
  <c r="K1553" i="2"/>
  <c r="I1553" i="2"/>
  <c r="N1552" i="2"/>
  <c r="M1552" i="2"/>
  <c r="L1552" i="2"/>
  <c r="K1552" i="2"/>
  <c r="I1552" i="2"/>
  <c r="N1551" i="2"/>
  <c r="M1551" i="2"/>
  <c r="L1551" i="2"/>
  <c r="K1551" i="2"/>
  <c r="I1551" i="2"/>
  <c r="N1550" i="2"/>
  <c r="M1550" i="2"/>
  <c r="L1550" i="2"/>
  <c r="K1550" i="2"/>
  <c r="I1550" i="2"/>
  <c r="N1549" i="2"/>
  <c r="M1549" i="2"/>
  <c r="L1549" i="2"/>
  <c r="K1549" i="2"/>
  <c r="I1549" i="2"/>
  <c r="N1548" i="2"/>
  <c r="M1548" i="2"/>
  <c r="L1548" i="2"/>
  <c r="K1548" i="2"/>
  <c r="I1548" i="2"/>
  <c r="N1547" i="2"/>
  <c r="M1547" i="2"/>
  <c r="L1547" i="2"/>
  <c r="K1547" i="2"/>
  <c r="I1547" i="2"/>
  <c r="N1546" i="2"/>
  <c r="M1546" i="2"/>
  <c r="L1546" i="2"/>
  <c r="K1546" i="2"/>
  <c r="I1546" i="2"/>
  <c r="N1545" i="2"/>
  <c r="M1545" i="2"/>
  <c r="L1545" i="2"/>
  <c r="K1545" i="2"/>
  <c r="I1545" i="2"/>
  <c r="N1544" i="2"/>
  <c r="M1544" i="2"/>
  <c r="L1544" i="2"/>
  <c r="K1544" i="2"/>
  <c r="I1544" i="2"/>
  <c r="N1543" i="2"/>
  <c r="M1543" i="2"/>
  <c r="L1543" i="2"/>
  <c r="K1543" i="2"/>
  <c r="I1543" i="2"/>
  <c r="N1542" i="2"/>
  <c r="M1542" i="2"/>
  <c r="L1542" i="2"/>
  <c r="K1542" i="2"/>
  <c r="I1542" i="2"/>
  <c r="N1541" i="2"/>
  <c r="M1541" i="2"/>
  <c r="L1541" i="2"/>
  <c r="K1541" i="2"/>
  <c r="I1541" i="2"/>
  <c r="N1540" i="2"/>
  <c r="M1540" i="2"/>
  <c r="L1540" i="2"/>
  <c r="K1540" i="2"/>
  <c r="I1540" i="2"/>
  <c r="N1539" i="2"/>
  <c r="M1539" i="2"/>
  <c r="L1539" i="2"/>
  <c r="K1539" i="2"/>
  <c r="I1539" i="2"/>
  <c r="N1538" i="2"/>
  <c r="M1538" i="2"/>
  <c r="L1538" i="2"/>
  <c r="K1538" i="2"/>
  <c r="I1538" i="2"/>
  <c r="N1537" i="2"/>
  <c r="M1537" i="2"/>
  <c r="L1537" i="2"/>
  <c r="K1537" i="2"/>
  <c r="I1537" i="2"/>
  <c r="N1536" i="2"/>
  <c r="M1536" i="2"/>
  <c r="L1536" i="2"/>
  <c r="K1536" i="2"/>
  <c r="I1536" i="2"/>
  <c r="N1535" i="2"/>
  <c r="M1535" i="2"/>
  <c r="L1535" i="2"/>
  <c r="K1535" i="2"/>
  <c r="I1535" i="2"/>
  <c r="N1534" i="2"/>
  <c r="M1534" i="2"/>
  <c r="L1534" i="2"/>
  <c r="K1534" i="2"/>
  <c r="I1534" i="2"/>
  <c r="N1533" i="2"/>
  <c r="M1533" i="2"/>
  <c r="L1533" i="2"/>
  <c r="K1533" i="2"/>
  <c r="I1533" i="2"/>
  <c r="N1532" i="2"/>
  <c r="M1532" i="2"/>
  <c r="L1532" i="2"/>
  <c r="K1532" i="2"/>
  <c r="I1532" i="2"/>
  <c r="N1531" i="2"/>
  <c r="M1531" i="2"/>
  <c r="L1531" i="2"/>
  <c r="K1531" i="2"/>
  <c r="I1531" i="2"/>
  <c r="N1530" i="2"/>
  <c r="M1530" i="2"/>
  <c r="L1530" i="2"/>
  <c r="K1530" i="2"/>
  <c r="I1530" i="2"/>
  <c r="N1529" i="2"/>
  <c r="M1529" i="2"/>
  <c r="L1529" i="2"/>
  <c r="K1529" i="2"/>
  <c r="I1529" i="2"/>
  <c r="N1528" i="2"/>
  <c r="M1528" i="2"/>
  <c r="L1528" i="2"/>
  <c r="K1528" i="2"/>
  <c r="I1528" i="2"/>
  <c r="N1527" i="2"/>
  <c r="M1527" i="2"/>
  <c r="L1527" i="2"/>
  <c r="K1527" i="2"/>
  <c r="I1527" i="2"/>
  <c r="N1526" i="2"/>
  <c r="M1526" i="2"/>
  <c r="L1526" i="2"/>
  <c r="K1526" i="2"/>
  <c r="I1526" i="2"/>
  <c r="N1525" i="2"/>
  <c r="M1525" i="2"/>
  <c r="L1525" i="2"/>
  <c r="K1525" i="2"/>
  <c r="I1525" i="2"/>
  <c r="N1524" i="2"/>
  <c r="M1524" i="2"/>
  <c r="L1524" i="2"/>
  <c r="K1524" i="2"/>
  <c r="I1524" i="2"/>
  <c r="N1523" i="2"/>
  <c r="M1523" i="2"/>
  <c r="L1523" i="2"/>
  <c r="K1523" i="2"/>
  <c r="I1523" i="2"/>
  <c r="N1522" i="2"/>
  <c r="M1522" i="2"/>
  <c r="L1522" i="2"/>
  <c r="K1522" i="2"/>
  <c r="I1522" i="2"/>
  <c r="N1521" i="2"/>
  <c r="M1521" i="2"/>
  <c r="L1521" i="2"/>
  <c r="K1521" i="2"/>
  <c r="I1521" i="2"/>
  <c r="N1520" i="2"/>
  <c r="M1520" i="2"/>
  <c r="L1520" i="2"/>
  <c r="K1520" i="2"/>
  <c r="I1520" i="2"/>
  <c r="N1519" i="2"/>
  <c r="M1519" i="2"/>
  <c r="L1519" i="2"/>
  <c r="K1519" i="2"/>
  <c r="I1519" i="2"/>
  <c r="N1518" i="2"/>
  <c r="M1518" i="2"/>
  <c r="L1518" i="2"/>
  <c r="K1518" i="2"/>
  <c r="I1518" i="2"/>
  <c r="N1517" i="2"/>
  <c r="M1517" i="2"/>
  <c r="L1517" i="2"/>
  <c r="K1517" i="2"/>
  <c r="I1517" i="2"/>
  <c r="N1516" i="2"/>
  <c r="M1516" i="2"/>
  <c r="L1516" i="2"/>
  <c r="K1516" i="2"/>
  <c r="I1516" i="2"/>
  <c r="N1515" i="2"/>
  <c r="M1515" i="2"/>
  <c r="L1515" i="2"/>
  <c r="K1515" i="2"/>
  <c r="I1515" i="2"/>
  <c r="N1514" i="2"/>
  <c r="M1514" i="2"/>
  <c r="L1514" i="2"/>
  <c r="K1514" i="2"/>
  <c r="I1514" i="2"/>
  <c r="N1513" i="2"/>
  <c r="M1513" i="2"/>
  <c r="L1513" i="2"/>
  <c r="K1513" i="2"/>
  <c r="I1513" i="2"/>
  <c r="N1512" i="2"/>
  <c r="M1512" i="2"/>
  <c r="L1512" i="2"/>
  <c r="K1512" i="2"/>
  <c r="I1512" i="2"/>
  <c r="N1511" i="2"/>
  <c r="M1511" i="2"/>
  <c r="L1511" i="2"/>
  <c r="K1511" i="2"/>
  <c r="I1511" i="2"/>
  <c r="N1510" i="2"/>
  <c r="M1510" i="2"/>
  <c r="L1510" i="2"/>
  <c r="K1510" i="2"/>
  <c r="I1510" i="2"/>
  <c r="N1509" i="2"/>
  <c r="M1509" i="2"/>
  <c r="L1509" i="2"/>
  <c r="K1509" i="2"/>
  <c r="I1509" i="2"/>
  <c r="N1508" i="2"/>
  <c r="M1508" i="2"/>
  <c r="L1508" i="2"/>
  <c r="K1508" i="2"/>
  <c r="I1508" i="2"/>
  <c r="N1507" i="2"/>
  <c r="M1507" i="2"/>
  <c r="L1507" i="2"/>
  <c r="K1507" i="2"/>
  <c r="I1507" i="2"/>
  <c r="N1506" i="2"/>
  <c r="M1506" i="2"/>
  <c r="L1506" i="2"/>
  <c r="K1506" i="2"/>
  <c r="I1506" i="2"/>
  <c r="N1505" i="2"/>
  <c r="M1505" i="2"/>
  <c r="L1505" i="2"/>
  <c r="K1505" i="2"/>
  <c r="I1505" i="2"/>
  <c r="N1504" i="2"/>
  <c r="M1504" i="2"/>
  <c r="L1504" i="2"/>
  <c r="K1504" i="2"/>
  <c r="I1504" i="2"/>
  <c r="N1503" i="2"/>
  <c r="M1503" i="2"/>
  <c r="L1503" i="2"/>
  <c r="K1503" i="2"/>
  <c r="I1503" i="2"/>
  <c r="N1502" i="2"/>
  <c r="M1502" i="2"/>
  <c r="L1502" i="2"/>
  <c r="K1502" i="2"/>
  <c r="I1502" i="2"/>
  <c r="N1501" i="2"/>
  <c r="M1501" i="2"/>
  <c r="L1501" i="2"/>
  <c r="K1501" i="2"/>
  <c r="I1501" i="2"/>
  <c r="N1500" i="2"/>
  <c r="M1500" i="2"/>
  <c r="L1500" i="2"/>
  <c r="K1500" i="2"/>
  <c r="I1500" i="2"/>
  <c r="N1499" i="2"/>
  <c r="M1499" i="2"/>
  <c r="L1499" i="2"/>
  <c r="K1499" i="2"/>
  <c r="I1499" i="2"/>
  <c r="N1498" i="2"/>
  <c r="M1498" i="2"/>
  <c r="L1498" i="2"/>
  <c r="K1498" i="2"/>
  <c r="I1498" i="2"/>
  <c r="N1497" i="2"/>
  <c r="M1497" i="2"/>
  <c r="L1497" i="2"/>
  <c r="K1497" i="2"/>
  <c r="I1497" i="2"/>
  <c r="N1496" i="2"/>
  <c r="M1496" i="2"/>
  <c r="L1496" i="2"/>
  <c r="K1496" i="2"/>
  <c r="I1496" i="2"/>
  <c r="N1495" i="2"/>
  <c r="M1495" i="2"/>
  <c r="L1495" i="2"/>
  <c r="K1495" i="2"/>
  <c r="I1495" i="2"/>
  <c r="N1494" i="2"/>
  <c r="M1494" i="2"/>
  <c r="L1494" i="2"/>
  <c r="K1494" i="2"/>
  <c r="I1494" i="2"/>
  <c r="N1493" i="2"/>
  <c r="M1493" i="2"/>
  <c r="L1493" i="2"/>
  <c r="K1493" i="2"/>
  <c r="I1493" i="2"/>
  <c r="N1492" i="2"/>
  <c r="M1492" i="2"/>
  <c r="L1492" i="2"/>
  <c r="K1492" i="2"/>
  <c r="I1492" i="2"/>
  <c r="N1491" i="2"/>
  <c r="M1491" i="2"/>
  <c r="L1491" i="2"/>
  <c r="K1491" i="2"/>
  <c r="I1491" i="2"/>
  <c r="N1490" i="2"/>
  <c r="M1490" i="2"/>
  <c r="L1490" i="2"/>
  <c r="K1490" i="2"/>
  <c r="I1490" i="2"/>
  <c r="N1489" i="2"/>
  <c r="M1489" i="2"/>
  <c r="L1489" i="2"/>
  <c r="K1489" i="2"/>
  <c r="I1489" i="2"/>
  <c r="N1488" i="2"/>
  <c r="M1488" i="2"/>
  <c r="L1488" i="2"/>
  <c r="K1488" i="2"/>
  <c r="I1488" i="2"/>
  <c r="N1487" i="2"/>
  <c r="M1487" i="2"/>
  <c r="L1487" i="2"/>
  <c r="K1487" i="2"/>
  <c r="I1487" i="2"/>
  <c r="N1486" i="2"/>
  <c r="M1486" i="2"/>
  <c r="L1486" i="2"/>
  <c r="K1486" i="2"/>
  <c r="I1486" i="2"/>
  <c r="N1485" i="2"/>
  <c r="M1485" i="2"/>
  <c r="L1485" i="2"/>
  <c r="K1485" i="2"/>
  <c r="I1485" i="2"/>
  <c r="N1484" i="2"/>
  <c r="M1484" i="2"/>
  <c r="L1484" i="2"/>
  <c r="K1484" i="2"/>
  <c r="I1484" i="2"/>
  <c r="N1483" i="2"/>
  <c r="M1483" i="2"/>
  <c r="L1483" i="2"/>
  <c r="K1483" i="2"/>
  <c r="I1483" i="2"/>
  <c r="N1482" i="2"/>
  <c r="M1482" i="2"/>
  <c r="L1482" i="2"/>
  <c r="K1482" i="2"/>
  <c r="I1482" i="2"/>
  <c r="N1481" i="2"/>
  <c r="M1481" i="2"/>
  <c r="L1481" i="2"/>
  <c r="K1481" i="2"/>
  <c r="I1481" i="2"/>
  <c r="N1480" i="2"/>
  <c r="M1480" i="2"/>
  <c r="L1480" i="2"/>
  <c r="K1480" i="2"/>
  <c r="I1480" i="2"/>
  <c r="N1479" i="2"/>
  <c r="M1479" i="2"/>
  <c r="L1479" i="2"/>
  <c r="K1479" i="2"/>
  <c r="I1479" i="2"/>
  <c r="N1478" i="2"/>
  <c r="M1478" i="2"/>
  <c r="L1478" i="2"/>
  <c r="K1478" i="2"/>
  <c r="I1478" i="2"/>
  <c r="N1477" i="2"/>
  <c r="M1477" i="2"/>
  <c r="L1477" i="2"/>
  <c r="K1477" i="2"/>
  <c r="I1477" i="2"/>
  <c r="N1476" i="2"/>
  <c r="M1476" i="2"/>
  <c r="L1476" i="2"/>
  <c r="K1476" i="2"/>
  <c r="I1476" i="2"/>
  <c r="N1475" i="2"/>
  <c r="M1475" i="2"/>
  <c r="L1475" i="2"/>
  <c r="K1475" i="2"/>
  <c r="I1475" i="2"/>
  <c r="N1474" i="2"/>
  <c r="M1474" i="2"/>
  <c r="L1474" i="2"/>
  <c r="K1474" i="2"/>
  <c r="I1474" i="2"/>
  <c r="N1473" i="2"/>
  <c r="M1473" i="2"/>
  <c r="L1473" i="2"/>
  <c r="K1473" i="2"/>
  <c r="I1473" i="2"/>
  <c r="N1472" i="2"/>
  <c r="M1472" i="2"/>
  <c r="L1472" i="2"/>
  <c r="K1472" i="2"/>
  <c r="I1472" i="2"/>
  <c r="N1471" i="2"/>
  <c r="M1471" i="2"/>
  <c r="L1471" i="2"/>
  <c r="K1471" i="2"/>
  <c r="I1471" i="2"/>
  <c r="N1470" i="2"/>
  <c r="M1470" i="2"/>
  <c r="L1470" i="2"/>
  <c r="K1470" i="2"/>
  <c r="I1470" i="2"/>
  <c r="N1469" i="2"/>
  <c r="M1469" i="2"/>
  <c r="L1469" i="2"/>
  <c r="K1469" i="2"/>
  <c r="I1469" i="2"/>
  <c r="N1468" i="2"/>
  <c r="M1468" i="2"/>
  <c r="L1468" i="2"/>
  <c r="K1468" i="2"/>
  <c r="I1468" i="2"/>
  <c r="N1467" i="2"/>
  <c r="M1467" i="2"/>
  <c r="L1467" i="2"/>
  <c r="K1467" i="2"/>
  <c r="I1467" i="2"/>
  <c r="N1466" i="2"/>
  <c r="M1466" i="2"/>
  <c r="L1466" i="2"/>
  <c r="K1466" i="2"/>
  <c r="I1466" i="2"/>
  <c r="N1465" i="2"/>
  <c r="M1465" i="2"/>
  <c r="L1465" i="2"/>
  <c r="K1465" i="2"/>
  <c r="I1465" i="2"/>
  <c r="N1464" i="2"/>
  <c r="M1464" i="2"/>
  <c r="L1464" i="2"/>
  <c r="K1464" i="2"/>
  <c r="I1464" i="2"/>
  <c r="N1463" i="2"/>
  <c r="M1463" i="2"/>
  <c r="L1463" i="2"/>
  <c r="K1463" i="2"/>
  <c r="I1463" i="2"/>
  <c r="N1462" i="2"/>
  <c r="M1462" i="2"/>
  <c r="L1462" i="2"/>
  <c r="K1462" i="2"/>
  <c r="I1462" i="2"/>
  <c r="N1461" i="2"/>
  <c r="M1461" i="2"/>
  <c r="L1461" i="2"/>
  <c r="K1461" i="2"/>
  <c r="I1461" i="2"/>
  <c r="N1460" i="2"/>
  <c r="M1460" i="2"/>
  <c r="L1460" i="2"/>
  <c r="K1460" i="2"/>
  <c r="I1460" i="2"/>
  <c r="N1459" i="2"/>
  <c r="M1459" i="2"/>
  <c r="L1459" i="2"/>
  <c r="K1459" i="2"/>
  <c r="I1459" i="2"/>
  <c r="N1458" i="2"/>
  <c r="M1458" i="2"/>
  <c r="L1458" i="2"/>
  <c r="K1458" i="2"/>
  <c r="I1458" i="2"/>
  <c r="N1457" i="2"/>
  <c r="M1457" i="2"/>
  <c r="L1457" i="2"/>
  <c r="K1457" i="2"/>
  <c r="I1457" i="2"/>
  <c r="N1456" i="2"/>
  <c r="M1456" i="2"/>
  <c r="L1456" i="2"/>
  <c r="K1456" i="2"/>
  <c r="I1456" i="2"/>
  <c r="N1455" i="2"/>
  <c r="M1455" i="2"/>
  <c r="L1455" i="2"/>
  <c r="K1455" i="2"/>
  <c r="I1455" i="2"/>
  <c r="N1454" i="2"/>
  <c r="M1454" i="2"/>
  <c r="L1454" i="2"/>
  <c r="K1454" i="2"/>
  <c r="I1454" i="2"/>
  <c r="N1453" i="2"/>
  <c r="M1453" i="2"/>
  <c r="L1453" i="2"/>
  <c r="K1453" i="2"/>
  <c r="I1453" i="2"/>
  <c r="N1452" i="2"/>
  <c r="M1452" i="2"/>
  <c r="L1452" i="2"/>
  <c r="K1452" i="2"/>
  <c r="I1452" i="2"/>
  <c r="N1451" i="2"/>
  <c r="M1451" i="2"/>
  <c r="L1451" i="2"/>
  <c r="K1451" i="2"/>
  <c r="I1451" i="2"/>
  <c r="N1450" i="2"/>
  <c r="M1450" i="2"/>
  <c r="L1450" i="2"/>
  <c r="K1450" i="2"/>
  <c r="I1450" i="2"/>
  <c r="N1449" i="2"/>
  <c r="M1449" i="2"/>
  <c r="L1449" i="2"/>
  <c r="K1449" i="2"/>
  <c r="I1449" i="2"/>
  <c r="N1448" i="2"/>
  <c r="M1448" i="2"/>
  <c r="L1448" i="2"/>
  <c r="K1448" i="2"/>
  <c r="I1448" i="2"/>
  <c r="N1447" i="2"/>
  <c r="M1447" i="2"/>
  <c r="L1447" i="2"/>
  <c r="K1447" i="2"/>
  <c r="I1447" i="2"/>
  <c r="N1446" i="2"/>
  <c r="M1446" i="2"/>
  <c r="L1446" i="2"/>
  <c r="K1446" i="2"/>
  <c r="I1446" i="2"/>
  <c r="N1445" i="2"/>
  <c r="M1445" i="2"/>
  <c r="L1445" i="2"/>
  <c r="K1445" i="2"/>
  <c r="I1445" i="2"/>
  <c r="N1444" i="2"/>
  <c r="M1444" i="2"/>
  <c r="L1444" i="2"/>
  <c r="K1444" i="2"/>
  <c r="I1444" i="2"/>
  <c r="N1443" i="2"/>
  <c r="M1443" i="2"/>
  <c r="L1443" i="2"/>
  <c r="K1443" i="2"/>
  <c r="I1443" i="2"/>
  <c r="N1442" i="2"/>
  <c r="M1442" i="2"/>
  <c r="L1442" i="2"/>
  <c r="K1442" i="2"/>
  <c r="I1442" i="2"/>
  <c r="N1441" i="2"/>
  <c r="M1441" i="2"/>
  <c r="L1441" i="2"/>
  <c r="K1441" i="2"/>
  <c r="I1441" i="2"/>
  <c r="N1440" i="2"/>
  <c r="M1440" i="2"/>
  <c r="L1440" i="2"/>
  <c r="K1440" i="2"/>
  <c r="I1440" i="2"/>
  <c r="N1439" i="2"/>
  <c r="M1439" i="2"/>
  <c r="L1439" i="2"/>
  <c r="K1439" i="2"/>
  <c r="I1439" i="2"/>
  <c r="N1438" i="2"/>
  <c r="M1438" i="2"/>
  <c r="L1438" i="2"/>
  <c r="K1438" i="2"/>
  <c r="I1438" i="2"/>
  <c r="N1437" i="2"/>
  <c r="M1437" i="2"/>
  <c r="L1437" i="2"/>
  <c r="K1437" i="2"/>
  <c r="I1437" i="2"/>
  <c r="N1436" i="2"/>
  <c r="M1436" i="2"/>
  <c r="L1436" i="2"/>
  <c r="K1436" i="2"/>
  <c r="I1436" i="2"/>
  <c r="N1435" i="2"/>
  <c r="M1435" i="2"/>
  <c r="L1435" i="2"/>
  <c r="K1435" i="2"/>
  <c r="I1435" i="2"/>
  <c r="N1434" i="2"/>
  <c r="M1434" i="2"/>
  <c r="L1434" i="2"/>
  <c r="K1434" i="2"/>
  <c r="I1434" i="2"/>
  <c r="N1433" i="2"/>
  <c r="M1433" i="2"/>
  <c r="L1433" i="2"/>
  <c r="K1433" i="2"/>
  <c r="I1433" i="2"/>
  <c r="N1432" i="2"/>
  <c r="M1432" i="2"/>
  <c r="L1432" i="2"/>
  <c r="K1432" i="2"/>
  <c r="I1432" i="2"/>
  <c r="N1431" i="2"/>
  <c r="M1431" i="2"/>
  <c r="L1431" i="2"/>
  <c r="K1431" i="2"/>
  <c r="I1431" i="2"/>
  <c r="N1430" i="2"/>
  <c r="M1430" i="2"/>
  <c r="L1430" i="2"/>
  <c r="K1430" i="2"/>
  <c r="I1430" i="2"/>
  <c r="N1429" i="2"/>
  <c r="M1429" i="2"/>
  <c r="L1429" i="2"/>
  <c r="K1429" i="2"/>
  <c r="I1429" i="2"/>
  <c r="N1428" i="2"/>
  <c r="M1428" i="2"/>
  <c r="L1428" i="2"/>
  <c r="K1428" i="2"/>
  <c r="I1428" i="2"/>
  <c r="N1427" i="2"/>
  <c r="M1427" i="2"/>
  <c r="L1427" i="2"/>
  <c r="K1427" i="2"/>
  <c r="I1427" i="2"/>
  <c r="N1426" i="2"/>
  <c r="M1426" i="2"/>
  <c r="L1426" i="2"/>
  <c r="K1426" i="2"/>
  <c r="I1426" i="2"/>
  <c r="N1425" i="2"/>
  <c r="M1425" i="2"/>
  <c r="L1425" i="2"/>
  <c r="K1425" i="2"/>
  <c r="I1425" i="2"/>
  <c r="N1424" i="2"/>
  <c r="M1424" i="2"/>
  <c r="L1424" i="2"/>
  <c r="K1424" i="2"/>
  <c r="I1424" i="2"/>
  <c r="N1423" i="2"/>
  <c r="M1423" i="2"/>
  <c r="L1423" i="2"/>
  <c r="K1423" i="2"/>
  <c r="I1423" i="2"/>
  <c r="N1422" i="2"/>
  <c r="M1422" i="2"/>
  <c r="L1422" i="2"/>
  <c r="K1422" i="2"/>
  <c r="I1422" i="2"/>
  <c r="N1421" i="2"/>
  <c r="M1421" i="2"/>
  <c r="L1421" i="2"/>
  <c r="K1421" i="2"/>
  <c r="I1421" i="2"/>
  <c r="N1420" i="2"/>
  <c r="M1420" i="2"/>
  <c r="L1420" i="2"/>
  <c r="K1420" i="2"/>
  <c r="I1420" i="2"/>
  <c r="N1419" i="2"/>
  <c r="M1419" i="2"/>
  <c r="L1419" i="2"/>
  <c r="K1419" i="2"/>
  <c r="I1419" i="2"/>
  <c r="N1418" i="2"/>
  <c r="M1418" i="2"/>
  <c r="L1418" i="2"/>
  <c r="K1418" i="2"/>
  <c r="I1418" i="2"/>
  <c r="N1417" i="2"/>
  <c r="M1417" i="2"/>
  <c r="L1417" i="2"/>
  <c r="K1417" i="2"/>
  <c r="I1417" i="2"/>
  <c r="N1416" i="2"/>
  <c r="M1416" i="2"/>
  <c r="L1416" i="2"/>
  <c r="K1416" i="2"/>
  <c r="I1416" i="2"/>
  <c r="N1415" i="2"/>
  <c r="M1415" i="2"/>
  <c r="L1415" i="2"/>
  <c r="K1415" i="2"/>
  <c r="I1415" i="2"/>
  <c r="N1414" i="2"/>
  <c r="M1414" i="2"/>
  <c r="L1414" i="2"/>
  <c r="K1414" i="2"/>
  <c r="I1414" i="2"/>
  <c r="N1413" i="2"/>
  <c r="M1413" i="2"/>
  <c r="L1413" i="2"/>
  <c r="K1413" i="2"/>
  <c r="I1413" i="2"/>
  <c r="N1412" i="2"/>
  <c r="M1412" i="2"/>
  <c r="L1412" i="2"/>
  <c r="K1412" i="2"/>
  <c r="I1412" i="2"/>
  <c r="N1411" i="2"/>
  <c r="M1411" i="2"/>
  <c r="L1411" i="2"/>
  <c r="K1411" i="2"/>
  <c r="I1411" i="2"/>
  <c r="N1410" i="2"/>
  <c r="M1410" i="2"/>
  <c r="L1410" i="2"/>
  <c r="K1410" i="2"/>
  <c r="I1410" i="2"/>
  <c r="N1409" i="2"/>
  <c r="M1409" i="2"/>
  <c r="L1409" i="2"/>
  <c r="K1409" i="2"/>
  <c r="I1409" i="2"/>
  <c r="N1408" i="2"/>
  <c r="M1408" i="2"/>
  <c r="L1408" i="2"/>
  <c r="K1408" i="2"/>
  <c r="I1408" i="2"/>
  <c r="N1407" i="2"/>
  <c r="M1407" i="2"/>
  <c r="L1407" i="2"/>
  <c r="K1407" i="2"/>
  <c r="I1407" i="2"/>
  <c r="N1406" i="2"/>
  <c r="M1406" i="2"/>
  <c r="L1406" i="2"/>
  <c r="K1406" i="2"/>
  <c r="I1406" i="2"/>
  <c r="N1405" i="2"/>
  <c r="M1405" i="2"/>
  <c r="L1405" i="2"/>
  <c r="K1405" i="2"/>
  <c r="I1405" i="2"/>
  <c r="N1404" i="2"/>
  <c r="M1404" i="2"/>
  <c r="L1404" i="2"/>
  <c r="K1404" i="2"/>
  <c r="I1404" i="2"/>
  <c r="N1403" i="2"/>
  <c r="M1403" i="2"/>
  <c r="L1403" i="2"/>
  <c r="K1403" i="2"/>
  <c r="I1403" i="2"/>
  <c r="N1402" i="2"/>
  <c r="M1402" i="2"/>
  <c r="L1402" i="2"/>
  <c r="K1402" i="2"/>
  <c r="I1402" i="2"/>
  <c r="N1401" i="2"/>
  <c r="M1401" i="2"/>
  <c r="L1401" i="2"/>
  <c r="K1401" i="2"/>
  <c r="I1401" i="2"/>
  <c r="N1400" i="2"/>
  <c r="M1400" i="2"/>
  <c r="L1400" i="2"/>
  <c r="K1400" i="2"/>
  <c r="I1400" i="2"/>
  <c r="N1399" i="2"/>
  <c r="M1399" i="2"/>
  <c r="L1399" i="2"/>
  <c r="K1399" i="2"/>
  <c r="I1399" i="2"/>
  <c r="N1398" i="2"/>
  <c r="M1398" i="2"/>
  <c r="L1398" i="2"/>
  <c r="K1398" i="2"/>
  <c r="I1398" i="2"/>
  <c r="N1397" i="2"/>
  <c r="M1397" i="2"/>
  <c r="L1397" i="2"/>
  <c r="K1397" i="2"/>
  <c r="I1397" i="2"/>
  <c r="N1396" i="2"/>
  <c r="M1396" i="2"/>
  <c r="L1396" i="2"/>
  <c r="K1396" i="2"/>
  <c r="I1396" i="2"/>
  <c r="N1395" i="2"/>
  <c r="M1395" i="2"/>
  <c r="L1395" i="2"/>
  <c r="K1395" i="2"/>
  <c r="I1395" i="2"/>
  <c r="N1394" i="2"/>
  <c r="M1394" i="2"/>
  <c r="L1394" i="2"/>
  <c r="K1394" i="2"/>
  <c r="I1394" i="2"/>
  <c r="N1393" i="2"/>
  <c r="M1393" i="2"/>
  <c r="L1393" i="2"/>
  <c r="K1393" i="2"/>
  <c r="I1393" i="2"/>
  <c r="N1392" i="2"/>
  <c r="M1392" i="2"/>
  <c r="L1392" i="2"/>
  <c r="K1392" i="2"/>
  <c r="I1392" i="2"/>
  <c r="N1391" i="2"/>
  <c r="M1391" i="2"/>
  <c r="L1391" i="2"/>
  <c r="K1391" i="2"/>
  <c r="I1391" i="2"/>
  <c r="N1390" i="2"/>
  <c r="M1390" i="2"/>
  <c r="L1390" i="2"/>
  <c r="K1390" i="2"/>
  <c r="I1390" i="2"/>
  <c r="N1389" i="2"/>
  <c r="M1389" i="2"/>
  <c r="L1389" i="2"/>
  <c r="K1389" i="2"/>
  <c r="I1389" i="2"/>
  <c r="N1388" i="2"/>
  <c r="M1388" i="2"/>
  <c r="L1388" i="2"/>
  <c r="K1388" i="2"/>
  <c r="I1388" i="2"/>
  <c r="N1387" i="2"/>
  <c r="M1387" i="2"/>
  <c r="L1387" i="2"/>
  <c r="K1387" i="2"/>
  <c r="I1387" i="2"/>
  <c r="N1386" i="2"/>
  <c r="M1386" i="2"/>
  <c r="L1386" i="2"/>
  <c r="K1386" i="2"/>
  <c r="I1386" i="2"/>
  <c r="N1385" i="2"/>
  <c r="M1385" i="2"/>
  <c r="L1385" i="2"/>
  <c r="K1385" i="2"/>
  <c r="I1385" i="2"/>
  <c r="N1384" i="2"/>
  <c r="M1384" i="2"/>
  <c r="L1384" i="2"/>
  <c r="K1384" i="2"/>
  <c r="I1384" i="2"/>
  <c r="N1383" i="2"/>
  <c r="M1383" i="2"/>
  <c r="L1383" i="2"/>
  <c r="K1383" i="2"/>
  <c r="I1383" i="2"/>
  <c r="N1382" i="2"/>
  <c r="M1382" i="2"/>
  <c r="L1382" i="2"/>
  <c r="K1382" i="2"/>
  <c r="I1382" i="2"/>
  <c r="N1381" i="2"/>
  <c r="M1381" i="2"/>
  <c r="L1381" i="2"/>
  <c r="K1381" i="2"/>
  <c r="I1381" i="2"/>
  <c r="N1380" i="2"/>
  <c r="M1380" i="2"/>
  <c r="L1380" i="2"/>
  <c r="K1380" i="2"/>
  <c r="I1380" i="2"/>
  <c r="N1379" i="2"/>
  <c r="M1379" i="2"/>
  <c r="L1379" i="2"/>
  <c r="K1379" i="2"/>
  <c r="I1379" i="2"/>
  <c r="N1378" i="2"/>
  <c r="M1378" i="2"/>
  <c r="L1378" i="2"/>
  <c r="K1378" i="2"/>
  <c r="I1378" i="2"/>
  <c r="N1377" i="2"/>
  <c r="M1377" i="2"/>
  <c r="L1377" i="2"/>
  <c r="K1377" i="2"/>
  <c r="I1377" i="2"/>
  <c r="N1376" i="2"/>
  <c r="M1376" i="2"/>
  <c r="L1376" i="2"/>
  <c r="K1376" i="2"/>
  <c r="I1376" i="2"/>
  <c r="N1375" i="2"/>
  <c r="M1375" i="2"/>
  <c r="L1375" i="2"/>
  <c r="K1375" i="2"/>
  <c r="I1375" i="2"/>
  <c r="N1374" i="2"/>
  <c r="M1374" i="2"/>
  <c r="L1374" i="2"/>
  <c r="K1374" i="2"/>
  <c r="I1374" i="2"/>
  <c r="N1373" i="2"/>
  <c r="M1373" i="2"/>
  <c r="L1373" i="2"/>
  <c r="K1373" i="2"/>
  <c r="I1373" i="2"/>
  <c r="N1372" i="2"/>
  <c r="M1372" i="2"/>
  <c r="L1372" i="2"/>
  <c r="K1372" i="2"/>
  <c r="I1372" i="2"/>
  <c r="N1371" i="2"/>
  <c r="M1371" i="2"/>
  <c r="L1371" i="2"/>
  <c r="K1371" i="2"/>
  <c r="I1371" i="2"/>
  <c r="N1370" i="2"/>
  <c r="M1370" i="2"/>
  <c r="L1370" i="2"/>
  <c r="K1370" i="2"/>
  <c r="I1370" i="2"/>
  <c r="N1369" i="2"/>
  <c r="M1369" i="2"/>
  <c r="L1369" i="2"/>
  <c r="K1369" i="2"/>
  <c r="I1369" i="2"/>
  <c r="N1368" i="2"/>
  <c r="M1368" i="2"/>
  <c r="L1368" i="2"/>
  <c r="K1368" i="2"/>
  <c r="I1368" i="2"/>
  <c r="N1367" i="2"/>
  <c r="M1367" i="2"/>
  <c r="L1367" i="2"/>
  <c r="K1367" i="2"/>
  <c r="I1367" i="2"/>
  <c r="N1366" i="2"/>
  <c r="M1366" i="2"/>
  <c r="L1366" i="2"/>
  <c r="K1366" i="2"/>
  <c r="I1366" i="2"/>
  <c r="N1365" i="2"/>
  <c r="M1365" i="2"/>
  <c r="L1365" i="2"/>
  <c r="K1365" i="2"/>
  <c r="I1365" i="2"/>
  <c r="N1364" i="2"/>
  <c r="M1364" i="2"/>
  <c r="L1364" i="2"/>
  <c r="K1364" i="2"/>
  <c r="I1364" i="2"/>
  <c r="N1363" i="2"/>
  <c r="M1363" i="2"/>
  <c r="L1363" i="2"/>
  <c r="K1363" i="2"/>
  <c r="I1363" i="2"/>
  <c r="N1362" i="2"/>
  <c r="M1362" i="2"/>
  <c r="L1362" i="2"/>
  <c r="K1362" i="2"/>
  <c r="I1362" i="2"/>
  <c r="N1361" i="2"/>
  <c r="M1361" i="2"/>
  <c r="L1361" i="2"/>
  <c r="K1361" i="2"/>
  <c r="I1361" i="2"/>
  <c r="N1360" i="2"/>
  <c r="M1360" i="2"/>
  <c r="L1360" i="2"/>
  <c r="K1360" i="2"/>
  <c r="I1360" i="2"/>
  <c r="N1359" i="2"/>
  <c r="M1359" i="2"/>
  <c r="L1359" i="2"/>
  <c r="K1359" i="2"/>
  <c r="I1359" i="2"/>
  <c r="N1358" i="2"/>
  <c r="M1358" i="2"/>
  <c r="L1358" i="2"/>
  <c r="K1358" i="2"/>
  <c r="I1358" i="2"/>
  <c r="N1357" i="2"/>
  <c r="M1357" i="2"/>
  <c r="L1357" i="2"/>
  <c r="K1357" i="2"/>
  <c r="I1357" i="2"/>
  <c r="N1356" i="2"/>
  <c r="M1356" i="2"/>
  <c r="L1356" i="2"/>
  <c r="K1356" i="2"/>
  <c r="I1356" i="2"/>
  <c r="N1355" i="2"/>
  <c r="M1355" i="2"/>
  <c r="L1355" i="2"/>
  <c r="K1355" i="2"/>
  <c r="I1355" i="2"/>
  <c r="N1354" i="2"/>
  <c r="M1354" i="2"/>
  <c r="L1354" i="2"/>
  <c r="K1354" i="2"/>
  <c r="I1354" i="2"/>
  <c r="N1353" i="2"/>
  <c r="M1353" i="2"/>
  <c r="L1353" i="2"/>
  <c r="K1353" i="2"/>
  <c r="I1353" i="2"/>
  <c r="N1352" i="2"/>
  <c r="M1352" i="2"/>
  <c r="L1352" i="2"/>
  <c r="K1352" i="2"/>
  <c r="I1352" i="2"/>
  <c r="N1351" i="2"/>
  <c r="M1351" i="2"/>
  <c r="L1351" i="2"/>
  <c r="K1351" i="2"/>
  <c r="I1351" i="2"/>
  <c r="N1350" i="2"/>
  <c r="M1350" i="2"/>
  <c r="L1350" i="2"/>
  <c r="K1350" i="2"/>
  <c r="I1350" i="2"/>
  <c r="N1349" i="2"/>
  <c r="M1349" i="2"/>
  <c r="L1349" i="2"/>
  <c r="K1349" i="2"/>
  <c r="I1349" i="2"/>
  <c r="N1348" i="2"/>
  <c r="M1348" i="2"/>
  <c r="L1348" i="2"/>
  <c r="K1348" i="2"/>
  <c r="I1348" i="2"/>
  <c r="N1347" i="2"/>
  <c r="M1347" i="2"/>
  <c r="L1347" i="2"/>
  <c r="K1347" i="2"/>
  <c r="I1347" i="2"/>
  <c r="N1346" i="2"/>
  <c r="M1346" i="2"/>
  <c r="L1346" i="2"/>
  <c r="K1346" i="2"/>
  <c r="I1346" i="2"/>
  <c r="N1345" i="2"/>
  <c r="M1345" i="2"/>
  <c r="L1345" i="2"/>
  <c r="K1345" i="2"/>
  <c r="I1345" i="2"/>
  <c r="N1344" i="2"/>
  <c r="M1344" i="2"/>
  <c r="L1344" i="2"/>
  <c r="K1344" i="2"/>
  <c r="I1344" i="2"/>
  <c r="N1343" i="2"/>
  <c r="M1343" i="2"/>
  <c r="L1343" i="2"/>
  <c r="K1343" i="2"/>
  <c r="I1343" i="2"/>
  <c r="N1342" i="2"/>
  <c r="M1342" i="2"/>
  <c r="L1342" i="2"/>
  <c r="K1342" i="2"/>
  <c r="I1342" i="2"/>
  <c r="N1341" i="2"/>
  <c r="M1341" i="2"/>
  <c r="L1341" i="2"/>
  <c r="K1341" i="2"/>
  <c r="I1341" i="2"/>
  <c r="N1340" i="2"/>
  <c r="M1340" i="2"/>
  <c r="L1340" i="2"/>
  <c r="K1340" i="2"/>
  <c r="I1340" i="2"/>
  <c r="N1339" i="2"/>
  <c r="M1339" i="2"/>
  <c r="L1339" i="2"/>
  <c r="K1339" i="2"/>
  <c r="I1339" i="2"/>
  <c r="N1338" i="2"/>
  <c r="M1338" i="2"/>
  <c r="L1338" i="2"/>
  <c r="K1338" i="2"/>
  <c r="I1338" i="2"/>
  <c r="N1337" i="2"/>
  <c r="M1337" i="2"/>
  <c r="L1337" i="2"/>
  <c r="K1337" i="2"/>
  <c r="I1337" i="2"/>
  <c r="N1336" i="2"/>
  <c r="M1336" i="2"/>
  <c r="L1336" i="2"/>
  <c r="K1336" i="2"/>
  <c r="I1336" i="2"/>
  <c r="N1335" i="2"/>
  <c r="M1335" i="2"/>
  <c r="L1335" i="2"/>
  <c r="K1335" i="2"/>
  <c r="I1335" i="2"/>
  <c r="N1334" i="2"/>
  <c r="M1334" i="2"/>
  <c r="L1334" i="2"/>
  <c r="K1334" i="2"/>
  <c r="I1334" i="2"/>
  <c r="N1333" i="2"/>
  <c r="M1333" i="2"/>
  <c r="L1333" i="2"/>
  <c r="K1333" i="2"/>
  <c r="I1333" i="2"/>
  <c r="N1332" i="2"/>
  <c r="M1332" i="2"/>
  <c r="L1332" i="2"/>
  <c r="K1332" i="2"/>
  <c r="I1332" i="2"/>
  <c r="N1331" i="2"/>
  <c r="M1331" i="2"/>
  <c r="L1331" i="2"/>
  <c r="K1331" i="2"/>
  <c r="I1331" i="2"/>
  <c r="N1330" i="2"/>
  <c r="M1330" i="2"/>
  <c r="L1330" i="2"/>
  <c r="K1330" i="2"/>
  <c r="I1330" i="2"/>
  <c r="N1329" i="2"/>
  <c r="M1329" i="2"/>
  <c r="L1329" i="2"/>
  <c r="K1329" i="2"/>
  <c r="I1329" i="2"/>
  <c r="N1328" i="2"/>
  <c r="M1328" i="2"/>
  <c r="L1328" i="2"/>
  <c r="K1328" i="2"/>
  <c r="I1328" i="2"/>
  <c r="N1327" i="2"/>
  <c r="M1327" i="2"/>
  <c r="L1327" i="2"/>
  <c r="K1327" i="2"/>
  <c r="I1327" i="2"/>
  <c r="N1326" i="2"/>
  <c r="M1326" i="2"/>
  <c r="L1326" i="2"/>
  <c r="K1326" i="2"/>
  <c r="I1326" i="2"/>
  <c r="N1325" i="2"/>
  <c r="M1325" i="2"/>
  <c r="L1325" i="2"/>
  <c r="K1325" i="2"/>
  <c r="I1325" i="2"/>
  <c r="N1324" i="2"/>
  <c r="M1324" i="2"/>
  <c r="L1324" i="2"/>
  <c r="K1324" i="2"/>
  <c r="I1324" i="2"/>
  <c r="N1323" i="2"/>
  <c r="M1323" i="2"/>
  <c r="L1323" i="2"/>
  <c r="K1323" i="2"/>
  <c r="I1323" i="2"/>
  <c r="N1322" i="2"/>
  <c r="M1322" i="2"/>
  <c r="L1322" i="2"/>
  <c r="K1322" i="2"/>
  <c r="I1322" i="2"/>
  <c r="N1321" i="2"/>
  <c r="M1321" i="2"/>
  <c r="L1321" i="2"/>
  <c r="K1321" i="2"/>
  <c r="I1321" i="2"/>
  <c r="N1320" i="2"/>
  <c r="M1320" i="2"/>
  <c r="L1320" i="2"/>
  <c r="K1320" i="2"/>
  <c r="I1320" i="2"/>
  <c r="N1319" i="2"/>
  <c r="M1319" i="2"/>
  <c r="L1319" i="2"/>
  <c r="K1319" i="2"/>
  <c r="I1319" i="2"/>
  <c r="N1318" i="2"/>
  <c r="M1318" i="2"/>
  <c r="L1318" i="2"/>
  <c r="K1318" i="2"/>
  <c r="I1318" i="2"/>
  <c r="N1317" i="2"/>
  <c r="M1317" i="2"/>
  <c r="L1317" i="2"/>
  <c r="K1317" i="2"/>
  <c r="I1317" i="2"/>
  <c r="N1316" i="2"/>
  <c r="M1316" i="2"/>
  <c r="L1316" i="2"/>
  <c r="K1316" i="2"/>
  <c r="I1316" i="2"/>
  <c r="N1315" i="2"/>
  <c r="M1315" i="2"/>
  <c r="L1315" i="2"/>
  <c r="K1315" i="2"/>
  <c r="I1315" i="2"/>
  <c r="N1314" i="2"/>
  <c r="M1314" i="2"/>
  <c r="L1314" i="2"/>
  <c r="K1314" i="2"/>
  <c r="I1314" i="2"/>
  <c r="N1313" i="2"/>
  <c r="M1313" i="2"/>
  <c r="L1313" i="2"/>
  <c r="K1313" i="2"/>
  <c r="I1313" i="2"/>
  <c r="N1312" i="2"/>
  <c r="M1312" i="2"/>
  <c r="L1312" i="2"/>
  <c r="K1312" i="2"/>
  <c r="I1312" i="2"/>
  <c r="N1311" i="2"/>
  <c r="M1311" i="2"/>
  <c r="L1311" i="2"/>
  <c r="K1311" i="2"/>
  <c r="I1311" i="2"/>
  <c r="N1310" i="2"/>
  <c r="M1310" i="2"/>
  <c r="L1310" i="2"/>
  <c r="K1310" i="2"/>
  <c r="I1310" i="2"/>
  <c r="N1309" i="2"/>
  <c r="M1309" i="2"/>
  <c r="L1309" i="2"/>
  <c r="K1309" i="2"/>
  <c r="I1309" i="2"/>
  <c r="N1308" i="2"/>
  <c r="M1308" i="2"/>
  <c r="L1308" i="2"/>
  <c r="K1308" i="2"/>
  <c r="I1308" i="2"/>
  <c r="N1307" i="2"/>
  <c r="M1307" i="2"/>
  <c r="L1307" i="2"/>
  <c r="K1307" i="2"/>
  <c r="I1307" i="2"/>
  <c r="N1306" i="2"/>
  <c r="M1306" i="2"/>
  <c r="L1306" i="2"/>
  <c r="K1306" i="2"/>
  <c r="I1306" i="2"/>
  <c r="N1305" i="2"/>
  <c r="M1305" i="2"/>
  <c r="L1305" i="2"/>
  <c r="K1305" i="2"/>
  <c r="I1305" i="2"/>
  <c r="N1304" i="2"/>
  <c r="M1304" i="2"/>
  <c r="L1304" i="2"/>
  <c r="K1304" i="2"/>
  <c r="I1304" i="2"/>
  <c r="N1303" i="2"/>
  <c r="M1303" i="2"/>
  <c r="L1303" i="2"/>
  <c r="K1303" i="2"/>
  <c r="I1303" i="2"/>
  <c r="N1302" i="2"/>
  <c r="M1302" i="2"/>
  <c r="L1302" i="2"/>
  <c r="K1302" i="2"/>
  <c r="I1302" i="2"/>
  <c r="N1301" i="2"/>
  <c r="M1301" i="2"/>
  <c r="L1301" i="2"/>
  <c r="K1301" i="2"/>
  <c r="I1301" i="2"/>
  <c r="N1300" i="2"/>
  <c r="M1300" i="2"/>
  <c r="L1300" i="2"/>
  <c r="K1300" i="2"/>
  <c r="I1300" i="2"/>
  <c r="N1299" i="2"/>
  <c r="M1299" i="2"/>
  <c r="L1299" i="2"/>
  <c r="K1299" i="2"/>
  <c r="I1299" i="2"/>
  <c r="N1298" i="2"/>
  <c r="M1298" i="2"/>
  <c r="L1298" i="2"/>
  <c r="K1298" i="2"/>
  <c r="I1298" i="2"/>
  <c r="N1297" i="2"/>
  <c r="M1297" i="2"/>
  <c r="L1297" i="2"/>
  <c r="K1297" i="2"/>
  <c r="I1297" i="2"/>
  <c r="N1296" i="2"/>
  <c r="M1296" i="2"/>
  <c r="L1296" i="2"/>
  <c r="K1296" i="2"/>
  <c r="I1296" i="2"/>
  <c r="N1295" i="2"/>
  <c r="M1295" i="2"/>
  <c r="L1295" i="2"/>
  <c r="K1295" i="2"/>
  <c r="I1295" i="2"/>
  <c r="N1294" i="2"/>
  <c r="M1294" i="2"/>
  <c r="L1294" i="2"/>
  <c r="K1294" i="2"/>
  <c r="I1294" i="2"/>
  <c r="N1293" i="2"/>
  <c r="M1293" i="2"/>
  <c r="L1293" i="2"/>
  <c r="K1293" i="2"/>
  <c r="I1293" i="2"/>
  <c r="N1292" i="2"/>
  <c r="M1292" i="2"/>
  <c r="L1292" i="2"/>
  <c r="K1292" i="2"/>
  <c r="I1292" i="2"/>
  <c r="N1291" i="2"/>
  <c r="M1291" i="2"/>
  <c r="L1291" i="2"/>
  <c r="K1291" i="2"/>
  <c r="I1291" i="2"/>
  <c r="N1290" i="2"/>
  <c r="M1290" i="2"/>
  <c r="L1290" i="2"/>
  <c r="K1290" i="2"/>
  <c r="I1290" i="2"/>
  <c r="N1289" i="2"/>
  <c r="M1289" i="2"/>
  <c r="L1289" i="2"/>
  <c r="K1289" i="2"/>
  <c r="I1289" i="2"/>
  <c r="N1288" i="2"/>
  <c r="M1288" i="2"/>
  <c r="L1288" i="2"/>
  <c r="K1288" i="2"/>
  <c r="I1288" i="2"/>
  <c r="N1287" i="2"/>
  <c r="M1287" i="2"/>
  <c r="L1287" i="2"/>
  <c r="K1287" i="2"/>
  <c r="I1287" i="2"/>
  <c r="N1286" i="2"/>
  <c r="M1286" i="2"/>
  <c r="L1286" i="2"/>
  <c r="K1286" i="2"/>
  <c r="I1286" i="2"/>
  <c r="N1285" i="2"/>
  <c r="M1285" i="2"/>
  <c r="L1285" i="2"/>
  <c r="K1285" i="2"/>
  <c r="I1285" i="2"/>
  <c r="N1284" i="2"/>
  <c r="M1284" i="2"/>
  <c r="L1284" i="2"/>
  <c r="K1284" i="2"/>
  <c r="I1284" i="2"/>
  <c r="N1283" i="2"/>
  <c r="M1283" i="2"/>
  <c r="L1283" i="2"/>
  <c r="K1283" i="2"/>
  <c r="I1283" i="2"/>
  <c r="N1282" i="2"/>
  <c r="M1282" i="2"/>
  <c r="L1282" i="2"/>
  <c r="K1282" i="2"/>
  <c r="I1282" i="2"/>
  <c r="N1281" i="2"/>
  <c r="M1281" i="2"/>
  <c r="L1281" i="2"/>
  <c r="K1281" i="2"/>
  <c r="I1281" i="2"/>
  <c r="N1280" i="2"/>
  <c r="M1280" i="2"/>
  <c r="L1280" i="2"/>
  <c r="K1280" i="2"/>
  <c r="I1280" i="2"/>
  <c r="N1279" i="2"/>
  <c r="M1279" i="2"/>
  <c r="L1279" i="2"/>
  <c r="K1279" i="2"/>
  <c r="I1279" i="2"/>
  <c r="N1278" i="2"/>
  <c r="M1278" i="2"/>
  <c r="L1278" i="2"/>
  <c r="K1278" i="2"/>
  <c r="I1278" i="2"/>
  <c r="N1277" i="2"/>
  <c r="M1277" i="2"/>
  <c r="L1277" i="2"/>
  <c r="K1277" i="2"/>
  <c r="I1277" i="2"/>
  <c r="N1276" i="2"/>
  <c r="M1276" i="2"/>
  <c r="L1276" i="2"/>
  <c r="K1276" i="2"/>
  <c r="I1276" i="2"/>
  <c r="N1275" i="2"/>
  <c r="M1275" i="2"/>
  <c r="L1275" i="2"/>
  <c r="K1275" i="2"/>
  <c r="I1275" i="2"/>
  <c r="N1274" i="2"/>
  <c r="M1274" i="2"/>
  <c r="L1274" i="2"/>
  <c r="K1274" i="2"/>
  <c r="I1274" i="2"/>
  <c r="N1273" i="2"/>
  <c r="M1273" i="2"/>
  <c r="L1273" i="2"/>
  <c r="K1273" i="2"/>
  <c r="I1273" i="2"/>
  <c r="N1272" i="2"/>
  <c r="M1272" i="2"/>
  <c r="L1272" i="2"/>
  <c r="K1272" i="2"/>
  <c r="I1272" i="2"/>
  <c r="N1271" i="2"/>
  <c r="M1271" i="2"/>
  <c r="L1271" i="2"/>
  <c r="K1271" i="2"/>
  <c r="I1271" i="2"/>
  <c r="N1270" i="2"/>
  <c r="M1270" i="2"/>
  <c r="L1270" i="2"/>
  <c r="K1270" i="2"/>
  <c r="I1270" i="2"/>
  <c r="N1269" i="2"/>
  <c r="M1269" i="2"/>
  <c r="L1269" i="2"/>
  <c r="K1269" i="2"/>
  <c r="I1269" i="2"/>
  <c r="N1268" i="2"/>
  <c r="M1268" i="2"/>
  <c r="L1268" i="2"/>
  <c r="K1268" i="2"/>
  <c r="I1268" i="2"/>
  <c r="N1267" i="2"/>
  <c r="M1267" i="2"/>
  <c r="L1267" i="2"/>
  <c r="K1267" i="2"/>
  <c r="I1267" i="2"/>
  <c r="N1266" i="2"/>
  <c r="M1266" i="2"/>
  <c r="L1266" i="2"/>
  <c r="K1266" i="2"/>
  <c r="I1266" i="2"/>
  <c r="N1265" i="2"/>
  <c r="M1265" i="2"/>
  <c r="L1265" i="2"/>
  <c r="K1265" i="2"/>
  <c r="I1265" i="2"/>
  <c r="N1264" i="2"/>
  <c r="M1264" i="2"/>
  <c r="L1264" i="2"/>
  <c r="K1264" i="2"/>
  <c r="I1264" i="2"/>
  <c r="N1263" i="2"/>
  <c r="M1263" i="2"/>
  <c r="L1263" i="2"/>
  <c r="K1263" i="2"/>
  <c r="I1263" i="2"/>
  <c r="N1262" i="2"/>
  <c r="M1262" i="2"/>
  <c r="L1262" i="2"/>
  <c r="K1262" i="2"/>
  <c r="I1262" i="2"/>
  <c r="N1261" i="2"/>
  <c r="M1261" i="2"/>
  <c r="L1261" i="2"/>
  <c r="K1261" i="2"/>
  <c r="I1261" i="2"/>
  <c r="N1260" i="2"/>
  <c r="M1260" i="2"/>
  <c r="L1260" i="2"/>
  <c r="K1260" i="2"/>
  <c r="I1260" i="2"/>
  <c r="N1259" i="2"/>
  <c r="M1259" i="2"/>
  <c r="L1259" i="2"/>
  <c r="K1259" i="2"/>
  <c r="I1259" i="2"/>
  <c r="N1258" i="2"/>
  <c r="M1258" i="2"/>
  <c r="L1258" i="2"/>
  <c r="K1258" i="2"/>
  <c r="I1258" i="2"/>
  <c r="N1257" i="2"/>
  <c r="M1257" i="2"/>
  <c r="L1257" i="2"/>
  <c r="K1257" i="2"/>
  <c r="I1257" i="2"/>
  <c r="N1256" i="2"/>
  <c r="M1256" i="2"/>
  <c r="L1256" i="2"/>
  <c r="K1256" i="2"/>
  <c r="I1256" i="2"/>
  <c r="N1255" i="2"/>
  <c r="M1255" i="2"/>
  <c r="L1255" i="2"/>
  <c r="K1255" i="2"/>
  <c r="I1255" i="2"/>
  <c r="N1254" i="2"/>
  <c r="M1254" i="2"/>
  <c r="L1254" i="2"/>
  <c r="K1254" i="2"/>
  <c r="I1254" i="2"/>
  <c r="N1253" i="2"/>
  <c r="M1253" i="2"/>
  <c r="L1253" i="2"/>
  <c r="K1253" i="2"/>
  <c r="I1253" i="2"/>
  <c r="N1252" i="2"/>
  <c r="M1252" i="2"/>
  <c r="L1252" i="2"/>
  <c r="K1252" i="2"/>
  <c r="I1252" i="2"/>
  <c r="N1251" i="2"/>
  <c r="M1251" i="2"/>
  <c r="L1251" i="2"/>
  <c r="K1251" i="2"/>
  <c r="I1251" i="2"/>
  <c r="N1250" i="2"/>
  <c r="M1250" i="2"/>
  <c r="L1250" i="2"/>
  <c r="K1250" i="2"/>
  <c r="I1250" i="2"/>
  <c r="N1249" i="2"/>
  <c r="M1249" i="2"/>
  <c r="L1249" i="2"/>
  <c r="K1249" i="2"/>
  <c r="I1249" i="2"/>
  <c r="N1248" i="2"/>
  <c r="M1248" i="2"/>
  <c r="L1248" i="2"/>
  <c r="K1248" i="2"/>
  <c r="I1248" i="2"/>
  <c r="N1247" i="2"/>
  <c r="M1247" i="2"/>
  <c r="L1247" i="2"/>
  <c r="K1247" i="2"/>
  <c r="I1247" i="2"/>
  <c r="N1246" i="2"/>
  <c r="M1246" i="2"/>
  <c r="L1246" i="2"/>
  <c r="K1246" i="2"/>
  <c r="I1246" i="2"/>
  <c r="N1245" i="2"/>
  <c r="M1245" i="2"/>
  <c r="L1245" i="2"/>
  <c r="K1245" i="2"/>
  <c r="I1245" i="2"/>
  <c r="N1244" i="2"/>
  <c r="M1244" i="2"/>
  <c r="L1244" i="2"/>
  <c r="K1244" i="2"/>
  <c r="I1244" i="2"/>
  <c r="N1243" i="2"/>
  <c r="M1243" i="2"/>
  <c r="L1243" i="2"/>
  <c r="K1243" i="2"/>
  <c r="I1243" i="2"/>
  <c r="N1242" i="2"/>
  <c r="M1242" i="2"/>
  <c r="L1242" i="2"/>
  <c r="K1242" i="2"/>
  <c r="I1242" i="2"/>
  <c r="N1241" i="2"/>
  <c r="M1241" i="2"/>
  <c r="L1241" i="2"/>
  <c r="K1241" i="2"/>
  <c r="I1241" i="2"/>
  <c r="N1240" i="2"/>
  <c r="M1240" i="2"/>
  <c r="L1240" i="2"/>
  <c r="K1240" i="2"/>
  <c r="I1240" i="2"/>
  <c r="N1239" i="2"/>
  <c r="M1239" i="2"/>
  <c r="L1239" i="2"/>
  <c r="K1239" i="2"/>
  <c r="I1239" i="2"/>
  <c r="N1238" i="2"/>
  <c r="M1238" i="2"/>
  <c r="L1238" i="2"/>
  <c r="K1238" i="2"/>
  <c r="I1238" i="2"/>
  <c r="N1237" i="2"/>
  <c r="M1237" i="2"/>
  <c r="L1237" i="2"/>
  <c r="K1237" i="2"/>
  <c r="I1237" i="2"/>
  <c r="N1236" i="2"/>
  <c r="M1236" i="2"/>
  <c r="L1236" i="2"/>
  <c r="K1236" i="2"/>
  <c r="I1236" i="2"/>
  <c r="N1235" i="2"/>
  <c r="M1235" i="2"/>
  <c r="L1235" i="2"/>
  <c r="K1235" i="2"/>
  <c r="I1235" i="2"/>
  <c r="N1234" i="2"/>
  <c r="M1234" i="2"/>
  <c r="L1234" i="2"/>
  <c r="K1234" i="2"/>
  <c r="I1234" i="2"/>
  <c r="N1233" i="2"/>
  <c r="M1233" i="2"/>
  <c r="L1233" i="2"/>
  <c r="K1233" i="2"/>
  <c r="I1233" i="2"/>
  <c r="N1232" i="2"/>
  <c r="M1232" i="2"/>
  <c r="L1232" i="2"/>
  <c r="K1232" i="2"/>
  <c r="I1232" i="2"/>
  <c r="N1231" i="2"/>
  <c r="M1231" i="2"/>
  <c r="L1231" i="2"/>
  <c r="K1231" i="2"/>
  <c r="I1231" i="2"/>
  <c r="N1230" i="2"/>
  <c r="M1230" i="2"/>
  <c r="L1230" i="2"/>
  <c r="K1230" i="2"/>
  <c r="I1230" i="2"/>
  <c r="N1229" i="2"/>
  <c r="M1229" i="2"/>
  <c r="L1229" i="2"/>
  <c r="K1229" i="2"/>
  <c r="I1229" i="2"/>
  <c r="N1228" i="2"/>
  <c r="M1228" i="2"/>
  <c r="L1228" i="2"/>
  <c r="K1228" i="2"/>
  <c r="I1228" i="2"/>
  <c r="N1227" i="2"/>
  <c r="M1227" i="2"/>
  <c r="L1227" i="2"/>
  <c r="K1227" i="2"/>
  <c r="I1227" i="2"/>
  <c r="N1226" i="2"/>
  <c r="M1226" i="2"/>
  <c r="L1226" i="2"/>
  <c r="K1226" i="2"/>
  <c r="I1226" i="2"/>
  <c r="N1225" i="2"/>
  <c r="M1225" i="2"/>
  <c r="L1225" i="2"/>
  <c r="K1225" i="2"/>
  <c r="I1225" i="2"/>
  <c r="N1224" i="2"/>
  <c r="M1224" i="2"/>
  <c r="L1224" i="2"/>
  <c r="K1224" i="2"/>
  <c r="I1224" i="2"/>
  <c r="N1223" i="2"/>
  <c r="M1223" i="2"/>
  <c r="L1223" i="2"/>
  <c r="K1223" i="2"/>
  <c r="I1223" i="2"/>
  <c r="N1222" i="2"/>
  <c r="M1222" i="2"/>
  <c r="L1222" i="2"/>
  <c r="K1222" i="2"/>
  <c r="I1222" i="2"/>
  <c r="N1221" i="2"/>
  <c r="M1221" i="2"/>
  <c r="L1221" i="2"/>
  <c r="K1221" i="2"/>
  <c r="I1221" i="2"/>
  <c r="N1220" i="2"/>
  <c r="M1220" i="2"/>
  <c r="L1220" i="2"/>
  <c r="K1220" i="2"/>
  <c r="I1220" i="2"/>
  <c r="N1219" i="2"/>
  <c r="M1219" i="2"/>
  <c r="L1219" i="2"/>
  <c r="K1219" i="2"/>
  <c r="I1219" i="2"/>
  <c r="N1218" i="2"/>
  <c r="M1218" i="2"/>
  <c r="L1218" i="2"/>
  <c r="K1218" i="2"/>
  <c r="I1218" i="2"/>
  <c r="N1217" i="2"/>
  <c r="M1217" i="2"/>
  <c r="L1217" i="2"/>
  <c r="K1217" i="2"/>
  <c r="I1217" i="2"/>
  <c r="N1216" i="2"/>
  <c r="M1216" i="2"/>
  <c r="L1216" i="2"/>
  <c r="K1216" i="2"/>
  <c r="I1216" i="2"/>
  <c r="N1215" i="2"/>
  <c r="M1215" i="2"/>
  <c r="L1215" i="2"/>
  <c r="K1215" i="2"/>
  <c r="I1215" i="2"/>
  <c r="N1214" i="2"/>
  <c r="M1214" i="2"/>
  <c r="L1214" i="2"/>
  <c r="K1214" i="2"/>
  <c r="I1214" i="2"/>
  <c r="N1213" i="2"/>
  <c r="M1213" i="2"/>
  <c r="L1213" i="2"/>
  <c r="K1213" i="2"/>
  <c r="I1213" i="2"/>
  <c r="N1212" i="2"/>
  <c r="M1212" i="2"/>
  <c r="L1212" i="2"/>
  <c r="K1212" i="2"/>
  <c r="I1212" i="2"/>
  <c r="N1211" i="2"/>
  <c r="M1211" i="2"/>
  <c r="L1211" i="2"/>
  <c r="K1211" i="2"/>
  <c r="I1211" i="2"/>
  <c r="N1210" i="2"/>
  <c r="M1210" i="2"/>
  <c r="L1210" i="2"/>
  <c r="K1210" i="2"/>
  <c r="I1210" i="2"/>
  <c r="N1209" i="2"/>
  <c r="M1209" i="2"/>
  <c r="L1209" i="2"/>
  <c r="K1209" i="2"/>
  <c r="I1209" i="2"/>
  <c r="N1208" i="2"/>
  <c r="M1208" i="2"/>
  <c r="L1208" i="2"/>
  <c r="K1208" i="2"/>
  <c r="I1208" i="2"/>
  <c r="N1207" i="2"/>
  <c r="M1207" i="2"/>
  <c r="L1207" i="2"/>
  <c r="K1207" i="2"/>
  <c r="I1207" i="2"/>
  <c r="N1206" i="2"/>
  <c r="M1206" i="2"/>
  <c r="L1206" i="2"/>
  <c r="K1206" i="2"/>
  <c r="I1206" i="2"/>
  <c r="N1205" i="2"/>
  <c r="M1205" i="2"/>
  <c r="L1205" i="2"/>
  <c r="K1205" i="2"/>
  <c r="I1205" i="2"/>
  <c r="N1204" i="2"/>
  <c r="M1204" i="2"/>
  <c r="L1204" i="2"/>
  <c r="K1204" i="2"/>
  <c r="I1204" i="2"/>
  <c r="N1203" i="2"/>
  <c r="M1203" i="2"/>
  <c r="L1203" i="2"/>
  <c r="K1203" i="2"/>
  <c r="I1203" i="2"/>
  <c r="N1202" i="2"/>
  <c r="M1202" i="2"/>
  <c r="L1202" i="2"/>
  <c r="K1202" i="2"/>
  <c r="I1202" i="2"/>
  <c r="N1201" i="2"/>
  <c r="M1201" i="2"/>
  <c r="L1201" i="2"/>
  <c r="K1201" i="2"/>
  <c r="I1201" i="2"/>
  <c r="N1200" i="2"/>
  <c r="M1200" i="2"/>
  <c r="L1200" i="2"/>
  <c r="K1200" i="2"/>
  <c r="I1200" i="2"/>
  <c r="N1199" i="2"/>
  <c r="M1199" i="2"/>
  <c r="L1199" i="2"/>
  <c r="K1199" i="2"/>
  <c r="I1199" i="2"/>
  <c r="N1198" i="2"/>
  <c r="M1198" i="2"/>
  <c r="L1198" i="2"/>
  <c r="K1198" i="2"/>
  <c r="I1198" i="2"/>
  <c r="N1197" i="2"/>
  <c r="M1197" i="2"/>
  <c r="L1197" i="2"/>
  <c r="K1197" i="2"/>
  <c r="I1197" i="2"/>
  <c r="N1196" i="2"/>
  <c r="M1196" i="2"/>
  <c r="L1196" i="2"/>
  <c r="K1196" i="2"/>
  <c r="I1196" i="2"/>
  <c r="N1195" i="2"/>
  <c r="M1195" i="2"/>
  <c r="L1195" i="2"/>
  <c r="K1195" i="2"/>
  <c r="I1195" i="2"/>
  <c r="N1194" i="2"/>
  <c r="M1194" i="2"/>
  <c r="L1194" i="2"/>
  <c r="K1194" i="2"/>
  <c r="I1194" i="2"/>
  <c r="N1193" i="2"/>
  <c r="M1193" i="2"/>
  <c r="L1193" i="2"/>
  <c r="K1193" i="2"/>
  <c r="I1193" i="2"/>
  <c r="N1192" i="2"/>
  <c r="M1192" i="2"/>
  <c r="L1192" i="2"/>
  <c r="K1192" i="2"/>
  <c r="I1192" i="2"/>
  <c r="N1191" i="2"/>
  <c r="M1191" i="2"/>
  <c r="L1191" i="2"/>
  <c r="K1191" i="2"/>
  <c r="I1191" i="2"/>
  <c r="N1190" i="2"/>
  <c r="M1190" i="2"/>
  <c r="L1190" i="2"/>
  <c r="K1190" i="2"/>
  <c r="I1190" i="2"/>
  <c r="N1189" i="2"/>
  <c r="M1189" i="2"/>
  <c r="L1189" i="2"/>
  <c r="K1189" i="2"/>
  <c r="I1189" i="2"/>
  <c r="N6949" i="2"/>
  <c r="M6949" i="2"/>
  <c r="L6949" i="2"/>
  <c r="K6949" i="2"/>
  <c r="N1188" i="2"/>
  <c r="M1188" i="2"/>
  <c r="L1188" i="2"/>
  <c r="K1188" i="2"/>
  <c r="I1188" i="2"/>
  <c r="N1187" i="2"/>
  <c r="M1187" i="2"/>
  <c r="L1187" i="2"/>
  <c r="K1187" i="2"/>
  <c r="I1187" i="2"/>
  <c r="N1186" i="2"/>
  <c r="M1186" i="2"/>
  <c r="L1186" i="2"/>
  <c r="K1186" i="2"/>
  <c r="I1186" i="2"/>
  <c r="N1185" i="2"/>
  <c r="M1185" i="2"/>
  <c r="L1185" i="2"/>
  <c r="K1185" i="2"/>
  <c r="I1185" i="2"/>
  <c r="N1184" i="2"/>
  <c r="M1184" i="2"/>
  <c r="L1184" i="2"/>
  <c r="K1184" i="2"/>
  <c r="I1184" i="2"/>
  <c r="N1183" i="2"/>
  <c r="M1183" i="2"/>
  <c r="L1183" i="2"/>
  <c r="K1183" i="2"/>
  <c r="I1183" i="2"/>
  <c r="N1182" i="2"/>
  <c r="M1182" i="2"/>
  <c r="L1182" i="2"/>
  <c r="K1182" i="2"/>
  <c r="I1182" i="2"/>
  <c r="N1181" i="2"/>
  <c r="M1181" i="2"/>
  <c r="L1181" i="2"/>
  <c r="K1181" i="2"/>
  <c r="I1181" i="2"/>
  <c r="N1180" i="2"/>
  <c r="M1180" i="2"/>
  <c r="L1180" i="2"/>
  <c r="K1180" i="2"/>
  <c r="I1180" i="2"/>
  <c r="N1179" i="2"/>
  <c r="M1179" i="2"/>
  <c r="L1179" i="2"/>
  <c r="K1179" i="2"/>
  <c r="I1179" i="2"/>
  <c r="N1178" i="2"/>
  <c r="M1178" i="2"/>
  <c r="L1178" i="2"/>
  <c r="K1178" i="2"/>
  <c r="I1178" i="2"/>
  <c r="N1177" i="2"/>
  <c r="M1177" i="2"/>
  <c r="L1177" i="2"/>
  <c r="K1177" i="2"/>
  <c r="I1177" i="2"/>
  <c r="N1176" i="2"/>
  <c r="M1176" i="2"/>
  <c r="L1176" i="2"/>
  <c r="K1176" i="2"/>
  <c r="I1176" i="2"/>
  <c r="N1175" i="2"/>
  <c r="M1175" i="2"/>
  <c r="L1175" i="2"/>
  <c r="K1175" i="2"/>
  <c r="I1175" i="2"/>
  <c r="N1174" i="2"/>
  <c r="M1174" i="2"/>
  <c r="L1174" i="2"/>
  <c r="K1174" i="2"/>
  <c r="I1174" i="2"/>
  <c r="N1173" i="2"/>
  <c r="M1173" i="2"/>
  <c r="L1173" i="2"/>
  <c r="K1173" i="2"/>
  <c r="I1173" i="2"/>
  <c r="N1172" i="2"/>
  <c r="M1172" i="2"/>
  <c r="L1172" i="2"/>
  <c r="K1172" i="2"/>
  <c r="I1172" i="2"/>
  <c r="N1171" i="2"/>
  <c r="M1171" i="2"/>
  <c r="L1171" i="2"/>
  <c r="K1171" i="2"/>
  <c r="I1171" i="2"/>
  <c r="N1170" i="2"/>
  <c r="M1170" i="2"/>
  <c r="L1170" i="2"/>
  <c r="K1170" i="2"/>
  <c r="I1170" i="2"/>
  <c r="N1169" i="2"/>
  <c r="M1169" i="2"/>
  <c r="L1169" i="2"/>
  <c r="K1169" i="2"/>
  <c r="I1169" i="2"/>
  <c r="N1168" i="2"/>
  <c r="M1168" i="2"/>
  <c r="L1168" i="2"/>
  <c r="K1168" i="2"/>
  <c r="I1168" i="2"/>
  <c r="N1167" i="2"/>
  <c r="M1167" i="2"/>
  <c r="L1167" i="2"/>
  <c r="K1167" i="2"/>
  <c r="I1167" i="2"/>
  <c r="N1166" i="2"/>
  <c r="M1166" i="2"/>
  <c r="L1166" i="2"/>
  <c r="K1166" i="2"/>
  <c r="I1166" i="2"/>
  <c r="N1165" i="2"/>
  <c r="M1165" i="2"/>
  <c r="L1165" i="2"/>
  <c r="K1165" i="2"/>
  <c r="I1165" i="2"/>
  <c r="N1164" i="2"/>
  <c r="M1164" i="2"/>
  <c r="L1164" i="2"/>
  <c r="K1164" i="2"/>
  <c r="I1164" i="2"/>
  <c r="N1163" i="2"/>
  <c r="M1163" i="2"/>
  <c r="L1163" i="2"/>
  <c r="K1163" i="2"/>
  <c r="I1163" i="2"/>
  <c r="N1162" i="2"/>
  <c r="M1162" i="2"/>
  <c r="L1162" i="2"/>
  <c r="K1162" i="2"/>
  <c r="I1162" i="2"/>
  <c r="N1161" i="2"/>
  <c r="M1161" i="2"/>
  <c r="L1161" i="2"/>
  <c r="K1161" i="2"/>
  <c r="I1161" i="2"/>
  <c r="N1160" i="2"/>
  <c r="M1160" i="2"/>
  <c r="L1160" i="2"/>
  <c r="K1160" i="2"/>
  <c r="I1160" i="2"/>
  <c r="N1159" i="2"/>
  <c r="M1159" i="2"/>
  <c r="L1159" i="2"/>
  <c r="K1159" i="2"/>
  <c r="I1159" i="2"/>
  <c r="N1158" i="2"/>
  <c r="M1158" i="2"/>
  <c r="L1158" i="2"/>
  <c r="K1158" i="2"/>
  <c r="I1158" i="2"/>
  <c r="N1157" i="2"/>
  <c r="M1157" i="2"/>
  <c r="L1157" i="2"/>
  <c r="K1157" i="2"/>
  <c r="I1157" i="2"/>
  <c r="N1156" i="2"/>
  <c r="M1156" i="2"/>
  <c r="L1156" i="2"/>
  <c r="K1156" i="2"/>
  <c r="I1156" i="2"/>
  <c r="N1155" i="2"/>
  <c r="M1155" i="2"/>
  <c r="L1155" i="2"/>
  <c r="K1155" i="2"/>
  <c r="I1155" i="2"/>
  <c r="N1154" i="2"/>
  <c r="M1154" i="2"/>
  <c r="L1154" i="2"/>
  <c r="K1154" i="2"/>
  <c r="I1154" i="2"/>
  <c r="N1153" i="2"/>
  <c r="M1153" i="2"/>
  <c r="L1153" i="2"/>
  <c r="K1153" i="2"/>
  <c r="I1153" i="2"/>
  <c r="N1152" i="2"/>
  <c r="M1152" i="2"/>
  <c r="L1152" i="2"/>
  <c r="K1152" i="2"/>
  <c r="I1152" i="2"/>
  <c r="N1151" i="2"/>
  <c r="M1151" i="2"/>
  <c r="L1151" i="2"/>
  <c r="K1151" i="2"/>
  <c r="I1151" i="2"/>
  <c r="N1150" i="2"/>
  <c r="M1150" i="2"/>
  <c r="L1150" i="2"/>
  <c r="K1150" i="2"/>
  <c r="I1150" i="2"/>
  <c r="N1149" i="2"/>
  <c r="M1149" i="2"/>
  <c r="L1149" i="2"/>
  <c r="K1149" i="2"/>
  <c r="I1149" i="2"/>
  <c r="N1148" i="2"/>
  <c r="M1148" i="2"/>
  <c r="L1148" i="2"/>
  <c r="K1148" i="2"/>
  <c r="I1148" i="2"/>
  <c r="N1147" i="2"/>
  <c r="M1147" i="2"/>
  <c r="L1147" i="2"/>
  <c r="K1147" i="2"/>
  <c r="I1147" i="2"/>
  <c r="N1146" i="2"/>
  <c r="M1146" i="2"/>
  <c r="L1146" i="2"/>
  <c r="K1146" i="2"/>
  <c r="I1146" i="2"/>
  <c r="N1145" i="2"/>
  <c r="M1145" i="2"/>
  <c r="L1145" i="2"/>
  <c r="K1145" i="2"/>
  <c r="I1145" i="2"/>
  <c r="N1144" i="2"/>
  <c r="M1144" i="2"/>
  <c r="L1144" i="2"/>
  <c r="K1144" i="2"/>
  <c r="I1144" i="2"/>
  <c r="N1143" i="2"/>
  <c r="M1143" i="2"/>
  <c r="L1143" i="2"/>
  <c r="K1143" i="2"/>
  <c r="I1143" i="2"/>
  <c r="N1142" i="2"/>
  <c r="M1142" i="2"/>
  <c r="L1142" i="2"/>
  <c r="K1142" i="2"/>
  <c r="I1142" i="2"/>
  <c r="N1141" i="2"/>
  <c r="M1141" i="2"/>
  <c r="L1141" i="2"/>
  <c r="K1141" i="2"/>
  <c r="I1141" i="2"/>
  <c r="N1140" i="2"/>
  <c r="M1140" i="2"/>
  <c r="L1140" i="2"/>
  <c r="K1140" i="2"/>
  <c r="I1140" i="2"/>
  <c r="N1139" i="2"/>
  <c r="M1139" i="2"/>
  <c r="L1139" i="2"/>
  <c r="K1139" i="2"/>
  <c r="I1139" i="2"/>
  <c r="N1138" i="2"/>
  <c r="M1138" i="2"/>
  <c r="L1138" i="2"/>
  <c r="K1138" i="2"/>
  <c r="I1138" i="2"/>
  <c r="N1137" i="2"/>
  <c r="M1137" i="2"/>
  <c r="L1137" i="2"/>
  <c r="K1137" i="2"/>
  <c r="I1137" i="2"/>
  <c r="N1136" i="2"/>
  <c r="M1136" i="2"/>
  <c r="L1136" i="2"/>
  <c r="K1136" i="2"/>
  <c r="I1136" i="2"/>
  <c r="N1135" i="2"/>
  <c r="M1135" i="2"/>
  <c r="L1135" i="2"/>
  <c r="K1135" i="2"/>
  <c r="I1135" i="2"/>
  <c r="N1134" i="2"/>
  <c r="M1134" i="2"/>
  <c r="L1134" i="2"/>
  <c r="K1134" i="2"/>
  <c r="I1134" i="2"/>
  <c r="N1133" i="2"/>
  <c r="M1133" i="2"/>
  <c r="L1133" i="2"/>
  <c r="K1133" i="2"/>
  <c r="I1133" i="2"/>
  <c r="N1132" i="2"/>
  <c r="M1132" i="2"/>
  <c r="L1132" i="2"/>
  <c r="K1132" i="2"/>
  <c r="I1132" i="2"/>
  <c r="N1131" i="2"/>
  <c r="M1131" i="2"/>
  <c r="L1131" i="2"/>
  <c r="K1131" i="2"/>
  <c r="I1131" i="2"/>
  <c r="N1130" i="2"/>
  <c r="M1130" i="2"/>
  <c r="L1130" i="2"/>
  <c r="K1130" i="2"/>
  <c r="I1130" i="2"/>
  <c r="N1129" i="2"/>
  <c r="M1129" i="2"/>
  <c r="L1129" i="2"/>
  <c r="K1129" i="2"/>
  <c r="I1129" i="2"/>
  <c r="N1128" i="2"/>
  <c r="M1128" i="2"/>
  <c r="L1128" i="2"/>
  <c r="K1128" i="2"/>
  <c r="I1128" i="2"/>
  <c r="N1127" i="2"/>
  <c r="M1127" i="2"/>
  <c r="L1127" i="2"/>
  <c r="K1127" i="2"/>
  <c r="I1127" i="2"/>
  <c r="N1126" i="2"/>
  <c r="M1126" i="2"/>
  <c r="L1126" i="2"/>
  <c r="K1126" i="2"/>
  <c r="I1126" i="2"/>
  <c r="N1125" i="2"/>
  <c r="M1125" i="2"/>
  <c r="L1125" i="2"/>
  <c r="K1125" i="2"/>
  <c r="I1125" i="2"/>
  <c r="N1124" i="2"/>
  <c r="M1124" i="2"/>
  <c r="L1124" i="2"/>
  <c r="K1124" i="2"/>
  <c r="I1124" i="2"/>
  <c r="N1123" i="2"/>
  <c r="M1123" i="2"/>
  <c r="L1123" i="2"/>
  <c r="K1123" i="2"/>
  <c r="I1123" i="2"/>
  <c r="N1122" i="2"/>
  <c r="M1122" i="2"/>
  <c r="L1122" i="2"/>
  <c r="K1122" i="2"/>
  <c r="I1122" i="2"/>
  <c r="N1121" i="2"/>
  <c r="M1121" i="2"/>
  <c r="L1121" i="2"/>
  <c r="K1121" i="2"/>
  <c r="I1121" i="2"/>
  <c r="N1120" i="2"/>
  <c r="M1120" i="2"/>
  <c r="L1120" i="2"/>
  <c r="K1120" i="2"/>
  <c r="I1120" i="2"/>
  <c r="N1119" i="2"/>
  <c r="M1119" i="2"/>
  <c r="L1119" i="2"/>
  <c r="K1119" i="2"/>
  <c r="I1119" i="2"/>
  <c r="N1118" i="2"/>
  <c r="M1118" i="2"/>
  <c r="L1118" i="2"/>
  <c r="K1118" i="2"/>
  <c r="I1118" i="2"/>
  <c r="N1117" i="2"/>
  <c r="M1117" i="2"/>
  <c r="L1117" i="2"/>
  <c r="K1117" i="2"/>
  <c r="I1117" i="2"/>
  <c r="N1116" i="2"/>
  <c r="M1116" i="2"/>
  <c r="L1116" i="2"/>
  <c r="K1116" i="2"/>
  <c r="I1116" i="2"/>
  <c r="N1115" i="2"/>
  <c r="M1115" i="2"/>
  <c r="L1115" i="2"/>
  <c r="K1115" i="2"/>
  <c r="I1115" i="2"/>
  <c r="N1114" i="2"/>
  <c r="M1114" i="2"/>
  <c r="L1114" i="2"/>
  <c r="K1114" i="2"/>
  <c r="I1114" i="2"/>
  <c r="N1113" i="2"/>
  <c r="M1113" i="2"/>
  <c r="L1113" i="2"/>
  <c r="K1113" i="2"/>
  <c r="I1113" i="2"/>
  <c r="N1112" i="2"/>
  <c r="M1112" i="2"/>
  <c r="L1112" i="2"/>
  <c r="K1112" i="2"/>
  <c r="I1112" i="2"/>
  <c r="N1111" i="2"/>
  <c r="M1111" i="2"/>
  <c r="L1111" i="2"/>
  <c r="K1111" i="2"/>
  <c r="I1111" i="2"/>
  <c r="N1110" i="2"/>
  <c r="M1110" i="2"/>
  <c r="L1110" i="2"/>
  <c r="K1110" i="2"/>
  <c r="I1110" i="2"/>
  <c r="N1109" i="2"/>
  <c r="M1109" i="2"/>
  <c r="L1109" i="2"/>
  <c r="K1109" i="2"/>
  <c r="I1109" i="2"/>
  <c r="N1108" i="2"/>
  <c r="M1108" i="2"/>
  <c r="L1108" i="2"/>
  <c r="K1108" i="2"/>
  <c r="I1108" i="2"/>
  <c r="N1107" i="2"/>
  <c r="M1107" i="2"/>
  <c r="L1107" i="2"/>
  <c r="K1107" i="2"/>
  <c r="I1107" i="2"/>
  <c r="N1106" i="2"/>
  <c r="M1106" i="2"/>
  <c r="L1106" i="2"/>
  <c r="K1106" i="2"/>
  <c r="I1106" i="2"/>
  <c r="N1105" i="2"/>
  <c r="M1105" i="2"/>
  <c r="L1105" i="2"/>
  <c r="K1105" i="2"/>
  <c r="I1105" i="2"/>
  <c r="N1104" i="2"/>
  <c r="M1104" i="2"/>
  <c r="L1104" i="2"/>
  <c r="K1104" i="2"/>
  <c r="I1104" i="2"/>
  <c r="N1103" i="2"/>
  <c r="M1103" i="2"/>
  <c r="L1103" i="2"/>
  <c r="K1103" i="2"/>
  <c r="I1103" i="2"/>
  <c r="N1102" i="2"/>
  <c r="M1102" i="2"/>
  <c r="L1102" i="2"/>
  <c r="K1102" i="2"/>
  <c r="I1102" i="2"/>
  <c r="N1101" i="2"/>
  <c r="M1101" i="2"/>
  <c r="L1101" i="2"/>
  <c r="K1101" i="2"/>
  <c r="I1101" i="2"/>
  <c r="N1100" i="2"/>
  <c r="M1100" i="2"/>
  <c r="L1100" i="2"/>
  <c r="K1100" i="2"/>
  <c r="I1100" i="2"/>
  <c r="N1099" i="2"/>
  <c r="M1099" i="2"/>
  <c r="L1099" i="2"/>
  <c r="K1099" i="2"/>
  <c r="I1099" i="2"/>
  <c r="N1098" i="2"/>
  <c r="M1098" i="2"/>
  <c r="L1098" i="2"/>
  <c r="K1098" i="2"/>
  <c r="I1098" i="2"/>
  <c r="N1097" i="2"/>
  <c r="M1097" i="2"/>
  <c r="L1097" i="2"/>
  <c r="K1097" i="2"/>
  <c r="I1097" i="2"/>
  <c r="N1096" i="2"/>
  <c r="M1096" i="2"/>
  <c r="L1096" i="2"/>
  <c r="K1096" i="2"/>
  <c r="I1096" i="2"/>
  <c r="N1095" i="2"/>
  <c r="M1095" i="2"/>
  <c r="L1095" i="2"/>
  <c r="K1095" i="2"/>
  <c r="I1095" i="2"/>
  <c r="N1094" i="2"/>
  <c r="M1094" i="2"/>
  <c r="L1094" i="2"/>
  <c r="K1094" i="2"/>
  <c r="I1094" i="2"/>
  <c r="N1093" i="2"/>
  <c r="M1093" i="2"/>
  <c r="L1093" i="2"/>
  <c r="K1093" i="2"/>
  <c r="I1093" i="2"/>
  <c r="N1092" i="2"/>
  <c r="M1092" i="2"/>
  <c r="L1092" i="2"/>
  <c r="K1092" i="2"/>
  <c r="I1092" i="2"/>
  <c r="N1091" i="2"/>
  <c r="M1091" i="2"/>
  <c r="L1091" i="2"/>
  <c r="K1091" i="2"/>
  <c r="I1091" i="2"/>
  <c r="N1090" i="2"/>
  <c r="M1090" i="2"/>
  <c r="L1090" i="2"/>
  <c r="K1090" i="2"/>
  <c r="I1090" i="2"/>
  <c r="N1089" i="2"/>
  <c r="M1089" i="2"/>
  <c r="L1089" i="2"/>
  <c r="K1089" i="2"/>
  <c r="I1089" i="2"/>
  <c r="N1088" i="2"/>
  <c r="M1088" i="2"/>
  <c r="L1088" i="2"/>
  <c r="K1088" i="2"/>
  <c r="I1088" i="2"/>
  <c r="N1087" i="2"/>
  <c r="M1087" i="2"/>
  <c r="L1087" i="2"/>
  <c r="K1087" i="2"/>
  <c r="I1087" i="2"/>
  <c r="N1086" i="2"/>
  <c r="M1086" i="2"/>
  <c r="L1086" i="2"/>
  <c r="K1086" i="2"/>
  <c r="I1086" i="2"/>
  <c r="N1085" i="2"/>
  <c r="M1085" i="2"/>
  <c r="L1085" i="2"/>
  <c r="K1085" i="2"/>
  <c r="I1085" i="2"/>
  <c r="N1084" i="2"/>
  <c r="M1084" i="2"/>
  <c r="L1084" i="2"/>
  <c r="K1084" i="2"/>
  <c r="I1084" i="2"/>
  <c r="N1083" i="2"/>
  <c r="M1083" i="2"/>
  <c r="L1083" i="2"/>
  <c r="K1083" i="2"/>
  <c r="I1083" i="2"/>
  <c r="N1082" i="2"/>
  <c r="M1082" i="2"/>
  <c r="L1082" i="2"/>
  <c r="K1082" i="2"/>
  <c r="I1082" i="2"/>
  <c r="N1081" i="2"/>
  <c r="M1081" i="2"/>
  <c r="L1081" i="2"/>
  <c r="K1081" i="2"/>
  <c r="I1081" i="2"/>
  <c r="N1080" i="2"/>
  <c r="M1080" i="2"/>
  <c r="L1080" i="2"/>
  <c r="K1080" i="2"/>
  <c r="I1080" i="2"/>
  <c r="N1079" i="2"/>
  <c r="M1079" i="2"/>
  <c r="L1079" i="2"/>
  <c r="K1079" i="2"/>
  <c r="I1079" i="2"/>
  <c r="N1078" i="2"/>
  <c r="M1078" i="2"/>
  <c r="L1078" i="2"/>
  <c r="K1078" i="2"/>
  <c r="I1078" i="2"/>
  <c r="N1077" i="2"/>
  <c r="M1077" i="2"/>
  <c r="L1077" i="2"/>
  <c r="K1077" i="2"/>
  <c r="I1077" i="2"/>
  <c r="N1076" i="2"/>
  <c r="M1076" i="2"/>
  <c r="L1076" i="2"/>
  <c r="K1076" i="2"/>
  <c r="I1076" i="2"/>
  <c r="N1075" i="2"/>
  <c r="M1075" i="2"/>
  <c r="L1075" i="2"/>
  <c r="K1075" i="2"/>
  <c r="I1075" i="2"/>
  <c r="N1074" i="2"/>
  <c r="M1074" i="2"/>
  <c r="L1074" i="2"/>
  <c r="K1074" i="2"/>
  <c r="I1074" i="2"/>
  <c r="N1073" i="2"/>
  <c r="M1073" i="2"/>
  <c r="L1073" i="2"/>
  <c r="K1073" i="2"/>
  <c r="I1073" i="2"/>
  <c r="N1072" i="2"/>
  <c r="M1072" i="2"/>
  <c r="L1072" i="2"/>
  <c r="K1072" i="2"/>
  <c r="I1072" i="2"/>
  <c r="N1071" i="2"/>
  <c r="M1071" i="2"/>
  <c r="L1071" i="2"/>
  <c r="K1071" i="2"/>
  <c r="I1071" i="2"/>
  <c r="N1070" i="2"/>
  <c r="M1070" i="2"/>
  <c r="L1070" i="2"/>
  <c r="K1070" i="2"/>
  <c r="I1070" i="2"/>
  <c r="N1069" i="2"/>
  <c r="M1069" i="2"/>
  <c r="L1069" i="2"/>
  <c r="K1069" i="2"/>
  <c r="I1069" i="2"/>
  <c r="N1068" i="2"/>
  <c r="M1068" i="2"/>
  <c r="L1068" i="2"/>
  <c r="K1068" i="2"/>
  <c r="I1068" i="2"/>
  <c r="N1067" i="2"/>
  <c r="M1067" i="2"/>
  <c r="L1067" i="2"/>
  <c r="K1067" i="2"/>
  <c r="I1067" i="2"/>
  <c r="N1066" i="2"/>
  <c r="M1066" i="2"/>
  <c r="L1066" i="2"/>
  <c r="K1066" i="2"/>
  <c r="I1066" i="2"/>
  <c r="N1065" i="2"/>
  <c r="M1065" i="2"/>
  <c r="L1065" i="2"/>
  <c r="K1065" i="2"/>
  <c r="I1065" i="2"/>
  <c r="N1064" i="2"/>
  <c r="M1064" i="2"/>
  <c r="L1064" i="2"/>
  <c r="K1064" i="2"/>
  <c r="I1064" i="2"/>
  <c r="N1063" i="2"/>
  <c r="M1063" i="2"/>
  <c r="L1063" i="2"/>
  <c r="K1063" i="2"/>
  <c r="I1063" i="2"/>
  <c r="N1062" i="2"/>
  <c r="M1062" i="2"/>
  <c r="L1062" i="2"/>
  <c r="K1062" i="2"/>
  <c r="I1062" i="2"/>
  <c r="N1061" i="2"/>
  <c r="M1061" i="2"/>
  <c r="L1061" i="2"/>
  <c r="K1061" i="2"/>
  <c r="I1061" i="2"/>
  <c r="N1060" i="2"/>
  <c r="M1060" i="2"/>
  <c r="L1060" i="2"/>
  <c r="K1060" i="2"/>
  <c r="I1060" i="2"/>
  <c r="N1059" i="2"/>
  <c r="M1059" i="2"/>
  <c r="L1059" i="2"/>
  <c r="K1059" i="2"/>
  <c r="I1059" i="2"/>
  <c r="N1058" i="2"/>
  <c r="M1058" i="2"/>
  <c r="L1058" i="2"/>
  <c r="K1058" i="2"/>
  <c r="I1058" i="2"/>
  <c r="N1057" i="2"/>
  <c r="M1057" i="2"/>
  <c r="L1057" i="2"/>
  <c r="K1057" i="2"/>
  <c r="I1057" i="2"/>
  <c r="N1056" i="2"/>
  <c r="M1056" i="2"/>
  <c r="L1056" i="2"/>
  <c r="K1056" i="2"/>
  <c r="I1056" i="2"/>
  <c r="N1055" i="2"/>
  <c r="M1055" i="2"/>
  <c r="L1055" i="2"/>
  <c r="K1055" i="2"/>
  <c r="I1055" i="2"/>
  <c r="N1054" i="2"/>
  <c r="M1054" i="2"/>
  <c r="L1054" i="2"/>
  <c r="K1054" i="2"/>
  <c r="I1054" i="2"/>
  <c r="N1053" i="2"/>
  <c r="M1053" i="2"/>
  <c r="L1053" i="2"/>
  <c r="K1053" i="2"/>
  <c r="I1053" i="2"/>
  <c r="N1052" i="2"/>
  <c r="M1052" i="2"/>
  <c r="L1052" i="2"/>
  <c r="K1052" i="2"/>
  <c r="I1052" i="2"/>
  <c r="N1051" i="2"/>
  <c r="M1051" i="2"/>
  <c r="L1051" i="2"/>
  <c r="K1051" i="2"/>
  <c r="I1051" i="2"/>
  <c r="N1050" i="2"/>
  <c r="M1050" i="2"/>
  <c r="L1050" i="2"/>
  <c r="K1050" i="2"/>
  <c r="I1050" i="2"/>
  <c r="N1049" i="2"/>
  <c r="M1049" i="2"/>
  <c r="L1049" i="2"/>
  <c r="K1049" i="2"/>
  <c r="I1049" i="2"/>
  <c r="N1048" i="2"/>
  <c r="M1048" i="2"/>
  <c r="L1048" i="2"/>
  <c r="K1048" i="2"/>
  <c r="I1048" i="2"/>
  <c r="N1047" i="2"/>
  <c r="M1047" i="2"/>
  <c r="L1047" i="2"/>
  <c r="K1047" i="2"/>
  <c r="I1047" i="2"/>
  <c r="N1046" i="2"/>
  <c r="M1046" i="2"/>
  <c r="L1046" i="2"/>
  <c r="K1046" i="2"/>
  <c r="I1046" i="2"/>
  <c r="N1045" i="2"/>
  <c r="M1045" i="2"/>
  <c r="L1045" i="2"/>
  <c r="K1045" i="2"/>
  <c r="I1045" i="2"/>
  <c r="N1044" i="2"/>
  <c r="M1044" i="2"/>
  <c r="L1044" i="2"/>
  <c r="K1044" i="2"/>
  <c r="I1044" i="2"/>
  <c r="N1043" i="2"/>
  <c r="M1043" i="2"/>
  <c r="L1043" i="2"/>
  <c r="K1043" i="2"/>
  <c r="I1043" i="2"/>
  <c r="N1042" i="2"/>
  <c r="M1042" i="2"/>
  <c r="L1042" i="2"/>
  <c r="K1042" i="2"/>
  <c r="I1042" i="2"/>
  <c r="N1041" i="2"/>
  <c r="M1041" i="2"/>
  <c r="L1041" i="2"/>
  <c r="K1041" i="2"/>
  <c r="I1041" i="2"/>
  <c r="N1040" i="2"/>
  <c r="M1040" i="2"/>
  <c r="L1040" i="2"/>
  <c r="K1040" i="2"/>
  <c r="I1040" i="2"/>
  <c r="N1039" i="2"/>
  <c r="M1039" i="2"/>
  <c r="L1039" i="2"/>
  <c r="K1039" i="2"/>
  <c r="I1039" i="2"/>
  <c r="N1038" i="2"/>
  <c r="M1038" i="2"/>
  <c r="L1038" i="2"/>
  <c r="K1038" i="2"/>
  <c r="I1038" i="2"/>
  <c r="N1037" i="2"/>
  <c r="M1037" i="2"/>
  <c r="L1037" i="2"/>
  <c r="K1037" i="2"/>
  <c r="I1037" i="2"/>
  <c r="N1036" i="2"/>
  <c r="M1036" i="2"/>
  <c r="L1036" i="2"/>
  <c r="K1036" i="2"/>
  <c r="I1036" i="2"/>
  <c r="N1035" i="2"/>
  <c r="M1035" i="2"/>
  <c r="L1035" i="2"/>
  <c r="K1035" i="2"/>
  <c r="I1035" i="2"/>
  <c r="N1034" i="2"/>
  <c r="M1034" i="2"/>
  <c r="L1034" i="2"/>
  <c r="K1034" i="2"/>
  <c r="I1034" i="2"/>
  <c r="N1033" i="2"/>
  <c r="M1033" i="2"/>
  <c r="L1033" i="2"/>
  <c r="K1033" i="2"/>
  <c r="I1033" i="2"/>
  <c r="N1032" i="2"/>
  <c r="M1032" i="2"/>
  <c r="L1032" i="2"/>
  <c r="K1032" i="2"/>
  <c r="I1032" i="2"/>
  <c r="N1031" i="2"/>
  <c r="M1031" i="2"/>
  <c r="L1031" i="2"/>
  <c r="K1031" i="2"/>
  <c r="I1031" i="2"/>
  <c r="N1030" i="2"/>
  <c r="M1030" i="2"/>
  <c r="L1030" i="2"/>
  <c r="K1030" i="2"/>
  <c r="I1030" i="2"/>
  <c r="N1029" i="2"/>
  <c r="M1029" i="2"/>
  <c r="L1029" i="2"/>
  <c r="K1029" i="2"/>
  <c r="I1029" i="2"/>
  <c r="N1028" i="2"/>
  <c r="M1028" i="2"/>
  <c r="L1028" i="2"/>
  <c r="K1028" i="2"/>
  <c r="I1028" i="2"/>
  <c r="N1027" i="2"/>
  <c r="M1027" i="2"/>
  <c r="L1027" i="2"/>
  <c r="K1027" i="2"/>
  <c r="I1027" i="2"/>
  <c r="N1026" i="2"/>
  <c r="M1026" i="2"/>
  <c r="L1026" i="2"/>
  <c r="K1026" i="2"/>
  <c r="I1026" i="2"/>
  <c r="N1025" i="2"/>
  <c r="M1025" i="2"/>
  <c r="L1025" i="2"/>
  <c r="K1025" i="2"/>
  <c r="I1025" i="2"/>
  <c r="N1024" i="2"/>
  <c r="M1024" i="2"/>
  <c r="L1024" i="2"/>
  <c r="K1024" i="2"/>
  <c r="I1024" i="2"/>
  <c r="N1023" i="2"/>
  <c r="M1023" i="2"/>
  <c r="L1023" i="2"/>
  <c r="K1023" i="2"/>
  <c r="I1023" i="2"/>
  <c r="N1022" i="2"/>
  <c r="M1022" i="2"/>
  <c r="L1022" i="2"/>
  <c r="K1022" i="2"/>
  <c r="I1022" i="2"/>
  <c r="N1021" i="2"/>
  <c r="M1021" i="2"/>
  <c r="L1021" i="2"/>
  <c r="K1021" i="2"/>
  <c r="I1021" i="2"/>
  <c r="N1020" i="2"/>
  <c r="M1020" i="2"/>
  <c r="L1020" i="2"/>
  <c r="K1020" i="2"/>
  <c r="I1020" i="2"/>
  <c r="N1019" i="2"/>
  <c r="M1019" i="2"/>
  <c r="L1019" i="2"/>
  <c r="K1019" i="2"/>
  <c r="I1019" i="2"/>
  <c r="N1018" i="2"/>
  <c r="M1018" i="2"/>
  <c r="L1018" i="2"/>
  <c r="K1018" i="2"/>
  <c r="I1018" i="2"/>
  <c r="N1017" i="2"/>
  <c r="M1017" i="2"/>
  <c r="L1017" i="2"/>
  <c r="K1017" i="2"/>
  <c r="I1017" i="2"/>
  <c r="N1016" i="2"/>
  <c r="M1016" i="2"/>
  <c r="L1016" i="2"/>
  <c r="K1016" i="2"/>
  <c r="I1016" i="2"/>
  <c r="N1015" i="2"/>
  <c r="M1015" i="2"/>
  <c r="L1015" i="2"/>
  <c r="K1015" i="2"/>
  <c r="I1015" i="2"/>
  <c r="N1014" i="2"/>
  <c r="M1014" i="2"/>
  <c r="L1014" i="2"/>
  <c r="K1014" i="2"/>
  <c r="I1014" i="2"/>
  <c r="N1013" i="2"/>
  <c r="M1013" i="2"/>
  <c r="L1013" i="2"/>
  <c r="K1013" i="2"/>
  <c r="I1013" i="2"/>
  <c r="N1012" i="2"/>
  <c r="M1012" i="2"/>
  <c r="L1012" i="2"/>
  <c r="K1012" i="2"/>
  <c r="I1012" i="2"/>
  <c r="N1011" i="2"/>
  <c r="M1011" i="2"/>
  <c r="L1011" i="2"/>
  <c r="K1011" i="2"/>
  <c r="I1011" i="2"/>
  <c r="N1010" i="2"/>
  <c r="M1010" i="2"/>
  <c r="L1010" i="2"/>
  <c r="K1010" i="2"/>
  <c r="I1010" i="2"/>
  <c r="N1009" i="2"/>
  <c r="M1009" i="2"/>
  <c r="L1009" i="2"/>
  <c r="K1009" i="2"/>
  <c r="I1009" i="2"/>
  <c r="N1008" i="2"/>
  <c r="M1008" i="2"/>
  <c r="L1008" i="2"/>
  <c r="K1008" i="2"/>
  <c r="I1008" i="2"/>
  <c r="N1007" i="2"/>
  <c r="M1007" i="2"/>
  <c r="L1007" i="2"/>
  <c r="K1007" i="2"/>
  <c r="I1007" i="2"/>
  <c r="N1006" i="2"/>
  <c r="M1006" i="2"/>
  <c r="L1006" i="2"/>
  <c r="K1006" i="2"/>
  <c r="I1006" i="2"/>
  <c r="N1005" i="2"/>
  <c r="M1005" i="2"/>
  <c r="L1005" i="2"/>
  <c r="K1005" i="2"/>
  <c r="I1005" i="2"/>
  <c r="N1004" i="2"/>
  <c r="M1004" i="2"/>
  <c r="L1004" i="2"/>
  <c r="K1004" i="2"/>
  <c r="I1004" i="2"/>
  <c r="N1003" i="2"/>
  <c r="M1003" i="2"/>
  <c r="L1003" i="2"/>
  <c r="K1003" i="2"/>
  <c r="I1003" i="2"/>
  <c r="N1002" i="2"/>
  <c r="M1002" i="2"/>
  <c r="L1002" i="2"/>
  <c r="K1002" i="2"/>
  <c r="I1002" i="2"/>
  <c r="N1001" i="2"/>
  <c r="M1001" i="2"/>
  <c r="L1001" i="2"/>
  <c r="K1001" i="2"/>
  <c r="I1001" i="2"/>
  <c r="N1000" i="2"/>
  <c r="M1000" i="2"/>
  <c r="L1000" i="2"/>
  <c r="K1000" i="2"/>
  <c r="I1000" i="2"/>
  <c r="N999" i="2"/>
  <c r="M999" i="2"/>
  <c r="L999" i="2"/>
  <c r="K999" i="2"/>
  <c r="I999" i="2"/>
  <c r="N998" i="2"/>
  <c r="M998" i="2"/>
  <c r="L998" i="2"/>
  <c r="K998" i="2"/>
  <c r="I998" i="2"/>
  <c r="N997" i="2"/>
  <c r="M997" i="2"/>
  <c r="L997" i="2"/>
  <c r="K997" i="2"/>
  <c r="I997" i="2"/>
  <c r="N996" i="2"/>
  <c r="M996" i="2"/>
  <c r="L996" i="2"/>
  <c r="K996" i="2"/>
  <c r="I996" i="2"/>
  <c r="N995" i="2"/>
  <c r="M995" i="2"/>
  <c r="L995" i="2"/>
  <c r="K995" i="2"/>
  <c r="I995" i="2"/>
  <c r="N994" i="2"/>
  <c r="M994" i="2"/>
  <c r="L994" i="2"/>
  <c r="K994" i="2"/>
  <c r="I994" i="2"/>
  <c r="N993" i="2"/>
  <c r="M993" i="2"/>
  <c r="L993" i="2"/>
  <c r="K993" i="2"/>
  <c r="I993" i="2"/>
  <c r="N992" i="2"/>
  <c r="M992" i="2"/>
  <c r="L992" i="2"/>
  <c r="K992" i="2"/>
  <c r="I992" i="2"/>
  <c r="N991" i="2"/>
  <c r="M991" i="2"/>
  <c r="L991" i="2"/>
  <c r="K991" i="2"/>
  <c r="I991" i="2"/>
  <c r="N990" i="2"/>
  <c r="M990" i="2"/>
  <c r="L990" i="2"/>
  <c r="K990" i="2"/>
  <c r="I990" i="2"/>
  <c r="N989" i="2"/>
  <c r="M989" i="2"/>
  <c r="L989" i="2"/>
  <c r="K989" i="2"/>
  <c r="I989" i="2"/>
  <c r="N988" i="2"/>
  <c r="M988" i="2"/>
  <c r="L988" i="2"/>
  <c r="K988" i="2"/>
  <c r="I988" i="2"/>
  <c r="N987" i="2"/>
  <c r="M987" i="2"/>
  <c r="L987" i="2"/>
  <c r="K987" i="2"/>
  <c r="I987" i="2"/>
  <c r="N986" i="2"/>
  <c r="M986" i="2"/>
  <c r="L986" i="2"/>
  <c r="K986" i="2"/>
  <c r="I986" i="2"/>
  <c r="N985" i="2"/>
  <c r="M985" i="2"/>
  <c r="L985" i="2"/>
  <c r="K985" i="2"/>
  <c r="I985" i="2"/>
  <c r="N984" i="2"/>
  <c r="M984" i="2"/>
  <c r="L984" i="2"/>
  <c r="K984" i="2"/>
  <c r="I984" i="2"/>
  <c r="M6978" i="2"/>
  <c r="N983" i="2"/>
  <c r="M983" i="2"/>
  <c r="L983" i="2"/>
  <c r="K983" i="2"/>
  <c r="I983" i="2"/>
  <c r="N982" i="2"/>
  <c r="M982" i="2"/>
  <c r="L982" i="2"/>
  <c r="K982" i="2"/>
  <c r="I982" i="2"/>
  <c r="N981" i="2"/>
  <c r="M981" i="2"/>
  <c r="L981" i="2"/>
  <c r="K981" i="2"/>
  <c r="I981" i="2"/>
  <c r="N980" i="2"/>
  <c r="M980" i="2"/>
  <c r="L980" i="2"/>
  <c r="K980" i="2"/>
  <c r="I980" i="2"/>
  <c r="N979" i="2"/>
  <c r="M979" i="2"/>
  <c r="L979" i="2"/>
  <c r="K979" i="2"/>
  <c r="I979" i="2"/>
  <c r="N978" i="2"/>
  <c r="M978" i="2"/>
  <c r="L978" i="2"/>
  <c r="K978" i="2"/>
  <c r="I978" i="2"/>
  <c r="N977" i="2"/>
  <c r="M977" i="2"/>
  <c r="L977" i="2"/>
  <c r="K977" i="2"/>
  <c r="I977" i="2"/>
  <c r="N976" i="2"/>
  <c r="M976" i="2"/>
  <c r="L976" i="2"/>
  <c r="K976" i="2"/>
  <c r="I976" i="2"/>
  <c r="N975" i="2"/>
  <c r="M975" i="2"/>
  <c r="L975" i="2"/>
  <c r="K975" i="2"/>
  <c r="I975" i="2"/>
  <c r="N974" i="2"/>
  <c r="M974" i="2"/>
  <c r="L974" i="2"/>
  <c r="K974" i="2"/>
  <c r="I974" i="2"/>
  <c r="N973" i="2"/>
  <c r="M973" i="2"/>
  <c r="L973" i="2"/>
  <c r="K973" i="2"/>
  <c r="I973" i="2"/>
  <c r="N972" i="2"/>
  <c r="M972" i="2"/>
  <c r="L972" i="2"/>
  <c r="K972" i="2"/>
  <c r="I972" i="2"/>
  <c r="N971" i="2"/>
  <c r="M971" i="2"/>
  <c r="L971" i="2"/>
  <c r="K971" i="2"/>
  <c r="I971" i="2"/>
  <c r="N970" i="2"/>
  <c r="M970" i="2"/>
  <c r="L970" i="2"/>
  <c r="K970" i="2"/>
  <c r="I970" i="2"/>
  <c r="N969" i="2"/>
  <c r="M969" i="2"/>
  <c r="L969" i="2"/>
  <c r="K969" i="2"/>
  <c r="I969" i="2"/>
  <c r="N968" i="2"/>
  <c r="M968" i="2"/>
  <c r="L968" i="2"/>
  <c r="K968" i="2"/>
  <c r="I968" i="2"/>
  <c r="N967" i="2"/>
  <c r="M967" i="2"/>
  <c r="L967" i="2"/>
  <c r="K967" i="2"/>
  <c r="I967" i="2"/>
  <c r="N966" i="2"/>
  <c r="M966" i="2"/>
  <c r="L966" i="2"/>
  <c r="K966" i="2"/>
  <c r="I966" i="2"/>
  <c r="N965" i="2"/>
  <c r="M965" i="2"/>
  <c r="L965" i="2"/>
  <c r="K965" i="2"/>
  <c r="I965" i="2"/>
  <c r="N964" i="2"/>
  <c r="M964" i="2"/>
  <c r="L964" i="2"/>
  <c r="K964" i="2"/>
  <c r="I964" i="2"/>
  <c r="N963" i="2"/>
  <c r="M963" i="2"/>
  <c r="L963" i="2"/>
  <c r="K963" i="2"/>
  <c r="I963" i="2"/>
  <c r="N962" i="2"/>
  <c r="M962" i="2"/>
  <c r="L962" i="2"/>
  <c r="K962" i="2"/>
  <c r="I962" i="2"/>
  <c r="N961" i="2"/>
  <c r="M961" i="2"/>
  <c r="L961" i="2"/>
  <c r="K961" i="2"/>
  <c r="I961" i="2"/>
  <c r="N960" i="2"/>
  <c r="M960" i="2"/>
  <c r="L960" i="2"/>
  <c r="K960" i="2"/>
  <c r="I960" i="2"/>
  <c r="N959" i="2"/>
  <c r="M959" i="2"/>
  <c r="L959" i="2"/>
  <c r="K959" i="2"/>
  <c r="I959" i="2"/>
  <c r="N958" i="2"/>
  <c r="M958" i="2"/>
  <c r="L958" i="2"/>
  <c r="K958" i="2"/>
  <c r="I958" i="2"/>
  <c r="N957" i="2"/>
  <c r="M957" i="2"/>
  <c r="L957" i="2"/>
  <c r="K957" i="2"/>
  <c r="I957" i="2"/>
  <c r="N956" i="2"/>
  <c r="M956" i="2"/>
  <c r="L956" i="2"/>
  <c r="K956" i="2"/>
  <c r="I956" i="2"/>
  <c r="N955" i="2"/>
  <c r="M955" i="2"/>
  <c r="L955" i="2"/>
  <c r="K955" i="2"/>
  <c r="I955" i="2"/>
  <c r="N954" i="2"/>
  <c r="M954" i="2"/>
  <c r="L954" i="2"/>
  <c r="K954" i="2"/>
  <c r="I954" i="2"/>
  <c r="N953" i="2"/>
  <c r="M953" i="2"/>
  <c r="L953" i="2"/>
  <c r="K953" i="2"/>
  <c r="I953" i="2"/>
  <c r="N952" i="2"/>
  <c r="M952" i="2"/>
  <c r="L952" i="2"/>
  <c r="K952" i="2"/>
  <c r="I952" i="2"/>
  <c r="N951" i="2"/>
  <c r="M951" i="2"/>
  <c r="L951" i="2"/>
  <c r="K951" i="2"/>
  <c r="I951" i="2"/>
  <c r="N950" i="2"/>
  <c r="M950" i="2"/>
  <c r="L950" i="2"/>
  <c r="K950" i="2"/>
  <c r="I950" i="2"/>
  <c r="N949" i="2"/>
  <c r="M949" i="2"/>
  <c r="L949" i="2"/>
  <c r="K949" i="2"/>
  <c r="I949" i="2"/>
  <c r="N948" i="2"/>
  <c r="M948" i="2"/>
  <c r="L948" i="2"/>
  <c r="K948" i="2"/>
  <c r="I948" i="2"/>
  <c r="N947" i="2"/>
  <c r="M947" i="2"/>
  <c r="L947" i="2"/>
  <c r="K947" i="2"/>
  <c r="I947" i="2"/>
  <c r="N946" i="2"/>
  <c r="M946" i="2"/>
  <c r="L946" i="2"/>
  <c r="K946" i="2"/>
  <c r="I946" i="2"/>
  <c r="N945" i="2"/>
  <c r="M945" i="2"/>
  <c r="L945" i="2"/>
  <c r="K945" i="2"/>
  <c r="I945" i="2"/>
  <c r="N944" i="2"/>
  <c r="M944" i="2"/>
  <c r="L944" i="2"/>
  <c r="K944" i="2"/>
  <c r="I944" i="2"/>
  <c r="N943" i="2"/>
  <c r="M943" i="2"/>
  <c r="L943" i="2"/>
  <c r="K943" i="2"/>
  <c r="I943" i="2"/>
  <c r="N942" i="2"/>
  <c r="M942" i="2"/>
  <c r="L942" i="2"/>
  <c r="K942" i="2"/>
  <c r="I942" i="2"/>
  <c r="N941" i="2"/>
  <c r="M941" i="2"/>
  <c r="L941" i="2"/>
  <c r="K941" i="2"/>
  <c r="I941" i="2"/>
  <c r="M6952" i="2"/>
  <c r="N940" i="2"/>
  <c r="M940" i="2"/>
  <c r="L940" i="2"/>
  <c r="K940" i="2"/>
  <c r="I940" i="2"/>
  <c r="N939" i="2"/>
  <c r="M939" i="2"/>
  <c r="L939" i="2"/>
  <c r="K939" i="2"/>
  <c r="I939" i="2"/>
  <c r="N938" i="2"/>
  <c r="M938" i="2"/>
  <c r="L938" i="2"/>
  <c r="K938" i="2"/>
  <c r="I938" i="2"/>
  <c r="N937" i="2"/>
  <c r="M937" i="2"/>
  <c r="L937" i="2"/>
  <c r="K937" i="2"/>
  <c r="I937" i="2"/>
  <c r="N936" i="2"/>
  <c r="M936" i="2"/>
  <c r="L936" i="2"/>
  <c r="K936" i="2"/>
  <c r="I936" i="2"/>
  <c r="N935" i="2"/>
  <c r="M935" i="2"/>
  <c r="L935" i="2"/>
  <c r="K935" i="2"/>
  <c r="I935" i="2"/>
  <c r="N934" i="2"/>
  <c r="M934" i="2"/>
  <c r="L934" i="2"/>
  <c r="K934" i="2"/>
  <c r="I934" i="2"/>
  <c r="N933" i="2"/>
  <c r="M933" i="2"/>
  <c r="L933" i="2"/>
  <c r="K933" i="2"/>
  <c r="I933" i="2"/>
  <c r="N932" i="2"/>
  <c r="M932" i="2"/>
  <c r="L932" i="2"/>
  <c r="K932" i="2"/>
  <c r="I932" i="2"/>
  <c r="N931" i="2"/>
  <c r="M931" i="2"/>
  <c r="L931" i="2"/>
  <c r="K931" i="2"/>
  <c r="I931" i="2"/>
  <c r="N930" i="2"/>
  <c r="M930" i="2"/>
  <c r="L930" i="2"/>
  <c r="K930" i="2"/>
  <c r="I930" i="2"/>
  <c r="N929" i="2"/>
  <c r="M929" i="2"/>
  <c r="L929" i="2"/>
  <c r="K929" i="2"/>
  <c r="I929" i="2"/>
  <c r="N928" i="2"/>
  <c r="M928" i="2"/>
  <c r="L928" i="2"/>
  <c r="K928" i="2"/>
  <c r="I928" i="2"/>
  <c r="N927" i="2"/>
  <c r="M927" i="2"/>
  <c r="L927" i="2"/>
  <c r="K927" i="2"/>
  <c r="I927" i="2"/>
  <c r="N926" i="2"/>
  <c r="M926" i="2"/>
  <c r="L926" i="2"/>
  <c r="K926" i="2"/>
  <c r="I926" i="2"/>
  <c r="N925" i="2"/>
  <c r="M925" i="2"/>
  <c r="L925" i="2"/>
  <c r="K925" i="2"/>
  <c r="I925" i="2"/>
  <c r="N924" i="2"/>
  <c r="M924" i="2"/>
  <c r="L924" i="2"/>
  <c r="K924" i="2"/>
  <c r="I924" i="2"/>
  <c r="N923" i="2"/>
  <c r="M923" i="2"/>
  <c r="L923" i="2"/>
  <c r="K923" i="2"/>
  <c r="I923" i="2"/>
  <c r="N922" i="2"/>
  <c r="M922" i="2"/>
  <c r="L922" i="2"/>
  <c r="K922" i="2"/>
  <c r="I922" i="2"/>
  <c r="N921" i="2"/>
  <c r="M921" i="2"/>
  <c r="L921" i="2"/>
  <c r="K921" i="2"/>
  <c r="I921" i="2"/>
  <c r="N920" i="2"/>
  <c r="M920" i="2"/>
  <c r="L920" i="2"/>
  <c r="K920" i="2"/>
  <c r="I920" i="2"/>
  <c r="N919" i="2"/>
  <c r="M919" i="2"/>
  <c r="L919" i="2"/>
  <c r="K919" i="2"/>
  <c r="I919" i="2"/>
  <c r="N918" i="2"/>
  <c r="M918" i="2"/>
  <c r="L918" i="2"/>
  <c r="K918" i="2"/>
  <c r="I918" i="2"/>
  <c r="N917" i="2"/>
  <c r="M917" i="2"/>
  <c r="L917" i="2"/>
  <c r="K917" i="2"/>
  <c r="I917" i="2"/>
  <c r="N916" i="2"/>
  <c r="M916" i="2"/>
  <c r="L916" i="2"/>
  <c r="K916" i="2"/>
  <c r="I916" i="2"/>
  <c r="N915" i="2"/>
  <c r="M915" i="2"/>
  <c r="L915" i="2"/>
  <c r="K915" i="2"/>
  <c r="I915" i="2"/>
  <c r="N914" i="2"/>
  <c r="M914" i="2"/>
  <c r="L914" i="2"/>
  <c r="K914" i="2"/>
  <c r="I914" i="2"/>
  <c r="N913" i="2"/>
  <c r="M913" i="2"/>
  <c r="L913" i="2"/>
  <c r="K913" i="2"/>
  <c r="I913" i="2"/>
  <c r="N912" i="2"/>
  <c r="M912" i="2"/>
  <c r="L912" i="2"/>
  <c r="K912" i="2"/>
  <c r="I912" i="2"/>
  <c r="N911" i="2"/>
  <c r="M911" i="2"/>
  <c r="L911" i="2"/>
  <c r="K911" i="2"/>
  <c r="I911" i="2"/>
  <c r="N910" i="2"/>
  <c r="M910" i="2"/>
  <c r="L910" i="2"/>
  <c r="K910" i="2"/>
  <c r="I910" i="2"/>
  <c r="N909" i="2"/>
  <c r="M909" i="2"/>
  <c r="L909" i="2"/>
  <c r="K909" i="2"/>
  <c r="I909" i="2"/>
  <c r="N908" i="2"/>
  <c r="M908" i="2"/>
  <c r="L908" i="2"/>
  <c r="K908" i="2"/>
  <c r="I908" i="2"/>
  <c r="N907" i="2"/>
  <c r="M907" i="2"/>
  <c r="L907" i="2"/>
  <c r="K907" i="2"/>
  <c r="I907" i="2"/>
  <c r="N906" i="2"/>
  <c r="M906" i="2"/>
  <c r="L906" i="2"/>
  <c r="K906" i="2"/>
  <c r="I906" i="2"/>
  <c r="N905" i="2"/>
  <c r="M905" i="2"/>
  <c r="L905" i="2"/>
  <c r="K905" i="2"/>
  <c r="I905" i="2"/>
  <c r="N904" i="2"/>
  <c r="M904" i="2"/>
  <c r="L904" i="2"/>
  <c r="K904" i="2"/>
  <c r="I904" i="2"/>
  <c r="N903" i="2"/>
  <c r="M903" i="2"/>
  <c r="L903" i="2"/>
  <c r="K903" i="2"/>
  <c r="I903" i="2"/>
  <c r="N902" i="2"/>
  <c r="M902" i="2"/>
  <c r="L902" i="2"/>
  <c r="K902" i="2"/>
  <c r="I902" i="2"/>
  <c r="N901" i="2"/>
  <c r="M901" i="2"/>
  <c r="L901" i="2"/>
  <c r="K901" i="2"/>
  <c r="I901" i="2"/>
  <c r="N900" i="2"/>
  <c r="M900" i="2"/>
  <c r="L900" i="2"/>
  <c r="K900" i="2"/>
  <c r="I900" i="2"/>
  <c r="N899" i="2"/>
  <c r="M899" i="2"/>
  <c r="L899" i="2"/>
  <c r="K899" i="2"/>
  <c r="I899" i="2"/>
  <c r="N898" i="2"/>
  <c r="M898" i="2"/>
  <c r="L898" i="2"/>
  <c r="K898" i="2"/>
  <c r="I898" i="2"/>
  <c r="N897" i="2"/>
  <c r="M897" i="2"/>
  <c r="L897" i="2"/>
  <c r="K897" i="2"/>
  <c r="I897" i="2"/>
  <c r="N896" i="2"/>
  <c r="M896" i="2"/>
  <c r="L896" i="2"/>
  <c r="K896" i="2"/>
  <c r="I896" i="2"/>
  <c r="N895" i="2"/>
  <c r="M895" i="2"/>
  <c r="L895" i="2"/>
  <c r="K895" i="2"/>
  <c r="I895" i="2"/>
  <c r="N894" i="2"/>
  <c r="M894" i="2"/>
  <c r="L894" i="2"/>
  <c r="K894" i="2"/>
  <c r="I894" i="2"/>
  <c r="N893" i="2"/>
  <c r="M893" i="2"/>
  <c r="L893" i="2"/>
  <c r="K893" i="2"/>
  <c r="I893" i="2"/>
  <c r="N892" i="2"/>
  <c r="M892" i="2"/>
  <c r="L892" i="2"/>
  <c r="K892" i="2"/>
  <c r="I892" i="2"/>
  <c r="N891" i="2"/>
  <c r="M891" i="2"/>
  <c r="L891" i="2"/>
  <c r="K891" i="2"/>
  <c r="I891" i="2"/>
  <c r="N890" i="2"/>
  <c r="M890" i="2"/>
  <c r="L890" i="2"/>
  <c r="K890" i="2"/>
  <c r="I890" i="2"/>
  <c r="N889" i="2"/>
  <c r="M889" i="2"/>
  <c r="L889" i="2"/>
  <c r="K889" i="2"/>
  <c r="I889" i="2"/>
  <c r="N888" i="2"/>
  <c r="M888" i="2"/>
  <c r="L888" i="2"/>
  <c r="K888" i="2"/>
  <c r="I888" i="2"/>
  <c r="N887" i="2"/>
  <c r="M887" i="2"/>
  <c r="L887" i="2"/>
  <c r="K887" i="2"/>
  <c r="I887" i="2"/>
  <c r="N886" i="2"/>
  <c r="M886" i="2"/>
  <c r="L886" i="2"/>
  <c r="K886" i="2"/>
  <c r="I886" i="2"/>
  <c r="N885" i="2"/>
  <c r="M885" i="2"/>
  <c r="L885" i="2"/>
  <c r="K885" i="2"/>
  <c r="I885" i="2"/>
  <c r="N884" i="2"/>
  <c r="M884" i="2"/>
  <c r="L884" i="2"/>
  <c r="K884" i="2"/>
  <c r="I884" i="2"/>
  <c r="N883" i="2"/>
  <c r="M883" i="2"/>
  <c r="L883" i="2"/>
  <c r="K883" i="2"/>
  <c r="I883" i="2"/>
  <c r="N882" i="2"/>
  <c r="M882" i="2"/>
  <c r="L882" i="2"/>
  <c r="K882" i="2"/>
  <c r="I882" i="2"/>
  <c r="N881" i="2"/>
  <c r="M881" i="2"/>
  <c r="L881" i="2"/>
  <c r="K881" i="2"/>
  <c r="I881" i="2"/>
  <c r="N880" i="2"/>
  <c r="M880" i="2"/>
  <c r="L880" i="2"/>
  <c r="K880" i="2"/>
  <c r="I880" i="2"/>
  <c r="N879" i="2"/>
  <c r="M879" i="2"/>
  <c r="L879" i="2"/>
  <c r="K879" i="2"/>
  <c r="I879" i="2"/>
  <c r="N878" i="2"/>
  <c r="M878" i="2"/>
  <c r="L878" i="2"/>
  <c r="K878" i="2"/>
  <c r="I878" i="2"/>
  <c r="N877" i="2"/>
  <c r="M877" i="2"/>
  <c r="L877" i="2"/>
  <c r="K877" i="2"/>
  <c r="I877" i="2"/>
  <c r="N876" i="2"/>
  <c r="M876" i="2"/>
  <c r="L876" i="2"/>
  <c r="K876" i="2"/>
  <c r="I876" i="2"/>
  <c r="N875" i="2"/>
  <c r="M875" i="2"/>
  <c r="L875" i="2"/>
  <c r="K875" i="2"/>
  <c r="I875" i="2"/>
  <c r="N874" i="2"/>
  <c r="M874" i="2"/>
  <c r="L874" i="2"/>
  <c r="K874" i="2"/>
  <c r="I874" i="2"/>
  <c r="N873" i="2"/>
  <c r="M873" i="2"/>
  <c r="L873" i="2"/>
  <c r="K873" i="2"/>
  <c r="I873" i="2"/>
  <c r="N872" i="2"/>
  <c r="M872" i="2"/>
  <c r="L872" i="2"/>
  <c r="K872" i="2"/>
  <c r="I872" i="2"/>
  <c r="N871" i="2"/>
  <c r="M871" i="2"/>
  <c r="L871" i="2"/>
  <c r="K871" i="2"/>
  <c r="I871" i="2"/>
  <c r="N870" i="2"/>
  <c r="M870" i="2"/>
  <c r="L870" i="2"/>
  <c r="K870" i="2"/>
  <c r="I870" i="2"/>
  <c r="N869" i="2"/>
  <c r="M869" i="2"/>
  <c r="L869" i="2"/>
  <c r="K869" i="2"/>
  <c r="I869" i="2"/>
  <c r="N868" i="2"/>
  <c r="M868" i="2"/>
  <c r="L868" i="2"/>
  <c r="K868" i="2"/>
  <c r="I868" i="2"/>
  <c r="N867" i="2"/>
  <c r="M867" i="2"/>
  <c r="L867" i="2"/>
  <c r="K867" i="2"/>
  <c r="I867" i="2"/>
  <c r="N866" i="2"/>
  <c r="M866" i="2"/>
  <c r="L866" i="2"/>
  <c r="K866" i="2"/>
  <c r="I866" i="2"/>
  <c r="N865" i="2"/>
  <c r="M865" i="2"/>
  <c r="L865" i="2"/>
  <c r="K865" i="2"/>
  <c r="I865" i="2"/>
  <c r="N864" i="2"/>
  <c r="M864" i="2"/>
  <c r="L864" i="2"/>
  <c r="K864" i="2"/>
  <c r="I864" i="2"/>
  <c r="N863" i="2"/>
  <c r="M863" i="2"/>
  <c r="L863" i="2"/>
  <c r="K863" i="2"/>
  <c r="I863" i="2"/>
  <c r="N862" i="2"/>
  <c r="M862" i="2"/>
  <c r="L862" i="2"/>
  <c r="K862" i="2"/>
  <c r="I862" i="2"/>
  <c r="N861" i="2"/>
  <c r="M861" i="2"/>
  <c r="L861" i="2"/>
  <c r="K861" i="2"/>
  <c r="I861" i="2"/>
  <c r="N860" i="2"/>
  <c r="M860" i="2"/>
  <c r="L860" i="2"/>
  <c r="K860" i="2"/>
  <c r="I860" i="2"/>
  <c r="N859" i="2"/>
  <c r="M859" i="2"/>
  <c r="L859" i="2"/>
  <c r="K859" i="2"/>
  <c r="I859" i="2"/>
  <c r="N858" i="2"/>
  <c r="M858" i="2"/>
  <c r="L858" i="2"/>
  <c r="K858" i="2"/>
  <c r="I858" i="2"/>
  <c r="N857" i="2"/>
  <c r="M857" i="2"/>
  <c r="L857" i="2"/>
  <c r="K857" i="2"/>
  <c r="I857" i="2"/>
  <c r="N856" i="2"/>
  <c r="M856" i="2"/>
  <c r="L856" i="2"/>
  <c r="K856" i="2"/>
  <c r="I856" i="2"/>
  <c r="N855" i="2"/>
  <c r="M855" i="2"/>
  <c r="L855" i="2"/>
  <c r="K855" i="2"/>
  <c r="I855" i="2"/>
  <c r="N854" i="2"/>
  <c r="M854" i="2"/>
  <c r="L854" i="2"/>
  <c r="K854" i="2"/>
  <c r="I854" i="2"/>
  <c r="N853" i="2"/>
  <c r="M853" i="2"/>
  <c r="L853" i="2"/>
  <c r="K853" i="2"/>
  <c r="I853" i="2"/>
  <c r="N852" i="2"/>
  <c r="M852" i="2"/>
  <c r="L852" i="2"/>
  <c r="K852" i="2"/>
  <c r="I852" i="2"/>
  <c r="N851" i="2"/>
  <c r="M851" i="2"/>
  <c r="L851" i="2"/>
  <c r="K851" i="2"/>
  <c r="I851" i="2"/>
  <c r="N850" i="2"/>
  <c r="M850" i="2"/>
  <c r="L850" i="2"/>
  <c r="K850" i="2"/>
  <c r="I850" i="2"/>
  <c r="N849" i="2"/>
  <c r="M849" i="2"/>
  <c r="L849" i="2"/>
  <c r="K849" i="2"/>
  <c r="I849" i="2"/>
  <c r="N848" i="2"/>
  <c r="M848" i="2"/>
  <c r="L848" i="2"/>
  <c r="K848" i="2"/>
  <c r="I848" i="2"/>
  <c r="N847" i="2"/>
  <c r="M847" i="2"/>
  <c r="L847" i="2"/>
  <c r="K847" i="2"/>
  <c r="I847" i="2"/>
  <c r="N846" i="2"/>
  <c r="M846" i="2"/>
  <c r="L846" i="2"/>
  <c r="K846" i="2"/>
  <c r="I846" i="2"/>
  <c r="N845" i="2"/>
  <c r="M845" i="2"/>
  <c r="L845" i="2"/>
  <c r="K845" i="2"/>
  <c r="I845" i="2"/>
  <c r="N844" i="2"/>
  <c r="M844" i="2"/>
  <c r="L844" i="2"/>
  <c r="K844" i="2"/>
  <c r="I844" i="2"/>
  <c r="N843" i="2"/>
  <c r="M843" i="2"/>
  <c r="L843" i="2"/>
  <c r="K843" i="2"/>
  <c r="I843" i="2"/>
  <c r="N842" i="2"/>
  <c r="M842" i="2"/>
  <c r="L842" i="2"/>
  <c r="K842" i="2"/>
  <c r="I842" i="2"/>
  <c r="N6977" i="2"/>
  <c r="M6977" i="2"/>
  <c r="L6977" i="2"/>
  <c r="K6977" i="2"/>
  <c r="N841" i="2"/>
  <c r="M841" i="2"/>
  <c r="L841" i="2"/>
  <c r="K841" i="2"/>
  <c r="I841" i="2"/>
  <c r="N840" i="2"/>
  <c r="M840" i="2"/>
  <c r="L840" i="2"/>
  <c r="K840" i="2"/>
  <c r="I840" i="2"/>
  <c r="N839" i="2"/>
  <c r="M839" i="2"/>
  <c r="L839" i="2"/>
  <c r="K839" i="2"/>
  <c r="I839" i="2"/>
  <c r="N838" i="2"/>
  <c r="M838" i="2"/>
  <c r="L838" i="2"/>
  <c r="K838" i="2"/>
  <c r="I838" i="2"/>
  <c r="N837" i="2"/>
  <c r="M837" i="2"/>
  <c r="L837" i="2"/>
  <c r="K837" i="2"/>
  <c r="I837" i="2"/>
  <c r="N836" i="2"/>
  <c r="M836" i="2"/>
  <c r="L836" i="2"/>
  <c r="K836" i="2"/>
  <c r="I836" i="2"/>
  <c r="N835" i="2"/>
  <c r="M835" i="2"/>
  <c r="L835" i="2"/>
  <c r="K835" i="2"/>
  <c r="I835" i="2"/>
  <c r="N834" i="2"/>
  <c r="M834" i="2"/>
  <c r="L834" i="2"/>
  <c r="K834" i="2"/>
  <c r="I834" i="2"/>
  <c r="N833" i="2"/>
  <c r="M833" i="2"/>
  <c r="L833" i="2"/>
  <c r="K833" i="2"/>
  <c r="I833" i="2"/>
  <c r="N832" i="2"/>
  <c r="M832" i="2"/>
  <c r="L832" i="2"/>
  <c r="K832" i="2"/>
  <c r="I832" i="2"/>
  <c r="N831" i="2"/>
  <c r="M831" i="2"/>
  <c r="L831" i="2"/>
  <c r="K831" i="2"/>
  <c r="I831" i="2"/>
  <c r="N830" i="2"/>
  <c r="M830" i="2"/>
  <c r="L830" i="2"/>
  <c r="K830" i="2"/>
  <c r="I830" i="2"/>
  <c r="N829" i="2"/>
  <c r="M829" i="2"/>
  <c r="L829" i="2"/>
  <c r="K829" i="2"/>
  <c r="I829" i="2"/>
  <c r="N828" i="2"/>
  <c r="M828" i="2"/>
  <c r="L828" i="2"/>
  <c r="K828" i="2"/>
  <c r="I828" i="2"/>
  <c r="N827" i="2"/>
  <c r="M827" i="2"/>
  <c r="L827" i="2"/>
  <c r="K827" i="2"/>
  <c r="I827" i="2"/>
  <c r="N826" i="2"/>
  <c r="M826" i="2"/>
  <c r="L826" i="2"/>
  <c r="K826" i="2"/>
  <c r="I826" i="2"/>
  <c r="N825" i="2"/>
  <c r="M825" i="2"/>
  <c r="L825" i="2"/>
  <c r="K825" i="2"/>
  <c r="I825" i="2"/>
  <c r="N824" i="2"/>
  <c r="M824" i="2"/>
  <c r="L824" i="2"/>
  <c r="K824" i="2"/>
  <c r="I824" i="2"/>
  <c r="N5644" i="2"/>
  <c r="M6954" i="2"/>
  <c r="N823" i="2"/>
  <c r="M823" i="2"/>
  <c r="L823" i="2"/>
  <c r="K823" i="2"/>
  <c r="I823" i="2"/>
  <c r="N822" i="2"/>
  <c r="M822" i="2"/>
  <c r="L822" i="2"/>
  <c r="K822" i="2"/>
  <c r="I822" i="2"/>
  <c r="N821" i="2"/>
  <c r="M821" i="2"/>
  <c r="L821" i="2"/>
  <c r="K821" i="2"/>
  <c r="I821" i="2"/>
  <c r="N820" i="2"/>
  <c r="M820" i="2"/>
  <c r="L820" i="2"/>
  <c r="K820" i="2"/>
  <c r="I820" i="2"/>
  <c r="N819" i="2"/>
  <c r="M819" i="2"/>
  <c r="L819" i="2"/>
  <c r="K819" i="2"/>
  <c r="I819" i="2"/>
  <c r="N818" i="2"/>
  <c r="M818" i="2"/>
  <c r="L818" i="2"/>
  <c r="K818" i="2"/>
  <c r="I818" i="2"/>
  <c r="N817" i="2"/>
  <c r="M817" i="2"/>
  <c r="L817" i="2"/>
  <c r="K817" i="2"/>
  <c r="I817" i="2"/>
  <c r="N816" i="2"/>
  <c r="M816" i="2"/>
  <c r="L816" i="2"/>
  <c r="K816" i="2"/>
  <c r="I816" i="2"/>
  <c r="N815" i="2"/>
  <c r="M815" i="2"/>
  <c r="L815" i="2"/>
  <c r="K815" i="2"/>
  <c r="I815" i="2"/>
  <c r="N814" i="2"/>
  <c r="M814" i="2"/>
  <c r="L814" i="2"/>
  <c r="K814" i="2"/>
  <c r="I814" i="2"/>
  <c r="N813" i="2"/>
  <c r="M813" i="2"/>
  <c r="L813" i="2"/>
  <c r="K813" i="2"/>
  <c r="I813" i="2"/>
  <c r="N812" i="2"/>
  <c r="M812" i="2"/>
  <c r="L812" i="2"/>
  <c r="K812" i="2"/>
  <c r="I812" i="2"/>
  <c r="N811" i="2"/>
  <c r="M811" i="2"/>
  <c r="L811" i="2"/>
  <c r="K811" i="2"/>
  <c r="I811" i="2"/>
  <c r="N810" i="2"/>
  <c r="M810" i="2"/>
  <c r="L810" i="2"/>
  <c r="K810" i="2"/>
  <c r="I810" i="2"/>
  <c r="N809" i="2"/>
  <c r="M809" i="2"/>
  <c r="L809" i="2"/>
  <c r="K809" i="2"/>
  <c r="I809" i="2"/>
  <c r="N808" i="2"/>
  <c r="M808" i="2"/>
  <c r="L808" i="2"/>
  <c r="K808" i="2"/>
  <c r="I808" i="2"/>
  <c r="N807" i="2"/>
  <c r="M807" i="2"/>
  <c r="L807" i="2"/>
  <c r="K807" i="2"/>
  <c r="I807" i="2"/>
  <c r="N806" i="2"/>
  <c r="M806" i="2"/>
  <c r="L806" i="2"/>
  <c r="K806" i="2"/>
  <c r="I806" i="2"/>
  <c r="N805" i="2"/>
  <c r="M805" i="2"/>
  <c r="L805" i="2"/>
  <c r="K805" i="2"/>
  <c r="I805" i="2"/>
  <c r="N804" i="2"/>
  <c r="M804" i="2"/>
  <c r="L804" i="2"/>
  <c r="K804" i="2"/>
  <c r="I804" i="2"/>
  <c r="N803" i="2"/>
  <c r="M803" i="2"/>
  <c r="L803" i="2"/>
  <c r="K803" i="2"/>
  <c r="I803" i="2"/>
  <c r="N802" i="2"/>
  <c r="M802" i="2"/>
  <c r="L802" i="2"/>
  <c r="K802" i="2"/>
  <c r="I802" i="2"/>
  <c r="N801" i="2"/>
  <c r="M801" i="2"/>
  <c r="L801" i="2"/>
  <c r="K801" i="2"/>
  <c r="I801" i="2"/>
  <c r="N800" i="2"/>
  <c r="M800" i="2"/>
  <c r="L800" i="2"/>
  <c r="K800" i="2"/>
  <c r="I800" i="2"/>
  <c r="N799" i="2"/>
  <c r="M799" i="2"/>
  <c r="L799" i="2"/>
  <c r="K799" i="2"/>
  <c r="I799" i="2"/>
  <c r="N798" i="2"/>
  <c r="M798" i="2"/>
  <c r="L798" i="2"/>
  <c r="K798" i="2"/>
  <c r="I798" i="2"/>
  <c r="N797" i="2"/>
  <c r="M797" i="2"/>
  <c r="L797" i="2"/>
  <c r="K797" i="2"/>
  <c r="I797" i="2"/>
  <c r="N796" i="2"/>
  <c r="M796" i="2"/>
  <c r="L796" i="2"/>
  <c r="K796" i="2"/>
  <c r="I796" i="2"/>
  <c r="N795" i="2"/>
  <c r="M795" i="2"/>
  <c r="L795" i="2"/>
  <c r="K795" i="2"/>
  <c r="I795" i="2"/>
  <c r="N794" i="2"/>
  <c r="M794" i="2"/>
  <c r="L794" i="2"/>
  <c r="K794" i="2"/>
  <c r="I794" i="2"/>
  <c r="N793" i="2"/>
  <c r="M793" i="2"/>
  <c r="L793" i="2"/>
  <c r="K793" i="2"/>
  <c r="I793" i="2"/>
  <c r="N792" i="2"/>
  <c r="M792" i="2"/>
  <c r="L792" i="2"/>
  <c r="K792" i="2"/>
  <c r="I792" i="2"/>
  <c r="N791" i="2"/>
  <c r="M791" i="2"/>
  <c r="L791" i="2"/>
  <c r="K791" i="2"/>
  <c r="I791" i="2"/>
  <c r="N790" i="2"/>
  <c r="M790" i="2"/>
  <c r="L790" i="2"/>
  <c r="K790" i="2"/>
  <c r="I790" i="2"/>
  <c r="N789" i="2"/>
  <c r="M789" i="2"/>
  <c r="L789" i="2"/>
  <c r="K789" i="2"/>
  <c r="I789" i="2"/>
  <c r="N788" i="2"/>
  <c r="M788" i="2"/>
  <c r="L788" i="2"/>
  <c r="K788" i="2"/>
  <c r="I788" i="2"/>
  <c r="N787" i="2"/>
  <c r="M787" i="2"/>
  <c r="L787" i="2"/>
  <c r="K787" i="2"/>
  <c r="I787" i="2"/>
  <c r="N786" i="2"/>
  <c r="M786" i="2"/>
  <c r="L786" i="2"/>
  <c r="K786" i="2"/>
  <c r="I786" i="2"/>
  <c r="N785" i="2"/>
  <c r="M785" i="2"/>
  <c r="L785" i="2"/>
  <c r="K785" i="2"/>
  <c r="I785" i="2"/>
  <c r="N784" i="2"/>
  <c r="M784" i="2"/>
  <c r="L784" i="2"/>
  <c r="K784" i="2"/>
  <c r="I784" i="2"/>
  <c r="N783" i="2"/>
  <c r="M783" i="2"/>
  <c r="L783" i="2"/>
  <c r="K783" i="2"/>
  <c r="I783" i="2"/>
  <c r="N782" i="2"/>
  <c r="M782" i="2"/>
  <c r="L782" i="2"/>
  <c r="K782" i="2"/>
  <c r="I782" i="2"/>
  <c r="N781" i="2"/>
  <c r="M781" i="2"/>
  <c r="L781" i="2"/>
  <c r="K781" i="2"/>
  <c r="I781" i="2"/>
  <c r="N780" i="2"/>
  <c r="M780" i="2"/>
  <c r="L780" i="2"/>
  <c r="K780" i="2"/>
  <c r="I780" i="2"/>
  <c r="N779" i="2"/>
  <c r="M779" i="2"/>
  <c r="L779" i="2"/>
  <c r="K779" i="2"/>
  <c r="I779" i="2"/>
  <c r="N778" i="2"/>
  <c r="M778" i="2"/>
  <c r="L778" i="2"/>
  <c r="K778" i="2"/>
  <c r="I778" i="2"/>
  <c r="N777" i="2"/>
  <c r="M777" i="2"/>
  <c r="L777" i="2"/>
  <c r="K777" i="2"/>
  <c r="I777" i="2"/>
  <c r="N776" i="2"/>
  <c r="M776" i="2"/>
  <c r="L776" i="2"/>
  <c r="K776" i="2"/>
  <c r="I776" i="2"/>
  <c r="N775" i="2"/>
  <c r="M775" i="2"/>
  <c r="L775" i="2"/>
  <c r="K775" i="2"/>
  <c r="I775" i="2"/>
  <c r="N774" i="2"/>
  <c r="M774" i="2"/>
  <c r="L774" i="2"/>
  <c r="K774" i="2"/>
  <c r="I774" i="2"/>
  <c r="N773" i="2"/>
  <c r="M773" i="2"/>
  <c r="L773" i="2"/>
  <c r="K773" i="2"/>
  <c r="I773" i="2"/>
  <c r="N772" i="2"/>
  <c r="M772" i="2"/>
  <c r="L772" i="2"/>
  <c r="K772" i="2"/>
  <c r="I772" i="2"/>
  <c r="N771" i="2"/>
  <c r="M771" i="2"/>
  <c r="L771" i="2"/>
  <c r="K771" i="2"/>
  <c r="I771" i="2"/>
  <c r="N770" i="2"/>
  <c r="M770" i="2"/>
  <c r="L770" i="2"/>
  <c r="K770" i="2"/>
  <c r="I770" i="2"/>
  <c r="N769" i="2"/>
  <c r="M769" i="2"/>
  <c r="L769" i="2"/>
  <c r="K769" i="2"/>
  <c r="I769" i="2"/>
  <c r="N768" i="2"/>
  <c r="M768" i="2"/>
  <c r="L768" i="2"/>
  <c r="K768" i="2"/>
  <c r="I768" i="2"/>
  <c r="N767" i="2"/>
  <c r="M767" i="2"/>
  <c r="L767" i="2"/>
  <c r="K767" i="2"/>
  <c r="I767" i="2"/>
  <c r="N766" i="2"/>
  <c r="M766" i="2"/>
  <c r="L766" i="2"/>
  <c r="K766" i="2"/>
  <c r="I766" i="2"/>
  <c r="N765" i="2"/>
  <c r="M765" i="2"/>
  <c r="L765" i="2"/>
  <c r="K765" i="2"/>
  <c r="I765" i="2"/>
  <c r="N764" i="2"/>
  <c r="M764" i="2"/>
  <c r="L764" i="2"/>
  <c r="K764" i="2"/>
  <c r="I764" i="2"/>
  <c r="N763" i="2"/>
  <c r="M763" i="2"/>
  <c r="L763" i="2"/>
  <c r="K763" i="2"/>
  <c r="I763" i="2"/>
  <c r="N762" i="2"/>
  <c r="M762" i="2"/>
  <c r="L762" i="2"/>
  <c r="K762" i="2"/>
  <c r="I762" i="2"/>
  <c r="N761" i="2"/>
  <c r="M761" i="2"/>
  <c r="L761" i="2"/>
  <c r="K761" i="2"/>
  <c r="I761" i="2"/>
  <c r="N760" i="2"/>
  <c r="M760" i="2"/>
  <c r="L760" i="2"/>
  <c r="K760" i="2"/>
  <c r="I760" i="2"/>
  <c r="N759" i="2"/>
  <c r="M759" i="2"/>
  <c r="L759" i="2"/>
  <c r="K759" i="2"/>
  <c r="I759" i="2"/>
  <c r="N758" i="2"/>
  <c r="M758" i="2"/>
  <c r="L758" i="2"/>
  <c r="K758" i="2"/>
  <c r="I758" i="2"/>
  <c r="N757" i="2"/>
  <c r="M757" i="2"/>
  <c r="L757" i="2"/>
  <c r="K757" i="2"/>
  <c r="I757" i="2"/>
  <c r="N756" i="2"/>
  <c r="M756" i="2"/>
  <c r="L756" i="2"/>
  <c r="K756" i="2"/>
  <c r="I756" i="2"/>
  <c r="N755" i="2"/>
  <c r="M755" i="2"/>
  <c r="L755" i="2"/>
  <c r="K755" i="2"/>
  <c r="I755" i="2"/>
  <c r="N754" i="2"/>
  <c r="M754" i="2"/>
  <c r="L754" i="2"/>
  <c r="K754" i="2"/>
  <c r="I754" i="2"/>
  <c r="N753" i="2"/>
  <c r="M753" i="2"/>
  <c r="L753" i="2"/>
  <c r="K753" i="2"/>
  <c r="I753" i="2"/>
  <c r="N752" i="2"/>
  <c r="M752" i="2"/>
  <c r="L752" i="2"/>
  <c r="K752" i="2"/>
  <c r="I752" i="2"/>
  <c r="N751" i="2"/>
  <c r="M751" i="2"/>
  <c r="L751" i="2"/>
  <c r="K751" i="2"/>
  <c r="I751" i="2"/>
  <c r="N750" i="2"/>
  <c r="M750" i="2"/>
  <c r="L750" i="2"/>
  <c r="K750" i="2"/>
  <c r="I750" i="2"/>
  <c r="N749" i="2"/>
  <c r="M749" i="2"/>
  <c r="L749" i="2"/>
  <c r="K749" i="2"/>
  <c r="I749" i="2"/>
  <c r="N748" i="2"/>
  <c r="M748" i="2"/>
  <c r="L748" i="2"/>
  <c r="K748" i="2"/>
  <c r="I748" i="2"/>
  <c r="N747" i="2"/>
  <c r="M747" i="2"/>
  <c r="L747" i="2"/>
  <c r="K747" i="2"/>
  <c r="I747" i="2"/>
  <c r="N746" i="2"/>
  <c r="M746" i="2"/>
  <c r="L746" i="2"/>
  <c r="K746" i="2"/>
  <c r="I746" i="2"/>
  <c r="N745" i="2"/>
  <c r="M745" i="2"/>
  <c r="L745" i="2"/>
  <c r="K745" i="2"/>
  <c r="I745" i="2"/>
  <c r="N744" i="2"/>
  <c r="M744" i="2"/>
  <c r="L744" i="2"/>
  <c r="K744" i="2"/>
  <c r="I744" i="2"/>
  <c r="N743" i="2"/>
  <c r="M743" i="2"/>
  <c r="L743" i="2"/>
  <c r="K743" i="2"/>
  <c r="I743" i="2"/>
  <c r="N742" i="2"/>
  <c r="M742" i="2"/>
  <c r="L742" i="2"/>
  <c r="K742" i="2"/>
  <c r="I742" i="2"/>
  <c r="N741" i="2"/>
  <c r="M741" i="2"/>
  <c r="L741" i="2"/>
  <c r="K741" i="2"/>
  <c r="I741" i="2"/>
  <c r="N740" i="2"/>
  <c r="M740" i="2"/>
  <c r="L740" i="2"/>
  <c r="K740" i="2"/>
  <c r="I740" i="2"/>
  <c r="N739" i="2"/>
  <c r="M739" i="2"/>
  <c r="L739" i="2"/>
  <c r="K739" i="2"/>
  <c r="I739" i="2"/>
  <c r="N738" i="2"/>
  <c r="M738" i="2"/>
  <c r="L738" i="2"/>
  <c r="K738" i="2"/>
  <c r="I738" i="2"/>
  <c r="N737" i="2"/>
  <c r="M737" i="2"/>
  <c r="L737" i="2"/>
  <c r="K737" i="2"/>
  <c r="I737" i="2"/>
  <c r="N736" i="2"/>
  <c r="M736" i="2"/>
  <c r="L736" i="2"/>
  <c r="K736" i="2"/>
  <c r="I736" i="2"/>
  <c r="N735" i="2"/>
  <c r="M735" i="2"/>
  <c r="L735" i="2"/>
  <c r="K735" i="2"/>
  <c r="I735" i="2"/>
  <c r="N734" i="2"/>
  <c r="M734" i="2"/>
  <c r="L734" i="2"/>
  <c r="K734" i="2"/>
  <c r="I734" i="2"/>
  <c r="N733" i="2"/>
  <c r="M733" i="2"/>
  <c r="L733" i="2"/>
  <c r="K733" i="2"/>
  <c r="I733" i="2"/>
  <c r="N732" i="2"/>
  <c r="M732" i="2"/>
  <c r="L732" i="2"/>
  <c r="K732" i="2"/>
  <c r="I732" i="2"/>
  <c r="N731" i="2"/>
  <c r="M731" i="2"/>
  <c r="L731" i="2"/>
  <c r="K731" i="2"/>
  <c r="I731" i="2"/>
  <c r="N730" i="2"/>
  <c r="M730" i="2"/>
  <c r="L730" i="2"/>
  <c r="K730" i="2"/>
  <c r="I730" i="2"/>
  <c r="N729" i="2"/>
  <c r="M729" i="2"/>
  <c r="L729" i="2"/>
  <c r="K729" i="2"/>
  <c r="I729" i="2"/>
  <c r="N728" i="2"/>
  <c r="M728" i="2"/>
  <c r="L728" i="2"/>
  <c r="K728" i="2"/>
  <c r="I728" i="2"/>
  <c r="N727" i="2"/>
  <c r="M727" i="2"/>
  <c r="L727" i="2"/>
  <c r="K727" i="2"/>
  <c r="I727" i="2"/>
  <c r="N726" i="2"/>
  <c r="M726" i="2"/>
  <c r="L726" i="2"/>
  <c r="K726" i="2"/>
  <c r="I726" i="2"/>
  <c r="N725" i="2"/>
  <c r="M725" i="2"/>
  <c r="L725" i="2"/>
  <c r="K725" i="2"/>
  <c r="I725" i="2"/>
  <c r="N724" i="2"/>
  <c r="M724" i="2"/>
  <c r="L724" i="2"/>
  <c r="K724" i="2"/>
  <c r="I724" i="2"/>
  <c r="N723" i="2"/>
  <c r="M723" i="2"/>
  <c r="L723" i="2"/>
  <c r="K723" i="2"/>
  <c r="I723" i="2"/>
  <c r="N722" i="2"/>
  <c r="M722" i="2"/>
  <c r="L722" i="2"/>
  <c r="K722" i="2"/>
  <c r="I722" i="2"/>
  <c r="N721" i="2"/>
  <c r="M721" i="2"/>
  <c r="L721" i="2"/>
  <c r="K721" i="2"/>
  <c r="I721" i="2"/>
  <c r="N720" i="2"/>
  <c r="M720" i="2"/>
  <c r="L720" i="2"/>
  <c r="K720" i="2"/>
  <c r="I720" i="2"/>
  <c r="N719" i="2"/>
  <c r="M719" i="2"/>
  <c r="L719" i="2"/>
  <c r="K719" i="2"/>
  <c r="I719" i="2"/>
  <c r="N718" i="2"/>
  <c r="M718" i="2"/>
  <c r="L718" i="2"/>
  <c r="K718" i="2"/>
  <c r="I718" i="2"/>
  <c r="N717" i="2"/>
  <c r="M717" i="2"/>
  <c r="L717" i="2"/>
  <c r="K717" i="2"/>
  <c r="I717" i="2"/>
  <c r="N716" i="2"/>
  <c r="M716" i="2"/>
  <c r="L716" i="2"/>
  <c r="K716" i="2"/>
  <c r="I716" i="2"/>
  <c r="N715" i="2"/>
  <c r="M715" i="2"/>
  <c r="L715" i="2"/>
  <c r="K715" i="2"/>
  <c r="I715" i="2"/>
  <c r="N714" i="2"/>
  <c r="M714" i="2"/>
  <c r="L714" i="2"/>
  <c r="K714" i="2"/>
  <c r="I714" i="2"/>
  <c r="N713" i="2"/>
  <c r="M713" i="2"/>
  <c r="L713" i="2"/>
  <c r="K713" i="2"/>
  <c r="I713" i="2"/>
  <c r="N712" i="2"/>
  <c r="M712" i="2"/>
  <c r="L712" i="2"/>
  <c r="K712" i="2"/>
  <c r="I712" i="2"/>
  <c r="N711" i="2"/>
  <c r="M711" i="2"/>
  <c r="L711" i="2"/>
  <c r="K711" i="2"/>
  <c r="I711" i="2"/>
  <c r="N710" i="2"/>
  <c r="M710" i="2"/>
  <c r="L710" i="2"/>
  <c r="K710" i="2"/>
  <c r="I710" i="2"/>
  <c r="N709" i="2"/>
  <c r="M709" i="2"/>
  <c r="L709" i="2"/>
  <c r="K709" i="2"/>
  <c r="I709" i="2"/>
  <c r="N708" i="2"/>
  <c r="M708" i="2"/>
  <c r="L708" i="2"/>
  <c r="K708" i="2"/>
  <c r="I708" i="2"/>
  <c r="N707" i="2"/>
  <c r="M707" i="2"/>
  <c r="L707" i="2"/>
  <c r="K707" i="2"/>
  <c r="I707" i="2"/>
  <c r="N706" i="2"/>
  <c r="M706" i="2"/>
  <c r="L706" i="2"/>
  <c r="K706" i="2"/>
  <c r="I706" i="2"/>
  <c r="N705" i="2"/>
  <c r="M705" i="2"/>
  <c r="L705" i="2"/>
  <c r="K705" i="2"/>
  <c r="I705" i="2"/>
  <c r="N704" i="2"/>
  <c r="M704" i="2"/>
  <c r="L704" i="2"/>
  <c r="K704" i="2"/>
  <c r="I704" i="2"/>
  <c r="N703" i="2"/>
  <c r="M703" i="2"/>
  <c r="L703" i="2"/>
  <c r="K703" i="2"/>
  <c r="I703" i="2"/>
  <c r="N702" i="2"/>
  <c r="M702" i="2"/>
  <c r="L702" i="2"/>
  <c r="K702" i="2"/>
  <c r="I702" i="2"/>
  <c r="N701" i="2"/>
  <c r="M701" i="2"/>
  <c r="L701" i="2"/>
  <c r="K701" i="2"/>
  <c r="I701" i="2"/>
  <c r="N700" i="2"/>
  <c r="M700" i="2"/>
  <c r="L700" i="2"/>
  <c r="K700" i="2"/>
  <c r="I700" i="2"/>
  <c r="N699" i="2"/>
  <c r="M699" i="2"/>
  <c r="L699" i="2"/>
  <c r="K699" i="2"/>
  <c r="I699" i="2"/>
  <c r="N698" i="2"/>
  <c r="M698" i="2"/>
  <c r="L698" i="2"/>
  <c r="K698" i="2"/>
  <c r="I698" i="2"/>
  <c r="N697" i="2"/>
  <c r="M697" i="2"/>
  <c r="L697" i="2"/>
  <c r="K697" i="2"/>
  <c r="I697" i="2"/>
  <c r="N696" i="2"/>
  <c r="M696" i="2"/>
  <c r="L696" i="2"/>
  <c r="K696" i="2"/>
  <c r="I696" i="2"/>
  <c r="N695" i="2"/>
  <c r="M695" i="2"/>
  <c r="L695" i="2"/>
  <c r="K695" i="2"/>
  <c r="I695" i="2"/>
  <c r="N694" i="2"/>
  <c r="M694" i="2"/>
  <c r="L694" i="2"/>
  <c r="K694" i="2"/>
  <c r="I694" i="2"/>
  <c r="N693" i="2"/>
  <c r="M693" i="2"/>
  <c r="L693" i="2"/>
  <c r="K693" i="2"/>
  <c r="I693" i="2"/>
  <c r="N692" i="2"/>
  <c r="M692" i="2"/>
  <c r="L692" i="2"/>
  <c r="K692" i="2"/>
  <c r="I692" i="2"/>
  <c r="N691" i="2"/>
  <c r="M691" i="2"/>
  <c r="L691" i="2"/>
  <c r="K691" i="2"/>
  <c r="I691" i="2"/>
  <c r="N690" i="2"/>
  <c r="M690" i="2"/>
  <c r="L690" i="2"/>
  <c r="K690" i="2"/>
  <c r="I690" i="2"/>
  <c r="N689" i="2"/>
  <c r="M689" i="2"/>
  <c r="L689" i="2"/>
  <c r="K689" i="2"/>
  <c r="I689" i="2"/>
  <c r="M6955" i="2"/>
  <c r="N688" i="2"/>
  <c r="M688" i="2"/>
  <c r="L688" i="2"/>
  <c r="K688" i="2"/>
  <c r="I688" i="2"/>
  <c r="N687" i="2"/>
  <c r="M687" i="2"/>
  <c r="L687" i="2"/>
  <c r="K687" i="2"/>
  <c r="I687" i="2"/>
  <c r="N686" i="2"/>
  <c r="M686" i="2"/>
  <c r="L686" i="2"/>
  <c r="K686" i="2"/>
  <c r="I686" i="2"/>
  <c r="N685" i="2"/>
  <c r="M685" i="2"/>
  <c r="L685" i="2"/>
  <c r="K685" i="2"/>
  <c r="I685" i="2"/>
  <c r="N684" i="2"/>
  <c r="M684" i="2"/>
  <c r="L684" i="2"/>
  <c r="K684" i="2"/>
  <c r="I684" i="2"/>
  <c r="N683" i="2"/>
  <c r="M683" i="2"/>
  <c r="L683" i="2"/>
  <c r="K683" i="2"/>
  <c r="I683" i="2"/>
  <c r="N682" i="2"/>
  <c r="M682" i="2"/>
  <c r="L682" i="2"/>
  <c r="K682" i="2"/>
  <c r="I682" i="2"/>
  <c r="N681" i="2"/>
  <c r="M681" i="2"/>
  <c r="L681" i="2"/>
  <c r="K681" i="2"/>
  <c r="I681" i="2"/>
  <c r="N680" i="2"/>
  <c r="M680" i="2"/>
  <c r="L680" i="2"/>
  <c r="K680" i="2"/>
  <c r="I680" i="2"/>
  <c r="N679" i="2"/>
  <c r="M679" i="2"/>
  <c r="L679" i="2"/>
  <c r="K679" i="2"/>
  <c r="I679" i="2"/>
  <c r="N678" i="2"/>
  <c r="M678" i="2"/>
  <c r="L678" i="2"/>
  <c r="K678" i="2"/>
  <c r="I678" i="2"/>
  <c r="N677" i="2"/>
  <c r="M677" i="2"/>
  <c r="L677" i="2"/>
  <c r="K677" i="2"/>
  <c r="I677" i="2"/>
  <c r="N676" i="2"/>
  <c r="M676" i="2"/>
  <c r="L676" i="2"/>
  <c r="K676" i="2"/>
  <c r="I676" i="2"/>
  <c r="N675" i="2"/>
  <c r="M675" i="2"/>
  <c r="L675" i="2"/>
  <c r="K675" i="2"/>
  <c r="I675" i="2"/>
  <c r="N674" i="2"/>
  <c r="M674" i="2"/>
  <c r="L674" i="2"/>
  <c r="K674" i="2"/>
  <c r="I674" i="2"/>
  <c r="N673" i="2"/>
  <c r="M673" i="2"/>
  <c r="L673" i="2"/>
  <c r="K673" i="2"/>
  <c r="I673" i="2"/>
  <c r="N672" i="2"/>
  <c r="M672" i="2"/>
  <c r="L672" i="2"/>
  <c r="K672" i="2"/>
  <c r="I672" i="2"/>
  <c r="N671" i="2"/>
  <c r="M671" i="2"/>
  <c r="L671" i="2"/>
  <c r="K671" i="2"/>
  <c r="I671" i="2"/>
  <c r="N670" i="2"/>
  <c r="M670" i="2"/>
  <c r="L670" i="2"/>
  <c r="K670" i="2"/>
  <c r="I670" i="2"/>
  <c r="N669" i="2"/>
  <c r="M669" i="2"/>
  <c r="L669" i="2"/>
  <c r="K669" i="2"/>
  <c r="I669" i="2"/>
  <c r="N668" i="2"/>
  <c r="M668" i="2"/>
  <c r="L668" i="2"/>
  <c r="K668" i="2"/>
  <c r="I668" i="2"/>
  <c r="N667" i="2"/>
  <c r="M667" i="2"/>
  <c r="L667" i="2"/>
  <c r="K667" i="2"/>
  <c r="I667" i="2"/>
  <c r="N666" i="2"/>
  <c r="M666" i="2"/>
  <c r="L666" i="2"/>
  <c r="K666" i="2"/>
  <c r="I666" i="2"/>
  <c r="N665" i="2"/>
  <c r="M665" i="2"/>
  <c r="L665" i="2"/>
  <c r="K665" i="2"/>
  <c r="I665" i="2"/>
  <c r="N664" i="2"/>
  <c r="M664" i="2"/>
  <c r="L664" i="2"/>
  <c r="K664" i="2"/>
  <c r="I664" i="2"/>
  <c r="N663" i="2"/>
  <c r="M663" i="2"/>
  <c r="L663" i="2"/>
  <c r="K663" i="2"/>
  <c r="I663" i="2"/>
  <c r="N662" i="2"/>
  <c r="M662" i="2"/>
  <c r="L662" i="2"/>
  <c r="K662" i="2"/>
  <c r="I662" i="2"/>
  <c r="N661" i="2"/>
  <c r="M661" i="2"/>
  <c r="L661" i="2"/>
  <c r="K661" i="2"/>
  <c r="I661" i="2"/>
  <c r="N660" i="2"/>
  <c r="M660" i="2"/>
  <c r="L660" i="2"/>
  <c r="K660" i="2"/>
  <c r="I660" i="2"/>
  <c r="N659" i="2"/>
  <c r="M659" i="2"/>
  <c r="L659" i="2"/>
  <c r="K659" i="2"/>
  <c r="I659" i="2"/>
  <c r="N658" i="2"/>
  <c r="M658" i="2"/>
  <c r="L658" i="2"/>
  <c r="K658" i="2"/>
  <c r="I658" i="2"/>
  <c r="N657" i="2"/>
  <c r="M657" i="2"/>
  <c r="L657" i="2"/>
  <c r="K657" i="2"/>
  <c r="I657" i="2"/>
  <c r="N656" i="2"/>
  <c r="M656" i="2"/>
  <c r="L656" i="2"/>
  <c r="K656" i="2"/>
  <c r="I656" i="2"/>
  <c r="N655" i="2"/>
  <c r="M655" i="2"/>
  <c r="L655" i="2"/>
  <c r="K655" i="2"/>
  <c r="I655" i="2"/>
  <c r="N654" i="2"/>
  <c r="M654" i="2"/>
  <c r="L654" i="2"/>
  <c r="K654" i="2"/>
  <c r="I654" i="2"/>
  <c r="N653" i="2"/>
  <c r="M653" i="2"/>
  <c r="L653" i="2"/>
  <c r="K653" i="2"/>
  <c r="I653" i="2"/>
  <c r="N652" i="2"/>
  <c r="M652" i="2"/>
  <c r="L652" i="2"/>
  <c r="K652" i="2"/>
  <c r="I652" i="2"/>
  <c r="N651" i="2"/>
  <c r="M651" i="2"/>
  <c r="L651" i="2"/>
  <c r="K651" i="2"/>
  <c r="I651" i="2"/>
  <c r="N650" i="2"/>
  <c r="M650" i="2"/>
  <c r="L650" i="2"/>
  <c r="K650" i="2"/>
  <c r="I650" i="2"/>
  <c r="N649" i="2"/>
  <c r="M649" i="2"/>
  <c r="L649" i="2"/>
  <c r="K649" i="2"/>
  <c r="I649" i="2"/>
  <c r="N648" i="2"/>
  <c r="M648" i="2"/>
  <c r="L648" i="2"/>
  <c r="K648" i="2"/>
  <c r="I648" i="2"/>
  <c r="N647" i="2"/>
  <c r="M647" i="2"/>
  <c r="L647" i="2"/>
  <c r="K647" i="2"/>
  <c r="I647" i="2"/>
  <c r="N646" i="2"/>
  <c r="M646" i="2"/>
  <c r="L646" i="2"/>
  <c r="K646" i="2"/>
  <c r="I646" i="2"/>
  <c r="N645" i="2"/>
  <c r="M645" i="2"/>
  <c r="L645" i="2"/>
  <c r="K645" i="2"/>
  <c r="I645" i="2"/>
  <c r="N644" i="2"/>
  <c r="M644" i="2"/>
  <c r="L644" i="2"/>
  <c r="K644" i="2"/>
  <c r="I644" i="2"/>
  <c r="N643" i="2"/>
  <c r="M643" i="2"/>
  <c r="L643" i="2"/>
  <c r="K643" i="2"/>
  <c r="I643" i="2"/>
  <c r="N642" i="2"/>
  <c r="M642" i="2"/>
  <c r="L642" i="2"/>
  <c r="K642" i="2"/>
  <c r="I642" i="2"/>
  <c r="N641" i="2"/>
  <c r="M641" i="2"/>
  <c r="L641" i="2"/>
  <c r="K641" i="2"/>
  <c r="I641" i="2"/>
  <c r="N640" i="2"/>
  <c r="M640" i="2"/>
  <c r="L640" i="2"/>
  <c r="K640" i="2"/>
  <c r="I640" i="2"/>
  <c r="N639" i="2"/>
  <c r="M639" i="2"/>
  <c r="L639" i="2"/>
  <c r="K639" i="2"/>
  <c r="I639" i="2"/>
  <c r="N638" i="2"/>
  <c r="M638" i="2"/>
  <c r="L638" i="2"/>
  <c r="K638" i="2"/>
  <c r="I638" i="2"/>
  <c r="N637" i="2"/>
  <c r="M637" i="2"/>
  <c r="L637" i="2"/>
  <c r="K637" i="2"/>
  <c r="I637" i="2"/>
  <c r="N636" i="2"/>
  <c r="M636" i="2"/>
  <c r="L636" i="2"/>
  <c r="K636" i="2"/>
  <c r="I636" i="2"/>
  <c r="N635" i="2"/>
  <c r="M635" i="2"/>
  <c r="L635" i="2"/>
  <c r="K635" i="2"/>
  <c r="I635" i="2"/>
  <c r="N634" i="2"/>
  <c r="M634" i="2"/>
  <c r="L634" i="2"/>
  <c r="K634" i="2"/>
  <c r="I634" i="2"/>
  <c r="N633" i="2"/>
  <c r="M633" i="2"/>
  <c r="L633" i="2"/>
  <c r="K633" i="2"/>
  <c r="I633" i="2"/>
  <c r="N632" i="2"/>
  <c r="M632" i="2"/>
  <c r="L632" i="2"/>
  <c r="K632" i="2"/>
  <c r="I632" i="2"/>
  <c r="N631" i="2"/>
  <c r="M631" i="2"/>
  <c r="L631" i="2"/>
  <c r="K631" i="2"/>
  <c r="I631" i="2"/>
  <c r="N630" i="2"/>
  <c r="M630" i="2"/>
  <c r="L630" i="2"/>
  <c r="K630" i="2"/>
  <c r="I630" i="2"/>
  <c r="N629" i="2"/>
  <c r="M629" i="2"/>
  <c r="L629" i="2"/>
  <c r="K629" i="2"/>
  <c r="I629" i="2"/>
  <c r="N628" i="2"/>
  <c r="M628" i="2"/>
  <c r="L628" i="2"/>
  <c r="K628" i="2"/>
  <c r="I628" i="2"/>
  <c r="N627" i="2"/>
  <c r="M627" i="2"/>
  <c r="L627" i="2"/>
  <c r="K627" i="2"/>
  <c r="I627" i="2"/>
  <c r="N626" i="2"/>
  <c r="M626" i="2"/>
  <c r="L626" i="2"/>
  <c r="K626" i="2"/>
  <c r="I626" i="2"/>
  <c r="N625" i="2"/>
  <c r="M625" i="2"/>
  <c r="L625" i="2"/>
  <c r="K625" i="2"/>
  <c r="I625" i="2"/>
  <c r="N624" i="2"/>
  <c r="M624" i="2"/>
  <c r="L624" i="2"/>
  <c r="K624" i="2"/>
  <c r="I624" i="2"/>
  <c r="N623" i="2"/>
  <c r="M623" i="2"/>
  <c r="L623" i="2"/>
  <c r="K623" i="2"/>
  <c r="I623" i="2"/>
  <c r="N622" i="2"/>
  <c r="M622" i="2"/>
  <c r="L622" i="2"/>
  <c r="K622" i="2"/>
  <c r="I622" i="2"/>
  <c r="N621" i="2"/>
  <c r="M621" i="2"/>
  <c r="L621" i="2"/>
  <c r="K621" i="2"/>
  <c r="I621" i="2"/>
  <c r="N6951" i="2"/>
  <c r="M6951" i="2"/>
  <c r="L6951" i="2"/>
  <c r="K6951" i="2"/>
  <c r="N620" i="2"/>
  <c r="M620" i="2"/>
  <c r="L620" i="2"/>
  <c r="K620" i="2"/>
  <c r="I620" i="2"/>
  <c r="N619" i="2"/>
  <c r="M619" i="2"/>
  <c r="L619" i="2"/>
  <c r="K619" i="2"/>
  <c r="I619" i="2"/>
  <c r="N618" i="2"/>
  <c r="M618" i="2"/>
  <c r="L618" i="2"/>
  <c r="K618" i="2"/>
  <c r="I618" i="2"/>
  <c r="N617" i="2"/>
  <c r="M617" i="2"/>
  <c r="L617" i="2"/>
  <c r="K617" i="2"/>
  <c r="I617" i="2"/>
  <c r="N616" i="2"/>
  <c r="M616" i="2"/>
  <c r="L616" i="2"/>
  <c r="K616" i="2"/>
  <c r="I616" i="2"/>
  <c r="N615" i="2"/>
  <c r="M615" i="2"/>
  <c r="L615" i="2"/>
  <c r="K615" i="2"/>
  <c r="I615" i="2"/>
  <c r="N614" i="2"/>
  <c r="M614" i="2"/>
  <c r="L614" i="2"/>
  <c r="K614" i="2"/>
  <c r="I614" i="2"/>
  <c r="N613" i="2"/>
  <c r="M613" i="2"/>
  <c r="L613" i="2"/>
  <c r="K613" i="2"/>
  <c r="I613" i="2"/>
  <c r="N612" i="2"/>
  <c r="M612" i="2"/>
  <c r="L612" i="2"/>
  <c r="K612" i="2"/>
  <c r="I612" i="2"/>
  <c r="N611" i="2"/>
  <c r="M611" i="2"/>
  <c r="L611" i="2"/>
  <c r="K611" i="2"/>
  <c r="I611" i="2"/>
  <c r="N610" i="2"/>
  <c r="M610" i="2"/>
  <c r="L610" i="2"/>
  <c r="K610" i="2"/>
  <c r="I610" i="2"/>
  <c r="N609" i="2"/>
  <c r="M609" i="2"/>
  <c r="L609" i="2"/>
  <c r="K609" i="2"/>
  <c r="I609" i="2"/>
  <c r="N608" i="2"/>
  <c r="M608" i="2"/>
  <c r="L608" i="2"/>
  <c r="K608" i="2"/>
  <c r="I608" i="2"/>
  <c r="N607" i="2"/>
  <c r="M607" i="2"/>
  <c r="L607" i="2"/>
  <c r="K607" i="2"/>
  <c r="I607" i="2"/>
  <c r="N606" i="2"/>
  <c r="M606" i="2"/>
  <c r="L606" i="2"/>
  <c r="K606" i="2"/>
  <c r="I606" i="2"/>
  <c r="N605" i="2"/>
  <c r="M605" i="2"/>
  <c r="L605" i="2"/>
  <c r="K605" i="2"/>
  <c r="I605" i="2"/>
  <c r="N604" i="2"/>
  <c r="M604" i="2"/>
  <c r="L604" i="2"/>
  <c r="K604" i="2"/>
  <c r="I604" i="2"/>
  <c r="N603" i="2"/>
  <c r="M603" i="2"/>
  <c r="L603" i="2"/>
  <c r="K603" i="2"/>
  <c r="I603" i="2"/>
  <c r="N602" i="2"/>
  <c r="M602" i="2"/>
  <c r="L602" i="2"/>
  <c r="K602" i="2"/>
  <c r="I602" i="2"/>
  <c r="N601" i="2"/>
  <c r="M601" i="2"/>
  <c r="L601" i="2"/>
  <c r="K601" i="2"/>
  <c r="I601" i="2"/>
  <c r="N600" i="2"/>
  <c r="M600" i="2"/>
  <c r="L600" i="2"/>
  <c r="K600" i="2"/>
  <c r="I600" i="2"/>
  <c r="N599" i="2"/>
  <c r="M599" i="2"/>
  <c r="L599" i="2"/>
  <c r="K599" i="2"/>
  <c r="I599" i="2"/>
  <c r="N598" i="2"/>
  <c r="M598" i="2"/>
  <c r="L598" i="2"/>
  <c r="K598" i="2"/>
  <c r="I598" i="2"/>
  <c r="N597" i="2"/>
  <c r="M597" i="2"/>
  <c r="L597" i="2"/>
  <c r="K597" i="2"/>
  <c r="I597" i="2"/>
  <c r="N596" i="2"/>
  <c r="M596" i="2"/>
  <c r="L596" i="2"/>
  <c r="K596" i="2"/>
  <c r="I596" i="2"/>
  <c r="N595" i="2"/>
  <c r="M595" i="2"/>
  <c r="L595" i="2"/>
  <c r="K595" i="2"/>
  <c r="I595" i="2"/>
  <c r="N594" i="2"/>
  <c r="M594" i="2"/>
  <c r="L594" i="2"/>
  <c r="K594" i="2"/>
  <c r="I594" i="2"/>
  <c r="N593" i="2"/>
  <c r="M593" i="2"/>
  <c r="L593" i="2"/>
  <c r="K593" i="2"/>
  <c r="I593" i="2"/>
  <c r="N592" i="2"/>
  <c r="M592" i="2"/>
  <c r="L592" i="2"/>
  <c r="K592" i="2"/>
  <c r="I592" i="2"/>
  <c r="N591" i="2"/>
  <c r="M591" i="2"/>
  <c r="L591" i="2"/>
  <c r="K591" i="2"/>
  <c r="I591" i="2"/>
  <c r="N590" i="2"/>
  <c r="M590" i="2"/>
  <c r="L590" i="2"/>
  <c r="K590" i="2"/>
  <c r="I590" i="2"/>
  <c r="N589" i="2"/>
  <c r="M589" i="2"/>
  <c r="L589" i="2"/>
  <c r="K589" i="2"/>
  <c r="I589" i="2"/>
  <c r="N588" i="2"/>
  <c r="M588" i="2"/>
  <c r="L588" i="2"/>
  <c r="K588" i="2"/>
  <c r="I588" i="2"/>
  <c r="N587" i="2"/>
  <c r="M587" i="2"/>
  <c r="L587" i="2"/>
  <c r="K587" i="2"/>
  <c r="I587" i="2"/>
  <c r="N586" i="2"/>
  <c r="M586" i="2"/>
  <c r="L586" i="2"/>
  <c r="K586" i="2"/>
  <c r="I586" i="2"/>
  <c r="N585" i="2"/>
  <c r="M585" i="2"/>
  <c r="L585" i="2"/>
  <c r="K585" i="2"/>
  <c r="I585" i="2"/>
  <c r="N584" i="2"/>
  <c r="M584" i="2"/>
  <c r="L584" i="2"/>
  <c r="K584" i="2"/>
  <c r="I584" i="2"/>
  <c r="N583" i="2"/>
  <c r="M583" i="2"/>
  <c r="L583" i="2"/>
  <c r="K583" i="2"/>
  <c r="I583" i="2"/>
  <c r="N582" i="2"/>
  <c r="M582" i="2"/>
  <c r="L582" i="2"/>
  <c r="K582" i="2"/>
  <c r="I582" i="2"/>
  <c r="N581" i="2"/>
  <c r="M581" i="2"/>
  <c r="L581" i="2"/>
  <c r="K581" i="2"/>
  <c r="I581" i="2"/>
  <c r="N580" i="2"/>
  <c r="M580" i="2"/>
  <c r="L580" i="2"/>
  <c r="K580" i="2"/>
  <c r="I580" i="2"/>
  <c r="N579" i="2"/>
  <c r="M579" i="2"/>
  <c r="L579" i="2"/>
  <c r="K579" i="2"/>
  <c r="I579" i="2"/>
  <c r="N578" i="2"/>
  <c r="M578" i="2"/>
  <c r="L578" i="2"/>
  <c r="K578" i="2"/>
  <c r="I578" i="2"/>
  <c r="N577" i="2"/>
  <c r="M577" i="2"/>
  <c r="L577" i="2"/>
  <c r="K577" i="2"/>
  <c r="I577" i="2"/>
  <c r="N576" i="2"/>
  <c r="M576" i="2"/>
  <c r="L576" i="2"/>
  <c r="K576" i="2"/>
  <c r="I576" i="2"/>
  <c r="N575" i="2"/>
  <c r="M575" i="2"/>
  <c r="L575" i="2"/>
  <c r="K575" i="2"/>
  <c r="I575" i="2"/>
  <c r="N574" i="2"/>
  <c r="M574" i="2"/>
  <c r="L574" i="2"/>
  <c r="K574" i="2"/>
  <c r="I574" i="2"/>
  <c r="N573" i="2"/>
  <c r="M573" i="2"/>
  <c r="L573" i="2"/>
  <c r="K573" i="2"/>
  <c r="I573" i="2"/>
  <c r="N572" i="2"/>
  <c r="M572" i="2"/>
  <c r="L572" i="2"/>
  <c r="K572" i="2"/>
  <c r="I572" i="2"/>
  <c r="N571" i="2"/>
  <c r="M571" i="2"/>
  <c r="L571" i="2"/>
  <c r="K571" i="2"/>
  <c r="I571" i="2"/>
  <c r="N570" i="2"/>
  <c r="M570" i="2"/>
  <c r="L570" i="2"/>
  <c r="K570" i="2"/>
  <c r="I570" i="2"/>
  <c r="N569" i="2"/>
  <c r="M569" i="2"/>
  <c r="L569" i="2"/>
  <c r="K569" i="2"/>
  <c r="I569" i="2"/>
  <c r="N568" i="2"/>
  <c r="M568" i="2"/>
  <c r="L568" i="2"/>
  <c r="K568" i="2"/>
  <c r="I568" i="2"/>
  <c r="N567" i="2"/>
  <c r="M567" i="2"/>
  <c r="L567" i="2"/>
  <c r="K567" i="2"/>
  <c r="I567" i="2"/>
  <c r="N566" i="2"/>
  <c r="M566" i="2"/>
  <c r="L566" i="2"/>
  <c r="K566" i="2"/>
  <c r="I566" i="2"/>
  <c r="N565" i="2"/>
  <c r="M565" i="2"/>
  <c r="L565" i="2"/>
  <c r="K565" i="2"/>
  <c r="I565" i="2"/>
  <c r="N564" i="2"/>
  <c r="M564" i="2"/>
  <c r="L564" i="2"/>
  <c r="K564" i="2"/>
  <c r="I564" i="2"/>
  <c r="N563" i="2"/>
  <c r="M563" i="2"/>
  <c r="L563" i="2"/>
  <c r="K563" i="2"/>
  <c r="I563" i="2"/>
  <c r="N562" i="2"/>
  <c r="M562" i="2"/>
  <c r="L562" i="2"/>
  <c r="K562" i="2"/>
  <c r="I562" i="2"/>
  <c r="N561" i="2"/>
  <c r="M561" i="2"/>
  <c r="L561" i="2"/>
  <c r="K561" i="2"/>
  <c r="I561" i="2"/>
  <c r="N560" i="2"/>
  <c r="M560" i="2"/>
  <c r="L560" i="2"/>
  <c r="K560" i="2"/>
  <c r="I560" i="2"/>
  <c r="N559" i="2"/>
  <c r="M559" i="2"/>
  <c r="L559" i="2"/>
  <c r="K559" i="2"/>
  <c r="I559" i="2"/>
  <c r="N558" i="2"/>
  <c r="M558" i="2"/>
  <c r="L558" i="2"/>
  <c r="K558" i="2"/>
  <c r="I558" i="2"/>
  <c r="N557" i="2"/>
  <c r="M557" i="2"/>
  <c r="L557" i="2"/>
  <c r="K557" i="2"/>
  <c r="I557" i="2"/>
  <c r="N556" i="2"/>
  <c r="M556" i="2"/>
  <c r="L556" i="2"/>
  <c r="K556" i="2"/>
  <c r="I556" i="2"/>
  <c r="N555" i="2"/>
  <c r="M555" i="2"/>
  <c r="L555" i="2"/>
  <c r="K555" i="2"/>
  <c r="I555" i="2"/>
  <c r="N554" i="2"/>
  <c r="M554" i="2"/>
  <c r="L554" i="2"/>
  <c r="K554" i="2"/>
  <c r="I554" i="2"/>
  <c r="N553" i="2"/>
  <c r="M553" i="2"/>
  <c r="L553" i="2"/>
  <c r="K553" i="2"/>
  <c r="I553" i="2"/>
  <c r="N552" i="2"/>
  <c r="M552" i="2"/>
  <c r="L552" i="2"/>
  <c r="K552" i="2"/>
  <c r="I552" i="2"/>
  <c r="N551" i="2"/>
  <c r="M551" i="2"/>
  <c r="L551" i="2"/>
  <c r="K551" i="2"/>
  <c r="I551" i="2"/>
  <c r="N550" i="2"/>
  <c r="M550" i="2"/>
  <c r="L550" i="2"/>
  <c r="K550" i="2"/>
  <c r="I550" i="2"/>
  <c r="N549" i="2"/>
  <c r="M549" i="2"/>
  <c r="L549" i="2"/>
  <c r="K549" i="2"/>
  <c r="I549" i="2"/>
  <c r="N548" i="2"/>
  <c r="M548" i="2"/>
  <c r="L548" i="2"/>
  <c r="K548" i="2"/>
  <c r="I548" i="2"/>
  <c r="N547" i="2"/>
  <c r="M547" i="2"/>
  <c r="L547" i="2"/>
  <c r="K547" i="2"/>
  <c r="I547" i="2"/>
  <c r="N546" i="2"/>
  <c r="M546" i="2"/>
  <c r="L546" i="2"/>
  <c r="K546" i="2"/>
  <c r="I546" i="2"/>
  <c r="N545" i="2"/>
  <c r="M545" i="2"/>
  <c r="L545" i="2"/>
  <c r="K545" i="2"/>
  <c r="I545" i="2"/>
  <c r="N544" i="2"/>
  <c r="M544" i="2"/>
  <c r="L544" i="2"/>
  <c r="K544" i="2"/>
  <c r="I544" i="2"/>
  <c r="N543" i="2"/>
  <c r="M543" i="2"/>
  <c r="L543" i="2"/>
  <c r="K543" i="2"/>
  <c r="I543" i="2"/>
  <c r="N542" i="2"/>
  <c r="M542" i="2"/>
  <c r="L542" i="2"/>
  <c r="K542" i="2"/>
  <c r="I542" i="2"/>
  <c r="N541" i="2"/>
  <c r="M541" i="2"/>
  <c r="L541" i="2"/>
  <c r="K541" i="2"/>
  <c r="I541" i="2"/>
  <c r="N540" i="2"/>
  <c r="M540" i="2"/>
  <c r="L540" i="2"/>
  <c r="K540" i="2"/>
  <c r="I540" i="2"/>
  <c r="N539" i="2"/>
  <c r="M539" i="2"/>
  <c r="L539" i="2"/>
  <c r="K539" i="2"/>
  <c r="I539" i="2"/>
  <c r="N538" i="2"/>
  <c r="M538" i="2"/>
  <c r="L538" i="2"/>
  <c r="K538" i="2"/>
  <c r="I538" i="2"/>
  <c r="N537" i="2"/>
  <c r="M537" i="2"/>
  <c r="L537" i="2"/>
  <c r="K537" i="2"/>
  <c r="I537" i="2"/>
  <c r="N536" i="2"/>
  <c r="M536" i="2"/>
  <c r="L536" i="2"/>
  <c r="K536" i="2"/>
  <c r="I536" i="2"/>
  <c r="N535" i="2"/>
  <c r="M535" i="2"/>
  <c r="L535" i="2"/>
  <c r="K535" i="2"/>
  <c r="I535" i="2"/>
  <c r="N534" i="2"/>
  <c r="M534" i="2"/>
  <c r="L534" i="2"/>
  <c r="K534" i="2"/>
  <c r="I534" i="2"/>
  <c r="N533" i="2"/>
  <c r="M533" i="2"/>
  <c r="L533" i="2"/>
  <c r="K533" i="2"/>
  <c r="I533" i="2"/>
  <c r="N532" i="2"/>
  <c r="M532" i="2"/>
  <c r="L532" i="2"/>
  <c r="K532" i="2"/>
  <c r="I532" i="2"/>
  <c r="N531" i="2"/>
  <c r="M531" i="2"/>
  <c r="L531" i="2"/>
  <c r="K531" i="2"/>
  <c r="I531" i="2"/>
  <c r="N530" i="2"/>
  <c r="M530" i="2"/>
  <c r="L530" i="2"/>
  <c r="K530" i="2"/>
  <c r="I530" i="2"/>
  <c r="N529" i="2"/>
  <c r="M529" i="2"/>
  <c r="L529" i="2"/>
  <c r="K529" i="2"/>
  <c r="I529" i="2"/>
  <c r="N528" i="2"/>
  <c r="M528" i="2"/>
  <c r="L528" i="2"/>
  <c r="K528" i="2"/>
  <c r="I528" i="2"/>
  <c r="N527" i="2"/>
  <c r="M527" i="2"/>
  <c r="L527" i="2"/>
  <c r="K527" i="2"/>
  <c r="I527" i="2"/>
  <c r="N526" i="2"/>
  <c r="M526" i="2"/>
  <c r="L526" i="2"/>
  <c r="K526" i="2"/>
  <c r="I526" i="2"/>
  <c r="N525" i="2"/>
  <c r="M525" i="2"/>
  <c r="L525" i="2"/>
  <c r="K525" i="2"/>
  <c r="I525" i="2"/>
  <c r="N524" i="2"/>
  <c r="M524" i="2"/>
  <c r="L524" i="2"/>
  <c r="K524" i="2"/>
  <c r="I524" i="2"/>
  <c r="N523" i="2"/>
  <c r="M523" i="2"/>
  <c r="L523" i="2"/>
  <c r="K523" i="2"/>
  <c r="I523" i="2"/>
  <c r="N522" i="2"/>
  <c r="M522" i="2"/>
  <c r="L522" i="2"/>
  <c r="K522" i="2"/>
  <c r="I522" i="2"/>
  <c r="N521" i="2"/>
  <c r="M521" i="2"/>
  <c r="L521" i="2"/>
  <c r="K521" i="2"/>
  <c r="I521" i="2"/>
  <c r="N520" i="2"/>
  <c r="M520" i="2"/>
  <c r="L520" i="2"/>
  <c r="K520" i="2"/>
  <c r="I520" i="2"/>
  <c r="N519" i="2"/>
  <c r="M519" i="2"/>
  <c r="L519" i="2"/>
  <c r="K519" i="2"/>
  <c r="I519" i="2"/>
  <c r="N518" i="2"/>
  <c r="M518" i="2"/>
  <c r="L518" i="2"/>
  <c r="K518" i="2"/>
  <c r="I518" i="2"/>
  <c r="N517" i="2"/>
  <c r="M517" i="2"/>
  <c r="L517" i="2"/>
  <c r="K517" i="2"/>
  <c r="I517" i="2"/>
  <c r="N516" i="2"/>
  <c r="M516" i="2"/>
  <c r="L516" i="2"/>
  <c r="K516" i="2"/>
  <c r="I516" i="2"/>
  <c r="N515" i="2"/>
  <c r="M515" i="2"/>
  <c r="L515" i="2"/>
  <c r="K515" i="2"/>
  <c r="I515" i="2"/>
  <c r="N514" i="2"/>
  <c r="M514" i="2"/>
  <c r="L514" i="2"/>
  <c r="K514" i="2"/>
  <c r="I514" i="2"/>
  <c r="N513" i="2"/>
  <c r="M513" i="2"/>
  <c r="L513" i="2"/>
  <c r="K513" i="2"/>
  <c r="I513" i="2"/>
  <c r="N512" i="2"/>
  <c r="M512" i="2"/>
  <c r="L512" i="2"/>
  <c r="K512" i="2"/>
  <c r="I512" i="2"/>
  <c r="N511" i="2"/>
  <c r="M511" i="2"/>
  <c r="L511" i="2"/>
  <c r="K511" i="2"/>
  <c r="I511" i="2"/>
  <c r="N510" i="2"/>
  <c r="M510" i="2"/>
  <c r="L510" i="2"/>
  <c r="K510" i="2"/>
  <c r="I510" i="2"/>
  <c r="N509" i="2"/>
  <c r="M509" i="2"/>
  <c r="L509" i="2"/>
  <c r="K509" i="2"/>
  <c r="I509" i="2"/>
  <c r="N508" i="2"/>
  <c r="M508" i="2"/>
  <c r="L508" i="2"/>
  <c r="K508" i="2"/>
  <c r="I508" i="2"/>
  <c r="N507" i="2"/>
  <c r="M507" i="2"/>
  <c r="L507" i="2"/>
  <c r="K507" i="2"/>
  <c r="I507" i="2"/>
  <c r="N506" i="2"/>
  <c r="M506" i="2"/>
  <c r="L506" i="2"/>
  <c r="K506" i="2"/>
  <c r="I506" i="2"/>
  <c r="N505" i="2"/>
  <c r="M505" i="2"/>
  <c r="L505" i="2"/>
  <c r="K505" i="2"/>
  <c r="I505" i="2"/>
  <c r="N504" i="2"/>
  <c r="M504" i="2"/>
  <c r="L504" i="2"/>
  <c r="K504" i="2"/>
  <c r="I504" i="2"/>
  <c r="N503" i="2"/>
  <c r="M503" i="2"/>
  <c r="L503" i="2"/>
  <c r="K503" i="2"/>
  <c r="I503" i="2"/>
  <c r="N502" i="2"/>
  <c r="M502" i="2"/>
  <c r="L502" i="2"/>
  <c r="K502" i="2"/>
  <c r="I502" i="2"/>
  <c r="N501" i="2"/>
  <c r="M501" i="2"/>
  <c r="L501" i="2"/>
  <c r="K501" i="2"/>
  <c r="I501" i="2"/>
  <c r="N500" i="2"/>
  <c r="M500" i="2"/>
  <c r="L500" i="2"/>
  <c r="K500" i="2"/>
  <c r="I500" i="2"/>
  <c r="N499" i="2"/>
  <c r="M499" i="2"/>
  <c r="L499" i="2"/>
  <c r="K499" i="2"/>
  <c r="I499" i="2"/>
  <c r="N498" i="2"/>
  <c r="M498" i="2"/>
  <c r="L498" i="2"/>
  <c r="K498" i="2"/>
  <c r="I498" i="2"/>
  <c r="N497" i="2"/>
  <c r="M497" i="2"/>
  <c r="L497" i="2"/>
  <c r="K497" i="2"/>
  <c r="I497" i="2"/>
  <c r="N496" i="2"/>
  <c r="M496" i="2"/>
  <c r="L496" i="2"/>
  <c r="K496" i="2"/>
  <c r="I496" i="2"/>
  <c r="N495" i="2"/>
  <c r="M495" i="2"/>
  <c r="L495" i="2"/>
  <c r="K495" i="2"/>
  <c r="I495" i="2"/>
  <c r="N494" i="2"/>
  <c r="M494" i="2"/>
  <c r="L494" i="2"/>
  <c r="K494" i="2"/>
  <c r="I494" i="2"/>
  <c r="N493" i="2"/>
  <c r="M493" i="2"/>
  <c r="L493" i="2"/>
  <c r="K493" i="2"/>
  <c r="I493" i="2"/>
  <c r="N492" i="2"/>
  <c r="M492" i="2"/>
  <c r="L492" i="2"/>
  <c r="K492" i="2"/>
  <c r="I492" i="2"/>
  <c r="N491" i="2"/>
  <c r="M491" i="2"/>
  <c r="L491" i="2"/>
  <c r="K491" i="2"/>
  <c r="I491" i="2"/>
  <c r="N490" i="2"/>
  <c r="M490" i="2"/>
  <c r="L490" i="2"/>
  <c r="K490" i="2"/>
  <c r="I490" i="2"/>
  <c r="N489" i="2"/>
  <c r="M489" i="2"/>
  <c r="L489" i="2"/>
  <c r="K489" i="2"/>
  <c r="I489" i="2"/>
  <c r="N488" i="2"/>
  <c r="M488" i="2"/>
  <c r="L488" i="2"/>
  <c r="K488" i="2"/>
  <c r="I488" i="2"/>
  <c r="N487" i="2"/>
  <c r="M487" i="2"/>
  <c r="L487" i="2"/>
  <c r="K487" i="2"/>
  <c r="I487" i="2"/>
  <c r="N486" i="2"/>
  <c r="M486" i="2"/>
  <c r="L486" i="2"/>
  <c r="K486" i="2"/>
  <c r="I486" i="2"/>
  <c r="N485" i="2"/>
  <c r="M485" i="2"/>
  <c r="L485" i="2"/>
  <c r="K485" i="2"/>
  <c r="I485" i="2"/>
  <c r="N484" i="2"/>
  <c r="M484" i="2"/>
  <c r="L484" i="2"/>
  <c r="K484" i="2"/>
  <c r="I484" i="2"/>
  <c r="N483" i="2"/>
  <c r="M483" i="2"/>
  <c r="L483" i="2"/>
  <c r="K483" i="2"/>
  <c r="I483" i="2"/>
  <c r="N482" i="2"/>
  <c r="M482" i="2"/>
  <c r="L482" i="2"/>
  <c r="K482" i="2"/>
  <c r="I482" i="2"/>
  <c r="N481" i="2"/>
  <c r="M481" i="2"/>
  <c r="L481" i="2"/>
  <c r="K481" i="2"/>
  <c r="I481" i="2"/>
  <c r="N480" i="2"/>
  <c r="M480" i="2"/>
  <c r="L480" i="2"/>
  <c r="K480" i="2"/>
  <c r="I480" i="2"/>
  <c r="N479" i="2"/>
  <c r="M479" i="2"/>
  <c r="L479" i="2"/>
  <c r="K479" i="2"/>
  <c r="I479" i="2"/>
  <c r="N478" i="2"/>
  <c r="M478" i="2"/>
  <c r="L478" i="2"/>
  <c r="K478" i="2"/>
  <c r="I478" i="2"/>
  <c r="N477" i="2"/>
  <c r="M477" i="2"/>
  <c r="L477" i="2"/>
  <c r="K477" i="2"/>
  <c r="I477" i="2"/>
  <c r="N476" i="2"/>
  <c r="M476" i="2"/>
  <c r="L476" i="2"/>
  <c r="K476" i="2"/>
  <c r="I476" i="2"/>
  <c r="N475" i="2"/>
  <c r="M475" i="2"/>
  <c r="L475" i="2"/>
  <c r="K475" i="2"/>
  <c r="I475" i="2"/>
  <c r="N474" i="2"/>
  <c r="M474" i="2"/>
  <c r="L474" i="2"/>
  <c r="K474" i="2"/>
  <c r="I474" i="2"/>
  <c r="N473" i="2"/>
  <c r="M473" i="2"/>
  <c r="L473" i="2"/>
  <c r="K473" i="2"/>
  <c r="I473" i="2"/>
  <c r="N472" i="2"/>
  <c r="M472" i="2"/>
  <c r="L472" i="2"/>
  <c r="K472" i="2"/>
  <c r="I472" i="2"/>
  <c r="N471" i="2"/>
  <c r="M471" i="2"/>
  <c r="L471" i="2"/>
  <c r="K471" i="2"/>
  <c r="I471" i="2"/>
  <c r="N470" i="2"/>
  <c r="M470" i="2"/>
  <c r="L470" i="2"/>
  <c r="K470" i="2"/>
  <c r="I470" i="2"/>
  <c r="N469" i="2"/>
  <c r="M469" i="2"/>
  <c r="L469" i="2"/>
  <c r="K469" i="2"/>
  <c r="I469" i="2"/>
  <c r="N468" i="2"/>
  <c r="M468" i="2"/>
  <c r="L468" i="2"/>
  <c r="K468" i="2"/>
  <c r="I468" i="2"/>
  <c r="N467" i="2"/>
  <c r="M467" i="2"/>
  <c r="L467" i="2"/>
  <c r="K467" i="2"/>
  <c r="I467" i="2"/>
  <c r="N466" i="2"/>
  <c r="M466" i="2"/>
  <c r="L466" i="2"/>
  <c r="K466" i="2"/>
  <c r="I466" i="2"/>
  <c r="N465" i="2"/>
  <c r="M465" i="2"/>
  <c r="L465" i="2"/>
  <c r="K465" i="2"/>
  <c r="I465" i="2"/>
  <c r="N464" i="2"/>
  <c r="M464" i="2"/>
  <c r="L464" i="2"/>
  <c r="K464" i="2"/>
  <c r="I464" i="2"/>
  <c r="N463" i="2"/>
  <c r="M463" i="2"/>
  <c r="L463" i="2"/>
  <c r="K463" i="2"/>
  <c r="I463" i="2"/>
  <c r="N462" i="2"/>
  <c r="M462" i="2"/>
  <c r="L462" i="2"/>
  <c r="K462" i="2"/>
  <c r="I462" i="2"/>
  <c r="N461" i="2"/>
  <c r="M461" i="2"/>
  <c r="L461" i="2"/>
  <c r="K461" i="2"/>
  <c r="I461" i="2"/>
  <c r="N460" i="2"/>
  <c r="M460" i="2"/>
  <c r="L460" i="2"/>
  <c r="K460" i="2"/>
  <c r="I460" i="2"/>
  <c r="N459" i="2"/>
  <c r="M459" i="2"/>
  <c r="L459" i="2"/>
  <c r="K459" i="2"/>
  <c r="I459" i="2"/>
  <c r="N458" i="2"/>
  <c r="M458" i="2"/>
  <c r="L458" i="2"/>
  <c r="K458" i="2"/>
  <c r="I458" i="2"/>
  <c r="N457" i="2"/>
  <c r="M457" i="2"/>
  <c r="L457" i="2"/>
  <c r="K457" i="2"/>
  <c r="I457" i="2"/>
  <c r="N456" i="2"/>
  <c r="M456" i="2"/>
  <c r="L456" i="2"/>
  <c r="K456" i="2"/>
  <c r="I456" i="2"/>
  <c r="N455" i="2"/>
  <c r="M455" i="2"/>
  <c r="L455" i="2"/>
  <c r="K455" i="2"/>
  <c r="I455" i="2"/>
  <c r="N454" i="2"/>
  <c r="M454" i="2"/>
  <c r="L454" i="2"/>
  <c r="K454" i="2"/>
  <c r="I454" i="2"/>
  <c r="N453" i="2"/>
  <c r="M453" i="2"/>
  <c r="L453" i="2"/>
  <c r="K453" i="2"/>
  <c r="I453" i="2"/>
  <c r="N452" i="2"/>
  <c r="M452" i="2"/>
  <c r="L452" i="2"/>
  <c r="K452" i="2"/>
  <c r="I452" i="2"/>
  <c r="N451" i="2"/>
  <c r="M451" i="2"/>
  <c r="L451" i="2"/>
  <c r="K451" i="2"/>
  <c r="I451" i="2"/>
  <c r="N450" i="2"/>
  <c r="M450" i="2"/>
  <c r="L450" i="2"/>
  <c r="K450" i="2"/>
  <c r="I450" i="2"/>
  <c r="N449" i="2"/>
  <c r="M449" i="2"/>
  <c r="L449" i="2"/>
  <c r="K449" i="2"/>
  <c r="I449" i="2"/>
  <c r="N448" i="2"/>
  <c r="M448" i="2"/>
  <c r="L448" i="2"/>
  <c r="K448" i="2"/>
  <c r="I448" i="2"/>
  <c r="N447" i="2"/>
  <c r="M447" i="2"/>
  <c r="L447" i="2"/>
  <c r="K447" i="2"/>
  <c r="I447" i="2"/>
  <c r="N446" i="2"/>
  <c r="M446" i="2"/>
  <c r="L446" i="2"/>
  <c r="K446" i="2"/>
  <c r="I446" i="2"/>
  <c r="N445" i="2"/>
  <c r="M445" i="2"/>
  <c r="L445" i="2"/>
  <c r="K445" i="2"/>
  <c r="I445" i="2"/>
  <c r="N444" i="2"/>
  <c r="M444" i="2"/>
  <c r="L444" i="2"/>
  <c r="K444" i="2"/>
  <c r="I444" i="2"/>
  <c r="N443" i="2"/>
  <c r="M443" i="2"/>
  <c r="L443" i="2"/>
  <c r="K443" i="2"/>
  <c r="I443" i="2"/>
  <c r="N442" i="2"/>
  <c r="M442" i="2"/>
  <c r="L442" i="2"/>
  <c r="K442" i="2"/>
  <c r="I442" i="2"/>
  <c r="N441" i="2"/>
  <c r="M441" i="2"/>
  <c r="L441" i="2"/>
  <c r="K441" i="2"/>
  <c r="I441" i="2"/>
  <c r="N440" i="2"/>
  <c r="M440" i="2"/>
  <c r="L440" i="2"/>
  <c r="K440" i="2"/>
  <c r="I440" i="2"/>
  <c r="N439" i="2"/>
  <c r="M439" i="2"/>
  <c r="L439" i="2"/>
  <c r="K439" i="2"/>
  <c r="I439" i="2"/>
  <c r="N438" i="2"/>
  <c r="M438" i="2"/>
  <c r="L438" i="2"/>
  <c r="K438" i="2"/>
  <c r="I438" i="2"/>
  <c r="N437" i="2"/>
  <c r="M437" i="2"/>
  <c r="L437" i="2"/>
  <c r="K437" i="2"/>
  <c r="I437" i="2"/>
  <c r="N436" i="2"/>
  <c r="M436" i="2"/>
  <c r="L436" i="2"/>
  <c r="K436" i="2"/>
  <c r="I436" i="2"/>
  <c r="N435" i="2"/>
  <c r="M435" i="2"/>
  <c r="L435" i="2"/>
  <c r="K435" i="2"/>
  <c r="I435" i="2"/>
  <c r="N434" i="2"/>
  <c r="M434" i="2"/>
  <c r="L434" i="2"/>
  <c r="K434" i="2"/>
  <c r="I434" i="2"/>
  <c r="N433" i="2"/>
  <c r="M433" i="2"/>
  <c r="L433" i="2"/>
  <c r="K433" i="2"/>
  <c r="I433" i="2"/>
  <c r="N432" i="2"/>
  <c r="M432" i="2"/>
  <c r="L432" i="2"/>
  <c r="K432" i="2"/>
  <c r="I432" i="2"/>
  <c r="N431" i="2"/>
  <c r="M431" i="2"/>
  <c r="L431" i="2"/>
  <c r="K431" i="2"/>
  <c r="I431" i="2"/>
  <c r="N430" i="2"/>
  <c r="M430" i="2"/>
  <c r="L430" i="2"/>
  <c r="K430" i="2"/>
  <c r="I430" i="2"/>
  <c r="N429" i="2"/>
  <c r="M429" i="2"/>
  <c r="L429" i="2"/>
  <c r="K429" i="2"/>
  <c r="I429" i="2"/>
  <c r="N428" i="2"/>
  <c r="M428" i="2"/>
  <c r="L428" i="2"/>
  <c r="K428" i="2"/>
  <c r="I428" i="2"/>
  <c r="N427" i="2"/>
  <c r="M427" i="2"/>
  <c r="L427" i="2"/>
  <c r="K427" i="2"/>
  <c r="I427" i="2"/>
  <c r="N426" i="2"/>
  <c r="M426" i="2"/>
  <c r="L426" i="2"/>
  <c r="K426" i="2"/>
  <c r="I426" i="2"/>
  <c r="N425" i="2"/>
  <c r="M425" i="2"/>
  <c r="L425" i="2"/>
  <c r="K425" i="2"/>
  <c r="I425" i="2"/>
  <c r="N424" i="2"/>
  <c r="M424" i="2"/>
  <c r="L424" i="2"/>
  <c r="K424" i="2"/>
  <c r="I424" i="2"/>
  <c r="N423" i="2"/>
  <c r="M423" i="2"/>
  <c r="L423" i="2"/>
  <c r="K423" i="2"/>
  <c r="I423" i="2"/>
  <c r="N422" i="2"/>
  <c r="M422" i="2"/>
  <c r="L422" i="2"/>
  <c r="K422" i="2"/>
  <c r="I422" i="2"/>
  <c r="N421" i="2"/>
  <c r="M421" i="2"/>
  <c r="L421" i="2"/>
  <c r="K421" i="2"/>
  <c r="I421" i="2"/>
  <c r="N420" i="2"/>
  <c r="M420" i="2"/>
  <c r="L420" i="2"/>
  <c r="K420" i="2"/>
  <c r="I420" i="2"/>
  <c r="N419" i="2"/>
  <c r="M419" i="2"/>
  <c r="L419" i="2"/>
  <c r="K419" i="2"/>
  <c r="I419" i="2"/>
  <c r="N418" i="2"/>
  <c r="M418" i="2"/>
  <c r="L418" i="2"/>
  <c r="K418" i="2"/>
  <c r="I418" i="2"/>
  <c r="N417" i="2"/>
  <c r="M417" i="2"/>
  <c r="L417" i="2"/>
  <c r="K417" i="2"/>
  <c r="I417" i="2"/>
  <c r="N416" i="2"/>
  <c r="M416" i="2"/>
  <c r="L416" i="2"/>
  <c r="K416" i="2"/>
  <c r="I416" i="2"/>
  <c r="N415" i="2"/>
  <c r="M415" i="2"/>
  <c r="L415" i="2"/>
  <c r="K415" i="2"/>
  <c r="I415" i="2"/>
  <c r="N414" i="2"/>
  <c r="M414" i="2"/>
  <c r="L414" i="2"/>
  <c r="K414" i="2"/>
  <c r="I414" i="2"/>
  <c r="N413" i="2"/>
  <c r="M413" i="2"/>
  <c r="L413" i="2"/>
  <c r="K413" i="2"/>
  <c r="I413" i="2"/>
  <c r="N412" i="2"/>
  <c r="M412" i="2"/>
  <c r="L412" i="2"/>
  <c r="K412" i="2"/>
  <c r="I412" i="2"/>
  <c r="N411" i="2"/>
  <c r="M411" i="2"/>
  <c r="L411" i="2"/>
  <c r="K411" i="2"/>
  <c r="I411" i="2"/>
  <c r="N410" i="2"/>
  <c r="M410" i="2"/>
  <c r="L410" i="2"/>
  <c r="K410" i="2"/>
  <c r="I410" i="2"/>
  <c r="N409" i="2"/>
  <c r="M409" i="2"/>
  <c r="L409" i="2"/>
  <c r="K409" i="2"/>
  <c r="I409" i="2"/>
  <c r="N408" i="2"/>
  <c r="M408" i="2"/>
  <c r="L408" i="2"/>
  <c r="K408" i="2"/>
  <c r="I408" i="2"/>
  <c r="N407" i="2"/>
  <c r="M407" i="2"/>
  <c r="L407" i="2"/>
  <c r="K407" i="2"/>
  <c r="I407" i="2"/>
  <c r="N406" i="2"/>
  <c r="M406" i="2"/>
  <c r="L406" i="2"/>
  <c r="K406" i="2"/>
  <c r="I406" i="2"/>
  <c r="N405" i="2"/>
  <c r="M405" i="2"/>
  <c r="L405" i="2"/>
  <c r="K405" i="2"/>
  <c r="I405" i="2"/>
  <c r="N404" i="2"/>
  <c r="M404" i="2"/>
  <c r="L404" i="2"/>
  <c r="K404" i="2"/>
  <c r="I404" i="2"/>
  <c r="N403" i="2"/>
  <c r="M403" i="2"/>
  <c r="L403" i="2"/>
  <c r="K403" i="2"/>
  <c r="I403" i="2"/>
  <c r="N402" i="2"/>
  <c r="M402" i="2"/>
  <c r="L402" i="2"/>
  <c r="K402" i="2"/>
  <c r="I402" i="2"/>
  <c r="N401" i="2"/>
  <c r="M401" i="2"/>
  <c r="L401" i="2"/>
  <c r="K401" i="2"/>
  <c r="I401" i="2"/>
  <c r="N400" i="2"/>
  <c r="M400" i="2"/>
  <c r="L400" i="2"/>
  <c r="K400" i="2"/>
  <c r="I400" i="2"/>
  <c r="N399" i="2"/>
  <c r="M399" i="2"/>
  <c r="L399" i="2"/>
  <c r="K399" i="2"/>
  <c r="I399" i="2"/>
  <c r="N398" i="2"/>
  <c r="M398" i="2"/>
  <c r="L398" i="2"/>
  <c r="K398" i="2"/>
  <c r="I398" i="2"/>
  <c r="N397" i="2"/>
  <c r="M397" i="2"/>
  <c r="L397" i="2"/>
  <c r="K397" i="2"/>
  <c r="I397" i="2"/>
  <c r="N396" i="2"/>
  <c r="M396" i="2"/>
  <c r="L396" i="2"/>
  <c r="K396" i="2"/>
  <c r="I396" i="2"/>
  <c r="N395" i="2"/>
  <c r="M395" i="2"/>
  <c r="L395" i="2"/>
  <c r="K395" i="2"/>
  <c r="I395" i="2"/>
  <c r="N394" i="2"/>
  <c r="M394" i="2"/>
  <c r="L394" i="2"/>
  <c r="K394" i="2"/>
  <c r="I394" i="2"/>
  <c r="N393" i="2"/>
  <c r="M393" i="2"/>
  <c r="L393" i="2"/>
  <c r="K393" i="2"/>
  <c r="I393" i="2"/>
  <c r="N392" i="2"/>
  <c r="M392" i="2"/>
  <c r="L392" i="2"/>
  <c r="K392" i="2"/>
  <c r="I392" i="2"/>
  <c r="N391" i="2"/>
  <c r="M391" i="2"/>
  <c r="L391" i="2"/>
  <c r="K391" i="2"/>
  <c r="I391" i="2"/>
  <c r="N390" i="2"/>
  <c r="M390" i="2"/>
  <c r="L390" i="2"/>
  <c r="K390" i="2"/>
  <c r="I390" i="2"/>
  <c r="N389" i="2"/>
  <c r="M389" i="2"/>
  <c r="L389" i="2"/>
  <c r="K389" i="2"/>
  <c r="I389" i="2"/>
  <c r="N388" i="2"/>
  <c r="M388" i="2"/>
  <c r="L388" i="2"/>
  <c r="K388" i="2"/>
  <c r="I388" i="2"/>
  <c r="N387" i="2"/>
  <c r="M387" i="2"/>
  <c r="L387" i="2"/>
  <c r="K387" i="2"/>
  <c r="I387" i="2"/>
  <c r="N386" i="2"/>
  <c r="M386" i="2"/>
  <c r="L386" i="2"/>
  <c r="K386" i="2"/>
  <c r="I386" i="2"/>
  <c r="N385" i="2"/>
  <c r="M385" i="2"/>
  <c r="L385" i="2"/>
  <c r="K385" i="2"/>
  <c r="I385" i="2"/>
  <c r="N384" i="2"/>
  <c r="M384" i="2"/>
  <c r="L384" i="2"/>
  <c r="K384" i="2"/>
  <c r="I384" i="2"/>
  <c r="N383" i="2"/>
  <c r="M383" i="2"/>
  <c r="L383" i="2"/>
  <c r="K383" i="2"/>
  <c r="I383" i="2"/>
  <c r="N382" i="2"/>
  <c r="M382" i="2"/>
  <c r="L382" i="2"/>
  <c r="K382" i="2"/>
  <c r="I382" i="2"/>
  <c r="N381" i="2"/>
  <c r="M381" i="2"/>
  <c r="L381" i="2"/>
  <c r="K381" i="2"/>
  <c r="I381" i="2"/>
  <c r="N380" i="2"/>
  <c r="M380" i="2"/>
  <c r="L380" i="2"/>
  <c r="K380" i="2"/>
  <c r="I380" i="2"/>
  <c r="N379" i="2"/>
  <c r="M379" i="2"/>
  <c r="L379" i="2"/>
  <c r="K379" i="2"/>
  <c r="I379" i="2"/>
  <c r="N378" i="2"/>
  <c r="M378" i="2"/>
  <c r="L378" i="2"/>
  <c r="K378" i="2"/>
  <c r="I378" i="2"/>
  <c r="N377" i="2"/>
  <c r="M377" i="2"/>
  <c r="L377" i="2"/>
  <c r="K377" i="2"/>
  <c r="I377" i="2"/>
  <c r="N376" i="2"/>
  <c r="M376" i="2"/>
  <c r="L376" i="2"/>
  <c r="K376" i="2"/>
  <c r="I376" i="2"/>
  <c r="N375" i="2"/>
  <c r="M375" i="2"/>
  <c r="L375" i="2"/>
  <c r="K375" i="2"/>
  <c r="I375" i="2"/>
  <c r="N374" i="2"/>
  <c r="M374" i="2"/>
  <c r="L374" i="2"/>
  <c r="K374" i="2"/>
  <c r="I374" i="2"/>
  <c r="N373" i="2"/>
  <c r="M373" i="2"/>
  <c r="L373" i="2"/>
  <c r="K373" i="2"/>
  <c r="I373" i="2"/>
  <c r="N372" i="2"/>
  <c r="M372" i="2"/>
  <c r="L372" i="2"/>
  <c r="K372" i="2"/>
  <c r="I372" i="2"/>
  <c r="N371" i="2"/>
  <c r="M371" i="2"/>
  <c r="L371" i="2"/>
  <c r="K371" i="2"/>
  <c r="I371" i="2"/>
  <c r="N370" i="2"/>
  <c r="M370" i="2"/>
  <c r="L370" i="2"/>
  <c r="K370" i="2"/>
  <c r="I370" i="2"/>
  <c r="N369" i="2"/>
  <c r="M369" i="2"/>
  <c r="L369" i="2"/>
  <c r="K369" i="2"/>
  <c r="I369" i="2"/>
  <c r="N368" i="2"/>
  <c r="M368" i="2"/>
  <c r="L368" i="2"/>
  <c r="K368" i="2"/>
  <c r="I368" i="2"/>
  <c r="N367" i="2"/>
  <c r="M367" i="2"/>
  <c r="L367" i="2"/>
  <c r="K367" i="2"/>
  <c r="I367" i="2"/>
  <c r="N366" i="2"/>
  <c r="M366" i="2"/>
  <c r="L366" i="2"/>
  <c r="K366" i="2"/>
  <c r="I366" i="2"/>
  <c r="N365" i="2"/>
  <c r="M365" i="2"/>
  <c r="L365" i="2"/>
  <c r="K365" i="2"/>
  <c r="I365" i="2"/>
  <c r="N364" i="2"/>
  <c r="M364" i="2"/>
  <c r="L364" i="2"/>
  <c r="K364" i="2"/>
  <c r="I364" i="2"/>
  <c r="N363" i="2"/>
  <c r="M363" i="2"/>
  <c r="L363" i="2"/>
  <c r="K363" i="2"/>
  <c r="I363" i="2"/>
  <c r="N362" i="2"/>
  <c r="M362" i="2"/>
  <c r="L362" i="2"/>
  <c r="K362" i="2"/>
  <c r="I362" i="2"/>
  <c r="N361" i="2"/>
  <c r="M361" i="2"/>
  <c r="L361" i="2"/>
  <c r="K361" i="2"/>
  <c r="I361" i="2"/>
  <c r="N360" i="2"/>
  <c r="M360" i="2"/>
  <c r="L360" i="2"/>
  <c r="K360" i="2"/>
  <c r="I360" i="2"/>
  <c r="N359" i="2"/>
  <c r="M359" i="2"/>
  <c r="L359" i="2"/>
  <c r="K359" i="2"/>
  <c r="I359" i="2"/>
  <c r="N358" i="2"/>
  <c r="M358" i="2"/>
  <c r="L358" i="2"/>
  <c r="K358" i="2"/>
  <c r="I358" i="2"/>
  <c r="N357" i="2"/>
  <c r="M357" i="2"/>
  <c r="L357" i="2"/>
  <c r="K357" i="2"/>
  <c r="I357" i="2"/>
  <c r="N356" i="2"/>
  <c r="M356" i="2"/>
  <c r="L356" i="2"/>
  <c r="K356" i="2"/>
  <c r="I356" i="2"/>
  <c r="N355" i="2"/>
  <c r="M355" i="2"/>
  <c r="L355" i="2"/>
  <c r="K355" i="2"/>
  <c r="I355" i="2"/>
  <c r="N354" i="2"/>
  <c r="M354" i="2"/>
  <c r="L354" i="2"/>
  <c r="K354" i="2"/>
  <c r="I354" i="2"/>
  <c r="N353" i="2"/>
  <c r="M353" i="2"/>
  <c r="L353" i="2"/>
  <c r="K353" i="2"/>
  <c r="I353" i="2"/>
  <c r="N352" i="2"/>
  <c r="M352" i="2"/>
  <c r="L352" i="2"/>
  <c r="K352" i="2"/>
  <c r="I352" i="2"/>
  <c r="N351" i="2"/>
  <c r="M351" i="2"/>
  <c r="L351" i="2"/>
  <c r="K351" i="2"/>
  <c r="I351" i="2"/>
  <c r="N350" i="2"/>
  <c r="M350" i="2"/>
  <c r="L350" i="2"/>
  <c r="K350" i="2"/>
  <c r="I350" i="2"/>
  <c r="N349" i="2"/>
  <c r="M349" i="2"/>
  <c r="L349" i="2"/>
  <c r="K349" i="2"/>
  <c r="I349" i="2"/>
  <c r="N348" i="2"/>
  <c r="M348" i="2"/>
  <c r="L348" i="2"/>
  <c r="K348" i="2"/>
  <c r="I348" i="2"/>
  <c r="N347" i="2"/>
  <c r="M347" i="2"/>
  <c r="L347" i="2"/>
  <c r="K347" i="2"/>
  <c r="I347" i="2"/>
  <c r="N346" i="2"/>
  <c r="M346" i="2"/>
  <c r="L346" i="2"/>
  <c r="K346" i="2"/>
  <c r="I346" i="2"/>
  <c r="N345" i="2"/>
  <c r="M345" i="2"/>
  <c r="L345" i="2"/>
  <c r="K345" i="2"/>
  <c r="I345" i="2"/>
  <c r="N344" i="2"/>
  <c r="M344" i="2"/>
  <c r="L344" i="2"/>
  <c r="K344" i="2"/>
  <c r="I344" i="2"/>
  <c r="N343" i="2"/>
  <c r="M343" i="2"/>
  <c r="L343" i="2"/>
  <c r="K343" i="2"/>
  <c r="I343" i="2"/>
  <c r="N342" i="2"/>
  <c r="M342" i="2"/>
  <c r="L342" i="2"/>
  <c r="K342" i="2"/>
  <c r="I342" i="2"/>
  <c r="N341" i="2"/>
  <c r="M341" i="2"/>
  <c r="L341" i="2"/>
  <c r="K341" i="2"/>
  <c r="I341" i="2"/>
  <c r="N340" i="2"/>
  <c r="M340" i="2"/>
  <c r="L340" i="2"/>
  <c r="K340" i="2"/>
  <c r="I340" i="2"/>
  <c r="N339" i="2"/>
  <c r="M339" i="2"/>
  <c r="L339" i="2"/>
  <c r="K339" i="2"/>
  <c r="I339" i="2"/>
  <c r="N338" i="2"/>
  <c r="M338" i="2"/>
  <c r="L338" i="2"/>
  <c r="K338" i="2"/>
  <c r="I338" i="2"/>
  <c r="N337" i="2"/>
  <c r="M337" i="2"/>
  <c r="L337" i="2"/>
  <c r="K337" i="2"/>
  <c r="I337" i="2"/>
  <c r="N336" i="2"/>
  <c r="M336" i="2"/>
  <c r="L336" i="2"/>
  <c r="K336" i="2"/>
  <c r="I336" i="2"/>
  <c r="N335" i="2"/>
  <c r="M335" i="2"/>
  <c r="L335" i="2"/>
  <c r="K335" i="2"/>
  <c r="I335" i="2"/>
  <c r="N334" i="2"/>
  <c r="M334" i="2"/>
  <c r="L334" i="2"/>
  <c r="K334" i="2"/>
  <c r="I334" i="2"/>
  <c r="N333" i="2"/>
  <c r="M333" i="2"/>
  <c r="L333" i="2"/>
  <c r="K333" i="2"/>
  <c r="I333" i="2"/>
  <c r="N332" i="2"/>
  <c r="M332" i="2"/>
  <c r="L332" i="2"/>
  <c r="K332" i="2"/>
  <c r="I332" i="2"/>
  <c r="N331" i="2"/>
  <c r="M331" i="2"/>
  <c r="L331" i="2"/>
  <c r="K331" i="2"/>
  <c r="I331" i="2"/>
  <c r="N330" i="2"/>
  <c r="M330" i="2"/>
  <c r="L330" i="2"/>
  <c r="K330" i="2"/>
  <c r="I330" i="2"/>
  <c r="N329" i="2"/>
  <c r="M329" i="2"/>
  <c r="L329" i="2"/>
  <c r="K329" i="2"/>
  <c r="I329" i="2"/>
  <c r="N328" i="2"/>
  <c r="M328" i="2"/>
  <c r="L328" i="2"/>
  <c r="K328" i="2"/>
  <c r="I328" i="2"/>
  <c r="N327" i="2"/>
  <c r="M327" i="2"/>
  <c r="L327" i="2"/>
  <c r="K327" i="2"/>
  <c r="I327" i="2"/>
  <c r="N326" i="2"/>
  <c r="M326" i="2"/>
  <c r="L326" i="2"/>
  <c r="K326" i="2"/>
  <c r="I326" i="2"/>
  <c r="N325" i="2"/>
  <c r="M325" i="2"/>
  <c r="L325" i="2"/>
  <c r="K325" i="2"/>
  <c r="I325" i="2"/>
  <c r="N324" i="2"/>
  <c r="M324" i="2"/>
  <c r="L324" i="2"/>
  <c r="K324" i="2"/>
  <c r="I324" i="2"/>
  <c r="N323" i="2"/>
  <c r="M323" i="2"/>
  <c r="L323" i="2"/>
  <c r="K323" i="2"/>
  <c r="I323" i="2"/>
  <c r="N322" i="2"/>
  <c r="M322" i="2"/>
  <c r="L322" i="2"/>
  <c r="K322" i="2"/>
  <c r="I322" i="2"/>
  <c r="N321" i="2"/>
  <c r="M321" i="2"/>
  <c r="L321" i="2"/>
  <c r="K321" i="2"/>
  <c r="I321" i="2"/>
  <c r="N320" i="2"/>
  <c r="M320" i="2"/>
  <c r="L320" i="2"/>
  <c r="K320" i="2"/>
  <c r="I320" i="2"/>
  <c r="N319" i="2"/>
  <c r="M319" i="2"/>
  <c r="L319" i="2"/>
  <c r="K319" i="2"/>
  <c r="I319" i="2"/>
  <c r="N318" i="2"/>
  <c r="M318" i="2"/>
  <c r="L318" i="2"/>
  <c r="K318" i="2"/>
  <c r="I318" i="2"/>
  <c r="N317" i="2"/>
  <c r="M317" i="2"/>
  <c r="L317" i="2"/>
  <c r="K317" i="2"/>
  <c r="I317" i="2"/>
  <c r="N316" i="2"/>
  <c r="M316" i="2"/>
  <c r="L316" i="2"/>
  <c r="K316" i="2"/>
  <c r="I316" i="2"/>
  <c r="N315" i="2"/>
  <c r="M315" i="2"/>
  <c r="L315" i="2"/>
  <c r="K315" i="2"/>
  <c r="I315" i="2"/>
  <c r="N314" i="2"/>
  <c r="M314" i="2"/>
  <c r="L314" i="2"/>
  <c r="K314" i="2"/>
  <c r="I314" i="2"/>
  <c r="N313" i="2"/>
  <c r="M313" i="2"/>
  <c r="L313" i="2"/>
  <c r="K313" i="2"/>
  <c r="I313" i="2"/>
  <c r="N312" i="2"/>
  <c r="M312" i="2"/>
  <c r="L312" i="2"/>
  <c r="K312" i="2"/>
  <c r="I312" i="2"/>
  <c r="N311" i="2"/>
  <c r="M311" i="2"/>
  <c r="L311" i="2"/>
  <c r="K311" i="2"/>
  <c r="I311" i="2"/>
  <c r="N310" i="2"/>
  <c r="M310" i="2"/>
  <c r="L310" i="2"/>
  <c r="K310" i="2"/>
  <c r="I310" i="2"/>
  <c r="N309" i="2"/>
  <c r="M309" i="2"/>
  <c r="L309" i="2"/>
  <c r="K309" i="2"/>
  <c r="I309" i="2"/>
  <c r="N308" i="2"/>
  <c r="M308" i="2"/>
  <c r="L308" i="2"/>
  <c r="K308" i="2"/>
  <c r="I308" i="2"/>
  <c r="N307" i="2"/>
  <c r="M307" i="2"/>
  <c r="L307" i="2"/>
  <c r="K307" i="2"/>
  <c r="I307" i="2"/>
  <c r="N306" i="2"/>
  <c r="M306" i="2"/>
  <c r="L306" i="2"/>
  <c r="K306" i="2"/>
  <c r="I306" i="2"/>
  <c r="N305" i="2"/>
  <c r="M305" i="2"/>
  <c r="L305" i="2"/>
  <c r="K305" i="2"/>
  <c r="I305" i="2"/>
  <c r="N304" i="2"/>
  <c r="M304" i="2"/>
  <c r="L304" i="2"/>
  <c r="K304" i="2"/>
  <c r="I304" i="2"/>
  <c r="N303" i="2"/>
  <c r="M303" i="2"/>
  <c r="L303" i="2"/>
  <c r="K303" i="2"/>
  <c r="I303" i="2"/>
  <c r="N302" i="2"/>
  <c r="M302" i="2"/>
  <c r="L302" i="2"/>
  <c r="K302" i="2"/>
  <c r="I302" i="2"/>
  <c r="N301" i="2"/>
  <c r="M301" i="2"/>
  <c r="L301" i="2"/>
  <c r="K301" i="2"/>
  <c r="I301" i="2"/>
  <c r="N300" i="2"/>
  <c r="M300" i="2"/>
  <c r="L300" i="2"/>
  <c r="K300" i="2"/>
  <c r="I300" i="2"/>
  <c r="N299" i="2"/>
  <c r="M299" i="2"/>
  <c r="L299" i="2"/>
  <c r="K299" i="2"/>
  <c r="I299" i="2"/>
  <c r="N298" i="2"/>
  <c r="M298" i="2"/>
  <c r="L298" i="2"/>
  <c r="K298" i="2"/>
  <c r="I298" i="2"/>
  <c r="N297" i="2"/>
  <c r="M297" i="2"/>
  <c r="L297" i="2"/>
  <c r="K297" i="2"/>
  <c r="I297" i="2"/>
  <c r="N296" i="2"/>
  <c r="M296" i="2"/>
  <c r="L296" i="2"/>
  <c r="K296" i="2"/>
  <c r="I296" i="2"/>
  <c r="N295" i="2"/>
  <c r="M295" i="2"/>
  <c r="L295" i="2"/>
  <c r="K295" i="2"/>
  <c r="I295" i="2"/>
  <c r="N294" i="2"/>
  <c r="M294" i="2"/>
  <c r="L294" i="2"/>
  <c r="K294" i="2"/>
  <c r="I294" i="2"/>
  <c r="N293" i="2"/>
  <c r="M293" i="2"/>
  <c r="L293" i="2"/>
  <c r="K293" i="2"/>
  <c r="I293" i="2"/>
  <c r="N292" i="2"/>
  <c r="M292" i="2"/>
  <c r="L292" i="2"/>
  <c r="K292" i="2"/>
  <c r="I292" i="2"/>
  <c r="N291" i="2"/>
  <c r="M291" i="2"/>
  <c r="L291" i="2"/>
  <c r="K291" i="2"/>
  <c r="I291" i="2"/>
  <c r="N290" i="2"/>
  <c r="M290" i="2"/>
  <c r="L290" i="2"/>
  <c r="K290" i="2"/>
  <c r="I290" i="2"/>
  <c r="N289" i="2"/>
  <c r="M289" i="2"/>
  <c r="L289" i="2"/>
  <c r="K289" i="2"/>
  <c r="I289" i="2"/>
  <c r="N288" i="2"/>
  <c r="M288" i="2"/>
  <c r="L288" i="2"/>
  <c r="K288" i="2"/>
  <c r="I288" i="2"/>
  <c r="N287" i="2"/>
  <c r="M287" i="2"/>
  <c r="L287" i="2"/>
  <c r="K287" i="2"/>
  <c r="I287" i="2"/>
  <c r="N286" i="2"/>
  <c r="M286" i="2"/>
  <c r="L286" i="2"/>
  <c r="K286" i="2"/>
  <c r="I286" i="2"/>
  <c r="N285" i="2"/>
  <c r="M285" i="2"/>
  <c r="L285" i="2"/>
  <c r="K285" i="2"/>
  <c r="I285" i="2"/>
  <c r="N284" i="2"/>
  <c r="M284" i="2"/>
  <c r="L284" i="2"/>
  <c r="K284" i="2"/>
  <c r="I284" i="2"/>
  <c r="N283" i="2"/>
  <c r="M283" i="2"/>
  <c r="L283" i="2"/>
  <c r="K283" i="2"/>
  <c r="I283" i="2"/>
  <c r="N282" i="2"/>
  <c r="M282" i="2"/>
  <c r="L282" i="2"/>
  <c r="K282" i="2"/>
  <c r="I282" i="2"/>
  <c r="N281" i="2"/>
  <c r="M281" i="2"/>
  <c r="L281" i="2"/>
  <c r="K281" i="2"/>
  <c r="I281" i="2"/>
  <c r="N280" i="2"/>
  <c r="M280" i="2"/>
  <c r="L280" i="2"/>
  <c r="K280" i="2"/>
  <c r="I280" i="2"/>
  <c r="N279" i="2"/>
  <c r="M279" i="2"/>
  <c r="L279" i="2"/>
  <c r="K279" i="2"/>
  <c r="I279" i="2"/>
  <c r="N278" i="2"/>
  <c r="M278" i="2"/>
  <c r="L278" i="2"/>
  <c r="K278" i="2"/>
  <c r="I278" i="2"/>
  <c r="N277" i="2"/>
  <c r="M277" i="2"/>
  <c r="L277" i="2"/>
  <c r="K277" i="2"/>
  <c r="I277" i="2"/>
  <c r="N276" i="2"/>
  <c r="M276" i="2"/>
  <c r="L276" i="2"/>
  <c r="K276" i="2"/>
  <c r="I276" i="2"/>
  <c r="N275" i="2"/>
  <c r="M275" i="2"/>
  <c r="L275" i="2"/>
  <c r="K275" i="2"/>
  <c r="I275" i="2"/>
  <c r="N274" i="2"/>
  <c r="M274" i="2"/>
  <c r="L274" i="2"/>
  <c r="K274" i="2"/>
  <c r="I274" i="2"/>
  <c r="N273" i="2"/>
  <c r="M273" i="2"/>
  <c r="L273" i="2"/>
  <c r="K273" i="2"/>
  <c r="I273" i="2"/>
  <c r="N272" i="2"/>
  <c r="M272" i="2"/>
  <c r="L272" i="2"/>
  <c r="K272" i="2"/>
  <c r="I272" i="2"/>
  <c r="N271" i="2"/>
  <c r="M271" i="2"/>
  <c r="L271" i="2"/>
  <c r="K271" i="2"/>
  <c r="I271" i="2"/>
  <c r="N270" i="2"/>
  <c r="M270" i="2"/>
  <c r="L270" i="2"/>
  <c r="K270" i="2"/>
  <c r="I270" i="2"/>
  <c r="N269" i="2"/>
  <c r="M269" i="2"/>
  <c r="L269" i="2"/>
  <c r="K269" i="2"/>
  <c r="I269" i="2"/>
  <c r="N268" i="2"/>
  <c r="M268" i="2"/>
  <c r="L268" i="2"/>
  <c r="K268" i="2"/>
  <c r="I268" i="2"/>
  <c r="N267" i="2"/>
  <c r="M267" i="2"/>
  <c r="L267" i="2"/>
  <c r="K267" i="2"/>
  <c r="I267" i="2"/>
  <c r="N266" i="2"/>
  <c r="M266" i="2"/>
  <c r="L266" i="2"/>
  <c r="K266" i="2"/>
  <c r="I266" i="2"/>
  <c r="N265" i="2"/>
  <c r="M265" i="2"/>
  <c r="L265" i="2"/>
  <c r="K265" i="2"/>
  <c r="I265" i="2"/>
  <c r="N264" i="2"/>
  <c r="M264" i="2"/>
  <c r="L264" i="2"/>
  <c r="K264" i="2"/>
  <c r="I264" i="2"/>
  <c r="N263" i="2"/>
  <c r="M263" i="2"/>
  <c r="L263" i="2"/>
  <c r="K263" i="2"/>
  <c r="I263" i="2"/>
  <c r="N262" i="2"/>
  <c r="M262" i="2"/>
  <c r="L262" i="2"/>
  <c r="K262" i="2"/>
  <c r="I262" i="2"/>
  <c r="N261" i="2"/>
  <c r="M261" i="2"/>
  <c r="L261" i="2"/>
  <c r="K261" i="2"/>
  <c r="I261" i="2"/>
  <c r="N260" i="2"/>
  <c r="M260" i="2"/>
  <c r="L260" i="2"/>
  <c r="K260" i="2"/>
  <c r="I260" i="2"/>
  <c r="N259" i="2"/>
  <c r="M259" i="2"/>
  <c r="L259" i="2"/>
  <c r="K259" i="2"/>
  <c r="I259" i="2"/>
  <c r="N258" i="2"/>
  <c r="M258" i="2"/>
  <c r="L258" i="2"/>
  <c r="K258" i="2"/>
  <c r="I258" i="2"/>
  <c r="N257" i="2"/>
  <c r="M257" i="2"/>
  <c r="L257" i="2"/>
  <c r="K257" i="2"/>
  <c r="I257" i="2"/>
  <c r="N256" i="2"/>
  <c r="M256" i="2"/>
  <c r="L256" i="2"/>
  <c r="K256" i="2"/>
  <c r="I256" i="2"/>
  <c r="N255" i="2"/>
  <c r="M255" i="2"/>
  <c r="L255" i="2"/>
  <c r="K255" i="2"/>
  <c r="I255" i="2"/>
  <c r="N254" i="2"/>
  <c r="M254" i="2"/>
  <c r="L254" i="2"/>
  <c r="K254" i="2"/>
  <c r="I254" i="2"/>
  <c r="N253" i="2"/>
  <c r="M253" i="2"/>
  <c r="L253" i="2"/>
  <c r="K253" i="2"/>
  <c r="I253" i="2"/>
  <c r="N252" i="2"/>
  <c r="M252" i="2"/>
  <c r="L252" i="2"/>
  <c r="K252" i="2"/>
  <c r="I252" i="2"/>
  <c r="N251" i="2"/>
  <c r="M251" i="2"/>
  <c r="L251" i="2"/>
  <c r="K251" i="2"/>
  <c r="I251" i="2"/>
  <c r="N250" i="2"/>
  <c r="M250" i="2"/>
  <c r="L250" i="2"/>
  <c r="K250" i="2"/>
  <c r="I250" i="2"/>
  <c r="N249" i="2"/>
  <c r="M249" i="2"/>
  <c r="L249" i="2"/>
  <c r="K249" i="2"/>
  <c r="I249" i="2"/>
  <c r="N248" i="2"/>
  <c r="M248" i="2"/>
  <c r="L248" i="2"/>
  <c r="K248" i="2"/>
  <c r="I248" i="2"/>
  <c r="N247" i="2"/>
  <c r="M247" i="2"/>
  <c r="L247" i="2"/>
  <c r="K247" i="2"/>
  <c r="I247" i="2"/>
  <c r="N6974" i="2"/>
  <c r="M6974" i="2"/>
  <c r="L6974" i="2"/>
  <c r="K6974" i="2"/>
  <c r="N246" i="2"/>
  <c r="M246" i="2"/>
  <c r="L246" i="2"/>
  <c r="K246" i="2"/>
  <c r="I246" i="2"/>
  <c r="N245" i="2"/>
  <c r="M245" i="2"/>
  <c r="L245" i="2"/>
  <c r="K245" i="2"/>
  <c r="I245" i="2"/>
  <c r="N244" i="2"/>
  <c r="M244" i="2"/>
  <c r="L244" i="2"/>
  <c r="K244" i="2"/>
  <c r="I244" i="2"/>
  <c r="N243" i="2"/>
  <c r="M243" i="2"/>
  <c r="L243" i="2"/>
  <c r="K243" i="2"/>
  <c r="I243" i="2"/>
  <c r="N242" i="2"/>
  <c r="M242" i="2"/>
  <c r="L242" i="2"/>
  <c r="K242" i="2"/>
  <c r="I242" i="2"/>
  <c r="N241" i="2"/>
  <c r="M241" i="2"/>
  <c r="L241" i="2"/>
  <c r="K241" i="2"/>
  <c r="I241" i="2"/>
  <c r="N240" i="2"/>
  <c r="M240" i="2"/>
  <c r="L240" i="2"/>
  <c r="K240" i="2"/>
  <c r="I240" i="2"/>
  <c r="N239" i="2"/>
  <c r="M239" i="2"/>
  <c r="L239" i="2"/>
  <c r="K239" i="2"/>
  <c r="I239" i="2"/>
  <c r="N238" i="2"/>
  <c r="M238" i="2"/>
  <c r="L238" i="2"/>
  <c r="K238" i="2"/>
  <c r="I238" i="2"/>
  <c r="N237" i="2"/>
  <c r="M237" i="2"/>
  <c r="L237" i="2"/>
  <c r="K237" i="2"/>
  <c r="I237" i="2"/>
  <c r="N236" i="2"/>
  <c r="M236" i="2"/>
  <c r="L236" i="2"/>
  <c r="K236" i="2"/>
  <c r="I236" i="2"/>
  <c r="N235" i="2"/>
  <c r="M235" i="2"/>
  <c r="L235" i="2"/>
  <c r="K235" i="2"/>
  <c r="I235" i="2"/>
  <c r="N234" i="2"/>
  <c r="M234" i="2"/>
  <c r="L234" i="2"/>
  <c r="K234" i="2"/>
  <c r="I234" i="2"/>
  <c r="N233" i="2"/>
  <c r="M233" i="2"/>
  <c r="L233" i="2"/>
  <c r="K233" i="2"/>
  <c r="I233" i="2"/>
  <c r="N232" i="2"/>
  <c r="M232" i="2"/>
  <c r="L232" i="2"/>
  <c r="K232" i="2"/>
  <c r="I232" i="2"/>
  <c r="N231" i="2"/>
  <c r="M231" i="2"/>
  <c r="L231" i="2"/>
  <c r="K231" i="2"/>
  <c r="I231" i="2"/>
  <c r="N230" i="2"/>
  <c r="M230" i="2"/>
  <c r="L230" i="2"/>
  <c r="K230" i="2"/>
  <c r="I230" i="2"/>
  <c r="N229" i="2"/>
  <c r="M229" i="2"/>
  <c r="L229" i="2"/>
  <c r="K229" i="2"/>
  <c r="I229" i="2"/>
  <c r="N228" i="2"/>
  <c r="M228" i="2"/>
  <c r="L228" i="2"/>
  <c r="K228" i="2"/>
  <c r="I228" i="2"/>
  <c r="N227" i="2"/>
  <c r="M227" i="2"/>
  <c r="L227" i="2"/>
  <c r="K227" i="2"/>
  <c r="I227" i="2"/>
  <c r="N226" i="2"/>
  <c r="M226" i="2"/>
  <c r="L226" i="2"/>
  <c r="K226" i="2"/>
  <c r="I226" i="2"/>
  <c r="N225" i="2"/>
  <c r="M225" i="2"/>
  <c r="L225" i="2"/>
  <c r="K225" i="2"/>
  <c r="I225" i="2"/>
  <c r="N224" i="2"/>
  <c r="M224" i="2"/>
  <c r="L224" i="2"/>
  <c r="K224" i="2"/>
  <c r="I224" i="2"/>
  <c r="N223" i="2"/>
  <c r="M223" i="2"/>
  <c r="L223" i="2"/>
  <c r="K223" i="2"/>
  <c r="I223" i="2"/>
  <c r="N222" i="2"/>
  <c r="M222" i="2"/>
  <c r="L222" i="2"/>
  <c r="K222" i="2"/>
  <c r="I222" i="2"/>
  <c r="N221" i="2"/>
  <c r="M221" i="2"/>
  <c r="L221" i="2"/>
  <c r="K221" i="2"/>
  <c r="I221" i="2"/>
  <c r="N220" i="2"/>
  <c r="M220" i="2"/>
  <c r="L220" i="2"/>
  <c r="K220" i="2"/>
  <c r="I220" i="2"/>
  <c r="N219" i="2"/>
  <c r="M219" i="2"/>
  <c r="L219" i="2"/>
  <c r="K219" i="2"/>
  <c r="I219" i="2"/>
  <c r="N218" i="2"/>
  <c r="M218" i="2"/>
  <c r="L218" i="2"/>
  <c r="K218" i="2"/>
  <c r="I218" i="2"/>
  <c r="N217" i="2"/>
  <c r="M217" i="2"/>
  <c r="L217" i="2"/>
  <c r="K217" i="2"/>
  <c r="I217" i="2"/>
  <c r="N216" i="2"/>
  <c r="M216" i="2"/>
  <c r="L216" i="2"/>
  <c r="K216" i="2"/>
  <c r="I216" i="2"/>
  <c r="N215" i="2"/>
  <c r="M215" i="2"/>
  <c r="L215" i="2"/>
  <c r="K215" i="2"/>
  <c r="I215" i="2"/>
  <c r="N6957" i="2"/>
  <c r="M6957" i="2"/>
  <c r="L6957" i="2"/>
  <c r="K6957" i="2"/>
  <c r="N214" i="2"/>
  <c r="M214" i="2"/>
  <c r="L214" i="2"/>
  <c r="K214" i="2"/>
  <c r="I214" i="2"/>
  <c r="N213" i="2"/>
  <c r="M213" i="2"/>
  <c r="L213" i="2"/>
  <c r="K213" i="2"/>
  <c r="I213" i="2"/>
  <c r="N212" i="2"/>
  <c r="M212" i="2"/>
  <c r="L212" i="2"/>
  <c r="K212" i="2"/>
  <c r="I212" i="2"/>
  <c r="N211" i="2"/>
  <c r="M211" i="2"/>
  <c r="L211" i="2"/>
  <c r="K211" i="2"/>
  <c r="I211" i="2"/>
  <c r="N210" i="2"/>
  <c r="M210" i="2"/>
  <c r="L210" i="2"/>
  <c r="K210" i="2"/>
  <c r="I210" i="2"/>
  <c r="N209" i="2"/>
  <c r="M209" i="2"/>
  <c r="L209" i="2"/>
  <c r="K209" i="2"/>
  <c r="I209" i="2"/>
  <c r="N208" i="2"/>
  <c r="M208" i="2"/>
  <c r="L208" i="2"/>
  <c r="K208" i="2"/>
  <c r="I208" i="2"/>
  <c r="N207" i="2"/>
  <c r="M207" i="2"/>
  <c r="L207" i="2"/>
  <c r="K207" i="2"/>
  <c r="I207" i="2"/>
  <c r="N206" i="2"/>
  <c r="M206" i="2"/>
  <c r="L206" i="2"/>
  <c r="K206" i="2"/>
  <c r="I206" i="2"/>
  <c r="N205" i="2"/>
  <c r="M205" i="2"/>
  <c r="L205" i="2"/>
  <c r="K205" i="2"/>
  <c r="I205" i="2"/>
  <c r="N204" i="2"/>
  <c r="M204" i="2"/>
  <c r="L204" i="2"/>
  <c r="K204" i="2"/>
  <c r="I204" i="2"/>
  <c r="N203" i="2"/>
  <c r="M203" i="2"/>
  <c r="L203" i="2"/>
  <c r="K203" i="2"/>
  <c r="I203" i="2"/>
  <c r="N202" i="2"/>
  <c r="M202" i="2"/>
  <c r="L202" i="2"/>
  <c r="K202" i="2"/>
  <c r="I202" i="2"/>
  <c r="N201" i="2"/>
  <c r="M201" i="2"/>
  <c r="L201" i="2"/>
  <c r="K201" i="2"/>
  <c r="I201" i="2"/>
  <c r="N200" i="2"/>
  <c r="M200" i="2"/>
  <c r="L200" i="2"/>
  <c r="K200" i="2"/>
  <c r="I200" i="2"/>
  <c r="N199" i="2"/>
  <c r="M199" i="2"/>
  <c r="L199" i="2"/>
  <c r="K199" i="2"/>
  <c r="I199" i="2"/>
  <c r="N198" i="2"/>
  <c r="M198" i="2"/>
  <c r="L198" i="2"/>
  <c r="K198" i="2"/>
  <c r="I198" i="2"/>
  <c r="N197" i="2"/>
  <c r="M197" i="2"/>
  <c r="L197" i="2"/>
  <c r="K197" i="2"/>
  <c r="I197" i="2"/>
  <c r="N196" i="2"/>
  <c r="M196" i="2"/>
  <c r="L196" i="2"/>
  <c r="K196" i="2"/>
  <c r="I196" i="2"/>
  <c r="N195" i="2"/>
  <c r="M195" i="2"/>
  <c r="L195" i="2"/>
  <c r="K195" i="2"/>
  <c r="I195" i="2"/>
  <c r="N194" i="2"/>
  <c r="M194" i="2"/>
  <c r="L194" i="2"/>
  <c r="K194" i="2"/>
  <c r="I194" i="2"/>
  <c r="N193" i="2"/>
  <c r="M193" i="2"/>
  <c r="L193" i="2"/>
  <c r="K193" i="2"/>
  <c r="I193" i="2"/>
  <c r="N192" i="2"/>
  <c r="M192" i="2"/>
  <c r="L192" i="2"/>
  <c r="K192" i="2"/>
  <c r="I192" i="2"/>
  <c r="N191" i="2"/>
  <c r="M191" i="2"/>
  <c r="L191" i="2"/>
  <c r="K191" i="2"/>
  <c r="I191" i="2"/>
  <c r="N190" i="2"/>
  <c r="M190" i="2"/>
  <c r="L190" i="2"/>
  <c r="K190" i="2"/>
  <c r="I190" i="2"/>
  <c r="N189" i="2"/>
  <c r="M189" i="2"/>
  <c r="L189" i="2"/>
  <c r="K189" i="2"/>
  <c r="I189" i="2"/>
  <c r="N188" i="2"/>
  <c r="M188" i="2"/>
  <c r="L188" i="2"/>
  <c r="K188" i="2"/>
  <c r="I188" i="2"/>
  <c r="N187" i="2"/>
  <c r="M187" i="2"/>
  <c r="L187" i="2"/>
  <c r="K187" i="2"/>
  <c r="I187" i="2"/>
  <c r="N186" i="2"/>
  <c r="M186" i="2"/>
  <c r="L186" i="2"/>
  <c r="K186" i="2"/>
  <c r="I186" i="2"/>
  <c r="N185" i="2"/>
  <c r="M185" i="2"/>
  <c r="L185" i="2"/>
  <c r="K185" i="2"/>
  <c r="I185" i="2"/>
  <c r="N184" i="2"/>
  <c r="M184" i="2"/>
  <c r="L184" i="2"/>
  <c r="K184" i="2"/>
  <c r="I184" i="2"/>
  <c r="N183" i="2"/>
  <c r="M183" i="2"/>
  <c r="L183" i="2"/>
  <c r="K183" i="2"/>
  <c r="I183" i="2"/>
  <c r="N182" i="2"/>
  <c r="M182" i="2"/>
  <c r="L182" i="2"/>
  <c r="K182" i="2"/>
  <c r="I182" i="2"/>
  <c r="N181" i="2"/>
  <c r="M181" i="2"/>
  <c r="L181" i="2"/>
  <c r="K181" i="2"/>
  <c r="I181" i="2"/>
  <c r="N180" i="2"/>
  <c r="M180" i="2"/>
  <c r="L180" i="2"/>
  <c r="K180" i="2"/>
  <c r="I180" i="2"/>
  <c r="N179" i="2"/>
  <c r="M179" i="2"/>
  <c r="L179" i="2"/>
  <c r="K179" i="2"/>
  <c r="I179" i="2"/>
  <c r="N178" i="2"/>
  <c r="M178" i="2"/>
  <c r="L178" i="2"/>
  <c r="K178" i="2"/>
  <c r="I178" i="2"/>
  <c r="N177" i="2"/>
  <c r="M177" i="2"/>
  <c r="L177" i="2"/>
  <c r="K177" i="2"/>
  <c r="I177" i="2"/>
  <c r="N176" i="2"/>
  <c r="M176" i="2"/>
  <c r="L176" i="2"/>
  <c r="K176" i="2"/>
  <c r="I176" i="2"/>
  <c r="N175" i="2"/>
  <c r="M175" i="2"/>
  <c r="L175" i="2"/>
  <c r="K175" i="2"/>
  <c r="I175" i="2"/>
  <c r="N174" i="2"/>
  <c r="M174" i="2"/>
  <c r="L174" i="2"/>
  <c r="K174" i="2"/>
  <c r="I174" i="2"/>
  <c r="N173" i="2"/>
  <c r="M173" i="2"/>
  <c r="L173" i="2"/>
  <c r="K173" i="2"/>
  <c r="I173" i="2"/>
  <c r="N172" i="2"/>
  <c r="M172" i="2"/>
  <c r="L172" i="2"/>
  <c r="K172" i="2"/>
  <c r="I172" i="2"/>
  <c r="N171" i="2"/>
  <c r="M171" i="2"/>
  <c r="L171" i="2"/>
  <c r="K171" i="2"/>
  <c r="I171" i="2"/>
  <c r="N170" i="2"/>
  <c r="M170" i="2"/>
  <c r="L170" i="2"/>
  <c r="K170" i="2"/>
  <c r="I170" i="2"/>
  <c r="N169" i="2"/>
  <c r="M169" i="2"/>
  <c r="L169" i="2"/>
  <c r="K169" i="2"/>
  <c r="I169" i="2"/>
  <c r="N168" i="2"/>
  <c r="M168" i="2"/>
  <c r="L168" i="2"/>
  <c r="K168" i="2"/>
  <c r="I168" i="2"/>
  <c r="N167" i="2"/>
  <c r="M167" i="2"/>
  <c r="L167" i="2"/>
  <c r="K167" i="2"/>
  <c r="I167" i="2"/>
  <c r="N166" i="2"/>
  <c r="M166" i="2"/>
  <c r="L166" i="2"/>
  <c r="K166" i="2"/>
  <c r="I166" i="2"/>
  <c r="N165" i="2"/>
  <c r="M165" i="2"/>
  <c r="L165" i="2"/>
  <c r="K165" i="2"/>
  <c r="I165" i="2"/>
  <c r="N164" i="2"/>
  <c r="M164" i="2"/>
  <c r="L164" i="2"/>
  <c r="K164" i="2"/>
  <c r="I164" i="2"/>
  <c r="N163" i="2"/>
  <c r="M163" i="2"/>
  <c r="L163" i="2"/>
  <c r="K163" i="2"/>
  <c r="I163" i="2"/>
  <c r="N162" i="2"/>
  <c r="M162" i="2"/>
  <c r="L162" i="2"/>
  <c r="K162" i="2"/>
  <c r="I162" i="2"/>
  <c r="N161" i="2"/>
  <c r="M161" i="2"/>
  <c r="L161" i="2"/>
  <c r="K161" i="2"/>
  <c r="I161" i="2"/>
  <c r="N160" i="2"/>
  <c r="M160" i="2"/>
  <c r="L160" i="2"/>
  <c r="K160" i="2"/>
  <c r="I160" i="2"/>
  <c r="N159" i="2"/>
  <c r="M159" i="2"/>
  <c r="L159" i="2"/>
  <c r="K159" i="2"/>
  <c r="I159" i="2"/>
  <c r="N158" i="2"/>
  <c r="M158" i="2"/>
  <c r="L158" i="2"/>
  <c r="K158" i="2"/>
  <c r="I158" i="2"/>
  <c r="N157" i="2"/>
  <c r="M157" i="2"/>
  <c r="L157" i="2"/>
  <c r="K157" i="2"/>
  <c r="I157" i="2"/>
  <c r="N156" i="2"/>
  <c r="M156" i="2"/>
  <c r="L156" i="2"/>
  <c r="K156" i="2"/>
  <c r="I156" i="2"/>
  <c r="N155" i="2"/>
  <c r="M155" i="2"/>
  <c r="L155" i="2"/>
  <c r="K155" i="2"/>
  <c r="I155" i="2"/>
  <c r="N154" i="2"/>
  <c r="M154" i="2"/>
  <c r="L154" i="2"/>
  <c r="K154" i="2"/>
  <c r="I154" i="2"/>
  <c r="N153" i="2"/>
  <c r="M153" i="2"/>
  <c r="L153" i="2"/>
  <c r="K153" i="2"/>
  <c r="I153" i="2"/>
  <c r="N152" i="2"/>
  <c r="M152" i="2"/>
  <c r="L152" i="2"/>
  <c r="K152" i="2"/>
  <c r="I152" i="2"/>
  <c r="N151" i="2"/>
  <c r="M151" i="2"/>
  <c r="L151" i="2"/>
  <c r="K151" i="2"/>
  <c r="I151" i="2"/>
  <c r="N150" i="2"/>
  <c r="M150" i="2"/>
  <c r="L150" i="2"/>
  <c r="K150" i="2"/>
  <c r="I150" i="2"/>
  <c r="N149" i="2"/>
  <c r="M149" i="2"/>
  <c r="L149" i="2"/>
  <c r="K149" i="2"/>
  <c r="I149" i="2"/>
  <c r="N148" i="2"/>
  <c r="M148" i="2"/>
  <c r="L148" i="2"/>
  <c r="K148" i="2"/>
  <c r="I148" i="2"/>
  <c r="N147" i="2"/>
  <c r="M147" i="2"/>
  <c r="L147" i="2"/>
  <c r="K147" i="2"/>
  <c r="I147" i="2"/>
  <c r="N146" i="2"/>
  <c r="M146" i="2"/>
  <c r="L146" i="2"/>
  <c r="K146" i="2"/>
  <c r="I146" i="2"/>
  <c r="N6958" i="2"/>
  <c r="M6958" i="2"/>
  <c r="L6958" i="2"/>
  <c r="K6958" i="2"/>
  <c r="N145" i="2"/>
  <c r="M145" i="2"/>
  <c r="L145" i="2"/>
  <c r="K145" i="2"/>
  <c r="I145" i="2"/>
  <c r="N144" i="2"/>
  <c r="M144" i="2"/>
  <c r="L144" i="2"/>
  <c r="K144" i="2"/>
  <c r="I144" i="2"/>
  <c r="N143" i="2"/>
  <c r="M143" i="2"/>
  <c r="L143" i="2"/>
  <c r="K143" i="2"/>
  <c r="I143" i="2"/>
  <c r="N142" i="2"/>
  <c r="M142" i="2"/>
  <c r="L142" i="2"/>
  <c r="K142" i="2"/>
  <c r="I142" i="2"/>
  <c r="N141" i="2"/>
  <c r="M141" i="2"/>
  <c r="L141" i="2"/>
  <c r="K141" i="2"/>
  <c r="I141" i="2"/>
  <c r="N140" i="2"/>
  <c r="M140" i="2"/>
  <c r="L140" i="2"/>
  <c r="K140" i="2"/>
  <c r="I140" i="2"/>
  <c r="N139" i="2"/>
  <c r="M139" i="2"/>
  <c r="L139" i="2"/>
  <c r="K139" i="2"/>
  <c r="I139" i="2"/>
  <c r="N138" i="2"/>
  <c r="M138" i="2"/>
  <c r="L138" i="2"/>
  <c r="K138" i="2"/>
  <c r="I138" i="2"/>
  <c r="N137" i="2"/>
  <c r="M137" i="2"/>
  <c r="L137" i="2"/>
  <c r="K137" i="2"/>
  <c r="I137" i="2"/>
  <c r="N136" i="2"/>
  <c r="M136" i="2"/>
  <c r="L136" i="2"/>
  <c r="K136" i="2"/>
  <c r="I136" i="2"/>
  <c r="N135" i="2"/>
  <c r="M135" i="2"/>
  <c r="L135" i="2"/>
  <c r="K135" i="2"/>
  <c r="I135" i="2"/>
  <c r="N134" i="2"/>
  <c r="M134" i="2"/>
  <c r="L134" i="2"/>
  <c r="K134" i="2"/>
  <c r="I134" i="2"/>
  <c r="N133" i="2"/>
  <c r="M133" i="2"/>
  <c r="L133" i="2"/>
  <c r="K133" i="2"/>
  <c r="I133" i="2"/>
  <c r="N132" i="2"/>
  <c r="M132" i="2"/>
  <c r="L132" i="2"/>
  <c r="K132" i="2"/>
  <c r="I132" i="2"/>
  <c r="N131" i="2"/>
  <c r="M131" i="2"/>
  <c r="L131" i="2"/>
  <c r="K131" i="2"/>
  <c r="I131" i="2"/>
  <c r="N130" i="2"/>
  <c r="M130" i="2"/>
  <c r="L130" i="2"/>
  <c r="K130" i="2"/>
  <c r="I130" i="2"/>
  <c r="N129" i="2"/>
  <c r="M129" i="2"/>
  <c r="L129" i="2"/>
  <c r="K129" i="2"/>
  <c r="I129" i="2"/>
  <c r="N128" i="2"/>
  <c r="M128" i="2"/>
  <c r="L128" i="2"/>
  <c r="K128" i="2"/>
  <c r="I128" i="2"/>
  <c r="N127" i="2"/>
  <c r="M127" i="2"/>
  <c r="L127" i="2"/>
  <c r="K127" i="2"/>
  <c r="I127" i="2"/>
  <c r="N126" i="2"/>
  <c r="M126" i="2"/>
  <c r="L126" i="2"/>
  <c r="K126" i="2"/>
  <c r="I126" i="2"/>
  <c r="N125" i="2"/>
  <c r="M125" i="2"/>
  <c r="L125" i="2"/>
  <c r="K125" i="2"/>
  <c r="I125" i="2"/>
  <c r="N124" i="2"/>
  <c r="M124" i="2"/>
  <c r="L124" i="2"/>
  <c r="K124" i="2"/>
  <c r="I124" i="2"/>
  <c r="N123" i="2"/>
  <c r="M123" i="2"/>
  <c r="L123" i="2"/>
  <c r="K123" i="2"/>
  <c r="I123" i="2"/>
  <c r="N122" i="2"/>
  <c r="M122" i="2"/>
  <c r="L122" i="2"/>
  <c r="K122" i="2"/>
  <c r="I122" i="2"/>
  <c r="N121" i="2"/>
  <c r="M121" i="2"/>
  <c r="L121" i="2"/>
  <c r="K121" i="2"/>
  <c r="I121" i="2"/>
  <c r="N120" i="2"/>
  <c r="M120" i="2"/>
  <c r="L120" i="2"/>
  <c r="K120" i="2"/>
  <c r="I120" i="2"/>
  <c r="N119" i="2"/>
  <c r="M119" i="2"/>
  <c r="L119" i="2"/>
  <c r="K119" i="2"/>
  <c r="I119" i="2"/>
  <c r="N118" i="2"/>
  <c r="M118" i="2"/>
  <c r="L118" i="2"/>
  <c r="K118" i="2"/>
  <c r="I118" i="2"/>
  <c r="N117" i="2"/>
  <c r="M117" i="2"/>
  <c r="L117" i="2"/>
  <c r="K117" i="2"/>
  <c r="I117" i="2"/>
  <c r="N116" i="2"/>
  <c r="M116" i="2"/>
  <c r="L116" i="2"/>
  <c r="K116" i="2"/>
  <c r="I116" i="2"/>
  <c r="N115" i="2"/>
  <c r="M115" i="2"/>
  <c r="L115" i="2"/>
  <c r="K115" i="2"/>
  <c r="I115" i="2"/>
  <c r="N114" i="2"/>
  <c r="M114" i="2"/>
  <c r="L114" i="2"/>
  <c r="K114" i="2"/>
  <c r="I114" i="2"/>
  <c r="N113" i="2"/>
  <c r="M113" i="2"/>
  <c r="L113" i="2"/>
  <c r="K113" i="2"/>
  <c r="I113" i="2"/>
  <c r="N112" i="2"/>
  <c r="M112" i="2"/>
  <c r="L112" i="2"/>
  <c r="K112" i="2"/>
  <c r="I112" i="2"/>
  <c r="N111" i="2"/>
  <c r="M111" i="2"/>
  <c r="L111" i="2"/>
  <c r="K111" i="2"/>
  <c r="I111" i="2"/>
  <c r="N110" i="2"/>
  <c r="M110" i="2"/>
  <c r="L110" i="2"/>
  <c r="K110" i="2"/>
  <c r="I110" i="2"/>
  <c r="N109" i="2"/>
  <c r="M109" i="2"/>
  <c r="L109" i="2"/>
  <c r="K109" i="2"/>
  <c r="I109" i="2"/>
  <c r="N108" i="2"/>
  <c r="M108" i="2"/>
  <c r="L108" i="2"/>
  <c r="K108" i="2"/>
  <c r="I108" i="2"/>
  <c r="N107" i="2"/>
  <c r="M107" i="2"/>
  <c r="L107" i="2"/>
  <c r="K107" i="2"/>
  <c r="I107" i="2"/>
  <c r="N106" i="2"/>
  <c r="M106" i="2"/>
  <c r="L106" i="2"/>
  <c r="K106" i="2"/>
  <c r="I106" i="2"/>
  <c r="N105" i="2"/>
  <c r="M105" i="2"/>
  <c r="L105" i="2"/>
  <c r="K105" i="2"/>
  <c r="I105" i="2"/>
  <c r="N104" i="2"/>
  <c r="M104" i="2"/>
  <c r="L104" i="2"/>
  <c r="K104" i="2"/>
  <c r="I104" i="2"/>
  <c r="N103" i="2"/>
  <c r="M103" i="2"/>
  <c r="L103" i="2"/>
  <c r="K103" i="2"/>
  <c r="I103" i="2"/>
  <c r="N102" i="2"/>
  <c r="M102" i="2"/>
  <c r="L102" i="2"/>
  <c r="K102" i="2"/>
  <c r="I102" i="2"/>
  <c r="N101" i="2"/>
  <c r="M101" i="2"/>
  <c r="L101" i="2"/>
  <c r="K101" i="2"/>
  <c r="I101" i="2"/>
  <c r="N100" i="2"/>
  <c r="M100" i="2"/>
  <c r="L100" i="2"/>
  <c r="K100" i="2"/>
  <c r="I100" i="2"/>
  <c r="N99" i="2"/>
  <c r="M99" i="2"/>
  <c r="L99" i="2"/>
  <c r="K99" i="2"/>
  <c r="I99" i="2"/>
  <c r="N98" i="2"/>
  <c r="M98" i="2"/>
  <c r="L98" i="2"/>
  <c r="K98" i="2"/>
  <c r="I98" i="2"/>
  <c r="N97" i="2"/>
  <c r="M97" i="2"/>
  <c r="L97" i="2"/>
  <c r="K97" i="2"/>
  <c r="I97" i="2"/>
  <c r="N96" i="2"/>
  <c r="M96" i="2"/>
  <c r="L96" i="2"/>
  <c r="K96" i="2"/>
  <c r="I96" i="2"/>
  <c r="N95" i="2"/>
  <c r="M95" i="2"/>
  <c r="L95" i="2"/>
  <c r="K95" i="2"/>
  <c r="I95" i="2"/>
  <c r="N94" i="2"/>
  <c r="M94" i="2"/>
  <c r="L94" i="2"/>
  <c r="K94" i="2"/>
  <c r="I94" i="2"/>
  <c r="N93" i="2"/>
  <c r="M93" i="2"/>
  <c r="L93" i="2"/>
  <c r="K93" i="2"/>
  <c r="I93" i="2"/>
  <c r="N92" i="2"/>
  <c r="M92" i="2"/>
  <c r="L92" i="2"/>
  <c r="K92" i="2"/>
  <c r="I92" i="2"/>
  <c r="N91" i="2"/>
  <c r="M91" i="2"/>
  <c r="L91" i="2"/>
  <c r="K91" i="2"/>
  <c r="I91" i="2"/>
  <c r="N90" i="2"/>
  <c r="M90" i="2"/>
  <c r="L90" i="2"/>
  <c r="K90" i="2"/>
  <c r="I90" i="2"/>
  <c r="N89" i="2"/>
  <c r="M89" i="2"/>
  <c r="L89" i="2"/>
  <c r="K89" i="2"/>
  <c r="I89" i="2"/>
  <c r="N88" i="2"/>
  <c r="M88" i="2"/>
  <c r="L88" i="2"/>
  <c r="K88" i="2"/>
  <c r="I88" i="2"/>
  <c r="N87" i="2"/>
  <c r="M87" i="2"/>
  <c r="L87" i="2"/>
  <c r="K87" i="2"/>
  <c r="I87" i="2"/>
  <c r="N86" i="2"/>
  <c r="M86" i="2"/>
  <c r="L86" i="2"/>
  <c r="K86" i="2"/>
  <c r="I86" i="2"/>
  <c r="N85" i="2"/>
  <c r="M85" i="2"/>
  <c r="L85" i="2"/>
  <c r="K85" i="2"/>
  <c r="I85" i="2"/>
  <c r="N84" i="2"/>
  <c r="M84" i="2"/>
  <c r="L84" i="2"/>
  <c r="K84" i="2"/>
  <c r="I84" i="2"/>
  <c r="N83" i="2"/>
  <c r="M83" i="2"/>
  <c r="L83" i="2"/>
  <c r="K83" i="2"/>
  <c r="I83" i="2"/>
  <c r="N82" i="2"/>
  <c r="M82" i="2"/>
  <c r="L82" i="2"/>
  <c r="K82" i="2"/>
  <c r="I82" i="2"/>
  <c r="N81" i="2"/>
  <c r="M81" i="2"/>
  <c r="L81" i="2"/>
  <c r="K81" i="2"/>
  <c r="I81" i="2"/>
  <c r="N80" i="2"/>
  <c r="M80" i="2"/>
  <c r="L80" i="2"/>
  <c r="K80" i="2"/>
  <c r="I80" i="2"/>
  <c r="N79" i="2"/>
  <c r="M79" i="2"/>
  <c r="L79" i="2"/>
  <c r="K79" i="2"/>
  <c r="I79" i="2"/>
  <c r="N78" i="2"/>
  <c r="M78" i="2"/>
  <c r="L78" i="2"/>
  <c r="K78" i="2"/>
  <c r="I78" i="2"/>
  <c r="N77" i="2"/>
  <c r="M77" i="2"/>
  <c r="L77" i="2"/>
  <c r="K77" i="2"/>
  <c r="I77" i="2"/>
  <c r="N76" i="2"/>
  <c r="M76" i="2"/>
  <c r="L76" i="2"/>
  <c r="K76" i="2"/>
  <c r="I76" i="2"/>
  <c r="N75" i="2"/>
  <c r="M75" i="2"/>
  <c r="L75" i="2"/>
  <c r="K75" i="2"/>
  <c r="I75" i="2"/>
  <c r="N74" i="2"/>
  <c r="M74" i="2"/>
  <c r="L74" i="2"/>
  <c r="K74" i="2"/>
  <c r="I74" i="2"/>
  <c r="N73" i="2"/>
  <c r="M73" i="2"/>
  <c r="L73" i="2"/>
  <c r="K73" i="2"/>
  <c r="I73" i="2"/>
  <c r="N72" i="2"/>
  <c r="M72" i="2"/>
  <c r="L72" i="2"/>
  <c r="K72" i="2"/>
  <c r="I72" i="2"/>
  <c r="N71" i="2"/>
  <c r="M71" i="2"/>
  <c r="L71" i="2"/>
  <c r="K71" i="2"/>
  <c r="I71" i="2"/>
  <c r="N70" i="2"/>
  <c r="M70" i="2"/>
  <c r="L70" i="2"/>
  <c r="K70" i="2"/>
  <c r="I70" i="2"/>
  <c r="N69" i="2"/>
  <c r="M69" i="2"/>
  <c r="L69" i="2"/>
  <c r="K69" i="2"/>
  <c r="I69" i="2"/>
  <c r="N68" i="2"/>
  <c r="M68" i="2"/>
  <c r="L68" i="2"/>
  <c r="K68" i="2"/>
  <c r="I68" i="2"/>
  <c r="N67" i="2"/>
  <c r="M67" i="2"/>
  <c r="L67" i="2"/>
  <c r="K67" i="2"/>
  <c r="I67" i="2"/>
  <c r="N66" i="2"/>
  <c r="M66" i="2"/>
  <c r="L66" i="2"/>
  <c r="K66" i="2"/>
  <c r="I66" i="2"/>
  <c r="N65" i="2"/>
  <c r="M65" i="2"/>
  <c r="L65" i="2"/>
  <c r="K65" i="2"/>
  <c r="I65" i="2"/>
  <c r="N64" i="2"/>
  <c r="M64" i="2"/>
  <c r="L64" i="2"/>
  <c r="K64" i="2"/>
  <c r="I64" i="2"/>
  <c r="N63" i="2"/>
  <c r="M63" i="2"/>
  <c r="L63" i="2"/>
  <c r="K63" i="2"/>
  <c r="I63" i="2"/>
  <c r="N62" i="2"/>
  <c r="M62" i="2"/>
  <c r="L62" i="2"/>
  <c r="K62" i="2"/>
  <c r="I62" i="2"/>
  <c r="N61" i="2"/>
  <c r="M61" i="2"/>
  <c r="L61" i="2"/>
  <c r="K61" i="2"/>
  <c r="I61" i="2"/>
  <c r="N60" i="2"/>
  <c r="M60" i="2"/>
  <c r="L60" i="2"/>
  <c r="K60" i="2"/>
  <c r="I60" i="2"/>
  <c r="N59" i="2"/>
  <c r="M59" i="2"/>
  <c r="L59" i="2"/>
  <c r="K59" i="2"/>
  <c r="I59" i="2"/>
  <c r="N58" i="2"/>
  <c r="M58" i="2"/>
  <c r="L58" i="2"/>
  <c r="K58" i="2"/>
  <c r="I58" i="2"/>
  <c r="N57" i="2"/>
  <c r="M57" i="2"/>
  <c r="L57" i="2"/>
  <c r="K57" i="2"/>
  <c r="I57" i="2"/>
  <c r="N56" i="2"/>
  <c r="M56" i="2"/>
  <c r="L56" i="2"/>
  <c r="K56" i="2"/>
  <c r="I56" i="2"/>
  <c r="N55" i="2"/>
  <c r="M55" i="2"/>
  <c r="L55" i="2"/>
  <c r="K55" i="2"/>
  <c r="I55" i="2"/>
  <c r="N54" i="2"/>
  <c r="M54" i="2"/>
  <c r="L54" i="2"/>
  <c r="K54" i="2"/>
  <c r="I54" i="2"/>
  <c r="N53" i="2"/>
  <c r="M53" i="2"/>
  <c r="L53" i="2"/>
  <c r="K53" i="2"/>
  <c r="I53" i="2"/>
  <c r="N52" i="2"/>
  <c r="M52" i="2"/>
  <c r="L52" i="2"/>
  <c r="K52" i="2"/>
  <c r="I52" i="2"/>
  <c r="N51" i="2"/>
  <c r="M51" i="2"/>
  <c r="L51" i="2"/>
  <c r="K51" i="2"/>
  <c r="I51" i="2"/>
  <c r="N50" i="2"/>
  <c r="M50" i="2"/>
  <c r="L50" i="2"/>
  <c r="K50" i="2"/>
  <c r="I50" i="2"/>
  <c r="N49" i="2"/>
  <c r="M49" i="2"/>
  <c r="L49" i="2"/>
  <c r="K49" i="2"/>
  <c r="I49" i="2"/>
  <c r="N48" i="2"/>
  <c r="M48" i="2"/>
  <c r="L48" i="2"/>
  <c r="K48" i="2"/>
  <c r="I48" i="2"/>
  <c r="N47" i="2"/>
  <c r="M47" i="2"/>
  <c r="L47" i="2"/>
  <c r="K47" i="2"/>
  <c r="I47" i="2"/>
  <c r="P46" i="2"/>
  <c r="O46" i="2"/>
  <c r="N46" i="2"/>
  <c r="M46" i="2"/>
  <c r="L46" i="2"/>
  <c r="K46" i="2"/>
  <c r="I46" i="2"/>
  <c r="M34" i="2" l="1"/>
  <c r="M9" i="2" l="1"/>
  <c r="M33" i="2" l="1"/>
  <c r="M6945" i="2" l="1"/>
  <c r="M32" i="2" l="1"/>
  <c r="M31" i="2"/>
  <c r="B16" i="11"/>
  <c r="M45" i="2" l="1"/>
  <c r="M42" i="2"/>
  <c r="M43" i="2"/>
  <c r="M41" i="2"/>
  <c r="M40" i="2"/>
  <c r="M44" i="2"/>
  <c r="M30" i="2"/>
  <c r="M29" i="2"/>
  <c r="M8" i="2"/>
  <c r="M28" i="2"/>
  <c r="M27" i="2"/>
  <c r="M19" i="2"/>
  <c r="M20" i="2"/>
  <c r="M21" i="2"/>
  <c r="M22" i="2"/>
  <c r="M23" i="2"/>
  <c r="M24" i="2"/>
  <c r="M25" i="2"/>
  <c r="M26" i="2"/>
  <c r="M18" i="2"/>
  <c r="M6" i="2"/>
  <c r="M7" i="2"/>
  <c r="M5" i="2"/>
  <c r="M4" i="2"/>
  <c r="M3" i="2"/>
  <c r="E3" i="2"/>
  <c r="E6" i="2"/>
  <c r="E7" i="2"/>
  <c r="E5" i="2"/>
  <c r="E4" i="2"/>
  <c r="I10" i="11"/>
  <c r="I8" i="11"/>
  <c r="I5" i="11"/>
  <c r="I9" i="11"/>
  <c r="C18" i="11"/>
  <c r="I7" i="11"/>
  <c r="I11" i="11"/>
  <c r="I6" i="11"/>
  <c r="E18" i="11" l="1"/>
  <c r="F18" i="11" s="1"/>
  <c r="I4" i="11"/>
  <c r="D18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3955" authorId="0" shapeId="0" xr:uid="{715FD1C4-36C3-8D44-AE46-423C844AAB42}">
      <text>
        <r>
          <rPr>
            <b/>
            <sz val="10"/>
            <color rgb="FF000000"/>
            <rFont val="Tahoma"/>
            <family val="2"/>
            <charset val="204"/>
          </rPr>
          <t xml:space="preserve">был в стоп листе. 
</t>
        </r>
        <r>
          <rPr>
            <b/>
            <sz val="10"/>
            <color rgb="FF000000"/>
            <rFont val="Tahoma"/>
            <family val="2"/>
            <charset val="204"/>
          </rPr>
          <t>29 мая 2020 направлен запрос на разблокировку.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3995" authorId="0" shapeId="0" xr:uid="{E85B39F5-A4FF-A348-AD4B-4AD14AE645C0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B3996" authorId="0" shapeId="0" xr:uid="{DF5DF057-4EBD-9D4E-8507-2447587DB77A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R5352" authorId="0" shapeId="0" xr:uid="{0B5574DB-32BB-2C47-A992-DA2EB659070D}">
      <text>
        <r>
          <rPr>
            <b/>
            <sz val="10"/>
            <color rgb="FF000000"/>
            <rFont val="Tahoma"/>
            <family val="2"/>
            <charset val="204"/>
          </rPr>
          <t>повторить 21 апреля запрос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5579" authorId="0" shapeId="0" xr:uid="{68E2A8B6-96A3-614E-A9BA-D9815BE8B0F4}">
      <text>
        <r>
          <rPr>
            <b/>
            <sz val="10"/>
            <color rgb="FF000000"/>
            <rFont val="Tahoma"/>
            <family val="2"/>
            <charset val="204"/>
          </rPr>
          <t xml:space="preserve">договр от 11/5/2021. ошибочные номера авто. Промена уговора выполнена 24/5/2021 
</t>
        </r>
        <r>
          <rPr>
            <b/>
            <sz val="10"/>
            <color rgb="FF000000"/>
            <rFont val="Tahoma"/>
            <family val="2"/>
            <charset val="204"/>
          </rPr>
          <t xml:space="preserve">проверить как сработает. старый договр - 2411/4424 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  <r>
          <rPr>
            <sz val="10"/>
            <color rgb="FF000000"/>
            <rFont val="Tahoma"/>
            <family val="2"/>
            <charset val="204"/>
          </rPr>
          <t>старый номер авто 16ALF367</t>
        </r>
      </text>
    </comment>
    <comment ref="B6653" authorId="0" shapeId="0" xr:uid="{71269564-F7D3-DA45-AA7C-4B862D30483D}">
      <text>
        <r>
          <rPr>
            <b/>
            <sz val="10"/>
            <color rgb="FF000000"/>
            <rFont val="Tahoma"/>
            <family val="2"/>
            <charset val="204"/>
          </rPr>
          <t xml:space="preserve">Вероятно таг утерян.
</t>
        </r>
        <r>
          <rPr>
            <b/>
            <sz val="10"/>
            <color rgb="FF000000"/>
            <rFont val="Tahoma"/>
            <family val="2"/>
            <charset val="204"/>
          </rPr>
          <t>Проверить и заблокировать.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H6980" authorId="0" shapeId="0" xr:uid="{715F2D38-C873-0F47-A8F6-9FDB56E2246D}">
      <text>
        <r>
          <rPr>
            <b/>
            <sz val="10"/>
            <color rgb="FF000000"/>
            <rFont val="Tahoma"/>
            <family val="2"/>
            <charset val="204"/>
          </rPr>
          <t xml:space="preserve">Считан на Батровцах 22/12/2020.
</t>
        </r>
        <r>
          <rPr>
            <b/>
            <sz val="10"/>
            <color rgb="FF000000"/>
            <rFont val="Tahoma"/>
            <family val="2"/>
            <charset val="204"/>
          </rPr>
          <t xml:space="preserve">Нужно удалить трн
</t>
        </r>
        <r>
          <rPr>
            <b/>
            <sz val="10"/>
            <color rgb="FF000000"/>
            <rFont val="Tahoma"/>
            <family val="2"/>
            <charset val="204"/>
          </rPr>
          <t xml:space="preserve">Таг чужой
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<sst xmlns="http://schemas.openxmlformats.org/spreadsheetml/2006/main" count="141379" uniqueCount="44385">
  <si>
    <t>BG 1007 CW</t>
  </si>
  <si>
    <t>№</t>
  </si>
  <si>
    <t>№ Тага по Ш/К</t>
  </si>
  <si>
    <t>Поступил на склад Дата.</t>
  </si>
  <si>
    <t>Кому передан</t>
  </si>
  <si>
    <t>Передан со склада (дата)</t>
  </si>
  <si>
    <t>Выдан клиенту</t>
  </si>
  <si>
    <t>Название клиента</t>
  </si>
  <si>
    <t>Категория</t>
  </si>
  <si>
    <t>№ Договора</t>
  </si>
  <si>
    <t>№ Авто</t>
  </si>
  <si>
    <t>№ Карты (для ДКВ)</t>
  </si>
  <si>
    <t>Передача в Работу (Протим/ЮГО)</t>
  </si>
  <si>
    <t>Покупка/регистрация в ЮГО</t>
  </si>
  <si>
    <t>дата выдачи</t>
  </si>
  <si>
    <t>0. Офис</t>
  </si>
  <si>
    <t>Список для точек</t>
  </si>
  <si>
    <t>Категории</t>
  </si>
  <si>
    <t>1. Градина П/Т</t>
  </si>
  <si>
    <t>2.Хоргош П/Т</t>
  </si>
  <si>
    <t>3. Батровцы П/Т</t>
  </si>
  <si>
    <t>4. Прешево П/Т</t>
  </si>
  <si>
    <t>DKV</t>
  </si>
  <si>
    <t>BG 921 NI</t>
  </si>
  <si>
    <t>Саша Ступор</t>
  </si>
  <si>
    <t>BG 766 KH</t>
  </si>
  <si>
    <t>Денисов BMW</t>
  </si>
  <si>
    <t>Саша Козлов VW</t>
  </si>
  <si>
    <t>Кравченко Ситроен</t>
  </si>
  <si>
    <t>Общий итог</t>
  </si>
  <si>
    <t>Количество из Кому передан</t>
  </si>
  <si>
    <t>х</t>
  </si>
  <si>
    <t>BG 968 UW</t>
  </si>
  <si>
    <t>BG 1719 ZI</t>
  </si>
  <si>
    <t>BG 1330 CT</t>
  </si>
  <si>
    <t>BG 570 AM</t>
  </si>
  <si>
    <t>704310*******0196</t>
  </si>
  <si>
    <t>704310*******0162</t>
  </si>
  <si>
    <t>704310*******0188</t>
  </si>
  <si>
    <t>704310*******0062</t>
  </si>
  <si>
    <t>704310*******0212</t>
  </si>
  <si>
    <t>704310*******0047</t>
  </si>
  <si>
    <t>переведены из припейда. Таги не наши</t>
  </si>
  <si>
    <t>VA 081 DH</t>
  </si>
  <si>
    <t>VA 089 LD</t>
  </si>
  <si>
    <t>VA 080 AE</t>
  </si>
  <si>
    <t>VA 109 AK</t>
  </si>
  <si>
    <t>BG 1420 SU</t>
  </si>
  <si>
    <t>VA 087 DC</t>
  </si>
  <si>
    <t>VA 109 XJ</t>
  </si>
  <si>
    <t>VA 066 YU</t>
  </si>
  <si>
    <t>VA 083 PD</t>
  </si>
  <si>
    <t>Названия столбцов</t>
  </si>
  <si>
    <t>Названия строк</t>
  </si>
  <si>
    <t>704310*******0583</t>
  </si>
  <si>
    <t>704310*******0052</t>
  </si>
  <si>
    <t>704310*******0064</t>
  </si>
  <si>
    <t>704310*******0039</t>
  </si>
  <si>
    <t>704310*******0054</t>
  </si>
  <si>
    <t>OBU</t>
  </si>
  <si>
    <t>Activated</t>
  </si>
  <si>
    <t>Expired</t>
  </si>
  <si>
    <t>LastTrans</t>
  </si>
  <si>
    <t>State</t>
  </si>
  <si>
    <t>StateChanged</t>
  </si>
  <si>
    <t>BlockState</t>
  </si>
  <si>
    <t>BlockStateChanged</t>
  </si>
  <si>
    <t>PAN</t>
  </si>
  <si>
    <t>CardExpired</t>
  </si>
  <si>
    <t>Category</t>
  </si>
  <si>
    <t>VRN</t>
  </si>
  <si>
    <t>A</t>
  </si>
  <si>
    <t>2022-07-01 00:00:00</t>
  </si>
  <si>
    <t>4</t>
  </si>
  <si>
    <t>2019-08-24 10:05:26</t>
  </si>
  <si>
    <t>2029-08-24 00:00:00</t>
  </si>
  <si>
    <t>34YN373</t>
  </si>
  <si>
    <t>2019-07-28 11:32:12</t>
  </si>
  <si>
    <t>2029-07-28 00:00:00</t>
  </si>
  <si>
    <t>2020-03-01 00:00:00</t>
  </si>
  <si>
    <t>CB3215MC</t>
  </si>
  <si>
    <t>2019-08-30 19:20:28</t>
  </si>
  <si>
    <t>2029-09-03 00:00:00</t>
  </si>
  <si>
    <t>CB0379KB</t>
  </si>
  <si>
    <t>2019-09-05 09:48:18</t>
  </si>
  <si>
    <t>2029-09-05 00:00:00</t>
  </si>
  <si>
    <t>2022-02-01 00:00:00</t>
  </si>
  <si>
    <t>34PSD85</t>
  </si>
  <si>
    <t>2019-07-23 15:05:54</t>
  </si>
  <si>
    <t>2029-07-23 00:00:00</t>
  </si>
  <si>
    <t>41ACA814</t>
  </si>
  <si>
    <t>2019-09-07 17:51:07</t>
  </si>
  <si>
    <t>2029-09-07 00:00:00</t>
  </si>
  <si>
    <t>2021-08-01 00:00:00</t>
  </si>
  <si>
    <t>41VF540</t>
  </si>
  <si>
    <t>2019-09-07 11:59:30</t>
  </si>
  <si>
    <t>2021-03-01 00:00:00</t>
  </si>
  <si>
    <t>PB8626KH</t>
  </si>
  <si>
    <t>2019-09-07 11:43:01</t>
  </si>
  <si>
    <t>CB0485KB</t>
  </si>
  <si>
    <t>2019-07-25 01:19:30</t>
  </si>
  <si>
    <t>2029-07-25 00:00:00</t>
  </si>
  <si>
    <t>41YB540</t>
  </si>
  <si>
    <t>2019-09-09 16:51:03</t>
  </si>
  <si>
    <t>2029-09-09 00:00:00</t>
  </si>
  <si>
    <t>CO6300BM</t>
  </si>
  <si>
    <t>2019-09-11 14:51:16</t>
  </si>
  <si>
    <t>2029-09-11 00:00:00</t>
  </si>
  <si>
    <t>704310*******0617</t>
  </si>
  <si>
    <t>34PRG97</t>
  </si>
  <si>
    <t>2019-09-17 21:18:21</t>
  </si>
  <si>
    <t>2029-09-17 00:00:00</t>
  </si>
  <si>
    <t>704310*******0682</t>
  </si>
  <si>
    <t>34YP0315</t>
  </si>
  <si>
    <t>2019-09-18 02:40:01</t>
  </si>
  <si>
    <t>2029-09-18 00:00:00</t>
  </si>
  <si>
    <t>704310*******0559</t>
  </si>
  <si>
    <t>34YM8974</t>
  </si>
  <si>
    <t>2019-09-14 14:01:26</t>
  </si>
  <si>
    <t>2029-09-14 00:00:00</t>
  </si>
  <si>
    <t>704310*******0023</t>
  </si>
  <si>
    <t>PB0284CT</t>
  </si>
  <si>
    <t>2019-09-14 14:46:01</t>
  </si>
  <si>
    <t>704310*******0098</t>
  </si>
  <si>
    <t>PB2493CK</t>
  </si>
  <si>
    <t>2019-09-11 23:27:45</t>
  </si>
  <si>
    <t>704310*******0575</t>
  </si>
  <si>
    <t>34YM7478</t>
  </si>
  <si>
    <t>2019-09-17 22:03:51</t>
  </si>
  <si>
    <t>704310*******0658</t>
  </si>
  <si>
    <t>34JST79</t>
  </si>
  <si>
    <t>2019-09-14 14:31:22</t>
  </si>
  <si>
    <t>704310*******0015</t>
  </si>
  <si>
    <t>PB1968TT</t>
  </si>
  <si>
    <t>2019-09-26 05:29:08</t>
  </si>
  <si>
    <t>2029-09-26 00:00:00</t>
  </si>
  <si>
    <t>704310*******0633</t>
  </si>
  <si>
    <t>34PSD47</t>
  </si>
  <si>
    <t>2019-09-26 05:34:52</t>
  </si>
  <si>
    <t>704310*******0625</t>
  </si>
  <si>
    <t>34PRG75</t>
  </si>
  <si>
    <t>2019-09-21 13:07:29</t>
  </si>
  <si>
    <t>2029-09-21 00:00:00</t>
  </si>
  <si>
    <t>704310*******0072</t>
  </si>
  <si>
    <t>PB1551TP</t>
  </si>
  <si>
    <t>2019-09-24 03:32:40</t>
  </si>
  <si>
    <t>2029-09-24 00:00:00</t>
  </si>
  <si>
    <t>704310*******0666</t>
  </si>
  <si>
    <t>34JST81</t>
  </si>
  <si>
    <t>2019-09-26 03:37:09</t>
  </si>
  <si>
    <t>704310*******0674</t>
  </si>
  <si>
    <t>34JDE45</t>
  </si>
  <si>
    <t>2019-09-21 16:55:24</t>
  </si>
  <si>
    <t>704310*******0080</t>
  </si>
  <si>
    <t>PB2403KT</t>
  </si>
  <si>
    <t>2412/1</t>
  </si>
  <si>
    <t>RI261ZD</t>
  </si>
  <si>
    <t>2412/2</t>
  </si>
  <si>
    <t>07MVK95</t>
  </si>
  <si>
    <t>2412/3</t>
  </si>
  <si>
    <t>35Y4306</t>
  </si>
  <si>
    <t>2411/1</t>
  </si>
  <si>
    <t>2411/4</t>
  </si>
  <si>
    <t>2411/5</t>
  </si>
  <si>
    <t>2411/6</t>
  </si>
  <si>
    <t>2411/7</t>
  </si>
  <si>
    <t>2411/9</t>
  </si>
  <si>
    <t>2411/10</t>
  </si>
  <si>
    <t>2411/11</t>
  </si>
  <si>
    <t>2411/12</t>
  </si>
  <si>
    <t>2411/13</t>
  </si>
  <si>
    <t>2411/14</t>
  </si>
  <si>
    <t>2411/15</t>
  </si>
  <si>
    <t>2411/16</t>
  </si>
  <si>
    <t>2411/17</t>
  </si>
  <si>
    <t>2411/18</t>
  </si>
  <si>
    <t>2411/19</t>
  </si>
  <si>
    <t>2411/20</t>
  </si>
  <si>
    <t>2411/21</t>
  </si>
  <si>
    <t>2411/22</t>
  </si>
  <si>
    <t>2411/23</t>
  </si>
  <si>
    <t>2411/24</t>
  </si>
  <si>
    <t>2411/25</t>
  </si>
  <si>
    <t>2411/26</t>
  </si>
  <si>
    <t>2411/27</t>
  </si>
  <si>
    <t>2411/28</t>
  </si>
  <si>
    <t>2411/29</t>
  </si>
  <si>
    <t>2411/30</t>
  </si>
  <si>
    <t>2411/31</t>
  </si>
  <si>
    <t>2411/32</t>
  </si>
  <si>
    <t>2411/35</t>
  </si>
  <si>
    <t>2411/36</t>
  </si>
  <si>
    <t>2411/37</t>
  </si>
  <si>
    <t>2411/38</t>
  </si>
  <si>
    <t>2411/39</t>
  </si>
  <si>
    <t>2411/41</t>
  </si>
  <si>
    <t>2411/42</t>
  </si>
  <si>
    <t>2411/43</t>
  </si>
  <si>
    <t>2411/44</t>
  </si>
  <si>
    <t>2411/45</t>
  </si>
  <si>
    <t>2411/46</t>
  </si>
  <si>
    <t>2411/47</t>
  </si>
  <si>
    <t>54GC533</t>
  </si>
  <si>
    <t>2411/48</t>
  </si>
  <si>
    <t>34CDM429</t>
  </si>
  <si>
    <t>2411/49</t>
  </si>
  <si>
    <t>34HT0360</t>
  </si>
  <si>
    <t>2411/50</t>
  </si>
  <si>
    <t>42FNN34</t>
  </si>
  <si>
    <t>2411/51</t>
  </si>
  <si>
    <t>42SF246</t>
  </si>
  <si>
    <t>2411/52</t>
  </si>
  <si>
    <t>42CMR51</t>
  </si>
  <si>
    <t>2411/53</t>
  </si>
  <si>
    <t>41VZ500</t>
  </si>
  <si>
    <t>2411/54</t>
  </si>
  <si>
    <t>61ABT575</t>
  </si>
  <si>
    <t>2411/55</t>
  </si>
  <si>
    <t>42CNV23</t>
  </si>
  <si>
    <t>2411/56</t>
  </si>
  <si>
    <t>34HT9033</t>
  </si>
  <si>
    <t>2411/57</t>
  </si>
  <si>
    <t>34RT8319</t>
  </si>
  <si>
    <t>2411/58</t>
  </si>
  <si>
    <t>33ACP002</t>
  </si>
  <si>
    <t>комментарий</t>
  </si>
  <si>
    <t>2019-10-01 21:33:35</t>
  </si>
  <si>
    <t>2029-10-01 00:00:00</t>
  </si>
  <si>
    <t>704310*******0800</t>
  </si>
  <si>
    <t>2020-12-01 00:00:00</t>
  </si>
  <si>
    <t>81DU206</t>
  </si>
  <si>
    <t>2020-05-01 00:00:00</t>
  </si>
  <si>
    <t>34T2922</t>
  </si>
  <si>
    <t>2019-10-01 23:17:10</t>
  </si>
  <si>
    <t>704310*******0944</t>
  </si>
  <si>
    <t>14GB201</t>
  </si>
  <si>
    <t>14GM897</t>
  </si>
  <si>
    <t>2019-10-01 22:24:50</t>
  </si>
  <si>
    <t>704310*******1512</t>
  </si>
  <si>
    <t>14GB195</t>
  </si>
  <si>
    <t>2019-10-01 14:00:07</t>
  </si>
  <si>
    <t>704310*******0838</t>
  </si>
  <si>
    <t>2020-10-01 00:00:00</t>
  </si>
  <si>
    <t>81EH456</t>
  </si>
  <si>
    <t>2019-10-01 21:50:29</t>
  </si>
  <si>
    <t>704310*******1018</t>
  </si>
  <si>
    <t>81FP144</t>
  </si>
  <si>
    <t>2019-10-01 18:56:07</t>
  </si>
  <si>
    <t>704310*******0061</t>
  </si>
  <si>
    <t>2022-10-01 00:00:00</t>
  </si>
  <si>
    <t>34TK7578</t>
  </si>
  <si>
    <t>2019-10-01 09:45:56</t>
  </si>
  <si>
    <t>704310*******0103</t>
  </si>
  <si>
    <t>2021-05-01 00:00:00</t>
  </si>
  <si>
    <t>61K2761</t>
  </si>
  <si>
    <t>2019-10-01 14:22:08</t>
  </si>
  <si>
    <t>704310*******0903</t>
  </si>
  <si>
    <t>81AAF087</t>
  </si>
  <si>
    <t>2019-10-01 21:41:11</t>
  </si>
  <si>
    <t>704310*******0560</t>
  </si>
  <si>
    <t>81FH142</t>
  </si>
  <si>
    <t>2019-10-03 00:44:42</t>
  </si>
  <si>
    <t>704310*******0195</t>
  </si>
  <si>
    <t>2022-05-01 00:00:00</t>
  </si>
  <si>
    <t>2019-10-02 08:49:39</t>
  </si>
  <si>
    <t>2029-10-02 00:00:00</t>
  </si>
  <si>
    <t>704310*******0081</t>
  </si>
  <si>
    <t>2022-04-01 00:00:00</t>
  </si>
  <si>
    <t>34HH3129</t>
  </si>
  <si>
    <t>2019-10-02 11:25:19</t>
  </si>
  <si>
    <t>704310*******0277</t>
  </si>
  <si>
    <t>2020-04-01 00:00:00</t>
  </si>
  <si>
    <t>2019-10-02 15:57:14</t>
  </si>
  <si>
    <t>704310*******1317</t>
  </si>
  <si>
    <t>2019-10-02 11:18:08</t>
  </si>
  <si>
    <t>704310*******0148</t>
  </si>
  <si>
    <t>2020-11-01 00:00:00</t>
  </si>
  <si>
    <t>2019-10-02 20:13:36</t>
  </si>
  <si>
    <t>704310*******0279</t>
  </si>
  <si>
    <t>2019-10-02 14:35:41</t>
  </si>
  <si>
    <t>704310*******0290</t>
  </si>
  <si>
    <t>2021-02-01 00:00:00</t>
  </si>
  <si>
    <t>704310*******1447</t>
  </si>
  <si>
    <t>14DZ014</t>
  </si>
  <si>
    <t>2019-10-02 15:40:21</t>
  </si>
  <si>
    <t>704310*******1135</t>
  </si>
  <si>
    <t>2019-10-02 15:52:35</t>
  </si>
  <si>
    <t>704310*******1259</t>
  </si>
  <si>
    <t>2019-10-02 01:11:47</t>
  </si>
  <si>
    <t>704310*******0087</t>
  </si>
  <si>
    <t>34HF9306</t>
  </si>
  <si>
    <t>2019-10-02 02:52:25</t>
  </si>
  <si>
    <t>704310*******0603</t>
  </si>
  <si>
    <t>2021-09-01 00:00:00</t>
  </si>
  <si>
    <t>34EM1984</t>
  </si>
  <si>
    <t>2019-10-02 02:21:52</t>
  </si>
  <si>
    <t>704310*******0153</t>
  </si>
  <si>
    <t>42DEU45</t>
  </si>
  <si>
    <t>2019-10-03 00:18:06</t>
  </si>
  <si>
    <t>704310*******0101</t>
  </si>
  <si>
    <t>2019-10-01 11:05:52</t>
  </si>
  <si>
    <t>704310*******1109</t>
  </si>
  <si>
    <t>81BG467</t>
  </si>
  <si>
    <t>2019-10-02 01:42:55</t>
  </si>
  <si>
    <t>704310*******0236</t>
  </si>
  <si>
    <t>34HF9663</t>
  </si>
  <si>
    <t>2019-10-03 00:50:17</t>
  </si>
  <si>
    <t>704310*******1694</t>
  </si>
  <si>
    <t>2021-06-01 00:00:00</t>
  </si>
  <si>
    <t>2019-10-01 13:20:26</t>
  </si>
  <si>
    <t>704310*******0739</t>
  </si>
  <si>
    <t>2022-09-01 00:00:00</t>
  </si>
  <si>
    <t>2019-10-01 17:46:13</t>
  </si>
  <si>
    <t>2019-10-01 20:35:44</t>
  </si>
  <si>
    <t>704310*******0157</t>
  </si>
  <si>
    <t>2412/5</t>
  </si>
  <si>
    <t>34NN6544</t>
  </si>
  <si>
    <t>2411/59</t>
  </si>
  <si>
    <t>34GG7364</t>
  </si>
  <si>
    <t>2411/60</t>
  </si>
  <si>
    <t>34JL5027</t>
  </si>
  <si>
    <t>2411/61</t>
  </si>
  <si>
    <t>81DV293</t>
  </si>
  <si>
    <t>2411/62</t>
  </si>
  <si>
    <t>54H4195</t>
  </si>
  <si>
    <t>2411/63</t>
  </si>
  <si>
    <t>54TU886</t>
  </si>
  <si>
    <t>2029-10-03 00:00:00</t>
  </si>
  <si>
    <t>2019-10-03 17:48:30</t>
  </si>
  <si>
    <t>704310*******0444</t>
  </si>
  <si>
    <t>2019-10-03 12:35:31</t>
  </si>
  <si>
    <t>704310*******0027</t>
  </si>
  <si>
    <t>2019-10-03 14:16:14</t>
  </si>
  <si>
    <t>704310*******1265</t>
  </si>
  <si>
    <t>2019-10-03 10:17:41</t>
  </si>
  <si>
    <t>704310*******0012</t>
  </si>
  <si>
    <t>2019-10-03 08:32:12</t>
  </si>
  <si>
    <t>704310*******1983</t>
  </si>
  <si>
    <t>2019-10-03 12:51:24</t>
  </si>
  <si>
    <t>704310*******0220</t>
  </si>
  <si>
    <t>2019-10-03 17:53:27</t>
  </si>
  <si>
    <t>704310*******0626</t>
  </si>
  <si>
    <t>2019-10-03 02:09:25</t>
  </si>
  <si>
    <t>704310*******1785</t>
  </si>
  <si>
    <t>34CDM284</t>
  </si>
  <si>
    <t>2411/65</t>
  </si>
  <si>
    <t>34UG1604</t>
  </si>
  <si>
    <t>2411/66</t>
  </si>
  <si>
    <t>34BTP171</t>
  </si>
  <si>
    <t>34RT8305</t>
  </si>
  <si>
    <t>2411/68</t>
  </si>
  <si>
    <t>34HT9025</t>
  </si>
  <si>
    <t>2411/69</t>
  </si>
  <si>
    <t>34SE0675</t>
  </si>
  <si>
    <t>2411/70</t>
  </si>
  <si>
    <t>34CPL42</t>
  </si>
  <si>
    <t>2411/71</t>
  </si>
  <si>
    <t>42NV551</t>
  </si>
  <si>
    <t>2411/72</t>
  </si>
  <si>
    <t>61K15188</t>
  </si>
  <si>
    <t>81FS402</t>
  </si>
  <si>
    <t>2411/74</t>
  </si>
  <si>
    <t>81BG537</t>
  </si>
  <si>
    <t>2411/75</t>
  </si>
  <si>
    <t>34EM1980</t>
  </si>
  <si>
    <t>2411/76</t>
  </si>
  <si>
    <t>38GU567</t>
  </si>
  <si>
    <t>2411/77</t>
  </si>
  <si>
    <t>42LR362</t>
  </si>
  <si>
    <t>2411/78</t>
  </si>
  <si>
    <t>42FNN90</t>
  </si>
  <si>
    <t>2411/79</t>
  </si>
  <si>
    <t>34FP3734</t>
  </si>
  <si>
    <t>2411/80</t>
  </si>
  <si>
    <t>33ACM683</t>
  </si>
  <si>
    <t>2411/81</t>
  </si>
  <si>
    <t>27RM292</t>
  </si>
  <si>
    <t>2411/82</t>
  </si>
  <si>
    <t>34HP2037</t>
  </si>
  <si>
    <t>2411/83</t>
  </si>
  <si>
    <t>34EM1986</t>
  </si>
  <si>
    <t>2411/84</t>
  </si>
  <si>
    <t>E85J078</t>
  </si>
  <si>
    <t>2411/85</t>
  </si>
  <si>
    <t>33EK354</t>
  </si>
  <si>
    <t>2411/86</t>
  </si>
  <si>
    <t>33AAU811</t>
  </si>
  <si>
    <t>2411/87</t>
  </si>
  <si>
    <t>34TA1658</t>
  </si>
  <si>
    <t>2411/88</t>
  </si>
  <si>
    <t>81BG187</t>
  </si>
  <si>
    <t>2411/89</t>
  </si>
  <si>
    <t>34HY2682</t>
  </si>
  <si>
    <t>2411/90</t>
  </si>
  <si>
    <t>34HH3200</t>
  </si>
  <si>
    <t>2411/91</t>
  </si>
  <si>
    <t>27RM230</t>
  </si>
  <si>
    <t>2411/92</t>
  </si>
  <si>
    <t>34PRG72</t>
  </si>
  <si>
    <t>2411/93</t>
  </si>
  <si>
    <t>34HY2725</t>
  </si>
  <si>
    <t>2411/94</t>
  </si>
  <si>
    <t>34KN9528</t>
  </si>
  <si>
    <t>2411/95</t>
  </si>
  <si>
    <t>35AL149</t>
  </si>
  <si>
    <t>2411/96</t>
  </si>
  <si>
    <t>07MVK92</t>
  </si>
  <si>
    <t>2411/97</t>
  </si>
  <si>
    <t>61K12998</t>
  </si>
  <si>
    <t>2411/98</t>
  </si>
  <si>
    <t>42NM280</t>
  </si>
  <si>
    <t>2411/99</t>
  </si>
  <si>
    <t>34HT9937</t>
  </si>
  <si>
    <t>2411/100</t>
  </si>
  <si>
    <t>34TA2168</t>
  </si>
  <si>
    <t>2411/101</t>
  </si>
  <si>
    <t>34KB8383</t>
  </si>
  <si>
    <t>2411/102</t>
  </si>
  <si>
    <t>81FP146</t>
  </si>
  <si>
    <t>2411/103</t>
  </si>
  <si>
    <t>07AEJ937</t>
  </si>
  <si>
    <t>2411/104</t>
  </si>
  <si>
    <t>34YN421</t>
  </si>
  <si>
    <t>2411/106</t>
  </si>
  <si>
    <t>61K14674</t>
  </si>
  <si>
    <t>2411/107</t>
  </si>
  <si>
    <t>54D3351</t>
  </si>
  <si>
    <t>2411/108</t>
  </si>
  <si>
    <t>34HT0253</t>
  </si>
  <si>
    <t>2411/109</t>
  </si>
  <si>
    <t>61K12130</t>
  </si>
  <si>
    <t>2412/7</t>
  </si>
  <si>
    <t>34RT8312</t>
  </si>
  <si>
    <t>2412/8</t>
  </si>
  <si>
    <t>34RT8306</t>
  </si>
  <si>
    <t>2412/9</t>
  </si>
  <si>
    <t>34HT9022</t>
  </si>
  <si>
    <t>2412/10</t>
  </si>
  <si>
    <t>31HM611</t>
  </si>
  <si>
    <t>34EB5777</t>
  </si>
  <si>
    <t>2019-10-06 23:15:40</t>
  </si>
  <si>
    <t>2021-04-01 00:00:00</t>
  </si>
  <si>
    <t>2019-10-06 10:40:26</t>
  </si>
  <si>
    <t>704310*******0206</t>
  </si>
  <si>
    <t>2019-10-05 23:46:15</t>
  </si>
  <si>
    <t>704310*******0269</t>
  </si>
  <si>
    <t>2019-10-07 00:22:27</t>
  </si>
  <si>
    <t>2019-10-06 10:36:49</t>
  </si>
  <si>
    <t>704310*******0051</t>
  </si>
  <si>
    <t>2019-10-05 15:06:51</t>
  </si>
  <si>
    <t>704310*******1275</t>
  </si>
  <si>
    <t>2019-10-06 12:50:10</t>
  </si>
  <si>
    <t>704310*******0124</t>
  </si>
  <si>
    <t>2020-08-01 00:00:00</t>
  </si>
  <si>
    <t>2019-10-05 09:15:18</t>
  </si>
  <si>
    <t>704310*******0104</t>
  </si>
  <si>
    <t>2019-10-06 12:20:04</t>
  </si>
  <si>
    <t>704310*******0013</t>
  </si>
  <si>
    <t>2019-10-05 15:53:05</t>
  </si>
  <si>
    <t>704310*******0553</t>
  </si>
  <si>
    <t>2019-10-06 10:45:50</t>
  </si>
  <si>
    <t>704310*******0017</t>
  </si>
  <si>
    <t>2019-10-04 23:57:17</t>
  </si>
  <si>
    <t>704310*******0587</t>
  </si>
  <si>
    <t>2019-10-06 05:57:55</t>
  </si>
  <si>
    <t>704310*******2734</t>
  </si>
  <si>
    <t>2019-10-06 05:07:57</t>
  </si>
  <si>
    <t>704310*******0074</t>
  </si>
  <si>
    <t>2022-08-01 00:00:00</t>
  </si>
  <si>
    <t>2019-10-06 18:48:19</t>
  </si>
  <si>
    <t>704310*******0229</t>
  </si>
  <si>
    <t>2019-10-06 10:16:33</t>
  </si>
  <si>
    <t>704310*******0609</t>
  </si>
  <si>
    <t>704310*******0106</t>
  </si>
  <si>
    <t>2019-10-06 09:31:35</t>
  </si>
  <si>
    <t>704310*******0570</t>
  </si>
  <si>
    <t>2021-12-01 00:00:00</t>
  </si>
  <si>
    <t>2019-10-06 18:33:13</t>
  </si>
  <si>
    <t>704310*******0887</t>
  </si>
  <si>
    <t>2019-10-06 00:45:54</t>
  </si>
  <si>
    <t>2019-10-06 00:01:14</t>
  </si>
  <si>
    <t>2019-10-06 07:57:35</t>
  </si>
  <si>
    <t>704310*******1117</t>
  </si>
  <si>
    <t>2019-10-06 21:43:06</t>
  </si>
  <si>
    <t>704310*******0223</t>
  </si>
  <si>
    <t>2019-10-06 22:02:41</t>
  </si>
  <si>
    <t>704310*******0049</t>
  </si>
  <si>
    <t>2019-10-06 22:47:06</t>
  </si>
  <si>
    <t>704310*******0050</t>
  </si>
  <si>
    <t>2019-10-05 23:17:24</t>
  </si>
  <si>
    <t>704310*******0505</t>
  </si>
  <si>
    <t>2019-10-05 15:40:41</t>
  </si>
  <si>
    <t>704310*******1143</t>
  </si>
  <si>
    <t>2019-10-05 23:57:24</t>
  </si>
  <si>
    <t>704310*******0611</t>
  </si>
  <si>
    <t>2019-10-06 09:15:17</t>
  </si>
  <si>
    <t>704310*******0099</t>
  </si>
  <si>
    <t>2019-10-05 19:34:14</t>
  </si>
  <si>
    <t>704310*******0168</t>
  </si>
  <si>
    <t>2019-10-06 09:09:29</t>
  </si>
  <si>
    <t>704310*******0065</t>
  </si>
  <si>
    <t>2019-10-06 18:00:57</t>
  </si>
  <si>
    <t>704310*******0429</t>
  </si>
  <si>
    <t>2019-10-06 17:06:23</t>
  </si>
  <si>
    <t>704310*******1850</t>
  </si>
  <si>
    <t>2019-10-06 15:32:32</t>
  </si>
  <si>
    <t>704310*******1119</t>
  </si>
  <si>
    <t>2019-10-06 15:37:09</t>
  </si>
  <si>
    <t>704310*******2767</t>
  </si>
  <si>
    <t>2019-10-06 21:05:49</t>
  </si>
  <si>
    <t>704310*******0261</t>
  </si>
  <si>
    <t>2019-10-07 00:38:18</t>
  </si>
  <si>
    <t>2019-10-04 16:20:02</t>
  </si>
  <si>
    <t>704310*******0137</t>
  </si>
  <si>
    <t>2019-10-04 22:51:48</t>
  </si>
  <si>
    <t>704310*******0945</t>
  </si>
  <si>
    <t>2019-10-04 15:40:27</t>
  </si>
  <si>
    <t>704310*******0332</t>
  </si>
  <si>
    <t>2019-10-04 11:21:39</t>
  </si>
  <si>
    <t>704310*******0686</t>
  </si>
  <si>
    <t>704310*******0293</t>
  </si>
  <si>
    <t>2019-10-04 11:17:48</t>
  </si>
  <si>
    <t>704310*******0652</t>
  </si>
  <si>
    <t>2019-10-04 13:49:19</t>
  </si>
  <si>
    <t>704310*******2759</t>
  </si>
  <si>
    <t>2019-10-04 22:59:04</t>
  </si>
  <si>
    <t>704310*******1141</t>
  </si>
  <si>
    <t>2019-10-04 17:03:32</t>
  </si>
  <si>
    <t>704310*******1184</t>
  </si>
  <si>
    <t>2019-10-04 20:03:44</t>
  </si>
  <si>
    <t>704310*******0108</t>
  </si>
  <si>
    <t>2019-10-05 01:17:59</t>
  </si>
  <si>
    <t>704310*******2056</t>
  </si>
  <si>
    <t>2019-10-06 08:55:44</t>
  </si>
  <si>
    <t>704310*******0109</t>
  </si>
  <si>
    <t>2022-06-01 00:00:00</t>
  </si>
  <si>
    <t>2019-10-05 16:44:56</t>
  </si>
  <si>
    <t>704310*******1595</t>
  </si>
  <si>
    <t>2029-10-04 00:00:00</t>
  </si>
  <si>
    <t>2019-10-05 16:36:14</t>
  </si>
  <si>
    <t>704310*******2114</t>
  </si>
  <si>
    <t>2411/110</t>
  </si>
  <si>
    <t>61K11133</t>
  </si>
  <si>
    <t>2411/111</t>
  </si>
  <si>
    <t>61K10998</t>
  </si>
  <si>
    <t>2411/112</t>
  </si>
  <si>
    <t>81FP142</t>
  </si>
  <si>
    <t>2411/113</t>
  </si>
  <si>
    <t>34EM1978</t>
  </si>
  <si>
    <t>2411/114</t>
  </si>
  <si>
    <t>14DJ908</t>
  </si>
  <si>
    <t>2411/115</t>
  </si>
  <si>
    <t>81FR540</t>
  </si>
  <si>
    <t>2411/116</t>
  </si>
  <si>
    <t>33CYP55</t>
  </si>
  <si>
    <t>2411/117</t>
  </si>
  <si>
    <t>34FP3736</t>
  </si>
  <si>
    <t>2411/118</t>
  </si>
  <si>
    <t>34EM1982</t>
  </si>
  <si>
    <t>2411/119</t>
  </si>
  <si>
    <t>34BTP186</t>
  </si>
  <si>
    <t>2411/120</t>
  </si>
  <si>
    <t>42DNP22</t>
  </si>
  <si>
    <t>(Все)</t>
  </si>
  <si>
    <t>2019-10-07 10:40:53</t>
  </si>
  <si>
    <t>704310*******0538</t>
  </si>
  <si>
    <t>2019-10-07 15:30:00</t>
  </si>
  <si>
    <t>704310*******0543</t>
  </si>
  <si>
    <t>2019-10-07 02:42:03</t>
  </si>
  <si>
    <t>2019-10-07 03:00:35</t>
  </si>
  <si>
    <t>704310*******0579</t>
  </si>
  <si>
    <t>2019-10-07 04:32:39</t>
  </si>
  <si>
    <t>704310*******1207</t>
  </si>
  <si>
    <t>2019-10-07 19:45:31</t>
  </si>
  <si>
    <t>704310*******1280</t>
  </si>
  <si>
    <t>2019-10-07 13:48:36</t>
  </si>
  <si>
    <t>704310*******2163</t>
  </si>
  <si>
    <t>2019-10-07 20:33:38</t>
  </si>
  <si>
    <t>2019-10-07 10:46:05</t>
  </si>
  <si>
    <t>704310*******0595</t>
  </si>
  <si>
    <t>2019-10-07 10:50:03</t>
  </si>
  <si>
    <t>704310*******0694</t>
  </si>
  <si>
    <t>2019-10-07 14:16:40</t>
  </si>
  <si>
    <t>704310*******0969</t>
  </si>
  <si>
    <t>704310*******0197</t>
  </si>
  <si>
    <t>2019-10-07 10:17:04</t>
  </si>
  <si>
    <t>704310*******1444</t>
  </si>
  <si>
    <t>2019-10-07 11:22:36</t>
  </si>
  <si>
    <t>704310*******0179</t>
  </si>
  <si>
    <t>2019-10-07 10:11:45</t>
  </si>
  <si>
    <t>704310*******0818</t>
  </si>
  <si>
    <t>2029-10-05 00:00:00</t>
  </si>
  <si>
    <t>2029-10-06 00:00:00</t>
  </si>
  <si>
    <t>2019-10-07 15:54:18</t>
  </si>
  <si>
    <t>704310*******0307</t>
  </si>
  <si>
    <t>2019-10-07 20:28:48</t>
  </si>
  <si>
    <t>704310*******0056</t>
  </si>
  <si>
    <t>2019-10-07 19:38:14</t>
  </si>
  <si>
    <t>704310*******0182</t>
  </si>
  <si>
    <t>2019-10-07 21:13:06</t>
  </si>
  <si>
    <t>704310*******0082</t>
  </si>
  <si>
    <t>2019-10-07 21:17:52</t>
  </si>
  <si>
    <t>704310*******0629</t>
  </si>
  <si>
    <t>2411/121</t>
  </si>
  <si>
    <t>34RT8301</t>
  </si>
  <si>
    <t>2411/122</t>
  </si>
  <si>
    <t>14GB197</t>
  </si>
  <si>
    <t>34CGD129</t>
  </si>
  <si>
    <t>2411/124</t>
  </si>
  <si>
    <t>54H2655</t>
  </si>
  <si>
    <t>54FZ381</t>
  </si>
  <si>
    <t>2411/126</t>
  </si>
  <si>
    <t>07MVM35</t>
  </si>
  <si>
    <t>2411/127</t>
  </si>
  <si>
    <t>34JA7601</t>
  </si>
  <si>
    <t>34HH3170</t>
  </si>
  <si>
    <t>2411/129</t>
  </si>
  <si>
    <t>34CPT66</t>
  </si>
  <si>
    <t>2411/130</t>
  </si>
  <si>
    <t>34UA6703</t>
  </si>
  <si>
    <t>2411/131</t>
  </si>
  <si>
    <t>16AEL277</t>
  </si>
  <si>
    <t>2411/132</t>
  </si>
  <si>
    <t>34FP3730</t>
  </si>
  <si>
    <t>2411/133</t>
  </si>
  <si>
    <t>81FP152</t>
  </si>
  <si>
    <t>2411/134</t>
  </si>
  <si>
    <t>42DPN15</t>
  </si>
  <si>
    <t>2411/135</t>
  </si>
  <si>
    <t>81DJ742</t>
  </si>
  <si>
    <t>14GB193</t>
  </si>
  <si>
    <t>2411/137</t>
  </si>
  <si>
    <t>81DJ746</t>
  </si>
  <si>
    <t>2412/11</t>
  </si>
  <si>
    <t>31BB207</t>
  </si>
  <si>
    <t>0_Автолайн</t>
  </si>
  <si>
    <t>0_ЮГОЕКСИМ</t>
  </si>
  <si>
    <t>0_KEMIS d.o.o.</t>
  </si>
  <si>
    <t>2413/1</t>
  </si>
  <si>
    <t>A96O213</t>
  </si>
  <si>
    <t>2411/138</t>
  </si>
  <si>
    <t>27RM225</t>
  </si>
  <si>
    <t>2411/139</t>
  </si>
  <si>
    <t>34HT9939</t>
  </si>
  <si>
    <t>2411/140</t>
  </si>
  <si>
    <t>34HT0361</t>
  </si>
  <si>
    <t>2411/141</t>
  </si>
  <si>
    <t>54H4197</t>
  </si>
  <si>
    <t>2411/142</t>
  </si>
  <si>
    <t>81BG307</t>
  </si>
  <si>
    <t>2411/143</t>
  </si>
  <si>
    <t>61K15590</t>
  </si>
  <si>
    <t>2411/144</t>
  </si>
  <si>
    <t>34GG8444</t>
  </si>
  <si>
    <t>2411/145</t>
  </si>
  <si>
    <t>61K21033</t>
  </si>
  <si>
    <t>CardIssuer</t>
  </si>
  <si>
    <t>PANHash</t>
  </si>
  <si>
    <t>BrojUgovora</t>
  </si>
  <si>
    <t>CID</t>
  </si>
  <si>
    <t>Merchant</t>
  </si>
  <si>
    <t>CardBlocked</t>
  </si>
  <si>
    <t>OBUBlocked</t>
  </si>
  <si>
    <t>9411</t>
  </si>
  <si>
    <t>3A25DFEDF189909708324A4F1D17A2E6AB781CCDE3FC85CF923D0F6DEC13688C</t>
  </si>
  <si>
    <t>424729584</t>
  </si>
  <si>
    <t>29A28E9EAD773732E3A43D9A74AD3B2341AD60C6A81AFC2DA59644A0EEC36BE3</t>
  </si>
  <si>
    <t>424729587</t>
  </si>
  <si>
    <t>857A99C15C301DD557C20CB71620483E1AC82BE360962DC58EC6C63DEC5FE056</t>
  </si>
  <si>
    <t>424729591</t>
  </si>
  <si>
    <t>D7574A0932C6779449ED26DEF4A159CFA97CBDCD9C14B1F41AD157EC831329A1</t>
  </si>
  <si>
    <t>424729596</t>
  </si>
  <si>
    <t>E5FE38F661BB29D88B54F40D8472BAD3D535BFE5D07749B75346C1CCC8F80452</t>
  </si>
  <si>
    <t>424729599</t>
  </si>
  <si>
    <t>EDEF6DC5E0F271AC4E5AC92F147B841F0EE996E59EA3C1E2ABA0032178955AED</t>
  </si>
  <si>
    <t>424729600</t>
  </si>
  <si>
    <t>FD620BD7A304EE94F65221CD0FA361D3FD7EF9FBF5147DEEF863CAA0D608196D</t>
  </si>
  <si>
    <t>424729604</t>
  </si>
  <si>
    <t>F63FCD7163386EFD7511C13889ADF293F317343E53E965B97D47D168D90DDC6D</t>
  </si>
  <si>
    <t>424729608</t>
  </si>
  <si>
    <t>4F81F647D148732638CCC1E35A3F9AE5EEA18A5F70165D74F8B15FF57CA01D98</t>
  </si>
  <si>
    <t>424729612</t>
  </si>
  <si>
    <t>0EEC8A6EE455179CFCBA77161B93760F2FC5991241C89063218A9926B6BEABF5</t>
  </si>
  <si>
    <t>424729624</t>
  </si>
  <si>
    <t>36A08F2B490AC8DF3889F2F618F7F0A9369BECC5BF70EE790BCCAF4C2469CC31</t>
  </si>
  <si>
    <t>424729628</t>
  </si>
  <si>
    <t>7F553750248D42670A3B6A04D0FE4FB452EB292EE937F11ACC256C36DF278B0A</t>
  </si>
  <si>
    <t>424729632</t>
  </si>
  <si>
    <t>FAB1207F7A8A7FCCF54ADBC611DD8D41246DA5F10B291BC5458E9F89B51D6753</t>
  </si>
  <si>
    <t>424729640</t>
  </si>
  <si>
    <t>D672D98BF7C97B85CE1BCB6C9B616D128C68E357B0D4F4DD0B4B24375571E751</t>
  </si>
  <si>
    <t>3B441AE58BB36D6DA72C3CD31AA4238F96841341553C8E12371A32FEF39D9091</t>
  </si>
  <si>
    <t>424729648</t>
  </si>
  <si>
    <t>665750BCF72E44DA514CD7ADE911FB9C4CA2DD852DC722C2D5320AAD62B60187</t>
  </si>
  <si>
    <t>424729652</t>
  </si>
  <si>
    <t>18A01611AE8A3826B23B53F82C231CC447A35AD3CD9EAF73A0B9791E81808E9E</t>
  </si>
  <si>
    <t>424729656</t>
  </si>
  <si>
    <t>67296F42A4B1BD35779FFC015370468F8DB6B7DD7C12DF29AD3CB77C2CD0D4FA</t>
  </si>
  <si>
    <t>424729660</t>
  </si>
  <si>
    <t>154120277F095BE4326A316D12D602D7DC25486F521571BAFDE5DEE9C0A19EE8</t>
  </si>
  <si>
    <t>424729672</t>
  </si>
  <si>
    <t>644BF2566BB5CCF67AA7C759809648B7C795F66C8945901331D2368048CCCC45</t>
  </si>
  <si>
    <t>424729676</t>
  </si>
  <si>
    <t>63B3D2006857E62CACA31689A21EE4E408E23065926D6126151526D45C5CD046</t>
  </si>
  <si>
    <t>425312870</t>
  </si>
  <si>
    <t>2AAB666B2D5FBE83487A0BDF390F6834C532EE01C90F4E621865A41693D81187</t>
  </si>
  <si>
    <t>425312871</t>
  </si>
  <si>
    <t>F76D27CC126770D71F7BB5B0DAC9654501B482923D66F7E700A9B7C5DA50802C</t>
  </si>
  <si>
    <t>425312872</t>
  </si>
  <si>
    <t>2029-10-07 00:00:00</t>
  </si>
  <si>
    <t>B5E833ED2B524F619C6214980F161990E8D90F6699DB7793FFFF19F3095E1000</t>
  </si>
  <si>
    <t>425312874</t>
  </si>
  <si>
    <t>E7AB05E46DF5BAA78AAFBBE339FD04203D9B5DE80EB467B4BC87176483DAA51D</t>
  </si>
  <si>
    <t>425312875</t>
  </si>
  <si>
    <t>9BF4EA12127A98F6288A537A4DF689DD16BDE058909DE7D5143B1A0034256D3C</t>
  </si>
  <si>
    <t>425312876</t>
  </si>
  <si>
    <t>C17557A7465880200A26F533EFB35280345E1AA20190273F6D69CB38EAD5D19C</t>
  </si>
  <si>
    <t>425312878</t>
  </si>
  <si>
    <t>058017CDFC2FC4652E56A8A43E67128E093336E5204E2FE576679059EA25958E</t>
  </si>
  <si>
    <t>425312879</t>
  </si>
  <si>
    <t>2F97188BC6B4241BAF0FF3D566E8BE63AA2D5D614DD85AD76A2C771B6CE2D224</t>
  </si>
  <si>
    <t>425312880</t>
  </si>
  <si>
    <t>2019-10-08 17:16:56</t>
  </si>
  <si>
    <t>70AD91D94973DCCC094ED1B83D183083B9FA153034FEEF1DC9985E4F3B003072</t>
  </si>
  <si>
    <t>5661FBA600AFBCF18CC90E750F05B516ADD743EBB0EA41982C458D8658346116</t>
  </si>
  <si>
    <t>425312882</t>
  </si>
  <si>
    <t>7C5E4DF6B424F62A24BD3BA0C6316AEE984F1E8E66CB8344842C1C88033D2505</t>
  </si>
  <si>
    <t>425312883</t>
  </si>
  <si>
    <t>FAE3EA7907FC28E3D5105727EC815EB79E04478F2DFF2B2EFF69A672F1252656</t>
  </si>
  <si>
    <t>425312884</t>
  </si>
  <si>
    <t>2019-10-08 16:52:17</t>
  </si>
  <si>
    <t>704310*******1125</t>
  </si>
  <si>
    <t>4E59B0733822FEF6D245CDAFA333127C22CA98704C609D8D9B711442293CEF68</t>
  </si>
  <si>
    <t>B2B5030EC01F5D9469FF1E19AF01A1476DD994CDC9CBA5596094FC98A1DAE424</t>
  </si>
  <si>
    <t>425312886</t>
  </si>
  <si>
    <t>5F8CC8B4518FD42B70D7D6BD6A53BF5EBBC467AF2F45B8AB6EACE2403C10D8B5</t>
  </si>
  <si>
    <t>425312887</t>
  </si>
  <si>
    <t>7DA3907DE588860AB17409E6A47EF343A8466574A3062BA717F10B34CFC63745</t>
  </si>
  <si>
    <t>425312888</t>
  </si>
  <si>
    <t>2019-10-08 16:05:43</t>
  </si>
  <si>
    <t>704310*******0519</t>
  </si>
  <si>
    <t>39D6158DD8F781FE64E11A4D9C87DEBF0BD2A78A883EF2AEE73D9C86FF7CE022</t>
  </si>
  <si>
    <t>ECFAB035522B137ADF7D7F8C4B9DBE2E8413F4D20FDF9BDFEB17FD2060A0709B</t>
  </si>
  <si>
    <t>425312890</t>
  </si>
  <si>
    <t>89F253A6049B16B9AF46827E7C5DC4F683DA92829553C7638CEF9710560AE2BE</t>
  </si>
  <si>
    <t>425312891</t>
  </si>
  <si>
    <t>2019-10-08 15:04:37</t>
  </si>
  <si>
    <t>704310*******0209</t>
  </si>
  <si>
    <t>30BF2C3F3D30B3A989817F2215E2D0940C9595F3EC1FF8D24FDDB233F0E6B0A0</t>
  </si>
  <si>
    <t>7F0FAE64BCF5B78D33079BB980897CF8CDE28E73F130687B451F5973A92DB2F3</t>
  </si>
  <si>
    <t>425312894</t>
  </si>
  <si>
    <t>7BF39FE7CDDC13B6C44DE9AE81C546A83D5872FEF70AAC79AA5133BBFCDA7B5E</t>
  </si>
  <si>
    <t>425312895</t>
  </si>
  <si>
    <t>2019-10-08 11:54:14</t>
  </si>
  <si>
    <t>704310*******1397</t>
  </si>
  <si>
    <t>3C133CBDD337490E6291AE8F289357EA8118EAFE9AEFEFBB88A38BEE8B600675</t>
  </si>
  <si>
    <t>2BA9997F58C33F3C94E66356F5CE2A9ACFF394817D30857BC829D240C4EA429D</t>
  </si>
  <si>
    <t>425312898</t>
  </si>
  <si>
    <t>14B2AAE1EC29ACCF09318BB953B0F209482513873EE485333D7AF583B527D077</t>
  </si>
  <si>
    <t>2019-10-08 10:58:59</t>
  </si>
  <si>
    <t>704310*******0661</t>
  </si>
  <si>
    <t>E649E42C826394DAF30DE61AC809AF2DEEB11BEB0189436560573DEBAFF09C4B</t>
  </si>
  <si>
    <t>DF7AB08770B69A28A22ADD424700EF1A9C6F408849DB1CEF9083762B712940A7</t>
  </si>
  <si>
    <t>425312902</t>
  </si>
  <si>
    <t>3B23E9683032CCCD555D2E99B583C1E8794951C19F38A159B704F3D9F2206F5F</t>
  </si>
  <si>
    <t>425312903</t>
  </si>
  <si>
    <t>B5800CC5567E5D10C0FD42DECAC5D3C159319C22B8CAE12D98141A2102749A37</t>
  </si>
  <si>
    <t>425312905</t>
  </si>
  <si>
    <t>51A4E6D467FC6FFE01270504C8AAB6829E81AFD779045BD9BDAE7449E67B46AA</t>
  </si>
  <si>
    <t>425312906</t>
  </si>
  <si>
    <t>A150C2A3B3217607997F34591A3BA4B5817680A4B7A65123E22CF5AC192A5A27</t>
  </si>
  <si>
    <t>425312907</t>
  </si>
  <si>
    <t>0991A7136BA4648F3A18DF302E8DD52BE3C719499B05EC15198627DC8AA3870C</t>
  </si>
  <si>
    <t>425312909</t>
  </si>
  <si>
    <t>1F8599DFB97D5A981EC10C581A0DD65302CC4BDCA94DD8BFAE15AD5F2DD91E44</t>
  </si>
  <si>
    <t>3</t>
  </si>
  <si>
    <t>425312910</t>
  </si>
  <si>
    <t>D1F90B96B0C53A5E4C4356E771710B6584DFC8ECBFE4B06F8D7A8ED34916210D</t>
  </si>
  <si>
    <t>425312911</t>
  </si>
  <si>
    <t>22A67FBA8B402329B3468DC091046827CD25A02C2B880A1221E3639AB5738AE4</t>
  </si>
  <si>
    <t>425312914</t>
  </si>
  <si>
    <t>19684BB6D5D379B7342620F2014C0DF4570144BA7043310E51F967E601086E0F</t>
  </si>
  <si>
    <t>425312915</t>
  </si>
  <si>
    <t>E5C79C82D7FDD1C91BBD9E6B09261348D1EB947FA4044490CF403355F152DB63</t>
  </si>
  <si>
    <t>425312918</t>
  </si>
  <si>
    <t>2019-10-08 23:37:35</t>
  </si>
  <si>
    <t>704310*******0110</t>
  </si>
  <si>
    <t>F387916EB82154B3F16D723AD20CA4B1D86E28AEEC6FCE7CE42C351DE00F4F83</t>
  </si>
  <si>
    <t>FE6E3E59E3A1C9509937CD2E6A3E0B291C738F4875AA51A3CD90DB6C8819BF69</t>
  </si>
  <si>
    <t>425312922</t>
  </si>
  <si>
    <t>9D7E287A83807378FFC63586EE2F1736C2FB891E57D2D27A4A5E58A60A3C7819</t>
  </si>
  <si>
    <t>425312923</t>
  </si>
  <si>
    <t>21C11EAECE4267A1FB96243DC16E950BBFA901152180FB93FB8B87AD36431B78</t>
  </si>
  <si>
    <t>425312926</t>
  </si>
  <si>
    <t>239E11E612237BFC75C6B7C81212200213AC057FAA6AAC1F6BE868F215E280CB</t>
  </si>
  <si>
    <t>425312930</t>
  </si>
  <si>
    <t>1596161B14A9D3A683382C0CFBCD9AC5DCFEA36F22F985E88487F84CB5871D21</t>
  </si>
  <si>
    <t>425312931</t>
  </si>
  <si>
    <t>01C4BF46EEE928F91CACD63EAB03D93662095D8DEAE323F12C3BC21CA677317B</t>
  </si>
  <si>
    <t>425312934</t>
  </si>
  <si>
    <t>57045CD2A5CAFF417E1D80453A65A8B03EF03385A9D98913767281D969397FF2</t>
  </si>
  <si>
    <t>425312935</t>
  </si>
  <si>
    <t>C02070ACFDD041D4D297D81803DC1EFF4559ACDEC3A69AAD1D2077D34208913A</t>
  </si>
  <si>
    <t>425312938</t>
  </si>
  <si>
    <t>495A15FFECEF910C50D96C583A86075D1AA207F7A9D3727C216D6D63F66ABD34</t>
  </si>
  <si>
    <t>425312939</t>
  </si>
  <si>
    <t>2019-10-09 00:44:51</t>
  </si>
  <si>
    <t>704310*******1215</t>
  </si>
  <si>
    <t>E450E9D73CFD507FF12382B650AA484EAC2B5472DC9B0C460F5349CD766E8956</t>
  </si>
  <si>
    <t>A2BD41F9C6711549524BFB832471AC80F949BB004D42BC74212E1B090445D6BF</t>
  </si>
  <si>
    <t>425312942</t>
  </si>
  <si>
    <t>CA718A65DCFCE4EE09163C61E405441DB85E47457FCB8FC2541D4D782FEA4FE4</t>
  </si>
  <si>
    <t>425312943</t>
  </si>
  <si>
    <t>42C8CCDFEA1110D7E7FD121626AFA74C1EBD8B423986E4AC08D4207EE9548DFE</t>
  </si>
  <si>
    <t>425312946</t>
  </si>
  <si>
    <t>BBB4F251DF3836971B35C4CDACC2698AFADD76FF6EF318F1879F8562126860B7</t>
  </si>
  <si>
    <t>425312947</t>
  </si>
  <si>
    <t>5994C1A7DA8E66D6F56F00ECAD298A0EF8C78C3B62C2A86A1557552013E4B81B</t>
  </si>
  <si>
    <t>425312951</t>
  </si>
  <si>
    <t>D251DE3E0364E75E210114339573010C812144995D7705944C87A0C54D89CE2B</t>
  </si>
  <si>
    <t>425312955</t>
  </si>
  <si>
    <t>FCB51A393C1A6B9817DF2701B45B56062A6B385333775F1428B824A5D57F269E</t>
  </si>
  <si>
    <t>425312959</t>
  </si>
  <si>
    <t>084BE316049A1F5A9E047F938102858A42DABE32D3EC1EB799489C5472BB3CB6</t>
  </si>
  <si>
    <t>425312963</t>
  </si>
  <si>
    <t>EF329861C22D4094C067D646713E76C0A156978000185EED05E4262DAD0E7BA9</t>
  </si>
  <si>
    <t>425312967</t>
  </si>
  <si>
    <t>AF96366C182B2A9B556419FA3EAA6BEA676585D5AEE4E22A4C3BAE20F3C9D288</t>
  </si>
  <si>
    <t>425314269</t>
  </si>
  <si>
    <t>E04067AAB059E9D408287FA57FF4CC52A1BA0219C32B19998F08D69DB69A94B2</t>
  </si>
  <si>
    <t>425314270</t>
  </si>
  <si>
    <t>1E2118739BB687CFE1F44491BBA571434138348485BD9A84722E14731300562F</t>
  </si>
  <si>
    <t>2411/73</t>
  </si>
  <si>
    <t>425314273</t>
  </si>
  <si>
    <t>827B3CB0F5B14FD7AC804A8CB00246F6F918E3F18DBBAFFFBE5B8EF54ECDFE26</t>
  </si>
  <si>
    <t>425314274</t>
  </si>
  <si>
    <t>CFFDBF12A6FAFF6BAE100542026EA515D6F1EFA7BE12C6E673A7B8F374F88104</t>
  </si>
  <si>
    <t>425314277</t>
  </si>
  <si>
    <t>8093C36C87B6EC1B9127D604155934C42773E0E949CE4816F17AF34E12D9D6EF</t>
  </si>
  <si>
    <t>425314281</t>
  </si>
  <si>
    <t>4B6EEFCAA00936BB1B3E6E942C2BF4C04CB8B2E0210CC56102EE91B6B0B31D3D</t>
  </si>
  <si>
    <t>425314282</t>
  </si>
  <si>
    <t>C500BB198050A70D588BF9C94A137C9F4DF605A20D0F6D0272686FC2796B5128</t>
  </si>
  <si>
    <t>425314285</t>
  </si>
  <si>
    <t>B3BDC7BEA819E6AA303D357E1EA55FE36253E3AAA0B465771BE4F4E3CB6345A7</t>
  </si>
  <si>
    <t>425314286</t>
  </si>
  <si>
    <t>E1F77C50134E18DAEB263A30D6BC72873E009F692C72F0F64A75B130E4B94778</t>
  </si>
  <si>
    <t>425314289</t>
  </si>
  <si>
    <t>85440B5927C05FA1B0D8CB5CF06564F36BC9E0181A992810CB9A651B138EBF18</t>
  </si>
  <si>
    <t>425314290</t>
  </si>
  <si>
    <t>3C8EDDC8234883BBCCF624D70D50418330409E5AE7E91F03F5B41F9173135935</t>
  </si>
  <si>
    <t>425314293</t>
  </si>
  <si>
    <t>98D00BE4C71D18C0984FC0627AE16A713AF27760514F7568E4E2DCD661E34314</t>
  </si>
  <si>
    <t>425314294</t>
  </si>
  <si>
    <t>7EDCB4183C6D5FA4879BC1F0DB1FE9A605DF9E44689A0F840A5D03C6D48F3C5E</t>
  </si>
  <si>
    <t>425314297</t>
  </si>
  <si>
    <t>62D76C74EA35EA4FE5BEE92A29AC1FC868EDCFAC825C72B476672BB6C1949B9C</t>
  </si>
  <si>
    <t>425314298</t>
  </si>
  <si>
    <t>8322EEDA0ED632355683EF5A8341360FF7E568F39383E153F8BC24D7EE641D06</t>
  </si>
  <si>
    <t>425314302</t>
  </si>
  <si>
    <t>279A241AB4C84C0D1775955BB32E2886E4E4A7A783F27248ED79A3C6560A9B39</t>
  </si>
  <si>
    <t>425314306</t>
  </si>
  <si>
    <t>196EC8EC55A9A859D96F8DE28AF4F671DFECFA4DF544AB8BD0A3AC79FD1B8C35</t>
  </si>
  <si>
    <t>425314309</t>
  </si>
  <si>
    <t>5E9710EC65E38884071FC8045066445C6EFF932C232532564B230733E8336EFA</t>
  </si>
  <si>
    <t>425314310</t>
  </si>
  <si>
    <t>BB72B708A511B22F74473FA33D21B49E0AE25C00930D2E87C70265126AA15812</t>
  </si>
  <si>
    <t>425314313</t>
  </si>
  <si>
    <t>80E71F408DFC9D2C6380B30B2561EA8F42D4D7A98CAD3BB10FB99199BBFD67D5</t>
  </si>
  <si>
    <t>425314314</t>
  </si>
  <si>
    <t>C14E42C2BA2490E301F86C06ED6958645824D526111091E6A34CDC01CED936A6</t>
  </si>
  <si>
    <t>425314317</t>
  </si>
  <si>
    <t>DC5554E1069EE43DCB3DAAD7B77FA3BD90D7F904372774F1A6372F0EEE8C7611</t>
  </si>
  <si>
    <t>425314318</t>
  </si>
  <si>
    <t>CFEF68D2B076F0BBC242F23CD960B67360E1E80E068C0CCBBBC66638FDEC6107</t>
  </si>
  <si>
    <t>425314321</t>
  </si>
  <si>
    <t>0B8C501787F4045C2821D5F5B9C0AAF4157E8344EBDB326DC35536CE5F39D08E</t>
  </si>
  <si>
    <t>425314322</t>
  </si>
  <si>
    <t>5C847F94CDEE9077309A7411AC6D0295627C018E6F2376264EF313F801A88315</t>
  </si>
  <si>
    <t>425314325</t>
  </si>
  <si>
    <t>7AA6ACD8D08A02AB9FCBD9696E6969552B51A75420DDFD4F4270C60025BF74D2</t>
  </si>
  <si>
    <t>425314326</t>
  </si>
  <si>
    <t>0604EF68C18E35AEC5D3A4EDE36B34B236129B3EA032EF5A2583D6B6779B2BD1</t>
  </si>
  <si>
    <t>425314329</t>
  </si>
  <si>
    <t>EA70B0F4D85FDE0E889E587C41DAD22EECDB88DB5E83A9A6AB736BC0B4137C95</t>
  </si>
  <si>
    <t>425314330</t>
  </si>
  <si>
    <t>F8F304B7E0FA844E4E4116123F90BD6C9DD45E8CB31B5D815128EEFFFF1A9B7D</t>
  </si>
  <si>
    <t>425314333</t>
  </si>
  <si>
    <t>E14CC67F4890A9C03F28C481F8AA6DEF60A71C3AAD74C197E304C34FE21DCFD7</t>
  </si>
  <si>
    <t>425314334</t>
  </si>
  <si>
    <t>DE863301F8BDC0DB71AA3812C04A4C579F397FBF42F6B922743C6BB4B6C17E70</t>
  </si>
  <si>
    <t>425314337</t>
  </si>
  <si>
    <t>352444E62D8B154E63353BD5BD69807AA1882E3434AA116AF1358BFEA344A74B</t>
  </si>
  <si>
    <t>425314338</t>
  </si>
  <si>
    <t>CCBD44A709F573E23D323D621DF69EA3B831DD93EA577664B6BDB9461A80DBAA</t>
  </si>
  <si>
    <t>425314341</t>
  </si>
  <si>
    <t>08CC4771C12BD07A527C19E421B9183CBFEB6031461EE487A849FFB8EB591DBB</t>
  </si>
  <si>
    <t>425314342</t>
  </si>
  <si>
    <t>8E6F4AE0E902B4DBBB4F3E3CBAE611F684FDB472549BFF4A931CCE0082D5E0F6</t>
  </si>
  <si>
    <t>425314345</t>
  </si>
  <si>
    <t>BFEE97E5CB7D2D2E70212B14B63B0E732ED4121247F7328442143D9C893575F2</t>
  </si>
  <si>
    <t>425314346</t>
  </si>
  <si>
    <t>7D56497283974610BE33C6C13F389C6203E69FD562410DF7FDDBAA710BC3801D</t>
  </si>
  <si>
    <t>425314349</t>
  </si>
  <si>
    <t>45F9C86BE126BC10E8E0686144E2F2A7DC13DAECBD32B5A704A7D9FBA214F2C6</t>
  </si>
  <si>
    <t>425314350</t>
  </si>
  <si>
    <t>945C098BDADA6E751AB8D7902ACB8E113888F299AF47EC8E972CF629F81AF8BC</t>
  </si>
  <si>
    <t>425314353</t>
  </si>
  <si>
    <t>D286AF2CB4087965594A2E7FEB4CF1011EEAD9CFB62427BC696259A6B22216B3</t>
  </si>
  <si>
    <t>425314354</t>
  </si>
  <si>
    <t>9C474A02B0507E1DC512DFEB36E73C92C899734392991FB0E6A0F5AAC942F471</t>
  </si>
  <si>
    <t>425314357</t>
  </si>
  <si>
    <t>FA27BD20296388BDEE5E1F463BA2472B9C9A2AA9912892B7A3EE033D1CD01EC0</t>
  </si>
  <si>
    <t>425314358</t>
  </si>
  <si>
    <t>266D714622C129E1F73DDC8D0738D23067EDC03CEA444C77B6BDC74404194F4C</t>
  </si>
  <si>
    <t>425314362</t>
  </si>
  <si>
    <t>4EAA0061F659D775CFB2100C9D4580CA6C249DD2ECCEDC66CFC1FE8C31B1F7F3</t>
  </si>
  <si>
    <t>425314365</t>
  </si>
  <si>
    <t>F81ED589EA1877420FA1E8597D2C2982F30F1EFBF801AA21E471D01B1D9A0E27</t>
  </si>
  <si>
    <t>425314366</t>
  </si>
  <si>
    <t>90D4FE3534E48849A2BF11B4C7DDDD4F195F6E27FC0EA7484446A4766465426D</t>
  </si>
  <si>
    <t>425560829</t>
  </si>
  <si>
    <t>9412</t>
  </si>
  <si>
    <t>E99E670827BC8D9DF7B552969818094CABA712B9830344DE2D38F6E356B1A187</t>
  </si>
  <si>
    <t>425560833</t>
  </si>
  <si>
    <t>A539FAFCA05437FECC6CB41CB47FBDA6359E74654A05A385527FECBEAD5F3945</t>
  </si>
  <si>
    <t>425560837</t>
  </si>
  <si>
    <t>5F59E173497BB8B6ACE0B73D24020D9A930924715C35618D55A1AE944A6E21CE</t>
  </si>
  <si>
    <t>425560838</t>
  </si>
  <si>
    <t>7B87E1374975B692CE1CA804CA7DA21F83023E6FF27A7E245A2A28AFEE6D0CCC</t>
  </si>
  <si>
    <t>425560854</t>
  </si>
  <si>
    <t>276CDC4334395A340C3D60CCBB5952686B20624401879BE45075B3082394E25C</t>
  </si>
  <si>
    <t>425560857</t>
  </si>
  <si>
    <t>A05F778D6E435ED5822859D412282A1B9D9ACC73BA4FE71A57070B2EBB2C1E51</t>
  </si>
  <si>
    <t>425560862</t>
  </si>
  <si>
    <t>2019-10-08 21:29:27</t>
  </si>
  <si>
    <t>704310*******2379</t>
  </si>
  <si>
    <t>2C5005B5755BA249511A9B690ABAF4BEFDB155344A77DF899A539381E015026F</t>
  </si>
  <si>
    <t>6808ECE6225C2F0C759718255C80EFF894824CEE42507F1FB8323F6370E2E0C7</t>
  </si>
  <si>
    <t>425560893</t>
  </si>
  <si>
    <t>F0E119AD6B2B8B39BD642070FA426C1A6A1630F125953EFC13E460CC1D12DFE5</t>
  </si>
  <si>
    <t>425560909</t>
  </si>
  <si>
    <t>F81B25F58CF12B5AD35D266725FC27291A308804BF917D5CCC0E244EAAFA5CBA</t>
  </si>
  <si>
    <t>425562316</t>
  </si>
  <si>
    <t>C8160BB1A0EC5BFE94ACE68E6D81B9A595ADA5682C751BA17797D623433F4B7D</t>
  </si>
  <si>
    <t>425562324</t>
  </si>
  <si>
    <t>2019-10-08 01:00:00</t>
  </si>
  <si>
    <t>2029-10-08 00:00:00</t>
  </si>
  <si>
    <t>704310*******0788</t>
  </si>
  <si>
    <t>A72788388A6CBDF9EE8420875E1598C4CD9F03AEC112ACEE7873EC1BB5E45BE2</t>
  </si>
  <si>
    <t>425562328</t>
  </si>
  <si>
    <t>2019-10-08 01:15:40</t>
  </si>
  <si>
    <t>704310*******0029</t>
  </si>
  <si>
    <t>59941D025342D2997566D5D3256992F25ABB298E3E1ACE11565B4D8566EFDF78</t>
  </si>
  <si>
    <t>425562332</t>
  </si>
  <si>
    <t>6B981F01BFE24AE780521CEA19BE9D843AAF2F85F2B75C32924762037FEF1E4E</t>
  </si>
  <si>
    <t>425562336</t>
  </si>
  <si>
    <t>3138C8ACD41056AD97E1546528603C4580EDD9BD8BFE82684B2CF928EA7AAE44</t>
  </si>
  <si>
    <t>425562340</t>
  </si>
  <si>
    <t>2019-10-08 03:22:40</t>
  </si>
  <si>
    <t>704310*******0685</t>
  </si>
  <si>
    <t>E52F5E4577492BD6D062415549970621E8B2C681748D40170BAFC3943BDF8A05</t>
  </si>
  <si>
    <t>425562344</t>
  </si>
  <si>
    <t>2019-10-08 05:32:12</t>
  </si>
  <si>
    <t>704310*******0677</t>
  </si>
  <si>
    <t>363B344251A828876BE6733D31128385E5940C118C633ECB4C796843DC15AEB3</t>
  </si>
  <si>
    <t>425562352</t>
  </si>
  <si>
    <t>2019-10-08 17:21:22</t>
  </si>
  <si>
    <t>704310*******0175</t>
  </si>
  <si>
    <t>BD1E89222C0C94CE95B6BEF090417AA4AD92D310FA0B3F26A0A3336F75567810</t>
  </si>
  <si>
    <t>2019-10-08 17:24:09</t>
  </si>
  <si>
    <t>704310*******0066</t>
  </si>
  <si>
    <t>DED29A3C5ADD72722FDEF691D5F26392BE3C974DDF82BC10CCCA9D01E40AC626</t>
  </si>
  <si>
    <t>2019-10-09 00:27:22</t>
  </si>
  <si>
    <t>704310*******0090</t>
  </si>
  <si>
    <t>58717C5E2E3394E6C060C2464A5D0B5D08628010E63763AB6F1DE5F2F599751F</t>
  </si>
  <si>
    <t>704310*******1363</t>
  </si>
  <si>
    <t>2412/12</t>
  </si>
  <si>
    <t>34SJ7514</t>
  </si>
  <si>
    <t>2411/146</t>
  </si>
  <si>
    <t>35RT884</t>
  </si>
  <si>
    <t>14GM893</t>
  </si>
  <si>
    <t>2411/148</t>
  </si>
  <si>
    <t>14DB379</t>
  </si>
  <si>
    <t>2411/149</t>
  </si>
  <si>
    <t>07MVM39</t>
  </si>
  <si>
    <t>2411/150</t>
  </si>
  <si>
    <t>07GZZ95</t>
  </si>
  <si>
    <t>2411/151</t>
  </si>
  <si>
    <t>07MZF96</t>
  </si>
  <si>
    <t>2411/152</t>
  </si>
  <si>
    <t>34KU0404</t>
  </si>
  <si>
    <t>2411/153</t>
  </si>
  <si>
    <t>81BG922</t>
  </si>
  <si>
    <t>2411/154</t>
  </si>
  <si>
    <t>81FS404</t>
  </si>
  <si>
    <t>2411/155</t>
  </si>
  <si>
    <t>34DE3880</t>
  </si>
  <si>
    <t>2411/156</t>
  </si>
  <si>
    <t>61K15826</t>
  </si>
  <si>
    <t>2411/157</t>
  </si>
  <si>
    <t>34SJ7510</t>
  </si>
  <si>
    <t>2411/158</t>
  </si>
  <si>
    <t>34FL2763</t>
  </si>
  <si>
    <t>2412/13</t>
  </si>
  <si>
    <t>33EK757</t>
  </si>
  <si>
    <t>2411/159</t>
  </si>
  <si>
    <t>34CED244</t>
  </si>
  <si>
    <t>2411/160</t>
  </si>
  <si>
    <t>38BB328</t>
  </si>
  <si>
    <t>14DZ025</t>
  </si>
  <si>
    <t>2411/162</t>
  </si>
  <si>
    <t>14BM649</t>
  </si>
  <si>
    <t>2411/163</t>
  </si>
  <si>
    <t>34PRG89</t>
  </si>
  <si>
    <t>2411/164</t>
  </si>
  <si>
    <t>54H0739</t>
  </si>
  <si>
    <t>2411/165</t>
  </si>
  <si>
    <t>06JSV15</t>
  </si>
  <si>
    <t>2411/166</t>
  </si>
  <si>
    <t>34HY2538</t>
  </si>
  <si>
    <t>2411/167</t>
  </si>
  <si>
    <t>34DE5792</t>
  </si>
  <si>
    <t>2411/168</t>
  </si>
  <si>
    <t>34NN6543</t>
  </si>
  <si>
    <t>2411/169</t>
  </si>
  <si>
    <t>34CDM317</t>
  </si>
  <si>
    <t>2019-10-09 02:19:30</t>
  </si>
  <si>
    <t>704310*******0224</t>
  </si>
  <si>
    <t>F54D9A3DE4F0EF9362B91805544DC2F97D207D785D1274DE54B2E023A1A86BD4</t>
  </si>
  <si>
    <t>2019-10-09 18:06:02</t>
  </si>
  <si>
    <t>2A62A10CFB34D9AD35451F4BD0CA5C57703CD3C64700956CAAD89BCE8B7408A7</t>
  </si>
  <si>
    <t>2019-10-10 00:42:41</t>
  </si>
  <si>
    <t>704310*******0233</t>
  </si>
  <si>
    <t>7792C6E37EDBBAEE53AE03B047BAA2E18B6FC7DF789857DCC1F636CD75FFEF10</t>
  </si>
  <si>
    <t>425312881</t>
  </si>
  <si>
    <t>425312885</t>
  </si>
  <si>
    <t>425312889</t>
  </si>
  <si>
    <t>425312893</t>
  </si>
  <si>
    <t>425312897</t>
  </si>
  <si>
    <t>425312901</t>
  </si>
  <si>
    <t>2019-10-09 15:40:07</t>
  </si>
  <si>
    <t>7C48F16218760DA8D488937F07FEDF62D663A4D433CF85B26A0FB1C546C66ADB</t>
  </si>
  <si>
    <t>425312919</t>
  </si>
  <si>
    <t>425312920</t>
  </si>
  <si>
    <t>9413</t>
  </si>
  <si>
    <t>2019-10-09 13:24:42</t>
  </si>
  <si>
    <t>0C0FC967CF816A48046711C838D2764BCD5CCD8E570BDFD110E17F320C6D8B27</t>
  </si>
  <si>
    <t>2019-10-09 12:41:20</t>
  </si>
  <si>
    <t>704310*******2338</t>
  </si>
  <si>
    <t>CA12D38938B6568F85B3D55A324B4C39F674A3FB7960B47D332D2E92A840DE89</t>
  </si>
  <si>
    <t>2019-10-09 11:15:59</t>
  </si>
  <si>
    <t>704310*******0130</t>
  </si>
  <si>
    <t>DA7F187D7E624CEFB355A08E6054086D608341E15C4C287234902D5679FC5529</t>
  </si>
  <si>
    <t>2019-10-09 10:07:01</t>
  </si>
  <si>
    <t>704310*******0145</t>
  </si>
  <si>
    <t>D9A2153EB4CB6EC375F7A71E8C3F5722FF0345F42831B974763C6850B03FD867</t>
  </si>
  <si>
    <t>2019-10-09 09:29:47</t>
  </si>
  <si>
    <t>704310*******0960</t>
  </si>
  <si>
    <t>7A000889DF0850C3C674927FF992046A30D99BE4C27CF42D0A70C86CEC9D5737</t>
  </si>
  <si>
    <t>2019-10-09 09:19:13</t>
  </si>
  <si>
    <t>704310*******1067</t>
  </si>
  <si>
    <t>4A89E27599406B376DDFC8DBFD9D6C2D2466BD877FBC4459E9AA2E4BB5FD19B5</t>
  </si>
  <si>
    <t>2019-10-09 07:20:30</t>
  </si>
  <si>
    <t>704310*******0395</t>
  </si>
  <si>
    <t>4483B6BA221926D9B08171BACB9CD83901F856B2C1EBD4F6E1B581EFF416FDC2</t>
  </si>
  <si>
    <t>2019-10-09 21:26:45</t>
  </si>
  <si>
    <t>704310*******0358</t>
  </si>
  <si>
    <t>EEFF776FD4D0254D0A1894EC1A20DACAFC676DF6FCD9CF91FB87ED9075E3B64F</t>
  </si>
  <si>
    <t>2019-10-10 00:35:56</t>
  </si>
  <si>
    <t>704310*******2247</t>
  </si>
  <si>
    <t>FB6FDA8283CDD44392E960E30D55254ECE7AEE8A969FD3364AF04D733F88D2B5</t>
  </si>
  <si>
    <t>2022-01-01 00:00:00</t>
  </si>
  <si>
    <t>2019-10-09 20:14:34</t>
  </si>
  <si>
    <t>704310*******0526</t>
  </si>
  <si>
    <t>B3BD9C5C1CF1855975E7AB1B3D5128B3E43D133042BE11EF295ED99DD14D501B</t>
  </si>
  <si>
    <t>2019-10-10 00:28:37</t>
  </si>
  <si>
    <t>704310*******0147</t>
  </si>
  <si>
    <t>3C957619C0877C5C3C0F23A8FD27EC6BD9FF46EFD03E02EA66C7B7B200ED7CB8</t>
  </si>
  <si>
    <t>2019-10-09 22:05:38</t>
  </si>
  <si>
    <t>704310*******0040</t>
  </si>
  <si>
    <t>330AE8B5DE7FCC6A9EF65979E10FA973A91B8C024EFA3C2C5E6EBA132D3A9B20</t>
  </si>
  <si>
    <t>2019-10-09 23:20:52</t>
  </si>
  <si>
    <t>704310*******0285</t>
  </si>
  <si>
    <t>267A87EA6E612E3E8F5B50579E8F8FE9DB33FFA6E92C4D88852D8E099633EC65</t>
  </si>
  <si>
    <t>2019-10-09 20:45:11</t>
  </si>
  <si>
    <t>704310*******0568</t>
  </si>
  <si>
    <t>91DCDA682478ED8AA6CF09B51A6875CF2199F684245A7AD433AF54E903BB69F6</t>
  </si>
  <si>
    <t>2019-10-09 23:08:15</t>
  </si>
  <si>
    <t>704310*******1777</t>
  </si>
  <si>
    <t>3DABFE0085347309CC2A353E49BF38C4D9ED5ACF71198428C1BD6BFDF8076592</t>
  </si>
  <si>
    <t>2019-10-09 22:54:12</t>
  </si>
  <si>
    <t>704310*******1959</t>
  </si>
  <si>
    <t>D36DEE44967081BD17A355926606ECE7B6D81F8DE2E16C453578AB5B974DC1A4</t>
  </si>
  <si>
    <t>2019-10-09 16:25:20</t>
  </si>
  <si>
    <t>704310*******0114</t>
  </si>
  <si>
    <t>777075D302EF99AAA62D04508B71E3D832428D4425B305334278C234A0D0168C</t>
  </si>
  <si>
    <t>425560870</t>
  </si>
  <si>
    <t>425562356</t>
  </si>
  <si>
    <t>2019-10-09 06:10:10</t>
  </si>
  <si>
    <t>704310*******0146</t>
  </si>
  <si>
    <t>44231B8406DAC7B821421C5F7C6EBB199539856F08164153801CB81B64A898D3</t>
  </si>
  <si>
    <t>704310*******1454</t>
  </si>
  <si>
    <t>425562372</t>
  </si>
  <si>
    <t>2019-10-09 06:14:13</t>
  </si>
  <si>
    <t>704310*******0273</t>
  </si>
  <si>
    <t>4E83CAF60A9268A0B32E61542C4AFE21250E44F77069524DE36DD6F629BE8673</t>
  </si>
  <si>
    <t>2019-10-09 20:04:49</t>
  </si>
  <si>
    <t>704310*******1496</t>
  </si>
  <si>
    <t>E5E80C14876D9EDD7DF3E671B5964665E1448AC9D34C91B3CE0FA3CA2713E102</t>
  </si>
  <si>
    <t>2412/14</t>
  </si>
  <si>
    <t>J32A718</t>
  </si>
  <si>
    <t>2412/15</t>
  </si>
  <si>
    <t>J60A479</t>
  </si>
  <si>
    <t>2411/170</t>
  </si>
  <si>
    <t>41ACK813</t>
  </si>
  <si>
    <t>2411/171</t>
  </si>
  <si>
    <t>34EJ2225</t>
  </si>
  <si>
    <t>2411/172</t>
  </si>
  <si>
    <t>34HT3207</t>
  </si>
  <si>
    <t>2411/173</t>
  </si>
  <si>
    <t>38UZ460</t>
  </si>
  <si>
    <t>2411/174</t>
  </si>
  <si>
    <t>34HT9936</t>
  </si>
  <si>
    <t>2411/175</t>
  </si>
  <si>
    <t>33CTN61</t>
  </si>
  <si>
    <t>2411/176</t>
  </si>
  <si>
    <t>61ABN885</t>
  </si>
  <si>
    <t>2411/177</t>
  </si>
  <si>
    <t>54ZA267</t>
  </si>
  <si>
    <t>2411/178</t>
  </si>
  <si>
    <t>42ACJ19</t>
  </si>
  <si>
    <t>2411/179</t>
  </si>
  <si>
    <t>07MYG53</t>
  </si>
  <si>
    <t>2411/180</t>
  </si>
  <si>
    <t>34KB8168</t>
  </si>
  <si>
    <t>2411/181</t>
  </si>
  <si>
    <t>34HT3143</t>
  </si>
  <si>
    <t>2411/182</t>
  </si>
  <si>
    <t>34KB8394</t>
  </si>
  <si>
    <t>2411/183</t>
  </si>
  <si>
    <t>81AAF461</t>
  </si>
  <si>
    <t>2029-10-09 00:00:00</t>
  </si>
  <si>
    <t>425312869</t>
  </si>
  <si>
    <t>425312873</t>
  </si>
  <si>
    <t>425312917</t>
  </si>
  <si>
    <t>425312921</t>
  </si>
  <si>
    <t>425312925</t>
  </si>
  <si>
    <t>425312929</t>
  </si>
  <si>
    <t>425312933</t>
  </si>
  <si>
    <t>425312937</t>
  </si>
  <si>
    <t>425312941</t>
  </si>
  <si>
    <t>425312945</t>
  </si>
  <si>
    <t>425312949</t>
  </si>
  <si>
    <t>425312950</t>
  </si>
  <si>
    <t>425312954</t>
  </si>
  <si>
    <t>425312958</t>
  </si>
  <si>
    <t>425312961</t>
  </si>
  <si>
    <t>425312962</t>
  </si>
  <si>
    <t>425312965</t>
  </si>
  <si>
    <t>425312966</t>
  </si>
  <si>
    <t>425560846</t>
  </si>
  <si>
    <t>2019-10-10 15:12:26</t>
  </si>
  <si>
    <t>704310*******0011</t>
  </si>
  <si>
    <t>605D05B575786823F5DBBBB53E6D52EEF8644578F68C5D23C78EFDC49EC8783E</t>
  </si>
  <si>
    <t>2019-10-10 15:06:56</t>
  </si>
  <si>
    <t>ECCD8BA379C5E782467F8F4B5F64B2DDD2A43B7319F25B64DB84844077AA2611</t>
  </si>
  <si>
    <t>425562360</t>
  </si>
  <si>
    <t>2019-10-10 05:36:45</t>
  </si>
  <si>
    <t>704310*******0254</t>
  </si>
  <si>
    <t>5482A0BC9792FEDD5B3D0B13B08032651CFAB75EDFDA165EE183A15D95B7C8BD</t>
  </si>
  <si>
    <t>425562376</t>
  </si>
  <si>
    <t>425562380</t>
  </si>
  <si>
    <t>425562388</t>
  </si>
  <si>
    <t>2019-10-11 00:44:05</t>
  </si>
  <si>
    <t>704310*******0324</t>
  </si>
  <si>
    <t>5E534F7BB5F098276601CD173BDAF0E72F8018E9217362DD671E06F316107795</t>
  </si>
  <si>
    <t>2019-10-11 00:53:14</t>
  </si>
  <si>
    <t>704310*******0014</t>
  </si>
  <si>
    <t>DCA2E4BE35D2CD52BE1F1A7AF3FCE36441809766B7236AFDE127D1E9AE71BE8F</t>
  </si>
  <si>
    <t>2019-10-10 20:13:28</t>
  </si>
  <si>
    <t>704310*******0092</t>
  </si>
  <si>
    <t>466CFA773CC9FB312888A014E1C55B96CABB5FD01433003FFCA50E35050D91EC</t>
  </si>
  <si>
    <t>2019-10-10 15:34:02</t>
  </si>
  <si>
    <t>704310*******1341</t>
  </si>
  <si>
    <t>11FE1D751972A37846330944DE51B90337A88788FCE0939E672E1789DA5DC56E</t>
  </si>
  <si>
    <t>2019-10-10 11:14:22</t>
  </si>
  <si>
    <t>704310*******1710</t>
  </si>
  <si>
    <t>5B5BC5FC9F836DA0E7E945D8CF08604AED78DA069CE6DF77090FC2E01DF50CDE</t>
  </si>
  <si>
    <t>2019-10-10 12:16:47</t>
  </si>
  <si>
    <t>704310*******0176</t>
  </si>
  <si>
    <t>E44B153DE7365185C0347FBFFF455AD25AE2DAEB16757D1A96EED32CBC039C9E</t>
  </si>
  <si>
    <t>2019-10-10 18:37:57</t>
  </si>
  <si>
    <t>704310*******0296</t>
  </si>
  <si>
    <t>D7926C129A4D854037A72407F079BFB446C21FA323A0D4C6A785018AB9AEB3D4</t>
  </si>
  <si>
    <t>2019-10-10 20:49:46</t>
  </si>
  <si>
    <t>704310*******0929</t>
  </si>
  <si>
    <t>E9427C9ADD0BE0B4BED657833E027D21E1D5A8D9B269B79886EE54D73C1D9669</t>
  </si>
  <si>
    <t>2019-10-10 13:59:08</t>
  </si>
  <si>
    <t>704310*******0477</t>
  </si>
  <si>
    <t>BE954DB2625EA124563016AEB3A052EEE5601C6A5D7EF701E1966090B22BAE3E</t>
  </si>
  <si>
    <t>2019-10-10 20:17:49</t>
  </si>
  <si>
    <t>704310*******0100</t>
  </si>
  <si>
    <t>FF119E05AE26CB3076E45158B1BB2998B521F422D7E79BC2F2548E37481C4306</t>
  </si>
  <si>
    <t>2019-10-10 12:50:13</t>
  </si>
  <si>
    <t>704310*******0262</t>
  </si>
  <si>
    <t>287C4F95F1FD68765B30A999C6A4EA3B6883FEAF19479E42078660D3B5520582</t>
  </si>
  <si>
    <t>2019-10-10 18:01:19</t>
  </si>
  <si>
    <t>704310*******0232</t>
  </si>
  <si>
    <t>5EAC121A038E4CAC7A2A748F92131EE614C0D86354ED5131F4D02A0346BAE3AA</t>
  </si>
  <si>
    <t>2411/184</t>
  </si>
  <si>
    <t>34SE0674</t>
  </si>
  <si>
    <t>2411/185</t>
  </si>
  <si>
    <t>42UJ825</t>
  </si>
  <si>
    <t>2411/186</t>
  </si>
  <si>
    <t>81AAF320</t>
  </si>
  <si>
    <t>2411/187</t>
  </si>
  <si>
    <t>34FF4429</t>
  </si>
  <si>
    <t>2411/188</t>
  </si>
  <si>
    <t>34JL6462</t>
  </si>
  <si>
    <t>2411/189</t>
  </si>
  <si>
    <t>07GFZ78</t>
  </si>
  <si>
    <t>2411/190</t>
  </si>
  <si>
    <t>34SJ7505</t>
  </si>
  <si>
    <t>2411/191</t>
  </si>
  <si>
    <t>34HT9024</t>
  </si>
  <si>
    <t>2411/192</t>
  </si>
  <si>
    <t>NMDV269</t>
  </si>
  <si>
    <t>2411/193</t>
  </si>
  <si>
    <t>42FKR96</t>
  </si>
  <si>
    <t>2411/194</t>
  </si>
  <si>
    <t>34KU0100</t>
  </si>
  <si>
    <t>2411/195</t>
  </si>
  <si>
    <t>33ABN912</t>
  </si>
  <si>
    <t>34JC0994</t>
  </si>
  <si>
    <t>2411/197</t>
  </si>
  <si>
    <t>2411/198</t>
  </si>
  <si>
    <t>34VV5329</t>
  </si>
  <si>
    <t>2411/199</t>
  </si>
  <si>
    <t>34UG1611</t>
  </si>
  <si>
    <t>2411/200</t>
  </si>
  <si>
    <t>34KB8404</t>
  </si>
  <si>
    <t>2411/201</t>
  </si>
  <si>
    <t>27RM241</t>
  </si>
  <si>
    <t>2411/202</t>
  </si>
  <si>
    <t>34RT8316</t>
  </si>
  <si>
    <t>2411/203</t>
  </si>
  <si>
    <t>54H4192</t>
  </si>
  <si>
    <t>54H5587</t>
  </si>
  <si>
    <t>2411/204</t>
  </si>
  <si>
    <t>2411/205</t>
  </si>
  <si>
    <t>61K9600</t>
  </si>
  <si>
    <t>2411/206</t>
  </si>
  <si>
    <t>14BL296</t>
  </si>
  <si>
    <t>2411/207</t>
  </si>
  <si>
    <t>14GM891</t>
  </si>
  <si>
    <t>2411/208</t>
  </si>
  <si>
    <t>42ABM232</t>
  </si>
  <si>
    <t>2411/209</t>
  </si>
  <si>
    <t>07MVK94</t>
  </si>
  <si>
    <t>2411/210</t>
  </si>
  <si>
    <t>27RJ364</t>
  </si>
  <si>
    <t>2411/211</t>
  </si>
  <si>
    <t>42CVT99</t>
  </si>
  <si>
    <t>2411/212</t>
  </si>
  <si>
    <t>14GG473</t>
  </si>
  <si>
    <t>2411/213</t>
  </si>
  <si>
    <t>34SJ7531</t>
  </si>
  <si>
    <t>2411/214</t>
  </si>
  <si>
    <t>34FP3738</t>
  </si>
  <si>
    <t>2411/215</t>
  </si>
  <si>
    <t>34TA0809</t>
  </si>
  <si>
    <t>2411/216</t>
  </si>
  <si>
    <t>81BG224</t>
  </si>
  <si>
    <t>2029-10-10 00:00:00</t>
  </si>
  <si>
    <t>425312877</t>
  </si>
  <si>
    <t>425312953</t>
  </si>
  <si>
    <t>425312957</t>
  </si>
  <si>
    <t>425560865</t>
  </si>
  <si>
    <t>425560873</t>
  </si>
  <si>
    <t>425562368</t>
  </si>
  <si>
    <t>2019-10-11 10:24:46</t>
  </si>
  <si>
    <t>704310*******0266</t>
  </si>
  <si>
    <t>E55C5FA6F9F850EFD098046ABF80009E908C99BC6333AE1CD5428B4597834CA9</t>
  </si>
  <si>
    <t>425571715</t>
  </si>
  <si>
    <t>2019-10-11 18:29:29</t>
  </si>
  <si>
    <t>704310*******2826</t>
  </si>
  <si>
    <t>FA732553B3FDC60BAC6448D96F10F982FE542F5C622F79545AF9136BA0963A47</t>
  </si>
  <si>
    <t>2022-03-01 00:00:00</t>
  </si>
  <si>
    <t>425571718</t>
  </si>
  <si>
    <t>2019-10-11 20:12:14</t>
  </si>
  <si>
    <t>704310*******1150</t>
  </si>
  <si>
    <t>451CBE15D5D4521B8851246ECAF7F9B1FD81EAC63A4BBD641F7D3E45F496FB17</t>
  </si>
  <si>
    <t>425571720</t>
  </si>
  <si>
    <t>2019-10-12 00:18:59</t>
  </si>
  <si>
    <t>704310*******0155</t>
  </si>
  <si>
    <t>414A393AA6F782E373A7768ADC26AA65A431BFB83271A81BB7FE0F5D5E689485</t>
  </si>
  <si>
    <t>2019-10-11 02:49:51</t>
  </si>
  <si>
    <t>704310*******0891</t>
  </si>
  <si>
    <t>3712A07B40399AF703A6A414A8357AFD798670E53CAB6E1DF8437D84E2D8647D</t>
  </si>
  <si>
    <t>425571724</t>
  </si>
  <si>
    <t>2019-10-11 15:41:54</t>
  </si>
  <si>
    <t>704310*******2288</t>
  </si>
  <si>
    <t>A65E15DF9F3A29D8133C63DBCAE4EBB0B5CA25ACAE9024655A533CC302379061</t>
  </si>
  <si>
    <t>2019-10-11 20:36:53</t>
  </si>
  <si>
    <t>704310*******0411</t>
  </si>
  <si>
    <t>44620B5C5799042D7A005C51BF87CCF85907ED0991F41D275784BFE93F896866</t>
  </si>
  <si>
    <t>425571728</t>
  </si>
  <si>
    <t>2019-10-11 13:04:42</t>
  </si>
  <si>
    <t>704310*******0096</t>
  </si>
  <si>
    <t>6142D24E1B140F5A3A6EF7CD462A12529FB98E83CFEC377D508DBCD504A93F0A</t>
  </si>
  <si>
    <t>2019-10-11 17:29:53</t>
  </si>
  <si>
    <t>704310*******1611</t>
  </si>
  <si>
    <t>EF292F2604D43084CAC9D066E9CBA8EF68C088E452E539CDE350F23B82C55452</t>
  </si>
  <si>
    <t>2019-10-12 00:22:47</t>
  </si>
  <si>
    <t>704310*******0031</t>
  </si>
  <si>
    <t>077F7D8DFB4C433CAA5879526DDD545C5094F23EA87FBF26BE3BFF1E9C4D821F</t>
  </si>
  <si>
    <t>2019-10-11 10:52:05</t>
  </si>
  <si>
    <t>704310*******0287</t>
  </si>
  <si>
    <t>28CADAA4D4A6AAE708C30E2020E33D4DBF5DFC647C4BE92C2F706B1CB4EEC96D</t>
  </si>
  <si>
    <t>2019-10-11 21:32:29</t>
  </si>
  <si>
    <t>704310*******0272</t>
  </si>
  <si>
    <t>2174C129DC707B8BDAEC10172FDACA3BE59A21A03AF3AEE76E8B0DA48BD21FE4</t>
  </si>
  <si>
    <t>425571805</t>
  </si>
  <si>
    <t>425571809</t>
  </si>
  <si>
    <t>425572265</t>
  </si>
  <si>
    <t>425572273</t>
  </si>
  <si>
    <t>425572293</t>
  </si>
  <si>
    <t>2411/217</t>
  </si>
  <si>
    <t>54YV638</t>
  </si>
  <si>
    <t>2411/218</t>
  </si>
  <si>
    <t>81AAF326</t>
  </si>
  <si>
    <t>2411/219</t>
  </si>
  <si>
    <t>81FJ812</t>
  </si>
  <si>
    <t>2411/220</t>
  </si>
  <si>
    <t>07MVK96</t>
  </si>
  <si>
    <t>2411/221</t>
  </si>
  <si>
    <t>07GTV78</t>
  </si>
  <si>
    <t>2411/222</t>
  </si>
  <si>
    <t>61K2731</t>
  </si>
  <si>
    <t>2411/223</t>
  </si>
  <si>
    <t>38ZT887</t>
  </si>
  <si>
    <t>2411/224</t>
  </si>
  <si>
    <t>34KB8207</t>
  </si>
  <si>
    <t>2411/225</t>
  </si>
  <si>
    <t>34HY2689</t>
  </si>
  <si>
    <t>2411/226</t>
  </si>
  <si>
    <t>07AEK876</t>
  </si>
  <si>
    <t>2411/227</t>
  </si>
  <si>
    <t>38YR819</t>
  </si>
  <si>
    <t>34JOA86</t>
  </si>
  <si>
    <t>2411/229</t>
  </si>
  <si>
    <t>34GH0271</t>
  </si>
  <si>
    <t>2019-10-12 12:22:34</t>
  </si>
  <si>
    <t>704310*******0436</t>
  </si>
  <si>
    <t>FE196F1FC17E369E67DE203A108203C45055FA47E22CAB953EA3C19DABFC306F</t>
  </si>
  <si>
    <t>2019-10-12 13:22:31</t>
  </si>
  <si>
    <t>704310*******0189</t>
  </si>
  <si>
    <t>34098C0146DCC46D325D1E48FE2185C80C1EEED9865EA710DF3828016DCFEABE</t>
  </si>
  <si>
    <t>2019-10-12 18:00:53</t>
  </si>
  <si>
    <t>704310*******1322</t>
  </si>
  <si>
    <t>BB2F397DA6CCBAE4DCDAEC4FBA0218B274363D628B98C10539B652A6AB27F364</t>
  </si>
  <si>
    <t>2019-10-13 14:09:10</t>
  </si>
  <si>
    <t>4B793C4A8C8C384F116C2290E02A5E0605FF611949DD2490D912E438F2768E55</t>
  </si>
  <si>
    <t>2019-10-13 15:58:01</t>
  </si>
  <si>
    <t>704310*******0131</t>
  </si>
  <si>
    <t>38827FC2D5724FFEB562AD6151287391C2BD5161269F10A283818D665E57E1DC</t>
  </si>
  <si>
    <t>2019-10-13 13:22:29</t>
  </si>
  <si>
    <t>704310*******0133</t>
  </si>
  <si>
    <t>4B2D6406A881B4F648FCFAD69AE1DC4F9A173EAE664DE3228BA9EAAB0AD262C1</t>
  </si>
  <si>
    <t>2019-10-13 15:47:57</t>
  </si>
  <si>
    <t>704310*******0260</t>
  </si>
  <si>
    <t>0A1BD375613B8E578325631A29C73BEEF8728F9D993CCE3B2B576DD555C496AB</t>
  </si>
  <si>
    <t>2019-10-13 13:17:25</t>
  </si>
  <si>
    <t>D730F7C23167205F9E1C964DC3A438E365C0C0D896F36B5CDBFCEA3DD08903C3</t>
  </si>
  <si>
    <t>2019-10-13 05:58:07</t>
  </si>
  <si>
    <t>704310*******1174</t>
  </si>
  <si>
    <t>B14589F15400089038B19BF9E131AB0AD452AD4334084670FF04848632CF4E2F</t>
  </si>
  <si>
    <t>2019-10-13 11:46:46</t>
  </si>
  <si>
    <t>704310*******0610</t>
  </si>
  <si>
    <t>891062888E6CF4FECF1358494C00FDA64CCDF8619938C21A0E33D83FEDDE2837</t>
  </si>
  <si>
    <t>2019-10-13 02:37:05</t>
  </si>
  <si>
    <t>704310*******1801</t>
  </si>
  <si>
    <t>E847F4637BC13DDFC227B64A01D3658435030346055E19BCCB839D9281841825</t>
  </si>
  <si>
    <t>2019-10-13 11:01:11</t>
  </si>
  <si>
    <t>704310*******0958</t>
  </si>
  <si>
    <t>C6BDBFA1DDE0D6BA03EB58CEDD70C6C9C9BB6EC6BE150D1F303A5CEE65249DA2</t>
  </si>
  <si>
    <t>2019-10-12 23:45:23</t>
  </si>
  <si>
    <t>704310*******0187</t>
  </si>
  <si>
    <t>4995B82217854BC72F7E50C594F479560BE24903D34F06029159616A98F78995</t>
  </si>
  <si>
    <t>2019-10-13 08:40:31</t>
  </si>
  <si>
    <t>704310*******0410</t>
  </si>
  <si>
    <t>68F92A0766F635EE551F48D75C9E4ECFF0F56F9D7F0032DC590E8F55F9F22CCA</t>
  </si>
  <si>
    <t>2019-10-12 19:47:03</t>
  </si>
  <si>
    <t>555784B33731B0108A488C3A73FE618999A298CA9E7378CAD0080EF260B7BFA2</t>
  </si>
  <si>
    <t>2019-10-13 16:04:15</t>
  </si>
  <si>
    <t>704310*******0172</t>
  </si>
  <si>
    <t>8E35F0E0806A62A99B034FFAE0F3EA1B1198E77A1684A18855D75B05646D9653</t>
  </si>
  <si>
    <t>2019-10-13 01:28:51</t>
  </si>
  <si>
    <t>704310*******0843</t>
  </si>
  <si>
    <t>406414CEC4FF8B6F326448183D237F97ACB559A1B4FD7808DDB5563FC0F6C303</t>
  </si>
  <si>
    <t>2019-10-13 20:48:52</t>
  </si>
  <si>
    <t>704310*******0299</t>
  </si>
  <si>
    <t>A10D40D2C83C3CD1117B64E1BDB6D26EABBE53A530DDD9C8101A98D790F3290D</t>
  </si>
  <si>
    <t>2019-10-12 19:27:06</t>
  </si>
  <si>
    <t>704310*******0022</t>
  </si>
  <si>
    <t>DB4663D71B37A2295D957EA5F207C59E6B46250DC5BBB4D3038610B211FE8281</t>
  </si>
  <si>
    <t>2019-10-12 02:04:49</t>
  </si>
  <si>
    <t>704310*******0678</t>
  </si>
  <si>
    <t>C7D76E981D5B134BAEEC843377137E80246836DB7FBFC9CF19FB5E0CA5AD9B25</t>
  </si>
  <si>
    <t>2019-10-12 22:19:25</t>
  </si>
  <si>
    <t>704310*******0216</t>
  </si>
  <si>
    <t>23FEBDE05B4ACA3160FAE84A2267A2D70A751520E153873EB9DA71FAA7E39790</t>
  </si>
  <si>
    <t>2019-10-12 11:09:58</t>
  </si>
  <si>
    <t>704310*******2015</t>
  </si>
  <si>
    <t>81B32EFC59DE233FE4DA168F2D2A6E8765A6C3A4652D669DF04FACBE493F5BF8</t>
  </si>
  <si>
    <t>2019-10-13 23:09:53</t>
  </si>
  <si>
    <t>704310*******0271</t>
  </si>
  <si>
    <t>CF8EEC37FE8F65383CC1C82C5B095D5A0D39C9C66F7080711013EEDC59D192A2</t>
  </si>
  <si>
    <t>2019-10-12 09:29:18</t>
  </si>
  <si>
    <t>704310*******0729</t>
  </si>
  <si>
    <t>9EDBBF3183C7204099FA32F31C2DED790765A7CC6CADB76765FD86440CE43C81</t>
  </si>
  <si>
    <t>2019-10-14 00:47:53</t>
  </si>
  <si>
    <t>704310*******1154</t>
  </si>
  <si>
    <t>0C6F393F71D47F8C4BEE3A20DF00BE4A225425D82E13E0BB6364DEF03D4E64FE</t>
  </si>
  <si>
    <t>2019-10-13 01:52:18</t>
  </si>
  <si>
    <t>704310*******0645</t>
  </si>
  <si>
    <t>AC7B5C1D7DFF4089F9BA9108545900EBBEAD61DF9715E21492D0D0E896E6B665</t>
  </si>
  <si>
    <t>2019-10-14 00:32:02</t>
  </si>
  <si>
    <t>704310*******1166</t>
  </si>
  <si>
    <t>F57575790B24F8639E9E1D7B7090FA6F1052834DF5BEC0BC9DEF9853E729BBE5</t>
  </si>
  <si>
    <t>2019-10-12 12:14:38</t>
  </si>
  <si>
    <t>704310*******0493</t>
  </si>
  <si>
    <t>A09B8BA06951E83A3E38990F011F098B20B0F5C14AFCF7F059BE6C24D4E74672</t>
  </si>
  <si>
    <t>2019-10-13 00:08:10</t>
  </si>
  <si>
    <t>704310*******0852</t>
  </si>
  <si>
    <t>5106C2334FD4F7920BF23B09F4118DBE470C2EAFA2A03A103F25909B2ECF7B30</t>
  </si>
  <si>
    <t>2019-10-12 18:23:06</t>
  </si>
  <si>
    <t>704310*******1504</t>
  </si>
  <si>
    <t>F4ADA1A822F276B8780DA1BBEE8EB05F3538CD5BB64C644EE7F9BD979A011D79</t>
  </si>
  <si>
    <t>704310*******1298</t>
  </si>
  <si>
    <t>2019-10-12 06:25:51</t>
  </si>
  <si>
    <t>38E4063BD1D053D1CF38894DF380F3D19329BD9FBF20B37C2E48C6BF47F8716F</t>
  </si>
  <si>
    <t>2019-10-13 22:04:08</t>
  </si>
  <si>
    <t>8313DF07572709120580DCA7AC6F0CF3A8E07AD5104867DA524A00D92E775C33</t>
  </si>
  <si>
    <t>2411/230</t>
  </si>
  <si>
    <t>81BG214</t>
  </si>
  <si>
    <t>2411/231</t>
  </si>
  <si>
    <t>81EK712</t>
  </si>
  <si>
    <t>2411/232</t>
  </si>
  <si>
    <t>34HF9310</t>
  </si>
  <si>
    <t>2411/233</t>
  </si>
  <si>
    <t>34DN4408</t>
  </si>
  <si>
    <t>2411/234</t>
  </si>
  <si>
    <t>61ABN881</t>
  </si>
  <si>
    <t>2411/235</t>
  </si>
  <si>
    <t>81EB084</t>
  </si>
  <si>
    <t>2411/236</t>
  </si>
  <si>
    <t>34RT8315</t>
  </si>
  <si>
    <t>2411/237</t>
  </si>
  <si>
    <t>06EU8845</t>
  </si>
  <si>
    <t>2411/238</t>
  </si>
  <si>
    <t>34HT9938</t>
  </si>
  <si>
    <t>2411/239</t>
  </si>
  <si>
    <t>34TA1807</t>
  </si>
  <si>
    <t>2411/240</t>
  </si>
  <si>
    <t>34KB8405</t>
  </si>
  <si>
    <t>54B0291</t>
  </si>
  <si>
    <t>2411/242</t>
  </si>
  <si>
    <t>81AAF234</t>
  </si>
  <si>
    <t>2411/243</t>
  </si>
  <si>
    <t>81AAF462</t>
  </si>
  <si>
    <t>2411/244</t>
  </si>
  <si>
    <t>34YM7470</t>
  </si>
  <si>
    <t>2411/245</t>
  </si>
  <si>
    <t>61ABG413</t>
  </si>
  <si>
    <t>2411/246</t>
  </si>
  <si>
    <t>34HH3131</t>
  </si>
  <si>
    <t>2411/247</t>
  </si>
  <si>
    <t>07MZF95</t>
  </si>
  <si>
    <t>2029-10-11 00:00:00</t>
  </si>
  <si>
    <t>425562384</t>
  </si>
  <si>
    <t>2029-10-12 00:00:00</t>
  </si>
  <si>
    <t>425569073</t>
  </si>
  <si>
    <t>425569085</t>
  </si>
  <si>
    <t>425569089</t>
  </si>
  <si>
    <t>425569101</t>
  </si>
  <si>
    <t>425569105</t>
  </si>
  <si>
    <t>425571716</t>
  </si>
  <si>
    <t>425571719</t>
  </si>
  <si>
    <t>425571722</t>
  </si>
  <si>
    <t>425571723</t>
  </si>
  <si>
    <t>425571726</t>
  </si>
  <si>
    <t>425571727</t>
  </si>
  <si>
    <t>425571730</t>
  </si>
  <si>
    <t>425571731</t>
  </si>
  <si>
    <t>425571732</t>
  </si>
  <si>
    <t>2019-10-14 10:40:28</t>
  </si>
  <si>
    <t>704310*******1728</t>
  </si>
  <si>
    <t>902679870FA540A0B6C125135D6C07A51B4984CE44B98117863B2D21B25258B0</t>
  </si>
  <si>
    <t>2019-10-14 09:22:27</t>
  </si>
  <si>
    <t>704310*******0138</t>
  </si>
  <si>
    <t>FFEB491FD773E9DCE9908C9C1880039EF7B31486EB84C95BB3A5D961BFE545CB</t>
  </si>
  <si>
    <t>2019-10-14 09:19:07</t>
  </si>
  <si>
    <t>704310*******2775</t>
  </si>
  <si>
    <t>FC0D1392667EEF3988B7EFA5035F414B9E5F3F1E559E670E5F74FEF9805ADB95</t>
  </si>
  <si>
    <t>2019-10-14 13:07:58</t>
  </si>
  <si>
    <t>704310*******0118</t>
  </si>
  <si>
    <t>C6ABD1D67F0B50B6BD6CE9C16B68384E7E6BFF84066DEF592E2813EF37398806</t>
  </si>
  <si>
    <t>2019-10-14 07:27:45</t>
  </si>
  <si>
    <t>704310*******0021</t>
  </si>
  <si>
    <t>687869B0925BEE7A4583310F48D61D46401BB5F88729955585DA1A3EB0B7050A</t>
  </si>
  <si>
    <t>2019-10-14 10:51:03</t>
  </si>
  <si>
    <t>704310*******1835</t>
  </si>
  <si>
    <t>AE18BB15007EB51DF48C46B78838A974F449EE7CE20938A58CB7E7B534D392F1</t>
  </si>
  <si>
    <t>2019-10-14 09:12:44</t>
  </si>
  <si>
    <t>704310*******1331</t>
  </si>
  <si>
    <t>42CE5529A46E6E39F08E08FA6151E61B3B50B37926DC285266CEF8DADB1E4B20</t>
  </si>
  <si>
    <t>2019-10-14 14:55:58</t>
  </si>
  <si>
    <t>704310*******0933</t>
  </si>
  <si>
    <t>6CE38D4E87DE0DD2E6D33FD6C84B9D5C7E988EBF6B2A74575BEEE88366AF0714</t>
  </si>
  <si>
    <t>2029-10-13 00:00:00</t>
  </si>
  <si>
    <t>425571755</t>
  </si>
  <si>
    <t>425571756</t>
  </si>
  <si>
    <t>425571759</t>
  </si>
  <si>
    <t>425571760</t>
  </si>
  <si>
    <t>425571763</t>
  </si>
  <si>
    <t>425571764</t>
  </si>
  <si>
    <t>2019-10-14 18:19:51</t>
  </si>
  <si>
    <t>704310*******0732</t>
  </si>
  <si>
    <t>3982D25E863CAEFF66C835D8C0CEAF8BADBBF3AE2D7A99C38B939C8F4F2EA6EF</t>
  </si>
  <si>
    <t>425571767</t>
  </si>
  <si>
    <t>425571768</t>
  </si>
  <si>
    <t>2019-10-14 15:00:15</t>
  </si>
  <si>
    <t>704310*******0937</t>
  </si>
  <si>
    <t>29A7ABFC69931E3777459E922777790E2B4A61227617B4603D8AA3B4542A4248</t>
  </si>
  <si>
    <t>425571771</t>
  </si>
  <si>
    <t>425571772</t>
  </si>
  <si>
    <t>2019-10-14 20:51:54</t>
  </si>
  <si>
    <t>704310*******0198</t>
  </si>
  <si>
    <t>9A195AB739FE0330056218B4644E6800A009AAA91A3A5A499E31D5F567948617</t>
  </si>
  <si>
    <t>425571775</t>
  </si>
  <si>
    <t>425571776</t>
  </si>
  <si>
    <t>2019-10-14 20:44:40</t>
  </si>
  <si>
    <t>704310*******0199</t>
  </si>
  <si>
    <t>173FC1FB49F81A838EA36B4F192C608DC9BAE0A03E240F1F582E29A3ECA72062</t>
  </si>
  <si>
    <t>425571779</t>
  </si>
  <si>
    <t>425571780</t>
  </si>
  <si>
    <t>2019-10-14 08:24:46</t>
  </si>
  <si>
    <t>704310*******0120</t>
  </si>
  <si>
    <t>0485ED5061DFEC08D673604177AF959F2D3B52D547B1597F3614C392698FFDCE</t>
  </si>
  <si>
    <t>425571783</t>
  </si>
  <si>
    <t>425571784</t>
  </si>
  <si>
    <t>425571788</t>
  </si>
  <si>
    <t>425571792</t>
  </si>
  <si>
    <t>425571793</t>
  </si>
  <si>
    <t>2019-10-14 01:20:37</t>
  </si>
  <si>
    <t>704310*******0111</t>
  </si>
  <si>
    <t>59409355006C3CEBD9541666C2702B1CAA9D60B553D8CC10E8D6A99152BC160B</t>
  </si>
  <si>
    <t>425571796</t>
  </si>
  <si>
    <t>425571797</t>
  </si>
  <si>
    <t>425571798</t>
  </si>
  <si>
    <t>425571800</t>
  </si>
  <si>
    <t>425571804</t>
  </si>
  <si>
    <t>425571808</t>
  </si>
  <si>
    <t>425571812</t>
  </si>
  <si>
    <t>425572269</t>
  </si>
  <si>
    <t>425572281</t>
  </si>
  <si>
    <t>2019-10-14 23:24:37</t>
  </si>
  <si>
    <t>704310*******0265</t>
  </si>
  <si>
    <t>AC9AF77CD19CED1BC1C0516F1692B77BF69CBA6607F21E816A144698741EB796</t>
  </si>
  <si>
    <t>425572301</t>
  </si>
  <si>
    <t>2411/248</t>
  </si>
  <si>
    <t>27RJ370</t>
  </si>
  <si>
    <t>2411/249</t>
  </si>
  <si>
    <t>34DE3891</t>
  </si>
  <si>
    <t>2411/250</t>
  </si>
  <si>
    <t>34KB8409</t>
  </si>
  <si>
    <t>2411/251</t>
  </si>
  <si>
    <t>42ACK591</t>
  </si>
  <si>
    <t>2411/252</t>
  </si>
  <si>
    <t>81FP158</t>
  </si>
  <si>
    <t>2411/253</t>
  </si>
  <si>
    <t>34GH0273</t>
  </si>
  <si>
    <t>2411/254</t>
  </si>
  <si>
    <t>34KB8203</t>
  </si>
  <si>
    <t>2411/255</t>
  </si>
  <si>
    <t>27RJ363</t>
  </si>
  <si>
    <t>2411/256</t>
  </si>
  <si>
    <t>81DJ740</t>
  </si>
  <si>
    <t>2411/257</t>
  </si>
  <si>
    <t>38KJ381</t>
  </si>
  <si>
    <t>28K1813</t>
  </si>
  <si>
    <t>2411/259</t>
  </si>
  <si>
    <t>34GH3320</t>
  </si>
  <si>
    <t>29AF435</t>
  </si>
  <si>
    <t>2411/260</t>
  </si>
  <si>
    <t>2411/261</t>
  </si>
  <si>
    <t>07MZH04</t>
  </si>
  <si>
    <t>2411/262</t>
  </si>
  <si>
    <t>27RJ377</t>
  </si>
  <si>
    <t>2411/263</t>
  </si>
  <si>
    <t>34HH3145</t>
  </si>
  <si>
    <t>2411/264</t>
  </si>
  <si>
    <t>2411/265</t>
  </si>
  <si>
    <t>34HY2608</t>
  </si>
  <si>
    <t>2411/266</t>
  </si>
  <si>
    <t>54ABH187</t>
  </si>
  <si>
    <t>2411/267</t>
  </si>
  <si>
    <t>27C4856</t>
  </si>
  <si>
    <t>2019-10-15 10:42:02</t>
  </si>
  <si>
    <t>704310*******6505</t>
  </si>
  <si>
    <t>92FC69B8AE2D7C728B5C6ABDB83C71C78DF03E090D2F103D0291ECB222D7EF87</t>
  </si>
  <si>
    <t>2019-10-15 13:44:50</t>
  </si>
  <si>
    <t>704310*******0239</t>
  </si>
  <si>
    <t>402B911C4733E945A84A6EE77120F7057E6BC09D7802E192E99FC98BC432F73F</t>
  </si>
  <si>
    <t>2019-10-16 00:52:39</t>
  </si>
  <si>
    <t>704310*******0837</t>
  </si>
  <si>
    <t>B5340E4D726CB7149A0F89216EB773AF91A97DF04CEBFCC033A708733AD51BCE</t>
  </si>
  <si>
    <t>2019-10-15 13:01:38</t>
  </si>
  <si>
    <t>704310*******0134</t>
  </si>
  <si>
    <t>1F30DB1D533F62E1730B03E2F615A4E0EC563AD540AB6794A9EB15EDD2978637</t>
  </si>
  <si>
    <t>2019-10-16 00:45:35</t>
  </si>
  <si>
    <t>704310*******1421</t>
  </si>
  <si>
    <t>F16B89674D479515E8648800268EB157C7DCF3CD575C77183FCD97480F8DF5B4</t>
  </si>
  <si>
    <t>2029-10-14 00:00:00</t>
  </si>
  <si>
    <t>425571734</t>
  </si>
  <si>
    <t>2019-10-15 11:09:53</t>
  </si>
  <si>
    <t>704310*******0252</t>
  </si>
  <si>
    <t>A0DAB5A9B8ABF00A383981EF6196C391BF048796F646109AB852B184C771DB51</t>
  </si>
  <si>
    <t>2019-10-15 04:41:19</t>
  </si>
  <si>
    <t>704310*******0258</t>
  </si>
  <si>
    <t>DA9314B11DBBCBA3FA63E63458460EA19CD4B88308C3CD8AFC462FA3A1B08940</t>
  </si>
  <si>
    <t>425571738</t>
  </si>
  <si>
    <t>2019-10-15 10:33:12</t>
  </si>
  <si>
    <t>704310*******0693</t>
  </si>
  <si>
    <t>C12F96CE5303865697085B28F55096373BAF64AAAE05CA521A8784FB7623407D</t>
  </si>
  <si>
    <t>2019-10-15 02:56:41</t>
  </si>
  <si>
    <t>704310*******0152</t>
  </si>
  <si>
    <t>C957DA37B2C766FEB0EC943AD787F130FDA3F5D029F736AB20ED5AF72ED23ACC</t>
  </si>
  <si>
    <t>425571742</t>
  </si>
  <si>
    <t>2019-10-15 09:39:52</t>
  </si>
  <si>
    <t>704310*******0208</t>
  </si>
  <si>
    <t>9BE469588CD9841E7EB3C0A6510A5ACC37A1EF857F8FD03686FD38F62F34AB1F</t>
  </si>
  <si>
    <t>2019-10-15 04:45:30</t>
  </si>
  <si>
    <t>704310*******1093</t>
  </si>
  <si>
    <t>2715BEAF8B1A48C1B04932CA267A3B5031068E38C3B551F4F96AD52829F3D2BF</t>
  </si>
  <si>
    <t>425571746</t>
  </si>
  <si>
    <t>425571747</t>
  </si>
  <si>
    <t>2019-10-15 05:14:47</t>
  </si>
  <si>
    <t>704310*******0812</t>
  </si>
  <si>
    <t>1B0C50E8D288A0960762D2FD15217921B489EDA34BBC68DDCC9834C091935AAC</t>
  </si>
  <si>
    <t>425571750</t>
  </si>
  <si>
    <t>425571751</t>
  </si>
  <si>
    <t>2019-10-15 08:37:59</t>
  </si>
  <si>
    <t>704310*******0024</t>
  </si>
  <si>
    <t>9A52383F58B05C08B5214BC5F1ED5F757440912A06FA3C3BF4661981F5B23BCB</t>
  </si>
  <si>
    <t>425571754</t>
  </si>
  <si>
    <t>2019-10-16 00:06:21</t>
  </si>
  <si>
    <t>437F7C3E551D340C9A97B34D2C4B8F9A93978E5F160BA4A47A7BCB5087C3CA37</t>
  </si>
  <si>
    <t>425571766</t>
  </si>
  <si>
    <t>425571770</t>
  </si>
  <si>
    <t>425571774</t>
  </si>
  <si>
    <t>425571778</t>
  </si>
  <si>
    <t>425571782</t>
  </si>
  <si>
    <t>2019-10-15 06:25:20</t>
  </si>
  <si>
    <t>704310*******0214</t>
  </si>
  <si>
    <t>86E175B95BE6DDC465F9509375D3DF60AEE5EA4172B8EA5146322F342B77943A</t>
  </si>
  <si>
    <t>2019-10-15 14:00:46</t>
  </si>
  <si>
    <t>30FEB5D033869B217C8A6BBC59493E3A389F8E847D97E100E85DA004BC95B7A0</t>
  </si>
  <si>
    <t>2019-10-15 22:29:50</t>
  </si>
  <si>
    <t>704310*******0057</t>
  </si>
  <si>
    <t>B9F1B44C2177679A456A783381D8D5DD48ADCA575406FD805B07F636553AEEDB</t>
  </si>
  <si>
    <t>2019-10-15 15:37:14</t>
  </si>
  <si>
    <t>F593D5B3DB8E582161823E691DA0F2D2C4288E1912948D0F7B144E92D28BD995</t>
  </si>
  <si>
    <t>425571794</t>
  </si>
  <si>
    <t>2019-10-15 15:48:19</t>
  </si>
  <si>
    <t>704310*******0205</t>
  </si>
  <si>
    <t>45CEE7D8CFD976504A1F6BE921C191E34B8105DDCA872547DDA5E3D05B7C6E95</t>
  </si>
  <si>
    <t>704310*******0037</t>
  </si>
  <si>
    <t>2021-10-01 00:00:00</t>
  </si>
  <si>
    <t>425571802</t>
  </si>
  <si>
    <t>2019-10-15 23:34:35</t>
  </si>
  <si>
    <t>704310*******0067</t>
  </si>
  <si>
    <t>7931D36C1604551E9A2C51CB25E1E35AC660448ABD86E473989CC3C3B32B9FCE</t>
  </si>
  <si>
    <t>425571806</t>
  </si>
  <si>
    <t>2019-10-15 18:09:58</t>
  </si>
  <si>
    <t>2019-10-16 00:41:41</t>
  </si>
  <si>
    <t>704310*******0795</t>
  </si>
  <si>
    <t>D6B0B095DE36EB4F33C1CBC6C482467BA0525D40F2A8AEC486A97A025BD5003B</t>
  </si>
  <si>
    <t>2019-10-16 00:37:59</t>
  </si>
  <si>
    <t>704310*******1413</t>
  </si>
  <si>
    <t>52BDB064F728E6255D1584CC096FEF27AE90648C9FD9087699156991CAFDDFC2</t>
  </si>
  <si>
    <t>425572285</t>
  </si>
  <si>
    <t>2019-10-15 23:05:35</t>
  </si>
  <si>
    <t>704310*******0683</t>
  </si>
  <si>
    <t>F1BF49B178C0EC8D12809EA34371ABB462F2B6AED1D7E1719E9C986B739E3217</t>
  </si>
  <si>
    <t>2019-10-15 02:17:57</t>
  </si>
  <si>
    <t>704310*******0240</t>
  </si>
  <si>
    <t>5769BD0A943DA591409427C6A0B6172E17E94EB18B9384EC6AE3E6E3F0E28095</t>
  </si>
  <si>
    <t>2413/2</t>
  </si>
  <si>
    <t>1WTW371</t>
  </si>
  <si>
    <t>2029-10-15 00:00:00</t>
  </si>
  <si>
    <t>425312924</t>
  </si>
  <si>
    <t>2019-10-16 12:32:35</t>
  </si>
  <si>
    <t>704310*******0424</t>
  </si>
  <si>
    <t>1B15EBAC612037F8E21ED9B1AFAC04F2ED1DCA2B671F4DC789EAC796C0BE9A89</t>
  </si>
  <si>
    <t>2019-10-16 09:35:33</t>
  </si>
  <si>
    <t>047E70F1F44504E1CE808F0949BA32A6E1EF34549A6AB900E7806D910462DDF9</t>
  </si>
  <si>
    <t>2019-10-16 15:21:48</t>
  </si>
  <si>
    <t>F533C01396BCFDC9BF3B07BE01CBB144AF8EAE4A7985460D743AB05890D6DA3D</t>
  </si>
  <si>
    <t>2019-10-16 11:17:09</t>
  </si>
  <si>
    <t>704310*******0245</t>
  </si>
  <si>
    <t>52FA6863B96FF552DDB0FC3E21228E7B4F41B2448CA5F1482566FC442DDF6ECC</t>
  </si>
  <si>
    <t>2019-10-16 06:08:04</t>
  </si>
  <si>
    <t>966BA3B1295BB9AE6255DC1477107CDEC0D0F8C60D3DAA57A6C047ED0DCC6494</t>
  </si>
  <si>
    <t>2019-10-16 18:12:21</t>
  </si>
  <si>
    <t>704310*******3427</t>
  </si>
  <si>
    <t>50B214198EE402CFA0E68170E156883C9B5A7DBA442D0D688355A8E8E4EA45F6</t>
  </si>
  <si>
    <t>2019-10-16 18:22:38</t>
  </si>
  <si>
    <t>704310*******1744</t>
  </si>
  <si>
    <t>F25010415C2799DD387B50598AA3BA07A41E183CE35BD897E5ECBF0255439B8C</t>
  </si>
  <si>
    <t>2019-10-16 09:57:03</t>
  </si>
  <si>
    <t>704310*******0161</t>
  </si>
  <si>
    <t>616AB94E2ED54D4EADFFA84C7E2D49F31C2FDDD57EAEAFB91937860BC0BBF274</t>
  </si>
  <si>
    <t>2019-10-16 16:28:04</t>
  </si>
  <si>
    <t>704310*******0019</t>
  </si>
  <si>
    <t>B3058273E41A782C6762E50D6066155BB2CA88C84140C670705A66A8EC24C4A3</t>
  </si>
  <si>
    <t>2019-10-16 08:11:24</t>
  </si>
  <si>
    <t>90C0F624FBF30ABB48B01C88E8FCAC14F41ED842F228F52ECFA09128E94D4F80</t>
  </si>
  <si>
    <t>2019-10-16 09:46:22</t>
  </si>
  <si>
    <t>CE67BD7927FA4F80A4094CBE1769D93749F2BCC4F4A29439DB46F3E1001889E8</t>
  </si>
  <si>
    <t>2019-10-16 18:16:12</t>
  </si>
  <si>
    <t>704310*******2411</t>
  </si>
  <si>
    <t>D0665A6DD50A97A0096A75D17CBC4D0CF12DFCC066DBD15AA0D25FE3EB235804</t>
  </si>
  <si>
    <t>2019-10-16 04:44:53</t>
  </si>
  <si>
    <t>704310*******0711</t>
  </si>
  <si>
    <t>BD926A514DB0E74F422265649F61AAD395E2CD74176ECD044362B8A389A81E3F</t>
  </si>
  <si>
    <t>2019-10-16 18:25:47</t>
  </si>
  <si>
    <t>1EF78E9F8869125FE39BF6162DF90CC1398760758E365BA3AF3BB35BB07A7E4A</t>
  </si>
  <si>
    <t>2019-10-16 19:43:30</t>
  </si>
  <si>
    <t>704310*******0183</t>
  </si>
  <si>
    <t>AC5C6865575A5E6790427DD7FAC48BE202E721C7BC123C9EE1742FB9A3FBB8F9</t>
  </si>
  <si>
    <t>704310*******0171</t>
  </si>
  <si>
    <t>2019-10-16 21:01:20</t>
  </si>
  <si>
    <t>704310*******1975</t>
  </si>
  <si>
    <t>A8DBBB47EBB7473B97F4FCD4048B2209D87758479D641FDF9D441939386DDC10</t>
  </si>
  <si>
    <t>2019-10-16 20:20:07</t>
  </si>
  <si>
    <t>704310*******0316</t>
  </si>
  <si>
    <t>FC1F24D5A9B28203B5963B62E60E52516A89E0EE3FAC1BB271D393F02038AE8D</t>
  </si>
  <si>
    <t>425569077</t>
  </si>
  <si>
    <t>425569093</t>
  </si>
  <si>
    <t>425571735</t>
  </si>
  <si>
    <t>425571736</t>
  </si>
  <si>
    <t>425571739</t>
  </si>
  <si>
    <t>425571740</t>
  </si>
  <si>
    <t>425571743</t>
  </si>
  <si>
    <t>425571744</t>
  </si>
  <si>
    <t>425571748</t>
  </si>
  <si>
    <t>425571752</t>
  </si>
  <si>
    <t>425571786</t>
  </si>
  <si>
    <t>425571787</t>
  </si>
  <si>
    <t>425571790</t>
  </si>
  <si>
    <t>425571791</t>
  </si>
  <si>
    <t>425571795</t>
  </si>
  <si>
    <t>425571803</t>
  </si>
  <si>
    <t>425571807</t>
  </si>
  <si>
    <t>425572289</t>
  </si>
  <si>
    <t>425572297</t>
  </si>
  <si>
    <t>14AAP086</t>
  </si>
  <si>
    <t>14GM903</t>
  </si>
  <si>
    <t>14GG479</t>
  </si>
  <si>
    <t>14GM905</t>
  </si>
  <si>
    <t>14DJ906</t>
  </si>
  <si>
    <t>14GG481</t>
  </si>
  <si>
    <t>27RM239</t>
  </si>
  <si>
    <t>34KB8400</t>
  </si>
  <si>
    <t>34KB8204</t>
  </si>
  <si>
    <t>34CPD89</t>
  </si>
  <si>
    <t>34HF9308</t>
  </si>
  <si>
    <t>42DJK86</t>
  </si>
  <si>
    <t>42CFM03</t>
  </si>
  <si>
    <t>54BK417</t>
  </si>
  <si>
    <t>81DE217</t>
  </si>
  <si>
    <t>42DCE55</t>
  </si>
  <si>
    <t>34CDT138</t>
  </si>
  <si>
    <t>34BTB792</t>
  </si>
  <si>
    <t>34SJ7518</t>
  </si>
  <si>
    <t>34NN6540</t>
  </si>
  <si>
    <t>42FRD26</t>
  </si>
  <si>
    <t>34HT0237</t>
  </si>
  <si>
    <t>34PV7812</t>
  </si>
  <si>
    <t>34RT8320</t>
  </si>
  <si>
    <t>Возвращен в офис по браку (проходил по ДКВ)</t>
  </si>
  <si>
    <t>Возвращен в офис по браку (проходил по ДКВ договор 2411/196)</t>
  </si>
  <si>
    <t>Возвращен в офис по браку (проходил по ДКВ договор 2411/8)</t>
  </si>
  <si>
    <t>2410/20</t>
  </si>
  <si>
    <t>2410/19</t>
  </si>
  <si>
    <t>2410/18</t>
  </si>
  <si>
    <t>2410/17</t>
  </si>
  <si>
    <t>2410/16</t>
  </si>
  <si>
    <t>2410/15</t>
  </si>
  <si>
    <t>2410/14</t>
  </si>
  <si>
    <t>2410/13</t>
  </si>
  <si>
    <t>2410/12</t>
  </si>
  <si>
    <t>2410/11</t>
  </si>
  <si>
    <t>2410/9</t>
  </si>
  <si>
    <t>2410/8</t>
  </si>
  <si>
    <t>2410/7</t>
  </si>
  <si>
    <t>2410/6</t>
  </si>
  <si>
    <t>2410/5</t>
  </si>
  <si>
    <t>2410/4</t>
  </si>
  <si>
    <t>2029-10-16 00:00:00</t>
  </si>
  <si>
    <t>2411/282</t>
  </si>
  <si>
    <t>425562313</t>
  </si>
  <si>
    <t>2411/277</t>
  </si>
  <si>
    <t>425562314</t>
  </si>
  <si>
    <t>2411/283</t>
  </si>
  <si>
    <t>425562315</t>
  </si>
  <si>
    <t>2411/280</t>
  </si>
  <si>
    <t>425562317</t>
  </si>
  <si>
    <t>2411/275</t>
  </si>
  <si>
    <t>425562318</t>
  </si>
  <si>
    <t>2411/285</t>
  </si>
  <si>
    <t>425562319</t>
  </si>
  <si>
    <t>2411/287</t>
  </si>
  <si>
    <t>425562321</t>
  </si>
  <si>
    <t>2411/279</t>
  </si>
  <si>
    <t>425562322</t>
  </si>
  <si>
    <t>2411/284</t>
  </si>
  <si>
    <t>425562323</t>
  </si>
  <si>
    <t>2411/276</t>
  </si>
  <si>
    <t>425562325</t>
  </si>
  <si>
    <t>2411/278</t>
  </si>
  <si>
    <t>425562326</t>
  </si>
  <si>
    <t>2411/286</t>
  </si>
  <si>
    <t>425562331</t>
  </si>
  <si>
    <t>2411/274</t>
  </si>
  <si>
    <t>425562333</t>
  </si>
  <si>
    <t>2019-10-17 12:22:10</t>
  </si>
  <si>
    <t>704310*******0181</t>
  </si>
  <si>
    <t>55CA0CDB99802A09AD77839BA5DAB48DB27605166168EEB14EFC0D29735D12FF</t>
  </si>
  <si>
    <t>2411/288</t>
  </si>
  <si>
    <t>425562335</t>
  </si>
  <si>
    <t>2019-10-17 11:05:44</t>
  </si>
  <si>
    <t>704310*******0079</t>
  </si>
  <si>
    <t>9B659D63AB163386593B4031ADDED68E22BA5E7B9FA4BB835EAF1EC6C2B3E08A</t>
  </si>
  <si>
    <t>2019-10-17 16:28:07</t>
  </si>
  <si>
    <t>704310*******0149</t>
  </si>
  <si>
    <t>DAB8F302B741C4711714F4FD9B34E6E242EBD45F2E00D65231A88B35D2819787</t>
  </si>
  <si>
    <t>2019-10-17 15:57:00</t>
  </si>
  <si>
    <t>704310*******2080</t>
  </si>
  <si>
    <t>8EF923D31FA4EB5E29A87C841443E94A8B5E63C6BFF5908539AED5E46EC36079</t>
  </si>
  <si>
    <t>2019-10-17 14:39:04</t>
  </si>
  <si>
    <t>704310*******0312</t>
  </si>
  <si>
    <t>24F87652537DA53B94C5951B6E600FE0F88F584B62D79DABE9C9A4E9B75A76A1</t>
  </si>
  <si>
    <t>2019-10-17 12:28:23</t>
  </si>
  <si>
    <t>704310*******2883</t>
  </si>
  <si>
    <t>63DC662DD0881311B2B092481436E58E758422274DECBE5ED777E0873DEA32FF</t>
  </si>
  <si>
    <t>2019-10-17 16:59:50</t>
  </si>
  <si>
    <t>704310*******1358</t>
  </si>
  <si>
    <t>9DBB6E75A193F0D389220E35BD4ED9D0382EA770A5A55785B61EAF69ED0F26C8</t>
  </si>
  <si>
    <t>2019-10-17 17:16:14</t>
  </si>
  <si>
    <t>704310*******1218</t>
  </si>
  <si>
    <t>FF24AD2018D4863BC1255B389F64EA5AD480189A922FFC2A6268C2C9360BC7C4</t>
  </si>
  <si>
    <t>2019-10-17 18:31:08</t>
  </si>
  <si>
    <t>704310*******0263</t>
  </si>
  <si>
    <t>445A87E9375EAB69597669DC64D683C51BCF5FF3837F79C7185B3DA619145247</t>
  </si>
  <si>
    <t>2019-10-17 20:56:39</t>
  </si>
  <si>
    <t>704310*******0613</t>
  </si>
  <si>
    <t>C12E0C36CFE1C3CF68589FB4DDF3B767FA2D18A39B4FCC9500C95945DE788305</t>
  </si>
  <si>
    <t>2019-10-17 21:13:03</t>
  </si>
  <si>
    <t>704310*******0323</t>
  </si>
  <si>
    <t>21AC2E527472F7C918B0BC70585936CCA328A481553B152CC3EAF03E75F82CE7</t>
  </si>
  <si>
    <t>2019-10-17 22:35:35</t>
  </si>
  <si>
    <t>704310*******0687</t>
  </si>
  <si>
    <t>3E5250742869C70CD56E5771507C36BB64ED7F645B283B8D1AFCEFFE32143A7B</t>
  </si>
  <si>
    <t>2019-10-17 01:55:34</t>
  </si>
  <si>
    <t>704310*******0974</t>
  </si>
  <si>
    <t>04CC57A3375D11C59F0CE8DB6959DF6EF2116DFFBD53A5CF46329AD175B9DFCB</t>
  </si>
  <si>
    <t>2411/289</t>
  </si>
  <si>
    <t>425562397</t>
  </si>
  <si>
    <t>2019-10-17 08:38:12</t>
  </si>
  <si>
    <t>704310*******0030</t>
  </si>
  <si>
    <t>AFCB3A350DD55DD82EDF6112AFBD87D8D091C95EB2C773A3F992F383D101E62C</t>
  </si>
  <si>
    <t>2022-11-01 00:00:00</t>
  </si>
  <si>
    <t>2019-10-17 09:07:07</t>
  </si>
  <si>
    <t>E190FBC54218B8AF084E214FD01E1E0502ECCB99A6A5C4759A8B67EDE7A6831B</t>
  </si>
  <si>
    <t>2019-10-17 01:12:13</t>
  </si>
  <si>
    <t>704310*******1200</t>
  </si>
  <si>
    <t>A13A792853DC55C73E2F19376F02CFF87F603C28EA7E04F1C3B97B0CF4B35785</t>
  </si>
  <si>
    <t>2411/291</t>
  </si>
  <si>
    <t>425562407</t>
  </si>
  <si>
    <t>2019-10-17 03:16:15</t>
  </si>
  <si>
    <t>704310*******1553</t>
  </si>
  <si>
    <t>0596BC6C2092AA06B9036A82022F3ADBD339AC2076DDE0DE198CE3B2E255FE18</t>
  </si>
  <si>
    <t>2411/290</t>
  </si>
  <si>
    <t>425562409</t>
  </si>
  <si>
    <t>2019-10-17 01:08:22</t>
  </si>
  <si>
    <t>704310*******2353</t>
  </si>
  <si>
    <t>7CBB3EFE1130467CD21E4BC22D77E6B9873E9E1FEEFD72229A842D3B843FFCC6</t>
  </si>
  <si>
    <t>2019-10-17 10:45:29</t>
  </si>
  <si>
    <t>704310*******1101</t>
  </si>
  <si>
    <t>90F4322A5A537055B595089F9112C99BB6627C4D780208B190990D736D3FECF0</t>
  </si>
  <si>
    <t>2019-10-17 13:02:25</t>
  </si>
  <si>
    <t>704310*******1242</t>
  </si>
  <si>
    <t>6FB6662E698C33D1A16FD2423FEB7ECE5C729BB2970954EBF0F053277E4615D6</t>
  </si>
  <si>
    <t>2411/273</t>
  </si>
  <si>
    <t>425569081</t>
  </si>
  <si>
    <t>2411/271</t>
  </si>
  <si>
    <t>425569097</t>
  </si>
  <si>
    <t>2411/268</t>
  </si>
  <si>
    <t>425571758</t>
  </si>
  <si>
    <t>2411/270</t>
  </si>
  <si>
    <t>425571810</t>
  </si>
  <si>
    <t>2411/269</t>
  </si>
  <si>
    <t>425571811</t>
  </si>
  <si>
    <t>2019-10-18 08:53:14</t>
  </si>
  <si>
    <t>704310*******3162</t>
  </si>
  <si>
    <t>F75AF7C11C3E5D6C16B0B38A8EDBFC1B735715AD229CA29EB0B7CF8A7EBA38CA</t>
  </si>
  <si>
    <t>2029-10-17 00:00:00</t>
  </si>
  <si>
    <t>61ABF354</t>
  </si>
  <si>
    <t>2411/302</t>
  </si>
  <si>
    <t>425562334</t>
  </si>
  <si>
    <t>61K0118</t>
  </si>
  <si>
    <t>2411/301</t>
  </si>
  <si>
    <t>425562339</t>
  </si>
  <si>
    <t>34BK8379</t>
  </si>
  <si>
    <t>2411/307</t>
  </si>
  <si>
    <t>425562343</t>
  </si>
  <si>
    <t>34RT8309</t>
  </si>
  <si>
    <t>2411/306</t>
  </si>
  <si>
    <t>425562347</t>
  </si>
  <si>
    <t>34KB8202</t>
  </si>
  <si>
    <t>2411/305</t>
  </si>
  <si>
    <t>425562351</t>
  </si>
  <si>
    <t>NMZT239</t>
  </si>
  <si>
    <t>2411/303</t>
  </si>
  <si>
    <t>425562355</t>
  </si>
  <si>
    <t>42DBY63</t>
  </si>
  <si>
    <t>2411/308</t>
  </si>
  <si>
    <t>425562359</t>
  </si>
  <si>
    <t>2019-10-18 23:41:50</t>
  </si>
  <si>
    <t>2CCFD1CEA78880E76FDBF3C47A4BB8FFB32B4D215D10560CA91BFA74F1FF8BD7</t>
  </si>
  <si>
    <t>42DJE49</t>
  </si>
  <si>
    <t>2411/309</t>
  </si>
  <si>
    <t>425562367</t>
  </si>
  <si>
    <t>2019-10-18 08:42:57</t>
  </si>
  <si>
    <t>704310*******0043</t>
  </si>
  <si>
    <t>24A1CBD11083443F47EB35BA1BB5ED21ECE8C2665E8B26537E7479C8C45037F3</t>
  </si>
  <si>
    <t>34HH3126</t>
  </si>
  <si>
    <t>2411/310</t>
  </si>
  <si>
    <t>425562375</t>
  </si>
  <si>
    <t>42DUY86</t>
  </si>
  <si>
    <t>2411/311</t>
  </si>
  <si>
    <t>425562379</t>
  </si>
  <si>
    <t>2019-10-18 21:52:38</t>
  </si>
  <si>
    <t>704310*******1127</t>
  </si>
  <si>
    <t>804DF28D5FF3D073E854712D92CF2534EE65DAF0A4B3A1C0E316B22BD9FF9D96</t>
  </si>
  <si>
    <t>27ABT217</t>
  </si>
  <si>
    <t>2411/312</t>
  </si>
  <si>
    <t>425562391</t>
  </si>
  <si>
    <t>34KB8396</t>
  </si>
  <si>
    <t>27RM215</t>
  </si>
  <si>
    <t>2411/313</t>
  </si>
  <si>
    <t>425562395</t>
  </si>
  <si>
    <t>81FS423</t>
  </si>
  <si>
    <t>2411/295</t>
  </si>
  <si>
    <t>425562396</t>
  </si>
  <si>
    <t>2019-10-18 03:02:23</t>
  </si>
  <si>
    <t>704310*******0703</t>
  </si>
  <si>
    <t>A19230FD4E865BFE23AFD303FA2E2E4E535566D15AC50B6C58876DE8859BA1D4</t>
  </si>
  <si>
    <t>34CHD826</t>
  </si>
  <si>
    <t>2411/298</t>
  </si>
  <si>
    <t>425562399</t>
  </si>
  <si>
    <t>61K0372</t>
  </si>
  <si>
    <t>2411/299</t>
  </si>
  <si>
    <t>425562401</t>
  </si>
  <si>
    <t>42DJE38</t>
  </si>
  <si>
    <t>2411/294</t>
  </si>
  <si>
    <t>425562404</t>
  </si>
  <si>
    <t>54GC968</t>
  </si>
  <si>
    <t>34HT9017</t>
  </si>
  <si>
    <t>2411/296</t>
  </si>
  <si>
    <t>425562408</t>
  </si>
  <si>
    <t>34SJ7512</t>
  </si>
  <si>
    <t>2411/293</t>
  </si>
  <si>
    <t>425562410</t>
  </si>
  <si>
    <t>42LR889</t>
  </si>
  <si>
    <t>2411/300</t>
  </si>
  <si>
    <t>425562411</t>
  </si>
  <si>
    <t>42NJ316</t>
  </si>
  <si>
    <t>2411/304</t>
  </si>
  <si>
    <t>425562412</t>
  </si>
  <si>
    <t>2019-10-18 22:08:32</t>
  </si>
  <si>
    <t>704310*******0033</t>
  </si>
  <si>
    <t>2E55247131F96EF65F5DC7B40860821712F7A041FA8972E65B8DB9F58E0A0012</t>
  </si>
  <si>
    <t>2019-10-18 21:59:34</t>
  </si>
  <si>
    <t>704310*******1476</t>
  </si>
  <si>
    <t>DF24C6303F9EBD4E3524947A03BE2D4AFA66FF8373B7FFAE85B0E02FA9BED94E</t>
  </si>
  <si>
    <t>2020-07-01 00:00:00</t>
  </si>
  <si>
    <t>2019-10-18 11:03:40</t>
  </si>
  <si>
    <t>704310*******0257</t>
  </si>
  <si>
    <t>1B3B343CF4CB8645D86138B8EE365F05FB734F96F4DF5FC8A9BC72DD4E295798</t>
  </si>
  <si>
    <t>2019-10-18 07:52:53</t>
  </si>
  <si>
    <t>2019-10-18 16:21:18</t>
  </si>
  <si>
    <t>704310*******0026</t>
  </si>
  <si>
    <t>39ADCC5EC7F13EE7A4EA49BA667034BD4E51CCFFD67A307A9168CE44ADB5C51E</t>
  </si>
  <si>
    <t>2019-10-18 08:16:44</t>
  </si>
  <si>
    <t>704310*******0917</t>
  </si>
  <si>
    <t>FB75A0B2A5F191CCC02F975416AD38828718C7DF6C086C7B0FCEFE91C0BFEE64</t>
  </si>
  <si>
    <t>2019-10-18 11:40:52</t>
  </si>
  <si>
    <t>704310*******0634</t>
  </si>
  <si>
    <t>C8052BBDD85D8DA84C12193B0810B51DAF5BA4E6C166C41F54430894DA077385</t>
  </si>
  <si>
    <t>2019-10-18 23:47:22</t>
  </si>
  <si>
    <t>704310*******0163</t>
  </si>
  <si>
    <t>2151B665E12FF3D3588444847DA1843ADE85B08285017682615344D56F558959</t>
  </si>
  <si>
    <t>2019-10-18 11:37:41</t>
  </si>
  <si>
    <t>704310*******0667</t>
  </si>
  <si>
    <t>14731DE169D816A5B5F5B72E228173ED43AD3C09B76CD3C9B321BE5E52ABED3F</t>
  </si>
  <si>
    <t>2019-10-19 00:04:55</t>
  </si>
  <si>
    <t>C89F468CEC021ED6F565376C88B7A7EB5A4332C72004A4BF3BB904510FA446A6</t>
  </si>
  <si>
    <t>2019-10-18 23:06:58</t>
  </si>
  <si>
    <t>704310*******0174</t>
  </si>
  <si>
    <t>B233E44BF93D170080554AF98F55A17A7CF61B83133AF978549A6CA54DF80973</t>
  </si>
  <si>
    <t>2019-10-18 22:29:06</t>
  </si>
  <si>
    <t>704310*******0221</t>
  </si>
  <si>
    <t>435BEC94257DE4D596E21C4F87D0974A653EE10490237CA83BA524072EED7D54</t>
  </si>
  <si>
    <t>2019-10-18 17:44:59</t>
  </si>
  <si>
    <t>704310*******0016</t>
  </si>
  <si>
    <t>6F08AD79BC6ED3FB74291F3F4AA3911C82C5C5E16D8B220195EAD1BDDB643400</t>
  </si>
  <si>
    <t>2019-10-18 22:24:42</t>
  </si>
  <si>
    <t>D697C7A86A99B242B01B17287548DF6DB3B076105C495AC5AF4A97C4ED86C457</t>
  </si>
  <si>
    <t>3545356F9DFA4FA40614E03D4C8DE15D9E963CB5F835E6B087452E16E9B16D98</t>
  </si>
  <si>
    <t>2029-10-18 00:00:00</t>
  </si>
  <si>
    <t>NMDV310</t>
  </si>
  <si>
    <t>2412/16</t>
  </si>
  <si>
    <t>425560813</t>
  </si>
  <si>
    <t>2019-10-20 12:45:38</t>
  </si>
  <si>
    <t>2029-10-20 00:00:00</t>
  </si>
  <si>
    <t>704310*******0078</t>
  </si>
  <si>
    <t>6057C7E0F27964730C68C3AF00307D71937A1FF6522F95F1B2D0E22D2364EBA8</t>
  </si>
  <si>
    <t>M83J076</t>
  </si>
  <si>
    <t>2412/17</t>
  </si>
  <si>
    <t>425560890</t>
  </si>
  <si>
    <t>704310*******0184</t>
  </si>
  <si>
    <t>2019-10-19 09:29:46</t>
  </si>
  <si>
    <t>2029-10-19 00:00:00</t>
  </si>
  <si>
    <t>704310*******0584</t>
  </si>
  <si>
    <t>381EC25B3A3EE03CE8F8C8A47170CD1E0A8C241964B8FDB355524E7FBF25F659</t>
  </si>
  <si>
    <t>54YV639</t>
  </si>
  <si>
    <t>2411/338</t>
  </si>
  <si>
    <t>425562342</t>
  </si>
  <si>
    <t>2019-10-20 04:28:52</t>
  </si>
  <si>
    <t>704310*******0660</t>
  </si>
  <si>
    <t>12532EF71A38376E0D27E988A1159147383F1875DDEEEDD7496F072C78991FED</t>
  </si>
  <si>
    <t>34UG1674</t>
  </si>
  <si>
    <t>2411/343</t>
  </si>
  <si>
    <t>425562346</t>
  </si>
  <si>
    <t>2019-10-20 04:38:23</t>
  </si>
  <si>
    <t>704310*******0166</t>
  </si>
  <si>
    <t>F4ACCAC103DD58FEE96B60F79B83DA83A0BC40D8A5BB458DC2B8EC0D42C15DA5</t>
  </si>
  <si>
    <t>07GTV84</t>
  </si>
  <si>
    <t>2411/344</t>
  </si>
  <si>
    <t>425562350</t>
  </si>
  <si>
    <t>2019-10-20 06:07:21</t>
  </si>
  <si>
    <t>704310*******0561</t>
  </si>
  <si>
    <t>3469DECC4D252C10D53452B1618BA257BE70E21FA7FED7BF1C3672BF52A0E30B</t>
  </si>
  <si>
    <t>34UG1672</t>
  </si>
  <si>
    <t>2411/345</t>
  </si>
  <si>
    <t>425562354</t>
  </si>
  <si>
    <t>2019-10-20 10:28:00</t>
  </si>
  <si>
    <t>16ADY033</t>
  </si>
  <si>
    <t>2411/347</t>
  </si>
  <si>
    <t>425562358</t>
  </si>
  <si>
    <t>2019-10-21 00:12:18</t>
  </si>
  <si>
    <t>2029-10-21 00:00:00</t>
  </si>
  <si>
    <t>704310*******0093</t>
  </si>
  <si>
    <t>75ECF48A91818842734F30C9C07F51008FF5AF199354E6C9F25DBE890F970711</t>
  </si>
  <si>
    <t>34ZEM01</t>
  </si>
  <si>
    <t>2411/363</t>
  </si>
  <si>
    <t>425562361</t>
  </si>
  <si>
    <t>2019-10-20 09:36:55</t>
  </si>
  <si>
    <t>704310*******0591</t>
  </si>
  <si>
    <t>AB8DC6B6825EF72FC4F385DAA1044080AF85180D2DB4120725A74329AFBC6323</t>
  </si>
  <si>
    <t>34PRG85</t>
  </si>
  <si>
    <t>2411/346</t>
  </si>
  <si>
    <t>425562362</t>
  </si>
  <si>
    <t>54GC966</t>
  </si>
  <si>
    <t>2411/329</t>
  </si>
  <si>
    <t>425562363</t>
  </si>
  <si>
    <t>2019-10-20 20:15:57</t>
  </si>
  <si>
    <t>704310*******1006</t>
  </si>
  <si>
    <t>13CCBDA04ED5781E7D6B9E284DC606FE3B7E789B558C228D35EAB9B88C0B1B62</t>
  </si>
  <si>
    <t>81FS425</t>
  </si>
  <si>
    <t>2411/358</t>
  </si>
  <si>
    <t>425562365</t>
  </si>
  <si>
    <t>2019-10-20 11:27:41</t>
  </si>
  <si>
    <t>704310*******0451</t>
  </si>
  <si>
    <t>B2816F4B3CD59EEE6D4EA26C74BE5EAF7BD4BDC38289E57C488F4ADA33C3CEDF</t>
  </si>
  <si>
    <t>54H5526</t>
  </si>
  <si>
    <t>2411/349</t>
  </si>
  <si>
    <t>425562366</t>
  </si>
  <si>
    <t>2019-10-20 22:03:36</t>
  </si>
  <si>
    <t>704310*******0167</t>
  </si>
  <si>
    <t>118F142918DAB1946B3D68FEB376E5DD5F5254E3132A9798C38F6D9EE0295C9E</t>
  </si>
  <si>
    <t>34GG7877</t>
  </si>
  <si>
    <t>2411/359</t>
  </si>
  <si>
    <t>425562369</t>
  </si>
  <si>
    <t>2019-10-20 10:42:38</t>
  </si>
  <si>
    <t>5430A417FF2BCB93E045E3BC56AA5F098597652470A654064D9E3D77FE6A1BAE</t>
  </si>
  <si>
    <t>34CED171</t>
  </si>
  <si>
    <t>2411/348</t>
  </si>
  <si>
    <t>425562370</t>
  </si>
  <si>
    <t>34HT0182</t>
  </si>
  <si>
    <t>2411/317</t>
  </si>
  <si>
    <t>425562371</t>
  </si>
  <si>
    <t>2019-10-20 23:19:20</t>
  </si>
  <si>
    <t>3CB0937A2FBBD58B761F9F0AD095AA0083E95DA2B2617A40D6DC500C5FBA0D14</t>
  </si>
  <si>
    <t>61K0390</t>
  </si>
  <si>
    <t>2411/362</t>
  </si>
  <si>
    <t>425562373</t>
  </si>
  <si>
    <t>2019-10-20 11:44:43</t>
  </si>
  <si>
    <t>704310*******0463</t>
  </si>
  <si>
    <t>681DFD327CF215C672510F7068727291E451023920E50DE26E977CA1D8ABBE55</t>
  </si>
  <si>
    <t>27RM279</t>
  </si>
  <si>
    <t>2411/350</t>
  </si>
  <si>
    <t>425562374</t>
  </si>
  <si>
    <t>2019-10-20 22:25:55</t>
  </si>
  <si>
    <t>704310*******1147</t>
  </si>
  <si>
    <t>916995EF37EA5A2434AE0868841C0A0D54BFF5EFC54DB6ABB375E4789A8FC226</t>
  </si>
  <si>
    <t>81FS323</t>
  </si>
  <si>
    <t>2411/360</t>
  </si>
  <si>
    <t>425562377</t>
  </si>
  <si>
    <t>2019-10-19 17:30:04</t>
  </si>
  <si>
    <t>1CFD29CEBDCE8A4B5E2BFE87E6D997E1694E134625F536409F17AD86229B484A</t>
  </si>
  <si>
    <t>61K10090</t>
  </si>
  <si>
    <t>2411/340</t>
  </si>
  <si>
    <t>425562378</t>
  </si>
  <si>
    <t>2019-10-20 22:44:58</t>
  </si>
  <si>
    <t>B943F6C938C03C4F5AEEB23C0F1608DD40286514D87756506B8CA5BC72267D7B</t>
  </si>
  <si>
    <t>61K10091</t>
  </si>
  <si>
    <t>2411/361</t>
  </si>
  <si>
    <t>425562381</t>
  </si>
  <si>
    <t>2019-10-19 05:45:16</t>
  </si>
  <si>
    <t>704310*******0471</t>
  </si>
  <si>
    <t>67547BB1DD5296F0F0B22D05F45A0B512D85FDFF4E0679680D8E586EBF8E8720</t>
  </si>
  <si>
    <t>27RM281</t>
  </si>
  <si>
    <t>2411/332</t>
  </si>
  <si>
    <t>425562383</t>
  </si>
  <si>
    <t>2019-10-20 12:08:27</t>
  </si>
  <si>
    <t>704310*******0546</t>
  </si>
  <si>
    <t>4CD0A909CF8F79E12278D604471C26D0E22FE297DFB4CD739D27E856DB8004DF</t>
  </si>
  <si>
    <t>34UG1610</t>
  </si>
  <si>
    <t>2411/351</t>
  </si>
  <si>
    <t>425562386</t>
  </si>
  <si>
    <t>2019-10-19 05:50:33</t>
  </si>
  <si>
    <t>704310*******1283</t>
  </si>
  <si>
    <t>8E72DCF3005EC377F3A5539EEE5EBC26F7D7E9B00159ED275F3B352E0DAA4A95</t>
  </si>
  <si>
    <t>42LT910</t>
  </si>
  <si>
    <t>2411/333</t>
  </si>
  <si>
    <t>425562387</t>
  </si>
  <si>
    <t>42COS61</t>
  </si>
  <si>
    <t>2411/323</t>
  </si>
  <si>
    <t>425562389</t>
  </si>
  <si>
    <t>2019-10-20 12:40:25</t>
  </si>
  <si>
    <t>704310*******0637</t>
  </si>
  <si>
    <t>40157F9289C387C4B70E5B752906A4EACDF87F21DD2F8A176B3B63EC896D81BC</t>
  </si>
  <si>
    <t>34FP3732</t>
  </si>
  <si>
    <t>2411/352</t>
  </si>
  <si>
    <t>425562390</t>
  </si>
  <si>
    <t>2019-10-20 15:23:03</t>
  </si>
  <si>
    <t>704310*******0702</t>
  </si>
  <si>
    <t>E021FAD56078E783F61744DF64880C9433E64035382128536422AA9D0443B724</t>
  </si>
  <si>
    <t>34HT9932</t>
  </si>
  <si>
    <t>2411/356</t>
  </si>
  <si>
    <t>425562393</t>
  </si>
  <si>
    <t>27RM220</t>
  </si>
  <si>
    <t>2411/314</t>
  </si>
  <si>
    <t>425562398</t>
  </si>
  <si>
    <t>2019-10-20 14:02:31</t>
  </si>
  <si>
    <t>B65E8ADF76444CE3105AF2D840CDCE443B7EE41E3440456702F06D20A950C8D8</t>
  </si>
  <si>
    <t>34KH4528</t>
  </si>
  <si>
    <t>2411/355</t>
  </si>
  <si>
    <t>425562400</t>
  </si>
  <si>
    <t>2019-10-20 13:08:18</t>
  </si>
  <si>
    <t>F68BF6E759D8D79791B05B9E4EBC2108F273244712EBC5C188DB704138D5AC9D</t>
  </si>
  <si>
    <t>38JS108</t>
  </si>
  <si>
    <t>2411/354</t>
  </si>
  <si>
    <t>425562402</t>
  </si>
  <si>
    <t>2019-10-19 08:51:36</t>
  </si>
  <si>
    <t>704310*******0032</t>
  </si>
  <si>
    <t>6CAFCB828CBEBAE499A8104B2540D2F38C2DF97C4C70ABD6DA9DACF6283E9448</t>
  </si>
  <si>
    <t>34KB8377</t>
  </si>
  <si>
    <t>2411/337</t>
  </si>
  <si>
    <t>425562403</t>
  </si>
  <si>
    <t>2019-10-20 13:05:15</t>
  </si>
  <si>
    <t>704310*******1348</t>
  </si>
  <si>
    <t>657FFC1A5BD655C65343084874552EA356837AB0A15473E418E8B2177F656047</t>
  </si>
  <si>
    <t>14GM889</t>
  </si>
  <si>
    <t>2411/353</t>
  </si>
  <si>
    <t>425562405</t>
  </si>
  <si>
    <t>2019-10-19 22:11:13</t>
  </si>
  <si>
    <t>704310*******0406</t>
  </si>
  <si>
    <t>6AB2AF34EEE92E3B5194074630F54F6B866DEF8864D802FCE75C0FAAABFB617B</t>
  </si>
  <si>
    <t>27RM248</t>
  </si>
  <si>
    <t>2411/342</t>
  </si>
  <si>
    <t>425571713</t>
  </si>
  <si>
    <t>35CDK12</t>
  </si>
  <si>
    <t>2411/325</t>
  </si>
  <si>
    <t>425571717</t>
  </si>
  <si>
    <t>2019-10-19 18:24:08</t>
  </si>
  <si>
    <t>2A0001C1ADC28C6B6679A524291F66A96866187379305373E65FB71B51D1D093</t>
  </si>
  <si>
    <t>61K1124</t>
  </si>
  <si>
    <t>2411/341</t>
  </si>
  <si>
    <t>425571721</t>
  </si>
  <si>
    <t>14FB024</t>
  </si>
  <si>
    <t>2411/324</t>
  </si>
  <si>
    <t>425571725</t>
  </si>
  <si>
    <t>2019-10-19 11:16:58</t>
  </si>
  <si>
    <t>04140BA59431D1B4DFC424BAD0F4D1D5C961DE3C2FE97F11BFAA33D4AE8DB787</t>
  </si>
  <si>
    <t>38GT458</t>
  </si>
  <si>
    <t>2411/339</t>
  </si>
  <si>
    <t>425571729</t>
  </si>
  <si>
    <t>07MZF94</t>
  </si>
  <si>
    <t>2411/318</t>
  </si>
  <si>
    <t>425571733</t>
  </si>
  <si>
    <t>2411/315</t>
  </si>
  <si>
    <t>425571737</t>
  </si>
  <si>
    <t>PA7424KH</t>
  </si>
  <si>
    <t>2411/321</t>
  </si>
  <si>
    <t>425571741</t>
  </si>
  <si>
    <t>81AAF322</t>
  </si>
  <si>
    <t>2411/316</t>
  </si>
  <si>
    <t>425571745</t>
  </si>
  <si>
    <t>54B1734</t>
  </si>
  <si>
    <t>2411/320</t>
  </si>
  <si>
    <t>425571749</t>
  </si>
  <si>
    <t>54GC967</t>
  </si>
  <si>
    <t>2411/330</t>
  </si>
  <si>
    <t>425571753</t>
  </si>
  <si>
    <t>54H2657</t>
  </si>
  <si>
    <t>2411/319</t>
  </si>
  <si>
    <t>425571757</t>
  </si>
  <si>
    <t>61K11000</t>
  </si>
  <si>
    <t>2411/331</t>
  </si>
  <si>
    <t>425571761</t>
  </si>
  <si>
    <t>07GTV86</t>
  </si>
  <si>
    <t>2411/328</t>
  </si>
  <si>
    <t>425571765</t>
  </si>
  <si>
    <t>2019-10-19 08:11:44</t>
  </si>
  <si>
    <t>56D54CEEEF78C954C2494EAA9418398D4F212C2A8E0D1124EAF32D466942EC9C</t>
  </si>
  <si>
    <t>14EB118</t>
  </si>
  <si>
    <t>2411/334</t>
  </si>
  <si>
    <t>425571769</t>
  </si>
  <si>
    <t>61K10503</t>
  </si>
  <si>
    <t>2411/327</t>
  </si>
  <si>
    <t>425571773</t>
  </si>
  <si>
    <t>2019-10-19 08:47:31</t>
  </si>
  <si>
    <t>704310*******0314</t>
  </si>
  <si>
    <t>C74248B0D11AA3B118C4690B3683CA740273F4785EA4359C6C6D457892BED1CE</t>
  </si>
  <si>
    <t>33ADC378</t>
  </si>
  <si>
    <t>2411/336</t>
  </si>
  <si>
    <t>425571777</t>
  </si>
  <si>
    <t>34KB8161</t>
  </si>
  <si>
    <t>2411/322</t>
  </si>
  <si>
    <t>425571781</t>
  </si>
  <si>
    <t>2019-10-19 08:16:31</t>
  </si>
  <si>
    <t>704310*******0215</t>
  </si>
  <si>
    <t>B0CEEA6FAC76F95E6599F01B4A9F648DEEB7D617010E0F24D07E48C26DBF74BC</t>
  </si>
  <si>
    <t>61AAC966</t>
  </si>
  <si>
    <t>2411/335</t>
  </si>
  <si>
    <t>425571785</t>
  </si>
  <si>
    <t>61ABF917</t>
  </si>
  <si>
    <t>2411/326</t>
  </si>
  <si>
    <t>425571789</t>
  </si>
  <si>
    <t>2019-10-21 10:12:52</t>
  </si>
  <si>
    <t>704310*******1042</t>
  </si>
  <si>
    <t>A29B9456B1EB4E6836A69F04041D6E0413462AC34F63570742B4D95C69E8CF20</t>
  </si>
  <si>
    <t>2019-10-21 09:11:11</t>
  </si>
  <si>
    <t>EF37B1B8BCC8251DF87530961CF2C97574883A5B8D692697EAC5A30912C1DC0B</t>
  </si>
  <si>
    <t>2019-10-21 09:47:55</t>
  </si>
  <si>
    <t>704310*******1089</t>
  </si>
  <si>
    <t>03B6BB6ED5F897CDCA2FBBDE26F427AD8CE76B9160F5524BB94A09B987FCFA3F</t>
  </si>
  <si>
    <t>2020-01-01 00:00:00</t>
  </si>
  <si>
    <t>2019-10-21 09:37:32</t>
  </si>
  <si>
    <t>273E677F8D062579A96FCEC4DC406AAD91D0FCDE028F7A69D51FD074E26F8A7E</t>
  </si>
  <si>
    <t>2019-10-21 04:17:35</t>
  </si>
  <si>
    <t>704310*******1168</t>
  </si>
  <si>
    <t>0CEEB511192A9D5B28D39D6E67D5EF4DA06A4ADB8316DBABACD00E07784F82B8</t>
  </si>
  <si>
    <t>2019-10-21 02:15:01</t>
  </si>
  <si>
    <t>1B3B89E0364D3741335D23FF4D136917483CACECAE800C871D757C0358F88609</t>
  </si>
  <si>
    <t>2019-10-21 06:01:13</t>
  </si>
  <si>
    <t>704310*******0228</t>
  </si>
  <si>
    <t>05240026C927B65571946C8B7A80D19F8ADC2195C01E8E4D3804EC501BAF1407</t>
  </si>
  <si>
    <t>2019-10-21 17:03:18</t>
  </si>
  <si>
    <t>704310*******0091</t>
  </si>
  <si>
    <t>5A8F4C2B4B684416BF4065E59E789C18B4A56D58F0CC48E72063682D77068DEE</t>
  </si>
  <si>
    <t>2019-10-21 17:13:04</t>
  </si>
  <si>
    <t>E72E2D1AB3D2305032968C43B75B9D7004C5E18CF97885AEFF812ED9C5FB2122</t>
  </si>
  <si>
    <t>2019-10-21 20:30:05</t>
  </si>
  <si>
    <t>704310*******0530</t>
  </si>
  <si>
    <t>4DF28FA7EFCC3CCA82C665A306FB749294D62D89D338F9C5F1ADBFC639104F29</t>
  </si>
  <si>
    <t>2019-10-21 20:25:19</t>
  </si>
  <si>
    <t>704310*******0256</t>
  </si>
  <si>
    <t>BFF1B6554730701E19DB5A1797894F4C61B090886254B3C6D29CB6278CF12DDA</t>
  </si>
  <si>
    <t>34KN9906</t>
  </si>
  <si>
    <t>2411/364</t>
  </si>
  <si>
    <t>425562357</t>
  </si>
  <si>
    <t>42FKB28</t>
  </si>
  <si>
    <t>2411/365</t>
  </si>
  <si>
    <t>425562353</t>
  </si>
  <si>
    <t>34HF9662</t>
  </si>
  <si>
    <t>2411/366</t>
  </si>
  <si>
    <t>425562385</t>
  </si>
  <si>
    <t>07GFZ72</t>
  </si>
  <si>
    <t>2411/367</t>
  </si>
  <si>
    <t>425562338</t>
  </si>
  <si>
    <t>33ABS750</t>
  </si>
  <si>
    <t>2411/368</t>
  </si>
  <si>
    <t>425562349</t>
  </si>
  <si>
    <t>14KG578</t>
  </si>
  <si>
    <t>2411/369</t>
  </si>
  <si>
    <t>425562345</t>
  </si>
  <si>
    <t>81BG303</t>
  </si>
  <si>
    <t>2411/370</t>
  </si>
  <si>
    <t>425562330</t>
  </si>
  <si>
    <t>54GC970</t>
  </si>
  <si>
    <t>14DJ653</t>
  </si>
  <si>
    <t>27EB937</t>
  </si>
  <si>
    <t>2411/373</t>
  </si>
  <si>
    <t>425570832</t>
  </si>
  <si>
    <t>42EMS06</t>
  </si>
  <si>
    <t>2411/374</t>
  </si>
  <si>
    <t>425570833</t>
  </si>
  <si>
    <t>33ECD99</t>
  </si>
  <si>
    <t>2411/375</t>
  </si>
  <si>
    <t>425570888</t>
  </si>
  <si>
    <t>42AIM07</t>
  </si>
  <si>
    <t>2411/376</t>
  </si>
  <si>
    <t>425570845</t>
  </si>
  <si>
    <t>2019-10-22 03:14:02</t>
  </si>
  <si>
    <t>704310*******0280</t>
  </si>
  <si>
    <t>89463DB877C4925A90C37B680C2DE2D31988DDB1B40EF0DDC5BE0C5E1931CDC5</t>
  </si>
  <si>
    <t>2019-10-22 04:42:31</t>
  </si>
  <si>
    <t>ABD97C297C7BB8175DE3B441E98AFEF11139CF65AC1E90A764082C65DEC5AB3C</t>
  </si>
  <si>
    <t>2019-10-22 05:17:44</t>
  </si>
  <si>
    <t>704310*******0112</t>
  </si>
  <si>
    <t>47C96C46046978B2E891655ADDC9C505617CA5D6BDBF580476EAA775897D4A46</t>
  </si>
  <si>
    <t>2019-10-22 05:20:39</t>
  </si>
  <si>
    <t>704310*******1267</t>
  </si>
  <si>
    <t>9C4A9BFF233614824977EDF2C5D3099FD33E905A420D10D3FCC88F1A249AC621</t>
  </si>
  <si>
    <t>2019-10-22 05:23:34</t>
  </si>
  <si>
    <t>4A23E368FEFDC73CEF789A9C1A96B79168EACFB8D0F50AA354C1BAFBEA218D9D</t>
  </si>
  <si>
    <t>2019-10-22 05:36:27</t>
  </si>
  <si>
    <t>704310*******0422</t>
  </si>
  <si>
    <t>A17A8FBF72537B27CDEEB624586E7C14D4C67639B6BB2FEA8FB43F26E8791857</t>
  </si>
  <si>
    <t>2019-10-22 08:28:08</t>
  </si>
  <si>
    <t>1C378C75C8B208C66A6CF2335D47869315F73F0AC81A3E70757E70D6CA404A20</t>
  </si>
  <si>
    <t>2019-10-22 08:33:16</t>
  </si>
  <si>
    <t>704310*******0203</t>
  </si>
  <si>
    <t>983AD27026C45FD41D5487C88A3478A41C961D2B6E74C2B5728EB936D11C46E3</t>
  </si>
  <si>
    <t>2019-10-22 09:39:33</t>
  </si>
  <si>
    <t>704310*******0125</t>
  </si>
  <si>
    <t>C5B49F81669741C914B7F5CEAEDFDE8295F878C170C48788FB47747E14152D29</t>
  </si>
  <si>
    <t>2019-10-22 09:50:30</t>
  </si>
  <si>
    <t>704310*******0620</t>
  </si>
  <si>
    <t>7ED4D63F790C50AF483A85FAD34D6080309414A804DDDA2BCE94ED2C040DF187</t>
  </si>
  <si>
    <t>2019-10-22 11:05:49</t>
  </si>
  <si>
    <t>704310*******2617</t>
  </si>
  <si>
    <t>7B2B5AA9D3557D4791B7122F6B694D3DB748FA3A435938098A12D1AB9234D5AB</t>
  </si>
  <si>
    <t>2019-10-22 12:36:04</t>
  </si>
  <si>
    <t>40BF315169ECB99E08F9E5571B13282715DB19E0018750EB1BDD0BC7C22B4871</t>
  </si>
  <si>
    <t>2019-10-22 13:26:55</t>
  </si>
  <si>
    <t>704310*******0792</t>
  </si>
  <si>
    <t>8F584E62EE33E79DE4B217D411DD40B1F63D9AC9C0AA2FF59403848F0E720BD2</t>
  </si>
  <si>
    <t>2019-10-22 13:32:00</t>
  </si>
  <si>
    <t>704310*******0925</t>
  </si>
  <si>
    <t>899998D3C2E022C90C671FC2C252F749BFBCD908F3DDE60406D0DB69483C8DC1</t>
  </si>
  <si>
    <t>2019-10-22 13:35:21</t>
  </si>
  <si>
    <t>704310*******0628</t>
  </si>
  <si>
    <t>6427E06D5B22A29887421F190FE20612A00BD6810ABDA41F6AF8B9B50742B35E</t>
  </si>
  <si>
    <t>2019-10-22 13:39:16</t>
  </si>
  <si>
    <t>704310*******0701</t>
  </si>
  <si>
    <t>02AC146F70B408B21DD0873EB199E940F892E9D0822A2C1DF1D693F7188594AA</t>
  </si>
  <si>
    <t>2019-10-22 14:00:19</t>
  </si>
  <si>
    <t>704310*******0745</t>
  </si>
  <si>
    <t>FA9BC0A38844379101D89FA79C56EDB684E5D274A5DB3239CB60F675C543092A</t>
  </si>
  <si>
    <t>2019-10-22 14:10:09</t>
  </si>
  <si>
    <t>0E3531DE79D32FEB65B2270D14146F4548816CCA7691DDC3A5C7D7D5116B17F1</t>
  </si>
  <si>
    <t>2B7F268BE045C243758EA5FB4FBA68B8EE1D13C58497F07C7CD1E9F1689EB25E</t>
  </si>
  <si>
    <t>2019-10-22 16:27:40</t>
  </si>
  <si>
    <t>E634BB9BDE0966FE4FBBCC21EE0DDFE53A08E9BA0D679D4C76A46313FD9D7771</t>
  </si>
  <si>
    <t>2019-10-22 16:37:00</t>
  </si>
  <si>
    <t>704310*******0211</t>
  </si>
  <si>
    <t>DF7FFC7DFCF03CC75B79F4823066754F9859C7A942170E3CEE0696A53B2C49A2</t>
  </si>
  <si>
    <t>2019-10-22 16:51:46</t>
  </si>
  <si>
    <t>704310*******0679</t>
  </si>
  <si>
    <t>AB793E47079EE331324C691BBE16F62680DD0BAEBFCC43CA0B4BE58B97286C84</t>
  </si>
  <si>
    <t>2019-10-22 20:19:13</t>
  </si>
  <si>
    <t>214BF46CA792C81D278393CD2759E03E3D6EF1EA205DC54118DE06593F7EBD78</t>
  </si>
  <si>
    <t>2019-10-22 22:30:25</t>
  </si>
  <si>
    <t>6AB4AB0B779985619DD01D8DC3F4AE769CF27837377C34C79F8629F61A010E24</t>
  </si>
  <si>
    <t>2019-10-22 22:34:15</t>
  </si>
  <si>
    <t>DBA933DC6404E99A81F0D141474841A5781708CF2D6201454B4FC90279573937</t>
  </si>
  <si>
    <t>2019-10-22 22:45:13</t>
  </si>
  <si>
    <t>704310*******0653</t>
  </si>
  <si>
    <t>0B6F9C01F911EBD55E1B12765669B651AD5333506EA909F9352C88211AE1202A</t>
  </si>
  <si>
    <t>2019-10-22 23:37:02</t>
  </si>
  <si>
    <t>704310*******0356</t>
  </si>
  <si>
    <t>247AF4D99E363C68DD439ADAF11F350209EABD27765919413C464B920DF5DC25</t>
  </si>
  <si>
    <t>2019-10-23 00:57:32</t>
  </si>
  <si>
    <t>704310*******0762</t>
  </si>
  <si>
    <t>68D2B8C642741C02821EE08CAE8C7CB0982873BD18D7E850FA2A1687414C3CF0</t>
  </si>
  <si>
    <t>2029-10-22 00:00:00</t>
  </si>
  <si>
    <t>33ABN914</t>
  </si>
  <si>
    <t>2411/377</t>
  </si>
  <si>
    <t>425570837</t>
  </si>
  <si>
    <t>34BSN778</t>
  </si>
  <si>
    <t>2411/378</t>
  </si>
  <si>
    <t>425570849</t>
  </si>
  <si>
    <t>61K10729</t>
  </si>
  <si>
    <t>2411/379</t>
  </si>
  <si>
    <t>425570841</t>
  </si>
  <si>
    <t>42LS238</t>
  </si>
  <si>
    <t>2411/380</t>
  </si>
  <si>
    <t>425570853</t>
  </si>
  <si>
    <t>42CCZ28</t>
  </si>
  <si>
    <t>2411/381</t>
  </si>
  <si>
    <t>425570857</t>
  </si>
  <si>
    <t>27RM252</t>
  </si>
  <si>
    <t>2411/382</t>
  </si>
  <si>
    <t>425570861</t>
  </si>
  <si>
    <t>38ZL942</t>
  </si>
  <si>
    <t>2411/383</t>
  </si>
  <si>
    <t>425570865</t>
  </si>
  <si>
    <t>42CNV21</t>
  </si>
  <si>
    <t>2411/384</t>
  </si>
  <si>
    <t>425570872</t>
  </si>
  <si>
    <t>27EB979</t>
  </si>
  <si>
    <t>2411/385</t>
  </si>
  <si>
    <t>425570873</t>
  </si>
  <si>
    <t>27RM249</t>
  </si>
  <si>
    <t>2411/386</t>
  </si>
  <si>
    <t>425570877</t>
  </si>
  <si>
    <t>34VD3825</t>
  </si>
  <si>
    <t>2411/387</t>
  </si>
  <si>
    <t>425570889</t>
  </si>
  <si>
    <t>27RJ369</t>
  </si>
  <si>
    <t>2411/388</t>
  </si>
  <si>
    <t>425570881</t>
  </si>
  <si>
    <t>81DU208</t>
  </si>
  <si>
    <t>2411/389</t>
  </si>
  <si>
    <t>425570893</t>
  </si>
  <si>
    <t>81AAF323</t>
  </si>
  <si>
    <t>2411/390</t>
  </si>
  <si>
    <t>425570897</t>
  </si>
  <si>
    <t>81FJ810</t>
  </si>
  <si>
    <t>2411/391</t>
  </si>
  <si>
    <t>425570901</t>
  </si>
  <si>
    <t>81EZ183</t>
  </si>
  <si>
    <t>2411/392</t>
  </si>
  <si>
    <t>425570905</t>
  </si>
  <si>
    <t>27RM217</t>
  </si>
  <si>
    <t>2411/393</t>
  </si>
  <si>
    <t>425570909</t>
  </si>
  <si>
    <t>33AN837</t>
  </si>
  <si>
    <t>2411/394</t>
  </si>
  <si>
    <t>425570826</t>
  </si>
  <si>
    <t>27RJ368</t>
  </si>
  <si>
    <t>34TA1839</t>
  </si>
  <si>
    <t>2411/396</t>
  </si>
  <si>
    <t>425570819</t>
  </si>
  <si>
    <t>38LM456</t>
  </si>
  <si>
    <t>2411/397</t>
  </si>
  <si>
    <t>425570831</t>
  </si>
  <si>
    <t>14FM915</t>
  </si>
  <si>
    <t>27RM261</t>
  </si>
  <si>
    <t>2411/399</t>
  </si>
  <si>
    <t>425570838</t>
  </si>
  <si>
    <t>07ACZ201</t>
  </si>
  <si>
    <t>2411/400</t>
  </si>
  <si>
    <t>425570842</t>
  </si>
  <si>
    <t>07MZH02</t>
  </si>
  <si>
    <t>2411/401</t>
  </si>
  <si>
    <t>425570846</t>
  </si>
  <si>
    <t>27RJ373</t>
  </si>
  <si>
    <t>2411/402</t>
  </si>
  <si>
    <t>425570850</t>
  </si>
  <si>
    <t>27RM293</t>
  </si>
  <si>
    <t>2411/403</t>
  </si>
  <si>
    <t>425570854</t>
  </si>
  <si>
    <t>27RM222</t>
  </si>
  <si>
    <t>2411/404</t>
  </si>
  <si>
    <t>425570858</t>
  </si>
  <si>
    <t>2029-10-23 00:00:00</t>
  </si>
  <si>
    <t>81FP148</t>
  </si>
  <si>
    <t>2411/405</t>
  </si>
  <si>
    <t>425570862</t>
  </si>
  <si>
    <t>2019-10-23 01:19:23</t>
  </si>
  <si>
    <t>704310*******0141</t>
  </si>
  <si>
    <t>8F729E9B8C0C93D563AC7C960BF8351B1426B676A0DB47D1D9656349E6775848</t>
  </si>
  <si>
    <t>07GTV80</t>
  </si>
  <si>
    <t>2411/406</t>
  </si>
  <si>
    <t>425570866</t>
  </si>
  <si>
    <t>2019-10-23 06:25:46</t>
  </si>
  <si>
    <t>9E6A5264392DCFCC64D300A6406125D66FEFB0CFDEC02E1AD3682053683FAB0B</t>
  </si>
  <si>
    <t>54B6844</t>
  </si>
  <si>
    <t>2411/407</t>
  </si>
  <si>
    <t>425570869</t>
  </si>
  <si>
    <t>2019-10-23 06:36:55</t>
  </si>
  <si>
    <t>704310*******0592</t>
  </si>
  <si>
    <t>01E6A8BB33306BEE5E9F9D9FE3885A4CD44573CA775AC4DE9A2D9390A70FF17C</t>
  </si>
  <si>
    <t>54ZA266</t>
  </si>
  <si>
    <t>2411/408</t>
  </si>
  <si>
    <t>425570874</t>
  </si>
  <si>
    <t>2019-10-23 07:57:17</t>
  </si>
  <si>
    <t>922DC669350C3D4947179ACAE95C066DF77371BA9C596A4BE48F2090C8C4C8B9</t>
  </si>
  <si>
    <t>2019-10-23 08:29:20</t>
  </si>
  <si>
    <t>704310*******0129</t>
  </si>
  <si>
    <t>2C6CE4DE6B425301D06379F44A0FEFDF6C09C3F8F6D2F9503C81B42A419D0926</t>
  </si>
  <si>
    <t>2019-10-23 09:29:20</t>
  </si>
  <si>
    <t>704310*******0018</t>
  </si>
  <si>
    <t>873C68B8CC0319A39710F95D6EEF04603E43D22E32A5E9171AE0865133DB2BD3</t>
  </si>
  <si>
    <t>2019-10-23 09:58:37</t>
  </si>
  <si>
    <t>DFD1A2B7A1C01A8629FA450E43ED6A0CEE87F329B345A1B762F8998741ED9362</t>
  </si>
  <si>
    <t>2019-10-23 10:04:15</t>
  </si>
  <si>
    <t>E901DB67E397BBBFEE1C214ED0A73C6DB23EF681152A60B120C6DFB3E03300CD</t>
  </si>
  <si>
    <t>2019-10-23 10:08:06</t>
  </si>
  <si>
    <t>704310*******0636</t>
  </si>
  <si>
    <t>1A5347D1BC60CBA9D6EFAD19ED5B90CF8AFCDDCDBF0A4B72B865EAD728F9F442</t>
  </si>
  <si>
    <t>2019-10-23 11:09:38</t>
  </si>
  <si>
    <t>704310*******2049</t>
  </si>
  <si>
    <t>A5D479BACC8FC380043DDE5D82CD1F80DD9C2FE21C976CD1118DAD50DE248CE5</t>
  </si>
  <si>
    <t>2019-10-23 11:18:47</t>
  </si>
  <si>
    <t>704310*******0237</t>
  </si>
  <si>
    <t>C0395ADD3E54B029A467BCCF40DE1551D8EA6AE1DD892C109A8F74F3A2538E53</t>
  </si>
  <si>
    <t>704310*******1405</t>
  </si>
  <si>
    <t>2019-10-23 13:01:22</t>
  </si>
  <si>
    <t>704310*******0803</t>
  </si>
  <si>
    <t>C827C923144E887C2B588B604D122F430955052497BCCDA4BF174A8E32A5EC21</t>
  </si>
  <si>
    <t>2019-10-23 15:28:32</t>
  </si>
  <si>
    <t>704310*******0931</t>
  </si>
  <si>
    <t>B1DBE06A516B9F3145DDD7AD5A5E490FDACE0B8D9AE46A35C9ADF8FFD38B4152</t>
  </si>
  <si>
    <t>2019-10-23 16:29:37</t>
  </si>
  <si>
    <t>003476AF2B2894F18C4541649D2EDC7F452BB1F23ED5EF6A1E4AA60D999676D8</t>
  </si>
  <si>
    <t>2019-10-23 16:33:14</t>
  </si>
  <si>
    <t>704310*******0398</t>
  </si>
  <si>
    <t>3846BFE79522596472D5DB5555295267E559F73A3CE367C89D8AF500624D86C0</t>
  </si>
  <si>
    <t>2019-10-23 16:51:03</t>
  </si>
  <si>
    <t>704310*******0428</t>
  </si>
  <si>
    <t>DEC546312641D4BD545A23448833072AF4256AFB525B119FC3BA802B359F1E60</t>
  </si>
  <si>
    <t>2019-10-23 20:38:59</t>
  </si>
  <si>
    <t>704310*******0156</t>
  </si>
  <si>
    <t>A4ACBF72974E0F092AF92851D2828C1EC8470A065E531AEFDE1E8482DEDF3002</t>
  </si>
  <si>
    <t>2019-10-23 22:16:35</t>
  </si>
  <si>
    <t>95FE64CCC0F4771DE9F5440059F8E227B31F88F8227F3D99CEE7061F7C81FC51</t>
  </si>
  <si>
    <t>2019-10-23 22:40:05</t>
  </si>
  <si>
    <t>056222B689C03E088043586DD43C49E9DEE5BFDF891BB1E9BDCCE82216823214</t>
  </si>
  <si>
    <t>34KB8186</t>
  </si>
  <si>
    <t>2411/409</t>
  </si>
  <si>
    <t>425570878</t>
  </si>
  <si>
    <t>34KN9905</t>
  </si>
  <si>
    <t>2411/410</t>
  </si>
  <si>
    <t>425570890</t>
  </si>
  <si>
    <t>PA1525KB</t>
  </si>
  <si>
    <t>2411/411</t>
  </si>
  <si>
    <t>425570885</t>
  </si>
  <si>
    <t>16SCT62</t>
  </si>
  <si>
    <t>2411/412</t>
  </si>
  <si>
    <t>425570882</t>
  </si>
  <si>
    <t>33ACP878</t>
  </si>
  <si>
    <t>2411/413</t>
  </si>
  <si>
    <t>425570816</t>
  </si>
  <si>
    <t>81FH144</t>
  </si>
  <si>
    <t>2411/414</t>
  </si>
  <si>
    <t>425570821</t>
  </si>
  <si>
    <t>34BDG599</t>
  </si>
  <si>
    <t>2411/415</t>
  </si>
  <si>
    <t>425570818</t>
  </si>
  <si>
    <t>38LJ984</t>
  </si>
  <si>
    <t>2411/416</t>
  </si>
  <si>
    <t>425570824</t>
  </si>
  <si>
    <t>14GM901</t>
  </si>
  <si>
    <t>14GG483</t>
  </si>
  <si>
    <t>2411/418</t>
  </si>
  <si>
    <t>425570906</t>
  </si>
  <si>
    <t>CT4482BB</t>
  </si>
  <si>
    <t>2411/419</t>
  </si>
  <si>
    <t>425570902</t>
  </si>
  <si>
    <t>61K15839</t>
  </si>
  <si>
    <t>2411/420</t>
  </si>
  <si>
    <t>425570898</t>
  </si>
  <si>
    <t>27RM245</t>
  </si>
  <si>
    <t>2411/421</t>
  </si>
  <si>
    <t>425570894</t>
  </si>
  <si>
    <t>54H5703</t>
  </si>
  <si>
    <t>2411/422</t>
  </si>
  <si>
    <t>425570886</t>
  </si>
  <si>
    <t>34HY2539</t>
  </si>
  <si>
    <t>2411/423</t>
  </si>
  <si>
    <t>425570883</t>
  </si>
  <si>
    <t>34GG7253</t>
  </si>
  <si>
    <t>2411/424</t>
  </si>
  <si>
    <t>425570879</t>
  </si>
  <si>
    <t>34FT3868</t>
  </si>
  <si>
    <t>2411/425</t>
  </si>
  <si>
    <t>425570875</t>
  </si>
  <si>
    <t>2019-10-24 03:52:59</t>
  </si>
  <si>
    <t>2029-10-24 00:00:00</t>
  </si>
  <si>
    <t>704310*******0387</t>
  </si>
  <si>
    <t>A8E05476A949B5DF16482575540351BDAB93FDEB14F248FFE1C552FA08EB4C14</t>
  </si>
  <si>
    <t>34KU0323</t>
  </si>
  <si>
    <t>2411/426</t>
  </si>
  <si>
    <t>425570870</t>
  </si>
  <si>
    <t>2019-10-24 06:01:50</t>
  </si>
  <si>
    <t>704310*******0998</t>
  </si>
  <si>
    <t>5FE5F0E395B6FCD3444EE6D1AED5D06FEE154798BF383EA4C3769CC3C496C35D</t>
  </si>
  <si>
    <t>CT4480BB</t>
  </si>
  <si>
    <t>2411/427</t>
  </si>
  <si>
    <t>425570867</t>
  </si>
  <si>
    <t>2019-10-24 08:58:15</t>
  </si>
  <si>
    <t>704310*******2551</t>
  </si>
  <si>
    <t>9BB7E34997DE844D47F614007DE8EA50D2C8671EE5558A450C5E6F2448EEB4A5</t>
  </si>
  <si>
    <t>34DE5798</t>
  </si>
  <si>
    <t>2411/428</t>
  </si>
  <si>
    <t>425570863</t>
  </si>
  <si>
    <t>2019-10-24 10:22:11</t>
  </si>
  <si>
    <t>8ABA9070346EDE1326586FB6C9417A6DDF0352CF981F5C198A38F75482494A05</t>
  </si>
  <si>
    <t>34HT3372</t>
  </si>
  <si>
    <t>2411/429</t>
  </si>
  <si>
    <t>425570859</t>
  </si>
  <si>
    <t>2019-10-24 10:50:10</t>
  </si>
  <si>
    <t>BDA5C3A8DD56B0D0FE9B11CAAA005D415EA209C735572BCF1ABEFC24A9ED2C46</t>
  </si>
  <si>
    <t>38YS821</t>
  </si>
  <si>
    <t>2411/430</t>
  </si>
  <si>
    <t>425570855</t>
  </si>
  <si>
    <t>2019-10-24 12:14:36</t>
  </si>
  <si>
    <t>B94F3C8C52E67A326E81C3863E53BE7AA2EAA7BC49C2A77A29C8621CE87D0382</t>
  </si>
  <si>
    <t>34CHD090</t>
  </si>
  <si>
    <t>2411/431</t>
  </si>
  <si>
    <t>425570851</t>
  </si>
  <si>
    <t>2019-10-24 13:32:04</t>
  </si>
  <si>
    <t>8DBFC18E061F0BB7A805DA76DEA7FC8946B14982E789F68CD4EA6386E147CA12</t>
  </si>
  <si>
    <t>61K0393</t>
  </si>
  <si>
    <t>2411/432</t>
  </si>
  <si>
    <t>425570847</t>
  </si>
  <si>
    <t>2019-10-24 13:55:00</t>
  </si>
  <si>
    <t>704310*******0207</t>
  </si>
  <si>
    <t>48D1D0A02535F4821531F7628F70EFFBF491E487DF9385DE8661E2F41882192B</t>
  </si>
  <si>
    <t>61K10181</t>
  </si>
  <si>
    <t>2411/433</t>
  </si>
  <si>
    <t>425570843</t>
  </si>
  <si>
    <t>2019-10-24 18:10:04</t>
  </si>
  <si>
    <t>8A3F1E559D150A9AC63588FCC2F47F06E4BD20CC101D012D84CBC1045E25AFE5</t>
  </si>
  <si>
    <t>34KL9008</t>
  </si>
  <si>
    <t>2411/434</t>
  </si>
  <si>
    <t>425570839</t>
  </si>
  <si>
    <t>2019-10-25 02:36:00</t>
  </si>
  <si>
    <t>704310*******0796</t>
  </si>
  <si>
    <t>6C44CA4BA053CF318438DCD695B4EB69CC71C1C81123C93F05C1BB2089D1F54D</t>
  </si>
  <si>
    <t>2019-10-25 11:47:16</t>
  </si>
  <si>
    <t>704310*******1234</t>
  </si>
  <si>
    <t>B1E574F3F4C7614531986F27A83F5BBE778FB913A0A3435BFC0CD3569893363A</t>
  </si>
  <si>
    <t>2019-10-25 13:49:14</t>
  </si>
  <si>
    <t>C7D4E9CD88C79A47DAA161480EE9B50369D2C99C028C07F3E35D7A4735A3EEE1</t>
  </si>
  <si>
    <t>2019-10-25 14:33:38</t>
  </si>
  <si>
    <t>704310*******0980</t>
  </si>
  <si>
    <t>1AA964B3DC00642060ACEF62DF8766B266FB6CD8DFCA02EC8B28CDB962D09000</t>
  </si>
  <si>
    <t>2019-10-25 15:40:31</t>
  </si>
  <si>
    <t>704310*******1330</t>
  </si>
  <si>
    <t>D1BA4F08A7AC5E8A127D7A98E65425C13BDA2DA56730873B1781865CF24CA7F8</t>
  </si>
  <si>
    <t>2019-10-25 15:47:51</t>
  </si>
  <si>
    <t>0EC453F70B3DEB19ECF5EA147E546DAC143E7E349387C2FA4BDE7A9EDED7060E</t>
  </si>
  <si>
    <t>2019-10-25 19:28:16</t>
  </si>
  <si>
    <t>704310*******0088</t>
  </si>
  <si>
    <t>C318EAFB7C6688150ACAEE8FC24D26885FADD9FEEF0FC0C2706425168009936D</t>
  </si>
  <si>
    <t>2019-10-25 19:37:51</t>
  </si>
  <si>
    <t>84A11FF6C9B3D1CDA09F30F28F1C70C2ADA51F66AE81E705E8847BE0F20AB3C5</t>
  </si>
  <si>
    <t>2019-10-25 21:30:37</t>
  </si>
  <si>
    <t>F807C11237C96B0151ED95CABF8E2D256264EEC18D4B3F46080EE63268486A4E</t>
  </si>
  <si>
    <t>2019-10-25 21:45:42</t>
  </si>
  <si>
    <t>3039AE71B4806F025E7848FD4AEF253DDD9AD9B99C0A58B80A1B7472E6C27086</t>
  </si>
  <si>
    <t>2019-10-25 23:07:46</t>
  </si>
  <si>
    <t>3DDC68DA6D0F68558F8329A5AFE230155E06611ABE79E6A4BD942AEB62E5C22E</t>
  </si>
  <si>
    <t>704310*******1075</t>
  </si>
  <si>
    <t>2BE6505E55F1220A7FA57436F10A9128B17216066FF73798BC445597C09AD8B5</t>
  </si>
  <si>
    <t>2019-10-26 00:02:39</t>
  </si>
  <si>
    <t>704310*******2536</t>
  </si>
  <si>
    <t>6D164F1BF435906AF2AE845BF6D7610898CBEA3C4838D65F6F525599CE76075D</t>
  </si>
  <si>
    <t>2019-10-26 00:46:54</t>
  </si>
  <si>
    <t>5232A2A2DD014E7F32799EA00589D5848B0633EC070A6F7F24285FE8C5811302</t>
  </si>
  <si>
    <t>2029-10-25 00:00:00</t>
  </si>
  <si>
    <t>81FP154</t>
  </si>
  <si>
    <t>2411/435</t>
  </si>
  <si>
    <t>425570822</t>
  </si>
  <si>
    <t>42ACJ18</t>
  </si>
  <si>
    <t>2411/436</t>
  </si>
  <si>
    <t>425570835</t>
  </si>
  <si>
    <t>34DN2126</t>
  </si>
  <si>
    <t>2411/437</t>
  </si>
  <si>
    <t>425570830</t>
  </si>
  <si>
    <t>CT1301BM</t>
  </si>
  <si>
    <t>2411/438</t>
  </si>
  <si>
    <t>425570825</t>
  </si>
  <si>
    <t>14GB138</t>
  </si>
  <si>
    <t>2411/439</t>
  </si>
  <si>
    <t>425570814</t>
  </si>
  <si>
    <t>14GB199</t>
  </si>
  <si>
    <t>42BV743</t>
  </si>
  <si>
    <t>2411/441</t>
  </si>
  <si>
    <t>425570911</t>
  </si>
  <si>
    <t>14GD851</t>
  </si>
  <si>
    <t>2411/442</t>
  </si>
  <si>
    <t>425570891</t>
  </si>
  <si>
    <t>34CGM205</t>
  </si>
  <si>
    <t>2411/443</t>
  </si>
  <si>
    <t>425570895</t>
  </si>
  <si>
    <t>14BS495</t>
  </si>
  <si>
    <t>07MZH03</t>
  </si>
  <si>
    <t>2411/445</t>
  </si>
  <si>
    <t>425570899</t>
  </si>
  <si>
    <t>34CMD99</t>
  </si>
  <si>
    <t>2411/446</t>
  </si>
  <si>
    <t>425570903</t>
  </si>
  <si>
    <t>81EK510</t>
  </si>
  <si>
    <t>2029-10-26 00:00:00</t>
  </si>
  <si>
    <t>34SJ7530</t>
  </si>
  <si>
    <t>2411/448</t>
  </si>
  <si>
    <t>425570884</t>
  </si>
  <si>
    <t>27RJ360</t>
  </si>
  <si>
    <t>2411/449</t>
  </si>
  <si>
    <t>425570887</t>
  </si>
  <si>
    <t>2019-10-26 10:39:50</t>
  </si>
  <si>
    <t>261F42A3B6C9CC48A0156BA34AEA4E516985DD8E3480BBF576E39DEA632AC86F</t>
  </si>
  <si>
    <t>33AAT486</t>
  </si>
  <si>
    <t>2411/450</t>
  </si>
  <si>
    <t>425570876</t>
  </si>
  <si>
    <t>2019-10-26 11:21:49</t>
  </si>
  <si>
    <t>704310*******0545</t>
  </si>
  <si>
    <t>8F0F86DA1DD5B5990834DF1653F2FF0E147C9CE9219255A785D0FE07A320D1D3</t>
  </si>
  <si>
    <t>81DJ748</t>
  </si>
  <si>
    <t>2411/451</t>
  </si>
  <si>
    <t>425570880</t>
  </si>
  <si>
    <t>2019-10-26 12:26:59</t>
  </si>
  <si>
    <t>704310*******2917</t>
  </si>
  <si>
    <t>4B78AC1F16A8829D2CDFF9F93C935D9BABAB49D88241062656A1A7446EB55423</t>
  </si>
  <si>
    <t>NMSH729</t>
  </si>
  <si>
    <t>2411/452</t>
  </si>
  <si>
    <t>425570868</t>
  </si>
  <si>
    <t>2019-10-26 17:14:27</t>
  </si>
  <si>
    <t>2020-02-01 00:00:00</t>
  </si>
  <si>
    <t>07DCH41</t>
  </si>
  <si>
    <t>2411/453</t>
  </si>
  <si>
    <t>425570871</t>
  </si>
  <si>
    <t>2019-10-26 17:27:12</t>
  </si>
  <si>
    <t>0D7F4704F31AF629568CC3E33E00106BEFBF5966EBCFDDF6A8B00ED683D4A112</t>
  </si>
  <si>
    <t>61K10696</t>
  </si>
  <si>
    <t>2411/454</t>
  </si>
  <si>
    <t>425570864</t>
  </si>
  <si>
    <t>2019-10-26 19:55:32</t>
  </si>
  <si>
    <t>BEB1C7DA55098A866835DB02EEB787AF94B0C933844E81F016F99061BF3494A9</t>
  </si>
  <si>
    <t>61K11605</t>
  </si>
  <si>
    <t>2411/455</t>
  </si>
  <si>
    <t>425570856</t>
  </si>
  <si>
    <t>2019-10-26 20:14:58</t>
  </si>
  <si>
    <t>704310*******0034</t>
  </si>
  <si>
    <t>9D1890E34F3D0706BE30CAEE8C05C418AA4BDC60BA053E764D8AD77E8E0BBF92</t>
  </si>
  <si>
    <t>27BEV46</t>
  </si>
  <si>
    <t>2411/456</t>
  </si>
  <si>
    <t>425570860</t>
  </si>
  <si>
    <t>2019-10-26 23:10:17</t>
  </si>
  <si>
    <t>C51361366E8B595CB50B68D46AD0BA104466960CC330FC840BF7F6A135306D98</t>
  </si>
  <si>
    <t>14GM899</t>
  </si>
  <si>
    <t>2411/457</t>
  </si>
  <si>
    <t>425570848</t>
  </si>
  <si>
    <t>2019-10-26 23:19:26</t>
  </si>
  <si>
    <t>704310*******1182</t>
  </si>
  <si>
    <t>2E23E44A35B823960D97499887CA5A2BFFDE23AC678B38984407C637A0991753</t>
  </si>
  <si>
    <t>81DE511</t>
  </si>
  <si>
    <t>2411/458</t>
  </si>
  <si>
    <t>425570817</t>
  </si>
  <si>
    <t>2019-10-26 23:23:57</t>
  </si>
  <si>
    <t>704310*******1257</t>
  </si>
  <si>
    <t>6D9AF849E710CD1CB00AD38C1DC9EAB9D048E036C8105657B37F0216960DF8DF</t>
  </si>
  <si>
    <t>81DU393</t>
  </si>
  <si>
    <t>2411/459</t>
  </si>
  <si>
    <t>425570815</t>
  </si>
  <si>
    <t>2019-10-27 00:21:55</t>
  </si>
  <si>
    <t>2029-10-27 00:00:00</t>
  </si>
  <si>
    <t>54F525852E1A2824F81EA33EEE6E7B0E8D5A7B658283ED387974EF16DB6F760F</t>
  </si>
  <si>
    <t>27RJ375</t>
  </si>
  <si>
    <t>2411/460</t>
  </si>
  <si>
    <t>425570852</t>
  </si>
  <si>
    <t>2019-10-27 00:44:47</t>
  </si>
  <si>
    <t>704310*******0846</t>
  </si>
  <si>
    <t>E36ADEA65B4A569E345EB855F80C1337FE3BC87FEAD7AAB90C0BD17AEEC5CE21</t>
  </si>
  <si>
    <t>81EK514</t>
  </si>
  <si>
    <t>2411/461</t>
  </si>
  <si>
    <t>425570813</t>
  </si>
  <si>
    <t>2019-10-27 00:49:25</t>
  </si>
  <si>
    <t>704310*******1918</t>
  </si>
  <si>
    <t>4EF1902ED705FAEB1F620A6AC0A54287475F003DAC3BD3C0D2E7AAA6006E4137</t>
  </si>
  <si>
    <t>34DE5819</t>
  </si>
  <si>
    <t>2411/462</t>
  </si>
  <si>
    <t>425570829</t>
  </si>
  <si>
    <t>2019-10-27 10:56:51</t>
  </si>
  <si>
    <t>704310*******0778</t>
  </si>
  <si>
    <t>5A98596D1C86052E5FDC0CF7F4D230E01816D8C8BE69F71E15BFD2FC4E5C1184</t>
  </si>
  <si>
    <t>27RM246</t>
  </si>
  <si>
    <t>2411/463</t>
  </si>
  <si>
    <t>425570912</t>
  </si>
  <si>
    <t>2019-10-27 11:17:41</t>
  </si>
  <si>
    <t>49BE2016A400478E2DDA100E52D08330A7D2155AAEE06B900C651069D8C80BB0</t>
  </si>
  <si>
    <t>2019-10-27 12:05:49</t>
  </si>
  <si>
    <t>07DJY18</t>
  </si>
  <si>
    <t>2411/464</t>
  </si>
  <si>
    <t>425570827</t>
  </si>
  <si>
    <t>2019-10-27 14:56:57</t>
  </si>
  <si>
    <t>AD9F8CADE0B7D1D0B693E1DFF9C8788C94C5AB8A93B8D4E29E0AE7782D76D411</t>
  </si>
  <si>
    <t>61K15827</t>
  </si>
  <si>
    <t>2411/465</t>
  </si>
  <si>
    <t>425570836</t>
  </si>
  <si>
    <t>2019-10-27 16:05:39</t>
  </si>
  <si>
    <t>704310*******0154</t>
  </si>
  <si>
    <t>DFE14A2D46333F84A8387A4A44FB2076B052BD8CA4B55D33973BE8E74560EA16</t>
  </si>
  <si>
    <t>34HB3517</t>
  </si>
  <si>
    <t>2411/466</t>
  </si>
  <si>
    <t>425570840</t>
  </si>
  <si>
    <t>2019-10-27 20:52:17</t>
  </si>
  <si>
    <t>704310*******1014</t>
  </si>
  <si>
    <t>BF0299841D1E4A51DFEBBF9E4809B5C51E49F851674690A5DA84AE510E230AD5</t>
  </si>
  <si>
    <t>81FS424</t>
  </si>
  <si>
    <t>2411/467</t>
  </si>
  <si>
    <t>425570844</t>
  </si>
  <si>
    <t>B</t>
  </si>
  <si>
    <t>blocked</t>
  </si>
  <si>
    <t>2019-10-28 04:49:23</t>
  </si>
  <si>
    <t>704310*******1124</t>
  </si>
  <si>
    <t>EBA3FF5D5616D70DCFECFBCCE4FA13EF3843F6928092CA1A1973B290DC1859BF</t>
  </si>
  <si>
    <t>2019-12-01 00:00:00</t>
  </si>
  <si>
    <t>2019-10-28 06:10:28</t>
  </si>
  <si>
    <t>704310*******0402</t>
  </si>
  <si>
    <t>2870CEDDC2F3EA576D30C3219B52C20E39B43581D3C5C268F4315F81D50F8FB5</t>
  </si>
  <si>
    <t>2019-10-28 09:42:14</t>
  </si>
  <si>
    <t>91B9F1B11A8FB5DC8E6EC98B1656986975A555A685ECC87A7B73733B0E2B9AAE</t>
  </si>
  <si>
    <t>2019-10-28 10:29:20</t>
  </si>
  <si>
    <t>704310*******0986</t>
  </si>
  <si>
    <t>2F6A71DA493C277C9D50A863D4C519C9BFA5F9B8FA9B06394D80B0C27231339E</t>
  </si>
  <si>
    <t>2019-10-28 10:53:59</t>
  </si>
  <si>
    <t>704310*******0035</t>
  </si>
  <si>
    <t>B9E6C81FE2F88DDF966EA6580D7CAD1888769C7F0F0C388A86F619CCB6DF1748</t>
  </si>
  <si>
    <t>2019-10-28 10:58:14</t>
  </si>
  <si>
    <t>704310*******0308</t>
  </si>
  <si>
    <t>2394D8F1EE5B4D32ADC7E50D4C2CC7CE58B84BDFA37A564CD9DCA02FF16B8EBF</t>
  </si>
  <si>
    <t>2019-10-28 11:44:24</t>
  </si>
  <si>
    <t>704310*******0036</t>
  </si>
  <si>
    <t>0A5B9F0B3C003B085E052532CFFA7E501C8526DEC220CAEC0203260BCE870D6E</t>
  </si>
  <si>
    <t>2019-10-28 20:52:38</t>
  </si>
  <si>
    <t>704310*******0010</t>
  </si>
  <si>
    <t>4E614E702DD76D2FD41EB68CF05F12AB5280F931FFEE4F295432B4D3BA1B5D04</t>
  </si>
  <si>
    <t>2019-10-28 21:25:22</t>
  </si>
  <si>
    <t>704310*******0340</t>
  </si>
  <si>
    <t>C703F086D65F4EFA5AFC8AC57B916F4EB5744D352EFC778274CA47CB3B7A95AE</t>
  </si>
  <si>
    <t>2019-10-28 21:31:13</t>
  </si>
  <si>
    <t>AF8D58480AF2416CB2622042910B84AB2F2DDF546C69A413A5CD7A2053831F11</t>
  </si>
  <si>
    <t>2019-10-28 23:09:26</t>
  </si>
  <si>
    <t>704310*******0135</t>
  </si>
  <si>
    <t>710583389B93BD2EFE4F72A7F082C64F54D9DCD68C8DFF1EDAB20EF220D9FB2B</t>
  </si>
  <si>
    <t>34HT9935</t>
  </si>
  <si>
    <t>2412/18</t>
  </si>
  <si>
    <t>425560889</t>
  </si>
  <si>
    <t>PU646TI</t>
  </si>
  <si>
    <t>2412/19</t>
  </si>
  <si>
    <t>425560861</t>
  </si>
  <si>
    <t>2029-10-28 00:00:00</t>
  </si>
  <si>
    <t>34SU0083</t>
  </si>
  <si>
    <t>2411/468</t>
  </si>
  <si>
    <t>425570904</t>
  </si>
  <si>
    <t>54AAN928</t>
  </si>
  <si>
    <t>2411/469</t>
  </si>
  <si>
    <t>425570908</t>
  </si>
  <si>
    <t>27RJ355</t>
  </si>
  <si>
    <t>2411/470</t>
  </si>
  <si>
    <t>425570900</t>
  </si>
  <si>
    <t>81FS406</t>
  </si>
  <si>
    <t>2411/471</t>
  </si>
  <si>
    <t>425569053</t>
  </si>
  <si>
    <t>34GG7879</t>
  </si>
  <si>
    <t>2411/472</t>
  </si>
  <si>
    <t>425569049</t>
  </si>
  <si>
    <t>34PV2625</t>
  </si>
  <si>
    <t>2411/473</t>
  </si>
  <si>
    <t>425569045</t>
  </si>
  <si>
    <t>61K0198</t>
  </si>
  <si>
    <t>2411/474</t>
  </si>
  <si>
    <t>425569041</t>
  </si>
  <si>
    <t>54E1053</t>
  </si>
  <si>
    <t>ZG1805MM</t>
  </si>
  <si>
    <t>2412/20</t>
  </si>
  <si>
    <t>425560830</t>
  </si>
  <si>
    <t>34HT1059</t>
  </si>
  <si>
    <t>2411/476</t>
  </si>
  <si>
    <t>425569029</t>
  </si>
  <si>
    <t>34AEN125</t>
  </si>
  <si>
    <t>2411/477</t>
  </si>
  <si>
    <t>425569025</t>
  </si>
  <si>
    <t>33CTN64</t>
  </si>
  <si>
    <t>2411/478</t>
  </si>
  <si>
    <t>425569021</t>
  </si>
  <si>
    <t>2019-10-29 00:58:09</t>
  </si>
  <si>
    <t>2029-10-29 00:00:00</t>
  </si>
  <si>
    <t>704310*******0055</t>
  </si>
  <si>
    <t>A9E91F37778C7AAB7A3A96863B2516C7F9129A6E3CE7DA97A161C64782FB47F5</t>
  </si>
  <si>
    <t>EH2446BX</t>
  </si>
  <si>
    <t>2412/21</t>
  </si>
  <si>
    <t>425560886</t>
  </si>
  <si>
    <t>2019-10-29 04:18:28</t>
  </si>
  <si>
    <t>E418429CEF873180B88487C75C7453C81251A708776459B0AD08A176C45789D4</t>
  </si>
  <si>
    <t>14NC815</t>
  </si>
  <si>
    <t>2411/479</t>
  </si>
  <si>
    <t>425569017</t>
  </si>
  <si>
    <t>54GC532</t>
  </si>
  <si>
    <t>2019-10-29 07:44:59</t>
  </si>
  <si>
    <t>704310*******1229</t>
  </si>
  <si>
    <t>F9CBEAE9A4317B667AF8C7FD97E6B89A2CE84E6A0B0FEC913C2CE5FFA82DCB6B</t>
  </si>
  <si>
    <t>2019-10-29 10:59:20</t>
  </si>
  <si>
    <t>D260AFD265A3AB47FC247088932DE34307A980C060AD95772144F454979516B0</t>
  </si>
  <si>
    <t>2021-11-01 00:00:00</t>
  </si>
  <si>
    <t>2019-10-29 13:17:03</t>
  </si>
  <si>
    <t>704310*******0083</t>
  </si>
  <si>
    <t>B2CB15CC12CF7060B5674B68C1F3F35D8805C7C1C8DBAB60938BD8240ABF6D9E</t>
  </si>
  <si>
    <t>2019-10-29 14:15:55</t>
  </si>
  <si>
    <t>16A218F2A2ABD88EB7E3B0843044D181287CF3DCDEF2634FC69DD42FB797FFC0</t>
  </si>
  <si>
    <t>2019-10-29 17:29:09</t>
  </si>
  <si>
    <t>704310*******0646</t>
  </si>
  <si>
    <t>0659934944674595589E76D1A2961B446D66FEEF6CF7A974CDEEF5E647FEEC35</t>
  </si>
  <si>
    <t>2019-10-29 17:33:30</t>
  </si>
  <si>
    <t>704310*******0956</t>
  </si>
  <si>
    <t>8650E7B7369A22E6BDFA7615C1972278ADB2E285F67C8DABDE523A6A73C3CAD3</t>
  </si>
  <si>
    <t>2019-10-29 21:12:03</t>
  </si>
  <si>
    <t>704310*******1071</t>
  </si>
  <si>
    <t>73CA50AD1379398C5270C40F8747374979F88D2BC9BA6733942887B07970E7C7</t>
  </si>
  <si>
    <t>2019-10-29 21:32:24</t>
  </si>
  <si>
    <t>704310*******0315</t>
  </si>
  <si>
    <t>81C7FD7AFD51564A1B7EBA40CBBD3FB1C0FB5B40AF3AAB7083C6C295C88D0D86</t>
  </si>
  <si>
    <t>2019-10-29 22:18:54</t>
  </si>
  <si>
    <t>704310*******0859</t>
  </si>
  <si>
    <t>EBD4809E0E0127357262839449E7653759E4DDB0DD79F5372AE1FAF686D394A7</t>
  </si>
  <si>
    <t>2019-10-29 22:46:34</t>
  </si>
  <si>
    <t>8E72BCB0052BC7CBF82B1A2E929809CB03978DB58B9C2FC102DD0E2BDB7D9902</t>
  </si>
  <si>
    <t>14FB131</t>
  </si>
  <si>
    <t>2411/481</t>
  </si>
  <si>
    <t>425569104</t>
  </si>
  <si>
    <t>68BG368</t>
  </si>
  <si>
    <t>2411/482</t>
  </si>
  <si>
    <t>425560851</t>
  </si>
  <si>
    <t>27EB900</t>
  </si>
  <si>
    <t>2411/483</t>
  </si>
  <si>
    <t>425560831</t>
  </si>
  <si>
    <t>CB1068HX</t>
  </si>
  <si>
    <t>2411/484</t>
  </si>
  <si>
    <t>425560815</t>
  </si>
  <si>
    <t>27RJ371</t>
  </si>
  <si>
    <t>2411/485</t>
  </si>
  <si>
    <t>425560867</t>
  </si>
  <si>
    <t>CT1579BK</t>
  </si>
  <si>
    <t>2411/486</t>
  </si>
  <si>
    <t>425569018</t>
  </si>
  <si>
    <t>33BEL28</t>
  </si>
  <si>
    <t>81FE712</t>
  </si>
  <si>
    <t>2411/488</t>
  </si>
  <si>
    <t>425569034</t>
  </si>
  <si>
    <t>27RJ378</t>
  </si>
  <si>
    <t>2411/489</t>
  </si>
  <si>
    <t>425569038</t>
  </si>
  <si>
    <t>81EZ181</t>
  </si>
  <si>
    <t>2411/490</t>
  </si>
  <si>
    <t>425569042</t>
  </si>
  <si>
    <t>07GZZ89</t>
  </si>
  <si>
    <t>2411/491</t>
  </si>
  <si>
    <t>425569046</t>
  </si>
  <si>
    <t>2019-10-30 02:26:01</t>
  </si>
  <si>
    <t>2019-10-30 03:46:33</t>
  </si>
  <si>
    <t>704310*******0550</t>
  </si>
  <si>
    <t>F1B186F054DC160658648270A41E45161EB0A4C82F071CEB07AD4553C568D0F1</t>
  </si>
  <si>
    <t>2019-10-30 06:25:18</t>
  </si>
  <si>
    <t>704310*******0878</t>
  </si>
  <si>
    <t>822E0340EF883ABED7D4B2EF5D7AF07E5320100057068055BC7425B8CA4A2F33</t>
  </si>
  <si>
    <t>2019-10-30 06:38:21</t>
  </si>
  <si>
    <t>704310*******1231</t>
  </si>
  <si>
    <t>A35036DDBDF64994F533E05E2243ECCE710A531628F3DD1C75837C49BF429A95</t>
  </si>
  <si>
    <t>2019-10-30 08:12:48</t>
  </si>
  <si>
    <t>5131600C33B19AEB597CB2D2FAFE3DAE41BC4D17103044C117D40A83899CF4FA</t>
  </si>
  <si>
    <t>2019-10-30 09:03:45</t>
  </si>
  <si>
    <t>C19D0051CB9E93FB6F18901BEF120FAE90E9D44577E23E50179C5401EC5709E9</t>
  </si>
  <si>
    <t>2019-10-30 11:15:27</t>
  </si>
  <si>
    <t>266E05DA0A49A29623E45049AC114A633E3D8A011E4A44C702277183C1D367C1</t>
  </si>
  <si>
    <t>2019-10-30 11:43:50</t>
  </si>
  <si>
    <t>704310*******0075</t>
  </si>
  <si>
    <t>0E06F518BB01AEA05F5DDB18145C5C23F0999D59882A71F93F34C3CDCDD3EA75</t>
  </si>
  <si>
    <t>2019-10-30 13:16:04</t>
  </si>
  <si>
    <t>704310*******1252</t>
  </si>
  <si>
    <t>CE0584973B1C18BE068CDD21F5267F96FA87C51E80124C430D02537F1C206956</t>
  </si>
  <si>
    <t>2019-10-30 15:46:23</t>
  </si>
  <si>
    <t>704310*******0510</t>
  </si>
  <si>
    <t>5042DF206C811B4B035840621E6C65C9726DD8702332BBE6035420EDF5D8B37A</t>
  </si>
  <si>
    <t>2019-10-30 16:53:05</t>
  </si>
  <si>
    <t>0E962475E997E80B8163929702B90E67AA3AB85877DCCB801CC1DE90382AEA72</t>
  </si>
  <si>
    <t>2019-10-30 17:46:40</t>
  </si>
  <si>
    <t>704310*******1690</t>
  </si>
  <si>
    <t>C4B6BDD0DDDB3461AC4AB2D8648EDCF8D1EAA74A58E8EA1CD916C8DAD3AA7B14</t>
  </si>
  <si>
    <t>2019-10-30 19:04:07</t>
  </si>
  <si>
    <t>704310*******0494</t>
  </si>
  <si>
    <t>90D5CA56A9BA7A31556009AC3532CB79B24B91512E08C8C64FE184509AB1D6D8</t>
  </si>
  <si>
    <t>2019-10-30 19:18:07</t>
  </si>
  <si>
    <t>7F6B4B0B67F2FB3B387BFEDEEF96AA851F74BB2AA029E64AF4FA8099907E848E</t>
  </si>
  <si>
    <t>2019-10-30 23:22:36</t>
  </si>
  <si>
    <t>C37B8E6BE122E668C3F6B37F947EA4BAB086464FB94AAD467EBC16FB2CAB882A</t>
  </si>
  <si>
    <t>2019-11-01 03:00:02</t>
  </si>
  <si>
    <t>E</t>
  </si>
  <si>
    <t>expired</t>
  </si>
  <si>
    <t>2029-10-30 00:00:00</t>
  </si>
  <si>
    <t>2411/492</t>
  </si>
  <si>
    <t>425569050</t>
  </si>
  <si>
    <t>54H1492</t>
  </si>
  <si>
    <t>2411/493</t>
  </si>
  <si>
    <t>425569054</t>
  </si>
  <si>
    <t>14GG475</t>
  </si>
  <si>
    <t>2411/494</t>
  </si>
  <si>
    <t>425569030</t>
  </si>
  <si>
    <t>14BM618</t>
  </si>
  <si>
    <t>2411/495</t>
  </si>
  <si>
    <t>425569026</t>
  </si>
  <si>
    <t>35S1817</t>
  </si>
  <si>
    <t>2411/496</t>
  </si>
  <si>
    <t>425569014</t>
  </si>
  <si>
    <t>34AAL639</t>
  </si>
  <si>
    <t>2411/497</t>
  </si>
  <si>
    <t>425569103</t>
  </si>
  <si>
    <t>61K12341</t>
  </si>
  <si>
    <t>2411/498</t>
  </si>
  <si>
    <t>425570896</t>
  </si>
  <si>
    <t>61K11676</t>
  </si>
  <si>
    <t>2411/499</t>
  </si>
  <si>
    <t>425569057</t>
  </si>
  <si>
    <t>14FB128</t>
  </si>
  <si>
    <t>2411/500</t>
  </si>
  <si>
    <t>425569061</t>
  </si>
  <si>
    <t>34HF9166</t>
  </si>
  <si>
    <t>2411/501</t>
  </si>
  <si>
    <t>425569065</t>
  </si>
  <si>
    <t>34KB8398</t>
  </si>
  <si>
    <t>2411/502</t>
  </si>
  <si>
    <t>425569069</t>
  </si>
  <si>
    <t>14FB127</t>
  </si>
  <si>
    <t>2411/503</t>
  </si>
  <si>
    <t>425569112</t>
  </si>
  <si>
    <t>34KB8182</t>
  </si>
  <si>
    <t>2411/504</t>
  </si>
  <si>
    <t>425569094</t>
  </si>
  <si>
    <t>34FC4567</t>
  </si>
  <si>
    <t>2411/505</t>
  </si>
  <si>
    <t>425569098</t>
  </si>
  <si>
    <t>14EB115</t>
  </si>
  <si>
    <t>2411/506</t>
  </si>
  <si>
    <t>425569102</t>
  </si>
  <si>
    <t>2019-10-31 05:21:34</t>
  </si>
  <si>
    <t>704310*******0751</t>
  </si>
  <si>
    <t>6F569D080C9DCF9FCDBBBBFD935FCC7B8DD6C59D3A7F0773D8E8B724CD5C507C</t>
  </si>
  <si>
    <t>2019-10-31 11:13:58</t>
  </si>
  <si>
    <t>704310*******0041</t>
  </si>
  <si>
    <t>BD511E204463C8BE142EBC87746D254018E6F5133D7E9BB922956C568FF7ECF6</t>
  </si>
  <si>
    <t>2019-10-31 12:49:24</t>
  </si>
  <si>
    <t>FAF6EF00035A7E351E0016048DFB976F274F36DA88A71DDBCAE36C08101100E4</t>
  </si>
  <si>
    <t>2019-10-31 12:54:53</t>
  </si>
  <si>
    <t>54032512413A0C735A9C8C0B863C7F155033D7ED9CB00403C819A14C737510EB</t>
  </si>
  <si>
    <t>2019-10-31 14:10:08</t>
  </si>
  <si>
    <t>704310*******0760</t>
  </si>
  <si>
    <t>DFEE39364A9DB9FABA1A57906327BA7E9E4CE8F6E22A14475C54472FBAA1DCD1</t>
  </si>
  <si>
    <t>2019-10-31 15:20:07</t>
  </si>
  <si>
    <t>704310*******0160</t>
  </si>
  <si>
    <t>0B41586EF0C063D986CB1C96921DE2C2D36ADC1D8479D23AB7F86DF95170D026</t>
  </si>
  <si>
    <t>2019-10-31 16:21:03</t>
  </si>
  <si>
    <t>440B049D496C4AFE782D4EA6B3B2DB9A03484D1ACB89D4971B20B8DF26AD2CF9</t>
  </si>
  <si>
    <t>2019-10-31 17:45:48</t>
  </si>
  <si>
    <t>B7F2170B0A856B700FE9D0B65AED73CC849E28A49FC75DF192FFF990C6304E7D</t>
  </si>
  <si>
    <t>2019-10-31 18:17:26</t>
  </si>
  <si>
    <t>720B8A4FD152963D53E8E805DBB014FAF607D4529055EE56C6942E83BABE0215</t>
  </si>
  <si>
    <t>2019-10-31 20:33:25</t>
  </si>
  <si>
    <t>704310*******0122</t>
  </si>
  <si>
    <t>C66B59F3555B4956D9058C1C98B89C47657AAF4545D7024F20BC393AB2FC1D2D</t>
  </si>
  <si>
    <t>2019-10-31 21:24:42</t>
  </si>
  <si>
    <t>704310*******0094</t>
  </si>
  <si>
    <t>A4773FC34F348101CDE54BF64F77F3FA64EB2EAF6601982CEAFA0FD0261F5969</t>
  </si>
  <si>
    <t>2029-10-31 00:00:00</t>
  </si>
  <si>
    <t>34HT2896</t>
  </si>
  <si>
    <t>2411/507</t>
  </si>
  <si>
    <t>425569106</t>
  </si>
  <si>
    <t>16ADS547</t>
  </si>
  <si>
    <t>2411/508</t>
  </si>
  <si>
    <t>425569111</t>
  </si>
  <si>
    <t>42DN273</t>
  </si>
  <si>
    <t>2411/509</t>
  </si>
  <si>
    <t>425569110</t>
  </si>
  <si>
    <t>34KB8421</t>
  </si>
  <si>
    <t>2411/510</t>
  </si>
  <si>
    <t>425569108</t>
  </si>
  <si>
    <t>27RJ358</t>
  </si>
  <si>
    <t>2411/511</t>
  </si>
  <si>
    <t>425569107</t>
  </si>
  <si>
    <t>34DE3895</t>
  </si>
  <si>
    <t>2411/512</t>
  </si>
  <si>
    <t>425569090</t>
  </si>
  <si>
    <t>42CCZ24</t>
  </si>
  <si>
    <t>2411/513</t>
  </si>
  <si>
    <t>425569086</t>
  </si>
  <si>
    <t>42AOV78</t>
  </si>
  <si>
    <t>2411/514</t>
  </si>
  <si>
    <t>425569082</t>
  </si>
  <si>
    <t>61K2196</t>
  </si>
  <si>
    <t>2411/515</t>
  </si>
  <si>
    <t>425569078</t>
  </si>
  <si>
    <t>22AAK532</t>
  </si>
  <si>
    <t>2411/516</t>
  </si>
  <si>
    <t>425569074</t>
  </si>
  <si>
    <t>KPFH085</t>
  </si>
  <si>
    <t>2412/22</t>
  </si>
  <si>
    <t>425560822</t>
  </si>
  <si>
    <t>2019-11-01 00:43:46</t>
  </si>
  <si>
    <t>2029-11-01 00:00:00</t>
  </si>
  <si>
    <t>704310*******0675</t>
  </si>
  <si>
    <t>222D82F9B19882C54274D3C56FAE023F21C52376DF1AE0AF9106D589C628F471</t>
  </si>
  <si>
    <t>54B2437</t>
  </si>
  <si>
    <t>2411/517</t>
  </si>
  <si>
    <t>425569070</t>
  </si>
  <si>
    <t>2019-11-01 06:17:13</t>
  </si>
  <si>
    <t>704310*******0363</t>
  </si>
  <si>
    <t>0B0E4D0884615BBED88A91630561624D296F482CABDB511783BE465DDB35218B</t>
  </si>
  <si>
    <t>42ADT377</t>
  </si>
  <si>
    <t>2411/518</t>
  </si>
  <si>
    <t>425569066</t>
  </si>
  <si>
    <t>2019-11-01 08:36:46</t>
  </si>
  <si>
    <t>704310*******0020</t>
  </si>
  <si>
    <t>B2C5C5697FDA5C5BD02C85064D39B3FA2AE98B4C1E0151A810F595835795B2BB</t>
  </si>
  <si>
    <t>34FC4569</t>
  </si>
  <si>
    <t>2411/519</t>
  </si>
  <si>
    <t>425569062</t>
  </si>
  <si>
    <t>2019-11-01 09:26:41</t>
  </si>
  <si>
    <t>704310*******0247</t>
  </si>
  <si>
    <t>340233241A33518E902E8FE76BC1BF0046A4C1B1A57B201EDCB402931A4E97FB</t>
  </si>
  <si>
    <t>34KN6387</t>
  </si>
  <si>
    <t>2411/520</t>
  </si>
  <si>
    <t>425569058</t>
  </si>
  <si>
    <t>2019-11-01 10:45:48</t>
  </si>
  <si>
    <t>14A8FD05256AF25378856C083ACEA79ACB073F7CF2B73F328B831579F356BF6F</t>
  </si>
  <si>
    <t>2020-06-01 00:00:00</t>
  </si>
  <si>
    <t>E8733MA</t>
  </si>
  <si>
    <t>2410/22</t>
  </si>
  <si>
    <t>425572239</t>
  </si>
  <si>
    <t>9410</t>
  </si>
  <si>
    <t>2019-11-01 10:59:16</t>
  </si>
  <si>
    <t>4EFF932584003158BE6DD7648DB55283BE51ECFAF2FF5BBB8A084CA50BD29EDD</t>
  </si>
  <si>
    <t>2019-11-01 14:47:16</t>
  </si>
  <si>
    <t>704310*******0590</t>
  </si>
  <si>
    <t>2019-11-01 14:52:33</t>
  </si>
  <si>
    <t>704310*******0911</t>
  </si>
  <si>
    <t>C1DFF23BF8AADD64CB8B003CCD32D9AED9223F8049A9514E9747E9DBB49BE611</t>
  </si>
  <si>
    <t>2019-11-01 15:00:55</t>
  </si>
  <si>
    <t>99F6C95B218D0CCFE1C0ACFC0283EB3C56358BD3B6294081C4E3D3D268989FBE</t>
  </si>
  <si>
    <t>2019-11-01 17:21:36</t>
  </si>
  <si>
    <t>704310*******0173</t>
  </si>
  <si>
    <t>2E77FCFA8BCA127D2791AE92FE7C11A0909AF46B16EF54E30AEE343649C6CCA0</t>
  </si>
  <si>
    <t>2019-11-01 18:30:15</t>
  </si>
  <si>
    <t>5104B8E9852700155867E738E5B556E73C8A74450E80B17C5EB4B8EDD9272B79</t>
  </si>
  <si>
    <t>2019-11-01 18:45:30</t>
  </si>
  <si>
    <t>6D795890734CC5F2FF5C9917FF1516A72495CD8FF301F5C348A52384CDC4D63D</t>
  </si>
  <si>
    <t>2019-11-01 20:36:58</t>
  </si>
  <si>
    <t>4A411C8C82762272636CE13880CCC0DBD35FF66B95581B0CA2F7121273AD0213</t>
  </si>
  <si>
    <t>2019-11-01 21:38:50</t>
  </si>
  <si>
    <t>D14645ABFB90E62DFC9179CE3F89AA3B02A6CD967D7D76D79EFF9272FA4B9FD7</t>
  </si>
  <si>
    <t>61K10152</t>
  </si>
  <si>
    <t>2411/521</t>
  </si>
  <si>
    <t>425560855</t>
  </si>
  <si>
    <t>07AED428</t>
  </si>
  <si>
    <t>2411/522</t>
  </si>
  <si>
    <t>425560835</t>
  </si>
  <si>
    <t>81AAF460</t>
  </si>
  <si>
    <t>2411/523</t>
  </si>
  <si>
    <t>425560847</t>
  </si>
  <si>
    <t>27C8518</t>
  </si>
  <si>
    <t>2411/524</t>
  </si>
  <si>
    <t>425569015</t>
  </si>
  <si>
    <t>61K12864</t>
  </si>
  <si>
    <t>2411/525</t>
  </si>
  <si>
    <t>425569019</t>
  </si>
  <si>
    <t>PK7604BC</t>
  </si>
  <si>
    <t>2411/526</t>
  </si>
  <si>
    <t>425569023</t>
  </si>
  <si>
    <t>PK9569BC</t>
  </si>
  <si>
    <t>2411/527</t>
  </si>
  <si>
    <t>425569027</t>
  </si>
  <si>
    <t>35DN184</t>
  </si>
  <si>
    <t>2411/528</t>
  </si>
  <si>
    <t>425569031</t>
  </si>
  <si>
    <t>34KM6644</t>
  </si>
  <si>
    <t>2411/529</t>
  </si>
  <si>
    <t>425569035</t>
  </si>
  <si>
    <t>2019-11-02 00:05:41</t>
  </si>
  <si>
    <t>D19ACA87D1E2495E748CA10C21E59E4FD81955B709B226C45267506732039B11</t>
  </si>
  <si>
    <t>2019-11-02 02:01:51</t>
  </si>
  <si>
    <t>704310*******0448</t>
  </si>
  <si>
    <t>B8C518062FE090779BBC6B8B0194C65995829F63C4631F91E72BDE361BEF163E</t>
  </si>
  <si>
    <t>2019-11-02 03:00:39</t>
  </si>
  <si>
    <t>704310*******0107</t>
  </si>
  <si>
    <t>0759BE3E3CE5CA765E45F6A6FF26B120EAFA547AC4BD82D13AE89DBB912AA706</t>
  </si>
  <si>
    <t>2019-11-02 05:05:32</t>
  </si>
  <si>
    <t>704310*******2833</t>
  </si>
  <si>
    <t>40A83A60089698D3212D58B3A04A453F8B43F9E9AD5D4979BC65731842676C3D</t>
  </si>
  <si>
    <t>2019-11-02 13:06:17</t>
  </si>
  <si>
    <t>704310*******0044</t>
  </si>
  <si>
    <t>2633493610E2B8464B3541F88DEB9BA7247A6D70D882A9D7A75E1662013B7C13</t>
  </si>
  <si>
    <t>2019-11-02 13:11:56</t>
  </si>
  <si>
    <t>A181C25F52F85009A93ED91316A47D5CF11BC930286F40D912EAC669EFAA2AA6</t>
  </si>
  <si>
    <t>2019-11-02 13:17:44</t>
  </si>
  <si>
    <t>C28704B5901913006298ABC5636ADEF601BAAE9EEBBBAEF7E4CB2EAC7D31E97F</t>
  </si>
  <si>
    <t>2019-11-02 13:22:28</t>
  </si>
  <si>
    <t>704310*******0028</t>
  </si>
  <si>
    <t>2C65E4021230B0A7FD9A41CE8BD48C3DB68090E893E7575F7821856DB0266123</t>
  </si>
  <si>
    <t>2019-11-02 17:43:26</t>
  </si>
  <si>
    <t>2019-11-02 18:22:37</t>
  </si>
  <si>
    <t>704310*******0777</t>
  </si>
  <si>
    <t>8E0C5BDCDF81BBD371515A3BFA3D64C2FC31A6DFB2425FC61B804E2C6B4A6D65</t>
  </si>
  <si>
    <t>2019-11-02 21:50:05</t>
  </si>
  <si>
    <t>704310*******0126</t>
  </si>
  <si>
    <t>C1557BF8C12606BF62E1BC9418B43948A186A93AA5FE5A3F7478A455A7454ECD</t>
  </si>
  <si>
    <t>2019-11-02 22:54:01</t>
  </si>
  <si>
    <t>704310*******1579</t>
  </si>
  <si>
    <t>73884797DAE5A59BFA6B829A146F4CE292D0EFF8B88CD54B0A143F719E055516</t>
  </si>
  <si>
    <t>2019-11-02 22:58:10</t>
  </si>
  <si>
    <t>B155588F9443F512D07CB984BC201B5FC0C29C024B165BED6A153D0548B39849</t>
  </si>
  <si>
    <t>2019-11-02 23:00:45</t>
  </si>
  <si>
    <t>704310*******0941</t>
  </si>
  <si>
    <t>D85A623B62EC4E2479445434A0C7EA907FBD46AE37C531C882DCDEE707660BAD</t>
  </si>
  <si>
    <t>2029-11-02 00:00:00</t>
  </si>
  <si>
    <t>35RT886</t>
  </si>
  <si>
    <t>2411/530</t>
  </si>
  <si>
    <t>425569075</t>
  </si>
  <si>
    <t>27RM254</t>
  </si>
  <si>
    <t>2411/531</t>
  </si>
  <si>
    <t>425569083</t>
  </si>
  <si>
    <t>34GH0272</t>
  </si>
  <si>
    <t>2411/532</t>
  </si>
  <si>
    <t>425569079</t>
  </si>
  <si>
    <t>34SJ7515</t>
  </si>
  <si>
    <t>2411/533</t>
  </si>
  <si>
    <t>425569063</t>
  </si>
  <si>
    <t>LJ89KGI</t>
  </si>
  <si>
    <t>2410/23</t>
  </si>
  <si>
    <t>425572255</t>
  </si>
  <si>
    <t>LJ94KGI</t>
  </si>
  <si>
    <t>2410/24</t>
  </si>
  <si>
    <t>425572247</t>
  </si>
  <si>
    <t>LJ54HSU</t>
  </si>
  <si>
    <t>2410/25</t>
  </si>
  <si>
    <t>425572263</t>
  </si>
  <si>
    <t>LG52SFN</t>
  </si>
  <si>
    <t>2410/26</t>
  </si>
  <si>
    <t>425572259</t>
  </si>
  <si>
    <t>07DCH43</t>
  </si>
  <si>
    <t>2411/534</t>
  </si>
  <si>
    <t>425569099</t>
  </si>
  <si>
    <t>34HT3042</t>
  </si>
  <si>
    <t>2411/535</t>
  </si>
  <si>
    <t>425569095</t>
  </si>
  <si>
    <t>CEAR775</t>
  </si>
  <si>
    <t>2412/23</t>
  </si>
  <si>
    <t>425560878</t>
  </si>
  <si>
    <t>34HT9020</t>
  </si>
  <si>
    <t>2411/536</t>
  </si>
  <si>
    <t>425569039</t>
  </si>
  <si>
    <t>33AN947</t>
  </si>
  <si>
    <t>2411/537</t>
  </si>
  <si>
    <t>425569059</t>
  </si>
  <si>
    <t>81AAF325</t>
  </si>
  <si>
    <t>2411/538</t>
  </si>
  <si>
    <t>425569047</t>
  </si>
  <si>
    <t>2019-11-03 00:15:24</t>
  </si>
  <si>
    <t>2029-11-03 00:00:00</t>
  </si>
  <si>
    <t>704310*******0673</t>
  </si>
  <si>
    <t>07AGF706</t>
  </si>
  <si>
    <t>2412/24</t>
  </si>
  <si>
    <t>425560894</t>
  </si>
  <si>
    <t>2019-11-03 06:09:38</t>
  </si>
  <si>
    <t>704310*******1162</t>
  </si>
  <si>
    <t>CE6DCB9FACD6B841D2A067310C6A4EF134E58EDC9B372F22D40AEB0E3AD5EAE4</t>
  </si>
  <si>
    <t>2019-11-03 10:46:39</t>
  </si>
  <si>
    <t>551A0B9184317EDD6D50E24B681EFEC77E1B8616CC8E3D2437FFB060599A9855</t>
  </si>
  <si>
    <t>2019-11-03 12:45:01</t>
  </si>
  <si>
    <t>82F2CDEA5578230C8F7B68F03D3B5D1BE9DCA210DF8E428DCC4FDF7319104E6A</t>
  </si>
  <si>
    <t>2022-12-01 00:00:00</t>
  </si>
  <si>
    <t>2019-11-03 15:52:36</t>
  </si>
  <si>
    <t>704310*******0624</t>
  </si>
  <si>
    <t>2019-11-03 16:11:12</t>
  </si>
  <si>
    <t>235A3AE945FD6FCD2A5674D721A18E5BD1CCC066B517BA458FB622C7CD93E890</t>
  </si>
  <si>
    <t>2019-11-03 21:14:07</t>
  </si>
  <si>
    <t>704310*******1868</t>
  </si>
  <si>
    <t>36E3C193B4F1FF0FBFCB5114A3CF688BE882A12161FFF9FF38ACD8C2EA272C22</t>
  </si>
  <si>
    <t>2019-11-05 03:00:02</t>
  </si>
  <si>
    <t>81AAT466</t>
  </si>
  <si>
    <t>2411/539</t>
  </si>
  <si>
    <t>425569043</t>
  </si>
  <si>
    <t>KH0494BP</t>
  </si>
  <si>
    <t>2411/540</t>
  </si>
  <si>
    <t>425569051</t>
  </si>
  <si>
    <t>34KL3095</t>
  </si>
  <si>
    <t>2411/541</t>
  </si>
  <si>
    <t>425569091</t>
  </si>
  <si>
    <t>07AED431</t>
  </si>
  <si>
    <t>2411/542</t>
  </si>
  <si>
    <t>425569055</t>
  </si>
  <si>
    <t>33DHN47</t>
  </si>
  <si>
    <t>2411/543</t>
  </si>
  <si>
    <t>425569071</t>
  </si>
  <si>
    <t>34TA3723</t>
  </si>
  <si>
    <t>2411/544</t>
  </si>
  <si>
    <t>425569067</t>
  </si>
  <si>
    <t>2019-11-04 04:58:52</t>
  </si>
  <si>
    <t>2029-11-04 00:00:00</t>
  </si>
  <si>
    <t>704310*******0077</t>
  </si>
  <si>
    <t>DB1E8528155BBF7E45DA89D7C8F4C1E5DE0A9B898A34C9A230840618D2E45F21</t>
  </si>
  <si>
    <t>34HY2657</t>
  </si>
  <si>
    <t>2411/545</t>
  </si>
  <si>
    <t>425569096</t>
  </si>
  <si>
    <t>2019-11-04 08:29:29</t>
  </si>
  <si>
    <t>702AC02CEB5C53218A79F9258AC1C9AE99EA8C6743B9877308A1A2103C4387A2</t>
  </si>
  <si>
    <t>2019-11-04 09:03:18</t>
  </si>
  <si>
    <t>C00114F1128E2D3F40141A9DFDD6064BFDD07A0061857657D7CDADC85EF3C1EB</t>
  </si>
  <si>
    <t>2019-11-04 09:07:48</t>
  </si>
  <si>
    <t>4AEC40CBFE7BDCBF9BCFA926FD6237CF40F1EAF9568BB41391518E6A349FD16C</t>
  </si>
  <si>
    <t>2019-11-04 11:16:51</t>
  </si>
  <si>
    <t>58316ED13A5FAE07180110AA2637F2FA030F293111E4918FF0C8C2088EBBB106</t>
  </si>
  <si>
    <t>LJ79EUV</t>
  </si>
  <si>
    <t>2410/28</t>
  </si>
  <si>
    <t>425572243</t>
  </si>
  <si>
    <t>2019-11-04 12:38:09</t>
  </si>
  <si>
    <t>704310*******2337</t>
  </si>
  <si>
    <t>F1D798B60A3DC32F9B8F8E5D7263356936CDB5931A453E6E694D94F180DAA8CB</t>
  </si>
  <si>
    <t>2021-01-01 00:00:00</t>
  </si>
  <si>
    <t>2019-11-04 13:07:30</t>
  </si>
  <si>
    <t>704310*******0364</t>
  </si>
  <si>
    <t>2C32A9E39EC6DC56534BBC7E10DA7AAF8DE8D29556EC1CE5B7F0066AEBD27662</t>
  </si>
  <si>
    <t>2019-11-04 16:30:15</t>
  </si>
  <si>
    <t>704310*******1139</t>
  </si>
  <si>
    <t>868E608C20A6B2D84A8CB6C8FF381D94CC365F8055F0A5573787B1A0D999C89A</t>
  </si>
  <si>
    <t>2019-11-04 20:55:44</t>
  </si>
  <si>
    <t>2019-11-04 20:58:11</t>
  </si>
  <si>
    <t>704310*******0574</t>
  </si>
  <si>
    <t>9207F92A2B141B3138C6B048820A73C724CDEE2ACFE01BE1CDA806493AF24BE8</t>
  </si>
  <si>
    <t>2019-11-04 21:01:30</t>
  </si>
  <si>
    <t>704310*******0210</t>
  </si>
  <si>
    <t>2019-11-04 23:22:27</t>
  </si>
  <si>
    <t>704310*******1401</t>
  </si>
  <si>
    <t>4AD518D31022D4722E41B5EE9B49BC4BED77C7284EFAECD1DDBEF13657ABAAEB</t>
  </si>
  <si>
    <t>2019-11-04 23:26:48</t>
  </si>
  <si>
    <t>704310*******1702</t>
  </si>
  <si>
    <t>A6D4278555C884A7F8FB94DC70E9D9946228EE9648E54821357BBA2F02FB1B9C</t>
  </si>
  <si>
    <t>704310*******0691</t>
  </si>
  <si>
    <t>DCF0E87376D3FC0ADDD8D33B8A913639517CEC31F9E336921422BD7AB7005BC3</t>
  </si>
  <si>
    <t>33DYD31</t>
  </si>
  <si>
    <t>2411/546</t>
  </si>
  <si>
    <t>425569092</t>
  </si>
  <si>
    <t>33CDU03</t>
  </si>
  <si>
    <t>2411/547</t>
  </si>
  <si>
    <t>425569100</t>
  </si>
  <si>
    <t>33CFP49</t>
  </si>
  <si>
    <t>2411/548</t>
  </si>
  <si>
    <t>425569088</t>
  </si>
  <si>
    <t>27RM223</t>
  </si>
  <si>
    <t>2411/549</t>
  </si>
  <si>
    <t>425569084</t>
  </si>
  <si>
    <t>14FJ525</t>
  </si>
  <si>
    <t>81FE714</t>
  </si>
  <si>
    <t>2411/551</t>
  </si>
  <si>
    <t>425569076</t>
  </si>
  <si>
    <t>07DFA45</t>
  </si>
  <si>
    <t>2411/552</t>
  </si>
  <si>
    <t>425569056</t>
  </si>
  <si>
    <t>07AED426</t>
  </si>
  <si>
    <t>2411/553</t>
  </si>
  <si>
    <t>425569052</t>
  </si>
  <si>
    <t>07DDS48</t>
  </si>
  <si>
    <t>2411/554</t>
  </si>
  <si>
    <t>425569072</t>
  </si>
  <si>
    <t>14BS490</t>
  </si>
  <si>
    <t>2411/555</t>
  </si>
  <si>
    <t>425569068</t>
  </si>
  <si>
    <t>34HT9034</t>
  </si>
  <si>
    <t>2411/556</t>
  </si>
  <si>
    <t>425569064</t>
  </si>
  <si>
    <t>2019-11-05 00:19:03</t>
  </si>
  <si>
    <t>64783BD47FBAD30DAFD601C824B54557AB9E572C5820BA159842DC2348BB1BF5</t>
  </si>
  <si>
    <t>2019-11-05 05:16:40</t>
  </si>
  <si>
    <t>704310*******0071</t>
  </si>
  <si>
    <t>E6F385D3967B5730BA01CF78CCA98E742DCDE3630FC98A1FDECA7B0705FFF73C</t>
  </si>
  <si>
    <t>2019-11-05 08:16:50</t>
  </si>
  <si>
    <t>C260B7371F6EEEFBC25A0408DE54D19D4CE687354285BD8AD69F956976145AE0</t>
  </si>
  <si>
    <t>2019-11-05 08:44:28</t>
  </si>
  <si>
    <t>704310*******0048</t>
  </si>
  <si>
    <t>3B8E53175EF81BC3408C00C51BD403963BB4DEC5F5F2AECF6C1A9A3B80C3E988</t>
  </si>
  <si>
    <t>2019-11-05 10:47:05</t>
  </si>
  <si>
    <t>704310*******4317</t>
  </si>
  <si>
    <t>1D2F383CA15B6C1488CD009C7DA20D1622E187E27615245BADDBB6E9EE258EE5</t>
  </si>
  <si>
    <t>2019-11-05 10:51:16</t>
  </si>
  <si>
    <t>13D7A22ABF3BDCCF1907149FECE07084DEB2D68782259E6DF8B5A7475B4EF429</t>
  </si>
  <si>
    <t>2019-11-05 12:59:01</t>
  </si>
  <si>
    <t>704310*******0527</t>
  </si>
  <si>
    <t>532265D2EB4BFEF982CE1EB953FFB2C313B12FE8783D411B0A3DD94EFA8A52EA</t>
  </si>
  <si>
    <t>2019-11-05 13:21:23</t>
  </si>
  <si>
    <t>704310*******0469</t>
  </si>
  <si>
    <t>9CD4489406E128D7CA1551EA6368549A181F74A0138580B47E5C044654D58563</t>
  </si>
  <si>
    <t>2019-11-05 17:18:07</t>
  </si>
  <si>
    <t>704310*******0255</t>
  </si>
  <si>
    <t>E7BA9CD8492CC34F4FE36AAE8424670E0058206ED5A08EE3D4841FE360EFA82E</t>
  </si>
  <si>
    <t>2019-11-05 18:15:50</t>
  </si>
  <si>
    <t>50F3A39EE1724E89A56A5308DEC57FAC486543D99A1DBAE0255B6E27F6C1AD07</t>
  </si>
  <si>
    <t>ZG4132FJ</t>
  </si>
  <si>
    <t>2412/25</t>
  </si>
  <si>
    <t>425560885</t>
  </si>
  <si>
    <t>2029-11-05 00:00:00</t>
  </si>
  <si>
    <t>42AN018</t>
  </si>
  <si>
    <t>2411/557</t>
  </si>
  <si>
    <t>425569060</t>
  </si>
  <si>
    <t>EH2899KK</t>
  </si>
  <si>
    <t>2412/26</t>
  </si>
  <si>
    <t>425560881</t>
  </si>
  <si>
    <t>LJ419ZL</t>
  </si>
  <si>
    <t>2411/558</t>
  </si>
  <si>
    <t>425569048</t>
  </si>
  <si>
    <t>34ZJ6424</t>
  </si>
  <si>
    <t>2411/559</t>
  </si>
  <si>
    <t>425569044</t>
  </si>
  <si>
    <t>MBGOJA3</t>
  </si>
  <si>
    <t>2412/27</t>
  </si>
  <si>
    <t>425560902</t>
  </si>
  <si>
    <t>14EB123</t>
  </si>
  <si>
    <t>2411/560</t>
  </si>
  <si>
    <t>425569040</t>
  </si>
  <si>
    <t>54H2728</t>
  </si>
  <si>
    <t>2411/561</t>
  </si>
  <si>
    <t>425569036</t>
  </si>
  <si>
    <t>54H5509</t>
  </si>
  <si>
    <t>2411/562</t>
  </si>
  <si>
    <t>425569028</t>
  </si>
  <si>
    <t>DJ354CC</t>
  </si>
  <si>
    <t>2412/28</t>
  </si>
  <si>
    <t>425560826</t>
  </si>
  <si>
    <t>42CFM05</t>
  </si>
  <si>
    <t>2411/563</t>
  </si>
  <si>
    <t>425569020</t>
  </si>
  <si>
    <t>2019-11-06 01:09:41</t>
  </si>
  <si>
    <t>2029-11-06 00:00:00</t>
  </si>
  <si>
    <t>704310*******0076</t>
  </si>
  <si>
    <t>D1E0AF25E6ACE441B778B38572468FD24A0259AEB9F394F389C6AB024C0572F8</t>
  </si>
  <si>
    <t>34HT0512</t>
  </si>
  <si>
    <t>2411/564</t>
  </si>
  <si>
    <t>425569024</t>
  </si>
  <si>
    <t>2019-11-06 09:09:44</t>
  </si>
  <si>
    <t>704310*******0038</t>
  </si>
  <si>
    <t>2B651AC822BA84EA38A09DE8E3A3C6325979E501797CAB923B2190F46640B549</t>
  </si>
  <si>
    <t>2019-11-06 09:29:14</t>
  </si>
  <si>
    <t>704310*******1314</t>
  </si>
  <si>
    <t>051F8A9BA547A2FC60AF1AB2AFE616D1A50048F170536D2FFED475E71B4AD412</t>
  </si>
  <si>
    <t>2019-11-06 10:04:48</t>
  </si>
  <si>
    <t>704310*******0536</t>
  </si>
  <si>
    <t>603C2B89E7A41D122DBA2B56A2388386B1329580ACF4794177040843DA084C15</t>
  </si>
  <si>
    <t>2019-11-06 10:08:49</t>
  </si>
  <si>
    <t>704310*******0528</t>
  </si>
  <si>
    <t>9E472D402DD26C25E877F440768ECB25C319EF785052AD0BF7D47980F87F4396</t>
  </si>
  <si>
    <t>2019-11-06 10:55:36</t>
  </si>
  <si>
    <t>4FB7F5C87282CEF689A823F10A0A23C5BFFEDE865922EB8D7CCF47B2DF61EE2E</t>
  </si>
  <si>
    <t>2019-11-06 12:52:15</t>
  </si>
  <si>
    <t>07B36ECCEB53AA999B9B5D9AE076CAD03454EE8193FDF1F4BE4DEE429C84DD30</t>
  </si>
  <si>
    <t>2019-11-06 13:51:07</t>
  </si>
  <si>
    <t>704310*******4166</t>
  </si>
  <si>
    <t>6B0491EFCFAAB16CD78D31E4F6B02824F32A3B145F4E78C3ECBDA6792637DEB0</t>
  </si>
  <si>
    <t>2019-11-06 14:02:43</t>
  </si>
  <si>
    <t>704310*******0225</t>
  </si>
  <si>
    <t>A5B7DAF9A4DF0E3B8434588A22576D29323D8DC1C8ED9B5D30F0C228F054EC1A</t>
  </si>
  <si>
    <t>2019-11-06 14:20:21</t>
  </si>
  <si>
    <t>704310*******2684</t>
  </si>
  <si>
    <t>3089B9BC70B087EAA44D42A17CC9D846C9F0BA3A88CC8D9C63CB74224B3360E3</t>
  </si>
  <si>
    <t>2019-11-06 15:32:58</t>
  </si>
  <si>
    <t>704310*******0548</t>
  </si>
  <si>
    <t>A47DB7D831660036D22E8A5D94FF1446EC0C01305AA9BA9DE4B7F9F715DE54E9</t>
  </si>
  <si>
    <t>2019-11-06 20:22:00</t>
  </si>
  <si>
    <t>704310*******0327</t>
  </si>
  <si>
    <t>61E8D624E205E0AC69938AB6B7280EDAAEEF04101C6E1EBAD74CF18A6E0E9805</t>
  </si>
  <si>
    <t>2019-11-06 21:48:33</t>
  </si>
  <si>
    <t>C62F1EEE31DD9E32D7F84ADB2FABF3C6A132F48E5DBD0F2E43EDD732A9047AAD</t>
  </si>
  <si>
    <t>VA132VB</t>
  </si>
  <si>
    <t>2410/29</t>
  </si>
  <si>
    <t>14EB113</t>
  </si>
  <si>
    <t>2411/565</t>
  </si>
  <si>
    <t>425569016</t>
  </si>
  <si>
    <t>14GG477</t>
  </si>
  <si>
    <t>2411/566</t>
  </si>
  <si>
    <t>425560823</t>
  </si>
  <si>
    <t>34LZ0798</t>
  </si>
  <si>
    <t>2411/567</t>
  </si>
  <si>
    <t>425560879</t>
  </si>
  <si>
    <t>34LZ0797</t>
  </si>
  <si>
    <t>2411/568</t>
  </si>
  <si>
    <t>425560839</t>
  </si>
  <si>
    <t>14EB119</t>
  </si>
  <si>
    <t>2411/569</t>
  </si>
  <si>
    <t>425569087</t>
  </si>
  <si>
    <t>35AEE417</t>
  </si>
  <si>
    <t>2411/570</t>
  </si>
  <si>
    <t>425307863</t>
  </si>
  <si>
    <t>35AKC295</t>
  </si>
  <si>
    <t>2411/571</t>
  </si>
  <si>
    <t>425307862</t>
  </si>
  <si>
    <t>34HT1593</t>
  </si>
  <si>
    <t>2411/572</t>
  </si>
  <si>
    <t>425307857</t>
  </si>
  <si>
    <t>34SJ7503</t>
  </si>
  <si>
    <t>2411/573</t>
  </si>
  <si>
    <t>425307856</t>
  </si>
  <si>
    <t>42AIM05</t>
  </si>
  <si>
    <t>2411/574</t>
  </si>
  <si>
    <t>425307849</t>
  </si>
  <si>
    <t>07AED430</t>
  </si>
  <si>
    <t>ROSEF20</t>
  </si>
  <si>
    <t>2412/29</t>
  </si>
  <si>
    <t>425560845</t>
  </si>
  <si>
    <t>OG0507RI</t>
  </si>
  <si>
    <t>2412/30</t>
  </si>
  <si>
    <t>425560841</t>
  </si>
  <si>
    <t>2019-11-07 04:38:01</t>
  </si>
  <si>
    <t>2029-11-07 00:00:00</t>
  </si>
  <si>
    <t>704310*******0541</t>
  </si>
  <si>
    <t>07AED423</t>
  </si>
  <si>
    <t>2412/31</t>
  </si>
  <si>
    <t>425560849</t>
  </si>
  <si>
    <t>2019-11-07 05:53:25</t>
  </si>
  <si>
    <t>21693AA180C11754F40C997B535C754E05E9DA9159B8B2AA9859C973D3181454</t>
  </si>
  <si>
    <t>CEJG847</t>
  </si>
  <si>
    <t>2412/32</t>
  </si>
  <si>
    <t>425560897</t>
  </si>
  <si>
    <t>2019-11-07 08:28:22</t>
  </si>
  <si>
    <t>704310*******4440</t>
  </si>
  <si>
    <t>4AC9ED9644B8E816FD001BB42E58A7B99519DEB4E8F326064F2F5B1EFF6125ED</t>
  </si>
  <si>
    <t>MBGOJA96</t>
  </si>
  <si>
    <t>2412/33</t>
  </si>
  <si>
    <t>425560906</t>
  </si>
  <si>
    <t>2019-11-07 13:34:06</t>
  </si>
  <si>
    <t>61630DF848E822ECD6BE68FD3C9A5E1A9548C087FB8ACD7F086B35DFA3045881</t>
  </si>
  <si>
    <t>2019-11-07 16:22:18</t>
  </si>
  <si>
    <t>704310*******0990</t>
  </si>
  <si>
    <t>063265D864C2E272FD8BE5EAD583AC72CCA84B63981864561711251E8AD1851B</t>
  </si>
  <si>
    <t>2019-11-07 17:47:13</t>
  </si>
  <si>
    <t>2019-11-07 17:58:05</t>
  </si>
  <si>
    <t>704310*******0819</t>
  </si>
  <si>
    <t>DD3CE8DB2367F58F70410A6669688B91F8A9AEFB2B4BCDF22C6B1ABF5546969D</t>
  </si>
  <si>
    <t>2019-11-07 18:16:21</t>
  </si>
  <si>
    <t>704310*******1004</t>
  </si>
  <si>
    <t>27C439CE14953E9D62684B867A195D9B7384FCA7E473E57C03BF438669C28A97</t>
  </si>
  <si>
    <t>2019-11-07 18:45:20</t>
  </si>
  <si>
    <t>704310*******0288</t>
  </si>
  <si>
    <t>2BF3F20C5A99D5F472EC4375D0B69D09ABC9527D0D0AA6E46B24C4D9F2EED9EB</t>
  </si>
  <si>
    <t>2019-11-07 22:13:27</t>
  </si>
  <si>
    <t>704310*******0301</t>
  </si>
  <si>
    <t>692B3C63217227E13776E39CEA1DA7706F97482A80D7514D49848747879F0DA3</t>
  </si>
  <si>
    <t>2019-10-10 15:31:34</t>
  </si>
  <si>
    <t>2019-10-04 19:38:38</t>
  </si>
  <si>
    <t>2019-10-22 13:22:22</t>
  </si>
  <si>
    <t>2019-10-21 23:07:46</t>
  </si>
  <si>
    <t>2019-10-22 12:52:16</t>
  </si>
  <si>
    <t>2019-10-26 14:24:48</t>
  </si>
  <si>
    <t>2019-10-29 04:09:32</t>
  </si>
  <si>
    <t>2019-10-25 03:46:00</t>
  </si>
  <si>
    <t>2019-10-22 23:10:38</t>
  </si>
  <si>
    <t>2019-10-30 20:16:44</t>
  </si>
  <si>
    <t>27RJ359</t>
  </si>
  <si>
    <t>2411/576</t>
  </si>
  <si>
    <t>425307844</t>
  </si>
  <si>
    <t>81FS421</t>
  </si>
  <si>
    <t>2411/577</t>
  </si>
  <si>
    <t>425307840</t>
  </si>
  <si>
    <t>07AED421</t>
  </si>
  <si>
    <t>2411/578</t>
  </si>
  <si>
    <t>425307836</t>
  </si>
  <si>
    <t>34HT9933</t>
  </si>
  <si>
    <t>2411/579</t>
  </si>
  <si>
    <t>425307832</t>
  </si>
  <si>
    <t>CT9692BH</t>
  </si>
  <si>
    <t>2411/580</t>
  </si>
  <si>
    <t>425307828</t>
  </si>
  <si>
    <t>81EG458</t>
  </si>
  <si>
    <t>2411/581</t>
  </si>
  <si>
    <t>425307824</t>
  </si>
  <si>
    <t>PGHB201</t>
  </si>
  <si>
    <t>2412/34</t>
  </si>
  <si>
    <t>425560818</t>
  </si>
  <si>
    <t>2019-11-08 06:18:28</t>
  </si>
  <si>
    <t>2029-11-08 00:00:00</t>
  </si>
  <si>
    <t>704310*******0095</t>
  </si>
  <si>
    <t>65E7E3751FC4EAC8630E520C9BAE8EB106E5FD086C48B51F4F209BCD6E113C14</t>
  </si>
  <si>
    <t>34HF9307</t>
  </si>
  <si>
    <t>2411/582</t>
  </si>
  <si>
    <t>425307820</t>
  </si>
  <si>
    <t>2019-11-08 09:30:55</t>
  </si>
  <si>
    <t>704310*******1195</t>
  </si>
  <si>
    <t>6EDD19AA5E3292C4A5ED41C14A5C26918D2FCF7DBEC3613D443FF22607BABF49</t>
  </si>
  <si>
    <t>14BT107</t>
  </si>
  <si>
    <t>2411/583</t>
  </si>
  <si>
    <t>425307812</t>
  </si>
  <si>
    <t>2019-11-08 11:09:52</t>
  </si>
  <si>
    <t>704310*******4556</t>
  </si>
  <si>
    <t>14807FD215A915C3F64EAF4A6BC0326F3C76A2FD88FA26C3BF947E3EA1914F6B</t>
  </si>
  <si>
    <t>704310*******1309</t>
  </si>
  <si>
    <t>C890968558944B5F93436AF56FFE7461AD9C69FC0C0DFFEA424AF8748DDC78AF</t>
  </si>
  <si>
    <t>2019-11-08 12:27:12</t>
  </si>
  <si>
    <t>704310*******0117</t>
  </si>
  <si>
    <t>4C916DBE01577D8F49C70592334C702D36F587BD4DCC556C1A78BBCE7998D1ED</t>
  </si>
  <si>
    <t>2019-11-08 13:40:14</t>
  </si>
  <si>
    <t>704310*******0755</t>
  </si>
  <si>
    <t>6FC54437C2281D1E5C5BA34FDF4CE1377555BD1E1ECE826EABA8F0F8745C9C4E</t>
  </si>
  <si>
    <t>2019-11-08 13:52:40</t>
  </si>
  <si>
    <t>704310*******2726</t>
  </si>
  <si>
    <t>5AEA06C56B2ED01103856498FD1C561E7D867F5EF89D9F01C5D6346B1528E877</t>
  </si>
  <si>
    <t>2019-11-08 13:56:18</t>
  </si>
  <si>
    <t>704310*******2528</t>
  </si>
  <si>
    <t>2D7EDEF479327839103CA4BD2E0153DD32CDA3941327EEA4AEE974F7DA471599</t>
  </si>
  <si>
    <t>2019-11-08 15:23:34</t>
  </si>
  <si>
    <t>704310*******0743</t>
  </si>
  <si>
    <t>2A9AD02C7E5A0FA4DFF6FAC2991B089EE12B8A7AA6A14AD052FCB77FA4E18E62</t>
  </si>
  <si>
    <t>2019-11-08 18:07:59</t>
  </si>
  <si>
    <t>14E772A9F1FD79C16732D4888B2D533F5D158C50A76C67F83776EC059C5BBD17</t>
  </si>
  <si>
    <t>2019-11-08 19:52:01</t>
  </si>
  <si>
    <t>704310*******1273</t>
  </si>
  <si>
    <t>1E94D1E5B2E9236B785D00550949D2A6F951F2E654B15ACA7FAAB8A08D5B9BD9</t>
  </si>
  <si>
    <t>2019-11-08 20:34:56</t>
  </si>
  <si>
    <t>704310*******0202</t>
  </si>
  <si>
    <t>2019-11-08 20:37:28</t>
  </si>
  <si>
    <t>2019-11-09 03:10:24</t>
  </si>
  <si>
    <t>704310*******0345</t>
  </si>
  <si>
    <t>EEE7CCB0648C382A4280B2E9A87528CDA7EB66B746C3E70BA4791C7AEC17B0D2</t>
  </si>
  <si>
    <t>2019-11-09 08:29:49</t>
  </si>
  <si>
    <t>704310*******2478</t>
  </si>
  <si>
    <t>873F5B426D15F12A2603BA9C22CAE2A134B01D1E5F02E0D35FAA3ACCF2A10F79</t>
  </si>
  <si>
    <t>2019-11-09 09:06:13</t>
  </si>
  <si>
    <t>704310*******0158</t>
  </si>
  <si>
    <t>5AF187A42C35918A58832EFC097BF2092C95A6A9581C4F78A759E9A2EF92A9CC</t>
  </si>
  <si>
    <t>2019-11-09 09:44:33</t>
  </si>
  <si>
    <t>9DCFB3A3EB67C7D80C6DDDA9639B954515CD3A6A8F3726A107E0715F61A399B9</t>
  </si>
  <si>
    <t>2019-11-09 10:21:24</t>
  </si>
  <si>
    <t>704310*******0042</t>
  </si>
  <si>
    <t>81F9D3B66983D1ADFF96738D6CE04807BF61AB4EE98EAB114FF1220672986C85</t>
  </si>
  <si>
    <t>2019-11-09 10:27:07</t>
  </si>
  <si>
    <t>2019-11-09 12:22:53</t>
  </si>
  <si>
    <t>DAA9C0FF799A31B24FE385A6A7967AD9CE50141615A30DFA3CC65B6DE1862DF4</t>
  </si>
  <si>
    <t>2019-11-09 12:51:05</t>
  </si>
  <si>
    <t>42BA9CD15F89B27954E9B23452A79F407A7EFFE6F7215005AEA09D102061480F</t>
  </si>
  <si>
    <t>2019-11-09 15:40:39</t>
  </si>
  <si>
    <t>704310*******1325</t>
  </si>
  <si>
    <t>D7BB786632EFAB0836F7C3CDB1F8415E1ED35E1CEF5E52AA5DF993944763B4C8</t>
  </si>
  <si>
    <t>704310*******1393</t>
  </si>
  <si>
    <t>2019-11-09 20:25:36</t>
  </si>
  <si>
    <t>8B98178E0D676DC0F74CBC8391C1AC4499EA71F5CC93A8004844FD0EDD9F49AB</t>
  </si>
  <si>
    <t>2019-11-09 21:22:45</t>
  </si>
  <si>
    <t>704310*******0213</t>
  </si>
  <si>
    <t>BEF9908F2C4D4E8314696C5B807A9BC5AB60D9D34E20C0C847FDFF35EF12B126</t>
  </si>
  <si>
    <t>2019-11-09 23:12:50</t>
  </si>
  <si>
    <t>704310*******0264</t>
  </si>
  <si>
    <t>0320315B8DCD9530E8F5498B8E3AEF2CA73C8A7BF468EC48ED2CAA9E72E95342</t>
  </si>
  <si>
    <t>MBGOJA40</t>
  </si>
  <si>
    <t>2412/35</t>
  </si>
  <si>
    <t>425560874</t>
  </si>
  <si>
    <t>07GEE86</t>
  </si>
  <si>
    <t>2411/585</t>
  </si>
  <si>
    <t>425307804</t>
  </si>
  <si>
    <t>CB1806BT</t>
  </si>
  <si>
    <t>2411/586</t>
  </si>
  <si>
    <t>425307797</t>
  </si>
  <si>
    <t>34HT9026</t>
  </si>
  <si>
    <t>2411/587</t>
  </si>
  <si>
    <t>425307796</t>
  </si>
  <si>
    <t>34SJ7529</t>
  </si>
  <si>
    <t>2411/588</t>
  </si>
  <si>
    <t>425307792</t>
  </si>
  <si>
    <t>LJIP740</t>
  </si>
  <si>
    <t>2412/36</t>
  </si>
  <si>
    <t>425560858</t>
  </si>
  <si>
    <t>81AAB410</t>
  </si>
  <si>
    <t>2411/589</t>
  </si>
  <si>
    <t>425307788</t>
  </si>
  <si>
    <t>81DV785</t>
  </si>
  <si>
    <t>2411/590</t>
  </si>
  <si>
    <t>425307784</t>
  </si>
  <si>
    <t>07DDS47</t>
  </si>
  <si>
    <t>2411/591</t>
  </si>
  <si>
    <t>425307780</t>
  </si>
  <si>
    <t>07DDV56</t>
  </si>
  <si>
    <t>2411/592</t>
  </si>
  <si>
    <t>425307772</t>
  </si>
  <si>
    <t>2029-11-09 00:00:00</t>
  </si>
  <si>
    <t>54H1854</t>
  </si>
  <si>
    <t>2411/593</t>
  </si>
  <si>
    <t>425307776</t>
  </si>
  <si>
    <t>34SJ7524</t>
  </si>
  <si>
    <t>2411/594</t>
  </si>
  <si>
    <t>425307864</t>
  </si>
  <si>
    <t>07GTV82</t>
  </si>
  <si>
    <t>2411/595</t>
  </si>
  <si>
    <t>425307865</t>
  </si>
  <si>
    <t>33AAC302</t>
  </si>
  <si>
    <t>2411/596</t>
  </si>
  <si>
    <t>425307858</t>
  </si>
  <si>
    <t>27C4762</t>
  </si>
  <si>
    <t>2411/597</t>
  </si>
  <si>
    <t>425307855</t>
  </si>
  <si>
    <t>07DCH44</t>
  </si>
  <si>
    <t>2411/598</t>
  </si>
  <si>
    <t>425307850</t>
  </si>
  <si>
    <t>14FB035</t>
  </si>
  <si>
    <t>KH7159BP</t>
  </si>
  <si>
    <t>2411/600</t>
  </si>
  <si>
    <t>425307835</t>
  </si>
  <si>
    <t>CB6407BM</t>
  </si>
  <si>
    <t>2411/601</t>
  </si>
  <si>
    <t>425307839</t>
  </si>
  <si>
    <t>42CVZ37</t>
  </si>
  <si>
    <t>2411/602</t>
  </si>
  <si>
    <t>425307843</t>
  </si>
  <si>
    <t>14AJ715</t>
  </si>
  <si>
    <t>34ZR3316</t>
  </si>
  <si>
    <t>2411/604</t>
  </si>
  <si>
    <t>425307816</t>
  </si>
  <si>
    <t>61AAH104</t>
  </si>
  <si>
    <t>2411/605</t>
  </si>
  <si>
    <t>425307771</t>
  </si>
  <si>
    <t>33ABN910</t>
  </si>
  <si>
    <t>2411/606</t>
  </si>
  <si>
    <t>425307775</t>
  </si>
  <si>
    <t>2019-11-10 01:21:01</t>
  </si>
  <si>
    <t>2029-11-10 00:00:00</t>
  </si>
  <si>
    <t>07DJY19</t>
  </si>
  <si>
    <t>2411/607</t>
  </si>
  <si>
    <t>425307779</t>
  </si>
  <si>
    <t>2019-11-10 02:16:36</t>
  </si>
  <si>
    <t>704310*******0804</t>
  </si>
  <si>
    <t>A1E1BEDFFF1448F368D83D04BFD5D539AA5A625A090843879E1AA05A915A6E8B</t>
  </si>
  <si>
    <t>81FP156</t>
  </si>
  <si>
    <t>2411/608</t>
  </si>
  <si>
    <t>425307783</t>
  </si>
  <si>
    <t>2019-11-10 04:54:38</t>
  </si>
  <si>
    <t>704310*******1637</t>
  </si>
  <si>
    <t>8F47B3A5962E44501C316FF729758FF47A1CAAF0245E15C838528F5CD5C20D3C</t>
  </si>
  <si>
    <t>34CJB240</t>
  </si>
  <si>
    <t>2411/609</t>
  </si>
  <si>
    <t>425307787</t>
  </si>
  <si>
    <t>2019-11-10 09:03:49</t>
  </si>
  <si>
    <t>704310*******0073</t>
  </si>
  <si>
    <t>E4ACA6025BAF308A2319EE7DB873B8E3FEF28E07C55DFFDED04DE6F6A4C362D5</t>
  </si>
  <si>
    <t>KH0492BP</t>
  </si>
  <si>
    <t>2411/610</t>
  </si>
  <si>
    <t>425307791</t>
  </si>
  <si>
    <t>2019-11-10 10:31:50</t>
  </si>
  <si>
    <t>07AED425</t>
  </si>
  <si>
    <t>2411/611</t>
  </si>
  <si>
    <t>425307795</t>
  </si>
  <si>
    <t>2019-11-10 10:35:48</t>
  </si>
  <si>
    <t>3760979D29E3E56C37F43091A19DD409E52346C7EE8B7345B58819385350007F</t>
  </si>
  <si>
    <t>42DAT66</t>
  </si>
  <si>
    <t>2411/612</t>
  </si>
  <si>
    <t>425307810</t>
  </si>
  <si>
    <t>2019-11-10 13:35:08</t>
  </si>
  <si>
    <t>704310*******0191</t>
  </si>
  <si>
    <t>5EE8B418D6A0B8F613EA50FBE39F86138DBED74C824963D3DC24B146BCFBEAD8</t>
  </si>
  <si>
    <t>34HT0358</t>
  </si>
  <si>
    <t>2411/613</t>
  </si>
  <si>
    <t>425307799</t>
  </si>
  <si>
    <t>2019-11-10 13:38:47</t>
  </si>
  <si>
    <t>704310*******0084</t>
  </si>
  <si>
    <t>40D0975AB5C7BAD1C8A42BC430CBC879E6231FF3E2CD02A36B80CDC08081FF0A</t>
  </si>
  <si>
    <t>34HT1249</t>
  </si>
  <si>
    <t>2411/614</t>
  </si>
  <si>
    <t>425307803</t>
  </si>
  <si>
    <t>2019-11-10 13:42:50</t>
  </si>
  <si>
    <t>704310*******1224</t>
  </si>
  <si>
    <t>47D48E6D7C224B194A0FEDB2A41A2B2535D824090DD07F99095F2004D287E4BB</t>
  </si>
  <si>
    <t>81DE512</t>
  </si>
  <si>
    <t>2411/615</t>
  </si>
  <si>
    <t>425307807</t>
  </si>
  <si>
    <t>2019-11-10 16:46:34</t>
  </si>
  <si>
    <t>704310*******2148</t>
  </si>
  <si>
    <t>E235626F6804486FB7148B87D657ED66A05D10A9F32592E1DE90348A79F60ABE</t>
  </si>
  <si>
    <t>34RT8303</t>
  </si>
  <si>
    <t>2411/616</t>
  </si>
  <si>
    <t>425307811</t>
  </si>
  <si>
    <t>751236A68BA0128ADBBAD1D847BA98AF77E9419BE65870609881AAD87FB1CCB5</t>
  </si>
  <si>
    <t>34VUF77</t>
  </si>
  <si>
    <t>2019-11-10 19:50:48</t>
  </si>
  <si>
    <t>63CCC68F05713B84324A7060AB5E705AE1D14D34A08974D1F7CBFCA5C564CB57</t>
  </si>
  <si>
    <t>CEAJ009</t>
  </si>
  <si>
    <t>2412/37</t>
  </si>
  <si>
    <t>425560814</t>
  </si>
  <si>
    <t>2019-11-10 20:28:52</t>
  </si>
  <si>
    <t>704310*******0251</t>
  </si>
  <si>
    <t>03B9CE8C5311DF731A75C00E01ACE454E656FC1FCD25A5CE586FEE3F808A12EE</t>
  </si>
  <si>
    <t>34HP2164</t>
  </si>
  <si>
    <t>2411/618</t>
  </si>
  <si>
    <t>425307827</t>
  </si>
  <si>
    <t>2019-11-10 20:51:22</t>
  </si>
  <si>
    <t>A59E6A574BA5EDA5FEE7ED3FD7767AFD2A099DBC71910731D01445AD16A8CC04</t>
  </si>
  <si>
    <t>HNBJ077</t>
  </si>
  <si>
    <t>2412/38</t>
  </si>
  <si>
    <t>425560866</t>
  </si>
  <si>
    <t>2019-11-11 06:09:27</t>
  </si>
  <si>
    <t>ABAA08DF6F80C338BA3710CD85FAD826254E894DB88B67747DFB17F403970408</t>
  </si>
  <si>
    <t>2019-11-11 08:23:45</t>
  </si>
  <si>
    <t>2019-11-11 12:02:34</t>
  </si>
  <si>
    <t>704310*******0069</t>
  </si>
  <si>
    <t>B4F69BFAF07D02C9FB1246B578053EEC2B2CF0C8108FBA5A6AF6B6FB7104097F</t>
  </si>
  <si>
    <t>2019-11-11 13:04:26</t>
  </si>
  <si>
    <t>704310*******0877</t>
  </si>
  <si>
    <t>C80D08F662E77FDC0DCABC84F80BC3D30FEA94FC6DF3F651E08E3343018B16C3</t>
  </si>
  <si>
    <t>2019-11-11 13:26:55</t>
  </si>
  <si>
    <t>704310*******0159</t>
  </si>
  <si>
    <t>BFD99E4D968F8C8A11B3A21D5CE4D4256A7364D96B06369DFF2F516B3A854AAD</t>
  </si>
  <si>
    <t>2019-11-11 14:54:59</t>
  </si>
  <si>
    <t>704310*******0563</t>
  </si>
  <si>
    <t>A964498D2AE3116057DD6580BA850BFA7E18468110AE148CEE6EAF9673531BF6</t>
  </si>
  <si>
    <t>2019-11-11 16:39:44</t>
  </si>
  <si>
    <t>67068E535520E429E396D28D2123523644CD675A73644501BADDF8A7D6D36DF3</t>
  </si>
  <si>
    <t>2021-07-01 00:00:00</t>
  </si>
  <si>
    <t>2019-11-11 17:33:08</t>
  </si>
  <si>
    <t>2019-11-11 22:46:24</t>
  </si>
  <si>
    <t>DC2A6EC584E4BABC4CCA8DB7B9FBF2C1DA7D094287A26045B78C2C44E0B03378</t>
  </si>
  <si>
    <t>2029-11-11 00:00:00</t>
  </si>
  <si>
    <t>42ADP032</t>
  </si>
  <si>
    <t>2411/619</t>
  </si>
  <si>
    <t>425307823</t>
  </si>
  <si>
    <t>07DCH40</t>
  </si>
  <si>
    <t>2411/620</t>
  </si>
  <si>
    <t>425307786</t>
  </si>
  <si>
    <t>34ZEG81</t>
  </si>
  <si>
    <t>2411/621</t>
  </si>
  <si>
    <t>425307782</t>
  </si>
  <si>
    <t>KKDE885</t>
  </si>
  <si>
    <t>2412/39</t>
  </si>
  <si>
    <t>425560905</t>
  </si>
  <si>
    <t>34GG7348</t>
  </si>
  <si>
    <t>2411/622</t>
  </si>
  <si>
    <t>425307814</t>
  </si>
  <si>
    <t>2019-11-13 03:00:02</t>
  </si>
  <si>
    <t>34KL3088</t>
  </si>
  <si>
    <t>2411/623</t>
  </si>
  <si>
    <t>425307778</t>
  </si>
  <si>
    <t>HNBA283</t>
  </si>
  <si>
    <t>2412/40</t>
  </si>
  <si>
    <t>425311510</t>
  </si>
  <si>
    <t>2411/624</t>
  </si>
  <si>
    <t>425307774</t>
  </si>
  <si>
    <t>ZG2015MM</t>
  </si>
  <si>
    <t>2412/41</t>
  </si>
  <si>
    <t>425311562</t>
  </si>
  <si>
    <t>2019-11-12 00:32:04</t>
  </si>
  <si>
    <t>2029-11-12 00:00:00</t>
  </si>
  <si>
    <t>46758DD1BA8280981174A1DD30F77689F5974C328D421E860E29B55E37DEF556</t>
  </si>
  <si>
    <t>LJUR312</t>
  </si>
  <si>
    <t>2412/42</t>
  </si>
  <si>
    <t>425560882</t>
  </si>
  <si>
    <t>2019-11-12 01:08:28</t>
  </si>
  <si>
    <t>1518F89941C493A67679D961C438DD2963FF3B9833EFA5DA6FC989B7CA11E3F8</t>
  </si>
  <si>
    <t>NMDA300</t>
  </si>
  <si>
    <t>2412/43</t>
  </si>
  <si>
    <t>425311554</t>
  </si>
  <si>
    <t>2019-11-12 01:21:35</t>
  </si>
  <si>
    <t>704310*******1520</t>
  </si>
  <si>
    <t>C9A003105886A9C1B522F0BE9A2F20BEF9C6D2FFB0E76C9EAAC7A947007AF336</t>
  </si>
  <si>
    <t>14NC729</t>
  </si>
  <si>
    <t>2411/625</t>
  </si>
  <si>
    <t>425307770</t>
  </si>
  <si>
    <t>2019-11-12 01:35:20</t>
  </si>
  <si>
    <t>704310*******0886</t>
  </si>
  <si>
    <t>9811AAF751B348B7D7B4B9C6A5404AB4B8BA774732881E8FFF405B3742923608</t>
  </si>
  <si>
    <t>14GF916</t>
  </si>
  <si>
    <t>2411/626</t>
  </si>
  <si>
    <t>425307794</t>
  </si>
  <si>
    <t>2019-11-12 03:10:40</t>
  </si>
  <si>
    <t>434C1539EFDD93DD4A7983A0BE3941E64D5C0B22DC8091956B4D88B9D3E3A2CA</t>
  </si>
  <si>
    <t>14EB111</t>
  </si>
  <si>
    <t>2411/627</t>
  </si>
  <si>
    <t>425307790</t>
  </si>
  <si>
    <t>2019-11-12 03:14:33</t>
  </si>
  <si>
    <t>704310*******1203</t>
  </si>
  <si>
    <t>462DDE89D3DFA27E7E23759A39A6A1976337753B5CA4A6CDF1E86B5707B23EFB</t>
  </si>
  <si>
    <t>14FB029</t>
  </si>
  <si>
    <t>2411/628</t>
  </si>
  <si>
    <t>425307802</t>
  </si>
  <si>
    <t>2019-11-12 03:17:51</t>
  </si>
  <si>
    <t>704310*******1641</t>
  </si>
  <si>
    <t>BA38980F8928942C2D0A979238E2E860135308E7F1FA560B66CABBC4BF3A88B4</t>
  </si>
  <si>
    <t>14FB032</t>
  </si>
  <si>
    <t>2411/629</t>
  </si>
  <si>
    <t>425307798</t>
  </si>
  <si>
    <t>2019-11-12 07:41:08</t>
  </si>
  <si>
    <t>32A8E98DED2BCD1BE1224523C31D1C97997BC0C2C7921CD76B67D05B42512305</t>
  </si>
  <si>
    <t>2019-11-12 07:50:12</t>
  </si>
  <si>
    <t>66F267FEC54948EB2EB92073FF86D5EB2839F3C13E4BB63B445CEEC7C5D84DDC</t>
  </si>
  <si>
    <t>2019-11-12 07:55:13</t>
  </si>
  <si>
    <t>F969E136D5BFCEAC44CB93D7E170464D3456A52C1D80C2723724453B61206E6F</t>
  </si>
  <si>
    <t>2020-09-01 00:00:00</t>
  </si>
  <si>
    <t>2019-11-12 07:59:40</t>
  </si>
  <si>
    <t>E4D901271BB0DD9F9C5E0B45B4068A00E5326AA8ECB647144E2C2741FBAC07A6</t>
  </si>
  <si>
    <t>2019-11-12 11:22:14</t>
  </si>
  <si>
    <t>B46AB836C39170DF2CCD1DB8F69E377ABEF438E13EB1D49EFA7A898D8F819D02</t>
  </si>
  <si>
    <t>2019-11-12 12:29:05</t>
  </si>
  <si>
    <t>5DE7CBE0C78524BFCD32E4EC433BC07C3E33CDF81851F2B1B74B82DE9ECDF254</t>
  </si>
  <si>
    <t>PGGH660</t>
  </si>
  <si>
    <t>2410/30</t>
  </si>
  <si>
    <t>425572275</t>
  </si>
  <si>
    <t>2019-11-12 12:37:00</t>
  </si>
  <si>
    <t>429EB0EE754D608CF52AAFB026DFA93B5C0174AD500AD88E68504D4A7A9E0B56</t>
  </si>
  <si>
    <t>PGGG891</t>
  </si>
  <si>
    <t>2410/31</t>
  </si>
  <si>
    <t>425572251</t>
  </si>
  <si>
    <t>2019-11-12 12:41:46</t>
  </si>
  <si>
    <t>F79054EDDC7D8DE6A12F65231A0B67140CD5785E3EAD7FDEDEA0FDCE0D817C28</t>
  </si>
  <si>
    <t>PGGF985</t>
  </si>
  <si>
    <t>2410/32</t>
  </si>
  <si>
    <t>425572267</t>
  </si>
  <si>
    <t>2019-11-12 12:54:49</t>
  </si>
  <si>
    <t>BBCB5B366DF6339DE8785A19E997772B5D38F80D0DC52D67F912115992E6C632</t>
  </si>
  <si>
    <t>PGGH747</t>
  </si>
  <si>
    <t>2410/33</t>
  </si>
  <si>
    <t>425572271</t>
  </si>
  <si>
    <t>2019-11-12 15:29:52</t>
  </si>
  <si>
    <t>704310*******0053</t>
  </si>
  <si>
    <t>607C3A9B9756E07BD6D32AF77164AA2BC43ECBCEAF6DF0A73DB6E81C9B254E05</t>
  </si>
  <si>
    <t>2019-11-12 16:46:47</t>
  </si>
  <si>
    <t>793A606D3355528D315E1D0123011E657897EB63D6D5A18B865440157C53C106</t>
  </si>
  <si>
    <t>2019-11-12 16:50:46</t>
  </si>
  <si>
    <t>704310*******1245</t>
  </si>
  <si>
    <t>D68FFA823CD3F1DAEDF95BBAC412E60C50FC64B32B5DC74CA2E6AEEFE15C68D0</t>
  </si>
  <si>
    <t>2019-11-12 22:11:37</t>
  </si>
  <si>
    <t>704310*******0724</t>
  </si>
  <si>
    <t>4634055FBB871BA42FB8607FECB8115987ABCF9B0AE10B6FF1B4B495C1007F0F</t>
  </si>
  <si>
    <t>SK7087AL</t>
  </si>
  <si>
    <t>2412/44</t>
  </si>
  <si>
    <t>425311542</t>
  </si>
  <si>
    <t>SK0905AI</t>
  </si>
  <si>
    <t>2412/45</t>
  </si>
  <si>
    <t>425560825</t>
  </si>
  <si>
    <t>SK689RR</t>
  </si>
  <si>
    <t>2412/46</t>
  </si>
  <si>
    <t>425560850</t>
  </si>
  <si>
    <t>SK696JN</t>
  </si>
  <si>
    <t>2412/47</t>
  </si>
  <si>
    <t>425311549</t>
  </si>
  <si>
    <t>34EL9336</t>
  </si>
  <si>
    <t>2411/630</t>
  </si>
  <si>
    <t>425307815</t>
  </si>
  <si>
    <t>34KM4062</t>
  </si>
  <si>
    <t>14EB116</t>
  </si>
  <si>
    <t>2411/632</t>
  </si>
  <si>
    <t>425307822</t>
  </si>
  <si>
    <t>14EB120</t>
  </si>
  <si>
    <t>2411/633</t>
  </si>
  <si>
    <t>425307818</t>
  </si>
  <si>
    <t>14FB129</t>
  </si>
  <si>
    <t>2411/634</t>
  </si>
  <si>
    <t>425307830</t>
  </si>
  <si>
    <t>34BY7824</t>
  </si>
  <si>
    <t>2411/635</t>
  </si>
  <si>
    <t>425307826</t>
  </si>
  <si>
    <t>2019-11-13 00:29:16</t>
  </si>
  <si>
    <t>2029-11-13 00:00:00</t>
  </si>
  <si>
    <t>2BBDF3694EDB55D09E4D66C5C427CF33856173A64D3B3973797D432058F6B899</t>
  </si>
  <si>
    <t>ROSEF18</t>
  </si>
  <si>
    <t>2412/48</t>
  </si>
  <si>
    <t>425311518</t>
  </si>
  <si>
    <t>2019-11-13 00:35:16</t>
  </si>
  <si>
    <t>35403844F4D1586F9B4BB0C0504B48B3B5CD7D246EEE2D78FB131A9225808553</t>
  </si>
  <si>
    <t>ROSEF12</t>
  </si>
  <si>
    <t>2412/49</t>
  </si>
  <si>
    <t>425311514</t>
  </si>
  <si>
    <t>2019-11-13 06:43:01</t>
  </si>
  <si>
    <t>5C5E7AB2A24E57B880ED5CDFAF557E9E635AA8FCEA624F0BA488888C2FF82F1C</t>
  </si>
  <si>
    <t>2019-11-13 08:43:40</t>
  </si>
  <si>
    <t>54923F54EA6B311967405FA14C1EA6CEED00F884005AA80EACDFEB09E3AD845F</t>
  </si>
  <si>
    <t>2019-11-13 08:55:17</t>
  </si>
  <si>
    <t>E1A6CEF824B70159536E08696E6A761C59E40A610549AF72A6603E5314B64B50</t>
  </si>
  <si>
    <t>2019-11-13 10:52:48</t>
  </si>
  <si>
    <t>8C346FF1FA14107D948D7E9241EA1B24A47EF91E695539092CC2E39A0C75746D</t>
  </si>
  <si>
    <t>2019-11-13 10:56:12</t>
  </si>
  <si>
    <t>704310*******1500</t>
  </si>
  <si>
    <t>9B654B10324E1863D863EAA5D5A0C0BE527766ADB1D40074BFD9EFA5D8B460CF</t>
  </si>
  <si>
    <t>2019-11-13 14:50:13</t>
  </si>
  <si>
    <t>C73D81465ECD7328BFA0BA1B3431BBA00FEC3B68E80585EC9F840CBDEB86BA08</t>
  </si>
  <si>
    <t>2019-11-13 15:08:59</t>
  </si>
  <si>
    <t>2019-11-13 15:39:15</t>
  </si>
  <si>
    <t>704310*******0506</t>
  </si>
  <si>
    <t>FD92874A5090F0F81F440416BA056868C36891684309FAF08185BA677CE32446</t>
  </si>
  <si>
    <t>2019-11-13 15:44:46</t>
  </si>
  <si>
    <t>704310*******0349</t>
  </si>
  <si>
    <t>C29D6F0B0287C29E61CFE0B51A004DA11F232F4CBF4BCFC995CF4325B02AC3A8</t>
  </si>
  <si>
    <t>2019-11-13 18:15:48</t>
  </si>
  <si>
    <t>704310*******4382</t>
  </si>
  <si>
    <t>54DA97835BA8C457E4BD65E32999ED73FACD9F89C50EDF69BB772D3877D77F3D</t>
  </si>
  <si>
    <t>2019-11-13 19:37:18</t>
  </si>
  <si>
    <t>4E721663DADDC48D011FC79EC76879381CC5AAD6208993A95BEF1CE36CAB7EA6</t>
  </si>
  <si>
    <t>2019-11-13 20:46:02</t>
  </si>
  <si>
    <t>9DAA3794E56E887D1D5619C6D158A23A84FAEA78B00E512ACB67FDE0E5F228B5</t>
  </si>
  <si>
    <t>2019-11-13 21:16:48</t>
  </si>
  <si>
    <t>899D10DE4048927585D4362F7B8DFEC766ACA32F77806A31C5AB000A803DD746</t>
  </si>
  <si>
    <t>2019-11-13 21:46:43</t>
  </si>
  <si>
    <t>OG0507MM</t>
  </si>
  <si>
    <t>2412/50</t>
  </si>
  <si>
    <t>425311541</t>
  </si>
  <si>
    <t>PK1861BH</t>
  </si>
  <si>
    <t>2411/636</t>
  </si>
  <si>
    <t>425307834</t>
  </si>
  <si>
    <t>KH4390BH</t>
  </si>
  <si>
    <t>2411/637</t>
  </si>
  <si>
    <t>425307838</t>
  </si>
  <si>
    <t>61ABD415</t>
  </si>
  <si>
    <t>2411/638</t>
  </si>
  <si>
    <t>425307842</t>
  </si>
  <si>
    <t>14FB028</t>
  </si>
  <si>
    <t>2411/639</t>
  </si>
  <si>
    <t>425307847</t>
  </si>
  <si>
    <t>34KB8410</t>
  </si>
  <si>
    <t>2411/640</t>
  </si>
  <si>
    <t>425307851</t>
  </si>
  <si>
    <t>2411/641</t>
  </si>
  <si>
    <t>425307854</t>
  </si>
  <si>
    <t>42CUN03</t>
  </si>
  <si>
    <t>2411/642</t>
  </si>
  <si>
    <t>425307859</t>
  </si>
  <si>
    <t>27RM212</t>
  </si>
  <si>
    <t>2411/643</t>
  </si>
  <si>
    <t>425307868</t>
  </si>
  <si>
    <t>MBGOJA82</t>
  </si>
  <si>
    <t>2412/51</t>
  </si>
  <si>
    <t>425311486</t>
  </si>
  <si>
    <t>35AEE419</t>
  </si>
  <si>
    <t>2411/644</t>
  </si>
  <si>
    <t>425307867</t>
  </si>
  <si>
    <t>33DDU47</t>
  </si>
  <si>
    <t>2411/645</t>
  </si>
  <si>
    <t>425307769</t>
  </si>
  <si>
    <t>SK3767AJ</t>
  </si>
  <si>
    <t>2412/52</t>
  </si>
  <si>
    <t>425311513</t>
  </si>
  <si>
    <t>SK3149AI</t>
  </si>
  <si>
    <t>2412/53</t>
  </si>
  <si>
    <t>425311490</t>
  </si>
  <si>
    <t>2019-11-14 05:50:02</t>
  </si>
  <si>
    <t>704310*******0489</t>
  </si>
  <si>
    <t>3D698BDB10FA4B6E044405B6E7AB277FA88064CA6F91BCF37817F4AE15BBC4D2</t>
  </si>
  <si>
    <t>2019-11-14 05:53:10</t>
  </si>
  <si>
    <t>2029-11-14 00:00:00</t>
  </si>
  <si>
    <t>704310*******0142</t>
  </si>
  <si>
    <t>80F23B6C9B86B77DB028D8C7F5F1841898C4DE6E8070387392E1152536EF50A6</t>
  </si>
  <si>
    <t>HNBA029</t>
  </si>
  <si>
    <t>2412/54</t>
  </si>
  <si>
    <t>425311497</t>
  </si>
  <si>
    <t>2019-11-14 08:28:12</t>
  </si>
  <si>
    <t>6E7049DB2900668141F1A3C67636F9261468953A9E88AC8AA81E872A1B3D8524</t>
  </si>
  <si>
    <t>PU614RS</t>
  </si>
  <si>
    <t>2412/55</t>
  </si>
  <si>
    <t>425311481</t>
  </si>
  <si>
    <t>2019-11-14 08:42:32</t>
  </si>
  <si>
    <t>704310*******0544</t>
  </si>
  <si>
    <t>44CD21447B18D2CDE15A4DD976868DF261823B57F79BF09451E644C26D59F1FE</t>
  </si>
  <si>
    <t>2019-11-14 09:33:39</t>
  </si>
  <si>
    <t>704310*******4390</t>
  </si>
  <si>
    <t>F01F49A4B1B689B3B0150FADBE73387DCDD5007FE2EF013F18974DF3A606686F</t>
  </si>
  <si>
    <t>2019-11-14 12:45:29</t>
  </si>
  <si>
    <t>979B2448DA65DB73FF3FE40F5755775949C5ECD655DF086A49D3ED6D258EE64A</t>
  </si>
  <si>
    <t>2019-11-14 23:23:08</t>
  </si>
  <si>
    <t>704310*******0418</t>
  </si>
  <si>
    <t>27RM285</t>
  </si>
  <si>
    <t>2411/646</t>
  </si>
  <si>
    <t>425307773</t>
  </si>
  <si>
    <t>34LZ0799</t>
  </si>
  <si>
    <t>2411/647</t>
  </si>
  <si>
    <t>425307777</t>
  </si>
  <si>
    <t>MBGOJA83</t>
  </si>
  <si>
    <t>2412/56</t>
  </si>
  <si>
    <t>425311534</t>
  </si>
  <si>
    <t>35AT923</t>
  </si>
  <si>
    <t>2411/648</t>
  </si>
  <si>
    <t>425307781</t>
  </si>
  <si>
    <t>07DJY21</t>
  </si>
  <si>
    <t>2411/649</t>
  </si>
  <si>
    <t>425307785</t>
  </si>
  <si>
    <t>2019-11-15 01:30:10</t>
  </si>
  <si>
    <t>704310*******2106</t>
  </si>
  <si>
    <t>7F690B6C6797A6D9AAC26E7CA6C8240965E86C0B7D4F196F83C2171CC9E892F0</t>
  </si>
  <si>
    <t>2019-11-15 01:45:18</t>
  </si>
  <si>
    <t>704310*******1900</t>
  </si>
  <si>
    <t>C38AC88E39A182403B3127CA5B97B677D353F6ADA6CBC2AE0C1525F61257A4B4</t>
  </si>
  <si>
    <t>2019-11-15 04:52:46</t>
  </si>
  <si>
    <t>704310*******1091</t>
  </si>
  <si>
    <t>BC1D7277C2F7052CAEC09E7D9DD244C93C4BBF32631938F364C6F0FD364290D7</t>
  </si>
  <si>
    <t>2019-11-15 09:40:31</t>
  </si>
  <si>
    <t>604D92C7BDCACE0C635F011D89B8B0E14DDD980F4E5C1A2FB21A3C33FDF606C0</t>
  </si>
  <si>
    <t>2019-11-15 10:57:17</t>
  </si>
  <si>
    <t>B4A204AA1263D30CF88809840F644B8CF3DF5E136D866BDA8AE2FE02E2F74241</t>
  </si>
  <si>
    <t>2019-11-15 13:18:07</t>
  </si>
  <si>
    <t>704310*******0113</t>
  </si>
  <si>
    <t>CD42C3BB9A5419E1A62574B87EA424D429DFA8E0F3AF133B16E3B46864417698</t>
  </si>
  <si>
    <t>2019-11-15 18:02:47</t>
  </si>
  <si>
    <t>704310*******1439</t>
  </si>
  <si>
    <t>12A327140AA5D311074581AD52AB41D8A8F56A3D6FDE71FAF8A98502E29A110B</t>
  </si>
  <si>
    <t>2019-11-15 22:31:34</t>
  </si>
  <si>
    <t>50FCF5D6EBCB825EC90F79C78D262ECEF1A0DE146D74FAE15EF643CDA19A298A</t>
  </si>
  <si>
    <t>2019-11-15 22:59:31</t>
  </si>
  <si>
    <t>704310*******1419</t>
  </si>
  <si>
    <t>76D4662B40C6B76D0A3AC8C27CFA727D529DB5300AFD519F7CE3909B7F53557D</t>
  </si>
  <si>
    <t>2019-11-15 23:54:53</t>
  </si>
  <si>
    <t>9EE51D1310B11470D5CE358DD85FF6027CC79B1ABAD51D00492B6D2DED5239FE</t>
  </si>
  <si>
    <t>2019-11-16 05:20:53</t>
  </si>
  <si>
    <t>5F0709761BCA69F2BAC26FE16DEB54F9058CBDA0C6D53412550B3EC75BA47E06</t>
  </si>
  <si>
    <t>2019-11-16 07:43:17</t>
  </si>
  <si>
    <t>704310*******0431</t>
  </si>
  <si>
    <t>23A643DD9EAC380452599C95B2BE8E31CBF62E5F4D38952614561E46D4BA1561</t>
  </si>
  <si>
    <t>2019-11-16 10:59:24</t>
  </si>
  <si>
    <t>704310*******1355</t>
  </si>
  <si>
    <t>55A2D4FF406565AF889E86D6EA32A1DE7B8C3B830EDB68E185D119A80A813227</t>
  </si>
  <si>
    <t>2019-11-16 12:07:36</t>
  </si>
  <si>
    <t>F781CFB7C6D67D880451E3F8B3206D6FA30FEDE32D3FF529F7AEE4F574992EE4</t>
  </si>
  <si>
    <t>2019-11-16 14:39:25</t>
  </si>
  <si>
    <t>5F926292F2C90A7D11C727ADA06FF4966A620A3C371BEB100E299732E62BB283</t>
  </si>
  <si>
    <t>2019-11-16 18:28:44</t>
  </si>
  <si>
    <t>704310*******0828</t>
  </si>
  <si>
    <t>A0F0713348E290FB9C227965AD90C1EAC6F65F4E54E010D97170CB55A695986A</t>
  </si>
  <si>
    <t>2019-11-16 19:15:53</t>
  </si>
  <si>
    <t>7858F1F4E9E9D47EABB61DAC466EC154164B101BF7435444B50DA76EECB1BE04</t>
  </si>
  <si>
    <t>2019-11-16 20:07:03</t>
  </si>
  <si>
    <t>704310*******0737</t>
  </si>
  <si>
    <t>322CC04FC971EC507939289B9A04B878EAD398AC1499FCF34114BA6C0DDA11B7</t>
  </si>
  <si>
    <t>2019-11-16 21:05:59</t>
  </si>
  <si>
    <t>704310*******0123</t>
  </si>
  <si>
    <t>81B3A0BB95382007C8FD78A138995D4F93AE0AB4AAA9F5D2967DB664F304AE8A</t>
  </si>
  <si>
    <t>2019-11-16 22:47:04</t>
  </si>
  <si>
    <t>CA21CC9A7C8FA2047441D3C0A960D9767F82290CED3CACBFBAB418849757A89F</t>
  </si>
  <si>
    <t>2019-11-16 22:56:02</t>
  </si>
  <si>
    <t>704310*******0059</t>
  </si>
  <si>
    <t>41537FF4EDDAAC06030CB057FE5133AD30B2DCDE8D9084973C771BCE16BC6431</t>
  </si>
  <si>
    <t>2029-11-15 00:00:00</t>
  </si>
  <si>
    <t>34RT8307</t>
  </si>
  <si>
    <t>2411/650</t>
  </si>
  <si>
    <t>425307789</t>
  </si>
  <si>
    <t>34DE5820</t>
  </si>
  <si>
    <t>2411/651</t>
  </si>
  <si>
    <t>425307866</t>
  </si>
  <si>
    <t>81AAB407</t>
  </si>
  <si>
    <t>2411/652</t>
  </si>
  <si>
    <t>425307793</t>
  </si>
  <si>
    <t>PA1226KB</t>
  </si>
  <si>
    <t>2411/654</t>
  </si>
  <si>
    <t>425307801</t>
  </si>
  <si>
    <t>J32A719</t>
  </si>
  <si>
    <t>2411/655</t>
  </si>
  <si>
    <t>425307805</t>
  </si>
  <si>
    <t>PA9064BX</t>
  </si>
  <si>
    <t>2411/656</t>
  </si>
  <si>
    <t>425307809</t>
  </si>
  <si>
    <t>34LK3607</t>
  </si>
  <si>
    <t>2411/657</t>
  </si>
  <si>
    <t>425307813</t>
  </si>
  <si>
    <t>34KB8378</t>
  </si>
  <si>
    <t>2411/658</t>
  </si>
  <si>
    <t>425307860</t>
  </si>
  <si>
    <t>14BS492</t>
  </si>
  <si>
    <t>2411/659</t>
  </si>
  <si>
    <t>425307861</t>
  </si>
  <si>
    <t>OG0507IM</t>
  </si>
  <si>
    <t>2412/57</t>
  </si>
  <si>
    <t>425311502</t>
  </si>
  <si>
    <t>2029-11-16 00:00:00</t>
  </si>
  <si>
    <t>33CAB30</t>
  </si>
  <si>
    <t>2411/660</t>
  </si>
  <si>
    <t>425307817</t>
  </si>
  <si>
    <t>42CEK08</t>
  </si>
  <si>
    <t>2411/661</t>
  </si>
  <si>
    <t>425307821</t>
  </si>
  <si>
    <t>34SU0086</t>
  </si>
  <si>
    <t>2411/662</t>
  </si>
  <si>
    <t>425307825</t>
  </si>
  <si>
    <t>34BPE807</t>
  </si>
  <si>
    <t>2411/663</t>
  </si>
  <si>
    <t>425307829</t>
  </si>
  <si>
    <t>31ASC20</t>
  </si>
  <si>
    <t>2411/664</t>
  </si>
  <si>
    <t>425307833</t>
  </si>
  <si>
    <t>27AEC493</t>
  </si>
  <si>
    <t>2411/665</t>
  </si>
  <si>
    <t>425307837</t>
  </si>
  <si>
    <t>KV096RP</t>
  </si>
  <si>
    <t>2412/58</t>
  </si>
  <si>
    <t>425311489</t>
  </si>
  <si>
    <t>27RM264</t>
  </si>
  <si>
    <t>2411/666</t>
  </si>
  <si>
    <t>425307841</t>
  </si>
  <si>
    <t>34LR7128</t>
  </si>
  <si>
    <t>2411/667</t>
  </si>
  <si>
    <t>425307848</t>
  </si>
  <si>
    <t>14AAG421</t>
  </si>
  <si>
    <t>2411/668</t>
  </si>
  <si>
    <t>425307852</t>
  </si>
  <si>
    <t>27C4767</t>
  </si>
  <si>
    <t>2411/669</t>
  </si>
  <si>
    <t>425307853</t>
  </si>
  <si>
    <t>2019-11-17 00:03:30</t>
  </si>
  <si>
    <t>2029-11-17 00:00:00</t>
  </si>
  <si>
    <t>704310*******0217</t>
  </si>
  <si>
    <t>FCFF703776F63841B73DB524D0033EACA519906F3C6AC68BBA9AE2C0F93F0B30</t>
  </si>
  <si>
    <t>HNBH748</t>
  </si>
  <si>
    <t>2412/59</t>
  </si>
  <si>
    <t>425311494</t>
  </si>
  <si>
    <t>2019-11-17 02:33:59</t>
  </si>
  <si>
    <t>704310*******0378</t>
  </si>
  <si>
    <t>7A7F543510FA72F2D3E0DD5C6A8B4D6557397FF82484A3DA2641BAFBE695F229</t>
  </si>
  <si>
    <t>34DN3747</t>
  </si>
  <si>
    <t>2411/670</t>
  </si>
  <si>
    <t>425311604</t>
  </si>
  <si>
    <t>2019-11-17 08:44:56</t>
  </si>
  <si>
    <t>1FD5E2C8DA275DAD144D7BA13A6A8E0D08F1258B37CB384F7D0FFEF9A8528D0E</t>
  </si>
  <si>
    <t>81FB801</t>
  </si>
  <si>
    <t>2411/671</t>
  </si>
  <si>
    <t>425311628</t>
  </si>
  <si>
    <t>2019-11-17 09:43:25</t>
  </si>
  <si>
    <t>704310*******0046</t>
  </si>
  <si>
    <t>90A779EA61489433E0693DD5D88455C15FBCBC4E9FE856E82119C5EFD5C80113</t>
  </si>
  <si>
    <t>2019-11-17 09:46:18</t>
  </si>
  <si>
    <t>8E0B301AB5CC7BE4956DAF60D81FF5F9ECFD08326F2FD84C5B4D5F7D7BBE3684</t>
  </si>
  <si>
    <t>2019-11-17 09:48:03</t>
  </si>
  <si>
    <t>F5C239524200405B845988972AC621A73EBACDB02D07CFB459BD75962B704A28</t>
  </si>
  <si>
    <t>2019-11-17 10:30:07</t>
  </si>
  <si>
    <t>ACE5332355BFA99E79F9E2EC32A52FE71DD3C8ED5FA8119F44C19B9FC2529EAC</t>
  </si>
  <si>
    <t>2019-11-17 12:26:09</t>
  </si>
  <si>
    <t>704310*******0826</t>
  </si>
  <si>
    <t>CFBF90DCACB5320F0B24B98BA8662F6D5DC613AC25E1C3453504BBB5C7ACA7EA</t>
  </si>
  <si>
    <t>2019-11-17 12:31:08</t>
  </si>
  <si>
    <t>2019-11-17 12:48:27</t>
  </si>
  <si>
    <t>704310*******0972</t>
  </si>
  <si>
    <t>7515CDF3C21EDC01A04B57E20489D893E28E4FFB44B1E2858A111C6DA5AA0D5E</t>
  </si>
  <si>
    <t>2019-11-17 13:46:00</t>
  </si>
  <si>
    <t>ED60261CF8D9A96E2142F9245FC96F8795B286F6D943E668AFFEB36641E2E3D3</t>
  </si>
  <si>
    <t>2019-11-17 15:58:45</t>
  </si>
  <si>
    <t>704310*******2312</t>
  </si>
  <si>
    <t>85C1F3F63CCD8C1F61EA528EA19A1C8D5EFFAE33CE9BE4804E42CF6D3CD1FC2B</t>
  </si>
  <si>
    <t>2019-11-17 16:17:57</t>
  </si>
  <si>
    <t>704310*******1323</t>
  </si>
  <si>
    <t>9DF4EC73ABFAF16099FFFFA0F662E09FCF528FE58D826E076BFC979E485B51BC</t>
  </si>
  <si>
    <t>2019-11-17 19:48:54</t>
  </si>
  <si>
    <t>704310*******0070</t>
  </si>
  <si>
    <t>697BBCBE68418CAFC6B3C296A4EEE5E1598D590087BB642A23BF9D5C771AE001</t>
  </si>
  <si>
    <t>33CVN99</t>
  </si>
  <si>
    <t>2411/672</t>
  </si>
  <si>
    <t>425311624</t>
  </si>
  <si>
    <t>06FJ0215</t>
  </si>
  <si>
    <t>2411/673</t>
  </si>
  <si>
    <t>425311620</t>
  </si>
  <si>
    <t>PU767UH</t>
  </si>
  <si>
    <t>2412/60</t>
  </si>
  <si>
    <t>425560898</t>
  </si>
  <si>
    <t>PK8266BH</t>
  </si>
  <si>
    <t>2411/674</t>
  </si>
  <si>
    <t>425311616</t>
  </si>
  <si>
    <t>81FR541</t>
  </si>
  <si>
    <t>2411/675</t>
  </si>
  <si>
    <t>425311612</t>
  </si>
  <si>
    <t>07DDV61</t>
  </si>
  <si>
    <t>2411/676</t>
  </si>
  <si>
    <t>425311600</t>
  </si>
  <si>
    <t>CT1296BM</t>
  </si>
  <si>
    <t>2411/677</t>
  </si>
  <si>
    <t>425311608</t>
  </si>
  <si>
    <t>SGUA082</t>
  </si>
  <si>
    <t>2412/61</t>
  </si>
  <si>
    <t>425311561</t>
  </si>
  <si>
    <t>34SJ7508</t>
  </si>
  <si>
    <t>2411/678</t>
  </si>
  <si>
    <t>425311596</t>
  </si>
  <si>
    <t>81EY641</t>
  </si>
  <si>
    <t>2411/679</t>
  </si>
  <si>
    <t>425311592</t>
  </si>
  <si>
    <t>33AN449</t>
  </si>
  <si>
    <t>2411/680</t>
  </si>
  <si>
    <t>425311588</t>
  </si>
  <si>
    <t>2019-11-18 02:39:11</t>
  </si>
  <si>
    <t>2029-11-18 00:00:00</t>
  </si>
  <si>
    <t>704310*******0434</t>
  </si>
  <si>
    <t>07DKC21</t>
  </si>
  <si>
    <t>2412/62</t>
  </si>
  <si>
    <t>425311470</t>
  </si>
  <si>
    <t>2019-11-18 10:00:38</t>
  </si>
  <si>
    <t>B697B864653B3854F733329DA78057AD5580585A64465D6FD51D17A8D5BB7BB1</t>
  </si>
  <si>
    <t>2019-11-18 11:04:20</t>
  </si>
  <si>
    <t>B2B6A035B04F08BF58A71A9B7B78BF4F469E90926052175F9E35CA10039B9723</t>
  </si>
  <si>
    <t>2019-11-18 12:36:25</t>
  </si>
  <si>
    <t>2520E4A60EE7CC9F75303618B6F748C3FCB61A961C92B4B90A49E8A1C85D1D07</t>
  </si>
  <si>
    <t>2019-11-18 13:30:19</t>
  </si>
  <si>
    <t>704310*******3697</t>
  </si>
  <si>
    <t>5DE1B01245FF52D42327DA02D81B1EA7C22D48C21B50C1F81BC2D625C947E56F</t>
  </si>
  <si>
    <t>2019-11-18 14:55:59</t>
  </si>
  <si>
    <t>704310*******0776</t>
  </si>
  <si>
    <t>A98CAA8160F876FF309806F9710711F83DC7A7C44EB9F289FF976BC4A998EE1A</t>
  </si>
  <si>
    <t>2019-11-18 15:34:15</t>
  </si>
  <si>
    <t>704310*******4408</t>
  </si>
  <si>
    <t>F86D3DFB335706CBF862CBD7483964CAFC3A0E00D1ADDBC5FCA9E01114AFD8D4</t>
  </si>
  <si>
    <t>2019-11-18 16:51:53</t>
  </si>
  <si>
    <t>704310*******0063</t>
  </si>
  <si>
    <t>EBE46ED9F9BE58C69BC5F1787A1073324B98E9EF92CF74207B3917E02BC36C9A</t>
  </si>
  <si>
    <t>2019-11-18 17:09:59</t>
  </si>
  <si>
    <t>704310*******0219</t>
  </si>
  <si>
    <t>73B4BD16F85CDE41F0D0B2D45440156B1E00B32DCCA2EFA640F2B5739431900A</t>
  </si>
  <si>
    <t>2019-11-18 18:09:43</t>
  </si>
  <si>
    <t>D8B090D80CFC7DD4EA72E30C55D563B3211CF2EFDD49CB783D0762636EB9C81A</t>
  </si>
  <si>
    <t>2019-11-18 19:39:54</t>
  </si>
  <si>
    <t>704310*******1121</t>
  </si>
  <si>
    <t>195CC856B416E00A04D1249F47644E7934C6B5753172702C6BF6ED790A50C242</t>
  </si>
  <si>
    <t>2019-11-18 19:48:00</t>
  </si>
  <si>
    <t>704310*******0139</t>
  </si>
  <si>
    <t>3F904B775FA48E54C4C2126D491856576B71B699D1FFB3CDC629AA56C294BA3D</t>
  </si>
  <si>
    <t>2019-11-18 19:52:28</t>
  </si>
  <si>
    <t>704310*******0089</t>
  </si>
  <si>
    <t>17FB877D2F5BBC4F7B6DB84FC9CB1E18F24F04466957B424C0C21C1B37D8EDBC</t>
  </si>
  <si>
    <t>2019-11-18 22:21:21</t>
  </si>
  <si>
    <t>2019-11-18 23:16:33</t>
  </si>
  <si>
    <t>704310*******0227</t>
  </si>
  <si>
    <t>28DC80E12407BC90EE92B0FBE317C500B108B766540F39DF526BB9E3A6B8DB5C</t>
  </si>
  <si>
    <t>2019-11-18 23:21:23</t>
  </si>
  <si>
    <t>704310*******0235</t>
  </si>
  <si>
    <t>ECE33FA338B0A25070B153CF90C5959CA84E812CFC20F861B89238D2B66EE186</t>
  </si>
  <si>
    <t>2019-11-18 23:21:38</t>
  </si>
  <si>
    <t>32AA8CC16872D96EA13509D096BDC53D0D6ABAE550E6B91B23A94CE71AD3921E</t>
  </si>
  <si>
    <t>2019-11-18 23:23:53</t>
  </si>
  <si>
    <t>E29C7212421829B643D3D96542DC118FBA192C237C45DA3DC5C6219E93987595</t>
  </si>
  <si>
    <t>2019-11-18 23:40:37</t>
  </si>
  <si>
    <t>704310*******0497</t>
  </si>
  <si>
    <t>8A3B2D03139AAFEE8358374FC98F5D20362095E47CF18301C12D1AE9F4B5B6C2</t>
  </si>
  <si>
    <t>2019-11-20 03:00:02</t>
  </si>
  <si>
    <t>AR021WS</t>
  </si>
  <si>
    <t>2412/63</t>
  </si>
  <si>
    <t>425311553</t>
  </si>
  <si>
    <t>34HF9661</t>
  </si>
  <si>
    <t>2411/681</t>
  </si>
  <si>
    <t>425311584</t>
  </si>
  <si>
    <t>35HC8138</t>
  </si>
  <si>
    <t>2412/64</t>
  </si>
  <si>
    <t>425311522</t>
  </si>
  <si>
    <t>LJ33TBF</t>
  </si>
  <si>
    <t>2412/65</t>
  </si>
  <si>
    <t>425311473</t>
  </si>
  <si>
    <t>MBGOJA84</t>
  </si>
  <si>
    <t>2412/66</t>
  </si>
  <si>
    <t>425311533</t>
  </si>
  <si>
    <t>E2148MT</t>
  </si>
  <si>
    <t>2412/67</t>
  </si>
  <si>
    <t>425311521</t>
  </si>
  <si>
    <t>E4732MC</t>
  </si>
  <si>
    <t>2412/68</t>
  </si>
  <si>
    <t>425311546</t>
  </si>
  <si>
    <t>81EK714</t>
  </si>
  <si>
    <t>2411/682</t>
  </si>
  <si>
    <t>425311580</t>
  </si>
  <si>
    <t>PA8861KH</t>
  </si>
  <si>
    <t>2411/683</t>
  </si>
  <si>
    <t>425311576</t>
  </si>
  <si>
    <t>PA7898KB</t>
  </si>
  <si>
    <t>2411/684</t>
  </si>
  <si>
    <t>425311572</t>
  </si>
  <si>
    <t>07DFA46</t>
  </si>
  <si>
    <t>2412/69</t>
  </si>
  <si>
    <t>425311478</t>
  </si>
  <si>
    <t>2412/70</t>
  </si>
  <si>
    <t>425311530</t>
  </si>
  <si>
    <t>E5340MC</t>
  </si>
  <si>
    <t>2412/71</t>
  </si>
  <si>
    <t>425311477</t>
  </si>
  <si>
    <t>34CKG138</t>
  </si>
  <si>
    <t>2411/685</t>
  </si>
  <si>
    <t>425311666</t>
  </si>
  <si>
    <t>34CKG021</t>
  </si>
  <si>
    <t>2411/686</t>
  </si>
  <si>
    <t>425311662</t>
  </si>
  <si>
    <t>27RM288</t>
  </si>
  <si>
    <t>2411/687</t>
  </si>
  <si>
    <t>425311644</t>
  </si>
  <si>
    <t>E5FD37E106D08FE1069B6ED4B6103A2728FF06745A2B829C4CD4F4B1AF01CBE7</t>
  </si>
  <si>
    <t>2019-11-19 00:09:36</t>
  </si>
  <si>
    <t>2029-11-19 00:00:00</t>
  </si>
  <si>
    <t>192360E802DD3579A74552A5820D513B169CBEA10425CC8BFE264A57CDF04B8D</t>
  </si>
  <si>
    <t>AR019XB</t>
  </si>
  <si>
    <t>2412/72</t>
  </si>
  <si>
    <t>425311505</t>
  </si>
  <si>
    <t>2019-11-19 00:32:14</t>
  </si>
  <si>
    <t>1C8BA38911766F9DCA355C4A71AED8985DF10D6B98B1209692125B74255C2900</t>
  </si>
  <si>
    <t>2019-11-19 00:33:51</t>
  </si>
  <si>
    <t>8990020D99E5BB206D3EED25E3A6FBC1662A37E544443DDA49C194E00FC415D2</t>
  </si>
  <si>
    <t>2019-11-19 05:11:16</t>
  </si>
  <si>
    <t>704310*******3111</t>
  </si>
  <si>
    <t>6ACEA31A9C65E71C807F2006509C804B9ED68E5F55619ECBAA9A7E9EC253DCCA</t>
  </si>
  <si>
    <t>DA357GC</t>
  </si>
  <si>
    <t>2412/73</t>
  </si>
  <si>
    <t>425560877</t>
  </si>
  <si>
    <t>2019-11-19 07:31:15</t>
  </si>
  <si>
    <t>704310*******2346</t>
  </si>
  <si>
    <t>1A91001E70F3A12409E40C4A92814336C6FF624002987E8DA22A147A86D10021</t>
  </si>
  <si>
    <t>2019-11-19 08:31:33</t>
  </si>
  <si>
    <t>FC34385874B93C18CE050FCAAA3B1FE92242EAFEED187468799509D59B3E710A</t>
  </si>
  <si>
    <t>2019-11-19 08:41:23</t>
  </si>
  <si>
    <t>5EFC1630020BFCCCB6BF81D5BBEA0FD226D0DF7F89F15351B9DD4E8413307A48</t>
  </si>
  <si>
    <t>2019-11-19 09:09:23</t>
  </si>
  <si>
    <t>E81BC3414B7EC34BA3A348E5E71221213E69A1AB01FAD7D98C5713D9CEC68398</t>
  </si>
  <si>
    <t>2019-11-19 09:12:09</t>
  </si>
  <si>
    <t>704310*******1299</t>
  </si>
  <si>
    <t>B6B0A82E907A6CC1789962FEDEDDDD3C72CFCC92E7E87DD6695286D59367FBE0</t>
  </si>
  <si>
    <t>2019-11-19 11:37:39</t>
  </si>
  <si>
    <t>704310*******0289</t>
  </si>
  <si>
    <t>9B0E4B8A788BA7E077AF2F5C2CEC9097E31E0093424D4F867F4732BD49D980D6</t>
  </si>
  <si>
    <t>2019-11-19 11:38:40</t>
  </si>
  <si>
    <t>704310*******0909</t>
  </si>
  <si>
    <t>32DCD3BF4F30405FD37DB1B1E200EF8C476D509B05CB8B502F3D939872DB8103</t>
  </si>
  <si>
    <t>2019-11-19 11:44:14</t>
  </si>
  <si>
    <t>704310*******3435</t>
  </si>
  <si>
    <t>CDC5826E88A5E06BF49FBFBD3DB84920BB27BEA6395F037F9D698C450F163AEB</t>
  </si>
  <si>
    <t>2019-11-19 12:13:27</t>
  </si>
  <si>
    <t>D2124F643CE448AA8218C196CA7E915F35C4D2AD71900F42B56FF72E7F87FF00</t>
  </si>
  <si>
    <t>2019-11-19 12:33:34</t>
  </si>
  <si>
    <t>D499FA95F070ADBF8A8F46D09E61B729A53C3BD858BE6E9575E2388B8E42E5C2</t>
  </si>
  <si>
    <t>2019-11-19 12:38:09</t>
  </si>
  <si>
    <t>7012FD9C7F8452971949A2F2BC2157779935EFCD32D8BC22F30ECD3B3DDA1BAF</t>
  </si>
  <si>
    <t>2019-11-19 13:34:40</t>
  </si>
  <si>
    <t>02FB27DE07DDCD3975B6342A5482D1BDF58CC61CFDE3C8C875E3458114D3EDD4</t>
  </si>
  <si>
    <t>2019-11-19 15:13:15</t>
  </si>
  <si>
    <t>704310*******0586</t>
  </si>
  <si>
    <t>980A8BE3459719B52418661645EE7A1E8FF824BFE46CDA502C0E7F386C24AD03</t>
  </si>
  <si>
    <t>2019-11-19 18:13:46</t>
  </si>
  <si>
    <t>26F39C2E4B9C6E01E28DAEA1F8E5AE6CB9393BDD7F0B567FFA0F1D0FF3415CF3</t>
  </si>
  <si>
    <t>2019-11-19 22:15:04</t>
  </si>
  <si>
    <t>4C3BBE651F0C2094CFDDB3EBCB17DEA11EDB8914ED0DE33C7177FA831B85D2E3</t>
  </si>
  <si>
    <t>20/11/2019 отправлен запрос в Путовы серби</t>
  </si>
  <si>
    <t>33BVT87</t>
  </si>
  <si>
    <t>34CKG091</t>
  </si>
  <si>
    <t>2411/689</t>
  </si>
  <si>
    <t>425311652</t>
  </si>
  <si>
    <t>34CKG028</t>
  </si>
  <si>
    <t>2411/690</t>
  </si>
  <si>
    <t>425311648</t>
  </si>
  <si>
    <t>34SN9470</t>
  </si>
  <si>
    <t>2411/691</t>
  </si>
  <si>
    <t>425311571</t>
  </si>
  <si>
    <t>33EIT63</t>
  </si>
  <si>
    <t>2411/692</t>
  </si>
  <si>
    <t>425311667</t>
  </si>
  <si>
    <t>81FR870</t>
  </si>
  <si>
    <t>2411/693</t>
  </si>
  <si>
    <t>425311661</t>
  </si>
  <si>
    <t>81EY307</t>
  </si>
  <si>
    <t>2411/694</t>
  </si>
  <si>
    <t>425311579</t>
  </si>
  <si>
    <t>81AAF321</t>
  </si>
  <si>
    <t>2411/695</t>
  </si>
  <si>
    <t>425311575</t>
  </si>
  <si>
    <t>34BTB789</t>
  </si>
  <si>
    <t>2411/696</t>
  </si>
  <si>
    <t>425311591</t>
  </si>
  <si>
    <t>33ADC946</t>
  </si>
  <si>
    <t>2411/697</t>
  </si>
  <si>
    <t>425311587</t>
  </si>
  <si>
    <t>33DRR60</t>
  </si>
  <si>
    <t>2411/698</t>
  </si>
  <si>
    <t>425311583</t>
  </si>
  <si>
    <t>33EHL07</t>
  </si>
  <si>
    <t>2411/699</t>
  </si>
  <si>
    <t>425311599</t>
  </si>
  <si>
    <t>81DJ744</t>
  </si>
  <si>
    <t>2411/700</t>
  </si>
  <si>
    <t>425311595</t>
  </si>
  <si>
    <t>81BG667</t>
  </si>
  <si>
    <t>81EB651</t>
  </si>
  <si>
    <t>2411/702</t>
  </si>
  <si>
    <t>425311607</t>
  </si>
  <si>
    <t>34KN6385</t>
  </si>
  <si>
    <t>2411/703</t>
  </si>
  <si>
    <t>425311603</t>
  </si>
  <si>
    <t>2019-11-20 00:13:26</t>
  </si>
  <si>
    <t>2029-11-20 00:00:00</t>
  </si>
  <si>
    <t>08314FD6DE143703839AD761293DD1AFF2B7AF0F5A2EE2F284E928A95FAE7782</t>
  </si>
  <si>
    <t>14KJ215</t>
  </si>
  <si>
    <t>2411/704</t>
  </si>
  <si>
    <t>425311643</t>
  </si>
  <si>
    <t>2019-11-20 03:36:45</t>
  </si>
  <si>
    <t>D53A27B3AC985B62253F486DC648AA0C45445923FA4BCCC278DD4E861622E9C4</t>
  </si>
  <si>
    <t>34RPG23</t>
  </si>
  <si>
    <t>2411/705</t>
  </si>
  <si>
    <t>425311639</t>
  </si>
  <si>
    <t>2019-11-20 03:40:45</t>
  </si>
  <si>
    <t>FED943030020C99CD518C911E34B6A51DB1793C2C3CFB1D6346C8CD0F39A9C9C</t>
  </si>
  <si>
    <t>33EKG26</t>
  </si>
  <si>
    <t>2411/706</t>
  </si>
  <si>
    <t>425311651</t>
  </si>
  <si>
    <t>2019-11-20 08:47:30</t>
  </si>
  <si>
    <t>F8BC024D111A09A5AC01E4CCC81A6D2370D86F4AB03DEB3C65957512C1008F05</t>
  </si>
  <si>
    <t>2019-11-20 08:52:22</t>
  </si>
  <si>
    <t>2B874840B0EA2F9FDF184289321238A2441D609A860ADE0325730CE9F0030DC0</t>
  </si>
  <si>
    <t>2019-11-20 08:55:24</t>
  </si>
  <si>
    <t>704310*******1674</t>
  </si>
  <si>
    <t>AE4A258EB189A84023E917230184D24C0C38D75EEB9B6FA5B379860F9871E633</t>
  </si>
  <si>
    <t>2019-11-20 09:01:05</t>
  </si>
  <si>
    <t>59999348A3C12A40DB29286C49BDA124FAB68E31E2E41FDD7F42A1408EA1F7C6</t>
  </si>
  <si>
    <t>2019-11-20 09:19:14</t>
  </si>
  <si>
    <t>704310*******2064</t>
  </si>
  <si>
    <t>777ECCC52467EA7D068166B68B4733B7D15A1E8F2E03DAEDD7F5F18E05F3EC79</t>
  </si>
  <si>
    <t>2019-11-20 10:35:52</t>
  </si>
  <si>
    <t>704310*******1302</t>
  </si>
  <si>
    <t>A8F89C9ED8FD27941A70A7EF27274108DB97B246EBCEDF2EE1CDDBAD9B33C3C2</t>
  </si>
  <si>
    <t>2019-11-20 10:45:18</t>
  </si>
  <si>
    <t>704310*******1133</t>
  </si>
  <si>
    <t>9AE4112AC88AD897AE3853DC6E5E49C987FE054A57B8ED3734E76B25DC42F965</t>
  </si>
  <si>
    <t>2019-11-20 12:30:58</t>
  </si>
  <si>
    <t>E17164AEF69EAE8F47468A2C789C74C2A625240D1FA1808847C93FAFD564E09C</t>
  </si>
  <si>
    <t>2019-11-20 12:37:41</t>
  </si>
  <si>
    <t>0728222284239E5C205E3F3DE53C3883699658E132AF1AB3AAC4F82847CFF278</t>
  </si>
  <si>
    <t>2019-11-20 12:41:19</t>
  </si>
  <si>
    <t>CCEC6C9413E0B19133284CB978E325ADEBB8897C6738B54C4DCC986FEFF63C1E</t>
  </si>
  <si>
    <t>2019-11-20 12:46:36</t>
  </si>
  <si>
    <t>704310*******0058</t>
  </si>
  <si>
    <t>C6363CEAEC0D8245CC67CD7315F4679C9D6AAD814890CA2BEF36C6AFA9146C68</t>
  </si>
  <si>
    <t>2019-11-20 18:49:34</t>
  </si>
  <si>
    <t>704310*******0190</t>
  </si>
  <si>
    <t>DCBCBCB6DB58C1E9A8F655B5921C804CC79426A73F152B28014E6C5B1333A6F3</t>
  </si>
  <si>
    <t>2019-11-20 22:30:30</t>
  </si>
  <si>
    <t>704310*******9437</t>
  </si>
  <si>
    <t>A9048529112ECDAF96CC534FC811918DDF62768F0E20ED94B91775C1B5295E27</t>
  </si>
  <si>
    <t>2019-11-20 23:25:49</t>
  </si>
  <si>
    <t>DEE208CCC388EDF9C23EFC6A438D21DBC63B47A63B3CA39BAC547C5660C76E3D</t>
  </si>
  <si>
    <t xml:space="preserve">Количество </t>
  </si>
  <si>
    <t>LJ453DI</t>
  </si>
  <si>
    <t>2413/3</t>
  </si>
  <si>
    <t>425312928</t>
  </si>
  <si>
    <t>LJ085PE</t>
  </si>
  <si>
    <t>2413/4</t>
  </si>
  <si>
    <t>425560896</t>
  </si>
  <si>
    <t>CEPE234</t>
  </si>
  <si>
    <t>2412/74</t>
  </si>
  <si>
    <t>425560910</t>
  </si>
  <si>
    <t>ZG1540EI</t>
  </si>
  <si>
    <t>2412/75</t>
  </si>
  <si>
    <t>425311474</t>
  </si>
  <si>
    <t>BP026PI</t>
  </si>
  <si>
    <t>2412/76</t>
  </si>
  <si>
    <t>425560821</t>
  </si>
  <si>
    <t>33E1347</t>
  </si>
  <si>
    <t>2411/707</t>
  </si>
  <si>
    <t>425311647</t>
  </si>
  <si>
    <t>06JOP21</t>
  </si>
  <si>
    <t>2411/708</t>
  </si>
  <si>
    <t>425311659</t>
  </si>
  <si>
    <t>14BT103</t>
  </si>
  <si>
    <t>2411/709</t>
  </si>
  <si>
    <t>425311655</t>
  </si>
  <si>
    <t>34KB8183</t>
  </si>
  <si>
    <t>2411/710</t>
  </si>
  <si>
    <t>425311660</t>
  </si>
  <si>
    <t>34RT8311</t>
  </si>
  <si>
    <t>2411/711</t>
  </si>
  <si>
    <t>425311656</t>
  </si>
  <si>
    <t>14FB031</t>
  </si>
  <si>
    <t>2411/712</t>
  </si>
  <si>
    <t>425311635</t>
  </si>
  <si>
    <t>81AJ018</t>
  </si>
  <si>
    <t>2411/713</t>
  </si>
  <si>
    <t>425311636</t>
  </si>
  <si>
    <t>EH4317BX</t>
  </si>
  <si>
    <t>2412/77</t>
  </si>
  <si>
    <t>425311558</t>
  </si>
  <si>
    <t>33BKA49</t>
  </si>
  <si>
    <t>2411/714</t>
  </si>
  <si>
    <t>425311632</t>
  </si>
  <si>
    <t>33DKR66</t>
  </si>
  <si>
    <t>2411/715</t>
  </si>
  <si>
    <t>425311631</t>
  </si>
  <si>
    <t>34KL9019</t>
  </si>
  <si>
    <t>2411/716</t>
  </si>
  <si>
    <t>425311627</t>
  </si>
  <si>
    <t>27RJ362</t>
  </si>
  <si>
    <t>2411/717</t>
  </si>
  <si>
    <t>425311623</t>
  </si>
  <si>
    <t>34CKC636</t>
  </si>
  <si>
    <t>2411/718</t>
  </si>
  <si>
    <t>425311619</t>
  </si>
  <si>
    <t>34HY2537</t>
  </si>
  <si>
    <t>2411/719</t>
  </si>
  <si>
    <t>425311615</t>
  </si>
  <si>
    <t>2019-11-21 07:08:54</t>
  </si>
  <si>
    <t>C1C4414AB797F30675314676FB663D8B32841578CF47F064EC6653DD18011EBE</t>
  </si>
  <si>
    <t>2019-11-21 08:21:20</t>
  </si>
  <si>
    <t>87B0AE370AE3CFCAD4AD4AEDD5C015C20A3CA2C33E69488968DE4E769135B5DD</t>
  </si>
  <si>
    <t>2019-11-21 08:27:44</t>
  </si>
  <si>
    <t>704310*******0835</t>
  </si>
  <si>
    <t>10FF9ABC4E821209592F8BF31B68C333BD626E9B039BE3DE6BFBC4B62AC0896D</t>
  </si>
  <si>
    <t>2019-11-21 10:51:07</t>
  </si>
  <si>
    <t>176DD6EA23FDB225B3391194C4170736A79BD9001FC876C10435772E488A9E6D</t>
  </si>
  <si>
    <t>2019-11-21 11:27:31</t>
  </si>
  <si>
    <t>2C2617951A2DEEC33E2438E0ED5FBC898E7836332A3C669C6504778246B30A96</t>
  </si>
  <si>
    <t>2019-11-21 12:16:53</t>
  </si>
  <si>
    <t>704310*******0230</t>
  </si>
  <si>
    <t>6AC24F5B368984D7FE6306F9372FAA3372CDC1D305F655FA0826B30723FA9E00</t>
  </si>
  <si>
    <t>2019-11-21 12:35:28</t>
  </si>
  <si>
    <t>941B10BD421F0F555098BBF4DD59E37EC856C05F48E747DB84B4B9B1100AF336</t>
  </si>
  <si>
    <t>2019-11-21 12:40:36</t>
  </si>
  <si>
    <t>704310*******0597</t>
  </si>
  <si>
    <t>9E546A1F709B6CD9D1F11FCA1C794FC9214DF8C10AF92C03BDB423F3379C19AA</t>
  </si>
  <si>
    <t>2019-11-21 13:04:03</t>
  </si>
  <si>
    <t>704310*******0690</t>
  </si>
  <si>
    <t>C62C9E9B1BDFF728F93A006D509072958928D34BF64FFDAC4987D0777A4ED3B5</t>
  </si>
  <si>
    <t>2019-11-21 13:22:00</t>
  </si>
  <si>
    <t>B5030365E190EB8C25FEE0B4FA1866E1DFBB00132BA65C45A096F34FC3A159BF</t>
  </si>
  <si>
    <t>2019-11-21 13:25:52</t>
  </si>
  <si>
    <t>704310*******0479</t>
  </si>
  <si>
    <t>BB89DF46FCC7261AAD8CA754F166C445E298912A0E2D2CED3103D8EC6E683F70</t>
  </si>
  <si>
    <t>2019-11-21 14:27:00</t>
  </si>
  <si>
    <t>1BC9CF4222B1380C0989FA1552B9E7781A833FB543EDED76356EC8CA7BC6FADB</t>
  </si>
  <si>
    <t>2019-11-21 14:36:18</t>
  </si>
  <si>
    <t>704310*******0335</t>
  </si>
  <si>
    <t>3E4EDF5A5EA06585F44A9EEE68C6A135D4444DAD3C9E503B815F19D1C3360B16</t>
  </si>
  <si>
    <t>2019-11-21 17:41:41</t>
  </si>
  <si>
    <t>704310*******0068</t>
  </si>
  <si>
    <t>85B50B005EC908C3D5CB9B4086575592DCF629705638B96283F57209F6B70566</t>
  </si>
  <si>
    <t>2019-11-21 20:31:48</t>
  </si>
  <si>
    <t>92401623A01FF454C906050888386E621FC1216D4034636B2B13016EB0755209</t>
  </si>
  <si>
    <t>2019-11-21 20:59:35</t>
  </si>
  <si>
    <t>C5A59F6AF617C2F968ED89D7AFD13CAE2820B129891FA307608C673A2D07BE8E</t>
  </si>
  <si>
    <t>2019-11-21 22:57:16</t>
  </si>
  <si>
    <t>704310*******7648</t>
  </si>
  <si>
    <t>F5C4FC6D4B9AE8AB6E6208A85CBD3195D1A98D953B87F14C64ED64C78F9BA7BF</t>
  </si>
  <si>
    <t>2029-11-21 00:00:00</t>
  </si>
  <si>
    <t>33ABJ85</t>
  </si>
  <si>
    <t>2411/720</t>
  </si>
  <si>
    <t>425311658</t>
  </si>
  <si>
    <t>34BSE169</t>
  </si>
  <si>
    <t>2411/721</t>
  </si>
  <si>
    <t>425311654</t>
  </si>
  <si>
    <t>34ZM0471</t>
  </si>
  <si>
    <t>2411/722</t>
  </si>
  <si>
    <t>425311650</t>
  </si>
  <si>
    <t>07GFZ74</t>
  </si>
  <si>
    <t>2411/723</t>
  </si>
  <si>
    <t>425311646</t>
  </si>
  <si>
    <t>34CKG117</t>
  </si>
  <si>
    <t>2411/724</t>
  </si>
  <si>
    <t>425311642</t>
  </si>
  <si>
    <t>34BMJ167</t>
  </si>
  <si>
    <t>2411/725</t>
  </si>
  <si>
    <t>425311638</t>
  </si>
  <si>
    <t>ZG5045FU</t>
  </si>
  <si>
    <t>2411/726</t>
  </si>
  <si>
    <t>425311626</t>
  </si>
  <si>
    <t>42CBG89</t>
  </si>
  <si>
    <t>2411/727</t>
  </si>
  <si>
    <t>425311634</t>
  </si>
  <si>
    <t>34YP0314</t>
  </si>
  <si>
    <t>2411/728</t>
  </si>
  <si>
    <t>425311622</t>
  </si>
  <si>
    <t>34HT2834</t>
  </si>
  <si>
    <t>2411/729</t>
  </si>
  <si>
    <t>425311663</t>
  </si>
  <si>
    <t>KC146FT</t>
  </si>
  <si>
    <t>2412/78</t>
  </si>
  <si>
    <t>425311538</t>
  </si>
  <si>
    <t>RA5731AB</t>
  </si>
  <si>
    <t>2412/79</t>
  </si>
  <si>
    <t>425311566</t>
  </si>
  <si>
    <t>ROSEF21</t>
  </si>
  <si>
    <t>2412/80</t>
  </si>
  <si>
    <t>425311550</t>
  </si>
  <si>
    <t>CEAJ008</t>
  </si>
  <si>
    <t>2412/81</t>
  </si>
  <si>
    <t>425311482</t>
  </si>
  <si>
    <t>34GN4576</t>
  </si>
  <si>
    <t>2411/730</t>
  </si>
  <si>
    <t>425311570</t>
  </si>
  <si>
    <t>OG0507IS</t>
  </si>
  <si>
    <t>2412/82</t>
  </si>
  <si>
    <t>425311493</t>
  </si>
  <si>
    <t>RU078ZD</t>
  </si>
  <si>
    <t>2412/83</t>
  </si>
  <si>
    <t>425311567</t>
  </si>
  <si>
    <t>2019-11-22 01:44:48</t>
  </si>
  <si>
    <t>704310*******0178</t>
  </si>
  <si>
    <t>41D4A47AC039A05DFD670D48594C808B5357066508ABBCE74B52A1332D108DD9</t>
  </si>
  <si>
    <t>2019-11-22 02:07:03</t>
  </si>
  <si>
    <t>704310*******1158</t>
  </si>
  <si>
    <t>06187CCA54518809C53114C55C5B3685B73A7298A1CCBD45BCC301C859513F1A</t>
  </si>
  <si>
    <t>2019-11-22 06:08:07</t>
  </si>
  <si>
    <t>704310*******3622</t>
  </si>
  <si>
    <t>CB10392168399CF3485C375272F6988002BD8D1731679569880A330A59926F4B</t>
  </si>
  <si>
    <t>2019-11-22 06:51:06</t>
  </si>
  <si>
    <t>2029-11-22 00:00:00</t>
  </si>
  <si>
    <t>51C0ECEAF599B892CB8BAEA1300917C1B4966393F1B39C6CED7C3AA7AF883EB9</t>
  </si>
  <si>
    <t>SK3972AN</t>
  </si>
  <si>
    <t>2412/84</t>
  </si>
  <si>
    <t>425311564</t>
  </si>
  <si>
    <t>2019-11-22 09:15:27</t>
  </si>
  <si>
    <t>F626AC510D26FC7E32546BB466D6F30AEAF38DA77440A438511812176E8BE34D</t>
  </si>
  <si>
    <t>2019-11-22 09:15:42</t>
  </si>
  <si>
    <t>704310*******0374</t>
  </si>
  <si>
    <t>9C1458448FAB17B4B758FA5453C5091C05190EE3E5998369F6FC1BC4EF444DEC</t>
  </si>
  <si>
    <t>2019-11-22 09:28:50</t>
  </si>
  <si>
    <t>6A16EE83AD3641A6D0A9B4408AA7CE9D8E51783C81C804CCB0C5FB140BA2347B</t>
  </si>
  <si>
    <t>2019-11-22 10:10:08</t>
  </si>
  <si>
    <t>87312F667322B369B71A5D00E2079F984D848121BB29B72CF75EAB19E08648BD</t>
  </si>
  <si>
    <t>2019-11-22 13:53:19</t>
  </si>
  <si>
    <t>704310*******0836</t>
  </si>
  <si>
    <t>1CE7B7F11EE5671CCC439E959B3CB26816052519ACD89E949A81F86392A2D54E</t>
  </si>
  <si>
    <t>2019-11-22 14:02:00</t>
  </si>
  <si>
    <t>9B52E48254438353665AA2A0D0E2882D341CAB452B6127D46B8C5777C611812E</t>
  </si>
  <si>
    <t>GS869DE</t>
  </si>
  <si>
    <t>2410/34</t>
  </si>
  <si>
    <t>425560843</t>
  </si>
  <si>
    <t>2019-11-22 15:37:08</t>
  </si>
  <si>
    <t>36BD268C945BEC550A543894D5D807CA56A28661A3B0156EE58B0FA9BA5C5220</t>
  </si>
  <si>
    <t>2019-11-22 15:46:50</t>
  </si>
  <si>
    <t>BFC84FFD6702C0D9A1C0F0E7954B123C4104E9B375BE1BBB35585657403AE3E7</t>
  </si>
  <si>
    <t>2019-11-22 19:37:44</t>
  </si>
  <si>
    <t>2019-11-22 22:45:39</t>
  </si>
  <si>
    <t>2019-11-22 23:24:52</t>
  </si>
  <si>
    <t>2B02C9A51BB547F427B8C977F733F6E5159E8CAFCD3F9C2D629CF2D302662CD4</t>
  </si>
  <si>
    <t>81FJ138</t>
  </si>
  <si>
    <t>2411/731</t>
  </si>
  <si>
    <t>425311665</t>
  </si>
  <si>
    <t>35HA6278</t>
  </si>
  <si>
    <t>2411/732</t>
  </si>
  <si>
    <t>425311578</t>
  </si>
  <si>
    <t>SK5772AL</t>
  </si>
  <si>
    <t>2412/85</t>
  </si>
  <si>
    <t>425311560</t>
  </si>
  <si>
    <t>06JTJ51</t>
  </si>
  <si>
    <t>2411/733</t>
  </si>
  <si>
    <t>425311574</t>
  </si>
  <si>
    <t>34HY2748</t>
  </si>
  <si>
    <t>2411/734</t>
  </si>
  <si>
    <t>425311582</t>
  </si>
  <si>
    <t>33AAP517</t>
  </si>
  <si>
    <t>2411/735</t>
  </si>
  <si>
    <t>425311586</t>
  </si>
  <si>
    <t>27AEC501</t>
  </si>
  <si>
    <t>2411/736</t>
  </si>
  <si>
    <t>425311590</t>
  </si>
  <si>
    <t>33ADD099</t>
  </si>
  <si>
    <t>2411/737</t>
  </si>
  <si>
    <t>425311594</t>
  </si>
  <si>
    <t>PK1860BH</t>
  </si>
  <si>
    <t>2411/738</t>
  </si>
  <si>
    <t>425311598</t>
  </si>
  <si>
    <t>07AED429</t>
  </si>
  <si>
    <t>2412/86</t>
  </si>
  <si>
    <t>425311507</t>
  </si>
  <si>
    <t>07DDS45</t>
  </si>
  <si>
    <t>2412/87</t>
  </si>
  <si>
    <t>425311508</t>
  </si>
  <si>
    <t>33DJB66</t>
  </si>
  <si>
    <t>2411/739</t>
  </si>
  <si>
    <t>425311602</t>
  </si>
  <si>
    <t>2019-11-23 00:40:56</t>
  </si>
  <si>
    <t>22C09BDC8779EACBCD8C91E23F52A29C3A9389A85C16AE093658ABB0EF4E1592</t>
  </si>
  <si>
    <t>2019-11-23 03:08:33</t>
  </si>
  <si>
    <t>704310*******1307</t>
  </si>
  <si>
    <t>B6768EEC29CBDEDAF20316E3CF39348B8901936EA9C1EDD68AF740CA947140D3</t>
  </si>
  <si>
    <t>2019-11-23 03:22:03</t>
  </si>
  <si>
    <t>704310*******1059</t>
  </si>
  <si>
    <t>7B5B32E22BB6D2AD39F5FD26ED8DB7E32468BA35949270606E22F8B5F4C00E4A</t>
  </si>
  <si>
    <t>2019-11-23 03:42:09</t>
  </si>
  <si>
    <t>704310*******1492</t>
  </si>
  <si>
    <t>FCEE2626A855EE1D41280E2290B2D278A16DBF707EE15FADF3D1E8BC9CD4FB03</t>
  </si>
  <si>
    <t>2019-11-23 04:42:38</t>
  </si>
  <si>
    <t>704310*******0407</t>
  </si>
  <si>
    <t>BB67B91560FC0ACFE60D8D5EABD0A476189F6A165D6EF43F01AF3836885201E1</t>
  </si>
  <si>
    <t>2019-11-23 06:31:27</t>
  </si>
  <si>
    <t>0E395D65426E8A76B63F7B09C2AFFE8358B715ABE793874E7D613DF44AE28241</t>
  </si>
  <si>
    <t>2019-11-23 06:56:38</t>
  </si>
  <si>
    <t>704310*******1546</t>
  </si>
  <si>
    <t>C823534029FB7DF55A870167CA5E568CE3D1E90A49100601A731E2DF7BE91ACE</t>
  </si>
  <si>
    <t>2019-11-23 08:07:26</t>
  </si>
  <si>
    <t>0CB4DE24871D4087FC28A510BFD74C61ADA9FB3A2938C0E643649ED8CB9071BA</t>
  </si>
  <si>
    <t>2019-11-23 15:12:11</t>
  </si>
  <si>
    <t>704310*******0582</t>
  </si>
  <si>
    <t>32366975895E60864FB231E2401AFB3BDED78514BA4E880791AF14C849568060</t>
  </si>
  <si>
    <t>2019-11-23 16:22:16</t>
  </si>
  <si>
    <t>704310*******0449</t>
  </si>
  <si>
    <t>57F26A010DA08625CEB780C961A61EFAB183720E60E285ED917EAE270D958F7D</t>
  </si>
  <si>
    <t>2019-11-23 16:27:50</t>
  </si>
  <si>
    <t>B0F9F59C70E8ACE84386BAEE8EE53F1125FBCE7544A38D9E6F801DEFF5BD608E</t>
  </si>
  <si>
    <t>2019-11-23 18:32:04</t>
  </si>
  <si>
    <t>319A35EDC28C667EF5535749D66A37BD9076351CD847F24F7EA763C18E4F430C</t>
  </si>
  <si>
    <t>2019-11-23 21:29:13</t>
  </si>
  <si>
    <t>704310*******2445</t>
  </si>
  <si>
    <t>9D9A06AE99CB2A44F19C815ED5E4F60422D2F6C9CA7C891A7478689827A8A2C9</t>
  </si>
  <si>
    <t>2019-11-23 21:46:17</t>
  </si>
  <si>
    <t>704310*******0715</t>
  </si>
  <si>
    <t>5866AAC11FAE8904C3B6E4345657EB0D2547F28C3FB987DC316EE0BA63B05087</t>
  </si>
  <si>
    <t>2029-11-23 00:00:00</t>
  </si>
  <si>
    <t>07MVK93</t>
  </si>
  <si>
    <t>2411/740</t>
  </si>
  <si>
    <t>425311606</t>
  </si>
  <si>
    <t>81EY308</t>
  </si>
  <si>
    <t>2411/742</t>
  </si>
  <si>
    <t>425311614</t>
  </si>
  <si>
    <t>81BG292</t>
  </si>
  <si>
    <t>2411/743</t>
  </si>
  <si>
    <t>425311618</t>
  </si>
  <si>
    <t>14FB027</t>
  </si>
  <si>
    <t>2411/744</t>
  </si>
  <si>
    <t>425311630</t>
  </si>
  <si>
    <t>42ALY83</t>
  </si>
  <si>
    <t>2411/745</t>
  </si>
  <si>
    <t>425311585</t>
  </si>
  <si>
    <t>33EMM64</t>
  </si>
  <si>
    <t>2411/746</t>
  </si>
  <si>
    <t>425311581</t>
  </si>
  <si>
    <t>34HT9016</t>
  </si>
  <si>
    <t>2411/747</t>
  </si>
  <si>
    <t>425311577</t>
  </si>
  <si>
    <t>38BG905</t>
  </si>
  <si>
    <t>2411/748</t>
  </si>
  <si>
    <t>425311668</t>
  </si>
  <si>
    <t>07AED427</t>
  </si>
  <si>
    <t>2411/749</t>
  </si>
  <si>
    <t>425311569</t>
  </si>
  <si>
    <t>42CEK06</t>
  </si>
  <si>
    <t>2411/750</t>
  </si>
  <si>
    <t>425311649</t>
  </si>
  <si>
    <t>42CSC43</t>
  </si>
  <si>
    <t>2411/751</t>
  </si>
  <si>
    <t>425311617</t>
  </si>
  <si>
    <t>34CKG076</t>
  </si>
  <si>
    <t>2411/752</t>
  </si>
  <si>
    <t>425311621</t>
  </si>
  <si>
    <t>34SJ7521</t>
  </si>
  <si>
    <t>2411/753</t>
  </si>
  <si>
    <t>425311641</t>
  </si>
  <si>
    <t>33EMT43</t>
  </si>
  <si>
    <t>2411/754</t>
  </si>
  <si>
    <t>425311645</t>
  </si>
  <si>
    <t>2019-11-24 01:00:56</t>
  </si>
  <si>
    <t>2029-11-24 00:00:00</t>
  </si>
  <si>
    <t>704310*******0281</t>
  </si>
  <si>
    <t>404332D63CD4849655B3A4E60462B22D77E97AA8BF2A6F864341D072F47395B1</t>
  </si>
  <si>
    <t>07GEE78</t>
  </si>
  <si>
    <t>2411/755</t>
  </si>
  <si>
    <t>425311657</t>
  </si>
  <si>
    <t>2019-11-24 02:31:03</t>
  </si>
  <si>
    <t>704310*******1538</t>
  </si>
  <si>
    <t>648FDBB9ACDA05145781A90BE9DA026CD1D8EB7F41306F772D7E189DDF608240</t>
  </si>
  <si>
    <t>34KL3089</t>
  </si>
  <si>
    <t>2411/756</t>
  </si>
  <si>
    <t>425311653</t>
  </si>
  <si>
    <t>2019-11-24 11:01:29</t>
  </si>
  <si>
    <t>60016E1530D7F8132CDA13F8F7B8EAD15CDCF331F91A7932E88B962FE947EE4D</t>
  </si>
  <si>
    <t>2019-11-24 12:26:53</t>
  </si>
  <si>
    <t>704310*******0948</t>
  </si>
  <si>
    <t>DFA1B6F4F80FEB88F8343E95BC92AAE69219C08730B02D8E1CAA530637496F7A</t>
  </si>
  <si>
    <t>2019-11-24 12:42:03</t>
  </si>
  <si>
    <t>704310*******0384</t>
  </si>
  <si>
    <t>3B4F7D3E0692325AFA6F81DF8A0FDE69D47F9C80D5A67C397249B91159A02A15</t>
  </si>
  <si>
    <t>2019-11-24 14:27:23</t>
  </si>
  <si>
    <t>704310*******0150</t>
  </si>
  <si>
    <t>DA8C80FD78DB7CEC8104AF552FD71C356456E1CFA88CD28B2C52C45E99264923</t>
  </si>
  <si>
    <t>2019-11-24 16:26:25</t>
  </si>
  <si>
    <t>704310*******0192</t>
  </si>
  <si>
    <t>A59A52044F80BD49CA3EC05A78E5F1790DA3B510ADE7CB359BAF9B135F976DB6</t>
  </si>
  <si>
    <t>2019-11-24 17:12:57</t>
  </si>
  <si>
    <t>22ECD1C453FD468F493483445D6639A05F599F60BBF7F81AC7376F53A6C510C1</t>
  </si>
  <si>
    <t>BG1202JF</t>
  </si>
  <si>
    <t>2410/36</t>
  </si>
  <si>
    <t>2410/35</t>
  </si>
  <si>
    <t>BG283UZ</t>
  </si>
  <si>
    <t>NS255DE</t>
  </si>
  <si>
    <t>2413/6</t>
  </si>
  <si>
    <t>425560900</t>
  </si>
  <si>
    <t>28K1919</t>
  </si>
  <si>
    <t>2411/757</t>
  </si>
  <si>
    <t>425311625</t>
  </si>
  <si>
    <t>624BYT</t>
  </si>
  <si>
    <t>2413/5</t>
  </si>
  <si>
    <t>425560904</t>
  </si>
  <si>
    <t>CA2649XC</t>
  </si>
  <si>
    <t>2411/758</t>
  </si>
  <si>
    <t>425311609</t>
  </si>
  <si>
    <t>CB1774MK</t>
  </si>
  <si>
    <t>2411/759</t>
  </si>
  <si>
    <t>425311605</t>
  </si>
  <si>
    <t>33EFM22</t>
  </si>
  <si>
    <t>2411/760</t>
  </si>
  <si>
    <t>425311593</t>
  </si>
  <si>
    <t>CB5382PA</t>
  </si>
  <si>
    <t>2411/761</t>
  </si>
  <si>
    <t>425311597</t>
  </si>
  <si>
    <t>2019-11-25 01:12:18</t>
  </si>
  <si>
    <t>2019-11-25 02:42:19</t>
  </si>
  <si>
    <t>704310*******2429</t>
  </si>
  <si>
    <t>8FBC5E2A1FBA2A2C200BA11D61045BE6958A19C985796D08F85EC0D8E1DBB142</t>
  </si>
  <si>
    <t>2019-11-25 05:04:28</t>
  </si>
  <si>
    <t>9C8D77FA472735C21A180FFFEA4C18FDBDB6389E473100C9956E28846F3C46A2</t>
  </si>
  <si>
    <t>2019-11-25 06:35:00</t>
  </si>
  <si>
    <t>704310*******0119</t>
  </si>
  <si>
    <t>D2D58034A8750EA780699AC788CDA4B3DCE29FBA37B851E611F60F4AA167DCCF</t>
  </si>
  <si>
    <t>2019-11-25 07:42:25</t>
  </si>
  <si>
    <t>CB3EC1076119F9811F07B40E3A35C4AAB231762BD2A7E1F727EDC9CF584443A2</t>
  </si>
  <si>
    <t>2019-11-25 08:33:15</t>
  </si>
  <si>
    <t>4F4BDB4D2866189C6A8ACD8ABF46B861C047D8668AB0DD9B94E27A343E89C12A</t>
  </si>
  <si>
    <t>2019-11-25 09:38:01</t>
  </si>
  <si>
    <t>9E6DFC608CB5357CD6D11FD3DE131A23DD046D0820D1C3BFEDF58E4F944AFA55</t>
  </si>
  <si>
    <t>2019-11-25 11:06:01</t>
  </si>
  <si>
    <t>65B553C40E3B10B7397A0E0C807152C25CEE2C58262EF3C11E1A958909B519AD</t>
  </si>
  <si>
    <t>2019-11-25 11:10:19</t>
  </si>
  <si>
    <t>704310*******2569</t>
  </si>
  <si>
    <t>70D10FD6462C3377B14CA2E86F087C68B29DC1277B8BC39E742D09D4B2940A51</t>
  </si>
  <si>
    <t>2019-11-25 12:24:19</t>
  </si>
  <si>
    <t>B17B6078E9053DB971B586BC816AC402B718F9E25DB3C71C2F92EC53262392D2</t>
  </si>
  <si>
    <t>2019-11-25 16:29:02</t>
  </si>
  <si>
    <t>3F2D945AB9B64015CD466B74CE765889E9151D10E179441A45FD02EBE80E4110</t>
  </si>
  <si>
    <t>2019-11-25 16:32:36</t>
  </si>
  <si>
    <t>2019-11-25 16:43:38</t>
  </si>
  <si>
    <t>704310*******0851</t>
  </si>
  <si>
    <t>1CA7E92ECBE8A811ED3CA9EF516CAF8733041EA13A6898ED991ED10D55D1EE32</t>
  </si>
  <si>
    <t>2019-11-25 20:06:51</t>
  </si>
  <si>
    <t>704310*******0132</t>
  </si>
  <si>
    <t>278919CB6AF0D4D028B722C83788AD1F752C6195BF9D4D1D0AAC567DDB1E89C2</t>
  </si>
  <si>
    <t>2019-11-25 21:56:40</t>
  </si>
  <si>
    <t>1942C80656D3E4639FE665C74F88039445BDF8400139B8EB94388BA1740FDC16</t>
  </si>
  <si>
    <t>2029-11-25 00:00:00</t>
  </si>
  <si>
    <t>2411/762</t>
  </si>
  <si>
    <t>425311589</t>
  </si>
  <si>
    <t>34SN6828</t>
  </si>
  <si>
    <t>2411/763</t>
  </si>
  <si>
    <t>425311664</t>
  </si>
  <si>
    <t>34UH4199</t>
  </si>
  <si>
    <t>2411/764</t>
  </si>
  <si>
    <t>425311601</t>
  </si>
  <si>
    <t>42DCV26</t>
  </si>
  <si>
    <t>2411/765</t>
  </si>
  <si>
    <t>425311637</t>
  </si>
  <si>
    <t>OG0507II</t>
  </si>
  <si>
    <t>2412/88</t>
  </si>
  <si>
    <t>425560834</t>
  </si>
  <si>
    <t>R0SEF13</t>
  </si>
  <si>
    <t>2411/766</t>
  </si>
  <si>
    <t>425311629</t>
  </si>
  <si>
    <t>34SJ7511</t>
  </si>
  <si>
    <t>2411/767</t>
  </si>
  <si>
    <t>425311613</t>
  </si>
  <si>
    <t>34CJN997</t>
  </si>
  <si>
    <t>2411/768</t>
  </si>
  <si>
    <t>425311633</t>
  </si>
  <si>
    <t>34SJ7507</t>
  </si>
  <si>
    <t>2411/769</t>
  </si>
  <si>
    <t>425578284</t>
  </si>
  <si>
    <t>31AAH812</t>
  </si>
  <si>
    <t>2411/770</t>
  </si>
  <si>
    <t>425578232</t>
  </si>
  <si>
    <t>SGMN437</t>
  </si>
  <si>
    <t>2412/89</t>
  </si>
  <si>
    <t>425311528</t>
  </si>
  <si>
    <t>2412/90</t>
  </si>
  <si>
    <t>425311520</t>
  </si>
  <si>
    <t>27AEC516</t>
  </si>
  <si>
    <t>2411/771</t>
  </si>
  <si>
    <t>425578236</t>
  </si>
  <si>
    <t>33CUB50</t>
  </si>
  <si>
    <t>2411/772</t>
  </si>
  <si>
    <t>425578228</t>
  </si>
  <si>
    <t>22UE010</t>
  </si>
  <si>
    <t>2411/773</t>
  </si>
  <si>
    <t>425578224</t>
  </si>
  <si>
    <t>2029-11-26 00:00:00</t>
  </si>
  <si>
    <t>2019-11-26 03:59:43</t>
  </si>
  <si>
    <t>704310*******0180</t>
  </si>
  <si>
    <t>36FB56EB1AF2E46E66B6C6E5D605049098B613D74FA983E64493F04B5E4D26D5</t>
  </si>
  <si>
    <t>34LR9472</t>
  </si>
  <si>
    <t>2411/775</t>
  </si>
  <si>
    <t>425578312</t>
  </si>
  <si>
    <t>2019-11-26 10:23:57</t>
  </si>
  <si>
    <t>2ACCC7CA1FDAA2190322299A2B89567C05D668E905577DB2BFC605B70A9B3277</t>
  </si>
  <si>
    <t>2019-11-26 12:43:42</t>
  </si>
  <si>
    <t>1EE4837C45AF63046E5FEA8D33644F9F3325C72D1A3BDEF1F86A078516511DFF</t>
  </si>
  <si>
    <t>2019-11-26 13:19:11</t>
  </si>
  <si>
    <t>FC1050548169FA578A613166FE9D6553BDDB1433BCB9CBA0A3831A8660870A6C</t>
  </si>
  <si>
    <t>2019-11-26 13:56:29</t>
  </si>
  <si>
    <t>704310*******0665</t>
  </si>
  <si>
    <t>2019-11-26 15:17:09</t>
  </si>
  <si>
    <t>704310*******2031</t>
  </si>
  <si>
    <t>DE199D34C14350FAFDD4FB056B910377502719EEB97369B7ED62932C78BC0DD4</t>
  </si>
  <si>
    <t>2019-11-26 15:54:00</t>
  </si>
  <si>
    <t>E99C1C4C6BDB112E63611556F82535090C5732868343A1DF1ADF4C957419B87B</t>
  </si>
  <si>
    <t>2019-11-26 19:54:51</t>
  </si>
  <si>
    <t>7B3C799669577C40D8F9ED8B1CD4AFD0F232C31C9AD96B30D8C75185CF7AB045</t>
  </si>
  <si>
    <t>2019-11-26 19:57:39</t>
  </si>
  <si>
    <t>704310*******1272</t>
  </si>
  <si>
    <t>62297E16DC85E287DA7971B0366B5819FCF476013651919290E1CBBF63E6A894</t>
  </si>
  <si>
    <t>2019-11-26 20:00:13</t>
  </si>
  <si>
    <t>C284F7B0AAA2F5E7B120BD579CBC18C393CE383993346FEDB8352F6521EC74F1</t>
  </si>
  <si>
    <t>2019-11-26 20:08:50</t>
  </si>
  <si>
    <t>9181F2CB13710014838397EA023C3BCF07F0B41C9764AF1E7738D2B2CBB928E4</t>
  </si>
  <si>
    <t>2019-11-26 22:23:51</t>
  </si>
  <si>
    <t>704310*******1470</t>
  </si>
  <si>
    <t>A6E75498BA8694778DF25F51A227DD1E47E41C3C2483E4631B043295D0D08AAD</t>
  </si>
  <si>
    <t>БРАК возвращен в офис из Градины 27/11/19</t>
  </si>
  <si>
    <t>5. Келебия П/Т</t>
  </si>
  <si>
    <t>28/11/19 переданы с Градины на Келебию</t>
  </si>
  <si>
    <t>33EKG48</t>
  </si>
  <si>
    <t>2411/776</t>
  </si>
  <si>
    <t>425578216</t>
  </si>
  <si>
    <t>61BE002</t>
  </si>
  <si>
    <t>2411/777</t>
  </si>
  <si>
    <t>425578220</t>
  </si>
  <si>
    <t>34UA4071</t>
  </si>
  <si>
    <t>2411/778</t>
  </si>
  <si>
    <t>425578305</t>
  </si>
  <si>
    <t>07DJY17</t>
  </si>
  <si>
    <t>2411/779</t>
  </si>
  <si>
    <t>425578307</t>
  </si>
  <si>
    <t>34BDG456</t>
  </si>
  <si>
    <t>2411/780</t>
  </si>
  <si>
    <t>425578240</t>
  </si>
  <si>
    <t>34BRL963</t>
  </si>
  <si>
    <t>2411/781</t>
  </si>
  <si>
    <t>425578244</t>
  </si>
  <si>
    <t>34KM4568</t>
  </si>
  <si>
    <t>2411/782</t>
  </si>
  <si>
    <t>425578215</t>
  </si>
  <si>
    <t>34KM4060</t>
  </si>
  <si>
    <t>2411/783</t>
  </si>
  <si>
    <t>425578248</t>
  </si>
  <si>
    <t>34SU0082</t>
  </si>
  <si>
    <t>2411/784</t>
  </si>
  <si>
    <t>425578219</t>
  </si>
  <si>
    <t>34GA7688</t>
  </si>
  <si>
    <t>2411/785</t>
  </si>
  <si>
    <t>425578223</t>
  </si>
  <si>
    <t>14NC725</t>
  </si>
  <si>
    <t>2411/786</t>
  </si>
  <si>
    <t>425578264</t>
  </si>
  <si>
    <t>2019-11-27 00:10:18</t>
  </si>
  <si>
    <t>704310*******1678</t>
  </si>
  <si>
    <t>A2FFDD2A2ACE03250E4F9FA04D337DA5A2E8343A037958EB71589999FE27B941</t>
  </si>
  <si>
    <t>2019-11-27 00:55:36</t>
  </si>
  <si>
    <t>704310*******2817</t>
  </si>
  <si>
    <t>5CD117117CD19CCFAFDE0C65E42596404F842296EA99D74B9EBE32C6FBB68270</t>
  </si>
  <si>
    <t>2019-11-27 00:58:23</t>
  </si>
  <si>
    <t>A92213AF15A9D4A953F83FC022EE615838B18B201006AB28E93E690FFC6F92E5</t>
  </si>
  <si>
    <t>2019-11-27 01:06:46</t>
  </si>
  <si>
    <t>85032BE77D1F6A60C876D7B107ACB1CF1F9CFAD2F7EA7C3B474B1A6919B4A160</t>
  </si>
  <si>
    <t>2019-11-27 01:11:52</t>
  </si>
  <si>
    <t>F1201F5D6A029323E4C576F024D66E3C4FE7F125EF68630B60A095BADE510F44</t>
  </si>
  <si>
    <t>2019-11-27 01:14:43</t>
  </si>
  <si>
    <t>704310*******0549</t>
  </si>
  <si>
    <t>28295452C043D7225E1DE66C1A47C0EE3ADDB4F94A4C7982C45987A284CE04C4</t>
  </si>
  <si>
    <t>2019-11-27 05:03:16</t>
  </si>
  <si>
    <t>2085DDEDD54ABE6F91AA77A6FB12E684CB2D44775B895A8A9BE0310E1BF42A04</t>
  </si>
  <si>
    <t>2019-11-27 08:12:52</t>
  </si>
  <si>
    <t>704310*******5345</t>
  </si>
  <si>
    <t>F85D2C7B48A50C6581A62439BAF65885A53FCEFB4B675D695F574CD2C997F3C2</t>
  </si>
  <si>
    <t>2019-11-27 10:16:19</t>
  </si>
  <si>
    <t>704310*******1526</t>
  </si>
  <si>
    <t>B598CE57E6312F7EA675206129DC09AD355D9C252933640FC52BAFEFBDDF025F</t>
  </si>
  <si>
    <t>2019-11-27 11:00:13</t>
  </si>
  <si>
    <t>704310*******2105</t>
  </si>
  <si>
    <t>C016A4D622E2918A106C0172C048FDECE84DAD923069D80BD64740E8C510DBDE</t>
  </si>
  <si>
    <t>2019-11-27 11:50:01</t>
  </si>
  <si>
    <t>D66093D5D9A36CA0065177EE41E3788C4F5270FF508EDAFE622EC5FE165CDC7C</t>
  </si>
  <si>
    <t>2019-11-27 13:41:18</t>
  </si>
  <si>
    <t>704310*******0779</t>
  </si>
  <si>
    <t>C7917AFACD55B6AB61F9DC0413948865C53C52712DBD4A44CF7C57D55CBA32D1</t>
  </si>
  <si>
    <t>2019-11-27 15:08:26</t>
  </si>
  <si>
    <t>704310*******0320</t>
  </si>
  <si>
    <t>7375C60344967940152105947C7CF9C3F7748B9EF07BA3D2D417C50B83DD57A2</t>
  </si>
  <si>
    <t>2019-11-27 16:13:47</t>
  </si>
  <si>
    <t>2019-11-27 21:46:44</t>
  </si>
  <si>
    <t>F66715D14EA79698B3B96D92EEBA72A4AC99E649726EBE3A6B175B4394E1C750</t>
  </si>
  <si>
    <t>2019-11-27 21:47:06</t>
  </si>
  <si>
    <t>A646A0E7F3CA4ADDB562DA3C158D1D47D74B1346035D68054B04E2E5BA45C80A</t>
  </si>
  <si>
    <t>2019-11-27 21:50:13</t>
  </si>
  <si>
    <t>704310*******3880</t>
  </si>
  <si>
    <t>94454DBBE9F6166AAF4E87A10C2EEB69F6CE921865EBD15DCBC7EF147805D53D</t>
  </si>
  <si>
    <t>2029-11-27 00:00:00</t>
  </si>
  <si>
    <t>34HT9030</t>
  </si>
  <si>
    <t>2411/787</t>
  </si>
  <si>
    <t>425578252</t>
  </si>
  <si>
    <t>34HT9032</t>
  </si>
  <si>
    <t>2411/788</t>
  </si>
  <si>
    <t>425578256</t>
  </si>
  <si>
    <t>34BRU224</t>
  </si>
  <si>
    <t>2411/789</t>
  </si>
  <si>
    <t>425578260</t>
  </si>
  <si>
    <t>81FJ137</t>
  </si>
  <si>
    <t>2411/790</t>
  </si>
  <si>
    <t>425578268</t>
  </si>
  <si>
    <t>34BMZ948</t>
  </si>
  <si>
    <t>2411/791</t>
  </si>
  <si>
    <t>425578272</t>
  </si>
  <si>
    <t>14GM952</t>
  </si>
  <si>
    <t>2411/792</t>
  </si>
  <si>
    <t>425578296</t>
  </si>
  <si>
    <t>14GL520</t>
  </si>
  <si>
    <t>2411/793</t>
  </si>
  <si>
    <t>425578292</t>
  </si>
  <si>
    <t>33ABZ804</t>
  </si>
  <si>
    <t>2411/794</t>
  </si>
  <si>
    <t>425578227</t>
  </si>
  <si>
    <t>14FB030</t>
  </si>
  <si>
    <t>2411/795</t>
  </si>
  <si>
    <t>425578231</t>
  </si>
  <si>
    <t>DA277ED</t>
  </si>
  <si>
    <t>2412/91</t>
  </si>
  <si>
    <t>425311499</t>
  </si>
  <si>
    <t>34CKF985</t>
  </si>
  <si>
    <t>2411/796</t>
  </si>
  <si>
    <t>425578235</t>
  </si>
  <si>
    <t>2019-11-29 03:00:02</t>
  </si>
  <si>
    <t>34HZ5177</t>
  </si>
  <si>
    <t>2411/797</t>
  </si>
  <si>
    <t>425578300</t>
  </si>
  <si>
    <t>MBEM530</t>
  </si>
  <si>
    <t>2412/92</t>
  </si>
  <si>
    <t>425311519</t>
  </si>
  <si>
    <t>07DFA47</t>
  </si>
  <si>
    <t>2411/798</t>
  </si>
  <si>
    <t>425578291</t>
  </si>
  <si>
    <t>NS201LS</t>
  </si>
  <si>
    <t>425560912</t>
  </si>
  <si>
    <t>34LOG18</t>
  </si>
  <si>
    <t>2411/799</t>
  </si>
  <si>
    <t>425578287</t>
  </si>
  <si>
    <t>34CJC437</t>
  </si>
  <si>
    <t>2411/800</t>
  </si>
  <si>
    <t>425578295</t>
  </si>
  <si>
    <t>2019-11-28 00:09:55</t>
  </si>
  <si>
    <t>2029-11-28 00:00:00</t>
  </si>
  <si>
    <t>DBC6D6E759482A97A193664E1F6A7953B9198CE781718929A82A9A1A0EF2CEC1</t>
  </si>
  <si>
    <t>34FT3779</t>
  </si>
  <si>
    <t>2411/801</t>
  </si>
  <si>
    <t>425578299</t>
  </si>
  <si>
    <t>2019-11-28 00:34:15</t>
  </si>
  <si>
    <t>704310*******2510</t>
  </si>
  <si>
    <t>686A356C02E1FF045302A493BA36D06A4A5446037911EAC60F4A33DF57BA2CF9</t>
  </si>
  <si>
    <t>34SJ7528</t>
  </si>
  <si>
    <t>2411/802</t>
  </si>
  <si>
    <t>425578303</t>
  </si>
  <si>
    <t>2019-11-28 05:51:36</t>
  </si>
  <si>
    <t>2301CDDF81480A8B354458859DAEB4C134EDB56FBA3EAB07C8B564B1D6C530BF</t>
  </si>
  <si>
    <t>27ABS03</t>
  </si>
  <si>
    <t>2411/803</t>
  </si>
  <si>
    <t>425578279</t>
  </si>
  <si>
    <t>2019-11-28 07:30:15</t>
  </si>
  <si>
    <t>FD9F8DDA23AE50257E1FD0108A4D71D22B44961886B471EDBC9BCCB443F5D7CF</t>
  </si>
  <si>
    <t>34LR7490</t>
  </si>
  <si>
    <t>2411/804</t>
  </si>
  <si>
    <t>425578283</t>
  </si>
  <si>
    <t>2019-11-28 08:42:53</t>
  </si>
  <si>
    <t>24D0574E02A485863A446543E67CA67457B8A7CE7045424B278A496B3036EB21</t>
  </si>
  <si>
    <t>E8734MA</t>
  </si>
  <si>
    <t>2412/93</t>
  </si>
  <si>
    <t>425311559</t>
  </si>
  <si>
    <t>2019-11-28 09:44:24</t>
  </si>
  <si>
    <t>704310*******3252</t>
  </si>
  <si>
    <t>ABC2B72DBB0B062E2F9562EA85DF94F1C2AD60ABBF5BC8B0DD91BBE0F8FBBF8E</t>
  </si>
  <si>
    <t>2019-11-28 10:44:01</t>
  </si>
  <si>
    <t>F50A16560FC29E8A6BB8C45301CFECD5BD547B0D6CF3784BE388D400184E0216</t>
  </si>
  <si>
    <t>HNAE790</t>
  </si>
  <si>
    <t>2413/7</t>
  </si>
  <si>
    <t>425560911</t>
  </si>
  <si>
    <t>2019-11-28 11:06:54</t>
  </si>
  <si>
    <t>DC72BD51944F0576390BB06FAB8BBE7286DEAA27BAA231119F349D04A040E3ED</t>
  </si>
  <si>
    <t>2019-11-28 11:29:49</t>
  </si>
  <si>
    <t>704310*******0300</t>
  </si>
  <si>
    <t>D3879027BEB61342AF7870FF2C4E1AEFE178A99D61D9864244DFA4F11CDF7B46</t>
  </si>
  <si>
    <t>2019-11-28 12:30:50</t>
  </si>
  <si>
    <t>2165664F7AAE1EFED6B42FCCC7FE129B37D0066FECF1AADF093B2E5560FC26A0</t>
  </si>
  <si>
    <t>2019-11-28 16:04:14</t>
  </si>
  <si>
    <t>704310*******1083</t>
  </si>
  <si>
    <t>C5F8E73A255A285291E760708A473362F52AAE6665E2E4D0A568AA35C9EC4565</t>
  </si>
  <si>
    <t>2019-11-28 16:55:33</t>
  </si>
  <si>
    <t>2019-11-28 17:24:17</t>
  </si>
  <si>
    <t>543753437AF4D9B4D5F3FEA947DE85B907FE1EC4BC17C44031A86A5718C14992</t>
  </si>
  <si>
    <t>2019-11-28 17:28:22</t>
  </si>
  <si>
    <t>704310*******0278</t>
  </si>
  <si>
    <t>DD1D9974C95F0A0D2955C1FFA04B8F814685C46B809C91CA4497287AF81B94FC</t>
  </si>
  <si>
    <t>34BTB071</t>
  </si>
  <si>
    <t>2411/805</t>
  </si>
  <si>
    <t>425578267</t>
  </si>
  <si>
    <t>34CDY971</t>
  </si>
  <si>
    <t>2411/806</t>
  </si>
  <si>
    <t>425578271</t>
  </si>
  <si>
    <t>38SC738</t>
  </si>
  <si>
    <t>2411/807</t>
  </si>
  <si>
    <t>425578275</t>
  </si>
  <si>
    <t>31RG179</t>
  </si>
  <si>
    <t>2411/808</t>
  </si>
  <si>
    <t>425578263</t>
  </si>
  <si>
    <t>81AAB409</t>
  </si>
  <si>
    <t>2411/809</t>
  </si>
  <si>
    <t>425578259</t>
  </si>
  <si>
    <t>2411/810</t>
  </si>
  <si>
    <t>425578255</t>
  </si>
  <si>
    <t>33AYV19</t>
  </si>
  <si>
    <t>2411/811</t>
  </si>
  <si>
    <t>425578243</t>
  </si>
  <si>
    <t>33ENC14</t>
  </si>
  <si>
    <t>2411/812</t>
  </si>
  <si>
    <t>425578239</t>
  </si>
  <si>
    <t>2019-11-29 00:36:07</t>
  </si>
  <si>
    <t>0FBD882BCB67A7BA91B3926A73312596A75B122FA1D4605C467FC04BE680735B</t>
  </si>
  <si>
    <t>2019-11-29 08:59:24</t>
  </si>
  <si>
    <t>AACD078A09AE7FA36BCB4548A8E07DD43C1BD55725DB65CEABBE3C9089D14940</t>
  </si>
  <si>
    <t>2019-11-29 09:17:50</t>
  </si>
  <si>
    <t>704310*******8344</t>
  </si>
  <si>
    <t>7885436EF7981CEE0DD98FEADDB09D201DFE09AC8805DB4E13849622DE973D2A</t>
  </si>
  <si>
    <t>2019-11-29 10:48:57</t>
  </si>
  <si>
    <t>704310*******0982</t>
  </si>
  <si>
    <t>E047BCAA8452ACBC48A8081497BA0D712DC40D27AE700D7208FC7F6DE309468A</t>
  </si>
  <si>
    <t>2019-11-29 11:50:05</t>
  </si>
  <si>
    <t>6A03C72FB6BED9E3B39A970BA8B34543102EBE1219D6114E7A4552CCBB45ECAB</t>
  </si>
  <si>
    <t>2019-11-29 12:09:28</t>
  </si>
  <si>
    <t>704310*******3170</t>
  </si>
  <si>
    <t>F20C495E485AA45E28F463E3F2DBAEDA1C8D3C1C66C1703A0190AF4CB667C168</t>
  </si>
  <si>
    <t>2019-11-29 12:16:04</t>
  </si>
  <si>
    <t>FA78A2B71DBAF40FD8AD7796C21D94F7FEA84494EEFF50074185973F86DE0275</t>
  </si>
  <si>
    <t>2019-11-29 12:20:17</t>
  </si>
  <si>
    <t>704310*******0551</t>
  </si>
  <si>
    <t>ADB5286D78469961181BBB13BDB934EFCB40C08B2E68973E1EEFF3FE37770862</t>
  </si>
  <si>
    <t>2019-11-29 13:30:34</t>
  </si>
  <si>
    <t>704310*******4984</t>
  </si>
  <si>
    <t>4B680107559856EDB7771A707329D93E0656419A1CB635869D95855DEC4BDCE6</t>
  </si>
  <si>
    <t>2019-11-29 14:14:47</t>
  </si>
  <si>
    <t>222856B7E15C7BDABA87BD75E30FE29245AE6CA989C0DC7534121C6464906439</t>
  </si>
  <si>
    <t>2019-11-29 17:14:16</t>
  </si>
  <si>
    <t>3D3F9F8DE4572E07CF6607FB04C16C18E76157A5A344DEC04546F0262173D835</t>
  </si>
  <si>
    <t>2019-11-29 17:21:43</t>
  </si>
  <si>
    <t>D3FA7342BBFBAE7079256D42D391145227FB09AED80020B0892C0864B167D30E</t>
  </si>
  <si>
    <t>2019-11-29 17:26:02</t>
  </si>
  <si>
    <t>704310*******3955</t>
  </si>
  <si>
    <t>4C245650B24B5F028A16AA3F1055EC00934436AB959D9CE959C7D5226351447B</t>
  </si>
  <si>
    <t>2019-11-29 17:28:44</t>
  </si>
  <si>
    <t>E4C6FA3E5CF5D46E95C07217D8BA4ED153B51DC57B5D735B61511A7A9826E4FA</t>
  </si>
  <si>
    <t>2019-11-29 18:40:58</t>
  </si>
  <si>
    <t>704310*******0283</t>
  </si>
  <si>
    <t>97C44664E1028C4E8EB0FE09D446CD854858B0311C867FFB9670C95E5CCCE253</t>
  </si>
  <si>
    <t>2019-11-29 18:47:53</t>
  </si>
  <si>
    <t>614DFF6118EEB4CC21CC943BDF079D248417A94C0C0E43775196D51CB300FE0C</t>
  </si>
  <si>
    <t>2019-11-29 18:51:48</t>
  </si>
  <si>
    <t>704310*******0317</t>
  </si>
  <si>
    <t>869E2BE4628B49CFE09320DAD20A7750225DDB264301E28924CA81C431FA3034</t>
  </si>
  <si>
    <t>2019-11-29 20:27:26</t>
  </si>
  <si>
    <t>704310*******0025</t>
  </si>
  <si>
    <t>31EEDBCEA506DE18060F9B7855830D97FD55E029B304E00ABD9D03C4F934FDE0</t>
  </si>
  <si>
    <t>2019-11-29 20:31:14</t>
  </si>
  <si>
    <t>81B643DAAC25FCF2304C644733B202CEF5EAB164D3509FECCC09BCA0B8E0A587</t>
  </si>
  <si>
    <t>2019-11-29 23:42:06</t>
  </si>
  <si>
    <t>704310*******0793</t>
  </si>
  <si>
    <t>E566273E5196ED4B0118C172AE747E8D53AD0CDBAEC3A7785616356914503505</t>
  </si>
  <si>
    <t>2019-12-01 03:00:03</t>
  </si>
  <si>
    <t>2029-11-29 00:00:00</t>
  </si>
  <si>
    <t>33EEP94</t>
  </si>
  <si>
    <t>2411/813</t>
  </si>
  <si>
    <t>425578251</t>
  </si>
  <si>
    <t>42CNJ77</t>
  </si>
  <si>
    <t>2411/814</t>
  </si>
  <si>
    <t>425578247</t>
  </si>
  <si>
    <t>NMGJ117</t>
  </si>
  <si>
    <t>2411/815</t>
  </si>
  <si>
    <t>425578288</t>
  </si>
  <si>
    <t>81FS422</t>
  </si>
  <si>
    <t>2411/816</t>
  </si>
  <si>
    <t>425578276</t>
  </si>
  <si>
    <t>81BG447</t>
  </si>
  <si>
    <t>2411/817</t>
  </si>
  <si>
    <t>425578280</t>
  </si>
  <si>
    <t>NMNL883</t>
  </si>
  <si>
    <t>2411/818</t>
  </si>
  <si>
    <t>425578304</t>
  </si>
  <si>
    <t>33BLN19</t>
  </si>
  <si>
    <t>2411/819</t>
  </si>
  <si>
    <t>425578302</t>
  </si>
  <si>
    <t>42AEJ019</t>
  </si>
  <si>
    <t>2411/820</t>
  </si>
  <si>
    <t>425578298</t>
  </si>
  <si>
    <t>35HA2014</t>
  </si>
  <si>
    <t>2412/94</t>
  </si>
  <si>
    <t>425311524</t>
  </si>
  <si>
    <t>61K10496</t>
  </si>
  <si>
    <t>2411/821</t>
  </si>
  <si>
    <t>425578294</t>
  </si>
  <si>
    <t>42EHD49</t>
  </si>
  <si>
    <t>2411/822</t>
  </si>
  <si>
    <t>425578290</t>
  </si>
  <si>
    <t>42ABA086</t>
  </si>
  <si>
    <t>2411/823</t>
  </si>
  <si>
    <t>425578286</t>
  </si>
  <si>
    <t>34CJC666</t>
  </si>
  <si>
    <t>2411/824</t>
  </si>
  <si>
    <t>425578282</t>
  </si>
  <si>
    <t>34BET549</t>
  </si>
  <si>
    <t>2411/825</t>
  </si>
  <si>
    <t>425578278</t>
  </si>
  <si>
    <t>61K10695</t>
  </si>
  <si>
    <t>2411/826</t>
  </si>
  <si>
    <t>425578274</t>
  </si>
  <si>
    <t>33AAS739</t>
  </si>
  <si>
    <t>2411/827</t>
  </si>
  <si>
    <t>425578270</t>
  </si>
  <si>
    <t>33ABN524</t>
  </si>
  <si>
    <t>2411/828</t>
  </si>
  <si>
    <t>425578254</t>
  </si>
  <si>
    <t>34HT9931</t>
  </si>
  <si>
    <t>2411/829</t>
  </si>
  <si>
    <t>425578266</t>
  </si>
  <si>
    <t>2019-11-30 00:05:01</t>
  </si>
  <si>
    <t>2029-11-30 00:00:00</t>
  </si>
  <si>
    <t>A5BF45976FD6FE48A3F6023EC96B114E4356D98ECA2500A54BBB54B10A05C88B</t>
  </si>
  <si>
    <t>14EJ703</t>
  </si>
  <si>
    <t>2411/830</t>
  </si>
  <si>
    <t>425578262</t>
  </si>
  <si>
    <t>2019-11-30 00:25:53</t>
  </si>
  <si>
    <t>DC47ED9E20EA4F73F267F8DC714FBE4B08E0794F7AB49515BB9CDBDB8B213D06</t>
  </si>
  <si>
    <t>2019-11-30 01:23:52</t>
  </si>
  <si>
    <t>7E597C355ADD7CB443C86138B400082DD0F19DAF4DC5FEE81A11355DFF033F11</t>
  </si>
  <si>
    <t>ROSEF15</t>
  </si>
  <si>
    <t>2412/95</t>
  </si>
  <si>
    <t>425311503</t>
  </si>
  <si>
    <t>2019-11-30 01:52:48</t>
  </si>
  <si>
    <t>703C39E6D1A0557FACEAB9F551B102AAD5CABCB230D4F98E861E1186F35309F3</t>
  </si>
  <si>
    <t>2019-11-30 02:40:42</t>
  </si>
  <si>
    <t>704310*******0344</t>
  </si>
  <si>
    <t>386D534C0982D617A4168916188DE133929C1D83E934491BCDC9F2A7836975DA</t>
  </si>
  <si>
    <t>2019-11-30 03:09:18</t>
  </si>
  <si>
    <t>704310*******0802</t>
  </si>
  <si>
    <t>8056F4015A31C45940D5E466C899D55C616E57B9AA27DB6A871DC441A7AA7223</t>
  </si>
  <si>
    <t>2019-11-30 04:17:45</t>
  </si>
  <si>
    <t>704310*******0405</t>
  </si>
  <si>
    <t>A22029ABA28CC1B359328087C02C2D0733DC41B3D63FB2D9C2EB66348DEB54AC</t>
  </si>
  <si>
    <t>2019-11-30 04:31:46</t>
  </si>
  <si>
    <t>7AC587252978C2F17CD0450FD9227FDDEABBFEF4910A9159935C0A860014FFC0</t>
  </si>
  <si>
    <t>2019-11-30 04:43:31</t>
  </si>
  <si>
    <t>FF66B34DA259E2B1350D148621C54A49A65E0E524C63EB5FB459876F446D6278</t>
  </si>
  <si>
    <t>2019-11-30 08:19:05</t>
  </si>
  <si>
    <t>78121E2BB80C20110589C9A5A5B6805ABE5344144D44843CCCFD40B4F9BD913E</t>
  </si>
  <si>
    <t>2019-11-30 08:50:44</t>
  </si>
  <si>
    <t>FBF2126EADFE7D5E8E74F7DADF83250809ADA4E85D8461198DAD230A580EE7BA</t>
  </si>
  <si>
    <t>2019-11-30 09:58:40</t>
  </si>
  <si>
    <t>B15B42BF3AB196B3F04F07C6104EDE9EEFECD2517DAE21D44527468FDEA1108C</t>
  </si>
  <si>
    <t>2019-11-30 10:05:53</t>
  </si>
  <si>
    <t>704310*******3898</t>
  </si>
  <si>
    <t>DF907978A813580B642DFB3D04F6F72FC38F378D715CB5CD59949155A571B9BA</t>
  </si>
  <si>
    <t>2019-11-30 12:03:33</t>
  </si>
  <si>
    <t>704310*******1645</t>
  </si>
  <si>
    <t>B1607EAFD02A7DB28DC05664D8A14313714EA12A3B45A081E671E05F2456EF06</t>
  </si>
  <si>
    <t>2019-11-30 12:09:15</t>
  </si>
  <si>
    <t>7C4FB3A5DCB5BBA1D58C0804CD36EEFCC7E6D97703B317AF671639ED1E14E84A</t>
  </si>
  <si>
    <t>2019-11-30 18:00:20</t>
  </si>
  <si>
    <t>7DA318CBB0A5A96C7F523D9084EE7A1C218C1E663F0D5CF79F402AF764A73B88</t>
  </si>
  <si>
    <t>2019-11-30 18:21:25</t>
  </si>
  <si>
    <t>73BB90D2B90B15301FD2C90F9FAAC07C7DDAA0ADEE1100F9E548DE944EE721C7</t>
  </si>
  <si>
    <t>2019-11-30 21:13:26</t>
  </si>
  <si>
    <t>A20B70E3F28C3EF1E4A1F2774F50963CF8639FC6B8584412C61FA46E66B2A1C0</t>
  </si>
  <si>
    <t>2019-11-30 22:16:54</t>
  </si>
  <si>
    <t>66FC28175DA850FBD79CE72BAA4E68B66541D5D40CD64E1701EF7F6FC5259DED</t>
  </si>
  <si>
    <t>2019-11-30 22:26:04</t>
  </si>
  <si>
    <t>8DD960CE6B586BF1D623EC1415A7838E255E3503CFA589B4192FDFB0F509FCD8</t>
  </si>
  <si>
    <t>2019-11-30 23:10:16</t>
  </si>
  <si>
    <t>1A81683A2A85044DF981D2E9467D70A50AF83F7F3030E8A1F0ECE7997DDDF4B9</t>
  </si>
  <si>
    <t>UE071PT</t>
  </si>
  <si>
    <t>2414/1</t>
  </si>
  <si>
    <t>425823877</t>
  </si>
  <si>
    <t>9414</t>
  </si>
  <si>
    <t>UE106BN</t>
  </si>
  <si>
    <t>2414/2</t>
  </si>
  <si>
    <t>425823873</t>
  </si>
  <si>
    <t>35DP733</t>
  </si>
  <si>
    <t>2411/831</t>
  </si>
  <si>
    <t>425578309</t>
  </si>
  <si>
    <t>31HM013</t>
  </si>
  <si>
    <t>2411/832</t>
  </si>
  <si>
    <t>425578258</t>
  </si>
  <si>
    <t>33RA990</t>
  </si>
  <si>
    <t>2411/833</t>
  </si>
  <si>
    <t>425578311</t>
  </si>
  <si>
    <t>27AEC479</t>
  </si>
  <si>
    <t>2411/834</t>
  </si>
  <si>
    <t>425578214</t>
  </si>
  <si>
    <t>33DUY01</t>
  </si>
  <si>
    <t>2411/835</t>
  </si>
  <si>
    <t>425578218</t>
  </si>
  <si>
    <t>33EFL01</t>
  </si>
  <si>
    <t>2411/836</t>
  </si>
  <si>
    <t>425578222</t>
  </si>
  <si>
    <t>14EB121</t>
  </si>
  <si>
    <t>2411/837</t>
  </si>
  <si>
    <t>425578226</t>
  </si>
  <si>
    <t>33EK198</t>
  </si>
  <si>
    <t>2411/839</t>
  </si>
  <si>
    <t>425578246</t>
  </si>
  <si>
    <t>34HY2671</t>
  </si>
  <si>
    <t>2411/840</t>
  </si>
  <si>
    <t>425578242</t>
  </si>
  <si>
    <t>33EK372</t>
  </si>
  <si>
    <t>2411/841</t>
  </si>
  <si>
    <t>425578238</t>
  </si>
  <si>
    <t>34CJC481</t>
  </si>
  <si>
    <t>2411/842</t>
  </si>
  <si>
    <t>425578234</t>
  </si>
  <si>
    <t>34HT9027</t>
  </si>
  <si>
    <t>2411/843</t>
  </si>
  <si>
    <t>425578230</t>
  </si>
  <si>
    <t>PK6623BB</t>
  </si>
  <si>
    <t>2411/844</t>
  </si>
  <si>
    <t>425578310</t>
  </si>
  <si>
    <t>NS255EP</t>
  </si>
  <si>
    <t>2413/9</t>
  </si>
  <si>
    <t>425560899</t>
  </si>
  <si>
    <t>NS288JL</t>
  </si>
  <si>
    <t>2413/10</t>
  </si>
  <si>
    <t>425560895</t>
  </si>
  <si>
    <t>33BBL36</t>
  </si>
  <si>
    <t>2411/845</t>
  </si>
  <si>
    <t>425578308</t>
  </si>
  <si>
    <t>34ED1721</t>
  </si>
  <si>
    <t>2411/846</t>
  </si>
  <si>
    <t>425578213</t>
  </si>
  <si>
    <t>34LR9470</t>
  </si>
  <si>
    <t>2411/847</t>
  </si>
  <si>
    <t>425578217</t>
  </si>
  <si>
    <t>33AVH50</t>
  </si>
  <si>
    <t>2411/848</t>
  </si>
  <si>
    <t>425578221</t>
  </si>
  <si>
    <t>2019-12-01 00:52:36</t>
  </si>
  <si>
    <t>704310*******0294</t>
  </si>
  <si>
    <t>71879DD2C30F9FE943CE33D852CE7B62DFA67632ECFAEE8035A66097951EA946</t>
  </si>
  <si>
    <t>2019-12-01 02:45:39</t>
  </si>
  <si>
    <t>8D151047F03434468A62339FB694F6E637D0847F0D80B191B62AFD9215824C52</t>
  </si>
  <si>
    <t>2019-12-01 08:55:04</t>
  </si>
  <si>
    <t>2019-12-01 11:18:27</t>
  </si>
  <si>
    <t>27D2201C336F7EA1BC2A458A42493DA822EEFED84B3E07EB58FB71A362FC3E2B</t>
  </si>
  <si>
    <t>2019-12-01 12:54:36</t>
  </si>
  <si>
    <t>704310*******0045</t>
  </si>
  <si>
    <t>6B5C6188F4160D118EB691169A8D7C4FA6F446A874A98C43FAB1D8CCB92C6751</t>
  </si>
  <si>
    <t>2019-12-01 13:37:47</t>
  </si>
  <si>
    <t>704310*******0501</t>
  </si>
  <si>
    <t>501371A287271B1C3A9303AB12427EA39E033F518D95BDB51646F6D82DFAEA0F</t>
  </si>
  <si>
    <t>2019-12-01 14:41:28</t>
  </si>
  <si>
    <t>86F0FD4A781DFA2FEA5CAE6E22218A3D36B19272DCA07D1AEDFE22F47F510FC1</t>
  </si>
  <si>
    <t>2019-12-01 17:00:24</t>
  </si>
  <si>
    <t>704310*******8179</t>
  </si>
  <si>
    <t>BE5E41913518BA1A94D699598913F16FC5A19A71733BCE55D9CE26BCB359B6CF</t>
  </si>
  <si>
    <t>2019-12-01 17:35:55</t>
  </si>
  <si>
    <t>8195959227CEAFAF3A09DE7EDC14C0337DD932F739420239FBC7AC7C9F8C4B59</t>
  </si>
  <si>
    <t>2019-12-01 17:52:32</t>
  </si>
  <si>
    <t>68661A1FF968D931C7C34636ED18F545A3396D881BA70FEF086712FD1076EAD8</t>
  </si>
  <si>
    <t>2019-12-01 18:37:12</t>
  </si>
  <si>
    <t>99CDD5BB7F4DB58655DF82D3E6CFAF2052458FF466FF19C8DABF1320803EFD5F</t>
  </si>
  <si>
    <t>2019-12-01 20:05:21</t>
  </si>
  <si>
    <t>704310*******0632</t>
  </si>
  <si>
    <t>2019-12-01 21:29:20</t>
  </si>
  <si>
    <t>7D0F224C8145F4BFDF023A7F779DCF5F6EB7CB9E7986B6E97462CB04DB8B30A0</t>
  </si>
  <si>
    <t>2019-12-01 21:32:07</t>
  </si>
  <si>
    <t>704310*******0200</t>
  </si>
  <si>
    <t>3F849F73355278B5B36F053804DA4CB96F1907BAADF407FE55B2013B3AE3520B</t>
  </si>
  <si>
    <t>2019-12-01 22:30:09</t>
  </si>
  <si>
    <t>704310*******2279</t>
  </si>
  <si>
    <t>4B45CA7073AF7C255CAC84B769B52F3B28FC69ECAA284F3FD5E43EE33FE4DE02</t>
  </si>
  <si>
    <t>2019-12-01 22:50:43</t>
  </si>
  <si>
    <t>704310*******5942</t>
  </si>
  <si>
    <t>BBA0854CADFF89872AFBF45A6C1E2231EBB93AE5F4ECDD4A7B2FE4169DD4DF09</t>
  </si>
  <si>
    <t>2019-12-01 23:35:18</t>
  </si>
  <si>
    <t>704310*******1436</t>
  </si>
  <si>
    <t>8FE46FAE2F2ACA3698B5D4F854888B6131736AEA18449F48E28FBDC3C9F05AAA</t>
  </si>
  <si>
    <t>2019-12-01 23:38:34</t>
  </si>
  <si>
    <t>704310*******1329</t>
  </si>
  <si>
    <t>5E6C3F397130AB50419D4CBC2B381AF3C2742E35F62508B83FA09F3F8490BA60</t>
  </si>
  <si>
    <t>2019-12-01 23:42:52</t>
  </si>
  <si>
    <t>704310*******0749</t>
  </si>
  <si>
    <t>7FA73A4C807821CFA296DE2639929A2A260D3F085A0C2F3AD716AE7B204EA211</t>
  </si>
  <si>
    <t>2019-12-01 23:54:40</t>
  </si>
  <si>
    <t>85424B365B54CA34325252235268A4FA909A1ABFF37B214441954AC39B6C0FD6</t>
  </si>
  <si>
    <t>2029-12-01 00:00:00</t>
  </si>
  <si>
    <t>34HY2742</t>
  </si>
  <si>
    <t>2411/849</t>
  </si>
  <si>
    <t>425578225</t>
  </si>
  <si>
    <t>33EK417</t>
  </si>
  <si>
    <t>2411/850</t>
  </si>
  <si>
    <t>425578229</t>
  </si>
  <si>
    <t>2411/851</t>
  </si>
  <si>
    <t>425578233</t>
  </si>
  <si>
    <t>34KL3090</t>
  </si>
  <si>
    <t>2411/852</t>
  </si>
  <si>
    <t>425578237</t>
  </si>
  <si>
    <t>C8209HT</t>
  </si>
  <si>
    <t>2411/853</t>
  </si>
  <si>
    <t>425578301</t>
  </si>
  <si>
    <t>54H4209</t>
  </si>
  <si>
    <t>2411/854</t>
  </si>
  <si>
    <t>425578241</t>
  </si>
  <si>
    <t>CA2433XB</t>
  </si>
  <si>
    <t>2411/855</t>
  </si>
  <si>
    <t>425578293</t>
  </si>
  <si>
    <t>31ABS811</t>
  </si>
  <si>
    <t>2411/856</t>
  </si>
  <si>
    <t>425578249</t>
  </si>
  <si>
    <t>34TK7580</t>
  </si>
  <si>
    <t>2411/857</t>
  </si>
  <si>
    <t>425578245</t>
  </si>
  <si>
    <t>07AED432</t>
  </si>
  <si>
    <t>2411/858</t>
  </si>
  <si>
    <t>425578253</t>
  </si>
  <si>
    <t>33EHL06</t>
  </si>
  <si>
    <t>2411/859</t>
  </si>
  <si>
    <t>425578257</t>
  </si>
  <si>
    <t>PK0953BM</t>
  </si>
  <si>
    <t>2411/860</t>
  </si>
  <si>
    <t>425578265</t>
  </si>
  <si>
    <t>34CJV855</t>
  </si>
  <si>
    <t>2411/861</t>
  </si>
  <si>
    <t>425578261</t>
  </si>
  <si>
    <t>33ELL54</t>
  </si>
  <si>
    <t>2411/862</t>
  </si>
  <si>
    <t>425578297</t>
  </si>
  <si>
    <t>33CCR18</t>
  </si>
  <si>
    <t>2411/863</t>
  </si>
  <si>
    <t>425578285</t>
  </si>
  <si>
    <t>33EMT49</t>
  </si>
  <si>
    <t>2411/864</t>
  </si>
  <si>
    <t>425578289</t>
  </si>
  <si>
    <t>34LR9474</t>
  </si>
  <si>
    <t>2411/865</t>
  </si>
  <si>
    <t>425578277</t>
  </si>
  <si>
    <t>2019-12-02 00:05:13</t>
  </si>
  <si>
    <t>2029-12-02 00:00:00</t>
  </si>
  <si>
    <t>AA8E8DB0EFD97C9FD970A734F491EA6B2369A21821034C56DF3B6A9C71081D98</t>
  </si>
  <si>
    <t>33ABN533</t>
  </si>
  <si>
    <t>2411/866</t>
  </si>
  <si>
    <t>425578281</t>
  </si>
  <si>
    <t>2019-12-02 00:39:18</t>
  </si>
  <si>
    <t>40A64B402BDDE4852F765414F062D61B14BC08E009DF60C24FA0BACF356EF234</t>
  </si>
  <si>
    <t>34CJP346</t>
  </si>
  <si>
    <t>2411/867</t>
  </si>
  <si>
    <t>425578269</t>
  </si>
  <si>
    <t>2019-12-02 02:23:47</t>
  </si>
  <si>
    <t>55DE9C8BF437255C118013BE82E8B06A9F6290D73632719801AA7CB022027398</t>
  </si>
  <si>
    <t>33CVD47</t>
  </si>
  <si>
    <t>2411/868</t>
  </si>
  <si>
    <t>425578273</t>
  </si>
  <si>
    <t>2019-12-02 07:48:28</t>
  </si>
  <si>
    <t>704310*******0994</t>
  </si>
  <si>
    <t>26218517A8756275F5C12C9D59877CF030432F8A8EE506DB1C705B9E612A0F0E</t>
  </si>
  <si>
    <t>2019-12-02 08:32:12</t>
  </si>
  <si>
    <t>FEA3E04CC9EDB1EE508C1125872E2107AAF37CC995443C6551D8349D2689B5A6</t>
  </si>
  <si>
    <t>2019-12-02 08:57:07</t>
  </si>
  <si>
    <t>9453381B83D4C59FAB637F289386B862DD4FA7D7F7FB4BB3EDC7A58CB2BC059E</t>
  </si>
  <si>
    <t>2019-12-02 09:01:48</t>
  </si>
  <si>
    <t>704310*******0522</t>
  </si>
  <si>
    <t>D7028BAE84F1BD3ACF2C47EA485DECF7970BB95B222B5B0EB3AE11F6C3D7978F</t>
  </si>
  <si>
    <t>2019-12-02 10:04:30</t>
  </si>
  <si>
    <t>5E1CA9CBF584A60EDF4A3FA7875E415A19F8D45C4AD36F67AEBD3BBF5B1A21B9</t>
  </si>
  <si>
    <t>2019-12-02 10:07:50</t>
  </si>
  <si>
    <t>7AE21BD6C780F8B7D965135253401D6CFAB9EB6C591F0F529446F23C0FA7E393</t>
  </si>
  <si>
    <t>2019-12-02 10:36:52</t>
  </si>
  <si>
    <t>656C7B8F799950A1265F0279D197E75802BFDE14E775631F67E9FEB795096708</t>
  </si>
  <si>
    <t>2019-12-02 12:42:37</t>
  </si>
  <si>
    <t>704310*******1364</t>
  </si>
  <si>
    <t>6FEA3FB7885760C38CCAEB5D775931691A63F23C037836ACC1ED034CC2DB93B7</t>
  </si>
  <si>
    <t>2019-12-02 13:06:06</t>
  </si>
  <si>
    <t>704310*******0842</t>
  </si>
  <si>
    <t>2007B4B24AE3C57C5EE2D45F67A719CB4C85AAB9876A1289F67FD9D1EE9C3C14</t>
  </si>
  <si>
    <t>2019-12-02 13:13:08</t>
  </si>
  <si>
    <t>704310*******0426</t>
  </si>
  <si>
    <t>2019-12-02 15:55:43</t>
  </si>
  <si>
    <t>A48E16567B2814EF54132CFA4DEB03399D4ECCB36C854834A09E56EE6CB66453</t>
  </si>
  <si>
    <t>2019-12-02 17:36:46</t>
  </si>
  <si>
    <t>C66F90CD79B57B1FE58DA8B85E7C34D00EEF3AE6B6048E8DB785FCF50788C176</t>
  </si>
  <si>
    <t>2019-12-02 18:04:53</t>
  </si>
  <si>
    <t>6F0E4DCE0D0B7596DADF97A5D77417D91A65C971BEA9344491382258580404DD</t>
  </si>
  <si>
    <t>2019-12-02 18:37:44</t>
  </si>
  <si>
    <t>2019-12-02 19:29:04</t>
  </si>
  <si>
    <t>704310*******4564</t>
  </si>
  <si>
    <t>F8A49FBB2EEEE5209D0B88EF35C0B6DD3ED93141567BFD14A3ED40C529869888</t>
  </si>
  <si>
    <t>2019-12-02 20:57:59</t>
  </si>
  <si>
    <t>704310*******0844</t>
  </si>
  <si>
    <t>BDE53B753C2B3731ECAADA7927A05802B0DB2308A6981D8088F31F03EE9343CC</t>
  </si>
  <si>
    <t>2019-12-02 21:00:35</t>
  </si>
  <si>
    <t>C2AFFD6C687E5220E6D4D28B74EFD9B24A0A515433803553ED4705A013BBC122</t>
  </si>
  <si>
    <t>2019-12-02 21:16:34</t>
  </si>
  <si>
    <t>C9B04C47F84476449A96B0CC104E5E850D63B050C4E1B35B7AEB5896ACDD362A</t>
  </si>
  <si>
    <t>2019-12-02 21:34:04</t>
  </si>
  <si>
    <t>E27BDB41ED44D8E6C7379EEA22094EC73FB3B87302C81C0E614D5023A26FCB31</t>
  </si>
  <si>
    <t>2019-12-02 21:36:38</t>
  </si>
  <si>
    <t>1614246850DE17F2EBE11C45FC1342E94110EA9BAA64AEFBF8FA7C279C970E21</t>
  </si>
  <si>
    <t>2019-12-02 21:51:38</t>
  </si>
  <si>
    <t>704310*******0389</t>
  </si>
  <si>
    <t>FAB9BBFFB4A02311B60A6E5B9AEC92EAD6C96C434FF809596864D0B6BB67BCF8</t>
  </si>
  <si>
    <t>2019-12-02 23:39:56</t>
  </si>
  <si>
    <t>704310*******0060</t>
  </si>
  <si>
    <t>65DF279A6ED53DEEBD1AAF2543936419D630B3B31402224CD6B940CCF79D42E5</t>
  </si>
  <si>
    <t>2019-12-02 23:43:16</t>
  </si>
  <si>
    <t>4A0CD32882206584B714565036BDDE102E83F90B67E5D843E30F73F078A1117A</t>
  </si>
  <si>
    <t>SB477GN</t>
  </si>
  <si>
    <t>2412/96</t>
  </si>
  <si>
    <t>425311500</t>
  </si>
  <si>
    <t>DA672ED</t>
  </si>
  <si>
    <t>2412/97</t>
  </si>
  <si>
    <t>425311512</t>
  </si>
  <si>
    <t>81EH472</t>
  </si>
  <si>
    <t>2411/869</t>
  </si>
  <si>
    <t>425824899</t>
  </si>
  <si>
    <t>42AIM01</t>
  </si>
  <si>
    <t>2411/870</t>
  </si>
  <si>
    <t>425823869</t>
  </si>
  <si>
    <t>34FC4573</t>
  </si>
  <si>
    <t>2411/871</t>
  </si>
  <si>
    <t>425824949</t>
  </si>
  <si>
    <t>42AIM09</t>
  </si>
  <si>
    <t>2411/872</t>
  </si>
  <si>
    <t>425824956</t>
  </si>
  <si>
    <t>33BSA89</t>
  </si>
  <si>
    <t>2411/873</t>
  </si>
  <si>
    <t>425824859</t>
  </si>
  <si>
    <t>33DTT72</t>
  </si>
  <si>
    <t>2411/874</t>
  </si>
  <si>
    <t>425824861</t>
  </si>
  <si>
    <t>UE095PA</t>
  </si>
  <si>
    <t>2410/37</t>
  </si>
  <si>
    <t>425560817</t>
  </si>
  <si>
    <t>81AAV415</t>
  </si>
  <si>
    <t>2411/875</t>
  </si>
  <si>
    <t>425824865</t>
  </si>
  <si>
    <t>81EN508</t>
  </si>
  <si>
    <t>2411/876</t>
  </si>
  <si>
    <t>425824876</t>
  </si>
  <si>
    <t>07DDV59</t>
  </si>
  <si>
    <t>2411/877</t>
  </si>
  <si>
    <t>425824872</t>
  </si>
  <si>
    <t>34KM4569</t>
  </si>
  <si>
    <t>2411/878</t>
  </si>
  <si>
    <t>425824880</t>
  </si>
  <si>
    <t>33ACG465</t>
  </si>
  <si>
    <t>2411/879</t>
  </si>
  <si>
    <t>425824896</t>
  </si>
  <si>
    <t>14BG551</t>
  </si>
  <si>
    <t>2411/880</t>
  </si>
  <si>
    <t>425824892</t>
  </si>
  <si>
    <t>07AED433</t>
  </si>
  <si>
    <t>2411/881</t>
  </si>
  <si>
    <t>425824888</t>
  </si>
  <si>
    <t>MBGOJ100</t>
  </si>
  <si>
    <t>2412/98</t>
  </si>
  <si>
    <t>425311487</t>
  </si>
  <si>
    <t>27AEC513</t>
  </si>
  <si>
    <t>2411/882</t>
  </si>
  <si>
    <t>425824884</t>
  </si>
  <si>
    <t>34SJ7533</t>
  </si>
  <si>
    <t>2411/883</t>
  </si>
  <si>
    <t>425824903</t>
  </si>
  <si>
    <t>27EB967</t>
  </si>
  <si>
    <t>2411/884</t>
  </si>
  <si>
    <t>425824908</t>
  </si>
  <si>
    <t>42ADD676</t>
  </si>
  <si>
    <t>2411/885</t>
  </si>
  <si>
    <t>425823858</t>
  </si>
  <si>
    <t>42ADC301</t>
  </si>
  <si>
    <t>2411/886</t>
  </si>
  <si>
    <t>425824915</t>
  </si>
  <si>
    <t>42LG372</t>
  </si>
  <si>
    <t>2411/887</t>
  </si>
  <si>
    <t>425824919</t>
  </si>
  <si>
    <t>34BZH278</t>
  </si>
  <si>
    <t>2411/888</t>
  </si>
  <si>
    <t>425824923</t>
  </si>
  <si>
    <t>50AJ715</t>
  </si>
  <si>
    <t>2411/889</t>
  </si>
  <si>
    <t>425824927</t>
  </si>
  <si>
    <t>2019-12-03 06:24:42</t>
  </si>
  <si>
    <t>704310*******4606</t>
  </si>
  <si>
    <t>74D608B70D16FB4C3EE8C7EDE347AD9B642B0197BC10AE9D99FAA976ECFFE474</t>
  </si>
  <si>
    <t>2019-12-03 10:50:11</t>
  </si>
  <si>
    <t>F72A954F8D361E7AD67E3F040E853D39BE3A2512B56F696764A2F5DFB368A784</t>
  </si>
  <si>
    <t>2019-12-03 11:22:19</t>
  </si>
  <si>
    <t>E919195EB809CF414312EBEAC52ECFFF62804D30D6F72E23BB3314799DFDD840</t>
  </si>
  <si>
    <t>2019-12-03 11:25:26</t>
  </si>
  <si>
    <t>704310*******0598</t>
  </si>
  <si>
    <t>9CF07429B9EAE62DCE5D537BCDEC96F947A322D3BC68010C6F5D7DCCAB865F15</t>
  </si>
  <si>
    <t>2019-12-03 11:44:30</t>
  </si>
  <si>
    <t>53BB3FE85659E9D417C0EB2582CB27DE326FDC933E1172C179D86E70A2182B12</t>
  </si>
  <si>
    <t>2019-12-03 11:48:14</t>
  </si>
  <si>
    <t>355509E504A09BB50E5D06B82831665F9625BEB05807F39D45F16E978BC1F2E8</t>
  </si>
  <si>
    <t>2019-12-03 11:54:02</t>
  </si>
  <si>
    <t>704310*******1591</t>
  </si>
  <si>
    <t>811E9FB6EADD3DC4BD8839B01B7C1E100A5BCFE40FF095AAFDAA00521EAE4C81</t>
  </si>
  <si>
    <t>2019-12-03 13:31:24</t>
  </si>
  <si>
    <t>921101495BF8D43AAE3DF9896FB348B4923BB1C69FC34C6D02A8066815E23C4B</t>
  </si>
  <si>
    <t>2019-12-03 15:26:54</t>
  </si>
  <si>
    <t>96CA80FEF4C9A6A976008F0279760D297CDF4E0E3D6EA8DA16C9073900E2C9EA</t>
  </si>
  <si>
    <t>2019-12-03 15:38:55</t>
  </si>
  <si>
    <t>1291E375DE2616775CB6B9D77BFA560E4544DA68BC168BC76B4527BE060ECA93</t>
  </si>
  <si>
    <t>2019-12-03 19:52:30</t>
  </si>
  <si>
    <t>D8FC2BF8D64C0A4421F1858F36415CF26D0181A8241439C7DA5E627C7A639387</t>
  </si>
  <si>
    <t>NS242RY</t>
  </si>
  <si>
    <t>2413/11</t>
  </si>
  <si>
    <t>425560903</t>
  </si>
  <si>
    <t>2029-12-03 00:00:00</t>
  </si>
  <si>
    <t>MBGOJ103</t>
  </si>
  <si>
    <t>2412/99</t>
  </si>
  <si>
    <t>425311515</t>
  </si>
  <si>
    <t>34VUF16</t>
  </si>
  <si>
    <t>2411/890</t>
  </si>
  <si>
    <t>425824898</t>
  </si>
  <si>
    <t>42FMV44</t>
  </si>
  <si>
    <t>2411/891</t>
  </si>
  <si>
    <t>425824887</t>
  </si>
  <si>
    <t>14NC540</t>
  </si>
  <si>
    <t>2411/892</t>
  </si>
  <si>
    <t>425824883</t>
  </si>
  <si>
    <t>34CDT599</t>
  </si>
  <si>
    <t>2411/893</t>
  </si>
  <si>
    <t>425824879</t>
  </si>
  <si>
    <t>38YD641</t>
  </si>
  <si>
    <t>2411/894</t>
  </si>
  <si>
    <t>425824875</t>
  </si>
  <si>
    <t>14BS491</t>
  </si>
  <si>
    <t>2411/895</t>
  </si>
  <si>
    <t>425824871</t>
  </si>
  <si>
    <t>34KB8390</t>
  </si>
  <si>
    <t>2411/896</t>
  </si>
  <si>
    <t>425824867</t>
  </si>
  <si>
    <t>33ELG16</t>
  </si>
  <si>
    <t>2411/897</t>
  </si>
  <si>
    <t>425824863</t>
  </si>
  <si>
    <t>NS017CX</t>
  </si>
  <si>
    <t>2413/12</t>
  </si>
  <si>
    <t>425560907</t>
  </si>
  <si>
    <t>07DJC92</t>
  </si>
  <si>
    <t>14EB122</t>
  </si>
  <si>
    <t>2411/899</t>
  </si>
  <si>
    <t>425824942</t>
  </si>
  <si>
    <t>2019-12-04 01:43:31</t>
  </si>
  <si>
    <t>2029-12-04 00:00:00</t>
  </si>
  <si>
    <t>4E3A6DE0B362550D66867619E5762297B9BB138B4A6CDF65F1866A22E5810F49</t>
  </si>
  <si>
    <t>81DT532</t>
  </si>
  <si>
    <t>2411/900</t>
  </si>
  <si>
    <t>425824953</t>
  </si>
  <si>
    <t>2019-12-04 02:35:19</t>
  </si>
  <si>
    <t>704310*******0769</t>
  </si>
  <si>
    <t>5922CA8658D8EAF3F79677BFC59A5B9208114BE09A6D75B45DE190284D5EC619</t>
  </si>
  <si>
    <t>2019-12-04 09:43:09</t>
  </si>
  <si>
    <t>704310*******4130</t>
  </si>
  <si>
    <t>8ED7220CC19BDA84F0F47225B7C13C4763CABDEFD609DD28AD7433F22E4E7844</t>
  </si>
  <si>
    <t>2019-12-04 09:57:49</t>
  </si>
  <si>
    <t>704310*******0244</t>
  </si>
  <si>
    <t>906061591A784C3534777B439F35935AA00CB9998BAADD76C6CD19ED8C524526</t>
  </si>
  <si>
    <t>2019-12-04 10:25:31</t>
  </si>
  <si>
    <t>A103F5F66DB6B48F1A744F587D958EA99EF863AB981409CBEE44C3E042CBC827</t>
  </si>
  <si>
    <t>2019-12-04 12:38:52</t>
  </si>
  <si>
    <t>C0E24025778FF1AE08C862E48D9FCC14B98BF4EBE5F23A0095F8B73D485606C8</t>
  </si>
  <si>
    <t>2019-12-04 12:58:25</t>
  </si>
  <si>
    <t>704310*******0926</t>
  </si>
  <si>
    <t>46714B036C85F3DEF5F537059BA3947ED948F63AE65C12CA02D318EFE1AD6E4A</t>
  </si>
  <si>
    <t>2019-12-04 15:02:04</t>
  </si>
  <si>
    <t>704310*******0699</t>
  </si>
  <si>
    <t>7FD38E95BC038FC50124619AFE5FCBD656B9E431CF63B163FA9054BF06814337</t>
  </si>
  <si>
    <t>2019-12-04 17:30:13</t>
  </si>
  <si>
    <t>6DE826E52CB6484A2607B4AFCFEC04ADBD0192A71B96BF27053837B2697EE0E2</t>
  </si>
  <si>
    <t>2019-12-04 17:32:48</t>
  </si>
  <si>
    <t>D64C2B0A985D736E451E243BAAEAB71454F95713C3084043920AB2BCFDF0201D</t>
  </si>
  <si>
    <t>2019-12-04 18:16:35</t>
  </si>
  <si>
    <t>704310*******1294</t>
  </si>
  <si>
    <t>80FD2186C5572490876910BE6B0696CED631972821954585977BE1A19C166C08</t>
  </si>
  <si>
    <t>2019-12-04 20:00:44</t>
  </si>
  <si>
    <t>28E6ADFD69DC76FAB0474DA5088E4DDB76D99052D7CFFB50E3493637C1ECD97C</t>
  </si>
  <si>
    <t>2019-12-04 21:10:18</t>
  </si>
  <si>
    <t>704310*******0648</t>
  </si>
  <si>
    <t>0874764E6636F74FE04FBFEF6BB4FEA36F0BEBBB2056310824FCC22BCE27E5BB</t>
  </si>
  <si>
    <t>2019-12-04 21:12:55</t>
  </si>
  <si>
    <t>704310*******0606</t>
  </si>
  <si>
    <t>156EB57F25FEFD5853765AC7FA10D1240F49D0A0150C8EF8C3230255DD37D2BC</t>
  </si>
  <si>
    <t>2019-12-04 21:16:06</t>
  </si>
  <si>
    <t>704310*******0373</t>
  </si>
  <si>
    <t>6477CB57386BF119687F25EADBE10364C9028A9F90ED2DD8EDF1B706DDE113BA</t>
  </si>
  <si>
    <t>2019-12-04 21:18:43</t>
  </si>
  <si>
    <t>2D38D4E06004DD8F9789EFBE1ABF9BDC577AFB68EA8D89C74B147E98EFD2BC01</t>
  </si>
  <si>
    <t>2019-12-04 22:03:21</t>
  </si>
  <si>
    <t>4A0D12A7E4A68AA9D73F08D71394701280CC52F6201BF215691C42EBF6EA2D89</t>
  </si>
  <si>
    <t>2019-12-04 22:31:26</t>
  </si>
  <si>
    <t>704310*******0614</t>
  </si>
  <si>
    <t>8F74ACDA8A4607A6B32814CECC32729C89AF87AB7DBE26AC5BF646D24118E9E5</t>
  </si>
  <si>
    <t>14GG557</t>
  </si>
  <si>
    <t>2411/901</t>
  </si>
  <si>
    <t>425824952</t>
  </si>
  <si>
    <t>33AAY696</t>
  </si>
  <si>
    <t>2411/902</t>
  </si>
  <si>
    <t>425823861</t>
  </si>
  <si>
    <t>NS331EC</t>
  </si>
  <si>
    <t>2413/13</t>
  </si>
  <si>
    <t>425823863</t>
  </si>
  <si>
    <t>14FM144</t>
  </si>
  <si>
    <t>2411/903</t>
  </si>
  <si>
    <t>425824909</t>
  </si>
  <si>
    <t>07MVM38</t>
  </si>
  <si>
    <t>2411/904</t>
  </si>
  <si>
    <t>425824916</t>
  </si>
  <si>
    <t>14EM114</t>
  </si>
  <si>
    <t>2411/905</t>
  </si>
  <si>
    <t>425824920</t>
  </si>
  <si>
    <t>07AGF708</t>
  </si>
  <si>
    <t>2411/906</t>
  </si>
  <si>
    <t>425824924</t>
  </si>
  <si>
    <t>34BVV736</t>
  </si>
  <si>
    <t>2411/907</t>
  </si>
  <si>
    <t>425824928</t>
  </si>
  <si>
    <t>34SB7656</t>
  </si>
  <si>
    <t>2411/908</t>
  </si>
  <si>
    <t>425824929</t>
  </si>
  <si>
    <t>14FB026</t>
  </si>
  <si>
    <t>2411/909</t>
  </si>
  <si>
    <t>425824936</t>
  </si>
  <si>
    <t>33ABN467</t>
  </si>
  <si>
    <t>2411/910</t>
  </si>
  <si>
    <t>425824940</t>
  </si>
  <si>
    <t>14AAS677</t>
  </si>
  <si>
    <t>2411/911</t>
  </si>
  <si>
    <t>425824939</t>
  </si>
  <si>
    <t>14BB651</t>
  </si>
  <si>
    <t>2411/912</t>
  </si>
  <si>
    <t>425824935</t>
  </si>
  <si>
    <t>42ATY21</t>
  </si>
  <si>
    <t>2411/913</t>
  </si>
  <si>
    <t>425824930</t>
  </si>
  <si>
    <t>31EM927</t>
  </si>
  <si>
    <t>2411/914</t>
  </si>
  <si>
    <t>425824910</t>
  </si>
  <si>
    <t>31GZ072</t>
  </si>
  <si>
    <t>2411/915</t>
  </si>
  <si>
    <t>425824907</t>
  </si>
  <si>
    <t>14BB234</t>
  </si>
  <si>
    <t>2411/916</t>
  </si>
  <si>
    <t>425824902</t>
  </si>
  <si>
    <t>2019-12-05 00:02:30</t>
  </si>
  <si>
    <t>34065D3B7A61CE5204C21A8C770E3D62CA53B162916B0AF0F307A7F4CF35E32A</t>
  </si>
  <si>
    <t>NS443ZM</t>
  </si>
  <si>
    <t>2413/14</t>
  </si>
  <si>
    <t>425560868</t>
  </si>
  <si>
    <t>2019-12-05 00:08:13</t>
  </si>
  <si>
    <t>2029-12-05 00:00:00</t>
  </si>
  <si>
    <t>704310*******0186</t>
  </si>
  <si>
    <t>F728C2AE54A5F3ABA0D7DD257E21BAC781D4D275837D20ADF9AAE9BCC294797C</t>
  </si>
  <si>
    <t>NS272TS</t>
  </si>
  <si>
    <t>2413/15</t>
  </si>
  <si>
    <t>425560872</t>
  </si>
  <si>
    <t>2019-12-05 00:27:30</t>
  </si>
  <si>
    <t>1FAC3FC59C468CDB6F1AE5FB9577DA93C97030E3192378D047D9F8722547B1B8</t>
  </si>
  <si>
    <t>2019-12-05 00:28:46</t>
  </si>
  <si>
    <t>704310*******0420</t>
  </si>
  <si>
    <t>4FD5E1995B3B1A1CB53DA902A51A3ED1F6D05498FAA2EBA387D8DEF8648AB25F</t>
  </si>
  <si>
    <t>ZG5739FJ</t>
  </si>
  <si>
    <t>2412/100</t>
  </si>
  <si>
    <t>425311491</t>
  </si>
  <si>
    <t>2019-12-05 00:48:41</t>
  </si>
  <si>
    <t>E79DE7A51D3EF5A65086F27CF0E8C1D48A9A30EBCA98CFEB31B9ED81ABD4C0BF</t>
  </si>
  <si>
    <t>2019-12-05 02:21:28</t>
  </si>
  <si>
    <t>1933FE2C92903CC7D7E2B01CE7C363F26A559EB45FB4C513297CBEF45C90B36D</t>
  </si>
  <si>
    <t>NKCE209</t>
  </si>
  <si>
    <t>2413/16</t>
  </si>
  <si>
    <t>425560876</t>
  </si>
  <si>
    <t>2019-12-05 06:14:45</t>
  </si>
  <si>
    <t>704310*******3940</t>
  </si>
  <si>
    <t>9C345FBAF8D9CE028FE54B8CBBC4D5A3CEA17C45EF7CD6CF101E06DAD97FF7C6</t>
  </si>
  <si>
    <t>2019-12-05 08:46:20</t>
  </si>
  <si>
    <t>704310*******4366</t>
  </si>
  <si>
    <t>04300ED11B2555EEA39EED8B6631800D81F47A701241F6672160E1E571704ADE</t>
  </si>
  <si>
    <t>2019-12-05 09:04:03</t>
  </si>
  <si>
    <t>D4CC04FD07C4AA16B91758BD068A71485AB142375A313064D43EAACB40984FE3</t>
  </si>
  <si>
    <t>RA8553AB</t>
  </si>
  <si>
    <t>2413/17</t>
  </si>
  <si>
    <t>425560880</t>
  </si>
  <si>
    <t>2019-12-05 10:05:09</t>
  </si>
  <si>
    <t>1B7CF5CCAFECCA78907FEFAAA5B288A128159032863F3EC52685CCF61CF3DF33</t>
  </si>
  <si>
    <t>2019-12-05 10:23:01</t>
  </si>
  <si>
    <t>704310*******3053</t>
  </si>
  <si>
    <t>F1555E3187852161B1BDEA860AD419C664DEBC3B9C4677B03A71EA953EC00F8E</t>
  </si>
  <si>
    <t>2019-12-05 10:45:45</t>
  </si>
  <si>
    <t>BAD50CA1BE56C9C5FDB241DB947A53EACC679E4F02744635539E709842DEBF30</t>
  </si>
  <si>
    <t>2019-12-05 11:00:06</t>
  </si>
  <si>
    <t>B3112EDCEBF1BFECF051B471BA11EC7F7B7C335598E5DA77F825E924E50A246C</t>
  </si>
  <si>
    <t>2019-12-05 12:20:22</t>
  </si>
  <si>
    <t>704310*******0249</t>
  </si>
  <si>
    <t>9231BB94528B96A36FAF63FD7C2110061BB15887313BF2C8CD21E2B9F7CEDFE9</t>
  </si>
  <si>
    <t>2019-12-05 13:16:58</t>
  </si>
  <si>
    <t>6AFC959EBEE4BFEB217AFC6EEB8DC163330106E3D8F7ED14E5C8B379FEA15446</t>
  </si>
  <si>
    <t>2019-12-05 14:16:34</t>
  </si>
  <si>
    <t>2019-12-05 15:45:46</t>
  </si>
  <si>
    <t>704310*******0165</t>
  </si>
  <si>
    <t>21B798624BE90DD8A13A9E9A58392190D1038A4C14688D4E4B23EFCE73A96750</t>
  </si>
  <si>
    <t>2019-12-05 16:54:31</t>
  </si>
  <si>
    <t>704310*******7795</t>
  </si>
  <si>
    <t>721927E52CD9E706DD9E58F1E4521B7E9165F66935ED3C1BE5E1491DEC41A51D</t>
  </si>
  <si>
    <t>2019-12-05 20:10:17</t>
  </si>
  <si>
    <t>194C872F9D00105435331356793BB8616A997D566DA31D3699C81AE4BA85F0B0</t>
  </si>
  <si>
    <t>2019-12-05 22:08:13</t>
  </si>
  <si>
    <t>DE78CD4D184CD2910A06C94E4F6D0CB7F9822242B1C381048D9DA4C8025EE7A0</t>
  </si>
  <si>
    <t>2019-12-05 22:11:31</t>
  </si>
  <si>
    <t>704310*******0371</t>
  </si>
  <si>
    <t>A90F12D0E90F7BC7080A8C7964F68074FDDBC8E09CCF318DC1441D4C82C9B383</t>
  </si>
  <si>
    <t>06/11/2019 отправлен запрос в Путовы серби</t>
  </si>
  <si>
    <t>34FL7628</t>
  </si>
  <si>
    <t>2411/917</t>
  </si>
  <si>
    <t>425824895</t>
  </si>
  <si>
    <t>2019-12-07 03:00:02</t>
  </si>
  <si>
    <t>34BRY281</t>
  </si>
  <si>
    <t>2411/918</t>
  </si>
  <si>
    <t>425824891</t>
  </si>
  <si>
    <t>26UK382</t>
  </si>
  <si>
    <t>2411/919</t>
  </si>
  <si>
    <t>425824901</t>
  </si>
  <si>
    <t>MBGOJA80</t>
  </si>
  <si>
    <t>2412/101</t>
  </si>
  <si>
    <t>425311536</t>
  </si>
  <si>
    <t>34HY2684</t>
  </si>
  <si>
    <t>2411/920</t>
  </si>
  <si>
    <t>425824897</t>
  </si>
  <si>
    <t>DA819EP</t>
  </si>
  <si>
    <t>2412/102</t>
  </si>
  <si>
    <t>425311516</t>
  </si>
  <si>
    <t>33AZT38</t>
  </si>
  <si>
    <t>2411/921</t>
  </si>
  <si>
    <t>425824894</t>
  </si>
  <si>
    <t>34BET200</t>
  </si>
  <si>
    <t>2411/922</t>
  </si>
  <si>
    <t>425824890</t>
  </si>
  <si>
    <t>42NZ287</t>
  </si>
  <si>
    <t>2411/923</t>
  </si>
  <si>
    <t>425824886</t>
  </si>
  <si>
    <t>31HG336</t>
  </si>
  <si>
    <t>2411/924</t>
  </si>
  <si>
    <t>425824882</t>
  </si>
  <si>
    <t>2411/925</t>
  </si>
  <si>
    <t>425824878</t>
  </si>
  <si>
    <t>35YU661</t>
  </si>
  <si>
    <t>2411/926</t>
  </si>
  <si>
    <t>425310931</t>
  </si>
  <si>
    <t>34CKG450</t>
  </si>
  <si>
    <t>2411/927</t>
  </si>
  <si>
    <t>425824874</t>
  </si>
  <si>
    <t>34FT3834</t>
  </si>
  <si>
    <t>2411/928</t>
  </si>
  <si>
    <t>425824866</t>
  </si>
  <si>
    <t>33ACP012</t>
  </si>
  <si>
    <t>2411/929</t>
  </si>
  <si>
    <t>425824862</t>
  </si>
  <si>
    <t>33ENF62</t>
  </si>
  <si>
    <t>2411/930</t>
  </si>
  <si>
    <t>425823870</t>
  </si>
  <si>
    <t>2029-12-06 00:00:00</t>
  </si>
  <si>
    <t>42CND35</t>
  </si>
  <si>
    <t>2019-12-06 08:31:01</t>
  </si>
  <si>
    <t>704310*******3775</t>
  </si>
  <si>
    <t>9EA9E1E9DAC4CC784F6E5B291B4CFD2944FEE2BBDECF74317CB8228D8A82AE66</t>
  </si>
  <si>
    <t>26TH402</t>
  </si>
  <si>
    <t>2411/932</t>
  </si>
  <si>
    <t>425824870</t>
  </si>
  <si>
    <t>2019-12-06 10:05:17</t>
  </si>
  <si>
    <t>704310*******3095</t>
  </si>
  <si>
    <t>B20895A33BAAF4DAC25D721815014D097880BF1B503F29EC73C29477457C08D4</t>
  </si>
  <si>
    <t>2019-12-06 10:20:47</t>
  </si>
  <si>
    <t>704310*******0085</t>
  </si>
  <si>
    <t>F8DBCC7B65A34B4B068ACE41C35B4674B876552D8C0E36B0F944378DC618E078</t>
  </si>
  <si>
    <t>2019-12-06 10:39:14</t>
  </si>
  <si>
    <t>8E9C2F9290DCF77517F94A30805BC36B3EF07A960D390F3E092814C0ED9C5D1B</t>
  </si>
  <si>
    <t>2019-12-06 11:03:44</t>
  </si>
  <si>
    <t>AAF471848A435FD561E8B0AE8ED7824F261C0CFC3055857128C576ADBC27D70A</t>
  </si>
  <si>
    <t>2019-12-06 13:55:06</t>
  </si>
  <si>
    <t>EC17A4E96CB788CC1767D0BE9C006CCFA03BA23ACB886DEA0D4BE586C366EB57</t>
  </si>
  <si>
    <t>2019-12-06 13:57:16</t>
  </si>
  <si>
    <t>704310*******0329</t>
  </si>
  <si>
    <t>D70B6A3BA75E1310C4464E62A78BCDB091B8217A3D4A1E39ED93DDF0EF7D09A4</t>
  </si>
  <si>
    <t>2019-12-06 13:58:16</t>
  </si>
  <si>
    <t>7BCE89FE8A0F43C90A225AE639461E1C345791A5C896CAE02520E4F37A193429</t>
  </si>
  <si>
    <t>2019-12-06 14:57:33</t>
  </si>
  <si>
    <t>704310*******0680</t>
  </si>
  <si>
    <t>0DEC6C0D723C42038FD9531521CCC45600591526578951066A9EE4ECD3554180</t>
  </si>
  <si>
    <t>2019-12-06 19:50:29</t>
  </si>
  <si>
    <t>704310*******0806</t>
  </si>
  <si>
    <t>2354F8BD236E1306910CF8577621E0E6F35B42025893E39924257E44B191A599</t>
  </si>
  <si>
    <t>2019-12-06 20:37:43</t>
  </si>
  <si>
    <t>214A0758D4BB3997A1939F90DCF3119750C456B5A4EBD41C11277C30B11FDF41</t>
  </si>
  <si>
    <t>2019-12-06 20:54:18</t>
  </si>
  <si>
    <t>704310*******0333</t>
  </si>
  <si>
    <t>49CE1F115B6FCEBF04EBCE7B55BE699962C2FCBCF488B83A9A248E63D570B55E</t>
  </si>
  <si>
    <t>2019-12-06 21:03:12</t>
  </si>
  <si>
    <t>37145D9F6579E9FF63FF250C205A67FBAE4E6D214D3800743BD076689EC50BF7</t>
  </si>
  <si>
    <t>2019-12-06 21:27:44</t>
  </si>
  <si>
    <t>02273C1E6FF51EAE9140EDD4295F3689F547EE97AD3CAEF221F1E91215860F69</t>
  </si>
  <si>
    <t>2019-12-07 01:16:27</t>
  </si>
  <si>
    <t>56D8D1C34A4379906159463429D17816B1323663A230AF63B9CD0FD2E2776D19</t>
  </si>
  <si>
    <t>2019-12-07 01:19:38</t>
  </si>
  <si>
    <t>BC14F6F198068814A0CDE7727955F49FD839E02DC166E410463D9525F3FDE1CD</t>
  </si>
  <si>
    <t>2019-12-07 02:53:24</t>
  </si>
  <si>
    <t>5CB46BD963439F0FD2CE692A63ABBA5A51324A4255E7FD4D680E4A67FFA74A13</t>
  </si>
  <si>
    <t>2019-12-07 05:53:06</t>
  </si>
  <si>
    <t>704310*******0341</t>
  </si>
  <si>
    <t>B424E20EE17592FB7F5B21AEDA2AA7A2796F1B4882FBA166A51312132B64F8C4</t>
  </si>
  <si>
    <t>2019-12-07 06:13:25</t>
  </si>
  <si>
    <t>704310*******3908</t>
  </si>
  <si>
    <t>B9F11CD3322B71DEB30DF933FB256318FECD5CF6B4E038E8F6C5C94C084032E6</t>
  </si>
  <si>
    <t>2019-12-07 06:15:48</t>
  </si>
  <si>
    <t>D75F5BFDDDBEC86F60B47ED94E3ABB64824DC8B6E6C7AF7AFEFEB719C16420CD</t>
  </si>
  <si>
    <t>2019-12-07 06:27:17</t>
  </si>
  <si>
    <t>93171079CC8C95D6FF8BC1262716E0ADF77B95D845A3CBB64A8CDC9ECFEE9C17</t>
  </si>
  <si>
    <t>2019-12-07 07:45:21</t>
  </si>
  <si>
    <t>704310*******0170</t>
  </si>
  <si>
    <t>E11E69CB4855C4A2C195FA9DF1D9CF053260E0CF1AEFECC55370EF93BF4B3E8C</t>
  </si>
  <si>
    <t>2019-12-07 08:43:47</t>
  </si>
  <si>
    <t>726DFE461C0FB59124F2EB438CAEF20A62ABCCCA7E1516E2476E8BE05F9764B6</t>
  </si>
  <si>
    <t>2019-12-07 09:01:35</t>
  </si>
  <si>
    <t>DAC9F0442AB212975DA049812839A2379189FB8A3A778C2DF1455DA912CEE75A</t>
  </si>
  <si>
    <t>2019-12-07 09:03:00</t>
  </si>
  <si>
    <t>0D9CA2EEB5DFC12A64B1BD5063D4205A71BCB2815AA6CF5ABE052F6418F51FBE</t>
  </si>
  <si>
    <t>2019-12-07 09:26:04</t>
  </si>
  <si>
    <t>704310*******0234</t>
  </si>
  <si>
    <t>61AEF19BE5CAAE1D076CEF99743E4713341862F1ECABA8D1A9635FBF8BE49570</t>
  </si>
  <si>
    <t>2019-12-07 09:45:34</t>
  </si>
  <si>
    <t>DA6175DD2C1BC0E6FD086EA23220F94125785293BDA3CAAF99ED0E09092AEE86</t>
  </si>
  <si>
    <t>2019-12-07 10:01:02</t>
  </si>
  <si>
    <t>D525BD98715019CFF0376A69D941D616480036AF724255E719636E5CEA9E315F</t>
  </si>
  <si>
    <t>2019-12-07 14:40:18</t>
  </si>
  <si>
    <t>CBA4D1A52419145397C8C74AF06313F0C34ACB7C338D106DFC059AF509E55253</t>
  </si>
  <si>
    <t>2019-12-07 15:08:57</t>
  </si>
  <si>
    <t>B14DD0FD371E3B35A601D8822620F4C789DEAF717207923F431EA6D912DE279C</t>
  </si>
  <si>
    <t>2019-12-07 16:09:49</t>
  </si>
  <si>
    <t>704310*******0649</t>
  </si>
  <si>
    <t>DF9A3CCD54B3318808DD23C32D82A6FE66C41F2F8F76D0C06AB98838AECDC971</t>
  </si>
  <si>
    <t>2019-12-07 18:29:34</t>
  </si>
  <si>
    <t>E93C7A7E228FD3ADA7F30746D1D678C6B47A08EE1F083C4A7346446CC97C3C79</t>
  </si>
  <si>
    <t>2019-12-07 19:02:53</t>
  </si>
  <si>
    <t>704310*******3924</t>
  </si>
  <si>
    <t>7E96D2E57A3AB27B2CEC332D47B3927C39972BBDAECB4E3E910172948BCE1F2E</t>
  </si>
  <si>
    <t>2019-12-07 19:56:57</t>
  </si>
  <si>
    <t>65CAD7A371D775D8FDC34FC6246C27DC9057697EC7B88E6BCDA575065AA4894F</t>
  </si>
  <si>
    <t>DA888GA</t>
  </si>
  <si>
    <t>2412/103</t>
  </si>
  <si>
    <t>425311504</t>
  </si>
  <si>
    <t>34HY2624</t>
  </si>
  <si>
    <t>2411/933</t>
  </si>
  <si>
    <t>425824857</t>
  </si>
  <si>
    <t>34PA0437</t>
  </si>
  <si>
    <t>2412/104</t>
  </si>
  <si>
    <t>425311532</t>
  </si>
  <si>
    <t>33HK302</t>
  </si>
  <si>
    <t>2411/934</t>
  </si>
  <si>
    <t>425824954</t>
  </si>
  <si>
    <t>33AFH43</t>
  </si>
  <si>
    <t>2411/935</t>
  </si>
  <si>
    <t>425824938</t>
  </si>
  <si>
    <t>CB2248PA</t>
  </si>
  <si>
    <t>2412/105</t>
  </si>
  <si>
    <t>425311555</t>
  </si>
  <si>
    <t>33EK826</t>
  </si>
  <si>
    <t>2411/936</t>
  </si>
  <si>
    <t>425824934</t>
  </si>
  <si>
    <t>CB4945MP</t>
  </si>
  <si>
    <t>2411/937</t>
  </si>
  <si>
    <t>425824931</t>
  </si>
  <si>
    <t>33EMT61</t>
  </si>
  <si>
    <t>2411/938</t>
  </si>
  <si>
    <t>425824926</t>
  </si>
  <si>
    <t>OB6133AT</t>
  </si>
  <si>
    <t>2411/939</t>
  </si>
  <si>
    <t>425824922</t>
  </si>
  <si>
    <t>UE073EW</t>
  </si>
  <si>
    <t>2411/940</t>
  </si>
  <si>
    <t>425824918</t>
  </si>
  <si>
    <t>07MYG54</t>
  </si>
  <si>
    <t>2411/941</t>
  </si>
  <si>
    <t>425824914</t>
  </si>
  <si>
    <t>RA7655AB</t>
  </si>
  <si>
    <t>2413/18</t>
  </si>
  <si>
    <t>425560884</t>
  </si>
  <si>
    <t>2029-12-07 00:00:00</t>
  </si>
  <si>
    <t>33EGM42</t>
  </si>
  <si>
    <t>2411/942</t>
  </si>
  <si>
    <t>425824911</t>
  </si>
  <si>
    <t>33DJD11</t>
  </si>
  <si>
    <t>2411/943</t>
  </si>
  <si>
    <t>425824906</t>
  </si>
  <si>
    <t>33DYA96</t>
  </si>
  <si>
    <t>2411/944</t>
  </si>
  <si>
    <t>425824951</t>
  </si>
  <si>
    <t>UE082RB</t>
  </si>
  <si>
    <t>2412/106</t>
  </si>
  <si>
    <t>425311552</t>
  </si>
  <si>
    <t>26UK378</t>
  </si>
  <si>
    <t>2411/945</t>
  </si>
  <si>
    <t>425823867</t>
  </si>
  <si>
    <t>UE055FO</t>
  </si>
  <si>
    <t>2412/107</t>
  </si>
  <si>
    <t>425311480</t>
  </si>
  <si>
    <t>ST7313P</t>
  </si>
  <si>
    <t>2412/108</t>
  </si>
  <si>
    <t>425311556</t>
  </si>
  <si>
    <t>CO4093BT</t>
  </si>
  <si>
    <t>2412/109</t>
  </si>
  <si>
    <t>425311539</t>
  </si>
  <si>
    <t>OG0507RR</t>
  </si>
  <si>
    <t>2412/110</t>
  </si>
  <si>
    <t>425311543</t>
  </si>
  <si>
    <t>34FH3073</t>
  </si>
  <si>
    <t>2411/946</t>
  </si>
  <si>
    <t>425824946</t>
  </si>
  <si>
    <t>PK0142BT</t>
  </si>
  <si>
    <t>2412/111</t>
  </si>
  <si>
    <t>425311563</t>
  </si>
  <si>
    <t>RA0192AC</t>
  </si>
  <si>
    <t>2412/112</t>
  </si>
  <si>
    <t>425311540</t>
  </si>
  <si>
    <t>33AVH48</t>
  </si>
  <si>
    <t>2411/947</t>
  </si>
  <si>
    <t>425824933</t>
  </si>
  <si>
    <t>34NG5871</t>
  </si>
  <si>
    <t>2411/948</t>
  </si>
  <si>
    <t>425824937</t>
  </si>
  <si>
    <t>33DRR24</t>
  </si>
  <si>
    <t>2411/949</t>
  </si>
  <si>
    <t>425824932</t>
  </si>
  <si>
    <t>CB0024HM</t>
  </si>
  <si>
    <t>2411/950</t>
  </si>
  <si>
    <t>425824944</t>
  </si>
  <si>
    <t>07ZBJ60</t>
  </si>
  <si>
    <t>2411/951</t>
  </si>
  <si>
    <t>425824864</t>
  </si>
  <si>
    <t>26UK380</t>
  </si>
  <si>
    <t>2411/952</t>
  </si>
  <si>
    <t>425824860</t>
  </si>
  <si>
    <t>31EM301</t>
  </si>
  <si>
    <t>2411/953</t>
  </si>
  <si>
    <t>425824921</t>
  </si>
  <si>
    <t>2019-12-08 00:19:33</t>
  </si>
  <si>
    <t>2029-12-08 00:00:00</t>
  </si>
  <si>
    <t>704310*******0827</t>
  </si>
  <si>
    <t>7A0EDC11E474571DB4C8E434F776DF44CD64E460EF692B1D201F53CDF321BB2D</t>
  </si>
  <si>
    <t>34HT9934</t>
  </si>
  <si>
    <t>2411/954</t>
  </si>
  <si>
    <t>425824925</t>
  </si>
  <si>
    <t>2019-12-08 00:59:49</t>
  </si>
  <si>
    <t>704310*******0361</t>
  </si>
  <si>
    <t>3258F96F4D82F274F889007D9761AA17817DB6535DEA470CC88F2D10D83C31C0</t>
  </si>
  <si>
    <t>81EG456</t>
  </si>
  <si>
    <t>2411/955</t>
  </si>
  <si>
    <t>425824917</t>
  </si>
  <si>
    <t>2019-12-08 04:56:59</t>
  </si>
  <si>
    <t>D0A022061F52C316454AE1D421DC82C48D3FD85E28B088F4E5EDE402C11B62D0</t>
  </si>
  <si>
    <t>2019-12-08 08:53:38</t>
  </si>
  <si>
    <t>704310*******3238</t>
  </si>
  <si>
    <t>D15D01C877763B3B5E20A3EAB5D916A94A594D7DCA0E4EB0C0B59BA1E1BE655D</t>
  </si>
  <si>
    <t>2019-12-08 08:59:58</t>
  </si>
  <si>
    <t>704310*******0423</t>
  </si>
  <si>
    <t>7044926A1F20076D7BA80218225EEF881F3B978F4DF33D374778010806599563</t>
  </si>
  <si>
    <t>2019-12-08 12:15:43</t>
  </si>
  <si>
    <t>4F7CA8BCD320A326BB50DDCFAE613888E4B3AA10333C4A06BF9D281261703AD1</t>
  </si>
  <si>
    <t>2019-12-08 15:54:21</t>
  </si>
  <si>
    <t>AF57637A7DFBB3D5656812CD628652650CC936C5BF1EE3CDDA95D5C9B425146E</t>
  </si>
  <si>
    <t>2019-12-08 16:35:34</t>
  </si>
  <si>
    <t>704310*******0415</t>
  </si>
  <si>
    <t>213E9F82B2C462CDE6535FCB5A250BA9CDEF2ADC24E4613060CFD7424318512A</t>
  </si>
  <si>
    <t>2019-12-08 19:41:27</t>
  </si>
  <si>
    <t>8F619F8D14DDB8FFEC583866CBAF8781CCBCAD7DD827F13AA364030F08C2A45A</t>
  </si>
  <si>
    <t>2019-12-08 23:59:55</t>
  </si>
  <si>
    <t>704310*******0467</t>
  </si>
  <si>
    <t>EDA669C5E4ED5F48D6CE6E7BDEAA600FA5F143D9C277F5C0863CA39C3C3753A9</t>
  </si>
  <si>
    <t>2019-11-19 00:35:02</t>
  </si>
  <si>
    <t>2019-11-06 22:28:50</t>
  </si>
  <si>
    <t>2019-11-08 17:41:14</t>
  </si>
  <si>
    <t>2019-11-08 12:14:52</t>
  </si>
  <si>
    <t>2019-11-20 18:55:38</t>
  </si>
  <si>
    <t>2019-11-30 10:39:10</t>
  </si>
  <si>
    <t>2019-11-09 17:13:26</t>
  </si>
  <si>
    <t>2019-11-23 05:19:52</t>
  </si>
  <si>
    <t>2019-11-30 21:29:54</t>
  </si>
  <si>
    <t>2019-11-15 09:57:16</t>
  </si>
  <si>
    <t>2019-11-23 10:03:44</t>
  </si>
  <si>
    <t>2019-11-10 06:28:52</t>
  </si>
  <si>
    <t>2019-11-27 03:47:38</t>
  </si>
  <si>
    <t>2019-11-29 00:22:56</t>
  </si>
  <si>
    <t>2019-11-28 05:45:20</t>
  </si>
  <si>
    <t>2019-11-30 12:23:46</t>
  </si>
  <si>
    <t>2019-11-12 12:11:20</t>
  </si>
  <si>
    <t>2019-11-23 03:37:14</t>
  </si>
  <si>
    <t>2019-11-26 02:32:38</t>
  </si>
  <si>
    <t>2019-11-26 20:40:40</t>
  </si>
  <si>
    <t>2019-11-13 09:12:24</t>
  </si>
  <si>
    <t>2019-11-04 20:00:24</t>
  </si>
  <si>
    <t>2019-11-27 19:48:36</t>
  </si>
  <si>
    <t>2019-11-08 15:02:56</t>
  </si>
  <si>
    <t>2019-11-01 04:58:38</t>
  </si>
  <si>
    <t>2019-11-22 08:13:34</t>
  </si>
  <si>
    <t>2019-11-30 14:13:56</t>
  </si>
  <si>
    <t>2019-11-02 07:20:10</t>
  </si>
  <si>
    <t>2019-11-09 04:34:42</t>
  </si>
  <si>
    <t>2019-11-10 04:26:30</t>
  </si>
  <si>
    <t>2019-11-02 15:50:36</t>
  </si>
  <si>
    <t>2019-11-27 22:03:42</t>
  </si>
  <si>
    <t>2019-11-07 11:59:22</t>
  </si>
  <si>
    <t>2019-11-09 05:17:28</t>
  </si>
  <si>
    <t>2019-11-22 05:51:38</t>
  </si>
  <si>
    <t>2019-11-19 16:10:14</t>
  </si>
  <si>
    <t>2019-11-14 03:58:42</t>
  </si>
  <si>
    <t>2019-11-20 14:21:26</t>
  </si>
  <si>
    <t>2019-11-26 23:03:08</t>
  </si>
  <si>
    <t>2019-11-22 00:34:52</t>
  </si>
  <si>
    <t>2019-11-30 05:25:50</t>
  </si>
  <si>
    <t>2019-11-29 19:11:00</t>
  </si>
  <si>
    <t>2019-11-29 23:50:14</t>
  </si>
  <si>
    <t>2019-11-30 08:26:46</t>
  </si>
  <si>
    <t>42BIS57</t>
  </si>
  <si>
    <t>2411/956</t>
  </si>
  <si>
    <t>425824912</t>
  </si>
  <si>
    <t>CA7119TC</t>
  </si>
  <si>
    <t>2411/957</t>
  </si>
  <si>
    <t>425824913</t>
  </si>
  <si>
    <t>42CEK12</t>
  </si>
  <si>
    <t>2411/958</t>
  </si>
  <si>
    <t>425824873</t>
  </si>
  <si>
    <t>CB5315KP</t>
  </si>
  <si>
    <t>2411/959</t>
  </si>
  <si>
    <t>425824869</t>
  </si>
  <si>
    <t>PA5191KM</t>
  </si>
  <si>
    <t>2412/113</t>
  </si>
  <si>
    <t>425311511</t>
  </si>
  <si>
    <t>42ALY81</t>
  </si>
  <si>
    <t>2411/960</t>
  </si>
  <si>
    <t>425824868</t>
  </si>
  <si>
    <t>34CKF987</t>
  </si>
  <si>
    <t>2411/961</t>
  </si>
  <si>
    <t>425824881</t>
  </si>
  <si>
    <t>2019-12-09 02:21:35</t>
  </si>
  <si>
    <t>704310*******0380</t>
  </si>
  <si>
    <t>05443BE69ACC139B694A7482CCCFD2FB2D8D16F13E0B75C7C14FDFA5945C9190</t>
  </si>
  <si>
    <t>2019-12-09 05:04:45</t>
  </si>
  <si>
    <t>A7F8455D916B380B62AC7861F14A57D9B613B0F186A4EAD9F19CE61EC134B359</t>
  </si>
  <si>
    <t>2019-12-09 05:38:17</t>
  </si>
  <si>
    <t>704310*******5702</t>
  </si>
  <si>
    <t>9BBFB4F1D56C72D9968F279926FD00F32E4D3A0E039A482986DF0CAE231BAAE0</t>
  </si>
  <si>
    <t>2019-12-09 06:28:29</t>
  </si>
  <si>
    <t>704310*******7155</t>
  </si>
  <si>
    <t>F3BC73FA50CA36BC4A2D5BEF5865EA7DF0F8791E4C593E0B485076E74F026874</t>
  </si>
  <si>
    <t>2019-12-09 08:09:17</t>
  </si>
  <si>
    <t>704310*******3890</t>
  </si>
  <si>
    <t>AF0E810EBA24B0DD5624E932258A6377E01DC0EC051C8054B7985832EBF0B9EE</t>
  </si>
  <si>
    <t>2019-12-09 09:08:45</t>
  </si>
  <si>
    <t>704310*******0357</t>
  </si>
  <si>
    <t>5F2E8564AF33116E47F7ADBEEC74FF67F3F545490BA241E8F4716FFE3C0F4AEC</t>
  </si>
  <si>
    <t>2019-12-09 10:27:30</t>
  </si>
  <si>
    <t>94CA5A68E7E987F1BB3865F26FF051DAB1DB5F891F719BAB94ED6C820F17F8CE</t>
  </si>
  <si>
    <t>2019-12-09 10:41:30</t>
  </si>
  <si>
    <t>91070A0AE7ACECF414DDC9CD69851BE627F24E6771170F3CC7EF133BD56AC04C</t>
  </si>
  <si>
    <t>2019-12-09 11:50:26</t>
  </si>
  <si>
    <t>0342CC6C3DA648767F880CAD7039F2A47AC84727F08E731CAE7791770BF0C546</t>
  </si>
  <si>
    <t>2019-12-09 13:56:43</t>
  </si>
  <si>
    <t>295EA6139EB13C84858704C8155045B6B400621F20E8D73DEB40FF5DBC1E665C</t>
  </si>
  <si>
    <t>2019-12-09 14:50:42</t>
  </si>
  <si>
    <t>704310*******3973</t>
  </si>
  <si>
    <t>1C7DF4FF63D576BBB056371004742065C7E66F58D13D570F6A821C7FF33C794E</t>
  </si>
  <si>
    <t>2019-12-09 18:19:13</t>
  </si>
  <si>
    <t>40B6F3CB4C1FF4C5FE499CCC5915D94198F11AFF84D012CD28ED4DAEDD6547AC</t>
  </si>
  <si>
    <t>2019-12-09 18:21:59</t>
  </si>
  <si>
    <t>77539022C84EC6A35E45FC1179106A08AFC916C0035147AE7598EF730F00BAF0</t>
  </si>
  <si>
    <t>2019-12-09 20:15:13</t>
  </si>
  <si>
    <t>704310*******2320</t>
  </si>
  <si>
    <t>18E109F134E08A917E6303367A3F2F8E1EA02104A60922B7A00DFF631B150629</t>
  </si>
  <si>
    <t>2019-12-09 20:48:18</t>
  </si>
  <si>
    <t>9CCFC169DF69F492BECBB20995AD88F54AF73801FAAB46AEB597A23D464C1512</t>
  </si>
  <si>
    <t>2019-12-09 22:06:45</t>
  </si>
  <si>
    <t>704310*******2048</t>
  </si>
  <si>
    <t>07DEECDE5694A7C16D5D0A91BF010E6D992496047EE960C38BB81C85C76AABFB</t>
  </si>
  <si>
    <t>2019-12-09 22:09:49</t>
  </si>
  <si>
    <t>704310*******0442</t>
  </si>
  <si>
    <t>5AB3C3C389B9A86335B7F876A861DCF969D5A23C82B928A539C2C18894D158A9</t>
  </si>
  <si>
    <t>2019-12-09 22:17:07</t>
  </si>
  <si>
    <t>54C81A19889988049A9361184A5FF79F9B5C1DEDBBC53D73CCB5D9EE669A846A</t>
  </si>
  <si>
    <t>2029-12-09 00:00:00</t>
  </si>
  <si>
    <t>14FB665</t>
  </si>
  <si>
    <t>2411/962</t>
  </si>
  <si>
    <t>425824877</t>
  </si>
  <si>
    <t>27RM234</t>
  </si>
  <si>
    <t>2411/963</t>
  </si>
  <si>
    <t>425824889</t>
  </si>
  <si>
    <t>34FS0881</t>
  </si>
  <si>
    <t>2411/964</t>
  </si>
  <si>
    <t>425824885</t>
  </si>
  <si>
    <t>22AAV179</t>
  </si>
  <si>
    <t>2411/965</t>
  </si>
  <si>
    <t>425824900</t>
  </si>
  <si>
    <t>SB109GB</t>
  </si>
  <si>
    <t>2412/114</t>
  </si>
  <si>
    <t>425311551</t>
  </si>
  <si>
    <t>26UK377</t>
  </si>
  <si>
    <t>2411/966</t>
  </si>
  <si>
    <t>425825131</t>
  </si>
  <si>
    <t>34KB8399</t>
  </si>
  <si>
    <t>2411/967</t>
  </si>
  <si>
    <t>425825127</t>
  </si>
  <si>
    <t>33DTR65</t>
  </si>
  <si>
    <t>2411/968</t>
  </si>
  <si>
    <t>425825123</t>
  </si>
  <si>
    <t>14DM488</t>
  </si>
  <si>
    <t>2412/115</t>
  </si>
  <si>
    <t>425311488</t>
  </si>
  <si>
    <t>42DB414</t>
  </si>
  <si>
    <t>2411/969</t>
  </si>
  <si>
    <t>425825119</t>
  </si>
  <si>
    <t>KPKM250</t>
  </si>
  <si>
    <t>2412/116</t>
  </si>
  <si>
    <t>425311523</t>
  </si>
  <si>
    <t>26UP065</t>
  </si>
  <si>
    <t>2411/970</t>
  </si>
  <si>
    <t>425825114</t>
  </si>
  <si>
    <t>33DJD12</t>
  </si>
  <si>
    <t>2411/971</t>
  </si>
  <si>
    <t>425825110</t>
  </si>
  <si>
    <t>42ADF961</t>
  </si>
  <si>
    <t>2411/972</t>
  </si>
  <si>
    <t>425825139</t>
  </si>
  <si>
    <t>34SJ7509</t>
  </si>
  <si>
    <t>2411/974</t>
  </si>
  <si>
    <t>425825142</t>
  </si>
  <si>
    <t>CB8974KP</t>
  </si>
  <si>
    <t>2411/975</t>
  </si>
  <si>
    <t>425825125</t>
  </si>
  <si>
    <t>DA276ED</t>
  </si>
  <si>
    <t>2412/117</t>
  </si>
  <si>
    <t>425311479</t>
  </si>
  <si>
    <t>14FB664</t>
  </si>
  <si>
    <t>2411/976</t>
  </si>
  <si>
    <t>425825126</t>
  </si>
  <si>
    <t>LJ80RAD</t>
  </si>
  <si>
    <t>2412/118</t>
  </si>
  <si>
    <t>425311475</t>
  </si>
  <si>
    <t>2019-12-10 04:07:32</t>
  </si>
  <si>
    <t>2029-12-10 00:00:00</t>
  </si>
  <si>
    <t>C9B0FBDB0386A713913A85E94BEED6B8D58666D2506D973710F16053EF982BDA</t>
  </si>
  <si>
    <t>34HY2668</t>
  </si>
  <si>
    <t>2411/977</t>
  </si>
  <si>
    <t>425825130</t>
  </si>
  <si>
    <t>2019-12-10 04:12:00</t>
  </si>
  <si>
    <t>C9D72B16810A35A81A90545471409AE0A21CE40299294DA4E7C380459FC4A6F5</t>
  </si>
  <si>
    <t>33E5820</t>
  </si>
  <si>
    <t>2411/978</t>
  </si>
  <si>
    <t>425825134</t>
  </si>
  <si>
    <t>2019-12-10 05:03:42</t>
  </si>
  <si>
    <t>704310*******0558</t>
  </si>
  <si>
    <t>9D1DFDE9B62076C9F504597F53D45F242F45311D4C53351386C35A740678D173</t>
  </si>
  <si>
    <t>07AED424</t>
  </si>
  <si>
    <t>2411/979</t>
  </si>
  <si>
    <t>425825138</t>
  </si>
  <si>
    <t>2019-12-10 05:33:07</t>
  </si>
  <si>
    <t>E57DC2B6A4885DF1762E53D2BE6E682923AB8516F00D481BBBA0FCC52FA3C972</t>
  </si>
  <si>
    <t>34EZ4415</t>
  </si>
  <si>
    <t>2411/980</t>
  </si>
  <si>
    <t>425825146</t>
  </si>
  <si>
    <t>2019-12-10 09:17:40</t>
  </si>
  <si>
    <t>2019-12-10 10:45:22</t>
  </si>
  <si>
    <t>4C8D71CDC1288198547EB23A7E17B3C5A19F8FE013BB5CDE8E9EA8468928B734</t>
  </si>
  <si>
    <t>2019-12-10 11:29:27</t>
  </si>
  <si>
    <t>704310*******1484</t>
  </si>
  <si>
    <t>9210A2230826865549B0C7378B07E0EB8E917CF4EF94F69DB7A02D02262539F6</t>
  </si>
  <si>
    <t>2019-12-10 12:16:30</t>
  </si>
  <si>
    <t>768F8D7B17B2004A17F7AD009EBF99E415768841A5CED1AC8644066178678AAD</t>
  </si>
  <si>
    <t>2019-12-10 13:12:12</t>
  </si>
  <si>
    <t>F834C86AA591FE14E7A9D7F0A42B7AFBCB8FCBD72613C3AA8223B7638F2D9D61</t>
  </si>
  <si>
    <t>2019-12-10 14:28:07</t>
  </si>
  <si>
    <t>704310*******4839</t>
  </si>
  <si>
    <t>AC84270BBC19C8BB7F4A3466A0398B03BE0A217B0A4476A676EE635F08F8F500</t>
  </si>
  <si>
    <t>2019-12-10 14:36:41</t>
  </si>
  <si>
    <t>704310*******4615</t>
  </si>
  <si>
    <t>6E0B04DF350C12C33822C3249821247DBF576FBC693A8C451256F18150AC56E1</t>
  </si>
  <si>
    <t>2019-12-10 14:41:20</t>
  </si>
  <si>
    <t>704310*******4763</t>
  </si>
  <si>
    <t>3D016C3EC13C496D417C1CBC64A487FBF6181116C797A90376135B9BAC4FC077</t>
  </si>
  <si>
    <t>2019-12-10 15:03:29</t>
  </si>
  <si>
    <t>15E2B20D2C9B7C1BDC2875DFEF73F319180B8EB0ABE87305DDC6D53ABFFB2951</t>
  </si>
  <si>
    <t>2019-12-10 19:48:14</t>
  </si>
  <si>
    <t>704310*******6427</t>
  </si>
  <si>
    <t>7E7156D21E5481670D45D7A3FC1A017A656473F959FF32A9D26D1CF9447A3FC4</t>
  </si>
  <si>
    <t>2019-12-10 19:59:39</t>
  </si>
  <si>
    <t>704310*******1468</t>
  </si>
  <si>
    <t>3BD81E4BCB07DB390FBD9C34D14C0A9AEF17832CB77B455C4C88C22B10C393EE</t>
  </si>
  <si>
    <t>2019-12-10 20:02:55</t>
  </si>
  <si>
    <t>704310*******1161</t>
  </si>
  <si>
    <t>F401F6EA533CF79B5BE701109EB8DC3AB1EF760146C0E0A0A20ACFB67E7CCD6C</t>
  </si>
  <si>
    <t>2019-12-10 21:34:54</t>
  </si>
  <si>
    <t>704310*******0303</t>
  </si>
  <si>
    <t>B2415B6A77827154388D4D9BAD696ED0ADB6424120E9407D00021C134E813520</t>
  </si>
  <si>
    <t>2019-12-10 21:37:36</t>
  </si>
  <si>
    <t>704310*******0360</t>
  </si>
  <si>
    <t>B46AB1A884E11BE51D54765FC13B6DBB3DD19249230B48FE14F40A5F359A78D0</t>
  </si>
  <si>
    <t>2019-12-10 22:12:04</t>
  </si>
  <si>
    <t>704310*******3633</t>
  </si>
  <si>
    <t>0B8CFB1BA066AB6AE6E96B847B860C426C50A51BA8B26282CAA7B8924E7060CB</t>
  </si>
  <si>
    <t>2019-12-10 23:16:59</t>
  </si>
  <si>
    <t>704310*******0785</t>
  </si>
  <si>
    <t>A4F32FB8F6AABE637E654F36E3E3784089ED73262DE6852D0441AFBBDC207902</t>
  </si>
  <si>
    <t>Склад (в ОФИСЕ)</t>
  </si>
  <si>
    <t>CO6237CX</t>
  </si>
  <si>
    <t>2412/121</t>
  </si>
  <si>
    <t>425311484</t>
  </si>
  <si>
    <t>2411/981</t>
  </si>
  <si>
    <t>425825122</t>
  </si>
  <si>
    <t>14KP933</t>
  </si>
  <si>
    <t>2411/982</t>
  </si>
  <si>
    <t>425825118</t>
  </si>
  <si>
    <t>14FB025</t>
  </si>
  <si>
    <t>2411/983</t>
  </si>
  <si>
    <t>425825057</t>
  </si>
  <si>
    <t>42FMA94</t>
  </si>
  <si>
    <t>2411/984</t>
  </si>
  <si>
    <t>425825109</t>
  </si>
  <si>
    <t>42DYH32</t>
  </si>
  <si>
    <t>2411/985</t>
  </si>
  <si>
    <t>425825077</t>
  </si>
  <si>
    <t>PGFU504</t>
  </si>
  <si>
    <t>2414/3</t>
  </si>
  <si>
    <t>425823878</t>
  </si>
  <si>
    <t>PGGE084</t>
  </si>
  <si>
    <t>2414/4</t>
  </si>
  <si>
    <t>425823871</t>
  </si>
  <si>
    <t>PGGF114</t>
  </si>
  <si>
    <t>2414/5</t>
  </si>
  <si>
    <t>425823874</t>
  </si>
  <si>
    <t>31F1066</t>
  </si>
  <si>
    <t>2411/986</t>
  </si>
  <si>
    <t>425825137</t>
  </si>
  <si>
    <t>14FB130</t>
  </si>
  <si>
    <t>2411/987</t>
  </si>
  <si>
    <t>425824893</t>
  </si>
  <si>
    <t>14BT106</t>
  </si>
  <si>
    <t>2411/988</t>
  </si>
  <si>
    <t>425824905</t>
  </si>
  <si>
    <t>14BS494</t>
  </si>
  <si>
    <t>2411/989</t>
  </si>
  <si>
    <t>425824904</t>
  </si>
  <si>
    <t>34LE3128</t>
  </si>
  <si>
    <t>2411/990</t>
  </si>
  <si>
    <t>425825145</t>
  </si>
  <si>
    <t>34PK0108</t>
  </si>
  <si>
    <t>2411/991</t>
  </si>
  <si>
    <t>425825141</t>
  </si>
  <si>
    <t>34BDG638</t>
  </si>
  <si>
    <t>2412/119</t>
  </si>
  <si>
    <t>425311525</t>
  </si>
  <si>
    <t>14DB260</t>
  </si>
  <si>
    <t>2411/992</t>
  </si>
  <si>
    <t>425825129</t>
  </si>
  <si>
    <t>2019-12-11 05:14:54</t>
  </si>
  <si>
    <t>3432F4CB70748FE13FB26D7E3C5EF4C9FA4CB0C1B163BC1CC7F9E6545109992A</t>
  </si>
  <si>
    <t>2019-12-11 07:51:16</t>
  </si>
  <si>
    <t>704310*******3866</t>
  </si>
  <si>
    <t>F62C45C7564FD01F772241ACBB5D457E4DE7AD949F2B2354E05EE154EB42062C</t>
  </si>
  <si>
    <t>2019-12-11 08:20:54</t>
  </si>
  <si>
    <t>2029-12-11 00:00:00</t>
  </si>
  <si>
    <t>704310*******0086</t>
  </si>
  <si>
    <t>BD06D7629E8CE75E2161033D94AD83C259ADD0381BB3BBB00AC626856C3AC8EA</t>
  </si>
  <si>
    <t>KPHM570</t>
  </si>
  <si>
    <t>2412/120</t>
  </si>
  <si>
    <t>425311568</t>
  </si>
  <si>
    <t>2019-12-11 13:22:54</t>
  </si>
  <si>
    <t>8CA657F3D45DD9BB20B68DFC50481DEA49E34E8C29A830E73E6773C5FDCD322D</t>
  </si>
  <si>
    <t>2019-12-11 13:39:41</t>
  </si>
  <si>
    <t>EACF3847621FAF3DD018650CE6B5C8D79C5D2B72255C7757C9975ED63BAF855F</t>
  </si>
  <si>
    <t>2019-12-11 15:59:28</t>
  </si>
  <si>
    <t>3C867E8D9B3FE7136D13479AD27FC03053DE4D7CA8F73C294D63B3AC3FF875A6</t>
  </si>
  <si>
    <t>2019-12-11 17:35:10</t>
  </si>
  <si>
    <t>704310*******0337</t>
  </si>
  <si>
    <t>1DC6A01636F1F4176F360B0BAC91AA534E3A164C74CE69861A9AF5F25F5B791F</t>
  </si>
  <si>
    <t>2019-12-11 23:32:11</t>
  </si>
  <si>
    <t>2019-12-12 00:41:38</t>
  </si>
  <si>
    <t>704310*******0884</t>
  </si>
  <si>
    <t>9C13358B9430D1F85924A744CE69DF228E99A7027563C1F6012D43958949C139</t>
  </si>
  <si>
    <t>2019-12-12 04:43:45</t>
  </si>
  <si>
    <t>704310*******0464</t>
  </si>
  <si>
    <t>D8D2EDFA11B8DD5D026D7C0A5E1461CA996D9EC5F8FFCC2BED1E32C190B9FAF0</t>
  </si>
  <si>
    <t>2019-12-12 08:31:31</t>
  </si>
  <si>
    <t>73EEF6427A0056ED21DFF332A85F6317662A49B5089499A8F4DDEB01E679D5E2</t>
  </si>
  <si>
    <t>2019-12-12 08:34:15</t>
  </si>
  <si>
    <t>704310*******0529</t>
  </si>
  <si>
    <t>B319FE993DACB2EB59AC9FD6FBF9D68847D8AF1032ADA76B547EA8F2CF65BEE6</t>
  </si>
  <si>
    <t>2019-12-12 08:40:31</t>
  </si>
  <si>
    <t>704310*******2428</t>
  </si>
  <si>
    <t>E72E40649FD31FC4AF2F62938C6DD402924898C9FCBB7EEE87E57B10C325EC5C</t>
  </si>
  <si>
    <t>2019-12-12 11:02:25</t>
  </si>
  <si>
    <t>704310*******3615</t>
  </si>
  <si>
    <t>C7FCB073815E59C8C32DBF12D9089153CD5E71393A5E3B296550BFCD363E26B4</t>
  </si>
  <si>
    <t>2019-12-12 11:07:34</t>
  </si>
  <si>
    <t>B05969F15EB1F14DC2ED7D9E6848341C6F6B617D7CC15044A79FB3B7121B928B</t>
  </si>
  <si>
    <t>2019-12-12 11:16:10</t>
  </si>
  <si>
    <t>E29B18C276A009ECC84AD4A1715F6E04C42DCF745B55D29B34585F7B9CEDAC2E</t>
  </si>
  <si>
    <t>2019-12-12 11:42:25</t>
  </si>
  <si>
    <t>417CA466D11AFA40361BF2E8617BC9FC33A23F6A0A242C8162149EF8460BDA57</t>
  </si>
  <si>
    <t>2019-12-12 11:46:09</t>
  </si>
  <si>
    <t>704310*******1561</t>
  </si>
  <si>
    <t>4542324328C908D68248DF61EACA37BBC2A461405B2622F87964AA6A601060EE</t>
  </si>
  <si>
    <t>2019-12-12 11:53:39</t>
  </si>
  <si>
    <t>704310*******3129</t>
  </si>
  <si>
    <t>0B1305C2BDC96E6E202091530A91482A1DC52FE7521E5FBE469473AE44CBDE9C</t>
  </si>
  <si>
    <t>2019-12-12 12:04:48</t>
  </si>
  <si>
    <t>32D960F789942BE9F1C54351F39AD57EF55CC985C3D47F228E95A7C02AC32EDA</t>
  </si>
  <si>
    <t>2019-12-12 12:37:46</t>
  </si>
  <si>
    <t>704310*******2932</t>
  </si>
  <si>
    <t>ADE48D99F8E4248A5127030054EF4A8E453E6833512A96EA773514CBB78CEC1F</t>
  </si>
  <si>
    <t>2019-12-12 13:31:47</t>
  </si>
  <si>
    <t>2019-12-12 15:01:26</t>
  </si>
  <si>
    <t>CAD8C04CE1D9209EFAEDD394B52A2A19B0009988D78194407D0350A7BA5C8AFD</t>
  </si>
  <si>
    <t>2019-12-12 15:14:17</t>
  </si>
  <si>
    <t>704310*******0697</t>
  </si>
  <si>
    <t>C46480A44B7BB35936A1B290A548C9EA1E4CE435F87A8F404C0805E1BC58D40B</t>
  </si>
  <si>
    <t>2019-12-12 16:15:15</t>
  </si>
  <si>
    <t>2019-12-12 16:33:56</t>
  </si>
  <si>
    <t>CBFD28CBC0EA5048446897C2896C238530C000A8A30C7A122CFBB6A5C01E03E8</t>
  </si>
  <si>
    <t>2019-12-12 17:02:23</t>
  </si>
  <si>
    <t>704310*******0912</t>
  </si>
  <si>
    <t>EBF4419A884AECC17C54FF86B7D7EF23F982FA022F2621F193293BD2C981519C</t>
  </si>
  <si>
    <t>2019-12-12 18:10:13</t>
  </si>
  <si>
    <t>5DBD57A42ECFABC9A5FD859462295034709AB9D8CADB90CB59AAABB1ECE1ED9B</t>
  </si>
  <si>
    <t>2019-12-12 19:45:51</t>
  </si>
  <si>
    <t>704310*******2403</t>
  </si>
  <si>
    <t>BEFDBDFB02F5867D3BFAA918D9CCDD621161C3C2D61BDE144B65DCEA56948670</t>
  </si>
  <si>
    <t>2019-12-12 22:57:41</t>
  </si>
  <si>
    <t>CDA3D55A0229765F9D591992B62D9D9A514E770826595CB46A3A7D34295FEA64</t>
  </si>
  <si>
    <t>не выданы</t>
  </si>
  <si>
    <t>ИТОГО (Новые на складе + не выданные на точках )</t>
  </si>
  <si>
    <t>2019-12-14 03:00:02</t>
  </si>
  <si>
    <t>34LK3605</t>
  </si>
  <si>
    <t>2411/993</t>
  </si>
  <si>
    <t>425825133</t>
  </si>
  <si>
    <t>26UK374</t>
  </si>
  <si>
    <t>2411/994</t>
  </si>
  <si>
    <t>425825152</t>
  </si>
  <si>
    <t>34FC4575</t>
  </si>
  <si>
    <t>2411/995</t>
  </si>
  <si>
    <t>425825147</t>
  </si>
  <si>
    <t>33ADF245</t>
  </si>
  <si>
    <t>2411/996</t>
  </si>
  <si>
    <t>425825058</t>
  </si>
  <si>
    <t>CELD340</t>
  </si>
  <si>
    <t>2412/122</t>
  </si>
  <si>
    <t>425311483</t>
  </si>
  <si>
    <t>42AAZ185</t>
  </si>
  <si>
    <t>2411/997</t>
  </si>
  <si>
    <t>425825092</t>
  </si>
  <si>
    <t>35AAG133</t>
  </si>
  <si>
    <t>2411/998</t>
  </si>
  <si>
    <t>425825096</t>
  </si>
  <si>
    <t>2029-12-12 00:00:00</t>
  </si>
  <si>
    <t>14FB181</t>
  </si>
  <si>
    <t>2411/999</t>
  </si>
  <si>
    <t>425825100</t>
  </si>
  <si>
    <t>42EMK84</t>
  </si>
  <si>
    <t>2411/1000</t>
  </si>
  <si>
    <t>425825080</t>
  </si>
  <si>
    <t>42CKR28</t>
  </si>
  <si>
    <t>2411/1001</t>
  </si>
  <si>
    <t>425825084</t>
  </si>
  <si>
    <t>DJ498CK</t>
  </si>
  <si>
    <t>2412/123</t>
  </si>
  <si>
    <t>425311469</t>
  </si>
  <si>
    <t>DA818EP</t>
  </si>
  <si>
    <t>2412/124</t>
  </si>
  <si>
    <t>425311531</t>
  </si>
  <si>
    <t>2411/1002</t>
  </si>
  <si>
    <t>425825088</t>
  </si>
  <si>
    <t>NS293TF</t>
  </si>
  <si>
    <t>2413/19</t>
  </si>
  <si>
    <t>425823868</t>
  </si>
  <si>
    <t>34KL9030</t>
  </si>
  <si>
    <t>2411/1003</t>
  </si>
  <si>
    <t>425825149</t>
  </si>
  <si>
    <t>AR025EM</t>
  </si>
  <si>
    <t>2412/125</t>
  </si>
  <si>
    <t>425311496</t>
  </si>
  <si>
    <t>34HT9019</t>
  </si>
  <si>
    <t>2411/1004</t>
  </si>
  <si>
    <t>425825153</t>
  </si>
  <si>
    <t>DA343GC</t>
  </si>
  <si>
    <t>2412/126</t>
  </si>
  <si>
    <t>425311537</t>
  </si>
  <si>
    <t>34VUF38</t>
  </si>
  <si>
    <t>2411/1005</t>
  </si>
  <si>
    <t>425825071</t>
  </si>
  <si>
    <t>34PJ3427</t>
  </si>
  <si>
    <t>2411/1006</t>
  </si>
  <si>
    <t>425825067</t>
  </si>
  <si>
    <t>42CMR59</t>
  </si>
  <si>
    <t>2411/1007</t>
  </si>
  <si>
    <t>425825059</t>
  </si>
  <si>
    <t>34SU0088</t>
  </si>
  <si>
    <t>2411/1008</t>
  </si>
  <si>
    <t>425825083</t>
  </si>
  <si>
    <t>KRBP035</t>
  </si>
  <si>
    <t>2412/127</t>
  </si>
  <si>
    <t>425311547</t>
  </si>
  <si>
    <t>07DJC90</t>
  </si>
  <si>
    <t>2411/1009</t>
  </si>
  <si>
    <t>425825075</t>
  </si>
  <si>
    <t>33DVC62</t>
  </si>
  <si>
    <t>2412/128</t>
  </si>
  <si>
    <t>425311485</t>
  </si>
  <si>
    <t>CB6609PB</t>
  </si>
  <si>
    <t>2411/1010</t>
  </si>
  <si>
    <t>425825064</t>
  </si>
  <si>
    <t>BABA870</t>
  </si>
  <si>
    <t>2413/20</t>
  </si>
  <si>
    <t>425560860</t>
  </si>
  <si>
    <t>34SJ7517</t>
  </si>
  <si>
    <t>2411/1011</t>
  </si>
  <si>
    <t>425825063</t>
  </si>
  <si>
    <t>50FP250</t>
  </si>
  <si>
    <t>2411/1012</t>
  </si>
  <si>
    <t>425825087</t>
  </si>
  <si>
    <t>2019-12-13 00:01:47</t>
  </si>
  <si>
    <t>18BD089E6E1757677E691DB0370B87CDA4662E26E5D8BA6D2FCA8C5325D5416E</t>
  </si>
  <si>
    <t>2019-12-13 01:23:54</t>
  </si>
  <si>
    <t>2029-12-13 00:00:00</t>
  </si>
  <si>
    <t>F9CABAB6DD2B9CB52361B63C2DC8D0053DE960461614CC1D6B0C3A133BFE9016</t>
  </si>
  <si>
    <t>OG0507IR</t>
  </si>
  <si>
    <t>2412/129</t>
  </si>
  <si>
    <t>425311495</t>
  </si>
  <si>
    <t>2019-12-13 02:06:40</t>
  </si>
  <si>
    <t>5F0456751F95E4F2D3D024A73FE2C1DA30EEC0BF146FE783B922C39B93B4D655</t>
  </si>
  <si>
    <t>2019-12-13 02:09:52</t>
  </si>
  <si>
    <t>704310*******0736</t>
  </si>
  <si>
    <t>FE006859D57A779DBC42F90AFEAF2F4C02EA10FD702B785F69E95E2CBF56FE9E</t>
  </si>
  <si>
    <t>2019-12-13 08:05:58</t>
  </si>
  <si>
    <t>704310*******3874</t>
  </si>
  <si>
    <t>1964F25E2A134DC986D3B7041FF4C628869D033AC4D058CC23C5FBACF58BAEC6</t>
  </si>
  <si>
    <t>2019-12-13 08:16:01</t>
  </si>
  <si>
    <t>704310*******2793</t>
  </si>
  <si>
    <t>56F3C805DEBC85362383CADFB31F6000AC5E9C0B8A1E2C2899674D09B58C2D94</t>
  </si>
  <si>
    <t>2019-12-13 10:01:55</t>
  </si>
  <si>
    <t>704310*******1462</t>
  </si>
  <si>
    <t>C640B044E9006E41FA7CCD0F1F51FD874F76878F5011819D94D331ABA2FC3138</t>
  </si>
  <si>
    <t>2019-12-13 10:28:12</t>
  </si>
  <si>
    <t>704310*******0274</t>
  </si>
  <si>
    <t>1B35695BDAEECA336B238807810514D90DAB6DB35FF87B3808D4DA3AD8E70195</t>
  </si>
  <si>
    <t>2019-12-13 11:04:42</t>
  </si>
  <si>
    <t>0FB07F908B419F50F370221BA73E2F091E8B9869194DF24E8E30F6941D51ACEB</t>
  </si>
  <si>
    <t>2019-12-13 11:08:23</t>
  </si>
  <si>
    <t>DA04C1420DDEC2D8BC7F569E1F7FF412F30C2E97A864656039B597BA74F89BE1</t>
  </si>
  <si>
    <t>2019-12-13 11:45:41</t>
  </si>
  <si>
    <t>704310*******0231</t>
  </si>
  <si>
    <t>E2440B4B94D91FEFE1E2BF3BC452CD1E746E6B4B4C328D4928554A92F9F1A04E</t>
  </si>
  <si>
    <t>2019-12-13 16:50:46</t>
  </si>
  <si>
    <t>704310*******0127</t>
  </si>
  <si>
    <t>95CD5530668EB3ED27EFD2BAAE283B988C43775B8B09C0B1D231D0C8DBA1A269</t>
  </si>
  <si>
    <t>2019-12-13 18:02:08</t>
  </si>
  <si>
    <t>4A732696722CF9985B49B22AB62EFD04E534C4C171D3E95FFB3E8B1C5EDC1678</t>
  </si>
  <si>
    <t>2019-12-13 22:49:13</t>
  </si>
  <si>
    <t>7B5A81EF1C6B3111CC0085E7621EAC64F887C4ADF934E634160AA710933A1CBB</t>
  </si>
  <si>
    <t>2019-12-14 00:28:36</t>
  </si>
  <si>
    <t>F970A8C29C3584D0B94067408C8CEB217D65780A6D3E74CC2EC1CEBC532943F8</t>
  </si>
  <si>
    <t>2019-12-14 01:01:33</t>
  </si>
  <si>
    <t>C91846DF59C333266FCB216A1BA874E4F45443F2BB44520E58B7183E8B65FE37</t>
  </si>
  <si>
    <t>2019-12-14 04:41:21</t>
  </si>
  <si>
    <t>704310*******1683</t>
  </si>
  <si>
    <t>E9F10AB85D315BFCDE8C79310FAACF7769E496AFD596ACA3A7AF722261838E60</t>
  </si>
  <si>
    <t>2019-12-14 13:03:34</t>
  </si>
  <si>
    <t>040675D8AD3E53C72C1CE1D735958A657CF7FDFFB7EF3EAC6A61DD0A372AD3B0</t>
  </si>
  <si>
    <t>2019-12-14 15:40:11</t>
  </si>
  <si>
    <t>3F690F93C1676539408E88946711CEBD28B998B2B02FA56999042010BC60A0E9</t>
  </si>
  <si>
    <t>2019-12-14 16:51:38</t>
  </si>
  <si>
    <t>859479ECFA7C0DD439F12556ADE337569A8B3A3430B87BC463A5DD2CE1297658</t>
  </si>
  <si>
    <t>2019-12-14 18:44:54</t>
  </si>
  <si>
    <t>704310*******3932</t>
  </si>
  <si>
    <t>077C79AFB4A84A37FB2B6BF65F1C223DE286AD6A852899F913CCE5C7FA4ECE71</t>
  </si>
  <si>
    <t>2019-12-14 18:48:45</t>
  </si>
  <si>
    <t>704310*******3767</t>
  </si>
  <si>
    <t>6AAEAF69432DC15C806778E4B07AFE9A6E0C1576909BB9A5C51545E6289EE89B</t>
  </si>
  <si>
    <t>2019-12-14 19:52:00</t>
  </si>
  <si>
    <t>62E0973D7226F90077140CA4D3BC7E83B62189852B7E78D4EF93BA17EDEDAFF1</t>
  </si>
  <si>
    <t>2019-12-14 20:55:22</t>
  </si>
  <si>
    <t>2019-12-14 23:14:17</t>
  </si>
  <si>
    <t>2019-12-14 23:38:32</t>
  </si>
  <si>
    <t>C21091B27B23A0ABA0004880D8A36A4D8B408624AA49DA96F4AE5382A0FE7C2D</t>
  </si>
  <si>
    <t>34DA6413</t>
  </si>
  <si>
    <t>2411/1013</t>
  </si>
  <si>
    <t>425825068</t>
  </si>
  <si>
    <t>14FB147</t>
  </si>
  <si>
    <t>2411/1014</t>
  </si>
  <si>
    <t>425825156</t>
  </si>
  <si>
    <t>14GM944</t>
  </si>
  <si>
    <t>2411/1015</t>
  </si>
  <si>
    <t>425825060</t>
  </si>
  <si>
    <t>26UK375</t>
  </si>
  <si>
    <t>2411/1016</t>
  </si>
  <si>
    <t>425825094</t>
  </si>
  <si>
    <t>26SK942</t>
  </si>
  <si>
    <t>2411/1017</t>
  </si>
  <si>
    <t>425825090</t>
  </si>
  <si>
    <t>34KL3093</t>
  </si>
  <si>
    <t>2411/1018</t>
  </si>
  <si>
    <t>425825086</t>
  </si>
  <si>
    <t>24GH3321</t>
  </si>
  <si>
    <t>2411/1019</t>
  </si>
  <si>
    <t>425825082</t>
  </si>
  <si>
    <t>CB0245MA</t>
  </si>
  <si>
    <t>2412/130</t>
  </si>
  <si>
    <t>425311517</t>
  </si>
  <si>
    <t>CO4223BT</t>
  </si>
  <si>
    <t>2412/131</t>
  </si>
  <si>
    <t>425311492</t>
  </si>
  <si>
    <t>31AAD397</t>
  </si>
  <si>
    <t>2412/132</t>
  </si>
  <si>
    <t>425311557</t>
  </si>
  <si>
    <t>33AZT70</t>
  </si>
  <si>
    <t>2411/1021</t>
  </si>
  <si>
    <t>425825079</t>
  </si>
  <si>
    <t>2029-12-14 00:00:00</t>
  </si>
  <si>
    <t>CEFK604</t>
  </si>
  <si>
    <t>2411/1022</t>
  </si>
  <si>
    <t>425825074</t>
  </si>
  <si>
    <t>76AJ161</t>
  </si>
  <si>
    <t>2411/1023</t>
  </si>
  <si>
    <t>425825070</t>
  </si>
  <si>
    <t>CB3560AX</t>
  </si>
  <si>
    <t>2411/1024</t>
  </si>
  <si>
    <t>425825066</t>
  </si>
  <si>
    <t>33DVC64</t>
  </si>
  <si>
    <t>2411/1025</t>
  </si>
  <si>
    <t>425825062</t>
  </si>
  <si>
    <t>26UK381</t>
  </si>
  <si>
    <t>2411/1026</t>
  </si>
  <si>
    <t>425825154</t>
  </si>
  <si>
    <t>26TH401</t>
  </si>
  <si>
    <t>2411/1027</t>
  </si>
  <si>
    <t>425825155</t>
  </si>
  <si>
    <t>33EFP91</t>
  </si>
  <si>
    <t>2411/1028</t>
  </si>
  <si>
    <t>425825148</t>
  </si>
  <si>
    <t>2411/1029</t>
  </si>
  <si>
    <t>425825072</t>
  </si>
  <si>
    <t>07DDV58</t>
  </si>
  <si>
    <t>2411/1030</t>
  </si>
  <si>
    <t>425825076</t>
  </si>
  <si>
    <t>14FB778</t>
  </si>
  <si>
    <t>2411/1031</t>
  </si>
  <si>
    <t>425825099</t>
  </si>
  <si>
    <t>2019-12-15 00:20:14</t>
  </si>
  <si>
    <t>5FE11ADBCCD23C88BD7BA9E951B62C479BD9D6F37CAD6A3666B82A73B528C850</t>
  </si>
  <si>
    <t>2019-12-15 01:25:06</t>
  </si>
  <si>
    <t>3182B38DD27EEE65E33B2D5D3E4C814598CE3485017CD259A9FC702A90EB5CF8</t>
  </si>
  <si>
    <t>2019-12-15 05:57:55</t>
  </si>
  <si>
    <t>704310*******0577</t>
  </si>
  <si>
    <t>38D0CF1029319D8211896BC526F6FCF9E711A1F555EA1A93207C2139D6C61A04</t>
  </si>
  <si>
    <t>2019-12-15 08:04:50</t>
  </si>
  <si>
    <t>9C85FA2E5FDFC68FAEE09967F936C30C4344DCD544421A7F7BB0206447C04A5A</t>
  </si>
  <si>
    <t>2019-12-15 09:44:25</t>
  </si>
  <si>
    <t>D1AF5C2BC15DEAE5987034906C6D2CA744098B4DA57BACED604428BEEA7F40F9</t>
  </si>
  <si>
    <t>2019-12-15 09:51:17</t>
  </si>
  <si>
    <t>2A64D2413B5094429D0E827F1578AD64B1E2EB821A0689B4CD1F527FEBE6B9B3</t>
  </si>
  <si>
    <t>2019-12-15 09:54:48</t>
  </si>
  <si>
    <t>0EDA3C4936A385339EB56ED8A8794EF5878EAF687BDC25DF0A7CF24438330186</t>
  </si>
  <si>
    <t>2019-12-15 10:22:38</t>
  </si>
  <si>
    <t>7645CA7F895821C4AAD77D90A5DF6C8A1B68F243F2FAA5FF31A18C3535B53031</t>
  </si>
  <si>
    <t>2019-12-15 11:52:00</t>
  </si>
  <si>
    <t>1C6413356180D1A770133ACAED3D5244D513135C119468FC81F1FA004824A07F</t>
  </si>
  <si>
    <t>2019-12-15 12:00:19</t>
  </si>
  <si>
    <t>293F5BF3DAA8DED55B5F584EFFC463F2B3D01FD2518FFFAB86CCEB73A698CED3</t>
  </si>
  <si>
    <t>2019-12-15 15:28:17</t>
  </si>
  <si>
    <t>704310*******0521</t>
  </si>
  <si>
    <t>BEA2BF919590D025A10691D67861E25BC150EAE8B0D68658BA2FC2F291E3D2EB</t>
  </si>
  <si>
    <t>2019-12-15 16:23:48</t>
  </si>
  <si>
    <t>704310*******0514</t>
  </si>
  <si>
    <t>6AA6D59A3BEC3C86AC2B9A8453EC8A82FF1586832EF5A87D40D4D3854CEABA25</t>
  </si>
  <si>
    <t>2019-12-15 17:58:46</t>
  </si>
  <si>
    <t>E9E0BF74F49A95D707BC21CBFE4061D5A6117B7A322D4AD30A6BC8EB17C90D62</t>
  </si>
  <si>
    <t>2019-12-15 20:53:08</t>
  </si>
  <si>
    <t>B64F089E2F6121D19B10EC17AD40689760276DE5154901D097A1FC563818BD66</t>
  </si>
  <si>
    <t>16/12/2019 отправлен запрос в ПС. Получен стоп лист 14/12/2019.</t>
  </si>
  <si>
    <t>2410/38</t>
  </si>
  <si>
    <t>VA030VK</t>
  </si>
  <si>
    <t>2410/39</t>
  </si>
  <si>
    <t>VA034GC</t>
  </si>
  <si>
    <t>HNBJ095</t>
  </si>
  <si>
    <t>2412/133</t>
  </si>
  <si>
    <t>425311501</t>
  </si>
  <si>
    <t>2029-12-15 00:00:00</t>
  </si>
  <si>
    <t>34ZM4905</t>
  </si>
  <si>
    <t>2411/1032</t>
  </si>
  <si>
    <t>425825106</t>
  </si>
  <si>
    <t>34BTE114</t>
  </si>
  <si>
    <t>2411/1033</t>
  </si>
  <si>
    <t>425825112</t>
  </si>
  <si>
    <t>34LZ0814</t>
  </si>
  <si>
    <t>2411/1034</t>
  </si>
  <si>
    <t>425825140</t>
  </si>
  <si>
    <t>33BTC11</t>
  </si>
  <si>
    <t>2411/1035</t>
  </si>
  <si>
    <t>425825136</t>
  </si>
  <si>
    <t>31ABG607</t>
  </si>
  <si>
    <t>2411/1036</t>
  </si>
  <si>
    <t>425825144</t>
  </si>
  <si>
    <t>38ACP992</t>
  </si>
  <si>
    <t>2411/1037</t>
  </si>
  <si>
    <t>425825132</t>
  </si>
  <si>
    <t>38PU460</t>
  </si>
  <si>
    <t>2411/1038</t>
  </si>
  <si>
    <t>425825102</t>
  </si>
  <si>
    <t>06JUN16</t>
  </si>
  <si>
    <t>2411/1039</t>
  </si>
  <si>
    <t>425825098</t>
  </si>
  <si>
    <t>PU514VA</t>
  </si>
  <si>
    <t>2412/134</t>
  </si>
  <si>
    <t>425311545</t>
  </si>
  <si>
    <t>34VUF09</t>
  </si>
  <si>
    <t>2411/1040</t>
  </si>
  <si>
    <t>425825061</t>
  </si>
  <si>
    <t>27RM296</t>
  </si>
  <si>
    <t>2411/1041</t>
  </si>
  <si>
    <t>425825105</t>
  </si>
  <si>
    <t>42CUN01</t>
  </si>
  <si>
    <t>2411/1042</t>
  </si>
  <si>
    <t>425825069</t>
  </si>
  <si>
    <t>KU5006AD</t>
  </si>
  <si>
    <t>2414/6</t>
  </si>
  <si>
    <t>425823881</t>
  </si>
  <si>
    <t>DJ357CC</t>
  </si>
  <si>
    <t>2412/135</t>
  </si>
  <si>
    <t>425311471</t>
  </si>
  <si>
    <t>2019-12-16 02:16:51</t>
  </si>
  <si>
    <t>704310*******5352</t>
  </si>
  <si>
    <t>C80852C8DE65D976E4B304A4B235DBDA668021CB02B4A7B5057F2983F5A7740E</t>
  </si>
  <si>
    <t>2019-12-16 08:03:02</t>
  </si>
  <si>
    <t>704310*******0991</t>
  </si>
  <si>
    <t>03CFCA595D58101163FE0474FDD4EB1C1C939F8B074E6F260BB9F1D9A78E3B7B</t>
  </si>
  <si>
    <t>2019-12-16 08:17:26</t>
  </si>
  <si>
    <t>704310*******0728</t>
  </si>
  <si>
    <t>5C0F0225FCBE8583951F87304A4378DDE0F61C2FBF880DC506CF9DDC0561C695</t>
  </si>
  <si>
    <t>2019-12-16 10:01:50</t>
  </si>
  <si>
    <t>98DB21A8D6975B5AEBFE69F46A7612F9BD447632F3A12C9150365E05C71AC81F</t>
  </si>
  <si>
    <t>2019-12-16 14:02:42</t>
  </si>
  <si>
    <t>5FDC15DDC5D8A0464EDC5850B703A0A0D8FB22E7B32BDEE007AB5F8DD153A8C1</t>
  </si>
  <si>
    <t>2019-12-16 15:53:55</t>
  </si>
  <si>
    <t>DB61805EE764E8FF2C9C9EDD310009F85FD688296C96109C69D66F71E044BA8D</t>
  </si>
  <si>
    <t>2019-12-16 16:55:08</t>
  </si>
  <si>
    <t>40ECB7DC0ED2A169A39B6C87D6EDDE0AC21C58B31056DB1DFA2DB4ECDAB12342</t>
  </si>
  <si>
    <t>2019-12-16 17:08:04</t>
  </si>
  <si>
    <t>5193B740651E6CDEF59E49195000D7D302F440D4E9C5C35DDF965314B1CE843D</t>
  </si>
  <si>
    <t>2019-12-16 20:58:33</t>
  </si>
  <si>
    <t>704310*******4341</t>
  </si>
  <si>
    <t>9F7BE6659CD25BC22C6A5801C40EF868656A8C2C0698FE1CD8BED085A15153A7</t>
  </si>
  <si>
    <t>2019-12-16 22:45:31</t>
  </si>
  <si>
    <t>704310*******5694</t>
  </si>
  <si>
    <t>6FCC7F82472AB921EBB4BAC665F6897B38F439E308FADF3180F1BA747E82D675</t>
  </si>
  <si>
    <t>2019-12-16 22:46:43</t>
  </si>
  <si>
    <t>704310*******7446</t>
  </si>
  <si>
    <t>E494959C389712952E7AE497F3F23C183BF1A8EB074E82D098B576F021073FC6</t>
  </si>
  <si>
    <t>2019-12-16 23:11:59</t>
  </si>
  <si>
    <t>6373C0D9212F905ED60A0DA792A7BD71A42EB6CCA61FB1FC7FF0C1A26867F0CA</t>
  </si>
  <si>
    <t>2019-12-18 03:00:02</t>
  </si>
  <si>
    <t>2029-12-16 00:00:00</t>
  </si>
  <si>
    <t>33ABZ805</t>
  </si>
  <si>
    <t>2411/1043</t>
  </si>
  <si>
    <t>425825065</t>
  </si>
  <si>
    <t>14EU038</t>
  </si>
  <si>
    <t>2411/1044</t>
  </si>
  <si>
    <t>425825151</t>
  </si>
  <si>
    <t>14GM946</t>
  </si>
  <si>
    <t>2411/1045</t>
  </si>
  <si>
    <t>425825101</t>
  </si>
  <si>
    <t>34BRM039</t>
  </si>
  <si>
    <t>2411/1046</t>
  </si>
  <si>
    <t>425825097</t>
  </si>
  <si>
    <t>33ACN806</t>
  </si>
  <si>
    <t>2411/1047</t>
  </si>
  <si>
    <t>425825093</t>
  </si>
  <si>
    <t>42FNN38</t>
  </si>
  <si>
    <t>2411/1048</t>
  </si>
  <si>
    <t>425825089</t>
  </si>
  <si>
    <t>31HG970</t>
  </si>
  <si>
    <t>2411/1049</t>
  </si>
  <si>
    <t>425825085</t>
  </si>
  <si>
    <t>34CJN948</t>
  </si>
  <si>
    <t>2411/1050</t>
  </si>
  <si>
    <t>425825081</t>
  </si>
  <si>
    <t>MBGOJA8</t>
  </si>
  <si>
    <t>2412/136</t>
  </si>
  <si>
    <t>425311506</t>
  </si>
  <si>
    <t>22AAS420</t>
  </si>
  <si>
    <t>2411/1051</t>
  </si>
  <si>
    <t>425825073</t>
  </si>
  <si>
    <t>LJ55JPG</t>
  </si>
  <si>
    <t>2412/137</t>
  </si>
  <si>
    <t>425311535</t>
  </si>
  <si>
    <t>31AFB16</t>
  </si>
  <si>
    <t>2411/1052</t>
  </si>
  <si>
    <t>425825150</t>
  </si>
  <si>
    <t>2019-12-17 00:38:36</t>
  </si>
  <si>
    <t>AB2BBEF333B71BAB635B8D154B4D34084F68B9D09DE238C2F86ABE5215C59DCF</t>
  </si>
  <si>
    <t>2019-12-17 00:41:18</t>
  </si>
  <si>
    <t>E410F399F00366CFEB34FB0BEA92C273F5F6340EFE03EDCFD9FC3866B6412076</t>
  </si>
  <si>
    <t>2019-12-17 02:15:03</t>
  </si>
  <si>
    <t>43BD34681085A3D6B61D50DCEA3A38BDFC3D648A7206083C1565D070D7FC99A7</t>
  </si>
  <si>
    <t>2019-12-17 09:01:43</t>
  </si>
  <si>
    <t>B46372155ADFE754CEBC7C945FB6E30B4C600164B4438027FB65AA6E85D440A1</t>
  </si>
  <si>
    <t>2019-12-17 09:43:28</t>
  </si>
  <si>
    <t>59C95CFBE7F06A9A67182E032A9146CEF342E6097E7ED4898C75A4066B8272FB</t>
  </si>
  <si>
    <t>2019-12-17 12:48:40</t>
  </si>
  <si>
    <t>ECB7794FD292D3B53BBA904F0BEF5CAA6B6DC0425F222290ADE1F4A0B8535DD2</t>
  </si>
  <si>
    <t>2019-12-17 15:32:25</t>
  </si>
  <si>
    <t>806C666E8AB9D16841C4161D2D7274D64A02CCF8AA7C7DFB2F81F439DC1ACAA5</t>
  </si>
  <si>
    <t>2019-12-17 16:38:31</t>
  </si>
  <si>
    <t>704310*******1587</t>
  </si>
  <si>
    <t>CE06EB61DC197558FBD06D1A1FB6EBB58162953F2256DD532745C023A33D058E</t>
  </si>
  <si>
    <t>2019-12-17 17:15:25</t>
  </si>
  <si>
    <t>704310*******3145</t>
  </si>
  <si>
    <t>4665D08FA6376D5A08AD97BAB2E27480867C4A3A5F79B4097EE4E6DB3D19D55C</t>
  </si>
  <si>
    <t>2019-12-17 17:27:27</t>
  </si>
  <si>
    <t>704310*******0498</t>
  </si>
  <si>
    <t>A74CCB84013A1B6634A989AACFEACCAF8D35749D6415E73672686B475E2D6C13</t>
  </si>
  <si>
    <t>2019-12-17 22:39:52</t>
  </si>
  <si>
    <t>704310*******0499</t>
  </si>
  <si>
    <t>CAE244665E1516E48F1958E664497BDF37D9B1E9EC3211BB42DE8729EFE44DA8</t>
  </si>
  <si>
    <t>2019-12-17 22:48:37</t>
  </si>
  <si>
    <t>704310*******0531</t>
  </si>
  <si>
    <t>6D7CA8FDA3021B02812ABC31E821EC406DCC3A2BF284FACDBE50F3798743E84D</t>
  </si>
  <si>
    <t>2019-12-17 23:08:34</t>
  </si>
  <si>
    <t>704310*******0456</t>
  </si>
  <si>
    <t>EA17B77A502F8F1F2D03407D9AAC188ADD175D35E74FBC41F14433D9CF640C1E</t>
  </si>
  <si>
    <t>18/12/2019 отправлен запрос в Путовы серби</t>
  </si>
  <si>
    <t>2029-12-17 00:00:00</t>
  </si>
  <si>
    <t>27ABS04</t>
  </si>
  <si>
    <t>2411/1053</t>
  </si>
  <si>
    <t>425825115</t>
  </si>
  <si>
    <t>33EGG88</t>
  </si>
  <si>
    <t>2411/1054</t>
  </si>
  <si>
    <t>425825095</t>
  </si>
  <si>
    <t>CB3578KP</t>
  </si>
  <si>
    <t>2411/1055</t>
  </si>
  <si>
    <t>425825091</t>
  </si>
  <si>
    <t>14EB196</t>
  </si>
  <si>
    <t>2411/1056</t>
  </si>
  <si>
    <t>425825104</t>
  </si>
  <si>
    <t>42DNZ50</t>
  </si>
  <si>
    <t>2411/1057</t>
  </si>
  <si>
    <t>425825108</t>
  </si>
  <si>
    <t>33AN899</t>
  </si>
  <si>
    <t>2411/1058</t>
  </si>
  <si>
    <t>425825120</t>
  </si>
  <si>
    <t>31AYV71</t>
  </si>
  <si>
    <t>2411/1059</t>
  </si>
  <si>
    <t>425825143</t>
  </si>
  <si>
    <t>2411/1060</t>
  </si>
  <si>
    <t>425825128</t>
  </si>
  <si>
    <t>DA371GC</t>
  </si>
  <si>
    <t>2414/7</t>
  </si>
  <si>
    <t>425823875</t>
  </si>
  <si>
    <t>42CUN05</t>
  </si>
  <si>
    <t>2411/1061</t>
  </si>
  <si>
    <t>425825124</t>
  </si>
  <si>
    <t>14BB241</t>
  </si>
  <si>
    <t>2411/1062</t>
  </si>
  <si>
    <t>425825103</t>
  </si>
  <si>
    <t>14BB690</t>
  </si>
  <si>
    <t>2411/1063</t>
  </si>
  <si>
    <t>425825111</t>
  </si>
  <si>
    <t>42CEK04</t>
  </si>
  <si>
    <t>2411/1064</t>
  </si>
  <si>
    <t>425825116</t>
  </si>
  <si>
    <t>2019-12-18 09:48:13</t>
  </si>
  <si>
    <t>36EB46568263082A61EF767911C28A24F83208466F0CE1790599EAADECCFE99B</t>
  </si>
  <si>
    <t>2019-12-18 10:07:46</t>
  </si>
  <si>
    <t>EBD32F11BCC7222C9C85B7AA62F2AED362CE1FA71BD2B9CDEE43C578E25B0D9F</t>
  </si>
  <si>
    <t>2019-12-18 10:36:47</t>
  </si>
  <si>
    <t>481B2EC83A1176A5515F134D7AB02D0A387EA375FB3453A01A0BA68D7EC5E238</t>
  </si>
  <si>
    <t>2019-12-18 11:46:22</t>
  </si>
  <si>
    <t>704310*******0246</t>
  </si>
  <si>
    <t>95BE514D7DD39ACC16A9A9E06BFA284C326AC7DD54E91BD845BAA00DFB2174B3</t>
  </si>
  <si>
    <t>2019-12-18 14:38:32</t>
  </si>
  <si>
    <t>B14CD9A25D71C0FFB3C38C0FE1F1D522BF088BE60D094184A51108F8049A5152</t>
  </si>
  <si>
    <t>2019-12-18 16:38:33</t>
  </si>
  <si>
    <t>B7BBB3E0267BCAA56B578893FF9AA7B0C25EF8F2B9CA0500C6D7BC4260522FBA</t>
  </si>
  <si>
    <t>704310*******3783</t>
  </si>
  <si>
    <t>E00404B38D14B8B17D8545FCC8F2EC2DDA38CAA7941100478B0F4BE6135291EA</t>
  </si>
  <si>
    <t>2019-12-18 17:47:39</t>
  </si>
  <si>
    <t>704310*******2835</t>
  </si>
  <si>
    <t>7F331565C7ABD6695FB8EA0A213F82FD23E6225358DCF2B7693DA02717B4CF7A</t>
  </si>
  <si>
    <t>2019-12-18 17:51:12</t>
  </si>
  <si>
    <t>704310*******3817</t>
  </si>
  <si>
    <t>DBD63658B9D81D63F66061F6D8E57E280B4EB168155B7DA5EAFE97393A60294F</t>
  </si>
  <si>
    <t>2019-12-18 18:40:11</t>
  </si>
  <si>
    <t>CFE7ECE7888852087428068C5A493F3BCA8A4741AD61A2F3FEAD13C3C29EA4B9</t>
  </si>
  <si>
    <t>2019-12-18 21:11:31</t>
  </si>
  <si>
    <t>0DD01515CADD1CFAB777571B78715E37445D04E14BC3FC54DA6B6F4B3A2FCEFD</t>
  </si>
  <si>
    <t>2019-12-18 21:35:12</t>
  </si>
  <si>
    <t>704310*******0343</t>
  </si>
  <si>
    <t>2011C2B95B2B445AB4EFD3B2E156CF9517CE4E890A8C3E5038739346C9409904</t>
  </si>
  <si>
    <t>2019-12-18 22:04:42</t>
  </si>
  <si>
    <t>FFA22425E7DFED4377511FBD5729310738BA91AE53F02FF3B4857F9344583A7E</t>
  </si>
  <si>
    <t>RA5527AB</t>
  </si>
  <si>
    <t>2413/21</t>
  </si>
  <si>
    <t>425560892</t>
  </si>
  <si>
    <t>SK3186AG</t>
  </si>
  <si>
    <t>2413/22</t>
  </si>
  <si>
    <t>425310927</t>
  </si>
  <si>
    <t>NS282ZC</t>
  </si>
  <si>
    <t>2413/23</t>
  </si>
  <si>
    <t>425312900</t>
  </si>
  <si>
    <t>2029-12-18 00:00:00</t>
  </si>
  <si>
    <t>35PBJ44</t>
  </si>
  <si>
    <t>2411/1065</t>
  </si>
  <si>
    <t>425825107</t>
  </si>
  <si>
    <t>35PNK44</t>
  </si>
  <si>
    <t>2411/1066</t>
  </si>
  <si>
    <t>425825113</t>
  </si>
  <si>
    <t>35PNV44</t>
  </si>
  <si>
    <t>2411/1067</t>
  </si>
  <si>
    <t>425825117</t>
  </si>
  <si>
    <t>CB8936HH</t>
  </si>
  <si>
    <t>2412/138</t>
  </si>
  <si>
    <t>425311476</t>
  </si>
  <si>
    <t>61K14673</t>
  </si>
  <si>
    <t>2411/1068</t>
  </si>
  <si>
    <t>425825121</t>
  </si>
  <si>
    <t>34BNB300</t>
  </si>
  <si>
    <t>2411/1069</t>
  </si>
  <si>
    <t>425578007</t>
  </si>
  <si>
    <t>26SZ034</t>
  </si>
  <si>
    <t>2411/1071</t>
  </si>
  <si>
    <t>425577916</t>
  </si>
  <si>
    <t>26UK368</t>
  </si>
  <si>
    <t>2411/1072</t>
  </si>
  <si>
    <t>425577920</t>
  </si>
  <si>
    <t>CB7098HB</t>
  </si>
  <si>
    <t>2411/1073</t>
  </si>
  <si>
    <t>425577921</t>
  </si>
  <si>
    <t>33ENH85</t>
  </si>
  <si>
    <t>2411/1074</t>
  </si>
  <si>
    <t>425577928</t>
  </si>
  <si>
    <t>ROSEF14</t>
  </si>
  <si>
    <t>2412/139</t>
  </si>
  <si>
    <t>425311565</t>
  </si>
  <si>
    <t>34SU0087</t>
  </si>
  <si>
    <t>2411/1075</t>
  </si>
  <si>
    <t>425577932</t>
  </si>
  <si>
    <t>2019-12-19 04:27:44</t>
  </si>
  <si>
    <t>A90F34AF0B9269D92B814081F183830D25F32CB05C1FA4AD0588A76DEA81D679</t>
  </si>
  <si>
    <t>2019-12-19 07:59:10</t>
  </si>
  <si>
    <t>704310*******1320</t>
  </si>
  <si>
    <t>500AE2595F00392E35126BB775874CC8600D3A4BFE7FC69852E2F015AACDCCBC</t>
  </si>
  <si>
    <t>2019-12-19 09:33:05</t>
  </si>
  <si>
    <t>704310*******1934</t>
  </si>
  <si>
    <t>CCE3F02A270430011C200956D05F148EE2539690187C0EF1F5B5022D00719DE1</t>
  </si>
  <si>
    <t>2019-12-19 10:05:02</t>
  </si>
  <si>
    <t>92253E7EEF4F15E26EFEFD7B211A6EA2CAC69E2E6D23399C3321B8C21F98F4F7</t>
  </si>
  <si>
    <t>2019-12-19 11:13:47</t>
  </si>
  <si>
    <t>B022C0493FC354C43E1FF51BC4BEFF47AF42A13AEE26BB12DB0FA19283445A9A</t>
  </si>
  <si>
    <t>2019-12-19 12:06:31</t>
  </si>
  <si>
    <t>957A745D156D74E163DFD9E7970A8B4122135525C02BD679A59F45387B14763D</t>
  </si>
  <si>
    <t>2019-12-19 13:32:25</t>
  </si>
  <si>
    <t>225B983C6B226A5A657589FD485F79F8C9B6E23CB771E68BD78A502258B3B810</t>
  </si>
  <si>
    <t>2019-12-19 15:46:29</t>
  </si>
  <si>
    <t>0F1F7FE0BC0821F7381AB77FEB317858D89A1B591A19836BE443AB25CCE69EFC</t>
  </si>
  <si>
    <t>2019-12-19 22:55:00</t>
  </si>
  <si>
    <t>2029-12-19 00:00:00</t>
  </si>
  <si>
    <t>33ABC239</t>
  </si>
  <si>
    <t>2411/1076</t>
  </si>
  <si>
    <t>425577936</t>
  </si>
  <si>
    <t>34CKR785</t>
  </si>
  <si>
    <t>2411/1077</t>
  </si>
  <si>
    <t>425577940</t>
  </si>
  <si>
    <t>34DE5803</t>
  </si>
  <si>
    <t>2412/140</t>
  </si>
  <si>
    <t>425311529</t>
  </si>
  <si>
    <t>33CSK57</t>
  </si>
  <si>
    <t>2411/1078</t>
  </si>
  <si>
    <t>425577944</t>
  </si>
  <si>
    <t>RA4228AB</t>
  </si>
  <si>
    <t>2413/24</t>
  </si>
  <si>
    <t>425312904</t>
  </si>
  <si>
    <t>NS378IB</t>
  </si>
  <si>
    <t>2413/25</t>
  </si>
  <si>
    <t>425560816</t>
  </si>
  <si>
    <t>01ADG587</t>
  </si>
  <si>
    <t>2411/1079</t>
  </si>
  <si>
    <t>425577948</t>
  </si>
  <si>
    <t>RA6523AB</t>
  </si>
  <si>
    <t>2413/26</t>
  </si>
  <si>
    <t>425560820</t>
  </si>
  <si>
    <t>07AED422</t>
  </si>
  <si>
    <t>2411/1080</t>
  </si>
  <si>
    <t>425577952</t>
  </si>
  <si>
    <t>2019-12-20 01:51:44</t>
  </si>
  <si>
    <t>2029-12-20 00:00:00</t>
  </si>
  <si>
    <t>704310*******9188</t>
  </si>
  <si>
    <t>FE31A7640A3A910607708F2C28F3983A3D7239F64C2F8E1907AFC0B4296C7990</t>
  </si>
  <si>
    <t>58ABP713</t>
  </si>
  <si>
    <t>2411/1081</t>
  </si>
  <si>
    <t>425577956</t>
  </si>
  <si>
    <t>2019-12-20 02:11:28</t>
  </si>
  <si>
    <t>704310*******2452</t>
  </si>
  <si>
    <t>B5960C0F1470AE9CB49BBCA7231791BBBE3806CAEF3F6968091D8732497E6857</t>
  </si>
  <si>
    <t>34SN6823</t>
  </si>
  <si>
    <t>2411/1082</t>
  </si>
  <si>
    <t>425577960</t>
  </si>
  <si>
    <t>2019-12-20 02:18:53</t>
  </si>
  <si>
    <t>704310*******3006</t>
  </si>
  <si>
    <t>54174E19B910CDABFD5476A2F442435852B2B33C0BD21A5DFACF8D69DACE095B</t>
  </si>
  <si>
    <t>NMND772</t>
  </si>
  <si>
    <t>2411/1083</t>
  </si>
  <si>
    <t>425577965</t>
  </si>
  <si>
    <t>2019-12-20 03:57:12</t>
  </si>
  <si>
    <t>F3754ABE7044603D54F4DFB26761480EC250E5CFE6B0988CB70C4395CD53399B</t>
  </si>
  <si>
    <t>2019-12-20 05:22:40</t>
  </si>
  <si>
    <t>704310*******0204</t>
  </si>
  <si>
    <t>5A210667B3F56D4168E042AB378D74330242065EFE9962EE9E04C1CC3A04762F</t>
  </si>
  <si>
    <t>PA5192KM</t>
  </si>
  <si>
    <t>2412/141</t>
  </si>
  <si>
    <t>425823956</t>
  </si>
  <si>
    <t>2019-12-20 05:38:35</t>
  </si>
  <si>
    <t>704310*******7858</t>
  </si>
  <si>
    <t>611634EB789135811021524934904D3D8393AA28902E818DCC0341A13AEF3EEC</t>
  </si>
  <si>
    <t>2019-12-20 05:42:42</t>
  </si>
  <si>
    <t>9DC94310058D95954B337BDFD2772CE2D39301A72E9116B0840CC904928CE3D2</t>
  </si>
  <si>
    <t>2019-12-20 05:47:08</t>
  </si>
  <si>
    <t>3B739CD64837B03265FAA2B80DD91781BFAC732DAF4E1FDE8C264AFAE301ED29</t>
  </si>
  <si>
    <t>2019-12-20 05:50:54</t>
  </si>
  <si>
    <t>2281E427AB2DE9F77AF529BD1D66802A0F7E92B10B7DDF256AA99A062C3F9037</t>
  </si>
  <si>
    <t>2019-12-20 11:23:16</t>
  </si>
  <si>
    <t>704310*******0267</t>
  </si>
  <si>
    <t>0B17ECD0A92140F30414D4AFF0279E0860A7FA3252897BA9E2CF56DAD17BECB7</t>
  </si>
  <si>
    <t>2019-12-20 11:44:37</t>
  </si>
  <si>
    <t>704310*******0871</t>
  </si>
  <si>
    <t>2653220A1D0FAF1A214F58BFA85E3C53A1E9DDB63677841AE2524C9E77341806</t>
  </si>
  <si>
    <t>2019-12-20 15:15:38</t>
  </si>
  <si>
    <t>07E371159E2656FA3525E598EA3D7C8F6B57CA3DEDF0AF5C1041B0510FAF9637</t>
  </si>
  <si>
    <t>2019-12-20 15:18:09</t>
  </si>
  <si>
    <t>E31461FFF707509794DAE8C9EE4A12AC721799BA68C2309E168ADC24C524A951</t>
  </si>
  <si>
    <t>2019-12-20 15:24:41</t>
  </si>
  <si>
    <t>9CE126B26187574AEC78F89E287BF33A9E41532300C867B433504D3E1645E662</t>
  </si>
  <si>
    <t>2019-12-20 17:34:09</t>
  </si>
  <si>
    <t>704310*******0556</t>
  </si>
  <si>
    <t>9E30F041662709B7E50B9B74A1EC6DC7764CF6948F29B04A99153F4028A7CFB9</t>
  </si>
  <si>
    <t>2019-12-20 17:41:04</t>
  </si>
  <si>
    <t>5CD5118A6897626969F5EDC12367414A585548B109CED09139563AE7A2E486DE</t>
  </si>
  <si>
    <t>2019-12-20 20:54:35</t>
  </si>
  <si>
    <t>99B55F38185D11E88B20FC764D8E4E8674CEDFAEA7217E5D36BAE086B0F43FED</t>
  </si>
  <si>
    <t>2019-12-21 00:12:41</t>
  </si>
  <si>
    <t>DEA25DBC0C67CA6C2D8207156CFC69CBDBF2480F391A42ED112229DF2A140EFD</t>
  </si>
  <si>
    <t>2019-12-21 00:41:55</t>
  </si>
  <si>
    <t>27312BFFB9DBC7973DB0C98AFDE24B15B7789AE20715DF77A36CFDFD833DC0DD</t>
  </si>
  <si>
    <t>2019-12-21 03:21:07</t>
  </si>
  <si>
    <t>704310*******0413</t>
  </si>
  <si>
    <t>D8E849F2551E69F9140CA9BB4CD574CC7147286BC032936ECD7D30212AEE71DA</t>
  </si>
  <si>
    <t>2019-12-21 04:33:35</t>
  </si>
  <si>
    <t>61849C52D65CA02F4508E18446C1F4932BF83E9030EBC612F32DAC3C5A867EA2</t>
  </si>
  <si>
    <t>2019-12-21 08:28:30</t>
  </si>
  <si>
    <t>704310*******1361</t>
  </si>
  <si>
    <t>3AFD2712C50C01E02B6BF591127D903FE7A7B4CCDDE510D430A1550FFA2F314E</t>
  </si>
  <si>
    <t>2019-12-21 11:43:56</t>
  </si>
  <si>
    <t>82DE32984A6AC8AB4148C8E73178F07314E14549B63FD5C273AAFD2DFCD21F45</t>
  </si>
  <si>
    <t>2019-12-21 11:45:00</t>
  </si>
  <si>
    <t>D52B5473B72FFFA20C6380AEDA8BE13FFE5F7B0FF5FB4098CC4F9734F0AE099D</t>
  </si>
  <si>
    <t>2019-12-21 12:28:13</t>
  </si>
  <si>
    <t>704310*******1346</t>
  </si>
  <si>
    <t>921A52C64D680AC788A9E3BF356721DF732772624F5945C8EBA3F81B875367D6</t>
  </si>
  <si>
    <t>2019-12-21 13:02:34</t>
  </si>
  <si>
    <t>E79BCC68C254FE97208CF94ABEEE6438FED7C4EE0B1E5F98697FDD3DF35A4DAF</t>
  </si>
  <si>
    <t>2019-12-21 13:26:48</t>
  </si>
  <si>
    <t>704310*******0569</t>
  </si>
  <si>
    <t>8218CF754233025D9FD027518C79018346276B8AD3451714906EEFE15F7D6D51</t>
  </si>
  <si>
    <t>2019-12-21 13:49:02</t>
  </si>
  <si>
    <t>704310*******0710</t>
  </si>
  <si>
    <t>92AC3FBCA48367EDBFB3BCFA5586F5C317DA84D838DAC8A704276AE222652107</t>
  </si>
  <si>
    <t>2019-12-21 14:41:12</t>
  </si>
  <si>
    <t>704310*******3674</t>
  </si>
  <si>
    <t>5E8B8E7E2BF300C8F0C92FBD1DC84BB87595F14DFC789F91E9025FFDD2EEA673</t>
  </si>
  <si>
    <t>2019-12-21 14:49:40</t>
  </si>
  <si>
    <t>704310*******5720</t>
  </si>
  <si>
    <t>EEB7A0F4A5F7F60ADDDB9D29BBC3C9660D95205844185147B3CF024226B554E8</t>
  </si>
  <si>
    <t>2019-12-21 15:54:21</t>
  </si>
  <si>
    <t>704310*******3841</t>
  </si>
  <si>
    <t>E7CCF76873551B4D97AEAA7E6E229AD0DBBE06191DA5A5CC0D2BF092C07DCA2D</t>
  </si>
  <si>
    <t>2019-12-21 16:33:26</t>
  </si>
  <si>
    <t>2019-12-21 18:46:25</t>
  </si>
  <si>
    <t>B3E2819A1FDC0FF507DD39894BB2D74D8F490A9FAA653BFECBA0E0298371F55D</t>
  </si>
  <si>
    <t>2019-12-21 19:48:23</t>
  </si>
  <si>
    <t>704310*******0105</t>
  </si>
  <si>
    <t>D52E5021FEC835CA173BCF96508592B7477A1E6972E564CC7D9D9F000364303C</t>
  </si>
  <si>
    <t>2019-12-21 23:55:35</t>
  </si>
  <si>
    <t>2F27030EE0935D187CE14E4650F0E664A26B94438FDA1236D6544D02F64DF00F</t>
  </si>
  <si>
    <t>RI9592C</t>
  </si>
  <si>
    <t>2411/1084</t>
  </si>
  <si>
    <t>425577964</t>
  </si>
  <si>
    <t>33ADR596</t>
  </si>
  <si>
    <t>2411/1085</t>
  </si>
  <si>
    <t>425578001</t>
  </si>
  <si>
    <t>33ATD79</t>
  </si>
  <si>
    <t>2411/1086</t>
  </si>
  <si>
    <t>425578000</t>
  </si>
  <si>
    <t>33ACY349</t>
  </si>
  <si>
    <t>2411/1087</t>
  </si>
  <si>
    <t>425577996</t>
  </si>
  <si>
    <t>33DUM01</t>
  </si>
  <si>
    <t>2411/1088</t>
  </si>
  <si>
    <t>425577992</t>
  </si>
  <si>
    <t>UE071PS</t>
  </si>
  <si>
    <t>2412/142</t>
  </si>
  <si>
    <t>425823940</t>
  </si>
  <si>
    <t>33DVC52</t>
  </si>
  <si>
    <t>2411/1089</t>
  </si>
  <si>
    <t>425577972</t>
  </si>
  <si>
    <t>34BDG702</t>
  </si>
  <si>
    <t>2411/1090</t>
  </si>
  <si>
    <t>425577988</t>
  </si>
  <si>
    <t>ST4444AD</t>
  </si>
  <si>
    <t>2414/8</t>
  </si>
  <si>
    <t>425823872</t>
  </si>
  <si>
    <t>K39J686</t>
  </si>
  <si>
    <t>2412/143</t>
  </si>
  <si>
    <t>425823950</t>
  </si>
  <si>
    <t>34LR7124</t>
  </si>
  <si>
    <t>2411/1091</t>
  </si>
  <si>
    <t>425577984</t>
  </si>
  <si>
    <t>33DJD10</t>
  </si>
  <si>
    <t>2411/1092</t>
  </si>
  <si>
    <t>425577973</t>
  </si>
  <si>
    <t>2029-12-21 00:00:00</t>
  </si>
  <si>
    <t>33ACC759</t>
  </si>
  <si>
    <t>2411/1093</t>
  </si>
  <si>
    <t>425577980</t>
  </si>
  <si>
    <t>07Z5860</t>
  </si>
  <si>
    <t>2411/1094</t>
  </si>
  <si>
    <t>425578002</t>
  </si>
  <si>
    <t>34BRV713</t>
  </si>
  <si>
    <t>2411/1095</t>
  </si>
  <si>
    <t>425578004</t>
  </si>
  <si>
    <t>34CLK914</t>
  </si>
  <si>
    <t>2411/1096</t>
  </si>
  <si>
    <t>425577933</t>
  </si>
  <si>
    <t>31AVT06</t>
  </si>
  <si>
    <t>2411/1097</t>
  </si>
  <si>
    <t>425577941</t>
  </si>
  <si>
    <t>34CLK784</t>
  </si>
  <si>
    <t>2411/1098</t>
  </si>
  <si>
    <t>425577947</t>
  </si>
  <si>
    <t>34SU0089</t>
  </si>
  <si>
    <t>2411/1099</t>
  </si>
  <si>
    <t>425577971</t>
  </si>
  <si>
    <t>42AEJ020</t>
  </si>
  <si>
    <t>2411/1100</t>
  </si>
  <si>
    <t>425577966</t>
  </si>
  <si>
    <t>34BTP233</t>
  </si>
  <si>
    <t>2411/1101</t>
  </si>
  <si>
    <t>425577962</t>
  </si>
  <si>
    <t>34BTB704</t>
  </si>
  <si>
    <t>2411/1102</t>
  </si>
  <si>
    <t>425577977</t>
  </si>
  <si>
    <t>33ADR525</t>
  </si>
  <si>
    <t>2411/1103</t>
  </si>
  <si>
    <t>425577974</t>
  </si>
  <si>
    <t>26UK371</t>
  </si>
  <si>
    <t>2411/1104</t>
  </si>
  <si>
    <t>425577998</t>
  </si>
  <si>
    <t>07DDV60</t>
  </si>
  <si>
    <t>2411/1105</t>
  </si>
  <si>
    <t>425577995</t>
  </si>
  <si>
    <t>33DRR26</t>
  </si>
  <si>
    <t>2411/1106</t>
  </si>
  <si>
    <t>425577989</t>
  </si>
  <si>
    <t>KU4080AE</t>
  </si>
  <si>
    <t>2414/9</t>
  </si>
  <si>
    <t>425823885</t>
  </si>
  <si>
    <t>14AS520</t>
  </si>
  <si>
    <t>2411/1107</t>
  </si>
  <si>
    <t>425577986</t>
  </si>
  <si>
    <t>2019-12-22 04:45:42</t>
  </si>
  <si>
    <t>2029-12-22 00:00:00</t>
  </si>
  <si>
    <t>2642DE24F3C849F4456A4FEFFA481B3F5A3AB8465BB6C7ACE340FDD26709A993</t>
  </si>
  <si>
    <t>33BJD05</t>
  </si>
  <si>
    <t>2411/1108</t>
  </si>
  <si>
    <t>425577939</t>
  </si>
  <si>
    <t>2019-12-22 08:51:27</t>
  </si>
  <si>
    <t>704310*******3825</t>
  </si>
  <si>
    <t>D4E13B4BED3A1FEABF26B936A59A52DF38FF75C983C6541218AC8C81FC0301BB</t>
  </si>
  <si>
    <t>26UK369</t>
  </si>
  <si>
    <t>2411/1109</t>
  </si>
  <si>
    <t>425577949</t>
  </si>
  <si>
    <t>2019-12-22 08:58:35</t>
  </si>
  <si>
    <t>704310*******2843</t>
  </si>
  <si>
    <t>8BA8C94C7F864AAD29C9DBCE5E6B98ECB1B7D02B084031D201C251394BC6C532</t>
  </si>
  <si>
    <t>26SZ036</t>
  </si>
  <si>
    <t>2411/1110</t>
  </si>
  <si>
    <t>425577953</t>
  </si>
  <si>
    <t>2019-12-22 09:58:52</t>
  </si>
  <si>
    <t>578B3D704DC35E4EB87795634E89E4BB290A8FB102A78ED44DEA95F650B1A797</t>
  </si>
  <si>
    <t>14DJ520</t>
  </si>
  <si>
    <t>2411/1111</t>
  </si>
  <si>
    <t>425577959</t>
  </si>
  <si>
    <t>2019-12-22 10:45:47</t>
  </si>
  <si>
    <t>74D073F174C6997857CD4587B562B32A487FA2AFB0F1E918D3D0B2F172E0EB63</t>
  </si>
  <si>
    <t>2019-12-22 11:25:02</t>
  </si>
  <si>
    <t>933D7D29FBD55F2CEFF4E6E8617A3DD38E77F9450369B4E7AB502F612644A730</t>
  </si>
  <si>
    <t>2019-12-22 14:36:45</t>
  </si>
  <si>
    <t>704310*******3526</t>
  </si>
  <si>
    <t>5EA8421466C27D8B4C32B47C8A5C35F0EDD84347CB0F556E3858B056D257E5F5</t>
  </si>
  <si>
    <t>2019-12-22 17:02:36</t>
  </si>
  <si>
    <t>DB75E5F147E7C6DDE05CFECCEC946A22A749118AD2C8CE4C304D61100E172C28</t>
  </si>
  <si>
    <t>2019-12-22 17:26:03</t>
  </si>
  <si>
    <t>704310*******1352</t>
  </si>
  <si>
    <t>C568B73ECE04329FEB4390049CC20A6CAEAE90B5335B675C95AFCE462602CC90</t>
  </si>
  <si>
    <t>2019-12-22 18:14:22</t>
  </si>
  <si>
    <t>704310*******2213</t>
  </si>
  <si>
    <t>A8E374BBC281F1AF994CDE92F337B8EA0964FCF6FB9BE0368E85725041924596</t>
  </si>
  <si>
    <t>2019-12-22 20:38:04</t>
  </si>
  <si>
    <t>5AE968470B999F0B81CA0D62ADB68C311C12CA3F795A97E0863CD6BA91326D37</t>
  </si>
  <si>
    <t>2019-12-22 20:44:51</t>
  </si>
  <si>
    <t>D5D9B196AE8FCA775D8087682757E182E44D46F5748C5A4C62252517BD5FA416</t>
  </si>
  <si>
    <t>2019-12-22 21:39:31</t>
  </si>
  <si>
    <t>F4CA0DCF7957A862143BA0A6FFC7801A9BA3CDD824C3174590814EE3D00521A9</t>
  </si>
  <si>
    <t>2019-12-22 22:12:42</t>
  </si>
  <si>
    <t>704310*******1394</t>
  </si>
  <si>
    <t>FC59BEEE008ABEBFCD31CBE483867E2C183019B03E839E4320EF1C48D43D5FCA</t>
  </si>
  <si>
    <t>2019-12-22 22:15:43</t>
  </si>
  <si>
    <t>704310*******0515</t>
  </si>
  <si>
    <t>5B6680865A61E0DAEF3F9273E9D1C82B3E9296E872DB2B634F6D1AB03DC60CDD</t>
  </si>
  <si>
    <t>2019-12-22 22:45:36</t>
  </si>
  <si>
    <t>A40C02617E537A43499DF1031963A0961A896415C25A0F1E0166D4DE1E16B329</t>
  </si>
  <si>
    <t>31AUP95</t>
  </si>
  <si>
    <t>2411/1112</t>
  </si>
  <si>
    <t>425577913</t>
  </si>
  <si>
    <t>33ABN464</t>
  </si>
  <si>
    <t>2411/1113</t>
  </si>
  <si>
    <t>425578006</t>
  </si>
  <si>
    <t>34BSM100</t>
  </si>
  <si>
    <t>2411/1114</t>
  </si>
  <si>
    <t>425578011</t>
  </si>
  <si>
    <t>31ABS821</t>
  </si>
  <si>
    <t>2411/1115</t>
  </si>
  <si>
    <t>425577922</t>
  </si>
  <si>
    <t>33CYK88</t>
  </si>
  <si>
    <t>2411/1116</t>
  </si>
  <si>
    <t>425577919</t>
  </si>
  <si>
    <t>34EJ2262</t>
  </si>
  <si>
    <t>2411/1117</t>
  </si>
  <si>
    <t>425577927</t>
  </si>
  <si>
    <t>33RF347</t>
  </si>
  <si>
    <t>2411/1118</t>
  </si>
  <si>
    <t>425577954</t>
  </si>
  <si>
    <t>81FR871</t>
  </si>
  <si>
    <t>2411/1119</t>
  </si>
  <si>
    <t>425577950</t>
  </si>
  <si>
    <t>42AOL09</t>
  </si>
  <si>
    <t>2411/1120</t>
  </si>
  <si>
    <t>425577946</t>
  </si>
  <si>
    <t>14BB632</t>
  </si>
  <si>
    <t>2411/1121</t>
  </si>
  <si>
    <t>425577958</t>
  </si>
  <si>
    <t>33ABN516</t>
  </si>
  <si>
    <t>2411/1122</t>
  </si>
  <si>
    <t>425577970</t>
  </si>
  <si>
    <t>2019-12-23 01:08:30</t>
  </si>
  <si>
    <t>704310*******2239</t>
  </si>
  <si>
    <t>ED8FEC5F9E3F1711C949281166CBF46947A55B1801E61C5B143B8E29B5BF3B97</t>
  </si>
  <si>
    <t>2019-12-23 01:37:44</t>
  </si>
  <si>
    <t>704310*******0622</t>
  </si>
  <si>
    <t>1527AA0FEFECD81AFE9AD6744D4ED48545C40BFDCA52E22C463E57694BFB3254</t>
  </si>
  <si>
    <t>2019-12-23 08:39:52</t>
  </si>
  <si>
    <t>F1763E65231AE4AB78064F83D44F06227B3AE0A6A195E8AF6167541A9136B4B8</t>
  </si>
  <si>
    <t>2019-12-23 10:19:44</t>
  </si>
  <si>
    <t>3514D261587CADA8D79E4AF8B3436AA56A82B0E9BCBAE2DE1C7559E500E1440F</t>
  </si>
  <si>
    <t>2019-12-23 10:42:00</t>
  </si>
  <si>
    <t>704310*******0397</t>
  </si>
  <si>
    <t>2CF30A4D2AD8CD382FA4624081312AF9DC9AFC3AA67D5A4E4C236D0EA63558F9</t>
  </si>
  <si>
    <t>2019-12-23 11:54:21</t>
  </si>
  <si>
    <t>704310*******5216</t>
  </si>
  <si>
    <t>5D6DB6383A236E27E33AD9E174118E555CE5850A6964B87BA80FF7355FD6D327</t>
  </si>
  <si>
    <t>2019-12-23 13:11:31</t>
  </si>
  <si>
    <t>FA479DCE10E3E2F17685BC7F01BFEE3241E44276BEF6826110BD766C59BB89E4</t>
  </si>
  <si>
    <t>2019-12-23 14:05:45</t>
  </si>
  <si>
    <t>842F6C48A1EF14C030FCFB819EA6CBA25A35765BB4A3CC2C7D622726E17A7D61</t>
  </si>
  <si>
    <t>2019-12-23 15:11:28</t>
  </si>
  <si>
    <t>43E3EDCC2A0B2B56701287A3286B27BCE91495DC8245C0007BD6900EE2E8C007</t>
  </si>
  <si>
    <t>2029-12-23 00:00:00</t>
  </si>
  <si>
    <t>34EJ2227</t>
  </si>
  <si>
    <t>2411/1123</t>
  </si>
  <si>
    <t>425577967</t>
  </si>
  <si>
    <t>14GM950</t>
  </si>
  <si>
    <t>2411/1124</t>
  </si>
  <si>
    <t>425577987</t>
  </si>
  <si>
    <t>34BTP203</t>
  </si>
  <si>
    <t>2411/1125</t>
  </si>
  <si>
    <t>425577982</t>
  </si>
  <si>
    <t>33FU347</t>
  </si>
  <si>
    <t>2411/1126</t>
  </si>
  <si>
    <t>425577978</t>
  </si>
  <si>
    <t>33DGC55</t>
  </si>
  <si>
    <t>2411/1127</t>
  </si>
  <si>
    <t>425577975</t>
  </si>
  <si>
    <t>54ZS148</t>
  </si>
  <si>
    <t>2411/1128</t>
  </si>
  <si>
    <t>425577991</t>
  </si>
  <si>
    <t>34KA0403</t>
  </si>
  <si>
    <t>2411/1129</t>
  </si>
  <si>
    <t>425577994</t>
  </si>
  <si>
    <t>34CGE900</t>
  </si>
  <si>
    <t>2411/1130</t>
  </si>
  <si>
    <t>425577999</t>
  </si>
  <si>
    <t>34AL1112</t>
  </si>
  <si>
    <t>2411/1131</t>
  </si>
  <si>
    <t>425578003</t>
  </si>
  <si>
    <t>2019-12-24 11:21:16</t>
  </si>
  <si>
    <t>112222495C7DDC3B0F6199B953826685AD9DF401409E7565657B87ED7291408D</t>
  </si>
  <si>
    <t>2019-12-24 15:29:41</t>
  </si>
  <si>
    <t>25BF0F103A3C5872FDE7FD43E0798BBE01CA91E824C3B2DB775F6D27D8527E57</t>
  </si>
  <si>
    <t>2019-12-24 15:58:52</t>
  </si>
  <si>
    <t>E86B388E1993398D85441CE3AECA60BF461285956A37731AE077F9D622A6689D</t>
  </si>
  <si>
    <t>2019-12-24 16:16:06</t>
  </si>
  <si>
    <t>704310*******1026</t>
  </si>
  <si>
    <t>3360F33588BC33BB4BFB22D34EFC30ED45617F88524C50C976C2687105EC06AC</t>
  </si>
  <si>
    <t>2019-12-24 19:50:10</t>
  </si>
  <si>
    <t>704310*******5106</t>
  </si>
  <si>
    <t>7DD2CEFAF1800C05407135E8F56287B8C95C8CBA37870A1A0C0840117BFB3D56</t>
  </si>
  <si>
    <t>2023-01-01 00:00:00</t>
  </si>
  <si>
    <t>2019-12-24 20:04:17</t>
  </si>
  <si>
    <t>8CFD9B620776DAC98544EC1C2120ECE4EE8719C8E7E83EC7E1212B43D97DEAC6</t>
  </si>
  <si>
    <t>2019-12-24 20:32:49</t>
  </si>
  <si>
    <t>3B04997102181D8036FD1D88102A7A7F79A4EE4BFB4F223CA7972C2490E2D5A7</t>
  </si>
  <si>
    <t>2019-12-24 21:58:45</t>
  </si>
  <si>
    <t>05B11CD464A3EC5E97402BD76F6ABD53867052DAFC484A31697063AD7CAE053A</t>
  </si>
  <si>
    <t>25/12/2019 отправлен запрос в Путовы серби</t>
  </si>
  <si>
    <t>BABB510</t>
  </si>
  <si>
    <t>2413/27</t>
  </si>
  <si>
    <t>425560824</t>
  </si>
  <si>
    <t>RA1560AB</t>
  </si>
  <si>
    <t>2413/28</t>
  </si>
  <si>
    <t>425560828</t>
  </si>
  <si>
    <t>NS158DO</t>
  </si>
  <si>
    <t>2413/29</t>
  </si>
  <si>
    <t>425560832</t>
  </si>
  <si>
    <t>33DUN56</t>
  </si>
  <si>
    <t>2411/1142</t>
  </si>
  <si>
    <t>425577963</t>
  </si>
  <si>
    <t>07DJY20</t>
  </si>
  <si>
    <t>2029-12-24 00:00:00</t>
  </si>
  <si>
    <t>31GZ073</t>
  </si>
  <si>
    <t>2411/1132</t>
  </si>
  <si>
    <t>425577929</t>
  </si>
  <si>
    <t>07GZZ91</t>
  </si>
  <si>
    <t>2411/1133</t>
  </si>
  <si>
    <t>425578008</t>
  </si>
  <si>
    <t>33EHN86</t>
  </si>
  <si>
    <t>2411/1134</t>
  </si>
  <si>
    <t>425577915</t>
  </si>
  <si>
    <t>81FJ136</t>
  </si>
  <si>
    <t>2411/1135</t>
  </si>
  <si>
    <t>425577917</t>
  </si>
  <si>
    <t>34KU0296</t>
  </si>
  <si>
    <t>2411/1136</t>
  </si>
  <si>
    <t>425578005</t>
  </si>
  <si>
    <t>34SB7658</t>
  </si>
  <si>
    <t>2411/1137</t>
  </si>
  <si>
    <t>425578012</t>
  </si>
  <si>
    <t>33ELN22</t>
  </si>
  <si>
    <t>2411/1138</t>
  </si>
  <si>
    <t>425577914</t>
  </si>
  <si>
    <t>33DIZ40</t>
  </si>
  <si>
    <t>2411/1139</t>
  </si>
  <si>
    <t>425577918</t>
  </si>
  <si>
    <t>2019-12-25 02:20:58</t>
  </si>
  <si>
    <t>2029-12-25 00:00:00</t>
  </si>
  <si>
    <t>704310*******0325</t>
  </si>
  <si>
    <t>9F01781BBF12153C65E524C396E826C3F3F8271592F1CF755E5EBBC75AAC2D4F</t>
  </si>
  <si>
    <t>UE073EX</t>
  </si>
  <si>
    <t>2412/145</t>
  </si>
  <si>
    <t>425823944</t>
  </si>
  <si>
    <t>2019-12-25 03:46:08</t>
  </si>
  <si>
    <t>704310*******5445</t>
  </si>
  <si>
    <t>97AB076CEEE5277AB63EB4949F6B9B7875928AABD7FA69AED1ED3B140FDBCC8B</t>
  </si>
  <si>
    <t>35AAG007</t>
  </si>
  <si>
    <t>2412/146</t>
  </si>
  <si>
    <t>425823930</t>
  </si>
  <si>
    <t>2019-12-25 08:08:19</t>
  </si>
  <si>
    <t>704310*******0331</t>
  </si>
  <si>
    <t>643A58404BCDB32BD850E9C70F57564A4B5790952741617A2894ABCA4902B41A</t>
  </si>
  <si>
    <t>31ABS033</t>
  </si>
  <si>
    <t>2411/1140</t>
  </si>
  <si>
    <t>425577923</t>
  </si>
  <si>
    <t>2019-12-25 10:30:17</t>
  </si>
  <si>
    <t>F58773ED4F65411C87155B0567677259BFB3C2F916E23C5B5D0C08F403131867</t>
  </si>
  <si>
    <t>BP019NC</t>
  </si>
  <si>
    <t>2410/40</t>
  </si>
  <si>
    <t>425560842</t>
  </si>
  <si>
    <t>2019-12-25 10:41:07</t>
  </si>
  <si>
    <t>66A538AC8D8E280DAD4CDEFE859E39AFD03781805A56CEAF082EBB3A2BAADACF</t>
  </si>
  <si>
    <t>BP017VT</t>
  </si>
  <si>
    <t>2410/41</t>
  </si>
  <si>
    <t>425560887</t>
  </si>
  <si>
    <t>2019-12-25 10:48:28</t>
  </si>
  <si>
    <t>02D616AE391D5EFF89043FE5B16CC3971CA673A1A5F2BF48C4D8CEC3FD8F6B22</t>
  </si>
  <si>
    <t>BP039ZP</t>
  </si>
  <si>
    <t>2410/42</t>
  </si>
  <si>
    <t>425560883</t>
  </si>
  <si>
    <t>2019-12-25 10:53:17</t>
  </si>
  <si>
    <t>3E75AAC160B79396721F65D5A085AEFCF3934313B6391E75D285D8431A0FA761</t>
  </si>
  <si>
    <t>BP033ES</t>
  </si>
  <si>
    <t>2410/43</t>
  </si>
  <si>
    <t>425560853</t>
  </si>
  <si>
    <t>2019-12-25 10:58:34</t>
  </si>
  <si>
    <t>29BF70A07896C0BBAF1D77C61847B5A99A3977E22843B077C832E57CDD432B49</t>
  </si>
  <si>
    <t>BP020VW</t>
  </si>
  <si>
    <t>2410/44</t>
  </si>
  <si>
    <t>425560891</t>
  </si>
  <si>
    <t>2019-12-25 11:02:40</t>
  </si>
  <si>
    <t>B1392A5EC8448EB51A90291F38DA9B1B8A592890FB8C8ED4E33F703DE69E5322</t>
  </si>
  <si>
    <t>BP033ER</t>
  </si>
  <si>
    <t>2410/45</t>
  </si>
  <si>
    <t>425560901</t>
  </si>
  <si>
    <t>2019-12-25 11:07:01</t>
  </si>
  <si>
    <t>375D8571574CC7535A7542AE400C060D7F4659A9EACD9DF81A6AD593F88D9097</t>
  </si>
  <si>
    <t>BP031GM</t>
  </si>
  <si>
    <t>2410/46</t>
  </si>
  <si>
    <t>425560875</t>
  </si>
  <si>
    <t>2019-12-25 11:11:51</t>
  </si>
  <si>
    <t>990A34A30053EC9DFB728CB3043F718C113568E476D4D4C8D810EC33E2F7C904</t>
  </si>
  <si>
    <t>BP016EU</t>
  </si>
  <si>
    <t>2410/47</t>
  </si>
  <si>
    <t>425560819</t>
  </si>
  <si>
    <t>2019-12-25 11:16:08</t>
  </si>
  <si>
    <t>DA17D52868650080415047F15894120797A9AA5340680DFEC4930B39BF5C22D3</t>
  </si>
  <si>
    <t>BP032OE</t>
  </si>
  <si>
    <t>2410/48</t>
  </si>
  <si>
    <t>425560871</t>
  </si>
  <si>
    <t>2019-12-25 11:23:58</t>
  </si>
  <si>
    <t>4C12CFC33D549700465C996008F856945A96B55B15643F5C182977464AF1B7A6</t>
  </si>
  <si>
    <t>BP032OH</t>
  </si>
  <si>
    <t>2410/49</t>
  </si>
  <si>
    <t>425560859</t>
  </si>
  <si>
    <t>2019-12-25 11:29:41</t>
  </si>
  <si>
    <t>02950A007D3FC82724CED114736889A0EEEA8237D2EB1BD545D0A398DEF2934A</t>
  </si>
  <si>
    <t>BP028KW</t>
  </si>
  <si>
    <t>2410/50</t>
  </si>
  <si>
    <t>425310922</t>
  </si>
  <si>
    <t>2019-12-25 11:33:40</t>
  </si>
  <si>
    <t>48D885CE831857EBF570766E01FFF10D1909D5ACF3239241545B7BFCA4ACFB59</t>
  </si>
  <si>
    <t>BP041RD</t>
  </si>
  <si>
    <t>2410/51</t>
  </si>
  <si>
    <t>425310906</t>
  </si>
  <si>
    <t>2019-12-25 11:37:45</t>
  </si>
  <si>
    <t>7FBECD235D0AECC8A86638881687505C1423E6BED8AC884835D9FF82D28FE194</t>
  </si>
  <si>
    <t>BP015DE</t>
  </si>
  <si>
    <t>2410/52</t>
  </si>
  <si>
    <t>425824950</t>
  </si>
  <si>
    <t>2019-12-25 11:41:48</t>
  </si>
  <si>
    <t>45906257267838A993273D9A6E9CBC2E9AB31EA7E875814A3AD86918BA6960B7</t>
  </si>
  <si>
    <t>BP027SS</t>
  </si>
  <si>
    <t>2410/53</t>
  </si>
  <si>
    <t>425310914</t>
  </si>
  <si>
    <t>2019-12-25 11:46:33</t>
  </si>
  <si>
    <t>48A0122ECDF32B103250FF2552C054834FECAD3C76C173948B3F97BA8A29D87C</t>
  </si>
  <si>
    <t>1</t>
  </si>
  <si>
    <t>BP027GG</t>
  </si>
  <si>
    <t>2410/54</t>
  </si>
  <si>
    <t>425823857</t>
  </si>
  <si>
    <t>2019-12-25 14:04:34</t>
  </si>
  <si>
    <t>4EA6D48601948CC884DDFCDC0148ED3899FF3593E85B62AE2D36D40D580000F8</t>
  </si>
  <si>
    <t>14GF540</t>
  </si>
  <si>
    <t>2411/1141</t>
  </si>
  <si>
    <t>425577983</t>
  </si>
  <si>
    <t>2019-12-25 15:01:14</t>
  </si>
  <si>
    <t>263126115874643EA574740B1AEF74F166D299787B41F958B0586AC9FEA89A71</t>
  </si>
  <si>
    <t>2019-12-25 15:05:41</t>
  </si>
  <si>
    <t>9C3D95370F4E077FD45FE88A437852CBA05E0D06E1053ABA60D4FBC70FF80925</t>
  </si>
  <si>
    <t>2019-12-25 18:27:27</t>
  </si>
  <si>
    <t>1EE5F4B5C801AF66B96B21C5B2A9CAD1EADBC62095356432F9EFD90582B7540A</t>
  </si>
  <si>
    <t>2019-12-25 22:31:02</t>
  </si>
  <si>
    <t>4973E952DF9AEC85F3D2EAE3D265DEEC64DB07A98D59CA167790ACD33F5A863F</t>
  </si>
  <si>
    <t>26/12/2019 отправлен запрос в Путовы серби</t>
  </si>
  <si>
    <t>2019-12-26 08:01:24</t>
  </si>
  <si>
    <t>704310*******0798</t>
  </si>
  <si>
    <t>A77982726A3484FBCCDF3DED27EADA3A374EC07A0E50D410722BD8308E741C92</t>
  </si>
  <si>
    <t>2019-12-26 08:05:44</t>
  </si>
  <si>
    <t>704310*******0780</t>
  </si>
  <si>
    <t>D02EF965A42203B26FE15AA8F3691AB0A7C166846473D16986E01EC190012906</t>
  </si>
  <si>
    <t>2019-12-26 08:06:36</t>
  </si>
  <si>
    <t>704310*******0115</t>
  </si>
  <si>
    <t>896393C3852156BB173197FC77260024D963A09A1D5DA49B0D9E2E2E67D10CE5</t>
  </si>
  <si>
    <t>2019-12-26 08:09:13</t>
  </si>
  <si>
    <t>A9C9BAC98501572CD36D04F21AE3E7363D7CB81E3D1790E85232986945929E36</t>
  </si>
  <si>
    <t>2019-12-26 11:00:34</t>
  </si>
  <si>
    <t>71B6C6E1EAF3931FD2CD27DADED37D29C10F592C090524A9822672DFAB34A40A</t>
  </si>
  <si>
    <t>2019-12-26 21:01:03</t>
  </si>
  <si>
    <t>FA241B813DE897CD248EE0472E2234ABA8D548B61720C9E756769224839E3376</t>
  </si>
  <si>
    <t>2019-12-26 22:41:31</t>
  </si>
  <si>
    <t>632B703B8014E2DE672BA376E491C8A07D33E0C19B548B9A6E547DA9BB088B95</t>
  </si>
  <si>
    <t>2019-12-26 23:21:29</t>
  </si>
  <si>
    <t>704310*******3200</t>
  </si>
  <si>
    <t>80A461020FE24BC19B4BC0FB0A83CF5BEF121151194099C2726889FE57654D09</t>
  </si>
  <si>
    <t>2019-12-26 23:38:43</t>
  </si>
  <si>
    <t>92EA3178821C3AD6239F9DE99FEA117F7FE92ED2CDBAE2638F74E8258F526B91</t>
  </si>
  <si>
    <t>Возврат/Брак</t>
  </si>
  <si>
    <t>14KG882</t>
  </si>
  <si>
    <t>2411/1143</t>
  </si>
  <si>
    <t>425577993</t>
  </si>
  <si>
    <t>34FL9107</t>
  </si>
  <si>
    <t>2411/1144</t>
  </si>
  <si>
    <t>425577997</t>
  </si>
  <si>
    <t>42AFB976</t>
  </si>
  <si>
    <t>2411/1145</t>
  </si>
  <si>
    <t>425577926</t>
  </si>
  <si>
    <t>LJBI905</t>
  </si>
  <si>
    <t>2412/147</t>
  </si>
  <si>
    <t>425823936</t>
  </si>
  <si>
    <t>2029-12-26 00:00:00</t>
  </si>
  <si>
    <t>33EMT59</t>
  </si>
  <si>
    <t>2411/1146</t>
  </si>
  <si>
    <t>425577930</t>
  </si>
  <si>
    <t>33EMT57</t>
  </si>
  <si>
    <t>2411/1147</t>
  </si>
  <si>
    <t>425577934</t>
  </si>
  <si>
    <t>CEVA391</t>
  </si>
  <si>
    <t>2412/148</t>
  </si>
  <si>
    <t>425823941</t>
  </si>
  <si>
    <t>42FET80</t>
  </si>
  <si>
    <t>2411/1148</t>
  </si>
  <si>
    <t>425577938</t>
  </si>
  <si>
    <t>33BNN67</t>
  </si>
  <si>
    <t>2411/1149</t>
  </si>
  <si>
    <t>425577942</t>
  </si>
  <si>
    <t>81AAV516</t>
  </si>
  <si>
    <t>2411/1150</t>
  </si>
  <si>
    <t>425577931</t>
  </si>
  <si>
    <t>33EKJ02</t>
  </si>
  <si>
    <t>2411/1151</t>
  </si>
  <si>
    <t>425577925</t>
  </si>
  <si>
    <t>35HA2015</t>
  </si>
  <si>
    <t>2412/149</t>
  </si>
  <si>
    <t>425311498</t>
  </si>
  <si>
    <t>34VUF36</t>
  </si>
  <si>
    <t>2411/1152</t>
  </si>
  <si>
    <t>425577924</t>
  </si>
  <si>
    <t>2019-12-27 02:02:15</t>
  </si>
  <si>
    <t>00BFC8D6ADC0CCB4D9863CF47132D2A47A057859F5D93F6D415718A09129E57B</t>
  </si>
  <si>
    <t>2019-12-27 08:16:54</t>
  </si>
  <si>
    <t>C9605457967B598AF91FBACA518C6D2B89728E1F9559EF1E8FC0B4E5D04EF64C</t>
  </si>
  <si>
    <t>2019-12-27 11:44:12</t>
  </si>
  <si>
    <t>9677765F26D69BEE91495D1B2227B2F51668C59D5F9A8B652DAD611BA2C6CF7B</t>
  </si>
  <si>
    <t>2019-12-27 15:32:36</t>
  </si>
  <si>
    <t>B39F34AA9EE16F901DDD83EAA51360DFBAA55291AEA6B1E0E5A43C952DD24794</t>
  </si>
  <si>
    <t>2019-12-27 16:19:36</t>
  </si>
  <si>
    <t>6E8D29B459AEEE5BD79123CB0085AF9A8EF62ACCCC1D5106B1187F0EEEF8BC3C</t>
  </si>
  <si>
    <t>2019-12-27 18:04:50</t>
  </si>
  <si>
    <t>2019-12-27 21:53:40</t>
  </si>
  <si>
    <t>704310*******0532</t>
  </si>
  <si>
    <t>FF66FC02621226C1E5250CFC34EB1634181717BB96D38DA91EDB2ED9C990B48B</t>
  </si>
  <si>
    <t>2019-12-28 02:30:12</t>
  </si>
  <si>
    <t>704310*******0164</t>
  </si>
  <si>
    <t>7D889A3A199E54369D1E8945A283148D0201C3D905A87C9A463C2A118C1E1798</t>
  </si>
  <si>
    <t>2019-12-28 08:50:40</t>
  </si>
  <si>
    <t>704310*******0572</t>
  </si>
  <si>
    <t>AE17F141A27704876AE9E99196E1A8E93AB7D137520EE0FC2B230B94291C8BE4</t>
  </si>
  <si>
    <t>2019-12-28 09:24:32</t>
  </si>
  <si>
    <t>0D819E0DD0EE8E8067A6A636C2D4CF75F9EFA28FAF50FF4B74C82B334231EAD6</t>
  </si>
  <si>
    <t>2019-12-28 11:57:32</t>
  </si>
  <si>
    <t>0F87FE2FEF6CC669B5247E0DE0BC08287E435981714A4CC19C41C4821ECA70AB</t>
  </si>
  <si>
    <t>2019-12-28 13:23:17</t>
  </si>
  <si>
    <t>704310*******0355</t>
  </si>
  <si>
    <t>EC8A78648FA6DDA9B6595D8F46F6CE8B7BF1C42C865D03245BFA49B19AE70336</t>
  </si>
  <si>
    <t>2019-12-28 16:55:06</t>
  </si>
  <si>
    <t>20CE8588A74817EE81E3427D8E4A09B3199459A4235E48A50385C4EF52BD4318</t>
  </si>
  <si>
    <t>2019-12-28 22:13:25</t>
  </si>
  <si>
    <t>704310*******0136</t>
  </si>
  <si>
    <t>2677554FBD320EFEF9A9ECF860FB67789F141704A7F0B283C12D9ADC900C2598</t>
  </si>
  <si>
    <t>2029-12-27 00:00:00</t>
  </si>
  <si>
    <t>33ENF60</t>
  </si>
  <si>
    <t>2411/1153</t>
  </si>
  <si>
    <t>425577990</t>
  </si>
  <si>
    <t>14GB540</t>
  </si>
  <si>
    <t>2411/1154</t>
  </si>
  <si>
    <t>425577985</t>
  </si>
  <si>
    <t>41VL760</t>
  </si>
  <si>
    <t>2411/1155</t>
  </si>
  <si>
    <t>425578009</t>
  </si>
  <si>
    <t>34NT0848</t>
  </si>
  <si>
    <t>2411/1156</t>
  </si>
  <si>
    <t>425577935</t>
  </si>
  <si>
    <t>34BRH586</t>
  </si>
  <si>
    <t>2411/1157</t>
  </si>
  <si>
    <t>425577937</t>
  </si>
  <si>
    <t>38BN534</t>
  </si>
  <si>
    <t>2411/1158</t>
  </si>
  <si>
    <t>425577943</t>
  </si>
  <si>
    <t>2029-12-28 00:00:00</t>
  </si>
  <si>
    <t>34JA8601</t>
  </si>
  <si>
    <t>2411/1159</t>
  </si>
  <si>
    <t>425577945</t>
  </si>
  <si>
    <t>14GM966</t>
  </si>
  <si>
    <t>2411/1160</t>
  </si>
  <si>
    <t>425577951</t>
  </si>
  <si>
    <t>33FH347</t>
  </si>
  <si>
    <t>2411/1161</t>
  </si>
  <si>
    <t>425577955</t>
  </si>
  <si>
    <t>61K14969</t>
  </si>
  <si>
    <t>2411/1162</t>
  </si>
  <si>
    <t>425577957</t>
  </si>
  <si>
    <t>33DGF50</t>
  </si>
  <si>
    <t>2411/1163</t>
  </si>
  <si>
    <t>425577961</t>
  </si>
  <si>
    <t>34KM4567</t>
  </si>
  <si>
    <t>2411/1164</t>
  </si>
  <si>
    <t>425577968</t>
  </si>
  <si>
    <t>42DDV80</t>
  </si>
  <si>
    <t>2411/1165</t>
  </si>
  <si>
    <t>425577976</t>
  </si>
  <si>
    <t>2019-12-29 07:03:03</t>
  </si>
  <si>
    <t>704310*******0128</t>
  </si>
  <si>
    <t>31835FB3DC352091AEC015A76AC2DDA1D56934B8782F1492D5D23BD98C9F3E1D</t>
  </si>
  <si>
    <t>2019-12-29 09:28:06</t>
  </si>
  <si>
    <t>704310*******0564</t>
  </si>
  <si>
    <t>159DDD331ED541EB65EFA088C6AC1038EED9B13C1630C762F45B698F72FDF239</t>
  </si>
  <si>
    <t>2019-12-29 10:34:56</t>
  </si>
  <si>
    <t>704310*******4428</t>
  </si>
  <si>
    <t>5F8DDB5FB44191E4272213898C1C42EA04072F367718FCEF35CD295E456BE28A</t>
  </si>
  <si>
    <t>2019-12-29 10:41:23</t>
  </si>
  <si>
    <t>704310*******4493</t>
  </si>
  <si>
    <t>F3E584C2C56788092BA5217E1FF435FAB489A6C08278B63544DE6922E6705C66</t>
  </si>
  <si>
    <t>2019-12-29 11:02:57</t>
  </si>
  <si>
    <t>704310*******6233</t>
  </si>
  <si>
    <t>D326843FEC7DD2C5D56B29EB5B67F00D76B2DF8D823B95737D0F534E4453F780</t>
  </si>
  <si>
    <t>2019-12-29 12:04:56</t>
  </si>
  <si>
    <t>704310*******1700</t>
  </si>
  <si>
    <t>42572B84C71243F1B0264BB6C47A49289B21EEB3D21873F32BE3EB013EDE2DBC</t>
  </si>
  <si>
    <t>2019-12-29 15:20:23</t>
  </si>
  <si>
    <t>704310*******1338</t>
  </si>
  <si>
    <t>712C9266A617D213245C3FE695F20AB81BC9E7440098CE7DA3ADE1BD0B72848E</t>
  </si>
  <si>
    <t>2019-12-29 16:22:28</t>
  </si>
  <si>
    <t>280F3BAEC5021DDCE38ED21F8D109A14DF030E6A70D6E3CD0FF12D50CFECAB6A</t>
  </si>
  <si>
    <t>2019-12-29 19:58:03</t>
  </si>
  <si>
    <t>704310*******0222</t>
  </si>
  <si>
    <t>7EFD33CCE42A2ED2060BEA1849956CD511DB75B0072189E24A737E89D6EDBC40</t>
  </si>
  <si>
    <t>2019-12-29 20:03:01</t>
  </si>
  <si>
    <t>2ADB59D7C88038C25E90EF84C53688E4303C4443BCB6E2D554979573F60F8DB7</t>
  </si>
  <si>
    <t>2019-12-29 20:54:43</t>
  </si>
  <si>
    <t>704310*******1353</t>
  </si>
  <si>
    <t>8A8533D3D1E8E87DCDFE63C03F48DDB55A3553EA7FF1144810A88D78C779F8D0</t>
  </si>
  <si>
    <t>2019-12-29 21:27:11</t>
  </si>
  <si>
    <t>E2C97889DCC355A41FCEF69AD4BAB894978E22FA3FE7A08CA839BBBD528BD879</t>
  </si>
  <si>
    <t>2029-12-29 00:00:00</t>
  </si>
  <si>
    <t>42FKJ63</t>
  </si>
  <si>
    <t>2411/1166</t>
  </si>
  <si>
    <t>425577969</t>
  </si>
  <si>
    <t>14GM964</t>
  </si>
  <si>
    <t>2411/1167</t>
  </si>
  <si>
    <t>425577979</t>
  </si>
  <si>
    <t>TE2000VL</t>
  </si>
  <si>
    <t>2414/10</t>
  </si>
  <si>
    <t>425823892</t>
  </si>
  <si>
    <t>TE3000VL</t>
  </si>
  <si>
    <t>2414/11</t>
  </si>
  <si>
    <t>425823882</t>
  </si>
  <si>
    <t>35AAF981</t>
  </si>
  <si>
    <t>2411/1168</t>
  </si>
  <si>
    <t>425577981</t>
  </si>
  <si>
    <t>34LF0681</t>
  </si>
  <si>
    <t>2411/1169</t>
  </si>
  <si>
    <t>425824520</t>
  </si>
  <si>
    <t>34CLL060</t>
  </si>
  <si>
    <t>2411/1170</t>
  </si>
  <si>
    <t>425824556</t>
  </si>
  <si>
    <t>34KM4061</t>
  </si>
  <si>
    <t>2411/1171</t>
  </si>
  <si>
    <t>425824463</t>
  </si>
  <si>
    <t>34BMJ108</t>
  </si>
  <si>
    <t>2411/1172</t>
  </si>
  <si>
    <t>425824464</t>
  </si>
  <si>
    <t>34CKG036</t>
  </si>
  <si>
    <t>2411/1173</t>
  </si>
  <si>
    <t>425824548</t>
  </si>
  <si>
    <t>34CKT160</t>
  </si>
  <si>
    <t>2411/1174</t>
  </si>
  <si>
    <t>425824552</t>
  </si>
  <si>
    <t>34BRU320</t>
  </si>
  <si>
    <t>2411/1175</t>
  </si>
  <si>
    <t>425824536</t>
  </si>
  <si>
    <t>2019-12-30 00:50:48</t>
  </si>
  <si>
    <t>2029-12-30 00:00:00</t>
  </si>
  <si>
    <t>0ADBDC4FFC908B06C8FA43401F2CBF00EAED3E1EB7338265745043102A325460</t>
  </si>
  <si>
    <t>14FB008</t>
  </si>
  <si>
    <t>2411/1176</t>
  </si>
  <si>
    <t>425824540</t>
  </si>
  <si>
    <t>2019-12-30 00:53:49</t>
  </si>
  <si>
    <t>704310*******0983</t>
  </si>
  <si>
    <t>EF120590DAA04ACDA9F0A52AC391035764BB28D6A4D9D12A1E33DBC1C3A7F214</t>
  </si>
  <si>
    <t>14DB460</t>
  </si>
  <si>
    <t>2411/1177</t>
  </si>
  <si>
    <t>425824544</t>
  </si>
  <si>
    <t>2019-12-30 01:43:30</t>
  </si>
  <si>
    <t>0F99D4765F2DC67E8C0860C41FC1A7D6489ED9156A48EE7E4C67E34B5360E10F</t>
  </si>
  <si>
    <t>34SN6813</t>
  </si>
  <si>
    <t>2411/1178</t>
  </si>
  <si>
    <t>425824468</t>
  </si>
  <si>
    <t>2019-12-30 07:03:05</t>
  </si>
  <si>
    <t>704310*******3965</t>
  </si>
  <si>
    <t>6727267B9DE26D739FC33E82F9EA090CFE1503FE4BEAF76DCF56ABF077D23285</t>
  </si>
  <si>
    <t>26UP064</t>
  </si>
  <si>
    <t>2411/1179</t>
  </si>
  <si>
    <t>425824472</t>
  </si>
  <si>
    <t>2019-12-30 09:42:35</t>
  </si>
  <si>
    <t>75D7CB235E9CBFAEA9C13939228BDF290CC5C84565D7E2A8A39EC6DF26835E87</t>
  </si>
  <si>
    <t>2019-12-30 09:49:13</t>
  </si>
  <si>
    <t>44DBA4364FB24FC62B41B123D61C20F8478F2C8A97801BAAEF12A23BE0745369</t>
  </si>
  <si>
    <t>2019-12-30 12:21:08</t>
  </si>
  <si>
    <t>704310*******2297</t>
  </si>
  <si>
    <t>DF1EF94DB70E47CD6B1B11D950840C425ECC0548D96BF22272891E7FCC4BED4C</t>
  </si>
  <si>
    <t>2019-12-30 12:24:08</t>
  </si>
  <si>
    <t>FD8F500AE6B50BCA5C68DB91701315F9A9AB1A1A5A1F037E9C215D4D52DD8823</t>
  </si>
  <si>
    <t>2019-12-30 13:43:34</t>
  </si>
  <si>
    <t>04760F13855929E93B8E9C9D1E284A618C36585710507C74B60715FB82ECE02B</t>
  </si>
  <si>
    <t>2019-12-30 16:41:37</t>
  </si>
  <si>
    <t>1A903D78D055DFCA0D16C8DFF5E93262D127D84502AE23FBA3C2B3EB65613F70</t>
  </si>
  <si>
    <t>2019-12-30 23:11:02</t>
  </si>
  <si>
    <t>704310*******3310</t>
  </si>
  <si>
    <t>2DEA9828738B9600A084CCBA41BE132B91FF3581F98001D83B4411876D1971FB</t>
  </si>
  <si>
    <t>2020-01-01 03:00:03</t>
  </si>
  <si>
    <t>2020-01-01 03:00:02</t>
  </si>
  <si>
    <t>34JA8605</t>
  </si>
  <si>
    <t>2411/1180</t>
  </si>
  <si>
    <t>425824476</t>
  </si>
  <si>
    <t>34KA0402</t>
  </si>
  <si>
    <t>2411/1181</t>
  </si>
  <si>
    <t>425824480</t>
  </si>
  <si>
    <t>34LR2801</t>
  </si>
  <si>
    <t>2411/1182</t>
  </si>
  <si>
    <t>425824484</t>
  </si>
  <si>
    <t>34GF0305</t>
  </si>
  <si>
    <t>2411/1183</t>
  </si>
  <si>
    <t>425824488</t>
  </si>
  <si>
    <t>33FH580</t>
  </si>
  <si>
    <t>2411/1184</t>
  </si>
  <si>
    <t>425824492</t>
  </si>
  <si>
    <t>42AFC006</t>
  </si>
  <si>
    <t>2411/1185</t>
  </si>
  <si>
    <t>425824496</t>
  </si>
  <si>
    <t>34BTB588</t>
  </si>
  <si>
    <t>2411/1186</t>
  </si>
  <si>
    <t>425824500</t>
  </si>
  <si>
    <t>2019-12-31 04:21:07</t>
  </si>
  <si>
    <t>DA1E3536846D2AE2A3025AB17E559B4C40385E689988C37413684B2A24154674</t>
  </si>
  <si>
    <t>2019-12-31 08:23:54</t>
  </si>
  <si>
    <t>DDEEB35CE9EA35AF9D0ED5C4B5425D2460366E2296919317EB6AF3E1411F9629</t>
  </si>
  <si>
    <t>2019-12-31 08:57:00</t>
  </si>
  <si>
    <t>704310*******3038</t>
  </si>
  <si>
    <t>69E88D9E78DC3B272D07D39C0588461F14492B96A36430A3EC0B68410571E474</t>
  </si>
  <si>
    <t>2019-12-31 11:13:55</t>
  </si>
  <si>
    <t>704310*******0589</t>
  </si>
  <si>
    <t>85102015C8BC1C73E4DD06083F7CF561A826CDB38ABA349427CDD62F986D8A8C</t>
  </si>
  <si>
    <t>2019-12-31 11:18:15</t>
  </si>
  <si>
    <t>704310*******0571</t>
  </si>
  <si>
    <t>7B2A71978E4F0577CAF5289B801EC6A2851B03576F73F88923FE40E7C2D3AD6C</t>
  </si>
  <si>
    <t>2019-12-31 19:57:05</t>
  </si>
  <si>
    <t>F0CDDE4B376BC719A348BE03E3616A6F9DB5B35CF17C2ACB257E3D2E06C1DBEE</t>
  </si>
  <si>
    <t>2020-01-01 09:04:37</t>
  </si>
  <si>
    <t>F3CFB8588FAE1995C2C267BFA418BB721BEF76B1C14FD358F35F429B62851A12</t>
  </si>
  <si>
    <t>2020-01-01 09:47:30</t>
  </si>
  <si>
    <t>704310*******1692</t>
  </si>
  <si>
    <t>4A9E7637CE1B47B0375D9CA41B3C844B9C5A6CD7E0D36D8785F7C640C461678E</t>
  </si>
  <si>
    <t>2020-01-01 10:42:16</t>
  </si>
  <si>
    <t>060D1E7696285490811FC24DDDBCEFF123F9BA328C5E40D6C956684972791C36</t>
  </si>
  <si>
    <t>2020-01-01 11:25:56</t>
  </si>
  <si>
    <t>704310*******2592</t>
  </si>
  <si>
    <t>F82A552B33CA7394345BB8906395FB6DE1C8B6B567FDA38F7EB61C6622DF657A</t>
  </si>
  <si>
    <t>2020-01-01 19:32:01</t>
  </si>
  <si>
    <t>9FD1BD88D584AB7C7AB4BC1614D7165239A235C5A43EF48C1B7B91E7ABF9B073</t>
  </si>
  <si>
    <t>2020-01-02 10:30:50</t>
  </si>
  <si>
    <t>704310*******0555</t>
  </si>
  <si>
    <t>AF0B7E2B367126F80BE50EFAA9B840F722171FF8A873C4A291D7918DD34084CD</t>
  </si>
  <si>
    <t>2020-01-02 14:43:01</t>
  </si>
  <si>
    <t>704310*******8209</t>
  </si>
  <si>
    <t>CE87C47E34BCF0157BB7410BFC38AE5BD131BB0460D153E3814C913DFC58EDB0</t>
  </si>
  <si>
    <t>2020-01-02 20:06:21</t>
  </si>
  <si>
    <t>704310*******4246</t>
  </si>
  <si>
    <t>A4B439BC728FAB06BA8538C352D78D3E9B9C2A080C6CF5451269E6DB752805A4</t>
  </si>
  <si>
    <t>2020-01-02 20:36:37</t>
  </si>
  <si>
    <t>1825A3201F1CEBE73368363E1CC02CAD21153F64A21598F66411F7E3839564CB</t>
  </si>
  <si>
    <t>2020-01-02 21:20:38</t>
  </si>
  <si>
    <t>704310*******1359</t>
  </si>
  <si>
    <t>480B339F75CF315A6950F62300805C5911CE82DFF40EF094A058A428B9B52F7F</t>
  </si>
  <si>
    <t>2020-01-02 21:24:39</t>
  </si>
  <si>
    <t>5CADCBAF72CD0E3F41A4A87F95504354146322A4B9C918E249ACDFAD994AB321</t>
  </si>
  <si>
    <t>2020-01-03 09:32:38</t>
  </si>
  <si>
    <t>704310*******0322</t>
  </si>
  <si>
    <t>4E1CB87F0B2F3907E31C8313AB1D64596E66BAFCE361B5AE29D2D6928ACDD832</t>
  </si>
  <si>
    <t>2020-01-03 09:36:42</t>
  </si>
  <si>
    <t>EC964E2BBC48A43ADCF4F5A3D159F8AA94674C3455AF2A812193EA341FDB40D3</t>
  </si>
  <si>
    <t>2020-01-03 16:29:30</t>
  </si>
  <si>
    <t>20010C0EF48DE8C0D999C4F877E46495A6B9DFE4FCCD7C09241836F3C031F998</t>
  </si>
  <si>
    <t>2020-01-03 16:37:51</t>
  </si>
  <si>
    <t>3E0797886E41136D65319A9655D0CFFA77CEEDC680710C6D9B8943C05EF6331F</t>
  </si>
  <si>
    <t>2020-01-03 18:18:47</t>
  </si>
  <si>
    <t>704310*******6925</t>
  </si>
  <si>
    <t>D6416A03A03ECC9994DB90DFB9CA6190A7A4ADEC988A978EDA67AEA902B693F0</t>
  </si>
  <si>
    <t>2020-01-03 20:55:07</t>
  </si>
  <si>
    <t>704310*******0369</t>
  </si>
  <si>
    <t>DD760D9A6CEEE6F53768F6AAE6A80BCF287B68A5F0F34D1C6309B8B9922D62DC</t>
  </si>
  <si>
    <t>2020-01-03 21:38:26</t>
  </si>
  <si>
    <t>078AB4C8C11A893EC3065FF183524DECC037B832C16006D240CFFF4CF0CE6372</t>
  </si>
  <si>
    <t>2020-01-03 21:41:33</t>
  </si>
  <si>
    <t>24BE1B848CC7425F7DDA4312493472BC77ACE39DF0CE7B4754DEADCFA9CA293A</t>
  </si>
  <si>
    <t>ROSEF19</t>
  </si>
  <si>
    <t>2412/150</t>
  </si>
  <si>
    <t>425823942</t>
  </si>
  <si>
    <t>2029-12-31 00:00:00</t>
  </si>
  <si>
    <t>34HZ5180</t>
  </si>
  <si>
    <t>2411/1187</t>
  </si>
  <si>
    <t>425824504</t>
  </si>
  <si>
    <t>33BMK70</t>
  </si>
  <si>
    <t>2412/151</t>
  </si>
  <si>
    <t>425310911</t>
  </si>
  <si>
    <t>DA944FK</t>
  </si>
  <si>
    <t>2412/152</t>
  </si>
  <si>
    <t>425823921</t>
  </si>
  <si>
    <t>42CBK76</t>
  </si>
  <si>
    <t>2411/1188</t>
  </si>
  <si>
    <t>425824524</t>
  </si>
  <si>
    <t>42CAG58</t>
  </si>
  <si>
    <t>2411/1189</t>
  </si>
  <si>
    <t>425824528</t>
  </si>
  <si>
    <t>81ER313</t>
  </si>
  <si>
    <t>2411/1190</t>
  </si>
  <si>
    <t>425824532</t>
  </si>
  <si>
    <t>2030-01-01 00:00:00</t>
  </si>
  <si>
    <t>CB4347AX</t>
  </si>
  <si>
    <t>2411/1191</t>
  </si>
  <si>
    <t>425824508</t>
  </si>
  <si>
    <t>34LF0680</t>
  </si>
  <si>
    <t>2411/1192</t>
  </si>
  <si>
    <t>425824512</t>
  </si>
  <si>
    <t>34AEN124</t>
  </si>
  <si>
    <t>2411/1193</t>
  </si>
  <si>
    <t>425824523</t>
  </si>
  <si>
    <t>42AEJ456</t>
  </si>
  <si>
    <t>2411/1194</t>
  </si>
  <si>
    <t>425824507</t>
  </si>
  <si>
    <t>ST7757AB</t>
  </si>
  <si>
    <t>2414/12</t>
  </si>
  <si>
    <t>425823879</t>
  </si>
  <si>
    <t>2030-01-02 00:00:00</t>
  </si>
  <si>
    <t>42AIM03</t>
  </si>
  <si>
    <t>2411/1195</t>
  </si>
  <si>
    <t>425824519</t>
  </si>
  <si>
    <t>61K21164</t>
  </si>
  <si>
    <t>2411/1196</t>
  </si>
  <si>
    <t>425824527</t>
  </si>
  <si>
    <t>TE1000VL</t>
  </si>
  <si>
    <t>2414/13</t>
  </si>
  <si>
    <t>425823886</t>
  </si>
  <si>
    <t>34GA7675</t>
  </si>
  <si>
    <t>2411/1197</t>
  </si>
  <si>
    <t>425824511</t>
  </si>
  <si>
    <t>16AC0592</t>
  </si>
  <si>
    <t>2411/1198</t>
  </si>
  <si>
    <t>425824531</t>
  </si>
  <si>
    <t>16ADR120</t>
  </si>
  <si>
    <t>2411/1199</t>
  </si>
  <si>
    <t>425824539</t>
  </si>
  <si>
    <t>2030-01-03 00:00:00</t>
  </si>
  <si>
    <t>42DID32</t>
  </si>
  <si>
    <t>2411/1200</t>
  </si>
  <si>
    <t>425824543</t>
  </si>
  <si>
    <t>42CFB73</t>
  </si>
  <si>
    <t>2411/1201</t>
  </si>
  <si>
    <t>425824547</t>
  </si>
  <si>
    <t>38BG904</t>
  </si>
  <si>
    <t>2411/1202</t>
  </si>
  <si>
    <t>425824551</t>
  </si>
  <si>
    <t>38GJ678</t>
  </si>
  <si>
    <t>2411/1203</t>
  </si>
  <si>
    <t>425824555</t>
  </si>
  <si>
    <t>61ACA429</t>
  </si>
  <si>
    <t>2411/1204</t>
  </si>
  <si>
    <t>425824459</t>
  </si>
  <si>
    <t>34NT7481</t>
  </si>
  <si>
    <t>2412/153</t>
  </si>
  <si>
    <t>425823938</t>
  </si>
  <si>
    <t>42AOV40</t>
  </si>
  <si>
    <t>2411/1205</t>
  </si>
  <si>
    <t>425824516</t>
  </si>
  <si>
    <t>42CNH60</t>
  </si>
  <si>
    <t>2411/1206</t>
  </si>
  <si>
    <t>425824515</t>
  </si>
  <si>
    <t>2020-01-04 08:54:28</t>
  </si>
  <si>
    <t>8B763550C4BB85A19E4180AFEBAD826039992616182233F08EE87C1FE54FE1B3</t>
  </si>
  <si>
    <t>2020-01-04 10:56:28</t>
  </si>
  <si>
    <t>A3AD4C417959FCBD77CC53E99A4799DA29B67C82686D9A4FFEB1D96EE115C78F</t>
  </si>
  <si>
    <t>2020-01-04 15:51:25</t>
  </si>
  <si>
    <t>704310*******0942</t>
  </si>
  <si>
    <t>1251B02FCDAC01A051FEA37F48309F7E7742837BF280812C19DE30687A99D431</t>
  </si>
  <si>
    <t>2020-01-04 16:29:14</t>
  </si>
  <si>
    <t>425BD8BD66743C650BEB519EB20D7E31340D8A18772DE41AB3EE9A2C18943E92</t>
  </si>
  <si>
    <t>2020-01-04 20:04:16</t>
  </si>
  <si>
    <t>C67BC37B60A9599490464E8F7567DEE25991410A9778FF1FA75DBED7A5326D70</t>
  </si>
  <si>
    <t>2030-01-04 00:00:00</t>
  </si>
  <si>
    <t>CA0341HB</t>
  </si>
  <si>
    <t>2411/1207</t>
  </si>
  <si>
    <t>425824460</t>
  </si>
  <si>
    <t>14NB518</t>
  </si>
  <si>
    <t>2411/1208</t>
  </si>
  <si>
    <t>425824467</t>
  </si>
  <si>
    <t>2411/1209</t>
  </si>
  <si>
    <t>425824471</t>
  </si>
  <si>
    <t>2020-01-06 03:00:02</t>
  </si>
  <si>
    <t>2020-01-05 01:25:42</t>
  </si>
  <si>
    <t>2030-01-05 00:00:00</t>
  </si>
  <si>
    <t>704310*******1103</t>
  </si>
  <si>
    <t>E46B4BFBC7C8470DBDF91A7FD4892CBE4D982161248C46125B3CFE8498C0B0C9</t>
  </si>
  <si>
    <t>CB2125AX</t>
  </si>
  <si>
    <t>2411/1210</t>
  </si>
  <si>
    <t>425824475</t>
  </si>
  <si>
    <t>2020-01-05 01:37:30</t>
  </si>
  <si>
    <t>704310*******1137</t>
  </si>
  <si>
    <t>29463EFEA7A0303C8A84741E091E1F1D27A4EFCCB7EFD45E555F5AE401CD7D28</t>
  </si>
  <si>
    <t>CB3328KX</t>
  </si>
  <si>
    <t>2411/1211</t>
  </si>
  <si>
    <t>425824479</t>
  </si>
  <si>
    <t>2020-01-05 05:26:16</t>
  </si>
  <si>
    <t>704310*******0888</t>
  </si>
  <si>
    <t>D721F7A9AD546EA1F681965C301DD31665A2BADAD7DCCDC07667331E1A3A9953</t>
  </si>
  <si>
    <t>2020-01-05 09:05:03</t>
  </si>
  <si>
    <t>59EA7D85EA040315FB6B0D4B2CC713950317709AC5DEC0B8AC1F267F902D683F</t>
  </si>
  <si>
    <t>2020-01-05 14:18:28</t>
  </si>
  <si>
    <t>704310*******0473</t>
  </si>
  <si>
    <t>A47184BBC8A229580A039D1A715E54D17C228B4B73ED34E210C51176CA54595D</t>
  </si>
  <si>
    <t>2020-01-05 15:21:36</t>
  </si>
  <si>
    <t>704310*******3177</t>
  </si>
  <si>
    <t>8E8149DBCC3D1FE12FC4DE1602B4FECE7B058C610B94F1AD7BACA44E4A2773CC</t>
  </si>
  <si>
    <t>2023-02-01 00:00:00</t>
  </si>
  <si>
    <t>2020-01-05 15:24:28</t>
  </si>
  <si>
    <t>E9A71B3153F14CE7B8DC76A393BCCAB1ACBB1BA65F6F347079BBDED60CA6BA8A</t>
  </si>
  <si>
    <t>2020-01-05 16:24:28</t>
  </si>
  <si>
    <t>704310*******0975</t>
  </si>
  <si>
    <t>E2C7CFD11231AA3EF700EA40A91303230A11DA253B4C72006746E444EA79C487</t>
  </si>
  <si>
    <t>2020-01-05 17:12:46</t>
  </si>
  <si>
    <t>16F19F07E932913B7FC799992BBC7A67F63347C3501DF2C42BE3C4A6FDC44EC4</t>
  </si>
  <si>
    <t>2020-01-05 17:21:10</t>
  </si>
  <si>
    <t>704310*******8191</t>
  </si>
  <si>
    <t>5053927BEEDBD0D472AAE4FC9D722A9B940FC7D1FFB1832C4DFE4EDEB6C5866B</t>
  </si>
  <si>
    <t>2020-01-05 19:39:54</t>
  </si>
  <si>
    <t>46DF915A4167DB89D8318125DE8CF8E412A095A98065AAD000DBEFCB08B31618</t>
  </si>
  <si>
    <t>2020-01-05 19:48:20</t>
  </si>
  <si>
    <t>6DC765A626E18B8D01C7B2538D4F41F0F27B5D920B77A1C0F78618D0A6D7A833</t>
  </si>
  <si>
    <t>2020-01-05 21:03:01</t>
  </si>
  <si>
    <t>704310*******1985</t>
  </si>
  <si>
    <t>8C5CDC278F3F4813FCF451880458A1446847E2B9ABCA6372EDDCFAB33BB4F0E9</t>
  </si>
  <si>
    <t>2020-01-05 21:07:27</t>
  </si>
  <si>
    <t>494270EDD5ECE7B495853FE8773B3B1073613212D5A4E833210632540AE356A5</t>
  </si>
  <si>
    <t>2020-01-05 23:06:56</t>
  </si>
  <si>
    <t>7D8836409ED4E100E95202AE115EC53DF706609B1C9CBDB19E7913424366B6F4</t>
  </si>
  <si>
    <t>2020-01-05 23:11:38</t>
  </si>
  <si>
    <t>BE2688383E021F94C19A3AAE4EACBABE3C12DB4479C62F7C94D4A58AC492A042</t>
  </si>
  <si>
    <t>BABA526</t>
  </si>
  <si>
    <t>2413/30</t>
  </si>
  <si>
    <t>425560836</t>
  </si>
  <si>
    <t>LJ266MF</t>
  </si>
  <si>
    <t>2412/154</t>
  </si>
  <si>
    <t>425823929</t>
  </si>
  <si>
    <t>CB6492BM</t>
  </si>
  <si>
    <t>2411/1212</t>
  </si>
  <si>
    <t>425824483</t>
  </si>
  <si>
    <t>CB2273PA</t>
  </si>
  <si>
    <t>2411/1213</t>
  </si>
  <si>
    <t>425824487</t>
  </si>
  <si>
    <t>14BB705</t>
  </si>
  <si>
    <t>2411/1214</t>
  </si>
  <si>
    <t>425824491</t>
  </si>
  <si>
    <t>07DKC22</t>
  </si>
  <si>
    <t>2411/1215</t>
  </si>
  <si>
    <t>425824535</t>
  </si>
  <si>
    <t>14BK579</t>
  </si>
  <si>
    <t>2411/1216</t>
  </si>
  <si>
    <t>425824495</t>
  </si>
  <si>
    <t>14EP560</t>
  </si>
  <si>
    <t>2411/1217</t>
  </si>
  <si>
    <t>425824499</t>
  </si>
  <si>
    <t>81AAB659</t>
  </si>
  <si>
    <t>2411/1218</t>
  </si>
  <si>
    <t>425824503</t>
  </si>
  <si>
    <t>61K15884</t>
  </si>
  <si>
    <t>2411/1219</t>
  </si>
  <si>
    <t>425824741</t>
  </si>
  <si>
    <t>81ER126</t>
  </si>
  <si>
    <t>2411/1220</t>
  </si>
  <si>
    <t>425824721</t>
  </si>
  <si>
    <t>14GF915</t>
  </si>
  <si>
    <t>2411/1221</t>
  </si>
  <si>
    <t>425824705</t>
  </si>
  <si>
    <t>34BBL402</t>
  </si>
  <si>
    <t>2411/1222</t>
  </si>
  <si>
    <t>425824729</t>
  </si>
  <si>
    <t>34ZA836</t>
  </si>
  <si>
    <t>2411/1223</t>
  </si>
  <si>
    <t>425824685</t>
  </si>
  <si>
    <t>34LR2811</t>
  </si>
  <si>
    <t>2411/1224</t>
  </si>
  <si>
    <t>425824669</t>
  </si>
  <si>
    <t>33ADE864</t>
  </si>
  <si>
    <t>2411/1225</t>
  </si>
  <si>
    <t>425824665</t>
  </si>
  <si>
    <t>2020-01-06 00:22:18</t>
  </si>
  <si>
    <t>E5A0D792F1D16BCA67A1758415B0A325AF5D53A4BD76F26EC747AB4522153B44</t>
  </si>
  <si>
    <t>2020-01-06 10:37:01</t>
  </si>
  <si>
    <t>0F4E12542E65DA8300F818BBB917FDF0DBF1C85276FAF29AB3C1CF52AEC6F497</t>
  </si>
  <si>
    <t>2020-01-06 14:34:28</t>
  </si>
  <si>
    <t>C33548D8FA8E45483DF73F5B0CAFEE0415F478126F91AF3D2DF91DF5539EBD94</t>
  </si>
  <si>
    <t>2020-01-06 14:37:34</t>
  </si>
  <si>
    <t>0F6BA2E8A698873BA428D77E6B5F712C50FAF1B0FACCDED1A26EDE4914C58159</t>
  </si>
  <si>
    <t>2020-01-06 15:45:56</t>
  </si>
  <si>
    <t>B65DCAFEB2881BF3B01E5115F8164CA1B2E2A5C3DEC755AEB95F1CFADBBB6AAF</t>
  </si>
  <si>
    <t>2020-01-06 17:07:32</t>
  </si>
  <si>
    <t>04CEE4C8CC61B7937FC6C5C74401C29350B18482BB1ACF5FA99D1F089FC3E75D</t>
  </si>
  <si>
    <t>2020-01-06 23:32:54</t>
  </si>
  <si>
    <t>31B74F0FE38915A93DD6FF464BB30454D38D4FA98AFDB5E94BAA6358B9E77D08</t>
  </si>
  <si>
    <t>2030-01-06 00:00:00</t>
  </si>
  <si>
    <t>34PK8012</t>
  </si>
  <si>
    <t>2411/1226</t>
  </si>
  <si>
    <t>425824751</t>
  </si>
  <si>
    <t>34JA8604</t>
  </si>
  <si>
    <t>2411/1227</t>
  </si>
  <si>
    <t>425824756</t>
  </si>
  <si>
    <t>33HP540</t>
  </si>
  <si>
    <t>2411/1228</t>
  </si>
  <si>
    <t>425824681</t>
  </si>
  <si>
    <t>33ACY344</t>
  </si>
  <si>
    <t>2411/1229</t>
  </si>
  <si>
    <t>425824657</t>
  </si>
  <si>
    <t>42ADP029</t>
  </si>
  <si>
    <t>2411/1230</t>
  </si>
  <si>
    <t>425824673</t>
  </si>
  <si>
    <t>14EB117</t>
  </si>
  <si>
    <t>2411/1231</t>
  </si>
  <si>
    <t>425824677</t>
  </si>
  <si>
    <t>2020-01-07 03:18:52</t>
  </si>
  <si>
    <t>2030-01-07 00:00:00</t>
  </si>
  <si>
    <t>2F57AB7FF997CFA3B65158D574F9E25F50E500C8CF0C75BBE4DE713781FAD49C</t>
  </si>
  <si>
    <t>14GA540</t>
  </si>
  <si>
    <t>2411/1232</t>
  </si>
  <si>
    <t>425824661</t>
  </si>
  <si>
    <t>2020-01-07 16:57:35</t>
  </si>
  <si>
    <t>E543480425538EFC997B50C4D2101281173B9FC197125BEFF5F1617A6C100918</t>
  </si>
  <si>
    <t>2020-01-07 20:15:07</t>
  </si>
  <si>
    <t>704310*******4572</t>
  </si>
  <si>
    <t>5F13166F565B3AF2BFE6CD3CCD7E95E8745915FB94DF5BAEE58CA48B0B50B443</t>
  </si>
  <si>
    <t>2020-01-07 21:14:43</t>
  </si>
  <si>
    <t>704310*******9171</t>
  </si>
  <si>
    <t>EF718C5E757BDEC2A12546B3B4D04B0980FA3818C86585197FB58D25C61F8945</t>
  </si>
  <si>
    <t>2020-01-07 22:43:53</t>
  </si>
  <si>
    <t>704310*******0865</t>
  </si>
  <si>
    <t>144927DF93C210885D7256D750AA642E10F43ADF2C30BADE2A6A630209EB9F31</t>
  </si>
  <si>
    <t>31ADP638</t>
  </si>
  <si>
    <t>2411/1233</t>
  </si>
  <si>
    <t>425824748</t>
  </si>
  <si>
    <t>MBGOJ101</t>
  </si>
  <si>
    <t>2412/155</t>
  </si>
  <si>
    <t>425823865</t>
  </si>
  <si>
    <t>CEHZ255</t>
  </si>
  <si>
    <t>2412/156</t>
  </si>
  <si>
    <t>425823939</t>
  </si>
  <si>
    <t>CEKI804</t>
  </si>
  <si>
    <t>2412/157</t>
  </si>
  <si>
    <t>425823949</t>
  </si>
  <si>
    <t>2020-01-08 08:42:08</t>
  </si>
  <si>
    <t>704310*******4598</t>
  </si>
  <si>
    <t>BE822A2C2040BF6B90B9EDBD76E014AE87B2F75FA0ACBE17184D2F1188914EDC</t>
  </si>
  <si>
    <t>2020-01-08 09:11:07</t>
  </si>
  <si>
    <t>3B333AA069E9E7925B0D747DDEF94E6B7AA2E023B2729DA08B0E02607D977B21</t>
  </si>
  <si>
    <t>2020-01-08 09:27:51</t>
  </si>
  <si>
    <t>704310*******0722</t>
  </si>
  <si>
    <t>D11C525C09FB895686F5A76FE7898D5F71FCB3273976CBF580E24B7E5F899E03</t>
  </si>
  <si>
    <t>2020-01-08 11:26:49</t>
  </si>
  <si>
    <t>704310*******8233</t>
  </si>
  <si>
    <t>E4EB5503CD47D00D4EB9E2A20911D6C8025C86CD9DF3524FF3800E6D1716E336</t>
  </si>
  <si>
    <t>2020-01-08 12:23:33</t>
  </si>
  <si>
    <t>2030-01-08 00:00:00</t>
  </si>
  <si>
    <t>95C09B76651A0B0E09C8C130E15BC60E8BD9277651EB2A61C8953424CA8EF609</t>
  </si>
  <si>
    <t>GOUH656</t>
  </si>
  <si>
    <t>2410/55</t>
  </si>
  <si>
    <t>425824943</t>
  </si>
  <si>
    <t>2020-01-08 12:32:13</t>
  </si>
  <si>
    <t>852D573F939EC919FCF713E47A308A0D94AD1E3A471B604B4BBEC13B3317C648</t>
  </si>
  <si>
    <t>GOUH657</t>
  </si>
  <si>
    <t>2410/56</t>
  </si>
  <si>
    <t>425824948</t>
  </si>
  <si>
    <t>2020-01-08 13:11:06</t>
  </si>
  <si>
    <t>704310*******0472</t>
  </si>
  <si>
    <t>1B398FA86D8488F5CF4CA998FAEAAEFFA9CEA846913521C2DBE972219DBB4CBD</t>
  </si>
  <si>
    <t>2020-01-08 16:44:14</t>
  </si>
  <si>
    <t>FA2A85537E8CBF71BFCAEB98B93CEEB127F735B7D5E171803837A4AE4963B275</t>
  </si>
  <si>
    <t>2020-01-08 18:21:41</t>
  </si>
  <si>
    <t>7740CEA65C9EFE1FC2A60E62E260F54874BACAFF627A9E1AD5BED9711136F949</t>
  </si>
  <si>
    <t>2020-01-08 18:43:09</t>
  </si>
  <si>
    <t>384DCF81C34B989230BE92FBEFE05609B4D3E61A5152DC290D3C7CEAC8188C1B</t>
  </si>
  <si>
    <t>2020-01-08 21:11:24</t>
  </si>
  <si>
    <t>2020-01-08 21:35:46</t>
  </si>
  <si>
    <t>704310*******2611</t>
  </si>
  <si>
    <t>FAFEAB3D3455AD3161887B51ABAB3730C3F3017F68657C6C678C334DE970D75F</t>
  </si>
  <si>
    <t>HNBC183</t>
  </si>
  <si>
    <t>2412/160</t>
  </si>
  <si>
    <t>425310935</t>
  </si>
  <si>
    <t>2020-01-09 08:15:38</t>
  </si>
  <si>
    <t>704310*******6258</t>
  </si>
  <si>
    <t>80AAFF408D732562DF9B49EDDD5502B78B6B41C6DCC1CB72AFAEA988953B6982</t>
  </si>
  <si>
    <t>2020-01-09 21:01:22</t>
  </si>
  <si>
    <t>704310*******0321</t>
  </si>
  <si>
    <t>385ED3E4DCBAB318C492835CF5FAB0CA74CD2CB7D5A9DC65BDFDA1CE9CE26BBF</t>
  </si>
  <si>
    <t>2412/161</t>
  </si>
  <si>
    <t>425823934</t>
  </si>
  <si>
    <t>2020-01-09 21:11:12</t>
  </si>
  <si>
    <t>704310*******1062</t>
  </si>
  <si>
    <t>DB6ECE27F750B34B1B3CB785FE6A40F7DEDCAEAB649F1B8FAE94535FB67A3393</t>
  </si>
  <si>
    <t>MBGOJ102</t>
  </si>
  <si>
    <t>2412/158</t>
  </si>
  <si>
    <t>425823948</t>
  </si>
  <si>
    <t>34FT3790</t>
  </si>
  <si>
    <t>2411/1238</t>
  </si>
  <si>
    <t>425824501</t>
  </si>
  <si>
    <t>34BBM662</t>
  </si>
  <si>
    <t>2411/1239</t>
  </si>
  <si>
    <t>425824509</t>
  </si>
  <si>
    <t>2020-01-09 15:03:55</t>
  </si>
  <si>
    <t>F07DA6E57E7621AB4ECCE77755DC83BB6B8CD0EF460084A17E1CAB08FDF5B0CC</t>
  </si>
  <si>
    <t>2020-01-09 15:55:40</t>
  </si>
  <si>
    <t>704310*******3466</t>
  </si>
  <si>
    <t>B9484F01E6935652E5EED3A0182C9E94D2AAE776988DB1ABFBA16819A96F6173</t>
  </si>
  <si>
    <t>2020-01-09 18:37:26</t>
  </si>
  <si>
    <t>E365EFAD19CFFC8B3303E1132A0B75AC9014671C53D6CBF4B77C078F5D75BF8F</t>
  </si>
  <si>
    <t>61K4540</t>
  </si>
  <si>
    <t>2411/1236</t>
  </si>
  <si>
    <t>425824697</t>
  </si>
  <si>
    <t>CB3249KB</t>
  </si>
  <si>
    <t>2411/1235</t>
  </si>
  <si>
    <t>425824701</t>
  </si>
  <si>
    <t>42EMK38</t>
  </si>
  <si>
    <t>2411/1237</t>
  </si>
  <si>
    <t>425824733</t>
  </si>
  <si>
    <t>CB0124HX</t>
  </si>
  <si>
    <t>2411/1234</t>
  </si>
  <si>
    <t>425824737</t>
  </si>
  <si>
    <t>2020-01-09 20:23:28</t>
  </si>
  <si>
    <t>704310*******0663</t>
  </si>
  <si>
    <t>E1437B21AA72FF38AE05747F0E9B046F48AE83C6145A8F9A97F1E2C2473B0114</t>
  </si>
  <si>
    <t>34DVC56</t>
  </si>
  <si>
    <t>2412/159</t>
  </si>
  <si>
    <t>425824945</t>
  </si>
  <si>
    <t>10/1/2020 отправлен запрос в Путовы Сербии</t>
  </si>
  <si>
    <t>2019-12-18 22:23:40</t>
  </si>
  <si>
    <t>2019-12-28 19:03:54</t>
  </si>
  <si>
    <t>2019-12-13 13:03:12</t>
  </si>
  <si>
    <t>2019-12-20 23:26:36</t>
  </si>
  <si>
    <t>2019-12-16 04:30:46</t>
  </si>
  <si>
    <t>2019-12-15 04:52:54</t>
  </si>
  <si>
    <t>2019-12-17 02:07:18</t>
  </si>
  <si>
    <t>2019-12-20 11:30:48</t>
  </si>
  <si>
    <t>2019-12-20 06:25:04</t>
  </si>
  <si>
    <t>2019-12-21 12:10:32</t>
  </si>
  <si>
    <t>2019-12-10 09:51:24</t>
  </si>
  <si>
    <t>2019-12-08 12:30:34</t>
  </si>
  <si>
    <t>2019-12-06 14:22:24</t>
  </si>
  <si>
    <t>2019-12-22 06:49:52</t>
  </si>
  <si>
    <t>2019-12-12 18:59:56</t>
  </si>
  <si>
    <t>2019-12-20 11:30:54</t>
  </si>
  <si>
    <t>2019-12-17 20:00:18</t>
  </si>
  <si>
    <t>2019-12-25 16:24:24</t>
  </si>
  <si>
    <t>2019-12-27 15:30:22</t>
  </si>
  <si>
    <t>2019-12-09 21:36:22</t>
  </si>
  <si>
    <t>2019-12-16 04:30:50</t>
  </si>
  <si>
    <t>2019-12-25 03:10:52</t>
  </si>
  <si>
    <t>2019-12-05 12:16:24</t>
  </si>
  <si>
    <t>2019-12-25 16:24:54</t>
  </si>
  <si>
    <t>2019-12-14 00:22:16</t>
  </si>
  <si>
    <t>2019-12-13 05:12:48</t>
  </si>
  <si>
    <t>2019-12-12 14:24:56</t>
  </si>
  <si>
    <t>2019-12-24 06:04:34</t>
  </si>
  <si>
    <t>2019-12-08 16:59:14</t>
  </si>
  <si>
    <t>2019-12-05 20:28:18</t>
  </si>
  <si>
    <t>2019-12-05 13:53:44</t>
  </si>
  <si>
    <t>2019-12-08 16:59:20</t>
  </si>
  <si>
    <t>2019-12-06 07:22:12</t>
  </si>
  <si>
    <t>2019-12-23 12:00:32</t>
  </si>
  <si>
    <t>2019-12-08 16:59:10</t>
  </si>
  <si>
    <t>2019-12-03 17:30:08</t>
  </si>
  <si>
    <t>2019-12-10 20:05:26</t>
  </si>
  <si>
    <t>2019-12-28 15:31:06</t>
  </si>
  <si>
    <t>2019-12-28 16:56:50</t>
  </si>
  <si>
    <t>2019-12-13 17:23:22</t>
  </si>
  <si>
    <t>2019-12-16 02:52:52</t>
  </si>
  <si>
    <t>2019-12-17 09:12:14</t>
  </si>
  <si>
    <t>2019-12-05 14:55:20</t>
  </si>
  <si>
    <t>2019-12-23 21:27:00</t>
  </si>
  <si>
    <t>2019-12-25 18:43:02</t>
  </si>
  <si>
    <t>2019-12-06 13:52:28</t>
  </si>
  <si>
    <t>2019-12-20 15:47:32</t>
  </si>
  <si>
    <t>2019-12-09 16:51:36</t>
  </si>
  <si>
    <t>2019-12-12 04:22:08</t>
  </si>
  <si>
    <t>2019-12-28 03:05:02</t>
  </si>
  <si>
    <t>2019-12-03 11:27:44</t>
  </si>
  <si>
    <t>2019-12-04 07:33:36</t>
  </si>
  <si>
    <t>2019-12-24 17:13:06</t>
  </si>
  <si>
    <t>2019-12-07 17:03:50</t>
  </si>
  <si>
    <t>2019-12-05 18:07:50</t>
  </si>
  <si>
    <t>2019-12-02 01:15:00</t>
  </si>
  <si>
    <t>2019-12-06 22:54:38</t>
  </si>
  <si>
    <t>2019-12-10 11:08:10</t>
  </si>
  <si>
    <t>2019-12-12 16:43:18</t>
  </si>
  <si>
    <t>2019-12-03 14:26:44</t>
  </si>
  <si>
    <t>2019-12-17 05:04:04</t>
  </si>
  <si>
    <t>2019-12-16 02:02:22</t>
  </si>
  <si>
    <t>2019-12-09 21:46:28</t>
  </si>
  <si>
    <t>2019-12-27 09:38:06</t>
  </si>
  <si>
    <t>2019-12-20 01:51:28</t>
  </si>
  <si>
    <t>2019-12-21 13:59:24</t>
  </si>
  <si>
    <t>2019-12-25 17:38:16</t>
  </si>
  <si>
    <t>2019-12-12 12:45:44</t>
  </si>
  <si>
    <t>2019-12-21 14:08:00</t>
  </si>
  <si>
    <t>2019-12-20 10:11:48</t>
  </si>
  <si>
    <t>2019-12-25 01:45:58</t>
  </si>
  <si>
    <t>2019-12-31 00:46:54</t>
  </si>
  <si>
    <t>2019-12-24 12:35:56</t>
  </si>
  <si>
    <t>2019-12-20 11:26:48</t>
  </si>
  <si>
    <t>2019-12-20 06:35:44</t>
  </si>
  <si>
    <t>2030-01-09 00:00:00</t>
  </si>
  <si>
    <t>35AAG002</t>
  </si>
  <si>
    <t>2412/162</t>
  </si>
  <si>
    <t>425823922</t>
  </si>
  <si>
    <t>35AEE416</t>
  </si>
  <si>
    <t>2411/1240</t>
  </si>
  <si>
    <t>425824513</t>
  </si>
  <si>
    <t>07DDS49</t>
  </si>
  <si>
    <t>2411/1241</t>
  </si>
  <si>
    <t>425824517</t>
  </si>
  <si>
    <t>14KN823</t>
  </si>
  <si>
    <t>2411/1242</t>
  </si>
  <si>
    <t>425824521</t>
  </si>
  <si>
    <t>RI5020C</t>
  </si>
  <si>
    <t>2412/163</t>
  </si>
  <si>
    <t>425824941</t>
  </si>
  <si>
    <t>MQQ951</t>
  </si>
  <si>
    <t>2412/164</t>
  </si>
  <si>
    <t>425823926</t>
  </si>
  <si>
    <t>ZG9109EI</t>
  </si>
  <si>
    <t>2412/165</t>
  </si>
  <si>
    <t>425823947</t>
  </si>
  <si>
    <t>2020-01-10 09:26:38</t>
  </si>
  <si>
    <t>F7CF9139261C0D82554247E67FAB42CCE01AF029EDB01E1B40B43CD224FEFA95</t>
  </si>
  <si>
    <t>2020-01-10 10:06:12</t>
  </si>
  <si>
    <t>E5EFC15D94A85FF193F7F03B5B59E72F42C6BEA391BCA00A561AC30271DFBDA7</t>
  </si>
  <si>
    <t>2020-01-10 11:02:35</t>
  </si>
  <si>
    <t>77230C64F59A8A81A5B608D2091DFF5DD36D7E8FDBCF659B2A52F3DDF824DC2F</t>
  </si>
  <si>
    <t>2020-01-10 11:29:54</t>
  </si>
  <si>
    <t>704310*******0934</t>
  </si>
  <si>
    <t>E3C3BC8ABE3FED67670F9B8A465C847A9C440A08BF3C889A1C144726E98D921D</t>
  </si>
  <si>
    <t>2020-01-10 12:12:03</t>
  </si>
  <si>
    <t>704310*******1603</t>
  </si>
  <si>
    <t>79959BB6D5F5B1E03AE3D17FDE360405A95BFBD2EF74346E48DBCC8A82AA05BB</t>
  </si>
  <si>
    <t>2020-01-10 13:03:05</t>
  </si>
  <si>
    <t>ECFDEEACB78CA9FD1ABC6EC88861E7FFEB16F31A6B0923B79266B439B081C30C</t>
  </si>
  <si>
    <t>2020-01-10 14:20:26</t>
  </si>
  <si>
    <t>A2B5B408CB9F85011D7C861D737BCAB9487E6EF32510E1792CE130438ABEFA61</t>
  </si>
  <si>
    <t>2020-01-10 21:09:07</t>
  </si>
  <si>
    <t>704310*******1371</t>
  </si>
  <si>
    <t>15C9ABDAC0319219C4F26E4DEE1319275456CE60A03985CCEEDFE350F5843923</t>
  </si>
  <si>
    <t>2020-01-11 00:07:28</t>
  </si>
  <si>
    <t>9C57756300C93BFCBD5EBDFCDEBFEC57E37154FA3CC8222FE3BCFA0BB45E65B0</t>
  </si>
  <si>
    <t>2020-01-11 00:32:30</t>
  </si>
  <si>
    <t>704310*******2629</t>
  </si>
  <si>
    <t>94F7293DB6D0565C869FB25586DC0FB94FDE4F84A2A3252BAA0C87D069ADEAA6</t>
  </si>
  <si>
    <t>2020-01-11 08:08:25</t>
  </si>
  <si>
    <t>704310*******0440</t>
  </si>
  <si>
    <t>2AA0C26F8BA179F28923B8898F186B69F867501499DC6D310B9EAC6B04C78657</t>
  </si>
  <si>
    <t>2020-01-11 12:28:08</t>
  </si>
  <si>
    <t>33A32E744E3659D465F788364EE831E1E0220A6D468E54407786520A0C4D688B</t>
  </si>
  <si>
    <t>BE41BFFBF08E720918F0DA20CC1799B586A4DC06819C8D05A5304E8AE6C93F9B</t>
  </si>
  <si>
    <t>2020-01-11 20:12:45</t>
  </si>
  <si>
    <t>704310*******1034</t>
  </si>
  <si>
    <t>02A869A53197B830F2850A2C3BFAEC589590E4489FAAB5B4BBBC6CF50699CBE3</t>
  </si>
  <si>
    <t>2020-01-11 21:07:51</t>
  </si>
  <si>
    <t>704310*******9815</t>
  </si>
  <si>
    <t>CB4FC368F39B41ED1C5A960C78E0F30DB12BEB83F4A0B4592EAFF76795D1DC27</t>
  </si>
  <si>
    <t>2030-01-10 00:00:00</t>
  </si>
  <si>
    <t>CB2249PA</t>
  </si>
  <si>
    <t>2412/166</t>
  </si>
  <si>
    <t>425310894</t>
  </si>
  <si>
    <t>33FR332</t>
  </si>
  <si>
    <t>2411/1243</t>
  </si>
  <si>
    <t>425824525</t>
  </si>
  <si>
    <t>CB0051MX</t>
  </si>
  <si>
    <t>2411/1244</t>
  </si>
  <si>
    <t>425824529</t>
  </si>
  <si>
    <t>14BD294</t>
  </si>
  <si>
    <t>2411/1245</t>
  </si>
  <si>
    <t>425824533</t>
  </si>
  <si>
    <t>34HT9023</t>
  </si>
  <si>
    <t>2411/1246</t>
  </si>
  <si>
    <t>425824537</t>
  </si>
  <si>
    <t>34BSA417</t>
  </si>
  <si>
    <t>2411/1247</t>
  </si>
  <si>
    <t>425824541</t>
  </si>
  <si>
    <t>CO4092BT</t>
  </si>
  <si>
    <t>2411/1248</t>
  </si>
  <si>
    <t>425824545</t>
  </si>
  <si>
    <t>34HT9018</t>
  </si>
  <si>
    <t>2411/1249</t>
  </si>
  <si>
    <t>425824549</t>
  </si>
  <si>
    <t>2030-01-11 00:00:00</t>
  </si>
  <si>
    <t>34SU0081</t>
  </si>
  <si>
    <t>2411/1250</t>
  </si>
  <si>
    <t>425824553</t>
  </si>
  <si>
    <t>34BBL395</t>
  </si>
  <si>
    <t>2411/1251</t>
  </si>
  <si>
    <t>425824457</t>
  </si>
  <si>
    <t>14FM524</t>
  </si>
  <si>
    <t>2411/1252</t>
  </si>
  <si>
    <t>425824458</t>
  </si>
  <si>
    <t>34CMF92</t>
  </si>
  <si>
    <t>2411/1253</t>
  </si>
  <si>
    <t>425824497</t>
  </si>
  <si>
    <t>33CVB83</t>
  </si>
  <si>
    <t>81EB083</t>
  </si>
  <si>
    <t>2411/1254</t>
  </si>
  <si>
    <t>425824493</t>
  </si>
  <si>
    <t>34BBM502</t>
  </si>
  <si>
    <t>2411/1255</t>
  </si>
  <si>
    <t>425824489</t>
  </si>
  <si>
    <t>2020-01-12 00:37:40</t>
  </si>
  <si>
    <t>704310*******1129</t>
  </si>
  <si>
    <t>F45F81764F7C65C4A6F844B5A70B15111CF56D30A51D54022E886941AA172A1E</t>
  </si>
  <si>
    <t>2020-01-12 00:40:58</t>
  </si>
  <si>
    <t>704310*******1145</t>
  </si>
  <si>
    <t>73FF5123D706913131ADD4B1296ABDB98E596A6D910736D37A11796E49E513BD</t>
  </si>
  <si>
    <t>2020-01-12 01:25:49</t>
  </si>
  <si>
    <t>704310*******0794</t>
  </si>
  <si>
    <t>3D2238B34C2721BC437689B87C46F6BFD32FBC3063A976AC8A78F63B088443ED</t>
  </si>
  <si>
    <t>2020-01-12 05:41:29</t>
  </si>
  <si>
    <t>704310*******0253</t>
  </si>
  <si>
    <t>61597F5B059DB513E4104AF289CCD7229A490A89F095FDFF4511AB449D261078</t>
  </si>
  <si>
    <t>2020-01-12 08:49:58</t>
  </si>
  <si>
    <t>704310*******9757</t>
  </si>
  <si>
    <t>7CE648FD3632B3E17F18CCBA56E066619AD27F9FBBD9062E5A9860906F21BA09</t>
  </si>
  <si>
    <t>2020-01-12 10:02:07</t>
  </si>
  <si>
    <t>1DD8A732DF446A23572FC69EF1E4E9B699C8B28737911B0E5928E0F7021CCF51</t>
  </si>
  <si>
    <t>2020-01-12 11:32:12</t>
  </si>
  <si>
    <t>AC24A0CA2DB1702464BC5D7B06F8488FDAB39D36943FABDC463A6FB73F60C888</t>
  </si>
  <si>
    <t>2020-01-12 11:34:48</t>
  </si>
  <si>
    <t>8E8290959EA634000ACDDCCE4752F301DD5B3B19D52DD0A38EF4B8E79206AD14</t>
  </si>
  <si>
    <t>2020-01-12 14:00:14</t>
  </si>
  <si>
    <t>20E639BB8065E3E47150F097F7D93CBD55E0CFF050A1B1B05C36606B4911968D</t>
  </si>
  <si>
    <t>2020-01-12 15:25:21</t>
  </si>
  <si>
    <t>68664DBAB1D202AE64C09B9EC7C23C9F6E13C61E7F98076C4CDF2F73ED39A367</t>
  </si>
  <si>
    <t>2020-01-12 22:28:28</t>
  </si>
  <si>
    <t>1EA5368A104D2DB24941943EF38FAD4DB68B09E2B1BE2D7BF8CF3C2F3F9196CD</t>
  </si>
  <si>
    <t>2020-01-13 21:06:58</t>
  </si>
  <si>
    <t>DA928ACBB122791F2B695975F21B32F46216DB0EA8F6F2303CA12DD63993F649</t>
  </si>
  <si>
    <t>2020-01-13 23:31:50</t>
  </si>
  <si>
    <t>8D10540150C3934693FEDF2F0911EA6F93C722B40A23E197F4E942A8762F4614</t>
  </si>
  <si>
    <t>2020-01-13 20:58:26</t>
  </si>
  <si>
    <t>61E4CDFF5E3C5C98E1906DA444E35C650757CCEE7BD273AD8908D2C043460E1C</t>
  </si>
  <si>
    <t>2020-01-13 12:01:11</t>
  </si>
  <si>
    <t>704310*******0480</t>
  </si>
  <si>
    <t>9AE912470728199088A60F77B22A89C069C09754BD6A61659DD01A12A6D9220F</t>
  </si>
  <si>
    <t>2020-01-13 11:48:22</t>
  </si>
  <si>
    <t>704310*******6241</t>
  </si>
  <si>
    <t>BEDEB079A42910D2C6358477C40571D1E4B3CB88D9551BB0AA9D6D68487BAD63</t>
  </si>
  <si>
    <t>2030-01-12 00:00:00</t>
  </si>
  <si>
    <t>81AAE193</t>
  </si>
  <si>
    <t>2411/1261</t>
  </si>
  <si>
    <t>425824465</t>
  </si>
  <si>
    <t>34BBM775</t>
  </si>
  <si>
    <t>2411/1260</t>
  </si>
  <si>
    <t>425824469</t>
  </si>
  <si>
    <t>34HZ0302</t>
  </si>
  <si>
    <t>2411/1259</t>
  </si>
  <si>
    <t>425824473</t>
  </si>
  <si>
    <t>27AEC476</t>
  </si>
  <si>
    <t>2411/1258</t>
  </si>
  <si>
    <t>425824477</t>
  </si>
  <si>
    <t>CB1454HA</t>
  </si>
  <si>
    <t>2411/1257</t>
  </si>
  <si>
    <t>425824481</t>
  </si>
  <si>
    <t>CB3327KX</t>
  </si>
  <si>
    <t>2411/1256</t>
  </si>
  <si>
    <t>425824485</t>
  </si>
  <si>
    <t>2020-01-13 09:36:20</t>
  </si>
  <si>
    <t>343C9226E458BABD1160409AF9919BA34F8D6787FE5959B44914F062FA1E07ED</t>
  </si>
  <si>
    <t>2020-01-13 19:32:05</t>
  </si>
  <si>
    <t>704310*******9071</t>
  </si>
  <si>
    <t>254A811AD544AF5C0A99198DAC69278179D8B64BA2CAF912E884E7E3730E1A2F</t>
  </si>
  <si>
    <t>2023-03-01 00:00:00</t>
  </si>
  <si>
    <t>2020-01-13 18:29:31</t>
  </si>
  <si>
    <t>704310*******0718</t>
  </si>
  <si>
    <t>C87316FA39BC2912FB01A250A25677663C63B787DE67C3B6DBA92B7B371B22D2</t>
  </si>
  <si>
    <t>2020-01-13 11:45:21</t>
  </si>
  <si>
    <t>704310*******4802</t>
  </si>
  <si>
    <t>73CE32430696B7D12DA5E1530AD2CF73A223FA5E058D9E342492EF65AC074B76</t>
  </si>
  <si>
    <t>PK4863BP</t>
  </si>
  <si>
    <t>2411/1264</t>
  </si>
  <si>
    <t>425824693</t>
  </si>
  <si>
    <t>33AYV08</t>
  </si>
  <si>
    <t>2411/1265</t>
  </si>
  <si>
    <t>425824709</t>
  </si>
  <si>
    <t>33CSC16</t>
  </si>
  <si>
    <t>2411/1266</t>
  </si>
  <si>
    <t>425824713</t>
  </si>
  <si>
    <t>CB6663BM</t>
  </si>
  <si>
    <t>2411/1262</t>
  </si>
  <si>
    <t>425824717</t>
  </si>
  <si>
    <t>CB1144MT</t>
  </si>
  <si>
    <t>2411/1263</t>
  </si>
  <si>
    <t>425824725</t>
  </si>
  <si>
    <t>нетто</t>
  </si>
  <si>
    <t>с НДС</t>
  </si>
  <si>
    <t>2030-01-13 00:00:00</t>
  </si>
  <si>
    <t>CA4880PC</t>
  </si>
  <si>
    <t>2411/1267</t>
  </si>
  <si>
    <t>425824505</t>
  </si>
  <si>
    <t>35V0185</t>
  </si>
  <si>
    <t>2411/1268</t>
  </si>
  <si>
    <t>425824689</t>
  </si>
  <si>
    <t>35AAF985</t>
  </si>
  <si>
    <t>2411/1269</t>
  </si>
  <si>
    <t>425824462</t>
  </si>
  <si>
    <t>42CUN07</t>
  </si>
  <si>
    <t>2411/1270</t>
  </si>
  <si>
    <t>425824461</t>
  </si>
  <si>
    <t>34MIF14</t>
  </si>
  <si>
    <t>2411/1271</t>
  </si>
  <si>
    <t>425824554</t>
  </si>
  <si>
    <t>14AAT810</t>
  </si>
  <si>
    <t>2411/1272</t>
  </si>
  <si>
    <t>425824550</t>
  </si>
  <si>
    <t>LJ10ADK</t>
  </si>
  <si>
    <t>2412/168</t>
  </si>
  <si>
    <t>425823954</t>
  </si>
  <si>
    <t>LJ187FB</t>
  </si>
  <si>
    <t>2412/169</t>
  </si>
  <si>
    <t>425311472</t>
  </si>
  <si>
    <t>EH1863KA</t>
  </si>
  <si>
    <t>2412/170</t>
  </si>
  <si>
    <t>425823924</t>
  </si>
  <si>
    <t>2020-01-14 09:27:35</t>
  </si>
  <si>
    <t>2030-01-14 00:00:00</t>
  </si>
  <si>
    <t>704310*******0242</t>
  </si>
  <si>
    <t>D6FD4D2C164E82705E068B7797EBA7B751407188284CFF501E562A16CBCC13A8</t>
  </si>
  <si>
    <t>UE050GN</t>
  </si>
  <si>
    <t>2412/171</t>
  </si>
  <si>
    <t>425823946</t>
  </si>
  <si>
    <t>2020-01-14 09:29:56</t>
  </si>
  <si>
    <t>704310*******7248</t>
  </si>
  <si>
    <t>C0F12D4FC40BEC66FBF280C40FCB0D8E738E7DF141002731597ABCBFDC462622</t>
  </si>
  <si>
    <t>2020-01-14 10:22:40</t>
  </si>
  <si>
    <t>704310*******0478</t>
  </si>
  <si>
    <t>3D989FF5B867F5D6F44D451898CC84D79FA7EA9679E963C0A152976371A9C86D</t>
  </si>
  <si>
    <t>2020-01-14 11:37:37</t>
  </si>
  <si>
    <t>0A5495A701D6247C410EAB4450F684671D408F1686406DD21377181E93A66610</t>
  </si>
  <si>
    <t>2020-01-14 13:26:15</t>
  </si>
  <si>
    <t>704310*******2584</t>
  </si>
  <si>
    <t>BF06B20642D6263F88AB6FD6809CF2D5D2B1AC00511A68AF843B4141F97F2F59</t>
  </si>
  <si>
    <t>2020-01-14 13:59:11</t>
  </si>
  <si>
    <t>704310*******2576</t>
  </si>
  <si>
    <t>C523B8412225682E6AE1437C5793C49EC65EA05AE2511BF72AFD9A13CA99A6E3</t>
  </si>
  <si>
    <t>2020-01-14 15:24:31</t>
  </si>
  <si>
    <t>5E99CF7FC2D6667F87A65AD62E75083B221DA36544BEFDFE09F922325F3D1168</t>
  </si>
  <si>
    <t>2020-01-14 16:02:46</t>
  </si>
  <si>
    <t>704310*******3820</t>
  </si>
  <si>
    <t>20A5439FB3CC5B1E0B5A0A6FD30ED494620AF7E9CD4B309E87868D83AD717550</t>
  </si>
  <si>
    <t>2020-01-14 20:59:38</t>
  </si>
  <si>
    <t>9929418D3FDC3E805B347F39FD82F4C8AC0DAA254A78C3CDBB1356C67D9EE4A4</t>
  </si>
  <si>
    <t>2020-01-14 21:26:47</t>
  </si>
  <si>
    <t>704310*******2387</t>
  </si>
  <si>
    <t>1D77E4C882CBF9CD2B97E0B7920508EB03FC68920BE4DBC07AACC2A44C957953</t>
  </si>
  <si>
    <t>PK1705BT</t>
  </si>
  <si>
    <t>2411/1273</t>
  </si>
  <si>
    <t>425824546</t>
  </si>
  <si>
    <t>34ET2310</t>
  </si>
  <si>
    <t>2411/1274</t>
  </si>
  <si>
    <t>425824542</t>
  </si>
  <si>
    <t>BC022AT</t>
  </si>
  <si>
    <t>2412/172</t>
  </si>
  <si>
    <t>425823932</t>
  </si>
  <si>
    <t>42AEJ429</t>
  </si>
  <si>
    <t>2411/1275</t>
  </si>
  <si>
    <t>425824530</t>
  </si>
  <si>
    <t>42AEJ472</t>
  </si>
  <si>
    <t>2411/1276</t>
  </si>
  <si>
    <t>425824534</t>
  </si>
  <si>
    <t>14GH540</t>
  </si>
  <si>
    <t>2412/173</t>
  </si>
  <si>
    <t>425823933</t>
  </si>
  <si>
    <t>35HC9325</t>
  </si>
  <si>
    <t>2411/1277</t>
  </si>
  <si>
    <t>425824538</t>
  </si>
  <si>
    <t>34SU0080</t>
  </si>
  <si>
    <t>2411/1278</t>
  </si>
  <si>
    <t>425824526</t>
  </si>
  <si>
    <t>34SN9466</t>
  </si>
  <si>
    <t>2411/1279</t>
  </si>
  <si>
    <t>425824522</t>
  </si>
  <si>
    <t>2020-01-15 00:07:38</t>
  </si>
  <si>
    <t>2030-01-15 00:00:00</t>
  </si>
  <si>
    <t>704310*******0330</t>
  </si>
  <si>
    <t>F85FBB489CFC4AFA4EC0D86F2C6DDDD2B142A2E31A1C128A0CD752DDCA29A852</t>
  </si>
  <si>
    <t>42PJ720</t>
  </si>
  <si>
    <t>2411/1280</t>
  </si>
  <si>
    <t>425824518</t>
  </si>
  <si>
    <t>2020-01-15 07:06:42</t>
  </si>
  <si>
    <t>704310*******9732</t>
  </si>
  <si>
    <t>2B328C80ACCACBEDEED8CEFC238784C641B0862206BD7E7933C07C2E2B92652E</t>
  </si>
  <si>
    <t>34BBL451</t>
  </si>
  <si>
    <t>2411/1281</t>
  </si>
  <si>
    <t>425824514</t>
  </si>
  <si>
    <t>2020-01-15 07:54:11</t>
  </si>
  <si>
    <t>F3C03462BDBB700E6B61F118C43DEFA7275ED43F415DB66C2840CE401F1406D1</t>
  </si>
  <si>
    <t>2020-01-15 08:58:36</t>
  </si>
  <si>
    <t>704310*******0351</t>
  </si>
  <si>
    <t>35A8AC1F27137755EB7B7468CB28E4F02437C48C4B21D2ED941A9EA04FFBCDC3</t>
  </si>
  <si>
    <t>2020-01-15 09:03:04</t>
  </si>
  <si>
    <t>5E7A263A624A5C6E970EE095771A22311D4BB65540DA212E356571670844F0F6</t>
  </si>
  <si>
    <t>2020-01-15 10:38:48</t>
  </si>
  <si>
    <t>704310*******9225</t>
  </si>
  <si>
    <t>EC16AFA8EA737DD453E40CA0DA2F23F898510217ACA2CB6EFDC01B9ECFD89AFF</t>
  </si>
  <si>
    <t>2020-01-15 12:02:37</t>
  </si>
  <si>
    <t>8A4C6C100774412D1FFEE9EA9297F93BEB6266CDBAC3517313D2E461DE3BB7E8</t>
  </si>
  <si>
    <t>2020-01-15 13:22:38</t>
  </si>
  <si>
    <t>704310*******4100</t>
  </si>
  <si>
    <t>E55D0CC7386AF42734DE738D495592E5418801E72C665FB5350977496B719EE4</t>
  </si>
  <si>
    <t>2020-01-15 16:05:36</t>
  </si>
  <si>
    <t>704310*******6918</t>
  </si>
  <si>
    <t>91A3B92E61C3263D2627B926AD2071961C5C510CAB1CFD9301DE443CD6B1DBE5</t>
  </si>
  <si>
    <t>2020-01-15 19:54:50</t>
  </si>
  <si>
    <t>5328ED0F59EB091A0CC7CD4BDD9FAFE6992BC492520FED08E357A2E943819981</t>
  </si>
  <si>
    <t>2020-01-15 20:29:11</t>
  </si>
  <si>
    <t>84821F86CEECEA18E5F3155AAD809757F5141F8E7691661E057354E2097DDB5C</t>
  </si>
  <si>
    <t>2020-01-15 22:54:53</t>
  </si>
  <si>
    <t>2D861029EC332EC473972E23C70882BD07AF155801C3BEC93AC989086C347834</t>
  </si>
  <si>
    <t>2020-01-15 22:58:33</t>
  </si>
  <si>
    <t>704310*******0194</t>
  </si>
  <si>
    <t>16945F238B4E6F8BC8FB4B86C85789BEA12062CFFA139E5F1B3A1A64DA676E9E</t>
  </si>
  <si>
    <t>2020-01-16 01:32:37</t>
  </si>
  <si>
    <t>704310*******0366</t>
  </si>
  <si>
    <t>9571ED225BF169BF828EFA36521A6B233DDB60479CF142552DB8CF2EC5DF1106</t>
  </si>
  <si>
    <t>2020-01-16 03:54:23</t>
  </si>
  <si>
    <t>704310*******4886</t>
  </si>
  <si>
    <t>4237ACE8D7219ADDE9D8DDF1C66EFCEACA574F01710CDA18C11D65F725BF36E6</t>
  </si>
  <si>
    <t>2020-01-16 11:52:29</t>
  </si>
  <si>
    <t>EC3738A69F8FEF46984A346EB01D0394C4B1FCF49A35964D7AA02AEABDC74840</t>
  </si>
  <si>
    <t>2020-01-16 12:00:29</t>
  </si>
  <si>
    <t>704310*******2314</t>
  </si>
  <si>
    <t>20F20F3AE45150D9FE3FAB26F78EC4E2CFFBC70457548442808F9EFBC6CF378C</t>
  </si>
  <si>
    <t>2020-01-16 13:29:09</t>
  </si>
  <si>
    <t>704310*******3128</t>
  </si>
  <si>
    <t>C231401DD78FFE02B6612B3FFC33C2B51A3ED13A93FD4492E09C94934F2A594D</t>
  </si>
  <si>
    <t>2020-01-16 13:36:17</t>
  </si>
  <si>
    <t>5FC123D10CEF549404F829D16333CDF35525071C0EC0E124010CB24BD4326AAF</t>
  </si>
  <si>
    <t>2020-01-16 14:11:24</t>
  </si>
  <si>
    <t>DAA34756695B00146E0729B1FFAA998921AE41C4BE2EC4864F6AD1898B3F9C90</t>
  </si>
  <si>
    <t>2020-01-16 16:19:30</t>
  </si>
  <si>
    <t>704310*******7755</t>
  </si>
  <si>
    <t>AC51D933886E7E377983E0333BF7DD698A6A14458890E79FDEED1DEA63D3BB8B</t>
  </si>
  <si>
    <t>2020-01-16 16:32:16</t>
  </si>
  <si>
    <t>704310*******3078</t>
  </si>
  <si>
    <t>F6AB74888F78786A583BED7A3B9E29CE82888C0937DBF666C3EBFA26909B97EC</t>
  </si>
  <si>
    <t>2020-01-16 17:07:43</t>
  </si>
  <si>
    <t>2020-01-16 20:11:32</t>
  </si>
  <si>
    <t>704310*******6022</t>
  </si>
  <si>
    <t>74A0D1F125B798A430C841D9A008F8121914685380FA6F43928AE25B70A4CA9F</t>
  </si>
  <si>
    <t>2020-01-16 20:16:57</t>
  </si>
  <si>
    <t>704310*******6030</t>
  </si>
  <si>
    <t>FB6A8B8F6E3D9435EF3D5191F07027383F017DC1FCE009394D837B7491824F09</t>
  </si>
  <si>
    <t>2020-01-16 21:53:11</t>
  </si>
  <si>
    <t>B96A357B4B045C2F6FB065B5DA3D975C35D452CAC2B8BBB7281243B7F4BA21D0</t>
  </si>
  <si>
    <t>2020-01-16 22:54:34</t>
  </si>
  <si>
    <t>2DE6AEE8554E2E6A16F8E1ACCE0450835B2129103ABD9C7CA36919763FD60045</t>
  </si>
  <si>
    <t>2020-01-16 23:25:49</t>
  </si>
  <si>
    <t>704310*******3061</t>
  </si>
  <si>
    <t>F647EEAA5DC7A0057C5A414F63B2AA0F620422E6729F80D14584257D328F08FE</t>
  </si>
  <si>
    <t>BC021IK</t>
  </si>
  <si>
    <t>2412/174</t>
  </si>
  <si>
    <t>425310902</t>
  </si>
  <si>
    <t>33RA995</t>
  </si>
  <si>
    <t>2411/1282</t>
  </si>
  <si>
    <t>425824506</t>
  </si>
  <si>
    <t>33DNF98</t>
  </si>
  <si>
    <t>2411/1283</t>
  </si>
  <si>
    <t>425824510</t>
  </si>
  <si>
    <t>CA2526TM</t>
  </si>
  <si>
    <t>2411/1284</t>
  </si>
  <si>
    <t>425824498</t>
  </si>
  <si>
    <t>LJ999VL</t>
  </si>
  <si>
    <t>2412/175</t>
  </si>
  <si>
    <t>425823928</t>
  </si>
  <si>
    <t>07AIH812</t>
  </si>
  <si>
    <t>2411/1285</t>
  </si>
  <si>
    <t>425824494</t>
  </si>
  <si>
    <t>LJ40TDA</t>
  </si>
  <si>
    <t>2412/176</t>
  </si>
  <si>
    <t>425823955</t>
  </si>
  <si>
    <t>14GM895</t>
  </si>
  <si>
    <t>NMSF508</t>
  </si>
  <si>
    <t>2412/177</t>
  </si>
  <si>
    <t>425311548</t>
  </si>
  <si>
    <t>34KB8188</t>
  </si>
  <si>
    <t>2411/1287</t>
  </si>
  <si>
    <t>425824674</t>
  </si>
  <si>
    <t>33AR539</t>
  </si>
  <si>
    <t>2411/1288</t>
  </si>
  <si>
    <t>425824670</t>
  </si>
  <si>
    <t>2030-01-16 00:00:00</t>
  </si>
  <si>
    <t>14GF520</t>
  </si>
  <si>
    <t>2412/178</t>
  </si>
  <si>
    <t>425823943</t>
  </si>
  <si>
    <t>42AAN852</t>
  </si>
  <si>
    <t>2411/1289</t>
  </si>
  <si>
    <t>425824666</t>
  </si>
  <si>
    <t>VS020FC</t>
  </si>
  <si>
    <t>2410/57</t>
  </si>
  <si>
    <t>425310898</t>
  </si>
  <si>
    <t>VS028FX</t>
  </si>
  <si>
    <t>2410/58</t>
  </si>
  <si>
    <t>425310910</t>
  </si>
  <si>
    <t>07DKC23</t>
  </si>
  <si>
    <t>2412/179</t>
  </si>
  <si>
    <t>425823925</t>
  </si>
  <si>
    <t>34PK8022</t>
  </si>
  <si>
    <t>2411/1290</t>
  </si>
  <si>
    <t>425824490</t>
  </si>
  <si>
    <t>LJ77NCG</t>
  </si>
  <si>
    <t>2412/180</t>
  </si>
  <si>
    <t>425310907</t>
  </si>
  <si>
    <t>34BMZ772</t>
  </si>
  <si>
    <t>2412/181</t>
  </si>
  <si>
    <t>425823952</t>
  </si>
  <si>
    <t>2412/182</t>
  </si>
  <si>
    <t>425823935</t>
  </si>
  <si>
    <t>16SBL49</t>
  </si>
  <si>
    <t>2411/1291</t>
  </si>
  <si>
    <t>425824662</t>
  </si>
  <si>
    <t>34CNM044</t>
  </si>
  <si>
    <t>2411/1292</t>
  </si>
  <si>
    <t>425824658</t>
  </si>
  <si>
    <t>34NF0191</t>
  </si>
  <si>
    <t>2411/1293</t>
  </si>
  <si>
    <t>425824755</t>
  </si>
  <si>
    <t>31E4310</t>
  </si>
  <si>
    <t>2411/1294</t>
  </si>
  <si>
    <t>425824752</t>
  </si>
  <si>
    <t>DA164FL</t>
  </si>
  <si>
    <t>2412/183</t>
  </si>
  <si>
    <t>425310926</t>
  </si>
  <si>
    <t>2020-01-17 03:26:01</t>
  </si>
  <si>
    <t>EAB9C3C5711677F41D47A06D506BD775A1DF6130085E78BFC8426C0984D3AB39</t>
  </si>
  <si>
    <t>2020-01-17 08:35:31</t>
  </si>
  <si>
    <t>704310*******3916</t>
  </si>
  <si>
    <t>9663A2F5D2D439ACC3A9D10328555B19CBD8802F11C6D684ACC5C10217E5BE57</t>
  </si>
  <si>
    <t>2020-01-17 09:37:43</t>
  </si>
  <si>
    <t>704310*******0362</t>
  </si>
  <si>
    <t>0F29C39178B57A2222CFF374ED43EA6A57542A59581109780D3906413D629AD1</t>
  </si>
  <si>
    <t>2020-01-17 09:56:31</t>
  </si>
  <si>
    <t>704310*******1208</t>
  </si>
  <si>
    <t>F1C88AD517B8BD5DEE0070EE1A990D184C6347F6B2775A2D2B8B6C2029CB48CF</t>
  </si>
  <si>
    <t>2020-01-17 11:47:17</t>
  </si>
  <si>
    <t>035045FF83AB1D281C370B961431331F6CDAFF2601CAF2FC37370920A36DF42F</t>
  </si>
  <si>
    <t>2020-01-17 12:31:45</t>
  </si>
  <si>
    <t>704310*******2395</t>
  </si>
  <si>
    <t>9332D4DC0AFCF301E9518E751120B3C9F9CDDE02B4F047FB2A813DD9BE2B18BD</t>
  </si>
  <si>
    <t>2020-01-17 14:23:07</t>
  </si>
  <si>
    <t>2020-01-17 15:05:59</t>
  </si>
  <si>
    <t>704310*******0772</t>
  </si>
  <si>
    <t>BEAE6EF82D562DCFBF5699162EEAD8C480DB816ECB2A0093023EF6141A97338E</t>
  </si>
  <si>
    <t>2020-01-17 15:12:38</t>
  </si>
  <si>
    <t>A289AF91ECBEA0DC3403432E640451E9A70B2E8CE22C629F172A5CD76BEB8D4F</t>
  </si>
  <si>
    <t>2020-01-17 16:28:07</t>
  </si>
  <si>
    <t>704310*******0447</t>
  </si>
  <si>
    <t>3DAC4A5E8B2AF3EBC22EEB5162381A3544E58FF246E4FA0EB6BF0D0770B3448C</t>
  </si>
  <si>
    <t>2020-01-17 16:34:54</t>
  </si>
  <si>
    <t>13E87E627D0A18BE21858825210D1FB3829CAC02D0AE6E14093FD5BF4906F201</t>
  </si>
  <si>
    <t>2020-01-17 17:30:10</t>
  </si>
  <si>
    <t>D3732F3F357697F1D154C73FB8A6BC3D24BE2FDCC6812279A76F90377161F986</t>
  </si>
  <si>
    <t>2030-01-17 00:00:00</t>
  </si>
  <si>
    <t>81EA535</t>
  </si>
  <si>
    <t>2411/1295</t>
  </si>
  <si>
    <t>425824466</t>
  </si>
  <si>
    <t>26UK379</t>
  </si>
  <si>
    <t>2411/1296</t>
  </si>
  <si>
    <t>425824470</t>
  </si>
  <si>
    <t>MH1904</t>
  </si>
  <si>
    <t>2412/184</t>
  </si>
  <si>
    <t>425823862</t>
  </si>
  <si>
    <t>81AJ016</t>
  </si>
  <si>
    <t>2411/1297</t>
  </si>
  <si>
    <t>425824474</t>
  </si>
  <si>
    <t>33DYR92</t>
  </si>
  <si>
    <t>2411/1298</t>
  </si>
  <si>
    <t>425824478</t>
  </si>
  <si>
    <t>2411/1299</t>
  </si>
  <si>
    <t>425824482</t>
  </si>
  <si>
    <t>33EMT55</t>
  </si>
  <si>
    <t>2411/1300</t>
  </si>
  <si>
    <t>425824486</t>
  </si>
  <si>
    <t>33EMT39</t>
  </si>
  <si>
    <t>2411/1301</t>
  </si>
  <si>
    <t>425824502</t>
  </si>
  <si>
    <t>33CUB64</t>
  </si>
  <si>
    <t>2411/1302</t>
  </si>
  <si>
    <t>425824714</t>
  </si>
  <si>
    <t>33ACD660</t>
  </si>
  <si>
    <t>2411/1303</t>
  </si>
  <si>
    <t>425824682</t>
  </si>
  <si>
    <t>CB0246MA</t>
  </si>
  <si>
    <t>2412/185</t>
  </si>
  <si>
    <t>425823953</t>
  </si>
  <si>
    <t>2020-01-18 09:15:32</t>
  </si>
  <si>
    <t>704310*******0664</t>
  </si>
  <si>
    <t>D15E1474A3749BEFA5A706B9E88F850163D73411108A6652B1E946407E04C26A</t>
  </si>
  <si>
    <t>2020-01-18 11:41:04</t>
  </si>
  <si>
    <t>117BFB68CC20E1A2E2842FF8D0C5394812F76D937BC4D4762802232810EF728A</t>
  </si>
  <si>
    <t>2020-01-18 13:03:40</t>
  </si>
  <si>
    <t>704310*******0302</t>
  </si>
  <si>
    <t>896C5F85A12F56F2CAA0811BD1ABB81EC436A5D06BDD0137C1C7E3F46C82548B</t>
  </si>
  <si>
    <t>2020-01-18 14:46:06</t>
  </si>
  <si>
    <t>704310*******0656</t>
  </si>
  <si>
    <t>5A4E406D1A5DCAA98290BDF1CB3019F37DECAD263D97EE439303C41218FF4B57</t>
  </si>
  <si>
    <t>2020-01-18 15:23:28</t>
  </si>
  <si>
    <t>704310*******1097</t>
  </si>
  <si>
    <t>460FD13E65B2733D8A885A6ED97F050D1FF138B2A010416620A34BFE73947AA9</t>
  </si>
  <si>
    <t>2020-01-18 16:09:28</t>
  </si>
  <si>
    <t>0803A99B7CCFB3112BC55E05C578202DA7034D6EACB29A1CC9ED9543065AF123</t>
  </si>
  <si>
    <t>2020-01-18 17:26:28</t>
  </si>
  <si>
    <t>704310*******9359</t>
  </si>
  <si>
    <t>739F5FE0914D73EC21BDD1D4DE69DBCF9D4D97E73E199F5E7259696E00A2F4C4</t>
  </si>
  <si>
    <t>2020-01-18 18:51:58</t>
  </si>
  <si>
    <t>704310*******9399</t>
  </si>
  <si>
    <t>EA223306B895D9ADF9C94F4C9EC34375844E25F9E31A0C7E4C7EDCA41BB57841</t>
  </si>
  <si>
    <t>2020-01-18 19:47:33</t>
  </si>
  <si>
    <t>A6021A90B1E863FC1F263B5C2F796A8E2DC72D2D37BB06D397B5AE2356667B3A</t>
  </si>
  <si>
    <t>2020-01-18 20:33:59</t>
  </si>
  <si>
    <t>704310*******0547</t>
  </si>
  <si>
    <t>3AB3F101DE541F0CEBEA513CA0D313734959287DE0E3800EFA281DF70113D788</t>
  </si>
  <si>
    <t>2020-01-18 20:50:04</t>
  </si>
  <si>
    <t>C615595B65677DFE5DAEC4454F989D26649CE2A76E82BECD8F4E59EF801A0DFA</t>
  </si>
  <si>
    <t>2020-01-18 23:46:26</t>
  </si>
  <si>
    <t>704310*******1726</t>
  </si>
  <si>
    <t>7B615F49A963D5B81139C6F8632D3D605FC8482BBF734FC0E197009B9130CE91</t>
  </si>
  <si>
    <t>2020-01-18 23:57:17</t>
  </si>
  <si>
    <t>704310*******2627</t>
  </si>
  <si>
    <t>88459DFB1DA69C8C75B210045465A69654CF4241496E9C03C04814BB694C11F2</t>
  </si>
  <si>
    <t>ST939BP</t>
  </si>
  <si>
    <t>2414/14</t>
  </si>
  <si>
    <t>425823897</t>
  </si>
  <si>
    <t>2030-01-18 00:00:00</t>
  </si>
  <si>
    <t>CB1993AM</t>
  </si>
  <si>
    <t>2411/1304</t>
  </si>
  <si>
    <t>425824710</t>
  </si>
  <si>
    <t>81ER545</t>
  </si>
  <si>
    <t>2411/1305</t>
  </si>
  <si>
    <t>425824739</t>
  </si>
  <si>
    <t>34KZ0017</t>
  </si>
  <si>
    <t>2411/1306</t>
  </si>
  <si>
    <t>425824731</t>
  </si>
  <si>
    <t>CB9086HB</t>
  </si>
  <si>
    <t>2411/1307</t>
  </si>
  <si>
    <t>425824735</t>
  </si>
  <si>
    <t>KU948CR</t>
  </si>
  <si>
    <t>2414/15</t>
  </si>
  <si>
    <t>425823891</t>
  </si>
  <si>
    <t>CB1935KA</t>
  </si>
  <si>
    <t>2411/1308</t>
  </si>
  <si>
    <t>425824723</t>
  </si>
  <si>
    <t>07AAC425</t>
  </si>
  <si>
    <t>2411/1309</t>
  </si>
  <si>
    <t>425824727</t>
  </si>
  <si>
    <t>CB2526KP</t>
  </si>
  <si>
    <t>2411/1310</t>
  </si>
  <si>
    <t>425824715</t>
  </si>
  <si>
    <t>RI5929E</t>
  </si>
  <si>
    <t>2411/1311</t>
  </si>
  <si>
    <t>425824719</t>
  </si>
  <si>
    <t>27RM235</t>
  </si>
  <si>
    <t>2411/1312</t>
  </si>
  <si>
    <t>425824707</t>
  </si>
  <si>
    <t>34LF0676</t>
  </si>
  <si>
    <t>2412/186</t>
  </si>
  <si>
    <t>425823927</t>
  </si>
  <si>
    <t>CEIT579</t>
  </si>
  <si>
    <t>2412/187</t>
  </si>
  <si>
    <t>425823945</t>
  </si>
  <si>
    <t>2020-01-19 01:09:40</t>
  </si>
  <si>
    <t>2030-01-19 00:00:00</t>
  </si>
  <si>
    <t>704310*******3151</t>
  </si>
  <si>
    <t>23B57376CBFB3B58B12F449144EC5747E71758F7114B7035D73BB2EF5F8FF0F8</t>
  </si>
  <si>
    <t>07DKC25</t>
  </si>
  <si>
    <t>2411/1313</t>
  </si>
  <si>
    <t>425824703</t>
  </si>
  <si>
    <t>2020-01-19 01:54:07</t>
  </si>
  <si>
    <t>704310*******1179</t>
  </si>
  <si>
    <t>B7FD5EB4114C593FD676CFE07B8200A323074499FFC23182E901FE868F79DF37</t>
  </si>
  <si>
    <t>ZG1034FI</t>
  </si>
  <si>
    <t>2411/1314</t>
  </si>
  <si>
    <t>425824711</t>
  </si>
  <si>
    <t>2020-01-19 02:49:58</t>
  </si>
  <si>
    <t>3635DA618EA1E4F5D0667EF4703806027BB572658B2E766A4807EE2785460D0B</t>
  </si>
  <si>
    <t>34KF2044</t>
  </si>
  <si>
    <t>2411/1315</t>
  </si>
  <si>
    <t>425824695</t>
  </si>
  <si>
    <t>2020-01-19 06:25:25</t>
  </si>
  <si>
    <t>940A556E3AB5DEFA276C25C8EC865488F5EC30AC23C7EA69A3C276E0CBAEA40A</t>
  </si>
  <si>
    <t>2020-01-19 08:08:34</t>
  </si>
  <si>
    <t>4DFBFA3E1B8CCC414A98F8A8153ACF62153E442A1619476984605AC7A62752C9</t>
  </si>
  <si>
    <t>33CVB85</t>
  </si>
  <si>
    <t>2411/1316</t>
  </si>
  <si>
    <t>425824699</t>
  </si>
  <si>
    <t>2020-01-19 09:01:19</t>
  </si>
  <si>
    <t>99697E718CA17C373CC135AF9671A206450CD8B1412221AB75F51757A1C2BC9E</t>
  </si>
  <si>
    <t>2020-01-19 10:31:14</t>
  </si>
  <si>
    <t>704310*******7763</t>
  </si>
  <si>
    <t>D988D7A21EE3037800F1E5A68FACC5FED9E1743E8CD92FB7D2A210F1202F735F</t>
  </si>
  <si>
    <t>2020-01-19 11:07:44</t>
  </si>
  <si>
    <t>704310*******5092</t>
  </si>
  <si>
    <t>BE19CF0B07E72FF85CB51416D1F8B45887D1AE8DF4245B0A88A01EADE6603724</t>
  </si>
  <si>
    <t>2020-01-19 11:52:41</t>
  </si>
  <si>
    <t>704310*******1443</t>
  </si>
  <si>
    <t>CE496B487E27C1D3EBC1EB2F86B6E2596EE44EE200D610F159FC3678D926097B</t>
  </si>
  <si>
    <t>2020-01-19 21:20:08</t>
  </si>
  <si>
    <t>C686CFFD52D6566D3BA990B3BFB22EDEA4FBBADBB190F8F305C0E748ABD9568B</t>
  </si>
  <si>
    <t>2020-01-19 21:43:00</t>
  </si>
  <si>
    <t>8178FA4D7A6792F24535D74B31C19FF821F155B1F0C8AAD40EBE8E2D40567948</t>
  </si>
  <si>
    <t>2020-01-19 23:19:20</t>
  </si>
  <si>
    <t>704310*******0952</t>
  </si>
  <si>
    <t>4BD53D6516778B6CB00E454FFD14FFB3AC5F578FC20CAA5B9C06D84177D26C6A</t>
  </si>
  <si>
    <t>34DE0462</t>
  </si>
  <si>
    <t>2411/1317</t>
  </si>
  <si>
    <t>425824726</t>
  </si>
  <si>
    <t>81ER771</t>
  </si>
  <si>
    <t>2411/1318</t>
  </si>
  <si>
    <t>425824683</t>
  </si>
  <si>
    <t>ZG6068GV</t>
  </si>
  <si>
    <t>2411/1319</t>
  </si>
  <si>
    <t>425824687</t>
  </si>
  <si>
    <t>42ADD813</t>
  </si>
  <si>
    <t>2411/1320</t>
  </si>
  <si>
    <t>425824691</t>
  </si>
  <si>
    <t>33DVB95</t>
  </si>
  <si>
    <t>2411/1321</t>
  </si>
  <si>
    <t>425824679</t>
  </si>
  <si>
    <t>81FS403</t>
  </si>
  <si>
    <t>2411/1322</t>
  </si>
  <si>
    <t>425824686</t>
  </si>
  <si>
    <t>2020-01-20 01:10:15</t>
  </si>
  <si>
    <t>704310*******5794</t>
  </si>
  <si>
    <t>5158D25E8898A5B31EEA5AA45E00A31FA809545173C860E0FBC9C3848FA2A235</t>
  </si>
  <si>
    <t>2020-01-20 02:45:55</t>
  </si>
  <si>
    <t>704310*******3326</t>
  </si>
  <si>
    <t>8D704BD8E6410B8527B6CBC6198CABD5CA1D27E548EBF035770CF9F2B190FA22</t>
  </si>
  <si>
    <t>2020-01-20 03:50:50</t>
  </si>
  <si>
    <t>151F7E3276C7995650FCC2E63A38FC939A66DC301519649927D1956B17032B7F</t>
  </si>
  <si>
    <t>2020-01-20 08:43:36</t>
  </si>
  <si>
    <t>75389BEA2E14061B5393B339D812853DA3EEFBA45DFD9840D1F5E5394356DEC6</t>
  </si>
  <si>
    <t>2020-01-20 10:35:19</t>
  </si>
  <si>
    <t>0D64746C2C35AFB4E46C84332ED4CCD74CD818B60B43818BEB90BB7ED2607F26</t>
  </si>
  <si>
    <t>2020-01-20 11:37:08</t>
  </si>
  <si>
    <t>DF2240AAF900CC78E9D660C88FF88914F176910A7CAA7CDDFC0BC67D019B0B76</t>
  </si>
  <si>
    <t>2020-01-20 14:07:39</t>
  </si>
  <si>
    <t>704310*******7524</t>
  </si>
  <si>
    <t>821ACE6841DA5013C398F1413F9A51DBBC77FE86BACDFE65EB3E2CA4705E55A0</t>
  </si>
  <si>
    <t>2020-01-20 15:01:27</t>
  </si>
  <si>
    <t>3E96DCB77BD4BFB73B815B0FE69B3BBF98B686301C9204005CFEDC8564E0780F</t>
  </si>
  <si>
    <t>2020-01-20 15:50:40</t>
  </si>
  <si>
    <t>C2EC7F3F358CB751227B2B454591B5CD70696005488711DBB4CBEB297BF69386</t>
  </si>
  <si>
    <t>2020-01-20 19:47:01</t>
  </si>
  <si>
    <t>FF58AF180D50E97C7357753509BFF771DDEAC0AAB151B3CAA1A53928A6C077C4</t>
  </si>
  <si>
    <t>2020-01-20 22:42:29</t>
  </si>
  <si>
    <t>704310*******0810</t>
  </si>
  <si>
    <t>380D03C89A0FDF13FB53D4A11C9B5FB7C3968D8947EE7BE2A3ABCC9BE3D75330</t>
  </si>
  <si>
    <t>21/1/2020 отправлен запрос в Путовы Сербии</t>
  </si>
  <si>
    <t>NS277DN</t>
  </si>
  <si>
    <t>2413/31</t>
  </si>
  <si>
    <t>425560840</t>
  </si>
  <si>
    <t>LJ410UF</t>
  </si>
  <si>
    <t>2413/32</t>
  </si>
  <si>
    <t>425560844</t>
  </si>
  <si>
    <t>LJ270MF</t>
  </si>
  <si>
    <t>2413/33</t>
  </si>
  <si>
    <t>425560848</t>
  </si>
  <si>
    <t>VU256AK</t>
  </si>
  <si>
    <t>2413/34</t>
  </si>
  <si>
    <t>425560852</t>
  </si>
  <si>
    <t>NS253PD</t>
  </si>
  <si>
    <t>2413/35</t>
  </si>
  <si>
    <t>425560856</t>
  </si>
  <si>
    <t>KU5704AD</t>
  </si>
  <si>
    <t>2414/16</t>
  </si>
  <si>
    <t>425823894</t>
  </si>
  <si>
    <t>2030-01-20 00:00:00</t>
  </si>
  <si>
    <t>81ER726</t>
  </si>
  <si>
    <t>2411/1323</t>
  </si>
  <si>
    <t>425824743</t>
  </si>
  <si>
    <t>07DER51</t>
  </si>
  <si>
    <t>2411/1324</t>
  </si>
  <si>
    <t>425824690</t>
  </si>
  <si>
    <t>81AAB658</t>
  </si>
  <si>
    <t>2411/1325</t>
  </si>
  <si>
    <t>425824694</t>
  </si>
  <si>
    <t>33ABE863</t>
  </si>
  <si>
    <t>2411/1326</t>
  </si>
  <si>
    <t>425824722</t>
  </si>
  <si>
    <t>42CCZ30</t>
  </si>
  <si>
    <t>2411/1327</t>
  </si>
  <si>
    <t>425824718</t>
  </si>
  <si>
    <t>81AAB660</t>
  </si>
  <si>
    <t>2411/1328</t>
  </si>
  <si>
    <t>425824698</t>
  </si>
  <si>
    <t>26ACF267</t>
  </si>
  <si>
    <t>2411/1329</t>
  </si>
  <si>
    <t>425824702</t>
  </si>
  <si>
    <t>ZG5000GN</t>
  </si>
  <si>
    <t>2412/188</t>
  </si>
  <si>
    <t>425823866</t>
  </si>
  <si>
    <t>33DNF96</t>
  </si>
  <si>
    <t>2411/1330</t>
  </si>
  <si>
    <t>425824706</t>
  </si>
  <si>
    <t>LJ45TUN</t>
  </si>
  <si>
    <t>2412/189</t>
  </si>
  <si>
    <t>425311526</t>
  </si>
  <si>
    <t>27AEC486</t>
  </si>
  <si>
    <t>2411/1331</t>
  </si>
  <si>
    <t>425824746</t>
  </si>
  <si>
    <t>2020-01-21 11:28:58</t>
  </si>
  <si>
    <t>8D18D782F0FFA472562F6B1D634F25A0C27D09E09C8FDA5D59BE09C3147FF82F</t>
  </si>
  <si>
    <t>2020-01-21 22:09:48</t>
  </si>
  <si>
    <t>704310*******0850</t>
  </si>
  <si>
    <t>39EF254A4CCEFE0C77318F245613FE0A7945411B0AA5249E65C5E798368A3B2A</t>
  </si>
  <si>
    <t>2020-01-21 22:43:06</t>
  </si>
  <si>
    <t>704310*******3118</t>
  </si>
  <si>
    <t>4C0C2C34A12FFF7DEC721BA5CF6A7DFDAB09EFD0AC2C7C51054A007397C52F89</t>
  </si>
  <si>
    <t>2020-01-21 23:07:17</t>
  </si>
  <si>
    <t>0B6F3258624A772A7A00106F238E267ADF7E574808147DF39FD6F47F9CDA81F8</t>
  </si>
  <si>
    <t>2020-01-22 01:28:24</t>
  </si>
  <si>
    <t>704310*******0169</t>
  </si>
  <si>
    <t>1D13BD4E3E6BD28274CD73AF040F14A84A6AED433520DF5E0EDF57E93E866D48</t>
  </si>
  <si>
    <t>2020-01-22 04:27:02</t>
  </si>
  <si>
    <t>704310*******0671</t>
  </si>
  <si>
    <t>B805D26D4809485DAE17B09D45924DAD7D0BB5533A88FA55B9D3E393F7887B79</t>
  </si>
  <si>
    <t>2020-01-22 08:32:15</t>
  </si>
  <si>
    <t>CB584F1E09AB3CB79D5C927741D6C4D33C49E2448B6D30033A3418C9DA3EF193</t>
  </si>
  <si>
    <t>2020-01-22 09:13:57</t>
  </si>
  <si>
    <t>704310*******0399</t>
  </si>
  <si>
    <t>AB84B755E69DBB5F82D0680514E8C4AF337E2F8BE3A6DDED83CE47D8F5B7B9F4</t>
  </si>
  <si>
    <t>2020-01-22 10:50:46</t>
  </si>
  <si>
    <t>704310*******9799</t>
  </si>
  <si>
    <t>9DFDDDB236672F150E876D95FA98E9B6E7832016C8E7B83251B2B84F6C1B44C5</t>
  </si>
  <si>
    <t>2020-01-22 10:54:00</t>
  </si>
  <si>
    <t>704310*******9849</t>
  </si>
  <si>
    <t>9BD9436D56180F91F1CACB9BF5139DEE0678D41B1D03EA6A2B99712359081CE1</t>
  </si>
  <si>
    <t>2020-01-22 11:32:49</t>
  </si>
  <si>
    <t>704310*******0379</t>
  </si>
  <si>
    <t>1AF2A76D5894E2E47459FA4661CA7942CC98124ED6B607E3E9EED3E539265A7D</t>
  </si>
  <si>
    <t>2020-01-22 12:21:56</t>
  </si>
  <si>
    <t>5287672F6BDAC2F8A1A58F7D7FA781FDE22237384569E092A5C2766EDF6629EE</t>
  </si>
  <si>
    <t>2020-01-22 14:05:41</t>
  </si>
  <si>
    <t>1BFF2C6B8BE76C26A36C764601DB5A863E758A07D34CD065D4206F19D3821A79</t>
  </si>
  <si>
    <t>2020-01-22 14:09:56</t>
  </si>
  <si>
    <t>53699C914D32DC06715C2757EAF55FD86BCBCAF55330A4DDE17EDE51CCD90D03</t>
  </si>
  <si>
    <t>2020-01-22 16:39:47</t>
  </si>
  <si>
    <t>704310*******8241</t>
  </si>
  <si>
    <t>1748BA0D3B98F112FE3A751627F587692D9E5937B9A2BE64627E189CC88F29F9</t>
  </si>
  <si>
    <t>2020-01-22 19:52:33</t>
  </si>
  <si>
    <t>704310*******3858</t>
  </si>
  <si>
    <t>9A4874D27DD382C3E67F53B7DF5C3CB704A8DC7BE4B77B91777E7FECD098F312</t>
  </si>
  <si>
    <t>2020-01-22 20:29:14</t>
  </si>
  <si>
    <t>0B8414E9AA411FD1D19702731A5C3CF55A1EBE3146453AD2C4CD9A6BCEF33A9E</t>
  </si>
  <si>
    <t>2020-01-22 20:57:18</t>
  </si>
  <si>
    <t>23E63B48D0A3515F68FD94DF0BF56D46B1B00FC1211DC820DC96205E62A7A384</t>
  </si>
  <si>
    <t>2020-01-22 22:39:27</t>
  </si>
  <si>
    <t>04C2A4F02B3A1F0614AAFAC3D15D560A4E98B24C5DE09221D5C6BE87DBC4216C</t>
  </si>
  <si>
    <t>2020-01-22 22:59:01</t>
  </si>
  <si>
    <t>704310*******7393</t>
  </si>
  <si>
    <t>582B6A04BF9085751E18066E289479CB49BE9D05DEC4F82F20A71BB481759210</t>
  </si>
  <si>
    <t>2020-01-22 23:35:10</t>
  </si>
  <si>
    <t>704310*******2943</t>
  </si>
  <si>
    <t>615FC423CFE9837F709707C31D5E807F73D42D85165D104F43EAC59670F1894C</t>
  </si>
  <si>
    <t>2030-01-21 00:00:00</t>
  </si>
  <si>
    <t>14DB537</t>
  </si>
  <si>
    <t>2411/1332</t>
  </si>
  <si>
    <t>425824730</t>
  </si>
  <si>
    <t>14DG414</t>
  </si>
  <si>
    <t>2411/1333</t>
  </si>
  <si>
    <t>425824664</t>
  </si>
  <si>
    <t>38SC525</t>
  </si>
  <si>
    <t>2411/1334</t>
  </si>
  <si>
    <t>425824734</t>
  </si>
  <si>
    <t>CEUE361</t>
  </si>
  <si>
    <t>2412/190</t>
  </si>
  <si>
    <t>425823931</t>
  </si>
  <si>
    <t>2030-01-22 00:00:00</t>
  </si>
  <si>
    <t>ZG9059GL</t>
  </si>
  <si>
    <t>2412/191</t>
  </si>
  <si>
    <t>425311509</t>
  </si>
  <si>
    <t>RI205ZM</t>
  </si>
  <si>
    <t>2412/192</t>
  </si>
  <si>
    <t>425310939</t>
  </si>
  <si>
    <t>CEJG850</t>
  </si>
  <si>
    <t>2412/193</t>
  </si>
  <si>
    <t>425310919</t>
  </si>
  <si>
    <t>42BZZ40</t>
  </si>
  <si>
    <t>2411/1335</t>
  </si>
  <si>
    <t>425824742</t>
  </si>
  <si>
    <t>34BBM448</t>
  </si>
  <si>
    <t>2411/1336</t>
  </si>
  <si>
    <t>425824745</t>
  </si>
  <si>
    <t>34BBM634</t>
  </si>
  <si>
    <t>2411/1337</t>
  </si>
  <si>
    <t>425824753</t>
  </si>
  <si>
    <t>34LC9649</t>
  </si>
  <si>
    <t>2411/1338</t>
  </si>
  <si>
    <t>425824750</t>
  </si>
  <si>
    <t>81AAB663</t>
  </si>
  <si>
    <t>2411/1339</t>
  </si>
  <si>
    <t>425824659</t>
  </si>
  <si>
    <t>81AAE192</t>
  </si>
  <si>
    <t>2411/1340</t>
  </si>
  <si>
    <t>425824663</t>
  </si>
  <si>
    <t>81AAB661</t>
  </si>
  <si>
    <t>2411/1341</t>
  </si>
  <si>
    <t>425824667</t>
  </si>
  <si>
    <t>61TZ540</t>
  </si>
  <si>
    <t>2412/194</t>
  </si>
  <si>
    <t>425822401</t>
  </si>
  <si>
    <t>26UK373</t>
  </si>
  <si>
    <t>2411/1343</t>
  </si>
  <si>
    <t>425824675</t>
  </si>
  <si>
    <t>RI6699B</t>
  </si>
  <si>
    <t>2412/195</t>
  </si>
  <si>
    <t>425311527</t>
  </si>
  <si>
    <t>34CEP973</t>
  </si>
  <si>
    <t>2412/196</t>
  </si>
  <si>
    <t>425311544</t>
  </si>
  <si>
    <t>T17A152</t>
  </si>
  <si>
    <t>2412/197</t>
  </si>
  <si>
    <t>425822370</t>
  </si>
  <si>
    <t>34AJJ143</t>
  </si>
  <si>
    <t>2411/1344</t>
  </si>
  <si>
    <t>425824749</t>
  </si>
  <si>
    <t>K39M950</t>
  </si>
  <si>
    <t>2412/198</t>
  </si>
  <si>
    <t>425822398</t>
  </si>
  <si>
    <t>2020-01-23 03:39:50</t>
  </si>
  <si>
    <t>2030-01-23 00:00:00</t>
  </si>
  <si>
    <t>DCC59B526D6B9A64F9CFEE4AFB508011D4C25A4D37B06D9E7406D0E52E213992</t>
  </si>
  <si>
    <t>33CVB93</t>
  </si>
  <si>
    <t>2411/1345</t>
  </si>
  <si>
    <t>425824754</t>
  </si>
  <si>
    <t>2020-01-23 09:54:47</t>
  </si>
  <si>
    <t>3B0984CD9F982BD3F2EDAF7362D39D88F36EF0DA79A8E84A83A34974FF59F334</t>
  </si>
  <si>
    <t>2020-01-23 14:53:45</t>
  </si>
  <si>
    <t>704310*******0830</t>
  </si>
  <si>
    <t>96FB4A29F0A19C1BB3327ECBCB0D6344605AB3BED83007018DFAC4E8A97DA354</t>
  </si>
  <si>
    <t>2020-01-23 17:57:59</t>
  </si>
  <si>
    <t>704310*******2885</t>
  </si>
  <si>
    <t>95CF5B45CB6886C95908EF90BA3D98949E84D53AA94D325561FD818DFF48F4E6</t>
  </si>
  <si>
    <t>2020-01-23 18:48:05</t>
  </si>
  <si>
    <t>704310*******0310</t>
  </si>
  <si>
    <t>E0331753487B4AEEA0C0DE677D0BA004476233ED58E6206F0D1843AFEC9F6651</t>
  </si>
  <si>
    <t>2020-01-23 18:52:38</t>
  </si>
  <si>
    <t>E51876C8DCB4C0C47E5EF396EDBC105C511AEB2361DCA1537D6FEA3098D26C91</t>
  </si>
  <si>
    <t>2020-01-23 18:57:32</t>
  </si>
  <si>
    <t>FDE36CE6EF0C0B9C603904B4219CF1EE25BE243D086D1F533ABC6B8CA8DE2183</t>
  </si>
  <si>
    <t>2020-01-23 19:28:49</t>
  </si>
  <si>
    <t>704310*******8134</t>
  </si>
  <si>
    <t>B154EF7695E2EA898F21E88BCE3CAABE25757CF6EAD769F24188B6D05AA8C981</t>
  </si>
  <si>
    <t>2020-01-23 19:40:04</t>
  </si>
  <si>
    <t>1A74D66E3A29A5865BCEED96F2E8AFA2B4F1C93FB0D93E87A3252AC4BD7322C3</t>
  </si>
  <si>
    <t>2020-01-23 19:47:03</t>
  </si>
  <si>
    <t>464B1693B890D5B5E2DBAAE15C1B3B81C94C2CBAD3E6EB902BECB35DE54AF175</t>
  </si>
  <si>
    <t>2020-01-23 20:01:52</t>
  </si>
  <si>
    <t>78F4035DDC22E327EC5DDC1F8A938F28FC23A8339E2817531BB5CC276E866C39</t>
  </si>
  <si>
    <t>2020-01-23 21:15:07</t>
  </si>
  <si>
    <t>704310*******9334</t>
  </si>
  <si>
    <t>23ACCBDEA39F732AA33ECCDEDE67B82ECC6BD29B3761056B4F37F165B37E2F9F</t>
  </si>
  <si>
    <t>2020-01-23 22:19:09</t>
  </si>
  <si>
    <t>704310*******9456</t>
  </si>
  <si>
    <t>44311F56C8038B0D66ECB6B5BA9CDC5BD4E9CDC69BA4202F1976D46C779C0AAE</t>
  </si>
  <si>
    <t>RA7252AB</t>
  </si>
  <si>
    <t>2412/199</t>
  </si>
  <si>
    <t>425822430</t>
  </si>
  <si>
    <t>34JU1377</t>
  </si>
  <si>
    <t>2412/200</t>
  </si>
  <si>
    <t>425822418</t>
  </si>
  <si>
    <t>J20M004</t>
  </si>
  <si>
    <t>2412/201</t>
  </si>
  <si>
    <t>425823923</t>
  </si>
  <si>
    <t>34KZ9636</t>
  </si>
  <si>
    <t>2411/1346</t>
  </si>
  <si>
    <t>425824660</t>
  </si>
  <si>
    <t>42FED77</t>
  </si>
  <si>
    <t>2411/1347</t>
  </si>
  <si>
    <t>425824738</t>
  </si>
  <si>
    <t>42ANP10</t>
  </si>
  <si>
    <t>2411/1348</t>
  </si>
  <si>
    <t>425824684</t>
  </si>
  <si>
    <t>61K15148</t>
  </si>
  <si>
    <t>2411/1349</t>
  </si>
  <si>
    <t>425824728</t>
  </si>
  <si>
    <t>KU5792AC</t>
  </si>
  <si>
    <t>2412/202</t>
  </si>
  <si>
    <t>425822426</t>
  </si>
  <si>
    <t>KU5793AC</t>
  </si>
  <si>
    <t>2412/203</t>
  </si>
  <si>
    <t>425822366</t>
  </si>
  <si>
    <t>OH3122AC</t>
  </si>
  <si>
    <t>2412/204</t>
  </si>
  <si>
    <t>425822454</t>
  </si>
  <si>
    <t>07AAC430</t>
  </si>
  <si>
    <t>2411/1350</t>
  </si>
  <si>
    <t>425824724</t>
  </si>
  <si>
    <t>ZG0500TF</t>
  </si>
  <si>
    <t>2412/205</t>
  </si>
  <si>
    <t>425822421</t>
  </si>
  <si>
    <t>2020-01-24 00:44:18</t>
  </si>
  <si>
    <t>4E27F84D83D0F2EDB85F4D65EAA8AF871FBA7A4D2CF56D875DD4BF35B4FB94DF</t>
  </si>
  <si>
    <t>2020-01-24 01:34:40</t>
  </si>
  <si>
    <t>704310*******0298</t>
  </si>
  <si>
    <t>7C7897E84978B7AD8B7B1B3A7BD34909B3289AAD7BABCD39DF3CF78A522EC400</t>
  </si>
  <si>
    <t>2020-01-24 07:49:23</t>
  </si>
  <si>
    <t>002285B06E05E9CECB2BF1C88927CAB6013A0D6CD6162217E2356B06D70333BF</t>
  </si>
  <si>
    <t>2020-01-24 08:17:31</t>
  </si>
  <si>
    <t>704310*******6953</t>
  </si>
  <si>
    <t>40C16AAAB4DA3A0420DF617D1798AB4C555686E0A50E9F73124759B043251056</t>
  </si>
  <si>
    <t>2020-01-24 12:18:20</t>
  </si>
  <si>
    <t>4A4B870A6790A749A365CB4D1238BA72D65299BC268D6B84DA17B15BCE11866D</t>
  </si>
  <si>
    <t>2020-01-24 13:38:22</t>
  </si>
  <si>
    <t>E14C9362A2857CFC372B7DBF763EF826EFBFDA2836B52C74D9355140741EF31F</t>
  </si>
  <si>
    <t>2020-01-24 14:44:21</t>
  </si>
  <si>
    <t>704310*******3110</t>
  </si>
  <si>
    <t>9142C9B9CF7017AA316BBD9ED4A7FB5E918D90A4664879290260F290065C76CF</t>
  </si>
  <si>
    <t>2020-01-24 14:58:07</t>
  </si>
  <si>
    <t>704310*******0367</t>
  </si>
  <si>
    <t>CE18A9635EE3690F1CAB9AEDA243691944BE76C05A31E19AF47175546180E3B4</t>
  </si>
  <si>
    <t>2020-01-24 15:08:55</t>
  </si>
  <si>
    <t>738D9B22C506F8444DD289A583022B2645CCE3C2E0F37BE50CB0DD37B27414B8</t>
  </si>
  <si>
    <t>2020-01-24 19:46:55</t>
  </si>
  <si>
    <t>882E54D3D30291B027D88519D42D935597CD1D0F1FF474F30A5CF2D5D13A0FAA</t>
  </si>
  <si>
    <t>2020-01-24 20:18:43</t>
  </si>
  <si>
    <t>A1560DA3458C66F8AC60CE1CC8865C53375A9E5F65CAA20B087A1BA66BFCC2F5</t>
  </si>
  <si>
    <t>2020-01-24 22:55:29</t>
  </si>
  <si>
    <t>F3BCB32CB5F3B2B11FCB192173D42DEFBE182056D822D175E9D9CFCEACCFDE30</t>
  </si>
  <si>
    <t>2020-01-24 23:34:07</t>
  </si>
  <si>
    <t>67FF05532FAA2F3ABF962EBE423ED36450D57BB24DFFD2BD3D7717A830127534</t>
  </si>
  <si>
    <t>2020-01-25 00:08:57</t>
  </si>
  <si>
    <t>5AB605B58C9E135DB3DA6AE5A97FCD7DEB47660F473D0CA813DCD2CFBB1FB0BA</t>
  </si>
  <si>
    <t>2020-01-25 02:32:30</t>
  </si>
  <si>
    <t>A8AD890E37C118F3DAB3B38DB3194751A8776D2E4A53BE5030E9A227A4A250AA</t>
  </si>
  <si>
    <t>2020-01-25 05:05:58</t>
  </si>
  <si>
    <t>704310*******1111</t>
  </si>
  <si>
    <t>AFD9AEE1B58D60FBF1B5B6B9204A5DFD533AA537A38B23653BFA42D94BA06FAD</t>
  </si>
  <si>
    <t>2020-01-25 05:43:40</t>
  </si>
  <si>
    <t>704310*******6308</t>
  </si>
  <si>
    <t>E59F335F435851DC64C2C99247BD6FBF3E674FEFD07552F2A65A3EC526D0C910</t>
  </si>
  <si>
    <t>2020-01-25 06:17:52</t>
  </si>
  <si>
    <t>704310*******0339</t>
  </si>
  <si>
    <t>EC3F4233754136A1991AC24FAD18DF4DCCFD6DFFA92755B3AEF63C82D84A7451</t>
  </si>
  <si>
    <t>2020-01-25 08:40:08</t>
  </si>
  <si>
    <t>69D33025A4C1C08511019AFEC52EF956ECF045E34B295D7314E2CDBE9199388B</t>
  </si>
  <si>
    <t>2020-01-25 08:45:46</t>
  </si>
  <si>
    <t>9ADF9008792B29C9F8ECB24903ECBF3A2F27E8B35681863DB8DD9D9A5DC9E4BE</t>
  </si>
  <si>
    <t>2020-01-25 08:50:07</t>
  </si>
  <si>
    <t>704310*******2864</t>
  </si>
  <si>
    <t>D3DE43F3B73A2CF0874DA942EAEB3FE521A85CCC57F4A540D358A79673D7DC34</t>
  </si>
  <si>
    <t>2020-01-25 08:53:52</t>
  </si>
  <si>
    <t>704310*******3136</t>
  </si>
  <si>
    <t>689E77D3E49C9629B6A68D601A2632AB7CCAC07054DF5F24873FC0AA27AF01CB</t>
  </si>
  <si>
    <t>2020-01-25 11:38:30</t>
  </si>
  <si>
    <t>704310*******7385</t>
  </si>
  <si>
    <t>5E15B5DCB3CBB685487AE9DBD99EDBE082B0C8A2D34F1E261099E26953076940</t>
  </si>
  <si>
    <t>2020-01-25 19:32:33</t>
  </si>
  <si>
    <t>704310*******2674</t>
  </si>
  <si>
    <t>E20824EB881BE1F13BCE467A4A11CE2A561BE478FF5FCF4903141C7E36D0280D</t>
  </si>
  <si>
    <t>2020-01-25 22:57:52</t>
  </si>
  <si>
    <t>E40BC6E9A955FEA3EAEF5727A4413E7607C53633CE4B6270B1E385738CA07F6B</t>
  </si>
  <si>
    <t>2030-01-24 00:00:00</t>
  </si>
  <si>
    <t>34AJJ178</t>
  </si>
  <si>
    <t>2411/1351</t>
  </si>
  <si>
    <t>425824716</t>
  </si>
  <si>
    <t>33DYD30</t>
  </si>
  <si>
    <t>2411/1352</t>
  </si>
  <si>
    <t>425824708</t>
  </si>
  <si>
    <t>42CND33</t>
  </si>
  <si>
    <t>2411/1353</t>
  </si>
  <si>
    <t>425824712</t>
  </si>
  <si>
    <t>14DG638</t>
  </si>
  <si>
    <t>2411/1354</t>
  </si>
  <si>
    <t>425824704</t>
  </si>
  <si>
    <t>34KF2000</t>
  </si>
  <si>
    <t>2411/1355</t>
  </si>
  <si>
    <t>425824700</t>
  </si>
  <si>
    <t>34BPE816</t>
  </si>
  <si>
    <t>2411/1356</t>
  </si>
  <si>
    <t>425824696</t>
  </si>
  <si>
    <t>35EBM22</t>
  </si>
  <si>
    <t>2411/1357</t>
  </si>
  <si>
    <t>425824692</t>
  </si>
  <si>
    <t>38JZ567</t>
  </si>
  <si>
    <t>2411/1358</t>
  </si>
  <si>
    <t>425824688</t>
  </si>
  <si>
    <t>KU5703AD</t>
  </si>
  <si>
    <t>2412/206</t>
  </si>
  <si>
    <t>425822358</t>
  </si>
  <si>
    <t>PA3828KK</t>
  </si>
  <si>
    <t>2411/1359</t>
  </si>
  <si>
    <t>425824720</t>
  </si>
  <si>
    <t>34AJJ165</t>
  </si>
  <si>
    <t>2411/1360</t>
  </si>
  <si>
    <t>425824680</t>
  </si>
  <si>
    <t>34NT0677</t>
  </si>
  <si>
    <t>2411/1361</t>
  </si>
  <si>
    <t>425824676</t>
  </si>
  <si>
    <t>LJ939PI</t>
  </si>
  <si>
    <t>2412/207</t>
  </si>
  <si>
    <t>425822414</t>
  </si>
  <si>
    <t>2030-01-25 00:00:00</t>
  </si>
  <si>
    <t>27RJ372</t>
  </si>
  <si>
    <t>2411/1362</t>
  </si>
  <si>
    <t>425824672</t>
  </si>
  <si>
    <t>81ER118</t>
  </si>
  <si>
    <t>2411/1363</t>
  </si>
  <si>
    <t>425824747</t>
  </si>
  <si>
    <t>CB6382KP</t>
  </si>
  <si>
    <t>2411/1364</t>
  </si>
  <si>
    <t>425824668</t>
  </si>
  <si>
    <t>35EBM51</t>
  </si>
  <si>
    <t>2411/1365</t>
  </si>
  <si>
    <t>425824744</t>
  </si>
  <si>
    <t>MYO339</t>
  </si>
  <si>
    <t>2411/1366</t>
  </si>
  <si>
    <t>425824740</t>
  </si>
  <si>
    <t>42FPZ08</t>
  </si>
  <si>
    <t>2411/1367</t>
  </si>
  <si>
    <t>425824732</t>
  </si>
  <si>
    <t>CB4650BB</t>
  </si>
  <si>
    <t>2411/1368</t>
  </si>
  <si>
    <t>425824736</t>
  </si>
  <si>
    <t>42ACK734</t>
  </si>
  <si>
    <t>2411/1369</t>
  </si>
  <si>
    <t>425825051</t>
  </si>
  <si>
    <t>42FPZ04</t>
  </si>
  <si>
    <t>2411/1370</t>
  </si>
  <si>
    <t>425824999</t>
  </si>
  <si>
    <t>34AJJ142</t>
  </si>
  <si>
    <t>2411/1371</t>
  </si>
  <si>
    <t>425825010</t>
  </si>
  <si>
    <t>07AED434</t>
  </si>
  <si>
    <t>2411/1372</t>
  </si>
  <si>
    <t>425825006</t>
  </si>
  <si>
    <t>34KZ3813</t>
  </si>
  <si>
    <t>2411/1373</t>
  </si>
  <si>
    <t>425824995</t>
  </si>
  <si>
    <t>2020-01-26 02:14:58</t>
  </si>
  <si>
    <t>2030-01-26 00:00:00</t>
  </si>
  <si>
    <t>D25F15AA7515E9528B8C30D6A427A1F233A12B1098432FB784324FD350A1B419</t>
  </si>
  <si>
    <t>CO6236CX</t>
  </si>
  <si>
    <t>2412/208</t>
  </si>
  <si>
    <t>425822382</t>
  </si>
  <si>
    <t>2020-01-26 02:48:28</t>
  </si>
  <si>
    <t>911045BFDF9F121560E8BC6CBFAC86D21B2866C296D84882E711FD850144A189</t>
  </si>
  <si>
    <t>2020-01-26 04:01:25</t>
  </si>
  <si>
    <t>704310*******6209</t>
  </si>
  <si>
    <t>DC8328FAF8BCD8AAB034343E91398A09818267996539C64E1379E27E4F09E953</t>
  </si>
  <si>
    <t>35AAB460</t>
  </si>
  <si>
    <t>2412/209</t>
  </si>
  <si>
    <t>425822417</t>
  </si>
  <si>
    <t>2020-01-26 05:06:50</t>
  </si>
  <si>
    <t>FF6E4FFB4234AC114DEC55261892F7AB864F99387C397F10FDE67A4D31382903</t>
  </si>
  <si>
    <t>2020-01-26 12:30:43</t>
  </si>
  <si>
    <t>704310*******2700</t>
  </si>
  <si>
    <t>EE83F3D102287150668FB8EF97049E913CA1C55E4AF6E2F4799F9CEBF21D598F</t>
  </si>
  <si>
    <t>2020-01-26 12:40:08</t>
  </si>
  <si>
    <t>704310*******2914</t>
  </si>
  <si>
    <t>64814ADCF80017B2D9082AFCF1265DD869835E03B01BE6B75B57505920B3E40D</t>
  </si>
  <si>
    <t>2020-01-26 12:43:13</t>
  </si>
  <si>
    <t>704310*******2872</t>
  </si>
  <si>
    <t>21D7DCA99D90A452B4D45DB411BACD9230048B66555F2D90ACEA7D0529E3ACB7</t>
  </si>
  <si>
    <t>2020-01-26 13:48:26</t>
  </si>
  <si>
    <t>704310*******0483</t>
  </si>
  <si>
    <t>21AF98BE8C82F87A62AC5A3A02D4C0CBAC4D3A1BAD108872F593EE0B7E6A1328</t>
  </si>
  <si>
    <t>2020-01-26 14:02:04</t>
  </si>
  <si>
    <t>704310*******6803</t>
  </si>
  <si>
    <t>723E1EA720959C9CC32C2DD00787E74B3F29B3DDDFB1B6CF95563DD205F56E75</t>
  </si>
  <si>
    <t>2020-01-26 14:47:22</t>
  </si>
  <si>
    <t>9176BEFF868625D9D6D4E2B77F8089FCFBC9691225E72972797BE5A52BC914D9</t>
  </si>
  <si>
    <t>2020-01-26 14:54:55</t>
  </si>
  <si>
    <t>348A5D87EDF39ADCFCBEEC620C84E151FD1BD32125F3B4D8E29F0F5D8FFE235B</t>
  </si>
  <si>
    <t>2020-01-26 15:36:50</t>
  </si>
  <si>
    <t>4BAE87FD8F0ABAD1BB8BA82ADCC0A7A7C35943415B9DA97DEA106FFDF2044F78</t>
  </si>
  <si>
    <t>2020-01-26 15:47:00</t>
  </si>
  <si>
    <t>B621D072D2B9511128723BE047E315708A59F2A518D86B2C7EF5D68CFD111141</t>
  </si>
  <si>
    <t>2020-01-26 15:56:02</t>
  </si>
  <si>
    <t>704310*******8871</t>
  </si>
  <si>
    <t>9E149EAB46B3F0B4BA2723A620F1B8E8F83EEC7CD4BA0F07285685DFD0B89A7A</t>
  </si>
  <si>
    <t>2020-01-26 16:08:43</t>
  </si>
  <si>
    <t>04155E58FE96183F409AE5F8027E9CC021790EB1D8E9BD41E5BA57DABAAE54B2</t>
  </si>
  <si>
    <t>2020-01-26 17:12:44</t>
  </si>
  <si>
    <t>27C2683F8A1C03C86044E3D5360927BE71F3636C8E8071DBD03FC6F56F460DC4</t>
  </si>
  <si>
    <t>2020-01-26 17:15:33</t>
  </si>
  <si>
    <t>74A26BC36275FBE4C1EBD36F9261D514D62CB12E55BEC2E3AF8B977F59F901D9</t>
  </si>
  <si>
    <t>2020-01-26 17:43:43</t>
  </si>
  <si>
    <t>704310*******2609</t>
  </si>
  <si>
    <t>A58BEE833C512771942A14D933528F97A2DC1EC82F96357B8750E51BBF7D261F</t>
  </si>
  <si>
    <t>2020-01-26 18:15:40</t>
  </si>
  <si>
    <t>06AF929EDAD981FF056F76F71927311626A1D46D2CC3DFEC043903556D9833A7</t>
  </si>
  <si>
    <t>2020-01-26 22:15:27</t>
  </si>
  <si>
    <t>704310*******4277</t>
  </si>
  <si>
    <t>0B9EF1094808D13B2504E2D5EF21F9C3F7798FDCF97C5BF659931AD36CC395A6</t>
  </si>
  <si>
    <t>2020-01-26 22:37:38</t>
  </si>
  <si>
    <t>576BE011A84330A190D96D9CE39FAD96906FE2DA5396FA612DF01158BA6C6065</t>
  </si>
  <si>
    <t>34KM4880</t>
  </si>
  <si>
    <t>2411/1374</t>
  </si>
  <si>
    <t>425824989</t>
  </si>
  <si>
    <t>CO7500BM</t>
  </si>
  <si>
    <t>2411/1375</t>
  </si>
  <si>
    <t>425824987</t>
  </si>
  <si>
    <t>34NN6542</t>
  </si>
  <si>
    <t>2411/1376</t>
  </si>
  <si>
    <t>425824975</t>
  </si>
  <si>
    <t>42BE452</t>
  </si>
  <si>
    <t>2411/1377</t>
  </si>
  <si>
    <t>425825015</t>
  </si>
  <si>
    <t>42CZN54</t>
  </si>
  <si>
    <t>2411/1378</t>
  </si>
  <si>
    <t>425824971</t>
  </si>
  <si>
    <t>14FJ992</t>
  </si>
  <si>
    <t>2411/1379</t>
  </si>
  <si>
    <t>425824967</t>
  </si>
  <si>
    <t>34BLE078</t>
  </si>
  <si>
    <t>2411/1380</t>
  </si>
  <si>
    <t>425824963</t>
  </si>
  <si>
    <t>42ACH091</t>
  </si>
  <si>
    <t>2411/1381</t>
  </si>
  <si>
    <t>425824959</t>
  </si>
  <si>
    <t>31AFZ16</t>
  </si>
  <si>
    <t>2411/1382</t>
  </si>
  <si>
    <t>425825055</t>
  </si>
  <si>
    <t>KU699CO</t>
  </si>
  <si>
    <t>2414/17</t>
  </si>
  <si>
    <t>425823898</t>
  </si>
  <si>
    <t>34AJJ171</t>
  </si>
  <si>
    <t>2411/1383</t>
  </si>
  <si>
    <t>425825053</t>
  </si>
  <si>
    <t>33DCU41</t>
  </si>
  <si>
    <t>34DL5072</t>
  </si>
  <si>
    <t>2411/1385</t>
  </si>
  <si>
    <t>425825007</t>
  </si>
  <si>
    <t>34BFC977</t>
  </si>
  <si>
    <t>2411/1386</t>
  </si>
  <si>
    <t>425825011</t>
  </si>
  <si>
    <t>33EKJ06</t>
  </si>
  <si>
    <t>2411/1387</t>
  </si>
  <si>
    <t>425825049</t>
  </si>
  <si>
    <t>33ABZ914</t>
  </si>
  <si>
    <t>2411/1388</t>
  </si>
  <si>
    <t>425825048</t>
  </si>
  <si>
    <t>42CBT56</t>
  </si>
  <si>
    <t>2411/1389</t>
  </si>
  <si>
    <t>425825041</t>
  </si>
  <si>
    <t>33BSA85</t>
  </si>
  <si>
    <t>2411/1390</t>
  </si>
  <si>
    <t>425825037</t>
  </si>
  <si>
    <t>33BFY28</t>
  </si>
  <si>
    <t>2411/1391</t>
  </si>
  <si>
    <t>425825033</t>
  </si>
  <si>
    <t>31ABC140</t>
  </si>
  <si>
    <t>2411/1392</t>
  </si>
  <si>
    <t>425825029</t>
  </si>
  <si>
    <t>2020-01-27 00:10:03</t>
  </si>
  <si>
    <t>4ABE15E92139892FCA0A8FBDA5C90049B0158728BD4019E7F56BE47550300FCA</t>
  </si>
  <si>
    <t>2020-01-27 02:13:06</t>
  </si>
  <si>
    <t>2030-01-27 00:00:00</t>
  </si>
  <si>
    <t>60AAEFF2F0B8512BD0F8BC1D2CAAE1985ED771DFC6A7F07F1060F17E35B80161</t>
  </si>
  <si>
    <t>34JC9417</t>
  </si>
  <si>
    <t>2411/1393</t>
  </si>
  <si>
    <t>425825028</t>
  </si>
  <si>
    <t>2020-01-27 02:54:50</t>
  </si>
  <si>
    <t>704310*******2827</t>
  </si>
  <si>
    <t>40335A654BBF85BD3D60AFB2940CF0BC90CF8ED590B926863A984D8218AB30EF</t>
  </si>
  <si>
    <t>27SZ032</t>
  </si>
  <si>
    <t>2411/1394</t>
  </si>
  <si>
    <t>425825024</t>
  </si>
  <si>
    <t>2020-01-27 03:23:14</t>
  </si>
  <si>
    <t>704310*******2215</t>
  </si>
  <si>
    <t>88CD0FA46A7D91B4BF792F021D55CDAD708EE87161128EF5A213527ABE3C45F9</t>
  </si>
  <si>
    <t>26ACH990</t>
  </si>
  <si>
    <t>2411/1395</t>
  </si>
  <si>
    <t>425825017</t>
  </si>
  <si>
    <t>2020-01-27 04:10:31</t>
  </si>
  <si>
    <t>704310*******5786</t>
  </si>
  <si>
    <t>74060756DEA10901838FDE525A386C47DDEB0C028C456C275F48206297ED65F5</t>
  </si>
  <si>
    <t>81ER712</t>
  </si>
  <si>
    <t>2411/1396</t>
  </si>
  <si>
    <t>425825013</t>
  </si>
  <si>
    <t>2020-01-27 04:14:14</t>
  </si>
  <si>
    <t>704310*******3102</t>
  </si>
  <si>
    <t>38B4531AFC8627333A0A94DFECAB96BEDF278FE7D41D222DDA112C5BF3431938</t>
  </si>
  <si>
    <t>42ABN935</t>
  </si>
  <si>
    <t>2411/1397</t>
  </si>
  <si>
    <t>425825018</t>
  </si>
  <si>
    <t>2020-01-27 05:54:05</t>
  </si>
  <si>
    <t>704310*******6145</t>
  </si>
  <si>
    <t>51D1FBD83D512B35712E33235CE4F196FB1B4294F413427EA452D3C5D92AFEC5</t>
  </si>
  <si>
    <t>33ADR808</t>
  </si>
  <si>
    <t>2411/1398</t>
  </si>
  <si>
    <t>425825003</t>
  </si>
  <si>
    <t>2020-01-27 05:57:05</t>
  </si>
  <si>
    <t>704310*******2880</t>
  </si>
  <si>
    <t>AA7EB6661FC4138AD6922B4FF3E9250B12617133742C89A0CA89DF0ED5575614</t>
  </si>
  <si>
    <t>42ACL010</t>
  </si>
  <si>
    <t>2411/1399</t>
  </si>
  <si>
    <t>425824998</t>
  </si>
  <si>
    <t>2020-01-27 05:59:51</t>
  </si>
  <si>
    <t>704310*******2831</t>
  </si>
  <si>
    <t>9C974438174BDC58708938A8ADA97D86F9319B706231C0A9617F65E663DA8B11</t>
  </si>
  <si>
    <t>42ACK759</t>
  </si>
  <si>
    <t>2411/1400</t>
  </si>
  <si>
    <t>425824994</t>
  </si>
  <si>
    <t>2020-01-27 06:17:25</t>
  </si>
  <si>
    <t>685983E24DFCD58A21FF5A9C8515AAD093694D0D71BE72B1B0DFF2B1039915B0</t>
  </si>
  <si>
    <t>PA5193KM</t>
  </si>
  <si>
    <t>2412/210</t>
  </si>
  <si>
    <t>425822409</t>
  </si>
  <si>
    <t>2020-01-27 06:18:49</t>
  </si>
  <si>
    <t>704310*******3094</t>
  </si>
  <si>
    <t>864D018142C39F0C9BBFB7C246CB565BE9F75871EC7A77F07292B022A8532EB8</t>
  </si>
  <si>
    <t>42CUN73</t>
  </si>
  <si>
    <t>2411/1401</t>
  </si>
  <si>
    <t>425824990</t>
  </si>
  <si>
    <t>2020-01-27 06:30:20</t>
  </si>
  <si>
    <t>704310*******2828</t>
  </si>
  <si>
    <t>C28D1DA525F81BF07E0ACDBE8DA3A9FA8F01B0CFD8BD514D8557C24EB950B05F</t>
  </si>
  <si>
    <t>2020-01-27 07:53:22</t>
  </si>
  <si>
    <t>A2D549FC5508E6F4793E39ACEED2E31978A6F1E0B897969AB5D64314AA6B268A</t>
  </si>
  <si>
    <t>2020-01-27 08:04:04</t>
  </si>
  <si>
    <t>67D347A3A62A9632AD25D0D20C8031ADD5AA4F17F51E9FE131FB5CD5F9A775BD</t>
  </si>
  <si>
    <t>2020-01-27 08:27:54</t>
  </si>
  <si>
    <t>8782DA6A6AA0785EEF48B3EE663345EFFDB9B4E3D8A66E711E0180C59B5AEE60</t>
  </si>
  <si>
    <t>2020-01-27 10:55:59</t>
  </si>
  <si>
    <t>704310*******2270</t>
  </si>
  <si>
    <t>18AF06287AD712106DE481BB49FEFE7B21529B9321DA6BD3E98F621C53462FD8</t>
  </si>
  <si>
    <t>2020-01-27 11:52:38</t>
  </si>
  <si>
    <t>911E6DAF63A67F5957BE133E62ECBA8883788B9AC9F6B8BC93A05A6A782BC243</t>
  </si>
  <si>
    <t>2020-01-27 12:57:58</t>
  </si>
  <si>
    <t>C1D0670E8E4722891D8D92C7614092A461FCEB4170D95A53DA187227A483E631</t>
  </si>
  <si>
    <t>2020-01-27 13:02:45</t>
  </si>
  <si>
    <t>704310*******9773</t>
  </si>
  <si>
    <t>8B30BBDC540C529BD8ED3792C9377B37D14A82F7DE1266297179C32B062FA6E0</t>
  </si>
  <si>
    <t>2020-01-27 13:23:21</t>
  </si>
  <si>
    <t>704310*******2922</t>
  </si>
  <si>
    <t>E555B43CC107F5EADE6C8D4C2A434C20A8521DEF02D9F2E6A97080A936EE16A4</t>
  </si>
  <si>
    <t>2020-01-27 13:43:23</t>
  </si>
  <si>
    <t>704310*******2823</t>
  </si>
  <si>
    <t>F7906290AAB77A75B81435878AF8D8ED229A281B802057B6A6262654B8914BC8</t>
  </si>
  <si>
    <t>2020-01-27 13:49:32</t>
  </si>
  <si>
    <t>704310*******3144</t>
  </si>
  <si>
    <t>CD929DB8F986343710B78312F37051FDB5792C8943D095D83DB40633A0906E6B</t>
  </si>
  <si>
    <t>2020-01-27 16:48:19</t>
  </si>
  <si>
    <t>F69F842E7DC22B40071C57375FF8B87BADAB528E4058FFDCEE81A3404ECCFA73</t>
  </si>
  <si>
    <t>2020-01-27 18:00:14</t>
  </si>
  <si>
    <t>FA3112C620664FE0558F858A1823C4DAAFDBD9D9C54E914D77A321F4649C0F2A</t>
  </si>
  <si>
    <t>2020-01-27 20:38:07</t>
  </si>
  <si>
    <t>C1A8300E935FFF6584C119F41C6AC743D988743C9907625F775F8471DE476A9B</t>
  </si>
  <si>
    <t>2020-01-27 22:08:10</t>
  </si>
  <si>
    <t>704310*******8092</t>
  </si>
  <si>
    <t>3658A815CF8F1A18D930042E40E482E0E3D3EC51EA308F2CAE41B26033750202</t>
  </si>
  <si>
    <t>E18T614</t>
  </si>
  <si>
    <t>2412/211</t>
  </si>
  <si>
    <t>425822386</t>
  </si>
  <si>
    <t>33EJH81</t>
  </si>
  <si>
    <t>2411/1402</t>
  </si>
  <si>
    <t>425824986</t>
  </si>
  <si>
    <t>33ACJ201</t>
  </si>
  <si>
    <t>2411/1403</t>
  </si>
  <si>
    <t>425824982</t>
  </si>
  <si>
    <t>81AAV517</t>
  </si>
  <si>
    <t>2411/1404</t>
  </si>
  <si>
    <t>425824978</t>
  </si>
  <si>
    <t>34SJ7504</t>
  </si>
  <si>
    <t>2411/1405</t>
  </si>
  <si>
    <t>425824974</t>
  </si>
  <si>
    <t>34AJJ177</t>
  </si>
  <si>
    <t>2411/1406</t>
  </si>
  <si>
    <t>425824970</t>
  </si>
  <si>
    <t>34NT7480</t>
  </si>
  <si>
    <t>2411/1408</t>
  </si>
  <si>
    <t>425824962</t>
  </si>
  <si>
    <t>34BBM516</t>
  </si>
  <si>
    <t>2411/1409</t>
  </si>
  <si>
    <t>425824983</t>
  </si>
  <si>
    <t>42PG680</t>
  </si>
  <si>
    <t>2411/1410</t>
  </si>
  <si>
    <t>425824979</t>
  </si>
  <si>
    <t>42ACK755</t>
  </si>
  <si>
    <t>2411/1411</t>
  </si>
  <si>
    <t>425824958</t>
  </si>
  <si>
    <t>42FPZ06</t>
  </si>
  <si>
    <t>2411/1412</t>
  </si>
  <si>
    <t>425825023</t>
  </si>
  <si>
    <t>OH1422AC</t>
  </si>
  <si>
    <t>2412/212</t>
  </si>
  <si>
    <t>425822362</t>
  </si>
  <si>
    <t>LJ878LI</t>
  </si>
  <si>
    <t>2412/213</t>
  </si>
  <si>
    <t>425822433</t>
  </si>
  <si>
    <t>61K12286</t>
  </si>
  <si>
    <t>2411/1413</t>
  </si>
  <si>
    <t>425824985</t>
  </si>
  <si>
    <t>2020-01-28 00:52:54</t>
  </si>
  <si>
    <t>704310*******6438</t>
  </si>
  <si>
    <t>54BF5095C5FE8D416FBE36AF57E6166FFE62C846D2BE1B451A00FCEF5C720FB7</t>
  </si>
  <si>
    <t>2020-01-28 01:00:22</t>
  </si>
  <si>
    <t>28E54BE392E1F1DEECA55DF86B37FAAFA0EB1320DDAA65EA14951EAC8BCBF08F</t>
  </si>
  <si>
    <t>2020-01-28 01:49:24</t>
  </si>
  <si>
    <t>704310*******0116</t>
  </si>
  <si>
    <t>DF0B22C67894BD0D2E96AEFF84B596F3620542980F90D5D0B0F202280CA9D458</t>
  </si>
  <si>
    <t>2020-01-28 01:52:35</t>
  </si>
  <si>
    <t>DC00831A62D873241D8F98768C5A053CDBA9DE0D707E9113BFD0A2DF171F4178</t>
  </si>
  <si>
    <t>2020-01-28 01:55:38</t>
  </si>
  <si>
    <t>704310*******5281</t>
  </si>
  <si>
    <t>284701A7EC573863A47FB496F9309E04287F20E0B6529BF0F3C91190EC38358D</t>
  </si>
  <si>
    <t>2020-01-28 02:52:22</t>
  </si>
  <si>
    <t>5F05861BF0487BBD5B768EF52FAE7B75DE3FC53B67510E5F8CF182FC99729FA0</t>
  </si>
  <si>
    <t>2020-01-28 03:02:00</t>
  </si>
  <si>
    <t>704310*******3861</t>
  </si>
  <si>
    <t>D03C9E1DDF2D5B0D22153405C0F0F0FFA43E75028306BECD16BAF2A05BBB470C</t>
  </si>
  <si>
    <t>2020-01-28 03:06:03</t>
  </si>
  <si>
    <t>89B0132E43966D11D975CE0A3DEF4181935CE492C7B0AD11ECF29027016CE6C2</t>
  </si>
  <si>
    <t>2020-01-28 04:11:13</t>
  </si>
  <si>
    <t>704310*******2997</t>
  </si>
  <si>
    <t>F4C4B44D81FA4036CDF0A9C2FE9A2CBAAE0A600E7E9C8B464BAFC6C534B8AC78</t>
  </si>
  <si>
    <t>2020-01-28 05:07:45</t>
  </si>
  <si>
    <t>270C25C1B04FA157C643ED4B914F956FA6F6A356BD54968C4005B8A62739997B</t>
  </si>
  <si>
    <t>2020-01-28 05:20:14</t>
  </si>
  <si>
    <t>704310*******0143</t>
  </si>
  <si>
    <t>41B84BA2CFEE3FEC0939AB56218D687EE2F1EC0540AB11A819D1D32DE966ED75</t>
  </si>
  <si>
    <t>2020-01-28 07:11:41</t>
  </si>
  <si>
    <t>267A732EBA6C1666A3DBDA15B4300B1FCD4B636A7C8B4CEF817F07C3A7226EB4</t>
  </si>
  <si>
    <t>2020-01-28 07:39:09</t>
  </si>
  <si>
    <t>EC367ED0B7FA96BA9FF92D1EC923E3D1CE785F5D3CE922D265E58D03A031162F</t>
  </si>
  <si>
    <t>2020-01-28 07:44:26</t>
  </si>
  <si>
    <t>704310*******2948</t>
  </si>
  <si>
    <t>C4CC5370E236B97ABA3706E6905BFE7C6153D08BAE376B5F4D4A9BEEE5D5688E</t>
  </si>
  <si>
    <t>2020-01-28 08:13:04</t>
  </si>
  <si>
    <t>704310*******1007</t>
  </si>
  <si>
    <t>ED440A8DB6CAE60EBC9708202F86788DDAA3819E17C9036D052941900F3DC1C7</t>
  </si>
  <si>
    <t>2020-01-28 09:37:53</t>
  </si>
  <si>
    <t>704310*******3957</t>
  </si>
  <si>
    <t>04A69CDCEB73541F80641B4C59975DD1C6EEE115B2AB655C1BB67E1EC2B3CA5A</t>
  </si>
  <si>
    <t>2020-01-28 10:07:15</t>
  </si>
  <si>
    <t>143B73EDDA684A6A25E52D6311DB4DB4965A0DBE1C34CA5A1C63959DEF4F4EEF</t>
  </si>
  <si>
    <t>2020-01-28 10:22:52</t>
  </si>
  <si>
    <t>B53A5882676679B851A48E466B1CBF52E4811F1EA1BFC447A516F6265D12A906</t>
  </si>
  <si>
    <t>2020-01-28 10:43:40</t>
  </si>
  <si>
    <t>464AF943B805ECA5D2769C022AD2E19F0A87B923FC2D6841163430F41C257485</t>
  </si>
  <si>
    <t>2020-01-28 10:46:07</t>
  </si>
  <si>
    <t>2A1A234D9B941437344CDC1ED81372CE0733CAE732C219EC0A7D581713738184</t>
  </si>
  <si>
    <t>2020-01-28 11:23:55</t>
  </si>
  <si>
    <t>11A387559BDACEB91EF857833BDD832CBAFC860752CAB3B6E243CA4C78697273</t>
  </si>
  <si>
    <t>2020-01-28 11:59:52</t>
  </si>
  <si>
    <t>704310*******5084</t>
  </si>
  <si>
    <t>EB2A5017CDEC661E8CD8E99CF0E15283D57C79812FAFE44B7AAE1033F7E2BB96</t>
  </si>
  <si>
    <t>2020-01-28 12:30:26</t>
  </si>
  <si>
    <t>F1BA704ACC747CC66D5513C9E3F77631DD5AAA7707D3665E2EC2600241A6C4AD</t>
  </si>
  <si>
    <t>2020-01-28 13:26:21</t>
  </si>
  <si>
    <t>704310*******3468</t>
  </si>
  <si>
    <t>C8BB07EBEB5E6E5DB263AFC4EC2C2730146A528DBB7B54ADC13BA3DF016DF188</t>
  </si>
  <si>
    <t>2020-01-28 13:30:13</t>
  </si>
  <si>
    <t>704310*******2171</t>
  </si>
  <si>
    <t>A27F51F7D99876F4DB488D954233844AED97AB14A5575CF2167201FBAEE0099E</t>
  </si>
  <si>
    <t>2020-01-28 13:36:22</t>
  </si>
  <si>
    <t>02888A5512C4D7CFD7821401C066413FE9FDA7E6833368111717C1A9D898FD0A</t>
  </si>
  <si>
    <t>2020-01-28 16:09:19</t>
  </si>
  <si>
    <t>7D398D9A2E1059E31B4D32AB890EE7A8DB9B77DFE5FD08C577EBC5714068900C</t>
  </si>
  <si>
    <t>2020-01-28 16:56:27</t>
  </si>
  <si>
    <t>623B1126BB222C6884550DD7C98DCE71F9F09792D6289F4E14EA7369B119A161</t>
  </si>
  <si>
    <t>2020-01-28 17:19:18</t>
  </si>
  <si>
    <t>008434E775A6774703F34929239DD002B9F406F14F73B62E7AC9E16695547EF6</t>
  </si>
  <si>
    <t>2020-01-28 20:30:18</t>
  </si>
  <si>
    <t>704310*******8359</t>
  </si>
  <si>
    <t>2C2D928748BA29BF50763D4A400A3B8C9011453BD8435AE9696D2C3343736704</t>
  </si>
  <si>
    <t>2020-01-28 21:41:12</t>
  </si>
  <si>
    <t>1AB9BAF9ECD213875CFD55C3E3137EF3F0C7311B1FA5CCC0D6DA5DF18F11223A</t>
  </si>
  <si>
    <t>2020-01-28 22:25:34</t>
  </si>
  <si>
    <t>704310*******0292</t>
  </si>
  <si>
    <t>759728B8A9B4EA09377EA01C4F9B63FEEFF57E0C2C1F235D9674AC2D1449BBC0</t>
  </si>
  <si>
    <t>2020-01-28 22:56:47</t>
  </si>
  <si>
    <t>704310*******0576</t>
  </si>
  <si>
    <t>09CFBD0DCF671BBF10219FB42483E73D6A03BC871DDC77239C7F3E0DBA5C871D</t>
  </si>
  <si>
    <t>2410/59</t>
  </si>
  <si>
    <t>BG519XO</t>
  </si>
  <si>
    <t>298/11/19 возвращен в офис из Келебии выдан 28/1/2020</t>
  </si>
  <si>
    <t>2030-01-28 00:00:00</t>
  </si>
  <si>
    <t>38SC438</t>
  </si>
  <si>
    <t>2411/1414</t>
  </si>
  <si>
    <t>425825047</t>
  </si>
  <si>
    <t>34PJ3280</t>
  </si>
  <si>
    <t>2411/1415</t>
  </si>
  <si>
    <t>425825042</t>
  </si>
  <si>
    <t>33ABP188</t>
  </si>
  <si>
    <t>2411/1416</t>
  </si>
  <si>
    <t>425825038</t>
  </si>
  <si>
    <t>33DUR36</t>
  </si>
  <si>
    <t>2411/1417</t>
  </si>
  <si>
    <t>425825034</t>
  </si>
  <si>
    <t>07DER52</t>
  </si>
  <si>
    <t>2411/1418</t>
  </si>
  <si>
    <t>425825030</t>
  </si>
  <si>
    <t>31ABS812</t>
  </si>
  <si>
    <t>2411/1419</t>
  </si>
  <si>
    <t>425825027</t>
  </si>
  <si>
    <t>35HJN29</t>
  </si>
  <si>
    <t>2411/1420</t>
  </si>
  <si>
    <t>425824957</t>
  </si>
  <si>
    <t>31HM410</t>
  </si>
  <si>
    <t>2411/1421</t>
  </si>
  <si>
    <t>425825056</t>
  </si>
  <si>
    <t>42FKZ25</t>
  </si>
  <si>
    <t>2411/1422</t>
  </si>
  <si>
    <t>425824961</t>
  </si>
  <si>
    <t>42ACU367</t>
  </si>
  <si>
    <t>2411/1423</t>
  </si>
  <si>
    <t>425824965</t>
  </si>
  <si>
    <t>42AAL932</t>
  </si>
  <si>
    <t>2411/1424</t>
  </si>
  <si>
    <t>425824991</t>
  </si>
  <si>
    <t>06BMP515</t>
  </si>
  <si>
    <t>2411/1425</t>
  </si>
  <si>
    <t>425824977</t>
  </si>
  <si>
    <t>31GY569</t>
  </si>
  <si>
    <t>2411/1426</t>
  </si>
  <si>
    <t>425824973</t>
  </si>
  <si>
    <t>42FKZ23</t>
  </si>
  <si>
    <t>2411/1427</t>
  </si>
  <si>
    <t>425824969</t>
  </si>
  <si>
    <t>34JC1858</t>
  </si>
  <si>
    <t>2411/1428</t>
  </si>
  <si>
    <t>425825054</t>
  </si>
  <si>
    <t>26UK383</t>
  </si>
  <si>
    <t>2411/1429</t>
  </si>
  <si>
    <t>425824997</t>
  </si>
  <si>
    <t>81AAB662</t>
  </si>
  <si>
    <t>2411/1430</t>
  </si>
  <si>
    <t>425824993</t>
  </si>
  <si>
    <t>33DDV72</t>
  </si>
  <si>
    <t>2411/1431</t>
  </si>
  <si>
    <t>425825002</t>
  </si>
  <si>
    <t>KA7777KT</t>
  </si>
  <si>
    <t>2411/1432</t>
  </si>
  <si>
    <t>425825005</t>
  </si>
  <si>
    <t>33CUB56</t>
  </si>
  <si>
    <t>2411/1433</t>
  </si>
  <si>
    <t>425825009</t>
  </si>
  <si>
    <t>33BHD23</t>
  </si>
  <si>
    <t>2411/1434</t>
  </si>
  <si>
    <t>425825014</t>
  </si>
  <si>
    <t>81ER750</t>
  </si>
  <si>
    <t>2411/1435</t>
  </si>
  <si>
    <t>425825019</t>
  </si>
  <si>
    <t>LJ899UU</t>
  </si>
  <si>
    <t>2412/214</t>
  </si>
  <si>
    <t>425822389</t>
  </si>
  <si>
    <t>34BTD577</t>
  </si>
  <si>
    <t>2411/1436</t>
  </si>
  <si>
    <t>425825022</t>
  </si>
  <si>
    <t>34EJ2300</t>
  </si>
  <si>
    <t>2411/1437</t>
  </si>
  <si>
    <t>425825026</t>
  </si>
  <si>
    <t>42AUE30</t>
  </si>
  <si>
    <t>2411/1438</t>
  </si>
  <si>
    <t>425825031</t>
  </si>
  <si>
    <t>34SU0084</t>
  </si>
  <si>
    <t>2411/1439</t>
  </si>
  <si>
    <t>425825035</t>
  </si>
  <si>
    <t>CEUE362</t>
  </si>
  <si>
    <t>2412/215</t>
  </si>
  <si>
    <t>425822413</t>
  </si>
  <si>
    <t>34AJJ174</t>
  </si>
  <si>
    <t>2411/1440</t>
  </si>
  <si>
    <t>425825039</t>
  </si>
  <si>
    <t>31AVM20</t>
  </si>
  <si>
    <t>2411/1441</t>
  </si>
  <si>
    <t>425825043</t>
  </si>
  <si>
    <t>34CIP053</t>
  </si>
  <si>
    <t>2411/1442</t>
  </si>
  <si>
    <t>425825046</t>
  </si>
  <si>
    <t>ZG4274GZ</t>
  </si>
  <si>
    <t>2412/216</t>
  </si>
  <si>
    <t>425822410</t>
  </si>
  <si>
    <t>54H0378</t>
  </si>
  <si>
    <t>2411/1443</t>
  </si>
  <si>
    <t>425824981</t>
  </si>
  <si>
    <t>2020-01-29 03:23:22</t>
  </si>
  <si>
    <t>2030-01-29 00:00:00</t>
  </si>
  <si>
    <t>704310*******9335</t>
  </si>
  <si>
    <t>8BDB9F1A484114FA8DC35C0B60838FEF3F5B0DE950218521D65D9201FF7967F0</t>
  </si>
  <si>
    <t>33AZT54</t>
  </si>
  <si>
    <t>2411/1444</t>
  </si>
  <si>
    <t>425825045</t>
  </si>
  <si>
    <t>2020-01-29 04:25:33</t>
  </si>
  <si>
    <t>704310*******3169</t>
  </si>
  <si>
    <t>5EAB2BD4B4B3BED47207B8630648094981F9F994BC7C72BF859903E52B35560D</t>
  </si>
  <si>
    <t>42FPZ07</t>
  </si>
  <si>
    <t>2411/1445</t>
  </si>
  <si>
    <t>425825044</t>
  </si>
  <si>
    <t>2020-01-29 05:12:42</t>
  </si>
  <si>
    <t>E38081EF8F02307C2183FF36823DA10DEA4B95E82404657E7B6BBB9822DA2DE3</t>
  </si>
  <si>
    <t>27EB965</t>
  </si>
  <si>
    <t>2411/1446</t>
  </si>
  <si>
    <t>425825040</t>
  </si>
  <si>
    <t>2020-01-29 06:05:08</t>
  </si>
  <si>
    <t>87A5328CA8C9503ED2FBF78E7F8C9F7D6706A58206332DB2AA30D44ABD172D94</t>
  </si>
  <si>
    <t>2020-01-29 06:11:03</t>
  </si>
  <si>
    <t>704310*******9889</t>
  </si>
  <si>
    <t>22EE7A15D1DF548906C377FA417F1C44C675626FAE66A1FAA1A5098D801BD3EB</t>
  </si>
  <si>
    <t>J71T339</t>
  </si>
  <si>
    <t>2412/217</t>
  </si>
  <si>
    <t>425822381</t>
  </si>
  <si>
    <t>2020-01-29 09:17:02</t>
  </si>
  <si>
    <t>704310*******0855</t>
  </si>
  <si>
    <t>686587704CDFC2D9A56AB96DDB4DAA0A47CCC64B2DFF4DABEF9EBC91E4AD22E0</t>
  </si>
  <si>
    <t>2020-01-29 10:04:51</t>
  </si>
  <si>
    <t>704310*******0275</t>
  </si>
  <si>
    <t>76B33EED7B9385B9651EC1E7BCA45759C659517D53AC47657A0E9758D9EC2390</t>
  </si>
  <si>
    <t>2020-01-29 12:27:12</t>
  </si>
  <si>
    <t>ABF7B87FDBE43F6F9F6C39AD86AD7DFFA4F935E3FA143DFF6CE545C71E886F44</t>
  </si>
  <si>
    <t>2020-01-29 14:43:28</t>
  </si>
  <si>
    <t>704310*******9381</t>
  </si>
  <si>
    <t>92C2AF65F6A8F23C8E0884B1FE09FA912E58227F6890E139746AE9F50E76FE2A</t>
  </si>
  <si>
    <t>2020-01-29 17:03:09</t>
  </si>
  <si>
    <t>0B703083673F2E4B0EB508CE0CE151FE6F3D44F380446E45C3AE9F2DAC99DB91</t>
  </si>
  <si>
    <t>2020-01-29 20:15:05</t>
  </si>
  <si>
    <t>CA57AEEDFF4B5ADA09EA34D0613FF2FE328E841640B2A8FFC04634BE95F5EAF6</t>
  </si>
  <si>
    <t>2020-01-29 21:13:46</t>
  </si>
  <si>
    <t>704310*******2444</t>
  </si>
  <si>
    <t>5F3E9ED1E9F0F16455789A0643B9BCCAD28B3912B5653DBCF3306C960256688C</t>
  </si>
  <si>
    <t>2020-01-29 23:14:56</t>
  </si>
  <si>
    <t>704310*******8894</t>
  </si>
  <si>
    <t>8047C58B96993BD13B7AE8997C8351780B851DB9F45128EDD7B71C7D0C7ECF3C</t>
  </si>
  <si>
    <t>2020-01-29 23:19:47</t>
  </si>
  <si>
    <t>704310*******5522</t>
  </si>
  <si>
    <t>5EFC1F0FE7C50A9806450DB5A18EBAAEA35125BAB6B5CF71D807D6402B176333</t>
  </si>
  <si>
    <t>2020-01-30 01:53:28</t>
  </si>
  <si>
    <t>A8E905E754F79EA0C74CA593D8B1008D2C6ED9BE5E45A59F052AE3F5E265787E</t>
  </si>
  <si>
    <t>2020-01-30 01:58:18</t>
  </si>
  <si>
    <t>97DB165C4BC976BDFECA217AB1B0690A4D4BA2406F9338CF626BCC7297E79962</t>
  </si>
  <si>
    <t>2020-01-30 07:43:37</t>
  </si>
  <si>
    <t>704310*******1377</t>
  </si>
  <si>
    <t>190A58DF77A612A4B7BF46D985E0BBF5A6EF191C07E9605431F891F4F57EB559</t>
  </si>
  <si>
    <t>2020-01-30 08:02:15</t>
  </si>
  <si>
    <t>77D349A35C903096434D5C13AD6667B8C0ED1EF1F65F95360A64331861016B8D</t>
  </si>
  <si>
    <t>2020-01-30 10:36:59</t>
  </si>
  <si>
    <t>51280A9EDB65F00543881A62E6D73A763E0E6D75D14866FCC89C6061F200A9F7</t>
  </si>
  <si>
    <t>2020-01-30 12:31:23</t>
  </si>
  <si>
    <t>704310*******2989</t>
  </si>
  <si>
    <t>8863765793EF6DD36D5EFE400712BA04FE8BAD44C45A6139172B1F4389B70FF9</t>
  </si>
  <si>
    <t>2020-01-30 16:55:15</t>
  </si>
  <si>
    <t>A2AC7E06887545DD18D42BA3BD287A3464B2A41B171B422C4AF4024A9049F0EB</t>
  </si>
  <si>
    <t>2020-02-01 03:00:02</t>
  </si>
  <si>
    <t>2020-01-31 01:27:10</t>
  </si>
  <si>
    <t>29F91694AA43F47292D9C740057249B62AE239CB008745CB5D23586720DE9F2F</t>
  </si>
  <si>
    <t>2020-01-31 01:41:02</t>
  </si>
  <si>
    <t>C40886FE1E7B3CEDB206360CF2B14D9461D06786B7420CDBC68E0D76219E7B7D</t>
  </si>
  <si>
    <t>2020-01-31 03:02:47</t>
  </si>
  <si>
    <t>08C981FB748AFBAAA670F819CCBD30388625DFC26B77E057959F3226C88C193F</t>
  </si>
  <si>
    <t>2020-01-31 03:04:57</t>
  </si>
  <si>
    <t>3E21D1FBE1DC2B09F70FFECCD4EBA016B992B0871A1A31110CEEFDEA780E5226</t>
  </si>
  <si>
    <t>2020-01-31 04:02:21</t>
  </si>
  <si>
    <t>704310*******2666</t>
  </si>
  <si>
    <t>16D78A0A52837B63E018C97001F83794C55E9AE08881FDD41CBCEA4ABDD038EE</t>
  </si>
  <si>
    <t>2020-01-31 04:13:04</t>
  </si>
  <si>
    <t>704310*******0848</t>
  </si>
  <si>
    <t>31BDC8ECAB6B76765DCDE265E0D3F86457EE2BD3DADF891C420EB680DF67DCCA</t>
  </si>
  <si>
    <t>2020-01-31 04:52:20</t>
  </si>
  <si>
    <t>704310*******3193</t>
  </si>
  <si>
    <t>74A4581A22461D324C080CE4687B7B7311965FEB81E29D4A9F0B477483E6C9F4</t>
  </si>
  <si>
    <t>2020-01-31 09:31:36</t>
  </si>
  <si>
    <t>704310*******8928</t>
  </si>
  <si>
    <t>170FFF46639D08C9828E69B81CCC6FD53C4B2B6666042A7F375DE31DA0E0630D</t>
  </si>
  <si>
    <t>2020-01-31 12:09:23</t>
  </si>
  <si>
    <t>2958E8B4BF2EF1A460DFF886C99B57BAB80C6712E2A3FB379FE10F4DC0DD94EF</t>
  </si>
  <si>
    <t>2020-01-31 12:21:00</t>
  </si>
  <si>
    <t>704310*******7435</t>
  </si>
  <si>
    <t>6F99CEA3CB7EC6B88EF2441B3663DDF6EB1D9A1928AF6DEA7DBF9E112C81A2E8</t>
  </si>
  <si>
    <t>2020-01-31 12:24:17</t>
  </si>
  <si>
    <t>704310*******0512</t>
  </si>
  <si>
    <t>D564CC1BA2AB0D8526E8D31D039BE62360ED44D202EC151C760F595CD5A74778</t>
  </si>
  <si>
    <t>2020-01-31 12:55:48</t>
  </si>
  <si>
    <t>704310*******0849</t>
  </si>
  <si>
    <t>C6934C1A8FFF0E1BF63E5C08196AB98EE3A3507BD3A7FFCA4D0D0ABEFDD991EC</t>
  </si>
  <si>
    <t>2020-01-31 16:31:21</t>
  </si>
  <si>
    <t>C4FC9B0C7C6B39CD4ADCB35D8CCC84A58D53165FAD3F249C59BA90602C1CCC99</t>
  </si>
  <si>
    <t>2020-01-31 18:43:33</t>
  </si>
  <si>
    <t>704310*******2781</t>
  </si>
  <si>
    <t>05D4757D6900B70CEA782E83BD33F9A596FEC45A3149AE7D37B340FD2A9C01A9</t>
  </si>
  <si>
    <t>2020-01-31 22:07:24</t>
  </si>
  <si>
    <t>704310*******9290</t>
  </si>
  <si>
    <t>20E659C11610F81120B132BA417AF143E3421AE2AB0F3611661F006DB3299A23</t>
  </si>
  <si>
    <t>42CBZ29</t>
  </si>
  <si>
    <t>2411/1447</t>
  </si>
  <si>
    <t>425825036</t>
  </si>
  <si>
    <t>34SV9001</t>
  </si>
  <si>
    <t>2411/1448</t>
  </si>
  <si>
    <t>425825032</t>
  </si>
  <si>
    <t>UE071RD</t>
  </si>
  <si>
    <t>2412/218</t>
  </si>
  <si>
    <t>425822429</t>
  </si>
  <si>
    <t>CB2526KK</t>
  </si>
  <si>
    <t>2411/1449</t>
  </si>
  <si>
    <t>425825025</t>
  </si>
  <si>
    <t>31AAK654</t>
  </si>
  <si>
    <t>2411/1450</t>
  </si>
  <si>
    <t>425825021</t>
  </si>
  <si>
    <t>CO2220BT</t>
  </si>
  <si>
    <t>2411/1451</t>
  </si>
  <si>
    <t>425825020</t>
  </si>
  <si>
    <t>DA816EP</t>
  </si>
  <si>
    <t>2412/219</t>
  </si>
  <si>
    <t>425822385</t>
  </si>
  <si>
    <t>2411/1452</t>
  </si>
  <si>
    <t>425825008</t>
  </si>
  <si>
    <t>LJ70GKK</t>
  </si>
  <si>
    <t>2412/220</t>
  </si>
  <si>
    <t>425822406</t>
  </si>
  <si>
    <t>2030-01-30 00:00:00</t>
  </si>
  <si>
    <t>14AJ716</t>
  </si>
  <si>
    <t>2411/1453</t>
  </si>
  <si>
    <t>425825016</t>
  </si>
  <si>
    <t>06JPU71</t>
  </si>
  <si>
    <t>2411/1454</t>
  </si>
  <si>
    <t>425825012</t>
  </si>
  <si>
    <t>34SL0395</t>
  </si>
  <si>
    <t>2411/1455</t>
  </si>
  <si>
    <t>425825001</t>
  </si>
  <si>
    <t>42FKZ28</t>
  </si>
  <si>
    <t>2411/1456</t>
  </si>
  <si>
    <t>425825000</t>
  </si>
  <si>
    <t>81DV784</t>
  </si>
  <si>
    <t>2411/1457</t>
  </si>
  <si>
    <t>425824996</t>
  </si>
  <si>
    <t>2030-01-31 00:00:00</t>
  </si>
  <si>
    <t>33ADV702</t>
  </si>
  <si>
    <t>2411/1458</t>
  </si>
  <si>
    <t>425824992</t>
  </si>
  <si>
    <t>34LR3591</t>
  </si>
  <si>
    <t>2412/221</t>
  </si>
  <si>
    <t>425822373</t>
  </si>
  <si>
    <t>16SE607</t>
  </si>
  <si>
    <t>2412/222</t>
  </si>
  <si>
    <t>425822377</t>
  </si>
  <si>
    <t>33ABN480</t>
  </si>
  <si>
    <t>2411/1459</t>
  </si>
  <si>
    <t>425824988</t>
  </si>
  <si>
    <t>42ACK736</t>
  </si>
  <si>
    <t>2411/1460</t>
  </si>
  <si>
    <t>425824984</t>
  </si>
  <si>
    <t>34BH7853</t>
  </si>
  <si>
    <t>2411/1461</t>
  </si>
  <si>
    <t>425824980</t>
  </si>
  <si>
    <t>42FPZ03</t>
  </si>
  <si>
    <t>2411/1462</t>
  </si>
  <si>
    <t>425824976</t>
  </si>
  <si>
    <t>2411/1463</t>
  </si>
  <si>
    <t>425824972</t>
  </si>
  <si>
    <t>34BSE197</t>
  </si>
  <si>
    <t>2411/1464</t>
  </si>
  <si>
    <t>425824968</t>
  </si>
  <si>
    <t>34AJJ147</t>
  </si>
  <si>
    <t>2411/1465</t>
  </si>
  <si>
    <t>425824964</t>
  </si>
  <si>
    <t>34AJJ157</t>
  </si>
  <si>
    <t>2411/1466</t>
  </si>
  <si>
    <t>425824960</t>
  </si>
  <si>
    <t>NMS484</t>
  </si>
  <si>
    <t>2411/1467</t>
  </si>
  <si>
    <t>425825052</t>
  </si>
  <si>
    <t>RI0750CF</t>
  </si>
  <si>
    <t>2412/223</t>
  </si>
  <si>
    <t>425822365</t>
  </si>
  <si>
    <t>42ACK746</t>
  </si>
  <si>
    <t>2411/1468</t>
  </si>
  <si>
    <t>425825050</t>
  </si>
  <si>
    <t>CB2526AT</t>
  </si>
  <si>
    <t>2412/224</t>
  </si>
  <si>
    <t>425822369</t>
  </si>
  <si>
    <t>2020-02-01 00:19:49</t>
  </si>
  <si>
    <t>704310*******3201</t>
  </si>
  <si>
    <t>0316F1ED26EDFD81B98792BA6D3049B3D7330FC817BFF0B46FEC47AF8DAC7ED7</t>
  </si>
  <si>
    <t>2020-02-01 00:57:31</t>
  </si>
  <si>
    <t>704310*******3052</t>
  </si>
  <si>
    <t>62CE3AB50C9A2FE52AF44037A613E20F40B1321473F7AF837200993D372D993F</t>
  </si>
  <si>
    <t>2020-02-01 01:02:44</t>
  </si>
  <si>
    <t>704310*******1816</t>
  </si>
  <si>
    <t>F214BF66588091910F9336C3CC19574973BCBE89C7AD5B4B7CD56CFE8B35CA7E</t>
  </si>
  <si>
    <t>2020-02-01 05:13:01</t>
  </si>
  <si>
    <t>704310*******8878</t>
  </si>
  <si>
    <t>2B6A4DC8A6B487B7A00235A02F15579827ABF5ACCC9224EF92327CBAF03884B2</t>
  </si>
  <si>
    <t>2020-02-01 07:42:44</t>
  </si>
  <si>
    <t>41AA780961DA18B48108531545254D6C70996A43944481C5B8B65A2DC13084DB</t>
  </si>
  <si>
    <t>2020-02-01 07:48:37</t>
  </si>
  <si>
    <t>704310*******8845</t>
  </si>
  <si>
    <t>64FC8124B36AC3FCC12DDCFA5E8BD940C6944BB87622069D8352CC5965EDFA4F</t>
  </si>
  <si>
    <t>2020-02-01 11:31:04</t>
  </si>
  <si>
    <t>704310*******8910</t>
  </si>
  <si>
    <t>B02519FD7BC1BC8A80D93B373702EF48E272E52BF6CD05362F3B644B805A36F7</t>
  </si>
  <si>
    <t>2020-02-01 11:41:07</t>
  </si>
  <si>
    <t>704310*******4405</t>
  </si>
  <si>
    <t>5845AB2BCCC78F5CAB3ACD4E2EC94979F389157B4562AAA750EE8E7432ECAD79</t>
  </si>
  <si>
    <t>2020-02-01 11:44:38</t>
  </si>
  <si>
    <t>704310*******0786</t>
  </si>
  <si>
    <t>400C953D618A3EB938F24ADC34694DB4DF90F8C7F234012BFC7441D73D140F0F</t>
  </si>
  <si>
    <t>2020-02-01 13:30:26</t>
  </si>
  <si>
    <t>712E153B7F04F19D5A43E1419E020D382AC9D7D85DBA7263F3C0005D1FFDA1A1</t>
  </si>
  <si>
    <t>2020-02-01 15:43:00</t>
  </si>
  <si>
    <t>704310*******3978</t>
  </si>
  <si>
    <t>B383857CA2FEBEDD1533E79FD55C51858DED1C831A9ABF63638181EB53694E9D</t>
  </si>
  <si>
    <t>2020-02-01 16:18:05</t>
  </si>
  <si>
    <t>704310*******3029</t>
  </si>
  <si>
    <t>DEBFCE173330AB1891D6E299584078237A17A1BC6D71F896BAD79FD845710DC7</t>
  </si>
  <si>
    <t>2020-02-01 16:20:38</t>
  </si>
  <si>
    <t>704310*******3011</t>
  </si>
  <si>
    <t>80624B22DEF916532ADB7BF2B73E1030E87B78CE769B557D701324028C970379</t>
  </si>
  <si>
    <t>2020-02-02 08:43:38</t>
  </si>
  <si>
    <t>473E5B7D8291486482E7ECCEE2493DD6FBD63FD7A13BD2BD609ED2A6FD23BBDD</t>
  </si>
  <si>
    <t>2020-02-02 08:46:57</t>
  </si>
  <si>
    <t>355985C55A7D9213003EED813F2477DC7E5D4FA2B82DA38735A680525F852713</t>
  </si>
  <si>
    <t>2020-02-02 11:02:26</t>
  </si>
  <si>
    <t>02FCC7BD470EBE99357CB971F09BBA3B5FF9A87C5399B3C65D396E9215046721</t>
  </si>
  <si>
    <t>2020-02-02 11:09:35</t>
  </si>
  <si>
    <t>5A5AE22071E862665B3A8A9463CBE9BF4A4F9A559AAF25BCDC6DE28353CF887D</t>
  </si>
  <si>
    <t>2020-02-02 11:15:15</t>
  </si>
  <si>
    <t>3D6F9C50F97F5C3D581BA2C155E31C6539710EB95915314A978AC0847626BAA7</t>
  </si>
  <si>
    <t>2020-02-02 11:16:14</t>
  </si>
  <si>
    <t>8AE48C71ECF4C6A7E17B6B35984A227C8E0E18E750F66618C24FCDC1161D5B34</t>
  </si>
  <si>
    <t>2020-02-02 11:21:45</t>
  </si>
  <si>
    <t>DD11A9C807914192CBE89F1BD31EA98BF714C4E4743156329DCAC92D07A3DB73</t>
  </si>
  <si>
    <t>2020-02-02 11:26:17</t>
  </si>
  <si>
    <t>DC855F497BF331FE4801B1C3A0FC27F060C61CAF0AEDF778BDD782E3939A7B0F</t>
  </si>
  <si>
    <t>2020-02-02 12:27:32</t>
  </si>
  <si>
    <t>704310*******0218</t>
  </si>
  <si>
    <t>EF0EC2028E7E25FCB37A24D04F8C4D768784F16D2F18FE1EC04312B808F9BFE8</t>
  </si>
  <si>
    <t>2020-02-02 16:28:25</t>
  </si>
  <si>
    <t>704310*******8175</t>
  </si>
  <si>
    <t>E79ED330621B4E703BCD9EA6D4849977C8329543FB5CA057A0E36A94AB540C86</t>
  </si>
  <si>
    <t>2020-02-02 17:36:02</t>
  </si>
  <si>
    <t>704310*******8886</t>
  </si>
  <si>
    <t>E9293FBD3C973CB83C75CE0844A4018F3175552F1F66A22D937977501778AC8C</t>
  </si>
  <si>
    <t>2020-02-02 17:58:31</t>
  </si>
  <si>
    <t>704310*******0672</t>
  </si>
  <si>
    <t>D4F7D040033033B5BFBFA96D80B7DD487E3AD6C8E3B236D7AD1AC72713D6D2F0</t>
  </si>
  <si>
    <t>2020-02-02 18:11:41</t>
  </si>
  <si>
    <t>37AEE277A7F15A54AD759D19DF7CD62219D9E9621E80789A4EF92A0E394304C4</t>
  </si>
  <si>
    <t>2020-02-02 18:15:42</t>
  </si>
  <si>
    <t>E60AA4AAA4BC9B98C38BF527BE487D7B03EF5207D3D4C17C8071169059C3D339</t>
  </si>
  <si>
    <t>2020-02-02 18:22:21</t>
  </si>
  <si>
    <t>704310*******3575</t>
  </si>
  <si>
    <t>73D4EDC8C9FCFA2E700644BEAAC08DA7E6993786CC541586ACF8C84F8553F17B</t>
  </si>
  <si>
    <t>2020-02-02 21:11:15</t>
  </si>
  <si>
    <t>6B52B497D551DD4205F7786B319AC66DD8CD3C525FCD4258BF74347D8C4B2FFF</t>
  </si>
  <si>
    <t>NTX284</t>
  </si>
  <si>
    <t>2413/38</t>
  </si>
  <si>
    <t>425310923</t>
  </si>
  <si>
    <t>LJGB401</t>
  </si>
  <si>
    <t>2413/39</t>
  </si>
  <si>
    <t>425312916</t>
  </si>
  <si>
    <t>LJ617MI</t>
  </si>
  <si>
    <t>2413/40</t>
  </si>
  <si>
    <t>425312892</t>
  </si>
  <si>
    <t>LJ05DTZ</t>
  </si>
  <si>
    <t>2413/41</t>
  </si>
  <si>
    <t>425312896</t>
  </si>
  <si>
    <t>2030-02-01 00:00:00</t>
  </si>
  <si>
    <t>42AEJ56</t>
  </si>
  <si>
    <t>2411/1469</t>
  </si>
  <si>
    <t>431036549</t>
  </si>
  <si>
    <t>42CDM82</t>
  </si>
  <si>
    <t>2411/1470</t>
  </si>
  <si>
    <t>431036554</t>
  </si>
  <si>
    <t>41VP500</t>
  </si>
  <si>
    <t>2411/1471</t>
  </si>
  <si>
    <t>431036541</t>
  </si>
  <si>
    <t>2411/1472</t>
  </si>
  <si>
    <t>431036545</t>
  </si>
  <si>
    <t>81EJ410</t>
  </si>
  <si>
    <t>2411/1473</t>
  </si>
  <si>
    <t>431036630</t>
  </si>
  <si>
    <t>2411/1474</t>
  </si>
  <si>
    <t>431036537</t>
  </si>
  <si>
    <t>2411/1475</t>
  </si>
  <si>
    <t>431036628</t>
  </si>
  <si>
    <t>RRM296</t>
  </si>
  <si>
    <t>2413/42</t>
  </si>
  <si>
    <t>425312936</t>
  </si>
  <si>
    <t>MIS295</t>
  </si>
  <si>
    <t>2413/43</t>
  </si>
  <si>
    <t>425312932</t>
  </si>
  <si>
    <t>KU4090AE</t>
  </si>
  <si>
    <t>2414/18</t>
  </si>
  <si>
    <t>425823883</t>
  </si>
  <si>
    <t>35V0054</t>
  </si>
  <si>
    <t>2411/1476</t>
  </si>
  <si>
    <t>431036631</t>
  </si>
  <si>
    <t>42FKZ32</t>
  </si>
  <si>
    <t>2411/1477</t>
  </si>
  <si>
    <t>431036622</t>
  </si>
  <si>
    <t>42FKZ31</t>
  </si>
  <si>
    <t>2411/1478</t>
  </si>
  <si>
    <t>431036611</t>
  </si>
  <si>
    <t>2030-02-02 00:00:00</t>
  </si>
  <si>
    <t>34NS9099</t>
  </si>
  <si>
    <t>2411/1479</t>
  </si>
  <si>
    <t>431036615</t>
  </si>
  <si>
    <t>81AAV518</t>
  </si>
  <si>
    <t>2411/1480</t>
  </si>
  <si>
    <t>431036606</t>
  </si>
  <si>
    <t>2</t>
  </si>
  <si>
    <t>RU049VI</t>
  </si>
  <si>
    <t>2412/225</t>
  </si>
  <si>
    <t>425822402</t>
  </si>
  <si>
    <t>RU040ZY</t>
  </si>
  <si>
    <t>2412/226</t>
  </si>
  <si>
    <t>425822453</t>
  </si>
  <si>
    <t>RU042HP</t>
  </si>
  <si>
    <t>2412/227</t>
  </si>
  <si>
    <t>425822394</t>
  </si>
  <si>
    <t>81ER116</t>
  </si>
  <si>
    <t>2411/1481</t>
  </si>
  <si>
    <t>431036598</t>
  </si>
  <si>
    <t>RU043CU</t>
  </si>
  <si>
    <t>2412/228</t>
  </si>
  <si>
    <t>425822425</t>
  </si>
  <si>
    <t>RU067FG</t>
  </si>
  <si>
    <t>2412/229</t>
  </si>
  <si>
    <t>425822422</t>
  </si>
  <si>
    <t>UE055FN</t>
  </si>
  <si>
    <t>2412/230</t>
  </si>
  <si>
    <t>425822437</t>
  </si>
  <si>
    <t>61K15882</t>
  </si>
  <si>
    <t>2411/1482</t>
  </si>
  <si>
    <t>431036602</t>
  </si>
  <si>
    <t>2411/1483</t>
  </si>
  <si>
    <t>431036618</t>
  </si>
  <si>
    <t>CB8861MP</t>
  </si>
  <si>
    <t>2411/1484</t>
  </si>
  <si>
    <t>431036594</t>
  </si>
  <si>
    <t>ZG9983HK</t>
  </si>
  <si>
    <t>2412/231</t>
  </si>
  <si>
    <t>425822438</t>
  </si>
  <si>
    <t>RI3912E</t>
  </si>
  <si>
    <t>2412/232</t>
  </si>
  <si>
    <t>425822357</t>
  </si>
  <si>
    <t>34BVF720</t>
  </si>
  <si>
    <t>2411/1485</t>
  </si>
  <si>
    <t>431036601</t>
  </si>
  <si>
    <t>LJ50DVP</t>
  </si>
  <si>
    <t>2412/233</t>
  </si>
  <si>
    <t>425822397</t>
  </si>
  <si>
    <t>2020-02-03 04:41:42</t>
  </si>
  <si>
    <t>E323F8C663608426C135FD58B88BBE69E713758DF231716067B51CD5C83015B4</t>
  </si>
  <si>
    <t>2020-02-03 05:38:41</t>
  </si>
  <si>
    <t>4F03FA90DBD93FA36E28677636CDEEFEFA6528F9A0AA33BC959A16331B55B73F</t>
  </si>
  <si>
    <t>2020-02-03 06:12:13</t>
  </si>
  <si>
    <t>704310*******2963</t>
  </si>
  <si>
    <t>AC0050526517C0045DEC0E296B168C1EE23FC959AA8D8D99799D7A507720C6C1</t>
  </si>
  <si>
    <t>2020-02-03 06:39:22</t>
  </si>
  <si>
    <t>2030-02-03 00:00:00</t>
  </si>
  <si>
    <t>704310*******2877</t>
  </si>
  <si>
    <t>253674DC79A9596A792675BDEBA2B82EBC866578AD8AD2E82177DA57B5DE3DB1</t>
  </si>
  <si>
    <t>T17K336</t>
  </si>
  <si>
    <t>2412/234</t>
  </si>
  <si>
    <t>425822442</t>
  </si>
  <si>
    <t>2020-02-03 08:56:36</t>
  </si>
  <si>
    <t>704310*******2893</t>
  </si>
  <si>
    <t>184EABFEDE247439BACB7B88E082ADE0F2A482F1CF56E8957B20E0D2ED1E068F</t>
  </si>
  <si>
    <t>T17O075</t>
  </si>
  <si>
    <t>2412/235</t>
  </si>
  <si>
    <t>425822405</t>
  </si>
  <si>
    <t>2020-02-03 10:16:18</t>
  </si>
  <si>
    <t>704310*******3791</t>
  </si>
  <si>
    <t>775F487809908D57CEB795676D44B7CA9BF0DD3BCF54D436B733D6F49D13B823</t>
  </si>
  <si>
    <t>2020-02-03 10:55:00</t>
  </si>
  <si>
    <t>D8A35C06D045A910EABE99D3C2BB1D8242EA3699FDE8FEE3A5B42B60F6FBC017</t>
  </si>
  <si>
    <t>2020-02-03 13:25:41</t>
  </si>
  <si>
    <t>704310*******3185</t>
  </si>
  <si>
    <t>9495C7D5348FA07A249647410254AD212CC6F12A63EEB440FF526D0C816BC31E</t>
  </si>
  <si>
    <t>2020-02-03 13:28:33</t>
  </si>
  <si>
    <t>528BA1A329A6477E4C248A743FE4DAC1876DC7C9EECF23382128AD78C924023D</t>
  </si>
  <si>
    <t>2020-02-03 15:20:54</t>
  </si>
  <si>
    <t>704310*******5776</t>
  </si>
  <si>
    <t>9F6AEF058C3171C86A64E4943937B5A01F6477B160EC17096D1FAC1C570FD7EE</t>
  </si>
  <si>
    <t>2020-02-03 17:25:55</t>
  </si>
  <si>
    <t>704310*******2329</t>
  </si>
  <si>
    <t>120ABDB5BAFB53D0FC14C275C3683BD8C08F0C839F2FDEF9913A8C38CA17CD64</t>
  </si>
  <si>
    <t>2020-02-03 17:35:51</t>
  </si>
  <si>
    <t>27BAD6890EF141D04CD3EA4EF488451DA5F98FEBEBE97FB54FB16DBD2E69279C</t>
  </si>
  <si>
    <t>2020-02-03 18:02:26</t>
  </si>
  <si>
    <t>704310*******8167</t>
  </si>
  <si>
    <t>65D3F1DF5BB15C3C71FCD8B0877B5270BDC1CC85C3921A191A3ED71810B1504B</t>
  </si>
  <si>
    <t>2020-02-03 20:38:09</t>
  </si>
  <si>
    <t>804AC93F4BFE332ADF0DBB6FD15CFB23C4703026A2E2BBF75CED2367D6F2994D</t>
  </si>
  <si>
    <t>2020-02-03 20:59:26</t>
  </si>
  <si>
    <t>E1A5AD88B62DEA861382CAD36E039260880FD4C5E319B2B23792D9C6745E60F8</t>
  </si>
  <si>
    <t>42FPZ05</t>
  </si>
  <si>
    <t>2411/1486</t>
  </si>
  <si>
    <t>431036612</t>
  </si>
  <si>
    <t>42CRL14</t>
  </si>
  <si>
    <t>2411/1487</t>
  </si>
  <si>
    <t>431036605</t>
  </si>
  <si>
    <t>42FKZ26</t>
  </si>
  <si>
    <t>2411/1488</t>
  </si>
  <si>
    <t>431036616</t>
  </si>
  <si>
    <t>26TH404</t>
  </si>
  <si>
    <t>2411/1489</t>
  </si>
  <si>
    <t>431036617</t>
  </si>
  <si>
    <t>34BJ0603</t>
  </si>
  <si>
    <t>2411/1490</t>
  </si>
  <si>
    <t>431036593</t>
  </si>
  <si>
    <t>42FPZ09</t>
  </si>
  <si>
    <t>2411/1491</t>
  </si>
  <si>
    <t>431036585</t>
  </si>
  <si>
    <t>CB5959HB</t>
  </si>
  <si>
    <t>2411/1492</t>
  </si>
  <si>
    <t>431036597</t>
  </si>
  <si>
    <t>07AIP524</t>
  </si>
  <si>
    <t>2411/1493</t>
  </si>
  <si>
    <t>431036591</t>
  </si>
  <si>
    <t>DA278ED</t>
  </si>
  <si>
    <t>2412/236</t>
  </si>
  <si>
    <t>425822378</t>
  </si>
  <si>
    <t>61K15881</t>
  </si>
  <si>
    <t>2411/1494</t>
  </si>
  <si>
    <t>431036589</t>
  </si>
  <si>
    <t>ZG2609HF</t>
  </si>
  <si>
    <t>2412/237</t>
  </si>
  <si>
    <t>425822450</t>
  </si>
  <si>
    <t>LJ07TBF</t>
  </si>
  <si>
    <t>2412/238</t>
  </si>
  <si>
    <t>425822361</t>
  </si>
  <si>
    <t>2020-02-04 00:04:25</t>
  </si>
  <si>
    <t>704310*******8598</t>
  </si>
  <si>
    <t>4E35CBD3EB12A12262CD9602FEAB7F27BFCDBFE83793D2E57702F4763A76B1AB</t>
  </si>
  <si>
    <t>2020-02-04 03:44:50</t>
  </si>
  <si>
    <t>704310*******9765</t>
  </si>
  <si>
    <t>F455EB20A33B69FE1F5C30A7EC7BC8182ADEF9BB94BA278600B968DEE60B6467</t>
  </si>
  <si>
    <t>2020-02-04 04:58:46</t>
  </si>
  <si>
    <t>704310*******8652</t>
  </si>
  <si>
    <t>EB01D8D6ACF4E3D40297826E7400979A475106139584223603D8EDDF5ED4279B</t>
  </si>
  <si>
    <t>2020-02-04 06:08:42</t>
  </si>
  <si>
    <t>2030-02-04 00:00:00</t>
  </si>
  <si>
    <t>704310*******2121</t>
  </si>
  <si>
    <t>CABC35069500E319871AEFC0D351E672A2928FE6F830ED5A91810777D6B25FF3</t>
  </si>
  <si>
    <t>DA686ED</t>
  </si>
  <si>
    <t>2412/239</t>
  </si>
  <si>
    <t>425822441</t>
  </si>
  <si>
    <t>2020-02-04 08:17:35</t>
  </si>
  <si>
    <t>704310*******9781</t>
  </si>
  <si>
    <t>41E34742A1BF7999B178488087B95097621A2BB2BEB02A2D3169A082831FC26F</t>
  </si>
  <si>
    <t>2020-02-04 08:33:57</t>
  </si>
  <si>
    <t>704310*******3003</t>
  </si>
  <si>
    <t>E96285BBBEA82AD49C86DAE065CBF4ECB12222CF3FC01866AFED8A7071B031D2</t>
  </si>
  <si>
    <t>2020-02-04 10:04:30</t>
  </si>
  <si>
    <t>E7A190FE71DD72804C668B818C4D2DD4D395BDEB734E7B7C747A740A91410DB9</t>
  </si>
  <si>
    <t>2020-02-04 10:11:21</t>
  </si>
  <si>
    <t>2020-02-04 10:24:37</t>
  </si>
  <si>
    <t>CB8CDE76349461193D31B33D711C390D011A91B512627E332E20C36E10E42A5F</t>
  </si>
  <si>
    <t>2020-02-04 11:09:04</t>
  </si>
  <si>
    <t>704310*******9274</t>
  </si>
  <si>
    <t>4670397833B60CF573E7BE532352D8C122308367BF23482C474C4771E2B658B0</t>
  </si>
  <si>
    <t>2020-02-04 11:43:44</t>
  </si>
  <si>
    <t>B1B99C857315459BB7D5EC8FFD2FD4D846B806732DC05181D92F8AB7B535A694</t>
  </si>
  <si>
    <t>2020-02-04 13:10:22</t>
  </si>
  <si>
    <t>2A12ACF08B748A34369E205747EC8ABA0CDD3F24E9729DC01950A848D09DC30F</t>
  </si>
  <si>
    <t>2020-02-04 16:09:58</t>
  </si>
  <si>
    <t>704310*******5899</t>
  </si>
  <si>
    <t>7FAD31565C4DF9DD592237EB85977C58A75FDD41C2336CD04A61A842E53A5FE0</t>
  </si>
  <si>
    <t>2020-02-04 16:16:58</t>
  </si>
  <si>
    <t>704310*******0856</t>
  </si>
  <si>
    <t>912BBC1859F510DAAC5928B701E6B88E463D33BF5FE812379CF5FCA76D6D1261</t>
  </si>
  <si>
    <t>2020-02-04 16:53:18</t>
  </si>
  <si>
    <t>704310*******7399</t>
  </si>
  <si>
    <t>9E5F848E8A723DE6D2C814E0F5C66C84B210AF2F5520F8F0EA998A164C4E37D4</t>
  </si>
  <si>
    <t>2020-02-04 21:12:40</t>
  </si>
  <si>
    <t>704310*******8126</t>
  </si>
  <si>
    <t>8FFB8FEAFB0AB7916EAC6A03B217866540EAA2AF71B7B94BCD9876CA1C74B553</t>
  </si>
  <si>
    <t>2020-02-04 21:18:37</t>
  </si>
  <si>
    <t>1D1CA8D27A2CEDD959712716A78F69C34C015938B72E9812211E72409CA3D762</t>
  </si>
  <si>
    <t>2020-02-04 23:22:07</t>
  </si>
  <si>
    <t>704310*******0967</t>
  </si>
  <si>
    <t>E4ACA0002A75187EDCEF302B377E9C11488BC647A0B10F2E776693E627FD239A</t>
  </si>
  <si>
    <t>NI164ZB</t>
  </si>
  <si>
    <t>NI247HU</t>
  </si>
  <si>
    <t>NI251EG</t>
  </si>
  <si>
    <t>NI152XO</t>
  </si>
  <si>
    <t>NI237FA</t>
  </si>
  <si>
    <t>NI215IK</t>
  </si>
  <si>
    <t>2410/65</t>
  </si>
  <si>
    <t>2410/63</t>
  </si>
  <si>
    <t>2410/62</t>
  </si>
  <si>
    <t>2410/61</t>
  </si>
  <si>
    <t>2410/60</t>
  </si>
  <si>
    <t>0_NIGOS-El</t>
  </si>
  <si>
    <t>34SL0394</t>
  </si>
  <si>
    <t>2411/1495</t>
  </si>
  <si>
    <t>431036567</t>
  </si>
  <si>
    <t>34BBL399</t>
  </si>
  <si>
    <t>2411/1496</t>
  </si>
  <si>
    <t>431036577</t>
  </si>
  <si>
    <t>38ABR367</t>
  </si>
  <si>
    <t>2411/1497</t>
  </si>
  <si>
    <t>431036569</t>
  </si>
  <si>
    <t>34BBM579</t>
  </si>
  <si>
    <t>2411/1498</t>
  </si>
  <si>
    <t>431036565</t>
  </si>
  <si>
    <t>42FKZ30</t>
  </si>
  <si>
    <t>2411/1499</t>
  </si>
  <si>
    <t>431036561</t>
  </si>
  <si>
    <t>35ALB364</t>
  </si>
  <si>
    <t>2412/240</t>
  </si>
  <si>
    <t>425822449</t>
  </si>
  <si>
    <t>35ALB356</t>
  </si>
  <si>
    <t>2412/241</t>
  </si>
  <si>
    <t>425822434</t>
  </si>
  <si>
    <t>CB2526AM</t>
  </si>
  <si>
    <t>2411/1500</t>
  </si>
  <si>
    <t>431036557</t>
  </si>
  <si>
    <t>34AJJ175</t>
  </si>
  <si>
    <t>2411/1501</t>
  </si>
  <si>
    <t>431036582</t>
  </si>
  <si>
    <t>34LR7126</t>
  </si>
  <si>
    <t>2411/1502</t>
  </si>
  <si>
    <t>431036590</t>
  </si>
  <si>
    <t>10SF446</t>
  </si>
  <si>
    <t>2411/1503</t>
  </si>
  <si>
    <t>431036578</t>
  </si>
  <si>
    <t>61K15045</t>
  </si>
  <si>
    <t>2411/1504</t>
  </si>
  <si>
    <t>431036581</t>
  </si>
  <si>
    <t>14FJ994</t>
  </si>
  <si>
    <t>2411/1505</t>
  </si>
  <si>
    <t>431036573</t>
  </si>
  <si>
    <t>14DL359</t>
  </si>
  <si>
    <t>2411/1506</t>
  </si>
  <si>
    <t>431036574</t>
  </si>
  <si>
    <t>2020-02-05 00:57:13</t>
  </si>
  <si>
    <t>704310*******0524</t>
  </si>
  <si>
    <t>BCDED21385D1D30A6039540CD0098DAEF50CCB899B9FDCB10F6A4F47A1EFBD39</t>
  </si>
  <si>
    <t>2020-02-05 01:40:20</t>
  </si>
  <si>
    <t>2030-02-05 00:00:00</t>
  </si>
  <si>
    <t>BED9B6EE6255BA4EA6AC7D755EBC1DBAEE0356CDDF461BC2B6F0DE3AE479BD0C</t>
  </si>
  <si>
    <t>RI232ZL</t>
  </si>
  <si>
    <t>2412/242</t>
  </si>
  <si>
    <t>425822374</t>
  </si>
  <si>
    <t>2020-02-05 01:53:51</t>
  </si>
  <si>
    <t>704310*******5802</t>
  </si>
  <si>
    <t>E13DDFBFDCBE2442EA6721D41D9C34815DEC3A3DB14E266AF126C8A54C8D5C1F</t>
  </si>
  <si>
    <t>2020-02-05 06:23:19</t>
  </si>
  <si>
    <t>704310*******3772</t>
  </si>
  <si>
    <t>B207078759D5872F2F588693F98A66465701E4681ABA974F1549E96F069FC788</t>
  </si>
  <si>
    <t>MBGOJA38</t>
  </si>
  <si>
    <t>2412/243</t>
  </si>
  <si>
    <t>425822393</t>
  </si>
  <si>
    <t>2020-02-05 08:05:19</t>
  </si>
  <si>
    <t>704310*******3804</t>
  </si>
  <si>
    <t>23CE673E8B02A73C2F4117D11655D5D0EC88AB34D7941A5AA56832AB05BF6E59</t>
  </si>
  <si>
    <t>2020-02-05 09:12:43</t>
  </si>
  <si>
    <t>704310*******3846</t>
  </si>
  <si>
    <t>A707513982352289716D3F32880BB4A57F48107D26AED01D7C13492ACD6E6EBD</t>
  </si>
  <si>
    <t>2020-02-05 09:38:38</t>
  </si>
  <si>
    <t>704310*******2898</t>
  </si>
  <si>
    <t>80438D169526520587200A72205B2F04384A93280CCB8B67975CB16CB936E1FF</t>
  </si>
  <si>
    <t>2020-02-05 10:07:40</t>
  </si>
  <si>
    <t>90F134C2C935434AC86293DAC96EA00217FD94CC8F6ABB3A3A29F5F41D186E4C</t>
  </si>
  <si>
    <t>2020-02-05 10:10:30</t>
  </si>
  <si>
    <t>704310*******1684</t>
  </si>
  <si>
    <t>AC15B10ECF2D437513B7F62C04D65F57D8B5552FAB254C8BA241052BAE740917</t>
  </si>
  <si>
    <t>2020-02-05 10:45:23</t>
  </si>
  <si>
    <t>704310*******3219</t>
  </si>
  <si>
    <t>E606A8E8A2ABEEB060399566EDA8C15B619514634D35E883E24BC50D80F598A3</t>
  </si>
  <si>
    <t>2020-02-05 10:57:37</t>
  </si>
  <si>
    <t>704310*******2849</t>
  </si>
  <si>
    <t>C5DCE0A68C57D4ABFF2E4AD39849B3E875F693A79E40B089520437AF7E007853</t>
  </si>
  <si>
    <t>2020-02-05 11:03:43</t>
  </si>
  <si>
    <t>9536FB3692C6E7C4A0EE760F9A712B50DC6312656A53C5F06E9262A758DB87E2</t>
  </si>
  <si>
    <t>2020-02-05 11:06:28</t>
  </si>
  <si>
    <t>1D9A88A27AB168456151C3632111E82AE49BBE7FFD87395A6727F2CF1339FAE5</t>
  </si>
  <si>
    <t>2020-02-05 11:12:29</t>
  </si>
  <si>
    <t>704310*******2930</t>
  </si>
  <si>
    <t>52AA4F4425C74CED9D2D4CFC71B52D350D6F809D513BBFDA9E6AD83DE441F673</t>
  </si>
  <si>
    <t>2020-02-05 12:36:20</t>
  </si>
  <si>
    <t>704310*******0201</t>
  </si>
  <si>
    <t>E7031007D2E1553E4CA4A53DAA308C62832982E40AAB7998F8F52795B282E41A</t>
  </si>
  <si>
    <t>2020-02-05 14:00:05</t>
  </si>
  <si>
    <t>704310*******7351</t>
  </si>
  <si>
    <t>52867966CC1823086BFA844A32657337D2493A0A654AB317B05C5903F58E48B4</t>
  </si>
  <si>
    <t>2020-02-05 14:04:39</t>
  </si>
  <si>
    <t>704310*******4495</t>
  </si>
  <si>
    <t>BEF0C694A3ECECE3491070C87BF2EFC2A0B1CDE8363A0B9C382D9120A96277FD</t>
  </si>
  <si>
    <t>2020-02-05 14:10:57</t>
  </si>
  <si>
    <t>A7F61E1057D87947C61E10AD62DE62E3DF57E97370631102BCE13A38FE227884</t>
  </si>
  <si>
    <t>2020-02-05 15:05:38</t>
  </si>
  <si>
    <t>704310*******1347</t>
  </si>
  <si>
    <t>5384E14A55F8CA18BB2962674CB7C08717E8DAB1D42F14C9F74F189D51FB57D0</t>
  </si>
  <si>
    <t>2020-02-05 16:31:56</t>
  </si>
  <si>
    <t>E3C59BC1BDECDF0B27328115BED15B9CCA90181DC6453FA393E2F54E46F0BE40</t>
  </si>
  <si>
    <t>2020-02-05 17:15:22</t>
  </si>
  <si>
    <t>2020-02-05 17:26:07</t>
  </si>
  <si>
    <t>704310*******6153</t>
  </si>
  <si>
    <t>3CD0BFD54C890B4AA4DF3BD275EC9EF17564955A9592F85E1D6E149A5B9C3AB0</t>
  </si>
  <si>
    <t>2020-02-05 17:29:04</t>
  </si>
  <si>
    <t>704310*******3879</t>
  </si>
  <si>
    <t>308DCE77FF03C98171433A17D0CA13D3C541C68609C58AA21E46BCE15A4A9CFB</t>
  </si>
  <si>
    <t>2020-02-05 22:23:31</t>
  </si>
  <si>
    <t>704310*******7527</t>
  </si>
  <si>
    <t>EDC54D093ADEF454F56FCF86EB4C405AA496ED598C678923BF92A0FD194C0F13</t>
  </si>
  <si>
    <t>704310*******3441</t>
  </si>
  <si>
    <t>C84501AA061BCDDD9DAD85E98F09CB1BADE5A98687FE0214792EF9DDA52AE300</t>
  </si>
  <si>
    <t>704310*******2625</t>
  </si>
  <si>
    <t>CC6CCC74E5A908465C0BBA35AA61E412F922290D19B909EEC51DFD7577790E95</t>
  </si>
  <si>
    <t>704310*******3037</t>
  </si>
  <si>
    <t>9ECA4F8A96A10A52B7F62E5D908C7AB95270543C7FE165F8B85680E677E2A928</t>
  </si>
  <si>
    <t>704310*******0723</t>
  </si>
  <si>
    <t>2AE21F359EB1EAF387C8BB7936AF82974F9B15E3D29E9BA8F7B3711208D399EA</t>
  </si>
  <si>
    <t>704310*******2658</t>
  </si>
  <si>
    <t>C73876222EACE38EE3A9095BF7B0C03F0FC8365B448EE912153A728DE27CF83B</t>
  </si>
  <si>
    <t>704310*******2708</t>
  </si>
  <si>
    <t>DCC99ED7B827F22C61D0600D6B3D7C6A142340562CB66BAAF2D44F5124EB807A</t>
  </si>
  <si>
    <t>704310*******3342</t>
  </si>
  <si>
    <t>2675E655AFE0C46F74F9B44671637799618FB052B4BDF0A7BFF3E1BFF4330E65</t>
  </si>
  <si>
    <t>704310*******3359</t>
  </si>
  <si>
    <t>9EF01F99710B94D1036D12E0C9E421F805A84ADDC4F16100A8BE58CB022E45EE</t>
  </si>
  <si>
    <t>80C70B9F26664CC01642A8390765D62CE63D109E6EFF3E533D592BD972167E63</t>
  </si>
  <si>
    <t>704310*******3086</t>
  </si>
  <si>
    <t>1DF244147A6334D8144445D8EA8B51DEF140D02122FC7BA5DA21E5ADFE5D14CD</t>
  </si>
  <si>
    <t>822B86968688CD02BF816F3B8B461EE01182FA66BFB1F7A94F6CED0DCDF05C79</t>
  </si>
  <si>
    <t>704310*******3367</t>
  </si>
  <si>
    <t>288797AEBF7D6806739E6F6BC0CDF050994976BBDB269746B7DFE0124DC14F8A</t>
  </si>
  <si>
    <t>704310*******3292</t>
  </si>
  <si>
    <t>6E09FC763E4FB8B30B18281921BEBE3072C922A33B6FD51447725F813BBA3B9D</t>
  </si>
  <si>
    <t>704310*******3433</t>
  </si>
  <si>
    <t>C185C77605DB9CFF27A6E9715CAC47CB1357B9F3CA11543C9A08D6C97848BDF5</t>
  </si>
  <si>
    <t>704310*******3227</t>
  </si>
  <si>
    <t>90E2D559FE62E74B6BD524A5BE508DE470D2ADFA461DFA8619C530D716C11E37</t>
  </si>
  <si>
    <t>704310*******3060</t>
  </si>
  <si>
    <t>696A50B5417E5A15C703DBCD222F76B3C38D6C52A8351D62B0F9AF7851DFE2A3</t>
  </si>
  <si>
    <t>704310*******3458</t>
  </si>
  <si>
    <t>B69BD6F4F5F26D4A865E006E683A2595E1EF0C0F9575C07318D1E0346080618A</t>
  </si>
  <si>
    <t>475E2FBCED7EDD01DAF56D5037CF722CAE511C95E5A3634DF7DBCEE8FE365784</t>
  </si>
  <si>
    <t>704310*******3243</t>
  </si>
  <si>
    <t>A466F8C96CD1D0E1EFD34E3B033DA32FF4796FA3DD85508663570143908021E3</t>
  </si>
  <si>
    <t>9224FA473BB32943BB2BBDEE978966CEB9104F8F00A168C9A3E41A5DBEF7B000</t>
  </si>
  <si>
    <t>704310*******3334</t>
  </si>
  <si>
    <t>B7BFFF18BE85C04E02978666376AFA1E7B2D642531693170A9FD17DA4D0584E4</t>
  </si>
  <si>
    <t>D4DE604819FBBC2CE4553D90C3CC20F92F0136F8650914DFEC8B5B5A4C2129EC</t>
  </si>
  <si>
    <t>247FFDA84D0980E5B487422F617933822D860AC254CCAAC1415AC744C6D7080D</t>
  </si>
  <si>
    <t>704310*******3482</t>
  </si>
  <si>
    <t>704DAB6CA087657E2FAE66013F169D461F6F244665C3116C2CA78978DC65DC0D</t>
  </si>
  <si>
    <t>704310*******2690</t>
  </si>
  <si>
    <t>EA04B4EFA4D3459B23D2462B8A40F4A9BD88A63B5E967BDF952DB1EE065285EF</t>
  </si>
  <si>
    <t>8CD3ABBD1B3E864A4D0C1A8D05DBE3AB4F50D8AD4988F231B39DE675AA20B905</t>
  </si>
  <si>
    <t>704310*******2682</t>
  </si>
  <si>
    <t>CE0FF110D61D0E14DD034AE37A6AA40F37ECDC7E5F9BD035D801789C935EBFD3</t>
  </si>
  <si>
    <t>704310*******3300</t>
  </si>
  <si>
    <t>3F759A44752EDADB8F57BD56B3935592431C3F118E4DAEE2545BF199ADE7BDF1</t>
  </si>
  <si>
    <t>704310*******3318</t>
  </si>
  <si>
    <t>96FE520B61F62D35359E0BD658EDA64B47B7C3FB2B80B240BC10C6BD9DC49686</t>
  </si>
  <si>
    <t>704310*******3276</t>
  </si>
  <si>
    <t>A99973388739BD080606851C0F32F64FA91740734C85F9049C40F81154537315</t>
  </si>
  <si>
    <t>9FA84686CFCACBC3150DF64BB9963C11D53DE5A2A56DF4DC88D0C3AE7DEAC1B2</t>
  </si>
  <si>
    <t>562CC3C5C788D00E40000FA03E6F8241E5B1591F433C6D37280996738613AEFD</t>
  </si>
  <si>
    <t>3E0C1D27F7D5AC70ACF34BFC4EFD5213346F06A7EED5A885350D545EAB79BC99</t>
  </si>
  <si>
    <t>33EV523</t>
  </si>
  <si>
    <t>2411/1507</t>
  </si>
  <si>
    <t>431036566</t>
  </si>
  <si>
    <t>81ER744</t>
  </si>
  <si>
    <t>2411/1508</t>
  </si>
  <si>
    <t>431036562</t>
  </si>
  <si>
    <t>35HC9321</t>
  </si>
  <si>
    <t>2411/1509</t>
  </si>
  <si>
    <t>431036558</t>
  </si>
  <si>
    <t>35HC9329</t>
  </si>
  <si>
    <t>2411/1510</t>
  </si>
  <si>
    <t>431036553</t>
  </si>
  <si>
    <t>42ACK754</t>
  </si>
  <si>
    <t>2411/1511</t>
  </si>
  <si>
    <t>431036556</t>
  </si>
  <si>
    <t>33CRM90</t>
  </si>
  <si>
    <t>2411/1512</t>
  </si>
  <si>
    <t>431036546</t>
  </si>
  <si>
    <t>34LF0675</t>
  </si>
  <si>
    <t>2411/1513</t>
  </si>
  <si>
    <t>431036538</t>
  </si>
  <si>
    <t>42FPZ01</t>
  </si>
  <si>
    <t>2411/1514</t>
  </si>
  <si>
    <t>431036542</t>
  </si>
  <si>
    <t>42ACK716</t>
  </si>
  <si>
    <t>2411/1515</t>
  </si>
  <si>
    <t>431036633</t>
  </si>
  <si>
    <t>42ABN929</t>
  </si>
  <si>
    <t>2411/1516</t>
  </si>
  <si>
    <t>431036635</t>
  </si>
  <si>
    <t>31ABT903</t>
  </si>
  <si>
    <t>2411/1517</t>
  </si>
  <si>
    <t>431036624</t>
  </si>
  <si>
    <t>42PA272</t>
  </si>
  <si>
    <t>2411/1518</t>
  </si>
  <si>
    <t>431036626</t>
  </si>
  <si>
    <t>E6782MT</t>
  </si>
  <si>
    <t>2411/1519</t>
  </si>
  <si>
    <t>431036619</t>
  </si>
  <si>
    <t>16AFP402</t>
  </si>
  <si>
    <t>2411/1520</t>
  </si>
  <si>
    <t>431036607</t>
  </si>
  <si>
    <t>LL3306</t>
  </si>
  <si>
    <t>2412/244</t>
  </si>
  <si>
    <t>425822359</t>
  </si>
  <si>
    <t>14EB112</t>
  </si>
  <si>
    <t>2411/1521</t>
  </si>
  <si>
    <t>431036610</t>
  </si>
  <si>
    <t>NGW584</t>
  </si>
  <si>
    <t>2411/1522</t>
  </si>
  <si>
    <t>431036599</t>
  </si>
  <si>
    <t>33FH540</t>
  </si>
  <si>
    <t>2411/1523</t>
  </si>
  <si>
    <t>431036603</t>
  </si>
  <si>
    <t>35AKC283</t>
  </si>
  <si>
    <t>2411/1524</t>
  </si>
  <si>
    <t>431036587</t>
  </si>
  <si>
    <t>35HA6954</t>
  </si>
  <si>
    <t>2411/1526</t>
  </si>
  <si>
    <t>431036595</t>
  </si>
  <si>
    <t>35LK579</t>
  </si>
  <si>
    <t>2411/1527</t>
  </si>
  <si>
    <t>431036570</t>
  </si>
  <si>
    <t>14KP934</t>
  </si>
  <si>
    <t>2411/1528</t>
  </si>
  <si>
    <t>431036583</t>
  </si>
  <si>
    <t>2020-02-06 00:00:09</t>
  </si>
  <si>
    <t>2030-02-06 00:00:00</t>
  </si>
  <si>
    <t>8CF3DA19E5A5F6D81143FDA37BCDEDD9B2B08A042981F9014C0F5D84ED3085F5</t>
  </si>
  <si>
    <t>06BMP516</t>
  </si>
  <si>
    <t>2411/1529</t>
  </si>
  <si>
    <t>431036571</t>
  </si>
  <si>
    <t>2020-02-06 02:46:43</t>
  </si>
  <si>
    <t>704310*******1734</t>
  </si>
  <si>
    <t>17E05B23524D86B0DA30EE3BF67716192AC4E288FAA28DB877E720EF7322E750</t>
  </si>
  <si>
    <t>2020-02-06 04:30:46</t>
  </si>
  <si>
    <t>704310*******0342</t>
  </si>
  <si>
    <t>AD23C2154B82671E672F9B92B854D25DCDBD2BA182C2FC06D55ED011A010C72E</t>
  </si>
  <si>
    <t>2020-02-06 13:12:54</t>
  </si>
  <si>
    <t>9E8BD7874620A809BE64DCC6AB047C5F824C2CAFE9AF6A61D49C7D4A2237290A</t>
  </si>
  <si>
    <t>2020-02-06 23:37:12</t>
  </si>
  <si>
    <t>704310*******2807</t>
  </si>
  <si>
    <t>24141454FE87B5AD5212D6E02683F7DB3158BE61E35E14BF3806E1A83D4AE91A</t>
  </si>
  <si>
    <t>2020-01-31 16:06:56</t>
  </si>
  <si>
    <t>2020-01-12 06:06:06</t>
  </si>
  <si>
    <t>2020-01-20 06:57:08</t>
  </si>
  <si>
    <t>2020-01-15 10:07:10</t>
  </si>
  <si>
    <t>2020-02-08 03:00:02</t>
  </si>
  <si>
    <t>2020-01-30 21:31:30</t>
  </si>
  <si>
    <t>2020-01-17 21:40:38</t>
  </si>
  <si>
    <t>2020-01-11 08:47:30</t>
  </si>
  <si>
    <t>2020-01-16 01:40:00</t>
  </si>
  <si>
    <t>2020-01-13 14:40:54</t>
  </si>
  <si>
    <t>2020-01-06 11:41:24</t>
  </si>
  <si>
    <t>2019-12-10 03:38:54</t>
  </si>
  <si>
    <t>2020-01-16 05:26:16</t>
  </si>
  <si>
    <t>2020-01-12 04:27:12</t>
  </si>
  <si>
    <t>2020-01-25 13:55:40</t>
  </si>
  <si>
    <t>2020-01-21 18:05:39</t>
  </si>
  <si>
    <t>2020-01-21 13:06:44</t>
  </si>
  <si>
    <t>2020-01-07 21:42:52</t>
  </si>
  <si>
    <t>2020-01-09 04:38:24</t>
  </si>
  <si>
    <t>2020-01-14 08:42:08</t>
  </si>
  <si>
    <t>2020-01-19 12:05:42</t>
  </si>
  <si>
    <t>2020-01-26 08:17:36</t>
  </si>
  <si>
    <t>2020-01-25 16:04:18</t>
  </si>
  <si>
    <t>2020-01-11 11:23:22</t>
  </si>
  <si>
    <t>2020-01-26 18:00:34</t>
  </si>
  <si>
    <t>2020-01-08 07:22:58</t>
  </si>
  <si>
    <t>2020-01-11 10:48:08</t>
  </si>
  <si>
    <t>2020-01-26 13:55:24</t>
  </si>
  <si>
    <t>2020-01-26 12:15:18</t>
  </si>
  <si>
    <t>2020-01-21 08:18:58</t>
  </si>
  <si>
    <t>2020-01-20 02:06:10</t>
  </si>
  <si>
    <t>2020-01-08 03:54:22</t>
  </si>
  <si>
    <t>2020-01-24 03:23:40</t>
  </si>
  <si>
    <t>2020-01-19 21:42:34</t>
  </si>
  <si>
    <t>2020-01-29 07:26:44</t>
  </si>
  <si>
    <t>2020-01-21 07:54:20</t>
  </si>
  <si>
    <t>2020-01-10 12:34:03</t>
  </si>
  <si>
    <t>2020-01-08 21:12:42</t>
  </si>
  <si>
    <t>2020-01-28 15:57:14</t>
  </si>
  <si>
    <t>2020-01-14 18:07:56</t>
  </si>
  <si>
    <t>2020-01-08 00:01:38</t>
  </si>
  <si>
    <t>2020-01-14 20:32:42</t>
  </si>
  <si>
    <t>2020-01-15 07:08:04</t>
  </si>
  <si>
    <t>2020-01-16 12:47:00</t>
  </si>
  <si>
    <t>2020-01-16 18:42:56</t>
  </si>
  <si>
    <t>2020-01-30 17:23:58</t>
  </si>
  <si>
    <t>2020-01-16 18:12:44</t>
  </si>
  <si>
    <t>2020-01-17 07:17:18</t>
  </si>
  <si>
    <t>2020-01-17 07:17:32</t>
  </si>
  <si>
    <t>2020-01-22 06:06:12</t>
  </si>
  <si>
    <t>2020-01-24 20:03:52</t>
  </si>
  <si>
    <t>2020-01-26 16:06:46</t>
  </si>
  <si>
    <t>2020-01-30 13:37:10</t>
  </si>
  <si>
    <t>34LF0686</t>
  </si>
  <si>
    <t>2411/1530</t>
  </si>
  <si>
    <t>431036575</t>
  </si>
  <si>
    <t>38KM460</t>
  </si>
  <si>
    <t>2411/1531</t>
  </si>
  <si>
    <t>431036563</t>
  </si>
  <si>
    <t>34NC7236</t>
  </si>
  <si>
    <t>2411/1532</t>
  </si>
  <si>
    <t>431036555</t>
  </si>
  <si>
    <t>42ACK747</t>
  </si>
  <si>
    <t>2411/1533</t>
  </si>
  <si>
    <t>431036551</t>
  </si>
  <si>
    <t>2020-02-07 04:16:20</t>
  </si>
  <si>
    <t>704310*******0801</t>
  </si>
  <si>
    <t>37B4848B8C0710FE96551B56942B829E7499671DF53A2CB64F87D9F7A58BD614</t>
  </si>
  <si>
    <t>2020-02-07 04:47:57</t>
  </si>
  <si>
    <t>CC866F277565D3FA88571E89A33E8A0BFAB939E26747FD49648B24BEAB182F93</t>
  </si>
  <si>
    <t>2020-02-07 07:46:16</t>
  </si>
  <si>
    <t>99D2B9C5E133DE84AF868FEAFF3D594FC9B3082B5A7E5CDFD2224B4019D566A9</t>
  </si>
  <si>
    <t>2020-02-07 11:21:54</t>
  </si>
  <si>
    <t>DF918F3C295E5ACCE3F07FBB205C8D4C0603949AA2A8ED61733B93AC3232EF41</t>
  </si>
  <si>
    <t>2020-02-07 12:30:05</t>
  </si>
  <si>
    <t>704310*******0284</t>
  </si>
  <si>
    <t>3E76A267E20C866D05C2F87E72B4287A68D91AA82E474966485D3BB6F2E8E8DE</t>
  </si>
  <si>
    <t>2020-02-07 13:19:23</t>
  </si>
  <si>
    <t>C9E0C04E28861921E99BB1BF05E723EA835B111F27AD2B4EB889DB5A22655E7D</t>
  </si>
  <si>
    <t>2020-02-07 15:52:58</t>
  </si>
  <si>
    <t>704310*******8411</t>
  </si>
  <si>
    <t>1A6F39D9B530C75E7B99FC2E9A78666DDFD4290D9F1DD233D93DF8DAD8955220</t>
  </si>
  <si>
    <t>2020-02-07 16:33:36</t>
  </si>
  <si>
    <t>704310*******6811</t>
  </si>
  <si>
    <t>AD47DCF7143313C7FED61D3FAA82EDC71CA6E3E751DA494642D567FCD040F917</t>
  </si>
  <si>
    <t>2020-02-08 00:53:50</t>
  </si>
  <si>
    <t>6C91B9581202A3F30CB5A54A45D84704A243810C86066E760D33456DF1AB7E7E</t>
  </si>
  <si>
    <t>2020-02-08 07:50:54</t>
  </si>
  <si>
    <t>AE7925892FEB4316704BB73D339E9E7549413BFA86DDF617431E1F74E9834B84</t>
  </si>
  <si>
    <t>2020-02-08 08:35:15</t>
  </si>
  <si>
    <t>704310*******2591</t>
  </si>
  <si>
    <t>907F693E42D6484DFF26F1E76A54E70F4B04FF16CE6C941295F6F958108366E8</t>
  </si>
  <si>
    <t>2020-02-08 08:39:12</t>
  </si>
  <si>
    <t>7CA032799CE4B6D97A4FB6760787F7F1E9D50909C17FB7AAE1AD5ED66464F911</t>
  </si>
  <si>
    <t>2020-02-08 09:58:32</t>
  </si>
  <si>
    <t>E0FCD140E06CE7E093ECA993D47DDF1CBBF76222E07963D4FE466A1CD6E5788E</t>
  </si>
  <si>
    <t>2020-02-08 11:09:13</t>
  </si>
  <si>
    <t>6D15D97FBC746316CA1B9B4FE1AC5E553EAB02A28C27EFAB28A2F77A410BA7DB</t>
  </si>
  <si>
    <t>2020-02-08 13:36:53</t>
  </si>
  <si>
    <t>704310*******2361</t>
  </si>
  <si>
    <t>F520A3B440C258BBC31B3A596AEB4D8995FD5B3A47F8380F27069CD14B6D84F8</t>
  </si>
  <si>
    <t>2020-02-08 15:28:14</t>
  </si>
  <si>
    <t>4464CEA74C4387C67608A198E8FAEB383877B0C822D25CFEF9A0C0B116EA1508</t>
  </si>
  <si>
    <t>2020-02-08 15:34:26</t>
  </si>
  <si>
    <t>07A5EF5D97C4ED6F5811E91E0E24F8B9B84FEE940A4CEA522C565C0E526C2E55</t>
  </si>
  <si>
    <t>2020-02-08 16:18:31</t>
  </si>
  <si>
    <t>79BFAAE1F67C4CEC9C7EC969FCB37D193E2ECF7C24F3B5985ABC684E87F8937E</t>
  </si>
  <si>
    <t>2020-02-08 16:22:17</t>
  </si>
  <si>
    <t>704310*******1876</t>
  </si>
  <si>
    <t>A30692DB5EDB936F2B564AF1EACCCA0CE97A6A17ADEDE150AE2C8DDEE227D70E</t>
  </si>
  <si>
    <t>2020-02-08 16:33:49</t>
  </si>
  <si>
    <t>960EBAAC3D8CAFB3666D0D8454B6864C8E6F8554F21F077CBBA6163D71936A22</t>
  </si>
  <si>
    <t>2020-02-08 17:21:14</t>
  </si>
  <si>
    <t>704310*******6892</t>
  </si>
  <si>
    <t>B75BA9D701C6E90B9865C4FD1D496F5BA1F9D201D1D2767EF94C3E37F570FBE0</t>
  </si>
  <si>
    <t>2020-02-08 18:38:13</t>
  </si>
  <si>
    <t>8970CAD22811EB83D894FB633516D98BD2CBF9F780EE1C37AEFCC9496DC3F759</t>
  </si>
  <si>
    <t>2020-02-08 20:30:42</t>
  </si>
  <si>
    <t>704310*******9342</t>
  </si>
  <si>
    <t>22B87AA68307A2492966D8EA7B58725D7A538A2659DC7A63145422990BDAAB32</t>
  </si>
  <si>
    <t>2020-02-08 20:59:21</t>
  </si>
  <si>
    <t>10699FDF09146294B3CE3CC5B0B94DBE732552781DC5E5A9BA0775E0EB11E1ED</t>
  </si>
  <si>
    <t>2030-02-07 00:00:00</t>
  </si>
  <si>
    <t>14DM460</t>
  </si>
  <si>
    <t>2411/1534</t>
  </si>
  <si>
    <t>431036559</t>
  </si>
  <si>
    <t>31AVN24</t>
  </si>
  <si>
    <t>2411/1535</t>
  </si>
  <si>
    <t>431036547</t>
  </si>
  <si>
    <t>07ACZ478</t>
  </si>
  <si>
    <t>2411/1536</t>
  </si>
  <si>
    <t>431036568</t>
  </si>
  <si>
    <t>CB4010MB</t>
  </si>
  <si>
    <t>2411/1537</t>
  </si>
  <si>
    <t>431036572</t>
  </si>
  <si>
    <t>ZG5687GZ</t>
  </si>
  <si>
    <t>2412/245</t>
  </si>
  <si>
    <t>425822866</t>
  </si>
  <si>
    <t>42FNL03</t>
  </si>
  <si>
    <t>2411/1538</t>
  </si>
  <si>
    <t>431036560</t>
  </si>
  <si>
    <t>81AV749</t>
  </si>
  <si>
    <t>2411/1539</t>
  </si>
  <si>
    <t>431036564</t>
  </si>
  <si>
    <t>34BLC881</t>
  </si>
  <si>
    <t>2411/1540</t>
  </si>
  <si>
    <t>431036548</t>
  </si>
  <si>
    <t>2030-02-08 00:00:00</t>
  </si>
  <si>
    <t>33DLL28</t>
  </si>
  <si>
    <t>2411/1541</t>
  </si>
  <si>
    <t>431036552</t>
  </si>
  <si>
    <t>31APD45</t>
  </si>
  <si>
    <t>2411/1542</t>
  </si>
  <si>
    <t>431036544</t>
  </si>
  <si>
    <t>42CLH83</t>
  </si>
  <si>
    <t>2411/1543</t>
  </si>
  <si>
    <t>431036540</t>
  </si>
  <si>
    <t>42CUN40</t>
  </si>
  <si>
    <t>2411/1544</t>
  </si>
  <si>
    <t>431036627</t>
  </si>
  <si>
    <t>14BP422</t>
  </si>
  <si>
    <t>2411/1545</t>
  </si>
  <si>
    <t>431036621</t>
  </si>
  <si>
    <t>34KL9271</t>
  </si>
  <si>
    <t>2411/1546</t>
  </si>
  <si>
    <t>431036634</t>
  </si>
  <si>
    <t>06BD2838</t>
  </si>
  <si>
    <t>2411/1547</t>
  </si>
  <si>
    <t>431036632</t>
  </si>
  <si>
    <t>42FPZ02</t>
  </si>
  <si>
    <t>2411/1548</t>
  </si>
  <si>
    <t>431036550</t>
  </si>
  <si>
    <t>06BGJ202</t>
  </si>
  <si>
    <t>2411/1549</t>
  </si>
  <si>
    <t>431036539</t>
  </si>
  <si>
    <t>34BDH014</t>
  </si>
  <si>
    <t>2411/1550</t>
  </si>
  <si>
    <t>431036543</t>
  </si>
  <si>
    <t>42CUN36</t>
  </si>
  <si>
    <t>2411/1551</t>
  </si>
  <si>
    <t>431036629</t>
  </si>
  <si>
    <t>33EF876</t>
  </si>
  <si>
    <t>2412/246</t>
  </si>
  <si>
    <t>425822424</t>
  </si>
  <si>
    <t>34BY6931</t>
  </si>
  <si>
    <t>2411/1552</t>
  </si>
  <si>
    <t>431036636</t>
  </si>
  <si>
    <t>07AAC439</t>
  </si>
  <si>
    <t>2412/247</t>
  </si>
  <si>
    <t>425822443</t>
  </si>
  <si>
    <t>ZG6677AV</t>
  </si>
  <si>
    <t>2411/1553</t>
  </si>
  <si>
    <t>431036625</t>
  </si>
  <si>
    <t>2020-02-09 07:03:44</t>
  </si>
  <si>
    <t>704310*******9233</t>
  </si>
  <si>
    <t>AA50AE30561D5586342811F15224F2FC260CB2C973F7DD78FC4C92E7E77D4766</t>
  </si>
  <si>
    <t>2020-02-09 10:40:01</t>
  </si>
  <si>
    <t>704310*******0721</t>
  </si>
  <si>
    <t>14DF6CC801F0102784C5DC0EB698B2FA00C858489BB428DAB5DA612AC6EA810C</t>
  </si>
  <si>
    <t>2020-02-09 14:50:07</t>
  </si>
  <si>
    <t>704310*******2955</t>
  </si>
  <si>
    <t>FF4B049324556CD128B9C85EE71E81A203CD9D73331722B2ED09985BC6436050</t>
  </si>
  <si>
    <t>2020-02-09 17:13:46</t>
  </si>
  <si>
    <t>704310*******5648</t>
  </si>
  <si>
    <t>2E13E1A844306621E629EBED666EA5993B96AD8D2F1CEE9497C0E7113C1CD650</t>
  </si>
  <si>
    <t>2020-02-09 17:34:34</t>
  </si>
  <si>
    <t>704310*******0964</t>
  </si>
  <si>
    <t>732EED934416749D791C017EB7541D28859729DF225E080F60CBB67E0169AD9C</t>
  </si>
  <si>
    <t>2020-02-09 20:24:29</t>
  </si>
  <si>
    <t>5900A700FA5AB34A30033626AC2BA9203FD1FD3D36DF736BD0FB1786613ACEA4</t>
  </si>
  <si>
    <t>2020-02-09 20:28:56</t>
  </si>
  <si>
    <t>40B003C52ED8976519665AFC2AD3BA7779D9F1F2A68D936973A3E88D7D70BCB4</t>
  </si>
  <si>
    <t>2020-02-09 21:47:19</t>
  </si>
  <si>
    <t>6FBBD0BCED64B4565B63626A6398538A8EE99769893A28A1552DBD01F4E82573</t>
  </si>
  <si>
    <t>2020-02-09 23:23:15</t>
  </si>
  <si>
    <t>FE6EEE296571E39C76FF56A30A78EA164BFE40F32A6B746E336F996DD98A45A7</t>
  </si>
  <si>
    <t>04/02/2020 отправлен запрос в Путовы Сербии</t>
  </si>
  <si>
    <t>10/02/2020 отправлен запрос в Путовы Сербии</t>
  </si>
  <si>
    <t>2020-02-11 03:00:02</t>
  </si>
  <si>
    <t>NMF983</t>
  </si>
  <si>
    <t>2413/36</t>
  </si>
  <si>
    <t>425312968</t>
  </si>
  <si>
    <t>2020-02-10 06:55:49</t>
  </si>
  <si>
    <t>704310*******9258</t>
  </si>
  <si>
    <t>124BCBAF3B971A290C517DEB9C9695BF45483BE3030EEC66EA079E7F44848D2C</t>
  </si>
  <si>
    <t>2020-02-10 08:09:19</t>
  </si>
  <si>
    <t>704310*******0731</t>
  </si>
  <si>
    <t>033ADEE59F3F3D294CA87699BDB7A096EC3D9F6CAE584E5E5506B2858231D5F7</t>
  </si>
  <si>
    <t>2020-02-10 08:57:32</t>
  </si>
  <si>
    <t>704310*******3045</t>
  </si>
  <si>
    <t>FFDCEF8B233B9751A88BF1081E337D2D109AFFF6EB887753C71A56B208DEE6FE</t>
  </si>
  <si>
    <t>2020-02-10 09:27:33</t>
  </si>
  <si>
    <t>704310*******5728</t>
  </si>
  <si>
    <t>82C15F4865AC64614FE8F0F207B636FDB51B361D8C26BA0D9346EE8024E5A079</t>
  </si>
  <si>
    <t>2020-02-10 10:49:46</t>
  </si>
  <si>
    <t>7D01BDA2695757566D7F2A7A461C64907FA6A7B11352168B4DBB7170B2A7E8A5</t>
  </si>
  <si>
    <t>2020-02-10 10:59:30</t>
  </si>
  <si>
    <t>B5472BF6BB25E7263BD63B0450BB14B361C7AD3F159EA679573CD176E28F7C96</t>
  </si>
  <si>
    <t>2020-02-10 11:02:09</t>
  </si>
  <si>
    <t>704310*******0756</t>
  </si>
  <si>
    <t>7E966A159FFDCFF0DF672139EDAF6B0C229AC6A5756811FE0C307DBBEE7840B2</t>
  </si>
  <si>
    <t>2020-02-10 16:23:38</t>
  </si>
  <si>
    <t>704310*******6016</t>
  </si>
  <si>
    <t>600CC95EE5DDEECADB2889F5D48FBE33531B358FD8B8B25CE5D9526C8138168A</t>
  </si>
  <si>
    <t>2020-02-10 17:29:17</t>
  </si>
  <si>
    <t>BAD236DBB867F78A48A58813456BA778DCFA58B0DF011713AD9DFDB697F26C11</t>
  </si>
  <si>
    <t>2020-02-10 17:55:39</t>
  </si>
  <si>
    <t>704310*******2641</t>
  </si>
  <si>
    <t>FB9B5B19FF02135964BBA0BAE730727423604B10B3A88D6003C13C57BD9049EF</t>
  </si>
  <si>
    <t>2020-02-10 23:47:49</t>
  </si>
  <si>
    <t>77C5747FAD2A8F785F99E98E9C1FD6E48CFA94E6D41BCF861FB5039204F7928D</t>
  </si>
  <si>
    <t>2020-02-10 23:50:33</t>
  </si>
  <si>
    <t>634BD4BE5427F51F7D6F6306C007C943904F0E77E123C571D4DCEDE460E9E87E</t>
  </si>
  <si>
    <t>11/2/2020 отправлен запрос в Путовы Сербии</t>
  </si>
  <si>
    <t>2020-02-11 03:35:37</t>
  </si>
  <si>
    <t>456A9CC254C58DB0F6F78FD93266227B23F94FCCED57D5164504C033D03496B7</t>
  </si>
  <si>
    <t>2020-02-11 03:47:28</t>
  </si>
  <si>
    <t>704310*******3375</t>
  </si>
  <si>
    <t>AD8462E094DF93B04C5523ED4B79C71687CF8E7D18E87883701F864D6826A0AC</t>
  </si>
  <si>
    <t>2020-02-11 04:58:41</t>
  </si>
  <si>
    <t>704310*******3020</t>
  </si>
  <si>
    <t>A58D5C8DFDB33A03EE0C157864A52FC3DD7B415C6539F397F5F457E913BE2EC7</t>
  </si>
  <si>
    <t>2020-02-11 06:39:05</t>
  </si>
  <si>
    <t>35A3CBC337086C7AAB7E4F04F80032E504B01DCCA066C6AB076A9BBAB6E19700</t>
  </si>
  <si>
    <t>2020-02-11 07:31:23</t>
  </si>
  <si>
    <t>704310*******5514</t>
  </si>
  <si>
    <t>074B28D73A66CE67F4628329EEF7747FE990330FBB890ED798D749883EE1D908</t>
  </si>
  <si>
    <t>2020-02-11 14:28:08</t>
  </si>
  <si>
    <t>60B8FDBBDCDAB8FA2C5C2DD718F30C743F51FC650FBE520E53DCD5F8804165C2</t>
  </si>
  <si>
    <t>2020-02-11 14:42:52</t>
  </si>
  <si>
    <t>704310*******0140</t>
  </si>
  <si>
    <t>DE02CCDB75E6AE2D5C9E089E413E144220C479849D65ED2FB5AED356E05B2A91</t>
  </si>
  <si>
    <t>2020-02-11 15:26:47</t>
  </si>
  <si>
    <t>9EE882DC59D404EC80569A1E3F1605C30BF58835E8E8B9E8DE8D96D791A51B3C</t>
  </si>
  <si>
    <t>2020-02-11 16:31:32</t>
  </si>
  <si>
    <t>704310*******0350</t>
  </si>
  <si>
    <t>5A576D3DF4B1F9A63509C582FA736FA36C837002AFF412DC1BDD4F996FF6FE01</t>
  </si>
  <si>
    <t>2020-02-11 16:39:20</t>
  </si>
  <si>
    <t>907F31B5FA56CC93D20C5D963E21F5A8F42AF74E54ADC41B997168986C79BC3C</t>
  </si>
  <si>
    <t>2020-02-11 16:48:05</t>
  </si>
  <si>
    <t>704310*******3049</t>
  </si>
  <si>
    <t>DC8BC3E62ED787ED1045DD66BCA704380594BD002BA59DC2A97D3AC90BFEA54D</t>
  </si>
  <si>
    <t>2020-02-11 20:48:35</t>
  </si>
  <si>
    <t>FF86B231EA36E1D6A7EDC05713E85340420A3244496D5945BF06B921CB2B3F63</t>
  </si>
  <si>
    <t>стоп лист</t>
  </si>
  <si>
    <t>Всего активных в ДКВ</t>
  </si>
  <si>
    <t>LJ08SLI</t>
  </si>
  <si>
    <t>2413/44</t>
  </si>
  <si>
    <t>425312940</t>
  </si>
  <si>
    <t>LJ268MF</t>
  </si>
  <si>
    <t>2413/45</t>
  </si>
  <si>
    <t>425312944</t>
  </si>
  <si>
    <t>RA0737AC</t>
  </si>
  <si>
    <t>2414/19</t>
  </si>
  <si>
    <t>425823901</t>
  </si>
  <si>
    <t>NMS485</t>
  </si>
  <si>
    <t>2413/46</t>
  </si>
  <si>
    <t>425312948</t>
  </si>
  <si>
    <t>LJ267MF</t>
  </si>
  <si>
    <t>2413/47</t>
  </si>
  <si>
    <t>431036725</t>
  </si>
  <si>
    <t>2030-02-09 00:00:00</t>
  </si>
  <si>
    <t>CA2526XA</t>
  </si>
  <si>
    <t>2411/1554</t>
  </si>
  <si>
    <t>431036623</t>
  </si>
  <si>
    <t>RI260ZD</t>
  </si>
  <si>
    <t>2412/248</t>
  </si>
  <si>
    <t>425822416</t>
  </si>
  <si>
    <t>42FKZ24</t>
  </si>
  <si>
    <t>2411/1555</t>
  </si>
  <si>
    <t>431036579</t>
  </si>
  <si>
    <t>LJ84ENR</t>
  </si>
  <si>
    <t>2412/249</t>
  </si>
  <si>
    <t>425822878</t>
  </si>
  <si>
    <t>CT1284BM</t>
  </si>
  <si>
    <t>2411/1556</t>
  </si>
  <si>
    <t>431036576</t>
  </si>
  <si>
    <t>RI3694G</t>
  </si>
  <si>
    <t>2412/250</t>
  </si>
  <si>
    <t>425822435</t>
  </si>
  <si>
    <t>RI262MZ</t>
  </si>
  <si>
    <t>2412/251</t>
  </si>
  <si>
    <t>425822423</t>
  </si>
  <si>
    <t>CA3293PA</t>
  </si>
  <si>
    <t>2411/1557</t>
  </si>
  <si>
    <t>431036584</t>
  </si>
  <si>
    <t>PK9637BM</t>
  </si>
  <si>
    <t>2411/1558</t>
  </si>
  <si>
    <t>431036580</t>
  </si>
  <si>
    <t>2030-02-10 00:00:00</t>
  </si>
  <si>
    <t>CA8586XK</t>
  </si>
  <si>
    <t>2411/1559</t>
  </si>
  <si>
    <t>431036592</t>
  </si>
  <si>
    <t>34EK2357</t>
  </si>
  <si>
    <t>2411/1560</t>
  </si>
  <si>
    <t>431036600</t>
  </si>
  <si>
    <t>42CTU69</t>
  </si>
  <si>
    <t>2411/1561</t>
  </si>
  <si>
    <t>431036613</t>
  </si>
  <si>
    <t>22UL233</t>
  </si>
  <si>
    <t>2411/1562</t>
  </si>
  <si>
    <t>431036588</t>
  </si>
  <si>
    <t>34AJJ159</t>
  </si>
  <si>
    <t>2411/1563</t>
  </si>
  <si>
    <t>431036596</t>
  </si>
  <si>
    <t>34HR2564</t>
  </si>
  <si>
    <t>2411/1564</t>
  </si>
  <si>
    <t>431036608</t>
  </si>
  <si>
    <t>34FM0721</t>
  </si>
  <si>
    <t>2411/1565</t>
  </si>
  <si>
    <t>431036604</t>
  </si>
  <si>
    <t>38ADH535</t>
  </si>
  <si>
    <t>2411/1566</t>
  </si>
  <si>
    <t>431036609</t>
  </si>
  <si>
    <t>CB5317KP</t>
  </si>
  <si>
    <t>2411/1567</t>
  </si>
  <si>
    <t>431036620</t>
  </si>
  <si>
    <t>42ACK723</t>
  </si>
  <si>
    <t>2411/1568</t>
  </si>
  <si>
    <t>431034425</t>
  </si>
  <si>
    <t>E0441MC</t>
  </si>
  <si>
    <t>2411/1569</t>
  </si>
  <si>
    <t>431034345</t>
  </si>
  <si>
    <t>E0677MT</t>
  </si>
  <si>
    <t>2411/1570</t>
  </si>
  <si>
    <t>431034349</t>
  </si>
  <si>
    <t>2030-02-11 00:00:00</t>
  </si>
  <si>
    <t>07DKC24</t>
  </si>
  <si>
    <t>2412/252</t>
  </si>
  <si>
    <t>425822428</t>
  </si>
  <si>
    <t>07DDS46</t>
  </si>
  <si>
    <t>2412/253</t>
  </si>
  <si>
    <t>425822411</t>
  </si>
  <si>
    <t>DA941FI</t>
  </si>
  <si>
    <t>2412/254</t>
  </si>
  <si>
    <t>425822451</t>
  </si>
  <si>
    <t>22UP471</t>
  </si>
  <si>
    <t>2411/1571</t>
  </si>
  <si>
    <t>431034357</t>
  </si>
  <si>
    <t>LJ11TVT</t>
  </si>
  <si>
    <t>2412/255</t>
  </si>
  <si>
    <t>425822403</t>
  </si>
  <si>
    <t>42FKZ27</t>
  </si>
  <si>
    <t>2411/1572</t>
  </si>
  <si>
    <t>431034361</t>
  </si>
  <si>
    <t>RA0634AB</t>
  </si>
  <si>
    <t>2414/20</t>
  </si>
  <si>
    <t>425823890</t>
  </si>
  <si>
    <t>LJIG779</t>
  </si>
  <si>
    <t>2414/21</t>
  </si>
  <si>
    <t>425823905</t>
  </si>
  <si>
    <t>33AAH892</t>
  </si>
  <si>
    <t>2412/256</t>
  </si>
  <si>
    <t>425822427</t>
  </si>
  <si>
    <t>22UK881</t>
  </si>
  <si>
    <t>2411/1573</t>
  </si>
  <si>
    <t>431034353</t>
  </si>
  <si>
    <t>34LR0646</t>
  </si>
  <si>
    <t>2411/1574</t>
  </si>
  <si>
    <t>431034365</t>
  </si>
  <si>
    <t>ZG1577GA</t>
  </si>
  <si>
    <t>2412/257</t>
  </si>
  <si>
    <t>425822395</t>
  </si>
  <si>
    <t>2020-02-12 05:24:26</t>
  </si>
  <si>
    <t>2030-02-12 00:00:00</t>
  </si>
  <si>
    <t>AFF5A98D6EF631C293FB6FD3A95A5ED4904F2EF02C4A8ACE14B4D580075F9A19</t>
  </si>
  <si>
    <t>34RA9752</t>
  </si>
  <si>
    <t>2411/1575</t>
  </si>
  <si>
    <t>431034369</t>
  </si>
  <si>
    <t>2020-02-12 05:56:15</t>
  </si>
  <si>
    <t>704310*******1069</t>
  </si>
  <si>
    <t>4271E14B396A2CCFE532916DD6B014B783E20B53E2991DD870BF53DAD8AC275C</t>
  </si>
  <si>
    <t>34CNL859</t>
  </si>
  <si>
    <t>2412/258</t>
  </si>
  <si>
    <t>425822376</t>
  </si>
  <si>
    <t>2020-02-12 14:24:32</t>
  </si>
  <si>
    <t>704310*******0754</t>
  </si>
  <si>
    <t>0B8A9CE20E7CE3630E84A0A985A770D915EC7F4A2FE7E0C331CD727C3F5CAC92</t>
  </si>
  <si>
    <t>2020-02-12 15:22:10</t>
  </si>
  <si>
    <t>704310*******0400</t>
  </si>
  <si>
    <t>390FDCABA923091BB1132CFA5669D607DE6D0A38EBCCF95C60463EA870161C16</t>
  </si>
  <si>
    <t>2020-02-12 19:11:51</t>
  </si>
  <si>
    <t>5146EECAF048AB172555C9BE790219E2DFF3E5BDB96CFDD4806B1933877C4CAF</t>
  </si>
  <si>
    <t>2023-04-01 00:00:00</t>
  </si>
  <si>
    <t>2020-02-12 22:08:59</t>
  </si>
  <si>
    <t>28F92A90FFBDE65BDB6FED09FEBD91A5FA255CF9BE5FF0F386CDC27C172A2518</t>
  </si>
  <si>
    <t>2020-02-13 02:29:05</t>
  </si>
  <si>
    <t>704310*******1328</t>
  </si>
  <si>
    <t>A6D6279534F6A2BC7A3A8AF7435EDB42D87F944228705E1F704FAD3742294C26</t>
  </si>
  <si>
    <t>2020-02-13 09:31:47</t>
  </si>
  <si>
    <t>704310*******7069</t>
  </si>
  <si>
    <t>F764F6DECFF2FBBAA2478B7031D24AD0B3C20D2AE3859CB77D20C1D0813C9E71</t>
  </si>
  <si>
    <t>2020-02-13 11:18:25</t>
  </si>
  <si>
    <t>704310*******5142</t>
  </si>
  <si>
    <t>9533DB36E2867A922E3C33977528F88E8FF5D7BC238D4E0015914E062BAB3195</t>
  </si>
  <si>
    <t>2020-02-13 13:41:33</t>
  </si>
  <si>
    <t>73CE90E77BA4FD39845FC8ED862981ABE5DACAFB2BD128B89436AA120F77B189</t>
  </si>
  <si>
    <t>2020-02-13 14:55:34</t>
  </si>
  <si>
    <t>52817ECDA6DA43404831FC98832351813A05AACCFD084855717A4CBDF99E1093</t>
  </si>
  <si>
    <t>2020-02-13 16:06:00</t>
  </si>
  <si>
    <t>51EB7BBCC3A30032B7FC416675B2B808DEB48FCE3A0C35E769ACAA566E069514</t>
  </si>
  <si>
    <t>2020-02-13 20:39:23</t>
  </si>
  <si>
    <t>704310*******1991</t>
  </si>
  <si>
    <t>F77E2088E52697A300F8A3EE0D65C79C8F128CD3AAB35C18C26FACAD7C581815</t>
  </si>
  <si>
    <t>2020-02-13 22:52:54</t>
  </si>
  <si>
    <t>1857B5EA9EC88ECE85F4EF1D1AB341A68E5AE3F081ECCF6C2BB83F6274BF073C</t>
  </si>
  <si>
    <t>2020-02-13 23:59:26</t>
  </si>
  <si>
    <t>9ACC793CF0B939D9891AC7753CFCFA7BD5B4F59508BB7B18602F8D89B4B39C98</t>
  </si>
  <si>
    <t>14/2/2020 отправлен запрос в Путовы Сербии</t>
  </si>
  <si>
    <t>2020-02-14 00:07:20</t>
  </si>
  <si>
    <t>B70B804720E6140A6B709B3F2B3C2628F95F9C79EB99C4709C4FAB03C43D6934</t>
  </si>
  <si>
    <t>2020-02-14 03:00:47</t>
  </si>
  <si>
    <t>704310*******9195</t>
  </si>
  <si>
    <t>FE6C2AAFF5156CFFDBEB6A3BD4BCD1377D84D5D9AF4ABB32894C62EB0B746D75</t>
  </si>
  <si>
    <t>2020-02-14 09:13:52</t>
  </si>
  <si>
    <t>704310*******0348</t>
  </si>
  <si>
    <t>BF1C81D913D3BF7C9F74AEB69B96EDDCBC00008DB5601C3649AD41FF3FBD597A</t>
  </si>
  <si>
    <t>2020-02-14 10:04:21</t>
  </si>
  <si>
    <t>704310*******2502</t>
  </si>
  <si>
    <t>B135D3379B7C0E0157BE85F14D7F6A7E16EDAA46C40BCD4ADA18AE835D25E2E3</t>
  </si>
  <si>
    <t>2020-02-14 15:13:01</t>
  </si>
  <si>
    <t>739834A4165DA1E4D40663D9A5B79D274363E08F53E9C24EA36BB4591A522686</t>
  </si>
  <si>
    <t>2020-02-14 15:53:24</t>
  </si>
  <si>
    <t>704310*******3328</t>
  </si>
  <si>
    <t>3E0BA941AE71A266BC65CB5D2ED37BBBC3D119EA0FB7ADEA07992C0366E53004</t>
  </si>
  <si>
    <t>2020-02-14 15:56:20</t>
  </si>
  <si>
    <t>704310*******2494</t>
  </si>
  <si>
    <t>4B3B30EEA6AAD1224D94F04D59500009C47A6B3A459D0FCAF33D18128FD18E98</t>
  </si>
  <si>
    <t>2020-02-14 22:26:34</t>
  </si>
  <si>
    <t>704310*******0839</t>
  </si>
  <si>
    <t>3C911AFDBD2B26C267F1151A1E0B55434730653A6F99A94CFDEC7633C7189527</t>
  </si>
  <si>
    <t>2020-02-14 23:03:19</t>
  </si>
  <si>
    <t>022D44456A956C3A7D78D46ECCDF0E31ADF7972FC2189348C0BE7ADD88DF5B70</t>
  </si>
  <si>
    <t>KRZP056</t>
  </si>
  <si>
    <t>2412/259</t>
  </si>
  <si>
    <t>425822392</t>
  </si>
  <si>
    <t>CB2958AP</t>
  </si>
  <si>
    <t>2411/1576</t>
  </si>
  <si>
    <t>431034373</t>
  </si>
  <si>
    <t>54BU230</t>
  </si>
  <si>
    <t>2411/1577</t>
  </si>
  <si>
    <t>431034377</t>
  </si>
  <si>
    <t>2030-02-13 00:00:00</t>
  </si>
  <si>
    <t>ZG4953FA</t>
  </si>
  <si>
    <t>2412/260</t>
  </si>
  <si>
    <t>425822440</t>
  </si>
  <si>
    <t>34RPK43</t>
  </si>
  <si>
    <t>2411/1578</t>
  </si>
  <si>
    <t>431034381</t>
  </si>
  <si>
    <t>CEEH829</t>
  </si>
  <si>
    <t>2412/261</t>
  </si>
  <si>
    <t>425822408</t>
  </si>
  <si>
    <t>LJ600TD</t>
  </si>
  <si>
    <t>2412/262</t>
  </si>
  <si>
    <t>425822384</t>
  </si>
  <si>
    <t>34SV1694</t>
  </si>
  <si>
    <t>2411/1579</t>
  </si>
  <si>
    <t>431034385</t>
  </si>
  <si>
    <t>34BDG559</t>
  </si>
  <si>
    <t>2411/1580</t>
  </si>
  <si>
    <t>431034389</t>
  </si>
  <si>
    <t>54B8050</t>
  </si>
  <si>
    <t>2411/1581</t>
  </si>
  <si>
    <t>431034393</t>
  </si>
  <si>
    <t>31ABT914</t>
  </si>
  <si>
    <t>2411/1582</t>
  </si>
  <si>
    <t>431034397</t>
  </si>
  <si>
    <t>2030-02-14 00:00:00</t>
  </si>
  <si>
    <t>2411/1583</t>
  </si>
  <si>
    <t>431034358</t>
  </si>
  <si>
    <t>33AEB624</t>
  </si>
  <si>
    <t>2411/1584</t>
  </si>
  <si>
    <t>431034354</t>
  </si>
  <si>
    <t>34SJ7527</t>
  </si>
  <si>
    <t>2411/1585</t>
  </si>
  <si>
    <t>431034350</t>
  </si>
  <si>
    <t>10PY597</t>
  </si>
  <si>
    <t>2411/1586</t>
  </si>
  <si>
    <t>431034346</t>
  </si>
  <si>
    <t>34BTB579</t>
  </si>
  <si>
    <t>2411/1587</t>
  </si>
  <si>
    <t>431034338</t>
  </si>
  <si>
    <t>34SN6818</t>
  </si>
  <si>
    <t>2411/1588</t>
  </si>
  <si>
    <t>431034340</t>
  </si>
  <si>
    <t>CB7245BA</t>
  </si>
  <si>
    <t>2411/1589</t>
  </si>
  <si>
    <t>431034433</t>
  </si>
  <si>
    <t>34BDG512</t>
  </si>
  <si>
    <t>2411/1590</t>
  </si>
  <si>
    <t>431034429</t>
  </si>
  <si>
    <t>2020-02-15 08:04:16</t>
  </si>
  <si>
    <t>D80E732CB4E35FD99B7B251D2E2BDAC51327EDA266FC809B2CCE5EEDF2CED99B</t>
  </si>
  <si>
    <t>2020-02-15 09:52:10</t>
  </si>
  <si>
    <t>704310*******0581</t>
  </si>
  <si>
    <t>3DF065A5C822669109D9F08D966FA1C9FC91CF13C0AE98F716AE5FD95BE719D4</t>
  </si>
  <si>
    <t>2020-02-15 09:57:25</t>
  </si>
  <si>
    <t>F8F83F8A7EB9B2495BF36A926D3808FBBFE0B7DC9A729078DE30097329C1B9B0</t>
  </si>
  <si>
    <t>2020-02-15 10:24:46</t>
  </si>
  <si>
    <t>704310*******2304</t>
  </si>
  <si>
    <t>6D84205B0898C5371E64408B8C6D0FE668D98CC85B663203AC53599DC2D160AB</t>
  </si>
  <si>
    <t>2020-02-15 13:28:36</t>
  </si>
  <si>
    <t>704310*******9241</t>
  </si>
  <si>
    <t>2B4E1AB8B5029FEB7C96AECFC6BAA5F8B5F327C1F1A35491B1CD9FC55DBAD8E7</t>
  </si>
  <si>
    <t>2020-02-15 14:33:47</t>
  </si>
  <si>
    <t>704310*******0487</t>
  </si>
  <si>
    <t>619E4322F9CF67A7F96E57351136D3B33A39EAA5E2DA95AE5D6337B1BF7BDD06</t>
  </si>
  <si>
    <t>2020-02-15 16:25:24</t>
  </si>
  <si>
    <t>CE51419BBB2428FA4DF56C74C33C59A30A2C9AF96BF7F71D97AFEC7D8082706A</t>
  </si>
  <si>
    <t>2020-02-15 17:16:13</t>
  </si>
  <si>
    <t>8F5BCEB02CBF53D1FBB98D770232C8D34BBA47FA8FE34117EC30B652791914E8</t>
  </si>
  <si>
    <t>2020-02-15 21:56:27</t>
  </si>
  <si>
    <t>5F1E30B555654CEAE227755DC2502504C5BB55F90BFC0B649D9B5486D6BED19D</t>
  </si>
  <si>
    <t>2020-02-15 23:18:37</t>
  </si>
  <si>
    <t>DBC77520B893782942D10954CBB7FBA8FA4DF8AE74931B3E55EFF3A511515F80</t>
  </si>
  <si>
    <t>2020-02-16 06:54:20</t>
  </si>
  <si>
    <t>10349A226516DB0BA142DD394F2A0C5F620760949C522D61FCD4B48833492945</t>
  </si>
  <si>
    <t>2020-02-16 06:57:23</t>
  </si>
  <si>
    <t>704310*******0503</t>
  </si>
  <si>
    <t>3274D560A0418E8E1D0101FD3A9043657F65FB5C7867AC71F5A2B9D302C48668</t>
  </si>
  <si>
    <t>2020-02-16 09:07:40</t>
  </si>
  <si>
    <t>704310*******9449</t>
  </si>
  <si>
    <t>0A451AEEF80BC7AF3F6579C9239E08AD2510757E7CB387835DF3E1C79AE84BF9</t>
  </si>
  <si>
    <t>2020-02-16 09:56:55</t>
  </si>
  <si>
    <t>704310*******0814</t>
  </si>
  <si>
    <t>B667A1022706A3B99EB0692A9F5229685695DCD7214DABA0CCE47B2C970AF60C</t>
  </si>
  <si>
    <t>2020-02-16 15:21:53</t>
  </si>
  <si>
    <t>3653D9FECE8D3FA11C9153365DBDD237F5DD740FDED3191842776B46512CFE18</t>
  </si>
  <si>
    <t>2020-02-16 15:54:18</t>
  </si>
  <si>
    <t>704310*******9474</t>
  </si>
  <si>
    <t>BAA770FB81AA60963FDEEBF11C517C91D90A29ACF0732350C183426747327B5F</t>
  </si>
  <si>
    <t>2020-02-16 17:31:34</t>
  </si>
  <si>
    <t>48868C1B595B3544657DAD6B42C3BA5630215D73BF93CF49A53AC61F55AB6CB2</t>
  </si>
  <si>
    <t>2020-02-16 17:37:14</t>
  </si>
  <si>
    <t>01FE19A77A205EFD3068A10514F26D5A024819946AB9C8B24F2C988C4C03A29B</t>
  </si>
  <si>
    <t>2020-02-16 18:03:03</t>
  </si>
  <si>
    <t>704310*******0144</t>
  </si>
  <si>
    <t>9BE7222168C9EEBB1DB6913E8A3136CDF90B6E45927E928FFE216DBF7277625F</t>
  </si>
  <si>
    <t>2020-02-16 23:12:04</t>
  </si>
  <si>
    <t>704310*******5081</t>
  </si>
  <si>
    <t>F1B4ACBADDC4950032B48E8AF76C2FF2620A916A3C43B5EBDE3E1A34DD6D8448</t>
  </si>
  <si>
    <t>LJ38MCH</t>
  </si>
  <si>
    <t>2413/48</t>
  </si>
  <si>
    <t>431036733</t>
  </si>
  <si>
    <t>LJ27TVG</t>
  </si>
  <si>
    <t>2413/49</t>
  </si>
  <si>
    <t>431036735</t>
  </si>
  <si>
    <t>SK4129AC</t>
  </si>
  <si>
    <t>2413/50</t>
  </si>
  <si>
    <t>431036726</t>
  </si>
  <si>
    <t>2030-02-15 00:00:00</t>
  </si>
  <si>
    <t>UE064ME</t>
  </si>
  <si>
    <t>2414/22</t>
  </si>
  <si>
    <t>425823902</t>
  </si>
  <si>
    <t>38SC520</t>
  </si>
  <si>
    <t>2411/1591</t>
  </si>
  <si>
    <t>431034401</t>
  </si>
  <si>
    <t>35ENN70</t>
  </si>
  <si>
    <t>2411/1592</t>
  </si>
  <si>
    <t>431034405</t>
  </si>
  <si>
    <t>34SN9475</t>
  </si>
  <si>
    <t>2411/1593</t>
  </si>
  <si>
    <t>431034409</t>
  </si>
  <si>
    <t>CA8586TT</t>
  </si>
  <si>
    <t>2411/1594</t>
  </si>
  <si>
    <t>431034413</t>
  </si>
  <si>
    <t>CB5233MP</t>
  </si>
  <si>
    <t>2411/1595</t>
  </si>
  <si>
    <t>431034417</t>
  </si>
  <si>
    <t>31AIK92</t>
  </si>
  <si>
    <t>2411/1596</t>
  </si>
  <si>
    <t>431034421</t>
  </si>
  <si>
    <t>22UL758</t>
  </si>
  <si>
    <t>2411/1597</t>
  </si>
  <si>
    <t>431034362</t>
  </si>
  <si>
    <t>33EBN97</t>
  </si>
  <si>
    <t>2411/1598</t>
  </si>
  <si>
    <t>431034366</t>
  </si>
  <si>
    <t>33BSA87</t>
  </si>
  <si>
    <t>2411/1599</t>
  </si>
  <si>
    <t>431034370</t>
  </si>
  <si>
    <t>2030-02-16 00:00:00</t>
  </si>
  <si>
    <t>CB3174HC</t>
  </si>
  <si>
    <t>2411/1600</t>
  </si>
  <si>
    <t>431034374</t>
  </si>
  <si>
    <t>CA9538TK</t>
  </si>
  <si>
    <t>2411/1601</t>
  </si>
  <si>
    <t>431034378</t>
  </si>
  <si>
    <t>CB2526MX</t>
  </si>
  <si>
    <t>2411/1602</t>
  </si>
  <si>
    <t>431034348</t>
  </si>
  <si>
    <t>34BZ4378</t>
  </si>
  <si>
    <t>2411/1603</t>
  </si>
  <si>
    <t>431034382</t>
  </si>
  <si>
    <t>14GL540</t>
  </si>
  <si>
    <t>2411/1604</t>
  </si>
  <si>
    <t>431034337</t>
  </si>
  <si>
    <t>34LZ0774</t>
  </si>
  <si>
    <t>2411/1605</t>
  </si>
  <si>
    <t>431034386</t>
  </si>
  <si>
    <t>RI504VG</t>
  </si>
  <si>
    <t>2412/263</t>
  </si>
  <si>
    <t>425822372</t>
  </si>
  <si>
    <t>RI5897D</t>
  </si>
  <si>
    <t>2412/264</t>
  </si>
  <si>
    <t>425822383</t>
  </si>
  <si>
    <t>ZG4387FO</t>
  </si>
  <si>
    <t>2412/265</t>
  </si>
  <si>
    <t>425822396</t>
  </si>
  <si>
    <t>33RK214</t>
  </si>
  <si>
    <t>2411/1606</t>
  </si>
  <si>
    <t>431034426</t>
  </si>
  <si>
    <t>2020-02-17 04:13:49</t>
  </si>
  <si>
    <t>704310*******3641</t>
  </si>
  <si>
    <t>5D82D6EDC5374EF6E2580954B355B5584D826B27D72E916DCA89F60AA5FC1560</t>
  </si>
  <si>
    <t>2020-02-17 04:47:21</t>
  </si>
  <si>
    <t>704310*******0744</t>
  </si>
  <si>
    <t>8D1F54A1F6146D550470381BD46FE20AFB624DF5661753D49B180EC2D32257BC</t>
  </si>
  <si>
    <t>2020-02-17 07:24:17</t>
  </si>
  <si>
    <t>2030-02-17 00:00:00</t>
  </si>
  <si>
    <t>1DDD2E6A9E810958A39A173BA893ECE2FF89C21AFEF148E4E59E368F3BF3AA7F</t>
  </si>
  <si>
    <t>EH1474KK</t>
  </si>
  <si>
    <t>2412/266</t>
  </si>
  <si>
    <t>425822363</t>
  </si>
  <si>
    <t>2020-02-17 12:23:43</t>
  </si>
  <si>
    <t>BAC9DCA3EB040DFE860E1ADBF9DEF18EC84F98146C1A0C1F20797E8846F526FB</t>
  </si>
  <si>
    <t>2020-02-17 13:00:06</t>
  </si>
  <si>
    <t>704310*******7246</t>
  </si>
  <si>
    <t>DB2AF1B6A3B7822EE909589584467512B89944A3C466D6607C484BE8C7608E05</t>
  </si>
  <si>
    <t>2020-02-17 13:36:27</t>
  </si>
  <si>
    <t>704310*******6008</t>
  </si>
  <si>
    <t>CEF74CFD202D61DC6654745123F5AAA2F61AF922642BE489DCDF0934EEEF4BC0</t>
  </si>
  <si>
    <t>2020-02-17 16:54:37</t>
  </si>
  <si>
    <t>704310*******5488</t>
  </si>
  <si>
    <t>D55E3FE9963DB54C59199C8DEA0EED222AAE70FDDAA791E485CBD2AAD95BEEC7</t>
  </si>
  <si>
    <t>2020-02-17 16:57:02</t>
  </si>
  <si>
    <t>704310*******0608</t>
  </si>
  <si>
    <t>157D08DE4FE15AD94C4727A2A85120CD259C795FA1AABED1BF712B423320D9BD</t>
  </si>
  <si>
    <t>2020-02-17 17:34:30</t>
  </si>
  <si>
    <t>704310*******3393</t>
  </si>
  <si>
    <t>B6D93FE4B7911E71FAE257613C176759B37B353BDBAF065B2D6AE737E00345F4</t>
  </si>
  <si>
    <t>2020-02-17 17:50:59</t>
  </si>
  <si>
    <t>704310*******0707</t>
  </si>
  <si>
    <t>E19716F158AECB57DDB25F1AC5F4F80856B4AAED69400989E94EDE1E425FFBF4</t>
  </si>
  <si>
    <t>2020-02-17 21:03:00</t>
  </si>
  <si>
    <t>F2B8022497F7CCE76AD3B7DB8F379ADB85B50420DB29D905E5C4C7EF0AE7A67B</t>
  </si>
  <si>
    <t>2020-02-17 21:15:05</t>
  </si>
  <si>
    <t>336C21EBBC3F2D792284E5AE7A6740BAC58A3BA9077E13D4B5FED2A82EDA1216</t>
  </si>
  <si>
    <t>2020-02-17 22:53:14</t>
  </si>
  <si>
    <t>704310*******1385</t>
  </si>
  <si>
    <t>13F1AA4864F109E2515E07D840D85F3F23F8D905E0A3FAACD4EA48F7ED2C8638</t>
  </si>
  <si>
    <t>2020-02-17 23:04:48</t>
  </si>
  <si>
    <t>704310*******0764</t>
  </si>
  <si>
    <t>40B9DB7515A4A8F84AF427430B03448929639F898AFC53837CFC0DB559B68F16</t>
  </si>
  <si>
    <t>2020-02-17 23:18:49</t>
  </si>
  <si>
    <t>704310*******5841</t>
  </si>
  <si>
    <t>BC46229E685ED5F696B8D4A8591B1575902F0EE80A1450F2B415D2EB92C2C498</t>
  </si>
  <si>
    <t>2020-02-17 23:34:16</t>
  </si>
  <si>
    <t>E245487D7E8316163F0FB5ED9A6CD2716673B0B45A1CEE4C089F5F7BB5100C67</t>
  </si>
  <si>
    <t>34BTB280</t>
  </si>
  <si>
    <t>2411/1607</t>
  </si>
  <si>
    <t>431034430</t>
  </si>
  <si>
    <t>14GM940</t>
  </si>
  <si>
    <t>2411/1608</t>
  </si>
  <si>
    <t>431034434</t>
  </si>
  <si>
    <t>16ADZ537</t>
  </si>
  <si>
    <t>34KB8376</t>
  </si>
  <si>
    <t>2412/267</t>
  </si>
  <si>
    <t>425822407</t>
  </si>
  <si>
    <t>34BNY210</t>
  </si>
  <si>
    <t>2411/1610</t>
  </si>
  <si>
    <t>431034414</t>
  </si>
  <si>
    <t>34BTD017</t>
  </si>
  <si>
    <t>2411/1611</t>
  </si>
  <si>
    <t>431034418</t>
  </si>
  <si>
    <t>2411/1612</t>
  </si>
  <si>
    <t>431034394</t>
  </si>
  <si>
    <t>33DVC58</t>
  </si>
  <si>
    <t>2411/1613</t>
  </si>
  <si>
    <t>431034398</t>
  </si>
  <si>
    <t>34BTB854</t>
  </si>
  <si>
    <t>2411/1614</t>
  </si>
  <si>
    <t>431034422</t>
  </si>
  <si>
    <t>33EMT41</t>
  </si>
  <si>
    <t>2411/1615</t>
  </si>
  <si>
    <t>431034402</t>
  </si>
  <si>
    <t>KA7777PZ</t>
  </si>
  <si>
    <t>2411/1616</t>
  </si>
  <si>
    <t>431034406</t>
  </si>
  <si>
    <t>31GT336</t>
  </si>
  <si>
    <t>2411/1617</t>
  </si>
  <si>
    <t>431034410</t>
  </si>
  <si>
    <t>ZG5125FI</t>
  </si>
  <si>
    <t>2412/268</t>
  </si>
  <si>
    <t>425822364</t>
  </si>
  <si>
    <t>34BZ4380</t>
  </si>
  <si>
    <t>2411/1618</t>
  </si>
  <si>
    <t>431034341</t>
  </si>
  <si>
    <t>27RM208</t>
  </si>
  <si>
    <t>2411/1619</t>
  </si>
  <si>
    <t>431034339</t>
  </si>
  <si>
    <t>ZG3033GB</t>
  </si>
  <si>
    <t>2412/269</t>
  </si>
  <si>
    <t>425822445</t>
  </si>
  <si>
    <t>2020-02-18 01:01:27</t>
  </si>
  <si>
    <t>2030-02-18 00:00:00</t>
  </si>
  <si>
    <t>704310*******3492</t>
  </si>
  <si>
    <t>3BEC754EE73082EE8559F18544A61E99EB34B7A751DAFC18324BD5F06AEAFE37</t>
  </si>
  <si>
    <t>34BTE830</t>
  </si>
  <si>
    <t>2411/1620</t>
  </si>
  <si>
    <t>431034342</t>
  </si>
  <si>
    <t>2020-02-18 02:11:29</t>
  </si>
  <si>
    <t>A5EA59642895E7D27EB165F3A6AAEFF23D8F14D60EAAFBAD4CAAF74C3F8CFDFB</t>
  </si>
  <si>
    <t>ZG5999HD</t>
  </si>
  <si>
    <t>2412/270</t>
  </si>
  <si>
    <t>425822379</t>
  </si>
  <si>
    <t>2020-02-18 03:38:18</t>
  </si>
  <si>
    <t>3B928A4D8D3F71A279CA304B90D7D26C522DA4CD984A60DA23235660B6488EBF</t>
  </si>
  <si>
    <t>2020-02-18 03:47:47</t>
  </si>
  <si>
    <t>C0F5E951C22C2A3FF013844BB53A64015F70B75D659BBF7CA236EFAEADFB6E61</t>
  </si>
  <si>
    <t>2020-02-18 05:59:20</t>
  </si>
  <si>
    <t>43D7F75A35AD535CBD7770D2239B778CB5AE28015967C12E2D35F9C8DB2DF567</t>
  </si>
  <si>
    <t>2020-02-18 06:06:36</t>
  </si>
  <si>
    <t>EC5A640ADAE284542878443737028AAAF56D43FD908C71497D5D1031038F37C6</t>
  </si>
  <si>
    <t>2020-02-18 06:07:36</t>
  </si>
  <si>
    <t>704310*******0226</t>
  </si>
  <si>
    <t>682B53DC3ED7766A27123ACBC86017AD5CE9CB5B5A6693776D245BBC0969417A</t>
  </si>
  <si>
    <t>PK8687BC</t>
  </si>
  <si>
    <t>2412/271</t>
  </si>
  <si>
    <t>425822419</t>
  </si>
  <si>
    <t>2020-02-18 07:41:17</t>
  </si>
  <si>
    <t>704310*******2968</t>
  </si>
  <si>
    <t>62E3FEBEC6511DD54961C28DBDB2A36A47AA029460AE5135BE8347A4CDFE2C1F</t>
  </si>
  <si>
    <t>T72E225</t>
  </si>
  <si>
    <t>2412/272</t>
  </si>
  <si>
    <t>425822447</t>
  </si>
  <si>
    <t>2020-02-18 08:30:48</t>
  </si>
  <si>
    <t>7C9B833E971A0B26BEF081CC6A7C87D37BCD731CE6770E23AECE3195B36C4DED</t>
  </si>
  <si>
    <t>2020-02-18 09:05:15</t>
  </si>
  <si>
    <t>542F5506BAC5CAFDD17FA6F592BC40D004332251699F154575E8B72A6019631B</t>
  </si>
  <si>
    <t>2020-02-18 09:34:04</t>
  </si>
  <si>
    <t>660C503D8A6575F715EFC6F542D6FF69CC12E479ECCC2994AFFA951504799C34</t>
  </si>
  <si>
    <t>2020-02-18 10:06:46</t>
  </si>
  <si>
    <t>704310*******2815</t>
  </si>
  <si>
    <t>E075CF170CF421E7ED8E9A649728A65BB0310B412D1727606E543D5DB135AEBD</t>
  </si>
  <si>
    <t>2020-02-18 10:32:47</t>
  </si>
  <si>
    <t>C73C7CB62B134742FAB743AF4817D14A3886420BBB60A60CFF55FA0DC62B3DDC</t>
  </si>
  <si>
    <t>2020-02-18 12:08:32</t>
  </si>
  <si>
    <t>BC5C8A33C1B83BBD812C68AB166FD096A960FCF3CF3CE2AF1A911492D647D831</t>
  </si>
  <si>
    <t>2020-02-18 14:34:31</t>
  </si>
  <si>
    <t>704310*******0485</t>
  </si>
  <si>
    <t>7AF7BBC757F365A5D6796285E6387CC3646738FB3EA8BC55991E6FB1774E2147</t>
  </si>
  <si>
    <t>2020-02-18 16:05:40</t>
  </si>
  <si>
    <t>FE9F62EF9EF7F7A37568D2F4DE752F6192E10010C75CC8222CAE6F34725F3E95</t>
  </si>
  <si>
    <t>2020-02-18 16:24:18</t>
  </si>
  <si>
    <t>5A070971CF731AE7F22CACDEAE93D8E8C23C8E08463A7F1BC7503C447C5D2691</t>
  </si>
  <si>
    <t>2020-02-18 18:22:32</t>
  </si>
  <si>
    <t>704310*******0347</t>
  </si>
  <si>
    <t>BADE12C6B7984A3A54444D9A1759603E0C9792B1B179DED6A49FA4E2AC0DC9E3</t>
  </si>
  <si>
    <t>2020-02-18 20:16:01</t>
  </si>
  <si>
    <t>1AC78D6F779AB4ACEF47519AE327C4860AE37044A261D119B3B5D576C82C94F6</t>
  </si>
  <si>
    <t>2020-02-18 23:33:00</t>
  </si>
  <si>
    <t>3814B160804A14F59A561DCB4620A64199357A204F9A3E63999C57CE0C08DC34</t>
  </si>
  <si>
    <t>19/2/2020 выдана новая карта 70431001001593508</t>
  </si>
  <si>
    <t>33ACF190</t>
  </si>
  <si>
    <t>2411/1621</t>
  </si>
  <si>
    <t>431034380</t>
  </si>
  <si>
    <t>33BLJ61</t>
  </si>
  <si>
    <t>2411/1622</t>
  </si>
  <si>
    <t>431034376</t>
  </si>
  <si>
    <t>06JSV14</t>
  </si>
  <si>
    <t>2411/1623</t>
  </si>
  <si>
    <t>431034388</t>
  </si>
  <si>
    <t>81ER103</t>
  </si>
  <si>
    <t>2411/1624</t>
  </si>
  <si>
    <t>431034384</t>
  </si>
  <si>
    <t>WOT45514</t>
  </si>
  <si>
    <t>2412/273</t>
  </si>
  <si>
    <t>425822439</t>
  </si>
  <si>
    <t>34FM0723</t>
  </si>
  <si>
    <t>2411/1625</t>
  </si>
  <si>
    <t>431034396</t>
  </si>
  <si>
    <t>34CPL236</t>
  </si>
  <si>
    <t>2411/1626</t>
  </si>
  <si>
    <t>431034392</t>
  </si>
  <si>
    <t>42ACK750</t>
  </si>
  <si>
    <t>2411/1627</t>
  </si>
  <si>
    <t>431034400</t>
  </si>
  <si>
    <t>34KB8189</t>
  </si>
  <si>
    <t>2411/1628</t>
  </si>
  <si>
    <t>431034408</t>
  </si>
  <si>
    <t>22UH790</t>
  </si>
  <si>
    <t>2411/1629</t>
  </si>
  <si>
    <t>431034404</t>
  </si>
  <si>
    <t>42CCZ26</t>
  </si>
  <si>
    <t>2411/1630</t>
  </si>
  <si>
    <t>431034416</t>
  </si>
  <si>
    <t>33ABA690</t>
  </si>
  <si>
    <t>2411/1631</t>
  </si>
  <si>
    <t>431034412</t>
  </si>
  <si>
    <t>34LOG27</t>
  </si>
  <si>
    <t>2411/1632</t>
  </si>
  <si>
    <t>431034424</t>
  </si>
  <si>
    <t>2020-02-19 05:34:17</t>
  </si>
  <si>
    <t>704310*******2486</t>
  </si>
  <si>
    <t>EF57A46322FF8783987E18DCE72B6D3E2061F631AF5EE1D7B010F632396E95DB</t>
  </si>
  <si>
    <t>2020-02-19 10:20:32</t>
  </si>
  <si>
    <t>704310*******2836</t>
  </si>
  <si>
    <t>9A90EFD220BC693389DB8D87C29AEC1F1C7042022CFE864BF054056FD5DBD278</t>
  </si>
  <si>
    <t>2020-02-19 10:27:28</t>
  </si>
  <si>
    <t>704310*******0268</t>
  </si>
  <si>
    <t>9CECD81D7D350C676904B8977C29C197131B0FD1BC5C2E02BC750746DCA53C61</t>
  </si>
  <si>
    <t>2020-02-19 10:34:33</t>
  </si>
  <si>
    <t>704310*******0390</t>
  </si>
  <si>
    <t>5E50026E188B738EE609D4B228FEADFFD17D869B5AA2F50B68D20D85B67D8491</t>
  </si>
  <si>
    <t>2020-02-19 10:43:46</t>
  </si>
  <si>
    <t>704310*******8860</t>
  </si>
  <si>
    <t>08DFA2824D9184B7E7971157231E0E90A686A4BCA69AB9926F697AC9180A0B4A</t>
  </si>
  <si>
    <t>2020-02-19 11:46:35</t>
  </si>
  <si>
    <t>704310*******0454</t>
  </si>
  <si>
    <t>640F833F0DDD59F17406B6AAC50251A3EF0C71BCD75CDF924C0BAB5D22C18FCA</t>
  </si>
  <si>
    <t>2020-02-19 12:38:37</t>
  </si>
  <si>
    <t>704310*******0681</t>
  </si>
  <si>
    <t>5C006C11061542D6964B58F994349FFC8481587CABD562A72018830464D63F45</t>
  </si>
  <si>
    <t>2020-02-19 13:12:16</t>
  </si>
  <si>
    <t>704310*******1832</t>
  </si>
  <si>
    <t>9C3990B8E8EEBCC48ECC6C162463ADE4FA0735E5BD94037F6E4931942FC1BC68</t>
  </si>
  <si>
    <t>2020-02-19 15:24:48</t>
  </si>
  <si>
    <t>14AEE469A425092BD754AB50EE484C1082F2C835DD4B293FEC3243183C67DA0B</t>
  </si>
  <si>
    <t>2020-02-19 18:16:15</t>
  </si>
  <si>
    <t>94F81C3A809D92BF19BCB0B26CE90944DAE0E89E100B9A79B16AFF9651033E68</t>
  </si>
  <si>
    <t>2020-02-19 18:22:34</t>
  </si>
  <si>
    <t>8E01A02745CB792798E4383E2610E72291438C166E39EF8EF8EBDB91061E990D</t>
  </si>
  <si>
    <t>2020-02-19 22:28:56</t>
  </si>
  <si>
    <t>704310*******0863</t>
  </si>
  <si>
    <t>69F05C7CD91137814284EB3BAC87020A50E721B9E5267F8C7FFD7DD3D0296783</t>
  </si>
  <si>
    <t>2020-02-19 22:31:52</t>
  </si>
  <si>
    <t>EAC6D66CBACF812DCEAF7750DDBC63B9B46E491AD8A7BECE04857BC2744CF085</t>
  </si>
  <si>
    <t>2020-02-19 23:19:36</t>
  </si>
  <si>
    <t>881A9FE6E223359CCB8CCDDBE775F5C3F7D6317F783A1C420E6A679183784B04</t>
  </si>
  <si>
    <t>2020-02-19 23:34:35</t>
  </si>
  <si>
    <t>2020-02-21 03:00:02</t>
  </si>
  <si>
    <t>704310*******3508</t>
  </si>
  <si>
    <t>7C3851872DC89B78BE978A18C57773B037C38050B62495F6CB133B5301369AF9</t>
  </si>
  <si>
    <t>LJ450DI</t>
  </si>
  <si>
    <t>2413/51</t>
  </si>
  <si>
    <t>431036731</t>
  </si>
  <si>
    <t>PLS119</t>
  </si>
  <si>
    <t>2413/52</t>
  </si>
  <si>
    <t>431036732</t>
  </si>
  <si>
    <t>LJ452DI</t>
  </si>
  <si>
    <t>2413/53</t>
  </si>
  <si>
    <t>431036734</t>
  </si>
  <si>
    <t>2030-02-19 00:00:00</t>
  </si>
  <si>
    <t>34SJ7525</t>
  </si>
  <si>
    <t>2411/1633</t>
  </si>
  <si>
    <t>431034420</t>
  </si>
  <si>
    <t>M60A755</t>
  </si>
  <si>
    <t>2412/274</t>
  </si>
  <si>
    <t>425822448</t>
  </si>
  <si>
    <t>ZG6860GO</t>
  </si>
  <si>
    <t>2412/275</t>
  </si>
  <si>
    <t>425822390</t>
  </si>
  <si>
    <t>06JTJ53</t>
  </si>
  <si>
    <t>2411/1634</t>
  </si>
  <si>
    <t>431034432</t>
  </si>
  <si>
    <t>2411/1635</t>
  </si>
  <si>
    <t>431034428</t>
  </si>
  <si>
    <t>33BJA40</t>
  </si>
  <si>
    <t>2411/1636</t>
  </si>
  <si>
    <t>431034436</t>
  </si>
  <si>
    <t>34GC1162</t>
  </si>
  <si>
    <t>2411/1637</t>
  </si>
  <si>
    <t>431034372</t>
  </si>
  <si>
    <t>41AAT500</t>
  </si>
  <si>
    <t>2411/1638</t>
  </si>
  <si>
    <t>431034364</t>
  </si>
  <si>
    <t>KRFD788</t>
  </si>
  <si>
    <t>2412/276</t>
  </si>
  <si>
    <t>425822420</t>
  </si>
  <si>
    <t>RA0001VG</t>
  </si>
  <si>
    <t>2414/23</t>
  </si>
  <si>
    <t>425823887</t>
  </si>
  <si>
    <t>DJ707BM</t>
  </si>
  <si>
    <t>2412/277</t>
  </si>
  <si>
    <t>425822452</t>
  </si>
  <si>
    <t>34SV8750</t>
  </si>
  <si>
    <t>2411/1639</t>
  </si>
  <si>
    <t>431034368</t>
  </si>
  <si>
    <t>61TF540</t>
  </si>
  <si>
    <t>2411/1640</t>
  </si>
  <si>
    <t>431034356</t>
  </si>
  <si>
    <t>34SN6817</t>
  </si>
  <si>
    <t>2411/1641</t>
  </si>
  <si>
    <t>431034360</t>
  </si>
  <si>
    <t>2411/1642</t>
  </si>
  <si>
    <t>431034352</t>
  </si>
  <si>
    <t>2020-02-20 01:20:20</t>
  </si>
  <si>
    <t>2030-02-20 00:00:00</t>
  </si>
  <si>
    <t>EB02E612B587D7920D1D11E6510540E1FCE1AB7C6C80EAC83A06699102ACD7DC</t>
  </si>
  <si>
    <t>ZD5000BJ</t>
  </si>
  <si>
    <t>2412/278</t>
  </si>
  <si>
    <t>425822432</t>
  </si>
  <si>
    <t>2020-02-20 02:51:43</t>
  </si>
  <si>
    <t>C7DF835B1FD4B4EA95233A880BC13E290F8A52BA76F5F13A7C63EC0B875401FB</t>
  </si>
  <si>
    <t>PA1297KH</t>
  </si>
  <si>
    <t>2412/279</t>
  </si>
  <si>
    <t>425822431</t>
  </si>
  <si>
    <t>2020-02-20 05:41:14</t>
  </si>
  <si>
    <t>899EDCC64E49E474F17826FFFC6ED2AE886234F65F0ECB82F5F0A986BA7DE8A3</t>
  </si>
  <si>
    <t>2020-02-20 08:33:43</t>
  </si>
  <si>
    <t>194E295946BCCCFFC6EFB3C5DF1EFB58ABD4DA0C81D4271017103641A057C56B</t>
  </si>
  <si>
    <t>2020-02-20 10:13:45</t>
  </si>
  <si>
    <t>704310*******5122</t>
  </si>
  <si>
    <t>4296BC17975F8069236CB07FCE3EFF2CD36C561500A9177A79C3047F498E84D6</t>
  </si>
  <si>
    <t>2020-02-20 12:49:19</t>
  </si>
  <si>
    <t>FE604E7BF07586BBFFCCEA85E08E926455D6F7B5C33149BAF102E0E05186CBF9</t>
  </si>
  <si>
    <t>2020-02-20 14:42:03</t>
  </si>
  <si>
    <t>BE3CD9073B17CE77F7243E93E07777EBA776A71257A35C04A6B77B767C343667</t>
  </si>
  <si>
    <t>2020-02-20 16:06:53</t>
  </si>
  <si>
    <t>1C948A0018D7441E54020173F41611794DB41FE5A072610BC06F63DB9BA88EA4</t>
  </si>
  <si>
    <t>2020-02-20 19:42:06</t>
  </si>
  <si>
    <t>704310*******0640</t>
  </si>
  <si>
    <t>596B9177BD8B93AB196002AE43633B8059EF23CF9AB49B476D34CE4154B0D92C</t>
  </si>
  <si>
    <t>2020-02-20 21:52:15</t>
  </si>
  <si>
    <t>704310*******0580</t>
  </si>
  <si>
    <t>C294DB674E711B26EE6042CEB0C9B91E697009E830329C69135245230F2F193D</t>
  </si>
  <si>
    <t>42DOZ50</t>
  </si>
  <si>
    <t>2411/1643</t>
  </si>
  <si>
    <t>431034344</t>
  </si>
  <si>
    <t>33EER40</t>
  </si>
  <si>
    <t>2411/1644</t>
  </si>
  <si>
    <t>431034347</t>
  </si>
  <si>
    <t>35V2556</t>
  </si>
  <si>
    <t>2414/24</t>
  </si>
  <si>
    <t>425823893</t>
  </si>
  <si>
    <t>26EJ884</t>
  </si>
  <si>
    <t>2411/1645</t>
  </si>
  <si>
    <t>431034351</t>
  </si>
  <si>
    <t>CEBF788</t>
  </si>
  <si>
    <t>2412/280</t>
  </si>
  <si>
    <t>425822415</t>
  </si>
  <si>
    <t>07AAJ915</t>
  </si>
  <si>
    <t>2411/1646</t>
  </si>
  <si>
    <t>431034355</t>
  </si>
  <si>
    <t>CO0440CC</t>
  </si>
  <si>
    <t>2411/1647</t>
  </si>
  <si>
    <t>431034359</t>
  </si>
  <si>
    <t>E14M926</t>
  </si>
  <si>
    <t>2412/281</t>
  </si>
  <si>
    <t>425822400</t>
  </si>
  <si>
    <t>2020-02-21 00:16:45</t>
  </si>
  <si>
    <t>2030-02-21 00:00:00</t>
  </si>
  <si>
    <t>704310*******2851</t>
  </si>
  <si>
    <t>1231D19901B8A803FBAAF702F98510FF7BB899C4B68D712B405C9E4BAF0FF6D2</t>
  </si>
  <si>
    <t>J53O642</t>
  </si>
  <si>
    <t>2412/282</t>
  </si>
  <si>
    <t>425822371</t>
  </si>
  <si>
    <t>2020-02-21 01:24:56</t>
  </si>
  <si>
    <t>B07849138BCB065C490CC0227D1FC77D3D1C280E0CB09725A25F233E08B720AF</t>
  </si>
  <si>
    <t>2020-02-21 01:54:12</t>
  </si>
  <si>
    <t>704310*******0507</t>
  </si>
  <si>
    <t>5BBEE82D3913590A0679F23293E5DCD521AFDA883FFAFF33098F78F83BA29825</t>
  </si>
  <si>
    <t>2020-02-21 08:52:13</t>
  </si>
  <si>
    <t>704310*******5844</t>
  </si>
  <si>
    <t>7BE2C9EFE22ED927C1EF814784207BDC1A78CC5284E25A4C6193BCF423DA4DFD</t>
  </si>
  <si>
    <t>BG873YC</t>
  </si>
  <si>
    <t>2410/66</t>
  </si>
  <si>
    <t>425822044</t>
  </si>
  <si>
    <t>2020-02-21 09:01:56</t>
  </si>
  <si>
    <t>704310*******5851</t>
  </si>
  <si>
    <t>01E6A6F73E2FA5CB838F11875042280BFA5AB9383B19C02B94EEFC113D69DB74</t>
  </si>
  <si>
    <t>NS253LD</t>
  </si>
  <si>
    <t>2410/67</t>
  </si>
  <si>
    <t>425310930</t>
  </si>
  <si>
    <t>2020-02-21 09:09:36</t>
  </si>
  <si>
    <t>704310*******5711</t>
  </si>
  <si>
    <t>A60D00C4A629E6FEB7D1CB96E6A0147007A3D1F3672858A1F96186669095D802</t>
  </si>
  <si>
    <t>NS075KP</t>
  </si>
  <si>
    <t>2410/68</t>
  </si>
  <si>
    <t>425310954</t>
  </si>
  <si>
    <t>2020-02-21 09:14:36</t>
  </si>
  <si>
    <t>704310*******5703</t>
  </si>
  <si>
    <t>AF45313C218EB24C5C0E52FB375C5A126FC532975F3EC424666D6DA82B44BECE</t>
  </si>
  <si>
    <t>SU139LH</t>
  </si>
  <si>
    <t>2410/69</t>
  </si>
  <si>
    <t>425824947</t>
  </si>
  <si>
    <t>2020-02-21 11:02:47</t>
  </si>
  <si>
    <t>688036DAD9AAE49FCAAD410FBFF0ABFCDA11799383F94621AAF7CB42DB9D3D2E</t>
  </si>
  <si>
    <t>2020-02-21 14:03:52</t>
  </si>
  <si>
    <t>F445F4C93E88ADC99BAF54760FF9B8F9910E637BA1F685F2CE8725AFE96C4AED</t>
  </si>
  <si>
    <t>2020-02-21 15:42:47</t>
  </si>
  <si>
    <t>704310*******6625</t>
  </si>
  <si>
    <t>CFB4E08906440A6EFAA2CDF73DD37EEC9EB76651A20FB1C8499DFEB96546E661</t>
  </si>
  <si>
    <t>2020-02-21 15:50:50</t>
  </si>
  <si>
    <t>71AD33A7FA43C772330A722FD71C7C60906F138220A681C19569E1BFA02DFE96</t>
  </si>
  <si>
    <t>2020-02-21 16:44:06</t>
  </si>
  <si>
    <t>704310*******7893</t>
  </si>
  <si>
    <t>74A49E64414962130D3CEAC83E348E077996F3FA4C1ACAB7E12EB8EDF5352E22</t>
  </si>
  <si>
    <t>2020-02-21 23:59:31</t>
  </si>
  <si>
    <t>704310*******8142</t>
  </si>
  <si>
    <t>41D7BA71524F12275C678244FF6AD0D9049DEDDEB6576C13CF85904A367ED5BE</t>
  </si>
  <si>
    <t>2020-02-22 01:56:41</t>
  </si>
  <si>
    <t>2020-02-22 09:59:00</t>
  </si>
  <si>
    <t>704310*******0789</t>
  </si>
  <si>
    <t>1BACF0F74FB7769DD7026CE6A8D8D09A22547A7C1823679BBA4829EE1BB9C924</t>
  </si>
  <si>
    <t>2020-02-22 12:19:29</t>
  </si>
  <si>
    <t>19BA85BACFD62AB0CEC0DF102A41C871B061F3D1A988DDCC0534F9EE645B076D</t>
  </si>
  <si>
    <t>2020-02-22 15:18:19</t>
  </si>
  <si>
    <t>704310*******6910</t>
  </si>
  <si>
    <t>D618812B78BD8B84697C17077FC8DE557B0D54C609AAE9A0AB3047C19413278B</t>
  </si>
  <si>
    <t>2020-02-22 17:39:53</t>
  </si>
  <si>
    <t>3A86300630E477B7594A9E94C7F7DA93AEEC41BB69BC5AA15E9DB97515223958</t>
  </si>
  <si>
    <t>31E7513</t>
  </si>
  <si>
    <t>2411/1648</t>
  </si>
  <si>
    <t>431034363</t>
  </si>
  <si>
    <t>14BB752</t>
  </si>
  <si>
    <t>2411/1649</t>
  </si>
  <si>
    <t>431034367</t>
  </si>
  <si>
    <t>34KL9657</t>
  </si>
  <si>
    <t>2411/1650</t>
  </si>
  <si>
    <t>431034371</t>
  </si>
  <si>
    <t>ZG2132GE</t>
  </si>
  <si>
    <t>2412/283</t>
  </si>
  <si>
    <t>425822456</t>
  </si>
  <si>
    <t>ROBB242</t>
  </si>
  <si>
    <t>2412/284</t>
  </si>
  <si>
    <t>425822367</t>
  </si>
  <si>
    <t>38VZ006</t>
  </si>
  <si>
    <t>2412/285</t>
  </si>
  <si>
    <t>425822455</t>
  </si>
  <si>
    <t>CA7344MT</t>
  </si>
  <si>
    <t>2030-02-22 00:00:00</t>
  </si>
  <si>
    <t>61K15149</t>
  </si>
  <si>
    <t>2411/1652</t>
  </si>
  <si>
    <t>431034379</t>
  </si>
  <si>
    <t>2411/1653</t>
  </si>
  <si>
    <t>431034343</t>
  </si>
  <si>
    <t>CA2235HM</t>
  </si>
  <si>
    <t>2411/1654</t>
  </si>
  <si>
    <t>431034435</t>
  </si>
  <si>
    <t>33FL138</t>
  </si>
  <si>
    <t>2411/1655</t>
  </si>
  <si>
    <t>431034431</t>
  </si>
  <si>
    <t>2020-02-23 01:37:47</t>
  </si>
  <si>
    <t>690FCA5A3E50B3C7B7F9FF83F2F77180009598A1DF088F2AF981ADA45331F245</t>
  </si>
  <si>
    <t>2020-02-23 02:17:44</t>
  </si>
  <si>
    <t>704310*******2736</t>
  </si>
  <si>
    <t>6F3DA483E21CF36206D1D4A3EAB22CC39A7E8F2929E7ADAF92FDAB786382FD31</t>
  </si>
  <si>
    <t>2023-05-01 00:00:00</t>
  </si>
  <si>
    <t>2020-02-23 03:46:38</t>
  </si>
  <si>
    <t>9120AC5AD6A64FFE5B70AB1EC158EC6D6B15C4C1B0A7A097B47901C2E196C061</t>
  </si>
  <si>
    <t>2020-02-23 04:44:38</t>
  </si>
  <si>
    <t>2030-02-23 00:00:00</t>
  </si>
  <si>
    <t>1FB41B597FD71C31155CBF6CA697D7719E4AC064D8B5D778ACF348C2ED73555A</t>
  </si>
  <si>
    <t>PA5194KM</t>
  </si>
  <si>
    <t>2412/286</t>
  </si>
  <si>
    <t>425822404</t>
  </si>
  <si>
    <t>2020-02-23 04:55:01</t>
  </si>
  <si>
    <t>48AA74A7C999B2F476B2CAAA69EC9933E2E38DED09C284EE0DED072DDCEDF19E</t>
  </si>
  <si>
    <t>CB8938HH</t>
  </si>
  <si>
    <t>2412/287</t>
  </si>
  <si>
    <t>425822444</t>
  </si>
  <si>
    <t>2020-02-23 08:38:08</t>
  </si>
  <si>
    <t>F230636C6831E69767ACD8696B0E9C46C5115C7070D1C222D1F12A9DCB061D99</t>
  </si>
  <si>
    <t>2020-02-23 10:18:26</t>
  </si>
  <si>
    <t>704310*******5535</t>
  </si>
  <si>
    <t>545DDCD3BB6295B8E0CC82524FCF7D8E41B5AAAC91F719BAEB61962CCB47F831</t>
  </si>
  <si>
    <t>2020-02-23 15:33:48</t>
  </si>
  <si>
    <t>59E6FB92F8A32E30D31F06522EA9021CA4C7553FCB639890990999680CABC534</t>
  </si>
  <si>
    <t>2020-02-23 16:08:38</t>
  </si>
  <si>
    <t>704310*******7450</t>
  </si>
  <si>
    <t>94C503BD4A654DE29CCA7A80E7ECE4E77194A66E8C4942DC17B8061981624E3B</t>
  </si>
  <si>
    <t>2020-02-23 19:50:25</t>
  </si>
  <si>
    <t>704310*******3394</t>
  </si>
  <si>
    <t>1385112110298826E67501F892BF09DF24DF68BD3FCFF9A2032D926A8D376F7A</t>
  </si>
  <si>
    <t>PWT178</t>
  </si>
  <si>
    <t>2413/54</t>
  </si>
  <si>
    <t>431036730</t>
  </si>
  <si>
    <t>RMT170</t>
  </si>
  <si>
    <t>2413/55</t>
  </si>
  <si>
    <t>431036729</t>
  </si>
  <si>
    <t>PZ014HC</t>
  </si>
  <si>
    <t>2413/56</t>
  </si>
  <si>
    <t>431036736</t>
  </si>
  <si>
    <t>2020-02-24 14:11:28</t>
  </si>
  <si>
    <t>7AE034542543BFBF2FA1DB0A19E70187DD37AC4893F1A7F0AEC350C02222BE62</t>
  </si>
  <si>
    <t>2020-02-24 15:34:13</t>
  </si>
  <si>
    <t>0B3EDEDB902C17F0BD54BE45A252E28C3734E87DFBFF5E5A87B8D05388059A56</t>
  </si>
  <si>
    <t>2020-02-24 15:39:02</t>
  </si>
  <si>
    <t>9F1FE7FCE2177FA0905020C36A0A177DE607AA820EB3A33CD3F58624AF81172A</t>
  </si>
  <si>
    <t>2020-02-24 20:33:02</t>
  </si>
  <si>
    <t>49EAB8019D24EA1926B7C3C0ACB04A2D453896F72589BFE4F2A5705470DFA4B8</t>
  </si>
  <si>
    <t>81AAE191</t>
  </si>
  <si>
    <t>2411/1656</t>
  </si>
  <si>
    <t>431034427</t>
  </si>
  <si>
    <t>33AED989</t>
  </si>
  <si>
    <t>2411/1657</t>
  </si>
  <si>
    <t>431034423</t>
  </si>
  <si>
    <t>34AJJ173</t>
  </si>
  <si>
    <t>2411/1658</t>
  </si>
  <si>
    <t>431034419</t>
  </si>
  <si>
    <t>31ABR997</t>
  </si>
  <si>
    <t>2411/1659</t>
  </si>
  <si>
    <t>431034415</t>
  </si>
  <si>
    <t>42ACA288</t>
  </si>
  <si>
    <t>2411/1660</t>
  </si>
  <si>
    <t>431034411</t>
  </si>
  <si>
    <t>34AJJ149</t>
  </si>
  <si>
    <t>2411/1661</t>
  </si>
  <si>
    <t>431034407</t>
  </si>
  <si>
    <t>34LE3129</t>
  </si>
  <si>
    <t>2411/1662</t>
  </si>
  <si>
    <t>431034403</t>
  </si>
  <si>
    <t>2030-02-24 00:00:00</t>
  </si>
  <si>
    <t>31GU356</t>
  </si>
  <si>
    <t>2411/1663</t>
  </si>
  <si>
    <t>431034399</t>
  </si>
  <si>
    <t>33AH540</t>
  </si>
  <si>
    <t>2411/1664</t>
  </si>
  <si>
    <t>431034395</t>
  </si>
  <si>
    <t>2020-02-25 00:21:37</t>
  </si>
  <si>
    <t>704310*******7113</t>
  </si>
  <si>
    <t>CFF98963D9590FAFA881D983A3F4F81C3C84A8DB7C951529BE9066FB1F281C82</t>
  </si>
  <si>
    <t>2020-02-25 04:36:44</t>
  </si>
  <si>
    <t>704310*******1187</t>
  </si>
  <si>
    <t>146EB6033302C25696DB5249D1DF3D8A62E8184205DD544F2281BDC47C7D3BCF</t>
  </si>
  <si>
    <t>2020-02-25 05:49:01</t>
  </si>
  <si>
    <t>704310*******1736</t>
  </si>
  <si>
    <t>194695C2325BFA25B4B3167EC5EAD96E283662975EE6B7A1BFC462C87AD4BB3A</t>
  </si>
  <si>
    <t>2020-02-25 06:06:22</t>
  </si>
  <si>
    <t>704310*******1857</t>
  </si>
  <si>
    <t>3C90648ABA97C5F9A96A7D939F2E59E9CE90406754454A6E03BDE7AE79610D58</t>
  </si>
  <si>
    <t>2020-02-25 06:41:55</t>
  </si>
  <si>
    <t>C2FB52BF2F8C6F46AB6B00D00A2D0C0F022D67A7F903D4A91EC759AB69D8C1E5</t>
  </si>
  <si>
    <t>2020-02-25 08:57:35</t>
  </si>
  <si>
    <t>704310*******2311</t>
  </si>
  <si>
    <t>721D99C3425154DCD47EA4FA584251E898321AAA79DA37B73B5AE0E0815460E7</t>
  </si>
  <si>
    <t>2020-02-25 10:11:15</t>
  </si>
  <si>
    <t>704310*******3971</t>
  </si>
  <si>
    <t>C23973B5CBC384CFD1DBA181C8BA83B4E71A34AEEA7694CAC3724E3251FF414E</t>
  </si>
  <si>
    <t>2020-02-25 15:46:11</t>
  </si>
  <si>
    <t>704310*******1140</t>
  </si>
  <si>
    <t>A4E3CE4CB0C07C51E48FD3625F8BAC4D698AC549F6A0876EC14DDB53F8D002B9</t>
  </si>
  <si>
    <t>2020-02-25 16:54:54</t>
  </si>
  <si>
    <t>704310*******4304</t>
  </si>
  <si>
    <t>F80E28C19755C20EE8ED4C3308D508A9883F30FB41F2F1F2EAD65467AF449E16</t>
  </si>
  <si>
    <t>2020-02-25 17:27:25</t>
  </si>
  <si>
    <t>B5D4D0D553D7166DCF6682975410ED85DC50047C05498D355AB285BAEC43C3B0</t>
  </si>
  <si>
    <t>2020-02-25 18:18:56</t>
  </si>
  <si>
    <t>253EBC8DA4BE9C638BF66D705BD90CC184CB865A93FAE74DEEE70E11CB57DDA5</t>
  </si>
  <si>
    <t>2020-02-25 18:22:38</t>
  </si>
  <si>
    <t>704310*******1568</t>
  </si>
  <si>
    <t>A36D2A87EE4D7F7135140AE944C892ADA56259334A5CDD67EC67419A64541F75</t>
  </si>
  <si>
    <t>2020-02-25 18:24:29</t>
  </si>
  <si>
    <t>704310*******1618</t>
  </si>
  <si>
    <t>F6143F8ACD9999B82715791412CBDF79A48CC81A4E377105BFE8149203F42B71</t>
  </si>
  <si>
    <t>2020-02-25 18:27:31</t>
  </si>
  <si>
    <t>704310*******1576</t>
  </si>
  <si>
    <t>70DAD0EA7095FB9A2759FF0AE2A7A2FFA8A56E9D63F10EA45C5F3968E1F332EA</t>
  </si>
  <si>
    <t>2020-02-25 21:12:40</t>
  </si>
  <si>
    <t>1214076F86FD4A5AC57F4A9856285BD23C6BF5D466F0E40BDCB5E0E862D13147</t>
  </si>
  <si>
    <t>NMNS412</t>
  </si>
  <si>
    <t>2412/288</t>
  </si>
  <si>
    <t>425822375</t>
  </si>
  <si>
    <t>ZG0037MM</t>
  </si>
  <si>
    <t>2412/289</t>
  </si>
  <si>
    <t>425822360</t>
  </si>
  <si>
    <t>LJ50TBF</t>
  </si>
  <si>
    <t>2412/290</t>
  </si>
  <si>
    <t>425822399</t>
  </si>
  <si>
    <t>2030-02-25 00:00:00</t>
  </si>
  <si>
    <t>ST220BG</t>
  </si>
  <si>
    <t>2414/25</t>
  </si>
  <si>
    <t>425823895</t>
  </si>
  <si>
    <t>ZG7804EC</t>
  </si>
  <si>
    <t>2412/291</t>
  </si>
  <si>
    <t>425822894</t>
  </si>
  <si>
    <t>34HT9940</t>
  </si>
  <si>
    <t>2411/1665</t>
  </si>
  <si>
    <t>431034391</t>
  </si>
  <si>
    <t>76AAF010</t>
  </si>
  <si>
    <t>2411/1666</t>
  </si>
  <si>
    <t>431034387</t>
  </si>
  <si>
    <t>42EGF28</t>
  </si>
  <si>
    <t>2411/1667</t>
  </si>
  <si>
    <t>431034383</t>
  </si>
  <si>
    <t>DA670ED</t>
  </si>
  <si>
    <t>2412/292</t>
  </si>
  <si>
    <t>425822412</t>
  </si>
  <si>
    <t>34CJC704</t>
  </si>
  <si>
    <t>2411/1668</t>
  </si>
  <si>
    <t>431036693</t>
  </si>
  <si>
    <t>CB2526PH</t>
  </si>
  <si>
    <t>2411/1669</t>
  </si>
  <si>
    <t>431036691</t>
  </si>
  <si>
    <t>RA0057AC</t>
  </si>
  <si>
    <t>2414/26</t>
  </si>
  <si>
    <t>425823899</t>
  </si>
  <si>
    <t>RA6690AB</t>
  </si>
  <si>
    <t>2414/27</t>
  </si>
  <si>
    <t>425823903</t>
  </si>
  <si>
    <t>76AAF006</t>
  </si>
  <si>
    <t>2411/1670</t>
  </si>
  <si>
    <t>431036687</t>
  </si>
  <si>
    <t>76AJ164</t>
  </si>
  <si>
    <t>2411/1671</t>
  </si>
  <si>
    <t>431036681</t>
  </si>
  <si>
    <t>76AJ155</t>
  </si>
  <si>
    <t>2411/1672</t>
  </si>
  <si>
    <t>431036678</t>
  </si>
  <si>
    <t>76AJ167</t>
  </si>
  <si>
    <t>2411/1673</t>
  </si>
  <si>
    <t>431036673</t>
  </si>
  <si>
    <t>2020-02-26 00:09:40</t>
  </si>
  <si>
    <t>2030-02-26 00:00:00</t>
  </si>
  <si>
    <t>24252674B8F093D25F9F8DB30A35D4ABBB4159278FE09558FE1190103F71B6A6</t>
  </si>
  <si>
    <t>34AJJ162</t>
  </si>
  <si>
    <t>2411/1674</t>
  </si>
  <si>
    <t>431036671</t>
  </si>
  <si>
    <t>2020-02-26 01:32:29</t>
  </si>
  <si>
    <t>704310*******0630</t>
  </si>
  <si>
    <t>BDD4AA1F9E2278C1D97C1046F2D687C6DBC13EF765AF2C50A45D01836B3DB080</t>
  </si>
  <si>
    <t>14BB142</t>
  </si>
  <si>
    <t>2411/1675</t>
  </si>
  <si>
    <t>431036667</t>
  </si>
  <si>
    <t>2020-02-26 01:38:10</t>
  </si>
  <si>
    <t>E8BC31C2EF1FFE3A93A58132AA8A2F0A9512B72453AAF150BA707A5F47603A1B</t>
  </si>
  <si>
    <t>LJ70MLN</t>
  </si>
  <si>
    <t>2412/293</t>
  </si>
  <si>
    <t>425822858</t>
  </si>
  <si>
    <t>2020-02-26 02:20:09</t>
  </si>
  <si>
    <t>704310*******8936</t>
  </si>
  <si>
    <t>4D63F995F776EED567C33052B4D2B14A08527A4F0E6F3DA8BFB7E6422F8129E2</t>
  </si>
  <si>
    <t>34CPL283</t>
  </si>
  <si>
    <t>2411/1676</t>
  </si>
  <si>
    <t>431036663</t>
  </si>
  <si>
    <t>2020-02-26 02:51:51</t>
  </si>
  <si>
    <t>FE4F80A81C3486254C138C64FE88251AAAABD141360860F90440CB734A8942F7</t>
  </si>
  <si>
    <t>33ABZ899</t>
  </si>
  <si>
    <t>2411/1677</t>
  </si>
  <si>
    <t>431036659</t>
  </si>
  <si>
    <t>2020-02-26 06:29:53</t>
  </si>
  <si>
    <t>704310*******2919</t>
  </si>
  <si>
    <t>25875B292046EAF72ED7369633DB555FB43E787CE0E028BE0E8CB04B54F7EA5A</t>
  </si>
  <si>
    <t>J46M413</t>
  </si>
  <si>
    <t>2412/294</t>
  </si>
  <si>
    <t>431073552</t>
  </si>
  <si>
    <t>2020-02-26 09:04:36</t>
  </si>
  <si>
    <t>704310*******3862</t>
  </si>
  <si>
    <t>FE25282CBEC636DF1177E0E58A360173C962FE45319F9F2B29B3FAA444BC0678</t>
  </si>
  <si>
    <t>2020-02-26 13:00:45</t>
  </si>
  <si>
    <t>2020-02-26 13:03:57</t>
  </si>
  <si>
    <t>704310*******6034</t>
  </si>
  <si>
    <t>7C79B995B696191F5B8887D5B7026C3AA744A049BDA45569FAE3FEFC30C3AE99</t>
  </si>
  <si>
    <t>2020-02-26 13:09:20</t>
  </si>
  <si>
    <t>9000F7C11518668727128396321CE728609B89279A3172FBC175103A6A3A07E7</t>
  </si>
  <si>
    <t>2020-02-26 16:39:08</t>
  </si>
  <si>
    <t>B9B94003079F65EDD8CA405F3BF3BD25E5918BDEDBE5A7786009C2E764EA37B4</t>
  </si>
  <si>
    <t>2020-02-26 16:46:09</t>
  </si>
  <si>
    <t>CA3E11E86A37C4D6069A909B65A7747A04CE6E86BDAE5966AE2FE6C9E1AF8098</t>
  </si>
  <si>
    <t>2020-02-26 17:11:51</t>
  </si>
  <si>
    <t>53133FD1D9C74730B22248EE91FBE7A1064D952AC37B31AAF8723C8CCCC4E045</t>
  </si>
  <si>
    <t>2020-02-26 20:47:52</t>
  </si>
  <si>
    <t>704310*******3809</t>
  </si>
  <si>
    <t>57255914B00B267703CBF4B2F8090F0E63199887A086E21F296E7E8E069D4106</t>
  </si>
  <si>
    <t>2020-02-26 21:41:51</t>
  </si>
  <si>
    <t>704310*******4095</t>
  </si>
  <si>
    <t>A453F4F0858B804999DD1DEC24387264F36AD3C09FC4D6610B7FFD9ED09E0EC6</t>
  </si>
  <si>
    <t>2020-02-27 05:07:42</t>
  </si>
  <si>
    <t>C7A3EBFD469F4AF2730622CC924199737B8180E201CB6382AD1DD694103F53FB</t>
  </si>
  <si>
    <t>2020-02-27 10:28:09</t>
  </si>
  <si>
    <t>704310*******0533</t>
  </si>
  <si>
    <t>3413089A1A0301F997D6336750BC244E44AC3A1768D743376A8D9D272AE21091</t>
  </si>
  <si>
    <t>2020-02-27 12:07:24</t>
  </si>
  <si>
    <t>AA8DFEE7BC38156DD40C0AC52207A8FA06BB5B4E8DD2E5483958E3FFC3E3B508</t>
  </si>
  <si>
    <t>2020-02-27 12:29:52</t>
  </si>
  <si>
    <t>CF9FB640E4F2CA63FB6299D8A0E0797BF2487EDB275F8BF77CAEDD8F0B5EF5B3</t>
  </si>
  <si>
    <t>2020-02-27 12:33:33</t>
  </si>
  <si>
    <t>704310*******5123</t>
  </si>
  <si>
    <t>D261D208928FF8854BAB5E0F91E29C2AC931F58FD31EF38752A4DB5A76495BBC</t>
  </si>
  <si>
    <t>2020-02-27 12:37:23</t>
  </si>
  <si>
    <t>704310*******3031</t>
  </si>
  <si>
    <t>833F82721CC39B082DD71A9672F0C87D758BD6302E03719417AFB7D09CC42E36</t>
  </si>
  <si>
    <t>2020-02-27 12:52:17</t>
  </si>
  <si>
    <t>704310*******7443</t>
  </si>
  <si>
    <t>9203CE269143DA9A55AE24C47403A003DACBB0D2E96C19A02AB58A3F8B1A0945</t>
  </si>
  <si>
    <t>2020-02-27 13:26:44</t>
  </si>
  <si>
    <t>704310*******8073</t>
  </si>
  <si>
    <t>6B802BCC74DCC7AD244A6AF7439530E9595DCE7C1EB701AB2D91EAA9734FD35C</t>
  </si>
  <si>
    <t>2020-02-27 13:48:48</t>
  </si>
  <si>
    <t>704310*******0259</t>
  </si>
  <si>
    <t>CA7950C971CBCE73DE03CE57DE56A3E29D9C12A4E48FE59D621BE53BA4E62D72</t>
  </si>
  <si>
    <t>2020-02-27 18:30:20</t>
  </si>
  <si>
    <t>744AA49D3A34B3F889BDD4A02EE73DD8324BE3E721EB43BB439241854CEFE240</t>
  </si>
  <si>
    <t>2020-02-27 19:10:45</t>
  </si>
  <si>
    <t>729B8851E929D2AAFB98CD3016B650760F349FA92B6E52EC37E5686B06DB5C15</t>
  </si>
  <si>
    <t>2020-02-27 19:41:22</t>
  </si>
  <si>
    <t>704310*******5796</t>
  </si>
  <si>
    <t>4ADA33E8829BD39326A1BDB3655DFFB50FF275CDC86361DE69BEF7CE164C0E1C</t>
  </si>
  <si>
    <t>2020-02-27 20:30:03</t>
  </si>
  <si>
    <t>BC119B8EF81B8E7668D375C708DDC4E9CAB36F33CD553CB1DDA41002AE90471E</t>
  </si>
  <si>
    <t>2020-02-27 22:30:33</t>
  </si>
  <si>
    <t>704310*******3534</t>
  </si>
  <si>
    <t>F058EACD75068789F92B5154BAF3C9DBFACE08C86792C7BA2AC42E3E77E96B50</t>
  </si>
  <si>
    <t>LJ269MF</t>
  </si>
  <si>
    <t>2413/57</t>
  </si>
  <si>
    <t>425822886</t>
  </si>
  <si>
    <t>2411/1678</t>
  </si>
  <si>
    <t>431036655</t>
  </si>
  <si>
    <t>2411/1679</t>
  </si>
  <si>
    <t>431036651</t>
  </si>
  <si>
    <t>34HZ2635</t>
  </si>
  <si>
    <t>2411/1680</t>
  </si>
  <si>
    <t>431036647</t>
  </si>
  <si>
    <t>LJ39MCH</t>
  </si>
  <si>
    <t>2413/58</t>
  </si>
  <si>
    <t>425312952</t>
  </si>
  <si>
    <t>76DS830</t>
  </si>
  <si>
    <t>2411/1681</t>
  </si>
  <si>
    <t>431036643</t>
  </si>
  <si>
    <t>07MVM36</t>
  </si>
  <si>
    <t>2412/295</t>
  </si>
  <si>
    <t>425822446</t>
  </si>
  <si>
    <t>34KL3092</t>
  </si>
  <si>
    <t>2411/1682</t>
  </si>
  <si>
    <t>431036639</t>
  </si>
  <si>
    <t>26TH405</t>
  </si>
  <si>
    <t>2411/1683</t>
  </si>
  <si>
    <t>431036723</t>
  </si>
  <si>
    <t>34LC9647</t>
  </si>
  <si>
    <t>2412/296</t>
  </si>
  <si>
    <t>431073551</t>
  </si>
  <si>
    <t>2030-02-27 00:00:00</t>
  </si>
  <si>
    <t>LJ412UF</t>
  </si>
  <si>
    <t>2413/59</t>
  </si>
  <si>
    <t>425312960</t>
  </si>
  <si>
    <t>EH6626KB</t>
  </si>
  <si>
    <t>2412/297</t>
  </si>
  <si>
    <t>431073569</t>
  </si>
  <si>
    <t>31FJ070</t>
  </si>
  <si>
    <t>2411/1684</t>
  </si>
  <si>
    <t>431036717</t>
  </si>
  <si>
    <t>NS319UD</t>
  </si>
  <si>
    <t>2413/60</t>
  </si>
  <si>
    <t>425822387</t>
  </si>
  <si>
    <t>34PV9007</t>
  </si>
  <si>
    <t>2411/1685</t>
  </si>
  <si>
    <t>431036716</t>
  </si>
  <si>
    <t>34LR0609</t>
  </si>
  <si>
    <t>2411/1686</t>
  </si>
  <si>
    <t>431036709</t>
  </si>
  <si>
    <t>34AJJ148</t>
  </si>
  <si>
    <t>2411/1687</t>
  </si>
  <si>
    <t>431036706</t>
  </si>
  <si>
    <t>34COM307</t>
  </si>
  <si>
    <t>2411/1688</t>
  </si>
  <si>
    <t>431036703</t>
  </si>
  <si>
    <t>06JRC64</t>
  </si>
  <si>
    <t>2411/1689</t>
  </si>
  <si>
    <t>431036697</t>
  </si>
  <si>
    <t>DJ337BV</t>
  </si>
  <si>
    <t>2412/298</t>
  </si>
  <si>
    <t>431073573</t>
  </si>
  <si>
    <t>DJ694CF</t>
  </si>
  <si>
    <t>2412/299</t>
  </si>
  <si>
    <t>431073546</t>
  </si>
  <si>
    <t>34PJ0083</t>
  </si>
  <si>
    <t>2411/1690</t>
  </si>
  <si>
    <t>431036672</t>
  </si>
  <si>
    <t>76AAF008</t>
  </si>
  <si>
    <t>2411/1691</t>
  </si>
  <si>
    <t>431036668</t>
  </si>
  <si>
    <t>34BVF756</t>
  </si>
  <si>
    <t>2411/1692</t>
  </si>
  <si>
    <t>431036679</t>
  </si>
  <si>
    <t>2020-02-28 00:03:29</t>
  </si>
  <si>
    <t>2030-02-28 00:00:00</t>
  </si>
  <si>
    <t>B8567F5ED03E215F2FAC3BB817F4FF78A91C1F9C2225E2019C09D03E06B13309</t>
  </si>
  <si>
    <t>LJ030UN</t>
  </si>
  <si>
    <t>2412/300</t>
  </si>
  <si>
    <t>431073556</t>
  </si>
  <si>
    <t>2020-02-28 01:07:34</t>
  </si>
  <si>
    <t>704310*******8363</t>
  </si>
  <si>
    <t>AC37F6C9D20B6AE7198B26B2F277BD8ECCA2879846801A76C61969BF8A293879</t>
  </si>
  <si>
    <t>2020-02-28 10:07:36</t>
  </si>
  <si>
    <t>704310*******0291</t>
  </si>
  <si>
    <t>B3C5077AF370AAD6D215F7E382DA197212EB5269553AD9C2D7FC11E778FC26F8</t>
  </si>
  <si>
    <t>2020-02-28 13:46:17</t>
  </si>
  <si>
    <t>704310*******3113</t>
  </si>
  <si>
    <t>6BF5A124699FB892C6464F41F7F1CB26323D0270AD7CF35FE45A7F89967F3715</t>
  </si>
  <si>
    <t>2020-02-28 17:28:11</t>
  </si>
  <si>
    <t>704310*******3377</t>
  </si>
  <si>
    <t>939B5465E65B4EF3DC546775B94CDA4B49FB5ECD34F6EB35D25B9644A9DD2CA6</t>
  </si>
  <si>
    <t>2020-02-28 21:12:35</t>
  </si>
  <si>
    <t>48D980FAD23D4D37537BBAFEDB59B46D18086EAD702689D6A956E5B8004D5AD7</t>
  </si>
  <si>
    <t>2020-02-28 22:07:25</t>
  </si>
  <si>
    <t>704310*******3989</t>
  </si>
  <si>
    <t>81C7AEB6AC5693258AFB4844587C9E8F27374625765F45324D86D388EBA5FE1A</t>
  </si>
  <si>
    <t>2020-02-28 23:28:13</t>
  </si>
  <si>
    <t>704310*******0336</t>
  </si>
  <si>
    <t>CAF0DAC1BAD04BEF9078505AA35E6B871906B09F7488A870F97B38B68F13D6C0</t>
  </si>
  <si>
    <t>2020-03-01 03:00:04</t>
  </si>
  <si>
    <t>2020-03-01 03:00:03</t>
  </si>
  <si>
    <t>2020-02-29 04:13:40</t>
  </si>
  <si>
    <t>704310*******6217</t>
  </si>
  <si>
    <t>0AEE18B6AD13C8CD0809BDABEBC9B714B1A36CAC2D4690E88F0293EF7B9FBA40</t>
  </si>
  <si>
    <t>2020-02-29 09:20:42</t>
  </si>
  <si>
    <t>5B755FBA28602B9E88D4218EBCD68F7CD93656A4E3962B5D41FB42E50C958622</t>
  </si>
  <si>
    <t>2020-02-29 13:01:44</t>
  </si>
  <si>
    <t>704310*******1626</t>
  </si>
  <si>
    <t>F90F67A7E840911E73DD0C29D7B8AE69034FA06C6CC7539676BB8C304C51AC84</t>
  </si>
  <si>
    <t>2020-02-29 13:06:10</t>
  </si>
  <si>
    <t>704310*******1766</t>
  </si>
  <si>
    <t>B117C3C0536C97CB564B2CADEC9026DF62E5890140B6C9A5D33817BAECA8BDBB</t>
  </si>
  <si>
    <t>2020-02-29 16:29:07</t>
  </si>
  <si>
    <t>704310*******7419</t>
  </si>
  <si>
    <t>9EB71A67BE175FDF4A1AEA1AC2582B4E69632560FB7E665C598320783FEAA120</t>
  </si>
  <si>
    <t>2020-02-29 16:41:10</t>
  </si>
  <si>
    <t>DD307DE374CCFFFE3F8BDE166E1332EF084622851BE23E5FB56505263E50879B</t>
  </si>
  <si>
    <t>2020-02-29 16:43:55</t>
  </si>
  <si>
    <t>704310*******1808</t>
  </si>
  <si>
    <t>D4C866E3A29EE68B863A03F4A1C9F435F6F99A98C1719E80239AC118EEBA52BD</t>
  </si>
  <si>
    <t>2020-02-29 16:53:05</t>
  </si>
  <si>
    <t>BA01C74F8531E71DDE48A7DD9D9520ED076C5CA5714175493450E886C3EEEBB4</t>
  </si>
  <si>
    <t>2020-02-29 18:35:59</t>
  </si>
  <si>
    <t>704310*******1733</t>
  </si>
  <si>
    <t>7C791FC1915F137458B7E5C292C83C50744C8F85E7B18CCCBD4477FEB655B6ED</t>
  </si>
  <si>
    <t>2020-02-29 21:08:35</t>
  </si>
  <si>
    <t>DB7EA4E5F2A5FA4F3945068CA3029156241372ACB88511FB8B17AB4EE90B65C1</t>
  </si>
  <si>
    <t>2020-02-29 21:12:59</t>
  </si>
  <si>
    <t>704310*******0537</t>
  </si>
  <si>
    <t>5512CDA1B87F7150DA2E262BF928457F24FD787B8DA09901C497080C0B1A7139</t>
  </si>
  <si>
    <t>2020-02-29 21:37:05</t>
  </si>
  <si>
    <t>704310*******5435</t>
  </si>
  <si>
    <t>D7605D2B594B46EBAAB3523A3EE4CF44FDAF826055A95C2CE9CFE25B248BB1AA</t>
  </si>
  <si>
    <t>06GE1720</t>
  </si>
  <si>
    <t>2411/1693</t>
  </si>
  <si>
    <t>431036674</t>
  </si>
  <si>
    <t>UE057DF</t>
  </si>
  <si>
    <t>2412/301</t>
  </si>
  <si>
    <t>431073577</t>
  </si>
  <si>
    <t>34CPM811</t>
  </si>
  <si>
    <t>2411/1694</t>
  </si>
  <si>
    <t>431036688</t>
  </si>
  <si>
    <t>34BTB731</t>
  </si>
  <si>
    <t>2411/1695</t>
  </si>
  <si>
    <t>431036682</t>
  </si>
  <si>
    <t>LJ451DI</t>
  </si>
  <si>
    <t>2413/61</t>
  </si>
  <si>
    <t>431073625</t>
  </si>
  <si>
    <t>34CJC728</t>
  </si>
  <si>
    <t>2411/1696</t>
  </si>
  <si>
    <t>431036694</t>
  </si>
  <si>
    <t>34NC0119</t>
  </si>
  <si>
    <t>2411/1697</t>
  </si>
  <si>
    <t>431036692</t>
  </si>
  <si>
    <t>2030-03-01 00:00:00</t>
  </si>
  <si>
    <t>35AAC875</t>
  </si>
  <si>
    <t>2412/302</t>
  </si>
  <si>
    <t>431073596</t>
  </si>
  <si>
    <t>CB7992MA</t>
  </si>
  <si>
    <t>2411/1698</t>
  </si>
  <si>
    <t>431036704</t>
  </si>
  <si>
    <t>76AJ165</t>
  </si>
  <si>
    <t>2411/1699</t>
  </si>
  <si>
    <t>431036698</t>
  </si>
  <si>
    <t>76AF361</t>
  </si>
  <si>
    <t>2411/1700</t>
  </si>
  <si>
    <t>431036712</t>
  </si>
  <si>
    <t>34AJJ145</t>
  </si>
  <si>
    <t>2411/1701</t>
  </si>
  <si>
    <t>431036707</t>
  </si>
  <si>
    <t>41UJ500</t>
  </si>
  <si>
    <t>2411/1702</t>
  </si>
  <si>
    <t>431036728</t>
  </si>
  <si>
    <t>SM040ZN</t>
  </si>
  <si>
    <t>2412/303</t>
  </si>
  <si>
    <t>431073566</t>
  </si>
  <si>
    <t>76AJ379</t>
  </si>
  <si>
    <t>2411/1703</t>
  </si>
  <si>
    <t>431036713</t>
  </si>
  <si>
    <t>CB0720AA</t>
  </si>
  <si>
    <t>2411/1704</t>
  </si>
  <si>
    <t>431036696</t>
  </si>
  <si>
    <t>CB9260BA</t>
  </si>
  <si>
    <t>2411/1705</t>
  </si>
  <si>
    <t>431036689</t>
  </si>
  <si>
    <t>14KL927</t>
  </si>
  <si>
    <t>2411/1706</t>
  </si>
  <si>
    <t>431036700</t>
  </si>
  <si>
    <t>2020-03-01 02:39:18</t>
  </si>
  <si>
    <t>CC262639C72214F9835C82C149C430A871A84886DD76FB59012B01DD35DD8088</t>
  </si>
  <si>
    <t>2020-03-01 10:11:39</t>
  </si>
  <si>
    <t>0B8D9ACFACF8E2C9E60EFF7FABDAFF3C7C272265DC0FCF6BAD917808FEF5A71B</t>
  </si>
  <si>
    <t>2020-03-01 10:39:50</t>
  </si>
  <si>
    <t>186CACAF2F5305E0BAA6358F7B352A2727AB89201F5CAEDE3B798C72367B6184</t>
  </si>
  <si>
    <t>2020-03-01 13:00:07</t>
  </si>
  <si>
    <t>704310*******2906</t>
  </si>
  <si>
    <t>B6A4A256959716F29223B80AF4F1CED680A344A0DAFA6FA104CF2724E5615A46</t>
  </si>
  <si>
    <t>2020-03-01 15:43:35</t>
  </si>
  <si>
    <t>704310*******5911</t>
  </si>
  <si>
    <t>49E1C7A33CFDAAD61772B8CB9BB5E545E249E63BC424C7B65510FD8853F0E6BB</t>
  </si>
  <si>
    <t>2020-03-01 16:00:02</t>
  </si>
  <si>
    <t>704310*******0425</t>
  </si>
  <si>
    <t>0EB6A896A8C27898966C7BDBB2EC6A3444C7622849AD48D022722B7B37BBDCB7</t>
  </si>
  <si>
    <t>2020-03-02 07:18:39</t>
  </si>
  <si>
    <t>940DFA2FCB671AC9BF1781469E01A6DC1EE98F9770C2092A266D14D49D0FFF79</t>
  </si>
  <si>
    <t>2020-03-02 08:06:14</t>
  </si>
  <si>
    <t>704310*******2844</t>
  </si>
  <si>
    <t>591E61E53456F50A82FFB7B70E5E4D4960595DE39C506AF47D38766E7CF8E2D5</t>
  </si>
  <si>
    <t>2020-03-02 10:00:51</t>
  </si>
  <si>
    <t>5C46DE3293F7C7B3110F6E4F3A5C39269CFA66C9DF310C24015CE02913A5852C</t>
  </si>
  <si>
    <t>2020-03-02 11:23:59</t>
  </si>
  <si>
    <t>EF06D823EEE31B897E99A2D6F5F20DD457BADF843E0BEFE3F79A7A847ABA9702</t>
  </si>
  <si>
    <t>2020-03-02 11:35:03</t>
  </si>
  <si>
    <t>1BC92A994039FD21B4BD68B8EDCFE87AA19DF0414C3CC486E6F8B23C7DA8B0B7</t>
  </si>
  <si>
    <t>2020-03-02 18:13:06</t>
  </si>
  <si>
    <t>6787C0F0E0244A9A7E9AA1D2628D7FB52E107368DA5FA49B01C98F18EABF8D78</t>
  </si>
  <si>
    <t>2020-03-03 00:06:16</t>
  </si>
  <si>
    <t>2020-03-03 00:10:55</t>
  </si>
  <si>
    <t>2020-03-03 04:03:57</t>
  </si>
  <si>
    <t>704310*******7092</t>
  </si>
  <si>
    <t>52D92B8C8BA9B1024FEFC9615DDC8748FA1229CE91AB8B3FC64870E6DE55C838</t>
  </si>
  <si>
    <t>2020-03-03 09:25:41</t>
  </si>
  <si>
    <t>704310*******4786</t>
  </si>
  <si>
    <t>2F7C00DF4F23FB63F35545EA7840806916E2BFDED02334ACDB59208BF7A516BD</t>
  </si>
  <si>
    <t>2020-03-03 14:25:22</t>
  </si>
  <si>
    <t>11B3117A893184272981A149564042E7AA24EF83C90C1667722387E00FAA0517</t>
  </si>
  <si>
    <t>2020-03-03 17:14:18</t>
  </si>
  <si>
    <t>704310*******3450</t>
  </si>
  <si>
    <t>AE8176089EF11EBA66F6595471646A29EF3E2BDA6D04614FE7485C17C6AC1B21</t>
  </si>
  <si>
    <t>2020-03-03 18:14:37</t>
  </si>
  <si>
    <t>704310*******4407</t>
  </si>
  <si>
    <t>0326E6187DA8EC630960335ED196D0B241DB12BB3C3FD6AAC6527B654CBD5543</t>
  </si>
  <si>
    <t>2020-03-04 00:36:30</t>
  </si>
  <si>
    <t>C73D173301D5B93E672757837CEA5CB2FD205571017E409C5CC093DD53C4B35F</t>
  </si>
  <si>
    <t>2020-03-04 10:19:02</t>
  </si>
  <si>
    <t>F89D65C02AE6F040823696DD9027BBC2B7A11429735038F69B688FEDA7378B21</t>
  </si>
  <si>
    <t>05/3/2020 отправлен запрос в Путовы Сербии</t>
  </si>
  <si>
    <t>KU1009AD</t>
  </si>
  <si>
    <t>2414/28</t>
  </si>
  <si>
    <t>425823906</t>
  </si>
  <si>
    <t>06BMP535</t>
  </si>
  <si>
    <t>2411/1707</t>
  </si>
  <si>
    <t>431036701</t>
  </si>
  <si>
    <t>NMCARLI</t>
  </si>
  <si>
    <t>2412/304</t>
  </si>
  <si>
    <t>431073562</t>
  </si>
  <si>
    <t>42ACK742</t>
  </si>
  <si>
    <t>2411/1708</t>
  </si>
  <si>
    <t>431036705</t>
  </si>
  <si>
    <t>42DJ445</t>
  </si>
  <si>
    <t>2411/1709</t>
  </si>
  <si>
    <t>431036718</t>
  </si>
  <si>
    <t>81FH430</t>
  </si>
  <si>
    <t>2411/1710</t>
  </si>
  <si>
    <t>431036724</t>
  </si>
  <si>
    <t>33EV132</t>
  </si>
  <si>
    <t>2411/1711</t>
  </si>
  <si>
    <t>431036710</t>
  </si>
  <si>
    <t>2030-03-02 00:00:00</t>
  </si>
  <si>
    <t>CEAF279</t>
  </si>
  <si>
    <t>2412/305</t>
  </si>
  <si>
    <t>431073578</t>
  </si>
  <si>
    <t>O74K432</t>
  </si>
  <si>
    <t>2412/306</t>
  </si>
  <si>
    <t>431073580</t>
  </si>
  <si>
    <t>31F0475</t>
  </si>
  <si>
    <t>2411/1712</t>
  </si>
  <si>
    <t>431036714</t>
  </si>
  <si>
    <t>34LOG38</t>
  </si>
  <si>
    <t>2411/1713</t>
  </si>
  <si>
    <t>431036720</t>
  </si>
  <si>
    <t>PA7206KK</t>
  </si>
  <si>
    <t>2411/1714</t>
  </si>
  <si>
    <t>431036721</t>
  </si>
  <si>
    <t>42FMN74</t>
  </si>
  <si>
    <t>2411/1715</t>
  </si>
  <si>
    <t>431036640</t>
  </si>
  <si>
    <t>2030-03-03 00:00:00</t>
  </si>
  <si>
    <t>ZG6179HP</t>
  </si>
  <si>
    <t>2412/307</t>
  </si>
  <si>
    <t>431073555</t>
  </si>
  <si>
    <t>ZG0750TF</t>
  </si>
  <si>
    <t>2412/308</t>
  </si>
  <si>
    <t>431073581</t>
  </si>
  <si>
    <t>2411/1716</t>
  </si>
  <si>
    <t>431036644</t>
  </si>
  <si>
    <t>LJ719TB</t>
  </si>
  <si>
    <t>2412/309</t>
  </si>
  <si>
    <t>431073579</t>
  </si>
  <si>
    <t>22UN190</t>
  </si>
  <si>
    <t>2411/1717</t>
  </si>
  <si>
    <t>431036648</t>
  </si>
  <si>
    <t>34BTA939</t>
  </si>
  <si>
    <t>2411/1718</t>
  </si>
  <si>
    <t>431036656</t>
  </si>
  <si>
    <t>35HC6393</t>
  </si>
  <si>
    <t>2411/1719</t>
  </si>
  <si>
    <t>431036652</t>
  </si>
  <si>
    <t>2030-03-04 00:00:00</t>
  </si>
  <si>
    <t>33DDV70</t>
  </si>
  <si>
    <t>2411/1720</t>
  </si>
  <si>
    <t>431036664</t>
  </si>
  <si>
    <t>RA2290AB</t>
  </si>
  <si>
    <t>2414/29</t>
  </si>
  <si>
    <t>425823909</t>
  </si>
  <si>
    <t>2020-03-05 00:12:22</t>
  </si>
  <si>
    <t>2020-03-05 02:56:05</t>
  </si>
  <si>
    <t>FC5151B1B71A4F633F52F44AE8A3559B024B02BF882CC763840A33CAF4959DD9</t>
  </si>
  <si>
    <t>2020-03-05 11:55:46</t>
  </si>
  <si>
    <t>704310*******5710</t>
  </si>
  <si>
    <t>848614ABB8A27DE04E57662C560C43E91454BA4508A89E984496A91E0CEA132B</t>
  </si>
  <si>
    <t>2020-03-05 12:07:05</t>
  </si>
  <si>
    <t>1D86842306D14B26C4150144A8553A6D2FB3160CC4914CFDC7DDDDC56628F9D4</t>
  </si>
  <si>
    <t>2020-03-05 15:41:54</t>
  </si>
  <si>
    <t>1C6C8E081D013D1C24F12DFA9A4138E8148920AD35125A4CF7EEE501D8DFF530</t>
  </si>
  <si>
    <t>2020-03-05 16:06:44</t>
  </si>
  <si>
    <t>2D4293207E919743282DE5879634A578D7AE0EADC14BA7EAF80B5B300D96F27F</t>
  </si>
  <si>
    <t>2020-03-05 16:38:19</t>
  </si>
  <si>
    <t>704310*******3690</t>
  </si>
  <si>
    <t>4006A484B221F61BBA0365601754C10FFC54EBC390467157F20F8D0F6499AF78</t>
  </si>
  <si>
    <t>2020-03-05 17:06:54</t>
  </si>
  <si>
    <t>704310*******0847</t>
  </si>
  <si>
    <t>C45739595D85B3D19C3ED82EEF04ECFA1FF848C94085DDB8A03D621DF59238E6</t>
  </si>
  <si>
    <t>2020-03-05 18:39:01</t>
  </si>
  <si>
    <t>704310*******9282</t>
  </si>
  <si>
    <t>B3FC2CF1B8DA37A90DB701F43528F16CAA2FADF90B75F694136EB009BF0C682D</t>
  </si>
  <si>
    <t>2020-03-06 06:25:03</t>
  </si>
  <si>
    <t>704310*******3713</t>
  </si>
  <si>
    <t>FB9E9E31D8CEFE029C5D9DE71424D0085A94C737CC56C1CA5D4D60808DB33131</t>
  </si>
  <si>
    <t>2020-03-06 07:41:26</t>
  </si>
  <si>
    <t>3E54AA0EBED7DC72921B3CEB9AD9E2930AB45337B7AB958300675572CC785E4F</t>
  </si>
  <si>
    <t>2020-03-06 10:58:52</t>
  </si>
  <si>
    <t>FF8303F690FBC83024DB2C143A8C57154DEA680375CE3C405AE0904EAB937A4C</t>
  </si>
  <si>
    <t>2020-03-06 11:03:45</t>
  </si>
  <si>
    <t>704310*******4168</t>
  </si>
  <si>
    <t>5FCD480F8B7F0CA8F919590548AB588650F5538420BBFF8536913B1CB1343925</t>
  </si>
  <si>
    <t>2020-03-06 14:54:01</t>
  </si>
  <si>
    <t>704310*******0458</t>
  </si>
  <si>
    <t>E2EB1FE7F7B145FE33C26C5C59346DE2131E059C895F3F1A639C487D972F24D1</t>
  </si>
  <si>
    <t>2020-03-06 21:50:38</t>
  </si>
  <si>
    <t>B1C7779B1A32E87E2CD6A5C657FF53AB6830FB4739EA181E683C936F9310723E</t>
  </si>
  <si>
    <t>2020-03-07 06:40:42</t>
  </si>
  <si>
    <t>704310*******1782</t>
  </si>
  <si>
    <t>12935872E2F0E97C21054677FE622766ACA9324003C333FCF82CB3E56E117DE1</t>
  </si>
  <si>
    <t>2020-03-07 12:53:00</t>
  </si>
  <si>
    <t>704310*******5012</t>
  </si>
  <si>
    <t>82AC7E780B54107DB39705E939EA6916794DDD2A4E36957A0C373B7BD285818A</t>
  </si>
  <si>
    <t>2020-03-07 12:55:16</t>
  </si>
  <si>
    <t>704310*******9434</t>
  </si>
  <si>
    <t>D4CB44E2DA5ADDD2C73866AD65187F852F40B9D422D3371192DED740973E23F3</t>
  </si>
  <si>
    <t>2020-03-07 14:14:22</t>
  </si>
  <si>
    <t>9CD99877856CBEB23C01845524AA1E51331DE3A98E2DEE6BAA13132BC1EB38B8</t>
  </si>
  <si>
    <t>2020-03-07 14:41:24</t>
  </si>
  <si>
    <t>2020-03-07 16:48:59</t>
  </si>
  <si>
    <t>68E551E700976357634EE59B3FD7A3176B48F678D136281D7B20E111D7BB32DA</t>
  </si>
  <si>
    <t>2020-03-07 20:36:04</t>
  </si>
  <si>
    <t>BDCCB5A6578538DE883828971022A33D3CC294418E110F2650CE95861E08338E</t>
  </si>
  <si>
    <t>2020-03-07 23:35:43</t>
  </si>
  <si>
    <t>704310*******2544</t>
  </si>
  <si>
    <t>C8F694EA37E9EC059EB0090DFCD1772AE0E12B250E72F97BEBEAD6D9E24CF0C0</t>
  </si>
  <si>
    <t>2020-03-08 08:16:17</t>
  </si>
  <si>
    <t>901278711CEA8EDDFD64506B45A330CEFECFBD496A01A039987638B1585C004A</t>
  </si>
  <si>
    <t>2020-03-08 09:08:32</t>
  </si>
  <si>
    <t>704310*******1281</t>
  </si>
  <si>
    <t>942B8DBE49C33FCDE4DFFC3ECDD33F9C304EC32802D84902348F054072E448FA</t>
  </si>
  <si>
    <t>2020-03-08 09:25:06</t>
  </si>
  <si>
    <t>704310*******0511</t>
  </si>
  <si>
    <t>65672C8CAFF1FFA8AE5F2ADA08D723F18DF375FD692066642ECE00602B7F5854</t>
  </si>
  <si>
    <t>2020-03-08 09:27:53</t>
  </si>
  <si>
    <t>704310*******0495</t>
  </si>
  <si>
    <t>7459F7DF324E5269CFA04A397CA7CF296D5B85316D1B641A80EF95AA73741FA1</t>
  </si>
  <si>
    <t>2020-03-08 10:38:11</t>
  </si>
  <si>
    <t>1AE376A9E4C1C58262D921B785F21A23E31BCC6EC67B377D89DEA0F12FAB3EAF</t>
  </si>
  <si>
    <t>2020-03-08 10:42:07</t>
  </si>
  <si>
    <t>704310*******0286</t>
  </si>
  <si>
    <t>1F399320E9C26AA7D576A780B606DC34EFF0091C6389295EBAB94CF0C266AB7A</t>
  </si>
  <si>
    <t>2020-03-08 16:18:05</t>
  </si>
  <si>
    <t>BA5D870AD6E3C210086D32F06EF30DF2B84A1977BC93299D49CBF41218BB6B87</t>
  </si>
  <si>
    <t>2020-03-08 20:51:08</t>
  </si>
  <si>
    <t>AEFE86A9E6797DEAC8DC48934AD3F2EEC5874C3B4D9AB92CDD2C6C0B9AC15D45</t>
  </si>
  <si>
    <t>2030-03-05 00:00:00</t>
  </si>
  <si>
    <t>CEHZ417</t>
  </si>
  <si>
    <t>2412/310</t>
  </si>
  <si>
    <t>431073564</t>
  </si>
  <si>
    <t>NMSA500</t>
  </si>
  <si>
    <t>2412/311</t>
  </si>
  <si>
    <t>431073545</t>
  </si>
  <si>
    <t>22UB750</t>
  </si>
  <si>
    <t>2411/1721</t>
  </si>
  <si>
    <t>431036660</t>
  </si>
  <si>
    <t>42ACK730</t>
  </si>
  <si>
    <t>2411/1722</t>
  </si>
  <si>
    <t>431036676</t>
  </si>
  <si>
    <t>RA5000AC</t>
  </si>
  <si>
    <t>2414/30</t>
  </si>
  <si>
    <t>425823876</t>
  </si>
  <si>
    <t>33EK738</t>
  </si>
  <si>
    <t>2411/1723</t>
  </si>
  <si>
    <t>431036680</t>
  </si>
  <si>
    <t>34BVF705</t>
  </si>
  <si>
    <t>2411/1724</t>
  </si>
  <si>
    <t>431036685</t>
  </si>
  <si>
    <t>CA7338MT</t>
  </si>
  <si>
    <t>2411/1725</t>
  </si>
  <si>
    <t>431036684</t>
  </si>
  <si>
    <t>CB2526AP</t>
  </si>
  <si>
    <t>2412/312</t>
  </si>
  <si>
    <t>431073548</t>
  </si>
  <si>
    <t>2030-03-06 00:00:00</t>
  </si>
  <si>
    <t>34ZN6355</t>
  </si>
  <si>
    <t>2411/1726</t>
  </si>
  <si>
    <t>431036669</t>
  </si>
  <si>
    <t>33BRR50</t>
  </si>
  <si>
    <t>2411/1727</t>
  </si>
  <si>
    <t>431036665</t>
  </si>
  <si>
    <t>RA5566AB</t>
  </si>
  <si>
    <t>2414/31</t>
  </si>
  <si>
    <t>425823910</t>
  </si>
  <si>
    <t>PK3484BT</t>
  </si>
  <si>
    <t>2411/1728</t>
  </si>
  <si>
    <t>431036661</t>
  </si>
  <si>
    <t>38DG278</t>
  </si>
  <si>
    <t>2411/1729</t>
  </si>
  <si>
    <t>431036657</t>
  </si>
  <si>
    <t>2030-03-07 00:00:00</t>
  </si>
  <si>
    <t>76AJ166</t>
  </si>
  <si>
    <t>2411/1730</t>
  </si>
  <si>
    <t>431036653</t>
  </si>
  <si>
    <t>38SC551</t>
  </si>
  <si>
    <t>2411/1731</t>
  </si>
  <si>
    <t>431036649</t>
  </si>
  <si>
    <t>34BRY270</t>
  </si>
  <si>
    <t>2411/1732</t>
  </si>
  <si>
    <t>431036645</t>
  </si>
  <si>
    <t>01ADT422</t>
  </si>
  <si>
    <t>2411/1733</t>
  </si>
  <si>
    <t>431036641</t>
  </si>
  <si>
    <t>31ALM09</t>
  </si>
  <si>
    <t>2411/1734</t>
  </si>
  <si>
    <t>431036637</t>
  </si>
  <si>
    <t>34SV1585</t>
  </si>
  <si>
    <t>2411/1735</t>
  </si>
  <si>
    <t>431036642</t>
  </si>
  <si>
    <t>PB4582KC</t>
  </si>
  <si>
    <t>2412/313</t>
  </si>
  <si>
    <t>431073575</t>
  </si>
  <si>
    <t>2030-03-08 00:00:00</t>
  </si>
  <si>
    <t>34BDG391</t>
  </si>
  <si>
    <t>2411/1736</t>
  </si>
  <si>
    <t>431036638</t>
  </si>
  <si>
    <t>81EL730</t>
  </si>
  <si>
    <t>2411/1737</t>
  </si>
  <si>
    <t>431036650</t>
  </si>
  <si>
    <t>CB8182AM</t>
  </si>
  <si>
    <t>2411/1738</t>
  </si>
  <si>
    <t>431036658</t>
  </si>
  <si>
    <t>CA4340TC</t>
  </si>
  <si>
    <t>2411/1739</t>
  </si>
  <si>
    <t>431036662</t>
  </si>
  <si>
    <t>34CKH599</t>
  </si>
  <si>
    <t>2411/1740</t>
  </si>
  <si>
    <t>431036646</t>
  </si>
  <si>
    <t>CB7601BC</t>
  </si>
  <si>
    <t>2411/1741</t>
  </si>
  <si>
    <t>431036654</t>
  </si>
  <si>
    <t>CB8586KH</t>
  </si>
  <si>
    <t>2411/1742</t>
  </si>
  <si>
    <t>431036677</t>
  </si>
  <si>
    <t>34ABM437</t>
  </si>
  <si>
    <t>2411/1743</t>
  </si>
  <si>
    <t>431036683</t>
  </si>
  <si>
    <t>2020-03-09 00:24:59</t>
  </si>
  <si>
    <t>2030-03-09 00:00:00</t>
  </si>
  <si>
    <t>704310*******1047</t>
  </si>
  <si>
    <t>A637BA4886FB0717C6DF18CC030C77278586C8D010E8B2AC19F7F073A0872902</t>
  </si>
  <si>
    <t>34ZL6760</t>
  </si>
  <si>
    <t>2411/1744</t>
  </si>
  <si>
    <t>431036666</t>
  </si>
  <si>
    <t>2020-03-09 10:31:08</t>
  </si>
  <si>
    <t>E9627DBD9B98D1BD221ED9A29A42140F56996D0ECDCD0F35E6B9539440C84378</t>
  </si>
  <si>
    <t>2020-03-09 10:50:49</t>
  </si>
  <si>
    <t>704310*******8951</t>
  </si>
  <si>
    <t>A92D5D77A61F257EDB0DA6D8DE02C814E1B98B3B97F0CB264702194822DDB8D8</t>
  </si>
  <si>
    <t>2020-03-09 11:05:47</t>
  </si>
  <si>
    <t>704310*******2692</t>
  </si>
  <si>
    <t>803F2697B230D4BF234BA956896A1AEB4349A03DB4E79BBE216D6C984A3FB796</t>
  </si>
  <si>
    <t>2020-03-09 12:39:46</t>
  </si>
  <si>
    <t>036BEC2798FC11E0F8E692AE9369002CC82680208F9AF1C967EAE16F7308A31C</t>
  </si>
  <si>
    <t>2020-03-09 14:15:31</t>
  </si>
  <si>
    <t>9FD3475173208DD3E417F22F07EF1C4B5F5097DA9AA4569DDE8EA6B68E725181</t>
  </si>
  <si>
    <t>2020-03-09 15:23:17</t>
  </si>
  <si>
    <t>68C398CF43104080384DCBD99AC34A49608461F3E5D5A76AAB7DCC13D7C6CDC9</t>
  </si>
  <si>
    <t>2020-03-09 20:24:34</t>
  </si>
  <si>
    <t>704310*******2633</t>
  </si>
  <si>
    <t>51BD095EFE174AEF3AEA0FF91759AB0D5326083E4B69009FBEF06D6133E0D4CF</t>
  </si>
  <si>
    <t>2020-03-09 21:46:38</t>
  </si>
  <si>
    <t>704310*******1378</t>
  </si>
  <si>
    <t>F2AF62CE4D86656DFE04F66BAB189D381602F13380A91486A1D1DD4C87A615EE</t>
  </si>
  <si>
    <t>2020-03-09 21:52:44</t>
  </si>
  <si>
    <t>704310*******1543</t>
  </si>
  <si>
    <t>A1D840B5AF33F9CF0B97E19F010A70BE3AB740C695DD6BF296FCC8D067ADB052</t>
  </si>
  <si>
    <t>2020-02-05 04:54:08</t>
  </si>
  <si>
    <t>2020-02-18 23:03:38</t>
  </si>
  <si>
    <t>2020-02-25 09:02:02</t>
  </si>
  <si>
    <t>2020-02-25 00:59:40</t>
  </si>
  <si>
    <t>2020-02-16 14:52:00</t>
  </si>
  <si>
    <t>2020-02-16 15:21:36</t>
  </si>
  <si>
    <t>2020-02-17 08:03:42</t>
  </si>
  <si>
    <t>2020-02-25 17:48:04</t>
  </si>
  <si>
    <t>2020-02-13 18:19:54</t>
  </si>
  <si>
    <t>2020-02-23 08:59:08</t>
  </si>
  <si>
    <t>2020-02-21 03:56:36</t>
  </si>
  <si>
    <t>2020-02-15 10:25:06</t>
  </si>
  <si>
    <t>2020-02-13 09:39:40</t>
  </si>
  <si>
    <t>2020-02-02 22:40:42</t>
  </si>
  <si>
    <t>2020-02-27 17:08:34</t>
  </si>
  <si>
    <t>2020-02-04 12:43:18</t>
  </si>
  <si>
    <t>2020-02-03 05:50:28</t>
  </si>
  <si>
    <t>2020-02-08 07:15:22</t>
  </si>
  <si>
    <t>2020-02-13 03:16:02</t>
  </si>
  <si>
    <t>2020-02-28 16:32:38</t>
  </si>
  <si>
    <t>2020-02-06 20:03:10</t>
  </si>
  <si>
    <t>2020-02-03 05:52:52</t>
  </si>
  <si>
    <t>2020-02-27 11:39:08</t>
  </si>
  <si>
    <t>2020-02-21 07:51:46</t>
  </si>
  <si>
    <t>2020-02-28 21:55:26</t>
  </si>
  <si>
    <t>2020-02-15 10:04:26</t>
  </si>
  <si>
    <t>2020-02-06 02:32:16</t>
  </si>
  <si>
    <t>2020-02-19 21:50:46</t>
  </si>
  <si>
    <t>2020-02-16 20:23:22</t>
  </si>
  <si>
    <t>2020-02-25 15:10:18</t>
  </si>
  <si>
    <t>2020-02-19 08:01:10</t>
  </si>
  <si>
    <t>2020-02-12 16:11:24</t>
  </si>
  <si>
    <t>2020-02-28 07:11:50</t>
  </si>
  <si>
    <t>2020-02-01 02:55:48</t>
  </si>
  <si>
    <t>2020-02-06 09:21:28</t>
  </si>
  <si>
    <t>2020-02-07 21:55:54</t>
  </si>
  <si>
    <t>2020-02-29 15:41:44</t>
  </si>
  <si>
    <t>2020-02-13 04:34:00</t>
  </si>
  <si>
    <t>2020-02-05 14:11:00</t>
  </si>
  <si>
    <t>2020-02-26 20:45:46</t>
  </si>
  <si>
    <t>2020-02-09 03:55:12</t>
  </si>
  <si>
    <t>2020-02-11 23:00:04</t>
  </si>
  <si>
    <t>2020-02-14 02:37:16</t>
  </si>
  <si>
    <t>2020-02-11 21:08:50</t>
  </si>
  <si>
    <t>2020-02-28 19:00:14</t>
  </si>
  <si>
    <t>2020-02-07 20:48:06</t>
  </si>
  <si>
    <t>2020-02-25 15:11:16</t>
  </si>
  <si>
    <t>2020-02-14 09:22:52</t>
  </si>
  <si>
    <t>2020-02-13 13:59:28</t>
  </si>
  <si>
    <t>2020-02-21 00:36:48</t>
  </si>
  <si>
    <t>2020-02-16 17:42:32</t>
  </si>
  <si>
    <t>2020-02-27 03:21:12</t>
  </si>
  <si>
    <t>2020-02-18 14:46:28</t>
  </si>
  <si>
    <t>2020-02-28 04:08:00</t>
  </si>
  <si>
    <t>2020-02-25 14:43:56</t>
  </si>
  <si>
    <t>33CPK26</t>
  </si>
  <si>
    <t>2411/1745</t>
  </si>
  <si>
    <t>431036670</t>
  </si>
  <si>
    <t>2411/1746</t>
  </si>
  <si>
    <t>431036690</t>
  </si>
  <si>
    <t>34NN6541</t>
  </si>
  <si>
    <t>2411/1747</t>
  </si>
  <si>
    <t>431036686</t>
  </si>
  <si>
    <t>81AAE190</t>
  </si>
  <si>
    <t>2411/1748</t>
  </si>
  <si>
    <t>431036675</t>
  </si>
  <si>
    <t>34AJJ169</t>
  </si>
  <si>
    <t>2411/1749</t>
  </si>
  <si>
    <t>431036708</t>
  </si>
  <si>
    <t>42ACK758</t>
  </si>
  <si>
    <t>2411/1750</t>
  </si>
  <si>
    <t>431036699</t>
  </si>
  <si>
    <t>76AJ427</t>
  </si>
  <si>
    <t>2411/1751</t>
  </si>
  <si>
    <t>431036695</t>
  </si>
  <si>
    <t>76AJ153</t>
  </si>
  <si>
    <t>2411/1752</t>
  </si>
  <si>
    <t>431036715</t>
  </si>
  <si>
    <t>2020-03-10 02:22:27</t>
  </si>
  <si>
    <t>704310*******5190</t>
  </si>
  <si>
    <t>60FAEBD42045F8475E19035B64889803C341292310EA663DEEB16DBDEA985CE8</t>
  </si>
  <si>
    <t>2020-03-10 02:33:04</t>
  </si>
  <si>
    <t>704310*******4437</t>
  </si>
  <si>
    <t>F2064BA277A4FF3C469095C1AECA16631FF2A34C6B4BA1EE61F240C47CA3A319</t>
  </si>
  <si>
    <t>2020-03-10 10:49:05</t>
  </si>
  <si>
    <t>A045BCF786351ECFC0BBB727DBD7BDB42F8CE0EDA566D685F33A7C6FC5C5FD7F</t>
  </si>
  <si>
    <t>2020-03-10 13:30:54</t>
  </si>
  <si>
    <t>C471CD449A8DCFB80C60D22DF68E728645B32F685499F626BBFD2D6FCCCE2727</t>
  </si>
  <si>
    <t>2020-03-10 14:23:37</t>
  </si>
  <si>
    <t>704310*******7549</t>
  </si>
  <si>
    <t>6F43224E1BC409CE927E67AA28B1E191C0E78BEE225C59CE87490C67D132FC50</t>
  </si>
  <si>
    <t>2020-03-10 14:52:23</t>
  </si>
  <si>
    <t>704310*******3088</t>
  </si>
  <si>
    <t>A3744CDA3682DABC74977536DC2D5DAD2B4902A054363D443A9074732503D4EB</t>
  </si>
  <si>
    <t>2020-03-10 17:31:36</t>
  </si>
  <si>
    <t>704310*******5182</t>
  </si>
  <si>
    <t>CE8F0CDD956522D718B41D2CAA9AEDEEC5F6D59E900F81B532FA8847632D4B25</t>
  </si>
  <si>
    <t>2020-03-10 17:34:21</t>
  </si>
  <si>
    <t>704310*******5208</t>
  </si>
  <si>
    <t>54C265A14F51CA5BCFE4F6381CCC87905E91AD457A9B31EFD2C3FFCD3349CA42</t>
  </si>
  <si>
    <t>2020-03-10 22:01:42</t>
  </si>
  <si>
    <t>D6240DEA0AF1CA74E4E9967BEFA47924E3A102A26577C9B42F4BDD73C6F6B1BF</t>
  </si>
  <si>
    <t>BAAN165</t>
  </si>
  <si>
    <t>2413/62</t>
  </si>
  <si>
    <t>431073624</t>
  </si>
  <si>
    <t>CEBD105</t>
  </si>
  <si>
    <t>2413/63</t>
  </si>
  <si>
    <t>431073617</t>
  </si>
  <si>
    <t>ZG2016MM</t>
  </si>
  <si>
    <t>2412/314</t>
  </si>
  <si>
    <t>431073591</t>
  </si>
  <si>
    <t>2030-03-10 00:00:00</t>
  </si>
  <si>
    <t>34CRS945</t>
  </si>
  <si>
    <t>2411/1753</t>
  </si>
  <si>
    <t>431036719</t>
  </si>
  <si>
    <t>53EL842</t>
  </si>
  <si>
    <t>2411/1754</t>
  </si>
  <si>
    <t>431036722</t>
  </si>
  <si>
    <t>34LOG20</t>
  </si>
  <si>
    <t>2411/1755</t>
  </si>
  <si>
    <t>431036702</t>
  </si>
  <si>
    <t>KRSA558</t>
  </si>
  <si>
    <t>2412/315</t>
  </si>
  <si>
    <t>431073540</t>
  </si>
  <si>
    <t>33DDU95</t>
  </si>
  <si>
    <t>2411/1756</t>
  </si>
  <si>
    <t>431072556</t>
  </si>
  <si>
    <t>34PJ1022</t>
  </si>
  <si>
    <t>2411/1757</t>
  </si>
  <si>
    <t>431072552</t>
  </si>
  <si>
    <t>34CRS781</t>
  </si>
  <si>
    <t>2411/1758</t>
  </si>
  <si>
    <t>431072564</t>
  </si>
  <si>
    <t>34CRT092</t>
  </si>
  <si>
    <t>2411/1759</t>
  </si>
  <si>
    <t>431072560</t>
  </si>
  <si>
    <t>KA7777MO</t>
  </si>
  <si>
    <t>2412/316</t>
  </si>
  <si>
    <t>431073571</t>
  </si>
  <si>
    <t>2020-03-11 01:58:17</t>
  </si>
  <si>
    <t>2030-03-11 00:00:00</t>
  </si>
  <si>
    <t>704310*******8315</t>
  </si>
  <si>
    <t>902D86C0F668A44D44C148AB2F49BEC7D4794D113BBDE119BB7E0CC3793CBB35</t>
  </si>
  <si>
    <t>BABB352</t>
  </si>
  <si>
    <t>2413/64</t>
  </si>
  <si>
    <t>431044750</t>
  </si>
  <si>
    <t>2020-03-11 02:14:21</t>
  </si>
  <si>
    <t>704310*******4552</t>
  </si>
  <si>
    <t>5522C66FACC023F9C0628456F4125EE698572363FD376F52A390D80C28A7EB50</t>
  </si>
  <si>
    <t>CEPJ677</t>
  </si>
  <si>
    <t>2412/317</t>
  </si>
  <si>
    <t>431073544</t>
  </si>
  <si>
    <t>2020-03-11 07:36:23</t>
  </si>
  <si>
    <t>2020-03-11 08:39:10</t>
  </si>
  <si>
    <t>6299F3834B4B0056F45ECE96701A87CD14A03569EA8B28E79447A59E6FCF56EB</t>
  </si>
  <si>
    <t>2020-03-11 09:40:02</t>
  </si>
  <si>
    <t>704310*******1170</t>
  </si>
  <si>
    <t>38C840D6A9FB2D257254263677632B0248923CA4FE47A0D7B1544A046B7A8674</t>
  </si>
  <si>
    <t>2020-03-11 10:48:47</t>
  </si>
  <si>
    <t>36EBEDCF42D5613B2255105634332DF6C26C2F85D6C92E59CEDB41AC546E2D31</t>
  </si>
  <si>
    <t>2020-03-11 11:02:26</t>
  </si>
  <si>
    <t>0FCB6B6B6F2309F2976357CD8C6FF648928478BEA8414A48C1CB371486D0C054</t>
  </si>
  <si>
    <t>2020-03-11 11:08:17</t>
  </si>
  <si>
    <t>704310*******8002</t>
  </si>
  <si>
    <t>F5346C917FDBBD804523DE006BE164CEDDA46A9F5B382CBB7E0BF5FD0810FBD9</t>
  </si>
  <si>
    <t>2020-03-11 11:31:21</t>
  </si>
  <si>
    <t>EF11363622622A4606AB50652DCEAB3976B1739AE1E9A8D7C832681E60F4CD4E</t>
  </si>
  <si>
    <t>2020-03-11 15:14:35</t>
  </si>
  <si>
    <t>704310*******0654</t>
  </si>
  <si>
    <t>CC5B05D8BCFCAE327AF3CC37C73434AD782DCBE11B461486D3551581BDB6C18F</t>
  </si>
  <si>
    <t>2020-03-11 16:28:04</t>
  </si>
  <si>
    <t>6A221D72FD5D9CC6E68E5D166A0A4C336320C617EDBF5842704C811663CD23CA</t>
  </si>
  <si>
    <t>2020-03-11 17:27:26</t>
  </si>
  <si>
    <t>704310*******8478</t>
  </si>
  <si>
    <t>BE97640DF23DA8331E3F24723DA05C567496C7B532EA84848417462EE9C7AB17</t>
  </si>
  <si>
    <t>2020-03-11 17:36:23</t>
  </si>
  <si>
    <t>2020-03-11 20:26:59</t>
  </si>
  <si>
    <t>D541C20D2C7A5E3149D2B79201553D6CC31F21AD88B41140A316D440E441FD5D</t>
  </si>
  <si>
    <t>2020-03-12 00:19:50</t>
  </si>
  <si>
    <t>704310*******3739</t>
  </si>
  <si>
    <t>73D0C378C8E95ECC4CC4ADFB09430D36DE401F66499D24CD6856D322A178B35A</t>
  </si>
  <si>
    <t>2020-03-12 05:02:40</t>
  </si>
  <si>
    <t>704310*******3812</t>
  </si>
  <si>
    <t>D457140704D69B58B57CAD6C49E1DD07234BDAA01693C46893C81D41497A0228</t>
  </si>
  <si>
    <t>2020-03-12 08:20:59</t>
  </si>
  <si>
    <t>704310*******2154</t>
  </si>
  <si>
    <t>C6C664DADD799DC9A71F00150748C915BCAEC407C368AE778640A6BE9056E8E0</t>
  </si>
  <si>
    <t>2020-03-12 10:42:52</t>
  </si>
  <si>
    <t>704310*******9851</t>
  </si>
  <si>
    <t>7DF4C332EAC2F06D0E97FD7787C01B2B5D4B6A025AEF8268C0BF1185501B04D7</t>
  </si>
  <si>
    <t>2020-03-12 12:43:57</t>
  </si>
  <si>
    <t>BC585E549D1784A457C9892AF99CC3BB6C74F4F9DAEDDC1C3B959E5C2E37423B</t>
  </si>
  <si>
    <t>2020-03-12 12:47:41</t>
  </si>
  <si>
    <t>26F2C12283DDDE009F1C21045BCB9881A27B0C8EBE84C1632BD04A04010D6B24</t>
  </si>
  <si>
    <t>2020-03-12 19:49:56</t>
  </si>
  <si>
    <t>F1CCF94BEB0F07A03A690968EC55CF88B9EC4A01588DAB2DD9214BC3B2776533</t>
  </si>
  <si>
    <t>13/3/20 возвращен из Градины</t>
  </si>
  <si>
    <t>13/3/20 возвращен из Градины ( новая карточка)</t>
  </si>
  <si>
    <t>2411/1760</t>
  </si>
  <si>
    <t>431072572</t>
  </si>
  <si>
    <t>34DE5691</t>
  </si>
  <si>
    <t>2411/1761</t>
  </si>
  <si>
    <t>431072576</t>
  </si>
  <si>
    <t>76AJ152</t>
  </si>
  <si>
    <t>2411/1762</t>
  </si>
  <si>
    <t>431072568</t>
  </si>
  <si>
    <t>07AAK488</t>
  </si>
  <si>
    <t>2411/1763</t>
  </si>
  <si>
    <t>431072545</t>
  </si>
  <si>
    <t>RA5565AB</t>
  </si>
  <si>
    <t>2414/32</t>
  </si>
  <si>
    <t>425823880</t>
  </si>
  <si>
    <t>RA6251AB</t>
  </si>
  <si>
    <t>2414/33</t>
  </si>
  <si>
    <t>425823884</t>
  </si>
  <si>
    <t>34VD3859</t>
  </si>
  <si>
    <t>2411/1764</t>
  </si>
  <si>
    <t>431072580</t>
  </si>
  <si>
    <t>34BSA586</t>
  </si>
  <si>
    <t>2411/1765</t>
  </si>
  <si>
    <t>431072584</t>
  </si>
  <si>
    <t>34LR3328</t>
  </si>
  <si>
    <t>2411/1766</t>
  </si>
  <si>
    <t>431072588</t>
  </si>
  <si>
    <t>26ACR728</t>
  </si>
  <si>
    <t>2411/1767</t>
  </si>
  <si>
    <t>431072593</t>
  </si>
  <si>
    <t>2030-03-12 00:00:00</t>
  </si>
  <si>
    <t>35HC9323</t>
  </si>
  <si>
    <t>2411/1768</t>
  </si>
  <si>
    <t>431072585</t>
  </si>
  <si>
    <t>DA685ED</t>
  </si>
  <si>
    <t>2411/1769</t>
  </si>
  <si>
    <t>431072600</t>
  </si>
  <si>
    <t>TE4000VL</t>
  </si>
  <si>
    <t>2414/34</t>
  </si>
  <si>
    <t>425823916</t>
  </si>
  <si>
    <t>61K10694</t>
  </si>
  <si>
    <t>2411/1770</t>
  </si>
  <si>
    <t>431072601</t>
  </si>
  <si>
    <t>34SJ7522</t>
  </si>
  <si>
    <t>2411/1771</t>
  </si>
  <si>
    <t>431072605</t>
  </si>
  <si>
    <t>33AN471</t>
  </si>
  <si>
    <t>2411/1772</t>
  </si>
  <si>
    <t>431072542</t>
  </si>
  <si>
    <t>2020-03-13 09:32:20</t>
  </si>
  <si>
    <t>704310*******0706</t>
  </si>
  <si>
    <t>C3D56456F6D5EF73E14428EC6F9CBC9EE12B67280271937A47722CD8991F11B5</t>
  </si>
  <si>
    <t>2020-03-13 10:52:44</t>
  </si>
  <si>
    <t>C1D573B98BC2C9D8D577DAC0877855965AC1020B21FA93559FFC473EDF403C06</t>
  </si>
  <si>
    <t>2020-03-13 20:28:26</t>
  </si>
  <si>
    <t>704310*******3721</t>
  </si>
  <si>
    <t>1C240415206F272B596D97864A259DC1B1B8693D519DE518697AE1F17D63B9D8</t>
  </si>
  <si>
    <t>2020-03-14 00:39:41</t>
  </si>
  <si>
    <t>B5C04D543355D8FF1BDA96777773BF0B85CCD5188F9E6A480DE3A52D0892D65A</t>
  </si>
  <si>
    <t>2020-03-14 04:36:05</t>
  </si>
  <si>
    <t>9B57A7C59246842BA0B0BBB5DCE4ADC85D01078E53EE02DFD669171A189BA888</t>
  </si>
  <si>
    <t>2020-03-14 11:55:14</t>
  </si>
  <si>
    <t>704310*******8486</t>
  </si>
  <si>
    <t>0627C8AE21008C354B6ECA47021905EBAE489A1B2AA9BDEB545C0D79B8D4C2A3</t>
  </si>
  <si>
    <t>2020-03-14 15:20:11</t>
  </si>
  <si>
    <t>704310*******1063</t>
  </si>
  <si>
    <t>2A61DBA53EA5D35C9B916AF48F2E42AB4BC0CABDE64B05EAA09CC7B9F9EA8CDD</t>
  </si>
  <si>
    <t>2020-03-14 22:39:52</t>
  </si>
  <si>
    <t>B4EC7AC0DF18FCBA121C567DC3CD8BB474F209BE5F44F14861B0DB3B75919A32</t>
  </si>
  <si>
    <t>2020-03-14 23:05:36</t>
  </si>
  <si>
    <t>A8CEE3F1E101501DE91EDC600F8F93A685A747EFBD39801E1CF3BE5402D4E9B8</t>
  </si>
  <si>
    <t>2020-03-14 23:35:28</t>
  </si>
  <si>
    <t>704310*******0459</t>
  </si>
  <si>
    <t>8DD3996B5E0386C5C4F2D08970D59599E31B3DC805A78E8EA3459538F0171932</t>
  </si>
  <si>
    <t>2020-03-15 10:41:46</t>
  </si>
  <si>
    <t>704310*******6909</t>
  </si>
  <si>
    <t>843DEAB0A51CA6A13459DEB90D42A03096DA3B99F8FCDC362CFC907B4E206AFC</t>
  </si>
  <si>
    <t>2020-03-15 11:20:54</t>
  </si>
  <si>
    <t>704310*******6602</t>
  </si>
  <si>
    <t>64D91C48D460F113C4F3B99A0B66883762009E2F15C99BC9E01E762C8A434702</t>
  </si>
  <si>
    <t>2020-03-15 14:02:37</t>
  </si>
  <si>
    <t>704310*******6376</t>
  </si>
  <si>
    <t>77F4133118E9EC1C37CCEB2B4135E7945D87DD608E825058D339B01DAA4654B3</t>
  </si>
  <si>
    <t>2020-03-15 14:43:33</t>
  </si>
  <si>
    <t>63781DB91EE29F2C5DDD81D2B7AB869AA9B61A13E39CC42BE4557AFC54F59043</t>
  </si>
  <si>
    <t>2020-03-15 17:30:25</t>
  </si>
  <si>
    <t>92727B7249EE929FDDD6CC0584D81164098E05970ADBCC54F2486F28D7B12411</t>
  </si>
  <si>
    <t>2020-03-15 18:15:12</t>
  </si>
  <si>
    <t>704310*******8084</t>
  </si>
  <si>
    <t>924DB2719B7C308546DA7ACA93FFA9CCC105DF0E07BDCBD6EA44B739C068C3BB</t>
  </si>
  <si>
    <t>2020-03-15 18:39:55</t>
  </si>
  <si>
    <t>704310*******4403</t>
  </si>
  <si>
    <t>D56ACE0D2E7A5A09B4BF1E29013937A150C47380D17385F91B84C2F4182DFABB</t>
  </si>
  <si>
    <t>LJ87JKS</t>
  </si>
  <si>
    <t>2412/318</t>
  </si>
  <si>
    <t>431073582</t>
  </si>
  <si>
    <t>DJ305CF</t>
  </si>
  <si>
    <t>2412/319</t>
  </si>
  <si>
    <t>431073567</t>
  </si>
  <si>
    <t>SI017US</t>
  </si>
  <si>
    <t>2412/320</t>
  </si>
  <si>
    <t>431073561</t>
  </si>
  <si>
    <t>2030-03-13 00:00:00</t>
  </si>
  <si>
    <t>CB1763MB</t>
  </si>
  <si>
    <t>2411/1773</t>
  </si>
  <si>
    <t>431072540</t>
  </si>
  <si>
    <t>31DG029</t>
  </si>
  <si>
    <t>2411/1774</t>
  </si>
  <si>
    <t>431072633</t>
  </si>
  <si>
    <t>SI023BM</t>
  </si>
  <si>
    <t>2412/321</t>
  </si>
  <si>
    <t>431073549</t>
  </si>
  <si>
    <t>2030-03-14 00:00:00</t>
  </si>
  <si>
    <t>34AJJ180</t>
  </si>
  <si>
    <t>2411/1775</t>
  </si>
  <si>
    <t>431072609</t>
  </si>
  <si>
    <t>81FP150</t>
  </si>
  <si>
    <t>2411/1776</t>
  </si>
  <si>
    <t>431072632</t>
  </si>
  <si>
    <t>34PA0457</t>
  </si>
  <si>
    <t>2411/1777</t>
  </si>
  <si>
    <t>431072613</t>
  </si>
  <si>
    <t>76AJ429</t>
  </si>
  <si>
    <t>2411/1778</t>
  </si>
  <si>
    <t>431072620</t>
  </si>
  <si>
    <t>34BVP893</t>
  </si>
  <si>
    <t>2411/1779</t>
  </si>
  <si>
    <t>431072621</t>
  </si>
  <si>
    <t>34AJJ167</t>
  </si>
  <si>
    <t>2411/1780</t>
  </si>
  <si>
    <t>431072625</t>
  </si>
  <si>
    <t>14DL520</t>
  </si>
  <si>
    <t>2411/1781</t>
  </si>
  <si>
    <t>431072538</t>
  </si>
  <si>
    <t>2030-03-15 00:00:00</t>
  </si>
  <si>
    <t>34BME438</t>
  </si>
  <si>
    <t>2411/1782</t>
  </si>
  <si>
    <t>431072590</t>
  </si>
  <si>
    <t>34BMD767</t>
  </si>
  <si>
    <t>2411/1783</t>
  </si>
  <si>
    <t>431072587</t>
  </si>
  <si>
    <t>58HB306</t>
  </si>
  <si>
    <t>2411/1784</t>
  </si>
  <si>
    <t>431072583</t>
  </si>
  <si>
    <t>34HT3001</t>
  </si>
  <si>
    <t>2411/1785</t>
  </si>
  <si>
    <t>431072579</t>
  </si>
  <si>
    <t>34ZL8542</t>
  </si>
  <si>
    <t>2411/1786</t>
  </si>
  <si>
    <t>431072575</t>
  </si>
  <si>
    <t>61K12051</t>
  </si>
  <si>
    <t>2411/1787</t>
  </si>
  <si>
    <t>431072567</t>
  </si>
  <si>
    <t>53EL671</t>
  </si>
  <si>
    <t>2411/1788</t>
  </si>
  <si>
    <t>431072563</t>
  </si>
  <si>
    <t>2020-03-16 07:49:55</t>
  </si>
  <si>
    <t>704310*******1917</t>
  </si>
  <si>
    <t>6AFAA2D6CBE82B0DB5B8F98FBB49D2204BDBAA7B8AE80CCBE2D9215A1F8A83FA</t>
  </si>
  <si>
    <t>2020-03-16 10:03:24</t>
  </si>
  <si>
    <t>2030-03-16 00:00:00</t>
  </si>
  <si>
    <t>C73C09054D575BB6D5EBE69E33AD4EB67DB49574A8288D89870128785BBBBBFD</t>
  </si>
  <si>
    <t>OH3120AC</t>
  </si>
  <si>
    <t>2412/322</t>
  </si>
  <si>
    <t>431073568</t>
  </si>
  <si>
    <t>2020-03-16 15:03:32</t>
  </si>
  <si>
    <t>B4BF5EAE9C7889441FA31BBA630307A3ABAECDDBB056E66BE62563D9A1BC3E26</t>
  </si>
  <si>
    <t>2020-03-16 15:31:21</t>
  </si>
  <si>
    <t>904C9E2C24516C0CD2E9E5871EAB28BBD5082ED5D4CB818306FEAA65AF9DADB7</t>
  </si>
  <si>
    <t>17/03/2020 отправлен запрос в Путовы Сербии</t>
  </si>
  <si>
    <t>2020-03-17 03:40:28</t>
  </si>
  <si>
    <t>704310*******0318</t>
  </si>
  <si>
    <t>5830D64CC5501335FBB979BA8F56B0621AB0B38EA61CAB1080C72E57F2649869</t>
  </si>
  <si>
    <t>2020-03-17 04:40:09</t>
  </si>
  <si>
    <t>F0AC16636B2A0CEAC992BFCAB0781DA3C896AABF76EA5BB512E70EC9BC433AAD</t>
  </si>
  <si>
    <t>2020-03-17 08:29:19</t>
  </si>
  <si>
    <t>704310*******6883</t>
  </si>
  <si>
    <t>CC661E29A79A63E0B8B87367E02A2D771ACAA8044EAA87F170EC6C8FBF514D80</t>
  </si>
  <si>
    <t>2020-03-17 14:23:10</t>
  </si>
  <si>
    <t>5C09EA3BEBE97853DCD003C407A80007BE53A9DBFFA8EC66B1C953212AF5BC22</t>
  </si>
  <si>
    <t>2020-03-17 15:29:34</t>
  </si>
  <si>
    <t>704310*******1840</t>
  </si>
  <si>
    <t>96C9C09A9C55686A6155EDBE5BB960DA4FE7A927F69FD8EC99F4E6971922F9C4</t>
  </si>
  <si>
    <t>2020-03-17 15:34:49</t>
  </si>
  <si>
    <t>704310*******2132</t>
  </si>
  <si>
    <t>EDB800059E4CC40EE80C829FA2C4DD6ECB327DF1C4505C758EEF628EABD3F0EE</t>
  </si>
  <si>
    <t>2020-03-17 20:12:59</t>
  </si>
  <si>
    <t>704310*******5149</t>
  </si>
  <si>
    <t>94962C2B9B2D8557619FF6FE0A287131D1851ABCC6D38161F632B3EBFAE88530</t>
  </si>
  <si>
    <t>2020-03-17 22:02:18</t>
  </si>
  <si>
    <t>1700039D25C47DC16CBFE6956F08A50F6BBB76A5FB24299E327B903DA238A2AF</t>
  </si>
  <si>
    <t>2020-03-17 23:54:58</t>
  </si>
  <si>
    <t>B944CC2D1BBC6070B7E79A26AB868642F467FE38C0958F09B2EDD312F471B73B</t>
  </si>
  <si>
    <t>18/03/2020 отправлен запрос в Путовы Сербии</t>
  </si>
  <si>
    <t>33DD131</t>
  </si>
  <si>
    <t>2411/1789</t>
  </si>
  <si>
    <t>431072571</t>
  </si>
  <si>
    <t>38YS822</t>
  </si>
  <si>
    <t>2411/1790</t>
  </si>
  <si>
    <t>431072559</t>
  </si>
  <si>
    <t>22UD750</t>
  </si>
  <si>
    <t>2411/1791</t>
  </si>
  <si>
    <t>431072555</t>
  </si>
  <si>
    <t>2030-03-17 00:00:00</t>
  </si>
  <si>
    <t>ZG8025HE</t>
  </si>
  <si>
    <t>2412/323</t>
  </si>
  <si>
    <t>431073583</t>
  </si>
  <si>
    <t>42CLP31</t>
  </si>
  <si>
    <t>2411/1792</t>
  </si>
  <si>
    <t>431072551</t>
  </si>
  <si>
    <t>34BME403</t>
  </si>
  <si>
    <t>2411/1793</t>
  </si>
  <si>
    <t>431072548</t>
  </si>
  <si>
    <t>33DD143</t>
  </si>
  <si>
    <t>2411/1794</t>
  </si>
  <si>
    <t>431072544</t>
  </si>
  <si>
    <t>76AAF009</t>
  </si>
  <si>
    <t>2411/1795</t>
  </si>
  <si>
    <t>431072636</t>
  </si>
  <si>
    <t>61AAF848</t>
  </si>
  <si>
    <t>2411/1796</t>
  </si>
  <si>
    <t>431072631</t>
  </si>
  <si>
    <t>33RK843</t>
  </si>
  <si>
    <t>2411/1797</t>
  </si>
  <si>
    <t>431072628</t>
  </si>
  <si>
    <t>33CKH37</t>
  </si>
  <si>
    <t>2411/1798</t>
  </si>
  <si>
    <t>431072623</t>
  </si>
  <si>
    <t>LJ230UA</t>
  </si>
  <si>
    <t>431073595</t>
  </si>
  <si>
    <t>2020-03-18 09:19:11</t>
  </si>
  <si>
    <t>704310*******7845</t>
  </si>
  <si>
    <t>9886434CACC7F71CA1F811A4CB4E606ABAA4FDC26102FAC6FDCD94191C870ECA</t>
  </si>
  <si>
    <t>2020-03-18 10:51:32</t>
  </si>
  <si>
    <t>836AE4A102614BB38DCEC406A62FBEF2A63073EEE033AD12D706BFB0E9BAE50D</t>
  </si>
  <si>
    <t>2020-03-18 11:59:12</t>
  </si>
  <si>
    <t>704310*******1873</t>
  </si>
  <si>
    <t>36DFDFC20BB120A0919820E2A13DAB5C3B411B91AB208593E714CC58BA7FF990</t>
  </si>
  <si>
    <t>2020-03-18 15:32:09</t>
  </si>
  <si>
    <t>704310*******7853</t>
  </si>
  <si>
    <t>4D9FE74898C6FB4F821DFD6E4A4BB487249CAE18FEE50E25EF2D48D9E035428B</t>
  </si>
  <si>
    <t>2020-03-18 15:45:19</t>
  </si>
  <si>
    <t>69F3274642BC1F40C2D5879F559C278FE1582F691504068A87D253A904F5D00B</t>
  </si>
  <si>
    <t>2020-03-18 23:37:16</t>
  </si>
  <si>
    <t>704310*******3789</t>
  </si>
  <si>
    <t>C20AC8F707405A436F6C540E7912905B21A132740483C11817239414E54D2CD8</t>
  </si>
  <si>
    <t>в системе ПС два договора (дог № 325 правильный)на этот таг. Авто - один но разные категории 4 и 3. 3 правильная.</t>
  </si>
  <si>
    <t>19/03/2020 отправлен запрос в Путовы Сербии</t>
  </si>
  <si>
    <t>2030-03-18 00:00:00</t>
  </si>
  <si>
    <t>10TA480</t>
  </si>
  <si>
    <t>2411/1799</t>
  </si>
  <si>
    <t>431072619</t>
  </si>
  <si>
    <t>76AAF013</t>
  </si>
  <si>
    <t>2411/1800</t>
  </si>
  <si>
    <t>431072616</t>
  </si>
  <si>
    <t>42LM324</t>
  </si>
  <si>
    <t>2411/1801</t>
  </si>
  <si>
    <t>431072612</t>
  </si>
  <si>
    <t>33CUK74</t>
  </si>
  <si>
    <t>2411/1802</t>
  </si>
  <si>
    <t>431072608</t>
  </si>
  <si>
    <t>34BDA089</t>
  </si>
  <si>
    <t>2411/1803</t>
  </si>
  <si>
    <t>431072603</t>
  </si>
  <si>
    <t>2020-03-19 00:06:16</t>
  </si>
  <si>
    <t>2030-03-19 00:00:00</t>
  </si>
  <si>
    <t>704310*******4075</t>
  </si>
  <si>
    <t>3F419372ED2972858EC1CC19AFA7683392BB30DCA09BFC29166D404CEE626FCC</t>
  </si>
  <si>
    <t>35V2554</t>
  </si>
  <si>
    <t>2412/326</t>
  </si>
  <si>
    <t>431073560</t>
  </si>
  <si>
    <t>2020-03-19 07:48:33</t>
  </si>
  <si>
    <t>0CCC22EA2323489672AFD46332C52FDD953E96B2DE6E5060F3B6E84A74A27572</t>
  </si>
  <si>
    <t>2020-03-19 09:27:53</t>
  </si>
  <si>
    <t>704310*******2788</t>
  </si>
  <si>
    <t>E40CD5AF548D4EFB7A48C8889307A8A24D1E02D7879ADC27DA8E3349E0737FCD</t>
  </si>
  <si>
    <t>2020-03-19 11:49:06</t>
  </si>
  <si>
    <t>704310*******2856</t>
  </si>
  <si>
    <t>18BB7CA2E7B9B32501A693B81374D9F08BFE070D010DEA391AF5D19E06A41BD3</t>
  </si>
  <si>
    <t>2020-03-19 12:04:38</t>
  </si>
  <si>
    <t>AD1DF2675075D46DD03B603D68F1CF5FAB3674D6858CD825DBA7CB225EE9CA70</t>
  </si>
  <si>
    <t>2020-03-19 15:58:04</t>
  </si>
  <si>
    <t>704310*******4672</t>
  </si>
  <si>
    <t>7FB18B8D4F3C071CA269D89DFB6D492B79D8C73FBB4508E6FE40EADF450C2331</t>
  </si>
  <si>
    <t>2412/325</t>
  </si>
  <si>
    <t>RI451VO</t>
  </si>
  <si>
    <t>2411/1804</t>
  </si>
  <si>
    <t>431072599</t>
  </si>
  <si>
    <t>34CMZ034</t>
  </si>
  <si>
    <t>2411/1805</t>
  </si>
  <si>
    <t>431072592</t>
  </si>
  <si>
    <t>42ACK720</t>
  </si>
  <si>
    <t>2411/1806</t>
  </si>
  <si>
    <t>431072550</t>
  </si>
  <si>
    <t>34AJJ170</t>
  </si>
  <si>
    <t>2411/1808</t>
  </si>
  <si>
    <t>431072558</t>
  </si>
  <si>
    <t>33AEF651</t>
  </si>
  <si>
    <t>2411/1809</t>
  </si>
  <si>
    <t>431072554</t>
  </si>
  <si>
    <t>2020-03-20 19:49:33</t>
  </si>
  <si>
    <t>704310*******7099</t>
  </si>
  <si>
    <t>A79F478667C48985C335B7E7DB783642A87C416D14C0B6755541647D74E655E4</t>
  </si>
  <si>
    <t>2020-03-20 22:08:16</t>
  </si>
  <si>
    <t>704310*******5903</t>
  </si>
  <si>
    <t>140213F955CAFBBA06EE6DFC2258164EEAEC57A41F8E3B9C48B9B9A48719D530</t>
  </si>
  <si>
    <t>2020-03-21 10:26:27</t>
  </si>
  <si>
    <t>AE0F10FF8B219759D129181BC6EB7B922E6952C41FEDC007A173F567BBF6124D</t>
  </si>
  <si>
    <t>2020-03-21 13:11:12</t>
  </si>
  <si>
    <t>704310*******7063</t>
  </si>
  <si>
    <t>4363BFD3FC0650103BD3C2E6F5D190B268D1DE87BD5B684BF8A4DAD2608D6635</t>
  </si>
  <si>
    <t>2020-03-21 16:24:08</t>
  </si>
  <si>
    <t>704310*******6062</t>
  </si>
  <si>
    <t>6C644DE41E96A59FC046E441FF5E6F5308E77D772C2AA65C4CD8CED8B5639ADD</t>
  </si>
  <si>
    <t>2030-03-20 00:00:00</t>
  </si>
  <si>
    <t>ST7977AC</t>
  </si>
  <si>
    <t>2414/35</t>
  </si>
  <si>
    <t>425823915</t>
  </si>
  <si>
    <t>81DC015</t>
  </si>
  <si>
    <t>2411/1810</t>
  </si>
  <si>
    <t>431072566</t>
  </si>
  <si>
    <t>2030-03-21 00:00:00</t>
  </si>
  <si>
    <t>34GJR70</t>
  </si>
  <si>
    <t>2412/327</t>
  </si>
  <si>
    <t>431073538</t>
  </si>
  <si>
    <t>ST7777RR</t>
  </si>
  <si>
    <t>2414/36</t>
  </si>
  <si>
    <t>425823888</t>
  </si>
  <si>
    <t>35HC8136</t>
  </si>
  <si>
    <t>2411/1811</t>
  </si>
  <si>
    <t>431072562</t>
  </si>
  <si>
    <t>2020-03-23 08:37:51</t>
  </si>
  <si>
    <t>704310*******7742</t>
  </si>
  <si>
    <t>D8D79DAEEB9A83D95DA505DDE668F46E623A51568EA0D17878CFC98DD046B9C2</t>
  </si>
  <si>
    <t>2020-03-23 14:37:28</t>
  </si>
  <si>
    <t>2020-03-23 14:49:48</t>
  </si>
  <si>
    <t>2020-03-23 17:54:31</t>
  </si>
  <si>
    <t>6D8694278752D3ABE8FAE474BAA90BF201EE99F8AF12CE1314EFD818E0E41B56</t>
  </si>
  <si>
    <t>2020-03-23 20:48:16</t>
  </si>
  <si>
    <t>704310*******9892</t>
  </si>
  <si>
    <t>DE5EA2E6A26213CE82741C6ADB579992D58316D0AF21D1D71B3D45A90B6F56F8</t>
  </si>
  <si>
    <t>2020-03-23 20:53:49</t>
  </si>
  <si>
    <t>16509C57F2BD4FE69204A28FDE0FA5DC562E7D885C35A875CA6CC555BB782810</t>
  </si>
  <si>
    <t>2020-03-23 21:06:35</t>
  </si>
  <si>
    <t>E2815FF59904C532AD24F36A5B7259B35657537540AE1580C2A4E082B8A75DBC</t>
  </si>
  <si>
    <t>2020-03-24 10:41:00</t>
  </si>
  <si>
    <t>026231E0B66CAC4D09624AE7B4B6D4E3A69F0C08F4971496BD7064BEA1A3AABB</t>
  </si>
  <si>
    <t>2020-03-24 14:32:51</t>
  </si>
  <si>
    <t>704310*******8019</t>
  </si>
  <si>
    <t>DC1BAC2087063D34C325C54E0345A8CE841AA9612326B72302B27D606AB2AA91</t>
  </si>
  <si>
    <t>25/03/2020 отправлен запрос в Путовы Сербии</t>
  </si>
  <si>
    <t>2020-03-25 06:13:10</t>
  </si>
  <si>
    <t>59C4E8AFB1AEC05004F33BE765DB4A904B8FD3E724991CF53316F747F1AE1A50</t>
  </si>
  <si>
    <t>2020-03-25 06:19:37</t>
  </si>
  <si>
    <t>90430009C5D4F8AD03938407DCC37F7B3E6174EE3CFE8039A24F69D11E01EB15</t>
  </si>
  <si>
    <t>2020-03-25 09:36:18</t>
  </si>
  <si>
    <t>704310*******8274</t>
  </si>
  <si>
    <t>481BD330420319874DBC51F334A833BCBEB37296CBBDF8DC6796270513793A35</t>
  </si>
  <si>
    <t>2020-03-25 12:25:23</t>
  </si>
  <si>
    <t>72A192E29C50087971A830DB7CD9917A804CD0F2BB60D37108B1241496CE61D1</t>
  </si>
  <si>
    <t>2020-03-25 12:33:57</t>
  </si>
  <si>
    <t>5BB661BD21E6620A31D499CF725C9D1F5F451F85ECFCEB2CF262E4AE3046D720</t>
  </si>
  <si>
    <t>2020-03-25 13:17:43</t>
  </si>
  <si>
    <t>702A4005A7DC5D40C14B0AE0019FC76AC0C70C8C35F69EAAF27813BF13FA2333</t>
  </si>
  <si>
    <t>2020-03-25 15:41:42</t>
  </si>
  <si>
    <t>704310*******1038</t>
  </si>
  <si>
    <t>516B5022B61FEE62A384CFC6AA65491CEFC290E7B1EEF02E55853D2489511FEE</t>
  </si>
  <si>
    <t>2020-03-25 15:55:07</t>
  </si>
  <si>
    <t>704310*******2063</t>
  </si>
  <si>
    <t>A59A40452AB6D3CF1FB352CB2B0814AD6B1DEB67C449B29B06ABFBC9D12AF8F2</t>
  </si>
  <si>
    <t>2020-03-25 16:39:03</t>
  </si>
  <si>
    <t>704310*******0388</t>
  </si>
  <si>
    <t>A38E5B90ED9C1EAE9146D6AD9FE016F62F6904EE31AEC0E7C0EC6603B56197B0</t>
  </si>
  <si>
    <t>2020-03-25 22:27:36</t>
  </si>
  <si>
    <t>704310*******1686</t>
  </si>
  <si>
    <t>E14C4A100E9AB80AB0AD59C7AFB9956ACC8CC23D34CA39D2FE142CEA149B683E</t>
  </si>
  <si>
    <t>2020-03-25 23:58:59</t>
  </si>
  <si>
    <t>69F788BDB9381DB02C48DE90E509ADAEFD597DEC4C686CBC1025311A98E5F587</t>
  </si>
  <si>
    <t>2030-03-23 00:00:00</t>
  </si>
  <si>
    <t>NZ994FY</t>
  </si>
  <si>
    <t>2411/1812</t>
  </si>
  <si>
    <t>431072574</t>
  </si>
  <si>
    <t>ZG3801HE</t>
  </si>
  <si>
    <t>2412/328</t>
  </si>
  <si>
    <t>431073565</t>
  </si>
  <si>
    <t>DJ355CC</t>
  </si>
  <si>
    <t>2412/329</t>
  </si>
  <si>
    <t>431073576</t>
  </si>
  <si>
    <t>NMKP687</t>
  </si>
  <si>
    <t>2412/330</t>
  </si>
  <si>
    <t>431073572</t>
  </si>
  <si>
    <t>14BB225</t>
  </si>
  <si>
    <t>2412/331</t>
  </si>
  <si>
    <t>431073543</t>
  </si>
  <si>
    <t>2030-03-24 00:00:00</t>
  </si>
  <si>
    <t>31K6171</t>
  </si>
  <si>
    <t>2411/1813</t>
  </si>
  <si>
    <t>431072570</t>
  </si>
  <si>
    <t>16AHS488</t>
  </si>
  <si>
    <t>2411/1814</t>
  </si>
  <si>
    <t>431072578</t>
  </si>
  <si>
    <t>2030-03-25 00:00:00</t>
  </si>
  <si>
    <t>LJ083PE</t>
  </si>
  <si>
    <t>2412/332</t>
  </si>
  <si>
    <t>431073553</t>
  </si>
  <si>
    <t>LJ082PE</t>
  </si>
  <si>
    <t>2412/333</t>
  </si>
  <si>
    <t>431073539</t>
  </si>
  <si>
    <t>16AHS526</t>
  </si>
  <si>
    <t>2411/1815</t>
  </si>
  <si>
    <t>431072582</t>
  </si>
  <si>
    <t>ZG9664GC</t>
  </si>
  <si>
    <t>2412/334</t>
  </si>
  <si>
    <t>431073592</t>
  </si>
  <si>
    <t>ZG3411FN</t>
  </si>
  <si>
    <t>2412/335</t>
  </si>
  <si>
    <t>431073584</t>
  </si>
  <si>
    <t>VU253DU</t>
  </si>
  <si>
    <t>2412/336</t>
  </si>
  <si>
    <t>431073585</t>
  </si>
  <si>
    <t>38YT914</t>
  </si>
  <si>
    <t>2412/337</t>
  </si>
  <si>
    <t>431073589</t>
  </si>
  <si>
    <t>DA275ED</t>
  </si>
  <si>
    <t>2412/338</t>
  </si>
  <si>
    <t>431073586</t>
  </si>
  <si>
    <t>DJ353CC</t>
  </si>
  <si>
    <t>2412/339</t>
  </si>
  <si>
    <t>431073588</t>
  </si>
  <si>
    <t>34HT9031</t>
  </si>
  <si>
    <t>2411/1816</t>
  </si>
  <si>
    <t>431072591</t>
  </si>
  <si>
    <t>2020-03-26 08:51:09</t>
  </si>
  <si>
    <t>704310*******2079</t>
  </si>
  <si>
    <t>DB3DB4670B280EF598C50C29680CA92B15E4C4B38AD0DFD9A19A58ACA0E93F5C</t>
  </si>
  <si>
    <t>2020-03-26 08:56:19</t>
  </si>
  <si>
    <t>704310*******2137</t>
  </si>
  <si>
    <t>C771E6BAB04C57AAFC2D094C3DB3D65EEF6F26098ACFE59174A36CA4FDF501A1</t>
  </si>
  <si>
    <t>2020-03-26 17:48:28</t>
  </si>
  <si>
    <t>99AE7D4458247AF5E93176BB31084D4AB6F54C2C7BF8356A6F24E36D6E233D09</t>
  </si>
  <si>
    <t>27/03/2020 отправлен запрос в Путовы Сербии</t>
  </si>
  <si>
    <t>LJ454DI</t>
  </si>
  <si>
    <t>2413/65</t>
  </si>
  <si>
    <t>431044762</t>
  </si>
  <si>
    <t>2414/37</t>
  </si>
  <si>
    <t>425823889</t>
  </si>
  <si>
    <t>2414/38</t>
  </si>
  <si>
    <t>425823896</t>
  </si>
  <si>
    <t>34KL9650</t>
  </si>
  <si>
    <t>2411/1817</t>
  </si>
  <si>
    <t>431072586</t>
  </si>
  <si>
    <t>2030-03-26 00:00:00</t>
  </si>
  <si>
    <t>34SE9341</t>
  </si>
  <si>
    <t>2411/1818</t>
  </si>
  <si>
    <t>431072541</t>
  </si>
  <si>
    <t>34SE9347</t>
  </si>
  <si>
    <t>2411/1819</t>
  </si>
  <si>
    <t>431072557</t>
  </si>
  <si>
    <t>2020-03-28 03:00:03</t>
  </si>
  <si>
    <t>2020-03-28 03:00:02</t>
  </si>
  <si>
    <t>35AJJ491</t>
  </si>
  <si>
    <t>2411/1820</t>
  </si>
  <si>
    <t>431072553</t>
  </si>
  <si>
    <t>2020-03-27 07:35:08</t>
  </si>
  <si>
    <t>704310*******2665</t>
  </si>
  <si>
    <t>861A03338030E7DCF16A48EF6AE219027585B6D944B2A0C1418DA04C0333F211</t>
  </si>
  <si>
    <t>2020-03-27 09:00:58</t>
  </si>
  <si>
    <t>704310*******7234</t>
  </si>
  <si>
    <t>B8968F669AE059237814E8B70C79CE75474D0AC21CD2FD9430E2C4D7E229D544</t>
  </si>
  <si>
    <t>2020-03-27 09:05:06</t>
  </si>
  <si>
    <t>FB7C1F24CFAA40DB90EEBC6DF9944BC32B6C46133BF20FF6483DA5A63ED3B089</t>
  </si>
  <si>
    <t>2020-03-27 09:08:41</t>
  </si>
  <si>
    <t>B536F7B7C2DB6653A3247BACABE654BEFBF0687994A8DFB3B64ED6A263B134C8</t>
  </si>
  <si>
    <t>2020-03-27 12:13:05</t>
  </si>
  <si>
    <t>704310*******5929</t>
  </si>
  <si>
    <t>7B7516E3428FDD072910C055421F6AEC1370A2BB581F462644D0BD730A0CF265</t>
  </si>
  <si>
    <t>2020-03-27 12:20:41</t>
  </si>
  <si>
    <t>704310*******5741</t>
  </si>
  <si>
    <t>D066DE7A01DDB156DCB4DDDEEE7ED593663FB31EFA278A758224FCCDD509BC92</t>
  </si>
  <si>
    <t>2020-03-27 13:39:20</t>
  </si>
  <si>
    <t>704310*******3765</t>
  </si>
  <si>
    <t>52E3E321A2F84288BBFC9DB298E6524738303C85F493DF1AE618DCE58B6FD388</t>
  </si>
  <si>
    <t>2020-03-27 20:38:28</t>
  </si>
  <si>
    <t>704310*******3366</t>
  </si>
  <si>
    <t>68F20397860308647F6B16C612BB3B9597A7FA813AF54D22D0297C43A693A7C5</t>
  </si>
  <si>
    <t>2020-03-27 20:41:40</t>
  </si>
  <si>
    <t>704310*******3234</t>
  </si>
  <si>
    <t>0BB062C9932D2FD88C47F33B3709207478ABCA2E10C51BBAA453756380BF74DA</t>
  </si>
  <si>
    <t>2020-03-27 20:45:53</t>
  </si>
  <si>
    <t>704310*******3952</t>
  </si>
  <si>
    <t>D20C2EE7AB4B985916C9049C6F794D8B749D0F586451FA7308123D7CE4DAEC78</t>
  </si>
  <si>
    <t>2020-03-27 20:50:13</t>
  </si>
  <si>
    <t>704310*******3754</t>
  </si>
  <si>
    <t>C874FFA9ACAB325D7BD1C7A2772FD6E8708816C71E74542FCC7EC879D132D506</t>
  </si>
  <si>
    <t>2030-03-27 00:00:00</t>
  </si>
  <si>
    <t>34ZN6582</t>
  </si>
  <si>
    <t>2411/1821</t>
  </si>
  <si>
    <t>431072546</t>
  </si>
  <si>
    <t>34CPN948</t>
  </si>
  <si>
    <t>2411/1822</t>
  </si>
  <si>
    <t>431072549</t>
  </si>
  <si>
    <t>34KA9570</t>
  </si>
  <si>
    <t>2411/1823</t>
  </si>
  <si>
    <t>431072635</t>
  </si>
  <si>
    <t>34LA4863</t>
  </si>
  <si>
    <t>2411/1824</t>
  </si>
  <si>
    <t>431072539</t>
  </si>
  <si>
    <t>81EC374</t>
  </si>
  <si>
    <t>2411/1825</t>
  </si>
  <si>
    <t>431072598</t>
  </si>
  <si>
    <t>42KY247</t>
  </si>
  <si>
    <t>2411/1826</t>
  </si>
  <si>
    <t>431072630</t>
  </si>
  <si>
    <t>34BET590</t>
  </si>
  <si>
    <t>2411/1827</t>
  </si>
  <si>
    <t>431072627</t>
  </si>
  <si>
    <t>34BKA014</t>
  </si>
  <si>
    <t>2411/1828</t>
  </si>
  <si>
    <t>431072624</t>
  </si>
  <si>
    <t>34BJC860</t>
  </si>
  <si>
    <t>2411/1829</t>
  </si>
  <si>
    <t>431072611</t>
  </si>
  <si>
    <t>34SE9383</t>
  </si>
  <si>
    <t>2411/1830</t>
  </si>
  <si>
    <t>431072615</t>
  </si>
  <si>
    <t>34SE9334</t>
  </si>
  <si>
    <t>2411/1831</t>
  </si>
  <si>
    <t>431072618</t>
  </si>
  <si>
    <t>2020-03-28 16:53:44</t>
  </si>
  <si>
    <t>704310*******3945</t>
  </si>
  <si>
    <t>6585F45980D86FE45C452CC7EE911D5F80C4037A3DE652B6924871BB1577A83C</t>
  </si>
  <si>
    <t>2020-03-28 19:53:43</t>
  </si>
  <si>
    <t>DE84630C93572914C527EE887333C9E7D0414DDCDB371502AA24C555836061B5</t>
  </si>
  <si>
    <t>2020-03-28 19:59:33</t>
  </si>
  <si>
    <t>704310*******3291</t>
  </si>
  <si>
    <t>F94826A2B913BCBCBE3A10A5E7126BB3521A95F1AFDB579C98609699914BDB61</t>
  </si>
  <si>
    <t>2020-03-28 20:03:16</t>
  </si>
  <si>
    <t>704310*******3572</t>
  </si>
  <si>
    <t>D0C6C5C0EA066B83D115EBB2109322C43582ED132104CB12BCA2F86026EEAB21</t>
  </si>
  <si>
    <t>2020-03-29 07:46:07</t>
  </si>
  <si>
    <t>704310*******9324</t>
  </si>
  <si>
    <t>6AEDB7715B3CFDE508B2EF0367396F53D58B72D3ADEA10457E903937197BF60D</t>
  </si>
  <si>
    <t>2020-03-29 07:54:17</t>
  </si>
  <si>
    <t>F377E32ED0FA4768E57BE54D0547A3817267EFFAFFE72C48B90AB4C2B6CD17A9</t>
  </si>
  <si>
    <t>2020-03-29 08:35:07</t>
  </si>
  <si>
    <t>704310*******9332</t>
  </si>
  <si>
    <t>D88AC1EFCEFA22CDAD5D4D477C13E1B6C232580337151CB6027C967D4B6AE7A7</t>
  </si>
  <si>
    <t>2020-03-29 15:15:48</t>
  </si>
  <si>
    <t>704310*******0416</t>
  </si>
  <si>
    <t>B2FEDF9AC87644F756329F34A2E46B66282F7DA6396541FF545207E2E645145E</t>
  </si>
  <si>
    <t>2020-03-29 23:33:45</t>
  </si>
  <si>
    <t>4ECA46AA329DA250603ED597FF4046E7B817E5C4791E4568EC1A71B7E93DC692</t>
  </si>
  <si>
    <t>2020-03-30 08:44:29</t>
  </si>
  <si>
    <t>704310*******2971</t>
  </si>
  <si>
    <t>5C338B16B093918465A377DC0BC66E62A5490151963151F1C0730F2FC7F5DF32</t>
  </si>
  <si>
    <t>2020-03-30 16:17:57</t>
  </si>
  <si>
    <t>704310*******0248</t>
  </si>
  <si>
    <t>9ED3C721969A05BA91A677CA34F5B64FA3774A878AE1102C6CAC6C0F036DD571</t>
  </si>
  <si>
    <t>2020-03-30 16:26:00</t>
  </si>
  <si>
    <t>2653BEA411E9EFF0A37ED2264184D871705D824126FA7E9CBE696C72FAA5ECC6</t>
  </si>
  <si>
    <t>2020-03-30 20:37:40</t>
  </si>
  <si>
    <t>704310*******2204</t>
  </si>
  <si>
    <t>E562AA35C3323D6A7044F1823C8C427EBCFDB8AF83E414C443CA8B70956B1191</t>
  </si>
  <si>
    <t>2020-03-30 20:50:47</t>
  </si>
  <si>
    <t>704310*******2261</t>
  </si>
  <si>
    <t>615B5E87F359584673CAC0819D391E1295EE6A0CC249120F89AC19A30A20B875</t>
  </si>
  <si>
    <t>2020-03-30 22:27:58</t>
  </si>
  <si>
    <t>704310*******4118</t>
  </si>
  <si>
    <t>A2481BC51D2E3E1E95615D692BBAFE7E816DA8FD6A399E44DF50898C73656CCC</t>
  </si>
  <si>
    <t>2020-04-01 03:00:04</t>
  </si>
  <si>
    <t>2020-04-01 03:00:02</t>
  </si>
  <si>
    <t>2020-04-01 03:00:03</t>
  </si>
  <si>
    <t>2020-03-31 06:02:43</t>
  </si>
  <si>
    <t>440D89E17E2B9F27ED22E901733EB75F5B2DFBF631C7307541762EFF23AAEEBA</t>
  </si>
  <si>
    <t>2020-03-31 10:04:53</t>
  </si>
  <si>
    <t>704310*******7568</t>
  </si>
  <si>
    <t>78FF218060F11B9687C1F4DA1563F6F962021C069A7142382AF50C17AA28AEEF</t>
  </si>
  <si>
    <t>2020-03-31 10:21:32</t>
  </si>
  <si>
    <t>704310*******1653</t>
  </si>
  <si>
    <t>AEE7F7D190F1C265DB90B717F767A98F592F40F90CCABB185D443FB4194B53BF</t>
  </si>
  <si>
    <t>2020-03-31 11:29:00</t>
  </si>
  <si>
    <t>FE9C5852AC1F6B371EE8CE2FFA2C84DE4563369EAAB9A73EF4FEAF9B1EEA97A8</t>
  </si>
  <si>
    <t>2020-03-31 13:23:03</t>
  </si>
  <si>
    <t>23D0E61C1968D59378A87EC8F9811547498CBA224FFBADEE659E66EF03F17118</t>
  </si>
  <si>
    <t>2020-03-31 19:44:49</t>
  </si>
  <si>
    <t>D17EB56DAE1E145F663DA44A3526CFCA2105E781837432879D6A4694DF7583F8</t>
  </si>
  <si>
    <t>2030-03-28 00:00:00</t>
  </si>
  <si>
    <t>OS458NI</t>
  </si>
  <si>
    <t>2412/340</t>
  </si>
  <si>
    <t>431073559</t>
  </si>
  <si>
    <t>14BL645</t>
  </si>
  <si>
    <t>2411/1832</t>
  </si>
  <si>
    <t>431072607</t>
  </si>
  <si>
    <t>34BJD070</t>
  </si>
  <si>
    <t>2411/1833</t>
  </si>
  <si>
    <t>431072604</t>
  </si>
  <si>
    <t>34BOM296</t>
  </si>
  <si>
    <t>2411/1834</t>
  </si>
  <si>
    <t>431072614</t>
  </si>
  <si>
    <t>2030-03-29 00:00:00</t>
  </si>
  <si>
    <t>CB2526BB</t>
  </si>
  <si>
    <t>2411/1835</t>
  </si>
  <si>
    <t>431072610</t>
  </si>
  <si>
    <t>CB2526BC</t>
  </si>
  <si>
    <t>2411/1836</t>
  </si>
  <si>
    <t>431072606</t>
  </si>
  <si>
    <t>06JTJ55</t>
  </si>
  <si>
    <t>2412/341</t>
  </si>
  <si>
    <t>431073547</t>
  </si>
  <si>
    <t>34HB3964</t>
  </si>
  <si>
    <t>2411/1837</t>
  </si>
  <si>
    <t>431072602</t>
  </si>
  <si>
    <t>2030-03-30 00:00:00</t>
  </si>
  <si>
    <t>42FKZ29</t>
  </si>
  <si>
    <t>2411/1838</t>
  </si>
  <si>
    <t>431072597</t>
  </si>
  <si>
    <t>31DB752</t>
  </si>
  <si>
    <t>2411/1839</t>
  </si>
  <si>
    <t>431072595</t>
  </si>
  <si>
    <t>31ABU78</t>
  </si>
  <si>
    <t>2411/1840</t>
  </si>
  <si>
    <t>431072594</t>
  </si>
  <si>
    <t>DA687ED</t>
  </si>
  <si>
    <t>2412/342</t>
  </si>
  <si>
    <t>431073574</t>
  </si>
  <si>
    <t>MBBL527</t>
  </si>
  <si>
    <t>2412/343</t>
  </si>
  <si>
    <t>431073587</t>
  </si>
  <si>
    <t>07AIH777</t>
  </si>
  <si>
    <t>2411/1841</t>
  </si>
  <si>
    <t>431072589</t>
  </si>
  <si>
    <t>2030-03-31 00:00:00</t>
  </si>
  <si>
    <t>34SJ7532</t>
  </si>
  <si>
    <t>2411/1842</t>
  </si>
  <si>
    <t>431072537</t>
  </si>
  <si>
    <t>14KP788</t>
  </si>
  <si>
    <t>2411/1843</t>
  </si>
  <si>
    <t>431072581</t>
  </si>
  <si>
    <t>LJ72FNF</t>
  </si>
  <si>
    <t>2412/344</t>
  </si>
  <si>
    <t>431073593</t>
  </si>
  <si>
    <t>33ADT60</t>
  </si>
  <si>
    <t>2411/1844</t>
  </si>
  <si>
    <t>431072577</t>
  </si>
  <si>
    <t>26FB860</t>
  </si>
  <si>
    <t>2411/1845</t>
  </si>
  <si>
    <t>431072573</t>
  </si>
  <si>
    <t>ZG5571GI</t>
  </si>
  <si>
    <t>2412/345</t>
  </si>
  <si>
    <t>431073558</t>
  </si>
  <si>
    <t>2020-04-01 11:12:47</t>
  </si>
  <si>
    <t>704310*******2632</t>
  </si>
  <si>
    <t>6BFFA58A62B5475D512231ECCC3CD3DE8B80CAE2F3C6C9F9826630FAAA3778B4</t>
  </si>
  <si>
    <t>2020-04-01 14:11:13</t>
  </si>
  <si>
    <t>704310*******1803</t>
  </si>
  <si>
    <t>81A99328AB7B0971B5A7175D859A4A8A46820E95016AA98F4BDBBF3E745E3BA5</t>
  </si>
  <si>
    <t>2020-04-01 20:22:35</t>
  </si>
  <si>
    <t>704310*******7486</t>
  </si>
  <si>
    <t>7BB35EFAD3E6398A26BF230B0E69B698A732CFE31AFEA7294988FE19EE7C2387</t>
  </si>
  <si>
    <t>2020-04-01 22:51:11</t>
  </si>
  <si>
    <t>2876F2AB2E32F5762D0A5FA2E202A6D22E1092876E97751E6F8437B8D51FAF3E</t>
  </si>
  <si>
    <t>LJ413UF</t>
  </si>
  <si>
    <t>2413/66</t>
  </si>
  <si>
    <t>431044772</t>
  </si>
  <si>
    <t>2030-04-01 00:00:00</t>
  </si>
  <si>
    <t>34ZN1792</t>
  </si>
  <si>
    <t>2411/1846</t>
  </si>
  <si>
    <t>431072569</t>
  </si>
  <si>
    <t>34BYK180</t>
  </si>
  <si>
    <t>2411/1847</t>
  </si>
  <si>
    <t>431072565</t>
  </si>
  <si>
    <t>NZ212FU</t>
  </si>
  <si>
    <t>2411/1848</t>
  </si>
  <si>
    <t>431072596</t>
  </si>
  <si>
    <t>2020-04-02 01:15:24</t>
  </si>
  <si>
    <t>704310*******2566</t>
  </si>
  <si>
    <t>22556EAA10AD4B249190EE4D97E54B0EA606A782370254A3331D9438CF3C1877</t>
  </si>
  <si>
    <t>2020-04-02 09:58:35</t>
  </si>
  <si>
    <t>704310*******2160</t>
  </si>
  <si>
    <t>8A5CB413D1DB768E782C75A8B840328CC24994C4F507E82BD109FC7EEED4B2CC</t>
  </si>
  <si>
    <t>2020-04-02 10:31:15</t>
  </si>
  <si>
    <t>704310*******2012</t>
  </si>
  <si>
    <t>5D710505AC9EDEF49D55A352E7415BB483DB4F11C5BF5F26D2687D834B35C281</t>
  </si>
  <si>
    <t>2020-04-02 10:45:11</t>
  </si>
  <si>
    <t>704310*******3192</t>
  </si>
  <si>
    <t>C6060B8F4C0BC418555454718396985A2E29363FCA2EF2B165A241E4BD7CBAB0</t>
  </si>
  <si>
    <t>2020-04-02 10:52:05</t>
  </si>
  <si>
    <t>3B2A7538CE10F9DF21929195A5B2C5EA3B2B85D89390DBFA933B085ED68512F4</t>
  </si>
  <si>
    <t>2020-04-02 12:26:17</t>
  </si>
  <si>
    <t>704310*******0565</t>
  </si>
  <si>
    <t>E72E78848D44FDE1C066C3C691C6CA2C5D9726F80BE4825140B6EF8444755029</t>
  </si>
  <si>
    <t>2020-04-02 13:56:01</t>
  </si>
  <si>
    <t>704310*******3614</t>
  </si>
  <si>
    <t>94BF17D9D9D773E97094F1309250BD3E86E97541261F04D031EAC69E8BEE654A</t>
  </si>
  <si>
    <t>2020-04-02 22:38:35</t>
  </si>
  <si>
    <t>704310*******2211</t>
  </si>
  <si>
    <t>A4E3DE8D58515001C98A28680DE6DC94AC151BA94E5E3496ECC6F2C6A9A1A9A6</t>
  </si>
  <si>
    <t>03/4/2020 отправлен запрос в Путовы Сербии</t>
  </si>
  <si>
    <t>SC1988R</t>
  </si>
  <si>
    <t>2412/346</t>
  </si>
  <si>
    <t>431073541</t>
  </si>
  <si>
    <t>2030-04-02 00:00:00</t>
  </si>
  <si>
    <t>34NS6700</t>
  </si>
  <si>
    <t>2411/1849</t>
  </si>
  <si>
    <t>431072617</t>
  </si>
  <si>
    <t>34SE9350</t>
  </si>
  <si>
    <t>2411/1850</t>
  </si>
  <si>
    <t>431072543</t>
  </si>
  <si>
    <t>34BOM243</t>
  </si>
  <si>
    <t>2411/1851</t>
  </si>
  <si>
    <t>431072629</t>
  </si>
  <si>
    <t>34BJB534</t>
  </si>
  <si>
    <t>2411/1852</t>
  </si>
  <si>
    <t>431072634</t>
  </si>
  <si>
    <t>34PK8025</t>
  </si>
  <si>
    <t>2411/1853</t>
  </si>
  <si>
    <t>431072626</t>
  </si>
  <si>
    <t>38GS461</t>
  </si>
  <si>
    <t>2411/1854</t>
  </si>
  <si>
    <t>431072622</t>
  </si>
  <si>
    <t>34ZN0012</t>
  </si>
  <si>
    <t>2411/1855</t>
  </si>
  <si>
    <t>431072561</t>
  </si>
  <si>
    <t>34CTD412</t>
  </si>
  <si>
    <t>2411/1856</t>
  </si>
  <si>
    <t>431335570</t>
  </si>
  <si>
    <t>2020-04-03 08:12:15</t>
  </si>
  <si>
    <t>7CB42E1B66F502DDD2E249B9535F6ADC8C643459F8AA2F4E69C119808AEEE387</t>
  </si>
  <si>
    <t>2020-04-03 10:05:01</t>
  </si>
  <si>
    <t>704310*******2418</t>
  </si>
  <si>
    <t>CC867F5FCEA1BA4088EA4E9A86607A89355A7CF1E3A6EDB1D79EA8FBCF45AB5D</t>
  </si>
  <si>
    <t>2020-04-03 15:17:59</t>
  </si>
  <si>
    <t>F94B2135F021CC02FFAEEB0CD327320AC343FBB7AAD1F3569D6E28D863FE6001</t>
  </si>
  <si>
    <t>2020-04-03 21:53:51</t>
  </si>
  <si>
    <t>704310*******4622</t>
  </si>
  <si>
    <t>83E1DB8602BC7F268D6F7F5A68B3BADACB5B3C704FF54344BAC231C30EB0AF52</t>
  </si>
  <si>
    <t>2020-04-04 09:32:09</t>
  </si>
  <si>
    <t>204BC7E0E8E841ED29D0518B173138334EAEF282256CD6C45052CB5B33FD363A</t>
  </si>
  <si>
    <t>2020-04-04 15:35:09</t>
  </si>
  <si>
    <t>704310*******3341</t>
  </si>
  <si>
    <t>357B70D1E4279389CE4DB36189A552E019296EF4455E34B934E200850AE18A87</t>
  </si>
  <si>
    <t>2020-04-04 16:14:44</t>
  </si>
  <si>
    <t>704310*******1962</t>
  </si>
  <si>
    <t>A874E98E33A5D809E99F926B13BDB5C2E39FF7AF7C9E342666B57EE0FFCC1698</t>
  </si>
  <si>
    <t>2020-04-05 14:23:11</t>
  </si>
  <si>
    <t>704310*******8983</t>
  </si>
  <si>
    <t>8D68D33AF577573D8458455B9CF8C5606C1A5A9FEC7B0D925BA22A63B14F54F7</t>
  </si>
  <si>
    <t>2020-04-05 19:34:38</t>
  </si>
  <si>
    <t>301AF9ED898D77984EB0B65A5171A679C1D42F31F4DA59E5B5996FAA5BC5BCEC</t>
  </si>
  <si>
    <t>2020-04-05 19:39:05</t>
  </si>
  <si>
    <t>2030-04-03 00:00:00</t>
  </si>
  <si>
    <t>PA0621KM</t>
  </si>
  <si>
    <t>2411/1857</t>
  </si>
  <si>
    <t>431335563</t>
  </si>
  <si>
    <t>34NS6682</t>
  </si>
  <si>
    <t>2411/1858</t>
  </si>
  <si>
    <t>431335531</t>
  </si>
  <si>
    <t>2411/1859</t>
  </si>
  <si>
    <t>431335537</t>
  </si>
  <si>
    <t>MBGOJ105</t>
  </si>
  <si>
    <t>2412/347</t>
  </si>
  <si>
    <t>431073554</t>
  </si>
  <si>
    <t>2030-04-04 00:00:00</t>
  </si>
  <si>
    <t>EH4414KB</t>
  </si>
  <si>
    <t>2412/348</t>
  </si>
  <si>
    <t>431073570</t>
  </si>
  <si>
    <t>34BJZ870</t>
  </si>
  <si>
    <t>2411/1860</t>
  </si>
  <si>
    <t>431335624</t>
  </si>
  <si>
    <t>CT6711PK</t>
  </si>
  <si>
    <t>2412/349</t>
  </si>
  <si>
    <t>431073563</t>
  </si>
  <si>
    <t>2020-04-06 13:21:01</t>
  </si>
  <si>
    <t>704310*******0354</t>
  </si>
  <si>
    <t>5EB2B12C942A277DD97CD578C02094CBDE72FEF59869C5118C167DE2470D83C5</t>
  </si>
  <si>
    <t>2020-04-06 15:43:02</t>
  </si>
  <si>
    <t>704310*******2427</t>
  </si>
  <si>
    <t>6F4E247A42A05FBC3C85387368ED229AA2CEA40A1A89DBB1A2FD171E00949C87</t>
  </si>
  <si>
    <t>2020-04-06 15:59:27</t>
  </si>
  <si>
    <t>EB1E6B2A1FD75F0CA10CC3D3468A5469D7276F8B1619DF614DA75AAC1D92DE88</t>
  </si>
  <si>
    <t>2020-04-06 23:02:20</t>
  </si>
  <si>
    <t>704310*******5671</t>
  </si>
  <si>
    <t>3F4BC5E6E04266E66353A8F1936783535C4A863437F122F14EF2B09ECBEF960E</t>
  </si>
  <si>
    <t>07/4/2020 отправлен запрос в Путовы Сербии</t>
  </si>
  <si>
    <t>2030-04-05 00:00:00</t>
  </si>
  <si>
    <t>2412/350</t>
  </si>
  <si>
    <t>431073542</t>
  </si>
  <si>
    <t>SGSV854</t>
  </si>
  <si>
    <t>2412/351</t>
  </si>
  <si>
    <t>431073557</t>
  </si>
  <si>
    <t>2412/352</t>
  </si>
  <si>
    <t>431073594</t>
  </si>
  <si>
    <t>2030-04-06 00:00:00</t>
  </si>
  <si>
    <t>DJ537CJ</t>
  </si>
  <si>
    <t>2412/353</t>
  </si>
  <si>
    <t>431044827</t>
  </si>
  <si>
    <t>34CTD391</t>
  </si>
  <si>
    <t>2411/1861</t>
  </si>
  <si>
    <t>431335608</t>
  </si>
  <si>
    <t>31HG723</t>
  </si>
  <si>
    <t>2411/1862</t>
  </si>
  <si>
    <t>431335620</t>
  </si>
  <si>
    <t>81EV951</t>
  </si>
  <si>
    <t>2411/1863</t>
  </si>
  <si>
    <t>431335616</t>
  </si>
  <si>
    <t>2020-04-07 08:37:25</t>
  </si>
  <si>
    <t>704310*******2999</t>
  </si>
  <si>
    <t>EB292D5754E2060C4A45AC14096CEE55DD549749F4878DFD6E31777CE4CA3FDA</t>
  </si>
  <si>
    <t>2020-04-07 14:39:49</t>
  </si>
  <si>
    <t>238981628B03FFE92F821E56B9F78892311CD0C24B4D14829167DEBBE5554E32</t>
  </si>
  <si>
    <t>2020-04-07 19:44:18</t>
  </si>
  <si>
    <t>704310*******2901</t>
  </si>
  <si>
    <t>5FB797E410E3E8E8AAEE175B59AF604A6D5B72B2A9E7ABC008234152823685F8</t>
  </si>
  <si>
    <t>2020-04-07 22:22:52</t>
  </si>
  <si>
    <t>8E227C4731B2882386EBDE6ADF8923D44CC3DA8175A7CFF9097B8D86ED0A627C</t>
  </si>
  <si>
    <t>2020-04-08 00:47:08</t>
  </si>
  <si>
    <t>704310*******5778</t>
  </si>
  <si>
    <t>73B12C56E18E146A27E240FF95D1CEE39ED8BA0B34DEA097FF5EE2130E06A7E3</t>
  </si>
  <si>
    <t>08/4/2020 отправлен запрос в Путовы Сербии</t>
  </si>
  <si>
    <t>2020-04-08 08:39:40</t>
  </si>
  <si>
    <t>6551D9871492AE33FA9BD4E9E16485FAFA62477C0C072DA5DA7EE94F0DA00751</t>
  </si>
  <si>
    <t>2020-04-08 09:12:19</t>
  </si>
  <si>
    <t>704310*******1751</t>
  </si>
  <si>
    <t>024077F430DF3DDE5184A746C8F1A7B0AA37007FD661254AFD583CB33460AB5C</t>
  </si>
  <si>
    <t>2020-04-08 11:28:18</t>
  </si>
  <si>
    <t>704310*******2203</t>
  </si>
  <si>
    <t>F87AEF3095146C4457E091BFD0CA57F16333ED4C2C30CA68B18F3A63291FA8DC</t>
  </si>
  <si>
    <t>2020-04-08 14:39:23</t>
  </si>
  <si>
    <t>704310*******0334</t>
  </si>
  <si>
    <t>7FA33F943F36077B01F3E7514D47DBD6D78516CDF9799A3E4C9534AF75EA59FA</t>
  </si>
  <si>
    <t>2020-04-08 15:55:37</t>
  </si>
  <si>
    <t>704310*******4856</t>
  </si>
  <si>
    <t>3E1514BA894B7153E8573272281397BE2729DF46946B8D6C5B63CB801BBC98A2</t>
  </si>
  <si>
    <t>2020-04-10 03:00:03</t>
  </si>
  <si>
    <t>2020-04-10 03:00:02</t>
  </si>
  <si>
    <t>2020-04-09 08:19:12</t>
  </si>
  <si>
    <t>704310*******3250</t>
  </si>
  <si>
    <t>7E5E8302943848B7DF92C71D1FCB6F559D3C034DB20F9415533C70B5F2F647EA</t>
  </si>
  <si>
    <t>2020-04-09 08:22:39</t>
  </si>
  <si>
    <t>F75EDFF1BBDCBF36D7138EA57B0BE2838C87FBF8B6C425B3C576CBCBAB89E7BD</t>
  </si>
  <si>
    <t>2020-04-09 09:59:34</t>
  </si>
  <si>
    <t>704310*******0753</t>
  </si>
  <si>
    <t>1DCCF60863600B0C6A64022515277E0563D5657DC8E7F573207266EDD9A4192E</t>
  </si>
  <si>
    <t>2020-04-09 21:12:00</t>
  </si>
  <si>
    <t>704310*******2435</t>
  </si>
  <si>
    <t>C02B877FED15439BD040506292424DB7F24FAD9E805A6461F33349CFB31E40D3</t>
  </si>
  <si>
    <t>10/4/2020 запрос на разблокировку. 06/4/2020 отправлен запрос в Путовы Сербии</t>
  </si>
  <si>
    <t>10/4/2020 возвращен в офис из Градины.</t>
  </si>
  <si>
    <t>10/4/2020 возвращен в офис из Градины. 11/3/2020 отправлен запрос в Путовы Сербии</t>
  </si>
  <si>
    <t>2020-03-12 14:49:12</t>
  </si>
  <si>
    <t>2020-03-26 12:01:54</t>
  </si>
  <si>
    <t>2020-03-10 02:44:16</t>
  </si>
  <si>
    <t>2020-03-15 09:21:06</t>
  </si>
  <si>
    <t>2020-03-21 08:49:42</t>
  </si>
  <si>
    <t>2020-03-18 03:31:00</t>
  </si>
  <si>
    <t>2020-03-19 09:59:42</t>
  </si>
  <si>
    <t>2020-03-07 08:03:34</t>
  </si>
  <si>
    <t>2020-03-19 17:25:24</t>
  </si>
  <si>
    <t>2020-03-17 03:24:36</t>
  </si>
  <si>
    <t>2020-03-19 00:50:32</t>
  </si>
  <si>
    <t>2020-03-25 17:23:46</t>
  </si>
  <si>
    <t>2020-03-18 11:52:26</t>
  </si>
  <si>
    <t>2020-03-20 05:28:08</t>
  </si>
  <si>
    <t>2020-03-04 11:30:22</t>
  </si>
  <si>
    <t>2020-03-12 12:51:30</t>
  </si>
  <si>
    <t>2020-03-11 00:11:24</t>
  </si>
  <si>
    <t>2020-03-16 03:56:24</t>
  </si>
  <si>
    <t>2020-03-01 19:17:32</t>
  </si>
  <si>
    <t>2020-03-12 08:58:56</t>
  </si>
  <si>
    <t>2020-03-28 14:55:00</t>
  </si>
  <si>
    <t>2020-03-31 19:24:53</t>
  </si>
  <si>
    <t>2020-03-14 18:26:00</t>
  </si>
  <si>
    <t>2020-03-07 20:00:54</t>
  </si>
  <si>
    <t>2020-03-20 21:31:16</t>
  </si>
  <si>
    <t>2020-03-03 10:52:48</t>
  </si>
  <si>
    <t>2020-03-19 21:42:52</t>
  </si>
  <si>
    <t>2020-03-27 09:40:16</t>
  </si>
  <si>
    <t>2020-03-12 11:57:56</t>
  </si>
  <si>
    <t>2020-03-05 04:41:02</t>
  </si>
  <si>
    <t>2020-03-19 05:04:32</t>
  </si>
  <si>
    <t>2020-03-10 04:27:36</t>
  </si>
  <si>
    <t>2020-03-30 13:12:10</t>
  </si>
  <si>
    <t>2020-03-13 07:12:12</t>
  </si>
  <si>
    <t>2020-03-11 23:14:34</t>
  </si>
  <si>
    <t>2020-03-07 14:32:06</t>
  </si>
  <si>
    <t>2020-03-16 18:41:04</t>
  </si>
  <si>
    <t>2020-03-03 15:30:26</t>
  </si>
  <si>
    <t>2020-03-19 12:44:26</t>
  </si>
  <si>
    <t>2020-03-12 13:51:00</t>
  </si>
  <si>
    <t>2020-03-22 02:14:16</t>
  </si>
  <si>
    <t>2020-03-21 08:50:02</t>
  </si>
  <si>
    <t>2020-03-25 07:36:38</t>
  </si>
  <si>
    <t>2020-03-27 14:02:24</t>
  </si>
  <si>
    <t>2020-03-27 18:54:26</t>
  </si>
  <si>
    <t>2020-03-20 05:25:20</t>
  </si>
  <si>
    <t>2020-03-07 06:28:20</t>
  </si>
  <si>
    <t>2020-03-05 23:39:56</t>
  </si>
  <si>
    <t>2020-03-30 15:03:04</t>
  </si>
  <si>
    <t>2020-03-22 17:36:22</t>
  </si>
  <si>
    <t>2020-03-17 04:49:34</t>
  </si>
  <si>
    <t>2020-03-14 04:47:48</t>
  </si>
  <si>
    <t>2020-03-24 10:37:58</t>
  </si>
  <si>
    <t>2020-03-21 22:13:16</t>
  </si>
  <si>
    <t>2020-03-01 19:39:22</t>
  </si>
  <si>
    <t>2020-03-20 02:39:30</t>
  </si>
  <si>
    <t>2020-03-24 22:42:52</t>
  </si>
  <si>
    <t>2020-03-12 22:16:34</t>
  </si>
  <si>
    <t>2020-03-26 18:37:08</t>
  </si>
  <si>
    <t>2020-03-03 18:43:38</t>
  </si>
  <si>
    <t>2020-03-25 07:42:12</t>
  </si>
  <si>
    <t>2020-03-01 04:40:24</t>
  </si>
  <si>
    <t>2020-03-30 05:12:46</t>
  </si>
  <si>
    <t>2020-03-17 09:55:20</t>
  </si>
  <si>
    <t>2020-03-01 23:29:38</t>
  </si>
  <si>
    <t>2020-03-26 11:38:08</t>
  </si>
  <si>
    <t>2020-03-29 01:48:46</t>
  </si>
  <si>
    <t>2020-03-21 08:49:02</t>
  </si>
  <si>
    <t>2020-03-17 18:37:00</t>
  </si>
  <si>
    <t>2020-03-17 23:13:22</t>
  </si>
  <si>
    <t>2020-03-20 05:30:06</t>
  </si>
  <si>
    <t>2020-03-15 18:26:42</t>
  </si>
  <si>
    <t>2020-03-27 18:56:52</t>
  </si>
  <si>
    <t>2020-03-05 23:50:06</t>
  </si>
  <si>
    <t>2020-03-07 17:06:22</t>
  </si>
  <si>
    <t>2020-03-03 17:09:08</t>
  </si>
  <si>
    <t>2020-03-17 11:17:50</t>
  </si>
  <si>
    <t>2020-03-10 17:34:32</t>
  </si>
  <si>
    <t>2020-03-15 11:49:52</t>
  </si>
  <si>
    <t>2020-03-21 04:56:36</t>
  </si>
  <si>
    <t>2020-03-17 14:00:30</t>
  </si>
  <si>
    <t>2020-03-27 20:08:20</t>
  </si>
  <si>
    <t>2020-03-29 23:05:02</t>
  </si>
  <si>
    <t>2020-03-11 03:43:40</t>
  </si>
  <si>
    <t>2020-03-16 13:50:12</t>
  </si>
  <si>
    <t>2020-03-20 00:34:58</t>
  </si>
  <si>
    <t>2020-03-19 03:13:48</t>
  </si>
  <si>
    <t>2020-03-05 20:25:12</t>
  </si>
  <si>
    <t>2020-03-05 13:49:26</t>
  </si>
  <si>
    <t>2020-03-01 02:47:04</t>
  </si>
  <si>
    <t>2020-03-23 08:51:42</t>
  </si>
  <si>
    <t>2020-03-10 14:10:02</t>
  </si>
  <si>
    <t>2020-03-28 14:16:12</t>
  </si>
  <si>
    <t>2020-03-05 23:38:56</t>
  </si>
  <si>
    <t>2020-03-11 20:26:08</t>
  </si>
  <si>
    <t>2020-03-19 22:58:06</t>
  </si>
  <si>
    <t>2020-03-13 14:40:54</t>
  </si>
  <si>
    <t>2020-03-10 14:08:30</t>
  </si>
  <si>
    <t>2020-03-02 14:59:52</t>
  </si>
  <si>
    <t>2020-03-18 03:31:32</t>
  </si>
  <si>
    <t>2020-03-05 23:33:16</t>
  </si>
  <si>
    <t>2020-03-22 02:14:40</t>
  </si>
  <si>
    <t>2020-03-10 01:30:42</t>
  </si>
  <si>
    <t>2020-03-14 05:13:06</t>
  </si>
  <si>
    <t>2020-03-23 05:54:38</t>
  </si>
  <si>
    <t>2020-03-17 10:43:14</t>
  </si>
  <si>
    <t>2020-03-29 11:03:26</t>
  </si>
  <si>
    <t>2020-03-21 08:50:08</t>
  </si>
  <si>
    <t>2020-03-20 18:15:22</t>
  </si>
  <si>
    <t>2020-03-24 15:48:48</t>
  </si>
  <si>
    <t>2020-03-28 01:09:28</t>
  </si>
  <si>
    <t>2020-03-29 17:48:16</t>
  </si>
  <si>
    <t>2030-04-07 00:00:00</t>
  </si>
  <si>
    <t>CB7831BB</t>
  </si>
  <si>
    <t>2411/1864</t>
  </si>
  <si>
    <t>431335612</t>
  </si>
  <si>
    <t>B105ZAF</t>
  </si>
  <si>
    <t>2411/1865</t>
  </si>
  <si>
    <t>431335604</t>
  </si>
  <si>
    <t>T28A894</t>
  </si>
  <si>
    <t>2412/354</t>
  </si>
  <si>
    <t>431044832</t>
  </si>
  <si>
    <t>34PK8016</t>
  </si>
  <si>
    <t>2411/1866</t>
  </si>
  <si>
    <t>431335584</t>
  </si>
  <si>
    <t>2030-04-08 00:00:00</t>
  </si>
  <si>
    <t>2411/1867</t>
  </si>
  <si>
    <t>431335588</t>
  </si>
  <si>
    <t>2411/1868</t>
  </si>
  <si>
    <t>431335591</t>
  </si>
  <si>
    <t>34BKU617</t>
  </si>
  <si>
    <t>2411/1869</t>
  </si>
  <si>
    <t>431335595</t>
  </si>
  <si>
    <t>34CTD422</t>
  </si>
  <si>
    <t>2411/1870</t>
  </si>
  <si>
    <t>431335602</t>
  </si>
  <si>
    <t>42UV407</t>
  </si>
  <si>
    <t>2411/1872</t>
  </si>
  <si>
    <t>431335548</t>
  </si>
  <si>
    <t>34CLD101</t>
  </si>
  <si>
    <t>2411/1873</t>
  </si>
  <si>
    <t>431335544</t>
  </si>
  <si>
    <t>2030-04-09 00:00:00</t>
  </si>
  <si>
    <t>ZG8555HO</t>
  </si>
  <si>
    <t>2411/1874</t>
  </si>
  <si>
    <t>431335539</t>
  </si>
  <si>
    <t>ZG4899HB</t>
  </si>
  <si>
    <t>2411/1875</t>
  </si>
  <si>
    <t>431335559</t>
  </si>
  <si>
    <t>34CBG399</t>
  </si>
  <si>
    <t>2411/1876</t>
  </si>
  <si>
    <t>431335558</t>
  </si>
  <si>
    <t>34CTD398</t>
  </si>
  <si>
    <t>2411/1877</t>
  </si>
  <si>
    <t>431335552</t>
  </si>
  <si>
    <t>2020-04-10 06:28:19</t>
  </si>
  <si>
    <t>2030-04-10 00:00:00</t>
  </si>
  <si>
    <t>2411/1878</t>
  </si>
  <si>
    <t>431335580</t>
  </si>
  <si>
    <t>2020-04-10 08:34:59</t>
  </si>
  <si>
    <t>33DEACD19F08858F2A191C690E4AB6F906C329BB0AB5EB7965DB248047758986</t>
  </si>
  <si>
    <t>33DD024</t>
  </si>
  <si>
    <t>2411/1879</t>
  </si>
  <si>
    <t>431335569</t>
  </si>
  <si>
    <t>2020-04-10 09:06:59</t>
  </si>
  <si>
    <t>107A8E557C696225B8FF1A79AD7F80AACCCFE091876A08AE44D2402B5FEB8400</t>
  </si>
  <si>
    <t>2020-04-10 09:12:24</t>
  </si>
  <si>
    <t>29557F932EC93C9C54650EFC73EDE7D7DF880082369FFF7C8FBEC4741B078255</t>
  </si>
  <si>
    <t>2020-04-10 09:52:18</t>
  </si>
  <si>
    <t>42AAH739</t>
  </si>
  <si>
    <t>2411/1880</t>
  </si>
  <si>
    <t>431335572</t>
  </si>
  <si>
    <t>2020-04-10 10:06:02</t>
  </si>
  <si>
    <t>704310*******2799</t>
  </si>
  <si>
    <t>4A04C952D01B7182DD41CDEF20295B56AA90C0EAEEA34384FE2B131C4B55D482</t>
  </si>
  <si>
    <t>42ACK739</t>
  </si>
  <si>
    <t>2411/1881</t>
  </si>
  <si>
    <t>431335535</t>
  </si>
  <si>
    <t>2020-04-10 11:53:42</t>
  </si>
  <si>
    <t>704310*******1675</t>
  </si>
  <si>
    <t>0FE5CD8F3AF550D4EF943D66C1E42D97BAFF07A43EA321DF01A236B0B9500049</t>
  </si>
  <si>
    <t>76AJ169</t>
  </si>
  <si>
    <t>2411/1882</t>
  </si>
  <si>
    <t>431335533</t>
  </si>
  <si>
    <t>2020-04-10 14:05:46</t>
  </si>
  <si>
    <t>2411/1883</t>
  </si>
  <si>
    <t>431335629</t>
  </si>
  <si>
    <t>2020-04-10 16:12:44</t>
  </si>
  <si>
    <t>3A29C95BCE9E494EB2668CCE9DD7A51C6AA67276FE9544716AE67BEE174189BF</t>
  </si>
  <si>
    <t>42FNN25</t>
  </si>
  <si>
    <t>2411/1884</t>
  </si>
  <si>
    <t>431335625</t>
  </si>
  <si>
    <t>2020-04-10 16:22:08</t>
  </si>
  <si>
    <t>10CD9B2CD9964236D84B21635FB2265EECBAC6D7EF59994F099D843F69026455</t>
  </si>
  <si>
    <t>41VL600</t>
  </si>
  <si>
    <t>2411/1885</t>
  </si>
  <si>
    <t>431335621</t>
  </si>
  <si>
    <t>2020-04-11 06:19:30</t>
  </si>
  <si>
    <t>2030-04-11 00:00:00</t>
  </si>
  <si>
    <t>704310*******1527</t>
  </si>
  <si>
    <t>0E924154AD65332853635634F583757A1820C8082305BAEB42FBAA97D09197A4</t>
  </si>
  <si>
    <t>76AJ372</t>
  </si>
  <si>
    <t>2411/1886</t>
  </si>
  <si>
    <t>431335617</t>
  </si>
  <si>
    <t>2020-04-11 10:14:12</t>
  </si>
  <si>
    <t>E63721673FA6D64CACA6F4D18DFE79623D50404623532DDF2410BB44B44BD1D7</t>
  </si>
  <si>
    <t>31K5011</t>
  </si>
  <si>
    <t>2411/1887</t>
  </si>
  <si>
    <t>431335613</t>
  </si>
  <si>
    <t>2020-04-12 12:19:49</t>
  </si>
  <si>
    <t>95A6AD9B5A395FA9BFA5FBA5B60B316D17E70FC9F1E05239D377D4541F1A9BBF</t>
  </si>
  <si>
    <t>13/4/2020 отправлен запрос в Путовы Сербии</t>
  </si>
  <si>
    <t>2030-04-12 00:00:00</t>
  </si>
  <si>
    <t>58ABU631</t>
  </si>
  <si>
    <t>2411/1888</t>
  </si>
  <si>
    <t>431335609</t>
  </si>
  <si>
    <t>2020-04-12 23:09:20</t>
  </si>
  <si>
    <t>8A251C4FDC84B7AC4125DFA5C4D5473AD78CF86586A52E58832B64DBA02447CF</t>
  </si>
  <si>
    <t>34KM4063</t>
  </si>
  <si>
    <t>2411/1889</t>
  </si>
  <si>
    <t>431335605</t>
  </si>
  <si>
    <t>2020-04-13 03:22:56</t>
  </si>
  <si>
    <t>704310*******7543</t>
  </si>
  <si>
    <t>CB55C174E6B69902530DC2057AB3F5DEFC0EE9A19BCC2D63BCD2AED03F2A98C8</t>
  </si>
  <si>
    <t>2020-04-13 06:37:35</t>
  </si>
  <si>
    <t>704310*******1667</t>
  </si>
  <si>
    <t>4DA3ADB122EAB8AAAE5B211C2AA9F14CCED99DF723BDB6EB53F58091C27F8A8F</t>
  </si>
  <si>
    <t>2020-04-13 10:06:26</t>
  </si>
  <si>
    <t>5874C183C85965D9E19AF884CE02FD5520D4313D16E3EB0F0168833443ABA9F0</t>
  </si>
  <si>
    <t>2020-04-13 11:12:28</t>
  </si>
  <si>
    <t>704310*******5752</t>
  </si>
  <si>
    <t>F38A46FE1CEB90CAA447179CC5EBC3DD55B0C30042F6064F4EDFFA89A53311E3</t>
  </si>
  <si>
    <t>2020-04-13 14:00:08</t>
  </si>
  <si>
    <t>A539E529AC447DB86FF6AF9FEFA44A2453F628E1F53EB9149B0F4FEBB65EFB83</t>
  </si>
  <si>
    <t>2020-04-13 18:29:04</t>
  </si>
  <si>
    <t>704310*******8380</t>
  </si>
  <si>
    <t>5435EDB54C6641D5534E8C1704546360105A88A52622636D86546C2FA54BD280</t>
  </si>
  <si>
    <t>2020-04-15 03:00:03</t>
  </si>
  <si>
    <t>2020-04-14 02:53:39</t>
  </si>
  <si>
    <t>704310*******8267</t>
  </si>
  <si>
    <t>0BF5F82393991C4F59E25D053AA458064A54CE09879615846380B681EF79E526</t>
  </si>
  <si>
    <t>2020-04-14 11:20:14</t>
  </si>
  <si>
    <t>41F1F7182C5CDFA9B8609B15456F95F33B362705B9928F3AB7077561B3B4EA04</t>
  </si>
  <si>
    <t>2020-04-14 12:46:19</t>
  </si>
  <si>
    <t>704310*******5521</t>
  </si>
  <si>
    <t>D6FDF36C27ED5AA6B6791C8A09ED0D6AF5ABCAAB201D1A74BB2AA034053B6B98</t>
  </si>
  <si>
    <t>2020-04-14 12:50:54</t>
  </si>
  <si>
    <t>704310*******5620</t>
  </si>
  <si>
    <t>7B54CCB340C98C94FA6CF9FCFC35AD352DB59497F9FA4552D33F2EF9BBDA78E4</t>
  </si>
  <si>
    <t>2020-04-14 12:54:48</t>
  </si>
  <si>
    <t>704310*******5398</t>
  </si>
  <si>
    <t>F62C8B72018509B2C9A2597FE8A95A11231C65EC82E28AD29665AD4CC84A5066</t>
  </si>
  <si>
    <t>2020-04-14 16:26:39</t>
  </si>
  <si>
    <t>704310*******8100</t>
  </si>
  <si>
    <t>637AA3EB116DC3F65D3E767C05D9C6AD67EA1AA08836345FA8C0EEF5ADE4CF44</t>
  </si>
  <si>
    <t>2020-04-14 20:18:57</t>
  </si>
  <si>
    <t>704310*******5448</t>
  </si>
  <si>
    <t>2B68783B2C11B40848AA717F49D213B51EF7EA99207EF81F1B981581988E44FC</t>
  </si>
  <si>
    <t>2020-04-14 21:19:00</t>
  </si>
  <si>
    <t>704310*******2195</t>
  </si>
  <si>
    <t>1D14D79B4320165308D81FE170A0F017FA55E8B56581D9B5618EEA784A4C67B3</t>
  </si>
  <si>
    <t>2020-04-14 21:43:05</t>
  </si>
  <si>
    <t>704310*******3046</t>
  </si>
  <si>
    <t>7DBBAB2DBEF099F7C27E73F48079AB6B98C820039B84DA0DA41C7A89A668BE9E</t>
  </si>
  <si>
    <t>15/4/2020 отправлен запрос на разблокировку 13/4/2020 отправлен запрос в Путовы Сербии</t>
  </si>
  <si>
    <t>48/49</t>
  </si>
  <si>
    <t>2020-04-16 03:00:03</t>
  </si>
  <si>
    <t>2020-04-16 03:00:02</t>
  </si>
  <si>
    <t>2030-04-13 00:00:00</t>
  </si>
  <si>
    <t>14KP932</t>
  </si>
  <si>
    <t>2411/1890</t>
  </si>
  <si>
    <t>431335601</t>
  </si>
  <si>
    <t>76AJ168</t>
  </si>
  <si>
    <t>2411/1891</t>
  </si>
  <si>
    <t>431335592</t>
  </si>
  <si>
    <t>41KY189</t>
  </si>
  <si>
    <t>2411/1892</t>
  </si>
  <si>
    <t>431335596</t>
  </si>
  <si>
    <t>2411/1893</t>
  </si>
  <si>
    <t>431335585</t>
  </si>
  <si>
    <t>NMHA264</t>
  </si>
  <si>
    <t>2412/355</t>
  </si>
  <si>
    <t>431044789</t>
  </si>
  <si>
    <t>2030-04-14 00:00:00</t>
  </si>
  <si>
    <t>54AAZ874</t>
  </si>
  <si>
    <t>2411/1894</t>
  </si>
  <si>
    <t>431335576</t>
  </si>
  <si>
    <t>42CEK02</t>
  </si>
  <si>
    <t>2411/1895</t>
  </si>
  <si>
    <t>431335573</t>
  </si>
  <si>
    <t>2411/1896</t>
  </si>
  <si>
    <t>431335589</t>
  </si>
  <si>
    <t>2411/1897</t>
  </si>
  <si>
    <t>431335581</t>
  </si>
  <si>
    <t>2411/1898</t>
  </si>
  <si>
    <t>431335577</t>
  </si>
  <si>
    <t>61K13720</t>
  </si>
  <si>
    <t>2411/1899</t>
  </si>
  <si>
    <t>431335540</t>
  </si>
  <si>
    <t>2411/1900</t>
  </si>
  <si>
    <t>431335545</t>
  </si>
  <si>
    <t>34CTD438</t>
  </si>
  <si>
    <t>2411/1901</t>
  </si>
  <si>
    <t>431335549</t>
  </si>
  <si>
    <t>DA878FK</t>
  </si>
  <si>
    <t>2412/356</t>
  </si>
  <si>
    <t>431044833</t>
  </si>
  <si>
    <t>2020-04-15 09:52:19</t>
  </si>
  <si>
    <t>919B50D24ECB65B59D70F86BF62F30A6F0D0EEDA4B30C967B1937D86E17B7B48</t>
  </si>
  <si>
    <t>2020-04-15 16:52:48</t>
  </si>
  <si>
    <t>2054BD4155442CC583014B6EDCCC3C43A1E821B7CAA33B4A86BAE48A32388048</t>
  </si>
  <si>
    <t>2020-04-15 21:07:15</t>
  </si>
  <si>
    <t>704310*******0924</t>
  </si>
  <si>
    <t>2C2DB261BAA1CFC48AD35C15F3A117D39A2E9B084797A7614DC1C2405EA11C46</t>
  </si>
  <si>
    <t>16/4/2020 отправлен запрос на разблокировку. 13/4/2020 отправлен запрос в Путовы Сербии</t>
  </si>
  <si>
    <t>16/4/2020 отправлен запрос на разблокировку.  27/03/2020 отправлен запрос в Путовы Сербии</t>
  </si>
  <si>
    <t>2020-04-16 16:53:39</t>
  </si>
  <si>
    <t>85470A1AE1688A65710DAA347972D45A2C8119E2F88DABFA85E1AD7207985659</t>
  </si>
  <si>
    <t>2020-04-16 17:08:53</t>
  </si>
  <si>
    <t>AB688880D7ACE8BA0ABDDC91BBA4A7E2E836B7BFD8C779AC0C1837C87AD5B816</t>
  </si>
  <si>
    <t>39/50</t>
  </si>
  <si>
    <t>44/47</t>
  </si>
  <si>
    <t>48/50</t>
  </si>
  <si>
    <t>2020-04-17 08:20:57</t>
  </si>
  <si>
    <t>704310*******5887</t>
  </si>
  <si>
    <t>F0543F88BFD0F7B9A51B5A36071F9F6C36F27475ADBA5AA1377B17F7E5E60353</t>
  </si>
  <si>
    <t>2020-04-17 11:46:19</t>
  </si>
  <si>
    <t>704310*******1487</t>
  </si>
  <si>
    <t>FFE6F9697CFA13723D1C60564DFFBC4ABEB344FB8FAEE229EF299632ADF2A110</t>
  </si>
  <si>
    <t>2020-04-17 17:53:18</t>
  </si>
  <si>
    <t>704310*******1600</t>
  </si>
  <si>
    <t>FE69AA9D3A7C5D3EFA4DCA0AE8DED53EDB5E3F44BACC07A9BDB398FEAF7B461F</t>
  </si>
  <si>
    <t>2020-04-17 21:40:58</t>
  </si>
  <si>
    <t>55D3065D6CE5DBAEF7C328CB2F7FB8EA5CE1633CE1E269847F1CB0C9DD5FC27E</t>
  </si>
  <si>
    <t>2020-04-17 22:36:48</t>
  </si>
  <si>
    <t>704310*******1827</t>
  </si>
  <si>
    <t>BA7406697A6EBBF2B435B866DFD28A9445A145714CD5BCDD559F99ADE252BBD7</t>
  </si>
  <si>
    <t>2020-04-18 02:32:43</t>
  </si>
  <si>
    <t>CAEA4EA3A33FDFD904D20A56A64B44F327EEEDD1F68BC190A6008AA8AAF4335A</t>
  </si>
  <si>
    <t>2020-04-18 11:00:04</t>
  </si>
  <si>
    <t>E6CAA91B8AEDC6E52C674505D6D3683F2AA4C847D5FDC23E35D590151A0CAB8A</t>
  </si>
  <si>
    <t>2020-04-18 17:26:02</t>
  </si>
  <si>
    <t>704310*******8259</t>
  </si>
  <si>
    <t>558C9EF1D8C5F0CF9321F800212633F28E43BFB9A9329287CB76A79CCF5572A6</t>
  </si>
  <si>
    <t>2020-04-18 18:39:48</t>
  </si>
  <si>
    <t>C94F01F8220E3652A616FD0917716C40FE27F11E725FA3AC84679E2AED098900</t>
  </si>
  <si>
    <t>2020-04-18 20:28:54</t>
  </si>
  <si>
    <t>704310*******5612</t>
  </si>
  <si>
    <t>CBA61637F58E9700A9EC74251E5B2F5C88AF2719081AB9B60CC4EB462C90AD91</t>
  </si>
  <si>
    <t>2020-04-18 20:33:23</t>
  </si>
  <si>
    <t>704310*******5380</t>
  </si>
  <si>
    <t>E992518D7A502D8297C845C2AEFF868586EA844EA4B72B0138BF86A50FD2BE22</t>
  </si>
  <si>
    <t>2020-04-18 21:24:56</t>
  </si>
  <si>
    <t>696F67A8137198B3A862D914CD5627BD68E8AB51F241E8C508D42CDBD6C655E4</t>
  </si>
  <si>
    <t>2020-04-18 21:27:51</t>
  </si>
  <si>
    <t>4E69617D65420B119AE53EC4C1ABFB8C076E9796C034EB6B2A9D46266670FB64</t>
  </si>
  <si>
    <t>2020-04-19 22:38:59</t>
  </si>
  <si>
    <t>74E836A56EBE03D9B8ACC408CF350935596796377AE0F46E71FF1274183450C1</t>
  </si>
  <si>
    <t>2030-04-15 00:00:00</t>
  </si>
  <si>
    <t>LJ457UA</t>
  </si>
  <si>
    <t>2412/357</t>
  </si>
  <si>
    <t>431044835</t>
  </si>
  <si>
    <t>RI880OG</t>
  </si>
  <si>
    <t>2412/358</t>
  </si>
  <si>
    <t>431044812</t>
  </si>
  <si>
    <t>61ACL149</t>
  </si>
  <si>
    <t>2411/1902</t>
  </si>
  <si>
    <t>431335593</t>
  </si>
  <si>
    <t>2030-04-16 00:00:00</t>
  </si>
  <si>
    <t>34FS4248</t>
  </si>
  <si>
    <t>2411/1903</t>
  </si>
  <si>
    <t>431335606</t>
  </si>
  <si>
    <t>34BDM476</t>
  </si>
  <si>
    <t>2411/1904</t>
  </si>
  <si>
    <t>431335597</t>
  </si>
  <si>
    <t>2030-04-17 00:00:00</t>
  </si>
  <si>
    <t>81DD370</t>
  </si>
  <si>
    <t>2411/1905</t>
  </si>
  <si>
    <t>431335600</t>
  </si>
  <si>
    <t>34FL9978</t>
  </si>
  <si>
    <t>2411/1906</t>
  </si>
  <si>
    <t>431335564</t>
  </si>
  <si>
    <t>76AJ154</t>
  </si>
  <si>
    <t>2411/1907</t>
  </si>
  <si>
    <t>431335560</t>
  </si>
  <si>
    <t>76AJ375</t>
  </si>
  <si>
    <t>2411/1908</t>
  </si>
  <si>
    <t>431335556</t>
  </si>
  <si>
    <t>34BET567</t>
  </si>
  <si>
    <t>2411/1909</t>
  </si>
  <si>
    <t>431335553</t>
  </si>
  <si>
    <t>2030-04-18 00:00:00</t>
  </si>
  <si>
    <t>CECN880</t>
  </si>
  <si>
    <t>2412/359</t>
  </si>
  <si>
    <t>431044817</t>
  </si>
  <si>
    <t>42UP180</t>
  </si>
  <si>
    <t>2411/1910</t>
  </si>
  <si>
    <t>431335630</t>
  </si>
  <si>
    <t>54AAZ993</t>
  </si>
  <si>
    <t>2411/1911</t>
  </si>
  <si>
    <t>431335538</t>
  </si>
  <si>
    <t>07MVM37</t>
  </si>
  <si>
    <t>2411/1912</t>
  </si>
  <si>
    <t>431335532</t>
  </si>
  <si>
    <t>2411/1913</t>
  </si>
  <si>
    <t>431335618</t>
  </si>
  <si>
    <t>2411/1914</t>
  </si>
  <si>
    <t>431335622</t>
  </si>
  <si>
    <t>34EK9796</t>
  </si>
  <si>
    <t>2411/1915</t>
  </si>
  <si>
    <t>431335626</t>
  </si>
  <si>
    <t>34KZ9083</t>
  </si>
  <si>
    <t>2411/1916</t>
  </si>
  <si>
    <t>431335610</t>
  </si>
  <si>
    <t>2030-04-19 00:00:00</t>
  </si>
  <si>
    <t>2411/1917</t>
  </si>
  <si>
    <t>431335614</t>
  </si>
  <si>
    <t>2020-04-20 02:49:14</t>
  </si>
  <si>
    <t>2030-04-20 00:00:00</t>
  </si>
  <si>
    <t>17D3D1D848DBA8CEB41BF82FC0C4FB1309F455822140CFC625A2AD674137798B</t>
  </si>
  <si>
    <t>76DS536</t>
  </si>
  <si>
    <t>2411/1918</t>
  </si>
  <si>
    <t>431335590</t>
  </si>
  <si>
    <t>2020-04-20 10:53:43</t>
  </si>
  <si>
    <t>704310*******6644</t>
  </si>
  <si>
    <t>4AC1D46165DFEF887F3FA87421303883702593B03FB1F7C865EBF0A93CD934CE</t>
  </si>
  <si>
    <t>35HA5457</t>
  </si>
  <si>
    <t>2411/1919</t>
  </si>
  <si>
    <t>431335586</t>
  </si>
  <si>
    <t>2020-04-20 11:30:22</t>
  </si>
  <si>
    <t>704310*******5646</t>
  </si>
  <si>
    <t>DF1DBD6D5EE26AEDE941F0AC6AD3B53FE2D5FAF2C189939114E38242C85FAA81</t>
  </si>
  <si>
    <t>14BH806</t>
  </si>
  <si>
    <t>2411/1920</t>
  </si>
  <si>
    <t>431335611</t>
  </si>
  <si>
    <t>2020-04-20 11:42:19</t>
  </si>
  <si>
    <t>704310*******6506</t>
  </si>
  <si>
    <t>B57E5F05C617DE5E97574C116D5B33444632CB2B47B8CAEAA8DC543D42AE7CE8</t>
  </si>
  <si>
    <t>2020-04-20 11:47:40</t>
  </si>
  <si>
    <t>704310*******6415</t>
  </si>
  <si>
    <t>9E94B9C69D047FA7979B655166E3E654C65DA97BA76DBEA9CC1E4998304F8510</t>
  </si>
  <si>
    <t>2020-04-20 18:36:20</t>
  </si>
  <si>
    <t>75FA0031CB970CA962FFE4A405B367A428A4524D5A583ED867BFE921AB88BB8A</t>
  </si>
  <si>
    <t>26GP840</t>
  </si>
  <si>
    <t>2411/1921</t>
  </si>
  <si>
    <t>431335582</t>
  </si>
  <si>
    <t>2020-04-20 19:05:16</t>
  </si>
  <si>
    <t>704310*******5964</t>
  </si>
  <si>
    <t>3046217621BAD5D9D1CEC9B9460B881881C725847D51771570299F02B0EAEB41</t>
  </si>
  <si>
    <t>ZG8316GM</t>
  </si>
  <si>
    <t>2412/360</t>
  </si>
  <si>
    <t>431044821</t>
  </si>
  <si>
    <t>2020-04-20 20:37:24</t>
  </si>
  <si>
    <t>704310*******9146</t>
  </si>
  <si>
    <t>A112E67499FD7FA6E1D684A38BF726CF7AE004960350D6E9A3282DCFCC6281AF</t>
  </si>
  <si>
    <t>34CMM143</t>
  </si>
  <si>
    <t>2411/1922</t>
  </si>
  <si>
    <t>431335619</t>
  </si>
  <si>
    <t>2020-04-21 14:05:25</t>
  </si>
  <si>
    <t>704310*******5547</t>
  </si>
  <si>
    <t>CE73BCBF6FFC2A236C21CEFA1F00C9DAC27CFB8E2B6E273AA5EBF319C3617389</t>
  </si>
  <si>
    <t>2020-04-21 17:49:18</t>
  </si>
  <si>
    <t>704310*******3419</t>
  </si>
  <si>
    <t>73BF041BD1DE4C0609441836ACBB25AF1039ADAFC8A7D57E8E55C2D3442FE6F9</t>
  </si>
  <si>
    <t>2020-04-21 20:20:38</t>
  </si>
  <si>
    <t>704310*******1039</t>
  </si>
  <si>
    <t>1CBB968473191A8394A2BE5FD862A9695D69540D9F79596BFD2E78611E281791</t>
  </si>
  <si>
    <t>2020-04-22 08:10:35</t>
  </si>
  <si>
    <t>7870D6C72B2E2BFD4E7881B49F0325140D0FE0EB02C5A2043E8E96B08AD0BC8F</t>
  </si>
  <si>
    <t>2020-04-23 15:24:22</t>
  </si>
  <si>
    <t>704310*******9209</t>
  </si>
  <si>
    <t>B0E57136D84A7B1D00FB0F7674548647E7DD17B786C519810301D00C33BBAC51</t>
  </si>
  <si>
    <t>2020-04-23 17:50:22</t>
  </si>
  <si>
    <t>704310*******6470</t>
  </si>
  <si>
    <t>8C853AFE7FE4B6D9E13155C98DE827316B29B200932B1F966D13CF9AFFFEAA17</t>
  </si>
  <si>
    <t>2020-04-24 10:46:36</t>
  </si>
  <si>
    <t>704310*******2522</t>
  </si>
  <si>
    <t>FF0FE9342FCA304D50C88D0A294A5C5756E196A41A4E003DD5BADD372AEA4676</t>
  </si>
  <si>
    <t>2020-04-24 19:39:02</t>
  </si>
  <si>
    <t>704310*******1708</t>
  </si>
  <si>
    <t>70933E321BBB2E5732E57D5B88028E951926439FECC11173607AB3EA06E8EF1B</t>
  </si>
  <si>
    <t>2020-04-24 23:43:51</t>
  </si>
  <si>
    <t>E82E79C6C60984D61B8EF4F5348046F99111814EF5F4E2A5549ADF322AC1D31D</t>
  </si>
  <si>
    <t>2020-04-24 23:51:32</t>
  </si>
  <si>
    <t>44A63CED7436E40CFAA4EDBB21E48F04E3F19574A7191758E73A7B179E0D3810</t>
  </si>
  <si>
    <t>2020-04-25 13:49:07</t>
  </si>
  <si>
    <t>566DA2090A6CA25B77C0B81B655A6D5EB61F9C2C3E7254EBCF74FBD1AEC164A1</t>
  </si>
  <si>
    <t>2020-04-25 16:26:45</t>
  </si>
  <si>
    <t>704310*******1306</t>
  </si>
  <si>
    <t>6F61CB813187EC45476D9A088A27FAC590123F9D9CC25E64B33F4582CB5ABE42</t>
  </si>
  <si>
    <t>2020-04-25 16:42:00</t>
  </si>
  <si>
    <t>2EB7787E030F04A3761D0701AF4C8BC0326FC66483D2D3A56910E66393ADA2D9</t>
  </si>
  <si>
    <t>2020-04-25 20:16:21</t>
  </si>
  <si>
    <t>704310*******7535</t>
  </si>
  <si>
    <t>67C71FEA37011AEA5163F54840D6B8A359EDA695294256C17A8C8F5111E6B425</t>
  </si>
  <si>
    <t>2020-04-26 02:58:21</t>
  </si>
  <si>
    <t>704310*******5115</t>
  </si>
  <si>
    <t>7C79E712520022E0C70C723AD35C3AB931D1B71767C81AB325F8353ABEA1FC9A</t>
  </si>
  <si>
    <t>2020-04-26 09:00:42</t>
  </si>
  <si>
    <t>8CEFF48CCED5F2E11E57C290001ECFEDF4DFEC58DE9385AC2476F109FD026505</t>
  </si>
  <si>
    <t>2020-04-26 09:28:10</t>
  </si>
  <si>
    <t>704310*******1539</t>
  </si>
  <si>
    <t>6546D7C85BCDC527226977AA2FC8CC590C992F4A5071B1BC69AB894B51B4E416</t>
  </si>
  <si>
    <t>2020-04-26 11:22:59</t>
  </si>
  <si>
    <t>446A87C7BF43C1582719F2E4E86B04B34ADA905C58F9006287B0D4174A867D96</t>
  </si>
  <si>
    <t>2020-04-26 11:30:50</t>
  </si>
  <si>
    <t>4492EE3AB95DD72DEC12E9E80FB2AEFAC04C611E045A50510971CFAA5C630F07</t>
  </si>
  <si>
    <t>2020-04-26 11:43:09</t>
  </si>
  <si>
    <t>CD4B643E56DCAB01E99041DFA1AE5C94A04150AEF4CD4EF2B08222192A1F0DB8</t>
  </si>
  <si>
    <t>2020-04-26 16:31:23</t>
  </si>
  <si>
    <t>F1698176F1BC3FB1B13D6CF45DE200F148F42EF08B09C876B6411595C44249DC</t>
  </si>
  <si>
    <t>2020-04-26 17:52:59</t>
  </si>
  <si>
    <t>704310*******3914</t>
  </si>
  <si>
    <t>99678DA52C17004941E8C0196563C52E1124E2D2AF650A89235A95A43A19D32E</t>
  </si>
  <si>
    <t>2020-04-26 18:02:14</t>
  </si>
  <si>
    <t>704310*******3518</t>
  </si>
  <si>
    <t>BD0D6D52E184D33C12CB58A1C22F91761FE0DAD0FEB70109D58A094A8A834AD8</t>
  </si>
  <si>
    <t>2020-04-26 20:31:08</t>
  </si>
  <si>
    <t>2DAA9E38E3E336749982EFBBBBCED1F16CBDD742E1230FE3172E49186E34C799</t>
  </si>
  <si>
    <t>27/4/20 - отправлен запрос на блокировку. 01/4/20 -разблокировка отаправлена в ПС _ 27/03/2020 отправлен запрос в Путовы Сербии</t>
  </si>
  <si>
    <t>2020-04-27 00:52:28</t>
  </si>
  <si>
    <t>704310*******0698</t>
  </si>
  <si>
    <t>FBFAE8D3DC241E9DF858CB6AD8E3C6A1C27B3ED3201C887D742A639E3EF402C3</t>
  </si>
  <si>
    <t>2020-04-27 07:55:17</t>
  </si>
  <si>
    <t>85AD733286DC85B6DB9D627A98DAD6F40410EB6B749E710B8B2ADEDB9211E598</t>
  </si>
  <si>
    <t>2020-04-27 07:57:24</t>
  </si>
  <si>
    <t>704310*******7552</t>
  </si>
  <si>
    <t>0D834217DED265EA5EBAD9DC54527F90E97A78674242DB95DE0DB01867B1C214</t>
  </si>
  <si>
    <t>2020-04-27 21:27:20</t>
  </si>
  <si>
    <t>704310*******5422</t>
  </si>
  <si>
    <t>4688EA4440211CA0697974422BB8F4A7659BFBA6CCD041E89EDD83033B565124</t>
  </si>
  <si>
    <t>28/4/2020 возвращен в офис из Градины</t>
  </si>
  <si>
    <t>2030-04-21 00:00:00</t>
  </si>
  <si>
    <t>2411/1923</t>
  </si>
  <si>
    <t>431335578</t>
  </si>
  <si>
    <t>34BTB492</t>
  </si>
  <si>
    <t>2411/1924</t>
  </si>
  <si>
    <t>431335615</t>
  </si>
  <si>
    <t>34DN1210</t>
  </si>
  <si>
    <t>2411/1925</t>
  </si>
  <si>
    <t>431335627</t>
  </si>
  <si>
    <t>2030-04-22 00:00:00</t>
  </si>
  <si>
    <t>OGTB619</t>
  </si>
  <si>
    <t>2412/361</t>
  </si>
  <si>
    <t>431044834</t>
  </si>
  <si>
    <t>2030-04-23 00:00:00</t>
  </si>
  <si>
    <t>CA1516XP</t>
  </si>
  <si>
    <t>2411/1926</t>
  </si>
  <si>
    <t>431335623</t>
  </si>
  <si>
    <t>2411/1927</t>
  </si>
  <si>
    <t>431335536</t>
  </si>
  <si>
    <t>2030-04-24 00:00:00</t>
  </si>
  <si>
    <t>35ALA151</t>
  </si>
  <si>
    <t>2411/1928</t>
  </si>
  <si>
    <t>431335534</t>
  </si>
  <si>
    <t>CEBA499</t>
  </si>
  <si>
    <t>2411/1929</t>
  </si>
  <si>
    <t>431335541</t>
  </si>
  <si>
    <t>35KE9332</t>
  </si>
  <si>
    <t>2411/1930</t>
  </si>
  <si>
    <t>431335550</t>
  </si>
  <si>
    <t>33EKN84</t>
  </si>
  <si>
    <t>2411/1931</t>
  </si>
  <si>
    <t>431335546</t>
  </si>
  <si>
    <t>2030-04-25 00:00:00</t>
  </si>
  <si>
    <t>34JA4238</t>
  </si>
  <si>
    <t>2411/1932</t>
  </si>
  <si>
    <t>431335557</t>
  </si>
  <si>
    <t>34KL3097</t>
  </si>
  <si>
    <t>2411/1933</t>
  </si>
  <si>
    <t>431335554</t>
  </si>
  <si>
    <t>34ZN1413</t>
  </si>
  <si>
    <t>2411/1934</t>
  </si>
  <si>
    <t>431335565</t>
  </si>
  <si>
    <t>14KR126</t>
  </si>
  <si>
    <t>2411/1935</t>
  </si>
  <si>
    <t>431335561</t>
  </si>
  <si>
    <t>2030-04-26 00:00:00</t>
  </si>
  <si>
    <t>33RK918</t>
  </si>
  <si>
    <t>2411/1936</t>
  </si>
  <si>
    <t>431335574</t>
  </si>
  <si>
    <t>81ABD024</t>
  </si>
  <si>
    <t>2411/1937</t>
  </si>
  <si>
    <t>431335568</t>
  </si>
  <si>
    <t>26EM075</t>
  </si>
  <si>
    <t>2411/1938</t>
  </si>
  <si>
    <t>431335607</t>
  </si>
  <si>
    <t>26VH137</t>
  </si>
  <si>
    <t>2411/1939</t>
  </si>
  <si>
    <t>431335603</t>
  </si>
  <si>
    <t>42US657</t>
  </si>
  <si>
    <t>2411/1940</t>
  </si>
  <si>
    <t>431335599</t>
  </si>
  <si>
    <t>38YT913</t>
  </si>
  <si>
    <t>2411/1941</t>
  </si>
  <si>
    <t>431335598</t>
  </si>
  <si>
    <t>34CJC544</t>
  </si>
  <si>
    <t>2411/1942</t>
  </si>
  <si>
    <t>431335594</t>
  </si>
  <si>
    <t>34BTE851</t>
  </si>
  <si>
    <t>2411/1943</t>
  </si>
  <si>
    <t>431335587</t>
  </si>
  <si>
    <t>DJ336BV</t>
  </si>
  <si>
    <t>2412/362</t>
  </si>
  <si>
    <t>431044813</t>
  </si>
  <si>
    <t>2030-04-27 00:00:00</t>
  </si>
  <si>
    <t>35DH733</t>
  </si>
  <si>
    <t>2411/1944</t>
  </si>
  <si>
    <t>431335583</t>
  </si>
  <si>
    <t>31E6722</t>
  </si>
  <si>
    <t>2411/1945</t>
  </si>
  <si>
    <t>431335543</t>
  </si>
  <si>
    <t>31ADM080</t>
  </si>
  <si>
    <t>2411/1946</t>
  </si>
  <si>
    <t>431335542</t>
  </si>
  <si>
    <t>2411/1947</t>
  </si>
  <si>
    <t>431335551</t>
  </si>
  <si>
    <t>2020-04-27 23:13:09</t>
  </si>
  <si>
    <t>704310*******1547</t>
  </si>
  <si>
    <t>217B3DF31A631BFD24FBF5F4A93B5ED3EB10B40A51E53E800C6EF2106577636B</t>
  </si>
  <si>
    <t>81ABD026</t>
  </si>
  <si>
    <t>2411/1948</t>
  </si>
  <si>
    <t>431335555</t>
  </si>
  <si>
    <t>2020-04-27 23:45:25</t>
  </si>
  <si>
    <t>704310*******1513</t>
  </si>
  <si>
    <t>82038D5C8DDEEDFD920B133A9CC5C7886C70C99580136E5843EB1CBBD71F64BD</t>
  </si>
  <si>
    <t>81ABD020</t>
  </si>
  <si>
    <t>2411/1949</t>
  </si>
  <si>
    <t>431335562</t>
  </si>
  <si>
    <t>2020-04-28 01:37:20</t>
  </si>
  <si>
    <t>2030-04-28 00:00:00</t>
  </si>
  <si>
    <t>1A23FF9273EB9E0CDF2AD502220080A7ED33DF128A806DC0E19BFC2BC897032E</t>
  </si>
  <si>
    <t>DJ306CF</t>
  </si>
  <si>
    <t>2412/363</t>
  </si>
  <si>
    <t>431044808</t>
  </si>
  <si>
    <t>2020-04-28 14:48:13</t>
  </si>
  <si>
    <t>E705F6B54DC85F53819C09D92ACE49291954E89A335EE3B339A4455330CC7D49</t>
  </si>
  <si>
    <t>2020-04-28 15:01:21</t>
  </si>
  <si>
    <t>F0C18D68B0E379CFA7CE30A0F49BF862AEFF65668370C9FA30A07B89B807E86F</t>
  </si>
  <si>
    <t>2020-05-01 03:00:03</t>
  </si>
  <si>
    <t>2020-04-29 09:19:24</t>
  </si>
  <si>
    <t>DD011721BB30950E6CF3B374E526D2E65CC386E0AC2694E9950A930B69CD9068</t>
  </si>
  <si>
    <t>2020-04-29 12:26:52</t>
  </si>
  <si>
    <t>704310*******1550</t>
  </si>
  <si>
    <t>D168EE36A04F063451027250C50D1AA8FD32AB4EC9948A219873E42FE952FC69</t>
  </si>
  <si>
    <t>2020-04-29 20:56:10</t>
  </si>
  <si>
    <t>704310*******8490</t>
  </si>
  <si>
    <t>5929D1383CAC272AF380547A59D0C8331EE07A6EDC12A13F0F637CD86F51D5CE</t>
  </si>
  <si>
    <t>2023-08-01 00:00:00</t>
  </si>
  <si>
    <t>2020-04-29 21:55:59</t>
  </si>
  <si>
    <t>704310*******1402</t>
  </si>
  <si>
    <t>D4EBA8D004D96030E605DCA4DBF6C2E31EF624411FAC5D6987CC081146C7D9D5</t>
  </si>
  <si>
    <t>2020-04-30 15:14:46</t>
  </si>
  <si>
    <t>E1362562771D134DB25C35682BEB317ACCA4FC5AC6E0E23D197D8AD81C46B515</t>
  </si>
  <si>
    <t>2020-04-30 15:19:42</t>
  </si>
  <si>
    <t>704310*******8904</t>
  </si>
  <si>
    <t>2CE4507047EC9ED9AA4E3AE1C8BCE12820F57C9BF3504F0528E3D6288901D1DA</t>
  </si>
  <si>
    <t>2020-04-30 21:26:00</t>
  </si>
  <si>
    <t>9AD6CCDC0DF2D64A3BEEE01254DD0275EFCA23545337086A7574D199839B5878</t>
  </si>
  <si>
    <t>2020-05-01 11:44:54</t>
  </si>
  <si>
    <t>704310*******0121</t>
  </si>
  <si>
    <t>7215D8430CA74A3408F90C9F71F0CABA40296E4311EC253D9587267C0CDE203B</t>
  </si>
  <si>
    <t>2020-05-01 12:02:45</t>
  </si>
  <si>
    <t>AA91F9BA401112D6BD7074E8BBDC72F0925F6F271B67A46759DB75C775796BEE</t>
  </si>
  <si>
    <t>2020-05-01 12:06:08</t>
  </si>
  <si>
    <t>704310*******0430</t>
  </si>
  <si>
    <t>1960F6DFBF908BB209C891D0365531D35761096700566A47569A4DB433148778</t>
  </si>
  <si>
    <t>2020-05-01 20:25:34</t>
  </si>
  <si>
    <t>704310*******0441</t>
  </si>
  <si>
    <t>F986DE44BEE0802A11020A8111232AAD33EC71AD492D7166E0DA4B346556EE59</t>
  </si>
  <si>
    <t>2020-05-01 22:40:23</t>
  </si>
  <si>
    <t>D110CC62CC6C92296CC56AA6F6B438122593D407660EC18F6FD38CB781F73DCD</t>
  </si>
  <si>
    <t>2020-05-02 14:16:56</t>
  </si>
  <si>
    <t>704310*******0439</t>
  </si>
  <si>
    <t>5947F5E8472DB91B0B4FDD1ECA0AD723061CC802CDC0FB5FA3AA5A638C835D41</t>
  </si>
  <si>
    <t>2020-05-02 15:59:40</t>
  </si>
  <si>
    <t>B89C3A02576B8C94315E4B01EC2E961AE350F412E1C9258429D8465F24FD7EC1</t>
  </si>
  <si>
    <t>2020-05-02 18:44:49</t>
  </si>
  <si>
    <t>704310*******1369</t>
  </si>
  <si>
    <t>AD891475D3E6F953010A4CA79ED5E4F487B8B6C11B1A9C64E3E71C003EA7E766</t>
  </si>
  <si>
    <t>2020-05-02 20:31:24</t>
  </si>
  <si>
    <t>704310*******0381</t>
  </si>
  <si>
    <t>4C273B99C3710F40B128613544A8E4D2E01D69F8440A496DF3B9387A8C8F715D</t>
  </si>
  <si>
    <t>2020-05-03 01:31:48</t>
  </si>
  <si>
    <t>704310*******3199</t>
  </si>
  <si>
    <t>5064C50AFDA0D0CCEC707D5EB531AFAF434CA9579EE8FFB087D07589F86D5090</t>
  </si>
  <si>
    <t>2020-05-03 09:16:32</t>
  </si>
  <si>
    <t>2D7AE6591C60ABC1C14AA75A5F57787F50FA40A909FCFA1110CBCF0BD159338A</t>
  </si>
  <si>
    <t>2020-05-03 10:29:44</t>
  </si>
  <si>
    <t>704310*******4581</t>
  </si>
  <si>
    <t>C6C5AEC07C6FEA8BBCBB8F665754F622533138FE6F09339188B54AE7A0383DD3</t>
  </si>
  <si>
    <t>2020-05-03 19:55:30</t>
  </si>
  <si>
    <t>704310*******0763</t>
  </si>
  <si>
    <t>B4290B8147C0354D144A8DC0A39453F9B4F5B6519726A33A899D60AB77A192C7</t>
  </si>
  <si>
    <t>2020-05-03 21:29:09</t>
  </si>
  <si>
    <t>704310*******6917</t>
  </si>
  <si>
    <t>FE176DA6124C6C6E103284BC66DD24E763E18245D5C915A444FFABAD1ADAD494</t>
  </si>
  <si>
    <t>LJ414UF</t>
  </si>
  <si>
    <t>2413/67</t>
  </si>
  <si>
    <t>431044749</t>
  </si>
  <si>
    <t>LJ411UF</t>
  </si>
  <si>
    <t>2413/68</t>
  </si>
  <si>
    <t>431044755</t>
  </si>
  <si>
    <t>BAAV513</t>
  </si>
  <si>
    <t>2413/69</t>
  </si>
  <si>
    <t>431044776</t>
  </si>
  <si>
    <t>RDY720</t>
  </si>
  <si>
    <t>2413/70</t>
  </si>
  <si>
    <t>431044766</t>
  </si>
  <si>
    <t>NMS481</t>
  </si>
  <si>
    <t>2413/71</t>
  </si>
  <si>
    <t>431044751</t>
  </si>
  <si>
    <t>CB0226MA</t>
  </si>
  <si>
    <t>2411/1950</t>
  </si>
  <si>
    <t>431335547</t>
  </si>
  <si>
    <t>33EMT53</t>
  </si>
  <si>
    <t>2411/1951</t>
  </si>
  <si>
    <t>431335579</t>
  </si>
  <si>
    <t>2030-04-29 00:00:00</t>
  </si>
  <si>
    <t>33EKN80</t>
  </si>
  <si>
    <t>2411/1952</t>
  </si>
  <si>
    <t>431335575</t>
  </si>
  <si>
    <t>76AJ158</t>
  </si>
  <si>
    <t>2411/1953</t>
  </si>
  <si>
    <t>431335566</t>
  </si>
  <si>
    <t>34CTV138</t>
  </si>
  <si>
    <t>2411/1954</t>
  </si>
  <si>
    <t>431335567</t>
  </si>
  <si>
    <t>76DG225</t>
  </si>
  <si>
    <t>2411/1955</t>
  </si>
  <si>
    <t>431335571</t>
  </si>
  <si>
    <t>2030-04-30 00:00:00</t>
  </si>
  <si>
    <t>26AB084</t>
  </si>
  <si>
    <t>2411/1956</t>
  </si>
  <si>
    <t>431267983</t>
  </si>
  <si>
    <t>OS646NA</t>
  </si>
  <si>
    <t>2412/364</t>
  </si>
  <si>
    <t>431044811</t>
  </si>
  <si>
    <t>LJ78SJE</t>
  </si>
  <si>
    <t>2413/72</t>
  </si>
  <si>
    <t>431044759</t>
  </si>
  <si>
    <t>2020-05-04 08:04:14</t>
  </si>
  <si>
    <t>704310*******1521</t>
  </si>
  <si>
    <t>83D5A2A12CB56764C9072A9EE6CB56F532CE7529DC29B891C15C575E5F5A9202</t>
  </si>
  <si>
    <t>2020-05-04 12:25:53</t>
  </si>
  <si>
    <t>704310*******0372</t>
  </si>
  <si>
    <t>C1E0E43E7290C0F8E0B95FBDF59594A4E4F80B29DC9D9D03C8F1B03B3219620B</t>
  </si>
  <si>
    <t>2020-05-04 13:38:06</t>
  </si>
  <si>
    <t>704310*******8525</t>
  </si>
  <si>
    <t>A09FF6432B808D2C6DF143EB0DAC8D82F82A1C0CD709E37CC0CDEAE3FD3F2013</t>
  </si>
  <si>
    <t>2020-05-04 18:34:32</t>
  </si>
  <si>
    <t>704310*******1811</t>
  </si>
  <si>
    <t>51C823E3F7E624856412781488F6BD94F4D081B2CF54FCDBDC568C2E3D224EB4</t>
  </si>
  <si>
    <t>2020-05-04 20:15:26</t>
  </si>
  <si>
    <t>704310*******8611</t>
  </si>
  <si>
    <t>8C9B606B1067D7030F8A24F7043A5332C799A4BC1B93110814D433DD1DD97B00</t>
  </si>
  <si>
    <t>2020-05-04 20:35:28</t>
  </si>
  <si>
    <t>704310*******6744</t>
  </si>
  <si>
    <t>EC4E5448DC988D51FDB46E9A2F5E3E35C3F37FD4ACEE42FA81C10521E93E6760</t>
  </si>
  <si>
    <t>2020-05-04 21:35:04</t>
  </si>
  <si>
    <t>704310*******7077</t>
  </si>
  <si>
    <t>19F8117A8DE5D7A20FE6299F0A20B885CDA879AE0144A7B5351037578C96392A</t>
  </si>
  <si>
    <t>2020-05-04 22:22:07</t>
  </si>
  <si>
    <t>704310*******1718</t>
  </si>
  <si>
    <t>910628D83655689F47662CB5EA4B9F1DF84EF01DC62109BFB1D2C795602F1286</t>
  </si>
  <si>
    <t>2020-05-04 22:42:35</t>
  </si>
  <si>
    <t>704310*******6156</t>
  </si>
  <si>
    <t>09FE04CA9E1B05581C946E93F2984768993DDAF423D9DDE99E1A30E70CC4E41C</t>
  </si>
  <si>
    <t>KU238CZ</t>
  </si>
  <si>
    <t>2414/40</t>
  </si>
  <si>
    <t>425823900</t>
  </si>
  <si>
    <t>2030-05-01 00:00:00</t>
  </si>
  <si>
    <t>PA1298KH</t>
  </si>
  <si>
    <t>2412/365</t>
  </si>
  <si>
    <t>431044830</t>
  </si>
  <si>
    <t>81ABD028</t>
  </si>
  <si>
    <t>2411/1957</t>
  </si>
  <si>
    <t>431267988</t>
  </si>
  <si>
    <t>2412/366</t>
  </si>
  <si>
    <t>431044836</t>
  </si>
  <si>
    <t>26AB083</t>
  </si>
  <si>
    <t>2411/1958</t>
  </si>
  <si>
    <t>431267992</t>
  </si>
  <si>
    <t>2412/367</t>
  </si>
  <si>
    <t>431044792</t>
  </si>
  <si>
    <t>2030-05-02 00:00:00</t>
  </si>
  <si>
    <t>33CUB66</t>
  </si>
  <si>
    <t>2411/1960</t>
  </si>
  <si>
    <t>431267999</t>
  </si>
  <si>
    <t>ZG6430FI</t>
  </si>
  <si>
    <t>2411/1961</t>
  </si>
  <si>
    <t>431268001</t>
  </si>
  <si>
    <t>34FL259</t>
  </si>
  <si>
    <t>2411/1962</t>
  </si>
  <si>
    <t>431268008</t>
  </si>
  <si>
    <t>2030-05-03 00:00:00</t>
  </si>
  <si>
    <t>81ABB520</t>
  </si>
  <si>
    <t>2411/1963</t>
  </si>
  <si>
    <t>431268019</t>
  </si>
  <si>
    <t>DJ460CK</t>
  </si>
  <si>
    <t>2412/368</t>
  </si>
  <si>
    <t>431044796</t>
  </si>
  <si>
    <t>07AJD977</t>
  </si>
  <si>
    <t>2411/1964</t>
  </si>
  <si>
    <t>431268016</t>
  </si>
  <si>
    <t>35R4030</t>
  </si>
  <si>
    <t>2411/1965</t>
  </si>
  <si>
    <t>431268023</t>
  </si>
  <si>
    <t>34BME445</t>
  </si>
  <si>
    <t>2411/1966</t>
  </si>
  <si>
    <t>431268027</t>
  </si>
  <si>
    <t>2030-05-04 00:00:00</t>
  </si>
  <si>
    <t>81ABD022</t>
  </si>
  <si>
    <t>2411/1967</t>
  </si>
  <si>
    <t>431268032</t>
  </si>
  <si>
    <t>2412/369</t>
  </si>
  <si>
    <t>431044800</t>
  </si>
  <si>
    <t>35AKC284</t>
  </si>
  <si>
    <t>2412/370</t>
  </si>
  <si>
    <t>431044823</t>
  </si>
  <si>
    <t>34CJY654</t>
  </si>
  <si>
    <t>2411/1968</t>
  </si>
  <si>
    <t>431268033</t>
  </si>
  <si>
    <t>CB2906PM</t>
  </si>
  <si>
    <t>2411/1969</t>
  </si>
  <si>
    <t>431268040</t>
  </si>
  <si>
    <t>28K1734</t>
  </si>
  <si>
    <t>2411/1970</t>
  </si>
  <si>
    <t>431267982</t>
  </si>
  <si>
    <t>34CJK451</t>
  </si>
  <si>
    <t>2411/1971</t>
  </si>
  <si>
    <t>431267987</t>
  </si>
  <si>
    <t>34LF0685</t>
  </si>
  <si>
    <t>2411/1972</t>
  </si>
  <si>
    <t>431267991</t>
  </si>
  <si>
    <t>16AFR121</t>
  </si>
  <si>
    <t>2411/1973</t>
  </si>
  <si>
    <t>431267994</t>
  </si>
  <si>
    <t>2020-05-04 23:25:13</t>
  </si>
  <si>
    <t>56ABFB278B7D0926DD1C86E7F82D477EC3D4B3A7618F21576C975B9E49BCFCAB</t>
  </si>
  <si>
    <t>14AAH456</t>
  </si>
  <si>
    <t>2411/1974</t>
  </si>
  <si>
    <t>431267998</t>
  </si>
  <si>
    <t>2020-05-05 00:09:06</t>
  </si>
  <si>
    <t>5EAA34D3B73BE7F7686190A7D8AB98E57F76AAF7194741D04BDE1E3332400192</t>
  </si>
  <si>
    <t>2020-05-05 11:37:44</t>
  </si>
  <si>
    <t>704310*******8645</t>
  </si>
  <si>
    <t>ED41697C74C9AA40A605C0F760FF270943191576D7565B2B126E9898294CB6E6</t>
  </si>
  <si>
    <t>2020-05-05 13:13:58</t>
  </si>
  <si>
    <t>704310*******6191</t>
  </si>
  <si>
    <t>CB8D7EF8D4DC63589D1B5A08C38112E88F9356B72A9DAF64A82171E35375EE44</t>
  </si>
  <si>
    <t>2020-05-05 14:58:37</t>
  </si>
  <si>
    <t>704310*******0689</t>
  </si>
  <si>
    <t>D4FDFC4CFA81AF93205FA3D3B3FD7FB2A55D92EAA3B5659BFDD176492C7FCF12</t>
  </si>
  <si>
    <t>2020-05-05 15:40:08</t>
  </si>
  <si>
    <t>704310*******8710</t>
  </si>
  <si>
    <t>0B30D99AD6A2AE2D20147C5B2EC1AD53BB04DE6A3AC8DDA81391B8B8F3FBA0AC</t>
  </si>
  <si>
    <t>2020-05-07 03:00:02</t>
  </si>
  <si>
    <t>2030-05-05 00:00:00</t>
  </si>
  <si>
    <t>31BB226</t>
  </si>
  <si>
    <t>2411/1975</t>
  </si>
  <si>
    <t>431268002</t>
  </si>
  <si>
    <t>CB2908PM</t>
  </si>
  <si>
    <t>2411/1976</t>
  </si>
  <si>
    <t>431268007</t>
  </si>
  <si>
    <t>NS311SV</t>
  </si>
  <si>
    <t>2411/1977</t>
  </si>
  <si>
    <t>431268011</t>
  </si>
  <si>
    <t>RI441PG</t>
  </si>
  <si>
    <t>2412/371</t>
  </si>
  <si>
    <t>431044804</t>
  </si>
  <si>
    <t>CB2907PM</t>
  </si>
  <si>
    <t>2411/1978</t>
  </si>
  <si>
    <t>431268015</t>
  </si>
  <si>
    <t>2020-05-06 10:27:53</t>
  </si>
  <si>
    <t>704310*******1493</t>
  </si>
  <si>
    <t>E9A14EF28F19A73525594A3FA81B07E5C31AD73781BB05CB6A1228115C30AEFB</t>
  </si>
  <si>
    <t>2020-05-06 10:31:13</t>
  </si>
  <si>
    <t>377538E43A1163054F9E7AFA81B54E73F250B5153A847665D869411A6058FBFC</t>
  </si>
  <si>
    <t>2020-05-06 12:48:25</t>
  </si>
  <si>
    <t>704310*******7889</t>
  </si>
  <si>
    <t>165202A2BE62C0532D3638AE8CFAC43261AB3D79028852D02E85BD010B5EEA07</t>
  </si>
  <si>
    <t>2020-05-06 13:23:34</t>
  </si>
  <si>
    <t>704310*******2162</t>
  </si>
  <si>
    <t>04CE9AE5E81DC19C669ECBD2C5CB6FEBCB4C3CC5AF42833388797B9A728150E6</t>
  </si>
  <si>
    <t>2020-05-06 16:28:58</t>
  </si>
  <si>
    <t>704310*******8822</t>
  </si>
  <si>
    <t>5F45685FD7DF7F241CC7D91870760B6DDF435336B40332790C643755128FBA8C</t>
  </si>
  <si>
    <t>53/56</t>
  </si>
  <si>
    <t>07/ 5/2020 отправлен запрос на разблокировку.  28/4/2020 отправлен запрос в Путовы Сербии</t>
  </si>
  <si>
    <t>2020-04-27 14:01:42</t>
  </si>
  <si>
    <t>2020-04-22 13:13:24</t>
  </si>
  <si>
    <t>2020-04-20 00:27:28</t>
  </si>
  <si>
    <t>2020-04-01 23:57:48</t>
  </si>
  <si>
    <t>2020-04-01 01:59:44</t>
  </si>
  <si>
    <t>2020-04-26 09:27:32</t>
  </si>
  <si>
    <t>2020-04-24 09:38:54</t>
  </si>
  <si>
    <t>2020-04-08 20:43:00</t>
  </si>
  <si>
    <t>2020-04-21 15:05:38</t>
  </si>
  <si>
    <t>2020-04-03 02:03:24</t>
  </si>
  <si>
    <t>2020-04-06 11:42:44</t>
  </si>
  <si>
    <t>2020-04-01 02:52:40</t>
  </si>
  <si>
    <t>2020-04-05 15:08:06</t>
  </si>
  <si>
    <t>2020-04-10 22:57:12</t>
  </si>
  <si>
    <t>2020-04-09 08:49:56</t>
  </si>
  <si>
    <t>2020-04-05 10:13:48</t>
  </si>
  <si>
    <t>2020-04-15 05:39:52</t>
  </si>
  <si>
    <t>2020-04-03 07:17:42</t>
  </si>
  <si>
    <t>2020-04-01 02:01:06</t>
  </si>
  <si>
    <t>2020-04-22 20:15:58</t>
  </si>
  <si>
    <t>2020-04-17 12:52:52</t>
  </si>
  <si>
    <t>2020-04-03 08:16:10</t>
  </si>
  <si>
    <t>2020-04-10 07:18:32</t>
  </si>
  <si>
    <t>2020-04-15 23:30:09</t>
  </si>
  <si>
    <t>2020-04-28 07:41:44</t>
  </si>
  <si>
    <t>2020-04-26 18:10:26</t>
  </si>
  <si>
    <t>2020-04-28 01:22:14</t>
  </si>
  <si>
    <t>2020-04-26 10:51:56</t>
  </si>
  <si>
    <t>2020-04-11 18:13:04</t>
  </si>
  <si>
    <t>2020-04-11 02:13:14</t>
  </si>
  <si>
    <t>2020-04-07 21:02:10</t>
  </si>
  <si>
    <t>2020-04-11 12:49:44</t>
  </si>
  <si>
    <t>2020-04-11 00:02:46</t>
  </si>
  <si>
    <t>2020-04-09 13:27:16</t>
  </si>
  <si>
    <t>2020-04-30 18:15:14</t>
  </si>
  <si>
    <t>2020-04-24 01:46:10</t>
  </si>
  <si>
    <t>2020-04-19 17:16:00</t>
  </si>
  <si>
    <t>2020-04-05 18:17:22</t>
  </si>
  <si>
    <t>2020-04-04 17:06:32</t>
  </si>
  <si>
    <t>2020-04-15 10:36:46</t>
  </si>
  <si>
    <t>2020-04-17 13:29:46</t>
  </si>
  <si>
    <t>2020-04-01 18:34:28</t>
  </si>
  <si>
    <t>2020-04-03 22:30:58</t>
  </si>
  <si>
    <t>2020-04-03 14:34:18</t>
  </si>
  <si>
    <t>2020-04-02 16:11:40</t>
  </si>
  <si>
    <t>2020-04-23 20:05:00</t>
  </si>
  <si>
    <t>2020-04-02 14:11:24</t>
  </si>
  <si>
    <t>2020-04-25 23:01:04</t>
  </si>
  <si>
    <t>2020-04-19 15:32:56</t>
  </si>
  <si>
    <t>2020-04-02 14:19:40</t>
  </si>
  <si>
    <t>2020-04-07 19:14:33</t>
  </si>
  <si>
    <t>2020-04-28 13:48:20</t>
  </si>
  <si>
    <t>2020-04-09 16:29:08</t>
  </si>
  <si>
    <t>2020-04-09 11:26:36</t>
  </si>
  <si>
    <t>2020-04-24 14:20:32</t>
  </si>
  <si>
    <t>2020-04-17 17:04:22</t>
  </si>
  <si>
    <t>2020-04-12 00:43:40</t>
  </si>
  <si>
    <t>2020-04-22 00:20:04</t>
  </si>
  <si>
    <t>2020-04-20 12:09:08</t>
  </si>
  <si>
    <t>2020-04-20 12:09:58</t>
  </si>
  <si>
    <t>2020-04-24 08:30:54</t>
  </si>
  <si>
    <t>2020-04-25 15:35:50</t>
  </si>
  <si>
    <t>2020-04-27 18:09:42</t>
  </si>
  <si>
    <t>SK8777AU</t>
  </si>
  <si>
    <t>2414/41</t>
  </si>
  <si>
    <t>425823911</t>
  </si>
  <si>
    <t>2030-05-06 00:00:00</t>
  </si>
  <si>
    <t>76AJ377</t>
  </si>
  <si>
    <t>2411/1979</t>
  </si>
  <si>
    <t>431268018</t>
  </si>
  <si>
    <t>76DS801</t>
  </si>
  <si>
    <t>2411/1980</t>
  </si>
  <si>
    <t>431268022</t>
  </si>
  <si>
    <t>2412/372</t>
  </si>
  <si>
    <t>431044801</t>
  </si>
  <si>
    <t>DA681ED</t>
  </si>
  <si>
    <t>2412/373</t>
  </si>
  <si>
    <t>431044805</t>
  </si>
  <si>
    <t>35AAG027</t>
  </si>
  <si>
    <t>2411/1981</t>
  </si>
  <si>
    <t>431268026</t>
  </si>
  <si>
    <t>2020-05-07 12:39:24</t>
  </si>
  <si>
    <t>A8B8EDC6EC18C12EDD458AC51FD1FA9FEAA03829327EE84C64C6B7B81AE54ED6</t>
  </si>
  <si>
    <t>2020-05-07 16:34:10</t>
  </si>
  <si>
    <t>704310*******6975</t>
  </si>
  <si>
    <t>2044ABB6B9D5D5F6382DAAB0154C2A9F12E4533D2F6FD89DB5AD461B5A7BA1C5</t>
  </si>
  <si>
    <t>2020-05-07 19:47:29</t>
  </si>
  <si>
    <t>0ACD06BFF79C375DA8B7030816074114AE763FD622C06F0583C9893DB4E1C161</t>
  </si>
  <si>
    <t>2020-05-07 22:48:08</t>
  </si>
  <si>
    <t>DEC66C9099F92FC4F1210D369D98BE6B6143E9DDAF2D708F0C36CB85FB4C6CDE</t>
  </si>
  <si>
    <t>2020-05-07 23:31:16</t>
  </si>
  <si>
    <t>708822FBFDC07EF45FA274571841160AD833AFBA6180DBF2B9CC2109D653DB20</t>
  </si>
  <si>
    <t>2020-05-08 00:02:14</t>
  </si>
  <si>
    <t>470F681CEE8B84769DB189B937B66F988F3650AA9E206C69BBD893E4247C7E68</t>
  </si>
  <si>
    <t>2020-05-08 00:46:25</t>
  </si>
  <si>
    <t>D96D8CC47E6A6656D61481ED238753550ABB37617FFF61976623BDE38B778D38</t>
  </si>
  <si>
    <t>2020-05-08 10:09:59</t>
  </si>
  <si>
    <t>704310*******4888</t>
  </si>
  <si>
    <t>8E17935B8D5C78BD2096031DDA074A256062A4261F9A804380B194EC5161C5A6</t>
  </si>
  <si>
    <t>2020-05-08 10:15:03</t>
  </si>
  <si>
    <t>704310*******7790</t>
  </si>
  <si>
    <t>59CF4274FE88271142ADAA7DD6BB61C9EA9993CF6C5BBDF815C064157C4507D3</t>
  </si>
  <si>
    <t>2020-05-08 11:38:34</t>
  </si>
  <si>
    <t>704310*******2197</t>
  </si>
  <si>
    <t>44A6975D1DE6961D97704C1DBE81F07382370FBE8ABAA342818BFD26D40A8055</t>
  </si>
  <si>
    <t>2020-05-08 16:21:06</t>
  </si>
  <si>
    <t>68F6B9F5FB5BDEC74F3F769A85863F0BD2EF4FDCDB01C6AF3653AC31A5BC9941</t>
  </si>
  <si>
    <t>2020-05-08 16:41:45</t>
  </si>
  <si>
    <t>CB57441598993FA659C6846EAC2029120DB377FD43FEC56603693E2D4588D57B</t>
  </si>
  <si>
    <t>2020-05-08 18:33:06</t>
  </si>
  <si>
    <t>704310*******7204</t>
  </si>
  <si>
    <t>C8656D89DE09088A1107B04747614538A715610FE56B16C9DC246E4BF6C9FE0F</t>
  </si>
  <si>
    <t>2020-05-09 04:18:55</t>
  </si>
  <si>
    <t>704310*******1438</t>
  </si>
  <si>
    <t>2BF1BFCBBCF99A23A6B3ECF840FA1CD9EF53A829A5A6471759ED5A95FE57FFE6</t>
  </si>
  <si>
    <t>2020-05-09 08:30:46</t>
  </si>
  <si>
    <t>58E1043C76551A4A80D3C4855532F942CBBE609A27F922F9BDDA25D3D981EF4B</t>
  </si>
  <si>
    <t>2020-05-09 09:39:06</t>
  </si>
  <si>
    <t>D2E8AD808017056A94251BE706C88055DF79A34EB7CFCFD55B7A6414ECBB60A9</t>
  </si>
  <si>
    <t>2020-05-09 14:24:03</t>
  </si>
  <si>
    <t>704310*******8482</t>
  </si>
  <si>
    <t>8FA3AA463B520F988DB500698F6B9DC40BD1FDB87B4C193031BFE7371B176F17</t>
  </si>
  <si>
    <t>2020-05-09 15:29:20</t>
  </si>
  <si>
    <t>506C6757EC1BA8CFFF9BD3345E8721C4CE769E569ADEE1870AADB5C25516AAEE</t>
  </si>
  <si>
    <t>2020-05-09 16:03:33</t>
  </si>
  <si>
    <t>1DF85103AC3D77DF80AA3EBD21888DC33854E8083646B757D5CB97E12AC470B4</t>
  </si>
  <si>
    <t>2020-05-09 16:22:58</t>
  </si>
  <si>
    <t>A0B2C56B66B281FEC3C55A0E77B5B791AD4E97F0CF1F8261E576F5CD0E4F3968</t>
  </si>
  <si>
    <t>2020-05-09 16:27:30</t>
  </si>
  <si>
    <t>704310*******0419</t>
  </si>
  <si>
    <t>C7E6A8E1AAC57C7F4627B582E75A1FB5D30530165640174E29F14D0953A731FC</t>
  </si>
  <si>
    <t>2020-05-09 16:57:20</t>
  </si>
  <si>
    <t>B789F929EB84E4CA2D8599C9452CA2374A215BA59F406B708E530B27A4D326CB</t>
  </si>
  <si>
    <t>2020-05-10 09:20:01</t>
  </si>
  <si>
    <t>704310*******6826</t>
  </si>
  <si>
    <t>574C57836AE1AFB2879CBF583D3907DF1D7DDC4A19870476AB052E514E910366</t>
  </si>
  <si>
    <t>2020-05-10 16:29:25</t>
  </si>
  <si>
    <t>1E32DDBF9F6B8687D6A8DD2D9C59AD315A628664F241DF3BF753AC31DE1AC69A</t>
  </si>
  <si>
    <t>11/05/2020 возвращени в офис из Градины</t>
  </si>
  <si>
    <t>2030-05-07 00:00:00</t>
  </si>
  <si>
    <t>34FL9894</t>
  </si>
  <si>
    <t>2411/1982</t>
  </si>
  <si>
    <t>431268031</t>
  </si>
  <si>
    <t>2411/1983</t>
  </si>
  <si>
    <t>431268034</t>
  </si>
  <si>
    <t>2412/374</t>
  </si>
  <si>
    <t>431044826</t>
  </si>
  <si>
    <t>33DMT03</t>
  </si>
  <si>
    <t>2411/1984</t>
  </si>
  <si>
    <t>431268039</t>
  </si>
  <si>
    <t>ROBB919</t>
  </si>
  <si>
    <t>2412/375</t>
  </si>
  <si>
    <t>431044793</t>
  </si>
  <si>
    <t>2030-05-08 00:00:00</t>
  </si>
  <si>
    <t>34PK8013</t>
  </si>
  <si>
    <t>2411/1985</t>
  </si>
  <si>
    <t>431267981</t>
  </si>
  <si>
    <t>LJ79SJE</t>
  </si>
  <si>
    <t>2412/376</t>
  </si>
  <si>
    <t>431044797</t>
  </si>
  <si>
    <t>81EM823</t>
  </si>
  <si>
    <t>2411/1986</t>
  </si>
  <si>
    <t>431268038</t>
  </si>
  <si>
    <t>35HC8150</t>
  </si>
  <si>
    <t>2411/1987</t>
  </si>
  <si>
    <t>431268035</t>
  </si>
  <si>
    <t>34EJ2280</t>
  </si>
  <si>
    <t>2411/1988</t>
  </si>
  <si>
    <t>431267986</t>
  </si>
  <si>
    <t>DJ670CM</t>
  </si>
  <si>
    <t>2412/377</t>
  </si>
  <si>
    <t>431044781</t>
  </si>
  <si>
    <t>31HM563</t>
  </si>
  <si>
    <t>2411/1989</t>
  </si>
  <si>
    <t>431268030</t>
  </si>
  <si>
    <t>2412/378</t>
  </si>
  <si>
    <t>431044814</t>
  </si>
  <si>
    <t>2030-05-09 00:00:00</t>
  </si>
  <si>
    <t>2411/1990</t>
  </si>
  <si>
    <t>431268025</t>
  </si>
  <si>
    <t>81EY642</t>
  </si>
  <si>
    <t>2411/1991</t>
  </si>
  <si>
    <t>431268021</t>
  </si>
  <si>
    <t>34KU0337</t>
  </si>
  <si>
    <t>2411/1992</t>
  </si>
  <si>
    <t>431268017</t>
  </si>
  <si>
    <t>34CTV187</t>
  </si>
  <si>
    <t>2411/1993</t>
  </si>
  <si>
    <t>431267984</t>
  </si>
  <si>
    <t>34BDG660</t>
  </si>
  <si>
    <t>2411/1994</t>
  </si>
  <si>
    <t>431267985</t>
  </si>
  <si>
    <t>35KD5391</t>
  </si>
  <si>
    <t>2411/1995</t>
  </si>
  <si>
    <t>431267989</t>
  </si>
  <si>
    <t>34DB1784</t>
  </si>
  <si>
    <t>2411/1997</t>
  </si>
  <si>
    <t>431268000</t>
  </si>
  <si>
    <t>34ABM705</t>
  </si>
  <si>
    <t>2411/1998</t>
  </si>
  <si>
    <t>431268004</t>
  </si>
  <si>
    <t>31E7581</t>
  </si>
  <si>
    <t>2411/1999</t>
  </si>
  <si>
    <t>431268005</t>
  </si>
  <si>
    <t>2030-05-10 00:00:00</t>
  </si>
  <si>
    <t>35HA9586</t>
  </si>
  <si>
    <t>2412/379</t>
  </si>
  <si>
    <t>431044785</t>
  </si>
  <si>
    <t>34LOG14</t>
  </si>
  <si>
    <t>2411/2000</t>
  </si>
  <si>
    <t>431268009</t>
  </si>
  <si>
    <t>2020-05-11 00:21:59</t>
  </si>
  <si>
    <t>2030-05-11 00:00:00</t>
  </si>
  <si>
    <t>704310*******8764</t>
  </si>
  <si>
    <t>57D01AE6AE32FDBF2B3CFADBC051D9092DF97E0476573E46ACA4CF45F46C58B3</t>
  </si>
  <si>
    <t>2412/380</t>
  </si>
  <si>
    <t>431044818</t>
  </si>
  <si>
    <t>2020-05-11 04:04:30</t>
  </si>
  <si>
    <t>704310*******3064</t>
  </si>
  <si>
    <t>7B1F52D0E499CD2E8B6B218AC783FD8963D4B2C8A7407783669C30B80F4391EB</t>
  </si>
  <si>
    <t>2020-05-11 08:34:02</t>
  </si>
  <si>
    <t>2020-05-11 14:36:21</t>
  </si>
  <si>
    <t>9B4A6D7FAC160BA7D0F168BE987884D3F6DFF0A9CD365A4F2D58EDBF1A3A6864</t>
  </si>
  <si>
    <t>2020-05-11 18:44:35</t>
  </si>
  <si>
    <t>704310*******3194</t>
  </si>
  <si>
    <t>55F35B4846F38A8FA0298B1576776189F5F92F33E569B0CE3F8044A59675FDAC</t>
  </si>
  <si>
    <t>2020-05-11 18:48:24</t>
  </si>
  <si>
    <t>412484180D485260AF1C02159C9FEB4C41529561855D39A57F6511E0512E8829</t>
  </si>
  <si>
    <t>2020-05-11 22:46:38</t>
  </si>
  <si>
    <t>704310*******8566</t>
  </si>
  <si>
    <t>E6B946251333664C7172D2F123F1CBAA6DE07A49FE0C7599757678D48D8F13B5</t>
  </si>
  <si>
    <t>2020-05-12 01:02:15</t>
  </si>
  <si>
    <t>704310*******7907</t>
  </si>
  <si>
    <t>B531C2B089DBE023F2303257939C76C2EB6C4F1877FBCC98297E9CEF6190351D</t>
  </si>
  <si>
    <t>2020-05-12 01:42:45</t>
  </si>
  <si>
    <t>704310*******2009</t>
  </si>
  <si>
    <t>5F40C33B3D965CE3DE9158B06BC408471B2B8EE17F08CB2B783AABE4923ECE37</t>
  </si>
  <si>
    <t>2020-05-12 08:21:44</t>
  </si>
  <si>
    <t>704310*******9191</t>
  </si>
  <si>
    <t>3CB44B34FA45C9C28EC31B8240397145191A7AC7B6AA18F10CF28C2E86758354</t>
  </si>
  <si>
    <t>2020-05-12 13:58:35</t>
  </si>
  <si>
    <t>704310*******6776</t>
  </si>
  <si>
    <t>640B205292644B856CD3B957FEDD390EEBF4AF1E9BA2AE04D1FD8EB057094154</t>
  </si>
  <si>
    <t>2020-05-12 15:13:48</t>
  </si>
  <si>
    <t>704310*******7015</t>
  </si>
  <si>
    <t>03779009D6EB11DC48B1A925D2398481F2F143D4C2BCD42B111386780C290D2E</t>
  </si>
  <si>
    <t>2020-05-12 16:08:23</t>
  </si>
  <si>
    <t>704310*******1053</t>
  </si>
  <si>
    <t>4E0F3168ECCA471AFB6BEAE41FA551AA2F3702888B89850881A8CB991E71124F</t>
  </si>
  <si>
    <t>2020-05-12 17:44:36</t>
  </si>
  <si>
    <t>9B0DF0FA97986D72261111DD92FF2F1A8773A7A757EE5AE13C9C180FB51E77E4</t>
  </si>
  <si>
    <t>2020-05-12 18:05:37</t>
  </si>
  <si>
    <t>704310*******3213</t>
  </si>
  <si>
    <t>BF18AB738F06898404E795901EF19E46CB7359F70DAA59DC85BBD7E5618968D4</t>
  </si>
  <si>
    <t>13/5/2020 отправлен запрос в Путовы Сербии</t>
  </si>
  <si>
    <t>34BMZ244</t>
  </si>
  <si>
    <t>2411/2001</t>
  </si>
  <si>
    <t>431268013</t>
  </si>
  <si>
    <t>2412/381</t>
  </si>
  <si>
    <t>431044807</t>
  </si>
  <si>
    <t>07ABL502</t>
  </si>
  <si>
    <t>2411/2002</t>
  </si>
  <si>
    <t>431268020</t>
  </si>
  <si>
    <t>DA689ED</t>
  </si>
  <si>
    <t>2412/382</t>
  </si>
  <si>
    <t>431044806</t>
  </si>
  <si>
    <t>38DM460</t>
  </si>
  <si>
    <t>2411/2003</t>
  </si>
  <si>
    <t>431268024</t>
  </si>
  <si>
    <t>35HA7739</t>
  </si>
  <si>
    <t>2411/2004</t>
  </si>
  <si>
    <t>431268037</t>
  </si>
  <si>
    <t>2030-05-12 00:00:00</t>
  </si>
  <si>
    <t>35HC8128</t>
  </si>
  <si>
    <t>2411/2005</t>
  </si>
  <si>
    <t>431268036</t>
  </si>
  <si>
    <t>14BY706</t>
  </si>
  <si>
    <t>2411/2006</t>
  </si>
  <si>
    <t>431268028</t>
  </si>
  <si>
    <t>CA1516TH</t>
  </si>
  <si>
    <t>2411/2007</t>
  </si>
  <si>
    <t>431268029</t>
  </si>
  <si>
    <t>2412/383</t>
  </si>
  <si>
    <t>431044798</t>
  </si>
  <si>
    <t>LJ98EJS</t>
  </si>
  <si>
    <t>2412/384</t>
  </si>
  <si>
    <t>431044828</t>
  </si>
  <si>
    <t>38YS823</t>
  </si>
  <si>
    <t>2411/2008</t>
  </si>
  <si>
    <t>431268014</t>
  </si>
  <si>
    <t>33DVV84</t>
  </si>
  <si>
    <t>2411/2009</t>
  </si>
  <si>
    <t>431268010</t>
  </si>
  <si>
    <t>DA710GI</t>
  </si>
  <si>
    <t>2412/385</t>
  </si>
  <si>
    <t>431044822</t>
  </si>
  <si>
    <t>2020-05-13 07:34:46</t>
  </si>
  <si>
    <t>73948D4907CFFFB6A990F021241CF27991E83457AA7781A3CE22284F93809429</t>
  </si>
  <si>
    <t>2020-05-14 13:13:58</t>
  </si>
  <si>
    <t>8B67E090462256363535155A5064FB2E1A7C39ECAA74DBEF8007D5E78AA6F842</t>
  </si>
  <si>
    <t>2023-07-01 00:00:00</t>
  </si>
  <si>
    <t>2020-05-14 15:28:05</t>
  </si>
  <si>
    <t>704310*******8648</t>
  </si>
  <si>
    <t>57181BC14A1DD9251644E33757922A01A2CBF092E87E0734FCCECBDC3E6EE99B</t>
  </si>
  <si>
    <t>2020-05-14 18:24:48</t>
  </si>
  <si>
    <t>704310*******6685</t>
  </si>
  <si>
    <t>2C15B8860C049831B4A49D4C03B16CE901883636D84C96E6BD408258D8E77CCC</t>
  </si>
  <si>
    <t>2030-05-13 00:00:00</t>
  </si>
  <si>
    <t>34AJJ179</t>
  </si>
  <si>
    <t>2411/2010</t>
  </si>
  <si>
    <t>431267990</t>
  </si>
  <si>
    <t>2030-05-14 00:00:00</t>
  </si>
  <si>
    <t>2412/386</t>
  </si>
  <si>
    <t>431044825</t>
  </si>
  <si>
    <t>38LJ642</t>
  </si>
  <si>
    <t>2411/2011</t>
  </si>
  <si>
    <t>431268006</t>
  </si>
  <si>
    <t>35V2229</t>
  </si>
  <si>
    <t>2412/387</t>
  </si>
  <si>
    <t>431044831</t>
  </si>
  <si>
    <t>2020-05-15 11:47:52</t>
  </si>
  <si>
    <t>EBF7D75F5146688ABADF24F6CB2EB0DCD294FE6F9FD7DF4A1084B86388D1BF05</t>
  </si>
  <si>
    <t>2020-05-15 20:59:15</t>
  </si>
  <si>
    <t>704310*******1238</t>
  </si>
  <si>
    <t>F2A38847BCED330E52F789356E94593F748E294B0A7263E0E3084BF3FC3C640E</t>
  </si>
  <si>
    <t>2020-05-15 22:40:13</t>
  </si>
  <si>
    <t>456CF52D3FE2DDBF1CB264A599917325F9DF0D273C0C72255D847ACC10B5AFA2</t>
  </si>
  <si>
    <t>2020-05-16 01:38:18</t>
  </si>
  <si>
    <t>07D5F34A1F456950095B13364793A388E683788217F722DCE877A1FE6EE3F3A4</t>
  </si>
  <si>
    <t>2020-05-16 02:07:34</t>
  </si>
  <si>
    <t>704310*******0311</t>
  </si>
  <si>
    <t>7A6F0D8100ABFCA19F12D1DE79639E387C154B912AD14D8C205F8B8ABC56552F</t>
  </si>
  <si>
    <t>2020-05-16 08:19:55</t>
  </si>
  <si>
    <t>3EE0F89EDB3F4A5B15F15CBB9931EF6F08E2D63269ED2853C9C04673EDD8801A</t>
  </si>
  <si>
    <t>2020-05-16 10:37:50</t>
  </si>
  <si>
    <t>704310*******6983</t>
  </si>
  <si>
    <t>48E8E2F54052D82AC9F46B2CE5668BD5EA07EAD1493DF83A0E752152179EB879</t>
  </si>
  <si>
    <t>2020-05-16 13:28:16</t>
  </si>
  <si>
    <t>89031B7C5C414452FED17BC17CF8CEFF262FEF5DCF054852A4AA8F087D2A83C8</t>
  </si>
  <si>
    <t>2020-05-16 13:53:43</t>
  </si>
  <si>
    <t>274290C6CD209564D03D4428B5AE2CB23A0A23ACE4C62D0345F95ADAB38C636D</t>
  </si>
  <si>
    <t>2020-05-16 15:48:23</t>
  </si>
  <si>
    <t>704310*******6042</t>
  </si>
  <si>
    <t>A443C7664A4A5AC79225ADECA12B47249B2F3076083FE62E6DBA606CC657DFB3</t>
  </si>
  <si>
    <t>2020-05-16 19:25:33</t>
  </si>
  <si>
    <t>C918DD7A82C146F390999A1FFA4A767F9EA12A273D6A24D68215AA57884285D0</t>
  </si>
  <si>
    <t>2020-05-17 08:04:26</t>
  </si>
  <si>
    <t>704310*******1659</t>
  </si>
  <si>
    <t>97372D720FD3AB69B01B9A108B7198E14637A43C8525B5F552BB3ACF029D0B36</t>
  </si>
  <si>
    <t>2020-05-17 09:33:13</t>
  </si>
  <si>
    <t>0393D9430C9FC95C52BF7AC6FBEC87D76C1F2E677A1CCC14363BB7671CA3E65C</t>
  </si>
  <si>
    <t>2020-05-17 10:13:12</t>
  </si>
  <si>
    <t>31629CC57D97DEFB11F9EA0E282CD8AD4B804E0CB8C1EDDFDB5B6DE7FB27DC93</t>
  </si>
  <si>
    <t>2020-05-17 12:41:27</t>
  </si>
  <si>
    <t>704310*******5455</t>
  </si>
  <si>
    <t>47E597D849587203F1C7FD5EFC06E89AED4D951B790246A348F4986C2B460811</t>
  </si>
  <si>
    <t>2020-05-17 15:23:33</t>
  </si>
  <si>
    <t>704310*******4573</t>
  </si>
  <si>
    <t>2563ACFC1CA599D43CCB513DD0CD0CD2D2E9B74F15A56EAC636CCC8B6DCCFF5E</t>
  </si>
  <si>
    <t>2030-05-15 00:00:00</t>
  </si>
  <si>
    <t>26GP192</t>
  </si>
  <si>
    <t>2411/2012</t>
  </si>
  <si>
    <t>431267995</t>
  </si>
  <si>
    <t>RI5777G</t>
  </si>
  <si>
    <t>2412/388</t>
  </si>
  <si>
    <t>431044810</t>
  </si>
  <si>
    <t>34FS4249</t>
  </si>
  <si>
    <t>2411/2013</t>
  </si>
  <si>
    <t>431268003</t>
  </si>
  <si>
    <t>2030-05-16 00:00:00</t>
  </si>
  <si>
    <t>ZG3000RC</t>
  </si>
  <si>
    <t>2411/2014</t>
  </si>
  <si>
    <t>431267997</t>
  </si>
  <si>
    <t>26KC773</t>
  </si>
  <si>
    <t>2411/2015</t>
  </si>
  <si>
    <t>431266584</t>
  </si>
  <si>
    <t>81ABD386</t>
  </si>
  <si>
    <t>2411/2016</t>
  </si>
  <si>
    <t>431266588</t>
  </si>
  <si>
    <t>28K1928</t>
  </si>
  <si>
    <t>2411/2017</t>
  </si>
  <si>
    <t>431266677</t>
  </si>
  <si>
    <t>RA9775AB</t>
  </si>
  <si>
    <t>2412/389</t>
  </si>
  <si>
    <t>431044815</t>
  </si>
  <si>
    <t>2411/2018</t>
  </si>
  <si>
    <t>431266673</t>
  </si>
  <si>
    <t>34HZ2639</t>
  </si>
  <si>
    <t>2411/2019</t>
  </si>
  <si>
    <t>431266669</t>
  </si>
  <si>
    <t>KA7777TK</t>
  </si>
  <si>
    <t>2411/2020</t>
  </si>
  <si>
    <t>431266665</t>
  </si>
  <si>
    <t>2030-05-17 00:00:00</t>
  </si>
  <si>
    <t>76AJ159</t>
  </si>
  <si>
    <t>2411/2021</t>
  </si>
  <si>
    <t>431266661</t>
  </si>
  <si>
    <t>31AJ656</t>
  </si>
  <si>
    <t>2411/2022</t>
  </si>
  <si>
    <t>431266657</t>
  </si>
  <si>
    <t>34AL1302</t>
  </si>
  <si>
    <t>2411/2023</t>
  </si>
  <si>
    <t>431266653</t>
  </si>
  <si>
    <t>2411/2024</t>
  </si>
  <si>
    <t>431266649</t>
  </si>
  <si>
    <t>07AJD975</t>
  </si>
  <si>
    <t>2411/2025</t>
  </si>
  <si>
    <t>431266645</t>
  </si>
  <si>
    <t>2020-05-18 03:35:00</t>
  </si>
  <si>
    <t>A0C1BFCBAFDAB86E52BCB16BC43F9796A39B123728AB04CDCDA974A96DB706F6</t>
  </si>
  <si>
    <t>2020-05-18 07:41:51</t>
  </si>
  <si>
    <t>D496726CA003861CA6D6AC0C2B5353C5BA117CE668E17DF7597BEA9427261900</t>
  </si>
  <si>
    <t>2020-05-18 07:46:00</t>
  </si>
  <si>
    <t>2020-05-18 08:17:10</t>
  </si>
  <si>
    <t>704310*******6396</t>
  </si>
  <si>
    <t>6801B30C87F7AB8C66CDD6B468F5D1D6CF2089937059594EFA2CE46FC563AD48</t>
  </si>
  <si>
    <t>2020-05-18 09:12:12</t>
  </si>
  <si>
    <t>704310*******1064</t>
  </si>
  <si>
    <t>C709331E495270875918E8C3BD2FEB433F49AA6B67D07E458EB2AEF13E419F08</t>
  </si>
  <si>
    <t>2020-05-18 12:10:09</t>
  </si>
  <si>
    <t>704310*******7056</t>
  </si>
  <si>
    <t>9EC3011B0B531FCC52DA30741D2882CACD135BDFF48CF4B6F52D7F7EDBC020E8</t>
  </si>
  <si>
    <t>2020-05-18 12:34:51</t>
  </si>
  <si>
    <t>7121ADAF2B4D2C3B06F4177C187A5565281514E88A7E9C552C9142320B898C6A</t>
  </si>
  <si>
    <t>2020-05-18 12:37:51</t>
  </si>
  <si>
    <t>B96EB213E9C241F2137EE41038C9E3D1B13607CEDA5F59C3B73F4C081C82099A</t>
  </si>
  <si>
    <t>2020-05-18 13:01:43</t>
  </si>
  <si>
    <t>704310*******6710</t>
  </si>
  <si>
    <t>2F68040B189EAEF2E371C7D843006DD1A7D875758D2A62A74CDEF48C78430EC5</t>
  </si>
  <si>
    <t>2020-05-18 14:38:11</t>
  </si>
  <si>
    <t>704310*******0326</t>
  </si>
  <si>
    <t>174DD9AD9DECC554F6531AB282FC934D2D69CA885DFB389DFFB498BE5902BECF</t>
  </si>
  <si>
    <t>2020-05-18 19:05:23</t>
  </si>
  <si>
    <t>6768A739318A458A76BAF689DDDCA378BD18D62C1FE89A33668A153C1616F31B</t>
  </si>
  <si>
    <t>2030-05-18 00:00:00</t>
  </si>
  <si>
    <t>81ABD384</t>
  </si>
  <si>
    <t>2411/2026</t>
  </si>
  <si>
    <t>431266641</t>
  </si>
  <si>
    <t>38SC460</t>
  </si>
  <si>
    <t>2411/2027</t>
  </si>
  <si>
    <t>431266637</t>
  </si>
  <si>
    <t>2411/2028</t>
  </si>
  <si>
    <t>431266633</t>
  </si>
  <si>
    <t>35HA7738</t>
  </si>
  <si>
    <t>2411/2029</t>
  </si>
  <si>
    <t>431266629</t>
  </si>
  <si>
    <t>K85T830</t>
  </si>
  <si>
    <t>2412/390</t>
  </si>
  <si>
    <t>431044819</t>
  </si>
  <si>
    <t>2412/391</t>
  </si>
  <si>
    <t>431044795</t>
  </si>
  <si>
    <t>SB122HA</t>
  </si>
  <si>
    <t>2412/392</t>
  </si>
  <si>
    <t>431044799</t>
  </si>
  <si>
    <t>SB297GS</t>
  </si>
  <si>
    <t>2412/393</t>
  </si>
  <si>
    <t>431044803</t>
  </si>
  <si>
    <t>28K0705</t>
  </si>
  <si>
    <t>2411/2030</t>
  </si>
  <si>
    <t>431266625</t>
  </si>
  <si>
    <t>26ACU672</t>
  </si>
  <si>
    <t>2411/2031</t>
  </si>
  <si>
    <t>431266592</t>
  </si>
  <si>
    <t>ZG1383FE</t>
  </si>
  <si>
    <t>2412/394</t>
  </si>
  <si>
    <t>431044782</t>
  </si>
  <si>
    <t>2020-05-19 00:04:23</t>
  </si>
  <si>
    <t>31D08053D4C5ACD1656678C8840CA5E638266C22B7D5DB871654132BF56E95C5</t>
  </si>
  <si>
    <t>2020-05-19 08:18:00</t>
  </si>
  <si>
    <t>704310*******1451</t>
  </si>
  <si>
    <t>D4B562DDBE0524E79E1A7D668BF5D6557912E082DEC2ECE64C785B6799608813</t>
  </si>
  <si>
    <t>2020-05-19 16:26:16</t>
  </si>
  <si>
    <t>704310*******0386</t>
  </si>
  <si>
    <t>2F28678A52B603CBDC9C53650BC5CE9ACEB44B4E4907B079879ADB033859C8C6</t>
  </si>
  <si>
    <t>2020-05-19 16:53:14</t>
  </si>
  <si>
    <t>704310*******7808</t>
  </si>
  <si>
    <t>E00006C6279AD828B812F486E7F60347AFD3FBA78866CD6E6AF5FDB7BF19AD48</t>
  </si>
  <si>
    <t>2020-05-19 17:00:27</t>
  </si>
  <si>
    <t>704310*******4110</t>
  </si>
  <si>
    <t>B0D661E678784D0DC658B7DFB17CF110297EA725D8066BE22FD5C02B5574F2FA</t>
  </si>
  <si>
    <t>2030-05-19 00:00:00</t>
  </si>
  <si>
    <t>07AEJ942</t>
  </si>
  <si>
    <t>2411/2032</t>
  </si>
  <si>
    <t>431266593</t>
  </si>
  <si>
    <t>76AJ381</t>
  </si>
  <si>
    <t>2411/2033</t>
  </si>
  <si>
    <t>431266597</t>
  </si>
  <si>
    <t>42UN851</t>
  </si>
  <si>
    <t>2411/2034</t>
  </si>
  <si>
    <t>431266601</t>
  </si>
  <si>
    <t>42AFK395</t>
  </si>
  <si>
    <t>2411/2035</t>
  </si>
  <si>
    <t>431266605</t>
  </si>
  <si>
    <t>2020-05-20 01:28:34</t>
  </si>
  <si>
    <t>2030-05-20 00:00:00</t>
  </si>
  <si>
    <t>704310*******3080</t>
  </si>
  <si>
    <t>7F4E6E3D8741F3F367BF611CEAC45FFA0970D0296565EEF89CACA6DD29575161</t>
  </si>
  <si>
    <t>2411/2036</t>
  </si>
  <si>
    <t>431266609</t>
  </si>
  <si>
    <t>2020-05-20 10:38:30</t>
  </si>
  <si>
    <t>DF3D68CB0A93E27C1B1AED835EE8387B7EF0E9204585C4BB48DE6A7895CACC99</t>
  </si>
  <si>
    <t>2020-05-20 13:44:14</t>
  </si>
  <si>
    <t>704310*******7632</t>
  </si>
  <si>
    <t>69D61B266A5C9983E2F765707F206606CC85675B9C3DA4D193DF4D0AD25CDABE</t>
  </si>
  <si>
    <t>2020-05-20 16:23:41</t>
  </si>
  <si>
    <t>704310*******5428</t>
  </si>
  <si>
    <t>EE131D4453F148BE03D0FE8EB780F0033BB8CFD3B2B67D4EEFF6118BAD7DB7F8</t>
  </si>
  <si>
    <t>21/5/2020 возвращен из градины</t>
  </si>
  <si>
    <t>SGKN271</t>
  </si>
  <si>
    <t>2412/395</t>
  </si>
  <si>
    <t>431044788</t>
  </si>
  <si>
    <t>81ABD387</t>
  </si>
  <si>
    <t>2411/2037</t>
  </si>
  <si>
    <t>431266613</t>
  </si>
  <si>
    <t>LJPRI70</t>
  </si>
  <si>
    <t>2412/396</t>
  </si>
  <si>
    <t>431044780</t>
  </si>
  <si>
    <t>2411/2038</t>
  </si>
  <si>
    <t>431266617</t>
  </si>
  <si>
    <t>2020-05-21 09:25:02</t>
  </si>
  <si>
    <t>704310*******9980</t>
  </si>
  <si>
    <t>A9CE31ADBE62B22484B56D41E232698C4DEEB19214FB89628BA2A0AF88141904</t>
  </si>
  <si>
    <t>2020-05-21 09:28:51</t>
  </si>
  <si>
    <t>704310*******9972</t>
  </si>
  <si>
    <t>971E0F9836E2DB8CC257F2ED2C985CBACFFAF1396E65D477EC443136120F6446</t>
  </si>
  <si>
    <t>2020-05-21 14:53:36</t>
  </si>
  <si>
    <t>ABB88C9BD8A4C9622EDDA6E6BDBDBA9EF08E2929056B9F238BC57B354D5CF955</t>
  </si>
  <si>
    <t>22/5/2020 отправлен запрос на блокиировку</t>
  </si>
  <si>
    <t>2030-05-21 00:00:00</t>
  </si>
  <si>
    <t>34UC3045</t>
  </si>
  <si>
    <t>2411/2039</t>
  </si>
  <si>
    <t>431266621</t>
  </si>
  <si>
    <t>34UC5170</t>
  </si>
  <si>
    <t>2411/2040</t>
  </si>
  <si>
    <t>431266591</t>
  </si>
  <si>
    <t>RA8002AB</t>
  </si>
  <si>
    <t>2414/42</t>
  </si>
  <si>
    <t>425823918</t>
  </si>
  <si>
    <t>2020-05-22 05:08:01</t>
  </si>
  <si>
    <t>704543D9333502F6A47169EB2D5133A5781DC30C29CB12BBD2867A8685A8FDFD</t>
  </si>
  <si>
    <t>2020-05-22 05:33:43</t>
  </si>
  <si>
    <t>2030-05-22 00:00:00</t>
  </si>
  <si>
    <t>704310*******5956</t>
  </si>
  <si>
    <t>B7FF3D6A54A35F5270759154E5B82E33CDBC33D07F4D713EEE791D297F1A04CA</t>
  </si>
  <si>
    <t>ZG7759HA</t>
  </si>
  <si>
    <t>2412/397</t>
  </si>
  <si>
    <t>431044777</t>
  </si>
  <si>
    <t>2020-05-22 06:11:32</t>
  </si>
  <si>
    <t>4ECC273C5A191707626FDA1681F5706BC6977D2714E46B007AED7661804151AF</t>
  </si>
  <si>
    <t>2020-05-22 08:10:28</t>
  </si>
  <si>
    <t>704310*******2254</t>
  </si>
  <si>
    <t>E05D057AC25E82479DF94A9B958C9ADE05CFDBEA55FDB822A92D59ACE9C3C733</t>
  </si>
  <si>
    <t>2020-05-22 09:11:53</t>
  </si>
  <si>
    <t>704310*******0650</t>
  </si>
  <si>
    <t>98F94FF91E91D52F4D227B1E441EA155586C4A53D6A1A79F17FED6BA37F5B6F1</t>
  </si>
  <si>
    <t>2020-05-22 11:47:39</t>
  </si>
  <si>
    <t>355AD4E335C04C01A7B9F5963E8E1A97147456A0BD3A627E65DFA23C5F939C2C</t>
  </si>
  <si>
    <t>2020-05-22 15:31:49</t>
  </si>
  <si>
    <t>061D0A42143197D778745AA157ED8FA1A17C4AD8634825A59BE0CA6ABA1E5F37</t>
  </si>
  <si>
    <t>2020-05-23 14:12:07</t>
  </si>
  <si>
    <t>704310*******0370</t>
  </si>
  <si>
    <t>41904E8D937562541D18A25652CC50127DD700B30B6BCC2E54980D59C9233F46</t>
  </si>
  <si>
    <t>2020-05-23 15:27:02</t>
  </si>
  <si>
    <t>120EDEDFB25B533CA88736A26891F396975481962FE8BBA466576EEC06425FB8</t>
  </si>
  <si>
    <t>2020-05-24 05:36:17</t>
  </si>
  <si>
    <t>704310*******5960</t>
  </si>
  <si>
    <t>847BFBC93A28089ED5382CDD1787065B020C8826BFFA41BE32DDB1D40947100B</t>
  </si>
  <si>
    <t>2020-05-24 13:08:05</t>
  </si>
  <si>
    <t>2EB78E839407D5CE8E36FB34CE4A90EB70600BF8F39539F063A5179E08B89623</t>
  </si>
  <si>
    <t>2020-05-24 17:25:12</t>
  </si>
  <si>
    <t>704310*******7196</t>
  </si>
  <si>
    <t>91DBD8DCDC9CE2E274D61A619740AF5C7E5CF775A973697B95F60EC8E3B66BC3</t>
  </si>
  <si>
    <t>2020-05-24 19:32:55</t>
  </si>
  <si>
    <t>704310*******0761</t>
  </si>
  <si>
    <t>494621A2405A695106EB027B5BB2720249F71C0B6757E7E262E2DDD32068B42A</t>
  </si>
  <si>
    <t>2020-05-24 19:41:50</t>
  </si>
  <si>
    <t>704310*******8837</t>
  </si>
  <si>
    <t>DB5D23238B82E81906E620877430AD28E726ADB14ABF07F8E12871FD189037D1</t>
  </si>
  <si>
    <t>2020-05-24 20:28:48</t>
  </si>
  <si>
    <t>704310*******8118</t>
  </si>
  <si>
    <t>7E69D4B5BB5CFE413B0F495F2B56A02006FCDDA8967825CA8F1BB90000DA802E</t>
  </si>
  <si>
    <t>25/5/2020 отправлен запрос в Путовы Сербии</t>
  </si>
  <si>
    <t>33CVB91</t>
  </si>
  <si>
    <t>2411/2041</t>
  </si>
  <si>
    <t>431266596</t>
  </si>
  <si>
    <t>61K13934</t>
  </si>
  <si>
    <t>2411/2042</t>
  </si>
  <si>
    <t>431266600</t>
  </si>
  <si>
    <t>34EJ2224</t>
  </si>
  <si>
    <t>2411/2043</t>
  </si>
  <si>
    <t>431266604</t>
  </si>
  <si>
    <t>34LC2024</t>
  </si>
  <si>
    <t>2411/2044</t>
  </si>
  <si>
    <t>431266608</t>
  </si>
  <si>
    <t>38YT910</t>
  </si>
  <si>
    <t>2411/2045</t>
  </si>
  <si>
    <t>431266612</t>
  </si>
  <si>
    <t>2412/398</t>
  </si>
  <si>
    <t>431044816</t>
  </si>
  <si>
    <t>2030-05-23 00:00:00</t>
  </si>
  <si>
    <t>CB1770BP</t>
  </si>
  <si>
    <t>2411/2046</t>
  </si>
  <si>
    <t>431266616</t>
  </si>
  <si>
    <t>2030-05-24 00:00:00</t>
  </si>
  <si>
    <t>81EG438</t>
  </si>
  <si>
    <t>2411/2047</t>
  </si>
  <si>
    <t>431266620</t>
  </si>
  <si>
    <t>RA1000AC</t>
  </si>
  <si>
    <t>2414/43</t>
  </si>
  <si>
    <t>425823917</t>
  </si>
  <si>
    <t>2414/44</t>
  </si>
  <si>
    <t>425823914</t>
  </si>
  <si>
    <t>K24M953</t>
  </si>
  <si>
    <t>2411/2048</t>
  </si>
  <si>
    <t>431266624</t>
  </si>
  <si>
    <t>2411/2049</t>
  </si>
  <si>
    <t>431266639</t>
  </si>
  <si>
    <t>61K14897</t>
  </si>
  <si>
    <t>2411/2050</t>
  </si>
  <si>
    <t>431266640</t>
  </si>
  <si>
    <t>2020-05-25 02:25:33</t>
  </si>
  <si>
    <t>5DB541C414831DB678521EC03995E03EF12893C395F47D51ADCE56A11F04F1A6</t>
  </si>
  <si>
    <t>2020-05-25 12:06:32</t>
  </si>
  <si>
    <t>704310*******7995</t>
  </si>
  <si>
    <t>B8209512F27707E5173CA7BB8A1067ACBFF061ED7070712E501071B1CC8FCD71</t>
  </si>
  <si>
    <t>2020-05-25 14:35:21</t>
  </si>
  <si>
    <t>704310*******6420</t>
  </si>
  <si>
    <t>AFD6ED3AD304B00C547D670F08D15AFDE4F699F097E4E1D76BAAB1ECFF0C70F6</t>
  </si>
  <si>
    <t>2020-05-26 01:43:01</t>
  </si>
  <si>
    <t>2099670D1BF62830C7B5C5D34D83FF8D46F27DA00DF08712524FCF4BEC19AFA3</t>
  </si>
  <si>
    <t>2020-05-26 02:41:05</t>
  </si>
  <si>
    <t>704310*******2219</t>
  </si>
  <si>
    <t>C4B512FFC448D3A98AA21C4AB264647D3EB1E03A14AAACA86ACB45CF7762A29D</t>
  </si>
  <si>
    <t>2020-05-26 05:44:54</t>
  </si>
  <si>
    <t>704310*******6728</t>
  </si>
  <si>
    <t>6FD0CF9B7B23BEC2E6A92D1E4B541A23DBB2C4A5EE872BAF09744E57F20E2A0F</t>
  </si>
  <si>
    <t>2020-05-26 06:12:53</t>
  </si>
  <si>
    <t>FF0924D7D8C480E1B9708401012802B03F97BC03C719BE85F55804EB0B131088</t>
  </si>
  <si>
    <t>2020-05-26 14:07:28</t>
  </si>
  <si>
    <t>704310*******0396</t>
  </si>
  <si>
    <t>3714F6AE6A38ACC6194F83A949A988D09A67616EB79400232010FE0BEA63F40D</t>
  </si>
  <si>
    <t>2020-05-26 14:18:23</t>
  </si>
  <si>
    <t>A2130FC8DC99DAF24DA96D11F2BD5BA9D4FDC8D266D3D8FF191A79835E1AA3E4</t>
  </si>
  <si>
    <t>2020-05-26 14:57:17</t>
  </si>
  <si>
    <t>7F894EA395F844F0D4BACAC4B444113F1264FDA8B1723EBFC07D92E98DAA1154</t>
  </si>
  <si>
    <t>2020-05-26 16:35:17</t>
  </si>
  <si>
    <t>4ED0DF21DC42986F82456AFE7038B32BFB8696A0382D36087EE756AADF60378D</t>
  </si>
  <si>
    <t>NPT678</t>
  </si>
  <si>
    <t>2413/73</t>
  </si>
  <si>
    <t>431044748</t>
  </si>
  <si>
    <t>2030-05-25 00:00:00</t>
  </si>
  <si>
    <t>34BMZ999</t>
  </si>
  <si>
    <t>2411/2051</t>
  </si>
  <si>
    <t>431266643</t>
  </si>
  <si>
    <t>16AHS533</t>
  </si>
  <si>
    <t>2411/2052</t>
  </si>
  <si>
    <t>431266644</t>
  </si>
  <si>
    <t>2030-05-26 00:00:00</t>
  </si>
  <si>
    <t>14AAR999</t>
  </si>
  <si>
    <t>2411/2053</t>
  </si>
  <si>
    <t>431266583</t>
  </si>
  <si>
    <t>35SA779</t>
  </si>
  <si>
    <t>2411/2054</t>
  </si>
  <si>
    <t>431266587</t>
  </si>
  <si>
    <t>28K0928</t>
  </si>
  <si>
    <t>2411/2055</t>
  </si>
  <si>
    <t>431266680</t>
  </si>
  <si>
    <t>42FEM11</t>
  </si>
  <si>
    <t>2411/2056</t>
  </si>
  <si>
    <t>431266676</t>
  </si>
  <si>
    <t>35KA7735</t>
  </si>
  <si>
    <t>2411/2057</t>
  </si>
  <si>
    <t>431266672</t>
  </si>
  <si>
    <t>35KD5156</t>
  </si>
  <si>
    <t>2411/2058</t>
  </si>
  <si>
    <t>431266668</t>
  </si>
  <si>
    <t>34HT9021</t>
  </si>
  <si>
    <t>2411/2059</t>
  </si>
  <si>
    <t>431266664</t>
  </si>
  <si>
    <t>2020-05-27 01:35:35</t>
  </si>
  <si>
    <t>0B38760C6B6742403AAABC127A8B147C5AAAD0BB37D705DF40CC7F890BF3F212</t>
  </si>
  <si>
    <t>2020-05-27 09:11:23</t>
  </si>
  <si>
    <t>D77E3E3071F98AD6F66CC2B3C6EC1F0AB732A9B3D84B3D72A8B777551B0897C1</t>
  </si>
  <si>
    <t>2020-05-27 09:45:19</t>
  </si>
  <si>
    <t>92ECF64BBB9B26AB22671C97A40E46A897E804E985E98D0106F87F0B361D5C8E</t>
  </si>
  <si>
    <t>2020-05-27 12:32:52</t>
  </si>
  <si>
    <t>BC3D4DC02798040D9F294273CA027C2F6B60684E55175932388A7E55E746E7FA</t>
  </si>
  <si>
    <t>2030-05-27 00:00:00</t>
  </si>
  <si>
    <t>76DN420</t>
  </si>
  <si>
    <t>2411/2060</t>
  </si>
  <si>
    <t>431266660</t>
  </si>
  <si>
    <t>KA7777DM</t>
  </si>
  <si>
    <t>2411/2061</t>
  </si>
  <si>
    <t>431266655</t>
  </si>
  <si>
    <t>42UP190</t>
  </si>
  <si>
    <t>2411/2062</t>
  </si>
  <si>
    <t>431266652</t>
  </si>
  <si>
    <t>28K5875</t>
  </si>
  <si>
    <t>2411/2063</t>
  </si>
  <si>
    <t>431266648</t>
  </si>
  <si>
    <t>2020-05-28 05:07:36</t>
  </si>
  <si>
    <t>704310*******7822</t>
  </si>
  <si>
    <t>FB64273D8B0AB9696ABC3296B850ABC84C83BD50C8BB056B6C58A8B24AA699D8</t>
  </si>
  <si>
    <t>2020-05-28 08:33:08</t>
  </si>
  <si>
    <t>704310*******9019</t>
  </si>
  <si>
    <t>F2A820A4FCC2B5DB1EEF390881A357CCF37DA1A5973C77B244C1D0E2FF18EF2A</t>
  </si>
  <si>
    <t>2020-05-28 12:41:50</t>
  </si>
  <si>
    <t>704310*******0465</t>
  </si>
  <si>
    <t>83F6F3BCEA9E350D36E9DB3DECF658DADB9C420717FF942AB714DA2F6225F9F4</t>
  </si>
  <si>
    <t>2020-06-01 03:00:03</t>
  </si>
  <si>
    <t>2020-06-01 03:00:02</t>
  </si>
  <si>
    <t>2414/45</t>
  </si>
  <si>
    <t>425823919</t>
  </si>
  <si>
    <t>2030-05-28 00:00:00</t>
  </si>
  <si>
    <t>LJ60DRU</t>
  </si>
  <si>
    <t>2412/399</t>
  </si>
  <si>
    <t>431268072</t>
  </si>
  <si>
    <t>06JVE08</t>
  </si>
  <si>
    <t>2412/401</t>
  </si>
  <si>
    <t>431268062</t>
  </si>
  <si>
    <t>2020-05-29 17:56:24</t>
  </si>
  <si>
    <t>704310*******0631</t>
  </si>
  <si>
    <t>0D6C162A8B58C5EB3DBA740EFE2BCF257AC11412EEB411948045A906D1536D89</t>
  </si>
  <si>
    <t>2020-05-29 18:02:53</t>
  </si>
  <si>
    <t>5AEF7334654DDACC8D0BFAD25DB558F5CC3293BD6A1E0DF37D9E7CCC8CF16EFD</t>
  </si>
  <si>
    <t>2020-05-29 20:42:51</t>
  </si>
  <si>
    <t>704310*******5159</t>
  </si>
  <si>
    <t>F4D15D5B4F9EA8E0F5321763297563247B33803F2C32827785B01E8C3F6AAB1A</t>
  </si>
  <si>
    <t>2020-05-29 22:34:46</t>
  </si>
  <si>
    <t>388ECB90BBD694E556B80D76F88B90C1C287AD16A3FA7D79268B8754BA2023A5</t>
  </si>
  <si>
    <t>2020-05-30 04:37:54</t>
  </si>
  <si>
    <t>28EFBC7D7DB479BC5DA7CC699F128DF0C0BD215C0ED592BBA94B5C46CA9A1909</t>
  </si>
  <si>
    <t>2020-05-30 09:05:11</t>
  </si>
  <si>
    <t>704310*******1012</t>
  </si>
  <si>
    <t>7712C06EAF7F05D78785517D7660D6AD991364182DA3D5DBACAF453BBCFE3FD8</t>
  </si>
  <si>
    <t>2020-05-30 12:08:01</t>
  </si>
  <si>
    <t>A612D39EDDD2778FC8F6763EF3D84C8F344A8E8DD442A681BDDB17EDFCE6D413</t>
  </si>
  <si>
    <t>2023-06-01 00:00:00</t>
  </si>
  <si>
    <t>2020-05-30 14:05:31</t>
  </si>
  <si>
    <t>A58D0ECE0538CAE438FDEB9037E7ECF1C46E29BA29929C5D4046531891DB2EE0</t>
  </si>
  <si>
    <t>2020-05-30 14:43:27</t>
  </si>
  <si>
    <t>704310*******2841</t>
  </si>
  <si>
    <t>8A41CDC478D8BE11FDD6A67B46B31FC175C1BA8795A648221E922F1DF6AF268A</t>
  </si>
  <si>
    <t>2020-05-30 22:48:18</t>
  </si>
  <si>
    <t>4B592BF76F587C5C5CF1236AE90D3DE5641167A9E6CE836F44C1A5F00E8D0E5D</t>
  </si>
  <si>
    <t>2020-05-31 01:29:05</t>
  </si>
  <si>
    <t>704310*******6743</t>
  </si>
  <si>
    <t>D16CD6CE0E5814D7D2E934F3BB276D8349D93506E80A4C3452E9B097D4D9D2B4</t>
  </si>
  <si>
    <t>2020-05-31 10:55:21</t>
  </si>
  <si>
    <t>15216215C50358ACE1D0B9A3CB1A2D1DB525AD7D11848BC826132585F6D430B5</t>
  </si>
  <si>
    <t>2020-05-31 20:00:16</t>
  </si>
  <si>
    <t>1449494DFA0E74A06A80079E218D539ED73176D57E9E9636B51BBB49DDF8661E</t>
  </si>
  <si>
    <t>2020-05-31 20:14:15</t>
  </si>
  <si>
    <t>AB23E358C46E875C1A40ADC9B287DCCC7A25B040B0CCF3608FB4FF7E1F0609AC</t>
  </si>
  <si>
    <t>2020-06-01 02:04:12</t>
  </si>
  <si>
    <t>704310*******8533</t>
  </si>
  <si>
    <t>D257C62A1AA93A03AEEBF9BF86B2A2CCBDEC403DE5A04BEB6129892D94F0246F</t>
  </si>
  <si>
    <t>2020-06-01 04:02:29</t>
  </si>
  <si>
    <t>704310*******1824</t>
  </si>
  <si>
    <t>473F69C546D427F0AC3B8F6AF0D77C45395C6920795DB0B2602E0A944A6B4C9A</t>
  </si>
  <si>
    <t>2020-06-01 17:27:52</t>
  </si>
  <si>
    <t>E72BD5171C2F6C2A597CA46228987B3E6A19EFE5B500ABD2F8207F0E8776A55F</t>
  </si>
  <si>
    <t>2020-06-01 19:19:25</t>
  </si>
  <si>
    <t>2020-06-01 21:36:36</t>
  </si>
  <si>
    <t>704310*******7905</t>
  </si>
  <si>
    <t>C419FA386D0C4704446A40D497A5C202225F8E213EB6064F492B7660B01B40EE</t>
  </si>
  <si>
    <t>2020-06-01 22:35:10</t>
  </si>
  <si>
    <t>704310*******6768</t>
  </si>
  <si>
    <t>66F332731DD3B9918BF240583F3FD2C85CF1684EDBF2AB5742AE1697F5A60D5A</t>
  </si>
  <si>
    <t>02/06/2020 отправлен запрос на Блокировку.</t>
  </si>
  <si>
    <t>02/06/2020 возвращен в офис из Градины</t>
  </si>
  <si>
    <t>LJ519GT</t>
  </si>
  <si>
    <t>2413/74</t>
  </si>
  <si>
    <t>431044758</t>
  </si>
  <si>
    <t>2030-05-29 00:00:00</t>
  </si>
  <si>
    <t>35ALD166</t>
  </si>
  <si>
    <t>2412/402</t>
  </si>
  <si>
    <t>431268064</t>
  </si>
  <si>
    <t>35ALD161</t>
  </si>
  <si>
    <t>2412/403</t>
  </si>
  <si>
    <t>431268061</t>
  </si>
  <si>
    <t>CEJA338</t>
  </si>
  <si>
    <t>2412/404</t>
  </si>
  <si>
    <t>431268050</t>
  </si>
  <si>
    <t>34CDH112</t>
  </si>
  <si>
    <t>2411/2064</t>
  </si>
  <si>
    <t>431266594</t>
  </si>
  <si>
    <t>2030-05-30 00:00:00</t>
  </si>
  <si>
    <t>35DE549</t>
  </si>
  <si>
    <t>2412/405</t>
  </si>
  <si>
    <t>431268063</t>
  </si>
  <si>
    <t>38YS820</t>
  </si>
  <si>
    <t>2412/406</t>
  </si>
  <si>
    <t>431268077</t>
  </si>
  <si>
    <t>CB9166PH</t>
  </si>
  <si>
    <t>2411/2065</t>
  </si>
  <si>
    <t>431266614</t>
  </si>
  <si>
    <t>35ALD126</t>
  </si>
  <si>
    <t>2412/407</t>
  </si>
  <si>
    <t>431044754</t>
  </si>
  <si>
    <t>34PJ3436</t>
  </si>
  <si>
    <t>2411/2066</t>
  </si>
  <si>
    <t>431266602</t>
  </si>
  <si>
    <t>34HP9248</t>
  </si>
  <si>
    <t>2411/2067</t>
  </si>
  <si>
    <t>431266582</t>
  </si>
  <si>
    <t>2030-05-31 00:00:00</t>
  </si>
  <si>
    <t>2412/408</t>
  </si>
  <si>
    <t>431268054</t>
  </si>
  <si>
    <t>EH0895KK</t>
  </si>
  <si>
    <t>2412/409</t>
  </si>
  <si>
    <t>431268068</t>
  </si>
  <si>
    <t>E5457MK</t>
  </si>
  <si>
    <t>2414/46</t>
  </si>
  <si>
    <t>425823908</t>
  </si>
  <si>
    <t>ST8388AC</t>
  </si>
  <si>
    <t>2414/47</t>
  </si>
  <si>
    <t>425823913</t>
  </si>
  <si>
    <t>2030-06-01 00:00:00</t>
  </si>
  <si>
    <t>35AKC285</t>
  </si>
  <si>
    <t>2411/2068</t>
  </si>
  <si>
    <t>431266586</t>
  </si>
  <si>
    <t>41YT500</t>
  </si>
  <si>
    <t>2411/2069</t>
  </si>
  <si>
    <t>431266679</t>
  </si>
  <si>
    <t>34NC7237</t>
  </si>
  <si>
    <t>2411/2070</t>
  </si>
  <si>
    <t>431266675</t>
  </si>
  <si>
    <t>2414/48</t>
  </si>
  <si>
    <t>425823920</t>
  </si>
  <si>
    <t>KPBM495</t>
  </si>
  <si>
    <t>2412/410</t>
  </si>
  <si>
    <t>431268074</t>
  </si>
  <si>
    <t>35V0056</t>
  </si>
  <si>
    <t>2411/2071</t>
  </si>
  <si>
    <t>431266671</t>
  </si>
  <si>
    <t>2020-06-02 08:06:34</t>
  </si>
  <si>
    <t>704310*******6818</t>
  </si>
  <si>
    <t>8B463F8F711BC91AB53BDC1D0D8E0D9A53FE918BFACBDD8FEE78404F271E2A07</t>
  </si>
  <si>
    <t>2020-06-02 11:40:27</t>
  </si>
  <si>
    <t>704310*******8475</t>
  </si>
  <si>
    <t>7B12019EB17D9E174EE74CCC35207DF470DC6AF8FE262CBF1D782C22341A05C8</t>
  </si>
  <si>
    <t>2020-06-02 12:54:26</t>
  </si>
  <si>
    <t>704310*******6876</t>
  </si>
  <si>
    <t>D57CDB757DFA4C30DFCABCB5337F63642C668CE8F880EF9BD9D80DCE5DBDF5BF</t>
  </si>
  <si>
    <t>2020-06-02 15:37:37</t>
  </si>
  <si>
    <t>704310*******0238</t>
  </si>
  <si>
    <t>5961B78F2047BF6A8E0FD5BB54087FE7A0BD374C90FFABA393E64ED4B1C37DFE</t>
  </si>
  <si>
    <t>704310*******1946</t>
  </si>
  <si>
    <t>2B7265D8325AC519417C9F553DA8AAE9C2F5DD93A98BD28F1D2288CE93634108</t>
  </si>
  <si>
    <t>2020-06-03 09:31:51</t>
  </si>
  <si>
    <t>704310*******6736</t>
  </si>
  <si>
    <t>B025E588E6E7830A14F17CBCC45856D3A600968BDE59440306ED6CEDF823A6DD</t>
  </si>
  <si>
    <t>2020-06-03 09:35:22</t>
  </si>
  <si>
    <t>704310*******2773</t>
  </si>
  <si>
    <t>012B6247416EFEE07E609E7D184AFD2E5F4E66FBF53F3D7FCDCBD66BAC66258D</t>
  </si>
  <si>
    <t>2030-06-02 00:00:00</t>
  </si>
  <si>
    <t>35HA6276</t>
  </si>
  <si>
    <t>2411/2072</t>
  </si>
  <si>
    <t>431266667</t>
  </si>
  <si>
    <t>35AH2856</t>
  </si>
  <si>
    <t>2411/2073</t>
  </si>
  <si>
    <t>431266678</t>
  </si>
  <si>
    <t>NZ299GG</t>
  </si>
  <si>
    <t>2411/2074</t>
  </si>
  <si>
    <t>431266581</t>
  </si>
  <si>
    <t>PA5197KM</t>
  </si>
  <si>
    <t>2411/2075</t>
  </si>
  <si>
    <t>431266674</t>
  </si>
  <si>
    <t>2030-06-03 00:00:00</t>
  </si>
  <si>
    <t>34CUJ235</t>
  </si>
  <si>
    <t>28K1080</t>
  </si>
  <si>
    <t>2411/2077</t>
  </si>
  <si>
    <t>431266663</t>
  </si>
  <si>
    <t>34ZN1448</t>
  </si>
  <si>
    <t>2411/2078</t>
  </si>
  <si>
    <t>431266659</t>
  </si>
  <si>
    <t>2020-06-04 06:13:49</t>
  </si>
  <si>
    <t>704310*******3323</t>
  </si>
  <si>
    <t>7C001DBCC2C631BCCE2DD73D4638BDF2D9170565DCDB158A70AFF5C3E8C077BD</t>
  </si>
  <si>
    <t>2020-06-04 08:33:58</t>
  </si>
  <si>
    <t>704310*******1243</t>
  </si>
  <si>
    <t>FB2FFCE5C6BB353A5F4AEB655A151D020BA5EEEAD8BD8876B751B7D2A205D8CE</t>
  </si>
  <si>
    <t>2020-06-04 08:37:09</t>
  </si>
  <si>
    <t>704310*******8252</t>
  </si>
  <si>
    <t>1D3E416C334BCEF890A8A505A39CF189CF3CA2190A3DDF000D01236C0AC1C37B</t>
  </si>
  <si>
    <t>2020-06-04 11:29:48</t>
  </si>
  <si>
    <t>704310*******1660</t>
  </si>
  <si>
    <t>FC8B419AD2EA33AFCBF5DA5EA8E7093413AA259A22C5E55D692528A00850C494</t>
  </si>
  <si>
    <t>2020-06-04 15:55:05</t>
  </si>
  <si>
    <t>704310*******0602</t>
  </si>
  <si>
    <t>2E8DE243D821399548A219B3588ADC083A814381DB391485D7AFD271B73FABAA</t>
  </si>
  <si>
    <t>05/06/202  отправлен запрос на блокировку</t>
  </si>
  <si>
    <t>2410/64/70</t>
  </si>
  <si>
    <t>2020-06-05 08:14:45</t>
  </si>
  <si>
    <t>29F3D37D02A09AE4EDC9B920AF77A86C49F6D0017702AF2F5764E62907DCF0B4</t>
  </si>
  <si>
    <t>2020-06-05 08:49:13</t>
  </si>
  <si>
    <t>704310*******1230</t>
  </si>
  <si>
    <t>0471B9C5A12B793DDB509C255585F930491B181278145961D87B21EC68794585</t>
  </si>
  <si>
    <t>2020-06-05 13:16:10</t>
  </si>
  <si>
    <t>704310*******8178</t>
  </si>
  <si>
    <t>65D87A1B37489747BA91EB0FD1BF6B269C3BA2B0C011C746BBF881F697B0663B</t>
  </si>
  <si>
    <t>2020-06-05 15:38:48</t>
  </si>
  <si>
    <t>704310*******6303</t>
  </si>
  <si>
    <t>274EBEA202B997C19AA1375F48E2FCA56CDE5470C34E6DA8806DF55E2B57D6CF</t>
  </si>
  <si>
    <t>2020-06-05 22:05:21</t>
  </si>
  <si>
    <t>30B288038DD88960C84864EF80BEB4A994BF74937689486021B3435A987C01BB</t>
  </si>
  <si>
    <t>2020-06-05 22:30:17</t>
  </si>
  <si>
    <t>E82000A418DE0EB1F3381C4F14C0705AB1EE2E6CBDED40EC7B113DFD6BF4095C</t>
  </si>
  <si>
    <t>2020-06-06 01:05:32</t>
  </si>
  <si>
    <t>D6BE64DF2A182463DA9F2EA45BA418B75EA5AB550B17D394553D695E6D39E4AC</t>
  </si>
  <si>
    <t>2020-06-06 02:33:07</t>
  </si>
  <si>
    <t>704310*******1961</t>
  </si>
  <si>
    <t>81511765F0AA36682832C9A79CF359CE00FF9B5A21457459FC7DDA2A9F207930</t>
  </si>
  <si>
    <t>2020-06-06 06:04:38</t>
  </si>
  <si>
    <t>704310*******2958</t>
  </si>
  <si>
    <t>3F0CABB0738BAAF27E4B218388D5B7615ECA728A5911F9866D1E29A1516B04C7</t>
  </si>
  <si>
    <t>2020-06-06 08:00:55</t>
  </si>
  <si>
    <t>704310*******2512</t>
  </si>
  <si>
    <t>C2634765CBFE9300DC828B2F3DE6C83D7938D83B9B057202373E52A6A3141AAA</t>
  </si>
  <si>
    <t>2020-06-06 09:34:26</t>
  </si>
  <si>
    <t>704310*******8186</t>
  </si>
  <si>
    <t>4720412B943D296F4B57E0278D4018CC2D14C92CE2B1D57700865136811D4AD5</t>
  </si>
  <si>
    <t>2020-06-06 09:39:08</t>
  </si>
  <si>
    <t>704310*******8830</t>
  </si>
  <si>
    <t>BE9A9C7D2DD45D2DBFF77751B6BF199B832B31D826B94B567F9D0A1FC072C676</t>
  </si>
  <si>
    <t>2020-06-06 17:13:13</t>
  </si>
  <si>
    <t>1687973A98594ECDFFEA70514F2D7992ECC91306EBA357FD8716AC1873040C85</t>
  </si>
  <si>
    <t>2020-06-06 22:50:37</t>
  </si>
  <si>
    <t>8112BAF178B23C265F51B2F4A15B8A7F5786DAA7EC5A180FA3EE02E2DAE59517</t>
  </si>
  <si>
    <t>2020-06-07 00:57:58</t>
  </si>
  <si>
    <t>704310*******1865</t>
  </si>
  <si>
    <t>79EA57988B7D64BD5C28E2FDBC09B1E8FCC2CA38CC3B5E8BB9EDF7C4A01E6871</t>
  </si>
  <si>
    <t>2020-06-07 03:10:10</t>
  </si>
  <si>
    <t>704310*******1629</t>
  </si>
  <si>
    <t>74F8433379F477FD3755A9D65BEA0DE9FBD1194EE912064C71D487A2EC0584FC</t>
  </si>
  <si>
    <t>2020-06-07 10:14:17</t>
  </si>
  <si>
    <t>704310*******7949</t>
  </si>
  <si>
    <t>76C5B80BAEE29F1DC7ABB9CBD0BACEFD87ED1C17BD66CE626FB5FE198B295C31</t>
  </si>
  <si>
    <t>2020-06-07 13:21:14</t>
  </si>
  <si>
    <t>704310*******0392</t>
  </si>
  <si>
    <t>11FEE5B54C38760683D36940477B0241EEB3FFC95B5C674991F9EDDA579C1EA4</t>
  </si>
  <si>
    <t>2020-06-07 14:50:33</t>
  </si>
  <si>
    <t>704310*******9084</t>
  </si>
  <si>
    <t>10972250C7A30B17AA1175E56A16274B7E70B0BCA97815CBCA83DA0F37FADA08</t>
  </si>
  <si>
    <t>2020-06-07 15:29:19</t>
  </si>
  <si>
    <t>E83159DD3EB0FBC948FA4DC4ADDF2D4866FB1A65353A90EE051E09ACBB4D9A3D</t>
  </si>
  <si>
    <t>2020-06-07 16:39:24</t>
  </si>
  <si>
    <t>704310*******0097</t>
  </si>
  <si>
    <t>7E5866261CACE8F70872C74277D9D5938E8BB0A930376D5372F8799086D4CE69</t>
  </si>
  <si>
    <t>2020-06-07 18:57:20</t>
  </si>
  <si>
    <t>83E167971405B343DB5B54997ADCE5DF087DC07FBEDEA570F81061E8E591D3DD</t>
  </si>
  <si>
    <t>2020-06-07 19:01:05</t>
  </si>
  <si>
    <t>A9AC3AF85612D9A08A69D28200C727209FD3197C6C8E0569361AC1EBE98F851C</t>
  </si>
  <si>
    <t>2020-06-07 20:54:17</t>
  </si>
  <si>
    <t>704310*******3406</t>
  </si>
  <si>
    <t>D801B4C16592A5A6E78D7A61694E537CCBBEF7C4909CA588CBF870A6BF0F5D03</t>
  </si>
  <si>
    <t>ранее возвращенные таги. Очищены и Повторно отправлены для выдачи на градину 8 июня 2020</t>
  </si>
  <si>
    <t>2020-06-09 03:00:03</t>
  </si>
  <si>
    <t>2020-06-09 03:00:02</t>
  </si>
  <si>
    <t>2030-06-04 00:00:00</t>
  </si>
  <si>
    <t>RI5317I</t>
  </si>
  <si>
    <t>2412/411</t>
  </si>
  <si>
    <t>431268047</t>
  </si>
  <si>
    <t>NZ257HH</t>
  </si>
  <si>
    <t>2411/2079</t>
  </si>
  <si>
    <t>431266656</t>
  </si>
  <si>
    <t>NZ707ES</t>
  </si>
  <si>
    <t>2411/2080</t>
  </si>
  <si>
    <t>431266651</t>
  </si>
  <si>
    <t>34HT9029</t>
  </si>
  <si>
    <t>2411/2081</t>
  </si>
  <si>
    <t>431266647</t>
  </si>
  <si>
    <t>LJ570HK</t>
  </si>
  <si>
    <t>2412/412</t>
  </si>
  <si>
    <t>431268071</t>
  </si>
  <si>
    <t>2030-06-05 00:00:00</t>
  </si>
  <si>
    <t>RI7177B</t>
  </si>
  <si>
    <t>2412/413</t>
  </si>
  <si>
    <t>431268070</t>
  </si>
  <si>
    <t>34FL9952</t>
  </si>
  <si>
    <t>2411/2082</t>
  </si>
  <si>
    <t>431266589</t>
  </si>
  <si>
    <t>35HA6873</t>
  </si>
  <si>
    <t>2411/2083</t>
  </si>
  <si>
    <t>431266618</t>
  </si>
  <si>
    <t>CB9332AM</t>
  </si>
  <si>
    <t>2411/2084</t>
  </si>
  <si>
    <t>431266636</t>
  </si>
  <si>
    <t>34KU0419</t>
  </si>
  <si>
    <t>2411/2085</t>
  </si>
  <si>
    <t>431266590</t>
  </si>
  <si>
    <t>CB9154PH</t>
  </si>
  <si>
    <t>2411/2086</t>
  </si>
  <si>
    <t>431266599</t>
  </si>
  <si>
    <t>2030-06-06 00:00:00</t>
  </si>
  <si>
    <t>16ABP954</t>
  </si>
  <si>
    <t>2411/2087</t>
  </si>
  <si>
    <t>431266603</t>
  </si>
  <si>
    <t>01CER79</t>
  </si>
  <si>
    <t>2411/2088</t>
  </si>
  <si>
    <t>431266595</t>
  </si>
  <si>
    <t>35ALD127</t>
  </si>
  <si>
    <t>2411/2089</t>
  </si>
  <si>
    <t>431266607</t>
  </si>
  <si>
    <t>14KK377</t>
  </si>
  <si>
    <t>2411/2090</t>
  </si>
  <si>
    <t>431266611</t>
  </si>
  <si>
    <t>35HA6872</t>
  </si>
  <si>
    <t>2411/2091</t>
  </si>
  <si>
    <t>431266615</t>
  </si>
  <si>
    <t>35AAG029</t>
  </si>
  <si>
    <t>2411/2092</t>
  </si>
  <si>
    <t>431266619</t>
  </si>
  <si>
    <t>CB7783BA</t>
  </si>
  <si>
    <t>2411/2093</t>
  </si>
  <si>
    <t>431266623</t>
  </si>
  <si>
    <t>33ABP140</t>
  </si>
  <si>
    <t>2411/2094</t>
  </si>
  <si>
    <t>431266627</t>
  </si>
  <si>
    <t>2030-06-07 00:00:00</t>
  </si>
  <si>
    <t>76AAF012</t>
  </si>
  <si>
    <t>2411/2095</t>
  </si>
  <si>
    <t>431266631</t>
  </si>
  <si>
    <t>34CJA804</t>
  </si>
  <si>
    <t>2411/2096</t>
  </si>
  <si>
    <t>431266650</t>
  </si>
  <si>
    <t>35HC8120</t>
  </si>
  <si>
    <t>2412/414</t>
  </si>
  <si>
    <t>431268053</t>
  </si>
  <si>
    <t>14EH215</t>
  </si>
  <si>
    <t>2411/2097</t>
  </si>
  <si>
    <t>431266646</t>
  </si>
  <si>
    <t>34PA0690</t>
  </si>
  <si>
    <t>2411/2098</t>
  </si>
  <si>
    <t>431266610</t>
  </si>
  <si>
    <t>31GU977</t>
  </si>
  <si>
    <t>2411/2099</t>
  </si>
  <si>
    <t>431266606</t>
  </si>
  <si>
    <t>CB3083HA</t>
  </si>
  <si>
    <t>2411/2100</t>
  </si>
  <si>
    <t>431266642</t>
  </si>
  <si>
    <t>06EU3020</t>
  </si>
  <si>
    <t>2411/2101</t>
  </si>
  <si>
    <t>431266638</t>
  </si>
  <si>
    <t>06JSE92</t>
  </si>
  <si>
    <t>2411/2102</t>
  </si>
  <si>
    <t>431266670</t>
  </si>
  <si>
    <t>34BDL533</t>
  </si>
  <si>
    <t>2411/2103</t>
  </si>
  <si>
    <t>431266634</t>
  </si>
  <si>
    <t>2020-06-08 01:09:53</t>
  </si>
  <si>
    <t>E6519CF037EA795B63AA25317D1697D3407E2D31873D06CC4D5F1F0D3037BF34</t>
  </si>
  <si>
    <t>2020-06-08 06:18:59</t>
  </si>
  <si>
    <t>704310*******1843</t>
  </si>
  <si>
    <t>7A1455B14B4482E7F26A681683870AE891F59A5B6399ADF067FBFC6C2B7FD437</t>
  </si>
  <si>
    <t>2020-06-08 06:24:31</t>
  </si>
  <si>
    <t>704310*******2289</t>
  </si>
  <si>
    <t>8C2CF4F5F0DC355F00A6C272E645B7C98C4B95146FB03633BD1D3865EBFB62D7</t>
  </si>
  <si>
    <t>2020-06-08 06:38:31</t>
  </si>
  <si>
    <t>704310*******8327</t>
  </si>
  <si>
    <t>25C313EA2187A6A8B2AFC24EC754592FF88935561DE9B9F7963DE4B2809E0608</t>
  </si>
  <si>
    <t>2020-06-08 06:44:55</t>
  </si>
  <si>
    <t>704310*******6083</t>
  </si>
  <si>
    <t>8881DBCD3C4705129F26B2B6A33D1615D7B904085663605AFA1397999A0513AD</t>
  </si>
  <si>
    <t>2020-06-08 06:48:59</t>
  </si>
  <si>
    <t>704310*******7048</t>
  </si>
  <si>
    <t>80AB80D79B01C2799C9B1138C878D76B6080E6F98621B71F9AEF29F81924BBE4</t>
  </si>
  <si>
    <t>2020-06-08 08:23:20</t>
  </si>
  <si>
    <t>704310*******0391</t>
  </si>
  <si>
    <t>C7CDA7F1C3AD58602C477BFCF0B0E184E865219A257D29800673F6C81F3EA95A</t>
  </si>
  <si>
    <t>2020-06-08 10:01:35</t>
  </si>
  <si>
    <t>179D86D02B68050031D2C350A3FB670A8A3374ED686B4BABFF4A9C53B26C86D8</t>
  </si>
  <si>
    <t>2020-06-08 13:36:32</t>
  </si>
  <si>
    <t>55A40F62D6A7F58F4B4D04DD63ADBBAE4DFE6A516A7D637AAD205D3EC3176F5F</t>
  </si>
  <si>
    <t>2020-06-08 14:49:09</t>
  </si>
  <si>
    <t>704310*******3302</t>
  </si>
  <si>
    <t>8B99143444209ACB3930E793E42C8FEEA8C3E564434FD920368EAB0AB1F0DC09</t>
  </si>
  <si>
    <t>68/67</t>
  </si>
  <si>
    <t>09/06/2020 отправлен запрос на разблокировку. 08/6/2020 отправлен запрос на блок</t>
  </si>
  <si>
    <t>09/06/2020 отправлен запрос на разблокировку. 03/06/2020 отправлен запрос на блокировку</t>
  </si>
  <si>
    <t>2020-06-09 00:57:31</t>
  </si>
  <si>
    <t>704310*******9807</t>
  </si>
  <si>
    <t>3750CC8886B2AAAEB8DC6ED036E2D504AC4B713C3C1B2399CE505AA82D63116A</t>
  </si>
  <si>
    <t>2020-06-09 02:18:45</t>
  </si>
  <si>
    <t>704310*******3187</t>
  </si>
  <si>
    <t>C1DFC73D7866119D706F3AFC81811FAC53DF706462E1D82C589424518DA1655A</t>
  </si>
  <si>
    <t>2020-06-09 03:42:03</t>
  </si>
  <si>
    <t>CB0C811BA2B2303417807E8455DF4D5FCA3A6D55528457C4B40B6489888E2F2F</t>
  </si>
  <si>
    <t>2020-06-09 03:46:02</t>
  </si>
  <si>
    <t>D26372DDFAEF8E113640ED98BB8F62B1D33A45AE0BA59AC4AD6F259F8527526E</t>
  </si>
  <si>
    <t>2020-06-09 08:26:44</t>
  </si>
  <si>
    <t>B4F800B64EF83A88547C90F779DFC30ABF53DA493EBAD61C18F28CA3353A5F90</t>
  </si>
  <si>
    <t>2020-06-09 11:08:39</t>
  </si>
  <si>
    <t>704310*******4731</t>
  </si>
  <si>
    <t>2697B187A32D3BD58819A236BB72837FC6577BEAC37B271EC960B371A7B2E29E</t>
  </si>
  <si>
    <t>2020-06-09 13:44:22</t>
  </si>
  <si>
    <t>A91521DE8B212EF5868B63EF733C3DF2070DE95960DC5735DC65491172068CAE</t>
  </si>
  <si>
    <t>2020-06-09 13:51:27</t>
  </si>
  <si>
    <t>704310*******0813</t>
  </si>
  <si>
    <t>2686B42130D9972EED258BAABA2081CEC8BD0E4304CF39522FB647CA3AA4FCC1</t>
  </si>
  <si>
    <t>2020-06-09 13:57:15</t>
  </si>
  <si>
    <t>5680F2FC541CC7B282075A0A8E311B848990DD1CAEEE62666225BAB2DEFE41F2</t>
  </si>
  <si>
    <t>2020-06-09 14:02:40</t>
  </si>
  <si>
    <t>704310*******0854</t>
  </si>
  <si>
    <t>CBE23B60DF3653F9D4B4E4926782F39B3B656674F87FB5C290D397D96F452B30</t>
  </si>
  <si>
    <t>2020-06-09 14:59:16</t>
  </si>
  <si>
    <t>704310*******2946</t>
  </si>
  <si>
    <t>AED538C25B875E6DF1618CBF7C884D478DB61078AC1AB4229F211AB099FC1457</t>
  </si>
  <si>
    <t>2020-06-09 15:26:26</t>
  </si>
  <si>
    <t>704310*******0504</t>
  </si>
  <si>
    <t>56523D9928758A4D42BAA4395A6C97ED11FB11858196ABC68A62193B5A0435AE</t>
  </si>
  <si>
    <t>2020-06-09 21:32:31</t>
  </si>
  <si>
    <t>704310*******6959</t>
  </si>
  <si>
    <t>6F79F31F799B37FF8B970606E0C13B6B8DD08D8E77BBDB655F5FB559F5CB317F</t>
  </si>
  <si>
    <t>VU908EE</t>
  </si>
  <si>
    <t>2412/400</t>
  </si>
  <si>
    <t>10/6/2020 отправлен запрос на Блокировку</t>
  </si>
  <si>
    <t>2020-05-30 15:20:02</t>
  </si>
  <si>
    <t>2020-05-10 22:01:02</t>
  </si>
  <si>
    <t>2020-05-18 13:00:24</t>
  </si>
  <si>
    <t>2020-05-28 14:50:26</t>
  </si>
  <si>
    <t>2020-05-26 05:06:48</t>
  </si>
  <si>
    <t>2020-05-23 07:22:20</t>
  </si>
  <si>
    <t>2020-05-31 09:07:16</t>
  </si>
  <si>
    <t>2020-05-25 16:52:04</t>
  </si>
  <si>
    <t>2020-05-18 06:27:04</t>
  </si>
  <si>
    <t>2020-05-22 22:34:50</t>
  </si>
  <si>
    <t>2020-05-11 03:32:46</t>
  </si>
  <si>
    <t>2020-05-24 08:16:08</t>
  </si>
  <si>
    <t>2020-05-31 09:07:10</t>
  </si>
  <si>
    <t>2020-05-25 21:43:08</t>
  </si>
  <si>
    <t>2020-05-27 21:00:28</t>
  </si>
  <si>
    <t>2020-05-20 23:59:26</t>
  </si>
  <si>
    <t>2020-05-26 05:06:46</t>
  </si>
  <si>
    <t>2020-05-01 15:07:42</t>
  </si>
  <si>
    <t>2020-05-21 07:17:16</t>
  </si>
  <si>
    <t>2020-05-31 09:07:20</t>
  </si>
  <si>
    <t>2020-05-21 16:30:56</t>
  </si>
  <si>
    <t>2020-05-18 18:57:08</t>
  </si>
  <si>
    <t>2020-05-10 15:12:24</t>
  </si>
  <si>
    <t>2020-05-23 20:03:44</t>
  </si>
  <si>
    <t>2020-05-26 04:54:56</t>
  </si>
  <si>
    <t>2020-05-20 21:43:18</t>
  </si>
  <si>
    <t>2020-05-30 09:16:58</t>
  </si>
  <si>
    <t>2020-05-20 23:52:44</t>
  </si>
  <si>
    <t>2020-05-26 20:13:10</t>
  </si>
  <si>
    <t>2020-05-31 17:48:20</t>
  </si>
  <si>
    <t>2020-05-26 15:42:54</t>
  </si>
  <si>
    <t>2020-05-21 17:45:54</t>
  </si>
  <si>
    <t>2020-05-26 14:32:56</t>
  </si>
  <si>
    <t>2020-05-02 00:33:28</t>
  </si>
  <si>
    <t>2020-05-21 14:26:20</t>
  </si>
  <si>
    <t>2020-05-27 05:12:52</t>
  </si>
  <si>
    <t>2020-05-02 20:40:32</t>
  </si>
  <si>
    <t>2020-05-22 16:26:20</t>
  </si>
  <si>
    <t>2020-05-24 05:00:40</t>
  </si>
  <si>
    <t>2020-05-26 17:29:40</t>
  </si>
  <si>
    <t>2020-05-31 23:18:00</t>
  </si>
  <si>
    <t>2020-05-03 00:01:26</t>
  </si>
  <si>
    <t>2020-05-23 11:59:54</t>
  </si>
  <si>
    <t>2020-05-29 14:54:24</t>
  </si>
  <si>
    <t>2020-05-27 20:32:14</t>
  </si>
  <si>
    <t>2020-05-25 23:46:06</t>
  </si>
  <si>
    <t>2020-05-11 16:20:02</t>
  </si>
  <si>
    <t>2020-05-30 20:00:26</t>
  </si>
  <si>
    <t>2020-05-06 11:54:02</t>
  </si>
  <si>
    <t>2020-05-11 19:25:34</t>
  </si>
  <si>
    <t>2020-05-25 00:34:30</t>
  </si>
  <si>
    <t>2020-05-13 18:17:30</t>
  </si>
  <si>
    <t>2020-05-31 07:03:16</t>
  </si>
  <si>
    <t>2020-05-09 22:01:30</t>
  </si>
  <si>
    <t>2020-05-31 13:35:32</t>
  </si>
  <si>
    <t>2020-05-27 06:43:04</t>
  </si>
  <si>
    <t>2020-05-23 17:13:02</t>
  </si>
  <si>
    <t>2020-05-24 02:16:52</t>
  </si>
  <si>
    <t>2020-05-08 13:33:50</t>
  </si>
  <si>
    <t>2020-05-28 08:54:02</t>
  </si>
  <si>
    <t>2020-05-30 21:54:50</t>
  </si>
  <si>
    <t>2020-05-14 19:47:20</t>
  </si>
  <si>
    <t>2020-05-06 15:47:08</t>
  </si>
  <si>
    <t>2020-05-11 12:50:58</t>
  </si>
  <si>
    <t>2020-05-11 16:11:16</t>
  </si>
  <si>
    <t>2020-05-02 11:39:26</t>
  </si>
  <si>
    <t>2020-05-07 14:08:48</t>
  </si>
  <si>
    <t>2020-05-14 09:37:18</t>
  </si>
  <si>
    <t>2020-05-24 06:01:06</t>
  </si>
  <si>
    <t>2020-05-12 09:49:02</t>
  </si>
  <si>
    <t>2020-05-12 06:03:00</t>
  </si>
  <si>
    <t>2020-05-24 06:30:28</t>
  </si>
  <si>
    <t>2020-05-27 11:33:40</t>
  </si>
  <si>
    <t>2020-05-10 15:09:26</t>
  </si>
  <si>
    <t>2020-05-20 21:43:30</t>
  </si>
  <si>
    <t>2020-05-31 05:56:56</t>
  </si>
  <si>
    <t>2020-05-10 16:05:28</t>
  </si>
  <si>
    <t>2020-05-14 20:26:04</t>
  </si>
  <si>
    <t>2020-05-12 09:55:30</t>
  </si>
  <si>
    <t>2020-05-16 20:55:08</t>
  </si>
  <si>
    <t>2020-05-29 09:11:02</t>
  </si>
  <si>
    <t>2020-05-30 13:59:54</t>
  </si>
  <si>
    <t>2020-05-29 07:12:58</t>
  </si>
  <si>
    <t>2020-05-25 10:39:32</t>
  </si>
  <si>
    <t>2020-05-28 21:47:30</t>
  </si>
  <si>
    <t>2020-05-26 20:58:54</t>
  </si>
  <si>
    <t>2020-05-26 20:58:18</t>
  </si>
  <si>
    <t>431044739</t>
  </si>
  <si>
    <t>2030-06-08 00:00:00</t>
  </si>
  <si>
    <t>33DGF52</t>
  </si>
  <si>
    <t>2411/2104</t>
  </si>
  <si>
    <t>431266666</t>
  </si>
  <si>
    <t>34BDG876</t>
  </si>
  <si>
    <t>2411/2105</t>
  </si>
  <si>
    <t>431266662</t>
  </si>
  <si>
    <t>34LR2703</t>
  </si>
  <si>
    <t>2411/2106</t>
  </si>
  <si>
    <t>431266654</t>
  </si>
  <si>
    <t>35HA5456</t>
  </si>
  <si>
    <t>2411/2107</t>
  </si>
  <si>
    <t>431266658</t>
  </si>
  <si>
    <t>35HC8134</t>
  </si>
  <si>
    <t>2411/2108</t>
  </si>
  <si>
    <t>431266632</t>
  </si>
  <si>
    <t>26US503</t>
  </si>
  <si>
    <t>2411/2109</t>
  </si>
  <si>
    <t>431266626</t>
  </si>
  <si>
    <t>33ARK62</t>
  </si>
  <si>
    <t>2411/2110</t>
  </si>
  <si>
    <t>431266622</t>
  </si>
  <si>
    <t>2412/415</t>
  </si>
  <si>
    <t>431044747</t>
  </si>
  <si>
    <t>16FP852</t>
  </si>
  <si>
    <t>2411/2111</t>
  </si>
  <si>
    <t>431266630</t>
  </si>
  <si>
    <t>2030-06-09 00:00:00</t>
  </si>
  <si>
    <t>LJ06CJP</t>
  </si>
  <si>
    <t>2412/416</t>
  </si>
  <si>
    <t>431044745</t>
  </si>
  <si>
    <t>34BTB480</t>
  </si>
  <si>
    <t>2411/2112</t>
  </si>
  <si>
    <t>425570823</t>
  </si>
  <si>
    <t>34Y0016</t>
  </si>
  <si>
    <t>2411/2113</t>
  </si>
  <si>
    <t>425560864</t>
  </si>
  <si>
    <t>41AY456</t>
  </si>
  <si>
    <t>2411/2114</t>
  </si>
  <si>
    <t>425307800</t>
  </si>
  <si>
    <t>14BB966</t>
  </si>
  <si>
    <t>2411/2115</t>
  </si>
  <si>
    <t>425307819</t>
  </si>
  <si>
    <t>2412/417</t>
  </si>
  <si>
    <t>431268078</t>
  </si>
  <si>
    <t>34PA0431</t>
  </si>
  <si>
    <t>2411/2116</t>
  </si>
  <si>
    <t>425823937</t>
  </si>
  <si>
    <t>J31M465</t>
  </si>
  <si>
    <t>2412/418</t>
  </si>
  <si>
    <t>431268046</t>
  </si>
  <si>
    <t>T46O881</t>
  </si>
  <si>
    <t>2412/419</t>
  </si>
  <si>
    <t>431044744</t>
  </si>
  <si>
    <t>T48A183</t>
  </si>
  <si>
    <t>2412/420</t>
  </si>
  <si>
    <t>431268052</t>
  </si>
  <si>
    <t>16LU957</t>
  </si>
  <si>
    <t>2411/2117</t>
  </si>
  <si>
    <t>425569013</t>
  </si>
  <si>
    <t>34AJJ156</t>
  </si>
  <si>
    <t>2411/2118</t>
  </si>
  <si>
    <t>425822368</t>
  </si>
  <si>
    <t>28K1744</t>
  </si>
  <si>
    <t>2411/2119</t>
  </si>
  <si>
    <t>425307806</t>
  </si>
  <si>
    <t>2020-06-10 07:15:17</t>
  </si>
  <si>
    <t>89632578E4B50DF24AAD62D4C11AB65162AF01F298460AF6E3DFAFD3B93033E8</t>
  </si>
  <si>
    <t>2020-06-10 12:00:46</t>
  </si>
  <si>
    <t>2A5EBAAACD17375876A6B61FD70348E222DA5E7004035E2118FBB69D89E5D557</t>
  </si>
  <si>
    <t>2020-06-10 18:08:23</t>
  </si>
  <si>
    <t>704310*******1551</t>
  </si>
  <si>
    <t>652D9125B35D8DC8764BD007F884DAF41E7B1F06CBFF8898319CD89853EAD110</t>
  </si>
  <si>
    <t>2020-06-11 06:00:01</t>
  </si>
  <si>
    <t>704310*******8988</t>
  </si>
  <si>
    <t>60A5933DF1ECDCCF92283C7F7600AAA3F58BCEF174CE846AF87C7DDA536006E8</t>
  </si>
  <si>
    <t>9E3718FE2060E965926455F9ECA2544FEB5F2355D0F546B814347D63D2C0800F</t>
  </si>
  <si>
    <t>2020-06-11 13:05:58</t>
  </si>
  <si>
    <t>2779033AD9405506F6C0F5AAC0A5B375B72EA08B4696C6C50CAE142AFE66A17F</t>
  </si>
  <si>
    <t>2020-06-11 14:01:28</t>
  </si>
  <si>
    <t>2020-06-11 17:37:27</t>
  </si>
  <si>
    <t>704310*******3290</t>
  </si>
  <si>
    <t>1725A1E0D0489F04FBEE0CAC206D5D1CE7D1FBD72F08B03CC859A275A61A2B91</t>
  </si>
  <si>
    <t>2020-06-11 20:47:19</t>
  </si>
  <si>
    <t>704310*******0853</t>
  </si>
  <si>
    <t>F65EBCC15B3B8A9CF4FA8D6999BBE0069A3AB29A62C67E11171C98B27B463953</t>
  </si>
  <si>
    <t>2020-06-11 21:15:51</t>
  </si>
  <si>
    <t>704310*******7394</t>
  </si>
  <si>
    <t>7E265931E8111A574C105E8D24A5946186AD405B7131270D3859FBAD6556D20B</t>
  </si>
  <si>
    <t>GOUH658</t>
  </si>
  <si>
    <t>2413/75</t>
  </si>
  <si>
    <t>431044768</t>
  </si>
  <si>
    <t>2030-06-10 00:00:00</t>
  </si>
  <si>
    <t>LJ57PKR</t>
  </si>
  <si>
    <t>2413/76</t>
  </si>
  <si>
    <t>431044760</t>
  </si>
  <si>
    <t>34HH3077</t>
  </si>
  <si>
    <t>2411/2120</t>
  </si>
  <si>
    <t>425562406</t>
  </si>
  <si>
    <t>35HL153</t>
  </si>
  <si>
    <t>2411/2121</t>
  </si>
  <si>
    <t>425823864</t>
  </si>
  <si>
    <t>2030-06-11 00:00:00</t>
  </si>
  <si>
    <t>UE098TO</t>
  </si>
  <si>
    <t>2413/77</t>
  </si>
  <si>
    <t>431044767</t>
  </si>
  <si>
    <t>22AAZ526</t>
  </si>
  <si>
    <t>31AJ658</t>
  </si>
  <si>
    <t>2411/2123</t>
  </si>
  <si>
    <t>425569033</t>
  </si>
  <si>
    <t>2411/2124</t>
  </si>
  <si>
    <t>425560908</t>
  </si>
  <si>
    <t>07AJK403</t>
  </si>
  <si>
    <t>2411/2125</t>
  </si>
  <si>
    <t>425570828</t>
  </si>
  <si>
    <t>81EK370</t>
  </si>
  <si>
    <t>2411/2126</t>
  </si>
  <si>
    <t>425307808</t>
  </si>
  <si>
    <t>35HLA30</t>
  </si>
  <si>
    <t>2412/421</t>
  </si>
  <si>
    <t>431268056</t>
  </si>
  <si>
    <t>2020-06-12 11:03:13</t>
  </si>
  <si>
    <t>704310*******3691</t>
  </si>
  <si>
    <t>D96F0FD7EF4452327DE2C63FC33C16E4237126493F35BDDBEF1E30139CD23125</t>
  </si>
  <si>
    <t>2020-06-12 11:06:22</t>
  </si>
  <si>
    <t>10FBCD418473FDFC423432CD807E3BBE8C03BFA715ACB7E0C184E713968593E3</t>
  </si>
  <si>
    <t>2020-06-12 12:17:38</t>
  </si>
  <si>
    <t>FA8B917A2A912462DF02C7C5D3E1FEBFBD9C591E228A3AD818AE26CA5A01A75D</t>
  </si>
  <si>
    <t>2020-06-12 16:03:16</t>
  </si>
  <si>
    <t>D16CCD9F62F6BBCC4244873CB9F5574D8ABE26DA3843CA65C327FE6E804878C3</t>
  </si>
  <si>
    <t>2020-06-13 14:31:26</t>
  </si>
  <si>
    <t>3E7008667F71F879C12498F2A097B9B09205D2A7413D80C03D925B3E1997EFB6</t>
  </si>
  <si>
    <t>2020-06-13 19:32:45</t>
  </si>
  <si>
    <t>4D265E916F6E06BCDE044C9C065D28A86807B1277F6EBCC7F393871A2E882D09</t>
  </si>
  <si>
    <t>2020-06-13 20:47:22</t>
  </si>
  <si>
    <t>F6F864824382C2AD61A9E698D275FF934F8366BEE9F0412DD2698066FCB7B138</t>
  </si>
  <si>
    <t>2020-06-13 22:32:07</t>
  </si>
  <si>
    <t>704310*******3308</t>
  </si>
  <si>
    <t>C9E00A6D5A730D69A801061CFFEBD6BDC34350224FADCA62D0A5D927C8085731</t>
  </si>
  <si>
    <t>2020-06-14 05:38:48</t>
  </si>
  <si>
    <t>28F3475F1F429FD1CBA8F6A67FEAD7274A82876C9F4D571AA0AA12644F6F7222</t>
  </si>
  <si>
    <t>2020-06-14 08:14:28</t>
  </si>
  <si>
    <t>704310*******3443</t>
  </si>
  <si>
    <t>E9876623D9BDD1EC0F2AE6FED45BF12A1CA5BBF18299350D42ABBE3CFFFA1901</t>
  </si>
  <si>
    <t>2020-06-14 14:20:08</t>
  </si>
  <si>
    <t>7F38B33348ABE605A46BDCB1E86B796083FEB2D81EA578B15DBA30939AEAAC6C</t>
  </si>
  <si>
    <t>2020-06-14 18:30:06</t>
  </si>
  <si>
    <t>704310*******3161</t>
  </si>
  <si>
    <t>676E5EC4C41574E2C28C12F70642F018401F6577D0391C1DA5F70DB3E7C92320</t>
  </si>
  <si>
    <t>2020-06-14 20:15:02</t>
  </si>
  <si>
    <t>2020-06-14 20:52:51</t>
  </si>
  <si>
    <t>0B69E4238A2A6B24640C49FB4AB457EC94F9BC2D68A114B05FBD3991FD3D4EB1</t>
  </si>
  <si>
    <t>2020-06-14 22:41:05</t>
  </si>
  <si>
    <t>614B23C6B1DEEEAA824E4BB8AA5E7F7EBF4DFEF3A4114141A25B28B6543B44EB</t>
  </si>
  <si>
    <t>2020-06-15 00:01:03</t>
  </si>
  <si>
    <t>704310*******1926</t>
  </si>
  <si>
    <t>7FFE29237BDAB0A615EEE5D6B5E0015ED3CD018A3F7A0E6D727AA721CE7EE3DF</t>
  </si>
  <si>
    <t>2020-06-15 04:57:31</t>
  </si>
  <si>
    <t>8FF35C7D828FF3BEEA2829DF218E29167B633BCE1F484497E000007A4F0DE704</t>
  </si>
  <si>
    <t>2020-06-15 06:35:06</t>
  </si>
  <si>
    <t>E7D833EDDDD88A88BF55FFFA2F1FA9E6BC5B46BA218D14EA1A53682EAF51DD72</t>
  </si>
  <si>
    <t>2020-06-15 10:48:00</t>
  </si>
  <si>
    <t>25C9022623E5953E45BAF0F6D6CCCFE47DC2E8599560BAC2DDB4EE12DA7B1700</t>
  </si>
  <si>
    <t>2020-06-15 13:01:30</t>
  </si>
  <si>
    <t>704310*******1912</t>
  </si>
  <si>
    <t>33308A307111F6CD99216CD6848A3CFD942A301B80B5AD3DBB4D3BE868F7D7A6</t>
  </si>
  <si>
    <t>2020-06-15 13:05:25</t>
  </si>
  <si>
    <t>704310*******1714</t>
  </si>
  <si>
    <t>FB8B9A5DCBF0EB9ABD116C7D3A492561FF0420335DB95F16D53418B29E3C3ED5</t>
  </si>
  <si>
    <t>2020-06-15 14:10:37</t>
  </si>
  <si>
    <t>704310*******1466</t>
  </si>
  <si>
    <t>B09E0C091DDD72ED5A74A20DD78E0A5153491CFB459D9767B771025E6E36CC5E</t>
  </si>
  <si>
    <t>2020-06-15 14:30:30</t>
  </si>
  <si>
    <t>44FE650E685599409A07FEE606F748D4F05C0A2A9B866E7F1B8CF038D17CEC43</t>
  </si>
  <si>
    <t>2020-06-15 14:39:04</t>
  </si>
  <si>
    <t>58903F3129E88A686F26AE28E00B8C369752B5D54A653289B66C6147A14D3BFF</t>
  </si>
  <si>
    <t>2020-06-15 15:34:02</t>
  </si>
  <si>
    <t>F1357EB698612BD5AC30F60949678EA4A0C2EBF81B5FB822FAA393BB3B0C65C9</t>
  </si>
  <si>
    <t>2020-06-15 16:55:48</t>
  </si>
  <si>
    <t>933092CCFA0FB95267AB37E1AE134A91C3976CC73CB2D344B75F2E455AB9573F</t>
  </si>
  <si>
    <t>2020-06-15 17:08:15</t>
  </si>
  <si>
    <t>704310*******8159</t>
  </si>
  <si>
    <t>FFEBD5E1338B78F41ECF2696D89E76E26C50078C75530DBE48F064A56BC839BB</t>
  </si>
  <si>
    <t>2020-06-15 18:03:12</t>
  </si>
  <si>
    <t>704310*******2935</t>
  </si>
  <si>
    <t>4DB7F45EF0D5D60489A24DEEFD9E1A0F14779F3E7654D1FB3E1C8A63FDCE42A4</t>
  </si>
  <si>
    <t>15/6/2020 возвращен из Градины в офис</t>
  </si>
  <si>
    <t>BG 1554 VJ</t>
  </si>
  <si>
    <t>2030-06-12 00:00:00</t>
  </si>
  <si>
    <t>34LR2755</t>
  </si>
  <si>
    <t>2411/2127</t>
  </si>
  <si>
    <t>425570892</t>
  </si>
  <si>
    <t>34KU0293</t>
  </si>
  <si>
    <t>2411/2128</t>
  </si>
  <si>
    <t>425569032</t>
  </si>
  <si>
    <t>16SLT72</t>
  </si>
  <si>
    <t>2411/2129</t>
  </si>
  <si>
    <t>425571801</t>
  </si>
  <si>
    <t>34HP5199</t>
  </si>
  <si>
    <t>2411/2130</t>
  </si>
  <si>
    <t>431036614</t>
  </si>
  <si>
    <t>2030-06-13 00:00:00</t>
  </si>
  <si>
    <t>NMCS472</t>
  </si>
  <si>
    <t>2412/422</t>
  </si>
  <si>
    <t>431044743</t>
  </si>
  <si>
    <t>33CSK51</t>
  </si>
  <si>
    <t>2411/2131</t>
  </si>
  <si>
    <t>425824966</t>
  </si>
  <si>
    <t>16ABP964</t>
  </si>
  <si>
    <t>2411/2132</t>
  </si>
  <si>
    <t>425311640</t>
  </si>
  <si>
    <t>07AJT626</t>
  </si>
  <si>
    <t>2411/2133</t>
  </si>
  <si>
    <t>425562341</t>
  </si>
  <si>
    <t>2030-06-14 00:00:00</t>
  </si>
  <si>
    <t>CB9509KH</t>
  </si>
  <si>
    <t>2411/2134</t>
  </si>
  <si>
    <t>425822436</t>
  </si>
  <si>
    <t>16ANG82</t>
  </si>
  <si>
    <t>2411/2135</t>
  </si>
  <si>
    <t>425560888</t>
  </si>
  <si>
    <t>34KZ9048</t>
  </si>
  <si>
    <t>2411/2136</t>
  </si>
  <si>
    <t>425560827</t>
  </si>
  <si>
    <t>34BDG010</t>
  </si>
  <si>
    <t>2411/2137</t>
  </si>
  <si>
    <t>425825078</t>
  </si>
  <si>
    <t>2411/2138</t>
  </si>
  <si>
    <t>425307845</t>
  </si>
  <si>
    <t>33ELG95</t>
  </si>
  <si>
    <t>2411/2139</t>
  </si>
  <si>
    <t>425560863</t>
  </si>
  <si>
    <t>425312912</t>
  </si>
  <si>
    <t>2030-06-15 00:00:00</t>
  </si>
  <si>
    <t>34BDG778</t>
  </si>
  <si>
    <t>2411/2141</t>
  </si>
  <si>
    <t>425823860</t>
  </si>
  <si>
    <t>33AR816</t>
  </si>
  <si>
    <t>2411/2142</t>
  </si>
  <si>
    <t>431044802</t>
  </si>
  <si>
    <t>2411/2143</t>
  </si>
  <si>
    <t>431036586</t>
  </si>
  <si>
    <t>34PA0443</t>
  </si>
  <si>
    <t>2411/2144</t>
  </si>
  <si>
    <t>425562382</t>
  </si>
  <si>
    <t>01CER74</t>
  </si>
  <si>
    <t>2412/423</t>
  </si>
  <si>
    <t>431268067</t>
  </si>
  <si>
    <t>01BYF22</t>
  </si>
  <si>
    <t>2412/424</t>
  </si>
  <si>
    <t>431268060</t>
  </si>
  <si>
    <t>CA5584XK</t>
  </si>
  <si>
    <t>2411/2145</t>
  </si>
  <si>
    <t>425562327</t>
  </si>
  <si>
    <t>KRPR0006</t>
  </si>
  <si>
    <t>2411/2146</t>
  </si>
  <si>
    <t>424729644</t>
  </si>
  <si>
    <t>CB8935HH</t>
  </si>
  <si>
    <t>2411/2147</t>
  </si>
  <si>
    <t>431036727</t>
  </si>
  <si>
    <t>34GF0310</t>
  </si>
  <si>
    <t>2411/2148</t>
  </si>
  <si>
    <t>431269142</t>
  </si>
  <si>
    <t>31FM104</t>
  </si>
  <si>
    <t>2411/2149</t>
  </si>
  <si>
    <t>431269138</t>
  </si>
  <si>
    <t>J92E418</t>
  </si>
  <si>
    <t>2412/425</t>
  </si>
  <si>
    <t>431044746</t>
  </si>
  <si>
    <t>2020-06-15 23:58:56</t>
  </si>
  <si>
    <t>704310*******9362</t>
  </si>
  <si>
    <t>F2C83CA5314E1585DEAF74CE7A5DCDA340342C8A161C0775C45E38B9FF6E3052</t>
  </si>
  <si>
    <t>2020-06-16 07:38:39</t>
  </si>
  <si>
    <t>8EEC11ADF404DE851770BD41320322A2D7AC67EC84673B1C2E5661B07C019FC0</t>
  </si>
  <si>
    <t>2020-06-16 07:46:54</t>
  </si>
  <si>
    <t>704310*******2577</t>
  </si>
  <si>
    <t>D653E11618211EE0C3B9AE7B9483899DF179DEFC5A8A6FA33C49F3318A741898</t>
  </si>
  <si>
    <t>2020-06-16 08:11:56</t>
  </si>
  <si>
    <t>704310*******5131</t>
  </si>
  <si>
    <t>1F00A19F4F8BA83F9E0DB811C1E3AA592B53156B2F5836B9D71580BF7419118A</t>
  </si>
  <si>
    <t>2020-06-16 09:22:13</t>
  </si>
  <si>
    <t>704310*******4966</t>
  </si>
  <si>
    <t>7ED271094897DC9B4DD17CF0257833EA00FB0F84B990E4B55D9140443E7C55C1</t>
  </si>
  <si>
    <t>2020-06-16 10:09:09</t>
  </si>
  <si>
    <t>704310*******8001</t>
  </si>
  <si>
    <t>0D006CAE27F2CBFDB123D31D57B5151BB5FE4B1E0ABD79D414E79A3438BA7BC4</t>
  </si>
  <si>
    <t>2020-06-16 12:11:54</t>
  </si>
  <si>
    <t>C0853E151B6334456D399D134FA57764F008E8A283331613FDB4F7537957B92F</t>
  </si>
  <si>
    <t>2020-06-16 12:15:51</t>
  </si>
  <si>
    <t>704310*******4151</t>
  </si>
  <si>
    <t>51B1CF32C1D2C7299048764A95F4275B3687E903790B7BBE4B3E9DE1D9DEBFF7</t>
  </si>
  <si>
    <t>2020-06-16 12:22:18</t>
  </si>
  <si>
    <t>88C81489F06739736ABB2A9B361330272E9FCDD0C6A54F131858616E2E83B885</t>
  </si>
  <si>
    <t>2020-06-16 12:26:47</t>
  </si>
  <si>
    <t>BD244B685C8724048D9712826ED150993BA4C656C81AA26E33958D679C30EF34</t>
  </si>
  <si>
    <t>2020-06-16 12:30:32</t>
  </si>
  <si>
    <t>704310*******3294</t>
  </si>
  <si>
    <t>3CF4178F0826EACE6C39D588F07E1428A2E5D45C12B25EDCB4B369BF3D2551E1</t>
  </si>
  <si>
    <t>2020-06-16 13:42:50</t>
  </si>
  <si>
    <t>704310*******6522</t>
  </si>
  <si>
    <t>1D2434D26FB248459D624F6B8E272C40FE5D2AD1A39F1D0ED7CB807EB4D6E675</t>
  </si>
  <si>
    <t>2020-06-16 13:58:08</t>
  </si>
  <si>
    <t>0076B5D1F03AF472D6D5DF903357801E1FA7EE4D383B9ED7D96CD9A3A979F40E</t>
  </si>
  <si>
    <t>2020-06-16 15:39:33</t>
  </si>
  <si>
    <t>704310*******1851</t>
  </si>
  <si>
    <t>4712D3252F87D8354E16E511FD186417F009B77127C556A535AF678A3D99B010</t>
  </si>
  <si>
    <t>2020-06-16 17:50:49</t>
  </si>
  <si>
    <t>20185E421356D922BB25DFAA1A60CC85EE0F5148745ACD07CE3D9283D1D79BFF</t>
  </si>
  <si>
    <t>2020-06-16 18:24:01</t>
  </si>
  <si>
    <t>89CA4395471E1534EB747623DF9D077C8E6678531D376C81A51419CC931E1200</t>
  </si>
  <si>
    <t>2020-06-16 21:05:05</t>
  </si>
  <si>
    <t>704310*******4397</t>
  </si>
  <si>
    <t>55D07CD6F60DC50230C76F425220D3FEFE3F11A676AFC1189B4C320BE0C489D4</t>
  </si>
  <si>
    <t>2020-06-16 22:43:42</t>
  </si>
  <si>
    <t>0FDD515FACF3A5273669A37E859A4281CD05D27FCAD26DF694170BB2A08ACF7D</t>
  </si>
  <si>
    <t>33AER980</t>
  </si>
  <si>
    <t>2411/2150</t>
  </si>
  <si>
    <t>431269090</t>
  </si>
  <si>
    <t>2030-06-16 00:00:00</t>
  </si>
  <si>
    <t>61DF500</t>
  </si>
  <si>
    <t>2411/2151</t>
  </si>
  <si>
    <t>431269093</t>
  </si>
  <si>
    <t>34SN6649</t>
  </si>
  <si>
    <t>2411/2152</t>
  </si>
  <si>
    <t>431269100</t>
  </si>
  <si>
    <t>33RK227</t>
  </si>
  <si>
    <t>2411/2153</t>
  </si>
  <si>
    <t>431269102</t>
  </si>
  <si>
    <t>34CPH158</t>
  </si>
  <si>
    <t>2411/2154</t>
  </si>
  <si>
    <t>431269106</t>
  </si>
  <si>
    <t>16AHS482</t>
  </si>
  <si>
    <t>2411/2155</t>
  </si>
  <si>
    <t>431269109</t>
  </si>
  <si>
    <t>41KY910</t>
  </si>
  <si>
    <t>2411/2156</t>
  </si>
  <si>
    <t>431269114</t>
  </si>
  <si>
    <t>81EG740</t>
  </si>
  <si>
    <t>2411/2157</t>
  </si>
  <si>
    <t>431269118</t>
  </si>
  <si>
    <t>34KU0301</t>
  </si>
  <si>
    <t>2411/2158</t>
  </si>
  <si>
    <t>431269135</t>
  </si>
  <si>
    <t>16SGT86</t>
  </si>
  <si>
    <t>2411/2159</t>
  </si>
  <si>
    <t>431269122</t>
  </si>
  <si>
    <t>16FP944</t>
  </si>
  <si>
    <t>2411/2160</t>
  </si>
  <si>
    <t>431269126</t>
  </si>
  <si>
    <t>2411/2161</t>
  </si>
  <si>
    <t>431269130</t>
  </si>
  <si>
    <t>76AJ162</t>
  </si>
  <si>
    <t>2411/2162</t>
  </si>
  <si>
    <t>431269083</t>
  </si>
  <si>
    <t>61ACN105</t>
  </si>
  <si>
    <t>2411/2163</t>
  </si>
  <si>
    <t>431269087</t>
  </si>
  <si>
    <t>34BDG744</t>
  </si>
  <si>
    <t>2411/2164</t>
  </si>
  <si>
    <t>431269146</t>
  </si>
  <si>
    <t>35HB9386</t>
  </si>
  <si>
    <t>2411/2165</t>
  </si>
  <si>
    <t>431269150</t>
  </si>
  <si>
    <t>50FN995</t>
  </si>
  <si>
    <t>2411/2166</t>
  </si>
  <si>
    <t>431269156</t>
  </si>
  <si>
    <t>06EU3018</t>
  </si>
  <si>
    <t>2411/2167</t>
  </si>
  <si>
    <t>431269177</t>
  </si>
  <si>
    <t>2020-06-17 00:51:39</t>
  </si>
  <si>
    <t>2030-06-17 00:00:00</t>
  </si>
  <si>
    <t>704310*******5737</t>
  </si>
  <si>
    <t>9AFF480B6A8C32A13241A8372B0ACBDED2E5DA89E3598AD056D65CBAFE4FFADC</t>
  </si>
  <si>
    <t>14BH949</t>
  </si>
  <si>
    <t>2411/2168</t>
  </si>
  <si>
    <t>431269174</t>
  </si>
  <si>
    <t>2020-06-17 01:35:54</t>
  </si>
  <si>
    <t>7EFEF836EE3ECA6FADD8D5327C1A82656F1F344C18B479047D764BD4966DF73E</t>
  </si>
  <si>
    <t>34PA0480</t>
  </si>
  <si>
    <t>2411/2169</t>
  </si>
  <si>
    <t>431269158</t>
  </si>
  <si>
    <t>2020-06-17 05:27:56</t>
  </si>
  <si>
    <t>704310*******7365</t>
  </si>
  <si>
    <t>6187839E4252A7F2DD1CAA2086CD72F4A36F7088F4FD47B70EA3AA1AB2C405A2</t>
  </si>
  <si>
    <t>2020-06-17 09:15:47</t>
  </si>
  <si>
    <t>704310*******1652</t>
  </si>
  <si>
    <t>C8CB030E1760ADCB489DADCE967911B07ABC2CFCFCA6B38656B6DF7195BEA833</t>
  </si>
  <si>
    <t>2020-06-17 09:30:19</t>
  </si>
  <si>
    <t>704310*******2724</t>
  </si>
  <si>
    <t>698DA4F828B831F3B02FECAC619A36D3DBCAD0D2186CA89252AF691AA83F8EAD</t>
  </si>
  <si>
    <t>2020-06-17 09:33:48</t>
  </si>
  <si>
    <t>704310*******2716</t>
  </si>
  <si>
    <t>72B606AC315E90EBA13703B56E6A4DA622F87FD782687E53F48ED67B10107BCA</t>
  </si>
  <si>
    <t>2020-06-17 11:11:08</t>
  </si>
  <si>
    <t>B6AB6266C798FAF5A93D1DFF256A216E45B9A0A697FAF731857EB781B8CE90E9</t>
  </si>
  <si>
    <t>2020-06-17 11:45:59</t>
  </si>
  <si>
    <t>704310*******7519</t>
  </si>
  <si>
    <t>FA8F4EA87FCBA0AFF346C68B0BA0566345E02EBAA69925F26AD4A03755E21D8B</t>
  </si>
  <si>
    <t>2020-06-17 11:49:23</t>
  </si>
  <si>
    <t>704310*******7550</t>
  </si>
  <si>
    <t>359FE073B172C25A8C642C4A4245FB45F2BDEA3CA9B7798EFD0214A2B941DDB8</t>
  </si>
  <si>
    <t>2020-06-17 11:58:37</t>
  </si>
  <si>
    <t>704310*******3500</t>
  </si>
  <si>
    <t>D4E2FCB064CCA9FD6B0AF028EA61CC3A2080464C6D96FB2AEA6437252CBB5964</t>
  </si>
  <si>
    <t>2020-06-17 12:49:08</t>
  </si>
  <si>
    <t>704310*******1880</t>
  </si>
  <si>
    <t>00AB2AF0537C731EAEDC0C1D3E6A0897B3C79DAE1F4C4638AB839307C476008F</t>
  </si>
  <si>
    <t>2020-06-17 16:37:30</t>
  </si>
  <si>
    <t>704310*******6654</t>
  </si>
  <si>
    <t>72496F04D50DBC2A822C5992E6DD5576D97D47197C8C45A95E99B9D3178B3D74</t>
  </si>
  <si>
    <t>2020-06-17 21:03:24</t>
  </si>
  <si>
    <t>40EE4CEF8D9E3129D95273A8C2DA467F07CC2047EA2ECDF4A5729629DD34F156</t>
  </si>
  <si>
    <t>18/6/2020 отправлен запрос на Блокировку</t>
  </si>
  <si>
    <t>18/6/20 возвращен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</si>
  <si>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</si>
  <si>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2019</t>
  </si>
  <si>
    <t>18/6/2020 возвращены из градины. ранее возвращенные таги. Очищены и Повторно отправлены для выдачи на градину 8 июня 2021</t>
  </si>
  <si>
    <t>34KU0387</t>
  </si>
  <si>
    <t>2411/2170</t>
  </si>
  <si>
    <t>431269162</t>
  </si>
  <si>
    <t>34HT9028</t>
  </si>
  <si>
    <t>2411/2171</t>
  </si>
  <si>
    <t>431269166</t>
  </si>
  <si>
    <t>34CVZ973</t>
  </si>
  <si>
    <t>2411/2172</t>
  </si>
  <si>
    <t>431269143</t>
  </si>
  <si>
    <t>34CVZ922</t>
  </si>
  <si>
    <t>2411/2173</t>
  </si>
  <si>
    <t>431269147</t>
  </si>
  <si>
    <t>34ZM738</t>
  </si>
  <si>
    <t>2411/2174</t>
  </si>
  <si>
    <t>431269151</t>
  </si>
  <si>
    <t>14KS528</t>
  </si>
  <si>
    <t>2411/2175</t>
  </si>
  <si>
    <t>431269155</t>
  </si>
  <si>
    <t>14KL693</t>
  </si>
  <si>
    <t>2411/2176</t>
  </si>
  <si>
    <t>431269159</t>
  </si>
  <si>
    <t>34BTE915</t>
  </si>
  <si>
    <t>2411/2177</t>
  </si>
  <si>
    <t>431269170</t>
  </si>
  <si>
    <t>16AEL307</t>
  </si>
  <si>
    <t>2411/2178</t>
  </si>
  <si>
    <t>431269163</t>
  </si>
  <si>
    <t>KKFJ901</t>
  </si>
  <si>
    <t>2412/426</t>
  </si>
  <si>
    <t>431268048</t>
  </si>
  <si>
    <t>33CUB46</t>
  </si>
  <si>
    <t>2411/2180</t>
  </si>
  <si>
    <t>431269171</t>
  </si>
  <si>
    <t>2020-06-18 01:08:47</t>
  </si>
  <si>
    <t>704310*******1634</t>
  </si>
  <si>
    <t>914759BB6BA802A411C031EFCC5222C45274C75990AE7ADFD5C1B55E061832C8</t>
  </si>
  <si>
    <t>2020-06-18 06:37:18</t>
  </si>
  <si>
    <t>704310*******7427</t>
  </si>
  <si>
    <t>9C5D8B01A895A6ED49F1A1F2350AC7A320938A154101357944EB065185BCDD65</t>
  </si>
  <si>
    <t>2020-06-18 12:13:50</t>
  </si>
  <si>
    <t>704310*******0432</t>
  </si>
  <si>
    <t>CA2DA02D0DF200BC90A365D277BD0C98502131A15EF2FDD2099530ED67DC52CB</t>
  </si>
  <si>
    <t>2020-06-18 13:09:12</t>
  </si>
  <si>
    <t>48B1A4FD44345A40EC1F1264F0816C600BD45469A1DC73BC822BB7E541F4BD30</t>
  </si>
  <si>
    <t>2020-06-18 13:48:56</t>
  </si>
  <si>
    <t>704310*******7071</t>
  </si>
  <si>
    <t>02A24672EF20DDB42F0E9A1D2895BEBA406CE635B2F2B7E5DF9E3DEDA063C787</t>
  </si>
  <si>
    <t>2020-06-18 17:46:29</t>
  </si>
  <si>
    <t>8D1ACCBB05326D33C6B40964904F430262D37617705AEF09CD36D207659FAAE2</t>
  </si>
  <si>
    <t>2020-06-18 20:27:41</t>
  </si>
  <si>
    <t>704310*******7369</t>
  </si>
  <si>
    <t>0B0A049C0299FE4BC6FFA7A98B50A79DA8CDFC4A7D5B1C86FFD1953CADEF6541</t>
  </si>
  <si>
    <t>2020-06-18 20:51:45</t>
  </si>
  <si>
    <t>704310*******1790</t>
  </si>
  <si>
    <t>36EA5FFBBB939CE211546374CE8A9CBA28ADB78FEA72EED654A4FCB35FC69A13</t>
  </si>
  <si>
    <t>61K15880</t>
  </si>
  <si>
    <t>2414/49</t>
  </si>
  <si>
    <t>431073604</t>
  </si>
  <si>
    <t>2030-06-18 00:00:00</t>
  </si>
  <si>
    <t>76AJ160</t>
  </si>
  <si>
    <t>2411/2181</t>
  </si>
  <si>
    <t>431269175</t>
  </si>
  <si>
    <t>34AJJ146</t>
  </si>
  <si>
    <t>2411/2182</t>
  </si>
  <si>
    <t>431269178</t>
  </si>
  <si>
    <t>14GE540</t>
  </si>
  <si>
    <t>2411/2183</t>
  </si>
  <si>
    <t>431269084</t>
  </si>
  <si>
    <t>34RZ1402</t>
  </si>
  <si>
    <t>2411/2184</t>
  </si>
  <si>
    <t>431269082</t>
  </si>
  <si>
    <t>34BME900</t>
  </si>
  <si>
    <t>2411/2185</t>
  </si>
  <si>
    <t>431269091</t>
  </si>
  <si>
    <t>42UV405</t>
  </si>
  <si>
    <t>2411/2186</t>
  </si>
  <si>
    <t>431269094</t>
  </si>
  <si>
    <t>34AJJ140</t>
  </si>
  <si>
    <t>2411/2187</t>
  </si>
  <si>
    <t>431269099</t>
  </si>
  <si>
    <t>76AAF001</t>
  </si>
  <si>
    <t>2411/2188</t>
  </si>
  <si>
    <t>431269103</t>
  </si>
  <si>
    <t>2020-06-19 12:44:26</t>
  </si>
  <si>
    <t>704310*******1642</t>
  </si>
  <si>
    <t>578563E7421F718ABE3FE99E8B042AA02E1998C971D6BBB74A90F5F7ADFAF89F</t>
  </si>
  <si>
    <t>2020-06-19 14:43:06</t>
  </si>
  <si>
    <t>31B4DD04E2F2F931FDBA555CDB25E07610CD661AE9F7E1EF1146F6628A37F666</t>
  </si>
  <si>
    <t>2020-06-19 23:18:03</t>
  </si>
  <si>
    <t>C98DC00BA5C6B70CD77171C59DBF4FC8055CB2158951E6A6A8749ECFE8E6EAD1</t>
  </si>
  <si>
    <t>2020-06-20 03:25:04</t>
  </si>
  <si>
    <t>704310*******6967</t>
  </si>
  <si>
    <t>F228966DD0B7210000F9098FF0863069706F8473FAB7EF11F0EB4429A1C45DD7</t>
  </si>
  <si>
    <t>2020-06-20 12:25:31</t>
  </si>
  <si>
    <t>704310*******9431</t>
  </si>
  <si>
    <t>DAF1A956A0C92E580AF89315987331FB72187369C1FA211A26BE5BB43A656042</t>
  </si>
  <si>
    <t>2020-06-20 13:09:35</t>
  </si>
  <si>
    <t>704310*******9317</t>
  </si>
  <si>
    <t>7F96C16FE7E523BA8959FD22110EAAAECA62F6B16FF09E39B87E359C09BAFC60</t>
  </si>
  <si>
    <t>2020-06-20 15:08:49</t>
  </si>
  <si>
    <t>41FD61E8A16509755D2F4CD2A91C0F941C2F501089529AB7AB941A9E8F04822D</t>
  </si>
  <si>
    <t>2020-06-20 15:15:21</t>
  </si>
  <si>
    <t>704310*******0482</t>
  </si>
  <si>
    <t>CF81164D6768211F5C76431E5F3EE80F7A554C7CF171FB2580E660BC952F98D6</t>
  </si>
  <si>
    <t>2020-06-20 15:51:35</t>
  </si>
  <si>
    <t>537F1CB27A85F8FAE97BBE581BD328586C163BE614D2F4D24B445CFAD5729C89</t>
  </si>
  <si>
    <t>2020-06-20 16:55:53</t>
  </si>
  <si>
    <t>704310*******9083</t>
  </si>
  <si>
    <t>9A2C2B1592BB797061B8ADA8616FC6166114AA89A7CB5DE59BCB2349F2242747</t>
  </si>
  <si>
    <t>2020-06-20 17:16:22</t>
  </si>
  <si>
    <t>704310*******9762</t>
  </si>
  <si>
    <t>E130FD51A573EA2E06AF3270C84E3781B160684859F84BE6671718D0EB965488</t>
  </si>
  <si>
    <t>2020-06-20 18:02:08</t>
  </si>
  <si>
    <t>5F146CD4D0878DBE19A60A2D1D7E26C4823C290AC434DD6453558CE0CD9A7E45</t>
  </si>
  <si>
    <t>2020-06-21 01:42:53</t>
  </si>
  <si>
    <t>704310*******4402</t>
  </si>
  <si>
    <t>672243831095D5DCE12A9F7499084FA1FF1B38745B812AAD95C279F3C3522BF3</t>
  </si>
  <si>
    <t>2020-06-21 01:47:49</t>
  </si>
  <si>
    <t>A2008A53FD45521CA9B7871AD718D1E6F002C03EE92395ED22126B26379AB325</t>
  </si>
  <si>
    <t>2020-06-21 03:51:38</t>
  </si>
  <si>
    <t>F570DB5CD306B08628206865C90923BD9591BD51DD5FD3BEAF4ADA0BEBCE3E62</t>
  </si>
  <si>
    <t>2020-06-21 07:55:41</t>
  </si>
  <si>
    <t>5800FE0E32675AE6FF52A37866BAD9628673AB092CF1266E12EE8185223E7920</t>
  </si>
  <si>
    <t>2020-06-21 20:04:58</t>
  </si>
  <si>
    <t>704310*******4353</t>
  </si>
  <si>
    <t>CB4504E42425F80F83E0FB4459BCFCB89D248DDB05242DFE680299F461F0B879</t>
  </si>
  <si>
    <t>2020-06-23 03:00:03</t>
  </si>
  <si>
    <t>2030-06-19 00:00:00</t>
  </si>
  <si>
    <t>76AJ157</t>
  </si>
  <si>
    <t>2411/2189</t>
  </si>
  <si>
    <t>431269107</t>
  </si>
  <si>
    <t>34CYA076</t>
  </si>
  <si>
    <t>2411/2190</t>
  </si>
  <si>
    <t>431269110</t>
  </si>
  <si>
    <t>42UR352</t>
  </si>
  <si>
    <t>2411/2191</t>
  </si>
  <si>
    <t>431269115</t>
  </si>
  <si>
    <t>2030-06-20 00:00:00</t>
  </si>
  <si>
    <t>2411/2192</t>
  </si>
  <si>
    <t>431269119</t>
  </si>
  <si>
    <t>CB2526MK</t>
  </si>
  <si>
    <t>2411/2193</t>
  </si>
  <si>
    <t>431269123</t>
  </si>
  <si>
    <t>58ABZ723</t>
  </si>
  <si>
    <t>2411/2194</t>
  </si>
  <si>
    <t>431269127</t>
  </si>
  <si>
    <t>34FS4246</t>
  </si>
  <si>
    <t>2412/427</t>
  </si>
  <si>
    <t>431268075</t>
  </si>
  <si>
    <t>38ZU480</t>
  </si>
  <si>
    <t>2411/2195</t>
  </si>
  <si>
    <t>431269131</t>
  </si>
  <si>
    <t>14ET540</t>
  </si>
  <si>
    <t>2411/2196</t>
  </si>
  <si>
    <t>431269134</t>
  </si>
  <si>
    <t>61BU510</t>
  </si>
  <si>
    <t>2411/2197</t>
  </si>
  <si>
    <t>431269139</t>
  </si>
  <si>
    <t>34ZM8294</t>
  </si>
  <si>
    <t>2411/2198</t>
  </si>
  <si>
    <t>431269092</t>
  </si>
  <si>
    <t>06JSV13</t>
  </si>
  <si>
    <t>2411/2199</t>
  </si>
  <si>
    <t>431269154</t>
  </si>
  <si>
    <t>2030-06-21 00:00:00</t>
  </si>
  <si>
    <t>77AAV145</t>
  </si>
  <si>
    <t>2411/2200</t>
  </si>
  <si>
    <t>431269085</t>
  </si>
  <si>
    <t>77DR731</t>
  </si>
  <si>
    <t>2411/2201</t>
  </si>
  <si>
    <t>431269160</t>
  </si>
  <si>
    <t>81FP140</t>
  </si>
  <si>
    <t>2411/2202</t>
  </si>
  <si>
    <t>431269164</t>
  </si>
  <si>
    <t>CB7821AK</t>
  </si>
  <si>
    <t>2411/2203</t>
  </si>
  <si>
    <t>431269168</t>
  </si>
  <si>
    <t>MH9538</t>
  </si>
  <si>
    <t>2411/2204</t>
  </si>
  <si>
    <t>431269172</t>
  </si>
  <si>
    <t>2020-06-22 06:29:08</t>
  </si>
  <si>
    <t>704310*******9309</t>
  </si>
  <si>
    <t>7B3E5C221C952C3085A933B253DAB57FFFD7941AA8141685292ECF225E064800</t>
  </si>
  <si>
    <t>2020-06-22 11:06:32</t>
  </si>
  <si>
    <t>704310*******9459</t>
  </si>
  <si>
    <t>CBE6C16A743EB418F217F1D7A051D5244D230F61CF3E8AB7A22552A4B81AA0B6</t>
  </si>
  <si>
    <t>2020-06-22 12:39:03</t>
  </si>
  <si>
    <t>12F5054FA06EBC6FE6459AD1FCD792640EFD3850229FB8E779159AF197A3C51B</t>
  </si>
  <si>
    <t>2020-06-22 14:31:35</t>
  </si>
  <si>
    <t>F6187D612FF67F486938183FC04D967F9BF249103923A9D11B5199144E3F6A03</t>
  </si>
  <si>
    <t>2020-06-22 15:02:41</t>
  </si>
  <si>
    <t>704310*******0612</t>
  </si>
  <si>
    <t>1E580F503BBC3B59DC5A25C750D124CE7B357D0A598B453C12E45B23F5E8ACF3</t>
  </si>
  <si>
    <t>2020-06-23 00:09:54</t>
  </si>
  <si>
    <t>65D18C02620C8D663CC879AD0C9D9BBA13F9BA0940B4976661A7C39DBDA513DB</t>
  </si>
  <si>
    <t>2020-06-23 04:32:36</t>
  </si>
  <si>
    <t>704310*******4087</t>
  </si>
  <si>
    <t>502519770CFAACDBB03033BAAB6FE9A8B3702DD67A5896AFC074E5AAA9A0DDB3</t>
  </si>
  <si>
    <t>2020-06-23 05:32:58</t>
  </si>
  <si>
    <t>5A99C9AF64E8226D1D1D81260EB2730E116FCA4CE1A23F8109ED70B8064372F4</t>
  </si>
  <si>
    <t>2020-06-23 07:06:51</t>
  </si>
  <si>
    <t>2020-06-23 07:58:47</t>
  </si>
  <si>
    <t>704310*******2037</t>
  </si>
  <si>
    <t>FFB59BB21B648ADEC0727EB137A805043753671C252E00B2BB090D25758638FF</t>
  </si>
  <si>
    <t>2020-06-23 08:30:36</t>
  </si>
  <si>
    <t>2020-06-23 09:34:48</t>
  </si>
  <si>
    <t>4A45C27D2F7426FF9B27E8E15030546011C2C5AE334319B95D6E8F2580162F28</t>
  </si>
  <si>
    <t>2020-06-23 10:55:30</t>
  </si>
  <si>
    <t>704310*******7089</t>
  </si>
  <si>
    <t>36DF3C3FA61644D094C2E3B9CF4C53784F4711C1B44843C259282795C6F93466</t>
  </si>
  <si>
    <t>2020-06-23 13:03:10</t>
  </si>
  <si>
    <t>E00072E35B1E70ABB50AD40BDB8DAD280B8C0C317340F3560F1589D29826694E</t>
  </si>
  <si>
    <t>2020-06-23 15:14:27</t>
  </si>
  <si>
    <t>704310*******3137</t>
  </si>
  <si>
    <t>CDD247FE9D76834B6FA4D7A59FF295E412BD3070E22EF3DADBDF02D61FE905BB</t>
  </si>
  <si>
    <t>2020-06-23 18:08:14</t>
  </si>
  <si>
    <t>704310*******0566</t>
  </si>
  <si>
    <t>71C0C03970B0CB56AD84D7F66588218E7868A65B7C795CE73431F4D860662604</t>
  </si>
  <si>
    <t>2020-06-23 18:13:45</t>
  </si>
  <si>
    <t>704310*******1592</t>
  </si>
  <si>
    <t>EC075441FDF4BAC0BC7264DE923AB704F1D7B6E2A667FBFD82F380A046CD830E</t>
  </si>
  <si>
    <t>2030-06-22 00:00:00</t>
  </si>
  <si>
    <t>58ABZ712</t>
  </si>
  <si>
    <t>2411/2205</t>
  </si>
  <si>
    <t>431269176</t>
  </si>
  <si>
    <t>42AFF654</t>
  </si>
  <si>
    <t>2411/2206</t>
  </si>
  <si>
    <t>431269179</t>
  </si>
  <si>
    <t>34CJP336</t>
  </si>
  <si>
    <t>2411/2207</t>
  </si>
  <si>
    <t>431269081</t>
  </si>
  <si>
    <t>CA4175KK</t>
  </si>
  <si>
    <t>2411/2208</t>
  </si>
  <si>
    <t>431269095</t>
  </si>
  <si>
    <t>2030-06-23 00:00:00</t>
  </si>
  <si>
    <t>06JVE09</t>
  </si>
  <si>
    <t>2411/2209</t>
  </si>
  <si>
    <t>431269152</t>
  </si>
  <si>
    <t>34GH6297</t>
  </si>
  <si>
    <t>2411/2210</t>
  </si>
  <si>
    <t>431269148</t>
  </si>
  <si>
    <t>16SGT65</t>
  </si>
  <si>
    <t>2411/2211</t>
  </si>
  <si>
    <t>431269144</t>
  </si>
  <si>
    <t>35AOA364</t>
  </si>
  <si>
    <t>2411/2212</t>
  </si>
  <si>
    <t>431269140</t>
  </si>
  <si>
    <t>34LR2883</t>
  </si>
  <si>
    <t>2411/2213</t>
  </si>
  <si>
    <t>431269136</t>
  </si>
  <si>
    <t>2411/2214</t>
  </si>
  <si>
    <t>431269128</t>
  </si>
  <si>
    <t>CEDR508</t>
  </si>
  <si>
    <t>2412/429</t>
  </si>
  <si>
    <t>431268079</t>
  </si>
  <si>
    <t>35HC8142</t>
  </si>
  <si>
    <t>2411/2215</t>
  </si>
  <si>
    <t>431269132</t>
  </si>
  <si>
    <t>16SKU15</t>
  </si>
  <si>
    <t>2411/2216</t>
  </si>
  <si>
    <t>431269124</t>
  </si>
  <si>
    <t>DA274ED</t>
  </si>
  <si>
    <t>2412/430</t>
  </si>
  <si>
    <t>431268066</t>
  </si>
  <si>
    <t>EH4244KB</t>
  </si>
  <si>
    <t>2412/431</t>
  </si>
  <si>
    <t>431268043</t>
  </si>
  <si>
    <t>76AJ163</t>
  </si>
  <si>
    <t>2411/2217</t>
  </si>
  <si>
    <t>431269120</t>
  </si>
  <si>
    <t>2020-06-24 01:24:02</t>
  </si>
  <si>
    <t>2030-06-24 00:00:00</t>
  </si>
  <si>
    <t>704310*******0797</t>
  </si>
  <si>
    <t>2BD73BFD87DFB50A745DE77A46561325D829A5448BCA49DD17654B8D19649FD5</t>
  </si>
  <si>
    <t>T48A184</t>
  </si>
  <si>
    <t>2412/432</t>
  </si>
  <si>
    <t>431044756</t>
  </si>
  <si>
    <t>2020-06-24 03:12:52</t>
  </si>
  <si>
    <t>704310*******3823</t>
  </si>
  <si>
    <t>AF9275186E4504FDE19A6EB00B16D89C524422B646C3C58D11035ABB82F3C57E</t>
  </si>
  <si>
    <t>2020-06-24 08:06:31</t>
  </si>
  <si>
    <t>704310*******2415</t>
  </si>
  <si>
    <t>507CE81BB0D71139A9289DFD185DFDF2AA38C881DBDF12A4FD032F6BC532AEF1</t>
  </si>
  <si>
    <t>2020-06-24 08:39:16</t>
  </si>
  <si>
    <t>704310*******0935</t>
  </si>
  <si>
    <t>1CFAF06153D2E07F7D08A3B8549A81C2EA2CA78A074755C388035142FA893B94</t>
  </si>
  <si>
    <t>2020-06-24 10:46:12</t>
  </si>
  <si>
    <t>704310*******7576</t>
  </si>
  <si>
    <t>30FA425BE6BBAD18E3686ED9958FE1DE8BCF42FE9C51A96CE84A457AA738315F</t>
  </si>
  <si>
    <t>2020-06-24 13:42:27</t>
  </si>
  <si>
    <t>704310*******6634</t>
  </si>
  <si>
    <t>7EA8A996361467A234D96D6AB7FC0CA77323BD5DFC2F061EDF18E69A479CAE5D</t>
  </si>
  <si>
    <t>2020-06-24 14:05:56</t>
  </si>
  <si>
    <t>704310*******9656</t>
  </si>
  <si>
    <t>79FA244F9E7A146AA2B39F83720A15B1EEB0E95B9A17C5C6ABE931BF6CFB6238</t>
  </si>
  <si>
    <t>2020-06-24 14:39:38</t>
  </si>
  <si>
    <t>704310*******8376</t>
  </si>
  <si>
    <t>9CA7DB56A7604221CE4038413071A151DA67BDF93DF79B12ECD7E16C023C0746</t>
  </si>
  <si>
    <t>2020-06-24 18:37:58</t>
  </si>
  <si>
    <t>FAA6828FB137C4446B3965AB652A6FD64A6204A92C137182D23944CEC1B64148</t>
  </si>
  <si>
    <t>2020-06-24 20:40:18</t>
  </si>
  <si>
    <t>704310*******1360</t>
  </si>
  <si>
    <t>6380218A605CE7D52626BBE0850851A76285074FEE0D26CA443202B29B48B216</t>
  </si>
  <si>
    <t>2020-06-24 21:07:46</t>
  </si>
  <si>
    <t>704310*******0768</t>
  </si>
  <si>
    <t>BDDC9A00FCBFEF122451A7EC1327700D772EBFE0586A2AF1249233FA934EB25D</t>
  </si>
  <si>
    <t>25/6/2020 отправлен запрос на блокировку</t>
  </si>
  <si>
    <t>34CJC274</t>
  </si>
  <si>
    <t>2411/2218</t>
  </si>
  <si>
    <t>431269116</t>
  </si>
  <si>
    <t>LJ03ZAJ</t>
  </si>
  <si>
    <t>2411/2219</t>
  </si>
  <si>
    <t>431269111</t>
  </si>
  <si>
    <t>LJ97KFN</t>
  </si>
  <si>
    <t>2411/2220</t>
  </si>
  <si>
    <t>431269108</t>
  </si>
  <si>
    <t>14KL694</t>
  </si>
  <si>
    <t>2411/2221</t>
  </si>
  <si>
    <t>431269104</t>
  </si>
  <si>
    <t>42CNT88</t>
  </si>
  <si>
    <t>2411/2222</t>
  </si>
  <si>
    <t>431269086</t>
  </si>
  <si>
    <t>NZ002GH</t>
  </si>
  <si>
    <t>2411/2223</t>
  </si>
  <si>
    <t>431269088</t>
  </si>
  <si>
    <t>35HA1160</t>
  </si>
  <si>
    <t>2411/2224</t>
  </si>
  <si>
    <t>431269180</t>
  </si>
  <si>
    <t>33DLU97</t>
  </si>
  <si>
    <t>2411/2225</t>
  </si>
  <si>
    <t>431269173</t>
  </si>
  <si>
    <t>76AJ425</t>
  </si>
  <si>
    <t>2411/2226</t>
  </si>
  <si>
    <t>431269137</t>
  </si>
  <si>
    <t>CB4499AK</t>
  </si>
  <si>
    <t>2411/2227</t>
  </si>
  <si>
    <t>431269141</t>
  </si>
  <si>
    <t>2020-06-24 23:30:43</t>
  </si>
  <si>
    <t>A57588BCBFC407D7EE31B65FCF4A55C27BB963CB783E369B39821CBC87E1CD0E</t>
  </si>
  <si>
    <t>38VZ008</t>
  </si>
  <si>
    <t>2411/2228</t>
  </si>
  <si>
    <t>431269133</t>
  </si>
  <si>
    <t>2020-06-25 00:06:39</t>
  </si>
  <si>
    <t>2030-06-25 00:00:00</t>
  </si>
  <si>
    <t>704310*******2305</t>
  </si>
  <si>
    <t>84864F8405726ADC83FA625731142A4BB75A454896DCFF01FA993DBFDAA72EEC</t>
  </si>
  <si>
    <t>34LR2808</t>
  </si>
  <si>
    <t>2411/2229</t>
  </si>
  <si>
    <t>431269129</t>
  </si>
  <si>
    <t>2020-06-25 01:01:14</t>
  </si>
  <si>
    <t>704310*******1519</t>
  </si>
  <si>
    <t>600DE54A9D70B2E5E70B1C86340416F00C11B614C5F03A1068EED6944FE8737A</t>
  </si>
  <si>
    <t>76AJ373</t>
  </si>
  <si>
    <t>2411/2230</t>
  </si>
  <si>
    <t>431269125</t>
  </si>
  <si>
    <t>2020-06-25 01:04:35</t>
  </si>
  <si>
    <t>265022B9F8E3DC344F248E5AA5D440142757579500BF6DF1FECF7D47404613B5</t>
  </si>
  <si>
    <t>76AJ151</t>
  </si>
  <si>
    <t>2411/2231</t>
  </si>
  <si>
    <t>431269121</t>
  </si>
  <si>
    <t>2020-06-25 03:03:36</t>
  </si>
  <si>
    <t>704310*******9325</t>
  </si>
  <si>
    <t>395AF8191AFB777D870552C286230480A6FD7DECEA40C9A3D6E8198D8114FB64</t>
  </si>
  <si>
    <t>58ABZ727</t>
  </si>
  <si>
    <t>2411/2232</t>
  </si>
  <si>
    <t>431269117</t>
  </si>
  <si>
    <t>2020-06-25 05:27:49</t>
  </si>
  <si>
    <t>704310*******6488</t>
  </si>
  <si>
    <t>E745D072FC68A011DD516A592926335C7AACC9D2B27AB71D907E87BFF6548D05</t>
  </si>
  <si>
    <t>2020-06-25 05:31:38</t>
  </si>
  <si>
    <t>704310*******8319</t>
  </si>
  <si>
    <t>31B0301AF4332EA93475A7B89A62191C27028CC96A4ED8817D7B629F5EEF14EE</t>
  </si>
  <si>
    <t>2020-06-25 12:23:23</t>
  </si>
  <si>
    <t>4A154BE9CE755A4138BDC8700FE1E225C75A8E5138789A7596AF20DD14486556</t>
  </si>
  <si>
    <t>2020-06-25 13:10:43</t>
  </si>
  <si>
    <t>892D5661ACD7B885E55642AE3027E2E568C0CD17BCB6B0CDFC492ACC24F09DB4</t>
  </si>
  <si>
    <t>2020-06-25 13:53:48</t>
  </si>
  <si>
    <t>70C208702A2BCEEDEFF597FE1ED5BF9D6E75DB59E6D0CC1E9024C847F93C487C</t>
  </si>
  <si>
    <t>2020-06-25 14:55:01</t>
  </si>
  <si>
    <t>704310*******3872</t>
  </si>
  <si>
    <t>CB916B3C4E02FB8792F605B44EA998CA6046505E09E04DA9482D1452D38378B8</t>
  </si>
  <si>
    <t>2020-06-25 16:12:06</t>
  </si>
  <si>
    <t>704310*******1061</t>
  </si>
  <si>
    <t>F37D03AF1DD46DD551F2EF779AC2D4ABF9C5FBA6681347A5CFCDD4F659005D8E</t>
  </si>
  <si>
    <t>2020-06-25 16:16:03</t>
  </si>
  <si>
    <t>F399F2C37552B8645B596D97228ADCA9BFDF1335DAE0FE821577EA7AAE923F9B</t>
  </si>
  <si>
    <t>2020-06-25 17:40:17</t>
  </si>
  <si>
    <t>704310*******0901</t>
  </si>
  <si>
    <t>1534F8811388773FE567A9336659A6B471C9EBC16F27F43FD71E4CD98A4D1449</t>
  </si>
  <si>
    <t>34PK9295</t>
  </si>
  <si>
    <t>2411/2233</t>
  </si>
  <si>
    <t>431269113</t>
  </si>
  <si>
    <t>2411/2234</t>
  </si>
  <si>
    <t>431269112</t>
  </si>
  <si>
    <t>34PA0435</t>
  </si>
  <si>
    <t>2411/2235</t>
  </si>
  <si>
    <t>431269105</t>
  </si>
  <si>
    <t>34AYS750</t>
  </si>
  <si>
    <t>2411/2236</t>
  </si>
  <si>
    <t>431269101</t>
  </si>
  <si>
    <t>34SN6825</t>
  </si>
  <si>
    <t>2411/2237</t>
  </si>
  <si>
    <t>431269097</t>
  </si>
  <si>
    <t>34CJC404</t>
  </si>
  <si>
    <t>2411/2238</t>
  </si>
  <si>
    <t>431269089</t>
  </si>
  <si>
    <t>38VZ009</t>
  </si>
  <si>
    <t>2411/2239</t>
  </si>
  <si>
    <t>431269098</t>
  </si>
  <si>
    <t>16SGT56</t>
  </si>
  <si>
    <t>2411/2240</t>
  </si>
  <si>
    <t>431269096</t>
  </si>
  <si>
    <t>16AHD942</t>
  </si>
  <si>
    <t>2411/2241</t>
  </si>
  <si>
    <t>431269169</t>
  </si>
  <si>
    <t>2020-06-26 02:44:12</t>
  </si>
  <si>
    <t>9F05D275A8A630A6859A9227A81788CF5FABEAE01A636421A9CD21A57AABB5B5</t>
  </si>
  <si>
    <t>2020-06-26 03:10:25</t>
  </si>
  <si>
    <t>2030-06-26 00:00:00</t>
  </si>
  <si>
    <t>704310*******6670</t>
  </si>
  <si>
    <t>0316FA82231D3B28C970D29150B0F225B39625BF68058D8D461B089FDEC3E8A3</t>
  </si>
  <si>
    <t>KKCP293</t>
  </si>
  <si>
    <t>2412/433</t>
  </si>
  <si>
    <t>431044753</t>
  </si>
  <si>
    <t>2020-06-26 03:55:47</t>
  </si>
  <si>
    <t>704310*******1535</t>
  </si>
  <si>
    <t>3B0D1260670C1C2CC07053512B4EE0C6C1DA3BCBF2935C326A63AF6539F2FEE2</t>
  </si>
  <si>
    <t>2020-06-26 06:07:41</t>
  </si>
  <si>
    <t>704310*******9370</t>
  </si>
  <si>
    <t>24DB32BC53432D7518D14DDD258794A70B6344E5E77A5F7575CAE11E07B867BD</t>
  </si>
  <si>
    <t>2020-06-26 08:34:28</t>
  </si>
  <si>
    <t>4075FCD2C3B260E4A89DDF741251016159EBA43A5CA46C779FBCEAD4093926B7</t>
  </si>
  <si>
    <t>2020-06-26 08:55:34</t>
  </si>
  <si>
    <t>704310*******7370</t>
  </si>
  <si>
    <t>D2D5BE32B968E41DCA6DF99F3C632D833ADE5634F2BF74C44A8472A0D5059557</t>
  </si>
  <si>
    <t>2023-09-01 00:00:00</t>
  </si>
  <si>
    <t>2020-06-26 09:42:07</t>
  </si>
  <si>
    <t>704310*******4616</t>
  </si>
  <si>
    <t>3BBD0816D462D4D41D4B0FC619430CB610A7027FE8B1F3D0B2C36E983BDE6A31</t>
  </si>
  <si>
    <t>2020-06-26 09:46:27</t>
  </si>
  <si>
    <t>890FB051F01C8DB07874BD3371460CF939955F4E1ED19AEBA0038F908C84BCB6</t>
  </si>
  <si>
    <t>2020-06-26 10:29:38</t>
  </si>
  <si>
    <t>785B982C33F9DB298C9DC15FD51E26BCBE799B309BCBCC7475E1BC41FEACF07A</t>
  </si>
  <si>
    <t>2020-06-26 10:33:22</t>
  </si>
  <si>
    <t>82D8AB81E29C2128C037350565D4B15FBFEFC3C391E13AB47FC8FC1E0C36DA71</t>
  </si>
  <si>
    <t>2020-06-26 12:27:50</t>
  </si>
  <si>
    <t>223EED56B0A15CABBE67BA85838C641722BF60D88D417B4F956223EC0EC28FE0</t>
  </si>
  <si>
    <t>2020-06-26 13:13:17</t>
  </si>
  <si>
    <t>EA6AE53377A1E074F3618D6CD7D1F7F0F744F6C6FDD71EDFA8FB480EBD845B2D</t>
  </si>
  <si>
    <t>2020-06-26 13:23:04</t>
  </si>
  <si>
    <t>704310*******6456</t>
  </si>
  <si>
    <t>DBA8607D370728E5AF62E42990E33BB772E8663B7B9FD4ABCC6F56A17D70EA0C</t>
  </si>
  <si>
    <t>2020-06-26 14:10:09</t>
  </si>
  <si>
    <t>704310*******0883</t>
  </si>
  <si>
    <t>F2C78D6DE6CD9867C62F16FED0F2B9C3465A3852B3B97A3F6B940678FBC76716</t>
  </si>
  <si>
    <t>2020-06-26 14:23:41</t>
  </si>
  <si>
    <t>704310*******0435</t>
  </si>
  <si>
    <t>7ABED41C2355F159E3680609E4BF68696E19F41EC18FAE34C0A35CC8FD917FF8</t>
  </si>
  <si>
    <t>2020-06-26 14:38:35</t>
  </si>
  <si>
    <t>226404DEC9D136EF0535706B64C1A844D38AC4DB70B0452C1693652AAD2CBF5E</t>
  </si>
  <si>
    <t>2020-06-26 15:24:25</t>
  </si>
  <si>
    <t>704310*******3369</t>
  </si>
  <si>
    <t>26AE4CBA424AF5E4CE4D7C24DA7F01ADF335165C8B14BD0E60B2691275510C5B</t>
  </si>
  <si>
    <t>2020-06-26 15:36:21</t>
  </si>
  <si>
    <t>333D5923D6EAA80DA6A2589042716876D0B9CFB24C203A23647DFECBC6BD887D</t>
  </si>
  <si>
    <t>2020-06-27 00:34:35</t>
  </si>
  <si>
    <t>704310*******3542</t>
  </si>
  <si>
    <t>FEFB0C1B23F192CEB5FAB9FBD0644A6A1CB7CEDE5C22E8190BC384CF99E43F24</t>
  </si>
  <si>
    <t>2020-06-27 01:54:34</t>
  </si>
  <si>
    <t>704310*******3807</t>
  </si>
  <si>
    <t>3FF51AAFD9322DE5176F144C12C2010A998A57DF8F88F5A71D1755784B28E9A6</t>
  </si>
  <si>
    <t>2020-06-27 05:04:44</t>
  </si>
  <si>
    <t>704310*******1485</t>
  </si>
  <si>
    <t>918F6B89170F4AEC2BB8DF674D74C5DD9AE11A3A9481A5FA0F3CED2F7D1CD725</t>
  </si>
  <si>
    <t>2020-06-27 07:38:46</t>
  </si>
  <si>
    <t>704310*******2704</t>
  </si>
  <si>
    <t>0139DF315AED3956D3922F3E02B55B34F69F505E3D07EF0752DD3F21BD4DC98D</t>
  </si>
  <si>
    <t>2020-06-27 10:24:21</t>
  </si>
  <si>
    <t>E0D7CCC7C868AB91CB0A5B724153B7AD6954242EE9ABC51B30715C7648307E78</t>
  </si>
  <si>
    <t>2020-06-27 10:38:57</t>
  </si>
  <si>
    <t>CE86DCF9C65533E220D75A569841FE1F26B50FDD67C12EB526C03CC96C04F8E3</t>
  </si>
  <si>
    <t>2020-06-27 12:12:06</t>
  </si>
  <si>
    <t>DF8616D09496DD738F88E0C4F9633185E3605886F7D540DD4661049BFC43ADE2</t>
  </si>
  <si>
    <t>2020-06-27 16:06:36</t>
  </si>
  <si>
    <t>F6741C2A750ED5F3AEB028A0DE6D7B4B09D84929C1E00B5EACFD03B4DC876FAE</t>
  </si>
  <si>
    <t>2020-06-27 23:00:54</t>
  </si>
  <si>
    <t>704310*******5679</t>
  </si>
  <si>
    <t>D017736742EC179EB5D1F6E875175CE1CC1D7A45F03535B43F2C19EEFD3DCA2D</t>
  </si>
  <si>
    <t>2020-06-27 23:08:20</t>
  </si>
  <si>
    <t>FA0C48444921EC856A70F162020A7E53FF71385B3D050ED1CF7F60DC09673CC8</t>
  </si>
  <si>
    <t>2020-06-28 02:36:12</t>
  </si>
  <si>
    <t>9CAB9D7A5C6CEE3EAB74070E4D2B1B75B15780EC136104B8EB083B854ADA9895</t>
  </si>
  <si>
    <t>2020-06-28 02:49:19</t>
  </si>
  <si>
    <t>704310*******7312</t>
  </si>
  <si>
    <t>BE422892956EC3D64960062C02746D533FEEECBBE4CF962A9C71A1C00F0F2082</t>
  </si>
  <si>
    <t>2020-06-28 03:34:01</t>
  </si>
  <si>
    <t>EEB3E349FE9EC8176B99BEDB18677CAF505DCE6E484194E5213BA56CE3C8D489</t>
  </si>
  <si>
    <t>2020-06-28 11:39:43</t>
  </si>
  <si>
    <t>704310*******3033</t>
  </si>
  <si>
    <t>0E1EC388F169EE736B390193DFDE6AACF9EB82488DA2D025E0D7FDEE78F0874F</t>
  </si>
  <si>
    <t>2020-06-28 12:14:53</t>
  </si>
  <si>
    <t>017FD58181C1D660D202862793C1DD22750605B79CAD82F406CD7A212AAEDD66</t>
  </si>
  <si>
    <t>2020-06-28 12:41:30</t>
  </si>
  <si>
    <t>B51B04215FC9D68B8067E7EA681E1892B690A9A611064240A89D77488E413349</t>
  </si>
  <si>
    <t>2020-06-28 18:39:30</t>
  </si>
  <si>
    <t>37B3B55237ABF34226BF20EAB6265DB83EFB805FA9976A0E6029A8F2643E3F52</t>
  </si>
  <si>
    <t>2020-06-28 21:05:17</t>
  </si>
  <si>
    <t>2BFFC239649ACFD2B509F60DE1F52A5F5CDD59343279C2A3A98FEA88806312E8</t>
  </si>
  <si>
    <t>14BP540</t>
  </si>
  <si>
    <t>2411/2242</t>
  </si>
  <si>
    <t>431269165</t>
  </si>
  <si>
    <t>76AJ371</t>
  </si>
  <si>
    <t>2411/2243</t>
  </si>
  <si>
    <t>431269161</t>
  </si>
  <si>
    <t>33AER989</t>
  </si>
  <si>
    <t>2411/2244</t>
  </si>
  <si>
    <t>431269157</t>
  </si>
  <si>
    <t>16SKU79</t>
  </si>
  <si>
    <t>2411/2245</t>
  </si>
  <si>
    <t>431269153</t>
  </si>
  <si>
    <t>16ACT118</t>
  </si>
  <si>
    <t>2411/2246</t>
  </si>
  <si>
    <t>431269149</t>
  </si>
  <si>
    <t>16AHD907</t>
  </si>
  <si>
    <t>2411/2247</t>
  </si>
  <si>
    <t>431269145</t>
  </si>
  <si>
    <t>16LSP76</t>
  </si>
  <si>
    <t>2411/2248</t>
  </si>
  <si>
    <t>431266124</t>
  </si>
  <si>
    <t>16ADR112</t>
  </si>
  <si>
    <t>16ABS558</t>
  </si>
  <si>
    <t>2411/2250</t>
  </si>
  <si>
    <t>431266132</t>
  </si>
  <si>
    <t>16ABP444</t>
  </si>
  <si>
    <t>2411/2251</t>
  </si>
  <si>
    <t>431266128</t>
  </si>
  <si>
    <t>35KE9279</t>
  </si>
  <si>
    <t>2411/2252</t>
  </si>
  <si>
    <t>431266177</t>
  </si>
  <si>
    <t>34EJ2307</t>
  </si>
  <si>
    <t>2411/2253</t>
  </si>
  <si>
    <t>431266173</t>
  </si>
  <si>
    <t>RI6106E</t>
  </si>
  <si>
    <t>2412/434</t>
  </si>
  <si>
    <t>431044742</t>
  </si>
  <si>
    <t>16L1302</t>
  </si>
  <si>
    <t>2411/2254</t>
  </si>
  <si>
    <t>431266084</t>
  </si>
  <si>
    <t>34CYA291</t>
  </si>
  <si>
    <t>2412/435</t>
  </si>
  <si>
    <t>431268069</t>
  </si>
  <si>
    <t>34BTB727</t>
  </si>
  <si>
    <t>2411/2255</t>
  </si>
  <si>
    <t>431266085</t>
  </si>
  <si>
    <t>31FM106</t>
  </si>
  <si>
    <t>2411/2256</t>
  </si>
  <si>
    <t>431266092</t>
  </si>
  <si>
    <t>2030-06-27 00:00:00</t>
  </si>
  <si>
    <t>34BVF792</t>
  </si>
  <si>
    <t>2411/2257</t>
  </si>
  <si>
    <t>431266096</t>
  </si>
  <si>
    <t>34CJC179</t>
  </si>
  <si>
    <t>2411/2258</t>
  </si>
  <si>
    <t>431266100</t>
  </si>
  <si>
    <t>76AJ378</t>
  </si>
  <si>
    <t>2411/2259</t>
  </si>
  <si>
    <t>431266104</t>
  </si>
  <si>
    <t>DJ930BR</t>
  </si>
  <si>
    <t>2412/436</t>
  </si>
  <si>
    <t>431268051</t>
  </si>
  <si>
    <t>34BDH056</t>
  </si>
  <si>
    <t>2411/2260</t>
  </si>
  <si>
    <t>431266108</t>
  </si>
  <si>
    <t>OB5886BA</t>
  </si>
  <si>
    <t>2411/2261</t>
  </si>
  <si>
    <t>431266120</t>
  </si>
  <si>
    <t>31AYY61</t>
  </si>
  <si>
    <t>2411/2262</t>
  </si>
  <si>
    <t>431266112</t>
  </si>
  <si>
    <t>34AJJ172</t>
  </si>
  <si>
    <t>2411/2263</t>
  </si>
  <si>
    <t>431266169</t>
  </si>
  <si>
    <t>ZG8038HC</t>
  </si>
  <si>
    <t>2412/437</t>
  </si>
  <si>
    <t>431044738</t>
  </si>
  <si>
    <t>34Y9162</t>
  </si>
  <si>
    <t>2412/438</t>
  </si>
  <si>
    <t>431268073</t>
  </si>
  <si>
    <t>2030-06-28 00:00:00</t>
  </si>
  <si>
    <t>16SGT46</t>
  </si>
  <si>
    <t>2411/2264</t>
  </si>
  <si>
    <t>431266165</t>
  </si>
  <si>
    <t>38ADT98</t>
  </si>
  <si>
    <t>2411/2265</t>
  </si>
  <si>
    <t>431266164</t>
  </si>
  <si>
    <t>34CPN562</t>
  </si>
  <si>
    <t>2411/2266</t>
  </si>
  <si>
    <t>431266160</t>
  </si>
  <si>
    <t>16ABY808</t>
  </si>
  <si>
    <t>2411/2267</t>
  </si>
  <si>
    <t>431266156</t>
  </si>
  <si>
    <t>34ZH0748</t>
  </si>
  <si>
    <t>2411/2268</t>
  </si>
  <si>
    <t>431266152</t>
  </si>
  <si>
    <t>16AR135</t>
  </si>
  <si>
    <t>2411/2269</t>
  </si>
  <si>
    <t>431266148</t>
  </si>
  <si>
    <t>31BC750</t>
  </si>
  <si>
    <t>2411/2270</t>
  </si>
  <si>
    <t>431266141</t>
  </si>
  <si>
    <t>2020-06-29 02:31:01</t>
  </si>
  <si>
    <t>2030-06-29 00:00:00</t>
  </si>
  <si>
    <t>704310*******5578</t>
  </si>
  <si>
    <t>E04832EB02758C7169416EE90480ABE5097F98EDDCB76170B9DA50C3581CA719</t>
  </si>
  <si>
    <t>33AEY901</t>
  </si>
  <si>
    <t>2411/2271</t>
  </si>
  <si>
    <t>431266140</t>
  </si>
  <si>
    <t>2020-06-29 03:12:06</t>
  </si>
  <si>
    <t>EDC359AC372897017E843C0A7BD637365ABD93F56D27C288E69078D63913F860</t>
  </si>
  <si>
    <t>NFJ299</t>
  </si>
  <si>
    <t>2411/2272</t>
  </si>
  <si>
    <t>431266116</t>
  </si>
  <si>
    <t>2020-06-29 03:46:00</t>
  </si>
  <si>
    <t>704310*******6057</t>
  </si>
  <si>
    <t>6866FB5363608459D2AEDB8B918CEB6B259D0AC2E6F89EFEC7A2D19416B0BEBE</t>
  </si>
  <si>
    <t>76AAF251</t>
  </si>
  <si>
    <t>2411/2273</t>
  </si>
  <si>
    <t>431266178</t>
  </si>
  <si>
    <t>2020-06-29 05:43:34</t>
  </si>
  <si>
    <t>DE05FE3A0D79D4C07873995CF6A10FCB068A50A41E842B11A19306279AC54F6A</t>
  </si>
  <si>
    <t>2020-06-29 10:08:49</t>
  </si>
  <si>
    <t>704310*******2908</t>
  </si>
  <si>
    <t>72EC51BFC462A0091D5FE2A991224694C525B3542CC129B15F3B535739901580</t>
  </si>
  <si>
    <t>2020-06-29 11:56:42</t>
  </si>
  <si>
    <t>A34C1845AE2AA4F7319702AB220D2D2EA4AAE701E3AB0AF42A14E0C196541BB8</t>
  </si>
  <si>
    <t>2020-06-29 13:14:46</t>
  </si>
  <si>
    <t>E5E3500DA6FA7C8488C5FB5E063D2683C6D1B98377652E4D9FCDDD6BCA8A8289</t>
  </si>
  <si>
    <t>2020-06-29 13:18:42</t>
  </si>
  <si>
    <t>704310*******7766</t>
  </si>
  <si>
    <t>8AFCE0E2ECC34196A7DF3EABFF145BAC080ACC7DAAB64F8EE6CB99ACD799C768</t>
  </si>
  <si>
    <t>2020-06-29 21:55:11</t>
  </si>
  <si>
    <t>704310*******1725</t>
  </si>
  <si>
    <t>F3125145B2D6165379FF1E599FCD1E7053385EA4FCB9D60B2459B73AE1FEDE2C</t>
  </si>
  <si>
    <t>2020-07-01 03:00:03</t>
  </si>
  <si>
    <t>2020-06-30 02:25:06</t>
  </si>
  <si>
    <t>704310*******2972</t>
  </si>
  <si>
    <t>C4B332D19412C01E0BCEFADFDAC32DCD07A490A7FF7AA68C791E04D256F504E7</t>
  </si>
  <si>
    <t>2020-06-30 02:45:55</t>
  </si>
  <si>
    <t>6BA55C37A7E4A8B0FA93121F99EA064149C1D979DC23CA32C83C9BC3B7A1A661</t>
  </si>
  <si>
    <t>2020-06-30 10:07:34</t>
  </si>
  <si>
    <t>FA22EE15CFFFABE3805CD9EC897A780514ADC84D3C9152FBB66F415A0B144A16</t>
  </si>
  <si>
    <t>2020-06-30 10:12:58</t>
  </si>
  <si>
    <t>CF61C41051F32430AF9F41D8A7C3EEF10B8F63439E7CC45BDFCCB6D2936F37F8</t>
  </si>
  <si>
    <t>2020-06-30 10:40:59</t>
  </si>
  <si>
    <t>9656032475EBD7BB39DA3AC0D9FF21B8A4459AE4137706D68F07E87797F724C1</t>
  </si>
  <si>
    <t>2020-06-30 11:30:12</t>
  </si>
  <si>
    <t>704310*******4216</t>
  </si>
  <si>
    <t>2787DA74ED16E059B347AC5C9BFC50E829493C07B1CABE44E4B46153EBC57B84</t>
  </si>
  <si>
    <t>2020-06-30 11:33:59</t>
  </si>
  <si>
    <t>704310*******1102</t>
  </si>
  <si>
    <t>3548F10D9F465E0E37155E30A852BB0C498D000AF455DE37703C48DF4D013330</t>
  </si>
  <si>
    <t>2020-06-30 11:37:44</t>
  </si>
  <si>
    <t>704310*******9395</t>
  </si>
  <si>
    <t>63BB07C5F7A6D433052B9128975A6731293ED8FE8F584CA3C298B327CD8DED63</t>
  </si>
  <si>
    <t>2020-06-30 11:41:05</t>
  </si>
  <si>
    <t>704310*******0708</t>
  </si>
  <si>
    <t>EC688DC489E3E5B0052B1FCBD96BFA7282CE1FB7E0A867D57496E6A60FFD6A47</t>
  </si>
  <si>
    <t>2020-06-30 11:44:26</t>
  </si>
  <si>
    <t>704310*******0427</t>
  </si>
  <si>
    <t>E67CB3E99D67E914798274D9983313A36F686A89AC9B56E8EABDECA8E77262F5</t>
  </si>
  <si>
    <t>2020-06-30 11:54:33</t>
  </si>
  <si>
    <t>704310*******7967</t>
  </si>
  <si>
    <t>1186E1BF21C6B896FDF13101EECB569FF107DEE5BE05B326BC0638D8A4759420</t>
  </si>
  <si>
    <t>2020-06-30 12:28:16</t>
  </si>
  <si>
    <t>9519961E159D89CA941E7FA12C39455435BC6AF84B71A2C1AAF8EB87CD0F42BD</t>
  </si>
  <si>
    <t>2020-06-30 16:08:25</t>
  </si>
  <si>
    <t>90128610DC8D3D538A000A044A5635842F038C7FB968E57BDD1F0AE847F2E4D7</t>
  </si>
  <si>
    <t>2020-06-30 16:13:21</t>
  </si>
  <si>
    <t>704310*******0757</t>
  </si>
  <si>
    <t>614529273A2A05918E6CC2D7753F0531839153DA8B1C8B7811AB29CF92CA9C4A</t>
  </si>
  <si>
    <t>2020-07-02 03:00:03</t>
  </si>
  <si>
    <t>2413/37</t>
  </si>
  <si>
    <t>PBD477</t>
  </si>
  <si>
    <t>2413/78</t>
  </si>
  <si>
    <t>431044771</t>
  </si>
  <si>
    <t>MIN953</t>
  </si>
  <si>
    <t>2413/79</t>
  </si>
  <si>
    <t>431044774</t>
  </si>
  <si>
    <t>35PDY44</t>
  </si>
  <si>
    <t>2411/2274</t>
  </si>
  <si>
    <t>431266174</t>
  </si>
  <si>
    <t>34PJ4762</t>
  </si>
  <si>
    <t>2411/2275</t>
  </si>
  <si>
    <t>431266081</t>
  </si>
  <si>
    <t>31ASP74</t>
  </si>
  <si>
    <t>2411/2276</t>
  </si>
  <si>
    <t>431266086</t>
  </si>
  <si>
    <t>35V0065</t>
  </si>
  <si>
    <t>2411/2277</t>
  </si>
  <si>
    <t>431266089</t>
  </si>
  <si>
    <t>35HC8156</t>
  </si>
  <si>
    <t>2411/2278</t>
  </si>
  <si>
    <t>431266093</t>
  </si>
  <si>
    <t>76AF321</t>
  </si>
  <si>
    <t>2411/2279</t>
  </si>
  <si>
    <t>431266097</t>
  </si>
  <si>
    <t>2030-06-30 00:00:00</t>
  </si>
  <si>
    <t>22UK053</t>
  </si>
  <si>
    <t>2411/2280</t>
  </si>
  <si>
    <t>431266101</t>
  </si>
  <si>
    <t>01CER77</t>
  </si>
  <si>
    <t>2411/2281</t>
  </si>
  <si>
    <t>431266105</t>
  </si>
  <si>
    <t>42EC440</t>
  </si>
  <si>
    <t>2411/2282</t>
  </si>
  <si>
    <t>431266109</t>
  </si>
  <si>
    <t>34CVZ913</t>
  </si>
  <si>
    <t>2411/2283</t>
  </si>
  <si>
    <t>431266113</t>
  </si>
  <si>
    <t>16AGL206</t>
  </si>
  <si>
    <t>2411/2284</t>
  </si>
  <si>
    <t>431266117</t>
  </si>
  <si>
    <t>16AIM153</t>
  </si>
  <si>
    <t>2411/2285</t>
  </si>
  <si>
    <t>431266121</t>
  </si>
  <si>
    <t>16AIN771</t>
  </si>
  <si>
    <t>2411/2286</t>
  </si>
  <si>
    <t>431266125</t>
  </si>
  <si>
    <t>16AFE708</t>
  </si>
  <si>
    <t>2411/2287</t>
  </si>
  <si>
    <t>431266129</t>
  </si>
  <si>
    <t>16L2682</t>
  </si>
  <si>
    <t>2411/2288</t>
  </si>
  <si>
    <t>431266133</t>
  </si>
  <si>
    <t>14AAS979</t>
  </si>
  <si>
    <t>2411/2289</t>
  </si>
  <si>
    <t>431266161</t>
  </si>
  <si>
    <t>16SRK62</t>
  </si>
  <si>
    <t>2411/2290</t>
  </si>
  <si>
    <t>431266166</t>
  </si>
  <si>
    <t>16YJ191</t>
  </si>
  <si>
    <t>2411/2291</t>
  </si>
  <si>
    <t>431266153</t>
  </si>
  <si>
    <t>2020-07-01 04:09:56</t>
  </si>
  <si>
    <t>704310*******0475</t>
  </si>
  <si>
    <t>557A7023CF666AA61BEFA419C6AD720369FD341A53ECC1798C672FCEBFC1E13B</t>
  </si>
  <si>
    <t>2020-07-01 04:53:21</t>
  </si>
  <si>
    <t>F105E5DEA58DE2374258C4E45F1CE83A5DC470EAFA14B7174ADCC462ECC5A457</t>
  </si>
  <si>
    <t>2020-07-01 05:32:31</t>
  </si>
  <si>
    <t>2076E760BCA38466A03AACD392BE5359647F1446E3DE28EC9377FE922B1B40BA</t>
  </si>
  <si>
    <t>2020-07-01 11:53:39</t>
  </si>
  <si>
    <t>704310*******3211</t>
  </si>
  <si>
    <t>3EECF3C5C52426E612FA124749185DD03230DA2E3539B38E60CE2DBE7A0D5399</t>
  </si>
  <si>
    <t>2020-07-01 13:07:03</t>
  </si>
  <si>
    <t>704310*******3286</t>
  </si>
  <si>
    <t>91D48F66456273DE5566501FED98CDA86D61A1D2870C229BDB9C3C97FD52A7AC</t>
  </si>
  <si>
    <t>2020-07-01 13:36:58</t>
  </si>
  <si>
    <t>704310*******4814</t>
  </si>
  <si>
    <t>9908BC7F26A88DD8673D0C93E5BFD883F8C44B8D67F6E8AEA3835A8994711F2F</t>
  </si>
  <si>
    <t>2020-07-01 14:21:58</t>
  </si>
  <si>
    <t>5E847354494A301BFCD1EB598263B52E0CAE7349AB9468E16BB264D356533AFA</t>
  </si>
  <si>
    <t>2020-07-01 17:48:01</t>
  </si>
  <si>
    <t>704310*******0368</t>
  </si>
  <si>
    <t>3E33C9707A9BEE15198A3F728100527BF3F3A8E9DF6152D1724D8004DBBFB790</t>
  </si>
  <si>
    <t>2020-07-01 18:19:26</t>
  </si>
  <si>
    <t>704310*******0484</t>
  </si>
  <si>
    <t>792AA098D6921E6A4EBC5F004A3653B297BEE154408214B016151337274061C2</t>
  </si>
  <si>
    <t>2020-07-01 20:55:34</t>
  </si>
  <si>
    <t>2020-07-01 22:58:44</t>
  </si>
  <si>
    <t>D372133DFF50D41D85816E62B79CE8ADAB7345DC1CADF72FD71EFE13C4F69209</t>
  </si>
  <si>
    <t>02/07/2020 отправлен запрос на блокировку</t>
  </si>
  <si>
    <t>02/07/2020 отправлен запрос на блокировку  лист от 29/6/20 не отправлен</t>
  </si>
  <si>
    <t>02/07/2020 отправлен запрос на блокировкулист от 29/6/20 не отправлен</t>
  </si>
  <si>
    <t>2020-07-02 01:53:53</t>
  </si>
  <si>
    <t>704310*******9403</t>
  </si>
  <si>
    <t>5078E5347FAD196FE1936E062C52A943398CADB420C795959A18888599257336</t>
  </si>
  <si>
    <t>2020-07-02 09:39:17</t>
  </si>
  <si>
    <t>704310*******4338</t>
  </si>
  <si>
    <t>5782023E199648F918A1A24D949D68AF9521BB38674C30AD0057F1F0088D306A</t>
  </si>
  <si>
    <t>2020-07-02 10:34:06</t>
  </si>
  <si>
    <t>BACE85526FEC3A173160142074D099A2702541CDB17DBFC02F6F3BE7241A4D66</t>
  </si>
  <si>
    <t>2020-07-02 11:18:51</t>
  </si>
  <si>
    <t>482C2AD3F147F4AF3C17191B63A286B3E1B89849297086F5AEF3D9124C86AB3F</t>
  </si>
  <si>
    <t>2020-07-02 12:04:59</t>
  </si>
  <si>
    <t>A8FFB217A2011743389E7C7B791F4308040548873AE05B3E8619A906881B53A8</t>
  </si>
  <si>
    <t>2020-07-02 16:13:19</t>
  </si>
  <si>
    <t>E463CFCA6C39E3DD7B320B2B96DEFBCBFCE623BE3BBEEE1E804C4050C9E2D823</t>
  </si>
  <si>
    <t>2020-07-02 19:12:55</t>
  </si>
  <si>
    <t>465AD90CBE9498E2A85EFBA05EBDF610EF11E84FE0C325891E477F5DF000C351</t>
  </si>
  <si>
    <t>2020-07-02 19:23:57</t>
  </si>
  <si>
    <t>99D4D81FA9BC888F9F65E1B08F75E2FBE9CB43C0A7F783BF51A30478BDD29F55</t>
  </si>
  <si>
    <t>2020-07-02 19:50:24</t>
  </si>
  <si>
    <t>D92CE46B8370973ABED3ED9CFDFD7D370216EC2A7E673971FCC718014EF5CCB9</t>
  </si>
  <si>
    <t>2020-07-02 23:53:14</t>
  </si>
  <si>
    <t>704310*******8905</t>
  </si>
  <si>
    <t>789B008CDE060EA32B7A7F7DCD191D0084796FDFBD46CEDC7C23A336573B2A50</t>
  </si>
  <si>
    <t>2020-07-03 04:51:48</t>
  </si>
  <si>
    <t>2020-07-03 12:25:36</t>
  </si>
  <si>
    <t>704310*******4224</t>
  </si>
  <si>
    <t>2F7F816153FFFFD3B1DB6DD3C6378F8CAC2248F97D6957B76C676805B13D6C9F</t>
  </si>
  <si>
    <t>2020-07-03 23:07:14</t>
  </si>
  <si>
    <t>704310*******3104</t>
  </si>
  <si>
    <t>D95A7F350473F261F38C18E7953DC5C55D3B932E374C3FC8A9C232DE647B5812</t>
  </si>
  <si>
    <t>2020-07-03 23:10:06</t>
  </si>
  <si>
    <t>9E3AF2D61D4937AAFD8333CF06F362CB83723A10E401957F879EBFA578613FD8</t>
  </si>
  <si>
    <t>2020-07-04 06:07:15</t>
  </si>
  <si>
    <t>B57516BF2833BABF687BC091C3264B1F92F6B4B794602562C1A5C1A5B15BFC4E</t>
  </si>
  <si>
    <t>2020-07-04 09:39:02</t>
  </si>
  <si>
    <t>704310*******0834</t>
  </si>
  <si>
    <t>1D55E16E21352DA4DF52B06537491E55B8777B54A8975F128C2D5B9591C69B99</t>
  </si>
  <si>
    <t>2020-07-04 11:32:50</t>
  </si>
  <si>
    <t>704310*******6126</t>
  </si>
  <si>
    <t>6A1A29B535B43895CDBDEC06B679E42162D67D04CD430DF69E04822DA8658D41</t>
  </si>
  <si>
    <t>2020-07-04 11:38:36</t>
  </si>
  <si>
    <t>FE09CB532E3AB098E6523699F70EFB2DF8FADC9D1140758DA3FCFC8C248D8000</t>
  </si>
  <si>
    <t>2020-07-04 11:59:57</t>
  </si>
  <si>
    <t>704310*******0408</t>
  </si>
  <si>
    <t>ACEE6689C73931CBB99C7AB96675B16FAB861A85ABEFAAC2D9B06F0C92673C47</t>
  </si>
  <si>
    <t>2020-07-04 13:27:26</t>
  </si>
  <si>
    <t>704310*******5156</t>
  </si>
  <si>
    <t>FABE8CF24C98A6E6CD74F25095FB25DF41FCD50CEA69119C0AD3586B52351820</t>
  </si>
  <si>
    <t>2020-07-04 15:07:20</t>
  </si>
  <si>
    <t>704310*******7952</t>
  </si>
  <si>
    <t>6E31B9AB589A2F1C3C4D00C666EBF5C56CF3558CB8DEB67E5BB87C7033DE1586</t>
  </si>
  <si>
    <t>2020-07-04 20:29:37</t>
  </si>
  <si>
    <t>704310*******4404</t>
  </si>
  <si>
    <t>0408059A0405DE2711FE07F3D95C73DA82FB3D5816C19638144B72A3656BCE19</t>
  </si>
  <si>
    <t>2020-07-04 21:21:46</t>
  </si>
  <si>
    <t>704310*******0716</t>
  </si>
  <si>
    <t>0A681BC2C6377FD76BB4BAAA2086A3DA7B4CD1DB8E36869B77EAC48EFD14FB91</t>
  </si>
  <si>
    <t>2020-07-04 22:46:51</t>
  </si>
  <si>
    <t>8E693E62AFD31C6ABD19C242E2882C434091ED31C07BE558F9FBA6F40B8C1622</t>
  </si>
  <si>
    <t>2020-07-05 06:46:23</t>
  </si>
  <si>
    <t>7D0D3FFD0D7014977B13558E4D99C5931D40ECABE4E9AFF63E0CEF3AC21E397A</t>
  </si>
  <si>
    <t>2020-07-05 08:33:21</t>
  </si>
  <si>
    <t>C7C2F4CCC912A8F316CAFAD0F86085F63614499D9063C786EA4A74BEBC7503F4</t>
  </si>
  <si>
    <t>2020-07-05 08:39:57</t>
  </si>
  <si>
    <t>704310*******7771</t>
  </si>
  <si>
    <t>CBD9447751AC9BAB8875BDF5066548167D24478D5037B37E95D18A592032DF09</t>
  </si>
  <si>
    <t>2020-07-05 10:46:13</t>
  </si>
  <si>
    <t>704310*******6865</t>
  </si>
  <si>
    <t>FA51178E14DDDE0637D4120CB4E46C7D73F83D366745A5B6B1189445721EF20B</t>
  </si>
  <si>
    <t>2020-07-05 10:55:37</t>
  </si>
  <si>
    <t>704310*******3260</t>
  </si>
  <si>
    <t>FCBD8537B2149C7B5BF1E02CDB38F5EAB4D3AF77DFE10FB0A2B65DD1565A67C2</t>
  </si>
  <si>
    <t>2020-07-05 12:45:24</t>
  </si>
  <si>
    <t>49A5D35DA831EE7FC5104FF792C0EF10369056EB1DE503413C09654FD2871321</t>
  </si>
  <si>
    <t>2020-07-05 13:25:08</t>
  </si>
  <si>
    <t>704310*******0433</t>
  </si>
  <si>
    <t>EEAF86FCBD454AD0031F11B741C8ED273D23D78CBE00BF249F455E41106106D5</t>
  </si>
  <si>
    <t>2020-07-05 15:30:21</t>
  </si>
  <si>
    <t>704310*******3918</t>
  </si>
  <si>
    <t>956E24E117D6CDDE18B4763AC99459C6D3C0345E8BE256D2241BF80EF2F02BEC</t>
  </si>
  <si>
    <t>2020-07-05 18:25:03</t>
  </si>
  <si>
    <t>A5A4CFCC4EAB1AB898E36C898D9DC9B02948D8F528CDC843CCE0C4655ABD0E4F</t>
  </si>
  <si>
    <t>2020-07-05 18:39:36</t>
  </si>
  <si>
    <t>704310*******6496</t>
  </si>
  <si>
    <t>0F84D71E75949C4EC4514C3E1B5EA230249A1A43FBA4BF8EC663A0CB04368762</t>
  </si>
  <si>
    <t>2020-07-05 20:10:55</t>
  </si>
  <si>
    <t>EAF61E17C5A3902F450A9A076DFDB223120F8ACB402FF3F33EB97BEF3093E81B</t>
  </si>
  <si>
    <t>2020-07-05 22:04:31</t>
  </si>
  <si>
    <t>704310*******3195</t>
  </si>
  <si>
    <t>75B1A13282CB4C028614F588FF8213989CC893A9E48DB37A864A084204BE3FF6</t>
  </si>
  <si>
    <t>MZH594</t>
  </si>
  <si>
    <t>2414/50</t>
  </si>
  <si>
    <t>431034245</t>
  </si>
  <si>
    <t>ZG6645HF</t>
  </si>
  <si>
    <t>2412/439</t>
  </si>
  <si>
    <t>431044741</t>
  </si>
  <si>
    <t>2412/440</t>
  </si>
  <si>
    <t>431268057</t>
  </si>
  <si>
    <t>2030-07-01 00:00:00</t>
  </si>
  <si>
    <t>14FM460</t>
  </si>
  <si>
    <t>2411/2292</t>
  </si>
  <si>
    <t>431266158</t>
  </si>
  <si>
    <t>DJ693CF</t>
  </si>
  <si>
    <t>2412/441</t>
  </si>
  <si>
    <t>431268080</t>
  </si>
  <si>
    <t>16SBL40</t>
  </si>
  <si>
    <t>2411/2293</t>
  </si>
  <si>
    <t>431266170</t>
  </si>
  <si>
    <t>34BTB247</t>
  </si>
  <si>
    <t>2411/2294</t>
  </si>
  <si>
    <t>431266145</t>
  </si>
  <si>
    <t>16R5457</t>
  </si>
  <si>
    <t>2411/2295</t>
  </si>
  <si>
    <t>431266149</t>
  </si>
  <si>
    <t>61K15890</t>
  </si>
  <si>
    <t>2411/2296</t>
  </si>
  <si>
    <t>431266137</t>
  </si>
  <si>
    <t>SB953GR</t>
  </si>
  <si>
    <t>2412/442</t>
  </si>
  <si>
    <t>431044778</t>
  </si>
  <si>
    <t>14BZ750</t>
  </si>
  <si>
    <t>2411/2297</t>
  </si>
  <si>
    <t>431266122</t>
  </si>
  <si>
    <t>16L3471</t>
  </si>
  <si>
    <t>2411/2298</t>
  </si>
  <si>
    <t>431266114</t>
  </si>
  <si>
    <t>2412/443</t>
  </si>
  <si>
    <t>431044787</t>
  </si>
  <si>
    <t>38GJ683</t>
  </si>
  <si>
    <t>2411/2299</t>
  </si>
  <si>
    <t>431266110</t>
  </si>
  <si>
    <t>2030-07-02 00:00:00</t>
  </si>
  <si>
    <t>16ARC33</t>
  </si>
  <si>
    <t>2411/2300</t>
  </si>
  <si>
    <t>431266106</t>
  </si>
  <si>
    <t>MYO337</t>
  </si>
  <si>
    <t>2412/445</t>
  </si>
  <si>
    <t>431073550</t>
  </si>
  <si>
    <t>61K0011</t>
  </si>
  <si>
    <t>2411/2301</t>
  </si>
  <si>
    <t>431266098</t>
  </si>
  <si>
    <t>61K12550</t>
  </si>
  <si>
    <t>2411/2302</t>
  </si>
  <si>
    <t>431266102</t>
  </si>
  <si>
    <t>16SRK76</t>
  </si>
  <si>
    <t>2411/2303</t>
  </si>
  <si>
    <t>431266090</t>
  </si>
  <si>
    <t>EH1322KH</t>
  </si>
  <si>
    <t>2412/446</t>
  </si>
  <si>
    <t>431044783</t>
  </si>
  <si>
    <t>31HG790</t>
  </si>
  <si>
    <t>2411/2304</t>
  </si>
  <si>
    <t>431266094</t>
  </si>
  <si>
    <t>27U0161</t>
  </si>
  <si>
    <t>2412/447</t>
  </si>
  <si>
    <t>431268042</t>
  </si>
  <si>
    <t>34BTP257</t>
  </si>
  <si>
    <t>2411/2305</t>
  </si>
  <si>
    <t>431266082</t>
  </si>
  <si>
    <t>61TL480</t>
  </si>
  <si>
    <t>2411/2306</t>
  </si>
  <si>
    <t>431266087</t>
  </si>
  <si>
    <t>2030-07-03 00:00:00</t>
  </si>
  <si>
    <t>2412/448</t>
  </si>
  <si>
    <t>431044784</t>
  </si>
  <si>
    <t>16AGL213</t>
  </si>
  <si>
    <t>2411/2307</t>
  </si>
  <si>
    <t>431266179</t>
  </si>
  <si>
    <t>34PJ1020</t>
  </si>
  <si>
    <t>2411/2308</t>
  </si>
  <si>
    <t>431266175</t>
  </si>
  <si>
    <t>34BMZ954</t>
  </si>
  <si>
    <t>2411/2309</t>
  </si>
  <si>
    <t>431266142</t>
  </si>
  <si>
    <t>2030-07-04 00:00:00</t>
  </si>
  <si>
    <t>16SRK50</t>
  </si>
  <si>
    <t>2411/2310</t>
  </si>
  <si>
    <t>431266118</t>
  </si>
  <si>
    <t>RI2611G</t>
  </si>
  <si>
    <t>2412/449</t>
  </si>
  <si>
    <t>431073590</t>
  </si>
  <si>
    <t>TE5000VL</t>
  </si>
  <si>
    <t>2412/450</t>
  </si>
  <si>
    <t>431044779</t>
  </si>
  <si>
    <t>LJ91MLN</t>
  </si>
  <si>
    <t>2412/451</t>
  </si>
  <si>
    <t>431044786</t>
  </si>
  <si>
    <t>14DB940</t>
  </si>
  <si>
    <t>2411/2311</t>
  </si>
  <si>
    <t>431266167</t>
  </si>
  <si>
    <t>33RK257</t>
  </si>
  <si>
    <t>2411/2312</t>
  </si>
  <si>
    <t>431266171</t>
  </si>
  <si>
    <t>42AEK438</t>
  </si>
  <si>
    <t>2411/2313</t>
  </si>
  <si>
    <t>431266159</t>
  </si>
  <si>
    <t>33NB225</t>
  </si>
  <si>
    <t>2411/2314</t>
  </si>
  <si>
    <t>431266162</t>
  </si>
  <si>
    <t>16AFE710</t>
  </si>
  <si>
    <t>2411/2315</t>
  </si>
  <si>
    <t>431266150</t>
  </si>
  <si>
    <t>34FZ9753</t>
  </si>
  <si>
    <t>2411/2316</t>
  </si>
  <si>
    <t>431266154</t>
  </si>
  <si>
    <t>2030-07-05 00:00:00</t>
  </si>
  <si>
    <t>16L0372</t>
  </si>
  <si>
    <t>2411/2317</t>
  </si>
  <si>
    <t>431266143</t>
  </si>
  <si>
    <t>33EMT51</t>
  </si>
  <si>
    <t>2411/2318</t>
  </si>
  <si>
    <t>431266146</t>
  </si>
  <si>
    <t>34HZ2832</t>
  </si>
  <si>
    <t>2411/2319</t>
  </si>
  <si>
    <t>431266134</t>
  </si>
  <si>
    <t>16ARC94</t>
  </si>
  <si>
    <t>2411/2320</t>
  </si>
  <si>
    <t>431266138</t>
  </si>
  <si>
    <t>34BTB041</t>
  </si>
  <si>
    <t>2411/2321</t>
  </si>
  <si>
    <t>431266126</t>
  </si>
  <si>
    <t>31GU570</t>
  </si>
  <si>
    <t>2411/2322</t>
  </si>
  <si>
    <t>431266130</t>
  </si>
  <si>
    <t>38JF062</t>
  </si>
  <si>
    <t>2411/2323</t>
  </si>
  <si>
    <t>431266172</t>
  </si>
  <si>
    <t>NMZF661</t>
  </si>
  <si>
    <t>2412/452</t>
  </si>
  <si>
    <t>431044794</t>
  </si>
  <si>
    <t>35ACA882</t>
  </si>
  <si>
    <t>2412/453</t>
  </si>
  <si>
    <t>431268044</t>
  </si>
  <si>
    <t>34PK9258</t>
  </si>
  <si>
    <t>2411/2324</t>
  </si>
  <si>
    <t>431266168</t>
  </si>
  <si>
    <t>16SBL29</t>
  </si>
  <si>
    <t>2411/2325</t>
  </si>
  <si>
    <t>431266163</t>
  </si>
  <si>
    <t>34BTB175</t>
  </si>
  <si>
    <t>2411/2326</t>
  </si>
  <si>
    <t>431266157</t>
  </si>
  <si>
    <t>2020-07-05 23:45:50</t>
  </si>
  <si>
    <t>704310*******9254</t>
  </si>
  <si>
    <t>0CD4AD225AEFA22FFBAD82DA727B77B76251C6EAE3E411EF30BFE7731CF3D901</t>
  </si>
  <si>
    <t>34SCS67</t>
  </si>
  <si>
    <t>2411/2327</t>
  </si>
  <si>
    <t>431266155</t>
  </si>
  <si>
    <t>2020-07-06 05:05:12</t>
  </si>
  <si>
    <t>704310*******6462</t>
  </si>
  <si>
    <t>0D69441E57269885CF91383763E2B31953C212189619811D1ADAD8775ADFD401</t>
  </si>
  <si>
    <t>2020-07-06 05:22:21</t>
  </si>
  <si>
    <t>D5E9231EA4E913B5659905E3B9A0E817EDEDDA9B50C309881094F5ED27DC69D8</t>
  </si>
  <si>
    <t>2020-07-06 07:55:59</t>
  </si>
  <si>
    <t>C0FFD919C25BFEA647A3F30BDB907430594D94D006BA7B660F7F17B9C9D5E571</t>
  </si>
  <si>
    <t>2020-07-06 08:43:47</t>
  </si>
  <si>
    <t>8A3B1919EC837B6B238D9DF52256B2AAE463099913997121D2B7C8C466C58F0C</t>
  </si>
  <si>
    <t>2020-07-06 09:12:37</t>
  </si>
  <si>
    <t>704310*******5175</t>
  </si>
  <si>
    <t>3B98E4B41D9BE25D00F04A46BF46E4B494990B23EAF37AF3CC59F36C1865C0EA</t>
  </si>
  <si>
    <t>2020-07-06 11:31:23</t>
  </si>
  <si>
    <t>DF5C2F23D4C57BDD3F78DE4853430A2C580B7E3D6F1AB0C4E9632C5E87362F99</t>
  </si>
  <si>
    <t>2020-07-06 11:53:56</t>
  </si>
  <si>
    <t>A7F5D3C0903FC51E090B0BF7D338046D39B950490EF86DFDC5C11BF3AB1584BA</t>
  </si>
  <si>
    <t>2020-07-06 13:53:03</t>
  </si>
  <si>
    <t>704310*******1735</t>
  </si>
  <si>
    <t>E4AF79F2D7DD1594C37D6E7B19EA4637DFAD13FF70C818A2C262F657E0CFDC49</t>
  </si>
  <si>
    <t>2020-07-06 14:04:35</t>
  </si>
  <si>
    <t>704310*******6454</t>
  </si>
  <si>
    <t>371F010A8169EED6418D43066625E64BABD25BEB961160E807FF43A61057FDA6</t>
  </si>
  <si>
    <t>2020-07-06 16:51:56</t>
  </si>
  <si>
    <t>704310*******9162</t>
  </si>
  <si>
    <t>24A4361A79A4BD56BB76EE96F8E3D97650B872F2ACDF25FE4015E76A12214989</t>
  </si>
  <si>
    <t>2020-07-06 17:00:54</t>
  </si>
  <si>
    <t>6F1D17A1DEE42DDD6E9240B1E27A9FC76211462B94E9CB23B4B3DB42733A6AD5</t>
  </si>
  <si>
    <t>2020-07-06 18:02:58</t>
  </si>
  <si>
    <t>6D01E805A3C8D7B0DF21C6623621360DDE6BB9D645EDC828E8730DE71BBEA9AB</t>
  </si>
  <si>
    <t>2020-07-07 04:44:18</t>
  </si>
  <si>
    <t>4994BD094321BBE74671D49033C0A60A92A457428C106E2FDC043D62FFC53306</t>
  </si>
  <si>
    <t>2020-07-07 08:05:37</t>
  </si>
  <si>
    <t>878CD7CCADCE040F364000E9A538A2E574F71864B3FF046A91F9EB3EB816402E</t>
  </si>
  <si>
    <t>2020-07-07 08:12:23</t>
  </si>
  <si>
    <t>4FC045F3AE1F8610A651DFB66957993E891569C03909EF893112B7046912E73D</t>
  </si>
  <si>
    <t>2020-07-07 08:57:01</t>
  </si>
  <si>
    <t>704310*******1691</t>
  </si>
  <si>
    <t>9FA10C00E4F2A6C9D5841A61ECE8323AEF1DE231F1B91ABB4D5F67DCEF4AC379</t>
  </si>
  <si>
    <t>2020-07-07 11:56:13</t>
  </si>
  <si>
    <t>22711C88C85BAB7E92A4DAEB6A53DC5BD69B24DFAB709025DA0D9838B9AD131B</t>
  </si>
  <si>
    <t>2020-07-07 15:21:52</t>
  </si>
  <si>
    <t>704310*******9711</t>
  </si>
  <si>
    <t>044ACA324438D8953C2A133D9D00F8DAD4B19075CE1834CC420B767081B70563</t>
  </si>
  <si>
    <t>2020-07-07 15:33:56</t>
  </si>
  <si>
    <t>704310*******8188</t>
  </si>
  <si>
    <t>254AFDF67CB88B7BC6B277E47058989AED4FDC905CC2E7987F79C1C7B2E5AF2E</t>
  </si>
  <si>
    <t>2020-07-07 16:06:52</t>
  </si>
  <si>
    <t>54F52422AF2BD05CE3C80A8C86BECE012B5E8C1EC9A0A49D5246270549F4F1B1</t>
  </si>
  <si>
    <t>2020-07-07 16:11:25</t>
  </si>
  <si>
    <t>34D0294F35AD654297ABB43012FB91210FCABABB1E8C2C6A1E09D86633597CB9</t>
  </si>
  <si>
    <t>2020-07-07 17:07:42</t>
  </si>
  <si>
    <t>C7EE2E9944D4EAAD6E111495ADB5A40ECDB4053EFBE9474978676209E9D549B7</t>
  </si>
  <si>
    <t>2020-07-07 18:00:31</t>
  </si>
  <si>
    <t>2020-07-07 20:14:46</t>
  </si>
  <si>
    <t>704310*******9729</t>
  </si>
  <si>
    <t>66B7B7E49AA176ADABD210C918CDB0B3B471240C1C595227B1B26B410B354940</t>
  </si>
  <si>
    <t>2020-07-09 03:00:02</t>
  </si>
  <si>
    <t>2030-07-06 00:00:00</t>
  </si>
  <si>
    <t>34PK9281</t>
  </si>
  <si>
    <t>2411/2328</t>
  </si>
  <si>
    <t>431266151</t>
  </si>
  <si>
    <t>34KZ0019</t>
  </si>
  <si>
    <t>2411/2329</t>
  </si>
  <si>
    <t>431266147</t>
  </si>
  <si>
    <t>76AAF005</t>
  </si>
  <si>
    <t>2411/2330</t>
  </si>
  <si>
    <t>431266144</t>
  </si>
  <si>
    <t>61K12161</t>
  </si>
  <si>
    <t>2411/2331</t>
  </si>
  <si>
    <t>431266139</t>
  </si>
  <si>
    <t>LJ958ZN</t>
  </si>
  <si>
    <t>2412/454</t>
  </si>
  <si>
    <t>431268041</t>
  </si>
  <si>
    <t>14GM956</t>
  </si>
  <si>
    <t>2411/2332</t>
  </si>
  <si>
    <t>431266135</t>
  </si>
  <si>
    <t>16SRK28</t>
  </si>
  <si>
    <t>2411/2333</t>
  </si>
  <si>
    <t>431266131</t>
  </si>
  <si>
    <t>14BH959</t>
  </si>
  <si>
    <t>2411/2334</t>
  </si>
  <si>
    <t>431266127</t>
  </si>
  <si>
    <t>34PK9287</t>
  </si>
  <si>
    <t>2411/2335</t>
  </si>
  <si>
    <t>431266123</t>
  </si>
  <si>
    <t>34CGG846</t>
  </si>
  <si>
    <t>2411/2336</t>
  </si>
  <si>
    <t>431266119</t>
  </si>
  <si>
    <t>16SRK45</t>
  </si>
  <si>
    <t>2411/2337</t>
  </si>
  <si>
    <t>431266115</t>
  </si>
  <si>
    <t>33AAF285</t>
  </si>
  <si>
    <t>2411/2338</t>
  </si>
  <si>
    <t>431266111</t>
  </si>
  <si>
    <t>2030-07-07 00:00:00</t>
  </si>
  <si>
    <t>16AR954</t>
  </si>
  <si>
    <t>2411/2339</t>
  </si>
  <si>
    <t>431266107</t>
  </si>
  <si>
    <t>31ASS50</t>
  </si>
  <si>
    <t>2411/2340</t>
  </si>
  <si>
    <t>431266103</t>
  </si>
  <si>
    <t>33EHN84</t>
  </si>
  <si>
    <t>2411/2341</t>
  </si>
  <si>
    <t>431266099</t>
  </si>
  <si>
    <t>76AJ156</t>
  </si>
  <si>
    <t>2411/2342</t>
  </si>
  <si>
    <t>431266095</t>
  </si>
  <si>
    <t>16AHD876</t>
  </si>
  <si>
    <t>2411/2343</t>
  </si>
  <si>
    <t>431266091</t>
  </si>
  <si>
    <t>2411/2344</t>
  </si>
  <si>
    <t>431266088</t>
  </si>
  <si>
    <t>16ACT119</t>
  </si>
  <si>
    <t>2411/2345</t>
  </si>
  <si>
    <t>431266083</t>
  </si>
  <si>
    <t>34PK9282</t>
  </si>
  <si>
    <t>2411/2346</t>
  </si>
  <si>
    <t>431266176</t>
  </si>
  <si>
    <t>33BMK67</t>
  </si>
  <si>
    <t>2411/2347</t>
  </si>
  <si>
    <t>431266180</t>
  </si>
  <si>
    <t>34BTB627</t>
  </si>
  <si>
    <t>2411/2348</t>
  </si>
  <si>
    <t>431269673</t>
  </si>
  <si>
    <t>SB304GR</t>
  </si>
  <si>
    <t>2412/455</t>
  </si>
  <si>
    <t>431044790</t>
  </si>
  <si>
    <t>2411/2349</t>
  </si>
  <si>
    <t>431269672</t>
  </si>
  <si>
    <t>2020-07-08 06:16:36</t>
  </si>
  <si>
    <t>2030-07-08 00:00:00</t>
  </si>
  <si>
    <t>704310*******5762</t>
  </si>
  <si>
    <t>3C21DBD94E9046EE7A539711DD07A9DD29F2746BB8D44C81D84B58C195A312A6</t>
  </si>
  <si>
    <t>KR277JM</t>
  </si>
  <si>
    <t>2412/456</t>
  </si>
  <si>
    <t>431044824</t>
  </si>
  <si>
    <t>2020-07-08 07:12:56</t>
  </si>
  <si>
    <t>704310*******2650</t>
  </si>
  <si>
    <t>85F498DC7647EBF681AA01AD9372BEC67E6327AD5200959B9E4C7FA7074D1A6C</t>
  </si>
  <si>
    <t>2020-07-08 08:27:44</t>
  </si>
  <si>
    <t>3AAF828E08375A2495A688FF6F51817F0D0A66016F9583587EF95A46BA4855CE</t>
  </si>
  <si>
    <t>2020-07-08 08:30:05</t>
  </si>
  <si>
    <t>CB5A8B0FC0252A10DAF509F93792C83041B0FAF55ECBF8B395AA8F8CA1FD70BE</t>
  </si>
  <si>
    <t>2020-07-08 08:31:38</t>
  </si>
  <si>
    <t>704310*******2990</t>
  </si>
  <si>
    <t>31F4343493E9D5273BEA01FCA9E9BC7417A8F216C897D6B67F1DCF41228E0C6F</t>
  </si>
  <si>
    <t>2020-07-08 08:45:03</t>
  </si>
  <si>
    <t>704310*******0735</t>
  </si>
  <si>
    <t>A10AA43E0E64E9174A7C0162E2BAC24ABD1508E25CBE358BB8D9DEA94CC80220</t>
  </si>
  <si>
    <t>2020-07-08 11:47:10</t>
  </si>
  <si>
    <t>704310*******1094</t>
  </si>
  <si>
    <t>D0A1C8803D9650D3B1899EF6865F6561A53281D1631EF3647C43EEA90408E945</t>
  </si>
  <si>
    <t>2020-07-08 11:59:00</t>
  </si>
  <si>
    <t>A722B7295AB2F82F940126E2E89BC6361F4547247AF2459E4A4EDA37D2A217F4</t>
  </si>
  <si>
    <t>2020-07-08 13:16:06</t>
  </si>
  <si>
    <t>F2E5651CAB4360C3D28FA45650345E80BEE9B9B998EABF577A31B856E47A0214</t>
  </si>
  <si>
    <t>2020-07-08 13:24:41</t>
  </si>
  <si>
    <t>704310*******3923</t>
  </si>
  <si>
    <t>13E9C52A1F3DFFBBE2189D4BF081F7931AB7F6F6B5B80986F00B1B716B6B6245</t>
  </si>
  <si>
    <t>2020-07-08 13:46:23</t>
  </si>
  <si>
    <t>704310*******1116</t>
  </si>
  <si>
    <t>4C758D9819B23C65216D55960936AF59CA47DF8A2ADC7DB88EDC61FAA2EEA959</t>
  </si>
  <si>
    <t>2020-07-08 14:38:11</t>
  </si>
  <si>
    <t>704310*******1719</t>
  </si>
  <si>
    <t>0CD628FA9E9F7031ECB707A1B76CC7FAB2CE77A3C999218B1ECAE8F7499801BF</t>
  </si>
  <si>
    <t>2020-07-08 14:41:47</t>
  </si>
  <si>
    <t>704310*******0523</t>
  </si>
  <si>
    <t>E31A76D95B12979FD4AB34F26F82DAF98487B5C1F3468B6CF5C041410EC9F676</t>
  </si>
  <si>
    <t>2020-07-08 18:22:14</t>
  </si>
  <si>
    <t>704310*******2343</t>
  </si>
  <si>
    <t>88D65EE0919576F86806EA9BC393D0EB87A5CB18664C17A50DF742384706874F</t>
  </si>
  <si>
    <t>81/77</t>
  </si>
  <si>
    <t>09/07/202 отправлен запрос на разблокировку. 02/07/2020 отправлен запрос на блокировку</t>
  </si>
  <si>
    <t xml:space="preserve"> 09/07/2020 отправлен запрос на блокировку</t>
  </si>
  <si>
    <t>9/7/2020 повторно отправлен. 6/7/2020 отправлен запрос на блокировку</t>
  </si>
  <si>
    <t>VA093SP</t>
  </si>
  <si>
    <t>2410/72</t>
  </si>
  <si>
    <t>2410/73</t>
  </si>
  <si>
    <t>VA087DC</t>
  </si>
  <si>
    <t>2020-06-03 13:09:04</t>
  </si>
  <si>
    <t>2020-06-23 19:12:50</t>
  </si>
  <si>
    <t>2020-06-26 08:13:10</t>
  </si>
  <si>
    <t>2020-06-26 11:40:18</t>
  </si>
  <si>
    <t>2020-06-13 14:20:26</t>
  </si>
  <si>
    <t>2020-06-18 10:48:04</t>
  </si>
  <si>
    <t>2020-06-26 09:19:56</t>
  </si>
  <si>
    <t>2020-06-30 02:36:34</t>
  </si>
  <si>
    <t>2020-06-12 22:42:14</t>
  </si>
  <si>
    <t>2020-06-29 21:04:58</t>
  </si>
  <si>
    <t>2020-06-27 22:17:58</t>
  </si>
  <si>
    <t>2020-06-06 12:44:02</t>
  </si>
  <si>
    <t>2020-06-30 05:56:28</t>
  </si>
  <si>
    <t>2020-06-29 23:32:26</t>
  </si>
  <si>
    <t>2020-06-28 08:49:54</t>
  </si>
  <si>
    <t>2020-06-29 18:46:00</t>
  </si>
  <si>
    <t>2020-06-12 06:13:56</t>
  </si>
  <si>
    <t>2020-06-24 18:35:22</t>
  </si>
  <si>
    <t>2020-06-18 13:43:30</t>
  </si>
  <si>
    <t>2020-06-30 14:16:20</t>
  </si>
  <si>
    <t>2020-06-29 01:22:24</t>
  </si>
  <si>
    <t>2020-06-25 13:09:22</t>
  </si>
  <si>
    <t>2020-06-25 19:20:16</t>
  </si>
  <si>
    <t>2020-06-26 13:30:16</t>
  </si>
  <si>
    <t>2020-06-24 00:26:26</t>
  </si>
  <si>
    <t>2020-06-06 17:58:30</t>
  </si>
  <si>
    <t>2020-06-09 06:44:44</t>
  </si>
  <si>
    <t>2020-06-27 05:01:38</t>
  </si>
  <si>
    <t>2020-06-22 10:36:06</t>
  </si>
  <si>
    <t>2020-06-28 19:17:16</t>
  </si>
  <si>
    <t>2020-06-24 12:50:16</t>
  </si>
  <si>
    <t>2020-06-04 15:26:02</t>
  </si>
  <si>
    <t>2020-06-07 03:52:16</t>
  </si>
  <si>
    <t>2020-06-26 21:15:12</t>
  </si>
  <si>
    <t>2020-06-11 18:51:18</t>
  </si>
  <si>
    <t>2020-06-18 15:10:14</t>
  </si>
  <si>
    <t>2020-06-20 04:24:38</t>
  </si>
  <si>
    <t>2020-06-19 15:52:00</t>
  </si>
  <si>
    <t>2020-06-06 16:15:46</t>
  </si>
  <si>
    <t>2020-06-27 15:49:50</t>
  </si>
  <si>
    <t>2020-06-02 12:43:14</t>
  </si>
  <si>
    <t>2020-06-11 06:21:48</t>
  </si>
  <si>
    <t>2020-06-28 20:12:28</t>
  </si>
  <si>
    <t>2020-06-27 23:32:10</t>
  </si>
  <si>
    <t>2020-06-19 20:44:12</t>
  </si>
  <si>
    <t>2020-06-29 16:20:38</t>
  </si>
  <si>
    <t>2020-06-16 04:59:46</t>
  </si>
  <si>
    <t>2020-06-27 22:17:14</t>
  </si>
  <si>
    <t>2020-05-16 01:11:48</t>
  </si>
  <si>
    <t>2020-06-28 21:34:28</t>
  </si>
  <si>
    <t>2020-06-26 16:43:36</t>
  </si>
  <si>
    <t>2020-06-26 15:40:18</t>
  </si>
  <si>
    <t>2020-06-03 09:41:56</t>
  </si>
  <si>
    <t>2020-05-13 10:18:00</t>
  </si>
  <si>
    <t>2020-06-09 14:30:52</t>
  </si>
  <si>
    <t>2020-06-30 15:58:34</t>
  </si>
  <si>
    <t>2020-06-23 05:58:46</t>
  </si>
  <si>
    <t>2020-06-28 15:55:44</t>
  </si>
  <si>
    <t>2020-06-28 12:34:28</t>
  </si>
  <si>
    <t>2020-06-30 12:38:06</t>
  </si>
  <si>
    <t>2020-06-25 09:14:42</t>
  </si>
  <si>
    <t>2020-06-06 13:57:16</t>
  </si>
  <si>
    <t>2020-06-07 23:01:06</t>
  </si>
  <si>
    <t>2020-06-03 07:32:06</t>
  </si>
  <si>
    <t>2020-06-04 04:55:54</t>
  </si>
  <si>
    <t>2020-06-12 20:05:08</t>
  </si>
  <si>
    <t>2020-06-12 20:05:16</t>
  </si>
  <si>
    <t>2020-06-05 06:21:24</t>
  </si>
  <si>
    <t>2020-06-29 01:25:26</t>
  </si>
  <si>
    <t>2020-06-19 21:15:06</t>
  </si>
  <si>
    <t>2020-06-29 05:25:10</t>
  </si>
  <si>
    <t>2020-06-11 15:12:10</t>
  </si>
  <si>
    <t>2020-06-17 19:05:20</t>
  </si>
  <si>
    <t>2020-06-15 10:16:30</t>
  </si>
  <si>
    <t>2020-06-24 04:16:02</t>
  </si>
  <si>
    <t>2020-06-24 13:46:36</t>
  </si>
  <si>
    <t>2020-06-24 12:51:04</t>
  </si>
  <si>
    <t>2020-06-25 15:31:38</t>
  </si>
  <si>
    <t>2020-06-25 13:57:36</t>
  </si>
  <si>
    <t>2020-06-25 21:44:02</t>
  </si>
  <si>
    <t>2020-06-25 22:39:54</t>
  </si>
  <si>
    <t>2020-06-26 20:37:54</t>
  </si>
  <si>
    <t>2020-06-29 23:57:58</t>
  </si>
  <si>
    <t>34KB9252</t>
  </si>
  <si>
    <t>2411/2350</t>
  </si>
  <si>
    <t>431269668</t>
  </si>
  <si>
    <t>06JSV16</t>
  </si>
  <si>
    <t>2411/2351</t>
  </si>
  <si>
    <t>431269664</t>
  </si>
  <si>
    <t>35ALD151</t>
  </si>
  <si>
    <t>2411/2352</t>
  </si>
  <si>
    <t>431269660</t>
  </si>
  <si>
    <t>16AIM156</t>
  </si>
  <si>
    <t>2411/2353</t>
  </si>
  <si>
    <t>431269656</t>
  </si>
  <si>
    <t>34ZR1879</t>
  </si>
  <si>
    <t>2411/2354</t>
  </si>
  <si>
    <t>431269652</t>
  </si>
  <si>
    <t>76AAG560</t>
  </si>
  <si>
    <t>2411/2355</t>
  </si>
  <si>
    <t>431269648</t>
  </si>
  <si>
    <t>34GH6296</t>
  </si>
  <si>
    <t>2411/2356</t>
  </si>
  <si>
    <t>431269644</t>
  </si>
  <si>
    <t>06JTM81</t>
  </si>
  <si>
    <t>2411/2357</t>
  </si>
  <si>
    <t>431269640</t>
  </si>
  <si>
    <t>14BH908</t>
  </si>
  <si>
    <t>2411/2358</t>
  </si>
  <si>
    <t>431269583</t>
  </si>
  <si>
    <t>06BDR352</t>
  </si>
  <si>
    <t>2411/2359</t>
  </si>
  <si>
    <t>431269675</t>
  </si>
  <si>
    <t>2411/2360</t>
  </si>
  <si>
    <t>431269592</t>
  </si>
  <si>
    <t>2020-07-08 23:27:24</t>
  </si>
  <si>
    <t>704310*******3819</t>
  </si>
  <si>
    <t>BE6308FDF8D53A6CEDF169819BB0E24339DEC9E43C15ECF63259E8596551E7CA</t>
  </si>
  <si>
    <t>2020-07-08 23:43:36</t>
  </si>
  <si>
    <t>704310*******0727</t>
  </si>
  <si>
    <t>054209F95291F7BDE4B18FC6A6D3EDBAC15A090510BDC4D421FF57B0D9577DA1</t>
  </si>
  <si>
    <t>2020-07-09 06:01:52</t>
  </si>
  <si>
    <t>704310*******6451</t>
  </si>
  <si>
    <t>3E84B2E81D562DC1A511432827BF0C874929EED0649D83CC8662404078623136</t>
  </si>
  <si>
    <t>2020-07-09 07:06:02</t>
  </si>
  <si>
    <t>00D56A6AC7DEC4649AFBAD94533C065D06545B908EFB2D678C189F95410E4823</t>
  </si>
  <si>
    <t>2020-07-09 11:28:22</t>
  </si>
  <si>
    <t>46E25F3669F463352E607B32AC711139E6D654244170CF3A9CEC87877F985899</t>
  </si>
  <si>
    <t>2020-07-09 14:04:07</t>
  </si>
  <si>
    <t>704310*******3336</t>
  </si>
  <si>
    <t>299E500D7B4AF8D35460455E940434DEC9409A90E038BAC5A837F1242CF9291F</t>
  </si>
  <si>
    <t>2020-07-10 08:03:46</t>
  </si>
  <si>
    <t>B1F3CEE3F590B3328FD4580AE9EE41C347D8C40C8A87436D028288F10887A38C</t>
  </si>
  <si>
    <t>2020-07-10 08:40:48</t>
  </si>
  <si>
    <t>704310*******7260</t>
  </si>
  <si>
    <t>5F1458F4D89480AFE65C969BCDBDA68DF79B68049559B7D8C0953CDDE9368503</t>
  </si>
  <si>
    <t>2020-07-10 11:26:47</t>
  </si>
  <si>
    <t>2DFF83D97F44C79EDDE80FE107F47D784845CB5E330BF891FF911FE0EF80D3FF</t>
  </si>
  <si>
    <t>2020-07-10 11:32:37</t>
  </si>
  <si>
    <t>C0493CADE41697759118B5433A02C8354D7163D2CD130D210ED5FF8195510D6B</t>
  </si>
  <si>
    <t>2020-07-10 11:36:08</t>
  </si>
  <si>
    <t>704310*******4232</t>
  </si>
  <si>
    <t>763A7DA6BB296F8E10E2FAF95BAFDECAE0E3440A8D02F2124354CFF89369A1B2</t>
  </si>
  <si>
    <t>2020-07-10 13:25:31</t>
  </si>
  <si>
    <t>704310*******0893</t>
  </si>
  <si>
    <t>8A6AB9BC82F8BD9BE34FEA13B604EF715BDE44E792D3EF7E9AF87D75225BEBE4</t>
  </si>
  <si>
    <t>2020-07-10 19:08:30</t>
  </si>
  <si>
    <t>CC11CD2AB02E929B8C4435182728AF17238BE50BF8101CB92E6382FA02955825</t>
  </si>
  <si>
    <t>2020-07-11 10:32:56</t>
  </si>
  <si>
    <t>EA5D22750B971BF794E0098D1E81D48F8B69EBC2FFF48B33FB3559214606FA59</t>
  </si>
  <si>
    <t>2020-07-11 18:33:06</t>
  </si>
  <si>
    <t>704310*******9152</t>
  </si>
  <si>
    <t>A40B32044E3CE0A0C56D068A6E4C5F2701C4F82A37730451450B99B98EA13A00</t>
  </si>
  <si>
    <t>2020-07-12 12:53:15</t>
  </si>
  <si>
    <t>3F404B6374B31DC8FAC4C6428A2E729C246C664936D11FA666DE948F0C04D4C9</t>
  </si>
  <si>
    <t>LJ580HK</t>
  </si>
  <si>
    <t>2412/457</t>
  </si>
  <si>
    <t>425822048</t>
  </si>
  <si>
    <t>LJ30ALE</t>
  </si>
  <si>
    <t>2412/458</t>
  </si>
  <si>
    <t>431336028</t>
  </si>
  <si>
    <t>E29T950</t>
  </si>
  <si>
    <t>2412/459</t>
  </si>
  <si>
    <t>431268065</t>
  </si>
  <si>
    <t>LJ160RZ</t>
  </si>
  <si>
    <t>2412/460</t>
  </si>
  <si>
    <t>431044737</t>
  </si>
  <si>
    <t>2030-07-09 00:00:00</t>
  </si>
  <si>
    <t>42DMC82</t>
  </si>
  <si>
    <t>2411/2361</t>
  </si>
  <si>
    <t>431269587</t>
  </si>
  <si>
    <t>76AAG562</t>
  </si>
  <si>
    <t>2411/2362</t>
  </si>
  <si>
    <t>431269600</t>
  </si>
  <si>
    <t>B116ZAF</t>
  </si>
  <si>
    <t>2412/461</t>
  </si>
  <si>
    <t>431044829</t>
  </si>
  <si>
    <t>34BTB452</t>
  </si>
  <si>
    <t>2411/2363</t>
  </si>
  <si>
    <t>431269595</t>
  </si>
  <si>
    <t>2030-07-10 00:00:00</t>
  </si>
  <si>
    <t>RA4000AC</t>
  </si>
  <si>
    <t>2414/51</t>
  </si>
  <si>
    <t>431044761</t>
  </si>
  <si>
    <t>26ACU673</t>
  </si>
  <si>
    <t>2411/2364</t>
  </si>
  <si>
    <t>431269607</t>
  </si>
  <si>
    <t>16SGT58</t>
  </si>
  <si>
    <t>2411/2365</t>
  </si>
  <si>
    <t>431269601</t>
  </si>
  <si>
    <t>76DS703</t>
  </si>
  <si>
    <t>2411/2366</t>
  </si>
  <si>
    <t>431269616</t>
  </si>
  <si>
    <t>16AGL219</t>
  </si>
  <si>
    <t>2411/2367</t>
  </si>
  <si>
    <t>431269611</t>
  </si>
  <si>
    <t>16AHD919</t>
  </si>
  <si>
    <t>2411/2368</t>
  </si>
  <si>
    <t>431269624</t>
  </si>
  <si>
    <t>34AEK330</t>
  </si>
  <si>
    <t>2411/2369</t>
  </si>
  <si>
    <t>431269620</t>
  </si>
  <si>
    <t>2030-07-11 00:00:00</t>
  </si>
  <si>
    <t>41KY216</t>
  </si>
  <si>
    <t>2411/2370</t>
  </si>
  <si>
    <t>431269631</t>
  </si>
  <si>
    <t>2020-07-13 00:28:29</t>
  </si>
  <si>
    <t>DC6A8B1E4C1A3372F1DEED4B55939413C6673481031ECE64D55B85DE993A189F</t>
  </si>
  <si>
    <t>2020-07-13 13:50:24</t>
  </si>
  <si>
    <t>3DCE20EE044D5A7319362AA978F8D3C7ED8CCFE9BCF9BB3AD1A17CCD23941527</t>
  </si>
  <si>
    <t>2020-07-13 16:04:29</t>
  </si>
  <si>
    <t>34AA9CFDB2D50EF303DFA044FC5EFF770F9E31C04E170CC023D66994C94887BE</t>
  </si>
  <si>
    <t>2020-07-13 17:10:23</t>
  </si>
  <si>
    <t>704310*******1886</t>
  </si>
  <si>
    <t>B070BEA5FC5E0AEA2D33380C02A36F388F8DEFE02E54E67AA8FFD0F6E630EF42</t>
  </si>
  <si>
    <t>2020-07-13 22:03:42</t>
  </si>
  <si>
    <t>309C9369107E8C6AD9E5F756F5C0F8F881F1569F5BDD25578FCE60AF42C7DE95</t>
  </si>
  <si>
    <t>2020-07-13 22:15:45</t>
  </si>
  <si>
    <t>E3E0AE8520E6243A57AE63BCCBC7A3A8B7A24EC35CFCCD3640142F65CCC168A4</t>
  </si>
  <si>
    <t>2020-07-13 22:47:52</t>
  </si>
  <si>
    <t>704310*******9547</t>
  </si>
  <si>
    <t>6FDCD8B97D987D42335184BAF8C4570DE5D4F2AD8FB961FE7B2AE71F0777B0E3</t>
  </si>
  <si>
    <t>2020-07-15 03:00:02</t>
  </si>
  <si>
    <t>2030-07-12 00:00:00</t>
  </si>
  <si>
    <t>LJ20RSU</t>
  </si>
  <si>
    <t>2412/462</t>
  </si>
  <si>
    <t>431335967</t>
  </si>
  <si>
    <t>2030-07-13 00:00:00</t>
  </si>
  <si>
    <t>16AR385</t>
  </si>
  <si>
    <t>2411/2371</t>
  </si>
  <si>
    <t>431269628</t>
  </si>
  <si>
    <t>SB423HD</t>
  </si>
  <si>
    <t>2412/463</t>
  </si>
  <si>
    <t>431044740</t>
  </si>
  <si>
    <t>CEAF358</t>
  </si>
  <si>
    <t>2412/464</t>
  </si>
  <si>
    <t>431044809</t>
  </si>
  <si>
    <t>76AAG780</t>
  </si>
  <si>
    <t>2411/2372</t>
  </si>
  <si>
    <t>431269634</t>
  </si>
  <si>
    <t>35AEE418</t>
  </si>
  <si>
    <t>2411/2373</t>
  </si>
  <si>
    <t>431269680</t>
  </si>
  <si>
    <t>SB675GD</t>
  </si>
  <si>
    <t>2412/465</t>
  </si>
  <si>
    <t>431035585</t>
  </si>
  <si>
    <t>58ABY372</t>
  </si>
  <si>
    <t>2411/2374</t>
  </si>
  <si>
    <t>431269677</t>
  </si>
  <si>
    <t>2020-07-14 00:26:36</t>
  </si>
  <si>
    <t>704310*******7356</t>
  </si>
  <si>
    <t>22974ACDCB332301852B653790488AA76C0BE6FD877EBCBDB1C787D155640E0F</t>
  </si>
  <si>
    <t>2020-07-14 03:25:28</t>
  </si>
  <si>
    <t>704310*******2732</t>
  </si>
  <si>
    <t>4160DD8697FF7083F7B78DECB3FC03FD70E57101972344A62EE1475B6A144F7B</t>
  </si>
  <si>
    <t>2020-07-14 03:40:24</t>
  </si>
  <si>
    <t>31CEE617FB26BF3CA326D14CB6C18C4B76D378E5EA1596FB63D01B4E646D3023</t>
  </si>
  <si>
    <t>2020-07-14 05:06:12</t>
  </si>
  <si>
    <t>2020-07-14 08:07:15</t>
  </si>
  <si>
    <t>704310*******4848</t>
  </si>
  <si>
    <t>58A282E6FD186BA88BF15A043DFBB0C60455A30AD72518DACC675DAE95DDBD2B</t>
  </si>
  <si>
    <t>2020-07-14 13:55:27</t>
  </si>
  <si>
    <t>4E0A08704B683F252BE202980B9C8F85A4EB239CFF1C5501CA8B2B66EE950A14</t>
  </si>
  <si>
    <t>2020-07-14 13:58:36</t>
  </si>
  <si>
    <t>704310*******1922</t>
  </si>
  <si>
    <t>58FD7AB64EFC3E4BE4DFB8586B907877C832B0EDA1F11E710E303DEA1291D726</t>
  </si>
  <si>
    <t>2020-07-14 14:31:54</t>
  </si>
  <si>
    <t>704310*******0730</t>
  </si>
  <si>
    <t>48A7B05193B7284E10403F918C78E64463AE63C793B83C59B8DA67B6394ADF74</t>
  </si>
  <si>
    <t>2020-07-14 15:30:33</t>
  </si>
  <si>
    <t>1AC92B7470A886FBACDC87B1CDA648BDA452E8F358DE3A254C07CFCF7FF94FB7</t>
  </si>
  <si>
    <t>2020-07-14 15:32:39</t>
  </si>
  <si>
    <t>2D5A2C4259CC33ADAF6732712766E47E78372FE46378865CFDCA275B4837468A</t>
  </si>
  <si>
    <t>2020-07-14 16:39:01</t>
  </si>
  <si>
    <t>704310*******8076</t>
  </si>
  <si>
    <t>EED638F0D546831F3F4B1863DCD7C27AED48BACC73D7F9FDE9462409DDFE2639</t>
  </si>
  <si>
    <t>2020-07-14 16:43:18</t>
  </si>
  <si>
    <t>704310*******0705</t>
  </si>
  <si>
    <t>2A395DA01ACF956F7AC36DB426CB3EE858691178E3DAA690223532F91D0D790D</t>
  </si>
  <si>
    <t>2020-07-14 22:15:19</t>
  </si>
  <si>
    <t>704310*******1514</t>
  </si>
  <si>
    <t>34B6C03C0E16DCD23B54D1341F9D8B6D9EC6F1240BB1DF9E9954180059D63E5F</t>
  </si>
  <si>
    <t>82/20</t>
  </si>
  <si>
    <t>82/69</t>
  </si>
  <si>
    <t>82/28</t>
  </si>
  <si>
    <t>16/7/2020 отправлен запрос на разблокировку. 15/1/2020 отправлен запрос в Путовы Сербии</t>
  </si>
  <si>
    <t>16/7/2020 отправлен запрос на разблокировку. 10/6/2020 отправлен запрос на Блокировку</t>
  </si>
  <si>
    <t>16/7/2020 отправлен запрос на разблокировку. 20/2/2020 отправлен запрос в Путовы Сербии</t>
  </si>
  <si>
    <t>2030-07-14 00:00:00</t>
  </si>
  <si>
    <t>34LR2879</t>
  </si>
  <si>
    <t>2411/2375</t>
  </si>
  <si>
    <t>431269584</t>
  </si>
  <si>
    <t>34CVZ330</t>
  </si>
  <si>
    <t>2411/2376</t>
  </si>
  <si>
    <t>431269588</t>
  </si>
  <si>
    <t>34GH9516</t>
  </si>
  <si>
    <t>2411/2377</t>
  </si>
  <si>
    <t>431269589</t>
  </si>
  <si>
    <t>2411/2378</t>
  </si>
  <si>
    <t>431269596</t>
  </si>
  <si>
    <t>61K13817</t>
  </si>
  <si>
    <t>2411/2379</t>
  </si>
  <si>
    <t>431269597</t>
  </si>
  <si>
    <t>34KU0408</t>
  </si>
  <si>
    <t>2411/2380</t>
  </si>
  <si>
    <t>431269604</t>
  </si>
  <si>
    <t>34LR2890</t>
  </si>
  <si>
    <t>2411/2381</t>
  </si>
  <si>
    <t>431269608</t>
  </si>
  <si>
    <t>35DH321</t>
  </si>
  <si>
    <t>2411/2382</t>
  </si>
  <si>
    <t>431269612</t>
  </si>
  <si>
    <t>33ADG399</t>
  </si>
  <si>
    <t>2411/2383</t>
  </si>
  <si>
    <t>431269665</t>
  </si>
  <si>
    <t>61K11393</t>
  </si>
  <si>
    <t>2411/2384</t>
  </si>
  <si>
    <t>431269669</t>
  </si>
  <si>
    <t>CEED082</t>
  </si>
  <si>
    <t>2411/2385</t>
  </si>
  <si>
    <t>431269613</t>
  </si>
  <si>
    <t>2020-07-15 02:23:36</t>
  </si>
  <si>
    <t>704310*******6447</t>
  </si>
  <si>
    <t>4D2874EEC51E04D7B1468104AA0DE256892B574F63781AADD62F83F3F3BCD8F2</t>
  </si>
  <si>
    <t>2020-07-15 02:27:02</t>
  </si>
  <si>
    <t>704310*******6439</t>
  </si>
  <si>
    <t>7BF6C64BCAF7F0D5245033A9365AFA3927B2B3A6E8049E75201E6CC0A827F2DB</t>
  </si>
  <si>
    <t>2020-07-15 02:32:52</t>
  </si>
  <si>
    <t>0465BF87A2AA5BFBCC4CCB7D83903017C27F5A362A3B885E7A5BA41008FB4C94</t>
  </si>
  <si>
    <t>2020-07-15 06:31:29</t>
  </si>
  <si>
    <t>582ED11E2DC0B92FEC5D53057A0D263983605EDC7538670A13D0CDF9A6C77C9A</t>
  </si>
  <si>
    <t>2020-07-15 12:17:18</t>
  </si>
  <si>
    <t>704310*******7815</t>
  </si>
  <si>
    <t>01B4871E85DBD8C5BA390280D15138DCA363EA52EB8448E1CE333F9175288FE4</t>
  </si>
  <si>
    <t>2020-07-15 12:22:17</t>
  </si>
  <si>
    <t>704310*******7807</t>
  </si>
  <si>
    <t>C1C91608FC983B6CC5D233058530F04D9A3AE7D98B4EBDCC82088147BC9AE711</t>
  </si>
  <si>
    <t>2020-07-15 12:26:09</t>
  </si>
  <si>
    <t>B37A90049B438D7AAB51F97B67D76D8742E7BEB178BE9ED10034F2B3E6CA3940</t>
  </si>
  <si>
    <t>2020-07-15 13:19:02</t>
  </si>
  <si>
    <t>2020-07-15 15:33:08</t>
  </si>
  <si>
    <t>CB74C9709A5BD1FAB192F37A478E5C29E4CF67CFB8195366A71D7C2DDE7392AA</t>
  </si>
  <si>
    <t>2020-07-15 16:57:28</t>
  </si>
  <si>
    <t>704310*******6503</t>
  </si>
  <si>
    <t>5491A1586DDDD6B4D4933CD1C5C0BCF6EA295F6663C9975E7474CC19CB8927F6</t>
  </si>
  <si>
    <t>2020-07-15 17:34:53</t>
  </si>
  <si>
    <t>C70E81DDCF63326DC09B8AF8A1302A3B71E8BAFD69CFEB05513D9DA172692C79</t>
  </si>
  <si>
    <t>2020-07-15 22:41:41</t>
  </si>
  <si>
    <t>2020-07-16 00:20:43</t>
  </si>
  <si>
    <t>6AA9658753ED0087474F3D1459EDC59CE98DBB3AB33B81760218D2CBA2098C6F</t>
  </si>
  <si>
    <t>2020-07-16 02:42:56</t>
  </si>
  <si>
    <t>704310*******0491</t>
  </si>
  <si>
    <t>EBF62D6DBD412E4FADD517C96F26839397181D4B4A14B355E6BD647270CDBFBE</t>
  </si>
  <si>
    <t>2020-07-16 05:21:07</t>
  </si>
  <si>
    <t>76232C36C4DB169169C8310B9DEF0CF2ABE6BCDAE2A6C46B0CFFB8FCE540E11E</t>
  </si>
  <si>
    <t>2020-07-16 11:56:23</t>
  </si>
  <si>
    <t>704310*******0376</t>
  </si>
  <si>
    <t>C331C756E9E6A7474B89C1C6A5C1A69B15F688473AB60AF2D3F71FE38751BE18</t>
  </si>
  <si>
    <t>ZG1963MM</t>
  </si>
  <si>
    <t>2412/466</t>
  </si>
  <si>
    <t>431044820</t>
  </si>
  <si>
    <t>RI996PG</t>
  </si>
  <si>
    <t>2412/467</t>
  </si>
  <si>
    <t>431268058</t>
  </si>
  <si>
    <t>2030-07-15 00:00:00</t>
  </si>
  <si>
    <t>34PK9265</t>
  </si>
  <si>
    <t>2411/2386</t>
  </si>
  <si>
    <t>431269617</t>
  </si>
  <si>
    <t>34PK9261</t>
  </si>
  <si>
    <t>2411/2387</t>
  </si>
  <si>
    <t>431269621</t>
  </si>
  <si>
    <t>34BTB415</t>
  </si>
  <si>
    <t>2411/2388</t>
  </si>
  <si>
    <t>431269625</t>
  </si>
  <si>
    <t>34KJ2527</t>
  </si>
  <si>
    <t>2411/2389</t>
  </si>
  <si>
    <t>431269632</t>
  </si>
  <si>
    <t>31FJ679</t>
  </si>
  <si>
    <t>2411/2390</t>
  </si>
  <si>
    <t>431269636</t>
  </si>
  <si>
    <t>31K8527</t>
  </si>
  <si>
    <t>2411/2391</t>
  </si>
  <si>
    <t>431269641</t>
  </si>
  <si>
    <t>35HKE94</t>
  </si>
  <si>
    <t>2412/468</t>
  </si>
  <si>
    <t>425822056</t>
  </si>
  <si>
    <t>42UN486</t>
  </si>
  <si>
    <t>2411/2392</t>
  </si>
  <si>
    <t>431269637</t>
  </si>
  <si>
    <t>34BMD460</t>
  </si>
  <si>
    <t>2411/2393</t>
  </si>
  <si>
    <t>431269645</t>
  </si>
  <si>
    <t>33ABP192</t>
  </si>
  <si>
    <t>2411/2394</t>
  </si>
  <si>
    <t>431269649</t>
  </si>
  <si>
    <t>2412/469</t>
  </si>
  <si>
    <t>431035605</t>
  </si>
  <si>
    <t>2030-07-16 00:00:00</t>
  </si>
  <si>
    <t>33R9177</t>
  </si>
  <si>
    <t>2411/2395</t>
  </si>
  <si>
    <t>431269653</t>
  </si>
  <si>
    <t>33ARH31</t>
  </si>
  <si>
    <t>2411/2396</t>
  </si>
  <si>
    <t>431269657</t>
  </si>
  <si>
    <t>38ABR134</t>
  </si>
  <si>
    <t>2411/2397</t>
  </si>
  <si>
    <t>431269661</t>
  </si>
  <si>
    <t>2020-07-17 00:09:05</t>
  </si>
  <si>
    <t>C494FA5A19B5F72D8CFC724A61A9BED2099F6A5F3E3BE964F8F7F23BEC2BCF69</t>
  </si>
  <si>
    <t>2020-07-17 00:35:06</t>
  </si>
  <si>
    <t>704310*******0657</t>
  </si>
  <si>
    <t>76DF1BC69F894174734909839A11AE5A48E5434002554CF5A57BC1E5BEF97C19</t>
  </si>
  <si>
    <t>2020-07-17 00:50:59</t>
  </si>
  <si>
    <t>704310*******6735</t>
  </si>
  <si>
    <t>C2B57E0C5A989C1560219243E7F326BF907ED5E85FAF89F0DD4CFB195C1FB0D1</t>
  </si>
  <si>
    <t>2020-07-17 00:54:23</t>
  </si>
  <si>
    <t>704310*******7022</t>
  </si>
  <si>
    <t>01797824013FEB1071772924877C5DA8CFDFAF59F10E5A1C4FEBD60A43E5668A</t>
  </si>
  <si>
    <t>2020-07-17 04:05:58</t>
  </si>
  <si>
    <t>6D1B442DD1E9F56272EA9BC3DEAE64B5CD6FA83C7B33E11E31EC486BCC6A5AC9</t>
  </si>
  <si>
    <t>2020-07-17 04:50:08</t>
  </si>
  <si>
    <t>704310*******4395</t>
  </si>
  <si>
    <t>2ECE78E20FC0E650E9F20BFB911ECA27C7ADF8C65C26EBD531A0382A851807F4</t>
  </si>
  <si>
    <t>2020-07-17 05:21:35</t>
  </si>
  <si>
    <t>704310*******2090</t>
  </si>
  <si>
    <t>27572334773496156543EEC37E55E4C11092573722498E3B98A8EAEB379DD42D</t>
  </si>
  <si>
    <t>2020-07-17 17:34:46</t>
  </si>
  <si>
    <t>704310*******5788</t>
  </si>
  <si>
    <t>5533FC90B7EC4AFD6DA82946A1395718777E96D3E2BB535DD43A3FFEEFDA3080</t>
  </si>
  <si>
    <t>2020-07-17 17:47:17</t>
  </si>
  <si>
    <t>704310*******2405</t>
  </si>
  <si>
    <t>842177EAC073BFF3452F33401066F12C668E7DD30700DAA0B7447F9A6E84ABF7</t>
  </si>
  <si>
    <t>2020-07-17 18:14:05</t>
  </si>
  <si>
    <t>704310*******5779</t>
  </si>
  <si>
    <t>24A7BD98F50A080295CD865767904CF36DA7B17B1F1CCD6D481A0291B271B5E7</t>
  </si>
  <si>
    <t>2020-07-17 21:52:07</t>
  </si>
  <si>
    <t>704310*******9316</t>
  </si>
  <si>
    <t>239477EF6CC5B62334B67471F68ADFA750E2FEE0B48DAC6C6EC833B36FEE4606</t>
  </si>
  <si>
    <t>2020-07-18 00:21:34</t>
  </si>
  <si>
    <t>9CA599BC83C8B714FE3660614928DC4B311DEF7D63B88748560BE73BD7731500</t>
  </si>
  <si>
    <t>2020-07-18 07:57:00</t>
  </si>
  <si>
    <t>EA7A03439B4F76824F18738150374A0C02088ABE1BF605C6FAC1EA3F4BBBAAD2</t>
  </si>
  <si>
    <t>2020-07-18 09:47:29</t>
  </si>
  <si>
    <t>D67F26150D1278556E81D9A4C967A08E11B8CE48F4928B6E33431F4085240949</t>
  </si>
  <si>
    <t>2020-07-18 13:17:50</t>
  </si>
  <si>
    <t>FBF4664B6D21AC668886409EB48E35DA85682DE1C253589A2551B6758C3E5AAE</t>
  </si>
  <si>
    <t>2020-07-18 14:34:19</t>
  </si>
  <si>
    <t>704310*******9308</t>
  </si>
  <si>
    <t>BA8806AC6CECD160532C233E7C0992DA84AFE774B541222974C0931E02D23BE9</t>
  </si>
  <si>
    <t>2020-07-19 00:53:00</t>
  </si>
  <si>
    <t>704310*******1829</t>
  </si>
  <si>
    <t>74F12499830F8E1A794D0D60EBF0796F5F328F9214C94017EB8124DA4A2D1179</t>
  </si>
  <si>
    <t>2020-07-19 01:43:01</t>
  </si>
  <si>
    <t>0D63F32BD576EE7B9F6A4C53F9FB46676979FDF2AF98F701D850D2514694895F</t>
  </si>
  <si>
    <t>2020-07-19 05:24:15</t>
  </si>
  <si>
    <t>928B54B1A784BE03C02AE9FF75DAB92CF8655A01FE17FDDD8692EBE268DA995B</t>
  </si>
  <si>
    <t>2020-07-19 14:58:24</t>
  </si>
  <si>
    <t>704310*******0468</t>
  </si>
  <si>
    <t>E1D46CB181DADA316208A234775D180AD2898D49EAAC32FACFDD39A55D61B2AF</t>
  </si>
  <si>
    <t>2020-07-19 18:05:51</t>
  </si>
  <si>
    <t>704310*******3245</t>
  </si>
  <si>
    <t>FE45A89BB7D7B3E2EF4ADCA5995A18E720F60F44340F84F02A76064976DF2BF5</t>
  </si>
  <si>
    <t>2020-07-19 19:23:31</t>
  </si>
  <si>
    <t>704310*******2252</t>
  </si>
  <si>
    <t>F5C49383CAC1514C582B448E368779E6DEB921309DA33F7B3D33441D73F74D8F</t>
  </si>
  <si>
    <t>EH8347KH</t>
  </si>
  <si>
    <t>2412/470</t>
  </si>
  <si>
    <t>431335963</t>
  </si>
  <si>
    <t>2030-07-17 00:00:00</t>
  </si>
  <si>
    <t>42UR354</t>
  </si>
  <si>
    <t>2411/2398</t>
  </si>
  <si>
    <t>431269614</t>
  </si>
  <si>
    <t>33DVC68</t>
  </si>
  <si>
    <t>2411/2399</t>
  </si>
  <si>
    <t>431269618</t>
  </si>
  <si>
    <t>34BMD978</t>
  </si>
  <si>
    <t>2411/2400</t>
  </si>
  <si>
    <t>431269622</t>
  </si>
  <si>
    <t>34BME625</t>
  </si>
  <si>
    <t>2411/2401</t>
  </si>
  <si>
    <t>431269626</t>
  </si>
  <si>
    <t>CA3876TC</t>
  </si>
  <si>
    <t>2411/2402</t>
  </si>
  <si>
    <t>431269629</t>
  </si>
  <si>
    <t>53EL534</t>
  </si>
  <si>
    <t>2411/2403</t>
  </si>
  <si>
    <t>431269635</t>
  </si>
  <si>
    <t>76AAG777</t>
  </si>
  <si>
    <t>2411/2404</t>
  </si>
  <si>
    <t>431269638</t>
  </si>
  <si>
    <t>LJ48PFR</t>
  </si>
  <si>
    <t>2412/471</t>
  </si>
  <si>
    <t>425310950</t>
  </si>
  <si>
    <t>33NB012</t>
  </si>
  <si>
    <t>2411/2405</t>
  </si>
  <si>
    <t>431269642</t>
  </si>
  <si>
    <t>76AJ380</t>
  </si>
  <si>
    <t>2411/2406</t>
  </si>
  <si>
    <t>431269646</t>
  </si>
  <si>
    <t>CB2526BA</t>
  </si>
  <si>
    <t>2412/472</t>
  </si>
  <si>
    <t>431268055</t>
  </si>
  <si>
    <t>2030-07-18 00:00:00</t>
  </si>
  <si>
    <t>33EHN82</t>
  </si>
  <si>
    <t>2411/2407</t>
  </si>
  <si>
    <t>431269654</t>
  </si>
  <si>
    <t>14EN540</t>
  </si>
  <si>
    <t>2411/2408</t>
  </si>
  <si>
    <t>431269650</t>
  </si>
  <si>
    <t>14BB168</t>
  </si>
  <si>
    <t>2411/2409</t>
  </si>
  <si>
    <t>431269658</t>
  </si>
  <si>
    <t>CA1118XB</t>
  </si>
  <si>
    <t>2411/2410</t>
  </si>
  <si>
    <t>431269662</t>
  </si>
  <si>
    <t>CB2526AX</t>
  </si>
  <si>
    <t>2411/2411</t>
  </si>
  <si>
    <t>431269666</t>
  </si>
  <si>
    <t>2030-07-19 00:00:00</t>
  </si>
  <si>
    <t>76AAG790</t>
  </si>
  <si>
    <t>2411/2412</t>
  </si>
  <si>
    <t>431269679</t>
  </si>
  <si>
    <t>76AAG778</t>
  </si>
  <si>
    <t>2411/2413</t>
  </si>
  <si>
    <t>431269670</t>
  </si>
  <si>
    <t>34AJJ168</t>
  </si>
  <si>
    <t>2411/2414</t>
  </si>
  <si>
    <t>431269674</t>
  </si>
  <si>
    <t>16YJ190</t>
  </si>
  <si>
    <t>2411/2415</t>
  </si>
  <si>
    <t>431269581</t>
  </si>
  <si>
    <t>16SLT74</t>
  </si>
  <si>
    <t>2411/2416</t>
  </si>
  <si>
    <t>431269585</t>
  </si>
  <si>
    <t>33DF936</t>
  </si>
  <si>
    <t>2411/2417</t>
  </si>
  <si>
    <t>431269598</t>
  </si>
  <si>
    <t>2020-07-20 04:44:46</t>
  </si>
  <si>
    <t>F59AB4A2CA7AF698B9ACF4E44BC4A00C6C128BCA008CBF5560CF9DD61AC428D5</t>
  </si>
  <si>
    <t>2020-07-20 10:18:53</t>
  </si>
  <si>
    <t>2410/74</t>
  </si>
  <si>
    <t>425562348</t>
  </si>
  <si>
    <t>2020-07-20 10:34:34</t>
  </si>
  <si>
    <t>2410/75</t>
  </si>
  <si>
    <t>425562320</t>
  </si>
  <si>
    <t>2020-07-20 10:41:24</t>
  </si>
  <si>
    <t>2020-07-20 10:48:44</t>
  </si>
  <si>
    <t>2410/77</t>
  </si>
  <si>
    <t>425562337</t>
  </si>
  <si>
    <t>2020-07-20 10:55:43</t>
  </si>
  <si>
    <t>2410/78</t>
  </si>
  <si>
    <t>425572277</t>
  </si>
  <si>
    <t>2020-07-20 11:01:12</t>
  </si>
  <si>
    <t>2410/79</t>
  </si>
  <si>
    <t>425569080</t>
  </si>
  <si>
    <t>2020-07-20 11:06:37</t>
  </si>
  <si>
    <t>2410/80</t>
  </si>
  <si>
    <t>431267996</t>
  </si>
  <si>
    <t>2020-07-20 11:11:45</t>
  </si>
  <si>
    <t>2410/81</t>
  </si>
  <si>
    <t>425562364</t>
  </si>
  <si>
    <t>2020-07-20 17:23:18</t>
  </si>
  <si>
    <t>7876C2AE2219DA720A52C1F304CCA3EBC6FDB06698BAEFD1743FF159FE794174</t>
  </si>
  <si>
    <t>2020-07-20 20:11:38</t>
  </si>
  <si>
    <t>09C33CEE821D7BC550F81BA645F29622BA8AB7AD6AE6CB589B8FF97BC6018544</t>
  </si>
  <si>
    <t>2020-07-20 22:30:04</t>
  </si>
  <si>
    <t>704310*******5174</t>
  </si>
  <si>
    <t>0231B110E88AF72EF24A22F7A0469FF34E9B8CE8BCFE4FD128B0B449B440DCFB</t>
  </si>
  <si>
    <t>2020-07-21 09:07:39</t>
  </si>
  <si>
    <t>3B7B346B2658FD536BF9FE22493771C87F25340EBEB10134B402648EF21525AA</t>
  </si>
  <si>
    <t>2020-07-21 10:19:30</t>
  </si>
  <si>
    <t>704310*******1810</t>
  </si>
  <si>
    <t>021933B567862892862123F9335E1DBF6345C05E22E353A53AFF01D1ECCC92B4</t>
  </si>
  <si>
    <t>2020-07-21 18:25:04</t>
  </si>
  <si>
    <t>704310*******8335</t>
  </si>
  <si>
    <t>5A158CEE46E89951D2AD17F71A5EEBC827CB03D123B63AE661372D091DF5106A</t>
  </si>
  <si>
    <t>2020-07-21 21:56:43</t>
  </si>
  <si>
    <t>704310*******7909</t>
  </si>
  <si>
    <t>1AB0039C2C7B6100989EF213F1156E4817A6507E3566B6830D1F1BE83766D8EC</t>
  </si>
  <si>
    <t>NGW585</t>
  </si>
  <si>
    <t>2413/80</t>
  </si>
  <si>
    <t>431044757</t>
  </si>
  <si>
    <t>2413/81</t>
  </si>
  <si>
    <t>431044752</t>
  </si>
  <si>
    <t>2030-07-20 00:00:00</t>
  </si>
  <si>
    <t>77BL080</t>
  </si>
  <si>
    <t>2411/2418</t>
  </si>
  <si>
    <t>431269590</t>
  </si>
  <si>
    <t>34KL3091</t>
  </si>
  <si>
    <t>2411/2419</t>
  </si>
  <si>
    <t>431269593</t>
  </si>
  <si>
    <t>ZG1000RC</t>
  </si>
  <si>
    <t>2412/473</t>
  </si>
  <si>
    <t>431335947</t>
  </si>
  <si>
    <t>34CRS775</t>
  </si>
  <si>
    <t>2411/2420</t>
  </si>
  <si>
    <t>431269603</t>
  </si>
  <si>
    <t>2030-07-21 00:00:00</t>
  </si>
  <si>
    <t>CB2864PK</t>
  </si>
  <si>
    <t>2411/2421</t>
  </si>
  <si>
    <t>431269602</t>
  </si>
  <si>
    <t>31EJ477</t>
  </si>
  <si>
    <t>2411/2422</t>
  </si>
  <si>
    <t>431269605</t>
  </si>
  <si>
    <t>61ACR479</t>
  </si>
  <si>
    <t>2411/2423</t>
  </si>
  <si>
    <t>431269606</t>
  </si>
  <si>
    <t>CEBL903</t>
  </si>
  <si>
    <t>2412/474</t>
  </si>
  <si>
    <t>431268049</t>
  </si>
  <si>
    <t>2020-07-22 01:16:18</t>
  </si>
  <si>
    <t>B6194AE8DC97F783C234A8456B7DA00516FCBB865E75CDD253342FA9F69A9E63</t>
  </si>
  <si>
    <t>2020-07-22 07:56:36</t>
  </si>
  <si>
    <t>704310*******1685</t>
  </si>
  <si>
    <t>793A4583F732C0E9F41AF5510B23E66AA59933FA4469E8C8037F6A249B32F913</t>
  </si>
  <si>
    <t>2020-07-22 11:26:08</t>
  </si>
  <si>
    <t>704310*******9857</t>
  </si>
  <si>
    <t>0349A69CF46A886ABAF344BBE211F6CAFC72348449DC534BB3799A112BB9E954</t>
  </si>
  <si>
    <t>2020-07-22 16:50:39</t>
  </si>
  <si>
    <t>704310*******1701</t>
  </si>
  <si>
    <t>7D0F587B2B4F7D78DBAAEEAA131934D8B8FDEFA5E79615C78A0E7ADB6BA763EA</t>
  </si>
  <si>
    <t>2020-07-22 19:34:32</t>
  </si>
  <si>
    <t>EBE27C2AA1314DD7386AD72C12CD3D30E9CFE6CD51DD325FC784A075A37F7302</t>
  </si>
  <si>
    <t>2020-07-22 19:51:12</t>
  </si>
  <si>
    <t>AF22F7F4AF23F11ACDBE814E27F2879497C8ABF721EEF402D3DD870DBF41BB41</t>
  </si>
  <si>
    <t>2020-07-22 22:51:44</t>
  </si>
  <si>
    <t>704310*******0695</t>
  </si>
  <si>
    <t>B33D655F7CC5B94407929A160015F67714DCE66B11D4109F2DF79336728A3B0B</t>
  </si>
  <si>
    <t>23/7/2020 БЛОК</t>
  </si>
  <si>
    <t>2020-07-24 03:00:02</t>
  </si>
  <si>
    <t>2030-07-22 00:00:00</t>
  </si>
  <si>
    <t>34BKU378</t>
  </si>
  <si>
    <t>2411/2424</t>
  </si>
  <si>
    <t>431269609</t>
  </si>
  <si>
    <t>14BH729</t>
  </si>
  <si>
    <t>2411/2425</t>
  </si>
  <si>
    <t>431269676</t>
  </si>
  <si>
    <t>CA2526XH</t>
  </si>
  <si>
    <t>2411/2426</t>
  </si>
  <si>
    <t>431269582</t>
  </si>
  <si>
    <t>14BH901</t>
  </si>
  <si>
    <t>2411/2427</t>
  </si>
  <si>
    <t>431269678</t>
  </si>
  <si>
    <t>34CDF903</t>
  </si>
  <si>
    <t>2411/2428</t>
  </si>
  <si>
    <t>431269586</t>
  </si>
  <si>
    <t>27RJ374</t>
  </si>
  <si>
    <t>2411/2429</t>
  </si>
  <si>
    <t>431269591</t>
  </si>
  <si>
    <t>2020-07-23 00:03:03</t>
  </si>
  <si>
    <t>2030-07-23 00:00:00</t>
  </si>
  <si>
    <t>704310*******5391</t>
  </si>
  <si>
    <t>E7D22957ED083D7CC4B3702D0176C739193219949BACCDE9EC6EECCF74E8A818</t>
  </si>
  <si>
    <t>34LN6152</t>
  </si>
  <si>
    <t>2411/2430</t>
  </si>
  <si>
    <t>431269594</t>
  </si>
  <si>
    <t>2020-07-23 00:09:28</t>
  </si>
  <si>
    <t>491FD33F78754216DEF1ABB2F27B91474AE6606FEE2D8083431949271399B8F5</t>
  </si>
  <si>
    <t>34ZN7710</t>
  </si>
  <si>
    <t>2411/2431</t>
  </si>
  <si>
    <t>431269599</t>
  </si>
  <si>
    <t>2020-07-23 01:10:27</t>
  </si>
  <si>
    <t>704310*******8015</t>
  </si>
  <si>
    <t>0E3FAB3EA6E438E452D48A03395C753B6DF24BF1FF43F226F117C171B4A6C297</t>
  </si>
  <si>
    <t>2020-07-23 08:26:18</t>
  </si>
  <si>
    <t>193D60593A862CC8B97AC32F5E86C86AA95CFF47F4DA682D1F998C6F4486DA06</t>
  </si>
  <si>
    <t>2020-07-23 16:25:17</t>
  </si>
  <si>
    <t>A5AE7D3BB04458EE97CFB002E2E0385D433D4F57124694EF23A2AF01A1AF01E7</t>
  </si>
  <si>
    <t>2020-07-23 20:01:12</t>
  </si>
  <si>
    <t>12784A6DBA990DAF444EDBF55E4673C871B6809F313862475F3954FC9EE80262</t>
  </si>
  <si>
    <t>84/81/77</t>
  </si>
  <si>
    <t>34SN9472</t>
  </si>
  <si>
    <t>2411/2432</t>
  </si>
  <si>
    <t>431269615</t>
  </si>
  <si>
    <t>34FL9903</t>
  </si>
  <si>
    <t>2411/2433</t>
  </si>
  <si>
    <t>431269610</t>
  </si>
  <si>
    <t>34SJ7534</t>
  </si>
  <si>
    <t>2411/2434</t>
  </si>
  <si>
    <t>431269619</t>
  </si>
  <si>
    <t>2020-07-24 00:21:27</t>
  </si>
  <si>
    <t>704310*******0870</t>
  </si>
  <si>
    <t>8F190375A9B9E2DFC1F1E913684711540FB2CAF601FD63745A58B6D8FD3330B9</t>
  </si>
  <si>
    <t>2020-07-24 02:48:28</t>
  </si>
  <si>
    <t>704310*******1845</t>
  </si>
  <si>
    <t>8DDC6C72EDBFD589C454F74075C457AE8C0C69C01631267B9991CF1D4FEE00AE</t>
  </si>
  <si>
    <t>2020-07-24 02:53:30</t>
  </si>
  <si>
    <t>704310*******1852</t>
  </si>
  <si>
    <t>8D4B654C01819C547001C98022242895CCDFB7CF2092B588F94F84C7FAF06D5E</t>
  </si>
  <si>
    <t>2020-07-24 03:10:50</t>
  </si>
  <si>
    <t>DE49BE13311C8E22234A27BCCD9FF627262537AD4C085C38CCB914DBF95BD406</t>
  </si>
  <si>
    <t>2020-07-24 08:24:19</t>
  </si>
  <si>
    <t>6E196A2E6429A59A8FB033AD2AF5F53280EF112D886E4D08477D559445D8FE5C</t>
  </si>
  <si>
    <t>2020-07-24 10:00:26</t>
  </si>
  <si>
    <t>F95E1BE742F1DDFFD24F2043428D836A11E953A67C7E38E71B7F8580C89C0022</t>
  </si>
  <si>
    <t>2020-07-24 12:32:07</t>
  </si>
  <si>
    <t>704310*******9275</t>
  </si>
  <si>
    <t>BE002F6FD2D44DA0879749B48A4060B94A532AB928DA063A3D98290127293326</t>
  </si>
  <si>
    <t>2020-07-24 14:03:56</t>
  </si>
  <si>
    <t>9B94B17FD9608E9296483692C49DA534C0A43DB6AFA342F719538CC92BAB1DCB</t>
  </si>
  <si>
    <t>2020-07-24 15:26:16</t>
  </si>
  <si>
    <t>704310*******0639</t>
  </si>
  <si>
    <t>BD2E920E246C5E018746856F9EDF3DB0B95655324B3E8CED5353E16148C600A6</t>
  </si>
  <si>
    <t>2020-07-24 16:57:34</t>
  </si>
  <si>
    <t>BC144DE0CE8F15D695DF71B5DBE5E53CDE407C54626FC23AEDE668307AA19968</t>
  </si>
  <si>
    <t>2020-07-24 17:11:02</t>
  </si>
  <si>
    <t>F61AADEF61445C05C05C070F04262DC5E34239218B7350E84B9909D85A485373</t>
  </si>
  <si>
    <t>2020-07-24 17:24:12</t>
  </si>
  <si>
    <t>F0D56D65F8BC5D89DA8227FD12BCAF4724A329D3745B01331020F7F49207110F</t>
  </si>
  <si>
    <t>2020-07-24 21:27:44</t>
  </si>
  <si>
    <t>845A2338B227940955A3C9BC3AF57FB297AD2FC9F1FB7DA22BBACF3DEC5A0F51</t>
  </si>
  <si>
    <t>2020-07-24 23:33:44</t>
  </si>
  <si>
    <t>FDFFE55E254ACE92154E16BBBE549A5A553F58075C00CE0D6C508B476E3721EB</t>
  </si>
  <si>
    <t>2020-07-25 00:52:47</t>
  </si>
  <si>
    <t>704310*******8258</t>
  </si>
  <si>
    <t>243A8A2C7960BED5A5C21C022F57BE806DBCC96F8309848F16859FB6E18A1D92</t>
  </si>
  <si>
    <t>2020-07-25 14:17:51</t>
  </si>
  <si>
    <t>704310*******0593</t>
  </si>
  <si>
    <t>2B58C51918F8FC67706729587B6FB95D200040B0C61116A323878C0D0DABADE3</t>
  </si>
  <si>
    <t>2020-07-25 20:26:39</t>
  </si>
  <si>
    <t>704310*******3708</t>
  </si>
  <si>
    <t>23A682BF4D558DEF3ED0E393061392FB8BCF4B52F1DCB68BA11C5E423F45C4AD</t>
  </si>
  <si>
    <t>2020-07-25 22:54:39</t>
  </si>
  <si>
    <t>704310*******0409</t>
  </si>
  <si>
    <t>A5CF402F04CADEF9EE6059C201C6D5B89915B261432E079603C013A7B49EC6F5</t>
  </si>
  <si>
    <t>2020-07-25 23:09:13</t>
  </si>
  <si>
    <t>1B5195FFE7C0DA38200DAECE1BEC52A0BCC4FE5FD63F61E063B3D46F02C2438A</t>
  </si>
  <si>
    <t>2020-07-26 02:01:51</t>
  </si>
  <si>
    <t>704310*******8088</t>
  </si>
  <si>
    <t>15564B977948D145DB5F876F042ED58979E485BE2F357BBD08AB7CC2F3461377</t>
  </si>
  <si>
    <t>2020-07-26 07:54:06</t>
  </si>
  <si>
    <t>704310*******0947</t>
  </si>
  <si>
    <t>B917BCFA2922B4963442148E172379FC567C47A810A849BCF5550FFB1F06B81A</t>
  </si>
  <si>
    <t>2020-07-26 10:56:28</t>
  </si>
  <si>
    <t>7B54D707C9DA9DBBF0F2E07E3A576CE51C6A14A090DD1B5FC5E68D396BA2D3F6</t>
  </si>
  <si>
    <t>2020-07-26 15:17:28</t>
  </si>
  <si>
    <t>02C349B837A7A9697A464A88433291AB4E93C15F39ED2CBE2687AA054C2847A2</t>
  </si>
  <si>
    <t>2030-07-24 00:00:00</t>
  </si>
  <si>
    <t>76AAG786</t>
  </si>
  <si>
    <t>2411/2435</t>
  </si>
  <si>
    <t>431269623</t>
  </si>
  <si>
    <t>76AAG785</t>
  </si>
  <si>
    <t>2411/2436</t>
  </si>
  <si>
    <t>431269627</t>
  </si>
  <si>
    <t>CB2126BK</t>
  </si>
  <si>
    <t>2411/2437</t>
  </si>
  <si>
    <t>431269639</t>
  </si>
  <si>
    <t>28K5877</t>
  </si>
  <si>
    <t>2411/2438</t>
  </si>
  <si>
    <t>431269633</t>
  </si>
  <si>
    <t>KRPR0004</t>
  </si>
  <si>
    <t>2414/52</t>
  </si>
  <si>
    <t>431034322</t>
  </si>
  <si>
    <t>33ACH625</t>
  </si>
  <si>
    <t>2411/2439</t>
  </si>
  <si>
    <t>431269630</t>
  </si>
  <si>
    <t>16SRK54</t>
  </si>
  <si>
    <t>2411/2440</t>
  </si>
  <si>
    <t>431269651</t>
  </si>
  <si>
    <t>14AAL594</t>
  </si>
  <si>
    <t>2411/2441</t>
  </si>
  <si>
    <t>431269647</t>
  </si>
  <si>
    <t>31AOM42</t>
  </si>
  <si>
    <t>2411/2442</t>
  </si>
  <si>
    <t>431269643</t>
  </si>
  <si>
    <t>2030-07-25 00:00:00</t>
  </si>
  <si>
    <t>61VP540</t>
  </si>
  <si>
    <t>2411/2443</t>
  </si>
  <si>
    <t>431269663</t>
  </si>
  <si>
    <t>34HF4760</t>
  </si>
  <si>
    <t>2411/2444</t>
  </si>
  <si>
    <t>431269659</t>
  </si>
  <si>
    <t>34BTB541</t>
  </si>
  <si>
    <t>2411/2445</t>
  </si>
  <si>
    <t>431269655</t>
  </si>
  <si>
    <t>38HM160</t>
  </si>
  <si>
    <t>2411/2446</t>
  </si>
  <si>
    <t>431269671</t>
  </si>
  <si>
    <t>33DRY74</t>
  </si>
  <si>
    <t>2411/2447</t>
  </si>
  <si>
    <t>431269667</t>
  </si>
  <si>
    <t>2030-07-26 00:00:00</t>
  </si>
  <si>
    <t>38CS507</t>
  </si>
  <si>
    <t>2411/2448</t>
  </si>
  <si>
    <t>431490672</t>
  </si>
  <si>
    <t>14DC333</t>
  </si>
  <si>
    <t>2411/2449</t>
  </si>
  <si>
    <t>431490684</t>
  </si>
  <si>
    <t>34DE5689</t>
  </si>
  <si>
    <t>2411/2450</t>
  </si>
  <si>
    <t>431490680</t>
  </si>
  <si>
    <t>31GU569</t>
  </si>
  <si>
    <t>2411/2451</t>
  </si>
  <si>
    <t>431490688</t>
  </si>
  <si>
    <t>2020-07-26 23:26:11</t>
  </si>
  <si>
    <t>704310*******3612</t>
  </si>
  <si>
    <t>FC0674ACAC2EC36CBF37072A0B1E645D41099C3FBFB94EE892DA9BF474809C09</t>
  </si>
  <si>
    <t>34DAZ498</t>
  </si>
  <si>
    <t>2411/2452</t>
  </si>
  <si>
    <t>431490708</t>
  </si>
  <si>
    <t>2020-07-27 11:24:06</t>
  </si>
  <si>
    <t>2030-07-27 00:00:00</t>
  </si>
  <si>
    <t>B00EAE5BAFAD5D44F5203E9619B447E82B8C5EB8A2CE2899804284FD93E60B64</t>
  </si>
  <si>
    <t>TE3119AD</t>
  </si>
  <si>
    <t>2414/53</t>
  </si>
  <si>
    <t>431073603</t>
  </si>
  <si>
    <t>2020-07-27 15:12:34</t>
  </si>
  <si>
    <t>59973CDD66DBA9CC1D527DF987F9AE0A51C767FF672A20B14463BFC8C2B45F33</t>
  </si>
  <si>
    <t>2020-07-27 15:20:18</t>
  </si>
  <si>
    <t>9174B181C1AD4D7883B07E10BB122AE2D5212122A9DE1A90974CBAEFD9999995</t>
  </si>
  <si>
    <t>2410/82</t>
  </si>
  <si>
    <t>425570910</t>
  </si>
  <si>
    <t>RI1442A</t>
  </si>
  <si>
    <t>2412/475</t>
  </si>
  <si>
    <t>431335959</t>
  </si>
  <si>
    <t>2412/476</t>
  </si>
  <si>
    <t>431035601</t>
  </si>
  <si>
    <t>M10O225</t>
  </si>
  <si>
    <t>2412/477</t>
  </si>
  <si>
    <t>431035581</t>
  </si>
  <si>
    <t>O08K784</t>
  </si>
  <si>
    <t>2412/478</t>
  </si>
  <si>
    <t>431035597</t>
  </si>
  <si>
    <t>A37O593</t>
  </si>
  <si>
    <t>2412/479</t>
  </si>
  <si>
    <t>431035589</t>
  </si>
  <si>
    <t>RI1432A</t>
  </si>
  <si>
    <t>2412/480</t>
  </si>
  <si>
    <t>425823859</t>
  </si>
  <si>
    <t>ST8727AC</t>
  </si>
  <si>
    <t>2412/481</t>
  </si>
  <si>
    <t>431335943</t>
  </si>
  <si>
    <t>34BU1229</t>
  </si>
  <si>
    <t>2411/2453</t>
  </si>
  <si>
    <t>431490715</t>
  </si>
  <si>
    <t>T17A153</t>
  </si>
  <si>
    <t>2412/482</t>
  </si>
  <si>
    <t>431035577</t>
  </si>
  <si>
    <t>2020-07-27 23:40:18</t>
  </si>
  <si>
    <t>704310*******7211</t>
  </si>
  <si>
    <t>C0813273CCB41F8D35F680670536E7696BC7127B0C81CA7B0FECC7A976389CFE</t>
  </si>
  <si>
    <t>34LR9069</t>
  </si>
  <si>
    <t>2411/2454</t>
  </si>
  <si>
    <t>431490711</t>
  </si>
  <si>
    <t>2020-07-28 00:38:03</t>
  </si>
  <si>
    <t>704310*******1914</t>
  </si>
  <si>
    <t>199880D680828A881C0AD0127614CAF2FF849D4DB81525F7A6D00BBEB1CEE91E</t>
  </si>
  <si>
    <t>2020-07-28 00:53:21</t>
  </si>
  <si>
    <t>704310*******7717</t>
  </si>
  <si>
    <t>0B0A61CCA7CF420B38C042B55FA9F1B5BD6C5D49FE2BD8861A6A701C4B30AE97</t>
  </si>
  <si>
    <t>2020-07-28 14:50:26</t>
  </si>
  <si>
    <t>AB51BC5AF0653CCEA9631F45F3BAE6B49B580981D974B9EE2CEF930D14F31CEB</t>
  </si>
  <si>
    <t>2020-07-28 22:19:07</t>
  </si>
  <si>
    <t>058362280186A9BF7EE6467C88C62299D64218D52080603AD21C46DDCAEE9E11</t>
  </si>
  <si>
    <t>2030-07-28 00:00:00</t>
  </si>
  <si>
    <t>34LR2881</t>
  </si>
  <si>
    <t>2411/2455</t>
  </si>
  <si>
    <t>431490699</t>
  </si>
  <si>
    <t>35HC9327</t>
  </si>
  <si>
    <t>2411/2456</t>
  </si>
  <si>
    <t>431490704</t>
  </si>
  <si>
    <t>42FNN51</t>
  </si>
  <si>
    <t>2411/2457</t>
  </si>
  <si>
    <t>431490691</t>
  </si>
  <si>
    <t>2020-07-28 23:53:25</t>
  </si>
  <si>
    <t>717BA7215FE1228A5072E44C777616994BED2F067E94464ACDFEEE74AA73B150</t>
  </si>
  <si>
    <t>16SJZ24</t>
  </si>
  <si>
    <t>2411/2458</t>
  </si>
  <si>
    <t>431490696</t>
  </si>
  <si>
    <t>2020-07-29 02:38:49</t>
  </si>
  <si>
    <t>704310*******9423</t>
  </si>
  <si>
    <t>08936D83361F7F6B58B76FE7828E47B17FAAC68045168E267A9FA75F258E9072</t>
  </si>
  <si>
    <t>2020-07-29 06:09:22</t>
  </si>
  <si>
    <t>2020-07-29 08:15:13</t>
  </si>
  <si>
    <t>236245D2CBEACD19A7DC83DB1176581C42858BA8F2442A2566BA083BA141AA45</t>
  </si>
  <si>
    <t>2020-07-29 09:34:20</t>
  </si>
  <si>
    <t>704310*******1308</t>
  </si>
  <si>
    <t>912A354872A5EE0F732D20BC79FFD44BDBC0135B734E9AA1972B1178777EA042</t>
  </si>
  <si>
    <t>2020-07-29 12:40:59</t>
  </si>
  <si>
    <t>2020-07-29 12:54:23</t>
  </si>
  <si>
    <t>704310*******0821</t>
  </si>
  <si>
    <t>5E19A85A588FD5E2F12DBC2A9F975315CBA46C4BB60CA14C7C6C92A2021A54B9</t>
  </si>
  <si>
    <t>2020-07-29 13:54:37</t>
  </si>
  <si>
    <t>8767BDAF8BFFA3763E26F07562A0A427E0A99E2E2FC49A75DE9FADF3921A2D63</t>
  </si>
  <si>
    <t>2020-07-29 19:33:54</t>
  </si>
  <si>
    <t>F0432EE827EFF3EB3F3D0176981B84C4E87AB4DD7FF2DB7A691E0CA9E4ECB4D6</t>
  </si>
  <si>
    <t>2020-07-29 20:59:01</t>
  </si>
  <si>
    <t>A49BB95D7AB157F1F64FB23F6916D7CCC2747BC795D8236595B0815CB78EBA21</t>
  </si>
  <si>
    <t>86/80</t>
  </si>
  <si>
    <t>30/7/2020  отправлен запрос на разблокировку. 09/07/2020 отправлен запрос на блокировку</t>
  </si>
  <si>
    <t>30/7/20 Блокирована.</t>
  </si>
  <si>
    <t>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</si>
  <si>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34BKU306</t>
  </si>
  <si>
    <t>2412/483</t>
  </si>
  <si>
    <t>431035609</t>
  </si>
  <si>
    <t>2030-07-29 00:00:00</t>
  </si>
  <si>
    <t>CB2526MC</t>
  </si>
  <si>
    <t>2411/2459</t>
  </si>
  <si>
    <t>431490656</t>
  </si>
  <si>
    <t>01BYF20</t>
  </si>
  <si>
    <t>2412/484</t>
  </si>
  <si>
    <t>431035573</t>
  </si>
  <si>
    <t>26UY843</t>
  </si>
  <si>
    <t>2411/2460</t>
  </si>
  <si>
    <t>431490660</t>
  </si>
  <si>
    <t>K84E846</t>
  </si>
  <si>
    <t>2412/485</t>
  </si>
  <si>
    <t>425310958</t>
  </si>
  <si>
    <t>2411/2461</t>
  </si>
  <si>
    <t>431490652</t>
  </si>
  <si>
    <t>35R0287</t>
  </si>
  <si>
    <t>2411/2462</t>
  </si>
  <si>
    <t>431490648</t>
  </si>
  <si>
    <t>34Y7352</t>
  </si>
  <si>
    <t>2412/486</t>
  </si>
  <si>
    <t>431335951</t>
  </si>
  <si>
    <t>34DE5666</t>
  </si>
  <si>
    <t>2411/2463</t>
  </si>
  <si>
    <t>431490644</t>
  </si>
  <si>
    <t>RI7171B</t>
  </si>
  <si>
    <t>2412/487</t>
  </si>
  <si>
    <t>431335939</t>
  </si>
  <si>
    <t>2020-07-29 23:10:26</t>
  </si>
  <si>
    <t>DCCB93DF8C292606F04A921D8B6C9193DE38FF7F416FE5D8F2E8733BE335047D</t>
  </si>
  <si>
    <t>O93A604</t>
  </si>
  <si>
    <t>2412/488</t>
  </si>
  <si>
    <t>431268045</t>
  </si>
  <si>
    <t>2020-07-30 00:31:45</t>
  </si>
  <si>
    <t>2030-07-30 00:00:00</t>
  </si>
  <si>
    <t>704310*******0805</t>
  </si>
  <si>
    <t>24BD80C3ECCF5A0B31E1220D5F7DA3F6FB52F477A0F343B15D37913ABC427904</t>
  </si>
  <si>
    <t>T27A493</t>
  </si>
  <si>
    <t>2412/489</t>
  </si>
  <si>
    <t>425310946</t>
  </si>
  <si>
    <t>2020-07-30 00:35:07</t>
  </si>
  <si>
    <t>704310*******9267</t>
  </si>
  <si>
    <t>25745BC95E24B6129BE744A3BC58CDED43C1EBBEB50AB73BE797107B6F250972</t>
  </si>
  <si>
    <t>J29A214</t>
  </si>
  <si>
    <t>2412/490</t>
  </si>
  <si>
    <t>425310918</t>
  </si>
  <si>
    <t>2020-07-30 07:34:03</t>
  </si>
  <si>
    <t>704310*******7364</t>
  </si>
  <si>
    <t>C2E37B24E3AA5FA93B3D167EA5210B27E06EC57E1D204EC330C7D8FACEBE3EDC</t>
  </si>
  <si>
    <t>2020-07-30 09:03:31</t>
  </si>
  <si>
    <t>704310*******2770</t>
  </si>
  <si>
    <t>75817025E4872AD966FAED402450A72D93FA5C1B988A610B373C3C9AF570E25E</t>
  </si>
  <si>
    <t>2020-07-30 10:34:52</t>
  </si>
  <si>
    <t>704310*******3683</t>
  </si>
  <si>
    <t>469B7D8690D00E8D044DAAD07EB78CF034A124AC2EA9DAA9870B886AAAD276E7</t>
  </si>
  <si>
    <t>2020-08-01 03:00:04</t>
  </si>
  <si>
    <t>2020-08-01 03:00:03</t>
  </si>
  <si>
    <t>34PA0713</t>
  </si>
  <si>
    <t>2411/2464</t>
  </si>
  <si>
    <t>431490636</t>
  </si>
  <si>
    <t>VZ1058TT</t>
  </si>
  <si>
    <t>2411/2466</t>
  </si>
  <si>
    <t>431490668</t>
  </si>
  <si>
    <t>34LR2746</t>
  </si>
  <si>
    <t>2411/2467</t>
  </si>
  <si>
    <t>431490627</t>
  </si>
  <si>
    <t>2020-07-31 13:26:02</t>
  </si>
  <si>
    <t>704310*******3731</t>
  </si>
  <si>
    <t>A4615F076838139F2A8CBAF5AAB0D74178DCC2697838972DF70D53B5D7F527A5</t>
  </si>
  <si>
    <t>2020-07-31 14:46:24</t>
  </si>
  <si>
    <t>704310*******7184</t>
  </si>
  <si>
    <t>AF51D2475FD65C187DB12E9059C24B3B44EE5997DF8CA12C7B4127786FDF80E0</t>
  </si>
  <si>
    <t>2020-07-31 23:01:15</t>
  </si>
  <si>
    <t>704310*******2976</t>
  </si>
  <si>
    <t>43D02C5D18C403D71E106EE4D4A708A8A4E566B60E000C206E3A89C846A7F8E4</t>
  </si>
  <si>
    <t>2020-08-01 11:03:39</t>
  </si>
  <si>
    <t>704310*******4271</t>
  </si>
  <si>
    <t>C2A9AD039268697C393E3617BEBED69D65745A18598F970768D2493338E7730A</t>
  </si>
  <si>
    <t>2020-08-01 15:28:45</t>
  </si>
  <si>
    <t>99339D3CBED563FE7A3908D2D227F12F611E8C1E6796ABDD64873DCAD22BED93</t>
  </si>
  <si>
    <t>2020-08-01 15:44:34</t>
  </si>
  <si>
    <t>704310*******1475</t>
  </si>
  <si>
    <t>008F9F6C8DE6FF4D718752B8EF83E465345CCFCBCB0EADB3C31D1CC91F3F6F69</t>
  </si>
  <si>
    <t>2020-08-01 16:29:39</t>
  </si>
  <si>
    <t>704310*******4289</t>
  </si>
  <si>
    <t>3062F1D24F8405ED623A7AE7B1E11D68D3A37654A38A50A8F48A5EB042DF5BFE</t>
  </si>
  <si>
    <t>2020-08-01 21:04:37</t>
  </si>
  <si>
    <t>704310*******2023</t>
  </si>
  <si>
    <t>63BA8C58ACE5A39E4AB730C074CFFDA3F1C3DE320F69832018C063EBA7EBD9C7</t>
  </si>
  <si>
    <t>2020-08-01 22:08:32</t>
  </si>
  <si>
    <t>9332988BA78BEAE867BB1D66B03FD4DB5DC5BC51E5BAEFA7CB04CC2B2AA4F608</t>
  </si>
  <si>
    <t>2020-08-01 22:30:15</t>
  </si>
  <si>
    <t>704310*******3096</t>
  </si>
  <si>
    <t>138C330F5C70B2E64E531E248A85A96050CC8B8BDC33EB492A6A10AD0EA379E7</t>
  </si>
  <si>
    <t>2020-08-01 22:32:56</t>
  </si>
  <si>
    <t>704310*******3732</t>
  </si>
  <si>
    <t>CA394F801516EF3D6E946F22CAE07B793BA59DBADACA80BCC4F0D62207F1624A</t>
  </si>
  <si>
    <t>2020-08-01 22:38:27</t>
  </si>
  <si>
    <t>839716E0C2F31DAA82C751C3953B28D3805E9F3B9886FBA63E2793C303A60EA6</t>
  </si>
  <si>
    <t>2020-08-02 09:37:46</t>
  </si>
  <si>
    <t>E19D4D7FF4D566EC5C9B77D903871439F12D07A76C3C51E30B0080096FF90C6A</t>
  </si>
  <si>
    <t>2020-08-02 10:35:32</t>
  </si>
  <si>
    <t>704310*******9373</t>
  </si>
  <si>
    <t>055EFC3DB0F5F7746B8449F977A8154D2273A062F0DA1136C7E3258FE0095801</t>
  </si>
  <si>
    <t>2020-08-02 12:47:34</t>
  </si>
  <si>
    <t>2020-08-02 16:10:12</t>
  </si>
  <si>
    <t>704310*******0774</t>
  </si>
  <si>
    <t>DF71EB779E42FB35AF5FD7F997376FC59689EA202CF043875D2D70455CE44547</t>
  </si>
  <si>
    <t>2020-08-02 20:37:58</t>
  </si>
  <si>
    <t>704310*******9489</t>
  </si>
  <si>
    <t>1CD2AEF2BD2919DCF5FC02B30A90046250DA408785659E1282722BD1722D7C48</t>
  </si>
  <si>
    <t>2020-08-02 21:55:22</t>
  </si>
  <si>
    <t>704310*******6700</t>
  </si>
  <si>
    <t>877CE2789C49C60E222A7A4BB37E3D2D1CACDB6047D593EE4114A6AB5899B474</t>
  </si>
  <si>
    <t>2030-07-31 00:00:00</t>
  </si>
  <si>
    <t>UE125ER</t>
  </si>
  <si>
    <t>2414/54</t>
  </si>
  <si>
    <t>431044763</t>
  </si>
  <si>
    <t>EH8657BM</t>
  </si>
  <si>
    <t>2412/491</t>
  </si>
  <si>
    <t>425310942</t>
  </si>
  <si>
    <t>2413/82</t>
  </si>
  <si>
    <t>431044770</t>
  </si>
  <si>
    <t>2030-08-01 00:00:00</t>
  </si>
  <si>
    <t>34DAZ054</t>
  </si>
  <si>
    <t>2411/2468</t>
  </si>
  <si>
    <t>431490632</t>
  </si>
  <si>
    <t>34SN6651</t>
  </si>
  <si>
    <t>2411/2469</t>
  </si>
  <si>
    <t>431490721</t>
  </si>
  <si>
    <t>38AAT767</t>
  </si>
  <si>
    <t>2411/2470</t>
  </si>
  <si>
    <t>431490719</t>
  </si>
  <si>
    <t>34DAZ021</t>
  </si>
  <si>
    <t>2412/492</t>
  </si>
  <si>
    <t>431490496</t>
  </si>
  <si>
    <t>34BDG423</t>
  </si>
  <si>
    <t>2411/2471</t>
  </si>
  <si>
    <t>431490676</t>
  </si>
  <si>
    <t>34CYV087</t>
  </si>
  <si>
    <t>2411/2472</t>
  </si>
  <si>
    <t>431490664</t>
  </si>
  <si>
    <t>34PJ1021</t>
  </si>
  <si>
    <t>2411/2473</t>
  </si>
  <si>
    <t>431490646</t>
  </si>
  <si>
    <t>34PJ9040</t>
  </si>
  <si>
    <t>2411/2474</t>
  </si>
  <si>
    <t>431490724</t>
  </si>
  <si>
    <t>33BHD24</t>
  </si>
  <si>
    <t>2411/2475</t>
  </si>
  <si>
    <t>431490722</t>
  </si>
  <si>
    <t>2030-08-02 00:00:00</t>
  </si>
  <si>
    <t>26ADD314</t>
  </si>
  <si>
    <t>2411/2476</t>
  </si>
  <si>
    <t>431490626</t>
  </si>
  <si>
    <t>CB2526HH</t>
  </si>
  <si>
    <t>2412/493</t>
  </si>
  <si>
    <t>431490514</t>
  </si>
  <si>
    <t>34CHD809</t>
  </si>
  <si>
    <t>2411/2477</t>
  </si>
  <si>
    <t>431490635</t>
  </si>
  <si>
    <t>34BSG882</t>
  </si>
  <si>
    <t>2411/2478</t>
  </si>
  <si>
    <t>431490687</t>
  </si>
  <si>
    <t>35AJY194</t>
  </si>
  <si>
    <t>2411/2479</t>
  </si>
  <si>
    <t>431490639</t>
  </si>
  <si>
    <t>34LR8869</t>
  </si>
  <si>
    <t>2411/2480</t>
  </si>
  <si>
    <t>431490631</t>
  </si>
  <si>
    <t>2020-08-03 04:30:00</t>
  </si>
  <si>
    <t>704310*******1878</t>
  </si>
  <si>
    <t>3EE45F4C1490BD8D7E2A7028AAAED656B8E1E9849D97B06A4AA78CBB999892F7</t>
  </si>
  <si>
    <t>2020-08-03 10:01:42</t>
  </si>
  <si>
    <t>87E760380F923A2B440FA0D931F6D57CE25C4CB244C71391DB5158FBD65D3504</t>
  </si>
  <si>
    <t>2020-08-03 12:01:21</t>
  </si>
  <si>
    <t>704310*******3048</t>
  </si>
  <si>
    <t>59E6F0DCE7472C9A0AFB4A0102BBA7EDA601E30E60C9DEEA4F664703681618A2</t>
  </si>
  <si>
    <t>2020-08-03 13:31:33</t>
  </si>
  <si>
    <t>586E89AF3C100E0D64D498D8B3AF8E4B96F0C0FA778075BD7CDA0696E0DC7ACA</t>
  </si>
  <si>
    <t>2020-08-03 18:55:50</t>
  </si>
  <si>
    <t>F5AD2B418234A6B3030C3A5353B57F426D145F8F4FA0C983A6C5099363166BA8</t>
  </si>
  <si>
    <t>2020-08-03 19:47:46</t>
  </si>
  <si>
    <t>704310*******1442</t>
  </si>
  <si>
    <t>B44E23B4EEBBAE49FAD25B2E867073069283494884E2D631441BBD1AB8637CFD</t>
  </si>
  <si>
    <t>2020-08-04 05:53:48</t>
  </si>
  <si>
    <t>704310*******3499</t>
  </si>
  <si>
    <t>F2CD35B1E9760F3F255C5648D71E37F707CE43B982548274C5721C67108F41F4</t>
  </si>
  <si>
    <t>2020-08-04 07:50:16</t>
  </si>
  <si>
    <t>180C5F30DA4453B106194E0551B7B7AC89938AFB4EB020E87158EA892A761F1D</t>
  </si>
  <si>
    <t>2020-08-04 08:49:29</t>
  </si>
  <si>
    <t>704310*******6512</t>
  </si>
  <si>
    <t>DCF221B3742C4EA95234E2DD91B124E64079C15E47142C69759E58C211C1123F</t>
  </si>
  <si>
    <t>2020-08-04 12:42:48</t>
  </si>
  <si>
    <t>704310*******1920</t>
  </si>
  <si>
    <t>24F9E8B396D9DF939663F88B33C754F28809B114A372A5710E9EB47DFE324FE5</t>
  </si>
  <si>
    <t>2020-08-04 12:46:40</t>
  </si>
  <si>
    <t>704310*******1888</t>
  </si>
  <si>
    <t>7F202666896BE41B7B1B669F76EAD9F1D8AEE1D9D02170448ECD8E45AFCCE2FF</t>
  </si>
  <si>
    <t>2020-08-04 12:50:56</t>
  </si>
  <si>
    <t>704310*******5509</t>
  </si>
  <si>
    <t>088A34A99AE63B075082FF793E6F5E5AB47536161B811835FF69D153ABD2635E</t>
  </si>
  <si>
    <t>2020-08-04 14:41:06</t>
  </si>
  <si>
    <t>6FEE25F0BA572DFD1BEF59B19D0843FCF6210F61A6BAB03CF3866FF2414493FC</t>
  </si>
  <si>
    <t>2020-08-04 14:44:33</t>
  </si>
  <si>
    <t>735F6EF8992FB3285304C84A135B49D0C556AB0B144E856483CA35EBA73E9DB2</t>
  </si>
  <si>
    <t>2020-08-04 16:01:22</t>
  </si>
  <si>
    <t>B2C1329842350DD64230F5A3B6726DFB59EA4A6FA35FB5B1FE0F3C2FC7276C7C</t>
  </si>
  <si>
    <t>2020-08-04 17:47:53</t>
  </si>
  <si>
    <t>FB92FF3AE1D4C606853045F626A45535781DCD2707529C3A4BB76D7A2904304D</t>
  </si>
  <si>
    <t>2020-08-04 18:07:23</t>
  </si>
  <si>
    <t>A4490D006AC99A845111BB82E9F11002BDDC1F12350DF7BB86F1CA3CCB955C5F</t>
  </si>
  <si>
    <t>2020-08-06 03:00:03</t>
  </si>
  <si>
    <t>2030-08-03 00:00:00</t>
  </si>
  <si>
    <t>76AAG784</t>
  </si>
  <si>
    <t>2411/2481</t>
  </si>
  <si>
    <t>431490643</t>
  </si>
  <si>
    <t>35ALD130</t>
  </si>
  <si>
    <t>2411/2482</t>
  </si>
  <si>
    <t>431490683</t>
  </si>
  <si>
    <t>35ASC58</t>
  </si>
  <si>
    <t>2411/2483</t>
  </si>
  <si>
    <t>431490647</t>
  </si>
  <si>
    <t>K98T857</t>
  </si>
  <si>
    <t>2412/494</t>
  </si>
  <si>
    <t>431496518</t>
  </si>
  <si>
    <t>VZ1029TT</t>
  </si>
  <si>
    <t>2411/2484</t>
  </si>
  <si>
    <t>431490651</t>
  </si>
  <si>
    <t>2030-08-04 00:00:00</t>
  </si>
  <si>
    <t>EH8929KP</t>
  </si>
  <si>
    <t>2411/2485</t>
  </si>
  <si>
    <t>431490655</t>
  </si>
  <si>
    <t>33DYM37</t>
  </si>
  <si>
    <t>2411/2486</t>
  </si>
  <si>
    <t>431490659</t>
  </si>
  <si>
    <t>34PK9286</t>
  </si>
  <si>
    <t>2411/2487</t>
  </si>
  <si>
    <t>431490663</t>
  </si>
  <si>
    <t>01CER75</t>
  </si>
  <si>
    <t>2411/2488</t>
  </si>
  <si>
    <t>431490667</t>
  </si>
  <si>
    <t>01CER71</t>
  </si>
  <si>
    <t>2411/2489</t>
  </si>
  <si>
    <t>431490671</t>
  </si>
  <si>
    <t>34BRY295</t>
  </si>
  <si>
    <t>2411/2490</t>
  </si>
  <si>
    <t>431490675</t>
  </si>
  <si>
    <t>16YD564</t>
  </si>
  <si>
    <t>2411/2491</t>
  </si>
  <si>
    <t>431490679</t>
  </si>
  <si>
    <t>16YD774</t>
  </si>
  <si>
    <t>2411/2492</t>
  </si>
  <si>
    <t>431490690</t>
  </si>
  <si>
    <t>42CUT74</t>
  </si>
  <si>
    <t>2411/2493</t>
  </si>
  <si>
    <t>431490695</t>
  </si>
  <si>
    <t>CB1283PB</t>
  </si>
  <si>
    <t>2411/2494</t>
  </si>
  <si>
    <t>431490698</t>
  </si>
  <si>
    <t>2020-08-04 23:04:55</t>
  </si>
  <si>
    <t>E2F5CC49CB17D743C6C14F9350287289D93D50CDF36301745187CCD081705A14</t>
  </si>
  <si>
    <t>2411/2495</t>
  </si>
  <si>
    <t>431490703</t>
  </si>
  <si>
    <t>2020-08-04 23:28:14</t>
  </si>
  <si>
    <t>704310*******9281</t>
  </si>
  <si>
    <t>6C91E08BB1F4B8F3575E15234876D873A46B8285EB6B1F9E2143771B4B969D82</t>
  </si>
  <si>
    <t>34CAP819</t>
  </si>
  <si>
    <t>2411/2496</t>
  </si>
  <si>
    <t>431490707</t>
  </si>
  <si>
    <t>2020-08-05 13:23:50</t>
  </si>
  <si>
    <t>6EA39E07DDBB6EBD938283369D1A1EFD1721B853840E574A2920517DD2B69742</t>
  </si>
  <si>
    <t>2020-08-05 13:29:10</t>
  </si>
  <si>
    <t>704310*******6075</t>
  </si>
  <si>
    <t>34D4512FC91B7755BD0CE9C2E217D584609FF0C9C71597DE4C8ABD265C309DDA</t>
  </si>
  <si>
    <t>2020-08-05 14:23:00</t>
  </si>
  <si>
    <t>704310*******6750</t>
  </si>
  <si>
    <t>A309A946D4754E5E2A5C0D4212802888CE92B93EB18054451C7C07ACB52FE7E5</t>
  </si>
  <si>
    <t>2020-08-05 16:43:57</t>
  </si>
  <si>
    <t>704310*******0963</t>
  </si>
  <si>
    <t>497A265F65D2A14E8F6083B8F34A17272E2124424548ECA08ECFE325EF453F07</t>
  </si>
  <si>
    <t>2020-08-05 21:23:53</t>
  </si>
  <si>
    <t>704310*******7897</t>
  </si>
  <si>
    <t>66E63D42FD0D6BAC2C43FE0B1C3E832C6FC020B7DEB8A5A10EAD42BAF619505A</t>
  </si>
  <si>
    <t>06/08/2020 БЛОК</t>
  </si>
  <si>
    <t>2020-08-06 11:28:04</t>
  </si>
  <si>
    <t>1A33D44320BF82FCFB5927FBA38D008B0A9A1066EA56165167B069C41A83A81E</t>
  </si>
  <si>
    <t>2020-08-06 15:17:36</t>
  </si>
  <si>
    <t>704310*******0899</t>
  </si>
  <si>
    <t>86876534584DB47D2A6679C30D398599C467B77DBD5C95BDCDAE2C643C7E578B</t>
  </si>
  <si>
    <t>2020-08-06 17:54:26</t>
  </si>
  <si>
    <t>224D738C3A6C43F79C6F912048B570EBCAF0F5D5A13936A99B485209FC02C0BB</t>
  </si>
  <si>
    <t>2020-08-06 18:31:13</t>
  </si>
  <si>
    <t>2020-07-23 09:57:22</t>
  </si>
  <si>
    <t>2020-07-20 23:58:42</t>
  </si>
  <si>
    <t>2020-07-30 10:45:30</t>
  </si>
  <si>
    <t>2020-07-31 16:51:28</t>
  </si>
  <si>
    <t>2020-07-09 15:31:34</t>
  </si>
  <si>
    <t>2020-07-25 09:33:36</t>
  </si>
  <si>
    <t>2020-07-28 03:18:14</t>
  </si>
  <si>
    <t>2020-07-16 05:32:48</t>
  </si>
  <si>
    <t>2020-07-28 03:23:20</t>
  </si>
  <si>
    <t>2020-07-08 11:09:54</t>
  </si>
  <si>
    <t>2020-07-03 12:37:14</t>
  </si>
  <si>
    <t>2020-07-01 05:24:44</t>
  </si>
  <si>
    <t>2020-07-15 10:00:28</t>
  </si>
  <si>
    <t>2020-07-04 19:09:44</t>
  </si>
  <si>
    <t>2020-07-28 12:21:02</t>
  </si>
  <si>
    <t>2020-07-31 15:51:22</t>
  </si>
  <si>
    <t>2020-07-11 20:06:42</t>
  </si>
  <si>
    <t>2020-07-09 08:43:18</t>
  </si>
  <si>
    <t>2020-07-06 06:00:20</t>
  </si>
  <si>
    <t>2020-07-26 00:16:30</t>
  </si>
  <si>
    <t>2020-07-22 21:12:40</t>
  </si>
  <si>
    <t>2020-07-29 23:37:58</t>
  </si>
  <si>
    <t>2020-07-09 17:25:40</t>
  </si>
  <si>
    <t>2020-07-10 09:03:14</t>
  </si>
  <si>
    <t>2020-07-10 20:23:10</t>
  </si>
  <si>
    <t>2020-07-14 08:09:12</t>
  </si>
  <si>
    <t>2020-07-10 23:39:14</t>
  </si>
  <si>
    <t>2020-07-10 09:06:42</t>
  </si>
  <si>
    <t>2020-07-10 16:19:32</t>
  </si>
  <si>
    <t>2020-07-14 07:43:32</t>
  </si>
  <si>
    <t>2020-07-13 09:32:14</t>
  </si>
  <si>
    <t>2020-07-14 10:52:46</t>
  </si>
  <si>
    <t>2020-07-14 09:01:34</t>
  </si>
  <si>
    <t>2020-07-19 14:23:56</t>
  </si>
  <si>
    <t>2020-07-07 05:24:26</t>
  </si>
  <si>
    <t>2020-07-19 21:04:22</t>
  </si>
  <si>
    <t>2020-07-08 09:48:26</t>
  </si>
  <si>
    <t>2020-07-28 20:32:30</t>
  </si>
  <si>
    <t>2020-07-07 15:33:28</t>
  </si>
  <si>
    <t>2020-07-11 16:07:14</t>
  </si>
  <si>
    <t>2020-07-26 17:18:06</t>
  </si>
  <si>
    <t>2020-07-26 08:17:30</t>
  </si>
  <si>
    <t>2020-07-31 18:43:40</t>
  </si>
  <si>
    <t>2020-07-23 09:03:26</t>
  </si>
  <si>
    <t>2020-07-26 08:17:24</t>
  </si>
  <si>
    <t>2020-07-21 19:26:26</t>
  </si>
  <si>
    <t>2020-07-12 10:07:50</t>
  </si>
  <si>
    <t>2020-07-02 04:52:18</t>
  </si>
  <si>
    <t>2020-07-19 07:30:18</t>
  </si>
  <si>
    <t>2020-07-17 11:17:50</t>
  </si>
  <si>
    <t>2020-07-26 20:32:44</t>
  </si>
  <si>
    <t>2020-07-29 11:20:10</t>
  </si>
  <si>
    <t>2020-07-04 21:03:28</t>
  </si>
  <si>
    <t>2020-07-05 18:52:34</t>
  </si>
  <si>
    <t>2020-07-25 04:19:32</t>
  </si>
  <si>
    <t>2020-07-07 11:30:02</t>
  </si>
  <si>
    <t>2020-07-18 09:12:16</t>
  </si>
  <si>
    <t>2020-07-02 16:44:56</t>
  </si>
  <si>
    <t>2020-07-14 15:13:06</t>
  </si>
  <si>
    <t>2020-07-03 08:33:00</t>
  </si>
  <si>
    <t>2020-07-10 14:40:32</t>
  </si>
  <si>
    <t>2020-07-07 21:42:04</t>
  </si>
  <si>
    <t>2020-07-26 07:44:56</t>
  </si>
  <si>
    <t>2020-07-17 03:59:04</t>
  </si>
  <si>
    <t>2020-07-22 17:54:20</t>
  </si>
  <si>
    <t>2020-07-23 10:36:14</t>
  </si>
  <si>
    <t>2020-07-07 15:32:58</t>
  </si>
  <si>
    <t>2020-07-24 15:48:52</t>
  </si>
  <si>
    <t>2020-07-18 14:08:56</t>
  </si>
  <si>
    <t>2020-07-05 19:17:20</t>
  </si>
  <si>
    <t>2020-07-03 04:19:12</t>
  </si>
  <si>
    <t>2020-07-01 13:54:52</t>
  </si>
  <si>
    <t>2020-07-24 23:52:42</t>
  </si>
  <si>
    <t>2020-07-04 11:42:54</t>
  </si>
  <si>
    <t>2020-07-15 07:40:10</t>
  </si>
  <si>
    <t>2020-07-22 12:50:44</t>
  </si>
  <si>
    <t>2020-07-29 15:30:02</t>
  </si>
  <si>
    <t>2020-07-27 10:56:02</t>
  </si>
  <si>
    <t>2020-07-04 16:43:50</t>
  </si>
  <si>
    <t>2020-07-20 02:56:58</t>
  </si>
  <si>
    <t>2020-07-05 15:57:52</t>
  </si>
  <si>
    <t>2020-07-05 15:45:18</t>
  </si>
  <si>
    <t>2020-07-04 20:58:40</t>
  </si>
  <si>
    <t>2020-07-23 10:36:28</t>
  </si>
  <si>
    <t>2020-07-08 09:13:10</t>
  </si>
  <si>
    <t>2020-07-24 23:03:18</t>
  </si>
  <si>
    <t>2020-07-01 06:17:24</t>
  </si>
  <si>
    <t>2020-07-02 05:33:26</t>
  </si>
  <si>
    <t>2020-07-13 17:57:30</t>
  </si>
  <si>
    <t>2020-07-05 07:39:00</t>
  </si>
  <si>
    <t>2020-07-14 04:26:22</t>
  </si>
  <si>
    <t>2020-07-14 03:27:04</t>
  </si>
  <si>
    <t>2020-07-06 13:15:52</t>
  </si>
  <si>
    <t>2020-07-10 16:13:24</t>
  </si>
  <si>
    <t>2020-07-24 13:13:54</t>
  </si>
  <si>
    <t>2020-07-09 06:48:24</t>
  </si>
  <si>
    <t>2020-07-08 18:56:44</t>
  </si>
  <si>
    <t>2020-07-09 20:14:56</t>
  </si>
  <si>
    <t>2020-07-15 08:45:58</t>
  </si>
  <si>
    <t>2020-07-29 05:30:32</t>
  </si>
  <si>
    <t>2020-07-25 16:49:48</t>
  </si>
  <si>
    <t>2020-07-25 08:21:10</t>
  </si>
  <si>
    <t>2020-07-31 08:52:06</t>
  </si>
  <si>
    <t>2020-07-23 11:56:20</t>
  </si>
  <si>
    <t>2020-07-31 20:42:24</t>
  </si>
  <si>
    <t>2020-07-30 14:20:02</t>
  </si>
  <si>
    <t>2020-07-28 07:35:34</t>
  </si>
  <si>
    <t>2020-07-30 07:21:16</t>
  </si>
  <si>
    <t>CB0867HM</t>
  </si>
  <si>
    <t>2414/55</t>
  </si>
  <si>
    <t>431034253</t>
  </si>
  <si>
    <t>2030-08-05 00:00:00</t>
  </si>
  <si>
    <t>EH8348KH</t>
  </si>
  <si>
    <t>2412/495</t>
  </si>
  <si>
    <t>431490511</t>
  </si>
  <si>
    <t>34HZ2649</t>
  </si>
  <si>
    <t>2411/2497</t>
  </si>
  <si>
    <t>431490673</t>
  </si>
  <si>
    <t>34BME137</t>
  </si>
  <si>
    <t>2412/496</t>
  </si>
  <si>
    <t>431490499</t>
  </si>
  <si>
    <t>34DB1781</t>
  </si>
  <si>
    <t>2411/2498</t>
  </si>
  <si>
    <t>431490713</t>
  </si>
  <si>
    <t>2412/497</t>
  </si>
  <si>
    <t>431490503</t>
  </si>
  <si>
    <t>2030-08-06 00:00:00</t>
  </si>
  <si>
    <t>TE3000AT</t>
  </si>
  <si>
    <t>2414/56</t>
  </si>
  <si>
    <t>431073597</t>
  </si>
  <si>
    <t>58ABZ538</t>
  </si>
  <si>
    <t>2411/2499</t>
  </si>
  <si>
    <t>431490686</t>
  </si>
  <si>
    <t>31EM814</t>
  </si>
  <si>
    <t>2411/2500</t>
  </si>
  <si>
    <t>431490666</t>
  </si>
  <si>
    <t>2412/498</t>
  </si>
  <si>
    <t>431490502</t>
  </si>
  <si>
    <t>2020-08-07 01:19:19</t>
  </si>
  <si>
    <t>2030-08-07 00:00:00</t>
  </si>
  <si>
    <t>704310*******5533</t>
  </si>
  <si>
    <t>45B7067C35A8BE049F56A7C78B2820D3A360726B265DC12B1D2323140742F023</t>
  </si>
  <si>
    <t>2412/499</t>
  </si>
  <si>
    <t>431490493</t>
  </si>
  <si>
    <t>2020-08-07 12:26:37</t>
  </si>
  <si>
    <t>B82AC65CDB1F5249AD0B02535C8C9C2CB9B2DEE4C855E4BB502E3A953CF01D03</t>
  </si>
  <si>
    <t>2020-08-07 13:17:28</t>
  </si>
  <si>
    <t>90A06498C06DBE115C28F1BEA83DBB68F028742CF6868F5DC11CC4985CE5D3D8</t>
  </si>
  <si>
    <t>2020-08-07 15:37:07</t>
  </si>
  <si>
    <t>704310*******0771</t>
  </si>
  <si>
    <t>8A38B25D7522E47F778BF5A2B3A55941E7D1E3866842226C42406F690E07F1E2</t>
  </si>
  <si>
    <t>31AJ957</t>
  </si>
  <si>
    <t>2411/2501</t>
  </si>
  <si>
    <t>431490692</t>
  </si>
  <si>
    <t>31BD266</t>
  </si>
  <si>
    <t>2411/2502</t>
  </si>
  <si>
    <t>431490712</t>
  </si>
  <si>
    <t>CA2234HM</t>
  </si>
  <si>
    <t>2411/2503</t>
  </si>
  <si>
    <t>431490709</t>
  </si>
  <si>
    <t>2020-08-08 00:57:08</t>
  </si>
  <si>
    <t>2030-08-08 00:00:00</t>
  </si>
  <si>
    <t>704310*******7285</t>
  </si>
  <si>
    <t>36481B861894E3ADE28155516B350DF904A72089658F426B1ECA45D30E91F871</t>
  </si>
  <si>
    <t>33AFC083</t>
  </si>
  <si>
    <t>2411/2504</t>
  </si>
  <si>
    <t>431490682</t>
  </si>
  <si>
    <t>2020-08-08 07:56:26</t>
  </si>
  <si>
    <t>16C1F1AB7405737AA511FFC65D628EE052093E1FF5F666014F3C4C88A45F1089</t>
  </si>
  <si>
    <t>33EMT63</t>
  </si>
  <si>
    <t>2411/2505</t>
  </si>
  <si>
    <t>431490677</t>
  </si>
  <si>
    <t>2020-08-08 09:14:45</t>
  </si>
  <si>
    <t>704310*******3401</t>
  </si>
  <si>
    <t>016DD52E5DE54094A6DC8B7D0068E480183E60E184406EED36F6D6C6F7BD964D</t>
  </si>
  <si>
    <t>34BTB824</t>
  </si>
  <si>
    <t>2411/2506</t>
  </si>
  <si>
    <t>431490693</t>
  </si>
  <si>
    <t>2020-08-08 12:52:34</t>
  </si>
  <si>
    <t>A7749B371FC23BA22E454C2AD41C5EC5F8F5C6FF0D47455C5893DDB66132F82F</t>
  </si>
  <si>
    <t>2411/2507</t>
  </si>
  <si>
    <t>431490681</t>
  </si>
  <si>
    <t>2020-08-08 16:51:26</t>
  </si>
  <si>
    <t>32A2BD05A4DD94AC2702CE4CE3DB370DAEBB8DFF10A4286A16A47F6FF63EAE95</t>
  </si>
  <si>
    <t>33EMT35</t>
  </si>
  <si>
    <t>2411/2508</t>
  </si>
  <si>
    <t>431490657</t>
  </si>
  <si>
    <t>2020-08-08 21:23:36</t>
  </si>
  <si>
    <t>704310*******3661</t>
  </si>
  <si>
    <t>E4E938C0F49F0677AF85CCD4056206EEEEE4A935217707692642EB769CB00A02</t>
  </si>
  <si>
    <t>34DAZ695</t>
  </si>
  <si>
    <t>2411/2509</t>
  </si>
  <si>
    <t>431490723</t>
  </si>
  <si>
    <t>2020-08-09 10:47:54</t>
  </si>
  <si>
    <t>2030-08-09 00:00:00</t>
  </si>
  <si>
    <t>704310*******4297</t>
  </si>
  <si>
    <t>05FE534CE13AA9CA624797702B39C6B39BA0630BFCE86105C1F0CB705B64B0FF</t>
  </si>
  <si>
    <t>34CZK753</t>
  </si>
  <si>
    <t>2411/2510</t>
  </si>
  <si>
    <t>431490700</t>
  </si>
  <si>
    <t>2020-08-09 11:35:47</t>
  </si>
  <si>
    <t>704310*******7753</t>
  </si>
  <si>
    <t>5B0EAF97054F4B77A48E61F390F76287553069813B0801F7411916BF6839C5D9</t>
  </si>
  <si>
    <t>2020-08-09 12:00:50</t>
  </si>
  <si>
    <t>704310*******1092</t>
  </si>
  <si>
    <t>865B3758FCA629B586092108CF8CB5DA82DEADE0E9CCECADE34546958BD30956</t>
  </si>
  <si>
    <t>34CZH665</t>
  </si>
  <si>
    <t>2411/2511</t>
  </si>
  <si>
    <t>431490674</t>
  </si>
  <si>
    <t>2020-08-09 19:47:16</t>
  </si>
  <si>
    <t>704310*******4993</t>
  </si>
  <si>
    <t>3617361E8D2E2A68455449EF31EC1E83B8C8D95C0455C307FBE05C605092FECF</t>
  </si>
  <si>
    <t>31BC753</t>
  </si>
  <si>
    <t>2411/2512</t>
  </si>
  <si>
    <t>431490702</t>
  </si>
  <si>
    <t>2020-08-10 00:34:54</t>
  </si>
  <si>
    <t>8719696B2CC4BF01D9D4D62162C73A02C4BC998817DDEE24C281A25BC284C8B5</t>
  </si>
  <si>
    <t>2020-08-10 04:05:25</t>
  </si>
  <si>
    <t>704310*******2355</t>
  </si>
  <si>
    <t>F7C77FCCD57C57024A30C278B2A7AE1AB46DD7D33FA8C778B10469BA2C891E95</t>
  </si>
  <si>
    <t>2020-08-10 14:30:20</t>
  </si>
  <si>
    <t>704310*******3385</t>
  </si>
  <si>
    <t>9601D7FBF0AE7D3BAC784F7129F5897B5FD81C21B26BB52C2BDDF62C99256095</t>
  </si>
  <si>
    <t>2020-08-10 17:13:04</t>
  </si>
  <si>
    <t>F857DE09B77A8CD28C070D2C6D85306E20ED9EFF72884CC9329E5BF8D354A8E8</t>
  </si>
  <si>
    <t>2020-08-10 22:28:58</t>
  </si>
  <si>
    <t>704310*******6297</t>
  </si>
  <si>
    <t>62F83C7046311ED7744DB6131B40DD9530634F3D9C21E6DAE0ECBFD098A1901F</t>
  </si>
  <si>
    <t>2020-08-10 22:32:01</t>
  </si>
  <si>
    <t>704310*******6693</t>
  </si>
  <si>
    <t>B3D2DF3A8BC8AB6A04AD7231FBC406F199D61988108DEC0BC2630D458911D7B7</t>
  </si>
  <si>
    <t>2020-08-11 02:15:45</t>
  </si>
  <si>
    <t>704310*******2122</t>
  </si>
  <si>
    <t>576536E0D73FAAEFA9B153081568E7C3A80D9907EDF6477DB7DCA1258857BE68</t>
  </si>
  <si>
    <t>2020-08-11 08:31:27</t>
  </si>
  <si>
    <t>704310*******8273</t>
  </si>
  <si>
    <t>0886717E6D6C4F5A5975042E7CE6DCA62F7A0481D1FB0D487CE6BC8BA2777C80</t>
  </si>
  <si>
    <t>2020-08-11 10:25:21</t>
  </si>
  <si>
    <t>704310*******2837</t>
  </si>
  <si>
    <t>DFA11A08BB16B3FA38F32062728D9A7ECBA77915F02EAC7B387C88043EED3710</t>
  </si>
  <si>
    <t>2020-08-11 10:33:53</t>
  </si>
  <si>
    <t>8C48C15BFFDD05B1AFCB71CEC7930C8C4EE10A44651C34964C0A7F0109FB3010</t>
  </si>
  <si>
    <t>2020-08-11 10:56:06</t>
  </si>
  <si>
    <t>704310*******0520</t>
  </si>
  <si>
    <t>99546DC24D5D7EFE6ACB33CBB07F114AEDACFF4024474EB99DED5F9F18FAF4F3</t>
  </si>
  <si>
    <t>2020-08-11 20:36:52</t>
  </si>
  <si>
    <t>C9F78D090DA2DD926AEA9D581DD1F66BF8F86A6DC825C181A0C03AF87FC553AB</t>
  </si>
  <si>
    <t>TE0910AE</t>
  </si>
  <si>
    <t>2414/57</t>
  </si>
  <si>
    <t>431073599</t>
  </si>
  <si>
    <t>2030-08-10 00:00:00</t>
  </si>
  <si>
    <t>LJ30TTT</t>
  </si>
  <si>
    <t>2412/500</t>
  </si>
  <si>
    <t>431490498</t>
  </si>
  <si>
    <t>42Z3636</t>
  </si>
  <si>
    <t>2411/2513</t>
  </si>
  <si>
    <t>431490694</t>
  </si>
  <si>
    <t>2412/501</t>
  </si>
  <si>
    <t>431490491</t>
  </si>
  <si>
    <t>35HJV48</t>
  </si>
  <si>
    <t>2411/2514</t>
  </si>
  <si>
    <t>431490701</t>
  </si>
  <si>
    <t>35HA6282</t>
  </si>
  <si>
    <t>2411/2516</t>
  </si>
  <si>
    <t>431490661</t>
  </si>
  <si>
    <t>35V2007</t>
  </si>
  <si>
    <t>2411/2517</t>
  </si>
  <si>
    <t>431490689</t>
  </si>
  <si>
    <t>2030-08-11 00:00:00</t>
  </si>
  <si>
    <t>2411/2518</t>
  </si>
  <si>
    <t>431490670</t>
  </si>
  <si>
    <t>34CVT94</t>
  </si>
  <si>
    <t>2411/2519</t>
  </si>
  <si>
    <t>431490706</t>
  </si>
  <si>
    <t>425823951</t>
  </si>
  <si>
    <t>2030-10-04 00:00:00</t>
  </si>
  <si>
    <t>BP037NJ</t>
  </si>
  <si>
    <t>2410/84</t>
  </si>
  <si>
    <t>425314301</t>
  </si>
  <si>
    <t>34AJJ158</t>
  </si>
  <si>
    <t>2411/2520</t>
  </si>
  <si>
    <t>431490654</t>
  </si>
  <si>
    <t>2020-08-12 00:19:55</t>
  </si>
  <si>
    <t>2030-08-12 00:00:00</t>
  </si>
  <si>
    <t>704310*******3325</t>
  </si>
  <si>
    <t>647739F9FE8702E1B92197EAFDAD10B44BC9B8CE2ECAA8F9470385EFD0BBD205</t>
  </si>
  <si>
    <t>K02E759</t>
  </si>
  <si>
    <t>2411/2521</t>
  </si>
  <si>
    <t>431490658</t>
  </si>
  <si>
    <t>2020-08-12 17:15:10</t>
  </si>
  <si>
    <t>E3E307F3E577CCF9DF545FD66C2184816FBC8CB463334DDF19894627B8E17178</t>
  </si>
  <si>
    <t>2020-08-12 22:30:44</t>
  </si>
  <si>
    <t>704310*******3638</t>
  </si>
  <si>
    <t>8522B869926E152C75229F95862884C1A1F75F5AFC62C32522B9BE9CFC1B8557</t>
  </si>
  <si>
    <t>13/8/2020 Блок</t>
  </si>
  <si>
    <t>13/8/2020 Блок  09/06/2020 отправлен запрос на разблокировку. 03/06/2020 отправлен запрос на блокировку</t>
  </si>
  <si>
    <t>K02T831</t>
  </si>
  <si>
    <t>2412/502</t>
  </si>
  <si>
    <t>431490485</t>
  </si>
  <si>
    <t>LJ57TAU</t>
  </si>
  <si>
    <t>2412/503</t>
  </si>
  <si>
    <t>431490508</t>
  </si>
  <si>
    <t>34DAZ318</t>
  </si>
  <si>
    <t>2411/2522</t>
  </si>
  <si>
    <t>431490705</t>
  </si>
  <si>
    <t>2020-08-13 08:58:50</t>
  </si>
  <si>
    <t>704310*******3604</t>
  </si>
  <si>
    <t>32F1A6DD9C26447CC54D1E3904B609D814295A679921F6F09A7C1C070421B619</t>
  </si>
  <si>
    <t>2020-08-13 09:48:49</t>
  </si>
  <si>
    <t>944892762D5E546E59333EA59DD97068CE239260DFAB17ADBA678322EC28178E</t>
  </si>
  <si>
    <t>2020-08-13 17:22:48</t>
  </si>
  <si>
    <t>704310*******7085</t>
  </si>
  <si>
    <t>827DB330DCBF4C48C85AD8B447489D8B2ACBED69A3D52EB6B86CBB8BC5DDA406</t>
  </si>
  <si>
    <t>14/8/20202 Таг был изъят у водителя сотрудником Путовых Сербии. 25/6/2020 отправлен запрос на блокировку</t>
  </si>
  <si>
    <t>2020-08-14 07:47:09</t>
  </si>
  <si>
    <t>704310*******1997</t>
  </si>
  <si>
    <t>CB4ABAD9CFE32CDDC4A9FEFBE5EC34AD89C0D1589615BEA3DB7E5DB2BB0754FE</t>
  </si>
  <si>
    <t>2020-08-14 08:31:59</t>
  </si>
  <si>
    <t>A62DDD6AEC67B3AD39B91E7D2C1E6169E890714FDA12250D9864AFA13920AA57</t>
  </si>
  <si>
    <t>2020-08-14 08:46:43</t>
  </si>
  <si>
    <t>704310*******2030</t>
  </si>
  <si>
    <t>C78C9B6FACA4EE638DD737A91534B77DECE0374D5B0B4B140C55C7BB916779CD</t>
  </si>
  <si>
    <t>2020-08-14 10:48:20</t>
  </si>
  <si>
    <t>704310*******1837</t>
  </si>
  <si>
    <t>356DEF2C9F3DF5D4410F73D85B71BE2C1543F68147F50373534AF8B0DEB1A9FF</t>
  </si>
  <si>
    <t>2020-08-14 12:45:56</t>
  </si>
  <si>
    <t>2DC18E41861FD2CA25B0F2580EBC2788A7AB2B72AF76FB4A0B63DCF1D3F62DDA</t>
  </si>
  <si>
    <t>2020-08-14 12:49:05</t>
  </si>
  <si>
    <t>3CA7FC65E48F732CB514215CFF3DA90C7B6FAA5E47D48018C1911B1B80C5009D</t>
  </si>
  <si>
    <t>2020-08-14 14:44:29</t>
  </si>
  <si>
    <t>704310*******2189</t>
  </si>
  <si>
    <t>0F024A0950525EADDD3DC38396C388BDA9154A8FD1D6AEA3E80F6934CC82118F</t>
  </si>
  <si>
    <t>2020-08-15 00:39:07</t>
  </si>
  <si>
    <t>13FAFA4EFCAC5531A3DDECB7E44B56A2CF271E61C724170ED80F9C6115889EAE</t>
  </si>
  <si>
    <t>2020-08-15 03:39:58</t>
  </si>
  <si>
    <t>704310*******4445</t>
  </si>
  <si>
    <t>09111D57F5A961C1DED8195E53CB876EF8BBE15443CA7B7C5BAC16D222BD564B</t>
  </si>
  <si>
    <t>2020-08-15 08:21:33</t>
  </si>
  <si>
    <t>704310*******8248</t>
  </si>
  <si>
    <t>B3D6EC831B033F773B47DC800E7CF5769CFFEC1A602A59515953AC7DA7D48C26</t>
  </si>
  <si>
    <t>2020-08-15 09:04:30</t>
  </si>
  <si>
    <t>704310*******5758</t>
  </si>
  <si>
    <t>C9F2EC20C008B0ADA46E210AD6AC63BD1EDC3EB6D8DA6EB079D5DEE40EEBFF18</t>
  </si>
  <si>
    <t>2020-08-15 11:46:04</t>
  </si>
  <si>
    <t>704310*******7612</t>
  </si>
  <si>
    <t>A5CC280EF275B65EA0F697551335E36582A4764DA64330C74A141C25E01E1A1F</t>
  </si>
  <si>
    <t>2020-08-15 17:23:41</t>
  </si>
  <si>
    <t>704310*******6444</t>
  </si>
  <si>
    <t>F93FC866B8803C43C71C5D9564EC169AA0F2101D70B8B12A5B3D1FDB4B280C3E</t>
  </si>
  <si>
    <t>2020-08-15 18:12:32</t>
  </si>
  <si>
    <t>AD42CA5708E43C8F46FA90A13BCD97D3017216479B3BD71E1C30B8A462FE58E6</t>
  </si>
  <si>
    <t>2020-08-15 19:05:17</t>
  </si>
  <si>
    <t>704310*******0457</t>
  </si>
  <si>
    <t>E8904123BF9FAB9EE17E2E6956052DF35874553E42EF589D57BAEC53EAF91069</t>
  </si>
  <si>
    <t>2020-08-15 21:12:56</t>
  </si>
  <si>
    <t>704310*******9840</t>
  </si>
  <si>
    <t>30814170A6E5A6A6253B010F2F4E46838BA7F2C56CB4D33E4B47DE403D021801</t>
  </si>
  <si>
    <t>2020-08-16 02:35:10</t>
  </si>
  <si>
    <t>B607A91037CDE5D36674167AB2852746F66DCAC2B03505F0EBD0BA02E435EE9B</t>
  </si>
  <si>
    <t>2020-08-16 05:27:38</t>
  </si>
  <si>
    <t>704310*******3268</t>
  </si>
  <si>
    <t>D9A546CF18D49CF49A5190B559F5E9EABDE815F4092E66886041E7E3CB6DD12A</t>
  </si>
  <si>
    <t>2020-08-16 07:35:51</t>
  </si>
  <si>
    <t>704310*******3472</t>
  </si>
  <si>
    <t>A715D77F983981C196FE2FEAB837E82839BDA3346A561EAB36B6BF89749A35FF</t>
  </si>
  <si>
    <t>2020-08-16 12:39:50</t>
  </si>
  <si>
    <t>704310*******5688</t>
  </si>
  <si>
    <t>EBAEE382C20C9EE87E6AE0F8F8AEA33D1541DB479413BAC13ACEFF50E6C983AB</t>
  </si>
  <si>
    <t>2020-08-16 13:46:55</t>
  </si>
  <si>
    <t>53EAABBF42842E823F0AF394A60F41E933E79D132EB32526DAC2E276DB43FC91</t>
  </si>
  <si>
    <t>2020-08-16 17:29:43</t>
  </si>
  <si>
    <t>704310*******5292</t>
  </si>
  <si>
    <t>6929C0345147DEFC4CD6BA04B08C37EE7B8B48AD2A2276305140C42A8A4AC232</t>
  </si>
  <si>
    <t>2020-08-16 17:35:30</t>
  </si>
  <si>
    <t>2020-08-16 17:39:40</t>
  </si>
  <si>
    <t>2020-08-16 18:35:11</t>
  </si>
  <si>
    <t>704310*******1336</t>
  </si>
  <si>
    <t>1EA0D084E3FE681DA2C722E6E6F18080F0E677991F7CD5EF304188AF92A8E434</t>
  </si>
  <si>
    <t>2020-08-16 23:04:11</t>
  </si>
  <si>
    <t>704310*******7479</t>
  </si>
  <si>
    <t>ED3DA4E9DB4F86A1755172666046812480F69DD0CCB920FF7252B7C43F690858</t>
  </si>
  <si>
    <t>2020-08-16 23:45:46</t>
  </si>
  <si>
    <t>704310*******0517</t>
  </si>
  <si>
    <t>41551E53FB4B41B53D23E1F1AD72197864B2632FAE99C6CDC0CDB851EAF7784C</t>
  </si>
  <si>
    <t>2020-08-17 01:02:10</t>
  </si>
  <si>
    <t>33181B241A27BEA7D270D6C917146AEACE0F0A1352F09A9E8AD58CD7859A4EF9</t>
  </si>
  <si>
    <t>2020-08-17 01:05:27</t>
  </si>
  <si>
    <t>5A14C95315BBDFE3CE40DEA007B2558958C25DDD28E9C3B1D5250EF5B5811DC2</t>
  </si>
  <si>
    <t>2020-08-17 02:47:14</t>
  </si>
  <si>
    <t>704310*******7487</t>
  </si>
  <si>
    <t>4E11CCA3EBCEFE49948815F835BA792D7334A31ACBBA7D83DB74B1CE54391A56</t>
  </si>
  <si>
    <t>2020-08-17 07:53:37</t>
  </si>
  <si>
    <t>704310*******6379</t>
  </si>
  <si>
    <t>6F6C3801C56144D0382C091DCC7E48A15875EAD3CD2E39D89A43F950DC3AA8DC</t>
  </si>
  <si>
    <t>2020-08-17 07:56:12</t>
  </si>
  <si>
    <t>F2979E911A8DF3BE9574044DA044BB602E3385570233397612B0B1A5A9D3F3D0</t>
  </si>
  <si>
    <t>2020-08-17 09:06:45</t>
  </si>
  <si>
    <t>704310*******2474</t>
  </si>
  <si>
    <t>223E7FBDF7105497D3C61B17FA374465A26EAFFB5820570D9ECE777821D9ED40</t>
  </si>
  <si>
    <t>2020-08-17 09:34:53</t>
  </si>
  <si>
    <t>618DF1B877727DB4D52BCC5F7C61F88D8B09FA904AA6C3179DC070C5E43E560F</t>
  </si>
  <si>
    <t>2020-08-17 14:17:12</t>
  </si>
  <si>
    <t>CD1EBE346F4833BE7D2F404F9CC4868E2BFBEF1FABAC928AE5A08A2EEEC545E7</t>
  </si>
  <si>
    <t>2020-08-17 19:45:17</t>
  </si>
  <si>
    <t>704310*******3653</t>
  </si>
  <si>
    <t>8DA11685AB361BCE1A958D165656CF85595DAD3D54755167CFCDF7E5C2D7FB1D</t>
  </si>
  <si>
    <t>2020-08-17 19:58:30</t>
  </si>
  <si>
    <t>704310*******7438</t>
  </si>
  <si>
    <t>117320FB8B0838D24E0144872D4D3E1C132503569BC2747A4FC2F4E6FD314163</t>
  </si>
  <si>
    <t>2020-08-17 20:08:05</t>
  </si>
  <si>
    <t>704310*******7834</t>
  </si>
  <si>
    <t>66A401C544976F7C4583049ED066AF3AF16C01F1067830A1BEF700BD6CEB503F</t>
  </si>
  <si>
    <t>2020-08-17 21:06:52</t>
  </si>
  <si>
    <t>704310*******9816</t>
  </si>
  <si>
    <t>BFAD458A8368E500A109B26676F136C102A9E52021BFC9895292BB926288776A</t>
  </si>
  <si>
    <t>CEUE363</t>
  </si>
  <si>
    <t>2413/83</t>
  </si>
  <si>
    <t>431073616</t>
  </si>
  <si>
    <t>2030-08-13 00:00:00</t>
  </si>
  <si>
    <t>34DAZ418</t>
  </si>
  <si>
    <t>2412/504</t>
  </si>
  <si>
    <t>431490524</t>
  </si>
  <si>
    <t>34LC9631</t>
  </si>
  <si>
    <t>2411/2523</t>
  </si>
  <si>
    <t>431490649</t>
  </si>
  <si>
    <t>2412/505</t>
  </si>
  <si>
    <t>431490518</t>
  </si>
  <si>
    <t>2030-08-14 00:00:00</t>
  </si>
  <si>
    <t>38ABS882</t>
  </si>
  <si>
    <t>2411/2524</t>
  </si>
  <si>
    <t>431490665</t>
  </si>
  <si>
    <t>2411/2525</t>
  </si>
  <si>
    <t>431490628</t>
  </si>
  <si>
    <t>DA688ED</t>
  </si>
  <si>
    <t>2411/2526</t>
  </si>
  <si>
    <t>431490717</t>
  </si>
  <si>
    <t>76AAG788</t>
  </si>
  <si>
    <t>2411/2527</t>
  </si>
  <si>
    <t>431490662</t>
  </si>
  <si>
    <t>38JE500</t>
  </si>
  <si>
    <t>2411/2528</t>
  </si>
  <si>
    <t>431490685</t>
  </si>
  <si>
    <t>42GP214</t>
  </si>
  <si>
    <t>2411/2529</t>
  </si>
  <si>
    <t>431490669</t>
  </si>
  <si>
    <t>34EJ2284</t>
  </si>
  <si>
    <t>2411/2530</t>
  </si>
  <si>
    <t>431490678</t>
  </si>
  <si>
    <t>2030-08-15 00:00:00</t>
  </si>
  <si>
    <t>RA3835AB</t>
  </si>
  <si>
    <t>2412/506</t>
  </si>
  <si>
    <t>431490523</t>
  </si>
  <si>
    <t>53EL844</t>
  </si>
  <si>
    <t>2411/2531</t>
  </si>
  <si>
    <t>431490650</t>
  </si>
  <si>
    <t>TE4890AC</t>
  </si>
  <si>
    <t>2414/58</t>
  </si>
  <si>
    <t>431044764</t>
  </si>
  <si>
    <t>26ADD315</t>
  </si>
  <si>
    <t>2411/2532</t>
  </si>
  <si>
    <t>431490629</t>
  </si>
  <si>
    <t>38SC862</t>
  </si>
  <si>
    <t>2411/2533</t>
  </si>
  <si>
    <t>431490716</t>
  </si>
  <si>
    <t>42DMC60</t>
  </si>
  <si>
    <t>2411/2534</t>
  </si>
  <si>
    <t>431490645</t>
  </si>
  <si>
    <t>33ARH70</t>
  </si>
  <si>
    <t>2411/2535</t>
  </si>
  <si>
    <t>431490653</t>
  </si>
  <si>
    <t>06JVE07</t>
  </si>
  <si>
    <t>2411/2536</t>
  </si>
  <si>
    <t>431490641</t>
  </si>
  <si>
    <t>CB9743PC</t>
  </si>
  <si>
    <t>2411/2537</t>
  </si>
  <si>
    <t>431490633</t>
  </si>
  <si>
    <t>2030-08-16 00:00:00</t>
  </si>
  <si>
    <t>MBSB901</t>
  </si>
  <si>
    <t>2411/2538</t>
  </si>
  <si>
    <t>431490697</t>
  </si>
  <si>
    <t>33ASC43</t>
  </si>
  <si>
    <t>2411/2539</t>
  </si>
  <si>
    <t>431490637</t>
  </si>
  <si>
    <t>14ABA374</t>
  </si>
  <si>
    <t>2411/2540</t>
  </si>
  <si>
    <t>431490642</t>
  </si>
  <si>
    <t>16SRK46</t>
  </si>
  <si>
    <t>2411/2541</t>
  </si>
  <si>
    <t>431490638</t>
  </si>
  <si>
    <t>38ZS356</t>
  </si>
  <si>
    <t>2411/2542</t>
  </si>
  <si>
    <t>431490634</t>
  </si>
  <si>
    <t>NKCH122</t>
  </si>
  <si>
    <t>2413/84</t>
  </si>
  <si>
    <t>431073610</t>
  </si>
  <si>
    <t>NKCS018</t>
  </si>
  <si>
    <t>2413/85</t>
  </si>
  <si>
    <t>431073613</t>
  </si>
  <si>
    <t>NKCC479</t>
  </si>
  <si>
    <t>2413/86</t>
  </si>
  <si>
    <t>431073609</t>
  </si>
  <si>
    <t>33AEN011</t>
  </si>
  <si>
    <t>2411/2543</t>
  </si>
  <si>
    <t>431490630</t>
  </si>
  <si>
    <t>76AAH134</t>
  </si>
  <si>
    <t>2411/2544</t>
  </si>
  <si>
    <t>431490625</t>
  </si>
  <si>
    <t>33ARH69</t>
  </si>
  <si>
    <t>2411/2545</t>
  </si>
  <si>
    <t>431490718</t>
  </si>
  <si>
    <t>2030-08-17 00:00:00</t>
  </si>
  <si>
    <t>2411/2546</t>
  </si>
  <si>
    <t>431339412</t>
  </si>
  <si>
    <t>33ENF64</t>
  </si>
  <si>
    <t>2411/2547</t>
  </si>
  <si>
    <t>431339416</t>
  </si>
  <si>
    <t>76AAH135</t>
  </si>
  <si>
    <t>2411/2548</t>
  </si>
  <si>
    <t>431339396</t>
  </si>
  <si>
    <t>16AJR979</t>
  </si>
  <si>
    <t>2411/2549</t>
  </si>
  <si>
    <t>431339400</t>
  </si>
  <si>
    <t>16SSM15</t>
  </si>
  <si>
    <t>2411/2550</t>
  </si>
  <si>
    <t>431339404</t>
  </si>
  <si>
    <t>31AEZ130</t>
  </si>
  <si>
    <t>2411/2551</t>
  </si>
  <si>
    <t>431339408</t>
  </si>
  <si>
    <t>TE6642AF</t>
  </si>
  <si>
    <t>2414/59</t>
  </si>
  <si>
    <t>431034318</t>
  </si>
  <si>
    <t>34DAZ639</t>
  </si>
  <si>
    <t>2411/2552</t>
  </si>
  <si>
    <t>431339392</t>
  </si>
  <si>
    <t>76AAH130</t>
  </si>
  <si>
    <t>2411/2553</t>
  </si>
  <si>
    <t>431339380</t>
  </si>
  <si>
    <t>76AAH140</t>
  </si>
  <si>
    <t>2411/2554</t>
  </si>
  <si>
    <t>431339384</t>
  </si>
  <si>
    <t>CB9742PC</t>
  </si>
  <si>
    <t>2411/2555</t>
  </si>
  <si>
    <t>431339388</t>
  </si>
  <si>
    <t>2020-08-18 03:29:02</t>
  </si>
  <si>
    <t>704310*******0684</t>
  </si>
  <si>
    <t>8A01D84A1155D9F5DEB300A0F5923117E72D6F30DD25858026307F65F4725F39</t>
  </si>
  <si>
    <t>2020-08-18 04:14:31</t>
  </si>
  <si>
    <t>CCE5A59375762CE2BE268F6F52A44D37B17D9A77DED472FF975A71E9574CBECB</t>
  </si>
  <si>
    <t>2020-08-18 07:32:45</t>
  </si>
  <si>
    <t>704310*******0295</t>
  </si>
  <si>
    <t>60F2814C644E2D85877F7F3F9B6944165D8B61D9F22D5B92671BC63EEBD5BD99</t>
  </si>
  <si>
    <t>2020-08-18 08:14:52</t>
  </si>
  <si>
    <t>704310*******5365</t>
  </si>
  <si>
    <t>6D31E9B18881933F7BBE5354F9E30B795EF25238461A643B06D7D8A828967B26</t>
  </si>
  <si>
    <t>2020-08-18 09:55:42</t>
  </si>
  <si>
    <t>560158CB6BCC372BB1C0AAF44DE0B816D4BC2716ACE458FC82695AA02B43FFFC</t>
  </si>
  <si>
    <t>2020-08-18 10:34:23</t>
  </si>
  <si>
    <t>228BB25C6F7EE2B0462F53DDE865EC4A11B414BEDC307B7EEBAAF205F814CD00</t>
  </si>
  <si>
    <t>2020-08-18 10:37:59</t>
  </si>
  <si>
    <t>2020-08-18 12:00:01</t>
  </si>
  <si>
    <t>704310*******1410</t>
  </si>
  <si>
    <t>5FE8923969EBB43DD3768B750CAC2AEDAEC84A62CA0029007F3A3B746EDA2541</t>
  </si>
  <si>
    <t>2020-08-18 13:22:22</t>
  </si>
  <si>
    <t>704310*******5589</t>
  </si>
  <si>
    <t>BBF710D5253E33FD9B1BE51D23254AA43958755E05590D840FEA2EC3B900D1F5</t>
  </si>
  <si>
    <t>2020-08-18 13:42:28</t>
  </si>
  <si>
    <t>704310*******3063</t>
  </si>
  <si>
    <t>5497B7472F4B6BCDAECCC735FD7F179E472F307E4D9E83D5D01F27CAFEC34EF8</t>
  </si>
  <si>
    <t>2020-08-18 15:57:56</t>
  </si>
  <si>
    <t>704310*******2001</t>
  </si>
  <si>
    <t>B4FD1F88644E5BC49CC8DBB103669293146F633C58C15E7704B47C07878A73BF</t>
  </si>
  <si>
    <t>2020-08-18 17:18:39</t>
  </si>
  <si>
    <t>704310*******3014</t>
  </si>
  <si>
    <t>C7E8ECF30B710BB4D5D6670AA719A70B7BA6168A0DD50880229F5A0AABB2279E</t>
  </si>
  <si>
    <t>2020-08-18 20:39:10</t>
  </si>
  <si>
    <t>704310*******1068</t>
  </si>
  <si>
    <t>40766A7FC63892AF0173C6B0A72C1B6DEDB36D68D3506AC35B7ADCAFD15B520A</t>
  </si>
  <si>
    <t>2020-08-18 22:59:30</t>
  </si>
  <si>
    <t>704310*******3620</t>
  </si>
  <si>
    <t>D479CFB50DE3D4222C2BE3DEFBF1345838E12C8EFA8BE6A879FD2D3C8A97A487</t>
  </si>
  <si>
    <t>SB171HH</t>
  </si>
  <si>
    <t>2412/507</t>
  </si>
  <si>
    <t>431490522</t>
  </si>
  <si>
    <t>2030-08-18 00:00:00</t>
  </si>
  <si>
    <t>34DCC741</t>
  </si>
  <si>
    <t>2411/2556</t>
  </si>
  <si>
    <t>431339372</t>
  </si>
  <si>
    <t>33ENC12</t>
  </si>
  <si>
    <t>2411/2557</t>
  </si>
  <si>
    <t>431339376</t>
  </si>
  <si>
    <t>26ADF438</t>
  </si>
  <si>
    <t>2411/2558</t>
  </si>
  <si>
    <t>431490710</t>
  </si>
  <si>
    <t>16YJ103</t>
  </si>
  <si>
    <t>2411/2559</t>
  </si>
  <si>
    <t>431490720</t>
  </si>
  <si>
    <t>33BNT30</t>
  </si>
  <si>
    <t>2411/2560</t>
  </si>
  <si>
    <t>431339424</t>
  </si>
  <si>
    <t>E41J975</t>
  </si>
  <si>
    <t>2412/508</t>
  </si>
  <si>
    <t>431496425</t>
  </si>
  <si>
    <t>J14T498</t>
  </si>
  <si>
    <t>2412/509</t>
  </si>
  <si>
    <t>431496437</t>
  </si>
  <si>
    <t>76DG224</t>
  </si>
  <si>
    <t>2411/2561</t>
  </si>
  <si>
    <t>431339430</t>
  </si>
  <si>
    <t>2411/2562</t>
  </si>
  <si>
    <t>431339429</t>
  </si>
  <si>
    <t>33ADT906</t>
  </si>
  <si>
    <t>2411/2563</t>
  </si>
  <si>
    <t>431339331</t>
  </si>
  <si>
    <t>01BYF18</t>
  </si>
  <si>
    <t>2411/2564</t>
  </si>
  <si>
    <t>431339336</t>
  </si>
  <si>
    <t>2411/2565</t>
  </si>
  <si>
    <t>431339340</t>
  </si>
  <si>
    <t>34CZH539</t>
  </si>
  <si>
    <t>2411/2566</t>
  </si>
  <si>
    <t>431339344</t>
  </si>
  <si>
    <t>34DAZ352</t>
  </si>
  <si>
    <t>2411/2567</t>
  </si>
  <si>
    <t>431339348</t>
  </si>
  <si>
    <t>2020-08-19 01:06:40</t>
  </si>
  <si>
    <t>C1892A5C62B0064276125E3D5C68C5D971BC8B231A35D2BF16C03546921EFB93</t>
  </si>
  <si>
    <t>2020-08-19 02:18:35</t>
  </si>
  <si>
    <t>704310*******9981</t>
  </si>
  <si>
    <t>725BE6AA386E91FB8D7A57FDBED3923B1AAC44FDE95A2A54E71969BF510857ED</t>
  </si>
  <si>
    <t>2020-08-19 02:42:49</t>
  </si>
  <si>
    <t>704310*******1839</t>
  </si>
  <si>
    <t>A4AAC56786FA781099418B26BBA66556F31F86E9E253D1F807B4AF62AEFDEE50</t>
  </si>
  <si>
    <t>2020-08-19 04:51:21</t>
  </si>
  <si>
    <t>B3D6776CF7EBEDE1A11393796D9F4B41FD9A001DB8A08ED18FD8F3C773E12F6F</t>
  </si>
  <si>
    <t>2410/85</t>
  </si>
  <si>
    <t>VA116IK</t>
  </si>
  <si>
    <t xml:space="preserve">20/8/2020 вылан в Кемис. 5/8/2020 возвращен из Градины. был выдан в ДКВ и возвращен. Ошиблись с категорией. </t>
  </si>
  <si>
    <t>2030-08-19 00:00:00</t>
  </si>
  <si>
    <t>07DJR22</t>
  </si>
  <si>
    <t>2411/2568</t>
  </si>
  <si>
    <t>431339352</t>
  </si>
  <si>
    <t>14FM540</t>
  </si>
  <si>
    <t>2411/2569</t>
  </si>
  <si>
    <t>431339356</t>
  </si>
  <si>
    <t>01BYF14</t>
  </si>
  <si>
    <t>2411/2570</t>
  </si>
  <si>
    <t>431339360</t>
  </si>
  <si>
    <t>LJ418JF</t>
  </si>
  <si>
    <t>2411/2571</t>
  </si>
  <si>
    <t>431339368</t>
  </si>
  <si>
    <t>2020-08-19 23:11:34</t>
  </si>
  <si>
    <t>463DF190B80134FF5E34376F288F218B16273C5628F706B86B926C4B5F486E00</t>
  </si>
  <si>
    <t>35AAH472</t>
  </si>
  <si>
    <t>2411/2572</t>
  </si>
  <si>
    <t>431339364</t>
  </si>
  <si>
    <t>2020-08-20 00:19:42</t>
  </si>
  <si>
    <t>959D546BCA0B6F8AE512A45BBC26F60E8FC5DFBCF9516521ECFAA75E3965D552</t>
  </si>
  <si>
    <t>2020-08-20 04:33:13</t>
  </si>
  <si>
    <t>704310*******5258</t>
  </si>
  <si>
    <t>32FEF89A2626BE61EA37CE06EAB081FEDC0615ED4F648D233D7038BE06FE3D9A</t>
  </si>
  <si>
    <t>2020-08-20 06:03:03</t>
  </si>
  <si>
    <t>704310*******5936</t>
  </si>
  <si>
    <t>B7A33F0A41DC3DD341A723067D5E8AC96C9E3771F3AD6D21BE83F6779ED6C16F</t>
  </si>
  <si>
    <t>2020-08-20 10:20:33</t>
  </si>
  <si>
    <t>8DA47A2C00BC3E543051A39F730CB0410A703B6DE7C6D7D43A2124CDCEDA5318</t>
  </si>
  <si>
    <t>2020-08-20 11:04:59</t>
  </si>
  <si>
    <t>704310*******1264</t>
  </si>
  <si>
    <t>BC232D6258B1164C0CC8E7167716DAE10F171E19D639FD77AD12BA21777DBA0F</t>
  </si>
  <si>
    <t>2020-08-20 18:30:13</t>
  </si>
  <si>
    <t>704310*******1076</t>
  </si>
  <si>
    <t>CCEF24C024E17DF638C95675975BFD1BA82622597898575011850B51FC096E73</t>
  </si>
  <si>
    <t>2030-08-20 00:00:00</t>
  </si>
  <si>
    <t>34DL2966</t>
  </si>
  <si>
    <t>2412/510</t>
  </si>
  <si>
    <t>431490517</t>
  </si>
  <si>
    <t>2411/2573</t>
  </si>
  <si>
    <t>431339386</t>
  </si>
  <si>
    <t>2411/2574</t>
  </si>
  <si>
    <t>431339390</t>
  </si>
  <si>
    <t>76DS494</t>
  </si>
  <si>
    <t>2411/2575</t>
  </si>
  <si>
    <t>431339422</t>
  </si>
  <si>
    <t>42AAE792</t>
  </si>
  <si>
    <t>2411/2576</t>
  </si>
  <si>
    <t>431339382</t>
  </si>
  <si>
    <t>34CZH618</t>
  </si>
  <si>
    <t>2411/2577</t>
  </si>
  <si>
    <t>431339377</t>
  </si>
  <si>
    <t>2020-08-21 11:58:30</t>
  </si>
  <si>
    <t>704310*******7545</t>
  </si>
  <si>
    <t>0D9AEF68D0963AD605596D6E80A31B856B11D903CEC9CB6BD15DE7AB31B4D589</t>
  </si>
  <si>
    <t>2020-08-21 13:05:09</t>
  </si>
  <si>
    <t>704310*******7619</t>
  </si>
  <si>
    <t>6753C2B48A5B9C872BBED3A60E69FDAE261D6B04B99521B1E1721DE194CF5544</t>
  </si>
  <si>
    <t>2020-08-21 17:43:22</t>
  </si>
  <si>
    <t>704310*******8971</t>
  </si>
  <si>
    <t>630076D8FCC4A29EEBE7E27A3AC62CB5CA458744DCCEE1D697E41468DEA952AE</t>
  </si>
  <si>
    <t>2020-08-21 17:46:27</t>
  </si>
  <si>
    <t>704310*******3878</t>
  </si>
  <si>
    <t>A52E62D89ADC3444FF413FF22A2C52F0D05A1667ADC4EE3921F50742B48E9ED2</t>
  </si>
  <si>
    <t>2020-08-21 19:30:01</t>
  </si>
  <si>
    <t>704310*******6504</t>
  </si>
  <si>
    <t>93FE2718BAAFFD52E45A371C2300496623AD7F65406D4B8ABDF252B4F27D162A</t>
  </si>
  <si>
    <t>2020-08-22 08:21:54</t>
  </si>
  <si>
    <t>DBF064E6F2351B4AB003143721F27E0F366A8E3DE1E3BAF1D25865F8B8743ED2</t>
  </si>
  <si>
    <t>2020-08-22 08:28:02</t>
  </si>
  <si>
    <t>704310*******5811</t>
  </si>
  <si>
    <t>0FF9807A0C0A99B33B0F743777F2FDD2DCDA8334DB2A0D17C02DBE97B5008757</t>
  </si>
  <si>
    <t>2020-08-22 08:31:23</t>
  </si>
  <si>
    <t>704310*******5308</t>
  </si>
  <si>
    <t>062D81D2DB7AD2EE3C70EBA79FD54CEB16442F77F7E9E058526B2108387BFDFB</t>
  </si>
  <si>
    <t>2020-08-22 12:21:59</t>
  </si>
  <si>
    <t>704310*******9357</t>
  </si>
  <si>
    <t>4CCAE00D753E85CEEE1DB463436ECCDC83F01A4DA32933003A3F01E86C902707</t>
  </si>
  <si>
    <t>2020-08-22 16:51:19</t>
  </si>
  <si>
    <t>B0796304E6398C9F88BA63DEC7331060049EE3B21318F777AA6FD583DF0C7DA2</t>
  </si>
  <si>
    <t>2020-08-22 16:55:28</t>
  </si>
  <si>
    <t>2129C74D59A405FC523791C2B7C9C5BB892A3618DE698C12FB779A878664FE08</t>
  </si>
  <si>
    <t>2020-08-23 10:20:43</t>
  </si>
  <si>
    <t>D11B9431C15A15DE31DC8E36ACA76A483B0E623B8A0C491FFDAF24E37DDD5FAE</t>
  </si>
  <si>
    <t>2020-08-23 13:16:12</t>
  </si>
  <si>
    <t>704310*******5225</t>
  </si>
  <si>
    <t>22896896209D236EA69A5F30C9CA9E923A92DD7D5D8EB1935475E97A38BE6D16</t>
  </si>
  <si>
    <t>2020-08-23 15:56:42</t>
  </si>
  <si>
    <t>704310*******1998</t>
  </si>
  <si>
    <t>65B7A3E7080442EB3D9A83B30479CB9FBE14FF4109095143AB5309CD14E7463E</t>
  </si>
  <si>
    <t>2030-08-21 00:00:00</t>
  </si>
  <si>
    <t>31ACU826</t>
  </si>
  <si>
    <t>2411/2578</t>
  </si>
  <si>
    <t>431339381</t>
  </si>
  <si>
    <t>NZ868FU</t>
  </si>
  <si>
    <t>2412/511</t>
  </si>
  <si>
    <t>431496429</t>
  </si>
  <si>
    <t>NZ691GF</t>
  </si>
  <si>
    <t>2412/512</t>
  </si>
  <si>
    <t>431496510</t>
  </si>
  <si>
    <t>ZG8269HU</t>
  </si>
  <si>
    <t>2412/513</t>
  </si>
  <si>
    <t>431496506</t>
  </si>
  <si>
    <t>34PK9289</t>
  </si>
  <si>
    <t>2412/514</t>
  </si>
  <si>
    <t>431490492</t>
  </si>
  <si>
    <t>2030-08-22 00:00:00</t>
  </si>
  <si>
    <t>2411/2579</t>
  </si>
  <si>
    <t>431339378</t>
  </si>
  <si>
    <t>2411/2580</t>
  </si>
  <si>
    <t>431339362</t>
  </si>
  <si>
    <t>2411/2581</t>
  </si>
  <si>
    <t>431339366</t>
  </si>
  <si>
    <t>CB2526BT</t>
  </si>
  <si>
    <t>2411/2582</t>
  </si>
  <si>
    <t>431339369</t>
  </si>
  <si>
    <t>06BDR344</t>
  </si>
  <si>
    <t>2411/2583</t>
  </si>
  <si>
    <t>431339373</t>
  </si>
  <si>
    <t>06EU3019</t>
  </si>
  <si>
    <t>2411/2584</t>
  </si>
  <si>
    <t>431339357</t>
  </si>
  <si>
    <t>2030-08-23 00:00:00</t>
  </si>
  <si>
    <t>CO1116BT</t>
  </si>
  <si>
    <t>2411/2585</t>
  </si>
  <si>
    <t>431339361</t>
  </si>
  <si>
    <t>2411/2586</t>
  </si>
  <si>
    <t>431339409</t>
  </si>
  <si>
    <t>31ABP082</t>
  </si>
  <si>
    <t>2411/2587</t>
  </si>
  <si>
    <t>431339405</t>
  </si>
  <si>
    <t>2020-08-24 02:16:56</t>
  </si>
  <si>
    <t>2030-08-24 00:00:00</t>
  </si>
  <si>
    <t>4ACACAC2C76D7778E2E8D973CDBAC5E4E095B69858660806E5C6CD20BBA49DA1</t>
  </si>
  <si>
    <t>06JTM86</t>
  </si>
  <si>
    <t>2411/2588</t>
  </si>
  <si>
    <t>431339417</t>
  </si>
  <si>
    <t>2020-08-24 03:18:43</t>
  </si>
  <si>
    <t>704310*******5787</t>
  </si>
  <si>
    <t>8E02F1DC7B350A32B3C18D0CCC2A099C16D61D494563278439A5438DB9A29354</t>
  </si>
  <si>
    <t>2411/2589</t>
  </si>
  <si>
    <t>431339413</t>
  </si>
  <si>
    <t>2020-08-24 04:42:35</t>
  </si>
  <si>
    <t>704310*******0748</t>
  </si>
  <si>
    <t>46281C3E2BD5498F19BE4F9F2A1E0F4657666EC359E4398428EF857F1FE3CAF6</t>
  </si>
  <si>
    <t>2020-08-24 08:43:01</t>
  </si>
  <si>
    <t>704310*******1365</t>
  </si>
  <si>
    <t>7D25B5732820ED32F1A7ACEA7C5FEF77913E1429D68315353FCDB89C6DFDDB78</t>
  </si>
  <si>
    <t>2020-08-24 15:12:45</t>
  </si>
  <si>
    <t>704310*******1464</t>
  </si>
  <si>
    <t>CFCF9460D44262EA6ACCB8216867EDBD0B50006C5759B72118331ED88DBE2312</t>
  </si>
  <si>
    <t>2023-10-01 00:00:00</t>
  </si>
  <si>
    <t>2020-08-24 18:02:52</t>
  </si>
  <si>
    <t>DBFB78230506FE93828C1DE3A5E72D87D417E675068AFE8EBD8CF643E3B1DF22</t>
  </si>
  <si>
    <t>2020-08-24 21:41:23</t>
  </si>
  <si>
    <t>3687F39AD1152D80B1C16B1108C659DF8C9F909799E2BBE4DB83E4E2C570AA56</t>
  </si>
  <si>
    <t>2020-08-24 22:16:06</t>
  </si>
  <si>
    <t>1EB2C7C4314C54BF3F0E5D6D5B4F411C95C944E7C9CFE036A9147739E49A4435</t>
  </si>
  <si>
    <t>95/92</t>
  </si>
  <si>
    <t>25/8/2020 получен разблок лист. 27 отправить.13/8/2020 Блок</t>
  </si>
  <si>
    <t>K35A906</t>
  </si>
  <si>
    <t>2412/515</t>
  </si>
  <si>
    <t>431490507</t>
  </si>
  <si>
    <t>M54A572</t>
  </si>
  <si>
    <t>2412/516</t>
  </si>
  <si>
    <t>431490512</t>
  </si>
  <si>
    <t>07DEA99</t>
  </si>
  <si>
    <t>2411/2590</t>
  </si>
  <si>
    <t>431339337</t>
  </si>
  <si>
    <t>33EKN86</t>
  </si>
  <si>
    <t>2411/2591</t>
  </si>
  <si>
    <t>431339332</t>
  </si>
  <si>
    <t>34DN1394</t>
  </si>
  <si>
    <t>2411/2592</t>
  </si>
  <si>
    <t>431339426</t>
  </si>
  <si>
    <t>2020-08-25 01:59:57</t>
  </si>
  <si>
    <t>ABB2F42F0DAB38FCB3AD48D1EB5E05A1608A1E0EC5C556BE40A4251A2EAAE365</t>
  </si>
  <si>
    <t>2020-08-25 09:59:41</t>
  </si>
  <si>
    <t>704310*******2804</t>
  </si>
  <si>
    <t>A8A82A0416250E49C8AD48D9D753B1DE3B01220C5DF6388A1BA13011891A15B7</t>
  </si>
  <si>
    <t>2020-08-25 10:24:01</t>
  </si>
  <si>
    <t>704310*******0700</t>
  </si>
  <si>
    <t>CB3CC06AC35C139139E018D5AA8DD221EB74456DA55159B6B91C98837334AF1C</t>
  </si>
  <si>
    <t>2020-08-25 10:49:17</t>
  </si>
  <si>
    <t>795CDBFB16835B75A364DC08410194666666507B22738690ECC1D2EDB49355FE</t>
  </si>
  <si>
    <t>2020-08-25 10:53:27</t>
  </si>
  <si>
    <t>E44E91BCE76C5B09B0F314C4E70152735291B8789A94F3B74A77D2CD1E625887</t>
  </si>
  <si>
    <t>2020-08-25 10:56:55</t>
  </si>
  <si>
    <t>704310*******7501</t>
  </si>
  <si>
    <t>B2FF2381A82E6B9282B4039AD69512B38D88EBB23D79AAA7511B59B5C95B263F</t>
  </si>
  <si>
    <t>2020-08-25 11:04:09</t>
  </si>
  <si>
    <t>D42DC5360F9614C7663A65DDE94CB1E21348CC0F72EE24C5A8202D47C08CCA6D</t>
  </si>
  <si>
    <t>2020-08-25 11:09:37</t>
  </si>
  <si>
    <t>34E5BD3A2B65BD1E0972234FEE0F389723C37821D515B62A405609DE857BFEB7</t>
  </si>
  <si>
    <t>2020-08-25 21:43:04</t>
  </si>
  <si>
    <t>D3BA651D61D0A0E1A691DE39AA097A5C1E2A988A21A007184945A0E2F94BDFB2</t>
  </si>
  <si>
    <t>2030-08-25 00:00:00</t>
  </si>
  <si>
    <t>33EHN80</t>
  </si>
  <si>
    <t>2411/2593</t>
  </si>
  <si>
    <t>431339353</t>
  </si>
  <si>
    <t>VZ1062TT</t>
  </si>
  <si>
    <t>2411/2594</t>
  </si>
  <si>
    <t>431339349</t>
  </si>
  <si>
    <t>34DCC801</t>
  </si>
  <si>
    <t>2411/2595</t>
  </si>
  <si>
    <t>431339345</t>
  </si>
  <si>
    <t>33DEZ93</t>
  </si>
  <si>
    <t>2411/2596</t>
  </si>
  <si>
    <t>431339341</t>
  </si>
  <si>
    <t>CB5005AC</t>
  </si>
  <si>
    <t>2411/2597</t>
  </si>
  <si>
    <t>431339393</t>
  </si>
  <si>
    <t>35V2006</t>
  </si>
  <si>
    <t>2411/2598</t>
  </si>
  <si>
    <t>431339389</t>
  </si>
  <si>
    <t>33ABK464</t>
  </si>
  <si>
    <t>2411/2599</t>
  </si>
  <si>
    <t>431339385</t>
  </si>
  <si>
    <t>CO5593CC</t>
  </si>
  <si>
    <t>2411/2600</t>
  </si>
  <si>
    <t>431339401</t>
  </si>
  <si>
    <t>2020-08-26 00:55:47</t>
  </si>
  <si>
    <t>704310*******9871</t>
  </si>
  <si>
    <t>1618146B2BCC989049ACBC5125934A7EE41FFDED608534B01310B90B8F231ECC</t>
  </si>
  <si>
    <t>2020-08-26 06:51:25</t>
  </si>
  <si>
    <t>704310*******3682</t>
  </si>
  <si>
    <t>FEB568EB3DD9CC2C86297B38524089ADEE2B6C1328581BE959B1DFFA46B6C86C</t>
  </si>
  <si>
    <t>2020-08-26 08:19:12</t>
  </si>
  <si>
    <t>704310*******7792</t>
  </si>
  <si>
    <t>729C85431F7C371AAEFAEA2DC8524E20ADF401E45F80DF5CEC7F41231B88599E</t>
  </si>
  <si>
    <t>2020-08-26 09:10:55</t>
  </si>
  <si>
    <t>030259108019175EB10C1880B2F99CD334CFB1CE96BD2DE8820BC5EA08F35C5C</t>
  </si>
  <si>
    <t>2020-08-26 10:25:00</t>
  </si>
  <si>
    <t>704310*******9878</t>
  </si>
  <si>
    <t>3D9D2A269BE3D1F6143C92ADFDDC5F72B9192E30BB6E29C4BBA59EA624D9DBB3</t>
  </si>
  <si>
    <t>2020-08-26 12:07:21</t>
  </si>
  <si>
    <t>704310*******5555</t>
  </si>
  <si>
    <t>AB110490BE1492B9C1699A7D1DD2A814582AC9A531DAD26B19EF2E2413E568EB</t>
  </si>
  <si>
    <t>2020-08-26 13:42:55</t>
  </si>
  <si>
    <t>704310*******9406</t>
  </si>
  <si>
    <t>6A67CE74E5A36B07128186CC929E1AB0ED1A504F2D5D53AF59FB3331882D9B33</t>
  </si>
  <si>
    <t>2020-08-26 17:45:40</t>
  </si>
  <si>
    <t>704310*******0004</t>
  </si>
  <si>
    <t>92017A8A344DA895A3455A9B1409F2FEFD688D6889921CC58CA3B4C888C3EA09</t>
  </si>
  <si>
    <t>704310*******4414</t>
  </si>
  <si>
    <t>E22B9892E51DC603A90D4ACE5EB7355F6AD609CACB256FC09C2D60CDAEFAA066</t>
  </si>
  <si>
    <t>2020-08-26 22:50:40</t>
  </si>
  <si>
    <t>688461681503DDA83780731A8B17B2D7FAA00DD96448842099EB8086800E166E</t>
  </si>
  <si>
    <t>2030-08-26 00:00:00</t>
  </si>
  <si>
    <t>34BDG303</t>
  </si>
  <si>
    <t>2411/2601</t>
  </si>
  <si>
    <t>431339397</t>
  </si>
  <si>
    <t>76AAH136</t>
  </si>
  <si>
    <t>2411/2602</t>
  </si>
  <si>
    <t>431339419</t>
  </si>
  <si>
    <t>33CVB87</t>
  </si>
  <si>
    <t>2411/2603</t>
  </si>
  <si>
    <t>431339394</t>
  </si>
  <si>
    <t>34FL9918</t>
  </si>
  <si>
    <t>2411/2604</t>
  </si>
  <si>
    <t>431339365</t>
  </si>
  <si>
    <t>2411/2605</t>
  </si>
  <si>
    <t>431339427</t>
  </si>
  <si>
    <t>34CJG410</t>
  </si>
  <si>
    <t>2411/2606</t>
  </si>
  <si>
    <t>431339358</t>
  </si>
  <si>
    <t>34DAL638</t>
  </si>
  <si>
    <t>2411/2607</t>
  </si>
  <si>
    <t>431339333</t>
  </si>
  <si>
    <t>33AVH49</t>
  </si>
  <si>
    <t>2411/2608</t>
  </si>
  <si>
    <t>431339338</t>
  </si>
  <si>
    <t>2020-08-27 00:39:01</t>
  </si>
  <si>
    <t>BA32F5691D05C0005AB0DEB90324DD128FA03919642DBBDBE04C82A9216CE6AD</t>
  </si>
  <si>
    <t>2020-08-27 01:47:05</t>
  </si>
  <si>
    <t>704310*******5218</t>
  </si>
  <si>
    <t>CD631EE9C4724FC689E8BC7353C5E3FED2D6F88DAB9099F991641875340E47C4</t>
  </si>
  <si>
    <t>2020-08-27 03:03:24</t>
  </si>
  <si>
    <t>704310*******4694</t>
  </si>
  <si>
    <t>7B5928ADB3193C292EF0EF5527D66A8BC5D74C0F9F3A0114B4EEE9030A539E91</t>
  </si>
  <si>
    <t>2020-08-27 06:20:56</t>
  </si>
  <si>
    <t>704310*******5215</t>
  </si>
  <si>
    <t>4C82DC37928B7C9F5D39628F461E61545EB1CA12E2EA154A47469B1B084E92E0</t>
  </si>
  <si>
    <t>2020-08-27 06:23:41</t>
  </si>
  <si>
    <t>704310*******5264</t>
  </si>
  <si>
    <t>C64A407F1F92112D8D92E096559E736478E7582106441A4BAB26BF98AED63358</t>
  </si>
  <si>
    <t>2020-08-27 06:28:02</t>
  </si>
  <si>
    <t>704310*******5181</t>
  </si>
  <si>
    <t>02CB0847DD8D922BDD606598F4D6A6DC3276DD151B3B6F5FAE52E04DF06F19ED</t>
  </si>
  <si>
    <t>2020-08-27 06:31:30</t>
  </si>
  <si>
    <t>704310*******5207</t>
  </si>
  <si>
    <t>BDB05DCAB21DC7883D203B3A7F982E093737ABD68318AD6E5C7204B538D226FF</t>
  </si>
  <si>
    <t>2020-08-27 07:48:31</t>
  </si>
  <si>
    <t>704310*******7541</t>
  </si>
  <si>
    <t>213651A02E75DC1881DC6A3C024EC737023CF4E1A27D78A06BA8EB9EE00FC142</t>
  </si>
  <si>
    <t>2020-08-27 08:43:48</t>
  </si>
  <si>
    <t>704310*******3278</t>
  </si>
  <si>
    <t>3AE709C1F5DF27CBC2726A95FA1A5C5ED84910CC7CC33D9CED4552B1EC9AA444</t>
  </si>
  <si>
    <t>2020-08-27 12:41:26</t>
  </si>
  <si>
    <t>8C0D2F29E7C680B1871DF6F6219C6826864D12759B4EEFBBE48ABD652C903EA4</t>
  </si>
  <si>
    <t>2020-08-27 13:03:36</t>
  </si>
  <si>
    <t>704310*******6871</t>
  </si>
  <si>
    <t>2A1A8E066A4FE9ACE2D917655D6653D91CDDA55B579B3855D8DF0DAE30A1C9AD</t>
  </si>
  <si>
    <t>2020-08-27 13:45:24</t>
  </si>
  <si>
    <t>704310*******3646</t>
  </si>
  <si>
    <t>D19C68390B93801F7847E0CA629DDC10055FB4C211E7F8FF06121730EC138396</t>
  </si>
  <si>
    <t>2020-08-27 14:36:26</t>
  </si>
  <si>
    <t>704310*******3931</t>
  </si>
  <si>
    <t>222AA62136616771A3CCBC40F92543517B8286AB56927788C3EB70D214DEDB25</t>
  </si>
  <si>
    <t>2020-08-27 17:51:32</t>
  </si>
  <si>
    <t>704310*******5173</t>
  </si>
  <si>
    <t>2AF5CEA82D6707F74C07E50129E847A038B6B5B051F56CA99B81600448E70481</t>
  </si>
  <si>
    <t>2020-08-27 17:57:43</t>
  </si>
  <si>
    <t>6468F14DCEFE710016244C60E884797CA16B13CC607A5EB31A624976820237F3</t>
  </si>
  <si>
    <t>2020-08-27 18:21:15</t>
  </si>
  <si>
    <t>704310*******3567</t>
  </si>
  <si>
    <t>566A09E2FAA37CB0DD1AF0B2670B4FD17C9F4402AE2BD52EAF1A00754B2614CF</t>
  </si>
  <si>
    <t>2020-08-27 20:22:28</t>
  </si>
  <si>
    <t>704310*******1597</t>
  </si>
  <si>
    <t>83558C2A98528903D0CFCF6FE37D2A99444E0EAE1DF48744073FA70E36857834</t>
  </si>
  <si>
    <t>2020-08-27 21:29:16</t>
  </si>
  <si>
    <t>704310*******6596</t>
  </si>
  <si>
    <t>FF73FE9FECAEB2BEA6B843E7E02A0F7D9E7EC4950902D2F8F2121551FF61B6BB</t>
  </si>
  <si>
    <t>2020-08-28 01:52:33</t>
  </si>
  <si>
    <t>704310*******1153</t>
  </si>
  <si>
    <t>F070CEDBD395BA597943B7317EB57BED052882D3EDDF2128EE08F27A578DCB8E</t>
  </si>
  <si>
    <t>2020-08-28 03:13:17</t>
  </si>
  <si>
    <t>704310*******4452</t>
  </si>
  <si>
    <t>0E528E787076FE909C381F5AC94CF28B694073FD78A6D4BA6FEF99ABC396EABB</t>
  </si>
  <si>
    <t>2020-08-28 03:19:55</t>
  </si>
  <si>
    <t>05CE7C551CC62BBEF9BE2771C908B2804B7E25E9CCF4CB210FD485322F9C94AA</t>
  </si>
  <si>
    <t>2020-08-28 05:15:36</t>
  </si>
  <si>
    <t>704310*******7881</t>
  </si>
  <si>
    <t>4AB95F24E63CF9A299078624D852FBD898F3503DCB4D42A46A160BFEE5D2473B</t>
  </si>
  <si>
    <t>2020-08-28 05:34:12</t>
  </si>
  <si>
    <t>704310*******7823</t>
  </si>
  <si>
    <t>154F481BCCB688AB9ED109102A6C69DD984B7E2641915D5CABEB0F4C60E4B986</t>
  </si>
  <si>
    <t>2020-08-28 05:39:43</t>
  </si>
  <si>
    <t>704310*******9507</t>
  </si>
  <si>
    <t>061CFE721C48727213FEB6C30602BCA8963DA67E73B94E2C2973DE45ADABFE03</t>
  </si>
  <si>
    <t>2020-08-28 14:06:53</t>
  </si>
  <si>
    <t>7903BF497DBFCFB705C00801F568340CC2AB1292CF497C2F8B05F09D882DF0FF</t>
  </si>
  <si>
    <t>2020-08-28 14:17:44</t>
  </si>
  <si>
    <t>C0FDAD4B57E3FCC3C818B92171D85C115A88DC06A2209897CB5EB7671D6B71D7</t>
  </si>
  <si>
    <t>2020-08-28 15:47:52</t>
  </si>
  <si>
    <t>704310*******8592</t>
  </si>
  <si>
    <t>8AEA05E9ADDE69B82DFE9B102D7D7C40A2BA0E26077981CF123229740EA46B4E</t>
  </si>
  <si>
    <t>2020-08-28 15:50:02</t>
  </si>
  <si>
    <t>704310*******5231</t>
  </si>
  <si>
    <t>649DACE04DEAAB044D6320A5F79E9CF1E4BC2855B2686DAD4C1FA386943A717A</t>
  </si>
  <si>
    <t>2020-08-28 15:59:43</t>
  </si>
  <si>
    <t>704310*******8568</t>
  </si>
  <si>
    <t>5C2988100DBA1648CDF9B2B7B85535F8F31E103871E0C4E9ED4CEE1974EFD80F</t>
  </si>
  <si>
    <t>2020-08-28 16:20:11</t>
  </si>
  <si>
    <t>704310*******9703</t>
  </si>
  <si>
    <t>F03F73C2709DF164E632BAD65C4CFC1790D33D20D6B4A463E4CDBB34E4CEB778</t>
  </si>
  <si>
    <t>2020-08-28 16:25:11</t>
  </si>
  <si>
    <t>704310*******2809</t>
  </si>
  <si>
    <t>3F558E9A39D7A1DA6FBADEED17C11D41C419409B88776E4EAE5CBC74BED9FA51</t>
  </si>
  <si>
    <t>2020-08-28 17:13:00</t>
  </si>
  <si>
    <t>704310*******3856</t>
  </si>
  <si>
    <t>A2A8ECADE59D2415ED43E54E7F285A59283F7E5EFC9B457FA2E4DB712C3341CF</t>
  </si>
  <si>
    <t>2020-08-28 17:53:42</t>
  </si>
  <si>
    <t>704310*******8501</t>
  </si>
  <si>
    <t>28A0065AEBFCE753C955B91C1520DB2152162CFA1FFDF3CBE0B4788855DA7C26</t>
  </si>
  <si>
    <t>2020-08-28 20:35:36</t>
  </si>
  <si>
    <t>2020-08-28 21:00:56</t>
  </si>
  <si>
    <t>704310*******3617</t>
  </si>
  <si>
    <t>1363C9B2172099E8306905724A36A27777B90D4DDFF63661D9D6156E2A311B86</t>
  </si>
  <si>
    <t>SB996HB</t>
  </si>
  <si>
    <t>2412/517</t>
  </si>
  <si>
    <t>431490497</t>
  </si>
  <si>
    <t>E41M804</t>
  </si>
  <si>
    <t>2412/518</t>
  </si>
  <si>
    <t>431496433</t>
  </si>
  <si>
    <t>2030-08-27 00:00:00</t>
  </si>
  <si>
    <t>35R1342</t>
  </si>
  <si>
    <t>2411/2609</t>
  </si>
  <si>
    <t>431339342</t>
  </si>
  <si>
    <t>31AEL258</t>
  </si>
  <si>
    <t>2411/2610</t>
  </si>
  <si>
    <t>431339423</t>
  </si>
  <si>
    <t>81ABH722</t>
  </si>
  <si>
    <t>2411/2611</t>
  </si>
  <si>
    <t>431339350</t>
  </si>
  <si>
    <t>81ABH728</t>
  </si>
  <si>
    <t>2411/2612</t>
  </si>
  <si>
    <t>431339354</t>
  </si>
  <si>
    <t>81ABH719</t>
  </si>
  <si>
    <t>2411/2613</t>
  </si>
  <si>
    <t>431339425</t>
  </si>
  <si>
    <t>81ABH721</t>
  </si>
  <si>
    <t>2411/2614</t>
  </si>
  <si>
    <t>431339428</t>
  </si>
  <si>
    <t>LJ09TRE</t>
  </si>
  <si>
    <t>2412/520</t>
  </si>
  <si>
    <t>431496522</t>
  </si>
  <si>
    <t>16SLT73</t>
  </si>
  <si>
    <t>2411/2615</t>
  </si>
  <si>
    <t>431339334</t>
  </si>
  <si>
    <t>07AGE875</t>
  </si>
  <si>
    <t>2411/2616</t>
  </si>
  <si>
    <t>431339335</t>
  </si>
  <si>
    <t>CEJJ264</t>
  </si>
  <si>
    <t>2411/2617</t>
  </si>
  <si>
    <t>431339339</t>
  </si>
  <si>
    <t>34DAZ287</t>
  </si>
  <si>
    <t>2411/2618</t>
  </si>
  <si>
    <t>431339370</t>
  </si>
  <si>
    <t>34LC9648</t>
  </si>
  <si>
    <t>2411/2619</t>
  </si>
  <si>
    <t>431339387</t>
  </si>
  <si>
    <t>81ABH718</t>
  </si>
  <si>
    <t>2411/2620</t>
  </si>
  <si>
    <t>431339399</t>
  </si>
  <si>
    <t>34DDD005</t>
  </si>
  <si>
    <t>2411/2621</t>
  </si>
  <si>
    <t>431339395</t>
  </si>
  <si>
    <t>34BVF739</t>
  </si>
  <si>
    <t>2411/2622</t>
  </si>
  <si>
    <t>431339359</t>
  </si>
  <si>
    <t>2411/2623</t>
  </si>
  <si>
    <t>431339355</t>
  </si>
  <si>
    <t>2411/2624</t>
  </si>
  <si>
    <t>431339351</t>
  </si>
  <si>
    <t>2030-08-28 00:00:00</t>
  </si>
  <si>
    <t>ZG1759GI</t>
  </si>
  <si>
    <t>2412/521</t>
  </si>
  <si>
    <t>431490520</t>
  </si>
  <si>
    <t>53EK359</t>
  </si>
  <si>
    <t>2411/2625</t>
  </si>
  <si>
    <t>431339347</t>
  </si>
  <si>
    <t>33ASC32</t>
  </si>
  <si>
    <t>2412/522</t>
  </si>
  <si>
    <t>431496502</t>
  </si>
  <si>
    <t>31ABS787</t>
  </si>
  <si>
    <t>2411/2626</t>
  </si>
  <si>
    <t>431339343</t>
  </si>
  <si>
    <t>31D2672</t>
  </si>
  <si>
    <t>2411/2627</t>
  </si>
  <si>
    <t>431339375</t>
  </si>
  <si>
    <t>34DL7331</t>
  </si>
  <si>
    <t>2411/2628</t>
  </si>
  <si>
    <t>431339371</t>
  </si>
  <si>
    <t>RA6630AB</t>
  </si>
  <si>
    <t>2412/523</t>
  </si>
  <si>
    <t>431490515</t>
  </si>
  <si>
    <t>33EIE90</t>
  </si>
  <si>
    <t>2411/2629</t>
  </si>
  <si>
    <t>431339367</t>
  </si>
  <si>
    <t>81BG564</t>
  </si>
  <si>
    <t>2411/2630</t>
  </si>
  <si>
    <t>431339363</t>
  </si>
  <si>
    <t>81ABH725</t>
  </si>
  <si>
    <t>2411/2631</t>
  </si>
  <si>
    <t>431339420</t>
  </si>
  <si>
    <t>81BG201</t>
  </si>
  <si>
    <t>2411/2632</t>
  </si>
  <si>
    <t>431339415</t>
  </si>
  <si>
    <t>2411/2633</t>
  </si>
  <si>
    <t>431339374</t>
  </si>
  <si>
    <t>34SJ7513</t>
  </si>
  <si>
    <t>2411/2634</t>
  </si>
  <si>
    <t>431339391</t>
  </si>
  <si>
    <t>34CJC349</t>
  </si>
  <si>
    <t>2411/2635</t>
  </si>
  <si>
    <t>431339379</t>
  </si>
  <si>
    <t>33ADL326</t>
  </si>
  <si>
    <t>2411/2636</t>
  </si>
  <si>
    <t>431339383</t>
  </si>
  <si>
    <t>2411/2637</t>
  </si>
  <si>
    <t>431339403</t>
  </si>
  <si>
    <t>34BVF773</t>
  </si>
  <si>
    <t>2411/2638</t>
  </si>
  <si>
    <t>431339407</t>
  </si>
  <si>
    <t>2020-08-29 05:38:45</t>
  </si>
  <si>
    <t>704310*******2921</t>
  </si>
  <si>
    <t>2EE3C9AADB789BB216BF765CA2CBD253FD4ECC46580370EDAF3D49AB39783A25</t>
  </si>
  <si>
    <t>2020-08-29 08:56:50</t>
  </si>
  <si>
    <t>704310*******8386</t>
  </si>
  <si>
    <t>6CAB7B57F63C555EA3DA2F9FCB6359F2B4C67D16A6E0855C31C01A7C9B6315F9</t>
  </si>
  <si>
    <t>2020-08-29 09:01:36</t>
  </si>
  <si>
    <t>704310*******9049</t>
  </si>
  <si>
    <t>787DD3A1E426E941F82C1CE23CD56374D46080DA769D83DE9AC41BEC0ADADB24</t>
  </si>
  <si>
    <t>2020-08-29 16:20:12</t>
  </si>
  <si>
    <t>704310*******3432</t>
  </si>
  <si>
    <t>C8B40C2FF678462E8B6169945F64D50A04004F520CE51BAC2414A80E8D71DEAD</t>
  </si>
  <si>
    <t>2020-08-29 16:38:30</t>
  </si>
  <si>
    <t>704310*******1954</t>
  </si>
  <si>
    <t>EED4DB4629D493B2AC41CCC7AA759607CFF30BA9388191B14DC471BF9B9A1992</t>
  </si>
  <si>
    <t>2020-08-29 17:31:45</t>
  </si>
  <si>
    <t>8F807A7FC2A7BA1417AEB728B8660EFDED874B2845DB2E96999A1B33D116D354</t>
  </si>
  <si>
    <t>2020-08-29 17:36:22</t>
  </si>
  <si>
    <t>704310*******9895</t>
  </si>
  <si>
    <t>6D0A6660AB61488049F9E6605203F851EF125A1945F97723ED8EE01274CE5F9E</t>
  </si>
  <si>
    <t>2020-08-30 01:46:13</t>
  </si>
  <si>
    <t>704310*******3022</t>
  </si>
  <si>
    <t>E76889FF08F6855722DE35D7B603E1458BCCB7742DBC1896BB6F29F07E686A24</t>
  </si>
  <si>
    <t>2020-08-30 02:28:11</t>
  </si>
  <si>
    <t>704310*******0466</t>
  </si>
  <si>
    <t>2851E7578AA00064EFCD0101D4DCA8AF845D2877984A40755FBA88D7C173BD1A</t>
  </si>
  <si>
    <t>2020-08-30 02:59:27</t>
  </si>
  <si>
    <t>704310*******1654</t>
  </si>
  <si>
    <t>223F3C78EB606EE15BDB6BDAF9EFFDAF1AF06C972B987FE1FC3A8E975AE83942</t>
  </si>
  <si>
    <t>2020-08-30 03:48:13</t>
  </si>
  <si>
    <t>704310*******9801</t>
  </si>
  <si>
    <t>4727D52BD61DBC2D66E6D10234B73EF2BDFAF6E81356AAD25998423556DD6CF3</t>
  </si>
  <si>
    <t>2020-08-30 12:37:51</t>
  </si>
  <si>
    <t>C7BD6CE331FDE14FAA6882412471B089E2F99C6C99A26FFC4518E24BE89B3639</t>
  </si>
  <si>
    <t>2020-08-30 14:21:39</t>
  </si>
  <si>
    <t>8A7B7890F6CC9B8F2967BF96B36F37D66E1F47C31465771E38834CB46966FE47</t>
  </si>
  <si>
    <t>2020-08-30 15:20:48</t>
  </si>
  <si>
    <t>704310*******3915</t>
  </si>
  <si>
    <t>40713B67EA46F15630CDEF84354C8A6109F6394DAE69A1BE5E257F5CB99872E6</t>
  </si>
  <si>
    <t>2020-08-30 16:54:57</t>
  </si>
  <si>
    <t>704310*******7379</t>
  </si>
  <si>
    <t>82FE10A53CCD0639A4F5C4AADE6E624AAB8D2DFB42777375CEA1379C154665E7</t>
  </si>
  <si>
    <t>2020-08-30 19:37:50</t>
  </si>
  <si>
    <t>A7F41009AE3D204C71DFEB5EBAE363C5EFBC06826E9B02C0278A21056957FDB1</t>
  </si>
  <si>
    <t>2020-09-01 03:00:03</t>
  </si>
  <si>
    <t>2020-09-01 03:00:02</t>
  </si>
  <si>
    <t>NKCU836</t>
  </si>
  <si>
    <t>2413/88</t>
  </si>
  <si>
    <t>431073635</t>
  </si>
  <si>
    <t>ZR095DO</t>
  </si>
  <si>
    <t>2413/89</t>
  </si>
  <si>
    <t>431073632</t>
  </si>
  <si>
    <t>2030-08-29 00:00:00</t>
  </si>
  <si>
    <t>34DCT703</t>
  </si>
  <si>
    <t>2411/2639</t>
  </si>
  <si>
    <t>431339411</t>
  </si>
  <si>
    <t>33AYJ73</t>
  </si>
  <si>
    <t>2411/2640</t>
  </si>
  <si>
    <t>431339398</t>
  </si>
  <si>
    <t>33ACE048</t>
  </si>
  <si>
    <t>2411/2641</t>
  </si>
  <si>
    <t>431339402</t>
  </si>
  <si>
    <t>33BYA48</t>
  </si>
  <si>
    <t>2411/2642</t>
  </si>
  <si>
    <t>431339406</t>
  </si>
  <si>
    <t>CB2526PT</t>
  </si>
  <si>
    <t>2411/2643</t>
  </si>
  <si>
    <t>431339410</t>
  </si>
  <si>
    <t>CEFZ100</t>
  </si>
  <si>
    <t>2411/2644</t>
  </si>
  <si>
    <t>431339414</t>
  </si>
  <si>
    <t>26ADF441</t>
  </si>
  <si>
    <t>2411/2645</t>
  </si>
  <si>
    <t>431339418</t>
  </si>
  <si>
    <t>2030-08-30 00:00:00</t>
  </si>
  <si>
    <t>33ALD149</t>
  </si>
  <si>
    <t>2411/2646</t>
  </si>
  <si>
    <t>431339421</t>
  </si>
  <si>
    <t>35ADB059</t>
  </si>
  <si>
    <t>2411/2647</t>
  </si>
  <si>
    <t>431331546</t>
  </si>
  <si>
    <t>2411/2648</t>
  </si>
  <si>
    <t>431331542</t>
  </si>
  <si>
    <t>58ACD938</t>
  </si>
  <si>
    <t>2411/2649</t>
  </si>
  <si>
    <t>431331554</t>
  </si>
  <si>
    <t>CO1600BC</t>
  </si>
  <si>
    <t>2411/2650</t>
  </si>
  <si>
    <t>431331550</t>
  </si>
  <si>
    <t>06JTM79</t>
  </si>
  <si>
    <t>2411/2651</t>
  </si>
  <si>
    <t>431331562</t>
  </si>
  <si>
    <t>CB0418PT</t>
  </si>
  <si>
    <t>2411/2652</t>
  </si>
  <si>
    <t>431331558</t>
  </si>
  <si>
    <t>PGGK380</t>
  </si>
  <si>
    <t>2411/2653</t>
  </si>
  <si>
    <t>431331570</t>
  </si>
  <si>
    <t>34BSL179</t>
  </si>
  <si>
    <t>2411/2654</t>
  </si>
  <si>
    <t>431331566</t>
  </si>
  <si>
    <t>2020-08-30 23:26:01</t>
  </si>
  <si>
    <t>704310*******3055</t>
  </si>
  <si>
    <t>B8FFC90C55C6F4B83181F3FA6566AF29FC77274001AC94850D3C55EC8D3E306C</t>
  </si>
  <si>
    <t>34CMR390</t>
  </si>
  <si>
    <t>2411/2655</t>
  </si>
  <si>
    <t>431331578</t>
  </si>
  <si>
    <t>2020-08-31 00:37:35</t>
  </si>
  <si>
    <t>704310*******7933</t>
  </si>
  <si>
    <t>471B9B84185660FEEF4A7353500EB8BB485BDC1368C85E01405A6E7622773B29</t>
  </si>
  <si>
    <t>2020-08-31 00:56:30</t>
  </si>
  <si>
    <t>704310*******5290</t>
  </si>
  <si>
    <t>ECE454BB05D49E458E9E308BD49230125B446A380E2A12F9E5B7453E44B5839F</t>
  </si>
  <si>
    <t>2020-08-31 11:26:50</t>
  </si>
  <si>
    <t>704310*******7076</t>
  </si>
  <si>
    <t>E58CB328C7EB2F0C0AB2BCAFE12DC7805E420163EAAD22DDECC08845E68D9F30</t>
  </si>
  <si>
    <t>2020-08-31 11:42:33</t>
  </si>
  <si>
    <t>704310*******1084</t>
  </si>
  <si>
    <t>C36F044E369D4D0E040F0912242D8308D15AFAF650AC4EAFDEAC75AC6EA2E58A</t>
  </si>
  <si>
    <t>2020-08-31 14:49:15</t>
  </si>
  <si>
    <t>704310*******6004</t>
  </si>
  <si>
    <t>CC0B4664055DAF23638F7E8717A27E07F4AB8231A415C7F78B06481A5AFA3493</t>
  </si>
  <si>
    <t>2020-08-31 15:19:30</t>
  </si>
  <si>
    <t>5DB6FEE8C4831F3D8D8B95058611AE2C4C6DAF47EEAA933372AD03D8C3F36FA1</t>
  </si>
  <si>
    <t>2020-08-31 19:56:11</t>
  </si>
  <si>
    <t>45F3C09E00C73756E78BE6EC9952E6839DC98889746F36622A0CCBEA74076F12</t>
  </si>
  <si>
    <t>2020-08-31 21:22:24</t>
  </si>
  <si>
    <t>7EA8D3CD0CA841C70439B543028BAB927873E37F612B8667B77680447ABDD39E</t>
  </si>
  <si>
    <t>2020-08-31 22:50:39</t>
  </si>
  <si>
    <t>9D05823FFC22C214A4E3782C98830AB90D035FCB303C73CEDEF7C0670E18BD3E</t>
  </si>
  <si>
    <t>2020-08-31 22:55:22</t>
  </si>
  <si>
    <t>640EE7EF385DDD7D8F67FEA2A8976A9E302C277FB8EB8E800D67CABB43A04C9F</t>
  </si>
  <si>
    <t>97/16</t>
  </si>
  <si>
    <t>97/45</t>
  </si>
  <si>
    <t>97/71</t>
  </si>
  <si>
    <t>97/75</t>
  </si>
  <si>
    <t>97/66</t>
  </si>
  <si>
    <t>97/59</t>
  </si>
  <si>
    <t>97/57</t>
  </si>
  <si>
    <t>01/09/2020 Разблок. 31/12/2019 отправлен запрос в Путовы серби</t>
  </si>
  <si>
    <t>01/09/2020 Разблок.07/4/2020 отправлен запрос в Путовы Сербии</t>
  </si>
  <si>
    <t>01/09/2020 Разблок.18/6/2020 отправлен запрос на Блокировку</t>
  </si>
  <si>
    <t>01/09/2020 Разблок.02/07/2020 отправлен запрос на блокировку лист от 30/6/20 не отправлен</t>
  </si>
  <si>
    <t>01/09/2020 Разблок.05/06/202  отправлен запрос на блокировку</t>
  </si>
  <si>
    <t>01/09/2020 Разблок.15/5/2020 отправлен запрос на блокиировку</t>
  </si>
  <si>
    <t>01/09/2020 Разблок.08/5/2020 отправлен запрос в Путовы Сербии</t>
  </si>
  <si>
    <t>01/09/2020 БЛОК</t>
  </si>
  <si>
    <t>2030-08-31 00:00:00</t>
  </si>
  <si>
    <t>34DE5677</t>
  </si>
  <si>
    <t>2411/2656</t>
  </si>
  <si>
    <t>431331574</t>
  </si>
  <si>
    <t>16AR496</t>
  </si>
  <si>
    <t>2411/2657</t>
  </si>
  <si>
    <t>431331586</t>
  </si>
  <si>
    <t>42AGS932</t>
  </si>
  <si>
    <t>2411/2658</t>
  </si>
  <si>
    <t>431331582</t>
  </si>
  <si>
    <t>34CZH615</t>
  </si>
  <si>
    <t>2412/524</t>
  </si>
  <si>
    <t>431490495</t>
  </si>
  <si>
    <t>PZ926DA</t>
  </si>
  <si>
    <t>2412/525</t>
  </si>
  <si>
    <t>431496514</t>
  </si>
  <si>
    <t>34FS4247</t>
  </si>
  <si>
    <t>2411/2659</t>
  </si>
  <si>
    <t>431331590</t>
  </si>
  <si>
    <t>MBGOJA81</t>
  </si>
  <si>
    <t>2412/526</t>
  </si>
  <si>
    <t>431490494</t>
  </si>
  <si>
    <t>PGGE119</t>
  </si>
  <si>
    <t>2411/2660</t>
  </si>
  <si>
    <t>431331594</t>
  </si>
  <si>
    <t>2411/2661</t>
  </si>
  <si>
    <t>431331598</t>
  </si>
  <si>
    <t>2411/2662</t>
  </si>
  <si>
    <t>431331602</t>
  </si>
  <si>
    <t>2020-08-31 23:31:32</t>
  </si>
  <si>
    <t>704310*******6202</t>
  </si>
  <si>
    <t>A0D8114656394D292F308C263395885312FB125AB61F5A0178AD2D52873889C5</t>
  </si>
  <si>
    <t>PZ804CM</t>
  </si>
  <si>
    <t>2412/527</t>
  </si>
  <si>
    <t>431490510</t>
  </si>
  <si>
    <t>2020-09-01 02:15:13</t>
  </si>
  <si>
    <t>704310*******1316</t>
  </si>
  <si>
    <t>DD193BBF3ABBFDC33E503119CB93073623F99A466F62C6EABB7A068EC8FA3EC5</t>
  </si>
  <si>
    <t>2020-09-01 09:29:07</t>
  </si>
  <si>
    <t>704310*******2168</t>
  </si>
  <si>
    <t>E8623A5C6D9FDF1ACF8EED8D09B2DD4C09A110519D0572B95BC1975D058A56C2</t>
  </si>
  <si>
    <t>2020-09-01 09:41:19</t>
  </si>
  <si>
    <t>704310*******6990</t>
  </si>
  <si>
    <t>C642C5CD7687900E35628C3952881A1274F1CC06D0A98125E0139974AA5EDFEA</t>
  </si>
  <si>
    <t>2020-09-01 09:45:06</t>
  </si>
  <si>
    <t>704310*******1483</t>
  </si>
  <si>
    <t>C0E6ED35D9C94F22DF02D98586D4BFE92BE53F2FFCDEE16A5EDFED35546D14EF</t>
  </si>
  <si>
    <t>2020-09-01 11:31:20</t>
  </si>
  <si>
    <t>704310*******3235</t>
  </si>
  <si>
    <t>B4D453D3256C354369E49A8A33F88EE7F5C15E7AD127673267C2BAE36BBD8F95</t>
  </si>
  <si>
    <t>2020-09-01 14:45:25</t>
  </si>
  <si>
    <t>E3FA61A29E5EECC7D8C163CEDB0E519203311C5CC1C724F783CC676FCE389DBF</t>
  </si>
  <si>
    <t>2020-09-01 16:28:20</t>
  </si>
  <si>
    <t>2A5B2520A83503CAA2497CFD8508E79B4A09E4593CD9835D1262D487452AB7CA</t>
  </si>
  <si>
    <t>2020-09-01 22:09:31</t>
  </si>
  <si>
    <t>704310*******0750</t>
  </si>
  <si>
    <t>8C72ADD88C5C175E6EFD43BC928CBBB7EBFCF10F07E2598D89E954C917584D95</t>
  </si>
  <si>
    <t>2/9/2020 возвращен с градины</t>
  </si>
  <si>
    <t>2030-09-01 00:00:00</t>
  </si>
  <si>
    <t>16AJV912</t>
  </si>
  <si>
    <t>2411/2663</t>
  </si>
  <si>
    <t>431331606</t>
  </si>
  <si>
    <t>34BME541</t>
  </si>
  <si>
    <t>2411/2664</t>
  </si>
  <si>
    <t>431331610</t>
  </si>
  <si>
    <t>VZ1036TT</t>
  </si>
  <si>
    <t>2411/2665</t>
  </si>
  <si>
    <t>431331614</t>
  </si>
  <si>
    <t>76AAG779</t>
  </si>
  <si>
    <t>2411/2666</t>
  </si>
  <si>
    <t>431331615</t>
  </si>
  <si>
    <t>E1403MB</t>
  </si>
  <si>
    <t>2414/60</t>
  </si>
  <si>
    <t>431034237</t>
  </si>
  <si>
    <t>39AAK022</t>
  </si>
  <si>
    <t>2411/2667</t>
  </si>
  <si>
    <t>431331626</t>
  </si>
  <si>
    <t>CB1929AX</t>
  </si>
  <si>
    <t>2411/2668</t>
  </si>
  <si>
    <t>431331630</t>
  </si>
  <si>
    <t>2020-09-02 02:48:52</t>
  </si>
  <si>
    <t>2020-09-02 08:30:54</t>
  </si>
  <si>
    <t>704310*******2150</t>
  </si>
  <si>
    <t>5702EB102DC469935538E8653051A3D9616AF4BAE6D37802AB694D017FD1BD0F</t>
  </si>
  <si>
    <t>2020-09-02 11:33:17</t>
  </si>
  <si>
    <t>704310*******9903</t>
  </si>
  <si>
    <t>889BF9B88E2E20F96014952DB3E1CE6762A83D9830D94FBAD613C2A49CF64EE6</t>
  </si>
  <si>
    <t>2020-09-02 12:17:53</t>
  </si>
  <si>
    <t>704310*******7453</t>
  </si>
  <si>
    <t>E56235D783B3D3BFE25FD6787F4125145AC97C54C4B770912C24495AC4A32CA7</t>
  </si>
  <si>
    <t>2020-09-02 13:14:31</t>
  </si>
  <si>
    <t>2020-09-02 19:56:02</t>
  </si>
  <si>
    <t>704310*******0692</t>
  </si>
  <si>
    <t>658930709D7FC48558511A4547C9B2FB5E14F58FFEBA9A996243B95B85574820</t>
  </si>
  <si>
    <t>2020-09-02 21:24:01</t>
  </si>
  <si>
    <t>C7C1AD05A54EED6C03C9088C8FC10E53B70A07D6608B56FAD3F364CEDFF7071A</t>
  </si>
  <si>
    <t>2020-09-02 21:31:16</t>
  </si>
  <si>
    <t>2E244481DE0271284AA73EE5E4B2B752FD2EB3BCC13F90D31833600859A2D4DC</t>
  </si>
  <si>
    <t>2020-09-03 03:22:58</t>
  </si>
  <si>
    <t>796280756D8E04049AB7B0F28F4045C9245AC4CC7D53D1E162D01EFCBCB7B795</t>
  </si>
  <si>
    <t>2020-09-03 04:35:10</t>
  </si>
  <si>
    <t>867B7B9F3F68766E0B4C688102D5C07D831589EF18234FA9C03A2E56B05D90F9</t>
  </si>
  <si>
    <t>2020-09-03 05:38:52</t>
  </si>
  <si>
    <t>704310*******5803</t>
  </si>
  <si>
    <t>27504E474D6EF8499C85C718A81C8D29DF14902088BA7787D6A8E5574F74D89B</t>
  </si>
  <si>
    <t>2020-09-03 06:06:32</t>
  </si>
  <si>
    <t>704310*******8236</t>
  </si>
  <si>
    <t>594E01B63D42BCA9DDF45AB60C1E67B1C9534E2453CF1B51FF8D80A5A8D663B1</t>
  </si>
  <si>
    <t>2020-09-03 07:06:44</t>
  </si>
  <si>
    <t>704310*******9963</t>
  </si>
  <si>
    <t>47CC6E8606F3CBAB574C6B81BC1BE5FF392184DD3524C848A1F9AAA977D66F52</t>
  </si>
  <si>
    <t>2020-09-03 12:43:29</t>
  </si>
  <si>
    <t>402BF50A24A2FAB8EE6845271C1B8872354198885867510E91499873FF9CBDC4</t>
  </si>
  <si>
    <t>2020-09-03 14:59:10</t>
  </si>
  <si>
    <t>704310*******6819</t>
  </si>
  <si>
    <t>476112B9ADDB645F25E00035F1663B4E0091DD7CD98706B68E0D46B2F4A8C1FC</t>
  </si>
  <si>
    <t>2020-09-03 15:15:25</t>
  </si>
  <si>
    <t>2020-09-03 15:27:44</t>
  </si>
  <si>
    <t>704310*******9147</t>
  </si>
  <si>
    <t>A19FB3142C9A276530309B1B98A9FC41F3BA08363ED2E5B58FCEB65DA3CB3443</t>
  </si>
  <si>
    <t>2020-09-03 15:57:29</t>
  </si>
  <si>
    <t>704310*******7863</t>
  </si>
  <si>
    <t>7D916BFD5BFDAC10F805B88EFCDB1CFF15C36676D8AF2C2D7D3BB2C16E21E9A5</t>
  </si>
  <si>
    <t>2020-09-03 16:49:55</t>
  </si>
  <si>
    <t>704310*******7331</t>
  </si>
  <si>
    <t>B63769A97731BE5BE7859EF99F61A8A6EC849E0292758DCB4E08C447545CA3B2</t>
  </si>
  <si>
    <t>2020-09-03 17:21:10</t>
  </si>
  <si>
    <t>C6981C7A8B29C0EF550CDCC2C8979C0E4AD07CA42CDD0E3DC7C3CD44058E84DF</t>
  </si>
  <si>
    <t>2020-09-03 20:00:16</t>
  </si>
  <si>
    <t>F06B6B2FE5D80276CFD608245581B3D4E2F3D0287495052665BE0C8D8AE9EE39</t>
  </si>
  <si>
    <t>2030-09-02 00:00:00</t>
  </si>
  <si>
    <t>2411/2669</t>
  </si>
  <si>
    <t>431331622</t>
  </si>
  <si>
    <t>16AJV918</t>
  </si>
  <si>
    <t>2411/2670</t>
  </si>
  <si>
    <t>431331545</t>
  </si>
  <si>
    <t>26ADF440</t>
  </si>
  <si>
    <t>2411/2671</t>
  </si>
  <si>
    <t>431331532</t>
  </si>
  <si>
    <t>76AAH132</t>
  </si>
  <si>
    <t>2411/2672</t>
  </si>
  <si>
    <t>431331534</t>
  </si>
  <si>
    <t>34DCC747</t>
  </si>
  <si>
    <t>2411/2673</t>
  </si>
  <si>
    <t>431331553</t>
  </si>
  <si>
    <t>14GF111</t>
  </si>
  <si>
    <t>2411/2674</t>
  </si>
  <si>
    <t>431331549</t>
  </si>
  <si>
    <t>2030-09-03 00:00:00</t>
  </si>
  <si>
    <t>35DE559</t>
  </si>
  <si>
    <t>2411/2675</t>
  </si>
  <si>
    <t>431331557</t>
  </si>
  <si>
    <t>33DUY05</t>
  </si>
  <si>
    <t>2411/2676</t>
  </si>
  <si>
    <t>431331541</t>
  </si>
  <si>
    <t>16AHD934</t>
  </si>
  <si>
    <t>2411/2677</t>
  </si>
  <si>
    <t>431331569</t>
  </si>
  <si>
    <t>2411/2678</t>
  </si>
  <si>
    <t>431331565</t>
  </si>
  <si>
    <t>42FLS65</t>
  </si>
  <si>
    <t>2411/2679</t>
  </si>
  <si>
    <t>431331561</t>
  </si>
  <si>
    <t>06BD2842</t>
  </si>
  <si>
    <t>2411/2680</t>
  </si>
  <si>
    <t>431331577</t>
  </si>
  <si>
    <t>34EJ2172</t>
  </si>
  <si>
    <t>2411/2681</t>
  </si>
  <si>
    <t>431331573</t>
  </si>
  <si>
    <t>38AAH811</t>
  </si>
  <si>
    <t>2411/2682</t>
  </si>
  <si>
    <t>431331585</t>
  </si>
  <si>
    <t>34CGH745</t>
  </si>
  <si>
    <t>2411/2683</t>
  </si>
  <si>
    <t>431331581</t>
  </si>
  <si>
    <t>34DDC887</t>
  </si>
  <si>
    <t>2411/2684</t>
  </si>
  <si>
    <t>431331589</t>
  </si>
  <si>
    <t>34BNY035</t>
  </si>
  <si>
    <t>2411/2685</t>
  </si>
  <si>
    <t>431331536</t>
  </si>
  <si>
    <t>34BTB358</t>
  </si>
  <si>
    <t>2411/2686</t>
  </si>
  <si>
    <t>431331538</t>
  </si>
  <si>
    <t>2020-09-04 00:26:20</t>
  </si>
  <si>
    <t>704310*******4129</t>
  </si>
  <si>
    <t>5E109014913F7E824085991EBBBDD063ECF71A74060FF7D9B1C4ABA86E5C2B98</t>
  </si>
  <si>
    <t>2020-09-04 08:02:45</t>
  </si>
  <si>
    <t>704310*******6137</t>
  </si>
  <si>
    <t>09D6E002AD6EAAD24EC75791C1A954D1A0986DBC5197F300C772635251FDE52C</t>
  </si>
  <si>
    <t>2020-09-04 08:55:11</t>
  </si>
  <si>
    <t>F13FC46344BA91919EEF7DCDBBA2A2117CE5157BEB80F989886D7D1FB872AAC9</t>
  </si>
  <si>
    <t>2020-09-04 09:06:32</t>
  </si>
  <si>
    <t>704310*******5998</t>
  </si>
  <si>
    <t>281C4E8AC9672D419BDC2C9A8B63D1C53F88D8AFAE8F65FD1990D398095E0F23</t>
  </si>
  <si>
    <t>2020-09-04 10:33:25</t>
  </si>
  <si>
    <t>704310*******3282</t>
  </si>
  <si>
    <t>7D5111544181AF15CC8595A1BADD16F5E6C38C53B451B7AEDB4A579EDFE2E370</t>
  </si>
  <si>
    <t>2020-09-04 13:01:18</t>
  </si>
  <si>
    <t>2020-09-04 13:16:25</t>
  </si>
  <si>
    <t>704310*******2466</t>
  </si>
  <si>
    <t>CAA3098CEFA7750E02C2552FDA7E2637B6F3F3B52AD8293CD9ED99C3EA97BB96</t>
  </si>
  <si>
    <t>2020-09-04 15:37:53</t>
  </si>
  <si>
    <t>33D9922D6766FC69C3FA275349C48A14A6D2795E6790DDB28709A2848C44EF14</t>
  </si>
  <si>
    <t>2020-09-04 16:06:51</t>
  </si>
  <si>
    <t>704310*******0811</t>
  </si>
  <si>
    <t>10CC5C544B98AF07CEF656317F0BE022FD8B23C8DD36BB51794815E616943262</t>
  </si>
  <si>
    <t>2020-09-04 18:10:06</t>
  </si>
  <si>
    <t>704310*******3277</t>
  </si>
  <si>
    <t>D38DD995E9BA2A028DF965C4B2A13950C33DA7FB3EAC48F570B7166BB53BF0A9</t>
  </si>
  <si>
    <t>2020-09-04 18:13:26</t>
  </si>
  <si>
    <t>704310*******0421</t>
  </si>
  <si>
    <t>20BA36ABD7D212D6754F759E4FEDFE0C182C91BD39BE45926F2170E5CF5E18A6</t>
  </si>
  <si>
    <t>2020-09-04 18:23:50</t>
  </si>
  <si>
    <t>704310*******3445</t>
  </si>
  <si>
    <t>058E377296ED7F775976B301FD19F9639275C032F710A73ACE881A881BDE42D7</t>
  </si>
  <si>
    <t>2020-09-05 01:43:37</t>
  </si>
  <si>
    <t>B165E00D0C5A082D23AA3E4195C88B3AEA351C431096C89C4AC7B014BA7AC677</t>
  </si>
  <si>
    <t>2020-09-05 04:41:42</t>
  </si>
  <si>
    <t>704310*******1881</t>
  </si>
  <si>
    <t>055E7284E9CBF821E944C132BD5B8E6079865ABF0F93FDF6403058D724C98837</t>
  </si>
  <si>
    <t>2020-09-05 08:44:17</t>
  </si>
  <si>
    <t>A1559CEC8A135103C50F0E8885F120F4BE616300C5133ACEED1D3B76F39B48A5</t>
  </si>
  <si>
    <t>2020-09-05 11:25:15</t>
  </si>
  <si>
    <t>E6F2E774B49E6822D43C3C7CB5C9ED414A5A803C99E1F498A5439E850FFE4C2D</t>
  </si>
  <si>
    <t>2020-09-05 16:45:51</t>
  </si>
  <si>
    <t>625447F72C0EF7BC7E58C796650D914FE347D1021D954F06D707462866C3DD66</t>
  </si>
  <si>
    <t>2020-09-05 17:00:57</t>
  </si>
  <si>
    <t>717649F260C8EA6F1F16ECCA3006D940A7B0C08FE139284367BE5FAF5A5AF90E</t>
  </si>
  <si>
    <t>2020-09-05 22:06:45</t>
  </si>
  <si>
    <t>704310*******7111</t>
  </si>
  <si>
    <t>62403FE4598F1D2F49DA87DBFE1215109E29EA8A8B0145CEC087CEF7CA6D18F2</t>
  </si>
  <si>
    <t>2020-09-06 05:24:23</t>
  </si>
  <si>
    <t>704310*******7873</t>
  </si>
  <si>
    <t>021F320EC255A25F5B53A4A91D73A67815F538ADEB3D577C11DFD8E8892C29D0</t>
  </si>
  <si>
    <t>2020-09-06 09:36:10</t>
  </si>
  <si>
    <t>A928FE12B89D47F146B234C62B0C8BD8D541BF9601F2E44A92627B1389B30B29</t>
  </si>
  <si>
    <t>2020-09-06 12:16:19</t>
  </si>
  <si>
    <t>9E3C490F17C259BA2E5063D3B08250C806CA6B3135994514FE1D3EB18C8A1D80</t>
  </si>
  <si>
    <t>2020-09-06 14:00:16</t>
  </si>
  <si>
    <t>D7384F001FE82C48C124EA865744615509844F9CDA65893C6FF60F9109C359D1</t>
  </si>
  <si>
    <t>2020-09-06 16:19:32</t>
  </si>
  <si>
    <t>704310*******0540</t>
  </si>
  <si>
    <t>95236A588B234A7533E14051E60F2063E6E849F62B59705C5E458E5660E05F68</t>
  </si>
  <si>
    <t>2020-09-06 16:25:12</t>
  </si>
  <si>
    <t>704310*******0000</t>
  </si>
  <si>
    <t>087FACFB8F4D2DCDDF9844D8C7A0930B026DDEEE0487B26FE0FA386C72FD1178</t>
  </si>
  <si>
    <t>2020-09-06 17:52:57</t>
  </si>
  <si>
    <t>704310*******9446</t>
  </si>
  <si>
    <t>D7DE2393DCA45E0B24C38486D7EF15EC03A64937DC9DD0E9A3565BA6826A661F</t>
  </si>
  <si>
    <t>2030-09-04 00:00:00</t>
  </si>
  <si>
    <t>33ADT675</t>
  </si>
  <si>
    <t>2411/2687</t>
  </si>
  <si>
    <t>431331629</t>
  </si>
  <si>
    <t>PZ220DK</t>
  </si>
  <si>
    <t>2411/2688</t>
  </si>
  <si>
    <t>431331625</t>
  </si>
  <si>
    <t>34FK9907</t>
  </si>
  <si>
    <t>2411/2689</t>
  </si>
  <si>
    <t>431331621</t>
  </si>
  <si>
    <t>07AJM447</t>
  </si>
  <si>
    <t>2411/2690</t>
  </si>
  <si>
    <t>431331618</t>
  </si>
  <si>
    <t>2414/61</t>
  </si>
  <si>
    <t>431034326</t>
  </si>
  <si>
    <t>31AEZ089</t>
  </si>
  <si>
    <t>2411/2691</t>
  </si>
  <si>
    <t>431331613</t>
  </si>
  <si>
    <t>31BD772</t>
  </si>
  <si>
    <t>2411/2692</t>
  </si>
  <si>
    <t>431331609</t>
  </si>
  <si>
    <t>33ADT902</t>
  </si>
  <si>
    <t>2411/2693</t>
  </si>
  <si>
    <t>431331605</t>
  </si>
  <si>
    <t>33BPK56</t>
  </si>
  <si>
    <t>2411/2694</t>
  </si>
  <si>
    <t>431331601</t>
  </si>
  <si>
    <t>31BD795</t>
  </si>
  <si>
    <t>2411/2695</t>
  </si>
  <si>
    <t>431331597</t>
  </si>
  <si>
    <t>2030-09-05 00:00:00</t>
  </si>
  <si>
    <t>61K12801</t>
  </si>
  <si>
    <t>2411/2696</t>
  </si>
  <si>
    <t>431331593</t>
  </si>
  <si>
    <t>76AAF015</t>
  </si>
  <si>
    <t>2411/2697</t>
  </si>
  <si>
    <t>431331540</t>
  </si>
  <si>
    <t>31ABC143</t>
  </si>
  <si>
    <t>2411/2698</t>
  </si>
  <si>
    <t>431331544</t>
  </si>
  <si>
    <t>34BDG815</t>
  </si>
  <si>
    <t>2411/2699</t>
  </si>
  <si>
    <t>431331552</t>
  </si>
  <si>
    <t>42AGT762</t>
  </si>
  <si>
    <t>2411/2700</t>
  </si>
  <si>
    <t>431331548</t>
  </si>
  <si>
    <t>33ABN008</t>
  </si>
  <si>
    <t>2411/2701</t>
  </si>
  <si>
    <t>431331560</t>
  </si>
  <si>
    <t>2030-09-06 00:00:00</t>
  </si>
  <si>
    <t>31ABS794</t>
  </si>
  <si>
    <t>2411/2702</t>
  </si>
  <si>
    <t>431331556</t>
  </si>
  <si>
    <t>CB2559PT</t>
  </si>
  <si>
    <t>2411/2703</t>
  </si>
  <si>
    <t>431331568</t>
  </si>
  <si>
    <t>38JR065</t>
  </si>
  <si>
    <t>2411/2704</t>
  </si>
  <si>
    <t>431331564</t>
  </si>
  <si>
    <t>07AES518</t>
  </si>
  <si>
    <t>2411/2705</t>
  </si>
  <si>
    <t>431331576</t>
  </si>
  <si>
    <t>38SC731</t>
  </si>
  <si>
    <t>2411/2706</t>
  </si>
  <si>
    <t>431331572</t>
  </si>
  <si>
    <t>81FK341</t>
  </si>
  <si>
    <t>2411/2707</t>
  </si>
  <si>
    <t>431331580</t>
  </si>
  <si>
    <t>31AGZ64</t>
  </si>
  <si>
    <t>2411/2708</t>
  </si>
  <si>
    <t>431331584</t>
  </si>
  <si>
    <t>2020-09-06 23:36:00</t>
  </si>
  <si>
    <t>704310*******9777</t>
  </si>
  <si>
    <t>51D2271E2D75FFBCECF1D5BF8EA792D2182C1A843771D71645D2051BC6EE1C17</t>
  </si>
  <si>
    <t>58ACD933</t>
  </si>
  <si>
    <t>2411/2709</t>
  </si>
  <si>
    <t>431331588</t>
  </si>
  <si>
    <t>2020-09-07 01:02:10</t>
  </si>
  <si>
    <t>704310*******1340</t>
  </si>
  <si>
    <t>E1CB75687562B6928A50D552C84FC364F2B698164F68F981AD8B5E85395B3AE8</t>
  </si>
  <si>
    <t>2020-09-07 02:31:16</t>
  </si>
  <si>
    <t>704310*******7789</t>
  </si>
  <si>
    <t>C1CD90709A3496FC6E44B22639BA0B82FD556F526C6FF27A0E09EE2A730BA900</t>
  </si>
  <si>
    <t>2020-09-07 03:33:17</t>
  </si>
  <si>
    <t>704310*******4478</t>
  </si>
  <si>
    <t>4CE4AFEFDBFB58EDA3C7207F2DEABF5969F835B7AA9E88E933BFECEEB070D8B0</t>
  </si>
  <si>
    <t>2020-09-07 03:37:08</t>
  </si>
  <si>
    <t>704310*******8948</t>
  </si>
  <si>
    <t>FC43C1F601C0E2F1B399D23B1CA45471A13475DDD1493A3F3CF3D3DAD30A4EFA</t>
  </si>
  <si>
    <t>2020-09-07 04:46:33</t>
  </si>
  <si>
    <t>704310*******5223</t>
  </si>
  <si>
    <t>6FCE5ECAC5D2C172B2FD4EA0AD69636D371879DB9D70EA4E5043E0D058C7CEEC</t>
  </si>
  <si>
    <t>2020-09-07 07:58:52</t>
  </si>
  <si>
    <t>704310*******7461</t>
  </si>
  <si>
    <t>A69DF516236FEB772C45D6A78E124059AC9E0D1EF375D62F6E5160786702BCF4</t>
  </si>
  <si>
    <t>2020-09-07 08:14:00</t>
  </si>
  <si>
    <t>2020-09-07 08:47:54</t>
  </si>
  <si>
    <t>704310*******3386</t>
  </si>
  <si>
    <t>5323B1A2EC2B30640C5B07DE9342FB73E6C1C7108463E507B76901E16A05D76A</t>
  </si>
  <si>
    <t>2020-09-07 13:11:00</t>
  </si>
  <si>
    <t>704310*******7055</t>
  </si>
  <si>
    <t>854EC2116A00D227C2E12C2ABC65E7C55D81851F13D27EEDE294F3A08D56E936</t>
  </si>
  <si>
    <t>2020-09-07 15:15:57</t>
  </si>
  <si>
    <t>593A31751A17AD391ACD9729FB536FD9069F4724685ECA887D2DDAADAFACA77F</t>
  </si>
  <si>
    <t>2020-09-07 16:01:49</t>
  </si>
  <si>
    <t>704310*******9973</t>
  </si>
  <si>
    <t>8564C16E527778D24531920E5BCCE2ABD6BD3EB93CD69F082D26CACC845EA5DF</t>
  </si>
  <si>
    <t>2020-09-07 17:36:11</t>
  </si>
  <si>
    <t>704310*******7818</t>
  </si>
  <si>
    <t>6E76D4585DCEA50B6D1307F86676B0BE92B6BD0FF3AC472DAAF5FA38905EB61C</t>
  </si>
  <si>
    <t>2020-09-07 18:14:16</t>
  </si>
  <si>
    <t>2A5FD8B75CC5C1D921832F38A594D580E0832E5F452D003E8CEEC3A9A4B0304B</t>
  </si>
  <si>
    <t>2020-09-07 18:22:40</t>
  </si>
  <si>
    <t>13D641E1A032F7659D703918FA1141D5D6BBC221CCBA425B58F0D4ACCC856925</t>
  </si>
  <si>
    <t>A34J103</t>
  </si>
  <si>
    <t>2412/528</t>
  </si>
  <si>
    <t>425310962</t>
  </si>
  <si>
    <t>MWR473</t>
  </si>
  <si>
    <t>2413/90</t>
  </si>
  <si>
    <t>431073626</t>
  </si>
  <si>
    <t>E18M803</t>
  </si>
  <si>
    <t>2412/529</t>
  </si>
  <si>
    <t>431490509</t>
  </si>
  <si>
    <t>2412/530</t>
  </si>
  <si>
    <t>431335955</t>
  </si>
  <si>
    <t>PZ944CZ</t>
  </si>
  <si>
    <t>2412/531</t>
  </si>
  <si>
    <t>431035553</t>
  </si>
  <si>
    <t>ZG2442GK</t>
  </si>
  <si>
    <t>2412/532</t>
  </si>
  <si>
    <t>431490489</t>
  </si>
  <si>
    <t>PZ240DK</t>
  </si>
  <si>
    <t>2412/533</t>
  </si>
  <si>
    <t>431490488</t>
  </si>
  <si>
    <t>2030-09-07 00:00:00</t>
  </si>
  <si>
    <t>T37J208</t>
  </si>
  <si>
    <t>2412/534</t>
  </si>
  <si>
    <t>431490486</t>
  </si>
  <si>
    <t>33AFE320</t>
  </si>
  <si>
    <t>2411/2710</t>
  </si>
  <si>
    <t>431331592</t>
  </si>
  <si>
    <t>53ED556</t>
  </si>
  <si>
    <t>2411/2711</t>
  </si>
  <si>
    <t>431331623</t>
  </si>
  <si>
    <t>NZ697GF</t>
  </si>
  <si>
    <t>2411/2712</t>
  </si>
  <si>
    <t>431331531</t>
  </si>
  <si>
    <t>81ABH723</t>
  </si>
  <si>
    <t>2412/535</t>
  </si>
  <si>
    <t>431490487</t>
  </si>
  <si>
    <t>76AAH133</t>
  </si>
  <si>
    <t>2411/2713</t>
  </si>
  <si>
    <t>431331537</t>
  </si>
  <si>
    <t>PZ803DN</t>
  </si>
  <si>
    <t>2412/536</t>
  </si>
  <si>
    <t>431490504</t>
  </si>
  <si>
    <t>2411/2714</t>
  </si>
  <si>
    <t>431331627</t>
  </si>
  <si>
    <t>34BME712</t>
  </si>
  <si>
    <t>2411/2715</t>
  </si>
  <si>
    <t>431331535</t>
  </si>
  <si>
    <t>06BDR331</t>
  </si>
  <si>
    <t>2411/2716</t>
  </si>
  <si>
    <t>431331543</t>
  </si>
  <si>
    <t>14DY540</t>
  </si>
  <si>
    <t>2411/2717</t>
  </si>
  <si>
    <t>431331607</t>
  </si>
  <si>
    <t>76AAH138</t>
  </si>
  <si>
    <t>2411/2718</t>
  </si>
  <si>
    <t>431331611</t>
  </si>
  <si>
    <t>SB878GS</t>
  </si>
  <si>
    <t>2412/537</t>
  </si>
  <si>
    <t>431490505</t>
  </si>
  <si>
    <t>07GZZ97</t>
  </si>
  <si>
    <t>2411/2719</t>
  </si>
  <si>
    <t>431331619</t>
  </si>
  <si>
    <t>2020-09-07 23:09:25</t>
  </si>
  <si>
    <t>747BADD2E208FC283EC463DEADE7370B5131C8E15C1F72B0BC9501F57F845256</t>
  </si>
  <si>
    <t>34FL9963</t>
  </si>
  <si>
    <t>2411/2720</t>
  </si>
  <si>
    <t>431331616</t>
  </si>
  <si>
    <t>2020-09-07 23:43:45</t>
  </si>
  <si>
    <t>D441130146C358FBE453495FA5BE1856C2E72834CCF7E7E132B69DDDF8091EAF</t>
  </si>
  <si>
    <t>07AKR161</t>
  </si>
  <si>
    <t>2411/2721</t>
  </si>
  <si>
    <t>431331596</t>
  </si>
  <si>
    <t>2020-09-08 09:26:26</t>
  </si>
  <si>
    <t>3973A913D62D1D13763B5D202569B8CB55178270FEB6F69070B40DE95C179823</t>
  </si>
  <si>
    <t>2020-09-08 10:38:14</t>
  </si>
  <si>
    <t>8BD05D6E7E123C501806122002613996AF5E4992DA34F15E9AC893D6D7CADE31</t>
  </si>
  <si>
    <t>CK210HL</t>
  </si>
  <si>
    <t>2410/87</t>
  </si>
  <si>
    <t>424729588</t>
  </si>
  <si>
    <t>2020-09-08 11:39:38</t>
  </si>
  <si>
    <t>E7B8FB11EE7DB19BD165F9000DDEBFE5C29DE28F30A3AC988D31A14BE3B700A8</t>
  </si>
  <si>
    <t>2020-09-08 18:10:49</t>
  </si>
  <si>
    <t>704310*******5132</t>
  </si>
  <si>
    <t>9E8D48A08F823EE7D4B866299FAE2566A6D9B74AB465FE2509D48A92972D7610</t>
  </si>
  <si>
    <t>2020-09-08 18:23:51</t>
  </si>
  <si>
    <t>704310*******5249</t>
  </si>
  <si>
    <t>AB073BCA6B14E7BBCE8CFE8428ACDB734081D5EF6B99773BE29D6D0D0BC75277</t>
  </si>
  <si>
    <t>2020-09-08 18:28:20</t>
  </si>
  <si>
    <t>E04E27088F19D437F9CF4FE3F00C6A9EDE48B4F01E1F5F74761F8CCF02413EA4</t>
  </si>
  <si>
    <t>2020-09-08 18:32:40</t>
  </si>
  <si>
    <t>704310*******5280</t>
  </si>
  <si>
    <t>E15AF1E9DBF923866B2689D6BF0C2404BBBCF59888EF37A850D11573ECAEFB5A</t>
  </si>
  <si>
    <t>2020-09-08 22:23:45</t>
  </si>
  <si>
    <t>BD9602004C8828BAE9040A3524595366190318EB97C4436F39F9484D6E5D7181</t>
  </si>
  <si>
    <t>2410/89</t>
  </si>
  <si>
    <t>BG318MU</t>
  </si>
  <si>
    <t>9/9/20 выдан в Автолайн .28/4/2020 возвращен в офис из Градины</t>
  </si>
  <si>
    <t>BG1659ES</t>
  </si>
  <si>
    <t>9/9/20 изменили договор и номер автомобиля Автолайн</t>
  </si>
  <si>
    <t>2410/88</t>
  </si>
  <si>
    <t>2020-08-14 08:10:14</t>
  </si>
  <si>
    <t>2020-08-11 02:12:54</t>
  </si>
  <si>
    <t>2020-08-13 00:45:24</t>
  </si>
  <si>
    <t>2020-08-23 04:11:38</t>
  </si>
  <si>
    <t>2020-08-11 05:54:40</t>
  </si>
  <si>
    <t>2020-08-07 02:08:52</t>
  </si>
  <si>
    <t>2020-08-29 08:27:52</t>
  </si>
  <si>
    <t>2020-08-07 13:39:26</t>
  </si>
  <si>
    <t>2020-08-02 00:35:42</t>
  </si>
  <si>
    <t>2020-08-15 17:59:10</t>
  </si>
  <si>
    <t>2020-08-13 11:00:08</t>
  </si>
  <si>
    <t>2020-08-03 12:43:24</t>
  </si>
  <si>
    <t>2020-08-16 16:59:26</t>
  </si>
  <si>
    <t>2020-08-20 05:47:26</t>
  </si>
  <si>
    <t>2020-08-22 09:00:40</t>
  </si>
  <si>
    <t>2020-08-28 04:40:16</t>
  </si>
  <si>
    <t>2020-08-24 03:37:04</t>
  </si>
  <si>
    <t>2020-08-20 05:49:44</t>
  </si>
  <si>
    <t>2020-08-12 17:10:12</t>
  </si>
  <si>
    <t>2020-08-28 20:23:58</t>
  </si>
  <si>
    <t>2020-08-16 20:08:22</t>
  </si>
  <si>
    <t>2020-08-11 21:20:26</t>
  </si>
  <si>
    <t>2020-08-28 17:03:24</t>
  </si>
  <si>
    <t>2020-08-30 16:31:00</t>
  </si>
  <si>
    <t>2020-08-05 07:49:42</t>
  </si>
  <si>
    <t>2020-08-14 02:40:20</t>
  </si>
  <si>
    <t>2020-08-17 21:12:34</t>
  </si>
  <si>
    <t>2020-08-29 19:12:22</t>
  </si>
  <si>
    <t>2020-08-25 07:52:16</t>
  </si>
  <si>
    <t>2020-08-07 04:01:50</t>
  </si>
  <si>
    <t>2020-08-22 15:45:56</t>
  </si>
  <si>
    <t>2020-08-08 16:40:26</t>
  </si>
  <si>
    <t>2020-08-02 00:03:12</t>
  </si>
  <si>
    <t>2020-08-23 09:25:34</t>
  </si>
  <si>
    <t>2020-08-22 20:08:50</t>
  </si>
  <si>
    <t>2020-08-08 10:55:22</t>
  </si>
  <si>
    <t>2020-08-13 15:25:48</t>
  </si>
  <si>
    <t>2020-08-20 23:46:36</t>
  </si>
  <si>
    <t>2020-08-29 18:45:30</t>
  </si>
  <si>
    <t>2020-08-15 07:50:08</t>
  </si>
  <si>
    <t>2020-08-30 09:49:22</t>
  </si>
  <si>
    <t>2020-08-09 14:49:26</t>
  </si>
  <si>
    <t>2020-08-28 04:10:00</t>
  </si>
  <si>
    <t>2020-08-03 23:18:10</t>
  </si>
  <si>
    <t>2020-08-02 15:57:50</t>
  </si>
  <si>
    <t>2020-08-11 16:08:16</t>
  </si>
  <si>
    <t>2020-08-03 05:44:40</t>
  </si>
  <si>
    <t>2020-08-24 05:30:16</t>
  </si>
  <si>
    <t>2020-08-28 07:40:00</t>
  </si>
  <si>
    <t>2020-08-06 12:00:32</t>
  </si>
  <si>
    <t>2020-08-07 16:05:46</t>
  </si>
  <si>
    <t>2020-08-26 11:17:24</t>
  </si>
  <si>
    <t>2020-08-26 17:36:24</t>
  </si>
  <si>
    <t>2020-08-17 05:44:10</t>
  </si>
  <si>
    <t>2020-08-21 11:37:52</t>
  </si>
  <si>
    <t>2020-08-18 05:50:26</t>
  </si>
  <si>
    <t>2020-08-21 09:32:56</t>
  </si>
  <si>
    <t>2020-08-11 04:51:40</t>
  </si>
  <si>
    <t>2020-08-01 23:48:56</t>
  </si>
  <si>
    <t>2020-08-12 07:10:28</t>
  </si>
  <si>
    <t>2020-08-13 12:37:02</t>
  </si>
  <si>
    <t>2020-08-01 02:52:50</t>
  </si>
  <si>
    <t>2020-08-19 07:34:32</t>
  </si>
  <si>
    <t>2020-08-03 23:51:54</t>
  </si>
  <si>
    <t>2020-08-27 18:14:00</t>
  </si>
  <si>
    <t>2020-08-13 10:57:32</t>
  </si>
  <si>
    <t>2020-08-19 11:44:54</t>
  </si>
  <si>
    <t>2020-08-05 06:14:50</t>
  </si>
  <si>
    <t>2020-08-08 11:53:38</t>
  </si>
  <si>
    <t>2020-08-05 10:00:40</t>
  </si>
  <si>
    <t>2020-08-18 03:07:34</t>
  </si>
  <si>
    <t>2020-08-19 08:50:46</t>
  </si>
  <si>
    <t>2020-08-27 21:53:58</t>
  </si>
  <si>
    <t>2020-08-27 05:36:36</t>
  </si>
  <si>
    <t>2020-08-29 20:27:30</t>
  </si>
  <si>
    <t>2020-08-20 06:35:34</t>
  </si>
  <si>
    <t>2020-08-30 14:18:06</t>
  </si>
  <si>
    <t>2020-08-29 03:43:00</t>
  </si>
  <si>
    <t>2020-09-09 05:59:53</t>
  </si>
  <si>
    <t>2020-09-09 09:47:44</t>
  </si>
  <si>
    <t>25994F147A2B7FFFDEBBACFC4475CF6CC7F87F91EDA8CB83A4FEB5AB50AEA8E4</t>
  </si>
  <si>
    <t>2020-09-09 10:21:48</t>
  </si>
  <si>
    <t>704310*******6152</t>
  </si>
  <si>
    <t>2F88EBA450677A8E036F0652CDF77BF8F2748D98CF3A787738C97CC1BA97E237</t>
  </si>
  <si>
    <t>2020-09-09 12:54:19</t>
  </si>
  <si>
    <t>704310*******1050</t>
  </si>
  <si>
    <t>60C0100151F37E4AA079C13A190DE44D73771382397C29F75D3781B67A94696B</t>
  </si>
  <si>
    <t>2020-09-09 13:05:28</t>
  </si>
  <si>
    <t>54B6847DBCD3C4D8365D71DADE6A67F4AA2A96E01A208234280EB5A09FAA52E5</t>
  </si>
  <si>
    <t>2020-09-09 15:38:25</t>
  </si>
  <si>
    <t>704310*******6795</t>
  </si>
  <si>
    <t>1386A94310DF26CBCF8ED776E9B6DBB80480C98FEDBAB6E63DD1B6AC9A217F89</t>
  </si>
  <si>
    <t>2020-09-09 16:57:54</t>
  </si>
  <si>
    <t>704310*******8023</t>
  </si>
  <si>
    <t>CB919872024A529A085694F6539236FA08D7797B07C47AA840DB73A325D5B827</t>
  </si>
  <si>
    <t>2020-09-09 21:41:06</t>
  </si>
  <si>
    <t>6B4BABAC56C3CCAF8DE11E6962096FC0EFCDAD1DA4C576DB293F3B71AD3F72EB</t>
  </si>
  <si>
    <t>2020-09-09 21:48:41</t>
  </si>
  <si>
    <t>F382414CE8B0A669BBE231002FFF7906D4CFCE79B23A5E9915B33C0D77C852FE</t>
  </si>
  <si>
    <t>2020-09-09 22:14:08</t>
  </si>
  <si>
    <t>704310*******2703</t>
  </si>
  <si>
    <t>1D548E23A4D6B8E0D1171A6515A0409D8B1267EC3F293D905DA15C4EBBCC86C4</t>
  </si>
  <si>
    <t>10/9/2020 Блок</t>
  </si>
  <si>
    <t>2030-09-08 00:00:00</t>
  </si>
  <si>
    <t>31DM807</t>
  </si>
  <si>
    <t>2411/2722</t>
  </si>
  <si>
    <t>431331600</t>
  </si>
  <si>
    <t>31AYY50</t>
  </si>
  <si>
    <t>2411/2723</t>
  </si>
  <si>
    <t>431331604</t>
  </si>
  <si>
    <t>BG1731BB</t>
  </si>
  <si>
    <t>2412/538</t>
  </si>
  <si>
    <t>431490500</t>
  </si>
  <si>
    <t>BG1856BU</t>
  </si>
  <si>
    <t>2412/539</t>
  </si>
  <si>
    <t>431490501</t>
  </si>
  <si>
    <t>BG600KD</t>
  </si>
  <si>
    <t>2412/540</t>
  </si>
  <si>
    <t>431490513</t>
  </si>
  <si>
    <t>BG1905EB</t>
  </si>
  <si>
    <t>2412/541</t>
  </si>
  <si>
    <t>431490516</t>
  </si>
  <si>
    <t>33ENC10</t>
  </si>
  <si>
    <t>2411/2724</t>
  </si>
  <si>
    <t>431331608</t>
  </si>
  <si>
    <t>2030-09-09 00:00:00</t>
  </si>
  <si>
    <t>2411/2725</t>
  </si>
  <si>
    <t>431331612</t>
  </si>
  <si>
    <t>J83T065</t>
  </si>
  <si>
    <t>2412/542</t>
  </si>
  <si>
    <t>431335935</t>
  </si>
  <si>
    <t>PZ373DN</t>
  </si>
  <si>
    <t>2412/543</t>
  </si>
  <si>
    <t>425310903</t>
  </si>
  <si>
    <t>34CZH536</t>
  </si>
  <si>
    <t>2411/2726</t>
  </si>
  <si>
    <t>431331617</t>
  </si>
  <si>
    <t>42AGT770</t>
  </si>
  <si>
    <t>2411/2727</t>
  </si>
  <si>
    <t>431331620</t>
  </si>
  <si>
    <t>E1518MT</t>
  </si>
  <si>
    <t>2411/2728</t>
  </si>
  <si>
    <t>431331624</t>
  </si>
  <si>
    <t>2412/544</t>
  </si>
  <si>
    <t>431490519</t>
  </si>
  <si>
    <t>81ABH726</t>
  </si>
  <si>
    <t>2411/2729</t>
  </si>
  <si>
    <t>431331628</t>
  </si>
  <si>
    <t>34CKG142</t>
  </si>
  <si>
    <t>2411/2731</t>
  </si>
  <si>
    <t>431331539</t>
  </si>
  <si>
    <t>2411/2732</t>
  </si>
  <si>
    <t>431331547</t>
  </si>
  <si>
    <t>2020-09-10 00:12:25</t>
  </si>
  <si>
    <t>704310*******1870</t>
  </si>
  <si>
    <t>AF5A2E86808B63A5120387831695C3B0A6F87052B32B03EEC33F3AF60D9704D1</t>
  </si>
  <si>
    <t>2020-09-10 03:26:36</t>
  </si>
  <si>
    <t>704310*******0306</t>
  </si>
  <si>
    <t>312AB1502D4F3295D4FCFC3F63B91EBE7149838B98DE07572E72F629231DB646</t>
  </si>
  <si>
    <t>2020-09-10 08:19:34</t>
  </si>
  <si>
    <t>704310*******5256</t>
  </si>
  <si>
    <t>8BA0F01E6D84F83551C298B358BE7DF2E1812A3AB6F9F992BAFD2BF47FBE9511</t>
  </si>
  <si>
    <t>2020-09-10 10:20:51</t>
  </si>
  <si>
    <t>704310*******4333</t>
  </si>
  <si>
    <t>33EDF9EFEE655BD554405C71F068F3B49E4139A89830D8E2FDEA60780BE732BE</t>
  </si>
  <si>
    <t>2020-09-10 11:19:10</t>
  </si>
  <si>
    <t>704310*******5199</t>
  </si>
  <si>
    <t>BDCCF62AA80BD55DCDAB88812FB0E204C7705C91FA1F5E080A28D2A76CF53DD6</t>
  </si>
  <si>
    <t>2020-09-10 12:55:36</t>
  </si>
  <si>
    <t>704310*******5323</t>
  </si>
  <si>
    <t>11687CAF5FDDE45CC86AFB66BE27D93E58FEC6035DF0F98F8D6D9B67B12518D3</t>
  </si>
  <si>
    <t>2020-09-10 13:08:02</t>
  </si>
  <si>
    <t>704310*******1324</t>
  </si>
  <si>
    <t>A04D15D9213E5B91F2332ED7730DFDFD94E7373DEC60F9C8FAF8BCF97D124081</t>
  </si>
  <si>
    <t>2030-09-10 00:00:00</t>
  </si>
  <si>
    <t>01CER70</t>
  </si>
  <si>
    <t>2411/2733</t>
  </si>
  <si>
    <t>431331551</t>
  </si>
  <si>
    <t>42AGS77</t>
  </si>
  <si>
    <t>2411/2734</t>
  </si>
  <si>
    <t>431331555</t>
  </si>
  <si>
    <t>81ABH727</t>
  </si>
  <si>
    <t>2411/2735</t>
  </si>
  <si>
    <t>431331559</t>
  </si>
  <si>
    <t>35HJS83</t>
  </si>
  <si>
    <t>2411/2736</t>
  </si>
  <si>
    <t>431331603</t>
  </si>
  <si>
    <t>81ABH720</t>
  </si>
  <si>
    <t>2411/2737</t>
  </si>
  <si>
    <t>431331563</t>
  </si>
  <si>
    <t>16AKC100</t>
  </si>
  <si>
    <t>2411/2738</t>
  </si>
  <si>
    <t>431331567</t>
  </si>
  <si>
    <t>A87T353</t>
  </si>
  <si>
    <t>2412/545</t>
  </si>
  <si>
    <t>431490458</t>
  </si>
  <si>
    <t>2020-09-11 07:53:13</t>
  </si>
  <si>
    <t>704310*******4260</t>
  </si>
  <si>
    <t>B637DF8672AC37ED21A54B460ED6B1AC7D30BAD609F053F9479F4DB3B3F97D21</t>
  </si>
  <si>
    <t>2020-09-11 15:16:04</t>
  </si>
  <si>
    <t>704310*******9415</t>
  </si>
  <si>
    <t>58941241A2DA46ADDC2B2A89CFE7E543C374106C83AF1E4AC3B3CE4D053FC0C6</t>
  </si>
  <si>
    <t>2020-09-11 15:50:52</t>
  </si>
  <si>
    <t>704310*******2143</t>
  </si>
  <si>
    <t>E510C018E043F8C9616926E28307A6FCDB1F6A85C260FCA8DD9025A6126CB67D</t>
  </si>
  <si>
    <t>2020-09-11 16:12:52</t>
  </si>
  <si>
    <t>2020-09-11 17:43:24</t>
  </si>
  <si>
    <t>704310*******1987</t>
  </si>
  <si>
    <t>35F8540797E35B2F1BA553E39AF163812EA3065D5A12DF0AEE52264D5AE052F2</t>
  </si>
  <si>
    <t>2020-09-11 17:47:20</t>
  </si>
  <si>
    <t>6888A88C15D8D74861E8AAF6595FB40D56332C0214DB75BE327C0A9EBEFF760B</t>
  </si>
  <si>
    <t>2020-09-11 19:50:55</t>
  </si>
  <si>
    <t>14ACA63380948B284B7EE3DCE56660E7BE23EE4F59394AD515D91E0819156924</t>
  </si>
  <si>
    <t>2020-09-11 21:21:26</t>
  </si>
  <si>
    <t>704310*******6194</t>
  </si>
  <si>
    <t>167EAAAE56BC8890ABDC0C3AF59CE65C5B6D8F964DB81408CDC5CA92C8F6FE54</t>
  </si>
  <si>
    <t>2020-09-12 02:25:26</t>
  </si>
  <si>
    <t>704310*******8600</t>
  </si>
  <si>
    <t>EA4DD9777F45E9131F2B34E6113B687440C04C2A71E02B8AA55DA890632CC0D3</t>
  </si>
  <si>
    <t>2020-09-12 04:05:30</t>
  </si>
  <si>
    <t>F4271FB4687A0F0B3321F824197445188F277EC5058B5F86A6A9896FAB350B77</t>
  </si>
  <si>
    <t>2020-09-12 04:09:55</t>
  </si>
  <si>
    <t>704310*******8576</t>
  </si>
  <si>
    <t>1E0D9A343FF66EFB72D75E32D414DC8DA862E12405576E338BE34748A7149EB4</t>
  </si>
  <si>
    <t>2020-09-12 04:19:40</t>
  </si>
  <si>
    <t>BC897AC7D0A9C903D04660F10B77EA68800D58DBEC8FDBF339DB90BB00C3047C</t>
  </si>
  <si>
    <t>2020-09-12 07:54:14</t>
  </si>
  <si>
    <t>704310*******6178</t>
  </si>
  <si>
    <t>ED537073BD3EBAD0D18963D8F9F8560BAD3724068D171EEC96CF544D3F7B3DBF</t>
  </si>
  <si>
    <t>2020-09-12 08:00:23</t>
  </si>
  <si>
    <t>F3A91D3DDCA850AC51486A951C699EDEDEDFC9A2F7CB8336F5771B13B537F648</t>
  </si>
  <si>
    <t>2020-09-12 08:34:43</t>
  </si>
  <si>
    <t>236353AF199045DC76F6B358DBC0FDB0E1A4172F7D37EAABC9A0BDD6447B7126</t>
  </si>
  <si>
    <t>2020-09-12 11:58:25</t>
  </si>
  <si>
    <t>704310*******1904</t>
  </si>
  <si>
    <t>CA9258079554E66D539448F6EFC9F24076912F612864543C6B78809D56387B48</t>
  </si>
  <si>
    <t>2020-09-12 16:47:29</t>
  </si>
  <si>
    <t>704310*******6020</t>
  </si>
  <si>
    <t>FB65B5762FD944CA7A90BB081AC921A0CCB3B925CAD24AF2EE7F977AC6A38E7D</t>
  </si>
  <si>
    <t>2020-09-12 18:23:17</t>
  </si>
  <si>
    <t>704310*******5549</t>
  </si>
  <si>
    <t>477A55BB98479855F4F19CFAF352C60F31DE279E287366C49A9550F8B9170570</t>
  </si>
  <si>
    <t>2020-09-12 18:33:42</t>
  </si>
  <si>
    <t>704310*******5457</t>
  </si>
  <si>
    <t>8A472AE09B52B6F54276C38CFF7E853FF1412F5BA9C617835B301CA5643EEE9A</t>
  </si>
  <si>
    <t>2020-09-12 18:35:27</t>
  </si>
  <si>
    <t>704310*******5481</t>
  </si>
  <si>
    <t>78A35CF7413A61E63B7A402158D72EA016DD3B9CB15961B636175CBF2D346565</t>
  </si>
  <si>
    <t>2020-09-12 18:38:02</t>
  </si>
  <si>
    <t>704310*******5580</t>
  </si>
  <si>
    <t>9B8C3A33B03CE4042A52CDD55B78BDF4F0E098E6B1D743D1A49A6AAB6EB65671</t>
  </si>
  <si>
    <t>2020-09-12 19:28:20</t>
  </si>
  <si>
    <t>704310*******5507</t>
  </si>
  <si>
    <t>8F89981C788077CC4E35631C8BD133F1E94590CC6B2823A9ED0F80813985FED6</t>
  </si>
  <si>
    <t>2020-09-12 20:45:20</t>
  </si>
  <si>
    <t>704310*******5795</t>
  </si>
  <si>
    <t>1A2AB025CCDA5A4262F822A8348BF2BFB3F0B2D90E22A4387F71440B975940EF</t>
  </si>
  <si>
    <t>2020-09-12 23:58:29</t>
  </si>
  <si>
    <t>704310*******7273</t>
  </si>
  <si>
    <t>1C34D2FFF5CFC26571A9A2DFFE71B7E161681C3E8C9A5B7B9C9B44413B4BD9EC</t>
  </si>
  <si>
    <t>2020-09-13 10:00:16</t>
  </si>
  <si>
    <t>704310*******5564</t>
  </si>
  <si>
    <t>EDB747B6BF276C00C00430AA6B1C326BC4B5D35767F717230594280509C2353E</t>
  </si>
  <si>
    <t>2020-09-13 10:42:35</t>
  </si>
  <si>
    <t>704310*******5465</t>
  </si>
  <si>
    <t>9576BB76850D531AC00885D118A944573F123375D2F77CE50CC4259191B877D9</t>
  </si>
  <si>
    <t>2020-09-13 15:00:09</t>
  </si>
  <si>
    <t>704310*******6186</t>
  </si>
  <si>
    <t>36DC3B5EA536AA16F4F3FB14ED4ACC76A4239F2B2EE079B23229153A540BA19F</t>
  </si>
  <si>
    <t>2020-09-13 15:39:14</t>
  </si>
  <si>
    <t>1D64050ADCEED9DF79D236A9EE61A20DCAD525C5C36FBBD44555836EE5FA2091</t>
  </si>
  <si>
    <t>2020-09-13 21:56:11</t>
  </si>
  <si>
    <t>D14F536825418DC9AEC521A9662F9BA11AD80D75EA07F3DD7A0B163A69D3B683</t>
  </si>
  <si>
    <t>2020-09-13 22:02:30</t>
  </si>
  <si>
    <t>704310*******5432</t>
  </si>
  <si>
    <t>75DA3BC86BB05149B186908FFE420395F2E8B1EB15F54C8B04ECA03B7318C4DE</t>
  </si>
  <si>
    <t>2020-09-13 22:05:39</t>
  </si>
  <si>
    <t>704310*******5523</t>
  </si>
  <si>
    <t>EF9EDCCB93160B3FC7F56A874DF24F3EECECFADBA5B33A8F240535A082131028</t>
  </si>
  <si>
    <t>2020-09-13 22:57:30</t>
  </si>
  <si>
    <t>704310*******7084</t>
  </si>
  <si>
    <t>97CBD0B2BC8A65F19244BBCA5074AB4C013FD21518BB54C9EB21568CFEA0B935</t>
  </si>
  <si>
    <t>2019-07-21 00:12:20</t>
  </si>
  <si>
    <t>2029-07-21 00:00:00</t>
  </si>
  <si>
    <t>814A14F659D70AEC78906F4D6002214E2B694505C00C22F8BFC833E09DA168D5</t>
  </si>
  <si>
    <t>34JL3341</t>
  </si>
  <si>
    <t>2411/3</t>
  </si>
  <si>
    <t>424729583</t>
  </si>
  <si>
    <t>2030-09-11 00:00:00</t>
  </si>
  <si>
    <t>42AGT831</t>
  </si>
  <si>
    <t>2411/2739</t>
  </si>
  <si>
    <t>431331571</t>
  </si>
  <si>
    <t>CB2526KX</t>
  </si>
  <si>
    <t>2411/2740</t>
  </si>
  <si>
    <t>431331575</t>
  </si>
  <si>
    <t>16AJV928</t>
  </si>
  <si>
    <t>2411/2741</t>
  </si>
  <si>
    <t>431331579</t>
  </si>
  <si>
    <t>2411/2742</t>
  </si>
  <si>
    <t>431331583</t>
  </si>
  <si>
    <t>01CER81</t>
  </si>
  <si>
    <t>2412/546</t>
  </si>
  <si>
    <t>425822052</t>
  </si>
  <si>
    <t>34SJ7516</t>
  </si>
  <si>
    <t>2411/2743</t>
  </si>
  <si>
    <t>431331587</t>
  </si>
  <si>
    <t>38VZ010</t>
  </si>
  <si>
    <t>2411/2744</t>
  </si>
  <si>
    <t>431331591</t>
  </si>
  <si>
    <t>PZ202DZ</t>
  </si>
  <si>
    <t>2412/547</t>
  </si>
  <si>
    <t>431490438</t>
  </si>
  <si>
    <t>2030-09-12 00:00:00</t>
  </si>
  <si>
    <t>81BG594</t>
  </si>
  <si>
    <t>2411/2745</t>
  </si>
  <si>
    <t>431331595</t>
  </si>
  <si>
    <t>35DH731</t>
  </si>
  <si>
    <t>2411/2746</t>
  </si>
  <si>
    <t>431331599</t>
  </si>
  <si>
    <t>81BG326</t>
  </si>
  <si>
    <t>2411/2747</t>
  </si>
  <si>
    <t>431334919</t>
  </si>
  <si>
    <t>35HD0627</t>
  </si>
  <si>
    <t>2411/2748</t>
  </si>
  <si>
    <t>431334863</t>
  </si>
  <si>
    <t>PZ520EB</t>
  </si>
  <si>
    <t>2412/548</t>
  </si>
  <si>
    <t>431490451</t>
  </si>
  <si>
    <t>42AGT782</t>
  </si>
  <si>
    <t>2411/2749</t>
  </si>
  <si>
    <t>431334855</t>
  </si>
  <si>
    <t>34BDG972</t>
  </si>
  <si>
    <t>2411/2750</t>
  </si>
  <si>
    <t>431334859</t>
  </si>
  <si>
    <t>01CER73</t>
  </si>
  <si>
    <t>2411/2751</t>
  </si>
  <si>
    <t>431334879</t>
  </si>
  <si>
    <t>PZ950DF</t>
  </si>
  <si>
    <t>2412/549</t>
  </si>
  <si>
    <t>431490447</t>
  </si>
  <si>
    <t>81EL062</t>
  </si>
  <si>
    <t>2411/2752</t>
  </si>
  <si>
    <t>431334839</t>
  </si>
  <si>
    <t>81EL571</t>
  </si>
  <si>
    <t>2411/2753</t>
  </si>
  <si>
    <t>431334847</t>
  </si>
  <si>
    <t>81EL410</t>
  </si>
  <si>
    <t>2411/2754</t>
  </si>
  <si>
    <t>431334851</t>
  </si>
  <si>
    <t>81EL875</t>
  </si>
  <si>
    <t>2411/2755</t>
  </si>
  <si>
    <t>431334867</t>
  </si>
  <si>
    <t>81EL133</t>
  </si>
  <si>
    <t>2411/2756</t>
  </si>
  <si>
    <t>431334883</t>
  </si>
  <si>
    <t>2411/2757</t>
  </si>
  <si>
    <t>431334871</t>
  </si>
  <si>
    <t>16AKC481</t>
  </si>
  <si>
    <t>2411/2758</t>
  </si>
  <si>
    <t>431334875</t>
  </si>
  <si>
    <t>2030-09-13 00:00:00</t>
  </si>
  <si>
    <t>81EL796</t>
  </si>
  <si>
    <t>2411/2759</t>
  </si>
  <si>
    <t>431334895</t>
  </si>
  <si>
    <t>81EL518</t>
  </si>
  <si>
    <t>2411/2760</t>
  </si>
  <si>
    <t>431334899</t>
  </si>
  <si>
    <t>PZ311EE</t>
  </si>
  <si>
    <t>2411/2761</t>
  </si>
  <si>
    <t>431334887</t>
  </si>
  <si>
    <t>16SSM24</t>
  </si>
  <si>
    <t>2411/2762</t>
  </si>
  <si>
    <t>431334891</t>
  </si>
  <si>
    <t>06BGJ225</t>
  </si>
  <si>
    <t>2411/2763</t>
  </si>
  <si>
    <t>431334911</t>
  </si>
  <si>
    <t>81EL642</t>
  </si>
  <si>
    <t>2411/2764</t>
  </si>
  <si>
    <t>431334915</t>
  </si>
  <si>
    <t>81EL187</t>
  </si>
  <si>
    <t>2411/2765</t>
  </si>
  <si>
    <t>431334903</t>
  </si>
  <si>
    <t>42AGS920</t>
  </si>
  <si>
    <t>2411/2766</t>
  </si>
  <si>
    <t>431334907</t>
  </si>
  <si>
    <t>2020-09-14 00:03:26</t>
  </si>
  <si>
    <t>704310*******0309</t>
  </si>
  <si>
    <t>1FA15817874DC937723218B8C72FB2DF61618E829A7A22BC7908BB02C51E2DB3</t>
  </si>
  <si>
    <t>2020-09-14 02:05:25</t>
  </si>
  <si>
    <t>2030-09-14 00:00:00</t>
  </si>
  <si>
    <t>704310*******1399</t>
  </si>
  <si>
    <t>70A64318E0359A2632FF53961A0E38DBE60F98B1CEFCC1E5413F349F72FA2EEE</t>
  </si>
  <si>
    <t>K24A108</t>
  </si>
  <si>
    <t>2412/550</t>
  </si>
  <si>
    <t>431490442</t>
  </si>
  <si>
    <t>2020-09-14 07:45:23</t>
  </si>
  <si>
    <t>704310*******2225</t>
  </si>
  <si>
    <t>F00CBF87590FF1B4FA668385B94CC696E26C22AE47B8ACF51076B2F9B9E135FB</t>
  </si>
  <si>
    <t>2020-09-14 08:38:08</t>
  </si>
  <si>
    <t>704310*******6273</t>
  </si>
  <si>
    <t>17619A13BEF0B5CBFBC0D9D2B4A9B0593CB0F7BD06A04F70F11543ACFDD9ABDD</t>
  </si>
  <si>
    <t>2020-09-14 09:24:19</t>
  </si>
  <si>
    <t>704310*******5317</t>
  </si>
  <si>
    <t>4933A21210C3650194D9D1B3405DF4C784956734026A862F46B353292BF9E015</t>
  </si>
  <si>
    <t>2020-09-14 10:04:07</t>
  </si>
  <si>
    <t>704310*******0151</t>
  </si>
  <si>
    <t>E5E0096E893642A3D261FDB13E27B5A397B4FBB10DB7B6A0C661983988FB1C9A</t>
  </si>
  <si>
    <t>2020-09-14 11:27:45</t>
  </si>
  <si>
    <t>704310*******7265</t>
  </si>
  <si>
    <t>91E7F62D777886CCFFF0BE3570CB23A9EE905A04286D0F7DB0A76FD75CE7C8CD</t>
  </si>
  <si>
    <t>2020-09-14 12:14:02</t>
  </si>
  <si>
    <t>B3256E544192AA3585B70FBB503F2CF16307B0321482B77D924E671FB8703006</t>
  </si>
  <si>
    <t>2020-09-14 14:39:03</t>
  </si>
  <si>
    <t>704310*******6431</t>
  </si>
  <si>
    <t>26C0EE4AD9952CEC444B785D43A2D7866BBD39A056F544E183AD6AA4B77A34EA</t>
  </si>
  <si>
    <t>2020-09-14 15:51:37</t>
  </si>
  <si>
    <t>CF2CD6948C10E329F07D2BA47FEE33CE876AC15B79C113B095AD6DEA5BC13E3C</t>
  </si>
  <si>
    <t>2020-09-14 18:43:18</t>
  </si>
  <si>
    <t>704310*******8228</t>
  </si>
  <si>
    <t>048240E03A75DD3782BA1A233AA71149E94044F8C10D98C21235C1C3A72CED8D</t>
  </si>
  <si>
    <t>2020-09-14 20:16:21</t>
  </si>
  <si>
    <t>704310*******6076</t>
  </si>
  <si>
    <t>B3BA087D5E008B23000F1A667116B46B61699A32E6453A930A2EA54D734FCDF9</t>
  </si>
  <si>
    <t>2020-09-14 20:27:57</t>
  </si>
  <si>
    <t>704310*******5499</t>
  </si>
  <si>
    <t>B155D05D0E2211149BA23059973DA0821250D9B965AF2228F895236979B96B3B</t>
  </si>
  <si>
    <t>2020-09-14 20:31:13</t>
  </si>
  <si>
    <t>704310*******5556</t>
  </si>
  <si>
    <t>78BCE1430C9076C2ED4E719F499FD46B66C21D78CCED47FCED67271F09E6CA92</t>
  </si>
  <si>
    <t>2020-09-14 20:33:46</t>
  </si>
  <si>
    <t>704310*******5515</t>
  </si>
  <si>
    <t>968CEFC4E19B33A84C14967316C2CCBD3BD0D52860B39E3ADBF8195330C729DA</t>
  </si>
  <si>
    <t>2020-09-14 22:32:36</t>
  </si>
  <si>
    <t>1D440E55EE517BB0B115A9AC033365A7569E3DB125390807C4520124B4ADC1A4</t>
  </si>
  <si>
    <t>06JSE93</t>
  </si>
  <si>
    <t>2411/2767</t>
  </si>
  <si>
    <t>431334831</t>
  </si>
  <si>
    <t>K86M125</t>
  </si>
  <si>
    <t>2412/551</t>
  </si>
  <si>
    <t>431490453</t>
  </si>
  <si>
    <t>33EK174</t>
  </si>
  <si>
    <t>2411/2768</t>
  </si>
  <si>
    <t>431334920</t>
  </si>
  <si>
    <t>81EL917</t>
  </si>
  <si>
    <t>2411/2769</t>
  </si>
  <si>
    <t>431334916</t>
  </si>
  <si>
    <t>31BD773</t>
  </si>
  <si>
    <t>2411/2770</t>
  </si>
  <si>
    <t>431334912</t>
  </si>
  <si>
    <t>16AKC505</t>
  </si>
  <si>
    <t>2411/2771</t>
  </si>
  <si>
    <t>431334908</t>
  </si>
  <si>
    <t>EH9469KM</t>
  </si>
  <si>
    <t>2412/552</t>
  </si>
  <si>
    <t>431490463</t>
  </si>
  <si>
    <t>14AG500</t>
  </si>
  <si>
    <t>2411/2772</t>
  </si>
  <si>
    <t>431334904</t>
  </si>
  <si>
    <t>31AAF517</t>
  </si>
  <si>
    <t>2411/2773</t>
  </si>
  <si>
    <t>431334900</t>
  </si>
  <si>
    <t>ZG0530TF</t>
  </si>
  <si>
    <t>2412/553</t>
  </si>
  <si>
    <t>431490506</t>
  </si>
  <si>
    <t>81EL108</t>
  </si>
  <si>
    <t>2411/2774</t>
  </si>
  <si>
    <t>431334896</t>
  </si>
  <si>
    <t>81EL854</t>
  </si>
  <si>
    <t>2411/2775</t>
  </si>
  <si>
    <t>431334892</t>
  </si>
  <si>
    <t>81EL162</t>
  </si>
  <si>
    <t>2411/2776</t>
  </si>
  <si>
    <t>431334888</t>
  </si>
  <si>
    <t>33AFH915</t>
  </si>
  <si>
    <t>2411/2777</t>
  </si>
  <si>
    <t>431334880</t>
  </si>
  <si>
    <t>2020-09-14 23:57:19</t>
  </si>
  <si>
    <t>704310*******1821</t>
  </si>
  <si>
    <t>D30970E7D42EB6B7181C5A8F9FE5CEFA5FBCE3FA4A524BD98F0638B345052200</t>
  </si>
  <si>
    <t>01BYF12</t>
  </si>
  <si>
    <t>2411/2778</t>
  </si>
  <si>
    <t>431334876</t>
  </si>
  <si>
    <t>2020-09-15 03:13:58</t>
  </si>
  <si>
    <t>50955A60145A50118F5839BF05603CF8CF01890554225E9A635C828ADD26B3D3</t>
  </si>
  <si>
    <t>2020-09-15 06:22:20</t>
  </si>
  <si>
    <t>704310*******8685</t>
  </si>
  <si>
    <t>9F487375047BD8C3D9B3B01FA0169446DFA2DC72123B890AEA8CE6D61DAFBB4A</t>
  </si>
  <si>
    <t>2020-09-15 06:41:24</t>
  </si>
  <si>
    <t>B6E0ED375E9C9D7EBB29EE8A4B276FE1E8DB02AB27348744236992C9146BF568</t>
  </si>
  <si>
    <t>2020-09-15 07:40:26</t>
  </si>
  <si>
    <t>704310*******7380</t>
  </si>
  <si>
    <t>79AF78AC025AA014741EEE649801599DB8D5E50DAE843338CAC9C09513D84CB2</t>
  </si>
  <si>
    <t>2020-09-15 13:19:57</t>
  </si>
  <si>
    <t>704310*******5894</t>
  </si>
  <si>
    <t>17CDF3FF78867ED25E4735C2F267F87AEDB46E30FF0F2889299F0FB415F0A7CA</t>
  </si>
  <si>
    <t>2020-09-15 16:23:25</t>
  </si>
  <si>
    <t>704310*******7357</t>
  </si>
  <si>
    <t>D60C2F7CC0E6577F4CDAFCAAA9C07567FEDC8863809A0227B6891EEC2E6814A3</t>
  </si>
  <si>
    <t>2020-09-15 16:39:47</t>
  </si>
  <si>
    <t>469511FA8BB8E7BC3B6E4069290824C1F5F2836EB3449A075F559258518A0C2E</t>
  </si>
  <si>
    <t>2020-09-15 17:41:58</t>
  </si>
  <si>
    <t>3E4A030C3E435A4BEA2D59B619C93F4E3FB94E996B2F39ACCC8C77CC63D02390</t>
  </si>
  <si>
    <t>2020-09-15 17:57:33</t>
  </si>
  <si>
    <t>704310*******7257</t>
  </si>
  <si>
    <t>7489303A789B7EA12A5961A10331039C04EBEA242F3F1E5B113047137BC2ED80</t>
  </si>
  <si>
    <t>2020-09-15 18:02:56</t>
  </si>
  <si>
    <t>704310*******2567</t>
  </si>
  <si>
    <t>D5A38F514FD1C70A751609E6D5711843D51819354CC4F4A52E405213870B855C</t>
  </si>
  <si>
    <t>2020-09-15 19:29:03</t>
  </si>
  <si>
    <t>704310*******8867</t>
  </si>
  <si>
    <t>9EFC4E09248531FCF116BCE032DC2C14699D800DB16B2F9B54964BB11B6B8E9F</t>
  </si>
  <si>
    <t>2020-09-15 19:47:05</t>
  </si>
  <si>
    <t>704310*******9234</t>
  </si>
  <si>
    <t>F08E94FC890E67085318A7F7675F07CC3808DEDC41695A485A16C1CE4D01813C</t>
  </si>
  <si>
    <t>2020-09-15 23:31:17</t>
  </si>
  <si>
    <t>15E28B828FF5019DAC5D564A3D2A71718CDC19BA2AFB1C0D59EEFCD47BF4BA19</t>
  </si>
  <si>
    <t>2020-09-15 23:46:25</t>
  </si>
  <si>
    <t>0B82E62D52695BE77A61DBECD20B57A278AE5B390674F7337EBEC1F32C2B6786</t>
  </si>
  <si>
    <t>2020-09-16 06:07:31</t>
  </si>
  <si>
    <t>704310*******9827</t>
  </si>
  <si>
    <t>A38D3FB053B8DA4CB170A19D8D02BFA787D2B3F7D914118C823006750411A305</t>
  </si>
  <si>
    <t>2020-09-16 07:58:57</t>
  </si>
  <si>
    <t>2020-09-16 15:03:31</t>
  </si>
  <si>
    <t>704310*******2890</t>
  </si>
  <si>
    <t>1A29733799555551D5EDB09203F7BA4746832C0C217212782021B21D219093F2</t>
  </si>
  <si>
    <t>2020-09-16 15:32:33</t>
  </si>
  <si>
    <t>10A0F69AD30D3F9F56F7068A4D9348ACE2502000A37A3E0C1C4DC48B4A6DE71C</t>
  </si>
  <si>
    <t>2020-09-16 16:24:24</t>
  </si>
  <si>
    <t>704310*******4046</t>
  </si>
  <si>
    <t>913B2B2A5D0B92F77FE9332A4B579C93D919A54851AC6B09BAFFBCABBCAF5EBA</t>
  </si>
  <si>
    <t>2020-09-16 16:29:38</t>
  </si>
  <si>
    <t>704310*******9561</t>
  </si>
  <si>
    <t>38B3B1EEF35A9E1C33147E9136323B8921F8D2DDA3C212BE065B26C4C0E5EA75</t>
  </si>
  <si>
    <t>2020-09-16 16:58:31</t>
  </si>
  <si>
    <t>704310*******4346</t>
  </si>
  <si>
    <t>B95CDD091900F6241B6AC689BC0081AA9968FB06CE08F7ED78A125EE9836D7EE</t>
  </si>
  <si>
    <t>2020-09-16 17:31:44</t>
  </si>
  <si>
    <t>704310*******4094</t>
  </si>
  <si>
    <t>3B8A9672F34D3E4EE63AC9D848F1712F23BF2B721A752150AE4493ABD78C2B69</t>
  </si>
  <si>
    <t>2020-09-16 17:34:37</t>
  </si>
  <si>
    <t>704310*******1847</t>
  </si>
  <si>
    <t>40987B8EC6C7EC9A4F28EB03FE1CAD996F4DFC74105BCD728EC949B969396F55</t>
  </si>
  <si>
    <t>2020-09-16 17:37:17</t>
  </si>
  <si>
    <t>704310*******1896</t>
  </si>
  <si>
    <t>D0409DEBDD04C560578810F2CD048A495810064A088461247E4E33F315B28F91</t>
  </si>
  <si>
    <t>17/9/2020 блок. 15/4/2020 отправлен запрос на разблокировку 13/4/2020 отправлен запрос в Путовы Сербии</t>
  </si>
  <si>
    <t>17/9/2020 блок.</t>
  </si>
  <si>
    <t>2030-09-15 00:00:00</t>
  </si>
  <si>
    <t>33EHN88</t>
  </si>
  <si>
    <t>2411/2779</t>
  </si>
  <si>
    <t>431334884</t>
  </si>
  <si>
    <t>34HH1767</t>
  </si>
  <si>
    <t>2411/2780</t>
  </si>
  <si>
    <t>431334872</t>
  </si>
  <si>
    <t>33DUF11</t>
  </si>
  <si>
    <t>2411/2781</t>
  </si>
  <si>
    <t>431334868</t>
  </si>
  <si>
    <t>33DJZ90</t>
  </si>
  <si>
    <t>2411/2782</t>
  </si>
  <si>
    <t>431334843</t>
  </si>
  <si>
    <t>16AGL230</t>
  </si>
  <si>
    <t>2411/2783</t>
  </si>
  <si>
    <t>431334856</t>
  </si>
  <si>
    <t>34KU0377</t>
  </si>
  <si>
    <t>2411/2784</t>
  </si>
  <si>
    <t>431334929</t>
  </si>
  <si>
    <t>31HM892</t>
  </si>
  <si>
    <t>2411/2785</t>
  </si>
  <si>
    <t>431334923</t>
  </si>
  <si>
    <t>34BNY011</t>
  </si>
  <si>
    <t>2411/2786</t>
  </si>
  <si>
    <t>431334832</t>
  </si>
  <si>
    <t>16AKC475</t>
  </si>
  <si>
    <t>2411/2787</t>
  </si>
  <si>
    <t>431334836</t>
  </si>
  <si>
    <t>34CYA075</t>
  </si>
  <si>
    <t>2411/2788</t>
  </si>
  <si>
    <t>431334840</t>
  </si>
  <si>
    <t>33AZD13</t>
  </si>
  <si>
    <t>2411/2789</t>
  </si>
  <si>
    <t>431334844</t>
  </si>
  <si>
    <t>34DL6117</t>
  </si>
  <si>
    <t>2411/2790</t>
  </si>
  <si>
    <t>431334848</t>
  </si>
  <si>
    <t>34DEG271</t>
  </si>
  <si>
    <t>2411/2791</t>
  </si>
  <si>
    <t>431334852</t>
  </si>
  <si>
    <t>31AAG817</t>
  </si>
  <si>
    <t>2411/2792</t>
  </si>
  <si>
    <t>431334860</t>
  </si>
  <si>
    <t>2030-09-16 00:00:00</t>
  </si>
  <si>
    <t>58ACD928</t>
  </si>
  <si>
    <t>2411/2793</t>
  </si>
  <si>
    <t>431334864</t>
  </si>
  <si>
    <t>2411/2794</t>
  </si>
  <si>
    <t>431334835</t>
  </si>
  <si>
    <t>34SN9469</t>
  </si>
  <si>
    <t>2411/2795</t>
  </si>
  <si>
    <t>431334921</t>
  </si>
  <si>
    <t>33EKN88</t>
  </si>
  <si>
    <t>2411/2796</t>
  </si>
  <si>
    <t>431334917</t>
  </si>
  <si>
    <t>33NB345</t>
  </si>
  <si>
    <t>2411/2797</t>
  </si>
  <si>
    <t>431334913</t>
  </si>
  <si>
    <t>33AEH632</t>
  </si>
  <si>
    <t>2411/2798</t>
  </si>
  <si>
    <t>431334909</t>
  </si>
  <si>
    <t>61ACY941</t>
  </si>
  <si>
    <t>2411/2799</t>
  </si>
  <si>
    <t>431334905</t>
  </si>
  <si>
    <t>MBGOJA44</t>
  </si>
  <si>
    <t>2412/554</t>
  </si>
  <si>
    <t>431490464</t>
  </si>
  <si>
    <t>01BYF16</t>
  </si>
  <si>
    <t>2411/2800</t>
  </si>
  <si>
    <t>431334897</t>
  </si>
  <si>
    <t>01CER72</t>
  </si>
  <si>
    <t>2411/2801</t>
  </si>
  <si>
    <t>431334893</t>
  </si>
  <si>
    <t>2020-09-16 23:59:07</t>
  </si>
  <si>
    <t>704310*******6727</t>
  </si>
  <si>
    <t>78105EB278DB65BA3529A5912E2741767D1058F4A6984B22D717C983FC14DDCB</t>
  </si>
  <si>
    <t>35V0616</t>
  </si>
  <si>
    <t>2411/2802</t>
  </si>
  <si>
    <t>431334889</t>
  </si>
  <si>
    <t>2020-09-17 00:02:50</t>
  </si>
  <si>
    <t>2030-09-17 00:00:00</t>
  </si>
  <si>
    <t>704310*******7816</t>
  </si>
  <si>
    <t>5C979BD5A97426D5E68A761AD39FB3B1EBF059D86108DFE8F1C4A4B873775255</t>
  </si>
  <si>
    <t>35HC8146</t>
  </si>
  <si>
    <t>2411/2803</t>
  </si>
  <si>
    <t>431334885</t>
  </si>
  <si>
    <t>2020-09-17 01:37:20</t>
  </si>
  <si>
    <t>704310*******3849</t>
  </si>
  <si>
    <t>AB205E06ADF3A1327D3CA19306BFDDC57035B756068C4F60A6CBDF558DAAE4E6</t>
  </si>
  <si>
    <t>16AKC546</t>
  </si>
  <si>
    <t>2411/2804</t>
  </si>
  <si>
    <t>431334877</t>
  </si>
  <si>
    <t>2020-09-17 09:26:03</t>
  </si>
  <si>
    <t>2020-09-19 03:00:02</t>
  </si>
  <si>
    <t>MLC293</t>
  </si>
  <si>
    <t>2413/91</t>
  </si>
  <si>
    <t>431073621</t>
  </si>
  <si>
    <t>2412/555</t>
  </si>
  <si>
    <t>431490490</t>
  </si>
  <si>
    <t>2020-09-18 00:55:17</t>
  </si>
  <si>
    <t>2030-09-18 00:00:00</t>
  </si>
  <si>
    <t>704310*******6077</t>
  </si>
  <si>
    <t>4CFB6FADE816072BD637A403BC26803E603624D0703BE64FDD94E7E968550914</t>
  </si>
  <si>
    <t>16AKC570</t>
  </si>
  <si>
    <t>2411/2805</t>
  </si>
  <si>
    <t>431334922</t>
  </si>
  <si>
    <t>2020-09-18 03:38:49</t>
  </si>
  <si>
    <t>704310*******8129</t>
  </si>
  <si>
    <t>FFC38F51B20811877A070AF1090F1EBA8012505D823CBFC1197AC261A99B1D33</t>
  </si>
  <si>
    <t>35HA7737</t>
  </si>
  <si>
    <t>2411/2806</t>
  </si>
  <si>
    <t>431334873</t>
  </si>
  <si>
    <t>2020-09-18 05:48:02</t>
  </si>
  <si>
    <t>704310*******4429</t>
  </si>
  <si>
    <t>570D1C57A47F47D680EAAD77C745B33FE3B4AD99D0990D5F3A19DD7747F8E8D0</t>
  </si>
  <si>
    <t>53EL840</t>
  </si>
  <si>
    <t>2411/2807</t>
  </si>
  <si>
    <t>431334869</t>
  </si>
  <si>
    <t>2020-09-18 08:14:36</t>
  </si>
  <si>
    <t>704310*******4265</t>
  </si>
  <si>
    <t>8FE6BE4D72358D1DF940C2C7ABEF867EF03DD69E60797118C5CD9996E5188B9A</t>
  </si>
  <si>
    <t>2020-09-18 08:57:46</t>
  </si>
  <si>
    <t>26F5D65F4B3987C88D540269A301F42A51CB877F486EC86102ED0C8BD2F1C37B</t>
  </si>
  <si>
    <t>2020-09-18 09:06:22</t>
  </si>
  <si>
    <t>2292D97EB2867BC6C3C0EF604F8FC528D291DDEB27A3F4E0F3F97C158BB0718B</t>
  </si>
  <si>
    <t>LJ07ACE</t>
  </si>
  <si>
    <t>2413/93</t>
  </si>
  <si>
    <t>431073628</t>
  </si>
  <si>
    <t>2020-09-18 11:23:42</t>
  </si>
  <si>
    <t>704310*******2347</t>
  </si>
  <si>
    <t>158F83C4C0D69A9324DF25C7D0042BC2F04E48374F4B873FF10D95C733097BB5</t>
  </si>
  <si>
    <t>2020-09-18 18:39:13</t>
  </si>
  <si>
    <t>B64BB679A3E1999FBEA784A1B8FB461C030DE4B89CF0B07D3D3E08F51A5344C4</t>
  </si>
  <si>
    <t>103/96/88/85</t>
  </si>
  <si>
    <t>RU064ZT</t>
  </si>
  <si>
    <t>2412/556</t>
  </si>
  <si>
    <t>431490460</t>
  </si>
  <si>
    <t>PZ355DZ</t>
  </si>
  <si>
    <t>2412/557</t>
  </si>
  <si>
    <t>431490435</t>
  </si>
  <si>
    <t>31AEU559</t>
  </si>
  <si>
    <t>2411/2808</t>
  </si>
  <si>
    <t>431334865</t>
  </si>
  <si>
    <t>34SN6820</t>
  </si>
  <si>
    <t>2411/2809</t>
  </si>
  <si>
    <t>431334861</t>
  </si>
  <si>
    <t>2020-09-18 23:34:09</t>
  </si>
  <si>
    <t>704310*******2982</t>
  </si>
  <si>
    <t>8E3831232AA03B9BA267C8E5582340613D079F45689881968E433736FC196821</t>
  </si>
  <si>
    <t>35ALD157</t>
  </si>
  <si>
    <t>2411/2810</t>
  </si>
  <si>
    <t>431334857</t>
  </si>
  <si>
    <t>2020-09-19 09:03:48</t>
  </si>
  <si>
    <t>704310*******9056</t>
  </si>
  <si>
    <t>DDC37B64EC9E34DA388176E912F47CFAF5433F0D2D76EC57C94C2B42E6715A76</t>
  </si>
  <si>
    <t>2020-09-19 09:18:29</t>
  </si>
  <si>
    <t>704310*******2458</t>
  </si>
  <si>
    <t>3B1354261B544D482F03B3FA8622D4B744C972635F61682C5D4635678F0BAAAD</t>
  </si>
  <si>
    <t>2020-09-19 17:53:00</t>
  </si>
  <si>
    <t>2020-09-20 11:29:41</t>
  </si>
  <si>
    <t>704310*******5506</t>
  </si>
  <si>
    <t>628E727BFC186F0271F428071572DD02745DA102A679C50EB004E42E2AEB2208</t>
  </si>
  <si>
    <t>2020-09-20 12:53:19</t>
  </si>
  <si>
    <t>704310*******6160</t>
  </si>
  <si>
    <t>A1B0EDEBDCB1B56AB4808D26ED0ECE4EBB34639C58C873F479D0500F0AE1B9F6</t>
  </si>
  <si>
    <t>2020-09-20 13:00:13</t>
  </si>
  <si>
    <t>16F8EBA3A2F3D29BBD6BF4654323D241889B6D445E304CEEFCF51E8347597649</t>
  </si>
  <si>
    <t>2020-09-20 13:02:57</t>
  </si>
  <si>
    <t>704310*******4245</t>
  </si>
  <si>
    <t>3F066A1391D26B37CBA36C38A9DF0847740B65E90D7D536977CFD3EAF3708F8B</t>
  </si>
  <si>
    <t>2020-09-20 16:56:17</t>
  </si>
  <si>
    <t>D6142F6D9A7BB9D56F7DAF232056498F46B2F4AFC376A94740B2A1028DB15ED2</t>
  </si>
  <si>
    <t>2020-09-20 22:21:46</t>
  </si>
  <si>
    <t>704310*******5654</t>
  </si>
  <si>
    <t>2B82216D2857CF4CA8909D9EFDB51996EC4FF58797771675763BF9695EA36DD8</t>
  </si>
  <si>
    <t>2030-09-19 00:00:00</t>
  </si>
  <si>
    <t>33RE500</t>
  </si>
  <si>
    <t>2411/2811</t>
  </si>
  <si>
    <t>431334853</t>
  </si>
  <si>
    <t>31AEY818</t>
  </si>
  <si>
    <t>2411/2812</t>
  </si>
  <si>
    <t>431334849</t>
  </si>
  <si>
    <t>2030-09-20 00:00:00</t>
  </si>
  <si>
    <t>16AR467</t>
  </si>
  <si>
    <t>2411/2813</t>
  </si>
  <si>
    <t>431334845</t>
  </si>
  <si>
    <t>PZ640DV</t>
  </si>
  <si>
    <t>2412/558</t>
  </si>
  <si>
    <t>431490437</t>
  </si>
  <si>
    <t>34YF726</t>
  </si>
  <si>
    <t>2411/2814</t>
  </si>
  <si>
    <t>431334841</t>
  </si>
  <si>
    <t>2411/2815</t>
  </si>
  <si>
    <t>431334837</t>
  </si>
  <si>
    <t>CO8878AX</t>
  </si>
  <si>
    <t>2411/2816</t>
  </si>
  <si>
    <t>431334833</t>
  </si>
  <si>
    <t>16SSM12</t>
  </si>
  <si>
    <t>2411/2817</t>
  </si>
  <si>
    <t>431334924</t>
  </si>
  <si>
    <t>2020-09-21 01:09:48</t>
  </si>
  <si>
    <t>2030-09-21 00:00:00</t>
  </si>
  <si>
    <t>4E64ECABC5E16DEE9FFD9ACC6A4CEE7D5F16490F14209C2E6393828363E436E4</t>
  </si>
  <si>
    <t>2411/2818</t>
  </si>
  <si>
    <t>431334927</t>
  </si>
  <si>
    <t>2020-09-21 10:43:33</t>
  </si>
  <si>
    <t>704310*******1381</t>
  </si>
  <si>
    <t>1D99E422C1D187D958BA40D68B353B133828AD774C092DB434D68D09A5E0A15D</t>
  </si>
  <si>
    <t>2020-09-21 11:11:58</t>
  </si>
  <si>
    <t>DC7738BFC11767F6013DB6439BE2D69F2E8BB9ACF1E830B9368685BC3FF9C299</t>
  </si>
  <si>
    <t>2020-09-21 14:41:03</t>
  </si>
  <si>
    <t>704310*******7349</t>
  </si>
  <si>
    <t>019DE77B139EB59F46A03769D020051A29629885440DA0E41370DA3C37339A46</t>
  </si>
  <si>
    <t>2020-09-21 15:58:58</t>
  </si>
  <si>
    <t>704310*******5079</t>
  </si>
  <si>
    <t>DAD31EF4C8BF334D42B5DCA01DE4A81E369FEEA334923310B700DB6650044C92</t>
  </si>
  <si>
    <t>2413/94</t>
  </si>
  <si>
    <t>431073602</t>
  </si>
  <si>
    <t>K93O214</t>
  </si>
  <si>
    <t>2412/559</t>
  </si>
  <si>
    <t>431490461</t>
  </si>
  <si>
    <t>16R4623</t>
  </si>
  <si>
    <t>2411/2819</t>
  </si>
  <si>
    <t>431334925</t>
  </si>
  <si>
    <t>34DDC951</t>
  </si>
  <si>
    <t>2411/2820</t>
  </si>
  <si>
    <t>431334930</t>
  </si>
  <si>
    <t>31BD195</t>
  </si>
  <si>
    <t>2411/2821</t>
  </si>
  <si>
    <t>431334918</t>
  </si>
  <si>
    <t>2020-09-22 14:09:11</t>
  </si>
  <si>
    <t>E01CBEE7723139CBFBCF7C393E82FF4014ADFC78D938A96BA8C9983E4FA4D700</t>
  </si>
  <si>
    <t>2020-09-22 17:55:30</t>
  </si>
  <si>
    <t>A397604EF57EC6D7EA4766FAA2D51704C918989ED699AF441E79A1C67156C267</t>
  </si>
  <si>
    <t>2020-09-22 18:27:39</t>
  </si>
  <si>
    <t>07E0E65BC2739B9A79F9E3AC2DC45AD04E0A084EC36757ED9D8A8B6D251F5350</t>
  </si>
  <si>
    <t>2020-09-22 20:32:40</t>
  </si>
  <si>
    <t>536ED8D2E7F274AF1A4CEB3960F3BF05B07AEEEB9D59387468FFEBFE99558E07</t>
  </si>
  <si>
    <t>2020-09-22 20:51:23</t>
  </si>
  <si>
    <t>A483880451D41D3DF5CF75A28C9FC2447358CA249B02127027B9B7126D49C857</t>
  </si>
  <si>
    <t>2020-09-22 21:48:48</t>
  </si>
  <si>
    <t>704310*******1804</t>
  </si>
  <si>
    <t>D775F4CF01D3B6571A46FDB34D6059E48A80D54AEECEEAD422C4651104D7E2BE</t>
  </si>
  <si>
    <t>2410/91</t>
  </si>
  <si>
    <t>VA106TU</t>
  </si>
  <si>
    <r>
      <t xml:space="preserve">23/9/2020 выдан на Кемис. </t>
    </r>
    <r>
      <rPr>
        <sz val="12"/>
        <color rgb="FFFF0000"/>
        <rFont val="Calibri (Основной текст)"/>
        <charset val="204"/>
      </rPr>
      <t xml:space="preserve">18/6/2020 возвращен  из Градины. Ранее был на ДКВ дог № 2411/599 № авто 14FB035. Карта **1542. </t>
    </r>
  </si>
  <si>
    <t>ком</t>
  </si>
  <si>
    <t>2030-09-22 00:00:00</t>
  </si>
  <si>
    <t>42UR350</t>
  </si>
  <si>
    <t>2411/2822</t>
  </si>
  <si>
    <t>431334910</t>
  </si>
  <si>
    <t>ZG2424GB</t>
  </si>
  <si>
    <t>2412/560</t>
  </si>
  <si>
    <t>431490456</t>
  </si>
  <si>
    <t>ZG6733HA</t>
  </si>
  <si>
    <t>2412/561</t>
  </si>
  <si>
    <t>431490430</t>
  </si>
  <si>
    <t>34SN9468</t>
  </si>
  <si>
    <t>2411/2823</t>
  </si>
  <si>
    <t>431334914</t>
  </si>
  <si>
    <t>ZG6166GU</t>
  </si>
  <si>
    <t>2412/562</t>
  </si>
  <si>
    <t>431490431</t>
  </si>
  <si>
    <t>KA762JK</t>
  </si>
  <si>
    <t>2412/563</t>
  </si>
  <si>
    <t>431490426</t>
  </si>
  <si>
    <t>2020-09-22 23:20:53</t>
  </si>
  <si>
    <t>704310*******7618</t>
  </si>
  <si>
    <t>3A13E140C059CAD71624D90DAD8CC3AB42D4DF880182BCDC19DC2832223D8D52</t>
  </si>
  <si>
    <t>35KVR46</t>
  </si>
  <si>
    <t>2411/2824</t>
  </si>
  <si>
    <t>431334906</t>
  </si>
  <si>
    <t>2020-09-23 01:18:27</t>
  </si>
  <si>
    <t>2030-09-23 00:00:00</t>
  </si>
  <si>
    <t>8D220D7DCFD3D4F5CB7F26B2A2855F0D1D9D7824E4CA8EB4FBF4C11B3E7860C0</t>
  </si>
  <si>
    <t>16SBL45</t>
  </si>
  <si>
    <t>2411/2825</t>
  </si>
  <si>
    <t>431334881</t>
  </si>
  <si>
    <t>2020-09-23 03:14:36</t>
  </si>
  <si>
    <t>122AAB7AED58649BF39E9399A0B1950998B438F0B124F9B95C256604DC40F51F</t>
  </si>
  <si>
    <t>34EJ2176</t>
  </si>
  <si>
    <t>2411/2826</t>
  </si>
  <si>
    <t>431334902</t>
  </si>
  <si>
    <t>2020-09-23 03:22:11</t>
  </si>
  <si>
    <t>704310*******8584</t>
  </si>
  <si>
    <t>AE42AB661FA0E51B7D60F7E891F9241C3E1DFD75068BFB0DF076E7E32D012AA2</t>
  </si>
  <si>
    <t>81BG244</t>
  </si>
  <si>
    <t>2411/2827</t>
  </si>
  <si>
    <t>431334898</t>
  </si>
  <si>
    <t>2020-09-23 03:45:51</t>
  </si>
  <si>
    <t>704310*******7436</t>
  </si>
  <si>
    <t>74FEB9AABE4AF0FAC2F5EE2472052C11CBE6BF945C88AF2EE35DE518E7014545</t>
  </si>
  <si>
    <t>34BNY452</t>
  </si>
  <si>
    <t>2411/2828</t>
  </si>
  <si>
    <t>431334894</t>
  </si>
  <si>
    <t>2020-09-23 06:38:53</t>
  </si>
  <si>
    <t>2020-09-23 08:10:27</t>
  </si>
  <si>
    <t>2020-09-23 08:12:43</t>
  </si>
  <si>
    <t>704310*******1746</t>
  </si>
  <si>
    <t>4CB70F28A31E886EA7E0227E8CAAAE7DF96568E0CCE52A25EC079E124B2328EC</t>
  </si>
  <si>
    <t>2020-09-23 11:41:17</t>
  </si>
  <si>
    <t>33C9CF6E057B8CE37048CCEA1DB5A07AA3DA7F0DFB3D715FC726A29F34AA27D1</t>
  </si>
  <si>
    <t>2020-09-23 12:26:14</t>
  </si>
  <si>
    <t>704310*******1862</t>
  </si>
  <si>
    <t>1C536794B4C59E0EE69F82EF776917E968AE271F52EB7C0D539CC0F3240872E9</t>
  </si>
  <si>
    <t>2020-09-23 12:49:32</t>
  </si>
  <si>
    <t>704310*******4519</t>
  </si>
  <si>
    <t>395D4A837EE62A2CC912D512AEFDFC6584ADD63CE7062455A6B6DAD7F45177EA</t>
  </si>
  <si>
    <t>2020-09-23 21:58:20</t>
  </si>
  <si>
    <t>24/9/2020 БЛОК</t>
  </si>
  <si>
    <t>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</si>
  <si>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2413/95</t>
  </si>
  <si>
    <t>431073630</t>
  </si>
  <si>
    <t>2411/2829</t>
  </si>
  <si>
    <t>431334890</t>
  </si>
  <si>
    <t>A10T528</t>
  </si>
  <si>
    <t>2412/564</t>
  </si>
  <si>
    <t>431490445</t>
  </si>
  <si>
    <t>16AFE707</t>
  </si>
  <si>
    <t>2411/2830</t>
  </si>
  <si>
    <t>431334886</t>
  </si>
  <si>
    <t>01CER68</t>
  </si>
  <si>
    <t>2411/2831</t>
  </si>
  <si>
    <t>431334882</t>
  </si>
  <si>
    <t>2411/2832</t>
  </si>
  <si>
    <t>431334878</t>
  </si>
  <si>
    <t>2411/2833</t>
  </si>
  <si>
    <t>431334874</t>
  </si>
  <si>
    <t>2020-09-24 03:07:16</t>
  </si>
  <si>
    <t>704310*******9883</t>
  </si>
  <si>
    <t>67A3F42EB388CE941D241CC50AF1CD3738232EE9C7B90F92BF60D718219C53E2</t>
  </si>
  <si>
    <t>2020-09-24 16:46:08</t>
  </si>
  <si>
    <t>F67203571176E776FE3D5CDDEE3DB8C08BABB9724EA2D867B000E52E01EA0E01</t>
  </si>
  <si>
    <t>2020-09-24 17:33:36</t>
  </si>
  <si>
    <t>704310*******7965</t>
  </si>
  <si>
    <t>67C87C69F6E34F4F84B19A9A1D91DD93BD8FD1E75E855A50F5A308BAAB3CB3B0</t>
  </si>
  <si>
    <t>2030-09-24 00:00:00</t>
  </si>
  <si>
    <t>KA551JG</t>
  </si>
  <si>
    <t>2412/565</t>
  </si>
  <si>
    <t>431490433</t>
  </si>
  <si>
    <t>33EMT47</t>
  </si>
  <si>
    <t>2411/2834</t>
  </si>
  <si>
    <t>431334870</t>
  </si>
  <si>
    <t>CB5039AH</t>
  </si>
  <si>
    <t>2411/2835</t>
  </si>
  <si>
    <t>431334866</t>
  </si>
  <si>
    <t>2020-09-25 06:18:05</t>
  </si>
  <si>
    <t>04872B92CFE72AA630B88636BF12BA6DBC7B90CA96AD8DFE22F928324E862E20</t>
  </si>
  <si>
    <t>2020-09-25 10:44:16</t>
  </si>
  <si>
    <t>704310*******7671</t>
  </si>
  <si>
    <t>20C7C4A1A8109998025020159777DCA343727568FAF4C9CA7D9A053538E963BB</t>
  </si>
  <si>
    <t>2020-09-25 18:14:25</t>
  </si>
  <si>
    <t>704310*******9916</t>
  </si>
  <si>
    <t>DB81FAEA2D4A8DF58DBF80614365CA37379001FEB26350F686EAB402993581E9</t>
  </si>
  <si>
    <t>2020-09-25 18:39:07</t>
  </si>
  <si>
    <t>704310*******7218</t>
  </si>
  <si>
    <t>A815BAC1E5542804CFC2C4915656A8A50442D0F8D62497FFAE3B900406652EBC</t>
  </si>
  <si>
    <t>2020-09-25 20:41:41</t>
  </si>
  <si>
    <t>704310*******7213</t>
  </si>
  <si>
    <t>417CF8977B14AB28F0F8804937DCABA83819DFBE11C236C9F2C9A3FA07C65FC6</t>
  </si>
  <si>
    <t>2020-09-25 20:54:36</t>
  </si>
  <si>
    <t>6B3AA65FD44DF6F86800FAD5E7F168194A841FEF29A0CE37D0AF5FC6947AE6D2</t>
  </si>
  <si>
    <t>2020-09-25 20:57:31</t>
  </si>
  <si>
    <t>704310*******1860</t>
  </si>
  <si>
    <t>5AB902534497C3BAB53B8E3F9128155121BFD4130B6FF1FFF0119C5685808401</t>
  </si>
  <si>
    <t>2020-09-25 23:01:38</t>
  </si>
  <si>
    <t>704310*******5354</t>
  </si>
  <si>
    <t>8F7F5F5D9116C836ED9331048E988294D58E7256E07B03ACEA3A6BF4C20BBEDB</t>
  </si>
  <si>
    <t>2020-09-25 23:30:18</t>
  </si>
  <si>
    <t>704310*******5438</t>
  </si>
  <si>
    <t>B7D6A768BCA9671D444D3F2937378F5AEFCE039021FC344EF8B23F40B801EEB3</t>
  </si>
  <si>
    <t>2020-09-26 01:26:44</t>
  </si>
  <si>
    <t>704310*******0102</t>
  </si>
  <si>
    <t>A8F6C5A05FEDDA08052509003D9A0C19F51D770ED77F5FC73472CD75EEB46ABC</t>
  </si>
  <si>
    <t>2020-09-26 02:26:58</t>
  </si>
  <si>
    <t>3FA17CF0376CCA19373CB098656B20222186652EE58B623F3F1200D91EF48153</t>
  </si>
  <si>
    <t>2020-09-26 08:55:19</t>
  </si>
  <si>
    <t>704310*******2240</t>
  </si>
  <si>
    <t>AF6F7DF5F62C5F696C73C69B534E151514A327803FA3B56C7DACCA1B0D5A7A4D</t>
  </si>
  <si>
    <t>2020-09-26 10:59:36</t>
  </si>
  <si>
    <t>704310*******8477</t>
  </si>
  <si>
    <t>1B93024E99FB8FB4626AA7A15299C1F0B6715AB1D51FE840481C533FB50F0C3B</t>
  </si>
  <si>
    <t>2020-09-26 11:04:22</t>
  </si>
  <si>
    <t>2020-09-26 11:08:45</t>
  </si>
  <si>
    <t>FEA4246B60750CB85C7CD1CE8A07E66FF299DE49C2CB4238F73F6A4F0DADBBF9</t>
  </si>
  <si>
    <t>2020-09-26 14:53:26</t>
  </si>
  <si>
    <t>704310*******2454</t>
  </si>
  <si>
    <t>825D1846AB17E90B9C2011767812CA8E1340BC1F3D22B232044455BF9F45B3E7</t>
  </si>
  <si>
    <t>2020-09-26 14:59:46</t>
  </si>
  <si>
    <t>704310*******9374</t>
  </si>
  <si>
    <t>168161C0B94B0E306C1D9DBFC47A87811B027161771FA481D1561E0862E618A9</t>
  </si>
  <si>
    <t>2020-09-26 15:52:51</t>
  </si>
  <si>
    <t>704310*******0841</t>
  </si>
  <si>
    <t>72B491DADF068EA424721F35940235A498613B0D8592ADCA7C5C3421B9769A29</t>
  </si>
  <si>
    <t>2020-09-26 18:35:51</t>
  </si>
  <si>
    <t>BD6B54BBA237687B941BE2DD46DBD099CCAC1B7F715AA605B8AC3FABEEF4F661</t>
  </si>
  <si>
    <t>2020-09-26 20:40:04</t>
  </si>
  <si>
    <t>704310*******7800</t>
  </si>
  <si>
    <t>49E62253F0F5F8CD61AB3B7832422366750AA254A44DF0642A454CA22EE45255</t>
  </si>
  <si>
    <t>2020-09-26 21:02:07</t>
  </si>
  <si>
    <t>704310*******8049</t>
  </si>
  <si>
    <t>BA116345DC9131A029DB99F29A6709E69CAA1D28917CB3285ECDDC4C3B75C9C4</t>
  </si>
  <si>
    <t>2020-09-27 06:27:04</t>
  </si>
  <si>
    <t>2874CCFD7E446650295932182ADF56910D7004B0A4787F1BC6133B4C516EDCC1</t>
  </si>
  <si>
    <t>2020-09-27 06:36:20</t>
  </si>
  <si>
    <t>97E1E3F5B2CFE805C0F517E2E0966539DC602778D1A71022393CEF4443DD4C72</t>
  </si>
  <si>
    <t>2020-09-27 09:03:42</t>
  </si>
  <si>
    <t>704310*******0922</t>
  </si>
  <si>
    <t>8ED7F4ACA6FCAB6ACF4561F89ED1FF51D611C1186C1F2F6EFE2784D2C97FFBA1</t>
  </si>
  <si>
    <t>2020-09-27 09:29:41</t>
  </si>
  <si>
    <t>704310*******0740</t>
  </si>
  <si>
    <t>DAAEECA773E7B21BCF4B67D9E2FFAB105326EFE7C1E8FE7040C4EE97178B8756</t>
  </si>
  <si>
    <t>2020-09-27 10:33:35</t>
  </si>
  <si>
    <t>DE2E08C66A46E3BA4DE64D0331FB070F094770466E0AE19A2162829EF8CA0CE1</t>
  </si>
  <si>
    <t>2020-09-27 10:37:34</t>
  </si>
  <si>
    <t>FDCFD624FCA3441780AD7E4AE135966E00D360667891D744AEDFF5CF758AEC0D</t>
  </si>
  <si>
    <t>2020-09-27 12:53:21</t>
  </si>
  <si>
    <t>704310*******5309</t>
  </si>
  <si>
    <t>4F1D4E9192071E265056BB86375A6F3048981695F6E14B00ED7F5D5FD1B29107</t>
  </si>
  <si>
    <t>2020-09-27 13:20:42</t>
  </si>
  <si>
    <t>DEBE5A38C177AA7D315C068D8999735D7669418FD683F2B4538FEF209DD82296</t>
  </si>
  <si>
    <t>2020-09-27 15:38:47</t>
  </si>
  <si>
    <t>704310*******5412</t>
  </si>
  <si>
    <t>292A7DDDB2EB7B28CC932B8A5E2D1CE88EA441B3A0DFEE06B7E624D5F46AA621</t>
  </si>
  <si>
    <t>2020-09-27 16:36:39</t>
  </si>
  <si>
    <t>E0FBA7BC6821CEFD5D6A05AA5B77C6DEA50FD15DB270DFDD312909B90DC0EAF1</t>
  </si>
  <si>
    <t>2020-09-27 16:49:33</t>
  </si>
  <si>
    <t>704310*******5404</t>
  </si>
  <si>
    <t>689D9F2076551CDB0393CC11739BC8A4A102E9594435DE8B25FEB12D8E0A998A</t>
  </si>
  <si>
    <t>2020-09-27 17:24:42</t>
  </si>
  <si>
    <t>704310*******6011</t>
  </si>
  <si>
    <t>B8E3D9AB35949E2FD6C06CCD8025FAF6FD7352A5C2E552823B01C441F0F5B424</t>
  </si>
  <si>
    <t>2020-09-27 17:28:14</t>
  </si>
  <si>
    <t>29C7C07591AC2F16FFBE13412178E5D9DEF0D941BFA8515F8A957238F1F82E06</t>
  </si>
  <si>
    <t>2020-09-27 18:26:46</t>
  </si>
  <si>
    <t>704310*******4411</t>
  </si>
  <si>
    <t>5B246ACC0315F07256740DCBAA2A13E896ED8689082EF878895FD6EC987F35A2</t>
  </si>
  <si>
    <t>2020-09-27 21:48:43</t>
  </si>
  <si>
    <t>704310*******2482</t>
  </si>
  <si>
    <t>B54777422C19AE3CC546C036A2E2876E9BE36FF43B611952984797620AEE4E11</t>
  </si>
  <si>
    <t>2030-09-25 00:00:00</t>
  </si>
  <si>
    <t>34AYS541</t>
  </si>
  <si>
    <t>2411/2836</t>
  </si>
  <si>
    <t>431334862</t>
  </si>
  <si>
    <t>33AFC532</t>
  </si>
  <si>
    <t>2411/2837</t>
  </si>
  <si>
    <t>431334926</t>
  </si>
  <si>
    <t>TE1000PT</t>
  </si>
  <si>
    <t>2414/62</t>
  </si>
  <si>
    <t>431034330</t>
  </si>
  <si>
    <t>63AK945</t>
  </si>
  <si>
    <t>2411/2838</t>
  </si>
  <si>
    <t>431334858</t>
  </si>
  <si>
    <t>31AAU139</t>
  </si>
  <si>
    <t>2411/2839</t>
  </si>
  <si>
    <t>431334854</t>
  </si>
  <si>
    <t>33EK741</t>
  </si>
  <si>
    <t>2411/2840</t>
  </si>
  <si>
    <t>431334850</t>
  </si>
  <si>
    <t>76AAG781</t>
  </si>
  <si>
    <t>2411/2841</t>
  </si>
  <si>
    <t>431334846</t>
  </si>
  <si>
    <t>42AGY738</t>
  </si>
  <si>
    <t>2411/2842</t>
  </si>
  <si>
    <t>431334842</t>
  </si>
  <si>
    <t>2411/2843</t>
  </si>
  <si>
    <t>431334838</t>
  </si>
  <si>
    <t>2030-09-26 00:00:00</t>
  </si>
  <si>
    <t>31EM789</t>
  </si>
  <si>
    <t>2411/2844</t>
  </si>
  <si>
    <t>431330402</t>
  </si>
  <si>
    <t>33BFB45</t>
  </si>
  <si>
    <t>2411/2845</t>
  </si>
  <si>
    <t>431330398</t>
  </si>
  <si>
    <t>35HYY79</t>
  </si>
  <si>
    <t>2411/2846</t>
  </si>
  <si>
    <t>431330386</t>
  </si>
  <si>
    <t>01CER80</t>
  </si>
  <si>
    <t>2411/2847</t>
  </si>
  <si>
    <t>431330394</t>
  </si>
  <si>
    <t>2412/566</t>
  </si>
  <si>
    <t>431490427</t>
  </si>
  <si>
    <t>76AAH131</t>
  </si>
  <si>
    <t>2411/2848</t>
  </si>
  <si>
    <t>431330390</t>
  </si>
  <si>
    <t>M07K577</t>
  </si>
  <si>
    <t>2412/567</t>
  </si>
  <si>
    <t>431490448</t>
  </si>
  <si>
    <t>34DL6927</t>
  </si>
  <si>
    <t>2411/2849</t>
  </si>
  <si>
    <t>431330382</t>
  </si>
  <si>
    <t>34CNS572</t>
  </si>
  <si>
    <t>2411/2851</t>
  </si>
  <si>
    <t>431330374</t>
  </si>
  <si>
    <t>2411/2852</t>
  </si>
  <si>
    <t>431330370</t>
  </si>
  <si>
    <t>76AAH137</t>
  </si>
  <si>
    <t>2411/2853</t>
  </si>
  <si>
    <t>431330366</t>
  </si>
  <si>
    <t>2413/96</t>
  </si>
  <si>
    <t>431073634</t>
  </si>
  <si>
    <t>2030-09-27 00:00:00</t>
  </si>
  <si>
    <t>34KU0331</t>
  </si>
  <si>
    <t>2411/2854</t>
  </si>
  <si>
    <t>431330362</t>
  </si>
  <si>
    <t>26ADF439</t>
  </si>
  <si>
    <t>2412/568</t>
  </si>
  <si>
    <t>431490432</t>
  </si>
  <si>
    <t>34HFE45</t>
  </si>
  <si>
    <t>2411/2855</t>
  </si>
  <si>
    <t>431330358</t>
  </si>
  <si>
    <t>34PG0576</t>
  </si>
  <si>
    <t>2411/2856</t>
  </si>
  <si>
    <t>431330354</t>
  </si>
  <si>
    <t>81EL270</t>
  </si>
  <si>
    <t>2411/2857</t>
  </si>
  <si>
    <t>431330336</t>
  </si>
  <si>
    <t>33ACC239</t>
  </si>
  <si>
    <t>2411/2858</t>
  </si>
  <si>
    <t>431330350</t>
  </si>
  <si>
    <t>2411/2859</t>
  </si>
  <si>
    <t>431330338</t>
  </si>
  <si>
    <t>O93A603</t>
  </si>
  <si>
    <t>2411/2860</t>
  </si>
  <si>
    <t>431330343</t>
  </si>
  <si>
    <t>34CJA580</t>
  </si>
  <si>
    <t>2411/2861</t>
  </si>
  <si>
    <t>431330430</t>
  </si>
  <si>
    <t>K91J666</t>
  </si>
  <si>
    <t>2411/2862</t>
  </si>
  <si>
    <t>431330342</t>
  </si>
  <si>
    <t>T17A155</t>
  </si>
  <si>
    <t>2411/2863</t>
  </si>
  <si>
    <t>431330426</t>
  </si>
  <si>
    <t>53EL825</t>
  </si>
  <si>
    <t>2411/2864</t>
  </si>
  <si>
    <t>431330422</t>
  </si>
  <si>
    <t>31AEZ135</t>
  </si>
  <si>
    <t>2411/2865</t>
  </si>
  <si>
    <t>431330418</t>
  </si>
  <si>
    <t>2020-09-28 01:30:15</t>
  </si>
  <si>
    <t>E679DD0C303C03C9B3ECFB781DCEBDFFA2F304EB7A4743B1031FC57786727D70</t>
  </si>
  <si>
    <t>2020-09-28 02:26:10</t>
  </si>
  <si>
    <t>86AF5EDC865BA365383E207CDDC6667057A82EC2CD368FA218176C749BB21121</t>
  </si>
  <si>
    <t>2020-09-28 03:50:39</t>
  </si>
  <si>
    <t>8A4996151225EC9AAF2A4B1CA776B514AC142C08501C6C878CFBDCE76EA34CC3</t>
  </si>
  <si>
    <t>2020-09-28 09:05:43</t>
  </si>
  <si>
    <t>704310*******2027</t>
  </si>
  <si>
    <t>6B717FF862970C70C6F6556A36A244BCB6EB3571C54AE364FBC3CB1002DF8B29</t>
  </si>
  <si>
    <t>2020-09-28 12:01:17</t>
  </si>
  <si>
    <t>704310*******6894</t>
  </si>
  <si>
    <t>D1F1B33A0C01D65D5B3204769D07D6265867C7D4878DB0304CC52EA4816AC6B6</t>
  </si>
  <si>
    <t>2020-09-28 12:39:02</t>
  </si>
  <si>
    <t>9C04D20506F5F996D82EF1B2F5E034ED9D7E5B6D45FEA011B0200DF9E5380726</t>
  </si>
  <si>
    <t>2020-09-28 12:48:40</t>
  </si>
  <si>
    <t>704310*******5572</t>
  </si>
  <si>
    <t>7E81DD96AB1D7979B96BE49383932F40CACEF760D4312C944D31D19498F0AECE</t>
  </si>
  <si>
    <t>2020-09-28 14:19:34</t>
  </si>
  <si>
    <t>B50CD1A67255321BD1011D82961DE2E5355703191BE4E8852585B6BECA647696</t>
  </si>
  <si>
    <t>2020-09-28 15:14:34</t>
  </si>
  <si>
    <t>704310*******1123</t>
  </si>
  <si>
    <t>3DD0E68FDA1DD981458044CA7175A732D16D156AA9302DE44E95CF8155B98C7D</t>
  </si>
  <si>
    <t>2020-09-28 15:31:36</t>
  </si>
  <si>
    <t>65349470E56B18B89BB1E36691575F92C65CB1DA040EA82CD24E6BF969ABDC93</t>
  </si>
  <si>
    <t>2020-09-28 15:34:45</t>
  </si>
  <si>
    <t>A7BA339B8D45240D96C17748150326D3712822AA7517182E6C823840E19928B3</t>
  </si>
  <si>
    <t>2020-09-28 15:37:23</t>
  </si>
  <si>
    <t>B44A3FA635DF1C3AE4236A6DC0C68FB606DBA1FB7D3E84FF7728113BF1BDACEF</t>
  </si>
  <si>
    <t>2020-09-28 20:07:31</t>
  </si>
  <si>
    <t>40F463579FF32A1EA6B0E0607CEB7A84FA31A39B5366C4E5F7E67B30ED7E58C4</t>
  </si>
  <si>
    <t>2020-09-28 21:03:57</t>
  </si>
  <si>
    <t>55C834755C00CDF5C0E81E721C69583893F04283B6874C2E1597B69E63FCD52D</t>
  </si>
  <si>
    <t>2020-09-28 22:55:56</t>
  </si>
  <si>
    <t>275DB51308815712616A72D33996A3E3485D72425A825B90FCF32D5A76B8D521</t>
  </si>
  <si>
    <t>KA582GS</t>
  </si>
  <si>
    <t>2412/569</t>
  </si>
  <si>
    <t>431490452</t>
  </si>
  <si>
    <t>KA673GO</t>
  </si>
  <si>
    <t>2412/570</t>
  </si>
  <si>
    <t>431490434</t>
  </si>
  <si>
    <t>2030-09-28 00:00:00</t>
  </si>
  <si>
    <t>34AYS542</t>
  </si>
  <si>
    <t>2411/2866</t>
  </si>
  <si>
    <t>431330414</t>
  </si>
  <si>
    <t>33BSS90</t>
  </si>
  <si>
    <t>2411/2867</t>
  </si>
  <si>
    <t>431330410</t>
  </si>
  <si>
    <t>33AYV89</t>
  </si>
  <si>
    <t>2411/2868</t>
  </si>
  <si>
    <t>431330406</t>
  </si>
  <si>
    <t>01CZH57</t>
  </si>
  <si>
    <t>2411/2869</t>
  </si>
  <si>
    <t>431334834</t>
  </si>
  <si>
    <t>01CZH67</t>
  </si>
  <si>
    <t>2411/2870</t>
  </si>
  <si>
    <t>431330385</t>
  </si>
  <si>
    <t>07DAK16</t>
  </si>
  <si>
    <t>2411/2871</t>
  </si>
  <si>
    <t>431330389</t>
  </si>
  <si>
    <t>81EL762</t>
  </si>
  <si>
    <t>2411/2872</t>
  </si>
  <si>
    <t>431334928</t>
  </si>
  <si>
    <t>16AKA798</t>
  </si>
  <si>
    <t>2411/2873</t>
  </si>
  <si>
    <t>431330393</t>
  </si>
  <si>
    <t>34FL9939</t>
  </si>
  <si>
    <t>2411/2874</t>
  </si>
  <si>
    <t>431330397</t>
  </si>
  <si>
    <t>E65T473</t>
  </si>
  <si>
    <t>2411/2875</t>
  </si>
  <si>
    <t>431330401</t>
  </si>
  <si>
    <t>A31T930</t>
  </si>
  <si>
    <t>2411/2876</t>
  </si>
  <si>
    <t>431330405</t>
  </si>
  <si>
    <t>31AEZ451</t>
  </si>
  <si>
    <t>2411/2877</t>
  </si>
  <si>
    <t>431330409</t>
  </si>
  <si>
    <t>28K5979</t>
  </si>
  <si>
    <t>2411/2879</t>
  </si>
  <si>
    <t>431330417</t>
  </si>
  <si>
    <t>07ANB829</t>
  </si>
  <si>
    <t>2411/2880</t>
  </si>
  <si>
    <t>431330421</t>
  </si>
  <si>
    <t>T17A156</t>
  </si>
  <si>
    <t>2412/571</t>
  </si>
  <si>
    <t>431490428</t>
  </si>
  <si>
    <t>2020-09-28 23:02:34</t>
  </si>
  <si>
    <t>BF8617116895FFD4B0CC9B3A1D11CFF457B5E66141E264F6589FC62C218120FA</t>
  </si>
  <si>
    <t>J76K492</t>
  </si>
  <si>
    <t>2412/572</t>
  </si>
  <si>
    <t>431490449</t>
  </si>
  <si>
    <t>2020-09-29 01:57:38</t>
  </si>
  <si>
    <t>2030-09-29 00:00:00</t>
  </si>
  <si>
    <t>01B1D13B5C1B31DFD822812DF3497BE4FF9958A1206A0C0F8B41B7B5AC9388B0</t>
  </si>
  <si>
    <t>34BMD830</t>
  </si>
  <si>
    <t>2411/2881</t>
  </si>
  <si>
    <t>431330425</t>
  </si>
  <si>
    <t>2020-09-29 05:26:50</t>
  </si>
  <si>
    <t>704310*******1459</t>
  </si>
  <si>
    <t>03E43400AF615F1B30A9BA0506D2C58D0020A2866016B23F48EE1CCFA9D2EFD5</t>
  </si>
  <si>
    <t>2020-09-29 11:20:07</t>
  </si>
  <si>
    <t>704310*******5463</t>
  </si>
  <si>
    <t>41F07BF6023966E7147487E14D9E1BEE1921DABBE3B35E8D722A117DAA854B3C</t>
  </si>
  <si>
    <t>2020-09-29 11:39:34</t>
  </si>
  <si>
    <t>704310*******1938</t>
  </si>
  <si>
    <t>1EECB4994DB27FE2B65148613F8B74C37FD21A69C2D0539173498A9DD2B6D4EE</t>
  </si>
  <si>
    <t>2020-09-29 11:42:58</t>
  </si>
  <si>
    <t>704310*******2068</t>
  </si>
  <si>
    <t>A21DB15F69322C545B1D7E927AE1961313C6F11B5D77642B92FEC20F796DD71C</t>
  </si>
  <si>
    <t>2020-09-29 21:16:16</t>
  </si>
  <si>
    <t>5515F1D7B48F5C6330A759FFE7AFE74C288CE8CC06518281A4507469FEC7CAF3</t>
  </si>
  <si>
    <t>2020-10-01 03:00:03</t>
  </si>
  <si>
    <t>2020-10-01 03:00:02</t>
  </si>
  <si>
    <t>2020-09-30 03:24:21</t>
  </si>
  <si>
    <t>704310*******6679</t>
  </si>
  <si>
    <t>4E55EA2426E465DD4E79CB13C371ECD4F8D559260362A747F5E1BEBBFB516015</t>
  </si>
  <si>
    <t>2020-09-30 10:26:35</t>
  </si>
  <si>
    <t>704310*******5016</t>
  </si>
  <si>
    <t>A22ADCF86AF917ACC0FADCA55CCF939F8560A36428C3F1A94AC534D74C96CAD6</t>
  </si>
  <si>
    <t>2020-09-30 10:38:29</t>
  </si>
  <si>
    <t>704310*******2938</t>
  </si>
  <si>
    <t>AA0AA774BE706CDE046FE216691E9C39C4B69198950764F6F2FA95DFA06B3FD5</t>
  </si>
  <si>
    <t>2020-09-30 10:51:10</t>
  </si>
  <si>
    <t>A93831376F08AAC5C236092E5EEF94D1FB2EE3F6D5CC5B11DE28D1F7F87F5836</t>
  </si>
  <si>
    <t>2020-09-30 11:27:39</t>
  </si>
  <si>
    <t>31C502CDC3471F81DFA1154CA9B3B874FF3E6C7E64FF5A1F180B3369F2A04B79</t>
  </si>
  <si>
    <t>2412/577</t>
  </si>
  <si>
    <t>109/108</t>
  </si>
  <si>
    <t>1/10/2020 БлоК</t>
  </si>
  <si>
    <t>31AEZ166</t>
  </si>
  <si>
    <t>2411/2882</t>
  </si>
  <si>
    <t>431330429</t>
  </si>
  <si>
    <t>ZG2025MM</t>
  </si>
  <si>
    <t>2412/573</t>
  </si>
  <si>
    <t>431490446</t>
  </si>
  <si>
    <t>01CER76</t>
  </si>
  <si>
    <t>2411/2883</t>
  </si>
  <si>
    <t>431330334</t>
  </si>
  <si>
    <t>01CER67</t>
  </si>
  <si>
    <t>2411/2884</t>
  </si>
  <si>
    <t>431330332</t>
  </si>
  <si>
    <t>KA228GN</t>
  </si>
  <si>
    <t>2412/574</t>
  </si>
  <si>
    <t>431490441</t>
  </si>
  <si>
    <t>2030-09-30 00:00:00</t>
  </si>
  <si>
    <t>33AEC024</t>
  </si>
  <si>
    <t>2411/2885</t>
  </si>
  <si>
    <t>431330341</t>
  </si>
  <si>
    <t>DJ304CF</t>
  </si>
  <si>
    <t>2412/575</t>
  </si>
  <si>
    <t>431490444</t>
  </si>
  <si>
    <t>16SBL58</t>
  </si>
  <si>
    <t>2411/2886</t>
  </si>
  <si>
    <t>431330381</t>
  </si>
  <si>
    <t>CB5319KP</t>
  </si>
  <si>
    <t>2411/2887</t>
  </si>
  <si>
    <t>431330377</t>
  </si>
  <si>
    <t>2412/576</t>
  </si>
  <si>
    <t>431490425</t>
  </si>
  <si>
    <t>2020-09-30 23:51:26</t>
  </si>
  <si>
    <t>431490454</t>
  </si>
  <si>
    <t>2020-10-01 03:32:53</t>
  </si>
  <si>
    <t>2030-10-01 00:00:00</t>
  </si>
  <si>
    <t>704310*******6061</t>
  </si>
  <si>
    <t>F59CDCD58D0503DF0EB0D975A3189B2F74E2F1E2FD4A680D3796F8E7B655D0AE</t>
  </si>
  <si>
    <t>CEZI762</t>
  </si>
  <si>
    <t>2412/578</t>
  </si>
  <si>
    <t>431490455</t>
  </si>
  <si>
    <t>2020-10-01 03:53:09</t>
  </si>
  <si>
    <t>2020-10-01 10:28:37</t>
  </si>
  <si>
    <t>956FCF07DC866915A75773E6C0C3382FC373CD514C39BB94A71E90DA18D72AC5</t>
  </si>
  <si>
    <t>2020-10-01 12:22:25</t>
  </si>
  <si>
    <t>598FC1C897EBDB591EBDC4D91D127B52302797C644CF3496A0FF7CE991BA2F31</t>
  </si>
  <si>
    <t>LJ084PE</t>
  </si>
  <si>
    <t>2410/92</t>
  </si>
  <si>
    <t>544796397</t>
  </si>
  <si>
    <t>2020-10-01 14:34:53</t>
  </si>
  <si>
    <t>704310*******7589</t>
  </si>
  <si>
    <t>CB1224D1AE38ED3488ACDFB0708BA2D03F706C4F74DE22339FC1B00E54D90202</t>
  </si>
  <si>
    <t>2020-10-01 14:38:30</t>
  </si>
  <si>
    <t>C2347D2FABA95C3F43BAD0D282C7333A18388B7673E46580B1B5E2964C704C44</t>
  </si>
  <si>
    <t>2020-10-01 15:04:37</t>
  </si>
  <si>
    <t>704310*******7560</t>
  </si>
  <si>
    <t>13D58B3FD031E4D27DA9A9C743D125B4671C1AE66DC608B94CE9C269766B3EF2</t>
  </si>
  <si>
    <t>2020-10-01 18:07:58</t>
  </si>
  <si>
    <t>2020-10-01 18:32:27</t>
  </si>
  <si>
    <t>EB0E3F1E507FA128C9DC03033201273802321F0DCE9D0414C2C1A4A9478555EC</t>
  </si>
  <si>
    <t>2020-10-01 18:35:28</t>
  </si>
  <si>
    <t>704310*******9810</t>
  </si>
  <si>
    <t>5103F6BC980E9AA87685AB931A238B11CF03AE22D8E968CF17051E4D4A326116</t>
  </si>
  <si>
    <t>2020-10-01 21:02:41</t>
  </si>
  <si>
    <t>704310*******9205</t>
  </si>
  <si>
    <t>3E464211A643D3E1DC1C80B97D72C8D8BF87C7D6D1885F6637FABDEF993BAA4C</t>
  </si>
  <si>
    <t>2/10/20 отправлен Разблок лист с возвращенными ТАГами</t>
  </si>
  <si>
    <t>2020-10-02 10:16:38</t>
  </si>
  <si>
    <t>25394E6A06C427E91DFA2834597BA7102B7B54C2C6F14EC4A83CB3EFEF46F5DD</t>
  </si>
  <si>
    <t>2020-10-02 15:01:02</t>
  </si>
  <si>
    <t>704310*******2112</t>
  </si>
  <si>
    <t>BBA055987E9523B67C2E58EE160BA40BFD61CBEDFFB5D26FE9F1C445E6B09CD8</t>
  </si>
  <si>
    <t>2020-10-02 18:01:12</t>
  </si>
  <si>
    <t>7D2CE350DC05CB67D63AB1B20D7D6151DB3F07DE50C7CEE7090110A4900580E5</t>
  </si>
  <si>
    <t>2020-10-02 21:15:10</t>
  </si>
  <si>
    <t>704310*******6552</t>
  </si>
  <si>
    <t>873F6966767500CBA86BB4CF12844B49B33E092C2DB629F0371F689AEF76F600</t>
  </si>
  <si>
    <t>2020-10-02 22:27:16</t>
  </si>
  <si>
    <t>5B55327C56FEB8C9B0F4017201BB16AB38857C86BAB94B56E9CCB2AAA555B788</t>
  </si>
  <si>
    <t>2020-10-03 05:33:44</t>
  </si>
  <si>
    <t>704310*******7999</t>
  </si>
  <si>
    <t>0FE7E7BF074648BB0729C4CE7FE7F6ABCCE6E387D8E1B212B51A84EF8D9E32CA</t>
  </si>
  <si>
    <t>2023-12-01 00:00:00</t>
  </si>
  <si>
    <t>2020-10-03 14:41:51</t>
  </si>
  <si>
    <t>704310*******9365</t>
  </si>
  <si>
    <t>580C6238BDCB1D9318479C7C8520BAA0A5060832384D43724AB279A2187E95F2</t>
  </si>
  <si>
    <t>2020-10-03 16:46:17</t>
  </si>
  <si>
    <t>1384DA3E7B53B4A989E6DFA1BEAAAB9CE41818A2564734EC9D42B7BF571093AC</t>
  </si>
  <si>
    <t>2020-10-03 16:57:31</t>
  </si>
  <si>
    <t>704310*******1420</t>
  </si>
  <si>
    <t>EC3380451F33D65B652F8F8924AF615C597D478A65DFA92D8CB31C7D81D1F710</t>
  </si>
  <si>
    <t>2020-10-03 17:14:13</t>
  </si>
  <si>
    <t>9897A587CE7C894F662B5BA43166F1A2C7535E435CB72E356474792F96803139</t>
  </si>
  <si>
    <t>2020-10-04 03:12:29</t>
  </si>
  <si>
    <t>704310*******7563</t>
  </si>
  <si>
    <t>4AA0CCA65681923FB53B813CB224A5E0A9C272A250C16A2710A42D760273A452</t>
  </si>
  <si>
    <t>2020-10-04 03:44:24</t>
  </si>
  <si>
    <t>704310*******7925</t>
  </si>
  <si>
    <t>FDF683A5A6E425CF34AD65E7B03A8798977AA8B77EC7B417820739E30EC5E483</t>
  </si>
  <si>
    <t>2020-10-04 04:03:22</t>
  </si>
  <si>
    <t>E7E4482C253ED5274072C4B11AE626F25D610E6A0E9575D995FC3A121A107C13</t>
  </si>
  <si>
    <t>2020-10-04 10:51:49</t>
  </si>
  <si>
    <t>704310*******2801</t>
  </si>
  <si>
    <t>90D98216C7014E6A568F1580B3B9FAA3B7123FDF86B823754BD2F9EBD88A6D28</t>
  </si>
  <si>
    <t>2020-10-04 15:18:44</t>
  </si>
  <si>
    <t>BAC1142F8170B4423378B18C671F86BB9F84FDADD34511C976511A5372EE7B60</t>
  </si>
  <si>
    <t>2020-10-04 21:40:40</t>
  </si>
  <si>
    <t>704310*******7555</t>
  </si>
  <si>
    <t>A329ABFC02F3DA4ADB2DC92D7E8387CA1DC930491D8D467F7DB651FB3004B280</t>
  </si>
  <si>
    <t>5/10/20 возвращен с Градины</t>
  </si>
  <si>
    <t>5/10/20 возвращен с градины</t>
  </si>
  <si>
    <t>2412/144</t>
  </si>
  <si>
    <t>2413/97</t>
  </si>
  <si>
    <t>431073607</t>
  </si>
  <si>
    <t>SB560GI</t>
  </si>
  <si>
    <t>2411/2888</t>
  </si>
  <si>
    <t>431330346</t>
  </si>
  <si>
    <t>16AKB878</t>
  </si>
  <si>
    <t>2411/2889</t>
  </si>
  <si>
    <t>431330373</t>
  </si>
  <si>
    <t>33ABE460</t>
  </si>
  <si>
    <t>2411/2890</t>
  </si>
  <si>
    <t>431330349</t>
  </si>
  <si>
    <t>2411/2891</t>
  </si>
  <si>
    <t>431330353</t>
  </si>
  <si>
    <t>16ANG73</t>
  </si>
  <si>
    <t>2411/2892</t>
  </si>
  <si>
    <t>431330357</t>
  </si>
  <si>
    <t>34CZP204</t>
  </si>
  <si>
    <t>2411/2893</t>
  </si>
  <si>
    <t>431330361</t>
  </si>
  <si>
    <t>KU0862AF</t>
  </si>
  <si>
    <t>2412/579</t>
  </si>
  <si>
    <t>431490443</t>
  </si>
  <si>
    <t>RU048DE</t>
  </si>
  <si>
    <t>2412/580</t>
  </si>
  <si>
    <t>431490429</t>
  </si>
  <si>
    <t>2030-10-02 00:00:00</t>
  </si>
  <si>
    <t>16AKH762</t>
  </si>
  <si>
    <t>2411/2894</t>
  </si>
  <si>
    <t>431330365</t>
  </si>
  <si>
    <t>33AFF500</t>
  </si>
  <si>
    <t>2411/2895</t>
  </si>
  <si>
    <t>431330369</t>
  </si>
  <si>
    <t>42AGT754</t>
  </si>
  <si>
    <t>2411/2896</t>
  </si>
  <si>
    <t>431330384</t>
  </si>
  <si>
    <t>34BMD652</t>
  </si>
  <si>
    <t>2411/2897</t>
  </si>
  <si>
    <t>431330388</t>
  </si>
  <si>
    <t>34FT9654</t>
  </si>
  <si>
    <t>2411/2898</t>
  </si>
  <si>
    <t>431330392</t>
  </si>
  <si>
    <t>2030-10-03 00:00:00</t>
  </si>
  <si>
    <t>07AND970</t>
  </si>
  <si>
    <t>2412/581</t>
  </si>
  <si>
    <t>431490439</t>
  </si>
  <si>
    <t>CB2526BX</t>
  </si>
  <si>
    <t>2411/2899</t>
  </si>
  <si>
    <t>431330396</t>
  </si>
  <si>
    <t>41KY770</t>
  </si>
  <si>
    <t>2411/2900</t>
  </si>
  <si>
    <t>431330400</t>
  </si>
  <si>
    <t>34Y2618</t>
  </si>
  <si>
    <t>2411/2901</t>
  </si>
  <si>
    <t>431330404</t>
  </si>
  <si>
    <t>31DJ692</t>
  </si>
  <si>
    <t>2411/2902</t>
  </si>
  <si>
    <t>431330408</t>
  </si>
  <si>
    <t>16AKB838</t>
  </si>
  <si>
    <t>2411/2903</t>
  </si>
  <si>
    <t>431330412</t>
  </si>
  <si>
    <t>KU9626AE</t>
  </si>
  <si>
    <t>2412/582</t>
  </si>
  <si>
    <t>431490462</t>
  </si>
  <si>
    <t>KU5804AC</t>
  </si>
  <si>
    <t>2412/583</t>
  </si>
  <si>
    <t>431490457</t>
  </si>
  <si>
    <t>26SK946</t>
  </si>
  <si>
    <t>2411/2904</t>
  </si>
  <si>
    <t>431330416</t>
  </si>
  <si>
    <t>34CSF266</t>
  </si>
  <si>
    <t>2411/2905</t>
  </si>
  <si>
    <t>431330420</t>
  </si>
  <si>
    <t>16AKB871</t>
  </si>
  <si>
    <t>2411/2906</t>
  </si>
  <si>
    <t>431330424</t>
  </si>
  <si>
    <t>2020-10-05 02:00:41</t>
  </si>
  <si>
    <t>FCDF0D39251DD9A83A1B7523F14B2009DDD0515A383873F70AA4507FB73D2B02</t>
  </si>
  <si>
    <t>2020-10-05 02:59:23</t>
  </si>
  <si>
    <t>704310*******3548</t>
  </si>
  <si>
    <t>42837783B0B803148D03FE38171CBF928C884E12EC562154026D60C388431D8B</t>
  </si>
  <si>
    <t>2020-10-05 04:31:12</t>
  </si>
  <si>
    <t>2030-10-05 00:00:00</t>
  </si>
  <si>
    <t>704310*******2680</t>
  </si>
  <si>
    <t>D0659BB26872C9D41DF6D4A4A0A19D72D0EBA1241CCC91B368BE8A1FA7EE0CF7</t>
  </si>
  <si>
    <t>LJ44RZT</t>
  </si>
  <si>
    <t>2412/584</t>
  </si>
  <si>
    <t>431331516</t>
  </si>
  <si>
    <t>2020-10-05 08:04:13</t>
  </si>
  <si>
    <t>8132DF98E942BF1484CC2109280ED533664F9C117B3E9218D33A048E115A4581</t>
  </si>
  <si>
    <t>2020-10-05 08:33:44</t>
  </si>
  <si>
    <t>704310*******6545</t>
  </si>
  <si>
    <t>40B23AF4C3CADB36406B29FFA6D078C0CE7B3EEA4D3DF2B944541828EEC7A62F</t>
  </si>
  <si>
    <t>2020-10-05 08:37:00</t>
  </si>
  <si>
    <t>2020-10-05 09:39:20</t>
  </si>
  <si>
    <t>21EF5713E8CD53B1FA102ECB43D9D371A81943390E0653016916C83C93CC6EEA</t>
  </si>
  <si>
    <t>2020-10-05 12:19:20</t>
  </si>
  <si>
    <t>704310*******6867</t>
  </si>
  <si>
    <t>0F61C69C05775662A191CF6BFDD41BACDA16B807E7F8EAA32CFDFA6C498F030C</t>
  </si>
  <si>
    <t>2020-10-05 13:04:38</t>
  </si>
  <si>
    <t>704310*******7857</t>
  </si>
  <si>
    <t>955985F0FCBA0E33A2F8FF57A537B30074E8297D746283C8247521B4A4C142C5</t>
  </si>
  <si>
    <t>2020-10-05 17:19:24</t>
  </si>
  <si>
    <t>51D51EF4069EB516C7A2F76B66BDDF38A12BEBC407D190507E5B47C1DEEA5BFD</t>
  </si>
  <si>
    <t>2020-10-05 18:25:02</t>
  </si>
  <si>
    <t>704310*******6915</t>
  </si>
  <si>
    <t>742CF2A599FB77FFDD49C3E5B15CB85C020CE91BD240671CED9529AC23F4A547</t>
  </si>
  <si>
    <t>2020-10-05 21:37:57</t>
  </si>
  <si>
    <t>C2799DC43D10C70CDA3B992EEC2E5A3CEBD624241CF3392C5464246E2AD58402</t>
  </si>
  <si>
    <t>2020-10-05 22:19:39</t>
  </si>
  <si>
    <t>704310*******9170</t>
  </si>
  <si>
    <t>7090F80C633BEF8D3F020510216E1FCC069A537CE4FA2F68E7816469BF998235</t>
  </si>
  <si>
    <t>27ABS093</t>
  </si>
  <si>
    <t>2411/2907</t>
  </si>
  <si>
    <t>431330428</t>
  </si>
  <si>
    <t>34FL9943</t>
  </si>
  <si>
    <t>2411/2908</t>
  </si>
  <si>
    <t>431330337</t>
  </si>
  <si>
    <t>34PV9058</t>
  </si>
  <si>
    <t>2411/2909</t>
  </si>
  <si>
    <t>431330340</t>
  </si>
  <si>
    <t>34BMD629</t>
  </si>
  <si>
    <t>2411/2910</t>
  </si>
  <si>
    <t>431330345</t>
  </si>
  <si>
    <t>35BME438</t>
  </si>
  <si>
    <t>2411/2911</t>
  </si>
  <si>
    <t>431330348</t>
  </si>
  <si>
    <t>34DL9175</t>
  </si>
  <si>
    <t>2411/2912</t>
  </si>
  <si>
    <t>431330352</t>
  </si>
  <si>
    <t>34BME387</t>
  </si>
  <si>
    <t>2411/2913</t>
  </si>
  <si>
    <t>431330335</t>
  </si>
  <si>
    <t>31AGZ65</t>
  </si>
  <si>
    <t>2411/2914</t>
  </si>
  <si>
    <t>431330356</t>
  </si>
  <si>
    <t>61K2061</t>
  </si>
  <si>
    <t>2411/2915</t>
  </si>
  <si>
    <t>431330360</t>
  </si>
  <si>
    <t>33AFS029</t>
  </si>
  <si>
    <t>2411/2916</t>
  </si>
  <si>
    <t>431330364</t>
  </si>
  <si>
    <t>14BB346</t>
  </si>
  <si>
    <t>2411/2917</t>
  </si>
  <si>
    <t>431330368</t>
  </si>
  <si>
    <t>42UJ414</t>
  </si>
  <si>
    <t>2411/2918</t>
  </si>
  <si>
    <t>431330372</t>
  </si>
  <si>
    <t>2020-10-05 23:08:21</t>
  </si>
  <si>
    <t>704310*******7145</t>
  </si>
  <si>
    <t>D9C991ABABC5050656E82CB487F696E095A43B1247289368829D169EFFCD4AAB</t>
  </si>
  <si>
    <t>33ABN544</t>
  </si>
  <si>
    <t>2411/2919</t>
  </si>
  <si>
    <t>431330376</t>
  </si>
  <si>
    <t>2020-10-06 01:58:12</t>
  </si>
  <si>
    <t>704310*******9159</t>
  </si>
  <si>
    <t>F930111E7923A2ED6D422C377BA7D7DA37F64E8AD447451FEBCE33F64BF0C025</t>
  </si>
  <si>
    <t>2020-10-06 02:52:48</t>
  </si>
  <si>
    <t>704310*******8630</t>
  </si>
  <si>
    <t>E3CBA007EF672FCEC98D9AD427512231162F8B3239E4B8C740C3F27986396CD3</t>
  </si>
  <si>
    <t>2020-10-06 03:35:38</t>
  </si>
  <si>
    <t>704310*******7129</t>
  </si>
  <si>
    <t>9BD9BAC1DDCDAE03454320D821FA0E147DC4B2DF60E5228620F56ECF0E1A8528</t>
  </si>
  <si>
    <t>2020-10-06 08:30:09</t>
  </si>
  <si>
    <t>704310*******4460</t>
  </si>
  <si>
    <t>17B582A9E7D74D576E511D4B735B44EC2E3DCCAE82A9B5EEC8F58A971C538054</t>
  </si>
  <si>
    <t>2020-10-06 11:25:10</t>
  </si>
  <si>
    <t>704310*******7791</t>
  </si>
  <si>
    <t>00CE7D8F666073E2462B67D15B7DAC3C6319951C4E5354043A734E4B92D3A698</t>
  </si>
  <si>
    <t>2020-10-06 12:47:11</t>
  </si>
  <si>
    <t>704310*******3470</t>
  </si>
  <si>
    <t>CCAD4CCBB28645A41DAF2210AA493A2667A2C3E1A4CDFBD05933346652C2B9CB</t>
  </si>
  <si>
    <t>2020-10-06 12:58:31</t>
  </si>
  <si>
    <t>704310*******1567</t>
  </si>
  <si>
    <t>78E5226A43CAC24CF46A46B455AF57A39112A58F04265A0C61D12301BFFCADF0</t>
  </si>
  <si>
    <t>2020-10-06 14:04:16</t>
  </si>
  <si>
    <t>78DBFC44432466837551CEA3DD4D79E9870FD6D58E8ABF8B9CD5008F0075F97E</t>
  </si>
  <si>
    <t>2020-10-06 14:28:29</t>
  </si>
  <si>
    <t>704310*******9238</t>
  </si>
  <si>
    <t>3EC0D9EEDD1B47A5C914D6ED7575DC05685335A2488262AB4B2170F0DD022B60</t>
  </si>
  <si>
    <t>7/10/2020 возвращен в офис из Батровцы</t>
  </si>
  <si>
    <t>2020-09-20 05:12:38</t>
  </si>
  <si>
    <t>2020-09-24 18:02:26</t>
  </si>
  <si>
    <t>2020-09-21 07:14:58</t>
  </si>
  <si>
    <t>2020-09-13 12:55:34</t>
  </si>
  <si>
    <t>2020-09-01 08:03:04</t>
  </si>
  <si>
    <t>2020-09-05 02:38:20</t>
  </si>
  <si>
    <t>2020-09-25 12:57:20</t>
  </si>
  <si>
    <t>2020-09-23 09:29:54</t>
  </si>
  <si>
    <t>2020-09-29 20:47:58</t>
  </si>
  <si>
    <t>2020-09-08 18:34:16</t>
  </si>
  <si>
    <t>2020-09-08 06:52:30</t>
  </si>
  <si>
    <t>2020-09-28 04:23:44</t>
  </si>
  <si>
    <t>2020-09-18 17:51:12</t>
  </si>
  <si>
    <t>2020-09-04 14:56:18</t>
  </si>
  <si>
    <t>2020-09-14 01:55:56</t>
  </si>
  <si>
    <t>2020-09-25 09:52:24</t>
  </si>
  <si>
    <t>2020-09-24 17:46:16</t>
  </si>
  <si>
    <t>2020-09-19 14:41:52</t>
  </si>
  <si>
    <t>2020-09-30 19:45:38</t>
  </si>
  <si>
    <t>2020-09-29 12:24:32</t>
  </si>
  <si>
    <t>2020-09-16 10:36:50</t>
  </si>
  <si>
    <t>2020-09-28 08:47:36</t>
  </si>
  <si>
    <t>2020-09-14 19:02:22</t>
  </si>
  <si>
    <t>2020-09-25 17:52:02</t>
  </si>
  <si>
    <t>2020-09-27 19:17:40</t>
  </si>
  <si>
    <t>2020-09-12 19:04:18</t>
  </si>
  <si>
    <t>2020-09-18 00:33:14</t>
  </si>
  <si>
    <t>2020-09-04 08:15:08</t>
  </si>
  <si>
    <t>2020-09-20 09:13:54</t>
  </si>
  <si>
    <t>2020-09-16 18:48:00</t>
  </si>
  <si>
    <t>2020-09-09 18:14:40</t>
  </si>
  <si>
    <t>2020-09-14 16:17:28</t>
  </si>
  <si>
    <t>2020-09-23 18:55:18</t>
  </si>
  <si>
    <t>2020-09-23 13:23:38</t>
  </si>
  <si>
    <t>2020-09-05 14:07:20</t>
  </si>
  <si>
    <t>2020-09-09 11:16:02</t>
  </si>
  <si>
    <t>2020-09-12 16:27:00</t>
  </si>
  <si>
    <t>2020-09-07 19:56:38</t>
  </si>
  <si>
    <t>2020-09-04 15:36:14</t>
  </si>
  <si>
    <t>2020-09-11 04:14:48</t>
  </si>
  <si>
    <t>2020-09-28 19:38:12</t>
  </si>
  <si>
    <t>2020-09-20 00:59:20</t>
  </si>
  <si>
    <t>2020-09-07 09:38:52</t>
  </si>
  <si>
    <t>2020-09-11 05:29:16</t>
  </si>
  <si>
    <t>2020-09-12 22:34:54</t>
  </si>
  <si>
    <t>2020-09-22 15:58:14</t>
  </si>
  <si>
    <t>2020-09-20 09:08:52</t>
  </si>
  <si>
    <t>2020-09-18 23:24:38</t>
  </si>
  <si>
    <t>2020-09-17 17:32:28</t>
  </si>
  <si>
    <t>2020-09-04 01:40:50</t>
  </si>
  <si>
    <t>2020-09-12 16:18:28</t>
  </si>
  <si>
    <t>2020-09-02 10:54:36</t>
  </si>
  <si>
    <t>2020-09-30 12:32:36</t>
  </si>
  <si>
    <t>2020-09-17 17:44:22</t>
  </si>
  <si>
    <t>2020-09-23 01:02:36</t>
  </si>
  <si>
    <t>2020-09-11 15:43:00</t>
  </si>
  <si>
    <t>2020-09-07 17:07:28</t>
  </si>
  <si>
    <t>2020-09-02 14:56:06</t>
  </si>
  <si>
    <t>2020-09-13 10:30:44</t>
  </si>
  <si>
    <t>2020-09-27 01:01:32</t>
  </si>
  <si>
    <t>2020-09-29 05:00:08</t>
  </si>
  <si>
    <t>2020-09-23 09:35:38</t>
  </si>
  <si>
    <t>2020-09-28 04:58:08</t>
  </si>
  <si>
    <t>2020-09-13 11:25:48</t>
  </si>
  <si>
    <t>2020-09-22 07:08:50</t>
  </si>
  <si>
    <t>2020-09-19 10:27:22</t>
  </si>
  <si>
    <t>2020-09-18 13:17:06</t>
  </si>
  <si>
    <t>2020-09-11 23:00:24</t>
  </si>
  <si>
    <t>2020-09-12 06:17:30</t>
  </si>
  <si>
    <t>2020-09-17 22:55:06</t>
  </si>
  <si>
    <t>2020-09-16 18:34:00</t>
  </si>
  <si>
    <t>2020-06-13 16:21:06</t>
  </si>
  <si>
    <t>2020-09-16 19:46:50</t>
  </si>
  <si>
    <t>2020-09-16 19:46:40</t>
  </si>
  <si>
    <t>2020-09-13 19:55:40</t>
  </si>
  <si>
    <t>2020-09-12 10:21:20</t>
  </si>
  <si>
    <t>2020-09-26 10:33:34</t>
  </si>
  <si>
    <t>2020-09-25 03:11:10</t>
  </si>
  <si>
    <t>2020-09-21 13:18:54</t>
  </si>
  <si>
    <t>2020-09-30 18:51:46</t>
  </si>
  <si>
    <t>2020-09-18 10:24:26</t>
  </si>
  <si>
    <t>2020-09-20 18:05:02</t>
  </si>
  <si>
    <t>2020-09-28 02:28:32</t>
  </si>
  <si>
    <t>2020-09-27 21:25:08</t>
  </si>
  <si>
    <t>2020-09-23 21:02:04</t>
  </si>
  <si>
    <t>2020-09-08 19:38:20</t>
  </si>
  <si>
    <t>2020-09-26 07:33:42</t>
  </si>
  <si>
    <t>2020-09-14 08:55:40</t>
  </si>
  <si>
    <t>2020-09-02 08:15:52</t>
  </si>
  <si>
    <t>2020-09-07 12:37:14</t>
  </si>
  <si>
    <t>2020-09-15 12:12:38</t>
  </si>
  <si>
    <t>2020-09-28 16:09:48</t>
  </si>
  <si>
    <t>2020-09-05 13:23:16</t>
  </si>
  <si>
    <t>2020-09-29 08:10:18</t>
  </si>
  <si>
    <t>2020-09-02 14:01:48</t>
  </si>
  <si>
    <t>2020-09-17 23:40:58</t>
  </si>
  <si>
    <t>2020-09-13 15:36:06</t>
  </si>
  <si>
    <t>2020-09-19 12:45:54</t>
  </si>
  <si>
    <t>2020-09-16 08:37:12</t>
  </si>
  <si>
    <t>2020-09-05 11:22:06</t>
  </si>
  <si>
    <t>2020-09-21 11:37:32</t>
  </si>
  <si>
    <t>2020-09-05 18:55:16</t>
  </si>
  <si>
    <t>2020-09-21 18:59:10</t>
  </si>
  <si>
    <t>2020-09-10 20:29:50</t>
  </si>
  <si>
    <t>2020-09-02 05:17:48</t>
  </si>
  <si>
    <t>2020-09-11 12:04:20</t>
  </si>
  <si>
    <t>2020-09-13 16:51:28</t>
  </si>
  <si>
    <t>2020-09-07 14:31:20</t>
  </si>
  <si>
    <t>2020-09-01 10:34:34</t>
  </si>
  <si>
    <t>2020-09-02 16:31:24</t>
  </si>
  <si>
    <t>2020-09-07 16:01:48</t>
  </si>
  <si>
    <t>2020-09-18 12:46:32</t>
  </si>
  <si>
    <t>2020-09-06 11:01:08</t>
  </si>
  <si>
    <t>2020-09-30 15:26:54</t>
  </si>
  <si>
    <t>2020-09-30 00:05:28</t>
  </si>
  <si>
    <t>2020-09-06 15:20:38</t>
  </si>
  <si>
    <t>2020-09-12 15:28:24</t>
  </si>
  <si>
    <t>2020-09-01 13:55:42</t>
  </si>
  <si>
    <t>2020-09-18 00:19:14</t>
  </si>
  <si>
    <t>2020-09-03 19:14:16</t>
  </si>
  <si>
    <t>2020-09-14 11:20:12</t>
  </si>
  <si>
    <t>2020-09-10 22:13:26</t>
  </si>
  <si>
    <t>2020-09-16 13:35:16</t>
  </si>
  <si>
    <t>2020-09-15 19:53:48</t>
  </si>
  <si>
    <t>2020-09-16 22:02:52</t>
  </si>
  <si>
    <t>2020-09-20 08:15:12</t>
  </si>
  <si>
    <t>2020-09-12 00:19:06</t>
  </si>
  <si>
    <t>2020-09-16 19:30:02</t>
  </si>
  <si>
    <t>2020-09-14 06:03:30</t>
  </si>
  <si>
    <t>2020-09-24 00:45:04</t>
  </si>
  <si>
    <t>2020-09-24 23:27:22</t>
  </si>
  <si>
    <t>2020-09-26 05:37:42</t>
  </si>
  <si>
    <t>2020-09-29 16:44:48</t>
  </si>
  <si>
    <t>2020-09-26 08:44:16</t>
  </si>
  <si>
    <t>2020-09-17 11:46:50</t>
  </si>
  <si>
    <t>2020-09-30 22:46:12</t>
  </si>
  <si>
    <t>2020-09-27 04:19:14</t>
  </si>
  <si>
    <t>2020-09-27 22:33:56</t>
  </si>
  <si>
    <t>2020-09-22 21:10:46</t>
  </si>
  <si>
    <t>2020-09-25 10:13:18</t>
  </si>
  <si>
    <t>2020-09-27 03:33:56</t>
  </si>
  <si>
    <t>2020-09-27 13:41:08</t>
  </si>
  <si>
    <t>2020-09-30 20:20:54</t>
  </si>
  <si>
    <t>2020-09-30 02:34:58</t>
  </si>
  <si>
    <t>2030-10-06 00:00:00</t>
  </si>
  <si>
    <t>34LT0433</t>
  </si>
  <si>
    <t>2411/2920</t>
  </si>
  <si>
    <t>431330383</t>
  </si>
  <si>
    <t>38LJ644</t>
  </si>
  <si>
    <t>2411/2921</t>
  </si>
  <si>
    <t>431330331</t>
  </si>
  <si>
    <t>33ABN900</t>
  </si>
  <si>
    <t>2411/2922</t>
  </si>
  <si>
    <t>431330344</t>
  </si>
  <si>
    <t>31AER122</t>
  </si>
  <si>
    <t>2411/2923</t>
  </si>
  <si>
    <t>431330339</t>
  </si>
  <si>
    <t>34JV1134</t>
  </si>
  <si>
    <t>2411/2924</t>
  </si>
  <si>
    <t>431330359</t>
  </si>
  <si>
    <t>53AAH562</t>
  </si>
  <si>
    <t>2411/2925</t>
  </si>
  <si>
    <t>431330363</t>
  </si>
  <si>
    <t>ZG2515HO</t>
  </si>
  <si>
    <t>2411/2926</t>
  </si>
  <si>
    <t>431330375</t>
  </si>
  <si>
    <t>ZG6162AR</t>
  </si>
  <si>
    <t>2411/2927</t>
  </si>
  <si>
    <t>431330367</t>
  </si>
  <si>
    <t>33AFY204</t>
  </si>
  <si>
    <t>2411/2928</t>
  </si>
  <si>
    <t>431330371</t>
  </si>
  <si>
    <t>2020-10-06 23:34:45</t>
  </si>
  <si>
    <t>704310*******6005</t>
  </si>
  <si>
    <t>4A8E8FA3F1963F46860444038499E461704A820F2FEB6B53F49F5E748A939E43</t>
  </si>
  <si>
    <t>31BD833</t>
  </si>
  <si>
    <t>2411/2929</t>
  </si>
  <si>
    <t>431330351</t>
  </si>
  <si>
    <t>2020-10-07 00:20:35</t>
  </si>
  <si>
    <t>2030-10-07 00:00:00</t>
  </si>
  <si>
    <t>785048E646AD068C9424C67CCF4C7346C1950D333515CDBAE9A184C3A25119B0</t>
  </si>
  <si>
    <t>LJ58TAU</t>
  </si>
  <si>
    <t>2411/2930</t>
  </si>
  <si>
    <t>431330347</t>
  </si>
  <si>
    <t>2020-10-07 00:25:56</t>
  </si>
  <si>
    <t>05CCB257ED1F548DCA67A8C7264E3648FDFDB2B883D37621E64BB5E6E7D61BE6</t>
  </si>
  <si>
    <t>NMFR510</t>
  </si>
  <si>
    <t>2411/2931</t>
  </si>
  <si>
    <t>431330399</t>
  </si>
  <si>
    <t>2020-10-07 03:59:47</t>
  </si>
  <si>
    <t>704310*******3591</t>
  </si>
  <si>
    <t>7EDFDB680F2AB5C28F94B83E1B0F696B5E941FB210EFEAD671A2062C6249078D</t>
  </si>
  <si>
    <t>34BVF751</t>
  </si>
  <si>
    <t>2411/2932</t>
  </si>
  <si>
    <t>431330380</t>
  </si>
  <si>
    <t>2020-10-07 08:10:55</t>
  </si>
  <si>
    <t>704310*******0712</t>
  </si>
  <si>
    <t>CB3FA70AF9CC1107FEE8492552126885ACF0F7FB469F534BD76BF2B38F4E226B</t>
  </si>
  <si>
    <t>2020-10-07 09:19:34</t>
  </si>
  <si>
    <t>DBB42B0FB43ACA19AA98BBC910812075B34ED156E67ED724FC31757075EA18F7</t>
  </si>
  <si>
    <t>BP050OF</t>
  </si>
  <si>
    <t>2410/93</t>
  </si>
  <si>
    <t>431266598</t>
  </si>
  <si>
    <t>2020-10-07 09:36:31</t>
  </si>
  <si>
    <t>704310*******8155</t>
  </si>
  <si>
    <t>E58F0A7233C635616F9142B52DDEC676CDD3DB288D1710B50F87944C16B60531</t>
  </si>
  <si>
    <t>2020-10-07 11:07:18</t>
  </si>
  <si>
    <t>704310*******2594</t>
  </si>
  <si>
    <t>6A60F647548CC8D1728EA20C96A5ED8DCAD5611FFFF8DABFB2C9813D438B30D3</t>
  </si>
  <si>
    <t>2020-10-07 12:56:38</t>
  </si>
  <si>
    <t>704310*******6563</t>
  </si>
  <si>
    <t>37A5E68F2D23F783E7E07022EC3A27D68FD67DAF9504947DB66908DA4616B0CC</t>
  </si>
  <si>
    <t>2020-10-07 14:24:57</t>
  </si>
  <si>
    <t>704310*******8508</t>
  </si>
  <si>
    <t>C0F7988D73055036CCEB5140EA4AD12E4447FEE40F4EC1169E77290CC8DBE402</t>
  </si>
  <si>
    <t>2020-10-07 16:28:15</t>
  </si>
  <si>
    <t>704310*******5539</t>
  </si>
  <si>
    <t>47DC8249C3EC7C3FBECD1374ED71DBB2AB11352E659ADFC1AE63DC21E9165DD4</t>
  </si>
  <si>
    <t>2020-10-07 17:51:27</t>
  </si>
  <si>
    <t>704310*******5217</t>
  </si>
  <si>
    <t>35378C40871C6420C0EC3A20E6365757CDE50CF0069FAE67147CE2CF034B3EF4</t>
  </si>
  <si>
    <t>2020-10-07 18:40:40</t>
  </si>
  <si>
    <t>FA15F920A21896D115D613594FE9F6D201D20101EFD19F0B574B6D33780E8308</t>
  </si>
  <si>
    <t>2020-10-07 20:08:03</t>
  </si>
  <si>
    <t>FDEB07456E67304CC4C6FED85502C05617E0F554DA770A97E7E1D1627D6C9F62</t>
  </si>
  <si>
    <t>2020-10-07 20:11:16</t>
  </si>
  <si>
    <t>704310*******2152</t>
  </si>
  <si>
    <t>C177CB3FB45105029BF69F4912271DDE79AE7E3B10E98F6C9163E550835A28B7</t>
  </si>
  <si>
    <t>8/10/2020 Блок</t>
  </si>
  <si>
    <t>2020-10-09 03:00:02</t>
  </si>
  <si>
    <t>ZG6677HG</t>
  </si>
  <si>
    <t>2412/585</t>
  </si>
  <si>
    <t>431490440</t>
  </si>
  <si>
    <t>BA201KU</t>
  </si>
  <si>
    <t>2411/2933</t>
  </si>
  <si>
    <t>431330403</t>
  </si>
  <si>
    <t>14ABB500</t>
  </si>
  <si>
    <t>2411/2934</t>
  </si>
  <si>
    <t>431330415</t>
  </si>
  <si>
    <t>37ADT480</t>
  </si>
  <si>
    <t>2411/2935</t>
  </si>
  <si>
    <t>431330395</t>
  </si>
  <si>
    <t>34CTV086</t>
  </si>
  <si>
    <t>2411/2936</t>
  </si>
  <si>
    <t>431330379</t>
  </si>
  <si>
    <t>16AKC254</t>
  </si>
  <si>
    <t>2411/2937</t>
  </si>
  <si>
    <t>431330391</t>
  </si>
  <si>
    <t>16ADR099</t>
  </si>
  <si>
    <t>2411/2938</t>
  </si>
  <si>
    <t>431330387</t>
  </si>
  <si>
    <t>33ACC757</t>
  </si>
  <si>
    <t>2411/2939</t>
  </si>
  <si>
    <t>431330333</t>
  </si>
  <si>
    <t>33ENG80</t>
  </si>
  <si>
    <t>2411/2940</t>
  </si>
  <si>
    <t>431330427</t>
  </si>
  <si>
    <t>2411/2941</t>
  </si>
  <si>
    <t>431330419</t>
  </si>
  <si>
    <t>2020-10-08 00:29:07</t>
  </si>
  <si>
    <t>2030-10-08 00:00:00</t>
  </si>
  <si>
    <t>8575E611DE0754B3857EA39EAFFF574DA649E805E6DDF6DB1E08FC1DF3BEA2DA</t>
  </si>
  <si>
    <t>KA581GS</t>
  </si>
  <si>
    <t>2412/586</t>
  </si>
  <si>
    <t>431331521</t>
  </si>
  <si>
    <t>2020-10-08 01:28:03</t>
  </si>
  <si>
    <t>704310*******6093</t>
  </si>
  <si>
    <t>96CACE734216752B8A93CC2BBE006788C1C080A6F1C2C611E881C64A86583EE4</t>
  </si>
  <si>
    <t>16AKD673</t>
  </si>
  <si>
    <t>2411/2942</t>
  </si>
  <si>
    <t>431330411</t>
  </si>
  <si>
    <t>2020-10-08 04:03:17</t>
  </si>
  <si>
    <t>704310*******1942</t>
  </si>
  <si>
    <t>3187523351C8ADF9FF7147530C2AA9C8B153DC3945C4C3D1765310C2D1107EB1</t>
  </si>
  <si>
    <t>34BDG840</t>
  </si>
  <si>
    <t>2411/2943</t>
  </si>
  <si>
    <t>431330423</t>
  </si>
  <si>
    <t>2020-10-08 05:10:54</t>
  </si>
  <si>
    <t>704310*******3364</t>
  </si>
  <si>
    <t>68B8CC2914E6DAC0CD1B59F2D32F7E227E46047C23FD6584D05BD81FAE8D0402</t>
  </si>
  <si>
    <t>CT4604PH</t>
  </si>
  <si>
    <t>2411/2944</t>
  </si>
  <si>
    <t>431331442</t>
  </si>
  <si>
    <t>2020-10-08 08:16:11</t>
  </si>
  <si>
    <t>F951DA14C69372BD8859F4CFFC3E2C0097C9D47B350FB29069FD6B574E04E7C3</t>
  </si>
  <si>
    <t>2020-10-08 10:22:18</t>
  </si>
  <si>
    <t>6A7A05E255FFED6EC17D17783466A3F3B1BB27CC001DE8045EBFCB428738AF58</t>
  </si>
  <si>
    <t>2020-10-08 10:51:59</t>
  </si>
  <si>
    <t>704310*******4866</t>
  </si>
  <si>
    <t>AFFED0C3DE0B8975A4B675AA63C4B04FFB6FA20F482C1A696E20F0252C478480</t>
  </si>
  <si>
    <t>2020-10-08 11:06:09</t>
  </si>
  <si>
    <t>704310*******1953</t>
  </si>
  <si>
    <t>EBEE493C5229A5EC6FCA6E70A8EA1E6D54A2744BFD41B22F61292CF986A9EF52</t>
  </si>
  <si>
    <t>2020-10-08 12:02:01</t>
  </si>
  <si>
    <t>704310*******0270</t>
  </si>
  <si>
    <t>CAD08390F5F578098DB779F0BA0B41263E492525D04D9B980F052A7FA0514821</t>
  </si>
  <si>
    <t>2020-10-08 12:37:40</t>
  </si>
  <si>
    <t>704310*******0978</t>
  </si>
  <si>
    <t>F723A64289EE309F6E56E8CEF951F744BAD3B5F9EE4C292C0BAAAD98520A7F75</t>
  </si>
  <si>
    <t>2020-10-08 12:39:22</t>
  </si>
  <si>
    <t>704310*******5941</t>
  </si>
  <si>
    <t>542E20B584A36467009C6636A47B2D2586A1470E3C4AD118A36AFDB2B63857B0</t>
  </si>
  <si>
    <t>2020-10-08 14:16:04</t>
  </si>
  <si>
    <t>704310*******6628</t>
  </si>
  <si>
    <t>AFA1146E7F30C6C5A8CED2F40C062D6E8F46469A755A6DB1B98461C99FCF97D4</t>
  </si>
  <si>
    <t>2020-10-08 17:18:19</t>
  </si>
  <si>
    <t>E0D1F9E84558AE542434ECB6008C33DFA93BDBF4B9E556B3A60E5ACB48C0BD4E</t>
  </si>
  <si>
    <t>2020-10-08 17:55:55</t>
  </si>
  <si>
    <t>704310*******1249</t>
  </si>
  <si>
    <t>588CCAA914B854EDCB7E28C831E49D94773B46A67542D55FC80F6031187CA5E5</t>
  </si>
  <si>
    <t>2020-10-08 19:44:32</t>
  </si>
  <si>
    <t>704310*******7363</t>
  </si>
  <si>
    <t>F70FAB4DD98A32F8C26B396227A3BEBD009789624F26C56BEA1D7ED2EFA89AB9</t>
  </si>
  <si>
    <t>2020-10-08 22:21:47</t>
  </si>
  <si>
    <t>58297197D015F797AC296B0EBCEC9BD9ABC1FDE439F381ABB8D9951DEA5577AD</t>
  </si>
  <si>
    <t>SB879GS</t>
  </si>
  <si>
    <t>2412/587</t>
  </si>
  <si>
    <t>431490436</t>
  </si>
  <si>
    <t>SB898FL</t>
  </si>
  <si>
    <t>2411/2945</t>
  </si>
  <si>
    <t>431331460</t>
  </si>
  <si>
    <t>PGHB341</t>
  </si>
  <si>
    <t>2412/588</t>
  </si>
  <si>
    <t>431331518</t>
  </si>
  <si>
    <t>01CER78</t>
  </si>
  <si>
    <t>2411/2946</t>
  </si>
  <si>
    <t>431331448</t>
  </si>
  <si>
    <t>38ACR075</t>
  </si>
  <si>
    <t>2411/2947</t>
  </si>
  <si>
    <t>431331452</t>
  </si>
  <si>
    <t>34GA7673</t>
  </si>
  <si>
    <t>2411/2948</t>
  </si>
  <si>
    <t>431331447</t>
  </si>
  <si>
    <t>CK972IS</t>
  </si>
  <si>
    <t>2410/95</t>
  </si>
  <si>
    <t>425824671</t>
  </si>
  <si>
    <t>34BMD809</t>
  </si>
  <si>
    <t>2411/2949</t>
  </si>
  <si>
    <t>431331451</t>
  </si>
  <si>
    <t>06BMP536</t>
  </si>
  <si>
    <t>2411/2950</t>
  </si>
  <si>
    <t>431331455</t>
  </si>
  <si>
    <t>06JRK75</t>
  </si>
  <si>
    <t>2411/2951</t>
  </si>
  <si>
    <t>431331459</t>
  </si>
  <si>
    <t>42AGZ755</t>
  </si>
  <si>
    <t>2411/2952</t>
  </si>
  <si>
    <t>431331463</t>
  </si>
  <si>
    <t>34BKU712</t>
  </si>
  <si>
    <t>2411/2953</t>
  </si>
  <si>
    <t>431331467</t>
  </si>
  <si>
    <t>2020-10-09 00:31:44</t>
  </si>
  <si>
    <t>2030-10-09 00:00:00</t>
  </si>
  <si>
    <t>704310*******5325</t>
  </si>
  <si>
    <t>484BDBD86B86054EA92347744F9D258D4684322809597A150F6DCFA385C13D4F</t>
  </si>
  <si>
    <t>81EL986</t>
  </si>
  <si>
    <t>2411/2954</t>
  </si>
  <si>
    <t>431331476</t>
  </si>
  <si>
    <t>2020-10-09 11:18:58</t>
  </si>
  <si>
    <t>704310*******5440</t>
  </si>
  <si>
    <t>068CA12858C1F1469ABC45797DB4262099326F8990807D2F74572B38886CB7EE</t>
  </si>
  <si>
    <t>2020-10-09 13:58:28</t>
  </si>
  <si>
    <t>704310*******5067</t>
  </si>
  <si>
    <t>E8D955D16D130BFA3CED92F6A54B2E66C8D883C6F052689F6713E9507863B786</t>
  </si>
  <si>
    <t>2023-11-01 00:00:00</t>
  </si>
  <si>
    <t>2020-10-09 15:17:58</t>
  </si>
  <si>
    <t>704310*******8293</t>
  </si>
  <si>
    <t>7B81C56507F8117612BED53BB28A28D827B6BEA0846DA75F6EB28C31A6A7A3AF</t>
  </si>
  <si>
    <t>2020-10-09 15:53:36</t>
  </si>
  <si>
    <t>704310*******6461</t>
  </si>
  <si>
    <t>F01D857EB0543DB862E98A3C679AFA1C808A4E1CFC4987BE06B33401A405E4A0</t>
  </si>
  <si>
    <t>2020-10-09 16:31:10</t>
  </si>
  <si>
    <t>704310*******5746</t>
  </si>
  <si>
    <t>6492719D3F1C2B2297B062AD79DD2189D09F3F38FB8E5A60877E5FCC4D791F01</t>
  </si>
  <si>
    <t>2020-10-09 18:11:35</t>
  </si>
  <si>
    <t>704310*******9340</t>
  </si>
  <si>
    <t>EDCF152AF9371B2DD49AB5E3B1128900A513B734BA4B3EB4D5E1B0551428E75F</t>
  </si>
  <si>
    <t>2020-10-09 18:23:25</t>
  </si>
  <si>
    <t>704310*******5095</t>
  </si>
  <si>
    <t>2CD957491E8CB8BD478B3AFD1CC10811ACD850063DF8FDDAC4DAB3ABBDFC60DE</t>
  </si>
  <si>
    <t>2020-10-09 23:13:14</t>
  </si>
  <si>
    <t>704310*******8835</t>
  </si>
  <si>
    <t>C84807A6B654CC2BF79CACBE273067A2D42681060CD8EEBE1887813BEB4CBD43</t>
  </si>
  <si>
    <t>2020-10-10 08:33:19</t>
  </si>
  <si>
    <t>D05A7CECCB12D9CB4444605418102B5DE9B6F1DFB9BA96FC07AC1430109E8159</t>
  </si>
  <si>
    <t>2020-10-10 16:17:14</t>
  </si>
  <si>
    <t>704310*******9217</t>
  </si>
  <si>
    <t>C22806B6405F1CA4D782BC1DFF7171B1B7C86406F7EE64D06E4C9B871294A431</t>
  </si>
  <si>
    <t>6F3C99BB267C05E592F5BAA665595647F58EA42041FA4EACF3A69226B5E9BA14</t>
  </si>
  <si>
    <t>111/54</t>
  </si>
  <si>
    <t>81EL582</t>
  </si>
  <si>
    <t>2411/2955</t>
  </si>
  <si>
    <t>431331475</t>
  </si>
  <si>
    <t>2411/2956</t>
  </si>
  <si>
    <t>431331433</t>
  </si>
  <si>
    <t>35HA6264</t>
  </si>
  <si>
    <t>2412/589</t>
  </si>
  <si>
    <t>431331512</t>
  </si>
  <si>
    <t>35HC6351</t>
  </si>
  <si>
    <t>2412/590</t>
  </si>
  <si>
    <t>431331508</t>
  </si>
  <si>
    <t>16AIJ471</t>
  </si>
  <si>
    <t>2411/2957</t>
  </si>
  <si>
    <t>431331479</t>
  </si>
  <si>
    <t>CB2526BM</t>
  </si>
  <si>
    <t>2412/591</t>
  </si>
  <si>
    <t>431331509</t>
  </si>
  <si>
    <t>31BD562</t>
  </si>
  <si>
    <t>2411/2958</t>
  </si>
  <si>
    <t>431331432</t>
  </si>
  <si>
    <t>38ADH651</t>
  </si>
  <si>
    <t>2411/2959</t>
  </si>
  <si>
    <t>431331436</t>
  </si>
  <si>
    <t>2030-10-10 00:00:00</t>
  </si>
  <si>
    <t>CT5317PK</t>
  </si>
  <si>
    <t>2411/2960</t>
  </si>
  <si>
    <t>431331443</t>
  </si>
  <si>
    <t>CA2526TK</t>
  </si>
  <si>
    <t>2411/2961</t>
  </si>
  <si>
    <t>431331446</t>
  </si>
  <si>
    <t>2020-10-11 01:07:08</t>
  </si>
  <si>
    <t>2030-10-11 00:00:00</t>
  </si>
  <si>
    <t>704310*******3882</t>
  </si>
  <si>
    <t>F00CF5A58CD9D4EDAE4C5BB1E4160661B1989DE5D7867BA69A3B8C4CF529CD5A</t>
  </si>
  <si>
    <t>26UK376</t>
  </si>
  <si>
    <t>2411/2962</t>
  </si>
  <si>
    <t>431331440</t>
  </si>
  <si>
    <t>2020-10-11 11:35:19</t>
  </si>
  <si>
    <t>2020-10-11 11:40:38</t>
  </si>
  <si>
    <t>C689934714D250ADBF9199371F3B5EA8A9ADC2A74B3749E0600567CCADB65136</t>
  </si>
  <si>
    <t>2020-10-11 11:46:20</t>
  </si>
  <si>
    <t>E5705228732A7B14FAABAB43C06F9B182E241CCE56174781886828778823B20C</t>
  </si>
  <si>
    <t>2020-10-11 17:32:39</t>
  </si>
  <si>
    <t>704310*******8756</t>
  </si>
  <si>
    <t>F0EF8FCDBE3ED3AD299760B0EE2F400DABBB3BC3470F83F9C0DC09E7BAA2EF6B</t>
  </si>
  <si>
    <t>SK903VR</t>
  </si>
  <si>
    <t>2412/592</t>
  </si>
  <si>
    <t>431331517</t>
  </si>
  <si>
    <t>KA692GF</t>
  </si>
  <si>
    <t>2412/593</t>
  </si>
  <si>
    <t>431331528</t>
  </si>
  <si>
    <t>SK1340AN</t>
  </si>
  <si>
    <t>2412/594</t>
  </si>
  <si>
    <t>431331526</t>
  </si>
  <si>
    <t>16AKA829</t>
  </si>
  <si>
    <t>2411/2963</t>
  </si>
  <si>
    <t>431331456</t>
  </si>
  <si>
    <t>2020-10-12 08:31:42</t>
  </si>
  <si>
    <t>2030-10-12 00:00:00</t>
  </si>
  <si>
    <t>A4A43A157D52054564387B689EE57813046ED47230D95F85DB24ECE6471C5816</t>
  </si>
  <si>
    <t>31BD771</t>
  </si>
  <si>
    <t>2412/595</t>
  </si>
  <si>
    <t>431331513</t>
  </si>
  <si>
    <t>2020-10-12 09:50:35</t>
  </si>
  <si>
    <t>A1728BAD4DEBC392D4DCC8EE0A8559CF76834A956D0F2A2E43E4E404010FC15C</t>
  </si>
  <si>
    <t>2020-10-12 15:21:49</t>
  </si>
  <si>
    <t>704310*******8741</t>
  </si>
  <si>
    <t>1FEE7DF86B120B1ED50B5BB6A34F1CA07492EDC9A757A432BFA16858AFD130D6</t>
  </si>
  <si>
    <t>PA164JC</t>
  </si>
  <si>
    <t>2410/96</t>
  </si>
  <si>
    <t>431036711</t>
  </si>
  <si>
    <t>2020-10-12 16:49:17</t>
  </si>
  <si>
    <t>8BA3F44557B6E08D15BCFE9CB3D3A0B7AE4EE5024B8F3BF90F2708C5A9DBC330</t>
  </si>
  <si>
    <t>2020-10-13 02:31:20</t>
  </si>
  <si>
    <t>704310*******8633</t>
  </si>
  <si>
    <t>6B5EA6EB908AE32563F0079FE297B6CEDB5189795DFCA0A44D9E684F41FD5B34</t>
  </si>
  <si>
    <t>2020-10-13 11:07:16</t>
  </si>
  <si>
    <t>704310*******1271</t>
  </si>
  <si>
    <t>6F8266A426A2738E54DCE8C1598F85A2EB1C6DCEDFF25C0FA40CBAD69FDE2145</t>
  </si>
  <si>
    <t>2020-10-13 11:10:29</t>
  </si>
  <si>
    <t>76242A0A5D6D4651EF6AB074BB3D2E53336BB0A6E724280E4B72E75EAB1E9787</t>
  </si>
  <si>
    <t>2020-10-13 12:11:35</t>
  </si>
  <si>
    <t>704310*******0939</t>
  </si>
  <si>
    <t>2B9D81C8E05BD87FE3CB53C1E764B1AE9F6E9C46DA0D54BFE0621035346CEB08</t>
  </si>
  <si>
    <t>2020-10-13 12:22:45</t>
  </si>
  <si>
    <t>704310*******2158</t>
  </si>
  <si>
    <t>07FC5693651671DCB81353E84304FB51DF01F2AAE859072C69A6313F9B31DD3F</t>
  </si>
  <si>
    <t>2020-10-13 13:55:56</t>
  </si>
  <si>
    <t>704310*******5878</t>
  </si>
  <si>
    <t>A14E9C47F3731F69B6A308E3623DA12848FCD5EECA2D9717C7552AA02D0BA97D</t>
  </si>
  <si>
    <t>2020-10-13 15:07:47</t>
  </si>
  <si>
    <t>704310*******5886</t>
  </si>
  <si>
    <t>88A2B15BB73B3B47DBCD2EC3DF38BBF947ABC2A5A5956ED9706EC1328C4609C6</t>
  </si>
  <si>
    <t>2020-10-13 20:59:15</t>
  </si>
  <si>
    <t>704310*******9891</t>
  </si>
  <si>
    <t>8D4A29B38BF54B27F6FE798CFEFCD5078EF7F94A33F8C4EA8387286E5EB31E15</t>
  </si>
  <si>
    <t>2020-10-13 21:23:28</t>
  </si>
  <si>
    <t>0C34C37F7437273BC34FD99F21789F5158EFE4221329EF0DBC5B5B6B8C957EDB</t>
  </si>
  <si>
    <t>2020-10-13 23:56:17</t>
  </si>
  <si>
    <t>704310*******5883</t>
  </si>
  <si>
    <t>0BED3AABF978912F0173657906989E89CB84DB83A0B14394DD99DECE5424C283</t>
  </si>
  <si>
    <t>2020-10-14 01:56:17</t>
  </si>
  <si>
    <t>704310*******5498</t>
  </si>
  <si>
    <t>38537A1E3DD818EC0A8B737AE00627E9C47DB19324A3D0E75DBD0F2E32D57320</t>
  </si>
  <si>
    <t>2020-10-14 03:16:56</t>
  </si>
  <si>
    <t>704310*******0905</t>
  </si>
  <si>
    <t>23658CACC68F00547758AF10FD0833425A3AFF492BB9C3105D34665408E018FD</t>
  </si>
  <si>
    <t>2020-10-14 08:30:25</t>
  </si>
  <si>
    <t>704310*******2950</t>
  </si>
  <si>
    <t>B92829D0CCE38A1C6C1FB0F51067D44DA7478BB3EB3FE1001C9680ED74AE14F3</t>
  </si>
  <si>
    <t>2020-10-14 11:29:32</t>
  </si>
  <si>
    <t>704310*******9235</t>
  </si>
  <si>
    <t>35CD1DB851B1D6AA76B7FE1AE7AC6C7FA842D9058C3C216E847275F673801163</t>
  </si>
  <si>
    <t>2020-10-14 13:39:29</t>
  </si>
  <si>
    <t>704310*******8289</t>
  </si>
  <si>
    <t>1660D719A73CAD90E343250E50A2A5340CB9D10A18E37953DB1050CAC5068187</t>
  </si>
  <si>
    <t>2020-10-14 16:48:32</t>
  </si>
  <si>
    <t>DF1990A5EB5808B875F674CC4BDDAC1F4954FECEB061FE01BAC69A6F54EBADB3</t>
  </si>
  <si>
    <t>2020-10-14 22:19:35</t>
  </si>
  <si>
    <t>704310*******5087</t>
  </si>
  <si>
    <t>31EFC96642A167DCD107DEFFA9096F1880076003813979DF4235105867382E47</t>
  </si>
  <si>
    <t>15/10/2020 Блок</t>
  </si>
  <si>
    <t>15/10/20 деблок.  29/4/2020 отправлен запрос на блокировку</t>
  </si>
  <si>
    <t>15/10/20 Блок. 07/ 5/2020 отправлен запрос на разблокировку.  28/4/2020 отправлен запрос в Путовы Сербии</t>
  </si>
  <si>
    <t>SB594GI</t>
  </si>
  <si>
    <t>2412/596</t>
  </si>
  <si>
    <t>431331495</t>
  </si>
  <si>
    <t>CB5534MB</t>
  </si>
  <si>
    <t>2411/2964</t>
  </si>
  <si>
    <t>431331464</t>
  </si>
  <si>
    <t>2030-10-13 00:00:00</t>
  </si>
  <si>
    <t>34BMH144</t>
  </si>
  <si>
    <t>2411/2965</t>
  </si>
  <si>
    <t>431331468</t>
  </si>
  <si>
    <t>34FL9956</t>
  </si>
  <si>
    <t>2411/2966</t>
  </si>
  <si>
    <t>431331473</t>
  </si>
  <si>
    <t>34FL9890</t>
  </si>
  <si>
    <t>2411/2967</t>
  </si>
  <si>
    <t>431331477</t>
  </si>
  <si>
    <t>33AFT503</t>
  </si>
  <si>
    <t>2411/2968</t>
  </si>
  <si>
    <t>431331480</t>
  </si>
  <si>
    <t>07ANN247</t>
  </si>
  <si>
    <t>2411/2969</t>
  </si>
  <si>
    <t>431331437</t>
  </si>
  <si>
    <t>16AGL235</t>
  </si>
  <si>
    <t>2411/2970</t>
  </si>
  <si>
    <t>431331431</t>
  </si>
  <si>
    <t>16AGL233</t>
  </si>
  <si>
    <t>2411/2971</t>
  </si>
  <si>
    <t>431331441</t>
  </si>
  <si>
    <t>KA552JG</t>
  </si>
  <si>
    <t>2412/597</t>
  </si>
  <si>
    <t>431331519</t>
  </si>
  <si>
    <t>KU7180AE</t>
  </si>
  <si>
    <t>2414/64</t>
  </si>
  <si>
    <t>431044765</t>
  </si>
  <si>
    <t>33AEY902</t>
  </si>
  <si>
    <t>2411/2972</t>
  </si>
  <si>
    <t>431331439</t>
  </si>
  <si>
    <t>2030-10-14 00:00:00</t>
  </si>
  <si>
    <t>16AR856</t>
  </si>
  <si>
    <t>2411/2973</t>
  </si>
  <si>
    <t>431331481</t>
  </si>
  <si>
    <t>33DKS56</t>
  </si>
  <si>
    <t>2411/2974</t>
  </si>
  <si>
    <t>431331438</t>
  </si>
  <si>
    <t>T93E108</t>
  </si>
  <si>
    <t>2412/598</t>
  </si>
  <si>
    <t>431331492</t>
  </si>
  <si>
    <t>NZ324GX</t>
  </si>
  <si>
    <t>2411/2975</t>
  </si>
  <si>
    <t>431331472</t>
  </si>
  <si>
    <t>33E9965</t>
  </si>
  <si>
    <t>2411/2976</t>
  </si>
  <si>
    <t>431331478</t>
  </si>
  <si>
    <t>SB333FL</t>
  </si>
  <si>
    <t>2411/2977</t>
  </si>
  <si>
    <t>431331458</t>
  </si>
  <si>
    <t>31BD560</t>
  </si>
  <si>
    <t>2411/2978</t>
  </si>
  <si>
    <t>431331462</t>
  </si>
  <si>
    <t>2020-10-15 01:35:52</t>
  </si>
  <si>
    <t>2030-10-15 00:00:00</t>
  </si>
  <si>
    <t>6999A44ECF02DC1E2FFBA8E02E32F36213340C51416D3EB401DCDD1FA9830F87</t>
  </si>
  <si>
    <t>34GR6165</t>
  </si>
  <si>
    <t>2411/2979</t>
  </si>
  <si>
    <t>431331466</t>
  </si>
  <si>
    <t>2020-10-15 03:47:56</t>
  </si>
  <si>
    <t>704310*******4387</t>
  </si>
  <si>
    <t>8B127B56B9575F1B078BEB2D3E321F51BA414D1F9286827BE772B76CBDDDC28B</t>
  </si>
  <si>
    <t>2020-10-15 09:39:16</t>
  </si>
  <si>
    <t>704310*******5922</t>
  </si>
  <si>
    <t>71E1447FB67B970D55444B65957F5ED4F850B55CE8265D062416DF0CBC9BC094</t>
  </si>
  <si>
    <t>2020-10-15 11:16:05</t>
  </si>
  <si>
    <t>9C7A8323EC75994491AEF55566C228CFD8C354B4F7FA60E88914178CDF859E68</t>
  </si>
  <si>
    <t>2020-10-15 12:57:00</t>
  </si>
  <si>
    <t>863702C9B570B578B57E47868CB744002B43D475389F1C3E017E0B3132E5BD11</t>
  </si>
  <si>
    <t>2020-10-15 14:51:57</t>
  </si>
  <si>
    <t>F99CD132E3830E6C5F88FA8301A5ACF104AFAF046CD6A6DE4689223A813FA1EB</t>
  </si>
  <si>
    <t>2020-10-15 16:43:28</t>
  </si>
  <si>
    <t>7798A765B173AD7D12CB46C9D7788A9DB3BA307396DEEB777CF2E4769B793105</t>
  </si>
  <si>
    <t>2020-10-15 17:31:13</t>
  </si>
  <si>
    <t>E5EE02895B65CED60D1D119AF0E602318D08816EEA863BBA852CE1F0784A3E10</t>
  </si>
  <si>
    <t>2020-10-15 17:46:36</t>
  </si>
  <si>
    <t>704310*******8772</t>
  </si>
  <si>
    <t>B1440B580A2D01F7E0B75B4080F926878925118E7C225C2F6B68079F40BCE074</t>
  </si>
  <si>
    <t>2020-10-15 20:09:42</t>
  </si>
  <si>
    <t>704310*******0943</t>
  </si>
  <si>
    <t>696DE9ECB02AE63DB800FFFC30A53B1AB5078136A2017327B1F7F4606C7BCB94</t>
  </si>
  <si>
    <t>53AAJ283</t>
  </si>
  <si>
    <t>2411/2980</t>
  </si>
  <si>
    <t>431331470</t>
  </si>
  <si>
    <t>34AJJ160</t>
  </si>
  <si>
    <t>2411/2981</t>
  </si>
  <si>
    <t>431331471</t>
  </si>
  <si>
    <t>34DFU470</t>
  </si>
  <si>
    <t>2411/2982</t>
  </si>
  <si>
    <t>431331465</t>
  </si>
  <si>
    <t>2411/2983</t>
  </si>
  <si>
    <t>431331469</t>
  </si>
  <si>
    <t>31AYY37</t>
  </si>
  <si>
    <t>2411/2984</t>
  </si>
  <si>
    <t>431331474</t>
  </si>
  <si>
    <t>42UP182</t>
  </si>
  <si>
    <t>2411/2985</t>
  </si>
  <si>
    <t>431331482</t>
  </si>
  <si>
    <t>35AAD841</t>
  </si>
  <si>
    <t>2411/2986</t>
  </si>
  <si>
    <t>431331434</t>
  </si>
  <si>
    <t>34FL9917</t>
  </si>
  <si>
    <t>2411/2987</t>
  </si>
  <si>
    <t>431331435</t>
  </si>
  <si>
    <t>2020-10-16 00:15:54</t>
  </si>
  <si>
    <t>2030-10-16 00:00:00</t>
  </si>
  <si>
    <t>704310*******3740</t>
  </si>
  <si>
    <t>AFB23C4D7FE36CA47E906468C747456B86C5DFFA812DCAE6DEAD04CEEC6E3C94</t>
  </si>
  <si>
    <t>34BTB322</t>
  </si>
  <si>
    <t>2411/2988</t>
  </si>
  <si>
    <t>431331445</t>
  </si>
  <si>
    <t>2020-10-16 08:43:23</t>
  </si>
  <si>
    <t>704310*******1253</t>
  </si>
  <si>
    <t>3208D3F0349C7617EE25364A036CE1A34FAE563BEC640D636914DF63CDF0F34D</t>
  </si>
  <si>
    <t>2020-10-16 11:53:00</t>
  </si>
  <si>
    <t>704310*******3387</t>
  </si>
  <si>
    <t>32F0A7F73263CAF11BA09C8A719B9F80749D974C0B828FBA62C52D6D9220F18B</t>
  </si>
  <si>
    <t>2020-10-16 12:02:58</t>
  </si>
  <si>
    <t>9DCF23D0E51D19FF570C00BA5AE4430CD64A0F2AAC1D9D7340FEF0135CB66204</t>
  </si>
  <si>
    <t>2020-10-16 14:11:20</t>
  </si>
  <si>
    <t>704310*******2145</t>
  </si>
  <si>
    <t>93592BB28084CE58360A4866817A868DC871E19666FE9C05EB31D80E5F0934D7</t>
  </si>
  <si>
    <t>2020-10-16 15:54:03</t>
  </si>
  <si>
    <t>AA677E01F804F91C2ABC53E96E177CB139650EBB30755C6E02156F49E76C18A2</t>
  </si>
  <si>
    <t>2020-10-17 07:59:24</t>
  </si>
  <si>
    <t>40DCC26C1A2C7983FFE94288F09FE07E1C861FEA40991929B738030FB9590422</t>
  </si>
  <si>
    <t>2020-10-17 09:29:39</t>
  </si>
  <si>
    <t>65DA1F5BCA95B730521C27D4564D9F16BFCDA393B8F0EFE83991C9FFBB879BC7</t>
  </si>
  <si>
    <t>2020-10-17 12:59:05</t>
  </si>
  <si>
    <t>704310*******4962</t>
  </si>
  <si>
    <t>CFCC1CB0D20A86EB82046C7EAEC5CCE71E62FCBC19A788F200EC8CF29C016943</t>
  </si>
  <si>
    <t>2020-10-17 13:30:45</t>
  </si>
  <si>
    <t>D4A8AA0C711A45E2CD1730203174036DFEAE819E94A42E502F273F9086240190</t>
  </si>
  <si>
    <t>2020-10-17 16:29:22</t>
  </si>
  <si>
    <t>4DE252A077273FEB884AA57D13DBD02A94951ADE9CC45F342665AE153220850A</t>
  </si>
  <si>
    <t>2020-10-18 01:52:54</t>
  </si>
  <si>
    <t>704310*******9785</t>
  </si>
  <si>
    <t>47E72466872B0D55E2D85BF7CC8EEC3E07F277E8CBDA14A0B46251130290AA6A</t>
  </si>
  <si>
    <t>2020-10-18 02:45:15</t>
  </si>
  <si>
    <t>704310*******8250</t>
  </si>
  <si>
    <t>1019D357AC369497845851F9836B8BD0E41F345E175D5C37B4A016F188FFA46F</t>
  </si>
  <si>
    <t>2020-10-18 12:20:49</t>
  </si>
  <si>
    <t>CDE32D86C7C1E9D71BA086DD02159E1A1E3E181F3F2B793CD5D02DACFCDB8596</t>
  </si>
  <si>
    <t>2020-10-18 19:50:57</t>
  </si>
  <si>
    <t>704310*******6652</t>
  </si>
  <si>
    <t>D39BEE66211699F4BB9C78BE07EA4824F8ABF3F184A0C17DDEEDAF620EF1CEDC</t>
  </si>
  <si>
    <t>2020-10-18 20:55:47</t>
  </si>
  <si>
    <t>704310*******6600</t>
  </si>
  <si>
    <t>FC52FA99FBC3B4A469BDD46F5DFDDD273543A2DD49CD0B615447B4CC5F7F4CE1</t>
  </si>
  <si>
    <t>KA879HP</t>
  </si>
  <si>
    <t>2412/599</t>
  </si>
  <si>
    <t>431331502</t>
  </si>
  <si>
    <t>81ABK100</t>
  </si>
  <si>
    <t>2411/2989</t>
  </si>
  <si>
    <t>431331444</t>
  </si>
  <si>
    <t>33AEK882</t>
  </si>
  <si>
    <t>2411/2990</t>
  </si>
  <si>
    <t>431331461</t>
  </si>
  <si>
    <t>34BME742</t>
  </si>
  <si>
    <t>2411/2991</t>
  </si>
  <si>
    <t>431331453</t>
  </si>
  <si>
    <t>2411/2992</t>
  </si>
  <si>
    <t>431331449</t>
  </si>
  <si>
    <t>31ARL14</t>
  </si>
  <si>
    <t>2411/2993</t>
  </si>
  <si>
    <t>431331457</t>
  </si>
  <si>
    <t>2030-10-17 00:00:00</t>
  </si>
  <si>
    <t>07DCE07</t>
  </si>
  <si>
    <t>2411/2994</t>
  </si>
  <si>
    <t>431331450</t>
  </si>
  <si>
    <t>33DUM27</t>
  </si>
  <si>
    <t>2411/2995</t>
  </si>
  <si>
    <t>431331454</t>
  </si>
  <si>
    <t>10ASC181</t>
  </si>
  <si>
    <t>2411/2996</t>
  </si>
  <si>
    <t>431330515</t>
  </si>
  <si>
    <t>34SN9474</t>
  </si>
  <si>
    <t>2411/2997</t>
  </si>
  <si>
    <t>431330519</t>
  </si>
  <si>
    <t>14AT634</t>
  </si>
  <si>
    <t>2411/2998</t>
  </si>
  <si>
    <t>431330524</t>
  </si>
  <si>
    <t>2030-10-18 00:00:00</t>
  </si>
  <si>
    <t>58ACD937</t>
  </si>
  <si>
    <t>2411/2999</t>
  </si>
  <si>
    <t>431330507</t>
  </si>
  <si>
    <t>2411/3000</t>
  </si>
  <si>
    <t>431330511</t>
  </si>
  <si>
    <t>CB4486BT</t>
  </si>
  <si>
    <t>2411/3001</t>
  </si>
  <si>
    <t>431330525</t>
  </si>
  <si>
    <t>33ADN720</t>
  </si>
  <si>
    <t>2411/3002</t>
  </si>
  <si>
    <t>431330499</t>
  </si>
  <si>
    <t>2020-10-18 23:37:48</t>
  </si>
  <si>
    <t>A9ABFDF8E30ABB1B5245148D261BCC696D21273DE9A92FC435FD9A91EC3EAD49</t>
  </si>
  <si>
    <t>31AAF087</t>
  </si>
  <si>
    <t>2411/3003</t>
  </si>
  <si>
    <t>431330431</t>
  </si>
  <si>
    <t>2020-10-19 11:05:10</t>
  </si>
  <si>
    <t>704310*******7566</t>
  </si>
  <si>
    <t>1B62D1F72D3145B0D89F62E0CAE5BC0D65927E722B64E83830670E2A122D998C</t>
  </si>
  <si>
    <t>2020-10-19 12:12:47</t>
  </si>
  <si>
    <t>704310*******3658</t>
  </si>
  <si>
    <t>3E7C94C9BB20D301478052D474BC095D4E3E58CBC868D147995775212D0D85B1</t>
  </si>
  <si>
    <t>2020-10-19 22:58:21</t>
  </si>
  <si>
    <t>E880D6A3026D0038D17D618A29FD8C26E8D0E755EF77D7B77772B4A6DB53B6E8</t>
  </si>
  <si>
    <t>2030-10-19 00:00:00</t>
  </si>
  <si>
    <t>LJ07TRE</t>
  </si>
  <si>
    <t>2412/600</t>
  </si>
  <si>
    <t>431331525</t>
  </si>
  <si>
    <t>34BDF633</t>
  </si>
  <si>
    <t>2411/3004</t>
  </si>
  <si>
    <t>431330503</t>
  </si>
  <si>
    <t>10ACS362</t>
  </si>
  <si>
    <t>2411/3005</t>
  </si>
  <si>
    <t>431330491</t>
  </si>
  <si>
    <t>2020-10-20 02:25:01</t>
  </si>
  <si>
    <t>2030-10-20 00:00:00</t>
  </si>
  <si>
    <t>CBE3C78E0E2121D422B149735CEB21300629408C2ADDE45456AF0AD4759558A8</t>
  </si>
  <si>
    <t>33ACG029</t>
  </si>
  <si>
    <t>2411/3006</t>
  </si>
  <si>
    <t>431330495</t>
  </si>
  <si>
    <t>2020-10-20 08:36:53</t>
  </si>
  <si>
    <t>704310*******4286</t>
  </si>
  <si>
    <t>56061BC6480A5DDF46FB20B5F6B05442A1F47CB35627B1112723F015785ECA94</t>
  </si>
  <si>
    <t>2020-10-20 09:17:58</t>
  </si>
  <si>
    <t>704310*******9212</t>
  </si>
  <si>
    <t>BC44A58209B7A12E3202E91643E2DBC47D06D0393F9E89C10779B66114D6579A</t>
  </si>
  <si>
    <t>2020-10-20 10:53:28</t>
  </si>
  <si>
    <t>704310*******7245</t>
  </si>
  <si>
    <t>CB5803A82F71FB0B3C4C4E9A43B9913737940D6ADFA566DBAB1889E2AF94B3DE</t>
  </si>
  <si>
    <t>2020-10-20 11:03:22</t>
  </si>
  <si>
    <t>704310*******5754</t>
  </si>
  <si>
    <t>BDACE32C519E86895E5CC720220619C4F19329451D72F44CD0F17860CBE7FC5C</t>
  </si>
  <si>
    <t>2020-10-20 14:40:29</t>
  </si>
  <si>
    <t>704310*******9133</t>
  </si>
  <si>
    <t>FD25304FE08D9FE16540835C8102A823A7932BD4C69BDF9BBCB8D1DBA425D0E7</t>
  </si>
  <si>
    <t>2020-10-20 15:06:06</t>
  </si>
  <si>
    <t>704310*******7780</t>
  </si>
  <si>
    <t>E45B5C54420B9B457C114C287A4B43CF8B6E87812C273207DA5934CC32E2D891</t>
  </si>
  <si>
    <t>2020-10-21 01:48:20</t>
  </si>
  <si>
    <t>E2EA7C15ACDF2A41FB1477B8578F97C135F681E4FA9AA4F737A685CAB9910D1A</t>
  </si>
  <si>
    <t>2020-10-21 15:27:44</t>
  </si>
  <si>
    <t>4CFB3DCE1F0053EBA34C1F30271629E4FA20B05E292C930371A9A2866298F499</t>
  </si>
  <si>
    <t>2020-10-21 17:46:16</t>
  </si>
  <si>
    <t>704310*******9825</t>
  </si>
  <si>
    <t>30DE89340547175C570625EED25C6EC2FC3352D7BC7B80BEA46ECDD0D1D5EB97</t>
  </si>
  <si>
    <t>2020-10-21 21:24:17</t>
  </si>
  <si>
    <t>704310*******0297</t>
  </si>
  <si>
    <t>FF10421B9079D411D077161683E1A2D45BE685A89DE984B7DDB54539BC1E015A</t>
  </si>
  <si>
    <t>2020-10-21 22:32:45</t>
  </si>
  <si>
    <t>704310*******7302</t>
  </si>
  <si>
    <t>3E4C1AB2174A41C183099B101B7213EE77629CCFF42AA6715816E7040660F865</t>
  </si>
  <si>
    <t>LJ78THJ</t>
  </si>
  <si>
    <t>2413/98</t>
  </si>
  <si>
    <t>431073611</t>
  </si>
  <si>
    <t>28K5977</t>
  </si>
  <si>
    <t>2411/3007</t>
  </si>
  <si>
    <t>431330487</t>
  </si>
  <si>
    <t>33AFY202</t>
  </si>
  <si>
    <t>2411/3008</t>
  </si>
  <si>
    <t>431330438</t>
  </si>
  <si>
    <t>26ACU671</t>
  </si>
  <si>
    <t>2411/3009</t>
  </si>
  <si>
    <t>431330442</t>
  </si>
  <si>
    <t>KR205IA</t>
  </si>
  <si>
    <t>2411/3010</t>
  </si>
  <si>
    <t>431330443</t>
  </si>
  <si>
    <t>42ADE447</t>
  </si>
  <si>
    <t>2411/3011</t>
  </si>
  <si>
    <t>431330447</t>
  </si>
  <si>
    <t>33AFM150</t>
  </si>
  <si>
    <t>2411/3012</t>
  </si>
  <si>
    <t>431330451</t>
  </si>
  <si>
    <t>2030-10-21 00:00:00</t>
  </si>
  <si>
    <t>KA380BV</t>
  </si>
  <si>
    <t>2412/601</t>
  </si>
  <si>
    <t>431331524</t>
  </si>
  <si>
    <t>ZG8334EP</t>
  </si>
  <si>
    <t>2411/3013</t>
  </si>
  <si>
    <t>431330455</t>
  </si>
  <si>
    <t>ZG960HO</t>
  </si>
  <si>
    <t>2411/3014</t>
  </si>
  <si>
    <t>431330459</t>
  </si>
  <si>
    <t>DJ307CF</t>
  </si>
  <si>
    <t>2412/602</t>
  </si>
  <si>
    <t>431331504</t>
  </si>
  <si>
    <t>38SC120</t>
  </si>
  <si>
    <t>2411/3015</t>
  </si>
  <si>
    <t>431330463</t>
  </si>
  <si>
    <t>2020-10-22 03:06:21</t>
  </si>
  <si>
    <t>704310*******5531</t>
  </si>
  <si>
    <t>32EB220081F36566A6FF08FF8B875134F81DF5C064D3C7D639172B14889B07CD</t>
  </si>
  <si>
    <t>2020-10-22 06:32:15</t>
  </si>
  <si>
    <t>2030-10-22 00:00:00</t>
  </si>
  <si>
    <t>704310*******0747</t>
  </si>
  <si>
    <t>DA3D8CBE75D9D9E89161483068E5BB30330C324303BA33C6804C7E9DFE367D2F</t>
  </si>
  <si>
    <t>KA482GF</t>
  </si>
  <si>
    <t>2412/603</t>
  </si>
  <si>
    <t>431331507</t>
  </si>
  <si>
    <t>2020-10-22 09:32:32</t>
  </si>
  <si>
    <t>77B997ACF5C890A5E6E88F42211260989FE1AEC09855807F2FB678769D54BAC8</t>
  </si>
  <si>
    <t>2020-10-22 11:13:00</t>
  </si>
  <si>
    <t>CE3C1B8667A510FD127A4BE6C11DAC1452A74C12910F5E68433544249AF94310</t>
  </si>
  <si>
    <t>2020-10-22 11:58:53</t>
  </si>
  <si>
    <t>86D51DDE439F558EA98B85356F0C995B65A233F44891B756B7A2A36DD9B24D73</t>
  </si>
  <si>
    <t>2020-10-22 12:02:01</t>
  </si>
  <si>
    <t>704310*******2924</t>
  </si>
  <si>
    <t>AF8C647918E83A4419EB57197DD2806729C5862521FA70394D32C83E5D1E25D0</t>
  </si>
  <si>
    <t>2020-10-22 12:04:46</t>
  </si>
  <si>
    <t>704310*******2916</t>
  </si>
  <si>
    <t>6F80680D3319E0A73C1F7F98BA820659D5DD7B9071B207DA0EF77D4FC5DA6400</t>
  </si>
  <si>
    <t>2020-10-22 22:27:52</t>
  </si>
  <si>
    <t>704310*******2643</t>
  </si>
  <si>
    <t>E2E3A74F18FA3382B5821D813BC0146D289966AF37E6EFEE8DA673E5B3C511AC</t>
  </si>
  <si>
    <t>23/10/2020 Блок</t>
  </si>
  <si>
    <t>81EL079</t>
  </si>
  <si>
    <t>2411/3016</t>
  </si>
  <si>
    <t>431330467</t>
  </si>
  <si>
    <t>CB6721BX</t>
  </si>
  <si>
    <t>2411/3017</t>
  </si>
  <si>
    <t>431330471</t>
  </si>
  <si>
    <t>38ADC254</t>
  </si>
  <si>
    <t>2411/3018</t>
  </si>
  <si>
    <t>431330475</t>
  </si>
  <si>
    <t>14BB893</t>
  </si>
  <si>
    <t>2411/3019</t>
  </si>
  <si>
    <t>431330483</t>
  </si>
  <si>
    <t>34PJ3431</t>
  </si>
  <si>
    <t>2411/3020</t>
  </si>
  <si>
    <t>431330479</t>
  </si>
  <si>
    <t>34PJ4760</t>
  </si>
  <si>
    <t>2411/3021</t>
  </si>
  <si>
    <t>431330480</t>
  </si>
  <si>
    <t>34KU0292</t>
  </si>
  <si>
    <t>2411/3022</t>
  </si>
  <si>
    <t>431330472</t>
  </si>
  <si>
    <t>2020-10-23 00:42:46</t>
  </si>
  <si>
    <t>2030-10-23 00:00:00</t>
  </si>
  <si>
    <t>704310*******5604</t>
  </si>
  <si>
    <t>D85BD5CC952673CAEDB3107FD039A482FA68958D5EA6C03E568A0BF15DE05AA6</t>
  </si>
  <si>
    <t>2411/3023</t>
  </si>
  <si>
    <t>431330468</t>
  </si>
  <si>
    <t>2020-10-23 01:30:46</t>
  </si>
  <si>
    <t>704310*******2552</t>
  </si>
  <si>
    <t>CE96A79DB9938143D9D7858F65CCD78922B6AC6177F2A836E48FA4F28C0D556B</t>
  </si>
  <si>
    <t>2020-10-23 08:52:45</t>
  </si>
  <si>
    <t>704310*******9351</t>
  </si>
  <si>
    <t>07B2E15A254EB799198760FFCB7FBEB3166D94BC23A652EDCE06C6F8CBB75058</t>
  </si>
  <si>
    <t>2020-10-23 10:03:44</t>
  </si>
  <si>
    <t>704310*******5944</t>
  </si>
  <si>
    <t>4CDD77D595BDE3F67AEE2DFBC1733C55C03407EA0E79DA840152E423F359CFA2</t>
  </si>
  <si>
    <t>2020-10-23 10:08:37</t>
  </si>
  <si>
    <t>704310*******7377</t>
  </si>
  <si>
    <t>55ADDBA190F139D06433C7485E0F8EF892EA6E07ADB6A57628542EB7180E147F</t>
  </si>
  <si>
    <t>2020-10-23 10:14:47</t>
  </si>
  <si>
    <t>704310*******9167</t>
  </si>
  <si>
    <t>6D113B4EF58FAB758D067D082857EE167D13AC2B9BEDE49FB0B0DFF58D2D894E</t>
  </si>
  <si>
    <t>2020-10-23 12:53:42</t>
  </si>
  <si>
    <t>704310*******9819</t>
  </si>
  <si>
    <t>533319B762952A126566465698C23AA8D2923F81928F75F8D97F97A9B98E8BD6</t>
  </si>
  <si>
    <t>2020-10-23 18:34:08</t>
  </si>
  <si>
    <t>9D7C438483DAE9654215318B21113188A668BD54DCCEB8BF49C5BCAD8F157F02</t>
  </si>
  <si>
    <t>2020-10-23 21:17:43</t>
  </si>
  <si>
    <t>704310*******7074</t>
  </si>
  <si>
    <t>971BC1BF6A2C9F73544EA55B3927B14BED1A21064C99CB8F30A55BDB1820C531</t>
  </si>
  <si>
    <t>2020-10-24 01:28:52</t>
  </si>
  <si>
    <t>704310*******7571</t>
  </si>
  <si>
    <t>9A92A90AAC1544E62B9A79F7030D334CCF03348DC8C93087D4A5ADA9377AF55B</t>
  </si>
  <si>
    <t>2020-10-24 04:10:44</t>
  </si>
  <si>
    <t>87001FEE1B9A8917ECE1FF3513410AC23A995CAA12991B701718A896A6AB7E75</t>
  </si>
  <si>
    <t>2020-10-24 04:43:15</t>
  </si>
  <si>
    <t>704310*******7239</t>
  </si>
  <si>
    <t>F3E0CCC73446F994783EACB8970767379C5C92B72B567001242B0BB6E92B0B3F</t>
  </si>
  <si>
    <t>2020-10-24 10:21:06</t>
  </si>
  <si>
    <t>704310*******2529</t>
  </si>
  <si>
    <t>5C3C413B847D07A101496640902BCF8EE9BB667BE27F5382C3E48C23AE9019AB</t>
  </si>
  <si>
    <t>2020-10-24 15:25:40</t>
  </si>
  <si>
    <t>704310*******7854</t>
  </si>
  <si>
    <t>3FBA157281A8717B2138D6AA91E9889F9EC7CC00FD6DB02283BFEB362D584345</t>
  </si>
  <si>
    <t>2020-10-24 17:25:54</t>
  </si>
  <si>
    <t>704310*******7406</t>
  </si>
  <si>
    <t>6B0E3876DC955A713B9818406E734EB363F63C22FC314BB9E34104B2AE0E386F</t>
  </si>
  <si>
    <t>2020-10-24 17:32:44</t>
  </si>
  <si>
    <t>704310*******1503</t>
  </si>
  <si>
    <t>A69637E8F0AE2AB25FDC44E73AC73229F1EDC6CBAA08AE2130CFBD0C1ECF766D</t>
  </si>
  <si>
    <t>2020-10-24 22:01:46</t>
  </si>
  <si>
    <t>704310*******8786</t>
  </si>
  <si>
    <t>BBC3230FF02A6FF80483785ACE88EBC7F3503748EAC90DD9E8764AC2A5B94305</t>
  </si>
  <si>
    <t>2020-10-24 22:33:04</t>
  </si>
  <si>
    <t>3225143C7DD45E1C5E2E00BF12E0400B0B4D4B893382FBF120B3A9CF8F5CEB17</t>
  </si>
  <si>
    <t>2412/604</t>
  </si>
  <si>
    <t>431331499</t>
  </si>
  <si>
    <t>52ABT588</t>
  </si>
  <si>
    <t>2411/3024</t>
  </si>
  <si>
    <t>431330464</t>
  </si>
  <si>
    <t>RA1575AC</t>
  </si>
  <si>
    <t>2414/65</t>
  </si>
  <si>
    <t>431044773</t>
  </si>
  <si>
    <t>34AJJ141</t>
  </si>
  <si>
    <t>2411/3025</t>
  </si>
  <si>
    <t>431330460</t>
  </si>
  <si>
    <t>34SU0322</t>
  </si>
  <si>
    <t>2411/3026</t>
  </si>
  <si>
    <t>431330456</t>
  </si>
  <si>
    <t>58ACD929</t>
  </si>
  <si>
    <t>2411/3027</t>
  </si>
  <si>
    <t>431330452</t>
  </si>
  <si>
    <t>EH6636KB</t>
  </si>
  <si>
    <t>2412/605</t>
  </si>
  <si>
    <t>431331530</t>
  </si>
  <si>
    <t>07ANB037</t>
  </si>
  <si>
    <t>2411/3028</t>
  </si>
  <si>
    <t>431330448</t>
  </si>
  <si>
    <t>2030-10-24 00:00:00</t>
  </si>
  <si>
    <t>16AKB865</t>
  </si>
  <si>
    <t>2411/3029</t>
  </si>
  <si>
    <t>431330444</t>
  </si>
  <si>
    <t>2411/3030</t>
  </si>
  <si>
    <t>431330439</t>
  </si>
  <si>
    <t>CEBL904</t>
  </si>
  <si>
    <t>2412/606</t>
  </si>
  <si>
    <t>431331520</t>
  </si>
  <si>
    <t>33EN017</t>
  </si>
  <si>
    <t>2411/3031</t>
  </si>
  <si>
    <t>431330435</t>
  </si>
  <si>
    <t>34DHD671</t>
  </si>
  <si>
    <t>2411/3032</t>
  </si>
  <si>
    <t>431330526</t>
  </si>
  <si>
    <t>33DHE77</t>
  </si>
  <si>
    <t>2411/3033</t>
  </si>
  <si>
    <t>431330432</t>
  </si>
  <si>
    <t>34FL9981</t>
  </si>
  <si>
    <t>2411/3034</t>
  </si>
  <si>
    <t>431330520</t>
  </si>
  <si>
    <t>34DGP839</t>
  </si>
  <si>
    <t>2411/3035</t>
  </si>
  <si>
    <t>431330529</t>
  </si>
  <si>
    <t>33DSE95</t>
  </si>
  <si>
    <t>2411/3036</t>
  </si>
  <si>
    <t>431330516</t>
  </si>
  <si>
    <t>2020-10-25 01:43:34</t>
  </si>
  <si>
    <t>2030-10-25 00:00:00</t>
  </si>
  <si>
    <t>BD384A78472924CF87DD35023C853DE0604D30EB69238FAC8F9398A18234F7ED</t>
  </si>
  <si>
    <t>33EKK67</t>
  </si>
  <si>
    <t>2411/3037</t>
  </si>
  <si>
    <t>431330512</t>
  </si>
  <si>
    <t>2020-10-25 03:38:50</t>
  </si>
  <si>
    <t>4182E6F91ED6F278D4E2486858804A8F920F6011C7ACB67F9D6E22B30FED8562</t>
  </si>
  <si>
    <t>14DL540</t>
  </si>
  <si>
    <t>2411/3038</t>
  </si>
  <si>
    <t>431330508</t>
  </si>
  <si>
    <t>2020-10-25 06:00:23</t>
  </si>
  <si>
    <t>303FC7B4D43DA616787F77E5C2522B109DA15EC6167A60AA0FBA9264ADC4A3C5</t>
  </si>
  <si>
    <t>KA4304AE</t>
  </si>
  <si>
    <t>2412/607</t>
  </si>
  <si>
    <t>431331496</t>
  </si>
  <si>
    <t>2020-10-25 09:23:58</t>
  </si>
  <si>
    <t>B107CACDBEA94AFF871704F0401E2683FDD2C59B6B290A207887BF545CF70F7D</t>
  </si>
  <si>
    <t>2020-10-25 10:22:23</t>
  </si>
  <si>
    <t>704310*******9220</t>
  </si>
  <si>
    <t>6CD9DE92AB937583BDC63FC26F56BEA6AC420692EFCE2530758506BD3191A23F</t>
  </si>
  <si>
    <t>2020-10-25 11:36:01</t>
  </si>
  <si>
    <t>704310*******7695</t>
  </si>
  <si>
    <t>7C41BF5067FB10B5928116D8BABC88AD5206DAD00CDEA0C179468A9563AA8161</t>
  </si>
  <si>
    <t>2020-10-25 11:52:36</t>
  </si>
  <si>
    <t>A8D4EF28268C8BEAA49DB4EE53CAA55E8A0315A23406D08A527CD3D14A5BC802</t>
  </si>
  <si>
    <t>2020-10-25 15:09:11</t>
  </si>
  <si>
    <t>704310*******6900</t>
  </si>
  <si>
    <t>CE586CC528A8EDECC6485475F8D1FA9266B42F1B3E1501ACC49C14FC576842C3</t>
  </si>
  <si>
    <t>2020-10-25 16:09:13</t>
  </si>
  <si>
    <t>704310*******9920</t>
  </si>
  <si>
    <t>3663C7937C7978DB0FEF3BB642E38644FFC43DBC28EDBB8DF2ED4AA77F07E312</t>
  </si>
  <si>
    <t>2020-10-25 17:03:06</t>
  </si>
  <si>
    <t>704310*******9004</t>
  </si>
  <si>
    <t>BEC890253538CDF81A5729716422E70F7F4FC08FAD455CD1D597F150FA567ADF</t>
  </si>
  <si>
    <t>2020-10-25 20:28:02</t>
  </si>
  <si>
    <t>704310*******6893</t>
  </si>
  <si>
    <t>BC200BF61EC127A728CD01914E07CA0733B93BCA6216E941E06D49A6E5083593</t>
  </si>
  <si>
    <t>2020-10-25 21:11:39</t>
  </si>
  <si>
    <t>A494BFC43B92BB6D7DBF4E72362F05BB006030481B6A841164B55A2FCA4C9264</t>
  </si>
  <si>
    <t>33DP347</t>
  </si>
  <si>
    <t>2411/3039</t>
  </si>
  <si>
    <t>431330504</t>
  </si>
  <si>
    <t>33AFY203</t>
  </si>
  <si>
    <t>2411/3040</t>
  </si>
  <si>
    <t>431330500</t>
  </si>
  <si>
    <t>2411/3041</t>
  </si>
  <si>
    <t>431330496</t>
  </si>
  <si>
    <t>07ANL805</t>
  </si>
  <si>
    <t>2411/3042</t>
  </si>
  <si>
    <t>431330492</t>
  </si>
  <si>
    <t>38DM072</t>
  </si>
  <si>
    <t>2411/3043</t>
  </si>
  <si>
    <t>431330488</t>
  </si>
  <si>
    <t>45AEP162</t>
  </si>
  <si>
    <t>2411/3044</t>
  </si>
  <si>
    <t>431330484</t>
  </si>
  <si>
    <t>31BC934</t>
  </si>
  <si>
    <t>2411/3045</t>
  </si>
  <si>
    <t>431330517</t>
  </si>
  <si>
    <t>34DHE212</t>
  </si>
  <si>
    <t>2411/3046</t>
  </si>
  <si>
    <t>431330521</t>
  </si>
  <si>
    <t>SB580FU</t>
  </si>
  <si>
    <t>2411/3047</t>
  </si>
  <si>
    <t>431330509</t>
  </si>
  <si>
    <t>2020-10-26 00:46:10</t>
  </si>
  <si>
    <t>704310*******9835</t>
  </si>
  <si>
    <t>EC4C41A82577353D565BAFF3BC5216BDF7CA418643DFE9566B9E673073C211ED</t>
  </si>
  <si>
    <t>2020-10-26 05:29:43</t>
  </si>
  <si>
    <t>BF38F0FFD432E3AC581DAEAD45483E66CE662F1BEB269EFB9CDAB99257ACDBE0</t>
  </si>
  <si>
    <t>2020-10-26 06:21:40</t>
  </si>
  <si>
    <t>704310*******3762</t>
  </si>
  <si>
    <t>71C199D416AE6CC6606FFD17D27BC7571DDCD9E96270C023DB9CEB5259826942</t>
  </si>
  <si>
    <t>2020-10-26 09:08:46</t>
  </si>
  <si>
    <t>704310*******5099</t>
  </si>
  <si>
    <t>CDF61AC41AA6075B036616CCB0B9DE7ECC1C702397F8B07A6342FBE7D4318F11</t>
  </si>
  <si>
    <t>2020-10-26 14:42:56</t>
  </si>
  <si>
    <t>704310*******6059</t>
  </si>
  <si>
    <t>F6E3E3AE82C723239B87A16F034986D522EE100000EB9ED8FC848303A8C7A299</t>
  </si>
  <si>
    <t>2020-10-26 18:17:44</t>
  </si>
  <si>
    <t>704310*******7826</t>
  </si>
  <si>
    <t>95C59FB658D3C4FCCDEEEE5B1E36E9DF473165FE40EE0094D7456376B62C8F09</t>
  </si>
  <si>
    <t>2020-10-26 21:14:51</t>
  </si>
  <si>
    <t>704310*******8014</t>
  </si>
  <si>
    <t>AEE9466CCEEDEA12F4D3BB8CE6ECB02F546480DD032ED67A2FCADFE4A021F9B8</t>
  </si>
  <si>
    <t>2030-10-26 00:00:00</t>
  </si>
  <si>
    <t>58ACD931</t>
  </si>
  <si>
    <t>2411/3048</t>
  </si>
  <si>
    <t>431330513</t>
  </si>
  <si>
    <t>31AGZ63</t>
  </si>
  <si>
    <t>2411/3049</t>
  </si>
  <si>
    <t>431330501</t>
  </si>
  <si>
    <t>42AGT773</t>
  </si>
  <si>
    <t>2411/3050</t>
  </si>
  <si>
    <t>431330505</t>
  </si>
  <si>
    <t>33RK453</t>
  </si>
  <si>
    <t>2411/3051</t>
  </si>
  <si>
    <t>431330493</t>
  </si>
  <si>
    <t>34HZ2646</t>
  </si>
  <si>
    <t>2411/3052</t>
  </si>
  <si>
    <t>431330497</t>
  </si>
  <si>
    <t>76AAH139</t>
  </si>
  <si>
    <t>2411/3053</t>
  </si>
  <si>
    <t>431330485</t>
  </si>
  <si>
    <t>27ABS092</t>
  </si>
  <si>
    <t>2411/3054</t>
  </si>
  <si>
    <t>431330489</t>
  </si>
  <si>
    <t>2020-10-26 23:41:51</t>
  </si>
  <si>
    <t>704310*******0713</t>
  </si>
  <si>
    <t>B481954B63C2CAD7311C74740C2B62173415993433CF574F4993CF2B63153296</t>
  </si>
  <si>
    <t>2020-10-26 23:46:30</t>
  </si>
  <si>
    <t>DFF4ABF8950AB33C929550FE0118437EEDB713C8C504100F42F45C2E1513BBD2</t>
  </si>
  <si>
    <t>2020-10-27 01:02:45</t>
  </si>
  <si>
    <t>704310*******7956</t>
  </si>
  <si>
    <t>2F0D18F53CB2BA7C117AA9A5768E1CE37D3C9E4DCB88602CD33321B24B04C1EC</t>
  </si>
  <si>
    <t>2020-10-27 04:45:36</t>
  </si>
  <si>
    <t>704310*******7865</t>
  </si>
  <si>
    <t>B9B3BC161220F327DF5D9C8AA28DDC639E4F145AA940D35951697A73FAA68C83</t>
  </si>
  <si>
    <t>2020-10-27 04:59:28</t>
  </si>
  <si>
    <t>704310*******0953</t>
  </si>
  <si>
    <t>C014F37B7349AF546233984DA93645E3598EF603B5C453194018DE0F77EF00C3</t>
  </si>
  <si>
    <t>2020-10-27 10:21:41</t>
  </si>
  <si>
    <t>5DC641293C0306F32962FA00C603BFB5C2858BBCF815BE0940059F2A0E3FA0FB</t>
  </si>
  <si>
    <t>2020-10-27 13:12:03</t>
  </si>
  <si>
    <t>704310*******2186</t>
  </si>
  <si>
    <t>D2E782A890796CA5C9962181456E5518C23AB3228527342DB20072CA366912A2</t>
  </si>
  <si>
    <t>2020-10-27 14:58:54</t>
  </si>
  <si>
    <t>6135403D5205743B13FF153209D4CB4838C35DB4E11A97C554EF7380761C4800</t>
  </si>
  <si>
    <t>2020-10-27 15:01:20</t>
  </si>
  <si>
    <t>2020-10-27 18:23:33</t>
  </si>
  <si>
    <t>1B60724527200A833F0553273604EC8AD6ED041C78FA4F28DF728908918EBD15</t>
  </si>
  <si>
    <t>2020-10-27 21:08:43</t>
  </si>
  <si>
    <t>704310*******9028</t>
  </si>
  <si>
    <t>888B87FFD34D5537E324135317C8ACBA2129A9B665D7FBF998D05D8448460677</t>
  </si>
  <si>
    <t>2020-10-27 21:11:54</t>
  </si>
  <si>
    <t>E59D6F3A5AD70A2C10625B1F420CDAF0F31A45702EB92C318C75BBC0D2D6ADD5</t>
  </si>
  <si>
    <t>T85E671</t>
  </si>
  <si>
    <t>2412/608</t>
  </si>
  <si>
    <t>431331485</t>
  </si>
  <si>
    <t>T17A151</t>
  </si>
  <si>
    <t>2412/609</t>
  </si>
  <si>
    <t>431331511</t>
  </si>
  <si>
    <t>2030-10-27 00:00:00</t>
  </si>
  <si>
    <t>CB2526PX</t>
  </si>
  <si>
    <t>2411/3055</t>
  </si>
  <si>
    <t>431330523</t>
  </si>
  <si>
    <t>31ABS805</t>
  </si>
  <si>
    <t>2411/3056</t>
  </si>
  <si>
    <t>431330530</t>
  </si>
  <si>
    <t>07ANK412</t>
  </si>
  <si>
    <t>2411/3057</t>
  </si>
  <si>
    <t>431330433</t>
  </si>
  <si>
    <t>33F1666</t>
  </si>
  <si>
    <t>2411/3058</t>
  </si>
  <si>
    <t>431330436</t>
  </si>
  <si>
    <t>2411/3059</t>
  </si>
  <si>
    <t>431330466</t>
  </si>
  <si>
    <t>ZG6242FU</t>
  </si>
  <si>
    <t>2412/610</t>
  </si>
  <si>
    <t>431331500</t>
  </si>
  <si>
    <t>31GU820</t>
  </si>
  <si>
    <t>2411/3060</t>
  </si>
  <si>
    <t>431330470</t>
  </si>
  <si>
    <t>34AAL500</t>
  </si>
  <si>
    <t>2411/3061</t>
  </si>
  <si>
    <t>431330474</t>
  </si>
  <si>
    <t>CB7256KC</t>
  </si>
  <si>
    <t>2411/3062</t>
  </si>
  <si>
    <t>431330478</t>
  </si>
  <si>
    <t>2020-10-28 01:15:01</t>
  </si>
  <si>
    <t>2030-10-28 00:00:00</t>
  </si>
  <si>
    <t>704310*******7663</t>
  </si>
  <si>
    <t>D0E3DB58380CCEAD9B200F0AC73CF57CA5C8065A3E03B6071E410B51F3AA26C4</t>
  </si>
  <si>
    <t>33AFH502</t>
  </si>
  <si>
    <t>2411/3063</t>
  </si>
  <si>
    <t>431330482</t>
  </si>
  <si>
    <t>2020-10-28 01:37:25</t>
  </si>
  <si>
    <t>2589AEB7372468A991A4BA01AC1A1E01AC1B38DC23CABAB3758ECB403B0438D2</t>
  </si>
  <si>
    <t>E14M950</t>
  </si>
  <si>
    <t>2412/612</t>
  </si>
  <si>
    <t>431331506</t>
  </si>
  <si>
    <t>2020-10-28 02:05:35</t>
  </si>
  <si>
    <t>ABE2672A2479F15565CC89DDC4B564B7AFC9044E6726B3EA554C0165EDACD697</t>
  </si>
  <si>
    <t>K57O841</t>
  </si>
  <si>
    <t>2412/613</t>
  </si>
  <si>
    <t>431331486</t>
  </si>
  <si>
    <t>2020-10-28 06:01:55</t>
  </si>
  <si>
    <t>704310*******4686</t>
  </si>
  <si>
    <t>CAA50B55AD8B03731E8D89875F85D0874C8D28694736B1E62D9368829C66C989</t>
  </si>
  <si>
    <t>2020-10-28 06:58:04</t>
  </si>
  <si>
    <t>704310*******4677</t>
  </si>
  <si>
    <t>09552F0A22EF2488AA8E8E4EF75AAA534C38EEED57618B5196A7F99CF41497F6</t>
  </si>
  <si>
    <t>2020-10-28 09:03:46</t>
  </si>
  <si>
    <t>0C6B3F3EE1F77029977ECE8607A5C3FB62CF4722C0DD3CC14A97F6398F203337</t>
  </si>
  <si>
    <t>2020-10-28 11:02:12</t>
  </si>
  <si>
    <t>704310*******8269</t>
  </si>
  <si>
    <t>8951AA6AB23C0D068DA92C80BED9D33CB9B35B13B7148C6355A0685B850F856D</t>
  </si>
  <si>
    <t>2020-10-28 11:50:42</t>
  </si>
  <si>
    <t>2424BD88BE4FD4AAADC79F3757EC866560583999641E8A6427F290E9BE348747</t>
  </si>
  <si>
    <t>BP051AB</t>
  </si>
  <si>
    <t>2410/97</t>
  </si>
  <si>
    <t>431266635</t>
  </si>
  <si>
    <t>2020-10-28 12:53:55</t>
  </si>
  <si>
    <t>704310*******7957</t>
  </si>
  <si>
    <t>986F3DD2706EC4D2CB75AD8F1CCD19FFEBF81EC0761D2A82397F5118E3B5FB48</t>
  </si>
  <si>
    <t>2020-10-28 12:56:30</t>
  </si>
  <si>
    <t>704310*******2439</t>
  </si>
  <si>
    <t>27EAE9A83EBF9B8AD85F01EAEDEA435E1C76D891D4499BB021D6F560168447BA</t>
  </si>
  <si>
    <t>2020-10-28 13:48:17</t>
  </si>
  <si>
    <t>704310*******3338</t>
  </si>
  <si>
    <t>2BEA31CF6B255B880EE8704788337CDF1120717AF34A4B06DB751860C1763EC8</t>
  </si>
  <si>
    <t>2020-10-28 14:59:32</t>
  </si>
  <si>
    <t>43AFB83CB9B314D140509B726532A4942502CF4474055144A1BEEDC2CD4D544B</t>
  </si>
  <si>
    <t>2020-10-28 15:31:25</t>
  </si>
  <si>
    <t>704310*******8229</t>
  </si>
  <si>
    <t>29FF92233CE2F679C5FC7F09DC5E167B8C28845044E09F2F44B16E97901BDFCC</t>
  </si>
  <si>
    <t>2020-10-28 16:43:43</t>
  </si>
  <si>
    <t>CBD47321F8578F5D0724BFDC6F63254141F1FF275BAA1C4C2AE9AB3C0D7BB76F</t>
  </si>
  <si>
    <t>2020-10-28 17:23:07</t>
  </si>
  <si>
    <t>704310*******1333</t>
  </si>
  <si>
    <t>448488632FAFFE9C059F0767B40F5E94798A90B461E9FF2D8C27E2BE521FCD12</t>
  </si>
  <si>
    <t>2020-10-28 21:48:46</t>
  </si>
  <si>
    <t>909D744BE16596BAB753FDBE255F63A1FEC3258F9CEFA5DD24BCF2B9B7EAA86D</t>
  </si>
  <si>
    <t>31GV094</t>
  </si>
  <si>
    <t>2411/3064</t>
  </si>
  <si>
    <t>431330486</t>
  </si>
  <si>
    <t>34DHS455</t>
  </si>
  <si>
    <t>2411/3065</t>
  </si>
  <si>
    <t>431330490</t>
  </si>
  <si>
    <t>42AHC588</t>
  </si>
  <si>
    <t>2411/3066</t>
  </si>
  <si>
    <t>431330494</t>
  </si>
  <si>
    <t>31GY571</t>
  </si>
  <si>
    <t>2411/3067</t>
  </si>
  <si>
    <t>431330498</t>
  </si>
  <si>
    <t>38ACG872</t>
  </si>
  <si>
    <t>2411/3068</t>
  </si>
  <si>
    <t>431330502</t>
  </si>
  <si>
    <t>38ADY155</t>
  </si>
  <si>
    <t>2411/3069</t>
  </si>
  <si>
    <t>431330506</t>
  </si>
  <si>
    <t>33EMU82</t>
  </si>
  <si>
    <t>2411/3070</t>
  </si>
  <si>
    <t>431330510</t>
  </si>
  <si>
    <t>14KJ078</t>
  </si>
  <si>
    <t>2411/3071</t>
  </si>
  <si>
    <t>431330514</t>
  </si>
  <si>
    <t>34DFA010</t>
  </si>
  <si>
    <t>2411/3072</t>
  </si>
  <si>
    <t>431330518</t>
  </si>
  <si>
    <t>10AAC378</t>
  </si>
  <si>
    <t>2411/3073</t>
  </si>
  <si>
    <t>431330522</t>
  </si>
  <si>
    <t>33AEG006</t>
  </si>
  <si>
    <t>2411/3074</t>
  </si>
  <si>
    <t>431330454</t>
  </si>
  <si>
    <t>34HP3110</t>
  </si>
  <si>
    <t>2411/3075</t>
  </si>
  <si>
    <t>431330450</t>
  </si>
  <si>
    <t>2020-10-29 02:34:11</t>
  </si>
  <si>
    <t>2030-10-29 00:00:00</t>
  </si>
  <si>
    <t>704310*******2116</t>
  </si>
  <si>
    <t>C58BA324F2046B093E8E24C8CA1ADA6ED708566B571A24DD9D66BDE4B9558816</t>
  </si>
  <si>
    <t>34VH7106</t>
  </si>
  <si>
    <t>2411/3076</t>
  </si>
  <si>
    <t>431330462</t>
  </si>
  <si>
    <t>2020-10-29 02:49:58</t>
  </si>
  <si>
    <t>704310*******6051</t>
  </si>
  <si>
    <t>36A9759AEC7533BA20F0356A3CC58D65EC6FD8789244BFE8F40EF6AA306C507E</t>
  </si>
  <si>
    <t>16AKC584</t>
  </si>
  <si>
    <t>2411/3077</t>
  </si>
  <si>
    <t>431330458</t>
  </si>
  <si>
    <t>2020-10-29 08:08:02</t>
  </si>
  <si>
    <t>C55551C300CCA9D21DBC286CB7D7AFE686457CF4EE96A86E572CC508781AC39F</t>
  </si>
  <si>
    <t>2020-10-29 08:11:08</t>
  </si>
  <si>
    <t>BBD86486451EA4C64305D511A2406E9948FA202C1BF3A51552E4A58521088D21</t>
  </si>
  <si>
    <t>2020-10-29 09:13:42</t>
  </si>
  <si>
    <t>704310*******9273</t>
  </si>
  <si>
    <t>6430EF726DE78F1A27FA9E0CBA8F5920663BBF15D62CC7E5B5C5AFB90FAA90D2</t>
  </si>
  <si>
    <t>2020-10-29 09:52:29</t>
  </si>
  <si>
    <t>1555C595E23529C649BFB692CF20AF3E3BE89488BE848EF351BC66266091C13F</t>
  </si>
  <si>
    <t>2020-10-29 10:39:52</t>
  </si>
  <si>
    <t>704310*******5473</t>
  </si>
  <si>
    <t>590084AF39B5C2857A8A47F77AF178E7DE27654F2AA30487049D7A75CDA2BC4F</t>
  </si>
  <si>
    <t>2020-10-29 10:44:34</t>
  </si>
  <si>
    <t>0F9C577F6BA516189C6EAE80E2CB79A71BEEE8DCED4C0515DEB172DEE06C51FF</t>
  </si>
  <si>
    <t>2020-10-29 10:46:06</t>
  </si>
  <si>
    <t>8130C222D76D3490614E2288BEEBB9B483380E5902466779AA4F98A78D196E31</t>
  </si>
  <si>
    <t>2020-10-29 11:10:34</t>
  </si>
  <si>
    <t>BA91DC77093D4C33D6DE3F1D489C91D8BAEE1B301FBABBD0EE265B3BC7F33567</t>
  </si>
  <si>
    <t>2020-10-29 12:26:18</t>
  </si>
  <si>
    <t>704310*******4468</t>
  </si>
  <si>
    <t>A7C150E8CC9BF6DA1763F56348110B861B05697B10466F4D3C0C8BA8E35B884B</t>
  </si>
  <si>
    <t>2020-10-29 13:54:23</t>
  </si>
  <si>
    <t>704310*******2965</t>
  </si>
  <si>
    <t>4513AB84C38A247EE19FE357C6E7562D489EAE1BCCE80AD70C10761795EE939C</t>
  </si>
  <si>
    <t>2020-10-29 14:07:12</t>
  </si>
  <si>
    <t>704310*******1246</t>
  </si>
  <si>
    <t>AE33F1542FBCFF0702FF8CFEF73AEF0D62DFFD50F8A5E645B7B36FFADBC8F3D6</t>
  </si>
  <si>
    <t>2020-10-29 14:53:14</t>
  </si>
  <si>
    <t>704310*******9778</t>
  </si>
  <si>
    <t>28E42AF977476C0626CED1CAAEC24C52E4FFEDF392583753EE4F14C35ABB3230</t>
  </si>
  <si>
    <t>2020-10-29 16:46:44</t>
  </si>
  <si>
    <t>ECF986BF14DCECF75AD958DBABA3D6B825793981F80233E4B2CDC027465CF95A</t>
  </si>
  <si>
    <t>2020-10-29 20:27:51</t>
  </si>
  <si>
    <t>704310*******2578</t>
  </si>
  <si>
    <t>443F22007FB6084666A7BBC9CF8F87F71533389BC00D9F5FB4AA7959748CD96B</t>
  </si>
  <si>
    <t>30/10/2020 БЛОК</t>
  </si>
  <si>
    <t>2020-10-31 03:00:02</t>
  </si>
  <si>
    <t>34HP9252</t>
  </si>
  <si>
    <t>2411/3078</t>
  </si>
  <si>
    <t>431330440</t>
  </si>
  <si>
    <t>34TU4749</t>
  </si>
  <si>
    <t>2411/3079</t>
  </si>
  <si>
    <t>431330449</t>
  </si>
  <si>
    <t>33ABC306</t>
  </si>
  <si>
    <t>2411/3080</t>
  </si>
  <si>
    <t>431330445</t>
  </si>
  <si>
    <t>2411/3081</t>
  </si>
  <si>
    <t>431330457</t>
  </si>
  <si>
    <t>81EL483</t>
  </si>
  <si>
    <t>2411/3082</t>
  </si>
  <si>
    <t>431330527</t>
  </si>
  <si>
    <t>34DAM348</t>
  </si>
  <si>
    <t>2411/3083</t>
  </si>
  <si>
    <t>431330528</t>
  </si>
  <si>
    <t>ST8730AC</t>
  </si>
  <si>
    <t>2412/614</t>
  </si>
  <si>
    <t>431331494</t>
  </si>
  <si>
    <t>41KY268</t>
  </si>
  <si>
    <t>2411/3084</t>
  </si>
  <si>
    <t>431330434</t>
  </si>
  <si>
    <t>2411/3085</t>
  </si>
  <si>
    <t>431330437</t>
  </si>
  <si>
    <t>K73A969</t>
  </si>
  <si>
    <t>2412/615</t>
  </si>
  <si>
    <t>431331510</t>
  </si>
  <si>
    <t>81ABK111</t>
  </si>
  <si>
    <t>2411/3086</t>
  </si>
  <si>
    <t>431330441</t>
  </si>
  <si>
    <t>31E9075</t>
  </si>
  <si>
    <t>2411/3087</t>
  </si>
  <si>
    <t>431330446</t>
  </si>
  <si>
    <t>34BKU693</t>
  </si>
  <si>
    <t>2411/3088</t>
  </si>
  <si>
    <t>431330477</t>
  </si>
  <si>
    <t>2412/616</t>
  </si>
  <si>
    <t>431331523</t>
  </si>
  <si>
    <t>2020-10-30 03:37:35</t>
  </si>
  <si>
    <t>704310*******9665</t>
  </si>
  <si>
    <t>A1E74D65DB08431F9C18BA3CC42908C5BAAE0F3CE0418BA100E68C0BA00E5BF4</t>
  </si>
  <si>
    <t>2020-10-30 09:23:59</t>
  </si>
  <si>
    <t>6158078B9D7BF17345CA4005A32CA38300BB1874B04CE32D24630CB945404C16</t>
  </si>
  <si>
    <t>2020-10-30 12:34:12</t>
  </si>
  <si>
    <t>704310*******6587</t>
  </si>
  <si>
    <t>FA9808A81F2B2BEB1D5969FB4693D08D07A55CB8C7FD230E613BA53F75F7DABE</t>
  </si>
  <si>
    <t>2020-10-30 14:48:54</t>
  </si>
  <si>
    <t>704310*******6012</t>
  </si>
  <si>
    <t>2EB5EE68B719BE561B4EFB61ECE8C743AEA0F68DCA57759AF1ADA9A0F7381FD4</t>
  </si>
  <si>
    <t>2020-10-30 16:34:44</t>
  </si>
  <si>
    <t>704310*******7830</t>
  </si>
  <si>
    <t>C87F3F448755B6C84052F57E56C5167CDF198DDC251B27CC01C474114FA2E65A</t>
  </si>
  <si>
    <t>2020-10-30 21:27:27</t>
  </si>
  <si>
    <t>704310*******8813</t>
  </si>
  <si>
    <t>48817215E9FE1B9F2D46903AEA6522FEF69663A8DE57D6F4CCA33B7FC75AA679</t>
  </si>
  <si>
    <t>2020-10-30 21:45:40</t>
  </si>
  <si>
    <t>89817F92180E2902B533CACE89D82120FD78C58E88D5A4042E60F0FF0AEFF318</t>
  </si>
  <si>
    <t>2020-11-01 03:00:04</t>
  </si>
  <si>
    <t>2020-11-01 03:00:03</t>
  </si>
  <si>
    <t>2020-11-01 03:00:02</t>
  </si>
  <si>
    <t>2020-10-30 23:10:27</t>
  </si>
  <si>
    <t>704310*******9175</t>
  </si>
  <si>
    <t>6A0353D437857183CCC176126586A57BB8D412D81C48857C59AF8AC0EFF2A7A7</t>
  </si>
  <si>
    <t>2020-10-31 04:03:29</t>
  </si>
  <si>
    <t>704310*******6309</t>
  </si>
  <si>
    <t>C9ADA816BC50B8ADBD7AD3F83D7E1E309D1DEA4770EBF4663DF8AD219CDC9DF0</t>
  </si>
  <si>
    <t>2020-10-31 06:04:06</t>
  </si>
  <si>
    <t>704310*******7646</t>
  </si>
  <si>
    <t>D31A1D6E756CD56D01526585D3CA85A780B55F416E110A64AFE1B13E19D48476</t>
  </si>
  <si>
    <t>2020-10-31 12:19:36</t>
  </si>
  <si>
    <t>704310*******7121</t>
  </si>
  <si>
    <t>0803CB66FE23E6673C5736A9A446257603EAD9CBF2ECA28CC8DEAC28C56E4202</t>
  </si>
  <si>
    <t>2020-10-31 14:49:58</t>
  </si>
  <si>
    <t>704310*******3284</t>
  </si>
  <si>
    <t>9B5025115B27B85C980BF5817630B4F6D4E1879ABCBB802DC9E86D251FDF6F04</t>
  </si>
  <si>
    <t>2030-10-30 00:00:00</t>
  </si>
  <si>
    <t>2411/3089</t>
  </si>
  <si>
    <t>431330481</t>
  </si>
  <si>
    <t>33CYD58</t>
  </si>
  <si>
    <t>2411/3090</t>
  </si>
  <si>
    <t>431330469</t>
  </si>
  <si>
    <t>PZ882DD</t>
  </si>
  <si>
    <t>2412/617</t>
  </si>
  <si>
    <t>431331493</t>
  </si>
  <si>
    <t>LJ70DRU</t>
  </si>
  <si>
    <t>2412/618</t>
  </si>
  <si>
    <t>431331491</t>
  </si>
  <si>
    <t>34AEN349</t>
  </si>
  <si>
    <t>2411/3091</t>
  </si>
  <si>
    <t>431330473</t>
  </si>
  <si>
    <t>2411/3092</t>
  </si>
  <si>
    <t>431330461</t>
  </si>
  <si>
    <t>34SU0331</t>
  </si>
  <si>
    <t>2411/3093</t>
  </si>
  <si>
    <t>431330465</t>
  </si>
  <si>
    <t>2030-10-31 00:00:00</t>
  </si>
  <si>
    <t>34DJK682</t>
  </si>
  <si>
    <t>2411/3094</t>
  </si>
  <si>
    <t>431330453</t>
  </si>
  <si>
    <t>2411/3095</t>
  </si>
  <si>
    <t>544796349</t>
  </si>
  <si>
    <t>PA9290KP</t>
  </si>
  <si>
    <t>2411/3096</t>
  </si>
  <si>
    <t>544796344</t>
  </si>
  <si>
    <t>CB5709PX</t>
  </si>
  <si>
    <t>2411/3097</t>
  </si>
  <si>
    <t>544796347</t>
  </si>
  <si>
    <t>2020-10-31 22:16:42</t>
  </si>
  <si>
    <t>A9A4E3206A46D53CAB4E43A69DB75E27464C696DEDA209AC5C03570089812C85</t>
  </si>
  <si>
    <t>33CVB89</t>
  </si>
  <si>
    <t>2411/3098</t>
  </si>
  <si>
    <t>544796334</t>
  </si>
  <si>
    <t>2020-10-31 23:40:50</t>
  </si>
  <si>
    <t>704310*******6585</t>
  </si>
  <si>
    <t>3886FB4B83ABD660911AC98CADCE48356C433F69FA9093B7A4A7C9B6350B85CE</t>
  </si>
  <si>
    <t>31AEK107</t>
  </si>
  <si>
    <t>2411/3099</t>
  </si>
  <si>
    <t>544796336</t>
  </si>
  <si>
    <t>2020-11-01 01:44:39</t>
  </si>
  <si>
    <t>7CD47CDB299AF72C02B06A66904629C056B4F75C22712720D036BC8E3F899D84</t>
  </si>
  <si>
    <t>2020-11-01 04:41:31</t>
  </si>
  <si>
    <t>704310*******5183</t>
  </si>
  <si>
    <t>9EBDAD37E3A8599DC58DAB0EE44D57A8F4C29669A12FF9288727B53B2D1D2F5C</t>
  </si>
  <si>
    <t>2020-11-01 07:35:11</t>
  </si>
  <si>
    <t>704310*******5107</t>
  </si>
  <si>
    <t>DA84C9CC75E22FE2DC7772DF86D9F79BDBBA30C9EDADCF9B267C2AD7DE73F9CA</t>
  </si>
  <si>
    <t>2020-11-01 08:14:11</t>
  </si>
  <si>
    <t>7BF81C222274CA7D8324B389C161D31CAC55DC470D75B03021CBD2E2818647E0</t>
  </si>
  <si>
    <t>2020-11-01 11:31:07</t>
  </si>
  <si>
    <t>397DD948F0517FC19C1E605653CC6C7E04913AD5FF8C2D4A5619B5804C9B5488</t>
  </si>
  <si>
    <t>2020-11-01 14:31:11</t>
  </si>
  <si>
    <t>LJ79THK</t>
  </si>
  <si>
    <t>2413/99</t>
  </si>
  <si>
    <t>431073614</t>
  </si>
  <si>
    <t>2030-11-01 00:00:00</t>
  </si>
  <si>
    <t>34BTB769</t>
  </si>
  <si>
    <t>2411/3100</t>
  </si>
  <si>
    <t>544796431</t>
  </si>
  <si>
    <t>10ACS363</t>
  </si>
  <si>
    <t>2411/3101</t>
  </si>
  <si>
    <t>544796426</t>
  </si>
  <si>
    <t>33RK703</t>
  </si>
  <si>
    <t>2411/3102</t>
  </si>
  <si>
    <t>544796423</t>
  </si>
  <si>
    <t>61K0116</t>
  </si>
  <si>
    <t>2411/3103</t>
  </si>
  <si>
    <t>544796418</t>
  </si>
  <si>
    <t>34PJ4765</t>
  </si>
  <si>
    <t>2411/3104</t>
  </si>
  <si>
    <t>544796416</t>
  </si>
  <si>
    <t>2411/3105</t>
  </si>
  <si>
    <t>544796410</t>
  </si>
  <si>
    <t>2020-11-01 23:42:47</t>
  </si>
  <si>
    <t>E8DC7F5F72B948E567AAE3C805219769CBAB180A87600971EB59D287BCF09BEF</t>
  </si>
  <si>
    <t>33AFY900</t>
  </si>
  <si>
    <t>2411/3106</t>
  </si>
  <si>
    <t>544796406</t>
  </si>
  <si>
    <t>2020-11-02 10:40:04</t>
  </si>
  <si>
    <t>704310*******4810</t>
  </si>
  <si>
    <t>61BDF08C71D1800DD6C14EE71B3908F48DDE90C5BA9DD9E7A85A8E43B902BB0F</t>
  </si>
  <si>
    <t>2020-11-02 10:55:28</t>
  </si>
  <si>
    <t>EC26CB7B85C0EFB59F440EE5AA73466C8AF3CAA124DC0BEFB841D2E6F563A3B9</t>
  </si>
  <si>
    <t>2020-11-02 12:01:55</t>
  </si>
  <si>
    <t>704310*******3183</t>
  </si>
  <si>
    <t>EC28BC5745C98DDC2DAB50B081139EBA6C35CB887F46470CF3F26D600EC91A33</t>
  </si>
  <si>
    <t>2020-11-02 12:07:15</t>
  </si>
  <si>
    <t>704310*******3217</t>
  </si>
  <si>
    <t>AE75D158AEFB8FB49EA60CDBCB1629094A67C23BFEEB2B0EDFFB3603FB6FDB71</t>
  </si>
  <si>
    <t>2020-11-02 13:53:47</t>
  </si>
  <si>
    <t>704310*******5055</t>
  </si>
  <si>
    <t>44F69CABC9294D17BEDE21D73579B3B2403AF3319740651B7B85C842FF14B7F7</t>
  </si>
  <si>
    <t>2020-11-02 16:38:38</t>
  </si>
  <si>
    <t>704310*******7137</t>
  </si>
  <si>
    <t>94F2DF80CAFC6132DEC8263144CBE1E2FF21F13225EEC6AF360C7AC38A9C367D</t>
  </si>
  <si>
    <t>2020-11-02 18:31:29</t>
  </si>
  <si>
    <t>704310*******6325</t>
  </si>
  <si>
    <t>2142D27B4992834AA9D6DB78CBC7247EB7BF72488CA50C79C4EDF60887216052</t>
  </si>
  <si>
    <t>2020-11-02 21:32:05</t>
  </si>
  <si>
    <t>B14CEFFCB309AD60D3CC75AEA32015790421F6D7EFA6B10F24C515851CDBB6F4</t>
  </si>
  <si>
    <t>3/11/2020 возвращен из Батровцы. отправить в ЮТД запрос на сторнирование этой транзакции.</t>
  </si>
  <si>
    <t>2020-11-04 03:00:02</t>
  </si>
  <si>
    <t>2030-11-02 00:00:00</t>
  </si>
  <si>
    <t>34DL5435</t>
  </si>
  <si>
    <t>2411/3107</t>
  </si>
  <si>
    <t>544796404</t>
  </si>
  <si>
    <t>K31M904</t>
  </si>
  <si>
    <t>2412/619</t>
  </si>
  <si>
    <t>431331489</t>
  </si>
  <si>
    <t>TE6000BR</t>
  </si>
  <si>
    <t>2412/620</t>
  </si>
  <si>
    <t>431331484</t>
  </si>
  <si>
    <t>33ADH796</t>
  </si>
  <si>
    <t>2411/3108</t>
  </si>
  <si>
    <t>544796401</t>
  </si>
  <si>
    <t>34DJM949</t>
  </si>
  <si>
    <t>2411/3110</t>
  </si>
  <si>
    <t>544796392</t>
  </si>
  <si>
    <t>31AAF314</t>
  </si>
  <si>
    <t>2411/3111</t>
  </si>
  <si>
    <t>544796388</t>
  </si>
  <si>
    <t>2020-11-03 02:56:49</t>
  </si>
  <si>
    <t>704310*******8038</t>
  </si>
  <si>
    <t>A71849E415ABC189E43685BDB92A91154DFAB76CE6DD81D533904BDCA056CD1E</t>
  </si>
  <si>
    <t>2020-11-03 09:14:52</t>
  </si>
  <si>
    <t>E21A8C796B6EF232480FC779C5E28DAF1905FECEBBD2773254F7C96D16FC4FAB</t>
  </si>
  <si>
    <t>2020-11-03 09:18:04</t>
  </si>
  <si>
    <t>704310*******7731</t>
  </si>
  <si>
    <t>5B1C8E678134A1D278E6EF49434FB1358CFCB1DF931092A49C77558B9945CCA0</t>
  </si>
  <si>
    <t>2020-11-03 09:31:40</t>
  </si>
  <si>
    <t>704310*******8251</t>
  </si>
  <si>
    <t>BBF1D56E55EF7A4716BC050D06FC9044199C5DE4C21425DD2708F5E1CFE88AA6</t>
  </si>
  <si>
    <t>2020-11-03 11:13:11</t>
  </si>
  <si>
    <t>13546C5340BCB075BCF0B14D89EE1D7B4B75370ADF0B2A044439D201831746E2</t>
  </si>
  <si>
    <t>2020-11-03 11:48:45</t>
  </si>
  <si>
    <t>E2475CE9575E13459C09B7BB847154B8B1C58DF7793950D237651D9DE9E0BECF</t>
  </si>
  <si>
    <t>2020-11-03 12:23:21</t>
  </si>
  <si>
    <t>2EB324AB568CB92338A019196E57A917BCBB5E34438D53902EAC1B9D84ABBD15</t>
  </si>
  <si>
    <t>2020-11-03 12:38:17</t>
  </si>
  <si>
    <t>704310*******5753</t>
  </si>
  <si>
    <t>FAE7200A8C08861136065220A02FAE6724B4738844C5171C0260653AC29E8F1D</t>
  </si>
  <si>
    <t>2020-11-03 16:22:11</t>
  </si>
  <si>
    <t>704310*******3191</t>
  </si>
  <si>
    <t>27E0AF69DA3B8B55DA2AF9A0473DF38EF31976A3D09C6F9B9D60D6C32C3F7B64</t>
  </si>
  <si>
    <t>2020-11-03 18:59:55</t>
  </si>
  <si>
    <t>704310*******2524</t>
  </si>
  <si>
    <t>F84264138FF3064CA75258154811E7834C88712EA1AD9159D36D859D5E6F9870</t>
  </si>
  <si>
    <t>2020-11-03 20:55:04</t>
  </si>
  <si>
    <t>F4F2832A62E4734EB72773AA12A3163E1CD6806DE0FFD6229A04BD669E304371</t>
  </si>
  <si>
    <t>2020-11-03 21:26:12</t>
  </si>
  <si>
    <t>704310*******2642</t>
  </si>
  <si>
    <t>546F9DA95E4E995B9526DF1F28CB5D1C9418AA6C261963120F63E942A263F83B</t>
  </si>
  <si>
    <t>2030-11-03 00:00:00</t>
  </si>
  <si>
    <t>34CFS159</t>
  </si>
  <si>
    <t>2411/3113</t>
  </si>
  <si>
    <t>544796384</t>
  </si>
  <si>
    <t>33EAV55</t>
  </si>
  <si>
    <t>2411/3114</t>
  </si>
  <si>
    <t>544796380</t>
  </si>
  <si>
    <t>34DL2654</t>
  </si>
  <si>
    <t>2411/3115</t>
  </si>
  <si>
    <t>544796376</t>
  </si>
  <si>
    <t>42AHG838</t>
  </si>
  <si>
    <t>2411/3116</t>
  </si>
  <si>
    <t>544796372</t>
  </si>
  <si>
    <t>34HF9660</t>
  </si>
  <si>
    <t>2411/3117</t>
  </si>
  <si>
    <t>544796368</t>
  </si>
  <si>
    <t>16AIJ463</t>
  </si>
  <si>
    <t>2411/3118</t>
  </si>
  <si>
    <t>544796364</t>
  </si>
  <si>
    <t>34DJZ789</t>
  </si>
  <si>
    <t>2411/3119</t>
  </si>
  <si>
    <t>544796360</t>
  </si>
  <si>
    <t>2020-11-03 23:35:28</t>
  </si>
  <si>
    <t>704310*******1796</t>
  </si>
  <si>
    <t>0D8247236EFC76B8C939110CF951F624FD7590A62264458B2AAA14B05AF8FB13</t>
  </si>
  <si>
    <t>2020-11-03 23:39:58</t>
  </si>
  <si>
    <t>2773ED1DF7FCAAD07058D1970D0383B1E7ACB45DC13938C8BD500F928D5ED473</t>
  </si>
  <si>
    <t>2020-11-04 03:27:33</t>
  </si>
  <si>
    <t>2030-11-04 00:00:00</t>
  </si>
  <si>
    <t>651890EE4CEB4DF33DD94C7F48510025B729B3CDC4851D46D6DAEFA756759DD7</t>
  </si>
  <si>
    <t>06DT2389</t>
  </si>
  <si>
    <t>2411/3120</t>
  </si>
  <si>
    <t>544796356</t>
  </si>
  <si>
    <t>2020-11-04 03:35:00</t>
  </si>
  <si>
    <t>A23D7E6625080D81877B5E589A2E04A25BB6096BADAEB01A97505F98C0C16D5A</t>
  </si>
  <si>
    <t>06EU0787</t>
  </si>
  <si>
    <t>2411/3121</t>
  </si>
  <si>
    <t>544796387</t>
  </si>
  <si>
    <t>2020-11-04 03:38:38</t>
  </si>
  <si>
    <t>704310*******0875</t>
  </si>
  <si>
    <t>37442DF2CE8C041CF7B3B6E414A2A917E2E66C6C5E61ADC76824066B6A421E95</t>
  </si>
  <si>
    <t>06BHL970</t>
  </si>
  <si>
    <t>2411/3122</t>
  </si>
  <si>
    <t>544796391</t>
  </si>
  <si>
    <t>2020-11-04 09:23:53</t>
  </si>
  <si>
    <t>1B53241AB5F0B86F8CE4CF720E6CFC612F330614A89BAA7D6AF83F33481B64FE</t>
  </si>
  <si>
    <t>2411/3123</t>
  </si>
  <si>
    <t>544796352</t>
  </si>
  <si>
    <t>2020-11-04 11:49:37</t>
  </si>
  <si>
    <t>595551F6A17B6B92373393B702C0024A84CAA4BC122C68F8BA85DA619274D85E</t>
  </si>
  <si>
    <t>34PRK17</t>
  </si>
  <si>
    <t>2411/3124</t>
  </si>
  <si>
    <t>544796355</t>
  </si>
  <si>
    <t>2020-11-04 12:56:04</t>
  </si>
  <si>
    <t>704310*******8183</t>
  </si>
  <si>
    <t>2EFCC06FDCF1ED3EFFBD6FDC464D90DB4E39921C9D38560DB5DC4EECD5094A6E</t>
  </si>
  <si>
    <t>61K15883</t>
  </si>
  <si>
    <t>2411/3125</t>
  </si>
  <si>
    <t>544796359</t>
  </si>
  <si>
    <t>2020-11-04 13:43:59</t>
  </si>
  <si>
    <t>704310*******5766</t>
  </si>
  <si>
    <t>80908560F379623F72B1C55E30EBB97ED70E9F33713BA04A08CD0803DBCF8A6C</t>
  </si>
  <si>
    <t>26ADD316</t>
  </si>
  <si>
    <t>2411/3126</t>
  </si>
  <si>
    <t>544796363</t>
  </si>
  <si>
    <t>2020-11-04 17:19:18</t>
  </si>
  <si>
    <t>704310*******0490</t>
  </si>
  <si>
    <t>8B5F9FE33134703CCB34C21DD62B99858719B3C2FD6EBD79AA8DC0CFF4B3A22D</t>
  </si>
  <si>
    <t>34DJL384</t>
  </si>
  <si>
    <t>2414/66</t>
  </si>
  <si>
    <t>431490481</t>
  </si>
  <si>
    <t>34DJL388</t>
  </si>
  <si>
    <t>2414/67</t>
  </si>
  <si>
    <t>431490467</t>
  </si>
  <si>
    <t>MVM604</t>
  </si>
  <si>
    <t>2413/101</t>
  </si>
  <si>
    <t>431073622</t>
  </si>
  <si>
    <t>26VH135</t>
  </si>
  <si>
    <t>2411/3127</t>
  </si>
  <si>
    <t>544796367</t>
  </si>
  <si>
    <t>2020-11-04 23:13:57</t>
  </si>
  <si>
    <t>704310*******8998</t>
  </si>
  <si>
    <t>7EB1E8A06934FB9109AEE94D9CD469E6B837A09C85F68CE088AD3AB26F2D28C9</t>
  </si>
  <si>
    <t>31BA781</t>
  </si>
  <si>
    <t>2411/3128</t>
  </si>
  <si>
    <t>544796371</t>
  </si>
  <si>
    <t>2020-11-05 01:19:52</t>
  </si>
  <si>
    <t>2030-11-05 00:00:00</t>
  </si>
  <si>
    <t>704310*******7522</t>
  </si>
  <si>
    <t>110D878040D280ABA19D46C95B3D8432D7C3DEB349A26F63D3656DB07C692759</t>
  </si>
  <si>
    <t>33AER921</t>
  </si>
  <si>
    <t>2411/3129</t>
  </si>
  <si>
    <t>544796375</t>
  </si>
  <si>
    <t>2020-11-05 05:17:49</t>
  </si>
  <si>
    <t>DDECCCB1930830F5FA6319810A12C779ACE6C90A1233BAD6BF39C63DA73A60AC</t>
  </si>
  <si>
    <t>33DMT01</t>
  </si>
  <si>
    <t>2411/3130</t>
  </si>
  <si>
    <t>544796379</t>
  </si>
  <si>
    <t>2020-11-05 05:45:22</t>
  </si>
  <si>
    <t>399E8423D91E490447E9894CF64A18220457F4DF03C16EB0209A34CA0EE7F2B9</t>
  </si>
  <si>
    <t>31ABG616</t>
  </si>
  <si>
    <t>2411/3131</t>
  </si>
  <si>
    <t>544796383</t>
  </si>
  <si>
    <t>2020-11-05 08:07:07</t>
  </si>
  <si>
    <t>8BB0383658B91182E8346B1BA302BE88AFC65E51542DE7EFBBB64A75ABA295E8</t>
  </si>
  <si>
    <t>2020-11-05 09:35:05</t>
  </si>
  <si>
    <t>B3D46A85F12AFE132B66F61C96E1D2FF3F4BDB4A5D686C038E42F752B7C8377B</t>
  </si>
  <si>
    <t>2020-11-05 10:28:33</t>
  </si>
  <si>
    <t>704310*******1769</t>
  </si>
  <si>
    <t>C0DE59AC16E9A09B31B44E2E867DEAD199AB44BD968A56F74EC27CE411459FF0</t>
  </si>
  <si>
    <t>2020-11-05 10:45:35</t>
  </si>
  <si>
    <t>417BD621B72BA98DF675B4FCDD5F6C4C1EE4D2031B74588EF6F9390C8292470A</t>
  </si>
  <si>
    <t>2020-11-05 11:59:51</t>
  </si>
  <si>
    <t>704310*******7226</t>
  </si>
  <si>
    <t>3F7224859F0956662727E83F89AEF03EC0557CE2844027E9AC1B633719128D6C</t>
  </si>
  <si>
    <t>2020-11-05 13:11:24</t>
  </si>
  <si>
    <t>704310*******7915</t>
  </si>
  <si>
    <t>0F336736F6F2C05C8E264730806285EDDC8C5AAF72DF58B403F40948DB94F1C8</t>
  </si>
  <si>
    <t>2020-11-05 13:58:59</t>
  </si>
  <si>
    <t>704310*******9979</t>
  </si>
  <si>
    <t>2448B4A691945795680B3A0A87025ADBE2F5397302E1328D7596B007DD962121</t>
  </si>
  <si>
    <t>2020-11-05 18:22:07</t>
  </si>
  <si>
    <t>704310*******8797</t>
  </si>
  <si>
    <t>2E543D0B1338009DE43A0254952129CEBAA4783FF51E0440850E22281B270C08</t>
  </si>
  <si>
    <t>2020-11-05 21:07:43</t>
  </si>
  <si>
    <t>704310*******9649</t>
  </si>
  <si>
    <t>DC2F14FDAF7594DB715166AC3DE2C965FF2C4C4F3C6AD1AD6DBCB9471EBF0AD6</t>
  </si>
  <si>
    <t>119/108</t>
  </si>
  <si>
    <t>119/101</t>
  </si>
  <si>
    <t>119/111</t>
  </si>
  <si>
    <t>119/112</t>
  </si>
  <si>
    <t>06/11/2020 отправлен</t>
  </si>
  <si>
    <t>06/11/2020 отправлен 09/07/202 отправлен запрос на разблокировку. 02/07/2020 отправлен запрос на блокировку</t>
  </si>
  <si>
    <t>06/11/2020 отправлен 1/10/2020 БлоК</t>
  </si>
  <si>
    <t>06/11/2020 отправлен 17/9/2020 блок.</t>
  </si>
  <si>
    <t>06/11/2020 отправлен 15/10/2020 Блок</t>
  </si>
  <si>
    <t xml:space="preserve"> 06/11/2020 отправлен 15/10/2020 Блок</t>
  </si>
  <si>
    <t>120/1</t>
  </si>
  <si>
    <t>6/11/20202 Блок  Нужен разбор. Переведен в DS24Asist</t>
  </si>
  <si>
    <t>68ABS934</t>
  </si>
  <si>
    <t>2411/3132</t>
  </si>
  <si>
    <t>544796395</t>
  </si>
  <si>
    <t>33CYC98</t>
  </si>
  <si>
    <t>2411/3133</t>
  </si>
  <si>
    <t>544796400</t>
  </si>
  <si>
    <t>34DBS805</t>
  </si>
  <si>
    <t>2411/3134</t>
  </si>
  <si>
    <t>544796403</t>
  </si>
  <si>
    <t>33EEP98</t>
  </si>
  <si>
    <t>2411/3135</t>
  </si>
  <si>
    <t>544796405</t>
  </si>
  <si>
    <t>63AK806</t>
  </si>
  <si>
    <t>2411/3136</t>
  </si>
  <si>
    <t>544796415</t>
  </si>
  <si>
    <t>31AKF62</t>
  </si>
  <si>
    <t>2411/3137</t>
  </si>
  <si>
    <t>544796417</t>
  </si>
  <si>
    <t>61K23122</t>
  </si>
  <si>
    <t>2411/3138</t>
  </si>
  <si>
    <t>544796422</t>
  </si>
  <si>
    <t>34AEN347</t>
  </si>
  <si>
    <t>2411/3139</t>
  </si>
  <si>
    <t>544796425</t>
  </si>
  <si>
    <t>45AEL988</t>
  </si>
  <si>
    <t>2411/3140</t>
  </si>
  <si>
    <t>544796432</t>
  </si>
  <si>
    <t>2020-11-05 22:58:07</t>
  </si>
  <si>
    <t>704310*******7352</t>
  </si>
  <si>
    <t>DA9413F734744EA10A519120FD142729D996DA506BA24808B985C48BEC65CF83</t>
  </si>
  <si>
    <t>34DKB652</t>
  </si>
  <si>
    <t>2411/3141</t>
  </si>
  <si>
    <t>544796339</t>
  </si>
  <si>
    <t>2020-11-05 23:00:59</t>
  </si>
  <si>
    <t>704310*******7360</t>
  </si>
  <si>
    <t>6109DAA855278DCB88D170B12566909F692A541290BC561F952002B9431A0577</t>
  </si>
  <si>
    <t>34DKB720</t>
  </si>
  <si>
    <t>2411/3142</t>
  </si>
  <si>
    <t>544796333</t>
  </si>
  <si>
    <t>2020-11-06 05:34:52</t>
  </si>
  <si>
    <t>2030-11-06 00:00:00</t>
  </si>
  <si>
    <t>704310*******7340</t>
  </si>
  <si>
    <t>D5370AC41FCE5A6490EDC77DC96794499911739131791011DB76E7A87DDF31F2</t>
  </si>
  <si>
    <t>34DKE409</t>
  </si>
  <si>
    <t>2411/3143</t>
  </si>
  <si>
    <t>544796341</t>
  </si>
  <si>
    <t>2020-11-06 06:42:37</t>
  </si>
  <si>
    <t>65AF021EB784AB86AE83E2023193349402C76277C1C56F40752004A1AFACA354</t>
  </si>
  <si>
    <t>2020-11-06 08:53:01</t>
  </si>
  <si>
    <t>85DD827720A9138BB442BE7AA4527C465E8964D604E31569C2A9C11315569AE5</t>
  </si>
  <si>
    <t>2020-11-06 08:56:36</t>
  </si>
  <si>
    <t>788B99B8ADBB924E018E8083D5874F21AF0D3FC4FE1537FC2246184AC70E86AA</t>
  </si>
  <si>
    <t>2020-11-06 10:40:43</t>
  </si>
  <si>
    <t>72BD69CC9793AAD130D0F32C59F0A6F7A37B38812691E03BD7B9A5C5F5E85DBC</t>
  </si>
  <si>
    <t>2020-11-06 11:27:22</t>
  </si>
  <si>
    <t>A172824C39747ADD5B5C289234E1BCBD1C47BF8695FD52CF4F66E643FE107143</t>
  </si>
  <si>
    <t>2020-11-06 12:03:41</t>
  </si>
  <si>
    <t>704310*******9568</t>
  </si>
  <si>
    <t>5D65BD835006287465260E82D25098FD094328E764CE1DD96DEF397D4A4B4B86</t>
  </si>
  <si>
    <t>2024-01-01 00:00:00</t>
  </si>
  <si>
    <t>2020-11-06 13:34:36</t>
  </si>
  <si>
    <t>704310*******9911</t>
  </si>
  <si>
    <t>C77AE649D567A3ED74BFA7C380DF6C5A49D83EB0CFCFBF8049FDAC91C88CEA0E</t>
  </si>
  <si>
    <t>2020-11-06 15:00:30</t>
  </si>
  <si>
    <t>704310*******0319</t>
  </si>
  <si>
    <t>ED90C1A954D605589AE0220CF61E4C8294E506A8FA18264202CA361DB5D674D7</t>
  </si>
  <si>
    <t>2020-11-06 15:49:30</t>
  </si>
  <si>
    <t>AB1F8C7692962F25075FC6755DEB6A007935776F9877B874A4832D97AAE6CAA0</t>
  </si>
  <si>
    <t>2020-11-06 17:03:28</t>
  </si>
  <si>
    <t>704310*******5233</t>
  </si>
  <si>
    <t>D5FB6F2A5CE1EDCFB57324F5AFC65EE6FB4B47C8D64033FFC01256B9A960B258</t>
  </si>
  <si>
    <t>2020-11-06 17:08:29</t>
  </si>
  <si>
    <t>E90FC56154C393DD176E217E77EC670281915E84430A6D5FC1647630917C0F9B</t>
  </si>
  <si>
    <t>LJ990EN</t>
  </si>
  <si>
    <t>2412/621</t>
  </si>
  <si>
    <t>431331490</t>
  </si>
  <si>
    <t>ST4066E</t>
  </si>
  <si>
    <t>2412/622</t>
  </si>
  <si>
    <t>431331529</t>
  </si>
  <si>
    <t>34DJL385</t>
  </si>
  <si>
    <t>2412/623</t>
  </si>
  <si>
    <t>431331488</t>
  </si>
  <si>
    <t>63AK886</t>
  </si>
  <si>
    <t>2412/624</t>
  </si>
  <si>
    <t>431331503</t>
  </si>
  <si>
    <t>KA761JK</t>
  </si>
  <si>
    <t>2412/625</t>
  </si>
  <si>
    <t>431331483</t>
  </si>
  <si>
    <t>ZG6912HV</t>
  </si>
  <si>
    <t>2412/626</t>
  </si>
  <si>
    <t>431331487</t>
  </si>
  <si>
    <t>34CGS901</t>
  </si>
  <si>
    <t>2411/3144</t>
  </si>
  <si>
    <t>544796351</t>
  </si>
  <si>
    <t>33F1848</t>
  </si>
  <si>
    <t>2411/3145</t>
  </si>
  <si>
    <t>544796358</t>
  </si>
  <si>
    <t>33F1790</t>
  </si>
  <si>
    <t>2411/3146</t>
  </si>
  <si>
    <t>544796354</t>
  </si>
  <si>
    <t>34DJT276</t>
  </si>
  <si>
    <t>2411/3147</t>
  </si>
  <si>
    <t>544796366</t>
  </si>
  <si>
    <t>34BMD897</t>
  </si>
  <si>
    <t>2411/3148</t>
  </si>
  <si>
    <t>544796362</t>
  </si>
  <si>
    <t>CT3164BX</t>
  </si>
  <si>
    <t>2411/3149</t>
  </si>
  <si>
    <t>544796374</t>
  </si>
  <si>
    <t>2411/3150</t>
  </si>
  <si>
    <t>544796370</t>
  </si>
  <si>
    <t>2411/3151</t>
  </si>
  <si>
    <t>544796390</t>
  </si>
  <si>
    <t>34DJZ275</t>
  </si>
  <si>
    <t>2411/3152</t>
  </si>
  <si>
    <t>544796386</t>
  </si>
  <si>
    <t>10AEF394</t>
  </si>
  <si>
    <t>2411/3153</t>
  </si>
  <si>
    <t>544796382</t>
  </si>
  <si>
    <t>33CKT61</t>
  </si>
  <si>
    <t>2411/3154</t>
  </si>
  <si>
    <t>544796378</t>
  </si>
  <si>
    <t>2020-11-07 01:39:55</t>
  </si>
  <si>
    <t>704310*******6140</t>
  </si>
  <si>
    <t>BDE7FD9D553B4F0CAD37F2119AA589F362746222913E3D9A53EC6BB260C700B5</t>
  </si>
  <si>
    <t>2020-11-07 04:49:29</t>
  </si>
  <si>
    <t>704310*******7924</t>
  </si>
  <si>
    <t>2D9FC9ED1548088994FC289499C10BE5BCF7F094D60D473660C37E4BFF3CE9DB</t>
  </si>
  <si>
    <t>2020-11-07 04:54:57</t>
  </si>
  <si>
    <t>704310*******2761</t>
  </si>
  <si>
    <t>170745B518C547E10A87616E569EBC3EFB689F999513C4E044EBF8DB6241128B</t>
  </si>
  <si>
    <t>2020-11-07 08:46:13</t>
  </si>
  <si>
    <t>27424939910267D21385E0F1E1A86BD532E656D9B9FE00E5F4853ECD898A6BB6</t>
  </si>
  <si>
    <t>2020-11-07 10:12:44</t>
  </si>
  <si>
    <t>704310*******0383</t>
  </si>
  <si>
    <t>97F981D1943881332B93BBE0645CB7F7F4A662A7449C884DBA012F435D3A4C89</t>
  </si>
  <si>
    <t>2020-11-07 12:21:45</t>
  </si>
  <si>
    <t>2165CC5595530A2B6AAEFB39799B380E958C28A0119E16489CE3F2083820EF07</t>
  </si>
  <si>
    <t>2020-11-07 12:46:06</t>
  </si>
  <si>
    <t>077DDE8A54CEC05B4166BB2C61FB834301772A0ED666972BE47A3D5E5DE62C72</t>
  </si>
  <si>
    <t>2020-11-07 15:19:54</t>
  </si>
  <si>
    <t>704310*******5999</t>
  </si>
  <si>
    <t>5A271CC4611C27FBB1BF9C39C5786D8178E1B1A209928B9AF3E211F491CB741E</t>
  </si>
  <si>
    <t>2020-11-07 16:25:23</t>
  </si>
  <si>
    <t>704310*******8719</t>
  </si>
  <si>
    <t>7B09442B2EAE406623DC9B29BD715C961773280FF3DAA526075CBEAAEE10F0C4</t>
  </si>
  <si>
    <t>2020-11-07 20:14:03</t>
  </si>
  <si>
    <t>704310*******9714</t>
  </si>
  <si>
    <t>C7B2CB4DE948537DABC5B5A7CC11B7EBE4F5E256A12AE75002DB4C3B70BA3C56</t>
  </si>
  <si>
    <t>2020-11-07 21:24:35</t>
  </si>
  <si>
    <t>704310*******3209</t>
  </si>
  <si>
    <t>AA63AF350798196EDF680BF30650A96CA8119039B80B1FC5A5FDC458BCE97E41</t>
  </si>
  <si>
    <t>2030-11-07 00:00:00</t>
  </si>
  <si>
    <t>34DJS395</t>
  </si>
  <si>
    <t>2411/3155</t>
  </si>
  <si>
    <t>544796394</t>
  </si>
  <si>
    <t>38DM079</t>
  </si>
  <si>
    <t>2411/3156</t>
  </si>
  <si>
    <t>544796348</t>
  </si>
  <si>
    <t>38ADH670</t>
  </si>
  <si>
    <t>2411/3157</t>
  </si>
  <si>
    <t>544796408</t>
  </si>
  <si>
    <t>33EAY75</t>
  </si>
  <si>
    <t>2411/3158</t>
  </si>
  <si>
    <t>544796399</t>
  </si>
  <si>
    <t>34DJZ702</t>
  </si>
  <si>
    <t>2411/3159</t>
  </si>
  <si>
    <t>544796428</t>
  </si>
  <si>
    <t>34DKE693</t>
  </si>
  <si>
    <t>2411/3160</t>
  </si>
  <si>
    <t>544796424</t>
  </si>
  <si>
    <t>42CVT96</t>
  </si>
  <si>
    <t>2411/3161</t>
  </si>
  <si>
    <t>544796420</t>
  </si>
  <si>
    <t>31BD831</t>
  </si>
  <si>
    <t>2411/3162</t>
  </si>
  <si>
    <t>544796413</t>
  </si>
  <si>
    <t>34KB8164</t>
  </si>
  <si>
    <t>2411/3163</t>
  </si>
  <si>
    <t>544796343</t>
  </si>
  <si>
    <t>33ADV516</t>
  </si>
  <si>
    <t>2411/3164</t>
  </si>
  <si>
    <t>544796346</t>
  </si>
  <si>
    <t>2020-11-08 01:00:39</t>
  </si>
  <si>
    <t>2030-11-08 00:00:00</t>
  </si>
  <si>
    <t>2411/3165</t>
  </si>
  <si>
    <t>544796402</t>
  </si>
  <si>
    <t>2020-11-08 01:55:07</t>
  </si>
  <si>
    <t>DE4F5BB7A907C7EF91223F16678ED89BA1BFA831084EC5DE7525082A248F51C1</t>
  </si>
  <si>
    <t>2020-11-08 04:06:40</t>
  </si>
  <si>
    <t>704310*******5928</t>
  </si>
  <si>
    <t>69682D9931F74C4D06EAD25B8D2170CC3C44BE7FCDBCE40DD90E739EEDE323DB</t>
  </si>
  <si>
    <t>34DJS355</t>
  </si>
  <si>
    <t>2411/3166</t>
  </si>
  <si>
    <t>544796340</t>
  </si>
  <si>
    <t>2020-11-08 06:19:25</t>
  </si>
  <si>
    <t>704310*******6659</t>
  </si>
  <si>
    <t>6E13B4B5BF2ACC7EC0EDEB68FB00D5FF909F5EE711534A50A6BA5756151C8D28</t>
  </si>
  <si>
    <t>2020-11-08 13:48:05</t>
  </si>
  <si>
    <t>704310*******9693</t>
  </si>
  <si>
    <t>D91F8EF0E09D0A4CEC6381DE4BDD41E6E21A532BF987248E59217260AF077CFF</t>
  </si>
  <si>
    <t>2020-11-08 16:31:34</t>
  </si>
  <si>
    <t>704310*******4471</t>
  </si>
  <si>
    <t>65546B180873E58E481A9A37EBB18077E44CC6CD8DE74F5C4AC967A6C81690A2</t>
  </si>
  <si>
    <t>2020-11-08 16:34:27</t>
  </si>
  <si>
    <t>E21D4EDC58D7BCB5EE632819DA1F0C82AA7379589C167F125DDD703D11F39732</t>
  </si>
  <si>
    <t>2020-11-08 16:36:45</t>
  </si>
  <si>
    <t>704310*******8364</t>
  </si>
  <si>
    <t>97DA52BE6BC6BE9DA70D0623D3F94FA1256E9E1EFC75BD965F503BC26199F6A3</t>
  </si>
  <si>
    <t>2020-11-08 17:45:46</t>
  </si>
  <si>
    <t>9886DD5BF6D53FF1DC644B005F325B755F44AD6FF0FC89A672361744EABBA172</t>
  </si>
  <si>
    <t>2020-11-08 18:30:20</t>
  </si>
  <si>
    <t>704310*******1812</t>
  </si>
  <si>
    <t>C657F7028095DEAC7669497D7D4E3F121D6748B3CCB0D6C474DC076F6668F97C</t>
  </si>
  <si>
    <t>34DJL387</t>
  </si>
  <si>
    <t>2412/627</t>
  </si>
  <si>
    <t>431331514</t>
  </si>
  <si>
    <t>33AFM814</t>
  </si>
  <si>
    <t>2412/628</t>
  </si>
  <si>
    <t>431331527</t>
  </si>
  <si>
    <t>58ACD934</t>
  </si>
  <si>
    <t>2411/3167</t>
  </si>
  <si>
    <t>544796398</t>
  </si>
  <si>
    <t>07ANN228</t>
  </si>
  <si>
    <t>2411/3168</t>
  </si>
  <si>
    <t>544796350</t>
  </si>
  <si>
    <t>68DL289</t>
  </si>
  <si>
    <t>2411/3169</t>
  </si>
  <si>
    <t>544796353</t>
  </si>
  <si>
    <t>31GY570</t>
  </si>
  <si>
    <t>2411/3170</t>
  </si>
  <si>
    <t>544796357</t>
  </si>
  <si>
    <t>31AFJ716</t>
  </si>
  <si>
    <t>2411/3171</t>
  </si>
  <si>
    <t>544796361</t>
  </si>
  <si>
    <t>33CKT17</t>
  </si>
  <si>
    <t>2411/3172</t>
  </si>
  <si>
    <t>544796365</t>
  </si>
  <si>
    <t>31AAP058</t>
  </si>
  <si>
    <t>2411/3173</t>
  </si>
  <si>
    <t>544796369</t>
  </si>
  <si>
    <t>2020-11-09 00:07:29</t>
  </si>
  <si>
    <t>2030-11-09 00:00:00</t>
  </si>
  <si>
    <t>704310*******0752</t>
  </si>
  <si>
    <t>CFE254C451BAA06D420320FFBE663DFAFFBB03C9F70609063FB5BCBE19025102</t>
  </si>
  <si>
    <t>34FL9895</t>
  </si>
  <si>
    <t>2411/3174</t>
  </si>
  <si>
    <t>544796373</t>
  </si>
  <si>
    <t>2020-11-09 07:51:40</t>
  </si>
  <si>
    <t>704310*******2571</t>
  </si>
  <si>
    <t>BBD907016B4AD924FE28EBFC62F7096374B21B1BB38A64A25DF92F902D13F4FC</t>
  </si>
  <si>
    <t>2020-11-09 08:17:34</t>
  </si>
  <si>
    <t>704310*******6085</t>
  </si>
  <si>
    <t>6EB271F4D3BE73CE8F7B74E6127EA1800586439E4ECAA06477BC3E8E7098EF0C</t>
  </si>
  <si>
    <t>2020-11-09 09:05:17</t>
  </si>
  <si>
    <t>704310*******2061</t>
  </si>
  <si>
    <t>FE1D976C2D2E71E4476CC1A1E24DF569F74E6E373129D6A7918C91407FAECE06</t>
  </si>
  <si>
    <t>2020-11-09 09:22:59</t>
  </si>
  <si>
    <t>704310*******8925</t>
  </si>
  <si>
    <t>00F8BEA690954BA3CF4C839394BECA597EDDEC9F3941A23AF6C45B875F5B6263</t>
  </si>
  <si>
    <t>2020-11-09 16:19:24</t>
  </si>
  <si>
    <t>704310*******9187</t>
  </si>
  <si>
    <t>D1FE974ABD176ECDF5647259EFA27A6047A8D8A85CAC269FEA95A16527A75C8F</t>
  </si>
  <si>
    <t>2020-11-09 17:17:29</t>
  </si>
  <si>
    <t>704310*******8277</t>
  </si>
  <si>
    <t>14D498DE94C03B6C5A4EAD649CEB33E0E4FCE6820152E651B4FE22312A886AC0</t>
  </si>
  <si>
    <t>2020-11-09 18:22:53</t>
  </si>
  <si>
    <t>704310*******7186</t>
  </si>
  <si>
    <t>B8C727C0DBE287969D810018908A5427A104FB93081B3597A0F174716D5EB809</t>
  </si>
  <si>
    <t>2020-11-09 20:31:45</t>
  </si>
  <si>
    <t>704310*******1858</t>
  </si>
  <si>
    <t>CEFB4D56962A33160E21670471E83905FF4A1EEA634F6239AF20ED0FBDB853D5</t>
  </si>
  <si>
    <t>2020-11-09 20:34:55</t>
  </si>
  <si>
    <t>704310*******4077</t>
  </si>
  <si>
    <t>D781E4C5144F5DF3F36D3F73D3D0BEDEF3DEF00066ACA26D76006E38086E758E</t>
  </si>
  <si>
    <t>2020-10-30 19:39:58</t>
  </si>
  <si>
    <t>2020-10-18 02:34:26</t>
  </si>
  <si>
    <t>2020-10-22 18:37:28</t>
  </si>
  <si>
    <t>2020-10-24 21:05:28</t>
  </si>
  <si>
    <t>2020-10-10 09:37:40</t>
  </si>
  <si>
    <t>2020-10-20 21:17:36</t>
  </si>
  <si>
    <t>2020-10-19 09:06:08</t>
  </si>
  <si>
    <t>2020-10-17 15:57:48</t>
  </si>
  <si>
    <t>2020-10-29 12:12:32</t>
  </si>
  <si>
    <t>2020-10-28 04:30:52</t>
  </si>
  <si>
    <t>2020-10-22 11:52:30</t>
  </si>
  <si>
    <t>2020-10-18 06:36:18</t>
  </si>
  <si>
    <t>2020-10-31 05:48:56</t>
  </si>
  <si>
    <t>2020-10-17 19:07:28</t>
  </si>
  <si>
    <t>2020-10-31 19:25:58</t>
  </si>
  <si>
    <t>2020-10-22 23:30:08</t>
  </si>
  <si>
    <t>2020-10-14 20:05:26</t>
  </si>
  <si>
    <t>2020-10-06 11:55:28</t>
  </si>
  <si>
    <t>2020-10-05 16:25:46</t>
  </si>
  <si>
    <t>2020-10-22 20:32:30</t>
  </si>
  <si>
    <t>2020-10-30 00:08:08</t>
  </si>
  <si>
    <t>2020-10-21 06:08:00</t>
  </si>
  <si>
    <t>2020-10-03 07:01:00</t>
  </si>
  <si>
    <t>2020-10-02 17:24:36</t>
  </si>
  <si>
    <t>2020-10-09 20:35:42</t>
  </si>
  <si>
    <t>2020-10-24 21:31:28</t>
  </si>
  <si>
    <t>2020-10-17 15:39:36</t>
  </si>
  <si>
    <t>2020-10-30 20:19:18</t>
  </si>
  <si>
    <t>2020-10-24 15:30:40</t>
  </si>
  <si>
    <t>2020-10-22 16:04:04</t>
  </si>
  <si>
    <t>2020-10-23 20:42:22</t>
  </si>
  <si>
    <t>2020-10-30 08:40:10</t>
  </si>
  <si>
    <t>2020-10-02 14:42:34</t>
  </si>
  <si>
    <t>2020-10-18 03:54:24</t>
  </si>
  <si>
    <t>2020-10-05 11:33:16</t>
  </si>
  <si>
    <t>2020-10-25 17:00:20</t>
  </si>
  <si>
    <t>2020-10-28 03:56:54</t>
  </si>
  <si>
    <t>2020-10-28 08:54:12</t>
  </si>
  <si>
    <t>2020-10-28 16:50:12</t>
  </si>
  <si>
    <t>2020-10-01 18:50:44</t>
  </si>
  <si>
    <t>2020-10-03 06:42:42</t>
  </si>
  <si>
    <t>2020-10-02 18:18:20</t>
  </si>
  <si>
    <t>2020-10-26 07:43:20</t>
  </si>
  <si>
    <t>2020-10-15 22:06:10</t>
  </si>
  <si>
    <t>2020-10-01 04:40:18</t>
  </si>
  <si>
    <t>2020-10-13 18:40:58</t>
  </si>
  <si>
    <t>2020-10-25 02:10:18</t>
  </si>
  <si>
    <t>2020-10-29 11:48:04</t>
  </si>
  <si>
    <t>2020-10-27 11:36:12</t>
  </si>
  <si>
    <t>2020-10-07 17:04:26</t>
  </si>
  <si>
    <t>2020-10-10 08:11:58</t>
  </si>
  <si>
    <t>2020-10-04 11:03:50</t>
  </si>
  <si>
    <t>2020-10-21 03:16:30</t>
  </si>
  <si>
    <t>2020-10-23 17:07:56</t>
  </si>
  <si>
    <t>2020-10-29 16:18:58</t>
  </si>
  <si>
    <t>2020-10-27 11:59:56</t>
  </si>
  <si>
    <t>2020-10-19 04:08:16</t>
  </si>
  <si>
    <t>2020-10-14 17:16:50</t>
  </si>
  <si>
    <t>2020-10-13 15:44:42</t>
  </si>
  <si>
    <t>2020-10-18 17:10:28</t>
  </si>
  <si>
    <t>2020-10-31 22:46:34</t>
  </si>
  <si>
    <t>2020-10-31 08:46:30</t>
  </si>
  <si>
    <t>2020-10-04 04:00:54</t>
  </si>
  <si>
    <t>2020-10-29 06:39:14</t>
  </si>
  <si>
    <t>2020-10-11 11:44:08</t>
  </si>
  <si>
    <t>2020-10-28 03:27:40</t>
  </si>
  <si>
    <t>2020-10-23 10:14:02</t>
  </si>
  <si>
    <t>2020-10-17 15:58:04</t>
  </si>
  <si>
    <t>2020-10-04 00:00:50</t>
  </si>
  <si>
    <t>2020-10-28 13:10:34</t>
  </si>
  <si>
    <t>2020-10-04 00:01:18</t>
  </si>
  <si>
    <t>2020-10-09 12:51:36</t>
  </si>
  <si>
    <t>2020-10-15 10:35:40</t>
  </si>
  <si>
    <t>2020-10-29 12:35:26</t>
  </si>
  <si>
    <t>2020-10-07 04:37:58</t>
  </si>
  <si>
    <t>2020-10-17 17:55:28</t>
  </si>
  <si>
    <t>2020-10-14 12:10:38</t>
  </si>
  <si>
    <t>2020-10-01 19:31:48</t>
  </si>
  <si>
    <t>2020-10-23 12:45:04</t>
  </si>
  <si>
    <t>2020-10-29 23:06:00</t>
  </si>
  <si>
    <t>2020-10-01 18:43:24</t>
  </si>
  <si>
    <t>2020-10-10 21:06:02</t>
  </si>
  <si>
    <t>2020-10-06 13:46:16</t>
  </si>
  <si>
    <t>2020-10-09 05:22:10</t>
  </si>
  <si>
    <t>2020-10-20 00:36:56</t>
  </si>
  <si>
    <t>2020-10-21 12:07:26</t>
  </si>
  <si>
    <t>2020-10-29 17:52:40</t>
  </si>
  <si>
    <t>2020-10-23 17:40:04</t>
  </si>
  <si>
    <t>2020-10-17 11:10:12</t>
  </si>
  <si>
    <t>2020-10-09 19:57:38</t>
  </si>
  <si>
    <t>2020-10-06 07:22:32</t>
  </si>
  <si>
    <t>2020-10-30 04:45:34</t>
  </si>
  <si>
    <t>2020-10-14 06:03:48</t>
  </si>
  <si>
    <t>2020-10-21 21:04:20</t>
  </si>
  <si>
    <t>2020-10-26 23:59:56</t>
  </si>
  <si>
    <t>2020-10-11 14:58:50</t>
  </si>
  <si>
    <t>2020-10-27 01:03:46</t>
  </si>
  <si>
    <t>2020-10-24 05:48:50</t>
  </si>
  <si>
    <t>2020-10-02 12:27:24</t>
  </si>
  <si>
    <t>2020-10-04 09:21:18</t>
  </si>
  <si>
    <t>2020-10-21 18:59:42</t>
  </si>
  <si>
    <t>2020-10-23 21:38:34</t>
  </si>
  <si>
    <t>2020-10-30 05:47:14</t>
  </si>
  <si>
    <t>2020-10-10 17:50:34</t>
  </si>
  <si>
    <t>2020-10-04 08:52:30</t>
  </si>
  <si>
    <t>2020-10-09 06:43:44</t>
  </si>
  <si>
    <t>2020-10-28 02:33:14</t>
  </si>
  <si>
    <t>2020-10-26 16:29:36</t>
  </si>
  <si>
    <t>2020-10-05 03:04:06</t>
  </si>
  <si>
    <t>2020-10-20 11:39:18</t>
  </si>
  <si>
    <t>2020-10-07 15:02:46</t>
  </si>
  <si>
    <t>2020-10-06 00:23:04</t>
  </si>
  <si>
    <t>2020-10-15 17:52:34</t>
  </si>
  <si>
    <t>2020-10-03 08:35:34</t>
  </si>
  <si>
    <t>2020-10-07 18:50:24</t>
  </si>
  <si>
    <t>2020-10-15 12:34:08</t>
  </si>
  <si>
    <t>2020-10-08 12:24:16</t>
  </si>
  <si>
    <t>2020-10-14 07:36:18</t>
  </si>
  <si>
    <t>2020-10-26 02:05:36</t>
  </si>
  <si>
    <t>2020-10-09 08:27:10</t>
  </si>
  <si>
    <t>2020-10-17 08:09:00</t>
  </si>
  <si>
    <t>2020-10-12 12:07:12</t>
  </si>
  <si>
    <t>2020-10-21 08:07:04</t>
  </si>
  <si>
    <t>2020-10-21 21:50:54</t>
  </si>
  <si>
    <t>2020-10-20 09:44:08</t>
  </si>
  <si>
    <t>2020-10-24 23:42:10</t>
  </si>
  <si>
    <t>2020-10-23 15:00:36</t>
  </si>
  <si>
    <t>2020-10-25 12:16:00</t>
  </si>
  <si>
    <t>2020-10-29 09:55:54</t>
  </si>
  <si>
    <t>2020-10-23 06:37:38</t>
  </si>
  <si>
    <t>2020-10-30 08:46:24</t>
  </si>
  <si>
    <t>2020-10-31 00:19:24</t>
  </si>
  <si>
    <t>2020-10-25 11:46:46</t>
  </si>
  <si>
    <t>2020-10-28 18:17:14</t>
  </si>
  <si>
    <t>2412/629</t>
  </si>
  <si>
    <t>431331522</t>
  </si>
  <si>
    <t>16AKC531</t>
  </si>
  <si>
    <t>2411/3175</t>
  </si>
  <si>
    <t>544796377</t>
  </si>
  <si>
    <t>34HA9256</t>
  </si>
  <si>
    <t>2411/3176</t>
  </si>
  <si>
    <t>544796381</t>
  </si>
  <si>
    <t>VU756EG</t>
  </si>
  <si>
    <t>2412/630</t>
  </si>
  <si>
    <t>431331498</t>
  </si>
  <si>
    <t>42AHE398</t>
  </si>
  <si>
    <t>2411/3177</t>
  </si>
  <si>
    <t>544796385</t>
  </si>
  <si>
    <t>31HB304</t>
  </si>
  <si>
    <t>2411/3178</t>
  </si>
  <si>
    <t>544796389</t>
  </si>
  <si>
    <t>33TR624</t>
  </si>
  <si>
    <t>2411/3179</t>
  </si>
  <si>
    <t>544796393</t>
  </si>
  <si>
    <t>14ABD175</t>
  </si>
  <si>
    <t>2412/631</t>
  </si>
  <si>
    <t>424729595</t>
  </si>
  <si>
    <t>CB0118CA</t>
  </si>
  <si>
    <t>2411/3180</t>
  </si>
  <si>
    <t>544796411</t>
  </si>
  <si>
    <t>2020-11-10 01:39:24</t>
  </si>
  <si>
    <t>2030-11-10 00:00:00</t>
  </si>
  <si>
    <t>C50E3CFF1D5F55FA0DFCCE4166A8C793BAB26A3B06CCA81BA696C98EA28B4C56</t>
  </si>
  <si>
    <t>33AFT200</t>
  </si>
  <si>
    <t>2411/3181</t>
  </si>
  <si>
    <t>544796429</t>
  </si>
  <si>
    <t>2020-11-10 03:58:30</t>
  </si>
  <si>
    <t>83FAFB344FBF05E7DA061DA4164D00EA55F936B5BC69D952B97F2878DEE9FE97</t>
  </si>
  <si>
    <t>34DKT997</t>
  </si>
  <si>
    <t>2411/3182</t>
  </si>
  <si>
    <t>544796419</t>
  </si>
  <si>
    <t>2020-11-10 07:37:18</t>
  </si>
  <si>
    <t>704310*******6662</t>
  </si>
  <si>
    <t>F1FA4F90A56730618BB9A322A7BCDB876E39ABBF566BBF907FC458D385342F7A</t>
  </si>
  <si>
    <t>2020-11-10 07:38:02</t>
  </si>
  <si>
    <t>F3242DACA19E837868CDAF797CD1EDB8927D5658D660D69884581BE26161811C</t>
  </si>
  <si>
    <t>2020-11-10 09:13:03</t>
  </si>
  <si>
    <t>5953BE146841567F7E66200583F5A624F2DC85A61629CAE72AC793EFFFF191CA</t>
  </si>
  <si>
    <t>D16074D29672D4774AC8E6F437390BCD1F20494FD8B3B4487576FACE6E48C59B</t>
  </si>
  <si>
    <t>2020-11-10 14:16:03</t>
  </si>
  <si>
    <t>704310*******3448</t>
  </si>
  <si>
    <t>6A56FF9903DF434AC4B40CF2B1D27FE58BE1305760256C4A39F72E6501CF912B</t>
  </si>
  <si>
    <t>2020-11-10 15:31:24</t>
  </si>
  <si>
    <t>704310*******8628</t>
  </si>
  <si>
    <t>DB51CA87102896D354047FFB7F44D5F2A5D28B14CDEBFE9A709F4654AF0C0AB2</t>
  </si>
  <si>
    <t>2020-11-10 16:03:27</t>
  </si>
  <si>
    <t>704310*******7772</t>
  </si>
  <si>
    <t>9FBBFA786778CBF9049004FFB293979620E8E7D1C9528608BF793A1046B3BF1E</t>
  </si>
  <si>
    <t>2020-11-10 16:32:19</t>
  </si>
  <si>
    <t>5A3CAAF919190D626ACBC7A67613986CE9E1A8EE2D7F63CC1D3FF7C32F6EA178</t>
  </si>
  <si>
    <t>2020-11-10 16:56:10</t>
  </si>
  <si>
    <t>704310*******0938</t>
  </si>
  <si>
    <t>F8FDB0905E9B39E7811026641B93DB6814E60C0BD09C0A02705F8CDC021409E7</t>
  </si>
  <si>
    <t>2020-11-10 17:47:09</t>
  </si>
  <si>
    <t>704310*******1892</t>
  </si>
  <si>
    <t>F38E8AAC58048DABE56CD206DD9C4EB032009840A12BEB51BCFF4FBA736848D8</t>
  </si>
  <si>
    <t>2020-11-10 17:57:07</t>
  </si>
  <si>
    <t>704310*******2241</t>
  </si>
  <si>
    <t>E2DE1BF4ECD1F0ED0E90B3250B2A6DA902C3863CEEC29EDACD0E83F1FA26FC06</t>
  </si>
  <si>
    <t>2020-11-10 19:16:19</t>
  </si>
  <si>
    <t>704310*******9301</t>
  </si>
  <si>
    <t>ED16C71D6A79FC5119F5D19C02B7FB519E3CBD6180E01A893D135CFEC7D51B7E</t>
  </si>
  <si>
    <t>2020-11-10 20:26:33</t>
  </si>
  <si>
    <t>DAAD9D9789B4B3B12784BC35E3AA2C308F5D476528ADA122CB0D6B87C1820CB2</t>
  </si>
  <si>
    <t>2020-11-11 00:54:13</t>
  </si>
  <si>
    <t>0A236E76A3B49A785BADC987653A2460E9E8C7A22819AA2B5DDE5077A2442229</t>
  </si>
  <si>
    <t>2020-11-11 02:07:14</t>
  </si>
  <si>
    <t>704310*******9823</t>
  </si>
  <si>
    <t>5D8DA5EA144C746D8CD3B296A602466F3549E447A04411F525C2496D351B8714</t>
  </si>
  <si>
    <t>2020-11-11 03:10:58</t>
  </si>
  <si>
    <t>704310*******9852</t>
  </si>
  <si>
    <t>4D26BBC6D6D790B6FCD26E22B2F06AC0CA4827E896BECD75505EC92E4982F23F</t>
  </si>
  <si>
    <t>2020-11-11 06:12:27</t>
  </si>
  <si>
    <t>704310*******8961</t>
  </si>
  <si>
    <t>A76C79FDC6433C7964103F23873D86875947AA1884B99EFE2894DCCC878334C1</t>
  </si>
  <si>
    <t>2020-11-11 06:29:56</t>
  </si>
  <si>
    <t>704310*******9012</t>
  </si>
  <si>
    <t>E181E03AD3200BC0B4F696C5447C1FBE5853EEB2ED64466CA8505DB1971562BB</t>
  </si>
  <si>
    <t>2020-11-11 10:29:03</t>
  </si>
  <si>
    <t>704310*******3833</t>
  </si>
  <si>
    <t>6B128A56213585EB7456DA2B1ABC4221553405BA1E94C1336057A43086F1C9A5</t>
  </si>
  <si>
    <t>2020-11-11 15:36:37</t>
  </si>
  <si>
    <t>4D4EA885339C69291DB7CDA599520BCE3FB2CC5309723E45E0C2B671640DEB57</t>
  </si>
  <si>
    <t>2020-11-11 15:48:54</t>
  </si>
  <si>
    <t>704310*******6044</t>
  </si>
  <si>
    <t>B6DA89101542033D3C5575807DE356A7FB38B25FDB984EB3AFAB3DB76C88B08E</t>
  </si>
  <si>
    <t>2020-11-11 16:06:53</t>
  </si>
  <si>
    <t>704310*******8990</t>
  </si>
  <si>
    <t>9103298AD5E6F39E0BCB87CA87096129F8B5F644B5552954A49C9AACA6E639D2</t>
  </si>
  <si>
    <t>2020-11-11 16:10:27</t>
  </si>
  <si>
    <t>704310*******2370</t>
  </si>
  <si>
    <t>B0D9080805FB2E208E68D197DF2C5CB2066DB359614135819C3BD617124F3764</t>
  </si>
  <si>
    <t>2020-11-11 17:10:08</t>
  </si>
  <si>
    <t>704310*******2882</t>
  </si>
  <si>
    <t>6886E6691F7DB5B3B290700AED2BD58CD414EE12A5C783CE45B81FE1B1B60892</t>
  </si>
  <si>
    <t>12/11/2020 Блок</t>
  </si>
  <si>
    <t>KKFJ902</t>
  </si>
  <si>
    <t>2412/632</t>
  </si>
  <si>
    <t>431331515</t>
  </si>
  <si>
    <t>2411/3183</t>
  </si>
  <si>
    <t>544796414</t>
  </si>
  <si>
    <t>K83A445</t>
  </si>
  <si>
    <t>2412/633</t>
  </si>
  <si>
    <t>431339112</t>
  </si>
  <si>
    <t>RI5319I</t>
  </si>
  <si>
    <t>2412/634</t>
  </si>
  <si>
    <t>431339120</t>
  </si>
  <si>
    <t>06BVG393</t>
  </si>
  <si>
    <t>2411/3185</t>
  </si>
  <si>
    <t>544796337</t>
  </si>
  <si>
    <t>LJ535NE</t>
  </si>
  <si>
    <t>2412/635</t>
  </si>
  <si>
    <t>431339104</t>
  </si>
  <si>
    <t>33ADY934</t>
  </si>
  <si>
    <t>2411/3186</t>
  </si>
  <si>
    <t>544796342</t>
  </si>
  <si>
    <t>81ABK200</t>
  </si>
  <si>
    <t>2411/3187</t>
  </si>
  <si>
    <t>544796345</t>
  </si>
  <si>
    <t>34BDG232</t>
  </si>
  <si>
    <t>2411/3188</t>
  </si>
  <si>
    <t>544796338</t>
  </si>
  <si>
    <t>2412/636</t>
  </si>
  <si>
    <t>431339124</t>
  </si>
  <si>
    <t>33AAP441</t>
  </si>
  <si>
    <t>2411/3189</t>
  </si>
  <si>
    <t>431339108</t>
  </si>
  <si>
    <t>2030-11-11 00:00:00</t>
  </si>
  <si>
    <t>33ADJ245</t>
  </si>
  <si>
    <t>2411/3190</t>
  </si>
  <si>
    <t>544796430</t>
  </si>
  <si>
    <t>34BBL440</t>
  </si>
  <si>
    <t>2411/3191</t>
  </si>
  <si>
    <t>544796427</t>
  </si>
  <si>
    <t>34SU0328</t>
  </si>
  <si>
    <t>2411/3192</t>
  </si>
  <si>
    <t>544796335</t>
  </si>
  <si>
    <t>34AEN513</t>
  </si>
  <si>
    <t>2411/3193</t>
  </si>
  <si>
    <t>544796421</t>
  </si>
  <si>
    <t>31BC932</t>
  </si>
  <si>
    <t>2411/3194</t>
  </si>
  <si>
    <t>430802869</t>
  </si>
  <si>
    <t>26UK370</t>
  </si>
  <si>
    <t>2411/3195</t>
  </si>
  <si>
    <t>430802873</t>
  </si>
  <si>
    <t>10AEF252</t>
  </si>
  <si>
    <t>2411/3196</t>
  </si>
  <si>
    <t>430802877</t>
  </si>
  <si>
    <t>16AKC520</t>
  </si>
  <si>
    <t>2411/3197</t>
  </si>
  <si>
    <t>430802857</t>
  </si>
  <si>
    <t>14FB602</t>
  </si>
  <si>
    <t>2411/3198</t>
  </si>
  <si>
    <t>430802861</t>
  </si>
  <si>
    <t>34BUV139</t>
  </si>
  <si>
    <t>2411/3199</t>
  </si>
  <si>
    <t>430802865</t>
  </si>
  <si>
    <t>34DJU114</t>
  </si>
  <si>
    <t>2411/3200</t>
  </si>
  <si>
    <t>430802849</t>
  </si>
  <si>
    <t>2020-11-12 00:46:26</t>
  </si>
  <si>
    <t>2030-11-12 00:00:00</t>
  </si>
  <si>
    <t>704310*******6696</t>
  </si>
  <si>
    <t>5ED99943900E36A1F12D32FADB993D34640D718918EB1422D6A35F26AE378A8C</t>
  </si>
  <si>
    <t>KKDE015</t>
  </si>
  <si>
    <t>2412/637</t>
  </si>
  <si>
    <t>431339088</t>
  </si>
  <si>
    <t>2020-11-12 04:53:40</t>
  </si>
  <si>
    <t>683F1530726856CA1695897A843F009D31C11298DAF9E365DC72D8A5EE66D1AF</t>
  </si>
  <si>
    <t>2020-11-12 06:33:41</t>
  </si>
  <si>
    <t>704310*******8821</t>
  </si>
  <si>
    <t>1CA4C832C4807C7B4365C6205F0DD34DD286A35F1C2ECB673C77EFAF77A369F9</t>
  </si>
  <si>
    <t>2020-11-12 06:37:08</t>
  </si>
  <si>
    <t>704310*******8979</t>
  </si>
  <si>
    <t>8B60D72A9B6560626D6405487BD2DF1E81A20C4D2D01C108380AA6D4E92E15FC</t>
  </si>
  <si>
    <t>2020-11-12 06:40:59</t>
  </si>
  <si>
    <t>704310*******7279</t>
  </si>
  <si>
    <t>62080DF7FE3449F2CE4D8B9AB04486BE99C7E8C07576858A49755381CE7B9581</t>
  </si>
  <si>
    <t>2020-11-12 06:44:11</t>
  </si>
  <si>
    <t>704310*******5137</t>
  </si>
  <si>
    <t>72D5002DD8608E237B04134DEFFA1E8562E66D4ECEAC843BE9336E1BB90004D6</t>
  </si>
  <si>
    <t>2020-11-12 08:20:51</t>
  </si>
  <si>
    <t>704310*******4747</t>
  </si>
  <si>
    <t>ECEFA372CCB63057D4B5B2574389486372732FC94A3ECF8092EA95DA125671FB</t>
  </si>
  <si>
    <t>2020-11-12 09:41:33</t>
  </si>
  <si>
    <t>704310*******2887</t>
  </si>
  <si>
    <t>564258749258424FFFD3B177FB82371B212A97465DB8C82C708F1B7BCE1D4A9C</t>
  </si>
  <si>
    <t>2020-11-12 10:01:37</t>
  </si>
  <si>
    <t>704310*******9946</t>
  </si>
  <si>
    <t>5B96DA794D7C09C0BFF7E9DD688AAEDBFDD4FCB8D87821B2AA1A4B0897C0BBE7</t>
  </si>
  <si>
    <t>2020-11-12 10:06:46</t>
  </si>
  <si>
    <t>A6A3FF759E3836EBE06E722700F0C1BF102689CDEDB85D1049524B63CF887B87</t>
  </si>
  <si>
    <t>2020-11-12 11:22:22</t>
  </si>
  <si>
    <t>704310*******3757</t>
  </si>
  <si>
    <t>5994002B8BC5166CC6935D8D1CAD846F8A536FD6AFA4C03F281215E8B6C9A3CE</t>
  </si>
  <si>
    <t>2020-11-12 11:44:34</t>
  </si>
  <si>
    <t>71960DA997802E48CB427DE3BA432044097EBD65A2CD3869256827238B0D45B7</t>
  </si>
  <si>
    <t>2020-11-12 16:32:35</t>
  </si>
  <si>
    <t>2020-11-12 16:37:31</t>
  </si>
  <si>
    <t>704310*******0746</t>
  </si>
  <si>
    <t>1D4B11A880BBC75193BE9A425C1D127E210AD8420E4F1B2A66C84696C606C552</t>
  </si>
  <si>
    <t>2020-11-12 18:51:11</t>
  </si>
  <si>
    <t>63E8B9A5E0DD354ADE5D1C58FB1CFBBB413966C3892722B939C2A5F4C93ACEFF</t>
  </si>
  <si>
    <t>2020-11-12 19:00:31</t>
  </si>
  <si>
    <t>FF1E5E8F37CCEA82C1A250D04E5DC7AC68B6F3BC9F7CA71D6D20286F0D46455E</t>
  </si>
  <si>
    <t>2020-11-12 21:03:39</t>
  </si>
  <si>
    <t>F794C3D09E3623B54013BB95B6BC7B2A9AC1CA4C63728E99F1635089ABDC7983</t>
  </si>
  <si>
    <t>38GU460</t>
  </si>
  <si>
    <t>2411/3201</t>
  </si>
  <si>
    <t>430802853</t>
  </si>
  <si>
    <t>34AEN509</t>
  </si>
  <si>
    <t>2411/3202</t>
  </si>
  <si>
    <t>430802881</t>
  </si>
  <si>
    <t>34AEN514</t>
  </si>
  <si>
    <t>2411/3203</t>
  </si>
  <si>
    <t>430802845</t>
  </si>
  <si>
    <t>35ASA243</t>
  </si>
  <si>
    <t>2411/3204</t>
  </si>
  <si>
    <t>430802841</t>
  </si>
  <si>
    <t>06DT1579</t>
  </si>
  <si>
    <t>2411/3205</t>
  </si>
  <si>
    <t>430802833</t>
  </si>
  <si>
    <t>42CVT45</t>
  </si>
  <si>
    <t>2411/3206</t>
  </si>
  <si>
    <t>430802837</t>
  </si>
  <si>
    <t>54AES785</t>
  </si>
  <si>
    <t>2411/3207</t>
  </si>
  <si>
    <t>430802821</t>
  </si>
  <si>
    <t>38ABV321</t>
  </si>
  <si>
    <t>2412/638</t>
  </si>
  <si>
    <t>425312913</t>
  </si>
  <si>
    <t>38UA460</t>
  </si>
  <si>
    <t>2412/639</t>
  </si>
  <si>
    <t>425314361</t>
  </si>
  <si>
    <t>34BTB614</t>
  </si>
  <si>
    <t>2411/3208</t>
  </si>
  <si>
    <t>430802817</t>
  </si>
  <si>
    <t>33DLV66</t>
  </si>
  <si>
    <t>2411/3209</t>
  </si>
  <si>
    <t>430802813</t>
  </si>
  <si>
    <t>2411/3210</t>
  </si>
  <si>
    <t>430802809</t>
  </si>
  <si>
    <t>42AHJ091</t>
  </si>
  <si>
    <t>2411/3211</t>
  </si>
  <si>
    <t>430802805</t>
  </si>
  <si>
    <t>41YH694</t>
  </si>
  <si>
    <t>2411/3212</t>
  </si>
  <si>
    <t>430802801</t>
  </si>
  <si>
    <t>2411/3213</t>
  </si>
  <si>
    <t>430802797</t>
  </si>
  <si>
    <t>J50A458</t>
  </si>
  <si>
    <t>2412/640</t>
  </si>
  <si>
    <t>430802741</t>
  </si>
  <si>
    <t>2020-11-12 23:10:45</t>
  </si>
  <si>
    <t>704310*******5163</t>
  </si>
  <si>
    <t>7A26EE193660C0ED64B4B47EA839D6F50269B9FC60D8E2F4BA35B6A6DBA2604B</t>
  </si>
  <si>
    <t>NMZF667</t>
  </si>
  <si>
    <t>2412/641</t>
  </si>
  <si>
    <t>430802743</t>
  </si>
  <si>
    <t>2020-11-13 00:49:20</t>
  </si>
  <si>
    <t>2030-11-13 00:00:00</t>
  </si>
  <si>
    <t>704310*******2559</t>
  </si>
  <si>
    <t>204ECB3FC1A1C053F4E6DFAECAB40BC2B416F5F646ECCFDC8352FA55F028F5A1</t>
  </si>
  <si>
    <t>34CYA010</t>
  </si>
  <si>
    <t>2412/642</t>
  </si>
  <si>
    <t>430802737</t>
  </si>
  <si>
    <t>2020-11-13 01:40:14</t>
  </si>
  <si>
    <t>704310*******2142</t>
  </si>
  <si>
    <t>9FE1D43041A3FB34E9138796CEB13C6AEF3A0866D81965B9EF41CAF63C167989</t>
  </si>
  <si>
    <t>33AFT052</t>
  </si>
  <si>
    <t>2411/3214</t>
  </si>
  <si>
    <t>430802793</t>
  </si>
  <si>
    <t>2020-11-13 01:43:14</t>
  </si>
  <si>
    <t>704310*******7332</t>
  </si>
  <si>
    <t>6C28192CFD0B774B49D889508DD493FB12A846DD1B411444A1D1201EB96E1C0F</t>
  </si>
  <si>
    <t>34DKE357</t>
  </si>
  <si>
    <t>2411/3215</t>
  </si>
  <si>
    <t>430802888</t>
  </si>
  <si>
    <t>2020-11-13 01:50:05</t>
  </si>
  <si>
    <t>704310*******4332</t>
  </si>
  <si>
    <t>2E5A2D442F1BC92A1D05B70F3A57276328B860EFEEF00417999DE63CF5BD8AB1</t>
  </si>
  <si>
    <t>2411/3216</t>
  </si>
  <si>
    <t>430802825</t>
  </si>
  <si>
    <t>2020-11-13 13:45:57</t>
  </si>
  <si>
    <t>704310*******9545</t>
  </si>
  <si>
    <t>4045C8CFDB23952D4B9C1D9142F7B15B257DA7C0D4079354667B42E5CBD161EA</t>
  </si>
  <si>
    <t>2020-11-13 14:35:18</t>
  </si>
  <si>
    <t>704310*******9681</t>
  </si>
  <si>
    <t>A3C01F517A448631BF3BA3225289CF725DB2EB71A642C3D4817921BBA6629F5A</t>
  </si>
  <si>
    <t>2020-11-13 16:07:52</t>
  </si>
  <si>
    <t>704310*******0417</t>
  </si>
  <si>
    <t>0199E6C4258AAB8DCDF17A3537A5B849ABFF0A1DE56B74DE0AC03AF4D6623CB2</t>
  </si>
  <si>
    <t>2020-11-13 18:05:13</t>
  </si>
  <si>
    <t>704310*******7324</t>
  </si>
  <si>
    <t>9E9414A2AE6186BFA7BA6211673984169BC73D62510075506B6FEC8B8A72259D</t>
  </si>
  <si>
    <t>2020-11-13 23:45:09</t>
  </si>
  <si>
    <t>704310*******2117</t>
  </si>
  <si>
    <t>43227D7D0DD86A19A0B7013F38FC336EADDA47D9B49ED4705F9795E8F8E03A1E</t>
  </si>
  <si>
    <t>2020-11-14 00:35:36</t>
  </si>
  <si>
    <t>704310*******2752</t>
  </si>
  <si>
    <t>0CF71327525E565FF4483999F3C453D7A52C7734A16F7E264A481CF993C626D0</t>
  </si>
  <si>
    <t>2020-11-14 08:16:17</t>
  </si>
  <si>
    <t>704310*******5902</t>
  </si>
  <si>
    <t>1C5395467D886E9848AC5D353A43FD6A199541E300D48BDBDB7F930339837B3F</t>
  </si>
  <si>
    <t>2020-11-14 11:05:22</t>
  </si>
  <si>
    <t>704310*******7745</t>
  </si>
  <si>
    <t>48D96EC25D093248EDAB0229176180D8BE085450F89B91F69CDC21F475C8133B</t>
  </si>
  <si>
    <t>2020-11-14 12:27:23</t>
  </si>
  <si>
    <t>FD86176E3E8749EFE4D87198994145F914686E5518757A49963725F72C8C6B17</t>
  </si>
  <si>
    <t>2020-11-14 12:32:38</t>
  </si>
  <si>
    <t>255C39CB7CB80DCD1FAA692F8CFA4D06487CE9C24CC2F9BA11B5026AE9901D15</t>
  </si>
  <si>
    <t>2020-11-14 14:29:31</t>
  </si>
  <si>
    <t>B28196BD341D41D9E3D099930A19927C0CC31AD99A567CD802D938F4828F4366</t>
  </si>
  <si>
    <t>2020-11-14 15:22:52</t>
  </si>
  <si>
    <t>704310*******6508</t>
  </si>
  <si>
    <t>BAF460A32BC66F4C0C21B590284BAA5BCA0E9E989C030500285C9FBBBB8C9B5C</t>
  </si>
  <si>
    <t>2020-11-14 21:01:51</t>
  </si>
  <si>
    <t>704310*******3112</t>
  </si>
  <si>
    <t>70460B375A82841137527A164E593209849E88AB5AC4A03BB4F7170F1A4BFBA4</t>
  </si>
  <si>
    <t>2020-11-14 22:19:45</t>
  </si>
  <si>
    <t>704310*******2994</t>
  </si>
  <si>
    <t>02D7C69675174AFF8F686586EE68C2A5DB8228DBFD429FBE6E24F9F1A9D9211C</t>
  </si>
  <si>
    <t>2020-11-14 22:34:49</t>
  </si>
  <si>
    <t>704310*******9495</t>
  </si>
  <si>
    <t>D5D43EF22A47BF3510509620FADBA76F10165FF4EF36F378015D2D2732B5946F</t>
  </si>
  <si>
    <t>34ZU0712</t>
  </si>
  <si>
    <t>2411/3217</t>
  </si>
  <si>
    <t>430802838</t>
  </si>
  <si>
    <t>34GH4242</t>
  </si>
  <si>
    <t>2411/3218</t>
  </si>
  <si>
    <t>430802829</t>
  </si>
  <si>
    <t>34DJZ981</t>
  </si>
  <si>
    <t>2411/3219</t>
  </si>
  <si>
    <t>430802891</t>
  </si>
  <si>
    <t>34DKE212</t>
  </si>
  <si>
    <t>2411/3220</t>
  </si>
  <si>
    <t>430802870</t>
  </si>
  <si>
    <t>2030-11-14 00:00:00</t>
  </si>
  <si>
    <t>2411/3221</t>
  </si>
  <si>
    <t>430802878</t>
  </si>
  <si>
    <t>16AGL228</t>
  </si>
  <si>
    <t>2411/3222</t>
  </si>
  <si>
    <t>430802874</t>
  </si>
  <si>
    <t>2411/3223</t>
  </si>
  <si>
    <t>430802866</t>
  </si>
  <si>
    <t>06JUP58</t>
  </si>
  <si>
    <t>2411/3224</t>
  </si>
  <si>
    <t>430802882</t>
  </si>
  <si>
    <t>34DJZ482</t>
  </si>
  <si>
    <t>2411/3225</t>
  </si>
  <si>
    <t>430802858</t>
  </si>
  <si>
    <t>2411/3226</t>
  </si>
  <si>
    <t>430802862</t>
  </si>
  <si>
    <t>TE1111NK</t>
  </si>
  <si>
    <t>2412/643</t>
  </si>
  <si>
    <t>431339096</t>
  </si>
  <si>
    <t>34PJ1019</t>
  </si>
  <si>
    <t>2411/3227</t>
  </si>
  <si>
    <t>430802850</t>
  </si>
  <si>
    <t>2020-11-14 23:25:00</t>
  </si>
  <si>
    <t>704310*******2283</t>
  </si>
  <si>
    <t>90D5257D6D061409340718F47217D4B69FC9A337D3F87BE3B5694EB0955D36FA</t>
  </si>
  <si>
    <t>35HA8808</t>
  </si>
  <si>
    <t>2411/3228</t>
  </si>
  <si>
    <t>430802854</t>
  </si>
  <si>
    <t>2020-11-14 23:45:05</t>
  </si>
  <si>
    <t>704310*******9127</t>
  </si>
  <si>
    <t>E5A720F75AF62F798B204673B34F49146B00937D0ACE1E0819FA2C7A8DF09760</t>
  </si>
  <si>
    <t>34DL5877</t>
  </si>
  <si>
    <t>2411/3229</t>
  </si>
  <si>
    <t>430802842</t>
  </si>
  <si>
    <t>2020-11-15 03:52:37</t>
  </si>
  <si>
    <t>704310*******0959</t>
  </si>
  <si>
    <t>6B4EA866D018B6AB853896858A5FC25439615A3ADDC7AB107928A76D510EE5C9</t>
  </si>
  <si>
    <t>2020-11-15 10:57:50</t>
  </si>
  <si>
    <t>704310*******0394</t>
  </si>
  <si>
    <t>3D009012EBF53C80275299A7BBB9D2974D302A25AEAFC4EE6B8D5D5A9928F22C</t>
  </si>
  <si>
    <t>2020-11-15 10:59:21</t>
  </si>
  <si>
    <t>704310*******8550</t>
  </si>
  <si>
    <t>8C1C84D4F3028B6E75C08F0B3A94B72FF1DB85144B8821996EE31C70F0063C25</t>
  </si>
  <si>
    <t>2020-11-15 14:47:25</t>
  </si>
  <si>
    <t>9A305526CE27DA6D2DCA9DDA6C34D40FBB5A6D3DB5C669F92C40A190BD3698EC</t>
  </si>
  <si>
    <t>2020-11-15 19:31:32</t>
  </si>
  <si>
    <t>1E78555B657A902B48DAF891FB2313F26222511BCD0A9F4FDC3662A1206B26F0</t>
  </si>
  <si>
    <t>2020-11-15 19:43:11</t>
  </si>
  <si>
    <t>704310*******1396</t>
  </si>
  <si>
    <t>19FE39017346BB4D605E79DA5F28E3FB0FD5E84A5070E1693F112E16C7761FE0</t>
  </si>
  <si>
    <t>2020-11-15 20:08:31</t>
  </si>
  <si>
    <t>F18AB6073F517B66A4943804D9832AA0AACD82E0982EF4648069BB22F00CE0BB</t>
  </si>
  <si>
    <t>2020-11-15 20:21:53</t>
  </si>
  <si>
    <t>8A894111C0E3CB0D7392B3B9B24016B73AB278ECC62E04D0CA6772C5276385CD</t>
  </si>
  <si>
    <t>IAZ2070</t>
  </si>
  <si>
    <t>2414/69</t>
  </si>
  <si>
    <t>431490470</t>
  </si>
  <si>
    <t>KA763JK</t>
  </si>
  <si>
    <t>2414/70</t>
  </si>
  <si>
    <t>431034334</t>
  </si>
  <si>
    <t>H496KT60</t>
  </si>
  <si>
    <t>2414/71</t>
  </si>
  <si>
    <t>431044769</t>
  </si>
  <si>
    <t>X939KC60</t>
  </si>
  <si>
    <t>2414/72</t>
  </si>
  <si>
    <t>431034241</t>
  </si>
  <si>
    <t>2030-11-15 00:00:00</t>
  </si>
  <si>
    <t>14GA868</t>
  </si>
  <si>
    <t>2411/3230</t>
  </si>
  <si>
    <t>430802846</t>
  </si>
  <si>
    <t>33CTA10</t>
  </si>
  <si>
    <t>2411/3231</t>
  </si>
  <si>
    <t>430802886</t>
  </si>
  <si>
    <t>KA902JF</t>
  </si>
  <si>
    <t>2412/644</t>
  </si>
  <si>
    <t>430802733</t>
  </si>
  <si>
    <t>06DH9677</t>
  </si>
  <si>
    <t>2411/3232</t>
  </si>
  <si>
    <t>430802892</t>
  </si>
  <si>
    <t>34DB4135</t>
  </si>
  <si>
    <t>2411/3233</t>
  </si>
  <si>
    <t>430802794</t>
  </si>
  <si>
    <t>34FL9969</t>
  </si>
  <si>
    <t>2411/3234</t>
  </si>
  <si>
    <t>430802798</t>
  </si>
  <si>
    <t>2411/3235</t>
  </si>
  <si>
    <t>430802802</t>
  </si>
  <si>
    <t>2411/3236</t>
  </si>
  <si>
    <t>430802806</t>
  </si>
  <si>
    <t>2020-11-15 23:27:53</t>
  </si>
  <si>
    <t>3642798125B1E04CE6779DC565EA630FE29B54E81F0EEF6E036A3C81C14BDF7E</t>
  </si>
  <si>
    <t>2411/3237</t>
  </si>
  <si>
    <t>430802810</t>
  </si>
  <si>
    <t>2020-11-16 04:26:21</t>
  </si>
  <si>
    <t>98EF5058C6B0E0ADD8482CA01A1736037B36CAB293E20C660D90901287FEB8FB</t>
  </si>
  <si>
    <t>2020-11-16 11:53:32</t>
  </si>
  <si>
    <t>704310*******3599</t>
  </si>
  <si>
    <t>2F850FA7DA96351E72AF5F41D45694D5C33A781C64EB0CD98D7260A850BCBC91</t>
  </si>
  <si>
    <t>2020-11-16 12:57:31</t>
  </si>
  <si>
    <t>704310*******7316</t>
  </si>
  <si>
    <t>28AF5B935CFE3AC136D57C3EFA86FDEEB5FF0B6CFCC949539240F2A26C22EE26</t>
  </si>
  <si>
    <t>2020-11-16 14:31:35</t>
  </si>
  <si>
    <t>2020-11-16 15:23:45</t>
  </si>
  <si>
    <t>3D9684AA6AACDDC6171E27309567A35EA46CD64BC8CACED8CB04717557AE5B3F</t>
  </si>
  <si>
    <t>2020-11-16 19:36:11</t>
  </si>
  <si>
    <t>84758AEC845837237F4A032AA54D05D4B16A93099A127227CE482672E88C8674</t>
  </si>
  <si>
    <t>2020-11-16 20:01:31</t>
  </si>
  <si>
    <t>3AB94EDD951F6B3A4337350D9869E00B7F305BD165675CB48AD3E20C7CAF79EA</t>
  </si>
  <si>
    <t>2020-11-16 20:47:26</t>
  </si>
  <si>
    <t>C0272EB3E6E428A7716F4651E4B2FDFA7F44365CD953B971CD3BDBF5748E9C10</t>
  </si>
  <si>
    <t>2020-11-16 21:25:36</t>
  </si>
  <si>
    <t>704310*******1095</t>
  </si>
  <si>
    <t>147BD9529E0CF4D0F368E86F0E82F27C6AC386D3428409178B25DD207EE7A64C</t>
  </si>
  <si>
    <t>2030-11-16 00:00:00</t>
  </si>
  <si>
    <t>SB997HB</t>
  </si>
  <si>
    <t>2412/645</t>
  </si>
  <si>
    <t>431339100</t>
  </si>
  <si>
    <t>BP051AU</t>
  </si>
  <si>
    <t>2410/98</t>
  </si>
  <si>
    <t>430806689</t>
  </si>
  <si>
    <t>34DKE194</t>
  </si>
  <si>
    <t>2411/3238</t>
  </si>
  <si>
    <t>430802814</t>
  </si>
  <si>
    <t>2411/3239</t>
  </si>
  <si>
    <t>430802818</t>
  </si>
  <si>
    <t>34DLJ338</t>
  </si>
  <si>
    <t>2411/3240</t>
  </si>
  <si>
    <t>430802822</t>
  </si>
  <si>
    <t>34DLJ471</t>
  </si>
  <si>
    <t>2411/3241</t>
  </si>
  <si>
    <t>430802826</t>
  </si>
  <si>
    <t>KRPR0007</t>
  </si>
  <si>
    <t>2412/646</t>
  </si>
  <si>
    <t>430802792</t>
  </si>
  <si>
    <t>CB1834BM</t>
  </si>
  <si>
    <t>2411/3242</t>
  </si>
  <si>
    <t>430802830</t>
  </si>
  <si>
    <t>2020-11-17 02:47:38</t>
  </si>
  <si>
    <t>2030-11-17 00:00:00</t>
  </si>
  <si>
    <t>704310*******9552</t>
  </si>
  <si>
    <t>F04F4AEE2A126F4DA7552B371A6F365B20909BACA31FC5582E04E4AE3C26C233</t>
  </si>
  <si>
    <t>34ZU0716</t>
  </si>
  <si>
    <t>2411/3243</t>
  </si>
  <si>
    <t>430802834</t>
  </si>
  <si>
    <t>2020-11-17 11:33:26</t>
  </si>
  <si>
    <t>704310*******4463</t>
  </si>
  <si>
    <t>C3E57AACF3B3BF833EB2C345E9B468A2FAF28AA30925BA30EAD2AFCC60DB1AD3</t>
  </si>
  <si>
    <t>2020-11-17 15:13:46</t>
  </si>
  <si>
    <t>D48D63A49D96A957701C8E0D04541F83134F45281EBA6FF6C02AF330186FDE83</t>
  </si>
  <si>
    <t>2020-11-17 17:45:30</t>
  </si>
  <si>
    <t>704310*******5785</t>
  </si>
  <si>
    <t>4C19F7E447E849A922B09EC5775BFAAD0227B6F6AA88CFCB71D06D6F7B4CC844</t>
  </si>
  <si>
    <t>2020-11-17 22:06:43</t>
  </si>
  <si>
    <t>704310*******6568</t>
  </si>
  <si>
    <t>5F1C28B095E9912D0F09E4D6DE11F71D19F5A33E943C6F2E74B2B71FB7231120</t>
  </si>
  <si>
    <t>68BN379</t>
  </si>
  <si>
    <t>2411/3244</t>
  </si>
  <si>
    <t>430802883</t>
  </si>
  <si>
    <t>CB3585PB</t>
  </si>
  <si>
    <t>2411/3245</t>
  </si>
  <si>
    <t>430802879</t>
  </si>
  <si>
    <t>2411/3246</t>
  </si>
  <si>
    <t>430802843</t>
  </si>
  <si>
    <t>14GG329</t>
  </si>
  <si>
    <t>2411/3247</t>
  </si>
  <si>
    <t>430802875</t>
  </si>
  <si>
    <t>2020-11-18 01:37:28</t>
  </si>
  <si>
    <t>704310*******2513</t>
  </si>
  <si>
    <t>2248942EB6D41F3EB4218AAEEB9480EAD4C616B2E1E567FAEDFD75E0CA210E73</t>
  </si>
  <si>
    <t>704310*******5285</t>
  </si>
  <si>
    <t>0982538CBCB3F3BEC1DCE3780CB3DC77FB376C7E221D4B86486214522281775C</t>
  </si>
  <si>
    <t>2020-11-18 02:50:54</t>
  </si>
  <si>
    <t>2030-11-18 00:00:00</t>
  </si>
  <si>
    <t>ZG5381HU</t>
  </si>
  <si>
    <t>2412/647</t>
  </si>
  <si>
    <t>430802742</t>
  </si>
  <si>
    <t>2020-11-18 02:51:48</t>
  </si>
  <si>
    <t>A8C4BDC1F142F63411B0280B84475A8400571873B9B3767A8851B8C663263F51</t>
  </si>
  <si>
    <t>2020-11-18 03:10:51</t>
  </si>
  <si>
    <t>FB6F2F43C2DAC20A7314867098339081F207FC4EEE7C32A6FE7A9F31E88F466F</t>
  </si>
  <si>
    <t>2020-11-18 10:04:04</t>
  </si>
  <si>
    <t>880968E1EB4AE8BC45BA31C5261B214F2CE9E05902DD3F79733A3F29ED48D403</t>
  </si>
  <si>
    <t>2020-11-18 10:16:01</t>
  </si>
  <si>
    <t>DD7AB3086C34AA888053CA51E36E293DF021F65CC3F1EB12CEF047E32B2DCA3C</t>
  </si>
  <si>
    <t>2020-11-18 10:20:44</t>
  </si>
  <si>
    <t>704310*******2537</t>
  </si>
  <si>
    <t>1CEB03E9BBED50B58391FCF8632BE9194C8AC3F79C6BC2DCCC65360FD52DC6B8</t>
  </si>
  <si>
    <t>2020-11-18 10:21:10</t>
  </si>
  <si>
    <t>704310*******9503</t>
  </si>
  <si>
    <t>253563E7DAE874F75B409775E154A7CA1B5BFB1A4ADD93ACAAF00B592823F740</t>
  </si>
  <si>
    <t>2020-11-18 11:32:48</t>
  </si>
  <si>
    <t>704310*******1311</t>
  </si>
  <si>
    <t>762EAAB691551C8567D510FE6F7616209BE5643E01B9FEEC9B51C1C2F21436B2</t>
  </si>
  <si>
    <t>2020-11-18 12:17:20</t>
  </si>
  <si>
    <t>A42AEC7953E3892B6F4E7336DC58C7D1D7C9906F327F4091F3355135352FDBC5</t>
  </si>
  <si>
    <t>2020-11-18 12:56:58</t>
  </si>
  <si>
    <t>704310*******8351</t>
  </si>
  <si>
    <t>47C93FFA5196EC3ECD580061A89D0343721FDA72B315534B88772BE0F2F0251F</t>
  </si>
  <si>
    <t>2020-11-18 17:42:45</t>
  </si>
  <si>
    <t>704310*******1247</t>
  </si>
  <si>
    <t>2E5543893F9B3FB1D4BB67ED71B8034AE59F3BAC8927B62B997072777E07125A</t>
  </si>
  <si>
    <t>2020-11-18 17:50:18</t>
  </si>
  <si>
    <t>704310*******3724</t>
  </si>
  <si>
    <t>81DF887F6B8CF16E094326CD7F98585B428B38C83228F731BAD8569D42B612CF</t>
  </si>
  <si>
    <t>2020-11-18 18:32:51</t>
  </si>
  <si>
    <t>54AB59A2B1A21A176A5D5A27FB339DC8998A95F89B154E7FAC5B761FAA9E2FED</t>
  </si>
  <si>
    <t>2411/3248</t>
  </si>
  <si>
    <t>430802847</t>
  </si>
  <si>
    <t>2411/3249</t>
  </si>
  <si>
    <t>430802871</t>
  </si>
  <si>
    <t>34BH6512</t>
  </si>
  <si>
    <t>2411/3250</t>
  </si>
  <si>
    <t>430802851</t>
  </si>
  <si>
    <t>LJ55DRU</t>
  </si>
  <si>
    <t>2412/648</t>
  </si>
  <si>
    <t>431268059</t>
  </si>
  <si>
    <t>2412/649</t>
  </si>
  <si>
    <t>430802791</t>
  </si>
  <si>
    <t>14AS738</t>
  </si>
  <si>
    <t>2411/3251</t>
  </si>
  <si>
    <t>430802867</t>
  </si>
  <si>
    <t>2411/3252</t>
  </si>
  <si>
    <t>430802855</t>
  </si>
  <si>
    <t>NZ599ES</t>
  </si>
  <si>
    <t>2411/3253</t>
  </si>
  <si>
    <t>430802863</t>
  </si>
  <si>
    <t>2411/3254</t>
  </si>
  <si>
    <t>430802859</t>
  </si>
  <si>
    <t>10AEN023</t>
  </si>
  <si>
    <t>2411/3255</t>
  </si>
  <si>
    <t>430802889</t>
  </si>
  <si>
    <t>ZG3700GS</t>
  </si>
  <si>
    <t>2412/650</t>
  </si>
  <si>
    <t>431339116</t>
  </si>
  <si>
    <t>2020-11-19 10:45:25</t>
  </si>
  <si>
    <t>D335B0A5125636933CDB5479635167381475CD2B66082E2B44F327D951949167</t>
  </si>
  <si>
    <t>2020-11-19 12:23:55</t>
  </si>
  <si>
    <t>704310*******0714</t>
  </si>
  <si>
    <t>54ED0423BDBB95C5CC10EA36CCC1F5564B333BA8A37A9EB100316242E5D3E45E</t>
  </si>
  <si>
    <t>2020-11-19 19:46:45</t>
  </si>
  <si>
    <t>704310*******2966</t>
  </si>
  <si>
    <t>6845B3E97B7F8188B894CFFE164DA2FBB6378B7E2226FB6C37DA72212EFA428B</t>
  </si>
  <si>
    <t>2020-11-19 20:57:48</t>
  </si>
  <si>
    <t>3F0FD8ACC4884E7D39913D562AF368167030204416F9EFF0E3D5E1D9B9CCB8FD</t>
  </si>
  <si>
    <t>2020-11-19 21:19:06</t>
  </si>
  <si>
    <t>44D16034C36A70A26DBED476AC9EDAE356B63BAC87CCA8FE958F3DEF7808D0D8</t>
  </si>
  <si>
    <t>2020-11-19 21:22:12</t>
  </si>
  <si>
    <t>704310*******1250</t>
  </si>
  <si>
    <t>E1B35996E9CAFC77139518B76CE876D323069E25D8FF6D2E6C10285F8E8F5532</t>
  </si>
  <si>
    <t>2020-11-20 01:54:33</t>
  </si>
  <si>
    <t>F6DD5BA5A1396C16381DD135D5772E80816DC0BBB597D9A2576CB6EA9CAE6EAD</t>
  </si>
  <si>
    <t>2020-11-20 09:13:47</t>
  </si>
  <si>
    <t>704310*******6779</t>
  </si>
  <si>
    <t>4800E331186B8B4AC50646DEBE05183D2924F1A509A94F6F080EC65FDF308052</t>
  </si>
  <si>
    <t>2020-11-20 14:59:01</t>
  </si>
  <si>
    <t>704310*******8711</t>
  </si>
  <si>
    <t>521901FBC83C65D976848EA856AA43FBC5DBCE8953CCBDD371AC656F85233AE6</t>
  </si>
  <si>
    <t>2020-11-20 15:50:31</t>
  </si>
  <si>
    <t>D52A8980B7603E010E78196FF1238542623CEA6DA0B94B9C89A5F9AF8746FAF1</t>
  </si>
  <si>
    <t>2020-11-20 16:01:07</t>
  </si>
  <si>
    <t>704310*******5004</t>
  </si>
  <si>
    <t>D449E862B8034573BFA81D1F409B505B081A075F3A8645F02B757BA054E8C45E</t>
  </si>
  <si>
    <t>2020-11-21 08:22:21</t>
  </si>
  <si>
    <t>704310*******4815</t>
  </si>
  <si>
    <t>2F8B599D31BA85F3738677E503422ADAA9D734795A28447B99D5B5C0BA827E67</t>
  </si>
  <si>
    <t>2020-11-21 15:06:16</t>
  </si>
  <si>
    <t>704310*******7290</t>
  </si>
  <si>
    <t>991622201DEA0ECFA851AEA188CE92AA100F7DF6D537A5FD120E26AE8173CD7D</t>
  </si>
  <si>
    <t>2020-11-21 16:00:03</t>
  </si>
  <si>
    <t>704310*******4060</t>
  </si>
  <si>
    <t>81418A53EAA69AE598BB4FEF3028B03153A5066A0547526DCFE4E959A2258E6C</t>
  </si>
  <si>
    <t>2020-11-21 16:04:15</t>
  </si>
  <si>
    <t>D2A2BE03F84A38A730F3DD4B8C9AE7A0C40CD969DDD2BEB3D4BECF20B7993FF0</t>
  </si>
  <si>
    <t>2020-11-21 17:25:24</t>
  </si>
  <si>
    <t>704310*******4764</t>
  </si>
  <si>
    <t>E4AE45533FAB0DB058823A12D614A08887D614923C6C874458CA74D6F5FE406F</t>
  </si>
  <si>
    <t>2020-11-21 22:59:57</t>
  </si>
  <si>
    <t>704310*******3886</t>
  </si>
  <si>
    <t>0B0D8AEC436CFEFA646301527D68ECB951AC15074A3F93AA6FA3A619282692E4</t>
  </si>
  <si>
    <t>2030-11-19 00:00:00</t>
  </si>
  <si>
    <t>16AKL065</t>
  </si>
  <si>
    <t>2411/3256</t>
  </si>
  <si>
    <t>430802839</t>
  </si>
  <si>
    <t>K98T856</t>
  </si>
  <si>
    <t>2412/651</t>
  </si>
  <si>
    <t>430802738</t>
  </si>
  <si>
    <t>35ALD139</t>
  </si>
  <si>
    <t>2411/3257</t>
  </si>
  <si>
    <t>430802835</t>
  </si>
  <si>
    <t>33R8885</t>
  </si>
  <si>
    <t>2411/3258</t>
  </si>
  <si>
    <t>430802831</t>
  </si>
  <si>
    <t>RI6977D</t>
  </si>
  <si>
    <t>2412/652</t>
  </si>
  <si>
    <t>430802744</t>
  </si>
  <si>
    <t>RI4704B</t>
  </si>
  <si>
    <t>2412/653</t>
  </si>
  <si>
    <t>430802734</t>
  </si>
  <si>
    <t>2030-11-20 00:00:00</t>
  </si>
  <si>
    <t>E3483MT</t>
  </si>
  <si>
    <t>2412/654</t>
  </si>
  <si>
    <t>430802787</t>
  </si>
  <si>
    <t>CB4864PT</t>
  </si>
  <si>
    <t>2411/3259</t>
  </si>
  <si>
    <t>430802827</t>
  </si>
  <si>
    <t>06DT9975</t>
  </si>
  <si>
    <t>2411/3260</t>
  </si>
  <si>
    <t>430802885</t>
  </si>
  <si>
    <t>06DT1764</t>
  </si>
  <si>
    <t>2411/3261</t>
  </si>
  <si>
    <t>430802795</t>
  </si>
  <si>
    <t>2030-11-21 00:00:00</t>
  </si>
  <si>
    <t>CT7142PH</t>
  </si>
  <si>
    <t>2411/3262</t>
  </si>
  <si>
    <t>430802799</t>
  </si>
  <si>
    <t>34DKE020</t>
  </si>
  <si>
    <t>2411/3263</t>
  </si>
  <si>
    <t>430802803</t>
  </si>
  <si>
    <t>35AIV311</t>
  </si>
  <si>
    <t>2411/3264</t>
  </si>
  <si>
    <t>430802807</t>
  </si>
  <si>
    <t>34KU0291</t>
  </si>
  <si>
    <t>2411/3265</t>
  </si>
  <si>
    <t>430802811</t>
  </si>
  <si>
    <t>34CYP615</t>
  </si>
  <si>
    <t>2411/3266</t>
  </si>
  <si>
    <t>430802815</t>
  </si>
  <si>
    <t>16AKL062</t>
  </si>
  <si>
    <t>2411/3267</t>
  </si>
  <si>
    <t>430802819</t>
  </si>
  <si>
    <t>2020-11-22 04:27:34</t>
  </si>
  <si>
    <t>704310*******2974</t>
  </si>
  <si>
    <t>29F2763911986AD0DB8A5B637B4CE513050D66EC2619139157E0B7BE254DEF94</t>
  </si>
  <si>
    <t>2020-11-22 13:24:10</t>
  </si>
  <si>
    <t>704310*******2103</t>
  </si>
  <si>
    <t>F7EB66EF038751FBD93055FFF2E51C24849A6B86C34734FA0AE4F4949BEF2C87</t>
  </si>
  <si>
    <t>2020-11-22 13:47:31</t>
  </si>
  <si>
    <t>437FF934E5F46EE8E76F039A6E588FCDEF1805E1127B90CEBB649A0FCF6253C1</t>
  </si>
  <si>
    <t>2020-11-22 16:52:34</t>
  </si>
  <si>
    <t>704310*******6481</t>
  </si>
  <si>
    <t>2F3C982C3699EB057C74E3DF1530375C323773E9487F5D3F01E9871B7EB848F3</t>
  </si>
  <si>
    <t>2020-11-22 21:32:32</t>
  </si>
  <si>
    <t>CB8126MK</t>
  </si>
  <si>
    <t>2414/73</t>
  </si>
  <si>
    <t>431490480</t>
  </si>
  <si>
    <t>A084TY60</t>
  </si>
  <si>
    <t>2414/74</t>
  </si>
  <si>
    <t>431329573</t>
  </si>
  <si>
    <t>A074KT60</t>
  </si>
  <si>
    <t>2414/75</t>
  </si>
  <si>
    <t>431490479</t>
  </si>
  <si>
    <t>E4651KX</t>
  </si>
  <si>
    <t>2414/76</t>
  </si>
  <si>
    <t>431490468</t>
  </si>
  <si>
    <t>2030-11-22 00:00:00</t>
  </si>
  <si>
    <t>35ALD167</t>
  </si>
  <si>
    <t>2411/3268</t>
  </si>
  <si>
    <t>430802823</t>
  </si>
  <si>
    <t>41RC492</t>
  </si>
  <si>
    <t>2411/3269</t>
  </si>
  <si>
    <t>430802890</t>
  </si>
  <si>
    <t>38UH882</t>
  </si>
  <si>
    <t>2411/3270</t>
  </si>
  <si>
    <t>430802887</t>
  </si>
  <si>
    <t>PK7957BT</t>
  </si>
  <si>
    <t>2411/3271</t>
  </si>
  <si>
    <t>430802796</t>
  </si>
  <si>
    <t>34DJZ849</t>
  </si>
  <si>
    <t>2411/3272</t>
  </si>
  <si>
    <t>430802800</t>
  </si>
  <si>
    <t>2020-11-23 06:14:44</t>
  </si>
  <si>
    <t>704310*******3894</t>
  </si>
  <si>
    <t>1ECB751E74ADEBF345778238B5E6B0A30E53612483727FBDCF4C0DA2608E4863</t>
  </si>
  <si>
    <t>2020-11-23 07:51:38</t>
  </si>
  <si>
    <t>704310*******3320</t>
  </si>
  <si>
    <t>78F3055AF45ABD2172488596F8AB5849BC8B9336338EE19A9899F5C0C7877A56</t>
  </si>
  <si>
    <t>2020-11-23 10:32:41</t>
  </si>
  <si>
    <t>704310*******3155</t>
  </si>
  <si>
    <t>AAEC204D145EB5A08D1C0FF401A9BAA74D2F3BC915E704C6B4F1F1EB88C28FC6</t>
  </si>
  <si>
    <t>2020-11-23 14:31:00</t>
  </si>
  <si>
    <t>9A79468E11A9846AD6D79CC0706F1F172CD97EF992105837C74D4D6C1484D1FB</t>
  </si>
  <si>
    <t>2020-11-23 14:33:20</t>
  </si>
  <si>
    <t>704310*******6610</t>
  </si>
  <si>
    <t>7AC02FFAE3CF5023A9C350CE69E637B6080ED704527DADE863979F0DD5055878</t>
  </si>
  <si>
    <t>2020-11-23 14:35:45</t>
  </si>
  <si>
    <t>704310*******8434</t>
  </si>
  <si>
    <t>0392E520E34AA6780B13EA5DFDBAD7703BC1994E6FB5E783A035569B441AAE82</t>
  </si>
  <si>
    <t>24/11/2020 Блок</t>
  </si>
  <si>
    <t>2030-11-23 00:00:00</t>
  </si>
  <si>
    <t>16SRK73</t>
  </si>
  <si>
    <t>2411/3273</t>
  </si>
  <si>
    <t>430802804</t>
  </si>
  <si>
    <t>NZ033HK</t>
  </si>
  <si>
    <t>2411/3274</t>
  </si>
  <si>
    <t>430802808</t>
  </si>
  <si>
    <t>34DL8798</t>
  </si>
  <si>
    <t>2411/3275</t>
  </si>
  <si>
    <t>430802812</t>
  </si>
  <si>
    <t>34BMD789</t>
  </si>
  <si>
    <t>2411/3276</t>
  </si>
  <si>
    <t>430802816</t>
  </si>
  <si>
    <t>34DL3461</t>
  </si>
  <si>
    <t>2411/3277</t>
  </si>
  <si>
    <t>430802824</t>
  </si>
  <si>
    <t>2020-11-23 23:10:38</t>
  </si>
  <si>
    <t>704310*******5484</t>
  </si>
  <si>
    <t>9C2A19ACE741D721AA74FC7AB699DC2BE1767EAC29DA2ED9AC6A6826B481E313</t>
  </si>
  <si>
    <t>34DLU741</t>
  </si>
  <si>
    <t>2411/3278</t>
  </si>
  <si>
    <t>430802820</t>
  </si>
  <si>
    <t>2020-11-23 23:17:46</t>
  </si>
  <si>
    <t>704310*******5518</t>
  </si>
  <si>
    <t>43D784ED9BCAF06EAEF6C3820208ECC628B2190852525D752139DD4D46AF2A98</t>
  </si>
  <si>
    <t>34DLU823</t>
  </si>
  <si>
    <t>2411/3279</t>
  </si>
  <si>
    <t>430802872</t>
  </si>
  <si>
    <t>2020-11-24 02:21:27</t>
  </si>
  <si>
    <t>2030-11-24 00:00:00</t>
  </si>
  <si>
    <t>704310*******3429</t>
  </si>
  <si>
    <t>18E4C4D3E1B7E158F1881AB3F808BAF5BC3F9B09DE04D574C35FB6C6C2982516</t>
  </si>
  <si>
    <t>33AFM802</t>
  </si>
  <si>
    <t>2411/3280</t>
  </si>
  <si>
    <t>430802876</t>
  </si>
  <si>
    <t>2020-11-24 04:55:32</t>
  </si>
  <si>
    <t>1B8107BA225D525E5B0BD22FAA9D708F3FE97785F715361A9797ABD296E4D5DB</t>
  </si>
  <si>
    <t>2020-11-24 05:05:44</t>
  </si>
  <si>
    <t>63393FBB4D1690EB33BE1CD63FF5D5256C04A431B13CAD24EF446E65D56FFBB3</t>
  </si>
  <si>
    <t>2020-11-24 10:21:31</t>
  </si>
  <si>
    <t>12602967709C67FF3FE7618EEE5C4AC7FE847BAD97CF2D5FF93269241924DBEA</t>
  </si>
  <si>
    <t>A850EP67</t>
  </si>
  <si>
    <t>2410/99</t>
  </si>
  <si>
    <t>544821044</t>
  </si>
  <si>
    <t>2020-11-24 14:02:27</t>
  </si>
  <si>
    <t>704310*******0897</t>
  </si>
  <si>
    <t>E354379ACCDFDC678550C926D07AA900ACE2C6EE3FAF0EFE652662BB35B4933E</t>
  </si>
  <si>
    <t>2020-11-24 15:39:17</t>
  </si>
  <si>
    <t>704310*******0720</t>
  </si>
  <si>
    <t>6974E512EF8A9BE81B2CDC49842651CCAAF5AADC9979BBEC7293F88BB42CAFD5</t>
  </si>
  <si>
    <t>2020-11-24 18:34:30</t>
  </si>
  <si>
    <t>E14D29AAFCD2C415B96F1B08373D5A7EC4F4D9F4F009C5DA8324DF2628BD3E74</t>
  </si>
  <si>
    <t>2020-11-24 20:22:04</t>
  </si>
  <si>
    <t>C0ADA264B66EF01323E88594CE247D7A10438E930CC98B3CF7F3A100B2C7C602</t>
  </si>
  <si>
    <t>2020-11-24 20:32:25</t>
  </si>
  <si>
    <t>704310*******2945</t>
  </si>
  <si>
    <t>FAF1425B79530330887BB201E1AC6B84436258CDA9E27E6FBDC9EEB8ECF318EE</t>
  </si>
  <si>
    <t>2020-11-24 22:54:00</t>
  </si>
  <si>
    <t>704310*******8735</t>
  </si>
  <si>
    <t>75F27FC29C5E6DD58918AD4AA616B018D01209298567A5C7EBFD057C206BF86D</t>
  </si>
  <si>
    <t>2020-11-24 23:32:16</t>
  </si>
  <si>
    <t>704310*******7703</t>
  </si>
  <si>
    <t>34BBA6E806B9B7AD2A3472B537A9AEED28427376152632E245A8B0D578F4D577</t>
  </si>
  <si>
    <t>2020-11-25 07:10:51</t>
  </si>
  <si>
    <t>704310*******6358</t>
  </si>
  <si>
    <t>A1F61B9363602A946F9931326E353525B45B66E9DEB52F9FB070A05B0EB0E096</t>
  </si>
  <si>
    <t>2020-11-25 07:14:37</t>
  </si>
  <si>
    <t>704310*******3902</t>
  </si>
  <si>
    <t>D1FE36F2BFE125600CC87AD1A6C5C81570640403C77F25C91DA396065BB86545</t>
  </si>
  <si>
    <t>2020-11-25 08:27:03</t>
  </si>
  <si>
    <t>704310*******7547</t>
  </si>
  <si>
    <t>D05A08837717D5D83177704643D93B3F0FFE39624102D1A1DC1A1F92091D6237</t>
  </si>
  <si>
    <t>2020-11-25 09:41:00</t>
  </si>
  <si>
    <t>F63B30A1F7AC2F6EF7728823AFFC4A8B13860DF687A0525B34CFC7F049946E3F</t>
  </si>
  <si>
    <t>2020-11-25 09:44:26</t>
  </si>
  <si>
    <t>92A86A718938E44B0BFB20E0D0209867CE11B76EFFCF5695133B4EC200FDC6A6</t>
  </si>
  <si>
    <t>2020-11-25 14:19:01</t>
  </si>
  <si>
    <t>704310*******6428</t>
  </si>
  <si>
    <t>6C6FE21FB297EA2D55D6ED144A7DE06EF198FCAC2841C8324990A455B19F91CA</t>
  </si>
  <si>
    <t>2020-11-25 16:48:50</t>
  </si>
  <si>
    <t>D24C6DE5635D15EF4A2ACDAE896204F102EB304F140F51E141A6C8626E89EEAB</t>
  </si>
  <si>
    <t>26/11/2020 БЛОК</t>
  </si>
  <si>
    <t>VU755EG</t>
  </si>
  <si>
    <t>2412/655</t>
  </si>
  <si>
    <t>430802790</t>
  </si>
  <si>
    <t>34PJ7214</t>
  </si>
  <si>
    <t>2411/3281</t>
  </si>
  <si>
    <t>430802880</t>
  </si>
  <si>
    <t>34KA6931</t>
  </si>
  <si>
    <t>2411/3282</t>
  </si>
  <si>
    <t>430802868</t>
  </si>
  <si>
    <t>33ENG40</t>
  </si>
  <si>
    <t>2411/3283</t>
  </si>
  <si>
    <t>430802832</t>
  </si>
  <si>
    <t>ZG6161GU</t>
  </si>
  <si>
    <t>2412/656</t>
  </si>
  <si>
    <t>431339092</t>
  </si>
  <si>
    <t>31AYY96</t>
  </si>
  <si>
    <t>2411/3284</t>
  </si>
  <si>
    <t>430802828</t>
  </si>
  <si>
    <t>34DLJ420</t>
  </si>
  <si>
    <t>2411/3285</t>
  </si>
  <si>
    <t>430802836</t>
  </si>
  <si>
    <t>M110KA60</t>
  </si>
  <si>
    <t>2414/77</t>
  </si>
  <si>
    <t>431329577</t>
  </si>
  <si>
    <t>34BDM314</t>
  </si>
  <si>
    <t>2411/3286</t>
  </si>
  <si>
    <t>430802840</t>
  </si>
  <si>
    <t>2411/3287</t>
  </si>
  <si>
    <t>430802844</t>
  </si>
  <si>
    <t>2030-11-25 00:00:00</t>
  </si>
  <si>
    <t>34DJN087</t>
  </si>
  <si>
    <t>2411/3288</t>
  </si>
  <si>
    <t>430802848</t>
  </si>
  <si>
    <t>16ALB784</t>
  </si>
  <si>
    <t>2411/3289</t>
  </si>
  <si>
    <t>430802852</t>
  </si>
  <si>
    <t>2411/3290</t>
  </si>
  <si>
    <t>430802856</t>
  </si>
  <si>
    <t>SFH481</t>
  </si>
  <si>
    <t>2411/3291</t>
  </si>
  <si>
    <t>430802860</t>
  </si>
  <si>
    <t>SFH460</t>
  </si>
  <si>
    <t>2411/3292</t>
  </si>
  <si>
    <t>430802864</t>
  </si>
  <si>
    <t>33CTA20</t>
  </si>
  <si>
    <t>2411/3293</t>
  </si>
  <si>
    <t>430802884</t>
  </si>
  <si>
    <t>27RM210</t>
  </si>
  <si>
    <t>2411/3294</t>
  </si>
  <si>
    <t>430807384</t>
  </si>
  <si>
    <t>2020-11-26 00:56:20</t>
  </si>
  <si>
    <t>2030-11-26 00:00:00</t>
  </si>
  <si>
    <t>704310*******5632</t>
  </si>
  <si>
    <t>E1439E0EFB6D5D9C6D08CA0782F9CB6108EE29FF512A1331056A07FA396AF5ED</t>
  </si>
  <si>
    <t>2411/3295</t>
  </si>
  <si>
    <t>430807380</t>
  </si>
  <si>
    <t>2020-11-26 07:07:10</t>
  </si>
  <si>
    <t>704310*******5209</t>
  </si>
  <si>
    <t>AC45EEF8E9F8498F54BA7EAC156D6B722FDEAB8C420D87C400B77E984A0CEBA0</t>
  </si>
  <si>
    <t>10AAJ424</t>
  </si>
  <si>
    <t>2411/3296</t>
  </si>
  <si>
    <t>430807376</t>
  </si>
  <si>
    <t>2020-11-26 08:23:11</t>
  </si>
  <si>
    <t>704310*******5198</t>
  </si>
  <si>
    <t>CB73051657D6BE615A65FF8A438A87B3657216D17F4D934EE044E0206242250E</t>
  </si>
  <si>
    <t>34CJB277</t>
  </si>
  <si>
    <t>2411/3297</t>
  </si>
  <si>
    <t>430807372</t>
  </si>
  <si>
    <t>2020-11-26 08:43:01</t>
  </si>
  <si>
    <t>704310*******5491</t>
  </si>
  <si>
    <t>2D8CC5315B57B55D38468EB62DADE30595B489B91E8E47832DEAD4D3E0E2FA97</t>
  </si>
  <si>
    <t>2411/3298</t>
  </si>
  <si>
    <t>430807368</t>
  </si>
  <si>
    <t>2020-11-26 08:46:29</t>
  </si>
  <si>
    <t>704310*******5962</t>
  </si>
  <si>
    <t>C45FEB5609CC7E3855C8DCB29C43A0D75DCB17754638BBE76535413AC7D20054</t>
  </si>
  <si>
    <t>2411/3299</t>
  </si>
  <si>
    <t>430807364</t>
  </si>
  <si>
    <t>2020-11-26 08:50:19</t>
  </si>
  <si>
    <t>704310*******5665</t>
  </si>
  <si>
    <t>CB9AF430C0997D8A61CF6E63C0B687BBD45142AE9F444CDE2445EC2494C6B843</t>
  </si>
  <si>
    <t>2411/3300</t>
  </si>
  <si>
    <t>430807360</t>
  </si>
  <si>
    <t>2020-11-26 10:11:58</t>
  </si>
  <si>
    <t>704310*******3586</t>
  </si>
  <si>
    <t>6069749FC934E4408C9A2F132BDA36EC5E7F22AE90B01B721793CDFF4DD1DCCD</t>
  </si>
  <si>
    <t>38UN217</t>
  </si>
  <si>
    <t>2411/3301</t>
  </si>
  <si>
    <t>430807356</t>
  </si>
  <si>
    <t>2020-11-26 10:33:41</t>
  </si>
  <si>
    <t>EFA66DB2F413ACE046AF7C9555B1D0EF3F2D9061E80B4EA56F500F15188C0048</t>
  </si>
  <si>
    <t>PB5843XC</t>
  </si>
  <si>
    <t>2411/3302</t>
  </si>
  <si>
    <t>430807352</t>
  </si>
  <si>
    <t>2020-11-26 11:25:49</t>
  </si>
  <si>
    <t>704310*******9385</t>
  </si>
  <si>
    <t>2E9946FBB32B0C7A788586DADC5815AE2C2BCA55EF519CB2577EBEDD714C455A</t>
  </si>
  <si>
    <t>2411/3303</t>
  </si>
  <si>
    <t>430807348</t>
  </si>
  <si>
    <t>2020-11-26 12:38:23</t>
  </si>
  <si>
    <t>704310*******6333</t>
  </si>
  <si>
    <t>E549AD3BD00521A46A0D2D6CC76BE9DE9820C9BF67EC114D35D8CE497EFB0B3B</t>
  </si>
  <si>
    <t>34DJN002</t>
  </si>
  <si>
    <t>2411/3304</t>
  </si>
  <si>
    <t>430807344</t>
  </si>
  <si>
    <t>2020-11-26 13:52:30</t>
  </si>
  <si>
    <t>DCB99C23A211436B0771DF9B4F68AAC620A2AEB8DA853CAFA875FC06DCCFB797</t>
  </si>
  <si>
    <t>06BS5965</t>
  </si>
  <si>
    <t>2411/3305</t>
  </si>
  <si>
    <t>430807340</t>
  </si>
  <si>
    <t>2020-11-26 15:56:44</t>
  </si>
  <si>
    <t>704310*******2406</t>
  </si>
  <si>
    <t>728BF760850124376A06D50F1F036A6B2764DA46F113725AC19DDC57165585B2</t>
  </si>
  <si>
    <t>2411/3306</t>
  </si>
  <si>
    <t>430807387</t>
  </si>
  <si>
    <t>2020-11-26 17:18:19</t>
  </si>
  <si>
    <t>704310*******3054</t>
  </si>
  <si>
    <t>3CE30717DE02DD00D42ECFEFE9C20E26A437C99C882A54A9F7740914FF725638</t>
  </si>
  <si>
    <t>34PJ3243</t>
  </si>
  <si>
    <t>2411/3307</t>
  </si>
  <si>
    <t>430807336</t>
  </si>
  <si>
    <t>2020-11-26 17:51:09</t>
  </si>
  <si>
    <t>704310*******9586</t>
  </si>
  <si>
    <t>4D5E3D05A7212B2C8860F08A848D038E76CB88E0BF69333EA2CEB91B4A485244</t>
  </si>
  <si>
    <t>A018BK67</t>
  </si>
  <si>
    <t>2414/78</t>
  </si>
  <si>
    <t>431329565</t>
  </si>
  <si>
    <t>2020-11-27 09:36:26</t>
  </si>
  <si>
    <t>2030-11-27 00:00:00</t>
  </si>
  <si>
    <t>704310*******9887</t>
  </si>
  <si>
    <t>3E2918681C323DADA205BE09B5423886E3E81D841AF47B100D8D3D65467EB728</t>
  </si>
  <si>
    <t>UE107ON</t>
  </si>
  <si>
    <t>2412/657</t>
  </si>
  <si>
    <t>430802786</t>
  </si>
  <si>
    <t>2020-11-27 10:07:14</t>
  </si>
  <si>
    <t>704310*******8278</t>
  </si>
  <si>
    <t>3C18B70756BE8521ECD716627A76C2985CFEEE78CD49ED7B9FD6F4E6259DFD0D</t>
  </si>
  <si>
    <t>NGE272</t>
  </si>
  <si>
    <t>2411/3308</t>
  </si>
  <si>
    <t>430807332</t>
  </si>
  <si>
    <t>2020-11-27 10:30:59</t>
  </si>
  <si>
    <t>704310*******3899</t>
  </si>
  <si>
    <t>F5DFD909AD52D161C20E736070609B57BF14C58BB728CD05A1D0B8CA0A334359</t>
  </si>
  <si>
    <t>CB8823PC</t>
  </si>
  <si>
    <t>2411/3309</t>
  </si>
  <si>
    <t>430807328</t>
  </si>
  <si>
    <t>2020-11-27 11:31:33</t>
  </si>
  <si>
    <t>38619CDA704CD81E682A1B2A3B834C1BD8033693263FEBAFB681AB1EB5EBBE71</t>
  </si>
  <si>
    <t>2411/3310</t>
  </si>
  <si>
    <t>430807324</t>
  </si>
  <si>
    <t>2020-11-27 11:59:37</t>
  </si>
  <si>
    <t>704310*******0867</t>
  </si>
  <si>
    <t>92DF2082314C61F6025E0018E3F4BFF59DC985478FF1FD8DCFBE896E5B1C26EC</t>
  </si>
  <si>
    <t>06BR9322</t>
  </si>
  <si>
    <t>2411/3311</t>
  </si>
  <si>
    <t>430807320</t>
  </si>
  <si>
    <t>2020-11-27 13:39:24</t>
  </si>
  <si>
    <t>519F1D00A88E04215F6AFFE1CC818D9B5E6CC2235EDA8C863C22D09F23B27F3D</t>
  </si>
  <si>
    <t>2411/3312</t>
  </si>
  <si>
    <t>430807316</t>
  </si>
  <si>
    <t>2020-11-27 14:02:29</t>
  </si>
  <si>
    <t>704310*******3430</t>
  </si>
  <si>
    <t>442A21203CC9118BE01A6CB441471BB36BA62F0EE30EE9C7A4728A6D56A831B6</t>
  </si>
  <si>
    <t>RI5318I</t>
  </si>
  <si>
    <t>2412/658</t>
  </si>
  <si>
    <t>430802783</t>
  </si>
  <si>
    <t>2020-11-28 08:46:14</t>
  </si>
  <si>
    <t>2030-11-28 00:00:00</t>
  </si>
  <si>
    <t>704310*******2183</t>
  </si>
  <si>
    <t>67E72077DA7A3BB2A1814F6953F3F54706268308F26871678AEDFCCE296302BF</t>
  </si>
  <si>
    <t>33AFT239</t>
  </si>
  <si>
    <t>2411/3313</t>
  </si>
  <si>
    <t>430807312</t>
  </si>
  <si>
    <t>2020-11-28 10:13:49</t>
  </si>
  <si>
    <t>704310*******2069</t>
  </si>
  <si>
    <t>E2B03BB8519BB0F49C014658F647086387BFCD8A0D9F34CEE0427B62195D85EC</t>
  </si>
  <si>
    <t>B970KB60</t>
  </si>
  <si>
    <t>2414/79</t>
  </si>
  <si>
    <t>431490472</t>
  </si>
  <si>
    <t>2020-11-28 11:29:35</t>
  </si>
  <si>
    <t>46FFB2D1D0CF32C551D286CE5BCB48BB9A1FC5CD5CB5CC33D9AD0691E6CCF17F</t>
  </si>
  <si>
    <t>34SU0327</t>
  </si>
  <si>
    <t>2411/3314</t>
  </si>
  <si>
    <t>430807308</t>
  </si>
  <si>
    <t>2020-11-28 16:09:58</t>
  </si>
  <si>
    <t>762F23DFB835DDC4E1C83BA2E26B8059E2871F2E8C1D0A61BC1300C05FE36229</t>
  </si>
  <si>
    <t>38UN004</t>
  </si>
  <si>
    <t>2411/3315</t>
  </si>
  <si>
    <t>430807304</t>
  </si>
  <si>
    <t>2020-11-29 06:49:44</t>
  </si>
  <si>
    <t>04FA6D4DDC47F14D738BC5E88D1860C3C07E93F5C0F8F3D0EB688D9EED54ABAA</t>
  </si>
  <si>
    <t>2020-11-29 07:01:25</t>
  </si>
  <si>
    <t>704310*******1841</t>
  </si>
  <si>
    <t>39AB983C2BF0AB5FB8EC6AAFE50A8D8F045D832ABE0E1555DF2FDD5FF4720D09</t>
  </si>
  <si>
    <t>2020-11-29 09:28:49</t>
  </si>
  <si>
    <t>704310*******2960</t>
  </si>
  <si>
    <t>987C2096CA65D77677CFDF51BCA2BE57F0E0F08CD9FFC257B92EA3A3FA54BAA8</t>
  </si>
  <si>
    <t>2020-11-29 09:48:14</t>
  </si>
  <si>
    <t>704310*******0250</t>
  </si>
  <si>
    <t>4912866A06303D79FA2CE381773168FE853F0884CFDA0A2962DA2826D21D88B6</t>
  </si>
  <si>
    <t>2020-11-29 11:50:48</t>
  </si>
  <si>
    <t>2DF3514A2B84B60302756543712287AD8F807D0D81D8E914C2A7DA99334E5919</t>
  </si>
  <si>
    <t>2020-11-29 12:54:55</t>
  </si>
  <si>
    <t>CAD97190C23B6E5822DA596E56DEB3A439E6281020688A85AEA760B623A1D2EC</t>
  </si>
  <si>
    <t>2020-11-29 13:41:03</t>
  </si>
  <si>
    <t>2020-11-29 13:44:01</t>
  </si>
  <si>
    <t>704310*******7139</t>
  </si>
  <si>
    <t>2887607894707506F5F8180116F97C4BE410AE84E7E33D5258A6736594F2FF76</t>
  </si>
  <si>
    <t>2020-11-29 16:06:13</t>
  </si>
  <si>
    <t>704310*******0474</t>
  </si>
  <si>
    <t>449068F2303CF1A4D14062B704724E24A1D446FCD188FC73C336BB7A12671660</t>
  </si>
  <si>
    <t>2020-11-29 20:38:04</t>
  </si>
  <si>
    <t>704310*******0738</t>
  </si>
  <si>
    <t>4EBDE142379DBCE8DF37D34682CF12D3723071478BBADF18EEAB969B95796F3D</t>
  </si>
  <si>
    <t>2020-11-29 21:12:55</t>
  </si>
  <si>
    <t>704310*******1332</t>
  </si>
  <si>
    <t>FD4880F7D79DBF9EC78C7AD6E40DDE58B6D4A1BB6294FFC62BBF08B6CD569C86</t>
  </si>
  <si>
    <t>2020-11-29 21:52:35</t>
  </si>
  <si>
    <t>704310*******8247</t>
  </si>
  <si>
    <t>6F52EA7DCDFB8BA95EB561B7BD5ABDA045D62DDDFB8CBFC9B1771785D46B6244</t>
  </si>
  <si>
    <t>2020-12-01 03:00:03</t>
  </si>
  <si>
    <t>2030-11-29 00:00:00</t>
  </si>
  <si>
    <t>38UN178</t>
  </si>
  <si>
    <t>2411/3316</t>
  </si>
  <si>
    <t>430807300</t>
  </si>
  <si>
    <t>14ABD174</t>
  </si>
  <si>
    <t>2411/3317</t>
  </si>
  <si>
    <t>430807296</t>
  </si>
  <si>
    <t>K972KT60</t>
  </si>
  <si>
    <t>2414/80</t>
  </si>
  <si>
    <t>431034249</t>
  </si>
  <si>
    <t>34DMA911</t>
  </si>
  <si>
    <t>2411/3318</t>
  </si>
  <si>
    <t>430807390</t>
  </si>
  <si>
    <t>34GA7679</t>
  </si>
  <si>
    <t>2411/3319</t>
  </si>
  <si>
    <t>430807327</t>
  </si>
  <si>
    <t>34DKU003</t>
  </si>
  <si>
    <t>2411/3320</t>
  </si>
  <si>
    <t>430807331</t>
  </si>
  <si>
    <t>2411/3321</t>
  </si>
  <si>
    <t>430807311</t>
  </si>
  <si>
    <t>34BNV833</t>
  </si>
  <si>
    <t>2411/3322</t>
  </si>
  <si>
    <t>430807307</t>
  </si>
  <si>
    <t>34DMB431</t>
  </si>
  <si>
    <t>2411/3323</t>
  </si>
  <si>
    <t>430807323</t>
  </si>
  <si>
    <t>42AHJ090</t>
  </si>
  <si>
    <t>2411/3324</t>
  </si>
  <si>
    <t>430807319</t>
  </si>
  <si>
    <t>J26A112</t>
  </si>
  <si>
    <t>2412/659</t>
  </si>
  <si>
    <t>430802789</t>
  </si>
  <si>
    <t>2411/3325</t>
  </si>
  <si>
    <t>430807388</t>
  </si>
  <si>
    <t>2020-11-30 07:20:02</t>
  </si>
  <si>
    <t>2020-11-30 08:36:00</t>
  </si>
  <si>
    <t>704310*******7464</t>
  </si>
  <si>
    <t>4E9FF03281781A7ED04BEA8EE35459B50D67DA957A4C52DBB67C09F0E10ED57B</t>
  </si>
  <si>
    <t>2020-11-30 08:49:55</t>
  </si>
  <si>
    <t>1AFAA9BE1A38BF7319C483C958761B7E68AE620F1062FFCF8EB470DB4AC5F6EA</t>
  </si>
  <si>
    <t>2020-11-30 09:25:45</t>
  </si>
  <si>
    <t>704310*******6517</t>
  </si>
  <si>
    <t>E36E52EF3EF8FD9AD7E09899DAC7F1A94DDDC6301FC34BC366CA4C16FA6A2126</t>
  </si>
  <si>
    <t>2020-11-30 11:26:16</t>
  </si>
  <si>
    <t>704310*******1430</t>
  </si>
  <si>
    <t>4DA8AC6298AB68A963126E5B9C0E4034D29545AE7335BD1782A3D9ABD799DA9C</t>
  </si>
  <si>
    <t>2020-11-30 11:44:53</t>
  </si>
  <si>
    <t>704310*******3346</t>
  </si>
  <si>
    <t>0682B818AE41405D61D90D50B71A504AEA8449780E6ECC16F8BC15CA26980A20</t>
  </si>
  <si>
    <t>2020-11-30 13:37:01</t>
  </si>
  <si>
    <t>704310*******7737</t>
  </si>
  <si>
    <t>E202A7DFCC6C897DBB2F0ED5CBE3EC927D99FFC2AD7C676665B810CABFC35977</t>
  </si>
  <si>
    <t>2020-11-30 17:37:54</t>
  </si>
  <si>
    <t>51CB76260B0CA18943921A9B9928CBE5872CC8835D63B340796537523552282F</t>
  </si>
  <si>
    <t>2020-11-30 17:59:00</t>
  </si>
  <si>
    <t>704310*******9700</t>
  </si>
  <si>
    <t>4C92F764ED4F61769191A794D048B95DD4C12F49FAA209F022834BDA355AB394</t>
  </si>
  <si>
    <t>2020-11-30 20:42:15</t>
  </si>
  <si>
    <t>704310*******9155</t>
  </si>
  <si>
    <t>2A6F4E3E0793FAEBD53A220E21444BDDC912901346D192257B694E52A1669752</t>
  </si>
  <si>
    <t>2020-12-01 04:55:21</t>
  </si>
  <si>
    <t>704310*******0816</t>
  </si>
  <si>
    <t>F996B0C343BF348CE3960D10C813A8865EDA968F03CBF6F98CE20680FB712AF5</t>
  </si>
  <si>
    <t>2020-12-01 09:05:22</t>
  </si>
  <si>
    <t>704310*******0670</t>
  </si>
  <si>
    <t>AF1917162DA717EE29CB038E5098517C9A171BFA20786AAF743CABB300823710</t>
  </si>
  <si>
    <t>2020-12-01 09:42:57</t>
  </si>
  <si>
    <t>704310*******1805</t>
  </si>
  <si>
    <t>E20B491E6402DFE7F0561AAB0BF2EDDCA7DB8DEBB99362821D2D59B617DDED01</t>
  </si>
  <si>
    <t>2020-12-01 13:12:44</t>
  </si>
  <si>
    <t>704310*******7558</t>
  </si>
  <si>
    <t>6C9915A2CAB5EEA9CD0A751FEEF67AFC2D9EB539DB2DF43181E79D49C8CC2951</t>
  </si>
  <si>
    <t>2020-12-01 19:07:49</t>
  </si>
  <si>
    <t>704310*******5476</t>
  </si>
  <si>
    <t>236BEBBA2E2AC5D6DFD43BB066ACC537397FF8B32B39C1BBDAB06B7C2EE2CD6C</t>
  </si>
  <si>
    <t>128/14</t>
  </si>
  <si>
    <t>128/60</t>
  </si>
  <si>
    <t>128/89</t>
  </si>
  <si>
    <t>2030-11-30 00:00:00</t>
  </si>
  <si>
    <t>2411/3326</t>
  </si>
  <si>
    <t>430807386</t>
  </si>
  <si>
    <t>34GJR57</t>
  </si>
  <si>
    <t>2411/3327</t>
  </si>
  <si>
    <t>430807303</t>
  </si>
  <si>
    <t>33AAH890</t>
  </si>
  <si>
    <t>2411/3328</t>
  </si>
  <si>
    <t>430807295</t>
  </si>
  <si>
    <t>CB2134PT</t>
  </si>
  <si>
    <t>2411/3329</t>
  </si>
  <si>
    <t>430807315</t>
  </si>
  <si>
    <t>14GM656</t>
  </si>
  <si>
    <t>2411/3330</t>
  </si>
  <si>
    <t>430807299</t>
  </si>
  <si>
    <t>NZ435HK</t>
  </si>
  <si>
    <t>2411/3331</t>
  </si>
  <si>
    <t>430807335</t>
  </si>
  <si>
    <t>2411/3332</t>
  </si>
  <si>
    <t>430807339</t>
  </si>
  <si>
    <t>450J711</t>
  </si>
  <si>
    <t>2412/660</t>
  </si>
  <si>
    <t>430802785</t>
  </si>
  <si>
    <t>33DNH03</t>
  </si>
  <si>
    <t>2411/3333</t>
  </si>
  <si>
    <t>430807347</t>
  </si>
  <si>
    <t>81ES159</t>
  </si>
  <si>
    <t>2411/3334</t>
  </si>
  <si>
    <t>430807351</t>
  </si>
  <si>
    <t>2030-12-01 00:00:00</t>
  </si>
  <si>
    <t>76AAJ021</t>
  </si>
  <si>
    <t>2411/3335</t>
  </si>
  <si>
    <t>430807355</t>
  </si>
  <si>
    <t>01BYF08</t>
  </si>
  <si>
    <t>2411/3336</t>
  </si>
  <si>
    <t>430807359</t>
  </si>
  <si>
    <t>34DLU824</t>
  </si>
  <si>
    <t>2411/3337</t>
  </si>
  <si>
    <t>430807363</t>
  </si>
  <si>
    <t>2020-12-01 23:48:26</t>
  </si>
  <si>
    <t>704310*******7752</t>
  </si>
  <si>
    <t>BDBA4B3250F0296C7E20A1D112AA2B4918745B7A242415C009BBF9484BC70E67</t>
  </si>
  <si>
    <t>2411/3338</t>
  </si>
  <si>
    <t>430807367</t>
  </si>
  <si>
    <t>2020-12-02 03:39:22</t>
  </si>
  <si>
    <t>2030-12-02 00:00:00</t>
  </si>
  <si>
    <t>B36CBDAFEFE3CAF8A7DCC6DCCEFED3A2BE00383099D2F02405F8FCAF7E5DEC92</t>
  </si>
  <si>
    <t>31AYY48</t>
  </si>
  <si>
    <t>2411/3339</t>
  </si>
  <si>
    <t>430807371</t>
  </si>
  <si>
    <t>2020-12-02 08:17:15</t>
  </si>
  <si>
    <t>704310*******0615</t>
  </si>
  <si>
    <t>6C0F098DBF5AB0F1172C69637A553C1B307FC92674D10933BE8364B9C07E6FD9</t>
  </si>
  <si>
    <t>2020-12-02 08:20:24</t>
  </si>
  <si>
    <t>704310*******8052</t>
  </si>
  <si>
    <t>66C05250C98E07EF50786E7C466125FCDD703A028086BE20931D28CDAE73A538</t>
  </si>
  <si>
    <t>2020-12-02 09:06:32</t>
  </si>
  <si>
    <t>731BED2F7738BF2029FB68A3525EF02206D9EBC3D14FA9DB8FBB2C5AB611BE9C</t>
  </si>
  <si>
    <t>2020-12-02 09:22:48</t>
  </si>
  <si>
    <t>F6876C3CFAAEBEB4D378318C8C1C201BF4290158566CE26D0BB5A777CD525C14</t>
  </si>
  <si>
    <t>2020-12-02 10:45:22</t>
  </si>
  <si>
    <t>495399FEF2264AEF53AC18E3929787A3D393DAB8AA2F99B8B2E17A4B04EFEC99</t>
  </si>
  <si>
    <t>2020-12-02 10:58:04</t>
  </si>
  <si>
    <t>704310*******7295</t>
  </si>
  <si>
    <t>99E303B3E1DFADA4645FBDB78C053CDDC7AAF7088D7383FAA835B2E384668A7F</t>
  </si>
  <si>
    <t>2020-12-02 11:42:17</t>
  </si>
  <si>
    <t>704310*******2091</t>
  </si>
  <si>
    <t>A74F577F19F197475A0EB74F305C8C170F9B29B15E6796245A5F52A51ECFC20D</t>
  </si>
  <si>
    <t>2020-12-02 12:02:14</t>
  </si>
  <si>
    <t>D5D0BAAEDA215724CFCD12247EB24C150F19939577868EF2B58F50A973006D0F</t>
  </si>
  <si>
    <t>2020-12-02 15:28:14</t>
  </si>
  <si>
    <t>4DD37A4561F5B634E1466875F48E7305783D901B98E90B76535977A14F0AB237</t>
  </si>
  <si>
    <t>2020-12-02 16:22:46</t>
  </si>
  <si>
    <t>704310*******6169</t>
  </si>
  <si>
    <t>8885654E6E5C63269BFC3EFAD0B79817D3274CDC0E09DF30A10D3C0AB8D035AA</t>
  </si>
  <si>
    <t>2020-12-02 19:00:14</t>
  </si>
  <si>
    <t>CB02B8E02386D67214FEB751EB6369410537CF34B4DE7F61FA50B455C9D071D4</t>
  </si>
  <si>
    <t>2020-12-02 22:11:38</t>
  </si>
  <si>
    <t>704310*******1303</t>
  </si>
  <si>
    <t>053A6C769508849D68BA26D47D589718980478BB44392F016D6E7E9009878DB6</t>
  </si>
  <si>
    <t>2020-12-02 22:34:04</t>
  </si>
  <si>
    <t>704310*******2463</t>
  </si>
  <si>
    <t>9E85FD5CE985B83EC50921475CFDFB50B2679508D7F31DC39A5ECE31D09E2E23</t>
  </si>
  <si>
    <t>3/12/20 Разблок 06/08/2020 БЛОК</t>
  </si>
  <si>
    <t>3/12/20 Разблок 19/5/2020 отправлен запрос в Путовы Сербии на блок</t>
  </si>
  <si>
    <t>3/12/20 Разблок 26/12/2019 отправлен запрос в Путовы серби</t>
  </si>
  <si>
    <t>3/12/20 Блок</t>
  </si>
  <si>
    <t>ZG5400HD</t>
  </si>
  <si>
    <t>2412/661</t>
  </si>
  <si>
    <t>430802782</t>
  </si>
  <si>
    <t>LJ08TRE</t>
  </si>
  <si>
    <t>2412/662</t>
  </si>
  <si>
    <t>430802781</t>
  </si>
  <si>
    <t>38SC095</t>
  </si>
  <si>
    <t>2411/3340</t>
  </si>
  <si>
    <t>430807383</t>
  </si>
  <si>
    <t>38GB123</t>
  </si>
  <si>
    <t>2411/3341</t>
  </si>
  <si>
    <t>430807379</t>
  </si>
  <si>
    <t>34DMB369</t>
  </si>
  <si>
    <t>2411/3342</t>
  </si>
  <si>
    <t>430807375</t>
  </si>
  <si>
    <t>34DMB464</t>
  </si>
  <si>
    <t>2411/3343</t>
  </si>
  <si>
    <t>430807377</t>
  </si>
  <si>
    <t>42ADB898</t>
  </si>
  <si>
    <t>2411/3344</t>
  </si>
  <si>
    <t>430807378</t>
  </si>
  <si>
    <t>CB4435PK</t>
  </si>
  <si>
    <t>2411/3345</t>
  </si>
  <si>
    <t>430807374</t>
  </si>
  <si>
    <t>2411/3346</t>
  </si>
  <si>
    <t>430807370</t>
  </si>
  <si>
    <t>07AOK619</t>
  </si>
  <si>
    <t>2411/3347</t>
  </si>
  <si>
    <t>430807366</t>
  </si>
  <si>
    <t>2411/3348</t>
  </si>
  <si>
    <t>430807362</t>
  </si>
  <si>
    <t>81ES208</t>
  </si>
  <si>
    <t>2411/3349</t>
  </si>
  <si>
    <t>430807358</t>
  </si>
  <si>
    <t>33NB647</t>
  </si>
  <si>
    <t>2411/3350</t>
  </si>
  <si>
    <t>430807354</t>
  </si>
  <si>
    <t>RI2022H</t>
  </si>
  <si>
    <t>2412/663</t>
  </si>
  <si>
    <t>430802784</t>
  </si>
  <si>
    <t>2411/3351</t>
  </si>
  <si>
    <t>430807350</t>
  </si>
  <si>
    <t>2020-12-03 01:52:49</t>
  </si>
  <si>
    <t>2030-12-03 00:00:00</t>
  </si>
  <si>
    <t>704310*******8413</t>
  </si>
  <si>
    <t>FF4D7AC150BE4572FCACDADFAD84894EA3775630BDFEA6518A0E40B4D7FEB41E</t>
  </si>
  <si>
    <t>06GE1725</t>
  </si>
  <si>
    <t>2412/664</t>
  </si>
  <si>
    <t>430802779</t>
  </si>
  <si>
    <t>2020-12-03 08:10:26</t>
  </si>
  <si>
    <t>2E524180D27FB885F8F1D35238A13239E32B0B15A8DA6217DCB2BC73427A8B46</t>
  </si>
  <si>
    <t>2020-12-03 08:44:33</t>
  </si>
  <si>
    <t>704310*******2349</t>
  </si>
  <si>
    <t>CC818BAA9B15FF7FA87931A02AF083FFA947CA0357A52C550673EA6ECBDCF147</t>
  </si>
  <si>
    <t>2020-12-03 09:26:51</t>
  </si>
  <si>
    <t>11961205724390A1D10C27576FCFEDE7155887EFAD7C508E924028D732027281</t>
  </si>
  <si>
    <t>2020-12-03 09:30:18</t>
  </si>
  <si>
    <t>D269B273BEFDB708290E6010F5D3F8B7D81F8ED4223E78D62AD86556EDB17D0A</t>
  </si>
  <si>
    <t>2020-12-03 12:14:39</t>
  </si>
  <si>
    <t>704310*******6058</t>
  </si>
  <si>
    <t>15BD7C1CDB3F938B5D1F43563065EFE8E0208854A3B2E4D811DC94BF33831D8F</t>
  </si>
  <si>
    <t>2020-12-03 12:37:17</t>
  </si>
  <si>
    <t>C21F499FC3921FEE6760F1047B3AE2478F85EC7CD0323598874EC3F3F2002DAC</t>
  </si>
  <si>
    <t>2020-12-03 13:05:06</t>
  </si>
  <si>
    <t>704310*******7536</t>
  </si>
  <si>
    <t>0C5AA60D8DF1FB9E1AAE4197F46799811870E0365BEB4A598D2AFA752CCBF335</t>
  </si>
  <si>
    <t>2020-12-03 14:59:41</t>
  </si>
  <si>
    <t>704310*******6842</t>
  </si>
  <si>
    <t>7F56E091E1AAEC0B27A096B2029CFF54FE9D9948D22442FEDCB499F76A96DD95</t>
  </si>
  <si>
    <t>2020-12-03 15:38:38</t>
  </si>
  <si>
    <t>9C2BCA562341DFB91E6121966DEFE530F680165FB7E7A3AFD0063C5EAA995544</t>
  </si>
  <si>
    <t>2020-12-03 20:02:17</t>
  </si>
  <si>
    <t>704310*******1237</t>
  </si>
  <si>
    <t>71FC7E3EDE32EB1641C87B300A7560EDFA5F7E39E5522383C3D7B8F72BEE11F6</t>
  </si>
  <si>
    <t>2020-12-05 03:00:03</t>
  </si>
  <si>
    <t>2020-12-04 06:45:42</t>
  </si>
  <si>
    <t>704310*******4898</t>
  </si>
  <si>
    <t>575B21A0B3052E208B66D3BEC071C183DB734625478E3324BA97311C9885DC8B</t>
  </si>
  <si>
    <t>2020-12-04 08:11:01</t>
  </si>
  <si>
    <t>704310*******2067</t>
  </si>
  <si>
    <t>54D7CF6E194533894BD7BA4119F2B385F814F9A3FC263F38C8593E84BDE76345</t>
  </si>
  <si>
    <t>2020-12-04 10:42:29</t>
  </si>
  <si>
    <t>6D98923C0F0F848B319AE02B2E15D8A31AE473EA065D977020614B6CF5647646</t>
  </si>
  <si>
    <t>2020-12-04 11:24:54</t>
  </si>
  <si>
    <t>704310*******7254</t>
  </si>
  <si>
    <t>C808EFF7D24BF9AC80695B80BA377DB4BE347C86ADA72DC69D44669807EC972A</t>
  </si>
  <si>
    <t>2020-12-04 11:32:10</t>
  </si>
  <si>
    <t>704310*******2321</t>
  </si>
  <si>
    <t>C5787036BB4E083A94B29CE8B9577132EFA54839CA2B96BE1CCB8B5681A682A8</t>
  </si>
  <si>
    <t>2020-12-04 11:42:53</t>
  </si>
  <si>
    <t>704310*******3964</t>
  </si>
  <si>
    <t>DE6840D42E8F8A9AA317A2765FEB14BA8064822C8C9B110AE35098DD428C2FB7</t>
  </si>
  <si>
    <t>2020-12-04 11:49:34</t>
  </si>
  <si>
    <t>7434A4F36C9D037F75B27D85B40E6B4737BB6706F81C6645B90982C2A7A7497D</t>
  </si>
  <si>
    <t>2020-12-04 12:03:20</t>
  </si>
  <si>
    <t>4E6A0F87EF779407B349A72033335CBB295EAA258F77D53723ECAD91CD5D7100</t>
  </si>
  <si>
    <t>2020-12-04 12:07:33</t>
  </si>
  <si>
    <t>704310*******4742</t>
  </si>
  <si>
    <t>11939151766403CB259084FAA2169CEE0CAB18C25C220D11E414495B62142FE9</t>
  </si>
  <si>
    <t>2020-12-04 14:30:48</t>
  </si>
  <si>
    <t>704310*******0904</t>
  </si>
  <si>
    <t>875B562FD5A035F00F06997BC73B0D5B358BA0C9F6F3052851E941733AD787C3</t>
  </si>
  <si>
    <t>2020-12-04 17:09:16</t>
  </si>
  <si>
    <t>764ED9553C357A2ABDF67537F59CB2E8C4873A0E680D60108BA3AB3F974D9C62</t>
  </si>
  <si>
    <t>2020-12-04 20:01:39</t>
  </si>
  <si>
    <t>704310*******1021</t>
  </si>
  <si>
    <t>0DD97E3831899E3BDD08857D3C1122C9E01A415C0154ED78C2C6A188EE6A40EC</t>
  </si>
  <si>
    <t>2020-12-04 23:49:47</t>
  </si>
  <si>
    <t>43D682578DB701B77380FEC6998683B3FF3A84F8706399507B503CCDF8FE71AE</t>
  </si>
  <si>
    <t>2020-12-05 07:13:16</t>
  </si>
  <si>
    <t>C37E69EA7EE1E72C21025267AB78F51801739A5D42AAB447FAB0278BC177CC87</t>
  </si>
  <si>
    <t>2020-12-05 07:21:35</t>
  </si>
  <si>
    <t>704310*******3860</t>
  </si>
  <si>
    <t>A09345AF8932F358B6A58AC608EC1609DAEC38CB24F6E94C6E43F202B3FC080E</t>
  </si>
  <si>
    <t>2020-12-05 09:50:41</t>
  </si>
  <si>
    <t>05F9B74B57DEED8FA5D9B1DBE94DC96B061CF5A8BDA3E08B7A9C25AC61A57245</t>
  </si>
  <si>
    <t>2020-12-05 11:05:36</t>
  </si>
  <si>
    <t>513C873CD475AF00D281F13624762E350EEDFC9B7820B688ADE4FE6EE1EC89EF</t>
  </si>
  <si>
    <t>2020-12-05 13:10:53</t>
  </si>
  <si>
    <t>617C3A3DDA35FDBC679A6643FCE442F88179B066BC821731E503E8E6ABCBDCD1</t>
  </si>
  <si>
    <t>2020-12-05 14:42:20</t>
  </si>
  <si>
    <t>704310*******4023</t>
  </si>
  <si>
    <t>EEDFE2A4C8AE97E88181723DB9DC88F0F7C7465B034D3A4B5311F8B384F81ADE</t>
  </si>
  <si>
    <t>2020-12-05 15:45:39</t>
  </si>
  <si>
    <t>F17E903B25794A52D99C7E5F6BC3B2FC6E21689E811B496B492B98143C31976D</t>
  </si>
  <si>
    <t>2020-12-05 19:14:55</t>
  </si>
  <si>
    <t>704310*******0508</t>
  </si>
  <si>
    <t>81450F7C7898BA1A0C8C18874E63DC695883C620E726D0B964B6A697741953C9</t>
  </si>
  <si>
    <t>2020-12-05 19:19:09</t>
  </si>
  <si>
    <t>704310*******9026</t>
  </si>
  <si>
    <t>FD41B6DF88B55AB465AF6D619E639CFEECADC36EE3F16DA78708DA4459E37D0A</t>
  </si>
  <si>
    <t>132/131</t>
  </si>
  <si>
    <t>не отправлен 131 Блокировка, 132 активация.</t>
  </si>
  <si>
    <t>34GJR64</t>
  </si>
  <si>
    <t>2411/3352</t>
  </si>
  <si>
    <t>430807346</t>
  </si>
  <si>
    <t>2412/665</t>
  </si>
  <si>
    <t>430802780</t>
  </si>
  <si>
    <t>34DLJ444</t>
  </si>
  <si>
    <t>2411/3353</t>
  </si>
  <si>
    <t>430807342</t>
  </si>
  <si>
    <t>34KU0329</t>
  </si>
  <si>
    <t>2411/3354</t>
  </si>
  <si>
    <t>430807338</t>
  </si>
  <si>
    <t>34DJS622</t>
  </si>
  <si>
    <t>2411/3355</t>
  </si>
  <si>
    <t>430807334</t>
  </si>
  <si>
    <t>ZG5420GU</t>
  </si>
  <si>
    <t>2411/3356</t>
  </si>
  <si>
    <t>430807330</t>
  </si>
  <si>
    <t>NZ806FU</t>
  </si>
  <si>
    <t>2411/3357</t>
  </si>
  <si>
    <t>430807326</t>
  </si>
  <si>
    <t>34BME331</t>
  </si>
  <si>
    <t>2411/3358</t>
  </si>
  <si>
    <t>430807322</t>
  </si>
  <si>
    <t>33EAY52</t>
  </si>
  <si>
    <t>2411/3359</t>
  </si>
  <si>
    <t>430807318</t>
  </si>
  <si>
    <t>34DMG446</t>
  </si>
  <si>
    <t>2411/3360</t>
  </si>
  <si>
    <t>430807314</t>
  </si>
  <si>
    <t>2030-12-04 00:00:00</t>
  </si>
  <si>
    <t>CT7164PH</t>
  </si>
  <si>
    <t>2412/666</t>
  </si>
  <si>
    <t>430802778</t>
  </si>
  <si>
    <t>2411/3361</t>
  </si>
  <si>
    <t>430807392</t>
  </si>
  <si>
    <t>PA2443KK</t>
  </si>
  <si>
    <t>2412/667</t>
  </si>
  <si>
    <t>430802788</t>
  </si>
  <si>
    <t>38DC798</t>
  </si>
  <si>
    <t>2411/3362</t>
  </si>
  <si>
    <t>430807389</t>
  </si>
  <si>
    <t>38UN185</t>
  </si>
  <si>
    <t>2411/3363</t>
  </si>
  <si>
    <t>430807310</t>
  </si>
  <si>
    <t>38UN034</t>
  </si>
  <si>
    <t>2411/3364</t>
  </si>
  <si>
    <t>430807306</t>
  </si>
  <si>
    <t>38DC047</t>
  </si>
  <si>
    <t>2411/3365</t>
  </si>
  <si>
    <t>430807302</t>
  </si>
  <si>
    <t>31AYY40</t>
  </si>
  <si>
    <t>2411/3366</t>
  </si>
  <si>
    <t>430807298</t>
  </si>
  <si>
    <t>PA6060BX</t>
  </si>
  <si>
    <t>2412/668</t>
  </si>
  <si>
    <t>430802773</t>
  </si>
  <si>
    <t>35ASE900</t>
  </si>
  <si>
    <t>2411/3367</t>
  </si>
  <si>
    <t>430807385</t>
  </si>
  <si>
    <t>33R8144</t>
  </si>
  <si>
    <t>2411/3368</t>
  </si>
  <si>
    <t>430807391</t>
  </si>
  <si>
    <t>34DMJ259</t>
  </si>
  <si>
    <t>2411/3369</t>
  </si>
  <si>
    <t>430807297</t>
  </si>
  <si>
    <t>07ANB789</t>
  </si>
  <si>
    <t>2411/3370</t>
  </si>
  <si>
    <t>430807293</t>
  </si>
  <si>
    <t>2030-12-05 00:00:00</t>
  </si>
  <si>
    <t>PA2225BC</t>
  </si>
  <si>
    <t>2412/669</t>
  </si>
  <si>
    <t>430802776</t>
  </si>
  <si>
    <t>16AKL055</t>
  </si>
  <si>
    <t>2411/3371</t>
  </si>
  <si>
    <t>430807305</t>
  </si>
  <si>
    <t>35ASH186</t>
  </si>
  <si>
    <t>2411/3372</t>
  </si>
  <si>
    <t>430807301</t>
  </si>
  <si>
    <t>35AOC356</t>
  </si>
  <si>
    <t>2411/3373</t>
  </si>
  <si>
    <t>430807309</t>
  </si>
  <si>
    <t>33AAY427</t>
  </si>
  <si>
    <t>2411/3374</t>
  </si>
  <si>
    <t>430807313</t>
  </si>
  <si>
    <t>33E9967</t>
  </si>
  <si>
    <t>2411/3375</t>
  </si>
  <si>
    <t>430807317</t>
  </si>
  <si>
    <t>34DLJ416</t>
  </si>
  <si>
    <t>2411/3376</t>
  </si>
  <si>
    <t>430807321</t>
  </si>
  <si>
    <t>34DMB473</t>
  </si>
  <si>
    <t>2411/3377</t>
  </si>
  <si>
    <t>430807329</t>
  </si>
  <si>
    <t>33DNM97</t>
  </si>
  <si>
    <t>2411/3378</t>
  </si>
  <si>
    <t>430807325</t>
  </si>
  <si>
    <t>2020-12-06 06:56:50</t>
  </si>
  <si>
    <t>704310*******7497</t>
  </si>
  <si>
    <t>382223FE5786B6BE843B839F7AA2EDB7787E7B604849EE6C0A470FD48BC4DF40</t>
  </si>
  <si>
    <t>2020-12-06 08:25:48</t>
  </si>
  <si>
    <t>704310*******7006</t>
  </si>
  <si>
    <t>4F14F1336684C2E025E9EFC6BC4C6C604E303AB4D7183015F7C7D5DEC1EB0DA1</t>
  </si>
  <si>
    <t>2020-12-06 08:29:23</t>
  </si>
  <si>
    <t>704310*******7444</t>
  </si>
  <si>
    <t>0D1D40F3943CA655A7F892D4FE5659B3A218FAC0E5E511448DC442C4C67A7B2B</t>
  </si>
  <si>
    <t>2020-12-06 09:44:38</t>
  </si>
  <si>
    <t>704310*******3689</t>
  </si>
  <si>
    <t>E3698E2EA1BDF9322FC78A4BD0FAD588B8B158553B8550F06E475F00311AB84D</t>
  </si>
  <si>
    <t>2024-03-01 00:00:00</t>
  </si>
  <si>
    <t>2020-12-06 12:21:33</t>
  </si>
  <si>
    <t>704310*******9677</t>
  </si>
  <si>
    <t>8A7B4FB75D515995DCF5D174B990AEB92F85D2EBAD03722ACA09950F203F1CF4</t>
  </si>
  <si>
    <t>2020-12-06 13:57:27</t>
  </si>
  <si>
    <t>704310*******4684</t>
  </si>
  <si>
    <t>C2B68742B07A02CE968164101ABF3F5502FC7558B23188AFC090ED42E142DC5F</t>
  </si>
  <si>
    <t>2020-12-06 14:42:13</t>
  </si>
  <si>
    <t>6316683DC3BB7C97907F0AA8E8E0D5FB6B50617795D0F4DB8C533741DB45F670</t>
  </si>
  <si>
    <t>2020-12-06 15:07:57</t>
  </si>
  <si>
    <t>B04190C5B6D2FB5C9AB5067D0F248852520DE0599662422909B8AAA1F1C7B7F8</t>
  </si>
  <si>
    <t>2020-12-06 16:12:52</t>
  </si>
  <si>
    <t>704310*******3047</t>
  </si>
  <si>
    <t>C5C6234A3D1A088644F5F06FC940022A3C4F8412A50B845F375A22B3218ACBC7</t>
  </si>
  <si>
    <t>2020-12-06 16:53:11</t>
  </si>
  <si>
    <t>704310*******6265</t>
  </si>
  <si>
    <t>32037B194B03A0B8E4B51E0346222A3BCC11E6AAA6D3278B9CB51D5CE197D04F</t>
  </si>
  <si>
    <t>2020-12-06 17:36:15</t>
  </si>
  <si>
    <t>44ABB037708CFEC23E3EEC127023A2CC3B04EDC3BAF8DA4F5394EBBDDFBFCFF1</t>
  </si>
  <si>
    <t>2020-12-06 21:37:35</t>
  </si>
  <si>
    <t>704310*******2380</t>
  </si>
  <si>
    <t>270F3E97AB0F69D05821DE02454EE078CC4F01C533E62342569A1DDBFB4DA3BC</t>
  </si>
  <si>
    <t>2020-12-06 21:51:04</t>
  </si>
  <si>
    <t>704310*******3030</t>
  </si>
  <si>
    <t>AA4004A5EC2233D2630E383BAD2913E3EFADF9AB6835634691BA1E21B55D19F4</t>
  </si>
  <si>
    <t>2030-12-06 00:00:00</t>
  </si>
  <si>
    <t>2411/3379</t>
  </si>
  <si>
    <t>430807333</t>
  </si>
  <si>
    <t>34BME561</t>
  </si>
  <si>
    <t>2411/3380</t>
  </si>
  <si>
    <t>430807337</t>
  </si>
  <si>
    <t>34BNY465</t>
  </si>
  <si>
    <t>2411/3381</t>
  </si>
  <si>
    <t>430807294</t>
  </si>
  <si>
    <t>38AEF768</t>
  </si>
  <si>
    <t>2411/3382</t>
  </si>
  <si>
    <t>430807341</t>
  </si>
  <si>
    <t>06CCS736</t>
  </si>
  <si>
    <t>2411/3383</t>
  </si>
  <si>
    <t>430807345</t>
  </si>
  <si>
    <t>33NB315</t>
  </si>
  <si>
    <t>2411/3384</t>
  </si>
  <si>
    <t>430807349</t>
  </si>
  <si>
    <t>2411/3385</t>
  </si>
  <si>
    <t>430807353</t>
  </si>
  <si>
    <t>35ASH205</t>
  </si>
  <si>
    <t>2411/3386</t>
  </si>
  <si>
    <t>430807357</t>
  </si>
  <si>
    <t>34PJ3265</t>
  </si>
  <si>
    <t>2411/3387</t>
  </si>
  <si>
    <t>430807361</t>
  </si>
  <si>
    <t>33EK243</t>
  </si>
  <si>
    <t>2411/3388</t>
  </si>
  <si>
    <t>430807365</t>
  </si>
  <si>
    <t>34BEA394</t>
  </si>
  <si>
    <t>2411/3389</t>
  </si>
  <si>
    <t>430807369</t>
  </si>
  <si>
    <t>2411/3390</t>
  </si>
  <si>
    <t>430807381</t>
  </si>
  <si>
    <t>34DKY344</t>
  </si>
  <si>
    <t>2411/3391</t>
  </si>
  <si>
    <t>430807382</t>
  </si>
  <si>
    <t>2020-12-07 06:51:19</t>
  </si>
  <si>
    <t>704310*******2372</t>
  </si>
  <si>
    <t>B523888C846B2E03E1715C7CF54371B19CE4FD490F262D24B70467558C899300</t>
  </si>
  <si>
    <t>2020-12-07 06:55:46</t>
  </si>
  <si>
    <t>704310*******7002</t>
  </si>
  <si>
    <t>53BE5E1927D3264CA812A1DC945952A4C67501BD9D4E910C46B328A2213AF429</t>
  </si>
  <si>
    <t>2020-12-07 07:46:34</t>
  </si>
  <si>
    <t>FB47A03DB4A6DDCE4BD8FF21B9B4BC303EBD5695186567C0CDF712AB52BCE9A1</t>
  </si>
  <si>
    <t>2020-12-07 08:27:35</t>
  </si>
  <si>
    <t>704310*******1730</t>
  </si>
  <si>
    <t>0E04C1A4B828689750BDA7DE7E32F7DAC5A76705530C7DAE37D858F5BF5B7DE1</t>
  </si>
  <si>
    <t>2020-12-07 09:27:55</t>
  </si>
  <si>
    <t>704310*******5738</t>
  </si>
  <si>
    <t>93FD4F6FA1C77A3CC81E65FFC7F9FB192147C709D31FD167DA650FEB472E0355</t>
  </si>
  <si>
    <t>2020-12-07 11:22:01</t>
  </si>
  <si>
    <t>704310*******9886</t>
  </si>
  <si>
    <t>DA0B0B591121CD13C65913120A32229D49EDFCC8A547AF2B68CDECA9383438C8</t>
  </si>
  <si>
    <t>2020-12-07 11:47:29</t>
  </si>
  <si>
    <t>704310*******4132</t>
  </si>
  <si>
    <t>79D8DF6D1430330D59DF5B646EBAB9720CE96DD86B8FDB9D03518F5819EE0ACE</t>
  </si>
  <si>
    <t>2020-12-07 11:55:02</t>
  </si>
  <si>
    <t>704310*******7562</t>
  </si>
  <si>
    <t>EA4B1C898FB40DDE1D2218B21C270D35494559D62C7910D57C89A74FFD2FB518</t>
  </si>
  <si>
    <t>2020-12-07 12:42:06</t>
  </si>
  <si>
    <t>704310*******4423</t>
  </si>
  <si>
    <t>54F7A4C3BD5D02EF9E18FC2E7D9C610E54853050ECBEDC63A853DAA25B8ADFBA</t>
  </si>
  <si>
    <t>2020-12-07 12:47:31</t>
  </si>
  <si>
    <t>704310*******1213</t>
  </si>
  <si>
    <t>2B316F033321BA92C3D977F72F423AACCC2C58BF557535EEE83B8E4307140A00</t>
  </si>
  <si>
    <t>2020-12-07 12:54:29</t>
  </si>
  <si>
    <t>2030-12-07 00:00:00</t>
  </si>
  <si>
    <t>704310*******7793</t>
  </si>
  <si>
    <t>813E3A4C185CA9A6387B18746A2B84D2621BBE69ED8AFE07401132353B98ED60</t>
  </si>
  <si>
    <t>2410/122</t>
  </si>
  <si>
    <t>431496848</t>
  </si>
  <si>
    <t>2020-12-07 13:01:34</t>
  </si>
  <si>
    <t>AED9E6E5CA7731F2C6A9BF7834A2F83939808F38DEAE93602A10E1D5E3EED1CD</t>
  </si>
  <si>
    <t>2020-12-07 14:42:08</t>
  </si>
  <si>
    <t>704310*******8805</t>
  </si>
  <si>
    <t>D20E2454224923E1664096E08B33954B32882DC7D03154250DF9B1EEB0ADAD08</t>
  </si>
  <si>
    <t>2020-12-07 14:50:51</t>
  </si>
  <si>
    <t>2020-12-07 15:47:37</t>
  </si>
  <si>
    <t>704310*******6650</t>
  </si>
  <si>
    <t>88E20F4EFC87C36B65A9EF8455C79632F35170B8416E1F0FD6A31ED635FF93F5</t>
  </si>
  <si>
    <t>2020-12-07 16:53:12</t>
  </si>
  <si>
    <t>704310*******7604</t>
  </si>
  <si>
    <t>7802E5BCC94F49A91A9F4A643684ACCC6DF5918A01A9FD86CBDD9AD5F2CDA1E7</t>
  </si>
  <si>
    <t>2020-12-07 17:07:17</t>
  </si>
  <si>
    <t>704310*******9576</t>
  </si>
  <si>
    <t>63BAE8E7041C79EE2151221856F79DAC908003024B7E468C47C9D8677ECC11F7</t>
  </si>
  <si>
    <t>2020-12-07 17:13:41</t>
  </si>
  <si>
    <t>704310*******9530</t>
  </si>
  <si>
    <t>638619A35D9E982A69DEA6A113E71C4E1EAD3DBFA5DF46911B9CA67DBEA9A640</t>
  </si>
  <si>
    <t>2020-12-07 20:05:12</t>
  </si>
  <si>
    <t>704310*******2520</t>
  </si>
  <si>
    <t>E9D7DA18B6C1D448B3E5EDB415FC7B8DB62D080DD46C6651EE00EB18FC85DFC3</t>
  </si>
  <si>
    <t>2020-12-07 20:13:36</t>
  </si>
  <si>
    <t>704310*******2489</t>
  </si>
  <si>
    <t>F8A49AF4DE708F450D0A202EE2C2263EBBB032A8878CE8D03A1FE313BD68712D</t>
  </si>
  <si>
    <t>2411/3392</t>
  </si>
  <si>
    <t>430807373</t>
  </si>
  <si>
    <t>2411/3393</t>
  </si>
  <si>
    <t>547692116</t>
  </si>
  <si>
    <t>34DMG510</t>
  </si>
  <si>
    <t>2411/3394</t>
  </si>
  <si>
    <t>547692114</t>
  </si>
  <si>
    <t>34DJF089</t>
  </si>
  <si>
    <t>2411/3395</t>
  </si>
  <si>
    <t>547692020</t>
  </si>
  <si>
    <t>34DJT250</t>
  </si>
  <si>
    <t>2411/3396</t>
  </si>
  <si>
    <t>547692024</t>
  </si>
  <si>
    <t>34ZBS35</t>
  </si>
  <si>
    <t>2411/3397</t>
  </si>
  <si>
    <t>547692028</t>
  </si>
  <si>
    <t>81EL475</t>
  </si>
  <si>
    <t>2411/3398</t>
  </si>
  <si>
    <t>547692032</t>
  </si>
  <si>
    <t>2411/3399</t>
  </si>
  <si>
    <t>547692036</t>
  </si>
  <si>
    <t>33AGH121</t>
  </si>
  <si>
    <t>2411/3400</t>
  </si>
  <si>
    <t>547692040</t>
  </si>
  <si>
    <t>33AGH138</t>
  </si>
  <si>
    <t>2411/3401</t>
  </si>
  <si>
    <t>547692044</t>
  </si>
  <si>
    <t>34CHE637</t>
  </si>
  <si>
    <t>2411/3402</t>
  </si>
  <si>
    <t>547692048</t>
  </si>
  <si>
    <t>34AEN348</t>
  </si>
  <si>
    <t>2411/3403</t>
  </si>
  <si>
    <t>547692060</t>
  </si>
  <si>
    <t>2412/670</t>
  </si>
  <si>
    <t>430802771</t>
  </si>
  <si>
    <t>34NS3096</t>
  </si>
  <si>
    <t>2411/3404</t>
  </si>
  <si>
    <t>547692064</t>
  </si>
  <si>
    <t>2411/3405</t>
  </si>
  <si>
    <t>547692072</t>
  </si>
  <si>
    <t>CT3165BX</t>
  </si>
  <si>
    <t>2411/3406</t>
  </si>
  <si>
    <t>547692068</t>
  </si>
  <si>
    <t>42AHP638</t>
  </si>
  <si>
    <t>2411/3407</t>
  </si>
  <si>
    <t>547692076</t>
  </si>
  <si>
    <t>38PP178</t>
  </si>
  <si>
    <t>2411/3408</t>
  </si>
  <si>
    <t>547692080</t>
  </si>
  <si>
    <t>2411/3409</t>
  </si>
  <si>
    <t>547692084</t>
  </si>
  <si>
    <t>2020-12-07 23:17:55</t>
  </si>
  <si>
    <t>704310*******3666</t>
  </si>
  <si>
    <t>FEEC7265DE1D57D2CDAA78241CCB9FB3F82E6E3345DC6041591D94287F2AD526</t>
  </si>
  <si>
    <t>34SN6895</t>
  </si>
  <si>
    <t>2411/3410</t>
  </si>
  <si>
    <t>547692088</t>
  </si>
  <si>
    <t>2020-12-08 07:06:08</t>
  </si>
  <si>
    <t>704310*******8656</t>
  </si>
  <si>
    <t>B6E6C522C17835CED067F734652115FD281EE146DFA0A8ABFF74BA418A85FB35</t>
  </si>
  <si>
    <t>2020-12-08 08:47:36</t>
  </si>
  <si>
    <t>F7B78EBE3E0A7AC52872B4C2D9263C4E8326D69CAC444DEA18A0ABAD6BBCBF05</t>
  </si>
  <si>
    <t>2020-12-08 08:51:05</t>
  </si>
  <si>
    <t>704310*******0502</t>
  </si>
  <si>
    <t>B8107BB681F6DF19FC231CF732048498CAAA43C9E3CA753BBA275D5C63F1BD94</t>
  </si>
  <si>
    <t>2020-12-08 09:34:21</t>
  </si>
  <si>
    <t>704310*******7588</t>
  </si>
  <si>
    <t>4DE7B5F44357FD78FA18074EACFF0A87FB6417C96BBE54F6374EBE58874EBD70</t>
  </si>
  <si>
    <t>2020-12-08 10:52:28</t>
  </si>
  <si>
    <t>704310*******8120</t>
  </si>
  <si>
    <t>17295CEB47A31DFC418112C0E995C51FB6EDA47160064A617BDB46FAC2609803</t>
  </si>
  <si>
    <t>2020-12-08 12:43:24</t>
  </si>
  <si>
    <t>ECCA27849173FA3C440B997D6FB0F4D9C0E5D9BF4B533475BAD500824CE63784</t>
  </si>
  <si>
    <t>2020-12-08 13:05:10</t>
  </si>
  <si>
    <t>704310*******0365</t>
  </si>
  <si>
    <t>07149C0AC035A12A8079B6DC261A63E34FEED7A1C404E3BE81BEBE0DE7BF813B</t>
  </si>
  <si>
    <t>2020-12-08 13:23:46</t>
  </si>
  <si>
    <t>C01B2018D15200CE0DDA4B3A3C7496DF66F6C1E032AB123BEEC030E23AC3FDB5</t>
  </si>
  <si>
    <t>2020-12-08 13:26:32</t>
  </si>
  <si>
    <t>704310*******4163</t>
  </si>
  <si>
    <t>360F809AFBC87CF4BC87CAA9FE07CBFBFF7E50DF7F30D3C684730EDB4FA933EA</t>
  </si>
  <si>
    <t>2020-12-08 13:29:39</t>
  </si>
  <si>
    <t>1AC5C780DF5A9A1BFE160917C34F00A260C81B3F6B455A14F7ED4598672EBDBA</t>
  </si>
  <si>
    <t>2020-12-08 13:56:45</t>
  </si>
  <si>
    <t>66E3509C867488921FD40A09AFEFD184FC675AFEF73562CF6C29F499D591154B</t>
  </si>
  <si>
    <t>2020-12-08 14:06:39</t>
  </si>
  <si>
    <t>89D32F07804959D7831248A1675C9BBA13A84BFA344D130688F386025824B3AD</t>
  </si>
  <si>
    <t>2020-12-08 15:19:32</t>
  </si>
  <si>
    <t>101705E3D9FCB989165BB2595B28FE5D279E1E435A0E55104BBC1D614573797A</t>
  </si>
  <si>
    <t>2020-12-08 17:39:13</t>
  </si>
  <si>
    <t>704310*******3949</t>
  </si>
  <si>
    <t>D4DCF456C4AB61FB33350CC30F5A56C7052C54E2B6BDA81AF5B67CECC86BF4B2</t>
  </si>
  <si>
    <t>2020-12-08 20:35:57</t>
  </si>
  <si>
    <t>2020-12-08 20:50:49</t>
  </si>
  <si>
    <t>2020-12-08 22:07:38</t>
  </si>
  <si>
    <t>49520F6D8378C183D26F93409B8CF2BC034BB74E61E7F6EBC641D6532C2C74D2</t>
  </si>
  <si>
    <t>2020-11-23 04:15:02</t>
  </si>
  <si>
    <t>2020-11-05 23:51:50</t>
  </si>
  <si>
    <t>2020-11-01 13:48:58</t>
  </si>
  <si>
    <t>2020-11-10 01:21:46</t>
  </si>
  <si>
    <t>2020-11-13 14:32:30</t>
  </si>
  <si>
    <t>2020-11-09 16:09:50</t>
  </si>
  <si>
    <t>2020-11-21 21:52:50</t>
  </si>
  <si>
    <t>2020-11-22 18:12:54</t>
  </si>
  <si>
    <t>2020-11-05 20:20:02</t>
  </si>
  <si>
    <t>2020-11-07 10:56:48</t>
  </si>
  <si>
    <t>2020-11-19 05:05:54</t>
  </si>
  <si>
    <t>2020-11-07 07:26:40</t>
  </si>
  <si>
    <t>2020-11-14 09:15:26</t>
  </si>
  <si>
    <t>2020-11-07 12:07:28</t>
  </si>
  <si>
    <t>2020-11-19 20:22:16</t>
  </si>
  <si>
    <t>2020-11-19 05:25:12</t>
  </si>
  <si>
    <t>2020-11-19 02:39:30</t>
  </si>
  <si>
    <t>2020-11-02 20:09:46</t>
  </si>
  <si>
    <t>2020-11-09 07:52:52</t>
  </si>
  <si>
    <t>2020-11-29 13:54:22</t>
  </si>
  <si>
    <t>2020-11-20 05:57:32</t>
  </si>
  <si>
    <t>2020-11-04 16:27:48</t>
  </si>
  <si>
    <t>2020-11-30 16:53:42</t>
  </si>
  <si>
    <t>2020-11-14 16:17:08</t>
  </si>
  <si>
    <t>2020-11-20 12:40:44</t>
  </si>
  <si>
    <t>2020-11-03 20:33:30</t>
  </si>
  <si>
    <t>2020-11-04 09:35:24</t>
  </si>
  <si>
    <t>2020-11-21 09:20:46</t>
  </si>
  <si>
    <t>2020-11-29 19:23:02</t>
  </si>
  <si>
    <t>2020-11-25 17:11:44</t>
  </si>
  <si>
    <t>2020-11-10 17:37:18</t>
  </si>
  <si>
    <t>2020-11-03 01:46:58</t>
  </si>
  <si>
    <t>2020-11-10 04:52:46</t>
  </si>
  <si>
    <t>2020-11-22 06:25:24</t>
  </si>
  <si>
    <t>2020-11-30 03:14:18</t>
  </si>
  <si>
    <t>2020-11-25 15:20:34</t>
  </si>
  <si>
    <t>2020-11-15 21:49:12</t>
  </si>
  <si>
    <t>2020-11-29 18:11:34</t>
  </si>
  <si>
    <t>2020-11-01 21:41:28</t>
  </si>
  <si>
    <t>2020-11-20 12:40:52</t>
  </si>
  <si>
    <t>2020-11-27 11:23:14</t>
  </si>
  <si>
    <t>2020-11-14 00:06:36</t>
  </si>
  <si>
    <t>2020-11-12 11:27:46</t>
  </si>
  <si>
    <t>2020-11-29 22:28:10</t>
  </si>
  <si>
    <t>2020-11-02 07:08:00</t>
  </si>
  <si>
    <t>2020-11-25 07:48:30</t>
  </si>
  <si>
    <t>2020-11-05 13:09:04</t>
  </si>
  <si>
    <t>2020-11-06 20:32:10</t>
  </si>
  <si>
    <t>2020-11-17 04:25:16</t>
  </si>
  <si>
    <t>2020-11-26 01:09:44</t>
  </si>
  <si>
    <t>2020-11-15 09:15:20</t>
  </si>
  <si>
    <t>2020-11-13 14:01:18</t>
  </si>
  <si>
    <t>2020-11-15 21:49:36</t>
  </si>
  <si>
    <t>2020-11-01 19:31:30</t>
  </si>
  <si>
    <t>2020-11-01 22:46:52</t>
  </si>
  <si>
    <t>2020-11-13 11:07:26</t>
  </si>
  <si>
    <t>2020-11-13 06:30:02</t>
  </si>
  <si>
    <t>2020-11-28 11:05:44</t>
  </si>
  <si>
    <t>2020-11-19 05:55:36</t>
  </si>
  <si>
    <t>2020-11-09 04:46:26</t>
  </si>
  <si>
    <t>2020-11-05 07:28:40</t>
  </si>
  <si>
    <t>2020-11-27 17:39:12</t>
  </si>
  <si>
    <t>2020-11-07 05:55:38</t>
  </si>
  <si>
    <t>2020-11-04 05:49:58</t>
  </si>
  <si>
    <t>2020-11-08 16:11:22</t>
  </si>
  <si>
    <t>2020-11-05 17:48:08</t>
  </si>
  <si>
    <t>2020-11-13 09:28:22</t>
  </si>
  <si>
    <t>2020-11-16 08:17:14</t>
  </si>
  <si>
    <t>2020-11-04 06:59:12</t>
  </si>
  <si>
    <t>2020-11-01 14:32:24</t>
  </si>
  <si>
    <t>2020-11-18 12:36:00</t>
  </si>
  <si>
    <t>2020-11-04 20:29:40</t>
  </si>
  <si>
    <t>2020-11-22 07:12:02</t>
  </si>
  <si>
    <t>2020-11-08 22:07:44</t>
  </si>
  <si>
    <t>2020-11-01 20:54:54</t>
  </si>
  <si>
    <t>2020-11-27 04:43:50</t>
  </si>
  <si>
    <t>2020-11-17 11:55:40</t>
  </si>
  <si>
    <t>2020-11-18 18:00:26</t>
  </si>
  <si>
    <t>2020-11-16 11:17:26</t>
  </si>
  <si>
    <t>2020-11-16 11:16:12</t>
  </si>
  <si>
    <t>2020-11-20 09:06:56</t>
  </si>
  <si>
    <t>2020-11-04 02:02:02</t>
  </si>
  <si>
    <t>2020-11-13 20:32:50</t>
  </si>
  <si>
    <t>2020-11-16 21:11:08</t>
  </si>
  <si>
    <t>2020-11-11 21:42:50</t>
  </si>
  <si>
    <t>2020-11-06 15:04:56</t>
  </si>
  <si>
    <t>2020-11-11 13:51:52</t>
  </si>
  <si>
    <t>2020-11-16 03:31:40</t>
  </si>
  <si>
    <t>2020-11-12 05:39:20</t>
  </si>
  <si>
    <t>2020-11-20 16:36:20</t>
  </si>
  <si>
    <t>2020-11-25 16:31:24</t>
  </si>
  <si>
    <t>2020-11-18 08:58:26</t>
  </si>
  <si>
    <t>2020-11-29 14:41:36</t>
  </si>
  <si>
    <t>2020-11-09 17:48:12</t>
  </si>
  <si>
    <t>2020-11-01 20:10:34</t>
  </si>
  <si>
    <t>2020-11-24 06:31:48</t>
  </si>
  <si>
    <t>2020-11-27 04:08:32</t>
  </si>
  <si>
    <t>2020-11-28 13:49:10</t>
  </si>
  <si>
    <t>2020-11-14 02:54:58</t>
  </si>
  <si>
    <t>2020-11-12 09:31:50</t>
  </si>
  <si>
    <t>2020-11-29 16:43:54</t>
  </si>
  <si>
    <t>2020-11-17 16:19:10</t>
  </si>
  <si>
    <t>2020-11-02 00:21:00</t>
  </si>
  <si>
    <t>2020-11-29 17:24:30</t>
  </si>
  <si>
    <t>2020-11-18 17:59:54</t>
  </si>
  <si>
    <t>2020-11-18 15:57:56</t>
  </si>
  <si>
    <t>2020-11-29 12:41:18</t>
  </si>
  <si>
    <t>2020-11-07 15:22:12</t>
  </si>
  <si>
    <t>2020-11-26 09:45:52</t>
  </si>
  <si>
    <t>2020-11-26 12:54:54</t>
  </si>
  <si>
    <t>2020-11-23 05:01:22</t>
  </si>
  <si>
    <t>2020-11-09 18:56:56</t>
  </si>
  <si>
    <t>2020-11-02 04:04:02</t>
  </si>
  <si>
    <t>2020-11-21 11:07:06</t>
  </si>
  <si>
    <t>2020-11-14 09:42:52</t>
  </si>
  <si>
    <t>2020-11-15 05:41:52</t>
  </si>
  <si>
    <t>2020-11-02 17:46:58</t>
  </si>
  <si>
    <t>2020-11-05 09:45:02</t>
  </si>
  <si>
    <t>2020-11-25 09:17:12</t>
  </si>
  <si>
    <t>2020-11-02 14:46:02</t>
  </si>
  <si>
    <t>2020-11-13 17:47:56</t>
  </si>
  <si>
    <t>2020-11-14 07:14:06</t>
  </si>
  <si>
    <t>2020-11-27 02:21:42</t>
  </si>
  <si>
    <t>2020-11-02 15:34:52</t>
  </si>
  <si>
    <t>2020-11-27 16:27:06</t>
  </si>
  <si>
    <t>2020-11-23 23:15:38</t>
  </si>
  <si>
    <t>2020-11-23 09:07:32</t>
  </si>
  <si>
    <t>2020-11-20 13:06:28</t>
  </si>
  <si>
    <t>2020-11-20 03:48:26</t>
  </si>
  <si>
    <t>2020-11-08 01:21:32</t>
  </si>
  <si>
    <t>2020-11-15 18:11:18</t>
  </si>
  <si>
    <t>2020-11-03 05:38:46</t>
  </si>
  <si>
    <t>2020-11-15 21:44:20</t>
  </si>
  <si>
    <t>2020-11-14 05:20:20</t>
  </si>
  <si>
    <t>2020-11-06 19:49:56</t>
  </si>
  <si>
    <t>2020-11-15 08:57:08</t>
  </si>
  <si>
    <t>2020-11-11 21:22:18</t>
  </si>
  <si>
    <t>2020-11-29 03:19:58</t>
  </si>
  <si>
    <t>2020-11-17 04:04:00</t>
  </si>
  <si>
    <t>2020-11-14 05:37:14</t>
  </si>
  <si>
    <t>2020-11-26 12:28:44</t>
  </si>
  <si>
    <t>2020-11-25 06:09:58</t>
  </si>
  <si>
    <t>2020-11-10 05:23:32</t>
  </si>
  <si>
    <t>2020-11-16 18:18:16</t>
  </si>
  <si>
    <t>2020-11-10 13:09:00</t>
  </si>
  <si>
    <t>2020-11-10 09:07:36</t>
  </si>
  <si>
    <t>2020-11-27 07:30:52</t>
  </si>
  <si>
    <t>2020-11-17 18:54:10</t>
  </si>
  <si>
    <t>2020-11-08 06:25:22</t>
  </si>
  <si>
    <t>2020-11-26 05:00:38</t>
  </si>
  <si>
    <t>2020-11-03 08:58:34</t>
  </si>
  <si>
    <t>2020-11-06 11:58:42</t>
  </si>
  <si>
    <t>2020-11-13 15:03:04</t>
  </si>
  <si>
    <t>2020-11-11 03:42:22</t>
  </si>
  <si>
    <t>2020-11-28 19:27:50</t>
  </si>
  <si>
    <t>2020-11-13 18:59:38</t>
  </si>
  <si>
    <t>2020-11-13 00:53:56</t>
  </si>
  <si>
    <t>2020-11-24 16:41:14</t>
  </si>
  <si>
    <t>2020-11-04 09:37:20</t>
  </si>
  <si>
    <t>2020-11-03 05:38:24</t>
  </si>
  <si>
    <t>2020-11-21 03:00:34</t>
  </si>
  <si>
    <t>2020-11-06 06:20:24</t>
  </si>
  <si>
    <t>2020-11-07 16:58:44</t>
  </si>
  <si>
    <t>2020-11-03 19:29:46</t>
  </si>
  <si>
    <t>2020-11-11 02:40:32</t>
  </si>
  <si>
    <t>2020-11-30 00:36:12</t>
  </si>
  <si>
    <t>2020-11-07 00:49:22</t>
  </si>
  <si>
    <t>2020-11-09 04:33:36</t>
  </si>
  <si>
    <t>2020-11-08 12:42:54</t>
  </si>
  <si>
    <t>2020-11-13 09:47:06</t>
  </si>
  <si>
    <t>2020-11-10 21:47:30</t>
  </si>
  <si>
    <t>2020-11-11 00:18:04</t>
  </si>
  <si>
    <t>2020-11-07 20:08:32</t>
  </si>
  <si>
    <t>2020-11-16 20:49:20</t>
  </si>
  <si>
    <t>2020-11-13 04:41:44</t>
  </si>
  <si>
    <t>2020-11-28 23:05:22</t>
  </si>
  <si>
    <t>2020-11-18 16:17:48</t>
  </si>
  <si>
    <t>2020-11-04 15:46:46</t>
  </si>
  <si>
    <t>2020-11-13 10:58:20</t>
  </si>
  <si>
    <t>2020-11-14 09:43:22</t>
  </si>
  <si>
    <t>2020-11-17 00:19:26</t>
  </si>
  <si>
    <t>2020-11-17 16:44:14</t>
  </si>
  <si>
    <t>2020-11-16 04:53:06</t>
  </si>
  <si>
    <t>2020-11-27 09:40:08</t>
  </si>
  <si>
    <t>2020-11-27 19:44:18</t>
  </si>
  <si>
    <t>2020-11-07 11:22:40</t>
  </si>
  <si>
    <t>2020-11-08 02:00:02</t>
  </si>
  <si>
    <t>2020-11-20 03:48:20</t>
  </si>
  <si>
    <t>2020-11-15 20:13:24</t>
  </si>
  <si>
    <t>2020-11-08 08:04:52</t>
  </si>
  <si>
    <t>2020-11-15 05:45:52</t>
  </si>
  <si>
    <t>2020-11-15 07:39:10</t>
  </si>
  <si>
    <t>2020-11-15 17:40:12</t>
  </si>
  <si>
    <t>2020-11-18 09:27:04</t>
  </si>
  <si>
    <t>2020-11-19 23:09:10</t>
  </si>
  <si>
    <t>2020-11-13 11:00:42</t>
  </si>
  <si>
    <t>2020-11-24 17:18:42</t>
  </si>
  <si>
    <t>2020-11-20 10:29:06</t>
  </si>
  <si>
    <t>2020-11-15 19:38:16</t>
  </si>
  <si>
    <t>2020-11-22 18:16:38</t>
  </si>
  <si>
    <t>2020-11-21 09:44:36</t>
  </si>
  <si>
    <t>2020-11-23 06:57:06</t>
  </si>
  <si>
    <t>2020-11-26 09:02:42</t>
  </si>
  <si>
    <t>2020-11-20 10:02:48</t>
  </si>
  <si>
    <t>2020-11-30 02:35:24</t>
  </si>
  <si>
    <t>2020-11-28 13:42:30</t>
  </si>
  <si>
    <t>2020-11-25 11:16:56</t>
  </si>
  <si>
    <t>2020-11-26 02:57:26</t>
  </si>
  <si>
    <t>2020-11-28 12:09:12</t>
  </si>
  <si>
    <t>2020-11-26 12:47:30</t>
  </si>
  <si>
    <t>2020-11-29 07:38:02</t>
  </si>
  <si>
    <t>2020-11-29 20:28:54</t>
  </si>
  <si>
    <t>2020-11-27 07:02:14</t>
  </si>
  <si>
    <t>2020-11-27 12:47:20</t>
  </si>
  <si>
    <t>2020-11-27 15:38:32</t>
  </si>
  <si>
    <t>2030-12-08 00:00:00</t>
  </si>
  <si>
    <t>63AK828</t>
  </si>
  <si>
    <t>2411/3411</t>
  </si>
  <si>
    <t>547692092</t>
  </si>
  <si>
    <t>34BTD135</t>
  </si>
  <si>
    <t>2411/3412</t>
  </si>
  <si>
    <t>547692096</t>
  </si>
  <si>
    <t>34BTN567</t>
  </si>
  <si>
    <t>2411/3413</t>
  </si>
  <si>
    <t>547692100</t>
  </si>
  <si>
    <t>2411/3414</t>
  </si>
  <si>
    <t>547692104</t>
  </si>
  <si>
    <t>31BD541</t>
  </si>
  <si>
    <t>2411/3415</t>
  </si>
  <si>
    <t>547692108</t>
  </si>
  <si>
    <t>35ASH166</t>
  </si>
  <si>
    <t>2411/3416</t>
  </si>
  <si>
    <t>547692052</t>
  </si>
  <si>
    <t>34BTD374</t>
  </si>
  <si>
    <t>2411/3417</t>
  </si>
  <si>
    <t>547692056</t>
  </si>
  <si>
    <t>34JR0452</t>
  </si>
  <si>
    <t>2411/3418</t>
  </si>
  <si>
    <t>547692067</t>
  </si>
  <si>
    <t>34DMP110</t>
  </si>
  <si>
    <t>2411/3419</t>
  </si>
  <si>
    <t>547692071</t>
  </si>
  <si>
    <t>E81M485</t>
  </si>
  <si>
    <t>2411/3420</t>
  </si>
  <si>
    <t>547692075</t>
  </si>
  <si>
    <t>34BTD317</t>
  </si>
  <si>
    <t>2411/3421</t>
  </si>
  <si>
    <t>547692079</t>
  </si>
  <si>
    <t>42AHP955</t>
  </si>
  <si>
    <t>2411/3422</t>
  </si>
  <si>
    <t>547692083</t>
  </si>
  <si>
    <t>38UN028</t>
  </si>
  <si>
    <t>2411/3423</t>
  </si>
  <si>
    <t>547692087</t>
  </si>
  <si>
    <t>2411/3424</t>
  </si>
  <si>
    <t>547692091</t>
  </si>
  <si>
    <t>2411/3425</t>
  </si>
  <si>
    <t>547692095</t>
  </si>
  <si>
    <t>34DKZ155</t>
  </si>
  <si>
    <t>2411/3426</t>
  </si>
  <si>
    <t>547692099</t>
  </si>
  <si>
    <t>2020-12-09 00:05:54</t>
  </si>
  <si>
    <t>704310*******9148</t>
  </si>
  <si>
    <t>D06148B5291382979CD794858F997AEC80A20BC2C0422519D574D0D24AE2A434</t>
  </si>
  <si>
    <t>2020-12-09 00:28:45</t>
  </si>
  <si>
    <t>31DDEBEB1F051E62759C51E33CD980BB53A0C5C074022F36258E2D2F3D11287B</t>
  </si>
  <si>
    <t>2020-12-09 10:07:57</t>
  </si>
  <si>
    <t>704310*******9644</t>
  </si>
  <si>
    <t>27EB89FFEBA66307A6955968DA15AF049CACB32C8E0E7C87672480AF8633D0B4</t>
  </si>
  <si>
    <t>2020-12-09 10:26:36</t>
  </si>
  <si>
    <t>704310*******6133</t>
  </si>
  <si>
    <t>6CBEC2DCCDDCF515203FCB8EEB3ADA80733CB98CEBD3B3A0D4A64DD72389D791</t>
  </si>
  <si>
    <t>2020-12-09 10:57:45</t>
  </si>
  <si>
    <t>704310*******3062</t>
  </si>
  <si>
    <t>BFDB6106DE009CD1EA9F6A34787F244AB5E12C8D6493E93635CF99696C6AD25D</t>
  </si>
  <si>
    <t>2020-12-09 13:29:14</t>
  </si>
  <si>
    <t>24EF9EC84984E908CF4EACF5930B04F7CB7A40EFD14C44DDB267456A66CB85F3</t>
  </si>
  <si>
    <t>2020-12-09 13:58:59</t>
  </si>
  <si>
    <t>E4283E9722D85EA252D40A53C417EDA5368A675333E75B86B45CE2E7BCE70401</t>
  </si>
  <si>
    <t>2020-12-09 14:26:05</t>
  </si>
  <si>
    <t>704310*******1566</t>
  </si>
  <si>
    <t>747585F2ACDCFA07860CB9B4F2D6100BFD61FF5393FA83AEB9931A2B192278FB</t>
  </si>
  <si>
    <t>2020-12-09 23:18:13</t>
  </si>
  <si>
    <t>704310*******8438</t>
  </si>
  <si>
    <t>4A8F4D5022E088CB91F9B3BD416DAEFA84DEC900EFD44DDE5CF89505C075DFC5</t>
  </si>
  <si>
    <t>2020-12-09 23:23:07</t>
  </si>
  <si>
    <t>173AF6BA91EBD34A1FAF3A157DAFB09B77A617F1F2B8B7F927337629DC37E518</t>
  </si>
  <si>
    <t>2020-12-10 01:23:51</t>
  </si>
  <si>
    <t>704310*******7729</t>
  </si>
  <si>
    <t>15E7B73C143D0ED7C163D4ED879CD8C33D3FD9E9F96B208FA1FC2D157F814F8D</t>
  </si>
  <si>
    <t>2020-12-10 02:04:11</t>
  </si>
  <si>
    <t>704310*******4124</t>
  </si>
  <si>
    <t>8668C3B5F6C07187A4566D9718F366FD7A6B61BE59A41971C9153A4E5D6F5521</t>
  </si>
  <si>
    <t>2020-12-10 02:07:35</t>
  </si>
  <si>
    <t>704310*******4116</t>
  </si>
  <si>
    <t>07422AEDC8DF09D7C91407D1B1BC6265589F33F209B7731918D294829DB7855C</t>
  </si>
  <si>
    <t>2020-12-10 06:31:01</t>
  </si>
  <si>
    <t>704310*******4004</t>
  </si>
  <si>
    <t>8979230D368546B08DFD99018BA91C05B0565BD577CC768B56D4E5A0190067AE</t>
  </si>
  <si>
    <t>2020-12-10 08:18:32</t>
  </si>
  <si>
    <t>704310*******1260</t>
  </si>
  <si>
    <t>4D016C6DAD824700B5D3B93447AEAC31188B7D66F1835690C69365FB3E1A7840</t>
  </si>
  <si>
    <t>2020-12-10 15:23:59</t>
  </si>
  <si>
    <t>704310*******9102</t>
  </si>
  <si>
    <t>7CC6A445F07C378C7CB8E20A921D9E487A34651BAB628000D740573215A9D6C4</t>
  </si>
  <si>
    <t>2020-12-10 17:56:08</t>
  </si>
  <si>
    <t>704310*******8225</t>
  </si>
  <si>
    <t>F332AA3A50594E933B8ADF65E90EDBF9EF44BFA64B5E65409E65BE3F2DE9689F</t>
  </si>
  <si>
    <t>2020-12-10 19:36:26</t>
  </si>
  <si>
    <t>704310*******5500</t>
  </si>
  <si>
    <t>22A2EDE2B51527C54A93062B153A32E2152269EDDDE43F3A360ED616C62FDA76</t>
  </si>
  <si>
    <t>Удален</t>
  </si>
  <si>
    <t>Утерян</t>
  </si>
  <si>
    <t>RI6145F</t>
  </si>
  <si>
    <t>2412/671</t>
  </si>
  <si>
    <t>430802772</t>
  </si>
  <si>
    <t>2030-12-09 00:00:00</t>
  </si>
  <si>
    <t>81ES146</t>
  </si>
  <si>
    <t>2411/3427</t>
  </si>
  <si>
    <t>547692103</t>
  </si>
  <si>
    <t>34DKY664</t>
  </si>
  <si>
    <t>2411/3428</t>
  </si>
  <si>
    <t>547692107</t>
  </si>
  <si>
    <t>A239EB67</t>
  </si>
  <si>
    <t>2414/81</t>
  </si>
  <si>
    <t>431490473</t>
  </si>
  <si>
    <t>07ANT725</t>
  </si>
  <si>
    <t>2411/3429</t>
  </si>
  <si>
    <t>547692059</t>
  </si>
  <si>
    <t>34PJ1024</t>
  </si>
  <si>
    <t>2411/3430</t>
  </si>
  <si>
    <t>547692051</t>
  </si>
  <si>
    <t>34CRZ524</t>
  </si>
  <si>
    <t>2411/3431</t>
  </si>
  <si>
    <t>547692063</t>
  </si>
  <si>
    <t>61K12553</t>
  </si>
  <si>
    <t>2411/3432</t>
  </si>
  <si>
    <t>547692112</t>
  </si>
  <si>
    <t>45KK434</t>
  </si>
  <si>
    <t>2411/3433</t>
  </si>
  <si>
    <t>547692110</t>
  </si>
  <si>
    <t>34CJY187</t>
  </si>
  <si>
    <t>2411/3434</t>
  </si>
  <si>
    <t>547692019</t>
  </si>
  <si>
    <t>33ACN642</t>
  </si>
  <si>
    <t>2411/3435</t>
  </si>
  <si>
    <t>547692023</t>
  </si>
  <si>
    <t>2030-12-10 00:00:00</t>
  </si>
  <si>
    <t>2411/3436</t>
  </si>
  <si>
    <t>547692027</t>
  </si>
  <si>
    <t>81EL458</t>
  </si>
  <si>
    <t>2411/3437</t>
  </si>
  <si>
    <t>547692031</t>
  </si>
  <si>
    <t>81EL456</t>
  </si>
  <si>
    <t>2411/3438</t>
  </si>
  <si>
    <t>547692035</t>
  </si>
  <si>
    <t>MH9173</t>
  </si>
  <si>
    <t>2411/3439</t>
  </si>
  <si>
    <t>547692039</t>
  </si>
  <si>
    <t>34DMG700</t>
  </si>
  <si>
    <t>2411/3440</t>
  </si>
  <si>
    <t>547692043</t>
  </si>
  <si>
    <t>NZ317GX</t>
  </si>
  <si>
    <t>2411/3441</t>
  </si>
  <si>
    <t>547692055</t>
  </si>
  <si>
    <t>61K21168</t>
  </si>
  <si>
    <t>2411/3442</t>
  </si>
  <si>
    <t>547692047</t>
  </si>
  <si>
    <t>34DLU713</t>
  </si>
  <si>
    <t>2411/3443</t>
  </si>
  <si>
    <t>547692106</t>
  </si>
  <si>
    <t>2020-12-11 01:17:27</t>
  </si>
  <si>
    <t>2030-12-11 00:00:00</t>
  </si>
  <si>
    <t>35B3A8BB4D0595A7336216E2695B9CF31E897C5DA85BABAFF0F371F91BA0694E</t>
  </si>
  <si>
    <t>35ASH194</t>
  </si>
  <si>
    <t>2411/3444</t>
  </si>
  <si>
    <t>547692102</t>
  </si>
  <si>
    <t>2020-12-11 01:36:29</t>
  </si>
  <si>
    <t>BD93094263FA7027138278DE1E4BC05B060722BECC278A642524DA17EA366F34</t>
  </si>
  <si>
    <t>34CRZ436</t>
  </si>
  <si>
    <t>2411/3445</t>
  </si>
  <si>
    <t>547692098</t>
  </si>
  <si>
    <t>2020-12-11 02:20:10</t>
  </si>
  <si>
    <t>2412/672</t>
  </si>
  <si>
    <t>430802775</t>
  </si>
  <si>
    <t>2020-12-11 03:12:25</t>
  </si>
  <si>
    <t>704310*******5492</t>
  </si>
  <si>
    <t>ECCAA505C1CE4E6B3F9A2DB5F58683F96B9FE7470C480494B2CFD07D57D09D0A</t>
  </si>
  <si>
    <t>34DLU760</t>
  </si>
  <si>
    <t>2412/673</t>
  </si>
  <si>
    <t>430802767</t>
  </si>
  <si>
    <t>2020-12-11 03:24:17</t>
  </si>
  <si>
    <t>704310*******1682</t>
  </si>
  <si>
    <t>06BEECB91AC2C10E06A8F403477A4617DE2B439509D70CFE4A64E1E21FF7AC1E</t>
  </si>
  <si>
    <t>PB5509PX</t>
  </si>
  <si>
    <t>2411/3446</t>
  </si>
  <si>
    <t>547692094</t>
  </si>
  <si>
    <t>2020-12-11 09:36:59</t>
  </si>
  <si>
    <t>AECC29CAEE2DF61C11FF2E53CDA1377851828CFAE2B5747C9149B2D820D3F85C</t>
  </si>
  <si>
    <t>2020-12-11 09:59:10</t>
  </si>
  <si>
    <t>B972BE3FFA25B1703E71DDF1673F8D39C6B49D17D5A425D92940D64F7951A70E</t>
  </si>
  <si>
    <t>2020-12-11 14:22:01</t>
  </si>
  <si>
    <t>DEE4186E25ED95D36403DA357C5D8EA3AB1030771F555687742563AC0978AC3F</t>
  </si>
  <si>
    <t>2020-12-11 14:51:37</t>
  </si>
  <si>
    <t>704310*******7991</t>
  </si>
  <si>
    <t>E8366EE100BF3C2277FC890EA2EA078CD4DCFB5915B98CE22E4B4C381C4FA27A</t>
  </si>
  <si>
    <t>2020-12-11 15:34:54</t>
  </si>
  <si>
    <t>704310*******8727</t>
  </si>
  <si>
    <t>F412EB6B2E25880E93DB3AB76CEEC777394A259AF7642EB30627504BF3D92B65</t>
  </si>
  <si>
    <t>2020-12-11 15:39:56</t>
  </si>
  <si>
    <t>704310*******8693</t>
  </si>
  <si>
    <t>8894BF3DFD80B7D0A4BFECDF11042C2D6C13ACBDCA6B9966BA094A0DC2D4424D</t>
  </si>
  <si>
    <t>2020-12-11 18:39:14</t>
  </si>
  <si>
    <t>704310*******9856</t>
  </si>
  <si>
    <t>F293E24552528FE0C97E1373C47FAA3547F398B41B6A477E96EF9FF514A5A4FB</t>
  </si>
  <si>
    <t>2020-12-12 01:33:41</t>
  </si>
  <si>
    <t>704310*******3431</t>
  </si>
  <si>
    <t>9BB6F7B4B6C456E04D3606CDA8ACA3FC241F849EDDD589AB4321CECE8600F1DF</t>
  </si>
  <si>
    <t>2020-12-12 01:44:33</t>
  </si>
  <si>
    <t>704310*******6676</t>
  </si>
  <si>
    <t>1572C58D98B07EAF8AF45AD76FBCC1C0FDAC983CF2BB3461BBC7E82ACB9AE4AA</t>
  </si>
  <si>
    <t>2020-12-12 02:30:44</t>
  </si>
  <si>
    <t>704310*******2010</t>
  </si>
  <si>
    <t>17F609DBB80E0D21EBCFB8CAE931AEB46614E9AEAE7C46892F8E025CDF63DB14</t>
  </si>
  <si>
    <t>2020-12-12 10:09:11</t>
  </si>
  <si>
    <t>608928E48CA24CD55392A41A458DB3EA7216E865EC5050A09803890323F397FB</t>
  </si>
  <si>
    <t>2020-12-12 13:07:20</t>
  </si>
  <si>
    <t>2020-12-12 13:12:51</t>
  </si>
  <si>
    <t>704310*******6340</t>
  </si>
  <si>
    <t>CDCE3D89C78493F49835E05BF321AB7C2CE9C1B950F850661C073EAC735BDD2D</t>
  </si>
  <si>
    <t>2020-12-12 16:40:27</t>
  </si>
  <si>
    <t>704310*******0921</t>
  </si>
  <si>
    <t>AB3AACC1B10DDF4F476B0DDB5ADF48254F20A79A52E7E82132D4E59017E9262E</t>
  </si>
  <si>
    <t>2020-12-12 20:17:09</t>
  </si>
  <si>
    <t>64B81191BA035D09AD6173B7D655C3AFA6B3A0A1322BB68DB58EE8EC13399AA6</t>
  </si>
  <si>
    <t>2020-12-12 22:16:58</t>
  </si>
  <si>
    <t>704310*******1157</t>
  </si>
  <si>
    <t>FD9338CE7116AB23854CBB832E593577AD0BD2A5C8F49EF21E660D0B8419C25B</t>
  </si>
  <si>
    <t>2020-12-12 22:20:30</t>
  </si>
  <si>
    <t>704310*******8920</t>
  </si>
  <si>
    <t>C98CC94D7D5837C6B09891EEF569E0593A823039DF09D156F1CE7A09CD792672</t>
  </si>
  <si>
    <t>O60E511</t>
  </si>
  <si>
    <t>2413/102</t>
  </si>
  <si>
    <t>431073627</t>
  </si>
  <si>
    <t>34AJJ163</t>
  </si>
  <si>
    <t>2411/3447</t>
  </si>
  <si>
    <t>547692090</t>
  </si>
  <si>
    <t>PA0690KB</t>
  </si>
  <si>
    <t>2412/674</t>
  </si>
  <si>
    <t>430802777</t>
  </si>
  <si>
    <t>35AOA376</t>
  </si>
  <si>
    <t>2411/3448</t>
  </si>
  <si>
    <t>547692086</t>
  </si>
  <si>
    <t>34ABM472</t>
  </si>
  <si>
    <t>2411/3449</t>
  </si>
  <si>
    <t>547692082</t>
  </si>
  <si>
    <t>34PR0615</t>
  </si>
  <si>
    <t>2411/3450</t>
  </si>
  <si>
    <t>547692078</t>
  </si>
  <si>
    <t>42KD404</t>
  </si>
  <si>
    <t>2411/3451</t>
  </si>
  <si>
    <t>547692074</t>
  </si>
  <si>
    <t>2030-12-12 00:00:00</t>
  </si>
  <si>
    <t>CEJK051</t>
  </si>
  <si>
    <t>2412/675</t>
  </si>
  <si>
    <t>430802770</t>
  </si>
  <si>
    <t>42AHN717</t>
  </si>
  <si>
    <t>2411/3452</t>
  </si>
  <si>
    <t>547692066</t>
  </si>
  <si>
    <t>CEJK059</t>
  </si>
  <si>
    <t>2412/676</t>
  </si>
  <si>
    <t>430802774</t>
  </si>
  <si>
    <t>35S0190</t>
  </si>
  <si>
    <t>2411/3453</t>
  </si>
  <si>
    <t>547692062</t>
  </si>
  <si>
    <t>33ADE743</t>
  </si>
  <si>
    <t>2411/3454</t>
  </si>
  <si>
    <t>547692058</t>
  </si>
  <si>
    <t>34GJR74</t>
  </si>
  <si>
    <t>2411/3455</t>
  </si>
  <si>
    <t>547692054</t>
  </si>
  <si>
    <t>2020-12-13 07:52:53</t>
  </si>
  <si>
    <t>5752CF59F2F3D50A443728197E5F7BEA73AB6C50B8E8FA2399EB912866B4A36D</t>
  </si>
  <si>
    <t>2020-12-13 13:07:38</t>
  </si>
  <si>
    <t>704310*******7190</t>
  </si>
  <si>
    <t>744BD50FA5799965A2643BA3ADBF4A1A37CA1192A2124EA39A856C1A1C1738BD</t>
  </si>
  <si>
    <t>2020-12-13 14:20:56</t>
  </si>
  <si>
    <t>704310*******5148</t>
  </si>
  <si>
    <t>EF86E3B83E709893AEAA887D531FBCA3F946BFC974EB906A040A68D381F84BD1</t>
  </si>
  <si>
    <t>2020-12-13 15:48:12</t>
  </si>
  <si>
    <t>704310*******1115</t>
  </si>
  <si>
    <t>162A0FC2FC1B256821E55AB0D07936B580FAC6D2ADA0C6E0C9B663ABD496B7FD</t>
  </si>
  <si>
    <t>2020-12-13 22:56:49</t>
  </si>
  <si>
    <t>704310*******7596</t>
  </si>
  <si>
    <t>3DE250C85874018296E39AFEFE1F87EDC5BE9A8F28B539DDF2FD514541A925C4</t>
  </si>
  <si>
    <t>2412/677</t>
  </si>
  <si>
    <t>430802769</t>
  </si>
  <si>
    <t>KR434JG</t>
  </si>
  <si>
    <t>2412/678</t>
  </si>
  <si>
    <t>430802766</t>
  </si>
  <si>
    <t>2030-12-13 00:00:00</t>
  </si>
  <si>
    <t>34DHE033</t>
  </si>
  <si>
    <t>2411/3456</t>
  </si>
  <si>
    <t>547692050</t>
  </si>
  <si>
    <t>34FU0853</t>
  </si>
  <si>
    <t>2411/3457</t>
  </si>
  <si>
    <t>547692070</t>
  </si>
  <si>
    <t>34FL9938</t>
  </si>
  <si>
    <t>2411/3458</t>
  </si>
  <si>
    <t>547692046</t>
  </si>
  <si>
    <t>2411/3459</t>
  </si>
  <si>
    <t>547692042</t>
  </si>
  <si>
    <t>2020-12-14 02:36:38</t>
  </si>
  <si>
    <t>704310*******5558</t>
  </si>
  <si>
    <t>610674A8D0E9B1A4E3D3B8673C7C3EF28479A4591B69606978000043203FFFB6</t>
  </si>
  <si>
    <t>2020-12-14 07:06:45</t>
  </si>
  <si>
    <t>704310*******3755</t>
  </si>
  <si>
    <t>736DA0C38C1E97CAFB22A2E8826F5B0ABF4AAFA7A9471E6913DC5F7B5F58291B</t>
  </si>
  <si>
    <t>2020-12-14 07:22:36</t>
  </si>
  <si>
    <t>704310*******1090</t>
  </si>
  <si>
    <t>8D7E36505CBB94317C6760925505D3E819C307A41A230C2BA922D74A3002555D</t>
  </si>
  <si>
    <t>2020-12-14 09:40:51</t>
  </si>
  <si>
    <t>704310*******6702</t>
  </si>
  <si>
    <t>334D966115F173ECC810585864FC26EF55E94D21604488498DB2C23EEB89774C</t>
  </si>
  <si>
    <t>2020-12-14 12:41:46</t>
  </si>
  <si>
    <t>EE6E7F9BFED27E1BC34BBB7A6775EFE0BA87DC3933F8F8ECBDC2B6ADCC4C598A</t>
  </si>
  <si>
    <t>2020-12-14 16:10:15</t>
  </si>
  <si>
    <t>95C6D02AE9CC13B8231B5325B0725F77E252AFCF4F80DC987A1B9FE962EF392D</t>
  </si>
  <si>
    <t>2020-12-14 16:13:33</t>
  </si>
  <si>
    <t>704310*******3781</t>
  </si>
  <si>
    <t>AF7AD3802E15DD3EBD4140AC816ECF761C7615B0DE8CB6A7315DCD1233558E2C</t>
  </si>
  <si>
    <t>2020-12-14 17:46:03</t>
  </si>
  <si>
    <t>1BD6C802829EB8DAC78CDBA040BC4062C2B78613C9DCDA30100B57533003A142</t>
  </si>
  <si>
    <t>2020-12-14 20:17:38</t>
  </si>
  <si>
    <t>704310*******0913</t>
  </si>
  <si>
    <t>B2FB1A19335FD74D59DEA410D6E8D11EAF0606413246CF63F13056484C0371A5</t>
  </si>
  <si>
    <t>KA597JG</t>
  </si>
  <si>
    <t>2412/679</t>
  </si>
  <si>
    <t>430802768</t>
  </si>
  <si>
    <t>2030-12-14 00:00:00</t>
  </si>
  <si>
    <t>33RK670</t>
  </si>
  <si>
    <t>2411/3460</t>
  </si>
  <si>
    <t>547692097</t>
  </si>
  <si>
    <t>PA8808KP</t>
  </si>
  <si>
    <t>2412/680</t>
  </si>
  <si>
    <t>430802764</t>
  </si>
  <si>
    <t>06JUM61</t>
  </si>
  <si>
    <t>2411/3461</t>
  </si>
  <si>
    <t>547692038</t>
  </si>
  <si>
    <t>2411/3462</t>
  </si>
  <si>
    <t>547692034</t>
  </si>
  <si>
    <t>34DKY214</t>
  </si>
  <si>
    <t>2411/3463</t>
  </si>
  <si>
    <t>547692030</t>
  </si>
  <si>
    <t>34DKL418</t>
  </si>
  <si>
    <t>2411/3464</t>
  </si>
  <si>
    <t>547692026</t>
  </si>
  <si>
    <t>34CGR747</t>
  </si>
  <si>
    <t>2411/3465</t>
  </si>
  <si>
    <t>547692022</t>
  </si>
  <si>
    <t>38ACN821</t>
  </si>
  <si>
    <t>2411/3466</t>
  </si>
  <si>
    <t>547692018</t>
  </si>
  <si>
    <t>33ABZ811</t>
  </si>
  <si>
    <t>2411/3467</t>
  </si>
  <si>
    <t>547692113</t>
  </si>
  <si>
    <t>2020-12-15 03:03:32</t>
  </si>
  <si>
    <t>2030-12-15 00:00:00</t>
  </si>
  <si>
    <t>D91E58BB734BF4915D5207AEACFA3216E42B25DBA3A0C4DF7BBDFD8B27AF8B67</t>
  </si>
  <si>
    <t>31GZ662</t>
  </si>
  <si>
    <t>2411/3468</t>
  </si>
  <si>
    <t>547692115</t>
  </si>
  <si>
    <t>2020-12-15 03:57:25</t>
  </si>
  <si>
    <t>3B164A8B3CA3D29FB707835FBA9291C396BDED189DF841D5AE8394F9FDF2C411</t>
  </si>
  <si>
    <t>34DKT917</t>
  </si>
  <si>
    <t>2411/3469</t>
  </si>
  <si>
    <t>547692105</t>
  </si>
  <si>
    <t>2020-12-15 04:50:47</t>
  </si>
  <si>
    <t>1AFCE0706A8B5FCEC2F050AC5B35232BB07C8E8850E346CB816D4CBDDFC61945</t>
  </si>
  <si>
    <t>ZG6377AZ</t>
  </si>
  <si>
    <t>2412/681</t>
  </si>
  <si>
    <t>430802763</t>
  </si>
  <si>
    <t>2020-12-15 12:31:22</t>
  </si>
  <si>
    <t>704310*******6009</t>
  </si>
  <si>
    <t>414D04F57DC638B82B7729527A683D5F613EF557D5CDEAADD7BE520654097F0A</t>
  </si>
  <si>
    <t>2020-12-15 12:58:09</t>
  </si>
  <si>
    <t>704310*******0940</t>
  </si>
  <si>
    <t>FE54453FC133A5C3F05F64A170C82A8F7C177136C899C4DED893077F20FEFB1F</t>
  </si>
  <si>
    <t>2020-12-15 13:18:49</t>
  </si>
  <si>
    <t>45D1CFDA01CCBDCB3283D2F539ED7260D18A6A49F226579D092D56B05865B7EB</t>
  </si>
  <si>
    <t>2020-12-15 20:07:09</t>
  </si>
  <si>
    <t>704310*******9014</t>
  </si>
  <si>
    <t>C4C6D8FCAF4BF89EF6FC567AA32B87A868E746EA51D113C3BF6F559CCC75BB2A</t>
  </si>
  <si>
    <t>2020-12-15 20:35:53</t>
  </si>
  <si>
    <t>704310*******7144</t>
  </si>
  <si>
    <t>6A8D37730F969EDE8E4E6F2FC57CDDB831417DE391BD3CD8E7F3A3FDD8F5FD86</t>
  </si>
  <si>
    <t>2020-12-15 22:33:05</t>
  </si>
  <si>
    <t>704310*******7640</t>
  </si>
  <si>
    <t>0E8A906B4D589D0F87972CBD610E6607967D62D5FFE9542E28389CFB79479949</t>
  </si>
  <si>
    <t>33AGD577</t>
  </si>
  <si>
    <t>2411/3470</t>
  </si>
  <si>
    <t>547692101</t>
  </si>
  <si>
    <t>34DMH150</t>
  </si>
  <si>
    <t>2411/3471</t>
  </si>
  <si>
    <t>547692093</t>
  </si>
  <si>
    <t>07DDV57</t>
  </si>
  <si>
    <t>2411/3472</t>
  </si>
  <si>
    <t>547692089</t>
  </si>
  <si>
    <t>14FB638</t>
  </si>
  <si>
    <t>2411/3473</t>
  </si>
  <si>
    <t>547692085</t>
  </si>
  <si>
    <t>31AEL181</t>
  </si>
  <si>
    <t>2411/3474</t>
  </si>
  <si>
    <t>547692081</t>
  </si>
  <si>
    <t>LJPRI77</t>
  </si>
  <si>
    <t>2412/682</t>
  </si>
  <si>
    <t>430802765</t>
  </si>
  <si>
    <t>2020-12-16 00:01:00</t>
  </si>
  <si>
    <t>B734ACD548F11C8BC7F0AB402474F206CB23C48604E0894E4AE3356D0085F08C</t>
  </si>
  <si>
    <t>2020-12-16 04:07:38</t>
  </si>
  <si>
    <t>ACB547BD435576F51E9AD7113372163E06358920923E4647921ACA17246FCC80</t>
  </si>
  <si>
    <t>2020-12-16 07:38:36</t>
  </si>
  <si>
    <t>C4FFB0C6C14A5E45E289B8710678DA8EA57CFE39D71359B00E7DC319C853B88A</t>
  </si>
  <si>
    <t>2020-12-16 08:27:38</t>
  </si>
  <si>
    <t>704310*******4080</t>
  </si>
  <si>
    <t>8103A79236F09D64F621B7C47E69ADB56AB64B2CA1227293823B34F641D9B8D4</t>
  </si>
  <si>
    <t>2020-12-16 10:51:29</t>
  </si>
  <si>
    <t>AC0A6C91272146368C0F87AC58FBA90E0F11C73AD05A7321E15ABEF21E1811BA</t>
  </si>
  <si>
    <t>2020-12-16 11:21:16</t>
  </si>
  <si>
    <t>69B39563DB2C66CF8BAF5A98F0F8F3364044099A5F5B0E9AB7E9E268C6AB30FA</t>
  </si>
  <si>
    <t>2020-12-16 11:30:34</t>
  </si>
  <si>
    <t>530AFD636F187614A4B182065995FBB87FCB9343BE1C0D7B827F0B58618A4CD2</t>
  </si>
  <si>
    <t>2020-12-16 12:20:17</t>
  </si>
  <si>
    <t>3CD6219517B59090B5EE438C94D348AF0AB3C80910F2A76D2CC1200A2ABCAC99</t>
  </si>
  <si>
    <t>2020-12-16 12:37:20</t>
  </si>
  <si>
    <t>704310*******2125</t>
  </si>
  <si>
    <t>5A7EE062654B636AC78A4F3B56AA8B459EA95EDBABF16046F9976268367E9092</t>
  </si>
  <si>
    <t>2020-12-16 14:53:17</t>
  </si>
  <si>
    <t>9286C6876B6E4CBCF29523AF2CAE41A5C8416D8507582AE746E06831312E6295</t>
  </si>
  <si>
    <t>2020-12-16 15:41:35</t>
  </si>
  <si>
    <t>2020-12-16 19:55:50</t>
  </si>
  <si>
    <t>704310*******3628</t>
  </si>
  <si>
    <t>BA26F25B3446268D1D6D0CC7D000BDF52DC86C4E1CADB9FDE090BC872D133CDF</t>
  </si>
  <si>
    <t>16/12/2020 возвращен из батровцы.</t>
  </si>
  <si>
    <t>17/12/2020 Блок</t>
  </si>
  <si>
    <t>2030-12-16 00:00:00</t>
  </si>
  <si>
    <t>E81M484</t>
  </si>
  <si>
    <t>2411/3475</t>
  </si>
  <si>
    <t>547692077</t>
  </si>
  <si>
    <t>34ZK4924</t>
  </si>
  <si>
    <t>2411/3476</t>
  </si>
  <si>
    <t>547692073</t>
  </si>
  <si>
    <t>ZD568IZ</t>
  </si>
  <si>
    <t>2412/683</t>
  </si>
  <si>
    <t>430802761</t>
  </si>
  <si>
    <t>34FU3453</t>
  </si>
  <si>
    <t>2411/3477</t>
  </si>
  <si>
    <t>547692069</t>
  </si>
  <si>
    <t>33RK264</t>
  </si>
  <si>
    <t>2411/3478</t>
  </si>
  <si>
    <t>547692061</t>
  </si>
  <si>
    <t>K07J791</t>
  </si>
  <si>
    <t>2411/3479</t>
  </si>
  <si>
    <t>547692057</t>
  </si>
  <si>
    <t>T88O138</t>
  </si>
  <si>
    <t>2411/3480</t>
  </si>
  <si>
    <t>547692053</t>
  </si>
  <si>
    <t>33ABP185</t>
  </si>
  <si>
    <t>2411/3481</t>
  </si>
  <si>
    <t>547692037</t>
  </si>
  <si>
    <t>07AOP361</t>
  </si>
  <si>
    <t>2411/3482</t>
  </si>
  <si>
    <t>547692111</t>
  </si>
  <si>
    <t>31ABR998</t>
  </si>
  <si>
    <t>2411/3483</t>
  </si>
  <si>
    <t>547692109</t>
  </si>
  <si>
    <t>2411/3484</t>
  </si>
  <si>
    <t>547692017</t>
  </si>
  <si>
    <t>38UN168</t>
  </si>
  <si>
    <t>2411/3485</t>
  </si>
  <si>
    <t>547692021</t>
  </si>
  <si>
    <t>2020-12-17 03:12:39</t>
  </si>
  <si>
    <t>2030-12-17 00:00:00</t>
  </si>
  <si>
    <t>556282ABA62929770F95E3A409B7737FFA72CFCC00DC1821BEEDF5FFDE222A26</t>
  </si>
  <si>
    <t>RI9707B</t>
  </si>
  <si>
    <t>2412/684</t>
  </si>
  <si>
    <t>430802762</t>
  </si>
  <si>
    <t>2020-12-17 04:30:10</t>
  </si>
  <si>
    <t>704310*******8312</t>
  </si>
  <si>
    <t>F13AA064CED99DE2B3A0EE903C69013816BC2894D60C585D5AF9A3893CC10BF1</t>
  </si>
  <si>
    <t>2020-12-17 06:28:37</t>
  </si>
  <si>
    <t>B181B31400A92E0C75B807EBF0D1223ABB429CFC6889808FF6B56C3BC8524A2C</t>
  </si>
  <si>
    <t>2020-12-17 09:04:41</t>
  </si>
  <si>
    <t>704310*******6531</t>
  </si>
  <si>
    <t>97668E2719047C7570DAEF0F81B6D0B860B7DFEE0B6226977E618A0983F00668</t>
  </si>
  <si>
    <t>2020-12-17 09:33:06</t>
  </si>
  <si>
    <t>704310*******6515</t>
  </si>
  <si>
    <t>7932A7878C5615CE65C3830C6C655CE6FC489AD3E0E59917BA59A36025A40954</t>
  </si>
  <si>
    <t>2020-12-17 11:43:03</t>
  </si>
  <si>
    <t>704310*******0966</t>
  </si>
  <si>
    <t>C5BD93C8A1DA31D3901C14C534FCD531A1C15AB05D3C23D3354D9B20B477E742</t>
  </si>
  <si>
    <t>2020-12-17 13:06:19</t>
  </si>
  <si>
    <t>15D109B82E24EA4752C7309CDC632AB15D7FC0210126B2710B42DCDF0122C1AB</t>
  </si>
  <si>
    <t>2020-12-17 13:23:57</t>
  </si>
  <si>
    <t>704310*******9602</t>
  </si>
  <si>
    <t>3F59BCCE0AD830F2F0AC55D1CE79E365B5B66B3304E9DFAED2F03713EF06C751</t>
  </si>
  <si>
    <t>PGGK743</t>
  </si>
  <si>
    <t>2410/172</t>
  </si>
  <si>
    <t>547691803</t>
  </si>
  <si>
    <t>2020-12-17 13:34:53</t>
  </si>
  <si>
    <t>704310*******0304</t>
  </si>
  <si>
    <t>CBFF78B48BF0032FFC907771CD78905263A80AE0590EFB93DB50F38848E3FDDD</t>
  </si>
  <si>
    <t>2020-12-17 13:37:02</t>
  </si>
  <si>
    <t>704310*******0403</t>
  </si>
  <si>
    <t>669A0532866C3BB60FB80A86EB4BEA76781A7F329E709AC35C5661F172BB40A8</t>
  </si>
  <si>
    <t>34DNG676</t>
  </si>
  <si>
    <t>2411/3486</t>
  </si>
  <si>
    <t>547692025</t>
  </si>
  <si>
    <t>38AEH810</t>
  </si>
  <si>
    <t>2411/3487</t>
  </si>
  <si>
    <t>547692029</t>
  </si>
  <si>
    <t>34DMB546</t>
  </si>
  <si>
    <t>2411/3488</t>
  </si>
  <si>
    <t>547692033</t>
  </si>
  <si>
    <t>34DMK651</t>
  </si>
  <si>
    <t>2411/3489</t>
  </si>
  <si>
    <t>547692041</t>
  </si>
  <si>
    <t>06DH9681</t>
  </si>
  <si>
    <t>2411/3490</t>
  </si>
  <si>
    <t>547691924</t>
  </si>
  <si>
    <t>34DKY791</t>
  </si>
  <si>
    <t>2411/3491</t>
  </si>
  <si>
    <t>547691920</t>
  </si>
  <si>
    <t>41AFL908</t>
  </si>
  <si>
    <t>2411/3492</t>
  </si>
  <si>
    <t>547692016</t>
  </si>
  <si>
    <t>41AFP421</t>
  </si>
  <si>
    <t>2411/3493</t>
  </si>
  <si>
    <t>547692008</t>
  </si>
  <si>
    <t>2020-12-18 01:46:10</t>
  </si>
  <si>
    <t>2030-12-18 00:00:00</t>
  </si>
  <si>
    <t>64CC355E76B958789B6529492D3AADC33A86071C1B1DF46269CFBA9026A0F09F</t>
  </si>
  <si>
    <t>41AFP429</t>
  </si>
  <si>
    <t>2411/3494</t>
  </si>
  <si>
    <t>547692012</t>
  </si>
  <si>
    <t>2020-12-18 05:20:04</t>
  </si>
  <si>
    <t>704310*******8320</t>
  </si>
  <si>
    <t>87E8A3AF96976A6933AFCBE95E810C41FE096822C7EA05F866F9EE52B2AB114A</t>
  </si>
  <si>
    <t>34DNG832</t>
  </si>
  <si>
    <t>2411/3495</t>
  </si>
  <si>
    <t>547692004</t>
  </si>
  <si>
    <t>2020-12-18 05:29:01</t>
  </si>
  <si>
    <t>3F904FCCC093FFA47191F35265A1ABDA6A6D3DE61C028AF55FD07B5770531BA9</t>
  </si>
  <si>
    <t>K58T381</t>
  </si>
  <si>
    <t>2411/3496</t>
  </si>
  <si>
    <t>547691936</t>
  </si>
  <si>
    <t>2020-12-18 10:59:15</t>
  </si>
  <si>
    <t>704310*******2911</t>
  </si>
  <si>
    <t>CDE7AB69AFC5496080C78011594A645F2EBBF6C06A9414ECA963B3C342558C54</t>
  </si>
  <si>
    <t>2020-12-18 11:34:22</t>
  </si>
  <si>
    <t>704310*******7953</t>
  </si>
  <si>
    <t>381483FB582D41086ABAA7047575F67F540317F7F6326824E4B3E01F0B9E77A8</t>
  </si>
  <si>
    <t>2020-12-18 11:43:56</t>
  </si>
  <si>
    <t>704310*******7946</t>
  </si>
  <si>
    <t>44926E0D43BFFBF270A685208AE1C4CE64210FA522449D43980C36F786EE7344</t>
  </si>
  <si>
    <t>2020-12-18 13:09:35</t>
  </si>
  <si>
    <t>2020-12-18 18:57:02</t>
  </si>
  <si>
    <t>704310*******7462</t>
  </si>
  <si>
    <t>86B14033F5142D82ED3996BDAF294D229184A6F45AA382246D9A1AA7D0657E5A</t>
  </si>
  <si>
    <t>2020-12-19 08:47:35</t>
  </si>
  <si>
    <t>704310*******2822</t>
  </si>
  <si>
    <t>62411EE125267B871B598C082996E07F9C8E98E65282191E4B49FE33E58ED78D</t>
  </si>
  <si>
    <t>2020-12-19 09:10:47</t>
  </si>
  <si>
    <t>704310*******2497</t>
  </si>
  <si>
    <t>BAE4541432BB46A37EC3A9BA8E0ED689193FD8139967459D721C84A553DB8880</t>
  </si>
  <si>
    <t>2020-12-19 11:05:59</t>
  </si>
  <si>
    <t>704310*******6507</t>
  </si>
  <si>
    <t>3668E395117410801DB02BF1E5787007A6FE85C89A986AEF3191E9FC5EBA36DE</t>
  </si>
  <si>
    <t>2020-12-19 11:22:55</t>
  </si>
  <si>
    <t>704310*******7000</t>
  </si>
  <si>
    <t>9B277699F95C243B99A3F2D8AD1EEB846E40293C970D14A9C868B602733A985D</t>
  </si>
  <si>
    <t>2020-12-19 12:26:03</t>
  </si>
  <si>
    <t>704310*******9140</t>
  </si>
  <si>
    <t>90141295238F8DD004F8463E6BB618714DBCF5C0487AF37225F3742CD6AFE899</t>
  </si>
  <si>
    <t>2020-12-19 15:05:46</t>
  </si>
  <si>
    <t>DE4DF41913779C099475D03FB4AB02F9E8BFE0ED6505240DB448FF0842B6F48A</t>
  </si>
  <si>
    <t>2020-12-19 17:36:57</t>
  </si>
  <si>
    <t>704310*******2689</t>
  </si>
  <si>
    <t>E31CFF4E921F2F5C4DAC4EFB027940CD0EC2660E793F14C62671A334690548DF</t>
  </si>
  <si>
    <t>14BB781</t>
  </si>
  <si>
    <t>2411/3497</t>
  </si>
  <si>
    <t>547691940</t>
  </si>
  <si>
    <t>14BB741</t>
  </si>
  <si>
    <t>2411/3498</t>
  </si>
  <si>
    <t>547691928</t>
  </si>
  <si>
    <t>2411/3499</t>
  </si>
  <si>
    <t>547691932</t>
  </si>
  <si>
    <t>34CUK156</t>
  </si>
  <si>
    <t>2411/3500</t>
  </si>
  <si>
    <t>547692045</t>
  </si>
  <si>
    <t>2030-12-19 00:00:00</t>
  </si>
  <si>
    <t>2411/3501</t>
  </si>
  <si>
    <t>547692049</t>
  </si>
  <si>
    <t>34DMK650</t>
  </si>
  <si>
    <t>2411/3502</t>
  </si>
  <si>
    <t>547692000</t>
  </si>
  <si>
    <t>34DMB545</t>
  </si>
  <si>
    <t>2411/3503</t>
  </si>
  <si>
    <t>547691996</t>
  </si>
  <si>
    <t>06BTM067</t>
  </si>
  <si>
    <t>2411/3504</t>
  </si>
  <si>
    <t>547691992</t>
  </si>
  <si>
    <t>34BNY188</t>
  </si>
  <si>
    <t>2411/3505</t>
  </si>
  <si>
    <t>547691988</t>
  </si>
  <si>
    <t>2020-12-19 23:14:38</t>
  </si>
  <si>
    <t>6AAB3DA5B734E4BD312523815A8720DF6335414E7A2B93F6C779CAEF9B83A3B6</t>
  </si>
  <si>
    <t>34EJ2198</t>
  </si>
  <si>
    <t>2411/3506</t>
  </si>
  <si>
    <t>547691984</t>
  </si>
  <si>
    <t>2020-12-20 02:15:10</t>
  </si>
  <si>
    <t>2030-12-20 00:00:00</t>
  </si>
  <si>
    <t>704310*******7200</t>
  </si>
  <si>
    <t>E3AA2B637E3F90F4C23D2D4FAAF4F3655EEF8E0B87E6D97E584ED76EE59B673B</t>
  </si>
  <si>
    <t>63AK898</t>
  </si>
  <si>
    <t>2411/3507</t>
  </si>
  <si>
    <t>547691980</t>
  </si>
  <si>
    <t>2020-12-20 05:42:02</t>
  </si>
  <si>
    <t>3FA071BFDB71C189FDD4D266EFDB52FA06D76089654A58DDB75BD6B06F697510</t>
  </si>
  <si>
    <t>41AFL915</t>
  </si>
  <si>
    <t>2411/3508</t>
  </si>
  <si>
    <t>547691976</t>
  </si>
  <si>
    <t>2020-12-20 09:12:47</t>
  </si>
  <si>
    <t>D4E16F5DD6995A46F19EFEFE59CEEF1C7BA9DDFDAD7F9E10AD91D6AB12A6A477</t>
  </si>
  <si>
    <t>2020-12-20 10:04:41</t>
  </si>
  <si>
    <t>0EE2BFFAEDABF6171A2E12B9F8B4E4D35EA59AFF53914E0368E00683C1AB1A8B</t>
  </si>
  <si>
    <t>2020-12-20 10:09:28</t>
  </si>
  <si>
    <t>704310*******0971</t>
  </si>
  <si>
    <t>40F5FC89131D036A874B4024BC2462E97943C071B7770224F38E576FB515587C</t>
  </si>
  <si>
    <t>2020-12-20 15:30:28</t>
  </si>
  <si>
    <t>704310*******0864</t>
  </si>
  <si>
    <t>E528BEE3221ABD533968451B10C317A86A9B280E58169EB84AC1C4EF2572CD8B</t>
  </si>
  <si>
    <t>2020-12-20 19:48:00</t>
  </si>
  <si>
    <t>704310*******6586</t>
  </si>
  <si>
    <t>20212BF65ACD6033490BD3984EE349F58C1178BC8A2B0EF892AB8A29730596C0</t>
  </si>
  <si>
    <t>TE2000PT</t>
  </si>
  <si>
    <t>2414/82</t>
  </si>
  <si>
    <t>431490466</t>
  </si>
  <si>
    <t>B942KB60</t>
  </si>
  <si>
    <t>2414/83</t>
  </si>
  <si>
    <t>431490474</t>
  </si>
  <si>
    <t>2412/685</t>
  </si>
  <si>
    <t>430802756</t>
  </si>
  <si>
    <t>ST0110AD</t>
  </si>
  <si>
    <t>2414/84</t>
  </si>
  <si>
    <t>431329590</t>
  </si>
  <si>
    <t>31AEZ447</t>
  </si>
  <si>
    <t>2411/3509</t>
  </si>
  <si>
    <t>547691972</t>
  </si>
  <si>
    <t>34SN9467</t>
  </si>
  <si>
    <t>2411/3510</t>
  </si>
  <si>
    <t>547691968</t>
  </si>
  <si>
    <t>34DB1769</t>
  </si>
  <si>
    <t>2411/3511</t>
  </si>
  <si>
    <t>547691964</t>
  </si>
  <si>
    <t>34HP9250</t>
  </si>
  <si>
    <t>2411/3512</t>
  </si>
  <si>
    <t>547691960</t>
  </si>
  <si>
    <t>34BMD720</t>
  </si>
  <si>
    <t>2411/3513</t>
  </si>
  <si>
    <t>547691956</t>
  </si>
  <si>
    <t>2020-12-21 00:48:50</t>
  </si>
  <si>
    <t>8497748FB2AB544AE5EC7B3621BF5CBD46B86C68A76C76C6EDD8607C682D5F35</t>
  </si>
  <si>
    <t>2020-12-21 00:51:31</t>
  </si>
  <si>
    <t>9F5D84DCF01F729862202EDCA26BB3C08A5B41BECD1FA59F3E1E31B0EB0FFCA3</t>
  </si>
  <si>
    <t>2020-12-21 02:17:15</t>
  </si>
  <si>
    <t>9309E7E981B586027DD2BA0065010E62CE0EE37B00CB9D0E3D22665904878441</t>
  </si>
  <si>
    <t>2020-12-21 04:22:18</t>
  </si>
  <si>
    <t>704310*******8854</t>
  </si>
  <si>
    <t>896367A457712F839C839AFF100D6F61EDA245D2FD81081E396A5D3B7D87968A</t>
  </si>
  <si>
    <t>2020-12-21 07:24:38</t>
  </si>
  <si>
    <t>704310*******8449</t>
  </si>
  <si>
    <t>C02216AED8A8EEB3CA61BC7E27324141E03DE10BDCAC3B674C83991E58C944F1</t>
  </si>
  <si>
    <t>2020-12-21 07:49:59</t>
  </si>
  <si>
    <t>2030-12-21 00:00:00</t>
  </si>
  <si>
    <t>8BE1DAD801B75D671200573E2082172B130AC9531430AEFE195BD4908C9D1357</t>
  </si>
  <si>
    <t>K467KC60</t>
  </si>
  <si>
    <t>2414/85</t>
  </si>
  <si>
    <t>431329561</t>
  </si>
  <si>
    <t>2020-12-21 09:17:25</t>
  </si>
  <si>
    <t>704310*******1357</t>
  </si>
  <si>
    <t>2EE44F981FF03EEDFCB6BA54A569C93C553FE9B7C817CCAA2663C15801CD0A29</t>
  </si>
  <si>
    <t>2020-12-21 11:00:33</t>
  </si>
  <si>
    <t>704310*******9902</t>
  </si>
  <si>
    <t>CDAECFB043911B9003C0118DE60720A1D225541A4998FA9D193AA40899B6EFA5</t>
  </si>
  <si>
    <t>2020-12-21 11:26:14</t>
  </si>
  <si>
    <t>704310*******9743</t>
  </si>
  <si>
    <t>46CBB7CBDD7DFC133CCB872B82C29E935EF8CE10E39CB329A58838C3D4A7030C</t>
  </si>
  <si>
    <t>2020-12-21 12:55:33</t>
  </si>
  <si>
    <t>704310*******9723</t>
  </si>
  <si>
    <t>0844E4562731DDCED2DF4C4631F9B38C17FEF97C3A9613FB8FFB50A9DDAFC93D</t>
  </si>
  <si>
    <t>2020-12-21 13:52:50</t>
  </si>
  <si>
    <t>704310*******6677</t>
  </si>
  <si>
    <t>BC625957C8637FE9D766E26F699E598353CB0DB52C39CD6B290EC2367074313E</t>
  </si>
  <si>
    <t>33AEY759</t>
  </si>
  <si>
    <t>2411/3514</t>
  </si>
  <si>
    <t>547691952</t>
  </si>
  <si>
    <t>31AHD44</t>
  </si>
  <si>
    <t>2411/3515</t>
  </si>
  <si>
    <t>547691948</t>
  </si>
  <si>
    <t>33AAH896</t>
  </si>
  <si>
    <t>2411/3516</t>
  </si>
  <si>
    <t>547691944</t>
  </si>
  <si>
    <t>34AEN512</t>
  </si>
  <si>
    <t>2411/3517</t>
  </si>
  <si>
    <t>547691939</t>
  </si>
  <si>
    <t>34FU5253</t>
  </si>
  <si>
    <t>2411/3518</t>
  </si>
  <si>
    <t>547691931</t>
  </si>
  <si>
    <t>K90M811</t>
  </si>
  <si>
    <t>2412/686</t>
  </si>
  <si>
    <t>430802759</t>
  </si>
  <si>
    <t>34CRZ997</t>
  </si>
  <si>
    <t>2411/3519</t>
  </si>
  <si>
    <t>547691935</t>
  </si>
  <si>
    <t>LJ66ESS</t>
  </si>
  <si>
    <t>2412/687</t>
  </si>
  <si>
    <t>430802730</t>
  </si>
  <si>
    <t>33ADY079</t>
  </si>
  <si>
    <t>2411/3520</t>
  </si>
  <si>
    <t>547691947</t>
  </si>
  <si>
    <t>34BMD888</t>
  </si>
  <si>
    <t>2411/3521</t>
  </si>
  <si>
    <t>547691943</t>
  </si>
  <si>
    <t>2020-12-21 23:23:47</t>
  </si>
  <si>
    <t>704310*******2742</t>
  </si>
  <si>
    <t>C43FB5EA67420D3C14FA9716CBC79C60F3FCB7DF8EE34891BDE064851D36FBCC</t>
  </si>
  <si>
    <t>34PJ3260</t>
  </si>
  <si>
    <t>2411/3522</t>
  </si>
  <si>
    <t>547691955</t>
  </si>
  <si>
    <t>2020-12-22 04:49:15</t>
  </si>
  <si>
    <t>704310*******4111</t>
  </si>
  <si>
    <t>6ECA320B6B0AFC1509DE8470666DA8AFFA594A6B3F56D0B42D36573BE63F0C00</t>
  </si>
  <si>
    <t>2020-12-22 04:51:08</t>
  </si>
  <si>
    <t>2020-12-22 09:15:00</t>
  </si>
  <si>
    <t>704310*******7521</t>
  </si>
  <si>
    <t>0724DE2DFB2EF6E5DDD3BB8290374050B62F71901473334F4D0719E96137DAB9</t>
  </si>
  <si>
    <t>2020-12-22 09:23:06</t>
  </si>
  <si>
    <t>704310*******6405</t>
  </si>
  <si>
    <t>258870E66F87A9CD424194DEF00802597391A5BBA4863D38508C12149E0A0C63</t>
  </si>
  <si>
    <t>2020-12-22 10:11:06</t>
  </si>
  <si>
    <t>704310*******0734</t>
  </si>
  <si>
    <t>1FB2645781246C279665B778F3D1950DC1745FDB60758B28AF2A4872804213A4</t>
  </si>
  <si>
    <t>2020-12-22 10:15:13</t>
  </si>
  <si>
    <t>02EE50EBDBB5D417811701CDD1FAE402DBFD57727525D292250B65BC4B902AAA</t>
  </si>
  <si>
    <t>2020-12-22 12:21:10</t>
  </si>
  <si>
    <t>704310*******9142</t>
  </si>
  <si>
    <t>7F313FC2C0E17DDA83A0903E7C108364306AE5EEC2466DF47062CF91953D2E15</t>
  </si>
  <si>
    <t>2020-12-22 15:48:13</t>
  </si>
  <si>
    <t>AFACAC5306631DF92BBA07914879A62DB06A51FCEADCBC2652389B6204475D92</t>
  </si>
  <si>
    <t>2020-12-22 16:09:23</t>
  </si>
  <si>
    <t>704310*******4026</t>
  </si>
  <si>
    <t>5149B75196D96E341ABDD3EA8CC15F98CFC3F75202260A59E4163C21EB319B3B</t>
  </si>
  <si>
    <t>2020-12-22 17:25:15</t>
  </si>
  <si>
    <t>704310*******5529</t>
  </si>
  <si>
    <t>9185EEF0546D19CD53292D9E42DA3FC1F2637B80BE61AEDAAF33B554E99C24BD</t>
  </si>
  <si>
    <t>2020-12-22 17:55:23</t>
  </si>
  <si>
    <t>A1BCB84D88045B6C7902724FE491A5751E102D30FA35FA97439E945F2DE33C85</t>
  </si>
  <si>
    <t>2020-12-22 19:18:33</t>
  </si>
  <si>
    <t>7AD364E045D5B60C23D42C7E3D275E140B20290FC15E27BC1C30FB5D0D10CC47</t>
  </si>
  <si>
    <t>2020-12-22 20:25:34</t>
  </si>
  <si>
    <t>704310*******2504</t>
  </si>
  <si>
    <t>6C675654F75A43CE483B859726743D9F3F93E7AC31E4DC26F7BFF94D0C073035</t>
  </si>
  <si>
    <t>2020-12-22 22:51:51</t>
  </si>
  <si>
    <t>704310*******9790</t>
  </si>
  <si>
    <t>FAE115E127D860D497624653E0854012F27960CA9AE576AC8ACF21FD6A4A1C09</t>
  </si>
  <si>
    <t>2030-12-22 00:00:00</t>
  </si>
  <si>
    <t>MH9146</t>
  </si>
  <si>
    <t>2412/688</t>
  </si>
  <si>
    <t>430802758</t>
  </si>
  <si>
    <t>2411/3523</t>
  </si>
  <si>
    <t>547691951</t>
  </si>
  <si>
    <t>2411/3524</t>
  </si>
  <si>
    <t>547691963</t>
  </si>
  <si>
    <t>14BZ051</t>
  </si>
  <si>
    <t>2411/3525</t>
  </si>
  <si>
    <t>547691959</t>
  </si>
  <si>
    <t>34DL8929</t>
  </si>
  <si>
    <t>2411/3526</t>
  </si>
  <si>
    <t>547691971</t>
  </si>
  <si>
    <t>34ZN8254</t>
  </si>
  <si>
    <t>2411/3527</t>
  </si>
  <si>
    <t>547691967</t>
  </si>
  <si>
    <t>42AHS200</t>
  </si>
  <si>
    <t>2411/3528</t>
  </si>
  <si>
    <t>547691979</t>
  </si>
  <si>
    <t>14FB002</t>
  </si>
  <si>
    <t>2411/3529</t>
  </si>
  <si>
    <t>547691975</t>
  </si>
  <si>
    <t>14BT307</t>
  </si>
  <si>
    <t>2411/3530</t>
  </si>
  <si>
    <t>547691991</t>
  </si>
  <si>
    <t>E4956KH</t>
  </si>
  <si>
    <t>2412/689</t>
  </si>
  <si>
    <t>430802751</t>
  </si>
  <si>
    <t>38DV068</t>
  </si>
  <si>
    <t>2411/3531</t>
  </si>
  <si>
    <t>547691918</t>
  </si>
  <si>
    <t>34DLN199</t>
  </si>
  <si>
    <t>2411/3532</t>
  </si>
  <si>
    <t>547691922</t>
  </si>
  <si>
    <t>2020-12-22 23:25:10</t>
  </si>
  <si>
    <t>704310*******9466</t>
  </si>
  <si>
    <t>77FAC61091EF665444F184521C89D6E4A3CC4937B95EBD0EDD5AF2534D8F9016</t>
  </si>
  <si>
    <t>34LZ0803</t>
  </si>
  <si>
    <t>2411/3533</t>
  </si>
  <si>
    <t>547692015</t>
  </si>
  <si>
    <t>2020-12-23 00:42:17</t>
  </si>
  <si>
    <t>2030-12-23 00:00:00</t>
  </si>
  <si>
    <t>704310*******9270</t>
  </si>
  <si>
    <t>C19B756726CD77B181B555FFC4A13FBA85B9CD3F0EB8A16F65F4091BCD99CE02</t>
  </si>
  <si>
    <t>34PRK45</t>
  </si>
  <si>
    <t>2411/3534</t>
  </si>
  <si>
    <t>547692011</t>
  </si>
  <si>
    <t>2020-12-23 01:25:19</t>
  </si>
  <si>
    <t>704310*******1085</t>
  </si>
  <si>
    <t>8538FCC95818F174867B7D24AA0ED43C2849B0296E56CCBF5891368B3FF96279</t>
  </si>
  <si>
    <t>34DNN723</t>
  </si>
  <si>
    <t>2411/3535</t>
  </si>
  <si>
    <t>547692007</t>
  </si>
  <si>
    <t>2020-12-23 01:27:46</t>
  </si>
  <si>
    <t>704310*******1077</t>
  </si>
  <si>
    <t>86259E8D1D19CE5879D126E4AE3724C6C549ADEA9AB50E04DD90FFD012123EC1</t>
  </si>
  <si>
    <t>34DNP287</t>
  </si>
  <si>
    <t>2411/3536</t>
  </si>
  <si>
    <t>547692003</t>
  </si>
  <si>
    <t>2020-12-23 01:38:36</t>
  </si>
  <si>
    <t>704310*******1916</t>
  </si>
  <si>
    <t>BE63113A7D427763D9DFAA83DF545C15F23A23A92243CD2F9E2419B955E40980</t>
  </si>
  <si>
    <t>ZG2934IA</t>
  </si>
  <si>
    <t>2411/3537</t>
  </si>
  <si>
    <t>547691999</t>
  </si>
  <si>
    <t>2020-12-23 05:49:05</t>
  </si>
  <si>
    <t>3BF79D4DF23DF7FA5671155E745A2CB6CFC38A656BC262D409422CC1228273E7</t>
  </si>
  <si>
    <t>34GA7691</t>
  </si>
  <si>
    <t>2411/3538</t>
  </si>
  <si>
    <t>547691927</t>
  </si>
  <si>
    <t>2020-12-23 06:42:48</t>
  </si>
  <si>
    <t>704310*******6134</t>
  </si>
  <si>
    <t>62B369953F52FD5D097034A2A6C4D56D1F558E75F8433120004BB853A06CF1BC</t>
  </si>
  <si>
    <t>2020-12-23 06:46:05</t>
  </si>
  <si>
    <t>2020-12-23 10:01:50</t>
  </si>
  <si>
    <t>704310*******5511</t>
  </si>
  <si>
    <t>2949F1FB65E29611958AA031D0E0528B77841618847681FD4130E29F3446A9C5</t>
  </si>
  <si>
    <t>2020-12-23 14:05:04</t>
  </si>
  <si>
    <t>7FE29C959F5D7581B98ED3E9C74BEB1F8EE9B85FA82BCDC03F2AB713327E25A7</t>
  </si>
  <si>
    <t>2020-12-23 14:44:59</t>
  </si>
  <si>
    <t>2020-12-23 16:17:41</t>
  </si>
  <si>
    <t>76D15AEA472F2951A87EC86D5585A3593D24F2007F052E4BA4E2BBB35AE2F55D</t>
  </si>
  <si>
    <t>2020-12-23 21:16:55</t>
  </si>
  <si>
    <t>704310*******7539</t>
  </si>
  <si>
    <t>FFF7CD66825BE0322159E6464B149088D9D2DB0923E994798F4037D267C9DD72</t>
  </si>
  <si>
    <t>24/12/2020Блок</t>
  </si>
  <si>
    <t>42AHS206</t>
  </si>
  <si>
    <t>2411/3539</t>
  </si>
  <si>
    <t>547691974</t>
  </si>
  <si>
    <t>2411/3540</t>
  </si>
  <si>
    <t>547691970</t>
  </si>
  <si>
    <t>14ABD001</t>
  </si>
  <si>
    <t>2411/3541</t>
  </si>
  <si>
    <t>547691966</t>
  </si>
  <si>
    <t>ZG6767HA</t>
  </si>
  <si>
    <t>2412/690</t>
  </si>
  <si>
    <t>430802760</t>
  </si>
  <si>
    <t>KU3397AF</t>
  </si>
  <si>
    <t>2412/691</t>
  </si>
  <si>
    <t>430802754</t>
  </si>
  <si>
    <t>34AEN518</t>
  </si>
  <si>
    <t>2411/3542</t>
  </si>
  <si>
    <t>547691962</t>
  </si>
  <si>
    <t>2411/3543</t>
  </si>
  <si>
    <t>547691958</t>
  </si>
  <si>
    <t>2020-12-24 00:58:51</t>
  </si>
  <si>
    <t>2030-12-24 00:00:00</t>
  </si>
  <si>
    <t>704310*******6118</t>
  </si>
  <si>
    <t>CD39F4BF6495C286F62090A19A66E91D78DB80B6AEFFD8F59C703F2790F482C3</t>
  </si>
  <si>
    <t>42AHS187</t>
  </si>
  <si>
    <t>2411/3544</t>
  </si>
  <si>
    <t>547691954</t>
  </si>
  <si>
    <t>2020-12-24 06:21:58</t>
  </si>
  <si>
    <t>704310*******5061</t>
  </si>
  <si>
    <t>29267EF4AA8C3D7C7476C7E8A052DE163FEDB7C15B421868DACB71935732E9D2</t>
  </si>
  <si>
    <t>2020-12-24 09:39:42</t>
  </si>
  <si>
    <t>704310*******8902</t>
  </si>
  <si>
    <t>5D9E5A64CBF9CCF5BEE92AA7E6746BFCCD85353DCDC97C81B3DFD041C6521F07</t>
  </si>
  <si>
    <t>2020-12-24 15:29:26</t>
  </si>
  <si>
    <t>704310*******1582</t>
  </si>
  <si>
    <t>9ACCFE69D15BB5163C8B9D8ED11C33A386FC4DC1A4060821E621D958B8F2D05B</t>
  </si>
  <si>
    <t>2020-12-24 16:04:23</t>
  </si>
  <si>
    <t>704310*******3610</t>
  </si>
  <si>
    <t>E143CBB9D6E59BC5105B9DF02839DEFEBDB3E0A4A801D430F046B2AB1A9C3729</t>
  </si>
  <si>
    <t>2020-12-24 22:18:38</t>
  </si>
  <si>
    <t>704310*******0688</t>
  </si>
  <si>
    <t>E6501C7589D9E7FCE9AEDED46658DB6BA1A9FE9AABF7359305B16C5D187A92D8</t>
  </si>
  <si>
    <t>06DT4137</t>
  </si>
  <si>
    <t>2411/3545</t>
  </si>
  <si>
    <t>547691946</t>
  </si>
  <si>
    <t>2411/3546</t>
  </si>
  <si>
    <t>547691950</t>
  </si>
  <si>
    <t>33AZT67</t>
  </si>
  <si>
    <t>2411/3547</t>
  </si>
  <si>
    <t>547691942</t>
  </si>
  <si>
    <t>38UN228</t>
  </si>
  <si>
    <t>2411/3548</t>
  </si>
  <si>
    <t>547691938</t>
  </si>
  <si>
    <t>34BN1136</t>
  </si>
  <si>
    <t>2411/3549</t>
  </si>
  <si>
    <t>547691934</t>
  </si>
  <si>
    <t>2020-12-25 01:11:41</t>
  </si>
  <si>
    <t>704310*******3803</t>
  </si>
  <si>
    <t>421AD384DF7C90DE309F1A28533F2CE4B6BCBE0FA9B5B0E1E963164BAB6F8A7B</t>
  </si>
  <si>
    <t>2020-12-25 02:12:04</t>
  </si>
  <si>
    <t>9076564EADBE72BCEF87F7303C12DF512692DC4F0AFD1AA70782A2459EC3DB9B</t>
  </si>
  <si>
    <t>2020-12-25 09:33:01</t>
  </si>
  <si>
    <t>704310*******7208</t>
  </si>
  <si>
    <t>24B56797F0131B9D2EE8FEAE176B960A087460A36B1D02B5F6D276EF4ED04E4B</t>
  </si>
  <si>
    <t>2020-12-25 11:36:59</t>
  </si>
  <si>
    <t>704310*******9865</t>
  </si>
  <si>
    <t>192323F9BD7FFC582B61CB8B60AD339BFB337A1684EC412FAC2FEFA85843AAC0</t>
  </si>
  <si>
    <t>2020-12-25 12:38:08</t>
  </si>
  <si>
    <t>FE1697D72AEB7B770D7468955958DB8C636AF5BF1CD241A20A8DFFD75D3253DE</t>
  </si>
  <si>
    <t>2020-12-25 12:53:43</t>
  </si>
  <si>
    <t>736377B880D3EC5DD8B8D08C49569A67E0F647F7F10A7A9E89902ACA46C7DD0B</t>
  </si>
  <si>
    <t>2020-12-25 13:01:15</t>
  </si>
  <si>
    <t>DA8C9515541EAEFCAC3DF21FF5DDC7CC8E879449583E9F3AC6DD1F27A30B2F21</t>
  </si>
  <si>
    <t>2020-12-25 16:09:23</t>
  </si>
  <si>
    <t>4F21E6597C8DE926DBBBB7192F23FD2D35ABE6AA1DA205A4BF3D7BFBD0B81E51</t>
  </si>
  <si>
    <t>2020-12-25 16:18:20</t>
  </si>
  <si>
    <t>8DF9B4020012E87B35622411853226B92837FE274087E8BEF33D0FF7D50AF4AD</t>
  </si>
  <si>
    <t>2020-12-25 17:15:17</t>
  </si>
  <si>
    <t>704310*******3018</t>
  </si>
  <si>
    <t>B08534D426289C0C2438DEEBD7C1EB17EF6D7B6AF5B22B4DD6B180571FC6FA8B</t>
  </si>
  <si>
    <t>2020-12-25 18:08:23</t>
  </si>
  <si>
    <t>704310*******4149</t>
  </si>
  <si>
    <t>9FD45CD7DEEB2348EA480CEC55E512B364AD30EB9FA14CD99387DE0ACF232A22</t>
  </si>
  <si>
    <t>2020-12-25 20:52:45</t>
  </si>
  <si>
    <t>704310*******9106</t>
  </si>
  <si>
    <t>E9990D8E6A4075AF36A6D2A7A8F159B5BED1FBC5E10B11774C513EF69DAEEEB2</t>
  </si>
  <si>
    <t>2020-12-25 20:56:30</t>
  </si>
  <si>
    <t>704310*******4412</t>
  </si>
  <si>
    <t>AECEE6339B386742343CB3964A5F9184F396A75F9BF425E8A4C1D88FF628F105</t>
  </si>
  <si>
    <t>2020-12-25 22:33:51</t>
  </si>
  <si>
    <t>704310*******3956</t>
  </si>
  <si>
    <t>E3523283C82263C77B9CB46AF67E306A8AAC00321E4EFC66888396EE312F42EE</t>
  </si>
  <si>
    <t>MIN965</t>
  </si>
  <si>
    <t>2413/103</t>
  </si>
  <si>
    <t>431073600</t>
  </si>
  <si>
    <t>2030-12-25 00:00:00</t>
  </si>
  <si>
    <t>33F3847</t>
  </si>
  <si>
    <t>2411/3550</t>
  </si>
  <si>
    <t>547691930</t>
  </si>
  <si>
    <t>33DES11</t>
  </si>
  <si>
    <t>2411/3551</t>
  </si>
  <si>
    <t>547691926</t>
  </si>
  <si>
    <t>34FU1253</t>
  </si>
  <si>
    <t>2411/3552</t>
  </si>
  <si>
    <t>547691982</t>
  </si>
  <si>
    <t>34DKL749</t>
  </si>
  <si>
    <t>2411/3553</t>
  </si>
  <si>
    <t>547691978</t>
  </si>
  <si>
    <t>33EAY54</t>
  </si>
  <si>
    <t>2411/3554</t>
  </si>
  <si>
    <t>547691917</t>
  </si>
  <si>
    <t>34DHD964</t>
  </si>
  <si>
    <t>2411/3555</t>
  </si>
  <si>
    <t>547691921</t>
  </si>
  <si>
    <t>K07J790</t>
  </si>
  <si>
    <t>2411/3556</t>
  </si>
  <si>
    <t>547692014</t>
  </si>
  <si>
    <t>E9881MC</t>
  </si>
  <si>
    <t>2412/692</t>
  </si>
  <si>
    <t>430802699</t>
  </si>
  <si>
    <t>2412/693</t>
  </si>
  <si>
    <t>547691804</t>
  </si>
  <si>
    <t>31AFR044</t>
  </si>
  <si>
    <t>2411/3557</t>
  </si>
  <si>
    <t>547692010</t>
  </si>
  <si>
    <t>33NB047</t>
  </si>
  <si>
    <t>2411/3558</t>
  </si>
  <si>
    <t>547692006</t>
  </si>
  <si>
    <t>33NB235</t>
  </si>
  <si>
    <t>2411/3559</t>
  </si>
  <si>
    <t>547692002</t>
  </si>
  <si>
    <t>38UN542</t>
  </si>
  <si>
    <t>2411/3560</t>
  </si>
  <si>
    <t>547691998</t>
  </si>
  <si>
    <t>2020-12-26 09:31:03</t>
  </si>
  <si>
    <t>704310*******6899</t>
  </si>
  <si>
    <t>4C3A349D8E0C54B87D0837912A832FF5633785B47686260C726A94D9EE1A37E5</t>
  </si>
  <si>
    <t>2020-12-26 11:05:39</t>
  </si>
  <si>
    <t>704310*******9310</t>
  </si>
  <si>
    <t>1AE8750C815DFAFE0784C24B09D68A698F1D756CED1F9BE1AC7D64ADD3A76A51</t>
  </si>
  <si>
    <t>2020-12-26 16:08:42</t>
  </si>
  <si>
    <t>704310*******2895</t>
  </si>
  <si>
    <t>AF9DCCC96D2435E20EC9BA3D5406DA6C01515814B589693D5845B91A52690702</t>
  </si>
  <si>
    <t>2020-12-26 19:34:55</t>
  </si>
  <si>
    <t>704310*******6495</t>
  </si>
  <si>
    <t>4EF4D64FA2E2ECCF25D7A0ACA1BA28C717A93CBC0664FD9497884683F738D9CF</t>
  </si>
  <si>
    <t>2020-12-26 22:36:27</t>
  </si>
  <si>
    <t>704310*******7984</t>
  </si>
  <si>
    <t>399A070CB928728E78D4A7535455B9579133D227900F941913910B51C734B5CC</t>
  </si>
  <si>
    <t>2030-12-26 00:00:00</t>
  </si>
  <si>
    <t>33F2429</t>
  </si>
  <si>
    <t>2411/3561</t>
  </si>
  <si>
    <t>547691994</t>
  </si>
  <si>
    <t>14NA112</t>
  </si>
  <si>
    <t>2411/3562</t>
  </si>
  <si>
    <t>547691990</t>
  </si>
  <si>
    <t>34BMD424</t>
  </si>
  <si>
    <t>2411/3563</t>
  </si>
  <si>
    <t>547691986</t>
  </si>
  <si>
    <t>33AGJ203</t>
  </si>
  <si>
    <t>2411/3564</t>
  </si>
  <si>
    <t>547691995</t>
  </si>
  <si>
    <t>2020-12-26 23:51:44</t>
  </si>
  <si>
    <t>F6A27D17DBD4A19B0CE3C375DE7F98B7886CCEA72336D5CE176EC18093687CDD</t>
  </si>
  <si>
    <t>34PG0586</t>
  </si>
  <si>
    <t>2411/3565</t>
  </si>
  <si>
    <t>547691987</t>
  </si>
  <si>
    <t>2020-12-27 09:10:12</t>
  </si>
  <si>
    <t>D0CC260C3FF0A3B968A291D677E8DE7BD3F7AEEF47E51DDB4F3D228BF95C10CE</t>
  </si>
  <si>
    <t>2020-12-27 10:35:44</t>
  </si>
  <si>
    <t>C380E4BE5FC76592B1E8C572A62C0288082D40F8B7B98DEE546C93C0652653C0</t>
  </si>
  <si>
    <t>2020-12-27 10:58:58</t>
  </si>
  <si>
    <t>652BEE6ACE7ED96870A1EA6FC1A9DEA26F1BFD5C96173E6FD0676F2A1026FF79</t>
  </si>
  <si>
    <t>2020-12-27 11:38:01</t>
  </si>
  <si>
    <t>16A6E3D9187BF05C5AB4D7EB2C8D0D6F0B779AC7B20F97250D44E647EFC1A46F</t>
  </si>
  <si>
    <t>2020-12-27 12:08:16</t>
  </si>
  <si>
    <t>D55EBC66348713A6446F83FBE17F3ECF1692A2924A5B35CC46934DFF6A80BD7E</t>
  </si>
  <si>
    <t>2020-12-27 16:05:25</t>
  </si>
  <si>
    <t>42AF2B43C40B4994697C77EF6638F670F9D0EA1A9B3F9367133AF63F6364DC12</t>
  </si>
  <si>
    <t>2020-12-27 22:02:02</t>
  </si>
  <si>
    <t>9850C82775048016AE248C2AEBC2A582B944A92EB58F09300DBBCC0969CBBDB4</t>
  </si>
  <si>
    <t>Батровцы накосячили, удалить трн из ДКВ</t>
  </si>
  <si>
    <t>Чужой ТАГ</t>
  </si>
  <si>
    <t>2020-12-28 04:37:49</t>
  </si>
  <si>
    <t>704310*******9035</t>
  </si>
  <si>
    <t>14DF7BD17E348FABA1B5B24E91FA9D5EC15FA2633A703F76AF05A12958669B03</t>
  </si>
  <si>
    <t>2020-12-28 07:41:33</t>
  </si>
  <si>
    <t>704310*******8089</t>
  </si>
  <si>
    <t>EFE75ACA1FF2C9532074093D4A3AA8F183067CE8B27EC8311CFAC544E6DA49CA</t>
  </si>
  <si>
    <t>2020-12-28 07:48:09</t>
  </si>
  <si>
    <t>704310*******0486</t>
  </si>
  <si>
    <t>D328D4A879050CBFAA1B085A101A39D870261292A700A90C491F70E2D73D0BB5</t>
  </si>
  <si>
    <t>2020-12-28 07:51:34</t>
  </si>
  <si>
    <t>5F5FFA0AED7E18E8390C15FD7D179B3AA3898650AEFCA5776101B53954331253</t>
  </si>
  <si>
    <t>2020-12-28 10:47:06</t>
  </si>
  <si>
    <t>704310*******5594</t>
  </si>
  <si>
    <t>18944A876C92937B7B999618459C993CAB573CDDAEF5547D013AE25A47F0FE5B</t>
  </si>
  <si>
    <t>2020-12-28 16:45:09</t>
  </si>
  <si>
    <t>704310*******9509</t>
  </si>
  <si>
    <t>92E5655FC898C698B3828ECDBAA6901D08055CF9D9A905B9C8C7B05410EA8C2B</t>
  </si>
  <si>
    <t>2020-12-28 17:13:26</t>
  </si>
  <si>
    <t>704310*******7398</t>
  </si>
  <si>
    <t>AFE5280B1561319D82FC181ED679BFB49B671D3BA323F709219DA95800A0B590</t>
  </si>
  <si>
    <t>2020-12-28 19:46:24</t>
  </si>
  <si>
    <t>704310*******2802</t>
  </si>
  <si>
    <t>467DD94982B3BED2B03478EC06E1134D32FF18363579DCE99C12A2640EEBE33E</t>
  </si>
  <si>
    <t>2020-12-28 20:47:31</t>
  </si>
  <si>
    <t>704310*******2313</t>
  </si>
  <si>
    <t>3066D88D6DA6C927601007AC2B296D1C6FBF81B448A68C4AC25463C791A13913</t>
  </si>
  <si>
    <t>2020-12-28 20:51:18</t>
  </si>
  <si>
    <t>A47A72292AD1D37C665EBAE8712A58F57D15CA85B05799CBEC2E1DF5B9ECAC81</t>
  </si>
  <si>
    <t>A409HY67</t>
  </si>
  <si>
    <t>2414/86</t>
  </si>
  <si>
    <t>431329585</t>
  </si>
  <si>
    <t>C551EC60</t>
  </si>
  <si>
    <t>2414/87</t>
  </si>
  <si>
    <t>431490469</t>
  </si>
  <si>
    <t>2030-12-27 00:00:00</t>
  </si>
  <si>
    <t>33R8557</t>
  </si>
  <si>
    <t>2411/3566</t>
  </si>
  <si>
    <t>547691983</t>
  </si>
  <si>
    <t>33RA967</t>
  </si>
  <si>
    <t>2411/3567</t>
  </si>
  <si>
    <t>547691953</t>
  </si>
  <si>
    <t>34DB1773</t>
  </si>
  <si>
    <t>2411/3568</t>
  </si>
  <si>
    <t>547691949</t>
  </si>
  <si>
    <t>33AGJ544</t>
  </si>
  <si>
    <t>2411/3569</t>
  </si>
  <si>
    <t>547691945</t>
  </si>
  <si>
    <t>34BAC308</t>
  </si>
  <si>
    <t>2411/3570</t>
  </si>
  <si>
    <t>547691941</t>
  </si>
  <si>
    <t>76AAF007</t>
  </si>
  <si>
    <t>2411/3571</t>
  </si>
  <si>
    <t>547691937</t>
  </si>
  <si>
    <t>33ADT904</t>
  </si>
  <si>
    <t>2411/3572</t>
  </si>
  <si>
    <t>547691933</t>
  </si>
  <si>
    <t>2030-12-28 00:00:00</t>
  </si>
  <si>
    <t>34BEJ795</t>
  </si>
  <si>
    <t>2411/3573</t>
  </si>
  <si>
    <t>547691929</t>
  </si>
  <si>
    <t>34HF2601</t>
  </si>
  <si>
    <t>2411/3574</t>
  </si>
  <si>
    <t>547691925</t>
  </si>
  <si>
    <t>14KP697</t>
  </si>
  <si>
    <t>2411/3575</t>
  </si>
  <si>
    <t>547691965</t>
  </si>
  <si>
    <t>34KN5900</t>
  </si>
  <si>
    <t>2411/3576</t>
  </si>
  <si>
    <t>547691961</t>
  </si>
  <si>
    <t>33AFR479</t>
  </si>
  <si>
    <t>2411/3577</t>
  </si>
  <si>
    <t>547691977</t>
  </si>
  <si>
    <t>33RS347</t>
  </si>
  <si>
    <t>2411/3578</t>
  </si>
  <si>
    <t>547691981</t>
  </si>
  <si>
    <t>33DLU61</t>
  </si>
  <si>
    <t>2411/3579</t>
  </si>
  <si>
    <t>547691969</t>
  </si>
  <si>
    <t>33AGJ304</t>
  </si>
  <si>
    <t>2411/3580</t>
  </si>
  <si>
    <t>547691973</t>
  </si>
  <si>
    <t>38UN182</t>
  </si>
  <si>
    <t>2411/3581</t>
  </si>
  <si>
    <t>547691957</t>
  </si>
  <si>
    <t>38UN845</t>
  </si>
  <si>
    <t>2411/3582</t>
  </si>
  <si>
    <t>547691919</t>
  </si>
  <si>
    <t>2020-12-29 01:26:53</t>
  </si>
  <si>
    <t>CC585CA666CBB217E09DA4B1A63DB1863D2286551D428D1FDFB9FE3A8E79DDE3</t>
  </si>
  <si>
    <t>2020-12-29 02:46:43</t>
  </si>
  <si>
    <t>27F193690B5565A7DE0FEF9E447FC8038C5C2E0965C276DDF76537024DF0A969</t>
  </si>
  <si>
    <t>2020-12-29 13:40:01</t>
  </si>
  <si>
    <t>91A7BEC5A5DE4C801368ABB8D662F2D54161ABDBB009F15CD1B587A7E25865E6</t>
  </si>
  <si>
    <t>2020-12-29 14:47:34</t>
  </si>
  <si>
    <t>704310*******7976</t>
  </si>
  <si>
    <t>73713A8C5388F2E5DC366E953DC336CFB364F4CC938894306157E0FBF5C17743</t>
  </si>
  <si>
    <t>2030-12-29 00:00:00</t>
  </si>
  <si>
    <t>34SN6646</t>
  </si>
  <si>
    <t>2411/3583</t>
  </si>
  <si>
    <t>547691923</t>
  </si>
  <si>
    <t>34DJV466</t>
  </si>
  <si>
    <t>2411/3584</t>
  </si>
  <si>
    <t>547692013</t>
  </si>
  <si>
    <t>41AFP450</t>
  </si>
  <si>
    <t>2411/3585</t>
  </si>
  <si>
    <t>547692009</t>
  </si>
  <si>
    <t>33AGJ206</t>
  </si>
  <si>
    <t>2411/3586</t>
  </si>
  <si>
    <t>547692005</t>
  </si>
  <si>
    <t>2020-12-30 00:57:12</t>
  </si>
  <si>
    <t>2030-12-30 00:00:00</t>
  </si>
  <si>
    <t>B3BBB2C89C022C1BF54DBE153D9C26B9397C22999946123B363E90EC5D991347</t>
  </si>
  <si>
    <t>E5420MT</t>
  </si>
  <si>
    <t>2412/694</t>
  </si>
  <si>
    <t>430802757</t>
  </si>
  <si>
    <t>2020-12-30 10:42:00</t>
  </si>
  <si>
    <t>704310*******3640</t>
  </si>
  <si>
    <t>3C066EAF61C8E38039396BA94BADAF3655BC246BD8E837E68B098F47F07F7C2D</t>
  </si>
  <si>
    <t>2020-12-30 21:02:50</t>
  </si>
  <si>
    <t>322E652A9B4EC4305229DBE384CEAC778086C7022E17A6B1D4D3C3A4E5411D0A</t>
  </si>
  <si>
    <t>31/12/2020 Блок</t>
  </si>
  <si>
    <t>31/12/2020 Блок. 15/6/2020 возвращен из Градины в офис</t>
  </si>
  <si>
    <t>2021-01-01 03:00:04</t>
  </si>
  <si>
    <t>2021-01-01 03:00:03</t>
  </si>
  <si>
    <t>2021-01-01 03:00:02</t>
  </si>
  <si>
    <t>2020-12-31 00:36:27</t>
  </si>
  <si>
    <t>704310*******6720</t>
  </si>
  <si>
    <t>CFAEDC2F31B0109949B2CC710C1194B30B2595C5EC161BDEB4881A6DD054CE22</t>
  </si>
  <si>
    <t>2020-12-31 00:40:17</t>
  </si>
  <si>
    <t>704310*******6605</t>
  </si>
  <si>
    <t>9D1955AC5315B3B0E9483D486E12AF6C8E1027FBF182D89EC90A4D3B61AC189F</t>
  </si>
  <si>
    <t>2020-12-31 10:32:15</t>
  </si>
  <si>
    <t>B5133CEC935D2B716DE47D737CBEE3DD9637B2CD5D172AAB305C5FB85DA1E6D1</t>
  </si>
  <si>
    <t>2020-12-31 14:46:18</t>
  </si>
  <si>
    <t>5FA73852E4F8DC214944905F72A0ACCD92680BB8E34D0A4E396F88DEAEC4BBE7</t>
  </si>
  <si>
    <t>2020-12-31 16:44:19</t>
  </si>
  <si>
    <t>704310*******5133</t>
  </si>
  <si>
    <t>D80482F6A5DDE34AB2E2CDE54558EED182CC1E264CC403EA69FEC4CF78EFC95A</t>
  </si>
  <si>
    <t>2021-01-01 15:50:40</t>
  </si>
  <si>
    <t>704310*******1608</t>
  </si>
  <si>
    <t>5A0A5171E33904CD968F2962D9AA7C646D879BA8630E24FBEAC8DD88498F7815</t>
  </si>
  <si>
    <t>2021-01-01 20:00:58</t>
  </si>
  <si>
    <t>704310*******2398</t>
  </si>
  <si>
    <t>0E7613F7167DAE9CAD946730A81417347751FA52208E7E24638C79CAA14DE663</t>
  </si>
  <si>
    <t>2021-01-01 20:25:16</t>
  </si>
  <si>
    <t>704310*******7270</t>
  </si>
  <si>
    <t>E6866E1350EEC9A5D56AC1D0751E4AEE8B7E98FDD7695382296E65007FCFB2C5</t>
  </si>
  <si>
    <t>2413/104</t>
  </si>
  <si>
    <t>431073601</t>
  </si>
  <si>
    <t>34ZU0708</t>
  </si>
  <si>
    <t>2411/3587</t>
  </si>
  <si>
    <t>547692001</t>
  </si>
  <si>
    <t>14KN169</t>
  </si>
  <si>
    <t>2412/695</t>
  </si>
  <si>
    <t>430802695</t>
  </si>
  <si>
    <t>2030-12-31 00:00:00</t>
  </si>
  <si>
    <t>CB1220HM</t>
  </si>
  <si>
    <t>2412/696</t>
  </si>
  <si>
    <t>430802728</t>
  </si>
  <si>
    <t>E8142MK</t>
  </si>
  <si>
    <t>2412/697</t>
  </si>
  <si>
    <t>430802724</t>
  </si>
  <si>
    <t>34DMG625</t>
  </si>
  <si>
    <t>2411/3588</t>
  </si>
  <si>
    <t>547691997</t>
  </si>
  <si>
    <t>34DNN996</t>
  </si>
  <si>
    <t>2411/3589</t>
  </si>
  <si>
    <t>547691993</t>
  </si>
  <si>
    <t>16ARC42</t>
  </si>
  <si>
    <t>2411/3590</t>
  </si>
  <si>
    <t>547691989</t>
  </si>
  <si>
    <t>2031-01-01 00:00:00</t>
  </si>
  <si>
    <t>16ALN015</t>
  </si>
  <si>
    <t>2411/3591</t>
  </si>
  <si>
    <t>547691660</t>
  </si>
  <si>
    <t>2411/3592</t>
  </si>
  <si>
    <t>547691985</t>
  </si>
  <si>
    <t>34HY2707</t>
  </si>
  <si>
    <t>2411/3593</t>
  </si>
  <si>
    <t>547691714</t>
  </si>
  <si>
    <t>2021-01-02 08:02:57</t>
  </si>
  <si>
    <t>2031-01-02 00:00:00</t>
  </si>
  <si>
    <t>704310*******4157</t>
  </si>
  <si>
    <t>C8E2B5A6B97B6082B4E913CE2CB00CDF117EEA50D36C7157D927CAF9BF6F67B7</t>
  </si>
  <si>
    <t>81EL485</t>
  </si>
  <si>
    <t>2411/3594</t>
  </si>
  <si>
    <t>547691716</t>
  </si>
  <si>
    <t>2021-01-02 08:25:19</t>
  </si>
  <si>
    <t>704310*******6371</t>
  </si>
  <si>
    <t>AEDD6B9006689B6A008C26FA7051CCA05C92D41669BE3FF77ECB6707F390A885</t>
  </si>
  <si>
    <t>34CHE403</t>
  </si>
  <si>
    <t>2411/3595</t>
  </si>
  <si>
    <t>547691624</t>
  </si>
  <si>
    <t>2021-01-02 12:00:36</t>
  </si>
  <si>
    <t>704310*******9780</t>
  </si>
  <si>
    <t>BD3390491F71372AC951C7C45920E89322D4D1188A2059F8AE4691A9D1CD970E</t>
  </si>
  <si>
    <t>33BPD14</t>
  </si>
  <si>
    <t>2411/3596</t>
  </si>
  <si>
    <t>547691620</t>
  </si>
  <si>
    <t>2021-01-03 10:19:28</t>
  </si>
  <si>
    <t>2021-01-03 10:28:31</t>
  </si>
  <si>
    <t>704310*******3541</t>
  </si>
  <si>
    <t>C9C4CD5B2FF08789CC8D7DCCB210B285EC62F8918ADBE1181DA8552B868DACB2</t>
  </si>
  <si>
    <t>2021-01-03 23:35:19</t>
  </si>
  <si>
    <t>302FDB293F8EBE868AE9A2816F7ED52ABE1BB0C9D450587FB60F88AA83C33667</t>
  </si>
  <si>
    <t>2021-01-04 02:05:41</t>
  </si>
  <si>
    <t>30F411143C5091AEA6455F4030832545DE2A3F82661CF89AB97ABFE68C2761E6</t>
  </si>
  <si>
    <t>2021-01-04 07:40:14</t>
  </si>
  <si>
    <t>704310*******5141</t>
  </si>
  <si>
    <t>C06AAB3EA12B45AE9B1E1071ACF36B76FDE0DC150E8C11024C84132CB7CFA645</t>
  </si>
  <si>
    <t>2031-01-03 00:00:00</t>
  </si>
  <si>
    <t>2411/3597</t>
  </si>
  <si>
    <t>547691632</t>
  </si>
  <si>
    <t>14ABD913</t>
  </si>
  <si>
    <t>2411/3598</t>
  </si>
  <si>
    <t>547691628</t>
  </si>
  <si>
    <t>34BVR880</t>
  </si>
  <si>
    <t>2411/3599</t>
  </si>
  <si>
    <t>547691640</t>
  </si>
  <si>
    <t>2031-01-04 00:00:00</t>
  </si>
  <si>
    <t>61HS540</t>
  </si>
  <si>
    <t>2411/3600</t>
  </si>
  <si>
    <t>547691636</t>
  </si>
  <si>
    <t>16ARC45</t>
  </si>
  <si>
    <t>2411/3601</t>
  </si>
  <si>
    <t>547691648</t>
  </si>
  <si>
    <t>2021-01-05 03:10:25</t>
  </si>
  <si>
    <t>2031-01-05 00:00:00</t>
  </si>
  <si>
    <t>704310*******5069</t>
  </si>
  <si>
    <t>F95F0D287645F7A18A979BA8BDF23A8B07D0DF2867656A612607F7AFC86EF491</t>
  </si>
  <si>
    <t>34YLD48</t>
  </si>
  <si>
    <t>2411/3602</t>
  </si>
  <si>
    <t>547691644</t>
  </si>
  <si>
    <t>2021-01-05 03:25:18</t>
  </si>
  <si>
    <t>4149A38951B38C6149553A492C63BFE93BC4C3DCCD51A2C01BE3A0BCF04F52BC</t>
  </si>
  <si>
    <t>34CHE739</t>
  </si>
  <si>
    <t>2411/3603</t>
  </si>
  <si>
    <t>547691656</t>
  </si>
  <si>
    <t>2021-01-05 07:59:27</t>
  </si>
  <si>
    <t>704310*******5713</t>
  </si>
  <si>
    <t>F6944FF24C838BA50C2C2AF354F2A5E84DEC8F5CD9E82023355AAEC1D020B589</t>
  </si>
  <si>
    <t>2021-01-05 14:38:39</t>
  </si>
  <si>
    <t>704310*******5721</t>
  </si>
  <si>
    <t>2F5A1EE0AD852BA2134C7CF94EBAA7234688B35AB3CAC7DE2F94E23B00934E83</t>
  </si>
  <si>
    <t>2024-02-01 00:00:00</t>
  </si>
  <si>
    <t>2021-01-05 17:15:38</t>
  </si>
  <si>
    <t>8BA0DA4CF5DFAD22A5492A0D5E71AD01AF9B3D1D36C0F0C8A3F40073C03147AE</t>
  </si>
  <si>
    <t>6/1/2021 возвращен с Градины</t>
  </si>
  <si>
    <t>2021-01-06 07:43:42</t>
  </si>
  <si>
    <t>08EC768F6DFF89D5ECA3F34C664F36A6668E0EEB7459934D42B1FFAF9F2CA524</t>
  </si>
  <si>
    <t>2021-01-06 15:04:52</t>
  </si>
  <si>
    <t>704310*******7401</t>
  </si>
  <si>
    <t>41C696F4F64095E3157C9CEE066D558E5B2F68538DD954224DB9DFD6FE8D370A</t>
  </si>
  <si>
    <t>2021-01-06 17:22:09</t>
  </si>
  <si>
    <t>FCFF8FA640CDE54DD6E82DEBFDE958319C2735028949519F69D097013F49062E</t>
  </si>
  <si>
    <t>2021-01-07 16:42:38</t>
  </si>
  <si>
    <t>B4BB57E006685FAFBAC5A706848CE51EB40D84370BBE4135F62038E976A7F497</t>
  </si>
  <si>
    <t>62D31D621667355D479C429577472C4E1242F82588A66B690DD99F5DF3198715</t>
  </si>
  <si>
    <t>8/1/21 Блок</t>
  </si>
  <si>
    <t>38AEM463</t>
  </si>
  <si>
    <t>2411/3604</t>
  </si>
  <si>
    <t>547691652</t>
  </si>
  <si>
    <t>34SCS91</t>
  </si>
  <si>
    <t>2411/3605</t>
  </si>
  <si>
    <t>547691668</t>
  </si>
  <si>
    <t>RA7935AB</t>
  </si>
  <si>
    <t>2412/698</t>
  </si>
  <si>
    <t>430802749</t>
  </si>
  <si>
    <t>2031-01-06 00:00:00</t>
  </si>
  <si>
    <t>16AAY914</t>
  </si>
  <si>
    <t>2411/3606</t>
  </si>
  <si>
    <t>547691672</t>
  </si>
  <si>
    <t>34AJJ144</t>
  </si>
  <si>
    <t>2411/3607</t>
  </si>
  <si>
    <t>547691676</t>
  </si>
  <si>
    <t>14ABD970</t>
  </si>
  <si>
    <t>2411/3608</t>
  </si>
  <si>
    <t>547691680</t>
  </si>
  <si>
    <t>2031-01-07 00:00:00</t>
  </si>
  <si>
    <t>RI2776I</t>
  </si>
  <si>
    <t>2412/699</t>
  </si>
  <si>
    <t>430802748</t>
  </si>
  <si>
    <t>2021-01-08 04:41:28</t>
  </si>
  <si>
    <t>2031-01-08 00:00:00</t>
  </si>
  <si>
    <t>704310*******1590</t>
  </si>
  <si>
    <t>961D1F7797D4FA4ADDA8A56EF3F3B10E3D742D7220C6B7CAE5669C0F1579C55C</t>
  </si>
  <si>
    <t>16ARC18</t>
  </si>
  <si>
    <t>2411/3609</t>
  </si>
  <si>
    <t>547691684</t>
  </si>
  <si>
    <t>2021-01-08 07:42:50</t>
  </si>
  <si>
    <t>704310*******1902</t>
  </si>
  <si>
    <t>9D23A7163286FD92A80D2E8A9431B0D8A9DFFD41203EE53D0820C71667B23DE4</t>
  </si>
  <si>
    <t>2021-01-08 12:09:45</t>
  </si>
  <si>
    <t>60AD24A0AE56FED0971DEBF9FC4828D045A62D3B698B0CEAA3C46F4EB02A6E82</t>
  </si>
  <si>
    <t>2021-01-08 12:31:55</t>
  </si>
  <si>
    <t>FCFFAB357BFBC748C495F5B066A796667311A7117468FD825D225C52657D36EE</t>
  </si>
  <si>
    <t>2021-01-08 15:01:38</t>
  </si>
  <si>
    <t>704310*******5051</t>
  </si>
  <si>
    <t>41364118056D270A0D1CC596AF1FFBCFE2DB3579AC814E4788EA37394D14F7E0</t>
  </si>
  <si>
    <t>2021-01-08 16:33:48</t>
  </si>
  <si>
    <t>73AC4A4FD06337EF0EF25BD0E92E58DE41E9FDE0D4CDE2F6BF6B147139773479</t>
  </si>
  <si>
    <t>2021-01-09 00:33:20</t>
  </si>
  <si>
    <t>2021-01-09 00:52:47</t>
  </si>
  <si>
    <t>704310*******6787</t>
  </si>
  <si>
    <t>CD07BDCD9946C5B869D9524346C6B69B4AE9881D984A82315C9656AFEAF14BF2</t>
  </si>
  <si>
    <t>2021-01-09 09:52:49</t>
  </si>
  <si>
    <t>544861E124E01BEFFF7541EBB2E50AF80337D63A040FDA40A3BDC27673BE22CC</t>
  </si>
  <si>
    <t>2021-01-09 12:14:44</t>
  </si>
  <si>
    <t>704310*******0876</t>
  </si>
  <si>
    <t>0DB8AE70DC87F341A245E720218668EA81FD24B33F67C566F05A7847E834A6E6</t>
  </si>
  <si>
    <t>2021-01-09 14:57:08</t>
  </si>
  <si>
    <t>BC8BA793DD3E693FC67020EE135E35DA8705024EC3CF7DFBCA712141FC529252</t>
  </si>
  <si>
    <t>2021-01-10 08:57:29</t>
  </si>
  <si>
    <t>704310*******2423</t>
  </si>
  <si>
    <t>2A1BFADD6BEC0B39B292871C68668D326578D334A1F954BBCFD3D08F268EC46D</t>
  </si>
  <si>
    <t>2021-01-10 16:57:45</t>
  </si>
  <si>
    <t>704310*******9130</t>
  </si>
  <si>
    <t>9635B9427F378C6DCAAEBFB2E14A39678AAE9D4CE99EEBDDC00CDF6CB30C212A</t>
  </si>
  <si>
    <t>2021-01-10 17:02:30</t>
  </si>
  <si>
    <t>D3E4BE5B4F0EB9BB3C76BC6370819A4FE3E6FC6FC66FF8485FA44BF181A084CD</t>
  </si>
  <si>
    <t>LJ66ZBU</t>
  </si>
  <si>
    <t>2412/700</t>
  </si>
  <si>
    <t>547691809</t>
  </si>
  <si>
    <t>14ABD973</t>
  </si>
  <si>
    <t>2411/3610</t>
  </si>
  <si>
    <t>547691688</t>
  </si>
  <si>
    <t>CB7236HT</t>
  </si>
  <si>
    <t>2411/3611</t>
  </si>
  <si>
    <t>547691692</t>
  </si>
  <si>
    <t>34YLD43</t>
  </si>
  <si>
    <t>2411/3612</t>
  </si>
  <si>
    <t>547691696</t>
  </si>
  <si>
    <t>CB2297BH</t>
  </si>
  <si>
    <t>2411/3613</t>
  </si>
  <si>
    <t>547691700</t>
  </si>
  <si>
    <t>2031-01-09 00:00:00</t>
  </si>
  <si>
    <t>2412/701</t>
  </si>
  <si>
    <t>547691813</t>
  </si>
  <si>
    <t>E7573MT</t>
  </si>
  <si>
    <t>2412/702</t>
  </si>
  <si>
    <t>547691816</t>
  </si>
  <si>
    <t>35DH326</t>
  </si>
  <si>
    <t>2411/3614</t>
  </si>
  <si>
    <t>547691651</t>
  </si>
  <si>
    <t>14FB093</t>
  </si>
  <si>
    <t>2411/3615</t>
  </si>
  <si>
    <t>547691664</t>
  </si>
  <si>
    <t>14ABD974</t>
  </si>
  <si>
    <t>2411/3616</t>
  </si>
  <si>
    <t>547691708</t>
  </si>
  <si>
    <t>2031-01-10 00:00:00</t>
  </si>
  <si>
    <t>61ACC053</t>
  </si>
  <si>
    <t>2411/3617</t>
  </si>
  <si>
    <t>547691704</t>
  </si>
  <si>
    <t>81ES143</t>
  </si>
  <si>
    <t>2411/3618</t>
  </si>
  <si>
    <t>547691715</t>
  </si>
  <si>
    <t>RI3695G</t>
  </si>
  <si>
    <t>2412/703</t>
  </si>
  <si>
    <t>547691811</t>
  </si>
  <si>
    <t>2021-01-11 03:04:13</t>
  </si>
  <si>
    <t>8E4D6B76430BD4B3CBEB60FDE19BDAF5869507D5BB357F34D2A18AA5A1F38AD0</t>
  </si>
  <si>
    <t>2021-01-11 03:11:41</t>
  </si>
  <si>
    <t>704310*******8618</t>
  </si>
  <si>
    <t>85E338B6BAA3D72490CB5BDC61E6BEDF876B7453F159681131009F148BC0B0A3</t>
  </si>
  <si>
    <t>2021-01-11 08:51:06</t>
  </si>
  <si>
    <t>75D743B68240F604A2A73646E1FBECF82D1BB7930AF8C2DD28AFA62E6DB8C951</t>
  </si>
  <si>
    <t>2021-01-11 09:54:04</t>
  </si>
  <si>
    <t>704310*******5176</t>
  </si>
  <si>
    <t>030930B08200BE0ACBB44F80BB9EA4227B4913811BDEF84B0FBAFABAAE9CFE36</t>
  </si>
  <si>
    <t>2021-01-11 11:34:47</t>
  </si>
  <si>
    <t>6CF58C2F1F2041F54FF64F4CCA011E57A168262681EEFEE7173BD6EF6F994357</t>
  </si>
  <si>
    <t>2021-01-11 13:47:59</t>
  </si>
  <si>
    <t>704310*******6074</t>
  </si>
  <si>
    <t>E9272C6195EAD2C74DDCBD2EE7D4459DFB2CEE7B54BEF0F7720DF90B97D22E82</t>
  </si>
  <si>
    <t>2021-01-11 14:29:22</t>
  </si>
  <si>
    <t>2021-01-11 15:13:11</t>
  </si>
  <si>
    <t>704310*******4836</t>
  </si>
  <si>
    <t>97F4F5A194FD111EC4B545B32EE53BCDED2E4A911964E8E24D4600C568C4D509</t>
  </si>
  <si>
    <t>2021-01-11 21:42:12</t>
  </si>
  <si>
    <t>2E167930FAB91B226BE9C8423C62EAA2B584DE5E7ECF656A77B9C2C8B8068C15</t>
  </si>
  <si>
    <t>2020-12-02 09:54:48</t>
  </si>
  <si>
    <t>2020-12-08 04:58:32</t>
  </si>
  <si>
    <t>2020-12-06 10:18:12</t>
  </si>
  <si>
    <t>2020-12-23 18:54:54</t>
  </si>
  <si>
    <t>2020-12-06 20:20:48</t>
  </si>
  <si>
    <t>2020-12-08 03:42:14</t>
  </si>
  <si>
    <t>2020-12-17 06:01:02</t>
  </si>
  <si>
    <t>2020-12-12 15:55:44</t>
  </si>
  <si>
    <t>2020-12-24 22:28:02</t>
  </si>
  <si>
    <t>2020-12-19 22:02:28</t>
  </si>
  <si>
    <t>2020-12-07 05:02:08</t>
  </si>
  <si>
    <t>2020-12-22 04:29:56</t>
  </si>
  <si>
    <t>2020-12-22 15:36:42</t>
  </si>
  <si>
    <t>2020-12-25 13:28:08</t>
  </si>
  <si>
    <t>2020-12-22 17:33:12</t>
  </si>
  <si>
    <t>2020-12-19 05:48:06</t>
  </si>
  <si>
    <t>2020-12-21 18:48:40</t>
  </si>
  <si>
    <t>2020-12-23 08:10:08</t>
  </si>
  <si>
    <t>2020-12-18 17:06:06</t>
  </si>
  <si>
    <t>2020-12-17 02:53:14</t>
  </si>
  <si>
    <t>2020-12-11 16:00:28</t>
  </si>
  <si>
    <t>2020-12-17 14:44:04</t>
  </si>
  <si>
    <t>2020-12-03 08:32:36</t>
  </si>
  <si>
    <t>2020-12-26 10:05:28</t>
  </si>
  <si>
    <t>2020-12-21 04:53:16</t>
  </si>
  <si>
    <t>2020-12-17 06:51:44</t>
  </si>
  <si>
    <t>2020-12-16 19:20:12</t>
  </si>
  <si>
    <t>2020-12-31 12:02:30</t>
  </si>
  <si>
    <t>2020-12-15 23:47:46</t>
  </si>
  <si>
    <t>2020-12-29 05:50:26</t>
  </si>
  <si>
    <t>2020-12-21 16:41:06</t>
  </si>
  <si>
    <t>2020-12-31 21:17:14</t>
  </si>
  <si>
    <t>2020-12-02 18:39:52</t>
  </si>
  <si>
    <t>2020-12-08 09:28:26</t>
  </si>
  <si>
    <t>2020-12-13 19:21:26</t>
  </si>
  <si>
    <t>2020-12-28 04:08:04</t>
  </si>
  <si>
    <t>2020-12-27 02:36:16</t>
  </si>
  <si>
    <t>2020-12-11 16:28:30</t>
  </si>
  <si>
    <t>2020-12-19 12:59:36</t>
  </si>
  <si>
    <t>2020-12-17 19:45:22</t>
  </si>
  <si>
    <t>2020-12-23 20:02:06</t>
  </si>
  <si>
    <t>2020-12-29 06:42:58</t>
  </si>
  <si>
    <t>2020-12-22 02:29:12</t>
  </si>
  <si>
    <t>2020-12-20 22:04:28</t>
  </si>
  <si>
    <t>2020-12-16 12:14:18</t>
  </si>
  <si>
    <t>2020-12-22 16:26:52</t>
  </si>
  <si>
    <t>2020-12-16 21:56:00</t>
  </si>
  <si>
    <t>2020-12-02 00:59:30</t>
  </si>
  <si>
    <t>2020-12-02 16:50:28</t>
  </si>
  <si>
    <t>2020-12-22 12:33:10</t>
  </si>
  <si>
    <t>2020-12-27 20:54:54</t>
  </si>
  <si>
    <t>2020-12-07 17:21:32</t>
  </si>
  <si>
    <t>2020-12-22 13:37:46</t>
  </si>
  <si>
    <t>2020-12-05 15:49:46</t>
  </si>
  <si>
    <t>2020-12-03 06:01:14</t>
  </si>
  <si>
    <t>2020-12-22 02:08:02</t>
  </si>
  <si>
    <t>2020-12-17 17:32:52</t>
  </si>
  <si>
    <t>2020-12-22 21:04:22</t>
  </si>
  <si>
    <t>2020-12-01 18:06:42</t>
  </si>
  <si>
    <t>2020-12-22 21:03:04</t>
  </si>
  <si>
    <t>2020-12-28 22:31:48</t>
  </si>
  <si>
    <t>2020-12-06 07:35:40</t>
  </si>
  <si>
    <t>2020-12-12 15:53:26</t>
  </si>
  <si>
    <t>2020-12-13 13:06:06</t>
  </si>
  <si>
    <t>2020-12-23 07:35:02</t>
  </si>
  <si>
    <t>2020-12-22 10:47:54</t>
  </si>
  <si>
    <t>2020-12-02 08:00:08</t>
  </si>
  <si>
    <t>2020-12-24 14:39:34</t>
  </si>
  <si>
    <t>2020-12-18 11:47:12</t>
  </si>
  <si>
    <t>2020-12-21 19:09:18</t>
  </si>
  <si>
    <t>2020-12-06 15:36:36</t>
  </si>
  <si>
    <t>2020-12-25 09:06:56</t>
  </si>
  <si>
    <t>2020-12-27 11:05:52</t>
  </si>
  <si>
    <t>2020-12-03 06:52:32</t>
  </si>
  <si>
    <t>2020-12-25 01:22:18</t>
  </si>
  <si>
    <t>2020-12-01 07:06:44</t>
  </si>
  <si>
    <t>2020-12-17 14:55:48</t>
  </si>
  <si>
    <t>2020-12-26 09:04:50</t>
  </si>
  <si>
    <t>2020-12-31 15:25:08</t>
  </si>
  <si>
    <t>2020-12-05 21:44:34</t>
  </si>
  <si>
    <t>2020-12-21 11:28:06</t>
  </si>
  <si>
    <t>2020-12-07 08:21:14</t>
  </si>
  <si>
    <t>2020-12-04 04:09:48</t>
  </si>
  <si>
    <t>2020-12-09 08:22:04</t>
  </si>
  <si>
    <t>2020-12-31 11:01:32</t>
  </si>
  <si>
    <t>2020-12-06 22:07:48</t>
  </si>
  <si>
    <t>2020-12-04 04:08:58</t>
  </si>
  <si>
    <t>2020-12-25 16:05:18</t>
  </si>
  <si>
    <t>2020-12-10 05:28:16</t>
  </si>
  <si>
    <t>2020-12-03 06:01:18</t>
  </si>
  <si>
    <t>2020-12-21 17:07:34</t>
  </si>
  <si>
    <t>2020-12-24 19:16:42</t>
  </si>
  <si>
    <t>2020-12-20 19:36:36</t>
  </si>
  <si>
    <t>2020-12-24 09:06:24</t>
  </si>
  <si>
    <t>2020-12-22 10:45:52</t>
  </si>
  <si>
    <t>2020-12-26 18:27:56</t>
  </si>
  <si>
    <t>2020-12-13 14:17:10</t>
  </si>
  <si>
    <t>2020-12-27 15:37:10</t>
  </si>
  <si>
    <t>2020-12-29 11:41:22</t>
  </si>
  <si>
    <t>2020-12-05 02:40:20</t>
  </si>
  <si>
    <t>2020-12-21 17:10:42</t>
  </si>
  <si>
    <t>2020-12-16 16:06:22</t>
  </si>
  <si>
    <t>2020-12-24 16:48:32</t>
  </si>
  <si>
    <t>2020-12-25 19:45:20</t>
  </si>
  <si>
    <t>2020-12-22 03:08:50</t>
  </si>
  <si>
    <t>2020-12-23 18:55:36</t>
  </si>
  <si>
    <t>2020-12-07 05:49:36</t>
  </si>
  <si>
    <t>2020-12-03 05:52:38</t>
  </si>
  <si>
    <t>2020-12-17 03:09:54</t>
  </si>
  <si>
    <t>2020-12-08 04:28:50</t>
  </si>
  <si>
    <t>2020-12-23 18:58:22</t>
  </si>
  <si>
    <t>2020-12-14 22:01:46</t>
  </si>
  <si>
    <t>2020-12-24 13:05:54</t>
  </si>
  <si>
    <t>2020-12-20 21:16:10</t>
  </si>
  <si>
    <t>2020-12-21 02:48:20</t>
  </si>
  <si>
    <t>2020-12-20 01:16:28</t>
  </si>
  <si>
    <t>2020-12-23 16:46:06</t>
  </si>
  <si>
    <t>2020-12-11 16:31:06</t>
  </si>
  <si>
    <t>2020-12-07 08:16:06</t>
  </si>
  <si>
    <t>2020-12-14 16:44:40</t>
  </si>
  <si>
    <t>2020-12-23 16:45:18</t>
  </si>
  <si>
    <t>2020-12-25 11:47:42</t>
  </si>
  <si>
    <t>2020-12-13 20:38:12</t>
  </si>
  <si>
    <t>2020-12-30 09:08:10</t>
  </si>
  <si>
    <t>2020-12-18 14:42:14</t>
  </si>
  <si>
    <t>2020-12-25 08:26:00</t>
  </si>
  <si>
    <t>2020-12-25 16:53:08</t>
  </si>
  <si>
    <t>2020-12-17 16:28:18</t>
  </si>
  <si>
    <t>2020-12-19 12:27:28</t>
  </si>
  <si>
    <t>2020-12-06 17:53:56</t>
  </si>
  <si>
    <t>2020-12-07 02:15:56</t>
  </si>
  <si>
    <t>2020-12-18 16:11:12</t>
  </si>
  <si>
    <t>2020-12-28 19:03:06</t>
  </si>
  <si>
    <t>2020-12-28 18:34:46</t>
  </si>
  <si>
    <t>2020-12-24 14:31:26</t>
  </si>
  <si>
    <t>2020-12-04 20:29:18</t>
  </si>
  <si>
    <t>2020-12-24 15:30:42</t>
  </si>
  <si>
    <t>2020-12-16 04:27:14</t>
  </si>
  <si>
    <t>2020-12-22 21:02:14</t>
  </si>
  <si>
    <t>2020-12-31 08:24:02</t>
  </si>
  <si>
    <t>2020-12-23 07:09:42</t>
  </si>
  <si>
    <t>2020-12-19 18:23:10</t>
  </si>
  <si>
    <t>2020-12-26 08:06:36</t>
  </si>
  <si>
    <t>2020-12-20 17:42:30</t>
  </si>
  <si>
    <t>2020-12-16 05:09:18</t>
  </si>
  <si>
    <t>2020-12-31 04:14:40</t>
  </si>
  <si>
    <t>2020-12-03 13:55:32</t>
  </si>
  <si>
    <t>2020-12-26 11:37:18</t>
  </si>
  <si>
    <t>2020-12-10 07:42:42</t>
  </si>
  <si>
    <t>2020-12-26 07:14:24</t>
  </si>
  <si>
    <t>2020-12-28 19:33:50</t>
  </si>
  <si>
    <t>2020-12-23 02:13:32</t>
  </si>
  <si>
    <t>2020-12-06 10:20:50</t>
  </si>
  <si>
    <t>2020-12-15 03:15:10</t>
  </si>
  <si>
    <t>2020-12-23 07:13:38</t>
  </si>
  <si>
    <t>2020-12-12 13:03:24</t>
  </si>
  <si>
    <t>2020-12-23 16:35:50</t>
  </si>
  <si>
    <t>2020-12-25 08:26:24</t>
  </si>
  <si>
    <t>2020-12-20 05:51:30</t>
  </si>
  <si>
    <t>2020-12-24 15:55:34</t>
  </si>
  <si>
    <t>2020-12-25 17:44:02</t>
  </si>
  <si>
    <t>2020-12-08 20:32:10</t>
  </si>
  <si>
    <t>2020-12-12 11:24:48</t>
  </si>
  <si>
    <t>2020-12-24 23:15:48</t>
  </si>
  <si>
    <t>2020-12-23 03:37:40</t>
  </si>
  <si>
    <t>2020-12-08 02:06:00</t>
  </si>
  <si>
    <t>2020-12-17 02:53:06</t>
  </si>
  <si>
    <t>2020-12-23 08:35:48</t>
  </si>
  <si>
    <t>2020-12-11 18:32:56</t>
  </si>
  <si>
    <t>2020-12-12 12:30:28</t>
  </si>
  <si>
    <t>2020-12-25 13:52:38</t>
  </si>
  <si>
    <t>2020-12-16 17:41:46</t>
  </si>
  <si>
    <t>2020-12-31 16:28:42</t>
  </si>
  <si>
    <t>2020-12-13 20:39:14</t>
  </si>
  <si>
    <t>2020-12-20 21:09:38</t>
  </si>
  <si>
    <t>2020-12-05 12:46:02</t>
  </si>
  <si>
    <t>2020-12-27 14:39:46</t>
  </si>
  <si>
    <t>2020-12-28 04:59:54</t>
  </si>
  <si>
    <t>2020-12-30 20:35:56</t>
  </si>
  <si>
    <t>2020-12-25 16:08:00</t>
  </si>
  <si>
    <t>2020-12-25 15:31:42</t>
  </si>
  <si>
    <t>2020-12-20 05:00:24</t>
  </si>
  <si>
    <t>2020-12-24 22:45:06</t>
  </si>
  <si>
    <t>2020-12-29 22:33:30</t>
  </si>
  <si>
    <t>2020-12-19 15:42:06</t>
  </si>
  <si>
    <t>2020-12-04 11:16:34</t>
  </si>
  <si>
    <t>2020-12-14 19:53:46</t>
  </si>
  <si>
    <t>2020-12-29 02:17:06</t>
  </si>
  <si>
    <t>2020-12-23 11:58:08</t>
  </si>
  <si>
    <t>2020-12-17 17:30:32</t>
  </si>
  <si>
    <t>2020-12-25 16:58:16</t>
  </si>
  <si>
    <t>2020-12-20 17:24:36</t>
  </si>
  <si>
    <t>2020-12-10 05:28:12</t>
  </si>
  <si>
    <t>2020-12-13 21:32:02</t>
  </si>
  <si>
    <t>2020-12-15 18:26:26</t>
  </si>
  <si>
    <t>2020-12-14 01:57:34</t>
  </si>
  <si>
    <t>2020-12-12 11:26:14</t>
  </si>
  <si>
    <t>2020-12-23 07:13:46</t>
  </si>
  <si>
    <t>2020-12-20 18:12:38</t>
  </si>
  <si>
    <t>2020-12-25 16:07:52</t>
  </si>
  <si>
    <t>2020-12-06 10:07:24</t>
  </si>
  <si>
    <t>2020-12-13 23:41:34</t>
  </si>
  <si>
    <t>2020-12-13 11:17:00</t>
  </si>
  <si>
    <t>2020-12-02 17:24:42</t>
  </si>
  <si>
    <t>2020-12-24 22:43:34</t>
  </si>
  <si>
    <t>2020-12-08 19:17:50</t>
  </si>
  <si>
    <t>2020-12-31 16:28:40</t>
  </si>
  <si>
    <t>2020-12-15 05:04:42</t>
  </si>
  <si>
    <t>2020-12-13 21:32:16</t>
  </si>
  <si>
    <t>2020-12-27 17:37:04</t>
  </si>
  <si>
    <t>2020-12-26 03:13:46</t>
  </si>
  <si>
    <t>2020-12-20 18:57:22</t>
  </si>
  <si>
    <t>2020-12-11 15:50:34</t>
  </si>
  <si>
    <t>2020-12-22 23:55:50</t>
  </si>
  <si>
    <t>2020-12-30 20:35:44</t>
  </si>
  <si>
    <t>2020-12-26 01:23:12</t>
  </si>
  <si>
    <t>2020-12-31 19:34:54</t>
  </si>
  <si>
    <t>2020-12-29 13:56:42</t>
  </si>
  <si>
    <t>2020-12-10 05:30:52</t>
  </si>
  <si>
    <t>2020-12-31 13:29:36</t>
  </si>
  <si>
    <t>2020-12-14 21:52:20</t>
  </si>
  <si>
    <t>2020-12-25 19:46:38</t>
  </si>
  <si>
    <t>2020-12-09 12:31:38</t>
  </si>
  <si>
    <t>2020-12-31 22:20:34</t>
  </si>
  <si>
    <t>2020-12-30 06:31:34</t>
  </si>
  <si>
    <t>2020-12-22 21:00:32</t>
  </si>
  <si>
    <t>2020-12-05 13:39:42</t>
  </si>
  <si>
    <t>2020-12-18 17:03:08</t>
  </si>
  <si>
    <t>2020-12-20 01:44:20</t>
  </si>
  <si>
    <t>2020-12-14 21:59:38</t>
  </si>
  <si>
    <t>2020-12-27 00:41:02</t>
  </si>
  <si>
    <t>2020-12-06 17:17:18</t>
  </si>
  <si>
    <t>2020-12-29 01:23:04</t>
  </si>
  <si>
    <t>2020-12-10 12:59:30</t>
  </si>
  <si>
    <t>2020-12-08 06:24:46</t>
  </si>
  <si>
    <t>2020-12-17 22:12:48</t>
  </si>
  <si>
    <t>2020-12-07 03:36:00</t>
  </si>
  <si>
    <t>2020-12-23 18:50:28</t>
  </si>
  <si>
    <t>2020-12-06 14:38:50</t>
  </si>
  <si>
    <t>2020-12-29 21:35:06</t>
  </si>
  <si>
    <t>2020-12-24 11:17:30</t>
  </si>
  <si>
    <t>2020-12-07 14:06:00</t>
  </si>
  <si>
    <t>2020-12-27 02:52:14</t>
  </si>
  <si>
    <t>2020-12-14 13:35:10</t>
  </si>
  <si>
    <t>2020-12-29 21:07:02</t>
  </si>
  <si>
    <t>2020-12-30 12:36:36</t>
  </si>
  <si>
    <t>2020-12-14 19:59:54</t>
  </si>
  <si>
    <t>2020-12-22 18:43:04</t>
  </si>
  <si>
    <t>2020-12-09 15:51:06</t>
  </si>
  <si>
    <t>2020-12-27 03:02:16</t>
  </si>
  <si>
    <t>2020-12-05 21:52:24</t>
  </si>
  <si>
    <t>2020-12-13 18:35:46</t>
  </si>
  <si>
    <t>2020-12-26 03:28:32</t>
  </si>
  <si>
    <t>2020-12-17 21:09:34</t>
  </si>
  <si>
    <t>2020-12-19 10:12:06</t>
  </si>
  <si>
    <t>2020-12-06 07:35:18</t>
  </si>
  <si>
    <t>2020-12-02 22:45:16</t>
  </si>
  <si>
    <t>2020-12-13 13:13:54</t>
  </si>
  <si>
    <t>2020-12-21 11:34:12</t>
  </si>
  <si>
    <t>2020-12-11 21:40:22</t>
  </si>
  <si>
    <t>2020-12-22 21:00:40</t>
  </si>
  <si>
    <t>2020-12-12 12:05:58</t>
  </si>
  <si>
    <t>2020-12-22 02:52:08</t>
  </si>
  <si>
    <t>2020-12-18 05:52:32</t>
  </si>
  <si>
    <t>2020-12-15 20:20:32</t>
  </si>
  <si>
    <t>2020-12-25 19:46:48</t>
  </si>
  <si>
    <t>2020-12-15 17:53:10</t>
  </si>
  <si>
    <t>2020-12-09 11:02:06</t>
  </si>
  <si>
    <t>2020-12-05 11:22:48</t>
  </si>
  <si>
    <t>2020-12-25 06:44:58</t>
  </si>
  <si>
    <t>2020-12-11 06:21:38</t>
  </si>
  <si>
    <t>2020-12-16 05:14:34</t>
  </si>
  <si>
    <t>2020-12-12 08:52:18</t>
  </si>
  <si>
    <t>2020-12-21 18:06:42</t>
  </si>
  <si>
    <t>2020-12-05 17:20:46</t>
  </si>
  <si>
    <t>2020-12-22 21:00:44</t>
  </si>
  <si>
    <t>2020-12-22 10:47:44</t>
  </si>
  <si>
    <t>2020-12-06 02:32:16</t>
  </si>
  <si>
    <t>2020-12-02 23:59:54</t>
  </si>
  <si>
    <t>2020-12-01 23:12:24</t>
  </si>
  <si>
    <t>2020-12-10 10:10:34</t>
  </si>
  <si>
    <t>2020-12-02 09:50:00</t>
  </si>
  <si>
    <t>2020-12-26 08:06:46</t>
  </si>
  <si>
    <t>2020-12-21 08:18:28</t>
  </si>
  <si>
    <t>2020-12-08 20:54:18</t>
  </si>
  <si>
    <t>2020-12-31 13:20:16</t>
  </si>
  <si>
    <t>2020-12-11 09:09:08</t>
  </si>
  <si>
    <t>2020-12-11 13:10:16</t>
  </si>
  <si>
    <t>2020-12-05 11:33:34</t>
  </si>
  <si>
    <t>2020-12-15 02:01:30</t>
  </si>
  <si>
    <t>2020-12-10 07:44:20</t>
  </si>
  <si>
    <t>2020-12-10 07:18:56</t>
  </si>
  <si>
    <t>2020-12-13 19:49:20</t>
  </si>
  <si>
    <t>2020-12-09 16:32:14</t>
  </si>
  <si>
    <t>2020-12-31 06:15:38</t>
  </si>
  <si>
    <t>2020-12-14 19:57:04</t>
  </si>
  <si>
    <t>2020-12-25 14:04:20</t>
  </si>
  <si>
    <t>2020-12-25 08:29:44</t>
  </si>
  <si>
    <t>2020-12-12 19:43:14</t>
  </si>
  <si>
    <t>2020-12-29 14:59:56</t>
  </si>
  <si>
    <t>2020-12-04 11:32:38</t>
  </si>
  <si>
    <t>2020-12-12 09:09:18</t>
  </si>
  <si>
    <t>2020-12-31 16:33:44</t>
  </si>
  <si>
    <t>2020-12-11 01:48:48</t>
  </si>
  <si>
    <t>2020-12-05 20:23:50</t>
  </si>
  <si>
    <t>2020-12-15 20:05:34</t>
  </si>
  <si>
    <t>2020-12-09 22:25:00</t>
  </si>
  <si>
    <t>2020-12-20 01:44:34</t>
  </si>
  <si>
    <t>2020-12-24 14:10:38</t>
  </si>
  <si>
    <t>2020-12-16 15:51:16</t>
  </si>
  <si>
    <t>2020-12-20 18:29:50</t>
  </si>
  <si>
    <t>2020-12-15 23:53:16</t>
  </si>
  <si>
    <t>2020-12-15 23:53:08</t>
  </si>
  <si>
    <t>2020-12-30 22:08:28</t>
  </si>
  <si>
    <t>2020-12-08 13:09:52</t>
  </si>
  <si>
    <t>2020-12-14 04:37:56</t>
  </si>
  <si>
    <t>2020-12-15 19:58:50</t>
  </si>
  <si>
    <t>2020-12-23 16:46:58</t>
  </si>
  <si>
    <t>2020-12-19 01:46:26</t>
  </si>
  <si>
    <t>2020-12-11 00:51:58</t>
  </si>
  <si>
    <t>2020-12-23 23:37:44</t>
  </si>
  <si>
    <t>2020-12-25 17:30:32</t>
  </si>
  <si>
    <t>2020-12-23 22:19:38</t>
  </si>
  <si>
    <t>2020-12-23 00:05:42</t>
  </si>
  <si>
    <t>2020-12-23 19:44:14</t>
  </si>
  <si>
    <t>2020-12-10 14:09:48</t>
  </si>
  <si>
    <t>2020-12-17 04:55:26</t>
  </si>
  <si>
    <t>2020-12-17 18:50:36</t>
  </si>
  <si>
    <t>2020-12-17 18:50:52</t>
  </si>
  <si>
    <t>2020-12-23 21:26:04</t>
  </si>
  <si>
    <t>2020-12-20 18:09:48</t>
  </si>
  <si>
    <t>2020-12-15 14:34:42</t>
  </si>
  <si>
    <t>2020-12-26 01:08:14</t>
  </si>
  <si>
    <t>2020-12-21 12:24:48</t>
  </si>
  <si>
    <t>2020-12-15 17:02:58</t>
  </si>
  <si>
    <t>2020-12-25 23:33:18</t>
  </si>
  <si>
    <t>2020-12-23 03:54:16</t>
  </si>
  <si>
    <t>2020-12-25 17:21:42</t>
  </si>
  <si>
    <t>2020-12-23 16:52:06</t>
  </si>
  <si>
    <t>2020-12-26 14:53:30</t>
  </si>
  <si>
    <t>2020-12-17 13:59:20</t>
  </si>
  <si>
    <t>2020-12-26 16:47:10</t>
  </si>
  <si>
    <t>2020-12-25 09:13:54</t>
  </si>
  <si>
    <t>2020-12-25 17:10:56</t>
  </si>
  <si>
    <t>2020-12-30 11:55:34</t>
  </si>
  <si>
    <t>2020-12-31 11:02:30</t>
  </si>
  <si>
    <t>2020-12-29 03:30:58</t>
  </si>
  <si>
    <t>2020-12-24 15:40:42</t>
  </si>
  <si>
    <t>2020-12-23 18:55:44</t>
  </si>
  <si>
    <t>2020-12-31 22:59:12</t>
  </si>
  <si>
    <t>2020-12-26 03:55:46</t>
  </si>
  <si>
    <t>2020-12-29 19:13:40</t>
  </si>
  <si>
    <t>2020-12-31 16:53:06</t>
  </si>
  <si>
    <t>2031-01-11 00:00:00</t>
  </si>
  <si>
    <t>34DMB397</t>
  </si>
  <si>
    <t>2411/3619</t>
  </si>
  <si>
    <t>547691713</t>
  </si>
  <si>
    <t>CA3386PC</t>
  </si>
  <si>
    <t>2411/3620</t>
  </si>
  <si>
    <t>547691623</t>
  </si>
  <si>
    <t>PA0033KB</t>
  </si>
  <si>
    <t>2412/704</t>
  </si>
  <si>
    <t>430802746</t>
  </si>
  <si>
    <t>34YLD68</t>
  </si>
  <si>
    <t>2411/3621</t>
  </si>
  <si>
    <t>547691619</t>
  </si>
  <si>
    <t>SB408HE</t>
  </si>
  <si>
    <t>2412/705</t>
  </si>
  <si>
    <t>430802739</t>
  </si>
  <si>
    <t>34DJS470</t>
  </si>
  <si>
    <t>2412/706</t>
  </si>
  <si>
    <t>547691806</t>
  </si>
  <si>
    <t>SB409HE</t>
  </si>
  <si>
    <t>2412/707</t>
  </si>
  <si>
    <t>430802745</t>
  </si>
  <si>
    <t>34BNV410</t>
  </si>
  <si>
    <t>2411/3622</t>
  </si>
  <si>
    <t>547691631</t>
  </si>
  <si>
    <t>RU089SP</t>
  </si>
  <si>
    <t>2412/708</t>
  </si>
  <si>
    <t>547691805</t>
  </si>
  <si>
    <t>2021-01-12 02:31:43</t>
  </si>
  <si>
    <t>2031-01-12 00:00:00</t>
  </si>
  <si>
    <t>704310*******5770</t>
  </si>
  <si>
    <t>B43F7D1E5F322303C65E7A14334C82B1AF217AF6B82F7B86EC4ADFC6ECE3C32F</t>
  </si>
  <si>
    <t>KR686IO</t>
  </si>
  <si>
    <t>2411/3623</t>
  </si>
  <si>
    <t>547691627</t>
  </si>
  <si>
    <t>2021-01-12 12:07:39</t>
  </si>
  <si>
    <t>BAAD81C2897355C9621E983480447F7DA6AE38909FB49D17D37A8D3CBC1D498C</t>
  </si>
  <si>
    <t>2021-01-12 12:34:00</t>
  </si>
  <si>
    <t>704310*******9756</t>
  </si>
  <si>
    <t>43FDD66FAFB59815BBCFBDF97AF3A9E973B27B42AAF20E9E8E8773D69648FB2B</t>
  </si>
  <si>
    <t>2021-01-13 04:53:54</t>
  </si>
  <si>
    <t>704310*******9988</t>
  </si>
  <si>
    <t>DD571664574A732AA30198545DA5C1B4FB9B30140E11DF445498F030A977C8C5</t>
  </si>
  <si>
    <t>2021-01-13 08:35:52</t>
  </si>
  <si>
    <t>07665654ED17B7878557539EC0575A3DD37BE3BA89F180090AF702BACDCFC53F</t>
  </si>
  <si>
    <t>2021-01-13 12:39:58</t>
  </si>
  <si>
    <t>9CAD6DF6E02DBEDDC781FDD835539D766F59879982BB020798F02E00C9D1677C</t>
  </si>
  <si>
    <t>2021-01-13 12:42:53</t>
  </si>
  <si>
    <t>F210AF4C5B87D461668E7081974F060A2829B81B6AF4969F5D9F532FB139FAD2</t>
  </si>
  <si>
    <t>2021-01-13 15:20:32</t>
  </si>
  <si>
    <t>704310*******5162</t>
  </si>
  <si>
    <t>7E0A855FEA0C0C5B7653013DD0A6812D2438BE06C49809328FBD22203DB292FA</t>
  </si>
  <si>
    <t>2021-01-13 16:25:14</t>
  </si>
  <si>
    <t>6456F8FC515BEC44914EA78640774166751B18C7428BFBCA4BEAAFC58E3A4253</t>
  </si>
  <si>
    <t>2021-01-13 17:19:27</t>
  </si>
  <si>
    <t>36BCDEBCCB0B129698293C259D991855C26C06C65B93620ECF4DC80889FB0BA1</t>
  </si>
  <si>
    <t>2021-01-13 20:06:38</t>
  </si>
  <si>
    <t>704310*******4186</t>
  </si>
  <si>
    <t>C8A6871A9DADAC3F439A91B5A7F03365EB4DC8DEDAF5B39C544F1A400E8D34CE</t>
  </si>
  <si>
    <t>14/01/21 возвращен из Батровцы</t>
  </si>
  <si>
    <t>14/1/21 возврат из Батровцы</t>
  </si>
  <si>
    <t>2021-01-14 01:41:12</t>
  </si>
  <si>
    <t>704310*******4140</t>
  </si>
  <si>
    <t>8B29E2508748F864770332AB1A26632313F8BFE6F8749E7DFA7476BE20784C60</t>
  </si>
  <si>
    <t>2021-01-14 04:13:33</t>
  </si>
  <si>
    <t>206D3A9A202AB8B776C233C0160B8DD34C8885A0F5FBE3A828235A2C2FD8B3DA</t>
  </si>
  <si>
    <t>2021-01-14 05:35:23</t>
  </si>
  <si>
    <t>704310*******6306</t>
  </si>
  <si>
    <t>E7CF1AD0C3CA73A6B9302B903E9224EEDDDD92422D36E68BDB5E181042815573</t>
  </si>
  <si>
    <t>2021-01-14 08:38:19</t>
  </si>
  <si>
    <t>704310*******9312</t>
  </si>
  <si>
    <t>856FCE23BA50D04C1DB6C333293E9B14FE83CB2AE418D0E17AAE1F2FAB2BD3B6</t>
  </si>
  <si>
    <t>2021-01-14 11:14:48</t>
  </si>
  <si>
    <t>704310*******7616</t>
  </si>
  <si>
    <t>3D015B19FB26003D08D4DF7CDD2C307F25DB130BCB9A152D9C5A3D024B4F9045</t>
  </si>
  <si>
    <t>2021-01-14 11:18:32</t>
  </si>
  <si>
    <t>4ED7641F89958A37E8410A95D8896E4B3AD044C9C4AB83602F74AF79A1AD4C9E</t>
  </si>
  <si>
    <t>2021-01-14 11:43:22</t>
  </si>
  <si>
    <t>704310*******4020</t>
  </si>
  <si>
    <t>9211CC3A2B48DCA983B31369C412B8C02466B1D36D0E1E70CF8B160363F834B3</t>
  </si>
  <si>
    <t>2021-01-14 16:03:21</t>
  </si>
  <si>
    <t>704310*******5129</t>
  </si>
  <si>
    <t>A5C9076033B21227484FFB69626FB556FFC3885143BB5719FF6C99DAC5BDA5CF</t>
  </si>
  <si>
    <t>2021-01-14 16:06:37</t>
  </si>
  <si>
    <t>704310*******4957</t>
  </si>
  <si>
    <t>DF339972F501AA4AB73177303C5518DFF02B229EEA40D64B439B68E3D844E94B</t>
  </si>
  <si>
    <t>2021-01-14 16:09:27</t>
  </si>
  <si>
    <t>704310*******4932</t>
  </si>
  <si>
    <t>D0AEE82817D894A6E61BE4C699AC62F021D7443EB9883E1FE40AE8D6477A929B</t>
  </si>
  <si>
    <t>144/33</t>
  </si>
  <si>
    <t>144/124</t>
  </si>
  <si>
    <t>144/21</t>
  </si>
  <si>
    <t>144/64</t>
  </si>
  <si>
    <t>144/48</t>
  </si>
  <si>
    <t>144/120/81/77</t>
  </si>
  <si>
    <t>144/79</t>
  </si>
  <si>
    <t>144/45</t>
  </si>
  <si>
    <t>144/102/48/49</t>
  </si>
  <si>
    <t>144/115</t>
  </si>
  <si>
    <t>144/19</t>
  </si>
  <si>
    <t>144/46</t>
  </si>
  <si>
    <t>144/113</t>
  </si>
  <si>
    <t>144/24</t>
  </si>
  <si>
    <t>144/38</t>
  </si>
  <si>
    <t>144/96</t>
  </si>
  <si>
    <t>144/14</t>
  </si>
  <si>
    <t>144/91/68/65</t>
  </si>
  <si>
    <t>144/13</t>
  </si>
  <si>
    <t>144/78</t>
  </si>
  <si>
    <t>144/99</t>
  </si>
  <si>
    <t>144/105</t>
  </si>
  <si>
    <t>144/58</t>
  </si>
  <si>
    <t>144/84/81/77</t>
  </si>
  <si>
    <t>144/125</t>
  </si>
  <si>
    <t>144/127</t>
  </si>
  <si>
    <t>144/111</t>
  </si>
  <si>
    <t>144/69</t>
  </si>
  <si>
    <t>144/31</t>
  </si>
  <si>
    <t>144/6</t>
  </si>
  <si>
    <t>144/35</t>
  </si>
  <si>
    <t>144/93</t>
  </si>
  <si>
    <t>144/73</t>
  </si>
  <si>
    <t>144/66</t>
  </si>
  <si>
    <t>144/27</t>
  </si>
  <si>
    <t>144/141</t>
  </si>
  <si>
    <t>144/39/41/52</t>
  </si>
  <si>
    <t>144/43</t>
  </si>
  <si>
    <t>144/107</t>
  </si>
  <si>
    <t>144/120</t>
  </si>
  <si>
    <t>144/122</t>
  </si>
  <si>
    <t>144/86</t>
  </si>
  <si>
    <t>144/106</t>
  </si>
  <si>
    <t>144/90</t>
  </si>
  <si>
    <t>144/62</t>
  </si>
  <si>
    <t>144/98</t>
  </si>
  <si>
    <t>144/34</t>
  </si>
  <si>
    <t>144/71</t>
  </si>
  <si>
    <t>144/123</t>
  </si>
  <si>
    <t>144/121</t>
  </si>
  <si>
    <t>144/104</t>
  </si>
  <si>
    <t>144/74</t>
  </si>
  <si>
    <t>144/135</t>
  </si>
  <si>
    <t>144/97</t>
  </si>
  <si>
    <t>144/39</t>
  </si>
  <si>
    <t>144/91</t>
  </si>
  <si>
    <t>144/83</t>
  </si>
  <si>
    <t>144/61</t>
  </si>
  <si>
    <t>144/143</t>
  </si>
  <si>
    <t>144/111/53/56</t>
  </si>
  <si>
    <t>144/114</t>
  </si>
  <si>
    <t>144/136</t>
  </si>
  <si>
    <t>144/116</t>
  </si>
  <si>
    <t>144/142</t>
  </si>
  <si>
    <t>144/70</t>
  </si>
  <si>
    <t>144/130</t>
  </si>
  <si>
    <t>144/134</t>
  </si>
  <si>
    <t>144/133</t>
  </si>
  <si>
    <t>144/119</t>
  </si>
  <si>
    <t>144/139</t>
  </si>
  <si>
    <t>144/110</t>
  </si>
  <si>
    <t>144/100</t>
  </si>
  <si>
    <t>144/126</t>
  </si>
  <si>
    <t>2021-01-16 03:00:06</t>
  </si>
  <si>
    <t>2021-01-16 03:00:03</t>
  </si>
  <si>
    <t>2021-01-16 03:00:04</t>
  </si>
  <si>
    <t>2021-01-16 03:00:02</t>
  </si>
  <si>
    <t>2021-01-16 03:00:05</t>
  </si>
  <si>
    <t>ZG4729HU</t>
  </si>
  <si>
    <t>2412/709</t>
  </si>
  <si>
    <t>430802752</t>
  </si>
  <si>
    <t>33DCR09</t>
  </si>
  <si>
    <t>2411/3624</t>
  </si>
  <si>
    <t>547691639</t>
  </si>
  <si>
    <t>2031-01-13 00:00:00</t>
  </si>
  <si>
    <t>J43K307</t>
  </si>
  <si>
    <t>2412/710</t>
  </si>
  <si>
    <t>430802736</t>
  </si>
  <si>
    <t>14ABD975</t>
  </si>
  <si>
    <t>2411/3625</t>
  </si>
  <si>
    <t>547691635</t>
  </si>
  <si>
    <t>14ABD977</t>
  </si>
  <si>
    <t>2411/3626</t>
  </si>
  <si>
    <t>547691647</t>
  </si>
  <si>
    <t>14ABD978</t>
  </si>
  <si>
    <t>2411/3627</t>
  </si>
  <si>
    <t>547691643</t>
  </si>
  <si>
    <t>33EV225</t>
  </si>
  <si>
    <t>2411/3628</t>
  </si>
  <si>
    <t>547691655</t>
  </si>
  <si>
    <t>CB0862HM</t>
  </si>
  <si>
    <t>2411/3629</t>
  </si>
  <si>
    <t>547691659</t>
  </si>
  <si>
    <t>33DLL16</t>
  </si>
  <si>
    <t>2411/3630</t>
  </si>
  <si>
    <t>547691707</t>
  </si>
  <si>
    <t>2031-01-14 00:00:00</t>
  </si>
  <si>
    <t>81EL482</t>
  </si>
  <si>
    <t>2411/3631</t>
  </si>
  <si>
    <t>547691703</t>
  </si>
  <si>
    <t>34DMB211</t>
  </si>
  <si>
    <t>2411/3632</t>
  </si>
  <si>
    <t>547691699</t>
  </si>
  <si>
    <t>14ABD979</t>
  </si>
  <si>
    <t>2411/3633</t>
  </si>
  <si>
    <t>547691695</t>
  </si>
  <si>
    <t>34PRK85</t>
  </si>
  <si>
    <t>2411/3634</t>
  </si>
  <si>
    <t>547691691</t>
  </si>
  <si>
    <t>34PJ5373</t>
  </si>
  <si>
    <t>2411/3635</t>
  </si>
  <si>
    <t>547691687</t>
  </si>
  <si>
    <t>34SN0426</t>
  </si>
  <si>
    <t>2411/3636</t>
  </si>
  <si>
    <t>547691683</t>
  </si>
  <si>
    <t>38UN970</t>
  </si>
  <si>
    <t>2411/3637</t>
  </si>
  <si>
    <t>547691679</t>
  </si>
  <si>
    <t>06DT2734</t>
  </si>
  <si>
    <t>2411/3638</t>
  </si>
  <si>
    <t>547691675</t>
  </si>
  <si>
    <t>06FP3845</t>
  </si>
  <si>
    <t>2411/3639</t>
  </si>
  <si>
    <t>547691671</t>
  </si>
  <si>
    <t>06FP3847</t>
  </si>
  <si>
    <t>2411/3640</t>
  </si>
  <si>
    <t>547691667</t>
  </si>
  <si>
    <t>2021-01-15 03:16:53</t>
  </si>
  <si>
    <t>704310*******3722</t>
  </si>
  <si>
    <t>77AC2C911A6F42F19CDD988D60577763987B19E04552F770BFB12A18D6F4ADE9</t>
  </si>
  <si>
    <t>2021-01-15 07:20:53</t>
  </si>
  <si>
    <t>704310*******4072</t>
  </si>
  <si>
    <t>1D9D4FE452671BE856A01661C1D54CC61FFAF08C7A30687D2391CE253286766B</t>
  </si>
  <si>
    <t>2021-01-15 15:45:21</t>
  </si>
  <si>
    <t>704310*******4322</t>
  </si>
  <si>
    <t>C8635A1098A093381C94717D2C48B4F006E715574B2343EDF8617966836A1493</t>
  </si>
  <si>
    <t>2021-01-15 15:49:53</t>
  </si>
  <si>
    <t>B04DF252DE8E5646A9468584250643FB9FE443A5EA8A09059C7A64683E8BF241</t>
  </si>
  <si>
    <t>2021-01-15 16:51:53</t>
  </si>
  <si>
    <t>704310*******3087</t>
  </si>
  <si>
    <t>714B61D905BB9D08BEE23FDD4A6794A2E4BFCB11034F45AA78C6B1367005BF18</t>
  </si>
  <si>
    <t>2021-01-15 23:52:56</t>
  </si>
  <si>
    <t>704310*******4651</t>
  </si>
  <si>
    <t>FDDE23E010C0187B8ECAC20475D81BF9A7EA0A3E51263A75D19C7EE44ED8A795</t>
  </si>
  <si>
    <t>2021-01-16 08:00:37</t>
  </si>
  <si>
    <t>704310*******1759</t>
  </si>
  <si>
    <t>75EADC2220FFA068B8C032085D5B4D5FA22ECEA13FE0B233038E7352A25FD3D6</t>
  </si>
  <si>
    <t>2021-01-16 09:59:39</t>
  </si>
  <si>
    <t>C5618A8B24E35007DED88882C15DF2842D5B24FB4954B55A77F8BBCEA9A03FAA</t>
  </si>
  <si>
    <t>2021-01-16 11:08:39</t>
  </si>
  <si>
    <t>704310*******7198</t>
  </si>
  <si>
    <t>95CAF1939B83D41DA61D18E66247E073AE2CB71759519BF313AA0F925587B0A1</t>
  </si>
  <si>
    <t>2021-01-16 12:09:30</t>
  </si>
  <si>
    <t>4B41123C674746129AB574C61B4E260D3CFAD3D2E74B763E6E2CB202448A4361</t>
  </si>
  <si>
    <t>2021-01-16 12:19:13</t>
  </si>
  <si>
    <t>704310*******8184</t>
  </si>
  <si>
    <t>76F0A7D83E0C43D96458844F2A0573357B776A0BE898DC9AE60C1813988A3A12</t>
  </si>
  <si>
    <t>2021-01-16 17:23:24</t>
  </si>
  <si>
    <t>E896FB4E0DD08A9999EAD49AD0607C6E1165A7BD6550D5D8100C528BDB4AE775</t>
  </si>
  <si>
    <t>2021-01-16 22:15:23</t>
  </si>
  <si>
    <t>704310*******6611</t>
  </si>
  <si>
    <t>32623A7947282B7CCBF10E335785106DDE87B1D78D2B8C626FD24AAA30BA52DA</t>
  </si>
  <si>
    <t>2021-01-16 22:58:05</t>
  </si>
  <si>
    <t>704310*******0002</t>
  </si>
  <si>
    <t>11304B7988CE3E7323E154B42D1DAC36BDF4EB2D703C37BA7AF3D540A5BE5237</t>
  </si>
  <si>
    <t>2021-01-17 02:24:50</t>
  </si>
  <si>
    <t>704310*******6302</t>
  </si>
  <si>
    <t>02C35CB0ABCB2B8BF0333D78CB47D1EEAA284BC355FF6E919D4F585B18469CE3</t>
  </si>
  <si>
    <t>2021-01-17 02:32:45</t>
  </si>
  <si>
    <t>CC98B61843CEC4BAD19C454B096BB53518AD98FB0A624160E8811E53C63D3F23</t>
  </si>
  <si>
    <t>2021-01-17 07:57:58</t>
  </si>
  <si>
    <t>29015C704B61210E71F020E79DA4A0EEADAE9CAEA4E558B19FFB1BBD0851808D</t>
  </si>
  <si>
    <t>2021-01-17 08:01:01</t>
  </si>
  <si>
    <t>704310*******1833</t>
  </si>
  <si>
    <t>0E061998F41A9115F171E713426C28513202AB12ACE885615934277766FAB1E9</t>
  </si>
  <si>
    <t>2021-01-17 08:06:06</t>
  </si>
  <si>
    <t>704310*******7643</t>
  </si>
  <si>
    <t>96FEE60AB9D615822FEBB3BE667F49DDA9EF3528A6A04165D2AF09DC4BC4F5E5</t>
  </si>
  <si>
    <t>2021-01-17 08:24:04</t>
  </si>
  <si>
    <t>2021-01-17 09:16:24</t>
  </si>
  <si>
    <t>14F32A7BFDF56AC105C1C7F6953729A68B0AFEF5CB86E3E20724918A012055ED</t>
  </si>
  <si>
    <t>2021-01-17 09:50:59</t>
  </si>
  <si>
    <t>CA6AEAAAC14AE1A431222015E31F323230070EDCB701826469008E88E6311D03</t>
  </si>
  <si>
    <t>2021-01-17 10:03:52</t>
  </si>
  <si>
    <t>704310*******4578</t>
  </si>
  <si>
    <t>C710664706E98827A748C758837858E3916B667AA7A854E9C9006B50FF0E7DDC</t>
  </si>
  <si>
    <t>2021-01-17 19:47:01</t>
  </si>
  <si>
    <t>704310*******7633</t>
  </si>
  <si>
    <t>C11A62E14828FE951D7BA1E43B61546D5735C3547B2B7EC785BF10D38FF0601F</t>
  </si>
  <si>
    <t>2021-01-17 21:54:53</t>
  </si>
  <si>
    <t>704310*******4221</t>
  </si>
  <si>
    <t>D969CD3C7A0EC7BB31ACD9FCAF0AE20631F2040ACE52E8C28510A9362183789E</t>
  </si>
  <si>
    <t>2021-01-17 22:21:14</t>
  </si>
  <si>
    <t>2586B75746E513D1C7955B7DB488B7D98D2D2D1514ADB2B49225FA15FC52B63A</t>
  </si>
  <si>
    <t>2021-01-19 03:00:03</t>
  </si>
  <si>
    <t>2031-01-15 00:00:00</t>
  </si>
  <si>
    <t>PA6828KP</t>
  </si>
  <si>
    <t>2412/711</t>
  </si>
  <si>
    <t>430802740</t>
  </si>
  <si>
    <t>2411/3641</t>
  </si>
  <si>
    <t>547691663</t>
  </si>
  <si>
    <t>B1119BM</t>
  </si>
  <si>
    <t>2411/3642</t>
  </si>
  <si>
    <t>547691706</t>
  </si>
  <si>
    <t>B1022TA</t>
  </si>
  <si>
    <t>2411/3643</t>
  </si>
  <si>
    <t>547691702</t>
  </si>
  <si>
    <t>07AOR166</t>
  </si>
  <si>
    <t>2411/3644</t>
  </si>
  <si>
    <t>547691698</t>
  </si>
  <si>
    <t>35ATD310</t>
  </si>
  <si>
    <t>2411/3645</t>
  </si>
  <si>
    <t>547691694</t>
  </si>
  <si>
    <t>2031-01-16 00:00:00</t>
  </si>
  <si>
    <t>76AAF293</t>
  </si>
  <si>
    <t>2411/3646</t>
  </si>
  <si>
    <t>547691690</t>
  </si>
  <si>
    <t>34ABM703</t>
  </si>
  <si>
    <t>2411/3647</t>
  </si>
  <si>
    <t>547691686</t>
  </si>
  <si>
    <t>07AOS199</t>
  </si>
  <si>
    <t>2411/3648</t>
  </si>
  <si>
    <t>547691682</t>
  </si>
  <si>
    <t>33AFM816</t>
  </si>
  <si>
    <t>2411/3649</t>
  </si>
  <si>
    <t>547691678</t>
  </si>
  <si>
    <t>34DPE488</t>
  </si>
  <si>
    <t>2411/3650</t>
  </si>
  <si>
    <t>547691674</t>
  </si>
  <si>
    <t>81AAB656</t>
  </si>
  <si>
    <t>2411/3651</t>
  </si>
  <si>
    <t>547691670</t>
  </si>
  <si>
    <t>34DKZ075</t>
  </si>
  <si>
    <t>2411/3652</t>
  </si>
  <si>
    <t>547691666</t>
  </si>
  <si>
    <t>O89J083</t>
  </si>
  <si>
    <t>2412/712</t>
  </si>
  <si>
    <t>430802700</t>
  </si>
  <si>
    <t>2031-01-17 00:00:00</t>
  </si>
  <si>
    <t>DA515GT</t>
  </si>
  <si>
    <t>2412/713</t>
  </si>
  <si>
    <t>430802698</t>
  </si>
  <si>
    <t>38UN402</t>
  </si>
  <si>
    <t>2411/3653</t>
  </si>
  <si>
    <t>547691662</t>
  </si>
  <si>
    <t>34JCG19</t>
  </si>
  <si>
    <t>2411/3654</t>
  </si>
  <si>
    <t>547691658</t>
  </si>
  <si>
    <t>34GF2802</t>
  </si>
  <si>
    <t>2411/3655</t>
  </si>
  <si>
    <t>547691654</t>
  </si>
  <si>
    <t>2411/3656</t>
  </si>
  <si>
    <t>547691650</t>
  </si>
  <si>
    <t>KR684IO</t>
  </si>
  <si>
    <t>2412/714</t>
  </si>
  <si>
    <t>430802755</t>
  </si>
  <si>
    <t>KR535HP</t>
  </si>
  <si>
    <t>2412/715</t>
  </si>
  <si>
    <t>547691814</t>
  </si>
  <si>
    <t>16ALU645</t>
  </si>
  <si>
    <t>2411/3657</t>
  </si>
  <si>
    <t>547691709</t>
  </si>
  <si>
    <t>35ATD241</t>
  </si>
  <si>
    <t>2411/3658</t>
  </si>
  <si>
    <t>547691711</t>
  </si>
  <si>
    <t>33RK187</t>
  </si>
  <si>
    <t>2411/3659</t>
  </si>
  <si>
    <t>547691646</t>
  </si>
  <si>
    <t>41VF500</t>
  </si>
  <si>
    <t>2411/3660</t>
  </si>
  <si>
    <t>547691642</t>
  </si>
  <si>
    <t>14ABD976</t>
  </si>
  <si>
    <t>2411/3661</t>
  </si>
  <si>
    <t>547691638</t>
  </si>
  <si>
    <t>2021-01-18 00:48:35</t>
  </si>
  <si>
    <t>84FE022C72B861FEAF8902495EB7644345257ECFE0F854059765A829777C7A6B</t>
  </si>
  <si>
    <t>2021-01-18 11:04:31</t>
  </si>
  <si>
    <t>704310*******8817</t>
  </si>
  <si>
    <t>ED95DF68D54C71B4EAD43A084AC435849DB9E328EE921ED32B077D0B7AAF02B6</t>
  </si>
  <si>
    <t>2021-01-18 15:00:02</t>
  </si>
  <si>
    <t>1EFD3A180BD55808D2A8D4959C240126DBBE0D52F53F4D55AEC9A31DF0FC6672</t>
  </si>
  <si>
    <t>2021-01-18 17:58:11</t>
  </si>
  <si>
    <t>EBD93486E4D3EAFB27D7081E490980F0EF0C07A29A1D9167399A1A234DAD028D</t>
  </si>
  <si>
    <t>2021-01-18 18:06:36</t>
  </si>
  <si>
    <t>704310*******3417</t>
  </si>
  <si>
    <t>DADBA96882DEECE7B4355CB98BF527AFE2DD8C3A28CABB13BCB687F94502A033</t>
  </si>
  <si>
    <t>2031-01-18 00:00:00</t>
  </si>
  <si>
    <t>34DMB373</t>
  </si>
  <si>
    <t>2411/3662</t>
  </si>
  <si>
    <t>547691634</t>
  </si>
  <si>
    <t>KH9439BT</t>
  </si>
  <si>
    <t>2411/3663</t>
  </si>
  <si>
    <t>547691630</t>
  </si>
  <si>
    <t>34LA7773</t>
  </si>
  <si>
    <t>2411/3664</t>
  </si>
  <si>
    <t>547691626</t>
  </si>
  <si>
    <t>B117ZAF</t>
  </si>
  <si>
    <t>2411/3665</t>
  </si>
  <si>
    <t>547691622</t>
  </si>
  <si>
    <t>2021-01-19 02:27:53</t>
  </si>
  <si>
    <t>704310*******5584</t>
  </si>
  <si>
    <t>F1D7A9A7D4EC36DB64C8A30DB603802BE28D8DA2645799BE8CB3FCF3446BFDC5</t>
  </si>
  <si>
    <t>2021-01-19 12:04:12</t>
  </si>
  <si>
    <t>704310*******0353</t>
  </si>
  <si>
    <t>6DAC28E6EF98FD91B28CEF6186952488FFF22A49DB5D0ED425AF495EA39EAD65</t>
  </si>
  <si>
    <t>2021-01-19 18:27:55</t>
  </si>
  <si>
    <t>0276D535E93891E737D0FDD02AE33BE1CB80A9E737581F302B748A8159D33BE5</t>
  </si>
  <si>
    <t>TE5000NK</t>
  </si>
  <si>
    <t>2414/88</t>
  </si>
  <si>
    <t>431490484</t>
  </si>
  <si>
    <t>ZG0540TF</t>
  </si>
  <si>
    <t>2412/716</t>
  </si>
  <si>
    <t>547691812</t>
  </si>
  <si>
    <t>2031-01-19 00:00:00</t>
  </si>
  <si>
    <t>34KM6564</t>
  </si>
  <si>
    <t>2411/3666</t>
  </si>
  <si>
    <t>547691618</t>
  </si>
  <si>
    <t>TE2000BN</t>
  </si>
  <si>
    <t>2414/89</t>
  </si>
  <si>
    <t>431490465</t>
  </si>
  <si>
    <t>TE7777NK</t>
  </si>
  <si>
    <t>2414/90</t>
  </si>
  <si>
    <t>431329553</t>
  </si>
  <si>
    <t>2021-01-20 01:59:44</t>
  </si>
  <si>
    <t>2031-01-20 00:00:00</t>
  </si>
  <si>
    <t>C0831035EF91A5C6DC6F8851CFF4EDB3265DF9AA9FFAAC4EDDBE3BC1DEC6C12D</t>
  </si>
  <si>
    <t>14ABD971</t>
  </si>
  <si>
    <t>2411/3667</t>
  </si>
  <si>
    <t>547691705</t>
  </si>
  <si>
    <t>2021-01-20 09:51:23</t>
  </si>
  <si>
    <t>CA9D9DCE852D138AE36451981AFC00B3DFDA0E885F3841035C9CE4731848FF43</t>
  </si>
  <si>
    <t>TE8888NK</t>
  </si>
  <si>
    <t>2414/91</t>
  </si>
  <si>
    <t>431490475</t>
  </si>
  <si>
    <t>2021-01-20 09:51:52</t>
  </si>
  <si>
    <t>704310*******4007</t>
  </si>
  <si>
    <t>F8183ED379BC3CECB7A7CEB93E1E9FF8DCB4F07FA9F1EBF1B677A16312D27979</t>
  </si>
  <si>
    <t>2021-01-20 11:24:56</t>
  </si>
  <si>
    <t>704310*******7160</t>
  </si>
  <si>
    <t>AD2EF3B4EC0C4566C078B7A4EBECD29293099CA631F5D6CA6449417138739BB2</t>
  </si>
  <si>
    <t>2021-01-20 14:33:18</t>
  </si>
  <si>
    <t>704310*******6377</t>
  </si>
  <si>
    <t>3D337CF686165E489C18B19242E09EAD6B309206D7EFCB5D0A4D293B71585608</t>
  </si>
  <si>
    <t>2021-01-20 14:36:28</t>
  </si>
  <si>
    <t>704310*******7281</t>
  </si>
  <si>
    <t>FD3BC9E0ADCA46B8795040BA0DFF7160163D54505A20D768AFE36746F81512FA</t>
  </si>
  <si>
    <t>2021-01-20 19:23:58</t>
  </si>
  <si>
    <t>704310*******8322</t>
  </si>
  <si>
    <t>BB3A994FE7E976A1FD6435E45D7A06F0E41BDFC5E6B9B77C5A0B78AF0DA063C0</t>
  </si>
  <si>
    <t>2021-01-20 22:08:38</t>
  </si>
  <si>
    <t>6A5B65A0EB9425E13F6DA5B3C52954A026329459C1B34462201B9CAE3B6D6704</t>
  </si>
  <si>
    <t>Блок 21/1/2021</t>
  </si>
  <si>
    <t>Блок 15/01/2021</t>
  </si>
  <si>
    <t>22/1/2021 возвращен из батровцы</t>
  </si>
  <si>
    <t>2021-01-21 02:05:04</t>
  </si>
  <si>
    <t>704310*******4586</t>
  </si>
  <si>
    <t>2CD2505516A1E119199349FE6D5BB13A2536E311715A82CF88AC6A53E08FAA38</t>
  </si>
  <si>
    <t>2021-01-21 05:03:39</t>
  </si>
  <si>
    <t>704310*******7601</t>
  </si>
  <si>
    <t>434B33D6F81A3B622A3EAB6B973C8EF64C605ED51050EB2DD4CDC1B99153A377</t>
  </si>
  <si>
    <t>2021-01-21 08:33:30</t>
  </si>
  <si>
    <t>704310*******3594</t>
  </si>
  <si>
    <t>5D1F6616994F062917CC92F34BB8CFC730806714173C9BCAD48F7C52E2E677CB</t>
  </si>
  <si>
    <t>2021-01-21 09:09:51</t>
  </si>
  <si>
    <t>9AEC473D70DDA19BDD19F5E119225078424760BC2DD5AFE6952617F3314E86C7</t>
  </si>
  <si>
    <t>2021-01-21 11:25:54</t>
  </si>
  <si>
    <t>1D752A2D10F1E0088CDFFF3E7EB9D800B32ABF119F74D1CE3CD3D4F1456E91FA</t>
  </si>
  <si>
    <t>2021-01-21 12:09:50</t>
  </si>
  <si>
    <t>22F7925D1115534311D45DF277959F47250459E24FFFA50BD02660AB05DBE48D</t>
  </si>
  <si>
    <t>2021-01-21 12:13:42</t>
  </si>
  <si>
    <t>704310*******4669</t>
  </si>
  <si>
    <t>76090DD14968B92A99512CB697111DC92BFF5A52138E1385A7FF08BC2DABB11F</t>
  </si>
  <si>
    <t>2021-01-21 20:27:04</t>
  </si>
  <si>
    <t>704310*******0193</t>
  </si>
  <si>
    <t>D78D50E5DFAD39E8F1B0CBE7D628BC07DA6E3C42A2E22358E9B6C23B5DB1E798</t>
  </si>
  <si>
    <t>2021-01-21 21:23:39</t>
  </si>
  <si>
    <t>B7E10901CE48F217908C7CE0B10CB3ECEE35E77C45406EDB251A5E7D7F2302EA</t>
  </si>
  <si>
    <t>2021-01-23 03:00:03</t>
  </si>
  <si>
    <t>2021-01-22 09:36:33</t>
  </si>
  <si>
    <t>704310*******1087</t>
  </si>
  <si>
    <t>02A8D52B77CA8F927181A02E0B611E566959614AFAD9304105ED582CBBEB9AD6</t>
  </si>
  <si>
    <t>2021-01-22 09:50:46</t>
  </si>
  <si>
    <t>D1C36AB9113E23DA055AF37C60FFDDD29A71F0649C937845E9FBE34EE7C6491B</t>
  </si>
  <si>
    <t>2021-01-22 12:14:26</t>
  </si>
  <si>
    <t>1FA3FE995CA8F3C1E455A8848067685F6659D7016C48464457F41AF77A9472F9</t>
  </si>
  <si>
    <t>2021-01-22 12:16:51</t>
  </si>
  <si>
    <t>623B72004FA46A450218D5EF911442117F31E955601A98DF0F371ECE01994057</t>
  </si>
  <si>
    <t>2021-01-22 12:24:16</t>
  </si>
  <si>
    <t>8D6C0E05E50B310D3EB9C933A87312E2A8F8897667567ADFDC5B5EFCB389DBA4</t>
  </si>
  <si>
    <t>2021-01-22 13:05:55</t>
  </si>
  <si>
    <t>704310*******3717</t>
  </si>
  <si>
    <t>31594FBBD1497D34CBF7591E55DE307220C5748D1EB3BA3C96FD78CB001643D1</t>
  </si>
  <si>
    <t>2021-01-22 13:51:53</t>
  </si>
  <si>
    <t>F6EDA9F59AB558F3E0B5675B3584F7793093178742DD0CD88D712A6FD8021EAF</t>
  </si>
  <si>
    <t>2021-01-22 13:54:33</t>
  </si>
  <si>
    <t>704310*******3959</t>
  </si>
  <si>
    <t>E4254A2332F1BF0681706933AB49FF4C3C22DDD78DE760248A01218B4434486E</t>
  </si>
  <si>
    <t>2021-01-22 13:57:28</t>
  </si>
  <si>
    <t>F3B476683E1EC195B5BD0B2F9B366740DA8A0DD021E017E0B9A08420E4DD9662</t>
  </si>
  <si>
    <t>2021-01-22 13:59:34</t>
  </si>
  <si>
    <t>83A2523F59EC659FAA17BC7B5DE5B060AFC5DDD81DEA574B0CE58BB428908BED</t>
  </si>
  <si>
    <t>2021-01-22 15:33:05</t>
  </si>
  <si>
    <t>704310*******7287</t>
  </si>
  <si>
    <t>22E879E796E1769C5DC351E943FD87B82B052957F56414D61C767480E9A52C41</t>
  </si>
  <si>
    <t>2021-01-22 16:10:27</t>
  </si>
  <si>
    <t>E1EA9C1B0D21ACDEE94516FF2EDD8DC828854875C82AF494A9CB458DF09711AE</t>
  </si>
  <si>
    <t>2021-01-22 18:05:14</t>
  </si>
  <si>
    <t>EF31BC90BA2A6EBB0FC25EF1A87B74843E6F24B18EE1D27542B321AB44366711</t>
  </si>
  <si>
    <t>2021-01-22 18:19:33</t>
  </si>
  <si>
    <t>704310*******3665</t>
  </si>
  <si>
    <t>C2A950F4A1DA242B99C826907FB286B1809B6D835635125C7075BBAE7970C762</t>
  </si>
  <si>
    <t>2021-01-22 18:22:23</t>
  </si>
  <si>
    <t>704310*******2790</t>
  </si>
  <si>
    <t>037A6F8F521B20E6463BCAD83949930FE2EEA7AC3AA525DF610489B4DC1F5DFF</t>
  </si>
  <si>
    <t>2021-01-22 19:56:39</t>
  </si>
  <si>
    <t>CB2CE0F52C4567448F578012A55AFA3F154C4763593F7BC2890ED9816A847246</t>
  </si>
  <si>
    <t>2021-01-22 20:48:56</t>
  </si>
  <si>
    <t>704310*******6738</t>
  </si>
  <si>
    <t>8E71DF4EB999885DFF2C5BA88114148F73241848107E0C327175C4DA905EF096</t>
  </si>
  <si>
    <t>2021-01-22 21:22:53</t>
  </si>
  <si>
    <t>27CC712E2948EE3494AC1E156631378D992D9CF45E02A24A1364FB4E2B7ED787</t>
  </si>
  <si>
    <t>2021-01-22 21:41:59</t>
  </si>
  <si>
    <t>D1ACE811E576BE1B17D6B227808C079537833E378FA5DCA85900A9CDB2754035</t>
  </si>
  <si>
    <t>2021-01-23 12:04:13</t>
  </si>
  <si>
    <t>F0360EB15F80505E18CA2F1CFA63DEDB881EAB9E9096B17688D6BDA7CAAC3356</t>
  </si>
  <si>
    <t>2021-01-23 13:12:41</t>
  </si>
  <si>
    <t>704310*******2920</t>
  </si>
  <si>
    <t>B1803802F9125DBC021BA080E04E1FF4E5559A2061AB3E2F10B4309FBAC8BB46</t>
  </si>
  <si>
    <t>2021-01-23 17:38:47</t>
  </si>
  <si>
    <t>704310*******8168</t>
  </si>
  <si>
    <t>98267BF25142C08107045758A67A38BBF4189C37D3A9FE4D41D8ADF212C1E797</t>
  </si>
  <si>
    <t>2021-01-23 21:27:38</t>
  </si>
  <si>
    <t>704310*******1830</t>
  </si>
  <si>
    <t>1F49B6F6258D7DC2D497D1BF5BA19D817A9887DF877E83DC8E61EA388BC8FD76</t>
  </si>
  <si>
    <t>2021-01-23 22:51:32</t>
  </si>
  <si>
    <t>6B011FBF60F01CC8F31656287911398F8687E9EBFAF07C790D2477ADC8E7F65C</t>
  </si>
  <si>
    <t>2021-01-24 04:11:22</t>
  </si>
  <si>
    <t>704310*******5229</t>
  </si>
  <si>
    <t>448D8575CB53256554DD66250AD05E09775AF0B3830AB82E18FE2D9DA25AC966</t>
  </si>
  <si>
    <t>2021-01-24 05:54:57</t>
  </si>
  <si>
    <t>1E30C97D99740B98430D25330F3A754824AC8D2BF846563F1B01BA01374F0AE2</t>
  </si>
  <si>
    <t>2021-01-24 08:56:17</t>
  </si>
  <si>
    <t>704310*******3240</t>
  </si>
  <si>
    <t>7D5CA3D8FBBA997D2174DBED4208759FD1A5F46F452B238D5B837C6AA01AA870</t>
  </si>
  <si>
    <t>2021-01-24 16:58:34</t>
  </si>
  <si>
    <t>7B9F10A0A99C313BA180B3968BE1798B84194C7BCB7582023B555766E0B918FC</t>
  </si>
  <si>
    <t>2021-01-24 21:08:24</t>
  </si>
  <si>
    <t>704310*******5907</t>
  </si>
  <si>
    <t>052EBF2B7A6B9CD92B22D566F25F95A5F045DC02A73B95F3FBFD10D43C49D5E1</t>
  </si>
  <si>
    <t>2021-01-24 21:39:56</t>
  </si>
  <si>
    <t>704310*******2830</t>
  </si>
  <si>
    <t>E7BA1989EFB22A3F74104AB81E14B8FC4A5A4A19620F1CF4FF0C243E1F95FD66</t>
  </si>
  <si>
    <t>81ABN314</t>
  </si>
  <si>
    <t>2411/3668</t>
  </si>
  <si>
    <t>547691693</t>
  </si>
  <si>
    <t>33D8238</t>
  </si>
  <si>
    <t>2411/3669</t>
  </si>
  <si>
    <t>547691689</t>
  </si>
  <si>
    <t>DA522GT</t>
  </si>
  <si>
    <t>2412/717</t>
  </si>
  <si>
    <t>430802726</t>
  </si>
  <si>
    <t>2411/3670</t>
  </si>
  <si>
    <t>547691685</t>
  </si>
  <si>
    <t>06FG8036</t>
  </si>
  <si>
    <t>2412/718</t>
  </si>
  <si>
    <t>547691807</t>
  </si>
  <si>
    <t>2031-01-21 00:00:00</t>
  </si>
  <si>
    <t>35ATD221</t>
  </si>
  <si>
    <t>2411/3671</t>
  </si>
  <si>
    <t>547691681</t>
  </si>
  <si>
    <t>10AEN035</t>
  </si>
  <si>
    <t>2411/3672</t>
  </si>
  <si>
    <t>547691677</t>
  </si>
  <si>
    <t>38UN214</t>
  </si>
  <si>
    <t>2411/3673</t>
  </si>
  <si>
    <t>547691673</t>
  </si>
  <si>
    <t>33AFR517</t>
  </si>
  <si>
    <t>2411/3674</t>
  </si>
  <si>
    <t>547691669</t>
  </si>
  <si>
    <t>34HP9249</t>
  </si>
  <si>
    <t>2411/3675</t>
  </si>
  <si>
    <t>547691665</t>
  </si>
  <si>
    <t>42ACD529</t>
  </si>
  <si>
    <t>2411/3676</t>
  </si>
  <si>
    <t>547691661</t>
  </si>
  <si>
    <t>34DHS138</t>
  </si>
  <si>
    <t>2411/3677</t>
  </si>
  <si>
    <t>547691657</t>
  </si>
  <si>
    <t>34DMA842</t>
  </si>
  <si>
    <t>2411/3678</t>
  </si>
  <si>
    <t>547691653</t>
  </si>
  <si>
    <t>33CVP88</t>
  </si>
  <si>
    <t>2411/3679</t>
  </si>
  <si>
    <t>547691649</t>
  </si>
  <si>
    <t>2031-01-22 00:00:00</t>
  </si>
  <si>
    <t>PZ360EH</t>
  </si>
  <si>
    <t>2411/3680</t>
  </si>
  <si>
    <t>547691645</t>
  </si>
  <si>
    <t>34DOL985</t>
  </si>
  <si>
    <t>2411/3681</t>
  </si>
  <si>
    <t>547691641</t>
  </si>
  <si>
    <t>B333ZAF</t>
  </si>
  <si>
    <t>2411/3682</t>
  </si>
  <si>
    <t>547691637</t>
  </si>
  <si>
    <t>B115ZAF</t>
  </si>
  <si>
    <t>2411/3683</t>
  </si>
  <si>
    <t>547691633</t>
  </si>
  <si>
    <t>B400ZAF</t>
  </si>
  <si>
    <t>2411/3684</t>
  </si>
  <si>
    <t>547691629</t>
  </si>
  <si>
    <t>38AEJ622</t>
  </si>
  <si>
    <t>2411/3685</t>
  </si>
  <si>
    <t>547691625</t>
  </si>
  <si>
    <t>B50ZAF</t>
  </si>
  <si>
    <t>2411/3686</t>
  </si>
  <si>
    <t>547691621</t>
  </si>
  <si>
    <t>B310ZAF</t>
  </si>
  <si>
    <t>2411/3687</t>
  </si>
  <si>
    <t>547691617</t>
  </si>
  <si>
    <t>B122ZAF</t>
  </si>
  <si>
    <t>2411/3688</t>
  </si>
  <si>
    <t>547691712</t>
  </si>
  <si>
    <t>B93ZAF</t>
  </si>
  <si>
    <t>2411/3689</t>
  </si>
  <si>
    <t>547691710</t>
  </si>
  <si>
    <t>C0511HX</t>
  </si>
  <si>
    <t>2411/3690</t>
  </si>
  <si>
    <t>547447404</t>
  </si>
  <si>
    <t>33ABD57</t>
  </si>
  <si>
    <t>2411/3691</t>
  </si>
  <si>
    <t>547447412</t>
  </si>
  <si>
    <t>38GJ686</t>
  </si>
  <si>
    <t>2411/3692</t>
  </si>
  <si>
    <t>547447416</t>
  </si>
  <si>
    <t>23ABU321</t>
  </si>
  <si>
    <t>2411/3693</t>
  </si>
  <si>
    <t>547447420</t>
  </si>
  <si>
    <t>59JE328</t>
  </si>
  <si>
    <t>2411/3694</t>
  </si>
  <si>
    <t>547447424</t>
  </si>
  <si>
    <t>34DPN097</t>
  </si>
  <si>
    <t>2411/3695</t>
  </si>
  <si>
    <t>547447428</t>
  </si>
  <si>
    <t>CB5906CB</t>
  </si>
  <si>
    <t>2411/3696</t>
  </si>
  <si>
    <t>547447432</t>
  </si>
  <si>
    <t>06EU3021</t>
  </si>
  <si>
    <t>2411/3697</t>
  </si>
  <si>
    <t>547447436</t>
  </si>
  <si>
    <t>2031-01-23 00:00:00</t>
  </si>
  <si>
    <t>26ADV812</t>
  </si>
  <si>
    <t>2411/3698</t>
  </si>
  <si>
    <t>547447440</t>
  </si>
  <si>
    <t>16ALU619</t>
  </si>
  <si>
    <t>2411/3699</t>
  </si>
  <si>
    <t>547447444</t>
  </si>
  <si>
    <t>34DPG576</t>
  </si>
  <si>
    <t>2411/3700</t>
  </si>
  <si>
    <t>547447448</t>
  </si>
  <si>
    <t>31AYM83</t>
  </si>
  <si>
    <t>2411/3701</t>
  </si>
  <si>
    <t>547447452</t>
  </si>
  <si>
    <t>06CEP443</t>
  </si>
  <si>
    <t>2412/719</t>
  </si>
  <si>
    <t>547691808</t>
  </si>
  <si>
    <t>2031-01-24 00:00:00</t>
  </si>
  <si>
    <t>42AHU078</t>
  </si>
  <si>
    <t>2411/3702</t>
  </si>
  <si>
    <t>547447456</t>
  </si>
  <si>
    <t>33AFT314</t>
  </si>
  <si>
    <t>2411/3703</t>
  </si>
  <si>
    <t>547447460</t>
  </si>
  <si>
    <t>2411/3704</t>
  </si>
  <si>
    <t>547447464</t>
  </si>
  <si>
    <t>2411/3705</t>
  </si>
  <si>
    <t>547447376</t>
  </si>
  <si>
    <t>34KM6576</t>
  </si>
  <si>
    <t>2411/3706</t>
  </si>
  <si>
    <t>547447465</t>
  </si>
  <si>
    <t>34DOP827</t>
  </si>
  <si>
    <t>2411/3707</t>
  </si>
  <si>
    <t>547447467</t>
  </si>
  <si>
    <t>2021-01-24 23:03:47</t>
  </si>
  <si>
    <t>704310*******5649</t>
  </si>
  <si>
    <t>45230271CC5FEED8DBF1226BF1A3E8EB553ECEAE7861937644DB4C9932991A8D</t>
  </si>
  <si>
    <t>81EL540</t>
  </si>
  <si>
    <t>2411/3708</t>
  </si>
  <si>
    <t>547447380</t>
  </si>
  <si>
    <t>2021-01-25 00:53:28</t>
  </si>
  <si>
    <t>2031-01-25 00:00:00</t>
  </si>
  <si>
    <t>704310*******7625</t>
  </si>
  <si>
    <t>493F474433535C3B3E2BF98009CBBA011D70AF7066C29101CE98C2E3DA5C0A19</t>
  </si>
  <si>
    <t>33RK180</t>
  </si>
  <si>
    <t>2411/3709</t>
  </si>
  <si>
    <t>547447384</t>
  </si>
  <si>
    <t>2021-01-25 04:48:06</t>
  </si>
  <si>
    <t>FE6F3F86225C7883289788007AA65E5F820EA2864AD63EED5D091B3DBD66894C</t>
  </si>
  <si>
    <t>33AEN130</t>
  </si>
  <si>
    <t>2411/3710</t>
  </si>
  <si>
    <t>547447386</t>
  </si>
  <si>
    <t>2021-01-25 05:07:35</t>
  </si>
  <si>
    <t>991FD169AD04503392B344F07BE1265D87BED3011D681795949997102B6F5F46</t>
  </si>
  <si>
    <t>33AFT306</t>
  </si>
  <si>
    <t>2411/3711</t>
  </si>
  <si>
    <t>547447392</t>
  </si>
  <si>
    <t>2021-01-25 05:19:08</t>
  </si>
  <si>
    <t>704310*******6294</t>
  </si>
  <si>
    <t>244B1BA62C01985BB29FFE349724F051B15BE1664215494361F937B7A143E778</t>
  </si>
  <si>
    <t>DA514GT</t>
  </si>
  <si>
    <t>2412/720</t>
  </si>
  <si>
    <t>430802723</t>
  </si>
  <si>
    <t>2021-01-25 12:10:37</t>
  </si>
  <si>
    <t>611E64FAF6702004068661AEB163FB2D86A741658CB1FF3BE43168AB476D41E8</t>
  </si>
  <si>
    <t>2021-01-25 12:18:52</t>
  </si>
  <si>
    <t>B954818409CC7F42D420AD4DC6FB0722B6261671ED6D42F28DD906924595B315</t>
  </si>
  <si>
    <t>2021-01-25 12:22:52</t>
  </si>
  <si>
    <t>704310*******9118</t>
  </si>
  <si>
    <t>E643AA5B10245C7B2452724E7AB9A593B0664C918A50374BE3B52B1A64549913</t>
  </si>
  <si>
    <t>2021-01-25 15:54:30</t>
  </si>
  <si>
    <t>704310*******7754</t>
  </si>
  <si>
    <t>87F082E035953713E2CBED01F0F485F8BC8F48A411AD1AB41B637B1EAB9E680E</t>
  </si>
  <si>
    <t>2021-01-25 16:56:46</t>
  </si>
  <si>
    <t>75F01AAB75FC4E366B7B8A296290438F03ABB5D27E9F5431507B2B8E94C40023</t>
  </si>
  <si>
    <t>2021-01-25 18:10:25</t>
  </si>
  <si>
    <t>704310*******7718</t>
  </si>
  <si>
    <t>852076D9AA5B16E38F282BFFB8FC8A98B26BA1329E5ACC113A2DE7911BA3D20C</t>
  </si>
  <si>
    <t>26/1/2021 возвращен из Градины</t>
  </si>
  <si>
    <t>2021-01-28 03:00:03</t>
  </si>
  <si>
    <t>61K2197</t>
  </si>
  <si>
    <t>2411/3712</t>
  </si>
  <si>
    <t>547447396</t>
  </si>
  <si>
    <t>34SU0326</t>
  </si>
  <si>
    <t>2411/3713</t>
  </si>
  <si>
    <t>547447400</t>
  </si>
  <si>
    <t>34ZN5109</t>
  </si>
  <si>
    <t>2411/3714</t>
  </si>
  <si>
    <t>547447408</t>
  </si>
  <si>
    <t>07AOE886</t>
  </si>
  <si>
    <t>2411/3715</t>
  </si>
  <si>
    <t>547447407</t>
  </si>
  <si>
    <t>2021-01-26 01:37:49</t>
  </si>
  <si>
    <t>704310*******5782</t>
  </si>
  <si>
    <t>A1044344018D722A35EC6EB27D2DEFFCBC4EC2BC885E76CFBB8CFCEB3817B0B3</t>
  </si>
  <si>
    <t>2021-01-26 02:32:11</t>
  </si>
  <si>
    <t>704310*******3356</t>
  </si>
  <si>
    <t>F8A2E6D33DA73B371782B72C06D6492FD28127EC02FF33958606CF5DF39DE7BA</t>
  </si>
  <si>
    <t>2021-01-26 08:35:19</t>
  </si>
  <si>
    <t>2021-01-26 10:01:38</t>
  </si>
  <si>
    <t>704310*******5532</t>
  </si>
  <si>
    <t>1A63AAA3C6DA37C91C17DC4C8791126C8663D43F33C83B50FDE7E097F226F76F</t>
  </si>
  <si>
    <t>2021-01-26 14:26:47</t>
  </si>
  <si>
    <t>EB8E73D3776458219F0406691E84167885BE0EEB51F71F06A90946D2D67EC5A2</t>
  </si>
  <si>
    <t>2021-01-26 16:40:20</t>
  </si>
  <si>
    <t>704310*******4486</t>
  </si>
  <si>
    <t>D3C561BF9384C305FC496E3026527ED5407AA2F1C8F6E7E556C27BD90B417BD2</t>
  </si>
  <si>
    <t>2021-01-26 18:15:40</t>
  </si>
  <si>
    <t>B04A49DD0425BDF34E5573D01478F93D46D7A327987593A37CD1D81842808F09</t>
  </si>
  <si>
    <t>2021-01-26 21:01:55</t>
  </si>
  <si>
    <t>2021-01-26 21:25:15</t>
  </si>
  <si>
    <t>704310*******5111</t>
  </si>
  <si>
    <t>5971B2CC45641B3A34F779C4E3AD4124E7F4DD3658FA03E96674B012F1F89F74</t>
  </si>
  <si>
    <t>2021-01-26 21:30:29</t>
  </si>
  <si>
    <t>8AAF0A4BE8C64E463DDAE6706BD5F253223BB49C04B21D8FCB7663F931AADA08</t>
  </si>
  <si>
    <t>2021-01-27 09:29:44</t>
  </si>
  <si>
    <t>704310*******9524</t>
  </si>
  <si>
    <t>24261DC077090225F37751C5CB491B043D21726FEA5014AA0C3FE4B9984CB87C</t>
  </si>
  <si>
    <t>2021-01-27 09:37:37</t>
  </si>
  <si>
    <t>704310*******9213</t>
  </si>
  <si>
    <t>F01FBB1F75F67B3998581DB640373710C338730E00CD8800891333FA24E25125</t>
  </si>
  <si>
    <t>2021-01-27 09:43:19</t>
  </si>
  <si>
    <t>704310*******9452</t>
  </si>
  <si>
    <t>20567259A10D91C9B8B2E148BD07C9A8AA405F8F4D464B039F7BA916AC2C10D0</t>
  </si>
  <si>
    <t>2021-01-27 09:47:49</t>
  </si>
  <si>
    <t>704310*******9163</t>
  </si>
  <si>
    <t>8146906AE5CFC9342143800A454BFED6790D699051D95268501AE46E28D892C5</t>
  </si>
  <si>
    <t>2021-01-27 09:51:46</t>
  </si>
  <si>
    <t>704310*******9445</t>
  </si>
  <si>
    <t>C05F0B8FA5CE4A0F38157528AF3F180D8561D974DBF6A98845C8A9A8C7DF2C31</t>
  </si>
  <si>
    <t>2021-01-27 09:55:26</t>
  </si>
  <si>
    <t>704310*******9429</t>
  </si>
  <si>
    <t>5BD770A841D1FEEAA2E6A573BDE66EED1B48D48B4E1120A5069D010244772A18</t>
  </si>
  <si>
    <t>2021-01-27 09:58:46</t>
  </si>
  <si>
    <t>704310*******8728</t>
  </si>
  <si>
    <t>7FD50AA7B10EBF5A6DA5A58F1B36DA339157C128FCD2B729C71ADE863D463B8E</t>
  </si>
  <si>
    <t>2021-01-27 10:01:52</t>
  </si>
  <si>
    <t>704310*******8702</t>
  </si>
  <si>
    <t>D3DB9EF5E624ABAE9282425E599A0309C52B6752864CC60B6C917E9F56AF074B</t>
  </si>
  <si>
    <t>2021-01-27 10:05:34</t>
  </si>
  <si>
    <t>704310*******9387</t>
  </si>
  <si>
    <t>3F77D070A03A8E110F3432A3274444DF3898136A77EDCF3AF6544A52AD4D937C</t>
  </si>
  <si>
    <t>2021-01-27 10:09:05</t>
  </si>
  <si>
    <t>704310*******9379</t>
  </si>
  <si>
    <t>46B7ABE7C9BD79949C7862C3929BECB65158D52E9D480169CB98C7A1CAC6F6FC</t>
  </si>
  <si>
    <t>2021-01-27 10:11:47</t>
  </si>
  <si>
    <t>704310*******8694</t>
  </si>
  <si>
    <t>704C7F8DF073267B2FDAD97FDC46143FD6E9E065ABBBF20A7BEEAF5D0DED5B55</t>
  </si>
  <si>
    <t>2021-01-27 10:14:30</t>
  </si>
  <si>
    <t>704310*******9361</t>
  </si>
  <si>
    <t>6722C8A1F0ACA3425FCF3B0ED2C0D7C877C5AB294C01F44BB1030B9F8FEEDA31</t>
  </si>
  <si>
    <t>2021-01-27 10:18:09</t>
  </si>
  <si>
    <t>A2083D79D81ED6DD96ACB6E9711E48BB6862A087D179666295FAF2CE3FC9AEE4</t>
  </si>
  <si>
    <t>2021-01-27 10:18:30</t>
  </si>
  <si>
    <t>704310*******9353</t>
  </si>
  <si>
    <t>A2CE318631E98011495FED5F331D145FD7C6C241322B9BC90927036030FC18C3</t>
  </si>
  <si>
    <t>2021-01-27 10:21:15</t>
  </si>
  <si>
    <t>704310*******4716</t>
  </si>
  <si>
    <t>F319A4CA6E2C8A4F4DEC1E5E4A14A676BD5425D91053F1C2E4D373E477D877DC</t>
  </si>
  <si>
    <t>2021-01-27 10:24:08</t>
  </si>
  <si>
    <t>704310*******9338</t>
  </si>
  <si>
    <t>5596050CF0D87E7EABB7AE3E2D00E0ACB74D49B81338C5D50AE274DA1A5BCA3E</t>
  </si>
  <si>
    <t>2021-01-27 10:27:01</t>
  </si>
  <si>
    <t>A1DA0AC0D3267FEAC620A14B114758E32CF48452F7E83480CE9522DD7203FAB7</t>
  </si>
  <si>
    <t>2021-01-27 10:30:30</t>
  </si>
  <si>
    <t>704310*******9320</t>
  </si>
  <si>
    <t>72537D59755DC2660E1FB49B2573B47267401ECF12A0AB7733128992079A50A5</t>
  </si>
  <si>
    <t>2021-01-27 10:33:04</t>
  </si>
  <si>
    <t>704310*******9189</t>
  </si>
  <si>
    <t>5DADBC0CAD8845140BFA5A3F8219F6EEB037D176B876FEDA9E01E0F5592221D2</t>
  </si>
  <si>
    <t>2021-01-27 10:36:45</t>
  </si>
  <si>
    <t>5738B583E1F57A02FF205F8500C61689180B3924F7EDB788C0948213426D56AF</t>
  </si>
  <si>
    <t>2021-01-27 10:40:25</t>
  </si>
  <si>
    <t>704310*******9023</t>
  </si>
  <si>
    <t>86B1C84A121F08BADAB4702C5889EF495D594CC533234CEAD522544D6350B871</t>
  </si>
  <si>
    <t>2021-01-27 10:43:15</t>
  </si>
  <si>
    <t>704310*******9411</t>
  </si>
  <si>
    <t>A3BD8572A28088B794344B130CC260BFCDDD34A336063C0C41F172F8AF93858D</t>
  </si>
  <si>
    <t>2021-01-27 10:46:48</t>
  </si>
  <si>
    <t>704310*******9064</t>
  </si>
  <si>
    <t>EFD63948D7AB2DA3578B183EC68C801B837D4B093CCF49385281602BF1EC7B66</t>
  </si>
  <si>
    <t>2021-01-27 10:51:17</t>
  </si>
  <si>
    <t>704310*******9031</t>
  </si>
  <si>
    <t>2DA3D3A30E617E0247B0785D4BEC01B44A7ABD5297909562B1868482F8F54104</t>
  </si>
  <si>
    <t>2021-01-27 10:54:06</t>
  </si>
  <si>
    <t>C5BB39BFF5A349DB4D30FA83B047D74AEAF0E407C8F6EE9B1E0CDC62929F314D</t>
  </si>
  <si>
    <t>2021-01-27 10:56:47</t>
  </si>
  <si>
    <t>704310*******8686</t>
  </si>
  <si>
    <t>BDF3E1A10E773E7EBA2832AB22A18B98938F9F554E1F33214D7D1A77CAFF951E</t>
  </si>
  <si>
    <t>2021-01-27 11:00:01</t>
  </si>
  <si>
    <t>BFCF1809EFE104712C2E5BBA944F4450229B4DF06F7071708C904C84FBAC17EB</t>
  </si>
  <si>
    <t>2021-01-27 11:02:48</t>
  </si>
  <si>
    <t>704310*******9007</t>
  </si>
  <si>
    <t>C3FE2341D14B5D6BABAE15DAAAE13D4952841F322000BE435FAB5B1F51C4549C</t>
  </si>
  <si>
    <t>2021-01-27 11:06:55</t>
  </si>
  <si>
    <t>704310*******8801</t>
  </si>
  <si>
    <t>8D30A021F4B4BA6E3557778D14E86DE17BE7A2269A511E762B6AE7085FCCA5BE</t>
  </si>
  <si>
    <t>2021-01-27 11:10:12</t>
  </si>
  <si>
    <t>704310*******9532</t>
  </si>
  <si>
    <t>8230E093B3756FB53035386F968028553BBCC60ACBD82F136845F27754551B34</t>
  </si>
  <si>
    <t>2021-01-27 11:14:09</t>
  </si>
  <si>
    <t>704310*******9540</t>
  </si>
  <si>
    <t>60126FD55D931B52B91A6C7251D72D57B617EE6AC6EEDA7934DA8C7C80CCA4FA</t>
  </si>
  <si>
    <t>2021-01-27 11:17:00</t>
  </si>
  <si>
    <t>704310*******9557</t>
  </si>
  <si>
    <t>FD2ABB0C7055F84D2BBFC4F4795424D5687BA629D4BC7D5C0B9D05F5A0EFFFE2</t>
  </si>
  <si>
    <t>2021-01-27 11:19:34</t>
  </si>
  <si>
    <t>704310*******9565</t>
  </si>
  <si>
    <t>BBB990DCBA69092236B4E6578415F7EFDE7F8ED8090C36C84CA7F41BD82ACC3B</t>
  </si>
  <si>
    <t>2021-01-27 11:22:22</t>
  </si>
  <si>
    <t>4E6D8AC2351C023547FF814A64A94A20C4B91422ED68657AC04C531F78A0255C</t>
  </si>
  <si>
    <t>2021-01-27 11:25:35</t>
  </si>
  <si>
    <t>704310*******9482</t>
  </si>
  <si>
    <t>3302623E938D03F6379CDC548DC37397A9A7FF4D1155FAFF48A1D46FC2713727</t>
  </si>
  <si>
    <t>2021-01-27 11:28:28</t>
  </si>
  <si>
    <t>704310*******9490</t>
  </si>
  <si>
    <t>8BAC1B043979D1EA6D4739C8D3615D678908FFAE93BEFBC0A3AADD9DE0972A7F</t>
  </si>
  <si>
    <t>2021-01-27 11:32:44</t>
  </si>
  <si>
    <t>704310*******9508</t>
  </si>
  <si>
    <t>34A8B72BCD9A900EC7B26ACF135F8A6AAB11C5C53BBF7F4D410B022E080D1FDE</t>
  </si>
  <si>
    <t>2021-01-27 11:35:44</t>
  </si>
  <si>
    <t>704310*******9516</t>
  </si>
  <si>
    <t>3B6EDBF77E445EECCB958A9D55CBAFD8CA08CCE8478F3CAD1228A85ECF726BAF</t>
  </si>
  <si>
    <t>2021-01-27 11:39:38</t>
  </si>
  <si>
    <t>704310*******9080</t>
  </si>
  <si>
    <t>E9F7E02F473861201747CB06378600A89222C63F33EA4D099614B0A5AB25F7E8</t>
  </si>
  <si>
    <t>2021-01-27 11:42:25</t>
  </si>
  <si>
    <t>704310*******9097</t>
  </si>
  <si>
    <t>30AB052738E9739E2DE24B8D50D9206661D98F3A246FCB3C37FE36302AEC00B4</t>
  </si>
  <si>
    <t>2021-01-27 11:45:24</t>
  </si>
  <si>
    <t>704310*******9015</t>
  </si>
  <si>
    <t>10458462D4E2558D422F708691298B4C451D5E833540376EDEB1418F5313F7FC</t>
  </si>
  <si>
    <t>2021-01-27 11:47:39</t>
  </si>
  <si>
    <t>9BE179FE032EBE83D418062A7884F055A89B34735A887F1289399E4309D66AE8</t>
  </si>
  <si>
    <t>2021-01-27 11:51:13</t>
  </si>
  <si>
    <t>704310*******9063</t>
  </si>
  <si>
    <t>C829D39D2B4D771DCEC9E6B923043E1251A014ABB30927F99305AD09ACA8DC44</t>
  </si>
  <si>
    <t>2021-01-27 11:54:09</t>
  </si>
  <si>
    <t>704310*******9114</t>
  </si>
  <si>
    <t>96D4442636ECFD3C4F4A41CB378AB13A66CECF227EE2603630CA08335C9917AB</t>
  </si>
  <si>
    <t>2021-01-27 11:57:05</t>
  </si>
  <si>
    <t>C239D1356A8FBC4DDF09B59038AA67CC883D24F83FA58B9ECEB8B6696A674653</t>
  </si>
  <si>
    <t>2021-01-27 11:59:28</t>
  </si>
  <si>
    <t>77F7B5BA9ED2FBFFE2F663368FBB78589B7E1142B2D8D8C51FF2A63BB59B9004</t>
  </si>
  <si>
    <t>2021-01-27 12:02:05</t>
  </si>
  <si>
    <t>704310*******9089</t>
  </si>
  <si>
    <t>BAEFB0BBB18BD9E38F9A6A030FE3F59B33068B5716D1806469E1C47581F68151</t>
  </si>
  <si>
    <t>2021-01-27 12:04:17</t>
  </si>
  <si>
    <t>704310*******9072</t>
  </si>
  <si>
    <t>266022CB6679408104D01550B484BE37C88CA54EDB31FA2AF68097A3750DD8C1</t>
  </si>
  <si>
    <t>2021-01-27 12:08:38</t>
  </si>
  <si>
    <t>704310*******9030</t>
  </si>
  <si>
    <t>078DA3130CAC30A6A1C7414ECD2DA980B211E13B82264B1537619F93D184F6A8</t>
  </si>
  <si>
    <t>2021-01-27 12:11:27</t>
  </si>
  <si>
    <t>704310*******9247</t>
  </si>
  <si>
    <t>FEA98223874262F0A162C2990B332D5362CD02F71AC9494C65C059BA4BC44F59</t>
  </si>
  <si>
    <t>2021-01-27 12:14:12</t>
  </si>
  <si>
    <t>704310*******9048</t>
  </si>
  <si>
    <t>8FF0391D3FA8192C4DA3B3B87F92FCF23151512AA3961DE1A69B3E7006943245</t>
  </si>
  <si>
    <t>2021-01-27 12:16:25</t>
  </si>
  <si>
    <t>A51C138E794DF39788706C6310A78717210E0E99485C5D609DEC1183171B7FBC</t>
  </si>
  <si>
    <t>2021-01-27 12:18:59</t>
  </si>
  <si>
    <t>890B850AE95EA2767356F4B81C01E5F7D99F6C6F008B487FF8C72308C112B54B</t>
  </si>
  <si>
    <t>2021-01-27 12:21:26</t>
  </si>
  <si>
    <t>007B88E654D08CD0C598FD0895B9CE8EC5A12F0BCAB06175B075B1F51D04F210</t>
  </si>
  <si>
    <t>2021-01-27 12:23:37</t>
  </si>
  <si>
    <t>704310*******9460</t>
  </si>
  <si>
    <t>4E999996D938734512C6F4E62986EDF5B9B582637C8C9171AB072DB255B0324D</t>
  </si>
  <si>
    <t>2021-01-27 12:26:00</t>
  </si>
  <si>
    <t>7462C3FADC4EF48AD17E49441F201EA7EE68EBD671B69BEC2F1DCFBB6070B046</t>
  </si>
  <si>
    <t>2021-01-27 12:28:08</t>
  </si>
  <si>
    <t>9740355D89D5AD3A3CDE1F1C64A5E8F64C4C8C175980B160D0E906121BBB6E47</t>
  </si>
  <si>
    <t>2021-01-27 12:30:22</t>
  </si>
  <si>
    <t>9BA8BF0E685BBAF0CE2545168960FC510F7AC4F8A16E02BF1DFE68B2C591C679</t>
  </si>
  <si>
    <t>2021-01-27 12:32:49</t>
  </si>
  <si>
    <t>704310*******8595</t>
  </si>
  <si>
    <t>8240C0B87C0FB2B0A55F1E05ED1973813C05FD6534C1C37DBB716E045B2159EE</t>
  </si>
  <si>
    <t>2021-01-27 12:35:44</t>
  </si>
  <si>
    <t>704310*******9055</t>
  </si>
  <si>
    <t>D948C82AB406C722642975FD06769305DC9B8E7277B6F4357CBD6F15ACC354C7</t>
  </si>
  <si>
    <t>2021-01-27 12:37:52</t>
  </si>
  <si>
    <t>704310*******8553</t>
  </si>
  <si>
    <t>F65039906581FA843070C30BF75F37B9A25ADA684C3A0FF81D6E57D948CDE159</t>
  </si>
  <si>
    <t>2021-01-27 12:39:48</t>
  </si>
  <si>
    <t>704310*******9122</t>
  </si>
  <si>
    <t>A144E65BCD704F0548D36E6CF8E92B26E6124171AF058FDF6FFC231604F3D9A9</t>
  </si>
  <si>
    <t>2021-01-27 12:41:58</t>
  </si>
  <si>
    <t>704310*******9486</t>
  </si>
  <si>
    <t>AC5B48A97B9596E7E7E187E8D0A6468D91A632821A8B52E3826039215DC790A5</t>
  </si>
  <si>
    <t>2021-01-27 12:44:33</t>
  </si>
  <si>
    <t>704310*******9098</t>
  </si>
  <si>
    <t>F7DD1EE7CFC8DC2299039F70B7A97DA936F652C753FA1789FE4C93B96D5FAE39</t>
  </si>
  <si>
    <t>2021-01-27 12:47:00</t>
  </si>
  <si>
    <t>704310*******9288</t>
  </si>
  <si>
    <t>DF8F819FF2320D6DD7862982DE9E78A3F69A05E2F477841CDFB310F7429A40D8</t>
  </si>
  <si>
    <t>2021-01-27 12:49:57</t>
  </si>
  <si>
    <t>704310*******9221</t>
  </si>
  <si>
    <t>CA5FCB92AC826E4C4349F3D2F106CD98BF8DD943BFABFB207E9A85022ECB61B7</t>
  </si>
  <si>
    <t>2021-01-27 12:52:21</t>
  </si>
  <si>
    <t>41E1023A243767E65092BFF04833AD3CE51659BA167935424F7E9EC4BAB457C0</t>
  </si>
  <si>
    <t>2021-01-27 12:55:02</t>
  </si>
  <si>
    <t>704310*******9197</t>
  </si>
  <si>
    <t>77859BACC299FBEEBCB1FAAB9B4AAA3412337F362E87BF7BA41B0BA100387F1A</t>
  </si>
  <si>
    <t>2021-01-27 12:57:22</t>
  </si>
  <si>
    <t>767F75420C9320EE8E2F5477C383CAAE5BE1DC2916E2BB22D662B0AB1269078D</t>
  </si>
  <si>
    <t>2021-01-27 13:00:53</t>
  </si>
  <si>
    <t>704310*******9262</t>
  </si>
  <si>
    <t>05ADEAE0BD2A188A658EFF5B49387B3FA4CA0DE6231477683B34272FD9249D0D</t>
  </si>
  <si>
    <t>2021-01-27 13:06:01</t>
  </si>
  <si>
    <t>7D5893EEF1C9C5BF6C4366D1C78090F6B06F2A3D2AE72F2EBA1614F7A2C3DF87</t>
  </si>
  <si>
    <t>2021-01-27 17:24:12</t>
  </si>
  <si>
    <t>704310*******7829</t>
  </si>
  <si>
    <t>AF998F4FB295D9349E3040A05E2DA27D4D542B4414BAB469DDA0F01974ED07A1</t>
  </si>
  <si>
    <t>2021-01-27 17:34:36</t>
  </si>
  <si>
    <t>2021-01-27 17:42:41</t>
  </si>
  <si>
    <t>704310*******9787</t>
  </si>
  <si>
    <t>FE2A273DA9599173586EFE03E3623AFB53BFC5986ACD939ABD703B0E5C2304CD</t>
  </si>
  <si>
    <t>2021-01-27 18:31:44</t>
  </si>
  <si>
    <t>704310*******8974</t>
  </si>
  <si>
    <t>368BB3926A663DDA4A5FC85D2364FFA882BC0F5A2AAA971B6BA5FC1B1743E1CB</t>
  </si>
  <si>
    <t>2021-01-27 21:40:47</t>
  </si>
  <si>
    <t>704310*******7860</t>
  </si>
  <si>
    <t>656FA970C9DA4A6D99258E4914C89293271289739C85EBE4A648444D962AC7C4</t>
  </si>
  <si>
    <t>27/1/2021 БЛОК</t>
  </si>
  <si>
    <t>2412/721</t>
  </si>
  <si>
    <t>430802718</t>
  </si>
  <si>
    <t>A48M397</t>
  </si>
  <si>
    <t>2412/722</t>
  </si>
  <si>
    <t>430802714</t>
  </si>
  <si>
    <t>2031-01-26 00:00:00</t>
  </si>
  <si>
    <t>34KM6574</t>
  </si>
  <si>
    <t>2411/3716</t>
  </si>
  <si>
    <t>547447463</t>
  </si>
  <si>
    <t>2412/723</t>
  </si>
  <si>
    <t>547691815</t>
  </si>
  <si>
    <t>2412/724</t>
  </si>
  <si>
    <t>547691810</t>
  </si>
  <si>
    <t>81EL524</t>
  </si>
  <si>
    <t>2411/3717</t>
  </si>
  <si>
    <t>547447459</t>
  </si>
  <si>
    <t>33AFT303</t>
  </si>
  <si>
    <t>2411/3718</t>
  </si>
  <si>
    <t>547447455</t>
  </si>
  <si>
    <t>06DT9133</t>
  </si>
  <si>
    <t>2411/3719</t>
  </si>
  <si>
    <t>547447451</t>
  </si>
  <si>
    <t>16ALU620</t>
  </si>
  <si>
    <t>2411/3720</t>
  </si>
  <si>
    <t>547447447</t>
  </si>
  <si>
    <t>2411/3721</t>
  </si>
  <si>
    <t>547447443</t>
  </si>
  <si>
    <t>06DT2735</t>
  </si>
  <si>
    <t>2411/3722</t>
  </si>
  <si>
    <t>547447439</t>
  </si>
  <si>
    <t>06DT3756</t>
  </si>
  <si>
    <t>2411/3723</t>
  </si>
  <si>
    <t>547447435</t>
  </si>
  <si>
    <t>H422TY32</t>
  </si>
  <si>
    <t>2410/135</t>
  </si>
  <si>
    <t>431266136</t>
  </si>
  <si>
    <t>H769HT32</t>
  </si>
  <si>
    <t>2410/161</t>
  </si>
  <si>
    <t>544821040</t>
  </si>
  <si>
    <t>H826PP32</t>
  </si>
  <si>
    <t>2410/162</t>
  </si>
  <si>
    <t>431337946</t>
  </si>
  <si>
    <t>H656HT32</t>
  </si>
  <si>
    <t>2410/158</t>
  </si>
  <si>
    <t>544796409</t>
  </si>
  <si>
    <t>H623PA32</t>
  </si>
  <si>
    <t>2410/157</t>
  </si>
  <si>
    <t>431496835</t>
  </si>
  <si>
    <t>H560PA32</t>
  </si>
  <si>
    <t>2410/154</t>
  </si>
  <si>
    <t>431330476</t>
  </si>
  <si>
    <t>H559HH32</t>
  </si>
  <si>
    <t>2410/153</t>
  </si>
  <si>
    <t>544796412</t>
  </si>
  <si>
    <t>425560869</t>
  </si>
  <si>
    <t>H544PA32</t>
  </si>
  <si>
    <t>2410/151</t>
  </si>
  <si>
    <t>425311610</t>
  </si>
  <si>
    <t>H531PA32</t>
  </si>
  <si>
    <t>2410/150</t>
  </si>
  <si>
    <t>431269167</t>
  </si>
  <si>
    <t>H517KO32</t>
  </si>
  <si>
    <t>2410/149</t>
  </si>
  <si>
    <t>425571799</t>
  </si>
  <si>
    <t>H515PA32</t>
  </si>
  <si>
    <t>2410/147</t>
  </si>
  <si>
    <t>425311611</t>
  </si>
  <si>
    <t>2031-01-27 00:00:00</t>
  </si>
  <si>
    <t>33AFT320</t>
  </si>
  <si>
    <t>2411/3724</t>
  </si>
  <si>
    <t>547447431</t>
  </si>
  <si>
    <t>H508PA32</t>
  </si>
  <si>
    <t>2410/145</t>
  </si>
  <si>
    <t>431490714</t>
  </si>
  <si>
    <t>33AFM811</t>
  </si>
  <si>
    <t>2411/3725</t>
  </si>
  <si>
    <t>547447427</t>
  </si>
  <si>
    <t>H491PA32</t>
  </si>
  <si>
    <t>2410/142</t>
  </si>
  <si>
    <t>431266585</t>
  </si>
  <si>
    <t>H485KP32</t>
  </si>
  <si>
    <t>2410/140</t>
  </si>
  <si>
    <t>425562394</t>
  </si>
  <si>
    <t>H480PA32</t>
  </si>
  <si>
    <t>2410/139</t>
  </si>
  <si>
    <t>431335628</t>
  </si>
  <si>
    <t>H479HT32</t>
  </si>
  <si>
    <t>2410/138</t>
  </si>
  <si>
    <t>425824955</t>
  </si>
  <si>
    <t>H438HT32</t>
  </si>
  <si>
    <t>2410/137</t>
  </si>
  <si>
    <t>431490459</t>
  </si>
  <si>
    <t>H433HT32</t>
  </si>
  <si>
    <t>2410/136</t>
  </si>
  <si>
    <t>425578306</t>
  </si>
  <si>
    <t>431268076</t>
  </si>
  <si>
    <t>H419HT32</t>
  </si>
  <si>
    <t>2410/133</t>
  </si>
  <si>
    <t>425824858</t>
  </si>
  <si>
    <t>H410HT32</t>
  </si>
  <si>
    <t>2410/132</t>
  </si>
  <si>
    <t>431034375</t>
  </si>
  <si>
    <t>H408HT32</t>
  </si>
  <si>
    <t>2410/131</t>
  </si>
  <si>
    <t>431490471</t>
  </si>
  <si>
    <t>H487KO32</t>
  </si>
  <si>
    <t>2410/141</t>
  </si>
  <si>
    <t>425569022</t>
  </si>
  <si>
    <t>H759HT32</t>
  </si>
  <si>
    <t>2410/160</t>
  </si>
  <si>
    <t>431496860</t>
  </si>
  <si>
    <t>H742OM32</t>
  </si>
  <si>
    <t>2410/159</t>
  </si>
  <si>
    <t>430802713</t>
  </si>
  <si>
    <t>P706PP32</t>
  </si>
  <si>
    <t>2410/170</t>
  </si>
  <si>
    <t>430802717</t>
  </si>
  <si>
    <t>H404TY32</t>
  </si>
  <si>
    <t>2410/130</t>
  </si>
  <si>
    <t>425823912</t>
  </si>
  <si>
    <t>431490521</t>
  </si>
  <si>
    <t>H509TY32</t>
  </si>
  <si>
    <t>2410/146</t>
  </si>
  <si>
    <t>431490450</t>
  </si>
  <si>
    <t>H607XB32</t>
  </si>
  <si>
    <t>2410/156</t>
  </si>
  <si>
    <t>431073629</t>
  </si>
  <si>
    <t>H492TY32</t>
  </si>
  <si>
    <t>2410/143</t>
  </si>
  <si>
    <t>425825004</t>
  </si>
  <si>
    <t>H322TY32</t>
  </si>
  <si>
    <t>2410/116</t>
  </si>
  <si>
    <t>425824678</t>
  </si>
  <si>
    <t>H516TY32</t>
  </si>
  <si>
    <t>2410/148</t>
  </si>
  <si>
    <t>425823907</t>
  </si>
  <si>
    <t>H326TY32</t>
  </si>
  <si>
    <t>2410/117</t>
  </si>
  <si>
    <t>425562392</t>
  </si>
  <si>
    <t>H265TY32</t>
  </si>
  <si>
    <t>2410/109</t>
  </si>
  <si>
    <t>431330413</t>
  </si>
  <si>
    <t>H398HT32</t>
  </si>
  <si>
    <t>2410/129</t>
  </si>
  <si>
    <t>431072547</t>
  </si>
  <si>
    <t>431331497</t>
  </si>
  <si>
    <t>H382HT32</t>
  </si>
  <si>
    <t>2410/127</t>
  </si>
  <si>
    <t>431329581</t>
  </si>
  <si>
    <t>H381PA32</t>
  </si>
  <si>
    <t>2410/126</t>
  </si>
  <si>
    <t>425562329</t>
  </si>
  <si>
    <t>H379TP32</t>
  </si>
  <si>
    <t>2410/125</t>
  </si>
  <si>
    <t>425312899</t>
  </si>
  <si>
    <t>H372HT32</t>
  </si>
  <si>
    <t>2410/124</t>
  </si>
  <si>
    <t>431073605</t>
  </si>
  <si>
    <t>H371HT32</t>
  </si>
  <si>
    <t>2410/123</t>
  </si>
  <si>
    <t>425569109</t>
  </si>
  <si>
    <t>H367AH32</t>
  </si>
  <si>
    <t>2410/121</t>
  </si>
  <si>
    <t>431331501</t>
  </si>
  <si>
    <t>H358TP32</t>
  </si>
  <si>
    <t>2410/120</t>
  </si>
  <si>
    <t>431330407</t>
  </si>
  <si>
    <t>H339HT32</t>
  </si>
  <si>
    <t>2410/119</t>
  </si>
  <si>
    <t>425578250</t>
  </si>
  <si>
    <t>H331TP32</t>
  </si>
  <si>
    <t>2410/118</t>
  </si>
  <si>
    <t>425571762</t>
  </si>
  <si>
    <t>H299HT32</t>
  </si>
  <si>
    <t>2410/115</t>
  </si>
  <si>
    <t>425570820</t>
  </si>
  <si>
    <t>H293TP32</t>
  </si>
  <si>
    <t>2410/113</t>
  </si>
  <si>
    <t>431266628</t>
  </si>
  <si>
    <t>H294HT32</t>
  </si>
  <si>
    <t>2410/114</t>
  </si>
  <si>
    <t>425825135</t>
  </si>
  <si>
    <t>H286HT32</t>
  </si>
  <si>
    <t>2410/112</t>
  </si>
  <si>
    <t>431334901</t>
  </si>
  <si>
    <t>H282PA32</t>
  </si>
  <si>
    <t>2410/111</t>
  </si>
  <si>
    <t>425823904</t>
  </si>
  <si>
    <t>H266PT32</t>
  </si>
  <si>
    <t>2410/110</t>
  </si>
  <si>
    <t>431330378</t>
  </si>
  <si>
    <t>H242HT32</t>
  </si>
  <si>
    <t>2410/108</t>
  </si>
  <si>
    <t>431330355</t>
  </si>
  <si>
    <t>425310915</t>
  </si>
  <si>
    <t>H184PA32</t>
  </si>
  <si>
    <t>2410/105</t>
  </si>
  <si>
    <t>425307846</t>
  </si>
  <si>
    <t>X144XX32</t>
  </si>
  <si>
    <t>2410/171</t>
  </si>
  <si>
    <t>430802705</t>
  </si>
  <si>
    <t>H130TP32</t>
  </si>
  <si>
    <t>2410/104</t>
  </si>
  <si>
    <t>425570907</t>
  </si>
  <si>
    <t>H102KP32</t>
  </si>
  <si>
    <t>2410/103</t>
  </si>
  <si>
    <t>425570834</t>
  </si>
  <si>
    <t>431073537</t>
  </si>
  <si>
    <t>H020PT32</t>
  </si>
  <si>
    <t>2410/101</t>
  </si>
  <si>
    <t>431339346</t>
  </si>
  <si>
    <t>H001HT32</t>
  </si>
  <si>
    <t>2410/100</t>
  </si>
  <si>
    <t>431331533</t>
  </si>
  <si>
    <t>H959HT32</t>
  </si>
  <si>
    <t>2410/169</t>
  </si>
  <si>
    <t>431337942</t>
  </si>
  <si>
    <t>H949HT32</t>
  </si>
  <si>
    <t>2410/167</t>
  </si>
  <si>
    <t>431496872</t>
  </si>
  <si>
    <t>H933HT32</t>
  </si>
  <si>
    <t>2410/166</t>
  </si>
  <si>
    <t>430802693</t>
  </si>
  <si>
    <t>H927HT32</t>
  </si>
  <si>
    <t>2410/165</t>
  </si>
  <si>
    <t>430802709</t>
  </si>
  <si>
    <t>H867HT32</t>
  </si>
  <si>
    <t>2410/164</t>
  </si>
  <si>
    <t>544821036</t>
  </si>
  <si>
    <t>H838HT32</t>
  </si>
  <si>
    <t>2410/163</t>
  </si>
  <si>
    <t>430802701</t>
  </si>
  <si>
    <t>33AGB412</t>
  </si>
  <si>
    <t>2411/3726</t>
  </si>
  <si>
    <t>547447423</t>
  </si>
  <si>
    <t>34CJB151</t>
  </si>
  <si>
    <t>2411/3727</t>
  </si>
  <si>
    <t>547447419</t>
  </si>
  <si>
    <t>2411/3728</t>
  </si>
  <si>
    <t>547447415</t>
  </si>
  <si>
    <t>34DMN686</t>
  </si>
  <si>
    <t>2411/3729</t>
  </si>
  <si>
    <t>547447411</t>
  </si>
  <si>
    <t>14FB307</t>
  </si>
  <si>
    <t>2411/3730</t>
  </si>
  <si>
    <t>547447403</t>
  </si>
  <si>
    <t>34CDH939</t>
  </si>
  <si>
    <t>2411/3731</t>
  </si>
  <si>
    <t>547447399</t>
  </si>
  <si>
    <t>2021-01-27 23:26:38</t>
  </si>
  <si>
    <t>704310*******2820</t>
  </si>
  <si>
    <t>BAC45302E299023C2D99CD79597C0A0E0B70C0A6306F27CCEAA736D0438301FF</t>
  </si>
  <si>
    <t>2412/725</t>
  </si>
  <si>
    <t>430802727</t>
  </si>
  <si>
    <t>2021-01-27 23:37:12</t>
  </si>
  <si>
    <t>704310*******3602</t>
  </si>
  <si>
    <t>8C630D70DEA1A0BCFFD2A4CD37F719D60D739CC1366B82B1327A1D39E0558AA0</t>
  </si>
  <si>
    <t>38UN207</t>
  </si>
  <si>
    <t>2411/3732</t>
  </si>
  <si>
    <t>547447438</t>
  </si>
  <si>
    <t>2021-01-28 06:07:04</t>
  </si>
  <si>
    <t>704310*******4636</t>
  </si>
  <si>
    <t>AE3F3227AC4CEB831168F7C108603E40A5C446291C2929C954B3FD9A18891743</t>
  </si>
  <si>
    <t>2021-01-28 07:12:46</t>
  </si>
  <si>
    <t>704310*******6286</t>
  </si>
  <si>
    <t>A002C50959E687412F95409D5B19E8336B239C3C0E3BED7062B93DE13809B780</t>
  </si>
  <si>
    <t>2021-01-28 10:28:50</t>
  </si>
  <si>
    <t>704310*******8456</t>
  </si>
  <si>
    <t>04A16C72F5D4917C97991D469A52D1EC6F3A0A4C615DE4C0A90F10496BD03229</t>
  </si>
  <si>
    <t>2021-01-28 10:50:32</t>
  </si>
  <si>
    <t>704310*******4682</t>
  </si>
  <si>
    <t>3EEF887CE47FCE4FD770D72562B9D5AE15715752376900B461CA485B2D36AA68</t>
  </si>
  <si>
    <t>2021-01-28 12:18:11</t>
  </si>
  <si>
    <t>704310*******5335</t>
  </si>
  <si>
    <t>7B38F4A21D11071F967811637A7E0BF14941BA52C6B0D95801ECEFCEFBB9434B</t>
  </si>
  <si>
    <t>2021-01-28 12:21:38</t>
  </si>
  <si>
    <t>704310*******8176</t>
  </si>
  <si>
    <t>2B6BD6A22436BE3E418D22D9FE4A1FFB797FDF8F37DCB3063E60B010D6C89C88</t>
  </si>
  <si>
    <t>2021-01-28 13:36:08</t>
  </si>
  <si>
    <t>704310*******1422</t>
  </si>
  <si>
    <t>FA7DC32B4D6ABEF8EE7A6EB2A86CB6D00A48CAC22771C2B38BDFBE8C2A714771</t>
  </si>
  <si>
    <t>2021-01-28 13:43:00</t>
  </si>
  <si>
    <t>704310*******7617</t>
  </si>
  <si>
    <t>CF578F47D4A8C244AC41CE7BAF557BC288E18B05A6610EDDC42488801DE61B32</t>
  </si>
  <si>
    <t>2021-01-28 13:50:10</t>
  </si>
  <si>
    <t>C1A2277F5DB712B8EDFF22C9D1C465751EAD240B0368B0FE381C1579A9086FAF</t>
  </si>
  <si>
    <t>2021-01-28 15:45:06</t>
  </si>
  <si>
    <t>9D267275C785848796B44529BA2329419CFBEC253D916293BADA9FCE6F10D48E</t>
  </si>
  <si>
    <t>2021-01-28 16:57:05</t>
  </si>
  <si>
    <t>704310*******6443</t>
  </si>
  <si>
    <t>206DA14078E2CA877F70887D04A7AF4D34728751AEB3F16534A50A4E7A938592</t>
  </si>
  <si>
    <t>2021-01-28 19:48:15</t>
  </si>
  <si>
    <t>D4E1212491AF90B5240CAAD8D07AB8BF6691512E6DBEB0245A6E5D8D4BB4D2A3</t>
  </si>
  <si>
    <t>2021-01-28 19:54:10</t>
  </si>
  <si>
    <t>704310*******5350</t>
  </si>
  <si>
    <t>A708D06562DCB40117CFE85EFFE385586A800B5C7B121E3F44492BE5E15C2E55</t>
  </si>
  <si>
    <t>2021-01-28 20:38:56</t>
  </si>
  <si>
    <t>704310*******5368</t>
  </si>
  <si>
    <t>45FBA8D3B7519EBF64E5C320E88B3D75D5C14BA25B40B2F145A9E62357FBAFCB</t>
  </si>
  <si>
    <t>2021-01-28 20:42:47</t>
  </si>
  <si>
    <t>704310*******4916</t>
  </si>
  <si>
    <t>AC3D57A17BD3E1C0DF75C325D72CFAB4559548620473BCA66A5294D7A41A85ED</t>
  </si>
  <si>
    <t>2021-02-01 03:00:03</t>
  </si>
  <si>
    <t>2021-02-01 03:00:02</t>
  </si>
  <si>
    <t>2021-01-29 00:02:54</t>
  </si>
  <si>
    <t>0E438ADAED5060A5CEB95158CE4AE8FAB00E67E01CDCAFB271B774FD3636CD8E</t>
  </si>
  <si>
    <t>2021-01-29 04:48:40</t>
  </si>
  <si>
    <t>704310*******4602</t>
  </si>
  <si>
    <t>E77032FC35B012A87C01D1DD89E3F8B72126BF2FB50AE167FC75D4CDDC8855E7</t>
  </si>
  <si>
    <t>2021-01-29 09:31:23</t>
  </si>
  <si>
    <t>704310*******4235</t>
  </si>
  <si>
    <t>A5B217B2CED91AE273651DB9E4393C4DA63785FA71DF4C6365A8416FFF2F0827</t>
  </si>
  <si>
    <t>2021-01-29 15:57:31</t>
  </si>
  <si>
    <t>2021-01-29 16:49:40</t>
  </si>
  <si>
    <t>7F2BB73B06F658C1C8EEF18064ED4E0574EDBFEB63F3084CCCC06872378B1E6F</t>
  </si>
  <si>
    <t>2021-01-30 02:24:50</t>
  </si>
  <si>
    <t>704310*******5516</t>
  </si>
  <si>
    <t>9169134C6066F5D511C53BED9B845A783AB2505858F7255245FB1EF943986D52</t>
  </si>
  <si>
    <t>2021-01-30 10:35:52</t>
  </si>
  <si>
    <t>704310*******1849</t>
  </si>
  <si>
    <t>6A64417A449E0E605C27174534452D3066CC41DC5C0114300E01956568A7DAE4</t>
  </si>
  <si>
    <t>2021-01-30 15:29:09</t>
  </si>
  <si>
    <t>704310*******4213</t>
  </si>
  <si>
    <t>74C3410711EC6A8D30D3FC9BC8A06490679ED7F6A07FF702CB7CEF0B283C10B4</t>
  </si>
  <si>
    <t>2021-01-31 12:30:30</t>
  </si>
  <si>
    <t>704310*******2042</t>
  </si>
  <si>
    <t>AC105C58D184001CB42AD8E16B930E79CDAF9CEAE9CD54937205354FD5544A6C</t>
  </si>
  <si>
    <t>2021-01-31 14:20:43</t>
  </si>
  <si>
    <t>704310*******4775</t>
  </si>
  <si>
    <t>45C6A9AC26DBF30C80379DFB755F2F448C63E4064392C237F524613097CB8C0E</t>
  </si>
  <si>
    <t>2021-01-31 17:04:11</t>
  </si>
  <si>
    <t>704310*******9018</t>
  </si>
  <si>
    <t>64641397E7142F6F0CC7701A8B4B194CB64916F7F6EC9DDFD48ED4B814F6185B</t>
  </si>
  <si>
    <t>2021-01-31 18:00:37</t>
  </si>
  <si>
    <t>704310*******6260</t>
  </si>
  <si>
    <t>304DAE919661B1C1F2815F936D11AAA85B9EE368B161D9C98AE70843F6083A94</t>
  </si>
  <si>
    <t>2021-01-31 18:03:59</t>
  </si>
  <si>
    <t>51E949C28190CFD19029D06F39C2946F11774C18080C21EB8FB95BE922893196</t>
  </si>
  <si>
    <t>2021-01-31 20:20:25</t>
  </si>
  <si>
    <t>704310*******6544</t>
  </si>
  <si>
    <t>4383414CCC78AB491B84C67D93F78C08FDAC7A77DF2A68451BBDCC901D35126F</t>
  </si>
  <si>
    <t>KR782KK</t>
  </si>
  <si>
    <t>2414/92</t>
  </si>
  <si>
    <t>431329557</t>
  </si>
  <si>
    <t>A511BH67</t>
  </si>
  <si>
    <t>2414/93</t>
  </si>
  <si>
    <t>431490476</t>
  </si>
  <si>
    <t>2031-01-28 00:00:00</t>
  </si>
  <si>
    <t>35ATD300</t>
  </si>
  <si>
    <t>2411/3733</t>
  </si>
  <si>
    <t>547447462</t>
  </si>
  <si>
    <t>DA513GT</t>
  </si>
  <si>
    <t>2414/94</t>
  </si>
  <si>
    <t>431490483</t>
  </si>
  <si>
    <t>34DIN572</t>
  </si>
  <si>
    <t>2411/3734</t>
  </si>
  <si>
    <t>547447434</t>
  </si>
  <si>
    <t>34DIM879</t>
  </si>
  <si>
    <t>2411/3735</t>
  </si>
  <si>
    <t>547447430</t>
  </si>
  <si>
    <t>34DPH298</t>
  </si>
  <si>
    <t>2411/3736</t>
  </si>
  <si>
    <t>547447426</t>
  </si>
  <si>
    <t>34DPG289</t>
  </si>
  <si>
    <t>2411/3737</t>
  </si>
  <si>
    <t>547447422</t>
  </si>
  <si>
    <t>34DMP163</t>
  </si>
  <si>
    <t>2412/726</t>
  </si>
  <si>
    <t>430802710</t>
  </si>
  <si>
    <t>33RK048</t>
  </si>
  <si>
    <t>2411/3738</t>
  </si>
  <si>
    <t>547447418</t>
  </si>
  <si>
    <t>PA6366BT</t>
  </si>
  <si>
    <t>2412/727</t>
  </si>
  <si>
    <t>430802706</t>
  </si>
  <si>
    <t>KRPRO011</t>
  </si>
  <si>
    <t>2414/95</t>
  </si>
  <si>
    <t>431490477</t>
  </si>
  <si>
    <t>DA529GT</t>
  </si>
  <si>
    <t>2414/96</t>
  </si>
  <si>
    <t>431490482</t>
  </si>
  <si>
    <t>B368TY60</t>
  </si>
  <si>
    <t>2414/97</t>
  </si>
  <si>
    <t>431329569</t>
  </si>
  <si>
    <t>34DOJ969</t>
  </si>
  <si>
    <t>2411/3739</t>
  </si>
  <si>
    <t>547447414</t>
  </si>
  <si>
    <t>34DPD634</t>
  </si>
  <si>
    <t>2411/3740</t>
  </si>
  <si>
    <t>547447410</t>
  </si>
  <si>
    <t>34DPG807</t>
  </si>
  <si>
    <t>2411/3741</t>
  </si>
  <si>
    <t>547447406</t>
  </si>
  <si>
    <t>2031-01-29 00:00:00</t>
  </si>
  <si>
    <t>06JPU70</t>
  </si>
  <si>
    <t>2411/3742</t>
  </si>
  <si>
    <t>547447402</t>
  </si>
  <si>
    <t>35ATD290</t>
  </si>
  <si>
    <t>2411/3743</t>
  </si>
  <si>
    <t>547447398</t>
  </si>
  <si>
    <t>KU2292AF</t>
  </si>
  <si>
    <t>2414/98</t>
  </si>
  <si>
    <t>547691792</t>
  </si>
  <si>
    <t>2411/3744</t>
  </si>
  <si>
    <t>547447394</t>
  </si>
  <si>
    <t>ST7777SS</t>
  </si>
  <si>
    <t>2414/99</t>
  </si>
  <si>
    <t>547691793</t>
  </si>
  <si>
    <t>2031-01-30 00:00:00</t>
  </si>
  <si>
    <t>81EL513</t>
  </si>
  <si>
    <t>2411/3745</t>
  </si>
  <si>
    <t>547447390</t>
  </si>
  <si>
    <t>14ABE636</t>
  </si>
  <si>
    <t>2411/3746</t>
  </si>
  <si>
    <t>547447450</t>
  </si>
  <si>
    <t>41VH500</t>
  </si>
  <si>
    <t>2411/3747</t>
  </si>
  <si>
    <t>547447387</t>
  </si>
  <si>
    <t>2031-01-31 00:00:00</t>
  </si>
  <si>
    <t>2411/3748</t>
  </si>
  <si>
    <t>547447382</t>
  </si>
  <si>
    <t>81EL362</t>
  </si>
  <si>
    <t>2411/3749</t>
  </si>
  <si>
    <t>547447446</t>
  </si>
  <si>
    <t>33D1552</t>
  </si>
  <si>
    <t>2411/3750</t>
  </si>
  <si>
    <t>547447442</t>
  </si>
  <si>
    <t>DA511GT</t>
  </si>
  <si>
    <t>2412/728</t>
  </si>
  <si>
    <t>430802702</t>
  </si>
  <si>
    <t>T53K092</t>
  </si>
  <si>
    <t>2412/729</t>
  </si>
  <si>
    <t>430802721</t>
  </si>
  <si>
    <t>LJ98LNR</t>
  </si>
  <si>
    <t>2412/730</t>
  </si>
  <si>
    <t>430802719</t>
  </si>
  <si>
    <t>2021-02-01 02:26:57</t>
  </si>
  <si>
    <t>1025CFFB8BDCAD2CB85C9F0FF6CD9FC566411EFE661527FE70203558992A7FEA</t>
  </si>
  <si>
    <t>2021-02-01 12:07:11</t>
  </si>
  <si>
    <t>1CDFC779DF8A91DC06C30C59AADD07B192CDEFD11203D1374A891B7E7C813240</t>
  </si>
  <si>
    <t>2021-02-01 12:53:41</t>
  </si>
  <si>
    <t>704310*******3327</t>
  </si>
  <si>
    <t>7CD60CE4D8C34A8D015D7093220D93A37AE04C0B1C6B4CF7604C1B5ABA94421A</t>
  </si>
  <si>
    <t>2021-02-01 18:38:55</t>
  </si>
  <si>
    <t>230AF688949441865BB98AA97E715B9F14A86015334EAA74C858C5C71A6FEE9F</t>
  </si>
  <si>
    <t>2021-02-01 19:50:56</t>
  </si>
  <si>
    <t>704310*******7912</t>
  </si>
  <si>
    <t>E680BA74E286951B6DF3336916CD3E570C52DEF69D53FE0CA4BDAA12EE53A51E</t>
  </si>
  <si>
    <t>2021-02-01 23:44:48</t>
  </si>
  <si>
    <t>704310*******0382</t>
  </si>
  <si>
    <t>21CB4731A521A5B7B7BDC5C0DE360132AC1BFA1EC22E3002A72CF78C24629E1E</t>
  </si>
  <si>
    <t>2021-02-02 01:29:38</t>
  </si>
  <si>
    <t>704310*******6435</t>
  </si>
  <si>
    <t>2DE36B782EF561963D48175AE188B1B4018BC92B3FD4DDF90C4B9D30B38E7E9D</t>
  </si>
  <si>
    <t>2021-02-02 02:45:55</t>
  </si>
  <si>
    <t>704310*******2663</t>
  </si>
  <si>
    <t>77A9B9AB8D1BAE571178C3799F7B0E62523B23B9521049B249F32870AF19252E</t>
  </si>
  <si>
    <t>2021-02-02 03:45:12</t>
  </si>
  <si>
    <t>704310*******4726</t>
  </si>
  <si>
    <t>F1092DCEE84564F0BC7E7593F567E1D0280B2A4C7CBC90D87BACC15E0E1A2B79</t>
  </si>
  <si>
    <t>2021-02-02 11:41:46</t>
  </si>
  <si>
    <t>704310*******7471</t>
  </si>
  <si>
    <t>66BAF3E857BFA2B523060263D8FE3F70F93FF5E374170A3AB10D7B76DE7B0C2E</t>
  </si>
  <si>
    <t>2021-02-02 16:52:22</t>
  </si>
  <si>
    <t>21263874E7656A7925932865E5485A65291FFA1C5606CD9036E5A43C2868DE4C</t>
  </si>
  <si>
    <t>2021-02-03 10:23:52</t>
  </si>
  <si>
    <t>704310*******7852</t>
  </si>
  <si>
    <t>5EEC782DAF05317BF2E42B1C627CDE4C311B751720B62D85A6B846656B10CD9B</t>
  </si>
  <si>
    <t>2021-02-03 11:12:28</t>
  </si>
  <si>
    <t>704310*******3813</t>
  </si>
  <si>
    <t>BFC2C0091700C9E7E9DAE164ED1E6933647860896CA31978183E1C41AA795A3C</t>
  </si>
  <si>
    <t>2021-02-03 12:14:39</t>
  </si>
  <si>
    <t>704310*******4364</t>
  </si>
  <si>
    <t>0C5EC1839A77B4FF774094397B956915EC6859E48CC5CB9252B461B50093C030</t>
  </si>
  <si>
    <t>2021-02-03 12:29:18</t>
  </si>
  <si>
    <t>704310*******7407</t>
  </si>
  <si>
    <t>1754E223865CBBAF66477AEA8C29CEE91B7D7D3717EDC9FC074D9A8047E6B79F</t>
  </si>
  <si>
    <t>4/2/2021 возвращен из Градины</t>
  </si>
  <si>
    <t xml:space="preserve">4/2/2021 возвращен из Градины (пишут бракованая батарейка) </t>
  </si>
  <si>
    <t>4/2/2021 из Градины</t>
  </si>
  <si>
    <t>2021-02-05 03:00:03</t>
  </si>
  <si>
    <t>2021-02-03 23:27:55</t>
  </si>
  <si>
    <t>704310*******1414</t>
  </si>
  <si>
    <t>B18587A5056CC92F8A5496EC718033EB7C1DCDCDF844EFA0549E8A264D701367</t>
  </si>
  <si>
    <t>2021-02-03 23:42:33</t>
  </si>
  <si>
    <t>704310*******6551</t>
  </si>
  <si>
    <t>459FF78DA5A7065D05D048A475D8015D34A3ECFFC6847E385909C49EED18A2EB</t>
  </si>
  <si>
    <t>2021-02-04 03:35:59</t>
  </si>
  <si>
    <t>704310*******1055</t>
  </si>
  <si>
    <t>EC26CDBD97E1DAFC9B4D5A275A9D1FAAF64A767220426278E2F57501803EA7F8</t>
  </si>
  <si>
    <t>2021-02-04 05:01:12</t>
  </si>
  <si>
    <t>552405F2AADE776E62FB4722BE5F7CCCE319CA8025944FABBD8E4A7DC08CDF4A</t>
  </si>
  <si>
    <t>2021-02-04 06:22:37</t>
  </si>
  <si>
    <t>704310*******7837</t>
  </si>
  <si>
    <t>3606CE50F5802FFCA86A01857D58AD3849C69ACD9D594E95508BB8AACD995E65</t>
  </si>
  <si>
    <t>2021-02-04 06:32:37</t>
  </si>
  <si>
    <t>704310*******9328</t>
  </si>
  <si>
    <t>E4F72B7BAA5DEEC77E015D6ABC57F92F16B22C8D3E363697FA03FBF3D90769A6</t>
  </si>
  <si>
    <t>2021-02-04 08:52:13</t>
  </si>
  <si>
    <t>AB4E54F5028DCF894AF3F409CBD3D22149023F67B8356C925A7F27079C0E8755</t>
  </si>
  <si>
    <t>2021-02-04 09:02:41</t>
  </si>
  <si>
    <t>704310*******7261</t>
  </si>
  <si>
    <t>2B697BB28B33065344BA22CBB6780E53207AFDDDE4B360B620E7E7B794EE494B</t>
  </si>
  <si>
    <t>2021-02-04 13:24:03</t>
  </si>
  <si>
    <t>704310*******1743</t>
  </si>
  <si>
    <t>CAE916CDEFB414DB1CEC8D87A37776F01AE9FC94F1BB151EFB5F07603B53C27F</t>
  </si>
  <si>
    <t>2021-02-04 16:17:24</t>
  </si>
  <si>
    <t>704310*******7878</t>
  </si>
  <si>
    <t>BCEDB275C0828121821B0A6A7B00359842ED05D9A6CEB775941351E3D909A21A</t>
  </si>
  <si>
    <t>2021-02-04 18:26:39</t>
  </si>
  <si>
    <t>704310*******4594</t>
  </si>
  <si>
    <t>D2C4AFFCF39191E2B5C1927FBB309AB2CACF715FF2B583A7D0515A8D8501F4C8</t>
  </si>
  <si>
    <t>2021-02-04 18:29:18</t>
  </si>
  <si>
    <t>262DA33DB81D2A768FC311C970C6BB01B091ECF02B1360ABC4641B5A3560F9C3</t>
  </si>
  <si>
    <t>2021-02-04 20:04:08</t>
  </si>
  <si>
    <t>F7BBE834C574314AE45C9406437B1609782A477AAAD719A8FEA987AAD6C8269E</t>
  </si>
  <si>
    <t>2021-02-04 22:12:47</t>
  </si>
  <si>
    <t>704310*******7811</t>
  </si>
  <si>
    <t>870F81001E9964168C844D52B6E2F7A821CEBB49E944C5A3385F07E04AB65111</t>
  </si>
  <si>
    <t>150/97/59</t>
  </si>
  <si>
    <t>2021-01-16 14:22:38</t>
  </si>
  <si>
    <t>2021-01-08 15:41:46</t>
  </si>
  <si>
    <t>2021-01-15 11:57:24</t>
  </si>
  <si>
    <t>2021-01-29 16:08:44</t>
  </si>
  <si>
    <t>2021-01-15 03:50:12</t>
  </si>
  <si>
    <t>2021-01-11 18:40:58</t>
  </si>
  <si>
    <t>2021-01-27 03:19:18</t>
  </si>
  <si>
    <t>2021-01-26 18:10:04</t>
  </si>
  <si>
    <t>2021-01-23 09:41:32</t>
  </si>
  <si>
    <t>2021-01-13 15:53:18</t>
  </si>
  <si>
    <t>2021-01-12 13:33:54</t>
  </si>
  <si>
    <t>2021-01-14 20:08:20</t>
  </si>
  <si>
    <t>2021-01-09 03:53:58</t>
  </si>
  <si>
    <t>2021-01-18 16:24:36</t>
  </si>
  <si>
    <t>2021-01-26 05:43:42</t>
  </si>
  <si>
    <t>2021-01-15 06:43:10</t>
  </si>
  <si>
    <t>2021-01-09 17:53:10</t>
  </si>
  <si>
    <t>2021-01-15 09:48:58</t>
  </si>
  <si>
    <t>2021-01-24 09:03:12</t>
  </si>
  <si>
    <t>2021-01-03 04:33:16</t>
  </si>
  <si>
    <t>2021-01-10 15:35:26</t>
  </si>
  <si>
    <t>2021-01-11 21:10:40</t>
  </si>
  <si>
    <t>2021-01-23 03:39:52</t>
  </si>
  <si>
    <t>2021-01-06 17:35:24</t>
  </si>
  <si>
    <t>2021-01-02 16:14:06</t>
  </si>
  <si>
    <t>2021-01-26 01:20:22</t>
  </si>
  <si>
    <t>2021-01-17 14:50:38</t>
  </si>
  <si>
    <t>2021-01-14 22:20:10</t>
  </si>
  <si>
    <t>2021-01-11 06:13:06</t>
  </si>
  <si>
    <t>2021-01-19 03:43:48</t>
  </si>
  <si>
    <t>2021-01-01 12:32:34</t>
  </si>
  <si>
    <t>2021-01-20 15:29:58</t>
  </si>
  <si>
    <t>2021-01-08 05:17:18</t>
  </si>
  <si>
    <t>2021-01-09 21:29:22</t>
  </si>
  <si>
    <t>2021-01-27 08:45:42</t>
  </si>
  <si>
    <t>2021-01-23 04:01:20</t>
  </si>
  <si>
    <t>2021-01-11 08:57:54</t>
  </si>
  <si>
    <t>2021-01-17 14:03:30</t>
  </si>
  <si>
    <t>2021-01-05 23:22:00</t>
  </si>
  <si>
    <t>2021-01-28 10:12:14</t>
  </si>
  <si>
    <t>2021-01-13 21:39:50</t>
  </si>
  <si>
    <t>2021-01-13 21:39:36</t>
  </si>
  <si>
    <t>2021-01-19 19:02:50</t>
  </si>
  <si>
    <t>2021-01-12 13:34:12</t>
  </si>
  <si>
    <t>2021-01-01 21:28:48</t>
  </si>
  <si>
    <t>2021-01-16 16:01:18</t>
  </si>
  <si>
    <t>2021-01-21 05:52:38</t>
  </si>
  <si>
    <t>2021-01-01 03:09:54</t>
  </si>
  <si>
    <t>2021-01-15 15:02:24</t>
  </si>
  <si>
    <t>2021-01-14 03:55:22</t>
  </si>
  <si>
    <t>2021-01-09 07:20:28</t>
  </si>
  <si>
    <t>2021-01-29 20:01:50</t>
  </si>
  <si>
    <t>2021-01-13 21:39:58</t>
  </si>
  <si>
    <t>2021-01-22 16:26:26</t>
  </si>
  <si>
    <t>2021-01-22 18:38:06</t>
  </si>
  <si>
    <t>2021-01-28 10:04:34</t>
  </si>
  <si>
    <t>2021-01-29 12:08:34</t>
  </si>
  <si>
    <t>2021-01-26 18:06:16</t>
  </si>
  <si>
    <t>2021-01-28 12:38:12</t>
  </si>
  <si>
    <t>2021-01-22 18:51:28</t>
  </si>
  <si>
    <t>2021-01-11 03:08:42</t>
  </si>
  <si>
    <t>2021-01-15 12:28:52</t>
  </si>
  <si>
    <t>2021-01-24 17:12:14</t>
  </si>
  <si>
    <t>2021-01-19 12:53:28</t>
  </si>
  <si>
    <t>2021-01-08 11:59:42</t>
  </si>
  <si>
    <t>2021-01-27 19:28:50</t>
  </si>
  <si>
    <t>2021-01-15 09:28:52</t>
  </si>
  <si>
    <t>2021-01-07 09:59:01</t>
  </si>
  <si>
    <t>2021-01-09 13:59:34</t>
  </si>
  <si>
    <t>2021-01-11 08:11:20</t>
  </si>
  <si>
    <t>2021-01-13 16:00:48</t>
  </si>
  <si>
    <t>2021-01-07 22:05:04</t>
  </si>
  <si>
    <t>2021-01-29 08:22:46</t>
  </si>
  <si>
    <t>2021-01-11 13:18:00</t>
  </si>
  <si>
    <t>2021-01-26 13:04:50</t>
  </si>
  <si>
    <t>2021-01-08 16:43:00</t>
  </si>
  <si>
    <t>2021-01-01 10:55:42</t>
  </si>
  <si>
    <t>2021-01-03 11:07:06</t>
  </si>
  <si>
    <t>2021-01-30 05:01:02</t>
  </si>
  <si>
    <t>2021-01-13 19:44:54</t>
  </si>
  <si>
    <t>2021-01-27 03:04:26</t>
  </si>
  <si>
    <t>2021-01-24 14:47:28</t>
  </si>
  <si>
    <t>2021-01-11 03:33:24</t>
  </si>
  <si>
    <t>2021-01-13 23:14:04</t>
  </si>
  <si>
    <t>2021-01-30 18:06:06</t>
  </si>
  <si>
    <t>2021-01-26 15:03:58</t>
  </si>
  <si>
    <t>2021-01-15 04:19:56</t>
  </si>
  <si>
    <t>2021-01-04 13:58:10</t>
  </si>
  <si>
    <t>2021-01-29 17:47:06</t>
  </si>
  <si>
    <t>2021-01-17 21:46:04</t>
  </si>
  <si>
    <t>2021-01-22 10:46:36</t>
  </si>
  <si>
    <t>2021-01-17 09:55:32</t>
  </si>
  <si>
    <t>2021-01-06 13:49:28</t>
  </si>
  <si>
    <t>2021-01-20 19:54:42</t>
  </si>
  <si>
    <t>2021-01-14 19:25:38</t>
  </si>
  <si>
    <t>2021-01-19 00:20:36</t>
  </si>
  <si>
    <t>2021-01-09 16:40:14</t>
  </si>
  <si>
    <t>2021-01-21 20:46:10</t>
  </si>
  <si>
    <t>2021-01-08 15:57:02</t>
  </si>
  <si>
    <t>2021-01-29 19:39:50</t>
  </si>
  <si>
    <t>2021-01-15 18:37:00</t>
  </si>
  <si>
    <t>2021-01-29 15:53:38</t>
  </si>
  <si>
    <t>2021-01-11 18:55:40</t>
  </si>
  <si>
    <t>2021-01-03 07:57:44</t>
  </si>
  <si>
    <t>2021-01-24 13:05:00</t>
  </si>
  <si>
    <t>2021-01-18 13:58:30</t>
  </si>
  <si>
    <t>2021-01-05 06:42:06</t>
  </si>
  <si>
    <t>2021-01-15 18:26:44</t>
  </si>
  <si>
    <t>2021-01-04 13:57:58</t>
  </si>
  <si>
    <t>2021-01-19 02:14:50</t>
  </si>
  <si>
    <t>2021-01-11 03:34:20</t>
  </si>
  <si>
    <t>2021-01-08 15:59:52</t>
  </si>
  <si>
    <t>2021-01-13 10:56:48</t>
  </si>
  <si>
    <t>2021-01-11 04:50:44</t>
  </si>
  <si>
    <t>2021-01-15 12:01:32</t>
  </si>
  <si>
    <t>2021-01-21 12:17:06</t>
  </si>
  <si>
    <t>2021-01-27 16:10:00</t>
  </si>
  <si>
    <t>2021-01-04 14:29:58</t>
  </si>
  <si>
    <t>2021-01-02 02:57:14</t>
  </si>
  <si>
    <t>2021-01-15 18:56:44</t>
  </si>
  <si>
    <t>2021-01-11 20:31:47</t>
  </si>
  <si>
    <t>2021-01-29 09:53:14</t>
  </si>
  <si>
    <t>2021-01-28 17:41:20</t>
  </si>
  <si>
    <t>2021-01-13 22:49:00</t>
  </si>
  <si>
    <t>2021-01-09 05:42:22</t>
  </si>
  <si>
    <t>2021-01-27 11:27:30</t>
  </si>
  <si>
    <t>2021-01-13 19:12:54</t>
  </si>
  <si>
    <t>2021-01-16 17:44:10</t>
  </si>
  <si>
    <t>2021-01-08 15:15:08</t>
  </si>
  <si>
    <t>2021-01-08 07:32:50</t>
  </si>
  <si>
    <t>2021-01-10 13:58:42</t>
  </si>
  <si>
    <t>2021-01-26 18:27:36</t>
  </si>
  <si>
    <t>2021-01-28 19:28:34</t>
  </si>
  <si>
    <t>2021-01-03 01:58:38</t>
  </si>
  <si>
    <t>2021-01-17 19:45:10</t>
  </si>
  <si>
    <t>2021-01-19 15:24:42</t>
  </si>
  <si>
    <t>2021-01-19 05:06:00</t>
  </si>
  <si>
    <t>2021-01-17 14:59:22</t>
  </si>
  <si>
    <t>2021-01-14 19:53:00</t>
  </si>
  <si>
    <t>2021-01-08 04:29:14</t>
  </si>
  <si>
    <t>2021-01-18 02:56:18</t>
  </si>
  <si>
    <t>2021-01-24 20:04:48</t>
  </si>
  <si>
    <t>2021-01-24 20:04:38</t>
  </si>
  <si>
    <t>2021-01-20 17:59:10</t>
  </si>
  <si>
    <t>2021-01-09 02:50:16</t>
  </si>
  <si>
    <t>2021-01-30 09:54:46</t>
  </si>
  <si>
    <t>2021-01-06 14:55:22</t>
  </si>
  <si>
    <t>2021-01-01 11:59:50</t>
  </si>
  <si>
    <t>2021-01-02 04:50:12</t>
  </si>
  <si>
    <t>2021-01-18 10:24:46</t>
  </si>
  <si>
    <t>2021-01-09 09:35:30</t>
  </si>
  <si>
    <t>2021-01-07 06:59:46</t>
  </si>
  <si>
    <t>2021-01-12 19:20:22</t>
  </si>
  <si>
    <t>2021-01-13 16:22:06</t>
  </si>
  <si>
    <t>2021-01-13 02:08:46</t>
  </si>
  <si>
    <t>2021-01-12 11:53:02</t>
  </si>
  <si>
    <t>2021-01-27 22:18:08</t>
  </si>
  <si>
    <t>2021-01-11 06:54:50</t>
  </si>
  <si>
    <t>2021-01-26 01:32:14</t>
  </si>
  <si>
    <t>2021-01-28 16:18:00</t>
  </si>
  <si>
    <t>2021-01-01 18:54:42</t>
  </si>
  <si>
    <t>2021-01-25 12:14:36</t>
  </si>
  <si>
    <t>2021-01-11 02:43:04</t>
  </si>
  <si>
    <t>2021-01-05 15:29:28</t>
  </si>
  <si>
    <t>2021-01-03 08:31:50</t>
  </si>
  <si>
    <t>2021-01-26 05:24:40</t>
  </si>
  <si>
    <t>2021-01-31 11:29:36</t>
  </si>
  <si>
    <t>2021-01-23 23:26:40</t>
  </si>
  <si>
    <t>2021-01-19 11:25:44</t>
  </si>
  <si>
    <t>2021-01-14 20:54:04</t>
  </si>
  <si>
    <t>2021-01-08 05:17:10</t>
  </si>
  <si>
    <t>2021-01-06 04:42:00</t>
  </si>
  <si>
    <t>2021-01-22 07:04:24</t>
  </si>
  <si>
    <t>2021-01-15 23:51:10</t>
  </si>
  <si>
    <t>2021-01-08 12:13:58</t>
  </si>
  <si>
    <t>2021-01-09 10:19:50</t>
  </si>
  <si>
    <t>2021-01-13 10:50:54</t>
  </si>
  <si>
    <t>2021-01-09 22:46:04</t>
  </si>
  <si>
    <t>2021-01-16 03:36:18</t>
  </si>
  <si>
    <t>2021-01-09 13:57:44</t>
  </si>
  <si>
    <t>2021-01-01 15:06:30</t>
  </si>
  <si>
    <t>2021-01-22 16:35:42</t>
  </si>
  <si>
    <t>2021-01-08 22:11:28</t>
  </si>
  <si>
    <t>2021-01-24 18:05:36</t>
  </si>
  <si>
    <t>2021-01-13 09:15:06</t>
  </si>
  <si>
    <t>2021-01-07 22:41:10</t>
  </si>
  <si>
    <t>2021-01-01 19:26:40</t>
  </si>
  <si>
    <t>2021-01-14 23:48:32</t>
  </si>
  <si>
    <t>2021-01-11 13:14:18</t>
  </si>
  <si>
    <t>2021-01-23 07:15:38</t>
  </si>
  <si>
    <t>2021-01-08 16:04:02</t>
  </si>
  <si>
    <t>2021-01-08 16:50:38</t>
  </si>
  <si>
    <t>2021-01-15 09:14:34</t>
  </si>
  <si>
    <t>2021-01-25 18:00:16</t>
  </si>
  <si>
    <t>2021-01-17 23:13:28</t>
  </si>
  <si>
    <t>2021-01-12 02:17:32</t>
  </si>
  <si>
    <t>2021-01-10 11:21:34</t>
  </si>
  <si>
    <t>2021-01-21 22:28:30</t>
  </si>
  <si>
    <t>2021-01-17 16:18:24</t>
  </si>
  <si>
    <t>2021-01-24 03:07:36</t>
  </si>
  <si>
    <t>2021-01-11 00:07:12</t>
  </si>
  <si>
    <t>2021-01-01 04:18:54</t>
  </si>
  <si>
    <t>2021-01-03 08:45:42</t>
  </si>
  <si>
    <t>2021-01-15 15:20:56</t>
  </si>
  <si>
    <t>2021-01-16 08:14:10</t>
  </si>
  <si>
    <t>2021-01-01 12:32:54</t>
  </si>
  <si>
    <t>2021-01-15 08:44:56</t>
  </si>
  <si>
    <t>2021-01-10 11:28:10</t>
  </si>
  <si>
    <t>2021-01-27 18:34:14</t>
  </si>
  <si>
    <t>2021-01-23 19:55:26</t>
  </si>
  <si>
    <t>2021-01-01 02:08:30</t>
  </si>
  <si>
    <t>2021-01-26 21:00:10</t>
  </si>
  <si>
    <t>2021-01-01 10:26:56</t>
  </si>
  <si>
    <t>2021-01-08 19:13:24</t>
  </si>
  <si>
    <t>2021-01-10 13:58:02</t>
  </si>
  <si>
    <t>2021-01-12 17:18:24</t>
  </si>
  <si>
    <t>2021-01-01 05:01:20</t>
  </si>
  <si>
    <t>2021-01-04 16:23:34</t>
  </si>
  <si>
    <t>2021-01-01 17:06:30</t>
  </si>
  <si>
    <t>2021-01-12 17:36:52</t>
  </si>
  <si>
    <t>2021-01-01 16:06:50</t>
  </si>
  <si>
    <t>2021-01-12 07:56:20</t>
  </si>
  <si>
    <t>2021-01-09 14:29:44</t>
  </si>
  <si>
    <t>2021-01-04 05:26:52</t>
  </si>
  <si>
    <t>2021-01-15 01:08:32</t>
  </si>
  <si>
    <t>2021-01-01 07:51:16</t>
  </si>
  <si>
    <t>2021-01-27 17:09:44</t>
  </si>
  <si>
    <t>2021-01-26 07:08:06</t>
  </si>
  <si>
    <t>2021-01-10 13:53:16</t>
  </si>
  <si>
    <t>2021-01-16 09:08:56</t>
  </si>
  <si>
    <t>2021-01-19 07:41:26</t>
  </si>
  <si>
    <t>2021-01-14 21:22:06</t>
  </si>
  <si>
    <t>2021-01-05 09:07:34</t>
  </si>
  <si>
    <t>2021-01-09 11:42:54</t>
  </si>
  <si>
    <t>2021-01-15 18:36:48</t>
  </si>
  <si>
    <t>2021-01-04 03:02:58</t>
  </si>
  <si>
    <t>2021-01-04 10:52:58</t>
  </si>
  <si>
    <t>2021-01-09 05:34:28</t>
  </si>
  <si>
    <t>2021-01-08 04:49:50</t>
  </si>
  <si>
    <t>2021-01-11 22:25:42</t>
  </si>
  <si>
    <t>2021-01-01 03:49:22</t>
  </si>
  <si>
    <t>2021-01-09 00:14:30</t>
  </si>
  <si>
    <t>2021-01-09 14:29:40</t>
  </si>
  <si>
    <t>2021-01-01 10:26:48</t>
  </si>
  <si>
    <t>2021-01-09 20:56:50</t>
  </si>
  <si>
    <t>2021-01-20 12:54:44</t>
  </si>
  <si>
    <t>2021-01-15 02:53:10</t>
  </si>
  <si>
    <t>2021-01-13 02:36:42</t>
  </si>
  <si>
    <t>2021-01-09 15:20:44</t>
  </si>
  <si>
    <t>2021-01-08 18:22:26</t>
  </si>
  <si>
    <t>2021-01-09 22:47:14</t>
  </si>
  <si>
    <t>2021-01-28 14:19:56</t>
  </si>
  <si>
    <t>2021-01-01 14:01:02</t>
  </si>
  <si>
    <t>2021-01-14 18:36:34</t>
  </si>
  <si>
    <t>2021-01-08 19:45:18</t>
  </si>
  <si>
    <t>2021-01-08 10:57:36</t>
  </si>
  <si>
    <t>2021-01-18 02:13:04</t>
  </si>
  <si>
    <t>2021-01-12 15:09:58</t>
  </si>
  <si>
    <t>2021-01-08 14:42:34</t>
  </si>
  <si>
    <t>2021-01-07 19:41:36</t>
  </si>
  <si>
    <t>2021-01-21 05:45:48</t>
  </si>
  <si>
    <t>2021-01-09 14:51:10</t>
  </si>
  <si>
    <t>2021-01-09 14:51:04</t>
  </si>
  <si>
    <t>2021-01-21 07:42:44</t>
  </si>
  <si>
    <t>2021-01-06 09:30:52</t>
  </si>
  <si>
    <t>2021-01-06 09:33:46</t>
  </si>
  <si>
    <t>2021-01-30 15:01:36</t>
  </si>
  <si>
    <t>2021-01-06 01:55:28</t>
  </si>
  <si>
    <t>2021-01-15 13:41:34</t>
  </si>
  <si>
    <t>2021-01-29 13:46:08</t>
  </si>
  <si>
    <t>2021-01-13 01:50:32</t>
  </si>
  <si>
    <t>2021-01-13 01:51:24</t>
  </si>
  <si>
    <t>2021-01-14 00:06:28</t>
  </si>
  <si>
    <t>2021-01-14 15:30:52</t>
  </si>
  <si>
    <t>2021-01-14 19:25:30</t>
  </si>
  <si>
    <t>2021-01-14 19:25:36</t>
  </si>
  <si>
    <t>2021-01-15 01:08:22</t>
  </si>
  <si>
    <t>2021-01-16 09:49:46</t>
  </si>
  <si>
    <t>2021-01-23 04:43:00</t>
  </si>
  <si>
    <t>2021-01-18 15:54:34</t>
  </si>
  <si>
    <t>2021-01-18 15:54:40</t>
  </si>
  <si>
    <t>2021-01-17 15:45:46</t>
  </si>
  <si>
    <t>2021-01-30 09:53:58</t>
  </si>
  <si>
    <t>2021-01-19 00:20:30</t>
  </si>
  <si>
    <t>2021-01-19 00:20:26</t>
  </si>
  <si>
    <t>2021-01-23 21:55:34</t>
  </si>
  <si>
    <t>2021-01-26 16:36:08</t>
  </si>
  <si>
    <t>2021-01-23 09:36:12</t>
  </si>
  <si>
    <t>2021-01-23 19:54:32</t>
  </si>
  <si>
    <t>2021-01-23 09:37:54</t>
  </si>
  <si>
    <t>2021-01-26 16:36:16</t>
  </si>
  <si>
    <t>2021-01-23 09:38:18</t>
  </si>
  <si>
    <t>2021-01-26 16:31:50</t>
  </si>
  <si>
    <t>2021-01-23 19:28:36</t>
  </si>
  <si>
    <t>2021-01-30 22:53:18</t>
  </si>
  <si>
    <t>2021-01-24 07:35:56</t>
  </si>
  <si>
    <t>2021-01-31 16:23:56</t>
  </si>
  <si>
    <t>2031-02-01 00:00:00</t>
  </si>
  <si>
    <t>33RK521</t>
  </si>
  <si>
    <t>2411/3751</t>
  </si>
  <si>
    <t>547447395</t>
  </si>
  <si>
    <t>31ATZ38</t>
  </si>
  <si>
    <t>2411/3752</t>
  </si>
  <si>
    <t>547447391</t>
  </si>
  <si>
    <t>2410/173</t>
  </si>
  <si>
    <t>547451603</t>
  </si>
  <si>
    <t>34DPM915</t>
  </si>
  <si>
    <t>2411/3753</t>
  </si>
  <si>
    <t>547447388</t>
  </si>
  <si>
    <t>2411/3754</t>
  </si>
  <si>
    <t>547447383</t>
  </si>
  <si>
    <t>06JTJ52</t>
  </si>
  <si>
    <t>2411/3755</t>
  </si>
  <si>
    <t>547447379</t>
  </si>
  <si>
    <t>2031-02-02 00:00:00</t>
  </si>
  <si>
    <t>DA528GT</t>
  </si>
  <si>
    <t>2412/731</t>
  </si>
  <si>
    <t>430802715</t>
  </si>
  <si>
    <t>16KRK19</t>
  </si>
  <si>
    <t>2411/3756</t>
  </si>
  <si>
    <t>547447375</t>
  </si>
  <si>
    <t>81AAK690</t>
  </si>
  <si>
    <t>2411/3757</t>
  </si>
  <si>
    <t>547447466</t>
  </si>
  <si>
    <t>2410/174</t>
  </si>
  <si>
    <t>547451611</t>
  </si>
  <si>
    <t>2031-02-03 00:00:00</t>
  </si>
  <si>
    <t>34CDH878</t>
  </si>
  <si>
    <t>2411/3758</t>
  </si>
  <si>
    <t>547447471</t>
  </si>
  <si>
    <t>PGGK967</t>
  </si>
  <si>
    <t>2411/3759</t>
  </si>
  <si>
    <t>547447468</t>
  </si>
  <si>
    <t>CB8284PX</t>
  </si>
  <si>
    <t>2411/3760</t>
  </si>
  <si>
    <t>547447469</t>
  </si>
  <si>
    <t>34CJB220</t>
  </si>
  <si>
    <t>2411/3761</t>
  </si>
  <si>
    <t>547447378</t>
  </si>
  <si>
    <t>2411/3762</t>
  </si>
  <si>
    <t>547447374</t>
  </si>
  <si>
    <t>LJ97LNR</t>
  </si>
  <si>
    <t>2412/732</t>
  </si>
  <si>
    <t>430802711</t>
  </si>
  <si>
    <t>2031-02-04 00:00:00</t>
  </si>
  <si>
    <t>34DRM690</t>
  </si>
  <si>
    <t>2411/3763</t>
  </si>
  <si>
    <t>547447458</t>
  </si>
  <si>
    <t>2412/733</t>
  </si>
  <si>
    <t>430802707</t>
  </si>
  <si>
    <t>34CDH873</t>
  </si>
  <si>
    <t>2411/3764</t>
  </si>
  <si>
    <t>547447454</t>
  </si>
  <si>
    <t>14NA113</t>
  </si>
  <si>
    <t>2411/3765</t>
  </si>
  <si>
    <t>547447461</t>
  </si>
  <si>
    <t>NZ244GZ</t>
  </si>
  <si>
    <t>2411/3766</t>
  </si>
  <si>
    <t>547447457</t>
  </si>
  <si>
    <t>NZ571HJ</t>
  </si>
  <si>
    <t>2411/3767</t>
  </si>
  <si>
    <t>547447453</t>
  </si>
  <si>
    <t>RI1353G</t>
  </si>
  <si>
    <t>2412/734</t>
  </si>
  <si>
    <t>430802703</t>
  </si>
  <si>
    <t>34CFR899</t>
  </si>
  <si>
    <t>2411/3768</t>
  </si>
  <si>
    <t>547447449</t>
  </si>
  <si>
    <t>35ATD266</t>
  </si>
  <si>
    <t>2411/3769</t>
  </si>
  <si>
    <t>547447445</t>
  </si>
  <si>
    <t>35ATD467</t>
  </si>
  <si>
    <t>2411/3770</t>
  </si>
  <si>
    <t>547447441</t>
  </si>
  <si>
    <t>06BDR318</t>
  </si>
  <si>
    <t>2411/3771</t>
  </si>
  <si>
    <t>547447437</t>
  </si>
  <si>
    <t>34CJA752</t>
  </si>
  <si>
    <t>2411/3772</t>
  </si>
  <si>
    <t>547447433</t>
  </si>
  <si>
    <t>2021-02-05 02:15:02</t>
  </si>
  <si>
    <t>2031-02-05 00:00:00</t>
  </si>
  <si>
    <t>704310*******4644</t>
  </si>
  <si>
    <t>1B09948E2378325389A75F9B078CA726E81F82A97E55F62B9B437F35AC5BFA81</t>
  </si>
  <si>
    <t>35ATD309</t>
  </si>
  <si>
    <t>2411/3773</t>
  </si>
  <si>
    <t>547447429</t>
  </si>
  <si>
    <t>2021-02-05 08:54:53</t>
  </si>
  <si>
    <t>2021-02-05 12:35:27</t>
  </si>
  <si>
    <t>704310*******2175</t>
  </si>
  <si>
    <t>3BB7725F4A17EDD3B3AE7E77463D599387C7447EA93036A4AAFC687291380287</t>
  </si>
  <si>
    <t>2021-02-05 12:49:28</t>
  </si>
  <si>
    <t>704310*******9409</t>
  </si>
  <si>
    <t>B88E381DEA488D22DF02EF25AA8628EE71B5850F5D1E7CFCD3AC2C5FAAECC2B6</t>
  </si>
  <si>
    <t>2021-02-05 23:35:25</t>
  </si>
  <si>
    <t>1506E000E47559A1C23137F3EC76AA0615CEC0CA590F0F14AC9FF5C6A1CA8475</t>
  </si>
  <si>
    <t>2021-02-06 06:35:18</t>
  </si>
  <si>
    <t>704310*******6658</t>
  </si>
  <si>
    <t>E6BC6826A45E698FDDA9965ACFF6146820A11660BFC41B64275D8A8C5F2A405E</t>
  </si>
  <si>
    <t>2021-02-06 11:35:46</t>
  </si>
  <si>
    <t>704310*******2816</t>
  </si>
  <si>
    <t>128C228382F8400057C8EA76F3B621A6043BAA457800AEC8C6C456B2E7F30822</t>
  </si>
  <si>
    <t>2021-02-06 13:18:56</t>
  </si>
  <si>
    <t>704310*******8513</t>
  </si>
  <si>
    <t>65E23DF6363E9F4B6C810F97E94467E66582614D87B9E255F3530B25BE1BAF06</t>
  </si>
  <si>
    <t>2021-02-06 14:57:12</t>
  </si>
  <si>
    <t>704D4AF32EBE05F833F889E287C4E7C15ECA919B0F3608BF75B7D75FFCF0A6B5</t>
  </si>
  <si>
    <t>2021-02-06 17:35:55</t>
  </si>
  <si>
    <t>704310*******4981</t>
  </si>
  <si>
    <t>73A0C6D15AFBDD4B7CE997F7F6F97D3F8135C8812DB0A9C088942DDB7976AC7B</t>
  </si>
  <si>
    <t>2021-02-06 22:55:07</t>
  </si>
  <si>
    <t>704310*******6651</t>
  </si>
  <si>
    <t>57088E35C2A8992856E7B78E77C26CA3F5F1E6C4C74D84BE22062ADA88F372C3</t>
  </si>
  <si>
    <t>2021-02-06 23:47:13</t>
  </si>
  <si>
    <t>6A75985FA08616AD2BE30663B92842DC90C0FC8F26CA06BBC6958CDD52A25D38</t>
  </si>
  <si>
    <t>2021-02-06 23:53:32</t>
  </si>
  <si>
    <t>AB8D4A3DC6B3B0FD730A1C94B8568AAD1A4F4B030F4E5EB8C2A903ECFEAD889D</t>
  </si>
  <si>
    <t>2021-02-07 02:53:11</t>
  </si>
  <si>
    <t>704310*******9141</t>
  </si>
  <si>
    <t>E24591C988C37FE8EC06429FFC935C474D95EF60D5BE4A87FF0DACAA6122F82C</t>
  </si>
  <si>
    <t>2021-02-07 03:26:13</t>
  </si>
  <si>
    <t>704310*******2417</t>
  </si>
  <si>
    <t>8AAD4E3449776F6E15E76C0BFBD56F843F947E1B2463140AA6B6EFDCB77F3380</t>
  </si>
  <si>
    <t>2021-02-07 08:12:34</t>
  </si>
  <si>
    <t>704310*******1823</t>
  </si>
  <si>
    <t>BBB0CCC0E46F6C428443B92761E3732FCD65B3581EECE3333A99E368781F7C9A</t>
  </si>
  <si>
    <t>2021-02-07 08:51:44</t>
  </si>
  <si>
    <t>704310*******4610</t>
  </si>
  <si>
    <t>3CFAF02D4CB3DE3E7E3383C4B06A25301B4084131837C971EE75A52CE770F3FA</t>
  </si>
  <si>
    <t>2021-02-07 15:06:13</t>
  </si>
  <si>
    <t>704310*******7778</t>
  </si>
  <si>
    <t>609903B683D59F3CE276CA7B75D762EBB6904E980508FA432ACB78EB9FC391DD</t>
  </si>
  <si>
    <t>2021-02-07 15:11:03</t>
  </si>
  <si>
    <t>704310*******9296</t>
  </si>
  <si>
    <t>BBD845B3C1DDDC37881F6538B0E0A54808CC07ADA6BCC13339058759FCFD3C4F</t>
  </si>
  <si>
    <t>2021-02-07 15:54:12</t>
  </si>
  <si>
    <t>27E906FD376FB372735861A7A0FEC0C088CF0849FC77C4EFBEFB6AE36A218B8D</t>
  </si>
  <si>
    <t>2021-02-07 19:55:06</t>
  </si>
  <si>
    <t>704310*******1362</t>
  </si>
  <si>
    <t>000B7E1E4D1013A64D1BA05A67B159A6615CA93FB4CDC5F5B816160039518057</t>
  </si>
  <si>
    <t>2021-02-09 03:00:03</t>
  </si>
  <si>
    <t>14KP682</t>
  </si>
  <si>
    <t>2411/3774</t>
  </si>
  <si>
    <t>547447425</t>
  </si>
  <si>
    <t>NZ171GY</t>
  </si>
  <si>
    <t>2411/3775</t>
  </si>
  <si>
    <t>547447421</t>
  </si>
  <si>
    <t>34CDJ035</t>
  </si>
  <si>
    <t>2411/3776</t>
  </si>
  <si>
    <t>547447417</t>
  </si>
  <si>
    <t>2031-02-06 00:00:00</t>
  </si>
  <si>
    <t>33BMD591</t>
  </si>
  <si>
    <t>2411/3777</t>
  </si>
  <si>
    <t>547447413</t>
  </si>
  <si>
    <t>23ABK206</t>
  </si>
  <si>
    <t>2411/3778</t>
  </si>
  <si>
    <t>547447409</t>
  </si>
  <si>
    <t>CB4563PT</t>
  </si>
  <si>
    <t>2411/3779</t>
  </si>
  <si>
    <t>547447405</t>
  </si>
  <si>
    <t>42AHR602</t>
  </si>
  <si>
    <t>2411/3781</t>
  </si>
  <si>
    <t>547447401</t>
  </si>
  <si>
    <t>81EB228</t>
  </si>
  <si>
    <t>2411/3782</t>
  </si>
  <si>
    <t>547447470</t>
  </si>
  <si>
    <t>34BMD843</t>
  </si>
  <si>
    <t>2411/3783</t>
  </si>
  <si>
    <t>547447472</t>
  </si>
  <si>
    <t>07DFT64</t>
  </si>
  <si>
    <t>2411/3784</t>
  </si>
  <si>
    <t>547447373</t>
  </si>
  <si>
    <t>07DFU22</t>
  </si>
  <si>
    <t>2411/3785</t>
  </si>
  <si>
    <t>547447377</t>
  </si>
  <si>
    <t>2031-02-07 00:00:00</t>
  </si>
  <si>
    <t>42AGC930</t>
  </si>
  <si>
    <t>2411/3786</t>
  </si>
  <si>
    <t>547447381</t>
  </si>
  <si>
    <t>14BV500</t>
  </si>
  <si>
    <t>2411/3787</t>
  </si>
  <si>
    <t>547447385</t>
  </si>
  <si>
    <t>14ABE641</t>
  </si>
  <si>
    <t>2411/3788</t>
  </si>
  <si>
    <t>547447389</t>
  </si>
  <si>
    <t>35ATD295</t>
  </si>
  <si>
    <t>2411/3789</t>
  </si>
  <si>
    <t>547447393</t>
  </si>
  <si>
    <t>34DPG957</t>
  </si>
  <si>
    <t>2411/3790</t>
  </si>
  <si>
    <t>547446881</t>
  </si>
  <si>
    <t>34PRK69</t>
  </si>
  <si>
    <t>2411/3791</t>
  </si>
  <si>
    <t>547446969</t>
  </si>
  <si>
    <t>2021-02-08 09:57:29</t>
  </si>
  <si>
    <t>704310*******9027</t>
  </si>
  <si>
    <t>4E6BBCB36290095D87CF8420D9CAFC5A3B4D346A8B33A61D463DF30576A391BD</t>
  </si>
  <si>
    <t>2021-02-08 11:37:43</t>
  </si>
  <si>
    <t>704310*******3026</t>
  </si>
  <si>
    <t>9A8AE6899CF7549F4B6868154C389CBA26ADFEA372B813A6BD07BEBF180489D3</t>
  </si>
  <si>
    <t>2021-02-08 11:43:07</t>
  </si>
  <si>
    <t>9BF103F0BC032D22B9111C4FD1F7003DB29479DEEAD2D890BBFFBA2C4912226E</t>
  </si>
  <si>
    <t>2021-02-08 11:54:11</t>
  </si>
  <si>
    <t>704310*******0651</t>
  </si>
  <si>
    <t>34E09EB02336FADAC6054620570970C4D5D05AC5C221E0948E3DFCA3D9433B7A</t>
  </si>
  <si>
    <t>2021-02-08 11:58:30</t>
  </si>
  <si>
    <t>704310*******0552</t>
  </si>
  <si>
    <t>4860B4371F49DB2C83E793FB4F23AD3C280E72BBEE2664814C5503D5268A2E6B</t>
  </si>
  <si>
    <t>2021-02-08 12:33:55</t>
  </si>
  <si>
    <t>704310*******2855</t>
  </si>
  <si>
    <t>0C6BDB1ACAA4E9309CF8FFCC84B5B94BA5DAE8A025F28A46D9908EBB72C6887A</t>
  </si>
  <si>
    <t>2021-02-08 13:50:55</t>
  </si>
  <si>
    <t>704310*******3657</t>
  </si>
  <si>
    <t>8461A0A4DD39EDEEE299ACF329C40D1189245175A27054BDFEE5B66EBDB87314</t>
  </si>
  <si>
    <t>2021-02-08 15:02:16</t>
  </si>
  <si>
    <t>1DE4312BFEF54C9470006B4AC7752080633E1E9A56929E019DB926FF05C85DE4</t>
  </si>
  <si>
    <t>151/140</t>
  </si>
  <si>
    <t>151/113</t>
  </si>
  <si>
    <t xml:space="preserve"> </t>
  </si>
  <si>
    <t>9/2/2021 БЛОК. (05/2/2021) 01/09/2020 Разблок.15/5/2020 отправлен запрос на блокиировку</t>
  </si>
  <si>
    <t>9/2/2021 ДЕБЛОК 23/10/2020 Блок</t>
  </si>
  <si>
    <t>9/2/2021 Блок</t>
  </si>
  <si>
    <t>9/2/21 ДЕБЛОК. 8/1/21 Блок</t>
  </si>
  <si>
    <t>CEBS207</t>
  </si>
  <si>
    <t>2414/100</t>
  </si>
  <si>
    <t>547691787</t>
  </si>
  <si>
    <t>KU9222AE</t>
  </si>
  <si>
    <t>2414/101</t>
  </si>
  <si>
    <t>431490478</t>
  </si>
  <si>
    <t>E6533MA</t>
  </si>
  <si>
    <t>2414/102</t>
  </si>
  <si>
    <t>547691788</t>
  </si>
  <si>
    <t>2031-02-08 00:00:00</t>
  </si>
  <si>
    <t>34BEJ831</t>
  </si>
  <si>
    <t>2411/3792</t>
  </si>
  <si>
    <t>547446874</t>
  </si>
  <si>
    <t>2412/735</t>
  </si>
  <si>
    <t>430802732</t>
  </si>
  <si>
    <t>2412/736</t>
  </si>
  <si>
    <t>430802696</t>
  </si>
  <si>
    <t>LJVI841</t>
  </si>
  <si>
    <t>2412/737</t>
  </si>
  <si>
    <t>430802725</t>
  </si>
  <si>
    <t>LJ10RSU</t>
  </si>
  <si>
    <t>2412/738</t>
  </si>
  <si>
    <t>430802694</t>
  </si>
  <si>
    <t>61AAG540</t>
  </si>
  <si>
    <t>2411/3793</t>
  </si>
  <si>
    <t>547446876</t>
  </si>
  <si>
    <t>27ABT739</t>
  </si>
  <si>
    <t>2411/3794</t>
  </si>
  <si>
    <t>547446957</t>
  </si>
  <si>
    <t>34DMU126</t>
  </si>
  <si>
    <t>2411/3795</t>
  </si>
  <si>
    <t>547446961</t>
  </si>
  <si>
    <t>2021-02-09 04:28:28</t>
  </si>
  <si>
    <t>2031-02-09 00:00:00</t>
  </si>
  <si>
    <t>C7D1CC758D0F8C419A5277F6B594B03DF7A57B8BB7179098BD9ADEEBC7F6DAC6</t>
  </si>
  <si>
    <t>34SR6435</t>
  </si>
  <si>
    <t>2411/3796</t>
  </si>
  <si>
    <t>547446965</t>
  </si>
  <si>
    <t>2021-02-09 07:56:45</t>
  </si>
  <si>
    <t>704310*******4689</t>
  </si>
  <si>
    <t>7E778CDE56BC1A36CF8976EEC76F6B66B18D4E9BBF280C28534168BAC65AF807</t>
  </si>
  <si>
    <t>2021-02-09 08:43:52</t>
  </si>
  <si>
    <t>704310*******4671</t>
  </si>
  <si>
    <t>F3BD70EBE712F1A3C9D33CF70A57BB2208E9517840AAFEA2D3BC5C36B65C8B27</t>
  </si>
  <si>
    <t>2021-02-09 13:05:18</t>
  </si>
  <si>
    <t>704310*******4274</t>
  </si>
  <si>
    <t>2E840E5B3FA4E1A6A1CBE73C948177325CDE8FFD67351487A2BDCA55D25E7389</t>
  </si>
  <si>
    <t>2021-02-09 14:19:54</t>
  </si>
  <si>
    <t>704310*******0930</t>
  </si>
  <si>
    <t>8B78F8BCA7FFFAB20A69FD228554A2FD70CD87B9AE671F37123720BABB63B77C</t>
  </si>
  <si>
    <t>2021-02-09 14:22:50</t>
  </si>
  <si>
    <t>704310*******0914</t>
  </si>
  <si>
    <t>8D2D4B11D5222024443D9C45D9D436D9BFD01F1B9C394D70D2CD4BCDA1DE3289</t>
  </si>
  <si>
    <t>2021-02-09 15:49:26</t>
  </si>
  <si>
    <t>704310*******2869</t>
  </si>
  <si>
    <t>E5AD858616BC84F25A219DA022D1C6E92E374ED9C340C9FB10A3077AC083F42F</t>
  </si>
  <si>
    <t>2021-02-09 17:23:53</t>
  </si>
  <si>
    <t>704310*******9407</t>
  </si>
  <si>
    <t>A1D921B72AA7828775C1E6D2D5838F9E5E408CC2344D70F259C516C66B2464D0</t>
  </si>
  <si>
    <t>2021-02-10 05:18:44</t>
  </si>
  <si>
    <t>704310*******9053</t>
  </si>
  <si>
    <t>15BDE4ED74BB47D704CFE9D4222627512A2EF73F9B047F9ACF7DAD2E993F4024</t>
  </si>
  <si>
    <t>2021-02-10 09:00:04</t>
  </si>
  <si>
    <t>704310*******2549</t>
  </si>
  <si>
    <t>2B983871A68292EC8A51F8B4C89CD174EEB1952386D4997351E393E2DEF9B49A</t>
  </si>
  <si>
    <t>2021-02-10 10:28:22</t>
  </si>
  <si>
    <t>20AAB381A06C89AF12180744021C5D54D31D543A77FD003A4AD8971EA679E91D</t>
  </si>
  <si>
    <t>2021-02-10 13:18:26</t>
  </si>
  <si>
    <t>704310*******5932</t>
  </si>
  <si>
    <t>79CA1C072D42CEAD1D513A6FDB997FEED94FAF1CDF5E48CC5BA4758632FC9522</t>
  </si>
  <si>
    <t>2021-02-10 13:36:03</t>
  </si>
  <si>
    <t>704310*******4090</t>
  </si>
  <si>
    <t>2D3B63E5A28F50FF683674CD9A4EB27B6C34011456DAA632CD6FDCA68BC30DBE</t>
  </si>
  <si>
    <t>2021-02-10 13:39:39</t>
  </si>
  <si>
    <t>704310*******8211</t>
  </si>
  <si>
    <t>70D21AF1EB616BA3A90F111B292EE373E61F6CF98C73AC10F01E2689AE232BBB</t>
  </si>
  <si>
    <t>2021-02-10 15:36:40</t>
  </si>
  <si>
    <t>E3363FA8C795DE8AAD36157B24C6E88DD6DD392AFC9C8503AE5A6FAE962B03DD</t>
  </si>
  <si>
    <t>2021-02-10 15:50:12</t>
  </si>
  <si>
    <t>28CB5C92260B5215E7FDA7776F46A24C23D97EE26746B2B40EB6A59D87C00E41</t>
  </si>
  <si>
    <t>2021-02-10 16:42:25</t>
  </si>
  <si>
    <t>D010A53970E5B8CAD56EEA233099C2E756255D76EC9DC4CCE1EFBA9101C73424</t>
  </si>
  <si>
    <t>2021-02-10 17:15:22</t>
  </si>
  <si>
    <t>2021-02-10 17:51:05</t>
  </si>
  <si>
    <t>A6503170D32EB269E989997A149008A5505CB41AF0DA7458A36BE1382A126AA3</t>
  </si>
  <si>
    <t>2021-02-10 22:13:01</t>
  </si>
  <si>
    <t>704310*******4241</t>
  </si>
  <si>
    <t>698DE631B6D8A4F681414B9C92A4ADABC4F75B6C2762DE11A4E5A450B1E4463D</t>
  </si>
  <si>
    <t>2021-02-10 22:15:26</t>
  </si>
  <si>
    <t>704310*******4233</t>
  </si>
  <si>
    <t>C8F5911A21FE96FBBF1322ADDC12DAD3CF73E72FB94CE783D42BD2E56108749A</t>
  </si>
  <si>
    <t>2021-02-12 03:00:03</t>
  </si>
  <si>
    <t>2411/3797</t>
  </si>
  <si>
    <t>547446945</t>
  </si>
  <si>
    <t>2411/3798</t>
  </si>
  <si>
    <t>547446949</t>
  </si>
  <si>
    <t>34DIN621</t>
  </si>
  <si>
    <t>2411/3799</t>
  </si>
  <si>
    <t>547446953</t>
  </si>
  <si>
    <t>34DB4136</t>
  </si>
  <si>
    <t>2411/3800</t>
  </si>
  <si>
    <t>547446893</t>
  </si>
  <si>
    <t>34HFT14</t>
  </si>
  <si>
    <t>2411/3801</t>
  </si>
  <si>
    <t>547446889</t>
  </si>
  <si>
    <t>2031-02-10 00:00:00</t>
  </si>
  <si>
    <t>34TY7703</t>
  </si>
  <si>
    <t>2411/3802</t>
  </si>
  <si>
    <t>547446937</t>
  </si>
  <si>
    <t>16KGZ19</t>
  </si>
  <si>
    <t>2411/3803</t>
  </si>
  <si>
    <t>547446933</t>
  </si>
  <si>
    <t>2411/3804</t>
  </si>
  <si>
    <t>547446941</t>
  </si>
  <si>
    <t>16ALV010</t>
  </si>
  <si>
    <t>2411/3805</t>
  </si>
  <si>
    <t>547446921</t>
  </si>
  <si>
    <t>34CMT636</t>
  </si>
  <si>
    <t>2411/3806</t>
  </si>
  <si>
    <t>547446925</t>
  </si>
  <si>
    <t>33TA130</t>
  </si>
  <si>
    <t>2411/3807</t>
  </si>
  <si>
    <t>547446929</t>
  </si>
  <si>
    <t>34CIL001</t>
  </si>
  <si>
    <t>2411/3808</t>
  </si>
  <si>
    <t>547446909</t>
  </si>
  <si>
    <t>2411/3809</t>
  </si>
  <si>
    <t>547446913</t>
  </si>
  <si>
    <t>34DIN695</t>
  </si>
  <si>
    <t>2411/3810</t>
  </si>
  <si>
    <t>547446917</t>
  </si>
  <si>
    <t>34DIN461</t>
  </si>
  <si>
    <t>2411/3811</t>
  </si>
  <si>
    <t>547446897</t>
  </si>
  <si>
    <t>2021-02-11 06:43:04</t>
  </si>
  <si>
    <t>704310*******2846</t>
  </si>
  <si>
    <t>6EFE6154212A192F42F89C188D6439D2D3CC6BFECD055266C4CE4B673B632BF2</t>
  </si>
  <si>
    <t>2021-02-11 08:38:07</t>
  </si>
  <si>
    <t>704310*******8540</t>
  </si>
  <si>
    <t>DF04102DD2F143BF607B064BB35007705492943F6B341DE74A888CC228277C13</t>
  </si>
  <si>
    <t>2021-02-11 09:57:26</t>
  </si>
  <si>
    <t>2021-02-11 10:59:22</t>
  </si>
  <si>
    <t>704310*******9215</t>
  </si>
  <si>
    <t>B527E0CA1F5CA61A97CF9B602505221422A8148913541338771C923575E9E156</t>
  </si>
  <si>
    <t>2021-02-11 13:54:49</t>
  </si>
  <si>
    <t>0B6BA80F62608234ED7444DCCB9BE4D7F6E4D0C1E0179B4F15FE3C9AF68C6B58</t>
  </si>
  <si>
    <t>2021-02-11 20:14:27</t>
  </si>
  <si>
    <t>704310*******2032</t>
  </si>
  <si>
    <t>9EA043B10699CA1466A003B62020A8B9EB3DBB79F39D8C4528A6F5FFE91B8845</t>
  </si>
  <si>
    <t>2021-02-11 21:45:48</t>
  </si>
  <si>
    <t>704310*******4015</t>
  </si>
  <si>
    <t>5EFBCAB2DE96622C6BA01B253F0F8EC614DA9AA711E330E72B7CF08644FB52FC</t>
  </si>
  <si>
    <t>A45M020</t>
  </si>
  <si>
    <t>2412/739</t>
  </si>
  <si>
    <t>547445707</t>
  </si>
  <si>
    <t>RA1355AC</t>
  </si>
  <si>
    <t>2412/740</t>
  </si>
  <si>
    <t>547445710</t>
  </si>
  <si>
    <t>NMZF662</t>
  </si>
  <si>
    <t>2412/741</t>
  </si>
  <si>
    <t>547445701</t>
  </si>
  <si>
    <t>2031-02-11 00:00:00</t>
  </si>
  <si>
    <t>T17A159</t>
  </si>
  <si>
    <t>2412/742</t>
  </si>
  <si>
    <t>547445706</t>
  </si>
  <si>
    <t>28NL480</t>
  </si>
  <si>
    <t>2412/743</t>
  </si>
  <si>
    <t>547445709</t>
  </si>
  <si>
    <t>16K0758</t>
  </si>
  <si>
    <t>2411/3812</t>
  </si>
  <si>
    <t>547446885</t>
  </si>
  <si>
    <t>14ABD980</t>
  </si>
  <si>
    <t>2411/3813</t>
  </si>
  <si>
    <t>547446901</t>
  </si>
  <si>
    <t>34DMP201</t>
  </si>
  <si>
    <t>2412/744</t>
  </si>
  <si>
    <t>547445697</t>
  </si>
  <si>
    <t>81ABN316</t>
  </si>
  <si>
    <t>2411/3814</t>
  </si>
  <si>
    <t>547446905</t>
  </si>
  <si>
    <t>2021-02-12 05:10:50</t>
  </si>
  <si>
    <t>5A6BC71BCD39F5EBB009C4DA7D9F7CCCE5E6DE312078EA07C3A580DF45CD7F6E</t>
  </si>
  <si>
    <t>2021-02-12 09:31:53</t>
  </si>
  <si>
    <t>704310*******6195</t>
  </si>
  <si>
    <t>76249613814A116512AA8EFEC4DCD8CEB29E5BD0825B7D8BC0ABBBE8ABC2E359</t>
  </si>
  <si>
    <t>2021-02-12 10:43:44</t>
  </si>
  <si>
    <t>704310*******2109</t>
  </si>
  <si>
    <t>AF30A076B903343614922030B0A01D902D9E3A673D17B91DFCCE8ABB14FBA5D7</t>
  </si>
  <si>
    <t>2021-02-13 09:39:43</t>
  </si>
  <si>
    <t>E417D65AB4F7B6C6D3F68B8A16530E3C9F30792EDAA09B642AB527BEF1F94285</t>
  </si>
  <si>
    <t>2021-02-13 12:22:04</t>
  </si>
  <si>
    <t>704310*******7770</t>
  </si>
  <si>
    <t>470F869B3B8DBFFA64E15575168A0BFF9F7CD8DFE4A4EA07A52A39DAAACCBB6C</t>
  </si>
  <si>
    <t>2021-02-13 14:39:10</t>
  </si>
  <si>
    <t>704310*******4369</t>
  </si>
  <si>
    <t>A7B76D804F86F73F0F27DA0CF8C076CB639450A6E30CDFAB86AE5883A97005C9</t>
  </si>
  <si>
    <t>2021-02-13 14:50:20</t>
  </si>
  <si>
    <t>704310*******4377</t>
  </si>
  <si>
    <t>13F32000555F367E8DDD52CD2F7A4F6D9B420E155E5E5FB0000B6F942D745008</t>
  </si>
  <si>
    <t>2021-02-13 16:20:36</t>
  </si>
  <si>
    <t>1AC2C58F6457BC0392ECB66E5E4837DFBFC9E13EB3A1002129D78D3AC1523EC7</t>
  </si>
  <si>
    <t>2021-02-13 21:12:04</t>
  </si>
  <si>
    <t>704310*******8203</t>
  </si>
  <si>
    <t>1D7F2666D53B43CA59D951CD38BA17A2D1ACB15E82F655303377C719117F174B</t>
  </si>
  <si>
    <t>2021-02-14 07:27:18</t>
  </si>
  <si>
    <t>2021-02-14 15:16:03</t>
  </si>
  <si>
    <t>704310*******1105</t>
  </si>
  <si>
    <t>77F89297A2DC467088093564F2BD7CDDCC3B86DCDBA943D75AC0B09A7CA5F2FE</t>
  </si>
  <si>
    <t>2021-02-14 16:25:04</t>
  </si>
  <si>
    <t>2021-02-17 03:00:03</t>
  </si>
  <si>
    <t>2031-02-12 00:00:00</t>
  </si>
  <si>
    <t>DA504GT</t>
  </si>
  <si>
    <t>2412/745</t>
  </si>
  <si>
    <t>547445702</t>
  </si>
  <si>
    <t>2411/3815</t>
  </si>
  <si>
    <t>547446882</t>
  </si>
  <si>
    <t>2031-02-13 00:00:00</t>
  </si>
  <si>
    <t>2411/3816</t>
  </si>
  <si>
    <t>547446886</t>
  </si>
  <si>
    <t>34DJM970</t>
  </si>
  <si>
    <t>2411/3817</t>
  </si>
  <si>
    <t>547446890</t>
  </si>
  <si>
    <t>34DJN001</t>
  </si>
  <si>
    <t>2411/3818</t>
  </si>
  <si>
    <t>547446894</t>
  </si>
  <si>
    <t>KH8731BH</t>
  </si>
  <si>
    <t>2411/3819</t>
  </si>
  <si>
    <t>547446898</t>
  </si>
  <si>
    <t>34CLN534</t>
  </si>
  <si>
    <t>2411/3820</t>
  </si>
  <si>
    <t>547446918</t>
  </si>
  <si>
    <t>2031-02-14 00:00:00</t>
  </si>
  <si>
    <t>2411/3821</t>
  </si>
  <si>
    <t>547446922</t>
  </si>
  <si>
    <t>PK9118BT</t>
  </si>
  <si>
    <t>2411/3822</t>
  </si>
  <si>
    <t>547446906</t>
  </si>
  <si>
    <t>2411/3823</t>
  </si>
  <si>
    <t>547446910</t>
  </si>
  <si>
    <t>2021-02-15 12:54:04</t>
  </si>
  <si>
    <t>2031-02-15 00:00:00</t>
  </si>
  <si>
    <t>704310*******6520</t>
  </si>
  <si>
    <t>D73CC27CC9BA6E7DDAD3C0B9180606606AC1E93A9355467911E126B408E77737</t>
  </si>
  <si>
    <t>34PK9280</t>
  </si>
  <si>
    <t>2411/3824</t>
  </si>
  <si>
    <t>547446930</t>
  </si>
  <si>
    <t>2021-02-15 12:58:21</t>
  </si>
  <si>
    <t>F92CA454AF99E4B1637A1C46F5BA62FF4A4FEC1AF9FEC18027474CF5A93479F3</t>
  </si>
  <si>
    <t>34MRR14</t>
  </si>
  <si>
    <t>2411/3825</t>
  </si>
  <si>
    <t>547446877</t>
  </si>
  <si>
    <t>2021-02-15 14:24:59</t>
  </si>
  <si>
    <t>CD9796EF36A6D5965EBAADC183E0E83383106F84CB6AD309007E5FC8074225D0</t>
  </si>
  <si>
    <t>2021-02-15 14:44:05</t>
  </si>
  <si>
    <t>2411/3826</t>
  </si>
  <si>
    <t>547446966</t>
  </si>
  <si>
    <t>2021-02-15 15:14:46</t>
  </si>
  <si>
    <t>704310*******2356</t>
  </si>
  <si>
    <t>0A2625A7BF63CE5BE0403485196C65FB0E260CA74B01203ED467C49B2BA854E1</t>
  </si>
  <si>
    <t>2021-02-15 20:08:41</t>
  </si>
  <si>
    <t>2021-02-15 23:16:45</t>
  </si>
  <si>
    <t>2411/3827</t>
  </si>
  <si>
    <t>547446970</t>
  </si>
  <si>
    <t>2021-02-16 00:11:14</t>
  </si>
  <si>
    <t>2031-02-16 00:00:00</t>
  </si>
  <si>
    <t>8B3A9BD6CFD449BC32472149FE5A00B5EA5EAC7C3D81D7B524439DE2882C59AE</t>
  </si>
  <si>
    <t>2411/3828</t>
  </si>
  <si>
    <t>547446879</t>
  </si>
  <si>
    <t>2021-02-16 00:26:40</t>
  </si>
  <si>
    <t>51BCBAEB2588040D976EBE37F676EE0A135B3897DF3E2FBE69D4EFBAA36A81FE</t>
  </si>
  <si>
    <t>14ABD981</t>
  </si>
  <si>
    <t>2411/3829</t>
  </si>
  <si>
    <t>547446958</t>
  </si>
  <si>
    <t>2021-02-16 00:33:27</t>
  </si>
  <si>
    <t>6A381D698BEE61EA042B568AD5B0CB42AA23FC8AEB847B6E1A3044C5D8FD5459</t>
  </si>
  <si>
    <t>14ABD983</t>
  </si>
  <si>
    <t>2411/3830</t>
  </si>
  <si>
    <t>547446962</t>
  </si>
  <si>
    <t>2021-02-16 03:56:32</t>
  </si>
  <si>
    <t>704310*******5524</t>
  </si>
  <si>
    <t>10ECF1D99D8E32BA08A15A7DA5390A111B1B30AD85422F9DB34594C9217F3520</t>
  </si>
  <si>
    <t>81EL523</t>
  </si>
  <si>
    <t>2411/3831</t>
  </si>
  <si>
    <t>547446938</t>
  </si>
  <si>
    <t>2021-02-16 08:56:01</t>
  </si>
  <si>
    <t>43225F9D5F35289928F32E1BA505535E3D3F1F3A2CE8D4F065E4F977123AFFDD</t>
  </si>
  <si>
    <t>2021-02-16 09:18:55</t>
  </si>
  <si>
    <t>704310*******1676</t>
  </si>
  <si>
    <t>E9F0576000580BCF4A71321B569B883D97F7B4CE92505DE3CA38B622C50F2E06</t>
  </si>
  <si>
    <t>2024-04-01 00:00:00</t>
  </si>
  <si>
    <t>2021-02-16 09:21:52</t>
  </si>
  <si>
    <t>D18FB0C0D7335FA7CB4BA36BDB869F55EB16926A1EEE0A37C01F0551F460C2ED</t>
  </si>
  <si>
    <t>2021-02-16 09:24:28</t>
  </si>
  <si>
    <t>62FAD211C412CDD6556A52A763302FA93A11B97F188214F023629A014715784D</t>
  </si>
  <si>
    <t>2021-02-16 11:17:01</t>
  </si>
  <si>
    <t>704310*******1256</t>
  </si>
  <si>
    <t>0FA5E8DA161B8F8B5BF29D2917D3B5D35CAF3D93F84A662694889071E49BCBBF</t>
  </si>
  <si>
    <t>2021-02-16 18:06:40</t>
  </si>
  <si>
    <t>704310*******4663</t>
  </si>
  <si>
    <t>5BCE1A1B5EC086B430D8384F19D53D084E9DD8DD7AE504F65ADCE0EF3301D39F</t>
  </si>
  <si>
    <t>БЛОК 17/2/2021</t>
  </si>
  <si>
    <t>17/2/20201 возвращен из батровцы. Удалить из ДКВ</t>
  </si>
  <si>
    <t>Удалить из ДКВ</t>
  </si>
  <si>
    <t>2021-02-17 05:09:45</t>
  </si>
  <si>
    <t>7291AC8CD898030F6A627062461DEEE6524A7C356C6B7A964847AB94B608B7A1</t>
  </si>
  <si>
    <t>2021-02-17 05:56:00</t>
  </si>
  <si>
    <t>704310*******4119</t>
  </si>
  <si>
    <t>DD9EF48E754F43A1BEF8E0C21CCA082AD8D3166F6C0C7863E12DCEC634C2559F</t>
  </si>
  <si>
    <t>2021-02-17 13:10:00</t>
  </si>
  <si>
    <t>704310*******4146</t>
  </si>
  <si>
    <t>F6987F906D6752EF60C0690DA1032419920FDB1281A7E80DF94CEC7160D2D15E</t>
  </si>
  <si>
    <t>2021-02-17 15:42:19</t>
  </si>
  <si>
    <t>704310*******5177</t>
  </si>
  <si>
    <t>8609434DBF73FA70E86A8CD36572B82B9A65B18018AF1309BF6659739053F7C1</t>
  </si>
  <si>
    <t>2021-02-17 18:16:31</t>
  </si>
  <si>
    <t>E3FDCA376E992ADF279966BC9DCB92208A7B729E87B471F7B4FCF84EAFC2CEEF</t>
  </si>
  <si>
    <t>2021-02-19 03:00:03</t>
  </si>
  <si>
    <t>PA6466BT</t>
  </si>
  <si>
    <t>2412/747</t>
  </si>
  <si>
    <t>547445705</t>
  </si>
  <si>
    <t>07AJT637</t>
  </si>
  <si>
    <t>2412/748</t>
  </si>
  <si>
    <t>547445717</t>
  </si>
  <si>
    <t>34DNZ347</t>
  </si>
  <si>
    <t>2412/749</t>
  </si>
  <si>
    <t>547445682</t>
  </si>
  <si>
    <t>KH1822BC</t>
  </si>
  <si>
    <t>2411/3832</t>
  </si>
  <si>
    <t>547446914</t>
  </si>
  <si>
    <t>2411/3833</t>
  </si>
  <si>
    <t>547446954</t>
  </si>
  <si>
    <t>2411/3834</t>
  </si>
  <si>
    <t>547446950</t>
  </si>
  <si>
    <t>14ABD982</t>
  </si>
  <si>
    <t>2411/3835</t>
  </si>
  <si>
    <t>547446942</t>
  </si>
  <si>
    <t>38UN401</t>
  </si>
  <si>
    <t>2411/3836</t>
  </si>
  <si>
    <t>547446902</t>
  </si>
  <si>
    <t>2411/3837</t>
  </si>
  <si>
    <t>547446934</t>
  </si>
  <si>
    <t>2031-02-17 00:00:00</t>
  </si>
  <si>
    <t>2412/750</t>
  </si>
  <si>
    <t>547445703</t>
  </si>
  <si>
    <t>14ABA750</t>
  </si>
  <si>
    <t>2411/3838</t>
  </si>
  <si>
    <t>547446946</t>
  </si>
  <si>
    <t>34DJM902</t>
  </si>
  <si>
    <t>2411/3839</t>
  </si>
  <si>
    <t>547446926</t>
  </si>
  <si>
    <t>33RA248</t>
  </si>
  <si>
    <t>2411/3840</t>
  </si>
  <si>
    <t>547446900</t>
  </si>
  <si>
    <t>34PRK09</t>
  </si>
  <si>
    <t>2411/3841</t>
  </si>
  <si>
    <t>547446904</t>
  </si>
  <si>
    <t>2021-02-17 23:42:14</t>
  </si>
  <si>
    <t>704310*******5656</t>
  </si>
  <si>
    <t>8D64065C758072EE9B3664919DE54DEEC8D336D5ACDCAE0D564F5781DA9ABEC0</t>
  </si>
  <si>
    <t>81EL547</t>
  </si>
  <si>
    <t>2411/3842</t>
  </si>
  <si>
    <t>547446908</t>
  </si>
  <si>
    <t>2021-02-18 10:22:00</t>
  </si>
  <si>
    <t>704310*******9772</t>
  </si>
  <si>
    <t>958B32F30779635B03F8CAE5E93DCBFD08DBFA56BF6F8526ED003981467F4EA4</t>
  </si>
  <si>
    <t>2021-02-18 10:55:22</t>
  </si>
  <si>
    <t>2021-02-18 11:04:51</t>
  </si>
  <si>
    <t>F36775F2D6344EF31E3FBE2F35C113AF312DDC5AB5D8A665BE46E22C210CE4CB</t>
  </si>
  <si>
    <t>2021-02-18 14:32:18</t>
  </si>
  <si>
    <t>704310*******9699</t>
  </si>
  <si>
    <t>BA9499329276CD5A40B6B99E2FE611699D9D2524F9DA85E675B9C21454D5414F</t>
  </si>
  <si>
    <t>2021-02-18 15:59:42</t>
  </si>
  <si>
    <t>704310*******4924</t>
  </si>
  <si>
    <t>BF1933964C194010CC751B542ACB111871DCD95B71CAC08A982A6AA79896B9C1</t>
  </si>
  <si>
    <t xml:space="preserve">БЛОК 19/2/20201 </t>
  </si>
  <si>
    <t>19/2/21 возвращен из Батровцы</t>
  </si>
  <si>
    <t>19/2/210из Градины</t>
  </si>
  <si>
    <t>19/2/21 из Градины</t>
  </si>
  <si>
    <t>2021-02-20 03:00:03</t>
  </si>
  <si>
    <t>2031-02-18 00:00:00</t>
  </si>
  <si>
    <t>33BDJ58</t>
  </si>
  <si>
    <t>2411/3843</t>
  </si>
  <si>
    <t>547446924</t>
  </si>
  <si>
    <t>B8786HK</t>
  </si>
  <si>
    <t>2412/751</t>
  </si>
  <si>
    <t>547445685</t>
  </si>
  <si>
    <t>2412/752</t>
  </si>
  <si>
    <t>547445713</t>
  </si>
  <si>
    <t>06FP6192</t>
  </si>
  <si>
    <t>2411/3844</t>
  </si>
  <si>
    <t>547446912</t>
  </si>
  <si>
    <t>34DPH499</t>
  </si>
  <si>
    <t>2411/3845</t>
  </si>
  <si>
    <t>547446932</t>
  </si>
  <si>
    <t>2021-02-19 10:18:08</t>
  </si>
  <si>
    <t>D3BB1549F287863C0B9DCA8073F306735A2B2EB0308D43D04C2AE291F941A140</t>
  </si>
  <si>
    <t>2021-02-19 13:48:31</t>
  </si>
  <si>
    <t>704310*******1884</t>
  </si>
  <si>
    <t>511FD64DCE665EF9DEB4C395B32AF712A4348AEF47000570879BA9C63B570088</t>
  </si>
  <si>
    <t>2021-02-19 22:35:49</t>
  </si>
  <si>
    <t>704310*******2303</t>
  </si>
  <si>
    <t>7A8D9485EFE1CA7BB096903C552D2F2B8DF50956D15185BAA4DE2FEE30A982AC</t>
  </si>
  <si>
    <t>2021-02-20 01:44:20</t>
  </si>
  <si>
    <t>704310*******6529</t>
  </si>
  <si>
    <t>190E8B98199749A72D3129097ADD625049E3BBDE3E6F5FC5900EF075AEB2D5F7</t>
  </si>
  <si>
    <t>2021-02-20 02:27:56</t>
  </si>
  <si>
    <t>704310*******4153</t>
  </si>
  <si>
    <t>ED71F65BC0DA67EC76439150A5F14267A91BB87E3FEEF17FCF776716CEEFD98B</t>
  </si>
  <si>
    <t>2021-02-20 12:09:37</t>
  </si>
  <si>
    <t>6601F94548196461407B5777622BCF0962C70A26E77ECED31F0AF7DB3C5CD750</t>
  </si>
  <si>
    <t>2021-02-20 14:04:26</t>
  </si>
  <si>
    <t>3B2AFE94CC28EB755E18B344B5163D3BB5487E91498F402CB8B1765CB210D692</t>
  </si>
  <si>
    <t>2021-02-20 17:05:59</t>
  </si>
  <si>
    <t>18DD7807F387EA2B6E2EDDC7EA7895F5DA0B419264A0B15ABCB0EA8ED0A0639F</t>
  </si>
  <si>
    <t>2021-02-20 18:21:13</t>
  </si>
  <si>
    <t>2021-02-20 21:01:07</t>
  </si>
  <si>
    <t>704310*******9592</t>
  </si>
  <si>
    <t>CD87D33060464B34B4A5D3B961D4B911C1233826EBEC228C0AEBA2F578AF0D3F</t>
  </si>
  <si>
    <t>2021-02-21 02:53:06</t>
  </si>
  <si>
    <t>704310*******1831</t>
  </si>
  <si>
    <t>02F12D433005F6BC6F9231F8A9E08610B3EE582394F013C6C8D16981CDFA1DC9</t>
  </si>
  <si>
    <t>2021-02-21 10:35:03</t>
  </si>
  <si>
    <t>E33E67EA1A1EDECAE03D564E5CEA89774B6FCF0D0E532031E852E68583E5EC17</t>
  </si>
  <si>
    <t>2021-02-21 19:20:20</t>
  </si>
  <si>
    <t>E0C4D8ACA0E70AA5BD0BF1C91B3BC6071F3037F7E10A97C0893F01329D5A9C2A</t>
  </si>
  <si>
    <t>2021-02-21 19:24:12</t>
  </si>
  <si>
    <t>704310*******7642</t>
  </si>
  <si>
    <t>A3ED78375B77846A876C39D6DA24BB2C2A4431125210B8315C32CA5C42A36230</t>
  </si>
  <si>
    <t>2021-02-21 21:18:30</t>
  </si>
  <si>
    <t>704310*******6450</t>
  </si>
  <si>
    <t>2D9019B0CDCA4DD106EF71816596FA4740EC17C04606E8EE12F5E5FA3834161D</t>
  </si>
  <si>
    <t>2021-02-21 21:37:11</t>
  </si>
  <si>
    <t>0BD1012C75B6BB1676F08D65B41615CC7918D42C3087BA628CAAD120EDE606D4</t>
  </si>
  <si>
    <t>2021-02-21 21:41:15</t>
  </si>
  <si>
    <t>704310*******7624</t>
  </si>
  <si>
    <t>7510C5F6915D07D9F8CF0BA889671CF8CE02CF56D189312BE0329640FFF5DDE6</t>
  </si>
  <si>
    <t>2021-02-21 22:36:16</t>
  </si>
  <si>
    <t>704310*******2070</t>
  </si>
  <si>
    <t>40D0C59E9754ED5BEB10492BB9B066CE201D2C01859B1FCBD398B0D7F80E19F6</t>
  </si>
  <si>
    <t>2414/103</t>
  </si>
  <si>
    <t>547691801</t>
  </si>
  <si>
    <t>MPT185</t>
  </si>
  <si>
    <t>2414/104</t>
  </si>
  <si>
    <t>547691785</t>
  </si>
  <si>
    <t>TE8000CA</t>
  </si>
  <si>
    <t>2414/105</t>
  </si>
  <si>
    <t>547691790</t>
  </si>
  <si>
    <t>GE6966AB</t>
  </si>
  <si>
    <t>2414/106</t>
  </si>
  <si>
    <t>547691798</t>
  </si>
  <si>
    <t>GE8950AB</t>
  </si>
  <si>
    <t>2414/107</t>
  </si>
  <si>
    <t>547691802</t>
  </si>
  <si>
    <t>2031-02-19 00:00:00</t>
  </si>
  <si>
    <t>34PRK57</t>
  </si>
  <si>
    <t>2411/3846</t>
  </si>
  <si>
    <t>547446943</t>
  </si>
  <si>
    <t>CB5159HP</t>
  </si>
  <si>
    <t>2411/3847</t>
  </si>
  <si>
    <t>547446935</t>
  </si>
  <si>
    <t>42AID369</t>
  </si>
  <si>
    <t>2411/3848</t>
  </si>
  <si>
    <t>547446939</t>
  </si>
  <si>
    <t>2031-02-20 00:00:00</t>
  </si>
  <si>
    <t>34BMD547</t>
  </si>
  <si>
    <t>2411/3849</t>
  </si>
  <si>
    <t>547446919</t>
  </si>
  <si>
    <t>34DJM939</t>
  </si>
  <si>
    <t>2411/3850</t>
  </si>
  <si>
    <t>547446923</t>
  </si>
  <si>
    <t>RA8618AB</t>
  </si>
  <si>
    <t>2412/753</t>
  </si>
  <si>
    <t>547445699</t>
  </si>
  <si>
    <t>CB1345KX</t>
  </si>
  <si>
    <t>2411/3851</t>
  </si>
  <si>
    <t>547446883</t>
  </si>
  <si>
    <t>RA5808AB</t>
  </si>
  <si>
    <t>2412/754</t>
  </si>
  <si>
    <t>547445681</t>
  </si>
  <si>
    <t>23ABT739</t>
  </si>
  <si>
    <t>2411/3852</t>
  </si>
  <si>
    <t>547446903</t>
  </si>
  <si>
    <t>CT0302PH</t>
  </si>
  <si>
    <t>2411/3853</t>
  </si>
  <si>
    <t>547446887</t>
  </si>
  <si>
    <t>2031-02-21 00:00:00</t>
  </si>
  <si>
    <t>14ABE642</t>
  </si>
  <si>
    <t>2411/3854</t>
  </si>
  <si>
    <t>547446891</t>
  </si>
  <si>
    <t>16ARC71</t>
  </si>
  <si>
    <t>2411/3855</t>
  </si>
  <si>
    <t>547446895</t>
  </si>
  <si>
    <t>PGKC860</t>
  </si>
  <si>
    <t>2412/755</t>
  </si>
  <si>
    <t>547445700</t>
  </si>
  <si>
    <t>PGKC739</t>
  </si>
  <si>
    <t>2412/756</t>
  </si>
  <si>
    <t>547445704</t>
  </si>
  <si>
    <t>DA530GT</t>
  </si>
  <si>
    <t>2412/757</t>
  </si>
  <si>
    <t>430802704</t>
  </si>
  <si>
    <t>CB5029MM</t>
  </si>
  <si>
    <t>2411/3856</t>
  </si>
  <si>
    <t>547446899</t>
  </si>
  <si>
    <t>14BD500</t>
  </si>
  <si>
    <t>2411/3857</t>
  </si>
  <si>
    <t>547446907</t>
  </si>
  <si>
    <t>35HC0714</t>
  </si>
  <si>
    <t>2411/3858</t>
  </si>
  <si>
    <t>547446911</t>
  </si>
  <si>
    <t>2021-02-22 10:20:28</t>
  </si>
  <si>
    <t>704310*******1750</t>
  </si>
  <si>
    <t>83759D67B3D0290BC2BFCAA5E05119DC96F865DE5A20B1D20E0A5FEF7135509C</t>
  </si>
  <si>
    <t>2021-02-22 11:38:35</t>
  </si>
  <si>
    <t>704310*******7658</t>
  </si>
  <si>
    <t>16E7AB5B90733C128E59C18C6A3E1BF8ACC1649A77C33117E6EC7C94BC85847C</t>
  </si>
  <si>
    <t>2021-02-22 12:02:08</t>
  </si>
  <si>
    <t>704310*******7938</t>
  </si>
  <si>
    <t>58EC23018683021832B4A49264914981F7B109CC691FA5D62D1585AE444262BC</t>
  </si>
  <si>
    <t>2021-02-22 14:59:35</t>
  </si>
  <si>
    <t>B9ACD0FA3308757D1A007C00F9FF7205B83A4C99A2782A1133E6E16146153318</t>
  </si>
  <si>
    <t>2021-02-22 15:10:23</t>
  </si>
  <si>
    <t>704310*******9578</t>
  </si>
  <si>
    <t>DD9BD705CDFC0E4B9B27828BECD923C82E1492B05B036030E94F56322D72A209</t>
  </si>
  <si>
    <t>2021-02-22 17:15:17</t>
  </si>
  <si>
    <t>704310*******9715</t>
  </si>
  <si>
    <t>343FAC80DD85ADCC28F290140F5169DB7BD2D5BEDE6A6F721FEED2BFE2DBF137</t>
  </si>
  <si>
    <t>2021-02-22 20:26:36</t>
  </si>
  <si>
    <t>D9537C7335B68E71932E173A06764B0F0690C1AD809DA91869DA89940460E75E</t>
  </si>
  <si>
    <t>2021-02-22 22:36:22</t>
  </si>
  <si>
    <t>704310*******4059</t>
  </si>
  <si>
    <t>7264C5F336ADFFE4859481070A1184A5C47BAF156D42700B6B5515DD8E71ED1B</t>
  </si>
  <si>
    <t>2031-02-22 00:00:00</t>
  </si>
  <si>
    <t>RI3998E</t>
  </si>
  <si>
    <t>2411/3859</t>
  </si>
  <si>
    <t>547446927</t>
  </si>
  <si>
    <t>33RK437</t>
  </si>
  <si>
    <t>2411/3860</t>
  </si>
  <si>
    <t>547446972</t>
  </si>
  <si>
    <t>2411/3861</t>
  </si>
  <si>
    <t>547446880</t>
  </si>
  <si>
    <t>2411/3862</t>
  </si>
  <si>
    <t>547446878</t>
  </si>
  <si>
    <t>33ACE699</t>
  </si>
  <si>
    <t>2411/3863</t>
  </si>
  <si>
    <t>547446884</t>
  </si>
  <si>
    <t>81ABN599</t>
  </si>
  <si>
    <t>2411/3864</t>
  </si>
  <si>
    <t>547446888</t>
  </si>
  <si>
    <t>34DRL389</t>
  </si>
  <si>
    <t>2411/3865</t>
  </si>
  <si>
    <t>547446951</t>
  </si>
  <si>
    <t>2021-02-23 08:03:19</t>
  </si>
  <si>
    <t>704310*******6237</t>
  </si>
  <si>
    <t>A6E32AB45B6B7FDC1E35CF9F9721AA841EA4AF4D2648FA12E5190A889EB5E717</t>
  </si>
  <si>
    <t>2021-02-23 13:41:29</t>
  </si>
  <si>
    <t>725AF7F9AC9E93D749D98DA3127BA38970E98E4E9EEB2E9EAA85A9291351DCE1</t>
  </si>
  <si>
    <t>2021-02-23 16:16:55</t>
  </si>
  <si>
    <t>704310*******8973</t>
  </si>
  <si>
    <t>BEE2DCF2E024B98164B455B015F4A44E8DA6268F7420BCDC3ED97A63FB687628</t>
  </si>
  <si>
    <t>2021-02-23 19:26:17</t>
  </si>
  <si>
    <t>704310*******9993</t>
  </si>
  <si>
    <t>CA6F83DF8E3F192FD8398B4F2022463F788877EF37E8C2EBF5DCC57C9FFD168B</t>
  </si>
  <si>
    <t>2021-02-23 21:51:29</t>
  </si>
  <si>
    <t>EEEB11BA864B86C049890CC8C8A2B08F9C6D2ABDEFD42EA2A167857414C87450</t>
  </si>
  <si>
    <t>2021-02-24 06:30:03</t>
  </si>
  <si>
    <t>704310*******7395</t>
  </si>
  <si>
    <t>B084126217020AA1EF618A3D657EE5DEA1F1DAD4E5470EDA77045856B1D9FECD</t>
  </si>
  <si>
    <t>2021-02-24 08:25:22</t>
  </si>
  <si>
    <t>E7ED766A3DE59EF9B527F02B7DF270BD9816795C14DBA4D3FF14476C8E99FC36</t>
  </si>
  <si>
    <t>2021-02-24 10:06:05</t>
  </si>
  <si>
    <t>BF92C09E5CE01665410154EF9220C201809728D793D70829F281E01734C1AD25</t>
  </si>
  <si>
    <t>2021-02-24 11:30:24</t>
  </si>
  <si>
    <t>704310*******9731</t>
  </si>
  <si>
    <t>89674845708EF1BDD9F45CDD2D7EB119E9B2F0AD3EE9ECEA367D3154357561EE</t>
  </si>
  <si>
    <t>2021-02-24 13:11:57</t>
  </si>
  <si>
    <t>5B8FDDC303876FFBB6E5D2E38FBD5E580910ABC866231086B662750E3C09C817</t>
  </si>
  <si>
    <t>2021-02-24 14:53:52</t>
  </si>
  <si>
    <t>E2142C0602F78A5B3319D640792C1110A7F05A571A8F854369AE7360EF269509</t>
  </si>
  <si>
    <t>2021-02-24 17:11:00</t>
  </si>
  <si>
    <t>704310*******9749</t>
  </si>
  <si>
    <t>9442DBD3659023A15DF53837571A7D2188A10CAC2F6A4137FFF3751964FB5E76</t>
  </si>
  <si>
    <t>БЛОК 25/2/2021</t>
  </si>
  <si>
    <t>2021-02-26 03:00:03</t>
  </si>
  <si>
    <t>2021-02-24 23:58:01</t>
  </si>
  <si>
    <t>704310*******9758</t>
  </si>
  <si>
    <t>B8641667041BA47C5E3683ABAEE3512AC72AD61A29B3952DD26711B213C937A4</t>
  </si>
  <si>
    <t>2021-02-25 00:47:10</t>
  </si>
  <si>
    <t>5AB5E8B6D33DF7D5047E8B5011C3E99BBED86718B92E163227CFEEF320CD4BBA</t>
  </si>
  <si>
    <t>2021-02-25 00:57:03</t>
  </si>
  <si>
    <t>704310*******7805</t>
  </si>
  <si>
    <t>EEFE91DE7EF41EF902F9C5F357B51A8539CD4E3BB222B177FBA4CDF992EC029A</t>
  </si>
  <si>
    <t>2021-02-25 01:20:33</t>
  </si>
  <si>
    <t>704310*******6127</t>
  </si>
  <si>
    <t>329A3DD22EFFC2042379AFC182DD09B17A1FE8A0E8A64134A3B303A3CCF8FE74</t>
  </si>
  <si>
    <t>2021-02-25 04:21:51</t>
  </si>
  <si>
    <t>704310*******6560</t>
  </si>
  <si>
    <t>C2A64746990D1907C703C3A4151947D373704EDD9951F893DD166DDB5DBE76D4</t>
  </si>
  <si>
    <t>2021-02-25 17:35:19</t>
  </si>
  <si>
    <t>704310*******2754</t>
  </si>
  <si>
    <t>DF093C6C860BB4C6C6E62B936905CBD3D41FB7BDF24B1EFE3C4CE2DCA9C92B28</t>
  </si>
  <si>
    <t>2021-02-25 20:04:04</t>
  </si>
  <si>
    <t>704310*******8542</t>
  </si>
  <si>
    <t>11CFCADD0FEA2362ADDC9A7035A1301FA88556B80CCA1F8649E92F5F33A6D83F</t>
  </si>
  <si>
    <t>БЛОК 26/2/2021</t>
  </si>
  <si>
    <t>2021-03-01 03:00:04</t>
  </si>
  <si>
    <t>2021-03-01 03:00:03</t>
  </si>
  <si>
    <t>2031-02-23 00:00:00</t>
  </si>
  <si>
    <t>DA508GT</t>
  </si>
  <si>
    <t>2412/758</t>
  </si>
  <si>
    <t>547445692</t>
  </si>
  <si>
    <t>LJ22PCB</t>
  </si>
  <si>
    <t>2412/759</t>
  </si>
  <si>
    <t>547445696</t>
  </si>
  <si>
    <t>34DTH275</t>
  </si>
  <si>
    <t>2411/3866</t>
  </si>
  <si>
    <t>547446959</t>
  </si>
  <si>
    <t>ZG3526IA</t>
  </si>
  <si>
    <t>2412/760</t>
  </si>
  <si>
    <t>430802708</t>
  </si>
  <si>
    <t>14ABD972</t>
  </si>
  <si>
    <t>2411/3867</t>
  </si>
  <si>
    <t>547446963</t>
  </si>
  <si>
    <t>2031-02-24 00:00:00</t>
  </si>
  <si>
    <t>EH4424KB</t>
  </si>
  <si>
    <t>2412/761</t>
  </si>
  <si>
    <t>547445718</t>
  </si>
  <si>
    <t>2412/762</t>
  </si>
  <si>
    <t>547445691</t>
  </si>
  <si>
    <t>33ADY085</t>
  </si>
  <si>
    <t>2411/3868</t>
  </si>
  <si>
    <t>547446967</t>
  </si>
  <si>
    <t>34DKZ031</t>
  </si>
  <si>
    <t>2411/3869</t>
  </si>
  <si>
    <t>547446971</t>
  </si>
  <si>
    <t>33DYR90</t>
  </si>
  <si>
    <t>2411/3870</t>
  </si>
  <si>
    <t>547446931</t>
  </si>
  <si>
    <t>33CUE84</t>
  </si>
  <si>
    <t>2411/3871</t>
  </si>
  <si>
    <t>547446955</t>
  </si>
  <si>
    <t>34DLN084</t>
  </si>
  <si>
    <t>2411/3872</t>
  </si>
  <si>
    <t>547446875</t>
  </si>
  <si>
    <t>2031-02-25 00:00:00</t>
  </si>
  <si>
    <t>35ATS106</t>
  </si>
  <si>
    <t>2411/3873</t>
  </si>
  <si>
    <t>547446873</t>
  </si>
  <si>
    <t>35ATS091</t>
  </si>
  <si>
    <t>2411/3874</t>
  </si>
  <si>
    <t>547446947</t>
  </si>
  <si>
    <t>06CGT969</t>
  </si>
  <si>
    <t>2411/3875</t>
  </si>
  <si>
    <t>547446928</t>
  </si>
  <si>
    <t>31AFS801</t>
  </si>
  <si>
    <t>2411/3876</t>
  </si>
  <si>
    <t>547446936</t>
  </si>
  <si>
    <t>2411/3877</t>
  </si>
  <si>
    <t>547672457</t>
  </si>
  <si>
    <t>81AAL400</t>
  </si>
  <si>
    <t>2411/3878</t>
  </si>
  <si>
    <t>547672461</t>
  </si>
  <si>
    <t>2021-02-26 00:20:24</t>
  </si>
  <si>
    <t>2031-02-26 00:00:00</t>
  </si>
  <si>
    <t>8C9BBCDFCF1CCF4B6AE3D58942829F801FF078ABFBB11EC70AC68D1615E7C6A4</t>
  </si>
  <si>
    <t>2411/3879</t>
  </si>
  <si>
    <t>547672501</t>
  </si>
  <si>
    <t>2021-02-26 00:23:19</t>
  </si>
  <si>
    <t>704310*******4003</t>
  </si>
  <si>
    <t>788162943E329BDAA79AE8DDEEFEC19C54255F380BA2BC29D6FF86606F12BF2D</t>
  </si>
  <si>
    <t>35ACN940</t>
  </si>
  <si>
    <t>2411/3880</t>
  </si>
  <si>
    <t>547672497</t>
  </si>
  <si>
    <t>2021-02-26 00:27:10</t>
  </si>
  <si>
    <t>CA6534B07629439031FF62CF9A0CA4ECF0C5541448D5BC0AEC27C81E57C8851A</t>
  </si>
  <si>
    <t>2411/3881</t>
  </si>
  <si>
    <t>547672493</t>
  </si>
  <si>
    <t>2021-02-26 06:37:28</t>
  </si>
  <si>
    <t>704310*******6245</t>
  </si>
  <si>
    <t>5A3B9567F5C93D4475F5046DE2AA875F884AB92A8C5FE852DE4DE8B5B0F606CA</t>
  </si>
  <si>
    <t>2021-02-26 06:37:57</t>
  </si>
  <si>
    <t>704310*******8967</t>
  </si>
  <si>
    <t>8324ADAE56714279F3F853C91FFE5582E35B9C9B5446B02A5FDCCC55ED28EA1F</t>
  </si>
  <si>
    <t>81ABP401</t>
  </si>
  <si>
    <t>2411/3882</t>
  </si>
  <si>
    <t>547672513</t>
  </si>
  <si>
    <t>2021-02-26 10:22:38</t>
  </si>
  <si>
    <t>1B99D6673D00736E90E59C9D5E64C1E2B946D9D965DB21F5EFEDA898A86965DC</t>
  </si>
  <si>
    <t>2021-02-26 11:30:16</t>
  </si>
  <si>
    <t>73A1498BBB88A048540DBBB7D4A617D16127A2E327CF4E4013C0B064EC49C707</t>
  </si>
  <si>
    <t>2021-02-26 12:14:18</t>
  </si>
  <si>
    <t>86CE2D35C0C64C860E952F00DCF533B094ECF0EB8AEE76E181462C85B74CE480</t>
  </si>
  <si>
    <t>2021-02-26 12:43:35</t>
  </si>
  <si>
    <t>704310*******8532</t>
  </si>
  <si>
    <t>B068AC23C85258EF689240BADC96F7857BDAB9364CD812277CB402F2C9B228DB</t>
  </si>
  <si>
    <t>2021-02-26 13:02:39</t>
  </si>
  <si>
    <t>704310*******9410</t>
  </si>
  <si>
    <t>0527FB4983D4E5A6DD1A1D22C97D0526721D9EA5D6475E2BFF367D68CD76C44C</t>
  </si>
  <si>
    <t>2021-02-26 16:21:36</t>
  </si>
  <si>
    <t>704310*******2130</t>
  </si>
  <si>
    <t>B6CE0F4A660F615EDD817C48E289B4F634E9EAFEF6B1C326D930591A0FF437C3</t>
  </si>
  <si>
    <t>2021-02-26 16:26:25</t>
  </si>
  <si>
    <t>D61B0BDCBFAE25EF7613BA938A67A450011CF619F4AB7C7271B4ED6534FB27CB</t>
  </si>
  <si>
    <t>2021-02-26 22:26:07</t>
  </si>
  <si>
    <t>8D8366C359E7030071A5D6A8C05407517F1E172750B6B3059181BDC0C806C8C1</t>
  </si>
  <si>
    <t>2021-02-26 22:29:06</t>
  </si>
  <si>
    <t>6DACFBE0BA3B4F3F3FF186C81093615FA005D03C8BE412679BC28DD1AECAC31C</t>
  </si>
  <si>
    <t>2021-02-27 01:45:20</t>
  </si>
  <si>
    <t>704310*******4628</t>
  </si>
  <si>
    <t>781D1CD4216202ECCC1CF175034B0837DEBED0712EF756660B7432C89A696D49</t>
  </si>
  <si>
    <t>2021-02-27 10:09:44</t>
  </si>
  <si>
    <t>A0AFB13E4EED9594D8787C5A182F0914239D64BA3B0DB9408F97679A242E4091</t>
  </si>
  <si>
    <t>2021-02-27 15:17:32</t>
  </si>
  <si>
    <t>3AAD6CC541E662D4B619DDEA0EA6A7E9C74F55C30FB68F4EEFEADBB194FB92BF</t>
  </si>
  <si>
    <t>2021-02-27 16:37:31</t>
  </si>
  <si>
    <t>704310*******9109</t>
  </si>
  <si>
    <t>23595963F54E9361AA9A48D4DEE8F28E07B0566E46292E5782ED48CA46A39500</t>
  </si>
  <si>
    <t>2021-02-27 18:24:27</t>
  </si>
  <si>
    <t>DCE5A99BA8C1EDD7A3A0C88EE09F7A233D35B10A6894880BB10BA9EF1DEB6B4D</t>
  </si>
  <si>
    <t>2021-02-27 22:38:43</t>
  </si>
  <si>
    <t>2021-02-27 23:42:20</t>
  </si>
  <si>
    <t>704310*******8488</t>
  </si>
  <si>
    <t>BA8E31215B9FB7F823DB16CB3E416AE3D00B8A005594F0539F2D5E5F58C2C420</t>
  </si>
  <si>
    <t>2021-02-28 03:25:54</t>
  </si>
  <si>
    <t>704310*******2230</t>
  </si>
  <si>
    <t>68D7BD5F52BAE3151A2C7839532B8A3F077421E57F883771BBD927BDC13467B8</t>
  </si>
  <si>
    <t>2021-02-28 04:53:03</t>
  </si>
  <si>
    <t>D96F34A9A859EB8348C43135F7E8A1FBF799392785C6C05A03129B87966E07B1</t>
  </si>
  <si>
    <t>2021-02-28 06:35:28</t>
  </si>
  <si>
    <t>62BA11B57AB6EFCB0E0292E3BFBA9F021105179E6BB6097F5F4EF5E606679C2D</t>
  </si>
  <si>
    <t>2021-02-28 10:07:58</t>
  </si>
  <si>
    <t>A870BE0A63C60E1BEE7B115C1771029F203E736BD5621ABF313EB671DD5142A7</t>
  </si>
  <si>
    <t>2021-02-28 13:12:10</t>
  </si>
  <si>
    <t>704310*******2488</t>
  </si>
  <si>
    <t>E51D64817EA1345A95F57531E101473ED5AF990A6E064146FB2686DA53B12556</t>
  </si>
  <si>
    <t>2021-02-28 14:24:43</t>
  </si>
  <si>
    <t>704310*******7313</t>
  </si>
  <si>
    <t>DD65CDAF1B3A5B3EDFA4F1E9481F411E2FC499575EBF840AD44E96E7D51C5515</t>
  </si>
  <si>
    <t>2021-02-28 16:45:36</t>
  </si>
  <si>
    <t>704310*******2942</t>
  </si>
  <si>
    <t>A0AD5CAD611463E547D24A1DAFBF46AE983B4049D95591988C56D6A15F533BB9</t>
  </si>
  <si>
    <t>2021-02-28 21:47:05</t>
  </si>
  <si>
    <t>9727E14FC8D81CE71090C3DB14196068A17D5388C30696904B0CE4E6EBEE0D55</t>
  </si>
  <si>
    <t>2021-02-28 22:06:39</t>
  </si>
  <si>
    <t>25E6C422AB4674C4276DF277009066430BC30123E5DF53CE593705FED5103B48</t>
  </si>
  <si>
    <t>2021-02-28 22:24:10</t>
  </si>
  <si>
    <t>704310*******9766</t>
  </si>
  <si>
    <t>65F6BD248F6DF140E761F14AEAEE951138B490C5DB927AE3428291883ABC14D6</t>
  </si>
  <si>
    <t>2021-03-02 03:00:03</t>
  </si>
  <si>
    <t>A456BE67</t>
  </si>
  <si>
    <t>2414/108</t>
  </si>
  <si>
    <t>547691786</t>
  </si>
  <si>
    <t>KU9500AE</t>
  </si>
  <si>
    <t>2414/109</t>
  </si>
  <si>
    <t>547691784</t>
  </si>
  <si>
    <t>DA509GT</t>
  </si>
  <si>
    <t>2412/763</t>
  </si>
  <si>
    <t>547445695</t>
  </si>
  <si>
    <t>81ABP399</t>
  </si>
  <si>
    <t>2411/3883</t>
  </si>
  <si>
    <t>547672509</t>
  </si>
  <si>
    <t>14AB048</t>
  </si>
  <si>
    <t>2411/3884</t>
  </si>
  <si>
    <t>547672505</t>
  </si>
  <si>
    <t>RA0656AC</t>
  </si>
  <si>
    <t>2412/764</t>
  </si>
  <si>
    <t>430802712</t>
  </si>
  <si>
    <t>28NM480</t>
  </si>
  <si>
    <t>2412/765</t>
  </si>
  <si>
    <t>430802716</t>
  </si>
  <si>
    <t>CT6328PA</t>
  </si>
  <si>
    <t>2411/3885</t>
  </si>
  <si>
    <t>547672489</t>
  </si>
  <si>
    <t>34DTH622</t>
  </si>
  <si>
    <t>2411/3886</t>
  </si>
  <si>
    <t>547672485</t>
  </si>
  <si>
    <t>34DTH510</t>
  </si>
  <si>
    <t>2411/3887</t>
  </si>
  <si>
    <t>547672481</t>
  </si>
  <si>
    <t>35ATK648</t>
  </si>
  <si>
    <t>2411/3888</t>
  </si>
  <si>
    <t>547672477</t>
  </si>
  <si>
    <t>35ATK637</t>
  </si>
  <si>
    <t>2411/3889</t>
  </si>
  <si>
    <t>547672473</t>
  </si>
  <si>
    <t>2031-02-27 00:00:00</t>
  </si>
  <si>
    <t>35ATD297</t>
  </si>
  <si>
    <t>2411/3890</t>
  </si>
  <si>
    <t>547672469</t>
  </si>
  <si>
    <t>PGGF453</t>
  </si>
  <si>
    <t>2411/3891</t>
  </si>
  <si>
    <t>547672422</t>
  </si>
  <si>
    <t>06JTM76</t>
  </si>
  <si>
    <t>2411/3892</t>
  </si>
  <si>
    <t>547672419</t>
  </si>
  <si>
    <t>PB5711HA</t>
  </si>
  <si>
    <t>2411/3893</t>
  </si>
  <si>
    <t>547446968</t>
  </si>
  <si>
    <t>34DTH664</t>
  </si>
  <si>
    <t>2411/3894</t>
  </si>
  <si>
    <t>547446964</t>
  </si>
  <si>
    <t>34DTL378</t>
  </si>
  <si>
    <t>2411/3895</t>
  </si>
  <si>
    <t>547446896</t>
  </si>
  <si>
    <t>81BG669</t>
  </si>
  <si>
    <t>2411/3896</t>
  </si>
  <si>
    <t>547446892</t>
  </si>
  <si>
    <t>2031-02-28 00:00:00</t>
  </si>
  <si>
    <t>BG1212MD</t>
  </si>
  <si>
    <t>2412/766</t>
  </si>
  <si>
    <t>430802720</t>
  </si>
  <si>
    <t>2412/767</t>
  </si>
  <si>
    <t>430802722</t>
  </si>
  <si>
    <t>16ANE982</t>
  </si>
  <si>
    <t>2411/3897</t>
  </si>
  <si>
    <t>547446960</t>
  </si>
  <si>
    <t>34AJJ164</t>
  </si>
  <si>
    <t>2411/3898</t>
  </si>
  <si>
    <t>547446956</t>
  </si>
  <si>
    <t>2412/768</t>
  </si>
  <si>
    <t>547445684</t>
  </si>
  <si>
    <t>K59O198</t>
  </si>
  <si>
    <t>2412/769</t>
  </si>
  <si>
    <t>547445688</t>
  </si>
  <si>
    <t>RRM663</t>
  </si>
  <si>
    <t>2411/3899</t>
  </si>
  <si>
    <t>547446915</t>
  </si>
  <si>
    <t>16ANE981</t>
  </si>
  <si>
    <t>2411/3900</t>
  </si>
  <si>
    <t>547446920</t>
  </si>
  <si>
    <t>35ATS398</t>
  </si>
  <si>
    <t>2411/3901</t>
  </si>
  <si>
    <t>547446952</t>
  </si>
  <si>
    <t>34DLN48</t>
  </si>
  <si>
    <t>2411/3902</t>
  </si>
  <si>
    <t>547446948</t>
  </si>
  <si>
    <t>2021-02-28 23:14:01</t>
  </si>
  <si>
    <t>704310*******7706</t>
  </si>
  <si>
    <t>986997D430D4CE7F60BCF2279DFF92EB9ED7BAEC5C30A2024966247D88BA38AE</t>
  </si>
  <si>
    <t>35ATS099</t>
  </si>
  <si>
    <t>2411/3903</t>
  </si>
  <si>
    <t>547446944</t>
  </si>
  <si>
    <t>2021-03-01 03:43:06</t>
  </si>
  <si>
    <t>1A747607E6FD0EA2620F08DC881490CBB3798D0A61F06A5005CBA3C28DCD678D</t>
  </si>
  <si>
    <t>2021-03-01 09:09:38</t>
  </si>
  <si>
    <t>7269DB175382512069D088657F33573AAE3BE38E22357204559B210EBD4552F4</t>
  </si>
  <si>
    <t>2021-03-01 12:03:38</t>
  </si>
  <si>
    <t>704310*******9420</t>
  </si>
  <si>
    <t>A9950F9E0EE487543B6B83A901F50ED4BBAF645C36EDE962037219C6A36DE8B6</t>
  </si>
  <si>
    <t>2021-03-01 14:24:18</t>
  </si>
  <si>
    <t>6E91657C3B2683272B306A149736C84FB4CAA3C15D2DB2F169277420177B9B5A</t>
  </si>
  <si>
    <t>2021-03-01 14:27:09</t>
  </si>
  <si>
    <t>BF51122861BE93B6E72CA9F88D9FC95064ADCA5E06784CAAE381D1B8DCA81996</t>
  </si>
  <si>
    <t>2021-03-01 14:47:17</t>
  </si>
  <si>
    <t>704310*******1723</t>
  </si>
  <si>
    <t>B8967D5F06357EA918DE7881805644A61E7C71E59F8AB5BC1588584E5EBF3286</t>
  </si>
  <si>
    <t>2021-03-01 15:31:17</t>
  </si>
  <si>
    <t>704310*******1749</t>
  </si>
  <si>
    <t>DBF9CDBEE438A3913B3916DB57D25B1EF55A6B7EA09ACF2642A2043C9CF17CEB</t>
  </si>
  <si>
    <t>2021-03-01 17:41:37</t>
  </si>
  <si>
    <t>9196237D9DB40AB4DE4DD709BBD0F38961A11C776F10E0BE7966DFD310C27437</t>
  </si>
  <si>
    <t>2021-03-01 19:51:00</t>
  </si>
  <si>
    <t>704310*******8736</t>
  </si>
  <si>
    <t>94114555824493AB8B8D1CE59CB199FE53A49223CA638870948D325E8A36801F</t>
  </si>
  <si>
    <t>2021-03-01 19:53:25</t>
  </si>
  <si>
    <t>873E819F94C479C77343D037400C4DD16A6662402D763C0FFBDFC0367BA2CFE0</t>
  </si>
  <si>
    <t>2021-03-01 21:04:31</t>
  </si>
  <si>
    <t>EC15DF7684BD0BEF104FCD5F3655CBAF6305E60272788B1998D7617A5E8537FD</t>
  </si>
  <si>
    <t>2021-03-01 22:25:58</t>
  </si>
  <si>
    <t>704310*******6278</t>
  </si>
  <si>
    <t>C48241F7C2F21675972EF2A1AEAABA5529EC842AB154F91406BD71C3FF339706</t>
  </si>
  <si>
    <t>2021-03-01 22:29:56</t>
  </si>
  <si>
    <t>704310*******6310</t>
  </si>
  <si>
    <t>1B7BF063E1F73BDB2DA433C4203B5531C32DDC255CFEC35A56B3A851C96321F6</t>
  </si>
  <si>
    <t>2021-03-02 01:03:13</t>
  </si>
  <si>
    <t>704310*******8660</t>
  </si>
  <si>
    <t>7C0474AA67F3ACC3595C823A3CCFD0F4A1A08C6F097DA3BD51576E6BD6115A10</t>
  </si>
  <si>
    <t>2021-03-02 01:24:56</t>
  </si>
  <si>
    <t>704310*******0862</t>
  </si>
  <si>
    <t>A8B8F144F4045AF28D3D2EC8BB5B99AF10A1E728BBA87CD911BE8F384E1A2D71</t>
  </si>
  <si>
    <t>2021-03-02 02:20:22</t>
  </si>
  <si>
    <t>704310*******4870</t>
  </si>
  <si>
    <t>AD7DE612D7EBA974822F8A3386CCE28363702C6CB8FABD6A6502211AC73FB635</t>
  </si>
  <si>
    <t>2021-03-02 04:46:24</t>
  </si>
  <si>
    <t>704310*******4698</t>
  </si>
  <si>
    <t>8F11234FCC11DCD6DB58960A77534F3784547E2C05E084D7F8BD573A1E2DAA97</t>
  </si>
  <si>
    <t>2021-03-02 04:52:44</t>
  </si>
  <si>
    <t>1B02DD82C86867714365E5FDC730A26B6D68D9828FEA1C1BCA6C7D83234B059C</t>
  </si>
  <si>
    <t>2021-03-02 05:02:06</t>
  </si>
  <si>
    <t>704310*******1665</t>
  </si>
  <si>
    <t>5E29AD0F36BC6C4FD874904308BAD7ECD8D6EF32677390D56DB78439238EE86C</t>
  </si>
  <si>
    <t>2021-03-02 11:16:36</t>
  </si>
  <si>
    <t>704310*******8172</t>
  </si>
  <si>
    <t>A64081D90C82F121C22398041AB2E93875CC816B26F8B6A52C139D4B06262EB1</t>
  </si>
  <si>
    <t>2021-03-02 11:40:52</t>
  </si>
  <si>
    <t>7C4D909D02B16FE3F631F9A304762571C40F81EC98F132A5B81B6012BD7A5F29</t>
  </si>
  <si>
    <t>2021-03-02 15:04:55</t>
  </si>
  <si>
    <t>704310*******7599</t>
  </si>
  <si>
    <t>3C82F52BEEEDF4F0A2FB6DCBE717E238CE1BCD1AEE41491EE359249C7EDD3859</t>
  </si>
  <si>
    <t>2021-03-02 15:27:36</t>
  </si>
  <si>
    <t>704310*******4972</t>
  </si>
  <si>
    <t>29042184786F6F8BC1BEA1431B3E7AAA2B6846AF3C6269E13623B34FF973EB96</t>
  </si>
  <si>
    <t>2021-03-02 15:32:26</t>
  </si>
  <si>
    <t>704310*******7311</t>
  </si>
  <si>
    <t>E1B25A61B246A7B2DE283E6411BE40D0B7D151FF96B1F0FDD382207AC2C6543C</t>
  </si>
  <si>
    <t>2021-03-02 15:40:31</t>
  </si>
  <si>
    <t>9FC83D258DBB9AD7377824E798067AD51FB703A764C0DC3707AE81E2074BCEE5</t>
  </si>
  <si>
    <t>2021-03-02 15:53:21</t>
  </si>
  <si>
    <t>704310*******9924</t>
  </si>
  <si>
    <t>F16A754162C11C69F10FDA975E4D3BAA1A9033E4E7C57F99B78482B41721B221</t>
  </si>
  <si>
    <t>БЛОК 3/3/2021</t>
  </si>
  <si>
    <t>2021-03-04 03:00:03</t>
  </si>
  <si>
    <t>2031-03-01 00:00:00</t>
  </si>
  <si>
    <t>34DSZ106</t>
  </si>
  <si>
    <t>2411/3904</t>
  </si>
  <si>
    <t>547446940</t>
  </si>
  <si>
    <t>34DTH591</t>
  </si>
  <si>
    <t>2411/3905</t>
  </si>
  <si>
    <t>547451984</t>
  </si>
  <si>
    <t>61ADL327</t>
  </si>
  <si>
    <t>2411/3906</t>
  </si>
  <si>
    <t>547452000</t>
  </si>
  <si>
    <t>34DMB550</t>
  </si>
  <si>
    <t>2411/3907</t>
  </si>
  <si>
    <t>547452008</t>
  </si>
  <si>
    <t>34DKK592</t>
  </si>
  <si>
    <t>2411/3908</t>
  </si>
  <si>
    <t>547452072</t>
  </si>
  <si>
    <t>34DTL513</t>
  </si>
  <si>
    <t>2411/3909</t>
  </si>
  <si>
    <t>547451979</t>
  </si>
  <si>
    <t>34DTL603</t>
  </si>
  <si>
    <t>2411/3910</t>
  </si>
  <si>
    <t>547452048</t>
  </si>
  <si>
    <t>34DKZ144</t>
  </si>
  <si>
    <t>2411/3911</t>
  </si>
  <si>
    <t>547452044</t>
  </si>
  <si>
    <t>81ABP388</t>
  </si>
  <si>
    <t>2411/3912</t>
  </si>
  <si>
    <t>547452016</t>
  </si>
  <si>
    <t>81BG674</t>
  </si>
  <si>
    <t>2411/3913</t>
  </si>
  <si>
    <t>547452068</t>
  </si>
  <si>
    <t>06BGJ192</t>
  </si>
  <si>
    <t>2411/3914</t>
  </si>
  <si>
    <t>547451992</t>
  </si>
  <si>
    <t>DA512GT</t>
  </si>
  <si>
    <t>2412/770</t>
  </si>
  <si>
    <t>547445689</t>
  </si>
  <si>
    <t>DA516GT</t>
  </si>
  <si>
    <t>2412/771</t>
  </si>
  <si>
    <t>547445712</t>
  </si>
  <si>
    <t>2031-03-02 00:00:00</t>
  </si>
  <si>
    <t>81BG659</t>
  </si>
  <si>
    <t>2411/3915</t>
  </si>
  <si>
    <t>547452024</t>
  </si>
  <si>
    <t>34DMJ949</t>
  </si>
  <si>
    <t>2411/3916</t>
  </si>
  <si>
    <t>547452020</t>
  </si>
  <si>
    <t>38AER737</t>
  </si>
  <si>
    <t>2411/3917</t>
  </si>
  <si>
    <t>547452064</t>
  </si>
  <si>
    <t>CB1867PM</t>
  </si>
  <si>
    <t>2411/3918</t>
  </si>
  <si>
    <t>547452040</t>
  </si>
  <si>
    <t>CB5257HP</t>
  </si>
  <si>
    <t>2411/3919</t>
  </si>
  <si>
    <t>547452036</t>
  </si>
  <si>
    <t>34DTL394</t>
  </si>
  <si>
    <t>2411/3920</t>
  </si>
  <si>
    <t>547672453</t>
  </si>
  <si>
    <t>33E9963</t>
  </si>
  <si>
    <t>2411/3921</t>
  </si>
  <si>
    <t>547451996</t>
  </si>
  <si>
    <t>81ABP393</t>
  </si>
  <si>
    <t>2411/3922</t>
  </si>
  <si>
    <t>547452028</t>
  </si>
  <si>
    <t>35ATR953</t>
  </si>
  <si>
    <t>2411/3923</t>
  </si>
  <si>
    <t>547452012</t>
  </si>
  <si>
    <t>14ABD984</t>
  </si>
  <si>
    <t>2411/3924</t>
  </si>
  <si>
    <t>547452004</t>
  </si>
  <si>
    <t>34TU4778</t>
  </si>
  <si>
    <t>2411/3925</t>
  </si>
  <si>
    <t>547452052</t>
  </si>
  <si>
    <t>2021-03-03 03:41:50</t>
  </si>
  <si>
    <t>1CA22960FC9EA447340DD5E5219C038CB1327603B2749E2B6E16EDCD7F7108E1</t>
  </si>
  <si>
    <t>2021-03-03 14:20:45</t>
  </si>
  <si>
    <t>8F9483F4ABEECEF76D78F0B7AD9CDA59CA39A89AF2F17057494950883E307D01</t>
  </si>
  <si>
    <t>2021-03-03 14:27:39</t>
  </si>
  <si>
    <t>704310*******2205</t>
  </si>
  <si>
    <t>93F2DFBE9614BC4522DD018AB5CD2A4DC9B6E3F527A2E6FB1D6ABBD4635A719B</t>
  </si>
  <si>
    <t>2021-03-03 16:15:24</t>
  </si>
  <si>
    <t>D0668F5561C32D2EE9739497579981D7A62198389EB4AC64D5458DC0B4F980DA</t>
  </si>
  <si>
    <t>2021-03-03 17:56:57</t>
  </si>
  <si>
    <t>8D0EB74932A762D24EC04D627AF906FEFF0327CB16E7C8CB99261DA3C51301FA</t>
  </si>
  <si>
    <t>2021-03-03 20:48:25</t>
  </si>
  <si>
    <t>CF8E11ED088EC3D8B1BAF6CBD092E4472027ABA54CEBE0891377616F3798D98B</t>
  </si>
  <si>
    <t>2021-03-03 21:41:47</t>
  </si>
  <si>
    <t>704310*******8965</t>
  </si>
  <si>
    <t>033015DE200E46FDB25B288FA86B527BBC2756E12C0FCF591A41DE75D79822F3</t>
  </si>
  <si>
    <t>Блок 4/3/2021</t>
  </si>
  <si>
    <t>NMCK267</t>
  </si>
  <si>
    <t>2412/772</t>
  </si>
  <si>
    <t>547445714</t>
  </si>
  <si>
    <t>NMAZ867</t>
  </si>
  <si>
    <t>2412/773</t>
  </si>
  <si>
    <t>547445690</t>
  </si>
  <si>
    <t>2031-03-03 00:00:00</t>
  </si>
  <si>
    <t>33AFY181</t>
  </si>
  <si>
    <t>2411/3926</t>
  </si>
  <si>
    <t>547452056</t>
  </si>
  <si>
    <t>34DJU696</t>
  </si>
  <si>
    <t>2411/3927</t>
  </si>
  <si>
    <t>547452060</t>
  </si>
  <si>
    <t>34EJ2274</t>
  </si>
  <si>
    <t>2411/3928</t>
  </si>
  <si>
    <t>547452032</t>
  </si>
  <si>
    <t>DA527GT</t>
  </si>
  <si>
    <t>2412/774</t>
  </si>
  <si>
    <t>547445719</t>
  </si>
  <si>
    <t>41AGP131</t>
  </si>
  <si>
    <t>2411/3929</t>
  </si>
  <si>
    <t>547451988</t>
  </si>
  <si>
    <t>2021-03-03 23:11:18</t>
  </si>
  <si>
    <t>92189F8D191E7220A54837B06925AF1105A60FA0CFF5E10A526BD537ACD3BC13</t>
  </si>
  <si>
    <t>34DGA078</t>
  </si>
  <si>
    <t>2411/3930</t>
  </si>
  <si>
    <t>547446916</t>
  </si>
  <si>
    <t>2021-03-03 23:15:01</t>
  </si>
  <si>
    <t>704310*******7921</t>
  </si>
  <si>
    <t>CFBD83B500D7751A16CC361F2BDC910E45508F9B7B8506A570E5E8B210866D91</t>
  </si>
  <si>
    <t>34DGA102</t>
  </si>
  <si>
    <t>2411/3931</t>
  </si>
  <si>
    <t>547672465</t>
  </si>
  <si>
    <t>2021-03-03 23:19:42</t>
  </si>
  <si>
    <t>704310*******8069</t>
  </si>
  <si>
    <t>6A0D3CD1128B743C64537570C6E1578164F8644EC69FBEAAB4B18EEEA66A9DC2</t>
  </si>
  <si>
    <t>34VB7810</t>
  </si>
  <si>
    <t>2411/3932</t>
  </si>
  <si>
    <t>547451976</t>
  </si>
  <si>
    <t>2021-03-04 04:33:20</t>
  </si>
  <si>
    <t>2031-03-04 00:00:00</t>
  </si>
  <si>
    <t>DECBA550357E88D32C1497152D63734BA0E51178AEF100446E093193FA247550</t>
  </si>
  <si>
    <t>35ATS410</t>
  </si>
  <si>
    <t>2411/3933</t>
  </si>
  <si>
    <t>547672425</t>
  </si>
  <si>
    <t>2021-03-04 05:25:12</t>
  </si>
  <si>
    <t>704310*******3040</t>
  </si>
  <si>
    <t>A5B5F7A4F2BB4D48B764D043AEE85D2893D034A1F8C70D5092980A11A4B9D014</t>
  </si>
  <si>
    <t>34DTP451</t>
  </si>
  <si>
    <t>2411/3934</t>
  </si>
  <si>
    <t>547672429</t>
  </si>
  <si>
    <t>2021-03-04 05:28:00</t>
  </si>
  <si>
    <t>704310*******3065</t>
  </si>
  <si>
    <t>F7B9DED7C2AFB31B9A7FF8CAE36E558DB5A635D47B4670D0458ABBB4836F892D</t>
  </si>
  <si>
    <t>34DTP499</t>
  </si>
  <si>
    <t>2411/3935</t>
  </si>
  <si>
    <t>547672433</t>
  </si>
  <si>
    <t>2021-03-04 05:28:23</t>
  </si>
  <si>
    <t>27BD53E46082575E1AB9F70E49685FDCBE7D719249232C8B1392EBC684A222D4</t>
  </si>
  <si>
    <t>BG1691BK</t>
  </si>
  <si>
    <t>2412/775</t>
  </si>
  <si>
    <t>547445687</t>
  </si>
  <si>
    <t>2021-03-04 05:30:45</t>
  </si>
  <si>
    <t>704310*******3073</t>
  </si>
  <si>
    <t>001199077AA220A705DC9DA42458BD3F8695BC1319151C69C9A512CC968663B8</t>
  </si>
  <si>
    <t>34DTP461</t>
  </si>
  <si>
    <t>2411/3936</t>
  </si>
  <si>
    <t>547672437</t>
  </si>
  <si>
    <t>2021-03-04 07:20:50</t>
  </si>
  <si>
    <t>704310*******3032</t>
  </si>
  <si>
    <t>D4D697D6ABA65DF5BF569B7C8A3DBA3C1A421869EADC21A088E8354CCE174DE4</t>
  </si>
  <si>
    <t>2021-03-04 10:12:57</t>
  </si>
  <si>
    <t>704310*******7649</t>
  </si>
  <si>
    <t>2E8725CCA5D9548A52AB37736ECE875E94CBE0424688C133F04927598329EC7D</t>
  </si>
  <si>
    <t>2021-03-04 10:15:28</t>
  </si>
  <si>
    <t>B078D8B01726DBD6A4DA48C0286C622039582B416D6208483049F2F6BE791C92</t>
  </si>
  <si>
    <t>2021-03-04 12:39:12</t>
  </si>
  <si>
    <t>704310*******3057</t>
  </si>
  <si>
    <t>92630A12C2E425B269AECBCC9CE0794741A9B25BC73653FF4881F3093819B736</t>
  </si>
  <si>
    <t>2021-03-04 14:24:46</t>
  </si>
  <si>
    <t>704310*******4697</t>
  </si>
  <si>
    <t>7ACC9662FDD095B55422578BA5DF092C1FF50BE2055275D9B4D3DE0689E59BC3</t>
  </si>
  <si>
    <t>2021-03-04 16:08:05</t>
  </si>
  <si>
    <t>A2A7861C67CB964C585B18CDBACB24135C568A614C5B5CE6FC891A2338045B7D</t>
  </si>
  <si>
    <t>2021-03-04 21:31:11</t>
  </si>
  <si>
    <t>704310*******5797</t>
  </si>
  <si>
    <t>309730B7C86C2A3E08FC4C6574A7FBAE2274D8318E6D354F4510F58441EAF555</t>
  </si>
  <si>
    <t>2021-02-27 17:35:22</t>
  </si>
  <si>
    <t>2021-02-28 11:55:14</t>
  </si>
  <si>
    <t>2021-02-07 17:05:04</t>
  </si>
  <si>
    <t>2021-02-02 16:32:54</t>
  </si>
  <si>
    <t>2021-02-11 03:10:02</t>
  </si>
  <si>
    <t>2021-02-19 15:58:36</t>
  </si>
  <si>
    <t>2021-02-25 16:46:20</t>
  </si>
  <si>
    <t>2021-02-23 14:46:20</t>
  </si>
  <si>
    <t>2021-02-02 04:12:44</t>
  </si>
  <si>
    <t>2021-02-19 06:24:30</t>
  </si>
  <si>
    <t>2021-02-10 12:51:16</t>
  </si>
  <si>
    <t>2021-02-09 09:52:00</t>
  </si>
  <si>
    <t>2021-02-06 10:46:12</t>
  </si>
  <si>
    <t>2021-02-21 15:24:20</t>
  </si>
  <si>
    <t>2021-02-08 22:59:46</t>
  </si>
  <si>
    <t>2021-02-25 05:50:48</t>
  </si>
  <si>
    <t>2021-02-12 19:12:34</t>
  </si>
  <si>
    <t>2021-02-11 17:15:04</t>
  </si>
  <si>
    <t>2021-02-28 08:57:16</t>
  </si>
  <si>
    <t>2021-02-21 18:23:18</t>
  </si>
  <si>
    <t>2021-02-26 21:36:48</t>
  </si>
  <si>
    <t>2021-02-15 03:33:02</t>
  </si>
  <si>
    <t>2021-02-17 13:58:32</t>
  </si>
  <si>
    <t>2021-02-20 21:55:16</t>
  </si>
  <si>
    <t>2021-02-28 16:07:50</t>
  </si>
  <si>
    <t>2021-02-14 13:23:44</t>
  </si>
  <si>
    <t>2021-02-23 14:15:22</t>
  </si>
  <si>
    <t>2021-02-08 17:33:02</t>
  </si>
  <si>
    <t>2021-02-19 06:29:08</t>
  </si>
  <si>
    <t>2021-02-06 14:39:52</t>
  </si>
  <si>
    <t>2021-02-19 11:35:18</t>
  </si>
  <si>
    <t>2021-02-23 06:08:12</t>
  </si>
  <si>
    <t>2021-02-11 07:28:20</t>
  </si>
  <si>
    <t>2021-02-11 03:13:20</t>
  </si>
  <si>
    <t>2021-02-10 02:44:54</t>
  </si>
  <si>
    <t>2021-02-06 15:43:44</t>
  </si>
  <si>
    <t>2021-02-26 16:31:26</t>
  </si>
  <si>
    <t>2021-02-20 09:36:32</t>
  </si>
  <si>
    <t>2021-02-10 09:03:30</t>
  </si>
  <si>
    <t>2021-02-04 19:32:08</t>
  </si>
  <si>
    <t>2021-02-05 08:44:38</t>
  </si>
  <si>
    <t>2021-02-19 11:39:22</t>
  </si>
  <si>
    <t>2021-02-16 10:08:08</t>
  </si>
  <si>
    <t>2021-02-21 15:34:40</t>
  </si>
  <si>
    <t>2021-02-20 05:34:32</t>
  </si>
  <si>
    <t>2021-02-19 05:33:34</t>
  </si>
  <si>
    <t>2021-02-21 16:13:12</t>
  </si>
  <si>
    <t>2021-02-20 09:46:12</t>
  </si>
  <si>
    <t>2021-02-05 15:25:08</t>
  </si>
  <si>
    <t>2021-02-27 16:56:30</t>
  </si>
  <si>
    <t>2021-02-27 22:15:00</t>
  </si>
  <si>
    <t>2021-02-12 18:18:16</t>
  </si>
  <si>
    <t>2021-02-12 03:01:26</t>
  </si>
  <si>
    <t>2021-02-23 17:20:40</t>
  </si>
  <si>
    <t>2021-02-27 17:46:40</t>
  </si>
  <si>
    <t>2021-02-19 07:43:40</t>
  </si>
  <si>
    <t>2021-02-26 13:19:58</t>
  </si>
  <si>
    <t>2021-02-03 12:44:00</t>
  </si>
  <si>
    <t>2021-02-03 18:16:00</t>
  </si>
  <si>
    <t>2021-02-26 19:55:02</t>
  </si>
  <si>
    <t>2021-02-25 03:36:08</t>
  </si>
  <si>
    <t>2021-02-05 10:28:14</t>
  </si>
  <si>
    <t>2021-02-17 19:57:18</t>
  </si>
  <si>
    <t>2021-02-14 19:13:46</t>
  </si>
  <si>
    <t>2021-02-07 07:57:06</t>
  </si>
  <si>
    <t>2021-02-14 17:21:18</t>
  </si>
  <si>
    <t>2021-02-06 06:46:34</t>
  </si>
  <si>
    <t>2021-02-17 07:47:24</t>
  </si>
  <si>
    <t>2021-02-06 09:58:00</t>
  </si>
  <si>
    <t>2021-02-21 05:14:00</t>
  </si>
  <si>
    <t>2021-02-22 15:43:08</t>
  </si>
  <si>
    <t>2021-02-23 07:00:00</t>
  </si>
  <si>
    <t>2021-02-16 15:54:52</t>
  </si>
  <si>
    <t>2021-02-13 22:23:12</t>
  </si>
  <si>
    <t>2021-02-12 06:47:16</t>
  </si>
  <si>
    <t>2021-02-12 06:43:44</t>
  </si>
  <si>
    <t>2021-02-26 09:32:52</t>
  </si>
  <si>
    <t>2021-02-18 08:44:10</t>
  </si>
  <si>
    <t>2021-02-04 19:00:32</t>
  </si>
  <si>
    <t>2021-02-04 19:15:50</t>
  </si>
  <si>
    <t>2021-02-01 05:17:20</t>
  </si>
  <si>
    <t>2021-02-27 14:58:20</t>
  </si>
  <si>
    <t>2021-02-07 19:23:28</t>
  </si>
  <si>
    <t>2021-02-09 12:32:18</t>
  </si>
  <si>
    <t>2021-02-02 06:48:58</t>
  </si>
  <si>
    <t>2021-02-18 13:27:32</t>
  </si>
  <si>
    <t>2021-02-10 18:13:51</t>
  </si>
  <si>
    <t>2021-02-27 15:22:42</t>
  </si>
  <si>
    <t>2021-02-18 20:30:56</t>
  </si>
  <si>
    <t>2021-02-10 04:56:42</t>
  </si>
  <si>
    <t>2021-02-14 22:40:36</t>
  </si>
  <si>
    <t>2021-02-27 07:04:18</t>
  </si>
  <si>
    <t>2021-02-07 10:07:12</t>
  </si>
  <si>
    <t>2021-02-24 16:08:28</t>
  </si>
  <si>
    <t>2021-02-06 19:57:06</t>
  </si>
  <si>
    <t>2021-02-04 03:03:12</t>
  </si>
  <si>
    <t>2021-02-16 08:57:40</t>
  </si>
  <si>
    <t>2021-02-26 09:44:48</t>
  </si>
  <si>
    <t>2021-02-23 00:01:34</t>
  </si>
  <si>
    <t>2021-02-08 23:19:14</t>
  </si>
  <si>
    <t>2021-02-28 22:43:52</t>
  </si>
  <si>
    <t>2021-02-17 14:51:12</t>
  </si>
  <si>
    <t>2021-02-15 18:55:48</t>
  </si>
  <si>
    <t>2021-02-27 09:37:38</t>
  </si>
  <si>
    <t>2021-02-05 13:39:16</t>
  </si>
  <si>
    <t>2021-02-20 10:51:46</t>
  </si>
  <si>
    <t>2021-02-10 00:31:32</t>
  </si>
  <si>
    <t>2021-02-07 16:56:08</t>
  </si>
  <si>
    <t>2021-02-13 06:27:34</t>
  </si>
  <si>
    <t>2021-02-27 09:00:52</t>
  </si>
  <si>
    <t>2021-02-10 14:20:16</t>
  </si>
  <si>
    <t>2021-02-18 07:12:22</t>
  </si>
  <si>
    <t>2021-02-24 16:17:28</t>
  </si>
  <si>
    <t>2021-02-10 15:04:22</t>
  </si>
  <si>
    <t>2021-02-17 19:04:34</t>
  </si>
  <si>
    <t>2021-02-28 11:55:20</t>
  </si>
  <si>
    <t>2021-02-13 13:37:50</t>
  </si>
  <si>
    <t>2021-02-16 16:53:56</t>
  </si>
  <si>
    <t>2021-02-04 12:10:22</t>
  </si>
  <si>
    <t>2021-02-15 03:37:50</t>
  </si>
  <si>
    <t>2021-02-03 19:54:36</t>
  </si>
  <si>
    <t>2021-02-20 22:32:38</t>
  </si>
  <si>
    <t>2021-02-22 17:04:26</t>
  </si>
  <si>
    <t>2021-02-08 14:05:56</t>
  </si>
  <si>
    <t>2021-02-21 14:20:32</t>
  </si>
  <si>
    <t>2021-02-06 18:37:42</t>
  </si>
  <si>
    <t>2021-02-11 10:40:28</t>
  </si>
  <si>
    <t>2021-02-09 23:46:06</t>
  </si>
  <si>
    <t>2021-02-16 06:29:32</t>
  </si>
  <si>
    <t>2021-02-18 08:45:36</t>
  </si>
  <si>
    <t>2021-02-05 19:14:38</t>
  </si>
  <si>
    <t>2021-02-06 03:53:32</t>
  </si>
  <si>
    <t>2021-02-06 05:48:46</t>
  </si>
  <si>
    <t>2021-02-19 12:05:06</t>
  </si>
  <si>
    <t>2021-02-20 14:37:36</t>
  </si>
  <si>
    <t>2021-02-15 02:26:54</t>
  </si>
  <si>
    <t>2021-02-22 10:13:02</t>
  </si>
  <si>
    <t>2021-02-10 11:26:10</t>
  </si>
  <si>
    <t>2021-02-26 00:14:24</t>
  </si>
  <si>
    <t>2021-02-13 07:44:16</t>
  </si>
  <si>
    <t>2021-02-11 18:10:50</t>
  </si>
  <si>
    <t>2021-02-16 11:27:58</t>
  </si>
  <si>
    <t>2021-02-24 07:56:56</t>
  </si>
  <si>
    <t>2021-02-08 21:13:22</t>
  </si>
  <si>
    <t>2021-02-02 03:50:38</t>
  </si>
  <si>
    <t>2021-02-02 07:12:20</t>
  </si>
  <si>
    <t>2021-02-04 11:13:26</t>
  </si>
  <si>
    <t>2021-02-04 11:13:34</t>
  </si>
  <si>
    <t>2021-02-09 07:29:04</t>
  </si>
  <si>
    <t>2021-02-13 05:41:18</t>
  </si>
  <si>
    <t>2021-02-04 05:24:48</t>
  </si>
  <si>
    <t>2021-02-01 16:35:26</t>
  </si>
  <si>
    <t>2021-02-03 16:08:20</t>
  </si>
  <si>
    <t>2021-02-03 10:22:24</t>
  </si>
  <si>
    <t>2021-02-05 14:04:52</t>
  </si>
  <si>
    <t>2021-02-06 06:46:46</t>
  </si>
  <si>
    <t>2021-02-05 19:54:16</t>
  </si>
  <si>
    <t>2021-02-06 07:01:14</t>
  </si>
  <si>
    <t>2021-02-19 05:33:40</t>
  </si>
  <si>
    <t>2021-02-09 04:52:11</t>
  </si>
  <si>
    <t>2021-02-20 17:06:06</t>
  </si>
  <si>
    <t>2021-02-18 20:35:00</t>
  </si>
  <si>
    <t>2021-02-19 02:36:56</t>
  </si>
  <si>
    <t>2021-02-19 14:38:32</t>
  </si>
  <si>
    <t>2021-02-23 10:54:26</t>
  </si>
  <si>
    <t>2021-02-25 11:41:42</t>
  </si>
  <si>
    <t>2021-02-24 13:55:26</t>
  </si>
  <si>
    <t>2021-02-24 12:54:50</t>
  </si>
  <si>
    <t>2021-02-26 03:27:20</t>
  </si>
  <si>
    <t>2021-02-26 19:17:36</t>
  </si>
  <si>
    <t>34DTP463</t>
  </si>
  <si>
    <t>2411/3937</t>
  </si>
  <si>
    <t>547672441</t>
  </si>
  <si>
    <t>35ATS114</t>
  </si>
  <si>
    <t>2411/3938</t>
  </si>
  <si>
    <t>547672445</t>
  </si>
  <si>
    <t>35ATS110</t>
  </si>
  <si>
    <t>2411/3939</t>
  </si>
  <si>
    <t>547672449</t>
  </si>
  <si>
    <t>34DTP498</t>
  </si>
  <si>
    <t>2411/3940</t>
  </si>
  <si>
    <t>547451983</t>
  </si>
  <si>
    <t>2411/3941</t>
  </si>
  <si>
    <t>547452022</t>
  </si>
  <si>
    <t>81ES149</t>
  </si>
  <si>
    <t>2411/3942</t>
  </si>
  <si>
    <t>547451991</t>
  </si>
  <si>
    <t>DJ550CP</t>
  </si>
  <si>
    <t>2412/776</t>
  </si>
  <si>
    <t>547445708</t>
  </si>
  <si>
    <t>2021-03-04 23:32:05</t>
  </si>
  <si>
    <t>34DNY890</t>
  </si>
  <si>
    <t>2412/777</t>
  </si>
  <si>
    <t>547445715</t>
  </si>
  <si>
    <t>2021-03-05 00:06:28</t>
  </si>
  <si>
    <t>2031-03-05 00:00:00</t>
  </si>
  <si>
    <t>1BAA250E3CDF18AD07D62287F2EE5CDC2C07FA12D4367A3F1EE20275B68284FF</t>
  </si>
  <si>
    <t>RA7918AB</t>
  </si>
  <si>
    <t>2412/778</t>
  </si>
  <si>
    <t>547445711</t>
  </si>
  <si>
    <t>2021-03-05 02:07:02</t>
  </si>
  <si>
    <t>6745B630963C31C6A90D8DA481CE9357571B05F9960FBAFB2AE57B391BB4F1CF</t>
  </si>
  <si>
    <t>42ERK15</t>
  </si>
  <si>
    <t>2411/3943</t>
  </si>
  <si>
    <t>547451987</t>
  </si>
  <si>
    <t>2021-03-05 02:41:51</t>
  </si>
  <si>
    <t>704310*******4424</t>
  </si>
  <si>
    <t>4D3D2B31C6E20C68914B864DA6065B48FF2D831565229D43A62437A30597D68F</t>
  </si>
  <si>
    <t>RI766ZD</t>
  </si>
  <si>
    <t>2412/779</t>
  </si>
  <si>
    <t>547445693</t>
  </si>
  <si>
    <t>2021-03-05 07:50:04</t>
  </si>
  <si>
    <t>AF01AB7E7C3BF8F20463AC12870DAEA5B62960CB615514382191EE56CA09D250</t>
  </si>
  <si>
    <t>2021-03-05 07:59:26</t>
  </si>
  <si>
    <t>704310*******6623</t>
  </si>
  <si>
    <t>D9EF4EA047F14E142C6B59EEA14E454D2A2967CBC5E6905F35E3A231B0554B66</t>
  </si>
  <si>
    <t>2021-03-05 10:53:21</t>
  </si>
  <si>
    <t>704310*******3926</t>
  </si>
  <si>
    <t>C6D2DB4C6EBCEEC58BBFD72AE05E817C2CF7CD78CDD197BB4A120AD699A90E1A</t>
  </si>
  <si>
    <t>2021-03-05 21:58:10</t>
  </si>
  <si>
    <t>704310*******5664</t>
  </si>
  <si>
    <t>2A1AF0B20C950BCD90ABC7BD335822985E61BE3466C7A1E4DA61F0F78EF325FD</t>
  </si>
  <si>
    <t>2021-03-06 03:34:30</t>
  </si>
  <si>
    <t>704310*******7947</t>
  </si>
  <si>
    <t>19B94DD94053F5871C777E70F6F90F1A451BA1BBB5F52552AC13DE97050EDA04</t>
  </si>
  <si>
    <t>2021-03-06 10:59:37</t>
  </si>
  <si>
    <t>704310*******7747</t>
  </si>
  <si>
    <t>9CBD45E2AF4B63ED8F2DF3F640669BD52541FDC055F291D8079DBFA9D8FC3215</t>
  </si>
  <si>
    <t>2021-03-06 12:12:40</t>
  </si>
  <si>
    <t>2021-03-06 13:12:09</t>
  </si>
  <si>
    <t>704310*******6365</t>
  </si>
  <si>
    <t>5007169423AC258697EC1B3CB8953466881BAC186F97C3804112FF46170B1A7E</t>
  </si>
  <si>
    <t>2021-03-06 14:15:38</t>
  </si>
  <si>
    <t>704310*******6381</t>
  </si>
  <si>
    <t>FC39BD81EE3C5971F8557C074C2516FB9215E7118D5756C83F369B6D8863CD56</t>
  </si>
  <si>
    <t>2021-03-06 14:18:49</t>
  </si>
  <si>
    <t>704310*******6357</t>
  </si>
  <si>
    <t>86F90C14D13AB1386406A2440C2BDD42D964B17BB82C3CC429E3525F0F777387</t>
  </si>
  <si>
    <t>2021-03-06 15:14:48</t>
  </si>
  <si>
    <t>704310*******6017</t>
  </si>
  <si>
    <t>C94297DB20ED00F4741FE35F3BDA74A6D3CE439C6DAE227ABBBEB4AC92BAF7A2</t>
  </si>
  <si>
    <t>2021-03-06 16:04:34</t>
  </si>
  <si>
    <t>704310*******9021</t>
  </si>
  <si>
    <t>2453F74C935D59747BE538E4A04E338C75CEC00840A4085EAF50FB2175C4E6A1</t>
  </si>
  <si>
    <t>2021-03-06 23:26:57</t>
  </si>
  <si>
    <t>704310*******1768</t>
  </si>
  <si>
    <t>5D1FA66995A02D9D0192D8CE7CA702E701763430B652F9CF376015789B5F799F</t>
  </si>
  <si>
    <t>2021-03-06 23:43:40</t>
  </si>
  <si>
    <t>704310*******4759</t>
  </si>
  <si>
    <t>67EDD791E9C3E994EBFB385F861BB8BED5006957C099278C4763DAAC02DDF041</t>
  </si>
  <si>
    <t>2021-03-07 04:16:36</t>
  </si>
  <si>
    <t>704310*******4700</t>
  </si>
  <si>
    <t>764AD60508ACB80F2DDF446F613142C3C8FE7BD7EE519E141A94F3B860799B9F</t>
  </si>
  <si>
    <t>2021-03-07 10:37:17</t>
  </si>
  <si>
    <t>704310*******7674</t>
  </si>
  <si>
    <t>CD76CAA95F6FABC4353B1CC74651E894DA0BFFE0EB1560394A3A28D64CB00901</t>
  </si>
  <si>
    <t>2021-03-07 11:18:13</t>
  </si>
  <si>
    <t>704310*******8057</t>
  </si>
  <si>
    <t>FF3166EC21668ACD92D7B4946111E4556BBE4B4F02B27D050D2EF62EFD7320CD</t>
  </si>
  <si>
    <t>2021-03-07 12:38:38</t>
  </si>
  <si>
    <t>704310*******5619</t>
  </si>
  <si>
    <t>8DE9E921AC0579A14746F23323F4FB8321575EA492BBB9BD8FC0F54E65BA2EC2</t>
  </si>
  <si>
    <t>2021-03-07 14:51:45</t>
  </si>
  <si>
    <t>704310*******8469</t>
  </si>
  <si>
    <t>5C4C6769C47F9BB2D8C7188C72A38241A149FF45E2DDF77A565DFA47FD565FFE</t>
  </si>
  <si>
    <t>2021-03-07 15:26:50</t>
  </si>
  <si>
    <t>AEFA8FCC7142342C998EFEE282C6BD0173517023E760FDF3D65E1165A8BD5F67</t>
  </si>
  <si>
    <t>2021-03-07 16:35:03</t>
  </si>
  <si>
    <t>704310*******2934</t>
  </si>
  <si>
    <t>FFE5367814417336A66A5B64295BF9790C4506E6FA223DBCB67464C76B92F7CD</t>
  </si>
  <si>
    <t>2021-03-07 18:02:30</t>
  </si>
  <si>
    <t>704310*******0655</t>
  </si>
  <si>
    <t>09405D218BC73D2F36A7186FB986DC43D5F1993B947FBA7A55671DB280A271F4</t>
  </si>
  <si>
    <t>2021-03-09 03:00:02</t>
  </si>
  <si>
    <t>0115Y60</t>
  </si>
  <si>
    <t>2414/110</t>
  </si>
  <si>
    <t>547691797</t>
  </si>
  <si>
    <t>E428KT60</t>
  </si>
  <si>
    <t>2414/112</t>
  </si>
  <si>
    <t>547691795</t>
  </si>
  <si>
    <t>RA9251AB</t>
  </si>
  <si>
    <t>2412/780</t>
  </si>
  <si>
    <t>547445683</t>
  </si>
  <si>
    <t>BG2008BA</t>
  </si>
  <si>
    <t>2412/781</t>
  </si>
  <si>
    <t>547445686</t>
  </si>
  <si>
    <t>VZ569IF</t>
  </si>
  <si>
    <t>2412/782</t>
  </si>
  <si>
    <t>547445694</t>
  </si>
  <si>
    <t>81ABN990</t>
  </si>
  <si>
    <t>2411/3944</t>
  </si>
  <si>
    <t>547451999</t>
  </si>
  <si>
    <t>2031-03-06 00:00:00</t>
  </si>
  <si>
    <t>34VB7794</t>
  </si>
  <si>
    <t>2411/3945</t>
  </si>
  <si>
    <t>547451995</t>
  </si>
  <si>
    <t>2412/783</t>
  </si>
  <si>
    <t>547445716</t>
  </si>
  <si>
    <t>10AEK946</t>
  </si>
  <si>
    <t>2411/3946</t>
  </si>
  <si>
    <t>547452007</t>
  </si>
  <si>
    <t>2411/3947</t>
  </si>
  <si>
    <t>547452003</t>
  </si>
  <si>
    <t>2411/3948</t>
  </si>
  <si>
    <t>547452015</t>
  </si>
  <si>
    <t>2411/3949</t>
  </si>
  <si>
    <t>547452011</t>
  </si>
  <si>
    <t>NP101GB</t>
  </si>
  <si>
    <t>2411/3950</t>
  </si>
  <si>
    <t>547452023</t>
  </si>
  <si>
    <t>34DTP646</t>
  </si>
  <si>
    <t>2411/3951</t>
  </si>
  <si>
    <t>547452019</t>
  </si>
  <si>
    <t>RI6688H</t>
  </si>
  <si>
    <t>2411/3952</t>
  </si>
  <si>
    <t>547452031</t>
  </si>
  <si>
    <t>81EY510</t>
  </si>
  <si>
    <t>2411/3953</t>
  </si>
  <si>
    <t>547452027</t>
  </si>
  <si>
    <t>2031-03-07 00:00:00</t>
  </si>
  <si>
    <t>81AAC335</t>
  </si>
  <si>
    <t>2411/3954</t>
  </si>
  <si>
    <t>547452039</t>
  </si>
  <si>
    <t>35EK737</t>
  </si>
  <si>
    <t>2411/3955</t>
  </si>
  <si>
    <t>547452035</t>
  </si>
  <si>
    <t>34DNU599</t>
  </si>
  <si>
    <t>2411/3956</t>
  </si>
  <si>
    <t>547452047</t>
  </si>
  <si>
    <t>EM280RR</t>
  </si>
  <si>
    <t>2411/3957</t>
  </si>
  <si>
    <t>547452043</t>
  </si>
  <si>
    <t>PGB435</t>
  </si>
  <si>
    <t>2411/3958</t>
  </si>
  <si>
    <t>547452055</t>
  </si>
  <si>
    <t>KA313CT</t>
  </si>
  <si>
    <t>2414/113</t>
  </si>
  <si>
    <t>547691799</t>
  </si>
  <si>
    <t>2021-03-08 00:51:15</t>
  </si>
  <si>
    <t>2031-03-08 00:00:00</t>
  </si>
  <si>
    <t>AABEB9DF98C02BAB13D5AB69593FEE748F921BE7561E7C85DE466807D4440E8A</t>
  </si>
  <si>
    <t>07DFT65</t>
  </si>
  <si>
    <t>2411/3959</t>
  </si>
  <si>
    <t>547452051</t>
  </si>
  <si>
    <t>2021-03-08 01:14:55</t>
  </si>
  <si>
    <t>704310*******7581</t>
  </si>
  <si>
    <t>8F9B4EAC130A4E6A5F3482384BC4478E30E18BD780991A28E844EA62F7C775D8</t>
  </si>
  <si>
    <t>35ATR933</t>
  </si>
  <si>
    <t>2411/3960</t>
  </si>
  <si>
    <t>547452063</t>
  </si>
  <si>
    <t>2021-03-08 02:24:52</t>
  </si>
  <si>
    <t>704310*******7641</t>
  </si>
  <si>
    <t>3C2023C904D90651EC4A9BAB99A20795A72951F5E298B7A674ADED63CC88AB1E</t>
  </si>
  <si>
    <t>2021-03-08 03:30:28</t>
  </si>
  <si>
    <t>704310*******6601</t>
  </si>
  <si>
    <t>F7627A5FC211BE6271546D7ECD66D774C78287C9B3650D8A51E6DA4F3BD7A2D3</t>
  </si>
  <si>
    <t>2021-03-08 03:36:06</t>
  </si>
  <si>
    <t>704310*******7516</t>
  </si>
  <si>
    <t>7D0146907194E9C1CB3E14BC4F509CE484B4327B7CB7E70F19C1BEEBA6A06E95</t>
  </si>
  <si>
    <t>2021-03-08 15:55:12</t>
  </si>
  <si>
    <t>704310*******9573</t>
  </si>
  <si>
    <t>CF9426E2AA021E8FBABC217E3D63F99D749FABA74AB33732265EE7D9425FFCD7</t>
  </si>
  <si>
    <t>2021-03-08 22:16:26</t>
  </si>
  <si>
    <t>704310*******1241</t>
  </si>
  <si>
    <t>75A9A8DE64636E51D6DCB5CAABCEBA05776075E816A039FFDBA744D1D0462D18</t>
  </si>
  <si>
    <t>2021-03-08 22:47:50</t>
  </si>
  <si>
    <t>AF45D84D4E80B6B3EB2DBAF688D22A52FE7F2185BE1DBF23BB7E08C455CB5573</t>
  </si>
  <si>
    <t>Блок 09/03/2021</t>
  </si>
  <si>
    <t>9/3/2021 из градины 1/10/2020 БлоК</t>
  </si>
  <si>
    <t>9.3.2021 возврат из градины</t>
  </si>
  <si>
    <t>2021-03-10 03:00:02</t>
  </si>
  <si>
    <t>2412/784</t>
  </si>
  <si>
    <t>547445720</t>
  </si>
  <si>
    <t>01CZH61</t>
  </si>
  <si>
    <t>2412/785</t>
  </si>
  <si>
    <t>547445726</t>
  </si>
  <si>
    <t>33RK285</t>
  </si>
  <si>
    <t>2411/3961</t>
  </si>
  <si>
    <t>547452059</t>
  </si>
  <si>
    <t>MACT2812</t>
  </si>
  <si>
    <t>2411/3962</t>
  </si>
  <si>
    <t>547452071</t>
  </si>
  <si>
    <t>35ATR875</t>
  </si>
  <si>
    <t>2411/3963</t>
  </si>
  <si>
    <t>547452067</t>
  </si>
  <si>
    <t>BG2025ET</t>
  </si>
  <si>
    <t>2410/175</t>
  </si>
  <si>
    <t>547691777</t>
  </si>
  <si>
    <t>34DTC112</t>
  </si>
  <si>
    <t>2411/3964</t>
  </si>
  <si>
    <t>547451977</t>
  </si>
  <si>
    <t>34DGA099</t>
  </si>
  <si>
    <t>2411/3965</t>
  </si>
  <si>
    <t>547451978</t>
  </si>
  <si>
    <t>2021-03-09 00:23:47</t>
  </si>
  <si>
    <t>2031-03-09 00:00:00</t>
  </si>
  <si>
    <t>F1DA5D96492D34041EA198185B4799886BFC8E77E7B3F6767AEFCAB08BCFAD11</t>
  </si>
  <si>
    <t>35ATS436</t>
  </si>
  <si>
    <t>2411/3966</t>
  </si>
  <si>
    <t>547452054</t>
  </si>
  <si>
    <t>2021-03-09 00:26:31</t>
  </si>
  <si>
    <t>704310*******9054</t>
  </si>
  <si>
    <t>B4D4F9275771A65CF9EC6D0A779BFC76FA4ED1F4A8EB12E311F0C3242309F08E</t>
  </si>
  <si>
    <t>34DTP732</t>
  </si>
  <si>
    <t>2411/3967</t>
  </si>
  <si>
    <t>547451982</t>
  </si>
  <si>
    <t>2021-03-09 03:24:20</t>
  </si>
  <si>
    <t>4C1ADA2445CD893D3AFD943843309DB0F3335E8BCE2FB1C07DC8C870DFE23031</t>
  </si>
  <si>
    <t>34BAB967</t>
  </si>
  <si>
    <t>2411/3968</t>
  </si>
  <si>
    <t>547451990</t>
  </si>
  <si>
    <t>2021-03-09 03:31:19</t>
  </si>
  <si>
    <t>704310*******8119</t>
  </si>
  <si>
    <t>AC20652DE95B11EC0567C0BC7001CDF05128F010C6A8D04B42EA4DF5B3AF4917</t>
  </si>
  <si>
    <t>34KJ0440</t>
  </si>
  <si>
    <t>2411/3969</t>
  </si>
  <si>
    <t>547451994</t>
  </si>
  <si>
    <t>2021-03-09 05:20:19</t>
  </si>
  <si>
    <t>7563B57F95B8921513B5F8695800AE0D915EF911A79DF483481BBC4F236BC88A</t>
  </si>
  <si>
    <t>CB1342PP</t>
  </si>
  <si>
    <t>2411/3970</t>
  </si>
  <si>
    <t>547451998</t>
  </si>
  <si>
    <t>2021-03-09 07:04:27</t>
  </si>
  <si>
    <t>704310*******7631</t>
  </si>
  <si>
    <t>791DBD4026D5970CBEA75374CFCFB72128AE5C73B24347119AD7DB920A8BE109</t>
  </si>
  <si>
    <t>2021-03-09 07:07:12</t>
  </si>
  <si>
    <t>704310*******7748</t>
  </si>
  <si>
    <t>761D4C8555FB6BE87FD3C8FDA3BDE4FE071BAD2F5FFE70E6FFD0CC536959DA52</t>
  </si>
  <si>
    <t>2021-03-09 09:17:33</t>
  </si>
  <si>
    <t>378E2093E2B4CBC379C527B6CEDB826FC27AF66E02B55FAEEE78358B2672F328</t>
  </si>
  <si>
    <t>2024-05-01 00:00:00</t>
  </si>
  <si>
    <t>2021-03-09 13:25:46</t>
  </si>
  <si>
    <t>704310*******2131</t>
  </si>
  <si>
    <t>EB2C4CF2331201336A966956F2C23468797691DA54D683476CBAC5163AB2E571</t>
  </si>
  <si>
    <t>2021-03-09 14:31:11</t>
  </si>
  <si>
    <t>704310*******8093</t>
  </si>
  <si>
    <t>35B0E95E4B48BD26D3CB0C5ABDF9D22B24A166D20E0AA880196357397CD46FCF</t>
  </si>
  <si>
    <t>2021-03-09 19:19:56</t>
  </si>
  <si>
    <t>704310*******4812</t>
  </si>
  <si>
    <t>225595C29F882A0AA364F1F2E7C054E73B46FC37C43880618381C2A71CE3C172</t>
  </si>
  <si>
    <t>2021-03-09 20:52:32</t>
  </si>
  <si>
    <t>62B59AEE56D91C6667D842CFBC98FB2CDB41B771440E2A479BF5C1626BA57146</t>
  </si>
  <si>
    <t>162/147</t>
  </si>
  <si>
    <t>ДЕБЛОК 10/03/2021 27/1/2021 БЛОК</t>
  </si>
  <si>
    <t>10/3/21 из Прешево</t>
  </si>
  <si>
    <t>10/3/21 из прешево 26/11/2020 БЛОК</t>
  </si>
  <si>
    <t>2021-03-10 00:57:24</t>
  </si>
  <si>
    <t>71F0296114C0D312C61646E2428F4D57774A9FD600BA7FBA53C590AF0D500CD5</t>
  </si>
  <si>
    <t>2021-03-10 01:19:20</t>
  </si>
  <si>
    <t>704310*******2808</t>
  </si>
  <si>
    <t>1197F950521ADAC1BA807319B1C6F338EB08F30A0BA2885DCAAD02FE88211F98</t>
  </si>
  <si>
    <t>2021-03-10 03:40:50</t>
  </si>
  <si>
    <t>704310*******9047</t>
  </si>
  <si>
    <t>03B4CE236E517A66DEFFB4242910E6A3E0CEA1FCCAD376F9EE3DEFFED52153E6</t>
  </si>
  <si>
    <t>2021-03-10 05:48:20</t>
  </si>
  <si>
    <t>704310*******2222</t>
  </si>
  <si>
    <t>D447127A0AD7E3C2B2B54C1914E5659142C899AFAF1F51DAB717B24A07A21CA1</t>
  </si>
  <si>
    <t>2021-03-10 12:17:46</t>
  </si>
  <si>
    <t>704310*******0627</t>
  </si>
  <si>
    <t>B26E82D61199DC418544FEE35006869CC10428965343162E6F23DC74EC47CB2C</t>
  </si>
  <si>
    <t>2021-03-10 12:41:19</t>
  </si>
  <si>
    <t>F34308F1D492261462BC1F5138621817CA1BA37B54FBD76383B9C8A3F040B65B</t>
  </si>
  <si>
    <t>2021-03-10 17:16:17</t>
  </si>
  <si>
    <t>704310*******5600</t>
  </si>
  <si>
    <t>244D75B8D900429B819C3283D8FA7038ABE32004A3703782530FB28604EB9FD9</t>
  </si>
  <si>
    <t>2021-03-10 21:27:04</t>
  </si>
  <si>
    <t>704310*******0393</t>
  </si>
  <si>
    <t>1CEAB87A7E76A9F4545B506112658CD35D392A47C346EEF4FCF35D0609F68C86</t>
  </si>
  <si>
    <t>2021-03-10 22:14:35</t>
  </si>
  <si>
    <t>704310*******9764</t>
  </si>
  <si>
    <t>3F9CDBD12B7A9E647792BAA487F2688FBCB3479E2EAC69B1C351FC421A6B03F2</t>
  </si>
  <si>
    <t>2021-03-12 03:00:02</t>
  </si>
  <si>
    <t>35ATS050</t>
  </si>
  <si>
    <t>2411/3971</t>
  </si>
  <si>
    <t>547452002</t>
  </si>
  <si>
    <t>35ATS181</t>
  </si>
  <si>
    <t>2411/3972</t>
  </si>
  <si>
    <t>547452006</t>
  </si>
  <si>
    <t>14AB288</t>
  </si>
  <si>
    <t>2411/3973</t>
  </si>
  <si>
    <t>547452010</t>
  </si>
  <si>
    <t>BG691ME</t>
  </si>
  <si>
    <t>2412/786</t>
  </si>
  <si>
    <t>547445732</t>
  </si>
  <si>
    <t>34ZR6719</t>
  </si>
  <si>
    <t>2411/3974</t>
  </si>
  <si>
    <t>547452014</t>
  </si>
  <si>
    <t>KPTR744</t>
  </si>
  <si>
    <t>2412/787</t>
  </si>
  <si>
    <t>547445741</t>
  </si>
  <si>
    <t>14BL746</t>
  </si>
  <si>
    <t>2411/3975</t>
  </si>
  <si>
    <t>547452018</t>
  </si>
  <si>
    <t>2031-03-10 00:00:00</t>
  </si>
  <si>
    <t>K80J351</t>
  </si>
  <si>
    <t>2412/788</t>
  </si>
  <si>
    <t>547445752</t>
  </si>
  <si>
    <t>23ABK204</t>
  </si>
  <si>
    <t>2411/3976</t>
  </si>
  <si>
    <t>547452030</t>
  </si>
  <si>
    <t>34DTP670</t>
  </si>
  <si>
    <t>2411/3977</t>
  </si>
  <si>
    <t>547452034</t>
  </si>
  <si>
    <t>BG1144MM</t>
  </si>
  <si>
    <t>2412/789</t>
  </si>
  <si>
    <t>547445745</t>
  </si>
  <si>
    <t>34HF3275</t>
  </si>
  <si>
    <t>2411/3978</t>
  </si>
  <si>
    <t>547451986</t>
  </si>
  <si>
    <t>MACT2809</t>
  </si>
  <si>
    <t>2411/3979</t>
  </si>
  <si>
    <t>547452026</t>
  </si>
  <si>
    <t>CB9909PP</t>
  </si>
  <si>
    <t>2411/3980</t>
  </si>
  <si>
    <t>547452038</t>
  </si>
  <si>
    <t>41YH491</t>
  </si>
  <si>
    <t>2411/3981</t>
  </si>
  <si>
    <t>547452042</t>
  </si>
  <si>
    <t>33BYT76</t>
  </si>
  <si>
    <t>2411/3982</t>
  </si>
  <si>
    <t>547452046</t>
  </si>
  <si>
    <t>2021-03-11 05:59:01</t>
  </si>
  <si>
    <t>C08C901F142520BE3D3A8F5B8F574FD36A0AA2FAE1641EC865DA44090F8EBA42</t>
  </si>
  <si>
    <t>2021-03-11 06:43:16</t>
  </si>
  <si>
    <t>704310*******7573</t>
  </si>
  <si>
    <t>A4D184D3B30A9211564BA1A5BCCCFAD31859AE58FDD9F308D93F723FC00393B8</t>
  </si>
  <si>
    <t>2021-03-11 06:46:23</t>
  </si>
  <si>
    <t>704310*******7664</t>
  </si>
  <si>
    <t>EB3F9B216239F6704F9DCBDF48E257CC5FD250EBBBC2DA88501BC3A7C78F7FEF</t>
  </si>
  <si>
    <t>2021-03-11 08:09:36</t>
  </si>
  <si>
    <t>704310*******7540</t>
  </si>
  <si>
    <t>B83486FAEAA150DADF352F044045672FED7FEBF5D767056DB8E1A9A9C3CB306B</t>
  </si>
  <si>
    <t>2021-03-11 09:05:06</t>
  </si>
  <si>
    <t>704310*******6161</t>
  </si>
  <si>
    <t>8783AD7F9F9F518246342AB0FC7D89DAF642C1EC20CC1FEA68D751405D1AAC01</t>
  </si>
  <si>
    <t>2021-03-11 10:13:38</t>
  </si>
  <si>
    <t>704310*******2198</t>
  </si>
  <si>
    <t>04C12531EF4252CA2E2C5EA9F314B853DF62E86E61A95BD05CF9C8DD6C8BBC14</t>
  </si>
  <si>
    <t>2021-03-11 14:03:00</t>
  </si>
  <si>
    <t>704310*******1673</t>
  </si>
  <si>
    <t>A4529B9327568A81E2554D632BCB476586945125437D7B29B2EDEEBB99DCE204</t>
  </si>
  <si>
    <t>2021-03-11 14:25:18</t>
  </si>
  <si>
    <t>704310*******8085</t>
  </si>
  <si>
    <t>E2912E7729562D7F51197FB0FBBEFFC071D46F0578830FAD88A09A568B8E1E27</t>
  </si>
  <si>
    <t>163/160</t>
  </si>
  <si>
    <t>БЛОК 12/3/2021</t>
  </si>
  <si>
    <t>ДЕБЛОК 12/3/2021. Блок 4/3/2021</t>
  </si>
  <si>
    <t>2031-03-11 00:00:00</t>
  </si>
  <si>
    <t>35ATR883</t>
  </si>
  <si>
    <t>2411/3983</t>
  </si>
  <si>
    <t>547452050</t>
  </si>
  <si>
    <t>35ATR925</t>
  </si>
  <si>
    <t>2411/3984</t>
  </si>
  <si>
    <t>547452062</t>
  </si>
  <si>
    <t>35ATS115</t>
  </si>
  <si>
    <t>2411/3985</t>
  </si>
  <si>
    <t>547452058</t>
  </si>
  <si>
    <t>35ATR892</t>
  </si>
  <si>
    <t>2411/3986</t>
  </si>
  <si>
    <t>547452066</t>
  </si>
  <si>
    <t>DA501GT</t>
  </si>
  <si>
    <t>2411/3987</t>
  </si>
  <si>
    <t>547452070</t>
  </si>
  <si>
    <t>BG887EP</t>
  </si>
  <si>
    <t>2412/790</t>
  </si>
  <si>
    <t>547445678</t>
  </si>
  <si>
    <t>34DTA919</t>
  </si>
  <si>
    <t>2412/791</t>
  </si>
  <si>
    <t>547445723</t>
  </si>
  <si>
    <t>34ZR6691</t>
  </si>
  <si>
    <t>2411/3988</t>
  </si>
  <si>
    <t>547451973</t>
  </si>
  <si>
    <t>2021-03-12 00:56:11</t>
  </si>
  <si>
    <t>2031-03-12 00:00:00</t>
  </si>
  <si>
    <t>5B044064EA8CAA22527BB34A899F958E6650E43083FC93466A941205AC5A02AC</t>
  </si>
  <si>
    <t>06JSE91</t>
  </si>
  <si>
    <t>2411/3989</t>
  </si>
  <si>
    <t>547451975</t>
  </si>
  <si>
    <t>2021-03-12 03:03:34</t>
  </si>
  <si>
    <t>18BBA27446032553E4D4ECF0C677701C64B36158E068B1B59593A143ADADFEF3</t>
  </si>
  <si>
    <t>2021-03-12 03:09:54</t>
  </si>
  <si>
    <t>704310*******3363</t>
  </si>
  <si>
    <t>3D84DD61D471D47D1D545D8818E62E960198289438C08943F019E464B2663EDF</t>
  </si>
  <si>
    <t>NNK344</t>
  </si>
  <si>
    <t>2411/3990</t>
  </si>
  <si>
    <t>547451974</t>
  </si>
  <si>
    <t>2021-03-12 08:17:38</t>
  </si>
  <si>
    <t>EA6204673CA40712CC767B6601A87ED0BBF4B6169BCD764F89E994971BD8D4D1</t>
  </si>
  <si>
    <t>2021-03-12 09:45:44</t>
  </si>
  <si>
    <t>704310*******9599</t>
  </si>
  <si>
    <t>EF6AC830FA99B9ADAE8C405947C1CD214ECCEFBFB7A464C882FE219471938FD5</t>
  </si>
  <si>
    <t>2021-03-12 09:52:37</t>
  </si>
  <si>
    <t>E35B711AEE1438229DA93B3A1AD5A4722C7A414512A43514A524D2407D1C5669</t>
  </si>
  <si>
    <t>2021-03-12 09:59:36</t>
  </si>
  <si>
    <t>704310*******8158</t>
  </si>
  <si>
    <t>8C954FC082CC1284222EC8F6EF10CE49D9A21E1AAECB28B8CEB71EA9C79E4EA4</t>
  </si>
  <si>
    <t>2021-03-12 10:07:26</t>
  </si>
  <si>
    <t>704310*******8166</t>
  </si>
  <si>
    <t>3B0C51DE8E741659B2BDB078B7666B96F816C7A0DF4E6E79B16616BB670792D7</t>
  </si>
  <si>
    <t>2021-03-12 10:16:59</t>
  </si>
  <si>
    <t>704310*******9706</t>
  </si>
  <si>
    <t>66B783590D22B6C05D5B88E45058EBAA53BA867FC1EAD823022EA5D4BAD3D0E4</t>
  </si>
  <si>
    <t>2021-03-12 11:51:23</t>
  </si>
  <si>
    <t>411C817A39BB77CE40D5B2BCEDE9BE0F875CBA437F31E738FA38B9B0700C55EF</t>
  </si>
  <si>
    <t>2021-03-12 12:09:22</t>
  </si>
  <si>
    <t>82FFE0DFCC15A23537D991D4833ACC57E9E7129DC644176DA0F46BCC301C4FE0</t>
  </si>
  <si>
    <t>2021-03-12 14:22:48</t>
  </si>
  <si>
    <t>704310*******7714</t>
  </si>
  <si>
    <t>D9698BA081B1A2AB5FF7C0590324CDACF5F103B25147CE0125946E168689B9E8</t>
  </si>
  <si>
    <t>2021-03-12 14:48:38</t>
  </si>
  <si>
    <t>704310*******1104</t>
  </si>
  <si>
    <t>44A97486437DF67E2958C73307A6368685D6E8FC99D28DB9414383D297AF9DA5</t>
  </si>
  <si>
    <t>2021-03-12 15:55:56</t>
  </si>
  <si>
    <t>704310*******2248</t>
  </si>
  <si>
    <t>6008D4790547EADCF036084080150D4C30B35E644B3486A16BDF26A88758F4F9</t>
  </si>
  <si>
    <t>2021-03-12 17:31:58</t>
  </si>
  <si>
    <t>D1F43DB97D77C334CC0EF2E355FECF44C5F50F1982F26E9FCB4A982C444B79F4</t>
  </si>
  <si>
    <t>2021-03-12 18:22:47</t>
  </si>
  <si>
    <t>704310*******4280</t>
  </si>
  <si>
    <t>FA0D09896A1F30CF5106C6651561BF5665385E896E8F94707B78D5EB295B0FF9</t>
  </si>
  <si>
    <t>2021-03-12 22:03:44</t>
  </si>
  <si>
    <t>704310*******5761</t>
  </si>
  <si>
    <t>FFFF2ED7DF9151816FA7E81A00A0C7381DA7BA59DCE79622D584AC290B9354FA</t>
  </si>
  <si>
    <t>2021-03-12 23:43:34</t>
  </si>
  <si>
    <t>704310*******7329</t>
  </si>
  <si>
    <t>450E0919E2A52D0C86615E59BA27770DAE741B3B6A96B2153CDD72EB331AC406</t>
  </si>
  <si>
    <t>2021-03-12 23:45:56</t>
  </si>
  <si>
    <t>A92452378D9244A7E43855704400B90523B1F70985141557AFDDB747723D1D60</t>
  </si>
  <si>
    <t>2021-03-13 02:11:00</t>
  </si>
  <si>
    <t>704310*******4258</t>
  </si>
  <si>
    <t>9A506290155FC27D7A4F3DE76DB4D9283C9ED2D748CF68C8BCC1658E307B3101</t>
  </si>
  <si>
    <t>2021-03-13 03:02:12</t>
  </si>
  <si>
    <t>704310*******1756</t>
  </si>
  <si>
    <t>39880A28A3511DCEC33614DF8974003491F6F081A9C0F117DC234AC8543C2A69</t>
  </si>
  <si>
    <t>2021-03-13 04:01:41</t>
  </si>
  <si>
    <t>C4DD6C59DA95CBE0B00F95291CC71575E53C7A061070AF8129AB9052A2021CAD</t>
  </si>
  <si>
    <t>2021-03-13 04:04:57</t>
  </si>
  <si>
    <t>25DAA8C943204239F14617B95251B39A337933AC9B5E689D93C3C80F9914804A</t>
  </si>
  <si>
    <t>2021-03-13 09:31:57</t>
  </si>
  <si>
    <t>704310*******1478</t>
  </si>
  <si>
    <t>090F233B8581064F03DA1C9052D1BCD69D932121C48A9D194E76565CF97DB061</t>
  </si>
  <si>
    <t>2021-03-13 13:37:39</t>
  </si>
  <si>
    <t>7B02780E12E1E8E3F4C53430BE2D2205E88E52248C5AB17E21D6749F5383C41B</t>
  </si>
  <si>
    <t>2021-03-13 14:08:35</t>
  </si>
  <si>
    <t>DA6091D03D1C6CD24C05127011A6700DF1D0626842DD1E0682BE10AF7E287D73</t>
  </si>
  <si>
    <t>2021-03-13 14:15:57</t>
  </si>
  <si>
    <t>9DCA7FA6B7624EAA4ED20D4C19E806EEB5A29EA92862A0D225D447455B71DDF9</t>
  </si>
  <si>
    <t>2021-03-13 16:12:54</t>
  </si>
  <si>
    <t>704310*******8789</t>
  </si>
  <si>
    <t>AA1773CFA951C4C0A2F32C679C0CE1A76365DE27CEADC32E662EDC1B856F306A</t>
  </si>
  <si>
    <t>2021-03-13 17:08:05</t>
  </si>
  <si>
    <t>AB1E2EDE6D8EE46BA1F366F3F639A7924987B540FCCFE76ED43E670E42C98500</t>
  </si>
  <si>
    <t>2021-03-13 19:53:00</t>
  </si>
  <si>
    <t>704310*******1715</t>
  </si>
  <si>
    <t>E6198F73863D85A9C906864100F9F15706B0D975241DC136056D50A8AD1830FE</t>
  </si>
  <si>
    <t>2021-03-13 20:38:34</t>
  </si>
  <si>
    <t>A800327183505B75901CED3A7FE2686C2D3F03151C18F563F1AE9BB6BFF25F90</t>
  </si>
  <si>
    <t>2021-03-13 21:41:45</t>
  </si>
  <si>
    <t>704310*******6581</t>
  </si>
  <si>
    <t>3D59B363993DED5C2BD0E9E67D22647EFCC2C5298D19FF81A4A8FF3AE200476E</t>
  </si>
  <si>
    <t>2021-03-13 22:25:35</t>
  </si>
  <si>
    <t>704310*******7565</t>
  </si>
  <si>
    <t>60E3A4E2969AAEC73802489FCB7D4C4E92DD63BF50E52DFBB4A99399F1AC1759</t>
  </si>
  <si>
    <t>2021-03-14 00:30:46</t>
  </si>
  <si>
    <t>704310*******1731</t>
  </si>
  <si>
    <t>71400AC97739AB804FA4021420AD6A80DD83E9F1D46EAA1D6000D35E9E91B519</t>
  </si>
  <si>
    <t>2021-03-14 04:37:32</t>
  </si>
  <si>
    <t>D70A078E34373D36DBE77B39EAE94B2C0A91E5276054688085072CEB002C35FD</t>
  </si>
  <si>
    <t>2021-03-14 09:20:32</t>
  </si>
  <si>
    <t>BF0820424E2DF806923644C31001DDF8C53844D9A4405363D6D6AF804B5CE401</t>
  </si>
  <si>
    <t>2021-03-14 09:38:49</t>
  </si>
  <si>
    <t>704310*******7532</t>
  </si>
  <si>
    <t>296AD0E2668E8BFCFDEC0FE600C44D3ADC7B1905F1D554FAF898E9034E44401D</t>
  </si>
  <si>
    <t>2021-03-14 10:46:24</t>
  </si>
  <si>
    <t>704310*******8784</t>
  </si>
  <si>
    <t>DF5D800B259A5A2C8BB5F25A828046EC4C2E7C2D2668BFF7CD25701507AC35F8</t>
  </si>
  <si>
    <t>2021-03-14 14:30:39</t>
  </si>
  <si>
    <t>704310*******7623</t>
  </si>
  <si>
    <t>F50D04C4674C2EF387D79DA0A85EE92C9153554775DFE0D3154D2CABF93415D0</t>
  </si>
  <si>
    <t>2021-03-14 15:14:02</t>
  </si>
  <si>
    <t>EADA8F91F828731085CB8F27375849DEF3D1BDA83870483F5FA7C61D0117D167</t>
  </si>
  <si>
    <t>2021-03-14 15:17:10</t>
  </si>
  <si>
    <t>704310*******1188</t>
  </si>
  <si>
    <t>2DB663ABC14C94C00DB184C7FEE637019E42A07AAA5AA447C109DB87FDB32654</t>
  </si>
  <si>
    <t>2021-03-14 15:28:20</t>
  </si>
  <si>
    <t>704310*******5895</t>
  </si>
  <si>
    <t>DDC19AE3620AECD4CE7A86E76D3F01218406CF2753A7C186287F0AE41A246F90</t>
  </si>
  <si>
    <t>2021-03-14 17:06:57</t>
  </si>
  <si>
    <t>704310*******2098</t>
  </si>
  <si>
    <t>2E1E4F5AD4A7CDC4EF82F6417140AB61E519110B67287AA0793D71DFFBE93CC0</t>
  </si>
  <si>
    <t>2021-03-14 21:28:30</t>
  </si>
  <si>
    <t>704310*******7680</t>
  </si>
  <si>
    <t>02B84922025801C273CC06D2FD05FF1B7CBAB91351DE60ADB927EF1F073D3EAC</t>
  </si>
  <si>
    <t>2021-03-14 21:30:51</t>
  </si>
  <si>
    <t>704310*******7797</t>
  </si>
  <si>
    <t>52C301FBBFF8C345D0B7A52428B0ED111C882D930AAC4680F08D3744514EAB24</t>
  </si>
  <si>
    <t>2021-03-16 03:00:02</t>
  </si>
  <si>
    <t>BG1649AV</t>
  </si>
  <si>
    <t>2412/792</t>
  </si>
  <si>
    <t>547445677</t>
  </si>
  <si>
    <t>42ERK79</t>
  </si>
  <si>
    <t>2411/3991</t>
  </si>
  <si>
    <t>547451980</t>
  </si>
  <si>
    <t>34DHE129</t>
  </si>
  <si>
    <t>2411/3992</t>
  </si>
  <si>
    <t>547452069</t>
  </si>
  <si>
    <t>34NKF35</t>
  </si>
  <si>
    <t>2411/3993</t>
  </si>
  <si>
    <t>547452065</t>
  </si>
  <si>
    <t>35ATS165</t>
  </si>
  <si>
    <t>2411/3994</t>
  </si>
  <si>
    <t>547452061</t>
  </si>
  <si>
    <t>BG1313AA</t>
  </si>
  <si>
    <t>2412/793</t>
  </si>
  <si>
    <t>547445675</t>
  </si>
  <si>
    <t>RA8613AB</t>
  </si>
  <si>
    <t>2412/794</t>
  </si>
  <si>
    <t>547445727</t>
  </si>
  <si>
    <t>B3381BC</t>
  </si>
  <si>
    <t>2411/3995</t>
  </si>
  <si>
    <t>547452057</t>
  </si>
  <si>
    <t>34DJT387</t>
  </si>
  <si>
    <t>2411/3996</t>
  </si>
  <si>
    <t>547452053</t>
  </si>
  <si>
    <t>34BNY335</t>
  </si>
  <si>
    <t>2411/3997</t>
  </si>
  <si>
    <t>547452049</t>
  </si>
  <si>
    <t>34DJT206</t>
  </si>
  <si>
    <t>2411/3998</t>
  </si>
  <si>
    <t>547452045</t>
  </si>
  <si>
    <t>2031-03-13 00:00:00</t>
  </si>
  <si>
    <t>34DIN660</t>
  </si>
  <si>
    <t>2411/3999</t>
  </si>
  <si>
    <t>547452041</t>
  </si>
  <si>
    <t>34DTL553</t>
  </si>
  <si>
    <t>2411/4000</t>
  </si>
  <si>
    <t>547452037</t>
  </si>
  <si>
    <t>35ATS553</t>
  </si>
  <si>
    <t>2411/4001</t>
  </si>
  <si>
    <t>547452033</t>
  </si>
  <si>
    <t>35ATS539</t>
  </si>
  <si>
    <t>2411/4002</t>
  </si>
  <si>
    <t>547452029</t>
  </si>
  <si>
    <t>31AJ904</t>
  </si>
  <si>
    <t>2411/4003</t>
  </si>
  <si>
    <t>547452017</t>
  </si>
  <si>
    <t>FB755AC</t>
  </si>
  <si>
    <t>2411/4004</t>
  </si>
  <si>
    <t>547452009</t>
  </si>
  <si>
    <t>34SU0333</t>
  </si>
  <si>
    <t>2411/4005</t>
  </si>
  <si>
    <t>547452013</t>
  </si>
  <si>
    <t>33RF305</t>
  </si>
  <si>
    <t>2411/4006</t>
  </si>
  <si>
    <t>547452005</t>
  </si>
  <si>
    <t>34AEN346</t>
  </si>
  <si>
    <t>2411/4007</t>
  </si>
  <si>
    <t>547452001</t>
  </si>
  <si>
    <t>07GP644</t>
  </si>
  <si>
    <t>2411/4008</t>
  </si>
  <si>
    <t>547451997</t>
  </si>
  <si>
    <t>34DTL478</t>
  </si>
  <si>
    <t>2411/4009</t>
  </si>
  <si>
    <t>547451993</t>
  </si>
  <si>
    <t>34DPC539</t>
  </si>
  <si>
    <t>2411/4010</t>
  </si>
  <si>
    <t>547451989</t>
  </si>
  <si>
    <t>PVM271</t>
  </si>
  <si>
    <t>2411/4011</t>
  </si>
  <si>
    <t>547451985</t>
  </si>
  <si>
    <t>35ATR924</t>
  </si>
  <si>
    <t>2411/4012</t>
  </si>
  <si>
    <t>547451981</t>
  </si>
  <si>
    <t>2031-03-14 00:00:00</t>
  </si>
  <si>
    <t>34DTL514</t>
  </si>
  <si>
    <t>2411/4013</t>
  </si>
  <si>
    <t>547452025</t>
  </si>
  <si>
    <t>CB1861PM</t>
  </si>
  <si>
    <t>2411/4014</t>
  </si>
  <si>
    <t>547452021</t>
  </si>
  <si>
    <t>CB0508CA</t>
  </si>
  <si>
    <t>2411/4015</t>
  </si>
  <si>
    <t>547672423</t>
  </si>
  <si>
    <t>35ATR887</t>
  </si>
  <si>
    <t>2411/4016</t>
  </si>
  <si>
    <t>547672418</t>
  </si>
  <si>
    <t>PZ765EE</t>
  </si>
  <si>
    <t>2412/795</t>
  </si>
  <si>
    <t>547445673</t>
  </si>
  <si>
    <t>35ATS039</t>
  </si>
  <si>
    <t>2411/4017</t>
  </si>
  <si>
    <t>547672514</t>
  </si>
  <si>
    <t>14KK560</t>
  </si>
  <si>
    <t>2411/4018</t>
  </si>
  <si>
    <t>547672510</t>
  </si>
  <si>
    <t>2411/4019</t>
  </si>
  <si>
    <t>547672506</t>
  </si>
  <si>
    <t>KR855IC</t>
  </si>
  <si>
    <t>2411/4020</t>
  </si>
  <si>
    <t>547672502</t>
  </si>
  <si>
    <t>35ATS558</t>
  </si>
  <si>
    <t>2411/4021</t>
  </si>
  <si>
    <t>547672498</t>
  </si>
  <si>
    <t>35ATS158</t>
  </si>
  <si>
    <t>2411/4022</t>
  </si>
  <si>
    <t>547672494</t>
  </si>
  <si>
    <t>35ATS085</t>
  </si>
  <si>
    <t>2411/4023</t>
  </si>
  <si>
    <t>547672490</t>
  </si>
  <si>
    <t>2021-03-15 00:07:56</t>
  </si>
  <si>
    <t>5D437FBD2D43DFF9218C2B04F322C0AEA4F0C3E8E0399B52BC0E1D97195A8258</t>
  </si>
  <si>
    <t>2021-03-15 12:32:49</t>
  </si>
  <si>
    <t>704310*******4011</t>
  </si>
  <si>
    <t>96BACB15B3CB6B80C931B50C51F40695395FCD9336AEEE702D0D06339A3D7EE8</t>
  </si>
  <si>
    <t>2021-03-15 14:44:48</t>
  </si>
  <si>
    <t>704310*******7884</t>
  </si>
  <si>
    <t>481771093AD00F5112E983F3959C7308B0B8387089C1F4355294175E301BED3D</t>
  </si>
  <si>
    <t>2021-03-15 15:15:10</t>
  </si>
  <si>
    <t>704310*******8021</t>
  </si>
  <si>
    <t>728D761776D2777AB76A7B1BC9E9A1A4FEEC68C4DE11503D5208A3445AB1B0E5</t>
  </si>
  <si>
    <t>2021-03-15 17:08:56</t>
  </si>
  <si>
    <t>704310*******1699</t>
  </si>
  <si>
    <t>4D50B3E7B701F4FD4C2F1871AEB5FE4AC286B327358151AAAD14197611C4438F</t>
  </si>
  <si>
    <t>2021-03-17 03:00:02</t>
  </si>
  <si>
    <t>BG2025ES</t>
  </si>
  <si>
    <t>2410/176</t>
  </si>
  <si>
    <t>547691778</t>
  </si>
  <si>
    <t>BG2025EV</t>
  </si>
  <si>
    <t>2410/177</t>
  </si>
  <si>
    <t>547691773</t>
  </si>
  <si>
    <t>BG1839HF</t>
  </si>
  <si>
    <t>2410/178</t>
  </si>
  <si>
    <t>547691765</t>
  </si>
  <si>
    <t>SM064NG</t>
  </si>
  <si>
    <t>2410/179</t>
  </si>
  <si>
    <t>547691769</t>
  </si>
  <si>
    <t>BG1715KA</t>
  </si>
  <si>
    <t>2410/180</t>
  </si>
  <si>
    <t>547691774</t>
  </si>
  <si>
    <t>2031-03-15 00:00:00</t>
  </si>
  <si>
    <t>16ANG016</t>
  </si>
  <si>
    <t>2411/4024</t>
  </si>
  <si>
    <t>547672486</t>
  </si>
  <si>
    <t>35AJZ294</t>
  </si>
  <si>
    <t>2411/4025</t>
  </si>
  <si>
    <t>547672470</t>
  </si>
  <si>
    <t>34DSZ057</t>
  </si>
  <si>
    <t>2411/4026</t>
  </si>
  <si>
    <t>547672474</t>
  </si>
  <si>
    <t>34DTL396</t>
  </si>
  <si>
    <t>2411/4027</t>
  </si>
  <si>
    <t>547672478</t>
  </si>
  <si>
    <t>2021-03-16 02:17:43</t>
  </si>
  <si>
    <t>2031-03-16 00:00:00</t>
  </si>
  <si>
    <t>704310*******1707</t>
  </si>
  <si>
    <t>7C8D9A32A146F0A04E9EF76C211F112107D3FFECAC19DD01ED231DE2F92A5894</t>
  </si>
  <si>
    <t>34DTL450</t>
  </si>
  <si>
    <t>2411/4028</t>
  </si>
  <si>
    <t>547672426</t>
  </si>
  <si>
    <t>2021-03-16 09:57:41</t>
  </si>
  <si>
    <t>BEE66EC1A7F2EC644092D2B165DB8A9F8211173B8AB81E2058C71580E32AD8CF</t>
  </si>
  <si>
    <t>2021-03-16 13:02:10</t>
  </si>
  <si>
    <t>54A077DEF9980F76F86ABEC184D446899A60A4E431DEE15F9D8A3D3AD6C58168</t>
  </si>
  <si>
    <t>2021-03-16 15:19:42</t>
  </si>
  <si>
    <t>39B8D2E90A74974BEB4AB00E48726A906031E43F2C1633BF99074EE5EADBA8F7</t>
  </si>
  <si>
    <t>2021-03-16 17:13:42</t>
  </si>
  <si>
    <t>704310*******8328</t>
  </si>
  <si>
    <t>B2199E82CC7DF03022FF43BA6350EBE00F932155D1137F592886499AC39BC180</t>
  </si>
  <si>
    <t>2021-03-16 17:17:17</t>
  </si>
  <si>
    <t>704310*******9897</t>
  </si>
  <si>
    <t>3E35E27DAD7769C81673C515B9EB10BAB71E3E3B053962C61CDB4EDC646F35CE</t>
  </si>
  <si>
    <t>165/164</t>
  </si>
  <si>
    <t>ДЕБЛОК 17/3/2021  БЛОК 16/3/2021</t>
  </si>
  <si>
    <t>2021-03-18 03:00:03</t>
  </si>
  <si>
    <t>EH1714KT</t>
  </si>
  <si>
    <t>2412/796</t>
  </si>
  <si>
    <t>547445734</t>
  </si>
  <si>
    <t>22ABR129</t>
  </si>
  <si>
    <t>2411/4029</t>
  </si>
  <si>
    <t>547672430</t>
  </si>
  <si>
    <t>NZ279GZ</t>
  </si>
  <si>
    <t>2411/4030</t>
  </si>
  <si>
    <t>547672434</t>
  </si>
  <si>
    <t>NMFZ067</t>
  </si>
  <si>
    <t>2412/797</t>
  </si>
  <si>
    <t>547445676</t>
  </si>
  <si>
    <t>PB1989XC</t>
  </si>
  <si>
    <t>2411/4031</t>
  </si>
  <si>
    <t>547672438</t>
  </si>
  <si>
    <t>PB2353XT</t>
  </si>
  <si>
    <t>2411/4032</t>
  </si>
  <si>
    <t>547672442</t>
  </si>
  <si>
    <t>2021-03-17 04:21:16</t>
  </si>
  <si>
    <t>2031-03-17 00:00:00</t>
  </si>
  <si>
    <t>05ACA54599D10724D27F13E4CD65741BABD14ECD21313E86AE66D6C36B23C9CC</t>
  </si>
  <si>
    <t>2024-06-01 00:00:00</t>
  </si>
  <si>
    <t>PK9340BT</t>
  </si>
  <si>
    <t>2411/4033</t>
  </si>
  <si>
    <t>547672446</t>
  </si>
  <si>
    <t>2021-03-17 09:36:02</t>
  </si>
  <si>
    <t>704310*******4086</t>
  </si>
  <si>
    <t>969B409CE750DEBE6CB5F6F02DFBB8E730C6C1CB485B7E319834199BA20F6588</t>
  </si>
  <si>
    <t>2021-03-17 14:30:03</t>
  </si>
  <si>
    <t>704310*******4029</t>
  </si>
  <si>
    <t>28FB5305E08ECFFA065E01B89EA88B6E5FB0A8E9C79D52EEA77F2D501E9D2833</t>
  </si>
  <si>
    <t>2021-03-17 14:33:17</t>
  </si>
  <si>
    <t>4AA9AC0D5319EC4F6059F6F7013B9618C571C338B0F50280636E284C47637693</t>
  </si>
  <si>
    <t>2021-03-17 14:37:09</t>
  </si>
  <si>
    <t>704310*******4037</t>
  </si>
  <si>
    <t>2196466B1D03AD82D57EE3EB0BD7483F8F004AD471EAD7818E8F233CFD0FBB2A</t>
  </si>
  <si>
    <t>2021-03-17 15:20:55</t>
  </si>
  <si>
    <t>704310*******2172</t>
  </si>
  <si>
    <t>4162556C3EB74025F347EEF117DD61AE185348C159F8CE6299E04ABEC4AA2C1F</t>
  </si>
  <si>
    <t>2021-03-17 16:04:11</t>
  </si>
  <si>
    <t>52D6CB664AF332DAE5BBC88C3B960F519959C0BAECF200960A88B6CE89257E5E</t>
  </si>
  <si>
    <t>2021-03-17 16:07:54</t>
  </si>
  <si>
    <t>24DD09A670AB6F380CB121B67004388FE691346EFC32B04E7181564472753E8A</t>
  </si>
  <si>
    <t>2021-03-17 18:00:26</t>
  </si>
  <si>
    <t>704310*******7913</t>
  </si>
  <si>
    <t>1D27688524EA1AECBEBD5702A7B1D4FDF1A6370BDB1D69FC9D338F0AF7BB85C4</t>
  </si>
  <si>
    <t>2021-03-17 22:24:29</t>
  </si>
  <si>
    <t>704310*******2686</t>
  </si>
  <si>
    <t>13B221BB8B48340C6CEDF374C39488CBBCDA8F49B96C888FD4FE4B4DD1CB7BB4</t>
  </si>
  <si>
    <t>Бллок 18/3/2021</t>
  </si>
  <si>
    <t>18/3/2021 из Градины</t>
  </si>
  <si>
    <t>2410/181</t>
  </si>
  <si>
    <t>BG1823ZH</t>
  </si>
  <si>
    <t>18/3/2021 выдан в Автолайн. 22/1/2021 возвращен из батровцы</t>
  </si>
  <si>
    <t>07AOS161</t>
  </si>
  <si>
    <t>2411/4034</t>
  </si>
  <si>
    <t>547672462</t>
  </si>
  <si>
    <t>35AJP285</t>
  </si>
  <si>
    <t>2411/4035</t>
  </si>
  <si>
    <t>547672450</t>
  </si>
  <si>
    <t>35Y7731</t>
  </si>
  <si>
    <t>2411/4036</t>
  </si>
  <si>
    <t>547672454</t>
  </si>
  <si>
    <t>35AJP261</t>
  </si>
  <si>
    <t>2411/4037</t>
  </si>
  <si>
    <t>547672458</t>
  </si>
  <si>
    <t>BG806EX</t>
  </si>
  <si>
    <t>2412/798</t>
  </si>
  <si>
    <t>547445771</t>
  </si>
  <si>
    <t>LJ934JS</t>
  </si>
  <si>
    <t>2412/799</t>
  </si>
  <si>
    <t>547445679</t>
  </si>
  <si>
    <t>34DGA101</t>
  </si>
  <si>
    <t>2411/4038</t>
  </si>
  <si>
    <t>547672466</t>
  </si>
  <si>
    <t>FJ002AB</t>
  </si>
  <si>
    <t>2411/4039</t>
  </si>
  <si>
    <t>547672427</t>
  </si>
  <si>
    <t>2021-03-18 00:20:43</t>
  </si>
  <si>
    <t>2031-03-18 00:00:00</t>
  </si>
  <si>
    <t>704310*******7871</t>
  </si>
  <si>
    <t>C43565F89FB2F1AF74976F8075064AFEDF94ACC7B35372B39309CB165AE75C93</t>
  </si>
  <si>
    <t>34DGA016</t>
  </si>
  <si>
    <t>2411/4040</t>
  </si>
  <si>
    <t>547672431</t>
  </si>
  <si>
    <t>2021-03-18 04:34:18</t>
  </si>
  <si>
    <t>D350704E58CF967D89989D7C2DFA0CEB2F334386E81E179A8BD467A7054C43EE</t>
  </si>
  <si>
    <t>2412/800</t>
  </si>
  <si>
    <t>547445731</t>
  </si>
  <si>
    <t>2021-03-18 05:21:17</t>
  </si>
  <si>
    <t>F266D1B3DF6EFA7337EFB4D2311AFEACE6C9EEA6575C610067FD41987CC78DFE</t>
  </si>
  <si>
    <t>34DTH687</t>
  </si>
  <si>
    <t>2411/4041</t>
  </si>
  <si>
    <t>547672435</t>
  </si>
  <si>
    <t>2021-03-18 06:19:34</t>
  </si>
  <si>
    <t>9F76EEB98DDC6EC0EE0AC39BB9FB1D379D995F54A1ACD01D012279AE9E603961</t>
  </si>
  <si>
    <t>2021-03-18 08:30:08</t>
  </si>
  <si>
    <t>704310*******1373</t>
  </si>
  <si>
    <t>61083BF5A3CB9BC9AF94FE257FE14EE473AADBA66F20C980096A17A045E338CC</t>
  </si>
  <si>
    <t>2021-03-18 09:56:56</t>
  </si>
  <si>
    <t>704310*******8051</t>
  </si>
  <si>
    <t>AEAB43CC4CA15EAE4499C7ED6449BAEDE845989233F2CF306A09DA7424DC3D25</t>
  </si>
  <si>
    <t>2021-03-18 09:58:22</t>
  </si>
  <si>
    <t>704310*******2115</t>
  </si>
  <si>
    <t>97B2201674120CAC7CD67D4359AC25C22BB2689D4591340356D7CD4CCDB9BB15</t>
  </si>
  <si>
    <t>2021-03-18 11:59:19</t>
  </si>
  <si>
    <t>70A444A82F739FD801E009218F799E6D2856A84E3D8FDCC2A480B54F5839F41C</t>
  </si>
  <si>
    <t>2021-03-18 12:17:45</t>
  </si>
  <si>
    <t>704310*******2362</t>
  </si>
  <si>
    <t>668F556C80207B80571F81F1DFF9B5846311D98557C88FD26767157C327383EB</t>
  </si>
  <si>
    <t>2021-03-18 14:45:10</t>
  </si>
  <si>
    <t>704310*******9607</t>
  </si>
  <si>
    <t>3B4DD12C1F8982A1C6B668E578EFDB5CCBD8ED40C46B8FB23E1BEF48D959A005</t>
  </si>
  <si>
    <t>2021-03-18 16:59:33</t>
  </si>
  <si>
    <t>7401EB9131CCE3A50EBDB37A5BC9ABBBED207653EFD8AC4BCA8E4ABB8E602905</t>
  </si>
  <si>
    <t>ZG6610GN</t>
  </si>
  <si>
    <t>2414/114</t>
  </si>
  <si>
    <t>547691800</t>
  </si>
  <si>
    <t>E1450MB</t>
  </si>
  <si>
    <t>2414/115</t>
  </si>
  <si>
    <t>547691789</t>
  </si>
  <si>
    <t>34VB8031</t>
  </si>
  <si>
    <t>2411/4042</t>
  </si>
  <si>
    <t>547672439</t>
  </si>
  <si>
    <t>2411/4043</t>
  </si>
  <si>
    <t>547672443</t>
  </si>
  <si>
    <t>NZ492GZ</t>
  </si>
  <si>
    <t>2411/4044</t>
  </si>
  <si>
    <t>547672451</t>
  </si>
  <si>
    <t>2021-03-19 03:12:11</t>
  </si>
  <si>
    <t>704310*******3355</t>
  </si>
  <si>
    <t>3DFF3E384FC9528117148D3A9CE8484F8775101F0D31484304550A8E8AF3635A</t>
  </si>
  <si>
    <t>2021-03-19 08:18:31</t>
  </si>
  <si>
    <t>704310*******9346</t>
  </si>
  <si>
    <t>09230445720760A3020B53981EFF55C1C5AE884921E7DBB961F461712F7E7E27</t>
  </si>
  <si>
    <t>2021-03-19 09:14:05</t>
  </si>
  <si>
    <t>704310*******2280</t>
  </si>
  <si>
    <t>97A7BEC940D6AD1310CC8CA2FACAE09906B799A61B19C8F3455F789B81379E35</t>
  </si>
  <si>
    <t>2021-03-19 09:22:58</t>
  </si>
  <si>
    <t>704310*******2206</t>
  </si>
  <si>
    <t>65EC35BC173CD6A5DCA305E9A707685A2F3D5A83EEEDFF6483B89E3D74429A2F</t>
  </si>
  <si>
    <t>2021-03-19 11:50:06</t>
  </si>
  <si>
    <t>704310*******6401</t>
  </si>
  <si>
    <t>B7239262D9145C37488A743D49656F0AFE7DA5642C951F331D63A9AC3BE380A1</t>
  </si>
  <si>
    <t>2021-03-19 17:35:48</t>
  </si>
  <si>
    <t>704310*******2050</t>
  </si>
  <si>
    <t>C197CEEF84CB0382A4A9402F8285B9946FB85D9315559FF31EA962BE152B3981</t>
  </si>
  <si>
    <t>2021-03-19 17:57:52</t>
  </si>
  <si>
    <t>704310*******8603</t>
  </si>
  <si>
    <t>C17AF043E5CDF69B0A963E65B3BE80B802AB4D4B29C03D340952FEA319DCEF02</t>
  </si>
  <si>
    <t>2021-03-20 02:17:08</t>
  </si>
  <si>
    <t>57258F80B7BD99A028FE2EC5EB777FDB76EF796BF8D0D9033E40542DC1E146B0</t>
  </si>
  <si>
    <t>2021-03-20 08:33:24</t>
  </si>
  <si>
    <t>75A72A1ED66B0B612F8FCA62BBB28A4426FAD8C5F7213B036425B36FF2428624</t>
  </si>
  <si>
    <t>2021-03-20 08:36:13</t>
  </si>
  <si>
    <t>704310*******7154</t>
  </si>
  <si>
    <t>4D134432AE1F4D3216ABF22B71D9D24D256660B984CA40AAD78979554C9E88E1</t>
  </si>
  <si>
    <t>2021-03-21 01:43:44</t>
  </si>
  <si>
    <t>9C4FA08A5D538E8609F8C25AC866EEC082743CC20938D081FA76301C160C69C5</t>
  </si>
  <si>
    <t>2021-03-21 01:47:13</t>
  </si>
  <si>
    <t>704310*******8101</t>
  </si>
  <si>
    <t>4E86C1954A271EAF127776267A17BAA25C3DB58F819AD087A004879E07CD4E88</t>
  </si>
  <si>
    <t>2021-03-21 02:23:12</t>
  </si>
  <si>
    <t>704310*******5739</t>
  </si>
  <si>
    <t>59E8C00393D8A36C1971E73872B2C7770D2761E7D19131E9061881BE31C2A882</t>
  </si>
  <si>
    <t>2021-03-21 09:59:09</t>
  </si>
  <si>
    <t>D5089B0B817658CCD1D828F035FF352D7FB04F5E6023B52016761AFB1182B2B4</t>
  </si>
  <si>
    <t>2021-03-21 17:44:17</t>
  </si>
  <si>
    <t>704310*******3343</t>
  </si>
  <si>
    <t>00502B79610E917432F417E78C9787148E1AA09058F6F38025BDA8FCBE69B069</t>
  </si>
  <si>
    <t>2021-03-21 20:56:12</t>
  </si>
  <si>
    <t>704310*******5222</t>
  </si>
  <si>
    <t>0A02D0CCE33A28B790E6E038DA3F7786CAD9947AC3DEF83357E2BC7397F10223</t>
  </si>
  <si>
    <t>2021-03-21 21:27:02</t>
  </si>
  <si>
    <t>704310*******8708</t>
  </si>
  <si>
    <t>E9EE2E293C3E1DA8E7763980AFA6E8A7121509E02F7F814FBDD421E58C354F99</t>
  </si>
  <si>
    <t>2021-03-23 03:00:03</t>
  </si>
  <si>
    <t>2412/801</t>
  </si>
  <si>
    <t>547445735</t>
  </si>
  <si>
    <t>J63E797</t>
  </si>
  <si>
    <t>2412/802</t>
  </si>
  <si>
    <t>547445772</t>
  </si>
  <si>
    <t>BG640MU</t>
  </si>
  <si>
    <t>2412/803</t>
  </si>
  <si>
    <t>547445738</t>
  </si>
  <si>
    <t>BG1990KF</t>
  </si>
  <si>
    <t>2412/804</t>
  </si>
  <si>
    <t>547445737</t>
  </si>
  <si>
    <t>2412/805</t>
  </si>
  <si>
    <t>547445739</t>
  </si>
  <si>
    <t>2031-03-19 00:00:00</t>
  </si>
  <si>
    <t>MVD325</t>
  </si>
  <si>
    <t>2411/4045</t>
  </si>
  <si>
    <t>547672447</t>
  </si>
  <si>
    <t>07DFT59</t>
  </si>
  <si>
    <t>2411/4046</t>
  </si>
  <si>
    <t>547672455</t>
  </si>
  <si>
    <t>35AKD745</t>
  </si>
  <si>
    <t>2411/4047</t>
  </si>
  <si>
    <t>547672459</t>
  </si>
  <si>
    <t>BG1100MD</t>
  </si>
  <si>
    <t>2412/806</t>
  </si>
  <si>
    <t>547445733</t>
  </si>
  <si>
    <t>DA525GT</t>
  </si>
  <si>
    <t>2411/4048</t>
  </si>
  <si>
    <t>547672463</t>
  </si>
  <si>
    <t>34DPZ249</t>
  </si>
  <si>
    <t>2411/4049</t>
  </si>
  <si>
    <t>547672467</t>
  </si>
  <si>
    <t>81BG663</t>
  </si>
  <si>
    <t>2411/4050</t>
  </si>
  <si>
    <t>547672471</t>
  </si>
  <si>
    <t>2031-03-20 00:00:00</t>
  </si>
  <si>
    <t>35AJY398</t>
  </si>
  <si>
    <t>2411/4051</t>
  </si>
  <si>
    <t>547672475</t>
  </si>
  <si>
    <t>34DMA631</t>
  </si>
  <si>
    <t>2411/4052</t>
  </si>
  <si>
    <t>547672479</t>
  </si>
  <si>
    <t>34BNV871</t>
  </si>
  <si>
    <t>2411/4053</t>
  </si>
  <si>
    <t>547672483</t>
  </si>
  <si>
    <t>2031-03-21 00:00:00</t>
  </si>
  <si>
    <t>22ABR125</t>
  </si>
  <si>
    <t>2411/4054</t>
  </si>
  <si>
    <t>547672492</t>
  </si>
  <si>
    <t>34SU0016</t>
  </si>
  <si>
    <t>2411/4055</t>
  </si>
  <si>
    <t>547672484</t>
  </si>
  <si>
    <t>34SCS92</t>
  </si>
  <si>
    <t>2412/807</t>
  </si>
  <si>
    <t>547445743</t>
  </si>
  <si>
    <t>CO9388BC</t>
  </si>
  <si>
    <t>2411/4056</t>
  </si>
  <si>
    <t>547672488</t>
  </si>
  <si>
    <t>33RK439</t>
  </si>
  <si>
    <t>2411/4057</t>
  </si>
  <si>
    <t>547672476</t>
  </si>
  <si>
    <t>CB5907CK</t>
  </si>
  <si>
    <t>2412/808</t>
  </si>
  <si>
    <t>547445736</t>
  </si>
  <si>
    <t>NZ240EU</t>
  </si>
  <si>
    <t>2411/4058</t>
  </si>
  <si>
    <t>547672480</t>
  </si>
  <si>
    <t>2021-03-22 08:43:21</t>
  </si>
  <si>
    <t>704310*******2149</t>
  </si>
  <si>
    <t>7D29E635051DD92D70E2365824C1DF95194BB00CEF3B372BF4D0FBEEC7BF7A39</t>
  </si>
  <si>
    <t>2021-03-22 13:05:49</t>
  </si>
  <si>
    <t>704310*******6341</t>
  </si>
  <si>
    <t>62E051F248124A9455FA1C6FFE4CDB3BCE27BCA59CBE933CAA24ADFEF8D01B95</t>
  </si>
  <si>
    <t>2021-03-22 13:07:01</t>
  </si>
  <si>
    <t>704310*******6730</t>
  </si>
  <si>
    <t>1AFEECAEFEC0AD15CF25CCBA7E0EEF496AD0D4C92AC5E1D609766C0C87664993</t>
  </si>
  <si>
    <t>2021-03-22 13:29:08</t>
  </si>
  <si>
    <t>704310*******2777</t>
  </si>
  <si>
    <t>61F1BAC524CD353555C30827EB2C9134980972854A157E212C9CEB0E68067330</t>
  </si>
  <si>
    <t>2021-03-22 13:52:33</t>
  </si>
  <si>
    <t>D49DD9E20E7B584C5F38C3315F527D4253137D5DAFDDE5281003039B65B71DA6</t>
  </si>
  <si>
    <t>2021-03-22 16:42:32</t>
  </si>
  <si>
    <t>704310*******2556</t>
  </si>
  <si>
    <t>4AFA904CBB36DEC3B747638A7A2D623430556A1A87DC4BA970F2E2C907F2B44A</t>
  </si>
  <si>
    <t>2021-03-22 20:24:48</t>
  </si>
  <si>
    <t>704310*******9279</t>
  </si>
  <si>
    <t>C498823C661AB7C9028655F3E08618EB9F23DBAB53BD5CFCF280188E408ADF04</t>
  </si>
  <si>
    <t>2021-03-24 03:00:03</t>
  </si>
  <si>
    <t>2021-03-23 05:11:07</t>
  </si>
  <si>
    <t>704310*******3478</t>
  </si>
  <si>
    <t>C5B92848F6211550578EB77463A34C880B2923915BC4E79449D5F9061654E739</t>
  </si>
  <si>
    <t>2021-03-23 07:21:05</t>
  </si>
  <si>
    <t>2021-03-23 10:22:01</t>
  </si>
  <si>
    <t>704310*******9039</t>
  </si>
  <si>
    <t>9C75519AEB3B0718179C950DC2E12F31F044F55FDDB3056264DA6E3CA4C2775C</t>
  </si>
  <si>
    <t>2021-03-23 10:36:53</t>
  </si>
  <si>
    <t>F185A7E35E61A20C411A60BB7D0EF64C7DDF958FBA7153AF43DA0EF2B141770B</t>
  </si>
  <si>
    <t>2021-03-23 11:10:24</t>
  </si>
  <si>
    <t>704310*******7319</t>
  </si>
  <si>
    <t>8FA5F61AC46C09F9952EA06251E14C4FB91FA9DC45EF3EFE89D674C6D8FBF7CF</t>
  </si>
  <si>
    <t>2021-03-23 13:22:11</t>
  </si>
  <si>
    <t>BDFD5402430FE13C80C63E426E196FC7BE428824CAC6DC0B2C31CEC96CF912C3</t>
  </si>
  <si>
    <t>2021-03-23 13:36:16</t>
  </si>
  <si>
    <t>704310*******9511</t>
  </si>
  <si>
    <t>8AA28CC6DD543C355EB7A9F946640E9643F2A9D3DC42BB2506DE15AF65E36F90</t>
  </si>
  <si>
    <t>2021-03-23 19:38:25</t>
  </si>
  <si>
    <t>704310*******4999</t>
  </si>
  <si>
    <t>42EB87182CB8D62B12DDF12402D3889A5DB8CE38B4B7105484560FE4D8CD4943</t>
  </si>
  <si>
    <t>Блок 24/3/2021</t>
  </si>
  <si>
    <t>2031-03-22 00:00:00</t>
  </si>
  <si>
    <t>34DJN035</t>
  </si>
  <si>
    <t>2411/4059</t>
  </si>
  <si>
    <t>547672468</t>
  </si>
  <si>
    <t>33ELR24</t>
  </si>
  <si>
    <t>2411/4060</t>
  </si>
  <si>
    <t>547672472</t>
  </si>
  <si>
    <t>06JOZ83</t>
  </si>
  <si>
    <t>2411/4061</t>
  </si>
  <si>
    <t>547672460</t>
  </si>
  <si>
    <t>16KRF19</t>
  </si>
  <si>
    <t>2411/4062</t>
  </si>
  <si>
    <t>547672464</t>
  </si>
  <si>
    <t>CT7196PK</t>
  </si>
  <si>
    <t>2411/4063</t>
  </si>
  <si>
    <t>547672452</t>
  </si>
  <si>
    <t>2031-03-23 00:00:00</t>
  </si>
  <si>
    <t>NMGJ955</t>
  </si>
  <si>
    <t>2411/4064</t>
  </si>
  <si>
    <t>547672456</t>
  </si>
  <si>
    <t>34DTP669</t>
  </si>
  <si>
    <t>2411/4065</t>
  </si>
  <si>
    <t>547672444</t>
  </si>
  <si>
    <t>35AJP248</t>
  </si>
  <si>
    <t>2411/4066</t>
  </si>
  <si>
    <t>547672448</t>
  </si>
  <si>
    <t>35GE3076</t>
  </si>
  <si>
    <t>2411/4067</t>
  </si>
  <si>
    <t>547672428</t>
  </si>
  <si>
    <t>35ATS564</t>
  </si>
  <si>
    <t>2411/4068</t>
  </si>
  <si>
    <t>547672432</t>
  </si>
  <si>
    <t>81FL825</t>
  </si>
  <si>
    <t>2411/4069</t>
  </si>
  <si>
    <t>547672420</t>
  </si>
  <si>
    <t>2021-03-24 08:20:47</t>
  </si>
  <si>
    <t>2074EE8D7DD6F82EF9CBF0C5573F7DFA7EEDDAECBA7CA574CD6FE0224419B609</t>
  </si>
  <si>
    <t>2021-03-24 09:19:01</t>
  </si>
  <si>
    <t>704310*******2156</t>
  </si>
  <si>
    <t>A23A0A8B0F99F559A6921ACF03C0B4C4FFC0AEA0C3939896E01BBDE051D8FE54</t>
  </si>
  <si>
    <t>2021-03-24 12:11:28</t>
  </si>
  <si>
    <t>A79C01023E97CA9C8FEA5D0912B3105FD24C0D40C5DDE3DAC2DBFB963AF248A9</t>
  </si>
  <si>
    <t>2021-03-24 12:38:49</t>
  </si>
  <si>
    <t>2021-03-24 12:48:46</t>
  </si>
  <si>
    <t>2021-03-24 13:07:29</t>
  </si>
  <si>
    <t>2021-03-24 13:12:22</t>
  </si>
  <si>
    <t>2021-03-24 16:27:04</t>
  </si>
  <si>
    <t>704310*******6179</t>
  </si>
  <si>
    <t>2550ED136AF952A5369D8E78D756B7B585F1A2B4C825A8F8E6850B199C5A52FF</t>
  </si>
  <si>
    <t>2021-03-24 18:23:24</t>
  </si>
  <si>
    <t>F80E21008FC57FD8837D6033F747ED8B6F1347239CEEBCA6E7EE50423B24E125</t>
  </si>
  <si>
    <t>2021-03-26 03:00:03</t>
  </si>
  <si>
    <t>BG963DB</t>
  </si>
  <si>
    <t>2412/809</t>
  </si>
  <si>
    <t>547445747</t>
  </si>
  <si>
    <t>BI087BG</t>
  </si>
  <si>
    <t>2412/810</t>
  </si>
  <si>
    <t>547445728</t>
  </si>
  <si>
    <t>2412/812</t>
  </si>
  <si>
    <t>547445729</t>
  </si>
  <si>
    <t>A259KT60</t>
  </si>
  <si>
    <t>2414/116</t>
  </si>
  <si>
    <t>547691783</t>
  </si>
  <si>
    <t>2031-03-24 00:00:00</t>
  </si>
  <si>
    <t>06CEP452</t>
  </si>
  <si>
    <t>2411/4070</t>
  </si>
  <si>
    <t>547672417</t>
  </si>
  <si>
    <t>BG997PI</t>
  </si>
  <si>
    <t>2412/813</t>
  </si>
  <si>
    <t>547445765</t>
  </si>
  <si>
    <t>PGJM549</t>
  </si>
  <si>
    <t>2412/814</t>
  </si>
  <si>
    <t>547445740</t>
  </si>
  <si>
    <t>PGHZ696</t>
  </si>
  <si>
    <t>2412/815</t>
  </si>
  <si>
    <t>547445725</t>
  </si>
  <si>
    <t>PGJD811</t>
  </si>
  <si>
    <t>2412/816</t>
  </si>
  <si>
    <t>547445760</t>
  </si>
  <si>
    <t>PGHK631</t>
  </si>
  <si>
    <t>2412/817</t>
  </si>
  <si>
    <t>547445761</t>
  </si>
  <si>
    <t>DA502GT</t>
  </si>
  <si>
    <t>2412/818</t>
  </si>
  <si>
    <t>547445748</t>
  </si>
  <si>
    <t>GE8446AB</t>
  </si>
  <si>
    <t>2414/117</t>
  </si>
  <si>
    <t>547691794</t>
  </si>
  <si>
    <t>2021-03-25 03:49:44</t>
  </si>
  <si>
    <t>2031-03-25 00:00:00</t>
  </si>
  <si>
    <t>704310*******3838</t>
  </si>
  <si>
    <t>1293C7C3037BF2FC31D106A64A45B118512C12E82291585CF37A235516E4C6BA</t>
  </si>
  <si>
    <t>16AHK307</t>
  </si>
  <si>
    <t>2411/4071</t>
  </si>
  <si>
    <t>547672508</t>
  </si>
  <si>
    <t>2021-03-25 09:50:31</t>
  </si>
  <si>
    <t>704310*******1450</t>
  </si>
  <si>
    <t>179DEF014EB95E36AD3D266572D8C69F99F28BBEA1BC9FBE785CED11D317F055</t>
  </si>
  <si>
    <t>2021-03-25 09:56:32</t>
  </si>
  <si>
    <t>704310*******2164</t>
  </si>
  <si>
    <t>6B3A1463F13EE87429AEA6CDC55CE8F13F8D750261D50EACD1EFD9179EB48290</t>
  </si>
  <si>
    <t>2021-03-25 10:45:44</t>
  </si>
  <si>
    <t>C3665AF5D79705BF38422D90B0BBC3EED34B5DAAB5D817EE3509DD90C9649869</t>
  </si>
  <si>
    <t>2021-03-25 11:40:54</t>
  </si>
  <si>
    <t>704310*******2107</t>
  </si>
  <si>
    <t>98904CEDF58D216A0DD4873EE800A37434ABFE5ACD09544E6AE08F52A0D21CF0</t>
  </si>
  <si>
    <t>2021-03-25 13:43:01</t>
  </si>
  <si>
    <t>571C0F0D16B532DAA3BE6D0806F66F205FC043DD208C2284066D82218BDD79B1</t>
  </si>
  <si>
    <t>2021-03-25 16:13:54</t>
  </si>
  <si>
    <t>704310*******7615</t>
  </si>
  <si>
    <t>1D808359E1DEDFF44671ADB1C367AC21866AA3E7845623059BD319743779EA6D</t>
  </si>
  <si>
    <t>2021-03-25 20:05:33</t>
  </si>
  <si>
    <t>704310*******9266</t>
  </si>
  <si>
    <t>DA2E7A060645CDFDFD87D8EEBD78A2D966C49305AC899C9A44A1CFAF71DABE8F</t>
  </si>
  <si>
    <t>2021-03-25 22:59:53</t>
  </si>
  <si>
    <t>47E32C9F6F032FB388FEFF7977E59D9E6C973E23B38D469B63332093E4CAA53F</t>
  </si>
  <si>
    <t>2021-03-25 23:02:26</t>
  </si>
  <si>
    <t>704310*******7557</t>
  </si>
  <si>
    <t>8E2548CAD3B9AF3DB6C346AB2510116A54640395907C49E6A23BB807AB7E5FE5</t>
  </si>
  <si>
    <t>Блок 26/3/2021</t>
  </si>
  <si>
    <t xml:space="preserve">проверить договор 811, </t>
  </si>
  <si>
    <t>26 возвращен Батровцы</t>
  </si>
  <si>
    <t>2021-03-26 06:27:17</t>
  </si>
  <si>
    <t>704310*******6082</t>
  </si>
  <si>
    <t>CAEEEAE14D257155B87463B508BBE6778FF1D37BCB2AF6B62FB27FAC4FC654B4</t>
  </si>
  <si>
    <t>2021-03-26 07:14:41</t>
  </si>
  <si>
    <t>13AFFB1D8C96479DC2180B10A530702630CE83FC23A6437BBECAC949DC850347</t>
  </si>
  <si>
    <t>2021-03-26 09:38:36</t>
  </si>
  <si>
    <t>704310*******8214</t>
  </si>
  <si>
    <t>6C69E149EF8E92F464F05A7A9229C0F3CEA2E67B78E7E4B9CB792DD9414D108F</t>
  </si>
  <si>
    <t>2021-03-26 13:38:01</t>
  </si>
  <si>
    <t>704310*******7722</t>
  </si>
  <si>
    <t>810767E6198649C5D1D0E387546F21BB34C50A7C62EFB18462297DD58B0CDF94</t>
  </si>
  <si>
    <t>2021-03-26 14:32:27</t>
  </si>
  <si>
    <t>704310*******5297</t>
  </si>
  <si>
    <t>FD79F962F0D69AFD506D0AA724CA0C4E73BC955AF457F19E8E12526BFEF38F51</t>
  </si>
  <si>
    <t>2021-03-26 14:35:53</t>
  </si>
  <si>
    <t>2031-03-26 00:00:00</t>
  </si>
  <si>
    <t>704310*******9315</t>
  </si>
  <si>
    <t>571F309C8C2A19F243B864EE656431E6386666A85B52A707F188D68475E720CD</t>
  </si>
  <si>
    <t>GOUH659</t>
  </si>
  <si>
    <t>2410/182</t>
  </si>
  <si>
    <t>547687080</t>
  </si>
  <si>
    <t>2021-03-26 16:41:39</t>
  </si>
  <si>
    <t>704310*******4791</t>
  </si>
  <si>
    <t>DD44A3B811DDD0EEA512D30B8A31076B8D246DEDEF7569E33D48FFB57DCA5B0E</t>
  </si>
  <si>
    <t>2021-03-27 03:33:36</t>
  </si>
  <si>
    <t>704310*******7788</t>
  </si>
  <si>
    <t>3739409FA9E8463D6CD5A27D0148374EEB9FE53D30C4D7DA3EFAEA8A5B2A1B10</t>
  </si>
  <si>
    <t>2021-03-27 08:28:22</t>
  </si>
  <si>
    <t>704310*******2824</t>
  </si>
  <si>
    <t>644614F38835B9E0D309822E70B45EAD5CCCDE2812FCF7A4DA86BA03DBB1B4ED</t>
  </si>
  <si>
    <t>2021-03-27 09:13:10</t>
  </si>
  <si>
    <t>704310*******7607</t>
  </si>
  <si>
    <t>1DA59C6510B83A86ECEF3A1C47673A1ECCA9D8E0A1C745DD515C9155EE5D9BB6</t>
  </si>
  <si>
    <t>2021-03-27 09:27:04</t>
  </si>
  <si>
    <t>D61F8B11818D74A3DF201B3D38DEC55E5E9BDD36D2CC4343815702E51DF05DEA</t>
  </si>
  <si>
    <t>2021-03-27 09:52:54</t>
  </si>
  <si>
    <t>704310*******4788</t>
  </si>
  <si>
    <t>BAABFF1980C0EB57DBD1FBE78A47519D8216DF882C83AFD8C7185363E53089AD</t>
  </si>
  <si>
    <t>2021-03-27 10:06:34</t>
  </si>
  <si>
    <t>704310*******4078</t>
  </si>
  <si>
    <t>123B3B92CB486F7DD28D70242BA80E674C84E39CCC8004D3D88B807B2E74574F</t>
  </si>
  <si>
    <t>2021-03-27 10:55:37</t>
  </si>
  <si>
    <t>704310*******4635</t>
  </si>
  <si>
    <t>1E9E4383FEF9F5674BD9608C719AFFCC56B074F83163321C1F8AA6086B9C702B</t>
  </si>
  <si>
    <t>2021-03-27 14:55:26</t>
  </si>
  <si>
    <t>704310*******6709</t>
  </si>
  <si>
    <t>FC0125DED129355AA4053A7015585C8AE3A3EDDCC5B09B36F22BD46F31BA8750</t>
  </si>
  <si>
    <t>2021-03-27 17:27:16</t>
  </si>
  <si>
    <t>704310*******2751</t>
  </si>
  <si>
    <t>128C1DC026ECF6423F6323EF5A3D8535E82579C47FB5F758019DD3C67AA5E570</t>
  </si>
  <si>
    <t>2021-03-28 03:42:09</t>
  </si>
  <si>
    <t>704310*******8077</t>
  </si>
  <si>
    <t>CC2282BA452A6B7B5EB8D1AE938C29647D80F431E54799046560D1F91E1C7F19</t>
  </si>
  <si>
    <t>2021-03-28 08:53:49</t>
  </si>
  <si>
    <t>704310*******5949</t>
  </si>
  <si>
    <t>65A958B41D5772B83032F2F1A8CD408036117A439DBEF045D5497F205E6706FC</t>
  </si>
  <si>
    <t>2021-03-28 10:03:57</t>
  </si>
  <si>
    <t>704310*******7672</t>
  </si>
  <si>
    <t>CD2EB2B965D529497DF091D36958BAA8CA666FF66ADB259CFF7834D036606B11</t>
  </si>
  <si>
    <t>2021-03-28 11:19:03</t>
  </si>
  <si>
    <t>9E338A7476571B104DC9343C88EBE4F92B45B27EFD8B41539503952C586F0AAF</t>
  </si>
  <si>
    <t>2021-03-28 14:30:08</t>
  </si>
  <si>
    <t>704310*******7760</t>
  </si>
  <si>
    <t>2594C10C728F196D968B9CC5FFF331D0956054CD3448453DA5DE8E9F1C2C27E2</t>
  </si>
  <si>
    <t>2021-03-28 14:33:10</t>
  </si>
  <si>
    <t>704310*******0601</t>
  </si>
  <si>
    <t>3ABDE03A153CC567C74C0A179B2A55952437BAA868F8B31C63E2D8960DD1C8B9</t>
  </si>
  <si>
    <t>2021-03-28 14:36:08</t>
  </si>
  <si>
    <t>82B635AD71EC66D202CA6E5F8349910AC00B24C6B4F59A04CC5B748978F04767</t>
  </si>
  <si>
    <t>2021-03-28 14:38:31</t>
  </si>
  <si>
    <t>704310*******0619</t>
  </si>
  <si>
    <t>84ECC7498D52F596328DB6B5D1B5B304AB64F28737C8017BA0107123C25FBCEA</t>
  </si>
  <si>
    <t>2021-03-28 14:41:15</t>
  </si>
  <si>
    <t>704310*******0676</t>
  </si>
  <si>
    <t>3D870006CD289B151BF740A6DEDD7BFE13F131ED06D2D45A82D96DD2A879879D</t>
  </si>
  <si>
    <t>2021-03-28 16:18:51</t>
  </si>
  <si>
    <t>B2B8EAD28EDAF4CFC90CB5BBFD79D578FEE90FA1E99A94854788917CADF272B2</t>
  </si>
  <si>
    <t>2021-03-28 17:08:20</t>
  </si>
  <si>
    <t>704310*******3853</t>
  </si>
  <si>
    <t>870831CAAEE66D18FE6DCACAFEEDD3478F55611B1CE0737139814834DD9BD39D</t>
  </si>
  <si>
    <t>2021-03-28 17:22:36</t>
  </si>
  <si>
    <t>B0465A1362E6EEB0EFBD3FD79544F8FEDF65BE67D874DAF60DA232A85E41F6CA</t>
  </si>
  <si>
    <t>2021-03-28 21:45:14</t>
  </si>
  <si>
    <t>704310*******3122</t>
  </si>
  <si>
    <t>DC2B1A501D3B6D973C6C4209F066EEBD0E274DBF415AF6DA0164FF6AC74297C2</t>
  </si>
  <si>
    <t>2021-03-30 03:00:03</t>
  </si>
  <si>
    <t>ZG9297HA</t>
  </si>
  <si>
    <t>2411/4072</t>
  </si>
  <si>
    <t>547672496</t>
  </si>
  <si>
    <t>BG997PM</t>
  </si>
  <si>
    <t>2412/819</t>
  </si>
  <si>
    <t>547445742</t>
  </si>
  <si>
    <t>BG1920HO</t>
  </si>
  <si>
    <t>2412/820</t>
  </si>
  <si>
    <t>547445680</t>
  </si>
  <si>
    <t>BG1731CH</t>
  </si>
  <si>
    <t>2412/821</t>
  </si>
  <si>
    <t>547445770</t>
  </si>
  <si>
    <t>16ABP960</t>
  </si>
  <si>
    <t>2411/4073</t>
  </si>
  <si>
    <t>547672500</t>
  </si>
  <si>
    <t>35ATR974</t>
  </si>
  <si>
    <t>2411/4074</t>
  </si>
  <si>
    <t>547672436</t>
  </si>
  <si>
    <t>34KU0309</t>
  </si>
  <si>
    <t>2411/4075</t>
  </si>
  <si>
    <t>547672440</t>
  </si>
  <si>
    <t>35ATS086</t>
  </si>
  <si>
    <t>2411/4076</t>
  </si>
  <si>
    <t>547672487</t>
  </si>
  <si>
    <t>35ATR897</t>
  </si>
  <si>
    <t>2411/4077</t>
  </si>
  <si>
    <t>547672491</t>
  </si>
  <si>
    <t>34DJS434</t>
  </si>
  <si>
    <t>2411/4078</t>
  </si>
  <si>
    <t>547672495</t>
  </si>
  <si>
    <t>34BVR871</t>
  </si>
  <si>
    <t>2411/4079</t>
  </si>
  <si>
    <t>547672499</t>
  </si>
  <si>
    <t>76AAJ678</t>
  </si>
  <si>
    <t>2411/4080</t>
  </si>
  <si>
    <t>547672503</t>
  </si>
  <si>
    <t>35ATS167</t>
  </si>
  <si>
    <t>2411/4081</t>
  </si>
  <si>
    <t>547672507</t>
  </si>
  <si>
    <t>38H3773</t>
  </si>
  <si>
    <t>2411/4082</t>
  </si>
  <si>
    <t>547672515</t>
  </si>
  <si>
    <t>2412/822</t>
  </si>
  <si>
    <t>547445756</t>
  </si>
  <si>
    <t>2031-03-27 00:00:00</t>
  </si>
  <si>
    <t>POY273</t>
  </si>
  <si>
    <t>2411/4083</t>
  </si>
  <si>
    <t>547688808</t>
  </si>
  <si>
    <t>23ABK798</t>
  </si>
  <si>
    <t>2411/4084</t>
  </si>
  <si>
    <t>547688744</t>
  </si>
  <si>
    <t>35ATR968</t>
  </si>
  <si>
    <t>2411/4085</t>
  </si>
  <si>
    <t>547688740</t>
  </si>
  <si>
    <t>2412/823</t>
  </si>
  <si>
    <t>547445768</t>
  </si>
  <si>
    <t>16ANK458</t>
  </si>
  <si>
    <t>2411/4086</t>
  </si>
  <si>
    <t>547688728</t>
  </si>
  <si>
    <t>35AKS926</t>
  </si>
  <si>
    <t>2411/4087</t>
  </si>
  <si>
    <t>547688724</t>
  </si>
  <si>
    <t>10AFA807</t>
  </si>
  <si>
    <t>2411/4088</t>
  </si>
  <si>
    <t>547688736</t>
  </si>
  <si>
    <t>34DVD482</t>
  </si>
  <si>
    <t>2411/4089</t>
  </si>
  <si>
    <t>547688732</t>
  </si>
  <si>
    <t>42AIJ528</t>
  </si>
  <si>
    <t>2411/4090</t>
  </si>
  <si>
    <t>547688810</t>
  </si>
  <si>
    <t>2031-03-28 00:00:00</t>
  </si>
  <si>
    <t>34VB7912</t>
  </si>
  <si>
    <t>2411/4091</t>
  </si>
  <si>
    <t>547688720</t>
  </si>
  <si>
    <t>34Y2053</t>
  </si>
  <si>
    <t>2411/4092</t>
  </si>
  <si>
    <t>547688815</t>
  </si>
  <si>
    <t>35ATS122</t>
  </si>
  <si>
    <t>2411/4093</t>
  </si>
  <si>
    <t>547672511</t>
  </si>
  <si>
    <t>14BT105</t>
  </si>
  <si>
    <t>2411/4094</t>
  </si>
  <si>
    <t>547672424</t>
  </si>
  <si>
    <t>34DPG605</t>
  </si>
  <si>
    <t>2411/4095</t>
  </si>
  <si>
    <t>547672421</t>
  </si>
  <si>
    <t>34HF2604</t>
  </si>
  <si>
    <t>2411/4096</t>
  </si>
  <si>
    <t>547672504</t>
  </si>
  <si>
    <t>34LC6239</t>
  </si>
  <si>
    <t>2411/4097</t>
  </si>
  <si>
    <t>547672516</t>
  </si>
  <si>
    <t>34HF3274</t>
  </si>
  <si>
    <t>2411/4098</t>
  </si>
  <si>
    <t>547672512</t>
  </si>
  <si>
    <t>34LC6238</t>
  </si>
  <si>
    <t>2411/4099</t>
  </si>
  <si>
    <t>547688748</t>
  </si>
  <si>
    <t>EH5507KT</t>
  </si>
  <si>
    <t>2412/824</t>
  </si>
  <si>
    <t>547445674</t>
  </si>
  <si>
    <t>16ALD988</t>
  </si>
  <si>
    <t>2411/4100</t>
  </si>
  <si>
    <t>547688752</t>
  </si>
  <si>
    <t>NZ658GX</t>
  </si>
  <si>
    <t>2411/4101</t>
  </si>
  <si>
    <t>547688756</t>
  </si>
  <si>
    <t>LJ53FUD</t>
  </si>
  <si>
    <t>2412/825</t>
  </si>
  <si>
    <t>547445749</t>
  </si>
  <si>
    <t>2021-03-29 09:11:09</t>
  </si>
  <si>
    <t>B1ADAF3CE267B4CF94ACDF6AE9531266CB13CDE16C010108D53C64DEF94D6B05</t>
  </si>
  <si>
    <t>2021-03-29 09:14:11</t>
  </si>
  <si>
    <t>64EEE96C90C9231C232C381CB7B793B6A1A64ED8D766642B160721DF66D51E5A</t>
  </si>
  <si>
    <t>2021-03-29 11:27:45</t>
  </si>
  <si>
    <t>7648ED2D7E383334770049BFB4718BC69349A71E1E2847BC5946903CC44682DE</t>
  </si>
  <si>
    <t>2021-03-29 14:37:41</t>
  </si>
  <si>
    <t>704310*******7656</t>
  </si>
  <si>
    <t>64A95E45FAF256A70A4CEDD3F5C94DFFECF5A8E410AD0392D3E69213BA0CD63E</t>
  </si>
  <si>
    <t>2021-03-29 14:50:35</t>
  </si>
  <si>
    <t>281C8896C0125C3047E16448E0B4BC38BFA45D778B408C7D234161780D0E8E5F</t>
  </si>
  <si>
    <t>2021-03-29 16:22:06</t>
  </si>
  <si>
    <t>704310*******6203</t>
  </si>
  <si>
    <t>5E7F16418F9FE02A3C9C191BD7EE116645D6047C852C625F8D5AA78F14A42061</t>
  </si>
  <si>
    <t>2021-03-29 17:00:25</t>
  </si>
  <si>
    <t>9F884BA01F1FC933B38F3A75DB836F0B6F946F550AB48E35FC2EA8ACA8A1507F</t>
  </si>
  <si>
    <t>2021-03-29 18:41:14</t>
  </si>
  <si>
    <t>AD3E35431DF15778C9FCE52CBAB7A53893BF456EB8224CFB8BF75522ECC6FFF4</t>
  </si>
  <si>
    <t>2021-03-30 00:46:36</t>
  </si>
  <si>
    <t>704310*******5562</t>
  </si>
  <si>
    <t>9056DF1EF627C3156CDF114F2565D70BAB989BB0160851BA357CA2E269DD79E8</t>
  </si>
  <si>
    <t>2021-03-30 00:49:13</t>
  </si>
  <si>
    <t>704310*******5570</t>
  </si>
  <si>
    <t>6DE200F65DB017ACC2D41DEB33B98A26CF87CABC703DC527368ADBF9E299E343</t>
  </si>
  <si>
    <t>171/156</t>
  </si>
  <si>
    <t>171/144/120</t>
  </si>
  <si>
    <t xml:space="preserve">30/3/ 2021 получен разблок лист , не отправлялся.19/2/210из Градины - 25/2/2021  был получен стоп лист,156, в ПС Блок не отправлялся </t>
  </si>
  <si>
    <t>30/3/2021 Раздлок БЛОК 25/2/2021</t>
  </si>
  <si>
    <t>30/3/2021 разблок 06/11/2020 отправлен</t>
  </si>
  <si>
    <t>30/3/2021 Блок</t>
  </si>
  <si>
    <t>2031-03-29 00:00:00</t>
  </si>
  <si>
    <t>16ANN071</t>
  </si>
  <si>
    <t>2411/4102</t>
  </si>
  <si>
    <t>547688723</t>
  </si>
  <si>
    <t>16ANN035</t>
  </si>
  <si>
    <t>2411/4103</t>
  </si>
  <si>
    <t>547688731</t>
  </si>
  <si>
    <t>2411/4104</t>
  </si>
  <si>
    <t>547688775</t>
  </si>
  <si>
    <t>35ATS121</t>
  </si>
  <si>
    <t>2411/4105</t>
  </si>
  <si>
    <t>547688727</t>
  </si>
  <si>
    <t>DA505GT</t>
  </si>
  <si>
    <t>2412/826</t>
  </si>
  <si>
    <t>547445769</t>
  </si>
  <si>
    <t>EH8679KH</t>
  </si>
  <si>
    <t>2411/4106</t>
  </si>
  <si>
    <t>547688779</t>
  </si>
  <si>
    <t>PA4078KC</t>
  </si>
  <si>
    <t>2411/4107</t>
  </si>
  <si>
    <t>547688767</t>
  </si>
  <si>
    <t>2031-03-30 00:00:00</t>
  </si>
  <si>
    <t>41AGL482</t>
  </si>
  <si>
    <t>2411/4108</t>
  </si>
  <si>
    <t>547688771</t>
  </si>
  <si>
    <t>41AGL551</t>
  </si>
  <si>
    <t>2411/4109</t>
  </si>
  <si>
    <t>547688759</t>
  </si>
  <si>
    <t>2021-03-30 06:26:32</t>
  </si>
  <si>
    <t>3EF002C76CFD262F204B8A4C02FFCCC9E734FC350D9E06ADC2FFA222336DD2EE</t>
  </si>
  <si>
    <t>2021-03-30 06:34:52</t>
  </si>
  <si>
    <t>704310*******6211</t>
  </si>
  <si>
    <t>17652C2CE78C3F7EB032F311051549F89BEB6CAC5D4E11EA3F1146AF237C4076</t>
  </si>
  <si>
    <t>2021-03-30 07:25:17</t>
  </si>
  <si>
    <t>C86AB001B70AF90F93D815FA45F19229D36E98822E059A72B4A84605DAAAF916</t>
  </si>
  <si>
    <t>2021-03-30 11:12:44</t>
  </si>
  <si>
    <t>704310*******2769</t>
  </si>
  <si>
    <t>85C26722225E21983A4E73EC669D1C1A6F4421FBDCE8D8A6C8A1AF0A2B83399D</t>
  </si>
  <si>
    <t>2021-03-30 12:23:41</t>
  </si>
  <si>
    <t>C4C1726E532937657C10553F81EA85A3FCB8BB7F6D40B6F6FEE3B609DD8F55B8</t>
  </si>
  <si>
    <t>2021-03-30 12:29:48</t>
  </si>
  <si>
    <t>704310*******9079</t>
  </si>
  <si>
    <t>B089ED773521E35A8C18755A6303ECF4805BA34DCC1F6DC20485E5421CF92416</t>
  </si>
  <si>
    <t>2021-03-30 22:43:04</t>
  </si>
  <si>
    <t>704310*******7939</t>
  </si>
  <si>
    <t>2C3F023D689BCFD1F14F39B336A28B35CF0CC588B301B1BE06EF118C399D95C8</t>
  </si>
  <si>
    <t>2021-03-30 23:51:24</t>
  </si>
  <si>
    <t>7FA685EA2059968ECBA560101B4EF355C2A5FD6D756A987F93379357DD1F4A29</t>
  </si>
  <si>
    <t>2021-04-01 03:00:03</t>
  </si>
  <si>
    <t>BG1645PA</t>
  </si>
  <si>
    <t>2412/827</t>
  </si>
  <si>
    <t>547445746</t>
  </si>
  <si>
    <t>DA506GT</t>
  </si>
  <si>
    <t>2412/828</t>
  </si>
  <si>
    <t>547445763</t>
  </si>
  <si>
    <t>42AIJ520</t>
  </si>
  <si>
    <t>2411/4110</t>
  </si>
  <si>
    <t>547688763</t>
  </si>
  <si>
    <t>42AIJ519</t>
  </si>
  <si>
    <t>2411/4111</t>
  </si>
  <si>
    <t>547688751</t>
  </si>
  <si>
    <t>14ABF222</t>
  </si>
  <si>
    <t>2411/4112</t>
  </si>
  <si>
    <t>547688755</t>
  </si>
  <si>
    <t>35EL502</t>
  </si>
  <si>
    <t>2411/4113</t>
  </si>
  <si>
    <t>547688743</t>
  </si>
  <si>
    <t>34VB8113</t>
  </si>
  <si>
    <t>2411/4114</t>
  </si>
  <si>
    <t>547688747</t>
  </si>
  <si>
    <t>34DTT873</t>
  </si>
  <si>
    <t>2411/4115</t>
  </si>
  <si>
    <t>547688735</t>
  </si>
  <si>
    <t>2021-03-31 07:59:28</t>
  </si>
  <si>
    <t>2031-03-31 00:00:00</t>
  </si>
  <si>
    <t>704310*******4173</t>
  </si>
  <si>
    <t>9BB7CF227662C89A26DA5916A9A21213A05A6FE91D3B80B3EED8E000A517BA95</t>
  </si>
  <si>
    <t>B4137BT</t>
  </si>
  <si>
    <t>2412/829</t>
  </si>
  <si>
    <t>547445764</t>
  </si>
  <si>
    <t>2021-03-31 09:24:00</t>
  </si>
  <si>
    <t>A9407787E021E4E3B181AA9BCC4953A1372984B04FD7C53061AF81B1A209B429</t>
  </si>
  <si>
    <t>2021-03-31 12:58:33</t>
  </si>
  <si>
    <t>704310*******4769</t>
  </si>
  <si>
    <t>BC84C951D85F976CF3CAF86E870BBC7054737A6473677F694D307E06FAFA7F11</t>
  </si>
  <si>
    <t>2021-03-31 13:03:32</t>
  </si>
  <si>
    <t>704310*******1440</t>
  </si>
  <si>
    <t>26CAAA938F6864DEDA85E89F3268DC0F6F6179AB1ABF4ECD70A0B2D83F33CE51</t>
  </si>
  <si>
    <t>2021-03-31 13:07:05</t>
  </si>
  <si>
    <t>37F9AFEB8773DF0CD08F3A101AAF8032B3B513D64411CFCCF9996BAECABAE6A4</t>
  </si>
  <si>
    <t>2021-03-31 13:13:15</t>
  </si>
  <si>
    <t>704310*******7730</t>
  </si>
  <si>
    <t>54D6BC68560E3820251DA6BC2C1AD4105CE2430D277F8CF14EEE5F197C1CAF98</t>
  </si>
  <si>
    <t>2021-03-31 15:12:46</t>
  </si>
  <si>
    <t>80AFBC135F81ADC8BCB82E0B0AF04B2BEC79C5997C3BA01B6B468191FD2EEB99</t>
  </si>
  <si>
    <t>2021-03-31 15:48:04</t>
  </si>
  <si>
    <t>704310*******4627</t>
  </si>
  <si>
    <t>CFDA664CF14D2AF6B068E5C07C045E13223EBA0A39952564868CE569A34751AC</t>
  </si>
  <si>
    <t>2021-03-31 20:02:34</t>
  </si>
  <si>
    <t>704310*******1435</t>
  </si>
  <si>
    <t>7092FB24D99312D5555F97FE72B762A0E58FA0D81168B08612D030ED5A474DF8</t>
  </si>
  <si>
    <t>2021-04-01 00:22:07</t>
  </si>
  <si>
    <t>704310*******7593</t>
  </si>
  <si>
    <t>194EB53224D12A43A60679FEA7EDFEDE7651AFBB2B22DDF9BBBC64F6FD2FAB65</t>
  </si>
  <si>
    <t>2021-04-01 00:27:54</t>
  </si>
  <si>
    <t>704310*******8738</t>
  </si>
  <si>
    <t>A2CAE30D354979BEE5752B76F63886F40E96E784962472E0E7B8F5A872B6F7AD</t>
  </si>
  <si>
    <t>Блок 01/4/2021</t>
  </si>
  <si>
    <t>2021-04-02 03:00:03</t>
  </si>
  <si>
    <t>PGHB082</t>
  </si>
  <si>
    <t>2414/118</t>
  </si>
  <si>
    <t>547691796</t>
  </si>
  <si>
    <t>06CEP427</t>
  </si>
  <si>
    <t>2411/4116</t>
  </si>
  <si>
    <t>547688739</t>
  </si>
  <si>
    <t>2411/4117</t>
  </si>
  <si>
    <t>547688719</t>
  </si>
  <si>
    <t>2411/4118</t>
  </si>
  <si>
    <t>547688812</t>
  </si>
  <si>
    <t>41UR500</t>
  </si>
  <si>
    <t>2411/4119</t>
  </si>
  <si>
    <t>547688814</t>
  </si>
  <si>
    <t>35ATS174</t>
  </si>
  <si>
    <t>2411/4120</t>
  </si>
  <si>
    <t>547688760</t>
  </si>
  <si>
    <t>07DFT58</t>
  </si>
  <si>
    <t>2411/4121</t>
  </si>
  <si>
    <t>547688764</t>
  </si>
  <si>
    <t>10AFA813</t>
  </si>
  <si>
    <t>2411/4122</t>
  </si>
  <si>
    <t>547688768</t>
  </si>
  <si>
    <t>31DIN514</t>
  </si>
  <si>
    <t>2411/4123</t>
  </si>
  <si>
    <t>547688772</t>
  </si>
  <si>
    <t>2021-04-01 06:05:47</t>
  </si>
  <si>
    <t>704310*******6436</t>
  </si>
  <si>
    <t>A0E007D99C261DD54112FB036F3DA1B6F4542CE2AED85157C619793429612671</t>
  </si>
  <si>
    <t>2021-04-01 08:38:46</t>
  </si>
  <si>
    <t>A8D795084FCAA76BE58F877A0E6B5DCFE8D9DC42BB12FE4255A0052BAD5BA21A</t>
  </si>
  <si>
    <t>2021-04-01 11:29:37</t>
  </si>
  <si>
    <t>704310*******9651</t>
  </si>
  <si>
    <t>166E85A51E27B61B88815BD8DD4AE3BE9102D7ECD7011CB6A80CCC11E577BD17</t>
  </si>
  <si>
    <t>2021-04-01 14:52:32</t>
  </si>
  <si>
    <t>704310*******2051</t>
  </si>
  <si>
    <t>EEA5B29B0FC05621A6C54539E66FBE9EAA024EEAD3C0DDAAF4277D284A42EFFF</t>
  </si>
  <si>
    <t>2021-04-01 14:56:21</t>
  </si>
  <si>
    <t>704310*******7879</t>
  </si>
  <si>
    <t>5587779744218CDF77194203153515BCE473FCB8C58FC9397C7BB871924A913F</t>
  </si>
  <si>
    <t>2021-04-01 16:08:30</t>
  </si>
  <si>
    <t>D44E6B7700A8AE634D6226A419369895D97083FE911C9D2A36A2D2F051534F2C</t>
  </si>
  <si>
    <t>2021-04-01 20:33:34</t>
  </si>
  <si>
    <t>D7A34FB89790E53FCF8151D87F210AB67881E6C5E1D0DC891AECDD451E477E93</t>
  </si>
  <si>
    <t>2021-04-02 00:30:01</t>
  </si>
  <si>
    <t>6A9273A8E17D4D93E2A95879A6CAAC9D4FCE0C5320F9503CD3B84C25A34274F1</t>
  </si>
  <si>
    <t>Блок 02/4/2021</t>
  </si>
  <si>
    <t>2031-04-01 00:00:00</t>
  </si>
  <si>
    <t>34CSD730</t>
  </si>
  <si>
    <t>2411/4124</t>
  </si>
  <si>
    <t>547688776</t>
  </si>
  <si>
    <t>2411/4125</t>
  </si>
  <si>
    <t>547688780</t>
  </si>
  <si>
    <t>34DVH270</t>
  </si>
  <si>
    <t>2411/4126</t>
  </si>
  <si>
    <t>547688788</t>
  </si>
  <si>
    <t>35ATS179</t>
  </si>
  <si>
    <t>2412/830</t>
  </si>
  <si>
    <t>547445767</t>
  </si>
  <si>
    <t>16AGK548</t>
  </si>
  <si>
    <t>2411/4127</t>
  </si>
  <si>
    <t>547688784</t>
  </si>
  <si>
    <t>NKCS717</t>
  </si>
  <si>
    <t>2411/4128</t>
  </si>
  <si>
    <t>547688792</t>
  </si>
  <si>
    <t>42AIE624</t>
  </si>
  <si>
    <t>2411/4129</t>
  </si>
  <si>
    <t>547688796</t>
  </si>
  <si>
    <t>38AET582</t>
  </si>
  <si>
    <t>2411/4130</t>
  </si>
  <si>
    <t>547688800</t>
  </si>
  <si>
    <t>81EL780</t>
  </si>
  <si>
    <t>2411/4131</t>
  </si>
  <si>
    <t>547688807</t>
  </si>
  <si>
    <t>2031-04-02 00:00:00</t>
  </si>
  <si>
    <t>34SU0334</t>
  </si>
  <si>
    <t>2411/4132</t>
  </si>
  <si>
    <t>547688804</t>
  </si>
  <si>
    <t>2021-04-02 08:59:01</t>
  </si>
  <si>
    <t>13BFF94B9243022F209997A8581640E072BEC2D65D162FAB87A574784B09CC12</t>
  </si>
  <si>
    <t>2021-04-02 09:01:44</t>
  </si>
  <si>
    <t>B2E14FD44B33811A5E4954DEB2E6D7B40987EA0895D3E3FD4EE3F89BA693BDD8</t>
  </si>
  <si>
    <t>2021-04-02 09:05:47</t>
  </si>
  <si>
    <t>184EBA6DE12B31386CAF45EAA7FB06156C88C55BF0B3B47FF9CD2F1352D2755A</t>
  </si>
  <si>
    <t>2021-04-02 12:25:27</t>
  </si>
  <si>
    <t>ECE5881372C545554B7D7EF342C388BCE53A30297ADF42EBBE309CD2E90097BB</t>
  </si>
  <si>
    <t>2021-04-02 14:11:07</t>
  </si>
  <si>
    <t>704310*******2271</t>
  </si>
  <si>
    <t>AC01AD6BE6804CD3FFAB5EBD7C6723E8BAB6683C3DC3A62C5B53C6E45D9AE874</t>
  </si>
  <si>
    <t>2021-04-02 14:29:55</t>
  </si>
  <si>
    <t>704310*******6393</t>
  </si>
  <si>
    <t>68D3A5D91EF1B6DBB411D00245C87A8D039345E9010B1FAE934FBC67B883803E</t>
  </si>
  <si>
    <t>2021-04-03 00:25:37</t>
  </si>
  <si>
    <t>C976FA3E7D2F4DD33085F1324F5FA723889A1DFFAC190A9E43B61EC49B272F1F</t>
  </si>
  <si>
    <t>2021-04-03 05:06:18</t>
  </si>
  <si>
    <t>704310*******2214</t>
  </si>
  <si>
    <t>AF5FC6605AB00CAF003F0DC2C07C772964A715EE48F780761DE4910184C35AF3</t>
  </si>
  <si>
    <t>2021-04-03 08:37:27</t>
  </si>
  <si>
    <t>2021-04-03 10:27:49</t>
  </si>
  <si>
    <t>80FBCB1162D7A98E9FB61BEC7733CCF353D7E963DFBE11D446E475BBEA57F4B9</t>
  </si>
  <si>
    <t>2021-04-03 13:39:33</t>
  </si>
  <si>
    <t>704310*******9999</t>
  </si>
  <si>
    <t>9E13CC05C1A2B62B9A742592D632D29B79CE9AA5E631B55B20DDACA5D7FCC8A5</t>
  </si>
  <si>
    <t>2021-04-03 16:52:17</t>
  </si>
  <si>
    <t>704310*******1176</t>
  </si>
  <si>
    <t>157220FEDA80D710FA7C355347F7F8A5395279822810830FFF16FBCC84C4DC29</t>
  </si>
  <si>
    <t>2021-04-03 18:19:39</t>
  </si>
  <si>
    <t>98E3888D338446B6B53DE07AD4EEAE8D38A196225A42EFB9CB45BF4619E94D84</t>
  </si>
  <si>
    <t>2021-04-03 18:26:05</t>
  </si>
  <si>
    <t>704310*******1386</t>
  </si>
  <si>
    <t>F5FADB5C11DFE6A03D3149A6850ED5CB68EE4B0BDB47522BF7E7DE82FD0CBBEA</t>
  </si>
  <si>
    <t>2021-04-03 22:04:48</t>
  </si>
  <si>
    <t>D51F86DAEE148EB798CC5335049E956191CA5176D4AC594332A08D98B5781F38</t>
  </si>
  <si>
    <t>2021-04-03 23:44:03</t>
  </si>
  <si>
    <t>704310*******8673</t>
  </si>
  <si>
    <t>0558FA42C15286CFE6DB79A38894D78257D3B64933E60640E5C67DFE6585BDEC</t>
  </si>
  <si>
    <t>2021-04-04 00:29:45</t>
  </si>
  <si>
    <t>48ED35F688F7064BEA64F5D91C566618F0A8F99B46677651740DBBCD94D46DFA</t>
  </si>
  <si>
    <t>2021-04-04 03:34:26</t>
  </si>
  <si>
    <t>704310*******2124</t>
  </si>
  <si>
    <t>EEC945771BE0B6AEC9E5CE6AB3799C4A4115176514343459B73289EC805C230F</t>
  </si>
  <si>
    <t>2021-04-04 09:23:39</t>
  </si>
  <si>
    <t>2021-04-04 09:51:48</t>
  </si>
  <si>
    <t>704310*******5293</t>
  </si>
  <si>
    <t>B7D9DB154175B87E42F1AD846ACB651D573C9CD8E6C2CD94640EA7CA4641E426</t>
  </si>
  <si>
    <t>2021-04-04 13:20:11</t>
  </si>
  <si>
    <t>CC1869BF90D55DA79E9734A8026767D4AB359B2BA66AC6192109C91E8A2A794F</t>
  </si>
  <si>
    <t>2021-04-04 15:00:53</t>
  </si>
  <si>
    <t>704310*******0585</t>
  </si>
  <si>
    <t>87D726E5E80D46AEA818B501D3C6EC9701E6F82623B404E2B4D8284496C2E953</t>
  </si>
  <si>
    <t>2021-04-04 16:38:08</t>
  </si>
  <si>
    <t>704310*******5128</t>
  </si>
  <si>
    <t>08259801AF9158BF211A34C90F1324B00FC7360FAE4FC3FE06D7482F1372B571</t>
  </si>
  <si>
    <t>2021-04-04 16:42:34</t>
  </si>
  <si>
    <t>704310*******5144</t>
  </si>
  <si>
    <t>B686F9A29AF150AAAEC317DD615DF10B39E626F029C5A6B697AB5524439EEEFA</t>
  </si>
  <si>
    <t>2021-04-04 16:46:07</t>
  </si>
  <si>
    <t>704310*******6564</t>
  </si>
  <si>
    <t>5FE5C82062271A3DAA134EF52A6C44CCFD2207CD3714239F28409B273978510D</t>
  </si>
  <si>
    <t>2021-04-04 16:46:15</t>
  </si>
  <si>
    <t>704310*******5136</t>
  </si>
  <si>
    <t>7D3AE2511133AB4725B425B20A631F606F9169D9D94EF232A910512BE94AAC7E</t>
  </si>
  <si>
    <t>2021-04-04 21:47:51</t>
  </si>
  <si>
    <t>C44D18608E7161548139494716272121BB261B765ACA044834E77D5A7167DC6C</t>
  </si>
  <si>
    <t>2021-04-04 23:06:08</t>
  </si>
  <si>
    <t>37E1286231B2300DBDFDAEB730EDF8F260088E97D38F1E375D851782B0F22576</t>
  </si>
  <si>
    <t xml:space="preserve">5/4/2021возврат из Градины </t>
  </si>
  <si>
    <t>5/4/2021 возврат ГрадинаБЛОК 16/3/2021</t>
  </si>
  <si>
    <t>5/4/20201 возврат Градина</t>
  </si>
  <si>
    <t>5/4/2021 Градина 3/12/20 Блок</t>
  </si>
  <si>
    <t>5/4/2021 Возврат Градина</t>
  </si>
  <si>
    <t>2021-04-05 05:20:27</t>
  </si>
  <si>
    <t>33B2BCCB37C1AC9B7917FE5051FD33856C329D3993BE50E52995C5A7378A289F</t>
  </si>
  <si>
    <t>2021-04-05 08:38:06</t>
  </si>
  <si>
    <t>7606C6F2C765F588096A01AED0B74A8548AB2F9EB4B30C18080F38925DC2EF89</t>
  </si>
  <si>
    <t>2021-04-05 10:28:23</t>
  </si>
  <si>
    <t>E504AA63E0389660B02304AF55DE24F5B91831DCCE92973B6FFF03178B5EDE14</t>
  </si>
  <si>
    <t>2021-04-05 12:50:29</t>
  </si>
  <si>
    <t>15BE9FFFDA85E82FF1D04F24E3C0AF6C7B79258F6170D0C616D81CB294756B10</t>
  </si>
  <si>
    <t>2021-04-05 14:19:49</t>
  </si>
  <si>
    <t>704310*******3174</t>
  </si>
  <si>
    <t>E8E9799A5282CC090FCBD023157C8FBBC75D821C467650AAAD7F5A881A5234C9</t>
  </si>
  <si>
    <t>2021-04-05 18:03:11</t>
  </si>
  <si>
    <t>9120BB225793F473A08F152BE7BFF68DFBB3960292EE58A95545D462C43A5A9F</t>
  </si>
  <si>
    <t>2021-04-05 23:02:10</t>
  </si>
  <si>
    <t>B76911892BE964C7293D31EE0E6C912842033964FCA894465C7617646C2AB259</t>
  </si>
  <si>
    <t>81EL701</t>
  </si>
  <si>
    <t>2411/4133</t>
  </si>
  <si>
    <t>547688765</t>
  </si>
  <si>
    <t>81EL702</t>
  </si>
  <si>
    <t>2411/4134</t>
  </si>
  <si>
    <t>547688761</t>
  </si>
  <si>
    <t>81EL703</t>
  </si>
  <si>
    <t>2411/4135</t>
  </si>
  <si>
    <t>547688757</t>
  </si>
  <si>
    <t>81AAD480</t>
  </si>
  <si>
    <t>2411/4136</t>
  </si>
  <si>
    <t>547688753</t>
  </si>
  <si>
    <t>BG1920HP</t>
  </si>
  <si>
    <t>2412/831</t>
  </si>
  <si>
    <t>547445753</t>
  </si>
  <si>
    <t>DA524GT</t>
  </si>
  <si>
    <t>2411/4137</t>
  </si>
  <si>
    <t>547688749</t>
  </si>
  <si>
    <t>2031-04-03 00:00:00</t>
  </si>
  <si>
    <t>42HT253</t>
  </si>
  <si>
    <t>2411/4138</t>
  </si>
  <si>
    <t>547688745</t>
  </si>
  <si>
    <t>BG1100DM</t>
  </si>
  <si>
    <t>2412/832</t>
  </si>
  <si>
    <t>547445757</t>
  </si>
  <si>
    <t>2411/4139</t>
  </si>
  <si>
    <t>547688741</t>
  </si>
  <si>
    <t>2411/4140</t>
  </si>
  <si>
    <t>547688737</t>
  </si>
  <si>
    <t>34DMB558</t>
  </si>
  <si>
    <t>2411/4141</t>
  </si>
  <si>
    <t>547688733</t>
  </si>
  <si>
    <t>42AIM026</t>
  </si>
  <si>
    <t>2411/4142</t>
  </si>
  <si>
    <t>547688729</t>
  </si>
  <si>
    <t>81FS330</t>
  </si>
  <si>
    <t>2411/4143</t>
  </si>
  <si>
    <t>547688725</t>
  </si>
  <si>
    <t>81ABD322</t>
  </si>
  <si>
    <t>2411/4144</t>
  </si>
  <si>
    <t>547688721</t>
  </si>
  <si>
    <t>34FD1106</t>
  </si>
  <si>
    <t>2411/4145</t>
  </si>
  <si>
    <t>547688717</t>
  </si>
  <si>
    <t>16ANR351</t>
  </si>
  <si>
    <t>2411/4146</t>
  </si>
  <si>
    <t>547688811</t>
  </si>
  <si>
    <t>2031-04-04 00:00:00</t>
  </si>
  <si>
    <t>33RK561</t>
  </si>
  <si>
    <t>2411/4147</t>
  </si>
  <si>
    <t>547688813</t>
  </si>
  <si>
    <t>42ERK83</t>
  </si>
  <si>
    <t>2411/4148</t>
  </si>
  <si>
    <t>547688769</t>
  </si>
  <si>
    <t>07APE836</t>
  </si>
  <si>
    <t>2411/4149</t>
  </si>
  <si>
    <t>547688773</t>
  </si>
  <si>
    <t>34DGA083</t>
  </si>
  <si>
    <t>2411/4150</t>
  </si>
  <si>
    <t>547688777</t>
  </si>
  <si>
    <t>34FL8853</t>
  </si>
  <si>
    <t>2411/4151</t>
  </si>
  <si>
    <t>547688781</t>
  </si>
  <si>
    <t>T35J346</t>
  </si>
  <si>
    <t>2412/833</t>
  </si>
  <si>
    <t>547445750</t>
  </si>
  <si>
    <t>O54J658</t>
  </si>
  <si>
    <t>2412/834</t>
  </si>
  <si>
    <t>547445754</t>
  </si>
  <si>
    <t>31AEL473</t>
  </si>
  <si>
    <t>2411/4152</t>
  </si>
  <si>
    <t>547688785</t>
  </si>
  <si>
    <t>M34K598</t>
  </si>
  <si>
    <t>2412/835</t>
  </si>
  <si>
    <t>547445758</t>
  </si>
  <si>
    <t>PA1101KK</t>
  </si>
  <si>
    <t>2412/836</t>
  </si>
  <si>
    <t>547445751</t>
  </si>
  <si>
    <t>81EL790</t>
  </si>
  <si>
    <t>2411/4153</t>
  </si>
  <si>
    <t>547688806</t>
  </si>
  <si>
    <t>2031-04-05 00:00:00</t>
  </si>
  <si>
    <t>16ANP744</t>
  </si>
  <si>
    <t>2411/4154</t>
  </si>
  <si>
    <t>547688750</t>
  </si>
  <si>
    <t>BG1691BM</t>
  </si>
  <si>
    <t>2412/837</t>
  </si>
  <si>
    <t>547686745</t>
  </si>
  <si>
    <t>CB8235KM</t>
  </si>
  <si>
    <t>2411/4155</t>
  </si>
  <si>
    <t>547688754</t>
  </si>
  <si>
    <t>PA4411KC</t>
  </si>
  <si>
    <t>2411/4156</t>
  </si>
  <si>
    <t>547688758</t>
  </si>
  <si>
    <t>T85E648</t>
  </si>
  <si>
    <t>2412/838</t>
  </si>
  <si>
    <t>547686744</t>
  </si>
  <si>
    <t>81DJ764</t>
  </si>
  <si>
    <t>2411/4157</t>
  </si>
  <si>
    <t>547688762</t>
  </si>
  <si>
    <t>81ABR164</t>
  </si>
  <si>
    <t>2411/4158</t>
  </si>
  <si>
    <t>547688766</t>
  </si>
  <si>
    <t>2021-04-06 08:17:15</t>
  </si>
  <si>
    <t>704310*******3718</t>
  </si>
  <si>
    <t>6F0F7C0C2748BF3136507375608427126EC18EB25F424310D9B904CFB9A80870</t>
  </si>
  <si>
    <t>2021-04-06 11:33:50</t>
  </si>
  <si>
    <t>704310*******8334</t>
  </si>
  <si>
    <t>B4AC116A65644B1C2A1F5BB634624F7EBE93D983B298B3B48E1D2AA15D403FF8</t>
  </si>
  <si>
    <t>2021-04-06 17:45:24</t>
  </si>
  <si>
    <t>7419A756D6EEF8B5B1514DC121889B5F2719DB16DE5BC99049051BECA413699E</t>
  </si>
  <si>
    <t>2021-04-06 18:54:28</t>
  </si>
  <si>
    <t>704310*******2339</t>
  </si>
  <si>
    <t>BBA394EB9351038976E4B64D7B9312F9DDADADDC57B05480DED0F23E97D22138</t>
  </si>
  <si>
    <t>2021-04-06 19:54:36</t>
  </si>
  <si>
    <t>704310*******4103</t>
  </si>
  <si>
    <t>EB45206EF9671C9E319AE1506833C9C6F33D7E99E975AF42925AD9B2B3B64BA5</t>
  </si>
  <si>
    <t>2021-04-08 03:00:03</t>
  </si>
  <si>
    <t>2021-04-07 06:45:35</t>
  </si>
  <si>
    <t>704310*******3229</t>
  </si>
  <si>
    <t>4ED50A7E724EB86FE605F74952FBB23FF17B6963A2DCD0B0095FDB12CD348029</t>
  </si>
  <si>
    <t>2021-04-07 07:16:24</t>
  </si>
  <si>
    <t>53C2BDF5B5719C5F1939A05EC4BDF172DB7011F30E21456F761A6A1019C7D3BE</t>
  </si>
  <si>
    <t>2021-04-07 10:13:34</t>
  </si>
  <si>
    <t>0A307E1200E7EE24F94AF3C832467713C7BEC1251DE6551BC71FBB1965467886</t>
  </si>
  <si>
    <t>2021-04-07 11:04:29</t>
  </si>
  <si>
    <t>704310*******8665</t>
  </si>
  <si>
    <t>8648127605FD21E206E877CAF403F0C25296286D0FCF56E1DE2832462CEBD881</t>
  </si>
  <si>
    <t>2021-04-07 11:19:14</t>
  </si>
  <si>
    <t>704310*******8699</t>
  </si>
  <si>
    <t>F4414C3B5F4B87EF9732D1765A73CF0759A4D445421FFAA28B582E5B335B04CD</t>
  </si>
  <si>
    <t>2021-04-07 11:40:57</t>
  </si>
  <si>
    <t>704310*******9183</t>
  </si>
  <si>
    <t>97B675126EE0A7FEB705709584BB9C31719B9561E5AFBADF817ED2CCB65F3D67</t>
  </si>
  <si>
    <t>2021-04-07 13:41:17</t>
  </si>
  <si>
    <t>704310*******5495</t>
  </si>
  <si>
    <t>6425293660D3B28C8FAA8A0CD88F3B3963DE994C215A8AA3B441FF15C670167A</t>
  </si>
  <si>
    <t>2021-04-07 16:41:13</t>
  </si>
  <si>
    <t>704310*******1220</t>
  </si>
  <si>
    <t>DCB34C71E1797F62F4C6FF76A5CE9536196BDA9CB7D670460FDCCA1F68C9EAD5</t>
  </si>
  <si>
    <t>2021-04-07 18:02:20</t>
  </si>
  <si>
    <t>704310*******0906</t>
  </si>
  <si>
    <t>F3763CEE8F479195EBEE9367EDA09CEC71DC72E8B9258216842F30E6864A2A5F</t>
  </si>
  <si>
    <t>2021-04-07 21:56:33</t>
  </si>
  <si>
    <t>704310*******8152</t>
  </si>
  <si>
    <t>A51635C3FA469FFF762BC92BE2D32BC87F6FF5E3EC7340E56BB29DBA6200BCBA</t>
  </si>
  <si>
    <t>2021-03-08 05:52:00</t>
  </si>
  <si>
    <t>2021-03-20 06:45:20</t>
  </si>
  <si>
    <t>2021-03-05 14:21:52</t>
  </si>
  <si>
    <t>2021-03-31 09:59:14</t>
  </si>
  <si>
    <t>2021-03-09 17:01:34</t>
  </si>
  <si>
    <t>2021-03-31 17:36:10</t>
  </si>
  <si>
    <t>2021-03-26 10:20:52</t>
  </si>
  <si>
    <t>2021-03-28 20:44:26</t>
  </si>
  <si>
    <t>2021-03-27 18:01:48</t>
  </si>
  <si>
    <t>2021-03-25 06:01:08</t>
  </si>
  <si>
    <t>2021-03-20 08:42:34</t>
  </si>
  <si>
    <t>2021-03-20 01:16:50</t>
  </si>
  <si>
    <t>2021-03-01 05:08:10</t>
  </si>
  <si>
    <t>2021-03-28 09:10:52</t>
  </si>
  <si>
    <t>2021-03-28 22:52:36</t>
  </si>
  <si>
    <t>2021-03-19 15:01:02</t>
  </si>
  <si>
    <t>2021-03-06 14:40:44</t>
  </si>
  <si>
    <t>2021-03-23 22:58:36</t>
  </si>
  <si>
    <t>2021-03-12 17:58:04</t>
  </si>
  <si>
    <t>2021-03-06 14:08:48</t>
  </si>
  <si>
    <t>2021-03-08 06:48:42</t>
  </si>
  <si>
    <t>2021-03-06 21:31:12</t>
  </si>
  <si>
    <t>2021-03-22 00:03:00</t>
  </si>
  <si>
    <t>2021-03-05 04:45:02</t>
  </si>
  <si>
    <t>2021-03-14 05:29:16</t>
  </si>
  <si>
    <t>2021-03-29 13:04:28</t>
  </si>
  <si>
    <t>2021-03-28 11:19:24</t>
  </si>
  <si>
    <t>2021-03-27 14:17:32</t>
  </si>
  <si>
    <t>2021-03-06 17:38:42</t>
  </si>
  <si>
    <t>2021-03-25 10:32:12</t>
  </si>
  <si>
    <t>2021-03-17 21:57:54</t>
  </si>
  <si>
    <t>2021-03-16 07:38:10</t>
  </si>
  <si>
    <t>2021-03-03 02:39:04</t>
  </si>
  <si>
    <t>2021-03-18 20:25:20</t>
  </si>
  <si>
    <t>2021-03-19 18:08:00</t>
  </si>
  <si>
    <t>2021-03-09 20:45:32</t>
  </si>
  <si>
    <t>2021-03-29 10:51:50</t>
  </si>
  <si>
    <t>2021-03-08 11:05:28</t>
  </si>
  <si>
    <t>2021-03-28 20:37:00</t>
  </si>
  <si>
    <t>2021-03-31 21:04:54</t>
  </si>
  <si>
    <t>2021-03-23 07:15:50</t>
  </si>
  <si>
    <t>2021-03-17 21:03:12</t>
  </si>
  <si>
    <t>2021-03-13 09:38:40</t>
  </si>
  <si>
    <t>2021-03-22 07:47:38</t>
  </si>
  <si>
    <t>2021-03-14 09:57:56</t>
  </si>
  <si>
    <t>2021-03-07 23:02:44</t>
  </si>
  <si>
    <t>2021-03-19 05:16:56</t>
  </si>
  <si>
    <t>2021-03-12 09:43:44</t>
  </si>
  <si>
    <t>2021-03-11 18:55:38</t>
  </si>
  <si>
    <t>2021-03-23 08:17:58</t>
  </si>
  <si>
    <t>2021-03-26 10:17:02</t>
  </si>
  <si>
    <t>2021-03-19 02:00:54</t>
  </si>
  <si>
    <t>2021-03-23 17:08:08</t>
  </si>
  <si>
    <t>2021-03-03 10:37:44</t>
  </si>
  <si>
    <t>2021-03-15 07:47:36</t>
  </si>
  <si>
    <t>2021-03-09 05:54:40</t>
  </si>
  <si>
    <t>2021-03-23 04:19:16</t>
  </si>
  <si>
    <t>2021-03-13 09:57:44</t>
  </si>
  <si>
    <t>2021-03-09 11:22:10</t>
  </si>
  <si>
    <t>2021-03-24 16:55:40</t>
  </si>
  <si>
    <t>2021-03-31 08:03:20</t>
  </si>
  <si>
    <t>2021-04-09 03:00:03</t>
  </si>
  <si>
    <t>2021-03-31 05:27:58</t>
  </si>
  <si>
    <t>2021-03-17 08:25:48</t>
  </si>
  <si>
    <t>2021-03-08 08:24:04</t>
  </si>
  <si>
    <t>2021-03-31 23:20:28</t>
  </si>
  <si>
    <t>2021-03-14 14:08:54</t>
  </si>
  <si>
    <t>2021-03-24 10:42:06</t>
  </si>
  <si>
    <t>2021-03-17 20:24:22</t>
  </si>
  <si>
    <t>2021-03-01 16:39:58</t>
  </si>
  <si>
    <t>2021-03-24 04:40:22</t>
  </si>
  <si>
    <t>2021-03-07 15:00:28</t>
  </si>
  <si>
    <t>2021-03-11 07:22:44</t>
  </si>
  <si>
    <t>2021-03-24 18:37:08</t>
  </si>
  <si>
    <t>2021-03-02 08:40:00</t>
  </si>
  <si>
    <t>2021-03-14 16:39:50</t>
  </si>
  <si>
    <t>2021-03-31 08:38:48</t>
  </si>
  <si>
    <t>2021-03-20 07:22:24</t>
  </si>
  <si>
    <t>2021-03-27 22:46:46</t>
  </si>
  <si>
    <t>2021-03-20 23:41:50</t>
  </si>
  <si>
    <t>2021-03-29 12:30:40</t>
  </si>
  <si>
    <t>2021-03-18 06:03:38</t>
  </si>
  <si>
    <t>2021-03-18 06:05:56</t>
  </si>
  <si>
    <t>2021-03-19 14:10:40</t>
  </si>
  <si>
    <t>2021-03-10 13:52:46</t>
  </si>
  <si>
    <t>2021-03-05 11:05:12</t>
  </si>
  <si>
    <t>2021-03-28 06:56:36</t>
  </si>
  <si>
    <t>2021-03-19 12:22:04</t>
  </si>
  <si>
    <t>2021-03-17 16:18:12</t>
  </si>
  <si>
    <t>2021-03-20 19:24:58</t>
  </si>
  <si>
    <t>2021-03-17 02:26:10</t>
  </si>
  <si>
    <t>2021-03-24 16:56:28</t>
  </si>
  <si>
    <t>2021-03-11 13:19:06</t>
  </si>
  <si>
    <t>2021-03-27 05:36:30</t>
  </si>
  <si>
    <t>2021-03-17 14:13:42</t>
  </si>
  <si>
    <t>2021-03-07 14:05:46</t>
  </si>
  <si>
    <t>2021-03-14 16:45:02</t>
  </si>
  <si>
    <t>2021-03-27 00:31:02</t>
  </si>
  <si>
    <t>2021-03-12 14:56:20</t>
  </si>
  <si>
    <t>2021-03-16 19:00:02</t>
  </si>
  <si>
    <t>2021-03-17 16:28:52</t>
  </si>
  <si>
    <t>2021-03-12 05:01:16</t>
  </si>
  <si>
    <t>2021-03-09 01:33:14</t>
  </si>
  <si>
    <t>2021-03-21 05:30:42</t>
  </si>
  <si>
    <t>2021-03-12 12:59:08</t>
  </si>
  <si>
    <t>2021-03-14 02:11:38</t>
  </si>
  <si>
    <t>2021-03-16 03:48:08</t>
  </si>
  <si>
    <t>2021-03-09 18:00:04</t>
  </si>
  <si>
    <t>2021-03-08 08:24:16</t>
  </si>
  <si>
    <t>2021-03-06 23:02:02</t>
  </si>
  <si>
    <t>2021-03-25 17:03:12</t>
  </si>
  <si>
    <t>2021-03-13 16:41:30</t>
  </si>
  <si>
    <t>2021-03-10 08:53:30</t>
  </si>
  <si>
    <t>2021-03-26 13:36:24</t>
  </si>
  <si>
    <t>2021-03-28 08:30:46</t>
  </si>
  <si>
    <t>2021-03-06 04:32:50</t>
  </si>
  <si>
    <t>2021-03-13 09:02:36</t>
  </si>
  <si>
    <t>2021-03-08 03:27:50</t>
  </si>
  <si>
    <t>2021-03-29 23:41:48</t>
  </si>
  <si>
    <t>2021-03-09 09:53:22</t>
  </si>
  <si>
    <t>2021-03-22 17:05:54</t>
  </si>
  <si>
    <t>2021-03-31 09:15:02</t>
  </si>
  <si>
    <t>2021-03-11 06:37:44</t>
  </si>
  <si>
    <t>2021-03-01 06:49:14</t>
  </si>
  <si>
    <t>2021-03-16 06:15:42</t>
  </si>
  <si>
    <t>2021-03-30 12:29:58</t>
  </si>
  <si>
    <t>2021-03-13 22:30:08</t>
  </si>
  <si>
    <t>2021-03-12 11:09:20</t>
  </si>
  <si>
    <t>2021-03-22 21:26:24</t>
  </si>
  <si>
    <t>2021-03-14 13:25:50</t>
  </si>
  <si>
    <t>2021-03-29 11:53:20</t>
  </si>
  <si>
    <t>2021-03-25 16:49:52</t>
  </si>
  <si>
    <t>2021-03-27 00:07:22</t>
  </si>
  <si>
    <t>2021-03-03 07:32:46</t>
  </si>
  <si>
    <t>2021-03-30 04:04:52</t>
  </si>
  <si>
    <t>2021-03-07 21:16:52</t>
  </si>
  <si>
    <t>2021-03-20 03:25:18</t>
  </si>
  <si>
    <t>2021-03-25 17:22:30</t>
  </si>
  <si>
    <t>2021-03-05 02:26:06</t>
  </si>
  <si>
    <t>2021-03-31 18:22:04</t>
  </si>
  <si>
    <t>2021-03-21 10:37:42</t>
  </si>
  <si>
    <t>2021-03-02 17:20:42</t>
  </si>
  <si>
    <t>2021-03-06 14:01:18</t>
  </si>
  <si>
    <t>2021-03-06 18:02:52</t>
  </si>
  <si>
    <t>2021-03-01 02:02:00</t>
  </si>
  <si>
    <t>2021-03-05 04:57:36</t>
  </si>
  <si>
    <t>2021-03-04 14:08:24</t>
  </si>
  <si>
    <t>2021-03-22 18:13:36</t>
  </si>
  <si>
    <t>2021-03-18 19:37:22</t>
  </si>
  <si>
    <t>2021-03-25 12:39:28</t>
  </si>
  <si>
    <t>2021-03-20 19:49:04</t>
  </si>
  <si>
    <t>2021-03-11 15:59:52</t>
  </si>
  <si>
    <t>2021-03-29 00:48:52</t>
  </si>
  <si>
    <t>2021-03-07 06:17:12</t>
  </si>
  <si>
    <t>2021-03-06 12:20:02</t>
  </si>
  <si>
    <t>2021-03-29 09:26:04</t>
  </si>
  <si>
    <t>2021-03-13 03:42:18</t>
  </si>
  <si>
    <t>2021-03-23 20:46:24</t>
  </si>
  <si>
    <t>2021-03-30 19:28:24</t>
  </si>
  <si>
    <t>2021-03-14 09:31:04</t>
  </si>
  <si>
    <t>2021-03-29 04:28:50</t>
  </si>
  <si>
    <t>2021-03-29 17:34:28</t>
  </si>
  <si>
    <t>2021-03-21 13:18:38</t>
  </si>
  <si>
    <t>2021-03-26 18:12:20</t>
  </si>
  <si>
    <t>2021-03-03 11:15:10</t>
  </si>
  <si>
    <t>2021-03-14 19:43:36</t>
  </si>
  <si>
    <t>2021-03-10 18:28:26</t>
  </si>
  <si>
    <t>2021-03-19 18:28:34</t>
  </si>
  <si>
    <t>2021-03-02 05:48:06</t>
  </si>
  <si>
    <t>2021-03-12 06:32:14</t>
  </si>
  <si>
    <t>2021-03-07 02:23:56</t>
  </si>
  <si>
    <t>2021-03-17 08:06:50</t>
  </si>
  <si>
    <t>2021-03-11 16:58:00</t>
  </si>
  <si>
    <t>2021-03-24 16:58:12</t>
  </si>
  <si>
    <t>2021-03-21 00:03:26</t>
  </si>
  <si>
    <t>2021-03-16 07:58:46</t>
  </si>
  <si>
    <t>2021-03-03 16:28:08</t>
  </si>
  <si>
    <t>2021-03-04 08:39:52</t>
  </si>
  <si>
    <t>2021-03-08 19:45:38</t>
  </si>
  <si>
    <t>2021-03-03 00:38:46</t>
  </si>
  <si>
    <t>2021-03-22 08:55:18</t>
  </si>
  <si>
    <t>2021-03-27 10:10:30</t>
  </si>
  <si>
    <t>2021-03-05 05:55:46</t>
  </si>
  <si>
    <t>2021-03-02 14:29:24</t>
  </si>
  <si>
    <t>2021-03-19 16:25:26</t>
  </si>
  <si>
    <t>2021-03-15 17:43:08</t>
  </si>
  <si>
    <t>2021-03-30 08:37:52</t>
  </si>
  <si>
    <t>2021-03-21 00:47:12</t>
  </si>
  <si>
    <t>2021-03-13 09:12:02</t>
  </si>
  <si>
    <t>2021-03-08 13:46:10</t>
  </si>
  <si>
    <t>2021-03-26 15:57:40</t>
  </si>
  <si>
    <t>2021-03-19 16:03:48</t>
  </si>
  <si>
    <t>2021-03-11 15:01:52</t>
  </si>
  <si>
    <t>2021-03-24 10:44:12</t>
  </si>
  <si>
    <t>2021-03-18 22:27:40</t>
  </si>
  <si>
    <t>2021-03-10 17:37:38</t>
  </si>
  <si>
    <t>2021-03-25 06:07:12</t>
  </si>
  <si>
    <t>2021-03-09 22:20:24</t>
  </si>
  <si>
    <t>2021-03-31 16:30:58</t>
  </si>
  <si>
    <t>2021-03-26 21:31:20</t>
  </si>
  <si>
    <t>2021-03-02 16:00:02</t>
  </si>
  <si>
    <t>2021-03-31 08:23:10</t>
  </si>
  <si>
    <t>2021-03-18 10:07:36</t>
  </si>
  <si>
    <t>2021-03-01 04:10:06</t>
  </si>
  <si>
    <t>2021-03-04 12:07:36</t>
  </si>
  <si>
    <t>2021-03-11 16:58:22</t>
  </si>
  <si>
    <t>2021-03-30 13:07:42</t>
  </si>
  <si>
    <t>2021-03-21 03:47:58</t>
  </si>
  <si>
    <t>2021-03-16 12:44:56</t>
  </si>
  <si>
    <t>2021-03-28 14:14:30</t>
  </si>
  <si>
    <t>2021-03-09 10:50:58</t>
  </si>
  <si>
    <t>2021-03-19 17:33:22</t>
  </si>
  <si>
    <t>2021-03-10 08:03:48</t>
  </si>
  <si>
    <t>2021-03-13 06:04:00</t>
  </si>
  <si>
    <t>2021-03-20 13:46:30</t>
  </si>
  <si>
    <t>2021-03-02 21:16:12</t>
  </si>
  <si>
    <t>2021-03-26 14:50:30</t>
  </si>
  <si>
    <t>2021-03-01 18:30:56</t>
  </si>
  <si>
    <t>2021-03-06 17:04:50</t>
  </si>
  <si>
    <t>2021-03-10 08:55:15</t>
  </si>
  <si>
    <t>2021-03-18 14:40:56</t>
  </si>
  <si>
    <t>2021-03-10 11:09:28</t>
  </si>
  <si>
    <t>2021-03-15 16:29:35</t>
  </si>
  <si>
    <t>2021-03-02 20:27:56</t>
  </si>
  <si>
    <t>2021-03-21 15:10:18</t>
  </si>
  <si>
    <t>2021-03-06 16:32:54</t>
  </si>
  <si>
    <t>2021-03-17 16:26:20</t>
  </si>
  <si>
    <t>2021-03-14 19:55:50</t>
  </si>
  <si>
    <t>2021-03-17 16:25:30</t>
  </si>
  <si>
    <t>2021-03-13 12:25:58</t>
  </si>
  <si>
    <t>2021-03-06 01:50:54</t>
  </si>
  <si>
    <t>2021-03-09 15:16:12</t>
  </si>
  <si>
    <t>2021-03-21 15:04:50</t>
  </si>
  <si>
    <t>2021-03-12 09:47:06</t>
  </si>
  <si>
    <t>2021-03-17 20:06:36</t>
  </si>
  <si>
    <t>2021-03-18 19:07:20</t>
  </si>
  <si>
    <t>2021-03-07 21:16:58</t>
  </si>
  <si>
    <t>2021-03-09 15:16:16</t>
  </si>
  <si>
    <t>2021-03-10 19:05:00</t>
  </si>
  <si>
    <t>2021-03-21 10:10:16</t>
  </si>
  <si>
    <t>2021-03-15 16:43:55</t>
  </si>
  <si>
    <t>2021-03-15 07:55:32</t>
  </si>
  <si>
    <t>2021-03-17 01:58:58</t>
  </si>
  <si>
    <t>2021-03-15 07:55:26</t>
  </si>
  <si>
    <t>2021-03-25 16:40:00</t>
  </si>
  <si>
    <t>2021-03-19 03:37:52</t>
  </si>
  <si>
    <t>2021-03-29 03:20:28</t>
  </si>
  <si>
    <t>2021-03-16 18:56:16</t>
  </si>
  <si>
    <t>2021-03-26 11:57:00</t>
  </si>
  <si>
    <t>2021-03-26 17:09:38</t>
  </si>
  <si>
    <t>2021-03-30 00:32:20</t>
  </si>
  <si>
    <t>2021-03-20 09:44:02</t>
  </si>
  <si>
    <t>2021-03-25 19:27:02</t>
  </si>
  <si>
    <t>2021-03-31 10:14:00</t>
  </si>
  <si>
    <t>2021-03-31 09:34:16</t>
  </si>
  <si>
    <t>2021-03-26 21:42:10</t>
  </si>
  <si>
    <t>2021-03-23 19:38:42</t>
  </si>
  <si>
    <t>2021-03-26 17:00:32</t>
  </si>
  <si>
    <t>2021-03-25 18:53:54</t>
  </si>
  <si>
    <t>2021-03-27 10:36:52</t>
  </si>
  <si>
    <t>2021-03-31 16:26:56</t>
  </si>
  <si>
    <t>2031-04-06 00:00:00</t>
  </si>
  <si>
    <t>07AOR095</t>
  </si>
  <si>
    <t>2411/4159</t>
  </si>
  <si>
    <t>547688770</t>
  </si>
  <si>
    <t>14GM961</t>
  </si>
  <si>
    <t>2411/4160</t>
  </si>
  <si>
    <t>547688774</t>
  </si>
  <si>
    <t>38JV460</t>
  </si>
  <si>
    <t>2411/4161</t>
  </si>
  <si>
    <t>547688778</t>
  </si>
  <si>
    <t>38UN190</t>
  </si>
  <si>
    <t>2411/4162</t>
  </si>
  <si>
    <t>547688782</t>
  </si>
  <si>
    <t>38UN078</t>
  </si>
  <si>
    <t>2411/4163</t>
  </si>
  <si>
    <t>547688786</t>
  </si>
  <si>
    <t>2031-04-07 00:00:00</t>
  </si>
  <si>
    <t>34BTB123</t>
  </si>
  <si>
    <t>2411/4164</t>
  </si>
  <si>
    <t>547688790</t>
  </si>
  <si>
    <t>34TU4765</t>
  </si>
  <si>
    <t>2411/4165</t>
  </si>
  <si>
    <t>547688794</t>
  </si>
  <si>
    <t>34CZB744</t>
  </si>
  <si>
    <t>2411/4166</t>
  </si>
  <si>
    <t>547688798</t>
  </si>
  <si>
    <t>16ANR328</t>
  </si>
  <si>
    <t>2411/4167</t>
  </si>
  <si>
    <t>547688802</t>
  </si>
  <si>
    <t>16ANR334</t>
  </si>
  <si>
    <t>2411/4168</t>
  </si>
  <si>
    <t>547688809</t>
  </si>
  <si>
    <t>34SU0332</t>
  </si>
  <si>
    <t>2411/4169</t>
  </si>
  <si>
    <t>547688718</t>
  </si>
  <si>
    <t>61DE767</t>
  </si>
  <si>
    <t>2411/4170</t>
  </si>
  <si>
    <t>547688816</t>
  </si>
  <si>
    <t>81FC338</t>
  </si>
  <si>
    <t>2411/4171</t>
  </si>
  <si>
    <t>547688726</t>
  </si>
  <si>
    <t>34HGP16</t>
  </si>
  <si>
    <t>2411/4172</t>
  </si>
  <si>
    <t>547688722</t>
  </si>
  <si>
    <t>16ANR384</t>
  </si>
  <si>
    <t>2411/4173</t>
  </si>
  <si>
    <t>547688746</t>
  </si>
  <si>
    <t>2021-04-08 09:49:08</t>
  </si>
  <si>
    <t>704310*******9076</t>
  </si>
  <si>
    <t>EB1B422CA476AC9D1D0EA409A312964A9BBFDC2FB5213CE186F2D3F69D702BAE</t>
  </si>
  <si>
    <t>2021-04-08 12:55:54</t>
  </si>
  <si>
    <t>704310*******7981</t>
  </si>
  <si>
    <t>90E7D5E3553CE6FD437A4B7BCE84622D9774EB4D71C0AD1D0CC61FB8066F4B9D</t>
  </si>
  <si>
    <t>2021-04-08 13:44:12</t>
  </si>
  <si>
    <t>704310*******9598</t>
  </si>
  <si>
    <t>C8164AEAD1A9FDD602645FA16B0A7169E18B8AC4D03DBFDA7CF272BCC8C21A4E</t>
  </si>
  <si>
    <t>2021-04-08 13:46:17</t>
  </si>
  <si>
    <t>704310*******8681</t>
  </si>
  <si>
    <t>8FA09CC9966013F239BF815F398B31ADC91083401B98AB8B37864C932C2DA3D0</t>
  </si>
  <si>
    <t>2021-04-08 17:34:00</t>
  </si>
  <si>
    <t>605055F4D2C3C8FF026677222D4D73D3D58D5C0C45E4007E4C64CAFED19D387B</t>
  </si>
  <si>
    <t>2021-04-08 20:27:23</t>
  </si>
  <si>
    <t>704310*******8208</t>
  </si>
  <si>
    <t>5AF865AA14414AA1CDD24E6D3FBA3073399FA2017EB12399ECE90EDE8006DB27</t>
  </si>
  <si>
    <t>2021-04-08 23:25:01</t>
  </si>
  <si>
    <t>C981AD31CF892D9CC8E6735EBA5C931BC716597299F5A9957DE289B2FEE59C10</t>
  </si>
  <si>
    <t>2031-04-08 00:00:00</t>
  </si>
  <si>
    <t>34KN6389</t>
  </si>
  <si>
    <t>2411/4174</t>
  </si>
  <si>
    <t>547688787</t>
  </si>
  <si>
    <t>34CZB718</t>
  </si>
  <si>
    <t>2411/4175</t>
  </si>
  <si>
    <t>547688783</t>
  </si>
  <si>
    <t>CB4261PP</t>
  </si>
  <si>
    <t>2411/4176</t>
  </si>
  <si>
    <t>547688795</t>
  </si>
  <si>
    <t>CB3938MM</t>
  </si>
  <si>
    <t>2411/4177</t>
  </si>
  <si>
    <t>547688791</t>
  </si>
  <si>
    <t>81EJ083</t>
  </si>
  <si>
    <t>2411/4178</t>
  </si>
  <si>
    <t>547688803</t>
  </si>
  <si>
    <t>23ACB126</t>
  </si>
  <si>
    <t>2411/4179</t>
  </si>
  <si>
    <t>547688799</t>
  </si>
  <si>
    <t>34DMK083</t>
  </si>
  <si>
    <t>2411/4180</t>
  </si>
  <si>
    <t>547688789</t>
  </si>
  <si>
    <t>2021-04-09 02:42:20</t>
  </si>
  <si>
    <t>2031-04-09 00:00:00</t>
  </si>
  <si>
    <t>DD8533D292DAB4D0B2F7043A648EE38E4E2700A3DB6DE33D082AEBFD0F144A38</t>
  </si>
  <si>
    <t>81EL706</t>
  </si>
  <si>
    <t>2411/4181</t>
  </si>
  <si>
    <t>547688734</t>
  </si>
  <si>
    <t>2021-04-09 03:33:19</t>
  </si>
  <si>
    <t>164866C12F01B10E983BFD585F926287B21E105B3B9E2246D6B6D91B33DCC140</t>
  </si>
  <si>
    <t>34FS4252</t>
  </si>
  <si>
    <t>2411/4182</t>
  </si>
  <si>
    <t>547688730</t>
  </si>
  <si>
    <t>2021-04-09 09:02:02</t>
  </si>
  <si>
    <t>5EA20ECE05E6A16555FDB73A5296EF9D893DD2F56F48BECB6AB84890D0224461</t>
  </si>
  <si>
    <t>2021-04-09 10:10:20</t>
  </si>
  <si>
    <t>C29B59BF51D1AEDA5BD5138FBF96958D431424FB1A7CBB46962630CD84D9C068</t>
  </si>
  <si>
    <t>2021-04-09 11:58:52</t>
  </si>
  <si>
    <t>704310*******5931</t>
  </si>
  <si>
    <t>EF0C58B6C432E57E9E08983C624D2BB139F38791507C563239167A6439F2853A</t>
  </si>
  <si>
    <t>2021-04-09 13:48:03</t>
  </si>
  <si>
    <t>704310*******6616</t>
  </si>
  <si>
    <t>ABBF01A01EF1803B3496C5571D28C0BCB82048C19B3B94086829643D0484724D</t>
  </si>
  <si>
    <t>2021-04-09 13:53:29</t>
  </si>
  <si>
    <t>704310*******5151</t>
  </si>
  <si>
    <t>0E06545340D8FAA7C53EB3E8F7C3348BD075130E809972811DE57330538B6170</t>
  </si>
  <si>
    <t>2021-04-09 22:04:10</t>
  </si>
  <si>
    <t>8DFF47D15465ACD773A7EEB1418F7073548668B17280948AF4F6041E0C96F727</t>
  </si>
  <si>
    <t>2021-04-10 02:11:43</t>
  </si>
  <si>
    <t>704310*******0696</t>
  </si>
  <si>
    <t>FEE1082FE1B242C0853B6CD9BD2CBF935FA892228C6D9EF20487FD5FBA138BAB</t>
  </si>
  <si>
    <t>2021-04-10 03:38:37</t>
  </si>
  <si>
    <t>1990F68CEE661AF15E1C1D2EA48E87556FF2FFA42145A0E9FA5EDE633013B546</t>
  </si>
  <si>
    <t>2021-04-10 05:31:10</t>
  </si>
  <si>
    <t>704310*******4101</t>
  </si>
  <si>
    <t>9D483DCB464BC2A222AECB478E601A8716A259BCA89B57D09EC595F9300A51F2</t>
  </si>
  <si>
    <t>2021-04-10 14:02:02</t>
  </si>
  <si>
    <t>704310*******0401</t>
  </si>
  <si>
    <t>DC7124C851DF8150D171CB23622598A54A8067F73A3A9C856B6F485720362669</t>
  </si>
  <si>
    <t>2021-04-10 16:46:04</t>
  </si>
  <si>
    <t>821EDF29CFA7CF6C8D8F2EA9B72C48980D5E4D4E2E28A49F61ABE2DA8D876DCE</t>
  </si>
  <si>
    <t>2021-04-10 22:45:03</t>
  </si>
  <si>
    <t>704310*******0898</t>
  </si>
  <si>
    <t>A49DB75D889D57122D9941C72E414C558C8E2AD2A6CBDF559EE4A729DD3A5915</t>
  </si>
  <si>
    <t>2021-04-11 01:25:09</t>
  </si>
  <si>
    <t>704310*******0799</t>
  </si>
  <si>
    <t>C66518504BD7CD7C53A19BFE6B66BA11B89A643602E97A84722D50412A2A2A03</t>
  </si>
  <si>
    <t>2021-04-11 01:27:28</t>
  </si>
  <si>
    <t>704310*******0807</t>
  </si>
  <si>
    <t>67C7AF98D802390E9D86F8F4CC0B2DF0D0E698758776B3A2A69FF808E235CB4F</t>
  </si>
  <si>
    <t>2021-04-11 06:00:21</t>
  </si>
  <si>
    <t>704310*******2180</t>
  </si>
  <si>
    <t>9C5FA289895512F25BF38CF6AA72F1C7BAC5B425BF27646EE933076AE25319D6</t>
  </si>
  <si>
    <t>2021-04-11 10:35:24</t>
  </si>
  <si>
    <t>D7F805D630C5B5CA80977195B337D966982CF657F4FD5E1007B8EDC60F6DB738</t>
  </si>
  <si>
    <t>2021-04-11 10:46:31</t>
  </si>
  <si>
    <t>704310*******5411</t>
  </si>
  <si>
    <t>14A0291A9C6DE41C644565B1E3949FDDE32FB7AE4BB893F15343208E77790FFC</t>
  </si>
  <si>
    <t>2021-04-11 12:27:23</t>
  </si>
  <si>
    <t>3752E504644963AA6692D8F86170D2E8897F2428FBF1DA99545443D11AFEEFDA</t>
  </si>
  <si>
    <t>2021-04-11 15:01:32</t>
  </si>
  <si>
    <t>2021-04-11 17:17:20</t>
  </si>
  <si>
    <t>704310*******3158</t>
  </si>
  <si>
    <t>D79EFD20A0A4EBEA01DC95A0FBCCA436E0367424C91D1998708EBBCA8802E699</t>
  </si>
  <si>
    <t>2021-04-11 22:02:01</t>
  </si>
  <si>
    <t>704310*******1295</t>
  </si>
  <si>
    <t>8A00EEFD61E97388B30848349F2F48DCC260C63C6A4D89350216581C02F8693D</t>
  </si>
  <si>
    <t>2021-04-11 22:08:49</t>
  </si>
  <si>
    <t>81F2D6C271D4F3A1C58F8E51A728548ACD21E45FDD6D5C6E59B0C61F5E7DB91A</t>
  </si>
  <si>
    <t>2021-04-11 22:12:45</t>
  </si>
  <si>
    <t>0126469EF679C8B293C05531382B70CDAC564DC3C3E49EADF98AD1C61DDD1581</t>
  </si>
  <si>
    <t>GE6977AB</t>
  </si>
  <si>
    <t>2414/119</t>
  </si>
  <si>
    <t>547691781</t>
  </si>
  <si>
    <t>RI5733E</t>
  </si>
  <si>
    <t>2412/839</t>
  </si>
  <si>
    <t>547686748</t>
  </si>
  <si>
    <t>34Y2054</t>
  </si>
  <si>
    <t>2411/4183</t>
  </si>
  <si>
    <t>547688797</t>
  </si>
  <si>
    <t>34Y1989</t>
  </si>
  <si>
    <t>2411/4184</t>
  </si>
  <si>
    <t>547688738</t>
  </si>
  <si>
    <t>BP053MZ</t>
  </si>
  <si>
    <t>2410/183</t>
  </si>
  <si>
    <t>547687068</t>
  </si>
  <si>
    <t>T85A227</t>
  </si>
  <si>
    <t>2412/840</t>
  </si>
  <si>
    <t>547686747</t>
  </si>
  <si>
    <t>07DFT62</t>
  </si>
  <si>
    <t>2412/841</t>
  </si>
  <si>
    <t>547686741</t>
  </si>
  <si>
    <t>2031-04-10 00:00:00</t>
  </si>
  <si>
    <t>ZG7500HZ</t>
  </si>
  <si>
    <t>2412/842</t>
  </si>
  <si>
    <t>547686737</t>
  </si>
  <si>
    <t>RA6641AB</t>
  </si>
  <si>
    <t>2412/843</t>
  </si>
  <si>
    <t>547686738</t>
  </si>
  <si>
    <t>14ABA600</t>
  </si>
  <si>
    <t>2411/4185</t>
  </si>
  <si>
    <t>547688742</t>
  </si>
  <si>
    <t>06CHL192</t>
  </si>
  <si>
    <t>2411/4186</t>
  </si>
  <si>
    <t>547688801</t>
  </si>
  <si>
    <t>PK1851BC</t>
  </si>
  <si>
    <t>2411/4187</t>
  </si>
  <si>
    <t>547688805</t>
  </si>
  <si>
    <t>34HP9246</t>
  </si>
  <si>
    <t>2411/4188</t>
  </si>
  <si>
    <t>547688793</t>
  </si>
  <si>
    <t>2031-04-11 00:00:00</t>
  </si>
  <si>
    <t>16ANS753</t>
  </si>
  <si>
    <t>2411/4189</t>
  </si>
  <si>
    <t>547691222</t>
  </si>
  <si>
    <t>16ANS759</t>
  </si>
  <si>
    <t>2411/4190</t>
  </si>
  <si>
    <t>547691220</t>
  </si>
  <si>
    <t>BG845DU</t>
  </si>
  <si>
    <t>2412/844</t>
  </si>
  <si>
    <t>547686743</t>
  </si>
  <si>
    <t>BG1691BJ</t>
  </si>
  <si>
    <t>2412/845</t>
  </si>
  <si>
    <t>547686746</t>
  </si>
  <si>
    <t>35ASH178</t>
  </si>
  <si>
    <t>2411/4191</t>
  </si>
  <si>
    <t>547691309</t>
  </si>
  <si>
    <t>O53E013</t>
  </si>
  <si>
    <t>2412/846</t>
  </si>
  <si>
    <t>547686734</t>
  </si>
  <si>
    <t>2411/4192</t>
  </si>
  <si>
    <t>547691313</t>
  </si>
  <si>
    <t>J16O461</t>
  </si>
  <si>
    <t>2411/4193</t>
  </si>
  <si>
    <t>547691301</t>
  </si>
  <si>
    <t>81FR383</t>
  </si>
  <si>
    <t>2411/4194</t>
  </si>
  <si>
    <t>547691305</t>
  </si>
  <si>
    <t>81FS462</t>
  </si>
  <si>
    <t>2411/4195</t>
  </si>
  <si>
    <t>547691293</t>
  </si>
  <si>
    <t>81FS463</t>
  </si>
  <si>
    <t>2411/4196</t>
  </si>
  <si>
    <t>547691297</t>
  </si>
  <si>
    <t>2021-04-12 06:35:45</t>
  </si>
  <si>
    <t>704310*******5393</t>
  </si>
  <si>
    <t>9B11189B03C0563E541A16A7B3F76B47BFD73C75EF4BB6700360640183FFF166</t>
  </si>
  <si>
    <t>2021-04-12 19:07:20</t>
  </si>
  <si>
    <t>704310*******1027</t>
  </si>
  <si>
    <t>F5BA45493E5B73C4399632513A754A91D512F92639450C4223C217C96A550174</t>
  </si>
  <si>
    <t>2021-04-12 21:06:51</t>
  </si>
  <si>
    <t>4322E0CBF7B51E3B27000C94AAC67170969D7635D9AD9C8FA12F64F8F8AB431A</t>
  </si>
  <si>
    <t>2021-04-12 21:42:04</t>
  </si>
  <si>
    <t>704310*******4797</t>
  </si>
  <si>
    <t>97E18BC363404DA72FF9C3735266A32328DE0A84172A1E05020981972A557F6A</t>
  </si>
  <si>
    <t>2021-04-12 21:54:35</t>
  </si>
  <si>
    <t>0953C1BEA74504A89B8BAA725C40FBABB245E161AC5CBEE17100AF29A383EF45</t>
  </si>
  <si>
    <t>2021-04-13 00:54:30</t>
  </si>
  <si>
    <t>704310*******4459</t>
  </si>
  <si>
    <t>8529BBDC72C13AFAF2872D24CAB621FBFD6DB7DDB0B2B1CB8981868B7DAEB131</t>
  </si>
  <si>
    <t>2021-04-14 03:00:03</t>
  </si>
  <si>
    <t>2021-04-13 01:26:35</t>
  </si>
  <si>
    <t>2021-04-13 03:03:59</t>
  </si>
  <si>
    <t>9DA57819A1B95FA4B3AB3EE5276123CC9B98ECAA4EE07AED72AB61EACA40F179</t>
  </si>
  <si>
    <t>2021-04-13 05:45:20</t>
  </si>
  <si>
    <t>54A7D594E01C9D3C7D52247C704E73B2A2A579C52C46D73C6C27BD71FA7FA200</t>
  </si>
  <si>
    <t>2021-04-13 06:15:37</t>
  </si>
  <si>
    <t>2021-04-13 07:23:44</t>
  </si>
  <si>
    <t>704310*******1134</t>
  </si>
  <si>
    <t>2D3CB5A09E5D4D9C4ABB6C99A66BD45CB05976005A4D961D65FEC399015CDF98</t>
  </si>
  <si>
    <t>2021-04-13 12:27:58</t>
  </si>
  <si>
    <t>C66E1E5A81D3CABB13B5F97C5B29C99960F1A97B137DB4452ED133A944085459</t>
  </si>
  <si>
    <t>2021-04-13 12:36:32</t>
  </si>
  <si>
    <t>8B609962EFD10009FD25514DCCBC7860A6EDA2A087A2E1134F88EC8059B6E4C8</t>
  </si>
  <si>
    <t>2021-04-13 15:02:03</t>
  </si>
  <si>
    <t>704310*******1225</t>
  </si>
  <si>
    <t>694B38320633AD9A3ABC70C04F7863B8BC663643AFF97BEDA265EA9D43B92C83</t>
  </si>
  <si>
    <t>2021-04-13 15:08:06</t>
  </si>
  <si>
    <t>56AE5606D18A76678447F9E319B8CCE4A639B30539016D967E5445BEFF787EE0</t>
  </si>
  <si>
    <t>2021-04-13 20:58:48</t>
  </si>
  <si>
    <t>704310*******1932</t>
  </si>
  <si>
    <t>149F889501166027093FCED35EDC8A2B3A8786504D7E3DE31CE9BA3172039816</t>
  </si>
  <si>
    <t>2021-04-13 22:33:04</t>
  </si>
  <si>
    <t>704310*******7274</t>
  </si>
  <si>
    <t>1F06D86A52B50A3BC295C9ECAAD6AE2E88E205E5385C67AE398C668D6327557F</t>
  </si>
  <si>
    <t>2021-04-15 03:00:03</t>
  </si>
  <si>
    <t>2031-04-12 00:00:00</t>
  </si>
  <si>
    <t>42AIM034</t>
  </si>
  <si>
    <t>2411/4197</t>
  </si>
  <si>
    <t>547691285</t>
  </si>
  <si>
    <t>34DN2534</t>
  </si>
  <si>
    <t>2411/4198</t>
  </si>
  <si>
    <t>547691289</t>
  </si>
  <si>
    <t>06CEG754</t>
  </si>
  <si>
    <t>2411/4199</t>
  </si>
  <si>
    <t>547691225</t>
  </si>
  <si>
    <t>34SCS75</t>
  </si>
  <si>
    <t>2411/4200</t>
  </si>
  <si>
    <t>547691233</t>
  </si>
  <si>
    <t>2412/847</t>
  </si>
  <si>
    <t>547686742</t>
  </si>
  <si>
    <t>2031-04-13 00:00:00</t>
  </si>
  <si>
    <t>ZG1779GP</t>
  </si>
  <si>
    <t>2412/848</t>
  </si>
  <si>
    <t>547686732</t>
  </si>
  <si>
    <t>2412/849</t>
  </si>
  <si>
    <t>547686728</t>
  </si>
  <si>
    <t>81FC339</t>
  </si>
  <si>
    <t>2411/4201</t>
  </si>
  <si>
    <t>547691229</t>
  </si>
  <si>
    <t>14GM987</t>
  </si>
  <si>
    <t>2411/4202</t>
  </si>
  <si>
    <t>547691241</t>
  </si>
  <si>
    <t>38H2434</t>
  </si>
  <si>
    <t>2411/4203</t>
  </si>
  <si>
    <t>547691237</t>
  </si>
  <si>
    <t>2411/4204</t>
  </si>
  <si>
    <t>547691249</t>
  </si>
  <si>
    <t>35ATJ152</t>
  </si>
  <si>
    <t>2411/4205</t>
  </si>
  <si>
    <t>547691245</t>
  </si>
  <si>
    <t>2411/4206</t>
  </si>
  <si>
    <t>547691257</t>
  </si>
  <si>
    <t>2411/4207</t>
  </si>
  <si>
    <t>547691253</t>
  </si>
  <si>
    <t>38UN560</t>
  </si>
  <si>
    <t>2411/4208</t>
  </si>
  <si>
    <t>547691265</t>
  </si>
  <si>
    <t>81EA170</t>
  </si>
  <si>
    <t>2411/4209</t>
  </si>
  <si>
    <t>547691261</t>
  </si>
  <si>
    <t>10AFE263</t>
  </si>
  <si>
    <t>2411/4210</t>
  </si>
  <si>
    <t>547691273</t>
  </si>
  <si>
    <t>2021-04-14 01:11:27</t>
  </si>
  <si>
    <t>2031-04-14 00:00:00</t>
  </si>
  <si>
    <t>10632907D4BA6B39345F60860791B522C45419AFBD7CA5E8911D86CE0DA4DFDD</t>
  </si>
  <si>
    <t>16ANP138</t>
  </si>
  <si>
    <t>2411/4211</t>
  </si>
  <si>
    <t>547691269</t>
  </si>
  <si>
    <t>2021-04-14 03:43:21</t>
  </si>
  <si>
    <t>704310*******2640</t>
  </si>
  <si>
    <t>C8C88CD309415F612270B8037A2424A2127B80A9476F5ABEAF6C7C463745F576</t>
  </si>
  <si>
    <t>81ABR701</t>
  </si>
  <si>
    <t>2411/4212</t>
  </si>
  <si>
    <t>547691281</t>
  </si>
  <si>
    <t>2021-04-14 03:47:03</t>
  </si>
  <si>
    <t>704310*******2657</t>
  </si>
  <si>
    <t>DE749460F115EECA75AED01FB99FEA2407B05DD7A26E0AC764264CCB8389201A</t>
  </si>
  <si>
    <t>81ABR703</t>
  </si>
  <si>
    <t>2411/4213</t>
  </si>
  <si>
    <t>547691277</t>
  </si>
  <si>
    <t>2021-04-14 04:07:00</t>
  </si>
  <si>
    <t>704310*******6214</t>
  </si>
  <si>
    <t>4F5C330399922E5DC611633DAA2D1329A1373FB0F8BB877B9F8336852B0B6463</t>
  </si>
  <si>
    <t>CB5173KB</t>
  </si>
  <si>
    <t>2411/4214</t>
  </si>
  <si>
    <t>547691217</t>
  </si>
  <si>
    <t>2021-04-14 04:10:30</t>
  </si>
  <si>
    <t>704310*******6115</t>
  </si>
  <si>
    <t>95E501DF19E3343E1C9A314402B903F3C5B4B0D7EFC3DE82011884C5AC210BC7</t>
  </si>
  <si>
    <t>CB8011BA</t>
  </si>
  <si>
    <t>2411/4215</t>
  </si>
  <si>
    <t>547691219</t>
  </si>
  <si>
    <t>2021-04-14 05:39:45</t>
  </si>
  <si>
    <t>704310*******7282</t>
  </si>
  <si>
    <t>4D089D142A520CD9A09DC3F393F74CE938A9CA48DEA882C995B73433BFFEFA16</t>
  </si>
  <si>
    <t>10AFE267</t>
  </si>
  <si>
    <t>2411/4216</t>
  </si>
  <si>
    <t>547691314</t>
  </si>
  <si>
    <t>2021-04-14 14:01:41</t>
  </si>
  <si>
    <t>704310*******7960</t>
  </si>
  <si>
    <t>906ADDDC2819B6046149233FD4F9A4DB804D2CFB1247F18FEBC0EF30E2167CFE</t>
  </si>
  <si>
    <t>БЛОК 15/04/2021 по стоп листам 174,175,176,177</t>
  </si>
  <si>
    <t>2021-04-16 03:00:03</t>
  </si>
  <si>
    <t>16ANP965</t>
  </si>
  <si>
    <t>2411/4217</t>
  </si>
  <si>
    <t>547691250</t>
  </si>
  <si>
    <t>2021-04-15 09:49:41</t>
  </si>
  <si>
    <t>3DDFA4C4AADF91F57160212EF316E67B2D8C2C4CC44BC7FDDE36C1ACAF02169E</t>
  </si>
  <si>
    <t>2021-04-15 17:10:31</t>
  </si>
  <si>
    <t>C09F725D2175089E598EB69A869A147D0B48A8F2DDEA597E0A488ABF604E4A33</t>
  </si>
  <si>
    <t>2021-04-15 23:38:20</t>
  </si>
  <si>
    <t>DA66C7CD58C8C4AA08EF8C892A61F43D4717EC70C6288E20FFE742DFC9BE08D0</t>
  </si>
  <si>
    <t>БЛОК 16/4/2021</t>
  </si>
  <si>
    <t>2021-04-17 03:00:03</t>
  </si>
  <si>
    <t>2031-04-15 00:00:00</t>
  </si>
  <si>
    <t>61ADN614</t>
  </si>
  <si>
    <t>2411/4218</t>
  </si>
  <si>
    <t>547691262</t>
  </si>
  <si>
    <t>RI2295E</t>
  </si>
  <si>
    <t>2412/850</t>
  </si>
  <si>
    <t>547686740</t>
  </si>
  <si>
    <t>81ABR163</t>
  </si>
  <si>
    <t>2411/4219</t>
  </si>
  <si>
    <t>547691266</t>
  </si>
  <si>
    <t>2021-04-16 03:39:41</t>
  </si>
  <si>
    <t>257A532E27DD2677ED2E483A3A698D5B9496884C755921F160095BAF10343E40</t>
  </si>
  <si>
    <t>2021-04-16 10:54:47</t>
  </si>
  <si>
    <t>704310*******2336</t>
  </si>
  <si>
    <t>1456649726C269C967C44C8A4DBA5DF7FE1A87F1FEC5F2D3B55A38AEFC14B199</t>
  </si>
  <si>
    <t>2021-04-16 12:35:11</t>
  </si>
  <si>
    <t>F6879DB837DD284FF42E3E7718B3A29DF46D7B0F81BD170FA925E3D4B13E8681</t>
  </si>
  <si>
    <t>2021-04-16 14:12:38</t>
  </si>
  <si>
    <t>704310*******1337</t>
  </si>
  <si>
    <t>10F11B61EB26AA3488D11732686988675AB231774B54A9033D0E947E9632AB08</t>
  </si>
  <si>
    <t>2021-04-16 14:14:53</t>
  </si>
  <si>
    <t>4FD2A314CBE65CB3AE51F85F660E051275C1FB2E8AB83F151E9DD739F11A91A9</t>
  </si>
  <si>
    <t>2021-04-16 14:43:06</t>
  </si>
  <si>
    <t>704310*******3154</t>
  </si>
  <si>
    <t>2F73A5A5232B83900CDBA2D03B366F0EE9CA5EE8FAA07B7E42424FC745008BF2</t>
  </si>
  <si>
    <t>2021-04-16 15:23:06</t>
  </si>
  <si>
    <t>2021-04-16 16:00:18</t>
  </si>
  <si>
    <t>704310*******6859</t>
  </si>
  <si>
    <t>EA5A8718E45A367F70081BB7AB1CDBE17B02605D1A42A422827AEC75CBFA8CF1</t>
  </si>
  <si>
    <t>2021-04-16 16:48:14</t>
  </si>
  <si>
    <t>63689C0A91C1EBFA3C3C822EEE068BF17CFB299E5B21F9FE7EC85F5D28C68C7C</t>
  </si>
  <si>
    <t>2021-04-16 17:41:44</t>
  </si>
  <si>
    <t>8C7714420B0ACFB9DD6E9C6A81BFECD12F6719BF2A03F8AE123D88472D196075</t>
  </si>
  <si>
    <t>2021-04-16 19:40:18</t>
  </si>
  <si>
    <t>704310*******3942</t>
  </si>
  <si>
    <t>02209D73C704483880D160BF89632268D9E5124271F4EF4C78242FB2E7A96740</t>
  </si>
  <si>
    <t>2021-04-16 20:16:50</t>
  </si>
  <si>
    <t>704310*******1924</t>
  </si>
  <si>
    <t>7E5F3F33BEFA4FD7C418F9979154AE49EF4CFABB61F7C26C4439F8A566948082</t>
  </si>
  <si>
    <t>2021-04-17 10:20:10</t>
  </si>
  <si>
    <t>704310*******0375</t>
  </si>
  <si>
    <t>B3E946CFA7A543B1774E1D43D9497C275E00928A787280E1E9CB96138DFDA5EA</t>
  </si>
  <si>
    <t>2021-04-17 14:39:24</t>
  </si>
  <si>
    <t>9281A7C4B574C02C6AC0686584F0DB888A69DB44641783FB291BEE8C80E87DF4</t>
  </si>
  <si>
    <t>2021-04-17 14:42:43</t>
  </si>
  <si>
    <t>704310*******1428</t>
  </si>
  <si>
    <t>757D5F07754DAEB0DDF4A59C989DF39813D6D648F3BFCFB02E3EB689F8D50FCE</t>
  </si>
  <si>
    <t>2021-04-17 14:45:38</t>
  </si>
  <si>
    <t>704310*******1279</t>
  </si>
  <si>
    <t>796FDA5B5675C35168031C90B4D98F22BEBC0C1A089A179C19D0AD04471B0C01</t>
  </si>
  <si>
    <t>2021-04-17 16:19:06</t>
  </si>
  <si>
    <t>704310*******9121</t>
  </si>
  <si>
    <t>775100EE2C2B82AF6E5751158B0A39C4675C12523CDCF2E5E7D4CEB99C59C103</t>
  </si>
  <si>
    <t>2021-04-17 18:01:26</t>
  </si>
  <si>
    <t>2021-04-17 18:05:25</t>
  </si>
  <si>
    <t>2021-04-17 18:08:38</t>
  </si>
  <si>
    <t>2021-04-17 18:11:26</t>
  </si>
  <si>
    <t>2021-04-17 21:43:03</t>
  </si>
  <si>
    <t>FDC62E082D6929A54D733C2135C1EF3B1F7DF718646ABC84B28CCE763C8C7444</t>
  </si>
  <si>
    <t>2021-04-18 03:05:58</t>
  </si>
  <si>
    <t>3ADDFA001BD23FEB22DC330BD2BD928C8FB72B66F37673DBB1C8986C756AF452</t>
  </si>
  <si>
    <t>2021-04-18 06:41:23</t>
  </si>
  <si>
    <t>704310*******9733</t>
  </si>
  <si>
    <t>D4F2DBCC5F7BD2EDAD3DEF4146E28FA849944E9D6B50E95A31015946F96856A7</t>
  </si>
  <si>
    <t>2021-04-18 09:09:30</t>
  </si>
  <si>
    <t>704310*******3360</t>
  </si>
  <si>
    <t>0CBECF2C40B93DC6EFD07275763156CD3154312042A1503630972CF5FF2DE748</t>
  </si>
  <si>
    <t>2021-04-18 09:52:24</t>
  </si>
  <si>
    <t>704310*******9186</t>
  </si>
  <si>
    <t>90DF3EEDD7E54388F76DD794C06DD5D44863A9C2A3E3CB756FCB9AA62C3F8591</t>
  </si>
  <si>
    <t>2021-04-18 11:54:46</t>
  </si>
  <si>
    <t>5143EDA841D05D7B93C2174D927EDFC1A8E86DE9EBCC9C230DCF051E98DCC5AE</t>
  </si>
  <si>
    <t>2021-04-18 17:18:27</t>
  </si>
  <si>
    <t>704310*******7188</t>
  </si>
  <si>
    <t>090E1C0FE1A30E762DA84FAB97EB17151E04D7A889C5205156A8769C0ABC1E57</t>
  </si>
  <si>
    <t>2021-04-18 17:27:45</t>
  </si>
  <si>
    <t>704310*******2245</t>
  </si>
  <si>
    <t>08FDA94985512D52F39AA7AC5F124BE5629C59106F49B124F766E6A9B7DF5640</t>
  </si>
  <si>
    <t>2021-04-18 18:21:04</t>
  </si>
  <si>
    <t>5E32B8931F7B03ED8014998A403E4D5AC3EEC03E8B75512DB6021E17429CD744</t>
  </si>
  <si>
    <t>2021-04-18 21:46:25</t>
  </si>
  <si>
    <t>6F7AF38BFCF95CFDBF39EE95F3A632DAC43384894E11808398D2D67C7D52979D</t>
  </si>
  <si>
    <t>179/177</t>
  </si>
  <si>
    <t>ДЕБЛОК 19/4/2021_БЛОК 15/04/2021 по стоп листам 174,175,176,177</t>
  </si>
  <si>
    <t>19/4/2021Возврат из градины</t>
  </si>
  <si>
    <t>19/4/2021 Возврат из градины</t>
  </si>
  <si>
    <t>2021-04-20 03:00:03</t>
  </si>
  <si>
    <t>2031-04-16 00:00:00</t>
  </si>
  <si>
    <t>81ABD225</t>
  </si>
  <si>
    <t>2411/4220</t>
  </si>
  <si>
    <t>547691270</t>
  </si>
  <si>
    <t>16ASR33</t>
  </si>
  <si>
    <t>2411/4221</t>
  </si>
  <si>
    <t>547691274</t>
  </si>
  <si>
    <t>16ANN022</t>
  </si>
  <si>
    <t>2411/4222</t>
  </si>
  <si>
    <t>547691278</t>
  </si>
  <si>
    <t>81FS329</t>
  </si>
  <si>
    <t>2411/4223</t>
  </si>
  <si>
    <t>547691282</t>
  </si>
  <si>
    <t>81FS332</t>
  </si>
  <si>
    <t>2411/4224</t>
  </si>
  <si>
    <t>547691286</t>
  </si>
  <si>
    <t>06CJH811</t>
  </si>
  <si>
    <t>2411/4225</t>
  </si>
  <si>
    <t>547691290</t>
  </si>
  <si>
    <t>2412/851</t>
  </si>
  <si>
    <t>547686726</t>
  </si>
  <si>
    <t>34BME360</t>
  </si>
  <si>
    <t>2411/4226</t>
  </si>
  <si>
    <t>547691294</t>
  </si>
  <si>
    <t>BG1691BL</t>
  </si>
  <si>
    <t>2412/852</t>
  </si>
  <si>
    <t>547686720</t>
  </si>
  <si>
    <t>61ADN609</t>
  </si>
  <si>
    <t>2411/4227</t>
  </si>
  <si>
    <t>547691298</t>
  </si>
  <si>
    <t>81ABK414</t>
  </si>
  <si>
    <t>2411/4228</t>
  </si>
  <si>
    <t>547691302</t>
  </si>
  <si>
    <t>2031-04-17 00:00:00</t>
  </si>
  <si>
    <t>42CTV29</t>
  </si>
  <si>
    <t>2411/4229</t>
  </si>
  <si>
    <t>547691306</t>
  </si>
  <si>
    <t>81FS327</t>
  </si>
  <si>
    <t>2411/4230</t>
  </si>
  <si>
    <t>547691310</t>
  </si>
  <si>
    <t>81ABD229</t>
  </si>
  <si>
    <t>2411/4231</t>
  </si>
  <si>
    <t>547691234</t>
  </si>
  <si>
    <t>81DJ770</t>
  </si>
  <si>
    <t>2411/4232</t>
  </si>
  <si>
    <t>547691230</t>
  </si>
  <si>
    <t>34DTM090</t>
  </si>
  <si>
    <t>2411/4233</t>
  </si>
  <si>
    <t>547691226</t>
  </si>
  <si>
    <t>2412/853</t>
  </si>
  <si>
    <t>547686811</t>
  </si>
  <si>
    <t>2412/854</t>
  </si>
  <si>
    <t>547686813</t>
  </si>
  <si>
    <t>2412/855</t>
  </si>
  <si>
    <t>547686809</t>
  </si>
  <si>
    <t>2412/856</t>
  </si>
  <si>
    <t>547686719</t>
  </si>
  <si>
    <t>16ANS780</t>
  </si>
  <si>
    <t>2411/4234</t>
  </si>
  <si>
    <t>547691258</t>
  </si>
  <si>
    <t>2031-04-18 00:00:00</t>
  </si>
  <si>
    <t>16AOV93</t>
  </si>
  <si>
    <t>2412/857</t>
  </si>
  <si>
    <t>547686724</t>
  </si>
  <si>
    <t>34DLN168</t>
  </si>
  <si>
    <t>2411/4235</t>
  </si>
  <si>
    <t>547691283</t>
  </si>
  <si>
    <t>06CJH846</t>
  </si>
  <si>
    <t>2411/4236</t>
  </si>
  <si>
    <t>547691279</t>
  </si>
  <si>
    <t>34DTJ367</t>
  </si>
  <si>
    <t>2411/4237</t>
  </si>
  <si>
    <t>547691275</t>
  </si>
  <si>
    <t>10AFE274</t>
  </si>
  <si>
    <t>2411/4238</t>
  </si>
  <si>
    <t>547691271</t>
  </si>
  <si>
    <t>34BNV983</t>
  </si>
  <si>
    <t>2411/4239</t>
  </si>
  <si>
    <t>547691267</t>
  </si>
  <si>
    <t>16ASF84</t>
  </si>
  <si>
    <t>2411/4240</t>
  </si>
  <si>
    <t>547691263</t>
  </si>
  <si>
    <t>34PA0891</t>
  </si>
  <si>
    <t>2411/4241</t>
  </si>
  <si>
    <t>547691259</t>
  </si>
  <si>
    <t>CB0489MX</t>
  </si>
  <si>
    <t>2411/4242</t>
  </si>
  <si>
    <t>547691255</t>
  </si>
  <si>
    <t>2021-04-19 06:26:17</t>
  </si>
  <si>
    <t>704310*******2810</t>
  </si>
  <si>
    <t>EFC7B4D5C4558B3A4D7DE9AFE4CC08EB67FFD15F45FB8D0E99EC435F23661DC8</t>
  </si>
  <si>
    <t>2021-04-19 07:35:26</t>
  </si>
  <si>
    <t>DC1A6BF585895C8289ABC45C4796C14A480203D943F8A7B7237843122EF59401</t>
  </si>
  <si>
    <t>2021-04-19 08:07:04</t>
  </si>
  <si>
    <t>704310*******6291</t>
  </si>
  <si>
    <t>B9E47A1CF18C87B9A40E4EA09A5938C17A7CA8AC372354A0F1F8B3FE5FB8E47A</t>
  </si>
  <si>
    <t>2021-04-19 11:26:07</t>
  </si>
  <si>
    <t>2B1B2F3557E237C664392CB27FA3A2C0AA442CBC061AA3C6B7F02D33C235DB56</t>
  </si>
  <si>
    <t>2021-04-19 12:18:24</t>
  </si>
  <si>
    <t>704310*******6257</t>
  </si>
  <si>
    <t>D7ACD5E00330E5DB6D26C56738096FF189A614E5CBCFEEBE71C90496B10A61D0</t>
  </si>
  <si>
    <t>2021-04-19 15:13:38</t>
  </si>
  <si>
    <t>704310*******5747</t>
  </si>
  <si>
    <t>72D0DE150C3DB24FA90A8F0DC89E693660EC346EE2FFC36F18A2B78156D5F259</t>
  </si>
  <si>
    <t>2021-04-19 15:34:41</t>
  </si>
  <si>
    <t>704310*******4611</t>
  </si>
  <si>
    <t>7D6EAB0C32DFDF7A3E2C599091FDD1D75901306DAF41A8B1149B2326429843E7</t>
  </si>
  <si>
    <t>2021-04-19 20:21:24</t>
  </si>
  <si>
    <t>704310*******2473</t>
  </si>
  <si>
    <t>42AFC2693075B58A5DF2ABD822AB10CC9C72EE396157C3E23FE656CBE7E5F77A</t>
  </si>
  <si>
    <t>2021-04-19 23:16:36</t>
  </si>
  <si>
    <t>B7F9D272B5249393AD4F59D3076B1A1410001B224075BF9E18454856206718A0</t>
  </si>
  <si>
    <t>2021-04-20 00:21:27</t>
  </si>
  <si>
    <t>A1C46E05558C3AD4AAD13DD7658B46F1CE3F9369961BA1AB5212869D491B91A1</t>
  </si>
  <si>
    <t>180/178</t>
  </si>
  <si>
    <t>180/179</t>
  </si>
  <si>
    <t>180/180</t>
  </si>
  <si>
    <t>180/181</t>
  </si>
  <si>
    <t>181/180</t>
  </si>
  <si>
    <t>ДЕБЛОК 20/4/2021 БЛОК 16/4/2021</t>
  </si>
  <si>
    <t>ДЕБЛОК 20/4/2021 Блок 19/4/2021</t>
  </si>
  <si>
    <t>2021-04-21 03:00:03</t>
  </si>
  <si>
    <t>2021-04-20 03:42:31</t>
  </si>
  <si>
    <t>704310*******2437</t>
  </si>
  <si>
    <t>C9F5A8ECAA8DC99495B2D2ABBAD86A1EBE996AAF96EBFBD329DCE1DB7611308D</t>
  </si>
  <si>
    <t>2021-04-20 04:00:02</t>
  </si>
  <si>
    <t>704310*******3016</t>
  </si>
  <si>
    <t>E74D4DC24B11874B8BA737FAC1377AD83594B0A8AB8BDE518FAB19267988D4D8</t>
  </si>
  <si>
    <t>2021-04-20 09:36:35</t>
  </si>
  <si>
    <t>0D4ACBBF4A3BBDFD2F1B133639161FD878759A14EAC703BDA82FBB66863B8D53</t>
  </si>
  <si>
    <t>2021-04-20 09:37:23</t>
  </si>
  <si>
    <t>704310*******8956</t>
  </si>
  <si>
    <t>D0BB0FF5F6310BBB43159758A6E93ABBE5E3E905F90D444D299DDACDB1DD7240</t>
  </si>
  <si>
    <t>2021-04-20 10:43:13</t>
  </si>
  <si>
    <t>704310*******5161</t>
  </si>
  <si>
    <t>7FCD36FDBA251E4D0F68BD3E8FCACB4BE0DA8BD0AC4E86BC4E9311D265643F93</t>
  </si>
  <si>
    <t>2021-04-20 11:54:50</t>
  </si>
  <si>
    <t>AA25F618DB65D8E0820A058BA0ADDDE2259E969CAC0609FFA74108EBEE83C765</t>
  </si>
  <si>
    <t>2021-04-20 11:57:33</t>
  </si>
  <si>
    <t>704310*******5742</t>
  </si>
  <si>
    <t>08B0C05083354150671A5F950C86318CFCCC8250D54419BEFC68540EDC728800</t>
  </si>
  <si>
    <t>2021-04-20 12:08:30</t>
  </si>
  <si>
    <t>704310*******0815</t>
  </si>
  <si>
    <t>992EC022CFC6E141D785729AA47ABAA8E660E99B132E620FAF79E79F0BA05669</t>
  </si>
  <si>
    <t>2021-04-20 12:58:11</t>
  </si>
  <si>
    <t>704310*******9957</t>
  </si>
  <si>
    <t>71E2CA6CC96F302D904B593764A7CD694D148BFD5526C665B615898241F9BD6D</t>
  </si>
  <si>
    <t>2021-04-20 16:10:42</t>
  </si>
  <si>
    <t>CB29D0BAA0A6BE914B06784E881D35146674083B5D2E7941C8B15CF5BDA8FAD3</t>
  </si>
  <si>
    <t>2021-04-20 22:49:00</t>
  </si>
  <si>
    <t>AAA3EE59A8C2272FC28B57DDEDE59FE8572BA104A045329377B12B5966F610C4</t>
  </si>
  <si>
    <t>2021-04-20 22:53:08</t>
  </si>
  <si>
    <t>0FB8D61E7639B9D4E8D355178CA5696084C2CE92B3E4E192E1F3D2039A318C80</t>
  </si>
  <si>
    <t>2021-04-20 22:56:32</t>
  </si>
  <si>
    <t>7525D1B1F5CCA4136CD98AA8A846187A9C542C340C3178A34ECDE852B3860DD4</t>
  </si>
  <si>
    <t>2021-04-21 00:06:11</t>
  </si>
  <si>
    <t>704310*******1196</t>
  </si>
  <si>
    <t>EC9ABC7097B4CD01FA7B04AFD438F41F20BB2F01AB4472DD4833D348125276B8</t>
  </si>
  <si>
    <t>2021-04-21 00:09:30</t>
  </si>
  <si>
    <t>62C651DC5362725615E4473F31F1051F3D2ACB8593FB374129336EE40DEF87DF</t>
  </si>
  <si>
    <t>Болк 21/4/2021</t>
  </si>
  <si>
    <t>2031-04-19 00:00:00</t>
  </si>
  <si>
    <t>34DYZ982</t>
  </si>
  <si>
    <t>2411/4243</t>
  </si>
  <si>
    <t>547691251</t>
  </si>
  <si>
    <t>07DFU29</t>
  </si>
  <si>
    <t>2411/4244</t>
  </si>
  <si>
    <t>547691287</t>
  </si>
  <si>
    <t>33RS572</t>
  </si>
  <si>
    <t>2411/4245</t>
  </si>
  <si>
    <t>547691291</t>
  </si>
  <si>
    <t>42AIN278</t>
  </si>
  <si>
    <t>2411/4246</t>
  </si>
  <si>
    <t>547691299</t>
  </si>
  <si>
    <t>42AIM649</t>
  </si>
  <si>
    <t>2411/4247</t>
  </si>
  <si>
    <t>547691295</t>
  </si>
  <si>
    <t>34KM6573</t>
  </si>
  <si>
    <t>2411/4248</t>
  </si>
  <si>
    <t>547691307</t>
  </si>
  <si>
    <t>35AUE033</t>
  </si>
  <si>
    <t>2411/4249</t>
  </si>
  <si>
    <t>547691231</t>
  </si>
  <si>
    <t>2031-04-20 00:00:00</t>
  </si>
  <si>
    <t>2411/4250</t>
  </si>
  <si>
    <t>547691227</t>
  </si>
  <si>
    <t>34SJ7520</t>
  </si>
  <si>
    <t>2411/4251</t>
  </si>
  <si>
    <t>547691239</t>
  </si>
  <si>
    <t>16ANV283</t>
  </si>
  <si>
    <t>2411/4252</t>
  </si>
  <si>
    <t>547691235</t>
  </si>
  <si>
    <t>07DFU23</t>
  </si>
  <si>
    <t>2411/4253</t>
  </si>
  <si>
    <t>547691247</t>
  </si>
  <si>
    <t>LJDIMIC1</t>
  </si>
  <si>
    <t>2410/184</t>
  </si>
  <si>
    <t>547687052</t>
  </si>
  <si>
    <t>41SC033</t>
  </si>
  <si>
    <t>2411/4254</t>
  </si>
  <si>
    <t>547691243</t>
  </si>
  <si>
    <t>34AET544</t>
  </si>
  <si>
    <t>2411/4255</t>
  </si>
  <si>
    <t>547691315</t>
  </si>
  <si>
    <t>16ANS761</t>
  </si>
  <si>
    <t>2411/4256</t>
  </si>
  <si>
    <t>547691311</t>
  </si>
  <si>
    <t>34DB1782</t>
  </si>
  <si>
    <t>2411/4257</t>
  </si>
  <si>
    <t>547691221</t>
  </si>
  <si>
    <t>3AE4333</t>
  </si>
  <si>
    <t>2411/4258</t>
  </si>
  <si>
    <t>547691218</t>
  </si>
  <si>
    <t>59ZH167</t>
  </si>
  <si>
    <t>2411/4259</t>
  </si>
  <si>
    <t>547691238</t>
  </si>
  <si>
    <t>59ZH007</t>
  </si>
  <si>
    <t>2411/4260</t>
  </si>
  <si>
    <t>547691246</t>
  </si>
  <si>
    <t>59FJ569</t>
  </si>
  <si>
    <t>2411/4261</t>
  </si>
  <si>
    <t>547691242</t>
  </si>
  <si>
    <t>2031-04-21 00:00:00</t>
  </si>
  <si>
    <t>81FC335</t>
  </si>
  <si>
    <t>2411/4262</t>
  </si>
  <si>
    <t>547691254</t>
  </si>
  <si>
    <t>81FC334</t>
  </si>
  <si>
    <t>2411/4263</t>
  </si>
  <si>
    <t>547691260</t>
  </si>
  <si>
    <t>2021-04-21 08:16:12</t>
  </si>
  <si>
    <t>B0498EC2F499AF6FFB9DE0E8388D53766FD6765636590BAEE29C0A1C02742B53</t>
  </si>
  <si>
    <t>2021-04-21 11:06:07</t>
  </si>
  <si>
    <t>704310*******8949</t>
  </si>
  <si>
    <t>246B28B02FDB3252E144D9BA387E047F4007436EB0EC2640BA9850E91A11AEFE</t>
  </si>
  <si>
    <t>2021-04-21 12:09:38</t>
  </si>
  <si>
    <t>704310*******1266</t>
  </si>
  <si>
    <t>F2018D66F679FA6207CE24085E8683F57BA15DD557FE259D5276FEE08ADCBFE1</t>
  </si>
  <si>
    <t>2021-04-21 15:19:36</t>
  </si>
  <si>
    <t>B8050AB8285ECABE0E1A0B2A70823C873B8B966B6E9917166FB44A9B3A162F5A</t>
  </si>
  <si>
    <t>2021-04-21 15:30:30</t>
  </si>
  <si>
    <t>82FF3BB085B40348C7DAD0958AA02AB2A0711A2567EBEAF5FADC852A454513F3</t>
  </si>
  <si>
    <t>2021-04-21 15:39:27</t>
  </si>
  <si>
    <t>E59628FFCF7E6039E81C54B5825BDEAA793F12B92CEE9DD3BBD28EFEEFA06448</t>
  </si>
  <si>
    <t>2021-04-21 15:46:22</t>
  </si>
  <si>
    <t>A33B0B51046BF2976041DF7EE17DF76871DA4566F320AC92DF704FC10AAD606A</t>
  </si>
  <si>
    <t>2021-04-21 16:03:07</t>
  </si>
  <si>
    <t>704310*******5385</t>
  </si>
  <si>
    <t>58DB6B44B795A879A945867C4E1BC57D6CD42F2852FA25CFB79ABADF15D21B0A</t>
  </si>
  <si>
    <t>2021-04-21 16:21:11</t>
  </si>
  <si>
    <t>A37EB8D0EA42C1553E4A9F35024CD089ABE29D20F28019265642AC8970AFED27</t>
  </si>
  <si>
    <t>2021-04-21 17:31:30</t>
  </si>
  <si>
    <t>7DB36C8102B267E35B84431F28A63CB89F3444D9F8062FE4652F9059197393F9</t>
  </si>
  <si>
    <t>2021-04-21 23:30:56</t>
  </si>
  <si>
    <t>704310*******6324</t>
  </si>
  <si>
    <t>7EC7F6D9BA2C3597E640154D97CAA86366FBEC04535C36591B14B16DBC5BC806</t>
  </si>
  <si>
    <t>33AHB207</t>
  </si>
  <si>
    <t>2411/4264</t>
  </si>
  <si>
    <t>547691224</t>
  </si>
  <si>
    <t>38UN569</t>
  </si>
  <si>
    <t>2411/4265</t>
  </si>
  <si>
    <t>547691223</t>
  </si>
  <si>
    <t>42AIN294</t>
  </si>
  <si>
    <t>2411/4266</t>
  </si>
  <si>
    <t>547691316</t>
  </si>
  <si>
    <t>06CJH280</t>
  </si>
  <si>
    <t>2411/4267</t>
  </si>
  <si>
    <t>547691312</t>
  </si>
  <si>
    <t>2411/4268</t>
  </si>
  <si>
    <t>547691308</t>
  </si>
  <si>
    <t>81ABD226</t>
  </si>
  <si>
    <t>2411/4269</t>
  </si>
  <si>
    <t>547691304</t>
  </si>
  <si>
    <t>16SGG67</t>
  </si>
  <si>
    <t>2411/4270</t>
  </si>
  <si>
    <t>547691300</t>
  </si>
  <si>
    <t>2021-04-22 09:02:33</t>
  </si>
  <si>
    <t>704310*******2220</t>
  </si>
  <si>
    <t>1D62CD15EF83A8B7A338AF8217D4CC544BCB104819A343A7C403AB5E79990C35</t>
  </si>
  <si>
    <t>2021-04-22 09:28:41</t>
  </si>
  <si>
    <t>704310*******2237</t>
  </si>
  <si>
    <t>248F9EB518B5947771948195378C91E8AB32109D7830494947F8148738C09CA1</t>
  </si>
  <si>
    <t>2021-04-22 10:44:09</t>
  </si>
  <si>
    <t>24747693F86FDBD52A4D7108387AB178C681CE0C9B7ECCEC4A607049C4329CD6</t>
  </si>
  <si>
    <t>2021-04-22 10:47:20</t>
  </si>
  <si>
    <t>66490C8D91BBABC96812738FEF1F51FFCC7724D1B7F8D1BBD1685F99FCE6E658</t>
  </si>
  <si>
    <t>2021-04-22 12:19:58</t>
  </si>
  <si>
    <t>D45BDFAF3D3A548E9C9B7003175FE4CD7E1138A79E300DEFC066C8DCA9733008</t>
  </si>
  <si>
    <t>2021-04-22 19:07:31</t>
  </si>
  <si>
    <t>704310*******9165</t>
  </si>
  <si>
    <t>3F0D8601F965877BD4169C943949218D374C5BA5FB3393335AA4947A8311D7AB</t>
  </si>
  <si>
    <t>TE4000PT</t>
  </si>
  <si>
    <t>2414/120</t>
  </si>
  <si>
    <t>547675753</t>
  </si>
  <si>
    <t>A18J125</t>
  </si>
  <si>
    <t>2412/858</t>
  </si>
  <si>
    <t>547686718</t>
  </si>
  <si>
    <t>PA2224BC</t>
  </si>
  <si>
    <t>2412/859</t>
  </si>
  <si>
    <t>547686727</t>
  </si>
  <si>
    <t>VE5002AC</t>
  </si>
  <si>
    <t>2414/121</t>
  </si>
  <si>
    <t>547451607</t>
  </si>
  <si>
    <t>VE5001AC</t>
  </si>
  <si>
    <t>2414/122</t>
  </si>
  <si>
    <t>547675761</t>
  </si>
  <si>
    <t>16ASS44</t>
  </si>
  <si>
    <t>2412/860</t>
  </si>
  <si>
    <t>547686736</t>
  </si>
  <si>
    <t>16ASN18</t>
  </si>
  <si>
    <t>2412/861</t>
  </si>
  <si>
    <t>547686739</t>
  </si>
  <si>
    <t>16ASF89</t>
  </si>
  <si>
    <t>2412/862</t>
  </si>
  <si>
    <t>547686735</t>
  </si>
  <si>
    <t>2031-04-22 00:00:00</t>
  </si>
  <si>
    <t>LJ60ESS</t>
  </si>
  <si>
    <t>2412/863</t>
  </si>
  <si>
    <t>547686731</t>
  </si>
  <si>
    <t>16ARZ46</t>
  </si>
  <si>
    <t>2411/4271</t>
  </si>
  <si>
    <t>547691288</t>
  </si>
  <si>
    <t>31AGL416</t>
  </si>
  <si>
    <t>2411/4272</t>
  </si>
  <si>
    <t>547691272</t>
  </si>
  <si>
    <t>31AGL386</t>
  </si>
  <si>
    <t>2411/4273</t>
  </si>
  <si>
    <t>547691268</t>
  </si>
  <si>
    <t>16ABP943</t>
  </si>
  <si>
    <t>2411/4274</t>
  </si>
  <si>
    <t>547691264</t>
  </si>
  <si>
    <t>LJ26THL</t>
  </si>
  <si>
    <t>2412/864</t>
  </si>
  <si>
    <t>547686814</t>
  </si>
  <si>
    <t>2021-04-23 06:19:12</t>
  </si>
  <si>
    <t>2031-04-23 00:00:00</t>
  </si>
  <si>
    <t>027659702FFF20F291B2DB93DFBFB08BABFA0DA37270A17ACF2063DA622D97DE</t>
  </si>
  <si>
    <t>31AGL432</t>
  </si>
  <si>
    <t>2411/4275</t>
  </si>
  <si>
    <t>547691256</t>
  </si>
  <si>
    <t>2021-04-23 11:36:57</t>
  </si>
  <si>
    <t>704310*******3230</t>
  </si>
  <si>
    <t>271B437FC5537CFD08AC8EEA902D805B581FFE6F7424267BF7060FB29126AF3B</t>
  </si>
  <si>
    <t>2021-04-23 12:51:38</t>
  </si>
  <si>
    <t>2021-04-23 13:30:33</t>
  </si>
  <si>
    <t>D66BFB654940EA47AEA3BC77D6615B2C2F267A1993E467AB18D0317C0672F197</t>
  </si>
  <si>
    <t>2021-04-23 13:34:48</t>
  </si>
  <si>
    <t>141536AE55712D9771AE266A4F96BFF335D0A4A8D58606C0D931E1887E0A7894</t>
  </si>
  <si>
    <t>2021-04-23 13:41:42</t>
  </si>
  <si>
    <t>704310*******1204</t>
  </si>
  <si>
    <t>423C3CE8083763923008F209943E77BD03B0B1DB647945EB4F9D82B641997A18</t>
  </si>
  <si>
    <t>2021-04-23 14:57:40</t>
  </si>
  <si>
    <t>704310*******7876</t>
  </si>
  <si>
    <t>1342E7F8D6EA504BE59C99D2D171898D9083414B4CF20AD27ADB48B56D303E62</t>
  </si>
  <si>
    <t>2021-04-23 17:14:04</t>
  </si>
  <si>
    <t>704310*******1345</t>
  </si>
  <si>
    <t>1F63DD2A8E1C65621B294B45B39CB30F3BD283D9DA70AC308CCEA41B01722FB3</t>
  </si>
  <si>
    <t>2021-04-23 22:04:51</t>
  </si>
  <si>
    <t>31F9B3F8A397A0F1705AA8A9461CBD8FD4E4E1B9222D733E64A11B768382562A</t>
  </si>
  <si>
    <t>2021-04-24 00:21:47</t>
  </si>
  <si>
    <t>704310*******2744</t>
  </si>
  <si>
    <t>F089F3A26ED937A6B6425425C2D7918D47A7E463EE086C3BE90231A2C895CF21</t>
  </si>
  <si>
    <t>2021-04-24 02:40:19</t>
  </si>
  <si>
    <t>079E08EE17BEE69B4BDAEE37B64D683A95C5B1609D29DB7A4B295FD83AA138C5</t>
  </si>
  <si>
    <t>2021-04-24 09:22:37</t>
  </si>
  <si>
    <t>09B2D64190E229E390EC7EF629F1F8FDFBF1973B310CA8540933B9649A0F24F4</t>
  </si>
  <si>
    <t>2021-04-24 12:13:07</t>
  </si>
  <si>
    <t>9D501B5153A0A832ACE0FA95E0C8F191E63F39ECFAAD1CFE2270C2E828B5F9BB</t>
  </si>
  <si>
    <t>2021-04-24 12:15:24</t>
  </si>
  <si>
    <t>0B4CC7DF75AB399EB975EE315099B39FA17AE65272C70C214BF908997E11D7FC</t>
  </si>
  <si>
    <t>2021-04-24 18:03:27</t>
  </si>
  <si>
    <t>704310*******7973</t>
  </si>
  <si>
    <t>9EC436BCDB3FBBB1DB9DA98EEF07F3E0530CF27C85889313C90DA545E47A5D9C</t>
  </si>
  <si>
    <t>2021-04-24 20:42:37</t>
  </si>
  <si>
    <t>D9988E10124996AED23D976461B6DE9E5381F7D028AA2DC84D01672CAB49BF23</t>
  </si>
  <si>
    <t>2021-04-24 23:29:25</t>
  </si>
  <si>
    <t>704310*******5339</t>
  </si>
  <si>
    <t>CE6AD4735B17ED8723DCF1ABE0554D46963F62D25C84794422B6012BDA4A0837</t>
  </si>
  <si>
    <t>2021-04-24 23:51:10</t>
  </si>
  <si>
    <t>704310*******5313</t>
  </si>
  <si>
    <t>5FFD3D785858ADBF7C71B60CB999D54071AB10DC2ECAE07FC801AEFB9842E810</t>
  </si>
  <si>
    <t>2021-04-25 01:10:04</t>
  </si>
  <si>
    <t>704310*******5047</t>
  </si>
  <si>
    <t>A2E7C1754EC03FF64F572E69698E8F38E7640BA1BEC0B9991B2E1CE507423F55</t>
  </si>
  <si>
    <t>2021-04-25 07:37:33</t>
  </si>
  <si>
    <t>704310*******1217</t>
  </si>
  <si>
    <t>E963CD7B6509924A4D30CB6B13B0E18ABD040215CB0E20A8C71FF7AC0E8D2A92</t>
  </si>
  <si>
    <t>2021-04-25 09:44:54</t>
  </si>
  <si>
    <t>704310*******0985</t>
  </si>
  <si>
    <t>DA87463568D8055DD438D7DF1BE5A2943494F1A32A22039FFB1473FE00EFA593</t>
  </si>
  <si>
    <t>2021-04-25 10:18:33</t>
  </si>
  <si>
    <t>E6B72E60C31A4BCEBA13DFE99A9AEF752F113791F10B85AC8BFD8BC2EBE133D3</t>
  </si>
  <si>
    <t>2021-04-25 11:34:30</t>
  </si>
  <si>
    <t>704310*******8402</t>
  </si>
  <si>
    <t>329E559E2A6FBEE7DABD02CB0C9A865DEAC63ABDC0833E0C616339EF5AFEE514</t>
  </si>
  <si>
    <t>2021-04-25 11:48:13</t>
  </si>
  <si>
    <t>BADFA7428F873BCCC6BD8F4B8DA52BE616030F58B2929624BB366C73AED86646</t>
  </si>
  <si>
    <t>2021-04-25 11:50:50</t>
  </si>
  <si>
    <t>280C65E57E2BDE5BDC046A8094846E23B83AC71C18D44AE53FA6D84C918C639F</t>
  </si>
  <si>
    <t>2021-04-25 13:46:37</t>
  </si>
  <si>
    <t>704310*******1287</t>
  </si>
  <si>
    <t>18F98852AF23E852EB1524498C841A12B8E479A2E2EFF6B2624E675DF3B89A28</t>
  </si>
  <si>
    <t>2021-04-25 17:29:50</t>
  </si>
  <si>
    <t>704310*******5054</t>
  </si>
  <si>
    <t>F899EFF145357EF17D96840C0DFFB479011C5F776988C77BE4DCD0539F0C331F</t>
  </si>
  <si>
    <t>2021-04-25 20:02:20</t>
  </si>
  <si>
    <t>1E6B8973FDB853EAE4B717BA51948E312D0AF5B1318D880EC2C41DF03966A462</t>
  </si>
  <si>
    <t>2021-04-25 20:05:39</t>
  </si>
  <si>
    <t>704310*******5039</t>
  </si>
  <si>
    <t>11ED99DB076AF2002E3BC51CC887F08F2A5F71F0E047E5E33467DEF113F8A6D7</t>
  </si>
  <si>
    <t>2021-04-25 20:22:34</t>
  </si>
  <si>
    <t>704310*******8982</t>
  </si>
  <si>
    <t>CFDD183322F7758217F66CFEC8172B69C9DB2BAC1BD744924883D9BDA52D3728</t>
  </si>
  <si>
    <t>2021-04-25 22:13:55</t>
  </si>
  <si>
    <t>D48B29FFE475FB2B65E90909D065535767B5E2AB33E6DA9509E1FD00F5E1D398</t>
  </si>
  <si>
    <t>2021-04-25 22:28:02</t>
  </si>
  <si>
    <t>40A9092C1408CA34D234FA28EEC9F3697B992C65F090B612B4213EFEAA92176D</t>
  </si>
  <si>
    <t>2021-04-26 00:58:28</t>
  </si>
  <si>
    <t>704310*******2401</t>
  </si>
  <si>
    <t>731F1522EB59C8053DDC159BB9E3EE7B73ACE7B8FC37F96FBDE97301AFE90DEE</t>
  </si>
  <si>
    <t>БЛОК 20/04/2021</t>
  </si>
  <si>
    <t>16ANV288</t>
  </si>
  <si>
    <t>2411/4276</t>
  </si>
  <si>
    <t>547691252</t>
  </si>
  <si>
    <t>26FB861</t>
  </si>
  <si>
    <t>2411/4277</t>
  </si>
  <si>
    <t>547691248</t>
  </si>
  <si>
    <t>81ABD227</t>
  </si>
  <si>
    <t>2411/4278</t>
  </si>
  <si>
    <t>547691244</t>
  </si>
  <si>
    <t>81FC340</t>
  </si>
  <si>
    <t>2411/4279</t>
  </si>
  <si>
    <t>547691240</t>
  </si>
  <si>
    <t>81FC336</t>
  </si>
  <si>
    <t>2411/4280</t>
  </si>
  <si>
    <t>547691236</t>
  </si>
  <si>
    <t>34DSY600</t>
  </si>
  <si>
    <t>2411/4281</t>
  </si>
  <si>
    <t>547691232</t>
  </si>
  <si>
    <t>81FS328</t>
  </si>
  <si>
    <t>2411/4282</t>
  </si>
  <si>
    <t>547691228</t>
  </si>
  <si>
    <t>7T78002</t>
  </si>
  <si>
    <t>2411/4283</t>
  </si>
  <si>
    <t>547691276</t>
  </si>
  <si>
    <t>2031-04-24 00:00:00</t>
  </si>
  <si>
    <t>42AIJ527</t>
  </si>
  <si>
    <t>2411/4284</t>
  </si>
  <si>
    <t>547691292</t>
  </si>
  <si>
    <t>81FS331</t>
  </si>
  <si>
    <t>2411/4285</t>
  </si>
  <si>
    <t>547691296</t>
  </si>
  <si>
    <t>16ANV560</t>
  </si>
  <si>
    <t>2411/4286</t>
  </si>
  <si>
    <t>547691280</t>
  </si>
  <si>
    <t>35ATJ174</t>
  </si>
  <si>
    <t>2411/4287</t>
  </si>
  <si>
    <t>547691284</t>
  </si>
  <si>
    <t>35ATJ136</t>
  </si>
  <si>
    <t>2411/4288</t>
  </si>
  <si>
    <t>547686825</t>
  </si>
  <si>
    <t>34CZB688</t>
  </si>
  <si>
    <t>2411/4289</t>
  </si>
  <si>
    <t>547686833</t>
  </si>
  <si>
    <t>34CHE746</t>
  </si>
  <si>
    <t>2412/865</t>
  </si>
  <si>
    <t>547686723</t>
  </si>
  <si>
    <t>52ACB661</t>
  </si>
  <si>
    <t>2411/4290</t>
  </si>
  <si>
    <t>547686829</t>
  </si>
  <si>
    <t>55VH399</t>
  </si>
  <si>
    <t>2411/4291</t>
  </si>
  <si>
    <t>547686837</t>
  </si>
  <si>
    <t>2031-04-25 00:00:00</t>
  </si>
  <si>
    <t>42BD509</t>
  </si>
  <si>
    <t>2411/4292</t>
  </si>
  <si>
    <t>547686841</t>
  </si>
  <si>
    <t>2411/4293</t>
  </si>
  <si>
    <t>547686845</t>
  </si>
  <si>
    <t>16AOV91</t>
  </si>
  <si>
    <t>2411/4294</t>
  </si>
  <si>
    <t>547686849</t>
  </si>
  <si>
    <t>PB2138HA</t>
  </si>
  <si>
    <t>2411/4295</t>
  </si>
  <si>
    <t>547686853</t>
  </si>
  <si>
    <t>PB5109HA</t>
  </si>
  <si>
    <t>2411/4296</t>
  </si>
  <si>
    <t>547686857</t>
  </si>
  <si>
    <t>2411/4297</t>
  </si>
  <si>
    <t>547686861</t>
  </si>
  <si>
    <t>35R3471</t>
  </si>
  <si>
    <t>2411/4298</t>
  </si>
  <si>
    <t>547686865</t>
  </si>
  <si>
    <t>81FK600</t>
  </si>
  <si>
    <t>2411/4299</t>
  </si>
  <si>
    <t>547686869</t>
  </si>
  <si>
    <t>42BD554</t>
  </si>
  <si>
    <t>2411/4300</t>
  </si>
  <si>
    <t>547686873</t>
  </si>
  <si>
    <t>42DD225</t>
  </si>
  <si>
    <t>2411/4301</t>
  </si>
  <si>
    <t>547686820</t>
  </si>
  <si>
    <t>42BD508</t>
  </si>
  <si>
    <t>2411/4302</t>
  </si>
  <si>
    <t>547686822</t>
  </si>
  <si>
    <t>34DTL947</t>
  </si>
  <si>
    <t>2411/4303</t>
  </si>
  <si>
    <t>547686877</t>
  </si>
  <si>
    <t>35AUV508</t>
  </si>
  <si>
    <t>2411/4304</t>
  </si>
  <si>
    <t>547686881</t>
  </si>
  <si>
    <t>07DFU24</t>
  </si>
  <si>
    <t>2411/4305</t>
  </si>
  <si>
    <t>547686885</t>
  </si>
  <si>
    <t>2031-04-26 00:00:00</t>
  </si>
  <si>
    <t>16ANG84</t>
  </si>
  <si>
    <t>2411/4306</t>
  </si>
  <si>
    <t>547686826</t>
  </si>
  <si>
    <t>2021-04-26 01:13:11</t>
  </si>
  <si>
    <t>704310*******7428</t>
  </si>
  <si>
    <t>160F32A9F0DF09F632457D65DD5F7207506ABAD0ABC2232F533747E488773240</t>
  </si>
  <si>
    <t>34BNY440</t>
  </si>
  <si>
    <t>2411/4307</t>
  </si>
  <si>
    <t>547686830</t>
  </si>
  <si>
    <t>2021-04-26 04:28:53</t>
  </si>
  <si>
    <t>704310*******9304</t>
  </si>
  <si>
    <t>8F2890625654E77CFD08AC685801B1E026BCBE9B6B7F6E16AFEA04FFE6F52B98</t>
  </si>
  <si>
    <t>07DFT60</t>
  </si>
  <si>
    <t>2411/4308</t>
  </si>
  <si>
    <t>547686834</t>
  </si>
  <si>
    <t>2021-04-26 05:50:35</t>
  </si>
  <si>
    <t>704310*******8410</t>
  </si>
  <si>
    <t>BAAC95C48A09FC343F9510F9D9B4091CC35F19BE935416190BB2B595DB16206E</t>
  </si>
  <si>
    <t>PB5871KX</t>
  </si>
  <si>
    <t>2411/4309</t>
  </si>
  <si>
    <t>547686838</t>
  </si>
  <si>
    <t>2021-04-26 08:59:35</t>
  </si>
  <si>
    <t>12CEF47E05C1A3151F69DF2C01CA7199F0CE816CB365CB0D22F2A10CE4770A2B</t>
  </si>
  <si>
    <t>2021-04-26 09:32:33</t>
  </si>
  <si>
    <t>704310*******3569</t>
  </si>
  <si>
    <t>9E42C0C33B87D47D6D6E710894F76004A12A836385AAF577E2A585B112574065</t>
  </si>
  <si>
    <t>2021-04-26 09:40:47</t>
  </si>
  <si>
    <t>704310*******2782</t>
  </si>
  <si>
    <t>2DD3B37A9360867463FAA8AAE62697D6889DB033EA0773192F88537B29080743</t>
  </si>
  <si>
    <t>2021-04-26 10:03:21</t>
  </si>
  <si>
    <t>49302E11BFB04CBCD0B07A64F61B4499646F901726DF81F32CF38640D7B67E21</t>
  </si>
  <si>
    <t>2021-04-26 10:07:25</t>
  </si>
  <si>
    <t>CAA46CA60D0F00EF75C52A1EA0D7615E5C666D40B9EA6F429861CA6CAF67063A</t>
  </si>
  <si>
    <t>2021-04-26 13:22:28</t>
  </si>
  <si>
    <t>55B39B5E9ADFEC50A40BDFCD38F71A3F8A763F04156D5631D2CBDEBA926F6E8B</t>
  </si>
  <si>
    <t>2021-04-26 20:12:51</t>
  </si>
  <si>
    <t>704310*******4609</t>
  </si>
  <si>
    <t>AD542F78D0288BAD0027F7D08F3FB6D8B56C43B5EE4B8D422CD6D7D6FA54C2A7</t>
  </si>
  <si>
    <t>2021-04-26 23:22:34</t>
  </si>
  <si>
    <t>D2D440B10E46D8A0CBED87DF81F9C49C993416F1FFF30669294B4E9658ECAC6E</t>
  </si>
  <si>
    <t>81EL779</t>
  </si>
  <si>
    <t>2411/4310</t>
  </si>
  <si>
    <t>547686842</t>
  </si>
  <si>
    <t>2411/4311</t>
  </si>
  <si>
    <t>547686846</t>
  </si>
  <si>
    <t>34Y1064</t>
  </si>
  <si>
    <t>2411/4312</t>
  </si>
  <si>
    <t>547686850</t>
  </si>
  <si>
    <t>PA5400BX</t>
  </si>
  <si>
    <t>2412/866</t>
  </si>
  <si>
    <t>547686729</t>
  </si>
  <si>
    <t>PA1661KH</t>
  </si>
  <si>
    <t>2412/867</t>
  </si>
  <si>
    <t>547686730</t>
  </si>
  <si>
    <t>42AIN306</t>
  </si>
  <si>
    <t>2411/4313</t>
  </si>
  <si>
    <t>547686854</t>
  </si>
  <si>
    <t>2411/4314</t>
  </si>
  <si>
    <t>547686858</t>
  </si>
  <si>
    <t>E0869MC</t>
  </si>
  <si>
    <t>2411/4315</t>
  </si>
  <si>
    <t>547686862</t>
  </si>
  <si>
    <t>2021-04-27 03:14:58</t>
  </si>
  <si>
    <t>2031-04-27 00:00:00</t>
  </si>
  <si>
    <t>BE34857E5327E55059F7E6FC7F95819F11EDDBB7F1E95E7BBA0D812DDDD2BB17</t>
  </si>
  <si>
    <t>34CZB720</t>
  </si>
  <si>
    <t>2411/4316</t>
  </si>
  <si>
    <t>547686866</t>
  </si>
  <si>
    <t>2021-04-27 06:27:20</t>
  </si>
  <si>
    <t>704310*******8311</t>
  </si>
  <si>
    <t>263901EA56C6A7B33F1663AE5F030F7BA53F35F808D6117A8D7DF2BBC48C75E9</t>
  </si>
  <si>
    <t>PB2103XP</t>
  </si>
  <si>
    <t>2411/4317</t>
  </si>
  <si>
    <t>547686870</t>
  </si>
  <si>
    <t>2021-04-27 06:29:44</t>
  </si>
  <si>
    <t>9B3D922047BE193F0E2132BAF392B7B78E7B81B4D6FBA53307DEFC9790084731</t>
  </si>
  <si>
    <t>SFH451</t>
  </si>
  <si>
    <t>2411/4318</t>
  </si>
  <si>
    <t>547686874</t>
  </si>
  <si>
    <t>2021-04-27 06:37:55</t>
  </si>
  <si>
    <t>704310*******4629</t>
  </si>
  <si>
    <t>B7E47EBB11FEB5CC1FDB7A2EEEC2346697FFA72411E39705597D399B5D12C9BC</t>
  </si>
  <si>
    <t>2021-04-27 09:00:55</t>
  </si>
  <si>
    <t>704310*******8394</t>
  </si>
  <si>
    <t>316AE59F20E3F166400EFAB9B1527FC45584D5AB2FCC2B931F7086DB164505E9</t>
  </si>
  <si>
    <t>2021-04-27 09:32:31</t>
  </si>
  <si>
    <t>704310*******4212</t>
  </si>
  <si>
    <t>09AEE4E5AFF2F99CEB7D49719DA8F8C1C3FEF44EC8AEE7E484CDCDA009F66373</t>
  </si>
  <si>
    <t>2021-04-27 09:38:56</t>
  </si>
  <si>
    <t>704310*******8253</t>
  </si>
  <si>
    <t>31605D43FB54271F2499D492CF68C0548DC81451DF21DBF819A0CEF89FFFE5CD</t>
  </si>
  <si>
    <t>2021-04-27 13:15:00</t>
  </si>
  <si>
    <t>704310*******6525</t>
  </si>
  <si>
    <t>0DB35622B1003B722800297DE1EA8257989843EA6AB67A44D8ED26B635C9790B</t>
  </si>
  <si>
    <t>2021-04-27 13:26:06</t>
  </si>
  <si>
    <t>D7CC8EC3D7CE2A9B887A98EAC47CF6675527F5FE37DB511F71367EC08331FD65</t>
  </si>
  <si>
    <t>2021-04-27 14:10:08</t>
  </si>
  <si>
    <t>2E989D7B6CD1581F72F4CE5B3796C98695876ECF1A09AFDE020B5F53DBCD3A61</t>
  </si>
  <si>
    <t>2021-04-27 14:46:06</t>
  </si>
  <si>
    <t>704310*******9930</t>
  </si>
  <si>
    <t>7139651D66EB1711C737C3FC75AC0637C253AEC9F4309E76518035807FCB2AB9</t>
  </si>
  <si>
    <t>2021-04-27 14:49:19</t>
  </si>
  <si>
    <t>704310*******9948</t>
  </si>
  <si>
    <t>9E4EDF1FBE15629B923C68DC10E961DD8986B19329B97130B80561107BE7D640</t>
  </si>
  <si>
    <t>2021-04-27 18:34:00</t>
  </si>
  <si>
    <t>34969737B7961AA47B1048C30315225CBBEE853BD169E592429D140233677852</t>
  </si>
  <si>
    <t>2021-04-27 21:51:11</t>
  </si>
  <si>
    <t>ECAAD685F834D2675BED2D7F10E7E33A92838E5B92C0CB63CE756885AB3DDC3F</t>
  </si>
  <si>
    <t>Блок 20/4/2021</t>
  </si>
  <si>
    <t>28/4/2021 возвращен в офис. ДЕБЛОК 23/3/20211 Блок 22/3/2021</t>
  </si>
  <si>
    <t>28/4/2021 вовращен в офис</t>
  </si>
  <si>
    <t>42AIM650</t>
  </si>
  <si>
    <t>2411/4319</t>
  </si>
  <si>
    <t>547686878</t>
  </si>
  <si>
    <t>PB7857XP</t>
  </si>
  <si>
    <t>2411/4320</t>
  </si>
  <si>
    <t>547686882</t>
  </si>
  <si>
    <t>PGGL142</t>
  </si>
  <si>
    <t>2411/4321</t>
  </si>
  <si>
    <t>547686914</t>
  </si>
  <si>
    <t>PB8533TP</t>
  </si>
  <si>
    <t>2411/4322</t>
  </si>
  <si>
    <t>547686910</t>
  </si>
  <si>
    <t>14EV480</t>
  </si>
  <si>
    <t>2411/4323</t>
  </si>
  <si>
    <t>547686913</t>
  </si>
  <si>
    <t>16ARZ10</t>
  </si>
  <si>
    <t>2411/4324</t>
  </si>
  <si>
    <t>547686909</t>
  </si>
  <si>
    <t>31AGL464</t>
  </si>
  <si>
    <t>2411/4325</t>
  </si>
  <si>
    <t>547686905</t>
  </si>
  <si>
    <t>PB7363XP</t>
  </si>
  <si>
    <t>2411/4326</t>
  </si>
  <si>
    <t>547686901</t>
  </si>
  <si>
    <t>CB7750PH</t>
  </si>
  <si>
    <t>2411/4327</t>
  </si>
  <si>
    <t>547686897</t>
  </si>
  <si>
    <t>31AGJ304</t>
  </si>
  <si>
    <t>2411/4329</t>
  </si>
  <si>
    <t>547686893</t>
  </si>
  <si>
    <t>16ASF88</t>
  </si>
  <si>
    <t>2411/4330</t>
  </si>
  <si>
    <t>547686889</t>
  </si>
  <si>
    <t>2021-04-28 05:05:55</t>
  </si>
  <si>
    <t>704310*******3042</t>
  </si>
  <si>
    <t>5839483FF24941CE0382CFC408379D81DD6D2D868BB4065FFB9B60F5DEE483EB</t>
  </si>
  <si>
    <t>2021-04-28 09:00:42</t>
  </si>
  <si>
    <t>704310*******5241</t>
  </si>
  <si>
    <t>20A87C1D40DFB97564257869EA092AC8E86AF9166A505A74AC05B31B8E8EFE06</t>
  </si>
  <si>
    <t>2021-04-28 09:43:24</t>
  </si>
  <si>
    <t>A30EEDA35417429696ABB4F6D0625EBA0EE80B62FB1328EC3FFD05785AB73006</t>
  </si>
  <si>
    <t>2021-04-28 16:13:43</t>
  </si>
  <si>
    <t>704310*******9890</t>
  </si>
  <si>
    <t>A4AB768DF4C898CB5B106FF38AE3FA2C143DE58CF1EEB92915F24A12600C7B17</t>
  </si>
  <si>
    <t>2021-04-28 21:03:16</t>
  </si>
  <si>
    <t>5508A2051738C95AFA183D9288706A4266264613BBE4CFF54515E0807FF621C1</t>
  </si>
  <si>
    <t>2021-04-29 00:43:00</t>
  </si>
  <si>
    <t>4A36630BB916F9EDFA238588CC8570759864F2D4BFF776FBD3A8A5514C8C1850</t>
  </si>
  <si>
    <t>2021-04-30 03:00:03</t>
  </si>
  <si>
    <t>2031-04-28 00:00:00</t>
  </si>
  <si>
    <t>55ABP912</t>
  </si>
  <si>
    <t>2411/4331</t>
  </si>
  <si>
    <t>547686886</t>
  </si>
  <si>
    <t>26ADV802</t>
  </si>
  <si>
    <t>2411/4332</t>
  </si>
  <si>
    <t>547686906</t>
  </si>
  <si>
    <t>16ANS967</t>
  </si>
  <si>
    <t>2411/4333</t>
  </si>
  <si>
    <t>547686898</t>
  </si>
  <si>
    <t>42AIN273</t>
  </si>
  <si>
    <t>2411/4334</t>
  </si>
  <si>
    <t>547686902</t>
  </si>
  <si>
    <t>2031-04-29 00:00:00</t>
  </si>
  <si>
    <t>SK2612AI</t>
  </si>
  <si>
    <t>2414/123</t>
  </si>
  <si>
    <t>547451600</t>
  </si>
  <si>
    <t>2021-04-29 03:49:15</t>
  </si>
  <si>
    <t>CA452DECE1C0EA26819924A722E8A3675E6142BF39BC18FA8BC538B9969F66C5</t>
  </si>
  <si>
    <t>42DD220</t>
  </si>
  <si>
    <t>2411/4335</t>
  </si>
  <si>
    <t>547686894</t>
  </si>
  <si>
    <t>2021-04-29 09:29:25</t>
  </si>
  <si>
    <t>704310*******4676</t>
  </si>
  <si>
    <t>37E1FF86947C6C46B935CA8D41C1330DEF05E4C759B67B4DD46B610F19F5CEC8</t>
  </si>
  <si>
    <t>2021-04-29 09:57:36</t>
  </si>
  <si>
    <t>1B45B435837CEDFD7D19F2D4158E680EF60AB72D5CC18E77FC1460B99CC67987</t>
  </si>
  <si>
    <t>2021-04-29 11:12:39</t>
  </si>
  <si>
    <t>704310*******6187</t>
  </si>
  <si>
    <t>380C3CD2C0B8A329A69E035E651C551BE42C65763866A17D63FE59A07ABFD623</t>
  </si>
  <si>
    <t>2021-04-29 12:14:19</t>
  </si>
  <si>
    <t>704310*******2255</t>
  </si>
  <si>
    <t>44C16FCF66D82115B1BF7F47AE23F1DBF68BBE5ED13E0EF436464479BA8BF5AC</t>
  </si>
  <si>
    <t>2021-04-29 13:43:36</t>
  </si>
  <si>
    <t>704310*******6000</t>
  </si>
  <si>
    <t>5438FAB44AA6220A01E04CD198FC36EB47C14B653E004D586A5FBAA76184C7B0</t>
  </si>
  <si>
    <t>2021-04-29 22:27:05</t>
  </si>
  <si>
    <t>8851F62B6D4AE43ADB67B8F53B88DCB9C56D46ED0B046EA67FC5ABCB4AA16758</t>
  </si>
  <si>
    <t>2021-05-01 03:00:03</t>
  </si>
  <si>
    <t>2021-05-01 03:00:07</t>
  </si>
  <si>
    <t>2021-05-01 03:00:04</t>
  </si>
  <si>
    <t>2021-05-01 03:00:05</t>
  </si>
  <si>
    <t>2021-05-01 03:00:06</t>
  </si>
  <si>
    <t>34AJJ161</t>
  </si>
  <si>
    <t>2411/4336</t>
  </si>
  <si>
    <t>547686890</t>
  </si>
  <si>
    <t>34DMJ976</t>
  </si>
  <si>
    <t>2411/4337</t>
  </si>
  <si>
    <t>547686824</t>
  </si>
  <si>
    <t>DA503GT</t>
  </si>
  <si>
    <t>2411/4338</t>
  </si>
  <si>
    <t>547686821</t>
  </si>
  <si>
    <t>PA7473KK</t>
  </si>
  <si>
    <t>2411/4339</t>
  </si>
  <si>
    <t>547686819</t>
  </si>
  <si>
    <t>2021-04-30 03:47:35</t>
  </si>
  <si>
    <t>2031-04-30 00:00:00</t>
  </si>
  <si>
    <t>FB9F8E453EDECBFE353B64769EDB16F1D4C24BC713D17B8A4159B724C82D34D7</t>
  </si>
  <si>
    <t>16ARZ09</t>
  </si>
  <si>
    <t>2411/4340</t>
  </si>
  <si>
    <t>547686915</t>
  </si>
  <si>
    <t>2021-04-30 04:03:34</t>
  </si>
  <si>
    <t>704310*******1874</t>
  </si>
  <si>
    <t>EC2296539C8440B860B1FAC6D11EB73904B956B2F557BA4152D12A916DC9261D</t>
  </si>
  <si>
    <t>16AOV96</t>
  </si>
  <si>
    <t>2411/4341</t>
  </si>
  <si>
    <t>547686911</t>
  </si>
  <si>
    <t>2021-04-30 08:20:39</t>
  </si>
  <si>
    <t>704310*******2327</t>
  </si>
  <si>
    <t>8B21C0EB2A9572CD2B850EFF5C153071DD0DABDEDC0AEB5636452ECA2E2DC0D7</t>
  </si>
  <si>
    <t>2021-04-30 08:25:39</t>
  </si>
  <si>
    <t>704310*******2136</t>
  </si>
  <si>
    <t>8036C8F2723B483A9B108973FB678C82B1056ECB1F484F0F9ADBDD829E41BDB8</t>
  </si>
  <si>
    <t>2021-04-30 08:58:33</t>
  </si>
  <si>
    <t>704310*******5377</t>
  </si>
  <si>
    <t>F50B55DD59DB97B94B4537FA7F7F6E0CBD0BD2303778BDF2F64E18794B6A75E0</t>
  </si>
  <si>
    <t>2021-04-30 09:49:03</t>
  </si>
  <si>
    <t>127E019CE66359BB7F146C520626DB23A754AF52C28A11DF2C1128380CC2E5AC</t>
  </si>
  <si>
    <t>2021-04-30 11:07:40</t>
  </si>
  <si>
    <t>704310*******2286</t>
  </si>
  <si>
    <t>66955420E34ECADC3E602C486637C530476F2FBD0DF695A35C7D40406F489863</t>
  </si>
  <si>
    <t>2021-04-30 11:37:03</t>
  </si>
  <si>
    <t>2021-04-30 12:07:24</t>
  </si>
  <si>
    <t>704310*******4645</t>
  </si>
  <si>
    <t>DD4AC3C9FC479C4005146BAFE502279BCA1571D09E9D58B8BFFFD50AB135A2DB</t>
  </si>
  <si>
    <t>2021-04-30 14:46:57</t>
  </si>
  <si>
    <t>704310*******1598</t>
  </si>
  <si>
    <t>2654C2CD6E9B9882D006AF19BF9F51BE4F9FD0ED19298126C1B9F7021DFF65CC</t>
  </si>
  <si>
    <t>2021-04-30 16:55:09</t>
  </si>
  <si>
    <t>9C7CF9BD032EF63844F94B9713424CE53D17B4310415727DB1CEBB4A673CDFC3</t>
  </si>
  <si>
    <t>2021-04-30 23:49:22</t>
  </si>
  <si>
    <t>CDE03F74E09090AD069D8460AD81A02FCE26B37A8647B03FA14C239AE7BB809A</t>
  </si>
  <si>
    <t>2021-05-01 10:43:13</t>
  </si>
  <si>
    <t>704310*******4266</t>
  </si>
  <si>
    <t>3CDC89F458CF28FA0FF589A50D87C9288FD646FA2C8904C314B504AAA5F55363</t>
  </si>
  <si>
    <t>2024-08-01 00:00:00</t>
  </si>
  <si>
    <t>2021-05-01 10:47:18</t>
  </si>
  <si>
    <t>85A0E1C7A1B361F086B0EA5E1CE3EC7EAF963CFCEFD5CB2A3778A52ACDC51763</t>
  </si>
  <si>
    <t>2021-05-01 10:59:54</t>
  </si>
  <si>
    <t>DA92E7D814FEFE74A1F2A13B723618DF1ECF4FFB5F707551FA0F849A4108B71D</t>
  </si>
  <si>
    <t>2021-05-01 18:31:26</t>
  </si>
  <si>
    <t>D47A73884C6C5AA87AA0296204C65CC5441B4AF337278FB28AD1E666FE774072</t>
  </si>
  <si>
    <t>2021-05-01 18:40:30</t>
  </si>
  <si>
    <t>704310*******8858</t>
  </si>
  <si>
    <t>B6EF686B764036B45BF9EBACB3D658021D63DECE162D518B95F3F4F99417F267</t>
  </si>
  <si>
    <t>2021-05-01 20:58:43</t>
  </si>
  <si>
    <t>209C437AF5D57239AE5B92440760240D1874E966099692FEF58ABE4A6A61101D</t>
  </si>
  <si>
    <t>2021-05-01 21:29:51</t>
  </si>
  <si>
    <t>704310*******0880</t>
  </si>
  <si>
    <t>0FF1C8CAFF7FCEA1BB20A6E3E76C10D700B0337557CBE4DFE40AE1E9B370BECF</t>
  </si>
  <si>
    <t>2021-05-02 16:10:30</t>
  </si>
  <si>
    <t>704310*******4536</t>
  </si>
  <si>
    <t>00D02BC1B34B2B7654EA0154E2910E6831EEBA7A37C8FCA04CB522C559F49FB6</t>
  </si>
  <si>
    <t>2021-05-02 16:37:38</t>
  </si>
  <si>
    <t>F7F538410D4B25E8FC9E902AD38144DE0A32A4C16B2C9AD4ECB4785141AECF03</t>
  </si>
  <si>
    <t>2021-05-02 22:14:22</t>
  </si>
  <si>
    <t>06D9B2594B651BACC0B250FA7DE1260B82663D6E84265D58E9465AAAA22C0EDE</t>
  </si>
  <si>
    <t>2021-05-03 04:18:37</t>
  </si>
  <si>
    <t>704310*******7059</t>
  </si>
  <si>
    <t>AE9888A8A52A49B07F6CA2F2197E0D06F649E1F94FDB68DBB074AA12227F5089</t>
  </si>
  <si>
    <t>2021-05-03 04:23:28</t>
  </si>
  <si>
    <t>453439E5893F1FEE050140747F14A1FCB0049B495F5809618BD263AF3519308E</t>
  </si>
  <si>
    <t>2021-05-03 10:25:45</t>
  </si>
  <si>
    <t>2021-05-03 16:46:22</t>
  </si>
  <si>
    <t>9A9F41C9E547DC61B7C7F28D768F69FB9FED01CB2412C0C2813E47DE9EE21517</t>
  </si>
  <si>
    <t>2021-05-03 18:18:26</t>
  </si>
  <si>
    <t>704310*******8999</t>
  </si>
  <si>
    <t>B578FA11CF777C33606930B026ECF8857B5E2A0B535E5603D9C14139595BFC2E</t>
  </si>
  <si>
    <t>2021-05-03 22:02:01</t>
  </si>
  <si>
    <t>9C3C9E7581E4D7ED779DA3089863EA840A6C79BAE5F051B1E81CD1187FC2DD84</t>
  </si>
  <si>
    <t>2021-05-03 22:32:54</t>
  </si>
  <si>
    <t>704310*******9521</t>
  </si>
  <si>
    <t>A1FDD9CEADFD27CC22BDE3C8D45633C9FC31B199ED5043A6B76E0F68218B2A0F</t>
  </si>
  <si>
    <t>2021-05-05 03:00:03</t>
  </si>
  <si>
    <t>16ASR86</t>
  </si>
  <si>
    <t>2412/868</t>
  </si>
  <si>
    <t>547686725</t>
  </si>
  <si>
    <t>BG1313SS</t>
  </si>
  <si>
    <t>2412/869</t>
  </si>
  <si>
    <t>547686722</t>
  </si>
  <si>
    <t>DJ695CF</t>
  </si>
  <si>
    <t>2412/870</t>
  </si>
  <si>
    <t>547686816</t>
  </si>
  <si>
    <t>34DZN827</t>
  </si>
  <si>
    <t>2411/4342</t>
  </si>
  <si>
    <t>547686887</t>
  </si>
  <si>
    <t>34DYY991</t>
  </si>
  <si>
    <t>2411/4343</t>
  </si>
  <si>
    <t>547686883</t>
  </si>
  <si>
    <t>42AIM006</t>
  </si>
  <si>
    <t>2411/4344</t>
  </si>
  <si>
    <t>547686871</t>
  </si>
  <si>
    <t>RA0058AC</t>
  </si>
  <si>
    <t>2412/871</t>
  </si>
  <si>
    <t>547686815</t>
  </si>
  <si>
    <t>16ASF99</t>
  </si>
  <si>
    <t>2411/4345</t>
  </si>
  <si>
    <t>547686867</t>
  </si>
  <si>
    <t>2411/4346</t>
  </si>
  <si>
    <t>547686863</t>
  </si>
  <si>
    <t>42AIM654</t>
  </si>
  <si>
    <t>2411/4347</t>
  </si>
  <si>
    <t>547686859</t>
  </si>
  <si>
    <t>34DA7811</t>
  </si>
  <si>
    <t>2411/4348</t>
  </si>
  <si>
    <t>547686855</t>
  </si>
  <si>
    <t>ZG3035IE</t>
  </si>
  <si>
    <t>2411/4349</t>
  </si>
  <si>
    <t>547686851</t>
  </si>
  <si>
    <t>42AIL954</t>
  </si>
  <si>
    <t>2411/4350</t>
  </si>
  <si>
    <t>547686847</t>
  </si>
  <si>
    <t>2031-05-01 00:00:00</t>
  </si>
  <si>
    <t>33AHE284</t>
  </si>
  <si>
    <t>2411/4351</t>
  </si>
  <si>
    <t>547686843</t>
  </si>
  <si>
    <t>PA9669KA</t>
  </si>
  <si>
    <t>2412/872</t>
  </si>
  <si>
    <t>547686721</t>
  </si>
  <si>
    <t>SFH474</t>
  </si>
  <si>
    <t>2411/4352</t>
  </si>
  <si>
    <t>547686839</t>
  </si>
  <si>
    <t>CT7370BT</t>
  </si>
  <si>
    <t>2411/4353</t>
  </si>
  <si>
    <t>547686907</t>
  </si>
  <si>
    <t>2411/4354</t>
  </si>
  <si>
    <t>547686835</t>
  </si>
  <si>
    <t>2411/4355</t>
  </si>
  <si>
    <t>547686831</t>
  </si>
  <si>
    <t>34HP9247</t>
  </si>
  <si>
    <t>2411/4356</t>
  </si>
  <si>
    <t>547686899</t>
  </si>
  <si>
    <t>2031-05-02 00:00:00</t>
  </si>
  <si>
    <t>34AJJ176</t>
  </si>
  <si>
    <t>2411/4357</t>
  </si>
  <si>
    <t>547686895</t>
  </si>
  <si>
    <t>54AFH193</t>
  </si>
  <si>
    <t>2411/4358</t>
  </si>
  <si>
    <t>547686827</t>
  </si>
  <si>
    <t>61ADL760</t>
  </si>
  <si>
    <t>2411/4359</t>
  </si>
  <si>
    <t>547686891</t>
  </si>
  <si>
    <t>2031-05-03 00:00:00</t>
  </si>
  <si>
    <t>14AAF900</t>
  </si>
  <si>
    <t>2411/4360</t>
  </si>
  <si>
    <t>547686879</t>
  </si>
  <si>
    <t>14ED800</t>
  </si>
  <si>
    <t>2411/4361</t>
  </si>
  <si>
    <t>547686875</t>
  </si>
  <si>
    <t>2411/4362</t>
  </si>
  <si>
    <t>547686818</t>
  </si>
  <si>
    <t>07DFU28</t>
  </si>
  <si>
    <t>2411/4363</t>
  </si>
  <si>
    <t>547686817</t>
  </si>
  <si>
    <t>2411/4364</t>
  </si>
  <si>
    <t>547686916</t>
  </si>
  <si>
    <t>81EL771</t>
  </si>
  <si>
    <t>2411/4365</t>
  </si>
  <si>
    <t>547686904</t>
  </si>
  <si>
    <t>42BBH13</t>
  </si>
  <si>
    <t>2411/4366</t>
  </si>
  <si>
    <t>547686912</t>
  </si>
  <si>
    <t>2021-05-04 02:09:31</t>
  </si>
  <si>
    <t>2031-05-04 00:00:00</t>
  </si>
  <si>
    <t>C7F1F90B8C4C7AA57A3BF104FD35EBF60B21D5E757D977678DAA130738C745DA</t>
  </si>
  <si>
    <t>54AFH202</t>
  </si>
  <si>
    <t>2412/873</t>
  </si>
  <si>
    <t>547686717</t>
  </si>
  <si>
    <t>2021-05-04 06:43:36</t>
  </si>
  <si>
    <t>C7F6E90145B9F382D3BB693E8994D90619048231BD9BCA2D70EA4A840EB716C7</t>
  </si>
  <si>
    <t>2021-05-04 07:33:43</t>
  </si>
  <si>
    <t>704310*******4361</t>
  </si>
  <si>
    <t>BFB89143BEF88ED2A30DAF853A4379001BE4AC81C3CB77CB17B69E6E93EC4881</t>
  </si>
  <si>
    <t>2021-05-04 08:47:09</t>
  </si>
  <si>
    <t>704310*******4652</t>
  </si>
  <si>
    <t>F5BD2819FD4C8B708FCAC0C5FDE824C32C4FA5F7EE0837793F1A00B83CF71643</t>
  </si>
  <si>
    <t>2021-05-04 09:38:50</t>
  </si>
  <si>
    <t>704310*******8329</t>
  </si>
  <si>
    <t>72093ED04D2AA3B96173D49B3FF42571D19A0A407B6421E33530117151DD8BED</t>
  </si>
  <si>
    <t>2021-05-04 11:52:48</t>
  </si>
  <si>
    <t>B6A023E4E37A16065038D302A49EBA7F8F17C23DD96DE0F6CDB07D452B11104C</t>
  </si>
  <si>
    <t>2021-05-04 12:37:04</t>
  </si>
  <si>
    <t>2021-05-04 15:40:22</t>
  </si>
  <si>
    <t>704310*******7452</t>
  </si>
  <si>
    <t>50E4EFFE1F66D4575D2650EF2D3E9B2F07ED5F3746907F9FDDD59E64782236C2</t>
  </si>
  <si>
    <t>2021-05-04 16:39:21</t>
  </si>
  <si>
    <t>704310*******2450</t>
  </si>
  <si>
    <t>E4AB8BC7914DB91EE27779861E084AC71020680928E14E2020DD5D170F26663D</t>
  </si>
  <si>
    <t>2021-05-04 21:53:06</t>
  </si>
  <si>
    <t>704310*******4549</t>
  </si>
  <si>
    <t>E890D8E790A2057109E7B218F026A9EE7A86733ED6FD31740CA34BC1310308EC</t>
  </si>
  <si>
    <t>БЛОК 05/05/2021</t>
  </si>
  <si>
    <t>4SP2821</t>
  </si>
  <si>
    <t>2411/4367</t>
  </si>
  <si>
    <t>547686908</t>
  </si>
  <si>
    <t>2411/4368</t>
  </si>
  <si>
    <t>547686896</t>
  </si>
  <si>
    <t>42AIM662</t>
  </si>
  <si>
    <t>2411/4369</t>
  </si>
  <si>
    <t>547686900</t>
  </si>
  <si>
    <t>PB2248TT</t>
  </si>
  <si>
    <t>2411/4370</t>
  </si>
  <si>
    <t>547686832</t>
  </si>
  <si>
    <t>2411/4371</t>
  </si>
  <si>
    <t>547686828</t>
  </si>
  <si>
    <t>2411/4372</t>
  </si>
  <si>
    <t>547686823</t>
  </si>
  <si>
    <t>NZ955FT</t>
  </si>
  <si>
    <t>2411/4373</t>
  </si>
  <si>
    <t>547686840</t>
  </si>
  <si>
    <t>16ANG89</t>
  </si>
  <si>
    <t>2411/4374</t>
  </si>
  <si>
    <t>547686836</t>
  </si>
  <si>
    <t>2021-05-05 01:22:38</t>
  </si>
  <si>
    <t>2031-05-05 00:00:00</t>
  </si>
  <si>
    <t>BF8508FD318F0D65E7895458DA2641F7795DEFD95408F8EA380CB76D8932F7C4</t>
  </si>
  <si>
    <t>RI381ZD</t>
  </si>
  <si>
    <t>2412/874</t>
  </si>
  <si>
    <t>547686812</t>
  </si>
  <si>
    <t>2021-05-05 01:40:57</t>
  </si>
  <si>
    <t>704310*******4031</t>
  </si>
  <si>
    <t>46ABD21927EAA8BC1437DCA3AEB33B134FAD1F88D137E47EE96809BAD8F6996E</t>
  </si>
  <si>
    <t>2411/4375</t>
  </si>
  <si>
    <t>547686844</t>
  </si>
  <si>
    <t>2021-05-05 05:01:31</t>
  </si>
  <si>
    <t>C62F1AA3F5976BFA88BC42D85481DD628E0EDC2EDFA3740AE84492EE4A81DBEA</t>
  </si>
  <si>
    <t>PB8569CB</t>
  </si>
  <si>
    <t>2411/4376</t>
  </si>
  <si>
    <t>547686848</t>
  </si>
  <si>
    <t>2021-05-05 06:31:53</t>
  </si>
  <si>
    <t>704310*******5356</t>
  </si>
  <si>
    <t>A5DD28D4B2F20175EBE6943B41C28A0A475E095E1E62E7856E6A56003594E30A</t>
  </si>
  <si>
    <t>2021-05-05 08:19:18</t>
  </si>
  <si>
    <t>704310*******8378</t>
  </si>
  <si>
    <t>6CAB4C510B97ED9D0A76A51EB2910E2E072BF95C9D271FEAF966B626D1C87FCE</t>
  </si>
  <si>
    <t>2021-05-05 08:22:40</t>
  </si>
  <si>
    <t>704310*******8345</t>
  </si>
  <si>
    <t>342AE6FDE6A98982BB404E7B1BDC36F773FC33DD40221B47EE02DD66876E2014</t>
  </si>
  <si>
    <t>2021-05-05 08:30:34</t>
  </si>
  <si>
    <t>704310*******8337</t>
  </si>
  <si>
    <t>ED93F94689BDC048BFD2352B12BC7D8B05C1813A84B2A1FE09305585A67E3C50</t>
  </si>
  <si>
    <t>2021-05-05 10:55:37</t>
  </si>
  <si>
    <t>704310*******6328</t>
  </si>
  <si>
    <t>84C888119046A05C827282F38FB6A3B0FFD79C7169698987C1F0FD64CA0AA232</t>
  </si>
  <si>
    <t>2021-05-05 11:33:37</t>
  </si>
  <si>
    <t>704310*******6385</t>
  </si>
  <si>
    <t>D2403FBDFABC2A5259BD476C346A50A8FA6BCFB2C1DF1159488FF93E9F6D78AF</t>
  </si>
  <si>
    <t>2021-05-05 13:41:33</t>
  </si>
  <si>
    <t>704310*******4262</t>
  </si>
  <si>
    <t>F88C0BB3F5F0341CEC471C621DADE9E1CD9ACADAD56248DA93E4C2E7516E6F4B</t>
  </si>
  <si>
    <t>2021-05-05 13:55:37</t>
  </si>
  <si>
    <t>704310*******2263</t>
  </si>
  <si>
    <t>229D4FA6CDF8D96738518EE97E4F176C2DA7D00E1ED36015EBAFDB6951EFC2BF</t>
  </si>
  <si>
    <t>2021-05-05 16:04:42</t>
  </si>
  <si>
    <t>2021-05-05 23:22:49</t>
  </si>
  <si>
    <t>03EE2FC71BD7EB746CF8ACC96FBBC205B1BAD327097A4AC9B65147D28EAAFDC0</t>
  </si>
  <si>
    <t>7/05/2021 с Градины</t>
  </si>
  <si>
    <t>SIMTB60</t>
  </si>
  <si>
    <t>2412/875</t>
  </si>
  <si>
    <t>547686810</t>
  </si>
  <si>
    <t>PB7424PT</t>
  </si>
  <si>
    <t>2411/4377</t>
  </si>
  <si>
    <t>547686852</t>
  </si>
  <si>
    <t>PB4146XT</t>
  </si>
  <si>
    <t>2411/4378</t>
  </si>
  <si>
    <t>547686856</t>
  </si>
  <si>
    <t>PB3582CP</t>
  </si>
  <si>
    <t>2411/4379</t>
  </si>
  <si>
    <t>547686860</t>
  </si>
  <si>
    <t>DA517GT</t>
  </si>
  <si>
    <t>2411/4380</t>
  </si>
  <si>
    <t>547686868</t>
  </si>
  <si>
    <t>DA523GT</t>
  </si>
  <si>
    <t>2411/4381</t>
  </si>
  <si>
    <t>547686872</t>
  </si>
  <si>
    <t>2411/4382</t>
  </si>
  <si>
    <t>547686876</t>
  </si>
  <si>
    <t>BG1903SH</t>
  </si>
  <si>
    <t>2412/876</t>
  </si>
  <si>
    <t>547686788</t>
  </si>
  <si>
    <t>34DZN873</t>
  </si>
  <si>
    <t>2411/4383</t>
  </si>
  <si>
    <t>547686880</t>
  </si>
  <si>
    <t>34AET545</t>
  </si>
  <si>
    <t>2411/4384</t>
  </si>
  <si>
    <t>547686884</t>
  </si>
  <si>
    <t>2021-05-06 02:20:07</t>
  </si>
  <si>
    <t>704310*******7275</t>
  </si>
  <si>
    <t>224FBE0335100A11B83505D44ECBCC9B3C7311E35C7AEC0D146FDDDA24B01161</t>
  </si>
  <si>
    <t>2021-05-06 11:11:47</t>
  </si>
  <si>
    <t>CF120D723C97FF4563E142563F206F8D6C0826CFC34CE455D24C84946D82131F</t>
  </si>
  <si>
    <t>2021-05-06 13:02:12</t>
  </si>
  <si>
    <t>704310*******3009</t>
  </si>
  <si>
    <t>2AFCA1887643C56758A8FB05514C1BDA31527A77F2754AB9A7425A37826D4A36</t>
  </si>
  <si>
    <t>2021-05-06 13:35:25</t>
  </si>
  <si>
    <t>704310*******1212</t>
  </si>
  <si>
    <t>42677BCFA2736BF2C7B961D6AFC4AFF4DFBD48463715779D9B979FEFB68F2EAB</t>
  </si>
  <si>
    <t>2021-05-06 15:50:17</t>
  </si>
  <si>
    <t>704310*******3897</t>
  </si>
  <si>
    <t>D65FB08A9736D90D3A8C6230E81311BC53594EE5ECF51B8EF533454552B117BC</t>
  </si>
  <si>
    <t>2021-05-06 22:11:50</t>
  </si>
  <si>
    <t>5211CF34DBCEF2F2C784C8E745586933EDDCFEDC4E1A488F8116A9FF4A85DC2E</t>
  </si>
  <si>
    <t>2021-05-06 23:46:30</t>
  </si>
  <si>
    <t>450A69D1F9B3C48DC9860300A15CB3819927807BC4F73F19705144426EAF400A</t>
  </si>
  <si>
    <t>2021-05-07 00:44:40</t>
  </si>
  <si>
    <t>704310*******4965</t>
  </si>
  <si>
    <t>31AB7F1D9B75513E0312ECF3EB2DB2C9D19F9B0BF6820C765066E1E9D114C492</t>
  </si>
  <si>
    <t>2021-04-05 19:47:40</t>
  </si>
  <si>
    <t>2021-04-15 14:08:20</t>
  </si>
  <si>
    <t>2021-04-07 06:17:58</t>
  </si>
  <si>
    <t>2021-04-28 08:56:16</t>
  </si>
  <si>
    <t>2021-04-20 04:01:46</t>
  </si>
  <si>
    <t>2021-04-05 14:31:56</t>
  </si>
  <si>
    <t>2021-04-30 15:27:08</t>
  </si>
  <si>
    <t>2021-04-14 09:00:24</t>
  </si>
  <si>
    <t>2021-04-05 09:41:10</t>
  </si>
  <si>
    <t>2021-04-09 09:11:20</t>
  </si>
  <si>
    <t>2021-04-21 16:11:32</t>
  </si>
  <si>
    <t>2021-04-13 06:40:58</t>
  </si>
  <si>
    <t>2021-04-17 10:56:18</t>
  </si>
  <si>
    <t>2021-04-27 09:44:20</t>
  </si>
  <si>
    <t>2021-04-21 09:10:06</t>
  </si>
  <si>
    <t>2021-04-09 00:54:56</t>
  </si>
  <si>
    <t>2021-04-02 21:08:58</t>
  </si>
  <si>
    <t>2021-04-09 21:56:38</t>
  </si>
  <si>
    <t>2021-04-12 03:13:38</t>
  </si>
  <si>
    <t>2021-04-20 06:58:28</t>
  </si>
  <si>
    <t>2021-04-21 09:05:22</t>
  </si>
  <si>
    <t>2021-04-01 11:04:46</t>
  </si>
  <si>
    <t>2021-04-09 17:34:04</t>
  </si>
  <si>
    <t>2021-04-13 14:32:36</t>
  </si>
  <si>
    <t>2021-04-03 08:24:50</t>
  </si>
  <si>
    <t>2021-04-16 17:05:20</t>
  </si>
  <si>
    <t>2021-04-12 10:56:26</t>
  </si>
  <si>
    <t>2021-04-04 11:11:50</t>
  </si>
  <si>
    <t>2021-04-21 18:29:02</t>
  </si>
  <si>
    <t>2021-04-27 11:04:58</t>
  </si>
  <si>
    <t>2021-04-04 17:44:48</t>
  </si>
  <si>
    <t>2021-04-03 10:54:54</t>
  </si>
  <si>
    <t>2021-04-30 12:16:32</t>
  </si>
  <si>
    <t>2021-04-04 00:32:44</t>
  </si>
  <si>
    <t>2021-04-19 15:44:00</t>
  </si>
  <si>
    <t>2021-04-27 12:03:04</t>
  </si>
  <si>
    <t>2021-04-20 09:07:38</t>
  </si>
  <si>
    <t>2021-04-17 18:39:38</t>
  </si>
  <si>
    <t>2021-04-24 16:18:06</t>
  </si>
  <si>
    <t>2021-04-13 20:26:38</t>
  </si>
  <si>
    <t>2021-04-30 16:24:26</t>
  </si>
  <si>
    <t>2021-04-10 17:49:12</t>
  </si>
  <si>
    <t>2021-04-29 04:19:50</t>
  </si>
  <si>
    <t>2021-04-21 17:16:02</t>
  </si>
  <si>
    <t>2021-04-11 10:44:38</t>
  </si>
  <si>
    <t>2021-04-06 15:33:50</t>
  </si>
  <si>
    <t>2021-04-24 01:06:16</t>
  </si>
  <si>
    <t>2021-04-21 10:45:22</t>
  </si>
  <si>
    <t>2021-04-08 05:10:34</t>
  </si>
  <si>
    <t>2021-04-15 07:38:58</t>
  </si>
  <si>
    <t>2021-04-07 20:31:08</t>
  </si>
  <si>
    <t>2021-04-14 13:53:04</t>
  </si>
  <si>
    <t>2021-04-21 08:37:18</t>
  </si>
  <si>
    <t>2021-04-04 20:32:16</t>
  </si>
  <si>
    <t>2021-04-13 15:59:20</t>
  </si>
  <si>
    <t>2021-04-22 11:36:58</t>
  </si>
  <si>
    <t>2021-04-28 09:18:56</t>
  </si>
  <si>
    <t>2021-04-13 05:21:36</t>
  </si>
  <si>
    <t>2021-04-07 13:22:12</t>
  </si>
  <si>
    <t>2021-04-07 20:01:14</t>
  </si>
  <si>
    <t>2021-04-10 16:05:50</t>
  </si>
  <si>
    <t>2021-04-29 02:15:06</t>
  </si>
  <si>
    <t>2021-04-27 12:28:12</t>
  </si>
  <si>
    <t>2021-04-28 05:05:22</t>
  </si>
  <si>
    <t>2021-04-12 12:19:24</t>
  </si>
  <si>
    <t>2021-04-06 13:13:16</t>
  </si>
  <si>
    <t>2021-04-26 14:19:30</t>
  </si>
  <si>
    <t>2021-04-16 05:43:36</t>
  </si>
  <si>
    <t>2021-04-01 17:25:58</t>
  </si>
  <si>
    <t>2021-04-21 03:12:56</t>
  </si>
  <si>
    <t>2021-04-20 04:24:50</t>
  </si>
  <si>
    <t>2021-04-29 16:06:30</t>
  </si>
  <si>
    <t>2021-04-11 11:08:42</t>
  </si>
  <si>
    <t>2021-04-01 07:49:52</t>
  </si>
  <si>
    <t>2021-04-23 20:03:54</t>
  </si>
  <si>
    <t>2021-04-21 11:11:56</t>
  </si>
  <si>
    <t>2021-04-03 03:34:32</t>
  </si>
  <si>
    <t>2021-04-30 06:34:34</t>
  </si>
  <si>
    <t>2021-04-23 22:32:24</t>
  </si>
  <si>
    <t>2021-04-22 14:40:22</t>
  </si>
  <si>
    <t>2021-04-27 09:45:06</t>
  </si>
  <si>
    <t>2021-04-22 15:42:34</t>
  </si>
  <si>
    <t>2021-04-24 13:59:10</t>
  </si>
  <si>
    <t>2021-04-18 22:24:16</t>
  </si>
  <si>
    <t>2021-04-03 17:40:34</t>
  </si>
  <si>
    <t>2021-04-20 21:04:30</t>
  </si>
  <si>
    <t>2021-04-14 16:02:38</t>
  </si>
  <si>
    <t>2021-04-05 04:59:36</t>
  </si>
  <si>
    <t>2021-04-22 18:32:54</t>
  </si>
  <si>
    <t>2021-04-12 23:13:22</t>
  </si>
  <si>
    <t>2021-04-01 20:40:32</t>
  </si>
  <si>
    <t>2021-04-28 10:06:28</t>
  </si>
  <si>
    <t>2021-04-09 16:05:46</t>
  </si>
  <si>
    <t>2021-04-04 23:09:32</t>
  </si>
  <si>
    <t>2021-04-21 01:33:32</t>
  </si>
  <si>
    <t>2021-04-27 15:35:56</t>
  </si>
  <si>
    <t>2021-04-11 17:25:46</t>
  </si>
  <si>
    <t>2021-04-15 14:57:38</t>
  </si>
  <si>
    <t>2021-04-29 07:43:12</t>
  </si>
  <si>
    <t>2021-04-01 08:26:26</t>
  </si>
  <si>
    <t>2021-04-08 06:40:08</t>
  </si>
  <si>
    <t>2021-04-25 15:56:16</t>
  </si>
  <si>
    <t>2021-04-26 05:23:50</t>
  </si>
  <si>
    <t>2021-04-01 07:46:30</t>
  </si>
  <si>
    <t>2021-04-30 03:20:48</t>
  </si>
  <si>
    <t>2021-04-03 13:44:40</t>
  </si>
  <si>
    <t>2021-04-29 04:41:18</t>
  </si>
  <si>
    <t>2021-04-16 05:32:38</t>
  </si>
  <si>
    <t>2021-04-17 02:44:52</t>
  </si>
  <si>
    <t>2021-04-09 11:25:34</t>
  </si>
  <si>
    <t>2021-04-29 16:12:06</t>
  </si>
  <si>
    <t>2021-05-08 03:00:03</t>
  </si>
  <si>
    <t>2021-04-17 08:15:08</t>
  </si>
  <si>
    <t>2021-04-04 05:53:48</t>
  </si>
  <si>
    <t>2021-04-21 19:23:58</t>
  </si>
  <si>
    <t>2021-04-17 00:43:02</t>
  </si>
  <si>
    <t>2021-04-04 17:02:56</t>
  </si>
  <si>
    <t>2021-04-04 18:21:40</t>
  </si>
  <si>
    <t>2021-04-20 17:53:12</t>
  </si>
  <si>
    <t>2021-04-16 09:34:18</t>
  </si>
  <si>
    <t>2021-04-13 11:58:02</t>
  </si>
  <si>
    <t>2021-04-21 07:44:20</t>
  </si>
  <si>
    <t>2021-04-20 06:58:26</t>
  </si>
  <si>
    <t>2021-04-04 06:09:42</t>
  </si>
  <si>
    <t>2021-04-28 08:18:04</t>
  </si>
  <si>
    <t>2021-04-26 21:22:58</t>
  </si>
  <si>
    <t>2021-04-13 15:57:12</t>
  </si>
  <si>
    <t>2021-04-28 07:56:44</t>
  </si>
  <si>
    <t>2021-04-02 20:13:08</t>
  </si>
  <si>
    <t>2021-04-10 03:08:54</t>
  </si>
  <si>
    <t>2021-04-21 10:29:34</t>
  </si>
  <si>
    <t>2021-04-24 17:43:28</t>
  </si>
  <si>
    <t>2021-04-07 13:58:40</t>
  </si>
  <si>
    <t>2021-04-21 17:14:32</t>
  </si>
  <si>
    <t>2021-04-07 04:53:40</t>
  </si>
  <si>
    <t>2021-04-26 19:01:06</t>
  </si>
  <si>
    <t>2021-04-04 21:35:08</t>
  </si>
  <si>
    <t>2021-04-26 21:23:02</t>
  </si>
  <si>
    <t>2021-04-19 04:35:34</t>
  </si>
  <si>
    <t>2021-04-06 02:50:44</t>
  </si>
  <si>
    <t>2021-04-01 04:46:58</t>
  </si>
  <si>
    <t>2021-04-03 06:14:36</t>
  </si>
  <si>
    <t>2021-04-07 22:03:04</t>
  </si>
  <si>
    <t>2021-04-08 06:13:16</t>
  </si>
  <si>
    <t>2021-04-11 14:40:02</t>
  </si>
  <si>
    <t>2021-04-15 14:22:50</t>
  </si>
  <si>
    <t>2021-04-02 02:37:20</t>
  </si>
  <si>
    <t>2021-04-30 15:47:28</t>
  </si>
  <si>
    <t>2021-04-16 12:59:04</t>
  </si>
  <si>
    <t>2021-04-22 12:09:02</t>
  </si>
  <si>
    <t>2021-04-21 09:24:28</t>
  </si>
  <si>
    <t>2021-04-15 17:37:40</t>
  </si>
  <si>
    <t>2021-04-29 03:40:10</t>
  </si>
  <si>
    <t>2021-04-23 22:34:06</t>
  </si>
  <si>
    <t>2021-04-04 05:58:10</t>
  </si>
  <si>
    <t>2021-04-03 11:52:16</t>
  </si>
  <si>
    <t>2021-04-03 15:48:44</t>
  </si>
  <si>
    <t>2021-04-26 09:04:04</t>
  </si>
  <si>
    <t>2021-04-24 14:40:40</t>
  </si>
  <si>
    <t>2021-04-04 05:11:42</t>
  </si>
  <si>
    <t>2021-04-27 16:46:02</t>
  </si>
  <si>
    <t>2021-04-22 08:32:12</t>
  </si>
  <si>
    <t>2021-04-16 04:56:06</t>
  </si>
  <si>
    <t>2021-04-27 20:12:22</t>
  </si>
  <si>
    <t>2021-04-23 15:12:38</t>
  </si>
  <si>
    <t>2021-04-15 12:55:24</t>
  </si>
  <si>
    <t>2021-04-11 07:33:12</t>
  </si>
  <si>
    <t>2021-04-08 17:39:44</t>
  </si>
  <si>
    <t>2021-04-11 04:37:46</t>
  </si>
  <si>
    <t>2021-04-09 10:12:26</t>
  </si>
  <si>
    <t>2021-04-16 19:58:36</t>
  </si>
  <si>
    <t>2021-04-11 15:41:18</t>
  </si>
  <si>
    <t>2021-04-12 01:56:54</t>
  </si>
  <si>
    <t>2021-04-26 09:06:06</t>
  </si>
  <si>
    <t>2021-04-02 10:30:52</t>
  </si>
  <si>
    <t>2021-04-28 15:51:36</t>
  </si>
  <si>
    <t>2021-04-03 06:46:06</t>
  </si>
  <si>
    <t>2021-04-12 09:56:24</t>
  </si>
  <si>
    <t>2021-04-27 16:09:48</t>
  </si>
  <si>
    <t>2021-04-08 10:16:56</t>
  </si>
  <si>
    <t>2021-04-21 16:40:04</t>
  </si>
  <si>
    <t>2021-04-12 15:34:56</t>
  </si>
  <si>
    <t>2021-04-20 14:46:00</t>
  </si>
  <si>
    <t>2021-04-08 09:16:04</t>
  </si>
  <si>
    <t>2021-04-27 16:31:56</t>
  </si>
  <si>
    <t>2021-04-02 13:23:24</t>
  </si>
  <si>
    <t>2021-04-10 21:51:58</t>
  </si>
  <si>
    <t>2021-04-27 18:35:34</t>
  </si>
  <si>
    <t>2021-04-27 19:29:26</t>
  </si>
  <si>
    <t>2021-04-12 17:42:22</t>
  </si>
  <si>
    <t>2021-04-05 09:12:28</t>
  </si>
  <si>
    <t>2021-04-22 17:46:48</t>
  </si>
  <si>
    <t>2021-04-11 06:06:06</t>
  </si>
  <si>
    <t>2021-04-17 11:07:52</t>
  </si>
  <si>
    <t>2021-04-19 03:19:12</t>
  </si>
  <si>
    <t>2021-04-16 13:35:42</t>
  </si>
  <si>
    <t>2021-04-01 01:03:08</t>
  </si>
  <si>
    <t>2021-04-10 03:05:14</t>
  </si>
  <si>
    <t>2021-04-30 06:48:02</t>
  </si>
  <si>
    <t>2021-04-30 06:47:52</t>
  </si>
  <si>
    <t>2021-04-10 18:00:16</t>
  </si>
  <si>
    <t>2021-04-23 00:24:56</t>
  </si>
  <si>
    <t>2021-04-15 18:31:52</t>
  </si>
  <si>
    <t>2021-04-30 18:53:26</t>
  </si>
  <si>
    <t>2021-04-04 02:56:26</t>
  </si>
  <si>
    <t>2021-04-04 11:11:36</t>
  </si>
  <si>
    <t>2021-04-08 05:09:52</t>
  </si>
  <si>
    <t>2021-04-01 14:09:58</t>
  </si>
  <si>
    <t>2021-04-03 23:20:30</t>
  </si>
  <si>
    <t>2021-04-29 13:06:46</t>
  </si>
  <si>
    <t>2021-04-21 19:46:54</t>
  </si>
  <si>
    <t>2021-04-21 05:10:26</t>
  </si>
  <si>
    <t>2021-04-02 15:08:10</t>
  </si>
  <si>
    <t>2021-04-15 14:07:24</t>
  </si>
  <si>
    <t>2021-04-07 07:16:28</t>
  </si>
  <si>
    <t>2021-04-10 07:59:30</t>
  </si>
  <si>
    <t>2021-04-09 17:01:38</t>
  </si>
  <si>
    <t>2021-04-09 17:01:48</t>
  </si>
  <si>
    <t>2021-04-19 15:42:44</t>
  </si>
  <si>
    <t>2021-04-15 04:33:04</t>
  </si>
  <si>
    <t>2021-04-09 08:02:06</t>
  </si>
  <si>
    <t>2021-04-13 17:07:38</t>
  </si>
  <si>
    <t>2021-04-15 07:17:10</t>
  </si>
  <si>
    <t>2021-04-19 02:48:46</t>
  </si>
  <si>
    <t>2021-04-19 20:41:34</t>
  </si>
  <si>
    <t>2021-04-21 13:24:24</t>
  </si>
  <si>
    <t>2021-04-28 16:03:50</t>
  </si>
  <si>
    <t>2021-04-24 17:37:54</t>
  </si>
  <si>
    <t>2021-04-24 17:38:06</t>
  </si>
  <si>
    <t>2021-04-24 17:47:22</t>
  </si>
  <si>
    <t>2021-04-28 16:51:54</t>
  </si>
  <si>
    <t>2021-04-22 08:48:50</t>
  </si>
  <si>
    <t>2021-04-30 14:35:16</t>
  </si>
  <si>
    <t>2021-04-30 16:34:40</t>
  </si>
  <si>
    <t>2021-04-26 15:31:20</t>
  </si>
  <si>
    <t>2021-04-27 16:52:26</t>
  </si>
  <si>
    <t>2021-04-28 04:22:56</t>
  </si>
  <si>
    <t>2031-05-06 00:00:00</t>
  </si>
  <si>
    <t>07ARB937</t>
  </si>
  <si>
    <t>2411/4385</t>
  </si>
  <si>
    <t>547686888</t>
  </si>
  <si>
    <t>34DPZ667</t>
  </si>
  <si>
    <t>2411/4386</t>
  </si>
  <si>
    <t>547686892</t>
  </si>
  <si>
    <t>38HB197</t>
  </si>
  <si>
    <t>2411/4387</t>
  </si>
  <si>
    <t>547691720</t>
  </si>
  <si>
    <t>81FC337</t>
  </si>
  <si>
    <t>2411/4388</t>
  </si>
  <si>
    <t>547691728</t>
  </si>
  <si>
    <t>34DZV618</t>
  </si>
  <si>
    <t>2411/4389</t>
  </si>
  <si>
    <t>547691724</t>
  </si>
  <si>
    <t>34DZY211</t>
  </si>
  <si>
    <t>2411/4390</t>
  </si>
  <si>
    <t>547691736</t>
  </si>
  <si>
    <t>07DFT56</t>
  </si>
  <si>
    <t>2412/877</t>
  </si>
  <si>
    <t>547686787</t>
  </si>
  <si>
    <t>2021-05-07 08:33:47</t>
  </si>
  <si>
    <t>704310*******8843</t>
  </si>
  <si>
    <t>61D8253BCF270370B59FD1A65C8135377F72EE56B9FE512E60100A3889A4AB1B</t>
  </si>
  <si>
    <t>2021-05-07 09:10:18</t>
  </si>
  <si>
    <t>BA1688E3245DEBFA4B989ECF5F72377BBC3E77939A7EE7959B009AB450B1796D</t>
  </si>
  <si>
    <t>2021-05-07 15:23:18</t>
  </si>
  <si>
    <t>704310*******9038</t>
  </si>
  <si>
    <t>3C9080E097D4D1990503D24BA6D819E791E5CCD6EF2B5F9A88D508310384DD2F</t>
  </si>
  <si>
    <t>2021-05-07 18:42:12</t>
  </si>
  <si>
    <t>704310*******3981</t>
  </si>
  <si>
    <t>D70B425D2B0DA31EFBEADDD8EDAB45C9B9B90DCEB9920720BC0298E86BB57A1E</t>
  </si>
  <si>
    <t>2021-05-07 21:48:24</t>
  </si>
  <si>
    <t>704310*******3907</t>
  </si>
  <si>
    <t>D0626EA0D9BA3E797E8222E15D4ABA52E506944C164677D76DC17FADEE282587</t>
  </si>
  <si>
    <t>2021-05-08 05:27:01</t>
  </si>
  <si>
    <t>03934677B29D0575299BE3838621E2AF6EA39AF74D71D6250B87A89849592853</t>
  </si>
  <si>
    <t>2021-05-08 08:35:04</t>
  </si>
  <si>
    <t>E9773F72ACB8CE9A3D660B374EF89EA48786AF063BAB8E8B8BA942F92221926C</t>
  </si>
  <si>
    <t>2021-05-08 12:46:55</t>
  </si>
  <si>
    <t>3F77F06577DE5A1E61C76C35FC9C4EC8BAE51ACE4ADF15CA1E494FFA9562AD16</t>
  </si>
  <si>
    <t>2021-05-08 14:31:04</t>
  </si>
  <si>
    <t>734DDC54C5AA1760FB630B71D5F679A82AF6A850582980A4CC07975036B2BFA4</t>
  </si>
  <si>
    <t>2021-05-08 15:16:12</t>
  </si>
  <si>
    <t>704310*******0621</t>
  </si>
  <si>
    <t>C0FA32F6382C93A29F411F73C966777902422C58CBD10ED001D4143C9EAD8771</t>
  </si>
  <si>
    <t>2021-05-08 15:49:28</t>
  </si>
  <si>
    <t>704310*******5376</t>
  </si>
  <si>
    <t>F4067CCC7E4183B0237C5542370DE0ED371113296215937ECA6BB382F1874D8F</t>
  </si>
  <si>
    <t>2021-05-09 00:49:00</t>
  </si>
  <si>
    <t>704310*******9157</t>
  </si>
  <si>
    <t>DC5475BB95AC4837CE6F75F909491863D52AA9EB1E10942A8C0CC4CFC8781593</t>
  </si>
  <si>
    <t>2021-05-09 01:19:21</t>
  </si>
  <si>
    <t>704310*******8700</t>
  </si>
  <si>
    <t>E0702785EEE143636BE7771BA83D829BBF34696179C4173C49E3BAF975E736FF</t>
  </si>
  <si>
    <t>2021-05-09 02:52:52</t>
  </si>
  <si>
    <t>E6A3BEC0EFDA8DDBFD2D2C89A155C63120816B27F41AF4F292CF98EAC00E9C54</t>
  </si>
  <si>
    <t>2021-05-09 08:02:42</t>
  </si>
  <si>
    <t>A66B37CEC96F499906CDFD970BCF3C56CB0607403FDA7C0A5E94029AC3809DAB</t>
  </si>
  <si>
    <t>2021-05-09 08:21:04</t>
  </si>
  <si>
    <t>704310*******8360</t>
  </si>
  <si>
    <t>6C2D272F78CEA2EB50BE6707EF50FE7DD63285DC507E3F87A2269B7F2AB30E96</t>
  </si>
  <si>
    <t>2021-05-09 08:45:48</t>
  </si>
  <si>
    <t>704310*******8428</t>
  </si>
  <si>
    <t>C1E643BE9C25A68B95ADBF3C8E35746E413AA3029461867938536AB6DBC0FD0B</t>
  </si>
  <si>
    <t>2021-05-09 11:09:55</t>
  </si>
  <si>
    <t>911B00395F990BE6CCCD2830DCA3B429A5B9013D489016FD3E6FF036F367795B</t>
  </si>
  <si>
    <t>2021-05-09 11:54:19</t>
  </si>
  <si>
    <t>C97C78369DE7918AE45D08ED2BD37E220566C8F4F71998F38B2857CE4EEB6FD3</t>
  </si>
  <si>
    <t>2021-05-09 12:22:54</t>
  </si>
  <si>
    <t>704310*******4601</t>
  </si>
  <si>
    <t>2CA0933428042781C702ABAED01ED2DC319675367CB300E742E747471ED77C88</t>
  </si>
  <si>
    <t>2021-05-09 12:25:26</t>
  </si>
  <si>
    <t>CC6754B594B27F4D278B1506A1DF6EDE45A82D434F5BF2686E931B926814EF8C</t>
  </si>
  <si>
    <t>2021-05-09 12:44:42</t>
  </si>
  <si>
    <t>704310*******4668</t>
  </si>
  <si>
    <t>AF67CD26AE7309A3D99229343A24519C8F385E37907FC82B1F2B26BEF9AF0216</t>
  </si>
  <si>
    <t>2021-05-09 15:53:46</t>
  </si>
  <si>
    <t>4266528C407EB99B5E39CCE3794CF86A45B7FDBDEA581EF01650B82942C5B9BE</t>
  </si>
  <si>
    <t>2021-05-09 20:45:49</t>
  </si>
  <si>
    <t>46784ECF35F2931002765DE933520D0E86B2973518B3F96DF8C20A153954BB95</t>
  </si>
  <si>
    <t>2021-05-10 00:50:02</t>
  </si>
  <si>
    <t>484109111B6562EDF5596BBEC08334383F4A994887EE246BB78B944EC34A2332</t>
  </si>
  <si>
    <t>БЛОК 10/5/2021</t>
  </si>
  <si>
    <t>2021-05-11 03:00:03</t>
  </si>
  <si>
    <t>2021-05-10 04:40:08</t>
  </si>
  <si>
    <t>704310*******8279</t>
  </si>
  <si>
    <t>A9D4896C0CE5003FC6B417292F61C1DC42D03AA3C27A9A3CCDD2FFEA850BD28E</t>
  </si>
  <si>
    <t>2021-05-10 04:57:44</t>
  </si>
  <si>
    <t>645811CC1153D867C30FDBA87098E3D037671F05AB0FA41FD3360108D06C78AB</t>
  </si>
  <si>
    <t>2021-05-10 07:08:47</t>
  </si>
  <si>
    <t>704310*******5372</t>
  </si>
  <si>
    <t>BD53763499375F0021436F63C7BA56BDF05B82CC8146FB72E10112EB3DE0B491</t>
  </si>
  <si>
    <t>2021-05-10 11:06:47</t>
  </si>
  <si>
    <t>5C882416BE1A3F34DBD28B5A624D1660723BF1CD8E68C4CC0DD2FDFC60FC5126</t>
  </si>
  <si>
    <t>2021-05-10 12:01:59</t>
  </si>
  <si>
    <t>C0DE1951D6E0D07F4E5C7B60C6111C73BE09D2F287ABECCEB507D13F846BC010</t>
  </si>
  <si>
    <t>2021-05-10 12:28:09</t>
  </si>
  <si>
    <t>A4F55A1946EA5018D760B3E2D3D79D092E3276E62057DD1A41BBCF02738B5007</t>
  </si>
  <si>
    <t>2021-05-10 12:33:00</t>
  </si>
  <si>
    <t>704310*******8944</t>
  </si>
  <si>
    <t>58C2C3D2F2A36EE3F64AB429FA2957CD3CCC12D084193B875EB8A39FB2B1A4D6</t>
  </si>
  <si>
    <t>2021-05-10 16:27:56</t>
  </si>
  <si>
    <t>704310*******9763</t>
  </si>
  <si>
    <t>12B08059CBFCBC49B37F747197E67366EBF6671E0E0C2ACD7E5D0DE727CDEABA</t>
  </si>
  <si>
    <t>2021-05-10 16:34:18</t>
  </si>
  <si>
    <t>704310*******1351</t>
  </si>
  <si>
    <t>BC38CC7CE533F8E329488B1A9EDE72CA5841E9901BE72A1908675FBFFB49C8F3</t>
  </si>
  <si>
    <t>2021-05-10 16:51:08</t>
  </si>
  <si>
    <t>704310*******9176</t>
  </si>
  <si>
    <t>8BAD1350554AFCFB99FCA3BE8AD53C998A0CF91A62D6F631C235DB45B1FD1CF6</t>
  </si>
  <si>
    <t>2021-05-10 20:34:21</t>
  </si>
  <si>
    <t>0D222F0AF7050B133CEA7A10C83A11DAA78F8A941B38E6F07521264CCB40D32A</t>
  </si>
  <si>
    <t>2021-05-10 22:57:29</t>
  </si>
  <si>
    <t>704310*******5662</t>
  </si>
  <si>
    <t>1768FC93849593637DC211D88175BDE153F9632DFF06B526F84B6F9777909C8A</t>
  </si>
  <si>
    <t>2021-05-12 03:00:03</t>
  </si>
  <si>
    <t>2031-05-07 00:00:00</t>
  </si>
  <si>
    <t>06FS9958</t>
  </si>
  <si>
    <t>2412/878</t>
  </si>
  <si>
    <t>547686786</t>
  </si>
  <si>
    <t>81ABP404</t>
  </si>
  <si>
    <t>2411/4391</t>
  </si>
  <si>
    <t>547691748</t>
  </si>
  <si>
    <t>2411/4392</t>
  </si>
  <si>
    <t>547691732</t>
  </si>
  <si>
    <t>33D4595</t>
  </si>
  <si>
    <t>2411/4393</t>
  </si>
  <si>
    <t>547691744</t>
  </si>
  <si>
    <t>CT8481PK</t>
  </si>
  <si>
    <t>2411/4394</t>
  </si>
  <si>
    <t>547691740</t>
  </si>
  <si>
    <t>38UN027</t>
  </si>
  <si>
    <t>2411/4395</t>
  </si>
  <si>
    <t>547691768</t>
  </si>
  <si>
    <t>2031-05-08 00:00:00</t>
  </si>
  <si>
    <t>K13J191</t>
  </si>
  <si>
    <t>2412/879</t>
  </si>
  <si>
    <t>547686773</t>
  </si>
  <si>
    <t>42AIN296</t>
  </si>
  <si>
    <t>2411/4396</t>
  </si>
  <si>
    <t>547691756</t>
  </si>
  <si>
    <t>16ASF94</t>
  </si>
  <si>
    <t>2411/4397</t>
  </si>
  <si>
    <t>547691723</t>
  </si>
  <si>
    <t>61ADN616</t>
  </si>
  <si>
    <t>2411/4398</t>
  </si>
  <si>
    <t>547691727</t>
  </si>
  <si>
    <t>ZG8866IB</t>
  </si>
  <si>
    <t>2412/880</t>
  </si>
  <si>
    <t>547686781</t>
  </si>
  <si>
    <t>CB6934CM</t>
  </si>
  <si>
    <t>2411/4399</t>
  </si>
  <si>
    <t>547691719</t>
  </si>
  <si>
    <t>2031-05-09 00:00:00</t>
  </si>
  <si>
    <t>35AUV545</t>
  </si>
  <si>
    <t>2411/4400</t>
  </si>
  <si>
    <t>547691752</t>
  </si>
  <si>
    <t>2411/4401</t>
  </si>
  <si>
    <t>547691760</t>
  </si>
  <si>
    <t>34DLD713</t>
  </si>
  <si>
    <t>2411/4402</t>
  </si>
  <si>
    <t>547691772</t>
  </si>
  <si>
    <t>ZG6700HG</t>
  </si>
  <si>
    <t>2412/881</t>
  </si>
  <si>
    <t>547686785</t>
  </si>
  <si>
    <t>PB1830XT</t>
  </si>
  <si>
    <t>2411/4403</t>
  </si>
  <si>
    <t>547691764</t>
  </si>
  <si>
    <t>PB0226HB</t>
  </si>
  <si>
    <t>2411/4404</t>
  </si>
  <si>
    <t>547691771</t>
  </si>
  <si>
    <t>M40A892</t>
  </si>
  <si>
    <t>2412/882</t>
  </si>
  <si>
    <t>547686780</t>
  </si>
  <si>
    <t>31FK875</t>
  </si>
  <si>
    <t>2411/4405</t>
  </si>
  <si>
    <t>547691759</t>
  </si>
  <si>
    <t>2411/4406</t>
  </si>
  <si>
    <t>547691751</t>
  </si>
  <si>
    <t>PU591VC</t>
  </si>
  <si>
    <t>2412/883</t>
  </si>
  <si>
    <t>547686784</t>
  </si>
  <si>
    <t>2411/4407</t>
  </si>
  <si>
    <t>547691763</t>
  </si>
  <si>
    <t>2411/4408</t>
  </si>
  <si>
    <t>547691739</t>
  </si>
  <si>
    <t>34DZN878</t>
  </si>
  <si>
    <t>2411/4409</t>
  </si>
  <si>
    <t>547691776</t>
  </si>
  <si>
    <t>2031-05-10 00:00:00</t>
  </si>
  <si>
    <t>16ANR372</t>
  </si>
  <si>
    <t>2411/4410</t>
  </si>
  <si>
    <t>547691767</t>
  </si>
  <si>
    <t>PB8837TX</t>
  </si>
  <si>
    <t>2411/4411</t>
  </si>
  <si>
    <t>547691775</t>
  </si>
  <si>
    <t>16ANY940</t>
  </si>
  <si>
    <t>2411/4412</t>
  </si>
  <si>
    <t>547691755</t>
  </si>
  <si>
    <t>SIMTB62</t>
  </si>
  <si>
    <t>2412/884</t>
  </si>
  <si>
    <t>547686779</t>
  </si>
  <si>
    <t>54AFH200</t>
  </si>
  <si>
    <t>2411/4413</t>
  </si>
  <si>
    <t>547691743</t>
  </si>
  <si>
    <t>9T42294</t>
  </si>
  <si>
    <t>2411/4414</t>
  </si>
  <si>
    <t>547691749</t>
  </si>
  <si>
    <t>SB250HO</t>
  </si>
  <si>
    <t>2412/885</t>
  </si>
  <si>
    <t>547686783</t>
  </si>
  <si>
    <t>SB251HO</t>
  </si>
  <si>
    <t>2412/886</t>
  </si>
  <si>
    <t>547686776</t>
  </si>
  <si>
    <t>KH1626BX</t>
  </si>
  <si>
    <t>2411/4415</t>
  </si>
  <si>
    <t>547691731</t>
  </si>
  <si>
    <t>2411/4416</t>
  </si>
  <si>
    <t>547691722</t>
  </si>
  <si>
    <t>42AHZ749</t>
  </si>
  <si>
    <t>2411/4417</t>
  </si>
  <si>
    <t>547691718</t>
  </si>
  <si>
    <t>ZG3295HI</t>
  </si>
  <si>
    <t>2412/887</t>
  </si>
  <si>
    <t>547686777</t>
  </si>
  <si>
    <t>2411/4418</t>
  </si>
  <si>
    <t>547691730</t>
  </si>
  <si>
    <t>2021-05-11 03:12:20</t>
  </si>
  <si>
    <t>2031-05-11 00:00:00</t>
  </si>
  <si>
    <t>704310*******8769</t>
  </si>
  <si>
    <t>799E278910620C911990B5FDC65AF00A39F00FC9582095224467677B3FE54487</t>
  </si>
  <si>
    <t>2411/4419</t>
  </si>
  <si>
    <t>547691726</t>
  </si>
  <si>
    <t>2021-05-11 03:15:39</t>
  </si>
  <si>
    <t>704310*******8744</t>
  </si>
  <si>
    <t>BC8A3B536D592EE9BD57AF4320F860DFD6ACE1A59691B0252D3C6B6E28E20540</t>
  </si>
  <si>
    <t>34ZN1127</t>
  </si>
  <si>
    <t>2411/4420</t>
  </si>
  <si>
    <t>547691738</t>
  </si>
  <si>
    <t>2021-05-11 03:18:56</t>
  </si>
  <si>
    <t>704310*******9184</t>
  </si>
  <si>
    <t>C0914A4E80CB1CD1D65AF49EF6691B7068F0043B76FB35C4056D9E40BB9D8854</t>
  </si>
  <si>
    <t>42AHZ754</t>
  </si>
  <si>
    <t>2411/4421</t>
  </si>
  <si>
    <t>547691734</t>
  </si>
  <si>
    <t>2021-05-11 06:17:47</t>
  </si>
  <si>
    <t>704310*******4239</t>
  </si>
  <si>
    <t>4401899AE621370D970120FF86281D8E344C7B41E479FA3E8624056A6A261AA5</t>
  </si>
  <si>
    <t>2021-05-11 10:22:21</t>
  </si>
  <si>
    <t>5B140ECC6AC9DEEE2C345C64CFFE75503556475F7A4A090F7C038A98D842C86E</t>
  </si>
  <si>
    <t>2021-05-11 10:27:25</t>
  </si>
  <si>
    <t>F6405B491E6CA082C28F93B577203849A36EF8D225522542E439356F2672CC01</t>
  </si>
  <si>
    <t>2021-05-11 13:47:36</t>
  </si>
  <si>
    <t>01936EFE2B400952DF84AD5D47E069577AB0A3A4E85B251D94C75C4AC89DF42C</t>
  </si>
  <si>
    <t>2021-05-11 13:59:28</t>
  </si>
  <si>
    <t>704310*******4494</t>
  </si>
  <si>
    <t>05644B147B260CB14E5F1A6B16F99814C76355E08AFD77C89A76BEC1559F68B2</t>
  </si>
  <si>
    <t>2021-05-11 15:04:31</t>
  </si>
  <si>
    <t>704310*******3997</t>
  </si>
  <si>
    <t>E0C6A9180599328C2D36D062778F8160263FAFD181E2E4B4AB5B9CE973256BAC</t>
  </si>
  <si>
    <t>2021-05-11 18:34:25</t>
  </si>
  <si>
    <t>704310*******3126</t>
  </si>
  <si>
    <t>2E5BB6DF9DEBFC75E44F825DE8C09EF53E1022BD70AAECDA6EE0C90E823DD55E</t>
  </si>
  <si>
    <t>2021-05-11 21:09:23</t>
  </si>
  <si>
    <t>704310*******1178</t>
  </si>
  <si>
    <t>3950194A730B16B783F06C6E52D8904C853DF1F35F89A5D37072E9618BE92F9C</t>
  </si>
  <si>
    <t>2021-05-11 21:12:46</t>
  </si>
  <si>
    <t>BEC5B7BB0A1622F53B28E74E03EF169E8365A62C8100BE216D844933773D4695</t>
  </si>
  <si>
    <t>2021-05-11 22:32:34</t>
  </si>
  <si>
    <t>8237D344F1D236032541A00745812CDBE424540CACC60688E1E41521AF039DD1</t>
  </si>
  <si>
    <t>2021-05-12 00:30:56</t>
  </si>
  <si>
    <t>D0B360C09C45D907F787FE2D80FB47D98E1A0AF3CC31BE8CF05E7F956460E81B</t>
  </si>
  <si>
    <t>2021-05-12 00:39:19</t>
  </si>
  <si>
    <t>704310*******7787</t>
  </si>
  <si>
    <t>D3033D9B8D36F103006493C113AEF5E745E1A950D1E090796B5465B4B4DA35CE</t>
  </si>
  <si>
    <t>БЛОК 12/5/2021</t>
  </si>
  <si>
    <t>2021-05-13 03:00:03</t>
  </si>
  <si>
    <t>KU8892AE</t>
  </si>
  <si>
    <t>2414/124</t>
  </si>
  <si>
    <t>547451619</t>
  </si>
  <si>
    <t>2411/4422</t>
  </si>
  <si>
    <t>547691745</t>
  </si>
  <si>
    <t>34DTB981</t>
  </si>
  <si>
    <t>2411/4423</t>
  </si>
  <si>
    <t>547691735</t>
  </si>
  <si>
    <t>16ALF367</t>
  </si>
  <si>
    <t>2411/4424</t>
  </si>
  <si>
    <t>547691742</t>
  </si>
  <si>
    <t>2411/4425</t>
  </si>
  <si>
    <t>547691754</t>
  </si>
  <si>
    <t>06DT8753</t>
  </si>
  <si>
    <t>2411/4426</t>
  </si>
  <si>
    <t>547691747</t>
  </si>
  <si>
    <t>35AKE754</t>
  </si>
  <si>
    <t>2411/4427</t>
  </si>
  <si>
    <t>547691758</t>
  </si>
  <si>
    <t>PB2848HA</t>
  </si>
  <si>
    <t>2411/4428</t>
  </si>
  <si>
    <t>547691762</t>
  </si>
  <si>
    <t>33AHB215</t>
  </si>
  <si>
    <t>2411/4429</t>
  </si>
  <si>
    <t>547687076</t>
  </si>
  <si>
    <t>34PG0589</t>
  </si>
  <si>
    <t>2411/4430</t>
  </si>
  <si>
    <t>547691766</t>
  </si>
  <si>
    <t>34BCF98</t>
  </si>
  <si>
    <t>2411/4431</t>
  </si>
  <si>
    <t>547687060</t>
  </si>
  <si>
    <t>2031-05-12 00:00:00</t>
  </si>
  <si>
    <t>SFH467</t>
  </si>
  <si>
    <t>2412/888</t>
  </si>
  <si>
    <t>547686771</t>
  </si>
  <si>
    <t>34DVU684</t>
  </si>
  <si>
    <t>2411/4432</t>
  </si>
  <si>
    <t>547687044</t>
  </si>
  <si>
    <t>2021-05-12 02:51:39</t>
  </si>
  <si>
    <t>704310*******7951</t>
  </si>
  <si>
    <t>2D101204A9AF3E24617DBBE0B4758A3F0797AA5D39C4B67E5DE3CF843EA08DF8</t>
  </si>
  <si>
    <t>81ABP810</t>
  </si>
  <si>
    <t>2412/889</t>
  </si>
  <si>
    <t>547686775</t>
  </si>
  <si>
    <t>2021-05-12 04:20:46</t>
  </si>
  <si>
    <t>704310*******6624</t>
  </si>
  <si>
    <t>2D40C158BDF7A1C6D2C3D83B9A65EFF30C070CFFC57DBF74AAF49062F1841431</t>
  </si>
  <si>
    <t>PZ576EF</t>
  </si>
  <si>
    <t>2412/890</t>
  </si>
  <si>
    <t>547686772</t>
  </si>
  <si>
    <t>2021-05-12 09:28:33</t>
  </si>
  <si>
    <t>6681A1D9477830793128AE849FC5324FE74D64C9B20714F92D0667DE5B6E85D2</t>
  </si>
  <si>
    <t>2021-05-12 11:57:27</t>
  </si>
  <si>
    <t>704310*******4908</t>
  </si>
  <si>
    <t>C8B6FC7737C1FCB0E3EA2A5E315D33B99D4848454986703798C659E90B7F96A9</t>
  </si>
  <si>
    <t>2021-05-12 14:43:17</t>
  </si>
  <si>
    <t>704310*******6590</t>
  </si>
  <si>
    <t>E85C1030EFAAFB9BE9503C7A07893FAAACF85688484FA50EFBF5C620302ECE0E</t>
  </si>
  <si>
    <t>2021-05-12 16:00:30</t>
  </si>
  <si>
    <t>94FB6F21C2B3E42C51C75101C50F6096A9ACFE0347D28A0EE3AA76E561FBECC9</t>
  </si>
  <si>
    <t>x</t>
  </si>
  <si>
    <t>13/5/2021 БЛОК</t>
  </si>
  <si>
    <t>13/5/2021 БЛОК ранее возвращенные таги. Очищены и Повторно отправлены для выдачи на градину 8 июня 2020</t>
  </si>
  <si>
    <t>2021-05-14 03:00:03</t>
  </si>
  <si>
    <t>2411/4433</t>
  </si>
  <si>
    <t>547691757</t>
  </si>
  <si>
    <t>2411/4434</t>
  </si>
  <si>
    <t>547691761</t>
  </si>
  <si>
    <t>16ANG80</t>
  </si>
  <si>
    <t>2411/4435</t>
  </si>
  <si>
    <t>547691770</t>
  </si>
  <si>
    <t>PB3203HA</t>
  </si>
  <si>
    <t>2411/4436</t>
  </si>
  <si>
    <t>547687048</t>
  </si>
  <si>
    <t>2021-05-13 08:34:36</t>
  </si>
  <si>
    <t>2D0A719CD5B97DDD645E4A7751026737BC711043252ABFBF06733291B12B594E</t>
  </si>
  <si>
    <t>2021-05-13 08:45:12</t>
  </si>
  <si>
    <t>704310*******1392</t>
  </si>
  <si>
    <t>C6BE70EC06FBEC5683B811FC74D660C7EBDC57B2F0A0BC67E679ACE749D6B871</t>
  </si>
  <si>
    <t>2021-05-13 09:06:42</t>
  </si>
  <si>
    <t>704310*******5145</t>
  </si>
  <si>
    <t>8289C19A38A018F0C1F6282DCA4586F084049B5F043B4B464CEED764C2F14E3F</t>
  </si>
  <si>
    <t>2021-05-13 16:24:41</t>
  </si>
  <si>
    <t>704310*******4877</t>
  </si>
  <si>
    <t>84E6AB3C9E316644C459A8374800B8873B7615205A102B302A982640B68F696C</t>
  </si>
  <si>
    <t>2021-05-13 18:00:09</t>
  </si>
  <si>
    <t>704310*******4637</t>
  </si>
  <si>
    <t>E779EDD445318B23FA6717099E82E9BD696720CE1F19ECA96CBA5AF09E0364B2</t>
  </si>
  <si>
    <t>2021-05-13 18:07:48</t>
  </si>
  <si>
    <t>704310*******6788</t>
  </si>
  <si>
    <t>22C2C797F12D72E1472FA079E78D9BEF060B8D617416F467B4ED3C186F73AC91</t>
  </si>
  <si>
    <t>2021-05-13 18:10:37</t>
  </si>
  <si>
    <t>D40ADDB5E4165CB3B4A08DB52E4B1F408AB08875252D711824609F3051E5B357</t>
  </si>
  <si>
    <t>Блок 14/5/2021</t>
  </si>
  <si>
    <t>2021-05-15 03:00:03</t>
  </si>
  <si>
    <t>2021-05-14 08:36:45</t>
  </si>
  <si>
    <t>704310*******0781</t>
  </si>
  <si>
    <t>0C7D671E2F81DADE2865EABFD26AA81A74F6E0AC52813FF4EFCE97DA5F147EA8</t>
  </si>
  <si>
    <t>2021-05-14 12:43:42</t>
  </si>
  <si>
    <t>704310*******7267</t>
  </si>
  <si>
    <t>6898836DB94C006D91E7EBD14FEF37548597D77E3E861D85AE02D9F4D99A2768</t>
  </si>
  <si>
    <t>2021-05-14 15:35:44</t>
  </si>
  <si>
    <t>704310*******9426</t>
  </si>
  <si>
    <t>179EF043831996F77608DBDCDCC15D7E6396D8D17D4985AF7D546AEB6730F58B</t>
  </si>
  <si>
    <t>2021-05-14 17:34:38</t>
  </si>
  <si>
    <t>704310*******8342</t>
  </si>
  <si>
    <t>0D943E6BE116E446DB7739E0D6F3D4728BF6ED0A207099CCFEAF3B68A091EFCD</t>
  </si>
  <si>
    <t>2021-05-14 18:28:13</t>
  </si>
  <si>
    <t>704310*******6423</t>
  </si>
  <si>
    <t>C3BAC1742BA8C6836EF4B2822FAB2E649ECFCA3735FC4CAF105D844E75CA636A</t>
  </si>
  <si>
    <t>2021-05-14 19:45:59</t>
  </si>
  <si>
    <t>2021-05-14 22:09:06</t>
  </si>
  <si>
    <t>704310*******8255</t>
  </si>
  <si>
    <t>C70BFF7D95BF1715B7348416F1DA75BB8378A3D6B840AA131E65CFA3209B46C0</t>
  </si>
  <si>
    <t>2021-05-15 02:25:45</t>
  </si>
  <si>
    <t>704310*******1382</t>
  </si>
  <si>
    <t>EE9F3D4F2AC512BD9302DE98D29557DDCA238368FC217A8CD1C84D0930DEB396</t>
  </si>
  <si>
    <t>2021-05-15 04:43:07</t>
  </si>
  <si>
    <t>9DB7F868BB5D4013F38CF347B52C149BD2F4EB4E830DCA1E60E5CF9EF5937DBF</t>
  </si>
  <si>
    <t>2021-05-15 06:24:23</t>
  </si>
  <si>
    <t>704310*******6283</t>
  </si>
  <si>
    <t>49A5BAC856985A0D44D15B6E0914B0DE730A8481349AC8510011B440575F1EC0</t>
  </si>
  <si>
    <t>2021-05-15 09:21:37</t>
  </si>
  <si>
    <t>218826D34D666B578D2E1615E40243078F96DDF7557430898F7F4C721AF252C3</t>
  </si>
  <si>
    <t>2021-05-15 10:07:22</t>
  </si>
  <si>
    <t>704310*******2331</t>
  </si>
  <si>
    <t>370A908630ECDDDB26AC15FC2EE65D0FA1789CFBB9A0BEA5982A233E1F7538BE</t>
  </si>
  <si>
    <t>2021-05-15 14:23:47</t>
  </si>
  <si>
    <t>BE4FBC515A0C1DB23A43BF1E73F3F73E234A11A9DD5AF6657827EE8807FBEA18</t>
  </si>
  <si>
    <t>2021-05-15 15:48:57</t>
  </si>
  <si>
    <t>704310*******9105</t>
  </si>
  <si>
    <t>F17BACAC0D09A280ACEA8D8965B1EC71120AEF36D4ABAC4496197C492055A628</t>
  </si>
  <si>
    <t>2021-05-16 08:32:01</t>
  </si>
  <si>
    <t>C4C52C6506AECB7F71F64391BCA1CAB45EBC1A91EDB28FF75BFD19635C043924</t>
  </si>
  <si>
    <t>2021-05-16 10:02:18</t>
  </si>
  <si>
    <t>704310*******9115</t>
  </si>
  <si>
    <t>1A7087C2DC6CB473F26A3C34C0075AFED6CEAB179BD4BD28B57B97FB8883BFF2</t>
  </si>
  <si>
    <t>2021-05-16 11:48:49</t>
  </si>
  <si>
    <t>704310*******4772</t>
  </si>
  <si>
    <t>C7F76E55C66943AE81D4CECED6C3CAFFFB5AD7AB60C2609A97AF5916F201AEF0</t>
  </si>
  <si>
    <t>2021-05-16 22:38:22</t>
  </si>
  <si>
    <t>05F81B11E635ED1AC75B7160CE65697F60DE11D8B32C4E4BA41AAF428C931FA0</t>
  </si>
  <si>
    <t>2021-05-16 22:42:39</t>
  </si>
  <si>
    <t>704310*******2257</t>
  </si>
  <si>
    <t>28ACF41D3F2CADBCEF508E92984EEAC4C82796987D38D24F79194D29691780BD</t>
  </si>
  <si>
    <t>193/137/123</t>
  </si>
  <si>
    <t>17/5/2021 БЛОК.  31/12/2020 Разблок   12/11/2020 Блок</t>
  </si>
  <si>
    <t>17/5/2021 возврат</t>
  </si>
  <si>
    <t>2021-05-18 03:00:03</t>
  </si>
  <si>
    <t>2031-05-13 00:00:00</t>
  </si>
  <si>
    <t>SFH477</t>
  </si>
  <si>
    <t>2412/891</t>
  </si>
  <si>
    <t>547686770</t>
  </si>
  <si>
    <t>BPBM255</t>
  </si>
  <si>
    <t>2412/892</t>
  </si>
  <si>
    <t>547686778</t>
  </si>
  <si>
    <t>34DDN875</t>
  </si>
  <si>
    <t>2411/4437</t>
  </si>
  <si>
    <t>547691741</t>
  </si>
  <si>
    <t>16ANG74</t>
  </si>
  <si>
    <t>2411/4438</t>
  </si>
  <si>
    <t>547691746</t>
  </si>
  <si>
    <t>42AIM601</t>
  </si>
  <si>
    <t>2411/4439</t>
  </si>
  <si>
    <t>547691721</t>
  </si>
  <si>
    <t>NWT357</t>
  </si>
  <si>
    <t>2412/893</t>
  </si>
  <si>
    <t>547686763</t>
  </si>
  <si>
    <t>SFH462</t>
  </si>
  <si>
    <t>2412/894</t>
  </si>
  <si>
    <t>547686768</t>
  </si>
  <si>
    <t>2031-05-14 00:00:00</t>
  </si>
  <si>
    <t>16ARC55</t>
  </si>
  <si>
    <t>2411/4440</t>
  </si>
  <si>
    <t>547691717</t>
  </si>
  <si>
    <t>07ARC699</t>
  </si>
  <si>
    <t>2411/4441</t>
  </si>
  <si>
    <t>547691729</t>
  </si>
  <si>
    <t>34DTJ527</t>
  </si>
  <si>
    <t>2411/4442</t>
  </si>
  <si>
    <t>547691725</t>
  </si>
  <si>
    <t>14GM981</t>
  </si>
  <si>
    <t>2411/4443</t>
  </si>
  <si>
    <t>547691737</t>
  </si>
  <si>
    <t>07APN571</t>
  </si>
  <si>
    <t>2411/4444</t>
  </si>
  <si>
    <t>547691733</t>
  </si>
  <si>
    <t>2411/4445</t>
  </si>
  <si>
    <t>547691750</t>
  </si>
  <si>
    <t>2411/4446</t>
  </si>
  <si>
    <t>547691753</t>
  </si>
  <si>
    <t>2031-05-15 00:00:00</t>
  </si>
  <si>
    <t>38NC966</t>
  </si>
  <si>
    <t>2411/4447</t>
  </si>
  <si>
    <t>547444472</t>
  </si>
  <si>
    <t>14DY333</t>
  </si>
  <si>
    <t>2411/4448</t>
  </si>
  <si>
    <t>547444468</t>
  </si>
  <si>
    <t>34DYZ744</t>
  </si>
  <si>
    <t>2411/4449</t>
  </si>
  <si>
    <t>547444376</t>
  </si>
  <si>
    <t>EH5929KH</t>
  </si>
  <si>
    <t>2411/4450</t>
  </si>
  <si>
    <t>547444377</t>
  </si>
  <si>
    <t>34Y1067</t>
  </si>
  <si>
    <t>2411/4451</t>
  </si>
  <si>
    <t>547444464</t>
  </si>
  <si>
    <t>34DTM050</t>
  </si>
  <si>
    <t>2411/4452</t>
  </si>
  <si>
    <t>547444460</t>
  </si>
  <si>
    <t>2031-05-16 00:00:00</t>
  </si>
  <si>
    <t>PK7454BC</t>
  </si>
  <si>
    <t>2411/4453</t>
  </si>
  <si>
    <t>547444452</t>
  </si>
  <si>
    <t>16AOC912</t>
  </si>
  <si>
    <t>2411/4454</t>
  </si>
  <si>
    <t>547444456</t>
  </si>
  <si>
    <t>2411/4455</t>
  </si>
  <si>
    <t>547444384</t>
  </si>
  <si>
    <t>35ANS358</t>
  </si>
  <si>
    <t>2411/4456</t>
  </si>
  <si>
    <t>547444448</t>
  </si>
  <si>
    <t>2021-05-17 05:58:57</t>
  </si>
  <si>
    <t>2031-05-17 00:00:00</t>
  </si>
  <si>
    <t>704310*******5489</t>
  </si>
  <si>
    <t>4CDBEB126266C7CED59743E434BF0B7FB6DFB8EC8E35402F3E9A419640770097</t>
  </si>
  <si>
    <t>SIMTB61</t>
  </si>
  <si>
    <t>2412/895</t>
  </si>
  <si>
    <t>547686774</t>
  </si>
  <si>
    <t>2021-05-17 10:51:07</t>
  </si>
  <si>
    <t>704310*******7990</t>
  </si>
  <si>
    <t>AB9DDAA306C7A1E8F2B705A5318BC3DE5342C33ED8058960F303B6FD5F870DF7</t>
  </si>
  <si>
    <t>2021-05-17 11:41:57</t>
  </si>
  <si>
    <t>704310*******2419</t>
  </si>
  <si>
    <t>D47AF66B1B3556C7D45E18B01DE02637E7655AEB05963F742065351503A41A6E</t>
  </si>
  <si>
    <t>2021-05-17 16:57:23</t>
  </si>
  <si>
    <t>1737B2B73A17B481C92AB0D831BA588C0578E81EF226035A9509F3FC3410131D</t>
  </si>
  <si>
    <t>2021-05-17 17:13:44</t>
  </si>
  <si>
    <t>704310*******2277</t>
  </si>
  <si>
    <t>1CEEE8DD400F9D18F610F88F8C5C1A523C2960D779A5C7B35CB92AFEAAC31A8D</t>
  </si>
  <si>
    <t>2021-05-17 17:22:52</t>
  </si>
  <si>
    <t>704310*******9529</t>
  </si>
  <si>
    <t>6C81AC8CF60C201A183E3483D0675B53DF50095A91FC38301DBEE62E3D63CB4E</t>
  </si>
  <si>
    <t>2021-05-17 19:59:35</t>
  </si>
  <si>
    <t>704310*******6172</t>
  </si>
  <si>
    <t>1D3F665DD8AAF3AAB24C19D711A7F7958A4FAB3C6768EF715308398C966D6398</t>
  </si>
  <si>
    <t>2021-05-17 22:30:26</t>
  </si>
  <si>
    <t>704310*******6106</t>
  </si>
  <si>
    <t>00FE505DD7BA95AEB8C46911ED5BC42F745C0E2A79B051BE321A90DF5FE0DDAD</t>
  </si>
  <si>
    <t>Блок 18/5/2021</t>
  </si>
  <si>
    <t>2021-05-19 03:00:02</t>
  </si>
  <si>
    <t>2021-05-18 14:21:03</t>
  </si>
  <si>
    <t>704310*******1578</t>
  </si>
  <si>
    <t>0D9423E7EEB48DA878678D2009B37DBA9A535073505376EE751E15157CCF1E4C</t>
  </si>
  <si>
    <t>2021-05-18 15:17:47</t>
  </si>
  <si>
    <t>93320624C7F11699784750653C062D0C457682ECBA1D233D10113C5012F8EDF4</t>
  </si>
  <si>
    <t>2021-05-18 16:11:26</t>
  </si>
  <si>
    <t>CCB3169D40C049EAF8D5743DC93B1519217A6A69B6914ABBAB36F64304FD9B47</t>
  </si>
  <si>
    <t>Блок 19/5/2021</t>
  </si>
  <si>
    <t>19/5/2021 из градины</t>
  </si>
  <si>
    <t>2021-05-19 11:51:52</t>
  </si>
  <si>
    <t>CA33CD371F6CF2A30EAAF27BBCEEDE151D1863F6CC4B3F3CD284996098D42964</t>
  </si>
  <si>
    <t>2021-05-19 11:56:52</t>
  </si>
  <si>
    <t>704310*******6853</t>
  </si>
  <si>
    <t>D22EB807B89733A133BD50AFC026EFB970B8F430B4C06C0BCF6D09A863ED39AE</t>
  </si>
  <si>
    <t>2021-05-19 23:13:49</t>
  </si>
  <si>
    <t>B27CCD0584D6723E732AFB8CAED7A5F048C565A18E1B8218D2B7BE03EB013DF2</t>
  </si>
  <si>
    <t>2021-05-20 09:45:56</t>
  </si>
  <si>
    <t>704310*******1186</t>
  </si>
  <si>
    <t>7C9433B0F32E9566C03BF77A00DFBE648337B393426D8EB0F43D31C8D01D217A</t>
  </si>
  <si>
    <t>2021-05-20 14:01:41</t>
  </si>
  <si>
    <t>704310*******6368</t>
  </si>
  <si>
    <t>2AAFF5B58337087AC444C458ADF39006F6C617FED0FE3E4C21592BA517FE7257</t>
  </si>
  <si>
    <t>2021-05-20 14:59:39</t>
  </si>
  <si>
    <t>51AC7D8AE5C227A825A299DA761B507C6870D68871DEBE02A1932DFE77506651</t>
  </si>
  <si>
    <t>2021-05-20 16:59:34</t>
  </si>
  <si>
    <t>704310*******8668</t>
  </si>
  <si>
    <t>4AB4E8BA04EC863D241A934A433F4ABCF1AFB09EB71B9F75494802D9776AC1DF</t>
  </si>
  <si>
    <t>2021-05-20 17:02:51</t>
  </si>
  <si>
    <t>704310*******4546</t>
  </si>
  <si>
    <t>8A9BC01E9FE170FA416D60B708286F71A5D70491018D0092F9276276CB08FCC8</t>
  </si>
  <si>
    <t>2024-07-01 00:00:00</t>
  </si>
  <si>
    <t>GE8238AB</t>
  </si>
  <si>
    <t>2414/125</t>
  </si>
  <si>
    <t>547691782</t>
  </si>
  <si>
    <t>GE3532AB</t>
  </si>
  <si>
    <t>2414/126</t>
  </si>
  <si>
    <t>547451595</t>
  </si>
  <si>
    <t>VE5003AC</t>
  </si>
  <si>
    <t>2414/127</t>
  </si>
  <si>
    <t>547675741</t>
  </si>
  <si>
    <t>16ANG85</t>
  </si>
  <si>
    <t>2411/4457</t>
  </si>
  <si>
    <t>547444381</t>
  </si>
  <si>
    <t>CB9909MK</t>
  </si>
  <si>
    <t>2411/4458</t>
  </si>
  <si>
    <t>547444436</t>
  </si>
  <si>
    <t>TE5000VI</t>
  </si>
  <si>
    <t>2414/128</t>
  </si>
  <si>
    <t>547451596</t>
  </si>
  <si>
    <t>A843KT60</t>
  </si>
  <si>
    <t>2414/129</t>
  </si>
  <si>
    <t>547451588</t>
  </si>
  <si>
    <t>CB2128BK</t>
  </si>
  <si>
    <t>2411/4459</t>
  </si>
  <si>
    <t>547444444</t>
  </si>
  <si>
    <t>61BU480</t>
  </si>
  <si>
    <t>2411/4460</t>
  </si>
  <si>
    <t>547444412</t>
  </si>
  <si>
    <t>2031-05-18 00:00:00</t>
  </si>
  <si>
    <t>16ANG49</t>
  </si>
  <si>
    <t>2412/896</t>
  </si>
  <si>
    <t>547686765</t>
  </si>
  <si>
    <t>ZG8700IB</t>
  </si>
  <si>
    <t>2412/897</t>
  </si>
  <si>
    <t>547686762</t>
  </si>
  <si>
    <t>RU094IN</t>
  </si>
  <si>
    <t>2412/898</t>
  </si>
  <si>
    <t>547686782</t>
  </si>
  <si>
    <t>2031-05-19 00:00:00</t>
  </si>
  <si>
    <t>SFH461</t>
  </si>
  <si>
    <t>2412/899</t>
  </si>
  <si>
    <t>547686769</t>
  </si>
  <si>
    <t>NTX289</t>
  </si>
  <si>
    <t>2412/900</t>
  </si>
  <si>
    <t>547686766</t>
  </si>
  <si>
    <t>34PA0685</t>
  </si>
  <si>
    <t>2411/4461</t>
  </si>
  <si>
    <t>547444416</t>
  </si>
  <si>
    <t>2031-05-20 00:00:00</t>
  </si>
  <si>
    <t>33AHB217</t>
  </si>
  <si>
    <t>2411/4462</t>
  </si>
  <si>
    <t>547444407</t>
  </si>
  <si>
    <t>34VT4549</t>
  </si>
  <si>
    <t>2411/4463</t>
  </si>
  <si>
    <t>547444399</t>
  </si>
  <si>
    <t>A91K589</t>
  </si>
  <si>
    <t>2411/4464</t>
  </si>
  <si>
    <t>547444403</t>
  </si>
  <si>
    <t>2411/4465</t>
  </si>
  <si>
    <t>547444391</t>
  </si>
  <si>
    <t>2411/4466</t>
  </si>
  <si>
    <t>547444395</t>
  </si>
  <si>
    <t>2021-05-21 11:05:56</t>
  </si>
  <si>
    <t>704310*******2774</t>
  </si>
  <si>
    <t>593E41CF0EC6B00AB2ABC73BF181FCC28809271FA5F6C03DE25E91EC566E9F43</t>
  </si>
  <si>
    <t>2021-05-21 11:12:17</t>
  </si>
  <si>
    <t>4ADA1543B4BE449E8AE029B504A25B1205D60529D5DB6C48EC6ADA0ADA4C345E</t>
  </si>
  <si>
    <t>2021-05-23 03:47:37</t>
  </si>
  <si>
    <t>704310*******3912</t>
  </si>
  <si>
    <t>89159A5628C6E77D431A1F208A88AC8CB22DA54E638D0BFC265ACE3CE008314E</t>
  </si>
  <si>
    <t>2021-05-23 11:23:13</t>
  </si>
  <si>
    <t>704310*******8146</t>
  </si>
  <si>
    <t>3A73E19D94B2CE6D721D1D45B9A1DD9F275C5EC05B57E767AC4C073F743629A3</t>
  </si>
  <si>
    <t>2021-05-23 11:26:28</t>
  </si>
  <si>
    <t>9840C7BFB00AFE00ED93F1A4242FECB1B180DFE4BAE5C85A3DFEDCD93544FAFA</t>
  </si>
  <si>
    <t>2021-05-24 00:11:30</t>
  </si>
  <si>
    <t>704310*******4205</t>
  </si>
  <si>
    <t>0927043C895D9CCBC980DE27DD722CC0F555837CB64F4FA82FB5E8697047D3DD</t>
  </si>
  <si>
    <t>2031-05-21 00:00:00</t>
  </si>
  <si>
    <t>34Y1063</t>
  </si>
  <si>
    <t>2411/4467</t>
  </si>
  <si>
    <t>547444404</t>
  </si>
  <si>
    <t>34Y3433</t>
  </si>
  <si>
    <t>2411/4468</t>
  </si>
  <si>
    <t>547444408</t>
  </si>
  <si>
    <t>2031-05-23 00:00:00</t>
  </si>
  <si>
    <t>16AOC955</t>
  </si>
  <si>
    <t>2411/4474</t>
  </si>
  <si>
    <t>547444410</t>
  </si>
  <si>
    <t>CB9184PT</t>
  </si>
  <si>
    <t>2411/4475</t>
  </si>
  <si>
    <t>547444400</t>
  </si>
  <si>
    <t>PK7386BP</t>
  </si>
  <si>
    <t>2411/4476</t>
  </si>
  <si>
    <t>547444392</t>
  </si>
  <si>
    <t>2031-05-24 00:00:00</t>
  </si>
  <si>
    <t>34DKA204</t>
  </si>
  <si>
    <t>2411/4477</t>
  </si>
  <si>
    <t>547444396</t>
  </si>
  <si>
    <t>2021-05-24 00:50:09</t>
  </si>
  <si>
    <t>704310*******7410</t>
  </si>
  <si>
    <t>F0751B8CFBDFB99421F673B15F3335F0778A0C7BCD1D660D9D881B39A6E0A9F8</t>
  </si>
  <si>
    <t>34BNY433</t>
  </si>
  <si>
    <t>2411/4478</t>
  </si>
  <si>
    <t>547444373</t>
  </si>
  <si>
    <t>2021-05-24 01:06:20</t>
  </si>
  <si>
    <t>704310*******0704</t>
  </si>
  <si>
    <t>222053AE126B5C2B213DBC5862B27875B46414D41F49B5619C19DECB55C5A7A2</t>
  </si>
  <si>
    <t>34DKZ135</t>
  </si>
  <si>
    <t>2411/4479</t>
  </si>
  <si>
    <t>547444471</t>
  </si>
  <si>
    <t>2021-05-24 01:51:20</t>
  </si>
  <si>
    <t>704310*******2738</t>
  </si>
  <si>
    <t>3A974D0CA463FBD2F3D5EB7141275F416B7499E7AF32596FBE43D31DEDF444BB</t>
  </si>
  <si>
    <t>34EN7362</t>
  </si>
  <si>
    <t>2411/4480</t>
  </si>
  <si>
    <t>547444383</t>
  </si>
  <si>
    <t>2021-05-24 13:36:23</t>
  </si>
  <si>
    <t>4D466F1DEA738870930BA2BF29B48900F63B72C9C159BD8BD0038F0B0F830CCB</t>
  </si>
  <si>
    <t>2021-05-24 15:10:17</t>
  </si>
  <si>
    <t>909A8108FE23B97D4D5DF6FA8088BE9FA3BFE49F6707AF4511D3B73F920752C8</t>
  </si>
  <si>
    <t>2021-05-24 20:48:00</t>
  </si>
  <si>
    <t>28070C99FB038BA324197A68AEB364788907A4A4DD187EABF064CA136556B3F8</t>
  </si>
  <si>
    <t>2021-05-24 22:20:27</t>
  </si>
  <si>
    <t>704310*******9517</t>
  </si>
  <si>
    <t>2F6B7D730DBD7659859A5ABADD39CD77A33AA4D425B2427867B819D9D6748F97</t>
  </si>
  <si>
    <t>2021-05-24 22:22:46</t>
  </si>
  <si>
    <t>704310*******9824</t>
  </si>
  <si>
    <t>72156E9567F2B665A104B8467F924BC826B8E4C86C05903E2E134355866B693E</t>
  </si>
  <si>
    <t>2021-05-24 22:25:26</t>
  </si>
  <si>
    <t>A110FEAC3B708A209AC55475E4F896D392FC2C13FF0F05C3D2F9CAE8751ECCE5</t>
  </si>
  <si>
    <t>2021-05-25 00:32:56</t>
  </si>
  <si>
    <t>704310*******7870</t>
  </si>
  <si>
    <t>143D04EF94D29FCF40BD89A772DE0A667A955671F55A47AB9BDC71CDA441EB06</t>
  </si>
  <si>
    <t>2021-05-26 03:00:03</t>
  </si>
  <si>
    <t>2021-05-26 03:00:02</t>
  </si>
  <si>
    <t>2021-05-25 04:16:15</t>
  </si>
  <si>
    <t>10CFA0850BE9F927B860116C0B3C7E57DEC62A43EA1C8E25A76DBC0277710435</t>
  </si>
  <si>
    <t>2021-05-25 04:33:33</t>
  </si>
  <si>
    <t>704310*******9782</t>
  </si>
  <si>
    <t>336D56DF5D34654C84BA4D143C1540C09AC5E6F23FE024CB5CB0E72ED9E8DE33</t>
  </si>
  <si>
    <t>2021-05-25 06:34:52</t>
  </si>
  <si>
    <t>A61A227BF9C6847038D6360E24C97A3D4F78C2924C32430121ED4222990EFEBD</t>
  </si>
  <si>
    <t>2021-05-25 06:42:01</t>
  </si>
  <si>
    <t>588073DFC769034433AF2FA0F77CE37425D1F1905EB1679F9CE2B15DB3EE3365</t>
  </si>
  <si>
    <t>2021-05-25 08:05:43</t>
  </si>
  <si>
    <t>704310*******3920</t>
  </si>
  <si>
    <t>65B5DADBADC7E3F4149D8CB39F5313001F2C68F5F115DEBD5DB711A9FEB34C67</t>
  </si>
  <si>
    <t>2021-05-25 08:37:54</t>
  </si>
  <si>
    <t>704310*******9263</t>
  </si>
  <si>
    <t>B63D6AF3779C393E6E2562CCAF7E55F7F05FC6B5EA53501781A9BEBA33D4352E</t>
  </si>
  <si>
    <t>2021-05-25 11:49:25</t>
  </si>
  <si>
    <t>43768FFF7636EFE5564759B89AEB35138949580B1B7BA101CBFC0D60862758A0</t>
  </si>
  <si>
    <t>2021-05-25 22:42:38</t>
  </si>
  <si>
    <t>15969B5CBD00B0AD0166C0AE18A01CEF9CE28B703E7E56287C45EB8605B99B56</t>
  </si>
  <si>
    <t>БЛЛОК 26/5/2021</t>
  </si>
  <si>
    <t>2021-05-27 03:00:03</t>
  </si>
  <si>
    <t>2414/130</t>
  </si>
  <si>
    <t>547675729</t>
  </si>
  <si>
    <t>2021-05-26 03:53:52</t>
  </si>
  <si>
    <t>63FF6D427D3609C075E890935E1AF07F1F6E8787141E38E6AA9169EDEA26CEB5</t>
  </si>
  <si>
    <t>2021-05-26 15:12:42</t>
  </si>
  <si>
    <t>3FF7C01EEA2060BA6788F7891923DFD62E224912B9C3428A28CA7678AACB7F3E</t>
  </si>
  <si>
    <t>197/71/39</t>
  </si>
  <si>
    <t>27/5/2021 БЛОК</t>
  </si>
  <si>
    <t>27/5/2021 Блок. 18/6/20202 отправлен запрос на разблокировку. 27/03/2020 отправлен запрос в Путовы Сербии</t>
  </si>
  <si>
    <t>2021-05-28 03:00:03</t>
  </si>
  <si>
    <t>2021-05-28 03:00:02</t>
  </si>
  <si>
    <t>2021-05-27 14:07:12</t>
  </si>
  <si>
    <t>805DCD777CAC45CCA614FC2AE99935AD4015419F3725EEC683BF2EBEAC769A8A</t>
  </si>
  <si>
    <t>2021-05-27 21:08:20</t>
  </si>
  <si>
    <t>704310*******6227</t>
  </si>
  <si>
    <t>C6D02AB6E91720D4FD56EA60EA848B8090B92E5AADBCC23BA4D16D36E52F720D</t>
  </si>
  <si>
    <t>2021-05-27 21:11:58</t>
  </si>
  <si>
    <t>704310*******9418</t>
  </si>
  <si>
    <t>18DEB56813B2D0205A6172CFE2B1767572D4881FE35531E1547A29A40AFE9DD1</t>
  </si>
  <si>
    <t>2021-05-27 21:14:29</t>
  </si>
  <si>
    <t>704310*******7688</t>
  </si>
  <si>
    <t>494B67AF05B1C6AF6BBC9C9246B691ABCD5C98F1819722A21FB38D5FC8D4D96D</t>
  </si>
  <si>
    <t>2021-05-28 00:17:11</t>
  </si>
  <si>
    <t>704310*******9627</t>
  </si>
  <si>
    <t>4CD97CBEDBC78F7176EA285B149D5C1BF1B870D4A3A7887A805B71ED9E474C2C</t>
  </si>
  <si>
    <t>28/5/2021 Блок</t>
  </si>
  <si>
    <t>2021-05-29 03:00:03</t>
  </si>
  <si>
    <t>2021-05-28 05:16:21</t>
  </si>
  <si>
    <t>704310*******4148</t>
  </si>
  <si>
    <t>DD6EF85F3865F9A7867ACFD8C8539FB352AD751A13EAC6379DD6A78CBF3503F0</t>
  </si>
  <si>
    <t>2021-05-28 05:39:24</t>
  </si>
  <si>
    <t>704310*******2858</t>
  </si>
  <si>
    <t>FC77E614F2C15D8BA0B5D0F5F9CC2F055971A2107CDF4F28BE37204479293C0B</t>
  </si>
  <si>
    <t>2021-05-28 13:13:11</t>
  </si>
  <si>
    <t>704310*******2072</t>
  </si>
  <si>
    <t>F06EF6BFF36D3C2305811E09C0257FDCA84BFBB2FD0F990F223F51DD129EB39A</t>
  </si>
  <si>
    <t>2021-05-28 14:50:08</t>
  </si>
  <si>
    <t>704310*******2323</t>
  </si>
  <si>
    <t>C6DFC6B62B21A5B0F749CFA428343F422A96EBB8476A1214335ECBD81B3E4468</t>
  </si>
  <si>
    <t>2021-05-28 19:30:08</t>
  </si>
  <si>
    <t>704310*******4457</t>
  </si>
  <si>
    <t>35818D448B669E42335FE45892D302BDA0C7E7DEADB5DB5076E6B6DD5314F6B1</t>
  </si>
  <si>
    <t>2021-05-29 12:43:01</t>
  </si>
  <si>
    <t>704310*******7577</t>
  </si>
  <si>
    <t>59EF4617184B533C303AFF6AF4C560609AC42E5B8D51F7C107FDD37D8F004ED9</t>
  </si>
  <si>
    <t>2021-05-29 21:49:02</t>
  </si>
  <si>
    <t>0233AF9B99DDD9287EF5A8B174759BED3B62C0C29AB8F5214D35DD767A849343</t>
  </si>
  <si>
    <t>2021-05-30 02:49:27</t>
  </si>
  <si>
    <t>704310*******3751</t>
  </si>
  <si>
    <t>775DF09716B6C4D12CA6FB20044DB1ECD63C1422F886E832DEA5FDC38948C9C5</t>
  </si>
  <si>
    <t>2021-05-30 10:07:43</t>
  </si>
  <si>
    <t>704310*******4584</t>
  </si>
  <si>
    <t>64689B087226B7248A65B2917332AFD3FE76F07157D3E98DA2642887F3AD3D1F</t>
  </si>
  <si>
    <t>2021-05-30 10:24:07</t>
  </si>
  <si>
    <t>4E7AA2551EC4B5B5A288BFFAF71855A54FFF5AC201341E0A8332619DE4E721BD</t>
  </si>
  <si>
    <t>2021-05-30 12:53:17</t>
  </si>
  <si>
    <t>704310*******8254</t>
  </si>
  <si>
    <t>14A13DA03D827521EB2B22E228D684E36BF2334C9DCD26FDF43F14838ECAD92C</t>
  </si>
  <si>
    <t>2021-05-30 16:30:05</t>
  </si>
  <si>
    <t>704310*******6216</t>
  </si>
  <si>
    <t>B6D9AFCD56658D90B8B957AFE8CCD37426489DB3686E3CE057331A46B4C8A474</t>
  </si>
  <si>
    <t>2021-05-30 17:00:22</t>
  </si>
  <si>
    <t>704310*******4197</t>
  </si>
  <si>
    <t>CE37A0D79E8EE5A3055D6CB8FA6E67F9923023180F0E5FF21DE537A50D422FDA</t>
  </si>
  <si>
    <t>2021-05-30 19:15:52</t>
  </si>
  <si>
    <t>878B833FB7352794690A48BBFDAAB31E67A630B9D3D27BCF98A9058585E98630</t>
  </si>
  <si>
    <t>2021-05-30 21:33:51</t>
  </si>
  <si>
    <t>704310*******6369</t>
  </si>
  <si>
    <t>160E38E49B443FC52E63131F98F5B11D2D9D80EB494260B9A4692663EEF55D6F</t>
  </si>
  <si>
    <t>БЛОК 31/5/2021</t>
  </si>
  <si>
    <t>2021-06-01 03:00:02</t>
  </si>
  <si>
    <t>2021-06-01 03:00:04</t>
  </si>
  <si>
    <t>2021-06-01 03:00:03</t>
  </si>
  <si>
    <t>2021-05-22 01:25:28</t>
  </si>
  <si>
    <t>7783C4AD98A525D6511554A095C7B80C3108A92410C07D71B887C04516EB9857</t>
  </si>
  <si>
    <t>2021-05-22 07:59:00</t>
  </si>
  <si>
    <t>704310*******1887</t>
  </si>
  <si>
    <t>CA5DB8460DE8F0C03631FC749EC3B2F303E26E5F5BFAF36E3F2C3B0C0E7E68BF</t>
  </si>
  <si>
    <t>2021-05-22 10:14:16</t>
  </si>
  <si>
    <t>704310*******4247</t>
  </si>
  <si>
    <t>75305F93768484BDC3DA377D6BD8E20C4470F3AB980EEFDB6BA546D36E1D5A46</t>
  </si>
  <si>
    <t>2021-05-22 12:41:25</t>
  </si>
  <si>
    <t>704310*******1968</t>
  </si>
  <si>
    <t>E78B8324B91DDFE01CC1253664BA2B9118D1B3E6DC16668F8E249BFAB05E961B</t>
  </si>
  <si>
    <t>2021-05-22 13:42:08</t>
  </si>
  <si>
    <t>EFDE4246F4F81A66D51832E8E0CCA796331C8C5A99F67DB9637A2FE1C69A4431</t>
  </si>
  <si>
    <t>2021-05-22 17:25:42</t>
  </si>
  <si>
    <t>3A4F5665A7EAE3013C061D0FA076AF08B7CF5EA36768D070AA4E39B731044F11</t>
  </si>
  <si>
    <t>2021-05-22 22:29:33</t>
  </si>
  <si>
    <t>72E978798C62E898D786D8AB122FF2E0D2A1B5B43FF353A0BBCECE813B5887E9</t>
  </si>
  <si>
    <t>2021-05-31 00:50:38</t>
  </si>
  <si>
    <t>1AD4ADBC74A71F845D62A7CDA081E565F40DAEB976C0E21D35E1DE32AEECB741</t>
  </si>
  <si>
    <t>2021-05-31 04:09:27</t>
  </si>
  <si>
    <t>704310*******5021</t>
  </si>
  <si>
    <t>9CACC3278E10DDC2C1FC66CA8C9F5C0E66120D2FA37800C89BF359D29455B22C</t>
  </si>
  <si>
    <t>2021-05-31 08:12:35</t>
  </si>
  <si>
    <t>D5AD408DFA0F7C6BAC20E1CBA15A3197DC7CBDB1E3CBB1AC7AFD1264652BF35F</t>
  </si>
  <si>
    <t>2021-05-31 10:37:38</t>
  </si>
  <si>
    <t>704310*******9239</t>
  </si>
  <si>
    <t>D41AC595A154E407AAF01FD4D5638AC99F3D6F938EA15DEA06B4714C0E5E1C45</t>
  </si>
  <si>
    <t>2021-05-31 11:49:20</t>
  </si>
  <si>
    <t>704310*******2653</t>
  </si>
  <si>
    <t>6E277F7AA15391FF43EBF415BEE179DEC33A972D3C7233B6E6B7AACD49096062</t>
  </si>
  <si>
    <t>2021-05-31 13:26:15</t>
  </si>
  <si>
    <t>704310*******3107</t>
  </si>
  <si>
    <t>2C9B9989FF0C8C8643467B24F462A21D4B230D57B0547F23640C5F1C2F31F537</t>
  </si>
  <si>
    <t>БЛОК 01/06/2021</t>
  </si>
  <si>
    <t>2021-06-02 03:00:04</t>
  </si>
  <si>
    <t>2021-06-02 03:00:03</t>
  </si>
  <si>
    <t>2031-05-22 00:00:00</t>
  </si>
  <si>
    <t>PA5152BX</t>
  </si>
  <si>
    <t>2411/4469</t>
  </si>
  <si>
    <t>547444428</t>
  </si>
  <si>
    <t>34ZP2363</t>
  </si>
  <si>
    <t>2411/4470</t>
  </si>
  <si>
    <t>547444432</t>
  </si>
  <si>
    <t>34BAA860</t>
  </si>
  <si>
    <t>2411/4471</t>
  </si>
  <si>
    <t>547444420</t>
  </si>
  <si>
    <t>ZG7789IF</t>
  </si>
  <si>
    <t>2412/901</t>
  </si>
  <si>
    <t>547686757</t>
  </si>
  <si>
    <t>J52K355</t>
  </si>
  <si>
    <t>2412/902</t>
  </si>
  <si>
    <t>547686761</t>
  </si>
  <si>
    <t>55ADY657</t>
  </si>
  <si>
    <t>2411/4472</t>
  </si>
  <si>
    <t>547444424</t>
  </si>
  <si>
    <t>14GD460</t>
  </si>
  <si>
    <t>2411/4473</t>
  </si>
  <si>
    <t>547444440</t>
  </si>
  <si>
    <t>34DVU734</t>
  </si>
  <si>
    <t>2411/4482</t>
  </si>
  <si>
    <t>547444415</t>
  </si>
  <si>
    <t>34JC4729</t>
  </si>
  <si>
    <t>2411/4483</t>
  </si>
  <si>
    <t>547444419</t>
  </si>
  <si>
    <t>34DTJ815</t>
  </si>
  <si>
    <t>2411/4484</t>
  </si>
  <si>
    <t>547444423</t>
  </si>
  <si>
    <t>34DKK611</t>
  </si>
  <si>
    <t>2411/4485</t>
  </si>
  <si>
    <t>547444427</t>
  </si>
  <si>
    <t>34DE9195</t>
  </si>
  <si>
    <t>2411/4486</t>
  </si>
  <si>
    <t>547444431</t>
  </si>
  <si>
    <t>2031-05-25 00:00:00</t>
  </si>
  <si>
    <t>34DHD896</t>
  </si>
  <si>
    <t>2411/4487</t>
  </si>
  <si>
    <t>547444435</t>
  </si>
  <si>
    <t>31AGL452</t>
  </si>
  <si>
    <t>2411/4488</t>
  </si>
  <si>
    <t>547444439</t>
  </si>
  <si>
    <t>34DLN222</t>
  </si>
  <si>
    <t>2411/4489</t>
  </si>
  <si>
    <t>547444443</t>
  </si>
  <si>
    <t>34DTJ547</t>
  </si>
  <si>
    <t>2411/4490</t>
  </si>
  <si>
    <t>547444447</t>
  </si>
  <si>
    <t>34BTN444</t>
  </si>
  <si>
    <t>2411/4491</t>
  </si>
  <si>
    <t>547444451</t>
  </si>
  <si>
    <t>16AOC952</t>
  </si>
  <si>
    <t>2411/4492</t>
  </si>
  <si>
    <t>547444455</t>
  </si>
  <si>
    <t>16AOC918</t>
  </si>
  <si>
    <t>2411/4493</t>
  </si>
  <si>
    <t>547444379</t>
  </si>
  <si>
    <t>2411/4494</t>
  </si>
  <si>
    <t>547444386</t>
  </si>
  <si>
    <t>42AIS249</t>
  </si>
  <si>
    <t>2411/4495</t>
  </si>
  <si>
    <t>547444459</t>
  </si>
  <si>
    <t>2031-05-26 00:00:00</t>
  </si>
  <si>
    <t>34DTL934</t>
  </si>
  <si>
    <t>2411/4496</t>
  </si>
  <si>
    <t>547444463</t>
  </si>
  <si>
    <t>MHO1923</t>
  </si>
  <si>
    <t>2411/4497</t>
  </si>
  <si>
    <t>547444467</t>
  </si>
  <si>
    <t>2031-05-27 00:00:00</t>
  </si>
  <si>
    <t>2411/4498</t>
  </si>
  <si>
    <t>547444382</t>
  </si>
  <si>
    <t>61VT002</t>
  </si>
  <si>
    <t>2411/4499</t>
  </si>
  <si>
    <t>547444388</t>
  </si>
  <si>
    <t>34DTJ492</t>
  </si>
  <si>
    <t>2411/4500</t>
  </si>
  <si>
    <t>547444378</t>
  </si>
  <si>
    <t>34DVU424</t>
  </si>
  <si>
    <t>2411/4501</t>
  </si>
  <si>
    <t>547444375</t>
  </si>
  <si>
    <t>2031-05-28 00:00:00</t>
  </si>
  <si>
    <t>2411/4502</t>
  </si>
  <si>
    <t>547444470</t>
  </si>
  <si>
    <t>34DMH523</t>
  </si>
  <si>
    <t>2411/4503</t>
  </si>
  <si>
    <t>547444466</t>
  </si>
  <si>
    <t>34PJ3273</t>
  </si>
  <si>
    <t>2411/4504</t>
  </si>
  <si>
    <t>547444462</t>
  </si>
  <si>
    <t>16ANM79</t>
  </si>
  <si>
    <t>2411/4505</t>
  </si>
  <si>
    <t>547444458</t>
  </si>
  <si>
    <t>GE3972</t>
  </si>
  <si>
    <t>2414/131</t>
  </si>
  <si>
    <t>547675749</t>
  </si>
  <si>
    <t>TE9999NK</t>
  </si>
  <si>
    <t>2414/132</t>
  </si>
  <si>
    <t>547451623</t>
  </si>
  <si>
    <t>2031-05-29 00:00:00</t>
  </si>
  <si>
    <t>2411/4506</t>
  </si>
  <si>
    <t>547444454</t>
  </si>
  <si>
    <t>35AVA812</t>
  </si>
  <si>
    <t>2411/4508</t>
  </si>
  <si>
    <t>547444446</t>
  </si>
  <si>
    <t>2031-05-30 00:00:00</t>
  </si>
  <si>
    <t>2411/4509</t>
  </si>
  <si>
    <t>547444442</t>
  </si>
  <si>
    <t>34JA7605</t>
  </si>
  <si>
    <t>2411/4510</t>
  </si>
  <si>
    <t>547444438</t>
  </si>
  <si>
    <t>33CTA14</t>
  </si>
  <si>
    <t>2411/4511</t>
  </si>
  <si>
    <t>547444434</t>
  </si>
  <si>
    <t>2411/4512</t>
  </si>
  <si>
    <t>547444430</t>
  </si>
  <si>
    <t>04AAG157</t>
  </si>
  <si>
    <t>2411/4513</t>
  </si>
  <si>
    <t>547444426</t>
  </si>
  <si>
    <t>34DMH027</t>
  </si>
  <si>
    <t>2411/4514</t>
  </si>
  <si>
    <t>547444422</t>
  </si>
  <si>
    <t>35AJ9405</t>
  </si>
  <si>
    <t>2411/4515</t>
  </si>
  <si>
    <t>547444418</t>
  </si>
  <si>
    <t>2031-05-31 00:00:00</t>
  </si>
  <si>
    <t>76AAJ728</t>
  </si>
  <si>
    <t>2411/4516</t>
  </si>
  <si>
    <t>547444414</t>
  </si>
  <si>
    <t>41AHE558</t>
  </si>
  <si>
    <t>2411/4517</t>
  </si>
  <si>
    <t>547444405</t>
  </si>
  <si>
    <t>35ATS529</t>
  </si>
  <si>
    <t>2411/4518</t>
  </si>
  <si>
    <t>547444411</t>
  </si>
  <si>
    <t>07DFU25</t>
  </si>
  <si>
    <t>2411/4519</t>
  </si>
  <si>
    <t>547444402</t>
  </si>
  <si>
    <t>81ABS501</t>
  </si>
  <si>
    <t>2411/4520</t>
  </si>
  <si>
    <t>547444398</t>
  </si>
  <si>
    <t>81ABS505</t>
  </si>
  <si>
    <t>2411/4521</t>
  </si>
  <si>
    <t>547444394</t>
  </si>
  <si>
    <t>2021-06-01 23:11:32</t>
  </si>
  <si>
    <t>704310*******6123</t>
  </si>
  <si>
    <t>A3E83701DA128AF92FCA3726DDEC3FDCE6042AF43B9FF4060B3D36BC7509DDA4</t>
  </si>
  <si>
    <t>2021-06-01 23:44:08</t>
  </si>
  <si>
    <t>704310*******6761</t>
  </si>
  <si>
    <t>D9F673B882F317710E0F7C90126CADAFB30DEC9846A5D73246E03595F731E5DC</t>
  </si>
  <si>
    <t>2021-06-02 00:36:53</t>
  </si>
  <si>
    <t>5F1FF2A50A1D8B09609152E0D122B2DF20C1F5990C3146A757DF3E27FF2A4AC9</t>
  </si>
  <si>
    <t>Стоп листы</t>
  </si>
  <si>
    <t>БЛОК 02/06/2021</t>
  </si>
  <si>
    <t>2021-06-03 03:00:03</t>
  </si>
  <si>
    <t>2021-06-03 03:00:02</t>
  </si>
  <si>
    <t>DA521GT</t>
  </si>
  <si>
    <t>2412/903</t>
  </si>
  <si>
    <t>547686764</t>
  </si>
  <si>
    <t>2031-06-01 00:00:00</t>
  </si>
  <si>
    <t>CA9504XM</t>
  </si>
  <si>
    <t>2411/4522</t>
  </si>
  <si>
    <t>547444390</t>
  </si>
  <si>
    <t>E1543MK</t>
  </si>
  <si>
    <t>2411/4523</t>
  </si>
  <si>
    <t>547444389</t>
  </si>
  <si>
    <t>2031-06-02 00:00:00</t>
  </si>
  <si>
    <t>14NA220</t>
  </si>
  <si>
    <t>2411/4524</t>
  </si>
  <si>
    <t>547444393</t>
  </si>
  <si>
    <t>2021-06-02 00:40:57</t>
  </si>
  <si>
    <t>704310*******3123</t>
  </si>
  <si>
    <t>40B4C61D866343FCD32EB884CA9371AF28E02A0522B682BA502489D2815AC1C1</t>
  </si>
  <si>
    <t>81ABS507</t>
  </si>
  <si>
    <t>2411/4525</t>
  </si>
  <si>
    <t>547444397</t>
  </si>
  <si>
    <t>2021-06-02 00:47:37</t>
  </si>
  <si>
    <t>4BE5B8EF6C7FF1B850D86E82AE8D58CAF46961E7615716D4EF3C735D1FAF132E</t>
  </si>
  <si>
    <t>81ABS513</t>
  </si>
  <si>
    <t>2411/4526</t>
  </si>
  <si>
    <t>547444401</t>
  </si>
  <si>
    <t>2021-06-02 03:26:20</t>
  </si>
  <si>
    <t>704310*******4940</t>
  </si>
  <si>
    <t>3BF89113DBD75E1863C8B4E8443172A521C6FAB537C5347077958BC8176E0D1C</t>
  </si>
  <si>
    <t>06FP3846</t>
  </si>
  <si>
    <t>2411/4527</t>
  </si>
  <si>
    <t>547444406</t>
  </si>
  <si>
    <t>2021-06-02 03:29:50</t>
  </si>
  <si>
    <t>704310*******4363</t>
  </si>
  <si>
    <t>87760B97C67E24BD6925A02219D2C23E72383FACA7C92A1198B996BAA65C1139</t>
  </si>
  <si>
    <t>2411/4528</t>
  </si>
  <si>
    <t>547444409</t>
  </si>
  <si>
    <t>2021-06-02 06:37:33</t>
  </si>
  <si>
    <t>704310*******4504</t>
  </si>
  <si>
    <t>6BE5824B503285F0400D902A3C7C6F44869C7A2BF705D0FBB43B6BF2EA456193</t>
  </si>
  <si>
    <t>2021-06-02 08:32:34</t>
  </si>
  <si>
    <t>704310*******1046</t>
  </si>
  <si>
    <t>49958AD478E6AB8BF7D72DFB296D9FAEFE63323A816747CC59E5ED9036A9720D</t>
  </si>
  <si>
    <t>2021-06-02 09:23:58</t>
  </si>
  <si>
    <t>A68E750D4DC52165ED8819E5872339B0F19E8AAE09D2DF066CB77EE99BCDFD18</t>
  </si>
  <si>
    <t>2021-06-02 09:34:48</t>
  </si>
  <si>
    <t>704310*******2746</t>
  </si>
  <si>
    <t>11B8E15961B38288C4E1E09DE6334A1E237DE6160EE9C005A5B2A10BBB069262</t>
  </si>
  <si>
    <t>2021-06-02 13:41:09</t>
  </si>
  <si>
    <t>704310*******2468</t>
  </si>
  <si>
    <t>BF1A623C3EA0247D1E593A0FAC6A82A430FD1EC2D00549D4E5D30D9CE566098F</t>
  </si>
  <si>
    <t>2021-06-02 15:35:17</t>
  </si>
  <si>
    <t>22FB2DEAD827DA8B4BF6C96FC423F6786E4B79FCD37F9F8554394547FEC7CAB3</t>
  </si>
  <si>
    <t>2021-06-02 23:24:50</t>
  </si>
  <si>
    <t>37E54891FDFE259335642A1D8817F869CD41EBF7F8DD5DC459DBB3C2045016E6</t>
  </si>
  <si>
    <t>БЛОК 3/6/21</t>
  </si>
  <si>
    <t>2021-06-03 01:48:32</t>
  </si>
  <si>
    <t>704310*******7247</t>
  </si>
  <si>
    <t>FFE2AEFE352B6409B59A8970C9B1EF6630DCF01BAB95DA697FCBF32900D1DDAA</t>
  </si>
  <si>
    <t>2021-06-03 03:40:17</t>
  </si>
  <si>
    <t>8B01FFD87BE226325526BA1D251E4C1857CC35CDEA8819B8158838A0EB115D02</t>
  </si>
  <si>
    <t>2021-06-03 09:03:23</t>
  </si>
  <si>
    <t>043E2E15B7F7B8A4CF9081D4EE0C2CCA8906D922C9C4872854CDC11E88940C92</t>
  </si>
  <si>
    <t>2021-06-03 10:27:34</t>
  </si>
  <si>
    <t>CB6A1D6B458DF4B425B01CAC2B5C58CEB6096045BD926482521338E82C3CA78F</t>
  </si>
  <si>
    <t>2021-06-03 10:38:51</t>
  </si>
  <si>
    <t>8EA658947222809879C440E89D1EBD1BEA89A7A0C4E6A0758FA5381F086C6AB6</t>
  </si>
  <si>
    <t>2021-06-03 10:40:30</t>
  </si>
  <si>
    <t>704310*******4512</t>
  </si>
  <si>
    <t>ECB1EB0E4AE6D5377F5E3CD1954C51B71DF54AE8AADF25845BF226436053BB24</t>
  </si>
  <si>
    <t>2021-06-03 15:02:24</t>
  </si>
  <si>
    <t>704310*******8520</t>
  </si>
  <si>
    <t>D1AEFF682D166C3EFD91D7B8A26D2C254DA0C9A3B306964873A152ED1F4B0E02</t>
  </si>
  <si>
    <t>2021-06-03 15:38:13</t>
  </si>
  <si>
    <t>0D64A42A0EC69A2F33F8BD477AF1DF713EB1B2E62CB5EC7379E6FDE470494D7C</t>
  </si>
  <si>
    <t>2021-06-03 17:05:12</t>
  </si>
  <si>
    <t>704310*******4439</t>
  </si>
  <si>
    <t>87974AF0E9CD65A35112B19090B0470E6ED35F0FF4E4C3859B9F75CE66857E4E</t>
  </si>
  <si>
    <t>2021-06-03 18:27:55</t>
  </si>
  <si>
    <t>704310*******2984</t>
  </si>
  <si>
    <t>6540E8A27DE0FA6438AC4D0A8D251C27DF52DD8BBD0E5A5D6E92EE59F0EBAFC0</t>
  </si>
  <si>
    <t>2021-06-03 21:09:33</t>
  </si>
  <si>
    <t>1EEB10CFACE928708BF6C75651D0049220650A7452065E0E5408B6909C07915B</t>
  </si>
  <si>
    <t>2021-06-03 23:59:12</t>
  </si>
  <si>
    <t>9B475B9A3902F7B04449375CE312ECFBB2F0CF815EA589BAD713A32AF481272D</t>
  </si>
  <si>
    <t>2021-05-11 09:33:12</t>
  </si>
  <si>
    <t>2021-05-01 22:33:06</t>
  </si>
  <si>
    <t>2021-05-23 20:56:18</t>
  </si>
  <si>
    <t>2021-05-20 14:31:32</t>
  </si>
  <si>
    <t>2021-05-26 03:29:02</t>
  </si>
  <si>
    <t>2021-05-12 09:07:40</t>
  </si>
  <si>
    <t>2021-05-28 03:46:28</t>
  </si>
  <si>
    <t>2021-05-13 15:26:40</t>
  </si>
  <si>
    <t>2021-05-10 22:33:54</t>
  </si>
  <si>
    <t>2021-05-05 18:49:38</t>
  </si>
  <si>
    <t>2021-05-16 04:42:24</t>
  </si>
  <si>
    <t>2021-05-06 09:15:24</t>
  </si>
  <si>
    <t>2021-05-17 17:18:34</t>
  </si>
  <si>
    <t>2021-05-16 16:08:52</t>
  </si>
  <si>
    <t>2021-05-21 23:14:48</t>
  </si>
  <si>
    <t>2021-05-03 07:15:12</t>
  </si>
  <si>
    <t>2021-05-06 18:16:56</t>
  </si>
  <si>
    <t>2021-05-16 19:22:44</t>
  </si>
  <si>
    <t>2021-05-05 11:54:40</t>
  </si>
  <si>
    <t>2021-05-29 05:53:36</t>
  </si>
  <si>
    <t>2021-05-15 05:36:00</t>
  </si>
  <si>
    <t>2021-05-13 13:55:18</t>
  </si>
  <si>
    <t>2021-05-22 08:49:46</t>
  </si>
  <si>
    <t>2021-05-11 15:40:20</t>
  </si>
  <si>
    <t>2021-06-05 03:00:03</t>
  </si>
  <si>
    <t>2021-06-05 03:00:02</t>
  </si>
  <si>
    <t>2021-05-11 12:34:52</t>
  </si>
  <si>
    <t>2021-05-13 17:05:28</t>
  </si>
  <si>
    <t>2021-05-24 16:54:22</t>
  </si>
  <si>
    <t>2021-05-18 18:23:38</t>
  </si>
  <si>
    <t>2021-05-27 01:16:32</t>
  </si>
  <si>
    <t>2021-05-04 03:26:28</t>
  </si>
  <si>
    <t>2021-05-06 13:52:02</t>
  </si>
  <si>
    <t>2021-05-08 12:22:14</t>
  </si>
  <si>
    <t>2021-05-26 06:25:46</t>
  </si>
  <si>
    <t>2021-05-17 10:32:04</t>
  </si>
  <si>
    <t>2021-05-18 05:47:42</t>
  </si>
  <si>
    <t>2021-05-05 17:44:54</t>
  </si>
  <si>
    <t>2021-05-26 15:45:28</t>
  </si>
  <si>
    <t>2021-05-13 23:07:56</t>
  </si>
  <si>
    <t>2021-05-09 08:28:02</t>
  </si>
  <si>
    <t>2021-05-26 13:36:28</t>
  </si>
  <si>
    <t>2021-05-18 12:41:56</t>
  </si>
  <si>
    <t>2021-05-24 08:51:30</t>
  </si>
  <si>
    <t>2021-05-30 19:59:58</t>
  </si>
  <si>
    <t>2021-05-25 03:19:30</t>
  </si>
  <si>
    <t>2021-05-11 06:19:48</t>
  </si>
  <si>
    <t>2021-05-11 04:16:18</t>
  </si>
  <si>
    <t>2021-05-30 08:58:36</t>
  </si>
  <si>
    <t>2021-05-11 17:21:14</t>
  </si>
  <si>
    <t>2021-05-12 13:34:10</t>
  </si>
  <si>
    <t>2021-05-22 10:46:16</t>
  </si>
  <si>
    <t>2021-05-13 14:06:12</t>
  </si>
  <si>
    <t>2021-05-09 07:10:58</t>
  </si>
  <si>
    <t>2021-05-29 15:40:00</t>
  </si>
  <si>
    <t>2021-05-14 10:50:08</t>
  </si>
  <si>
    <t>2021-05-29 13:43:04</t>
  </si>
  <si>
    <t>2021-05-28 16:44:32</t>
  </si>
  <si>
    <t>2021-05-15 05:40:58</t>
  </si>
  <si>
    <t>2021-05-22 09:57:36</t>
  </si>
  <si>
    <t>2021-05-28 16:25:52</t>
  </si>
  <si>
    <t>2021-05-11 06:03:26</t>
  </si>
  <si>
    <t>2021-05-23 09:35:24</t>
  </si>
  <si>
    <t>2021-05-05 12:23:20</t>
  </si>
  <si>
    <t>2021-05-04 19:15:04</t>
  </si>
  <si>
    <t>2021-05-14 11:16:48</t>
  </si>
  <si>
    <t>2021-05-16 15:17:42</t>
  </si>
  <si>
    <t>2021-05-25 11:34:16</t>
  </si>
  <si>
    <t>2021-05-11 06:03:30</t>
  </si>
  <si>
    <t>2021-05-01 22:38:48</t>
  </si>
  <si>
    <t>2021-05-28 16:02:22</t>
  </si>
  <si>
    <t>2021-05-25 14:41:52</t>
  </si>
  <si>
    <t>2021-05-07 12:40:34</t>
  </si>
  <si>
    <t>2021-05-17 13:49:56</t>
  </si>
  <si>
    <t>2021-05-13 04:55:52</t>
  </si>
  <si>
    <t>2021-05-12 19:16:56</t>
  </si>
  <si>
    <t>2021-05-13 18:44:38</t>
  </si>
  <si>
    <t>2021-05-30 22:57:28</t>
  </si>
  <si>
    <t>2021-05-08 10:39:22</t>
  </si>
  <si>
    <t>2021-05-16 10:59:34</t>
  </si>
  <si>
    <t>2021-05-16 11:42:20</t>
  </si>
  <si>
    <t>2021-05-13 17:14:58</t>
  </si>
  <si>
    <t>2021-05-09 16:56:42</t>
  </si>
  <si>
    <t>2021-05-09 08:22:48</t>
  </si>
  <si>
    <t>2021-05-04 09:36:26</t>
  </si>
  <si>
    <t>2021-05-26 13:36:18</t>
  </si>
  <si>
    <t>2021-05-05 10:18:04</t>
  </si>
  <si>
    <t>2021-05-20 15:38:34</t>
  </si>
  <si>
    <t>2021-05-21 08:10:00</t>
  </si>
  <si>
    <t>2021-05-16 22:46:16</t>
  </si>
  <si>
    <t>2021-05-24 20:57:38</t>
  </si>
  <si>
    <t>2021-05-13 13:10:26</t>
  </si>
  <si>
    <t>2021-05-19 17:02:36</t>
  </si>
  <si>
    <t>2021-05-11 17:30:42</t>
  </si>
  <si>
    <t>2021-05-26 21:21:28</t>
  </si>
  <si>
    <t>2021-05-10 14:09:42</t>
  </si>
  <si>
    <t>2021-05-03 14:39:40</t>
  </si>
  <si>
    <t>2021-05-18 10:22:28</t>
  </si>
  <si>
    <t>2021-05-03 21:35:56</t>
  </si>
  <si>
    <t>2021-05-13 14:15:02</t>
  </si>
  <si>
    <t>2021-05-28 13:59:42</t>
  </si>
  <si>
    <t>2021-05-21 11:24:32</t>
  </si>
  <si>
    <t>2021-05-27 20:38:32</t>
  </si>
  <si>
    <t>2021-05-30 09:04:08</t>
  </si>
  <si>
    <t>2021-05-31 05:43:44</t>
  </si>
  <si>
    <t>2021-05-02 08:19:12</t>
  </si>
  <si>
    <t>2021-05-04 16:16:58</t>
  </si>
  <si>
    <t>2021-05-20 06:43:02</t>
  </si>
  <si>
    <t>2021-05-30 05:57:12</t>
  </si>
  <si>
    <t>2021-05-11 21:12:16</t>
  </si>
  <si>
    <t>2021-05-16 15:27:06</t>
  </si>
  <si>
    <t>2021-05-17 21:58:20</t>
  </si>
  <si>
    <t>2021-05-07 06:57:32</t>
  </si>
  <si>
    <t>2021-05-25 15:49:18</t>
  </si>
  <si>
    <t>2021-05-29 10:21:46</t>
  </si>
  <si>
    <t>2021-05-08 19:26:52</t>
  </si>
  <si>
    <t>2021-05-24 09:55:06</t>
  </si>
  <si>
    <t>2021-05-07 01:49:04</t>
  </si>
  <si>
    <t>2021-05-29 19:14:36</t>
  </si>
  <si>
    <t>2021-05-31 05:12:06</t>
  </si>
  <si>
    <t>2021-05-13 09:08:08</t>
  </si>
  <si>
    <t>2021-05-16 19:10:54</t>
  </si>
  <si>
    <t>2021-05-29 07:41:30</t>
  </si>
  <si>
    <t>2021-05-23 21:03:42</t>
  </si>
  <si>
    <t>2021-05-15 17:24:00</t>
  </si>
  <si>
    <t>2021-05-04 11:03:32</t>
  </si>
  <si>
    <t>2021-05-11 11:33:30</t>
  </si>
  <si>
    <t>2021-05-14 10:45:52</t>
  </si>
  <si>
    <t>2021-05-20 05:33:10</t>
  </si>
  <si>
    <t>2021-05-05 17:42:36</t>
  </si>
  <si>
    <t>2021-05-09 18:24:44</t>
  </si>
  <si>
    <t>2021-05-30 09:11:24</t>
  </si>
  <si>
    <t>2021-05-28 16:39:48</t>
  </si>
  <si>
    <t>2021-05-17 08:41:02</t>
  </si>
  <si>
    <t>2021-05-13 03:06:00</t>
  </si>
  <si>
    <t>2021-05-08 12:06:42</t>
  </si>
  <si>
    <t>2021-05-24 00:58:38</t>
  </si>
  <si>
    <t>2021-05-24 05:37:00</t>
  </si>
  <si>
    <t>2021-05-17 19:31:44</t>
  </si>
  <si>
    <t>2021-05-24 17:57:18</t>
  </si>
  <si>
    <t>2021-05-11 02:37:16</t>
  </si>
  <si>
    <t>2021-05-14 17:11:40</t>
  </si>
  <si>
    <t>2021-05-16 16:32:56</t>
  </si>
  <si>
    <t>2021-05-31 03:12:08</t>
  </si>
  <si>
    <t>2021-05-28 13:22:22</t>
  </si>
  <si>
    <t>2021-05-12 07:48:12</t>
  </si>
  <si>
    <t>2021-05-26 13:19:12</t>
  </si>
  <si>
    <t>2021-05-17 04:09:20</t>
  </si>
  <si>
    <t>2021-05-07 17:15:46</t>
  </si>
  <si>
    <t>2021-05-11 15:40:16</t>
  </si>
  <si>
    <t>2021-05-15 11:03:42</t>
  </si>
  <si>
    <t>2021-05-07 07:29:42</t>
  </si>
  <si>
    <t>2021-05-05 07:46:44</t>
  </si>
  <si>
    <t>2021-05-05 03:25:36</t>
  </si>
  <si>
    <t>2021-05-21 17:14:14</t>
  </si>
  <si>
    <t>2021-05-25 05:54:18</t>
  </si>
  <si>
    <t>2021-05-25 13:23:24</t>
  </si>
  <si>
    <t>2021-05-18 15:19:20</t>
  </si>
  <si>
    <t>2021-05-04 11:39:10</t>
  </si>
  <si>
    <t>2021-05-06 13:01:12</t>
  </si>
  <si>
    <t>2021-05-14 04:30:30</t>
  </si>
  <si>
    <t>2021-05-14 03:28:40</t>
  </si>
  <si>
    <t>2021-05-29 07:54:02</t>
  </si>
  <si>
    <t>2021-05-11 13:47:30</t>
  </si>
  <si>
    <t>2021-05-01 10:18:24</t>
  </si>
  <si>
    <t>2021-05-10 02:40:32</t>
  </si>
  <si>
    <t>2021-05-18 07:34:28</t>
  </si>
  <si>
    <t>2021-05-29 07:02:54</t>
  </si>
  <si>
    <t>2021-05-28 19:53:12</t>
  </si>
  <si>
    <t>2021-05-26 01:49:08</t>
  </si>
  <si>
    <t>2021-05-07 13:39:54</t>
  </si>
  <si>
    <t>2021-05-26 08:54:02</t>
  </si>
  <si>
    <t>2021-05-26 05:12:46</t>
  </si>
  <si>
    <t>2021-05-21 08:49:18</t>
  </si>
  <si>
    <t>2021-05-06 17:02:54</t>
  </si>
  <si>
    <t>2021-05-09 18:24:22</t>
  </si>
  <si>
    <t>2021-05-31 11:32:16</t>
  </si>
  <si>
    <t>2021-05-22 06:50:28</t>
  </si>
  <si>
    <t>2021-05-01 05:07:44</t>
  </si>
  <si>
    <t>2021-05-05 16:28:18</t>
  </si>
  <si>
    <t>2021-05-25 22:25:06</t>
  </si>
  <si>
    <t>2021-05-21 17:47:24</t>
  </si>
  <si>
    <t>2021-05-26 08:54:04</t>
  </si>
  <si>
    <t>2021-05-25 12:28:00</t>
  </si>
  <si>
    <t>2021-05-04 04:14:58</t>
  </si>
  <si>
    <t>2021-05-05 09:39:14</t>
  </si>
  <si>
    <t>2021-05-20 07:32:46</t>
  </si>
  <si>
    <t>2021-05-24 05:24:14</t>
  </si>
  <si>
    <t>2021-05-11 04:04:22</t>
  </si>
  <si>
    <t>2021-05-17 04:20:46</t>
  </si>
  <si>
    <t>2021-05-06 04:33:26</t>
  </si>
  <si>
    <t>2021-05-28 09:29:14</t>
  </si>
  <si>
    <t>2021-05-13 22:48:44</t>
  </si>
  <si>
    <t>2021-05-15 09:25:44</t>
  </si>
  <si>
    <t>2021-05-21 16:07:08</t>
  </si>
  <si>
    <t>2021-05-27 19:07:08</t>
  </si>
  <si>
    <t>2021-05-25 15:48:48</t>
  </si>
  <si>
    <t>2021-05-16 10:42:56</t>
  </si>
  <si>
    <t>2021-05-20 14:01:18</t>
  </si>
  <si>
    <t>2021-05-12 12:51:08</t>
  </si>
  <si>
    <t>2021-05-01 13:24:24</t>
  </si>
  <si>
    <t>2021-05-06 06:29:36</t>
  </si>
  <si>
    <t>2021-05-01 13:30:36</t>
  </si>
  <si>
    <t>2021-05-29 05:07:18</t>
  </si>
  <si>
    <t>2021-05-04 06:24:50</t>
  </si>
  <si>
    <t>2021-05-05 03:20:22</t>
  </si>
  <si>
    <t>2021-05-22 16:18:38</t>
  </si>
  <si>
    <t>2021-05-26 17:23:32</t>
  </si>
  <si>
    <t>2021-05-14 10:09:06</t>
  </si>
  <si>
    <t>2021-05-22 02:36:12</t>
  </si>
  <si>
    <t>2021-05-29 18:20:40</t>
  </si>
  <si>
    <t>2021-05-22 11:16:16</t>
  </si>
  <si>
    <t>2021-05-16 16:01:34</t>
  </si>
  <si>
    <t>2021-05-22 11:02:44</t>
  </si>
  <si>
    <t>2021-05-07 21:17:16</t>
  </si>
  <si>
    <t>2021-05-01 17:31:58</t>
  </si>
  <si>
    <t>2021-05-24 15:29:08</t>
  </si>
  <si>
    <t>2021-05-20 13:56:16</t>
  </si>
  <si>
    <t>2021-05-21 08:08:46</t>
  </si>
  <si>
    <t>2021-05-26 19:04:46</t>
  </si>
  <si>
    <t>2021-05-30 06:32:26</t>
  </si>
  <si>
    <t>2021-05-19 13:22:36</t>
  </si>
  <si>
    <t>2021-05-22 21:24:14</t>
  </si>
  <si>
    <t>2021-05-22 12:03:08</t>
  </si>
  <si>
    <t>2021-05-22 14:10:38</t>
  </si>
  <si>
    <t>2021-05-19 12:01:04</t>
  </si>
  <si>
    <t>2021-05-24 03:06:28</t>
  </si>
  <si>
    <t>2021-05-20 19:54:02</t>
  </si>
  <si>
    <t>2021-05-13 04:23:44</t>
  </si>
  <si>
    <t>2021-05-23 10:54:02</t>
  </si>
  <si>
    <t>2021-05-25 20:45:04</t>
  </si>
  <si>
    <t>2021-05-20 11:06:16</t>
  </si>
  <si>
    <t>2021-05-07 22:27:06</t>
  </si>
  <si>
    <t>2021-05-23 19:40:36</t>
  </si>
  <si>
    <t>2021-05-26 00:46:56</t>
  </si>
  <si>
    <t>2021-05-10 06:13:50</t>
  </si>
  <si>
    <t>2021-05-04 13:44:30</t>
  </si>
  <si>
    <t>2021-05-16 16:15:40</t>
  </si>
  <si>
    <t>2021-05-07 13:58:14</t>
  </si>
  <si>
    <t>2021-05-20 14:42:06</t>
  </si>
  <si>
    <t>2021-05-05 20:29:50</t>
  </si>
  <si>
    <t>2021-05-13 09:12:54</t>
  </si>
  <si>
    <t>2021-05-20 20:17:14</t>
  </si>
  <si>
    <t>2021-05-06 07:45:54</t>
  </si>
  <si>
    <t>2021-05-29 12:13:28</t>
  </si>
  <si>
    <t>2021-05-05 22:32:52</t>
  </si>
  <si>
    <t>2021-05-11 13:38:34</t>
  </si>
  <si>
    <t>2021-05-29 18:21:18</t>
  </si>
  <si>
    <t>2021-05-09 13:34:38</t>
  </si>
  <si>
    <t>2021-05-26 16:15:32</t>
  </si>
  <si>
    <t>2021-05-28 11:36:18</t>
  </si>
  <si>
    <t>2021-05-14 04:30:24</t>
  </si>
  <si>
    <t>2021-05-01 09:19:28</t>
  </si>
  <si>
    <t>2021-05-09 13:30:36</t>
  </si>
  <si>
    <t>2021-05-04 06:58:16</t>
  </si>
  <si>
    <t>2021-05-29 23:36:56</t>
  </si>
  <si>
    <t>2021-05-29 17:37:28</t>
  </si>
  <si>
    <t>2021-05-04 15:53:44</t>
  </si>
  <si>
    <t>2021-05-06 00:55:12</t>
  </si>
  <si>
    <t>2021-05-16 12:03:56</t>
  </si>
  <si>
    <t>2021-05-02 10:29:24</t>
  </si>
  <si>
    <t>2021-05-07 07:05:48</t>
  </si>
  <si>
    <t>2021-05-20 09:09:52</t>
  </si>
  <si>
    <t>2021-05-10 05:19:28</t>
  </si>
  <si>
    <t>2021-05-28 20:44:20</t>
  </si>
  <si>
    <t>2021-05-07 03:46:50</t>
  </si>
  <si>
    <t>2021-05-21 02:50:38</t>
  </si>
  <si>
    <t>2021-05-11 05:12:42</t>
  </si>
  <si>
    <t>2021-05-13 15:56:20</t>
  </si>
  <si>
    <t>2021-05-11 12:33:10</t>
  </si>
  <si>
    <t>2021-05-14 08:50:08</t>
  </si>
  <si>
    <t>2021-05-04 17:15:08</t>
  </si>
  <si>
    <t>2021-05-09 02:39:14</t>
  </si>
  <si>
    <t>2021-05-07 04:04:50</t>
  </si>
  <si>
    <t>2021-05-14 10:56:22</t>
  </si>
  <si>
    <t>2021-05-10 19:23:48</t>
  </si>
  <si>
    <t>2021-05-06 18:03:40</t>
  </si>
  <si>
    <t>2021-05-06 19:50:40</t>
  </si>
  <si>
    <t>2021-05-15 08:15:18</t>
  </si>
  <si>
    <t>2021-05-23 18:48:46</t>
  </si>
  <si>
    <t>2021-05-12 09:44:24</t>
  </si>
  <si>
    <t>2021-05-10 14:35:52</t>
  </si>
  <si>
    <t>2021-05-18 13:35:04</t>
  </si>
  <si>
    <t>2021-05-10 14:10:12</t>
  </si>
  <si>
    <t>2021-05-14 13:20:22</t>
  </si>
  <si>
    <t>2021-05-20 17:23:40</t>
  </si>
  <si>
    <t>2021-05-24 01:35:14</t>
  </si>
  <si>
    <t>2021-05-25 13:01:04</t>
  </si>
  <si>
    <t>2021-05-27 09:26:10</t>
  </si>
  <si>
    <t>2021-05-19 17:08:42</t>
  </si>
  <si>
    <t>2021-05-12 09:46:28</t>
  </si>
  <si>
    <t>2021-05-12 10:14:46</t>
  </si>
  <si>
    <t>2021-05-20 07:06:06</t>
  </si>
  <si>
    <t>2021-05-21 21:33:48</t>
  </si>
  <si>
    <t>2021-05-13 16:09:42</t>
  </si>
  <si>
    <t>2021-05-14 09:17:08</t>
  </si>
  <si>
    <t>2021-05-14 12:53:54</t>
  </si>
  <si>
    <t>2021-05-18 16:28:34</t>
  </si>
  <si>
    <t>2021-05-19 19:08:16</t>
  </si>
  <si>
    <t>2021-05-19 19:08:08</t>
  </si>
  <si>
    <t>2021-05-22 17:30:36</t>
  </si>
  <si>
    <t>2021-05-27 15:37:08</t>
  </si>
  <si>
    <t>2021-05-24 22:43:30</t>
  </si>
  <si>
    <t>2021-05-30 19:15:40</t>
  </si>
  <si>
    <t>2021-05-28 22:57:56</t>
  </si>
  <si>
    <t>2021-05-31 06:36:50</t>
  </si>
  <si>
    <t>2411/4529</t>
  </si>
  <si>
    <t>547444413</t>
  </si>
  <si>
    <t>38YT911</t>
  </si>
  <si>
    <t>2411/4530</t>
  </si>
  <si>
    <t>547444417</t>
  </si>
  <si>
    <t>42AIT277</t>
  </si>
  <si>
    <t>2411/4531</t>
  </si>
  <si>
    <t>547444421</t>
  </si>
  <si>
    <t>34FF9954</t>
  </si>
  <si>
    <t>2411/4532</t>
  </si>
  <si>
    <t>547444425</t>
  </si>
  <si>
    <t>PB8082XT</t>
  </si>
  <si>
    <t>2412/904</t>
  </si>
  <si>
    <t>547686754</t>
  </si>
  <si>
    <t>31FK863</t>
  </si>
  <si>
    <t>2411/4533</t>
  </si>
  <si>
    <t>547444429</t>
  </si>
  <si>
    <t>2411/4534</t>
  </si>
  <si>
    <t>547444437</t>
  </si>
  <si>
    <t>2031-06-03 00:00:00</t>
  </si>
  <si>
    <t>81EL749</t>
  </si>
  <si>
    <t>2411/4535</t>
  </si>
  <si>
    <t>547444441</t>
  </si>
  <si>
    <t>34DYN253</t>
  </si>
  <si>
    <t>2411/4536</t>
  </si>
  <si>
    <t>547444445</t>
  </si>
  <si>
    <t>34DVH353</t>
  </si>
  <si>
    <t>2411/4537</t>
  </si>
  <si>
    <t>547444449</t>
  </si>
  <si>
    <t>7T70933</t>
  </si>
  <si>
    <t>2411/4538</t>
  </si>
  <si>
    <t>547444453</t>
  </si>
  <si>
    <t>LJIP723</t>
  </si>
  <si>
    <t>2412/905</t>
  </si>
  <si>
    <t>547686758</t>
  </si>
  <si>
    <t>2411/4539</t>
  </si>
  <si>
    <t>547444457</t>
  </si>
  <si>
    <t>81BG623</t>
  </si>
  <si>
    <t>2411/4540</t>
  </si>
  <si>
    <t>547444461</t>
  </si>
  <si>
    <t>2411/4542</t>
  </si>
  <si>
    <t>547444465</t>
  </si>
  <si>
    <t>2412/906</t>
  </si>
  <si>
    <t>547686749</t>
  </si>
  <si>
    <t>2411/4543</t>
  </si>
  <si>
    <t>547444469</t>
  </si>
  <si>
    <t>34DVU840</t>
  </si>
  <si>
    <t>2411/4544</t>
  </si>
  <si>
    <t>547444380</t>
  </si>
  <si>
    <t>2411/4545</t>
  </si>
  <si>
    <t>547444374</t>
  </si>
  <si>
    <t>2021-06-04 06:01:58</t>
  </si>
  <si>
    <t>704310*******8621</t>
  </si>
  <si>
    <t>99E07D266F702560A8512C5072908EB9D34BC98F88C5D2796C0939A3EB6C34F3</t>
  </si>
  <si>
    <t>2021-06-04 07:04:42</t>
  </si>
  <si>
    <t>704310*******8654</t>
  </si>
  <si>
    <t>FE71D1A4ED6C5BE9564D62C0E680E92FB0333A5B87AD1E36CF2E53CD036F29C8</t>
  </si>
  <si>
    <t>2021-06-04 09:09:19</t>
  </si>
  <si>
    <t>704310*******6007</t>
  </si>
  <si>
    <t>B01F4CDA0D7F106EE895D584C1AA4FCCAC858653B643704A1EB41B1404B16C2F</t>
  </si>
  <si>
    <t>2021-06-04 11:43:21</t>
  </si>
  <si>
    <t>82AF07EFFF16A30A0262AF6F53E93D3B37BA159AA14D268976A18C2DB2F49147</t>
  </si>
  <si>
    <t>2021-06-04 15:21:44</t>
  </si>
  <si>
    <t>2021-06-05 11:27:38</t>
  </si>
  <si>
    <t>704310*******8723</t>
  </si>
  <si>
    <t>450E582C179BCDB5FA397D1477376BA0480E30CA35D59E656647ACEF7392EC25</t>
  </si>
  <si>
    <t>2021-06-05 18:01:07</t>
  </si>
  <si>
    <t>704310*******5980</t>
  </si>
  <si>
    <t>7EA1AA4CBEA494273D6786422F6217F618981EDC4CADBB5BBAAA950D5875D9A1</t>
  </si>
  <si>
    <t>2021-06-05 21:46:43</t>
  </si>
  <si>
    <t>704310*******1258</t>
  </si>
  <si>
    <t>D0DC6336E82426DC2772837E057F45F92E72D4AD06612BAAB56308750C48E95F</t>
  </si>
  <si>
    <t>2021-06-06 03:20:46</t>
  </si>
  <si>
    <t>1730D0A088808EF878EA88DC70B0603647FBF1C7B020721B622B688F2B9F1D41</t>
  </si>
  <si>
    <t>2021-06-06 03:26:37</t>
  </si>
  <si>
    <t>2021-06-06 13:03:41</t>
  </si>
  <si>
    <t>BC3DC601AF4158C5E43EE1232967C8BA2006A7631CA2A34FDEE241397259AB08</t>
  </si>
  <si>
    <t>2021-06-06 15:01:51</t>
  </si>
  <si>
    <t>88AA124646E6494749C62AB3989437CD621D2497B2B25A2693D5321A963BAFC2</t>
  </si>
  <si>
    <t>2021-06-06 16:26:31</t>
  </si>
  <si>
    <t>704310*******9131</t>
  </si>
  <si>
    <t>63FB92EE638FFE08C9FF10F7ED68857C81A16C621E0B6628D40304BEE38D8565</t>
  </si>
  <si>
    <t xml:space="preserve">БЛОК  7.6.2021 </t>
  </si>
  <si>
    <t>2021-06-08 03:00:04</t>
  </si>
  <si>
    <t>2021-06-08 03:00:03</t>
  </si>
  <si>
    <t>2031-06-04 00:00:00</t>
  </si>
  <si>
    <t>81ABT042</t>
  </si>
  <si>
    <t>2411/4546</t>
  </si>
  <si>
    <t>547444387</t>
  </si>
  <si>
    <t>ZG5125IG</t>
  </si>
  <si>
    <t>2412/907</t>
  </si>
  <si>
    <t>547686759</t>
  </si>
  <si>
    <t>34TT4905</t>
  </si>
  <si>
    <t>2411/4547</t>
  </si>
  <si>
    <t>547444385</t>
  </si>
  <si>
    <t>2411/4548</t>
  </si>
  <si>
    <t>547444433</t>
  </si>
  <si>
    <t>2031-06-05 00:00:00</t>
  </si>
  <si>
    <t>CB0266CH</t>
  </si>
  <si>
    <t>2411/4549</t>
  </si>
  <si>
    <t>547445174</t>
  </si>
  <si>
    <t>42KK876</t>
  </si>
  <si>
    <t>2411/4550</t>
  </si>
  <si>
    <t>547445176</t>
  </si>
  <si>
    <t>38UN561</t>
  </si>
  <si>
    <t>2411/4551</t>
  </si>
  <si>
    <t>547445272</t>
  </si>
  <si>
    <t>2031-06-06 00:00:00</t>
  </si>
  <si>
    <t>07DFT63</t>
  </si>
  <si>
    <t>2412/908</t>
  </si>
  <si>
    <t>547686752</t>
  </si>
  <si>
    <t>2412/909</t>
  </si>
  <si>
    <t>547686756</t>
  </si>
  <si>
    <t>35AKE766</t>
  </si>
  <si>
    <t>2411/4552</t>
  </si>
  <si>
    <t>547445268</t>
  </si>
  <si>
    <t>CB8069MA</t>
  </si>
  <si>
    <t>2411/4553</t>
  </si>
  <si>
    <t>547445264</t>
  </si>
  <si>
    <t>NZ288GG</t>
  </si>
  <si>
    <t>2411/4554</t>
  </si>
  <si>
    <t>547445260</t>
  </si>
  <si>
    <t>2021-06-07 09:29:16</t>
  </si>
  <si>
    <t>704310*******7556</t>
  </si>
  <si>
    <t>135A00A296ABC41AC95D9EED560FF4DC0633A131E8964EBBFB7E1EBAAA1CF4DC</t>
  </si>
  <si>
    <t>2021-06-07 10:41:06</t>
  </si>
  <si>
    <t>704310*******5725</t>
  </si>
  <si>
    <t>41527D0106231F272F2D9DBCDE2040D7E00D504B4AC7872A89EEC9F13574225E</t>
  </si>
  <si>
    <t>2021-06-07 12:47:49</t>
  </si>
  <si>
    <t>2021-06-07 14:25:13</t>
  </si>
  <si>
    <t>2021-06-07 14:32:40</t>
  </si>
  <si>
    <t>4A3CC6131CC970CB34644B416EA91AF960713F4EB4D6F46469BDE4D137CC86C7</t>
  </si>
  <si>
    <t>2021-06-07 17:28:31</t>
  </si>
  <si>
    <t>704310*******8007</t>
  </si>
  <si>
    <t>728C63F4332CFF75F2AB0532C205A764F99E1D5331A6B5062815387FF2B4DF32</t>
  </si>
  <si>
    <t>2021-06-07 23:27:42</t>
  </si>
  <si>
    <t>3A12B0A0C04C35A6A06AA15BCBAA4DF15474D9AFA27D0DDC8B68CA56F1AE7A19</t>
  </si>
  <si>
    <t>ДЕБЛОК 08/06/2021  БЛОК 02/06/2021</t>
  </si>
  <si>
    <t>204/201</t>
  </si>
  <si>
    <t>08/06/2021 возвращен</t>
  </si>
  <si>
    <t>08/06/2021 возвращен из градины</t>
  </si>
  <si>
    <t>2021-06-08 06:00:33</t>
  </si>
  <si>
    <t>704310*******1846</t>
  </si>
  <si>
    <t>62E8F5615E8606BD5224B5481704F8CD290810B6D930EE0BA342C7B8259320AD</t>
  </si>
  <si>
    <t>2021-06-08 07:48:30</t>
  </si>
  <si>
    <t>66F02A54B767BF52EC3C93AA55883C1616489F46693285A01B9131A14227A34F</t>
  </si>
  <si>
    <t>2021-06-08 08:31:48</t>
  </si>
  <si>
    <t>704310*******8287</t>
  </si>
  <si>
    <t>87BF17D70B07FFB0C5B8B6C8F0B692BB751AD11BAADCD24A659CA538D1EC6674</t>
  </si>
  <si>
    <t>2021-06-08 11:50:01</t>
  </si>
  <si>
    <t>704310*******7418</t>
  </si>
  <si>
    <t>D25832C8871B922A4955CAC5399847F1B25AC4D5CE7F88AF834DD635DCEFD48D</t>
  </si>
  <si>
    <t>2021-06-08 12:04:45</t>
  </si>
  <si>
    <t>704310*******4389</t>
  </si>
  <si>
    <t>CCABB4967FB12DDB2C4091747A12C337A6FB72701BED16DB1265D4BA9BBDD8F6</t>
  </si>
  <si>
    <t>2021-06-08 13:18:32</t>
  </si>
  <si>
    <t>4F496E7FF315C6CD731CAA4EE57C94FC9EB46218522987B4C4C782F985D55D65</t>
  </si>
  <si>
    <t>2021-06-08 13:48:03</t>
  </si>
  <si>
    <t>2021-06-08 16:52:53</t>
  </si>
  <si>
    <t>704310*******2285</t>
  </si>
  <si>
    <t>44638715C3CA2A3AF3C6CA873EE051F3E14189B5F6CC8393043162E7B1BE96D5</t>
  </si>
  <si>
    <t>2021-06-08 17:01:01</t>
  </si>
  <si>
    <t>45C4464DACFD94ED584572DE4AECC2A2ED26CB089AD210F834437F80A968EFF4</t>
  </si>
  <si>
    <t>2021-06-09 00:22:22</t>
  </si>
  <si>
    <t>704310*******3906</t>
  </si>
  <si>
    <t>B626790374AFA9689C53C0028659F33ACF486EEA70E27D1B7E186F8E6377F44A</t>
  </si>
  <si>
    <t>2031-06-07 00:00:00</t>
  </si>
  <si>
    <t>42AIP220</t>
  </si>
  <si>
    <t>2411/4555</t>
  </si>
  <si>
    <t>547445256</t>
  </si>
  <si>
    <t>2411/4556</t>
  </si>
  <si>
    <t>547445252</t>
  </si>
  <si>
    <t>2411/4557</t>
  </si>
  <si>
    <t>547445248</t>
  </si>
  <si>
    <t>2411/4558</t>
  </si>
  <si>
    <t>547445244</t>
  </si>
  <si>
    <t>2411/4559</t>
  </si>
  <si>
    <t>547445240</t>
  </si>
  <si>
    <t>PB0747XC</t>
  </si>
  <si>
    <t>2412/910</t>
  </si>
  <si>
    <t>547686760</t>
  </si>
  <si>
    <t>33HN927</t>
  </si>
  <si>
    <t>2411/4560</t>
  </si>
  <si>
    <t>547445236</t>
  </si>
  <si>
    <t>2031-06-08 00:00:00</t>
  </si>
  <si>
    <t>14FB123</t>
  </si>
  <si>
    <t>2411/4561</t>
  </si>
  <si>
    <t>547445232</t>
  </si>
  <si>
    <t>K46M007</t>
  </si>
  <si>
    <t>2412/911</t>
  </si>
  <si>
    <t>547686751</t>
  </si>
  <si>
    <t>PB9678XT</t>
  </si>
  <si>
    <t>2411/4562</t>
  </si>
  <si>
    <t>547445228</t>
  </si>
  <si>
    <t>33R5636</t>
  </si>
  <si>
    <t>2411/4563</t>
  </si>
  <si>
    <t>547445220</t>
  </si>
  <si>
    <t>2411/4564</t>
  </si>
  <si>
    <t>547445184</t>
  </si>
  <si>
    <t>42AIT280</t>
  </si>
  <si>
    <t>2411/4565</t>
  </si>
  <si>
    <t>547445192</t>
  </si>
  <si>
    <t>2411/4566</t>
  </si>
  <si>
    <t>547445188</t>
  </si>
  <si>
    <t>2411/4567</t>
  </si>
  <si>
    <t>547445196</t>
  </si>
  <si>
    <t>2031-06-09 00:00:00</t>
  </si>
  <si>
    <t>42AIS445</t>
  </si>
  <si>
    <t>2411/4568</t>
  </si>
  <si>
    <t>547445200</t>
  </si>
  <si>
    <t>2021-06-09 02:41:41</t>
  </si>
  <si>
    <t>FF255C190C2AFC1C83A05FAD07B9ED3C40A5DD3824371D3893C912A9FBA98E9D</t>
  </si>
  <si>
    <t>61K9978</t>
  </si>
  <si>
    <t>2411/4569</t>
  </si>
  <si>
    <t>547445208</t>
  </si>
  <si>
    <t>2021-06-09 05:21:53</t>
  </si>
  <si>
    <t>0675134BE88B691C73389DB021A41A527D7AE7507E2F85F792D64AD69CC51A23</t>
  </si>
  <si>
    <t>35AVJ166</t>
  </si>
  <si>
    <t>2411/4570</t>
  </si>
  <si>
    <t>547445204</t>
  </si>
  <si>
    <t>2021-06-09 08:54:25</t>
  </si>
  <si>
    <t>409AE96254DE82C4AC95610C63F7B03F0C5D9FB59B8F0EBCB4317E0D7377FAC7</t>
  </si>
  <si>
    <t>LJ40AVK</t>
  </si>
  <si>
    <t>2410/185</t>
  </si>
  <si>
    <t>547444644</t>
  </si>
  <si>
    <t>2021-06-09 08:56:48</t>
  </si>
  <si>
    <t>704310*******8066</t>
  </si>
  <si>
    <t>1E5856318C47AD3C987FB1A9BB57447DDD05B003E29CC24B3A760433FB7AB6DE</t>
  </si>
  <si>
    <t>2021-06-09 09:11:33</t>
  </si>
  <si>
    <t>704310*******7506</t>
  </si>
  <si>
    <t>12AAE8341D818612DCBEE23FE6E2A8FB192941AAB0017CFE11CFE0DFD629A7A3</t>
  </si>
  <si>
    <t>LJ16AVK</t>
  </si>
  <si>
    <t>2410/186</t>
  </si>
  <si>
    <t>547444640</t>
  </si>
  <si>
    <t>2021-06-09 11:59:01</t>
  </si>
  <si>
    <t>704310*******1319</t>
  </si>
  <si>
    <t>EE6EA7E58D99E21F014D2077DD7DA164ACBB6FC076D6D7159998AD6B60D021F8</t>
  </si>
  <si>
    <t>2021-06-09 15:46:37</t>
  </si>
  <si>
    <t>704310*******3081</t>
  </si>
  <si>
    <t>208A759834818D4C19BA845A97C0BD6AC34E27B37E04C9ED821D68954A6AB9B1</t>
  </si>
  <si>
    <t>2021-06-09 15:57:35</t>
  </si>
  <si>
    <t>0DE73B71E45C4D11390A34724DB1D1655D43056CFC92DB2416AC923BAE5E3886</t>
  </si>
  <si>
    <t>2021-06-09 16:30:04</t>
  </si>
  <si>
    <t>63210B553A6F80F1D69131326DD07BDBECCC94CE14AC91E587D8390F52E2797A</t>
  </si>
  <si>
    <t>2021-06-09 22:37:10</t>
  </si>
  <si>
    <t>704310*******9033</t>
  </si>
  <si>
    <t>087E1948CD3FD96F7B6783CA1B2F5D3D0A8E602F0C93F840CB45AAEB7D480CC1</t>
  </si>
  <si>
    <t>2021-06-09 23:59:05</t>
  </si>
  <si>
    <t>704310*******9150</t>
  </si>
  <si>
    <t>FB6BBD1B6D29BA5D6609C1C1DD35F6FF04CB373EE48A1A2950723BF957955E51</t>
  </si>
  <si>
    <t>2411/4571</t>
  </si>
  <si>
    <t>547445187</t>
  </si>
  <si>
    <t>2411/4572</t>
  </si>
  <si>
    <t>547445183</t>
  </si>
  <si>
    <t>81ABS509</t>
  </si>
  <si>
    <t>2411/4573</t>
  </si>
  <si>
    <t>547445195</t>
  </si>
  <si>
    <t>2411/4574</t>
  </si>
  <si>
    <t>547445191</t>
  </si>
  <si>
    <t>81ABT041</t>
  </si>
  <si>
    <t>2411/4575</t>
  </si>
  <si>
    <t>547445203</t>
  </si>
  <si>
    <t>42AHV804</t>
  </si>
  <si>
    <t>2411/4576</t>
  </si>
  <si>
    <t>547445199</t>
  </si>
  <si>
    <t>2021-06-10 03:39:08</t>
  </si>
  <si>
    <t>2031-06-10 00:00:00</t>
  </si>
  <si>
    <t>704310*******2525</t>
  </si>
  <si>
    <t>0D6E761B2E89EC27571AD1AAB4E4607E8571FCEFB09888F52D24A6DC5F9C7F9B</t>
  </si>
  <si>
    <t>33AFY196</t>
  </si>
  <si>
    <t>2411/4577</t>
  </si>
  <si>
    <t>547445211</t>
  </si>
  <si>
    <t>2021-06-10 08:16:46</t>
  </si>
  <si>
    <t>704310*******2616</t>
  </si>
  <si>
    <t>46BF1DAD3896F87A5EBDCA74C9CDA34F98C15D720A325D54D23058CCE169F9D8</t>
  </si>
  <si>
    <t>2021-06-10 08:38:28</t>
  </si>
  <si>
    <t>704310*******2441</t>
  </si>
  <si>
    <t>6B92F5005B49E62A12FAF682DD67120F9D0EEDB9B12B45FF5B9CDF4616CC9374</t>
  </si>
  <si>
    <t>2021-06-10 08:52:07</t>
  </si>
  <si>
    <t>F199D3BDF145B3C6E10FC770DC46219624FEFD1802FFA1B09DDA39F3CBBA4C11</t>
  </si>
  <si>
    <t>2021-06-10 08:55:29</t>
  </si>
  <si>
    <t>704310*******7152</t>
  </si>
  <si>
    <t>8ACBB87FD6956E33A281A037AF52BD65095AB15A3DD24E3D97B6FC84BF45225E</t>
  </si>
  <si>
    <t>2021-06-10 09:51:44</t>
  </si>
  <si>
    <t>704310*******9001</t>
  </si>
  <si>
    <t>2191586BA7A43207004B905C55347189C0530CEB2F3ED34AA4248049F90B12B5</t>
  </si>
  <si>
    <t>2021-06-10 10:18:14</t>
  </si>
  <si>
    <t>704310*******5830</t>
  </si>
  <si>
    <t>8AB9A45F900E13BDF846320D4434F4672EBBE68D7337B3C208D0C20CE7F9D370</t>
  </si>
  <si>
    <t>2021-06-10 11:34:49</t>
  </si>
  <si>
    <t>704310*******6874</t>
  </si>
  <si>
    <t>6D5FE7A65E07E83C3F37694E3D13467F772D2B19A942BD3B0F403210B90846E6</t>
  </si>
  <si>
    <t>2021-06-10 12:06:42</t>
  </si>
  <si>
    <t>704310*******1617</t>
  </si>
  <si>
    <t>C55D9FB1B8498A724BF9557C721B3A12DFAF84F3149F9E6E9101E6C5BCCE418F</t>
  </si>
  <si>
    <t>2021-06-10 13:42:38</t>
  </si>
  <si>
    <t>3C6DE1948267A561B4B963906149A6649D33EEE8EACE65B5C40F9B4109EDA79B</t>
  </si>
  <si>
    <t>2021-06-10 16:26:15</t>
  </si>
  <si>
    <t>704310*******6208</t>
  </si>
  <si>
    <t>0D15F8C65278A83062BDAC697C5F8C70538BE76CB8627B6B97C401B3CCB70AB2</t>
  </si>
  <si>
    <t>2021-06-10 17:01:18</t>
  </si>
  <si>
    <t>704310*******7529</t>
  </si>
  <si>
    <t>3DCA0F16823011DD358AFFE800ED56D3F471A7A33646EADF8F8D961CD0C1AB5D</t>
  </si>
  <si>
    <t>2021-06-10 18:11:11</t>
  </si>
  <si>
    <t>704310*******3025</t>
  </si>
  <si>
    <t>BF676A576BD92B943252F5EFA0993110D5694620A9C6A28C3DE7D17D66EC9464</t>
  </si>
  <si>
    <t>2021-06-10 22:13:07</t>
  </si>
  <si>
    <t>BFEE5BE91213CEBBE60074ED4227E62A593B116F45B687767F836B1ACBC503A6</t>
  </si>
  <si>
    <t>2021-06-10 22:35:34</t>
  </si>
  <si>
    <t>704310*******6533</t>
  </si>
  <si>
    <t>A903BA9D3E5D03274034D44A5BF52227D8F59345B7F440726149D1A9A5016F3E</t>
  </si>
  <si>
    <t>2021-06-11 00:05:02</t>
  </si>
  <si>
    <t>704310*******8935</t>
  </si>
  <si>
    <t>4EF61987A3FFFEEFE1FD04CC4A76B6218DD2408FD30859712D405A317A5CA00C</t>
  </si>
  <si>
    <t>2021-06-11 00:35:49</t>
  </si>
  <si>
    <t>704310*******6192</t>
  </si>
  <si>
    <t>F4336706989610E89F4F668159BF437C5ED279E345A3A15B437CDD1D4493A96B</t>
  </si>
  <si>
    <t>34CUN956</t>
  </si>
  <si>
    <t>2411/4578</t>
  </si>
  <si>
    <t>547445207</t>
  </si>
  <si>
    <t>14FM520</t>
  </si>
  <si>
    <t>2411/4579</t>
  </si>
  <si>
    <t>547445219</t>
  </si>
  <si>
    <t>33R3844</t>
  </si>
  <si>
    <t>2411/4580</t>
  </si>
  <si>
    <t>547445215</t>
  </si>
  <si>
    <t>33D6333</t>
  </si>
  <si>
    <t>2411/4581</t>
  </si>
  <si>
    <t>547445223</t>
  </si>
  <si>
    <t>34AEN517</t>
  </si>
  <si>
    <t>2411/4582</t>
  </si>
  <si>
    <t>547445231</t>
  </si>
  <si>
    <t>2411/4583</t>
  </si>
  <si>
    <t>547445227</t>
  </si>
  <si>
    <t>2411/4584</t>
  </si>
  <si>
    <t>547445239</t>
  </si>
  <si>
    <t>MH9163</t>
  </si>
  <si>
    <t>2411/4585</t>
  </si>
  <si>
    <t>547445235</t>
  </si>
  <si>
    <t>2411/4586</t>
  </si>
  <si>
    <t>547445247</t>
  </si>
  <si>
    <t>34KJ8616</t>
  </si>
  <si>
    <t>2411/4587</t>
  </si>
  <si>
    <t>547445243</t>
  </si>
  <si>
    <t>34CRZ640</t>
  </si>
  <si>
    <t>2411/4588</t>
  </si>
  <si>
    <t>547445255</t>
  </si>
  <si>
    <t>38AFC893</t>
  </si>
  <si>
    <t>2411/4589</t>
  </si>
  <si>
    <t>547445251</t>
  </si>
  <si>
    <t>34HP9253</t>
  </si>
  <si>
    <t>2411/4590</t>
  </si>
  <si>
    <t>547445263</t>
  </si>
  <si>
    <t>2411/4591</t>
  </si>
  <si>
    <t>547445259</t>
  </si>
  <si>
    <t>2031-06-11 00:00:00</t>
  </si>
  <si>
    <t>2412/912</t>
  </si>
  <si>
    <t>547686755</t>
  </si>
  <si>
    <t>2021-06-11 03:37:17</t>
  </si>
  <si>
    <t>704310*******4171</t>
  </si>
  <si>
    <t>FCC53A718287C0AC033C0A9EE0BF4F1480B8DD8E8E907C6DFF79E050014A21FD</t>
  </si>
  <si>
    <t>2021-06-11 04:13:30</t>
  </si>
  <si>
    <t>704310*******3351</t>
  </si>
  <si>
    <t>C3653B858806F56D381E450264AADC4AA38E082A3041FE521B0E702229D830F6</t>
  </si>
  <si>
    <t>2021-06-11 05:53:42</t>
  </si>
  <si>
    <t>704310*******4579</t>
  </si>
  <si>
    <t>F8313619C5FBD1E0BF4D74AC2C4AF1694777CAC5CB30482CAB5DD63216048E17</t>
  </si>
  <si>
    <t>2021-06-11 11:48:54</t>
  </si>
  <si>
    <t>704310*******7376</t>
  </si>
  <si>
    <t>2E8A9DEFACF941481345801579B6F33105F559AE3C6DC2B837DD167BCCC3D2A9</t>
  </si>
  <si>
    <t>2021-06-11 14:26:22</t>
  </si>
  <si>
    <t>704310*******4603</t>
  </si>
  <si>
    <t>F8697ECE2586477A3CEC1BE229A3A92DB7045AF6F2E88E891D7E63F7DB264DCD</t>
  </si>
  <si>
    <t>2021-06-12 04:45:27</t>
  </si>
  <si>
    <t>704310*******6924</t>
  </si>
  <si>
    <t>8A44D35A3692E664AD560CFEDDEF121205C0A2485A513602C134AB9C5598AAFA</t>
  </si>
  <si>
    <t>2021-06-12 14:04:43</t>
  </si>
  <si>
    <t>704310*******9473</t>
  </si>
  <si>
    <t>064C6D32B035D6BB5DB57D48AADD0CFFC7C4A3305130640A4F271F7A48E154B3</t>
  </si>
  <si>
    <t>2021-06-12 14:50:36</t>
  </si>
  <si>
    <t>704310*******1427</t>
  </si>
  <si>
    <t>B3A6F65DF4C635117F0E69C9686F9B098BCE5A2B9926BC66723A95392ACBD9B3</t>
  </si>
  <si>
    <t>2021-06-12 15:07:03</t>
  </si>
  <si>
    <t>2C9660C35B024C999FFE900FCC73B8E024C192889B4833522A840A159483C3BC</t>
  </si>
  <si>
    <t>2021-06-12 16:13:16</t>
  </si>
  <si>
    <t>704310*******3850</t>
  </si>
  <si>
    <t>FF4C217281ABC34BAF6ACFCA9098F85FFC9634D2C1BC323D6C16B894F6BB5FF4</t>
  </si>
  <si>
    <t>2021-06-12 20:22:43</t>
  </si>
  <si>
    <t>704310*******2863</t>
  </si>
  <si>
    <t>087B36D32A47E166A1F05F455C539DC49E5C18A13BDDB3A044A0EC19F239F24F</t>
  </si>
  <si>
    <t>2021-06-12 23:44:47</t>
  </si>
  <si>
    <t>463E024FCD1A0B6EB0EADD6D2157F0A7245EB381EF6737620A9CA4B34B41DDCA</t>
  </si>
  <si>
    <t>2021-06-13 05:37:17</t>
  </si>
  <si>
    <t>704310*******8911</t>
  </si>
  <si>
    <t>88CEC22F0696E47D79026E837A32AD6D54DA00A77A9D68F0AF8E7F44E18CA57B</t>
  </si>
  <si>
    <t>2021-06-13 06:11:56</t>
  </si>
  <si>
    <t>298597656BF3BBC3EFEA7802774D58010A6E0F2238346D2DC0C1B07D0276C9EB</t>
  </si>
  <si>
    <t>2021-06-13 08:33:07</t>
  </si>
  <si>
    <t>704310*******5237</t>
  </si>
  <si>
    <t>EF9871371B03847EC1E3263198BE599149A31035AAAB0B848426828A9F66AE65</t>
  </si>
  <si>
    <t>2021-06-13 14:23:56</t>
  </si>
  <si>
    <t>279DAD414E4E3905DDFA73408F23C1212FDF5CE0BB92AC985817B278BF232B4D</t>
  </si>
  <si>
    <t>2021-06-13 14:44:45</t>
  </si>
  <si>
    <t>704310*******4136</t>
  </si>
  <si>
    <t>3A5E96B86E1B899E28B0841A545FEE12F0F89409FECF4FFABE0859A9BE2E1535</t>
  </si>
  <si>
    <t>2021-06-13 15:06:34</t>
  </si>
  <si>
    <t>704310*******8081</t>
  </si>
  <si>
    <t>D2BBA2B3993924200B6B937D62A6C2A7265E331DF0975A8CDA1A88C5ED137C2F</t>
  </si>
  <si>
    <t>2021-06-13 22:57:22</t>
  </si>
  <si>
    <t>704310*******3583</t>
  </si>
  <si>
    <t>F7980DC6A46CC732D3E655C16281B6850E96B17325246AAE14102B308BA3FCC9</t>
  </si>
  <si>
    <t>Милош (ЮгоБел)</t>
  </si>
  <si>
    <t>2021-06-15 03:00:03</t>
  </si>
  <si>
    <t>UE104AG</t>
  </si>
  <si>
    <t>2414/134</t>
  </si>
  <si>
    <t>547451627</t>
  </si>
  <si>
    <t>TE6000VL</t>
  </si>
  <si>
    <t>2414/135</t>
  </si>
  <si>
    <t>547451631</t>
  </si>
  <si>
    <t>2414/136</t>
  </si>
  <si>
    <t>547675745</t>
  </si>
  <si>
    <t>NZ576FT</t>
  </si>
  <si>
    <t>2411/4592</t>
  </si>
  <si>
    <t>547445271</t>
  </si>
  <si>
    <t>2411/4593</t>
  </si>
  <si>
    <t>547445267</t>
  </si>
  <si>
    <t>34BTB692</t>
  </si>
  <si>
    <t>2411/4594</t>
  </si>
  <si>
    <t>547445178</t>
  </si>
  <si>
    <t>2411/4595</t>
  </si>
  <si>
    <t>547445180</t>
  </si>
  <si>
    <t>34ADM186</t>
  </si>
  <si>
    <t>2411/4596</t>
  </si>
  <si>
    <t>547445216</t>
  </si>
  <si>
    <t>2411/4597</t>
  </si>
  <si>
    <t>547445212</t>
  </si>
  <si>
    <t>2031-06-12 00:00:00</t>
  </si>
  <si>
    <t>2411/4598</t>
  </si>
  <si>
    <t>547445224</t>
  </si>
  <si>
    <t>34DIN763</t>
  </si>
  <si>
    <t>2411/4599</t>
  </si>
  <si>
    <t>547445182</t>
  </si>
  <si>
    <t>23ACD599</t>
  </si>
  <si>
    <t>2411/4600</t>
  </si>
  <si>
    <t>547445173</t>
  </si>
  <si>
    <t>2411/4601</t>
  </si>
  <si>
    <t>547445179</t>
  </si>
  <si>
    <t>61ABE540</t>
  </si>
  <si>
    <t>2411/4602</t>
  </si>
  <si>
    <t>547445270</t>
  </si>
  <si>
    <t>CB1468BA</t>
  </si>
  <si>
    <t>2411/4603</t>
  </si>
  <si>
    <t>547445266</t>
  </si>
  <si>
    <t>2031-06-13 00:00:00</t>
  </si>
  <si>
    <t>81EA038</t>
  </si>
  <si>
    <t>2411/4604</t>
  </si>
  <si>
    <t>547445262</t>
  </si>
  <si>
    <t>54AFH195</t>
  </si>
  <si>
    <t>2412/913</t>
  </si>
  <si>
    <t>547686805</t>
  </si>
  <si>
    <t>42AIV996</t>
  </si>
  <si>
    <t>2411/4605</t>
  </si>
  <si>
    <t>547445258</t>
  </si>
  <si>
    <t>2411/4606</t>
  </si>
  <si>
    <t>547445254</t>
  </si>
  <si>
    <t>E0658KX</t>
  </si>
  <si>
    <t>2411/4607</t>
  </si>
  <si>
    <t>547445250</t>
  </si>
  <si>
    <t>CB2739PC</t>
  </si>
  <si>
    <t>2412/914</t>
  </si>
  <si>
    <t>547686800</t>
  </si>
  <si>
    <t>34DN4564</t>
  </si>
  <si>
    <t>2411/4608</t>
  </si>
  <si>
    <t>547445246</t>
  </si>
  <si>
    <t>2021-06-14 14:34:27</t>
  </si>
  <si>
    <t>29F86BCC13CE515978876AF33A1F5EE0E32D2D5138CA19E5D6ECC555AEF1D6C3</t>
  </si>
  <si>
    <t>2021-06-14 15:01:43</t>
  </si>
  <si>
    <t>2021-06-14 15:18:03</t>
  </si>
  <si>
    <t>704310*******7411</t>
  </si>
  <si>
    <t>5406ACDAA2007B37CEAD391A30F3A1649F95DE595E0737EF6E42ACC3D718905D</t>
  </si>
  <si>
    <t>2021-06-14 17:08:12</t>
  </si>
  <si>
    <t>92035FE2D160B90B7F5E0BB51A5811054DBA93342DDD3A9A9DEECC9ABE313FF2</t>
  </si>
  <si>
    <t>2021-06-14 21:22:18</t>
  </si>
  <si>
    <t>704310*******2517</t>
  </si>
  <si>
    <t>478604BC1AA59D69694A62819638737158ED2AF7439E5D83391C1660B0390202</t>
  </si>
  <si>
    <t>2021-06-14 21:48:25</t>
  </si>
  <si>
    <t>0CCCC24679ADB160CB5913233F0E99AD282FD32EAE75F937EC83B0D094B9B29B</t>
  </si>
  <si>
    <t>2021-06-14 22:01:27</t>
  </si>
  <si>
    <t>42609444578A1E61E6C2712C755599321356A8F99855DBDFC1AC5D6DB73F764A</t>
  </si>
  <si>
    <t>14/6/2021 возвращен из Прешево</t>
  </si>
  <si>
    <t>2031-06-14 00:00:00</t>
  </si>
  <si>
    <t>42CVT52</t>
  </si>
  <si>
    <t>2411/4609</t>
  </si>
  <si>
    <t>547445242</t>
  </si>
  <si>
    <t>ZG4561HC</t>
  </si>
  <si>
    <t>2412/915</t>
  </si>
  <si>
    <t>547686801</t>
  </si>
  <si>
    <t>VU183EL</t>
  </si>
  <si>
    <t>2412/916</t>
  </si>
  <si>
    <t>547686806</t>
  </si>
  <si>
    <t>33AFS515</t>
  </si>
  <si>
    <t>2411/4610</t>
  </si>
  <si>
    <t>547445238</t>
  </si>
  <si>
    <t>14AB289</t>
  </si>
  <si>
    <t>2412/917</t>
  </si>
  <si>
    <t>547686802</t>
  </si>
  <si>
    <t>35AVS984</t>
  </si>
  <si>
    <t>2411/4611</t>
  </si>
  <si>
    <t>547445234</t>
  </si>
  <si>
    <t>2021-06-15 04:54:14</t>
  </si>
  <si>
    <t>8BAE400AF58B4A1C9794215A118391B7E4F8E47F0D14AC82F3E49D7AFEC371A6</t>
  </si>
  <si>
    <t>2021-06-15 05:44:38</t>
  </si>
  <si>
    <t>704310*******1742</t>
  </si>
  <si>
    <t>73F7BB40CAD48891CE1417C058A6CE40C7FEE4B020F30485E7B2BD6EFA9A7784</t>
  </si>
  <si>
    <t>2021-06-15 06:39:03</t>
  </si>
  <si>
    <t>3CFF05FD7E6A2AF977D1A9898744C769FCF2D143CD6789B0E84D5B89C12C43E1</t>
  </si>
  <si>
    <t>2021-06-15 17:40:58</t>
  </si>
  <si>
    <t>704310*******7650</t>
  </si>
  <si>
    <t>B77EB8FFF102629D8788BC4BFEEA256EB4617536D16CFF7D3420F47AAD63E9B3</t>
  </si>
  <si>
    <t>2021-06-15 20:42:01</t>
  </si>
  <si>
    <t>704310*******3115</t>
  </si>
  <si>
    <t>0A6C5AFA963AC33A4CE663AA0D457DC902C1137999C8DD6BBE725C75E8B8FA52</t>
  </si>
  <si>
    <t>2021-06-15 20:54:31</t>
  </si>
  <si>
    <t>1D566A8927B1C64934C84280D72D4A1CAE1CB83CDC867290F4313440E1BFE0E8</t>
  </si>
  <si>
    <t>2021-06-15 22:17:21</t>
  </si>
  <si>
    <t>2021-06-15 23:02:51</t>
  </si>
  <si>
    <t>704310*******7047</t>
  </si>
  <si>
    <t>E4525A38547A735362502B4321FBB7971896E16B268951ED7E77A4ADA6F5E4F6</t>
  </si>
  <si>
    <t>16/6/2021 возвращен из градины</t>
  </si>
  <si>
    <t>2410/187</t>
  </si>
  <si>
    <t>BG1457DA</t>
  </si>
  <si>
    <t>Козлов АМАН</t>
  </si>
  <si>
    <t>OH4725AD</t>
  </si>
  <si>
    <t>2414/137</t>
  </si>
  <si>
    <t>547451599</t>
  </si>
  <si>
    <t>GE3972AB</t>
  </si>
  <si>
    <t>2414/138</t>
  </si>
  <si>
    <t>547451615</t>
  </si>
  <si>
    <t>2031-06-15 00:00:00</t>
  </si>
  <si>
    <t>81ABS511</t>
  </si>
  <si>
    <t>2411/4612</t>
  </si>
  <si>
    <t>547445230</t>
  </si>
  <si>
    <t>42CVT54</t>
  </si>
  <si>
    <t>2411/4613</t>
  </si>
  <si>
    <t>547445226</t>
  </si>
  <si>
    <t>23ACD668</t>
  </si>
  <si>
    <t>2411/4614</t>
  </si>
  <si>
    <t>547445222</t>
  </si>
  <si>
    <t>42AIZ473</t>
  </si>
  <si>
    <t>2411/4615</t>
  </si>
  <si>
    <t>547445218</t>
  </si>
  <si>
    <t>81ABS503</t>
  </si>
  <si>
    <t>2411/4616</t>
  </si>
  <si>
    <t>547445214</t>
  </si>
  <si>
    <t>22ABT780</t>
  </si>
  <si>
    <t>2411/4617</t>
  </si>
  <si>
    <t>547445210</t>
  </si>
  <si>
    <t>2412/918</t>
  </si>
  <si>
    <t>547686807</t>
  </si>
  <si>
    <t>2411/4618</t>
  </si>
  <si>
    <t>547445206</t>
  </si>
  <si>
    <t>2021-06-16 04:05:54</t>
  </si>
  <si>
    <t>2031-06-16 00:00:00</t>
  </si>
  <si>
    <t>8546CBE5F3E9FC5051FD74A82006CC02677337DAF176DFAD03895847F38F4CE6</t>
  </si>
  <si>
    <t>38UN673</t>
  </si>
  <si>
    <t>2411/4619</t>
  </si>
  <si>
    <t>547445202</t>
  </si>
  <si>
    <t>2021-06-16 04:53:56</t>
  </si>
  <si>
    <t>16D4A9E776D1DDAF8EA61290BAFFC903576528B30C392808CF68A993A6B857F0</t>
  </si>
  <si>
    <t>81ABS705</t>
  </si>
  <si>
    <t>2411/4620</t>
  </si>
  <si>
    <t>547445198</t>
  </si>
  <si>
    <t>2021-06-16 06:18:41</t>
  </si>
  <si>
    <t>704310*******7511</t>
  </si>
  <si>
    <t>9B042D9CB64DE1F438D5EEC146AFCDF8286B0F6F52E3ED0F7965E3B7E8B8D504</t>
  </si>
  <si>
    <t>34CRY628</t>
  </si>
  <si>
    <t>2411/4621</t>
  </si>
  <si>
    <t>547445190</t>
  </si>
  <si>
    <t>2021-06-16 08:53:56</t>
  </si>
  <si>
    <t>704310*******3848</t>
  </si>
  <si>
    <t>4A2D301A6151F7C37E380B118CBE7CD1D5CDAAC8AC20962FF9EECECE79A3F365</t>
  </si>
  <si>
    <t>2021-06-16 09:08:12</t>
  </si>
  <si>
    <t>A9B4E1945A46EEEDAC3FF16B4EFBAD3496B1003BD05F2417A613F78F77F1668D</t>
  </si>
  <si>
    <t>2021-06-16 17:08:28</t>
  </si>
  <si>
    <t>58B46BE112F7A5725F83DD3BBE6A0B0A18A4917ABFFE30E1D0A0D88C8CE0BFEF</t>
  </si>
  <si>
    <t>2021-06-16 17:37:46</t>
  </si>
  <si>
    <t>0B3C415274AFF80D44A7393DF0982834CB6C4AD6B7958948BC4FF068D1220543</t>
  </si>
  <si>
    <t>2021-06-16 18:40:19</t>
  </si>
  <si>
    <t>704310*******4817</t>
  </si>
  <si>
    <t>64FF1F819E7904BA2B1BC92572F646241FFFD006BEEB2859D6F1A09B1BF53F5A</t>
  </si>
  <si>
    <t>2021-06-16 22:38:41</t>
  </si>
  <si>
    <t>2EF1A7A035C33C9BFA1728168CC0B15FC3AF7A84577AC5C33E08F4EA34A3B2AE</t>
  </si>
  <si>
    <t>2021-06-16 22:46:23</t>
  </si>
  <si>
    <t>704310*******3993</t>
  </si>
  <si>
    <t>D70EE502C2964C14FB2A8F658DB853793A3A3FCECB18734E6EA5D41BD1A3876B</t>
  </si>
  <si>
    <t>2410/188</t>
  </si>
  <si>
    <t>VA160CB</t>
  </si>
  <si>
    <t>2021-06-18 03:00:03</t>
  </si>
  <si>
    <t>547445194</t>
  </si>
  <si>
    <t>34ZS3904</t>
  </si>
  <si>
    <t>2411/4623</t>
  </si>
  <si>
    <t>547445186</t>
  </si>
  <si>
    <t>2411/4624</t>
  </si>
  <si>
    <t>547445181</t>
  </si>
  <si>
    <t>2411/4625</t>
  </si>
  <si>
    <t>547445185</t>
  </si>
  <si>
    <t>2411/4626</t>
  </si>
  <si>
    <t>547445189</t>
  </si>
  <si>
    <t>34DMB155</t>
  </si>
  <si>
    <t>2411/4627</t>
  </si>
  <si>
    <t>547445193</t>
  </si>
  <si>
    <t>34BCF598</t>
  </si>
  <si>
    <t>2411/4628</t>
  </si>
  <si>
    <t>547445197</t>
  </si>
  <si>
    <t>2021-06-17 03:21:04</t>
  </si>
  <si>
    <t>2031-06-17 00:00:00</t>
  </si>
  <si>
    <t>704310*******9491</t>
  </si>
  <si>
    <t>2F6FAE0B067941AFBCA33A2A980F50CB6345CDA6302164B4A2446A523AA2D8F4</t>
  </si>
  <si>
    <t>34DTJ752</t>
  </si>
  <si>
    <t>2411/4629</t>
  </si>
  <si>
    <t>547445201</t>
  </si>
  <si>
    <t>2021-06-17 04:44:44</t>
  </si>
  <si>
    <t>704310*******4967</t>
  </si>
  <si>
    <t>49DC153AA29C0F117692834CDEFA776CE3F1919F9354A5463841B8D2E9B8772D</t>
  </si>
  <si>
    <t>5FH471</t>
  </si>
  <si>
    <t>2411/4630</t>
  </si>
  <si>
    <t>547445205</t>
  </si>
  <si>
    <t>2021-06-17 05:21:22</t>
  </si>
  <si>
    <t>704310*******7868</t>
  </si>
  <si>
    <t>A83C8066C020CD7D2217C22D7E4CB58510A66D9F130283218FEFFBD63E80C5C0</t>
  </si>
  <si>
    <t>2411/4631</t>
  </si>
  <si>
    <t>547445209</t>
  </si>
  <si>
    <t>2021-06-17 05:28:03</t>
  </si>
  <si>
    <t>0A5BA133EE3F120D931C493D56EA4A7796F42E314F1EA9F776FF0B9317BF887F</t>
  </si>
  <si>
    <t>81ABS707</t>
  </si>
  <si>
    <t>2411/4632</t>
  </si>
  <si>
    <t>547445213</t>
  </si>
  <si>
    <t>2021-06-17 07:42:32</t>
  </si>
  <si>
    <t>BDF9983A0173B205576293E8B29CCB44FDD726214EDC2006B10612B82DA70D6F</t>
  </si>
  <si>
    <t>2021-06-17 10:40:59</t>
  </si>
  <si>
    <t>704310*******2083</t>
  </si>
  <si>
    <t>1A77CC45149972A97ED75A09E6D37BE99B91401D6AD38D785D148EBB4D42EC8C</t>
  </si>
  <si>
    <t>2021-06-17 12:33:21</t>
  </si>
  <si>
    <t>704310*******2059</t>
  </si>
  <si>
    <t>93271459BB887F74C6FCC9AA13E5D826980FF37911CFD6EE23AA107173B855FB</t>
  </si>
  <si>
    <t>2021-06-17 14:43:56</t>
  </si>
  <si>
    <t>704310*******5993</t>
  </si>
  <si>
    <t>FB874B6BB1A39B45E81BEF997D70A35A6CE9E0D5433D6A3DAD40E9E414B34460</t>
  </si>
  <si>
    <t>2021-06-17 19:10:49</t>
  </si>
  <si>
    <t>704310*******9194</t>
  </si>
  <si>
    <t>AAADC1D73B01978D03CCC8BD54F9BC219FAD70B5ACCD8CA6D1765504F1F91F2E</t>
  </si>
  <si>
    <t>2021-06-17 21:27:19</t>
  </si>
  <si>
    <t>704310*******6336</t>
  </si>
  <si>
    <t>C0E3AEA137851E100861E2E0E7186A9DF97FD220C56BC2ACE8EF6FFF862B43D4</t>
  </si>
  <si>
    <t>2021-06-17 21:30:32</t>
  </si>
  <si>
    <t>704310*******9438</t>
  </si>
  <si>
    <t>A5122A87EEA3834535821AEE342DC5657F1D31FD1EF238BC5169B0B688326512</t>
  </si>
  <si>
    <t>БЛОК 18/6/2021</t>
  </si>
  <si>
    <t>42AIS461</t>
  </si>
  <si>
    <t>2411/4633</t>
  </si>
  <si>
    <t>547445217</t>
  </si>
  <si>
    <t>16ALG328</t>
  </si>
  <si>
    <t>2411/4634</t>
  </si>
  <si>
    <t>547445221</t>
  </si>
  <si>
    <t>16Y0673</t>
  </si>
  <si>
    <t>2411/4635</t>
  </si>
  <si>
    <t>547445225</t>
  </si>
  <si>
    <t>T31J779</t>
  </si>
  <si>
    <t>2411/4636</t>
  </si>
  <si>
    <t>547445229</t>
  </si>
  <si>
    <t>34DTJ403</t>
  </si>
  <si>
    <t>2411/4637</t>
  </si>
  <si>
    <t>547445233</t>
  </si>
  <si>
    <t>DA518GT</t>
  </si>
  <si>
    <t>2411/4638</t>
  </si>
  <si>
    <t>547445237</t>
  </si>
  <si>
    <t>34BOR097</t>
  </si>
  <si>
    <t>2411/4639</t>
  </si>
  <si>
    <t>547445241</t>
  </si>
  <si>
    <t>2021-06-18 03:11:22</t>
  </si>
  <si>
    <t>2031-06-18 00:00:00</t>
  </si>
  <si>
    <t>2F6ECDC090E747A3DDE8320982D2EA68534F53300214690CEB64C5DE90B3D787</t>
  </si>
  <si>
    <t>2411/4640</t>
  </si>
  <si>
    <t>547445245</t>
  </si>
  <si>
    <t>2021-06-18 04:35:46</t>
  </si>
  <si>
    <t>EF709386FC7A549074EF100AB7487682E51F01C78142EE864C288461D4FE14A4</t>
  </si>
  <si>
    <t>34DKY746</t>
  </si>
  <si>
    <t>2411/4641</t>
  </si>
  <si>
    <t>547445249</t>
  </si>
  <si>
    <t>2021-06-18 08:21:14</t>
  </si>
  <si>
    <t>598E47EEB21ECFA62BB157062B282767C389A936AF380B1344D14B3CC0842D1B</t>
  </si>
  <si>
    <t>2021-06-18 10:44:55</t>
  </si>
  <si>
    <t>704310*******7042</t>
  </si>
  <si>
    <t>975397718385BA60EFF626EB4ADC9D3AB460669520AFB06E5E53EF4C79E8AC76</t>
  </si>
  <si>
    <t>2021-06-18 12:44:04</t>
  </si>
  <si>
    <t>704310*******9660</t>
  </si>
  <si>
    <t>0EFE098710F9857F8316A3EFAAEC64D6AC9E272E2AB8A9941AD1D8B722C99F08</t>
  </si>
  <si>
    <t>2021-06-18 15:36:05</t>
  </si>
  <si>
    <t>37BBE55BCCFA12A0D2BF9F9087668DB3AF80D1E0144C451C73C530DF02F40510</t>
  </si>
  <si>
    <t>2021-06-18 15:48:31</t>
  </si>
  <si>
    <t>EAEEA5FD56B714AFA25B3A04B8333C9A8071265AF1040E44A66DB714B1FD2080</t>
  </si>
  <si>
    <t>2021-06-18 16:43:10</t>
  </si>
  <si>
    <t>704310*******5252</t>
  </si>
  <si>
    <t>B9BB03BC123D6074B6E90E9FF7FBD40C005F45D324312E7FA2B09D762DA33795</t>
  </si>
  <si>
    <t>2021-06-18 18:35:31</t>
  </si>
  <si>
    <t>704310*******9240</t>
  </si>
  <si>
    <t>D95EB8CA0AC308D2DF26EA43BD77C4DA70A77123FDEBAA7DAFD6F82CAE2B5106</t>
  </si>
  <si>
    <t>2021-06-18 23:24:25</t>
  </si>
  <si>
    <t>704310*******8095</t>
  </si>
  <si>
    <t>21830480B28039F7483BA5C533E59AE31F20BD1BDB2351ACA2E0983AFAAD1170</t>
  </si>
  <si>
    <t>2021-06-19 02:20:47</t>
  </si>
  <si>
    <t>558FEF78436EE2FAC6B9DA228E15CA3B0D8ABE61DC65009309FA017FA6E6EC2C</t>
  </si>
  <si>
    <t>2021-06-19 07:28:41</t>
  </si>
  <si>
    <t>704310*******5733</t>
  </si>
  <si>
    <t>281BF333853D9F0C8341C11C79F72AD965CCEEF8A18DDA770B189C06DD07BAFA</t>
  </si>
  <si>
    <t>2021-06-19 07:56:20</t>
  </si>
  <si>
    <t>020D4B9AE2B2F8FB8A40FAEC05D0B867A4D7F166AD151C8918EA6CA7DCC28748</t>
  </si>
  <si>
    <t>2021-06-19 10:14:24</t>
  </si>
  <si>
    <t>C8E28C298F38D129D88D7380EC2FC3C5CF8C671A4D87E09A29B4302309704652</t>
  </si>
  <si>
    <t>2021-06-19 11:50:28</t>
  </si>
  <si>
    <t>704310*******7503</t>
  </si>
  <si>
    <t>EBEB09F27A19BF156E5F5D9396B2D43A9C4287EA4BFBA83F4AD0ACA03659EA2B</t>
  </si>
  <si>
    <t>2021-06-19 11:55:00</t>
  </si>
  <si>
    <t>704310*******7544</t>
  </si>
  <si>
    <t>3D6B7343420A0B981606348D6648B2DFBD15F7FAB505B8D8D86042FF6423C9B2</t>
  </si>
  <si>
    <t>2021-06-19 14:22:20</t>
  </si>
  <si>
    <t>704310*******5769</t>
  </si>
  <si>
    <t>5B223D2F5DCF60B9AE148499399B704FCDB880882BFF8A11B9B50484552F76D4</t>
  </si>
  <si>
    <t>2021-06-19 22:51:16</t>
  </si>
  <si>
    <t>704310*******1261</t>
  </si>
  <si>
    <t>395A6964B3D5DFB3A76A1A872248B8931C6B55DB7A678FB05FF4D02065E24EAD</t>
  </si>
  <si>
    <t>2021-06-20 00:31:34</t>
  </si>
  <si>
    <t>E4907AC34E3E8C8FF83C22E42B0BB3D4B0C1D4938C351357D6586BD078AE4A8C</t>
  </si>
  <si>
    <t>2021-06-20 04:51:37</t>
  </si>
  <si>
    <t>7A73206A24A453FE9D8D1EF7FB8FADF153E49FDDA30D9B1B45B3F7DCE42E1C9E</t>
  </si>
  <si>
    <t>2021-06-20 11:01:15</t>
  </si>
  <si>
    <t>704310*******4728</t>
  </si>
  <si>
    <t>F26EB6CEA56F8EE153A46031F24B579C72BB8B5BBF3D52BCC840479EFA71E643</t>
  </si>
  <si>
    <t>2021-06-20 12:50:32</t>
  </si>
  <si>
    <t>704310*******3099</t>
  </si>
  <si>
    <t>A73C95C45B1C7CE6664C71B938CEDF12D0995FC96AD21881ABEE26C616576269</t>
  </si>
  <si>
    <t>2021-06-20 15:12:05</t>
  </si>
  <si>
    <t>31384CAA557A57467EB562BB0E8B3340109F3B9E5B53389C7DF148A885D09E5C</t>
  </si>
  <si>
    <t>2021-06-20 16:35:24</t>
  </si>
  <si>
    <t>EA34943C9D728BCA1FCB5695C8DE1DA4313835BDDBC41803E5A206B26D22EA66</t>
  </si>
  <si>
    <t>2021-06-20 17:58:54</t>
  </si>
  <si>
    <t>704310*******4604</t>
  </si>
  <si>
    <t>5722E21F9D68BBE7FF32AB91C936A8BC9AAE7D658580D5D397092B0EB4AE58CD</t>
  </si>
  <si>
    <t>2021-06-20 19:00:42</t>
  </si>
  <si>
    <t>70B9645E3B34B53F5772DB84BA36F841EA71F793614F00133855BDB8ECA7FD1F</t>
  </si>
  <si>
    <t>2021-06-20 20:40:48</t>
  </si>
  <si>
    <t>704310*******3530</t>
  </si>
  <si>
    <t>91B297BF8896AB38662565EDC974E9619F7AACE5CD4ABB5CE4D5F986CDB1AFB2</t>
  </si>
  <si>
    <t>2021-06-20 22:08:14</t>
  </si>
  <si>
    <t>704310*******4379</t>
  </si>
  <si>
    <t>46C04BFAA13CCC634D56F87BB5DA2699BD153057489127EBB62F35CC8BE62E74</t>
  </si>
  <si>
    <t>34BME246</t>
  </si>
  <si>
    <t>2411/4642</t>
  </si>
  <si>
    <t>547445253</t>
  </si>
  <si>
    <t>34Y2055</t>
  </si>
  <si>
    <t>2411/4643</t>
  </si>
  <si>
    <t>547445257</t>
  </si>
  <si>
    <t>42AIZ758</t>
  </si>
  <si>
    <t>2411/4644</t>
  </si>
  <si>
    <t>547445177</t>
  </si>
  <si>
    <t>81ABS709</t>
  </si>
  <si>
    <t>2411/4645</t>
  </si>
  <si>
    <t>547445175</t>
  </si>
  <si>
    <t>14KL600</t>
  </si>
  <si>
    <t>2411/4646</t>
  </si>
  <si>
    <t>547445269</t>
  </si>
  <si>
    <t>42AIV989</t>
  </si>
  <si>
    <t>2411/4647</t>
  </si>
  <si>
    <t>547445265</t>
  </si>
  <si>
    <t>34DZZ414</t>
  </si>
  <si>
    <t>2411/4648</t>
  </si>
  <si>
    <t>547445261</t>
  </si>
  <si>
    <t>094J697</t>
  </si>
  <si>
    <t>2411/4649</t>
  </si>
  <si>
    <t>544801088</t>
  </si>
  <si>
    <t>2031-06-19 00:00:00</t>
  </si>
  <si>
    <t>55AAT708</t>
  </si>
  <si>
    <t>2411/4650</t>
  </si>
  <si>
    <t>544801080</t>
  </si>
  <si>
    <t>2411/4651</t>
  </si>
  <si>
    <t>544801096</t>
  </si>
  <si>
    <t>RI5460C</t>
  </si>
  <si>
    <t>2412/919</t>
  </si>
  <si>
    <t>547686798</t>
  </si>
  <si>
    <t>2411/4652</t>
  </si>
  <si>
    <t>544801089</t>
  </si>
  <si>
    <t>34CRY442</t>
  </si>
  <si>
    <t>2411/4653</t>
  </si>
  <si>
    <t>544801068</t>
  </si>
  <si>
    <t>2411/4654</t>
  </si>
  <si>
    <t>544801076</t>
  </si>
  <si>
    <t>GR600LM</t>
  </si>
  <si>
    <t>2411/4655</t>
  </si>
  <si>
    <t>544801072</t>
  </si>
  <si>
    <t>81DJ762</t>
  </si>
  <si>
    <t>2411/4656</t>
  </si>
  <si>
    <t>544801052</t>
  </si>
  <si>
    <t>2031-06-20 00:00:00</t>
  </si>
  <si>
    <t>34ECN156</t>
  </si>
  <si>
    <t>2411/4657</t>
  </si>
  <si>
    <t>544801056</t>
  </si>
  <si>
    <t>33AGY878</t>
  </si>
  <si>
    <t>2411/4658</t>
  </si>
  <si>
    <t>544801064</t>
  </si>
  <si>
    <t>OH1419AC</t>
  </si>
  <si>
    <t>2414/139</t>
  </si>
  <si>
    <t>547451604</t>
  </si>
  <si>
    <t>81ABS515</t>
  </si>
  <si>
    <t>2411/4659</t>
  </si>
  <si>
    <t>544801060</t>
  </si>
  <si>
    <t>CB7412PH</t>
  </si>
  <si>
    <t>2411/4660</t>
  </si>
  <si>
    <t>544801108</t>
  </si>
  <si>
    <t>KR550KE</t>
  </si>
  <si>
    <t>2412/920</t>
  </si>
  <si>
    <t>547686795</t>
  </si>
  <si>
    <t>OS350NV</t>
  </si>
  <si>
    <t>2412/921</t>
  </si>
  <si>
    <t>547686794</t>
  </si>
  <si>
    <t>34PG0575</t>
  </si>
  <si>
    <t>2411/4661</t>
  </si>
  <si>
    <t>544801107</t>
  </si>
  <si>
    <t>81DB480</t>
  </si>
  <si>
    <t>2411/4662</t>
  </si>
  <si>
    <t>544801100</t>
  </si>
  <si>
    <t>34DMJ451</t>
  </si>
  <si>
    <t>2411/4663</t>
  </si>
  <si>
    <t>544801048</t>
  </si>
  <si>
    <t>2021-06-21 00:49:42</t>
  </si>
  <si>
    <t>2031-06-21 00:00:00</t>
  </si>
  <si>
    <t>704310*******8239</t>
  </si>
  <si>
    <t>1D7BC498709A36FAD0749987FC97A3D99C5B15D93D2551341659410E9BDD3F38</t>
  </si>
  <si>
    <t>42AIS265</t>
  </si>
  <si>
    <t>2411/4664</t>
  </si>
  <si>
    <t>544801116</t>
  </si>
  <si>
    <t>2021-06-21 00:55:21</t>
  </si>
  <si>
    <t>704310*******3843</t>
  </si>
  <si>
    <t>4C851A24A99EC10D49F3EEA3AB09B7816920C0E0E801B0CD2B05BFD39D4D8ACA</t>
  </si>
  <si>
    <t>2411/4665</t>
  </si>
  <si>
    <t>544801112</t>
  </si>
  <si>
    <t>2021-06-21 02:52:04</t>
  </si>
  <si>
    <t>29A971404F03CB6F1F56E9AA54FDB8578B97446E41B5BC08EBE2133FE6FFD2EB</t>
  </si>
  <si>
    <t>06JPU65</t>
  </si>
  <si>
    <t>2411/4666</t>
  </si>
  <si>
    <t>544801124</t>
  </si>
  <si>
    <t>2021-06-21 05:12:08</t>
  </si>
  <si>
    <t>704310*******4098</t>
  </si>
  <si>
    <t>48371A6D80A613C19E79381FEDA33DC15839CDB601387AD19922E2A1B0F9BDF2</t>
  </si>
  <si>
    <t>34SJ7502</t>
  </si>
  <si>
    <t>2411/4667</t>
  </si>
  <si>
    <t>544801120</t>
  </si>
  <si>
    <t>2021-06-21 05:43:23</t>
  </si>
  <si>
    <t>704310*******9224</t>
  </si>
  <si>
    <t>CBCD58618FB4B0698C479A8FD478AE747D44DE81E05B341CC27B66DF4C337CEA</t>
  </si>
  <si>
    <t>2411/4668</t>
  </si>
  <si>
    <t>544801044</t>
  </si>
  <si>
    <t>2021-06-21 10:51:35</t>
  </si>
  <si>
    <t>704310*******5180</t>
  </si>
  <si>
    <t>594B4A0061FD82C56725EE6E02C11594362BDFAAFC0DEDD9EC3B77FEB0E8BEE0</t>
  </si>
  <si>
    <t>2021-06-21 11:39:33</t>
  </si>
  <si>
    <t>AA9E63B7AC04529EEC27FD8BDFA43241DC9049B08BEDE2C8B40072A763B8CCDE</t>
  </si>
  <si>
    <t>2021-06-21 12:31:07</t>
  </si>
  <si>
    <t>704310*******2644</t>
  </si>
  <si>
    <t>8C4E37084E3D93B8FA99244D560DCE5A69BA962F7D053CE4F11B6FF1EDD88A62</t>
  </si>
  <si>
    <t>2021-06-21 20:26:32</t>
  </si>
  <si>
    <t>A61EB7D82102F0320F69A2F1D8E300D70B776FB4675BA4522FDBB036980121D3</t>
  </si>
  <si>
    <t>2021-06-21 21:56:28</t>
  </si>
  <si>
    <t>15B2927273A0BF6EE0CA4443A18D358452D1CDC086F104CBA1E58AAAC2D0EC73</t>
  </si>
  <si>
    <t>208/207</t>
  </si>
  <si>
    <t>ДЕБЛОК 23/6/2021. БЛОК 21/6/2021</t>
  </si>
  <si>
    <t>2021-06-23 03:00:03</t>
  </si>
  <si>
    <t>38AFE550</t>
  </si>
  <si>
    <t>2411/4669</t>
  </si>
  <si>
    <t>544801119</t>
  </si>
  <si>
    <t>35HC6349</t>
  </si>
  <si>
    <t>2411/4670</t>
  </si>
  <si>
    <t>544801115</t>
  </si>
  <si>
    <t>2411/4671</t>
  </si>
  <si>
    <t>544801111</t>
  </si>
  <si>
    <t>42AIZ147</t>
  </si>
  <si>
    <t>2411/4672</t>
  </si>
  <si>
    <t>544801104</t>
  </si>
  <si>
    <t>2021-06-22 05:01:57</t>
  </si>
  <si>
    <t>2031-06-22 00:00:00</t>
  </si>
  <si>
    <t>704310*******6419</t>
  </si>
  <si>
    <t>EB40FEE0C3519636BF1A92ACAAA6D9ED808257ACBDFDB33D155E3EBFD2EB73F6</t>
  </si>
  <si>
    <t>DA526GT</t>
  </si>
  <si>
    <t>2412/922</t>
  </si>
  <si>
    <t>547686793</t>
  </si>
  <si>
    <t>2021-06-22 05:26:52</t>
  </si>
  <si>
    <t>704310*******5717</t>
  </si>
  <si>
    <t>AE34C3E8E2DE0655F8AC56FC778C7C1DD0E23C19A690F9EDE9561CD77D843890</t>
  </si>
  <si>
    <t>2411/4673</t>
  </si>
  <si>
    <t>544801103</t>
  </si>
  <si>
    <t>2021-06-22 10:17:55</t>
  </si>
  <si>
    <t>5D74BEE5C4B4BD6135EDE09DA9F32ABB5655B4F2E064BC9BC4728DF5B8C670A6</t>
  </si>
  <si>
    <t>2021-06-22 10:47:41</t>
  </si>
  <si>
    <t>704310*******4272</t>
  </si>
  <si>
    <t>0899907D3870329525241290A34EA21818F0C2CB0ADEC3648AB31675DF9F3EF1</t>
  </si>
  <si>
    <t>2021-06-22 11:06:23</t>
  </si>
  <si>
    <t>17FF13A86E90C3416209586CC748794997BC94AB5163E97A32430DD8C3D022F0</t>
  </si>
  <si>
    <t>2021-06-22 13:26:29</t>
  </si>
  <si>
    <t>704310*******6254</t>
  </si>
  <si>
    <t>6CA80C05915AD7C9B7E97B780221E4272701D5C8136A9B42B8B961C37616E884</t>
  </si>
  <si>
    <t>2021-06-22 14:47:28</t>
  </si>
  <si>
    <t>BD2DD6CDF4F91EF8D10F7EA1A064BA48D1D331E6B2A6DC6284E1D59D0FBE83C6</t>
  </si>
  <si>
    <t>2021-06-22 16:14:40</t>
  </si>
  <si>
    <t>704310*******7910</t>
  </si>
  <si>
    <t>A8B85AABBF1C39DF19035CEF57438A6B800DCD14AE79ADBED6B4ACB0A8B773F9</t>
  </si>
  <si>
    <t>2021-06-22 17:31:40</t>
  </si>
  <si>
    <t>704310*******4454</t>
  </si>
  <si>
    <t>9A967F8792540AC168EC5235B281E0169990441B36BDD55AAEFF8DB924170FD6</t>
  </si>
  <si>
    <t>2021-06-22 19:19:59</t>
  </si>
  <si>
    <t>911D26400E3D836DAA0ED8F4A1908F5EDFDD8840D08AC3036A0E53C20253F48B</t>
  </si>
  <si>
    <t>2021-06-22 20:05:24</t>
  </si>
  <si>
    <t>704310*******4553</t>
  </si>
  <si>
    <t>2C5CF02A842660B37CDF68990B325E898115F9FC27B0F1799DEA4CF7A2A4B719</t>
  </si>
  <si>
    <t>2021-06-22 22:31:00</t>
  </si>
  <si>
    <t>704310*******1614</t>
  </si>
  <si>
    <t>714C933CC4BDDA87D70B9F443CDB303C59CB777E8C493A551C353FFC48044A55</t>
  </si>
  <si>
    <t>2021-06-22 23:02:06</t>
  </si>
  <si>
    <t>704310*******6066</t>
  </si>
  <si>
    <t>FD670510CD6CBD89EE7C1B00B13906DCBBCA476EC10C0AA93A341EA924713DE7</t>
  </si>
  <si>
    <t>2021-06-23 00:18:13</t>
  </si>
  <si>
    <t>704310*******8271</t>
  </si>
  <si>
    <t>DE1FE3950A254A336175A181D512C6F411030B9B4FB9B8048708DA3963F5E5B7</t>
  </si>
  <si>
    <t>2410/191</t>
  </si>
  <si>
    <t>BG2163BI</t>
  </si>
  <si>
    <t>2410/190</t>
  </si>
  <si>
    <t>BG2163BH</t>
  </si>
  <si>
    <t>2410/189</t>
  </si>
  <si>
    <t>BG2149KO</t>
  </si>
  <si>
    <t>БЛОК 24/6/2021</t>
  </si>
  <si>
    <t>2021-06-24 03:00:03</t>
  </si>
  <si>
    <t>EB6000AT</t>
  </si>
  <si>
    <t>2411/4674</t>
  </si>
  <si>
    <t>544801099</t>
  </si>
  <si>
    <t>B1376BH</t>
  </si>
  <si>
    <t>2411/4675</t>
  </si>
  <si>
    <t>544801095</t>
  </si>
  <si>
    <t>34ECM117</t>
  </si>
  <si>
    <t>2411/4676</t>
  </si>
  <si>
    <t>544801082</t>
  </si>
  <si>
    <t>31HK038</t>
  </si>
  <si>
    <t>2411/4677</t>
  </si>
  <si>
    <t>544801092</t>
  </si>
  <si>
    <t>ZG3833IG</t>
  </si>
  <si>
    <t>2412/923</t>
  </si>
  <si>
    <t>547686797</t>
  </si>
  <si>
    <t>E4641MH</t>
  </si>
  <si>
    <t>2411/4678</t>
  </si>
  <si>
    <t>544801087</t>
  </si>
  <si>
    <t>2411/4679</t>
  </si>
  <si>
    <t>544801083</t>
  </si>
  <si>
    <t>35ADB070</t>
  </si>
  <si>
    <t>2411/4680</t>
  </si>
  <si>
    <t>544801079</t>
  </si>
  <si>
    <t>2411/4681</t>
  </si>
  <si>
    <t>544801075</t>
  </si>
  <si>
    <t>34LK1882</t>
  </si>
  <si>
    <t>2411/4682</t>
  </si>
  <si>
    <t>544801067</t>
  </si>
  <si>
    <t>34DJS492</t>
  </si>
  <si>
    <t>2411/4683</t>
  </si>
  <si>
    <t>544801063</t>
  </si>
  <si>
    <t>2021-06-23 04:28:45</t>
  </si>
  <si>
    <t>E68F46E0E15B783F9790D2EA1EB41E37AB828C3E7AE6894D21604FE0DAEAAAD8</t>
  </si>
  <si>
    <t>2021-06-23 10:01:13</t>
  </si>
  <si>
    <t>9C2E1C39DA60501CF2ACEB4B3F7EE5EF6502B380ACCA173B554E99F6634BCADF</t>
  </si>
  <si>
    <t>2021-06-23 10:40:41</t>
  </si>
  <si>
    <t>63120EEF2EBC379D6316CBAA0292298750E1C7B88D69E5EB0472EA9726D928EF</t>
  </si>
  <si>
    <t>2021-06-23 14:18:10</t>
  </si>
  <si>
    <t>3F7F248B294D40C5914E417F278F552E0098FD76B3BA5E68CD84FF38DACBCC71</t>
  </si>
  <si>
    <t>2021-06-23 16:35:25</t>
  </si>
  <si>
    <t>704310*******3736</t>
  </si>
  <si>
    <t>BCF61D37E2842D2540DC085F12C12C12F2B48CADDBB9F14BDC0E7E4DD56E5230</t>
  </si>
  <si>
    <t>2021-06-23 21:12:39</t>
  </si>
  <si>
    <t>BD178994DC16E1C8B5335FD4FC194B713E397F960E1C26F6490840BE29C6E8A9</t>
  </si>
  <si>
    <t>2021-06-24 00:35:10</t>
  </si>
  <si>
    <t>704310*******4884</t>
  </si>
  <si>
    <t>3D0432BC0FD369AD9EBB291F0358CA46E7B510739E448569B64E562A8E07DD52</t>
  </si>
  <si>
    <t>2031-06-23 00:00:00</t>
  </si>
  <si>
    <t>2411/4684</t>
  </si>
  <si>
    <t>544801037</t>
  </si>
  <si>
    <t>35AKS922</t>
  </si>
  <si>
    <t>2411/4685</t>
  </si>
  <si>
    <t>544801036</t>
  </si>
  <si>
    <t>42AIZ148</t>
  </si>
  <si>
    <t>2411/4686</t>
  </si>
  <si>
    <t>544801131</t>
  </si>
  <si>
    <t>42AIZ159</t>
  </si>
  <si>
    <t>2411/4687</t>
  </si>
  <si>
    <t>544801127</t>
  </si>
  <si>
    <t>42AJA657</t>
  </si>
  <si>
    <t>2411/4688</t>
  </si>
  <si>
    <t>544801123</t>
  </si>
  <si>
    <t>2411/4689</t>
  </si>
  <si>
    <t>544801132</t>
  </si>
  <si>
    <t>2411/4690</t>
  </si>
  <si>
    <t>544801128</t>
  </si>
  <si>
    <t>2031-06-24 00:00:00</t>
  </si>
  <si>
    <t>34EEH938</t>
  </si>
  <si>
    <t>2411/4691</t>
  </si>
  <si>
    <t>544801034</t>
  </si>
  <si>
    <t>2021-06-24 02:39:21</t>
  </si>
  <si>
    <t>704310*******2685</t>
  </si>
  <si>
    <t>6B185BBFB852CB0D1054CDB81EE85AD9DAA7F661B255128842881BC824A034AA</t>
  </si>
  <si>
    <t>2411/4692</t>
  </si>
  <si>
    <t>544801040</t>
  </si>
  <si>
    <t>2021-06-24 09:48:22</t>
  </si>
  <si>
    <t>704310*******8398</t>
  </si>
  <si>
    <t>C7FB7E86F723BBFD5F3DD0084E0D2D7BAEE4BC66996085932C8F721A4A5CCDA7</t>
  </si>
  <si>
    <t>2021-06-24 10:32:36</t>
  </si>
  <si>
    <t>681CA27331EFC99F64A7590540C798BF7D842EC6FA7716EDE61A7134B3BBCA77</t>
  </si>
  <si>
    <t>2021-06-24 11:16:14</t>
  </si>
  <si>
    <t>94C95D76FF60977A634381B88EFBCA0439603BE5844421DB3FC2F499C5DA0E72</t>
  </si>
  <si>
    <t>2021-06-24 15:41:51</t>
  </si>
  <si>
    <t>704310*******3034</t>
  </si>
  <si>
    <t>CCDA82FB02712269A97FF86205FCFC5DA540EEDCB245F6C67324B7287732025A</t>
  </si>
  <si>
    <t>2021-06-24 17:42:37</t>
  </si>
  <si>
    <t>704310*******8746</t>
  </si>
  <si>
    <t>D9C2B53CC76E4AFB70C763832CE6AD27554FAD375C6C7B0D9A4C2969E8C4898F</t>
  </si>
  <si>
    <t>2021-06-24 20:32:08</t>
  </si>
  <si>
    <t>704310*******4541</t>
  </si>
  <si>
    <t>6CD62D08F2368111A3F5E2F730A0FBF29300CD12FFBEA71A319796498D867BBF</t>
  </si>
  <si>
    <t>2021-06-24 23:57:36</t>
  </si>
  <si>
    <t>704310*******6758</t>
  </si>
  <si>
    <t>1F1BBEB7AFE1124DAC6EC062B3A27F3D246485F1F884CBAD75B58EFAB959CF40</t>
  </si>
  <si>
    <t>2021-06-25 00:20:48</t>
  </si>
  <si>
    <t>704310*******8604</t>
  </si>
  <si>
    <t>B2A206C30880B599B401D5917981071CDC0542C3A758C50B835455D468B6E9AD</t>
  </si>
  <si>
    <t>NZ841FY</t>
  </si>
  <si>
    <t>2411/4693</t>
  </si>
  <si>
    <t>544801047</t>
  </si>
  <si>
    <t>81ED477</t>
  </si>
  <si>
    <t>2411/4694</t>
  </si>
  <si>
    <t>544801055</t>
  </si>
  <si>
    <t>ZG2217IH</t>
  </si>
  <si>
    <t>2412/924</t>
  </si>
  <si>
    <t>547686790</t>
  </si>
  <si>
    <t>81ABS220</t>
  </si>
  <si>
    <t>2411/4695</t>
  </si>
  <si>
    <t>544801084</t>
  </si>
  <si>
    <t>E2284MH</t>
  </si>
  <si>
    <t>2411/4696</t>
  </si>
  <si>
    <t>544801059</t>
  </si>
  <si>
    <t>38AFB229</t>
  </si>
  <si>
    <t>2411/4697</t>
  </si>
  <si>
    <t>544801043</t>
  </si>
  <si>
    <t>2031-06-25 00:00:00</t>
  </si>
  <si>
    <t>33AHD347</t>
  </si>
  <si>
    <t>2412/925</t>
  </si>
  <si>
    <t>547686791</t>
  </si>
  <si>
    <t>2021-06-25 02:35:59</t>
  </si>
  <si>
    <t>704310*******6100</t>
  </si>
  <si>
    <t>5D9C5B2B3783A4B63810E1A1DC32B89D6F0BCF5EC08E91CF005061254DA3D9CB</t>
  </si>
  <si>
    <t>34EAD039</t>
  </si>
  <si>
    <t>2411/4698</t>
  </si>
  <si>
    <t>544801051</t>
  </si>
  <si>
    <t>2021-06-25 10:14:14</t>
  </si>
  <si>
    <t>E2271053E6653E500F4D99396EF4178CCBF5523A0459F631BB63CE9364A0FA4A</t>
  </si>
  <si>
    <t>2021-06-25 13:28:33</t>
  </si>
  <si>
    <t>4E3AF78AE463E0D4D6AFD3600B655A4513D1040205B760AEEE97BC798E7C454C</t>
  </si>
  <si>
    <t>2021-06-25 13:40:37</t>
  </si>
  <si>
    <t>B04E69BC437A901F20BEE08CCD9903171E30770F6042769A21A01A4F1A5B929E</t>
  </si>
  <si>
    <t>2021-06-25 13:43:25</t>
  </si>
  <si>
    <t>704310*******1647</t>
  </si>
  <si>
    <t>7CB8D314FF31B3895D2C2622E1E6181D2EE3EDA0843F11664EF530ECA662016F</t>
  </si>
  <si>
    <t>2021-06-25 14:46:16</t>
  </si>
  <si>
    <t>704310*******8903</t>
  </si>
  <si>
    <t>7F342F643C0C576FE14B2B17617A63C124B9BE34B33EB41BFDB8D055879C6BB2</t>
  </si>
  <si>
    <t>2021-06-25 15:51:10</t>
  </si>
  <si>
    <t>704310*******7081</t>
  </si>
  <si>
    <t>AF540DA4FA61944D36863EB404760F60BD72423B29EC5DD3A85EB7F84D044C65</t>
  </si>
  <si>
    <t>2021-06-25 16:38:14</t>
  </si>
  <si>
    <t>704310*******2135</t>
  </si>
  <si>
    <t>CFA1844FA422323878B504660DEF712E7177414475167B69980B8A67B51455F2</t>
  </si>
  <si>
    <t>2021-06-25 16:41:27</t>
  </si>
  <si>
    <t>704310*******8818</t>
  </si>
  <si>
    <t>2E95CB3D313D560A431CF9EFDD83C39AAB78A1FBF631FB1EC3C3287C79500C33</t>
  </si>
  <si>
    <t>2021-06-25 22:34:49</t>
  </si>
  <si>
    <t>704310*******4823</t>
  </si>
  <si>
    <t>81F6D801E96AE5DE5C2F5C08E7FDA01B9F62071A0E9BC37C7CFF200FD9AA2042</t>
  </si>
  <si>
    <t>2021-06-25 22:50:53</t>
  </si>
  <si>
    <t>704310*******3921</t>
  </si>
  <si>
    <t>A855163F5C02C8F0BF46DA8235499EE179E28BAD423344F95B81FE13352C89AE</t>
  </si>
  <si>
    <t>2021-06-26 04:25:37</t>
  </si>
  <si>
    <t>E334699D7241C4B0AF6C6FF5EC3C5240DFAE608523D3104D0C60DBD499CC50D7</t>
  </si>
  <si>
    <t>2021-06-26 04:32:40</t>
  </si>
  <si>
    <t>BD47C801DD022FC6A7103BEA13B4503C369EAC92E2602215403CD2F950879CE1</t>
  </si>
  <si>
    <t>2021-06-26 09:19:05</t>
  </si>
  <si>
    <t>B1D39AA8E77C08B5C02EF731BBDE9DF62DAC63FE2CF48F4F94D527619443F0A6</t>
  </si>
  <si>
    <t>2021-06-26 19:42:21</t>
  </si>
  <si>
    <t>608E41D31165E3C88D6C6037D7C0FCA25F8F2D9BD392B1E13EB30C145B32841A</t>
  </si>
  <si>
    <t>2021-06-26 21:15:57</t>
  </si>
  <si>
    <t>8F2AA0F3BCB097294E495F42F1CD906B36AF6E77A93E087B3D98A627EAE4C857</t>
  </si>
  <si>
    <t>2021-06-27 01:51:34</t>
  </si>
  <si>
    <t>7AE7023E8E66914082992193345E4BB12CF47E4C2C97FC2D188F8D2895F439CB</t>
  </si>
  <si>
    <t>2021-06-27 02:02:37</t>
  </si>
  <si>
    <t>704310*******6108</t>
  </si>
  <si>
    <t>9068EE3CB904AEC89C5C1E21E492F5C0BA540E24C7240B1BEF56AB171CF3892A</t>
  </si>
  <si>
    <t>2021-06-27 02:11:58</t>
  </si>
  <si>
    <t>49CCCDE025E12420E0DFCA37BDABDDB24CC3484DEEB8E9263F93072EB04BE0F6</t>
  </si>
  <si>
    <t>2021-06-27 10:45:30</t>
  </si>
  <si>
    <t>704310*******0003</t>
  </si>
  <si>
    <t>F3C0EA719A856A3014A347257B9A097A3CC01ECAFC423511E049C10D3D569170</t>
  </si>
  <si>
    <t>2021-06-27 14:52:10</t>
  </si>
  <si>
    <t>01C3415FEB36B432B8619056FEF3C6E6F6B20B2C13F6052DA16D1A4893EE272A</t>
  </si>
  <si>
    <t>2021-06-27 21:03:54</t>
  </si>
  <si>
    <t>0C19E03208FCAF6D26E6C92D72C04CB25EEB19C65D44C0160BB9C62D0514380F</t>
  </si>
  <si>
    <t>14NB470</t>
  </si>
  <si>
    <t>2411/4699</t>
  </si>
  <si>
    <t>544801035</t>
  </si>
  <si>
    <t>81ABS711</t>
  </si>
  <si>
    <t>2411/4700</t>
  </si>
  <si>
    <t>544801091</t>
  </si>
  <si>
    <t>2411/4701</t>
  </si>
  <si>
    <t>544801081</t>
  </si>
  <si>
    <t>42ERK14</t>
  </si>
  <si>
    <t>2411/4702</t>
  </si>
  <si>
    <t>544801098</t>
  </si>
  <si>
    <t>2411/4703</t>
  </si>
  <si>
    <t>544801094</t>
  </si>
  <si>
    <t>81FC998</t>
  </si>
  <si>
    <t>2411/4704</t>
  </si>
  <si>
    <t>544801106</t>
  </si>
  <si>
    <t>10AFK744</t>
  </si>
  <si>
    <t>2411/4705</t>
  </si>
  <si>
    <t>544801102</t>
  </si>
  <si>
    <t>SDH838</t>
  </si>
  <si>
    <t>2412/926</t>
  </si>
  <si>
    <t>547686753</t>
  </si>
  <si>
    <t>34DZV623</t>
  </si>
  <si>
    <t>2411/4706</t>
  </si>
  <si>
    <t>544801114</t>
  </si>
  <si>
    <t>2031-06-26 00:00:00</t>
  </si>
  <si>
    <t>31AGL410</t>
  </si>
  <si>
    <t>2412/927</t>
  </si>
  <si>
    <t>547686804</t>
  </si>
  <si>
    <t>06BMP492</t>
  </si>
  <si>
    <t>2411/4707</t>
  </si>
  <si>
    <t>544801110</t>
  </si>
  <si>
    <t>55ABR741</t>
  </si>
  <si>
    <t>2411/4708</t>
  </si>
  <si>
    <t>544801122</t>
  </si>
  <si>
    <t>34TU4714</t>
  </si>
  <si>
    <t>2411/4709</t>
  </si>
  <si>
    <t>544801118</t>
  </si>
  <si>
    <t>14DB470</t>
  </si>
  <si>
    <t>2411/4710</t>
  </si>
  <si>
    <t>544801130</t>
  </si>
  <si>
    <t>2031-06-27 00:00:00</t>
  </si>
  <si>
    <t>34DMB355</t>
  </si>
  <si>
    <t>2411/4711</t>
  </si>
  <si>
    <t>544801126</t>
  </si>
  <si>
    <t>34DJS018</t>
  </si>
  <si>
    <t>2411/4712</t>
  </si>
  <si>
    <t>544801033</t>
  </si>
  <si>
    <t>34BME127</t>
  </si>
  <si>
    <t>2411/4713</t>
  </si>
  <si>
    <t>544801061</t>
  </si>
  <si>
    <t>NZ330GX</t>
  </si>
  <si>
    <t>2411/4714</t>
  </si>
  <si>
    <t>544801057</t>
  </si>
  <si>
    <t>07ARD487</t>
  </si>
  <si>
    <t>2411/4715</t>
  </si>
  <si>
    <t>544801071</t>
  </si>
  <si>
    <t>42AJA834</t>
  </si>
  <si>
    <t>2411/4716</t>
  </si>
  <si>
    <t>544801078</t>
  </si>
  <si>
    <t>2021-06-28 06:14:56</t>
  </si>
  <si>
    <t>2031-06-28 00:00:00</t>
  </si>
  <si>
    <t>704310*******3333</t>
  </si>
  <si>
    <t>405257B7245257300FB6133F4166FF0BB193ACF795244754CE60A1E5B5D66575</t>
  </si>
  <si>
    <t>42AJA819</t>
  </si>
  <si>
    <t>2411/4717</t>
  </si>
  <si>
    <t>544801062</t>
  </si>
  <si>
    <t>2021-06-28 09:36:31</t>
  </si>
  <si>
    <t>704310*******5245</t>
  </si>
  <si>
    <t>587E98C9A072A6B07FA4EBBFADA2A937E24D975E8164627BB05026C1ADAADD61</t>
  </si>
  <si>
    <t>2021-06-28 10:47:55</t>
  </si>
  <si>
    <t>704310*******7095</t>
  </si>
  <si>
    <t>B0B441164061AAE446C4E52A9D11E652A711FA9343466620D7659FA7EE80248E</t>
  </si>
  <si>
    <t>2021-06-28 11:47:38</t>
  </si>
  <si>
    <t>9CC93ED19AD183E3BEB494B13C99C3AB81AD43B826CF373E0603F8B5FD0937C0</t>
  </si>
  <si>
    <t>2021-06-28 12:21:31</t>
  </si>
  <si>
    <t>704310*******3606</t>
  </si>
  <si>
    <t>4ED32C936E4D5BA20C7C15A842FA2940F47090D64607EDC0F8EB3D5649AC110A</t>
  </si>
  <si>
    <t>2021-06-28 14:33:33</t>
  </si>
  <si>
    <t>704310*******4829</t>
  </si>
  <si>
    <t>B9A3A9FB38237D10B0BCB94B527A1518756D2DFA8F18C9628D0E66EA507C2DA4</t>
  </si>
  <si>
    <t>2021-06-28 14:37:41</t>
  </si>
  <si>
    <t>704310*******4837</t>
  </si>
  <si>
    <t>5936319EEFF081304A84AEB0B3CB3369D06FDCFD7F70EBB179CB37781EB34237</t>
  </si>
  <si>
    <t>2021-06-28 15:12:45</t>
  </si>
  <si>
    <t>704310*******5732</t>
  </si>
  <si>
    <t>EC1C1DACFD0A98497ECC5B831DEFA9FB22AB2571CD938BDF30231B9A39F8D107</t>
  </si>
  <si>
    <t>2021-06-28 15:15:45</t>
  </si>
  <si>
    <t>2021-06-28 21:11:14</t>
  </si>
  <si>
    <t>704310*******6733</t>
  </si>
  <si>
    <t>E30C348B69359A0EC0BF09EFC5FB20158F9D441D8112CCAB4B18BE8CA5124E07</t>
  </si>
  <si>
    <t>TE7010AH</t>
  </si>
  <si>
    <t>2414/140</t>
  </si>
  <si>
    <t>547675765</t>
  </si>
  <si>
    <t>E405KC60</t>
  </si>
  <si>
    <t>2414/141</t>
  </si>
  <si>
    <t>547451592</t>
  </si>
  <si>
    <t>M393TY60</t>
  </si>
  <si>
    <t>2414/142</t>
  </si>
  <si>
    <t>547451608</t>
  </si>
  <si>
    <t>42AIV969</t>
  </si>
  <si>
    <t>2411/4718</t>
  </si>
  <si>
    <t>544801066</t>
  </si>
  <si>
    <t>34DRM900</t>
  </si>
  <si>
    <t>2411/4719</t>
  </si>
  <si>
    <t>544801070</t>
  </si>
  <si>
    <t>33AGM026</t>
  </si>
  <si>
    <t>2411/4720</t>
  </si>
  <si>
    <t>544801074</t>
  </si>
  <si>
    <t>2411/4721</t>
  </si>
  <si>
    <t>544801050</t>
  </si>
  <si>
    <t>16AOL908</t>
  </si>
  <si>
    <t>2411/4722</t>
  </si>
  <si>
    <t>544801054</t>
  </si>
  <si>
    <t>16AOL967</t>
  </si>
  <si>
    <t>2411/4723</t>
  </si>
  <si>
    <t>544801058</t>
  </si>
  <si>
    <t>2411/4724</t>
  </si>
  <si>
    <t>544801042</t>
  </si>
  <si>
    <t>2411/4725</t>
  </si>
  <si>
    <t>544801046</t>
  </si>
  <si>
    <t>38AFB224</t>
  </si>
  <si>
    <t>2411/4726</t>
  </si>
  <si>
    <t>544801041</t>
  </si>
  <si>
    <t>2021-06-29 04:58:28</t>
  </si>
  <si>
    <t>2031-06-29 00:00:00</t>
  </si>
  <si>
    <t>AE3D91079C56BF0E69D0120086418F322EF6CACFBF910B0FF8250CFEB553CADA</t>
  </si>
  <si>
    <t>ZG5888HE</t>
  </si>
  <si>
    <t>2411/4727</t>
  </si>
  <si>
    <t>544801045</t>
  </si>
  <si>
    <t>2021-06-29 05:42:31</t>
  </si>
  <si>
    <t>704310*******5611</t>
  </si>
  <si>
    <t>B118A2627D2A6BBB7484C02D7A239FE87871A8F4B2FE04D907452CB9701310AB</t>
  </si>
  <si>
    <t>WA0615F</t>
  </si>
  <si>
    <t>2411/4728</t>
  </si>
  <si>
    <t>544801125</t>
  </si>
  <si>
    <t>2021-06-29 08:54:31</t>
  </si>
  <si>
    <t>704310*******6927</t>
  </si>
  <si>
    <t>CE6E708134E47506E94337076E4B39A964DD1278628E68738629DBAB860372D8</t>
  </si>
  <si>
    <t>2021-06-29 09:11:11</t>
  </si>
  <si>
    <t>AEFBD00E9CF90A01551083D0E2118C5BBF2A771B53B38897948AEE105653D4C7</t>
  </si>
  <si>
    <t>2021-06-29 09:22:34</t>
  </si>
  <si>
    <t>704310*******9965</t>
  </si>
  <si>
    <t>049C03D433A65B13F48FF3EADF17DC2DE84E32EDB18D3F18144B4479C7766D38</t>
  </si>
  <si>
    <t>2021-06-29 10:00:19</t>
  </si>
  <si>
    <t>704310*******4421</t>
  </si>
  <si>
    <t>A6895613661D7F544E0A0536EF6F1E81470AC53AD3708847CD9B9B12668D1802</t>
  </si>
  <si>
    <t>2021-06-29 10:37:10</t>
  </si>
  <si>
    <t>704310*******3358</t>
  </si>
  <si>
    <t>24CFECB2C2B4D59AF41E02515BD5640363D31D9981C1BD1D3CEB4591CFEB3763</t>
  </si>
  <si>
    <t>2021-06-29 12:58:08</t>
  </si>
  <si>
    <t>704310*******5806</t>
  </si>
  <si>
    <t>396BA2074C2746B681DC647556CEDAB14C2F2838997A571B32B3149574C9ADEB</t>
  </si>
  <si>
    <t>2021-06-29 15:16:14</t>
  </si>
  <si>
    <t>704310*******8161</t>
  </si>
  <si>
    <t>A1902099FEB0AF86CE6C4FD0C704467863B72A6B1D2A70A07D9FE6258250BB67</t>
  </si>
  <si>
    <t>2021-06-29 15:27:09</t>
  </si>
  <si>
    <t>704310*******8717</t>
  </si>
  <si>
    <t>4DCB554CB9361BEC3A4043C375892A768720FD32C53DF5CBC2BD6EF0C4606153</t>
  </si>
  <si>
    <t>2021-06-29 15:54:27</t>
  </si>
  <si>
    <t>3AA1223F434CBF8A795FE1F06D3749630461E358117E1BC426BE10B85CA1CA42</t>
  </si>
  <si>
    <t>2021-07-01 03:00:05</t>
  </si>
  <si>
    <t>2021-07-01 03:00:03</t>
  </si>
  <si>
    <t>2021-07-01 03:00:04</t>
  </si>
  <si>
    <t>81FC214</t>
  </si>
  <si>
    <t>2411/4729</t>
  </si>
  <si>
    <t>544801117</t>
  </si>
  <si>
    <t>42EEC91</t>
  </si>
  <si>
    <t>2411/4730</t>
  </si>
  <si>
    <t>544801053</t>
  </si>
  <si>
    <t>42AJA643</t>
  </si>
  <si>
    <t>2411/4731</t>
  </si>
  <si>
    <t>544801049</t>
  </si>
  <si>
    <t>2411/4732</t>
  </si>
  <si>
    <t>544801121</t>
  </si>
  <si>
    <t>42AJA851</t>
  </si>
  <si>
    <t>2411/4733</t>
  </si>
  <si>
    <t>544801101</t>
  </si>
  <si>
    <t>K97M009</t>
  </si>
  <si>
    <t>2412/928</t>
  </si>
  <si>
    <t>547686750</t>
  </si>
  <si>
    <t>07ART671</t>
  </si>
  <si>
    <t>2411/4734</t>
  </si>
  <si>
    <t>544801097</t>
  </si>
  <si>
    <t>2411/4735</t>
  </si>
  <si>
    <t>544801109</t>
  </si>
  <si>
    <t>42FD559</t>
  </si>
  <si>
    <t>2411/4736</t>
  </si>
  <si>
    <t>544801105</t>
  </si>
  <si>
    <t>2021-06-30 03:11:14</t>
  </si>
  <si>
    <t>2031-06-30 00:00:00</t>
  </si>
  <si>
    <t>704310*******6378</t>
  </si>
  <si>
    <t>6DEBE15CC0D350D78D5E4C48C1474C1007C8829E4AD1F5056C70C100507726DA</t>
  </si>
  <si>
    <t>34DYF478</t>
  </si>
  <si>
    <t>2411/4737</t>
  </si>
  <si>
    <t>544801085</t>
  </si>
  <si>
    <t>2021-06-30 13:07:45</t>
  </si>
  <si>
    <t>704310*******6661</t>
  </si>
  <si>
    <t>9A926D0B9D09F37F3464B0E1D4D10451F040AC4185BF23178A4028FD6792CDD8</t>
  </si>
  <si>
    <t>2021-06-30 14:39:55</t>
  </si>
  <si>
    <t>689761A0E0C07F7BA9F3F0AF6ED876DB550112F74B43C4BA8C1F38C4B549A48B</t>
  </si>
  <si>
    <t>2021-06-30 16:00:10</t>
  </si>
  <si>
    <t>704310*******6760</t>
  </si>
  <si>
    <t>8EFCA25E5D5D56FCB1329E197DB189413265149E47F29BE37EE34953B1D89B54</t>
  </si>
  <si>
    <t>2021-06-30 16:03:15</t>
  </si>
  <si>
    <t>704310*******7040</t>
  </si>
  <si>
    <t>0BDD4B89B92A9A9F4CD95A817FAC1908488448A4BB563BE7196C21C985C2F44E</t>
  </si>
  <si>
    <t>2021-06-30 16:35:38</t>
  </si>
  <si>
    <t>CAC172410449F40BDD9BF95C9A548506EBD9BE28D8F5877668CCF0B685D9EF7E</t>
  </si>
  <si>
    <t>2021-06-30 21:41:44</t>
  </si>
  <si>
    <t>704310*******8985</t>
  </si>
  <si>
    <t>AE83B25CB4046447C2752D063F8ECF1B50972043BDF2D41211ABF516AED3D884</t>
  </si>
  <si>
    <t>211/210/184/183</t>
  </si>
  <si>
    <t>81BE647</t>
  </si>
  <si>
    <t>2411/4738</t>
  </si>
  <si>
    <t>544801086</t>
  </si>
  <si>
    <t>41ACD971</t>
  </si>
  <si>
    <t>2411/4739</t>
  </si>
  <si>
    <t>544801129</t>
  </si>
  <si>
    <t>81FP138</t>
  </si>
  <si>
    <t>2411/4740</t>
  </si>
  <si>
    <t>544801039</t>
  </si>
  <si>
    <t>81FC970</t>
  </si>
  <si>
    <t>2411/4741</t>
  </si>
  <si>
    <t>544801038</t>
  </si>
  <si>
    <t>34DPE680</t>
  </si>
  <si>
    <t>2411/4742</t>
  </si>
  <si>
    <t>544801113</t>
  </si>
  <si>
    <t>42FD844</t>
  </si>
  <si>
    <t>2411/4743</t>
  </si>
  <si>
    <t>544801093</t>
  </si>
  <si>
    <t>2021-07-01 01:47:12</t>
  </si>
  <si>
    <t>704310*******2455</t>
  </si>
  <si>
    <t>451CDEBC444F335363E89CD6EEBD75E561927D660773FA7BF4C69A252E2CF80F</t>
  </si>
  <si>
    <t>2021-07-01 03:06:28</t>
  </si>
  <si>
    <t>704310*******6687</t>
  </si>
  <si>
    <t>CF41CC25C12B5B402FEF26290698971CACF40FFFBCC1CF92C4861C1D76E3EA3B</t>
  </si>
  <si>
    <t>2021-07-01 03:07:39</t>
  </si>
  <si>
    <t>2031-07-01 00:00:00</t>
  </si>
  <si>
    <t>704310*******7303</t>
  </si>
  <si>
    <t>EF7AD0362BC5D1D963024CE86C45DDC729FF571C821B6C932344E3FE3D896B5C</t>
  </si>
  <si>
    <t>34BNY305</t>
  </si>
  <si>
    <t>2412/929</t>
  </si>
  <si>
    <t>547686808</t>
  </si>
  <si>
    <t>2021-07-01 03:18:28</t>
  </si>
  <si>
    <t>704310*******9125</t>
  </si>
  <si>
    <t>C452282EE24DE52FBBDD1E85A1E6088441CD64E0268D41C2842C21FC83B689B4</t>
  </si>
  <si>
    <t>2021-07-01 06:07:17</t>
  </si>
  <si>
    <t>5AC80F3076C1E550A81B1693810740B1167C3CA9FC6B4F305E8B0655212329FF</t>
  </si>
  <si>
    <t>2021-07-01 06:25:05</t>
  </si>
  <si>
    <t>704310*******7073</t>
  </si>
  <si>
    <t>7825762ED7FAE07595AD8D704067F56C18D420C6505C8D743AB8A36498DEE6EB</t>
  </si>
  <si>
    <t>2021-07-01 09:36:56</t>
  </si>
  <si>
    <t>3589E06A3A5B7699346281BEC8CE83A2109FFB28F690A4E67BBD68A82783ADCB</t>
  </si>
  <si>
    <t>2021-07-01 09:42:19</t>
  </si>
  <si>
    <t>EED4322E45E112033F4525668D53B7D49212BD05241607D891D8A653269310D4</t>
  </si>
  <si>
    <t>2021-07-01 10:19:12</t>
  </si>
  <si>
    <t>704310*******6828</t>
  </si>
  <si>
    <t>EC36518552AE2ED6234C5F66561740DADC77C29E5FC13545F17CE16EA847E90E</t>
  </si>
  <si>
    <t>2021-07-01 12:32:22</t>
  </si>
  <si>
    <t>704310*******2243</t>
  </si>
  <si>
    <t>3543E45C22FD0050C2A8B3EB2D128E0C07921E5B6B5DE8DC6954B7B791CB40AE</t>
  </si>
  <si>
    <t>2021-07-01 14:36:33</t>
  </si>
  <si>
    <t>704310*******4371</t>
  </si>
  <si>
    <t>0D70866541BAA6FF7302E1BC03165D0AA8A84387CC1F3D4416B1D791CAA12EC6</t>
  </si>
  <si>
    <t>2021-07-01 15:25:11</t>
  </si>
  <si>
    <t>55884464534718AF2CF9E185E35EC10E301260360D214B5455C1D503516DE491</t>
  </si>
  <si>
    <t>2/7/2021 из Градины</t>
  </si>
  <si>
    <t>2/7/2021 из градины БЛОК 15/5/2021</t>
  </si>
  <si>
    <t>2/7/2021 из Градины ДЕБЛОК 10/03/2021 27/1/2021 БЛОК</t>
  </si>
  <si>
    <t>2021-06-06 18:47:10</t>
  </si>
  <si>
    <t>2021-06-13 08:34:16</t>
  </si>
  <si>
    <t>2021-06-01 15:48:44</t>
  </si>
  <si>
    <t>2021-06-28 22:53:58</t>
  </si>
  <si>
    <t>2021-06-03 13:08:02</t>
  </si>
  <si>
    <t>2021-06-13 19:28:56</t>
  </si>
  <si>
    <t>2021-06-23 04:51:32</t>
  </si>
  <si>
    <t>2021-06-15 05:03:44</t>
  </si>
  <si>
    <t>2021-06-01 17:53:54</t>
  </si>
  <si>
    <t>2021-06-25 17:19:54</t>
  </si>
  <si>
    <t>2021-06-06 17:00:34</t>
  </si>
  <si>
    <t>2021-06-08 04:55:00</t>
  </si>
  <si>
    <t>2021-06-05 08:53:54</t>
  </si>
  <si>
    <t>2021-06-07 12:31:06</t>
  </si>
  <si>
    <t>2021-06-14 17:28:32</t>
  </si>
  <si>
    <t>2021-06-27 22:12:34</t>
  </si>
  <si>
    <t>2021-06-13 03:07:24</t>
  </si>
  <si>
    <t>2021-06-27 16:39:26</t>
  </si>
  <si>
    <t>2021-06-18 22:42:04</t>
  </si>
  <si>
    <t>2021-06-17 01:19:48</t>
  </si>
  <si>
    <t>2021-06-21 20:27:34</t>
  </si>
  <si>
    <t>2021-06-18 15:25:00</t>
  </si>
  <si>
    <t>2021-06-01 09:26:14</t>
  </si>
  <si>
    <t>2021-06-15 07:34:42</t>
  </si>
  <si>
    <t>2021-06-26 16:20:42</t>
  </si>
  <si>
    <t>2021-05-31 14:52:46</t>
  </si>
  <si>
    <t>2021-06-10 03:44:22</t>
  </si>
  <si>
    <t>2021-06-03 20:04:34</t>
  </si>
  <si>
    <t>2021-06-05 20:31:56</t>
  </si>
  <si>
    <t>2021-06-08 22:38:30</t>
  </si>
  <si>
    <t>2021-06-30 09:41:54</t>
  </si>
  <si>
    <t>2021-06-16 05:28:26</t>
  </si>
  <si>
    <t>2021-06-03 13:52:14</t>
  </si>
  <si>
    <t>2021-06-10 15:33:10</t>
  </si>
  <si>
    <t>2021-06-20 17:56:18</t>
  </si>
  <si>
    <t>2021-06-18 16:39:46</t>
  </si>
  <si>
    <t>2021-06-18 16:50:26</t>
  </si>
  <si>
    <t>2021-06-14 07:32:28</t>
  </si>
  <si>
    <t>2021-06-29 19:44:28</t>
  </si>
  <si>
    <t>2021-06-04 07:12:00</t>
  </si>
  <si>
    <t>2021-06-21 00:15:38</t>
  </si>
  <si>
    <t>2021-06-27 22:00:18</t>
  </si>
  <si>
    <t>2021-06-27 08:04:24</t>
  </si>
  <si>
    <t>2021-06-30 12:34:34</t>
  </si>
  <si>
    <t>2021-06-20 16:34:08</t>
  </si>
  <si>
    <t>2021-06-26 04:42:14</t>
  </si>
  <si>
    <t>2021-06-30 06:14:24</t>
  </si>
  <si>
    <t>2021-06-27 19:00:46</t>
  </si>
  <si>
    <t>2021-06-25 09:00:34</t>
  </si>
  <si>
    <t>2021-06-27 17:49:06</t>
  </si>
  <si>
    <t>2021-06-18 12:12:06</t>
  </si>
  <si>
    <t>2021-06-28 00:23:00</t>
  </si>
  <si>
    <t>2021-06-14 09:29:34</t>
  </si>
  <si>
    <t>2021-06-25 12:04:46</t>
  </si>
  <si>
    <t>2021-06-13 22:56:00</t>
  </si>
  <si>
    <t>2021-06-18 13:42:40</t>
  </si>
  <si>
    <t>2021-06-17 05:53:04</t>
  </si>
  <si>
    <t>2021-06-18 15:33:38</t>
  </si>
  <si>
    <t>2021-06-14 13:05:20</t>
  </si>
  <si>
    <t>2021-06-24 20:23:52</t>
  </si>
  <si>
    <t>2021-06-18 11:12:10</t>
  </si>
  <si>
    <t>2021-06-10 12:17:58</t>
  </si>
  <si>
    <t>2021-06-19 19:14:44</t>
  </si>
  <si>
    <t>2021-06-07 03:43:50</t>
  </si>
  <si>
    <t>2021-06-22 02:24:12</t>
  </si>
  <si>
    <t>2021-06-15 22:58:08</t>
  </si>
  <si>
    <t>2021-06-16 13:27:10</t>
  </si>
  <si>
    <t>2021-06-16 21:05:06</t>
  </si>
  <si>
    <t>2021-06-11 15:03:54</t>
  </si>
  <si>
    <t>2021-06-01 17:13:54</t>
  </si>
  <si>
    <t>2021-06-13 18:50:52</t>
  </si>
  <si>
    <t>2021-06-15 15:48:22</t>
  </si>
  <si>
    <t>2021-06-10 13:01:00</t>
  </si>
  <si>
    <t>2021-07-08 03:00:03</t>
  </si>
  <si>
    <t>2021-07-08 03:00:02</t>
  </si>
  <si>
    <t>2021-06-27 10:28:32</t>
  </si>
  <si>
    <t>2021-06-07 18:53:06</t>
  </si>
  <si>
    <t>2021-06-28 23:41:26</t>
  </si>
  <si>
    <t>2021-06-03 13:39:30</t>
  </si>
  <si>
    <t>2021-06-02 17:00:10</t>
  </si>
  <si>
    <t>2021-06-22 13:21:22</t>
  </si>
  <si>
    <t>2021-06-25 12:32:16</t>
  </si>
  <si>
    <t>2021-06-26 19:05:12</t>
  </si>
  <si>
    <t>2021-06-13 16:17:34</t>
  </si>
  <si>
    <t>2021-06-28 09:37:51</t>
  </si>
  <si>
    <t>2021-06-27 05:19:52</t>
  </si>
  <si>
    <t>2021-06-30 17:50:52</t>
  </si>
  <si>
    <t>2021-06-07 14:06:04</t>
  </si>
  <si>
    <t>2021-06-14 18:25:28</t>
  </si>
  <si>
    <t>2021-06-22 14:58:02</t>
  </si>
  <si>
    <t>2021-06-10 11:07:20</t>
  </si>
  <si>
    <t>2021-06-08 08:46:10</t>
  </si>
  <si>
    <t>2021-06-08 09:14:50</t>
  </si>
  <si>
    <t>2021-06-30 14:21:30</t>
  </si>
  <si>
    <t>2021-06-03 10:41:26</t>
  </si>
  <si>
    <t>2021-06-12 03:10:16</t>
  </si>
  <si>
    <t>2021-06-23 23:44:50</t>
  </si>
  <si>
    <t>2021-06-25 13:11:48</t>
  </si>
  <si>
    <t>2021-05-31 14:22:40</t>
  </si>
  <si>
    <t>2021-06-19 17:24:02</t>
  </si>
  <si>
    <t>2021-06-07 09:44:24</t>
  </si>
  <si>
    <t>2021-06-05 14:39:12</t>
  </si>
  <si>
    <t>2021-06-04 11:30:10</t>
  </si>
  <si>
    <t>2021-05-31 13:57:24</t>
  </si>
  <si>
    <t>2021-06-01 10:59:50</t>
  </si>
  <si>
    <t>2021-06-30 05:50:06</t>
  </si>
  <si>
    <t>2021-06-26 10:00:02</t>
  </si>
  <si>
    <t>2021-06-10 06:25:38</t>
  </si>
  <si>
    <t>2021-06-11 14:27:44</t>
  </si>
  <si>
    <t>2021-06-03 12:39:56</t>
  </si>
  <si>
    <t>2021-06-11 14:54:34</t>
  </si>
  <si>
    <t>2021-06-28 14:49:02</t>
  </si>
  <si>
    <t>2021-06-26 06:08:08</t>
  </si>
  <si>
    <t>2021-06-02 11:00:06</t>
  </si>
  <si>
    <t>2021-06-17 14:17:14</t>
  </si>
  <si>
    <t>2021-06-25 07:41:48</t>
  </si>
  <si>
    <t>2021-06-28 10:22:58</t>
  </si>
  <si>
    <t>2021-06-04 19:59:28</t>
  </si>
  <si>
    <t>2021-06-04 17:07:24</t>
  </si>
  <si>
    <t>2021-06-26 03:42:18</t>
  </si>
  <si>
    <t>2021-06-26 10:49:02</t>
  </si>
  <si>
    <t>2021-06-05 02:06:58</t>
  </si>
  <si>
    <t>2021-06-19 05:28:08</t>
  </si>
  <si>
    <t>2021-06-18 17:40:26</t>
  </si>
  <si>
    <t>2021-06-05 17:21:20</t>
  </si>
  <si>
    <t>2021-06-25 15:45:40</t>
  </si>
  <si>
    <t>2021-06-05 17:22:52</t>
  </si>
  <si>
    <t>2021-06-20 23:38:24</t>
  </si>
  <si>
    <t>2021-06-19 17:03:02</t>
  </si>
  <si>
    <t>2021-06-13 11:58:08</t>
  </si>
  <si>
    <t>2021-06-02 16:44:18</t>
  </si>
  <si>
    <t>2021-06-03 13:01:46</t>
  </si>
  <si>
    <t>2021-06-30 12:23:10</t>
  </si>
  <si>
    <t>2021-06-20 16:34:14</t>
  </si>
  <si>
    <t>2021-06-19 19:52:02</t>
  </si>
  <si>
    <t>2021-06-25 12:06:14</t>
  </si>
  <si>
    <t>2021-06-25 16:53:12</t>
  </si>
  <si>
    <t>2021-06-17 18:56:22</t>
  </si>
  <si>
    <t>2021-06-22 12:39:24</t>
  </si>
  <si>
    <t>2021-06-03 18:23:30</t>
  </si>
  <si>
    <t>2021-06-19 09:19:26</t>
  </si>
  <si>
    <t>2021-06-16 15:56:44</t>
  </si>
  <si>
    <t>2021-06-25 11:14:30</t>
  </si>
  <si>
    <t>2021-06-09 11:03:30</t>
  </si>
  <si>
    <t>2021-06-16 21:48:58</t>
  </si>
  <si>
    <t>2021-06-30 19:55:24</t>
  </si>
  <si>
    <t>2021-06-14 03:33:20</t>
  </si>
  <si>
    <t>2021-06-12 20:46:10</t>
  </si>
  <si>
    <t>2021-05-31 16:21:44</t>
  </si>
  <si>
    <t>2021-06-17 00:25:24</t>
  </si>
  <si>
    <t>2021-06-26 07:17:38</t>
  </si>
  <si>
    <t>2021-06-27 13:59:08</t>
  </si>
  <si>
    <t>2021-06-19 19:52:46</t>
  </si>
  <si>
    <t>2021-06-29 14:28:46</t>
  </si>
  <si>
    <t>2021-06-16 10:00:08</t>
  </si>
  <si>
    <t>2021-06-04 15:38:44</t>
  </si>
  <si>
    <t>2021-06-04 15:43:38</t>
  </si>
  <si>
    <t>2021-06-23 08:31:40</t>
  </si>
  <si>
    <t>2021-06-10 09:10:04</t>
  </si>
  <si>
    <t>2021-06-12 12:40:18</t>
  </si>
  <si>
    <t>2021-06-19 13:48:36</t>
  </si>
  <si>
    <t>2021-06-17 13:22:38</t>
  </si>
  <si>
    <t>2021-06-05 07:21:30</t>
  </si>
  <si>
    <t>2021-06-03 19:09:30</t>
  </si>
  <si>
    <t>2021-06-06 10:08:18</t>
  </si>
  <si>
    <t>2021-06-17 08:56:34</t>
  </si>
  <si>
    <t>2021-06-25 08:21:08</t>
  </si>
  <si>
    <t>2021-06-27 02:57:40</t>
  </si>
  <si>
    <t>2021-06-26 07:54:28</t>
  </si>
  <si>
    <t>2021-06-15 08:19:16</t>
  </si>
  <si>
    <t>2021-06-04 09:04:00</t>
  </si>
  <si>
    <t>2021-06-14 11:44:10</t>
  </si>
  <si>
    <t>2021-06-18 15:27:18</t>
  </si>
  <si>
    <t>2021-06-22 17:27:12</t>
  </si>
  <si>
    <t>2021-06-07 19:17:04</t>
  </si>
  <si>
    <t>2021-06-17 00:49:18</t>
  </si>
  <si>
    <t>2021-06-25 10:23:14</t>
  </si>
  <si>
    <t>2021-06-24 09:40:32</t>
  </si>
  <si>
    <t>2021-06-09 10:48:00</t>
  </si>
  <si>
    <t>2021-06-23 16:16:34</t>
  </si>
  <si>
    <t>2021-06-18 06:09:42</t>
  </si>
  <si>
    <t>2021-06-27 02:11:16</t>
  </si>
  <si>
    <t>2021-06-20 11:04:58</t>
  </si>
  <si>
    <t>2021-06-10 11:20:30</t>
  </si>
  <si>
    <t>2021-06-18 15:26:14</t>
  </si>
  <si>
    <t>2021-06-30 15:09:18</t>
  </si>
  <si>
    <t>2021-06-28 04:37:36</t>
  </si>
  <si>
    <t>2021-06-30 17:49:30</t>
  </si>
  <si>
    <t>2021-06-29 17:12:50</t>
  </si>
  <si>
    <t>2021-06-10 09:31:42</t>
  </si>
  <si>
    <t>2021-06-25 18:24:30</t>
  </si>
  <si>
    <t>2021-06-30 16:46:08</t>
  </si>
  <si>
    <t>2021-06-01 07:40:20</t>
  </si>
  <si>
    <t>2021-06-30 18:11:02</t>
  </si>
  <si>
    <t>2021-06-09 11:24:54</t>
  </si>
  <si>
    <t>2021-06-30 04:43:06</t>
  </si>
  <si>
    <t>2021-06-19 05:00:16</t>
  </si>
  <si>
    <t>2021-06-11 03:47:08</t>
  </si>
  <si>
    <t>2021-06-12 00:39:06</t>
  </si>
  <si>
    <t>2021-06-17 08:16:52</t>
  </si>
  <si>
    <t>2021-06-29 23:16:24</t>
  </si>
  <si>
    <t>2021-06-13 11:52:18</t>
  </si>
  <si>
    <t>2021-06-25 18:58:34</t>
  </si>
  <si>
    <t>2021-06-11 09:49:20</t>
  </si>
  <si>
    <t>2021-06-11 16:59:42</t>
  </si>
  <si>
    <t>2021-06-06 20:13:28</t>
  </si>
  <si>
    <t>2021-06-24 03:39:02</t>
  </si>
  <si>
    <t>2021-06-20 15:24:02</t>
  </si>
  <si>
    <t>2021-06-24 03:35:58</t>
  </si>
  <si>
    <t>2021-06-29 04:22:00</t>
  </si>
  <si>
    <t>2021-06-27 13:15:02</t>
  </si>
  <si>
    <t>2021-06-21 08:39:54</t>
  </si>
  <si>
    <t>2021-06-04 04:09:58</t>
  </si>
  <si>
    <t>2021-06-20 23:32:16</t>
  </si>
  <si>
    <t>2021-06-29 09:09:58</t>
  </si>
  <si>
    <t>2021-06-19 21:25:14</t>
  </si>
  <si>
    <t>2021-06-19 12:38:00</t>
  </si>
  <si>
    <t>2021-06-29 03:53:24</t>
  </si>
  <si>
    <t>2021-06-14 18:23:48</t>
  </si>
  <si>
    <t>2021-06-10 20:03:34</t>
  </si>
  <si>
    <t>2021-06-07 15:25:54</t>
  </si>
  <si>
    <t>2021-06-16 07:58:22</t>
  </si>
  <si>
    <t>2021-06-28 13:24:30</t>
  </si>
  <si>
    <t>2021-06-18 13:33:10</t>
  </si>
  <si>
    <t>2021-06-23 11:51:26</t>
  </si>
  <si>
    <t>2021-06-16 12:58:00</t>
  </si>
  <si>
    <t>2021-06-28 03:39:52</t>
  </si>
  <si>
    <t>2021-06-08 06:44:56</t>
  </si>
  <si>
    <t>2021-06-15 07:01:06</t>
  </si>
  <si>
    <t>2021-06-27 05:48:24</t>
  </si>
  <si>
    <t>2021-06-27 10:44:38</t>
  </si>
  <si>
    <t>2021-06-27 14:49:50</t>
  </si>
  <si>
    <t>2021-06-26 08:42:40</t>
  </si>
  <si>
    <t>2021-06-18 18:57:18</t>
  </si>
  <si>
    <t>2021-06-02 04:57:28</t>
  </si>
  <si>
    <t>2021-06-29 07:05:46</t>
  </si>
  <si>
    <t>2021-06-28 15:18:44</t>
  </si>
  <si>
    <t>2021-06-26 15:15:48</t>
  </si>
  <si>
    <t>2021-06-01 21:04:32</t>
  </si>
  <si>
    <t>2021-06-24 19:40:58</t>
  </si>
  <si>
    <t>2021-06-21 20:33:50</t>
  </si>
  <si>
    <t>2021-06-13 11:50:48</t>
  </si>
  <si>
    <t>2021-06-16 03:09:08</t>
  </si>
  <si>
    <t>2021-06-28 10:28:36</t>
  </si>
  <si>
    <t>2021-06-27 11:24:54</t>
  </si>
  <si>
    <t>2021-06-30 12:49:24</t>
  </si>
  <si>
    <t>2021-06-11 06:31:12</t>
  </si>
  <si>
    <t>2021-06-15 21:21:08</t>
  </si>
  <si>
    <t>2021-06-30 10:03:52</t>
  </si>
  <si>
    <t>2021-06-08 19:49:50</t>
  </si>
  <si>
    <t>2021-06-15 16:23:06</t>
  </si>
  <si>
    <t>2021-06-19 18:37:04</t>
  </si>
  <si>
    <t>2021-06-05 06:46:22</t>
  </si>
  <si>
    <t>2021-06-01 07:17:26</t>
  </si>
  <si>
    <t>2021-06-08 11:49:18</t>
  </si>
  <si>
    <t>2021-06-17 21:53:14</t>
  </si>
  <si>
    <t>2021-06-16 11:59:40</t>
  </si>
  <si>
    <t>2021-06-25 12:03:50</t>
  </si>
  <si>
    <t>2021-06-21 09:54:16</t>
  </si>
  <si>
    <t>2021-06-20 00:18:10</t>
  </si>
  <si>
    <t>2021-06-10 02:47:02</t>
  </si>
  <si>
    <t>2021-06-29 18:48:12</t>
  </si>
  <si>
    <t>2021-06-04 04:20:20</t>
  </si>
  <si>
    <t>2021-06-05 19:06:06</t>
  </si>
  <si>
    <t>2021-06-15 05:02:38</t>
  </si>
  <si>
    <t>2021-06-14 06:51:58</t>
  </si>
  <si>
    <t>2021-06-27 18:57:52</t>
  </si>
  <si>
    <t>2021-06-09 18:16:00</t>
  </si>
  <si>
    <t>2021-06-06 17:39:08</t>
  </si>
  <si>
    <t>2021-06-24 10:39:04</t>
  </si>
  <si>
    <t>2021-06-06 12:14:10</t>
  </si>
  <si>
    <t>2021-06-05 06:54:16</t>
  </si>
  <si>
    <t>2021-06-03 15:12:44</t>
  </si>
  <si>
    <t>2021-06-20 00:52:02</t>
  </si>
  <si>
    <t>2021-06-05 03:17:18</t>
  </si>
  <si>
    <t>2021-06-23 03:30:06</t>
  </si>
  <si>
    <t>2021-06-18 23:45:52</t>
  </si>
  <si>
    <t>2021-06-28 13:22:24</t>
  </si>
  <si>
    <t>2021-06-21 06:25:28</t>
  </si>
  <si>
    <t>2021-06-01 10:39:58</t>
  </si>
  <si>
    <t>2021-06-22 12:47:28</t>
  </si>
  <si>
    <t>2021-06-22 12:47:34</t>
  </si>
  <si>
    <t>2021-06-07 17:13:04</t>
  </si>
  <si>
    <t>2021-06-08 18:28:02</t>
  </si>
  <si>
    <t>2021-06-15 05:02:34</t>
  </si>
  <si>
    <t>2021-06-06 02:34:58</t>
  </si>
  <si>
    <t>2021-06-01 11:41:24</t>
  </si>
  <si>
    <t>2021-06-13 19:20:52</t>
  </si>
  <si>
    <t>2021-06-03 23:13:02</t>
  </si>
  <si>
    <t>2021-06-01 11:33:16</t>
  </si>
  <si>
    <t>2021-06-09 14:07:42</t>
  </si>
  <si>
    <t>2021-06-09 12:14:54</t>
  </si>
  <si>
    <t>2021-06-02 10:19:10</t>
  </si>
  <si>
    <t>2021-06-04 15:45:10</t>
  </si>
  <si>
    <t>2021-06-16 03:51:04</t>
  </si>
  <si>
    <t>2021-06-05 22:07:12</t>
  </si>
  <si>
    <t>2021-06-03 11:32:36</t>
  </si>
  <si>
    <t>2021-06-21 00:40:32</t>
  </si>
  <si>
    <t>2021-06-04 09:17:02</t>
  </si>
  <si>
    <t>2021-06-06 19:53:16</t>
  </si>
  <si>
    <t>2021-06-11 07:54:56</t>
  </si>
  <si>
    <t>2021-06-02 17:00:38</t>
  </si>
  <si>
    <t>2021-06-06 12:14:14</t>
  </si>
  <si>
    <t>2021-06-06 23:24:28</t>
  </si>
  <si>
    <t>2021-06-07 11:21:24</t>
  </si>
  <si>
    <t>2021-06-02 19:50:12</t>
  </si>
  <si>
    <t>2021-06-04 15:43:12</t>
  </si>
  <si>
    <t>2021-06-05 17:31:08</t>
  </si>
  <si>
    <t>2021-06-09 07:48:06</t>
  </si>
  <si>
    <t>2021-06-11 21:41:04</t>
  </si>
  <si>
    <t>2021-06-02 14:12:28</t>
  </si>
  <si>
    <t>2021-06-02 21:43:46</t>
  </si>
  <si>
    <t>2021-06-05 11:53:22</t>
  </si>
  <si>
    <t>2021-06-27 09:21:50</t>
  </si>
  <si>
    <t>2021-06-18 05:55:16</t>
  </si>
  <si>
    <t>2021-06-13 10:49:52</t>
  </si>
  <si>
    <t>2021-06-15 01:17:00</t>
  </si>
  <si>
    <t>2021-06-06 10:46:28</t>
  </si>
  <si>
    <t>2021-06-12 00:18:44</t>
  </si>
  <si>
    <t>2021-06-11 11:56:04</t>
  </si>
  <si>
    <t>2021-06-09 05:48:56</t>
  </si>
  <si>
    <t>2021-06-08 11:00:12</t>
  </si>
  <si>
    <t>2021-06-10 19:19:32</t>
  </si>
  <si>
    <t>2021-06-09 11:24:50</t>
  </si>
  <si>
    <t>2021-06-13 06:26:24</t>
  </si>
  <si>
    <t>2021-06-11 04:06:16</t>
  </si>
  <si>
    <t>2021-06-13 06:26:10</t>
  </si>
  <si>
    <t>2021-06-23 21:58:42</t>
  </si>
  <si>
    <t>2021-06-24 18:00:12</t>
  </si>
  <si>
    <t>2021-06-29 13:47:38</t>
  </si>
  <si>
    <t>2021-06-17 12:03:54</t>
  </si>
  <si>
    <t>2021-06-14 22:53:12</t>
  </si>
  <si>
    <t>2021-06-30 06:21:46</t>
  </si>
  <si>
    <t>2021-06-22 04:06:12</t>
  </si>
  <si>
    <t>2021-06-22 08:29:20</t>
  </si>
  <si>
    <t>2021-06-17 12:47:02</t>
  </si>
  <si>
    <t>2021-06-25 10:43:38</t>
  </si>
  <si>
    <t>2021-06-13 17:03:22</t>
  </si>
  <si>
    <t>2021-06-23 22:03:50</t>
  </si>
  <si>
    <t>2021-06-24 04:44:44</t>
  </si>
  <si>
    <t>2021-06-19 18:00:22</t>
  </si>
  <si>
    <t>10AFK749</t>
  </si>
  <si>
    <t>2411/4752</t>
  </si>
  <si>
    <t>2021-06-24 17:16:32</t>
  </si>
  <si>
    <t>2021-06-26 10:10:44</t>
  </si>
  <si>
    <t>2021-06-18 04:28:44</t>
  </si>
  <si>
    <t>2021-06-28 07:18:00</t>
  </si>
  <si>
    <t>2021-06-27 20:26:38</t>
  </si>
  <si>
    <t>2021-06-18 09:59:28</t>
  </si>
  <si>
    <t>2021-06-23 00:41:12</t>
  </si>
  <si>
    <t>2021-06-20 20:24:44</t>
  </si>
  <si>
    <t>2021-06-28 10:25:22</t>
  </si>
  <si>
    <t>2021-06-29 07:53:18</t>
  </si>
  <si>
    <t>2021-06-20 13:06:02</t>
  </si>
  <si>
    <t>2021-06-30 09:02:22</t>
  </si>
  <si>
    <t>2021-06-20 21:22:12</t>
  </si>
  <si>
    <t>2021-06-25 07:35:04</t>
  </si>
  <si>
    <t>2021-06-25 10:43:58</t>
  </si>
  <si>
    <t>2021-06-26 07:34:00</t>
  </si>
  <si>
    <t>2021-06-26 06:06:42</t>
  </si>
  <si>
    <t>2021-06-24 13:22:00</t>
  </si>
  <si>
    <t>2021-06-21 21:22:26</t>
  </si>
  <si>
    <t>2021-06-26 06:06:34</t>
  </si>
  <si>
    <t>2021-06-30 14:59:56</t>
  </si>
  <si>
    <t>2021-06-22 22:21:46</t>
  </si>
  <si>
    <t>2021-06-23 13:31:24</t>
  </si>
  <si>
    <t>2021-06-30 17:52:14</t>
  </si>
  <si>
    <t>2021-06-25 19:31:56</t>
  </si>
  <si>
    <t>2021-06-25 19:31:12</t>
  </si>
  <si>
    <t>2021-06-30 13:11:12</t>
  </si>
  <si>
    <t>2021-06-27 19:37:42</t>
  </si>
  <si>
    <t>2021-06-28 16:12:46</t>
  </si>
  <si>
    <t>2021-06-30 13:30:30</t>
  </si>
  <si>
    <t>61ADR220</t>
  </si>
  <si>
    <t>2411/4744</t>
  </si>
  <si>
    <t>544801090</t>
  </si>
  <si>
    <t>81FP122</t>
  </si>
  <si>
    <t>2411/4745</t>
  </si>
  <si>
    <t>544801069</t>
  </si>
  <si>
    <t>34DZZ379</t>
  </si>
  <si>
    <t>2411/4746</t>
  </si>
  <si>
    <t>544801065</t>
  </si>
  <si>
    <t>14GF470</t>
  </si>
  <si>
    <t>2411/4747</t>
  </si>
  <si>
    <t>544801077</t>
  </si>
  <si>
    <t>81FC996</t>
  </si>
  <si>
    <t>2411/4748</t>
  </si>
  <si>
    <t>544801073</t>
  </si>
  <si>
    <t>16Y0669</t>
  </si>
  <si>
    <t>2411/4749</t>
  </si>
  <si>
    <t>544801539</t>
  </si>
  <si>
    <t>CB6130CB</t>
  </si>
  <si>
    <t>2411/4750</t>
  </si>
  <si>
    <t>544801535</t>
  </si>
  <si>
    <t>81FS447</t>
  </si>
  <si>
    <t>2411/4751</t>
  </si>
  <si>
    <t>544801625</t>
  </si>
  <si>
    <t>81FK121</t>
  </si>
  <si>
    <t>2411/4753</t>
  </si>
  <si>
    <t>544801629</t>
  </si>
  <si>
    <t>77ABH376</t>
  </si>
  <si>
    <t>2411/4754</t>
  </si>
  <si>
    <t>544801621</t>
  </si>
  <si>
    <t>16AHD756</t>
  </si>
  <si>
    <t>2411/4755</t>
  </si>
  <si>
    <t>544801617</t>
  </si>
  <si>
    <t>2021-07-02 09:17:27</t>
  </si>
  <si>
    <t>2031-07-02 00:00:00</t>
  </si>
  <si>
    <t>704310*******7161</t>
  </si>
  <si>
    <t>30D557413EE625832CA88A1672D32C8885A551264EC6D7BDFF23668DDD1FA2EF</t>
  </si>
  <si>
    <t>34DYK465</t>
  </si>
  <si>
    <t>2411/4756</t>
  </si>
  <si>
    <t>544801613</t>
  </si>
  <si>
    <t>2021-07-02 10:17:40</t>
  </si>
  <si>
    <t>704310*******2300</t>
  </si>
  <si>
    <t>E35C1E47F6009BBA297597A20654986477C25E90625B635FF9ED2F79F2384416</t>
  </si>
  <si>
    <t>81FK130</t>
  </si>
  <si>
    <t>2411/4757</t>
  </si>
  <si>
    <t>544801609</t>
  </si>
  <si>
    <t>2021-07-02 10:43:19</t>
  </si>
  <si>
    <t>520EE7990EBD5796D72B2748BCB8E004DA54AFB2212103809F290E82F3B3AA1C</t>
  </si>
  <si>
    <t>33R3354</t>
  </si>
  <si>
    <t>2411/4758</t>
  </si>
  <si>
    <t>544801605</t>
  </si>
  <si>
    <t>2021-07-02 12:56:21</t>
  </si>
  <si>
    <t>704310*******4520</t>
  </si>
  <si>
    <t>2130C5B06CF79F808AD4D271C7BC69A4F1A027BCEB4E529E72F84A19263C47D7</t>
  </si>
  <si>
    <t>2411/4759</t>
  </si>
  <si>
    <t>544801601</t>
  </si>
  <si>
    <t>2021-07-02 14:19:01</t>
  </si>
  <si>
    <t>704310*******6943</t>
  </si>
  <si>
    <t>155D70346D5745C29DE63C05392BF4141000FFCCE8B2077A3D8204CD19C03EB2</t>
  </si>
  <si>
    <t>81FC217</t>
  </si>
  <si>
    <t>2411/4760</t>
  </si>
  <si>
    <t>544801597</t>
  </si>
  <si>
    <t>2021-07-02 17:48:49</t>
  </si>
  <si>
    <t>704310*******4587</t>
  </si>
  <si>
    <t>39762B1F7C2D6653E99A03DF323B03EA09BA300039F59766CF3144C6B2D38D92</t>
  </si>
  <si>
    <t>2411/4761</t>
  </si>
  <si>
    <t>544801593</t>
  </si>
  <si>
    <t>2021-07-02 19:13:46</t>
  </si>
  <si>
    <t>2A6C41C6F66A2024661EB9DA98B81D91BFDED42428AF1BCCCE0FDB8F3371693E</t>
  </si>
  <si>
    <t>2412/931</t>
  </si>
  <si>
    <t>547686796</t>
  </si>
  <si>
    <t>2021-07-03 11:56:23</t>
  </si>
  <si>
    <t>2031-07-03 00:00:00</t>
  </si>
  <si>
    <t>704310*******8855</t>
  </si>
  <si>
    <t>92832FB633B0C6B7B533F4CED1D2915AA812F98E50DBE1B9F8E182C5183B0599</t>
  </si>
  <si>
    <t>34DL5014</t>
  </si>
  <si>
    <t>2411/4762</t>
  </si>
  <si>
    <t>544801589</t>
  </si>
  <si>
    <t>2021-07-03 12:41:18</t>
  </si>
  <si>
    <t>9B56ED63B46AB1B816CEA9ABC75A128F3ED6A6E881579DEACC0AF921D2173A5F</t>
  </si>
  <si>
    <t>42FK297</t>
  </si>
  <si>
    <t>2411/4763</t>
  </si>
  <si>
    <t>544801585</t>
  </si>
  <si>
    <t>2021-07-03 14:46:23</t>
  </si>
  <si>
    <t>A705D4120BBB8C3686A8151AD3A0D963235CF639B5F636A72F4C95743640C658</t>
  </si>
  <si>
    <t>34BU9820</t>
  </si>
  <si>
    <t>2411/4764</t>
  </si>
  <si>
    <t>544801581</t>
  </si>
  <si>
    <t>2021-07-03 15:58:04</t>
  </si>
  <si>
    <t>704310*******5813</t>
  </si>
  <si>
    <t>ABFBE727102CF6D1135E50CA7DF14FF826DD4A6824716100A06A7D34C748D7AF</t>
  </si>
  <si>
    <t>2411/4765</t>
  </si>
  <si>
    <t>544801573</t>
  </si>
  <si>
    <t>2021-07-03 16:47:40</t>
  </si>
  <si>
    <t>0984D275225054EBD0C621EBB131C6714AFA4D777AFA25AB896321E28B212D8F</t>
  </si>
  <si>
    <t>81FP120</t>
  </si>
  <si>
    <t>2411/4766</t>
  </si>
  <si>
    <t>544801577</t>
  </si>
  <si>
    <t>2021-07-03 16:51:11</t>
  </si>
  <si>
    <t>704310*******6745</t>
  </si>
  <si>
    <t>24143431282DCEE525F9660B26A7CC45C38543DCA5DACA65D823E0BEB4F969B8</t>
  </si>
  <si>
    <t>81FP134</t>
  </si>
  <si>
    <t>2411/4767</t>
  </si>
  <si>
    <t>544801565</t>
  </si>
  <si>
    <t>2021-07-04 01:04:10</t>
  </si>
  <si>
    <t>2031-07-04 00:00:00</t>
  </si>
  <si>
    <t>704310*******9424</t>
  </si>
  <si>
    <t>3CBE75CCD8B3068F522FF6966B348DA502048BC7D2B0CB7191103B7E89D5EA3D</t>
  </si>
  <si>
    <t>07APM887</t>
  </si>
  <si>
    <t>2411/4768</t>
  </si>
  <si>
    <t>544801569</t>
  </si>
  <si>
    <t>2021-07-04 01:50:33</t>
  </si>
  <si>
    <t>704310*******8195</t>
  </si>
  <si>
    <t>3DD96188BDE03D0CCA2FB1AED5A12D6FD203EC302C0C2ED046F8ED5D772C9495</t>
  </si>
  <si>
    <t>07ART674</t>
  </si>
  <si>
    <t>2411/4769</t>
  </si>
  <si>
    <t>544801561</t>
  </si>
  <si>
    <t>2021-07-04 05:28:24</t>
  </si>
  <si>
    <t>704310*******7803</t>
  </si>
  <si>
    <t>4BE8B96AC130C54FCD21821B1ECA78BCE02D0BD005C20361155A4419CB5091D1</t>
  </si>
  <si>
    <t>34DVU758</t>
  </si>
  <si>
    <t>2411/4770</t>
  </si>
  <si>
    <t>544801557</t>
  </si>
  <si>
    <t>2021-07-04 08:53:28</t>
  </si>
  <si>
    <t>704310*******8303</t>
  </si>
  <si>
    <t>06376AF2FB2026E64A98B0D87AD845F8B82802D942559F79D844D1B10AB2D043</t>
  </si>
  <si>
    <t>PB0362TA</t>
  </si>
  <si>
    <t>2411/4771</t>
  </si>
  <si>
    <t>544801549</t>
  </si>
  <si>
    <t>2021-07-04 09:27:30</t>
  </si>
  <si>
    <t>0A6D4605B163FE21E97171CCAEB8DE4C47650C522D8E739F80A9B2835A470DB3</t>
  </si>
  <si>
    <t>07DFT57</t>
  </si>
  <si>
    <t>2412/932</t>
  </si>
  <si>
    <t>547686803</t>
  </si>
  <si>
    <t>2021-07-04 13:31:35</t>
  </si>
  <si>
    <t>704310*******4312</t>
  </si>
  <si>
    <t>6E9F6B91F4941050F9582DC4B26B1F5380551B45A716937F6CCE3DFA0D507298</t>
  </si>
  <si>
    <t>38YS824</t>
  </si>
  <si>
    <t>2411/4772</t>
  </si>
  <si>
    <t>544801553</t>
  </si>
  <si>
    <t>2021-07-04 16:00:59</t>
  </si>
  <si>
    <t>704310*******6794</t>
  </si>
  <si>
    <t>76320F33B5630780E9546E063A6B4AF81CA72EC89D7A080A6847AA7D591F2A78</t>
  </si>
  <si>
    <t>81FS357</t>
  </si>
  <si>
    <t>2411/4773</t>
  </si>
  <si>
    <t>544801541</t>
  </si>
  <si>
    <t>2021-07-04 16:07:10</t>
  </si>
  <si>
    <t>704310*******6802</t>
  </si>
  <si>
    <t>0CEF392A861ACFE8B5EEF84EBC991F5ABE0AD24336A329675CCF9A5E51EBD528</t>
  </si>
  <si>
    <t>81FC120</t>
  </si>
  <si>
    <t>2411/4774</t>
  </si>
  <si>
    <t>544801545</t>
  </si>
  <si>
    <t>2021-07-04 17:13:37</t>
  </si>
  <si>
    <t>017C6372B87D1F35CFB1AFC4F5D81495C98F95EDEF638B3DC22FC50E869AFC63</t>
  </si>
  <si>
    <t>07ART676</t>
  </si>
  <si>
    <t>2411/4775</t>
  </si>
  <si>
    <t>544801582</t>
  </si>
  <si>
    <t>2021-07-04 19:59:24</t>
  </si>
  <si>
    <t>E39B2E32EE11A74BC2C0C5F16B6A8D11B9C7476803E41B0EBB9DCA36F69C0793</t>
  </si>
  <si>
    <t>33R8863</t>
  </si>
  <si>
    <t>2411/4776</t>
  </si>
  <si>
    <t>544801586</t>
  </si>
  <si>
    <t>2021-07-04 21:10:35</t>
  </si>
  <si>
    <t>704310*******0954</t>
  </si>
  <si>
    <t>1D741B8E1533BB20DB4E14902B9E8470A519AD35AC94A48B3253309341B8601F</t>
  </si>
  <si>
    <t>42AJC388</t>
  </si>
  <si>
    <t>2411/4777</t>
  </si>
  <si>
    <t>544801550</t>
  </si>
  <si>
    <t>2021-07-05 08:39:49</t>
  </si>
  <si>
    <t>2031-07-05 00:00:00</t>
  </si>
  <si>
    <t>8A8BAA27C0BA214428CEC6BD124C3C86E1138A617C15AD7AD336785B52A2714C</t>
  </si>
  <si>
    <t>T28J286</t>
  </si>
  <si>
    <t>2412/933</t>
  </si>
  <si>
    <t>547686799</t>
  </si>
  <si>
    <t>2021-07-05 11:46:33</t>
  </si>
  <si>
    <t>9297451AC1D86321D1D16522D23ED0AF9DD5AD332E9C809C6BDB9D147435216F</t>
  </si>
  <si>
    <t>KR450IG</t>
  </si>
  <si>
    <t>2412/934</t>
  </si>
  <si>
    <t>547445755</t>
  </si>
  <si>
    <t>2021-07-05 11:47:31</t>
  </si>
  <si>
    <t>704310*******8993</t>
  </si>
  <si>
    <t>B736BF99D94D50390F07F9A6A0BD60666941F680C04B13EC9F0BCC52753A7BCF</t>
  </si>
  <si>
    <t>42PP090</t>
  </si>
  <si>
    <t>2411/4778</t>
  </si>
  <si>
    <t>544801554</t>
  </si>
  <si>
    <t>2021-07-05 12:20:16</t>
  </si>
  <si>
    <t>T60J391</t>
  </si>
  <si>
    <t>2412/935</t>
  </si>
  <si>
    <t>547445759</t>
  </si>
  <si>
    <t>2021-07-05 17:12:59</t>
  </si>
  <si>
    <t>704310*******7723</t>
  </si>
  <si>
    <t>28283A87E488FE14A83271CA12116AA936D4B9BFB9791B1CC23516C7C476DE1B</t>
  </si>
  <si>
    <t>27AHP475</t>
  </si>
  <si>
    <t>2411/4779</t>
  </si>
  <si>
    <t>544801558</t>
  </si>
  <si>
    <t>2021-07-06 03:24:36</t>
  </si>
  <si>
    <t>2031-07-06 00:00:00</t>
  </si>
  <si>
    <t>0D81008B73934F47FC68E0644B2BFE224E31C22025C395F9192D335CD12A972B</t>
  </si>
  <si>
    <t>42PP886</t>
  </si>
  <si>
    <t>2411/4780</t>
  </si>
  <si>
    <t>544801562</t>
  </si>
  <si>
    <t>2021-07-06 06:11:08</t>
  </si>
  <si>
    <t>704310*******6877</t>
  </si>
  <si>
    <t>B7B1D13F3CA3FC1D3A95DA8C94F4A03BE8CD25342352D432D47BEED1DAD4E599</t>
  </si>
  <si>
    <t>81FS465</t>
  </si>
  <si>
    <t>2411/4781</t>
  </si>
  <si>
    <t>544801574</t>
  </si>
  <si>
    <t>2021-07-06 06:14:04</t>
  </si>
  <si>
    <t>704310*******6737</t>
  </si>
  <si>
    <t>00B4E5D50BB33780CB84151FBCE1520A9AD123C28A4F1E1603930452DEE748C9</t>
  </si>
  <si>
    <t>81FP132</t>
  </si>
  <si>
    <t>2411/4782</t>
  </si>
  <si>
    <t>544801578</t>
  </si>
  <si>
    <t>2021-07-06 09:22:02</t>
  </si>
  <si>
    <t>704310*******6200</t>
  </si>
  <si>
    <t>34829673FCE4B17550BCF7D0E02C06A4F75B40C090B12B02D06CCBA609BEE92E</t>
  </si>
  <si>
    <t>2021-07-06 11:59:22</t>
  </si>
  <si>
    <t>704310*******4106</t>
  </si>
  <si>
    <t>E9F8FA7EE44D2DEAC77D2E36345FE7D3B657129BF93D75864E389F4CDB7C3139</t>
  </si>
  <si>
    <t>33R1422</t>
  </si>
  <si>
    <t>2411/4783</t>
  </si>
  <si>
    <t>544801570</t>
  </si>
  <si>
    <t>2021-07-06 19:26:54</t>
  </si>
  <si>
    <t>D59435A0BC6257E159D2DC7FA69D4F18498FD3547E8ADA1BFD1F82D1A62CBC60</t>
  </si>
  <si>
    <t>07DFU30</t>
  </si>
  <si>
    <t>2411/4784</t>
  </si>
  <si>
    <t>544801566</t>
  </si>
  <si>
    <t>2021-07-07 02:21:41</t>
  </si>
  <si>
    <t>863E1F63BB5577E87D29389E00603993F9D2BBD6BCD658511122908C089F93C9</t>
  </si>
  <si>
    <t>2021-07-07 13:54:54</t>
  </si>
  <si>
    <t>704310*******8674</t>
  </si>
  <si>
    <t>A53DA6FA3914ABD0BEA64DECB30D23751BDCCE34FF882DD682D6DEC24F6632DE</t>
  </si>
  <si>
    <t>2021-07-07 14:17:07</t>
  </si>
  <si>
    <t>2031-07-07 00:00:00</t>
  </si>
  <si>
    <t>AE65943EAC02EEB9B6AF098C1FAE3A534A5B319B87B395137039EDBBF102DEF6</t>
  </si>
  <si>
    <t>35AVR565</t>
  </si>
  <si>
    <t>2411/4785</t>
  </si>
  <si>
    <t>544801536</t>
  </si>
  <si>
    <t>2021-07-07 14:42:53</t>
  </si>
  <si>
    <t>BB072991A4CBCDFF3057F56A9019D1A50B2DEC56FD5F5C24F08D3884B89755E3</t>
  </si>
  <si>
    <t>J69M150</t>
  </si>
  <si>
    <t>2411/4786</t>
  </si>
  <si>
    <t>544801630</t>
  </si>
  <si>
    <t>2021-07-07 15:52:50</t>
  </si>
  <si>
    <t>704310*******2992</t>
  </si>
  <si>
    <t>A27A2F30C1C2F685A38005682538EA5F6525959B508FB47261A78E57CC5D1D05</t>
  </si>
  <si>
    <t>2411/4787</t>
  </si>
  <si>
    <t>544801540</t>
  </si>
  <si>
    <t>2021-07-07 17:48:34</t>
  </si>
  <si>
    <t>903F6522D5DBB5D0789F791F9FBD695143B757AEC5AAEF0FA733C234E31E3AC3</t>
  </si>
  <si>
    <t>2411/4788</t>
  </si>
  <si>
    <t>544801622</t>
  </si>
  <si>
    <t>2021-07-07 18:59:47</t>
  </si>
  <si>
    <t>FF47CDFA33363EC6DDDCCBF74430752A98BFF52BC6D896A54E31F50F5FD14F7D</t>
  </si>
  <si>
    <t>16FT587</t>
  </si>
  <si>
    <t>2411/4789</t>
  </si>
  <si>
    <t>544801626</t>
  </si>
  <si>
    <t>2021-07-07 21:17:30</t>
  </si>
  <si>
    <t>704310*******6695</t>
  </si>
  <si>
    <t>0A06900F3F5F380E5365F977AC23DC0D5185CDE9BFA88A30C08FD82DABBB3C59</t>
  </si>
  <si>
    <t>81FP124</t>
  </si>
  <si>
    <t>2411/4790</t>
  </si>
  <si>
    <t>544801614</t>
  </si>
  <si>
    <t>2021-07-07 22:49:09</t>
  </si>
  <si>
    <t>704310*******4833</t>
  </si>
  <si>
    <t>6C5916043B0F0EECBCE531597A666940C91091A3A79E29EBD91894390998896F</t>
  </si>
  <si>
    <t>34DJZ188</t>
  </si>
  <si>
    <t>2411/4791</t>
  </si>
  <si>
    <t>544801618</t>
  </si>
  <si>
    <t>2021-07-08 01:47:11</t>
  </si>
  <si>
    <t>2031-07-08 00:00:00</t>
  </si>
  <si>
    <t>704310*******6193</t>
  </si>
  <si>
    <t>AD6C37179B102F16EB20E94940537A36C915F90B4E7BE8CFFCA88FF3AD00E430</t>
  </si>
  <si>
    <t>CB2745CB</t>
  </si>
  <si>
    <t>2411/4792</t>
  </si>
  <si>
    <t>544801606</t>
  </si>
  <si>
    <t>2021-07-08 05:31:34</t>
  </si>
  <si>
    <t>704310*******6729</t>
  </si>
  <si>
    <t>F1EE5371CA99FFD9CE5EC6FE922D55BE417E33D69C67DB78DD538D6221A67BA7</t>
  </si>
  <si>
    <t>81FP130</t>
  </si>
  <si>
    <t>2411/4793</t>
  </si>
  <si>
    <t>544801610</t>
  </si>
  <si>
    <t>2021-07-08 05:49:04</t>
  </si>
  <si>
    <t>BD7EBE2D2E7026BE1DCEB5AE09677237793BCD23B986249DC77D207E2C66C293</t>
  </si>
  <si>
    <t>35AHZ32</t>
  </si>
  <si>
    <t>2411/4794</t>
  </si>
  <si>
    <t>544801598</t>
  </si>
  <si>
    <t>2021-07-08 08:41:06</t>
  </si>
  <si>
    <t>8DF7BDD8D8E1B3ADB1F476FDB07B544C27DA374F104FBF6CCB64CC2422194C3A</t>
  </si>
  <si>
    <t>2021-07-08 11:19:27</t>
  </si>
  <si>
    <t>704310*******6184</t>
  </si>
  <si>
    <t>7B5A95938089DD32FDC7A99BA523D2758D8A182577DBFB5F7DAE40A73D1284C9</t>
  </si>
  <si>
    <t>2021-07-08 16:12:02</t>
  </si>
  <si>
    <t>704310*******9073</t>
  </si>
  <si>
    <t>D9F57FA776D6794E937C138E3D1B3BFC057F1FC2BA8864358CD3C44FBC1AC0FD</t>
  </si>
  <si>
    <t>2021-07-08 20:16:12</t>
  </si>
  <si>
    <t>9F1B05194A1383E373903E9E002CF0B88F16B92753B3817AA1E2CAE0BDF9D81C</t>
  </si>
  <si>
    <t>2021-07-08 21:05:39</t>
  </si>
  <si>
    <t>704310*******1183</t>
  </si>
  <si>
    <t>314655F9A96ABF429E25ACB021916669DCC41659BBA4E89A944DC542B125261D</t>
  </si>
  <si>
    <t>2021-07-10 03:00:03</t>
  </si>
  <si>
    <t>2021-07-10 03:00:02</t>
  </si>
  <si>
    <t>2414/143</t>
  </si>
  <si>
    <t>547451616</t>
  </si>
  <si>
    <t>35ATS549</t>
  </si>
  <si>
    <t>2414/144</t>
  </si>
  <si>
    <t>547451584</t>
  </si>
  <si>
    <t>OH2254AD</t>
  </si>
  <si>
    <t>2414/145</t>
  </si>
  <si>
    <t>547675737</t>
  </si>
  <si>
    <t>34DTB880</t>
  </si>
  <si>
    <t>2411/4795</t>
  </si>
  <si>
    <t>544801602</t>
  </si>
  <si>
    <t>2414/146</t>
  </si>
  <si>
    <t>547451612</t>
  </si>
  <si>
    <t>16AOC921</t>
  </si>
  <si>
    <t>2411/4796</t>
  </si>
  <si>
    <t>544801590</t>
  </si>
  <si>
    <t>BT1980KB</t>
  </si>
  <si>
    <t>2411/4797</t>
  </si>
  <si>
    <t>544801594</t>
  </si>
  <si>
    <t>10AFC985</t>
  </si>
  <si>
    <t>2411/4798</t>
  </si>
  <si>
    <t>544801542</t>
  </si>
  <si>
    <t>2021-07-09 04:59:25</t>
  </si>
  <si>
    <t>2031-07-09 00:00:00</t>
  </si>
  <si>
    <t>4D6D35DC2458B19B5E876CE4EE8332BE8C0A179778A8A6153FB3F69CD905EAE6</t>
  </si>
  <si>
    <t>34BNY377</t>
  </si>
  <si>
    <t>2411/4799</t>
  </si>
  <si>
    <t>544801546</t>
  </si>
  <si>
    <t>2021-07-09 11:07:00</t>
  </si>
  <si>
    <t>DEB41D8D578DA64F98E36A28FBA3D743330F8E0C48939B2987D0543511309D01</t>
  </si>
  <si>
    <t>34DVU772</t>
  </si>
  <si>
    <t>2411/4800</t>
  </si>
  <si>
    <t>544801533</t>
  </si>
  <si>
    <t>2021-07-09 14:17:05</t>
  </si>
  <si>
    <t>704310*******5310</t>
  </si>
  <si>
    <t>C3BD135DBF85DF1D908A0A923063CE14D365EC536F2E202EF147A729F7C5335D</t>
  </si>
  <si>
    <t>34EBM60</t>
  </si>
  <si>
    <t>2411/4801</t>
  </si>
  <si>
    <t>544801534</t>
  </si>
  <si>
    <t>2021-07-09 16:37:30</t>
  </si>
  <si>
    <t>704310*******7011</t>
  </si>
  <si>
    <t>33275B7524D727EF865F24640DE85CE7F65BD6AEA0B35E21CE8AA02C1D8740A8</t>
  </si>
  <si>
    <t>42AJC713</t>
  </si>
  <si>
    <t>2411/4802</t>
  </si>
  <si>
    <t>544801627</t>
  </si>
  <si>
    <t>2021-07-09 18:10:30</t>
  </si>
  <si>
    <t>704310*******6844</t>
  </si>
  <si>
    <t>ABBE18EF1BF4DB7765567BC7DC4E7D4E2E1D123848B108C582D0B71B10825405</t>
  </si>
  <si>
    <t>81FS449</t>
  </si>
  <si>
    <t>2411/4803</t>
  </si>
  <si>
    <t>544801631</t>
  </si>
  <si>
    <t>2021-07-09 21:04:13</t>
  </si>
  <si>
    <t>14ABJ165</t>
  </si>
  <si>
    <t>2411/4804</t>
  </si>
  <si>
    <t>544801619</t>
  </si>
  <si>
    <t>2021-07-10 05:45:43</t>
  </si>
  <si>
    <t>2031-07-10 00:00:00</t>
  </si>
  <si>
    <t>2FA9D90EE695B6708074E14ED2CCF65A15140B5806598965B20AAEFEE5518553</t>
  </si>
  <si>
    <t>34BNY301</t>
  </si>
  <si>
    <t>2411/4805</t>
  </si>
  <si>
    <t>544801623</t>
  </si>
  <si>
    <t>2021-07-10 05:57:57</t>
  </si>
  <si>
    <t>C0E5612E5E041701C324B70697A99104DD241D141BA0AFA3323DCE37D389749B</t>
  </si>
  <si>
    <t>42AJC380</t>
  </si>
  <si>
    <t>2411/4806</t>
  </si>
  <si>
    <t>544801611</t>
  </si>
  <si>
    <t>2021-07-10 09:46:16</t>
  </si>
  <si>
    <t>704310*******2448</t>
  </si>
  <si>
    <t>C637BD11A8AEA1B00C111BC09DBEBE27729684AD479C6F61A44A03D0333E2B73</t>
  </si>
  <si>
    <t>61ADS204</t>
  </si>
  <si>
    <t>2411/4807</t>
  </si>
  <si>
    <t>544801615</t>
  </si>
  <si>
    <t>2021-07-10 10:57:31</t>
  </si>
  <si>
    <t>5E93A11802B7FD6114580C7BF8C0C0FA855D6DA13FAB14A5B3FD09D4A4545B71</t>
  </si>
  <si>
    <t>41AHD373</t>
  </si>
  <si>
    <t>2411/4808</t>
  </si>
  <si>
    <t>544801603</t>
  </si>
  <si>
    <t>2021-07-10 11:06:31</t>
  </si>
  <si>
    <t>9830B926AD4611BBE4DD26C26BF7CC9C69E855FAE534D0888E8B21A819D0FF19</t>
  </si>
  <si>
    <t>34HF7148</t>
  </si>
  <si>
    <t>2411/4809</t>
  </si>
  <si>
    <t>544801607</t>
  </si>
  <si>
    <t>2021-07-10 11:12:49</t>
  </si>
  <si>
    <t>D35C85CD562FA65518149C390C9D1CCAF736E96C19D72DB4478FB9AF1C2E9598</t>
  </si>
  <si>
    <t>34HC3948</t>
  </si>
  <si>
    <t>2411/4810</t>
  </si>
  <si>
    <t>544801595</t>
  </si>
  <si>
    <t>2021-07-10 11:21:53</t>
  </si>
  <si>
    <t>4720A462CC2C23165D664F2FA635A562E8618C2BCF4DACB941619DBD3B11F049</t>
  </si>
  <si>
    <t>34KN9530</t>
  </si>
  <si>
    <t>2411/4811</t>
  </si>
  <si>
    <t>544801599</t>
  </si>
  <si>
    <t>2021-07-10 13:09:46</t>
  </si>
  <si>
    <t>8C55E885F001457313E5121083AFF266A6504F3D34D2D8B462341A28E86702B2</t>
  </si>
  <si>
    <t>34JA4792</t>
  </si>
  <si>
    <t>2411/4812</t>
  </si>
  <si>
    <t>544801587</t>
  </si>
  <si>
    <t>2021-07-10 19:03:10</t>
  </si>
  <si>
    <t>704310*******0668</t>
  </si>
  <si>
    <t>E8639C3648918B17F76AB61DD41AEE28A89CB2A242B62AF9FC59E4C21E3E3429</t>
  </si>
  <si>
    <t>34LC6236</t>
  </si>
  <si>
    <t>2411/4813</t>
  </si>
  <si>
    <t>544801580</t>
  </si>
  <si>
    <t>2021-07-11 01:17:18</t>
  </si>
  <si>
    <t>2031-07-11 00:00:00</t>
  </si>
  <si>
    <t>704310*******6984</t>
  </si>
  <si>
    <t>3B966B09182A25FD2E0DDFD55636733672EEBFF0A9246BE4F960BDC1A97B6DCC</t>
  </si>
  <si>
    <t>81FC298</t>
  </si>
  <si>
    <t>2411/4814</t>
  </si>
  <si>
    <t>544801584</t>
  </si>
  <si>
    <t>2021-07-11 10:20:05</t>
  </si>
  <si>
    <t>704310*******5236</t>
  </si>
  <si>
    <t>D839C3540AFB8C6A0185E62DBB01B94AC46CF96ABC7EAE6BFD2408E2D32ED020</t>
  </si>
  <si>
    <t>2021-07-11 12:54:36</t>
  </si>
  <si>
    <t>C8C9B749D4DCF7A0CCF94DADDDAE4CB7AF8E96DFFBA9F52BF99641CCC9E3E906</t>
  </si>
  <si>
    <t>2021-07-11 14:26:26</t>
  </si>
  <si>
    <t>704310*******6971</t>
  </si>
  <si>
    <t>9530E5C65AF1611D92AAA693DDC5B733E1C95943A26BF4112D036C987E404E6B</t>
  </si>
  <si>
    <t>2021-07-11 18:39:14</t>
  </si>
  <si>
    <t>704310*******8187</t>
  </si>
  <si>
    <t>B9C18E9C7AFEC9A0E4E09324D2A01CC0C8C883FF2240EB75C435D621B73E88C4</t>
  </si>
  <si>
    <t>2021-07-11 19:47:23</t>
  </si>
  <si>
    <t>2021-07-11 19:52:13</t>
  </si>
  <si>
    <t>D91F7D0B8F8640A44D106BF407C81F97BB9DC1F1C1965018E11ABE7599A3BC27</t>
  </si>
  <si>
    <t>2021-07-11 19:55:05</t>
  </si>
  <si>
    <t>704310*******8753</t>
  </si>
  <si>
    <t>AB1686D1E3E930E516A0CE409B82B74D26362E903CC5712A2CC935B828785E68</t>
  </si>
  <si>
    <t>2021-07-11 22:35:58</t>
  </si>
  <si>
    <t>704310*******6851</t>
  </si>
  <si>
    <t>CE38646511EB9B4B382CC9C001EB0C05F5D79D5588289DC7EC72F3B2AAE071E3</t>
  </si>
  <si>
    <t>2021-07-15 03:00:03</t>
  </si>
  <si>
    <t>2021-07-15 03:00:02</t>
  </si>
  <si>
    <t>2021-07-20 03:00:03</t>
  </si>
  <si>
    <t>2021-07-20 03:00:02</t>
  </si>
  <si>
    <t>31AJ094</t>
  </si>
  <si>
    <t>2412/6</t>
  </si>
  <si>
    <t>LJ35NZD</t>
  </si>
  <si>
    <t>2412/428</t>
  </si>
  <si>
    <t>P803DN</t>
  </si>
  <si>
    <t>2412/519</t>
  </si>
  <si>
    <t>K75O841</t>
  </si>
  <si>
    <t>2412/611</t>
  </si>
  <si>
    <t>2412/167</t>
  </si>
  <si>
    <t>MY0337</t>
  </si>
  <si>
    <t>2412/444</t>
  </si>
  <si>
    <t>2021-07-17 03:00:03</t>
  </si>
  <si>
    <t>2021-07-17 03:00:02</t>
  </si>
  <si>
    <t>BT2430KT</t>
  </si>
  <si>
    <t>2411/4815</t>
  </si>
  <si>
    <t>544801592</t>
  </si>
  <si>
    <t>34HF4761</t>
  </si>
  <si>
    <t>2411/4816</t>
  </si>
  <si>
    <t>544801596</t>
  </si>
  <si>
    <t>34EGC748</t>
  </si>
  <si>
    <t>2411/4818</t>
  </si>
  <si>
    <t>544801604</t>
  </si>
  <si>
    <t>07ART673</t>
  </si>
  <si>
    <t>2411/4819</t>
  </si>
  <si>
    <t>544801608</t>
  </si>
  <si>
    <t>2412/936</t>
  </si>
  <si>
    <t>547686789</t>
  </si>
  <si>
    <t>ZG4004GO</t>
  </si>
  <si>
    <t>2412/937</t>
  </si>
  <si>
    <t>547444616</t>
  </si>
  <si>
    <t>ZG8100HR</t>
  </si>
  <si>
    <t>2412/938</t>
  </si>
  <si>
    <t>547444582</t>
  </si>
  <si>
    <t>81FS450</t>
  </si>
  <si>
    <t>2411/4820</t>
  </si>
  <si>
    <t>544801612</t>
  </si>
  <si>
    <t>2021-07-12 02:16:44</t>
  </si>
  <si>
    <t>2031-07-12 00:00:00</t>
  </si>
  <si>
    <t>3B076E6B3343DE0A9BA6F4A244E251D3A93C7CE85093BF576274FA5E32E4EDEC</t>
  </si>
  <si>
    <t>CB1344KX</t>
  </si>
  <si>
    <t>2412/939</t>
  </si>
  <si>
    <t>547444623</t>
  </si>
  <si>
    <t>2021-07-12 02:35:06</t>
  </si>
  <si>
    <t>D26CA218DE0B97E3276041B6721A55988A5A53D55462492DA3C56C08AC28A831</t>
  </si>
  <si>
    <t>07ART672</t>
  </si>
  <si>
    <t>2411/4821</t>
  </si>
  <si>
    <t>544801616</t>
  </si>
  <si>
    <t>2021-07-12 09:32:48</t>
  </si>
  <si>
    <t>704310*******5295</t>
  </si>
  <si>
    <t>35723F6FF25ECA1F9A1543BF9F99829DA6FBC69DAB9D471B21878552867AC107</t>
  </si>
  <si>
    <t>38AFF559</t>
  </si>
  <si>
    <t>2411/4822</t>
  </si>
  <si>
    <t>544801620</t>
  </si>
  <si>
    <t>2021-07-12 18:39:03</t>
  </si>
  <si>
    <t>704310*******2859</t>
  </si>
  <si>
    <t>03F9694F0FFAC701FDCDD4C56761F481ADC8FA2A725AC73A2B93AFFF799B228B</t>
  </si>
  <si>
    <t>BT4274KT</t>
  </si>
  <si>
    <t>2411/4823</t>
  </si>
  <si>
    <t>544801624</t>
  </si>
  <si>
    <t>2021-07-12 21:13:36</t>
  </si>
  <si>
    <t>704310*******6786</t>
  </si>
  <si>
    <t>A54A1F4B5CC96D60418E110A2A165AC92684DF4D96A49133B67100CC2479BA9B</t>
  </si>
  <si>
    <t>81FS356</t>
  </si>
  <si>
    <t>2411/4824</t>
  </si>
  <si>
    <t>544801628</t>
  </si>
  <si>
    <t>2021-07-13 01:09:17</t>
  </si>
  <si>
    <t>2031-07-13 00:00:00</t>
  </si>
  <si>
    <t>8806DA030497E0DFF571522CD2A8B1D2235D25A6B8B93E5B5D9D1507829B9AFD</t>
  </si>
  <si>
    <t>42DM336</t>
  </si>
  <si>
    <t>2411/4825</t>
  </si>
  <si>
    <t>544801632</t>
  </si>
  <si>
    <t>2021-07-13 03:22:25</t>
  </si>
  <si>
    <t>704310*******6778</t>
  </si>
  <si>
    <t>4B01932764842D793BAED16598FC9460B0F995491EEBF705F22B4E88370D6B65</t>
  </si>
  <si>
    <t>81FS355</t>
  </si>
  <si>
    <t>2411/4826</t>
  </si>
  <si>
    <t>544801537</t>
  </si>
  <si>
    <t>2021-07-13 08:27:47</t>
  </si>
  <si>
    <t>704310*******4567</t>
  </si>
  <si>
    <t>C7F589372B9CAA2A8F9059E5239E718919FCA3EB17B84A7ECCEFB1A0EFB32D4E</t>
  </si>
  <si>
    <t>34EGV829</t>
  </si>
  <si>
    <t>2411/4827</t>
  </si>
  <si>
    <t>544801538</t>
  </si>
  <si>
    <t>2021-07-13 08:44:13</t>
  </si>
  <si>
    <t>704310*******4542</t>
  </si>
  <si>
    <t>9236DE97B8A545822B1982F69CE7759796EE273D8119C0935B3B8E4E69175C42</t>
  </si>
  <si>
    <t>34EGZ214</t>
  </si>
  <si>
    <t>2411/4828</t>
  </si>
  <si>
    <t>544801583</t>
  </si>
  <si>
    <t>2021-07-13 09:24:45</t>
  </si>
  <si>
    <t>D2523390E668BFDE9AA57D1AF6328717882D801C397875DBDC9B88E4A581FA87</t>
  </si>
  <si>
    <t>35AYL569</t>
  </si>
  <si>
    <t>2411/4829</t>
  </si>
  <si>
    <t>544801591</t>
  </si>
  <si>
    <t>2021-07-13 10:05:27</t>
  </si>
  <si>
    <t>704310*******7045</t>
  </si>
  <si>
    <t>D48EEC96EDDA721F5C33FF4A22D11C12C0A2806B51A5380826B4CF7BBB2D8798</t>
  </si>
  <si>
    <t>34EGD048</t>
  </si>
  <si>
    <t>2411/4830</t>
  </si>
  <si>
    <t>544801588</t>
  </si>
  <si>
    <t>2021-07-13 11:16:46</t>
  </si>
  <si>
    <t>1CF9EF496BA621533BF348A2E6960289E4DA2EF17816288C9F252B67EF646157</t>
  </si>
  <si>
    <t>PGJU616</t>
  </si>
  <si>
    <t>2412/940</t>
  </si>
  <si>
    <t>547444619</t>
  </si>
  <si>
    <t>2021-07-13 12:19:57</t>
  </si>
  <si>
    <t>704310*******2993</t>
  </si>
  <si>
    <t>9520EE7E8BD7DDA4FA1106DAC94003D6B079F97B9F392F29183B132D7574A93E</t>
  </si>
  <si>
    <t>38ABS465</t>
  </si>
  <si>
    <t>2411/4831</t>
  </si>
  <si>
    <t>544801551</t>
  </si>
  <si>
    <t>2021-07-13 16:48:27</t>
  </si>
  <si>
    <t>704310*******2670</t>
  </si>
  <si>
    <t>210B781329DCD1F9885E7AFEBFE8C6420784EC0297AF82D196274298D090F75E</t>
  </si>
  <si>
    <t>41VH764</t>
  </si>
  <si>
    <t>2411/4832</t>
  </si>
  <si>
    <t>544801576</t>
  </si>
  <si>
    <t>2021-07-13 17:01:58</t>
  </si>
  <si>
    <t>704310*******9620</t>
  </si>
  <si>
    <t>B00F33805B0A24FE45D1EE26B0BC0DCB093B4D8E6628DE761C7B090C6CB4DB92</t>
  </si>
  <si>
    <t>2411/4833</t>
  </si>
  <si>
    <t>544801572</t>
  </si>
  <si>
    <t>2021-07-13 17:06:26</t>
  </si>
  <si>
    <t>704310*******2753</t>
  </si>
  <si>
    <t>5C3F65FAE672638F38BA035BC134C89FF91AAADA02BD73820F443D3065BFAAB7</t>
  </si>
  <si>
    <t>34DD8327</t>
  </si>
  <si>
    <t>2411/4834</t>
  </si>
  <si>
    <t>544801568</t>
  </si>
  <si>
    <t>2021-07-13 17:39:30</t>
  </si>
  <si>
    <t>704310*******6555</t>
  </si>
  <si>
    <t>808216209EACAD29C9D058609370E1380A9D023F5CFDED87BBAC65B32941B6A2</t>
  </si>
  <si>
    <t>E5926MB</t>
  </si>
  <si>
    <t>2411/4835</t>
  </si>
  <si>
    <t>544801564</t>
  </si>
  <si>
    <t>2021-07-13 17:50:42</t>
  </si>
  <si>
    <t>4BA0DF7EF9A26A88A9951D59A09D5F52D734E3CDD1B9E7FE22ED5C7BAB0336EB</t>
  </si>
  <si>
    <t>RA4152AB</t>
  </si>
  <si>
    <t>2412/941</t>
  </si>
  <si>
    <t>547444621</t>
  </si>
  <si>
    <t>2021-07-14 00:32:09</t>
  </si>
  <si>
    <t>2031-07-14 00:00:00</t>
  </si>
  <si>
    <t>704310*******3632</t>
  </si>
  <si>
    <t>7B5D3A010B5059E425875C9A494F1448F27952AB848A3CAE3D68D49062F4419B</t>
  </si>
  <si>
    <t>23ABL210</t>
  </si>
  <si>
    <t>2411/4836</t>
  </si>
  <si>
    <t>544801560</t>
  </si>
  <si>
    <t>2021-07-14 00:35:05</t>
  </si>
  <si>
    <t>704310*******0889</t>
  </si>
  <si>
    <t>6C62489BE6C9AF9219520332D34DFB6BA37E2175AEAED67666F0B14292077F47</t>
  </si>
  <si>
    <t>01EYC91</t>
  </si>
  <si>
    <t>2411/4837</t>
  </si>
  <si>
    <t>544801556</t>
  </si>
  <si>
    <t>2021-07-14 01:56:41</t>
  </si>
  <si>
    <t>704310*******7003</t>
  </si>
  <si>
    <t>2914A02BD9E9C7CA032E15F0252E01302C584E3524453924B846DA6D2D817DEA</t>
  </si>
  <si>
    <t>34EGC954</t>
  </si>
  <si>
    <t>2411/4838</t>
  </si>
  <si>
    <t>544801552</t>
  </si>
  <si>
    <t>2021-07-14 04:17:25</t>
  </si>
  <si>
    <t>84C7D864F8AD6FDB0742B736256A3D0AFEE168A47CD941CD7551DE92F8B13EEC</t>
  </si>
  <si>
    <t>42ERK62</t>
  </si>
  <si>
    <t>2411/4839</t>
  </si>
  <si>
    <t>544801548</t>
  </si>
  <si>
    <t>2021-07-14 05:44:16</t>
  </si>
  <si>
    <t>704310*******4526</t>
  </si>
  <si>
    <t>FCBC13F15FB48B8B06FC15D29BA863F9CF0F9CC3BFDEF6698B2CD1528F9D1600</t>
  </si>
  <si>
    <t>34EGY545</t>
  </si>
  <si>
    <t>2411/4840</t>
  </si>
  <si>
    <t>544801544</t>
  </si>
  <si>
    <t>2021-07-14 07:43:51</t>
  </si>
  <si>
    <t>CDC10261D4328D32150C99783CA5B7913F510DEF167A41A74194378DCC7521C6</t>
  </si>
  <si>
    <t>BT7058KC</t>
  </si>
  <si>
    <t>2412/942</t>
  </si>
  <si>
    <t>547444632</t>
  </si>
  <si>
    <t>2021-07-14 10:43:31</t>
  </si>
  <si>
    <t>704310*******6094</t>
  </si>
  <si>
    <t>64D1E8897FD27DDA83E5A6524331C94EDBD8AF755A63385D7EBA3E54364E6E52</t>
  </si>
  <si>
    <t>42AIU451</t>
  </si>
  <si>
    <t>2411/4841</t>
  </si>
  <si>
    <t>544801547</t>
  </si>
  <si>
    <t>2021-07-14 12:13:17</t>
  </si>
  <si>
    <t>704310*******7847</t>
  </si>
  <si>
    <t>1CDCEB2F3408FC34678FFA8373A8F8C103831F6E860B54FDD4E34ABA7A948063</t>
  </si>
  <si>
    <t>34DHD724</t>
  </si>
  <si>
    <t>2411/4842</t>
  </si>
  <si>
    <t>544801543</t>
  </si>
  <si>
    <t>2021-07-14 12:17:48</t>
  </si>
  <si>
    <t>704310*******4518</t>
  </si>
  <si>
    <t>F2DB7774BBA84D039A869D26B6387112FF4EC1797D855A1EF519C4C66CC12B8A</t>
  </si>
  <si>
    <t>34EGY414</t>
  </si>
  <si>
    <t>2411/4843</t>
  </si>
  <si>
    <t>544801559</t>
  </si>
  <si>
    <t>2021-07-14 12:28:57</t>
  </si>
  <si>
    <t>537099147CCB81230B471C36444C8BD9556F3229B09578EB5C96574E2CF8DD2F</t>
  </si>
  <si>
    <t>34EGT474</t>
  </si>
  <si>
    <t>2411/4844</t>
  </si>
  <si>
    <t>544801555</t>
  </si>
  <si>
    <t>2021-07-14 17:26:00</t>
  </si>
  <si>
    <t>704310*******4692</t>
  </si>
  <si>
    <t>34D697364ECA6F12BD948333CE9A1AB9180DFE69EED71751AEF0279300CDBE81</t>
  </si>
  <si>
    <t>2411/4845</t>
  </si>
  <si>
    <t>544801563</t>
  </si>
  <si>
    <t>2021-07-14 20:40:55</t>
  </si>
  <si>
    <t>704310*******2487</t>
  </si>
  <si>
    <t>5FE009F8E14EDD3F5FDF54DDCCCC47173D43FC0F961CDF96525E2016D37382B5</t>
  </si>
  <si>
    <t>34EEU326</t>
  </si>
  <si>
    <t>2411/4846</t>
  </si>
  <si>
    <t>544801567</t>
  </si>
  <si>
    <t>2021-07-14 22:51:03</t>
  </si>
  <si>
    <t>704310*******3072</t>
  </si>
  <si>
    <t>DB8004E9ABCB780F7DC6C1E713CAB5B43B7422946D3C069BD09171A5EB8D708D</t>
  </si>
  <si>
    <t>35AYL534</t>
  </si>
  <si>
    <t>2411/4847</t>
  </si>
  <si>
    <t>544801579</t>
  </si>
  <si>
    <t>2021-07-14 22:53:27</t>
  </si>
  <si>
    <t>704310*******2595</t>
  </si>
  <si>
    <t>F4A02093E1941CAFAC0CA0ECE8D4941655BBA9AB13C2359292C04258FDF4503C</t>
  </si>
  <si>
    <t>35AYL614</t>
  </si>
  <si>
    <t>2411/4848</t>
  </si>
  <si>
    <t>544801575</t>
  </si>
  <si>
    <t>2021-07-14 23:49:59</t>
  </si>
  <si>
    <t>704310*******2696</t>
  </si>
  <si>
    <t>E1115219AACFD9876D193E7687F9629C3F0FE969E6D12AF6ECF8CAA569A06F5D</t>
  </si>
  <si>
    <t>41VH766</t>
  </si>
  <si>
    <t>2411/4849</t>
  </si>
  <si>
    <t>544800772</t>
  </si>
  <si>
    <t>2021-07-14 23:52:40</t>
  </si>
  <si>
    <t>704310*******2662</t>
  </si>
  <si>
    <t>2E39B2FACED4BB50FFB5E0A0D420F6CE41CFC2C01F9416A4C84F1CB96A18985C</t>
  </si>
  <si>
    <t>41VH763</t>
  </si>
  <si>
    <t>2411/4850</t>
  </si>
  <si>
    <t>544800784</t>
  </si>
  <si>
    <t>2021-07-15 04:28:04</t>
  </si>
  <si>
    <t>2031-07-15 00:00:00</t>
  </si>
  <si>
    <t>704310*******1828</t>
  </si>
  <si>
    <t>33D7D29F144FE3255AD5A788EEA716F052F7226CBB0ABCBF1C8C182078875068</t>
  </si>
  <si>
    <t>31ADY310</t>
  </si>
  <si>
    <t>2411/4851</t>
  </si>
  <si>
    <t>544800780</t>
  </si>
  <si>
    <t>2021-07-15 08:47:01</t>
  </si>
  <si>
    <t>A2A37ED099796FB04F80C24F0F6C9A44CD0C38247F97B62C2387133F915FE176</t>
  </si>
  <si>
    <t>42AJF683</t>
  </si>
  <si>
    <t>2411/4852</t>
  </si>
  <si>
    <t>544800792</t>
  </si>
  <si>
    <t>2021-07-15 10:30:26</t>
  </si>
  <si>
    <t>704310*******3777</t>
  </si>
  <si>
    <t>791A0A43A4FB23DDD23231B1E8DEF58E9E0E3E4D3D0FBA17EF975FEA579E293F</t>
  </si>
  <si>
    <t>2411/4853</t>
  </si>
  <si>
    <t>544800788</t>
  </si>
  <si>
    <t>2021-07-16 06:16:49</t>
  </si>
  <si>
    <t>2031-07-16 00:00:00</t>
  </si>
  <si>
    <t>0B32342E51B6868A803B9E74FC21CFC0BCF19394B636758993802E0E56EF1BE6</t>
  </si>
  <si>
    <t>34EGT644</t>
  </si>
  <si>
    <t>2411/4854</t>
  </si>
  <si>
    <t>544800800</t>
  </si>
  <si>
    <t>2021-07-16 07:40:48</t>
  </si>
  <si>
    <t>75A6358ABC4AF1FB2E49D3D4D2AFEEB62EC2B51E1226FA6C4496003BB8634D88</t>
  </si>
  <si>
    <t>BT3473KC</t>
  </si>
  <si>
    <t>2411/4855</t>
  </si>
  <si>
    <t>544800796</t>
  </si>
  <si>
    <t>2021-07-16 11:33:49</t>
  </si>
  <si>
    <t>4231895F5E97D95A1953B728E53E23005EA3E6929E8688127A26D8E4953735D3</t>
  </si>
  <si>
    <t>GR400LM</t>
  </si>
  <si>
    <t>2411/4856</t>
  </si>
  <si>
    <t>544800808</t>
  </si>
  <si>
    <t>2021-07-16 14:32:57</t>
  </si>
  <si>
    <t>704310*******6511</t>
  </si>
  <si>
    <t>6ED062917E85D769E7EA82A8CEC4FD41CC8DD3CCC90F9F2E03113804701D2FF8</t>
  </si>
  <si>
    <t>34BMD514</t>
  </si>
  <si>
    <t>2412/943</t>
  </si>
  <si>
    <t>547444620</t>
  </si>
  <si>
    <t>2021-07-16 14:42:56</t>
  </si>
  <si>
    <t>704310*******6080</t>
  </si>
  <si>
    <t>AFAA5CCC472DA2622042070BC96A46F4A97838EDD58B2257D4AF6058D1B1606C</t>
  </si>
  <si>
    <t>34EGT577</t>
  </si>
  <si>
    <t>2411/4857</t>
  </si>
  <si>
    <t>544800804</t>
  </si>
  <si>
    <t>2021-07-16 15:11:08</t>
  </si>
  <si>
    <t>704310*******9050</t>
  </si>
  <si>
    <t>49AB10D2E03D77ADD065089922106CE97A61350478E217463A18045D7702D6E3</t>
  </si>
  <si>
    <t>34BGR500</t>
  </si>
  <si>
    <t>2412/944</t>
  </si>
  <si>
    <t>547444622</t>
  </si>
  <si>
    <t>2021-07-16 18:47:30</t>
  </si>
  <si>
    <t>704310*******6646</t>
  </si>
  <si>
    <t>53353B440EFF72A95AB0CFDA746F27F107FC8F365FB2263E4B1F49CFC2C73971</t>
  </si>
  <si>
    <t>81EA036</t>
  </si>
  <si>
    <t>2411/4858</t>
  </si>
  <si>
    <t>544800816</t>
  </si>
  <si>
    <t>2021-07-17 07:40:34</t>
  </si>
  <si>
    <t>2031-07-17 00:00:00</t>
  </si>
  <si>
    <t>C21981CED6F87449ADE081508CFC608952376542B344C43EB4F13131591CC3B1</t>
  </si>
  <si>
    <t>RI3874L</t>
  </si>
  <si>
    <t>2412/945</t>
  </si>
  <si>
    <t>547444624</t>
  </si>
  <si>
    <t>2021-07-17 10:04:58</t>
  </si>
  <si>
    <t>D8EA47763CFA37157218628FE29D3E643F8F8E47ADF7B59EE5C444480FFE1278</t>
  </si>
  <si>
    <t>2411/4859</t>
  </si>
  <si>
    <t>544800812</t>
  </si>
  <si>
    <t>2021-07-17 14:40:05</t>
  </si>
  <si>
    <t>CD0B68244432BB93D8FE17B7EB052D285A55FBD05866FD188010DF758F4E6AFF</t>
  </si>
  <si>
    <t>41AHD382</t>
  </si>
  <si>
    <t>2411/4860</t>
  </si>
  <si>
    <t>544800824</t>
  </si>
  <si>
    <t>2021-07-17 17:35:19</t>
  </si>
  <si>
    <t>704310*******3835</t>
  </si>
  <si>
    <t>B532F8832595F098BE96F816C916497517891B3682A05F4D493ED2BB46DF2BB2</t>
  </si>
  <si>
    <t>2411/4861</t>
  </si>
  <si>
    <t>544800820</t>
  </si>
  <si>
    <t>2021-07-17 19:46:51</t>
  </si>
  <si>
    <t>954CFBA04CC0779393852AF79D03305E29004CD783E21F91E910A4527A5F24B7</t>
  </si>
  <si>
    <t>16ASS41</t>
  </si>
  <si>
    <t>2411/4862</t>
  </si>
  <si>
    <t>544800832</t>
  </si>
  <si>
    <t>2021-07-17 20:07:12</t>
  </si>
  <si>
    <t>8374CF3E54EF50FA4821BD5808C870BFB5FAEB9D83E2B60C18C1DEC1555D787C</t>
  </si>
  <si>
    <t>34DPJ237</t>
  </si>
  <si>
    <t>2411/4863</t>
  </si>
  <si>
    <t>544800828</t>
  </si>
  <si>
    <t>2021-07-17 23:11:42</t>
  </si>
  <si>
    <t>704310*******7065</t>
  </si>
  <si>
    <t>826A38695FEA20F77FD082EC37B10A0A8B7CEF36F11A0AE5C26E9071D131B575</t>
  </si>
  <si>
    <t>81FC991</t>
  </si>
  <si>
    <t>2411/4864</t>
  </si>
  <si>
    <t>544801571</t>
  </si>
  <si>
    <t>2021-07-17 23:17:20</t>
  </si>
  <si>
    <t>8521107F2D44659AE24BAB81700CE045A7BC0325B9B82FADF4E1470AAD22A3EA</t>
  </si>
  <si>
    <t>2411/4865</t>
  </si>
  <si>
    <t>544800744</t>
  </si>
  <si>
    <t>2021-07-18 09:32:07</t>
  </si>
  <si>
    <t>704310*******6458</t>
  </si>
  <si>
    <t>64FF90A2AFBBF70FD5C44D4431389241A309AEFDCD3EF3E8F586F96ABFE265C6</t>
  </si>
  <si>
    <t>2021-07-18 13:25:29</t>
  </si>
  <si>
    <t>2031-07-18 00:00:00</t>
  </si>
  <si>
    <t>704310*******8261</t>
  </si>
  <si>
    <t>88EFC5ACA347155B6F5D9F4288017C781E8CA506DD4182E473278BA6AF7848F0</t>
  </si>
  <si>
    <t>PB2494PP</t>
  </si>
  <si>
    <t>2411/4866</t>
  </si>
  <si>
    <t>544800738</t>
  </si>
  <si>
    <t>2021-07-18 15:38:06</t>
  </si>
  <si>
    <t>6FA5276005051876EA156E4BC2EB428E34F3F70ACCF265706F2A5618F2409285</t>
  </si>
  <si>
    <t>42AJC418</t>
  </si>
  <si>
    <t>2411/4867</t>
  </si>
  <si>
    <t>544800740</t>
  </si>
  <si>
    <t>2021-07-18 18:53:55</t>
  </si>
  <si>
    <t>704310*******7086</t>
  </si>
  <si>
    <t>942765E7A8FB65B020EF195E8A63066B9452C2E8F626E156E4F4194E56139A2D</t>
  </si>
  <si>
    <t>16AOY933</t>
  </si>
  <si>
    <t>2411/4868</t>
  </si>
  <si>
    <t>544800752</t>
  </si>
  <si>
    <t>2021-07-18 18:59:38</t>
  </si>
  <si>
    <t>704310*******7094</t>
  </si>
  <si>
    <t>4792651EDC840DC101737CBA3CDF1589E547F9A832F490D1B149C7EB0E7D2E9D</t>
  </si>
  <si>
    <t>16AOY918</t>
  </si>
  <si>
    <t>2411/4869</t>
  </si>
  <si>
    <t>544800748</t>
  </si>
  <si>
    <t>2021-07-19 11:07:22</t>
  </si>
  <si>
    <t>704310*******6908</t>
  </si>
  <si>
    <t>3B8AEF77DBF01A616594836E953723984596341A44D68E607AC08C640F417870</t>
  </si>
  <si>
    <t>2021-07-19 11:31:06</t>
  </si>
  <si>
    <t>357E1DCB7C1D763A4579C938C7A6C47BEA40DF09B64AAB6FBFD075311E871AF2</t>
  </si>
  <si>
    <t>2021-07-19 11:51:19</t>
  </si>
  <si>
    <t>704310*******7761</t>
  </si>
  <si>
    <t>05FDBFCBCEFBD9EE0E68A5FC3BABE8F7901CD77D9950CAA13276DE0FC02DFB7C</t>
  </si>
  <si>
    <t>2021-07-19 14:01:23</t>
  </si>
  <si>
    <t>704310*******3056</t>
  </si>
  <si>
    <t>93E1338AB4E053864B59CD1DD55EF0AF0C75815006B59E51C6284F7DD624128D</t>
  </si>
  <si>
    <t>2021-07-19 16:52:00</t>
  </si>
  <si>
    <t>503CE687AAC035F540E8C0C3A01A24A6AF3BF8DDD693B3ED6877EC681CABD4CF</t>
  </si>
  <si>
    <t>2021-07-19 23:43:52</t>
  </si>
  <si>
    <t>704310*******6124</t>
  </si>
  <si>
    <t>2B75207801D16D8851E6732601EE6B963030A5B8C03CDE7F18B649F652580BDE</t>
  </si>
  <si>
    <t>2021-07-23 03:00:03</t>
  </si>
  <si>
    <t>2021-07-23 03:00:02</t>
  </si>
  <si>
    <t>SK5552AC</t>
  </si>
  <si>
    <t>2414/147</t>
  </si>
  <si>
    <t>547451620</t>
  </si>
  <si>
    <t>2031-07-19 00:00:00</t>
  </si>
  <si>
    <t>2411/4870</t>
  </si>
  <si>
    <t>544800776</t>
  </si>
  <si>
    <t>2411/4871</t>
  </si>
  <si>
    <t>544800764</t>
  </si>
  <si>
    <t>34DVU637</t>
  </si>
  <si>
    <t>2411/4872</t>
  </si>
  <si>
    <t>544800768</t>
  </si>
  <si>
    <t>35AYL559</t>
  </si>
  <si>
    <t>2411/4873</t>
  </si>
  <si>
    <t>544800756</t>
  </si>
  <si>
    <t>BT3475KC</t>
  </si>
  <si>
    <t>2411/4874</t>
  </si>
  <si>
    <t>544800760</t>
  </si>
  <si>
    <t>34DJS304</t>
  </si>
  <si>
    <t>2411/4875</t>
  </si>
  <si>
    <t>544800819</t>
  </si>
  <si>
    <t>2021-07-20 01:05:07</t>
  </si>
  <si>
    <t>2031-07-20 00:00:00</t>
  </si>
  <si>
    <t>704310*******6836</t>
  </si>
  <si>
    <t>F82209671F5B3ECF251894AF1F336D0C07749631979ADFBA81045B47BE99388D</t>
  </si>
  <si>
    <t>81FS448</t>
  </si>
  <si>
    <t>2411/4876</t>
  </si>
  <si>
    <t>544800827</t>
  </si>
  <si>
    <t>2021-07-20 03:25:19</t>
  </si>
  <si>
    <t>704310*******9214</t>
  </si>
  <si>
    <t>CAADBF1781A13F3CC816648FE18804A19AF002BEACB0C8FDDCA22A8AAE22F4F0</t>
  </si>
  <si>
    <t>34EGL411</t>
  </si>
  <si>
    <t>2411/4877</t>
  </si>
  <si>
    <t>544800831</t>
  </si>
  <si>
    <t>2021-07-20 09:06:25</t>
  </si>
  <si>
    <t>704310*******7679</t>
  </si>
  <si>
    <t>22B1B14AE813F78D42A6B5A99BC50A68E6AB8FCDDAA1CD560589727DA31C6F52</t>
  </si>
  <si>
    <t>PB7986HB</t>
  </si>
  <si>
    <t>2411/4878</t>
  </si>
  <si>
    <t>544800815</t>
  </si>
  <si>
    <t>2021-07-20 09:10:24</t>
  </si>
  <si>
    <t>77D661E72E21EF1F7A232A73554F371A10902B9B8439A4C202808D14F84720F5</t>
  </si>
  <si>
    <t>42AJA647</t>
  </si>
  <si>
    <t>2411/4879</t>
  </si>
  <si>
    <t>544800823</t>
  </si>
  <si>
    <t>2021-07-20 11:14:20</t>
  </si>
  <si>
    <t>46D1BF4B0957FF3AF1982AB87301CC26034548E90B920E0C3D67895C5C231461</t>
  </si>
  <si>
    <t>42CVT37</t>
  </si>
  <si>
    <t>2411/4880</t>
  </si>
  <si>
    <t>544800807</t>
  </si>
  <si>
    <t>2021-07-20 14:30:51</t>
  </si>
  <si>
    <t>704310*******6919</t>
  </si>
  <si>
    <t>EE3530CED876174174D94A736D19C002FDFE4F141FAB15DDB40F7E264979C80C</t>
  </si>
  <si>
    <t>81FC211</t>
  </si>
  <si>
    <t>2411/4881</t>
  </si>
  <si>
    <t>544800811</t>
  </si>
  <si>
    <t>2021-07-20 14:59:49</t>
  </si>
  <si>
    <t>704310*******6997</t>
  </si>
  <si>
    <t>95DB6F548CF90C16FAC3CDDAC60AEB68A2509BBACF85ABD74571851F06CD6D83</t>
  </si>
  <si>
    <t>31EGC881</t>
  </si>
  <si>
    <t>2411/4882</t>
  </si>
  <si>
    <t>544800791</t>
  </si>
  <si>
    <t>2021-07-20 17:10:44</t>
  </si>
  <si>
    <t>704310*******2498</t>
  </si>
  <si>
    <t>7BD62C999493C2C31C851A79B26815352C344F4BD88128E424F98EB5CD797257</t>
  </si>
  <si>
    <t>14BK481</t>
  </si>
  <si>
    <t>2411/4883</t>
  </si>
  <si>
    <t>544800795</t>
  </si>
  <si>
    <t>2021-07-21 03:12:38</t>
  </si>
  <si>
    <t>2031-07-21 00:00:00</t>
  </si>
  <si>
    <t>704310*******3830</t>
  </si>
  <si>
    <t>DD79019CDB38334F2E65F7D8F7AA20FBF31D0E52270397704DDA9C642CBC37AB</t>
  </si>
  <si>
    <t>34DZV609</t>
  </si>
  <si>
    <t>2411/4884</t>
  </si>
  <si>
    <t>544800799</t>
  </si>
  <si>
    <t>2021-07-21 12:08:18</t>
  </si>
  <si>
    <t>84CB1F4314928D888495E663BB854CF9021EE1143A174CF54686468B827C81BF</t>
  </si>
  <si>
    <t>07ART675</t>
  </si>
  <si>
    <t>2411/4885</t>
  </si>
  <si>
    <t>544800779</t>
  </si>
  <si>
    <t>2021-07-21 23:40:45</t>
  </si>
  <si>
    <t>704310*******6527</t>
  </si>
  <si>
    <t>8D16383D4AD2703B9BAB108793F4627D508210D65B56BB0C5769DDD614797232</t>
  </si>
  <si>
    <t>38AFB223</t>
  </si>
  <si>
    <t>2411/4886</t>
  </si>
  <si>
    <t>544800783</t>
  </si>
  <si>
    <t>2021-07-23 00:05:35</t>
  </si>
  <si>
    <t>2031-07-23 00:00:00</t>
  </si>
  <si>
    <t>704310*******7037</t>
  </si>
  <si>
    <t>6F497DDC58ABBC7F5751A8707C622AE85F688179039952811C9BDAAC6AD4FB3D</t>
  </si>
  <si>
    <t>34EGC839</t>
  </si>
  <si>
    <t>2411/4887</t>
  </si>
  <si>
    <t>544800787</t>
  </si>
  <si>
    <t>2021-07-23 02:11:30</t>
  </si>
  <si>
    <t>704310*******2671</t>
  </si>
  <si>
    <t>9547ACDED2116C2E740F9DE685C48F5A809448D114394A7F09B01FF7E8F39F4C</t>
  </si>
  <si>
    <t>16KEV10</t>
  </si>
  <si>
    <t>2412/946</t>
  </si>
  <si>
    <t>547444595</t>
  </si>
  <si>
    <t>2021-07-23 06:32:46</t>
  </si>
  <si>
    <t>704310*******6968</t>
  </si>
  <si>
    <t>B32D84993551F520A76A96A37D7B4ADE5B33AF7B7FF24AE431EA7B3600EDBB90</t>
  </si>
  <si>
    <t>81FC294</t>
  </si>
  <si>
    <t>2411/4888</t>
  </si>
  <si>
    <t>544800734</t>
  </si>
  <si>
    <t>2021-07-23 07:35:43</t>
  </si>
  <si>
    <t>704310*******9339</t>
  </si>
  <si>
    <t>0C868C7A73AA0CFA5A7666D110FABE210959C2F8626EE9D9ECA2A1594CE5F64A</t>
  </si>
  <si>
    <t>34EFT539</t>
  </si>
  <si>
    <t>2411/4889</t>
  </si>
  <si>
    <t>544800733</t>
  </si>
  <si>
    <t>2021-07-23 09:46:07</t>
  </si>
  <si>
    <t>89FA31D26BAD2E279127830D7C21236D091D39BB756FD7686E27F73EB54F744E</t>
  </si>
  <si>
    <t>06DT956</t>
  </si>
  <si>
    <t>2411/4890</t>
  </si>
  <si>
    <t>544800743</t>
  </si>
  <si>
    <t>2021-07-23 16:00:16</t>
  </si>
  <si>
    <t>290597DF74EA8054BFAAB377FBE0A395E5E3F62046341919D0F85C98B8B4E20F</t>
  </si>
  <si>
    <t>81FK167</t>
  </si>
  <si>
    <t>2411/4891</t>
  </si>
  <si>
    <t>544800755</t>
  </si>
  <si>
    <t>2021-07-24 15:53:55</t>
  </si>
  <si>
    <t>2031-07-24 00:00:00</t>
  </si>
  <si>
    <t>4A55F8CBF6B74933612C9CE73B593599F48847860158D0919AD34D3376569303</t>
  </si>
  <si>
    <t>ZD791LG</t>
  </si>
  <si>
    <t>2412/947</t>
  </si>
  <si>
    <t>547444594</t>
  </si>
  <si>
    <t>2021-07-24 16:50:05</t>
  </si>
  <si>
    <t>704310*******2694</t>
  </si>
  <si>
    <t>9BD17A1C03200D0B1271E18B3FF433A6F84EAD176D266D13ACCDD2C24D696515</t>
  </si>
  <si>
    <t>KH3362BX</t>
  </si>
  <si>
    <t>2411/4892</t>
  </si>
  <si>
    <t>544800751</t>
  </si>
  <si>
    <t>2021-07-24 21:28:36</t>
  </si>
  <si>
    <t>274EE023EDAC4B599FC5D90AC48540F080BD44730F95596B0372F01BB9357FB9</t>
  </si>
  <si>
    <t>81ABS221</t>
  </si>
  <si>
    <t>2411/4893</t>
  </si>
  <si>
    <t>544800747</t>
  </si>
  <si>
    <t>2021-07-25 08:00:55</t>
  </si>
  <si>
    <t>2031-07-25 00:00:00</t>
  </si>
  <si>
    <t>704310*******6989</t>
  </si>
  <si>
    <t>310CAFB1593C648887B2C6121E7F57FE0A0F1FD55B129B265AC3330C9C8A40AD</t>
  </si>
  <si>
    <t>34EGC623</t>
  </si>
  <si>
    <t>2412/948</t>
  </si>
  <si>
    <t>547444593</t>
  </si>
  <si>
    <t>2021-07-25 08:38:39</t>
  </si>
  <si>
    <t>B6480C2ECACFB07B317A626F788B72C2079CBBF9DF07A4394DC9216D574D6B36</t>
  </si>
  <si>
    <t>BT6484KP</t>
  </si>
  <si>
    <t>2411/4894</t>
  </si>
  <si>
    <t>544800759</t>
  </si>
  <si>
    <t>2021-07-25 08:59:52</t>
  </si>
  <si>
    <t>3880E8412E05FFC3CD9B140551617727A5BEBFEA53DB747E8D6650E12C9027DF</t>
  </si>
  <si>
    <t>BT9695KM</t>
  </si>
  <si>
    <t>2411/4895</t>
  </si>
  <si>
    <t>544800763</t>
  </si>
  <si>
    <t>2021-07-25 10:44:43</t>
  </si>
  <si>
    <t>2412/949</t>
  </si>
  <si>
    <t>547444600</t>
  </si>
  <si>
    <t>2021-07-25 11:19:56</t>
  </si>
  <si>
    <t>6465DDA1F0C8FE3CC5D8E3334032DDD073FB748F467DBCDC6F614F87743D54F6</t>
  </si>
  <si>
    <t>42AJC438</t>
  </si>
  <si>
    <t>2411/4896</t>
  </si>
  <si>
    <t>544800775</t>
  </si>
  <si>
    <t>2021-07-25 22:43:52</t>
  </si>
  <si>
    <t>6D34D188E4EF0A3F566D1C98B79CA9FB200ADB308F1DCCD6C0DC5C2C2547D380</t>
  </si>
  <si>
    <t>M30T806</t>
  </si>
  <si>
    <t>2412/950</t>
  </si>
  <si>
    <t>547444599</t>
  </si>
  <si>
    <t>2021-07-26 09:26:59</t>
  </si>
  <si>
    <t>704310*******3516</t>
  </si>
  <si>
    <t>2D39EA1CB1AE5180C3659A115B9F27E2D04E475E58E8E4D4F05DEC212EFDCBF8</t>
  </si>
  <si>
    <t>2031-07-26 00:00:00</t>
  </si>
  <si>
    <t>LJ10PKK</t>
  </si>
  <si>
    <t>2412/951</t>
  </si>
  <si>
    <t>547444603</t>
  </si>
  <si>
    <t>2021-07-27 17:57:56</t>
  </si>
  <si>
    <t>704310*******8409</t>
  </si>
  <si>
    <t>23EF8D5BB8D1FC69AE28F23B49666D4FD4B811704DC4683816D46FAADB6D827D</t>
  </si>
  <si>
    <t>2021-07-27 19:57:47</t>
  </si>
  <si>
    <t>6882514BE4500D82A50A8F7740B56C72C3EC77E53788A341262ACED971C2E48E</t>
  </si>
  <si>
    <t>2021-07-27 22:30:46</t>
  </si>
  <si>
    <t>704310*******7043</t>
  </si>
  <si>
    <t>06D7CEE3F8A384E69D7C47FB7013EB40E6F7D70BCC6BFEC639D6E8E06CCE060B</t>
  </si>
  <si>
    <t>2031-07-27 00:00:00</t>
  </si>
  <si>
    <t>PGGL442</t>
  </si>
  <si>
    <t>2411/4897</t>
  </si>
  <si>
    <t>544800782</t>
  </si>
  <si>
    <t>CB8990AH</t>
  </si>
  <si>
    <t>2411/4898</t>
  </si>
  <si>
    <t>544800786</t>
  </si>
  <si>
    <t>LJ99PRD</t>
  </si>
  <si>
    <t>2412/952</t>
  </si>
  <si>
    <t>547444612</t>
  </si>
  <si>
    <t>2021-07-28 09:47:00</t>
  </si>
  <si>
    <t>704310*******2929</t>
  </si>
  <si>
    <t>350A6B63BA00BA274F8BE61ECA89D89A951DA80A9A4443CCA5FFBF8F7E5F490A</t>
  </si>
  <si>
    <t>2021-07-28 15:53:23</t>
  </si>
  <si>
    <t>704310*******4154</t>
  </si>
  <si>
    <t>C9E0FB7047CBF50ADDC60644217FD38E9F1346F3C8EA04C87388975F5B078841</t>
  </si>
  <si>
    <t>2021-07-28 21:25:27</t>
  </si>
  <si>
    <t>704310*******6256</t>
  </si>
  <si>
    <t>89BC897D2530F7D317968D7EA3B88E216707691A3F73304838F1BCCABE1C38C9</t>
  </si>
  <si>
    <t>2031-07-28 00:00:00</t>
  </si>
  <si>
    <t>CB4138PT</t>
  </si>
  <si>
    <t>2411/4899</t>
  </si>
  <si>
    <t>544800790</t>
  </si>
  <si>
    <t>2021-07-29 14:09:50</t>
  </si>
  <si>
    <t>D1F778A4CCE35497A4F3829A96F4D432148923304BCCEDA9C235999CD5C87D0F</t>
  </si>
  <si>
    <t>2021-07-29 18:27:14</t>
  </si>
  <si>
    <t>CCE085640850B7BEAF1B52848C456D853D7D5ECF9B72A310B2A967F0BAA45BFC</t>
  </si>
  <si>
    <t>2021-08-01 03:00:04</t>
  </si>
  <si>
    <t>2021-08-01 03:00:03</t>
  </si>
  <si>
    <t>NMSM768</t>
  </si>
  <si>
    <t>2412/953</t>
  </si>
  <si>
    <t>547444605</t>
  </si>
  <si>
    <t>2031-07-29 00:00:00</t>
  </si>
  <si>
    <t>2SL2621</t>
  </si>
  <si>
    <t>2411/4900</t>
  </si>
  <si>
    <t>544800767</t>
  </si>
  <si>
    <t>2021-07-30 07:08:21</t>
  </si>
  <si>
    <t>2031-07-30 00:00:00</t>
  </si>
  <si>
    <t>2412/954</t>
  </si>
  <si>
    <t>547444604</t>
  </si>
  <si>
    <t>2021-07-30 13:08:46</t>
  </si>
  <si>
    <t>6CCED8B4F345FFE8F952DD92374CBA8EFFA1B4247328AB93264DB581B5E560EE</t>
  </si>
  <si>
    <t>16ABJ165</t>
  </si>
  <si>
    <t>2411/4901</t>
  </si>
  <si>
    <t>544800794</t>
  </si>
  <si>
    <t>2021-07-30 15:57:48</t>
  </si>
  <si>
    <t>1B8DDD253DE6D3594962BA956CF4261A3305FFA0AE9A13E63095B744B0CC7617</t>
  </si>
  <si>
    <t>81EG889</t>
  </si>
  <si>
    <t>2411/4902</t>
  </si>
  <si>
    <t>544800798</t>
  </si>
  <si>
    <t>2021-07-30 21:03:39</t>
  </si>
  <si>
    <t>704310*******8977</t>
  </si>
  <si>
    <t>D1F01939C97B5970CEFBDA9847D7829510FA42D11E7CC77223586354ECD63A91</t>
  </si>
  <si>
    <t>42FD778</t>
  </si>
  <si>
    <t>2411/4903</t>
  </si>
  <si>
    <t>544800802</t>
  </si>
  <si>
    <t>2021-07-30 21:47:07</t>
  </si>
  <si>
    <t>1F8264F66F7FB2DAD43F063AD3BF50B9EB5498F6590A90DC93B04784C420171C</t>
  </si>
  <si>
    <t>2411/4904</t>
  </si>
  <si>
    <t>544800806</t>
  </si>
  <si>
    <t>2021-07-31 08:58:28</t>
  </si>
  <si>
    <t>C644818B8A56BF30672FD92FE18006B414C07A740D7F25669A299288F49FE8EC</t>
  </si>
  <si>
    <t>2021-07-31 11:35:09</t>
  </si>
  <si>
    <t>704310*******5744</t>
  </si>
  <si>
    <t>44CE73151F977EC0649BCDADFCFFC3267DD7338358360385F26BDB130F5CBA84</t>
  </si>
  <si>
    <t>2021-07-31 14:08:28</t>
  </si>
  <si>
    <t>704310*******3414</t>
  </si>
  <si>
    <t>D7A0B1BA4053F0FF1B86A85431EAD7B4F1B184EFCAB80983210DDC9683172D64</t>
  </si>
  <si>
    <t>2021-07-31 16:31:28</t>
  </si>
  <si>
    <t>704310*******1276</t>
  </si>
  <si>
    <t>8175249CEFD87F14E4D30055713415BFC041E738C23814D813B94F5FDFDB5463</t>
  </si>
  <si>
    <t>2021-08-01 04:11:19</t>
  </si>
  <si>
    <t>5C5FC460CF3CC743734F0DAA1D196B7D8C52B16986217414A90E709E332CDE16</t>
  </si>
  <si>
    <t>2021-08-01 09:15:02</t>
  </si>
  <si>
    <t>704310*******6485</t>
  </si>
  <si>
    <t>5CE474A35F04004F0BC1226B12FC9889360CCCDAA2DB8E85CBD3AF05CA78EF6C</t>
  </si>
  <si>
    <t>2021-08-01 13:01:31</t>
  </si>
  <si>
    <t>03909E4EB36D66102FE2E69242D9BAE5BF4E7679736850A7B8D5EB70535D49DE</t>
  </si>
  <si>
    <t>2021-08-01 22:08:50</t>
  </si>
  <si>
    <t>918EABEA0D76D4A2062AB0867A2B224A65A1D71EDAFC9C50769557B3AC87D86F</t>
  </si>
  <si>
    <t>2021-08-03 03:00:03</t>
  </si>
  <si>
    <t>M060EO60</t>
  </si>
  <si>
    <t>2414/148</t>
  </si>
  <si>
    <t>547691780</t>
  </si>
  <si>
    <t>SK0463AF</t>
  </si>
  <si>
    <t>2414/149</t>
  </si>
  <si>
    <t>544804188</t>
  </si>
  <si>
    <t>2031-07-31 00:00:00</t>
  </si>
  <si>
    <t>35AYL544</t>
  </si>
  <si>
    <t>2411/4905</t>
  </si>
  <si>
    <t>544800810</t>
  </si>
  <si>
    <t>GR002LM</t>
  </si>
  <si>
    <t>2411/4906</t>
  </si>
  <si>
    <t>544800814</t>
  </si>
  <si>
    <t>2411/4907</t>
  </si>
  <si>
    <t>544800818</t>
  </si>
  <si>
    <t>2412/955</t>
  </si>
  <si>
    <t>547444602</t>
  </si>
  <si>
    <t>2031-08-01 00:00:00</t>
  </si>
  <si>
    <t>34DMB587</t>
  </si>
  <si>
    <t>2411/4908</t>
  </si>
  <si>
    <t>544800822</t>
  </si>
  <si>
    <t>34DVG903</t>
  </si>
  <si>
    <t>2411/4909</t>
  </si>
  <si>
    <t>544800826</t>
  </si>
  <si>
    <t>2411/4910</t>
  </si>
  <si>
    <t>544800830</t>
  </si>
  <si>
    <t>EH9470KM</t>
  </si>
  <si>
    <t>2412/956</t>
  </si>
  <si>
    <t>547444598</t>
  </si>
  <si>
    <t>2021-08-02 12:47:56</t>
  </si>
  <si>
    <t>A605D1519846F7BBDD022D4F1ABA3D53EB5810AE120B859579E2AB542728B33D</t>
  </si>
  <si>
    <t>2021-08-02 12:52:29</t>
  </si>
  <si>
    <t>1FA3909EEB57EF3120A3CA1D8BC88A02F034C9AB8798DBD9785CDF79C1F721AA</t>
  </si>
  <si>
    <t>2021-08-02 13:31:34</t>
  </si>
  <si>
    <t>704310*******6102</t>
  </si>
  <si>
    <t>2A932BEE19C3D620AD8B9A93971F5EE46B9CF05265EF5AD96DCD38198050E453</t>
  </si>
  <si>
    <t>2021-08-02 14:55:33</t>
  </si>
  <si>
    <t>704310*******7016</t>
  </si>
  <si>
    <t>E4D807EF3B65E57A3F6AE78AA3B0D552C4A97A1F0821D701724E6E376A295DA1</t>
  </si>
  <si>
    <t>2021-08-02 16:16:27</t>
  </si>
  <si>
    <t>704310*******8234</t>
  </si>
  <si>
    <t>C2E052D51075D13817ECF79411ED8E49DB1152A4624A08492FABE323ABA888D8</t>
  </si>
  <si>
    <t>2021-08-06 03:00:03</t>
  </si>
  <si>
    <t>2021-08-05 03:00:03</t>
  </si>
  <si>
    <t>2031-08-02 00:00:00</t>
  </si>
  <si>
    <t>14ABJ166</t>
  </si>
  <si>
    <t>2412/957</t>
  </si>
  <si>
    <t>547444601</t>
  </si>
  <si>
    <t>14ABJ159</t>
  </si>
  <si>
    <t>2412/958</t>
  </si>
  <si>
    <t>547444597</t>
  </si>
  <si>
    <t>42AIS617</t>
  </si>
  <si>
    <t>2411/4911</t>
  </si>
  <si>
    <t>544800771</t>
  </si>
  <si>
    <t>81FC360</t>
  </si>
  <si>
    <t>2411/4912</t>
  </si>
  <si>
    <t>544800821</t>
  </si>
  <si>
    <t>14GM722</t>
  </si>
  <si>
    <t>2411/4913</t>
  </si>
  <si>
    <t>544800825</t>
  </si>
  <si>
    <t>2021-08-03 01:00:53</t>
  </si>
  <si>
    <t>2031-08-03 00:00:00</t>
  </si>
  <si>
    <t>8635DF80D5340AD5FB9F1E65E8D420EB3523361A82710FB7D6D13A9F1C0E7644</t>
  </si>
  <si>
    <t>2411/4914</t>
  </si>
  <si>
    <t>544800829</t>
  </si>
  <si>
    <t>2021-08-03 02:50:44</t>
  </si>
  <si>
    <t>5B53EE73570E3611D5B8A7C1443BAF96FA3BD25204BE00E114F25A81375717B7</t>
  </si>
  <si>
    <t>34DTB807</t>
  </si>
  <si>
    <t>2412/959</t>
  </si>
  <si>
    <t>547444608</t>
  </si>
  <si>
    <t>2021-08-03 05:38:40</t>
  </si>
  <si>
    <t>81EEB8CE20AB42AA63BB9DB0A25DCC09113A7031DECE62FDEA71B62903CF21EB</t>
  </si>
  <si>
    <t>35AYL683</t>
  </si>
  <si>
    <t>2411/4915</t>
  </si>
  <si>
    <t>544800742</t>
  </si>
  <si>
    <t>2021-08-03 08:58:41</t>
  </si>
  <si>
    <t>704310*******2101</t>
  </si>
  <si>
    <t>DCDA521A7D130FF718FEED58943A23B5EA725F34C52017D8CCA3809FBF5FA250</t>
  </si>
  <si>
    <t>PZ995EI</t>
  </si>
  <si>
    <t>2412/960</t>
  </si>
  <si>
    <t>547444578</t>
  </si>
  <si>
    <t>2021-08-03 09:14:32</t>
  </si>
  <si>
    <t>704310*******3990</t>
  </si>
  <si>
    <t>A6FF9E5C2BB79A710FAAC607B792A546C5A0A332C1A67C9E80E246A9ECDF0E2D</t>
  </si>
  <si>
    <t>06PYS82</t>
  </si>
  <si>
    <t>2411/4916</t>
  </si>
  <si>
    <t>544800736</t>
  </si>
  <si>
    <t>2021-08-03 10:08:10</t>
  </si>
  <si>
    <t>5DD06530AE794973AA2DCD57DB39FCC74C1652FD9CDF689AD878CB494B44640B</t>
  </si>
  <si>
    <t>42AJA650</t>
  </si>
  <si>
    <t>2411/4917</t>
  </si>
  <si>
    <t>544800737</t>
  </si>
  <si>
    <t>2021-08-03 14:36:35</t>
  </si>
  <si>
    <t>704310*******6963</t>
  </si>
  <si>
    <t>218AF258DFD70E7D5DCB8FBAA2174D4DE85077CE3B370ACC417816F1BA9C2651</t>
  </si>
  <si>
    <t>34EGC949</t>
  </si>
  <si>
    <t>2411/4918</t>
  </si>
  <si>
    <t>544800746</t>
  </si>
  <si>
    <t>2021-08-03 17:09:18</t>
  </si>
  <si>
    <t>9561CA3B922D8844A42126DB0ABC40183F7D8ECF44E146273BA1207358F4DCDD</t>
  </si>
  <si>
    <t>811FS467</t>
  </si>
  <si>
    <t>2411/4919</t>
  </si>
  <si>
    <t>544800750</t>
  </si>
  <si>
    <t>2021-08-03 23:08:29</t>
  </si>
  <si>
    <t>704310*******6711</t>
  </si>
  <si>
    <t>23405F9EFF7690127778B7D1751DD402E363603CC6D1BB1FB4E59F928358086D</t>
  </si>
  <si>
    <t>81FP128</t>
  </si>
  <si>
    <t>2411/4920</t>
  </si>
  <si>
    <t>544800754</t>
  </si>
  <si>
    <t>2021-08-04 09:43:42</t>
  </si>
  <si>
    <t>2031-08-04 00:00:00</t>
  </si>
  <si>
    <t>3D6487304B05353523B87CA6AEECD1829193AAFBBDBDDCC9D776AD0AF749CE73</t>
  </si>
  <si>
    <t>BT9801KK</t>
  </si>
  <si>
    <t>2411/4921</t>
  </si>
  <si>
    <t>544800758</t>
  </si>
  <si>
    <t>2021-08-04 11:50:40</t>
  </si>
  <si>
    <t>E78B335C0F44D09A7376A6C657C3A61A17F32B97FD0EEB6102D18C765DDC062D</t>
  </si>
  <si>
    <t>31BD155</t>
  </si>
  <si>
    <t>2411/4922</t>
  </si>
  <si>
    <t>544800762</t>
  </si>
  <si>
    <t>2021-08-04 12:11:23</t>
  </si>
  <si>
    <t>4817B6BD22F32D75F9B6247822CC0CB43D1DB201228A037C57C6A15692783906</t>
  </si>
  <si>
    <t>61ADY101</t>
  </si>
  <si>
    <t>2411/4923</t>
  </si>
  <si>
    <t>544800766</t>
  </si>
  <si>
    <t>2021-08-04 15:09:55</t>
  </si>
  <si>
    <t>704310*******1457</t>
  </si>
  <si>
    <t>6A615134A70BDE1071E1B1E0BBB6CAEF031A94BA397A60E0F35B26950BF7E034</t>
  </si>
  <si>
    <t>16ANH926</t>
  </si>
  <si>
    <t>2411/4924</t>
  </si>
  <si>
    <t>544800770</t>
  </si>
  <si>
    <t>2021-08-04 15:22:17</t>
  </si>
  <si>
    <t>704310*******5337</t>
  </si>
  <si>
    <t>A956F819AA3AC2C7BCD4706229E5BB4858A4C8D83A1A45FA8B3AEACB87B02B1A</t>
  </si>
  <si>
    <t>81FK166</t>
  </si>
  <si>
    <t>2411/4925</t>
  </si>
  <si>
    <t>544800774</t>
  </si>
  <si>
    <t>2021-08-04 21:15:40</t>
  </si>
  <si>
    <t>704310*******0968</t>
  </si>
  <si>
    <t>E6CF225A419CA70833D0ECFFF42B4DB34833A2C3F3689CA2B0E45B2AB2390E93</t>
  </si>
  <si>
    <t>16AOS445</t>
  </si>
  <si>
    <t>2411/4926</t>
  </si>
  <si>
    <t>544800778</t>
  </si>
  <si>
    <t>2021-08-04 21:37:45</t>
  </si>
  <si>
    <t>704310*******5716</t>
  </si>
  <si>
    <t>088FA6D280DF74B1CA61481D8C60C9F987032A9A06096A5B48D6A8BE08EF764B</t>
  </si>
  <si>
    <t>81ABU752</t>
  </si>
  <si>
    <t>2411/4927</t>
  </si>
  <si>
    <t>544800817</t>
  </si>
  <si>
    <t>2021-08-04 21:54:09</t>
  </si>
  <si>
    <t>704310*******5708</t>
  </si>
  <si>
    <t>025F6345039200A8FB5FD30AC662C7BC42F0C43145F10D48CF9AC27567D16088</t>
  </si>
  <si>
    <t>81ABU751</t>
  </si>
  <si>
    <t>2411/4928</t>
  </si>
  <si>
    <t>544800813</t>
  </si>
  <si>
    <t>2021-08-04 23:57:04</t>
  </si>
  <si>
    <t>704310*******5329</t>
  </si>
  <si>
    <t>5910C8F15FB4A20132FE578F9D13BDEC9CE0BF5DF387D5BE4F57DD3BDF007B53</t>
  </si>
  <si>
    <t>81FK165</t>
  </si>
  <si>
    <t>2411/4929</t>
  </si>
  <si>
    <t>544800809</t>
  </si>
  <si>
    <t>2021-08-05 03:07:47</t>
  </si>
  <si>
    <t>704310*******2155</t>
  </si>
  <si>
    <t>C5F7F2157D92BB6067EA1478720EE2210DFDB9ECF462485E4BA73F9F9555A976</t>
  </si>
  <si>
    <t>2021-08-05 08:03:29</t>
  </si>
  <si>
    <t>704310*******9156</t>
  </si>
  <si>
    <t>B45211C1750094AB06CA0FDAE649E297A70D26DDA69CB52DA7F0177F6C4AF667</t>
  </si>
  <si>
    <t>2021-08-05 09:52:02</t>
  </si>
  <si>
    <t>5C5F1B6C22EB7F350A892804A2B29BC96DAC8C484958CAB9811AC4008E5B48D2</t>
  </si>
  <si>
    <t>2021-08-05 13:28:42</t>
  </si>
  <si>
    <t>704310*******1473</t>
  </si>
  <si>
    <t>758FCF1AB2BE32C3B01FF29CCE8D60CD1773219BF5C547348A0ADAFE546B8E3F</t>
  </si>
  <si>
    <t>2021-08-05 17:46:20</t>
  </si>
  <si>
    <t>704310*******6166</t>
  </si>
  <si>
    <t>F37193B63B6D61B3018F75A14C1E9936FF1637ACEAF24A1B0A4B0A8BF39ECC23</t>
  </si>
  <si>
    <t>2021-08-05 21:24:59</t>
  </si>
  <si>
    <t>EDB285CB9D334FEDF3BFE2541FC27DDEF9717C6F8BDF62CB1926C8D22FE91765</t>
  </si>
  <si>
    <t>БЛОК 05/08/202</t>
  </si>
  <si>
    <t>221/211/210</t>
  </si>
  <si>
    <t>БЛОК 06/8/2021 ДЕБЛОК 1/7/2021  БЛОК 30/6/2021</t>
  </si>
  <si>
    <t>БЛОК 06/8/2021</t>
  </si>
  <si>
    <t>БЛОК 6/8/2021ДЕБЛОК 1/7/2021  БЛОК 30/6/2021</t>
  </si>
  <si>
    <t>БЛОК 6/8/2021 ДЕБЛОК 1/7/2021  БЛОК 30/6/2021</t>
  </si>
  <si>
    <t>221/ 211/210</t>
  </si>
  <si>
    <t>ЮЛОК 06/8/2021ДЕБЛОК 1/7/2021  БЛОК 30/6/2021</t>
  </si>
  <si>
    <t>БЛОК 06/8/2021/ДЕБЛОК 1/7/2021  БЛОК 30/6/2021</t>
  </si>
  <si>
    <t>БЛОК 6/8/2021/ ДЕБЛОК 1/7/2021  БЛОК 30/6/2021  ДЕБЛОК 23/4/2021 Болк 22/4/2021</t>
  </si>
  <si>
    <t>БЛОК 6/8/2021/ДЕБЛОК 1/7/2021  БЛОК 30/6/2021</t>
  </si>
  <si>
    <t>БЛК 6/8/2021 ДЕБЛОК 1/7/2021  БЛОК 30/6/2021</t>
  </si>
  <si>
    <t>БЛОК 19/7/2021</t>
  </si>
  <si>
    <t>БЛОК 20/07/2021</t>
  </si>
  <si>
    <t>БЛОК 23/7/2021</t>
  </si>
  <si>
    <t>БЛОК 03/08/2021</t>
  </si>
  <si>
    <t>2031-08-05 00:00:00</t>
  </si>
  <si>
    <t>KC860HP</t>
  </si>
  <si>
    <t>2412/961</t>
  </si>
  <si>
    <t>547444613</t>
  </si>
  <si>
    <t>16AOC885</t>
  </si>
  <si>
    <t>2411/4930</t>
  </si>
  <si>
    <t>544800761</t>
  </si>
  <si>
    <t>PA6688KC</t>
  </si>
  <si>
    <t>2412/962</t>
  </si>
  <si>
    <t>547444626</t>
  </si>
  <si>
    <t>14KM925</t>
  </si>
  <si>
    <t>2411/4931</t>
  </si>
  <si>
    <t>544800805</t>
  </si>
  <si>
    <t>41AHD375</t>
  </si>
  <si>
    <t>2411/4932</t>
  </si>
  <si>
    <t>544800801</t>
  </si>
  <si>
    <t>2021-08-06 02:12:39</t>
  </si>
  <si>
    <t>2031-08-06 00:00:00</t>
  </si>
  <si>
    <t>704310*******4500</t>
  </si>
  <si>
    <t>91B1D818B711851E9AED418A1AC7878F0EF668EA3226A7EA1D2A059FAB21913D</t>
  </si>
  <si>
    <t>34EGY208</t>
  </si>
  <si>
    <t>2411/4933</t>
  </si>
  <si>
    <t>544800797</t>
  </si>
  <si>
    <t>2021-08-06 02:52:33</t>
  </si>
  <si>
    <t>704310*******5371</t>
  </si>
  <si>
    <t>B69221613F89D0C9958DB9E4D278A07ACE9A675B743B1F6F057ACF876B3566CB</t>
  </si>
  <si>
    <t>34EHJ551</t>
  </si>
  <si>
    <t>2411/4934</t>
  </si>
  <si>
    <t>544800793</t>
  </si>
  <si>
    <t>2021-08-06 03:14:44</t>
  </si>
  <si>
    <t>704310*******8033</t>
  </si>
  <si>
    <t>77C7E0AB56E7F20C81D762B44752118D560F806D489D94AB27DF0FE0C2F3C7E8</t>
  </si>
  <si>
    <t>42AFP668</t>
  </si>
  <si>
    <t>2411/4935</t>
  </si>
  <si>
    <t>544800789</t>
  </si>
  <si>
    <t>2021-08-06 07:37:53</t>
  </si>
  <si>
    <t>0A55CE7404D2E43ACBACCD2592AAA20956B9488828B529C3653F1AEDD68E99D5</t>
  </si>
  <si>
    <t>42ASF57</t>
  </si>
  <si>
    <t>2412/963</t>
  </si>
  <si>
    <t>547444629</t>
  </si>
  <si>
    <t>2021-08-06 09:07:38</t>
  </si>
  <si>
    <t>DEEE2663692A7D446ED10EEDDABCBC8C5191D51E574225A84DD3B4B5C56F6A77</t>
  </si>
  <si>
    <t>34ACS601</t>
  </si>
  <si>
    <t>2411/4936</t>
  </si>
  <si>
    <t>544800785</t>
  </si>
  <si>
    <t>2021-08-06 09:10:55</t>
  </si>
  <si>
    <t>0F3E80DFB531064E521AC46DDFA46D8CD8CA751A4409D09D153725F82CF35845</t>
  </si>
  <si>
    <t>34ACS603</t>
  </si>
  <si>
    <t>2411/4937</t>
  </si>
  <si>
    <t>544800781</t>
  </si>
  <si>
    <t>2021-08-06 10:46:41</t>
  </si>
  <si>
    <t>704310*******4770</t>
  </si>
  <si>
    <t>09A305C895DEC77722DAB56ADD61BD51175C5F20F4E0CDE6C4DD7521D6E11E7D</t>
  </si>
  <si>
    <t>16ANK457</t>
  </si>
  <si>
    <t>2411/4938</t>
  </si>
  <si>
    <t>544800777</t>
  </si>
  <si>
    <t>2021-08-06 11:56:56</t>
  </si>
  <si>
    <t>704310*******3983</t>
  </si>
  <si>
    <t>763AFEADE3FBBC922891139414D926F1D175AE101D1454E60A6357F76F4A353C</t>
  </si>
  <si>
    <t>07AED420</t>
  </si>
  <si>
    <t>2411/4939</t>
  </si>
  <si>
    <t>544800773</t>
  </si>
  <si>
    <t>2021-08-06 12:39:53</t>
  </si>
  <si>
    <t>704310*******8302</t>
  </si>
  <si>
    <t>EF7B89C0AFE7B083A0A26AD3C6227DFCF2000FF527FFD6E1B2992D5DF03EE740</t>
  </si>
  <si>
    <t>34CZB687</t>
  </si>
  <si>
    <t>2412/964</t>
  </si>
  <si>
    <t>547444573</t>
  </si>
  <si>
    <t>2021-08-06 13:08:35</t>
  </si>
  <si>
    <t>704310*******5736</t>
  </si>
  <si>
    <t>AC5D256E0C410CDA2ED9E1A68A32AF0AD899291FCF236DDDBFEFE4A5A271E7F5</t>
  </si>
  <si>
    <t>GR001LM</t>
  </si>
  <si>
    <t>2411/4940</t>
  </si>
  <si>
    <t>544800769</t>
  </si>
  <si>
    <t>2021-08-06 13:11:00</t>
  </si>
  <si>
    <t>704310*******5777</t>
  </si>
  <si>
    <t>C7760D81351FDF00BEC5533E203532B08AF11B571D1F1187C7DAF36D3D95EB4D</t>
  </si>
  <si>
    <t>GR700LM</t>
  </si>
  <si>
    <t>2411/4941</t>
  </si>
  <si>
    <t>544800765</t>
  </si>
  <si>
    <t>2021-08-06 13:13:25</t>
  </si>
  <si>
    <t>045CD5516C787D1E675F410344EB1029F4CA4E134F87E29DF554806FF4C76289</t>
  </si>
  <si>
    <t>GR003LM</t>
  </si>
  <si>
    <t>2411/4942</t>
  </si>
  <si>
    <t>544800757</t>
  </si>
  <si>
    <t>2021-08-06 20:18:06</t>
  </si>
  <si>
    <t>8DD9010175B06183407B6DE090865681ADA24D9CF9C4270345214FC7AE1A0E65</t>
  </si>
  <si>
    <t>34DMB330</t>
  </si>
  <si>
    <t>2411/4943</t>
  </si>
  <si>
    <t>544800753</t>
  </si>
  <si>
    <t>2021-08-06 22:47:34</t>
  </si>
  <si>
    <t>EA6A7CAC52D022CD527ADFD1C0434ACF9E6744C628026AE5291E1996CCAC3CC3</t>
  </si>
  <si>
    <t>34DL9734</t>
  </si>
  <si>
    <t>2411/4944</t>
  </si>
  <si>
    <t>544800749</t>
  </si>
  <si>
    <t>2021-08-07 01:17:40</t>
  </si>
  <si>
    <t>2031-08-07 00:00:00</t>
  </si>
  <si>
    <t>52D037E60B438A693491FEF99EB44B51DBB8DDB73FF01D512B132D9A6621DB77</t>
  </si>
  <si>
    <t>2411/4945</t>
  </si>
  <si>
    <t>544800745</t>
  </si>
  <si>
    <t>2021-08-07 01:44:20</t>
  </si>
  <si>
    <t>704310*******7253</t>
  </si>
  <si>
    <t>A01D30F5B8FE2C15275D9753B8F1283966A1064176F205D9691AE3255F0CECBF</t>
  </si>
  <si>
    <t>54H2634</t>
  </si>
  <si>
    <t>2411/4946</t>
  </si>
  <si>
    <t>544800735</t>
  </si>
  <si>
    <t>2021-08-07 07:07:55</t>
  </si>
  <si>
    <t>704310*******6991</t>
  </si>
  <si>
    <t>F04A5E66097291B8451FD9210CD9E626638B050CB1A00F79E1E1F3F98E314DE4</t>
  </si>
  <si>
    <t>34EEN580</t>
  </si>
  <si>
    <t>2411/4947</t>
  </si>
  <si>
    <t>544800739</t>
  </si>
  <si>
    <t>2021-08-07 08:26:53</t>
  </si>
  <si>
    <t>704310*******4991</t>
  </si>
  <si>
    <t>FD2721C7B529A4EF46AFF637DF3326AD049D346CD2BAE83E37F5B07976D87B2D</t>
  </si>
  <si>
    <t>CB9297BT</t>
  </si>
  <si>
    <t>2411/4948</t>
  </si>
  <si>
    <t>544800741</t>
  </si>
  <si>
    <t>2021-08-07 09:28:01</t>
  </si>
  <si>
    <t>704310*******8644</t>
  </si>
  <si>
    <t>7EE3AD1274FBF72761DAA979FE0B0FD29BD8D0331F2333635E8DECB613E3E583</t>
  </si>
  <si>
    <t>2021-08-07 09:28:17</t>
  </si>
  <si>
    <t>39B34B7F67FB8C5184A929C74211CE08998FB280810B300DAB646B733697A2EB</t>
  </si>
  <si>
    <t>07DFU26</t>
  </si>
  <si>
    <t>2411/4949</t>
  </si>
  <si>
    <t>544819040</t>
  </si>
  <si>
    <t>2021-08-07 09:48:55</t>
  </si>
  <si>
    <t>D3E5E19D4A25479846E06A8B8FE003207AC14BB0FA14F3AC65DC05C64A42FA00</t>
  </si>
  <si>
    <t>07APP316</t>
  </si>
  <si>
    <t>2411/4950</t>
  </si>
  <si>
    <t>544819036</t>
  </si>
  <si>
    <t>2021-08-07 23:16:26</t>
  </si>
  <si>
    <t>704310*******6395</t>
  </si>
  <si>
    <t>58F2F2AF74D8DCEAD34CBE96A198223A73B986CF20F804F2676E159198CBD3A0</t>
  </si>
  <si>
    <t>14ABB510</t>
  </si>
  <si>
    <t>2411/4951</t>
  </si>
  <si>
    <t>544819048</t>
  </si>
  <si>
    <t>2021-08-08 00:47:12</t>
  </si>
  <si>
    <t>2031-08-08 00:00:00</t>
  </si>
  <si>
    <t>704310*******5690</t>
  </si>
  <si>
    <t>F1B4466F00FDC5C9A4ECF3C3014F9FC69563E4B3BF22A20F9CCD6EE8C9FE88C1</t>
  </si>
  <si>
    <t>81ABU748</t>
  </si>
  <si>
    <t>2411/4952</t>
  </si>
  <si>
    <t>544819044</t>
  </si>
  <si>
    <t>2021-08-08 03:11:54</t>
  </si>
  <si>
    <t>8EB6750B370020670DB4F2117B3DEDE7DD17B8410B98494009E25BC317E857B7</t>
  </si>
  <si>
    <t>35AKE734</t>
  </si>
  <si>
    <t>2411/4953</t>
  </si>
  <si>
    <t>544819056</t>
  </si>
  <si>
    <t>2021-08-08 04:13:50</t>
  </si>
  <si>
    <t>072867EB6A3D66376E15BB88889A91AD627F3C27CFC9FC463AEB9D5CE050188B</t>
  </si>
  <si>
    <t>34EBM05</t>
  </si>
  <si>
    <t>2411/4954</t>
  </si>
  <si>
    <t>544819052</t>
  </si>
  <si>
    <t>2021-08-08 08:57:05</t>
  </si>
  <si>
    <t>5A98618B6FDA1E37EA5ADB9D16DEBE7D35B98188E17314345D6DA4D01268D9AD</t>
  </si>
  <si>
    <t>2021-08-08 17:32:59</t>
  </si>
  <si>
    <t>704310*******9341</t>
  </si>
  <si>
    <t>E1DFEE978E8DCEFAC068D1E4D0F19BEFC098DCA90F1474831ACCE39E87F26EA8</t>
  </si>
  <si>
    <t>2021-08-08 22:06:22</t>
  </si>
  <si>
    <t>704310*******5038</t>
  </si>
  <si>
    <t>D86120B410CE5C4FD208D7401348A963DBA29049AC3049AA3433BBE508ED8A22</t>
  </si>
  <si>
    <t>2021-08-09 00:48:33</t>
  </si>
  <si>
    <t>704310*******5300</t>
  </si>
  <si>
    <t>17FECAF332C8311B3DFF03BC0164B3267835D5B8FA41F4C4E80C53B925B2E42F</t>
  </si>
  <si>
    <t>2021-07-06 19:59:56</t>
  </si>
  <si>
    <t>2021-07-10 22:25:44</t>
  </si>
  <si>
    <t>2021-07-27 07:29:58</t>
  </si>
  <si>
    <t>2021-07-21 05:43:10</t>
  </si>
  <si>
    <t>2021-07-19 15:36:26</t>
  </si>
  <si>
    <t>2021-07-31 15:42:16</t>
  </si>
  <si>
    <t>2021-07-17 18:07:34</t>
  </si>
  <si>
    <t>2021-07-23 17:44:48</t>
  </si>
  <si>
    <t>2021-07-17 17:37:54</t>
  </si>
  <si>
    <t>2021-07-26 22:20:32</t>
  </si>
  <si>
    <t>2021-07-15 18:14:08</t>
  </si>
  <si>
    <t>2021-07-27 13:02:32</t>
  </si>
  <si>
    <t>2021-07-01 10:06:50</t>
  </si>
  <si>
    <t>2021-07-17 22:54:16</t>
  </si>
  <si>
    <t>2021-07-23 12:57:10</t>
  </si>
  <si>
    <t>2021-07-02 12:52:44</t>
  </si>
  <si>
    <t>2021-07-23 03:24:26</t>
  </si>
  <si>
    <t>2021-07-16 03:22:46</t>
  </si>
  <si>
    <t>2021-07-26 08:29:22</t>
  </si>
  <si>
    <t>2021-07-28 06:08:32</t>
  </si>
  <si>
    <t>2021-07-22 02:57:56</t>
  </si>
  <si>
    <t>2021-07-28 02:18:08</t>
  </si>
  <si>
    <t>2021-07-23 19:30:36</t>
  </si>
  <si>
    <t>2021-07-24 07:12:42</t>
  </si>
  <si>
    <t>2021-07-14 19:15:50</t>
  </si>
  <si>
    <t>2021-07-28 14:10:06</t>
  </si>
  <si>
    <t>2021-07-06 21:47:34</t>
  </si>
  <si>
    <t>2021-07-15 12:49:42</t>
  </si>
  <si>
    <t>2021-07-06 16:28:26</t>
  </si>
  <si>
    <t>2021-07-23 11:08:08</t>
  </si>
  <si>
    <t>2021-07-07 14:09:20</t>
  </si>
  <si>
    <t>2021-07-18 15:27:46</t>
  </si>
  <si>
    <t>2021-07-04 08:46:58</t>
  </si>
  <si>
    <t>2021-07-28 19:44:36</t>
  </si>
  <si>
    <t>2021-07-06 15:41:36</t>
  </si>
  <si>
    <t>2021-07-07 17:14:32</t>
  </si>
  <si>
    <t>2021-07-09 14:42:56</t>
  </si>
  <si>
    <t>2021-07-12 16:38:46</t>
  </si>
  <si>
    <t>2021-07-21 23:38:18</t>
  </si>
  <si>
    <t>2021-07-02 16:27:54</t>
  </si>
  <si>
    <t>2021-07-23 11:53:46</t>
  </si>
  <si>
    <t>2021-07-31 05:37:24</t>
  </si>
  <si>
    <t>2021-07-08 05:45:34</t>
  </si>
  <si>
    <t>2021-07-09 12:48:02</t>
  </si>
  <si>
    <t>2021-07-19 07:54:30</t>
  </si>
  <si>
    <t>2021-07-16 14:15:36</t>
  </si>
  <si>
    <t>2021-07-25 22:42:12</t>
  </si>
  <si>
    <t>2021-07-27 21:39:38</t>
  </si>
  <si>
    <t>2021-07-20 13:57:26</t>
  </si>
  <si>
    <t>2021-07-19 23:14:14</t>
  </si>
  <si>
    <t>2021-07-31 12:18:02</t>
  </si>
  <si>
    <t>2021-07-22 01:02:30</t>
  </si>
  <si>
    <t>2021-07-12 08:56:36</t>
  </si>
  <si>
    <t>2021-07-26 04:29:12</t>
  </si>
  <si>
    <t>2021-07-30 16:40:38</t>
  </si>
  <si>
    <t>2021-07-12 17:45:20</t>
  </si>
  <si>
    <t>2021-07-03 10:22:28</t>
  </si>
  <si>
    <t>2021-07-03 08:39:38</t>
  </si>
  <si>
    <t>2021-07-20 07:56:48</t>
  </si>
  <si>
    <t>2021-07-24 15:57:54</t>
  </si>
  <si>
    <t>2021-07-14 01:26:46</t>
  </si>
  <si>
    <t>2021-07-06 06:35:18</t>
  </si>
  <si>
    <t>2021-07-29 08:11:12</t>
  </si>
  <si>
    <t>2021-07-28 16:31:22</t>
  </si>
  <si>
    <t>2021-07-09 17:36:20</t>
  </si>
  <si>
    <t>2021-07-18 07:48:56</t>
  </si>
  <si>
    <t>2021-07-07 19:24:28</t>
  </si>
  <si>
    <t>2021-07-31 12:32:12</t>
  </si>
  <si>
    <t>2021-07-31 19:19:58</t>
  </si>
  <si>
    <t>2021-07-28 21:04:18</t>
  </si>
  <si>
    <t>2021-07-10 21:34:12</t>
  </si>
  <si>
    <t>2021-07-30 04:36:16</t>
  </si>
  <si>
    <t>2021-07-26 12:01:02</t>
  </si>
  <si>
    <t>2021-07-18 14:49:42</t>
  </si>
  <si>
    <t>2021-07-06 08:57:52</t>
  </si>
  <si>
    <t>2021-07-31 10:30:50</t>
  </si>
  <si>
    <t>2021-07-22 03:36:54</t>
  </si>
  <si>
    <t>2021-07-25 20:59:08</t>
  </si>
  <si>
    <t>2021-07-19 23:14:16</t>
  </si>
  <si>
    <t>2021-07-20 15:33:00</t>
  </si>
  <si>
    <t>2021-07-30 14:04:46</t>
  </si>
  <si>
    <t>2021-07-04 08:11:02</t>
  </si>
  <si>
    <t>2021-07-15 15:09:52</t>
  </si>
  <si>
    <t>2021-07-16 16:21:01</t>
  </si>
  <si>
    <t>2021-07-14 06:04:24</t>
  </si>
  <si>
    <t>2021-07-07 03:54:02</t>
  </si>
  <si>
    <t>2021-07-16 17:26:36</t>
  </si>
  <si>
    <t>2021-07-09 19:37:06</t>
  </si>
  <si>
    <t>2021-07-02 12:24:10</t>
  </si>
  <si>
    <t>2021-07-27 03:04:14</t>
  </si>
  <si>
    <t>2021-07-26 11:24:42</t>
  </si>
  <si>
    <t>2021-07-30 19:02:36</t>
  </si>
  <si>
    <t>2021-07-16 09:32:20</t>
  </si>
  <si>
    <t>2021-07-31 12:38:00</t>
  </si>
  <si>
    <t>2021-07-23 18:31:28</t>
  </si>
  <si>
    <t>2021-07-10 08:23:40</t>
  </si>
  <si>
    <t>2021-07-16 00:08:12</t>
  </si>
  <si>
    <t>2021-07-20 10:36:38</t>
  </si>
  <si>
    <t>2021-07-04 23:09:30</t>
  </si>
  <si>
    <t>2021-07-06 19:59:54</t>
  </si>
  <si>
    <t>2021-07-14 19:18:08</t>
  </si>
  <si>
    <t>2021-07-02 12:35:52</t>
  </si>
  <si>
    <t>2021-07-06 10:14:56</t>
  </si>
  <si>
    <t>2021-07-20 15:58:04</t>
  </si>
  <si>
    <t>2021-07-20 11:07:30</t>
  </si>
  <si>
    <t>2021-07-27 09:08:54</t>
  </si>
  <si>
    <t>2021-07-05 18:30:40</t>
  </si>
  <si>
    <t>2021-07-29 11:32:16</t>
  </si>
  <si>
    <t>2021-07-07 10:51:08</t>
  </si>
  <si>
    <t>2021-07-29 17:00:26</t>
  </si>
  <si>
    <t>2021-07-17 19:28:20</t>
  </si>
  <si>
    <t>2021-07-05 10:55:18</t>
  </si>
  <si>
    <t>2021-07-08 17:00:56</t>
  </si>
  <si>
    <t>2021-07-06 14:41:00</t>
  </si>
  <si>
    <t>2021-07-02 20:04:28</t>
  </si>
  <si>
    <t>2021-07-12 01:17:56</t>
  </si>
  <si>
    <t>2021-07-02 17:15:44</t>
  </si>
  <si>
    <t>2021-07-27 17:55:56</t>
  </si>
  <si>
    <t>2021-07-17 04:45:10</t>
  </si>
  <si>
    <t>2021-07-30 11:35:34</t>
  </si>
  <si>
    <t>2021-07-21 12:33:16</t>
  </si>
  <si>
    <t>2021-07-13 13:18:22</t>
  </si>
  <si>
    <t>2021-07-27 02:45:48</t>
  </si>
  <si>
    <t>2021-07-03 10:40:08</t>
  </si>
  <si>
    <t>2021-07-20 17:12:26</t>
  </si>
  <si>
    <t>2021-07-22 19:01:34</t>
  </si>
  <si>
    <t>2021-07-29 18:05:08</t>
  </si>
  <si>
    <t>2021-07-05 06:32:18</t>
  </si>
  <si>
    <t>2021-07-15 00:16:32</t>
  </si>
  <si>
    <t>2021-07-11 12:42:56</t>
  </si>
  <si>
    <t>2021-07-11 14:04:18</t>
  </si>
  <si>
    <t>2021-07-01 09:08:12</t>
  </si>
  <si>
    <t>2021-07-25 08:41:14</t>
  </si>
  <si>
    <t>2021-07-11 00:00:46</t>
  </si>
  <si>
    <t>2021-07-23 16:09:32</t>
  </si>
  <si>
    <t>2021-07-29 11:14:00</t>
  </si>
  <si>
    <t>2021-07-29 23:52:46</t>
  </si>
  <si>
    <t>2021-07-25 00:44:58</t>
  </si>
  <si>
    <t>2021-07-24 02:49:32</t>
  </si>
  <si>
    <t>2021-07-24 09:26:06</t>
  </si>
  <si>
    <t>2021-07-31 16:56:24</t>
  </si>
  <si>
    <t>2021-07-16 13:12:28</t>
  </si>
  <si>
    <t>2021-07-02 11:44:16</t>
  </si>
  <si>
    <t>2021-07-16 04:01:16</t>
  </si>
  <si>
    <t>2021-07-07 17:58:44</t>
  </si>
  <si>
    <t>2021-07-06 15:35:08</t>
  </si>
  <si>
    <t>2021-07-08 13:32:16</t>
  </si>
  <si>
    <t>2021-07-19 12:31:08</t>
  </si>
  <si>
    <t>2021-07-17 05:27:32</t>
  </si>
  <si>
    <t>2021-07-22 16:31:44</t>
  </si>
  <si>
    <t>2021-07-17 15:00:08</t>
  </si>
  <si>
    <t>2021-07-08 08:08:38</t>
  </si>
  <si>
    <t>2021-07-08 21:30:00</t>
  </si>
  <si>
    <t>2021-07-31 03:06:18</t>
  </si>
  <si>
    <t>2021-07-18 19:20:56</t>
  </si>
  <si>
    <t>2021-07-27 18:18:40</t>
  </si>
  <si>
    <t>2021-07-13 17:42:40</t>
  </si>
  <si>
    <t>2021-07-12 12:29:38</t>
  </si>
  <si>
    <t>2021-07-21 13:54:30</t>
  </si>
  <si>
    <t>2021-07-20 14:14:42</t>
  </si>
  <si>
    <t>2021-07-05 00:53:20</t>
  </si>
  <si>
    <t>2021-07-15 06:51:34</t>
  </si>
  <si>
    <t>2021-07-25 15:41:08</t>
  </si>
  <si>
    <t>2021-07-27 21:32:52</t>
  </si>
  <si>
    <t>2021-07-25 23:04:24</t>
  </si>
  <si>
    <t>2021-07-20 00:26:20</t>
  </si>
  <si>
    <t>2021-07-10 08:15:18</t>
  </si>
  <si>
    <t>2021-07-24 09:26:20</t>
  </si>
  <si>
    <t>2021-07-20 20:20:54</t>
  </si>
  <si>
    <t>2021-07-18 07:53:54</t>
  </si>
  <si>
    <t>2021-07-29 07:27:46</t>
  </si>
  <si>
    <t>2021-07-10 11:01:32</t>
  </si>
  <si>
    <t>2021-07-08 11:53:14</t>
  </si>
  <si>
    <t>2021-07-07 02:06:28</t>
  </si>
  <si>
    <t>2021-07-23 14:46:58</t>
  </si>
  <si>
    <t>2021-07-19 04:50:22</t>
  </si>
  <si>
    <t>2021-07-27 08:32:34</t>
  </si>
  <si>
    <t>2021-07-04 20:42:42</t>
  </si>
  <si>
    <t>2021-07-17 05:37:20</t>
  </si>
  <si>
    <t>2021-07-08 15:54:12</t>
  </si>
  <si>
    <t>2021-07-24 09:09:12</t>
  </si>
  <si>
    <t>2021-07-28 20:24:56</t>
  </si>
  <si>
    <t>2021-07-19 16:05:36</t>
  </si>
  <si>
    <t>2021-07-22 09:53:34</t>
  </si>
  <si>
    <t>2021-07-13 06:45:54</t>
  </si>
  <si>
    <t>2021-07-09 11:34:38</t>
  </si>
  <si>
    <t>2021-07-02 17:36:44</t>
  </si>
  <si>
    <t>2021-07-02 11:04:26</t>
  </si>
  <si>
    <t>2021-07-01 19:17:28</t>
  </si>
  <si>
    <t>2021-07-02 19:38:20</t>
  </si>
  <si>
    <t>2021-07-31 07:18:20</t>
  </si>
  <si>
    <t>2021-07-25 05:18:28</t>
  </si>
  <si>
    <t>2021-07-02 12:58:20</t>
  </si>
  <si>
    <t>2021-07-29 17:28:54</t>
  </si>
  <si>
    <t>2021-07-16 15:39:36</t>
  </si>
  <si>
    <t>2021-07-27 08:11:18</t>
  </si>
  <si>
    <t>2021-07-18 07:37:20</t>
  </si>
  <si>
    <t>2021-07-30 16:04:12</t>
  </si>
  <si>
    <t>2021-07-18 09:37:44</t>
  </si>
  <si>
    <t>2021-07-06 16:59:56</t>
  </si>
  <si>
    <t>2021-07-12 12:34:06</t>
  </si>
  <si>
    <t>2021-07-28 12:52:16</t>
  </si>
  <si>
    <t>2021-07-17 16:11:00</t>
  </si>
  <si>
    <t>2021-07-09 18:33:35</t>
  </si>
  <si>
    <t>2021-07-06 09:20:10</t>
  </si>
  <si>
    <t>2021-07-13 05:54:54</t>
  </si>
  <si>
    <t>2021-07-22 05:30:28</t>
  </si>
  <si>
    <t>2021-07-24 15:25:58</t>
  </si>
  <si>
    <t>2021-07-27 18:47:30</t>
  </si>
  <si>
    <t>2021-07-16 22:52:46</t>
  </si>
  <si>
    <t>2021-07-16 18:06:38</t>
  </si>
  <si>
    <t>2021-07-02 14:08:00</t>
  </si>
  <si>
    <t>2021-07-12 02:49:36</t>
  </si>
  <si>
    <t>2021-07-20 21:39:10</t>
  </si>
  <si>
    <t>2021-07-30 11:44:10</t>
  </si>
  <si>
    <t>2021-07-18 12:40:36</t>
  </si>
  <si>
    <t>2021-08-10 03:00:03</t>
  </si>
  <si>
    <t>2021-07-03 06:45:44</t>
  </si>
  <si>
    <t>2021-07-10 09:33:36</t>
  </si>
  <si>
    <t>2021-07-01 20:09:42</t>
  </si>
  <si>
    <t>2021-07-22 15:06:12</t>
  </si>
  <si>
    <t>2021-07-07 14:12:28</t>
  </si>
  <si>
    <t>2021-07-27 18:18:30</t>
  </si>
  <si>
    <t>2021-07-10 16:32:22</t>
  </si>
  <si>
    <t>2021-07-30 16:54:48</t>
  </si>
  <si>
    <t>2021-07-01 15:00:22</t>
  </si>
  <si>
    <t>2021-07-07 17:27:58</t>
  </si>
  <si>
    <t>2021-07-09 10:48:30</t>
  </si>
  <si>
    <t>2021-07-16 20:26:20</t>
  </si>
  <si>
    <t>2021-07-19 16:13:14</t>
  </si>
  <si>
    <t>2021-07-24 16:47:16</t>
  </si>
  <si>
    <t>2021-07-11 13:25:24</t>
  </si>
  <si>
    <t>2021-07-30 09:48:42</t>
  </si>
  <si>
    <t>2021-07-02 11:21:04</t>
  </si>
  <si>
    <t>2021-07-03 22:35:56</t>
  </si>
  <si>
    <t>2021-07-02 15:43:20</t>
  </si>
  <si>
    <t>2021-07-25 08:18:28</t>
  </si>
  <si>
    <t>2021-07-13 17:48:56</t>
  </si>
  <si>
    <t>2021-07-25 10:17:54</t>
  </si>
  <si>
    <t>2021-07-21 16:46:00</t>
  </si>
  <si>
    <t>2021-07-17 15:34:14</t>
  </si>
  <si>
    <t>2021-07-09 05:33:38</t>
  </si>
  <si>
    <t>2021-07-15 18:04:32</t>
  </si>
  <si>
    <t>2021-07-21 11:56:50</t>
  </si>
  <si>
    <t>2021-07-30 15:21:12</t>
  </si>
  <si>
    <t>2021-07-16 17:52:20</t>
  </si>
  <si>
    <t>2021-07-19 12:30:24</t>
  </si>
  <si>
    <t>2021-07-24 10:16:52</t>
  </si>
  <si>
    <t>2021-07-14 10:01:06</t>
  </si>
  <si>
    <t>2021-07-02 11:23:58</t>
  </si>
  <si>
    <t>2021-07-23 14:05:06</t>
  </si>
  <si>
    <t>2021-07-04 11:42:22</t>
  </si>
  <si>
    <t>2021-07-13 19:03:06</t>
  </si>
  <si>
    <t>2021-07-03 19:12:44</t>
  </si>
  <si>
    <t>2021-07-29 16:22:40</t>
  </si>
  <si>
    <t>2021-07-13 10:49:00</t>
  </si>
  <si>
    <t>2021-07-12 15:53:10</t>
  </si>
  <si>
    <t>2021-07-31 11:27:02</t>
  </si>
  <si>
    <t>2021-07-02 09:12:14</t>
  </si>
  <si>
    <t>2021-07-25 23:00:02</t>
  </si>
  <si>
    <t>2021-07-26 18:05:24</t>
  </si>
  <si>
    <t>2021-07-09 05:33:48</t>
  </si>
  <si>
    <t>2021-07-18 09:50:10</t>
  </si>
  <si>
    <t>2021-07-17 13:36:06</t>
  </si>
  <si>
    <t>2021-07-23 16:26:48</t>
  </si>
  <si>
    <t>2021-07-08 14:28:14</t>
  </si>
  <si>
    <t>2021-07-13 11:19:08</t>
  </si>
  <si>
    <t>2021-07-28 02:36:26</t>
  </si>
  <si>
    <t>2021-07-24 09:03:44</t>
  </si>
  <si>
    <t>2021-07-18 05:38:02</t>
  </si>
  <si>
    <t>2021-07-02 17:38:52</t>
  </si>
  <si>
    <t>2021-07-06 06:12:12</t>
  </si>
  <si>
    <t>2021-07-01 12:19:28</t>
  </si>
  <si>
    <t>2021-07-23 14:14:16</t>
  </si>
  <si>
    <t>2021-07-26 17:56:44</t>
  </si>
  <si>
    <t>2021-07-29 14:56:16</t>
  </si>
  <si>
    <t>2021-07-25 08:44:38</t>
  </si>
  <si>
    <t>2021-07-16 20:43:08</t>
  </si>
  <si>
    <t>2021-07-17 22:37:26</t>
  </si>
  <si>
    <t>2021-07-01 05:11:42</t>
  </si>
  <si>
    <t>2021-07-18 11:33:36</t>
  </si>
  <si>
    <t>2021-07-03 15:35:32</t>
  </si>
  <si>
    <t>2021-07-23 14:32:04</t>
  </si>
  <si>
    <t>2021-07-19 00:39:42</t>
  </si>
  <si>
    <t>2021-07-10 07:16:20</t>
  </si>
  <si>
    <t>2021-07-09 07:04:10</t>
  </si>
  <si>
    <t>2021-07-06 15:17:58</t>
  </si>
  <si>
    <t>2021-07-25 14:03:00</t>
  </si>
  <si>
    <t>2021-07-25 00:44:50</t>
  </si>
  <si>
    <t>2021-07-08 21:31:36</t>
  </si>
  <si>
    <t>2021-07-18 15:30:12</t>
  </si>
  <si>
    <t>2021-07-03 21:57:14</t>
  </si>
  <si>
    <t>2021-07-12 05:01:44</t>
  </si>
  <si>
    <t>2021-07-20 12:51:52</t>
  </si>
  <si>
    <t>2021-07-23 12:56:54</t>
  </si>
  <si>
    <t>2021-07-13 17:45:56</t>
  </si>
  <si>
    <t>2021-07-15 05:49:54</t>
  </si>
  <si>
    <t>2021-07-29 18:08:56</t>
  </si>
  <si>
    <t>2021-07-15 15:31:40</t>
  </si>
  <si>
    <t>2021-07-24 23:13:14</t>
  </si>
  <si>
    <t>2021-07-21 06:47:56</t>
  </si>
  <si>
    <t>2021-07-10 12:32:36</t>
  </si>
  <si>
    <t>2021-07-01 16:17:24</t>
  </si>
  <si>
    <t>2021-07-12 15:00:58</t>
  </si>
  <si>
    <t>2021-07-15 16:18:54</t>
  </si>
  <si>
    <t>2021-07-14 08:47:12</t>
  </si>
  <si>
    <t>2021-07-29 09:38:06</t>
  </si>
  <si>
    <t>2021-07-27 22:53:00</t>
  </si>
  <si>
    <t>2021-07-01 16:18:16</t>
  </si>
  <si>
    <t>2021-07-07 15:31:46</t>
  </si>
  <si>
    <t>2021-07-28 08:06:20</t>
  </si>
  <si>
    <t>2021-07-03 15:50:14</t>
  </si>
  <si>
    <t>2021-07-15 07:10:28</t>
  </si>
  <si>
    <t>2021-07-05 20:53:08</t>
  </si>
  <si>
    <t>2021-07-09 14:21:10</t>
  </si>
  <si>
    <t>2021-07-14 19:30:08</t>
  </si>
  <si>
    <t>2021-07-01 12:03:12</t>
  </si>
  <si>
    <t>2021-07-17 19:23:14</t>
  </si>
  <si>
    <t>2021-07-02 18:17:14</t>
  </si>
  <si>
    <t>2021-07-16 15:40:16</t>
  </si>
  <si>
    <t>2021-07-02 19:03:04</t>
  </si>
  <si>
    <t>2021-07-19 11:06:10</t>
  </si>
  <si>
    <t>2021-07-08 05:45:18</t>
  </si>
  <si>
    <t>2021-07-30 17:46:54</t>
  </si>
  <si>
    <t>2021-07-27 17:49:40</t>
  </si>
  <si>
    <t>2021-07-07 15:02:28</t>
  </si>
  <si>
    <t>2021-07-02 20:27:34</t>
  </si>
  <si>
    <t>2021-07-31 05:32:50</t>
  </si>
  <si>
    <t>2021-07-13 20:21:08</t>
  </si>
  <si>
    <t>2021-07-27 02:04:28</t>
  </si>
  <si>
    <t>2021-07-10 11:13:22</t>
  </si>
  <si>
    <t>2021-07-24 05:19:20</t>
  </si>
  <si>
    <t>2021-07-27 07:50:16</t>
  </si>
  <si>
    <t>2021-07-08 19:43:40</t>
  </si>
  <si>
    <t>2021-07-19 10:37:00</t>
  </si>
  <si>
    <t>2021-07-14 05:14:26</t>
  </si>
  <si>
    <t>2021-07-09 17:10:44</t>
  </si>
  <si>
    <t>2021-07-11 19:36:50</t>
  </si>
  <si>
    <t>2021-07-25 20:32:10</t>
  </si>
  <si>
    <t>2021-07-18 15:02:30</t>
  </si>
  <si>
    <t>2021-07-13 07:21:00</t>
  </si>
  <si>
    <t>2021-07-28 20:42:38</t>
  </si>
  <si>
    <t>2021-07-02 06:10:06</t>
  </si>
  <si>
    <t>2021-07-30 15:47:08</t>
  </si>
  <si>
    <t>2021-07-26 19:07:18</t>
  </si>
  <si>
    <t>2021-07-10 11:01:26</t>
  </si>
  <si>
    <t>2021-07-31 17:35:46</t>
  </si>
  <si>
    <t>2021-07-28 06:19:38</t>
  </si>
  <si>
    <t>2021-07-23 16:58:26</t>
  </si>
  <si>
    <t>2021-07-05 06:32:24</t>
  </si>
  <si>
    <t>2021-07-11 15:14:46</t>
  </si>
  <si>
    <t>2021-07-28 15:49:18</t>
  </si>
  <si>
    <t>2021-07-12 13:57:00</t>
  </si>
  <si>
    <t>2021-07-08 11:11:52</t>
  </si>
  <si>
    <t>2021-07-25 20:59:14</t>
  </si>
  <si>
    <t>2021-07-04 00:31:54</t>
  </si>
  <si>
    <t>2021-07-19 07:47:32</t>
  </si>
  <si>
    <t>2021-07-07 13:39:34</t>
  </si>
  <si>
    <t>2021-07-13 05:22:52</t>
  </si>
  <si>
    <t>2021-07-20 06:16:42</t>
  </si>
  <si>
    <t>2021-07-30 11:11:50</t>
  </si>
  <si>
    <t>2021-07-23 11:19:02</t>
  </si>
  <si>
    <t>2021-07-24 22:03:36</t>
  </si>
  <si>
    <t>2021-07-06 13:19:26</t>
  </si>
  <si>
    <t>2021-07-18 05:32:46</t>
  </si>
  <si>
    <t>2021-07-29 19:39:54</t>
  </si>
  <si>
    <t>2021-07-22 18:22:00</t>
  </si>
  <si>
    <t>2021-07-30 17:45:36</t>
  </si>
  <si>
    <t>2021-07-20 03:31:00</t>
  </si>
  <si>
    <t>2021-07-30 09:05:50</t>
  </si>
  <si>
    <t>2021-07-14 03:47:52</t>
  </si>
  <si>
    <t>2021-07-02 12:01:52</t>
  </si>
  <si>
    <t>2021-07-15 21:33:50</t>
  </si>
  <si>
    <t>2021-07-16 16:59:24</t>
  </si>
  <si>
    <t>2021-07-15 17:16:16</t>
  </si>
  <si>
    <t>2021-07-29 04:24:36</t>
  </si>
  <si>
    <t>2021-07-18 10:37:54</t>
  </si>
  <si>
    <t>2021-07-06 11:43:34</t>
  </si>
  <si>
    <t>2021-07-31 10:08:00</t>
  </si>
  <si>
    <t>2021-07-27 14:18:02</t>
  </si>
  <si>
    <t>2021-07-19 17:55:08</t>
  </si>
  <si>
    <t>2021-07-17 18:52:40</t>
  </si>
  <si>
    <t>2021-07-02 19:38:22</t>
  </si>
  <si>
    <t>2021-07-29 15:02:36</t>
  </si>
  <si>
    <t>2021-07-23 07:37:00</t>
  </si>
  <si>
    <t>2021-07-21 02:24:32</t>
  </si>
  <si>
    <t>2021-07-25 03:12:24</t>
  </si>
  <si>
    <t>2021-07-03 18:37:52</t>
  </si>
  <si>
    <t>2021-07-25 18:14:02</t>
  </si>
  <si>
    <t>2021-07-29 02:26:18</t>
  </si>
  <si>
    <t>2021-07-28 14:33:14</t>
  </si>
  <si>
    <t>2021-07-04 18:31:20</t>
  </si>
  <si>
    <t>2021-07-26 23:28:48</t>
  </si>
  <si>
    <t>2021-07-31 13:05:36</t>
  </si>
  <si>
    <t>2021-07-23 14:51:56</t>
  </si>
  <si>
    <t>2021-07-11 18:05:52</t>
  </si>
  <si>
    <t>2021-07-07 18:31:48</t>
  </si>
  <si>
    <t>2021-07-24 08:02:36</t>
  </si>
  <si>
    <t>2021-07-21 05:44:24</t>
  </si>
  <si>
    <t>2021-07-10 07:19:04</t>
  </si>
  <si>
    <t>2021-07-22 22:20:26</t>
  </si>
  <si>
    <t>2021-07-23 13:17:56</t>
  </si>
  <si>
    <t>2021-07-21 05:31:50</t>
  </si>
  <si>
    <t>2021-07-09 14:14:04</t>
  </si>
  <si>
    <t>2021-07-28 15:12:20</t>
  </si>
  <si>
    <t>2021-07-30 04:48:36</t>
  </si>
  <si>
    <t>2021-07-03 06:34:08</t>
  </si>
  <si>
    <t>2021-07-15 00:43:34</t>
  </si>
  <si>
    <t>2021-07-01 06:12:08</t>
  </si>
  <si>
    <t>2021-07-04 06:51:00</t>
  </si>
  <si>
    <t>2021-07-22 18:13:32</t>
  </si>
  <si>
    <t>2021-07-04 13:49:04</t>
  </si>
  <si>
    <t>2021-07-09 16:03:38</t>
  </si>
  <si>
    <t>2021-07-22 05:46:12</t>
  </si>
  <si>
    <t>2021-07-25 06:59:34</t>
  </si>
  <si>
    <t>2021-07-10 11:39:50</t>
  </si>
  <si>
    <t>2021-07-28 08:27:32</t>
  </si>
  <si>
    <t>2021-07-23 09:55:04</t>
  </si>
  <si>
    <t>2021-07-22 05:47:08</t>
  </si>
  <si>
    <t>2021-07-14 00:20:38</t>
  </si>
  <si>
    <t>2021-07-17 13:47:30</t>
  </si>
  <si>
    <t>2021-07-06 19:06:40</t>
  </si>
  <si>
    <t>2021-07-28 17:45:18</t>
  </si>
  <si>
    <t>2021-07-31 18:27:36</t>
  </si>
  <si>
    <t>2021-07-24 18:39:00</t>
  </si>
  <si>
    <t>2021-07-22 11:29:46</t>
  </si>
  <si>
    <t>2021-07-25 17:18:22</t>
  </si>
  <si>
    <t>2021-07-03 18:45:32</t>
  </si>
  <si>
    <t>2021-07-25 00:53:40</t>
  </si>
  <si>
    <t>2021-07-01 12:41:58</t>
  </si>
  <si>
    <t>2021-07-24 13:28:10</t>
  </si>
  <si>
    <t>2021-07-29 11:54:46</t>
  </si>
  <si>
    <t>2021-07-23 15:23:04</t>
  </si>
  <si>
    <t>2021-07-30 19:31:58</t>
  </si>
  <si>
    <t>2021-07-17 09:07:54</t>
  </si>
  <si>
    <t>2021-07-09 18:44:40</t>
  </si>
  <si>
    <t>2021-07-19 08:02:42</t>
  </si>
  <si>
    <t>2021-07-02 10:59:14</t>
  </si>
  <si>
    <t>2021-07-17 16:36:54</t>
  </si>
  <si>
    <t>2021-07-29 06:56:54</t>
  </si>
  <si>
    <t>2021-07-10 19:18:50</t>
  </si>
  <si>
    <t>2021-07-02 17:24:00</t>
  </si>
  <si>
    <t>2021-07-06 15:13:02</t>
  </si>
  <si>
    <t>2021-07-24 00:56:54</t>
  </si>
  <si>
    <t>2021-07-30 09:42:16</t>
  </si>
  <si>
    <t>2021-07-06 13:28:06</t>
  </si>
  <si>
    <t>2021-07-18 15:30:00</t>
  </si>
  <si>
    <t>2021-07-02 16:30:54</t>
  </si>
  <si>
    <t>2021-07-26 04:10:28</t>
  </si>
  <si>
    <t>2021-07-04 09:24:36</t>
  </si>
  <si>
    <t>2021-07-24 19:15:58</t>
  </si>
  <si>
    <t>2021-07-06 09:33:02</t>
  </si>
  <si>
    <t>2021-07-28 09:14:06</t>
  </si>
  <si>
    <t>2021-07-13 05:09:54</t>
  </si>
  <si>
    <t>2021-07-03 06:01:40</t>
  </si>
  <si>
    <t>2021-07-10 21:57:00</t>
  </si>
  <si>
    <t>2021-07-28 01:01:06</t>
  </si>
  <si>
    <t>2021-07-31 04:11:04</t>
  </si>
  <si>
    <t>2021-06-29 12:45:02</t>
  </si>
  <si>
    <t>2021-07-12 05:37:50</t>
  </si>
  <si>
    <t>2021-07-30 19:34:06</t>
  </si>
  <si>
    <t>2021-07-18 15:15:26</t>
  </si>
  <si>
    <t>2021-07-10 20:15:36</t>
  </si>
  <si>
    <t>2021-07-30 13:52:08</t>
  </si>
  <si>
    <t>2021-07-01 10:19:02</t>
  </si>
  <si>
    <t>2021-07-18 14:49:56</t>
  </si>
  <si>
    <t>2021-07-20 05:03:24</t>
  </si>
  <si>
    <t>2021-07-12 05:29:04</t>
  </si>
  <si>
    <t>2021-07-15 08:03:06</t>
  </si>
  <si>
    <t>2021-07-06 09:29:36</t>
  </si>
  <si>
    <t>2021-07-02 15:58:21</t>
  </si>
  <si>
    <t>C3526E37ED54DADEA1D24A522D82E5F8DC321717A522B2AF4911D67103169336</t>
  </si>
  <si>
    <t>CB4529BH</t>
  </si>
  <si>
    <t>2021-07-03 19:47:02</t>
  </si>
  <si>
    <t>2021-07-06 11:41:34</t>
  </si>
  <si>
    <t>2021-07-30 09:41:16</t>
  </si>
  <si>
    <t>2021-07-12 02:15:54</t>
  </si>
  <si>
    <t>2021-07-12 10:59:42</t>
  </si>
  <si>
    <t>2021-07-05 10:21:02</t>
  </si>
  <si>
    <t>2021-07-05 02:05:36</t>
  </si>
  <si>
    <t>2021-07-16 02:49:46</t>
  </si>
  <si>
    <t>2021-07-09 15:08:44</t>
  </si>
  <si>
    <t>2021-07-30 13:26:28</t>
  </si>
  <si>
    <t>2021-07-06 00:50:34</t>
  </si>
  <si>
    <t>2021-07-07 04:21:40</t>
  </si>
  <si>
    <t>2021-07-07 18:12:48</t>
  </si>
  <si>
    <t>2021-07-18 09:20:40</t>
  </si>
  <si>
    <t>2021-07-14 11:03:38</t>
  </si>
  <si>
    <t>2021-07-18 10:43:42</t>
  </si>
  <si>
    <t>2021-07-19 04:56:04</t>
  </si>
  <si>
    <t>2021-07-21 04:13:18</t>
  </si>
  <si>
    <t>2021-07-18 23:39:02</t>
  </si>
  <si>
    <t>2021-07-14 05:06:52</t>
  </si>
  <si>
    <t>2021-07-12 08:05:02</t>
  </si>
  <si>
    <t>2021-07-11 11:28:34</t>
  </si>
  <si>
    <t>2021-07-15 18:34:56</t>
  </si>
  <si>
    <t>2021-07-12 17:21:00</t>
  </si>
  <si>
    <t>2021-07-25 04:15:30</t>
  </si>
  <si>
    <t>2021-07-23 00:46:26</t>
  </si>
  <si>
    <t>2021-07-14 15:23:52</t>
  </si>
  <si>
    <t>2021-07-14 14:01:20</t>
  </si>
  <si>
    <t>2021-07-26 05:55:24</t>
  </si>
  <si>
    <t>2021-07-17 07:54:46</t>
  </si>
  <si>
    <t>2021-07-25 03:52:24</t>
  </si>
  <si>
    <t>2021-07-23 10:42:02</t>
  </si>
  <si>
    <t>2021-07-22 14:26:42</t>
  </si>
  <si>
    <t>2021-07-24 12:38:10</t>
  </si>
  <si>
    <t>2021-07-15 22:01:06</t>
  </si>
  <si>
    <t>2021-07-21 22:41:06</t>
  </si>
  <si>
    <t>2021-07-18 00:49:50</t>
  </si>
  <si>
    <t>2021-07-29 22:51:28</t>
  </si>
  <si>
    <t>2021-07-30 10:39:40</t>
  </si>
  <si>
    <t>2021-07-29 15:30:26</t>
  </si>
  <si>
    <t>2021-07-28 17:25:50</t>
  </si>
  <si>
    <t>2021-07-24 12:07:30</t>
  </si>
  <si>
    <t>2021-07-20 15:42:16</t>
  </si>
  <si>
    <t>2021-07-29 08:28:56</t>
  </si>
  <si>
    <t>2021-07-23 20:29:56</t>
  </si>
  <si>
    <t>2021-07-29 22:51:36</t>
  </si>
  <si>
    <t>2021-07-24 06:30:18</t>
  </si>
  <si>
    <t>2021-07-25 19:22:58</t>
  </si>
  <si>
    <t>2021-07-27 05:57:56</t>
  </si>
  <si>
    <t>2021-07-29 12:37:04</t>
  </si>
  <si>
    <t>OG0507SI</t>
  </si>
  <si>
    <t>2412/965</t>
  </si>
  <si>
    <t>547444609</t>
  </si>
  <si>
    <t>34DMA848</t>
  </si>
  <si>
    <t>2411/4955</t>
  </si>
  <si>
    <t>544819064</t>
  </si>
  <si>
    <t>10AFS006</t>
  </si>
  <si>
    <t>2411/4956</t>
  </si>
  <si>
    <t>544819060</t>
  </si>
  <si>
    <t>34EIC653</t>
  </si>
  <si>
    <t>2411/4957</t>
  </si>
  <si>
    <t>544819072</t>
  </si>
  <si>
    <t>2021-08-09 07:49:33</t>
  </si>
  <si>
    <t>23FC37E563AAE1540BBE4052F9105C36D83723FE4DE32B2667802EF444F9612A</t>
  </si>
  <si>
    <t>2021-08-09 08:05:46</t>
  </si>
  <si>
    <t>14279879A99966F82100D7EC4718A74180B79505338674494131594AE27F5A62</t>
  </si>
  <si>
    <t>2021-08-09 09:50:45</t>
  </si>
  <si>
    <t>5D8F447B79063C84713810DE6DD48BE76BD4180D47139E0E3B31B45DA967FCA6</t>
  </si>
  <si>
    <t>2021-08-09 10:21:01</t>
  </si>
  <si>
    <t>BFB3B64B6E1D1570366BF65F77385243CAA55241F232BFBDF2182938EAB57250</t>
  </si>
  <si>
    <t>2021-08-09 10:52:37</t>
  </si>
  <si>
    <t>704310*******7585</t>
  </si>
  <si>
    <t>37914A6358671CF4E122008AF7A74B0ED01B688F1C6B94D89DCE735823948DE4</t>
  </si>
  <si>
    <t>2412/930</t>
  </si>
  <si>
    <t>БЛОК 10/8/2021</t>
  </si>
  <si>
    <t>2021-08-11 03:00:04</t>
  </si>
  <si>
    <t>2021-08-11 03:00:03</t>
  </si>
  <si>
    <t>2031-08-09 00:00:00</t>
  </si>
  <si>
    <t>81ABF014</t>
  </si>
  <si>
    <t>2411/4958</t>
  </si>
  <si>
    <t>544819068</t>
  </si>
  <si>
    <t>34EIA335</t>
  </si>
  <si>
    <t>2411/4959</t>
  </si>
  <si>
    <t>544819080</t>
  </si>
  <si>
    <t>2411/4960</t>
  </si>
  <si>
    <t>544819076</t>
  </si>
  <si>
    <t>34EGC611</t>
  </si>
  <si>
    <t>2411/4961</t>
  </si>
  <si>
    <t>544819088</t>
  </si>
  <si>
    <t>54ABM167</t>
  </si>
  <si>
    <t>2411/4962</t>
  </si>
  <si>
    <t>544819092</t>
  </si>
  <si>
    <t>10AFU797</t>
  </si>
  <si>
    <t>2411/4963</t>
  </si>
  <si>
    <t>544819084</t>
  </si>
  <si>
    <t>2021-08-10 14:01:10</t>
  </si>
  <si>
    <t>7905598ED6FD9F744C2EFD948A01F7E45714CD825A2243969D30F309866280A6</t>
  </si>
  <si>
    <t>2021-08-10 14:03:21</t>
  </si>
  <si>
    <t>AF92427CA03BC21EA11A09FFFFBBD8920BAB31461EEB3DE727D90ABBC9417C6E</t>
  </si>
  <si>
    <t>2021-08-10 18:10:20</t>
  </si>
  <si>
    <t>4C1B4AC306AFC3BBDA341D9F7BFF8D28ACD4B769E15EF6A9DF6CD31AC70CBA16</t>
  </si>
  <si>
    <t>2021-08-10 18:25:03</t>
  </si>
  <si>
    <t>704310*******2720</t>
  </si>
  <si>
    <t>56F8236D657EDC1350AF914423C707C3DBB54357AB3B5E83ECCA660E3B225DDC</t>
  </si>
  <si>
    <t>2021-08-10 18:48:50</t>
  </si>
  <si>
    <t>704310*******4384</t>
  </si>
  <si>
    <t>BD400D30A9EA5D2B3336D32D23195C21EF964FF02FF9C84FD30F25A67A03CDE2</t>
  </si>
  <si>
    <t>2021-08-10 20:10:46</t>
  </si>
  <si>
    <t>704310*******2598</t>
  </si>
  <si>
    <t>99CF41995D1918A60A14BD10B46176E7A8111C277D50B5180C2915752701CB08</t>
  </si>
  <si>
    <t>БЛОК 11/8/2021</t>
  </si>
  <si>
    <t>2021-08-12 03:00:03</t>
  </si>
  <si>
    <t>2031-08-10 00:00:00</t>
  </si>
  <si>
    <t>34DHS111</t>
  </si>
  <si>
    <t>2411/4964</t>
  </si>
  <si>
    <t>34DGA0058</t>
  </si>
  <si>
    <t>2411/4965</t>
  </si>
  <si>
    <t>CK660FP</t>
  </si>
  <si>
    <t>2412/966</t>
  </si>
  <si>
    <t>34HT7569</t>
  </si>
  <si>
    <t>2411/4966</t>
  </si>
  <si>
    <t>81ABU886</t>
  </si>
  <si>
    <t>2411/4967</t>
  </si>
  <si>
    <t>34VD8681</t>
  </si>
  <si>
    <t>2411/4968</t>
  </si>
  <si>
    <t>2031-08-11 00:00:00</t>
  </si>
  <si>
    <t>2021-08-11 04:12:05</t>
  </si>
  <si>
    <t>B8A1024EE28495CA0331A46978375105F4717751E2E04BE3725A3BAD171174A8</t>
  </si>
  <si>
    <t>07ART677</t>
  </si>
  <si>
    <t>2411/4969</t>
  </si>
  <si>
    <t>2021-08-11 06:12:31</t>
  </si>
  <si>
    <t>704310*******6901</t>
  </si>
  <si>
    <t>EE0C3DE6C76612ABFE716B8703059A9F9C958252B531A53DCA8731DB7453E479</t>
  </si>
  <si>
    <t>2021-08-11 09:54:55</t>
  </si>
  <si>
    <t>FDAF6BE457C4A031DF5E1E22F210B810A547A9DC33C89A44E662361E5F2D461A</t>
  </si>
  <si>
    <t>2021-08-11 10:07:00</t>
  </si>
  <si>
    <t>C0DFB58FD697000F6367B7349B0F900A862827C548076B05C8C64F3847B2793F</t>
  </si>
  <si>
    <t>2021-08-11 10:11:35</t>
  </si>
  <si>
    <t>704310*******2603</t>
  </si>
  <si>
    <t>43DCCE89C9F7AD6CB718C2C5213C55B936256F882012EBA39506B8BFB92D889A</t>
  </si>
  <si>
    <t>2021-08-11 11:34:25</t>
  </si>
  <si>
    <t>704310*******4220</t>
  </si>
  <si>
    <t>5291CE67EDC15FDB0E0B4C84B82F943B0608657E63BB32EF10CE88ABE8E64375</t>
  </si>
  <si>
    <t>2021-08-11 22:30:24</t>
  </si>
  <si>
    <t>704310*******8636</t>
  </si>
  <si>
    <t>B53018129DF59704582C9E445D16240E81DCB1FE63731C237445C6C4DB621814</t>
  </si>
  <si>
    <t>2021-08-11 23:40:16</t>
  </si>
  <si>
    <t>D67F51B6B1CF46BFBCD60200A8175F0D269479F122BE96C0376AA7B29A422B95</t>
  </si>
  <si>
    <t>2021-08-12 00:38:34</t>
  </si>
  <si>
    <t>704310*******7620</t>
  </si>
  <si>
    <t>F13ADAC29D7757BC21647A1724EF4174453D5D8AE1469AA033FE5878A71A7440</t>
  </si>
  <si>
    <t>544819096</t>
  </si>
  <si>
    <t>544819132</t>
  </si>
  <si>
    <t>547444606</t>
  </si>
  <si>
    <t>544819104</t>
  </si>
  <si>
    <t>544819100</t>
  </si>
  <si>
    <t>544819124</t>
  </si>
  <si>
    <t>544819128</t>
  </si>
  <si>
    <t>БЛОК 12/8/2021</t>
  </si>
  <si>
    <t>81FC210</t>
  </si>
  <si>
    <t>2411/4970</t>
  </si>
  <si>
    <t>544819116</t>
  </si>
  <si>
    <t>2411/4971</t>
  </si>
  <si>
    <t>544819120</t>
  </si>
  <si>
    <t>35AYL563</t>
  </si>
  <si>
    <t>2411/4972</t>
  </si>
  <si>
    <t>544819108</t>
  </si>
  <si>
    <t>34AYL632</t>
  </si>
  <si>
    <t>2411/4973</t>
  </si>
  <si>
    <t>544819112</t>
  </si>
  <si>
    <t>61ADP843</t>
  </si>
  <si>
    <t>2411/4974</t>
  </si>
  <si>
    <t>544819131</t>
  </si>
  <si>
    <t>33AHU591</t>
  </si>
  <si>
    <t>2411/4975</t>
  </si>
  <si>
    <t>544819127</t>
  </si>
  <si>
    <t>07AGF707</t>
  </si>
  <si>
    <t>2411/4976</t>
  </si>
  <si>
    <t>544819123</t>
  </si>
  <si>
    <t>2031-08-12 00:00:00</t>
  </si>
  <si>
    <t>34KA9990</t>
  </si>
  <si>
    <t>2411/4977</t>
  </si>
  <si>
    <t>544819119</t>
  </si>
  <si>
    <t>2021-08-12 02:49:34</t>
  </si>
  <si>
    <t>704310*******5765</t>
  </si>
  <si>
    <t>E2FFA744EE69964EC74EB4268B1C29DB382AD2DB4E4E311BB44834E12983203E</t>
  </si>
  <si>
    <t>35AYY837</t>
  </si>
  <si>
    <t>2411/4978</t>
  </si>
  <si>
    <t>544819115</t>
  </si>
  <si>
    <t>2021-08-12 09:29:53</t>
  </si>
  <si>
    <t>704310*******4890</t>
  </si>
  <si>
    <t>D524CDD398AF3C389AB507A9B8F26193A4FDB593F878252337CBB20819C2A036</t>
  </si>
  <si>
    <t>2021-08-12 12:03:12</t>
  </si>
  <si>
    <t>704310*******9253</t>
  </si>
  <si>
    <t>C0EBCB1FC569D5125BC8B554EDEE21ECAFFC639D685647AFF0F14DBD947A106C</t>
  </si>
  <si>
    <t>2021-08-12 12:38:11</t>
  </si>
  <si>
    <t>704310*******3098</t>
  </si>
  <si>
    <t>25F7BD3D91AFD1DB6E02066801CB1088E20E168C2FA106560060193E21F69BB5</t>
  </si>
  <si>
    <t>2021-08-12 13:21:31</t>
  </si>
  <si>
    <t>2BD923C5CC6E2130C87B020A97B09A7C2DF3ADD12678A74119AFA350FD4C88D8</t>
  </si>
  <si>
    <t>34DJM886</t>
  </si>
  <si>
    <t>2411/4979</t>
  </si>
  <si>
    <t>544819111</t>
  </si>
  <si>
    <t>CT4421PM</t>
  </si>
  <si>
    <t>2411/4980</t>
  </si>
  <si>
    <t>544819107</t>
  </si>
  <si>
    <t>35AYL607</t>
  </si>
  <si>
    <t>2412/967</t>
  </si>
  <si>
    <t>547444607</t>
  </si>
  <si>
    <t>35AYL549</t>
  </si>
  <si>
    <t>2411/4981</t>
  </si>
  <si>
    <t>544819103</t>
  </si>
  <si>
    <t>2021-08-13 09:28:07</t>
  </si>
  <si>
    <t>2031-08-13 00:00:00</t>
  </si>
  <si>
    <t>9BD58C11FB07E04A46590122907996AD9FD96A8452A8E75CC31251DBB8148FBC</t>
  </si>
  <si>
    <t>34DFZ912</t>
  </si>
  <si>
    <t>2411/4982</t>
  </si>
  <si>
    <t>544819099</t>
  </si>
  <si>
    <t>2021-08-13 09:51:04</t>
  </si>
  <si>
    <t>704310*******6282</t>
  </si>
  <si>
    <t>E4948291C8774DFFDC2B17AA49A3D2893D0CC78733CD263CBA47A241151638CB</t>
  </si>
  <si>
    <t>16ANR473</t>
  </si>
  <si>
    <t>2411/4983</t>
  </si>
  <si>
    <t>544819095</t>
  </si>
  <si>
    <t>2021-08-13 22:35:10</t>
  </si>
  <si>
    <t>704310*******6580</t>
  </si>
  <si>
    <t>53C178B2F77B515B5489CE5C4E395B82B565E0994C9BF9880E51C1E127235E80</t>
  </si>
  <si>
    <t>2411/4984</t>
  </si>
  <si>
    <t>544819091</t>
  </si>
  <si>
    <t>2021-08-13 22:37:15</t>
  </si>
  <si>
    <t>A5A0CE9668970355AA7DC61D9BBB3A2BACE50886862BD2F0E69B502F93154773</t>
  </si>
  <si>
    <t>2411/4985</t>
  </si>
  <si>
    <t>544819087</t>
  </si>
  <si>
    <t>2021-08-13 22:41:43</t>
  </si>
  <si>
    <t>AEFD296072A775896168CD25455C1382F0241EE0FBECDA8131B9F0ABE1C66A7A</t>
  </si>
  <si>
    <t>2411/4986</t>
  </si>
  <si>
    <t>544819083</t>
  </si>
  <si>
    <t>2021-08-13 22:54:00</t>
  </si>
  <si>
    <t>A223F3D4532198121F54EC2129579D6F31FDE385AC7C7842DED82081DEBF1686</t>
  </si>
  <si>
    <t>34DHV523</t>
  </si>
  <si>
    <t>2411/4987</t>
  </si>
  <si>
    <t>544819079</t>
  </si>
  <si>
    <t>2021-08-14 03:38:01</t>
  </si>
  <si>
    <t>2031-08-14 00:00:00</t>
  </si>
  <si>
    <t>704310*******3814</t>
  </si>
  <si>
    <t>7FFE5E9F16C8ECA5190E268E0A8A4A3FE67A2DDB2C6A72AA22BEE82AD67EE33B</t>
  </si>
  <si>
    <t>34DZV607</t>
  </si>
  <si>
    <t>2411/4988</t>
  </si>
  <si>
    <t>544819035</t>
  </si>
  <si>
    <t>2021-08-14 04:48:57</t>
  </si>
  <si>
    <t>704310*******3502</t>
  </si>
  <si>
    <t>53D58CC9C636FEAB99F19A3A13BCC9F04C08064DB1611C923AC6A0C00FA659BF</t>
  </si>
  <si>
    <t>14DG500</t>
  </si>
  <si>
    <t>2411/4989</t>
  </si>
  <si>
    <t>544819039</t>
  </si>
  <si>
    <t>2021-08-14 09:48:20</t>
  </si>
  <si>
    <t>704310*******6706</t>
  </si>
  <si>
    <t>840C309DF8A590678A0E0551090376CEE756EA298010525D94B4677B248CB17C</t>
  </si>
  <si>
    <t>42AJH554</t>
  </si>
  <si>
    <t>2411/4990</t>
  </si>
  <si>
    <t>544819043</t>
  </si>
  <si>
    <t>2021-08-14 11:39:17</t>
  </si>
  <si>
    <t>FDCAAAE4EFBC529B6E9B79CCC9ED6F497EDE57196DBE541E5CF318DA89EAED76</t>
  </si>
  <si>
    <t>34GJR67</t>
  </si>
  <si>
    <t>2411/4991</t>
  </si>
  <si>
    <t>544819047</t>
  </si>
  <si>
    <t>2021-08-14 12:08:14</t>
  </si>
  <si>
    <t>704310*******8806</t>
  </si>
  <si>
    <t>D98DB5BD30A90F48B53B12DA28B21C83D6E07C3C80464BE295AE9504C76A871D</t>
  </si>
  <si>
    <t>34DL4787</t>
  </si>
  <si>
    <t>2411/4992</t>
  </si>
  <si>
    <t>544819051</t>
  </si>
  <si>
    <t>2021-08-14 19:59:04</t>
  </si>
  <si>
    <t>8971F9EA4C0EEADEE21321A402EF867F5AF1C5DAFC41FB182D1DCA1A43311ED4</t>
  </si>
  <si>
    <t>2411/4993</t>
  </si>
  <si>
    <t>544819055</t>
  </si>
  <si>
    <t>2021-08-14 23:26:41</t>
  </si>
  <si>
    <t>2713609771EB5D442E95309D473647F4781BC8A6EEB48D505DCF42D1393FA2F7</t>
  </si>
  <si>
    <t>14ABH500</t>
  </si>
  <si>
    <t>2411/4994</t>
  </si>
  <si>
    <t>544819059</t>
  </si>
  <si>
    <t>2021-08-15 00:08:42</t>
  </si>
  <si>
    <t>704310*******9442</t>
  </si>
  <si>
    <t>D088A13BB401552601E6232EB5AD03F54845A292C244297E5E4831D21390AC1F</t>
  </si>
  <si>
    <t>2021-08-15 05:51:14</t>
  </si>
  <si>
    <t>2031-08-15 00:00:00</t>
  </si>
  <si>
    <t>704310*******8539</t>
  </si>
  <si>
    <t>FF66BD703E069DCAD8DA993AF8D95DE5D1B6DD659CBB7A902E167149F300669D</t>
  </si>
  <si>
    <t>10AFU770</t>
  </si>
  <si>
    <t>2411/4995</t>
  </si>
  <si>
    <t>544819063</t>
  </si>
  <si>
    <t>2021-08-15 05:59:54</t>
  </si>
  <si>
    <t>704310*******8554</t>
  </si>
  <si>
    <t>F991C43A1C91CFC797F89331F5E17886D504D834740E1325CFB819D0B19EE165</t>
  </si>
  <si>
    <t>2021-08-15 06:07:43</t>
  </si>
  <si>
    <t>704310*******9134</t>
  </si>
  <si>
    <t>2618276B7D7A512F9C7529C2A43E5C92FE767FDA8C85CDB25994A9EEC791CBB5</t>
  </si>
  <si>
    <t>2021-08-15 09:06:40</t>
  </si>
  <si>
    <t>704310*******4368</t>
  </si>
  <si>
    <t>3C596B99E440E4847CBC97705774E737AB4F89CDA9558428AE8528E1BD0767EE</t>
  </si>
  <si>
    <t>2021-08-15 10:48:52</t>
  </si>
  <si>
    <t>704310*******1883</t>
  </si>
  <si>
    <t>DB4FCCD84DBB463F786235BE27D5D8F22F74FF02E3503C54293E81475F73A75D</t>
  </si>
  <si>
    <t>2021-08-15 12:03:17</t>
  </si>
  <si>
    <t>EB41D7AB194A25FAB433E857E9C9C6FC50B06623AFF58AC92E63FD4BBC39434A</t>
  </si>
  <si>
    <t>2021-08-15 14:37:23</t>
  </si>
  <si>
    <t>704310*******1704</t>
  </si>
  <si>
    <t>EEB9E9E771606D42CC01B0EAC7F4103F240D9145264EAF52EE9ACE334AC95B2E</t>
  </si>
  <si>
    <t>2021-08-15 14:53:38</t>
  </si>
  <si>
    <t>704310*******4679</t>
  </si>
  <si>
    <t>ACAA70C75EE4214B6C0018D5899291C02DC267465A5C9C213330EA04BC0D557C</t>
  </si>
  <si>
    <t>2024-12-01 00:00:00</t>
  </si>
  <si>
    <t>2021-08-15 15:00:42</t>
  </si>
  <si>
    <t>704310*******4695</t>
  </si>
  <si>
    <t>A33FB31D88112812B60182D8D915D650A358B3F983BB1AE8DFD9CE2BF4B36D7A</t>
  </si>
  <si>
    <t>2021-08-15 17:43:19</t>
  </si>
  <si>
    <t>704310*******6869</t>
  </si>
  <si>
    <t>204AC791EA450D03058EBD7D57F215DDE5804D61E7FF189D490D3F68A395E6D5</t>
  </si>
  <si>
    <t>2021-08-15 20:10:02</t>
  </si>
  <si>
    <t>2021-08-15 21:16:53</t>
  </si>
  <si>
    <t>704310*******3799</t>
  </si>
  <si>
    <t>CEE0A506A4C55654CFFD6890776727A78089706E479C93C0DAD2931891164F39</t>
  </si>
  <si>
    <t>2021-08-15 21:37:45</t>
  </si>
  <si>
    <t>704310*******5146</t>
  </si>
  <si>
    <t>DD7534C59E346B257D6F3091AE3F08D296AE83BEEF1AB574536FF4AA52EC84DF</t>
  </si>
  <si>
    <t>2021-08-17 03:00:04</t>
  </si>
  <si>
    <t>2021-08-17 03:00:03</t>
  </si>
  <si>
    <t>10AFU782</t>
  </si>
  <si>
    <t>2411/4996</t>
  </si>
  <si>
    <t>544819067</t>
  </si>
  <si>
    <t>2411/4997</t>
  </si>
  <si>
    <t>544819071</t>
  </si>
  <si>
    <t>81ABV255</t>
  </si>
  <si>
    <t>2411/4998</t>
  </si>
  <si>
    <t>544819075</t>
  </si>
  <si>
    <t>07ARS084</t>
  </si>
  <si>
    <t>2411/4999</t>
  </si>
  <si>
    <t>544819130</t>
  </si>
  <si>
    <t>2411/5000</t>
  </si>
  <si>
    <t>544819126</t>
  </si>
  <si>
    <t>34EJA938</t>
  </si>
  <si>
    <t>2411/5001</t>
  </si>
  <si>
    <t>544819122</t>
  </si>
  <si>
    <t>34EJA936</t>
  </si>
  <si>
    <t>2411/5002</t>
  </si>
  <si>
    <t>544819118</t>
  </si>
  <si>
    <t>81FS451</t>
  </si>
  <si>
    <t>2411/5003</t>
  </si>
  <si>
    <t>544819114</t>
  </si>
  <si>
    <t>2411/5004</t>
  </si>
  <si>
    <t>544819110</t>
  </si>
  <si>
    <t>34CJC061</t>
  </si>
  <si>
    <t>2411/5005</t>
  </si>
  <si>
    <t>544819106</t>
  </si>
  <si>
    <t>2411/5006</t>
  </si>
  <si>
    <t>544819102</t>
  </si>
  <si>
    <t>2021-08-16 03:23:12</t>
  </si>
  <si>
    <t>2031-08-16 00:00:00</t>
  </si>
  <si>
    <t>C4EBD8D4F03B142B17898954DDEC599695CD05767B5CD0211DC14540B2AA67A0</t>
  </si>
  <si>
    <t>34PK9151</t>
  </si>
  <si>
    <t>2411/5007</t>
  </si>
  <si>
    <t>544819098</t>
  </si>
  <si>
    <t>2021-08-16 05:48:02</t>
  </si>
  <si>
    <t>7322FF945FFA1091654712A481444772CE4F9A7BBF37859FDFA5FD3593347AA8</t>
  </si>
  <si>
    <t>16APK763</t>
  </si>
  <si>
    <t>2411/5008</t>
  </si>
  <si>
    <t>544819094</t>
  </si>
  <si>
    <t>2021-08-16 08:35:25</t>
  </si>
  <si>
    <t>279EF4792E1327CEE883DD2EE6CB04B9C6F8B7C44CF5CFB42DC6B48020B89168</t>
  </si>
  <si>
    <t>2021-08-16 10:28:07</t>
  </si>
  <si>
    <t>704310*******3963</t>
  </si>
  <si>
    <t>EC50C3A4B2DDF2F1E833E771DA6151C8E614F6D65F01921D213BB9E5F4B81004</t>
  </si>
  <si>
    <t>2021-08-16 12:55:09</t>
  </si>
  <si>
    <t>704310*******5020</t>
  </si>
  <si>
    <t>FEE2FB1EC0FA2FF1EC48B3818CBC220EFE47D41AEF021AA2D1B9F37C15821EEC</t>
  </si>
  <si>
    <t>2021-08-16 13:12:49</t>
  </si>
  <si>
    <t>704310*******4661</t>
  </si>
  <si>
    <t>E0C41B79AE1EB94BF9D6E6EE7D9045429E53170520BC8EE7032B113715A7EC5C</t>
  </si>
  <si>
    <t>2021-08-16 13:36:39</t>
  </si>
  <si>
    <t>704310*******4711</t>
  </si>
  <si>
    <t>340446D8993DD95456A666C8266E0B68BF0F5A7A85E169FE83A917342226C3BF</t>
  </si>
  <si>
    <t>2021-08-16 13:39:55</t>
  </si>
  <si>
    <t>704310*******4687</t>
  </si>
  <si>
    <t>D002C691CD8B06F3FAFF75F4CB8096CC410A60D2D9F5F31BB9A1250F0D4C6D65</t>
  </si>
  <si>
    <t>2021-08-16 14:45:26</t>
  </si>
  <si>
    <t>704310*******3719</t>
  </si>
  <si>
    <t>4D6ADDEE3F50362692700EA1965D3EE5B3C1FA2CD961B9CADF180E4A37DAA203</t>
  </si>
  <si>
    <t>2021-08-16 15:39:13</t>
  </si>
  <si>
    <t>CE2B9F0A7B69FD8F9506671BED475B13956619BDA30B9AC5861BEF616CCBA01B</t>
  </si>
  <si>
    <t>2021-08-16 16:58:04</t>
  </si>
  <si>
    <t>2CBBBB308F905202A8F31506CCA4D3C3A49060A78460030F21E720C79976A0E2</t>
  </si>
  <si>
    <t xml:space="preserve">17/8/2021 Келебия </t>
  </si>
  <si>
    <t>17/8/2021 передан в батровцы из Келебии</t>
  </si>
  <si>
    <t>225/223/204/201</t>
  </si>
  <si>
    <t>ДЕБЛОК 17/8/2021 БЛОК 11/8/2021 ДЕБЛОК 08/06/2021  БЛОК 02/06/2021</t>
  </si>
  <si>
    <t>2021-08-18 03:00:03</t>
  </si>
  <si>
    <t>2021-08-18 03:00:02</t>
  </si>
  <si>
    <t>34DTJ561</t>
  </si>
  <si>
    <t>2412/968</t>
  </si>
  <si>
    <t>547444617</t>
  </si>
  <si>
    <t>07ART680</t>
  </si>
  <si>
    <t>2412/969</t>
  </si>
  <si>
    <t>547444625</t>
  </si>
  <si>
    <t>34CJC687</t>
  </si>
  <si>
    <t>2411/5009</t>
  </si>
  <si>
    <t>544819090</t>
  </si>
  <si>
    <t>34EJC612</t>
  </si>
  <si>
    <t>2411/5010</t>
  </si>
  <si>
    <t>544819086</t>
  </si>
  <si>
    <t>34EJA956</t>
  </si>
  <si>
    <t>2411/5012</t>
  </si>
  <si>
    <t>544819082</t>
  </si>
  <si>
    <t>34EJA991</t>
  </si>
  <si>
    <t>2411/5013</t>
  </si>
  <si>
    <t>544819078</t>
  </si>
  <si>
    <t>34EJA859</t>
  </si>
  <si>
    <t>2411/5014</t>
  </si>
  <si>
    <t>544819074</t>
  </si>
  <si>
    <t>NMZF658</t>
  </si>
  <si>
    <t>2412/970</t>
  </si>
  <si>
    <t>547444618</t>
  </si>
  <si>
    <t>34EJD397</t>
  </si>
  <si>
    <t>2411/5015</t>
  </si>
  <si>
    <t>544819070</t>
  </si>
  <si>
    <t>2411/5016</t>
  </si>
  <si>
    <t>544819034</t>
  </si>
  <si>
    <t>2021-08-17 02:41:53</t>
  </si>
  <si>
    <t>932BD47472B4D1013AEB83C49D3CA042E77DCE53A3C0536D81A6BF51E6D25DBE</t>
  </si>
  <si>
    <t>2021-08-17 03:16:59</t>
  </si>
  <si>
    <t>704310*******8242</t>
  </si>
  <si>
    <t>8CE560505414C719F0AF275C86D3B353C0D879AA7768EB95F8006F91BF30AD17</t>
  </si>
  <si>
    <t>2021-08-17 05:36:36</t>
  </si>
  <si>
    <t>704310*******4703</t>
  </si>
  <si>
    <t>92455E2265673B62DCE18988E3386F2A285350A0828DE144B5A92C491DA03969</t>
  </si>
  <si>
    <t>2021-08-17 08:52:17</t>
  </si>
  <si>
    <t>704310*******5910</t>
  </si>
  <si>
    <t>4DBF3A7FE3598386C883CE550DA33596FE546B599C3AE36C39651396CE38D5E2</t>
  </si>
  <si>
    <t>2021-08-17 09:17:26</t>
  </si>
  <si>
    <t>00695772903ECF5C5C1F1D8F44DDA4D3AED82103D5455A2E6E0A913E9447B980</t>
  </si>
  <si>
    <t>2021-08-17 11:50:05</t>
  </si>
  <si>
    <t>704310*******6110</t>
  </si>
  <si>
    <t>D17A80447672B60C844CAD4EC09056638A7BE6FF3D097D4C28AD8E68FC2338DF</t>
  </si>
  <si>
    <t>2021-08-17 15:01:13</t>
  </si>
  <si>
    <t>3EDDA7183EC6761DDF896564B11E510F75599FD9424E5A304BB89F011274402D</t>
  </si>
  <si>
    <t>2021-08-17 23:34:11</t>
  </si>
  <si>
    <t>704310*******5127</t>
  </si>
  <si>
    <t>18953C73C41B37364D0E26F896E1A0C59038092B83DAD237BA44764594C995E8</t>
  </si>
  <si>
    <t>2021-08-18 00:11:29</t>
  </si>
  <si>
    <t>704310*******4392</t>
  </si>
  <si>
    <t>8205CC36B0AF37C7E1E1033D35CD133615D9ED80D7126FD4355968789FE52788</t>
  </si>
  <si>
    <t>2021-08-18 00:13:53</t>
  </si>
  <si>
    <t>9E55F90AFFC78737C05B2205AC557AC5F804E1E857F304BFC480A8802D26B1B6</t>
  </si>
  <si>
    <t>2024-09-01 00:00:00</t>
  </si>
  <si>
    <t>2021-08-18 00:23:33</t>
  </si>
  <si>
    <t>C720F292158549304B93D09936EEA72A4F6CACECD924F1B120C4838D5B6E2C98</t>
  </si>
  <si>
    <t>2021-08-18 00:31:32</t>
  </si>
  <si>
    <t>8CC61BCEDBC85C06E0B4F2184DD23484E557648005ABB4040562FBD13B9ACC54</t>
  </si>
  <si>
    <t>БЛОК 10/7/2021</t>
  </si>
  <si>
    <t>2031-08-17 00:00:00</t>
  </si>
  <si>
    <t>2411/5017</t>
  </si>
  <si>
    <t>544819066</t>
  </si>
  <si>
    <t>14GM610</t>
  </si>
  <si>
    <t>2411/5018</t>
  </si>
  <si>
    <t>544819062</t>
  </si>
  <si>
    <t>34EJ858</t>
  </si>
  <si>
    <t>2411/5019</t>
  </si>
  <si>
    <t>544819058</t>
  </si>
  <si>
    <t>BT4686KP</t>
  </si>
  <si>
    <t>2411/5020</t>
  </si>
  <si>
    <t>544819054</t>
  </si>
  <si>
    <t>34CSA056</t>
  </si>
  <si>
    <t>2411/5021</t>
  </si>
  <si>
    <t>544819038</t>
  </si>
  <si>
    <t>34EIN104</t>
  </si>
  <si>
    <t>2411/5022</t>
  </si>
  <si>
    <t>544819050</t>
  </si>
  <si>
    <t>2021-08-18 00:58:58</t>
  </si>
  <si>
    <t>ACAE136BA32354E9AF2EACEBA4D0B69778FBE25401D92804814E54E3FDBBD53F</t>
  </si>
  <si>
    <t>2021-08-18 03:57:06</t>
  </si>
  <si>
    <t>704310*******5168</t>
  </si>
  <si>
    <t>51F119C64D08253536F09BFE139B52B39DBB0C6ED0C46B66B455DBC48B6C636B</t>
  </si>
  <si>
    <t>2021-08-18 04:43:52</t>
  </si>
  <si>
    <t>704310*******4374</t>
  </si>
  <si>
    <t>61C677F767EF18DAB0DD70A7906E1F89E6534883D7D904301A7FEE415C84A4BC</t>
  </si>
  <si>
    <t>2021-08-18 04:56:39</t>
  </si>
  <si>
    <t>4D72623A7FE158178CBC89503F9C2B6BA9EA8062AEDEC86A709D6051BC103D30</t>
  </si>
  <si>
    <t>2021-08-18 07:46:01</t>
  </si>
  <si>
    <t>704310*******2886</t>
  </si>
  <si>
    <t>804173CBE4EEB62968149BECB9A884492C4DC84D950B1393F620D141C287ABF7</t>
  </si>
  <si>
    <t>2021-08-18 09:03:28</t>
  </si>
  <si>
    <t>704310*******4736</t>
  </si>
  <si>
    <t>3656EF36BACD53E08FC10FAD05207837CC7730B41D6C4FCEB68994FA85342A46</t>
  </si>
  <si>
    <t>2021-08-18 09:22:25</t>
  </si>
  <si>
    <t>704310*******2246</t>
  </si>
  <si>
    <t>C26BFD0EFF4580F7662CEB69E16F3CE1E842C3914AC189AEC67AE5A9B35907DD</t>
  </si>
  <si>
    <t>2021-08-18 11:48:00</t>
  </si>
  <si>
    <t>704310*******4777</t>
  </si>
  <si>
    <t>DDEECCAB182F4F84E01ACE86783427910382E0DA0764314D478F65C32EA955FB</t>
  </si>
  <si>
    <t>2021-08-18 12:03:15</t>
  </si>
  <si>
    <t>704310*******2973</t>
  </si>
  <si>
    <t>D5A29A835D4B11B2F6E4E26D868B2AD9214E657D706D0ACBAA1FF334F55A7DA6</t>
  </si>
  <si>
    <t>2021-08-18 13:06:23</t>
  </si>
  <si>
    <t>5043B49B4073BA232B2268AF3342A51EC856746108EE5BEA164952062D03FCEF</t>
  </si>
  <si>
    <t>2021-08-18 13:18:13</t>
  </si>
  <si>
    <t>7EBD8BF47B253793A5CAC269B6F481438B94883C14F62E413531EAEDF7F5608B</t>
  </si>
  <si>
    <t>2021-08-18 16:22:28</t>
  </si>
  <si>
    <t>D9402B576951AFA2C53E464EE5FA6162F0EA0E453138428D71623EF22A069DF8</t>
  </si>
  <si>
    <t>2021-08-18 16:37:17</t>
  </si>
  <si>
    <t>E29AF7A11F92955D882D3DCD48F16D77E5A6C716CDDC21EA17E2165CE79A372F</t>
  </si>
  <si>
    <t>2021-08-18 16:46:01</t>
  </si>
  <si>
    <t>704310*******2256</t>
  </si>
  <si>
    <t>677EFA6A563B1BC59A530199C12444A41E48426CB3215458F17CAE4D804152A8</t>
  </si>
  <si>
    <t>2021-08-18 16:49:06</t>
  </si>
  <si>
    <t>704310*******2371</t>
  </si>
  <si>
    <t>DDCBD47514F1F955CC12B6897D53337C6EE970FF284C3F7E09B04DA99D38107D</t>
  </si>
  <si>
    <t>2021-08-18 19:04:06</t>
  </si>
  <si>
    <t>704310*******5234</t>
  </si>
  <si>
    <t>5F3B463269722221633DC661DCF8F1906666FDDA731ADDF3382BCB356023CCEE</t>
  </si>
  <si>
    <t>2021-08-18 20:05:58</t>
  </si>
  <si>
    <t>DF0BA73643BBEE4C093B4677E70DF007719C6DE783BE2F584A15FAEDFA2B46DA</t>
  </si>
  <si>
    <t>2021-08-18 20:37:41</t>
  </si>
  <si>
    <t>704310*******4926</t>
  </si>
  <si>
    <t>653C66EB25F148C82951D8A7DE786F36E7F634220AEA89E8436D96A90639B9BD</t>
  </si>
  <si>
    <t>2021-08-18 23:03:53</t>
  </si>
  <si>
    <t>704310*******8145</t>
  </si>
  <si>
    <t>17D0397CDC9FB9BFA07992A49D9E5E2D1B202C94A2495F557B2BBBAF2BCD24A3</t>
  </si>
  <si>
    <t/>
  </si>
  <si>
    <t>J86A850</t>
  </si>
  <si>
    <t>2412/971</t>
  </si>
  <si>
    <t>547444610</t>
  </si>
  <si>
    <t>2031-08-18 00:00:00</t>
  </si>
  <si>
    <t>81ABV258</t>
  </si>
  <si>
    <t>2411/5023</t>
  </si>
  <si>
    <t>544819046</t>
  </si>
  <si>
    <t>34EGM472</t>
  </si>
  <si>
    <t>2411/5024</t>
  </si>
  <si>
    <t>544819042</t>
  </si>
  <si>
    <t>81ABU836</t>
  </si>
  <si>
    <t>2411/5025</t>
  </si>
  <si>
    <t>544819089</t>
  </si>
  <si>
    <t>34DEY262</t>
  </si>
  <si>
    <t>2411/5026</t>
  </si>
  <si>
    <t>544819105</t>
  </si>
  <si>
    <t>34DFH014</t>
  </si>
  <si>
    <t>2411/5027</t>
  </si>
  <si>
    <t>544819101</t>
  </si>
  <si>
    <t>34EIN214</t>
  </si>
  <si>
    <t>2411/5028</t>
  </si>
  <si>
    <t>544819117</t>
  </si>
  <si>
    <t>34EJD401</t>
  </si>
  <si>
    <t>2411/5029</t>
  </si>
  <si>
    <t>544819113</t>
  </si>
  <si>
    <t>34DEY293</t>
  </si>
  <si>
    <t>2411/5030</t>
  </si>
  <si>
    <t>544819109</t>
  </si>
  <si>
    <t>34BTB275</t>
  </si>
  <si>
    <t>2411/5031</t>
  </si>
  <si>
    <t>544819121</t>
  </si>
  <si>
    <t>2411/5032</t>
  </si>
  <si>
    <t>544819129</t>
  </si>
  <si>
    <t>14ABA342</t>
  </si>
  <si>
    <t>2411/5033</t>
  </si>
  <si>
    <t>544819125</t>
  </si>
  <si>
    <t>2411/5034</t>
  </si>
  <si>
    <t>544819085</t>
  </si>
  <si>
    <t>ZG1703IJ</t>
  </si>
  <si>
    <t>2412/972</t>
  </si>
  <si>
    <t>547444614</t>
  </si>
  <si>
    <t>35AYK535</t>
  </si>
  <si>
    <t>2411/5035</t>
  </si>
  <si>
    <t>544819081</t>
  </si>
  <si>
    <t>16APK729</t>
  </si>
  <si>
    <t>2411/5036</t>
  </si>
  <si>
    <t>544819093</t>
  </si>
  <si>
    <t>34DFF889</t>
  </si>
  <si>
    <t>2411/5037</t>
  </si>
  <si>
    <t>544819097</t>
  </si>
  <si>
    <t>34DTB809</t>
  </si>
  <si>
    <t>2411/5038</t>
  </si>
  <si>
    <t>544819037</t>
  </si>
  <si>
    <t>42FRF43</t>
  </si>
  <si>
    <t>2411/5039</t>
  </si>
  <si>
    <t>544819033</t>
  </si>
  <si>
    <t>42AEJ893</t>
  </si>
  <si>
    <t>2411/5040</t>
  </si>
  <si>
    <t>544819065</t>
  </si>
  <si>
    <t>34EIN413</t>
  </si>
  <si>
    <t>2411/5041</t>
  </si>
  <si>
    <t>544819061</t>
  </si>
  <si>
    <t>LJ979DA</t>
  </si>
  <si>
    <t>2411/5042</t>
  </si>
  <si>
    <t>544819069</t>
  </si>
  <si>
    <t>34EJD831</t>
  </si>
  <si>
    <t>2411/5043</t>
  </si>
  <si>
    <t>544819077</t>
  </si>
  <si>
    <t>35HA6956</t>
  </si>
  <si>
    <t>2412/973</t>
  </si>
  <si>
    <t>547444627</t>
  </si>
  <si>
    <t>2021-08-19 01:01:39</t>
  </si>
  <si>
    <t>2031-08-19 00:00:00</t>
  </si>
  <si>
    <t>704310*******5305</t>
  </si>
  <si>
    <t>C375D11D5D329D59BF81E5F74E1D36BDD022C991929CCAC979ADD945B647DDF9</t>
  </si>
  <si>
    <t>55AJC14</t>
  </si>
  <si>
    <t>2411/5044</t>
  </si>
  <si>
    <t>544819073</t>
  </si>
  <si>
    <t>2021-08-19 01:48:24</t>
  </si>
  <si>
    <t>441A8C78D4B727F8C6F723CD4FD84DB16C7DB14751DDD5A61D5166C79AB17602</t>
  </si>
  <si>
    <t>55AJC12</t>
  </si>
  <si>
    <t>2411/5045</t>
  </si>
  <si>
    <t>544819049</t>
  </si>
  <si>
    <t>2021-08-19 02:26:51</t>
  </si>
  <si>
    <t>704310*******1019</t>
  </si>
  <si>
    <t>F2ECA08967285E99E957B79271BC57C3E5898771B45C57FF4E95622C8D35B396</t>
  </si>
  <si>
    <t>34BUR228</t>
  </si>
  <si>
    <t>2411/5046</t>
  </si>
  <si>
    <t>544819045</t>
  </si>
  <si>
    <t>2021-08-19 04:47:02</t>
  </si>
  <si>
    <t>704310*******7057</t>
  </si>
  <si>
    <t>D713DB119BA7FE23808BFC457D3EF8C0758EE70404991ABB5D612AB32531884A</t>
  </si>
  <si>
    <t>2021-08-19 04:52:38</t>
  </si>
  <si>
    <t>2021-08-19 05:11:16</t>
  </si>
  <si>
    <t>2D8D8B07631985FF9C3928FBB351DC63FC85F824757151FFBF5BADD80E1EF017</t>
  </si>
  <si>
    <t>2021-08-19 08:27:12</t>
  </si>
  <si>
    <t>7A71666F90344A63DEDA95BF2609C8FBF529CEC375D936B4E422F349ADBC11E4</t>
  </si>
  <si>
    <t>2021-08-19 09:25:47</t>
  </si>
  <si>
    <t>704310*******5751</t>
  </si>
  <si>
    <t>25FB8C1A1838ACF28153059054BC7F29C6CE2FEC57EA1B9A16E0A288E32D12B4</t>
  </si>
  <si>
    <t>2021-08-19 10:05:48</t>
  </si>
  <si>
    <t>704310*******8562</t>
  </si>
  <si>
    <t>D367E5A4204E6CB962A1D6FB8F867BF1DAAFE2C27F10F6681BBAB8CE857A767E</t>
  </si>
  <si>
    <t>2021-08-19 16:37:49</t>
  </si>
  <si>
    <t>704310*******2029</t>
  </si>
  <si>
    <t>11495D8CC00E77062027EDAAE1F01C1A5C7E8855D9886F357B4D4E89E6CBC6F0</t>
  </si>
  <si>
    <t>2021-08-19 17:23:41</t>
  </si>
  <si>
    <t>704310*******8541</t>
  </si>
  <si>
    <t>2A16166844733B5C0946E41E2828D9CBC279C672ABAA07BAD3D94276073A181C</t>
  </si>
  <si>
    <t>17/8/2021 с Градины</t>
  </si>
  <si>
    <t>20/8/2021 возврат с Градины БЛОК 20/07/2021</t>
  </si>
  <si>
    <t>2410/196</t>
  </si>
  <si>
    <t>Выдан в Кемеко 20 августа 21 года26/1/2021 возвращен из Градины</t>
  </si>
  <si>
    <t>2021-08-21 03:00:03</t>
  </si>
  <si>
    <t>2021-08-21 03:00:02</t>
  </si>
  <si>
    <t>CEBP780</t>
  </si>
  <si>
    <t>2414/150</t>
  </si>
  <si>
    <t>547442132</t>
  </si>
  <si>
    <t>RA2680AC</t>
  </si>
  <si>
    <t>2414/151</t>
  </si>
  <si>
    <t>547442116</t>
  </si>
  <si>
    <t>RA2553AC</t>
  </si>
  <si>
    <t>2414/152</t>
  </si>
  <si>
    <t>544804196</t>
  </si>
  <si>
    <t>81FC990</t>
  </si>
  <si>
    <t>2411/5047</t>
  </si>
  <si>
    <t>544819053</t>
  </si>
  <si>
    <t>2411/5048</t>
  </si>
  <si>
    <t>544819041</t>
  </si>
  <si>
    <t>35AZE169</t>
  </si>
  <si>
    <t>2411/5049</t>
  </si>
  <si>
    <t>544819057</t>
  </si>
  <si>
    <t>34DMB538</t>
  </si>
  <si>
    <t>2411/5050</t>
  </si>
  <si>
    <t>544789529</t>
  </si>
  <si>
    <t>GR100LM</t>
  </si>
  <si>
    <t>2411/5051</t>
  </si>
  <si>
    <t>544789525</t>
  </si>
  <si>
    <t>10AFU793</t>
  </si>
  <si>
    <t>2411/5052</t>
  </si>
  <si>
    <t>544789521</t>
  </si>
  <si>
    <t>CB3785MK</t>
  </si>
  <si>
    <t>2411/5053</t>
  </si>
  <si>
    <t>544789517</t>
  </si>
  <si>
    <t>35AKC286</t>
  </si>
  <si>
    <t>2411/5054</t>
  </si>
  <si>
    <t>544789513</t>
  </si>
  <si>
    <t>2021-08-20 08:46:59</t>
  </si>
  <si>
    <t>2031-08-20 00:00:00</t>
  </si>
  <si>
    <t>EE3CBED5C95A2246B1DDB962269C2555F77DC559EFFF861916C09C0BE8818A9B</t>
  </si>
  <si>
    <t>10AFU803</t>
  </si>
  <si>
    <t>2411/5055</t>
  </si>
  <si>
    <t>544789518</t>
  </si>
  <si>
    <t>2021-08-20 11:22:05</t>
  </si>
  <si>
    <t>704310*******4376</t>
  </si>
  <si>
    <t>999549CCD3777756C30D72D2A4B9AF585AAA631A689B6A18A23B3FAB28AA5F71</t>
  </si>
  <si>
    <t>81ABU885</t>
  </si>
  <si>
    <t>2412/974</t>
  </si>
  <si>
    <t>547444581</t>
  </si>
  <si>
    <t>2021-08-20 12:38:40</t>
  </si>
  <si>
    <t>B2920D8F5569A6F0890561FF6E1287E0B685ACE85AB35182C9B1986A1FE825DE</t>
  </si>
  <si>
    <t>34HF7147</t>
  </si>
  <si>
    <t>2411/5056</t>
  </si>
  <si>
    <t>544789509</t>
  </si>
  <si>
    <t>2021-08-20 13:37:44</t>
  </si>
  <si>
    <t>704310*******6698</t>
  </si>
  <si>
    <t>79A6A418EAA0975351FE92C66C2365C9E41E135A8597CCDD406E253BFFF30F7A</t>
  </si>
  <si>
    <t>42AJH543</t>
  </si>
  <si>
    <t>2412/975</t>
  </si>
  <si>
    <t>547444583</t>
  </si>
  <si>
    <t>2021-08-20 14:36:19</t>
  </si>
  <si>
    <t>704310*******4646</t>
  </si>
  <si>
    <t>AC002C31B0F613AF961E934CD9CD9DCF2227EE32E497427A1E0A229BC953CBA6</t>
  </si>
  <si>
    <t>34EJB138</t>
  </si>
  <si>
    <t>2411/5057</t>
  </si>
  <si>
    <t>544789505</t>
  </si>
  <si>
    <t>2021-08-20 14:59:07</t>
  </si>
  <si>
    <t>704310*******9750</t>
  </si>
  <si>
    <t>F9AB171BD1AF167815EBE5442F33B74CFA3DF8168C368F71B4AE85A9B0F9A705</t>
  </si>
  <si>
    <t>NZ040HK</t>
  </si>
  <si>
    <t>2411/5058</t>
  </si>
  <si>
    <t>544789493</t>
  </si>
  <si>
    <t>2021-08-20 15:20:29</t>
  </si>
  <si>
    <t>621E8B85E008D9F8EF6A67BCA9EC38C1B94C1A486223BE166F6F0B176DFD85DF</t>
  </si>
  <si>
    <t>07DFU27</t>
  </si>
  <si>
    <t>2411/5059</t>
  </si>
  <si>
    <t>544789489</t>
  </si>
  <si>
    <t>2021-08-20 17:15:37</t>
  </si>
  <si>
    <t>1432F075F1DAF01A084CEC8378E4E545CCFDCE573D1A2DDBE126322EBAFAEB4C</t>
  </si>
  <si>
    <t>2024-10-01 00:00:00</t>
  </si>
  <si>
    <t>2411/5060</t>
  </si>
  <si>
    <t>544789501</t>
  </si>
  <si>
    <t>2021-08-20 17:23:21</t>
  </si>
  <si>
    <t>704310*******5724</t>
  </si>
  <si>
    <t>D17CB071DE66C077BE011A2C90B99F8A42C7883F326AACD12F10F8114381A950</t>
  </si>
  <si>
    <t>34DNT397</t>
  </si>
  <si>
    <t>2411/5061</t>
  </si>
  <si>
    <t>544789497</t>
  </si>
  <si>
    <t>2021-08-20 20:02:31</t>
  </si>
  <si>
    <t>704310*******3405</t>
  </si>
  <si>
    <t>BA8E33952DF6C7D87BFC6FF1A12D996A223EEA61296BA8A14D9F1865C4C14763</t>
  </si>
  <si>
    <t>NTR977</t>
  </si>
  <si>
    <t>2412/976</t>
  </si>
  <si>
    <t>547444584</t>
  </si>
  <si>
    <t>2021-08-21 06:14:19</t>
  </si>
  <si>
    <t>2031-08-21 00:00:00</t>
  </si>
  <si>
    <t>1462BDA6B1FAB1516A7EBACD4333B29ED5AEE1CEE36C6E96BE0444E4813122DD</t>
  </si>
  <si>
    <t>14AAF940</t>
  </si>
  <si>
    <t>2411/5062</t>
  </si>
  <si>
    <t>544789477</t>
  </si>
  <si>
    <t>2021-08-21 08:04:11</t>
  </si>
  <si>
    <t>D6989B2905CD9318569C9C714BD1AE0F81CF44634DF8D12E59127351B9E25999</t>
  </si>
  <si>
    <t>2411/5063</t>
  </si>
  <si>
    <t>544789465</t>
  </si>
  <si>
    <t>2021-08-21 09:24:14</t>
  </si>
  <si>
    <t>704310*******2533</t>
  </si>
  <si>
    <t>96496C6F0F24C605DFDFC312B62E2A98863CF58E612FFFEBC44D1AD79BF15797</t>
  </si>
  <si>
    <t>33DLL67</t>
  </si>
  <si>
    <t>2411/5064</t>
  </si>
  <si>
    <t>544789485</t>
  </si>
  <si>
    <t>2021-08-21 11:42:44</t>
  </si>
  <si>
    <t>704310*******4270</t>
  </si>
  <si>
    <t>FAEF9AEFF1BC7A3D8E15411B452464EBA0FE416706134BD9376EAEB0836D22D8</t>
  </si>
  <si>
    <t>34DJZ521</t>
  </si>
  <si>
    <t>2411/5065</t>
  </si>
  <si>
    <t>544789481</t>
  </si>
  <si>
    <t>2021-08-22 01:34:18</t>
  </si>
  <si>
    <t>2031-08-22 00:00:00</t>
  </si>
  <si>
    <t>704310*******2140</t>
  </si>
  <si>
    <t>744E171787077553194CBCDEB2640ACA249757BB4A30A5C1DA97CB9097F9ACD2</t>
  </si>
  <si>
    <t>34CVV638</t>
  </si>
  <si>
    <t>544789514</t>
  </si>
  <si>
    <t>2021-08-22 11:30:49</t>
  </si>
  <si>
    <t>831049DE439CB40D911479A97A20EF28C39A4DAFDF9F1282BF1877AF4C5D1B0C</t>
  </si>
  <si>
    <t>2021-08-22 13:22:12</t>
  </si>
  <si>
    <t>704310*******5691</t>
  </si>
  <si>
    <t>048A9EA065CCF1C3A6F9EBA9B400C024A2F6705B2F6FE081A5FBE68382E66945</t>
  </si>
  <si>
    <t>2021-08-23 00:09:01</t>
  </si>
  <si>
    <t>FB2B4E5A6CD6E1F88A7FC0925F9067BA27280E6953AC892B09A2861A39228CD4</t>
  </si>
  <si>
    <t>БЛОК 23/8/2021</t>
  </si>
  <si>
    <t>34ED9387</t>
  </si>
  <si>
    <t>2411/5067</t>
  </si>
  <si>
    <t>544789478</t>
  </si>
  <si>
    <t>CB9101KP</t>
  </si>
  <si>
    <t>2411/5068</t>
  </si>
  <si>
    <t>544789466</t>
  </si>
  <si>
    <t>2031-08-23 00:00:00</t>
  </si>
  <si>
    <t>42AHY731</t>
  </si>
  <si>
    <t>2411/5069</t>
  </si>
  <si>
    <t>544789522</t>
  </si>
  <si>
    <t>2021-08-23 01:05:01</t>
  </si>
  <si>
    <t>AA1CD37C407FFA6901DA48F80D00C98C0D8DCC4AF85A40241479E6A184C323D7</t>
  </si>
  <si>
    <t>34EGD329</t>
  </si>
  <si>
    <t>2411/5070</t>
  </si>
  <si>
    <t>544789494</t>
  </si>
  <si>
    <t>2021-08-23 04:30:53</t>
  </si>
  <si>
    <t>2411/5071</t>
  </si>
  <si>
    <t>544789490</t>
  </si>
  <si>
    <t>2021-08-23 09:31:48</t>
  </si>
  <si>
    <t>704310*******8237</t>
  </si>
  <si>
    <t>ABB8923524C832683AD446D23AA9AFBDF92822BDFE93B0A6A36F38F3A590990B</t>
  </si>
  <si>
    <t>2021-08-23 12:35:28</t>
  </si>
  <si>
    <t>704310*******8127</t>
  </si>
  <si>
    <t>01CB236C30B176F4FFF7E6DA025747061C1B9B114B5526A5876804B58D641592</t>
  </si>
  <si>
    <t>2021-08-23 13:50:43</t>
  </si>
  <si>
    <t>704310*******5086</t>
  </si>
  <si>
    <t>BE5521F92476C773979F84AD207A231B064B2A0FD5F1663282404DF9F0F8F1FB</t>
  </si>
  <si>
    <t>2021-08-23 15:39:15</t>
  </si>
  <si>
    <t>704310*******6097</t>
  </si>
  <si>
    <t>958B28E5C340A1C13B2734BD72924190FF1EE73926A512268088C676E9FF8330</t>
  </si>
  <si>
    <t>2021-08-23 19:57:27</t>
  </si>
  <si>
    <t>8A6F3CDA1CAFC7CFFDBF2135562315129820248559C94AD48B6D1B0627FBBD85</t>
  </si>
  <si>
    <t>2021-08-23 20:02:32</t>
  </si>
  <si>
    <t>96480F8B6AF014037A3E9CB8C945686B0E59DA909E1B7A094FDAFC9395966712</t>
  </si>
  <si>
    <t>07ART678</t>
  </si>
  <si>
    <t>2412/977</t>
  </si>
  <si>
    <t>547444590</t>
  </si>
  <si>
    <t>14GM422</t>
  </si>
  <si>
    <t>2411/5072</t>
  </si>
  <si>
    <t>544789486</t>
  </si>
  <si>
    <t>K96T626</t>
  </si>
  <si>
    <t>2412/978</t>
  </si>
  <si>
    <t>547444591</t>
  </si>
  <si>
    <t>ZG3303ID</t>
  </si>
  <si>
    <t>2412/979</t>
  </si>
  <si>
    <t>547444592</t>
  </si>
  <si>
    <t>34BC6944</t>
  </si>
  <si>
    <t>2411/5074</t>
  </si>
  <si>
    <t>544789510</t>
  </si>
  <si>
    <t>2021-08-24 02:41:27</t>
  </si>
  <si>
    <t>2031-08-24 00:00:00</t>
  </si>
  <si>
    <t>704310*******6090</t>
  </si>
  <si>
    <t>315A7DB9679256D204B3CD481E628799941F8CAC8042FC645D36330E95F13DEE</t>
  </si>
  <si>
    <t>34DJS047</t>
  </si>
  <si>
    <t>2411/5075</t>
  </si>
  <si>
    <t>544789506</t>
  </si>
  <si>
    <t>2021-08-24 04:31:58</t>
  </si>
  <si>
    <t>C9BA872A84260DEE15943C510AB7F769A1B695CA727B3CF217EC7D8BE5D4F8DD</t>
  </si>
  <si>
    <t>K73A968</t>
  </si>
  <si>
    <t>2412/980</t>
  </si>
  <si>
    <t>547444596</t>
  </si>
  <si>
    <t>2021-08-24 04:35:13</t>
  </si>
  <si>
    <t>704310*******3216</t>
  </si>
  <si>
    <t>927D560677EE68F0B6364A5C97352AC26995DFF92C096A90D2A0E4083F447D50</t>
  </si>
  <si>
    <t>J23K387</t>
  </si>
  <si>
    <t>2412/981</t>
  </si>
  <si>
    <t>547444589</t>
  </si>
  <si>
    <t>2021-08-24 09:23:44</t>
  </si>
  <si>
    <t>1BDB6286B7E6FE70FAEC65FBA7219B8BCB0DB0970ED3EE4C623A744241E10240</t>
  </si>
  <si>
    <t>2021-08-24 11:06:03</t>
  </si>
  <si>
    <t>704310*******6992</t>
  </si>
  <si>
    <t>9AD6C43005AA955916CFB96F9071692BFAC8641E81E5DA3C4C2947BD1B3CB86B</t>
  </si>
  <si>
    <t>2021-08-24 12:48:37</t>
  </si>
  <si>
    <t>2BE1F59BA286CF0087F60179316647C063ABBBB6B6747BFA267E5AEDE735654E</t>
  </si>
  <si>
    <t>2021-08-24 12:52:15</t>
  </si>
  <si>
    <t>7905526936C712FD5FF88ABB297F6D2BDC75684772D79791D260563C95D0BC0E</t>
  </si>
  <si>
    <t>2021-08-24 13:24:03</t>
  </si>
  <si>
    <t>794694D6F5AD29E24081236865104079F104162E8E746DF8384068589CCBD881</t>
  </si>
  <si>
    <t>2021-08-24 14:20:18</t>
  </si>
  <si>
    <t>CFD0C98001D20410948AE9261FD4FEE34888F889B038ADC184F306EBB776E80E</t>
  </si>
  <si>
    <t>2021-08-24 15:14:04</t>
  </si>
  <si>
    <t>704310*******5755</t>
  </si>
  <si>
    <t>C0C23279805EFE2654FD0D09CF7CC6394807FB5BA7E5FE750B737F4122D054FC</t>
  </si>
  <si>
    <t>2021-08-24 18:26:23</t>
  </si>
  <si>
    <t>64E1EF21517AC60CCD6B2E3502D9589B136C20B9AE60950150408BA120C20E2E</t>
  </si>
  <si>
    <t>2021-08-24 20:11:40</t>
  </si>
  <si>
    <t>D94C23B6FB1CB7AE5CE326D6B52587DDEDE3BDF30B3FCD8C715FA0E0F78249ED</t>
  </si>
  <si>
    <t>2021-08-24 20:30:28</t>
  </si>
  <si>
    <t>704310*******7024</t>
  </si>
  <si>
    <t>923A3EC4BB03D0577489EAEAAAB52C586C57625497FD28828C3EEEB43AC8A07F</t>
  </si>
  <si>
    <t>2021-08-24 20:50:13</t>
  </si>
  <si>
    <t>704310*******6976</t>
  </si>
  <si>
    <t>C6F29927DA01F864F54EE247B70DC22C953A3195CEAC146CF685923E8365E78D</t>
  </si>
  <si>
    <t>2021-08-26 03:00:03</t>
  </si>
  <si>
    <t>2021-08-26 03:00:02</t>
  </si>
  <si>
    <t>42AHY355</t>
  </si>
  <si>
    <t>2411/5076</t>
  </si>
  <si>
    <t>544789502</t>
  </si>
  <si>
    <t>81FC316</t>
  </si>
  <si>
    <t>2411/5077</t>
  </si>
  <si>
    <t>544789498</t>
  </si>
  <si>
    <t>31AHE368</t>
  </si>
  <si>
    <t>2411/5078</t>
  </si>
  <si>
    <t>544789530</t>
  </si>
  <si>
    <t>31AHE359</t>
  </si>
  <si>
    <t>2411/5079</t>
  </si>
  <si>
    <t>544789526</t>
  </si>
  <si>
    <t>34EJG066</t>
  </si>
  <si>
    <t>2411/5080</t>
  </si>
  <si>
    <t>544786545</t>
  </si>
  <si>
    <t>34DMJ216</t>
  </si>
  <si>
    <t>2411/5081</t>
  </si>
  <si>
    <t>544786541</t>
  </si>
  <si>
    <t>M24E824</t>
  </si>
  <si>
    <t>2411/5082</t>
  </si>
  <si>
    <t>544786553</t>
  </si>
  <si>
    <t>CB4260BA</t>
  </si>
  <si>
    <t>2411/5083</t>
  </si>
  <si>
    <t>544786549</t>
  </si>
  <si>
    <t>34DGA063</t>
  </si>
  <si>
    <t>2411/5084</t>
  </si>
  <si>
    <t>544786561</t>
  </si>
  <si>
    <t>81FS475</t>
  </si>
  <si>
    <t>2411/5085</t>
  </si>
  <si>
    <t>544786557</t>
  </si>
  <si>
    <t>81FC296</t>
  </si>
  <si>
    <t>2411/5086</t>
  </si>
  <si>
    <t>544786569</t>
  </si>
  <si>
    <t>2021-08-25 03:31:54</t>
  </si>
  <si>
    <t>2031-08-25 00:00:00</t>
  </si>
  <si>
    <t>704310*******7008</t>
  </si>
  <si>
    <t>035D047E8F8CFAACD510FE50959A80DB343283870854F4E067E24D66CC95CD82</t>
  </si>
  <si>
    <t>81FC319</t>
  </si>
  <si>
    <t>2411/5087</t>
  </si>
  <si>
    <t>544786565</t>
  </si>
  <si>
    <t>2021-08-25 11:25:11</t>
  </si>
  <si>
    <t>704310*******4653</t>
  </si>
  <si>
    <t>F34A80587AA793C2223C754BEFFBCDFA7B5BBD7593F0351724ED1203BD37F960</t>
  </si>
  <si>
    <t>2021-08-25 11:38:44</t>
  </si>
  <si>
    <t>16C20380CC2CCD8D33E10F377BE981314C3CB63CACA0B32431F15CBA26AD3B2C</t>
  </si>
  <si>
    <t>2021-08-25 13:22:27</t>
  </si>
  <si>
    <t>704310*******9168</t>
  </si>
  <si>
    <t>B20F8D66AF996D6E8F9D7ACD9E24094E8E0917F4F9C0275B6BB7CBAA6FC4D2A2</t>
  </si>
  <si>
    <t>2021-08-25 14:47:36</t>
  </si>
  <si>
    <t>704310*******3147</t>
  </si>
  <si>
    <t>16ABD6AD4066CB7E7A764C4D5968D78D7D85E058F8224ABDBBC5F2F8923BC139</t>
  </si>
  <si>
    <t>2021-08-25 18:52:57</t>
  </si>
  <si>
    <t>CCD59D3A5C999C31523A066D223BB4DEB031F3CE9A667CDBEEDE678B4B398EE6</t>
  </si>
  <si>
    <t>2021-08-25 19:45:27</t>
  </si>
  <si>
    <t>704310*******4340</t>
  </si>
  <si>
    <t>D8600B78F597CA223B45EA44D08F63A9F709BAD7B8A693D11E69142BF1016368</t>
  </si>
  <si>
    <t>2021-08-25 22:07:33</t>
  </si>
  <si>
    <t>74E36A1B576D26F84E33DC55975D3373BF47849162CC74BA7F3902EED75651E7</t>
  </si>
  <si>
    <t>БЛОК 26/8/2021</t>
  </si>
  <si>
    <t>34EJA837</t>
  </si>
  <si>
    <t>2411/5088</t>
  </si>
  <si>
    <t>544786577</t>
  </si>
  <si>
    <t>42FGT58</t>
  </si>
  <si>
    <t>2411/5089</t>
  </si>
  <si>
    <t>544786573</t>
  </si>
  <si>
    <t>42AHV807</t>
  </si>
  <si>
    <t>2411/5090</t>
  </si>
  <si>
    <t>544786585</t>
  </si>
  <si>
    <t>06CJH862</t>
  </si>
  <si>
    <t>2411/5091</t>
  </si>
  <si>
    <t>544786581</t>
  </si>
  <si>
    <t>2411/5092</t>
  </si>
  <si>
    <t>544786593</t>
  </si>
  <si>
    <t>34BDG916</t>
  </si>
  <si>
    <t>2411/5093</t>
  </si>
  <si>
    <t>544786589</t>
  </si>
  <si>
    <t>2021-08-26 04:52:08</t>
  </si>
  <si>
    <t>2031-08-26 00:00:00</t>
  </si>
  <si>
    <t>2411/5094</t>
  </si>
  <si>
    <t>544786601</t>
  </si>
  <si>
    <t>2021-08-26 06:06:00</t>
  </si>
  <si>
    <t>704310*******7564</t>
  </si>
  <si>
    <t>0ED2C5311546A74D55B30B9E18601DF86D36618E8EAC2660DC5AE9EDDC3BFDEA</t>
  </si>
  <si>
    <t>14ABA535</t>
  </si>
  <si>
    <t>2411/5095</t>
  </si>
  <si>
    <t>544786629</t>
  </si>
  <si>
    <t>2021-08-26 07:49:56</t>
  </si>
  <si>
    <t>4FCF5A768F239D8A60A0516770D3787D76542B7948FF68EC67798E5D499751A2</t>
  </si>
  <si>
    <t>2021-08-26 10:54:05</t>
  </si>
  <si>
    <t>DC80A8CFF71CACBF5579700F054A876F1D7ABE657B8EAB0C5027B14E07F6CC31</t>
  </si>
  <si>
    <t>2021-08-26 11:05:52</t>
  </si>
  <si>
    <t>2021-08-26 11:53:01</t>
  </si>
  <si>
    <t>B0BA82C1EDBEA77CE3C016CA0939290154DE36AAF174E4476D1C7A0C4148C18A</t>
  </si>
  <si>
    <t>2021-08-26 12:03:28</t>
  </si>
  <si>
    <t>704310*******6041</t>
  </si>
  <si>
    <t>FAFFE1FE789A9EE9CA3D46E66A3C7BD61F80DDBEDAD859A0DBACDBD1DDD1367D</t>
  </si>
  <si>
    <t>2021-08-26 14:22:58</t>
  </si>
  <si>
    <t>2021-08-26 16:02:04</t>
  </si>
  <si>
    <t>2D7833F788BF183572B9FBA9E01447CAF14A3334DBD9E00B2AFB11266A66EA27</t>
  </si>
  <si>
    <t>2021-08-26 16:18:48</t>
  </si>
  <si>
    <t>704310*******6038</t>
  </si>
  <si>
    <t>218B32430020B37AEE9A0A4E7111887DBFDE279E1635CC159CB86A0B09CC8A40</t>
  </si>
  <si>
    <t>2021-08-26 22:17:05</t>
  </si>
  <si>
    <t>704310*******2253</t>
  </si>
  <si>
    <t>ED4BC9BC8D0797EAF9F5F67C95F962FD982FFCA53B69CCE54C464513B6861B92</t>
  </si>
  <si>
    <t>38AFK834</t>
  </si>
  <si>
    <t>2412/982</t>
  </si>
  <si>
    <t>547444579</t>
  </si>
  <si>
    <t>6M83255</t>
  </si>
  <si>
    <t>2411/5096</t>
  </si>
  <si>
    <t>544786538</t>
  </si>
  <si>
    <t>16APK745</t>
  </si>
  <si>
    <t>2411/5097</t>
  </si>
  <si>
    <t>544786540</t>
  </si>
  <si>
    <t>2411/5098</t>
  </si>
  <si>
    <t>544786625</t>
  </si>
  <si>
    <t>34DFR371</t>
  </si>
  <si>
    <t>2411/5099</t>
  </si>
  <si>
    <t>544786621</t>
  </si>
  <si>
    <t>34DJS581</t>
  </si>
  <si>
    <t>2411/5100</t>
  </si>
  <si>
    <t>544786613</t>
  </si>
  <si>
    <t>2412/983</t>
  </si>
  <si>
    <t>547444585</t>
  </si>
  <si>
    <t>34DPM859</t>
  </si>
  <si>
    <t>2411/5101</t>
  </si>
  <si>
    <t>544786617</t>
  </si>
  <si>
    <t>14ABC522</t>
  </si>
  <si>
    <t>2411/5102</t>
  </si>
  <si>
    <t>544789458</t>
  </si>
  <si>
    <t>14ABA343</t>
  </si>
  <si>
    <t>2411/5103</t>
  </si>
  <si>
    <t>544789532</t>
  </si>
  <si>
    <t>2021-08-27 01:36:10</t>
  </si>
  <si>
    <t>2031-08-27 00:00:00</t>
  </si>
  <si>
    <t>704310*******3996</t>
  </si>
  <si>
    <t>0196BB6FD5BD97C2EDC6D6BE9D60BAE8532A7AD657706F65202F24029043C5CD</t>
  </si>
  <si>
    <t>14ABK082</t>
  </si>
  <si>
    <t>2411/5104</t>
  </si>
  <si>
    <t>544789531</t>
  </si>
  <si>
    <t>2021-08-27 04:10:51</t>
  </si>
  <si>
    <t>704310*******4885</t>
  </si>
  <si>
    <t>BDAC7354E4D4C938575557ADB7E989025D43A79DFF3B7755FBAC7BDFA43A2936</t>
  </si>
  <si>
    <t>10AFV240</t>
  </si>
  <si>
    <t>2411/5105</t>
  </si>
  <si>
    <t>544789527</t>
  </si>
  <si>
    <t>2021-08-27 09:46:12</t>
  </si>
  <si>
    <t>704310*******1175</t>
  </si>
  <si>
    <t>D626E1133414549145B7415945D5BF352FECADCB79F68643B5C02F1C131394A5</t>
  </si>
  <si>
    <t>34TH1571</t>
  </si>
  <si>
    <t>2411/5106</t>
  </si>
  <si>
    <t>544789487</t>
  </si>
  <si>
    <t>2021-08-27 10:11:07</t>
  </si>
  <si>
    <t>D549F8E10790100AD118AE0F8A982AF9BD7A60698E0247AD9A20503816229DEE</t>
  </si>
  <si>
    <t>06CJH725</t>
  </si>
  <si>
    <t>2411/5107</t>
  </si>
  <si>
    <t>544789491</t>
  </si>
  <si>
    <t>2021-08-27 11:25:24</t>
  </si>
  <si>
    <t>2411/5108</t>
  </si>
  <si>
    <t>544789503</t>
  </si>
  <si>
    <t>2021-08-27 13:23:55</t>
  </si>
  <si>
    <t>704310*******4028</t>
  </si>
  <si>
    <t>7B7BC91F18C5F7AAD9E818C938E19E985ECE6342485A105CB25B74A4FBF18C3F</t>
  </si>
  <si>
    <t>14ABK085</t>
  </si>
  <si>
    <t>2411/5109</t>
  </si>
  <si>
    <t>544789507</t>
  </si>
  <si>
    <t>2021-08-27 16:29:34</t>
  </si>
  <si>
    <t>704310*******5497</t>
  </si>
  <si>
    <t>3F2E67ABCD870FAE3C8652AA81ED7EFBC48D04857FEDD81B6EEBAEE68AD308B7</t>
  </si>
  <si>
    <t>2411/5110</t>
  </si>
  <si>
    <t>544789495</t>
  </si>
  <si>
    <t>2021-08-27 17:10:52</t>
  </si>
  <si>
    <t>704310*******4347</t>
  </si>
  <si>
    <t>E1EF17C28103BD873A1BAEB725869D9A91917E01203EAF9FD292DB40041843B4</t>
  </si>
  <si>
    <t>2411/5111</t>
  </si>
  <si>
    <t>544789499</t>
  </si>
  <si>
    <t>2021-08-27 17:52:21</t>
  </si>
  <si>
    <t>704310*******3378</t>
  </si>
  <si>
    <t>5F6142682E37BC68C59987D22F63D75147CD5BC62FE3EFC6EF7AB9C304B4B85C</t>
  </si>
  <si>
    <t>06CJH770</t>
  </si>
  <si>
    <t>2411/5112</t>
  </si>
  <si>
    <t>544789511</t>
  </si>
  <si>
    <t>2021-08-27 20:06:39</t>
  </si>
  <si>
    <t>704310*******8924</t>
  </si>
  <si>
    <t>31D9CF4A3BA6CFCCFE28DF01125EE8D901B2FEC6D46A71E6B81B4130D0A50D55</t>
  </si>
  <si>
    <t>2411/5113</t>
  </si>
  <si>
    <t>544789515</t>
  </si>
  <si>
    <t>2021-08-27 20:28:03</t>
  </si>
  <si>
    <t>704310*******2272</t>
  </si>
  <si>
    <t>D3BC33855075BB952412E11235CE69801CC33546A23C815FB3C79DF1BE97FF9B</t>
  </si>
  <si>
    <t>42EDY74</t>
  </si>
  <si>
    <t>2411/5114</t>
  </si>
  <si>
    <t>544789519</t>
  </si>
  <si>
    <t>2021-08-27 23:13:50</t>
  </si>
  <si>
    <t>1A6D474F23E69E3F07F9399DA8BBF2A11A20DB1A9C85940CC89006B5045B2346</t>
  </si>
  <si>
    <t>34CHE151</t>
  </si>
  <si>
    <t>2411/5115</t>
  </si>
  <si>
    <t>544789523</t>
  </si>
  <si>
    <t>2021-08-28 01:34:15</t>
  </si>
  <si>
    <t>2031-08-28 00:00:00</t>
  </si>
  <si>
    <t>5EC131DCC9DBA369F59E0E0538981720B6F69F38D05A3BB82859EED0BDF3C977</t>
  </si>
  <si>
    <t>34DTM134</t>
  </si>
  <si>
    <t>2411/5116</t>
  </si>
  <si>
    <t>544789524</t>
  </si>
  <si>
    <t>2021-08-28 03:47:10</t>
  </si>
  <si>
    <t>704310*******1244</t>
  </si>
  <si>
    <t>3E869E3C14591F71A1A0CCD990AB7FDBCF203ED86D401EC8E2C186A5718FF5D4</t>
  </si>
  <si>
    <t>34EIS568</t>
  </si>
  <si>
    <t>2411/5117</t>
  </si>
  <si>
    <t>544789528</t>
  </si>
  <si>
    <t>2021-08-28 06:51:25</t>
  </si>
  <si>
    <t>78FDC171FEBA80A7856B1B689BCE8AECD51808E0A4E3E83715783B62C28FA25B</t>
  </si>
  <si>
    <t>34EJD841</t>
  </si>
  <si>
    <t>2411/5118</t>
  </si>
  <si>
    <t>544789488</t>
  </si>
  <si>
    <t>2021-08-28 08:06:56</t>
  </si>
  <si>
    <t>704310*******9100</t>
  </si>
  <si>
    <t>88235B2958C0E45C30C44E1EFF3D50D2F9AC8ABD770A8283F1966804E4396988</t>
  </si>
  <si>
    <t>2411/5119</t>
  </si>
  <si>
    <t>544789492</t>
  </si>
  <si>
    <t>2021-08-28 08:47:24</t>
  </si>
  <si>
    <t>704310*******2634</t>
  </si>
  <si>
    <t>2750770C009F81C9A5A282F9F3F612A1899283EF1C798389D036587A0B1A5310</t>
  </si>
  <si>
    <t>14ABB505</t>
  </si>
  <si>
    <t>2411/5120</t>
  </si>
  <si>
    <t>544789496</t>
  </si>
  <si>
    <t>2021-08-28 09:32:59</t>
  </si>
  <si>
    <t>704310*******6789</t>
  </si>
  <si>
    <t>38E20E3F038F3A817E59C188F7362EBC8F94B119C5F1495B011F8C986CA21DE6</t>
  </si>
  <si>
    <t>34EHL235</t>
  </si>
  <si>
    <t>2411/5121</t>
  </si>
  <si>
    <t>544789500</t>
  </si>
  <si>
    <t>2021-08-28 13:02:10</t>
  </si>
  <si>
    <t>0BA4B8F46C284F12A4C38FABE3FEB302533E7392135F42126617AC623E286450</t>
  </si>
  <si>
    <t>34EJK009</t>
  </si>
  <si>
    <t>2411/5122</t>
  </si>
  <si>
    <t>544789504</t>
  </si>
  <si>
    <t>2021-08-28 14:04:36</t>
  </si>
  <si>
    <t>704310*******8371</t>
  </si>
  <si>
    <t>59B7A4AE135C570F6C59D887B443B5DBA2406CC0204C6C3B20F52FFB6068CC26</t>
  </si>
  <si>
    <t>06GE1721</t>
  </si>
  <si>
    <t>2411/5123</t>
  </si>
  <si>
    <t>544789508</t>
  </si>
  <si>
    <t>2021-08-28 15:03:28</t>
  </si>
  <si>
    <t>8DA6138907673FA263E7F3BCFCFD510E10FF29762108B23068C4967A68EEBAF1</t>
  </si>
  <si>
    <t>34EJK131</t>
  </si>
  <si>
    <t>2411/5124</t>
  </si>
  <si>
    <t>544789512</t>
  </si>
  <si>
    <t>2021-08-28 15:06:13</t>
  </si>
  <si>
    <t>704310*******5424</t>
  </si>
  <si>
    <t>ABE0EC30E00AB94C4A44B664B10D6A761328C56F3AF071CE90800FB86A68E00D</t>
  </si>
  <si>
    <t>34EJJ923</t>
  </si>
  <si>
    <t>2411/5125</t>
  </si>
  <si>
    <t>544789516</t>
  </si>
  <si>
    <t>2021-08-28 15:10:17</t>
  </si>
  <si>
    <t>704310*******5452</t>
  </si>
  <si>
    <t>39837D896189FC2BA16CFCA1F7EE5E4EAAF3B75DD43D7ECC3BAC0D6104C9102E</t>
  </si>
  <si>
    <t>2021-08-28 15:20:22</t>
  </si>
  <si>
    <t>704310*******2330</t>
  </si>
  <si>
    <t>EE5CB5B37DFADCA0A934D73C269708DFD5A94FC4C53EAF8968BCCF2081D2F4B9</t>
  </si>
  <si>
    <t>42FGF89</t>
  </si>
  <si>
    <t>2411/5126</t>
  </si>
  <si>
    <t>544789520</t>
  </si>
  <si>
    <t>2021-08-28 15:34:35</t>
  </si>
  <si>
    <t>704310*******2389</t>
  </si>
  <si>
    <t>81BB681DC47333D9C78AA2BEADF5049780F7AF8C7DCB76F68833E78170A79E3D</t>
  </si>
  <si>
    <t>42AAK973</t>
  </si>
  <si>
    <t>2411/5127</t>
  </si>
  <si>
    <t>544789462</t>
  </si>
  <si>
    <t>2021-08-28 16:33:30</t>
  </si>
  <si>
    <t>232754F3C9A3095D08918D8926FEC7D2DE3AAB08FCBA2D887987CDFC8A7254AB</t>
  </si>
  <si>
    <t>34EJK080</t>
  </si>
  <si>
    <t>2411/5128</t>
  </si>
  <si>
    <t>544789469</t>
  </si>
  <si>
    <t>2021-08-29 00:04:19</t>
  </si>
  <si>
    <t>2031-08-29 00:00:00</t>
  </si>
  <si>
    <t>704310*******4010</t>
  </si>
  <si>
    <t>C01FEAFC268F7AAF9296823E81CF17C64D356898A3910458FFB62E742098652C</t>
  </si>
  <si>
    <t>14ABK084</t>
  </si>
  <si>
    <t>2411/5129</t>
  </si>
  <si>
    <t>544789474</t>
  </si>
  <si>
    <t>2021-08-29 00:43:45</t>
  </si>
  <si>
    <t>704310*******4056</t>
  </si>
  <si>
    <t>01142A0C58533E4CCDE3552B545AA53B3E665A13AB175A272AACE2C8E491C8ED</t>
  </si>
  <si>
    <t>2411/5130</t>
  </si>
  <si>
    <t>544786609</t>
  </si>
  <si>
    <t>2021-08-29 09:57:39</t>
  </si>
  <si>
    <t>E86A977BB6F22BB0466A525052D96438C44B4AAE7BAA4EE708D58C386D98A35E</t>
  </si>
  <si>
    <t>2021-08-29 10:00:33</t>
  </si>
  <si>
    <t>704310*******3962</t>
  </si>
  <si>
    <t>D86243A802C8094F19BE30B8DEF1AE4D221F5F1C9424FA901C4D7EAEE171A49F</t>
  </si>
  <si>
    <t>2021-08-29 10:03:14</t>
  </si>
  <si>
    <t>0651E8313A9A3A44683BD8431C5396D72AFCCEA1612BE7AA4968BD8F75E773C8</t>
  </si>
  <si>
    <t>2021-08-29 10:43:41</t>
  </si>
  <si>
    <t>704310*******9860</t>
  </si>
  <si>
    <t>867DC64A7D3E1353158051799CF14F3014278DA94AD44887534667B94A85BFC2</t>
  </si>
  <si>
    <t>2021-08-29 10:51:27</t>
  </si>
  <si>
    <t>704310*******8760</t>
  </si>
  <si>
    <t>182D0FD418097E000FB949A205BFE0C47C8A1F5C50EB8FEB8A3470B92244F50E</t>
  </si>
  <si>
    <t>2021-08-29 12:11:17</t>
  </si>
  <si>
    <t>5800345160B4B457E0C9BC5CB23B7948379E709AEE67F71D9F922286095907FF</t>
  </si>
  <si>
    <t>2021-08-29 12:20:48</t>
  </si>
  <si>
    <t>E04335125FA4E3388E16A614C15549EE7D072294ECD62530D1DA184F26E56E49</t>
  </si>
  <si>
    <t>2021-08-29 15:58:54</t>
  </si>
  <si>
    <t>704310*******8270</t>
  </si>
  <si>
    <t>C790C72625C3B00B15E7FBB35F8C9CF385D52D3C6DB7417D69F8A9A1EFD40C23</t>
  </si>
  <si>
    <t>2021-08-29 18:37:24</t>
  </si>
  <si>
    <t>98CD02CC9CC35C2BEBD5F3636B19080AA89158B439A186EAF900208BD02F7768</t>
  </si>
  <si>
    <t>2021-08-29 20:32:55</t>
  </si>
  <si>
    <t>704310*******6019</t>
  </si>
  <si>
    <t>EDF1F6F072CD0A37E608B14F630A1AEC9AEA23E45A1C72ECC04A61621121584C</t>
  </si>
  <si>
    <t>2021-08-30 00:08:09</t>
  </si>
  <si>
    <t>704310*******5188</t>
  </si>
  <si>
    <t>4878046B9EF12A65F173DDB5DF921885E28876D64CCFCB4F3131DF224C003608</t>
  </si>
  <si>
    <t>LJ75ESS</t>
  </si>
  <si>
    <t>2412/984</t>
  </si>
  <si>
    <t>547444586</t>
  </si>
  <si>
    <t>34DZV592</t>
  </si>
  <si>
    <t>2411/5131</t>
  </si>
  <si>
    <t>544789473</t>
  </si>
  <si>
    <t>34DZV635</t>
  </si>
  <si>
    <t>2411/5132</t>
  </si>
  <si>
    <t>544789470</t>
  </si>
  <si>
    <t>34DVF892</t>
  </si>
  <si>
    <t>2411/5133</t>
  </si>
  <si>
    <t>544786605</t>
  </si>
  <si>
    <t>34BMD694</t>
  </si>
  <si>
    <t>2411/5134</t>
  </si>
  <si>
    <t>544786586</t>
  </si>
  <si>
    <t>2411/5135</t>
  </si>
  <si>
    <t>544786597</t>
  </si>
  <si>
    <t>34HP9254</t>
  </si>
  <si>
    <t>2411/5136</t>
  </si>
  <si>
    <t>544786542</t>
  </si>
  <si>
    <t>2412/985</t>
  </si>
  <si>
    <t>547444588</t>
  </si>
  <si>
    <t>06CJR696</t>
  </si>
  <si>
    <t>2411/5137</t>
  </si>
  <si>
    <t>544786546</t>
  </si>
  <si>
    <t>34EJK130</t>
  </si>
  <si>
    <t>2411/5138</t>
  </si>
  <si>
    <t>544786550</t>
  </si>
  <si>
    <t>33F7433</t>
  </si>
  <si>
    <t>2411/5139</t>
  </si>
  <si>
    <t>544786554</t>
  </si>
  <si>
    <t>2021-08-30 03:36:44</t>
  </si>
  <si>
    <t>82D4D3B60DB696850B5CAABC338D775BBF4E2B82B97585343B4DD9BE4E42E481</t>
  </si>
  <si>
    <t>2021-08-30 08:30:13</t>
  </si>
  <si>
    <t>704310*******3510</t>
  </si>
  <si>
    <t>1E8641C2AF18DA5DB5BAFDA5D46B7198924A816F990BC2529F23C48DACD6AE23</t>
  </si>
  <si>
    <t>2021-08-30 08:33:03</t>
  </si>
  <si>
    <t>D07B01BAEA854C6C8F604D5AC7A25B312627C4B7E613DA4347E27F3F6EF86A58</t>
  </si>
  <si>
    <t>2021-08-30 08:35:55</t>
  </si>
  <si>
    <t>704310*******3597</t>
  </si>
  <si>
    <t>DC37D4FCCC45E7C242E4E30CBC6BAC981342E36E969088C84435F3798E92F6F3</t>
  </si>
  <si>
    <t>2021-08-30 13:29:40</t>
  </si>
  <si>
    <t>E2C6E63F54AC5BF01C46538B244CCFC5F9A0F3FFF9B8EEEE62640BB53F551513</t>
  </si>
  <si>
    <t>2021-08-30 16:54:25</t>
  </si>
  <si>
    <t>1B25457CB2B077A450D564CAC7AA6D22D32F96CFC87299D8E162B4F5BDE5D10D</t>
  </si>
  <si>
    <t>2021-08-30 16:58:07</t>
  </si>
  <si>
    <t>7BF5CC44846A3E70AC420627787A48C55C37361BE84923EAD1022095CF08A44A</t>
  </si>
  <si>
    <t>2021-08-30 20:06:53</t>
  </si>
  <si>
    <t>704310*******3875</t>
  </si>
  <si>
    <t>3A943E736EC7EC0FBF7DA92730453495BDFCCCB4F69AA3C95EEF3D974F5E51D0</t>
  </si>
  <si>
    <t>2021-08-30 20:50:26</t>
  </si>
  <si>
    <t>704310*******8778</t>
  </si>
  <si>
    <t>8CA2F7535B66C9EEE76565A05B53E4F3A61E5C5041729CC1AD058C537AB094A1</t>
  </si>
  <si>
    <t>2021-08-30 22:22:12</t>
  </si>
  <si>
    <t>A4C46BD2B281F758E308200C8237FBF87526D59CD66236C70117D83E9020C9C0</t>
  </si>
  <si>
    <t>2021-08-30 23:28:15</t>
  </si>
  <si>
    <t>C7F746980F0802AB1920D8C74B379CDAC8CBCFC25056AB8810CF4109187147BD</t>
  </si>
  <si>
    <t>2021-08-30 23:42:27</t>
  </si>
  <si>
    <t>704310*******6653</t>
  </si>
  <si>
    <t>EF8421C1D7E6C801D51AA9F666BF7B415E68C3B6E42BE0A25A83A99E6FF791E4</t>
  </si>
  <si>
    <t>2021-09-01 03:00:03</t>
  </si>
  <si>
    <t>2021-09-01 03:00:02</t>
  </si>
  <si>
    <t>2031-08-30 00:00:00</t>
  </si>
  <si>
    <t>81EL622</t>
  </si>
  <si>
    <t>2411/5140</t>
  </si>
  <si>
    <t>544786558</t>
  </si>
  <si>
    <t>34BNY270</t>
  </si>
  <si>
    <t>2411/5141</t>
  </si>
  <si>
    <t>544786562</t>
  </si>
  <si>
    <t>14GD505</t>
  </si>
  <si>
    <t>2411/5142</t>
  </si>
  <si>
    <t>544786566</t>
  </si>
  <si>
    <t>2411/5143</t>
  </si>
  <si>
    <t>544786570</t>
  </si>
  <si>
    <t>2411/5144</t>
  </si>
  <si>
    <t>544786574</t>
  </si>
  <si>
    <t>2411/5145</t>
  </si>
  <si>
    <t>544786578</t>
  </si>
  <si>
    <t>2412/986</t>
  </si>
  <si>
    <t>547444577</t>
  </si>
  <si>
    <t>2411/5146</t>
  </si>
  <si>
    <t>544786582</t>
  </si>
  <si>
    <t>81ABT743</t>
  </si>
  <si>
    <t>2411/5147</t>
  </si>
  <si>
    <t>544786535</t>
  </si>
  <si>
    <t>2411/5148</t>
  </si>
  <si>
    <t>544786590</t>
  </si>
  <si>
    <t>LJ08EJP</t>
  </si>
  <si>
    <t>2412/987</t>
  </si>
  <si>
    <t>547444587</t>
  </si>
  <si>
    <t>2412/988</t>
  </si>
  <si>
    <t>547444631</t>
  </si>
  <si>
    <t>81BE728</t>
  </si>
  <si>
    <t>2411/5149</t>
  </si>
  <si>
    <t>544786598</t>
  </si>
  <si>
    <t>2021-08-31 01:27:53</t>
  </si>
  <si>
    <t>2031-08-31 00:00:00</t>
  </si>
  <si>
    <t>2411/5150</t>
  </si>
  <si>
    <t>544786594</t>
  </si>
  <si>
    <t>2021-08-31 02:31:14</t>
  </si>
  <si>
    <t>DE546D216161FEE7ECD2BED78276072CDB46A2CBA62D4084F93D1826AA88FB08</t>
  </si>
  <si>
    <t>2021-08-31 06:32:07</t>
  </si>
  <si>
    <t>704310*******9062</t>
  </si>
  <si>
    <t>24781C237BFBFA436F38798E78BE5DEBE3C28AB9C6B5AD61CD313BFECC468CB0</t>
  </si>
  <si>
    <t>2021-08-31 08:24:16</t>
  </si>
  <si>
    <t>704310*******3948</t>
  </si>
  <si>
    <t>38E5C46962002659B6035D6EB9337303EE20490EFC6953A014003DABF6157AC5</t>
  </si>
  <si>
    <t>2021-08-31 08:42:19</t>
  </si>
  <si>
    <t>C639B054074179C11CE27DE4D1687DA1C307142192F14BBF1818B33FADE1ADFD</t>
  </si>
  <si>
    <t>ZD4500BJ</t>
  </si>
  <si>
    <t>2412/989</t>
  </si>
  <si>
    <t>547444576</t>
  </si>
  <si>
    <t>2021-09-01 02:58:10</t>
  </si>
  <si>
    <t>704310*******6935</t>
  </si>
  <si>
    <t>0D352F034543524B6E52CC05667F55A5D943842248D0A6DD1FE6FEF6251D1005</t>
  </si>
  <si>
    <t>2021-09-01 04:16:44</t>
  </si>
  <si>
    <t>704310*******8245</t>
  </si>
  <si>
    <t>59622A3CBF1FE0FE69504897FE98BF1DFDB6DD653DC3C79B7718B7E622BF4DD3</t>
  </si>
  <si>
    <t>2021-09-01 04:31:32</t>
  </si>
  <si>
    <t>73287CB93260ED6CD71B1E8771CFC685031A6AC4F5657FCF00E323EE5D0881C3</t>
  </si>
  <si>
    <t>2021-09-01 11:49:48</t>
  </si>
  <si>
    <t>DF5A2A5C5AC4D72C4B303DE271E40C368E6BF5493491A0787CFB52E2CA14A8D3</t>
  </si>
  <si>
    <t>2021-09-01 15:27:49</t>
  </si>
  <si>
    <t>C51AE453350A1013338F74545982357B02CC636B4F7E67D76827ED24CC3FF451</t>
  </si>
  <si>
    <t>2021-09-01 15:31:55</t>
  </si>
  <si>
    <t>704310*******8181</t>
  </si>
  <si>
    <t>F2E78E7CEF63BF3B11E96B2D970EB7FB48EF029C7208525E7F752364A2F62CD4</t>
  </si>
  <si>
    <t>2021-09-01 16:12:26</t>
  </si>
  <si>
    <t>BA0CDD174B3761FBC72F8BA4C030EE93681609C483C912ED42E09188BB4A670E</t>
  </si>
  <si>
    <t>2021-09-01 20:55:33</t>
  </si>
  <si>
    <t>704310*******9126</t>
  </si>
  <si>
    <t>2FF5B3474CCD340E47EF19827A6AC10B3A1E913256605D642F625A4470BDA143</t>
  </si>
  <si>
    <t>2021-09-01 21:17:59</t>
  </si>
  <si>
    <t>704310*******4893</t>
  </si>
  <si>
    <t>B7FF0B1EB8BA4C3B8F0FD525ED43977F457B06CEA2A2FA1EE015235D2BB30274</t>
  </si>
  <si>
    <t>2021-09-02 00:15:02</t>
  </si>
  <si>
    <t>704310*******8498</t>
  </si>
  <si>
    <t>6671774D7E9C411FC89DE383DF8001813EA63D6C75A0245224CE9890BBDF076B</t>
  </si>
  <si>
    <t>2410/195</t>
  </si>
  <si>
    <t>2021-09-03 03:00:03</t>
  </si>
  <si>
    <t>547686792</t>
  </si>
  <si>
    <t>34BOR145</t>
  </si>
  <si>
    <t>2411/5073</t>
  </si>
  <si>
    <t>544789482</t>
  </si>
  <si>
    <t>22ABV453</t>
  </si>
  <si>
    <t>2411/5151</t>
  </si>
  <si>
    <t>544786602</t>
  </si>
  <si>
    <t>34DTP756</t>
  </si>
  <si>
    <t>2411/5152</t>
  </si>
  <si>
    <t>544786606</t>
  </si>
  <si>
    <t>34CJC627</t>
  </si>
  <si>
    <t>2411/5153</t>
  </si>
  <si>
    <t>544786610</t>
  </si>
  <si>
    <t>2021-09-02 01:23:43</t>
  </si>
  <si>
    <t>704310*******4959</t>
  </si>
  <si>
    <t>E57CDAFA88334B15AF00AC7C1FB514A64A17A4BBF7EAA80942661D93F2762F2D</t>
  </si>
  <si>
    <t>2021-09-02 05:04:28</t>
  </si>
  <si>
    <t>D4433BDD0D4BC4B9CBA4A5810107B63633484F103B28C367763CA189F90C3EE4</t>
  </si>
  <si>
    <t>2021-09-02 08:41:01</t>
  </si>
  <si>
    <t>704310*******8794</t>
  </si>
  <si>
    <t>28A8A0A3121D634278876250BBA6F7110CAED937E78D1F4B9DC28E817639DA87</t>
  </si>
  <si>
    <t>2021-09-02 08:49:24</t>
  </si>
  <si>
    <t>D0C8DEF697839E70A42CE10235FE0CEC5CAA8844B728B71855B6ABDCC6290212</t>
  </si>
  <si>
    <t>2021-09-02 10:53:22</t>
  </si>
  <si>
    <t>2021-09-02 12:03:49</t>
  </si>
  <si>
    <t>5295AC3F0AF5487C98C56DDE95469A906E1F60976B40208B99F8C0EE4B25DB5B</t>
  </si>
  <si>
    <t>2021-09-02 15:29:23</t>
  </si>
  <si>
    <t>2021-09-02 19:58:11</t>
  </si>
  <si>
    <t>F55B0BB952EC35E5269E97F6612CFE70B52842B410D54B6499794B91FBB1ACEC</t>
  </si>
  <si>
    <t>2021-09-02 20:00:19</t>
  </si>
  <si>
    <t>C59BE9B55CDAF5B509D11CAA9516A34DCB8C8F8C4F9569E363B2AB8CA5D55CD8</t>
  </si>
  <si>
    <t>2021-09-02 23:11:34</t>
  </si>
  <si>
    <t>704310*******9845</t>
  </si>
  <si>
    <t>0769D8AC9FC31C19B6D78043AB4F209BFDE3902A62AA8E48C125D0B2C8600B0F</t>
  </si>
  <si>
    <t>2021-09-02 23:42:27</t>
  </si>
  <si>
    <t>704310*******3714</t>
  </si>
  <si>
    <t>9793993587A5A0F07E0CF81D469DD140FD6DE00C63741903146EC7F4C2F37AE6</t>
  </si>
  <si>
    <t>БЛОК 02/09/2021</t>
  </si>
  <si>
    <t xml:space="preserve">1 таг из августа поставить на ДКВ в сентябре. </t>
  </si>
  <si>
    <t>2021-08-24 07:49:06</t>
  </si>
  <si>
    <t>2021-08-30 05:42:42</t>
  </si>
  <si>
    <t>2021-08-16 04:11:40</t>
  </si>
  <si>
    <t>2021-08-31 17:58:40</t>
  </si>
  <si>
    <t>2021-08-29 16:48:12</t>
  </si>
  <si>
    <t>2021-08-12 14:07:14</t>
  </si>
  <si>
    <t>2021-08-31 17:58:30</t>
  </si>
  <si>
    <t>2021-08-07 10:57:06</t>
  </si>
  <si>
    <t>2021-08-08 07:26:50</t>
  </si>
  <si>
    <t>2021-08-26 09:42:00</t>
  </si>
  <si>
    <t>2021-08-19 15:29:46</t>
  </si>
  <si>
    <t>2021-08-28 17:01:06</t>
  </si>
  <si>
    <t>2021-08-29 01:17:56</t>
  </si>
  <si>
    <t>2021-08-30 04:11:16</t>
  </si>
  <si>
    <t>2021-08-20 18:47:18</t>
  </si>
  <si>
    <t>2021-08-13 09:21:34</t>
  </si>
  <si>
    <t>2021-08-25 19:14:32</t>
  </si>
  <si>
    <t>2021-08-25 12:18:42</t>
  </si>
  <si>
    <t>2021-08-20 20:21:18</t>
  </si>
  <si>
    <t>2021-08-14 13:48:42</t>
  </si>
  <si>
    <t>2021-08-27 10:04:44</t>
  </si>
  <si>
    <t>2021-08-19 14:36:38</t>
  </si>
  <si>
    <t>2021-08-28 13:50:26</t>
  </si>
  <si>
    <t>2021-08-22 07:53:38</t>
  </si>
  <si>
    <t>2021-08-16 14:59:52</t>
  </si>
  <si>
    <t>2021-08-25 17:56:32</t>
  </si>
  <si>
    <t>2021-08-26 20:26:16</t>
  </si>
  <si>
    <t>2021-08-29 07:30:00</t>
  </si>
  <si>
    <t>2021-08-28 14:32:02</t>
  </si>
  <si>
    <t>2021-08-15 03:57:16</t>
  </si>
  <si>
    <t>2021-08-28 12:05:26</t>
  </si>
  <si>
    <t>2021-08-27 18:02:02</t>
  </si>
  <si>
    <t>2021-08-30 19:19:08</t>
  </si>
  <si>
    <t>2021-08-31 19:57:52</t>
  </si>
  <si>
    <t>2021-08-31 13:26:52</t>
  </si>
  <si>
    <t>2021-08-30 18:35:22</t>
  </si>
  <si>
    <t>2021-08-21 12:52:50</t>
  </si>
  <si>
    <t>2021-08-27 18:24:10</t>
  </si>
  <si>
    <t>2021-08-31 06:31:00</t>
  </si>
  <si>
    <t>2021-08-21 00:15:58</t>
  </si>
  <si>
    <t>2021-08-26 11:14:54</t>
  </si>
  <si>
    <t>2021-08-15 21:53:12</t>
  </si>
  <si>
    <t>2021-08-28 21:55:44</t>
  </si>
  <si>
    <t>2021-08-27 01:35:28</t>
  </si>
  <si>
    <t>2021-08-25 04:58:32</t>
  </si>
  <si>
    <t>2021-08-24 05:26:10</t>
  </si>
  <si>
    <t>2021-08-21 05:47:56</t>
  </si>
  <si>
    <t>2021-08-29 21:38:16</t>
  </si>
  <si>
    <t>2021-08-16 22:36:00</t>
  </si>
  <si>
    <t>2021-08-25 20:09:46</t>
  </si>
  <si>
    <t>2021-08-28 14:10:16</t>
  </si>
  <si>
    <t>2021-08-06 20:51:00</t>
  </si>
  <si>
    <t>2021-08-30 09:07:56</t>
  </si>
  <si>
    <t>2021-08-25 05:09:18</t>
  </si>
  <si>
    <t>2021-08-17 06:41:16</t>
  </si>
  <si>
    <t>2021-08-10 02:29:48</t>
  </si>
  <si>
    <t>2021-08-05 08:30:00</t>
  </si>
  <si>
    <t>2021-08-16 08:58:44</t>
  </si>
  <si>
    <t>2021-08-18 15:32:28</t>
  </si>
  <si>
    <t>2021-08-18 11:36:06</t>
  </si>
  <si>
    <t>2021-08-26 18:18:44</t>
  </si>
  <si>
    <t>2021-08-11 13:04:12</t>
  </si>
  <si>
    <t>2021-08-15 01:27:58</t>
  </si>
  <si>
    <t>2021-08-15 08:50:28</t>
  </si>
  <si>
    <t>2021-08-25 11:59:26</t>
  </si>
  <si>
    <t>2021-08-09 02:20:40</t>
  </si>
  <si>
    <t>2021-08-29 17:40:48</t>
  </si>
  <si>
    <t>2021-08-31 17:54:16</t>
  </si>
  <si>
    <t>2021-08-23 05:08:06</t>
  </si>
  <si>
    <t>2021-08-31 03:08:06</t>
  </si>
  <si>
    <t>2021-08-04 07:43:04</t>
  </si>
  <si>
    <t>2021-08-15 12:26:58</t>
  </si>
  <si>
    <t>2021-08-01 04:00:42</t>
  </si>
  <si>
    <t>2021-08-25 14:18:50</t>
  </si>
  <si>
    <t>2021-08-31 07:49:06</t>
  </si>
  <si>
    <t>2021-08-12 01:47:22</t>
  </si>
  <si>
    <t>2021-08-28 21:52:04</t>
  </si>
  <si>
    <t>2021-08-04 11:02:00</t>
  </si>
  <si>
    <t>2021-08-29 13:59:56</t>
  </si>
  <si>
    <t>2021-08-20 19:58:32</t>
  </si>
  <si>
    <t>2021-08-10 12:05:30</t>
  </si>
  <si>
    <t>2021-08-26 16:32:50</t>
  </si>
  <si>
    <t>2021-08-25 06:04:48</t>
  </si>
  <si>
    <t>2021-08-23 08:46:14</t>
  </si>
  <si>
    <t>2021-08-29 07:49:22</t>
  </si>
  <si>
    <t>2021-08-31 11:52:34</t>
  </si>
  <si>
    <t>2021-08-29 22:06:28</t>
  </si>
  <si>
    <t>2021-08-27 06:21:58</t>
  </si>
  <si>
    <t>2021-08-28 08:09:22</t>
  </si>
  <si>
    <t>2021-08-13 12:11:42</t>
  </si>
  <si>
    <t>2021-08-28 10:08:30</t>
  </si>
  <si>
    <t>2021-08-30 18:35:14</t>
  </si>
  <si>
    <t>2021-08-20 17:17:02</t>
  </si>
  <si>
    <t>2021-08-27 18:02:42</t>
  </si>
  <si>
    <t>2021-08-01 17:02:50</t>
  </si>
  <si>
    <t>2021-08-22 01:17:10</t>
  </si>
  <si>
    <t>2021-08-06 17:50:54</t>
  </si>
  <si>
    <t>2021-08-29 09:03:42</t>
  </si>
  <si>
    <t>2021-08-31 01:14:20</t>
  </si>
  <si>
    <t>2021-08-05 13:59:38</t>
  </si>
  <si>
    <t>2021-08-25 23:19:18</t>
  </si>
  <si>
    <t>2021-08-29 07:03:30</t>
  </si>
  <si>
    <t>2021-08-28 23:36:24</t>
  </si>
  <si>
    <t>2021-08-28 15:36:44</t>
  </si>
  <si>
    <t>2021-08-28 19:16:38</t>
  </si>
  <si>
    <t>2021-08-27 17:15:46</t>
  </si>
  <si>
    <t>2021-08-31 18:22:26</t>
  </si>
  <si>
    <t>2021-08-31 04:08:34</t>
  </si>
  <si>
    <t>2021-08-30 01:29:00</t>
  </si>
  <si>
    <t>2021-08-25 07:29:32</t>
  </si>
  <si>
    <t>2021-08-16 11:21:10</t>
  </si>
  <si>
    <t>2021-08-27 13:34:32</t>
  </si>
  <si>
    <t>2021-08-24 06:47:04</t>
  </si>
  <si>
    <t>2021-08-25 13:49:22</t>
  </si>
  <si>
    <t>2021-08-20 21:22:06</t>
  </si>
  <si>
    <t>2021-08-30 11:39:30</t>
  </si>
  <si>
    <t>2021-08-18 09:21:54</t>
  </si>
  <si>
    <t>2021-08-06 11:36:54</t>
  </si>
  <si>
    <t>2021-08-01 10:04:12</t>
  </si>
  <si>
    <t>2021-08-15 16:47:40</t>
  </si>
  <si>
    <t>2021-08-29 08:57:24</t>
  </si>
  <si>
    <t>2021-08-29 05:27:32</t>
  </si>
  <si>
    <t>2021-08-29 03:22:14</t>
  </si>
  <si>
    <t>2021-08-31 10:33:12</t>
  </si>
  <si>
    <t>2021-08-31 23:33:04</t>
  </si>
  <si>
    <t>2021-08-31 08:21:52</t>
  </si>
  <si>
    <t>2021-08-01 08:11:24</t>
  </si>
  <si>
    <t>2021-08-31 09:33:10</t>
  </si>
  <si>
    <t>2021-08-21 10:50:08</t>
  </si>
  <si>
    <t>2021-08-13 20:15:56</t>
  </si>
  <si>
    <t>2021-08-30 04:48:00</t>
  </si>
  <si>
    <t>2021-08-28 13:13:00</t>
  </si>
  <si>
    <t>2021-08-28 07:00:56</t>
  </si>
  <si>
    <t>2021-08-19 13:04:12</t>
  </si>
  <si>
    <t>2021-08-11 16:45:46</t>
  </si>
  <si>
    <t>2021-08-25 21:47:32</t>
  </si>
  <si>
    <t>2021-08-17 07:40:02</t>
  </si>
  <si>
    <t>2021-08-27 12:49:58</t>
  </si>
  <si>
    <t>2021-08-02 14:30:16</t>
  </si>
  <si>
    <t>2021-08-29 05:53:06</t>
  </si>
  <si>
    <t>2021-08-29 12:23:42</t>
  </si>
  <si>
    <t>2021-08-25 17:49:58</t>
  </si>
  <si>
    <t>2021-08-30 14:58:56</t>
  </si>
  <si>
    <t>2021-08-10 08:56:54</t>
  </si>
  <si>
    <t>2021-08-21 04:16:46</t>
  </si>
  <si>
    <t>2021-08-26 08:08:26</t>
  </si>
  <si>
    <t>2021-08-27 18:24:16</t>
  </si>
  <si>
    <t>2021-08-22 10:19:18</t>
  </si>
  <si>
    <t>2021-08-24 07:53:24</t>
  </si>
  <si>
    <t>2021-08-28 10:00:42</t>
  </si>
  <si>
    <t>2021-08-19 08:04:04</t>
  </si>
  <si>
    <t>2021-08-31 23:22:02</t>
  </si>
  <si>
    <t>2021-08-26 08:51:48</t>
  </si>
  <si>
    <t>2021-08-29 22:06:24</t>
  </si>
  <si>
    <t>2021-08-16 23:01:36</t>
  </si>
  <si>
    <t>2021-08-26 21:23:36</t>
  </si>
  <si>
    <t>2021-08-29 12:52:46</t>
  </si>
  <si>
    <t>2021-08-29 17:40:08</t>
  </si>
  <si>
    <t>2021-08-31 17:40:10</t>
  </si>
  <si>
    <t>2021-08-31 05:43:50</t>
  </si>
  <si>
    <t>2021-08-25 19:04:44</t>
  </si>
  <si>
    <t>2021-08-26 13:46:42</t>
  </si>
  <si>
    <t>2021-08-28 15:13:48</t>
  </si>
  <si>
    <t>2021-08-18 05:28:04</t>
  </si>
  <si>
    <t>2021-08-26 12:24:44</t>
  </si>
  <si>
    <t>2021-08-23 01:53:00</t>
  </si>
  <si>
    <t>2021-08-29 06:08:12</t>
  </si>
  <si>
    <t>2021-08-21 19:39:14</t>
  </si>
  <si>
    <t>2021-08-25 13:11:32</t>
  </si>
  <si>
    <t>2021-08-29 21:38:02</t>
  </si>
  <si>
    <t>2021-08-24 05:19:44</t>
  </si>
  <si>
    <t>2021-08-18 10:46:18</t>
  </si>
  <si>
    <t>2021-08-30 20:07:50</t>
  </si>
  <si>
    <t>2021-08-01 06:05:30</t>
  </si>
  <si>
    <t>2021-08-20 04:12:50</t>
  </si>
  <si>
    <t>2021-08-17 18:25:16</t>
  </si>
  <si>
    <t>2021-08-25 07:25:48</t>
  </si>
  <si>
    <t>2021-08-27 10:19:48</t>
  </si>
  <si>
    <t>2021-08-14 17:56:40</t>
  </si>
  <si>
    <t>2021-08-20 05:35:52</t>
  </si>
  <si>
    <t>2021-08-25 04:19:14</t>
  </si>
  <si>
    <t>2021-08-23 09:30:24</t>
  </si>
  <si>
    <t>2021-08-26 05:34:58</t>
  </si>
  <si>
    <t>2021-08-17 04:16:14</t>
  </si>
  <si>
    <t>2021-08-03 06:33:34</t>
  </si>
  <si>
    <t>2021-08-29 16:45:08</t>
  </si>
  <si>
    <t>2021-08-20 18:47:30</t>
  </si>
  <si>
    <t>2021-08-03 21:16:46</t>
  </si>
  <si>
    <t>2021-08-31 15:40:18</t>
  </si>
  <si>
    <t>2021-08-05 22:09:08</t>
  </si>
  <si>
    <t>2021-08-31 16:58:46</t>
  </si>
  <si>
    <t>2021-08-19 05:24:04</t>
  </si>
  <si>
    <t>2021-08-06 18:19:28</t>
  </si>
  <si>
    <t>2021-08-31 04:02:36</t>
  </si>
  <si>
    <t>2021-08-27 10:41:18</t>
  </si>
  <si>
    <t>2021-08-21 15:44:54</t>
  </si>
  <si>
    <t>2021-08-10 11:31:22</t>
  </si>
  <si>
    <t>2021-08-31 23:14:42</t>
  </si>
  <si>
    <t>2021-08-31 04:12:08</t>
  </si>
  <si>
    <t>2021-08-20 17:15:04</t>
  </si>
  <si>
    <t>2021-08-29 20:20:34</t>
  </si>
  <si>
    <t>2021-08-28 12:53:58</t>
  </si>
  <si>
    <t>2021-08-26 10:05:10</t>
  </si>
  <si>
    <t>2021-08-31 18:12:28</t>
  </si>
  <si>
    <t>2021-08-25 09:43:48</t>
  </si>
  <si>
    <t>2021-08-24 08:27:18</t>
  </si>
  <si>
    <t>2021-08-25 03:18:00</t>
  </si>
  <si>
    <t>2021-08-31 00:47:26</t>
  </si>
  <si>
    <t>2021-08-26 13:33:42</t>
  </si>
  <si>
    <t>2021-08-30 05:36:32</t>
  </si>
  <si>
    <t>2021-08-31 09:30:54</t>
  </si>
  <si>
    <t>2021-08-31 13:42:00</t>
  </si>
  <si>
    <t>2021-08-17 09:02:02</t>
  </si>
  <si>
    <t>2021-08-24 19:28:34</t>
  </si>
  <si>
    <t>2021-08-31 18:53:20</t>
  </si>
  <si>
    <t>2021-08-07 15:12:52</t>
  </si>
  <si>
    <t>2021-08-29 19:33:48</t>
  </si>
  <si>
    <t>2021-08-18 15:57:58</t>
  </si>
  <si>
    <t>2021-08-26 08:39:44</t>
  </si>
  <si>
    <t>2021-08-29 04:09:34</t>
  </si>
  <si>
    <t>2021-08-05 11:10:06</t>
  </si>
  <si>
    <t>2021-08-26 17:22:24</t>
  </si>
  <si>
    <t>2021-08-18 11:05:56</t>
  </si>
  <si>
    <t>2021-08-16 13:05:48</t>
  </si>
  <si>
    <t>2021-08-25 00:43:30</t>
  </si>
  <si>
    <t>2021-08-24 13:55:14</t>
  </si>
  <si>
    <t>2021-08-31 18:24:24</t>
  </si>
  <si>
    <t>2021-08-31 06:02:02</t>
  </si>
  <si>
    <t>2021-08-29 07:05:02</t>
  </si>
  <si>
    <t>2021-08-31 06:01:54</t>
  </si>
  <si>
    <t>2021-08-31 05:05:30</t>
  </si>
  <si>
    <t>2021-08-28 13:01:26</t>
  </si>
  <si>
    <t>2021-08-31 22:12:48</t>
  </si>
  <si>
    <t>2021-08-26 17:05:46</t>
  </si>
  <si>
    <t>2021-08-01 11:58:58</t>
  </si>
  <si>
    <t>2021-08-17 03:51:08</t>
  </si>
  <si>
    <t>2021-08-31 12:18:32</t>
  </si>
  <si>
    <t>2021-08-31 11:16:14</t>
  </si>
  <si>
    <t>2021-08-30 23:12:50</t>
  </si>
  <si>
    <t>2021-08-27 12:37:30</t>
  </si>
  <si>
    <t>2021-08-21 23:41:44</t>
  </si>
  <si>
    <t>2021-08-27 17:57:50</t>
  </si>
  <si>
    <t>2021-08-24 05:00:58</t>
  </si>
  <si>
    <t>2021-08-29 06:08:34</t>
  </si>
  <si>
    <t>2021-08-26 20:08:46</t>
  </si>
  <si>
    <t>2021-08-24 10:56:36</t>
  </si>
  <si>
    <t>2021-08-27 18:34:46</t>
  </si>
  <si>
    <t>2021-08-31 15:17:20</t>
  </si>
  <si>
    <t>2021-08-30 16:22:12</t>
  </si>
  <si>
    <t>2021-08-31 18:45:22</t>
  </si>
  <si>
    <t>2021-08-16 07:00:34</t>
  </si>
  <si>
    <t>2021-08-21 10:10:02</t>
  </si>
  <si>
    <t>2021-08-22 06:33:02</t>
  </si>
  <si>
    <t>2021-08-27 01:46:02</t>
  </si>
  <si>
    <t>2021-08-26 16:10:10</t>
  </si>
  <si>
    <t>2021-08-14 19:03:50</t>
  </si>
  <si>
    <t>2021-08-29 02:33:56</t>
  </si>
  <si>
    <t>2021-08-09 02:30:00</t>
  </si>
  <si>
    <t>2021-08-29 22:29:56</t>
  </si>
  <si>
    <t>2021-08-15 16:49:08</t>
  </si>
  <si>
    <t>2021-08-31 03:06:20</t>
  </si>
  <si>
    <t>2021-08-23 17:59:14</t>
  </si>
  <si>
    <t>2021-08-31 13:36:46</t>
  </si>
  <si>
    <t>2021-08-14 08:10:34</t>
  </si>
  <si>
    <t>2021-08-30 16:06:26</t>
  </si>
  <si>
    <t>2021-08-07 10:47:44</t>
  </si>
  <si>
    <t>2021-08-26 03:20:10</t>
  </si>
  <si>
    <t>2021-08-12 21:53:48</t>
  </si>
  <si>
    <t>2021-08-08 13:36:30</t>
  </si>
  <si>
    <t>2021-08-21 08:55:10</t>
  </si>
  <si>
    <t>2021-08-25 19:24:06</t>
  </si>
  <si>
    <t>2021-08-17 08:33:02</t>
  </si>
  <si>
    <t>2021-08-26 16:54:02</t>
  </si>
  <si>
    <t>2021-08-24 05:40:54</t>
  </si>
  <si>
    <t>2021-08-29 02:42:32</t>
  </si>
  <si>
    <t>2021-08-14 04:08:48</t>
  </si>
  <si>
    <t>2021-08-03 10:01:02</t>
  </si>
  <si>
    <t>2021-08-26 22:29:36</t>
  </si>
  <si>
    <t>2021-08-31 13:20:38</t>
  </si>
  <si>
    <t>2021-08-26 18:33:46</t>
  </si>
  <si>
    <t>2021-08-15 15:04:06</t>
  </si>
  <si>
    <t>2021-08-12 01:15:56</t>
  </si>
  <si>
    <t>2021-08-27 16:09:18</t>
  </si>
  <si>
    <t>2021-08-17 22:48:02</t>
  </si>
  <si>
    <t>2021-08-27 01:30:00</t>
  </si>
  <si>
    <t>2021-08-21 21:07:18</t>
  </si>
  <si>
    <t>2021-08-28 06:32:28</t>
  </si>
  <si>
    <t>2021-08-24 16:09:16</t>
  </si>
  <si>
    <t>2021-08-19 01:51:52</t>
  </si>
  <si>
    <t>2021-08-21 16:38:54</t>
  </si>
  <si>
    <t>2021-08-28 10:22:38</t>
  </si>
  <si>
    <t>2021-08-31 20:54:12</t>
  </si>
  <si>
    <t>2021-08-31 21:34:50</t>
  </si>
  <si>
    <t>2021-08-21 22:55:06</t>
  </si>
  <si>
    <t>2021-08-18 18:37:14</t>
  </si>
  <si>
    <t>2021-08-17 07:57:14</t>
  </si>
  <si>
    <t>2021-08-20 06:08:12</t>
  </si>
  <si>
    <t>2021-08-28 11:38:42</t>
  </si>
  <si>
    <t>2021-08-23 10:35:28</t>
  </si>
  <si>
    <t>2021-08-30 03:39:38</t>
  </si>
  <si>
    <t>2021-08-28 07:47:34</t>
  </si>
  <si>
    <t>2021-08-31 01:55:52</t>
  </si>
  <si>
    <t>2021-08-11 19:02:06</t>
  </si>
  <si>
    <t>2021-08-27 14:06:48</t>
  </si>
  <si>
    <t>2021-08-17 11:40:28</t>
  </si>
  <si>
    <t>2021-08-28 04:10:16</t>
  </si>
  <si>
    <t>2021-08-27 14:38:52</t>
  </si>
  <si>
    <t>2021-08-04 08:34:34</t>
  </si>
  <si>
    <t>2021-08-29 02:33:52</t>
  </si>
  <si>
    <t>2021-08-29 19:51:16</t>
  </si>
  <si>
    <t>2021-08-24 21:15:10</t>
  </si>
  <si>
    <t>2021-08-27 09:56:52</t>
  </si>
  <si>
    <t>2021-08-21 19:40:32</t>
  </si>
  <si>
    <t>2021-08-31 19:40:36</t>
  </si>
  <si>
    <t>2021-08-24 10:24:38</t>
  </si>
  <si>
    <t>2021-08-27 13:56:00</t>
  </si>
  <si>
    <t>2021-08-27 03:42:10</t>
  </si>
  <si>
    <t>2021-08-30 09:27:00</t>
  </si>
  <si>
    <t>2021-08-13 05:01:44</t>
  </si>
  <si>
    <t>2021-08-29 02:25:36</t>
  </si>
  <si>
    <t>2021-08-31 08:09:52</t>
  </si>
  <si>
    <t>2021-08-12 15:51:06</t>
  </si>
  <si>
    <t>2021-08-31 19:47:38</t>
  </si>
  <si>
    <t>2021-08-01 07:52:00</t>
  </si>
  <si>
    <t>2021-08-19 19:08:12</t>
  </si>
  <si>
    <t>2021-08-22 17:47:40</t>
  </si>
  <si>
    <t>2021-08-27 14:00:16</t>
  </si>
  <si>
    <t>2021-08-31 19:47:08</t>
  </si>
  <si>
    <t>2021-08-25 18:31:10</t>
  </si>
  <si>
    <t>2021-08-23 11:40:02</t>
  </si>
  <si>
    <t>2021-08-31 10:01:20</t>
  </si>
  <si>
    <t>2021-08-28 05:30:22</t>
  </si>
  <si>
    <t>2021-08-03 07:35:36</t>
  </si>
  <si>
    <t>2021-08-31 16:58:56</t>
  </si>
  <si>
    <t>2021-08-31 16:44:30</t>
  </si>
  <si>
    <t>2021-08-29 19:49:00</t>
  </si>
  <si>
    <t>2021-08-23 04:07:04</t>
  </si>
  <si>
    <t>2021-08-01 10:29:30</t>
  </si>
  <si>
    <t>2021-08-20 07:40:24</t>
  </si>
  <si>
    <t>2021-08-22 07:53:40</t>
  </si>
  <si>
    <t>2021-08-27 14:17:22</t>
  </si>
  <si>
    <t>2021-08-31 04:12:58</t>
  </si>
  <si>
    <t>2021-08-20 21:03:54</t>
  </si>
  <si>
    <t>2021-08-28 21:36:06</t>
  </si>
  <si>
    <t>2021-08-31 04:12:44</t>
  </si>
  <si>
    <t>2021-08-26 17:00:46</t>
  </si>
  <si>
    <t>2021-08-25 18:50:52</t>
  </si>
  <si>
    <t>2021-08-11 20:40:14</t>
  </si>
  <si>
    <t>2021-08-30 09:55:14</t>
  </si>
  <si>
    <t>2021-08-24 08:08:28</t>
  </si>
  <si>
    <t>2021-08-25 14:28:54</t>
  </si>
  <si>
    <t>2021-08-20 08:09:24</t>
  </si>
  <si>
    <t>2021-08-26 05:15:16</t>
  </si>
  <si>
    <t>2021-08-30 09:00:22</t>
  </si>
  <si>
    <t>2021-08-25 13:07:04</t>
  </si>
  <si>
    <t>2021-08-23 07:49:30</t>
  </si>
  <si>
    <t>2021-08-27 02:37:38</t>
  </si>
  <si>
    <t>2021-08-29 03:07:38</t>
  </si>
  <si>
    <t>2021-08-13 07:29:18</t>
  </si>
  <si>
    <t>2021-08-28 20:47:04</t>
  </si>
  <si>
    <t>2021-08-07 04:58:56</t>
  </si>
  <si>
    <t>2021-08-27 14:38:34</t>
  </si>
  <si>
    <t>2021-08-16 06:43:46</t>
  </si>
  <si>
    <t>2021-08-28 16:20:56</t>
  </si>
  <si>
    <t>2021-08-28 21:09:34</t>
  </si>
  <si>
    <t>2021-08-23 01:52:54</t>
  </si>
  <si>
    <t>2021-08-25 05:50:00</t>
  </si>
  <si>
    <t>2021-08-22 21:26:18</t>
  </si>
  <si>
    <t>2021-08-14 11:02:40</t>
  </si>
  <si>
    <t>2021-08-26 12:43:14</t>
  </si>
  <si>
    <t>2021-08-31 08:16:06</t>
  </si>
  <si>
    <t>2021-08-03 15:34:22</t>
  </si>
  <si>
    <t>2021-08-23 09:47:02</t>
  </si>
  <si>
    <t>2021-08-17 07:01:48</t>
  </si>
  <si>
    <t>2021-08-24 06:51:48</t>
  </si>
  <si>
    <t>2021-08-29 19:48:12</t>
  </si>
  <si>
    <t>2021-08-07 19:51:08</t>
  </si>
  <si>
    <t>2021-08-30 04:57:12</t>
  </si>
  <si>
    <t>2021-08-31 10:30:22</t>
  </si>
  <si>
    <t>2021-08-31 22:23:08</t>
  </si>
  <si>
    <t>2021-08-27 08:04:20</t>
  </si>
  <si>
    <t>2021-08-28 09:00:40</t>
  </si>
  <si>
    <t>2021-08-31 06:47:12</t>
  </si>
  <si>
    <t>2021-08-26 15:41:46</t>
  </si>
  <si>
    <t>2021-08-25 04:00:58</t>
  </si>
  <si>
    <t>2021-08-31 15:25:14</t>
  </si>
  <si>
    <t>2021-08-12 10:21:24</t>
  </si>
  <si>
    <t>2021-08-27 11:17:48</t>
  </si>
  <si>
    <t>2021-08-25 22:45:28</t>
  </si>
  <si>
    <t>2021-08-23 20:16:50</t>
  </si>
  <si>
    <t>2021-08-16 11:09:30</t>
  </si>
  <si>
    <t>2021-08-14 21:12:00</t>
  </si>
  <si>
    <t>2021-08-12 21:43:28</t>
  </si>
  <si>
    <t>2021-08-26 15:20:46</t>
  </si>
  <si>
    <t>2021-08-31 05:44:58</t>
  </si>
  <si>
    <t>2021-08-22 06:54:46</t>
  </si>
  <si>
    <t>2021-08-01 03:43:22</t>
  </si>
  <si>
    <t>2021-08-31 14:22:00</t>
  </si>
  <si>
    <t>2021-08-23 18:19:38</t>
  </si>
  <si>
    <t>2021-08-31 14:12:34</t>
  </si>
  <si>
    <t>2021-08-25 13:14:14</t>
  </si>
  <si>
    <t>2021-08-27 16:19:14</t>
  </si>
  <si>
    <t>2021-08-28 21:52:10</t>
  </si>
  <si>
    <t>2021-08-23 20:04:00</t>
  </si>
  <si>
    <t>2021-08-31 09:45:38</t>
  </si>
  <si>
    <t>2021-08-21 10:52:34</t>
  </si>
  <si>
    <t>2021-08-31 06:38:10</t>
  </si>
  <si>
    <t>2021-08-01 11:47:12</t>
  </si>
  <si>
    <t>2021-08-18 00:02:26</t>
  </si>
  <si>
    <t>2021-08-31 08:22:38</t>
  </si>
  <si>
    <t>2021-08-29 20:00:44</t>
  </si>
  <si>
    <t>2021-08-31 03:02:30</t>
  </si>
  <si>
    <t>2021-08-29 10:17:48</t>
  </si>
  <si>
    <t>2021-08-23 04:08:36</t>
  </si>
  <si>
    <t>2021-08-19 02:05:22</t>
  </si>
  <si>
    <t>2021-08-28 04:55:58</t>
  </si>
  <si>
    <t>2021-08-25 16:21:08</t>
  </si>
  <si>
    <t>2021-08-29 10:44:46</t>
  </si>
  <si>
    <t>2021-08-19 03:27:18</t>
  </si>
  <si>
    <t>2021-08-22 16:38:06</t>
  </si>
  <si>
    <t>2021-08-21 19:02:18</t>
  </si>
  <si>
    <t>2021-08-26 05:44:50</t>
  </si>
  <si>
    <t>2021-08-29 06:07:04</t>
  </si>
  <si>
    <t>2021-08-31 06:16:02</t>
  </si>
  <si>
    <t>2021-08-30 12:33:32</t>
  </si>
  <si>
    <t>2021-08-31 01:13:00</t>
  </si>
  <si>
    <t>2021-08-29 09:24:36</t>
  </si>
  <si>
    <t>2021-08-28 09:49:42</t>
  </si>
  <si>
    <t>2021-08-26 16:53:34</t>
  </si>
  <si>
    <t>2021-08-28 18:57:24</t>
  </si>
  <si>
    <t>2021-08-28 15:16:32</t>
  </si>
  <si>
    <t>2021-08-05 09:17:44</t>
  </si>
  <si>
    <t>2021-08-31 20:57:52</t>
  </si>
  <si>
    <t>2021-08-25 08:45:18</t>
  </si>
  <si>
    <t>2021-08-20 22:13:46</t>
  </si>
  <si>
    <t>2021-08-30 12:49:50</t>
  </si>
  <si>
    <t>2021-08-01 21:17:26</t>
  </si>
  <si>
    <t>2021-08-27 14:42:38</t>
  </si>
  <si>
    <t>2021-08-29 10:40:34</t>
  </si>
  <si>
    <t>2021-08-24 12:45:06</t>
  </si>
  <si>
    <t>2021-08-27 00:08:58</t>
  </si>
  <si>
    <t>2021-08-31 23:21:48</t>
  </si>
  <si>
    <t>2021-08-19 02:18:08</t>
  </si>
  <si>
    <t>2021-08-31 16:14:36</t>
  </si>
  <si>
    <t>2021-08-27 20:01:22</t>
  </si>
  <si>
    <t>2021-08-24 16:15:18</t>
  </si>
  <si>
    <t>2021-08-27 14:38:44</t>
  </si>
  <si>
    <t>2021-08-28 23:36:10</t>
  </si>
  <si>
    <t>2021-08-01 09:05:02</t>
  </si>
  <si>
    <t>2021-08-17 06:38:56</t>
  </si>
  <si>
    <t>2021-08-29 09:24:38</t>
  </si>
  <si>
    <t>2021-08-25 05:22:44</t>
  </si>
  <si>
    <t>2021-08-31 20:04:44</t>
  </si>
  <si>
    <t>2021-08-17 06:56:54</t>
  </si>
  <si>
    <t>2021-08-20 11:36:54</t>
  </si>
  <si>
    <t>2021-08-30 10:41:28</t>
  </si>
  <si>
    <t>2021-08-25 21:59:12</t>
  </si>
  <si>
    <t>2021-08-28 02:17:24</t>
  </si>
  <si>
    <t>2021-08-01 14:37:58</t>
  </si>
  <si>
    <t>2021-08-03 17:03:38</t>
  </si>
  <si>
    <t>2021-08-31 16:21:20</t>
  </si>
  <si>
    <t>2021-08-10 04:47:02</t>
  </si>
  <si>
    <t>2021-08-27 06:52:50</t>
  </si>
  <si>
    <t>2021-08-27 18:07:30</t>
  </si>
  <si>
    <t>2021-08-11 10:52:20</t>
  </si>
  <si>
    <t>2021-08-10 14:58:20</t>
  </si>
  <si>
    <t>2021-08-27 20:01:30</t>
  </si>
  <si>
    <t>2021-08-27 09:38:04</t>
  </si>
  <si>
    <t>2021-08-25 10:54:06</t>
  </si>
  <si>
    <t>2021-08-24 08:57:02</t>
  </si>
  <si>
    <t>2021-08-28 15:18:36</t>
  </si>
  <si>
    <t>2021-08-25 19:07:16</t>
  </si>
  <si>
    <t>2021-08-16 16:23:54</t>
  </si>
  <si>
    <t>2021-08-21 11:01:16</t>
  </si>
  <si>
    <t>2021-08-10 03:25:48</t>
  </si>
  <si>
    <t>2021-08-25 07:27:34</t>
  </si>
  <si>
    <t>2021-08-31 06:47:08</t>
  </si>
  <si>
    <t>2021-08-29 03:10:36</t>
  </si>
  <si>
    <t>2021-08-03 11:14:06</t>
  </si>
  <si>
    <t>2021-08-13 10:14:56</t>
  </si>
  <si>
    <t>2021-08-31 12:57:28</t>
  </si>
  <si>
    <t>2021-08-29 15:03:16</t>
  </si>
  <si>
    <t>2021-08-30 21:10:54</t>
  </si>
  <si>
    <t>2021-08-24 05:37:50</t>
  </si>
  <si>
    <t>2021-08-28 23:35:06</t>
  </si>
  <si>
    <t>2021-08-24 04:38:26</t>
  </si>
  <si>
    <t>2021-08-06 02:26:14</t>
  </si>
  <si>
    <t>2021-08-26 10:37:56</t>
  </si>
  <si>
    <t>2021-08-27 22:22:24</t>
  </si>
  <si>
    <t>2021-08-25 19:23:56</t>
  </si>
  <si>
    <t>2021-08-14 06:52:50</t>
  </si>
  <si>
    <t>2021-08-18 20:06:52</t>
  </si>
  <si>
    <t>2021-08-29 00:45:26</t>
  </si>
  <si>
    <t>2021-08-31 16:59:22</t>
  </si>
  <si>
    <t>2021-08-30 08:13:04</t>
  </si>
  <si>
    <t>2021-08-27 13:11:32</t>
  </si>
  <si>
    <t>2021-08-28 21:14:06</t>
  </si>
  <si>
    <t>2021-08-31 19:47:22</t>
  </si>
  <si>
    <t>2021-08-18 07:32:52</t>
  </si>
  <si>
    <t>2021-08-27 20:45:34</t>
  </si>
  <si>
    <t>2021-08-27 14:27:24</t>
  </si>
  <si>
    <t>2021-08-31 19:15:14</t>
  </si>
  <si>
    <t>2021-08-27 02:16:08</t>
  </si>
  <si>
    <t>2021-08-31 07:45:12</t>
  </si>
  <si>
    <t>2021-08-31 06:05:52</t>
  </si>
  <si>
    <t>2021-08-26 03:51:40</t>
  </si>
  <si>
    <t>2021-08-30 07:31:28</t>
  </si>
  <si>
    <t>2021-08-31 14:32:38</t>
  </si>
  <si>
    <t>2021-08-28 23:12:54</t>
  </si>
  <si>
    <t>2021-08-26 03:51:34</t>
  </si>
  <si>
    <t>2021-08-26 05:37:56</t>
  </si>
  <si>
    <t>2021-08-07 13:37:58</t>
  </si>
  <si>
    <t>2021-08-26 10:37:50</t>
  </si>
  <si>
    <t>2021-08-26 06:59:56</t>
  </si>
  <si>
    <t>2021-08-31 15:45:54</t>
  </si>
  <si>
    <t>2021-08-21 03:10:46</t>
  </si>
  <si>
    <t>2021-08-27 04:37:44</t>
  </si>
  <si>
    <t>2021-08-02 11:01:54</t>
  </si>
  <si>
    <t>2021-08-25 09:40:10</t>
  </si>
  <si>
    <t>2021-08-27 13:45:56</t>
  </si>
  <si>
    <t>2021-08-24 04:38:34</t>
  </si>
  <si>
    <t>2021-08-11 16:24:52</t>
  </si>
  <si>
    <t>2021-08-29 17:15:28</t>
  </si>
  <si>
    <t>2021-08-28 17:40:50</t>
  </si>
  <si>
    <t>2021-08-21 06:58:20</t>
  </si>
  <si>
    <t>2021-08-25 20:36:16</t>
  </si>
  <si>
    <t>2021-08-30 05:40:46</t>
  </si>
  <si>
    <t>2021-08-20 16:59:12</t>
  </si>
  <si>
    <t>2021-08-20 08:54:02</t>
  </si>
  <si>
    <t>2021-08-14 08:29:02</t>
  </si>
  <si>
    <t>2021-08-20 03:06:48</t>
  </si>
  <si>
    <t>2021-08-31 01:11:08</t>
  </si>
  <si>
    <t>2021-08-21 12:22:14</t>
  </si>
  <si>
    <t>2021-08-30 03:16:48</t>
  </si>
  <si>
    <t>2021-08-14 05:57:38</t>
  </si>
  <si>
    <t>2021-08-31 21:26:46</t>
  </si>
  <si>
    <t>2021-08-26 07:54:04</t>
  </si>
  <si>
    <t>2021-08-31 16:17:22</t>
  </si>
  <si>
    <t>2021-08-26 03:00:22</t>
  </si>
  <si>
    <t>2021-08-31 08:59:16</t>
  </si>
  <si>
    <t>2021-08-06 14:22:54</t>
  </si>
  <si>
    <t>2021-08-28 03:37:44</t>
  </si>
  <si>
    <t>2021-08-24 15:26:50</t>
  </si>
  <si>
    <t>2021-08-31 08:18:26</t>
  </si>
  <si>
    <t>2021-08-21 07:26:36</t>
  </si>
  <si>
    <t>2021-08-21 07:26:10</t>
  </si>
  <si>
    <t>2021-08-06 10:27:00</t>
  </si>
  <si>
    <t>2021-08-29 17:15:20</t>
  </si>
  <si>
    <t>2021-08-27 19:01:26</t>
  </si>
  <si>
    <t>2021-08-08 21:33:32</t>
  </si>
  <si>
    <t>2021-08-15 00:17:34</t>
  </si>
  <si>
    <t>2021-08-25 18:15:36</t>
  </si>
  <si>
    <t>2021-08-30 12:37:58</t>
  </si>
  <si>
    <t>2021-08-25 19:12:10</t>
  </si>
  <si>
    <t>2021-08-21 08:11:48</t>
  </si>
  <si>
    <t>2021-08-23 23:09:26</t>
  </si>
  <si>
    <t>2021-08-17 06:32:52</t>
  </si>
  <si>
    <t>2021-08-27 16:08:18</t>
  </si>
  <si>
    <t>2021-08-28 08:58:56</t>
  </si>
  <si>
    <t>2021-08-25 10:41:00</t>
  </si>
  <si>
    <t>2021-08-26 23:34:08</t>
  </si>
  <si>
    <t>2021-08-24 06:51:54</t>
  </si>
  <si>
    <t>2021-08-29 17:28:14</t>
  </si>
  <si>
    <t>2021-08-25 20:21:10</t>
  </si>
  <si>
    <t>2021-08-29 18:59:14</t>
  </si>
  <si>
    <t>2021-08-14 21:27:08</t>
  </si>
  <si>
    <t>2021-08-09 08:06:34</t>
  </si>
  <si>
    <t>2021-08-07 12:13:32</t>
  </si>
  <si>
    <t>2021-08-25 11:09:42</t>
  </si>
  <si>
    <t>2021-08-13 07:50:12</t>
  </si>
  <si>
    <t>2021-08-12 10:21:32</t>
  </si>
  <si>
    <t>2021-08-28 15:35:24</t>
  </si>
  <si>
    <t>2021-08-20 15:41:28</t>
  </si>
  <si>
    <t>2021-08-31 20:14:46</t>
  </si>
  <si>
    <t>2021-08-29 23:00:16</t>
  </si>
  <si>
    <t>2021-08-22 14:33:32</t>
  </si>
  <si>
    <t>2021-08-24 20:23:34</t>
  </si>
  <si>
    <t>2021-08-27 19:37:20</t>
  </si>
  <si>
    <t>2021-08-12 06:51:52</t>
  </si>
  <si>
    <t>2021-08-30 11:04:02</t>
  </si>
  <si>
    <t>2021-08-25 01:30:32</t>
  </si>
  <si>
    <t>2021-08-30 14:03:56</t>
  </si>
  <si>
    <t>2021-08-29 18:24:52</t>
  </si>
  <si>
    <t>2021-08-31 14:22:10</t>
  </si>
  <si>
    <t>2021-08-25 10:16:40</t>
  </si>
  <si>
    <t>2021-08-31 07:13:38</t>
  </si>
  <si>
    <t>2021-08-24 19:11:16</t>
  </si>
  <si>
    <t>2021-08-29 07:09:36</t>
  </si>
  <si>
    <t>2021-08-21 04:29:16</t>
  </si>
  <si>
    <t>2021-08-31 08:20:32</t>
  </si>
  <si>
    <t>2021-08-28 15:45:42</t>
  </si>
  <si>
    <t>2021-08-04 06:55:06</t>
  </si>
  <si>
    <t>2021-08-25 19:35:14</t>
  </si>
  <si>
    <t>2021-08-30 03:10:38</t>
  </si>
  <si>
    <t>2021-08-20 16:47:10</t>
  </si>
  <si>
    <t>2021-08-02 06:29:56</t>
  </si>
  <si>
    <t>2021-08-30 04:55:28</t>
  </si>
  <si>
    <t>2021-08-31 15:27:30</t>
  </si>
  <si>
    <t>2021-08-26 13:56:34</t>
  </si>
  <si>
    <t>2021-08-23 08:35:42</t>
  </si>
  <si>
    <t>2021-08-23 12:22:06</t>
  </si>
  <si>
    <t>2021-08-18 09:25:10</t>
  </si>
  <si>
    <t>2021-08-19 16:22:54</t>
  </si>
  <si>
    <t>2021-08-27 04:35:30</t>
  </si>
  <si>
    <t>2021-08-25 21:51:14</t>
  </si>
  <si>
    <t>2021-08-23 00:35:44</t>
  </si>
  <si>
    <t>2021-08-31 16:47:28</t>
  </si>
  <si>
    <t>2021-08-29 11:22:02</t>
  </si>
  <si>
    <t>2021-08-27 13:29:46</t>
  </si>
  <si>
    <t>2021-08-31 04:12:34</t>
  </si>
  <si>
    <t>2021-08-26 07:16:56</t>
  </si>
  <si>
    <t>2021-08-23 04:07:12</t>
  </si>
  <si>
    <t>2021-08-31 17:51:16</t>
  </si>
  <si>
    <t>2021-08-14 01:32:14</t>
  </si>
  <si>
    <t>2021-08-30 23:15:02</t>
  </si>
  <si>
    <t>2021-08-21 09:26:52</t>
  </si>
  <si>
    <t>2021-08-29 03:46:42</t>
  </si>
  <si>
    <t>2021-08-19 23:52:16</t>
  </si>
  <si>
    <t>2021-08-12 11:11:50</t>
  </si>
  <si>
    <t>2021-08-28 14:38:14</t>
  </si>
  <si>
    <t>2021-08-30 16:37:32</t>
  </si>
  <si>
    <t>2021-08-20 07:19:54</t>
  </si>
  <si>
    <t>2021-08-23 13:51:34</t>
  </si>
  <si>
    <t>2021-08-31 21:33:20</t>
  </si>
  <si>
    <t>2021-08-24 19:45:14</t>
  </si>
  <si>
    <t>2021-08-07 06:42:30</t>
  </si>
  <si>
    <t>2021-08-29 07:17:34</t>
  </si>
  <si>
    <t>2021-08-29 07:17:22</t>
  </si>
  <si>
    <t>2021-08-20 03:07:38</t>
  </si>
  <si>
    <t>2021-08-24 10:52:46</t>
  </si>
  <si>
    <t>2021-08-11 18:01:18</t>
  </si>
  <si>
    <t>2021-08-22 19:35:04</t>
  </si>
  <si>
    <t>2021-08-17 14:32:56</t>
  </si>
  <si>
    <t>2021-08-31 23:10:56</t>
  </si>
  <si>
    <t>2021-08-08 21:08:52</t>
  </si>
  <si>
    <t>2021-08-30 18:43:24</t>
  </si>
  <si>
    <t>2021-08-28 22:36:12</t>
  </si>
  <si>
    <t>2021-08-26 04:39:16</t>
  </si>
  <si>
    <t>2021-08-27 13:44:34</t>
  </si>
  <si>
    <t>2021-08-13 08:38:38</t>
  </si>
  <si>
    <t>2021-08-30 08:52:46</t>
  </si>
  <si>
    <t>2021-08-19 16:28:24</t>
  </si>
  <si>
    <t>2021-08-27 11:32:16</t>
  </si>
  <si>
    <t>2021-08-26 13:54:32</t>
  </si>
  <si>
    <t>2021-08-31 13:37:52</t>
  </si>
  <si>
    <t>2021-08-30 04:49:20</t>
  </si>
  <si>
    <t>2021-08-22 00:19:06</t>
  </si>
  <si>
    <t>2021-08-29 07:17:12</t>
  </si>
  <si>
    <t>2021-08-27 13:53:34</t>
  </si>
  <si>
    <t>2021-08-06 23:59:34</t>
  </si>
  <si>
    <t>2021-08-29 17:58:46</t>
  </si>
  <si>
    <t>2021-08-27 13:44:48</t>
  </si>
  <si>
    <t>2021-08-29 06:08:40</t>
  </si>
  <si>
    <t>2021-08-26 16:44:32</t>
  </si>
  <si>
    <t>2021-08-17 05:46:58</t>
  </si>
  <si>
    <t>2021-08-27 13:53:48</t>
  </si>
  <si>
    <t>2021-08-07 02:52:46</t>
  </si>
  <si>
    <t>2021-08-10 07:24:34</t>
  </si>
  <si>
    <t>2021-08-04 04:13:04</t>
  </si>
  <si>
    <t>2021-08-15 08:33:18</t>
  </si>
  <si>
    <t>2021-08-31 15:23:10</t>
  </si>
  <si>
    <t>2021-08-04 11:26:22</t>
  </si>
  <si>
    <t>2021-08-31 21:06:06</t>
  </si>
  <si>
    <t>2021-08-02 17:19:04</t>
  </si>
  <si>
    <t>2021-08-30 04:49:18</t>
  </si>
  <si>
    <t>2021-08-20 09:42:04</t>
  </si>
  <si>
    <t>2021-08-31 17:58:54</t>
  </si>
  <si>
    <t>2021-08-31 06:50:44</t>
  </si>
  <si>
    <t>2021-08-07 04:27:16</t>
  </si>
  <si>
    <t>2021-08-28 10:09:28</t>
  </si>
  <si>
    <t>2021-08-26 12:26:02</t>
  </si>
  <si>
    <t>2021-08-28 13:54:22</t>
  </si>
  <si>
    <t>2021-08-28 13:12:54</t>
  </si>
  <si>
    <t>2021-08-03 06:33:26</t>
  </si>
  <si>
    <t>2021-08-24 17:27:34</t>
  </si>
  <si>
    <t>2021-08-25 04:53:40</t>
  </si>
  <si>
    <t>2021-08-11 16:34:00</t>
  </si>
  <si>
    <t>2021-08-10 10:53:16</t>
  </si>
  <si>
    <t>2021-08-19 23:12:48</t>
  </si>
  <si>
    <t>2021-08-30 21:14:58</t>
  </si>
  <si>
    <t>2021-08-28 18:02:12</t>
  </si>
  <si>
    <t>2021-08-25 09:05:56</t>
  </si>
  <si>
    <t>2021-08-01 00:06:14</t>
  </si>
  <si>
    <t>2021-08-29 02:09:28</t>
  </si>
  <si>
    <t>2021-08-15 05:39:24</t>
  </si>
  <si>
    <t>2021-08-17 12:59:00</t>
  </si>
  <si>
    <t>2021-08-25 19:52:50</t>
  </si>
  <si>
    <t>2021-08-20 02:42:46</t>
  </si>
  <si>
    <t>2021-08-31 19:22:18</t>
  </si>
  <si>
    <t>2021-08-26 00:15:42</t>
  </si>
  <si>
    <t>2021-08-28 05:17:46</t>
  </si>
  <si>
    <t>2021-08-29 06:04:42</t>
  </si>
  <si>
    <t>2021-08-26 04:41:36</t>
  </si>
  <si>
    <t>2021-08-26 10:35:44</t>
  </si>
  <si>
    <t>2021-08-27 15:19:06</t>
  </si>
  <si>
    <t>2021-08-20 09:42:08</t>
  </si>
  <si>
    <t>2021-08-27 06:39:44</t>
  </si>
  <si>
    <t>2021-08-29 18:50:38</t>
  </si>
  <si>
    <t>2021-08-27 11:17:42</t>
  </si>
  <si>
    <t>2021-08-30 17:24:34</t>
  </si>
  <si>
    <t>2021-08-27 17:58:44</t>
  </si>
  <si>
    <t>2021-08-27 07:34:40</t>
  </si>
  <si>
    <t>2021-08-22 10:17:52</t>
  </si>
  <si>
    <t>2021-08-12 08:42:58</t>
  </si>
  <si>
    <t>2021-08-15 10:38:40</t>
  </si>
  <si>
    <t>2021-08-28 10:30:46</t>
  </si>
  <si>
    <t>2021-08-21 18:08:02</t>
  </si>
  <si>
    <t>2021-08-31 20:52:00</t>
  </si>
  <si>
    <t>2021-08-23 16:09:00</t>
  </si>
  <si>
    <t>2021-08-30 23:37:22</t>
  </si>
  <si>
    <t>2021-08-22 10:36:08</t>
  </si>
  <si>
    <t>2021-08-20 04:12:38</t>
  </si>
  <si>
    <t>2021-08-26 12:24:48</t>
  </si>
  <si>
    <t>2021-08-18 06:40:00</t>
  </si>
  <si>
    <t>2021-08-08 23:28:52</t>
  </si>
  <si>
    <t>2021-08-31 05:43:44</t>
  </si>
  <si>
    <t>2021-08-09 03:08:00</t>
  </si>
  <si>
    <t>2021-08-16 08:58:38</t>
  </si>
  <si>
    <t>2021-08-16 19:17:04</t>
  </si>
  <si>
    <t>2021-08-19 18:51:26</t>
  </si>
  <si>
    <t>2021-08-21 09:21:00</t>
  </si>
  <si>
    <t>2021-08-17 18:40:14</t>
  </si>
  <si>
    <t>2021-08-21 19:06:28</t>
  </si>
  <si>
    <t>2021-08-30 19:42:34</t>
  </si>
  <si>
    <t>2021-08-26 18:57:10</t>
  </si>
  <si>
    <t>2021-08-22 19:30:14</t>
  </si>
  <si>
    <t>2021-08-04 03:35:26</t>
  </si>
  <si>
    <t>2021-08-31 18:08:04</t>
  </si>
  <si>
    <t>2021-08-10 10:18:26</t>
  </si>
  <si>
    <t>2021-08-16 07:12:10</t>
  </si>
  <si>
    <t>2021-08-18 16:54:16</t>
  </si>
  <si>
    <t>2021-08-03 02:18:16</t>
  </si>
  <si>
    <t>2021-08-27 19:32:38</t>
  </si>
  <si>
    <t>2021-08-26 08:26:20</t>
  </si>
  <si>
    <t>2021-08-03 10:35:24</t>
  </si>
  <si>
    <t>2021-08-03 12:44:30</t>
  </si>
  <si>
    <t>2021-08-27 18:52:16</t>
  </si>
  <si>
    <t>2021-08-03 17:16:42</t>
  </si>
  <si>
    <t>2021-08-28 22:16:06</t>
  </si>
  <si>
    <t>2021-08-23 19:16:10</t>
  </si>
  <si>
    <t>2021-08-27 18:39:06</t>
  </si>
  <si>
    <t>2021-08-05 13:54:54</t>
  </si>
  <si>
    <t>2021-08-27 18:52:12</t>
  </si>
  <si>
    <t>2021-08-25 06:34:12</t>
  </si>
  <si>
    <t>2021-08-19 11:19:48</t>
  </si>
  <si>
    <t>2021-08-26 18:33:36</t>
  </si>
  <si>
    <t>2021-08-28 08:58:46</t>
  </si>
  <si>
    <t>2021-08-17 08:35:08</t>
  </si>
  <si>
    <t>2021-08-23 11:30:56</t>
  </si>
  <si>
    <t>2021-08-21 21:23:20</t>
  </si>
  <si>
    <t>2021-08-14 05:03:04</t>
  </si>
  <si>
    <t>2021-08-17 07:13:10</t>
  </si>
  <si>
    <t>2021-08-16 14:51:42</t>
  </si>
  <si>
    <t>2021-08-05 20:51:38</t>
  </si>
  <si>
    <t>2021-08-06 10:20:26</t>
  </si>
  <si>
    <t>2021-08-31 23:04:24</t>
  </si>
  <si>
    <t>2021-08-07 11:57:50</t>
  </si>
  <si>
    <t>2021-08-22 23:25:26</t>
  </si>
  <si>
    <t>2021-08-29 13:29:44</t>
  </si>
  <si>
    <t>2021-08-18 17:10:34</t>
  </si>
  <si>
    <t>2021-08-01 17:30:44</t>
  </si>
  <si>
    <t>2021-08-18 07:02:58</t>
  </si>
  <si>
    <t>2021-08-24 05:02:38</t>
  </si>
  <si>
    <t>2021-08-27 17:02:48</t>
  </si>
  <si>
    <t>2021-08-18 02:41:16</t>
  </si>
  <si>
    <t>2021-08-05 21:19:06</t>
  </si>
  <si>
    <t>2021-08-31 04:33:02</t>
  </si>
  <si>
    <t>2021-08-21 09:10:12</t>
  </si>
  <si>
    <t>2021-08-27 05:45:44</t>
  </si>
  <si>
    <t>2021-08-14 20:02:32</t>
  </si>
  <si>
    <t>2021-08-24 19:27:34</t>
  </si>
  <si>
    <t>2021-08-06 21:13:20</t>
  </si>
  <si>
    <t>2021-08-13 00:37:38</t>
  </si>
  <si>
    <t>2021-08-22 11:39:56</t>
  </si>
  <si>
    <t>2021-08-20 17:11:16</t>
  </si>
  <si>
    <t>2021-08-14 05:41:08</t>
  </si>
  <si>
    <t>2021-08-21 09:01:38</t>
  </si>
  <si>
    <t>2021-08-28 01:02:36</t>
  </si>
  <si>
    <t>2021-08-31 08:19:40</t>
  </si>
  <si>
    <t>2021-08-28 14:01:06</t>
  </si>
  <si>
    <t>2021-08-11 21:45:40</t>
  </si>
  <si>
    <t>2021-08-24 08:14:28</t>
  </si>
  <si>
    <t>2021-08-21 19:59:48</t>
  </si>
  <si>
    <t>2021-08-01 16:57:42</t>
  </si>
  <si>
    <t>2021-08-24 16:15:08</t>
  </si>
  <si>
    <t>2021-08-19 05:36:44</t>
  </si>
  <si>
    <t>2021-08-23 08:01:22</t>
  </si>
  <si>
    <t>2021-08-24 13:04:30</t>
  </si>
  <si>
    <t>2021-08-13 19:21:24</t>
  </si>
  <si>
    <t>2021-08-14 14:04:00</t>
  </si>
  <si>
    <t>2021-08-30 03:26:30</t>
  </si>
  <si>
    <t>2021-08-25 05:07:42</t>
  </si>
  <si>
    <t>2021-08-05 05:34:24</t>
  </si>
  <si>
    <t>2021-08-12 13:07:34</t>
  </si>
  <si>
    <t>2021-08-31 07:04:02</t>
  </si>
  <si>
    <t>2021-08-12 04:42:08</t>
  </si>
  <si>
    <t>2021-08-15 19:21:14</t>
  </si>
  <si>
    <t>2021-08-18 12:30:58</t>
  </si>
  <si>
    <t>2021-08-23 21:23:50</t>
  </si>
  <si>
    <t>2021-08-25 22:38:22</t>
  </si>
  <si>
    <t>2021-08-30 09:31:50</t>
  </si>
  <si>
    <t>2021-08-25 18:41:44</t>
  </si>
  <si>
    <t>2021-08-08 03:55:38</t>
  </si>
  <si>
    <t>2021-08-28 04:58:20</t>
  </si>
  <si>
    <t>2021-08-20 13:45:02</t>
  </si>
  <si>
    <t>2021-08-24 21:08:26</t>
  </si>
  <si>
    <t>2021-08-27 08:32:14</t>
  </si>
  <si>
    <t>2021-08-10 17:27:38</t>
  </si>
  <si>
    <t>2021-08-10 20:18:50</t>
  </si>
  <si>
    <t>2021-08-30 08:25:04</t>
  </si>
  <si>
    <t>2021-08-23 09:29:06</t>
  </si>
  <si>
    <t>2021-08-25 19:10:26</t>
  </si>
  <si>
    <t>2021-08-31 13:38:34</t>
  </si>
  <si>
    <t>2021-08-24 23:17:26</t>
  </si>
  <si>
    <t>2021-08-23 07:53:14</t>
  </si>
  <si>
    <t>2021-08-28 20:22:00</t>
  </si>
  <si>
    <t>2021-08-05 19:05:52</t>
  </si>
  <si>
    <t>2021-08-26 06:11:42</t>
  </si>
  <si>
    <t>2021-08-03 21:54:18</t>
  </si>
  <si>
    <t>2021-08-29 17:39:50</t>
  </si>
  <si>
    <t>2021-08-20 03:46:52</t>
  </si>
  <si>
    <t>2021-08-17 00:56:24</t>
  </si>
  <si>
    <t>2021-08-15 06:00:24</t>
  </si>
  <si>
    <t>2021-08-30 19:01:10</t>
  </si>
  <si>
    <t>2021-08-16 03:03:44</t>
  </si>
  <si>
    <t>2021-08-02 13:13:42</t>
  </si>
  <si>
    <t>2021-08-30 20:06:06</t>
  </si>
  <si>
    <t>2021-08-12 03:22:36</t>
  </si>
  <si>
    <t>2021-08-05 08:52:02</t>
  </si>
  <si>
    <t>2021-08-16 15:39:16</t>
  </si>
  <si>
    <t>2021-08-25 09:34:54</t>
  </si>
  <si>
    <t>2021-08-31 05:10:12</t>
  </si>
  <si>
    <t>2021-08-26 08:28:02</t>
  </si>
  <si>
    <t>2021-08-23 21:16:30</t>
  </si>
  <si>
    <t>2021-08-29 17:08:28</t>
  </si>
  <si>
    <t>2021-08-15 04:32:36</t>
  </si>
  <si>
    <t>2021-08-28 19:22:28</t>
  </si>
  <si>
    <t>2021-08-21 18:41:18</t>
  </si>
  <si>
    <t>2021-08-29 19:21:14</t>
  </si>
  <si>
    <t>2021-08-24 04:04:50</t>
  </si>
  <si>
    <t>2021-08-31 23:09:08</t>
  </si>
  <si>
    <t>2021-08-29 07:45:18</t>
  </si>
  <si>
    <t>2021-08-20 10:03:10</t>
  </si>
  <si>
    <t>2021-08-24 06:43:44</t>
  </si>
  <si>
    <t>2021-08-25 19:51:52</t>
  </si>
  <si>
    <t>2021-08-29 05:46:42</t>
  </si>
  <si>
    <t>2021-08-29 15:33:44</t>
  </si>
  <si>
    <t>2021-08-05 05:10:26</t>
  </si>
  <si>
    <t>2021-08-23 19:42:48</t>
  </si>
  <si>
    <t>2021-08-27 14:03:20</t>
  </si>
  <si>
    <t>2021-08-25 08:23:08</t>
  </si>
  <si>
    <t>2021-08-19 07:06:04</t>
  </si>
  <si>
    <t>2021-08-09 02:40:18</t>
  </si>
  <si>
    <t>2021-08-02 06:00:02</t>
  </si>
  <si>
    <t>2021-08-27 19:56:18</t>
  </si>
  <si>
    <t>2021-08-22 09:48:44</t>
  </si>
  <si>
    <t>2021-08-19 11:50:38</t>
  </si>
  <si>
    <t>2021-08-02 09:46:16</t>
  </si>
  <si>
    <t>2021-08-31 13:09:32</t>
  </si>
  <si>
    <t>2021-08-23 23:30:44</t>
  </si>
  <si>
    <t>2021-08-18 07:35:20</t>
  </si>
  <si>
    <t>2021-08-22 16:10:00</t>
  </si>
  <si>
    <t>2021-08-22 17:20:16</t>
  </si>
  <si>
    <t>2021-08-25 18:41:38</t>
  </si>
  <si>
    <t>2021-08-13 17:06:08</t>
  </si>
  <si>
    <t>2021-08-29 20:01:04</t>
  </si>
  <si>
    <t>2021-08-24 16:09:00</t>
  </si>
  <si>
    <t>2021-08-29 08:34:58</t>
  </si>
  <si>
    <t>2021-08-30 13:11:10</t>
  </si>
  <si>
    <t>2021-08-13 06:47:54</t>
  </si>
  <si>
    <t>2021-08-17 00:18:56</t>
  </si>
  <si>
    <t>2021-08-28 18:39:04</t>
  </si>
  <si>
    <t>2021-08-27 22:09:44</t>
  </si>
  <si>
    <t>2021-08-31 16:10:10</t>
  </si>
  <si>
    <t>2021-08-08 13:13:52</t>
  </si>
  <si>
    <t>2021-08-04 01:58:34</t>
  </si>
  <si>
    <t>2021-08-27 15:31:30</t>
  </si>
  <si>
    <t>2021-08-18 09:49:12</t>
  </si>
  <si>
    <t>2021-08-14 19:19:24</t>
  </si>
  <si>
    <t>2021-08-29 19:51:20</t>
  </si>
  <si>
    <t>2021-08-31 14:41:16</t>
  </si>
  <si>
    <t>2021-08-30 01:22:10</t>
  </si>
  <si>
    <t>2021-08-17 05:21:46</t>
  </si>
  <si>
    <t>2021-08-21 20:09:06</t>
  </si>
  <si>
    <t>2021-08-30 19:20:08</t>
  </si>
  <si>
    <t>2021-08-20 16:32:18</t>
  </si>
  <si>
    <t>2021-08-10 05:00:22</t>
  </si>
  <si>
    <t>2021-08-31 10:07:08</t>
  </si>
  <si>
    <t>2021-08-30 04:01:38</t>
  </si>
  <si>
    <t>2021-08-31 20:15:20</t>
  </si>
  <si>
    <t>2021-08-17 02:54:08</t>
  </si>
  <si>
    <t>2021-08-31 00:42:56</t>
  </si>
  <si>
    <t>2021-08-17 04:54:14</t>
  </si>
  <si>
    <t>2021-08-19 07:13:02</t>
  </si>
  <si>
    <t>2021-08-29 18:25:54</t>
  </si>
  <si>
    <t>2021-08-29 16:06:54</t>
  </si>
  <si>
    <t>2021-08-28 05:43:42</t>
  </si>
  <si>
    <t>2021-08-25 22:43:04</t>
  </si>
  <si>
    <t>2021-08-13 18:03:58</t>
  </si>
  <si>
    <t>2021-08-19 08:58:14</t>
  </si>
  <si>
    <t>2021-08-09 15:40:58</t>
  </si>
  <si>
    <t>2021-08-28 10:30:54</t>
  </si>
  <si>
    <t>2021-08-31 20:54:44</t>
  </si>
  <si>
    <t>2021-08-25 22:37:04</t>
  </si>
  <si>
    <t>2021-08-30 10:46:08</t>
  </si>
  <si>
    <t>2021-08-08 08:08:40</t>
  </si>
  <si>
    <t>2021-08-09 01:43:46</t>
  </si>
  <si>
    <t>2021-08-21 22:52:28</t>
  </si>
  <si>
    <t>2021-08-27 07:46:04</t>
  </si>
  <si>
    <t>2021-08-27 04:01:06</t>
  </si>
  <si>
    <t>2021-08-30 19:36:28</t>
  </si>
  <si>
    <t>2021-08-30 19:18:08</t>
  </si>
  <si>
    <t>2021-08-28 04:24:40</t>
  </si>
  <si>
    <t>2021-08-23 04:19:28</t>
  </si>
  <si>
    <t>2021-08-29 17:08:46</t>
  </si>
  <si>
    <t>2021-08-30 19:28:52</t>
  </si>
  <si>
    <t>2021-08-27 21:50:02</t>
  </si>
  <si>
    <t>2021-08-30 12:36:08</t>
  </si>
  <si>
    <t>2021-08-09 14:10:54</t>
  </si>
  <si>
    <t>2021-08-02 17:16:00</t>
  </si>
  <si>
    <t>2021-08-06 09:12:24</t>
  </si>
  <si>
    <t>2021-08-31 18:04:22</t>
  </si>
  <si>
    <t>2021-08-30 19:43:20</t>
  </si>
  <si>
    <t>2021-08-10 11:38:10</t>
  </si>
  <si>
    <t>2021-08-21 20:09:04</t>
  </si>
  <si>
    <t>2021-08-31 18:39:54</t>
  </si>
  <si>
    <t>2021-08-31 09:28:02</t>
  </si>
  <si>
    <t>2021-08-31 03:57:20</t>
  </si>
  <si>
    <t>2021-08-20 06:01:38</t>
  </si>
  <si>
    <t>2021-08-22 14:12:12</t>
  </si>
  <si>
    <t>2021-08-29 03:03:44</t>
  </si>
  <si>
    <t>2021-08-29 19:41:24</t>
  </si>
  <si>
    <t>2021-08-04 21:26:26</t>
  </si>
  <si>
    <t>2021-08-25 20:37:50</t>
  </si>
  <si>
    <t>2021-08-31 18:22:18</t>
  </si>
  <si>
    <t>2021-08-31 11:48:30</t>
  </si>
  <si>
    <t>2021-08-25 07:27:40</t>
  </si>
  <si>
    <t>2021-08-25 01:29:24</t>
  </si>
  <si>
    <t>2021-08-26 12:14:54</t>
  </si>
  <si>
    <t>2021-08-26 15:09:40</t>
  </si>
  <si>
    <t>2021-08-29 16:39:50</t>
  </si>
  <si>
    <t>2021-08-29 07:16:58</t>
  </si>
  <si>
    <t>2021-08-30 07:31:38</t>
  </si>
  <si>
    <t>2021-08-30 04:55:44</t>
  </si>
  <si>
    <t>2021-08-21 22:01:50</t>
  </si>
  <si>
    <t>2021-08-21 07:32:22</t>
  </si>
  <si>
    <t>2021-08-22 09:48:48</t>
  </si>
  <si>
    <t>2021-08-20 08:13:48</t>
  </si>
  <si>
    <t>2021-08-05 21:19:12</t>
  </si>
  <si>
    <t>2021-08-31 06:17:32</t>
  </si>
  <si>
    <t>2021-08-30 17:12:24</t>
  </si>
  <si>
    <t>2021-08-23 07:53:20</t>
  </si>
  <si>
    <t>2021-08-31 18:27:20</t>
  </si>
  <si>
    <t>2021-08-31 06:34:50</t>
  </si>
  <si>
    <t>2021-08-29 09:40:14</t>
  </si>
  <si>
    <t>2021-08-27 07:57:42</t>
  </si>
  <si>
    <t>2021-08-26 07:27:54</t>
  </si>
  <si>
    <t>2021-08-27 10:58:18</t>
  </si>
  <si>
    <t>2021-08-13 05:35:24</t>
  </si>
  <si>
    <t>2021-08-01 09:24:00</t>
  </si>
  <si>
    <t>2021-08-11 03:35:44</t>
  </si>
  <si>
    <t>2021-08-26 22:02:14</t>
  </si>
  <si>
    <t>2021-08-27 05:20:48</t>
  </si>
  <si>
    <t>2021-08-27 18:58:08</t>
  </si>
  <si>
    <t>2021-08-17 09:19:38</t>
  </si>
  <si>
    <t>2021-08-30 13:43:12</t>
  </si>
  <si>
    <t>2021-08-31 21:28:42</t>
  </si>
  <si>
    <t>2021-08-31 18:25:48</t>
  </si>
  <si>
    <t>2021-08-29 18:31:16</t>
  </si>
  <si>
    <t>2021-08-20 07:43:56</t>
  </si>
  <si>
    <t>2021-08-05 12:10:00</t>
  </si>
  <si>
    <t>2021-08-24 04:04:42</t>
  </si>
  <si>
    <t>2021-08-25 22:36:56</t>
  </si>
  <si>
    <t>2021-08-24 17:20:44</t>
  </si>
  <si>
    <t>2021-08-30 17:13:18</t>
  </si>
  <si>
    <t>2021-08-27 18:05:32</t>
  </si>
  <si>
    <t>2021-08-25 11:51:32</t>
  </si>
  <si>
    <t>2021-08-12 21:17:24</t>
  </si>
  <si>
    <t>2021-08-29 04:16:28</t>
  </si>
  <si>
    <t>2021-08-31 17:44:56</t>
  </si>
  <si>
    <t>2021-08-31 14:13:02</t>
  </si>
  <si>
    <t>2021-08-27 10:09:10</t>
  </si>
  <si>
    <t>2021-08-30 19:47:24</t>
  </si>
  <si>
    <t>2021-08-31 05:45:04</t>
  </si>
  <si>
    <t>2021-08-26 07:51:48</t>
  </si>
  <si>
    <t>2021-08-28 15:59:18</t>
  </si>
  <si>
    <t>2021-08-07 10:13:14</t>
  </si>
  <si>
    <t>2021-08-25 08:22:58</t>
  </si>
  <si>
    <t>2021-08-26 07:49:50</t>
  </si>
  <si>
    <t>2021-08-23 10:43:44</t>
  </si>
  <si>
    <t>2021-08-07 02:25:30</t>
  </si>
  <si>
    <t>2021-08-27 16:16:10</t>
  </si>
  <si>
    <t>2021-08-29 07:50:30</t>
  </si>
  <si>
    <t>2021-08-25 02:31:30</t>
  </si>
  <si>
    <t>2021-08-31 17:36:48</t>
  </si>
  <si>
    <t>2021-08-28 14:11:30</t>
  </si>
  <si>
    <t>2021-08-31 14:22:06</t>
  </si>
  <si>
    <t>2021-08-29 06:27:26</t>
  </si>
  <si>
    <t>2021-08-09 20:42:24</t>
  </si>
  <si>
    <t>2021-08-29 20:05:48</t>
  </si>
  <si>
    <t>2021-08-10 08:05:54</t>
  </si>
  <si>
    <t>2021-08-31 16:24:22</t>
  </si>
  <si>
    <t>2021-08-27 04:23:36</t>
  </si>
  <si>
    <t>2021-08-04 21:26:18</t>
  </si>
  <si>
    <t>2021-08-11 11:07:24</t>
  </si>
  <si>
    <t>2021-08-17 06:46:26</t>
  </si>
  <si>
    <t>2021-08-30 11:26:46</t>
  </si>
  <si>
    <t>2021-08-17 15:33:28</t>
  </si>
  <si>
    <t>2021-08-31 08:04:20</t>
  </si>
  <si>
    <t>2021-08-24 18:10:04</t>
  </si>
  <si>
    <t>2021-08-31 21:49:58</t>
  </si>
  <si>
    <t>2021-08-30 08:02:58</t>
  </si>
  <si>
    <t>2021-08-31 11:11:30</t>
  </si>
  <si>
    <t>2021-08-06 08:20:36</t>
  </si>
  <si>
    <t>2021-08-16 08:09:24</t>
  </si>
  <si>
    <t>2021-08-31 20:24:52</t>
  </si>
  <si>
    <t>2021-08-30 06:56:24</t>
  </si>
  <si>
    <t>2021-08-20 17:56:50</t>
  </si>
  <si>
    <t>2021-08-28 10:10:58</t>
  </si>
  <si>
    <t>2021-08-27 07:45:58</t>
  </si>
  <si>
    <t>2021-08-24 06:01:44</t>
  </si>
  <si>
    <t>2021-08-29 10:14:24</t>
  </si>
  <si>
    <t>2021-08-31 15:32:20</t>
  </si>
  <si>
    <t>2021-08-11 22:03:00</t>
  </si>
  <si>
    <t>2021-08-31 10:54:56</t>
  </si>
  <si>
    <t>2021-08-30 04:50:22</t>
  </si>
  <si>
    <t>2021-08-18 13:14:56</t>
  </si>
  <si>
    <t>2021-08-31 11:27:26</t>
  </si>
  <si>
    <t>2021-08-25 00:41:34</t>
  </si>
  <si>
    <t>2021-08-08 13:39:20</t>
  </si>
  <si>
    <t>2021-08-29 02:00:12</t>
  </si>
  <si>
    <t>2021-08-29 09:02:54</t>
  </si>
  <si>
    <t>2021-08-30 17:23:50</t>
  </si>
  <si>
    <t>2021-08-30 08:23:52</t>
  </si>
  <si>
    <t>2021-08-24 11:42:56</t>
  </si>
  <si>
    <t>2021-08-29 02:01:44</t>
  </si>
  <si>
    <t>2021-08-02 11:12:12</t>
  </si>
  <si>
    <t>2021-08-30 06:33:04</t>
  </si>
  <si>
    <t>2021-08-25 06:34:18</t>
  </si>
  <si>
    <t>2021-08-31 06:05:44</t>
  </si>
  <si>
    <t>2021-08-29 23:46:00</t>
  </si>
  <si>
    <t>2021-08-23 15:08:20</t>
  </si>
  <si>
    <t>2021-08-17 11:56:12</t>
  </si>
  <si>
    <t>2021-08-21 14:37:40</t>
  </si>
  <si>
    <t>2021-08-23 19:31:02</t>
  </si>
  <si>
    <t>2021-08-20 16:28:10</t>
  </si>
  <si>
    <t>2021-08-30 08:52:44</t>
  </si>
  <si>
    <t>2021-08-25 12:35:04</t>
  </si>
  <si>
    <t>2021-08-27 04:35:24</t>
  </si>
  <si>
    <t>2021-08-28 01:48:14</t>
  </si>
  <si>
    <t>2021-08-31 09:42:08</t>
  </si>
  <si>
    <t>2021-08-24 05:20:44</t>
  </si>
  <si>
    <t>2021-08-31 19:59:24</t>
  </si>
  <si>
    <t>2021-08-17 16:50:24</t>
  </si>
  <si>
    <t>2021-08-29 01:46:30</t>
  </si>
  <si>
    <t>2021-08-22 18:42:48</t>
  </si>
  <si>
    <t>2021-08-25 16:15:24</t>
  </si>
  <si>
    <t>2021-08-29 05:46:44</t>
  </si>
  <si>
    <t>2021-08-21 08:11:42</t>
  </si>
  <si>
    <t>2021-08-19 13:48:10</t>
  </si>
  <si>
    <t>2021-08-24 04:47:58</t>
  </si>
  <si>
    <t>2021-08-28 13:33:34</t>
  </si>
  <si>
    <t>2021-08-28 08:27:12</t>
  </si>
  <si>
    <t>2021-08-22 05:14:04</t>
  </si>
  <si>
    <t>2021-08-28 08:39:56</t>
  </si>
  <si>
    <t>2021-08-31 23:50:14</t>
  </si>
  <si>
    <t>2021-08-22 03:47:04</t>
  </si>
  <si>
    <t>2021-08-04 08:38:08</t>
  </si>
  <si>
    <t>2021-08-24 02:42:04</t>
  </si>
  <si>
    <t>2021-08-31 18:52:14</t>
  </si>
  <si>
    <t>2021-08-17 19:20:46</t>
  </si>
  <si>
    <t>2021-08-24 13:16:40</t>
  </si>
  <si>
    <t>2021-08-29 02:55:42</t>
  </si>
  <si>
    <t>2021-08-22 10:31:58</t>
  </si>
  <si>
    <t>2021-08-09 10:28:20</t>
  </si>
  <si>
    <t>2021-08-07 13:53:48</t>
  </si>
  <si>
    <t>2021-08-31 05:58:50</t>
  </si>
  <si>
    <t>2021-08-24 16:20:52</t>
  </si>
  <si>
    <t>2021-08-06 19:24:04</t>
  </si>
  <si>
    <t>2021-08-16 16:41:10</t>
  </si>
  <si>
    <t>2021-08-27 01:36:00</t>
  </si>
  <si>
    <t>2021-08-28 23:47:28</t>
  </si>
  <si>
    <t>2021-08-26 01:00:40</t>
  </si>
  <si>
    <t>2021-08-27 19:13:16</t>
  </si>
  <si>
    <t>2021-08-06 06:33:36</t>
  </si>
  <si>
    <t>2021-08-25 22:49:38</t>
  </si>
  <si>
    <t>2021-08-09 03:59:52</t>
  </si>
  <si>
    <t>2021-08-21 14:31:46</t>
  </si>
  <si>
    <t>2021-08-09 15:12:46</t>
  </si>
  <si>
    <t>2021-08-14 12:36:26</t>
  </si>
  <si>
    <t>2021-08-28 17:58:40</t>
  </si>
  <si>
    <t>2021-08-27 00:17:40</t>
  </si>
  <si>
    <t>2021-08-31 07:21:38</t>
  </si>
  <si>
    <t>2021-08-20 12:33:20</t>
  </si>
  <si>
    <t>2021-08-23 11:38:08</t>
  </si>
  <si>
    <t>2021-08-01 14:37:30</t>
  </si>
  <si>
    <t>2021-08-24 19:59:44</t>
  </si>
  <si>
    <t>2021-08-30 01:06:50</t>
  </si>
  <si>
    <t>2021-08-26 13:55:54</t>
  </si>
  <si>
    <t>2021-08-26 09:42:48</t>
  </si>
  <si>
    <t>2021-08-31 01:27:42</t>
  </si>
  <si>
    <t>2021-08-27 08:00:32</t>
  </si>
  <si>
    <t>2021-08-25 18:22:56</t>
  </si>
  <si>
    <t>2021-08-27 13:36:22</t>
  </si>
  <si>
    <t>2021-08-28 11:17:40</t>
  </si>
  <si>
    <t>2021-08-24 20:56:22</t>
  </si>
  <si>
    <t>2021-08-09 09:03:20</t>
  </si>
  <si>
    <t>2021-08-21 02:50:50</t>
  </si>
  <si>
    <t>2021-08-24 15:04:28</t>
  </si>
  <si>
    <t>2021-08-25 16:03:44</t>
  </si>
  <si>
    <t>2021-08-28 21:20:06</t>
  </si>
  <si>
    <t>2021-08-15 20:27:42</t>
  </si>
  <si>
    <t>2021-08-19 20:35:14</t>
  </si>
  <si>
    <t>2021-08-29 12:23:28</t>
  </si>
  <si>
    <t>2021-08-13 10:47:54</t>
  </si>
  <si>
    <t>2021-08-20 16:32:28</t>
  </si>
  <si>
    <t>2021-08-31 06:50:56</t>
  </si>
  <si>
    <t>2021-08-18 17:22:36</t>
  </si>
  <si>
    <t>2021-08-20 17:16:26</t>
  </si>
  <si>
    <t>2021-08-24 08:01:24</t>
  </si>
  <si>
    <t>2021-08-25 18:21:48</t>
  </si>
  <si>
    <t>2021-08-16 05:09:50</t>
  </si>
  <si>
    <t>2021-08-27 20:47:28</t>
  </si>
  <si>
    <t>2021-08-23 14:50:42</t>
  </si>
  <si>
    <t>2021-08-18 17:57:52</t>
  </si>
  <si>
    <t>2021-08-27 17:53:52</t>
  </si>
  <si>
    <t>2021-08-08 22:22:52</t>
  </si>
  <si>
    <t>2021-08-20 03:07:44</t>
  </si>
  <si>
    <t>2021-08-07 23:22:06</t>
  </si>
  <si>
    <t>2021-08-28 11:31:06</t>
  </si>
  <si>
    <t>2021-08-20 04:29:16</t>
  </si>
  <si>
    <t>2021-08-31 20:44:28</t>
  </si>
  <si>
    <t>2021-08-10 02:07:02</t>
  </si>
  <si>
    <t>2021-08-30 01:48:34</t>
  </si>
  <si>
    <t>2021-08-28 10:15:26</t>
  </si>
  <si>
    <t>2021-08-16 23:05:44</t>
  </si>
  <si>
    <t>2021-08-29 07:16:46</t>
  </si>
  <si>
    <t>2021-08-24 18:39:00</t>
  </si>
  <si>
    <t>2021-08-26 06:45:58</t>
  </si>
  <si>
    <t>2021-08-27 23:53:50</t>
  </si>
  <si>
    <t>2021-08-20 17:16:54</t>
  </si>
  <si>
    <t>2021-08-28 15:08:04</t>
  </si>
  <si>
    <t>2021-08-23 13:11:42</t>
  </si>
  <si>
    <t>2021-08-31 06:06:52</t>
  </si>
  <si>
    <t>2021-08-23 05:09:54</t>
  </si>
  <si>
    <t>2021-08-31 10:21:28</t>
  </si>
  <si>
    <t>2021-08-22 20:04:46</t>
  </si>
  <si>
    <t>2021-08-28 18:57:32</t>
  </si>
  <si>
    <t>2021-08-09 02:25:08</t>
  </si>
  <si>
    <t>2021-08-25 09:27:24</t>
  </si>
  <si>
    <t>2021-08-16 20:51:14</t>
  </si>
  <si>
    <t>2021-08-25 03:49:44</t>
  </si>
  <si>
    <t>2021-08-20 06:27:36</t>
  </si>
  <si>
    <t>2021-08-29 17:38:26</t>
  </si>
  <si>
    <t>2021-08-18 17:57:46</t>
  </si>
  <si>
    <t>2021-08-17 01:39:14</t>
  </si>
  <si>
    <t>2021-08-11 07:24:20</t>
  </si>
  <si>
    <t>2021-08-19 12:38:08</t>
  </si>
  <si>
    <t>2021-08-19 18:55:22</t>
  </si>
  <si>
    <t>2021-08-16 14:48:04</t>
  </si>
  <si>
    <t>2021-08-19 23:52:28</t>
  </si>
  <si>
    <t>2021-08-16 07:07:56</t>
  </si>
  <si>
    <t>2021-08-09 20:38:36</t>
  </si>
  <si>
    <t>2021-08-29 13:39:36</t>
  </si>
  <si>
    <t>2021-08-24 11:20:12</t>
  </si>
  <si>
    <t>2021-08-31 18:47:12</t>
  </si>
  <si>
    <t>2021-08-31 20:41:16</t>
  </si>
  <si>
    <t>2021-08-13 11:34:40</t>
  </si>
  <si>
    <t>2021-08-22 23:29:04</t>
  </si>
  <si>
    <t>2021-08-23 14:30:44</t>
  </si>
  <si>
    <t>2021-08-21 20:09:14</t>
  </si>
  <si>
    <t>2021-08-31 05:59:10</t>
  </si>
  <si>
    <t>2021-08-24 11:29:28</t>
  </si>
  <si>
    <t>2021-08-24 14:57:56</t>
  </si>
  <si>
    <t>2021-08-16 12:09:42</t>
  </si>
  <si>
    <t>2021-08-29 17:29:58</t>
  </si>
  <si>
    <t>2021-08-29 14:27:16</t>
  </si>
  <si>
    <t>2021-08-29 08:35:08</t>
  </si>
  <si>
    <t>2021-08-28 14:57:00</t>
  </si>
  <si>
    <t>2021-08-24 12:43:42</t>
  </si>
  <si>
    <t>2021-08-25 11:01:42</t>
  </si>
  <si>
    <t>2021-08-15 07:42:36</t>
  </si>
  <si>
    <t>2021-08-20 11:10:50</t>
  </si>
  <si>
    <t>2021-08-17 23:28:02</t>
  </si>
  <si>
    <t>2021-08-27 15:54:12</t>
  </si>
  <si>
    <t>2021-08-06 17:06:52</t>
  </si>
  <si>
    <t>2021-08-06 13:40:42</t>
  </si>
  <si>
    <t>2021-08-31 08:06:04</t>
  </si>
  <si>
    <t>2021-08-31 22:41:00</t>
  </si>
  <si>
    <t>2021-08-25 19:10:16</t>
  </si>
  <si>
    <t>2021-08-11 15:04:04</t>
  </si>
  <si>
    <t>2021-08-31 14:03:36</t>
  </si>
  <si>
    <t>2021-08-05 04:18:18</t>
  </si>
  <si>
    <t>2021-08-31 19:15:18</t>
  </si>
  <si>
    <t>2021-08-30 10:28:56</t>
  </si>
  <si>
    <t>2021-08-25 22:13:22</t>
  </si>
  <si>
    <t>2021-08-19 01:23:54</t>
  </si>
  <si>
    <t>2021-08-30 07:06:04</t>
  </si>
  <si>
    <t>2021-08-25 11:31:52</t>
  </si>
  <si>
    <t>2021-08-25 16:45:00</t>
  </si>
  <si>
    <t>2021-08-16 15:30:26</t>
  </si>
  <si>
    <t>2021-08-06 10:27:08</t>
  </si>
  <si>
    <t>2021-08-27 13:45:30</t>
  </si>
  <si>
    <t>2021-08-27 08:51:30</t>
  </si>
  <si>
    <t>2021-08-21 18:08:10</t>
  </si>
  <si>
    <t>2021-08-12 17:07:40</t>
  </si>
  <si>
    <t>2021-08-27 08:00:08</t>
  </si>
  <si>
    <t>2021-08-17 00:29:00</t>
  </si>
  <si>
    <t>2021-08-20 13:10:10</t>
  </si>
  <si>
    <t>2021-08-27 16:06:14</t>
  </si>
  <si>
    <t>2021-08-14 20:59:48</t>
  </si>
  <si>
    <t>2021-08-10 10:46:58</t>
  </si>
  <si>
    <t>2021-08-12 05:35:02</t>
  </si>
  <si>
    <t>2021-08-31 01:10:44</t>
  </si>
  <si>
    <t>2021-08-29 17:39:24</t>
  </si>
  <si>
    <t>2021-08-25 07:17:16</t>
  </si>
  <si>
    <t>2021-08-28 03:55:58</t>
  </si>
  <si>
    <t>2021-08-21 08:16:02</t>
  </si>
  <si>
    <t>2021-08-21 14:26:36</t>
  </si>
  <si>
    <t>2021-08-30 00:02:34</t>
  </si>
  <si>
    <t>2021-08-16 01:25:30</t>
  </si>
  <si>
    <t>2021-08-24 18:14:52</t>
  </si>
  <si>
    <t>2021-08-07 16:51:04</t>
  </si>
  <si>
    <t>2021-08-25 15:46:56</t>
  </si>
  <si>
    <t>2021-08-29 23:43:26</t>
  </si>
  <si>
    <t>2021-08-26 21:21:48</t>
  </si>
  <si>
    <t>2021-08-12 12:10:30</t>
  </si>
  <si>
    <t>2021-08-27 13:00:12</t>
  </si>
  <si>
    <t>2021-08-28 12:37:08</t>
  </si>
  <si>
    <t>2021-08-30 19:43:12</t>
  </si>
  <si>
    <t>2021-08-28 09:32:24</t>
  </si>
  <si>
    <t>2021-08-31 09:21:00</t>
  </si>
  <si>
    <t>2021-08-31 20:03:12</t>
  </si>
  <si>
    <t>2021-08-31 20:16:16</t>
  </si>
  <si>
    <t>2021-08-16 21:52:08</t>
  </si>
  <si>
    <t>2021-08-06 11:39:50</t>
  </si>
  <si>
    <t>2021-08-04 05:02:20</t>
  </si>
  <si>
    <t>2021-08-17 06:38:50</t>
  </si>
  <si>
    <t>2021-08-31 18:38:12</t>
  </si>
  <si>
    <t>2021-08-14 13:58:36</t>
  </si>
  <si>
    <t>2021-08-30 01:32:20</t>
  </si>
  <si>
    <t>2021-08-27 18:28:18</t>
  </si>
  <si>
    <t>2021-08-20 09:17:40</t>
  </si>
  <si>
    <t>2021-08-18 19:58:34</t>
  </si>
  <si>
    <t>2021-08-25 04:55:32</t>
  </si>
  <si>
    <t>2021-08-25 18:01:58</t>
  </si>
  <si>
    <t>2021-08-26 02:08:30</t>
  </si>
  <si>
    <t>2021-08-28 02:35:18</t>
  </si>
  <si>
    <t>2021-08-06 14:59:58</t>
  </si>
  <si>
    <t>2021-08-28 12:17:18</t>
  </si>
  <si>
    <t>2021-08-10 17:26:54</t>
  </si>
  <si>
    <t>2021-08-24 09:58:18</t>
  </si>
  <si>
    <t>2021-08-31 16:04:06</t>
  </si>
  <si>
    <t>2021-08-30 22:16:50</t>
  </si>
  <si>
    <t>2021-08-31 00:18:06</t>
  </si>
  <si>
    <t>2021-08-25 17:58:26</t>
  </si>
  <si>
    <t>2021-08-27 20:49:06</t>
  </si>
  <si>
    <t>2021-08-12 17:19:04</t>
  </si>
  <si>
    <t>2021-08-28 09:27:58</t>
  </si>
  <si>
    <t>2021-08-28 16:25:12</t>
  </si>
  <si>
    <t>2021-08-20 03:32:38</t>
  </si>
  <si>
    <t>2021-08-20 21:28:26</t>
  </si>
  <si>
    <t>2021-08-06 01:52:06</t>
  </si>
  <si>
    <t>2021-08-31 17:40:00</t>
  </si>
  <si>
    <t>2021-08-23 05:24:16</t>
  </si>
  <si>
    <t>2021-08-16 07:57:00</t>
  </si>
  <si>
    <t>2021-08-18 09:59:12</t>
  </si>
  <si>
    <t>2021-08-20 19:44:12</t>
  </si>
  <si>
    <t>2021-08-18 15:32:44</t>
  </si>
  <si>
    <t>2021-08-05 01:32:54</t>
  </si>
  <si>
    <t>2021-08-21 18:08:00</t>
  </si>
  <si>
    <t>2021-08-22 21:13:04</t>
  </si>
  <si>
    <t>2021-08-29 11:59:08</t>
  </si>
  <si>
    <t>2021-08-08 08:00:24</t>
  </si>
  <si>
    <t>2021-08-20 07:34:14</t>
  </si>
  <si>
    <t>2021-08-30 13:37:44</t>
  </si>
  <si>
    <t>2021-08-25 18:09:44</t>
  </si>
  <si>
    <t>2021-08-28 12:35:20</t>
  </si>
  <si>
    <t>2021-08-24 01:08:00</t>
  </si>
  <si>
    <t>2021-08-24 10:29:12</t>
  </si>
  <si>
    <t>2021-08-26 10:37:02</t>
  </si>
  <si>
    <t>2021-08-25 17:20:02</t>
  </si>
  <si>
    <t>2021-08-24 08:07:16</t>
  </si>
  <si>
    <t>2021-08-07 11:33:12</t>
  </si>
  <si>
    <t>2021-08-30 21:51:10</t>
  </si>
  <si>
    <t>2021-08-24 08:21:02</t>
  </si>
  <si>
    <t>2021-08-07 05:37:20</t>
  </si>
  <si>
    <t>2021-08-13 14:54:56</t>
  </si>
  <si>
    <t>2021-08-22 11:03:42</t>
  </si>
  <si>
    <t>2021-08-22 03:26:50</t>
  </si>
  <si>
    <t>2021-08-26 15:20:44</t>
  </si>
  <si>
    <t>2021-08-22 09:15:46</t>
  </si>
  <si>
    <t>2021-08-26 21:10:20</t>
  </si>
  <si>
    <t>2021-08-24 11:20:18</t>
  </si>
  <si>
    <t>2021-08-31 06:17:26</t>
  </si>
  <si>
    <t>2021-08-12 10:47:30</t>
  </si>
  <si>
    <t>2021-08-09 06:26:26</t>
  </si>
  <si>
    <t>2021-08-21 12:24:00</t>
  </si>
  <si>
    <t>2021-08-31 11:48:24</t>
  </si>
  <si>
    <t>2021-08-01 07:08:46</t>
  </si>
  <si>
    <t>2021-08-28 02:02:42</t>
  </si>
  <si>
    <t>2021-08-28 12:37:02</t>
  </si>
  <si>
    <t>2021-08-30 12:22:40</t>
  </si>
  <si>
    <t>2021-08-18 00:28:32</t>
  </si>
  <si>
    <t>2021-08-26 15:52:14</t>
  </si>
  <si>
    <t>2021-08-27 15:54:00</t>
  </si>
  <si>
    <t>2021-08-25 17:19:54</t>
  </si>
  <si>
    <t>2021-08-14 21:26:18</t>
  </si>
  <si>
    <t>2021-08-26 19:35:20</t>
  </si>
  <si>
    <t>2021-08-31 16:58:44</t>
  </si>
  <si>
    <t>2021-08-31 16:54:14</t>
  </si>
  <si>
    <t>2021-08-24 07:17:30</t>
  </si>
  <si>
    <t>2021-08-26 16:44:14</t>
  </si>
  <si>
    <t>2021-08-20 12:46:44</t>
  </si>
  <si>
    <t>2021-08-31 19:44:06</t>
  </si>
  <si>
    <t>2021-08-26 06:11:06</t>
  </si>
  <si>
    <t>2021-08-20 23:07:02</t>
  </si>
  <si>
    <t>2021-08-19 08:21:54</t>
  </si>
  <si>
    <t>2021-08-14 14:05:22</t>
  </si>
  <si>
    <t>2021-08-12 11:49:38</t>
  </si>
  <si>
    <t>2021-08-04 00:02:00</t>
  </si>
  <si>
    <t>2021-08-27 18:34:54</t>
  </si>
  <si>
    <t>2021-08-27 15:00:14</t>
  </si>
  <si>
    <t>2021-08-23 20:31:32</t>
  </si>
  <si>
    <t>2021-08-22 18:12:16</t>
  </si>
  <si>
    <t>2021-08-02 03:18:26</t>
  </si>
  <si>
    <t>2021-08-31 18:03:38</t>
  </si>
  <si>
    <t>2021-08-30 07:20:14</t>
  </si>
  <si>
    <t>2021-08-02 22:30:40</t>
  </si>
  <si>
    <t>2021-08-12 02:35:02</t>
  </si>
  <si>
    <t>2021-08-31 15:25:26</t>
  </si>
  <si>
    <t>2021-08-29 10:56:38</t>
  </si>
  <si>
    <t>2021-08-30 05:14:22</t>
  </si>
  <si>
    <t>2021-08-31 12:41:18</t>
  </si>
  <si>
    <t>2021-08-20 13:15:16</t>
  </si>
  <si>
    <t>2021-08-13 12:17:20</t>
  </si>
  <si>
    <t>2021-08-22 12:14:54</t>
  </si>
  <si>
    <t>2021-08-27 02:18:30</t>
  </si>
  <si>
    <t>2021-08-28 08:30:36</t>
  </si>
  <si>
    <t>2021-08-29 02:44:02</t>
  </si>
  <si>
    <t>2021-08-27 10:08:16</t>
  </si>
  <si>
    <t>2021-08-12 14:37:18</t>
  </si>
  <si>
    <t>2021-08-25 02:58:24</t>
  </si>
  <si>
    <t>2021-08-17 09:20:30</t>
  </si>
  <si>
    <t>2021-08-31 17:14:10</t>
  </si>
  <si>
    <t>2021-08-27 18:14:36</t>
  </si>
  <si>
    <t>2021-08-31 17:24:08</t>
  </si>
  <si>
    <t>2021-08-24 16:08:00</t>
  </si>
  <si>
    <t>2021-08-16 13:14:44</t>
  </si>
  <si>
    <t>2021-08-30 06:34:24</t>
  </si>
  <si>
    <t>2021-08-17 06:19:38</t>
  </si>
  <si>
    <t>2021-08-27 16:27:12</t>
  </si>
  <si>
    <t>2021-08-25 20:02:50</t>
  </si>
  <si>
    <t>2021-08-30 07:58:44</t>
  </si>
  <si>
    <t>2021-08-26 00:52:14</t>
  </si>
  <si>
    <t>2021-08-04 06:49:22</t>
  </si>
  <si>
    <t>2021-08-16 03:55:50</t>
  </si>
  <si>
    <t>2021-08-20 20:57:28</t>
  </si>
  <si>
    <t>2021-08-28 11:37:20</t>
  </si>
  <si>
    <t>2021-08-24 05:19:12</t>
  </si>
  <si>
    <t>2021-08-24 13:22:50</t>
  </si>
  <si>
    <t>2021-08-23 19:27:26</t>
  </si>
  <si>
    <t>2021-08-01 22:13:58</t>
  </si>
  <si>
    <t>2021-08-25 03:56:22</t>
  </si>
  <si>
    <t>2021-08-11 20:32:30</t>
  </si>
  <si>
    <t>2021-08-09 17:10:34</t>
  </si>
  <si>
    <t>2021-08-22 04:00:50</t>
  </si>
  <si>
    <t>2021-08-24 07:57:00</t>
  </si>
  <si>
    <t>2021-08-31 06:30:46</t>
  </si>
  <si>
    <t>2021-08-30 05:03:24</t>
  </si>
  <si>
    <t>2021-08-24 14:50:26</t>
  </si>
  <si>
    <t>2021-08-09 22:46:56</t>
  </si>
  <si>
    <t>2021-08-28 16:30:28</t>
  </si>
  <si>
    <t>2021-08-28 10:49:22</t>
  </si>
  <si>
    <t>2021-08-02 01:21:18</t>
  </si>
  <si>
    <t>2021-08-25 05:09:34</t>
  </si>
  <si>
    <t>2021-08-26 05:02:30</t>
  </si>
  <si>
    <t>2021-08-19 07:21:30</t>
  </si>
  <si>
    <t>2021-08-27 18:28:24</t>
  </si>
  <si>
    <t>2021-08-22 15:25:20</t>
  </si>
  <si>
    <t>2021-08-28 11:59:34</t>
  </si>
  <si>
    <t>2021-08-31 10:16:46</t>
  </si>
  <si>
    <t>2021-08-30 02:59:52</t>
  </si>
  <si>
    <t>2021-08-28 21:40:08</t>
  </si>
  <si>
    <t>2021-08-04 11:17:14</t>
  </si>
  <si>
    <t>2021-08-30 03:59:48</t>
  </si>
  <si>
    <t>2021-08-13 20:44:46</t>
  </si>
  <si>
    <t>2021-08-31 18:23:46</t>
  </si>
  <si>
    <t>2021-08-28 05:30:58</t>
  </si>
  <si>
    <t>2021-08-14 19:11:00</t>
  </si>
  <si>
    <t>2021-08-28 11:57:42</t>
  </si>
  <si>
    <t>2021-08-12 05:40:36</t>
  </si>
  <si>
    <t>2021-08-29 02:55:56</t>
  </si>
  <si>
    <t>2021-08-19 18:20:36</t>
  </si>
  <si>
    <t>2021-08-21 04:39:26</t>
  </si>
  <si>
    <t>2021-08-29 09:43:44</t>
  </si>
  <si>
    <t>2021-08-20 05:35:48</t>
  </si>
  <si>
    <t>2021-08-25 18:11:26</t>
  </si>
  <si>
    <t>2021-08-24 15:05:28</t>
  </si>
  <si>
    <t>2021-08-07 08:47:00</t>
  </si>
  <si>
    <t>2021-08-27 00:50:18</t>
  </si>
  <si>
    <t>2021-08-24 23:43:42</t>
  </si>
  <si>
    <t>2021-08-20 00:46:56</t>
  </si>
  <si>
    <t>2021-08-20 16:30:16</t>
  </si>
  <si>
    <t>2021-08-25 21:07:58</t>
  </si>
  <si>
    <t>2021-08-31 11:21:36</t>
  </si>
  <si>
    <t>2021-08-03 15:42:10</t>
  </si>
  <si>
    <t>2021-08-20 16:45:10</t>
  </si>
  <si>
    <t>2021-08-22 16:13:04</t>
  </si>
  <si>
    <t>2021-08-30 18:28:14</t>
  </si>
  <si>
    <t>2021-08-19 14:20:38</t>
  </si>
  <si>
    <t>2021-08-24 13:22:56</t>
  </si>
  <si>
    <t>2021-08-08 06:50:32</t>
  </si>
  <si>
    <t>2021-08-20 20:19:04</t>
  </si>
  <si>
    <t>2021-08-27 14:24:38</t>
  </si>
  <si>
    <t>2021-08-29 09:43:54</t>
  </si>
  <si>
    <t>2021-08-10 02:58:26</t>
  </si>
  <si>
    <t>2021-08-28 13:26:04</t>
  </si>
  <si>
    <t>2021-08-01 16:55:44</t>
  </si>
  <si>
    <t>2021-08-18 15:57:42</t>
  </si>
  <si>
    <t>2021-08-15 00:45:34</t>
  </si>
  <si>
    <t>2021-08-31 11:31:16</t>
  </si>
  <si>
    <t>2021-08-16 11:45:44</t>
  </si>
  <si>
    <t>2021-08-31 06:44:08</t>
  </si>
  <si>
    <t>2021-08-29 11:00:12</t>
  </si>
  <si>
    <t>2021-08-04 22:42:34</t>
  </si>
  <si>
    <t>2021-08-27 16:07:54</t>
  </si>
  <si>
    <t>2021-08-19 07:12:56</t>
  </si>
  <si>
    <t>2021-08-26 22:43:40</t>
  </si>
  <si>
    <t>2021-08-24 05:45:40</t>
  </si>
  <si>
    <t>2021-08-29 22:16:36</t>
  </si>
  <si>
    <t>2021-08-25 14:13:12</t>
  </si>
  <si>
    <t>2021-08-26 14:53:20</t>
  </si>
  <si>
    <t>2021-08-21 20:40:00</t>
  </si>
  <si>
    <t>2021-08-30 08:11:36</t>
  </si>
  <si>
    <t>2021-08-26 12:24:58</t>
  </si>
  <si>
    <t>2021-08-31 13:38:40</t>
  </si>
  <si>
    <t>2021-08-24 14:33:10</t>
  </si>
  <si>
    <t>2021-08-23 19:27:52</t>
  </si>
  <si>
    <t>2021-08-31 09:12:32</t>
  </si>
  <si>
    <t>2021-08-05 12:09:50</t>
  </si>
  <si>
    <t>2021-08-05 10:21:46</t>
  </si>
  <si>
    <t>2021-08-10 11:40:20</t>
  </si>
  <si>
    <t>2021-08-29 18:56:42</t>
  </si>
  <si>
    <t>2021-08-31 11:29:54</t>
  </si>
  <si>
    <t>2021-08-05 08:36:48</t>
  </si>
  <si>
    <t>2021-08-30 21:07:52</t>
  </si>
  <si>
    <t>2021-08-07 07:59:04</t>
  </si>
  <si>
    <t>2021-08-04 21:15:30</t>
  </si>
  <si>
    <t>2021-08-05 12:07:48</t>
  </si>
  <si>
    <t>2021-08-05 08:37:34</t>
  </si>
  <si>
    <t>2021-08-19 12:30:50</t>
  </si>
  <si>
    <t>2021-08-04 21:15:06</t>
  </si>
  <si>
    <t>2021-08-06 11:24:44</t>
  </si>
  <si>
    <t>2021-08-04 23:54:58</t>
  </si>
  <si>
    <t>2021-08-31 11:29:52</t>
  </si>
  <si>
    <t>2021-08-04 09:53:48</t>
  </si>
  <si>
    <t>2021-08-31 22:56:36</t>
  </si>
  <si>
    <t>2021-08-21 14:23:40</t>
  </si>
  <si>
    <t>2021-08-03 13:47:42</t>
  </si>
  <si>
    <t>2021-08-14 20:35:14</t>
  </si>
  <si>
    <t>2021-08-28 12:09:22</t>
  </si>
  <si>
    <t>2021-08-18 15:23:26</t>
  </si>
  <si>
    <t>2021-08-30 05:17:48</t>
  </si>
  <si>
    <t>2021-08-25 12:50:12</t>
  </si>
  <si>
    <t>2021-08-27 19:36:04</t>
  </si>
  <si>
    <t>2021-08-09 09:05:24</t>
  </si>
  <si>
    <t>2021-08-23 10:45:38</t>
  </si>
  <si>
    <t>2021-08-29 23:45:22</t>
  </si>
  <si>
    <t>2021-08-24 09:02:32</t>
  </si>
  <si>
    <t>2021-08-31 20:45:04</t>
  </si>
  <si>
    <t>2021-08-30 03:53:20</t>
  </si>
  <si>
    <t>2021-08-10 10:24:02</t>
  </si>
  <si>
    <t>2021-08-27 10:57:48</t>
  </si>
  <si>
    <t>2021-08-11 17:32:34</t>
  </si>
  <si>
    <t>2021-08-29 23:45:08</t>
  </si>
  <si>
    <t>2021-08-27 06:07:06</t>
  </si>
  <si>
    <t>2021-08-03 12:31:12</t>
  </si>
  <si>
    <t>2021-08-29 11:03:48</t>
  </si>
  <si>
    <t>2021-08-25 03:18:50</t>
  </si>
  <si>
    <t>2021-08-19 23:16:32</t>
  </si>
  <si>
    <t>2021-08-18 23:13:20</t>
  </si>
  <si>
    <t>2021-08-16 12:36:08</t>
  </si>
  <si>
    <t>2021-08-04 17:26:24</t>
  </si>
  <si>
    <t>2021-08-27 21:12:48</t>
  </si>
  <si>
    <t>2021-08-13 11:27:56</t>
  </si>
  <si>
    <t>2021-08-31 18:47:58</t>
  </si>
  <si>
    <t>2021-08-21 21:23:24</t>
  </si>
  <si>
    <t>2021-08-09 22:02:26</t>
  </si>
  <si>
    <t>2021-08-18 14:22:30</t>
  </si>
  <si>
    <t>2021-08-31 18:34:32</t>
  </si>
  <si>
    <t>2021-08-27 08:45:32</t>
  </si>
  <si>
    <t>2021-08-31 23:02:36</t>
  </si>
  <si>
    <t>2021-08-23 22:53:04</t>
  </si>
  <si>
    <t>2021-08-27 16:04:58</t>
  </si>
  <si>
    <t>2021-08-23 12:20:00</t>
  </si>
  <si>
    <t>2021-08-31 14:49:16</t>
  </si>
  <si>
    <t>2021-08-02 08:56:00</t>
  </si>
  <si>
    <t>2021-08-16 04:54:38</t>
  </si>
  <si>
    <t>2021-08-31 18:37:52</t>
  </si>
  <si>
    <t>2021-08-20 17:54:24</t>
  </si>
  <si>
    <t>2021-08-23 04:41:12</t>
  </si>
  <si>
    <t>2021-08-10 13:18:32</t>
  </si>
  <si>
    <t>2021-08-28 23:11:52</t>
  </si>
  <si>
    <t>2021-08-18 16:12:18</t>
  </si>
  <si>
    <t>2021-08-18 17:50:48</t>
  </si>
  <si>
    <t>2021-08-15 06:22:08</t>
  </si>
  <si>
    <t>2021-08-19 09:33:40</t>
  </si>
  <si>
    <t>2021-08-16 05:44:12</t>
  </si>
  <si>
    <t>2021-08-13 17:18:58</t>
  </si>
  <si>
    <t>2021-08-31 09:27:02</t>
  </si>
  <si>
    <t>2021-08-08 23:55:36</t>
  </si>
  <si>
    <t>2021-08-21 07:42:28</t>
  </si>
  <si>
    <t>2021-08-18 12:42:18</t>
  </si>
  <si>
    <t>2021-08-10 16:28:32</t>
  </si>
  <si>
    <t>2021-08-18 17:12:46</t>
  </si>
  <si>
    <t>2021-08-24 09:30:06</t>
  </si>
  <si>
    <t>2021-08-11 16:06:00</t>
  </si>
  <si>
    <t>2021-08-20 21:05:04</t>
  </si>
  <si>
    <t>2021-08-31 01:00:30</t>
  </si>
  <si>
    <t>2021-08-10 01:00:28</t>
  </si>
  <si>
    <t>2021-08-20 15:04:32</t>
  </si>
  <si>
    <t>2021-08-23 00:25:04</t>
  </si>
  <si>
    <t>2021-08-27 08:08:38</t>
  </si>
  <si>
    <t>2021-08-28 06:11:40</t>
  </si>
  <si>
    <t>2021-08-21 06:57:48</t>
  </si>
  <si>
    <t>2021-08-19 14:30:00</t>
  </si>
  <si>
    <t>2021-08-31 08:09:48</t>
  </si>
  <si>
    <t>2021-08-05 03:02:56</t>
  </si>
  <si>
    <t>2021-08-27 03:03:42</t>
  </si>
  <si>
    <t>2021-08-25 14:08:42</t>
  </si>
  <si>
    <t>2021-08-17 12:16:02</t>
  </si>
  <si>
    <t>2021-08-05 04:09:00</t>
  </si>
  <si>
    <t>2021-08-13 10:28:56</t>
  </si>
  <si>
    <t>2021-08-31 05:56:42</t>
  </si>
  <si>
    <t>2021-08-21 05:46:10</t>
  </si>
  <si>
    <t>2021-08-25 14:57:20</t>
  </si>
  <si>
    <t>2021-08-24 22:25:26</t>
  </si>
  <si>
    <t>2021-08-20 19:19:28</t>
  </si>
  <si>
    <t>2021-08-12 10:23:00</t>
  </si>
  <si>
    <t>2021-08-11 07:59:38</t>
  </si>
  <si>
    <t>2021-08-25 04:42:26</t>
  </si>
  <si>
    <t>2021-08-15 07:08:00</t>
  </si>
  <si>
    <t>2021-08-24 07:09:46</t>
  </si>
  <si>
    <t>2021-08-31 18:23:50</t>
  </si>
  <si>
    <t>2021-08-22 10:32:18</t>
  </si>
  <si>
    <t>2021-08-30 06:44:02</t>
  </si>
  <si>
    <t>2021-08-26 20:08:38</t>
  </si>
  <si>
    <t>2021-08-25 07:32:08</t>
  </si>
  <si>
    <t>2021-08-24 14:50:18</t>
  </si>
  <si>
    <t>2021-08-31 13:38:42</t>
  </si>
  <si>
    <t>2021-08-17 12:09:40</t>
  </si>
  <si>
    <t>2021-08-23 23:40:36</t>
  </si>
  <si>
    <t>2021-08-24 05:38:12</t>
  </si>
  <si>
    <t>2021-08-31 06:11:36</t>
  </si>
  <si>
    <t>2021-08-25 16:15:22</t>
  </si>
  <si>
    <t>2021-08-14 12:18:06</t>
  </si>
  <si>
    <t>2021-08-14 12:18:00</t>
  </si>
  <si>
    <t>2021-08-27 13:34:24</t>
  </si>
  <si>
    <t>2021-08-20 04:57:48</t>
  </si>
  <si>
    <t>2021-08-23 14:07:00</t>
  </si>
  <si>
    <t>2021-08-07 06:58:08</t>
  </si>
  <si>
    <t>2021-08-29 11:44:12</t>
  </si>
  <si>
    <t>2021-08-28 02:03:22</t>
  </si>
  <si>
    <t>2021-08-27 14:18:02</t>
  </si>
  <si>
    <t>2021-08-21 04:34:10</t>
  </si>
  <si>
    <t>2021-08-31 15:21:44</t>
  </si>
  <si>
    <t>2021-08-31 06:21:06</t>
  </si>
  <si>
    <t>2021-08-21 22:12:58</t>
  </si>
  <si>
    <t>2021-08-19 06:41:12</t>
  </si>
  <si>
    <t>2021-08-17 01:26:40</t>
  </si>
  <si>
    <t>2021-08-12 04:38:46</t>
  </si>
  <si>
    <t>2021-08-27 08:04:52</t>
  </si>
  <si>
    <t>2021-08-29 13:49:24</t>
  </si>
  <si>
    <t>2021-08-27 16:08:04</t>
  </si>
  <si>
    <t>2021-08-17 16:30:22</t>
  </si>
  <si>
    <t>2021-08-19 06:42:12</t>
  </si>
  <si>
    <t>2021-08-09 04:18:52</t>
  </si>
  <si>
    <t>2021-08-10 10:13:22</t>
  </si>
  <si>
    <t>2021-08-14 03:27:34</t>
  </si>
  <si>
    <t>2021-08-30 19:18:02</t>
  </si>
  <si>
    <t>2021-08-31 06:02:00</t>
  </si>
  <si>
    <t>2021-08-27 19:55:46</t>
  </si>
  <si>
    <t>2021-08-17 04:51:26</t>
  </si>
  <si>
    <t>2021-08-05 11:33:32</t>
  </si>
  <si>
    <t>2021-08-27 02:45:06</t>
  </si>
  <si>
    <t>2021-08-31 15:34:42</t>
  </si>
  <si>
    <t>2021-08-30 06:49:00</t>
  </si>
  <si>
    <t>2021-08-25 05:55:16</t>
  </si>
  <si>
    <t>2021-08-25 22:40:56</t>
  </si>
  <si>
    <t>2021-08-06 09:56:38</t>
  </si>
  <si>
    <t>2021-08-26 13:04:48</t>
  </si>
  <si>
    <t>2021-08-12 06:58:08</t>
  </si>
  <si>
    <t>2021-08-29 07:06:16</t>
  </si>
  <si>
    <t>2021-08-24 13:54:52</t>
  </si>
  <si>
    <t>2021-08-31 22:24:52</t>
  </si>
  <si>
    <t>2021-08-29 11:46:36</t>
  </si>
  <si>
    <t>2021-08-27 21:40:28</t>
  </si>
  <si>
    <t>2021-08-09 11:22:10</t>
  </si>
  <si>
    <t>2021-08-15 18:59:58</t>
  </si>
  <si>
    <t>2021-08-22 09:48:40</t>
  </si>
  <si>
    <t>2021-08-13 04:34:42</t>
  </si>
  <si>
    <t>2021-08-19 12:24:04</t>
  </si>
  <si>
    <t>2021-08-26 05:15:28</t>
  </si>
  <si>
    <t>2021-08-26 15:59:12</t>
  </si>
  <si>
    <t>2021-08-28 13:35:18</t>
  </si>
  <si>
    <t>2021-08-23 23:15:34</t>
  </si>
  <si>
    <t>2021-08-31 05:11:38</t>
  </si>
  <si>
    <t>2021-08-01 05:25:04</t>
  </si>
  <si>
    <t>2021-08-18 15:55:32</t>
  </si>
  <si>
    <t>2021-08-14 11:50:24</t>
  </si>
  <si>
    <t>2021-08-28 06:13:58</t>
  </si>
  <si>
    <t>2021-08-17 15:29:20</t>
  </si>
  <si>
    <t>2021-08-25 16:26:10</t>
  </si>
  <si>
    <t>2021-08-25 18:16:48</t>
  </si>
  <si>
    <t>2021-08-31 18:54:52</t>
  </si>
  <si>
    <t>2021-08-27 10:41:20</t>
  </si>
  <si>
    <t>2021-08-25 04:46:12</t>
  </si>
  <si>
    <t>2021-08-25 16:28:08</t>
  </si>
  <si>
    <t>2021-08-16 05:12:24</t>
  </si>
  <si>
    <t>2021-08-26 17:19:20</t>
  </si>
  <si>
    <t>2021-08-24 07:09:50</t>
  </si>
  <si>
    <t>2021-08-06 05:47:30</t>
  </si>
  <si>
    <t>2021-08-28 18:32:32</t>
  </si>
  <si>
    <t>2021-08-16 21:52:14</t>
  </si>
  <si>
    <t>2021-08-26 15:11:38</t>
  </si>
  <si>
    <t>2021-08-27 11:19:00</t>
  </si>
  <si>
    <t>2021-08-29 12:54:44</t>
  </si>
  <si>
    <t>2021-08-21 07:53:14</t>
  </si>
  <si>
    <t>2021-08-30 08:24:26</t>
  </si>
  <si>
    <t>2021-08-23 02:21:20</t>
  </si>
  <si>
    <t>2021-08-26 15:59:16</t>
  </si>
  <si>
    <t>2021-08-15 01:51:52</t>
  </si>
  <si>
    <t>2021-08-30 02:32:44</t>
  </si>
  <si>
    <t>2021-08-31 05:10:04</t>
  </si>
  <si>
    <t>2021-08-31 13:02:00</t>
  </si>
  <si>
    <t>2021-08-27 04:03:32</t>
  </si>
  <si>
    <t>2021-08-22 12:05:20</t>
  </si>
  <si>
    <t>2021-08-02 08:33:10</t>
  </si>
  <si>
    <t>2021-08-29 07:06:22</t>
  </si>
  <si>
    <t>2021-08-14 16:53:08</t>
  </si>
  <si>
    <t>2021-08-25 18:02:06</t>
  </si>
  <si>
    <t>2021-08-02 19:33:26</t>
  </si>
  <si>
    <t>2021-08-25 11:39:08</t>
  </si>
  <si>
    <t>2021-08-29 13:05:06</t>
  </si>
  <si>
    <t>2021-08-21 21:07:12</t>
  </si>
  <si>
    <t>2021-08-27 01:38:14</t>
  </si>
  <si>
    <t>2021-08-22 04:32:36</t>
  </si>
  <si>
    <t>2021-08-21 05:19:38</t>
  </si>
  <si>
    <t>2021-08-28 03:52:02</t>
  </si>
  <si>
    <t>2021-08-26 20:21:24</t>
  </si>
  <si>
    <t>2021-08-30 04:04:18</t>
  </si>
  <si>
    <t>2021-08-22 17:50:42</t>
  </si>
  <si>
    <t>2021-08-14 01:21:56</t>
  </si>
  <si>
    <t>2021-08-04 17:47:24</t>
  </si>
  <si>
    <t>2021-08-31 09:45:36</t>
  </si>
  <si>
    <t>2021-08-23 22:01:40</t>
  </si>
  <si>
    <t>2021-08-31 15:02:50</t>
  </si>
  <si>
    <t>2021-08-12 08:47:02</t>
  </si>
  <si>
    <t>2021-08-31 22:25:40</t>
  </si>
  <si>
    <t>2021-08-15 14:55:14</t>
  </si>
  <si>
    <t>2021-08-02 11:34:10</t>
  </si>
  <si>
    <t>2021-08-24 10:02:26</t>
  </si>
  <si>
    <t>2021-08-21 17:10:40</t>
  </si>
  <si>
    <t>2021-08-21 05:23:46</t>
  </si>
  <si>
    <t>2021-08-13 10:49:50</t>
  </si>
  <si>
    <t>2021-08-26 09:13:56</t>
  </si>
  <si>
    <t>2021-08-31 13:41:12</t>
  </si>
  <si>
    <t>2021-08-28 16:02:58</t>
  </si>
  <si>
    <t>2021-08-14 11:27:30</t>
  </si>
  <si>
    <t>2021-08-31 19:31:28</t>
  </si>
  <si>
    <t>2021-08-31 19:35:58</t>
  </si>
  <si>
    <t>2021-08-30 12:52:38</t>
  </si>
  <si>
    <t>2021-08-28 21:58:44</t>
  </si>
  <si>
    <t>2021-08-12 19:50:58</t>
  </si>
  <si>
    <t>2021-08-20 12:38:50</t>
  </si>
  <si>
    <t>2021-08-30 04:46:50</t>
  </si>
  <si>
    <t>2021-08-23 18:28:14</t>
  </si>
  <si>
    <t>2021-08-31 20:12:48</t>
  </si>
  <si>
    <t>2021-08-25 17:02:06</t>
  </si>
  <si>
    <t>2021-08-29 17:54:14</t>
  </si>
  <si>
    <t>2021-08-30 23:30:32</t>
  </si>
  <si>
    <t>2021-08-31 14:26:20</t>
  </si>
  <si>
    <t>2021-08-26 09:45:14</t>
  </si>
  <si>
    <t>2021-08-29 11:35:00</t>
  </si>
  <si>
    <t>2021-08-30 01:18:30</t>
  </si>
  <si>
    <t>2021-08-01 14:54:02</t>
  </si>
  <si>
    <t>2021-08-17 06:56:44</t>
  </si>
  <si>
    <t>2021-08-13 03:28:22</t>
  </si>
  <si>
    <t>2021-08-26 03:10:12</t>
  </si>
  <si>
    <t>2021-08-12 11:27:24</t>
  </si>
  <si>
    <t>2021-08-28 09:21:54</t>
  </si>
  <si>
    <t>2021-08-29 09:19:16</t>
  </si>
  <si>
    <t>2021-08-31 06:02:06</t>
  </si>
  <si>
    <t>2021-08-31 10:17:38</t>
  </si>
  <si>
    <t>2021-08-31 06:06:48</t>
  </si>
  <si>
    <t>2021-08-25 20:22:00</t>
  </si>
  <si>
    <t>2021-08-31 03:52:52</t>
  </si>
  <si>
    <t>2021-08-28 14:05:32</t>
  </si>
  <si>
    <t>2021-08-25 20:28:44</t>
  </si>
  <si>
    <t>2021-08-13 16:35:10</t>
  </si>
  <si>
    <t>2021-08-13 17:55:52</t>
  </si>
  <si>
    <t>2021-08-28 13:30:34</t>
  </si>
  <si>
    <t>2021-08-31 17:14:22</t>
  </si>
  <si>
    <t>2021-08-28 19:31:32</t>
  </si>
  <si>
    <t>2021-08-24 07:19:38</t>
  </si>
  <si>
    <t>2021-08-13 18:32:46</t>
  </si>
  <si>
    <t>2021-08-31 05:10:10</t>
  </si>
  <si>
    <t>2021-08-07 12:46:10</t>
  </si>
  <si>
    <t>2021-08-31 09:01:28</t>
  </si>
  <si>
    <t>2021-08-15 20:54:50</t>
  </si>
  <si>
    <t>2021-08-26 07:52:34</t>
  </si>
  <si>
    <t>2021-08-29 12:10:28</t>
  </si>
  <si>
    <t>2021-08-09 02:25:06</t>
  </si>
  <si>
    <t>2021-08-27 14:33:18</t>
  </si>
  <si>
    <t>2021-08-28 09:29:34</t>
  </si>
  <si>
    <t>2021-08-15 05:24:06</t>
  </si>
  <si>
    <t>2021-08-28 09:21:00</t>
  </si>
  <si>
    <t>2021-08-18 13:33:14</t>
  </si>
  <si>
    <t>2021-08-08 07:22:32</t>
  </si>
  <si>
    <t>2021-08-28 02:03:32</t>
  </si>
  <si>
    <t>2021-08-31 18:07:16</t>
  </si>
  <si>
    <t>2021-08-29 11:45:54</t>
  </si>
  <si>
    <t>2021-08-29 18:47:50</t>
  </si>
  <si>
    <t>2021-08-29 00:45:30</t>
  </si>
  <si>
    <t>2021-08-13 11:49:00</t>
  </si>
  <si>
    <t>2021-08-27 09:08:20</t>
  </si>
  <si>
    <t>2021-08-01 20:27:28</t>
  </si>
  <si>
    <t>2021-08-31 16:57:30</t>
  </si>
  <si>
    <t>2021-08-13 17:18:02</t>
  </si>
  <si>
    <t>2021-08-30 02:56:02</t>
  </si>
  <si>
    <t>2021-08-26 03:09:36</t>
  </si>
  <si>
    <t>2021-08-29 08:51:10</t>
  </si>
  <si>
    <t>2021-08-31 10:17:30</t>
  </si>
  <si>
    <t>2021-08-28 08:30:52</t>
  </si>
  <si>
    <t>2021-08-12 12:19:00</t>
  </si>
  <si>
    <t>2021-08-15 04:20:44</t>
  </si>
  <si>
    <t>2021-08-06 13:27:04</t>
  </si>
  <si>
    <t>2021-08-17 06:57:24</t>
  </si>
  <si>
    <t>2021-08-22 08:38:52</t>
  </si>
  <si>
    <t>2021-08-24 07:54:50</t>
  </si>
  <si>
    <t>2021-08-22 08:38:40</t>
  </si>
  <si>
    <t>2021-08-24 07:54:42</t>
  </si>
  <si>
    <t>2021-08-29 03:17:56</t>
  </si>
  <si>
    <t>2021-08-29 21:42:02</t>
  </si>
  <si>
    <t>2021-08-27 03:01:46</t>
  </si>
  <si>
    <t>2021-08-27 04:54:36</t>
  </si>
  <si>
    <t>2021-08-26 17:29:44</t>
  </si>
  <si>
    <t>2021-08-11 22:50:58</t>
  </si>
  <si>
    <t>2021-08-29 18:59:40</t>
  </si>
  <si>
    <t>2021-08-23 14:24:32</t>
  </si>
  <si>
    <t>2021-08-28 15:24:54</t>
  </si>
  <si>
    <t>2021-08-24 09:14:52</t>
  </si>
  <si>
    <t>2021-08-04 11:22:28</t>
  </si>
  <si>
    <t>2021-08-18 04:56:44</t>
  </si>
  <si>
    <t>2021-08-31 12:53:18</t>
  </si>
  <si>
    <t>2021-08-24 10:52:56</t>
  </si>
  <si>
    <t>2021-08-31 03:53:34</t>
  </si>
  <si>
    <t>2021-08-23 22:49:20</t>
  </si>
  <si>
    <t>2021-08-26 07:23:28</t>
  </si>
  <si>
    <t>2021-08-25 18:15:22</t>
  </si>
  <si>
    <t>2021-08-27 04:51:48</t>
  </si>
  <si>
    <t>2021-08-28 18:22:40</t>
  </si>
  <si>
    <t>2021-08-12 11:43:50</t>
  </si>
  <si>
    <t>2021-08-16 09:28:30</t>
  </si>
  <si>
    <t>2021-08-28 23:37:22</t>
  </si>
  <si>
    <t>2021-08-05 15:10:48</t>
  </si>
  <si>
    <t>2021-08-27 01:38:00</t>
  </si>
  <si>
    <t>2021-08-22 14:53:20</t>
  </si>
  <si>
    <t>2021-08-17 20:43:46</t>
  </si>
  <si>
    <t>2021-08-31 03:08:00</t>
  </si>
  <si>
    <t>2021-08-05 06:29:56</t>
  </si>
  <si>
    <t>2021-08-03 01:03:38</t>
  </si>
  <si>
    <t>2021-08-28 20:09:16</t>
  </si>
  <si>
    <t>2021-08-30 14:08:16</t>
  </si>
  <si>
    <t>2021-08-24 19:00:20</t>
  </si>
  <si>
    <t>2021-08-30 06:56:16</t>
  </si>
  <si>
    <t>2021-08-20 21:55:40</t>
  </si>
  <si>
    <t>2021-08-12 12:14:38</t>
  </si>
  <si>
    <t>2021-08-25 20:22:14</t>
  </si>
  <si>
    <t>2021-08-25 10:30:44</t>
  </si>
  <si>
    <t>2021-08-24 22:50:54</t>
  </si>
  <si>
    <t>2021-08-31 11:42:20</t>
  </si>
  <si>
    <t>2021-08-19 11:31:42</t>
  </si>
  <si>
    <t>2021-08-11 04:55:04</t>
  </si>
  <si>
    <t>2021-08-24 03:37:30</t>
  </si>
  <si>
    <t>2021-08-26 07:03:28</t>
  </si>
  <si>
    <t>2021-08-13 15:35:50</t>
  </si>
  <si>
    <t>2021-08-12 21:52:50</t>
  </si>
  <si>
    <t>2021-08-25 19:28:22</t>
  </si>
  <si>
    <t>2021-08-06 11:29:30</t>
  </si>
  <si>
    <t>2021-08-29 18:19:28</t>
  </si>
  <si>
    <t>2021-08-26 17:50:16</t>
  </si>
  <si>
    <t>2021-08-06 00:47:34</t>
  </si>
  <si>
    <t>2021-08-27 15:30:44</t>
  </si>
  <si>
    <t>2021-08-15 21:22:42</t>
  </si>
  <si>
    <t>2021-08-27 10:08:54</t>
  </si>
  <si>
    <t>2021-08-29 14:12:50</t>
  </si>
  <si>
    <t>2021-08-19 07:21:36</t>
  </si>
  <si>
    <t>2021-08-28 23:49:14</t>
  </si>
  <si>
    <t>2021-08-26 20:49:38</t>
  </si>
  <si>
    <t>2021-08-13 14:22:48</t>
  </si>
  <si>
    <t>2021-08-26 14:15:06</t>
  </si>
  <si>
    <t>2021-08-21 12:43:02</t>
  </si>
  <si>
    <t>2021-08-24 04:20:00</t>
  </si>
  <si>
    <t>2021-08-26 18:14:10</t>
  </si>
  <si>
    <t>2021-08-23 13:23:50</t>
  </si>
  <si>
    <t>2021-08-20 16:12:40</t>
  </si>
  <si>
    <t>2021-08-16 09:28:34</t>
  </si>
  <si>
    <t>2021-08-05 11:54:18</t>
  </si>
  <si>
    <t>2021-08-31 14:54:40</t>
  </si>
  <si>
    <t>2021-08-10 01:01:16</t>
  </si>
  <si>
    <t>2021-08-23 23:03:40</t>
  </si>
  <si>
    <t>2021-08-30 10:49:22</t>
  </si>
  <si>
    <t>2021-08-03 12:39:56</t>
  </si>
  <si>
    <t>2021-08-27 16:20:14</t>
  </si>
  <si>
    <t>2021-08-26 11:41:02</t>
  </si>
  <si>
    <t>2021-08-31 05:56:28</t>
  </si>
  <si>
    <t>2021-08-14 03:38:00</t>
  </si>
  <si>
    <t>2021-08-28 03:42:18</t>
  </si>
  <si>
    <t>2021-08-21 10:42:00</t>
  </si>
  <si>
    <t>2021-08-28 12:38:14</t>
  </si>
  <si>
    <t>2021-08-25 18:10:12</t>
  </si>
  <si>
    <t>2021-08-31 13:47:12</t>
  </si>
  <si>
    <t>2021-08-23 04:21:34</t>
  </si>
  <si>
    <t>2021-08-27 02:59:46</t>
  </si>
  <si>
    <t>2021-08-24 12:59:42</t>
  </si>
  <si>
    <t>2021-08-24 05:48:34</t>
  </si>
  <si>
    <t>2021-08-20 08:31:18</t>
  </si>
  <si>
    <t>2021-08-25 04:56:22</t>
  </si>
  <si>
    <t>2021-08-30 05:03:18</t>
  </si>
  <si>
    <t>2021-08-28 08:27:54</t>
  </si>
  <si>
    <t>2021-08-27 08:24:24</t>
  </si>
  <si>
    <t>2021-08-29 08:48:22</t>
  </si>
  <si>
    <t>2021-08-13 17:22:58</t>
  </si>
  <si>
    <t>2021-08-29 23:49:26</t>
  </si>
  <si>
    <t>2021-08-21 07:00:16</t>
  </si>
  <si>
    <t>2021-08-28 21:07:32</t>
  </si>
  <si>
    <t>2021-08-28 17:25:04</t>
  </si>
  <si>
    <t>2021-08-25 20:22:08</t>
  </si>
  <si>
    <t>2021-08-12 12:19:10</t>
  </si>
  <si>
    <t>2021-08-18 08:17:42</t>
  </si>
  <si>
    <t>2021-08-27 07:59:12</t>
  </si>
  <si>
    <t>2021-08-29 10:56:34</t>
  </si>
  <si>
    <t>2021-08-24 08:47:34</t>
  </si>
  <si>
    <t>2021-08-28 13:04:58</t>
  </si>
  <si>
    <t>2021-08-26 07:18:20</t>
  </si>
  <si>
    <t>2021-08-28 04:45:06</t>
  </si>
  <si>
    <t>2021-08-30 18:56:12</t>
  </si>
  <si>
    <t>2021-08-31 16:40:18</t>
  </si>
  <si>
    <t>2021-08-30 12:45:20</t>
  </si>
  <si>
    <t>2021-08-31 15:55:46</t>
  </si>
  <si>
    <t>2021-08-15 15:37:30</t>
  </si>
  <si>
    <t>2021-08-03 01:21:28</t>
  </si>
  <si>
    <t>2021-08-07 17:12:40</t>
  </si>
  <si>
    <t>2021-08-20 03:46:24</t>
  </si>
  <si>
    <t>2021-08-13 02:58:16</t>
  </si>
  <si>
    <t>2021-08-26 03:45:12</t>
  </si>
  <si>
    <t>2021-08-05 22:10:56</t>
  </si>
  <si>
    <t>2021-08-26 05:37:40</t>
  </si>
  <si>
    <t>2021-08-30 11:24:14</t>
  </si>
  <si>
    <t>2021-08-29 11:06:50</t>
  </si>
  <si>
    <t>2021-08-16 04:56:10</t>
  </si>
  <si>
    <t>2021-08-30 22:58:30</t>
  </si>
  <si>
    <t>2021-08-31 10:34:58</t>
  </si>
  <si>
    <t>2021-08-25 06:12:32</t>
  </si>
  <si>
    <t>2021-08-21 14:54:02</t>
  </si>
  <si>
    <t>2021-08-30 16:10:40</t>
  </si>
  <si>
    <t>2021-08-30 23:25:30</t>
  </si>
  <si>
    <t>2021-08-27 20:48:58</t>
  </si>
  <si>
    <t>2021-08-19 13:58:52</t>
  </si>
  <si>
    <t>2021-08-27 21:42:54</t>
  </si>
  <si>
    <t>2021-08-30 04:23:50</t>
  </si>
  <si>
    <t>2021-08-27 18:33:40</t>
  </si>
  <si>
    <t>2021-08-27 16:04:32</t>
  </si>
  <si>
    <t>2021-08-26 17:21:50</t>
  </si>
  <si>
    <t>2021-08-05 07:43:56</t>
  </si>
  <si>
    <t>2021-08-26 15:57:42</t>
  </si>
  <si>
    <t>2021-08-10 02:55:02</t>
  </si>
  <si>
    <t>2021-08-22 09:33:36</t>
  </si>
  <si>
    <t>2021-08-25 07:34:46</t>
  </si>
  <si>
    <t>2021-08-27 23:35:00</t>
  </si>
  <si>
    <t>2021-08-30 11:58:02</t>
  </si>
  <si>
    <t>2021-08-28 20:02:02</t>
  </si>
  <si>
    <t>2021-08-28 08:36:58</t>
  </si>
  <si>
    <t>2021-08-16 23:05:56</t>
  </si>
  <si>
    <t>2021-08-18 10:21:52</t>
  </si>
  <si>
    <t>2021-08-19 21:31:00</t>
  </si>
  <si>
    <t>2021-08-31 04:12:26</t>
  </si>
  <si>
    <t>2021-08-13 09:35:54</t>
  </si>
  <si>
    <t>2021-08-30 18:07:12</t>
  </si>
  <si>
    <t>2021-08-30 19:33:40</t>
  </si>
  <si>
    <t>2021-08-29 12:30:16</t>
  </si>
  <si>
    <t>2021-08-30 11:15:44</t>
  </si>
  <si>
    <t>2021-08-29 16:39:42</t>
  </si>
  <si>
    <t>2021-08-31 04:12:48</t>
  </si>
  <si>
    <t>2021-08-31 18:52:12</t>
  </si>
  <si>
    <t>2021-08-28 15:30:42</t>
  </si>
  <si>
    <t>2021-08-04 18:43:46</t>
  </si>
  <si>
    <t>2021-08-29 17:11:22</t>
  </si>
  <si>
    <t>2021-08-30 19:32:06</t>
  </si>
  <si>
    <t>2021-08-28 15:46:32</t>
  </si>
  <si>
    <t>2021-08-18 05:56:58</t>
  </si>
  <si>
    <t>2021-08-22 06:41:28</t>
  </si>
  <si>
    <t>2021-08-01 06:29:04</t>
  </si>
  <si>
    <t>2021-08-27 09:37:58</t>
  </si>
  <si>
    <t>2021-08-23 17:31:02</t>
  </si>
  <si>
    <t>2021-08-23 01:00:48</t>
  </si>
  <si>
    <t>2021-08-30 18:06:58</t>
  </si>
  <si>
    <t>2021-08-12 19:55:38</t>
  </si>
  <si>
    <t>2021-08-30 18:07:16</t>
  </si>
  <si>
    <t>2021-08-23 13:53:08</t>
  </si>
  <si>
    <t>2021-08-24 15:54:26</t>
  </si>
  <si>
    <t>2021-08-18 20:33:08</t>
  </si>
  <si>
    <t>2021-08-27 13:15:18</t>
  </si>
  <si>
    <t>2021-08-26 19:42:32</t>
  </si>
  <si>
    <t>2021-08-27 16:15:36</t>
  </si>
  <si>
    <t>2021-08-26 08:08:16</t>
  </si>
  <si>
    <t>2021-08-29 13:45:42</t>
  </si>
  <si>
    <t>2021-08-19 13:20:40</t>
  </si>
  <si>
    <t>2021-08-19 11:05:22</t>
  </si>
  <si>
    <t>2021-08-10 11:23:24</t>
  </si>
  <si>
    <t>2021-08-31 00:09:48</t>
  </si>
  <si>
    <t>2021-08-31 10:27:50</t>
  </si>
  <si>
    <t>2021-08-30 23:11:12</t>
  </si>
  <si>
    <t>2021-08-22 00:59:44</t>
  </si>
  <si>
    <t>2021-08-27 06:22:46</t>
  </si>
  <si>
    <t>2021-08-30 23:36:42</t>
  </si>
  <si>
    <t>2021-08-21 05:47:36</t>
  </si>
  <si>
    <t>2021-08-27 16:05:04</t>
  </si>
  <si>
    <t>2021-08-19 18:37:52</t>
  </si>
  <si>
    <t>2021-08-24 05:17:48</t>
  </si>
  <si>
    <t>2021-08-14 05:20:06</t>
  </si>
  <si>
    <t>2021-08-25 05:01:36</t>
  </si>
  <si>
    <t>2021-08-31 14:30:56</t>
  </si>
  <si>
    <t>2021-08-20 13:34:08</t>
  </si>
  <si>
    <t>2021-08-17 02:15:04</t>
  </si>
  <si>
    <t>2021-08-29 13:24:50</t>
  </si>
  <si>
    <t>2021-08-30 15:54:26</t>
  </si>
  <si>
    <t>2021-08-25 21:47:28</t>
  </si>
  <si>
    <t>2021-08-28 09:32:06</t>
  </si>
  <si>
    <t>2021-08-19 00:36:04</t>
  </si>
  <si>
    <t>2021-08-07 16:46:32</t>
  </si>
  <si>
    <t>2021-08-16 04:59:36</t>
  </si>
  <si>
    <t>2021-08-23 01:13:18</t>
  </si>
  <si>
    <t>2021-08-25 13:19:34</t>
  </si>
  <si>
    <t>2021-08-31 15:47:28</t>
  </si>
  <si>
    <t>2021-08-25 15:04:22</t>
  </si>
  <si>
    <t>2021-08-05 11:01:00</t>
  </si>
  <si>
    <t>2021-08-20 18:26:30</t>
  </si>
  <si>
    <t>2021-08-29 20:37:42</t>
  </si>
  <si>
    <t>2021-08-13 13:19:32</t>
  </si>
  <si>
    <t>2021-08-05 11:35:58</t>
  </si>
  <si>
    <t>2021-08-30 18:52:26</t>
  </si>
  <si>
    <t>2021-08-30 19:23:54</t>
  </si>
  <si>
    <t>2021-08-31 17:36:26</t>
  </si>
  <si>
    <t>2021-08-30 14:22:30</t>
  </si>
  <si>
    <t>2021-08-27 14:30:12</t>
  </si>
  <si>
    <t>2021-08-18 17:11:00</t>
  </si>
  <si>
    <t>2021-08-27 20:49:12</t>
  </si>
  <si>
    <t>2021-08-23 03:46:02</t>
  </si>
  <si>
    <t>2021-08-31 05:56:20</t>
  </si>
  <si>
    <t>2021-08-29 08:40:58</t>
  </si>
  <si>
    <t>2021-08-25 16:26:18</t>
  </si>
  <si>
    <t>2021-08-27 21:53:28</t>
  </si>
  <si>
    <t>2021-08-18 19:40:30</t>
  </si>
  <si>
    <t>2021-08-07 12:55:46</t>
  </si>
  <si>
    <t>2021-08-29 08:20:46</t>
  </si>
  <si>
    <t>2021-08-28 20:01:50</t>
  </si>
  <si>
    <t>2021-08-20 09:45:36</t>
  </si>
  <si>
    <t>2021-08-31 22:38:38</t>
  </si>
  <si>
    <t>2021-08-30 17:52:04</t>
  </si>
  <si>
    <t>2021-08-30 17:52:14</t>
  </si>
  <si>
    <t>2021-08-17 11:02:44</t>
  </si>
  <si>
    <t>2021-08-31 09:14:28</t>
  </si>
  <si>
    <t>2021-08-18 08:50:58</t>
  </si>
  <si>
    <t>2021-08-26 18:13:42</t>
  </si>
  <si>
    <t>2021-08-08 14:56:22</t>
  </si>
  <si>
    <t>2021-08-14 03:16:18</t>
  </si>
  <si>
    <t>2021-08-27 00:57:46</t>
  </si>
  <si>
    <t>2021-08-03 17:42:36</t>
  </si>
  <si>
    <t>2021-08-24 11:02:50</t>
  </si>
  <si>
    <t>2021-08-04 13:28:12</t>
  </si>
  <si>
    <t>2021-08-22 13:18:50</t>
  </si>
  <si>
    <t>2021-08-31 22:42:18</t>
  </si>
  <si>
    <t>2021-08-30 21:56:26</t>
  </si>
  <si>
    <t>2021-08-23 07:34:20</t>
  </si>
  <si>
    <t>2021-08-01 03:22:28</t>
  </si>
  <si>
    <t>2021-08-06 21:33:14</t>
  </si>
  <si>
    <t>2021-08-28 17:58:52</t>
  </si>
  <si>
    <t>2021-08-15 16:19:14</t>
  </si>
  <si>
    <t>2021-08-25 10:40:54</t>
  </si>
  <si>
    <t>2021-08-28 08:41:26</t>
  </si>
  <si>
    <t>2021-08-06 05:17:34</t>
  </si>
  <si>
    <t>2021-08-23 18:55:16</t>
  </si>
  <si>
    <t>2021-08-26 02:43:26</t>
  </si>
  <si>
    <t>2021-08-07 15:12:38</t>
  </si>
  <si>
    <t>2021-08-23 16:30:30</t>
  </si>
  <si>
    <t>2021-08-27 15:31:34</t>
  </si>
  <si>
    <t>2021-08-04 13:51:38</t>
  </si>
  <si>
    <t>2021-08-28 20:18:54</t>
  </si>
  <si>
    <t>2021-08-07 20:23:20</t>
  </si>
  <si>
    <t>2021-08-26 11:32:18</t>
  </si>
  <si>
    <t>2021-08-25 09:29:34</t>
  </si>
  <si>
    <t>2021-08-29 05:53:54</t>
  </si>
  <si>
    <t>2021-08-18 19:46:30</t>
  </si>
  <si>
    <t>2021-08-07 09:50:48</t>
  </si>
  <si>
    <t>2021-08-17 13:21:06</t>
  </si>
  <si>
    <t>2021-08-26 19:24:40</t>
  </si>
  <si>
    <t>2021-08-19 23:43:52</t>
  </si>
  <si>
    <t>2021-08-06 23:32:10</t>
  </si>
  <si>
    <t>2021-08-28 12:21:20</t>
  </si>
  <si>
    <t>2021-08-08 22:27:52</t>
  </si>
  <si>
    <t>2021-08-27 07:15:10</t>
  </si>
  <si>
    <t>2021-08-23 02:52:52</t>
  </si>
  <si>
    <t>2021-08-24 06:06:46</t>
  </si>
  <si>
    <t>2021-08-13 09:39:04</t>
  </si>
  <si>
    <t>2021-08-03 05:12:16</t>
  </si>
  <si>
    <t>2021-08-18 06:00:12</t>
  </si>
  <si>
    <t>2021-08-14 17:09:20</t>
  </si>
  <si>
    <t>2021-08-29 09:49:22</t>
  </si>
  <si>
    <t>2021-08-31 12:24:06</t>
  </si>
  <si>
    <t>2021-08-22 16:06:38</t>
  </si>
  <si>
    <t>2021-08-30 18:58:26</t>
  </si>
  <si>
    <t>2021-08-30 13:43:04</t>
  </si>
  <si>
    <t>2021-08-31 10:53:22</t>
  </si>
  <si>
    <t>2021-08-31 10:53:18</t>
  </si>
  <si>
    <t>2021-08-23 03:45:48</t>
  </si>
  <si>
    <t>2021-08-27 12:00:32</t>
  </si>
  <si>
    <t>2021-08-27 20:47:22</t>
  </si>
  <si>
    <t>2021-08-26 18:57:18</t>
  </si>
  <si>
    <t>2021-08-02 08:34:12</t>
  </si>
  <si>
    <t>2021-08-26 14:05:30</t>
  </si>
  <si>
    <t>2021-08-31 16:03:10</t>
  </si>
  <si>
    <t>2021-08-26 07:27:00</t>
  </si>
  <si>
    <t>2021-08-31 16:05:42</t>
  </si>
  <si>
    <t>2021-08-19 20:44:20</t>
  </si>
  <si>
    <t>2021-08-21 20:47:42</t>
  </si>
  <si>
    <t>2021-08-31 00:19:46</t>
  </si>
  <si>
    <t>2021-08-27 03:15:52</t>
  </si>
  <si>
    <t>2021-08-31 22:54:22</t>
  </si>
  <si>
    <t>2021-08-31 14:37:56</t>
  </si>
  <si>
    <t>2021-08-30 13:24:14</t>
  </si>
  <si>
    <t>2021-08-23 01:32:42</t>
  </si>
  <si>
    <t>2021-08-21 21:07:10</t>
  </si>
  <si>
    <t>2021-08-29 07:56:34</t>
  </si>
  <si>
    <t>2021-08-27 09:32:12</t>
  </si>
  <si>
    <t>2021-08-31 02:16:04</t>
  </si>
  <si>
    <t>2021-08-18 09:50:02</t>
  </si>
  <si>
    <t>2021-08-27 08:48:14</t>
  </si>
  <si>
    <t>2021-08-30 06:24:34</t>
  </si>
  <si>
    <t>2021-08-25 06:49:52</t>
  </si>
  <si>
    <t>2021-08-17 11:02:52</t>
  </si>
  <si>
    <t>2021-08-26 23:18:22</t>
  </si>
  <si>
    <t>2021-08-18 17:25:00</t>
  </si>
  <si>
    <t>2021-08-27 10:48:42</t>
  </si>
  <si>
    <t>2021-08-30 15:15:20</t>
  </si>
  <si>
    <t>2021-08-30 17:17:56</t>
  </si>
  <si>
    <t>2021-08-27 17:41:22</t>
  </si>
  <si>
    <t>2021-08-20 18:09:46</t>
  </si>
  <si>
    <t>2021-08-22 17:27:56</t>
  </si>
  <si>
    <t>2021-08-31 09:37:32</t>
  </si>
  <si>
    <t>2021-08-30 13:00:30</t>
  </si>
  <si>
    <t>2021-08-25 06:44:02</t>
  </si>
  <si>
    <t>2021-08-18 11:49:18</t>
  </si>
  <si>
    <t>2021-08-29 11:17:06</t>
  </si>
  <si>
    <t>2021-08-25 08:45:04</t>
  </si>
  <si>
    <t>2021-08-27 09:02:40</t>
  </si>
  <si>
    <t>2021-08-29 11:46:40</t>
  </si>
  <si>
    <t>2021-08-28 09:19:04</t>
  </si>
  <si>
    <t>2021-08-29 05:38:16</t>
  </si>
  <si>
    <t>2021-08-18 06:05:34</t>
  </si>
  <si>
    <t>2021-08-30 16:18:06</t>
  </si>
  <si>
    <t>2021-08-23 03:52:30</t>
  </si>
  <si>
    <t>2021-08-23 21:23:36</t>
  </si>
  <si>
    <t>2021-08-31 17:03:34</t>
  </si>
  <si>
    <t>2021-08-26 09:08:42</t>
  </si>
  <si>
    <t>2021-08-31 16:03:38</t>
  </si>
  <si>
    <t>2021-08-31 03:52:28</t>
  </si>
  <si>
    <t>2021-08-28 11:40:28</t>
  </si>
  <si>
    <t>2021-08-28 19:25:42</t>
  </si>
  <si>
    <t>2021-08-20 11:28:06</t>
  </si>
  <si>
    <t>2021-08-11 16:24:54</t>
  </si>
  <si>
    <t>2021-08-26 11:49:28</t>
  </si>
  <si>
    <t>2021-08-30 06:56:08</t>
  </si>
  <si>
    <t>2021-08-30 13:11:50</t>
  </si>
  <si>
    <t>2021-08-28 22:46:56</t>
  </si>
  <si>
    <t>2021-08-26 18:50:12</t>
  </si>
  <si>
    <t>2021-08-13 10:22:40</t>
  </si>
  <si>
    <t>2021-08-26 13:20:58</t>
  </si>
  <si>
    <t>2021-08-25 13:03:48</t>
  </si>
  <si>
    <t>2021-08-31 00:23:50</t>
  </si>
  <si>
    <t>2021-08-07 09:42:46</t>
  </si>
  <si>
    <t>2021-08-03 03:10:40</t>
  </si>
  <si>
    <t>2021-08-21 04:16:52</t>
  </si>
  <si>
    <t>2021-08-19 06:05:50</t>
  </si>
  <si>
    <t>2021-08-25 16:00:34</t>
  </si>
  <si>
    <t>2021-08-31 05:27:52</t>
  </si>
  <si>
    <t>2021-08-06 05:47:40</t>
  </si>
  <si>
    <t>2021-08-27 15:55:20</t>
  </si>
  <si>
    <t>2021-08-28 09:48:34</t>
  </si>
  <si>
    <t>2021-08-13 05:35:30</t>
  </si>
  <si>
    <t>2021-08-27 15:14:58</t>
  </si>
  <si>
    <t>2021-08-31 01:03:10</t>
  </si>
  <si>
    <t>2021-08-29 12:02:34</t>
  </si>
  <si>
    <t>2021-08-13 07:11:18</t>
  </si>
  <si>
    <t>2021-08-26 08:51:38</t>
  </si>
  <si>
    <t>2021-08-27 11:31:48</t>
  </si>
  <si>
    <t>2021-08-29 10:10:50</t>
  </si>
  <si>
    <t>2021-08-09 03:05:38</t>
  </si>
  <si>
    <t>2021-08-29 04:29:14</t>
  </si>
  <si>
    <t>2021-08-22 21:21:02</t>
  </si>
  <si>
    <t>2021-08-20 02:27:06</t>
  </si>
  <si>
    <t>2021-08-24 16:38:56</t>
  </si>
  <si>
    <t>2021-08-23 03:21:42</t>
  </si>
  <si>
    <t>2021-08-28 04:56:00</t>
  </si>
  <si>
    <t>2021-08-31 03:10:40</t>
  </si>
  <si>
    <t>2021-08-31 06:07:26</t>
  </si>
  <si>
    <t>2021-08-26 04:20:12</t>
  </si>
  <si>
    <t>2021-08-20 05:50:04</t>
  </si>
  <si>
    <t>2021-08-22 07:11:24</t>
  </si>
  <si>
    <t>2021-08-21 06:21:20</t>
  </si>
  <si>
    <t>2021-08-25 07:10:44</t>
  </si>
  <si>
    <t>2021-08-26 01:52:26</t>
  </si>
  <si>
    <t>2021-08-12 10:33:14</t>
  </si>
  <si>
    <t>2021-08-27 08:16:18</t>
  </si>
  <si>
    <t>2021-08-30 07:33:16</t>
  </si>
  <si>
    <t>2021-08-16 03:56:12</t>
  </si>
  <si>
    <t>2021-08-31 07:37:08</t>
  </si>
  <si>
    <t>2021-08-31 16:03:18</t>
  </si>
  <si>
    <t>2021-08-31 22:50:26</t>
  </si>
  <si>
    <t>2021-08-29 09:12:52</t>
  </si>
  <si>
    <t>2021-08-23 23:12:36</t>
  </si>
  <si>
    <t>2021-08-13 14:00:30</t>
  </si>
  <si>
    <t>2021-08-29 19:07:24</t>
  </si>
  <si>
    <t>2021-08-30 11:14:08</t>
  </si>
  <si>
    <t>2021-08-30 20:14:02</t>
  </si>
  <si>
    <t>2021-08-29 15:26:46</t>
  </si>
  <si>
    <t>2021-08-31 14:02:18</t>
  </si>
  <si>
    <t>2021-08-24 15:05:46</t>
  </si>
  <si>
    <t>2021-08-24 18:21:40</t>
  </si>
  <si>
    <t>2021-08-22 03:22:00</t>
  </si>
  <si>
    <t>2021-08-29 08:45:12</t>
  </si>
  <si>
    <t>2021-08-28 03:02:04</t>
  </si>
  <si>
    <t>2021-08-29 14:23:20</t>
  </si>
  <si>
    <t>2021-08-27 13:44:40</t>
  </si>
  <si>
    <t>2021-08-26 13:55:18</t>
  </si>
  <si>
    <t>2021-08-16 04:39:28</t>
  </si>
  <si>
    <t>2021-08-30 03:58:02</t>
  </si>
  <si>
    <t>2021-08-23 20:14:18</t>
  </si>
  <si>
    <t>2021-08-30 13:48:02</t>
  </si>
  <si>
    <t>2021-08-31 10:15:06</t>
  </si>
  <si>
    <t>2021-08-25 13:57:42</t>
  </si>
  <si>
    <t>2021-08-26 03:51:48</t>
  </si>
  <si>
    <t>2021-08-28 22:45:00</t>
  </si>
  <si>
    <t>2021-08-07 18:36:44</t>
  </si>
  <si>
    <t>2021-08-09 23:12:24</t>
  </si>
  <si>
    <t>2021-08-26 03:48:58</t>
  </si>
  <si>
    <t>2021-08-25 18:55:52</t>
  </si>
  <si>
    <t>2021-08-24 18:21:46</t>
  </si>
  <si>
    <t>2021-08-29 07:20:12</t>
  </si>
  <si>
    <t>2021-08-26 19:19:36</t>
  </si>
  <si>
    <t>2021-08-31 17:40:04</t>
  </si>
  <si>
    <t>2021-08-22 02:47:12</t>
  </si>
  <si>
    <t>2021-08-31 15:27:20</t>
  </si>
  <si>
    <t>2021-08-31 14:38:48</t>
  </si>
  <si>
    <t>2021-08-27 17:53:44</t>
  </si>
  <si>
    <t>2021-08-28 14:56:44</t>
  </si>
  <si>
    <t>2021-08-29 20:41:24</t>
  </si>
  <si>
    <t>2021-08-26 22:43:08</t>
  </si>
  <si>
    <t>2021-08-01 09:40:50</t>
  </si>
  <si>
    <t>2021-08-28 15:15:36</t>
  </si>
  <si>
    <t>2021-08-01 05:35:10</t>
  </si>
  <si>
    <t>2021-08-17 06:51:52</t>
  </si>
  <si>
    <t>2021-08-26 18:57:24</t>
  </si>
  <si>
    <t>2021-08-13 01:52:44</t>
  </si>
  <si>
    <t>2021-08-24 05:18:36</t>
  </si>
  <si>
    <t>2021-08-25 16:46:06</t>
  </si>
  <si>
    <t>2021-08-29 00:27:34</t>
  </si>
  <si>
    <t>2021-08-08 04:33:12</t>
  </si>
  <si>
    <t>2021-08-29 17:46:28</t>
  </si>
  <si>
    <t>2021-08-21 19:49:40</t>
  </si>
  <si>
    <t>2021-08-25 11:30:36</t>
  </si>
  <si>
    <t>2021-08-24 08:52:58</t>
  </si>
  <si>
    <t>2021-08-20 06:58:36</t>
  </si>
  <si>
    <t>2021-08-17 23:27:54</t>
  </si>
  <si>
    <t>2021-08-08 03:02:12</t>
  </si>
  <si>
    <t>2021-08-16 13:51:26</t>
  </si>
  <si>
    <t>2021-08-19 12:47:18</t>
  </si>
  <si>
    <t>2021-08-29 19:15:08</t>
  </si>
  <si>
    <t>2021-08-29 11:21:34</t>
  </si>
  <si>
    <t>2021-08-26 17:00:50</t>
  </si>
  <si>
    <t>2021-08-31 19:30:46</t>
  </si>
  <si>
    <t>2021-08-31 16:08:54</t>
  </si>
  <si>
    <t>2021-08-20 03:44:12</t>
  </si>
  <si>
    <t>2021-08-31 12:49:12</t>
  </si>
  <si>
    <t>2021-08-29 16:07:50</t>
  </si>
  <si>
    <t>2021-08-31 08:16:12</t>
  </si>
  <si>
    <t>2021-08-04 11:22:38</t>
  </si>
  <si>
    <t>2021-08-26 03:45:52</t>
  </si>
  <si>
    <t>2021-08-27 08:45:24</t>
  </si>
  <si>
    <t>2021-08-26 19:50:48</t>
  </si>
  <si>
    <t>2021-08-15 09:58:18</t>
  </si>
  <si>
    <t>2021-08-25 06:57:38</t>
  </si>
  <si>
    <t>2021-08-30 12:55:54</t>
  </si>
  <si>
    <t>2021-08-29 10:23:26</t>
  </si>
  <si>
    <t>2021-08-24 03:37:40</t>
  </si>
  <si>
    <t>2021-08-30 09:05:24</t>
  </si>
  <si>
    <t>2021-08-23 04:53:10</t>
  </si>
  <si>
    <t>2021-08-26 11:21:52</t>
  </si>
  <si>
    <t>2021-08-25 10:14:34</t>
  </si>
  <si>
    <t>2021-08-20 19:21:50</t>
  </si>
  <si>
    <t>2021-08-30 05:53:04</t>
  </si>
  <si>
    <t>2021-08-20 08:31:26</t>
  </si>
  <si>
    <t>2021-08-30 07:19:52</t>
  </si>
  <si>
    <t>2021-08-02 04:42:22</t>
  </si>
  <si>
    <t>2021-08-25 20:25:58</t>
  </si>
  <si>
    <t>2021-08-26 15:39:50</t>
  </si>
  <si>
    <t>2021-08-31 17:36:14</t>
  </si>
  <si>
    <t>2021-08-22 06:01:42</t>
  </si>
  <si>
    <t>2021-08-31 15:41:54</t>
  </si>
  <si>
    <t>2021-08-17 09:28:08</t>
  </si>
  <si>
    <t>2021-08-25 05:12:00</t>
  </si>
  <si>
    <t>2021-08-27 17:31:18</t>
  </si>
  <si>
    <t>2021-08-26 14:42:12</t>
  </si>
  <si>
    <t>2021-08-17 15:19:48</t>
  </si>
  <si>
    <t>2021-08-26 06:04:14</t>
  </si>
  <si>
    <t>2021-08-28 22:31:28</t>
  </si>
  <si>
    <t>2021-08-26 02:58:28</t>
  </si>
  <si>
    <t>2021-08-20 12:42:40</t>
  </si>
  <si>
    <t>2021-08-10 01:38:04</t>
  </si>
  <si>
    <t>2021-08-13 16:00:06</t>
  </si>
  <si>
    <t>2021-08-16 01:05:32</t>
  </si>
  <si>
    <t>2021-08-22 14:16:22</t>
  </si>
  <si>
    <t>2021-08-27 17:27:48</t>
  </si>
  <si>
    <t>2021-08-31 01:00:08</t>
  </si>
  <si>
    <t>2021-08-28 22:31:24</t>
  </si>
  <si>
    <t>2021-08-25 15:50:36</t>
  </si>
  <si>
    <t>2021-08-04 07:50:56</t>
  </si>
  <si>
    <t>2021-08-26 02:58:38</t>
  </si>
  <si>
    <t>2021-08-27 06:13:06</t>
  </si>
  <si>
    <t>2021-08-19 08:52:12</t>
  </si>
  <si>
    <t>2021-08-07 00:37:10</t>
  </si>
  <si>
    <t>2021-08-28 03:03:56</t>
  </si>
  <si>
    <t>2021-08-20 11:29:16</t>
  </si>
  <si>
    <t>2021-08-29 10:23:32</t>
  </si>
  <si>
    <t>2021-08-26 03:51:46</t>
  </si>
  <si>
    <t>2021-08-11 11:51:32</t>
  </si>
  <si>
    <t>2021-08-24 04:56:08</t>
  </si>
  <si>
    <t>2021-08-28 10:18:58</t>
  </si>
  <si>
    <t>2021-08-12 00:52:06</t>
  </si>
  <si>
    <t>2021-08-31 14:03:28</t>
  </si>
  <si>
    <t>2021-08-28 15:34:38</t>
  </si>
  <si>
    <t>2021-08-21 22:52:34</t>
  </si>
  <si>
    <t>2021-08-25 08:28:18</t>
  </si>
  <si>
    <t>2021-08-28 15:17:12</t>
  </si>
  <si>
    <t>2021-08-30 17:32:58</t>
  </si>
  <si>
    <t>2021-08-29 11:26:30</t>
  </si>
  <si>
    <t>2021-08-26 19:50:54</t>
  </si>
  <si>
    <t>2021-08-23 01:52:48</t>
  </si>
  <si>
    <t>2021-08-03 07:55:00</t>
  </si>
  <si>
    <t>2021-08-24 17:40:04</t>
  </si>
  <si>
    <t>2021-08-28 12:56:10</t>
  </si>
  <si>
    <t>2021-08-31 04:12:40</t>
  </si>
  <si>
    <t>2021-08-24 19:42:08</t>
  </si>
  <si>
    <t>2021-08-24 05:25:20</t>
  </si>
  <si>
    <t>2021-08-18 10:48:42</t>
  </si>
  <si>
    <t>2021-08-29 03:49:00</t>
  </si>
  <si>
    <t>2021-08-31 17:49:14</t>
  </si>
  <si>
    <t>2021-08-13 17:52:44</t>
  </si>
  <si>
    <t>2021-08-29 02:49:42</t>
  </si>
  <si>
    <t>2021-08-22 11:31:23</t>
  </si>
  <si>
    <t>2021-08-12 21:19:16</t>
  </si>
  <si>
    <t>2021-08-20 14:26:18</t>
  </si>
  <si>
    <t>2021-08-31 14:57:16</t>
  </si>
  <si>
    <t>2021-08-31 13:26:42</t>
  </si>
  <si>
    <t>2021-08-27 06:27:50</t>
  </si>
  <si>
    <t>2021-08-17 06:49:18</t>
  </si>
  <si>
    <t>2021-08-27 08:32:12</t>
  </si>
  <si>
    <t>2021-08-13 17:52:38</t>
  </si>
  <si>
    <t>2021-08-13 17:53:47</t>
  </si>
  <si>
    <t>2021-08-01 11:50:08</t>
  </si>
  <si>
    <t>2021-08-29 05:52:02</t>
  </si>
  <si>
    <t>2021-08-25 08:36:08</t>
  </si>
  <si>
    <t>2021-08-01 08:16:46</t>
  </si>
  <si>
    <t>2021-08-06 19:51:24</t>
  </si>
  <si>
    <t>2021-08-08 18:23:28</t>
  </si>
  <si>
    <t>2021-08-25 08:23:20</t>
  </si>
  <si>
    <t>2021-08-30 13:12:26</t>
  </si>
  <si>
    <t>2021-08-26 16:14:44</t>
  </si>
  <si>
    <t>2021-08-26 06:57:54</t>
  </si>
  <si>
    <t>2021-08-31 21:58:56</t>
  </si>
  <si>
    <t>2021-08-25 05:33:58</t>
  </si>
  <si>
    <t>2021-08-25 03:25:40</t>
  </si>
  <si>
    <t>2021-08-02 19:25:22</t>
  </si>
  <si>
    <t>2021-08-20 13:23:50</t>
  </si>
  <si>
    <t>2021-08-22 12:27:24</t>
  </si>
  <si>
    <t>2021-08-28 02:35:12</t>
  </si>
  <si>
    <t>2021-08-28 13:05:02</t>
  </si>
  <si>
    <t>2021-08-27 18:05:30</t>
  </si>
  <si>
    <t>2021-08-30 17:55:04</t>
  </si>
  <si>
    <t>2021-08-31 11:07:38</t>
  </si>
  <si>
    <t>2021-08-25 02:38:44</t>
  </si>
  <si>
    <t>2021-08-31 01:02:34</t>
  </si>
  <si>
    <t>2021-08-26 07:15:52</t>
  </si>
  <si>
    <t>2021-08-31 08:04:46</t>
  </si>
  <si>
    <t>2021-08-27 20:25:20</t>
  </si>
  <si>
    <t>2021-08-27 17:30:20</t>
  </si>
  <si>
    <t>2021-08-28 12:05:02</t>
  </si>
  <si>
    <t>2021-08-24 15:49:56</t>
  </si>
  <si>
    <t>2021-08-19 15:01:08</t>
  </si>
  <si>
    <t>2021-08-06 03:59:34</t>
  </si>
  <si>
    <t>2021-08-31 08:16:00</t>
  </si>
  <si>
    <t>2021-08-31 22:48:58</t>
  </si>
  <si>
    <t>2021-08-23 19:55:38</t>
  </si>
  <si>
    <t>2021-08-31 13:40:40</t>
  </si>
  <si>
    <t>2021-08-30 16:54:00</t>
  </si>
  <si>
    <t>2021-08-27 07:30:10</t>
  </si>
  <si>
    <t>2021-08-20 14:33:40</t>
  </si>
  <si>
    <t>2021-08-31 17:52:32</t>
  </si>
  <si>
    <t>2021-08-30 10:51:58</t>
  </si>
  <si>
    <t>2021-08-31 15:19:10</t>
  </si>
  <si>
    <t>2021-08-27 12:08:18</t>
  </si>
  <si>
    <t>2021-08-09 20:32:30</t>
  </si>
  <si>
    <t>2021-08-12 17:12:58</t>
  </si>
  <si>
    <t>2021-08-10 21:29:40</t>
  </si>
  <si>
    <t>2021-08-26 14:38:04</t>
  </si>
  <si>
    <t>2021-08-27 00:57:54</t>
  </si>
  <si>
    <t>2021-08-03 00:17:00</t>
  </si>
  <si>
    <t>2021-08-31 06:18:50</t>
  </si>
  <si>
    <t>2021-08-11 15:25:22</t>
  </si>
  <si>
    <t>2021-08-07 09:45:50</t>
  </si>
  <si>
    <t>2021-08-09 05:20:48</t>
  </si>
  <si>
    <t>2021-08-20 12:17:42</t>
  </si>
  <si>
    <t>2021-08-27 09:30:10</t>
  </si>
  <si>
    <t>2021-08-13 14:43:14</t>
  </si>
  <si>
    <t>2021-08-21 07:27:26</t>
  </si>
  <si>
    <t>2021-08-05 01:44:18</t>
  </si>
  <si>
    <t>2021-08-26 12:57:24</t>
  </si>
  <si>
    <t>2021-08-20 16:23:46</t>
  </si>
  <si>
    <t>2021-08-19 06:23:24</t>
  </si>
  <si>
    <t>2021-08-02 13:00:40</t>
  </si>
  <si>
    <t>2021-08-03 12:19:38</t>
  </si>
  <si>
    <t>2021-08-03 12:19:42</t>
  </si>
  <si>
    <t>2021-08-08 16:28:16</t>
  </si>
  <si>
    <t>2021-08-10 11:33:46</t>
  </si>
  <si>
    <t>2021-08-21 20:22:36</t>
  </si>
  <si>
    <t>2021-08-26 20:19:12</t>
  </si>
  <si>
    <t>2021-08-03 20:17:16</t>
  </si>
  <si>
    <t>2021-08-31 01:58:42</t>
  </si>
  <si>
    <t>2021-08-26 13:27:38</t>
  </si>
  <si>
    <t>2021-08-07 15:45:54</t>
  </si>
  <si>
    <t>2021-08-26 06:13:16</t>
  </si>
  <si>
    <t>2021-08-23 18:17:26</t>
  </si>
  <si>
    <t>2021-08-25 02:38:36</t>
  </si>
  <si>
    <t>2021-08-31 01:00:18</t>
  </si>
  <si>
    <t>2021-08-31 17:47:42</t>
  </si>
  <si>
    <t>2021-08-11 21:53:48</t>
  </si>
  <si>
    <t>2021-08-31 07:23:38</t>
  </si>
  <si>
    <t>2021-08-10 10:28:24</t>
  </si>
  <si>
    <t>2021-08-30 10:50:04</t>
  </si>
  <si>
    <t>2021-08-15 10:38:50</t>
  </si>
  <si>
    <t>2021-08-11 23:37:40</t>
  </si>
  <si>
    <t>2021-08-13 11:03:30</t>
  </si>
  <si>
    <t>2021-08-13 09:51:36</t>
  </si>
  <si>
    <t>2021-08-05 16:09:22</t>
  </si>
  <si>
    <t>2021-08-17 13:21:02</t>
  </si>
  <si>
    <t>2021-08-08 09:41:40</t>
  </si>
  <si>
    <t>2021-08-25 19:13:48</t>
  </si>
  <si>
    <t>2021-08-06 10:41:28</t>
  </si>
  <si>
    <t>2021-08-18 07:12:40</t>
  </si>
  <si>
    <t>2021-08-27 13:25:54</t>
  </si>
  <si>
    <t>2021-08-28 09:54:04</t>
  </si>
  <si>
    <t>2021-08-13 05:59:42</t>
  </si>
  <si>
    <t>2021-08-24 19:04:40</t>
  </si>
  <si>
    <t>2021-08-31 22:09:38</t>
  </si>
  <si>
    <t>2021-08-26 06:11:32</t>
  </si>
  <si>
    <t>2021-08-18 07:35:06</t>
  </si>
  <si>
    <t>2021-08-26 19:59:06</t>
  </si>
  <si>
    <t>2021-08-07 06:40:20</t>
  </si>
  <si>
    <t>2021-08-20 14:19:18</t>
  </si>
  <si>
    <t>2021-08-29 12:05:30</t>
  </si>
  <si>
    <t>2021-08-09 05:22:46</t>
  </si>
  <si>
    <t>2021-08-07 14:59:24</t>
  </si>
  <si>
    <t>2021-08-30 15:13:44</t>
  </si>
  <si>
    <t>2021-08-25 03:25:46</t>
  </si>
  <si>
    <t>2021-08-19 11:34:00</t>
  </si>
  <si>
    <t>2021-08-25 21:25:54</t>
  </si>
  <si>
    <t>2021-08-10 16:05:14</t>
  </si>
  <si>
    <t>2021-08-18 05:37:06</t>
  </si>
  <si>
    <t>2021-08-21 10:23:38</t>
  </si>
  <si>
    <t>2021-08-28 22:31:18</t>
  </si>
  <si>
    <t>2021-08-09 23:12:40</t>
  </si>
  <si>
    <t>2021-08-30 03:05:36</t>
  </si>
  <si>
    <t>2021-08-29 02:43:58</t>
  </si>
  <si>
    <t>2021-08-25 05:35:40</t>
  </si>
  <si>
    <t>2021-08-27 04:00:38</t>
  </si>
  <si>
    <t>2021-08-21 20:49:08</t>
  </si>
  <si>
    <t>2021-08-26 10:51:42</t>
  </si>
  <si>
    <t>2021-08-31 22:12:20</t>
  </si>
  <si>
    <t>2021-08-25 01:29:18</t>
  </si>
  <si>
    <t>2021-08-26 08:52:12</t>
  </si>
  <si>
    <t>2021-08-14 18:35:34</t>
  </si>
  <si>
    <t>2021-08-25 16:31:28</t>
  </si>
  <si>
    <t>2021-08-26 07:33:30</t>
  </si>
  <si>
    <t>2021-08-24 16:52:34</t>
  </si>
  <si>
    <t>2021-08-13 17:53:04</t>
  </si>
  <si>
    <t>2021-08-26 16:17:52</t>
  </si>
  <si>
    <t>2021-08-30 20:50:00</t>
  </si>
  <si>
    <t>2021-08-12 04:34:16</t>
  </si>
  <si>
    <t>2021-08-30 00:57:10</t>
  </si>
  <si>
    <t>2021-08-12 00:51:08</t>
  </si>
  <si>
    <t>2021-08-12 04:13:22</t>
  </si>
  <si>
    <t>2021-08-27 18:05:56</t>
  </si>
  <si>
    <t>2021-08-19 17:05:36</t>
  </si>
  <si>
    <t>2021-08-12 18:10:28</t>
  </si>
  <si>
    <t>2021-08-12 17:41:40</t>
  </si>
  <si>
    <t>2021-08-13 17:52:54</t>
  </si>
  <si>
    <t>2021-08-27 19:55:26</t>
  </si>
  <si>
    <t>2021-08-21 14:37:32</t>
  </si>
  <si>
    <t>2021-08-13 08:15:16</t>
  </si>
  <si>
    <t>2021-08-17 09:37:58</t>
  </si>
  <si>
    <t>2021-08-28 20:07:06</t>
  </si>
  <si>
    <t>2021-08-30 15:07:56</t>
  </si>
  <si>
    <t>2021-08-17 11:59:42</t>
  </si>
  <si>
    <t>2021-08-14 17:24:20</t>
  </si>
  <si>
    <t>2021-08-26 14:29:34</t>
  </si>
  <si>
    <t>2021-08-14 17:24:12</t>
  </si>
  <si>
    <t>2021-08-27 18:37:10</t>
  </si>
  <si>
    <t>2021-08-24 15:09:34</t>
  </si>
  <si>
    <t>2021-08-27 20:15:32</t>
  </si>
  <si>
    <t>2021-08-21 11:06:20</t>
  </si>
  <si>
    <t>2021-08-30 22:05:02</t>
  </si>
  <si>
    <t>2021-08-24 19:13:58</t>
  </si>
  <si>
    <t>2021-08-25 22:09:14</t>
  </si>
  <si>
    <t>2021-08-26 17:28:18</t>
  </si>
  <si>
    <t>2021-08-15 15:39:34</t>
  </si>
  <si>
    <t>2021-08-25 21:23:36</t>
  </si>
  <si>
    <t>2021-08-26 07:05:10</t>
  </si>
  <si>
    <t>2021-08-16 00:41:30</t>
  </si>
  <si>
    <t>2021-08-28 12:56:06</t>
  </si>
  <si>
    <t>2021-08-23 05:45:48</t>
  </si>
  <si>
    <t>2021-08-16 06:44:02</t>
  </si>
  <si>
    <t>2021-08-25 07:27:54</t>
  </si>
  <si>
    <t>2021-08-26 08:22:24</t>
  </si>
  <si>
    <t>2021-08-21 17:54:34</t>
  </si>
  <si>
    <t>2021-08-24 04:04:48</t>
  </si>
  <si>
    <t>2021-08-28 04:58:02</t>
  </si>
  <si>
    <t>2021-08-28 17:00:00</t>
  </si>
  <si>
    <t>2021-08-16 12:23:06</t>
  </si>
  <si>
    <t>2021-08-26 06:28:56</t>
  </si>
  <si>
    <t>2021-08-17 01:54:08</t>
  </si>
  <si>
    <t>2021-08-29 18:35:34</t>
  </si>
  <si>
    <t>2021-08-17 08:57:12</t>
  </si>
  <si>
    <t>2021-08-28 09:22:02</t>
  </si>
  <si>
    <t>2021-08-17 06:45:14</t>
  </si>
  <si>
    <t>2021-08-17 08:57:20</t>
  </si>
  <si>
    <t>2021-08-30 14:03:12</t>
  </si>
  <si>
    <t>2021-08-31 20:48:52</t>
  </si>
  <si>
    <t>2021-08-17 11:31:56</t>
  </si>
  <si>
    <t>2021-08-25 16:04:46</t>
  </si>
  <si>
    <t>2021-08-25 12:32:26</t>
  </si>
  <si>
    <t>2021-08-18 02:35:54</t>
  </si>
  <si>
    <t>2021-08-17 16:38:36</t>
  </si>
  <si>
    <t>2021-08-29 16:35:08</t>
  </si>
  <si>
    <t>2021-08-21 10:50:40</t>
  </si>
  <si>
    <t>2021-08-18 07:52:44</t>
  </si>
  <si>
    <t>2021-08-29 13:03:10</t>
  </si>
  <si>
    <t>2021-08-29 16:02:46</t>
  </si>
  <si>
    <t>2021-08-26 12:55:46</t>
  </si>
  <si>
    <t>2021-08-18 18:26:14</t>
  </si>
  <si>
    <t>2021-08-28 10:53:08</t>
  </si>
  <si>
    <t>2021-08-29 03:40:38</t>
  </si>
  <si>
    <t>2021-08-27 11:38:28</t>
  </si>
  <si>
    <t>2021-08-29 20:13:00</t>
  </si>
  <si>
    <t>2021-08-18 23:44:28</t>
  </si>
  <si>
    <t>2021-08-28 17:55:56</t>
  </si>
  <si>
    <t>2021-08-19 05:53:26</t>
  </si>
  <si>
    <t>2021-08-30 05:05:12</t>
  </si>
  <si>
    <t>2021-08-30 17:00:22</t>
  </si>
  <si>
    <t>2021-08-18 15:55:02</t>
  </si>
  <si>
    <t>2021-08-21 13:33:20</t>
  </si>
  <si>
    <t>2021-08-29 18:10:26</t>
  </si>
  <si>
    <t>2021-08-29 04:10:26</t>
  </si>
  <si>
    <t>2021-08-29 03:40:30</t>
  </si>
  <si>
    <t>2021-08-27 14:25:54</t>
  </si>
  <si>
    <t>2021-08-19 07:38:30</t>
  </si>
  <si>
    <t>2021-08-30 04:45:54</t>
  </si>
  <si>
    <t>2021-08-18 23:03:02</t>
  </si>
  <si>
    <t>2021-08-29 16:01:20</t>
  </si>
  <si>
    <t>2021-08-24 01:08:04</t>
  </si>
  <si>
    <t>2021-08-29 15:10:06</t>
  </si>
  <si>
    <t>2021-08-19 21:31:06</t>
  </si>
  <si>
    <t>2021-08-30 10:52:16</t>
  </si>
  <si>
    <t>2021-08-29 13:12:32</t>
  </si>
  <si>
    <t>2021-08-31 11:01:12</t>
  </si>
  <si>
    <t>2021-08-20 04:29:08</t>
  </si>
  <si>
    <t>2021-08-27 15:35:26</t>
  </si>
  <si>
    <t>2021-08-20 04:30:26</t>
  </si>
  <si>
    <t>2021-08-20 04:48:46</t>
  </si>
  <si>
    <t>2021-08-27 08:35:40</t>
  </si>
  <si>
    <t>2021-08-20 17:54:32</t>
  </si>
  <si>
    <t>2021-08-21 05:53:38</t>
  </si>
  <si>
    <t>2021-08-28 12:56:48</t>
  </si>
  <si>
    <t>2021-08-27 06:49:50</t>
  </si>
  <si>
    <t>2021-08-21 09:10:20</t>
  </si>
  <si>
    <t>2021-08-21 08:47:34</t>
  </si>
  <si>
    <t>2021-08-21 12:18:44</t>
  </si>
  <si>
    <t>2021-08-21 06:58:52</t>
  </si>
  <si>
    <t>2021-08-21 12:18:36</t>
  </si>
  <si>
    <t>2021-08-31 14:02:40</t>
  </si>
  <si>
    <t>2021-08-31 04:46:34</t>
  </si>
  <si>
    <t>2021-08-30 17:24:50</t>
  </si>
  <si>
    <t>2021-08-22 02:07:52</t>
  </si>
  <si>
    <t>2021-08-23 03:21:50</t>
  </si>
  <si>
    <t>2021-08-27 14:25:46</t>
  </si>
  <si>
    <t>2021-08-24 19:10:18</t>
  </si>
  <si>
    <t>2411/5180</t>
  </si>
  <si>
    <t>2021-08-28 02:05:42</t>
  </si>
  <si>
    <t>2021-08-29 20:43:56</t>
  </si>
  <si>
    <t>2021-08-23 18:58:00</t>
  </si>
  <si>
    <t>2021-08-24 05:48:14</t>
  </si>
  <si>
    <t>2021-08-23 11:24:34</t>
  </si>
  <si>
    <t>2021-08-31 09:43:46</t>
  </si>
  <si>
    <t>2021-08-24 06:51:38</t>
  </si>
  <si>
    <t>2021-08-24 15:02:44</t>
  </si>
  <si>
    <t>2021-08-31 13:26:34</t>
  </si>
  <si>
    <t>2021-08-26 22:43:06</t>
  </si>
  <si>
    <t>2021-08-31 22:38:50</t>
  </si>
  <si>
    <t>2021-08-24 08:12:20</t>
  </si>
  <si>
    <t>2021-08-24 19:51:44</t>
  </si>
  <si>
    <t>2021-08-24 19:59:40</t>
  </si>
  <si>
    <t>2021-08-25 05:11:38</t>
  </si>
  <si>
    <t>2021-08-24 19:42:12</t>
  </si>
  <si>
    <t>2021-08-26 15:51:30</t>
  </si>
  <si>
    <t>2021-08-26 15:51:20</t>
  </si>
  <si>
    <t>2021-08-25 05:09:12</t>
  </si>
  <si>
    <t>2021-08-28 19:25:48</t>
  </si>
  <si>
    <t>2021-08-24 19:05:00</t>
  </si>
  <si>
    <t>2021-08-26 17:39:04</t>
  </si>
  <si>
    <t>2021-08-25 14:28:44</t>
  </si>
  <si>
    <t>2021-08-31 21:52:08</t>
  </si>
  <si>
    <t>2021-08-25 13:11:34</t>
  </si>
  <si>
    <t>2021-08-25 20:26:40</t>
  </si>
  <si>
    <t>2021-08-25 19:53:26</t>
  </si>
  <si>
    <t>2021-08-26 05:58:38</t>
  </si>
  <si>
    <t>2021-08-26 07:23:24</t>
  </si>
  <si>
    <t>2021-08-26 09:03:20</t>
  </si>
  <si>
    <t>2021-08-27 21:58:16</t>
  </si>
  <si>
    <t>2021-08-26 04:23:36</t>
  </si>
  <si>
    <t>2021-08-27 03:01:40</t>
  </si>
  <si>
    <t>2021-08-26 12:58:22</t>
  </si>
  <si>
    <t>2021-08-27 00:57:58</t>
  </si>
  <si>
    <t>2021-08-27 04:23:38</t>
  </si>
  <si>
    <t>2021-08-26 17:55:30</t>
  </si>
  <si>
    <t>2021-08-26 19:35:16</t>
  </si>
  <si>
    <t>2021-08-27 02:39:08</t>
  </si>
  <si>
    <t>2021-08-27 06:08:54</t>
  </si>
  <si>
    <t>2021-08-28 17:58:22</t>
  </si>
  <si>
    <t>2021-08-27 14:59:54</t>
  </si>
  <si>
    <t>2021-08-28 04:44:56</t>
  </si>
  <si>
    <t>2021-08-28 10:09:06</t>
  </si>
  <si>
    <t>2021-08-27 10:18:40</t>
  </si>
  <si>
    <t>2021-08-27 18:38:24</t>
  </si>
  <si>
    <t>2021-08-28 03:33:40</t>
  </si>
  <si>
    <t>2021-08-28 10:21:16</t>
  </si>
  <si>
    <t>2021-08-27 21:23:36</t>
  </si>
  <si>
    <t>2021-08-30 07:06:00</t>
  </si>
  <si>
    <t>2021-08-28 10:08:54</t>
  </si>
  <si>
    <t>2021-08-28 13:40:48</t>
  </si>
  <si>
    <t>2021-08-28 13:26:02</t>
  </si>
  <si>
    <t>2021-08-29 15:31:16</t>
  </si>
  <si>
    <t>2021-08-28 19:09:16</t>
  </si>
  <si>
    <t>2021-08-28 20:20:22</t>
  </si>
  <si>
    <t>2021-08-29 15:13:56</t>
  </si>
  <si>
    <t>2021-08-29 00:19:24</t>
  </si>
  <si>
    <t>2021-08-29 06:04:04</t>
  </si>
  <si>
    <t>2021-08-28 16:51:12</t>
  </si>
  <si>
    <t>2021-08-29 21:38:10</t>
  </si>
  <si>
    <t>2021-08-29 07:19:44</t>
  </si>
  <si>
    <t>2021-08-29 21:37:52</t>
  </si>
  <si>
    <t>2021-08-29 21:37:46</t>
  </si>
  <si>
    <t>2021-08-31 15:40:42</t>
  </si>
  <si>
    <t>2021-08-29 10:17:50</t>
  </si>
  <si>
    <t>2021-08-29 09:12:34</t>
  </si>
  <si>
    <t>2021-08-30 10:04:04</t>
  </si>
  <si>
    <t>2021-08-29 19:17:02</t>
  </si>
  <si>
    <t>2021-08-29 18:59:20</t>
  </si>
  <si>
    <t>2021-08-30 00:22:42</t>
  </si>
  <si>
    <t>2021-08-30 00:22:34</t>
  </si>
  <si>
    <t>2021-08-29 16:39:32</t>
  </si>
  <si>
    <t>2021-08-30 05:56:24</t>
  </si>
  <si>
    <t>2021-08-29 17:06:28</t>
  </si>
  <si>
    <t>2021-08-31 20:37:28</t>
  </si>
  <si>
    <t>2021-08-30 13:06:10</t>
  </si>
  <si>
    <t>2021-08-30 10:32:24</t>
  </si>
  <si>
    <t>2021-08-30 10:04:12</t>
  </si>
  <si>
    <t>2021-08-30 14:24:38</t>
  </si>
  <si>
    <t>2021-08-30 06:36:40</t>
  </si>
  <si>
    <t>2021-08-30 11:14:14</t>
  </si>
  <si>
    <t>2021-08-31 01:15:56</t>
  </si>
  <si>
    <t>2021-08-31 01:15:58</t>
  </si>
  <si>
    <t>2021-08-30 16:56:22</t>
  </si>
  <si>
    <t>2021-08-31 06:39:56</t>
  </si>
  <si>
    <t>2021-08-31 11:57:36</t>
  </si>
  <si>
    <t>2021-08-31 10:39:55</t>
  </si>
  <si>
    <t>2021-08-31 05:56:36</t>
  </si>
  <si>
    <t>2021-08-31 03:19:08</t>
  </si>
  <si>
    <t>2021-08-31 16:17:30</t>
  </si>
  <si>
    <t>2021-08-31 15:46:32</t>
  </si>
  <si>
    <t>2021-08-31 23:55:40</t>
  </si>
  <si>
    <t>2021-08-31 23:21:56</t>
  </si>
  <si>
    <t>2021-08-31 20:31:30</t>
  </si>
  <si>
    <t>2021-08-31 11:03:40</t>
  </si>
  <si>
    <t>2031-09-01 00:00:00</t>
  </si>
  <si>
    <t>81FC215</t>
  </si>
  <si>
    <t>2411/5154</t>
  </si>
  <si>
    <t>544786614</t>
  </si>
  <si>
    <t>07ART679</t>
  </si>
  <si>
    <t>2411/5155</t>
  </si>
  <si>
    <t>544786618</t>
  </si>
  <si>
    <t>34EJKL008</t>
  </si>
  <si>
    <t>2411/5156</t>
  </si>
  <si>
    <t>544786622</t>
  </si>
  <si>
    <t>34CAY756</t>
  </si>
  <si>
    <t>2411/5157</t>
  </si>
  <si>
    <t>544786543</t>
  </si>
  <si>
    <t>34DMJ636</t>
  </si>
  <si>
    <t>2411/5158</t>
  </si>
  <si>
    <t>544786547</t>
  </si>
  <si>
    <t>06DK9922</t>
  </si>
  <si>
    <t>2411/5159</t>
  </si>
  <si>
    <t>544786551</t>
  </si>
  <si>
    <t>2412/990</t>
  </si>
  <si>
    <t>547444580</t>
  </si>
  <si>
    <t>2411/5160</t>
  </si>
  <si>
    <t>544786555</t>
  </si>
  <si>
    <t>10AFV241</t>
  </si>
  <si>
    <t>2411/5161</t>
  </si>
  <si>
    <t>544786559</t>
  </si>
  <si>
    <t>2031-09-02 00:00:00</t>
  </si>
  <si>
    <t>2411/5162</t>
  </si>
  <si>
    <t>544786563</t>
  </si>
  <si>
    <t>81EL611</t>
  </si>
  <si>
    <t>2411/5163</t>
  </si>
  <si>
    <t>544786567</t>
  </si>
  <si>
    <t>2411/5164</t>
  </si>
  <si>
    <t>544786571</t>
  </si>
  <si>
    <t>10AFU807</t>
  </si>
  <si>
    <t>2411/5165</t>
  </si>
  <si>
    <t>544786575</t>
  </si>
  <si>
    <t>38UN513</t>
  </si>
  <si>
    <t>2411/5166</t>
  </si>
  <si>
    <t>544786579</t>
  </si>
  <si>
    <t>06JOZ84</t>
  </si>
  <si>
    <t>2411/5167</t>
  </si>
  <si>
    <t>544786583</t>
  </si>
  <si>
    <t>2411/5168</t>
  </si>
  <si>
    <t>544786587</t>
  </si>
  <si>
    <t>CB5517BK</t>
  </si>
  <si>
    <t>2411/5169</t>
  </si>
  <si>
    <t>544786591</t>
  </si>
  <si>
    <t>CB9492MK</t>
  </si>
  <si>
    <t>2411/5170</t>
  </si>
  <si>
    <t>544786595</t>
  </si>
  <si>
    <t>33ABK460</t>
  </si>
  <si>
    <t>2411/5171</t>
  </si>
  <si>
    <t>544786599</t>
  </si>
  <si>
    <t>33AGT471</t>
  </si>
  <si>
    <t>2411/5172</t>
  </si>
  <si>
    <t>544786603</t>
  </si>
  <si>
    <t>2021-09-03 02:26:17</t>
  </si>
  <si>
    <t>2031-09-03 00:00:00</t>
  </si>
  <si>
    <t>4E184ED5E984BBB31EB01F7FD18A0744E95A9AE9D6CF481A28542C8E37BD3301</t>
  </si>
  <si>
    <t>34EJJ921</t>
  </si>
  <si>
    <t>2411/5173</t>
  </si>
  <si>
    <t>544786607</t>
  </si>
  <si>
    <t>2021-09-03 02:30:02</t>
  </si>
  <si>
    <t>D5D8D9F9EDD61736EDA0A6DDC7A8C27F360F36F96781075E35AD0AA2F95F8630</t>
  </si>
  <si>
    <t>34EJK177</t>
  </si>
  <si>
    <t>2411/5174</t>
  </si>
  <si>
    <t>544786611</t>
  </si>
  <si>
    <t>2021-09-03 06:45:30</t>
  </si>
  <si>
    <t>7E654F81613B422B26A6256BA702FA22EFEED16641547ADF2E006A653831C3D5</t>
  </si>
  <si>
    <t>6M55988</t>
  </si>
  <si>
    <t>2411/5175</t>
  </si>
  <si>
    <t>544786615</t>
  </si>
  <si>
    <t>2021-09-03 09:11:26</t>
  </si>
  <si>
    <t>F196CFAA0640D080EDDC9EB91A60446C573B33F732A047E764602CDA4C9C25E2</t>
  </si>
  <si>
    <t>34ZR5789</t>
  </si>
  <si>
    <t>2411/5176</t>
  </si>
  <si>
    <t>544786619</t>
  </si>
  <si>
    <t>2021-09-03 09:30:27</t>
  </si>
  <si>
    <t>AC2A079DEF29D6AC1FA79A83212574F73BE07D0C5D2FB5037FEDC11FC9A78091</t>
  </si>
  <si>
    <t>34Y1066</t>
  </si>
  <si>
    <t>2411/5177</t>
  </si>
  <si>
    <t>544786623</t>
  </si>
  <si>
    <t>2021-09-03 10:50:35</t>
  </si>
  <si>
    <t>1C80E39C8AA5234E817229202027F4C8D566DF9085BE87519598537902481B58</t>
  </si>
  <si>
    <t>2021-09-03 11:44:55</t>
  </si>
  <si>
    <t>704310*******5085</t>
  </si>
  <si>
    <t>E3EEA3207C2204BCE75695F72DE73BF07CC4C53BAE12DE9D4ED7CFDAF99037F5</t>
  </si>
  <si>
    <t>VU413EL</t>
  </si>
  <si>
    <t>2410/197</t>
  </si>
  <si>
    <t>560268111</t>
  </si>
  <si>
    <t>2021-09-03 11:54:41</t>
  </si>
  <si>
    <t>LRJS84</t>
  </si>
  <si>
    <t>2410/198</t>
  </si>
  <si>
    <t>560268123</t>
  </si>
  <si>
    <t>2021-09-03 14:48:42</t>
  </si>
  <si>
    <t>2044506BA06D06105429F8529A10C57A60CD6AB91D721EB2842D8F6B6C5726CA</t>
  </si>
  <si>
    <t>42AGV326</t>
  </si>
  <si>
    <t>2411/5178</t>
  </si>
  <si>
    <t>544786627</t>
  </si>
  <si>
    <t>2021-09-03 16:54:53</t>
  </si>
  <si>
    <t>704310*******7862</t>
  </si>
  <si>
    <t>C1D164575B8DA8EE529216C83F6FF9CCBB63AA493D8ACF7882293820BB928AAB</t>
  </si>
  <si>
    <t>34DHD600</t>
  </si>
  <si>
    <t>2411/5179</t>
  </si>
  <si>
    <t>544786631</t>
  </si>
  <si>
    <t>2021-09-03 22:10:39</t>
  </si>
  <si>
    <t>6E0DDDF09BE3B8117B6BD5D08587190680023A9AF4A60099FD5453E650DF853E</t>
  </si>
  <si>
    <t>34EJA817</t>
  </si>
  <si>
    <t>2411/5181</t>
  </si>
  <si>
    <t>544786626</t>
  </si>
  <si>
    <t>2021-09-04 01:57:08</t>
  </si>
  <si>
    <t>2031-09-04 00:00:00</t>
  </si>
  <si>
    <t>704310*******0950</t>
  </si>
  <si>
    <t>066599352B8C57935294D4F3C0CAB065C386DC7629A49024A90AFFACC4742C05</t>
  </si>
  <si>
    <t>16AOS494</t>
  </si>
  <si>
    <t>2411/5182</t>
  </si>
  <si>
    <t>544786630</t>
  </si>
  <si>
    <t>2021-09-04 11:08:32</t>
  </si>
  <si>
    <t>704310*******7473</t>
  </si>
  <si>
    <t>33CA08F36088401229369958929E2818B59D7BA93E353BAFC5B51B054308511A</t>
  </si>
  <si>
    <t>NZ329GX</t>
  </si>
  <si>
    <t>2411/5183</t>
  </si>
  <si>
    <t>544786533</t>
  </si>
  <si>
    <t>2021-09-04 12:25:53</t>
  </si>
  <si>
    <t>704310*******8716</t>
  </si>
  <si>
    <t>7475F57EBC87B90170AF2F5D13CB77C8D0C8B6708EA212B070DA6FE745EBE55B</t>
  </si>
  <si>
    <t>E3863HA</t>
  </si>
  <si>
    <t>2411/5184</t>
  </si>
  <si>
    <t>544786536</t>
  </si>
  <si>
    <t>2021-09-04 16:56:40</t>
  </si>
  <si>
    <t>2D6B02E1B88084B1A781A579B2C6D0F8422075085DAC30844C3CB4BEC03D9068</t>
  </si>
  <si>
    <t>81ABY010</t>
  </si>
  <si>
    <t>2411/5185</t>
  </si>
  <si>
    <t>544786539</t>
  </si>
  <si>
    <t>2021-09-04 21:48:11</t>
  </si>
  <si>
    <t>8D961DC757D3E558008312ABB2A3466C8B5568DEB62ACF3C05397422ABCCD9C3</t>
  </si>
  <si>
    <t>2021-09-04 22:15:51</t>
  </si>
  <si>
    <t>2981CD2690E69E03D59812688DED149B149F4C307F71FC6D525BC1D07AFA558B</t>
  </si>
  <si>
    <t>PGGK178</t>
  </si>
  <si>
    <t>2411/5186</t>
  </si>
  <si>
    <t>544786534</t>
  </si>
  <si>
    <t>2021-09-04 22:29:01</t>
  </si>
  <si>
    <t>D05C1CCE9AFF11BF1F916E0004D36E3A0F8D1581721985F91D329D62763C594C</t>
  </si>
  <si>
    <t>81EL615</t>
  </si>
  <si>
    <t>2411/5187</t>
  </si>
  <si>
    <t>544786537</t>
  </si>
  <si>
    <t>2021-09-04 23:45:54</t>
  </si>
  <si>
    <t>8206669C36EE1F14F2A99F5DC6AE09208739CE376ED9B93A6687430B3C4D6F51</t>
  </si>
  <si>
    <t>16APK313</t>
  </si>
  <si>
    <t>2411/5188</t>
  </si>
  <si>
    <t>544786632</t>
  </si>
  <si>
    <t>2021-09-04 23:56:39</t>
  </si>
  <si>
    <t>704310*******1584</t>
  </si>
  <si>
    <t>DD52503DF09ABD1F3FF81AFA4B21D4A1A97DF18601F9BFCD8AC93D287E82A36D</t>
  </si>
  <si>
    <t>16APK871</t>
  </si>
  <si>
    <t>2411/5189</t>
  </si>
  <si>
    <t>544786628</t>
  </si>
  <si>
    <t>2021-09-05 01:59:13</t>
  </si>
  <si>
    <t>3DCF77FC5B62E552081E6BE25BAEB26C00236543C05ABCC0337AC6E4070B8695</t>
  </si>
  <si>
    <t>2021-09-05 02:25:24</t>
  </si>
  <si>
    <t>2031-09-05 00:00:00</t>
  </si>
  <si>
    <t>704310*******4734</t>
  </si>
  <si>
    <t>FE721139F76CB48B413BE01F5EAD713601B3006DC0D4468A454BD0BE8EACCD17</t>
  </si>
  <si>
    <t>2411/5190</t>
  </si>
  <si>
    <t>544786624</t>
  </si>
  <si>
    <t>2021-09-05 02:35:02</t>
  </si>
  <si>
    <t>6DD2F2A5ED40ECEA83945CA2076E9F23755E95FB44FDEA6F34E03BC74A7C7BB3</t>
  </si>
  <si>
    <t>2021-09-05 03:02:06</t>
  </si>
  <si>
    <t>135C5338080145872452E24E134496FDEF19B928466150B23EC77BBE0E6C664A</t>
  </si>
  <si>
    <t>16APK873</t>
  </si>
  <si>
    <t>2411/5191</t>
  </si>
  <si>
    <t>544786620</t>
  </si>
  <si>
    <t>2021-09-05 09:41:27</t>
  </si>
  <si>
    <t>704310*******5773</t>
  </si>
  <si>
    <t>42CBF331517FA80AE0168C68DAC96C45511BE0E62FC1517120FFC9C5F7B70803</t>
  </si>
  <si>
    <t>2021-09-05 17:05:05</t>
  </si>
  <si>
    <t>F89205FB937BCF80230682D743B59CA7DAD0CB02E2F2BADD64FFC9A7191D92A7</t>
  </si>
  <si>
    <t>2021-09-05 21:01:36</t>
  </si>
  <si>
    <t>704310*******6797</t>
  </si>
  <si>
    <t>719BD0073E95C7FDBBCE3CBF06C34367B8E46B98EF2A5E4EDDC582377175193C</t>
  </si>
  <si>
    <t>6/9/2021 Из Батровцы</t>
  </si>
  <si>
    <t>6/9/2021 из Батровцы</t>
  </si>
  <si>
    <t>2412/991</t>
  </si>
  <si>
    <t>547444615</t>
  </si>
  <si>
    <t>TE4000BG</t>
  </si>
  <si>
    <t>2412/992</t>
  </si>
  <si>
    <t>547444611</t>
  </si>
  <si>
    <t>07DFU31</t>
  </si>
  <si>
    <t>2412/993</t>
  </si>
  <si>
    <t>547444575</t>
  </si>
  <si>
    <t>35AYZ293</t>
  </si>
  <si>
    <t>2411/5192</t>
  </si>
  <si>
    <t>544786616</t>
  </si>
  <si>
    <t>34EHL310</t>
  </si>
  <si>
    <t>2411/5193</t>
  </si>
  <si>
    <t>544786612</t>
  </si>
  <si>
    <t>2021-09-06 03:59:48</t>
  </si>
  <si>
    <t>2031-09-06 00:00:00</t>
  </si>
  <si>
    <t>33B3AC3B5733D1D697F6923DF22F52E54CABDBA82C7E442024E8E4987094B740</t>
  </si>
  <si>
    <t>CB4708BB</t>
  </si>
  <si>
    <t>2411/5194</t>
  </si>
  <si>
    <t>544786608</t>
  </si>
  <si>
    <t>2021-09-06 13:06:55</t>
  </si>
  <si>
    <t>178AD85D1C0389B45CB531140F7E2908D830299D567230D2FA641F6833CDA854</t>
  </si>
  <si>
    <t>2021-09-06 13:26:33</t>
  </si>
  <si>
    <t>409560DDD909F9703EE69C91A80D8E4B26D09BFF81B77F00F15836EF67730FAC</t>
  </si>
  <si>
    <t>2021-09-06 16:12:45</t>
  </si>
  <si>
    <t>5B45E91C49E39FB72B7E8176B32B8E0EB4976733E582081AB45DE1A9D5682061</t>
  </si>
  <si>
    <t>2021-09-06 16:34:52</t>
  </si>
  <si>
    <t>704310*******6424</t>
  </si>
  <si>
    <t>40EA956760EF2DBA1277ABD32F6DA80218C0A2DB48985A38810DF27E75B8872E</t>
  </si>
  <si>
    <t>2021-09-06 17:18:52</t>
  </si>
  <si>
    <t>704310*******3892</t>
  </si>
  <si>
    <t>724F614D10E8B73820C7BBC84E377E3387A14F573A953BB3BE6C7237CE921D91</t>
  </si>
  <si>
    <t>2021-09-06 23:09:03</t>
  </si>
  <si>
    <t>704310*******5200</t>
  </si>
  <si>
    <t>AE413C4BEFAC7358B38B2B5AF6F0BFF2DE98A166E1B1BFD9206A6B074F6ACCE9</t>
  </si>
  <si>
    <t>2021-09-08 03:00:04</t>
  </si>
  <si>
    <t>2021-09-08 03:00:03</t>
  </si>
  <si>
    <t>34EJJ184</t>
  </si>
  <si>
    <t>2411/5195</t>
  </si>
  <si>
    <t>544786556</t>
  </si>
  <si>
    <t>2411/5196</t>
  </si>
  <si>
    <t>544786560</t>
  </si>
  <si>
    <t>16APK872</t>
  </si>
  <si>
    <t>2411/5197</t>
  </si>
  <si>
    <t>544786564</t>
  </si>
  <si>
    <t>2411/5198</t>
  </si>
  <si>
    <t>544786568</t>
  </si>
  <si>
    <t>2411/5199</t>
  </si>
  <si>
    <t>544786572</t>
  </si>
  <si>
    <t>34EIN344</t>
  </si>
  <si>
    <t>2411/5200</t>
  </si>
  <si>
    <t>544786604</t>
  </si>
  <si>
    <t>2021-09-07 06:04:32</t>
  </si>
  <si>
    <t>704310*******6345</t>
  </si>
  <si>
    <t>22B80C6CCF07E04E295A1781C79071FE741499309830D1FDBB0A97971B2C194F</t>
  </si>
  <si>
    <t>2021-09-07 12:14:23</t>
  </si>
  <si>
    <t>704310*******1771</t>
  </si>
  <si>
    <t>CFABE3A5CDF0628E244F252DF160557FCAC8C52E81B11EFE12CD85C28B1CB572</t>
  </si>
  <si>
    <t>2021-09-07 16:11:46</t>
  </si>
  <si>
    <t>A0A28A6DCA4EBF62CCC6388D2FE9468818C53AA1AE57A96F8B77500A93316A64</t>
  </si>
  <si>
    <t>2021-09-07 18:36:36</t>
  </si>
  <si>
    <t>704310*******1763</t>
  </si>
  <si>
    <t>4AE6F580F7F0947A04FB8F4236895D51921E1426F44106BC0E3DD7EC7C7A378D</t>
  </si>
  <si>
    <t>2021-09-08 00:50:48</t>
  </si>
  <si>
    <t>704310*******2310</t>
  </si>
  <si>
    <t>9B30E6921A4F5309968BD2C6A01173A73C40320585C7D9E949AF763781E315F3</t>
  </si>
  <si>
    <t>232/231</t>
  </si>
  <si>
    <t>БЛОК 8/09/2021</t>
  </si>
  <si>
    <t>ДЕБЛОК 8/09/2021. БЛОК 07/09/2021</t>
  </si>
  <si>
    <t>BT1331AC</t>
  </si>
  <si>
    <t>2414/153</t>
  </si>
  <si>
    <t>547442120</t>
  </si>
  <si>
    <t>BT8307AB</t>
  </si>
  <si>
    <t>2414/154</t>
  </si>
  <si>
    <t>547442144</t>
  </si>
  <si>
    <t>BT6607AE</t>
  </si>
  <si>
    <t>2414/155</t>
  </si>
  <si>
    <t>547444636</t>
  </si>
  <si>
    <t>2031-09-07 00:00:00</t>
  </si>
  <si>
    <t>34ACS148</t>
  </si>
  <si>
    <t>2411/5201</t>
  </si>
  <si>
    <t>544786576</t>
  </si>
  <si>
    <t>14GM942</t>
  </si>
  <si>
    <t>2411/5202</t>
  </si>
  <si>
    <t>544786600</t>
  </si>
  <si>
    <t>14GM742</t>
  </si>
  <si>
    <t>2411/5203</t>
  </si>
  <si>
    <t>544786596</t>
  </si>
  <si>
    <t>2031-09-08 00:00:00</t>
  </si>
  <si>
    <t>CB8671CP</t>
  </si>
  <si>
    <t>2411/5204</t>
  </si>
  <si>
    <t>544786552</t>
  </si>
  <si>
    <t>2021-09-08 00:54:25</t>
  </si>
  <si>
    <t>704310*******1395</t>
  </si>
  <si>
    <t>A47E7E28A98599F8C5891856F76E88F2DA36671BFA3B4631C3ECA46312331048</t>
  </si>
  <si>
    <t>34HS3513</t>
  </si>
  <si>
    <t>2411/5205</t>
  </si>
  <si>
    <t>544786548</t>
  </si>
  <si>
    <t>2021-09-08 01:01:13</t>
  </si>
  <si>
    <t>704310*******4051</t>
  </si>
  <si>
    <t>8A4E1AC807AFC93F4E01768C88EFD3B15EFC1D28B56243D61027673989E552EF</t>
  </si>
  <si>
    <t>14ABK088</t>
  </si>
  <si>
    <t>2411/5206</t>
  </si>
  <si>
    <t>544786544</t>
  </si>
  <si>
    <t>2021-09-08 04:58:06</t>
  </si>
  <si>
    <t>704310*******0243</t>
  </si>
  <si>
    <t>511D2480C5DF125824DFA58AD9EF8D5B1D27845270FBBCDB42724B369D2D1C19</t>
  </si>
  <si>
    <t>34DMA889</t>
  </si>
  <si>
    <t>2411/5207</t>
  </si>
  <si>
    <t>544786592</t>
  </si>
  <si>
    <t>2021-09-08 05:04:43</t>
  </si>
  <si>
    <t>F66B9986D2C2862FB80C4AAAB0F6F19C10E7DFBFF24587555BE476CEF786FAB7</t>
  </si>
  <si>
    <t>16APK314</t>
  </si>
  <si>
    <t>2411/5208</t>
  </si>
  <si>
    <t>544786580</t>
  </si>
  <si>
    <t>2021-09-08 13:49:56</t>
  </si>
  <si>
    <t>704310*******4596</t>
  </si>
  <si>
    <t>C0DE166C76E40F7C1D50DA65F600962E3F375162E6D831407CD8A8B4D5B1156E</t>
  </si>
  <si>
    <t>2021-09-08 19:44:16</t>
  </si>
  <si>
    <t>339DE4E38569FA9299596675F04B357802B66A9BA3DDC46631B3C47837594638</t>
  </si>
  <si>
    <t>2021-09-08 21:21:44</t>
  </si>
  <si>
    <t>704310*******6229</t>
  </si>
  <si>
    <t>FC1C3768A8D3206CF187354771C7F8B210402E652032C778253A3A7D49ABBEB4</t>
  </si>
  <si>
    <t>2021-09-10 03:00:03</t>
  </si>
  <si>
    <t>PA5525KK</t>
  </si>
  <si>
    <t>2412/994</t>
  </si>
  <si>
    <t>544789459</t>
  </si>
  <si>
    <t>VU943EA</t>
  </si>
  <si>
    <t>2410/199</t>
  </si>
  <si>
    <t>560268119</t>
  </si>
  <si>
    <t>34DMJ516</t>
  </si>
  <si>
    <t>2411/5209</t>
  </si>
  <si>
    <t>544786588</t>
  </si>
  <si>
    <t>DA507GT</t>
  </si>
  <si>
    <t>2412/995</t>
  </si>
  <si>
    <t>425822870</t>
  </si>
  <si>
    <t>2021-09-09 11:48:59</t>
  </si>
  <si>
    <t>704310*******8919</t>
  </si>
  <si>
    <t>8D3D6DD5E458FFAE6A617C71F17DFEFEF53288F4664B5C3C69E025CDB6E7F155</t>
  </si>
  <si>
    <t>2021-09-09 13:39:11</t>
  </si>
  <si>
    <t>704310*******6305</t>
  </si>
  <si>
    <t>E93C2E37FB3904396B3D1744FDB478D41CCA76FB662A97945C6CD5E0E7F458FE</t>
  </si>
  <si>
    <t>2021-09-09 13:53:18</t>
  </si>
  <si>
    <t>704310*******7774</t>
  </si>
  <si>
    <t>E419ADC3B363985B0D996A9F763B951967A949257B2E0394C81FD71FF16A017C</t>
  </si>
  <si>
    <t>2021-09-09 23:39:26</t>
  </si>
  <si>
    <t>704310*******6352</t>
  </si>
  <si>
    <t>8475808A247FFFB933F2C5A44D3DC60DA690B45D3F0F0343067B303D3ADF26B8</t>
  </si>
  <si>
    <t>БЛОК 10/9/2021</t>
  </si>
  <si>
    <t>2031-09-09 00:00:00</t>
  </si>
  <si>
    <t>NZ996FY</t>
  </si>
  <si>
    <t>2411/5210</t>
  </si>
  <si>
    <t>560263377</t>
  </si>
  <si>
    <t>34BAA868</t>
  </si>
  <si>
    <t>2411/5211</t>
  </si>
  <si>
    <t>560263381</t>
  </si>
  <si>
    <t>E3930KX</t>
  </si>
  <si>
    <t>2412/996</t>
  </si>
  <si>
    <t>431073606</t>
  </si>
  <si>
    <t>34ACS150</t>
  </si>
  <si>
    <t>2411/5212</t>
  </si>
  <si>
    <t>560263385</t>
  </si>
  <si>
    <t>2021-09-10 12:29:56</t>
  </si>
  <si>
    <t>2031-09-10 00:00:00</t>
  </si>
  <si>
    <t>704310*******6343</t>
  </si>
  <si>
    <t>E66846201976EA3A716EB06E8421D5AF35C27CE22CDFF30688A49832DFD9D6E2</t>
  </si>
  <si>
    <t>31AHD684</t>
  </si>
  <si>
    <t>2411/5213</t>
  </si>
  <si>
    <t>560263389</t>
  </si>
  <si>
    <t>2021-09-10 12:33:12</t>
  </si>
  <si>
    <t>2912FD99EAF29B53F048EC75099F20A8D0624D97CA16B756EB70E22DF286500E</t>
  </si>
  <si>
    <t>31AFN776</t>
  </si>
  <si>
    <t>2411/5214</t>
  </si>
  <si>
    <t>560263393</t>
  </si>
  <si>
    <t>2021-09-10 15:49:31</t>
  </si>
  <si>
    <t>704310*******6492</t>
  </si>
  <si>
    <t>C3C6835B6E72D338D2CF4D7F17689D55AE70DDE6F2289B0FE46AE9DD726F9F6E</t>
  </si>
  <si>
    <t>CB4949CA</t>
  </si>
  <si>
    <t>2411/5215</t>
  </si>
  <si>
    <t>560263397</t>
  </si>
  <si>
    <t>2021-09-11 00:50:15</t>
  </si>
  <si>
    <t>2031-09-11 00:00:00</t>
  </si>
  <si>
    <t>A4DFD0E5CBD05635E8FF541B63DC458AD0DCA4AA4DE679D609A895F57DA0435F</t>
  </si>
  <si>
    <t>2411/5216</t>
  </si>
  <si>
    <t>560263401</t>
  </si>
  <si>
    <t>2021-09-11 11:17:37</t>
  </si>
  <si>
    <t>704310*******6810</t>
  </si>
  <si>
    <t>B84C5F09F326E5908C87F96BC9F9EC1259E565172F7B1BA888D16899E910389E</t>
  </si>
  <si>
    <t>81FC121</t>
  </si>
  <si>
    <t>2411/5217</t>
  </si>
  <si>
    <t>560263405</t>
  </si>
  <si>
    <t>2021-09-11 16:09:45</t>
  </si>
  <si>
    <t>704310*******6295</t>
  </si>
  <si>
    <t>5F2191C1424D6F51FECB5C862C6BBF0EB9502EB728815A0987EEF0074B681F39</t>
  </si>
  <si>
    <t>34DVH383</t>
  </si>
  <si>
    <t>2411/5218</t>
  </si>
  <si>
    <t>560263409</t>
  </si>
  <si>
    <t>2021-09-11 18:59:09</t>
  </si>
  <si>
    <t>704310*******3806</t>
  </si>
  <si>
    <t>CF5108516A676695191EEE45A557150B609605851814834BBBA24F27166B2B06</t>
  </si>
  <si>
    <t>34DZV606</t>
  </si>
  <si>
    <t>2411/5219</t>
  </si>
  <si>
    <t>560263413</t>
  </si>
  <si>
    <t>2021-09-12 00:29:07</t>
  </si>
  <si>
    <t>2031-09-12 00:00:00</t>
  </si>
  <si>
    <t>0248443EC08B03C61F5BB5400F64C9222FADB062BD3CFC48D1C5767ECA917986</t>
  </si>
  <si>
    <t>10AFC984</t>
  </si>
  <si>
    <t>2411/5220</t>
  </si>
  <si>
    <t>560263417</t>
  </si>
  <si>
    <t>2021-09-12 00:44:54</t>
  </si>
  <si>
    <t>2411/5221</t>
  </si>
  <si>
    <t>560263421</t>
  </si>
  <si>
    <t>2021-09-12 05:23:52</t>
  </si>
  <si>
    <t>704310*******5670</t>
  </si>
  <si>
    <t>D05791E6B952DAE37EBC682E4BA1CB4645C672C838B843FB36DC80057B1D5499</t>
  </si>
  <si>
    <t>2021-09-12 16:58:24</t>
  </si>
  <si>
    <t>704310*******1624</t>
  </si>
  <si>
    <t>DEBFC02A5098157B75D0AD43D273E11D15CEACA4FC3F7D0E2FCBBFF18E4F7B7D</t>
  </si>
  <si>
    <t>2021-09-12 17:00:43</t>
  </si>
  <si>
    <t>704310*******1616</t>
  </si>
  <si>
    <t>69C4D741CB22598046EC6B2827D5356349FAEB303372AB6BF03526F5F6ED63BF</t>
  </si>
  <si>
    <t>2021-09-12 21:28:15</t>
  </si>
  <si>
    <t>704310*******1903</t>
  </si>
  <si>
    <t>0AD63B2C9152BBC0804F6435CD5683AB372AEC23CEF9A2A5F00A8752A729937A</t>
  </si>
  <si>
    <t>2021-09-14 03:00:03</t>
  </si>
  <si>
    <t>K97M526</t>
  </si>
  <si>
    <t>2412/997</t>
  </si>
  <si>
    <t>544789460</t>
  </si>
  <si>
    <t>2021-09-13 02:54:39</t>
  </si>
  <si>
    <t>704310*******4650</t>
  </si>
  <si>
    <t>5CF4F4FD0536FE07024423687C46FF8134ADD6904D924EFF6CA80756130679BD</t>
  </si>
  <si>
    <t>2021-09-13 09:38:00</t>
  </si>
  <si>
    <t>EAFE7F130D528A2E78CD895909DA299CC94491D99A6C17A05AA39BCCCD90E80D</t>
  </si>
  <si>
    <t>2021-09-13 15:52:52</t>
  </si>
  <si>
    <t>704310*******5976</t>
  </si>
  <si>
    <t>76BFC61F6345E60D7C14E0C15C7608575004086BAD0CB67EF5AFC3FFF8A4B5ED</t>
  </si>
  <si>
    <t>2021-09-13 18:07:27</t>
  </si>
  <si>
    <t>8ECD443009AFF82016DBDA90AB128D39C1339B82083E002FBEA1947F7458C2BD</t>
  </si>
  <si>
    <t>2021-09-13 21:49:53</t>
  </si>
  <si>
    <t>9436D1E566BD9A251008E93F27F4F6BAF2CD0AED641955288C2593B9AC6BB46E</t>
  </si>
  <si>
    <t>2021-09-13 22:01:17</t>
  </si>
  <si>
    <t>704310*******3785</t>
  </si>
  <si>
    <t>01D24608713AFC3C2AAEB0C9A91907370EB3048E7C2DF64FD283ADBFD3734F58</t>
  </si>
  <si>
    <t>2021-09-13 22:21:23</t>
  </si>
  <si>
    <t>704310*******6501</t>
  </si>
  <si>
    <t>7FC3BB46B00578D4BEB12DCE5F47260A25850B6500361EDB50503FB82C282C85</t>
  </si>
  <si>
    <t>БЛОК 14/9/2021</t>
  </si>
  <si>
    <t>2411/5222</t>
  </si>
  <si>
    <t>560263425</t>
  </si>
  <si>
    <t>38UN583</t>
  </si>
  <si>
    <t>2411/5223</t>
  </si>
  <si>
    <t>560263329</t>
  </si>
  <si>
    <t>38UN596</t>
  </si>
  <si>
    <t>2411/5224</t>
  </si>
  <si>
    <t>560263334</t>
  </si>
  <si>
    <t>2031-09-13 00:00:00</t>
  </si>
  <si>
    <t>10AEB147</t>
  </si>
  <si>
    <t>2411/5225</t>
  </si>
  <si>
    <t>560263337</t>
  </si>
  <si>
    <t>NLA500</t>
  </si>
  <si>
    <t>2411/5227</t>
  </si>
  <si>
    <t>560263341</t>
  </si>
  <si>
    <t>2412/998</t>
  </si>
  <si>
    <t>425822391</t>
  </si>
  <si>
    <t>34BTB680</t>
  </si>
  <si>
    <t>2411/5228</t>
  </si>
  <si>
    <t>560263345</t>
  </si>
  <si>
    <t>CB0256AX</t>
  </si>
  <si>
    <t>2411/5229</t>
  </si>
  <si>
    <t>544786584</t>
  </si>
  <si>
    <t>2411/5230</t>
  </si>
  <si>
    <t>560263349</t>
  </si>
  <si>
    <t>34DVG815</t>
  </si>
  <si>
    <t>2411/5231</t>
  </si>
  <si>
    <t>560263353</t>
  </si>
  <si>
    <t>2021-09-14 01:40:09</t>
  </si>
  <si>
    <t>2031-09-14 00:00:00</t>
  </si>
  <si>
    <t>AFF52E6A5A9B5008C0585C1E227823EB2B1346A9E4A65897538C95D3808B5E6A</t>
  </si>
  <si>
    <t>2411/5232</t>
  </si>
  <si>
    <t>560263357</t>
  </si>
  <si>
    <t>2021-09-14 05:06:02</t>
  </si>
  <si>
    <t>4668CC20072544DB9076F8F218C1BD3F83515F78923BA9B061A48CDBDA148936</t>
  </si>
  <si>
    <t>CA6472XB</t>
  </si>
  <si>
    <t>2411/5233</t>
  </si>
  <si>
    <t>560263361</t>
  </si>
  <si>
    <t>2021-09-14 08:01:36</t>
  </si>
  <si>
    <t>704310*******4162</t>
  </si>
  <si>
    <t>D9A7EF3FC82A5D45F892EFE5EE4604C9D28410AB80EB1F657B8482F302C48380</t>
  </si>
  <si>
    <t>2021-09-14 10:22:31</t>
  </si>
  <si>
    <t>24EA67DB88605D2358A2E3D773289219057F27AD369D02573C3870D128379FD3</t>
  </si>
  <si>
    <t>2021-09-14 10:28:33</t>
  </si>
  <si>
    <t>2021-09-14 10:41:19</t>
  </si>
  <si>
    <t>30517C492BECD889BAFDA723C4618893510CB01F9D6C7FDA6B9039B0441A84D4</t>
  </si>
  <si>
    <t>2021-09-14 11:38:37</t>
  </si>
  <si>
    <t>B757CC23C166CA9DA915AC9EDEBA18E580937B72559458CD2984380D13A530C0</t>
  </si>
  <si>
    <t>2021-09-14 12:31:36</t>
  </si>
  <si>
    <t>704310*******6274</t>
  </si>
  <si>
    <t>F19F7E23AE14941BC9B6EB31F7F715A3EB8835EE86EFFD4DB84B916CAD74F411</t>
  </si>
  <si>
    <t>2021-09-14 14:48:30</t>
  </si>
  <si>
    <t>704310*******6025</t>
  </si>
  <si>
    <t>CF41EBF88FBC72E5DB001F5348B10139163BC730558C64961BED5DBD46BE08E6</t>
  </si>
  <si>
    <t>2021-09-14 15:04:44</t>
  </si>
  <si>
    <t>612AE1EB19586D74C71D663D3BD3AE07EF05842965D98433D1106760AFED0F3A</t>
  </si>
  <si>
    <t>2021-09-15 00:28:35</t>
  </si>
  <si>
    <t>704310*******3865</t>
  </si>
  <si>
    <t>AA25293A427DCEF9E2A33F31CDF64D003210F3331E85AD119C4FD090A825D13A</t>
  </si>
  <si>
    <t>2021-09-16 03:00:03</t>
  </si>
  <si>
    <t>2021-09-16 03:00:02</t>
  </si>
  <si>
    <t>38GK030</t>
  </si>
  <si>
    <t>2411/5234</t>
  </si>
  <si>
    <t>560263365</t>
  </si>
  <si>
    <t>34EIN645</t>
  </si>
  <si>
    <t>2411/5235</t>
  </si>
  <si>
    <t>560263369</t>
  </si>
  <si>
    <t>2411/5236</t>
  </si>
  <si>
    <t>560263373</t>
  </si>
  <si>
    <t>16APV229</t>
  </si>
  <si>
    <t>2411/5237</t>
  </si>
  <si>
    <t>560263398</t>
  </si>
  <si>
    <t>34DJS552</t>
  </si>
  <si>
    <t>2411/5238</t>
  </si>
  <si>
    <t>560263402</t>
  </si>
  <si>
    <t>34DMB644</t>
  </si>
  <si>
    <t>2411/5239</t>
  </si>
  <si>
    <t>560263406</t>
  </si>
  <si>
    <t>2021-09-15 10:37:18</t>
  </si>
  <si>
    <t>704310*******7244</t>
  </si>
  <si>
    <t>B2B0FB1E7B005B3ED19AE91B842CBD5B17E26EA13E0FEFAAAA16F9C44989A7D3</t>
  </si>
  <si>
    <t>2021-09-15 13:35:15</t>
  </si>
  <si>
    <t>389AD5E56E67DF815E2D4B9A4624BDEE724A0A931F31F3EB04BD95A0ABF43706</t>
  </si>
  <si>
    <t>2021-09-15 13:54:22</t>
  </si>
  <si>
    <t>704310*******5430</t>
  </si>
  <si>
    <t>D1B1034F79BCF20A3468DD459FE83CA72D6C7389DDFD6DE13ECECA0A78803148</t>
  </si>
  <si>
    <t>2021-09-15 14:56:43</t>
  </si>
  <si>
    <t>704310*******5505</t>
  </si>
  <si>
    <t>41C0BE2FDFCE9F12BC031F513D494DCEB06DA0EFEB3202182CD0052504CE9240</t>
  </si>
  <si>
    <t>2021-09-15 16:55:03</t>
  </si>
  <si>
    <t>9BE62879E0E9C4BC19F8C7A28638193E113CD3691768F1A1FC94772D1795E158</t>
  </si>
  <si>
    <t>2021-09-15 19:11:09</t>
  </si>
  <si>
    <t>0A8E22CF46B81A111363F4B7F9DABAC6F6FA108F6F80C60865D37A93F9188AEC</t>
  </si>
  <si>
    <t>2412/999</t>
  </si>
  <si>
    <t>544789475</t>
  </si>
  <si>
    <t>2412/1000</t>
  </si>
  <si>
    <t>547444657</t>
  </si>
  <si>
    <t>2031-09-15 00:00:00</t>
  </si>
  <si>
    <t>CB8867PH</t>
  </si>
  <si>
    <t>2411/5240</t>
  </si>
  <si>
    <t>560263410</t>
  </si>
  <si>
    <t>34DRM738</t>
  </si>
  <si>
    <t>2411/5241</t>
  </si>
  <si>
    <t>560263414</t>
  </si>
  <si>
    <t>LJFH040</t>
  </si>
  <si>
    <t>2412/1001</t>
  </si>
  <si>
    <t>544789461</t>
  </si>
  <si>
    <t>2411/5242</t>
  </si>
  <si>
    <t>560263418</t>
  </si>
  <si>
    <t>2411/5243</t>
  </si>
  <si>
    <t>560263422</t>
  </si>
  <si>
    <t>CB4263BA</t>
  </si>
  <si>
    <t>2411/5244</t>
  </si>
  <si>
    <t>560263426</t>
  </si>
  <si>
    <t>SK777IK</t>
  </si>
  <si>
    <t>2412/1002</t>
  </si>
  <si>
    <t>544803386</t>
  </si>
  <si>
    <t>2021-09-16 05:08:42</t>
  </si>
  <si>
    <t>DC3C77F3D90D158799E4C67516E0E532DC92636702F04AC73A6B3DAC462A0212</t>
  </si>
  <si>
    <t>2021-09-16 13:14:10</t>
  </si>
  <si>
    <t>704310*******1268</t>
  </si>
  <si>
    <t>ED3F4DC01D46D2A0D9B4F0C4DAAA3B855C1CB2F7C0BACD4D7ACF37BC6B37DB34</t>
  </si>
  <si>
    <t>2021-09-16 14:18:07</t>
  </si>
  <si>
    <t>704310*******5731</t>
  </si>
  <si>
    <t>D54A2FC158DA369BE879CAA8BED45CCB7A41C748C30A6A4A00E9DFB68EB5330E</t>
  </si>
  <si>
    <t>2021-09-16 16:32:34</t>
  </si>
  <si>
    <t>704310*******4510</t>
  </si>
  <si>
    <t>8AA6CE68E70BDFC4FF6A0CAF36DEA7F7065296A1A0EE8AAA1AEBD2403B42A64A</t>
  </si>
  <si>
    <t>2021-09-16 16:34:49</t>
  </si>
  <si>
    <t>704310*******4585</t>
  </si>
  <si>
    <t>B101D55F80F585BD9556EAFFD14E29E91EC2DFD9EF64F7ECD2FC8B86AECA43D3</t>
  </si>
  <si>
    <t>2021-09-16 17:40:24</t>
  </si>
  <si>
    <t>704310*******3769</t>
  </si>
  <si>
    <t>D2222C566EF1D1FCC408E308FF8EC52853E6CFB51D87A6FB0C23D66BF53A83F6</t>
  </si>
  <si>
    <t>2021-09-16 20:22:14</t>
  </si>
  <si>
    <t>2021-09-16 20:35:11</t>
  </si>
  <si>
    <t>415D0CCEEB535C9C6C70A0D56CF49EAC5D11E97E5B74C44656D272B0CCF94562</t>
  </si>
  <si>
    <t>2021-09-16 20:44:14</t>
  </si>
  <si>
    <t>01588022655AF5A27A846F8955C6E9F6A3B3C4DF8996CEF58917B5AD43901531</t>
  </si>
  <si>
    <t>2021-09-16 21:27:41</t>
  </si>
  <si>
    <t>704310*******4044</t>
  </si>
  <si>
    <t>F4DC4E8210B218273CE352F0225458670FFB9953FCAE8CADB30716D4EFB07ED0</t>
  </si>
  <si>
    <t>2021-09-16 22:27:59</t>
  </si>
  <si>
    <t>E0B74E21F9183843424AC06C9D5E42C04640198E4491381C9802C3F793A74A8D</t>
  </si>
  <si>
    <t>2021-09-18 03:00:03</t>
  </si>
  <si>
    <t>2031-09-16 00:00:00</t>
  </si>
  <si>
    <t>2411/5245</t>
  </si>
  <si>
    <t>560263338</t>
  </si>
  <si>
    <t>TE9000BG</t>
  </si>
  <si>
    <t>2412/1003</t>
  </si>
  <si>
    <t>547444653</t>
  </si>
  <si>
    <t>26AEB718</t>
  </si>
  <si>
    <t>2411/5246</t>
  </si>
  <si>
    <t>560263330</t>
  </si>
  <si>
    <t>2411/5247</t>
  </si>
  <si>
    <t>560263332</t>
  </si>
  <si>
    <t>2411/5248</t>
  </si>
  <si>
    <t>560263339</t>
  </si>
  <si>
    <t>2411/5249</t>
  </si>
  <si>
    <t>560263343</t>
  </si>
  <si>
    <t>PA181HB</t>
  </si>
  <si>
    <t>2412/1004</t>
  </si>
  <si>
    <t>544803354</t>
  </si>
  <si>
    <t>CA3037MP</t>
  </si>
  <si>
    <t>2411/5250</t>
  </si>
  <si>
    <t>560263347</t>
  </si>
  <si>
    <t>LJ50ESH</t>
  </si>
  <si>
    <t>2412/1005</t>
  </si>
  <si>
    <t>544789451</t>
  </si>
  <si>
    <t>14ABK087</t>
  </si>
  <si>
    <t>2411/5251</t>
  </si>
  <si>
    <t>560263351</t>
  </si>
  <si>
    <t>35ASH173</t>
  </si>
  <si>
    <t>2411/5252</t>
  </si>
  <si>
    <t>560263355</t>
  </si>
  <si>
    <t>2021-09-17 03:30:34</t>
  </si>
  <si>
    <t>2031-09-17 00:00:00</t>
  </si>
  <si>
    <t>704310*******4455</t>
  </si>
  <si>
    <t>4D4B07A127C18EA7AA329059F2B021C2063339850C21BA680D397AC08E513440</t>
  </si>
  <si>
    <t>KC800HO</t>
  </si>
  <si>
    <t>2412/1006</t>
  </si>
  <si>
    <t>544789442</t>
  </si>
  <si>
    <t>2021-09-17 04:02:26</t>
  </si>
  <si>
    <t>F1F718066F0B94E2B24487A6A00630361C2120B131B1B6DE1F1D0BD5B808A6EC</t>
  </si>
  <si>
    <t>81AAY481</t>
  </si>
  <si>
    <t>2411/5253</t>
  </si>
  <si>
    <t>560263394</t>
  </si>
  <si>
    <t>2021-09-17 09:00:32</t>
  </si>
  <si>
    <t>704310*******3165</t>
  </si>
  <si>
    <t>57944EA03C471FCB1F3E045445C5F5267FD1A36604994DED1CBDB68359F24855</t>
  </si>
  <si>
    <t>34PJ6087</t>
  </si>
  <si>
    <t>2412/1007</t>
  </si>
  <si>
    <t>544789441</t>
  </si>
  <si>
    <t>2021-09-17 09:16:09</t>
  </si>
  <si>
    <t>2412/1008</t>
  </si>
  <si>
    <t>547444661</t>
  </si>
  <si>
    <t>2021-09-17 12:02:52</t>
  </si>
  <si>
    <t>704310*******7374</t>
  </si>
  <si>
    <t>46C4695CB89057354EC1B23B1D028FC969951FE4A81EA152E6AEB31942C7C8AA</t>
  </si>
  <si>
    <t>33AGT733</t>
  </si>
  <si>
    <t>2411/5254</t>
  </si>
  <si>
    <t>560263342</t>
  </si>
  <si>
    <t>2021-09-17 13:00:13</t>
  </si>
  <si>
    <t>5DB1B2EDEC5C9D18B2E2979A3DF5535AE08A7E91EF957C06D9D5B8FE438933A3</t>
  </si>
  <si>
    <t>35EUL44</t>
  </si>
  <si>
    <t>2411/5255</t>
  </si>
  <si>
    <t>560263346</t>
  </si>
  <si>
    <t>2021-09-17 16:32:58</t>
  </si>
  <si>
    <t>37A6ACC8F7D76B5E05D4587E505AF86F36CC3B3EABFF2BB3CBC25CC50B71783E</t>
  </si>
  <si>
    <t>2411/5256</t>
  </si>
  <si>
    <t>560263350</t>
  </si>
  <si>
    <t>2021-09-17 17:25:59</t>
  </si>
  <si>
    <t>704310*******5433</t>
  </si>
  <si>
    <t>3823377C5E298B86425B7BAF92EF218C3BBE4A66A107ED2476A8B6B6838F06FE</t>
  </si>
  <si>
    <t>34EJM499</t>
  </si>
  <si>
    <t>2411/5257</t>
  </si>
  <si>
    <t>560263354</t>
  </si>
  <si>
    <t>2021-09-18 01:41:25</t>
  </si>
  <si>
    <t>2031-09-18 00:00:00</t>
  </si>
  <si>
    <t>B8A4E3E51DBEF0495F7814CCC2133F159E3E2B2CBE574EA2299785C24D0315FE</t>
  </si>
  <si>
    <t>16APV230</t>
  </si>
  <si>
    <t>2411/5258</t>
  </si>
  <si>
    <t>560263358</t>
  </si>
  <si>
    <t>2021-09-18 04:49:26</t>
  </si>
  <si>
    <t>704310*******7390</t>
  </si>
  <si>
    <t>5C362777719762E14B0C677AAAA5E037A2BF48DD9469DF7D2CE57F06494FFFAC</t>
  </si>
  <si>
    <t>34EKY374</t>
  </si>
  <si>
    <t>2411/5259</t>
  </si>
  <si>
    <t>560263362</t>
  </si>
  <si>
    <t>2021-09-18 11:22:46</t>
  </si>
  <si>
    <t>9E9DE082C4C215F02E1A48CCF8E812CBD17A012A71AB138D420A148EEA41A901</t>
  </si>
  <si>
    <t>35V0615</t>
  </si>
  <si>
    <t>2411/5260</t>
  </si>
  <si>
    <t>560263366</t>
  </si>
  <si>
    <t>2021-09-18 12:05:08</t>
  </si>
  <si>
    <t>704310*******3103</t>
  </si>
  <si>
    <t>569E49A8DC961847396A092024CD86F64F4769F0EE81DBEDDFFADAABB0BD328C</t>
  </si>
  <si>
    <t>16APK764</t>
  </si>
  <si>
    <t>2411/5261</t>
  </si>
  <si>
    <t>560263370</t>
  </si>
  <si>
    <t>2021-09-18 13:37:37</t>
  </si>
  <si>
    <t>4917750D2C40739117C627C3D3B8E7D72AB372BB96E1D84F43B90B494C9A2B46</t>
  </si>
  <si>
    <t>ZG5753IG</t>
  </si>
  <si>
    <t>2411/5262</t>
  </si>
  <si>
    <t>560263374</t>
  </si>
  <si>
    <t>2021-09-18 15:37:48</t>
  </si>
  <si>
    <t>704310*******0346</t>
  </si>
  <si>
    <t>A75833CA106DEA8796DE903E627172BAEECE9C1C9989DA394156A003FE512259</t>
  </si>
  <si>
    <t>41AFL947</t>
  </si>
  <si>
    <t>2411/5263</t>
  </si>
  <si>
    <t>560263378</t>
  </si>
  <si>
    <t>2021-09-18 16:35:04</t>
  </si>
  <si>
    <t>1928FEA6DFAA1FBB2C8423C7A964AAF1A784720F81D72D4448FCFD930159D1D8</t>
  </si>
  <si>
    <t>2021-09-18 16:38:28</t>
  </si>
  <si>
    <t>704310*******2076</t>
  </si>
  <si>
    <t>F2DFFC29B86DCCC537D6D5C6CB5A16687A37B86C04773E953941B5E54DE89066</t>
  </si>
  <si>
    <t>2021-09-18 22:26:24</t>
  </si>
  <si>
    <t>704310*******7777</t>
  </si>
  <si>
    <t>3AFC6F48A2D0694ABA85B541AAE7E70C1CDFFDB4980AEECCE9FDE7BC1050AA11</t>
  </si>
  <si>
    <t>61ADS591</t>
  </si>
  <si>
    <t>2411/5264</t>
  </si>
  <si>
    <t>560263382</t>
  </si>
  <si>
    <t>2021-09-19 02:36:51</t>
  </si>
  <si>
    <t>704310*******4009</t>
  </si>
  <si>
    <t>55E10CB834C3A32CCB9FC9D249CA00BC3B33E2B53D36D79D842B23B116E788E2</t>
  </si>
  <si>
    <t>2021-09-19 03:31:51</t>
  </si>
  <si>
    <t>704310*******0822</t>
  </si>
  <si>
    <t>6AED73F3EFE401558699577438418154A3CC2C8F61C2D236B6156A9265CAE5C1</t>
  </si>
  <si>
    <t>2021-09-19 05:03:42</t>
  </si>
  <si>
    <t>80C257301C2E9D7CA36CFF5F7EC4F1F520DF386ACEDEA18C6A1A1E70BE6A6CDA</t>
  </si>
  <si>
    <t>2021-09-19 20:47:41</t>
  </si>
  <si>
    <t>63C15B3BD51FF96E956ECD306384CFBE56439B0DDED980E32DA68CE33291E7ED</t>
  </si>
  <si>
    <t>2021-09-19 21:19:40</t>
  </si>
  <si>
    <t>704310*******9987</t>
  </si>
  <si>
    <t>B187D63C70BA296E472BE952F24572585C444EF9922627A35C3308888A3D5640</t>
  </si>
  <si>
    <t>2021-09-19 23:07:28</t>
  </si>
  <si>
    <t>704310*******3476</t>
  </si>
  <si>
    <t>7C6233242F572DC933015375B8776BD180CC2D55012CDAE6EE0B8A12E60A365D</t>
  </si>
  <si>
    <t>2021-09-19 23:14:52</t>
  </si>
  <si>
    <t>704310*******7867</t>
  </si>
  <si>
    <t>DB3F4DDE5D9F6083919C0097EA47A75AB24761AD8B20F887F6E781E93DFB1CD8</t>
  </si>
  <si>
    <t>2024-11-01 00:00:00</t>
  </si>
  <si>
    <t>2021-09-20 00:30:45</t>
  </si>
  <si>
    <t>09CBAFC0F1BB40558E6C58FA4E713A8DF939D49BA0F170CACE948063EC7D663E</t>
  </si>
  <si>
    <t>БЛОК 20/9/2021</t>
  </si>
  <si>
    <t>SK911JG</t>
  </si>
  <si>
    <t>2412/1009</t>
  </si>
  <si>
    <t>544803378</t>
  </si>
  <si>
    <t>SK130IU</t>
  </si>
  <si>
    <t>2412/1010</t>
  </si>
  <si>
    <t>431073618</t>
  </si>
  <si>
    <t>2031-09-19 00:00:00</t>
  </si>
  <si>
    <t>2411/5265</t>
  </si>
  <si>
    <t>560263386</t>
  </si>
  <si>
    <t>33AFM819</t>
  </si>
  <si>
    <t>2411/5266</t>
  </si>
  <si>
    <t>560263390</t>
  </si>
  <si>
    <t>31ABU74</t>
  </si>
  <si>
    <t>2411/5267</t>
  </si>
  <si>
    <t>560263371</t>
  </si>
  <si>
    <t>E17T942</t>
  </si>
  <si>
    <t>2412/1011</t>
  </si>
  <si>
    <t>425822862</t>
  </si>
  <si>
    <t>33AFM825</t>
  </si>
  <si>
    <t>2411/5268</t>
  </si>
  <si>
    <t>560263375</t>
  </si>
  <si>
    <t>34DDN735</t>
  </si>
  <si>
    <t>2411/5269</t>
  </si>
  <si>
    <t>560263359</t>
  </si>
  <si>
    <t>2021-09-20 03:20:32</t>
  </si>
  <si>
    <t>B4030E1788E2029EFE6FC9D7A5958A91B9E519DD4056DC5058ECF23F1D03E596</t>
  </si>
  <si>
    <t>2021-09-20 05:26:58</t>
  </si>
  <si>
    <t>704310*******7746</t>
  </si>
  <si>
    <t>796B69AAE626D965A47E963919E6ED711F7DC9AC57B9A7CAD3A87EDCF8A8BEEC</t>
  </si>
  <si>
    <t>2021-09-20 05:29:32</t>
  </si>
  <si>
    <t>67E932534F80FF00FB2ECFE5893FFD3722A4B8B3004A87E0439B44A44C47E7E9</t>
  </si>
  <si>
    <t>2021-09-20 05:51:14</t>
  </si>
  <si>
    <t>94D68DE864517D69F5833507A5093FD3B3A2900D796DA34DCDF71D083CB7D05B</t>
  </si>
  <si>
    <t>2021-09-20 08:42:51</t>
  </si>
  <si>
    <t>6346DF3177E5A3ED3EAE6C0AA970DB6C2B324276099016F44C34D602AC0CA936</t>
  </si>
  <si>
    <t>2021-09-20 09:07:46</t>
  </si>
  <si>
    <t>04F61534F13B7BD48A21C1450D6FFA06C89BC6C7FE6CE9F268B4B5BA152312B3</t>
  </si>
  <si>
    <t>2021-09-20 09:19:29</t>
  </si>
  <si>
    <t>704310*******4708</t>
  </si>
  <si>
    <t>20E47B2F5E0E15B1D7B86E03C34178F98ACFAB78F5FFEB2C9E73A372DE1123AB</t>
  </si>
  <si>
    <t>2021-09-20 09:34:07</t>
  </si>
  <si>
    <t>C16298761C8F23A194C4B0741349A56F3C81934E4DD211BE7CD923C106A181E5</t>
  </si>
  <si>
    <t>2021-09-20 09:43:00</t>
  </si>
  <si>
    <t>FEBBC470A0AADF272FB1F2CA53CE8185542ECB4F400F13A5B85385612EAAA6C5</t>
  </si>
  <si>
    <t>2021-09-20 12:08:24</t>
  </si>
  <si>
    <t>704310*******1921</t>
  </si>
  <si>
    <t>688473E7F237B6B498AFE30969003512AC519DF0CAABBE170540860372FA98DD</t>
  </si>
  <si>
    <t>2021-09-20 12:48:13</t>
  </si>
  <si>
    <t>0927616CD673067F6E8EE107F3AC1E7F003991F06380914E151B2F25119A9E58</t>
  </si>
  <si>
    <t>2021-09-20 12:51:47</t>
  </si>
  <si>
    <t>704310*******9741</t>
  </si>
  <si>
    <t>520416670129C032FC8CE1D3EF9604CD421E17327B50741E506D7207ED7BA4E8</t>
  </si>
  <si>
    <t>2021-09-20 12:58:42</t>
  </si>
  <si>
    <t>704310*******5618</t>
  </si>
  <si>
    <t>3E4C3A4BDC9EDBD40C85F5BA6709DA0D517CB0C0C0343C76A6F5261F49B16F2E</t>
  </si>
  <si>
    <t>2021-09-20 13:32:41</t>
  </si>
  <si>
    <t>704310*******8966</t>
  </si>
  <si>
    <t>2855BF3385E9A4EAFB98B33BDD7FEE8B1005067A692FC9B825019DDD223DACF5</t>
  </si>
  <si>
    <t>2021-09-20 13:37:05</t>
  </si>
  <si>
    <t>704310*******7720</t>
  </si>
  <si>
    <t>C7D7B9EDFF6F24C2445E50B1614555FEF3C817142320DFCAEA33F5250FC3279E</t>
  </si>
  <si>
    <t>2021-09-20 15:54:51</t>
  </si>
  <si>
    <t>704310*******3423</t>
  </si>
  <si>
    <t>61E29C3B7A9556172A123AB7492113867041F89BC561BE5F549AE52E8F933D18</t>
  </si>
  <si>
    <t>2021-09-20 20:28:14</t>
  </si>
  <si>
    <t>3C09E80615643060A5D5AE900FF16227103C823D3EA55C3BE7E7A87B125A3DFE</t>
  </si>
  <si>
    <t>2031-09-20 00:00:00</t>
  </si>
  <si>
    <t>41AFL948</t>
  </si>
  <si>
    <t>2411/5270</t>
  </si>
  <si>
    <t>560263363</t>
  </si>
  <si>
    <t>34DTM042</t>
  </si>
  <si>
    <t>2411/5271</t>
  </si>
  <si>
    <t>560263379</t>
  </si>
  <si>
    <t>34DVU576</t>
  </si>
  <si>
    <t>2411/5272</t>
  </si>
  <si>
    <t>560263383</t>
  </si>
  <si>
    <t>34DVU959</t>
  </si>
  <si>
    <t>2411/5273</t>
  </si>
  <si>
    <t>560263367</t>
  </si>
  <si>
    <t>34CRZ695</t>
  </si>
  <si>
    <t>2411/5274</t>
  </si>
  <si>
    <t>560263395</t>
  </si>
  <si>
    <t>LJ57DRU</t>
  </si>
  <si>
    <t>2412/1012</t>
  </si>
  <si>
    <t>544803374</t>
  </si>
  <si>
    <t>2411/5275</t>
  </si>
  <si>
    <t>560263331</t>
  </si>
  <si>
    <t>33AFM810</t>
  </si>
  <si>
    <t>2411/5276</t>
  </si>
  <si>
    <t>560263387</t>
  </si>
  <si>
    <t>34DJU667</t>
  </si>
  <si>
    <t>2411/5277</t>
  </si>
  <si>
    <t>560263391</t>
  </si>
  <si>
    <t>33AHB209</t>
  </si>
  <si>
    <t>2411/5278</t>
  </si>
  <si>
    <t>560263399</t>
  </si>
  <si>
    <t>31DE715</t>
  </si>
  <si>
    <t>2411/5279</t>
  </si>
  <si>
    <t>560263403</t>
  </si>
  <si>
    <t>14ABK003</t>
  </si>
  <si>
    <t>2411/5280</t>
  </si>
  <si>
    <t>560263336</t>
  </si>
  <si>
    <t>34DLN116</t>
  </si>
  <si>
    <t>2411/5281</t>
  </si>
  <si>
    <t>560263427</t>
  </si>
  <si>
    <t>14ABK666</t>
  </si>
  <si>
    <t>2411/5282</t>
  </si>
  <si>
    <t>560263419</t>
  </si>
  <si>
    <t>34DSL238</t>
  </si>
  <si>
    <t>2411/5283</t>
  </si>
  <si>
    <t>560263423</t>
  </si>
  <si>
    <t>34DVU529</t>
  </si>
  <si>
    <t>2411/5284</t>
  </si>
  <si>
    <t>560263407</t>
  </si>
  <si>
    <t>81DS460</t>
  </si>
  <si>
    <t>2411/5285</t>
  </si>
  <si>
    <t>560263411</t>
  </si>
  <si>
    <t>33AHS182</t>
  </si>
  <si>
    <t>2411/5286</t>
  </si>
  <si>
    <t>560263415</t>
  </si>
  <si>
    <t>2021-09-21 01:34:54</t>
  </si>
  <si>
    <t>2031-09-21 00:00:00</t>
  </si>
  <si>
    <t>704310*******2964</t>
  </si>
  <si>
    <t>4671B05799E349E7FEC33FD0A999844B30A0EB293C4AD31DDF80C09B30C740DA</t>
  </si>
  <si>
    <t>RI8176F</t>
  </si>
  <si>
    <t>2412/1013</t>
  </si>
  <si>
    <t>544789439</t>
  </si>
  <si>
    <t>2021-09-21 04:36:41</t>
  </si>
  <si>
    <t>704310*******6052</t>
  </si>
  <si>
    <t>C0CCA342E1FC76DB93B91E0758E2083D8F201E33DB3C7FA9AB89012C009F78A2</t>
  </si>
  <si>
    <t>33AVD13</t>
  </si>
  <si>
    <t>2411/5287</t>
  </si>
  <si>
    <t>560263340</t>
  </si>
  <si>
    <t>2021-09-21 05:39:01</t>
  </si>
  <si>
    <t>4AD14E2C2196932AE24374096A1751171FBCF69B8054B9F03F8A8886CBB6EE3A</t>
  </si>
  <si>
    <t>34CIU481</t>
  </si>
  <si>
    <t>2411/5288</t>
  </si>
  <si>
    <t>560263344</t>
  </si>
  <si>
    <t>2021-09-21 05:41:44</t>
  </si>
  <si>
    <t>C606C71E640856C245FFA873E28C11F134CC870DEB3415AA133FD3075BEF7127</t>
  </si>
  <si>
    <t>34AJJ166</t>
  </si>
  <si>
    <t>2411/5289</t>
  </si>
  <si>
    <t>560263348</t>
  </si>
  <si>
    <t>2021-09-21 06:14:58</t>
  </si>
  <si>
    <t>704310*******4707</t>
  </si>
  <si>
    <t>A54B6BAFA2539C7AD23D37BABF6C6B6C584C0C71356759DB1CC606574C6A3BC1</t>
  </si>
  <si>
    <t>34EKL742</t>
  </si>
  <si>
    <t>2411/5290</t>
  </si>
  <si>
    <t>560263352</t>
  </si>
  <si>
    <t>2021-09-21 10:08:17</t>
  </si>
  <si>
    <t>704310*******4666</t>
  </si>
  <si>
    <t>AE70E3E6FE744C8AADB69E9E643AEEEF4744DD1B2AD66DED9C37E6B37A122B42</t>
  </si>
  <si>
    <t>2021-09-21 10:48:07</t>
  </si>
  <si>
    <t>BFE04D84B9AA96A6BA43BA9F75E5DC201A08A47C76EB48C934385A5966D14B46</t>
  </si>
  <si>
    <t>2021-09-21 11:03:38</t>
  </si>
  <si>
    <t>704310*******0643</t>
  </si>
  <si>
    <t>1429B7850DBE5D6B2BE41F5FE37052D54E95BAC7667B33E42D580C2754A5CACE</t>
  </si>
  <si>
    <t>2021-09-21 11:37:04</t>
  </si>
  <si>
    <t>704310*******7712</t>
  </si>
  <si>
    <t>1D750874B1BC34A1E37733CE947CD1A603495875AAD5A6A6E22F609A1380868C</t>
  </si>
  <si>
    <t>2021-09-21 11:53:39</t>
  </si>
  <si>
    <t>704310*******0817</t>
  </si>
  <si>
    <t>175971AC252DFEF04BA746DF0E794EBD61A55D82C3C46913094D787DB7324C5E</t>
  </si>
  <si>
    <t>2021-09-21 11:57:03</t>
  </si>
  <si>
    <t>704310*******0742</t>
  </si>
  <si>
    <t>95F3CA84714F8673F7C6CCA286D4CA466F3D5F585CFA4B797FBD32413FD491D3</t>
  </si>
  <si>
    <t>2021-09-21 12:49:30</t>
  </si>
  <si>
    <t>704310*******4228</t>
  </si>
  <si>
    <t>C567A3997B411753EF7C634EA9CB276D4DFFF057F30565C23F521B7CAD3A0E4C</t>
  </si>
  <si>
    <t>2021-09-21 16:04:59</t>
  </si>
  <si>
    <t>0C11C1788FF14052530F72262FA8B621EB959A5EE3B799E8678CA1E5A8E7DFCF</t>
  </si>
  <si>
    <t>2021-09-21 16:07:41</t>
  </si>
  <si>
    <t>704310*******7704</t>
  </si>
  <si>
    <t>CD9BA2ECA8CF4C08945BE80A7E22BBB523853FFF6E54985340784D8622ED818A</t>
  </si>
  <si>
    <t>2021-09-21 16:18:12</t>
  </si>
  <si>
    <t>273D59DA0A6F596B3402F73DAD73CB6E962B20F901DA9FC1F20D09B5DC3B4C3E</t>
  </si>
  <si>
    <t>2021-09-21 23:26:58</t>
  </si>
  <si>
    <t>704310*******5184</t>
  </si>
  <si>
    <t>FB6A399608F0507B71B2E62A045D830A776A656AB4C706C26FD05A8CD394015E</t>
  </si>
  <si>
    <t>2021-09-21 23:29:27</t>
  </si>
  <si>
    <t>DAFFF2F6727A6E0946ADC7105D24E92219D5326154F09D2FDD6FB975F99CCDDD</t>
  </si>
  <si>
    <t>2021-09-21 23:43:07</t>
  </si>
  <si>
    <t>2021-09-21 23:53:47</t>
  </si>
  <si>
    <t>704310*******7874</t>
  </si>
  <si>
    <t>9BD12DC66AC1557843F439C17E94105810DF4CCDDEEB36E857B1291FAD6E2852</t>
  </si>
  <si>
    <t>2021-09-23 03:00:03</t>
  </si>
  <si>
    <t>O34M535</t>
  </si>
  <si>
    <t>2412/1014</t>
  </si>
  <si>
    <t>425822380</t>
  </si>
  <si>
    <t>41U8180</t>
  </si>
  <si>
    <t>2411/5291</t>
  </si>
  <si>
    <t>560263356</t>
  </si>
  <si>
    <t>41VZ724</t>
  </si>
  <si>
    <t>2411/5292</t>
  </si>
  <si>
    <t>560263360</t>
  </si>
  <si>
    <t>34DVU500</t>
  </si>
  <si>
    <t>2411/5293</t>
  </si>
  <si>
    <t>560263364</t>
  </si>
  <si>
    <t>41YH227</t>
  </si>
  <si>
    <t>2411/5294</t>
  </si>
  <si>
    <t>560263392</t>
  </si>
  <si>
    <t>41VZ734</t>
  </si>
  <si>
    <t>2411/5295</t>
  </si>
  <si>
    <t>560263368</t>
  </si>
  <si>
    <t>31AGT118</t>
  </si>
  <si>
    <t>2411/5296</t>
  </si>
  <si>
    <t>560263372</t>
  </si>
  <si>
    <t>34DLN606</t>
  </si>
  <si>
    <t>2411/5297</t>
  </si>
  <si>
    <t>560263376</t>
  </si>
  <si>
    <t>34DVU473</t>
  </si>
  <si>
    <t>2411/5298</t>
  </si>
  <si>
    <t>560263380</t>
  </si>
  <si>
    <t>RI7801K</t>
  </si>
  <si>
    <t>2412/1015</t>
  </si>
  <si>
    <t>544789468</t>
  </si>
  <si>
    <t>34EIN279</t>
  </si>
  <si>
    <t>2411/5299</t>
  </si>
  <si>
    <t>560263384</t>
  </si>
  <si>
    <t>38AEY642</t>
  </si>
  <si>
    <t>2411/5300</t>
  </si>
  <si>
    <t>560263388</t>
  </si>
  <si>
    <t>2411/5301</t>
  </si>
  <si>
    <t>560263396</t>
  </si>
  <si>
    <t>34PG0879</t>
  </si>
  <si>
    <t>2411/5302</t>
  </si>
  <si>
    <t>560263400</t>
  </si>
  <si>
    <t>2021-09-22 01:25:36</t>
  </si>
  <si>
    <t>2031-09-22 00:00:00</t>
  </si>
  <si>
    <t>3A562D04D1C01C0627BB6130745A16CDE8D712A7A2046741CF9197151C81F4AB</t>
  </si>
  <si>
    <t>31AGK891</t>
  </si>
  <si>
    <t>2411/5303</t>
  </si>
  <si>
    <t>560263404</t>
  </si>
  <si>
    <t>2021-09-22 01:33:10</t>
  </si>
  <si>
    <t>2411/5304</t>
  </si>
  <si>
    <t>560263408</t>
  </si>
  <si>
    <t>2021-09-22 02:23:03</t>
  </si>
  <si>
    <t>704310*******1613</t>
  </si>
  <si>
    <t>46B19147B7486D5D38E1DA49B7CEF86237F7BC735B81E3DE7F992DB706E5AEBA</t>
  </si>
  <si>
    <t>33CRH47</t>
  </si>
  <si>
    <t>2411/5305</t>
  </si>
  <si>
    <t>560263412</t>
  </si>
  <si>
    <t>2021-09-22 03:11:00</t>
  </si>
  <si>
    <t>704310*******8941</t>
  </si>
  <si>
    <t>6D24408C3EBEEA8D3E2111C9E4A4B921D3B7FBE766564230F2045C992AF38CDB</t>
  </si>
  <si>
    <t>35AZK586</t>
  </si>
  <si>
    <t>2411/5306</t>
  </si>
  <si>
    <t>560263416</t>
  </si>
  <si>
    <t>2021-09-22 03:13:46</t>
  </si>
  <si>
    <t>F5892854D953F0020B1A59F26ADF48EFDF04CC782E4C031BE1AE9BCE882C52C6</t>
  </si>
  <si>
    <t>35ATE948</t>
  </si>
  <si>
    <t>2411/5307</t>
  </si>
  <si>
    <t>560263420</t>
  </si>
  <si>
    <t>2021-09-22 03:16:02</t>
  </si>
  <si>
    <t>803717837A8221AD5ACA268A762C0D647E830EF876959E158BFDC9269470E6A4</t>
  </si>
  <si>
    <t>35FS524</t>
  </si>
  <si>
    <t>2411/5308</t>
  </si>
  <si>
    <t>560263424</t>
  </si>
  <si>
    <t>2021-09-22 03:26:40</t>
  </si>
  <si>
    <t>704310*******5898</t>
  </si>
  <si>
    <t>1A7AD95EE979E212B1F0D3AFC98E97B35AE3C81AD83E4BD506D6DB47296A33EF</t>
  </si>
  <si>
    <t>2411/5309</t>
  </si>
  <si>
    <t>560263428</t>
  </si>
  <si>
    <t>2021-09-22 03:34:06</t>
  </si>
  <si>
    <t>C17D363EC5F037D21EF528E8DA2795494418DB908318D2D159A2ADA527659AF3</t>
  </si>
  <si>
    <t>34EJD842</t>
  </si>
  <si>
    <t>2411/5310</t>
  </si>
  <si>
    <t>560263335</t>
  </si>
  <si>
    <t>2021-09-22 06:17:12</t>
  </si>
  <si>
    <t>4F8E29183037AD9C898E5B793346B5D70380BBB6323A2F8A0FA59B4CB49957FE</t>
  </si>
  <si>
    <t>16Y0675</t>
  </si>
  <si>
    <t>2411/5311</t>
  </si>
  <si>
    <t>560263333</t>
  </si>
  <si>
    <t>2021-09-22 07:38:24</t>
  </si>
  <si>
    <t>704310*******5856</t>
  </si>
  <si>
    <t>780243184E3D03DE843E35E11A8F5BBAFF8A849359F0E6BA7071459F1C408019</t>
  </si>
  <si>
    <t>2021-09-22 07:42:08</t>
  </si>
  <si>
    <t>704310*******5013</t>
  </si>
  <si>
    <t>1BB1D6E1D197C3FA929F86AF089616FD6E6A61FAF9531DBCFC11816CAD60B8E7</t>
  </si>
  <si>
    <t>2021-09-22 08:15:08</t>
  </si>
  <si>
    <t>704310*******6974</t>
  </si>
  <si>
    <t>DF92E74953B3D0C5DED49E647633301532FD7399CE6FDB8F09E8EB3B47950A4F</t>
  </si>
  <si>
    <t>2021-09-22 09:57:06</t>
  </si>
  <si>
    <t>704310*******3793</t>
  </si>
  <si>
    <t>0FD813F43C8AF459F9C9B043F0DA8FE5A598FC602C47BEEEA09041220300FE46</t>
  </si>
  <si>
    <t>2021-09-22 10:33:30</t>
  </si>
  <si>
    <t>704310*******6830</t>
  </si>
  <si>
    <t>ED957A135785F5FD40349223E0A0AD683F670884CCCF29B33EED4597DE02861B</t>
  </si>
  <si>
    <t>2021-09-22 10:37:41</t>
  </si>
  <si>
    <t>2021-09-22 11:23:20</t>
  </si>
  <si>
    <t>704310*******4690</t>
  </si>
  <si>
    <t>08C9D11B7720104F3414F2A0E2280D47ACFBDA4D2079AC45E9297D8A4A8CE1F1</t>
  </si>
  <si>
    <t>2021-09-22 11:28:40</t>
  </si>
  <si>
    <t>704310*******5471</t>
  </si>
  <si>
    <t>DAA6223A7AB8831504ECEE2323FF16F5A89A975872B0C992C36E1EEB34AC26B5</t>
  </si>
  <si>
    <t>2021-09-22 11:33:36</t>
  </si>
  <si>
    <t>09B12D0E9F0C25E2C3D757D8E3D78BF0E3556976AB2A9068494733BC8CB361BA</t>
  </si>
  <si>
    <t>2021-09-22 11:36:51</t>
  </si>
  <si>
    <t>704310*******7386</t>
  </si>
  <si>
    <t>524ECF6C6062F8FE41E6EFCA138C07004134C22C1B56F2EE25B847986770AFA7</t>
  </si>
  <si>
    <t>2021-09-22 12:14:41</t>
  </si>
  <si>
    <t>704310*******5150</t>
  </si>
  <si>
    <t>A4A1558685A5C57920D696EEFC206D97FBFB6325DD7C83B2940BA253E6C1B93F</t>
  </si>
  <si>
    <t>2021-09-22 12:32:08</t>
  </si>
  <si>
    <t>704310*******6752</t>
  </si>
  <si>
    <t>2CE8059C9F38ED1FA6E6408F210C3F85303A3272380EFA11AC926A4AFDF31C40</t>
  </si>
  <si>
    <t>2021-09-22 13:28:46</t>
  </si>
  <si>
    <t>704310*******2249</t>
  </si>
  <si>
    <t>4430A712DDA6A82D8C943D53FDBC5F1C4C1222F79F076C8854427F21C195AA66</t>
  </si>
  <si>
    <t>2021-09-22 13:41:43</t>
  </si>
  <si>
    <t>E5E5D27316C7A576E33DAF165C7A26A73933BFDDB859E4D0A76456B117DC9614</t>
  </si>
  <si>
    <t>2021-09-22 14:00:01</t>
  </si>
  <si>
    <t>80A4E08D637CBEA8B266E51666BB1FC644ECE6D598EC525CEAD0A435201EDC20</t>
  </si>
  <si>
    <t>2021-09-22 17:07:49</t>
  </si>
  <si>
    <t>704310*******7685</t>
  </si>
  <si>
    <t>79DAA274879CA5A1943B4B7232A4BB19FABB8F7BEE66547C8F266B9B4A59445A</t>
  </si>
  <si>
    <t>2021-09-22 17:11:38</t>
  </si>
  <si>
    <t>704310*******5152</t>
  </si>
  <si>
    <t>CC849053B681C0D7EABE8050D837D38142538F3EC8B53996D7DF99F5D57F31C5</t>
  </si>
  <si>
    <t>2021-09-22 17:14:42</t>
  </si>
  <si>
    <t>2021-09-22 18:01:21</t>
  </si>
  <si>
    <t>936603B2960E8C3E6077EBA0847AB2E2DCF1A54838BF582EAC5F9DBDBF4F1198</t>
  </si>
  <si>
    <t>2021-09-22 20:09:29</t>
  </si>
  <si>
    <t>96CA4853F0DF77A4BA83240D908821421A17B891F5C5E1FCED57A4BF47CBBE87</t>
  </si>
  <si>
    <t>2021-09-22 20:13:48</t>
  </si>
  <si>
    <t>9151739518FD6C7C477B15671695E6499AE78525FB93BE1729B65DAD3387BF0D</t>
  </si>
  <si>
    <t>2021-09-22 20:17:02</t>
  </si>
  <si>
    <t>1CD61CB2E941EF9CF35D603D37AC7E8118263903741F4DEC36CF81B0D2DEEA75</t>
  </si>
  <si>
    <t>2021-09-22 21:58:12</t>
  </si>
  <si>
    <t>704310*******6717</t>
  </si>
  <si>
    <t>39EDDF7299016BFF8615FDE33AA612F7E02BC7C5BF7CEB5014B83AED2AE2A0A0</t>
  </si>
  <si>
    <t>2021-09-22 22:10:13</t>
  </si>
  <si>
    <t>704310*******9261</t>
  </si>
  <si>
    <t>46230A606B00A771A56F0FDEBBD217305C8AC55908E580767B5A6A63A6B2C882</t>
  </si>
  <si>
    <t>2021-09-22 22:29:46</t>
  </si>
  <si>
    <t>704310*******4096</t>
  </si>
  <si>
    <t>A62F06A8D7A04F1FBDCD930C346DB2FC6AF3405F878A0BDAB8999CCE80993E66</t>
  </si>
  <si>
    <t>2021-09-22 22:55:04</t>
  </si>
  <si>
    <t>1F5ADCFBF83F39C07734F0B4F4E61E5CB830A4435D168685AB9698FC16E580A0</t>
  </si>
  <si>
    <t>2021-09-22 23:02:28</t>
  </si>
  <si>
    <t>704310*******6629</t>
  </si>
  <si>
    <t>7F6CCF6E5421CB27098C51C07F0B77D0904DBAD27D6E3969D1A79D169BEB5087</t>
  </si>
  <si>
    <t>2021-09-22 23:27:14</t>
  </si>
  <si>
    <t>704310*******8876</t>
  </si>
  <si>
    <t>5D4C905E68A35609BCA5262EE337757B36CAC3431F19BBF080C5088AAC804846</t>
  </si>
  <si>
    <t>2021-09-22 23:40:38</t>
  </si>
  <si>
    <t>8A207DDB27A5E6C7F6EA8F33AAFFAA9AC194E820E045F3D0FB8F5A517735F629</t>
  </si>
  <si>
    <t>2021-09-23 00:30:47</t>
  </si>
  <si>
    <t>704310*******2384</t>
  </si>
  <si>
    <t>D4E6DF71B33EF2E3F7C3A44B68A72FF850CB82A56ED1B139478C64843BDB3981</t>
  </si>
  <si>
    <t>БЛОК 23/9/2021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</si>
</sst>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;@"/>
    <numFmt numFmtId="165" formatCode="0.0%"/>
    <numFmt numFmtId="166" formatCode="#,##0\ &quot;RSD&quot;"/>
  </numFmts>
  <fonts count="22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rgb="FF000000"/>
      <name val="Tahoma"/>
      <family val="2"/>
      <charset val="204"/>
    </font>
    <font>
      <b/>
      <sz val="10"/>
      <color rgb="FF000000"/>
      <name val="Tahoma"/>
      <family val="2"/>
      <charset val="204"/>
    </font>
    <font>
      <sz val="12"/>
      <color rgb="FFFF0000"/>
      <name val="Calibri"/>
      <family val="2"/>
      <scheme val="minor"/>
    </font>
    <font>
      <b/>
      <sz val="18"/>
      <color rgb="FF000000"/>
      <name val="Calibri"/>
      <family val="2"/>
    </font>
    <font>
      <sz val="10"/>
      <color rgb="FF000000"/>
      <name val="Calibri"/>
      <family val="2"/>
    </font>
    <font>
      <sz val="8"/>
      <name val="Calibri"/>
      <family val="2"/>
      <charset val="204"/>
      <scheme val="minor"/>
    </font>
    <font>
      <sz val="12"/>
      <color rgb="FFFF0000"/>
      <name val="Calibri (Основной текст)"/>
      <charset val="204"/>
    </font>
    <font>
      <sz val="12"/>
      <color rgb="FF00B050"/>
      <name val="Calibri"/>
      <family val="2"/>
      <charset val="204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40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1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0" fontId="0" fillId="0" borderId="0" xfId="0" applyFill="1"/>
    <xf numFmtId="0" fontId="4" fillId="0" borderId="0" xfId="0" applyNumberFormat="1" applyFont="1"/>
    <xf numFmtId="0" fontId="5" fillId="0" borderId="0" xfId="0" applyFont="1" applyFill="1"/>
    <xf numFmtId="49" fontId="0" fillId="2" borderId="0" xfId="0" applyNumberFormat="1" applyFill="1"/>
    <xf numFmtId="0" fontId="6" fillId="0" borderId="0" xfId="0" applyFont="1"/>
    <xf numFmtId="0" fontId="7" fillId="0" borderId="0" xfId="0" applyFont="1"/>
    <xf numFmtId="0" fontId="0" fillId="2" borderId="0" xfId="0" applyFill="1"/>
    <xf numFmtId="0" fontId="0" fillId="0" borderId="0" xfId="0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NumberFormat="1" applyFont="1"/>
    <xf numFmtId="2" fontId="0" fillId="0" borderId="0" xfId="0" applyNumberFormat="1"/>
    <xf numFmtId="1" fontId="0" fillId="0" borderId="0" xfId="0" applyNumberFormat="1" applyAlignment="1">
      <alignment horizontal="right"/>
    </xf>
    <xf numFmtId="165" fontId="0" fillId="0" borderId="0" xfId="407" applyNumberFormat="1" applyFont="1"/>
    <xf numFmtId="0" fontId="9" fillId="0" borderId="0" xfId="0" applyFont="1"/>
    <xf numFmtId="0" fontId="9" fillId="0" borderId="0" xfId="0" applyNumberFormat="1" applyFont="1"/>
    <xf numFmtId="166" fontId="0" fillId="0" borderId="0" xfId="0" applyNumberFormat="1"/>
    <xf numFmtId="166" fontId="10" fillId="0" borderId="0" xfId="0" applyNumberFormat="1" applyFont="1"/>
    <xf numFmtId="1" fontId="0" fillId="0" borderId="0" xfId="0" applyNumberFormat="1" applyAlignment="1">
      <alignment horizontal="left"/>
    </xf>
    <xf numFmtId="0" fontId="10" fillId="0" borderId="0" xfId="0" applyFont="1"/>
    <xf numFmtId="0" fontId="11" fillId="0" borderId="0" xfId="0" applyNumberFormat="1" applyFont="1"/>
    <xf numFmtId="10" fontId="0" fillId="0" borderId="0" xfId="407" applyNumberFormat="1" applyFont="1"/>
    <xf numFmtId="49" fontId="0" fillId="0" borderId="0" xfId="0" applyNumberFormat="1" applyAlignment="1">
      <alignment horizontal="right"/>
    </xf>
    <xf numFmtId="0" fontId="5" fillId="0" borderId="0" xfId="0" applyFont="1"/>
    <xf numFmtId="0" fontId="9" fillId="0" borderId="0" xfId="0" pivotButton="1" applyFont="1"/>
    <xf numFmtId="0" fontId="9" fillId="0" borderId="0" xfId="0" applyFont="1" applyAlignment="1">
      <alignment horizontal="left"/>
    </xf>
    <xf numFmtId="0" fontId="0" fillId="0" borderId="0" xfId="0" applyBorder="1"/>
    <xf numFmtId="1" fontId="0" fillId="0" borderId="0" xfId="0" applyNumberFormat="1"/>
    <xf numFmtId="0" fontId="19" fillId="0" borderId="0" xfId="0" applyNumberFormat="1" applyFont="1"/>
    <xf numFmtId="0" fontId="20" fillId="0" borderId="0" xfId="0" applyFont="1"/>
    <xf numFmtId="0" fontId="21" fillId="0" borderId="0" xfId="0" applyFont="1"/>
    <xf numFmtId="1" fontId="0" fillId="0" borderId="0" xfId="0" applyNumberFormat="1" applyBorder="1"/>
    <xf numFmtId="14" fontId="9" fillId="0" borderId="0" xfId="0" applyNumberFormat="1" applyFont="1" applyAlignment="1">
      <alignment horizontal="left"/>
    </xf>
    <xf numFmtId="1" fontId="0" fillId="0" borderId="0" xfId="0" applyNumberFormat="1" applyFill="1" applyBorder="1"/>
    <xf numFmtId="1" fontId="4" fillId="0" borderId="0" xfId="0" applyNumberFormat="1" applyFont="1" applyFill="1" applyBorder="1"/>
    <xf numFmtId="1" fontId="9" fillId="0" borderId="0" xfId="0" applyNumberFormat="1" applyFont="1" applyFill="1" applyBorder="1"/>
    <xf numFmtId="164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0" applyNumberFormat="1" applyBorder="1" applyAlignment="1">
      <alignment horizontal="right"/>
    </xf>
    <xf numFmtId="0" fontId="0" fillId="0" borderId="0" xfId="0" applyNumberFormat="1" applyFont="1" applyBorder="1" applyAlignment="1">
      <alignment horizont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14" fontId="0" fillId="0" borderId="0" xfId="0" applyNumberFormat="1" applyBorder="1"/>
    <xf numFmtId="0" fontId="0" fillId="0" borderId="0" xfId="0" applyFill="1" applyBorder="1"/>
    <xf numFmtId="0" fontId="0" fillId="0" borderId="0" xfId="0" applyNumberFormat="1" applyFont="1" applyBorder="1"/>
    <xf numFmtId="0" fontId="7" fillId="0" borderId="0" xfId="0" applyFont="1" applyBorder="1"/>
    <xf numFmtId="1" fontId="5" fillId="0" borderId="0" xfId="0" applyNumberFormat="1" applyFont="1" applyFill="1" applyBorder="1"/>
    <xf numFmtId="14" fontId="5" fillId="0" borderId="0" xfId="0" applyNumberFormat="1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49" fontId="5" fillId="0" borderId="0" xfId="0" applyNumberFormat="1" applyFont="1" applyFill="1" applyBorder="1"/>
    <xf numFmtId="0" fontId="0" fillId="2" borderId="0" xfId="0" applyNumberFormat="1" applyFont="1" applyFill="1" applyBorder="1"/>
    <xf numFmtId="49" fontId="0" fillId="0" borderId="0" xfId="0" applyNumberFormat="1" applyFont="1" applyBorder="1"/>
    <xf numFmtId="0" fontId="3" fillId="0" borderId="0" xfId="0" applyFont="1" applyFill="1" applyBorder="1"/>
    <xf numFmtId="0" fontId="0" fillId="0" borderId="0" xfId="0" applyNumberFormat="1" applyFont="1" applyBorder="1" applyAlignment="1">
      <alignment horizontal="left"/>
    </xf>
    <xf numFmtId="14" fontId="0" fillId="0" borderId="0" xfId="0" applyNumberFormat="1" applyFill="1" applyBorder="1"/>
    <xf numFmtId="0" fontId="0" fillId="0" borderId="0" xfId="0" applyFill="1" applyBorder="1" applyAlignment="1">
      <alignment horizontal="center"/>
    </xf>
    <xf numFmtId="0" fontId="0" fillId="0" borderId="0" xfId="0" applyNumberFormat="1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right"/>
    </xf>
    <xf numFmtId="14" fontId="3" fillId="0" borderId="0" xfId="0" applyNumberFormat="1" applyFont="1" applyBorder="1"/>
    <xf numFmtId="0" fontId="0" fillId="0" borderId="0" xfId="0" applyBorder="1" applyAlignment="1">
      <alignment horizontal="left"/>
    </xf>
    <xf numFmtId="0" fontId="3" fillId="0" borderId="0" xfId="0" applyFont="1" applyBorder="1"/>
    <xf numFmtId="0" fontId="0" fillId="3" borderId="0" xfId="0" applyFill="1" applyBorder="1"/>
    <xf numFmtId="1" fontId="14" fillId="0" borderId="0" xfId="0" applyNumberFormat="1" applyFont="1" applyFill="1" applyBorder="1"/>
    <xf numFmtId="14" fontId="4" fillId="0" borderId="0" xfId="0" applyNumberFormat="1" applyFont="1" applyFill="1" applyBorder="1"/>
    <xf numFmtId="0" fontId="7" fillId="0" borderId="0" xfId="0" applyFont="1" applyFill="1" applyBorder="1"/>
    <xf numFmtId="164" fontId="7" fillId="0" borderId="0" xfId="0" applyNumberFormat="1" applyFont="1" applyFill="1" applyBorder="1" applyAlignment="1">
      <alignment horizontal="right"/>
    </xf>
    <xf numFmtId="164" fontId="3" fillId="0" borderId="0" xfId="0" applyNumberFormat="1" applyFont="1" applyBorder="1" applyAlignment="1">
      <alignment horizontal="right"/>
    </xf>
    <xf numFmtId="164" fontId="3" fillId="0" borderId="0" xfId="0" applyNumberFormat="1" applyFont="1" applyFill="1" applyBorder="1" applyAlignment="1">
      <alignment horizontal="right"/>
    </xf>
    <xf numFmtId="14" fontId="0" fillId="2" borderId="0" xfId="0" applyNumberFormat="1" applyFill="1" applyBorder="1"/>
    <xf numFmtId="0" fontId="0" fillId="2" borderId="0" xfId="0" applyFill="1" applyBorder="1"/>
    <xf numFmtId="1" fontId="0" fillId="0" borderId="0" xfId="0" applyNumberFormat="1" applyFont="1" applyFill="1" applyBorder="1"/>
    <xf numFmtId="14" fontId="0" fillId="4" borderId="0" xfId="0" applyNumberFormat="1" applyFill="1" applyBorder="1"/>
    <xf numFmtId="0" fontId="0" fillId="4" borderId="0" xfId="0" applyFill="1" applyBorder="1"/>
    <xf numFmtId="0" fontId="0" fillId="0" borderId="0" xfId="0" applyNumberFormat="1" applyFont="1" applyFill="1" applyBorder="1" applyAlignment="1">
      <alignment horizontal="right"/>
    </xf>
    <xf numFmtId="1" fontId="0" fillId="2" borderId="0" xfId="0" applyNumberFormat="1" applyFill="1" applyBorder="1"/>
    <xf numFmtId="0" fontId="0" fillId="2" borderId="0" xfId="0" applyFill="1" applyBorder="1" applyAlignment="1">
      <alignment horizontal="center"/>
    </xf>
    <xf numFmtId="164" fontId="0" fillId="2" borderId="0" xfId="0" applyNumberFormat="1" applyFill="1" applyBorder="1" applyAlignment="1">
      <alignment horizontal="right"/>
    </xf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right"/>
    </xf>
    <xf numFmtId="1" fontId="19" fillId="0" borderId="0" xfId="0" applyNumberFormat="1" applyFont="1" applyFill="1" applyBorder="1"/>
    <xf numFmtId="0" fontId="5" fillId="2" borderId="0" xfId="0" applyFont="1" applyFill="1" applyBorder="1"/>
    <xf numFmtId="0" fontId="5" fillId="0" borderId="0" xfId="0" applyFont="1" applyBorder="1"/>
    <xf numFmtId="0" fontId="4" fillId="0" borderId="0" xfId="0" applyFont="1" applyBorder="1" applyAlignment="1">
      <alignment horizontal="center"/>
    </xf>
    <xf numFmtId="0" fontId="4" fillId="0" borderId="0" xfId="0" applyFont="1" applyBorder="1"/>
    <xf numFmtId="0" fontId="9" fillId="0" borderId="0" xfId="0" applyFont="1" applyBorder="1"/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" fontId="4" fillId="0" borderId="0" xfId="0" applyNumberFormat="1" applyFont="1" applyBorder="1"/>
    <xf numFmtId="0" fontId="0" fillId="0" borderId="0" xfId="0" applyBorder="1" applyAlignment="1">
      <alignment horizontal="center"/>
    </xf>
  </cellXfs>
  <cellStyles count="408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Гиперссылка" xfId="9" builtinId="8" hidden="1"/>
    <cellStyle name="Гиперссылка" xfId="11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Гиперссылка" xfId="83" builtinId="8" hidden="1"/>
    <cellStyle name="Гиперссылка" xfId="85" builtinId="8" hidden="1"/>
    <cellStyle name="Гиперссылка" xfId="87" builtinId="8" hidden="1"/>
    <cellStyle name="Гиперссылка" xfId="89" builtinId="8" hidden="1"/>
    <cellStyle name="Гиперссылка" xfId="91" builtinId="8" hidden="1"/>
    <cellStyle name="Гиперссылка" xfId="93" builtinId="8" hidden="1"/>
    <cellStyle name="Гиперссылка" xfId="95" builtinId="8" hidden="1"/>
    <cellStyle name="Гиперссылка" xfId="97" builtinId="8" hidden="1"/>
    <cellStyle name="Гиперссылка" xfId="99" builtinId="8" hidden="1"/>
    <cellStyle name="Гиперссылка" xfId="101" builtinId="8" hidden="1"/>
    <cellStyle name="Гиперссылка" xfId="103" builtinId="8" hidden="1"/>
    <cellStyle name="Гиперссылка" xfId="105" builtinId="8" hidden="1"/>
    <cellStyle name="Гиперссылка" xfId="107" builtinId="8" hidden="1"/>
    <cellStyle name="Гиперссылка" xfId="109" builtinId="8" hidden="1"/>
    <cellStyle name="Гиперссылка" xfId="111" builtinId="8" hidden="1"/>
    <cellStyle name="Гиперссылка" xfId="113" builtinId="8" hidden="1"/>
    <cellStyle name="Гиперссылка" xfId="115" builtinId="8" hidden="1"/>
    <cellStyle name="Гиперссылка" xfId="117" builtinId="8" hidden="1"/>
    <cellStyle name="Гиперссылка" xfId="119" builtinId="8" hidden="1"/>
    <cellStyle name="Гиперссылка" xfId="121" builtinId="8" hidden="1"/>
    <cellStyle name="Гиперссылка" xfId="123" builtinId="8" hidden="1"/>
    <cellStyle name="Гиперссылка" xfId="125" builtinId="8" hidden="1"/>
    <cellStyle name="Гиперссылка" xfId="127" builtinId="8" hidden="1"/>
    <cellStyle name="Гиперссылка" xfId="129" builtinId="8" hidden="1"/>
    <cellStyle name="Гиперссылка" xfId="131" builtinId="8" hidden="1"/>
    <cellStyle name="Гиперссылка" xfId="133" builtinId="8" hidden="1"/>
    <cellStyle name="Гиперссылка" xfId="135" builtinId="8" hidden="1"/>
    <cellStyle name="Гиперссылка" xfId="137" builtinId="8" hidden="1"/>
    <cellStyle name="Гиперссылка" xfId="139" builtinId="8" hidden="1"/>
    <cellStyle name="Гиперссылка" xfId="141" builtinId="8" hidden="1"/>
    <cellStyle name="Гиперссылка" xfId="143" builtinId="8" hidden="1"/>
    <cellStyle name="Гиперссылка" xfId="145" builtinId="8" hidden="1"/>
    <cellStyle name="Гиперссылка" xfId="147" builtinId="8" hidden="1"/>
    <cellStyle name="Гиперссылка" xfId="149" builtinId="8" hidden="1"/>
    <cellStyle name="Гиперссылка" xfId="151" builtinId="8" hidden="1"/>
    <cellStyle name="Гиперссылка" xfId="153" builtinId="8" hidden="1"/>
    <cellStyle name="Гиперссылка" xfId="155" builtinId="8" hidden="1"/>
    <cellStyle name="Гиперссылка" xfId="157" builtinId="8" hidden="1"/>
    <cellStyle name="Гиперссылка" xfId="159" builtinId="8" hidden="1"/>
    <cellStyle name="Гиперссылка" xfId="161" builtinId="8" hidden="1"/>
    <cellStyle name="Гиперссылка" xfId="163" builtinId="8" hidden="1"/>
    <cellStyle name="Гиперссылка" xfId="165" builtinId="8" hidden="1"/>
    <cellStyle name="Гиперссылка" xfId="167" builtinId="8" hidden="1"/>
    <cellStyle name="Гиперссылка" xfId="169" builtinId="8" hidden="1"/>
    <cellStyle name="Гиперссылка" xfId="171" builtinId="8" hidden="1"/>
    <cellStyle name="Гиперссылка" xfId="173" builtinId="8" hidden="1"/>
    <cellStyle name="Гиперссылка" xfId="175" builtinId="8" hidden="1"/>
    <cellStyle name="Гиперссылка" xfId="177" builtinId="8" hidden="1"/>
    <cellStyle name="Гиперссылка" xfId="179" builtinId="8" hidden="1"/>
    <cellStyle name="Гиперссылка" xfId="181" builtinId="8" hidden="1"/>
    <cellStyle name="Гиперссылка" xfId="183" builtinId="8" hidden="1"/>
    <cellStyle name="Гиперссылка" xfId="185" builtinId="8" hidden="1"/>
    <cellStyle name="Гиперссылка" xfId="187" builtinId="8" hidden="1"/>
    <cellStyle name="Гиперссылка" xfId="189" builtinId="8" hidden="1"/>
    <cellStyle name="Гиперссылка" xfId="191" builtinId="8" hidden="1"/>
    <cellStyle name="Гиперссылка" xfId="193" builtinId="8" hidden="1"/>
    <cellStyle name="Гиперссылка" xfId="195" builtinId="8" hidden="1"/>
    <cellStyle name="Гиперссылка" xfId="197" builtinId="8" hidden="1"/>
    <cellStyle name="Гиперссылка" xfId="199" builtinId="8" hidden="1"/>
    <cellStyle name="Гиперссылка" xfId="201" builtinId="8" hidden="1"/>
    <cellStyle name="Гиперссылка" xfId="203" builtinId="8" hidden="1"/>
    <cellStyle name="Гиперссылка" xfId="205" builtinId="8" hidden="1"/>
    <cellStyle name="Гиперссылка" xfId="207" builtinId="8" hidden="1"/>
    <cellStyle name="Гиперссылка" xfId="209" builtinId="8" hidden="1"/>
    <cellStyle name="Гиперссылка" xfId="211" builtinId="8" hidden="1"/>
    <cellStyle name="Гиперссылка" xfId="213" builtinId="8" hidden="1"/>
    <cellStyle name="Гиперссылка" xfId="215" builtinId="8" hidden="1"/>
    <cellStyle name="Гиперссылка" xfId="217" builtinId="8" hidden="1"/>
    <cellStyle name="Гиперссылка" xfId="219" builtinId="8" hidden="1"/>
    <cellStyle name="Гиперссылка" xfId="221" builtinId="8" hidden="1"/>
    <cellStyle name="Гиперссылка" xfId="223" builtinId="8" hidden="1"/>
    <cellStyle name="Гиперссылка" xfId="225" builtinId="8" hidden="1"/>
    <cellStyle name="Гиперссылка" xfId="227" builtinId="8" hidden="1"/>
    <cellStyle name="Гиперссылка" xfId="229" builtinId="8" hidden="1"/>
    <cellStyle name="Гиперссылка" xfId="231" builtinId="8" hidden="1"/>
    <cellStyle name="Гиперссылка" xfId="233" builtinId="8" hidden="1"/>
    <cellStyle name="Гиперссылка" xfId="235" builtinId="8" hidden="1"/>
    <cellStyle name="Гиперссылка" xfId="237" builtinId="8" hidden="1"/>
    <cellStyle name="Гиперссылка" xfId="239" builtinId="8" hidden="1"/>
    <cellStyle name="Гиперссылка" xfId="241" builtinId="8" hidden="1"/>
    <cellStyle name="Гиперссылка" xfId="243" builtinId="8" hidden="1"/>
    <cellStyle name="Гиперссылка" xfId="245" builtinId="8" hidden="1"/>
    <cellStyle name="Гиперссылка" xfId="247" builtinId="8" hidden="1"/>
    <cellStyle name="Гиперссылка" xfId="249" builtinId="8" hidden="1"/>
    <cellStyle name="Гиперссылка" xfId="251" builtinId="8" hidden="1"/>
    <cellStyle name="Гиперссылка" xfId="253" builtinId="8" hidden="1"/>
    <cellStyle name="Гиперссылка" xfId="255" builtinId="8" hidden="1"/>
    <cellStyle name="Гиперссылка" xfId="257" builtinId="8" hidden="1"/>
    <cellStyle name="Гиперссылка" xfId="259" builtinId="8" hidden="1"/>
    <cellStyle name="Гиперссылка" xfId="261" builtinId="8" hidden="1"/>
    <cellStyle name="Гиперссылка" xfId="263" builtinId="8" hidden="1"/>
    <cellStyle name="Гиперссылка" xfId="265" builtinId="8" hidden="1"/>
    <cellStyle name="Гиперссылка" xfId="267" builtinId="8" hidden="1"/>
    <cellStyle name="Гиперссылка" xfId="269" builtinId="8" hidden="1"/>
    <cellStyle name="Гиперссылка" xfId="271" builtinId="8" hidden="1"/>
    <cellStyle name="Гиперссылка" xfId="273" builtinId="8" hidden="1"/>
    <cellStyle name="Гиперссылка" xfId="275" builtinId="8" hidden="1"/>
    <cellStyle name="Гиперссылка" xfId="277" builtinId="8" hidden="1"/>
    <cellStyle name="Гиперссылка" xfId="279" builtinId="8" hidden="1"/>
    <cellStyle name="Гиперссылка" xfId="281" builtinId="8" hidden="1"/>
    <cellStyle name="Гиперссылка" xfId="283" builtinId="8" hidden="1"/>
    <cellStyle name="Гиперссылка" xfId="285" builtinId="8" hidden="1"/>
    <cellStyle name="Гиперссылка" xfId="287" builtinId="8" hidden="1"/>
    <cellStyle name="Гиперссылка" xfId="289" builtinId="8" hidden="1"/>
    <cellStyle name="Гиперссылка" xfId="291" builtinId="8" hidden="1"/>
    <cellStyle name="Гиперссылка" xfId="293" builtinId="8" hidden="1"/>
    <cellStyle name="Гиперссылка" xfId="295" builtinId="8" hidden="1"/>
    <cellStyle name="Гиперссылка" xfId="297" builtinId="8" hidden="1"/>
    <cellStyle name="Гиперссылка" xfId="299" builtinId="8" hidden="1"/>
    <cellStyle name="Гиперссылка" xfId="301" builtinId="8" hidden="1"/>
    <cellStyle name="Гиперссылка" xfId="303" builtinId="8" hidden="1"/>
    <cellStyle name="Гиперссылка" xfId="305" builtinId="8" hidden="1"/>
    <cellStyle name="Гиперссылка" xfId="307" builtinId="8" hidden="1"/>
    <cellStyle name="Гиперссылка" xfId="309" builtinId="8" hidden="1"/>
    <cellStyle name="Гиперссылка" xfId="311" builtinId="8" hidden="1"/>
    <cellStyle name="Гиперссылка" xfId="313" builtinId="8" hidden="1"/>
    <cellStyle name="Гиперссылка" xfId="315" builtinId="8" hidden="1"/>
    <cellStyle name="Гиперссылка" xfId="317" builtinId="8" hidden="1"/>
    <cellStyle name="Гиперссылка" xfId="319" builtinId="8" hidden="1"/>
    <cellStyle name="Гиперссылка" xfId="321" builtinId="8" hidden="1"/>
    <cellStyle name="Гиперссылка" xfId="323" builtinId="8" hidden="1"/>
    <cellStyle name="Гиперссылка" xfId="325" builtinId="8" hidden="1"/>
    <cellStyle name="Гиперссылка" xfId="327" builtinId="8" hidden="1"/>
    <cellStyle name="Гиперссылка" xfId="329" builtinId="8" hidden="1"/>
    <cellStyle name="Гиперссылка" xfId="331" builtinId="8" hidden="1"/>
    <cellStyle name="Гиперссылка" xfId="333" builtinId="8" hidden="1"/>
    <cellStyle name="Гиперссылка" xfId="335" builtinId="8" hidden="1"/>
    <cellStyle name="Гиперссылка" xfId="337" builtinId="8" hidden="1"/>
    <cellStyle name="Гиперссылка" xfId="339" builtinId="8" hidden="1"/>
    <cellStyle name="Гиперссылка" xfId="341" builtinId="8" hidden="1"/>
    <cellStyle name="Гиперссылка" xfId="343" builtinId="8" hidden="1"/>
    <cellStyle name="Гиперссылка" xfId="345" builtinId="8" hidden="1"/>
    <cellStyle name="Гиперссылка" xfId="347" builtinId="8" hidden="1"/>
    <cellStyle name="Гиперссылка" xfId="349" builtinId="8" hidden="1"/>
    <cellStyle name="Гиперссылка" xfId="351" builtinId="8" hidden="1"/>
    <cellStyle name="Гиперссылка" xfId="353" builtinId="8" hidden="1"/>
    <cellStyle name="Гиперссылка" xfId="355" builtinId="8" hidden="1"/>
    <cellStyle name="Гиперссылка" xfId="357" builtinId="8" hidden="1"/>
    <cellStyle name="Гиперссылка" xfId="359" builtinId="8" hidden="1"/>
    <cellStyle name="Гиперссылка" xfId="361" builtinId="8" hidden="1"/>
    <cellStyle name="Гиперссылка" xfId="363" builtinId="8" hidden="1"/>
    <cellStyle name="Гиперссылка" xfId="365" builtinId="8" hidden="1"/>
    <cellStyle name="Гиперссылка" xfId="367" builtinId="8" hidden="1"/>
    <cellStyle name="Гиперссылка" xfId="369" builtinId="8" hidden="1"/>
    <cellStyle name="Гиперссылка" xfId="371" builtinId="8" hidden="1"/>
    <cellStyle name="Гиперссылка" xfId="373" builtinId="8" hidden="1"/>
    <cellStyle name="Гиперссылка" xfId="375" builtinId="8" hidden="1"/>
    <cellStyle name="Гиперссылка" xfId="377" builtinId="8" hidden="1"/>
    <cellStyle name="Гиперссылка" xfId="379" builtinId="8" hidden="1"/>
    <cellStyle name="Гиперссылка" xfId="381" builtinId="8" hidden="1"/>
    <cellStyle name="Гиперссылка" xfId="383" builtinId="8" hidden="1"/>
    <cellStyle name="Гиперссылка" xfId="385" builtinId="8" hidden="1"/>
    <cellStyle name="Гиперссылка" xfId="387" builtinId="8" hidden="1"/>
    <cellStyle name="Гиперссылка" xfId="389" builtinId="8" hidden="1"/>
    <cellStyle name="Гиперссылка" xfId="391" builtinId="8" hidden="1"/>
    <cellStyle name="Гиперссылка" xfId="393" builtinId="8" hidden="1"/>
    <cellStyle name="Гиперссылка" xfId="395" builtinId="8" hidden="1"/>
    <cellStyle name="Гиперссылка" xfId="397" builtinId="8" hidden="1"/>
    <cellStyle name="Гиперссылка" xfId="399" builtinId="8" hidden="1"/>
    <cellStyle name="Гиперссылка" xfId="401" builtinId="8" hidden="1"/>
    <cellStyle name="Гиперссылка" xfId="403" builtinId="8" hidden="1"/>
    <cellStyle name="Гиперссылка" xfId="405" builtinId="8" hidden="1"/>
    <cellStyle name="Обычный" xfId="0" builtinId="0"/>
    <cellStyle name="Открывавшаяся гиперссылка" xfId="2" builtinId="9" hidden="1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  <cellStyle name="Открывавшаяся гиперссылка" xfId="10" builtinId="9" hidden="1"/>
    <cellStyle name="Открывавшаяся гиперссылка" xfId="12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  <cellStyle name="Открывавшаяся гиперссылка" xfId="84" builtinId="9" hidden="1"/>
    <cellStyle name="Открывавшаяся гиперссылка" xfId="86" builtinId="9" hidden="1"/>
    <cellStyle name="Открывавшаяся гиперссылка" xfId="88" builtinId="9" hidden="1"/>
    <cellStyle name="Открывавшаяся гиперссылка" xfId="90" builtinId="9" hidden="1"/>
    <cellStyle name="Открывавшаяся гиперссылка" xfId="92" builtinId="9" hidden="1"/>
    <cellStyle name="Открывавшаяся гиперссылка" xfId="94" builtinId="9" hidden="1"/>
    <cellStyle name="Открывавшаяся гиперссылка" xfId="96" builtinId="9" hidden="1"/>
    <cellStyle name="Открывавшаяся гиперссылка" xfId="98" builtinId="9" hidden="1"/>
    <cellStyle name="Открывавшаяся гиперссылка" xfId="100" builtinId="9" hidden="1"/>
    <cellStyle name="Открывавшаяся гиперссылка" xfId="102" builtinId="9" hidden="1"/>
    <cellStyle name="Открывавшаяся гиперссылка" xfId="104" builtinId="9" hidden="1"/>
    <cellStyle name="Открывавшаяся гиперссылка" xfId="106" builtinId="9" hidden="1"/>
    <cellStyle name="Открывавшаяся гиперссылка" xfId="108" builtinId="9" hidden="1"/>
    <cellStyle name="Открывавшаяся гиперссылка" xfId="110" builtinId="9" hidden="1"/>
    <cellStyle name="Открывавшаяся гиперссылка" xfId="112" builtinId="9" hidden="1"/>
    <cellStyle name="Открывавшаяся гиперссылка" xfId="114" builtinId="9" hidden="1"/>
    <cellStyle name="Открывавшаяся гиперссылка" xfId="116" builtinId="9" hidden="1"/>
    <cellStyle name="Открывавшаяся гиперссылка" xfId="118" builtinId="9" hidden="1"/>
    <cellStyle name="Открывавшаяся гиперссылка" xfId="120" builtinId="9" hidden="1"/>
    <cellStyle name="Открывавшаяся гиперссылка" xfId="122" builtinId="9" hidden="1"/>
    <cellStyle name="Открывавшаяся гиперссылка" xfId="124" builtinId="9" hidden="1"/>
    <cellStyle name="Открывавшаяся гиперссылка" xfId="126" builtinId="9" hidden="1"/>
    <cellStyle name="Открывавшаяся гиперссылка" xfId="128" builtinId="9" hidden="1"/>
    <cellStyle name="Открывавшаяся гиперссылка" xfId="130" builtinId="9" hidden="1"/>
    <cellStyle name="Открывавшаяся гиперссылка" xfId="132" builtinId="9" hidden="1"/>
    <cellStyle name="Открывавшаяся гиперссылка" xfId="134" builtinId="9" hidden="1"/>
    <cellStyle name="Открывавшаяся гиперссылка" xfId="136" builtinId="9" hidden="1"/>
    <cellStyle name="Открывавшаяся гиперссылка" xfId="138" builtinId="9" hidden="1"/>
    <cellStyle name="Открывавшаяся гиперссылка" xfId="140" builtinId="9" hidden="1"/>
    <cellStyle name="Открывавшаяся гиперссылка" xfId="142" builtinId="9" hidden="1"/>
    <cellStyle name="Открывавшаяся гиперссылка" xfId="144" builtinId="9" hidden="1"/>
    <cellStyle name="Открывавшаяся гиперссылка" xfId="146" builtinId="9" hidden="1"/>
    <cellStyle name="Открывавшаяся гиперссылка" xfId="148" builtinId="9" hidden="1"/>
    <cellStyle name="Открывавшаяся гиперссылка" xfId="150" builtinId="9" hidden="1"/>
    <cellStyle name="Открывавшаяся гиперссылка" xfId="152" builtinId="9" hidden="1"/>
    <cellStyle name="Открывавшаяся гиперссылка" xfId="154" builtinId="9" hidden="1"/>
    <cellStyle name="Открывавшаяся гиперссылка" xfId="156" builtinId="9" hidden="1"/>
    <cellStyle name="Открывавшаяся гиперссылка" xfId="158" builtinId="9" hidden="1"/>
    <cellStyle name="Открывавшаяся гиперссылка" xfId="160" builtinId="9" hidden="1"/>
    <cellStyle name="Открывавшаяся гиперссылка" xfId="162" builtinId="9" hidden="1"/>
    <cellStyle name="Открывавшаяся гиперссылка" xfId="164" builtinId="9" hidden="1"/>
    <cellStyle name="Открывавшаяся гиперссылка" xfId="166" builtinId="9" hidden="1"/>
    <cellStyle name="Открывавшаяся гиперссылка" xfId="168" builtinId="9" hidden="1"/>
    <cellStyle name="Открывавшаяся гиперссылка" xfId="170" builtinId="9" hidden="1"/>
    <cellStyle name="Открывавшаяся гиперссылка" xfId="172" builtinId="9" hidden="1"/>
    <cellStyle name="Открывавшаяся гиперссылка" xfId="174" builtinId="9" hidden="1"/>
    <cellStyle name="Открывавшаяся гиперссылка" xfId="176" builtinId="9" hidden="1"/>
    <cellStyle name="Открывавшаяся гиперссылка" xfId="178" builtinId="9" hidden="1"/>
    <cellStyle name="Открывавшаяся гиперссылка" xfId="180" builtinId="9" hidden="1"/>
    <cellStyle name="Открывавшаяся гиперссылка" xfId="182" builtinId="9" hidden="1"/>
    <cellStyle name="Открывавшаяся гиперссылка" xfId="184" builtinId="9" hidden="1"/>
    <cellStyle name="Открывавшаяся гиперссылка" xfId="186" builtinId="9" hidden="1"/>
    <cellStyle name="Открывавшаяся гиперссылка" xfId="188" builtinId="9" hidden="1"/>
    <cellStyle name="Открывавшаяся гиперссылка" xfId="190" builtinId="9" hidden="1"/>
    <cellStyle name="Открывавшаяся гиперссылка" xfId="192" builtinId="9" hidden="1"/>
    <cellStyle name="Открывавшаяся гиперссылка" xfId="194" builtinId="9" hidden="1"/>
    <cellStyle name="Открывавшаяся гиперссылка" xfId="196" builtinId="9" hidden="1"/>
    <cellStyle name="Открывавшаяся гиперссылка" xfId="198" builtinId="9" hidden="1"/>
    <cellStyle name="Открывавшаяся гиперссылка" xfId="200" builtinId="9" hidden="1"/>
    <cellStyle name="Открывавшаяся гиперссылка" xfId="202" builtinId="9" hidden="1"/>
    <cellStyle name="Открывавшаяся гиперссылка" xfId="204" builtinId="9" hidden="1"/>
    <cellStyle name="Открывавшаяся гиперссылка" xfId="206" builtinId="9" hidden="1"/>
    <cellStyle name="Открывавшаяся гиперссылка" xfId="208" builtinId="9" hidden="1"/>
    <cellStyle name="Открывавшаяся гиперссылка" xfId="210" builtinId="9" hidden="1"/>
    <cellStyle name="Открывавшаяся гиперссылка" xfId="212" builtinId="9" hidden="1"/>
    <cellStyle name="Открывавшаяся гиперссылка" xfId="214" builtinId="9" hidden="1"/>
    <cellStyle name="Открывавшаяся гиперссылка" xfId="216" builtinId="9" hidden="1"/>
    <cellStyle name="Открывавшаяся гиперссылка" xfId="218" builtinId="9" hidden="1"/>
    <cellStyle name="Открывавшаяся гиперссылка" xfId="220" builtinId="9" hidden="1"/>
    <cellStyle name="Открывавшаяся гиперссылка" xfId="222" builtinId="9" hidden="1"/>
    <cellStyle name="Открывавшаяся гиперссылка" xfId="224" builtinId="9" hidden="1"/>
    <cellStyle name="Открывавшаяся гиперссылка" xfId="226" builtinId="9" hidden="1"/>
    <cellStyle name="Открывавшаяся гиперссылка" xfId="228" builtinId="9" hidden="1"/>
    <cellStyle name="Открывавшаяся гиперссылка" xfId="230" builtinId="9" hidden="1"/>
    <cellStyle name="Открывавшаяся гиперссылка" xfId="232" builtinId="9" hidden="1"/>
    <cellStyle name="Открывавшаяся гиперссылка" xfId="234" builtinId="9" hidden="1"/>
    <cellStyle name="Открывавшаяся гиперссылка" xfId="236" builtinId="9" hidden="1"/>
    <cellStyle name="Открывавшаяся гиперссылка" xfId="238" builtinId="9" hidden="1"/>
    <cellStyle name="Открывавшаяся гиперссылка" xfId="240" builtinId="9" hidden="1"/>
    <cellStyle name="Открывавшаяся гиперссылка" xfId="242" builtinId="9" hidden="1"/>
    <cellStyle name="Открывавшаяся гиперссылка" xfId="244" builtinId="9" hidden="1"/>
    <cellStyle name="Открывавшаяся гиперссылка" xfId="246" builtinId="9" hidden="1"/>
    <cellStyle name="Открывавшаяся гиперссылка" xfId="248" builtinId="9" hidden="1"/>
    <cellStyle name="Открывавшаяся гиперссылка" xfId="250" builtinId="9" hidden="1"/>
    <cellStyle name="Открывавшаяся гиперссылка" xfId="252" builtinId="9" hidden="1"/>
    <cellStyle name="Открывавшаяся гиперссылка" xfId="254" builtinId="9" hidden="1"/>
    <cellStyle name="Открывавшаяся гиперссылка" xfId="256" builtinId="9" hidden="1"/>
    <cellStyle name="Открывавшаяся гиперссылка" xfId="258" builtinId="9" hidden="1"/>
    <cellStyle name="Открывавшаяся гиперссылка" xfId="260" builtinId="9" hidden="1"/>
    <cellStyle name="Открывавшаяся гиперссылка" xfId="262" builtinId="9" hidden="1"/>
    <cellStyle name="Открывавшаяся гиперссылка" xfId="264" builtinId="9" hidden="1"/>
    <cellStyle name="Открывавшаяся гиперссылка" xfId="266" builtinId="9" hidden="1"/>
    <cellStyle name="Открывавшаяся гиперссылка" xfId="268" builtinId="9" hidden="1"/>
    <cellStyle name="Открывавшаяся гиперссылка" xfId="270" builtinId="9" hidden="1"/>
    <cellStyle name="Открывавшаяся гиперссылка" xfId="272" builtinId="9" hidden="1"/>
    <cellStyle name="Открывавшаяся гиперссылка" xfId="274" builtinId="9" hidden="1"/>
    <cellStyle name="Открывавшаяся гиперссылка" xfId="276" builtinId="9" hidden="1"/>
    <cellStyle name="Открывавшаяся гиперссылка" xfId="278" builtinId="9" hidden="1"/>
    <cellStyle name="Открывавшаяся гиперссылка" xfId="280" builtinId="9" hidden="1"/>
    <cellStyle name="Открывавшаяся гиперссылка" xfId="282" builtinId="9" hidden="1"/>
    <cellStyle name="Открывавшаяся гиперссылка" xfId="284" builtinId="9" hidden="1"/>
    <cellStyle name="Открывавшаяся гиперссылка" xfId="286" builtinId="9" hidden="1"/>
    <cellStyle name="Открывавшаяся гиперссылка" xfId="288" builtinId="9" hidden="1"/>
    <cellStyle name="Открывавшаяся гиперссылка" xfId="290" builtinId="9" hidden="1"/>
    <cellStyle name="Открывавшаяся гиперссылка" xfId="292" builtinId="9" hidden="1"/>
    <cellStyle name="Открывавшаяся гиперссылка" xfId="294" builtinId="9" hidden="1"/>
    <cellStyle name="Открывавшаяся гиперссылка" xfId="296" builtinId="9" hidden="1"/>
    <cellStyle name="Открывавшаяся гиперссылка" xfId="298" builtinId="9" hidden="1"/>
    <cellStyle name="Открывавшаяся гиперссылка" xfId="300" builtinId="9" hidden="1"/>
    <cellStyle name="Открывавшаяся гиперссылка" xfId="302" builtinId="9" hidden="1"/>
    <cellStyle name="Открывавшаяся гиперссылка" xfId="304" builtinId="9" hidden="1"/>
    <cellStyle name="Открывавшаяся гиперссылка" xfId="306" builtinId="9" hidden="1"/>
    <cellStyle name="Открывавшаяся гиперссылка" xfId="308" builtinId="9" hidden="1"/>
    <cellStyle name="Открывавшаяся гиперссылка" xfId="310" builtinId="9" hidden="1"/>
    <cellStyle name="Открывавшаяся гиперссылка" xfId="312" builtinId="9" hidden="1"/>
    <cellStyle name="Открывавшаяся гиперссылка" xfId="314" builtinId="9" hidden="1"/>
    <cellStyle name="Открывавшаяся гиперссылка" xfId="316" builtinId="9" hidden="1"/>
    <cellStyle name="Открывавшаяся гиперссылка" xfId="318" builtinId="9" hidden="1"/>
    <cellStyle name="Открывавшаяся гиперссылка" xfId="320" builtinId="9" hidden="1"/>
    <cellStyle name="Открывавшаяся гиперссылка" xfId="322" builtinId="9" hidden="1"/>
    <cellStyle name="Открывавшаяся гиперссылка" xfId="324" builtinId="9" hidden="1"/>
    <cellStyle name="Открывавшаяся гиперссылка" xfId="326" builtinId="9" hidden="1"/>
    <cellStyle name="Открывавшаяся гиперссылка" xfId="328" builtinId="9" hidden="1"/>
    <cellStyle name="Открывавшаяся гиперссылка" xfId="330" builtinId="9" hidden="1"/>
    <cellStyle name="Открывавшаяся гиперссылка" xfId="332" builtinId="9" hidden="1"/>
    <cellStyle name="Открывавшаяся гиперссылка" xfId="334" builtinId="9" hidden="1"/>
    <cellStyle name="Открывавшаяся гиперссылка" xfId="336" builtinId="9" hidden="1"/>
    <cellStyle name="Открывавшаяся гиперссылка" xfId="338" builtinId="9" hidden="1"/>
    <cellStyle name="Открывавшаяся гиперссылка" xfId="340" builtinId="9" hidden="1"/>
    <cellStyle name="Открывавшаяся гиперссылка" xfId="342" builtinId="9" hidden="1"/>
    <cellStyle name="Открывавшаяся гиперссылка" xfId="344" builtinId="9" hidden="1"/>
    <cellStyle name="Открывавшаяся гиперссылка" xfId="346" builtinId="9" hidden="1"/>
    <cellStyle name="Открывавшаяся гиперссылка" xfId="348" builtinId="9" hidden="1"/>
    <cellStyle name="Открывавшаяся гиперссылка" xfId="350" builtinId="9" hidden="1"/>
    <cellStyle name="Открывавшаяся гиперссылка" xfId="352" builtinId="9" hidden="1"/>
    <cellStyle name="Открывавшаяся гиперссылка" xfId="354" builtinId="9" hidden="1"/>
    <cellStyle name="Открывавшаяся гиперссылка" xfId="356" builtinId="9" hidden="1"/>
    <cellStyle name="Открывавшаяся гиперссылка" xfId="358" builtinId="9" hidden="1"/>
    <cellStyle name="Открывавшаяся гиперссылка" xfId="360" builtinId="9" hidden="1"/>
    <cellStyle name="Открывавшаяся гиперссылка" xfId="362" builtinId="9" hidden="1"/>
    <cellStyle name="Открывавшаяся гиперссылка" xfId="364" builtinId="9" hidden="1"/>
    <cellStyle name="Открывавшаяся гиперссылка" xfId="366" builtinId="9" hidden="1"/>
    <cellStyle name="Открывавшаяся гиперссылка" xfId="368" builtinId="9" hidden="1"/>
    <cellStyle name="Открывавшаяся гиперссылка" xfId="370" builtinId="9" hidden="1"/>
    <cellStyle name="Открывавшаяся гиперссылка" xfId="372" builtinId="9" hidden="1"/>
    <cellStyle name="Открывавшаяся гиперссылка" xfId="374" builtinId="9" hidden="1"/>
    <cellStyle name="Открывавшаяся гиперссылка" xfId="376" builtinId="9" hidden="1"/>
    <cellStyle name="Открывавшаяся гиперссылка" xfId="378" builtinId="9" hidden="1"/>
    <cellStyle name="Открывавшаяся гиперссылка" xfId="380" builtinId="9" hidden="1"/>
    <cellStyle name="Открывавшаяся гиперссылка" xfId="382" builtinId="9" hidden="1"/>
    <cellStyle name="Открывавшаяся гиперссылка" xfId="384" builtinId="9" hidden="1"/>
    <cellStyle name="Открывавшаяся гиперссылка" xfId="386" builtinId="9" hidden="1"/>
    <cellStyle name="Открывавшаяся гиперссылка" xfId="388" builtinId="9" hidden="1"/>
    <cellStyle name="Открывавшаяся гиперссылка" xfId="390" builtinId="9" hidden="1"/>
    <cellStyle name="Открывавшаяся гиперссылка" xfId="392" builtinId="9" hidden="1"/>
    <cellStyle name="Открывавшаяся гиперссылка" xfId="394" builtinId="9" hidden="1"/>
    <cellStyle name="Открывавшаяся гиперссылка" xfId="396" builtinId="9" hidden="1"/>
    <cellStyle name="Открывавшаяся гиперссылка" xfId="398" builtinId="9" hidden="1"/>
    <cellStyle name="Открывавшаяся гиперссылка" xfId="400" builtinId="9" hidden="1"/>
    <cellStyle name="Открывавшаяся гиперссылка" xfId="402" builtinId="9" hidden="1"/>
    <cellStyle name="Открывавшаяся гиперссылка" xfId="404" builtinId="9" hidden="1"/>
    <cellStyle name="Открывавшаяся гиперссылка" xfId="406" builtinId="9" hidden="1"/>
    <cellStyle name="Процентный" xfId="407" builtinId="5"/>
  </cellStyles>
  <dxfs count="55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auto="1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b val="0"/>
      </font>
    </dxf>
    <dxf>
      <font>
        <color rgb="FF00B050"/>
      </font>
    </dxf>
    <dxf>
      <font>
        <color rgb="FF00B05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2.363375810186" createdVersion="6" refreshedVersion="7" minRefreshableVersion="3" recordCount="6901" xr:uid="{75945F47-9053-E749-A81C-EEFB81E17FCB}">
  <cacheSource type="worksheet">
    <worksheetSource ref="B2:R1048576" sheet="Основной"/>
  </cacheSource>
  <cacheFields count="17">
    <cacheField name="№ Тага по Ш/К" numFmtId="0">
      <sharedItems containsString="0" containsBlank="1" containsNumber="1" containsInteger="1" minValue="15390055794" maxValue="21250663958"/>
    </cacheField>
    <cacheField name="Поступил на склад Дата." numFmtId="0">
      <sharedItems containsNonDate="0" containsDate="1" containsString="0" containsBlank="1" minDate="2018-10-01T00:00:00" maxDate="2021-09-03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09-03T00:00:00"/>
    </cacheField>
    <cacheField name="Кому передан" numFmtId="0">
      <sharedItems containsBlank="1" count="12">
        <s v="0. Офис"/>
        <s v="1. Градина П/Т"/>
        <s v="3. Батровцы П/Т"/>
        <s v="2.Хоргош П/Т"/>
        <s v="4. Прешево П/Т"/>
        <s v="5. Келебия П/Т"/>
        <s v="Возврат/Брак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0" maxValue="236"/>
    </cacheField>
    <cacheField name="дата выдачи" numFmtId="164">
      <sharedItems containsDate="1" containsBlank="1" containsMixedTypes="1" minDate="2019-06-28T00:00:00" maxDate="2021-09-24T00:00:00" count="751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21-08-17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e v="#N/A"/>
        <m/>
        <s v="2020-05-13 07:34:46" u="1"/>
        <s v="2020-03-16 15:31:21" u="1"/>
        <s v="2020-03-16 07:49:55" u="1"/>
        <s v="2020-03-16 10:03:24" u="1"/>
        <s v="2020-03-16 15:03:32" u="1"/>
      </sharedItems>
    </cacheField>
    <cacheField name="№ Договора" numFmtId="0">
      <sharedItems containsBlank="1"/>
    </cacheField>
    <cacheField name="Название клиента" numFmtId="0">
      <sharedItems containsBlank="1" count="7">
        <s v="0_Автолайн"/>
        <s v="0_ЮГОЕКСИМ"/>
        <s v="0_KEMIS d.o.o."/>
        <s v="0_NIGOS-El"/>
        <s v="DKV"/>
        <m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  <cacheField name="CardBlocked" numFmtId="0">
      <sharedItems containsBlank="1" containsMixedTypes="1" containsNumber="1" containsInteger="1" minValue="1" maxValue="1"/>
    </cacheField>
    <cacheField name="OBUBlocked" numFmtId="0">
      <sharedItems containsBlank="1" containsMixedTypes="1" containsNumber="1" containsInteger="1" minValue="1" maxValue="1"/>
    </cacheField>
    <cacheField name="CID" numFmtId="0">
      <sharedItems containsBlank="1" containsMixedTypes="1" containsNumber="1" containsInteger="1" minValue="1" maxValue="547691697"/>
    </cacheField>
    <cacheField name="Стоп листы" numFmtId="0">
      <sharedItems containsBlank="1" containsMixedTypes="1" containsNumber="1" containsInteger="1" minValue="1" maxValue="236"/>
    </cacheField>
    <cacheField name="комментарий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2.371212847225" createdVersion="4" refreshedVersion="7" minRefreshableVersion="3" recordCount="6900" xr:uid="{00000000-000A-0000-FFFF-FFFF65000000}">
  <cacheSource type="worksheet">
    <worksheetSource ref="A2:M1048576" sheet="Основной"/>
  </cacheSource>
  <cacheFields count="13">
    <cacheField name="№" numFmtId="0">
      <sharedItems containsString="0" containsBlank="1" containsNumber="1" containsInteger="1" minValue="1" maxValue="6899"/>
    </cacheField>
    <cacheField name="№ Тага по Ш/К" numFmtId="0">
      <sharedItems containsString="0" containsBlank="1" containsNumber="1" containsInteger="1" minValue="15390055794" maxValue="21250663958"/>
    </cacheField>
    <cacheField name="Поступил на склад Дата." numFmtId="0">
      <sharedItems containsNonDate="0" containsDate="1" containsString="0" containsBlank="1" minDate="2018-10-01T00:00:00" maxDate="2021-09-03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09-03T00:00:00"/>
    </cacheField>
    <cacheField name="Кому передан" numFmtId="0">
      <sharedItems containsBlank="1" count="12">
        <s v="0. Офис"/>
        <s v="1. Градина П/Т"/>
        <s v="3. Батровцы П/Т"/>
        <s v="2.Хоргош П/Т"/>
        <s v="4. Прешево П/Т"/>
        <s v="5. Келебия П/Т"/>
        <s v="Возврат/Брак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0" maxValue="236"/>
    </cacheField>
    <cacheField name="дата выдачи" numFmtId="164">
      <sharedItems containsDate="1" containsBlank="1" containsMixedTypes="1" minDate="2019-06-28T00:00:00" maxDate="2021-09-24T00:00:00" count="823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21-08-17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e v="#N/A"/>
        <m/>
        <s v="2019-10-20 22:03:36" u="1"/>
        <s v="2019-10-22 03:14:02" u="1"/>
        <s v="2019-10-20 15:23:03" u="1"/>
        <s v="2019-10-22 23:37:02" u="1"/>
        <s v="2019-10-20 11:44:43" u="1"/>
        <s v="2019-10-22 16:27:40" u="1"/>
        <s v="2019-10-22 16:37:00" u="1"/>
        <s v="2019-10-19 08:47:31" u="1"/>
        <s v="2019-10-20 04:28:52" u="1"/>
        <s v="2019-10-20 04:38:23" u="1"/>
        <s v="2019-10-22 16:47:13" u="1"/>
        <s v="2019-10-18 08:53:14" u="1"/>
        <s v="2019-10-21 20:30:05" u="1"/>
        <s v="2019-10-20 12:40:25" u="1"/>
        <s v="2019-10-22 08:33:16" u="1"/>
        <s v="2019-10-21 09:37:32" u="1"/>
        <s v="2019-10-21 17:13:04" u="1"/>
        <s v="2019-10-20 12:08:27" u="1"/>
        <s v="2019-10-19 05:50:33" u="1"/>
        <s v="2019-10-21 02:15:01" u="1"/>
        <s v="2019-10-21 09:47:55" u="1"/>
        <s v="2019-10-21 17:03:18" u="1"/>
        <s v="2019-10-22 05:20:39" u="1"/>
        <s v="2019-10-20 13:08:18" u="1"/>
        <s v="2019-10-22 22:30:25" u="1"/>
        <s v="2019-10-22 22:34:15" u="1"/>
        <s v="2019-10-22 14:00:19" u="1"/>
        <s v="2019-10-22 14:10:09" u="1"/>
        <s v="2019-10-20 22:44:58" u="1"/>
        <s v="2019-10-22 16:00:25" u="1"/>
        <s v="2019-10-22 09:50:30" u="1"/>
        <s v="2019-10-22 20:19:13" u="1"/>
        <s v="2019-10-22 11:05:49" u="1"/>
        <s v="2019-10-22 13:35:21" u="1"/>
        <s v="2019-10-21 00:12:18" u="1"/>
        <s v="2019-10-19 17:30:04" u="1"/>
        <s v="2019-10-20 20:15:57" u="1"/>
        <s v="2019-10-20 13:05:15" u="1"/>
        <s v="2019-10-22 08:28:08" u="1"/>
        <s v="2019-10-21 06:01:13" u="1"/>
        <s v="2019-10-21 10:12:52" u="1"/>
        <d v="2019-08-30T00:00:00" u="1"/>
        <s v="2019-10-20 12:45:38" u="1"/>
        <s v="2019-10-21 20:25:19" u="1"/>
        <s v="2019-10-19 22:11:13" u="1"/>
        <s v="2019-10-19 05:45:16" u="1"/>
        <s v="2019-10-22 13:39:16" u="1"/>
        <s v="2019-10-22 22:45:13" u="1"/>
        <s v="2019-10-20 23:19:20" u="1"/>
        <s v="2019-10-20 22:25:55" u="1"/>
        <s v="2019-10-19 18:24:08" u="1"/>
        <s v="2019-10-20 10:42:38" u="1"/>
        <s v="2019-10-22 04:42:31" u="1"/>
        <s v="2019-10-19 08:11:44" u="1"/>
        <s v="2019-10-21 15:21:08" u="1"/>
        <s v="2019-10-21 09:11:11" u="1"/>
        <s v="2019-10-22 13:32:00" u="1"/>
        <s v="2019-10-19 11:16:58" u="1"/>
        <s v="2019-10-23 00:57:32" u="1"/>
        <s v="2019-10-22 12:36:04" u="1"/>
        <s v="2019-10-19 08:51:36" u="1"/>
        <s v="2019-10-22 16:51:46" u="1"/>
        <s v="2019-10-20 14:02:31" u="1"/>
        <s v="2019-10-21 16:51:47" u="1"/>
        <s v="2019-10-22 09:39:33" u="1"/>
        <s v="2019-10-22 13:26:55" u="1"/>
        <s v="2019-10-19 09:29:46" u="1"/>
        <s v="2019-10-20 18:09:33" u="1"/>
        <s v="2019-10-22 05:36:27" u="1"/>
        <s v="2019-10-20 11:27:41" u="1"/>
        <s v="2019-10-19 08:16:31" u="1"/>
        <s v="2019-10-21 04:17:35" u="1"/>
        <s v="2019-10-22 05:23:34" u="1"/>
        <s v="2019-10-22 05:17:44" u="1"/>
        <s v="2019-10-20 06:07:21" u="1"/>
        <s v="2019-10-20 10:28:00" u="1"/>
        <s v="2019-10-20 09:36:55" u="1"/>
      </sharedItems>
    </cacheField>
    <cacheField name="№ Договора" numFmtId="0">
      <sharedItems containsBlank="1"/>
    </cacheField>
    <cacheField name="Название клиента" numFmtId="0">
      <sharedItems containsBlank="1" count="13">
        <s v="0_Автолайн"/>
        <s v="0_ЮГОЕКСИМ"/>
        <s v="0_KEMIS d.o.o."/>
        <s v="0_NIGOS-El"/>
        <s v="DKV"/>
        <m/>
        <s v="Брак" u="1"/>
        <s v="ЮГОЕКСИМ" u="1"/>
        <s v="Автолайн" u="1"/>
        <s v="KEMIS d.o.o." u="1"/>
        <s v="0_Брак" u="1"/>
        <s v="DKV БЛОКИРОВН" u="1"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01">
  <r>
    <n v="19200563567"/>
    <d v="2019-07-04T00:00:00"/>
    <m/>
    <d v="2019-08-08T00:00:00"/>
    <x v="0"/>
    <s v="x"/>
    <x v="0"/>
    <s v="2410/11"/>
    <x v="0"/>
    <n v="1"/>
    <s v="BG 968 UW"/>
    <s v="0_Автолайн"/>
    <n v="1"/>
    <n v="1"/>
    <n v="1"/>
    <n v="1"/>
    <n v="1"/>
  </r>
  <r>
    <n v="19200564003"/>
    <d v="2019-07-04T00:00:00"/>
    <m/>
    <d v="2019-08-08T00:00:00"/>
    <x v="0"/>
    <m/>
    <x v="0"/>
    <s v="2410/7"/>
    <x v="0"/>
    <n v="1"/>
    <s v="BG 570 AM"/>
    <s v="0_Автолайн"/>
    <m/>
    <m/>
    <m/>
    <m/>
    <m/>
  </r>
  <r>
    <n v="19200563369"/>
    <d v="2019-07-04T00:00:00"/>
    <m/>
    <d v="2019-08-08T00:00:00"/>
    <x v="0"/>
    <m/>
    <x v="0"/>
    <s v="2410/8"/>
    <x v="0"/>
    <n v="1"/>
    <s v="BG 1330 CT"/>
    <s v="0_Автолайн"/>
    <m/>
    <m/>
    <m/>
    <m/>
    <m/>
  </r>
  <r>
    <n v="19200563401"/>
    <d v="2019-07-04T00:00:00"/>
    <m/>
    <d v="2019-08-08T00:00:00"/>
    <x v="0"/>
    <m/>
    <x v="0"/>
    <s v="2410/88"/>
    <x v="0"/>
    <n v="1"/>
    <s v="BG1659ES"/>
    <s v="0_Автолайн"/>
    <m/>
    <m/>
    <n v="424729620"/>
    <m/>
    <s v="9/9/20 изменили договор и номер автомобиля Автолайн"/>
  </r>
  <r>
    <n v="19200563849"/>
    <d v="2019-07-04T00:00:00"/>
    <m/>
    <d v="2019-08-08T00:00:00"/>
    <x v="0"/>
    <m/>
    <x v="0"/>
    <s v="2410/9"/>
    <x v="0"/>
    <n v="1"/>
    <s v="BG 1719 ZI"/>
    <s v="0_Автолайн"/>
    <m/>
    <m/>
    <m/>
    <m/>
    <m/>
  </r>
  <r>
    <n v="19200563120"/>
    <d v="2019-07-04T00:00:00"/>
    <m/>
    <d v="2019-07-10T00:00:00"/>
    <x v="0"/>
    <m/>
    <x v="1"/>
    <s v="2410/35"/>
    <x v="0"/>
    <n v="1"/>
    <s v="BG283UZ"/>
    <s v="0_Автолайн"/>
    <m/>
    <m/>
    <m/>
    <m/>
    <s v="Возвращен в офис по браку (проходил по ДКВ договор 2411/8)"/>
  </r>
  <r>
    <n v="19221167372"/>
    <d v="2019-09-04T00:00:00"/>
    <m/>
    <d v="2019-09-08T00:00:00"/>
    <x v="0"/>
    <m/>
    <x v="2"/>
    <s v="2410/89"/>
    <x v="0"/>
    <n v="1"/>
    <s v="BG318MU"/>
    <s v="0_Автолайн"/>
    <m/>
    <m/>
    <n v="425314305"/>
    <m/>
    <s v="9/9/20 выдан в Автолайн .28/4/2020 возвращен в офис из Градины"/>
  </r>
  <r>
    <n v="19431001379"/>
    <d v="2020-12-16T00:00:00"/>
    <m/>
    <d v="2020-12-16T00:00:00"/>
    <x v="0"/>
    <m/>
    <x v="3"/>
    <s v="2410/181"/>
    <x v="0"/>
    <n v="2"/>
    <s v="BG1823ZH"/>
    <s v="0_Автолайн"/>
    <m/>
    <m/>
    <n v="430802729"/>
    <m/>
    <s v="18/3/2021 выдан в Автолайн. 22/1/2021 возвращен из батровцы"/>
  </r>
  <r>
    <n v="18380415978"/>
    <d v="2018-10-01T00:00:00"/>
    <m/>
    <d v="2019-06-28T00:00:00"/>
    <x v="0"/>
    <m/>
    <x v="4"/>
    <s v="2410/4"/>
    <x v="1"/>
    <n v="1"/>
    <s v="BG 766 KH"/>
    <s v="Денисов BMW"/>
    <m/>
    <m/>
    <m/>
    <m/>
    <m/>
  </r>
  <r>
    <n v="19200563880"/>
    <d v="2019-07-04T00:00:00"/>
    <m/>
    <d v="2019-07-10T00:00:00"/>
    <x v="1"/>
    <m/>
    <x v="5"/>
    <s v="2411/1"/>
    <x v="1"/>
    <n v="1"/>
    <s v="BG 1007 CW"/>
    <s v="Саша Козлов VW"/>
    <m/>
    <m/>
    <m/>
    <m/>
    <m/>
  </r>
  <r>
    <n v="18380415895"/>
    <d v="2018-10-01T00:00:00"/>
    <m/>
    <d v="2019-07-19T00:00:00"/>
    <x v="0"/>
    <m/>
    <x v="6"/>
    <s v="2410/5"/>
    <x v="1"/>
    <n v="1"/>
    <s v="BG 921 NI"/>
    <s v="Саша Ступор"/>
    <m/>
    <m/>
    <m/>
    <m/>
    <m/>
  </r>
  <r>
    <n v="18380415937"/>
    <d v="2018-10-01T00:00:00"/>
    <m/>
    <d v="2019-08-02T00:00:00"/>
    <x v="0"/>
    <m/>
    <x v="7"/>
    <s v="2410/6"/>
    <x v="1"/>
    <n v="1"/>
    <s v="BG 1554 VJ"/>
    <s v="Кравченко Ситроен"/>
    <m/>
    <m/>
    <m/>
    <m/>
    <m/>
  </r>
  <r>
    <n v="19221153406"/>
    <d v="2019-09-04T00:00:00"/>
    <m/>
    <d v="2019-11-28T00:00:00"/>
    <x v="0"/>
    <m/>
    <x v="8"/>
    <s v="2410/59"/>
    <x v="1"/>
    <n v="1"/>
    <s v="BG519XO"/>
    <s v="Милош (ЮгоБел)"/>
    <m/>
    <m/>
    <m/>
    <m/>
    <s v="298/11/19 возвращен в офис из Келебии выдан 28/1/2020"/>
  </r>
  <r>
    <n v="20300689526"/>
    <m/>
    <m/>
    <m/>
    <x v="0"/>
    <m/>
    <x v="9"/>
    <s v="2410/187"/>
    <x v="1"/>
    <n v="1"/>
    <s v="BG1457DA"/>
    <s v="Козлов АМАН"/>
    <m/>
    <m/>
    <m/>
    <m/>
    <m/>
  </r>
  <r>
    <n v="19431001437"/>
    <d v="2020-12-16T00:00:00"/>
    <m/>
    <d v="2020-12-16T00:00:00"/>
    <x v="0"/>
    <m/>
    <x v="10"/>
    <s v="2410/195"/>
    <x v="1"/>
    <n v="1"/>
    <s v="BG 921 NI"/>
    <s v="Саша Ступор"/>
    <m/>
    <m/>
    <n v="430802735"/>
    <m/>
    <s v="14/1/21 возврат из Батровцы"/>
  </r>
  <r>
    <n v="16330814258"/>
    <d v="2019-09-06T00:00:00"/>
    <m/>
    <d v="2019-09-06T00:00:00"/>
    <x v="0"/>
    <m/>
    <x v="11"/>
    <s v="2410/12"/>
    <x v="2"/>
    <n v="3"/>
    <s v="VA 081 DH"/>
    <s v="0_KEMIS d.o.o."/>
    <m/>
    <m/>
    <m/>
    <m/>
    <s v="переведены из припейда. Таги не наши"/>
  </r>
  <r>
    <n v="17430105365"/>
    <d v="2019-09-06T00:00:00"/>
    <m/>
    <d v="2019-09-06T00:00:00"/>
    <x v="0"/>
    <m/>
    <x v="11"/>
    <s v="2410/13"/>
    <x v="2"/>
    <n v="3"/>
    <s v="VA 089 LD"/>
    <s v="0_KEMIS d.o.o."/>
    <m/>
    <m/>
    <m/>
    <m/>
    <s v="переведены из припейда. Таги не наши"/>
  </r>
  <r>
    <n v="17330644323"/>
    <d v="2019-09-06T00:00:00"/>
    <m/>
    <d v="2019-09-06T00:00:00"/>
    <x v="0"/>
    <m/>
    <x v="11"/>
    <s v="2410/14"/>
    <x v="2"/>
    <n v="3"/>
    <s v="VA 080 AE"/>
    <s v="0_KEMIS d.o.o."/>
    <m/>
    <m/>
    <m/>
    <m/>
    <s v="переведены из припейда. Таги не наши"/>
  </r>
  <r>
    <n v="18230599104"/>
    <d v="2019-09-06T00:00:00"/>
    <m/>
    <d v="2019-09-06T00:00:00"/>
    <x v="0"/>
    <m/>
    <x v="11"/>
    <s v="2410/15"/>
    <x v="2"/>
    <n v="3"/>
    <s v="VA 109 AK"/>
    <s v="0_KEMIS d.o.o."/>
    <m/>
    <m/>
    <m/>
    <m/>
    <s v="переведены из припейда. Таги не наши"/>
  </r>
  <r>
    <n v="17380556088"/>
    <d v="2019-09-06T00:00:00"/>
    <m/>
    <d v="2019-09-06T00:00:00"/>
    <x v="0"/>
    <m/>
    <x v="11"/>
    <s v="2410/16"/>
    <x v="2"/>
    <n v="2"/>
    <s v="BG 1420 SU"/>
    <s v="0_KEMIS d.o.o."/>
    <m/>
    <m/>
    <m/>
    <m/>
    <s v="переведены из припейда. Таги не наши"/>
  </r>
  <r>
    <n v="17330658737"/>
    <d v="2019-09-06T00:00:00"/>
    <m/>
    <d v="2019-09-06T00:00:00"/>
    <x v="0"/>
    <m/>
    <x v="11"/>
    <s v="2410/17"/>
    <x v="2"/>
    <n v="1"/>
    <s v="VA 087 DC"/>
    <s v="0_KEMIS d.o.o."/>
    <m/>
    <m/>
    <m/>
    <m/>
    <s v="переведены из припейда. Таги не наши"/>
  </r>
  <r>
    <n v="16330870029"/>
    <d v="2019-09-06T00:00:00"/>
    <m/>
    <d v="2019-09-06T00:00:00"/>
    <x v="0"/>
    <m/>
    <x v="11"/>
    <s v="2410/18"/>
    <x v="2"/>
    <n v="3"/>
    <s v="VA 109 XJ"/>
    <s v="0_KEMIS d.o.o."/>
    <m/>
    <m/>
    <m/>
    <m/>
    <s v="переведены из припейда. Таги не наши"/>
  </r>
  <r>
    <n v="18230544746"/>
    <d v="2019-09-06T00:00:00"/>
    <m/>
    <d v="2019-09-06T00:00:00"/>
    <x v="0"/>
    <m/>
    <x v="11"/>
    <s v="2410/19"/>
    <x v="2"/>
    <n v="3"/>
    <s v="VA 066 YU"/>
    <s v="0_KEMIS d.o.o."/>
    <m/>
    <m/>
    <m/>
    <m/>
    <s v="переведены из припейда. Таги не наши"/>
  </r>
  <r>
    <n v="15450109515"/>
    <d v="2019-09-06T00:00:00"/>
    <m/>
    <d v="2019-09-06T00:00:00"/>
    <x v="0"/>
    <m/>
    <x v="11"/>
    <s v="2410/20"/>
    <x v="2"/>
    <n v="3"/>
    <s v="VA 083 PD"/>
    <s v="0_KEMIS d.o.o."/>
    <m/>
    <m/>
    <m/>
    <m/>
    <s v="переведены из припейда. Таги не наши"/>
  </r>
  <r>
    <n v="18370294680"/>
    <d v="2019-11-07T00:00:00"/>
    <m/>
    <d v="2019-11-07T00:00:00"/>
    <x v="0"/>
    <m/>
    <x v="12"/>
    <s v="2410/29"/>
    <x v="2"/>
    <n v="1"/>
    <s v="VA132VB"/>
    <s v="0_KEMIS d.o.o."/>
    <m/>
    <m/>
    <m/>
    <m/>
    <s v="переведены из припейда. Таги не наши"/>
  </r>
  <r>
    <n v="17430123756"/>
    <m/>
    <m/>
    <m/>
    <x v="0"/>
    <m/>
    <x v="1"/>
    <s v="2410/36"/>
    <x v="2"/>
    <n v="1"/>
    <s v="BG1202JF"/>
    <s v="0_KEMIS d.o.o."/>
    <m/>
    <m/>
    <m/>
    <m/>
    <s v="переведены из припейда. Таги не наши"/>
  </r>
  <r>
    <n v="16330032653"/>
    <m/>
    <m/>
    <m/>
    <x v="0"/>
    <m/>
    <x v="13"/>
    <s v="2410/38"/>
    <x v="2"/>
    <n v="1"/>
    <s v="VA030VK"/>
    <s v="0_KEMIS d.o.o."/>
    <m/>
    <m/>
    <m/>
    <m/>
    <s v="переведены из припейда. Таги не наши"/>
  </r>
  <r>
    <n v="18190008807"/>
    <m/>
    <m/>
    <m/>
    <x v="0"/>
    <m/>
    <x v="14"/>
    <s v="2410/39"/>
    <x v="2"/>
    <n v="3"/>
    <s v="VA034GC"/>
    <s v="0_KEMIS d.o.o."/>
    <m/>
    <m/>
    <m/>
    <m/>
    <s v="переведены из припейда. Таги не наши"/>
  </r>
  <r>
    <n v="15390055794"/>
    <m/>
    <m/>
    <m/>
    <x v="0"/>
    <m/>
    <x v="15"/>
    <s v="2410/72"/>
    <x v="2"/>
    <n v="1"/>
    <s v="VA093SP"/>
    <s v="0_KEMIS d.o.o."/>
    <m/>
    <m/>
    <m/>
    <m/>
    <s v="переведены из припейда. Таги не наши"/>
  </r>
  <r>
    <n v="15450109804"/>
    <m/>
    <m/>
    <m/>
    <x v="0"/>
    <m/>
    <x v="15"/>
    <s v="2410/73"/>
    <x v="2"/>
    <n v="1"/>
    <s v="VA087DC"/>
    <s v="0_KEMIS d.o.o."/>
    <m/>
    <m/>
    <m/>
    <m/>
    <s v="переведены из припейда. Таги не наши"/>
  </r>
  <r>
    <n v="19460016165"/>
    <d v="2020-07-15T00:00:00"/>
    <m/>
    <d v="2020-07-15T00:00:00"/>
    <x v="0"/>
    <m/>
    <x v="16"/>
    <s v="2410/85"/>
    <x v="2"/>
    <n v="3"/>
    <s v="VA116IK"/>
    <s v="0_KEMIS d.o.o."/>
    <m/>
    <m/>
    <n v="431490640"/>
    <m/>
    <s v="20/8/2020 вылан в Кемис. 5/8/2020 возвращен из Градины. был выдан в ДКВ и возвращен. Ошиблись с категорией. "/>
  </r>
  <r>
    <n v="19221102635"/>
    <d v="2019-10-25T00:00:00"/>
    <m/>
    <d v="2019-10-28T00:00:00"/>
    <x v="0"/>
    <m/>
    <x v="17"/>
    <s v="2410/91"/>
    <x v="2"/>
    <n v="1"/>
    <s v="VA106TU"/>
    <s v="0_KEMIS d.o.o."/>
    <m/>
    <m/>
    <n v="425307831"/>
    <m/>
    <s v="23/9/2020 выдан на Кемис. 18/6/2020 возвращен  из Градины. Ранее был на ДКВ дог № 2411/599 № авто 14FB035. Карта **1542. "/>
  </r>
  <r>
    <n v="20400879654"/>
    <m/>
    <m/>
    <m/>
    <x v="0"/>
    <m/>
    <x v="18"/>
    <s v="2410/188"/>
    <x v="2"/>
    <n v="4"/>
    <s v="VA160CB"/>
    <s v="0_KEMIS d.o.o."/>
    <m/>
    <m/>
    <n v="547444637"/>
    <m/>
    <m/>
  </r>
  <r>
    <n v="20400879662"/>
    <m/>
    <m/>
    <m/>
    <x v="0"/>
    <m/>
    <x v="19"/>
    <s v="2410/189"/>
    <x v="2"/>
    <n v="1"/>
    <s v="BG2149KO"/>
    <s v="0_KEMIS d.o.o."/>
    <m/>
    <m/>
    <n v="547444638"/>
    <m/>
    <m/>
  </r>
  <r>
    <n v="20300689443"/>
    <m/>
    <m/>
    <m/>
    <x v="0"/>
    <m/>
    <x v="19"/>
    <s v="2410/190"/>
    <x v="2"/>
    <n v="1"/>
    <s v="BG2163BH"/>
    <s v="0_KEMIS d.o.o."/>
    <m/>
    <m/>
    <n v="544804176"/>
    <m/>
    <m/>
  </r>
  <r>
    <n v="20400879670"/>
    <m/>
    <m/>
    <m/>
    <x v="0"/>
    <m/>
    <x v="19"/>
    <s v="2410/191"/>
    <x v="2"/>
    <n v="1"/>
    <s v="BG2163BI"/>
    <s v="0_KEMIS d.o.o."/>
    <m/>
    <m/>
    <n v="547444639"/>
    <m/>
    <m/>
  </r>
  <r>
    <n v="20410728818"/>
    <d v="2020-12-22T00:00:00"/>
    <m/>
    <d v="2020-12-22T00:00:00"/>
    <x v="0"/>
    <m/>
    <x v="20"/>
    <s v="2410/196"/>
    <x v="2"/>
    <n v="3"/>
    <s v="VA160CB"/>
    <s v="0_KEMIS d.o.o."/>
    <m/>
    <m/>
    <n v="547691697"/>
    <m/>
    <s v="Выдан в Кемеко 20 августа 21 года26/1/2021 возвращен из Градины"/>
  </r>
  <r>
    <n v="19231005141"/>
    <m/>
    <m/>
    <m/>
    <x v="0"/>
    <m/>
    <x v="21"/>
    <s v="2410/60"/>
    <x v="3"/>
    <n v="1"/>
    <s v="NI215IK"/>
    <s v="0_NIGOS-El"/>
    <m/>
    <m/>
    <m/>
    <m/>
    <m/>
  </r>
  <r>
    <n v="16450172925"/>
    <m/>
    <m/>
    <m/>
    <x v="0"/>
    <m/>
    <x v="21"/>
    <s v="2410/61"/>
    <x v="3"/>
    <n v="1"/>
    <s v="NI237FA"/>
    <s v="0_NIGOS-El"/>
    <m/>
    <m/>
    <m/>
    <m/>
    <m/>
  </r>
  <r>
    <n v="18370326433"/>
    <m/>
    <m/>
    <m/>
    <x v="0"/>
    <m/>
    <x v="21"/>
    <s v="2410/62"/>
    <x v="3"/>
    <n v="1"/>
    <s v="NI251EG"/>
    <s v="0_NIGOS-El"/>
    <m/>
    <m/>
    <m/>
    <m/>
    <m/>
  </r>
  <r>
    <n v="17330587571"/>
    <m/>
    <m/>
    <m/>
    <x v="0"/>
    <m/>
    <x v="21"/>
    <s v="2410/63"/>
    <x v="3"/>
    <n v="1"/>
    <s v="NI152XO"/>
    <s v="0_NIGOS-El"/>
    <m/>
    <m/>
    <m/>
    <m/>
    <m/>
  </r>
  <r>
    <n v="19231120023"/>
    <d v="2019-10-08T00:00:00"/>
    <m/>
    <d v="2019-10-08T00:00:00"/>
    <x v="0"/>
    <m/>
    <x v="21"/>
    <s v="2410/64/70"/>
    <x v="3"/>
    <n v="2"/>
    <s v="NI247HU"/>
    <s v="0_NIGOS-El"/>
    <m/>
    <m/>
    <m/>
    <m/>
    <s v="Возвращен в офис по браку (проходил по ДКВ договор 2411/196)"/>
  </r>
  <r>
    <n v="19221167109"/>
    <d v="2019-09-04T00:00:00"/>
    <m/>
    <d v="2019-09-08T00:00:00"/>
    <x v="0"/>
    <m/>
    <x v="21"/>
    <s v="2410/65"/>
    <x v="3"/>
    <n v="1"/>
    <s v="NI164ZB"/>
    <s v="0_NIGOS-El"/>
    <m/>
    <m/>
    <m/>
    <m/>
    <s v="Возвращен в офис по браку (проходил по ДКВ)"/>
  </r>
  <r>
    <n v="19200563039"/>
    <d v="2019-07-04T00:00:00"/>
    <m/>
    <d v="2019-07-10T00:00:00"/>
    <x v="1"/>
    <m/>
    <x v="22"/>
    <s v="2411/3"/>
    <x v="4"/>
    <s v="4"/>
    <s v="34JL3341"/>
    <s v="704310*******0196"/>
    <s v=""/>
    <s v=""/>
    <s v="424729583"/>
    <m/>
    <m/>
  </r>
  <r>
    <n v="19200563443"/>
    <d v="2019-07-04T00:00:00"/>
    <m/>
    <d v="2019-07-10T00:00:00"/>
    <x v="1"/>
    <m/>
    <x v="23"/>
    <s v="2411/4"/>
    <x v="4"/>
    <s v="4"/>
    <s v="41ACA814"/>
    <s v="704310*******0162"/>
    <s v=""/>
    <s v=""/>
    <s v="424729624"/>
    <m/>
    <m/>
  </r>
  <r>
    <n v="19200563807"/>
    <d v="2019-07-04T00:00:00"/>
    <m/>
    <d v="2019-07-10T00:00:00"/>
    <x v="1"/>
    <m/>
    <x v="24"/>
    <s v="2411/5"/>
    <x v="4"/>
    <s v="4"/>
    <s v="41YB540"/>
    <s v="704310*******0188"/>
    <s v=""/>
    <s v=""/>
    <s v="424729660"/>
    <m/>
    <m/>
  </r>
  <r>
    <n v="19200563195"/>
    <d v="2019-07-04T00:00:00"/>
    <m/>
    <d v="2019-07-10T00:00:00"/>
    <x v="1"/>
    <m/>
    <x v="25"/>
    <s v="2411/6"/>
    <x v="4"/>
    <s v="4"/>
    <s v="CB3215MC"/>
    <s v="704310*******0062"/>
    <s v="expired"/>
    <s v="blocked"/>
    <s v="424729599"/>
    <m/>
    <m/>
  </r>
  <r>
    <n v="19200563070"/>
    <d v="2019-07-04T00:00:00"/>
    <m/>
    <d v="2019-07-10T00:00:00"/>
    <x v="1"/>
    <m/>
    <x v="26"/>
    <s v="2411/7"/>
    <x v="4"/>
    <s v="4"/>
    <s v="34YN373"/>
    <s v="704310*******0212"/>
    <s v=""/>
    <s v=""/>
    <s v="424729587"/>
    <m/>
    <m/>
  </r>
  <r>
    <n v="19200563203"/>
    <d v="2019-07-04T00:00:00"/>
    <m/>
    <d v="2019-07-10T00:00:00"/>
    <x v="1"/>
    <m/>
    <x v="27"/>
    <s v="2411/9"/>
    <x v="4"/>
    <s v="4"/>
    <s v="CB0379KB"/>
    <s v="704310*******0047"/>
    <s v="expired"/>
    <s v="blocked"/>
    <s v="424729600"/>
    <m/>
    <m/>
  </r>
  <r>
    <n v="19200563245"/>
    <d v="2019-07-04T00:00:00"/>
    <m/>
    <d v="2019-07-10T00:00:00"/>
    <x v="1"/>
    <m/>
    <x v="28"/>
    <s v="2411/10"/>
    <x v="4"/>
    <s v="4"/>
    <s v="34PSD85"/>
    <s v="704310*******0583"/>
    <s v=""/>
    <s v=""/>
    <s v="424729604"/>
    <m/>
    <m/>
  </r>
  <r>
    <n v="19200563765"/>
    <d v="2019-07-04T00:00:00"/>
    <m/>
    <d v="2019-07-10T00:00:00"/>
    <x v="1"/>
    <m/>
    <x v="29"/>
    <s v="2411/11"/>
    <x v="4"/>
    <s v="4"/>
    <s v="CB0485KB"/>
    <s v="704310*******0039"/>
    <s v="expired"/>
    <s v="blocked"/>
    <s v="424729656"/>
    <m/>
    <m/>
  </r>
  <r>
    <n v="19200563609"/>
    <d v="2019-07-04T00:00:00"/>
    <m/>
    <d v="2019-07-10T00:00:00"/>
    <x v="1"/>
    <m/>
    <x v="29"/>
    <s v="2411/12"/>
    <x v="4"/>
    <s v="4"/>
    <s v="PB8626KH"/>
    <s v="704310*******0064"/>
    <s v="expired"/>
    <s v="blocked"/>
    <s v="424729640"/>
    <m/>
    <m/>
  </r>
  <r>
    <n v="19200563526"/>
    <d v="2019-07-04T00:00:00"/>
    <m/>
    <d v="2019-07-10T00:00:00"/>
    <x v="1"/>
    <m/>
    <x v="29"/>
    <s v="2411/13"/>
    <x v="4"/>
    <s v="4"/>
    <s v="41VF540"/>
    <s v="704310*******0052"/>
    <s v="expired"/>
    <s v="blocked"/>
    <s v="424729632"/>
    <m/>
    <m/>
  </r>
  <r>
    <n v="19221167893"/>
    <d v="2019-09-04T00:00:00"/>
    <m/>
    <d v="2019-09-08T00:00:00"/>
    <x v="1"/>
    <m/>
    <x v="30"/>
    <s v="2411/14"/>
    <x v="4"/>
    <s v="4"/>
    <s v="CO6300BM"/>
    <s v="704310*******0054"/>
    <s v="expired"/>
    <s v="blocked"/>
    <s v="425314357"/>
    <m/>
    <m/>
  </r>
  <r>
    <n v="19221167182"/>
    <d v="2019-09-04T00:00:00"/>
    <m/>
    <d v="2019-09-08T00:00:00"/>
    <x v="1"/>
    <m/>
    <x v="31"/>
    <s v="2411/15"/>
    <x v="4"/>
    <s v="4"/>
    <s v="34PRG97"/>
    <s v="704310*******0617"/>
    <s v=""/>
    <s v=""/>
    <s v="425314286"/>
    <m/>
    <m/>
  </r>
  <r>
    <n v="19221167620"/>
    <d v="2019-09-04T00:00:00"/>
    <m/>
    <d v="2019-09-08T00:00:00"/>
    <x v="1"/>
    <m/>
    <x v="31"/>
    <s v="2411/16"/>
    <x v="4"/>
    <s v="4"/>
    <s v="34YM7478"/>
    <s v="704310*******0575"/>
    <s v=""/>
    <s v=""/>
    <s v="425314330"/>
    <m/>
    <m/>
  </r>
  <r>
    <n v="19221167463"/>
    <d v="2019-09-04T00:00:00"/>
    <m/>
    <d v="2019-09-08T00:00:00"/>
    <x v="1"/>
    <m/>
    <x v="32"/>
    <s v="2411/17"/>
    <x v="4"/>
    <s v="4"/>
    <s v="PB0284CT"/>
    <s v="704310*******0023"/>
    <s v="expired"/>
    <s v="blocked"/>
    <s v="425314314"/>
    <m/>
    <m/>
  </r>
  <r>
    <n v="19221167901"/>
    <d v="2019-09-04T00:00:00"/>
    <m/>
    <d v="2019-09-08T00:00:00"/>
    <x v="1"/>
    <n v="145"/>
    <x v="32"/>
    <s v="2411/18"/>
    <x v="4"/>
    <s v="4"/>
    <s v="PB1968TT"/>
    <s v="704310*******0015"/>
    <s v="expired"/>
    <s v="144/105"/>
    <s v="425314358"/>
    <s v="144/105"/>
    <s v="24/9/2020 БЛОК"/>
  </r>
  <r>
    <n v="19221167588"/>
    <d v="2019-09-04T00:00:00"/>
    <m/>
    <d v="2019-09-08T00:00:00"/>
    <x v="1"/>
    <m/>
    <x v="32"/>
    <s v="2411/19"/>
    <x v="4"/>
    <s v="4"/>
    <s v="PB2493CK"/>
    <s v="704310*******0098"/>
    <s v="expired"/>
    <s v="blocked"/>
    <s v="425314326"/>
    <m/>
    <m/>
  </r>
  <r>
    <n v="19221167299"/>
    <d v="2019-09-04T00:00:00"/>
    <m/>
    <d v="2019-09-08T00:00:00"/>
    <x v="1"/>
    <m/>
    <x v="33"/>
    <s v="2411/20"/>
    <x v="4"/>
    <s v="4"/>
    <s v="34YP0315"/>
    <s v="704310*******0682"/>
    <s v=""/>
    <s v=""/>
    <s v="425314297"/>
    <m/>
    <m/>
  </r>
  <r>
    <n v="19221167828"/>
    <d v="2019-09-04T00:00:00"/>
    <m/>
    <d v="2019-09-08T00:00:00"/>
    <x v="1"/>
    <m/>
    <x v="33"/>
    <s v="2411/21"/>
    <x v="4"/>
    <s v="4"/>
    <s v="34JST79"/>
    <s v="704310*******0658"/>
    <s v=""/>
    <s v=""/>
    <s v="425314350"/>
    <m/>
    <m/>
  </r>
  <r>
    <n v="19221167349"/>
    <d v="2019-09-04T00:00:00"/>
    <m/>
    <d v="2019-09-08T00:00:00"/>
    <x v="1"/>
    <m/>
    <x v="34"/>
    <s v="2411/22"/>
    <x v="4"/>
    <s v="4"/>
    <s v="34YM8974"/>
    <s v="704310*******0559"/>
    <s v=""/>
    <s v=""/>
    <s v="425314302"/>
    <m/>
    <m/>
  </r>
  <r>
    <n v="19221167612"/>
    <d v="2019-09-04T00:00:00"/>
    <m/>
    <d v="2019-09-08T00:00:00"/>
    <x v="1"/>
    <m/>
    <x v="35"/>
    <s v="2411/23"/>
    <x v="4"/>
    <s v="4"/>
    <s v="PB1551TP"/>
    <s v="704310*******0072"/>
    <s v="expired"/>
    <s v="blocked"/>
    <s v="425314329"/>
    <m/>
    <m/>
  </r>
  <r>
    <n v="19221167869"/>
    <d v="2019-09-04T00:00:00"/>
    <m/>
    <d v="2019-09-08T00:00:00"/>
    <x v="1"/>
    <m/>
    <x v="35"/>
    <s v="2411/24"/>
    <x v="4"/>
    <s v="4"/>
    <s v="PB2403KT"/>
    <s v="704310*******0080"/>
    <s v="expired"/>
    <s v="blocked"/>
    <s v="425314354"/>
    <m/>
    <m/>
  </r>
  <r>
    <n v="19221167695"/>
    <d v="2019-09-04T00:00:00"/>
    <m/>
    <d v="2019-09-08T00:00:00"/>
    <x v="1"/>
    <m/>
    <x v="36"/>
    <s v="2411/25"/>
    <x v="4"/>
    <s v="4"/>
    <s v="34JST81"/>
    <s v="704310*******0666"/>
    <s v=""/>
    <s v=""/>
    <s v="425314337"/>
    <m/>
    <m/>
  </r>
  <r>
    <n v="19221167778"/>
    <d v="2019-09-04T00:00:00"/>
    <m/>
    <d v="2019-09-08T00:00:00"/>
    <x v="1"/>
    <m/>
    <x v="37"/>
    <s v="2411/26"/>
    <x v="4"/>
    <s v="4"/>
    <s v="34JDE45"/>
    <s v="704310*******0674"/>
    <s v=""/>
    <s v=""/>
    <s v="425314345"/>
    <m/>
    <m/>
  </r>
  <r>
    <n v="19200563484"/>
    <d v="2019-07-04T00:00:00"/>
    <m/>
    <d v="2019-07-10T00:00:00"/>
    <x v="1"/>
    <m/>
    <x v="37"/>
    <s v="2411/27"/>
    <x v="4"/>
    <s v="4"/>
    <s v="34PSD47"/>
    <s v="704310*******0633"/>
    <s v=""/>
    <s v=""/>
    <s v="424729628"/>
    <s v="68/67"/>
    <s v="09/06/2020 отправлен запрос на разблокировку. 08/6/2020 отправлен запрос на блок"/>
  </r>
  <r>
    <n v="19221167067"/>
    <d v="2019-09-04T00:00:00"/>
    <m/>
    <d v="2019-09-08T00:00:00"/>
    <x v="1"/>
    <m/>
    <x v="37"/>
    <s v="2411/28"/>
    <x v="4"/>
    <s v="4"/>
    <s v="34PRG75"/>
    <s v="704310*******0625"/>
    <s v=""/>
    <s v=""/>
    <s v="425314274"/>
    <m/>
    <m/>
  </r>
  <r>
    <n v="19200563724"/>
    <d v="2019-07-04T00:00:00"/>
    <m/>
    <d v="2019-07-10T00:00:00"/>
    <x v="1"/>
    <m/>
    <x v="38"/>
    <s v="2411/29"/>
    <x v="4"/>
    <s v="4"/>
    <s v="61K2761"/>
    <s v="704310*******0103"/>
    <s v="expired"/>
    <s v="blocked"/>
    <s v="424729652"/>
    <m/>
    <m/>
  </r>
  <r>
    <n v="19221167786"/>
    <d v="2019-09-04T00:00:00"/>
    <m/>
    <d v="2019-09-08T00:00:00"/>
    <x v="1"/>
    <m/>
    <x v="38"/>
    <s v="2411/30"/>
    <x v="4"/>
    <s v="4"/>
    <s v="81BG467"/>
    <s v="704310*******1109"/>
    <s v="expired"/>
    <s v="blocked"/>
    <s v="425314346"/>
    <m/>
    <m/>
  </r>
  <r>
    <n v="19200563286"/>
    <d v="2019-07-04T00:00:00"/>
    <m/>
    <d v="2019-07-10T00:00:00"/>
    <x v="1"/>
    <m/>
    <x v="38"/>
    <s v="2411/31"/>
    <x v="4"/>
    <s v="4"/>
    <s v="81EH456"/>
    <s v="704310*******0838"/>
    <s v="expired"/>
    <s v="blocked"/>
    <s v="424729608"/>
    <m/>
    <m/>
  </r>
  <r>
    <n v="19200563922"/>
    <d v="2019-07-04T00:00:00"/>
    <m/>
    <d v="2019-07-10T00:00:00"/>
    <x v="1"/>
    <m/>
    <x v="38"/>
    <s v="2411/32"/>
    <x v="4"/>
    <s v="4"/>
    <s v="81AAF087"/>
    <s v="704310*******0903"/>
    <s v="expired"/>
    <s v="blocked"/>
    <s v="424729672"/>
    <m/>
    <m/>
  </r>
  <r>
    <n v="19200563682"/>
    <d v="2019-07-04T00:00:00"/>
    <m/>
    <d v="2019-07-10T00:00:00"/>
    <x v="1"/>
    <m/>
    <x v="38"/>
    <s v="2411/35"/>
    <x v="4"/>
    <s v="4"/>
    <s v="34TK7578"/>
    <s v="704310*******0061"/>
    <s v=""/>
    <s v=""/>
    <s v="424729648"/>
    <m/>
    <m/>
  </r>
  <r>
    <n v="19200563047"/>
    <d v="2019-07-04T00:00:00"/>
    <m/>
    <d v="2019-07-10T00:00:00"/>
    <x v="1"/>
    <m/>
    <x v="38"/>
    <s v="2411/36"/>
    <x v="4"/>
    <s v="4"/>
    <s v="81DU206"/>
    <s v="704310*******0800"/>
    <s v="expired"/>
    <s v="blocked"/>
    <s v="424729584"/>
    <m/>
    <m/>
  </r>
  <r>
    <n v="19200563963"/>
    <d v="2019-07-04T00:00:00"/>
    <m/>
    <d v="2019-07-10T00:00:00"/>
    <x v="1"/>
    <m/>
    <x v="38"/>
    <s v="2411/37"/>
    <x v="4"/>
    <s v="4"/>
    <s v="81FH142"/>
    <s v="704310*******0560"/>
    <s v="expired"/>
    <s v="blocked"/>
    <s v="424729676"/>
    <m/>
    <m/>
  </r>
  <r>
    <n v="19200563328"/>
    <d v="2019-07-04T00:00:00"/>
    <m/>
    <d v="2019-07-10T00:00:00"/>
    <x v="1"/>
    <m/>
    <x v="38"/>
    <s v="2411/38"/>
    <x v="4"/>
    <s v="4"/>
    <s v="81FP144"/>
    <s v="704310*******1018"/>
    <s v="expired"/>
    <s v="blocked"/>
    <s v="424729612"/>
    <m/>
    <m/>
  </r>
  <r>
    <n v="19200563161"/>
    <d v="2019-07-04T00:00:00"/>
    <m/>
    <d v="2019-07-10T00:00:00"/>
    <x v="1"/>
    <m/>
    <x v="38"/>
    <s v="2411/39"/>
    <x v="4"/>
    <s v="4"/>
    <s v="14GB195"/>
    <s v="704310*******1512"/>
    <s v="expired"/>
    <s v="blocked"/>
    <s v="424729596"/>
    <m/>
    <m/>
  </r>
  <r>
    <n v="19200563112"/>
    <d v="2019-07-04T00:00:00"/>
    <m/>
    <d v="2019-07-10T00:00:00"/>
    <x v="1"/>
    <m/>
    <x v="38"/>
    <s v="2411/41"/>
    <x v="4"/>
    <s v="4"/>
    <s v="14GB201"/>
    <s v="704310*******0944"/>
    <s v="expired"/>
    <s v="blocked"/>
    <s v="424729591"/>
    <m/>
    <m/>
  </r>
  <r>
    <n v="19231011263"/>
    <d v="2019-09-04T00:00:00"/>
    <m/>
    <d v="2019-09-04T00:00:00"/>
    <x v="2"/>
    <n v="161"/>
    <x v="38"/>
    <s v="2412/1"/>
    <x v="4"/>
    <s v="4"/>
    <s v="RI261ZD"/>
    <s v="704310*******0739"/>
    <s v="blocked"/>
    <s v="blocked"/>
    <s v="425560838"/>
    <n v="161"/>
    <s v="Блок 09/03/2021"/>
  </r>
  <r>
    <n v="19231011420"/>
    <d v="2019-09-04T00:00:00"/>
    <m/>
    <d v="2019-09-04T00:00:00"/>
    <x v="2"/>
    <m/>
    <x v="38"/>
    <s v="2412/2"/>
    <x v="4"/>
    <s v="4"/>
    <s v="07MVK95"/>
    <s v="704310*******0047"/>
    <s v="expired"/>
    <s v="blocked"/>
    <s v="425560854"/>
    <m/>
    <m/>
  </r>
  <r>
    <n v="19231011503"/>
    <d v="2019-09-04T00:00:00"/>
    <m/>
    <d v="2019-09-04T00:00:00"/>
    <x v="2"/>
    <m/>
    <x v="38"/>
    <s v="2412/3"/>
    <x v="4"/>
    <s v="4"/>
    <s v="35Y4306"/>
    <s v="704310*******0157"/>
    <s v="expired"/>
    <s v="blocked"/>
    <s v="425560862"/>
    <m/>
    <m/>
  </r>
  <r>
    <n v="19221167505"/>
    <d v="2019-09-04T00:00:00"/>
    <m/>
    <d v="2019-09-08T00:00:00"/>
    <x v="1"/>
    <m/>
    <x v="39"/>
    <s v="2411/42"/>
    <x v="4"/>
    <s v="4"/>
    <s v="34HF9306"/>
    <s v="704310*******0087"/>
    <s v="expired"/>
    <s v="blocked"/>
    <s v="425314318"/>
    <m/>
    <m/>
  </r>
  <r>
    <n v="19221167810"/>
    <d v="2019-09-04T00:00:00"/>
    <m/>
    <d v="2019-09-08T00:00:00"/>
    <x v="1"/>
    <m/>
    <x v="39"/>
    <s v="2411/43"/>
    <x v="4"/>
    <s v="4"/>
    <s v="34HF9663"/>
    <s v="704310*******0236"/>
    <s v="expired"/>
    <s v="blocked"/>
    <s v="425314349"/>
    <m/>
    <m/>
  </r>
  <r>
    <n v="19221167570"/>
    <d v="2019-09-04T00:00:00"/>
    <m/>
    <d v="2019-09-08T00:00:00"/>
    <x v="1"/>
    <m/>
    <x v="39"/>
    <s v="2411/44"/>
    <x v="4"/>
    <s v="4"/>
    <s v="42DEU45"/>
    <s v="704310*******0153"/>
    <s v=""/>
    <s v=""/>
    <s v="425314325"/>
    <m/>
    <m/>
  </r>
  <r>
    <n v="19221167547"/>
    <d v="2019-09-04T00:00:00"/>
    <m/>
    <d v="2019-09-08T00:00:00"/>
    <x v="1"/>
    <m/>
    <x v="39"/>
    <s v="2411/45"/>
    <x v="4"/>
    <s v="4"/>
    <s v="34EM1984"/>
    <s v="704310*******0603"/>
    <s v="expired"/>
    <s v="blocked"/>
    <s v="425314322"/>
    <m/>
    <m/>
  </r>
  <r>
    <n v="19221167133"/>
    <d v="2019-09-04T00:00:00"/>
    <m/>
    <d v="2019-09-08T00:00:00"/>
    <x v="1"/>
    <m/>
    <x v="39"/>
    <s v="2411/46"/>
    <x v="4"/>
    <s v="4"/>
    <s v="34HH3129"/>
    <s v="704310*******0081"/>
    <s v=""/>
    <s v=""/>
    <s v="425314281"/>
    <m/>
    <m/>
  </r>
  <r>
    <n v="19221167216"/>
    <d v="2019-09-04T00:00:00"/>
    <m/>
    <d v="2019-09-08T00:00:00"/>
    <x v="1"/>
    <m/>
    <x v="39"/>
    <s v="2411/47"/>
    <x v="4"/>
    <s v="4"/>
    <s v="54GC533"/>
    <s v="704310*******0148"/>
    <s v="expired"/>
    <s v="blocked"/>
    <s v="425314289"/>
    <m/>
    <m/>
  </r>
  <r>
    <n v="19221167141"/>
    <d v="2019-09-04T00:00:00"/>
    <m/>
    <d v="2019-09-08T00:00:00"/>
    <x v="1"/>
    <m/>
    <x v="39"/>
    <s v="2411/48"/>
    <x v="4"/>
    <s v="4"/>
    <s v="34CDM429"/>
    <s v="704310*******0277"/>
    <s v="expired"/>
    <s v="blocked"/>
    <s v="425314282"/>
    <m/>
    <m/>
  </r>
  <r>
    <n v="19221167307"/>
    <d v="2019-09-04T00:00:00"/>
    <m/>
    <d v="2019-09-08T00:00:00"/>
    <x v="1"/>
    <m/>
    <x v="39"/>
    <s v="2411/49"/>
    <x v="4"/>
    <s v="4"/>
    <s v="34HT0360"/>
    <s v="704310*******0290"/>
    <s v="expired"/>
    <s v="blocked"/>
    <s v="425314298"/>
    <m/>
    <m/>
  </r>
  <r>
    <n v="19221167414"/>
    <d v="2019-09-04T00:00:00"/>
    <m/>
    <d v="2019-09-08T00:00:00"/>
    <x v="1"/>
    <m/>
    <x v="39"/>
    <s v="2411/50"/>
    <x v="4"/>
    <s v="4"/>
    <s v="42FNN34"/>
    <s v="704310*******1135"/>
    <s v=""/>
    <s v=""/>
    <s v="425314309"/>
    <m/>
    <m/>
  </r>
  <r>
    <n v="19221167455"/>
    <d v="2019-09-04T00:00:00"/>
    <m/>
    <d v="2019-09-08T00:00:00"/>
    <x v="1"/>
    <m/>
    <x v="39"/>
    <s v="2411/51"/>
    <x v="4"/>
    <s v="4"/>
    <s v="42SF246"/>
    <s v="704310*******1259"/>
    <s v=""/>
    <s v=""/>
    <s v="425314313"/>
    <m/>
    <m/>
  </r>
  <r>
    <n v="19221167174"/>
    <d v="2019-09-04T00:00:00"/>
    <m/>
    <d v="2019-09-08T00:00:00"/>
    <x v="1"/>
    <m/>
    <x v="39"/>
    <s v="2411/52"/>
    <x v="4"/>
    <s v="4"/>
    <s v="42CMR51"/>
    <s v="704310*******1317"/>
    <s v=""/>
    <s v=""/>
    <s v="425314285"/>
    <m/>
    <m/>
  </r>
  <r>
    <n v="19221167224"/>
    <d v="2019-09-04T00:00:00"/>
    <m/>
    <d v="2019-09-08T00:00:00"/>
    <x v="1"/>
    <m/>
    <x v="39"/>
    <s v="2411/53"/>
    <x v="4"/>
    <s v="4"/>
    <s v="41VZ500"/>
    <s v="704310*******0279"/>
    <s v=""/>
    <s v=""/>
    <s v="425314290"/>
    <m/>
    <m/>
  </r>
  <r>
    <n v="19221167661"/>
    <d v="2019-09-04T00:00:00"/>
    <m/>
    <d v="2019-09-08T00:00:00"/>
    <x v="1"/>
    <m/>
    <x v="40"/>
    <s v="2411/54"/>
    <x v="4"/>
    <s v="4"/>
    <s v="61ABT575"/>
    <s v="704310*******0101"/>
    <s v=""/>
    <s v=""/>
    <s v="425314334"/>
    <m/>
    <m/>
  </r>
  <r>
    <n v="19221167026"/>
    <d v="2019-09-04T00:00:00"/>
    <m/>
    <d v="2019-09-08T00:00:00"/>
    <x v="1"/>
    <m/>
    <x v="40"/>
    <s v="2411/55"/>
    <x v="4"/>
    <s v="4"/>
    <s v="42CNV23"/>
    <s v="704310*******0195"/>
    <s v=""/>
    <s v=""/>
    <s v="425314270"/>
    <m/>
    <m/>
  </r>
  <r>
    <n v="19221167943"/>
    <d v="2019-09-04T00:00:00"/>
    <m/>
    <d v="2019-09-08T00:00:00"/>
    <x v="1"/>
    <n v="145"/>
    <x v="40"/>
    <s v="2411/56"/>
    <x v="4"/>
    <s v="4"/>
    <s v="34HT9033"/>
    <s v="704310*******1694"/>
    <s v="expired"/>
    <s v="blocked"/>
    <s v="425314362"/>
    <s v="144/124"/>
    <s v="24/11/2020 Блок"/>
  </r>
  <r>
    <n v="19221167745"/>
    <d v="2019-09-04T00:00:00"/>
    <m/>
    <d v="2019-09-08T00:00:00"/>
    <x v="1"/>
    <n v="145"/>
    <x v="40"/>
    <s v="2411/57"/>
    <x v="4"/>
    <s v="4"/>
    <s v="34RT8319"/>
    <s v="704310*******1983"/>
    <s v="expired"/>
    <s v="blocked"/>
    <s v="425314342"/>
    <s v="144/124"/>
    <s v="24/11/2020 Блок"/>
  </r>
  <r>
    <n v="19221167703"/>
    <d v="2019-09-04T00:00:00"/>
    <m/>
    <d v="2019-09-08T00:00:00"/>
    <x v="1"/>
    <m/>
    <x v="40"/>
    <s v="2411/58"/>
    <x v="4"/>
    <s v="4"/>
    <s v="33ACP002"/>
    <s v="704310*******0012"/>
    <s v=""/>
    <s v=""/>
    <s v="425314338"/>
    <m/>
    <m/>
  </r>
  <r>
    <n v="19221167380"/>
    <d v="2019-09-04T00:00:00"/>
    <m/>
    <d v="2019-09-08T00:00:00"/>
    <x v="1"/>
    <m/>
    <x v="40"/>
    <s v="2411/59"/>
    <x v="4"/>
    <s v="4"/>
    <s v="34GG7364"/>
    <s v="704310*******0027"/>
    <s v="expired"/>
    <s v="blocked"/>
    <s v="425314306"/>
    <m/>
    <m/>
  </r>
  <r>
    <n v="19221167976"/>
    <d v="2019-09-04T00:00:00"/>
    <m/>
    <d v="2019-09-08T00:00:00"/>
    <x v="1"/>
    <m/>
    <x v="40"/>
    <s v="2411/60"/>
    <x v="4"/>
    <s v="4"/>
    <s v="34JL5027"/>
    <s v="704310*******0220"/>
    <s v=""/>
    <s v=""/>
    <s v="425314365"/>
    <m/>
    <m/>
  </r>
  <r>
    <n v="19221167653"/>
    <d v="2019-09-04T00:00:00"/>
    <m/>
    <d v="2019-09-08T00:00:00"/>
    <x v="1"/>
    <m/>
    <x v="40"/>
    <s v="2411/61"/>
    <x v="4"/>
    <s v="4"/>
    <s v="81DV293"/>
    <s v="704310*******1265"/>
    <s v=""/>
    <s v=""/>
    <s v="425314333"/>
    <m/>
    <m/>
  </r>
  <r>
    <n v="19221167265"/>
    <d v="2019-09-04T00:00:00"/>
    <m/>
    <d v="2019-09-08T00:00:00"/>
    <x v="1"/>
    <m/>
    <x v="40"/>
    <s v="2411/62"/>
    <x v="4"/>
    <s v="4"/>
    <s v="54H4195"/>
    <s v="704310*******0444"/>
    <s v=""/>
    <s v=""/>
    <s v="425314294"/>
    <m/>
    <m/>
  </r>
  <r>
    <n v="19221167984"/>
    <d v="2019-09-04T00:00:00"/>
    <m/>
    <d v="2019-09-08T00:00:00"/>
    <x v="1"/>
    <m/>
    <x v="40"/>
    <s v="2411/63"/>
    <x v="4"/>
    <s v="4"/>
    <s v="54TU886"/>
    <s v="704310*******0626"/>
    <s v=""/>
    <s v=""/>
    <s v="425314366"/>
    <m/>
    <m/>
  </r>
  <r>
    <n v="19231011974"/>
    <d v="2019-09-04T00:00:00"/>
    <m/>
    <d v="2019-09-04T00:00:00"/>
    <x v="2"/>
    <n v="145"/>
    <x v="40"/>
    <s v="2412/5"/>
    <x v="4"/>
    <s v="4"/>
    <s v="34NN6544"/>
    <s v="704310*******1785"/>
    <s v="expired"/>
    <s v="blocked"/>
    <s v="425560909"/>
    <s v="144/124"/>
    <s v="24/11/2020 Блок"/>
  </r>
  <r>
    <n v="19221167422"/>
    <d v="2019-09-04T00:00:00"/>
    <m/>
    <d v="2019-09-08T00:00:00"/>
    <x v="1"/>
    <m/>
    <x v="41"/>
    <s v="2411/65"/>
    <x v="4"/>
    <s v="4"/>
    <s v="34UG1604"/>
    <s v="704310*******0652"/>
    <s v="expired"/>
    <s v="blocked"/>
    <s v="425314310"/>
    <m/>
    <m/>
  </r>
  <r>
    <n v="19221167257"/>
    <d v="2019-09-04T00:00:00"/>
    <m/>
    <d v="2019-09-08T00:00:00"/>
    <x v="1"/>
    <m/>
    <x v="41"/>
    <s v="2411/66"/>
    <x v="4"/>
    <s v="4"/>
    <s v="34BTP171"/>
    <s v="704310*******0686"/>
    <s v="expired"/>
    <s v="blocked"/>
    <s v="425314293"/>
    <m/>
    <m/>
  </r>
  <r>
    <n v="19221167497"/>
    <d v="2019-09-04T00:00:00"/>
    <m/>
    <d v="2019-09-08T00:00:00"/>
    <x v="1"/>
    <n v="145"/>
    <x v="41"/>
    <s v="2411/68"/>
    <x v="4"/>
    <s v="4"/>
    <s v="34HT9025"/>
    <s v="704310*******2759"/>
    <s v="expired"/>
    <s v="blocked"/>
    <s v="425314317"/>
    <s v="144/124"/>
    <s v="24/11/2020 Блок"/>
  </r>
  <r>
    <n v="19221167091"/>
    <d v="2019-09-04T00:00:00"/>
    <m/>
    <d v="2019-09-08T00:00:00"/>
    <x v="1"/>
    <m/>
    <x v="41"/>
    <s v="2411/69"/>
    <x v="4"/>
    <s v="4"/>
    <s v="34SE0675"/>
    <s v="704310*******0332"/>
    <s v="expired"/>
    <s v="blocked"/>
    <s v="425314277"/>
    <m/>
    <m/>
  </r>
  <r>
    <n v="19221167018"/>
    <d v="2019-09-04T00:00:00"/>
    <m/>
    <d v="2019-09-08T00:00:00"/>
    <x v="1"/>
    <m/>
    <x v="41"/>
    <s v="2411/70"/>
    <x v="4"/>
    <s v="4"/>
    <s v="34CPL42"/>
    <s v="704310*******0137"/>
    <s v=""/>
    <s v=""/>
    <s v="425314269"/>
    <m/>
    <m/>
  </r>
  <r>
    <n v="19221167737"/>
    <d v="2019-09-04T00:00:00"/>
    <m/>
    <d v="2019-09-08T00:00:00"/>
    <x v="1"/>
    <m/>
    <x v="41"/>
    <s v="2411/71"/>
    <x v="4"/>
    <s v="4"/>
    <s v="42NV551"/>
    <s v="704310*******1184"/>
    <s v=""/>
    <s v=""/>
    <s v="425314341"/>
    <m/>
    <m/>
  </r>
  <r>
    <n v="19221167851"/>
    <d v="2019-09-04T00:00:00"/>
    <m/>
    <d v="2019-09-08T00:00:00"/>
    <x v="1"/>
    <m/>
    <x v="41"/>
    <s v="2411/72"/>
    <x v="4"/>
    <s v="4"/>
    <s v="61K15188"/>
    <s v="704310*******0108"/>
    <s v="expired"/>
    <s v="blocked"/>
    <s v="425314353"/>
    <m/>
    <m/>
  </r>
  <r>
    <n v="19221167059"/>
    <d v="2019-09-04T00:00:00"/>
    <m/>
    <d v="2019-09-08T00:00:00"/>
    <x v="1"/>
    <m/>
    <x v="41"/>
    <s v="2411/73"/>
    <x v="4"/>
    <s v="4"/>
    <s v="81FS402"/>
    <s v="704310*******0945"/>
    <s v="expired"/>
    <s v="blocked"/>
    <s v="425314273"/>
    <m/>
    <m/>
  </r>
  <r>
    <n v="19221167539"/>
    <d v="2019-09-04T00:00:00"/>
    <m/>
    <d v="2019-09-08T00:00:00"/>
    <x v="1"/>
    <m/>
    <x v="41"/>
    <s v="2411/74"/>
    <x v="4"/>
    <s v="4"/>
    <s v="81BG537"/>
    <s v="704310*******1141"/>
    <s v="expired"/>
    <s v="blocked"/>
    <s v="425314321"/>
    <m/>
    <m/>
  </r>
  <r>
    <n v="19221153208"/>
    <d v="2019-10-02T00:00:00"/>
    <m/>
    <d v="2019-10-03T00:00:00"/>
    <x v="1"/>
    <m/>
    <x v="41"/>
    <s v="2411/75"/>
    <x v="4"/>
    <s v="4"/>
    <s v="34EM1980"/>
    <s v="704310*******0587"/>
    <s v="expired"/>
    <s v="blocked"/>
    <s v="425312888"/>
    <m/>
    <m/>
  </r>
  <r>
    <n v="19221153125"/>
    <d v="2019-10-02T00:00:00"/>
    <m/>
    <d v="2019-10-03T00:00:00"/>
    <x v="1"/>
    <m/>
    <x v="42"/>
    <s v="2411/76"/>
    <x v="4"/>
    <s v="4"/>
    <s v="38GU567"/>
    <s v="704310*******0104"/>
    <s v="expired"/>
    <s v="blocked"/>
    <s v="425312880"/>
    <m/>
    <m/>
  </r>
  <r>
    <n v="19221153083"/>
    <d v="2019-10-02T00:00:00"/>
    <m/>
    <d v="2019-10-03T00:00:00"/>
    <x v="1"/>
    <m/>
    <x v="42"/>
    <s v="2411/77"/>
    <x v="4"/>
    <s v="4"/>
    <s v="42LR362"/>
    <s v="704310*******1275"/>
    <s v=""/>
    <s v=""/>
    <s v="425312876"/>
    <m/>
    <m/>
  </r>
  <r>
    <n v="19221153679"/>
    <d v="2019-10-02T00:00:00"/>
    <m/>
    <d v="2019-10-03T00:00:00"/>
    <x v="1"/>
    <m/>
    <x v="42"/>
    <s v="2411/78"/>
    <x v="4"/>
    <s v="4"/>
    <s v="42FNN90"/>
    <s v="704310*******1143"/>
    <s v=""/>
    <s v=""/>
    <s v="425312935"/>
    <m/>
    <m/>
  </r>
  <r>
    <n v="19221153166"/>
    <d v="2019-10-02T00:00:00"/>
    <m/>
    <d v="2019-10-03T00:00:00"/>
    <x v="1"/>
    <m/>
    <x v="42"/>
    <s v="2411/79"/>
    <x v="4"/>
    <s v="4"/>
    <s v="34FP3734"/>
    <s v="704310*******0553"/>
    <s v="expired"/>
    <s v="blocked"/>
    <s v="425312884"/>
    <m/>
    <m/>
  </r>
  <r>
    <n v="19221153752"/>
    <d v="2019-10-02T00:00:00"/>
    <m/>
    <d v="2019-10-03T00:00:00"/>
    <x v="1"/>
    <m/>
    <x v="42"/>
    <s v="2411/80"/>
    <x v="4"/>
    <s v="4"/>
    <s v="33ACM683"/>
    <s v="704310*******0168"/>
    <s v="expired"/>
    <s v="blocked"/>
    <s v="425312943"/>
    <m/>
    <m/>
  </r>
  <r>
    <n v="19221153638"/>
    <d v="2019-10-02T00:00:00"/>
    <m/>
    <d v="2019-10-03T00:00:00"/>
    <x v="1"/>
    <m/>
    <x v="42"/>
    <s v="2411/81"/>
    <x v="4"/>
    <s v="4"/>
    <s v="27RM292"/>
    <s v="704310*******0505"/>
    <s v=""/>
    <s v=""/>
    <s v="425312931"/>
    <m/>
    <m/>
  </r>
  <r>
    <n v="19221153042"/>
    <d v="2019-10-02T00:00:00"/>
    <m/>
    <d v="2019-10-03T00:00:00"/>
    <x v="1"/>
    <m/>
    <x v="42"/>
    <s v="2411/82"/>
    <x v="4"/>
    <s v="4"/>
    <s v="34HP2037"/>
    <s v="704310*******0269"/>
    <s v="expired"/>
    <s v="blocked"/>
    <s v="425312872"/>
    <m/>
    <m/>
  </r>
  <r>
    <n v="19221153711"/>
    <d v="2019-10-02T00:00:00"/>
    <m/>
    <d v="2019-10-03T00:00:00"/>
    <x v="1"/>
    <m/>
    <x v="42"/>
    <s v="2411/83"/>
    <x v="4"/>
    <s v="4"/>
    <s v="34EM1986"/>
    <s v="704310*******0611"/>
    <s v="expired"/>
    <s v="blocked"/>
    <s v="425312939"/>
    <m/>
    <m/>
  </r>
  <r>
    <n v="19231011172"/>
    <d v="2019-09-04T00:00:00"/>
    <m/>
    <d v="2019-09-04T00:00:00"/>
    <x v="2"/>
    <n v="145"/>
    <x v="42"/>
    <s v="2412/7"/>
    <x v="4"/>
    <s v="4"/>
    <s v="34RT8312"/>
    <s v="704310*******2056"/>
    <s v="expired"/>
    <s v="blocked"/>
    <s v="425560829"/>
    <s v="144/124"/>
    <s v="24/11/2020 Блок"/>
  </r>
  <r>
    <n v="19231011818"/>
    <d v="2019-09-04T00:00:00"/>
    <m/>
    <d v="2019-09-04T00:00:00"/>
    <x v="2"/>
    <n v="145"/>
    <x v="42"/>
    <s v="2412/8"/>
    <x v="4"/>
    <s v="4"/>
    <s v="34RT8306"/>
    <s v="704310*******2114"/>
    <s v="expired"/>
    <s v="blocked"/>
    <s v="425560893"/>
    <s v="144/124"/>
    <s v="24/11/2020 Блок"/>
  </r>
  <r>
    <n v="19231011453"/>
    <d v="2019-09-04T00:00:00"/>
    <m/>
    <d v="2019-09-04T00:00:00"/>
    <x v="2"/>
    <n v="145"/>
    <x v="42"/>
    <s v="2412/9"/>
    <x v="4"/>
    <s v="4"/>
    <s v="34HT9022"/>
    <s v="704310*******1595"/>
    <s v="expired"/>
    <s v="blocked"/>
    <s v="425560857"/>
    <s v="144/124"/>
    <s v="24/11/2020 Блок"/>
  </r>
  <r>
    <n v="19221153836"/>
    <d v="2019-10-02T00:00:00"/>
    <m/>
    <d v="2019-10-03T00:00:00"/>
    <x v="1"/>
    <n v="145"/>
    <x v="43"/>
    <s v="2411/100"/>
    <x v="4"/>
    <s v="4"/>
    <s v="34TA2168"/>
    <s v="704310*******1850"/>
    <s v="expired"/>
    <s v="blocked"/>
    <s v="425312951"/>
    <s v="144/124"/>
    <s v="24/11/2020 Блок"/>
  </r>
  <r>
    <n v="19221153794"/>
    <d v="2019-10-02T00:00:00"/>
    <m/>
    <d v="2019-10-03T00:00:00"/>
    <x v="1"/>
    <m/>
    <x v="43"/>
    <s v="2411/101"/>
    <x v="4"/>
    <s v="4"/>
    <s v="34KB8383"/>
    <s v="704310*******0429"/>
    <s v="expired"/>
    <s v="blocked"/>
    <s v="425312947"/>
    <m/>
    <m/>
  </r>
  <r>
    <n v="19221153356"/>
    <d v="2019-10-02T00:00:00"/>
    <m/>
    <d v="2019-10-03T00:00:00"/>
    <x v="1"/>
    <m/>
    <x v="43"/>
    <s v="2411/102"/>
    <x v="4"/>
    <s v="4"/>
    <s v="81FP146"/>
    <s v="704310*******0887"/>
    <s v="expired"/>
    <s v="blocked"/>
    <s v="425312903"/>
    <m/>
    <m/>
  </r>
  <r>
    <n v="19221153273"/>
    <d v="2019-10-02T00:00:00"/>
    <m/>
    <d v="2019-10-03T00:00:00"/>
    <x v="1"/>
    <m/>
    <x v="43"/>
    <s v="2411/103"/>
    <x v="4"/>
    <s v="4"/>
    <s v="07AEJ937"/>
    <s v="704310*******0229"/>
    <s v="expired"/>
    <s v="blocked"/>
    <s v="425312895"/>
    <m/>
    <m/>
  </r>
  <r>
    <n v="19221153950"/>
    <d v="2019-10-02T00:00:00"/>
    <m/>
    <d v="2019-10-03T00:00:00"/>
    <x v="1"/>
    <m/>
    <x v="43"/>
    <s v="2411/104"/>
    <x v="4"/>
    <s v="4"/>
    <s v="34YN421"/>
    <s v="704310*******0261"/>
    <s v=""/>
    <s v=""/>
    <s v="425312963"/>
    <m/>
    <m/>
  </r>
  <r>
    <n v="19221153505"/>
    <d v="2019-10-02T00:00:00"/>
    <m/>
    <d v="2019-10-03T00:00:00"/>
    <x v="1"/>
    <m/>
    <x v="43"/>
    <s v="2411/106"/>
    <x v="4"/>
    <s v="4"/>
    <s v="61K14674"/>
    <s v="704310*******0223"/>
    <s v="expired"/>
    <s v="blocked"/>
    <s v="425312918"/>
    <m/>
    <m/>
  </r>
  <r>
    <n v="19221153547"/>
    <d v="2019-10-02T00:00:00"/>
    <m/>
    <d v="2019-10-03T00:00:00"/>
    <x v="1"/>
    <m/>
    <x v="43"/>
    <s v="2411/107"/>
    <x v="4"/>
    <s v="4"/>
    <s v="54D3351"/>
    <s v="704310*******0049"/>
    <s v="expired"/>
    <s v="blocked"/>
    <s v="425312922"/>
    <m/>
    <m/>
  </r>
  <r>
    <n v="19221153588"/>
    <d v="2019-10-02T00:00:00"/>
    <m/>
    <d v="2019-10-03T00:00:00"/>
    <x v="1"/>
    <m/>
    <x v="43"/>
    <s v="2411/108"/>
    <x v="4"/>
    <s v="4"/>
    <s v="34HT0253"/>
    <s v="704310*******0050"/>
    <s v="expired"/>
    <s v="blocked"/>
    <s v="425312926"/>
    <m/>
    <m/>
  </r>
  <r>
    <n v="19221153026"/>
    <d v="2019-10-02T00:00:00"/>
    <m/>
    <d v="2019-10-03T00:00:00"/>
    <x v="1"/>
    <m/>
    <x v="43"/>
    <s v="2411/109"/>
    <x v="4"/>
    <s v="4"/>
    <s v="61K12130"/>
    <s v="704310*******0080"/>
    <s v="expired"/>
    <s v="blocked"/>
    <s v="425312870"/>
    <m/>
    <m/>
  </r>
  <r>
    <n v="19221153422"/>
    <d v="2019-10-02T00:00:00"/>
    <m/>
    <d v="2019-10-03T00:00:00"/>
    <x v="1"/>
    <m/>
    <x v="43"/>
    <s v="2411/84"/>
    <x v="4"/>
    <s v="3"/>
    <s v="E85J078"/>
    <s v="704310*******0047"/>
    <s v="expired"/>
    <s v="blocked"/>
    <s v="425312910"/>
    <m/>
    <m/>
  </r>
  <r>
    <n v="19221153380"/>
    <d v="2019-10-02T00:00:00"/>
    <m/>
    <d v="2019-10-03T00:00:00"/>
    <x v="1"/>
    <m/>
    <x v="43"/>
    <s v="2411/85"/>
    <x v="4"/>
    <s v="4"/>
    <s v="33EK354"/>
    <s v="704310*******0064"/>
    <s v=""/>
    <s v=""/>
    <s v="425312906"/>
    <m/>
    <m/>
  </r>
  <r>
    <n v="19221153265"/>
    <d v="2019-10-02T00:00:00"/>
    <m/>
    <d v="2019-10-03T00:00:00"/>
    <x v="1"/>
    <m/>
    <x v="43"/>
    <s v="2411/86"/>
    <x v="4"/>
    <s v="4"/>
    <s v="33AAU811"/>
    <s v="704310*******0074"/>
    <s v=""/>
    <s v=""/>
    <s v="425312894"/>
    <m/>
    <m/>
  </r>
  <r>
    <n v="19221153232"/>
    <d v="2019-10-02T00:00:00"/>
    <m/>
    <d v="2019-10-03T00:00:00"/>
    <x v="1"/>
    <n v="145"/>
    <x v="43"/>
    <s v="2411/87"/>
    <x v="4"/>
    <s v="4"/>
    <s v="34TA1658"/>
    <s v="704310*******2734"/>
    <s v="expired"/>
    <s v="blocked"/>
    <s v="425312891"/>
    <s v="144/124"/>
    <s v="24/11/2020 Блок"/>
  </r>
  <r>
    <n v="19221153786"/>
    <d v="2019-10-02T00:00:00"/>
    <m/>
    <d v="2019-10-03T00:00:00"/>
    <x v="1"/>
    <m/>
    <x v="43"/>
    <s v="2411/89"/>
    <x v="4"/>
    <s v="4"/>
    <s v="34HY2682"/>
    <s v="704310*******0065"/>
    <s v=""/>
    <s v=""/>
    <s v="425312946"/>
    <m/>
    <m/>
  </r>
  <r>
    <n v="19221153745"/>
    <d v="2019-10-02T00:00:00"/>
    <m/>
    <d v="2019-10-03T00:00:00"/>
    <x v="1"/>
    <m/>
    <x v="43"/>
    <s v="2411/90"/>
    <x v="4"/>
    <s v="4"/>
    <s v="34HH3200"/>
    <s v="704310*******0099"/>
    <s v=""/>
    <s v=""/>
    <s v="425312942"/>
    <m/>
    <m/>
  </r>
  <r>
    <n v="19221153349"/>
    <d v="2019-10-02T00:00:00"/>
    <m/>
    <d v="2019-10-03T00:00:00"/>
    <x v="1"/>
    <m/>
    <x v="43"/>
    <s v="2411/91"/>
    <x v="4"/>
    <s v="4"/>
    <s v="27RM230"/>
    <s v="704310*******0570"/>
    <s v=""/>
    <s v=""/>
    <s v="425312902"/>
    <m/>
    <m/>
  </r>
  <r>
    <n v="19221153307"/>
    <d v="2019-10-02T00:00:00"/>
    <m/>
    <d v="2019-10-03T00:00:00"/>
    <x v="1"/>
    <m/>
    <x v="43"/>
    <s v="2411/92"/>
    <x v="4"/>
    <s v="4"/>
    <s v="34PRG72"/>
    <s v="704310*******0609"/>
    <s v=""/>
    <s v=""/>
    <s v="425312898"/>
    <m/>
    <m/>
  </r>
  <r>
    <n v="19221153075"/>
    <d v="2019-10-02T00:00:00"/>
    <m/>
    <d v="2019-10-03T00:00:00"/>
    <x v="1"/>
    <m/>
    <x v="43"/>
    <s v="2411/93"/>
    <x v="4"/>
    <s v="4"/>
    <s v="34HY2725"/>
    <s v="704310*******0051"/>
    <s v="expired"/>
    <s v="blocked"/>
    <s v="425312875"/>
    <m/>
    <m/>
  </r>
  <r>
    <n v="19221153190"/>
    <d v="2019-10-02T00:00:00"/>
    <m/>
    <d v="2019-10-03T00:00:00"/>
    <x v="1"/>
    <m/>
    <x v="43"/>
    <s v="2411/95"/>
    <x v="4"/>
    <s v="4"/>
    <s v="35AL149"/>
    <s v="704310*******0017"/>
    <s v="expired"/>
    <s v="blocked"/>
    <s v="425312887"/>
    <m/>
    <m/>
  </r>
  <r>
    <n v="19221153158"/>
    <d v="2019-10-02T00:00:00"/>
    <m/>
    <d v="2019-10-03T00:00:00"/>
    <x v="1"/>
    <m/>
    <x v="43"/>
    <s v="2411/96"/>
    <x v="4"/>
    <s v="4"/>
    <s v="07MVK92"/>
    <s v="704310*******0013"/>
    <s v="expired"/>
    <s v="blocked"/>
    <s v="425312883"/>
    <m/>
    <m/>
  </r>
  <r>
    <n v="19221153117"/>
    <d v="2019-10-02T00:00:00"/>
    <m/>
    <d v="2019-10-03T00:00:00"/>
    <x v="1"/>
    <m/>
    <x v="43"/>
    <s v="2411/97"/>
    <x v="4"/>
    <s v="4"/>
    <s v="61K12998"/>
    <s v="704310*******0124"/>
    <s v="expired"/>
    <s v="blocked"/>
    <s v="425312879"/>
    <m/>
    <m/>
  </r>
  <r>
    <n v="19221153877"/>
    <d v="2019-10-02T00:00:00"/>
    <m/>
    <d v="2019-10-03T00:00:00"/>
    <x v="1"/>
    <m/>
    <x v="43"/>
    <s v="2411/98"/>
    <x v="4"/>
    <s v="4"/>
    <s v="42NM280"/>
    <s v="704310*******1119"/>
    <s v=""/>
    <s v=""/>
    <s v="425312955"/>
    <m/>
    <m/>
  </r>
  <r>
    <n v="19221153919"/>
    <d v="2019-10-02T00:00:00"/>
    <m/>
    <d v="2019-10-03T00:00:00"/>
    <x v="1"/>
    <n v="145"/>
    <x v="43"/>
    <s v="2411/99"/>
    <x v="4"/>
    <s v="4"/>
    <s v="34HT9937"/>
    <s v="704310*******2767"/>
    <s v="expired"/>
    <s v="blocked"/>
    <s v="425312959"/>
    <s v="144/124"/>
    <s v="24/11/2020 Блок"/>
  </r>
  <r>
    <n v="19231011214"/>
    <d v="2019-09-04T00:00:00"/>
    <m/>
    <d v="2019-09-04T00:00:00"/>
    <x v="2"/>
    <m/>
    <x v="43"/>
    <s v="2412/10"/>
    <x v="4"/>
    <s v="4"/>
    <s v="31HM611"/>
    <s v="704310*******0109"/>
    <s v=""/>
    <s v=""/>
    <s v="425560833"/>
    <m/>
    <m/>
  </r>
  <r>
    <n v="19221153067"/>
    <d v="2019-10-02T00:00:00"/>
    <m/>
    <d v="2019-10-03T00:00:00"/>
    <x v="1"/>
    <m/>
    <x v="44"/>
    <s v="2411/110"/>
    <x v="4"/>
    <s v="4"/>
    <s v="61K11133"/>
    <s v="704310*******0064"/>
    <s v="expired"/>
    <s v="blocked"/>
    <s v="425312874"/>
    <m/>
    <m/>
  </r>
  <r>
    <n v="19221153992"/>
    <d v="2019-10-02T00:00:00"/>
    <m/>
    <d v="2019-10-03T00:00:00"/>
    <x v="1"/>
    <m/>
    <x v="44"/>
    <s v="2411/111"/>
    <x v="4"/>
    <s v="4"/>
    <s v="61K10998"/>
    <s v="704310*******0049"/>
    <s v="expired"/>
    <s v="blocked"/>
    <s v="425312967"/>
    <m/>
    <m/>
  </r>
  <r>
    <n v="19221153141"/>
    <d v="2019-10-02T00:00:00"/>
    <m/>
    <d v="2019-10-03T00:00:00"/>
    <x v="1"/>
    <m/>
    <x v="44"/>
    <s v="2411/112"/>
    <x v="4"/>
    <s v="4"/>
    <s v="81FP142"/>
    <s v="704310*******0739"/>
    <s v="expired"/>
    <s v="blocked"/>
    <s v="425312882"/>
    <m/>
    <m/>
  </r>
  <r>
    <n v="19221153182"/>
    <d v="2019-10-02T00:00:00"/>
    <m/>
    <d v="2019-10-03T00:00:00"/>
    <x v="1"/>
    <m/>
    <x v="44"/>
    <s v="2411/113"/>
    <x v="4"/>
    <s v="4"/>
    <s v="34EM1978"/>
    <s v="704310*******0579"/>
    <s v="expired"/>
    <s v="blocked"/>
    <s v="425312886"/>
    <m/>
    <m/>
  </r>
  <r>
    <n v="19221153224"/>
    <d v="2019-10-02T00:00:00"/>
    <m/>
    <d v="2019-10-03T00:00:00"/>
    <x v="1"/>
    <m/>
    <x v="44"/>
    <s v="2411/114"/>
    <x v="4"/>
    <s v="4"/>
    <s v="14DJ908"/>
    <s v="704310*******1207"/>
    <s v="expired"/>
    <s v="blocked"/>
    <s v="425312890"/>
    <m/>
    <m/>
  </r>
  <r>
    <n v="19221153703"/>
    <d v="2019-10-02T00:00:00"/>
    <m/>
    <d v="2019-10-03T00:00:00"/>
    <x v="1"/>
    <m/>
    <x v="44"/>
    <s v="2411/115"/>
    <x v="4"/>
    <s v="4"/>
    <s v="81FR540"/>
    <s v="704310*******0818"/>
    <s v="expired"/>
    <s v="blocked"/>
    <s v="425312938"/>
    <m/>
    <m/>
  </r>
  <r>
    <n v="19221153620"/>
    <d v="2019-10-02T00:00:00"/>
    <m/>
    <d v="2019-10-03T00:00:00"/>
    <x v="1"/>
    <m/>
    <x v="44"/>
    <s v="2411/116"/>
    <x v="4"/>
    <s v="4"/>
    <s v="33CYP55"/>
    <s v="704310*******1444"/>
    <s v="expired"/>
    <s v="blocked"/>
    <s v="425312930"/>
    <n v="77"/>
    <s v="02/07/2020 отправлен запрос на блокировку"/>
  </r>
  <r>
    <n v="19221153513"/>
    <d v="2019-10-02T00:00:00"/>
    <m/>
    <d v="2019-10-03T00:00:00"/>
    <x v="1"/>
    <m/>
    <x v="44"/>
    <s v="2411/117"/>
    <x v="4"/>
    <s v="4"/>
    <s v="34FP3736"/>
    <s v="704310*******0538"/>
    <s v="expired"/>
    <s v="blocked"/>
    <s v="425312919"/>
    <m/>
    <m/>
  </r>
  <r>
    <n v="19221153430"/>
    <d v="2019-10-02T00:00:00"/>
    <m/>
    <d v="2019-10-03T00:00:00"/>
    <x v="1"/>
    <m/>
    <x v="44"/>
    <s v="2411/118"/>
    <x v="4"/>
    <s v="4"/>
    <s v="34EM1982"/>
    <s v="704310*******0595"/>
    <s v="expired"/>
    <s v="blocked"/>
    <s v="425312911"/>
    <m/>
    <m/>
  </r>
  <r>
    <n v="19221153471"/>
    <d v="2019-10-02T00:00:00"/>
    <m/>
    <d v="2019-10-03T00:00:00"/>
    <x v="1"/>
    <m/>
    <x v="44"/>
    <s v="2411/119"/>
    <x v="4"/>
    <s v="4"/>
    <s v="34BTP186"/>
    <s v="704310*******0694"/>
    <s v="expired"/>
    <s v="blocked"/>
    <s v="425312915"/>
    <m/>
    <m/>
  </r>
  <r>
    <n v="19221153661"/>
    <d v="2019-10-02T00:00:00"/>
    <m/>
    <d v="2019-10-03T00:00:00"/>
    <x v="1"/>
    <m/>
    <x v="44"/>
    <s v="2411/120"/>
    <x v="4"/>
    <s v="4"/>
    <s v="42DNP22"/>
    <s v="704310*******0179"/>
    <s v=""/>
    <s v=""/>
    <s v="425312934"/>
    <m/>
    <m/>
  </r>
  <r>
    <n v="19221153398"/>
    <d v="2019-10-02T00:00:00"/>
    <m/>
    <d v="2019-10-03T00:00:00"/>
    <x v="1"/>
    <n v="145"/>
    <x v="44"/>
    <s v="2411/121"/>
    <x v="4"/>
    <s v="4"/>
    <s v="34RT8301"/>
    <s v="704310*******2163"/>
    <s v="expired"/>
    <s v="blocked"/>
    <s v="425312907"/>
    <s v="144/124"/>
    <s v="24/11/2020 Блок"/>
  </r>
  <r>
    <n v="19221153554"/>
    <d v="2019-10-02T00:00:00"/>
    <m/>
    <d v="2019-10-03T00:00:00"/>
    <x v="1"/>
    <m/>
    <x v="44"/>
    <s v="2411/122"/>
    <x v="4"/>
    <s v="4"/>
    <s v="14GB197"/>
    <s v="704310*******0969"/>
    <s v="expired"/>
    <s v="blocked"/>
    <s v="425312923"/>
    <m/>
    <m/>
  </r>
  <r>
    <n v="19221153109"/>
    <d v="2019-10-02T00:00:00"/>
    <m/>
    <d v="2019-10-03T00:00:00"/>
    <x v="1"/>
    <m/>
    <x v="44"/>
    <s v="2411/124"/>
    <x v="4"/>
    <s v="4"/>
    <s v="54H2655"/>
    <s v="704310*******0543"/>
    <s v=""/>
    <s v=""/>
    <s v="425312878"/>
    <m/>
    <m/>
  </r>
  <r>
    <n v="19231026121"/>
    <d v="2019-10-02T00:00:00"/>
    <m/>
    <d v="2019-10-03T00:00:00"/>
    <x v="1"/>
    <m/>
    <x v="44"/>
    <s v="2411/126"/>
    <x v="4"/>
    <s v="4"/>
    <s v="07MVM35"/>
    <s v="704310*******0182"/>
    <s v="expired"/>
    <s v="blocked"/>
    <s v="425562324"/>
    <m/>
    <m/>
  </r>
  <r>
    <n v="19221153372"/>
    <d v="2019-10-02T00:00:00"/>
    <m/>
    <d v="2019-10-03T00:00:00"/>
    <x v="1"/>
    <m/>
    <x v="44"/>
    <s v="2411/127"/>
    <x v="4"/>
    <s v="4"/>
    <s v="34JA7601"/>
    <s v="704310*******1280"/>
    <s v="expired"/>
    <s v="blocked"/>
    <s v="425312905"/>
    <n v="12"/>
    <s v="18/12/2019 отправлен запрос в Путовы серби"/>
  </r>
  <r>
    <n v="19231026048"/>
    <d v="2019-10-02T00:00:00"/>
    <m/>
    <d v="2019-10-03T00:00:00"/>
    <x v="1"/>
    <m/>
    <x v="44"/>
    <s v="2411/129"/>
    <x v="4"/>
    <s v="4"/>
    <s v="34CPT66"/>
    <s v="704310*******0103"/>
    <s v=""/>
    <s v=""/>
    <s v="425562316"/>
    <m/>
    <m/>
  </r>
  <r>
    <n v="19221153414"/>
    <d v="2019-10-02T00:00:00"/>
    <m/>
    <d v="2019-10-03T00:00:00"/>
    <x v="1"/>
    <m/>
    <x v="44"/>
    <s v="2411/130"/>
    <x v="4"/>
    <s v="4"/>
    <s v="34UA6703"/>
    <s v="704310*******0087"/>
    <s v=""/>
    <s v=""/>
    <s v="425312909"/>
    <m/>
    <m/>
  </r>
  <r>
    <n v="19231026246"/>
    <d v="2019-10-02T00:00:00"/>
    <m/>
    <d v="2019-10-03T00:00:00"/>
    <x v="1"/>
    <m/>
    <x v="44"/>
    <s v="2411/131"/>
    <x v="4"/>
    <s v="4"/>
    <s v="16AEL277"/>
    <s v="704310*******0082"/>
    <s v=""/>
    <s v=""/>
    <s v="425562336"/>
    <m/>
    <m/>
  </r>
  <r>
    <n v="19231026287"/>
    <d v="2019-10-02T00:00:00"/>
    <m/>
    <d v="2019-10-03T00:00:00"/>
    <x v="1"/>
    <m/>
    <x v="44"/>
    <s v="2411/132"/>
    <x v="4"/>
    <s v="4"/>
    <s v="34FP3730"/>
    <s v="704310*******0629"/>
    <s v="expired"/>
    <s v="blocked"/>
    <s v="425562340"/>
    <m/>
    <m/>
  </r>
  <r>
    <n v="19231011255"/>
    <d v="2019-09-04T00:00:00"/>
    <m/>
    <d v="2019-09-04T00:00:00"/>
    <x v="2"/>
    <m/>
    <x v="44"/>
    <s v="2412/11"/>
    <x v="4"/>
    <s v="4"/>
    <s v="31BB207"/>
    <s v="704310*******0307"/>
    <s v=""/>
    <s v=""/>
    <s v="425560837"/>
    <m/>
    <m/>
  </r>
  <r>
    <n v="19231026162"/>
    <d v="2019-10-02T00:00:00"/>
    <m/>
    <d v="2019-10-03T00:00:00"/>
    <x v="1"/>
    <m/>
    <x v="45"/>
    <s v="2411/133"/>
    <x v="4"/>
    <s v="4"/>
    <s v="81FP152"/>
    <s v="704310*******0788"/>
    <s v="expired"/>
    <s v="blocked"/>
    <s v="425562328"/>
    <m/>
    <m/>
  </r>
  <r>
    <n v="19231026204"/>
    <d v="2019-10-02T00:00:00"/>
    <m/>
    <d v="2019-10-03T00:00:00"/>
    <x v="1"/>
    <m/>
    <x v="45"/>
    <s v="2411/134"/>
    <x v="4"/>
    <s v="4"/>
    <s v="42DPN15"/>
    <s v="704310*******0029"/>
    <s v=""/>
    <s v=""/>
    <s v="425562332"/>
    <m/>
    <m/>
  </r>
  <r>
    <n v="19231026329"/>
    <d v="2019-10-02T00:00:00"/>
    <m/>
    <d v="2019-10-03T00:00:00"/>
    <x v="1"/>
    <m/>
    <x v="45"/>
    <s v="2411/135"/>
    <x v="4"/>
    <s v="4"/>
    <s v="81DJ742"/>
    <s v="704310*******0685"/>
    <s v="expired"/>
    <s v="blocked"/>
    <s v="425562344"/>
    <m/>
    <m/>
  </r>
  <r>
    <n v="19231026402"/>
    <d v="2019-10-02T00:00:00"/>
    <m/>
    <d v="2019-10-03T00:00:00"/>
    <x v="1"/>
    <m/>
    <x v="45"/>
    <s v="2411/137"/>
    <x v="4"/>
    <s v="4"/>
    <s v="81DJ746"/>
    <s v="704310*******0677"/>
    <s v="expired"/>
    <s v="blocked"/>
    <s v="425562352"/>
    <m/>
    <m/>
  </r>
  <r>
    <n v="19221153331"/>
    <d v="2019-10-08T00:00:00"/>
    <m/>
    <d v="2019-10-08T00:00:00"/>
    <x v="1"/>
    <m/>
    <x v="45"/>
    <s v="2411/138"/>
    <x v="4"/>
    <s v="4"/>
    <s v="27RM225"/>
    <s v="704310*******0661"/>
    <s v=""/>
    <s v=""/>
    <s v="425312901"/>
    <m/>
    <m/>
  </r>
  <r>
    <n v="19221153299"/>
    <d v="2019-10-08T00:00:00"/>
    <m/>
    <d v="2019-10-08T00:00:00"/>
    <x v="1"/>
    <n v="145"/>
    <x v="45"/>
    <s v="2411/139"/>
    <x v="4"/>
    <s v="4"/>
    <s v="34HT9939"/>
    <s v="704310*******1397"/>
    <s v="expired"/>
    <s v="blocked"/>
    <s v="425312897"/>
    <s v="144/124"/>
    <s v="24/11/2020 Блок"/>
  </r>
  <r>
    <n v="19221153257"/>
    <d v="2019-10-08T00:00:00"/>
    <m/>
    <d v="2019-10-08T00:00:00"/>
    <x v="1"/>
    <m/>
    <x v="45"/>
    <s v="2411/140"/>
    <x v="4"/>
    <s v="4"/>
    <s v="34HT0361"/>
    <s v="704310*******0209"/>
    <s v="expired"/>
    <s v="blocked"/>
    <s v="425312893"/>
    <m/>
    <m/>
  </r>
  <r>
    <n v="19221153216"/>
    <d v="2019-10-08T00:00:00"/>
    <m/>
    <d v="2019-10-08T00:00:00"/>
    <x v="1"/>
    <m/>
    <x v="45"/>
    <s v="2411/141"/>
    <x v="4"/>
    <s v="4"/>
    <s v="54H4197"/>
    <s v="704310*******0519"/>
    <s v=""/>
    <s v=""/>
    <s v="425312889"/>
    <m/>
    <m/>
  </r>
  <r>
    <n v="19221153174"/>
    <d v="2019-10-08T00:00:00"/>
    <m/>
    <d v="2019-10-08T00:00:00"/>
    <x v="1"/>
    <m/>
    <x v="45"/>
    <s v="2411/142"/>
    <x v="4"/>
    <s v="4"/>
    <s v="81BG307"/>
    <s v="704310*******1125"/>
    <s v="expired"/>
    <s v="blocked"/>
    <s v="425312885"/>
    <m/>
    <m/>
  </r>
  <r>
    <n v="19221153133"/>
    <d v="2019-10-08T00:00:00"/>
    <m/>
    <d v="2019-10-08T00:00:00"/>
    <x v="1"/>
    <m/>
    <x v="45"/>
    <s v="2411/143"/>
    <x v="4"/>
    <s v="4"/>
    <s v="61K15590"/>
    <s v="704310*******0017"/>
    <s v="expired"/>
    <s v="blocked"/>
    <s v="425312881"/>
    <m/>
    <m/>
  </r>
  <r>
    <n v="19231026444"/>
    <d v="2019-10-08T00:00:00"/>
    <m/>
    <d v="2019-10-08T00:00:00"/>
    <x v="1"/>
    <m/>
    <x v="45"/>
    <s v="2411/144"/>
    <x v="4"/>
    <s v="4"/>
    <s v="34GG8444"/>
    <s v="704310*******0175"/>
    <s v="expired"/>
    <s v="blocked"/>
    <s v="425562356"/>
    <m/>
    <m/>
  </r>
  <r>
    <n v="19231026600"/>
    <d v="2019-10-08T00:00:00"/>
    <m/>
    <d v="2019-10-08T00:00:00"/>
    <x v="1"/>
    <m/>
    <x v="45"/>
    <s v="2411/145"/>
    <x v="4"/>
    <s v="4"/>
    <s v="61K21033"/>
    <s v="704310*******0066"/>
    <s v="expired"/>
    <s v="blocked"/>
    <s v="425562372"/>
    <m/>
    <m/>
  </r>
  <r>
    <n v="19231011586"/>
    <d v="2019-09-04T00:00:00"/>
    <m/>
    <d v="2019-09-04T00:00:00"/>
    <x v="2"/>
    <m/>
    <x v="45"/>
    <s v="2412/12"/>
    <x v="4"/>
    <s v="4"/>
    <s v="34SJ7514"/>
    <s v="704310*******2379"/>
    <s v="expired"/>
    <s v="blocked"/>
    <s v="425560870"/>
    <m/>
    <m/>
  </r>
  <r>
    <n v="19221153521"/>
    <d v="2019-09-04T00:00:00"/>
    <m/>
    <d v="2019-09-27T00:00:00"/>
    <x v="3"/>
    <m/>
    <x v="45"/>
    <s v="2413/1"/>
    <x v="4"/>
    <s v="4"/>
    <s v="A96O213"/>
    <s v="704310*******0110"/>
    <s v="expired"/>
    <s v="blocked"/>
    <s v="425312920"/>
    <m/>
    <m/>
  </r>
  <r>
    <n v="19231026766"/>
    <d v="2019-10-08T00:00:00"/>
    <m/>
    <d v="2019-10-08T00:00:00"/>
    <x v="1"/>
    <m/>
    <x v="46"/>
    <s v="2411/146"/>
    <x v="4"/>
    <s v="4"/>
    <s v="35RT884"/>
    <s v="704310*******0090"/>
    <s v="expired"/>
    <s v="blocked"/>
    <s v="425562388"/>
    <m/>
    <m/>
  </r>
  <r>
    <n v="19221153737"/>
    <d v="2019-10-08T00:00:00"/>
    <m/>
    <d v="2019-10-08T00:00:00"/>
    <x v="1"/>
    <m/>
    <x v="46"/>
    <s v="2411/148"/>
    <x v="4"/>
    <s v="4"/>
    <s v="14DB379"/>
    <s v="704310*******1215"/>
    <s v="expired"/>
    <s v="blocked"/>
    <s v="425312941"/>
    <m/>
    <m/>
  </r>
  <r>
    <n v="19221153018"/>
    <d v="2019-10-08T00:00:00"/>
    <m/>
    <d v="2019-10-08T00:00:00"/>
    <x v="1"/>
    <m/>
    <x v="46"/>
    <s v="2411/149"/>
    <x v="4"/>
    <s v="4"/>
    <s v="07MVM39"/>
    <s v="704310*******0224"/>
    <s v="expired"/>
    <s v="blocked"/>
    <s v="425312869"/>
    <m/>
    <m/>
  </r>
  <r>
    <n v="19231026485"/>
    <d v="2019-10-08T00:00:00"/>
    <m/>
    <d v="2019-10-08T00:00:00"/>
    <x v="1"/>
    <m/>
    <x v="46"/>
    <s v="2411/150"/>
    <x v="4"/>
    <s v="4"/>
    <s v="07GZZ95"/>
    <s v="704310*******0146"/>
    <s v="expired"/>
    <s v="blocked"/>
    <s v="425562360"/>
    <m/>
    <m/>
  </r>
  <r>
    <n v="19231026642"/>
    <d v="2019-10-08T00:00:00"/>
    <m/>
    <d v="2019-10-08T00:00:00"/>
    <x v="1"/>
    <m/>
    <x v="46"/>
    <s v="2411/151"/>
    <x v="4"/>
    <s v="4"/>
    <s v="07MZF96"/>
    <s v="704310*******0273"/>
    <s v="expired"/>
    <s v="blocked"/>
    <s v="425562376"/>
    <m/>
    <m/>
  </r>
  <r>
    <n v="19221153810"/>
    <d v="2019-10-08T00:00:00"/>
    <m/>
    <d v="2019-10-08T00:00:00"/>
    <x v="1"/>
    <m/>
    <x v="46"/>
    <s v="2411/152"/>
    <x v="4"/>
    <s v="4"/>
    <s v="34KU0404"/>
    <s v="704310*******0395"/>
    <s v="expired"/>
    <s v="blocked"/>
    <s v="425312949"/>
    <m/>
    <m/>
  </r>
  <r>
    <n v="19221153778"/>
    <d v="2019-10-08T00:00:00"/>
    <m/>
    <d v="2019-10-08T00:00:00"/>
    <x v="1"/>
    <m/>
    <x v="46"/>
    <s v="2411/153"/>
    <x v="4"/>
    <s v="4"/>
    <s v="81BG922"/>
    <s v="704310*******1067"/>
    <s v="expired"/>
    <s v="blocked"/>
    <s v="425312945"/>
    <m/>
    <m/>
  </r>
  <r>
    <n v="19221153695"/>
    <d v="2019-10-08T00:00:00"/>
    <m/>
    <d v="2019-10-08T00:00:00"/>
    <x v="1"/>
    <m/>
    <x v="46"/>
    <s v="2411/154"/>
    <x v="4"/>
    <s v="4"/>
    <s v="81FS404"/>
    <s v="704310*******0960"/>
    <s v="expired"/>
    <s v="blocked"/>
    <s v="425312937"/>
    <m/>
    <m/>
  </r>
  <r>
    <n v="19221153653"/>
    <d v="2019-10-08T00:00:00"/>
    <m/>
    <d v="2019-10-08T00:00:00"/>
    <x v="1"/>
    <m/>
    <x v="46"/>
    <s v="2411/155"/>
    <x v="4"/>
    <s v="4"/>
    <s v="34DE3880"/>
    <s v="704310*******0145"/>
    <s v="expired"/>
    <s v="blocked"/>
    <s v="425312933"/>
    <m/>
    <m/>
  </r>
  <r>
    <n v="19221153612"/>
    <d v="2019-10-08T00:00:00"/>
    <m/>
    <d v="2019-10-08T00:00:00"/>
    <x v="1"/>
    <m/>
    <x v="46"/>
    <s v="2411/156"/>
    <x v="4"/>
    <s v="4"/>
    <s v="61K15826"/>
    <s v="704310*******0130"/>
    <s v="expired"/>
    <s v="blocked"/>
    <s v="425312929"/>
    <m/>
    <m/>
  </r>
  <r>
    <n v="19221153570"/>
    <d v="2019-10-08T00:00:00"/>
    <m/>
    <d v="2019-10-08T00:00:00"/>
    <x v="1"/>
    <m/>
    <x v="46"/>
    <s v="2411/157"/>
    <x v="4"/>
    <s v="4"/>
    <s v="34SJ7510"/>
    <s v="704310*******2338"/>
    <s v="expired"/>
    <s v="blocked"/>
    <s v="425312925"/>
    <m/>
    <m/>
  </r>
  <r>
    <n v="19221153539"/>
    <d v="2019-10-08T00:00:00"/>
    <m/>
    <d v="2019-10-08T00:00:00"/>
    <x v="1"/>
    <m/>
    <x v="46"/>
    <s v="2411/158"/>
    <x v="4"/>
    <s v="4"/>
    <s v="34FL2763"/>
    <s v="704310*******0056"/>
    <s v=""/>
    <s v=""/>
    <s v="425312921"/>
    <m/>
    <m/>
  </r>
  <r>
    <n v="19221153497"/>
    <d v="2019-10-08T00:00:00"/>
    <m/>
    <d v="2019-10-08T00:00:00"/>
    <x v="1"/>
    <m/>
    <x v="46"/>
    <s v="2411/159"/>
    <x v="4"/>
    <s v="4"/>
    <s v="34CED244"/>
    <s v="704310*******0023"/>
    <s v=""/>
    <s v=""/>
    <s v="425312917"/>
    <m/>
    <m/>
  </r>
  <r>
    <n v="19221153059"/>
    <d v="2019-10-08T00:00:00"/>
    <m/>
    <d v="2019-10-08T00:00:00"/>
    <x v="1"/>
    <m/>
    <x v="46"/>
    <s v="2411/160"/>
    <x v="4"/>
    <s v="4"/>
    <s v="38BB328"/>
    <s v="704310*******0153"/>
    <s v="expired"/>
    <s v="blocked"/>
    <s v="425312873"/>
    <m/>
    <m/>
  </r>
  <r>
    <n v="19231026683"/>
    <d v="2019-10-08T00:00:00"/>
    <m/>
    <d v="2019-10-08T00:00:00"/>
    <x v="1"/>
    <m/>
    <x v="46"/>
    <s v="2411/162"/>
    <x v="4"/>
    <s v="4"/>
    <s v="14BM649"/>
    <s v="704310*******1496"/>
    <s v="expired"/>
    <s v="blocked"/>
    <s v="425562380"/>
    <n v="25"/>
    <s v="10/02/2020 отправлен запрос в Путовы Сербии"/>
  </r>
  <r>
    <n v="19221153869"/>
    <d v="2019-10-08T00:00:00"/>
    <m/>
    <d v="2019-10-08T00:00:00"/>
    <x v="1"/>
    <m/>
    <x v="46"/>
    <s v="2411/163"/>
    <x v="4"/>
    <s v="4"/>
    <s v="34PRG89"/>
    <s v="704310*******0526"/>
    <s v=""/>
    <s v=""/>
    <s v="425312954"/>
    <m/>
    <m/>
  </r>
  <r>
    <n v="19221153943"/>
    <d v="2019-10-08T00:00:00"/>
    <m/>
    <d v="2019-10-08T00:00:00"/>
    <x v="1"/>
    <m/>
    <x v="46"/>
    <s v="2411/164"/>
    <x v="4"/>
    <s v="4"/>
    <s v="54H0739"/>
    <s v="704310*******0568"/>
    <s v=""/>
    <s v=""/>
    <s v="425312962"/>
    <m/>
    <m/>
  </r>
  <r>
    <n v="19221153828"/>
    <d v="2019-10-08T00:00:00"/>
    <m/>
    <d v="2019-10-08T00:00:00"/>
    <x v="1"/>
    <m/>
    <x v="46"/>
    <s v="2411/165"/>
    <x v="4"/>
    <s v="4"/>
    <s v="06JSV15"/>
    <s v="704310*******0358"/>
    <s v=""/>
    <s v=""/>
    <s v="425312950"/>
    <m/>
    <m/>
  </r>
  <r>
    <n v="19221153901"/>
    <d v="2019-10-08T00:00:00"/>
    <m/>
    <d v="2019-10-08T00:00:00"/>
    <x v="1"/>
    <m/>
    <x v="46"/>
    <s v="2411/166"/>
    <x v="4"/>
    <s v="4"/>
    <s v="34HY2538"/>
    <s v="704310*******0040"/>
    <s v=""/>
    <s v=""/>
    <s v="425312958"/>
    <m/>
    <m/>
  </r>
  <r>
    <n v="19221153984"/>
    <d v="2019-10-08T00:00:00"/>
    <m/>
    <d v="2019-10-08T00:00:00"/>
    <x v="1"/>
    <n v="145"/>
    <x v="46"/>
    <s v="2411/167"/>
    <x v="4"/>
    <s v="4"/>
    <s v="34DE5792"/>
    <s v="704310*******1959"/>
    <s v="expired"/>
    <s v="blocked"/>
    <s v="425312966"/>
    <s v="144/124"/>
    <s v="24/11/2020 Блок"/>
  </r>
  <r>
    <n v="19221153976"/>
    <d v="2019-10-08T00:00:00"/>
    <m/>
    <d v="2019-10-08T00:00:00"/>
    <x v="1"/>
    <n v="145"/>
    <x v="46"/>
    <s v="2411/168"/>
    <x v="4"/>
    <s v="4"/>
    <s v="34NN6543"/>
    <s v="704310*******1777"/>
    <s v="expired"/>
    <s v="blocked"/>
    <s v="425312965"/>
    <s v="144/124"/>
    <s v="24/11/2020 Блок"/>
  </r>
  <r>
    <n v="19221153935"/>
    <d v="2019-10-08T00:00:00"/>
    <m/>
    <d v="2019-10-08T00:00:00"/>
    <x v="1"/>
    <m/>
    <x v="46"/>
    <s v="2411/169"/>
    <x v="4"/>
    <s v="4"/>
    <s v="34CDM317"/>
    <s v="704310*******0285"/>
    <s v="expired"/>
    <s v="blocked"/>
    <s v="425312961"/>
    <m/>
    <m/>
  </r>
  <r>
    <n v="19231011347"/>
    <d v="2019-09-04T00:00:00"/>
    <m/>
    <d v="2019-09-04T00:00:00"/>
    <x v="2"/>
    <m/>
    <x v="46"/>
    <s v="2412/13"/>
    <x v="4"/>
    <s v="4"/>
    <s v="33EK757"/>
    <s v="704310*******0114"/>
    <s v=""/>
    <s v=""/>
    <s v="425560846"/>
    <m/>
    <m/>
  </r>
  <r>
    <n v="19221153893"/>
    <d v="2019-10-08T00:00:00"/>
    <m/>
    <d v="2019-10-08T00:00:00"/>
    <x v="1"/>
    <m/>
    <x v="47"/>
    <s v="2411/170"/>
    <x v="4"/>
    <s v="4"/>
    <s v="41ACK813"/>
    <s v="704310*******0147"/>
    <s v=""/>
    <s v=""/>
    <s v="425312957"/>
    <m/>
    <m/>
  </r>
  <r>
    <n v="19221153851"/>
    <d v="2019-10-08T00:00:00"/>
    <m/>
    <d v="2019-10-08T00:00:00"/>
    <x v="1"/>
    <n v="145"/>
    <x v="47"/>
    <s v="2411/171"/>
    <x v="4"/>
    <s v="4"/>
    <s v="34EJ2225"/>
    <s v="704310*******2247"/>
    <s v="blocked"/>
    <s v="blocked"/>
    <s v="425312953"/>
    <s v="144/99"/>
    <s v="10/9/2020 Блок"/>
  </r>
  <r>
    <n v="19221153091"/>
    <d v="2019-10-08T00:00:00"/>
    <m/>
    <d v="2019-10-08T00:00:00"/>
    <x v="1"/>
    <m/>
    <x v="47"/>
    <s v="2411/172"/>
    <x v="4"/>
    <s v="4"/>
    <s v="34HT3207"/>
    <s v="704310*******0233"/>
    <s v="expired"/>
    <s v="blocked"/>
    <s v="425312877"/>
    <m/>
    <m/>
  </r>
  <r>
    <n v="19231026568"/>
    <d v="2019-10-08T00:00:00"/>
    <m/>
    <d v="2019-10-08T00:00:00"/>
    <x v="1"/>
    <m/>
    <x v="47"/>
    <s v="2411/173"/>
    <x v="4"/>
    <s v="4"/>
    <s v="38UZ460"/>
    <s v="704310*******0254"/>
    <s v=""/>
    <s v=""/>
    <s v="425562368"/>
    <m/>
    <m/>
  </r>
  <r>
    <n v="19231120080"/>
    <d v="2019-10-08T00:00:00"/>
    <m/>
    <d v="2019-10-08T00:00:00"/>
    <x v="1"/>
    <n v="145"/>
    <x v="47"/>
    <s v="2411/174"/>
    <x v="4"/>
    <s v="4"/>
    <s v="34HT9936"/>
    <s v="704310*******1710"/>
    <s v="expired"/>
    <s v="blocked"/>
    <s v="425571720"/>
    <s v="144/124"/>
    <s v="24/11/2020 Блок"/>
  </r>
  <r>
    <n v="19231125618"/>
    <d v="2019-10-08T00:00:00"/>
    <m/>
    <d v="2019-10-08T00:00:00"/>
    <x v="1"/>
    <m/>
    <x v="47"/>
    <s v="2411/176"/>
    <x v="4"/>
    <s v="4"/>
    <s v="61ABN885"/>
    <s v="704310*******0262"/>
    <s v="expired"/>
    <s v="blocked"/>
    <s v="425572273"/>
    <m/>
    <m/>
  </r>
  <r>
    <n v="19231120973"/>
    <d v="2019-10-08T00:00:00"/>
    <m/>
    <d v="2019-10-08T00:00:00"/>
    <x v="1"/>
    <m/>
    <x v="47"/>
    <s v="2411/177"/>
    <x v="4"/>
    <s v="4"/>
    <s v="54ZA267"/>
    <s v="704310*******0477"/>
    <s v=""/>
    <s v=""/>
    <s v="425571809"/>
    <m/>
    <m/>
  </r>
  <r>
    <n v="19231120064"/>
    <d v="2019-10-08T00:00:00"/>
    <m/>
    <d v="2019-10-08T00:00:00"/>
    <x v="1"/>
    <m/>
    <x v="47"/>
    <s v="2411/178"/>
    <x v="4"/>
    <s v="4"/>
    <s v="42ACJ19"/>
    <s v="704310*******1341"/>
    <s v=""/>
    <s v=""/>
    <s v="425571718"/>
    <m/>
    <m/>
  </r>
  <r>
    <n v="19231125816"/>
    <d v="2019-10-08T00:00:00"/>
    <m/>
    <d v="2019-10-08T00:00:00"/>
    <x v="1"/>
    <m/>
    <x v="47"/>
    <s v="2411/179"/>
    <x v="4"/>
    <s v="4"/>
    <s v="07MYG53"/>
    <s v="704310*******0232"/>
    <s v="expired"/>
    <s v="blocked"/>
    <s v="425572293"/>
    <m/>
    <m/>
  </r>
  <r>
    <n v="19231120163"/>
    <d v="2019-10-08T00:00:00"/>
    <m/>
    <d v="2019-10-08T00:00:00"/>
    <x v="1"/>
    <m/>
    <x v="47"/>
    <s v="2411/180"/>
    <x v="4"/>
    <s v="4"/>
    <s v="34KB8168"/>
    <s v="704310*******0296"/>
    <s v="expired"/>
    <s v="blocked"/>
    <s v="425571728"/>
    <m/>
    <m/>
  </r>
  <r>
    <n v="19231120031"/>
    <d v="2019-10-08T00:00:00"/>
    <m/>
    <d v="2019-10-08T00:00:00"/>
    <x v="1"/>
    <m/>
    <x v="47"/>
    <s v="2411/181"/>
    <x v="4"/>
    <s v="4"/>
    <s v="34HT3143"/>
    <s v="704310*******0092"/>
    <s v="expired"/>
    <s v="blocked"/>
    <s v="425571715"/>
    <m/>
    <m/>
  </r>
  <r>
    <n v="19231125535"/>
    <d v="2019-10-08T00:00:00"/>
    <m/>
    <d v="2019-10-08T00:00:00"/>
    <x v="1"/>
    <m/>
    <x v="47"/>
    <s v="2411/182"/>
    <x v="4"/>
    <s v="4"/>
    <s v="34KB8394"/>
    <s v="704310*******0100"/>
    <s v="expired"/>
    <s v="blocked"/>
    <s v="425572265"/>
    <m/>
    <m/>
  </r>
  <r>
    <n v="19231120932"/>
    <d v="2019-10-08T00:00:00"/>
    <m/>
    <d v="2019-10-08T00:00:00"/>
    <x v="1"/>
    <m/>
    <x v="47"/>
    <s v="2411/183"/>
    <x v="4"/>
    <s v="4"/>
    <s v="81AAF461"/>
    <s v="704310*******0929"/>
    <s v="expired"/>
    <s v="blocked"/>
    <s v="425571805"/>
    <m/>
    <m/>
  </r>
  <r>
    <n v="19231011610"/>
    <d v="2019-09-04T00:00:00"/>
    <m/>
    <d v="2019-09-04T00:00:00"/>
    <x v="2"/>
    <m/>
    <x v="47"/>
    <s v="2412/14"/>
    <x v="4"/>
    <s v="4"/>
    <s v="J32A718"/>
    <s v="704310*******0029"/>
    <s v="expired"/>
    <s v="blocked"/>
    <s v="425560873"/>
    <m/>
    <m/>
  </r>
  <r>
    <n v="19231011537"/>
    <d v="2019-09-04T00:00:00"/>
    <m/>
    <d v="2019-09-04T00:00:00"/>
    <x v="2"/>
    <m/>
    <x v="47"/>
    <s v="2412/15"/>
    <x v="4"/>
    <s v="4"/>
    <s v="J60A479"/>
    <s v="704310*******0011"/>
    <s v="expired"/>
    <s v="blocked"/>
    <s v="425560865"/>
    <m/>
    <m/>
  </r>
  <r>
    <n v="19231093733"/>
    <d v="2019-10-08T00:00:00"/>
    <m/>
    <d v="2019-10-08T00:00:00"/>
    <x v="1"/>
    <m/>
    <x v="48"/>
    <s v="2411/184"/>
    <x v="4"/>
    <s v="4"/>
    <s v="34SE0674"/>
    <s v="704310*******0324"/>
    <s v="expired"/>
    <s v="blocked"/>
    <s v="425569085"/>
    <m/>
    <m/>
  </r>
  <r>
    <n v="19231093899"/>
    <d v="2019-10-08T00:00:00"/>
    <m/>
    <d v="2019-10-08T00:00:00"/>
    <x v="1"/>
    <n v="157"/>
    <x v="48"/>
    <s v="2411/185"/>
    <x v="4"/>
    <s v="4"/>
    <s v="42UJ825"/>
    <s v="704310*******0014"/>
    <s v="blocked"/>
    <s v="blocked"/>
    <s v="425569101"/>
    <n v="157"/>
    <s v="БЛОК 26/2/2021"/>
  </r>
  <r>
    <n v="19231120114"/>
    <d v="2019-10-08T00:00:00"/>
    <m/>
    <d v="2019-10-08T00:00:00"/>
    <x v="1"/>
    <m/>
    <x v="48"/>
    <s v="2411/186"/>
    <x v="4"/>
    <s v="4"/>
    <s v="81AAF320"/>
    <s v="704310*******0891"/>
    <s v="expired"/>
    <s v="blocked"/>
    <s v="425571723"/>
    <m/>
    <m/>
  </r>
  <r>
    <n v="19231026725"/>
    <d v="2019-10-08T00:00:00"/>
    <m/>
    <d v="2019-10-08T00:00:00"/>
    <x v="1"/>
    <m/>
    <x v="48"/>
    <s v="2411/187"/>
    <x v="4"/>
    <s v="4"/>
    <s v="34FF4429"/>
    <s v="704310*******0266"/>
    <s v="expired"/>
    <s v="blocked"/>
    <s v="425562384"/>
    <m/>
    <m/>
  </r>
  <r>
    <n v="19231120817"/>
    <d v="2019-10-08T00:00:00"/>
    <m/>
    <d v="2019-10-08T00:00:00"/>
    <x v="1"/>
    <m/>
    <x v="48"/>
    <s v="2411/188"/>
    <x v="4"/>
    <s v="4"/>
    <s v="34JL6462"/>
    <s v="704310*******0287"/>
    <s v=""/>
    <s v=""/>
    <s v="425571793"/>
    <m/>
    <m/>
  </r>
  <r>
    <n v="19231120189"/>
    <d v="2019-10-08T00:00:00"/>
    <m/>
    <d v="2019-10-08T00:00:00"/>
    <x v="1"/>
    <m/>
    <x v="48"/>
    <s v="2411/189"/>
    <x v="4"/>
    <s v="4"/>
    <s v="07GFZ78"/>
    <s v="704310*******0096"/>
    <s v="expired"/>
    <s v="blocked"/>
    <s v="425571730"/>
    <m/>
    <m/>
  </r>
  <r>
    <n v="19231120148"/>
    <d v="2019-10-08T00:00:00"/>
    <m/>
    <d v="2019-10-08T00:00:00"/>
    <x v="1"/>
    <m/>
    <x v="48"/>
    <s v="2411/190"/>
    <x v="4"/>
    <s v="4"/>
    <s v="34SJ7505"/>
    <s v="704310*******2288"/>
    <s v="expired"/>
    <s v="blocked"/>
    <s v="425571726"/>
    <m/>
    <m/>
  </r>
  <r>
    <n v="19231120197"/>
    <d v="2019-10-08T00:00:00"/>
    <m/>
    <d v="2019-10-08T00:00:00"/>
    <x v="1"/>
    <n v="145"/>
    <x v="48"/>
    <s v="2411/191"/>
    <x v="4"/>
    <s v="4"/>
    <s v="34HT9024"/>
    <s v="704310*******1611"/>
    <s v="expired"/>
    <s v="blocked"/>
    <s v="425571731"/>
    <s v="144/124"/>
    <s v="24/11/2020 Блок"/>
  </r>
  <r>
    <n v="19231120049"/>
    <d v="2019-10-08T00:00:00"/>
    <m/>
    <d v="2019-10-08T00:00:00"/>
    <x v="1"/>
    <m/>
    <x v="48"/>
    <s v="2411/192"/>
    <x v="4"/>
    <s v="4"/>
    <s v="NMDV269"/>
    <s v="704310*******2826"/>
    <s v=""/>
    <s v=""/>
    <s v="425571716"/>
    <m/>
    <m/>
  </r>
  <r>
    <n v="19231120072"/>
    <d v="2019-10-08T00:00:00"/>
    <m/>
    <d v="2019-10-08T00:00:00"/>
    <x v="1"/>
    <m/>
    <x v="48"/>
    <s v="2411/193"/>
    <x v="4"/>
    <s v="4"/>
    <s v="42FKR96"/>
    <s v="704310*******1150"/>
    <s v=""/>
    <s v=""/>
    <s v="425571719"/>
    <m/>
    <m/>
  </r>
  <r>
    <n v="19231120155"/>
    <d v="2019-10-08T00:00:00"/>
    <m/>
    <d v="2019-10-08T00:00:00"/>
    <x v="1"/>
    <m/>
    <x v="48"/>
    <s v="2411/194"/>
    <x v="4"/>
    <s v="4"/>
    <s v="34KU0100"/>
    <s v="704310*******0411"/>
    <s v="expired"/>
    <s v="blocked"/>
    <s v="425571727"/>
    <m/>
    <m/>
  </r>
  <r>
    <n v="19231120858"/>
    <d v="2019-10-08T00:00:00"/>
    <m/>
    <d v="2019-10-08T00:00:00"/>
    <x v="1"/>
    <m/>
    <x v="48"/>
    <s v="2411/195"/>
    <x v="4"/>
    <s v="4"/>
    <s v="33ABN912"/>
    <s v="704310*******0272"/>
    <s v="expired"/>
    <s v="blocked"/>
    <s v="425571797"/>
    <m/>
    <m/>
  </r>
  <r>
    <n v="19231120106"/>
    <d v="2019-10-08T00:00:00"/>
    <m/>
    <d v="2019-10-08T00:00:00"/>
    <x v="1"/>
    <m/>
    <x v="49"/>
    <s v="2411/197"/>
    <x v="4"/>
    <s v="4"/>
    <s v="34JC0994"/>
    <s v="704310*******0155"/>
    <s v=""/>
    <s v=""/>
    <s v="425571722"/>
    <m/>
    <m/>
  </r>
  <r>
    <n v="19231120205"/>
    <d v="2019-10-08T00:00:00"/>
    <m/>
    <d v="2019-10-08T00:00:00"/>
    <x v="1"/>
    <m/>
    <x v="49"/>
    <s v="2411/198"/>
    <x v="4"/>
    <s v="4"/>
    <s v="34VV5329"/>
    <s v="704310*******0031"/>
    <s v=""/>
    <s v=""/>
    <s v="425571732"/>
    <m/>
    <m/>
  </r>
  <r>
    <n v="19231120767"/>
    <d v="2019-10-08T00:00:00"/>
    <m/>
    <d v="2019-10-08T00:00:00"/>
    <x v="1"/>
    <m/>
    <x v="49"/>
    <s v="2411/199"/>
    <x v="4"/>
    <s v="4"/>
    <s v="34UG1611"/>
    <s v="704310*******0678"/>
    <s v="expired"/>
    <s v="blocked"/>
    <s v="425571788"/>
    <m/>
    <m/>
  </r>
  <r>
    <n v="19231125691"/>
    <d v="2019-10-08T00:00:00"/>
    <m/>
    <d v="2019-10-08T00:00:00"/>
    <x v="1"/>
    <m/>
    <x v="49"/>
    <s v="2411/200"/>
    <x v="4"/>
    <s v="4"/>
    <s v="34KB8404"/>
    <s v="704310*******0168"/>
    <s v="expired"/>
    <s v="blocked"/>
    <s v="425572281"/>
    <m/>
    <m/>
  </r>
  <r>
    <n v="19231120882"/>
    <d v="2019-10-08T00:00:00"/>
    <m/>
    <d v="2019-10-08T00:00:00"/>
    <x v="1"/>
    <n v="232"/>
    <x v="49"/>
    <s v="2411/201"/>
    <x v="4"/>
    <s v="4"/>
    <s v="27RM241"/>
    <s v="704310*******0729"/>
    <s v=""/>
    <s v=""/>
    <s v="425571800"/>
    <s v="232/231"/>
    <s v="ДЕБЛОК 8/09/2021. БЛОК 07/09/2021"/>
  </r>
  <r>
    <n v="19231120841"/>
    <d v="2019-10-08T00:00:00"/>
    <m/>
    <d v="2019-10-08T00:00:00"/>
    <x v="1"/>
    <n v="145"/>
    <x v="49"/>
    <s v="2411/202"/>
    <x v="4"/>
    <s v="4"/>
    <s v="34RT8316"/>
    <s v="704310*******2015"/>
    <s v="expired"/>
    <s v="blocked"/>
    <s v="425571796"/>
    <s v="144/124"/>
    <s v="24/11/2020 Блок"/>
  </r>
  <r>
    <n v="19231120965"/>
    <d v="2019-10-08T00:00:00"/>
    <m/>
    <d v="2019-10-08T00:00:00"/>
    <x v="1"/>
    <m/>
    <x v="49"/>
    <s v="2411/203"/>
    <x v="4"/>
    <s v="4"/>
    <s v="54H4192"/>
    <s v="704310*******0493"/>
    <s v=""/>
    <s v=""/>
    <s v="425571808"/>
    <m/>
    <m/>
  </r>
  <r>
    <n v="19231093618"/>
    <d v="2019-10-08T00:00:00"/>
    <m/>
    <d v="2019-10-08T00:00:00"/>
    <x v="1"/>
    <m/>
    <x v="49"/>
    <s v="2411/204"/>
    <x v="4"/>
    <s v="4"/>
    <s v="54H5587"/>
    <s v="704310*******0436"/>
    <s v=""/>
    <s v=""/>
    <s v="425569073"/>
    <m/>
    <m/>
  </r>
  <r>
    <n v="19231093774"/>
    <d v="2019-10-08T00:00:00"/>
    <m/>
    <d v="2019-10-08T00:00:00"/>
    <x v="1"/>
    <m/>
    <x v="49"/>
    <s v="2411/205"/>
    <x v="4"/>
    <s v="4"/>
    <s v="61K9600"/>
    <s v="704310*******0189"/>
    <s v="expired"/>
    <s v="blocked"/>
    <s v="425569089"/>
    <m/>
    <m/>
  </r>
  <r>
    <n v="19231093931"/>
    <d v="2019-10-08T00:00:00"/>
    <m/>
    <d v="2019-10-08T00:00:00"/>
    <x v="1"/>
    <m/>
    <x v="49"/>
    <s v="2411/206"/>
    <x v="4"/>
    <s v="4"/>
    <s v="14BL296"/>
    <s v="704310*******1322"/>
    <s v="expired"/>
    <s v="blocked"/>
    <s v="425569105"/>
    <m/>
    <m/>
  </r>
  <r>
    <n v="19231120726"/>
    <d v="2019-10-08T00:00:00"/>
    <m/>
    <d v="2019-10-08T00:00:00"/>
    <x v="1"/>
    <m/>
    <x v="49"/>
    <s v="2411/208"/>
    <x v="4"/>
    <s v="4"/>
    <s v="42ABM232"/>
    <s v="704310*******0022"/>
    <s v=""/>
    <s v=""/>
    <s v="425571784"/>
    <m/>
    <m/>
  </r>
  <r>
    <n v="19231120643"/>
    <d v="2019-10-08T00:00:00"/>
    <m/>
    <d v="2019-10-08T00:00:00"/>
    <x v="1"/>
    <m/>
    <x v="49"/>
    <s v="2411/209"/>
    <x v="4"/>
    <s v="4"/>
    <s v="07MVK94"/>
    <s v="704310*******0039"/>
    <s v="expired"/>
    <s v="blocked"/>
    <s v="425571776"/>
    <m/>
    <m/>
  </r>
  <r>
    <n v="19231120809"/>
    <d v="2019-10-08T00:00:00"/>
    <m/>
    <d v="2019-10-08T00:00:00"/>
    <x v="1"/>
    <m/>
    <x v="49"/>
    <s v="2411/210"/>
    <x v="4"/>
    <s v="4"/>
    <s v="27RJ364"/>
    <s v="704310*******0216"/>
    <s v=""/>
    <s v=""/>
    <s v="425571792"/>
    <m/>
    <m/>
  </r>
  <r>
    <n v="19231120601"/>
    <d v="2019-10-08T00:00:00"/>
    <m/>
    <d v="2019-10-08T00:00:00"/>
    <x v="1"/>
    <m/>
    <x v="49"/>
    <s v="2411/211"/>
    <x v="4"/>
    <s v="4"/>
    <s v="42CVT99"/>
    <s v="704310*******0187"/>
    <s v=""/>
    <s v=""/>
    <s v="425571772"/>
    <m/>
    <m/>
  </r>
  <r>
    <n v="19231121005"/>
    <d v="2019-10-08T00:00:00"/>
    <m/>
    <d v="2019-10-08T00:00:00"/>
    <x v="1"/>
    <m/>
    <x v="50"/>
    <s v="2411/212"/>
    <x v="4"/>
    <s v="4"/>
    <s v="14GG473"/>
    <s v="704310*******0852"/>
    <s v="expired"/>
    <s v="blocked"/>
    <s v="425571812"/>
    <m/>
    <m/>
  </r>
  <r>
    <n v="19231120684"/>
    <d v="2019-10-08T00:00:00"/>
    <m/>
    <d v="2019-10-08T00:00:00"/>
    <x v="1"/>
    <m/>
    <x v="50"/>
    <s v="2411/213"/>
    <x v="4"/>
    <s v="4"/>
    <s v="34SJ7531"/>
    <s v="704310*******0843"/>
    <s v=""/>
    <s v=""/>
    <s v="425571780"/>
    <m/>
    <m/>
  </r>
  <r>
    <n v="19231120924"/>
    <d v="2019-10-08T00:00:00"/>
    <m/>
    <d v="2019-10-08T00:00:00"/>
    <x v="1"/>
    <m/>
    <x v="50"/>
    <s v="2411/214"/>
    <x v="4"/>
    <s v="4"/>
    <s v="34FP3738"/>
    <s v="704310*******0645"/>
    <s v="expired"/>
    <s v="blocked"/>
    <s v="425571804"/>
    <m/>
    <m/>
  </r>
  <r>
    <n v="19231120569"/>
    <d v="2019-10-08T00:00:00"/>
    <m/>
    <d v="2019-10-08T00:00:00"/>
    <x v="1"/>
    <n v="145"/>
    <x v="50"/>
    <s v="2411/215"/>
    <x v="4"/>
    <s v="4"/>
    <s v="34TA0809"/>
    <s v="704310*******1801"/>
    <s v="expired"/>
    <s v="blocked"/>
    <s v="425571768"/>
    <s v="144/124"/>
    <s v="24/11/2020 Блок"/>
  </r>
  <r>
    <n v="19231120528"/>
    <d v="2019-10-08T00:00:00"/>
    <m/>
    <d v="2019-10-08T00:00:00"/>
    <x v="1"/>
    <m/>
    <x v="50"/>
    <s v="2411/216"/>
    <x v="4"/>
    <s v="4"/>
    <s v="81BG224"/>
    <s v="704310*******1174"/>
    <s v="expired"/>
    <s v="blocked"/>
    <s v="425571764"/>
    <m/>
    <m/>
  </r>
  <r>
    <n v="19231120635"/>
    <d v="2019-10-08T00:00:00"/>
    <m/>
    <d v="2019-10-08T00:00:00"/>
    <x v="1"/>
    <m/>
    <x v="50"/>
    <s v="2411/217"/>
    <x v="4"/>
    <s v="4"/>
    <s v="54YV638"/>
    <s v="704310*******0410"/>
    <s v=""/>
    <s v=""/>
    <s v="425571775"/>
    <m/>
    <m/>
  </r>
  <r>
    <n v="19231120593"/>
    <d v="2019-10-08T00:00:00"/>
    <m/>
    <d v="2019-10-08T00:00:00"/>
    <x v="1"/>
    <m/>
    <x v="50"/>
    <s v="2411/218"/>
    <x v="4"/>
    <s v="4"/>
    <s v="81AAF326"/>
    <s v="704310*******0958"/>
    <s v="expired"/>
    <s v="blocked"/>
    <s v="425571771"/>
    <m/>
    <m/>
  </r>
  <r>
    <n v="19231120551"/>
    <d v="2019-10-08T00:00:00"/>
    <m/>
    <d v="2019-10-08T00:00:00"/>
    <x v="1"/>
    <m/>
    <x v="50"/>
    <s v="2411/219"/>
    <x v="4"/>
    <s v="4"/>
    <s v="81FJ812"/>
    <s v="704310*******0610"/>
    <s v="expired"/>
    <s v="blocked"/>
    <s v="425571767"/>
    <m/>
    <m/>
  </r>
  <r>
    <n v="19231120510"/>
    <d v="2019-10-08T00:00:00"/>
    <m/>
    <d v="2019-10-08T00:00:00"/>
    <x v="1"/>
    <m/>
    <x v="50"/>
    <s v="2411/220"/>
    <x v="4"/>
    <s v="4"/>
    <s v="07MVK96"/>
    <s v="704310*******0054"/>
    <s v="expired"/>
    <s v="blocked"/>
    <s v="425571763"/>
    <m/>
    <m/>
  </r>
  <r>
    <n v="19231120478"/>
    <d v="2019-10-08T00:00:00"/>
    <m/>
    <d v="2019-10-08T00:00:00"/>
    <x v="1"/>
    <m/>
    <x v="50"/>
    <s v="2411/221"/>
    <x v="4"/>
    <s v="4"/>
    <s v="07GTV78"/>
    <s v="704310*******0133"/>
    <s v="expired"/>
    <s v="blocked"/>
    <s v="425571759"/>
    <m/>
    <m/>
  </r>
  <r>
    <n v="19231120437"/>
    <d v="2019-10-08T00:00:00"/>
    <m/>
    <d v="2019-10-08T00:00:00"/>
    <x v="1"/>
    <m/>
    <x v="50"/>
    <s v="2411/222"/>
    <x v="4"/>
    <s v="4"/>
    <s v="61K2731"/>
    <s v="704310*******0015"/>
    <s v="expired"/>
    <s v="blocked"/>
    <s v="425571755"/>
    <m/>
    <m/>
  </r>
  <r>
    <n v="19231120486"/>
    <d v="2019-10-08T00:00:00"/>
    <m/>
    <d v="2019-10-08T00:00:00"/>
    <x v="1"/>
    <m/>
    <x v="50"/>
    <s v="2411/223"/>
    <x v="4"/>
    <s v="4"/>
    <s v="38ZT887"/>
    <s v="704310*******0260"/>
    <s v="expired"/>
    <s v="blocked"/>
    <s v="425571760"/>
    <m/>
    <m/>
  </r>
  <r>
    <n v="19231120445"/>
    <d v="2019-10-08T00:00:00"/>
    <m/>
    <d v="2019-10-08T00:00:00"/>
    <x v="1"/>
    <m/>
    <x v="50"/>
    <s v="2411/224"/>
    <x v="4"/>
    <s v="4"/>
    <s v="34KB8207"/>
    <s v="704310*******0131"/>
    <s v=""/>
    <s v=""/>
    <s v="425571756"/>
    <m/>
    <m/>
  </r>
  <r>
    <n v="19231120676"/>
    <d v="2019-10-08T00:00:00"/>
    <m/>
    <d v="2019-10-08T00:00:00"/>
    <x v="1"/>
    <m/>
    <x v="50"/>
    <s v="2411/225"/>
    <x v="4"/>
    <s v="4"/>
    <s v="34HY2689"/>
    <s v="704310*******0172"/>
    <s v=""/>
    <s v=""/>
    <s v="425571779"/>
    <m/>
    <m/>
  </r>
  <r>
    <n v="19231120718"/>
    <d v="2019-10-08T00:00:00"/>
    <m/>
    <d v="2019-10-08T00:00:00"/>
    <x v="1"/>
    <m/>
    <x v="50"/>
    <s v="2411/226"/>
    <x v="4"/>
    <s v="4"/>
    <s v="07AEK876"/>
    <s v="704310*******0299"/>
    <s v="expired"/>
    <s v="blocked"/>
    <s v="425571783"/>
    <m/>
    <m/>
  </r>
  <r>
    <n v="19231125899"/>
    <d v="2019-10-08T00:00:00"/>
    <m/>
    <d v="2019-10-08T00:00:00"/>
    <x v="1"/>
    <m/>
    <x v="50"/>
    <s v="2411/227"/>
    <x v="4"/>
    <s v="4"/>
    <s v="38YR819"/>
    <s v="704310*******0229"/>
    <s v="expired"/>
    <s v="blocked"/>
    <s v="425572301"/>
    <m/>
    <m/>
  </r>
  <r>
    <n v="19231120866"/>
    <d v="2019-10-08T00:00:00"/>
    <m/>
    <d v="2019-10-08T00:00:00"/>
    <x v="1"/>
    <m/>
    <x v="50"/>
    <s v="2411/229"/>
    <x v="4"/>
    <s v="4"/>
    <s v="34GH0271"/>
    <s v="704310*******0271"/>
    <s v=""/>
    <s v=""/>
    <s v="425571798"/>
    <m/>
    <m/>
  </r>
  <r>
    <n v="19231120940"/>
    <d v="2019-10-08T00:00:00"/>
    <m/>
    <d v="2019-10-08T00:00:00"/>
    <x v="1"/>
    <m/>
    <x v="51"/>
    <s v="2411/230"/>
    <x v="4"/>
    <s v="4"/>
    <s v="81BG214"/>
    <s v="704310*******1166"/>
    <s v="expired"/>
    <s v="blocked"/>
    <s v="425571806"/>
    <m/>
    <m/>
  </r>
  <r>
    <n v="19231120908"/>
    <d v="2019-10-08T00:00:00"/>
    <m/>
    <d v="2019-10-08T00:00:00"/>
    <x v="1"/>
    <m/>
    <x v="51"/>
    <s v="2411/231"/>
    <x v="4"/>
    <s v="4"/>
    <s v="81EK712"/>
    <s v="704310*******1154"/>
    <s v="expired"/>
    <s v="blocked"/>
    <s v="425571802"/>
    <m/>
    <m/>
  </r>
  <r>
    <n v="19231120825"/>
    <d v="2019-10-08T00:00:00"/>
    <m/>
    <d v="2019-10-08T00:00:00"/>
    <x v="1"/>
    <m/>
    <x v="51"/>
    <s v="2411/232"/>
    <x v="4"/>
    <s v="4"/>
    <s v="34HF9310"/>
    <s v="704310*******0111"/>
    <s v="expired"/>
    <s v="blocked"/>
    <s v="425571794"/>
    <m/>
    <m/>
  </r>
  <r>
    <n v="19231120353"/>
    <d v="2019-10-08T00:00:00"/>
    <m/>
    <d v="2019-10-08T00:00:00"/>
    <x v="1"/>
    <m/>
    <x v="51"/>
    <s v="2411/233"/>
    <x v="4"/>
    <s v="4"/>
    <s v="34DN4408"/>
    <s v="704310*******0021"/>
    <s v=""/>
    <s v=""/>
    <s v="425571747"/>
    <m/>
    <m/>
  </r>
  <r>
    <n v="19231120700"/>
    <d v="2019-10-08T00:00:00"/>
    <m/>
    <d v="2019-10-08T00:00:00"/>
    <x v="1"/>
    <m/>
    <x v="51"/>
    <s v="2411/234"/>
    <x v="4"/>
    <s v="4"/>
    <s v="61ABN881"/>
    <s v="704310*******0120"/>
    <s v="expired"/>
    <s v="blocked"/>
    <s v="425571782"/>
    <m/>
    <m/>
  </r>
  <r>
    <n v="19231120395"/>
    <d v="2019-10-08T00:00:00"/>
    <m/>
    <d v="2019-10-08T00:00:00"/>
    <x v="1"/>
    <m/>
    <x v="51"/>
    <s v="2411/235"/>
    <x v="4"/>
    <s v="4"/>
    <s v="81EB084"/>
    <s v="704310*******1331"/>
    <s v=""/>
    <s v=""/>
    <s v="425571751"/>
    <m/>
    <m/>
  </r>
  <r>
    <n v="19231120304"/>
    <d v="2019-10-08T00:00:00"/>
    <m/>
    <d v="2019-10-08T00:00:00"/>
    <x v="1"/>
    <n v="145"/>
    <x v="51"/>
    <s v="2411/236"/>
    <x v="4"/>
    <s v="4"/>
    <s v="34RT8315"/>
    <s v="704310*******2775"/>
    <s v="expired"/>
    <s v="blocked"/>
    <s v="425571742"/>
    <s v="144/124"/>
    <s v="24/11/2020 Блок"/>
  </r>
  <r>
    <n v="19231120262"/>
    <d v="2019-10-08T00:00:00"/>
    <m/>
    <d v="2019-10-08T00:00:00"/>
    <x v="1"/>
    <m/>
    <x v="51"/>
    <s v="2411/237"/>
    <x v="4"/>
    <s v="4"/>
    <s v="06EU8845"/>
    <s v="704310*******0138"/>
    <s v=""/>
    <s v=""/>
    <s v="425571738"/>
    <m/>
    <m/>
  </r>
  <r>
    <n v="19231120221"/>
    <d v="2019-10-08T00:00:00"/>
    <m/>
    <d v="2019-10-08T00:00:00"/>
    <x v="1"/>
    <n v="145"/>
    <x v="51"/>
    <s v="2411/238"/>
    <x v="4"/>
    <s v="4"/>
    <s v="34HT9938"/>
    <s v="704310*******1728"/>
    <s v="expired"/>
    <s v="blocked"/>
    <s v="425571734"/>
    <s v="144/124"/>
    <s v="24/11/2020 Блок"/>
  </r>
  <r>
    <n v="19231120387"/>
    <d v="2019-10-08T00:00:00"/>
    <m/>
    <d v="2019-10-08T00:00:00"/>
    <x v="1"/>
    <n v="145"/>
    <x v="51"/>
    <s v="2411/239"/>
    <x v="4"/>
    <s v="4"/>
    <s v="34TA1807"/>
    <s v="704310*******1835"/>
    <s v="expired"/>
    <s v="blocked"/>
    <s v="425571750"/>
    <s v="144/124"/>
    <s v="24/11/2020 Блок"/>
  </r>
  <r>
    <n v="19231120346"/>
    <d v="2019-10-08T00:00:00"/>
    <m/>
    <d v="2019-10-08T00:00:00"/>
    <x v="1"/>
    <m/>
    <x v="51"/>
    <s v="2411/240"/>
    <x v="4"/>
    <s v="4"/>
    <s v="34KB8405"/>
    <s v="704310*******0118"/>
    <s v="expired"/>
    <s v="blocked"/>
    <s v="425571746"/>
    <m/>
    <m/>
  </r>
  <r>
    <n v="19231120429"/>
    <d v="2019-10-08T00:00:00"/>
    <m/>
    <d v="2019-10-08T00:00:00"/>
    <x v="1"/>
    <m/>
    <x v="51"/>
    <s v="2411/242"/>
    <x v="4"/>
    <s v="4"/>
    <s v="81AAF234"/>
    <s v="704310*******0933"/>
    <s v="expired"/>
    <s v="blocked"/>
    <s v="425571754"/>
    <m/>
    <m/>
  </r>
  <r>
    <n v="19231120585"/>
    <d v="2019-10-08T00:00:00"/>
    <m/>
    <d v="2019-10-08T00:00:00"/>
    <x v="1"/>
    <m/>
    <x v="51"/>
    <s v="2411/243"/>
    <x v="4"/>
    <s v="4"/>
    <s v="81AAF462"/>
    <s v="704310*******0937"/>
    <s v="expired"/>
    <s v="blocked"/>
    <s v="425571770"/>
    <m/>
    <m/>
  </r>
  <r>
    <n v="19231120544"/>
    <d v="2019-10-08T00:00:00"/>
    <m/>
    <d v="2019-10-08T00:00:00"/>
    <x v="1"/>
    <m/>
    <x v="51"/>
    <s v="2411/244"/>
    <x v="4"/>
    <s v="4"/>
    <s v="34YM7470"/>
    <s v="704310*******0732"/>
    <s v=""/>
    <s v=""/>
    <s v="425571766"/>
    <m/>
    <m/>
  </r>
  <r>
    <n v="19231120668"/>
    <d v="2019-10-08T00:00:00"/>
    <m/>
    <d v="2019-10-08T00:00:00"/>
    <x v="1"/>
    <m/>
    <x v="51"/>
    <s v="2411/245"/>
    <x v="4"/>
    <s v="4"/>
    <s v="61ABG413"/>
    <s v="704310*******0199"/>
    <s v="expired"/>
    <s v="blocked"/>
    <s v="425571778"/>
    <m/>
    <m/>
  </r>
  <r>
    <n v="19231120627"/>
    <d v="2019-10-08T00:00:00"/>
    <m/>
    <d v="2019-10-08T00:00:00"/>
    <x v="1"/>
    <m/>
    <x v="51"/>
    <s v="2411/246"/>
    <x v="4"/>
    <s v="4"/>
    <s v="34HH3131"/>
    <s v="704310*******0198"/>
    <s v=""/>
    <s v=""/>
    <s v="425571774"/>
    <m/>
    <m/>
  </r>
  <r>
    <n v="19231125733"/>
    <d v="2019-10-08T00:00:00"/>
    <m/>
    <d v="2019-10-08T00:00:00"/>
    <x v="1"/>
    <m/>
    <x v="51"/>
    <s v="2411/247"/>
    <x v="4"/>
    <s v="4"/>
    <s v="07MZF95"/>
    <s v="704310*******0265"/>
    <s v="expired"/>
    <s v="blocked"/>
    <s v="425572285"/>
    <m/>
    <m/>
  </r>
  <r>
    <n v="19231125857"/>
    <d v="2019-10-08T00:00:00"/>
    <m/>
    <d v="2019-10-08T00:00:00"/>
    <x v="1"/>
    <n v="128"/>
    <x v="52"/>
    <s v="2411/248"/>
    <x v="4"/>
    <s v="4"/>
    <s v="27RJ370"/>
    <s v="704310*******0240"/>
    <s v=""/>
    <s v=""/>
    <s v="425572297"/>
    <s v="128/89"/>
    <s v="3/12/20 Разблок 06/08/2020 БЛОК"/>
  </r>
  <r>
    <n v="19231120288"/>
    <d v="2019-10-08T00:00:00"/>
    <m/>
    <d v="2019-10-08T00:00:00"/>
    <x v="1"/>
    <m/>
    <x v="52"/>
    <s v="2411/249"/>
    <x v="4"/>
    <s v="4"/>
    <s v="34DE3891"/>
    <s v="704310*******0152"/>
    <s v="expired"/>
    <s v="blocked"/>
    <s v="425571740"/>
    <m/>
    <m/>
  </r>
  <r>
    <n v="19231120247"/>
    <d v="2019-10-08T00:00:00"/>
    <m/>
    <d v="2019-10-08T00:00:00"/>
    <x v="1"/>
    <m/>
    <x v="52"/>
    <s v="2411/250"/>
    <x v="4"/>
    <s v="4"/>
    <s v="34KB8409"/>
    <s v="704310*******0258"/>
    <s v="expired"/>
    <s v="blocked"/>
    <s v="425571736"/>
    <m/>
    <m/>
  </r>
  <r>
    <n v="19231120320"/>
    <d v="2019-10-08T00:00:00"/>
    <m/>
    <d v="2019-10-08T00:00:00"/>
    <x v="1"/>
    <m/>
    <x v="52"/>
    <s v="2411/251"/>
    <x v="4"/>
    <s v="4"/>
    <s v="42ACK591"/>
    <s v="704310*******1093"/>
    <s v=""/>
    <s v=""/>
    <s v="425571744"/>
    <m/>
    <m/>
  </r>
  <r>
    <n v="19231120361"/>
    <d v="2019-10-08T00:00:00"/>
    <m/>
    <d v="2019-10-08T00:00:00"/>
    <x v="1"/>
    <m/>
    <x v="52"/>
    <s v="2411/252"/>
    <x v="4"/>
    <s v="4"/>
    <s v="81FP158"/>
    <s v="704310*******0812"/>
    <s v="expired"/>
    <s v="blocked"/>
    <s v="425571748"/>
    <m/>
    <m/>
  </r>
  <r>
    <n v="19231120742"/>
    <d v="2019-10-08T00:00:00"/>
    <m/>
    <d v="2019-10-08T00:00:00"/>
    <x v="1"/>
    <m/>
    <x v="52"/>
    <s v="2411/253"/>
    <x v="4"/>
    <s v="4"/>
    <s v="34GH0273"/>
    <s v="704310*******0214"/>
    <s v=""/>
    <s v=""/>
    <s v="425571786"/>
    <m/>
    <m/>
  </r>
  <r>
    <n v="19231120403"/>
    <d v="2019-10-08T00:00:00"/>
    <m/>
    <d v="2019-10-08T00:00:00"/>
    <x v="1"/>
    <m/>
    <x v="52"/>
    <s v="2411/254"/>
    <x v="4"/>
    <s v="4"/>
    <s v="34KB8203"/>
    <s v="704310*******0024"/>
    <s v=""/>
    <s v=""/>
    <s v="425571752"/>
    <m/>
    <m/>
  </r>
  <r>
    <n v="19231120312"/>
    <d v="2019-10-08T00:00:00"/>
    <m/>
    <d v="2019-10-08T00:00:00"/>
    <x v="1"/>
    <m/>
    <x v="52"/>
    <s v="2411/255"/>
    <x v="4"/>
    <s v="4"/>
    <s v="27RJ363"/>
    <s v="704310*******0208"/>
    <s v=""/>
    <s v=""/>
    <s v="425571743"/>
    <m/>
    <m/>
  </r>
  <r>
    <n v="19231120270"/>
    <d v="2019-10-08T00:00:00"/>
    <m/>
    <d v="2019-10-08T00:00:00"/>
    <x v="1"/>
    <m/>
    <x v="52"/>
    <s v="2411/256"/>
    <x v="4"/>
    <s v="4"/>
    <s v="81DJ740"/>
    <s v="704310*******0693"/>
    <s v="expired"/>
    <s v="blocked"/>
    <s v="425571739"/>
    <m/>
    <m/>
  </r>
  <r>
    <n v="19231120239"/>
    <d v="2019-10-08T00:00:00"/>
    <m/>
    <d v="2019-10-08T00:00:00"/>
    <x v="1"/>
    <m/>
    <x v="52"/>
    <s v="2411/257"/>
    <x v="4"/>
    <s v="4"/>
    <s v="38KJ381"/>
    <s v="704310*******0252"/>
    <s v="expired"/>
    <s v="blocked"/>
    <s v="425571735"/>
    <m/>
    <m/>
  </r>
  <r>
    <n v="19231093816"/>
    <d v="2019-10-08T00:00:00"/>
    <m/>
    <d v="2019-10-08T00:00:00"/>
    <x v="1"/>
    <m/>
    <x v="52"/>
    <s v="2411/259"/>
    <x v="4"/>
    <s v="4"/>
    <s v="34GH3320"/>
    <s v="704310*******0134"/>
    <s v="expired"/>
    <s v="blocked"/>
    <s v="425569093"/>
    <m/>
    <m/>
  </r>
  <r>
    <n v="19231093659"/>
    <d v="2019-10-08T00:00:00"/>
    <m/>
    <d v="2019-10-08T00:00:00"/>
    <x v="1"/>
    <m/>
    <x v="52"/>
    <s v="2411/260"/>
    <x v="4"/>
    <s v="4"/>
    <s v="29AF435"/>
    <s v="704310*******0239"/>
    <s v="expired"/>
    <s v="blocked"/>
    <s v="425569077"/>
    <m/>
    <m/>
  </r>
  <r>
    <n v="19231120759"/>
    <d v="2019-10-08T00:00:00"/>
    <m/>
    <d v="2019-10-08T00:00:00"/>
    <x v="1"/>
    <m/>
    <x v="52"/>
    <s v="2411/261"/>
    <x v="4"/>
    <s v="4"/>
    <s v="07MZH04"/>
    <s v="704310*******0187"/>
    <s v="expired"/>
    <s v="blocked"/>
    <s v="425571787"/>
    <m/>
    <m/>
  </r>
  <r>
    <n v="19231120791"/>
    <d v="2019-10-08T00:00:00"/>
    <m/>
    <d v="2019-10-08T00:00:00"/>
    <x v="1"/>
    <n v="232"/>
    <x v="52"/>
    <s v="2411/262"/>
    <x v="4"/>
    <s v="4"/>
    <s v="27RJ377"/>
    <s v="704310*******0307"/>
    <s v=""/>
    <s v=""/>
    <s v="425571791"/>
    <s v="232/231"/>
    <s v="ДЕБЛОК 8/09/2021. БЛОК 07/09/2021"/>
  </r>
  <r>
    <n v="19231120833"/>
    <d v="2019-10-08T00:00:00"/>
    <m/>
    <d v="2019-10-08T00:00:00"/>
    <x v="1"/>
    <m/>
    <x v="52"/>
    <s v="2411/263"/>
    <x v="4"/>
    <s v="4"/>
    <s v="34HH3145"/>
    <s v="704310*******0205"/>
    <s v="expired"/>
    <s v="blocked"/>
    <s v="425571795"/>
    <m/>
    <m/>
  </r>
  <r>
    <n v="19231120957"/>
    <d v="2019-10-08T00:00:00"/>
    <m/>
    <d v="2019-10-08T00:00:00"/>
    <x v="1"/>
    <m/>
    <x v="52"/>
    <s v="2411/264"/>
    <x v="4"/>
    <s v="4"/>
    <s v="81FP144"/>
    <s v="704310*******1018"/>
    <s v="expired"/>
    <s v="blocked"/>
    <s v="425571807"/>
    <m/>
    <m/>
  </r>
  <r>
    <n v="19231120783"/>
    <d v="2019-10-08T00:00:00"/>
    <m/>
    <d v="2019-10-08T00:00:00"/>
    <x v="1"/>
    <m/>
    <x v="52"/>
    <s v="2411/265"/>
    <x v="4"/>
    <s v="4"/>
    <s v="34HY2608"/>
    <s v="704310*******0057"/>
    <s v=""/>
    <s v=""/>
    <s v="425571790"/>
    <m/>
    <m/>
  </r>
  <r>
    <n v="19231125774"/>
    <d v="2019-10-08T00:00:00"/>
    <m/>
    <d v="2019-10-08T00:00:00"/>
    <x v="1"/>
    <m/>
    <x v="52"/>
    <s v="2411/266"/>
    <x v="4"/>
    <s v="4"/>
    <s v="54ABH187"/>
    <s v="704310*******0683"/>
    <s v=""/>
    <s v=""/>
    <s v="425572289"/>
    <m/>
    <m/>
  </r>
  <r>
    <n v="19231120916"/>
    <d v="2019-10-08T00:00:00"/>
    <m/>
    <d v="2019-10-08T00:00:00"/>
    <x v="1"/>
    <m/>
    <x v="52"/>
    <s v="2411/267"/>
    <x v="4"/>
    <s v="4"/>
    <s v="27C4856"/>
    <s v="704310*******0067"/>
    <s v=""/>
    <s v=""/>
    <s v="425571803"/>
    <m/>
    <m/>
  </r>
  <r>
    <n v="19221153562"/>
    <d v="2019-09-04T00:00:00"/>
    <m/>
    <d v="2019-09-27T00:00:00"/>
    <x v="3"/>
    <m/>
    <x v="52"/>
    <s v="2413/2"/>
    <x v="4"/>
    <s v="4"/>
    <s v="1WTW371"/>
    <s v="704310*******6505"/>
    <s v="expired"/>
    <s v="blocked"/>
    <s v="425312924"/>
    <m/>
    <m/>
  </r>
  <r>
    <n v="19231120460"/>
    <d v="2019-10-08T00:00:00"/>
    <m/>
    <d v="2019-10-08T00:00:00"/>
    <x v="1"/>
    <m/>
    <x v="53"/>
    <s v="2411/268"/>
    <x v="4"/>
    <s v="4"/>
    <s v="14AAP086"/>
    <s v="704310*******0120"/>
    <s v="expired"/>
    <s v="blocked"/>
    <s v="425571758"/>
    <m/>
    <m/>
  </r>
  <r>
    <n v="19231120999"/>
    <d v="2019-10-08T00:00:00"/>
    <m/>
    <d v="2019-10-08T00:00:00"/>
    <x v="1"/>
    <m/>
    <x v="53"/>
    <s v="2411/269"/>
    <x v="4"/>
    <s v="4"/>
    <s v="14GM903"/>
    <s v="704310*******1413"/>
    <s v="expired"/>
    <s v="blocked"/>
    <s v="425571811"/>
    <m/>
    <m/>
  </r>
  <r>
    <n v="19231120981"/>
    <d v="2019-10-08T00:00:00"/>
    <m/>
    <d v="2019-10-08T00:00:00"/>
    <x v="1"/>
    <m/>
    <x v="53"/>
    <s v="2411/270"/>
    <x v="4"/>
    <s v="4"/>
    <s v="14GG479"/>
    <s v="704310*******0795"/>
    <s v="expired"/>
    <s v="blocked"/>
    <s v="425571810"/>
    <m/>
    <m/>
  </r>
  <r>
    <n v="19231093857"/>
    <d v="2019-10-08T00:00:00"/>
    <m/>
    <d v="2019-10-08T00:00:00"/>
    <x v="1"/>
    <m/>
    <x v="53"/>
    <s v="2411/271"/>
    <x v="4"/>
    <s v="4"/>
    <s v="14GM905"/>
    <s v="704310*******1421"/>
    <s v="expired"/>
    <s v="blocked"/>
    <s v="425569097"/>
    <m/>
    <m/>
  </r>
  <r>
    <n v="19231093691"/>
    <d v="2019-10-08T00:00:00"/>
    <m/>
    <d v="2019-10-08T00:00:00"/>
    <x v="1"/>
    <m/>
    <x v="53"/>
    <s v="2411/273"/>
    <x v="4"/>
    <s v="4"/>
    <s v="14GG481"/>
    <s v="704310*******0837"/>
    <s v="expired"/>
    <s v="blocked"/>
    <s v="425569081"/>
    <m/>
    <m/>
  </r>
  <r>
    <n v="19231026212"/>
    <d v="2019-10-08T00:00:00"/>
    <m/>
    <d v="2019-10-08T00:00:00"/>
    <x v="1"/>
    <m/>
    <x v="53"/>
    <s v="2411/274"/>
    <x v="4"/>
    <s v="4"/>
    <s v="27RM239"/>
    <s v="704310*******0711"/>
    <s v=""/>
    <s v=""/>
    <s v="425562333"/>
    <m/>
    <m/>
  </r>
  <r>
    <n v="19231026063"/>
    <d v="2019-10-08T00:00:00"/>
    <m/>
    <d v="2019-10-08T00:00:00"/>
    <x v="1"/>
    <m/>
    <x v="53"/>
    <s v="2411/275"/>
    <x v="4"/>
    <s v="4"/>
    <s v="34KB8400"/>
    <s v="704310*******0072"/>
    <s v="expired"/>
    <s v="blocked"/>
    <s v="425562318"/>
    <s v="82/69"/>
    <s v="16/7/2020 отправлен запрос на разблокировку. 10/6/2020 отправлен запрос на Блокировку"/>
  </r>
  <r>
    <n v="19231026139"/>
    <d v="2019-10-08T00:00:00"/>
    <m/>
    <d v="2019-10-08T00:00:00"/>
    <x v="1"/>
    <m/>
    <x v="53"/>
    <s v="2411/276"/>
    <x v="4"/>
    <s v="4"/>
    <s v="34KB8204"/>
    <s v="704310*******0098"/>
    <s v="expired"/>
    <s v="blocked"/>
    <s v="425562325"/>
    <s v="82/69"/>
    <s v="16/7/2020 отправлен запрос на разблокировку. 10/6/2020 отправлен запрос на Блокировку"/>
  </r>
  <r>
    <n v="19231026022"/>
    <d v="2019-10-08T00:00:00"/>
    <m/>
    <d v="2019-10-08T00:00:00"/>
    <x v="1"/>
    <m/>
    <x v="53"/>
    <s v="2411/277"/>
    <x v="4"/>
    <s v="4"/>
    <s v="34CPD89"/>
    <s v="704310*******0111"/>
    <s v=""/>
    <s v=""/>
    <s v="425562314"/>
    <m/>
    <m/>
  </r>
  <r>
    <n v="19231026147"/>
    <d v="2019-10-08T00:00:00"/>
    <m/>
    <d v="2019-10-08T00:00:00"/>
    <x v="1"/>
    <m/>
    <x v="53"/>
    <s v="2411/278"/>
    <x v="4"/>
    <s v="4"/>
    <s v="34HF9308"/>
    <s v="704310*******0103"/>
    <s v="expired"/>
    <s v="blocked"/>
    <s v="425562326"/>
    <m/>
    <m/>
  </r>
  <r>
    <n v="19231026105"/>
    <d v="2019-10-08T00:00:00"/>
    <m/>
    <d v="2019-10-08T00:00:00"/>
    <x v="1"/>
    <m/>
    <x v="53"/>
    <s v="2411/279"/>
    <x v="4"/>
    <s v="4"/>
    <s v="42DJK86"/>
    <s v="704310*******0161"/>
    <s v=""/>
    <s v=""/>
    <s v="425562322"/>
    <m/>
    <m/>
  </r>
  <r>
    <n v="19231026055"/>
    <d v="2019-10-08T00:00:00"/>
    <m/>
    <d v="2019-10-08T00:00:00"/>
    <x v="1"/>
    <m/>
    <x v="53"/>
    <s v="2411/280"/>
    <x v="4"/>
    <s v="4"/>
    <s v="42CFM03"/>
    <s v="704310*******0245"/>
    <s v=""/>
    <s v=""/>
    <s v="425562317"/>
    <m/>
    <m/>
  </r>
  <r>
    <n v="19231026014"/>
    <d v="2019-10-08T00:00:00"/>
    <m/>
    <d v="2019-10-08T00:00:00"/>
    <x v="1"/>
    <m/>
    <x v="53"/>
    <s v="2411/282"/>
    <x v="4"/>
    <s v="4"/>
    <s v="81DE217"/>
    <s v="704310*******0424"/>
    <s v="expired"/>
    <s v="blocked"/>
    <s v="425562313"/>
    <m/>
    <m/>
  </r>
  <r>
    <n v="19231026030"/>
    <d v="2019-10-08T00:00:00"/>
    <m/>
    <d v="2019-10-08T00:00:00"/>
    <x v="1"/>
    <m/>
    <x v="53"/>
    <s v="2411/283"/>
    <x v="4"/>
    <s v="4"/>
    <s v="42DCE55"/>
    <s v="704310*******0324"/>
    <s v=""/>
    <s v=""/>
    <s v="425562315"/>
    <m/>
    <m/>
  </r>
  <r>
    <n v="19231026113"/>
    <d v="2019-10-08T00:00:00"/>
    <m/>
    <d v="2019-10-08T00:00:00"/>
    <x v="1"/>
    <m/>
    <x v="53"/>
    <s v="2411/284"/>
    <x v="4"/>
    <s v="4"/>
    <s v="34CDT138"/>
    <s v="704310*******0019"/>
    <s v=""/>
    <s v=""/>
    <s v="425562323"/>
    <m/>
    <m/>
  </r>
  <r>
    <n v="19231026071"/>
    <d v="2019-10-08T00:00:00"/>
    <m/>
    <d v="2019-10-08T00:00:00"/>
    <x v="1"/>
    <m/>
    <x v="53"/>
    <s v="2411/285"/>
    <x v="4"/>
    <s v="4"/>
    <s v="34BTB792"/>
    <s v="704310*******3427"/>
    <s v=""/>
    <s v=""/>
    <s v="425562319"/>
    <m/>
    <m/>
  </r>
  <r>
    <n v="19231026196"/>
    <d v="2019-10-08T00:00:00"/>
    <m/>
    <d v="2019-10-08T00:00:00"/>
    <x v="1"/>
    <m/>
    <x v="53"/>
    <s v="2411/286"/>
    <x v="4"/>
    <s v="4"/>
    <s v="34SJ7518"/>
    <s v="704310*******2411"/>
    <s v="expired"/>
    <s v="blocked"/>
    <s v="425562331"/>
    <m/>
    <m/>
  </r>
  <r>
    <n v="19231026097"/>
    <d v="2019-10-08T00:00:00"/>
    <m/>
    <d v="2019-10-08T00:00:00"/>
    <x v="1"/>
    <n v="145"/>
    <x v="53"/>
    <s v="2411/287"/>
    <x v="4"/>
    <s v="4"/>
    <s v="34NN6540"/>
    <s v="704310*******1744"/>
    <s v="expired"/>
    <s v="blocked"/>
    <s v="425562321"/>
    <s v="144/124"/>
    <s v="24/11/2020 Блок"/>
  </r>
  <r>
    <n v="19231026238"/>
    <d v="2019-10-08T00:00:00"/>
    <m/>
    <d v="2019-10-08T00:00:00"/>
    <x v="1"/>
    <m/>
    <x v="53"/>
    <s v="2411/288"/>
    <x v="4"/>
    <s v="4"/>
    <s v="42FRD26"/>
    <s v="704310*******0146"/>
    <s v=""/>
    <s v=""/>
    <s v="425562335"/>
    <m/>
    <m/>
  </r>
  <r>
    <n v="19231026857"/>
    <d v="2019-10-08T00:00:00"/>
    <m/>
    <d v="2019-10-08T00:00:00"/>
    <x v="1"/>
    <m/>
    <x v="53"/>
    <s v="2411/289"/>
    <x v="4"/>
    <s v="4"/>
    <s v="34HT0237"/>
    <s v="704310*******0183"/>
    <s v="expired"/>
    <s v="blocked"/>
    <s v="425562397"/>
    <m/>
    <m/>
  </r>
  <r>
    <n v="19231026972"/>
    <d v="2019-10-08T00:00:00"/>
    <m/>
    <d v="2019-10-08T00:00:00"/>
    <x v="1"/>
    <m/>
    <x v="53"/>
    <s v="2411/290"/>
    <x v="4"/>
    <s v="4"/>
    <s v="34PV7812"/>
    <s v="704310*******0316"/>
    <s v="expired"/>
    <s v="blocked"/>
    <s v="425562409"/>
    <m/>
    <m/>
  </r>
  <r>
    <n v="19231026956"/>
    <d v="2019-10-08T00:00:00"/>
    <m/>
    <d v="2019-10-08T00:00:00"/>
    <x v="1"/>
    <n v="145"/>
    <x v="53"/>
    <s v="2411/291"/>
    <x v="4"/>
    <s v="4"/>
    <s v="34RT8320"/>
    <s v="704310*******1975"/>
    <s v="expired"/>
    <s v="blocked"/>
    <s v="425562407"/>
    <s v="144/19"/>
    <s v="10/1/2020 отправлен запрос в Путовы Сербии"/>
  </r>
  <r>
    <n v="19231026980"/>
    <d v="2019-10-08T00:00:00"/>
    <m/>
    <d v="2019-10-08T00:00:00"/>
    <x v="1"/>
    <m/>
    <x v="54"/>
    <s v="2411/293"/>
    <x v="4"/>
    <s v="4"/>
    <s v="34SJ7512"/>
    <s v="704310*******2353"/>
    <s v="expired"/>
    <s v="blocked"/>
    <s v="425562410"/>
    <m/>
    <m/>
  </r>
  <r>
    <n v="19231026923"/>
    <d v="2019-10-08T00:00:00"/>
    <m/>
    <d v="2019-10-08T00:00:00"/>
    <x v="1"/>
    <m/>
    <x v="54"/>
    <s v="2411/294"/>
    <x v="4"/>
    <s v="4"/>
    <s v="42DJE38"/>
    <s v="704310*******1200"/>
    <s v=""/>
    <s v=""/>
    <s v="425562404"/>
    <m/>
    <m/>
  </r>
  <r>
    <n v="19231026840"/>
    <d v="2019-10-08T00:00:00"/>
    <m/>
    <d v="2019-10-08T00:00:00"/>
    <x v="1"/>
    <m/>
    <x v="54"/>
    <s v="2411/295"/>
    <x v="4"/>
    <s v="4"/>
    <s v="81FS423"/>
    <s v="704310*******0974"/>
    <s v="expired"/>
    <s v="blocked"/>
    <s v="425562396"/>
    <n v="26"/>
    <s v="11/2/2020 отправлен запрос в Путовы Сербии"/>
  </r>
  <r>
    <n v="19231026964"/>
    <d v="2019-10-08T00:00:00"/>
    <m/>
    <d v="2019-10-08T00:00:00"/>
    <x v="1"/>
    <n v="145"/>
    <x v="54"/>
    <s v="2411/296"/>
    <x v="4"/>
    <s v="4"/>
    <s v="34HT9017"/>
    <s v="704310*******1553"/>
    <s v="expired"/>
    <s v="blocked"/>
    <s v="425562408"/>
    <s v="144/124"/>
    <s v="24/11/2020 Блок"/>
  </r>
  <r>
    <n v="19231026873"/>
    <d v="2019-10-08T00:00:00"/>
    <m/>
    <d v="2019-10-08T00:00:00"/>
    <x v="1"/>
    <m/>
    <x v="54"/>
    <s v="2411/298"/>
    <x v="4"/>
    <s v="4"/>
    <s v="34CHD826"/>
    <s v="704310*******0030"/>
    <s v=""/>
    <s v=""/>
    <s v="425562399"/>
    <m/>
    <m/>
  </r>
  <r>
    <n v="19231026899"/>
    <d v="2019-10-08T00:00:00"/>
    <m/>
    <d v="2019-10-08T00:00:00"/>
    <x v="1"/>
    <m/>
    <x v="54"/>
    <s v="2411/299"/>
    <x v="4"/>
    <s v="4"/>
    <s v="61K0372"/>
    <s v="704310*******0021"/>
    <s v="expired"/>
    <s v="blocked"/>
    <s v="425562401"/>
    <m/>
    <m/>
  </r>
  <r>
    <n v="19231026998"/>
    <d v="2019-10-08T00:00:00"/>
    <m/>
    <d v="2019-10-08T00:00:00"/>
    <x v="1"/>
    <m/>
    <x v="54"/>
    <s v="2411/300"/>
    <x v="4"/>
    <s v="4"/>
    <s v="42LR889"/>
    <s v="704310*******1101"/>
    <s v=""/>
    <s v=""/>
    <s v="425562411"/>
    <m/>
    <m/>
  </r>
  <r>
    <n v="19231026279"/>
    <d v="2019-10-08T00:00:00"/>
    <m/>
    <d v="2019-10-08T00:00:00"/>
    <x v="1"/>
    <m/>
    <x v="54"/>
    <s v="2411/301"/>
    <x v="4"/>
    <s v="4"/>
    <s v="61K0118"/>
    <s v="704310*******0079"/>
    <s v="expired"/>
    <s v="blocked"/>
    <s v="425562339"/>
    <m/>
    <m/>
  </r>
  <r>
    <n v="19231026220"/>
    <d v="2019-10-08T00:00:00"/>
    <m/>
    <d v="2019-10-08T00:00:00"/>
    <x v="1"/>
    <m/>
    <x v="54"/>
    <s v="2411/302"/>
    <x v="4"/>
    <s v="4"/>
    <s v="61ABF354"/>
    <s v="704310*******0181"/>
    <s v="expired"/>
    <s v="blocked"/>
    <s v="425562334"/>
    <m/>
    <m/>
  </r>
  <r>
    <n v="19231026436"/>
    <d v="2019-10-08T00:00:00"/>
    <m/>
    <d v="2019-10-08T00:00:00"/>
    <x v="1"/>
    <m/>
    <x v="54"/>
    <s v="2411/303"/>
    <x v="4"/>
    <s v="4"/>
    <s v="NMZT239"/>
    <s v="704310*******2883"/>
    <s v=""/>
    <s v=""/>
    <s v="425562355"/>
    <m/>
    <m/>
  </r>
  <r>
    <n v="19231027004"/>
    <d v="2019-10-08T00:00:00"/>
    <m/>
    <d v="2019-10-08T00:00:00"/>
    <x v="1"/>
    <m/>
    <x v="54"/>
    <s v="2411/304"/>
    <x v="4"/>
    <s v="4"/>
    <s v="42NJ316"/>
    <s v="704310*******1242"/>
    <s v=""/>
    <s v=""/>
    <s v="425562412"/>
    <m/>
    <m/>
  </r>
  <r>
    <n v="19231026394"/>
    <d v="2019-10-08T00:00:00"/>
    <m/>
    <d v="2019-10-08T00:00:00"/>
    <x v="1"/>
    <m/>
    <x v="54"/>
    <s v="2411/305"/>
    <x v="4"/>
    <s v="4"/>
    <s v="34KB8202"/>
    <s v="704310*******0312"/>
    <s v="expired"/>
    <s v="blocked"/>
    <s v="425562351"/>
    <m/>
    <m/>
  </r>
  <r>
    <n v="19231026352"/>
    <d v="2019-10-08T00:00:00"/>
    <m/>
    <d v="2019-10-08T00:00:00"/>
    <x v="1"/>
    <n v="145"/>
    <x v="54"/>
    <s v="2411/306"/>
    <x v="4"/>
    <s v="4"/>
    <s v="34RT8309"/>
    <s v="704310*******2080"/>
    <s v="expired"/>
    <s v="blocked"/>
    <s v="425562347"/>
    <s v="144/124"/>
    <s v="24/11/2020 Блок"/>
  </r>
  <r>
    <n v="19231026311"/>
    <d v="2019-10-08T00:00:00"/>
    <m/>
    <d v="2019-10-08T00:00:00"/>
    <x v="1"/>
    <m/>
    <x v="54"/>
    <s v="2411/307"/>
    <x v="4"/>
    <s v="4"/>
    <s v="34BK8379"/>
    <s v="704310*******0149"/>
    <s v=""/>
    <s v=""/>
    <s v="425562343"/>
    <m/>
    <m/>
  </r>
  <r>
    <n v="19231026477"/>
    <d v="2019-10-08T00:00:00"/>
    <m/>
    <d v="2019-10-08T00:00:00"/>
    <x v="1"/>
    <m/>
    <x v="54"/>
    <s v="2411/308"/>
    <x v="4"/>
    <s v="4"/>
    <s v="42DBY63"/>
    <s v="704310*******1358"/>
    <s v=""/>
    <s v=""/>
    <s v="425562359"/>
    <m/>
    <m/>
  </r>
  <r>
    <n v="19231026550"/>
    <d v="2019-10-08T00:00:00"/>
    <m/>
    <d v="2019-10-08T00:00:00"/>
    <x v="1"/>
    <m/>
    <x v="54"/>
    <s v="2411/309"/>
    <x v="4"/>
    <s v="4"/>
    <s v="42DJE49"/>
    <s v="704310*******1218"/>
    <s v=""/>
    <s v=""/>
    <s v="425562367"/>
    <m/>
    <m/>
  </r>
  <r>
    <n v="19231026634"/>
    <d v="2019-10-08T00:00:00"/>
    <m/>
    <d v="2019-10-08T00:00:00"/>
    <x v="1"/>
    <m/>
    <x v="54"/>
    <s v="2411/310"/>
    <x v="4"/>
    <s v="4"/>
    <s v="34HH3126"/>
    <s v="704310*******0263"/>
    <s v=""/>
    <s v=""/>
    <s v="425562375"/>
    <m/>
    <m/>
  </r>
  <r>
    <n v="19231026675"/>
    <d v="2019-10-08T00:00:00"/>
    <m/>
    <d v="2019-10-08T00:00:00"/>
    <x v="1"/>
    <m/>
    <x v="54"/>
    <s v="2411/311"/>
    <x v="4"/>
    <s v="4"/>
    <s v="42DUY86"/>
    <s v="704310*******0613"/>
    <s v=""/>
    <s v=""/>
    <s v="425562379"/>
    <m/>
    <m/>
  </r>
  <r>
    <n v="19231026790"/>
    <d v="2019-10-08T00:00:00"/>
    <m/>
    <d v="2019-10-08T00:00:00"/>
    <x v="1"/>
    <m/>
    <x v="54"/>
    <s v="2411/312"/>
    <x v="4"/>
    <s v="4"/>
    <s v="27ABT217"/>
    <s v="704310*******0323"/>
    <s v=""/>
    <s v=""/>
    <s v="425562391"/>
    <m/>
    <m/>
  </r>
  <r>
    <n v="19231026832"/>
    <d v="2019-10-08T00:00:00"/>
    <m/>
    <d v="2019-10-08T00:00:00"/>
    <x v="1"/>
    <n v="232"/>
    <x v="54"/>
    <s v="2411/313"/>
    <x v="4"/>
    <s v="4"/>
    <s v="27RM215"/>
    <s v="704310*******0687"/>
    <s v=""/>
    <s v=""/>
    <s v="425562395"/>
    <s v="232/231"/>
    <s v="ДЕБЛОК 8/09/2021. БЛОК 07/09/2021"/>
  </r>
  <r>
    <n v="19231026865"/>
    <d v="2019-10-08T00:00:00"/>
    <m/>
    <d v="2019-10-08T00:00:00"/>
    <x v="1"/>
    <m/>
    <x v="55"/>
    <s v="2411/314"/>
    <x v="4"/>
    <s v="4"/>
    <s v="27RM220"/>
    <s v="704310*******0703"/>
    <s v=""/>
    <s v=""/>
    <s v="425562398"/>
    <m/>
    <m/>
  </r>
  <r>
    <n v="19231120254"/>
    <d v="2019-10-08T00:00:00"/>
    <m/>
    <d v="2019-10-08T00:00:00"/>
    <x v="1"/>
    <n v="145"/>
    <x v="55"/>
    <s v="2411/315"/>
    <x v="4"/>
    <s v="4"/>
    <s v="34RT8319"/>
    <s v="704310*******1983"/>
    <s v="expired"/>
    <s v="blocked"/>
    <s v="425571737"/>
    <s v="144/124"/>
    <s v="24/11/2020 Блок"/>
  </r>
  <r>
    <n v="19231120338"/>
    <d v="2019-10-08T00:00:00"/>
    <m/>
    <d v="2019-10-08T00:00:00"/>
    <x v="1"/>
    <m/>
    <x v="55"/>
    <s v="2411/316"/>
    <x v="4"/>
    <s v="4"/>
    <s v="81AAF322"/>
    <s v="704310*******0917"/>
    <s v="expired"/>
    <s v="blocked"/>
    <s v="425571745"/>
    <m/>
    <m/>
  </r>
  <r>
    <n v="19231026592"/>
    <d v="2019-10-08T00:00:00"/>
    <m/>
    <d v="2019-10-08T00:00:00"/>
    <x v="1"/>
    <m/>
    <x v="55"/>
    <s v="2411/317"/>
    <x v="4"/>
    <s v="4"/>
    <s v="34HT0182"/>
    <s v="704310*******0043"/>
    <s v="expired"/>
    <s v="blocked"/>
    <s v="425562371"/>
    <m/>
    <m/>
  </r>
  <r>
    <n v="19231120213"/>
    <d v="2019-10-08T00:00:00"/>
    <m/>
    <d v="2019-10-08T00:00:00"/>
    <x v="1"/>
    <m/>
    <x v="55"/>
    <s v="2411/318"/>
    <x v="4"/>
    <s v="4"/>
    <s v="07MZF94"/>
    <s v="704310*******0257"/>
    <s v="expired"/>
    <s v="blocked"/>
    <s v="425571733"/>
    <m/>
    <m/>
  </r>
  <r>
    <n v="19231120452"/>
    <d v="2019-10-08T00:00:00"/>
    <m/>
    <d v="2019-10-08T00:00:00"/>
    <x v="1"/>
    <m/>
    <x v="55"/>
    <s v="2411/319"/>
    <x v="4"/>
    <s v="4"/>
    <s v="54H2657"/>
    <s v="704310*******0667"/>
    <s v=""/>
    <s v=""/>
    <s v="425571757"/>
    <m/>
    <m/>
  </r>
  <r>
    <n v="19231120379"/>
    <d v="2019-10-08T00:00:00"/>
    <m/>
    <d v="2019-10-08T00:00:00"/>
    <x v="1"/>
    <m/>
    <x v="55"/>
    <s v="2411/320"/>
    <x v="4"/>
    <s v="4"/>
    <s v="54B1734"/>
    <s v="704310*******0634"/>
    <s v=""/>
    <s v=""/>
    <s v="425571749"/>
    <m/>
    <m/>
  </r>
  <r>
    <n v="19231120296"/>
    <d v="2019-10-08T00:00:00"/>
    <m/>
    <d v="2019-10-08T00:00:00"/>
    <x v="1"/>
    <m/>
    <x v="55"/>
    <s v="2411/321"/>
    <x v="4"/>
    <s v="4"/>
    <s v="PA7424KH"/>
    <s v="704310*******0026"/>
    <s v="expired"/>
    <s v="blocked"/>
    <s v="425571741"/>
    <m/>
    <m/>
  </r>
  <r>
    <n v="19231120692"/>
    <d v="2019-10-08T00:00:00"/>
    <m/>
    <d v="2019-10-08T00:00:00"/>
    <x v="1"/>
    <m/>
    <x v="55"/>
    <s v="2411/322"/>
    <x v="4"/>
    <s v="4"/>
    <s v="34KB8161"/>
    <s v="704310*******0016"/>
    <s v=""/>
    <s v=""/>
    <s v="425571781"/>
    <m/>
    <m/>
  </r>
  <r>
    <n v="19231026774"/>
    <d v="2019-10-08T00:00:00"/>
    <m/>
    <d v="2019-10-08T00:00:00"/>
    <x v="1"/>
    <m/>
    <x v="55"/>
    <s v="2411/323"/>
    <x v="4"/>
    <s v="4"/>
    <s v="42COS61"/>
    <s v="704310*******1127"/>
    <s v=""/>
    <s v=""/>
    <s v="425562389"/>
    <m/>
    <m/>
  </r>
  <r>
    <n v="19231120130"/>
    <d v="2019-10-08T00:00:00"/>
    <m/>
    <d v="2019-10-08T00:00:00"/>
    <x v="1"/>
    <m/>
    <x v="55"/>
    <s v="2411/324"/>
    <x v="4"/>
    <s v="4"/>
    <s v="14FB024"/>
    <s v="704310*******1476"/>
    <s v="expired"/>
    <s v="blocked"/>
    <s v="425571725"/>
    <m/>
    <m/>
  </r>
  <r>
    <n v="19231120056"/>
    <d v="2019-10-08T00:00:00"/>
    <m/>
    <d v="2019-10-08T00:00:00"/>
    <x v="1"/>
    <m/>
    <x v="55"/>
    <s v="2411/325"/>
    <x v="4"/>
    <s v="4"/>
    <s v="35CDK12"/>
    <s v="704310*******0033"/>
    <s v="expired"/>
    <s v="blocked"/>
    <s v="425571717"/>
    <m/>
    <m/>
  </r>
  <r>
    <n v="19231120775"/>
    <d v="2019-10-08T00:00:00"/>
    <m/>
    <d v="2019-10-08T00:00:00"/>
    <x v="1"/>
    <m/>
    <x v="55"/>
    <s v="2411/326"/>
    <x v="4"/>
    <s v="4"/>
    <s v="61ABF917"/>
    <s v="704310*******0254"/>
    <s v="expired"/>
    <s v="blocked"/>
    <s v="425571789"/>
    <m/>
    <m/>
  </r>
  <r>
    <n v="19231120619"/>
    <d v="2019-10-08T00:00:00"/>
    <m/>
    <d v="2019-10-08T00:00:00"/>
    <x v="1"/>
    <m/>
    <x v="55"/>
    <s v="2411/327"/>
    <x v="4"/>
    <s v="4"/>
    <s v="61K10503"/>
    <s v="704310*******0221"/>
    <s v="expired"/>
    <s v="blocked"/>
    <s v="425571773"/>
    <m/>
    <m/>
  </r>
  <r>
    <n v="19231120536"/>
    <d v="2019-10-08T00:00:00"/>
    <m/>
    <d v="2019-10-08T00:00:00"/>
    <x v="1"/>
    <m/>
    <x v="55"/>
    <s v="2411/328"/>
    <x v="4"/>
    <s v="4"/>
    <s v="07GTV86"/>
    <s v="704310*******0174"/>
    <s v="expired"/>
    <s v="blocked"/>
    <s v="425571765"/>
    <m/>
    <m/>
  </r>
  <r>
    <n v="19231026519"/>
    <d v="2019-10-08T00:00:00"/>
    <m/>
    <d v="2019-10-08T00:00:00"/>
    <x v="1"/>
    <m/>
    <x v="55"/>
    <s v="2411/329"/>
    <x v="4"/>
    <s v="4"/>
    <s v="54GC966"/>
    <s v="704310*******0155"/>
    <s v="expired"/>
    <s v="blocked"/>
    <s v="425562363"/>
    <m/>
    <m/>
  </r>
  <r>
    <n v="19231120411"/>
    <d v="2019-10-08T00:00:00"/>
    <m/>
    <d v="2019-10-08T00:00:00"/>
    <x v="1"/>
    <m/>
    <x v="55"/>
    <s v="2411/330"/>
    <x v="4"/>
    <s v="4"/>
    <s v="54GC967"/>
    <s v="704310*******0163"/>
    <s v="expired"/>
    <s v="blocked"/>
    <s v="425571753"/>
    <m/>
    <m/>
  </r>
  <r>
    <n v="19231120494"/>
    <d v="2019-10-08T00:00:00"/>
    <m/>
    <d v="2019-10-08T00:00:00"/>
    <x v="1"/>
    <m/>
    <x v="55"/>
    <s v="2411/331"/>
    <x v="4"/>
    <s v="4"/>
    <s v="61K11000"/>
    <s v="704310*******0056"/>
    <s v="expired"/>
    <s v="blocked"/>
    <s v="425571761"/>
    <m/>
    <m/>
  </r>
  <r>
    <n v="19231011016"/>
    <d v="2019-09-04T00:00:00"/>
    <m/>
    <d v="2019-09-04T00:00:00"/>
    <x v="2"/>
    <m/>
    <x v="55"/>
    <s v="2412/16"/>
    <x v="4"/>
    <s v="4"/>
    <s v="NMDV310"/>
    <s v="704310*******3162"/>
    <s v=""/>
    <s v=""/>
    <s v="425560813"/>
    <m/>
    <m/>
  </r>
  <r>
    <n v="19231026717"/>
    <d v="2019-10-08T00:00:00"/>
    <m/>
    <d v="2019-10-08T00:00:00"/>
    <x v="1"/>
    <m/>
    <x v="56"/>
    <s v="2411/332"/>
    <x v="4"/>
    <s v="4"/>
    <s v="27RM281"/>
    <s v="704310*******0471"/>
    <s v=""/>
    <s v=""/>
    <s v="425562383"/>
    <m/>
    <m/>
  </r>
  <r>
    <n v="19231026758"/>
    <d v="2019-10-08T00:00:00"/>
    <m/>
    <d v="2019-10-08T00:00:00"/>
    <x v="1"/>
    <m/>
    <x v="56"/>
    <s v="2411/333"/>
    <x v="4"/>
    <s v="4"/>
    <s v="42LT910"/>
    <s v="704310*******1283"/>
    <s v=""/>
    <s v=""/>
    <s v="425562387"/>
    <m/>
    <m/>
  </r>
  <r>
    <n v="19231120577"/>
    <d v="2019-10-08T00:00:00"/>
    <m/>
    <d v="2019-10-08T00:00:00"/>
    <x v="1"/>
    <m/>
    <x v="56"/>
    <s v="2411/334"/>
    <x v="4"/>
    <s v="4"/>
    <s v="14EB118"/>
    <s v="704310*******0145"/>
    <s v="expired"/>
    <s v="blocked"/>
    <s v="425571769"/>
    <m/>
    <m/>
  </r>
  <r>
    <n v="19231120734"/>
    <d v="2019-10-08T00:00:00"/>
    <m/>
    <d v="2019-10-08T00:00:00"/>
    <x v="1"/>
    <m/>
    <x v="56"/>
    <s v="2411/335"/>
    <x v="4"/>
    <s v="4"/>
    <s v="61AAC966"/>
    <s v="704310*******0215"/>
    <s v="expired"/>
    <s v="blocked"/>
    <s v="425571785"/>
    <m/>
    <m/>
  </r>
  <r>
    <n v="19231120650"/>
    <d v="2019-10-08T00:00:00"/>
    <m/>
    <d v="2019-10-08T00:00:00"/>
    <x v="1"/>
    <n v="97"/>
    <x v="56"/>
    <s v="2411/336"/>
    <x v="4"/>
    <s v="4"/>
    <s v="33ADC378"/>
    <s v="704310*******0314"/>
    <s v="expired"/>
    <s v="blocked"/>
    <s v="425571777"/>
    <s v="97/16"/>
    <s v="01/09/2020 Разблок. 31/12/2019 отправлен запрос в Путовы серби"/>
  </r>
  <r>
    <n v="19231026915"/>
    <d v="2019-10-08T00:00:00"/>
    <m/>
    <d v="2019-10-08T00:00:00"/>
    <x v="1"/>
    <m/>
    <x v="56"/>
    <s v="2411/337"/>
    <x v="4"/>
    <s v="4"/>
    <s v="34KB8377"/>
    <s v="704310*******0032"/>
    <s v=""/>
    <s v=""/>
    <s v="425562403"/>
    <m/>
    <m/>
  </r>
  <r>
    <n v="19231026303"/>
    <d v="2019-10-08T00:00:00"/>
    <m/>
    <d v="2019-10-08T00:00:00"/>
    <x v="1"/>
    <m/>
    <x v="56"/>
    <s v="2411/338"/>
    <x v="4"/>
    <s v="4"/>
    <s v="54YV639"/>
    <s v="704310*******0584"/>
    <s v=""/>
    <s v=""/>
    <s v="425562342"/>
    <m/>
    <m/>
  </r>
  <r>
    <n v="19231120171"/>
    <d v="2019-10-08T00:00:00"/>
    <m/>
    <d v="2019-10-08T00:00:00"/>
    <x v="1"/>
    <m/>
    <x v="56"/>
    <s v="2411/339"/>
    <x v="4"/>
    <s v="4"/>
    <s v="38GT458"/>
    <s v="704310*******0245"/>
    <s v="expired"/>
    <s v="blocked"/>
    <s v="425571729"/>
    <m/>
    <m/>
  </r>
  <r>
    <n v="19231026667"/>
    <d v="2019-10-08T00:00:00"/>
    <m/>
    <d v="2019-10-08T00:00:00"/>
    <x v="1"/>
    <m/>
    <x v="56"/>
    <s v="2411/340"/>
    <x v="4"/>
    <s v="4"/>
    <s v="61K10090"/>
    <s v="704310*******0104"/>
    <s v="expired"/>
    <s v="blocked"/>
    <s v="425562378"/>
    <m/>
    <m/>
  </r>
  <r>
    <n v="19231120098"/>
    <d v="2019-10-08T00:00:00"/>
    <m/>
    <d v="2019-10-08T00:00:00"/>
    <x v="1"/>
    <m/>
    <x v="56"/>
    <s v="2411/341"/>
    <x v="4"/>
    <s v="4"/>
    <s v="61K1124"/>
    <s v="704310*******0067"/>
    <s v=""/>
    <s v=""/>
    <s v="425571721"/>
    <m/>
    <m/>
  </r>
  <r>
    <n v="19231120015"/>
    <d v="2019-10-08T00:00:00"/>
    <m/>
    <d v="2019-10-08T00:00:00"/>
    <x v="1"/>
    <n v="232"/>
    <x v="56"/>
    <s v="2411/342"/>
    <x v="4"/>
    <s v="4"/>
    <s v="27RM248"/>
    <s v="704310*******0406"/>
    <s v=""/>
    <s v=""/>
    <s v="425571713"/>
    <s v="232/231"/>
    <s v="ДЕБЛОК 8/09/2021. БЛОК 07/09/2021"/>
  </r>
  <r>
    <n v="19231026345"/>
    <d v="2019-10-08T00:00:00"/>
    <m/>
    <d v="2019-10-08T00:00:00"/>
    <x v="1"/>
    <m/>
    <x v="57"/>
    <s v="2411/343"/>
    <x v="4"/>
    <s v="4"/>
    <s v="34UG1674"/>
    <s v="704310*******0660"/>
    <s v="expired"/>
    <s v="blocked"/>
    <s v="425562346"/>
    <m/>
    <m/>
  </r>
  <r>
    <n v="19231026386"/>
    <d v="2019-10-08T00:00:00"/>
    <m/>
    <d v="2019-10-08T00:00:00"/>
    <x v="1"/>
    <m/>
    <x v="57"/>
    <s v="2411/344"/>
    <x v="4"/>
    <s v="4"/>
    <s v="07GTV84"/>
    <s v="704310*******0166"/>
    <s v="expired"/>
    <s v="blocked"/>
    <s v="425562350"/>
    <m/>
    <m/>
  </r>
  <r>
    <n v="19231026428"/>
    <d v="2019-10-08T00:00:00"/>
    <m/>
    <d v="2019-10-08T00:00:00"/>
    <x v="1"/>
    <m/>
    <x v="57"/>
    <s v="2411/345"/>
    <x v="4"/>
    <s v="4"/>
    <s v="34UG1672"/>
    <s v="704310*******0561"/>
    <s v="expired"/>
    <s v="blocked"/>
    <s v="425562354"/>
    <m/>
    <m/>
  </r>
  <r>
    <n v="19231026501"/>
    <d v="2019-10-08T00:00:00"/>
    <m/>
    <d v="2019-10-08T00:00:00"/>
    <x v="1"/>
    <m/>
    <x v="57"/>
    <s v="2411/346"/>
    <x v="4"/>
    <s v="4"/>
    <s v="34PRG85"/>
    <s v="704310*******0591"/>
    <s v=""/>
    <s v=""/>
    <s v="425562362"/>
    <m/>
    <m/>
  </r>
  <r>
    <n v="19231026469"/>
    <d v="2019-10-08T00:00:00"/>
    <m/>
    <d v="2019-10-08T00:00:00"/>
    <x v="1"/>
    <m/>
    <x v="57"/>
    <s v="2411/347"/>
    <x v="4"/>
    <s v="4"/>
    <s v="16ADY033"/>
    <s v="704310*******0074"/>
    <s v=""/>
    <s v=""/>
    <s v="425562358"/>
    <m/>
    <m/>
  </r>
  <r>
    <n v="19231026584"/>
    <d v="2019-10-08T00:00:00"/>
    <m/>
    <d v="2019-10-08T00:00:00"/>
    <x v="1"/>
    <m/>
    <x v="57"/>
    <s v="2411/348"/>
    <x v="4"/>
    <s v="4"/>
    <s v="34CED171"/>
    <s v="704310*******0031"/>
    <s v=""/>
    <s v=""/>
    <s v="425562370"/>
    <m/>
    <m/>
  </r>
  <r>
    <n v="19231026543"/>
    <d v="2019-10-08T00:00:00"/>
    <m/>
    <d v="2019-10-08T00:00:00"/>
    <x v="1"/>
    <m/>
    <x v="57"/>
    <s v="2411/349"/>
    <x v="4"/>
    <s v="4"/>
    <s v="54H5526"/>
    <s v="704310*******0451"/>
    <s v=""/>
    <s v=""/>
    <s v="425562366"/>
    <m/>
    <m/>
  </r>
  <r>
    <n v="19231026626"/>
    <d v="2019-10-08T00:00:00"/>
    <m/>
    <d v="2019-10-08T00:00:00"/>
    <x v="1"/>
    <n v="232"/>
    <x v="57"/>
    <s v="2411/350"/>
    <x v="4"/>
    <s v="4"/>
    <s v="27RM279"/>
    <s v="704310*******0463"/>
    <s v=""/>
    <s v=""/>
    <s v="425562374"/>
    <s v="232/231"/>
    <s v="ДЕБЛОК 8/09/2021. БЛОК 07/09/2021"/>
  </r>
  <r>
    <n v="19231026741"/>
    <d v="2019-10-08T00:00:00"/>
    <m/>
    <d v="2019-10-08T00:00:00"/>
    <x v="1"/>
    <m/>
    <x v="57"/>
    <s v="2411/351"/>
    <x v="4"/>
    <s v="4"/>
    <s v="34UG1610"/>
    <s v="704310*******0546"/>
    <s v="expired"/>
    <s v="blocked"/>
    <s v="425562386"/>
    <m/>
    <m/>
  </r>
  <r>
    <n v="19231026782"/>
    <d v="2019-10-08T00:00:00"/>
    <m/>
    <d v="2019-10-08T00:00:00"/>
    <x v="1"/>
    <m/>
    <x v="57"/>
    <s v="2411/352"/>
    <x v="4"/>
    <s v="4"/>
    <s v="34FP3732"/>
    <s v="704310*******0637"/>
    <s v="expired"/>
    <s v="blocked"/>
    <s v="425562390"/>
    <m/>
    <m/>
  </r>
  <r>
    <n v="19231026931"/>
    <d v="2019-10-08T00:00:00"/>
    <m/>
    <d v="2019-10-08T00:00:00"/>
    <x v="1"/>
    <m/>
    <x v="57"/>
    <s v="2411/353"/>
    <x v="4"/>
    <s v="4"/>
    <s v="14GM889"/>
    <s v="704310*******1348"/>
    <s v="expired"/>
    <s v="blocked"/>
    <s v="425562405"/>
    <m/>
    <m/>
  </r>
  <r>
    <n v="19231026907"/>
    <d v="2019-10-08T00:00:00"/>
    <m/>
    <d v="2019-10-08T00:00:00"/>
    <x v="1"/>
    <m/>
    <x v="57"/>
    <s v="2411/354"/>
    <x v="4"/>
    <s v="4"/>
    <s v="38JS108"/>
    <s v="704310*******0027"/>
    <s v="expired"/>
    <s v="blocked"/>
    <s v="425562402"/>
    <m/>
    <m/>
  </r>
  <r>
    <n v="19231026881"/>
    <d v="2019-10-08T00:00:00"/>
    <m/>
    <d v="2019-10-08T00:00:00"/>
    <x v="1"/>
    <m/>
    <x v="57"/>
    <s v="2411/355"/>
    <x v="4"/>
    <s v="4"/>
    <s v="34KH4528"/>
    <s v="704310*******0039"/>
    <s v=""/>
    <s v=""/>
    <s v="425562400"/>
    <m/>
    <m/>
  </r>
  <r>
    <n v="19231026816"/>
    <d v="2019-10-08T00:00:00"/>
    <m/>
    <d v="2019-10-08T00:00:00"/>
    <x v="1"/>
    <n v="145"/>
    <x v="57"/>
    <s v="2411/356"/>
    <x v="4"/>
    <s v="4"/>
    <s v="34HT9932"/>
    <s v="704310*******0702"/>
    <s v="blocked"/>
    <s v="blocked"/>
    <s v="425562393"/>
    <s v="144/124"/>
    <s v="24/11/2020 Блок"/>
  </r>
  <r>
    <n v="19231026535"/>
    <d v="2019-10-08T00:00:00"/>
    <m/>
    <d v="2019-10-08T00:00:00"/>
    <x v="1"/>
    <m/>
    <x v="57"/>
    <s v="2411/358"/>
    <x v="4"/>
    <s v="4"/>
    <s v="81FS425"/>
    <s v="704310*******1006"/>
    <s v="expired"/>
    <s v="blocked"/>
    <s v="425562365"/>
    <m/>
    <m/>
  </r>
  <r>
    <n v="19231026576"/>
    <d v="2019-10-08T00:00:00"/>
    <m/>
    <d v="2019-10-08T00:00:00"/>
    <x v="1"/>
    <m/>
    <x v="57"/>
    <s v="2411/359"/>
    <x v="4"/>
    <s v="4"/>
    <s v="34GG7877"/>
    <s v="704310*******0167"/>
    <s v="expired"/>
    <s v="blocked"/>
    <s v="425562369"/>
    <m/>
    <m/>
  </r>
  <r>
    <n v="19231026659"/>
    <d v="2019-10-08T00:00:00"/>
    <m/>
    <d v="2019-10-08T00:00:00"/>
    <x v="1"/>
    <m/>
    <x v="57"/>
    <s v="2411/360"/>
    <x v="4"/>
    <s v="4"/>
    <s v="81FS323"/>
    <s v="704310*******1147"/>
    <s v="expired"/>
    <s v="blocked"/>
    <s v="425562377"/>
    <m/>
    <m/>
  </r>
  <r>
    <n v="19231026691"/>
    <d v="2019-10-08T00:00:00"/>
    <m/>
    <d v="2019-10-08T00:00:00"/>
    <x v="1"/>
    <m/>
    <x v="57"/>
    <s v="2411/361"/>
    <x v="4"/>
    <s v="4"/>
    <s v="61K10091"/>
    <s v="704310*******0197"/>
    <s v="expired"/>
    <s v="blocked"/>
    <s v="425562381"/>
    <m/>
    <m/>
  </r>
  <r>
    <n v="19231026618"/>
    <d v="2019-10-08T00:00:00"/>
    <m/>
    <d v="2019-10-08T00:00:00"/>
    <x v="1"/>
    <m/>
    <x v="57"/>
    <s v="2411/362"/>
    <x v="4"/>
    <s v="4"/>
    <s v="61K0390"/>
    <s v="704310*******0013"/>
    <s v="expired"/>
    <s v="blocked"/>
    <s v="425562373"/>
    <m/>
    <m/>
  </r>
  <r>
    <n v="19231011784"/>
    <d v="2019-09-04T00:00:00"/>
    <m/>
    <d v="2019-09-04T00:00:00"/>
    <x v="2"/>
    <m/>
    <x v="57"/>
    <s v="2412/17"/>
    <x v="4"/>
    <s v="4"/>
    <s v="M83J076"/>
    <s v="704310*******0078"/>
    <s v="expired"/>
    <s v="blocked"/>
    <s v="425560890"/>
    <m/>
    <m/>
  </r>
  <r>
    <n v="19231026493"/>
    <d v="2019-10-08T00:00:00"/>
    <m/>
    <d v="2019-10-08T00:00:00"/>
    <x v="1"/>
    <m/>
    <x v="58"/>
    <s v="2411/363"/>
    <x v="4"/>
    <s v="4"/>
    <s v="34ZEM01"/>
    <s v="704310*******0093"/>
    <s v=""/>
    <s v=""/>
    <s v="425562361"/>
    <m/>
    <m/>
  </r>
  <r>
    <n v="19231026451"/>
    <d v="2019-10-08T00:00:00"/>
    <m/>
    <d v="2019-10-08T00:00:00"/>
    <x v="1"/>
    <m/>
    <x v="58"/>
    <s v="2411/364"/>
    <x v="4"/>
    <s v="4"/>
    <s v="34KN9906"/>
    <s v="704310*******0137"/>
    <s v="expired"/>
    <s v="blocked"/>
    <s v="425562357"/>
    <m/>
    <m/>
  </r>
  <r>
    <n v="19231026410"/>
    <d v="2019-10-08T00:00:00"/>
    <m/>
    <d v="2019-10-08T00:00:00"/>
    <x v="1"/>
    <m/>
    <x v="58"/>
    <s v="2411/365"/>
    <x v="4"/>
    <s v="4"/>
    <s v="42FKB28"/>
    <s v="704310*******1168"/>
    <s v=""/>
    <s v=""/>
    <s v="425562353"/>
    <m/>
    <m/>
  </r>
  <r>
    <n v="19231026733"/>
    <d v="2019-10-08T00:00:00"/>
    <m/>
    <d v="2019-10-08T00:00:00"/>
    <x v="1"/>
    <m/>
    <x v="58"/>
    <s v="2411/366"/>
    <x v="4"/>
    <s v="4"/>
    <s v="34HF9662"/>
    <s v="704310*******0228"/>
    <s v="expired"/>
    <s v="blocked"/>
    <s v="425562385"/>
    <m/>
    <m/>
  </r>
  <r>
    <n v="19231026261"/>
    <d v="2019-10-08T00:00:00"/>
    <m/>
    <d v="2019-10-08T00:00:00"/>
    <x v="1"/>
    <m/>
    <x v="58"/>
    <s v="2411/367"/>
    <x v="4"/>
    <s v="4"/>
    <s v="07GFZ72"/>
    <s v="704310*******0062"/>
    <s v="expired"/>
    <s v="blocked"/>
    <s v="425562338"/>
    <m/>
    <m/>
  </r>
  <r>
    <n v="19231026378"/>
    <d v="2019-10-08T00:00:00"/>
    <m/>
    <d v="2019-10-08T00:00:00"/>
    <x v="1"/>
    <m/>
    <x v="58"/>
    <s v="2411/368"/>
    <x v="4"/>
    <s v="4"/>
    <s v="33ABS750"/>
    <s v="704310*******0195"/>
    <s v="expired"/>
    <s v="blocked"/>
    <s v="425562349"/>
    <m/>
    <m/>
  </r>
  <r>
    <n v="19231026337"/>
    <d v="2019-10-08T00:00:00"/>
    <m/>
    <d v="2019-10-08T00:00:00"/>
    <x v="1"/>
    <m/>
    <x v="58"/>
    <s v="2411/369"/>
    <x v="4"/>
    <s v="4"/>
    <s v="14KG578"/>
    <s v="704310*******1089"/>
    <s v="expired"/>
    <s v="blocked"/>
    <s v="425562345"/>
    <m/>
    <m/>
  </r>
  <r>
    <n v="19231026188"/>
    <d v="2019-10-08T00:00:00"/>
    <m/>
    <d v="2019-10-08T00:00:00"/>
    <x v="1"/>
    <m/>
    <x v="58"/>
    <s v="2411/370"/>
    <x v="4"/>
    <s v="4"/>
    <s v="81BG303"/>
    <s v="704310*******1042"/>
    <s v="expired"/>
    <s v="blocked"/>
    <s v="425562330"/>
    <m/>
    <m/>
  </r>
  <r>
    <n v="19231111204"/>
    <d v="2019-10-15T00:00:00"/>
    <m/>
    <d v="2019-10-15T00:00:00"/>
    <x v="1"/>
    <m/>
    <x v="58"/>
    <s v="2411/373"/>
    <x v="4"/>
    <s v="4"/>
    <s v="27EB937"/>
    <s v="704310*******0091"/>
    <s v=""/>
    <s v=""/>
    <s v="425570832"/>
    <m/>
    <m/>
  </r>
  <r>
    <n v="19231111212"/>
    <d v="2019-10-15T00:00:00"/>
    <m/>
    <d v="2019-10-15T00:00:00"/>
    <x v="1"/>
    <m/>
    <x v="58"/>
    <s v="2411/374"/>
    <x v="4"/>
    <s v="4"/>
    <s v="42EMS06"/>
    <s v="704310*******0012"/>
    <s v=""/>
    <s v=""/>
    <s v="425570833"/>
    <m/>
    <m/>
  </r>
  <r>
    <n v="19231111766"/>
    <d v="2019-10-15T00:00:00"/>
    <m/>
    <d v="2019-10-15T00:00:00"/>
    <x v="1"/>
    <n v="97"/>
    <x v="58"/>
    <s v="2411/375"/>
    <x v="4"/>
    <s v="4"/>
    <s v="33ECD99"/>
    <s v="704310*******0256"/>
    <s v="expired"/>
    <s v="blocked"/>
    <s v="425570888"/>
    <s v="97/45"/>
    <s v="01/09/2020 Разблок.07/4/2020 отправлен запрос в Путовы Сербии"/>
  </r>
  <r>
    <n v="19231111337"/>
    <d v="2019-10-15T00:00:00"/>
    <m/>
    <d v="2019-10-15T00:00:00"/>
    <x v="1"/>
    <m/>
    <x v="58"/>
    <s v="2411/376"/>
    <x v="4"/>
    <s v="4"/>
    <s v="42AIM07"/>
    <s v="704310*******0530"/>
    <s v=""/>
    <s v=""/>
    <s v="425570845"/>
    <m/>
    <m/>
  </r>
  <r>
    <n v="19231111253"/>
    <d v="2019-10-15T00:00:00"/>
    <m/>
    <d v="2019-10-15T00:00:00"/>
    <x v="1"/>
    <n v="145"/>
    <x v="59"/>
    <s v="2411/377"/>
    <x v="4"/>
    <s v="4"/>
    <s v="33ABN914"/>
    <s v="704310*******0280"/>
    <s v="expired"/>
    <s v="blocked"/>
    <s v="425570837"/>
    <s v="144/6"/>
    <s v="20/11/2019 отправлен запрос в Путовы серби"/>
  </r>
  <r>
    <n v="19231111378"/>
    <d v="2019-10-15T00:00:00"/>
    <m/>
    <d v="2019-10-15T00:00:00"/>
    <x v="1"/>
    <m/>
    <x v="59"/>
    <s v="2411/378"/>
    <x v="4"/>
    <s v="4"/>
    <s v="34BSN778"/>
    <s v="704310*******0013"/>
    <s v=""/>
    <s v=""/>
    <s v="425570849"/>
    <m/>
    <m/>
  </r>
  <r>
    <n v="19231111295"/>
    <d v="2019-10-15T00:00:00"/>
    <m/>
    <d v="2019-10-15T00:00:00"/>
    <x v="1"/>
    <m/>
    <x v="59"/>
    <s v="2411/379"/>
    <x v="4"/>
    <s v="4"/>
    <s v="61K10729"/>
    <s v="704310*******0112"/>
    <s v="expired"/>
    <s v="blocked"/>
    <s v="425570841"/>
    <m/>
    <m/>
  </r>
  <r>
    <n v="19231111410"/>
    <d v="2019-10-15T00:00:00"/>
    <m/>
    <d v="2019-10-15T00:00:00"/>
    <x v="1"/>
    <m/>
    <x v="59"/>
    <s v="2411/380"/>
    <x v="4"/>
    <s v="4"/>
    <s v="42LS238"/>
    <s v="704310*******1267"/>
    <s v=""/>
    <s v=""/>
    <s v="425570853"/>
    <m/>
    <m/>
  </r>
  <r>
    <n v="19231111451"/>
    <d v="2019-10-15T00:00:00"/>
    <m/>
    <d v="2019-10-15T00:00:00"/>
    <x v="1"/>
    <m/>
    <x v="59"/>
    <s v="2411/381"/>
    <x v="4"/>
    <s v="4"/>
    <s v="42CCZ28"/>
    <s v="704310*******0477"/>
    <s v=""/>
    <s v=""/>
    <s v="425570857"/>
    <m/>
    <m/>
  </r>
  <r>
    <n v="19231111493"/>
    <d v="2019-10-15T00:00:00"/>
    <m/>
    <d v="2019-10-15T00:00:00"/>
    <x v="1"/>
    <m/>
    <x v="59"/>
    <s v="2411/382"/>
    <x v="4"/>
    <s v="4"/>
    <s v="27RM252"/>
    <s v="704310*******0422"/>
    <s v=""/>
    <s v=""/>
    <s v="425570861"/>
    <m/>
    <m/>
  </r>
  <r>
    <n v="19231111535"/>
    <d v="2019-10-15T00:00:00"/>
    <m/>
    <d v="2019-10-15T00:00:00"/>
    <x v="1"/>
    <m/>
    <x v="59"/>
    <s v="2411/383"/>
    <x v="4"/>
    <s v="4"/>
    <s v="38ZL942"/>
    <s v="704310*******0019"/>
    <s v="expired"/>
    <s v="blocked"/>
    <s v="425570865"/>
    <m/>
    <m/>
  </r>
  <r>
    <n v="19231111600"/>
    <d v="2019-10-15T00:00:00"/>
    <m/>
    <d v="2019-10-15T00:00:00"/>
    <x v="1"/>
    <m/>
    <x v="59"/>
    <s v="2411/384"/>
    <x v="4"/>
    <s v="4"/>
    <s v="42CNV21"/>
    <s v="704310*******0203"/>
    <s v=""/>
    <s v=""/>
    <s v="425570872"/>
    <m/>
    <m/>
  </r>
  <r>
    <n v="19231111618"/>
    <d v="2019-10-15T00:00:00"/>
    <m/>
    <d v="2019-10-15T00:00:00"/>
    <x v="1"/>
    <m/>
    <x v="59"/>
    <s v="2411/385"/>
    <x v="4"/>
    <s v="4"/>
    <s v="27EB979"/>
    <s v="704310*******0125"/>
    <s v=""/>
    <s v=""/>
    <s v="425570873"/>
    <m/>
    <m/>
  </r>
  <r>
    <n v="19231111659"/>
    <d v="2019-10-15T00:00:00"/>
    <m/>
    <d v="2019-10-15T00:00:00"/>
    <x v="1"/>
    <n v="232"/>
    <x v="59"/>
    <s v="2411/386"/>
    <x v="4"/>
    <s v="4"/>
    <s v="27RM249"/>
    <s v="704310*******0620"/>
    <s v=""/>
    <s v=""/>
    <s v="425570877"/>
    <s v="232/231"/>
    <s v="ДЕБЛОК 8/09/2021. БЛОК 07/09/2021"/>
  </r>
  <r>
    <n v="19231111774"/>
    <d v="2019-10-15T00:00:00"/>
    <m/>
    <d v="2019-10-15T00:00:00"/>
    <x v="1"/>
    <m/>
    <x v="59"/>
    <s v="2411/387"/>
    <x v="4"/>
    <s v="4"/>
    <s v="34VD3825"/>
    <s v="704310*******2617"/>
    <s v="expired"/>
    <s v="blocked"/>
    <s v="425570889"/>
    <m/>
    <m/>
  </r>
  <r>
    <n v="19231111691"/>
    <d v="2019-10-15T00:00:00"/>
    <m/>
    <d v="2019-10-15T00:00:00"/>
    <x v="1"/>
    <m/>
    <x v="59"/>
    <s v="2411/388"/>
    <x v="4"/>
    <s v="4"/>
    <s v="27RJ369"/>
    <s v="704310*******0232"/>
    <s v=""/>
    <s v=""/>
    <s v="425570881"/>
    <m/>
    <m/>
  </r>
  <r>
    <n v="19231111816"/>
    <d v="2019-10-15T00:00:00"/>
    <m/>
    <d v="2019-10-15T00:00:00"/>
    <x v="1"/>
    <m/>
    <x v="59"/>
    <s v="2411/389"/>
    <x v="4"/>
    <s v="4"/>
    <s v="81DU208"/>
    <s v="704310*******0792"/>
    <s v="expired"/>
    <s v="blocked"/>
    <s v="425570893"/>
    <m/>
    <m/>
  </r>
  <r>
    <n v="19231111857"/>
    <d v="2019-10-15T00:00:00"/>
    <m/>
    <d v="2019-10-15T00:00:00"/>
    <x v="1"/>
    <m/>
    <x v="59"/>
    <s v="2411/390"/>
    <x v="4"/>
    <s v="4"/>
    <s v="81AAF323"/>
    <s v="704310*******0925"/>
    <s v="expired"/>
    <s v="blocked"/>
    <s v="425570897"/>
    <m/>
    <m/>
  </r>
  <r>
    <n v="19231111899"/>
    <d v="2019-10-15T00:00:00"/>
    <m/>
    <d v="2019-10-15T00:00:00"/>
    <x v="1"/>
    <m/>
    <x v="59"/>
    <s v="2411/391"/>
    <x v="4"/>
    <s v="4"/>
    <s v="81FJ810"/>
    <s v="704310*******0628"/>
    <s v="expired"/>
    <s v="blocked"/>
    <s v="425570901"/>
    <m/>
    <m/>
  </r>
  <r>
    <n v="19231111931"/>
    <d v="2019-10-15T00:00:00"/>
    <m/>
    <d v="2019-10-15T00:00:00"/>
    <x v="1"/>
    <m/>
    <x v="59"/>
    <s v="2411/392"/>
    <x v="4"/>
    <s v="4"/>
    <s v="81EZ183"/>
    <s v="704310*******0701"/>
    <s v="expired"/>
    <s v="blocked"/>
    <s v="425570905"/>
    <m/>
    <m/>
  </r>
  <r>
    <n v="19231111972"/>
    <d v="2019-10-15T00:00:00"/>
    <m/>
    <d v="2019-10-15T00:00:00"/>
    <x v="1"/>
    <n v="128"/>
    <x v="59"/>
    <s v="2411/393"/>
    <x v="4"/>
    <s v="4"/>
    <s v="27RM217"/>
    <s v="704310*******0745"/>
    <s v=""/>
    <s v=""/>
    <s v="425570909"/>
    <s v="128/60"/>
    <s v="3/12/20 Разблок 19/5/2020 отправлен запрос в Путовы Сербии на блок"/>
  </r>
  <r>
    <n v="19231111147"/>
    <d v="2019-10-15T00:00:00"/>
    <m/>
    <d v="2019-10-15T00:00:00"/>
    <x v="1"/>
    <m/>
    <x v="59"/>
    <s v="2411/394"/>
    <x v="4"/>
    <s v="4"/>
    <s v="33AN837"/>
    <s v="704310*******0021"/>
    <s v="expired"/>
    <s v="blocked"/>
    <s v="425570826"/>
    <m/>
    <m/>
  </r>
  <r>
    <n v="19231111071"/>
    <d v="2019-10-15T00:00:00"/>
    <m/>
    <d v="2019-10-15T00:00:00"/>
    <x v="1"/>
    <n v="145"/>
    <x v="59"/>
    <s v="2411/396"/>
    <x v="4"/>
    <s v="4"/>
    <s v="34TA1839"/>
    <s v="704310*******1363"/>
    <s v="expired"/>
    <s v="blocked"/>
    <s v="425570819"/>
    <s v="144/124"/>
    <s v="24/11/2020 Блок"/>
  </r>
  <r>
    <n v="19231111196"/>
    <d v="2019-10-15T00:00:00"/>
    <m/>
    <d v="2019-10-15T00:00:00"/>
    <x v="1"/>
    <m/>
    <x v="59"/>
    <s v="2411/397"/>
    <x v="4"/>
    <s v="4"/>
    <s v="38LM456"/>
    <s v="704310*******0211"/>
    <s v="expired"/>
    <s v="blocked"/>
    <s v="425570831"/>
    <m/>
    <m/>
  </r>
  <r>
    <n v="19231111261"/>
    <d v="2019-10-15T00:00:00"/>
    <m/>
    <d v="2019-10-15T00:00:00"/>
    <x v="1"/>
    <m/>
    <x v="59"/>
    <s v="2411/399"/>
    <x v="4"/>
    <s v="4"/>
    <s v="27RM261"/>
    <s v="704310*******0679"/>
    <s v=""/>
    <s v=""/>
    <s v="425570838"/>
    <m/>
    <m/>
  </r>
  <r>
    <n v="19231111303"/>
    <d v="2019-10-15T00:00:00"/>
    <m/>
    <d v="2019-10-15T00:00:00"/>
    <x v="1"/>
    <m/>
    <x v="59"/>
    <s v="2411/400"/>
    <x v="4"/>
    <s v="4"/>
    <s v="07ACZ201"/>
    <s v="704310*******0285"/>
    <s v="expired"/>
    <s v="blocked"/>
    <s v="425570842"/>
    <m/>
    <m/>
  </r>
  <r>
    <n v="19231111345"/>
    <d v="2019-10-15T00:00:00"/>
    <m/>
    <d v="2019-10-15T00:00:00"/>
    <x v="1"/>
    <m/>
    <x v="59"/>
    <s v="2411/401"/>
    <x v="4"/>
    <s v="4"/>
    <s v="07MZH02"/>
    <s v="704310*******0161"/>
    <s v="expired"/>
    <s v="blocked"/>
    <s v="425570846"/>
    <m/>
    <m/>
  </r>
  <r>
    <n v="19231111386"/>
    <d v="2019-10-15T00:00:00"/>
    <m/>
    <d v="2019-10-15T00:00:00"/>
    <x v="1"/>
    <n v="232"/>
    <x v="59"/>
    <s v="2411/402"/>
    <x v="4"/>
    <s v="4"/>
    <s v="27RJ373"/>
    <s v="704310*******0273"/>
    <s v=""/>
    <s v=""/>
    <s v="425570850"/>
    <s v="232/231"/>
    <s v="ДЕБЛОК 8/09/2021. БЛОК 07/09/2021"/>
  </r>
  <r>
    <n v="19231111428"/>
    <d v="2019-10-15T00:00:00"/>
    <m/>
    <d v="2019-10-15T00:00:00"/>
    <x v="1"/>
    <m/>
    <x v="59"/>
    <s v="2411/403"/>
    <x v="4"/>
    <s v="4"/>
    <s v="27RM293"/>
    <s v="704310*******0653"/>
    <s v=""/>
    <s v=""/>
    <s v="425570854"/>
    <m/>
    <m/>
  </r>
  <r>
    <n v="19231111469"/>
    <d v="2019-10-15T00:00:00"/>
    <m/>
    <d v="2019-10-15T00:00:00"/>
    <x v="1"/>
    <m/>
    <x v="59"/>
    <s v="2411/404"/>
    <x v="4"/>
    <s v="4"/>
    <s v="27RM222"/>
    <s v="704310*******0356"/>
    <s v=""/>
    <s v=""/>
    <s v="425570858"/>
    <m/>
    <m/>
  </r>
  <r>
    <n v="19231111501"/>
    <d v="2019-10-15T00:00:00"/>
    <m/>
    <d v="2019-10-15T00:00:00"/>
    <x v="1"/>
    <m/>
    <x v="60"/>
    <s v="2411/405"/>
    <x v="4"/>
    <s v="4"/>
    <s v="81FP148"/>
    <s v="704310*******0762"/>
    <s v="expired"/>
    <s v="blocked"/>
    <s v="425570862"/>
    <m/>
    <m/>
  </r>
  <r>
    <n v="19231111543"/>
    <d v="2019-10-15T00:00:00"/>
    <m/>
    <d v="2019-10-15T00:00:00"/>
    <x v="1"/>
    <m/>
    <x v="60"/>
    <s v="2411/406"/>
    <x v="4"/>
    <s v="4"/>
    <s v="07GTV80"/>
    <s v="704310*******0141"/>
    <s v="expired"/>
    <s v="blocked"/>
    <s v="425570866"/>
    <m/>
    <m/>
  </r>
  <r>
    <n v="19231111576"/>
    <d v="2019-10-15T00:00:00"/>
    <m/>
    <d v="2019-10-15T00:00:00"/>
    <x v="1"/>
    <m/>
    <x v="60"/>
    <s v="2411/407"/>
    <x v="4"/>
    <s v="4"/>
    <s v="54B6844"/>
    <s v="704310*******0023"/>
    <s v="expired"/>
    <s v="blocked"/>
    <s v="425570869"/>
    <n v="11"/>
    <s v="16/12/2019 отправлен запрос в ПС. Получен стоп лист 14/12/2019."/>
  </r>
  <r>
    <n v="19231111626"/>
    <d v="2019-10-15T00:00:00"/>
    <m/>
    <d v="2019-10-15T00:00:00"/>
    <x v="1"/>
    <m/>
    <x v="60"/>
    <s v="2411/408"/>
    <x v="4"/>
    <s v="4"/>
    <s v="54ZA266"/>
    <s v="704310*******0592"/>
    <s v=""/>
    <s v=""/>
    <s v="425570874"/>
    <m/>
    <m/>
  </r>
  <r>
    <n v="19231111667"/>
    <d v="2019-10-15T00:00:00"/>
    <m/>
    <d v="2019-10-15T00:00:00"/>
    <x v="1"/>
    <m/>
    <x v="60"/>
    <s v="2411/409"/>
    <x v="4"/>
    <s v="4"/>
    <s v="34KB8186"/>
    <s v="704310*******0064"/>
    <s v="expired"/>
    <s v="blocked"/>
    <s v="425570878"/>
    <s v="82/69"/>
    <s v="16/7/2020 отправлен запрос на разблокировку. 10/6/2020 отправлен запрос на Блокировку"/>
  </r>
  <r>
    <n v="19231111782"/>
    <d v="2019-10-15T00:00:00"/>
    <m/>
    <d v="2019-10-15T00:00:00"/>
    <x v="1"/>
    <m/>
    <x v="60"/>
    <s v="2411/410"/>
    <x v="4"/>
    <s v="4"/>
    <s v="34KN9905"/>
    <s v="704310*******0129"/>
    <s v="expired"/>
    <s v="blocked"/>
    <s v="425570890"/>
    <m/>
    <m/>
  </r>
  <r>
    <n v="19231111733"/>
    <d v="2019-10-15T00:00:00"/>
    <m/>
    <d v="2019-10-15T00:00:00"/>
    <x v="1"/>
    <m/>
    <x v="60"/>
    <s v="2411/411"/>
    <x v="4"/>
    <s v="4"/>
    <s v="PA1525KB"/>
    <s v="704310*******0018"/>
    <s v="expired"/>
    <s v="blocked"/>
    <s v="425570885"/>
    <m/>
    <m/>
  </r>
  <r>
    <n v="19231111709"/>
    <d v="2019-10-15T00:00:00"/>
    <m/>
    <d v="2019-10-15T00:00:00"/>
    <x v="1"/>
    <m/>
    <x v="60"/>
    <s v="2411/412"/>
    <x v="4"/>
    <s v="4"/>
    <s v="16SCT62"/>
    <s v="704310*******0014"/>
    <s v=""/>
    <s v=""/>
    <s v="425570882"/>
    <m/>
    <m/>
  </r>
  <r>
    <n v="19231111048"/>
    <d v="2019-10-15T00:00:00"/>
    <m/>
    <d v="2019-10-15T00:00:00"/>
    <x v="1"/>
    <m/>
    <x v="60"/>
    <s v="2411/413"/>
    <x v="4"/>
    <s v="4"/>
    <s v="33ACP878"/>
    <s v="704310*******0187"/>
    <s v="expired"/>
    <s v="blocked"/>
    <s v="425570816"/>
    <m/>
    <m/>
  </r>
  <r>
    <n v="19231111097"/>
    <d v="2019-10-15T00:00:00"/>
    <m/>
    <d v="2019-10-15T00:00:00"/>
    <x v="1"/>
    <m/>
    <x v="60"/>
    <s v="2411/414"/>
    <x v="4"/>
    <s v="4"/>
    <s v="81FH144"/>
    <s v="704310*******0636"/>
    <s v="expired"/>
    <s v="blocked"/>
    <s v="425570821"/>
    <m/>
    <m/>
  </r>
  <r>
    <n v="19231111063"/>
    <d v="2019-10-15T00:00:00"/>
    <m/>
    <d v="2019-10-15T00:00:00"/>
    <x v="1"/>
    <m/>
    <x v="60"/>
    <s v="2411/415"/>
    <x v="4"/>
    <s v="4"/>
    <s v="34BDG599"/>
    <s v="704310*******2049"/>
    <s v=""/>
    <s v=""/>
    <s v="425570818"/>
    <m/>
    <m/>
  </r>
  <r>
    <n v="19231111121"/>
    <d v="2019-10-15T00:00:00"/>
    <m/>
    <d v="2019-10-15T00:00:00"/>
    <x v="1"/>
    <m/>
    <x v="60"/>
    <s v="2411/416"/>
    <x v="4"/>
    <s v="4"/>
    <s v="38LJ984"/>
    <s v="704310*******0237"/>
    <s v="expired"/>
    <s v="blocked"/>
    <s v="425570824"/>
    <m/>
    <m/>
  </r>
  <r>
    <n v="19231111949"/>
    <d v="2019-10-15T00:00:00"/>
    <m/>
    <d v="2019-10-15T00:00:00"/>
    <x v="1"/>
    <m/>
    <x v="60"/>
    <s v="2411/418"/>
    <x v="4"/>
    <s v="4"/>
    <s v="14GG483"/>
    <s v="704310*******0803"/>
    <s v="expired"/>
    <s v="blocked"/>
    <s v="425570906"/>
    <m/>
    <m/>
  </r>
  <r>
    <n v="19231111907"/>
    <d v="2019-10-15T00:00:00"/>
    <m/>
    <d v="2019-10-15T00:00:00"/>
    <x v="1"/>
    <n v="178"/>
    <x v="60"/>
    <s v="2411/419"/>
    <x v="4"/>
    <s v="4"/>
    <s v="CT4482BB"/>
    <s v="704310*******0931"/>
    <s v="blocked"/>
    <s v="blocked"/>
    <s v="425570902"/>
    <n v="178"/>
    <s v="БЛОК 16/4/2021"/>
  </r>
  <r>
    <n v="19231111865"/>
    <d v="2019-10-15T00:00:00"/>
    <m/>
    <d v="2019-10-15T00:00:00"/>
    <x v="1"/>
    <m/>
    <x v="60"/>
    <s v="2411/420"/>
    <x v="4"/>
    <s v="4"/>
    <s v="61K15839"/>
    <s v="704310*******0163"/>
    <s v="expired"/>
    <s v="blocked"/>
    <s v="425570898"/>
    <m/>
    <m/>
  </r>
  <r>
    <n v="19231111824"/>
    <d v="2019-10-15T00:00:00"/>
    <m/>
    <d v="2019-10-15T00:00:00"/>
    <x v="1"/>
    <m/>
    <x v="60"/>
    <s v="2411/421"/>
    <x v="4"/>
    <s v="4"/>
    <s v="27RM245"/>
    <s v="704310*******0398"/>
    <s v=""/>
    <s v=""/>
    <s v="425570894"/>
    <m/>
    <m/>
  </r>
  <r>
    <n v="19231111741"/>
    <d v="2019-10-15T00:00:00"/>
    <m/>
    <d v="2019-10-15T00:00:00"/>
    <x v="1"/>
    <m/>
    <x v="60"/>
    <s v="2411/422"/>
    <x v="4"/>
    <s v="4"/>
    <s v="54H5703"/>
    <s v="704310*******0428"/>
    <s v=""/>
    <s v=""/>
    <s v="425570886"/>
    <m/>
    <m/>
  </r>
  <r>
    <n v="19231111717"/>
    <d v="2019-10-15T00:00:00"/>
    <m/>
    <d v="2019-10-15T00:00:00"/>
    <x v="1"/>
    <m/>
    <x v="60"/>
    <s v="2411/423"/>
    <x v="4"/>
    <s v="4"/>
    <s v="34HY2539"/>
    <s v="704310*******0156"/>
    <s v=""/>
    <s v=""/>
    <s v="425570883"/>
    <m/>
    <m/>
  </r>
  <r>
    <n v="19231111675"/>
    <d v="2019-10-15T00:00:00"/>
    <m/>
    <d v="2019-10-15T00:00:00"/>
    <x v="1"/>
    <m/>
    <x v="60"/>
    <s v="2411/424"/>
    <x v="4"/>
    <s v="4"/>
    <s v="34GG7253"/>
    <s v="704310*******0019"/>
    <s v="expired"/>
    <s v="blocked"/>
    <s v="425570879"/>
    <m/>
    <m/>
  </r>
  <r>
    <n v="19231111634"/>
    <d v="2019-10-15T00:00:00"/>
    <m/>
    <d v="2019-10-15T00:00:00"/>
    <x v="1"/>
    <m/>
    <x v="60"/>
    <s v="2411/425"/>
    <x v="4"/>
    <s v="4"/>
    <s v="34FT3868"/>
    <s v="704310*******0205"/>
    <s v=""/>
    <s v=""/>
    <s v="425570875"/>
    <m/>
    <m/>
  </r>
  <r>
    <n v="19231111584"/>
    <d v="2019-10-15T00:00:00"/>
    <m/>
    <d v="2019-10-15T00:00:00"/>
    <x v="1"/>
    <m/>
    <x v="61"/>
    <s v="2411/426"/>
    <x v="4"/>
    <s v="4"/>
    <s v="34KU0323"/>
    <s v="704310*******0387"/>
    <s v="expired"/>
    <s v="blocked"/>
    <s v="425570870"/>
    <m/>
    <m/>
  </r>
  <r>
    <n v="19231111550"/>
    <d v="2019-10-15T00:00:00"/>
    <m/>
    <d v="2019-10-15T00:00:00"/>
    <x v="1"/>
    <m/>
    <x v="61"/>
    <s v="2411/427"/>
    <x v="4"/>
    <s v="4"/>
    <s v="CT4480BB"/>
    <s v="704310*******0998"/>
    <s v=""/>
    <s v=""/>
    <s v="425570867"/>
    <m/>
    <m/>
  </r>
  <r>
    <n v="19231111519"/>
    <d v="2019-10-15T00:00:00"/>
    <m/>
    <d v="2019-10-15T00:00:00"/>
    <x v="1"/>
    <n v="145"/>
    <x v="61"/>
    <s v="2411/428"/>
    <x v="4"/>
    <s v="4"/>
    <s v="34DE5798"/>
    <s v="704310*******2551"/>
    <s v="expired"/>
    <s v="blocked"/>
    <s v="425570863"/>
    <s v="144/124"/>
    <s v="24/11/2020 Блок"/>
  </r>
  <r>
    <n v="19231111477"/>
    <d v="2019-10-15T00:00:00"/>
    <m/>
    <d v="2019-10-15T00:00:00"/>
    <x v="1"/>
    <n v="145"/>
    <x v="61"/>
    <s v="2411/429"/>
    <x v="4"/>
    <s v="4"/>
    <s v="34HT3372"/>
    <s v="704310*******0595"/>
    <s v="blocked"/>
    <s v="blocked"/>
    <s v="425570859"/>
    <s v="144/124"/>
    <s v="24/11/2020 Блок"/>
  </r>
  <r>
    <n v="19231111436"/>
    <d v="2019-10-15T00:00:00"/>
    <m/>
    <d v="2019-10-15T00:00:00"/>
    <x v="1"/>
    <m/>
    <x v="61"/>
    <s v="2411/430"/>
    <x v="4"/>
    <s v="4"/>
    <s v="38YS821"/>
    <s v="704310*******0931"/>
    <s v="expired"/>
    <s v="blocked"/>
    <s v="425570855"/>
    <m/>
    <m/>
  </r>
  <r>
    <n v="19231111394"/>
    <d v="2019-10-15T00:00:00"/>
    <m/>
    <d v="2019-10-15T00:00:00"/>
    <x v="1"/>
    <n v="145"/>
    <x v="61"/>
    <s v="2411/431"/>
    <x v="4"/>
    <s v="4"/>
    <s v="34CHD090"/>
    <s v="704310*******0056"/>
    <s v="blocked"/>
    <s v="blocked"/>
    <s v="425570851"/>
    <s v="144/124"/>
    <s v="24/11/2020 Блок"/>
  </r>
  <r>
    <n v="19231111352"/>
    <d v="2019-10-15T00:00:00"/>
    <m/>
    <d v="2019-10-15T00:00:00"/>
    <x v="1"/>
    <m/>
    <x v="61"/>
    <s v="2411/432"/>
    <x v="4"/>
    <s v="4"/>
    <s v="61K0393"/>
    <s v="704310*******0157"/>
    <s v="expired"/>
    <s v="blocked"/>
    <s v="425570847"/>
    <m/>
    <m/>
  </r>
  <r>
    <n v="19231111311"/>
    <d v="2019-10-15T00:00:00"/>
    <m/>
    <d v="2019-10-15T00:00:00"/>
    <x v="1"/>
    <m/>
    <x v="61"/>
    <s v="2411/433"/>
    <x v="4"/>
    <s v="4"/>
    <s v="61K10181"/>
    <s v="704310*******0207"/>
    <s v="expired"/>
    <s v="blocked"/>
    <s v="425570843"/>
    <m/>
    <m/>
  </r>
  <r>
    <n v="19231111279"/>
    <d v="2019-10-15T00:00:00"/>
    <m/>
    <d v="2019-10-15T00:00:00"/>
    <x v="1"/>
    <m/>
    <x v="61"/>
    <s v="2411/434"/>
    <x v="4"/>
    <s v="4"/>
    <s v="34KL9008"/>
    <s v="704310*******0023"/>
    <s v=""/>
    <s v=""/>
    <s v="425570839"/>
    <m/>
    <m/>
  </r>
  <r>
    <n v="19231111105"/>
    <d v="2019-10-15T00:00:00"/>
    <m/>
    <d v="2019-10-15T00:00:00"/>
    <x v="1"/>
    <m/>
    <x v="62"/>
    <s v="2411/435"/>
    <x v="4"/>
    <s v="4"/>
    <s v="81FP154"/>
    <s v="704310*******0796"/>
    <s v="expired"/>
    <s v="blocked"/>
    <s v="425570822"/>
    <m/>
    <m/>
  </r>
  <r>
    <n v="19231111238"/>
    <d v="2019-10-15T00:00:00"/>
    <m/>
    <d v="2019-10-15T00:00:00"/>
    <x v="1"/>
    <m/>
    <x v="62"/>
    <s v="2411/436"/>
    <x v="4"/>
    <s v="4"/>
    <s v="42ACJ18"/>
    <s v="704310*******1234"/>
    <s v=""/>
    <s v=""/>
    <s v="425570835"/>
    <m/>
    <m/>
  </r>
  <r>
    <n v="19231111188"/>
    <d v="2019-10-15T00:00:00"/>
    <m/>
    <d v="2019-10-15T00:00:00"/>
    <x v="1"/>
    <n v="163"/>
    <x v="62"/>
    <s v="2411/437"/>
    <x v="4"/>
    <s v="4"/>
    <s v="34DN2126"/>
    <s v="704310*******0114"/>
    <s v="blocked"/>
    <s v="blocked"/>
    <s v="425570830"/>
    <n v="163"/>
    <s v="БЛОК 12/3/2021"/>
  </r>
  <r>
    <n v="19231111139"/>
    <d v="2019-10-15T00:00:00"/>
    <m/>
    <d v="2019-10-15T00:00:00"/>
    <x v="1"/>
    <m/>
    <x v="62"/>
    <s v="2411/438"/>
    <x v="4"/>
    <s v="4"/>
    <s v="CT1301BM"/>
    <s v="704310*******0980"/>
    <s v=""/>
    <s v=""/>
    <s v="425570825"/>
    <m/>
    <m/>
  </r>
  <r>
    <n v="19231111022"/>
    <d v="2019-10-15T00:00:00"/>
    <m/>
    <d v="2019-10-15T00:00:00"/>
    <x v="1"/>
    <m/>
    <x v="62"/>
    <s v="2411/439"/>
    <x v="4"/>
    <s v="4"/>
    <s v="14GB138"/>
    <s v="704310*******1330"/>
    <s v="expired"/>
    <s v="blocked"/>
    <s v="425570814"/>
    <m/>
    <m/>
  </r>
  <r>
    <n v="19231111998"/>
    <d v="2019-10-15T00:00:00"/>
    <m/>
    <d v="2019-10-15T00:00:00"/>
    <x v="1"/>
    <m/>
    <x v="62"/>
    <s v="2411/441"/>
    <x v="4"/>
    <s v="4"/>
    <s v="42BV743"/>
    <s v="704310*******0332"/>
    <s v=""/>
    <s v=""/>
    <s v="425570911"/>
    <m/>
    <m/>
  </r>
  <r>
    <n v="19231111790"/>
    <d v="2019-10-15T00:00:00"/>
    <m/>
    <d v="2019-10-15T00:00:00"/>
    <x v="1"/>
    <m/>
    <x v="62"/>
    <s v="2411/442"/>
    <x v="4"/>
    <s v="4"/>
    <s v="14GD851"/>
    <s v="704310*******0088"/>
    <s v="expired"/>
    <s v="blocked"/>
    <s v="425570891"/>
    <m/>
    <m/>
  </r>
  <r>
    <n v="19231111832"/>
    <d v="2019-10-15T00:00:00"/>
    <m/>
    <d v="2019-10-15T00:00:00"/>
    <x v="1"/>
    <m/>
    <x v="62"/>
    <s v="2411/443"/>
    <x v="4"/>
    <s v="4"/>
    <s v="34CGM205"/>
    <s v="704310*******0043"/>
    <s v=""/>
    <s v=""/>
    <s v="425570895"/>
    <m/>
    <m/>
  </r>
  <r>
    <n v="19231111873"/>
    <d v="2019-10-15T00:00:00"/>
    <m/>
    <d v="2019-10-15T00:00:00"/>
    <x v="1"/>
    <m/>
    <x v="62"/>
    <s v="2411/445"/>
    <x v="4"/>
    <s v="4"/>
    <s v="07MZH03"/>
    <s v="704310*******0179"/>
    <s v="expired"/>
    <s v="blocked"/>
    <s v="425570899"/>
    <m/>
    <m/>
  </r>
  <r>
    <n v="19231111915"/>
    <d v="2019-10-15T00:00:00"/>
    <m/>
    <d v="2019-10-15T00:00:00"/>
    <x v="1"/>
    <m/>
    <x v="62"/>
    <s v="2411/446"/>
    <x v="4"/>
    <s v="4"/>
    <s v="34CMD99"/>
    <s v="704310*******0129"/>
    <s v=""/>
    <s v=""/>
    <s v="425570903"/>
    <m/>
    <m/>
  </r>
  <r>
    <n v="19231011776"/>
    <d v="2019-09-04T00:00:00"/>
    <m/>
    <d v="2019-09-04T00:00:00"/>
    <x v="2"/>
    <n v="145"/>
    <x v="62"/>
    <s v="2412/18"/>
    <x v="4"/>
    <s v="4"/>
    <s v="34HT9935"/>
    <s v="704310*******0561"/>
    <s v="blocked"/>
    <s v="blocked"/>
    <s v="425560889"/>
    <s v="144/124"/>
    <s v="24/11/2020 Блок"/>
  </r>
  <r>
    <n v="19231111725"/>
    <d v="2019-10-15T00:00:00"/>
    <m/>
    <d v="2019-10-15T00:00:00"/>
    <x v="1"/>
    <m/>
    <x v="63"/>
    <s v="2411/448"/>
    <x v="4"/>
    <s v="4"/>
    <s v="34SJ7530"/>
    <s v="704310*******2536"/>
    <s v="expired"/>
    <s v="blocked"/>
    <s v="425570884"/>
    <m/>
    <m/>
  </r>
  <r>
    <n v="19231111758"/>
    <d v="2019-10-15T00:00:00"/>
    <m/>
    <d v="2019-10-15T00:00:00"/>
    <x v="1"/>
    <m/>
    <x v="63"/>
    <s v="2411/449"/>
    <x v="4"/>
    <s v="4"/>
    <s v="27RJ360"/>
    <s v="704310*******0174"/>
    <s v=""/>
    <s v=""/>
    <s v="425570887"/>
    <m/>
    <m/>
  </r>
  <r>
    <n v="19231111642"/>
    <d v="2019-10-15T00:00:00"/>
    <m/>
    <d v="2019-10-15T00:00:00"/>
    <x v="1"/>
    <m/>
    <x v="63"/>
    <s v="2411/450"/>
    <x v="4"/>
    <s v="4"/>
    <s v="33AAT486"/>
    <s v="704310*******0153"/>
    <s v="expired"/>
    <s v="blocked"/>
    <s v="425570876"/>
    <m/>
    <m/>
  </r>
  <r>
    <n v="19231111683"/>
    <d v="2019-10-15T00:00:00"/>
    <m/>
    <d v="2019-10-15T00:00:00"/>
    <x v="1"/>
    <m/>
    <x v="63"/>
    <s v="2411/451"/>
    <x v="4"/>
    <s v="4"/>
    <s v="81DJ748"/>
    <s v="704310*******0545"/>
    <s v="expired"/>
    <s v="blocked"/>
    <s v="425570880"/>
    <m/>
    <m/>
  </r>
  <r>
    <n v="19231111568"/>
    <d v="2019-10-15T00:00:00"/>
    <m/>
    <d v="2019-10-15T00:00:00"/>
    <x v="1"/>
    <m/>
    <x v="63"/>
    <s v="2411/452"/>
    <x v="4"/>
    <s v="4"/>
    <s v="NMSH729"/>
    <s v="704310*******2917"/>
    <s v=""/>
    <s v=""/>
    <s v="425570868"/>
    <m/>
    <m/>
  </r>
  <r>
    <n v="19231111592"/>
    <d v="2019-10-15T00:00:00"/>
    <m/>
    <d v="2019-10-15T00:00:00"/>
    <x v="1"/>
    <m/>
    <x v="63"/>
    <s v="2411/453"/>
    <x v="4"/>
    <s v="4"/>
    <s v="07DCH41"/>
    <s v="704310*******3441"/>
    <s v=""/>
    <s v=""/>
    <s v="425570871"/>
    <m/>
    <m/>
  </r>
  <r>
    <n v="19231111527"/>
    <d v="2019-10-15T00:00:00"/>
    <m/>
    <d v="2019-10-15T00:00:00"/>
    <x v="1"/>
    <m/>
    <x v="63"/>
    <s v="2411/454"/>
    <x v="4"/>
    <s v="4"/>
    <s v="61K10696"/>
    <s v="704310*******0096"/>
    <s v="expired"/>
    <s v="blocked"/>
    <s v="425570864"/>
    <m/>
    <m/>
  </r>
  <r>
    <n v="19231111444"/>
    <d v="2019-10-15T00:00:00"/>
    <m/>
    <d v="2019-10-15T00:00:00"/>
    <x v="1"/>
    <m/>
    <x v="63"/>
    <s v="2411/455"/>
    <x v="4"/>
    <s v="4"/>
    <s v="61K11605"/>
    <s v="704310*******0072"/>
    <s v="expired"/>
    <s v="blocked"/>
    <s v="425570856"/>
    <m/>
    <m/>
  </r>
  <r>
    <n v="19231111485"/>
    <d v="2019-10-15T00:00:00"/>
    <m/>
    <d v="2019-10-15T00:00:00"/>
    <x v="1"/>
    <m/>
    <x v="63"/>
    <s v="2411/456"/>
    <x v="4"/>
    <s v="4"/>
    <s v="27BEV46"/>
    <s v="704310*******0034"/>
    <s v=""/>
    <s v=""/>
    <s v="425570860"/>
    <m/>
    <m/>
  </r>
  <r>
    <n v="19231111360"/>
    <d v="2019-10-15T00:00:00"/>
    <m/>
    <d v="2019-10-15T00:00:00"/>
    <x v="1"/>
    <m/>
    <x v="63"/>
    <s v="2411/457"/>
    <x v="4"/>
    <s v="4"/>
    <s v="14GM899"/>
    <s v="704310*******1397"/>
    <s v="expired"/>
    <s v="blocked"/>
    <s v="425570848"/>
    <m/>
    <m/>
  </r>
  <r>
    <n v="19231111055"/>
    <d v="2019-10-15T00:00:00"/>
    <m/>
    <d v="2019-10-15T00:00:00"/>
    <x v="1"/>
    <m/>
    <x v="63"/>
    <s v="2411/458"/>
    <x v="4"/>
    <s v="4"/>
    <s v="81DE511"/>
    <s v="704310*******1182"/>
    <s v=""/>
    <s v=""/>
    <s v="425570817"/>
    <m/>
    <m/>
  </r>
  <r>
    <n v="19231111030"/>
    <d v="2019-10-15T00:00:00"/>
    <m/>
    <d v="2019-10-15T00:00:00"/>
    <x v="1"/>
    <m/>
    <x v="63"/>
    <s v="2411/459"/>
    <x v="4"/>
    <s v="4"/>
    <s v="81DU393"/>
    <s v="704310*******1257"/>
    <s v=""/>
    <s v=""/>
    <s v="425570815"/>
    <m/>
    <m/>
  </r>
  <r>
    <n v="19231111402"/>
    <d v="2019-10-15T00:00:00"/>
    <m/>
    <d v="2019-10-15T00:00:00"/>
    <x v="1"/>
    <m/>
    <x v="64"/>
    <s v="2411/460"/>
    <x v="4"/>
    <s v="4"/>
    <s v="27RJ375"/>
    <s v="704310*******0299"/>
    <s v=""/>
    <s v=""/>
    <s v="425570852"/>
    <m/>
    <m/>
  </r>
  <r>
    <n v="19231111014"/>
    <d v="2019-10-15T00:00:00"/>
    <m/>
    <d v="2019-10-15T00:00:00"/>
    <x v="1"/>
    <m/>
    <x v="64"/>
    <s v="2411/461"/>
    <x v="4"/>
    <s v="4"/>
    <s v="81EK514"/>
    <s v="704310*******0846"/>
    <s v="expired"/>
    <s v="blocked"/>
    <s v="425570813"/>
    <m/>
    <m/>
  </r>
  <r>
    <n v="19231111170"/>
    <d v="2019-10-15T00:00:00"/>
    <m/>
    <d v="2019-10-15T00:00:00"/>
    <x v="1"/>
    <n v="145"/>
    <x v="64"/>
    <s v="2411/462"/>
    <x v="4"/>
    <s v="4"/>
    <s v="34DE5819"/>
    <s v="704310*******1918"/>
    <s v="expired"/>
    <s v="blocked"/>
    <s v="425570829"/>
    <s v="144/124"/>
    <s v="24/11/2020 Блок"/>
  </r>
  <r>
    <n v="19231112004"/>
    <d v="2019-10-15T00:00:00"/>
    <m/>
    <d v="2019-10-15T00:00:00"/>
    <x v="1"/>
    <n v="232"/>
    <x v="64"/>
    <s v="2411/463"/>
    <x v="4"/>
    <s v="4"/>
    <s v="27RM246"/>
    <s v="704310*******0778"/>
    <s v=""/>
    <s v=""/>
    <s v="425570912"/>
    <s v="232/231"/>
    <s v="ДЕБЛОК 8/09/2021. БЛОК 07/09/2021"/>
  </r>
  <r>
    <n v="19231111154"/>
    <d v="2019-10-15T00:00:00"/>
    <m/>
    <d v="2019-10-15T00:00:00"/>
    <x v="1"/>
    <m/>
    <x v="64"/>
    <s v="2411/464"/>
    <x v="4"/>
    <s v="4"/>
    <s v="07DJY18"/>
    <s v="704310*******2625"/>
    <s v=""/>
    <s v=""/>
    <s v="425570827"/>
    <m/>
    <m/>
  </r>
  <r>
    <n v="19231111246"/>
    <d v="2019-10-15T00:00:00"/>
    <m/>
    <d v="2019-10-15T00:00:00"/>
    <x v="1"/>
    <m/>
    <x v="64"/>
    <s v="2411/465"/>
    <x v="4"/>
    <s v="4"/>
    <s v="61K15827"/>
    <s v="704310*******0148"/>
    <s v="expired"/>
    <s v="blocked"/>
    <s v="425570836"/>
    <m/>
    <m/>
  </r>
  <r>
    <n v="19231111287"/>
    <d v="2019-10-15T00:00:00"/>
    <m/>
    <d v="2019-10-15T00:00:00"/>
    <x v="1"/>
    <m/>
    <x v="64"/>
    <s v="2411/466"/>
    <x v="4"/>
    <s v="4"/>
    <s v="34HB3517"/>
    <s v="704310*******0154"/>
    <s v=""/>
    <s v=""/>
    <s v="425570840"/>
    <m/>
    <m/>
  </r>
  <r>
    <n v="19231111329"/>
    <d v="2019-10-15T00:00:00"/>
    <m/>
    <d v="2019-10-15T00:00:00"/>
    <x v="1"/>
    <m/>
    <x v="64"/>
    <s v="2411/467"/>
    <x v="4"/>
    <s v="4"/>
    <s v="81FS424"/>
    <s v="704310*******1014"/>
    <s v="expired"/>
    <s v="blocked"/>
    <s v="425570844"/>
    <m/>
    <m/>
  </r>
  <r>
    <n v="19231011495"/>
    <d v="2019-09-04T00:00:00"/>
    <m/>
    <d v="2019-09-04T00:00:00"/>
    <x v="2"/>
    <m/>
    <x v="64"/>
    <s v="2412/19"/>
    <x v="4"/>
    <s v="4"/>
    <s v="PU646TI"/>
    <s v="704310*******0148"/>
    <s v="expired"/>
    <s v="blocked"/>
    <s v="425560861"/>
    <m/>
    <m/>
  </r>
  <r>
    <n v="19231111923"/>
    <d v="2019-10-15T00:00:00"/>
    <m/>
    <d v="2019-10-15T00:00:00"/>
    <x v="1"/>
    <m/>
    <x v="65"/>
    <s v="2411/468"/>
    <x v="4"/>
    <s v="4"/>
    <s v="34SU0083"/>
    <s v="704310*******1124"/>
    <s v="expired"/>
    <s v="blocked"/>
    <s v="425570904"/>
    <m/>
    <m/>
  </r>
  <r>
    <n v="19231111964"/>
    <d v="2019-10-15T00:00:00"/>
    <m/>
    <d v="2019-10-15T00:00:00"/>
    <x v="1"/>
    <m/>
    <x v="65"/>
    <s v="2411/469"/>
    <x v="4"/>
    <s v="4"/>
    <s v="54AAN928"/>
    <s v="704310*******0402"/>
    <s v=""/>
    <s v=""/>
    <s v="425570908"/>
    <m/>
    <m/>
  </r>
  <r>
    <n v="19231111881"/>
    <d v="2019-10-15T00:00:00"/>
    <m/>
    <d v="2019-10-15T00:00:00"/>
    <x v="1"/>
    <n v="232"/>
    <x v="65"/>
    <s v="2411/470"/>
    <x v="4"/>
    <s v="4"/>
    <s v="27RJ355"/>
    <s v="704310*******0133"/>
    <s v=""/>
    <s v=""/>
    <s v="425570900"/>
    <s v="232/231"/>
    <s v="ДЕБЛОК 8/09/2021. БЛОК 07/09/2021"/>
  </r>
  <r>
    <n v="19231093410"/>
    <d v="2019-10-17T00:00:00"/>
    <m/>
    <d v="2019-10-18T00:00:00"/>
    <x v="1"/>
    <m/>
    <x v="65"/>
    <s v="2411/471"/>
    <x v="4"/>
    <s v="4"/>
    <s v="81FS406"/>
    <s v="704310*******0986"/>
    <s v="expired"/>
    <s v="blocked"/>
    <s v="425569053"/>
    <m/>
    <m/>
  </r>
  <r>
    <n v="19231093378"/>
    <d v="2019-10-17T00:00:00"/>
    <m/>
    <d v="2019-10-18T00:00:00"/>
    <x v="1"/>
    <m/>
    <x v="65"/>
    <s v="2411/472"/>
    <x v="4"/>
    <s v="4"/>
    <s v="34GG7879"/>
    <s v="704310*******0035"/>
    <s v="expired"/>
    <s v="blocked"/>
    <s v="425569049"/>
    <m/>
    <m/>
  </r>
  <r>
    <n v="19231093337"/>
    <d v="2019-10-17T00:00:00"/>
    <m/>
    <d v="2019-10-18T00:00:00"/>
    <x v="1"/>
    <m/>
    <x v="65"/>
    <s v="2411/473"/>
    <x v="4"/>
    <s v="4"/>
    <s v="34PV2625"/>
    <s v="704310*******0308"/>
    <s v="expired"/>
    <s v="blocked"/>
    <s v="425569045"/>
    <m/>
    <m/>
  </r>
  <r>
    <n v="19231093295"/>
    <d v="2019-10-17T00:00:00"/>
    <m/>
    <d v="2019-10-18T00:00:00"/>
    <x v="1"/>
    <m/>
    <x v="65"/>
    <s v="2411/474"/>
    <x v="4"/>
    <s v="4"/>
    <s v="61K0198"/>
    <s v="704310*******0036"/>
    <s v=""/>
    <s v=""/>
    <s v="425569041"/>
    <m/>
    <m/>
  </r>
  <r>
    <n v="19231093170"/>
    <d v="2019-10-17T00:00:00"/>
    <m/>
    <d v="2019-10-18T00:00:00"/>
    <x v="1"/>
    <m/>
    <x v="65"/>
    <s v="2411/476"/>
    <x v="4"/>
    <s v="4"/>
    <s v="34HT1059"/>
    <s v="704310*******0340"/>
    <s v="expired"/>
    <s v="blocked"/>
    <s v="425569029"/>
    <m/>
    <m/>
  </r>
  <r>
    <n v="19231093139"/>
    <d v="2019-10-17T00:00:00"/>
    <m/>
    <d v="2019-10-18T00:00:00"/>
    <x v="1"/>
    <m/>
    <x v="65"/>
    <s v="2411/477"/>
    <x v="4"/>
    <s v="4"/>
    <s v="34AEN125"/>
    <s v="704310*******0149"/>
    <s v=""/>
    <s v=""/>
    <s v="425569025"/>
    <m/>
    <m/>
  </r>
  <r>
    <n v="19231093097"/>
    <d v="2019-10-17T00:00:00"/>
    <m/>
    <d v="2019-10-18T00:00:00"/>
    <x v="1"/>
    <m/>
    <x v="65"/>
    <s v="2411/478"/>
    <x v="4"/>
    <s v="4"/>
    <s v="33CTN64"/>
    <s v="704310*******0135"/>
    <s v="expired"/>
    <s v="blocked"/>
    <s v="425569021"/>
    <m/>
    <m/>
  </r>
  <r>
    <n v="19231011180"/>
    <d v="2019-09-04T00:00:00"/>
    <m/>
    <d v="2019-09-04T00:00:00"/>
    <x v="2"/>
    <m/>
    <x v="65"/>
    <s v="2412/20"/>
    <x v="4"/>
    <s v="4"/>
    <s v="ZG1805MM"/>
    <s v="704310*******0010"/>
    <s v="expired"/>
    <s v="blocked"/>
    <s v="425560830"/>
    <m/>
    <m/>
  </r>
  <r>
    <n v="19231093055"/>
    <d v="2019-10-17T00:00:00"/>
    <m/>
    <d v="2019-10-18T00:00:00"/>
    <x v="1"/>
    <m/>
    <x v="66"/>
    <s v="2411/479"/>
    <x v="4"/>
    <s v="4"/>
    <s v="14NC815"/>
    <s v="704310*******0096"/>
    <s v="expired"/>
    <s v="blocked"/>
    <s v="425569017"/>
    <m/>
    <m/>
  </r>
  <r>
    <n v="19231093923"/>
    <d v="2019-10-17T00:00:00"/>
    <m/>
    <d v="2019-10-18T00:00:00"/>
    <x v="1"/>
    <m/>
    <x v="66"/>
    <s v="2411/481"/>
    <x v="4"/>
    <s v="4"/>
    <s v="14FB131"/>
    <s v="704310*******1229"/>
    <s v="expired"/>
    <s v="blocked"/>
    <s v="425569104"/>
    <m/>
    <m/>
  </r>
  <r>
    <n v="19231011396"/>
    <d v="2019-09-04T00:00:00"/>
    <m/>
    <d v="2019-10-18T00:00:00"/>
    <x v="1"/>
    <m/>
    <x v="66"/>
    <s v="2411/482"/>
    <x v="4"/>
    <s v="4"/>
    <s v="68BG368"/>
    <s v="704310*******0035"/>
    <s v=""/>
    <s v=""/>
    <s v="425560851"/>
    <s v="82/28"/>
    <s v="16/7/2020 отправлен запрос на разблокировку. 20/2/2020 отправлен запрос в Путовы Сербии"/>
  </r>
  <r>
    <n v="19231011198"/>
    <d v="2019-09-04T00:00:00"/>
    <m/>
    <d v="2019-10-18T00:00:00"/>
    <x v="1"/>
    <n v="232"/>
    <x v="66"/>
    <s v="2411/483"/>
    <x v="4"/>
    <s v="4"/>
    <s v="27EB900"/>
    <s v="704310*******0083"/>
    <s v=""/>
    <s v=""/>
    <s v="425560831"/>
    <s v="232/231"/>
    <s v="ДЕБЛОК 8/09/2021. БЛОК 07/09/2021"/>
  </r>
  <r>
    <n v="19231011032"/>
    <d v="2019-09-04T00:00:00"/>
    <m/>
    <d v="2019-10-18T00:00:00"/>
    <x v="1"/>
    <m/>
    <x v="66"/>
    <s v="2411/484"/>
    <x v="4"/>
    <s v="4"/>
    <s v="CB1068HX"/>
    <s v="704310*******0135"/>
    <s v="expired"/>
    <s v="blocked"/>
    <s v="425560815"/>
    <m/>
    <m/>
  </r>
  <r>
    <n v="19231011552"/>
    <d v="2019-09-04T00:00:00"/>
    <m/>
    <d v="2019-10-18T00:00:00"/>
    <x v="1"/>
    <m/>
    <x v="66"/>
    <s v="2411/485"/>
    <x v="4"/>
    <s v="4"/>
    <s v="27RJ371"/>
    <s v="704310*******0646"/>
    <s v=""/>
    <s v=""/>
    <s v="425560867"/>
    <m/>
    <m/>
  </r>
  <r>
    <n v="19231093063"/>
    <d v="2019-10-17T00:00:00"/>
    <m/>
    <d v="2019-10-18T00:00:00"/>
    <x v="1"/>
    <m/>
    <x v="66"/>
    <s v="2411/486"/>
    <x v="4"/>
    <s v="4"/>
    <s v="CT1579BK"/>
    <s v="704310*******0956"/>
    <s v=""/>
    <s v=""/>
    <s v="425569018"/>
    <m/>
    <m/>
  </r>
  <r>
    <n v="19231093220"/>
    <d v="2019-10-17T00:00:00"/>
    <m/>
    <d v="2019-10-18T00:00:00"/>
    <x v="1"/>
    <m/>
    <x v="66"/>
    <s v="2411/488"/>
    <x v="4"/>
    <s v="4"/>
    <s v="81FE712"/>
    <s v="704310*******1071"/>
    <s v="expired"/>
    <s v="blocked"/>
    <s v="425569034"/>
    <m/>
    <m/>
  </r>
  <r>
    <n v="19231093261"/>
    <d v="2019-10-17T00:00:00"/>
    <m/>
    <d v="2019-10-18T00:00:00"/>
    <x v="1"/>
    <m/>
    <x v="66"/>
    <s v="2411/489"/>
    <x v="4"/>
    <s v="4"/>
    <s v="27RJ378"/>
    <s v="704310*******0315"/>
    <s v=""/>
    <s v=""/>
    <s v="425569038"/>
    <m/>
    <m/>
  </r>
  <r>
    <n v="19231093303"/>
    <d v="2019-10-17T00:00:00"/>
    <m/>
    <d v="2019-10-18T00:00:00"/>
    <x v="1"/>
    <m/>
    <x v="66"/>
    <s v="2411/490"/>
    <x v="4"/>
    <s v="4"/>
    <s v="81EZ181"/>
    <s v="704310*******0859"/>
    <s v="expired"/>
    <s v="blocked"/>
    <s v="425569042"/>
    <m/>
    <m/>
  </r>
  <r>
    <n v="19231093345"/>
    <d v="2019-10-17T00:00:00"/>
    <m/>
    <d v="2019-10-18T00:00:00"/>
    <x v="1"/>
    <m/>
    <x v="66"/>
    <s v="2411/491"/>
    <x v="4"/>
    <s v="4"/>
    <s v="07GZZ89"/>
    <s v="704310*******0203"/>
    <s v="expired"/>
    <s v="blocked"/>
    <s v="425569046"/>
    <m/>
    <m/>
  </r>
  <r>
    <n v="19231011743"/>
    <d v="2019-09-04T00:00:00"/>
    <m/>
    <d v="2019-09-04T00:00:00"/>
    <x v="2"/>
    <m/>
    <x v="66"/>
    <s v="2412/21"/>
    <x v="4"/>
    <s v="4"/>
    <s v="EH2446BX"/>
    <s v="704310*******0055"/>
    <s v=""/>
    <s v=""/>
    <s v="425560886"/>
    <m/>
    <m/>
  </r>
  <r>
    <n v="19231093386"/>
    <d v="2019-10-17T00:00:00"/>
    <m/>
    <d v="2019-10-18T00:00:00"/>
    <x v="1"/>
    <m/>
    <x v="67"/>
    <s v="2411/492"/>
    <x v="4"/>
    <s v="4"/>
    <s v="27RJ363"/>
    <s v="704310*******0208"/>
    <s v=""/>
    <s v=""/>
    <s v="425569050"/>
    <m/>
    <m/>
  </r>
  <r>
    <n v="19231093428"/>
    <d v="2019-10-17T00:00:00"/>
    <m/>
    <d v="2019-10-18T00:00:00"/>
    <x v="1"/>
    <m/>
    <x v="67"/>
    <s v="2411/493"/>
    <x v="4"/>
    <s v="4"/>
    <s v="54H1492"/>
    <s v="704310*******0550"/>
    <s v=""/>
    <s v=""/>
    <s v="425569054"/>
    <m/>
    <m/>
  </r>
  <r>
    <n v="19231093188"/>
    <d v="2019-10-17T00:00:00"/>
    <m/>
    <d v="2019-10-18T00:00:00"/>
    <x v="1"/>
    <m/>
    <x v="67"/>
    <s v="2411/494"/>
    <x v="4"/>
    <s v="4"/>
    <s v="14GG475"/>
    <s v="704310*******0878"/>
    <s v="expired"/>
    <s v="blocked"/>
    <s v="425569030"/>
    <m/>
    <m/>
  </r>
  <r>
    <n v="19231093147"/>
    <d v="2019-10-17T00:00:00"/>
    <m/>
    <d v="2019-10-18T00:00:00"/>
    <x v="1"/>
    <m/>
    <x v="67"/>
    <s v="2411/495"/>
    <x v="4"/>
    <s v="4"/>
    <s v="14BM618"/>
    <s v="704310*******1231"/>
    <s v="expired"/>
    <s v="blocked"/>
    <s v="425569026"/>
    <m/>
    <m/>
  </r>
  <r>
    <n v="19231093022"/>
    <d v="2019-10-17T00:00:00"/>
    <m/>
    <d v="2019-10-18T00:00:00"/>
    <x v="1"/>
    <m/>
    <x v="67"/>
    <s v="2411/496"/>
    <x v="4"/>
    <s v="4"/>
    <s v="35S1817"/>
    <s v="704310*******0199"/>
    <s v="expired"/>
    <s v="blocked"/>
    <s v="425569014"/>
    <m/>
    <m/>
  </r>
  <r>
    <n v="19231093915"/>
    <d v="2019-10-17T00:00:00"/>
    <m/>
    <d v="2019-10-18T00:00:00"/>
    <x v="1"/>
    <m/>
    <x v="67"/>
    <s v="2411/497"/>
    <x v="4"/>
    <s v="4"/>
    <s v="34AAL639"/>
    <s v="704310*******0035"/>
    <s v="expired"/>
    <s v="blocked"/>
    <s v="425569103"/>
    <m/>
    <m/>
  </r>
  <r>
    <n v="19231111840"/>
    <d v="2019-10-15T00:00:00"/>
    <m/>
    <d v="2019-10-15T00:00:00"/>
    <x v="1"/>
    <m/>
    <x v="67"/>
    <s v="2411/498"/>
    <x v="4"/>
    <s v="4"/>
    <s v="61K12341"/>
    <s v="704310*******0155"/>
    <s v="expired"/>
    <s v="blocked"/>
    <s v="425570896"/>
    <m/>
    <m/>
  </r>
  <r>
    <n v="19231093451"/>
    <d v="2019-10-17T00:00:00"/>
    <m/>
    <d v="2019-10-18T00:00:00"/>
    <x v="1"/>
    <m/>
    <x v="67"/>
    <s v="2411/499"/>
    <x v="4"/>
    <s v="4"/>
    <s v="61K11676"/>
    <s v="704310*******0075"/>
    <s v=""/>
    <s v=""/>
    <s v="425569057"/>
    <m/>
    <m/>
  </r>
  <r>
    <n v="19231093493"/>
    <d v="2019-10-17T00:00:00"/>
    <m/>
    <d v="2019-10-18T00:00:00"/>
    <x v="1"/>
    <m/>
    <x v="67"/>
    <s v="2411/500"/>
    <x v="4"/>
    <s v="4"/>
    <s v="14FB128"/>
    <s v="704310*******1252"/>
    <s v="expired"/>
    <s v="blocked"/>
    <s v="425569061"/>
    <m/>
    <m/>
  </r>
  <r>
    <n v="19231093535"/>
    <d v="2019-10-17T00:00:00"/>
    <m/>
    <d v="2019-10-18T00:00:00"/>
    <x v="1"/>
    <m/>
    <x v="67"/>
    <s v="2411/501"/>
    <x v="4"/>
    <s v="4"/>
    <s v="34HF9166"/>
    <s v="704310*******0510"/>
    <s v="expired"/>
    <s v="blocked"/>
    <s v="425569065"/>
    <m/>
    <m/>
  </r>
  <r>
    <n v="19231093576"/>
    <d v="2019-10-17T00:00:00"/>
    <m/>
    <d v="2019-10-18T00:00:00"/>
    <x v="1"/>
    <n v="145"/>
    <x v="67"/>
    <s v="2411/502"/>
    <x v="4"/>
    <s v="4"/>
    <s v="34KB8398"/>
    <s v="704310*******0031"/>
    <s v="expired"/>
    <s v="blocked"/>
    <s v="425569069"/>
    <s v="144/69"/>
    <s v="10/6/2020 отправлен запрос на Блокировку"/>
  </r>
  <r>
    <n v="19231094004"/>
    <d v="2019-10-17T00:00:00"/>
    <m/>
    <d v="2019-10-18T00:00:00"/>
    <x v="1"/>
    <m/>
    <x v="67"/>
    <s v="2411/503"/>
    <x v="4"/>
    <s v="4"/>
    <s v="14FB127"/>
    <s v="704310*******1690"/>
    <s v="expired"/>
    <s v="blocked"/>
    <s v="425569112"/>
    <m/>
    <m/>
  </r>
  <r>
    <n v="19231093824"/>
    <d v="2019-10-17T00:00:00"/>
    <m/>
    <d v="2019-10-18T00:00:00"/>
    <x v="1"/>
    <m/>
    <x v="67"/>
    <s v="2411/504"/>
    <x v="4"/>
    <s v="4"/>
    <s v="34KB8182"/>
    <s v="704310*******0494"/>
    <s v="expired"/>
    <s v="blocked"/>
    <s v="425569094"/>
    <m/>
    <m/>
  </r>
  <r>
    <n v="19231093907"/>
    <d v="2019-10-17T00:00:00"/>
    <m/>
    <d v="2019-10-18T00:00:00"/>
    <x v="1"/>
    <m/>
    <x v="67"/>
    <s v="2411/506"/>
    <x v="4"/>
    <s v="4"/>
    <s v="14EB115"/>
    <s v="704310*******0152"/>
    <s v="expired"/>
    <s v="blocked"/>
    <s v="425569102"/>
    <m/>
    <m/>
  </r>
  <r>
    <n v="19231093949"/>
    <d v="2019-10-17T00:00:00"/>
    <m/>
    <d v="2019-10-18T00:00:00"/>
    <x v="1"/>
    <n v="145"/>
    <x v="68"/>
    <s v="2411/507"/>
    <x v="4"/>
    <s v="4"/>
    <s v="34HT2896"/>
    <s v="704310*******0751"/>
    <s v="blocked"/>
    <s v="blocked"/>
    <s v="425569106"/>
    <s v="144/124"/>
    <s v="24/11/2020 Блок"/>
  </r>
  <r>
    <n v="19231093998"/>
    <d v="2019-10-17T00:00:00"/>
    <m/>
    <d v="2019-10-18T00:00:00"/>
    <x v="1"/>
    <m/>
    <x v="68"/>
    <s v="2411/508"/>
    <x v="4"/>
    <s v="4"/>
    <s v="16ADS547"/>
    <s v="704310*******0041"/>
    <s v=""/>
    <s v=""/>
    <s v="425569111"/>
    <m/>
    <m/>
  </r>
  <r>
    <n v="19231093980"/>
    <d v="2019-10-17T00:00:00"/>
    <m/>
    <d v="2019-10-18T00:00:00"/>
    <x v="1"/>
    <m/>
    <x v="68"/>
    <s v="2411/509"/>
    <x v="4"/>
    <s v="4"/>
    <s v="42DN273"/>
    <s v="704310*******0037"/>
    <s v=""/>
    <s v=""/>
    <s v="425569110"/>
    <m/>
    <m/>
  </r>
  <r>
    <n v="19231093964"/>
    <d v="2019-10-17T00:00:00"/>
    <m/>
    <d v="2019-10-18T00:00:00"/>
    <x v="1"/>
    <m/>
    <x v="68"/>
    <s v="2411/510"/>
    <x v="4"/>
    <s v="4"/>
    <s v="34KB8421"/>
    <s v="704310*******0023"/>
    <s v="expired"/>
    <s v="blocked"/>
    <s v="425569108"/>
    <s v="82/69"/>
    <s v="16/7/2020 отправлен запрос на разблокировку. 10/6/2020 отправлен запрос на Блокировку"/>
  </r>
  <r>
    <n v="19231093956"/>
    <d v="2019-10-17T00:00:00"/>
    <m/>
    <d v="2019-10-18T00:00:00"/>
    <x v="1"/>
    <m/>
    <x v="68"/>
    <s v="2411/511"/>
    <x v="4"/>
    <s v="4"/>
    <s v="27RJ358"/>
    <s v="704310*******0760"/>
    <s v=""/>
    <s v=""/>
    <s v="425569107"/>
    <m/>
    <m/>
  </r>
  <r>
    <n v="19231093782"/>
    <d v="2019-10-17T00:00:00"/>
    <m/>
    <d v="2019-10-18T00:00:00"/>
    <x v="1"/>
    <m/>
    <x v="68"/>
    <s v="2411/512"/>
    <x v="4"/>
    <s v="4"/>
    <s v="34DE3895"/>
    <s v="704310*******0160"/>
    <s v="expired"/>
    <s v="blocked"/>
    <s v="425569090"/>
    <m/>
    <m/>
  </r>
  <r>
    <n v="19231093741"/>
    <d v="2019-10-17T00:00:00"/>
    <m/>
    <d v="2019-10-18T00:00:00"/>
    <x v="1"/>
    <m/>
    <x v="68"/>
    <s v="2411/513"/>
    <x v="4"/>
    <s v="4"/>
    <s v="42CCZ24"/>
    <s v="704310*******0493"/>
    <s v=""/>
    <s v=""/>
    <s v="425569086"/>
    <m/>
    <m/>
  </r>
  <r>
    <n v="19231093709"/>
    <d v="2019-10-17T00:00:00"/>
    <m/>
    <d v="2019-10-18T00:00:00"/>
    <x v="1"/>
    <m/>
    <x v="68"/>
    <s v="2411/514"/>
    <x v="4"/>
    <s v="4"/>
    <s v="42AOV78"/>
    <s v="704310*******0451"/>
    <s v=""/>
    <s v=""/>
    <s v="425569082"/>
    <m/>
    <m/>
  </r>
  <r>
    <n v="19231093667"/>
    <d v="2019-10-17T00:00:00"/>
    <m/>
    <d v="2019-10-18T00:00:00"/>
    <x v="1"/>
    <m/>
    <x v="68"/>
    <s v="2411/515"/>
    <x v="4"/>
    <s v="4"/>
    <s v="61K2196"/>
    <s v="704310*******0039"/>
    <s v="expired"/>
    <s v="blocked"/>
    <s v="425569078"/>
    <m/>
    <m/>
  </r>
  <r>
    <n v="19231093626"/>
    <d v="2019-10-17T00:00:00"/>
    <m/>
    <d v="2019-10-18T00:00:00"/>
    <x v="1"/>
    <m/>
    <x v="68"/>
    <s v="2411/516"/>
    <x v="4"/>
    <s v="4"/>
    <s v="22AAK532"/>
    <s v="704310*******0122"/>
    <s v=""/>
    <s v=""/>
    <s v="425569074"/>
    <m/>
    <m/>
  </r>
  <r>
    <n v="19231011107"/>
    <d v="2019-09-04T00:00:00"/>
    <m/>
    <d v="2019-09-04T00:00:00"/>
    <x v="2"/>
    <m/>
    <x v="68"/>
    <s v="2412/22"/>
    <x v="4"/>
    <s v="4"/>
    <s v="KPFH085"/>
    <s v="704310*******0094"/>
    <s v="expired"/>
    <s v="blocked"/>
    <s v="425560822"/>
    <m/>
    <m/>
  </r>
  <r>
    <n v="19231125279"/>
    <m/>
    <m/>
    <m/>
    <x v="0"/>
    <m/>
    <x v="69"/>
    <s v="2410/22"/>
    <x v="4"/>
    <s v="4"/>
    <s v="E8733MA"/>
    <s v="704310*******0037"/>
    <s v="expired"/>
    <s v="blocked"/>
    <s v="425572239"/>
    <n v="3"/>
    <s v="06/11/2019 отправлен запрос в Путовы серби"/>
  </r>
  <r>
    <n v="19231093584"/>
    <d v="2019-10-17T00:00:00"/>
    <m/>
    <d v="2019-10-18T00:00:00"/>
    <x v="1"/>
    <m/>
    <x v="69"/>
    <s v="2411/517"/>
    <x v="4"/>
    <s v="4"/>
    <s v="54B2437"/>
    <s v="704310*******0675"/>
    <s v=""/>
    <s v=""/>
    <s v="425569070"/>
    <m/>
    <m/>
  </r>
  <r>
    <n v="19231093543"/>
    <d v="2019-10-17T00:00:00"/>
    <m/>
    <d v="2019-10-18T00:00:00"/>
    <x v="1"/>
    <m/>
    <x v="69"/>
    <s v="2411/518"/>
    <x v="4"/>
    <s v="4"/>
    <s v="42ADT377"/>
    <s v="704310*******0363"/>
    <s v=""/>
    <s v=""/>
    <s v="425569066"/>
    <m/>
    <m/>
  </r>
  <r>
    <n v="19231093501"/>
    <d v="2019-10-17T00:00:00"/>
    <m/>
    <d v="2019-10-18T00:00:00"/>
    <x v="1"/>
    <m/>
    <x v="69"/>
    <s v="2411/519"/>
    <x v="4"/>
    <s v="4"/>
    <s v="34FC4569"/>
    <s v="704310*******0020"/>
    <s v=""/>
    <s v=""/>
    <s v="425569062"/>
    <m/>
    <m/>
  </r>
  <r>
    <n v="19231093469"/>
    <d v="2019-10-17T00:00:00"/>
    <m/>
    <d v="2019-10-18T00:00:00"/>
    <x v="1"/>
    <m/>
    <x v="69"/>
    <s v="2411/520"/>
    <x v="4"/>
    <s v="4"/>
    <s v="34KN6387"/>
    <s v="704310*******0247"/>
    <s v="expired"/>
    <s v="blocked"/>
    <s v="425569058"/>
    <m/>
    <m/>
  </r>
  <r>
    <n v="19231011438"/>
    <d v="2019-09-04T00:00:00"/>
    <m/>
    <d v="2019-10-18T00:00:00"/>
    <x v="1"/>
    <m/>
    <x v="69"/>
    <s v="2411/521"/>
    <x v="4"/>
    <s v="4"/>
    <s v="61K10152"/>
    <s v="704310*******0054"/>
    <s v="expired"/>
    <s v="blocked"/>
    <s v="425560855"/>
    <m/>
    <m/>
  </r>
  <r>
    <n v="19231011230"/>
    <d v="2019-09-04T00:00:00"/>
    <m/>
    <d v="2019-10-18T00:00:00"/>
    <x v="1"/>
    <m/>
    <x v="69"/>
    <s v="2411/522"/>
    <x v="4"/>
    <s v="4"/>
    <s v="07AED428"/>
    <s v="704310*******3037"/>
    <s v=""/>
    <s v=""/>
    <s v="425560835"/>
    <m/>
    <m/>
  </r>
  <r>
    <n v="19231011354"/>
    <d v="2019-09-04T00:00:00"/>
    <m/>
    <d v="2019-10-18T00:00:00"/>
    <x v="1"/>
    <m/>
    <x v="69"/>
    <s v="2411/523"/>
    <x v="4"/>
    <s v="4"/>
    <s v="81AAF460"/>
    <s v="704310*******0911"/>
    <s v="expired"/>
    <s v="blocked"/>
    <s v="425560847"/>
    <m/>
    <m/>
  </r>
  <r>
    <n v="19231093030"/>
    <d v="2019-10-17T00:00:00"/>
    <m/>
    <d v="2019-10-18T00:00:00"/>
    <x v="1"/>
    <m/>
    <x v="69"/>
    <s v="2411/524"/>
    <x v="4"/>
    <s v="4"/>
    <s v="27C8518"/>
    <s v="704310*******0075"/>
    <s v=""/>
    <s v=""/>
    <s v="425569015"/>
    <m/>
    <m/>
  </r>
  <r>
    <n v="19231093071"/>
    <d v="2019-10-17T00:00:00"/>
    <m/>
    <d v="2019-10-18T00:00:00"/>
    <x v="1"/>
    <m/>
    <x v="69"/>
    <s v="2411/525"/>
    <x v="4"/>
    <s v="4"/>
    <s v="61K12864"/>
    <s v="704310*******0173"/>
    <s v="expired"/>
    <s v="blocked"/>
    <s v="425569019"/>
    <m/>
    <m/>
  </r>
  <r>
    <n v="19231093113"/>
    <d v="2019-10-17T00:00:00"/>
    <m/>
    <d v="2019-10-18T00:00:00"/>
    <x v="1"/>
    <m/>
    <x v="69"/>
    <s v="2411/526"/>
    <x v="4"/>
    <s v="4"/>
    <s v="PK7604BC"/>
    <s v="704310*******0021"/>
    <s v="expired"/>
    <s v="blocked"/>
    <s v="425569023"/>
    <m/>
    <m/>
  </r>
  <r>
    <n v="19231093154"/>
    <d v="2019-10-17T00:00:00"/>
    <m/>
    <d v="2019-10-18T00:00:00"/>
    <x v="1"/>
    <m/>
    <x v="69"/>
    <s v="2411/527"/>
    <x v="4"/>
    <s v="4"/>
    <s v="PK9569BC"/>
    <s v="704310*******0039"/>
    <s v="expired"/>
    <s v="blocked"/>
    <s v="425569027"/>
    <m/>
    <m/>
  </r>
  <r>
    <n v="19231093196"/>
    <d v="2019-10-17T00:00:00"/>
    <m/>
    <d v="2019-10-18T00:00:00"/>
    <x v="1"/>
    <m/>
    <x v="69"/>
    <s v="2411/528"/>
    <x v="4"/>
    <s v="4"/>
    <s v="35DN184"/>
    <s v="704310*******0041"/>
    <s v="expired"/>
    <s v="blocked"/>
    <s v="425569031"/>
    <m/>
    <m/>
  </r>
  <r>
    <n v="19231093238"/>
    <d v="2019-10-17T00:00:00"/>
    <m/>
    <d v="2019-10-18T00:00:00"/>
    <x v="1"/>
    <m/>
    <x v="69"/>
    <s v="2411/529"/>
    <x v="4"/>
    <s v="4"/>
    <s v="34KM6644"/>
    <s v="704310*******0130"/>
    <s v=""/>
    <s v=""/>
    <s v="425569035"/>
    <m/>
    <m/>
  </r>
  <r>
    <n v="19231125436"/>
    <m/>
    <m/>
    <m/>
    <x v="0"/>
    <m/>
    <x v="70"/>
    <s v="2410/23"/>
    <x v="4"/>
    <s v="4"/>
    <s v="LJ89KGI"/>
    <s v="704310*******0044"/>
    <s v=""/>
    <s v=""/>
    <s v="425572255"/>
    <m/>
    <m/>
  </r>
  <r>
    <n v="19231125352"/>
    <m/>
    <m/>
    <m/>
    <x v="0"/>
    <m/>
    <x v="70"/>
    <s v="2410/24"/>
    <x v="4"/>
    <s v="4"/>
    <s v="LJ94KGI"/>
    <s v="704310*******0051"/>
    <s v=""/>
    <s v=""/>
    <s v="425572247"/>
    <m/>
    <m/>
  </r>
  <r>
    <n v="19231125519"/>
    <m/>
    <m/>
    <m/>
    <x v="0"/>
    <m/>
    <x v="70"/>
    <s v="2410/25"/>
    <x v="4"/>
    <s v="4"/>
    <s v="LJ54HSU"/>
    <s v="704310*******0036"/>
    <s v=""/>
    <s v=""/>
    <s v="425572263"/>
    <m/>
    <m/>
  </r>
  <r>
    <n v="19231125477"/>
    <m/>
    <m/>
    <m/>
    <x v="0"/>
    <m/>
    <x v="70"/>
    <s v="2410/26"/>
    <x v="4"/>
    <s v="4"/>
    <s v="LG52SFN"/>
    <s v="704310*******0028"/>
    <s v=""/>
    <s v=""/>
    <s v="425572259"/>
    <m/>
    <m/>
  </r>
  <r>
    <n v="19231093634"/>
    <d v="2019-10-17T00:00:00"/>
    <m/>
    <d v="2019-10-18T00:00:00"/>
    <x v="1"/>
    <m/>
    <x v="70"/>
    <s v="2411/530"/>
    <x v="4"/>
    <s v="4"/>
    <s v="35RT886"/>
    <s v="704310*******0215"/>
    <s v="expired"/>
    <s v="blocked"/>
    <s v="425569075"/>
    <m/>
    <m/>
  </r>
  <r>
    <n v="19231093717"/>
    <d v="2019-10-17T00:00:00"/>
    <m/>
    <d v="2019-10-18T00:00:00"/>
    <x v="1"/>
    <n v="232"/>
    <x v="70"/>
    <s v="2411/531"/>
    <x v="4"/>
    <s v="4"/>
    <s v="27RM254"/>
    <s v="704310*******0448"/>
    <s v=""/>
    <s v=""/>
    <s v="425569083"/>
    <s v="232/231"/>
    <s v="ДЕБЛОК 8/09/2021. БЛОК 07/09/2021"/>
  </r>
  <r>
    <n v="19231093675"/>
    <d v="2019-10-17T00:00:00"/>
    <m/>
    <d v="2019-10-18T00:00:00"/>
    <x v="1"/>
    <m/>
    <x v="70"/>
    <s v="2411/532"/>
    <x v="4"/>
    <s v="4"/>
    <s v="34GH0272"/>
    <s v="704310*******0107"/>
    <s v=""/>
    <s v=""/>
    <s v="425569079"/>
    <m/>
    <m/>
  </r>
  <r>
    <n v="19231093519"/>
    <d v="2019-10-17T00:00:00"/>
    <m/>
    <d v="2019-10-18T00:00:00"/>
    <x v="1"/>
    <n v="145"/>
    <x v="70"/>
    <s v="2411/533"/>
    <x v="4"/>
    <s v="4"/>
    <s v="34SJ7515"/>
    <s v="704310*******2833"/>
    <s v="expired"/>
    <s v="blocked"/>
    <s v="425569063"/>
    <s v="144/124"/>
    <s v="24/11/2020 Блок"/>
  </r>
  <r>
    <n v="19231093873"/>
    <d v="2019-10-17T00:00:00"/>
    <m/>
    <d v="2019-10-18T00:00:00"/>
    <x v="1"/>
    <m/>
    <x v="70"/>
    <s v="2411/534"/>
    <x v="4"/>
    <s v="4"/>
    <s v="07DCH43"/>
    <s v="704310*******0723"/>
    <s v=""/>
    <s v=""/>
    <s v="425569099"/>
    <n v="6"/>
    <s v="20/11/2019 отправлен запрос в Путовы серби"/>
  </r>
  <r>
    <n v="19231093832"/>
    <d v="2019-10-17T00:00:00"/>
    <m/>
    <d v="2019-10-18T00:00:00"/>
    <x v="1"/>
    <n v="145"/>
    <x v="70"/>
    <s v="2411/535"/>
    <x v="4"/>
    <s v="4"/>
    <s v="34HT3042"/>
    <s v="704310*******0777"/>
    <s v="blocked"/>
    <s v="blocked"/>
    <s v="425569095"/>
    <s v="144/31"/>
    <s v="05/3/2020 отправлен запрос в Путовы Сербии"/>
  </r>
  <r>
    <n v="19231093279"/>
    <d v="2019-10-17T00:00:00"/>
    <m/>
    <d v="2019-10-18T00:00:00"/>
    <x v="1"/>
    <n v="145"/>
    <x v="70"/>
    <s v="2411/536"/>
    <x v="4"/>
    <s v="4"/>
    <s v="34HT9020"/>
    <s v="704310*******1579"/>
    <s v="expired"/>
    <s v="blocked"/>
    <s v="425569039"/>
    <s v="144/124"/>
    <s v="24/11/2020 Блок"/>
  </r>
  <r>
    <n v="19231093477"/>
    <d v="2019-10-17T00:00:00"/>
    <m/>
    <d v="2019-10-18T00:00:00"/>
    <x v="1"/>
    <m/>
    <x v="70"/>
    <s v="2411/537"/>
    <x v="4"/>
    <s v="4"/>
    <s v="33AN947"/>
    <s v="704310*******0047"/>
    <s v="expired"/>
    <s v="blocked"/>
    <s v="425569059"/>
    <m/>
    <m/>
  </r>
  <r>
    <n v="19231093352"/>
    <d v="2019-10-17T00:00:00"/>
    <m/>
    <d v="2019-10-18T00:00:00"/>
    <x v="1"/>
    <m/>
    <x v="70"/>
    <s v="2411/538"/>
    <x v="4"/>
    <s v="4"/>
    <s v="81AAF325"/>
    <s v="704310*******0941"/>
    <s v="expired"/>
    <s v="blocked"/>
    <s v="425569047"/>
    <m/>
    <m/>
  </r>
  <r>
    <n v="19231011669"/>
    <d v="2019-09-04T00:00:00"/>
    <m/>
    <d v="2019-09-04T00:00:00"/>
    <x v="2"/>
    <m/>
    <x v="70"/>
    <s v="2412/23"/>
    <x v="4"/>
    <s v="4"/>
    <s v="CEAR775"/>
    <s v="704310*******0126"/>
    <s v=""/>
    <s v=""/>
    <s v="425560878"/>
    <m/>
    <m/>
  </r>
  <r>
    <n v="19231093311"/>
    <d v="2019-10-17T00:00:00"/>
    <m/>
    <d v="2019-10-18T00:00:00"/>
    <x v="1"/>
    <m/>
    <x v="71"/>
    <s v="2411/539"/>
    <x v="4"/>
    <s v="4"/>
    <s v="81AAT466"/>
    <s v="704310*******1162"/>
    <s v="expired"/>
    <s v="blocked"/>
    <s v="425569043"/>
    <m/>
    <m/>
  </r>
  <r>
    <n v="19231093394"/>
    <d v="2019-10-17T00:00:00"/>
    <m/>
    <d v="2019-10-18T00:00:00"/>
    <x v="1"/>
    <m/>
    <x v="71"/>
    <s v="2411/540"/>
    <x v="4"/>
    <s v="4"/>
    <s v="KH0494BP"/>
    <s v="704310*******0081"/>
    <s v="expired"/>
    <s v="blocked"/>
    <s v="425569051"/>
    <m/>
    <m/>
  </r>
  <r>
    <n v="19231093790"/>
    <d v="2019-10-17T00:00:00"/>
    <m/>
    <d v="2019-10-18T00:00:00"/>
    <x v="1"/>
    <m/>
    <x v="71"/>
    <s v="2411/541"/>
    <x v="4"/>
    <s v="4"/>
    <s v="34KL3095"/>
    <s v="704310*******1496"/>
    <s v=""/>
    <s v=""/>
    <s v="425569091"/>
    <m/>
    <m/>
  </r>
  <r>
    <n v="19231093436"/>
    <d v="2019-10-17T00:00:00"/>
    <m/>
    <d v="2019-10-18T00:00:00"/>
    <x v="1"/>
    <m/>
    <x v="71"/>
    <s v="2411/542"/>
    <x v="4"/>
    <s v="4"/>
    <s v="07AED431"/>
    <s v="704310*******2708"/>
    <s v=""/>
    <s v=""/>
    <s v="425569055"/>
    <m/>
    <m/>
  </r>
  <r>
    <n v="19231093592"/>
    <d v="2019-10-17T00:00:00"/>
    <m/>
    <d v="2019-10-18T00:00:00"/>
    <x v="1"/>
    <m/>
    <x v="71"/>
    <s v="2411/543"/>
    <x v="4"/>
    <s v="4"/>
    <s v="33DHN47"/>
    <s v="704310*******0184"/>
    <s v="expired"/>
    <s v="blocked"/>
    <s v="425569071"/>
    <m/>
    <m/>
  </r>
  <r>
    <n v="19231093550"/>
    <d v="2019-10-17T00:00:00"/>
    <m/>
    <d v="2019-10-18T00:00:00"/>
    <x v="1"/>
    <n v="145"/>
    <x v="71"/>
    <s v="2411/544"/>
    <x v="4"/>
    <s v="4"/>
    <s v="34TA3723"/>
    <s v="704310*******1868"/>
    <s v="expired"/>
    <s v="blocked"/>
    <s v="425569067"/>
    <s v="144/124"/>
    <s v="24/11/2020 Блок"/>
  </r>
  <r>
    <n v="19231011826"/>
    <d v="2019-09-04T00:00:00"/>
    <m/>
    <d v="2019-09-04T00:00:00"/>
    <x v="2"/>
    <m/>
    <x v="71"/>
    <s v="2412/24"/>
    <x v="4"/>
    <s v="4"/>
    <s v="07AGF706"/>
    <s v="704310*******2658"/>
    <s v=""/>
    <s v=""/>
    <s v="425560894"/>
    <m/>
    <m/>
  </r>
  <r>
    <n v="19231125311"/>
    <m/>
    <m/>
    <m/>
    <x v="0"/>
    <m/>
    <x v="72"/>
    <s v="2410/28"/>
    <x v="4"/>
    <s v="4"/>
    <s v="LJ79EUV"/>
    <s v="704310*******0010"/>
    <s v=""/>
    <s v=""/>
    <s v="425572243"/>
    <m/>
    <m/>
  </r>
  <r>
    <n v="19231093840"/>
    <d v="2019-10-17T00:00:00"/>
    <m/>
    <d v="2019-10-18T00:00:00"/>
    <x v="1"/>
    <m/>
    <x v="72"/>
    <s v="2411/545"/>
    <x v="4"/>
    <s v="4"/>
    <s v="34HY2657"/>
    <s v="704310*******0077"/>
    <s v="expired"/>
    <s v="blocked"/>
    <s v="425569096"/>
    <m/>
    <m/>
  </r>
  <r>
    <n v="19231093808"/>
    <d v="2019-10-17T00:00:00"/>
    <m/>
    <d v="2019-10-18T00:00:00"/>
    <x v="1"/>
    <n v="177"/>
    <x v="72"/>
    <s v="2411/546"/>
    <x v="4"/>
    <s v="4"/>
    <s v="33DYD31"/>
    <s v="704310*******0066"/>
    <s v="expired"/>
    <s v="blocked"/>
    <s v="425569092"/>
    <n v="177"/>
    <s v="БЛОК 15/04/2021 по стоп листам 174,175,176,177"/>
  </r>
  <r>
    <n v="19231093881"/>
    <d v="2019-10-17T00:00:00"/>
    <m/>
    <d v="2019-10-18T00:00:00"/>
    <x v="1"/>
    <n v="145"/>
    <x v="72"/>
    <s v="2411/547"/>
    <x v="4"/>
    <s v="4"/>
    <s v="33CDU03"/>
    <s v="704310*******0087"/>
    <s v="blocked"/>
    <s v="blocked"/>
    <s v="425569100"/>
    <s v="144/96"/>
    <s v="01/09/2020 БЛОК"/>
  </r>
  <r>
    <n v="19231093766"/>
    <d v="2019-10-17T00:00:00"/>
    <m/>
    <d v="2019-10-18T00:00:00"/>
    <x v="1"/>
    <n v="145"/>
    <x v="72"/>
    <s v="2411/548"/>
    <x v="4"/>
    <s v="4"/>
    <s v="33CFP49"/>
    <s v="704310*******0079"/>
    <s v="blocked"/>
    <s v="blocked"/>
    <s v="425569088"/>
    <s v="144/96"/>
    <s v="01/09/2020 БЛОК"/>
  </r>
  <r>
    <n v="19231093725"/>
    <d v="2019-10-17T00:00:00"/>
    <m/>
    <d v="2019-10-18T00:00:00"/>
    <x v="1"/>
    <m/>
    <x v="72"/>
    <s v="2411/549"/>
    <x v="4"/>
    <s v="4"/>
    <s v="27RM223"/>
    <s v="704310*******0364"/>
    <s v=""/>
    <s v=""/>
    <s v="425569084"/>
    <m/>
    <m/>
  </r>
  <r>
    <n v="19231093642"/>
    <d v="2019-10-17T00:00:00"/>
    <m/>
    <d v="2019-10-18T00:00:00"/>
    <x v="1"/>
    <m/>
    <x v="72"/>
    <s v="2411/551"/>
    <x v="4"/>
    <s v="4"/>
    <s v="81FE714"/>
    <s v="704310*******1139"/>
    <s v="expired"/>
    <s v="blocked"/>
    <s v="425569076"/>
    <m/>
    <m/>
  </r>
  <r>
    <n v="19231093444"/>
    <d v="2019-10-17T00:00:00"/>
    <m/>
    <d v="2019-10-18T00:00:00"/>
    <x v="1"/>
    <m/>
    <x v="72"/>
    <s v="2411/552"/>
    <x v="4"/>
    <s v="4"/>
    <s v="07DFA45"/>
    <s v="704310*******3342"/>
    <s v=""/>
    <s v=""/>
    <s v="425569056"/>
    <m/>
    <m/>
  </r>
  <r>
    <n v="19231093402"/>
    <d v="2019-10-17T00:00:00"/>
    <m/>
    <d v="2019-10-18T00:00:00"/>
    <x v="1"/>
    <m/>
    <x v="72"/>
    <s v="2411/553"/>
    <x v="4"/>
    <s v="4"/>
    <s v="07AED426"/>
    <s v="704310*******0574"/>
    <s v="expired"/>
    <s v="blocked"/>
    <s v="425569052"/>
    <m/>
    <m/>
  </r>
  <r>
    <n v="19231093600"/>
    <d v="2019-10-17T00:00:00"/>
    <m/>
    <d v="2019-10-18T00:00:00"/>
    <x v="1"/>
    <m/>
    <x v="72"/>
    <s v="2411/554"/>
    <x v="4"/>
    <s v="4"/>
    <s v="07DDS48"/>
    <s v="704310*******3359"/>
    <s v=""/>
    <s v=""/>
    <s v="425569072"/>
    <m/>
    <m/>
  </r>
  <r>
    <n v="19231093568"/>
    <d v="2019-10-17T00:00:00"/>
    <m/>
    <d v="2019-10-18T00:00:00"/>
    <x v="1"/>
    <m/>
    <x v="72"/>
    <s v="2411/555"/>
    <x v="4"/>
    <s v="4"/>
    <s v="14BS490"/>
    <s v="704310*******1401"/>
    <s v="expired"/>
    <s v="blocked"/>
    <s v="425569068"/>
    <m/>
    <m/>
  </r>
  <r>
    <n v="19231093527"/>
    <d v="2019-10-17T00:00:00"/>
    <m/>
    <d v="2019-10-18T00:00:00"/>
    <x v="1"/>
    <n v="145"/>
    <x v="72"/>
    <s v="2411/556"/>
    <x v="4"/>
    <s v="4"/>
    <s v="34HT9034"/>
    <s v="704310*******1702"/>
    <s v="expired"/>
    <s v="blocked"/>
    <s v="425569064"/>
    <s v="144/111"/>
    <s v="15/10/2020 Блок"/>
  </r>
  <r>
    <n v="19231011735"/>
    <d v="2019-09-04T00:00:00"/>
    <m/>
    <d v="2019-09-04T00:00:00"/>
    <x v="2"/>
    <m/>
    <x v="72"/>
    <s v="2412/25"/>
    <x v="4"/>
    <s v="4"/>
    <s v="ZG4132FJ"/>
    <s v="704310*******2337"/>
    <s v="expired"/>
    <s v="blocked"/>
    <s v="425560885"/>
    <m/>
    <m/>
  </r>
  <r>
    <n v="19231093485"/>
    <d v="2019-10-17T00:00:00"/>
    <m/>
    <d v="2019-10-18T00:00:00"/>
    <x v="1"/>
    <m/>
    <x v="73"/>
    <s v="2411/557"/>
    <x v="4"/>
    <s v="4"/>
    <s v="42AN018"/>
    <s v="704310*******0011"/>
    <s v=""/>
    <s v=""/>
    <s v="425569060"/>
    <m/>
    <m/>
  </r>
  <r>
    <n v="19231093360"/>
    <d v="2019-10-17T00:00:00"/>
    <m/>
    <d v="2019-10-18T00:00:00"/>
    <x v="1"/>
    <m/>
    <x v="73"/>
    <s v="2411/558"/>
    <x v="4"/>
    <s v="4"/>
    <s v="LJ419ZL"/>
    <s v="704310*******0080"/>
    <s v=""/>
    <s v=""/>
    <s v="425569048"/>
    <m/>
    <m/>
  </r>
  <r>
    <n v="19231093329"/>
    <d v="2019-10-17T00:00:00"/>
    <m/>
    <d v="2019-10-18T00:00:00"/>
    <x v="1"/>
    <m/>
    <x v="73"/>
    <s v="2411/559"/>
    <x v="4"/>
    <s v="4"/>
    <s v="34ZJ6424"/>
    <s v="704310*******0048"/>
    <s v=""/>
    <s v=""/>
    <s v="425569044"/>
    <m/>
    <m/>
  </r>
  <r>
    <n v="19231093287"/>
    <d v="2019-10-17T00:00:00"/>
    <m/>
    <d v="2019-10-18T00:00:00"/>
    <x v="1"/>
    <m/>
    <x v="73"/>
    <s v="2411/560"/>
    <x v="4"/>
    <s v="4"/>
    <s v="14EB123"/>
    <s v="704310*******0129"/>
    <s v="expired"/>
    <s v="blocked"/>
    <s v="425569040"/>
    <m/>
    <m/>
  </r>
  <r>
    <n v="19231093246"/>
    <d v="2019-10-17T00:00:00"/>
    <m/>
    <d v="2019-10-18T00:00:00"/>
    <x v="1"/>
    <m/>
    <x v="73"/>
    <s v="2411/561"/>
    <x v="4"/>
    <s v="4"/>
    <s v="54H2728"/>
    <s v="704310*******0527"/>
    <s v=""/>
    <s v=""/>
    <s v="425569036"/>
    <m/>
    <m/>
  </r>
  <r>
    <n v="19231093162"/>
    <d v="2019-10-17T00:00:00"/>
    <m/>
    <d v="2019-10-18T00:00:00"/>
    <x v="1"/>
    <m/>
    <x v="73"/>
    <s v="2411/562"/>
    <x v="4"/>
    <s v="4"/>
    <s v="54H5509"/>
    <s v="704310*******0469"/>
    <s v=""/>
    <s v=""/>
    <s v="425569028"/>
    <m/>
    <m/>
  </r>
  <r>
    <n v="19231093089"/>
    <d v="2019-10-17T00:00:00"/>
    <m/>
    <d v="2019-10-18T00:00:00"/>
    <x v="1"/>
    <m/>
    <x v="73"/>
    <s v="2411/563"/>
    <x v="4"/>
    <s v="4"/>
    <s v="42CFM05"/>
    <s v="704310*******0211"/>
    <s v=""/>
    <s v=""/>
    <s v="425569020"/>
    <m/>
    <m/>
  </r>
  <r>
    <n v="19231011693"/>
    <d v="2019-09-04T00:00:00"/>
    <m/>
    <d v="2019-09-04T00:00:00"/>
    <x v="2"/>
    <m/>
    <x v="73"/>
    <s v="2412/26"/>
    <x v="4"/>
    <s v="4"/>
    <s v="EH2899KK"/>
    <s v="704310*******0071"/>
    <s v=""/>
    <s v=""/>
    <s v="425560881"/>
    <m/>
    <m/>
  </r>
  <r>
    <n v="19231011909"/>
    <d v="2019-09-04T00:00:00"/>
    <m/>
    <d v="2019-09-04T00:00:00"/>
    <x v="2"/>
    <m/>
    <x v="73"/>
    <s v="2412/27"/>
    <x v="4"/>
    <s v="4"/>
    <s v="MBGOJA3"/>
    <s v="704310*******4317"/>
    <s v="expired"/>
    <s v="blocked"/>
    <s v="425560902"/>
    <m/>
    <m/>
  </r>
  <r>
    <n v="19231011149"/>
    <d v="2019-09-04T00:00:00"/>
    <m/>
    <d v="2019-09-04T00:00:00"/>
    <x v="2"/>
    <m/>
    <x v="73"/>
    <s v="2412/28"/>
    <x v="4"/>
    <s v="4"/>
    <s v="DJ354CC"/>
    <s v="704310*******0255"/>
    <s v=""/>
    <s v=""/>
    <s v="425560826"/>
    <m/>
    <m/>
  </r>
  <r>
    <n v="19231093121"/>
    <d v="2019-10-17T00:00:00"/>
    <m/>
    <d v="2019-10-18T00:00:00"/>
    <x v="1"/>
    <m/>
    <x v="74"/>
    <s v="2411/564"/>
    <x v="4"/>
    <s v="4"/>
    <s v="34HT0512"/>
    <s v="704310*******0076"/>
    <s v="expired"/>
    <s v="blocked"/>
    <s v="425569024"/>
    <m/>
    <m/>
  </r>
  <r>
    <n v="19231093048"/>
    <d v="2019-10-17T00:00:00"/>
    <m/>
    <d v="2019-10-18T00:00:00"/>
    <x v="1"/>
    <m/>
    <x v="74"/>
    <s v="2411/565"/>
    <x v="4"/>
    <s v="4"/>
    <s v="14EB113"/>
    <s v="704310*******0038"/>
    <s v="expired"/>
    <s v="blocked"/>
    <s v="425569016"/>
    <m/>
    <m/>
  </r>
  <r>
    <n v="19231011115"/>
    <d v="2019-09-04T00:00:00"/>
    <m/>
    <d v="2019-10-18T00:00:00"/>
    <x v="1"/>
    <m/>
    <x v="74"/>
    <s v="2411/566"/>
    <x v="4"/>
    <s v="4"/>
    <s v="14GG477"/>
    <s v="704310*******1314"/>
    <s v="expired"/>
    <s v="blocked"/>
    <s v="425560823"/>
    <m/>
    <m/>
  </r>
  <r>
    <n v="19231011677"/>
    <d v="2019-09-04T00:00:00"/>
    <m/>
    <d v="2019-10-18T00:00:00"/>
    <x v="1"/>
    <m/>
    <x v="74"/>
    <s v="2411/567"/>
    <x v="4"/>
    <s v="4"/>
    <s v="34LZ0798"/>
    <s v="704310*******0536"/>
    <s v="expired"/>
    <s v="blocked"/>
    <s v="425560879"/>
    <m/>
    <m/>
  </r>
  <r>
    <n v="19231011271"/>
    <d v="2019-09-04T00:00:00"/>
    <m/>
    <d v="2019-10-18T00:00:00"/>
    <x v="1"/>
    <m/>
    <x v="74"/>
    <s v="2411/568"/>
    <x v="4"/>
    <s v="4"/>
    <s v="34LZ0797"/>
    <s v="704310*******0528"/>
    <s v="expired"/>
    <s v="blocked"/>
    <s v="425560839"/>
    <m/>
    <m/>
  </r>
  <r>
    <n v="19231093758"/>
    <d v="2019-10-17T00:00:00"/>
    <m/>
    <d v="2019-10-18T00:00:00"/>
    <x v="1"/>
    <m/>
    <x v="74"/>
    <s v="2411/569"/>
    <x v="4"/>
    <s v="4"/>
    <s v="14EB119"/>
    <s v="704310*******0087"/>
    <s v="expired"/>
    <s v="blocked"/>
    <s v="425569087"/>
    <m/>
    <m/>
  </r>
  <r>
    <n v="19221102957"/>
    <d v="2019-10-25T00:00:00"/>
    <m/>
    <d v="2019-10-28T00:00:00"/>
    <x v="1"/>
    <m/>
    <x v="74"/>
    <s v="2411/570"/>
    <x v="4"/>
    <s v="4"/>
    <s v="35AEE417"/>
    <s v="704310*******0269"/>
    <s v="expired"/>
    <s v="blocked"/>
    <s v="425307863"/>
    <m/>
    <m/>
  </r>
  <r>
    <n v="19221102940"/>
    <d v="2019-10-25T00:00:00"/>
    <m/>
    <d v="2019-10-28T00:00:00"/>
    <x v="1"/>
    <m/>
    <x v="74"/>
    <s v="2411/571"/>
    <x v="4"/>
    <s v="4"/>
    <s v="35AKC295"/>
    <s v="704310*******4166"/>
    <s v="expired"/>
    <s v="blocked"/>
    <s v="425307862"/>
    <m/>
    <m/>
  </r>
  <r>
    <n v="19221102890"/>
    <d v="2019-10-25T00:00:00"/>
    <m/>
    <d v="2019-10-28T00:00:00"/>
    <x v="1"/>
    <m/>
    <x v="74"/>
    <s v="2411/572"/>
    <x v="4"/>
    <s v="4"/>
    <s v="34HT1593"/>
    <s v="704310*******0225"/>
    <s v="expired"/>
    <s v="blocked"/>
    <s v="425307857"/>
    <m/>
    <m/>
  </r>
  <r>
    <n v="19221102882"/>
    <d v="2019-10-25T00:00:00"/>
    <m/>
    <d v="2019-10-28T00:00:00"/>
    <x v="1"/>
    <m/>
    <x v="74"/>
    <s v="2411/573"/>
    <x v="4"/>
    <s v="4"/>
    <s v="34SJ7503"/>
    <s v="704310*******2684"/>
    <s v="expired"/>
    <s v="blocked"/>
    <s v="425307856"/>
    <m/>
    <m/>
  </r>
  <r>
    <n v="19231011339"/>
    <d v="2019-09-04T00:00:00"/>
    <m/>
    <d v="2019-09-04T00:00:00"/>
    <x v="2"/>
    <m/>
    <x v="74"/>
    <s v="2412/29"/>
    <x v="4"/>
    <s v="4"/>
    <s v="ROSEF20"/>
    <s v="704310*******0327"/>
    <s v=""/>
    <s v=""/>
    <s v="425560845"/>
    <s v="48/49"/>
    <s v="15/4/2020 отправлен запрос на разблокировку 13/4/2020 отправлен запрос в Путовы Сербии"/>
  </r>
  <r>
    <n v="19231011297"/>
    <d v="2019-09-04T00:00:00"/>
    <m/>
    <d v="2019-09-04T00:00:00"/>
    <x v="2"/>
    <m/>
    <x v="74"/>
    <s v="2412/30"/>
    <x v="4"/>
    <s v="4"/>
    <s v="OG0507RI"/>
    <s v="704310*******0048"/>
    <s v="expired"/>
    <s v="blocked"/>
    <s v="425560841"/>
    <m/>
    <m/>
  </r>
  <r>
    <n v="19221102767"/>
    <d v="2019-10-25T00:00:00"/>
    <m/>
    <d v="2019-10-28T00:00:00"/>
    <x v="1"/>
    <m/>
    <x v="12"/>
    <s v="2411/576"/>
    <x v="4"/>
    <s v="4"/>
    <s v="27RJ359"/>
    <s v="704310*******0166"/>
    <s v=""/>
    <s v=""/>
    <s v="425307844"/>
    <m/>
    <m/>
  </r>
  <r>
    <n v="19221102726"/>
    <d v="2019-10-25T00:00:00"/>
    <m/>
    <d v="2019-10-28T00:00:00"/>
    <x v="1"/>
    <m/>
    <x v="12"/>
    <s v="2411/577"/>
    <x v="4"/>
    <s v="4"/>
    <s v="81FS421"/>
    <s v="704310*******0990"/>
    <s v="expired"/>
    <s v="blocked"/>
    <s v="425307840"/>
    <m/>
    <m/>
  </r>
  <r>
    <n v="19221102684"/>
    <d v="2019-10-25T00:00:00"/>
    <m/>
    <d v="2019-10-28T00:00:00"/>
    <x v="1"/>
    <m/>
    <x v="12"/>
    <s v="2411/578"/>
    <x v="4"/>
    <s v="4"/>
    <s v="07AED421"/>
    <s v="704310*******3102"/>
    <s v=""/>
    <s v=""/>
    <s v="425307836"/>
    <m/>
    <m/>
  </r>
  <r>
    <n v="19221102643"/>
    <d v="2019-10-25T00:00:00"/>
    <m/>
    <d v="2019-10-28T00:00:00"/>
    <x v="1"/>
    <n v="145"/>
    <x v="12"/>
    <s v="2411/579"/>
    <x v="4"/>
    <s v="4"/>
    <s v="34HT9933"/>
    <s v="704310*******0819"/>
    <s v="blocked"/>
    <s v="blocked"/>
    <s v="425307832"/>
    <s v="144/124"/>
    <s v="24/11/2020 Блок"/>
  </r>
  <r>
    <n v="19221102601"/>
    <d v="2019-10-25T00:00:00"/>
    <m/>
    <d v="2019-10-28T00:00:00"/>
    <x v="1"/>
    <m/>
    <x v="12"/>
    <s v="2411/580"/>
    <x v="4"/>
    <s v="4"/>
    <s v="CT9692BH"/>
    <s v="704310*******1004"/>
    <s v=""/>
    <s v=""/>
    <s v="425307828"/>
    <m/>
    <m/>
  </r>
  <r>
    <n v="19221102569"/>
    <d v="2019-10-25T00:00:00"/>
    <m/>
    <d v="2019-10-28T00:00:00"/>
    <x v="1"/>
    <m/>
    <x v="12"/>
    <s v="2411/581"/>
    <x v="4"/>
    <s v="4"/>
    <s v="81EG458"/>
    <s v="704310*******0288"/>
    <s v="expired"/>
    <s v="blocked"/>
    <s v="425307824"/>
    <m/>
    <m/>
  </r>
  <r>
    <n v="19231011370"/>
    <d v="2019-09-04T00:00:00"/>
    <m/>
    <d v="2019-09-04T00:00:00"/>
    <x v="2"/>
    <m/>
    <x v="12"/>
    <s v="2412/31"/>
    <x v="4"/>
    <s v="4"/>
    <s v="07AED423"/>
    <s v="704310*******3086"/>
    <s v=""/>
    <s v=""/>
    <s v="425560849"/>
    <m/>
    <m/>
  </r>
  <r>
    <n v="19231011941"/>
    <d v="2019-09-04T00:00:00"/>
    <m/>
    <d v="2019-09-04T00:00:00"/>
    <x v="2"/>
    <m/>
    <x v="12"/>
    <s v="2412/33"/>
    <x v="4"/>
    <s v="4"/>
    <s v="MBGOJA96"/>
    <s v="704310*******4440"/>
    <s v="expired"/>
    <s v="blocked"/>
    <s v="425560906"/>
    <m/>
    <m/>
  </r>
  <r>
    <n v="19231011065"/>
    <d v="2019-09-04T00:00:00"/>
    <m/>
    <d v="2019-09-04T00:00:00"/>
    <x v="2"/>
    <m/>
    <x v="12"/>
    <s v="2412/34"/>
    <x v="4"/>
    <s v="4"/>
    <s v="PGHB201"/>
    <s v="704310*******0301"/>
    <s v="expired"/>
    <s v="blocked"/>
    <s v="425560818"/>
    <s v="48/49"/>
    <s v="15/4/2020 отправлен запрос на разблокировку 13/4/2020 отправлен запрос в Путовы Сербии"/>
  </r>
  <r>
    <n v="19221102528"/>
    <d v="2019-10-25T00:00:00"/>
    <m/>
    <d v="2019-10-28T00:00:00"/>
    <x v="1"/>
    <m/>
    <x v="75"/>
    <s v="2411/582"/>
    <x v="4"/>
    <s v="4"/>
    <s v="34HF9307"/>
    <s v="704310*******0095"/>
    <s v="expired"/>
    <s v="blocked"/>
    <s v="425307820"/>
    <m/>
    <m/>
  </r>
  <r>
    <n v="19221102445"/>
    <d v="2019-10-25T00:00:00"/>
    <m/>
    <d v="2019-10-28T00:00:00"/>
    <x v="1"/>
    <m/>
    <x v="75"/>
    <s v="2411/583"/>
    <x v="4"/>
    <s v="4"/>
    <s v="14BT107"/>
    <s v="704310*******1195"/>
    <s v="expired"/>
    <s v="blocked"/>
    <s v="425307812"/>
    <m/>
    <m/>
  </r>
  <r>
    <n v="19221102361"/>
    <d v="2019-10-25T00:00:00"/>
    <m/>
    <d v="2019-10-28T00:00:00"/>
    <x v="1"/>
    <m/>
    <x v="75"/>
    <s v="2411/585"/>
    <x v="4"/>
    <s v="4"/>
    <s v="07GEE86"/>
    <s v="704310*******0117"/>
    <s v="expired"/>
    <s v="blocked"/>
    <s v="425307804"/>
    <m/>
    <m/>
  </r>
  <r>
    <n v="19221102296"/>
    <d v="2019-10-25T00:00:00"/>
    <m/>
    <d v="2019-10-28T00:00:00"/>
    <x v="1"/>
    <m/>
    <x v="75"/>
    <s v="2411/586"/>
    <x v="4"/>
    <s v="4"/>
    <s v="CB1806BT"/>
    <s v="704310*******0755"/>
    <s v=""/>
    <s v=""/>
    <s v="425307797"/>
    <m/>
    <m/>
  </r>
  <r>
    <n v="19221102288"/>
    <d v="2019-10-25T00:00:00"/>
    <m/>
    <d v="2019-10-28T00:00:00"/>
    <x v="1"/>
    <n v="145"/>
    <x v="75"/>
    <s v="2411/587"/>
    <x v="4"/>
    <s v="4"/>
    <s v="34HT9026"/>
    <s v="704310*******2726"/>
    <s v="expired"/>
    <s v="blocked"/>
    <s v="425307796"/>
    <s v="144/124"/>
    <s v="24/11/2020 Блок"/>
  </r>
  <r>
    <n v="19221102247"/>
    <d v="2019-10-25T00:00:00"/>
    <m/>
    <d v="2019-10-28T00:00:00"/>
    <x v="1"/>
    <m/>
    <x v="75"/>
    <s v="2411/588"/>
    <x v="4"/>
    <s v="4"/>
    <s v="34SJ7529"/>
    <s v="704310*******2528"/>
    <s v="expired"/>
    <s v="blocked"/>
    <s v="425307792"/>
    <m/>
    <m/>
  </r>
  <r>
    <n v="19221102205"/>
    <d v="2019-10-25T00:00:00"/>
    <m/>
    <d v="2019-10-28T00:00:00"/>
    <x v="1"/>
    <m/>
    <x v="75"/>
    <s v="2411/589"/>
    <x v="4"/>
    <s v="4"/>
    <s v="81AAB410"/>
    <s v="704310*******1075"/>
    <s v=""/>
    <s v=""/>
    <s v="425307788"/>
    <m/>
    <m/>
  </r>
  <r>
    <n v="19221102163"/>
    <d v="2019-10-25T00:00:00"/>
    <m/>
    <d v="2019-10-28T00:00:00"/>
    <x v="1"/>
    <m/>
    <x v="75"/>
    <s v="2411/590"/>
    <x v="4"/>
    <s v="4"/>
    <s v="81DV785"/>
    <s v="704310*******1273"/>
    <s v=""/>
    <s v=""/>
    <s v="425307784"/>
    <m/>
    <m/>
  </r>
  <r>
    <n v="19221102122"/>
    <d v="2019-10-25T00:00:00"/>
    <m/>
    <d v="2019-10-28T00:00:00"/>
    <x v="1"/>
    <m/>
    <x v="75"/>
    <s v="2411/591"/>
    <x v="4"/>
    <s v="4"/>
    <s v="07DDS47"/>
    <s v="704310*******3367"/>
    <s v=""/>
    <s v=""/>
    <s v="425307780"/>
    <m/>
    <m/>
  </r>
  <r>
    <n v="19221102049"/>
    <d v="2019-10-25T00:00:00"/>
    <m/>
    <d v="2019-10-28T00:00:00"/>
    <x v="1"/>
    <m/>
    <x v="75"/>
    <s v="2411/592"/>
    <x v="4"/>
    <s v="4"/>
    <s v="07DDV56"/>
    <s v="704310*******3292"/>
    <s v=""/>
    <s v=""/>
    <s v="425307772"/>
    <m/>
    <m/>
  </r>
  <r>
    <n v="19231011628"/>
    <d v="2019-09-04T00:00:00"/>
    <m/>
    <d v="2019-09-04T00:00:00"/>
    <x v="2"/>
    <m/>
    <x v="75"/>
    <s v="2412/35"/>
    <x v="4"/>
    <s v="4"/>
    <s v="MBGOJA40"/>
    <s v="704310*******4556"/>
    <s v="expired"/>
    <s v="blocked"/>
    <s v="425560874"/>
    <m/>
    <m/>
  </r>
  <r>
    <n v="19231011461"/>
    <d v="2019-09-04T00:00:00"/>
    <m/>
    <d v="2019-09-04T00:00:00"/>
    <x v="2"/>
    <n v="145"/>
    <x v="75"/>
    <s v="2412/36"/>
    <x v="4"/>
    <s v="4"/>
    <s v="LJIP740"/>
    <s v="704310*******0743"/>
    <s v="expired"/>
    <s v="blocked"/>
    <s v="425560858"/>
    <s v="144/58"/>
    <s v="13/5/2020 отправлен запрос в Путовы Сербии"/>
  </r>
  <r>
    <n v="19221102080"/>
    <d v="2019-10-25T00:00:00"/>
    <m/>
    <d v="2019-10-28T00:00:00"/>
    <x v="1"/>
    <m/>
    <x v="76"/>
    <s v="2411/593"/>
    <x v="4"/>
    <s v="4"/>
    <s v="54H1854"/>
    <s v="704310*******0345"/>
    <s v="expired"/>
    <s v="blocked"/>
    <s v="425307776"/>
    <m/>
    <m/>
  </r>
  <r>
    <n v="19221102965"/>
    <d v="2019-10-25T00:00:00"/>
    <m/>
    <d v="2019-10-28T00:00:00"/>
    <x v="1"/>
    <m/>
    <x v="76"/>
    <s v="2411/594"/>
    <x v="4"/>
    <s v="4"/>
    <s v="34SJ7524"/>
    <s v="704310*******2478"/>
    <s v="expired"/>
    <s v="blocked"/>
    <s v="425307864"/>
    <m/>
    <m/>
  </r>
  <r>
    <n v="19221102973"/>
    <d v="2019-10-25T00:00:00"/>
    <m/>
    <d v="2019-10-28T00:00:00"/>
    <x v="1"/>
    <m/>
    <x v="76"/>
    <s v="2411/595"/>
    <x v="4"/>
    <s v="4"/>
    <s v="07GTV82"/>
    <s v="704310*******0158"/>
    <s v="expired"/>
    <s v="blocked"/>
    <s v="425307865"/>
    <m/>
    <m/>
  </r>
  <r>
    <n v="19221102908"/>
    <d v="2019-10-25T00:00:00"/>
    <m/>
    <d v="2019-10-28T00:00:00"/>
    <x v="1"/>
    <n v="145"/>
    <x v="76"/>
    <s v="2411/596"/>
    <x v="4"/>
    <s v="4"/>
    <s v="33AAC302"/>
    <s v="704310*******0095"/>
    <s v="blocked"/>
    <s v="blocked"/>
    <s v="425307858"/>
    <s v="144/64"/>
    <s v="02/06/2020 отправлен запрос на Блокировку."/>
  </r>
  <r>
    <n v="19221102874"/>
    <d v="2019-10-25T00:00:00"/>
    <m/>
    <d v="2019-10-28T00:00:00"/>
    <x v="1"/>
    <m/>
    <x v="76"/>
    <s v="2411/597"/>
    <x v="4"/>
    <s v="4"/>
    <s v="27C4762"/>
    <s v="704310*******0042"/>
    <s v=""/>
    <s v=""/>
    <s v="425307855"/>
    <m/>
    <m/>
  </r>
  <r>
    <n v="19221102825"/>
    <d v="2019-10-25T00:00:00"/>
    <m/>
    <d v="2019-10-28T00:00:00"/>
    <x v="1"/>
    <m/>
    <x v="76"/>
    <s v="2411/598"/>
    <x v="4"/>
    <s v="4"/>
    <s v="07DCH44"/>
    <s v="704310*******3433"/>
    <s v=""/>
    <s v=""/>
    <s v="425307850"/>
    <m/>
    <m/>
  </r>
  <r>
    <n v="19221102676"/>
    <d v="2019-10-25T00:00:00"/>
    <m/>
    <d v="2019-10-28T00:00:00"/>
    <x v="1"/>
    <m/>
    <x v="76"/>
    <s v="2411/600"/>
    <x v="4"/>
    <s v="4"/>
    <s v="KH7159BP"/>
    <s v="704310*******0107"/>
    <s v="expired"/>
    <s v="blocked"/>
    <s v="425307835"/>
    <m/>
    <m/>
  </r>
  <r>
    <n v="19221102718"/>
    <d v="2019-10-25T00:00:00"/>
    <m/>
    <d v="2019-10-28T00:00:00"/>
    <x v="1"/>
    <m/>
    <x v="76"/>
    <s v="2411/601"/>
    <x v="4"/>
    <s v="4"/>
    <s v="CB6407BM"/>
    <s v="704310*******0018"/>
    <s v="expired"/>
    <s v="blocked"/>
    <s v="425307839"/>
    <m/>
    <m/>
  </r>
  <r>
    <n v="19221102759"/>
    <d v="2019-10-25T00:00:00"/>
    <m/>
    <d v="2019-10-28T00:00:00"/>
    <x v="1"/>
    <m/>
    <x v="76"/>
    <s v="2411/602"/>
    <x v="4"/>
    <s v="4"/>
    <s v="42CVZ37"/>
    <s v="704310*******1325"/>
    <s v=""/>
    <s v=""/>
    <s v="425307843"/>
    <m/>
    <m/>
  </r>
  <r>
    <n v="19221102486"/>
    <d v="2019-10-25T00:00:00"/>
    <m/>
    <d v="2019-10-28T00:00:00"/>
    <x v="1"/>
    <m/>
    <x v="76"/>
    <s v="2411/604"/>
    <x v="4"/>
    <s v="4"/>
    <s v="34ZR3316"/>
    <s v="704310*******0011"/>
    <s v=""/>
    <s v=""/>
    <s v="425307816"/>
    <m/>
    <m/>
  </r>
  <r>
    <n v="19221102031"/>
    <d v="2019-10-25T00:00:00"/>
    <m/>
    <d v="2019-10-28T00:00:00"/>
    <x v="1"/>
    <m/>
    <x v="76"/>
    <s v="2411/605"/>
    <x v="4"/>
    <s v="4"/>
    <s v="61AAH104"/>
    <s v="704310*******0213"/>
    <s v="expired"/>
    <s v="blocked"/>
    <s v="425307771"/>
    <m/>
    <m/>
  </r>
  <r>
    <n v="19221102072"/>
    <d v="2019-10-25T00:00:00"/>
    <m/>
    <d v="2019-10-28T00:00:00"/>
    <x v="1"/>
    <m/>
    <x v="76"/>
    <s v="2411/606"/>
    <x v="4"/>
    <s v="4"/>
    <s v="33ABN910"/>
    <s v="704310*******0264"/>
    <s v="expired"/>
    <s v="blocked"/>
    <s v="425307775"/>
    <m/>
    <m/>
  </r>
  <r>
    <n v="19221102114"/>
    <d v="2019-10-25T00:00:00"/>
    <m/>
    <d v="2019-10-28T00:00:00"/>
    <x v="1"/>
    <m/>
    <x v="77"/>
    <s v="2411/607"/>
    <x v="4"/>
    <s v="4"/>
    <s v="07DJY19"/>
    <s v="704310*******3227"/>
    <s v=""/>
    <s v=""/>
    <s v="425307779"/>
    <m/>
    <m/>
  </r>
  <r>
    <n v="19221102155"/>
    <d v="2019-10-25T00:00:00"/>
    <m/>
    <d v="2019-10-28T00:00:00"/>
    <x v="1"/>
    <m/>
    <x v="77"/>
    <s v="2411/608"/>
    <x v="4"/>
    <s v="4"/>
    <s v="81FP156"/>
    <s v="704310*******0804"/>
    <s v="expired"/>
    <s v="blocked"/>
    <s v="425307783"/>
    <m/>
    <m/>
  </r>
  <r>
    <n v="19221102197"/>
    <d v="2019-10-25T00:00:00"/>
    <m/>
    <d v="2019-10-28T00:00:00"/>
    <x v="1"/>
    <m/>
    <x v="77"/>
    <s v="2411/609"/>
    <x v="4"/>
    <s v="4"/>
    <s v="34CJB240"/>
    <s v="704310*******1637"/>
    <s v=""/>
    <s v=""/>
    <s v="425307787"/>
    <m/>
    <m/>
  </r>
  <r>
    <n v="19221102239"/>
    <d v="2019-10-25T00:00:00"/>
    <m/>
    <d v="2019-10-28T00:00:00"/>
    <x v="1"/>
    <m/>
    <x v="77"/>
    <s v="2411/610"/>
    <x v="4"/>
    <s v="4"/>
    <s v="KH0492BP"/>
    <s v="704310*******0073"/>
    <s v="expired"/>
    <s v="blocked"/>
    <s v="425307791"/>
    <m/>
    <m/>
  </r>
  <r>
    <n v="19221102270"/>
    <d v="2019-10-25T00:00:00"/>
    <m/>
    <d v="2019-10-28T00:00:00"/>
    <x v="1"/>
    <m/>
    <x v="77"/>
    <s v="2411/611"/>
    <x v="4"/>
    <s v="4"/>
    <s v="07AED425"/>
    <s v="704310*******3060"/>
    <s v=""/>
    <s v=""/>
    <s v="425307795"/>
    <m/>
    <m/>
  </r>
  <r>
    <n v="19221102429"/>
    <d v="2019-10-25T00:00:00"/>
    <m/>
    <d v="2019-10-28T00:00:00"/>
    <x v="1"/>
    <m/>
    <x v="77"/>
    <s v="2411/612"/>
    <x v="4"/>
    <s v="4"/>
    <s v="42DAT66"/>
    <s v="704310*******0020"/>
    <s v=""/>
    <s v=""/>
    <s v="425307810"/>
    <m/>
    <m/>
  </r>
  <r>
    <n v="19221102312"/>
    <d v="2019-10-25T00:00:00"/>
    <m/>
    <d v="2019-10-28T00:00:00"/>
    <x v="1"/>
    <m/>
    <x v="77"/>
    <s v="2411/613"/>
    <x v="4"/>
    <s v="4"/>
    <s v="34HT0358"/>
    <s v="704310*******0191"/>
    <s v="expired"/>
    <s v="blocked"/>
    <s v="425307799"/>
    <m/>
    <m/>
  </r>
  <r>
    <n v="19221102353"/>
    <d v="2019-10-25T00:00:00"/>
    <m/>
    <d v="2019-10-28T00:00:00"/>
    <x v="1"/>
    <m/>
    <x v="77"/>
    <s v="2411/614"/>
    <x v="4"/>
    <s v="4"/>
    <s v="34HT1249"/>
    <s v="704310*******0084"/>
    <s v="expired"/>
    <s v="blocked"/>
    <s v="425307803"/>
    <m/>
    <m/>
  </r>
  <r>
    <n v="19221102395"/>
    <d v="2019-10-25T00:00:00"/>
    <m/>
    <d v="2019-10-28T00:00:00"/>
    <x v="1"/>
    <m/>
    <x v="77"/>
    <s v="2411/615"/>
    <x v="4"/>
    <s v="4"/>
    <s v="81DE512"/>
    <s v="704310*******1224"/>
    <s v=""/>
    <s v=""/>
    <s v="425307807"/>
    <m/>
    <m/>
  </r>
  <r>
    <n v="19221102437"/>
    <d v="2019-10-25T00:00:00"/>
    <m/>
    <d v="2019-10-28T00:00:00"/>
    <x v="1"/>
    <n v="145"/>
    <x v="77"/>
    <s v="2411/616"/>
    <x v="4"/>
    <s v="4"/>
    <s v="34RT8303"/>
    <s v="704310*******2148"/>
    <s v="expired"/>
    <s v="blocked"/>
    <s v="425307811"/>
    <s v="144/124"/>
    <s v="24/11/2020 Блок"/>
  </r>
  <r>
    <n v="19221102593"/>
    <d v="2019-10-25T00:00:00"/>
    <m/>
    <d v="2019-10-28T00:00:00"/>
    <x v="1"/>
    <m/>
    <x v="77"/>
    <s v="2411/618"/>
    <x v="4"/>
    <s v="4"/>
    <s v="34HP2164"/>
    <s v="704310*******0251"/>
    <s v="expired"/>
    <s v="blocked"/>
    <s v="425307827"/>
    <m/>
    <m/>
  </r>
  <r>
    <n v="19231011024"/>
    <d v="2019-09-04T00:00:00"/>
    <m/>
    <d v="2019-09-04T00:00:00"/>
    <x v="2"/>
    <m/>
    <x v="77"/>
    <s v="2412/37"/>
    <x v="4"/>
    <s v="4"/>
    <s v="CEAJ009"/>
    <s v="704310*******0076"/>
    <s v="expired"/>
    <s v="blocked"/>
    <s v="425560814"/>
    <m/>
    <m/>
  </r>
  <r>
    <n v="19231011545"/>
    <d v="2019-09-04T00:00:00"/>
    <m/>
    <d v="2019-09-04T00:00:00"/>
    <x v="2"/>
    <n v="145"/>
    <x v="77"/>
    <s v="2412/38"/>
    <x v="4"/>
    <s v="4"/>
    <s v="HNBJ077"/>
    <s v="704310*******0209"/>
    <s v="blocked"/>
    <s v="blocked"/>
    <s v="425560866"/>
    <s v="144/102/48/49"/>
    <s v="17/9/2020 блок. 15/4/2020 отправлен запрос на разблокировку 13/4/2020 отправлен запрос в Путовы Сербии"/>
  </r>
  <r>
    <n v="19221102551"/>
    <d v="2019-10-25T00:00:00"/>
    <m/>
    <d v="2019-10-28T00:00:00"/>
    <x v="1"/>
    <m/>
    <x v="78"/>
    <s v="2411/619"/>
    <x v="4"/>
    <s v="4"/>
    <s v="42ADP032"/>
    <s v="704310*******0184"/>
    <s v="expired"/>
    <s v="blocked"/>
    <s v="425307823"/>
    <m/>
    <m/>
  </r>
  <r>
    <n v="19221102189"/>
    <d v="2019-10-25T00:00:00"/>
    <m/>
    <d v="2019-10-28T00:00:00"/>
    <x v="1"/>
    <m/>
    <x v="78"/>
    <s v="2411/620"/>
    <x v="4"/>
    <s v="4"/>
    <s v="07DCH40"/>
    <s v="704310*******3458"/>
    <s v=""/>
    <s v=""/>
    <s v="425307786"/>
    <m/>
    <m/>
  </r>
  <r>
    <n v="19221102148"/>
    <d v="2019-10-25T00:00:00"/>
    <m/>
    <d v="2019-10-28T00:00:00"/>
    <x v="1"/>
    <n v="145"/>
    <x v="78"/>
    <s v="2411/621"/>
    <x v="4"/>
    <s v="4"/>
    <s v="34ZEG81"/>
    <s v="704310*******0069"/>
    <s v="blocked"/>
    <s v="blocked"/>
    <s v="425307782"/>
    <s v="144/33"/>
    <s v="17/03/2020 отправлен запрос в Путовы Сербии"/>
  </r>
  <r>
    <n v="19221102460"/>
    <d v="2019-10-25T00:00:00"/>
    <m/>
    <d v="2019-10-28T00:00:00"/>
    <x v="1"/>
    <m/>
    <x v="78"/>
    <s v="2411/622"/>
    <x v="4"/>
    <s v="4"/>
    <s v="34GG7348"/>
    <s v="704310*******0159"/>
    <s v="expired"/>
    <s v="blocked"/>
    <s v="425307814"/>
    <m/>
    <m/>
  </r>
  <r>
    <n v="19221102106"/>
    <d v="2019-10-25T00:00:00"/>
    <m/>
    <d v="2019-10-28T00:00:00"/>
    <x v="1"/>
    <m/>
    <x v="78"/>
    <s v="2411/623"/>
    <x v="4"/>
    <s v="4"/>
    <s v="34KL3088"/>
    <s v="704310*******0563"/>
    <s v="expired"/>
    <s v="blocked"/>
    <s v="425307778"/>
    <m/>
    <m/>
  </r>
  <r>
    <n v="19221102064"/>
    <d v="2019-10-25T00:00:00"/>
    <m/>
    <d v="2019-10-28T00:00:00"/>
    <x v="1"/>
    <n v="232"/>
    <x v="78"/>
    <s v="2411/624"/>
    <x v="4"/>
    <s v="4"/>
    <s v="27RJ368"/>
    <s v="704310*******0224"/>
    <s v=""/>
    <s v=""/>
    <s v="425307774"/>
    <s v="232/231"/>
    <s v="ДЕБЛОК 8/09/2021. БЛОК 07/09/2021"/>
  </r>
  <r>
    <n v="19231011933"/>
    <d v="2019-09-04T00:00:00"/>
    <m/>
    <d v="2019-09-04T00:00:00"/>
    <x v="2"/>
    <m/>
    <x v="78"/>
    <s v="2412/39"/>
    <x v="4"/>
    <s v="4"/>
    <s v="KKDE885"/>
    <s v="704310*******0877"/>
    <s v="expired"/>
    <s v="blocked"/>
    <s v="425560905"/>
    <m/>
    <m/>
  </r>
  <r>
    <n v="19221139421"/>
    <d v="2019-11-07T00:00:00"/>
    <m/>
    <d v="2019-11-07T00:00:00"/>
    <x v="2"/>
    <n v="145"/>
    <x v="78"/>
    <s v="2412/40"/>
    <x v="4"/>
    <s v="4"/>
    <s v="HNBA283"/>
    <s v="704310*******0126"/>
    <s v="expired"/>
    <s v="blocked"/>
    <s v="425311510"/>
    <s v="144/102/48/49"/>
    <s v="17/9/2020 блок. 15/4/2020 отправлен запрос на разблокировку 13/4/2020 отправлен запрос в Путовы Сербии"/>
  </r>
  <r>
    <n v="19221139942"/>
    <d v="2019-11-07T00:00:00"/>
    <m/>
    <d v="2019-11-07T00:00:00"/>
    <x v="2"/>
    <m/>
    <x v="78"/>
    <s v="2412/41"/>
    <x v="4"/>
    <s v="4"/>
    <s v="ZG2015MM"/>
    <s v="704310*******0051"/>
    <s v="expired"/>
    <s v="blocked"/>
    <s v="425311562"/>
    <m/>
    <m/>
  </r>
  <r>
    <n v="19231125634"/>
    <m/>
    <m/>
    <m/>
    <x v="0"/>
    <n v="145"/>
    <x v="79"/>
    <s v="2410/30"/>
    <x v="4"/>
    <s v="4"/>
    <s v="PGGH660"/>
    <s v="704310*******0071"/>
    <s v="expired"/>
    <s v="blocked"/>
    <s v="425572275"/>
    <s v="144/111"/>
    <s v="15/10/2020 Блок"/>
  </r>
  <r>
    <n v="19231125394"/>
    <m/>
    <m/>
    <m/>
    <x v="0"/>
    <m/>
    <x v="79"/>
    <s v="2410/31"/>
    <x v="4"/>
    <s v="4"/>
    <s v="PGGG891"/>
    <s v="704310*******0048"/>
    <s v="expired"/>
    <s v="blocked"/>
    <s v="425572251"/>
    <m/>
    <m/>
  </r>
  <r>
    <n v="19231125550"/>
    <m/>
    <m/>
    <m/>
    <x v="0"/>
    <m/>
    <x v="79"/>
    <s v="2410/32"/>
    <x v="4"/>
    <s v="4"/>
    <s v="PGGF985"/>
    <s v="704310*******0022"/>
    <s v="expired"/>
    <s v="blocked"/>
    <s v="425572267"/>
    <m/>
    <m/>
  </r>
  <r>
    <n v="19231125592"/>
    <m/>
    <m/>
    <m/>
    <x v="0"/>
    <m/>
    <x v="79"/>
    <s v="2410/33"/>
    <x v="4"/>
    <s v="4"/>
    <s v="PGGH747"/>
    <s v="704310*******0055"/>
    <s v="expired"/>
    <s v="blocked"/>
    <s v="425572271"/>
    <m/>
    <m/>
  </r>
  <r>
    <n v="19221102023"/>
    <d v="2019-10-25T00:00:00"/>
    <m/>
    <d v="2019-10-28T00:00:00"/>
    <x v="1"/>
    <m/>
    <x v="79"/>
    <s v="2411/625"/>
    <x v="4"/>
    <s v="4"/>
    <s v="14NC729"/>
    <s v="704310*******1520"/>
    <s v="expired"/>
    <s v="blocked"/>
    <s v="425307770"/>
    <m/>
    <m/>
  </r>
  <r>
    <n v="19221102262"/>
    <d v="2019-10-25T00:00:00"/>
    <m/>
    <d v="2019-10-28T00:00:00"/>
    <x v="1"/>
    <m/>
    <x v="79"/>
    <s v="2411/626"/>
    <x v="4"/>
    <s v="4"/>
    <s v="14GF916"/>
    <s v="704310*******0886"/>
    <s v="expired"/>
    <s v="blocked"/>
    <s v="425307794"/>
    <m/>
    <m/>
  </r>
  <r>
    <n v="19221102221"/>
    <d v="2019-10-25T00:00:00"/>
    <m/>
    <d v="2019-10-28T00:00:00"/>
    <x v="1"/>
    <m/>
    <x v="79"/>
    <s v="2411/627"/>
    <x v="4"/>
    <s v="4"/>
    <s v="14EB111"/>
    <s v="704310*******0012"/>
    <s v="expired"/>
    <s v="blocked"/>
    <s v="425307790"/>
    <m/>
    <m/>
  </r>
  <r>
    <n v="19221102346"/>
    <d v="2019-10-25T00:00:00"/>
    <m/>
    <d v="2019-10-28T00:00:00"/>
    <x v="1"/>
    <m/>
    <x v="79"/>
    <s v="2411/628"/>
    <x v="4"/>
    <s v="4"/>
    <s v="14FB029"/>
    <s v="704310*******1203"/>
    <s v="expired"/>
    <s v="blocked"/>
    <s v="425307802"/>
    <m/>
    <m/>
  </r>
  <r>
    <n v="19221102304"/>
    <d v="2019-10-25T00:00:00"/>
    <m/>
    <d v="2019-10-28T00:00:00"/>
    <x v="1"/>
    <m/>
    <x v="79"/>
    <s v="2411/629"/>
    <x v="4"/>
    <s v="4"/>
    <s v="14FB032"/>
    <s v="704310*******1641"/>
    <s v="expired"/>
    <s v="blocked"/>
    <s v="425307798"/>
    <m/>
    <m/>
  </r>
  <r>
    <n v="19221102478"/>
    <d v="2019-10-25T00:00:00"/>
    <m/>
    <d v="2019-10-28T00:00:00"/>
    <x v="1"/>
    <m/>
    <x v="79"/>
    <s v="2411/630"/>
    <x v="4"/>
    <s v="4"/>
    <s v="34EL9336"/>
    <s v="704310*******0029"/>
    <s v=""/>
    <s v=""/>
    <s v="425307815"/>
    <m/>
    <m/>
  </r>
  <r>
    <n v="19221102544"/>
    <d v="2019-10-25T00:00:00"/>
    <m/>
    <d v="2019-10-28T00:00:00"/>
    <x v="1"/>
    <m/>
    <x v="79"/>
    <s v="2411/632"/>
    <x v="4"/>
    <s v="4"/>
    <s v="14EB116"/>
    <s v="704310*******0053"/>
    <s v="expired"/>
    <s v="blocked"/>
    <s v="425307822"/>
    <m/>
    <m/>
  </r>
  <r>
    <n v="19221102502"/>
    <d v="2019-10-25T00:00:00"/>
    <m/>
    <d v="2019-10-28T00:00:00"/>
    <x v="1"/>
    <m/>
    <x v="79"/>
    <s v="2411/633"/>
    <x v="4"/>
    <s v="4"/>
    <s v="14EB120"/>
    <s v="704310*******0160"/>
    <s v="expired"/>
    <s v="blocked"/>
    <s v="425307818"/>
    <m/>
    <m/>
  </r>
  <r>
    <n v="19221102627"/>
    <d v="2019-10-25T00:00:00"/>
    <m/>
    <d v="2019-10-28T00:00:00"/>
    <x v="1"/>
    <m/>
    <x v="79"/>
    <s v="2411/634"/>
    <x v="4"/>
    <s v="4"/>
    <s v="14FB129"/>
    <s v="704310*******1245"/>
    <s v="expired"/>
    <s v="blocked"/>
    <s v="425307830"/>
    <m/>
    <m/>
  </r>
  <r>
    <n v="19221102585"/>
    <d v="2019-10-25T00:00:00"/>
    <m/>
    <d v="2019-10-28T00:00:00"/>
    <x v="1"/>
    <m/>
    <x v="79"/>
    <s v="2411/635"/>
    <x v="4"/>
    <s v="4"/>
    <s v="34BY7824"/>
    <s v="704310*******0724"/>
    <s v=""/>
    <s v=""/>
    <s v="425307826"/>
    <m/>
    <m/>
  </r>
  <r>
    <n v="19231011701"/>
    <d v="2019-09-04T00:00:00"/>
    <m/>
    <d v="2019-09-04T00:00:00"/>
    <x v="2"/>
    <n v="145"/>
    <x v="79"/>
    <s v="2412/42"/>
    <x v="4"/>
    <s v="4"/>
    <s v="LJUR312"/>
    <s v="704310*******0636"/>
    <s v="expired"/>
    <s v="blocked"/>
    <s v="425560882"/>
    <s v="144/38"/>
    <s v="25/03/2020 отправлен запрос в Путовы Сербии"/>
  </r>
  <r>
    <n v="19221139868"/>
    <d v="2019-11-07T00:00:00"/>
    <m/>
    <d v="2019-11-07T00:00:00"/>
    <x v="2"/>
    <n v="145"/>
    <x v="79"/>
    <s v="2412/43"/>
    <x v="4"/>
    <s v="4"/>
    <s v="NMDA300"/>
    <s v="704310*******0252"/>
    <s v="blocked"/>
    <s v="blocked"/>
    <s v="425311554"/>
    <s v="144/24"/>
    <s v="04/02/2020 отправлен запрос в Путовы Сербии"/>
  </r>
  <r>
    <n v="19221139744"/>
    <d v="2019-11-07T00:00:00"/>
    <m/>
    <d v="2019-11-07T00:00:00"/>
    <x v="2"/>
    <m/>
    <x v="79"/>
    <s v="2412/44"/>
    <x v="4"/>
    <s v="4"/>
    <s v="SK7087AL"/>
    <s v="704310*******0083"/>
    <s v="expired"/>
    <s v="blocked"/>
    <s v="425311542"/>
    <m/>
    <m/>
  </r>
  <r>
    <n v="19231011131"/>
    <d v="2019-09-04T00:00:00"/>
    <m/>
    <d v="2019-09-04T00:00:00"/>
    <x v="2"/>
    <m/>
    <x v="79"/>
    <s v="2412/45"/>
    <x v="4"/>
    <s v="4"/>
    <s v="SK0905AI"/>
    <s v="704310*******0117"/>
    <s v="expired"/>
    <s v="blocked"/>
    <s v="425560825"/>
    <m/>
    <m/>
  </r>
  <r>
    <n v="19231011388"/>
    <d v="2019-09-04T00:00:00"/>
    <m/>
    <d v="2019-09-04T00:00:00"/>
    <x v="2"/>
    <m/>
    <x v="79"/>
    <s v="2412/46"/>
    <x v="4"/>
    <s v="4"/>
    <s v="SK689RR"/>
    <s v="704310*******0158"/>
    <s v="expired"/>
    <s v="blocked"/>
    <s v="425560850"/>
    <m/>
    <m/>
  </r>
  <r>
    <n v="19221139819"/>
    <d v="2019-11-07T00:00:00"/>
    <m/>
    <d v="2019-11-07T00:00:00"/>
    <x v="2"/>
    <m/>
    <x v="79"/>
    <s v="2412/47"/>
    <x v="4"/>
    <s v="4"/>
    <s v="SK696JN"/>
    <s v="704310*******0174"/>
    <s v="expired"/>
    <s v="blocked"/>
    <s v="425311549"/>
    <m/>
    <m/>
  </r>
  <r>
    <n v="19221102700"/>
    <d v="2019-10-25T00:00:00"/>
    <m/>
    <d v="2019-10-28T00:00:00"/>
    <x v="1"/>
    <m/>
    <x v="80"/>
    <s v="2411/637"/>
    <x v="4"/>
    <s v="4"/>
    <s v="KH4390BH"/>
    <s v="704310*******0014"/>
    <s v="expired"/>
    <s v="blocked"/>
    <s v="425307838"/>
    <m/>
    <m/>
  </r>
  <r>
    <n v="19221102742"/>
    <d v="2019-10-25T00:00:00"/>
    <m/>
    <d v="2019-10-28T00:00:00"/>
    <x v="1"/>
    <m/>
    <x v="80"/>
    <s v="2411/638"/>
    <x v="4"/>
    <s v="4"/>
    <s v="61ABD415"/>
    <s v="704310*******0247"/>
    <s v="expired"/>
    <s v="blocked"/>
    <s v="425307842"/>
    <m/>
    <m/>
  </r>
  <r>
    <n v="19221102791"/>
    <d v="2019-10-25T00:00:00"/>
    <m/>
    <d v="2019-10-28T00:00:00"/>
    <x v="1"/>
    <m/>
    <x v="80"/>
    <s v="2411/639"/>
    <x v="4"/>
    <s v="4"/>
    <s v="14FB028"/>
    <s v="704310*******1500"/>
    <s v="expired"/>
    <s v="blocked"/>
    <s v="425307847"/>
    <m/>
    <m/>
  </r>
  <r>
    <n v="19221102833"/>
    <d v="2019-10-25T00:00:00"/>
    <m/>
    <d v="2019-10-28T00:00:00"/>
    <x v="1"/>
    <m/>
    <x v="80"/>
    <s v="2411/640"/>
    <x v="4"/>
    <s v="4"/>
    <s v="34KB8410"/>
    <s v="704310*******0080"/>
    <s v="expired"/>
    <s v="blocked"/>
    <s v="425307851"/>
    <s v="82/69"/>
    <s v="16/7/2020 отправлен запрос на разблокировку. 10/6/2020 отправлен запрос на Блокировку"/>
  </r>
  <r>
    <n v="19221102866"/>
    <d v="2019-10-25T00:00:00"/>
    <m/>
    <d v="2019-10-28T00:00:00"/>
    <x v="1"/>
    <m/>
    <x v="80"/>
    <s v="2411/641"/>
    <x v="4"/>
    <s v="4"/>
    <s v="81EK510"/>
    <s v="704310*******1075"/>
    <s v="expired"/>
    <s v="blocked"/>
    <s v="425307854"/>
    <m/>
    <m/>
  </r>
  <r>
    <n v="19221102916"/>
    <d v="2019-10-25T00:00:00"/>
    <m/>
    <d v="2019-10-28T00:00:00"/>
    <x v="1"/>
    <m/>
    <x v="80"/>
    <s v="2411/642"/>
    <x v="4"/>
    <s v="4"/>
    <s v="42CUN03"/>
    <s v="704310*******0506"/>
    <s v=""/>
    <s v=""/>
    <s v="425307859"/>
    <m/>
    <m/>
  </r>
  <r>
    <n v="19221103005"/>
    <d v="2019-10-25T00:00:00"/>
    <m/>
    <d v="2019-10-28T00:00:00"/>
    <x v="1"/>
    <n v="232"/>
    <x v="80"/>
    <s v="2411/643"/>
    <x v="4"/>
    <s v="4"/>
    <s v="27RM212"/>
    <s v="704310*******0349"/>
    <s v=""/>
    <s v=""/>
    <s v="425307868"/>
    <s v="232/231"/>
    <s v="ДЕБЛОК 8/09/2021. БЛОК 07/09/2021"/>
  </r>
  <r>
    <n v="19221102015"/>
    <d v="2019-10-25T00:00:00"/>
    <m/>
    <d v="2019-10-28T00:00:00"/>
    <x v="1"/>
    <m/>
    <x v="80"/>
    <s v="2411/645"/>
    <x v="4"/>
    <s v="4"/>
    <s v="33DDU47"/>
    <s v="704310*******0028"/>
    <s v="expired"/>
    <s v="blocked"/>
    <s v="425307769"/>
    <m/>
    <m/>
  </r>
  <r>
    <n v="19221139504"/>
    <d v="2019-11-07T00:00:00"/>
    <m/>
    <d v="2019-11-07T00:00:00"/>
    <x v="2"/>
    <m/>
    <x v="80"/>
    <s v="2412/48"/>
    <x v="4"/>
    <s v="4"/>
    <s v="ROSEF18"/>
    <s v="704310*******0285"/>
    <s v="expired"/>
    <s v="blocked"/>
    <s v="425311518"/>
    <s v="48/49"/>
    <s v="15/4/2020 отправлен запрос на разблокировку 13/4/2020 отправлен запрос в Путовы Сербии"/>
  </r>
  <r>
    <n v="19221139462"/>
    <d v="2019-11-07T00:00:00"/>
    <m/>
    <d v="2019-11-07T00:00:00"/>
    <x v="2"/>
    <m/>
    <x v="80"/>
    <s v="2412/49"/>
    <x v="4"/>
    <s v="4"/>
    <s v="ROSEF12"/>
    <s v="704310*******0269"/>
    <s v="expired"/>
    <s v="blocked"/>
    <s v="425311514"/>
    <s v="48/49"/>
    <s v="15/4/2020 отправлен запрос на разблокировку 13/4/2020 отправлен запрос в Путовы Сербии"/>
  </r>
  <r>
    <n v="19221139736"/>
    <d v="2019-11-07T00:00:00"/>
    <m/>
    <d v="2019-11-07T00:00:00"/>
    <x v="2"/>
    <m/>
    <x v="80"/>
    <s v="2412/50"/>
    <x v="4"/>
    <s v="4"/>
    <s v="OG0507MM"/>
    <s v="704310*******0055"/>
    <s v="expired"/>
    <s v="blocked"/>
    <s v="425311541"/>
    <m/>
    <m/>
  </r>
  <r>
    <n v="19221139181"/>
    <d v="2019-11-07T00:00:00"/>
    <m/>
    <d v="2019-11-07T00:00:00"/>
    <x v="2"/>
    <m/>
    <x v="80"/>
    <s v="2412/51"/>
    <x v="4"/>
    <s v="4"/>
    <s v="MBGOJA82"/>
    <s v="704310*******4382"/>
    <s v="expired"/>
    <s v="blocked"/>
    <s v="425311486"/>
    <m/>
    <m/>
  </r>
  <r>
    <n v="19221139454"/>
    <d v="2019-11-07T00:00:00"/>
    <m/>
    <d v="2019-11-07T00:00:00"/>
    <x v="2"/>
    <m/>
    <x v="80"/>
    <s v="2412/52"/>
    <x v="4"/>
    <s v="4"/>
    <s v="SK3767AJ"/>
    <s v="704310*******0109"/>
    <s v="expired"/>
    <s v="blocked"/>
    <s v="425311513"/>
    <m/>
    <m/>
  </r>
  <r>
    <n v="19221139223"/>
    <d v="2019-11-07T00:00:00"/>
    <m/>
    <d v="2019-11-07T00:00:00"/>
    <x v="2"/>
    <m/>
    <x v="80"/>
    <s v="2412/53"/>
    <x v="4"/>
    <s v="4"/>
    <s v="SK3149AI"/>
    <s v="704310*******0109"/>
    <s v="expired"/>
    <s v="blocked"/>
    <s v="425311490"/>
    <m/>
    <m/>
  </r>
  <r>
    <n v="19221102056"/>
    <d v="2019-10-25T00:00:00"/>
    <m/>
    <d v="2019-10-28T00:00:00"/>
    <x v="1"/>
    <m/>
    <x v="81"/>
    <s v="2411/646"/>
    <x v="4"/>
    <s v="4"/>
    <s v="27RM285"/>
    <s v="704310*******0489"/>
    <s v=""/>
    <s v=""/>
    <s v="425307773"/>
    <m/>
    <m/>
  </r>
  <r>
    <n v="19221102098"/>
    <d v="2019-10-25T00:00:00"/>
    <m/>
    <d v="2019-10-28T00:00:00"/>
    <x v="1"/>
    <m/>
    <x v="81"/>
    <s v="2411/647"/>
    <x v="4"/>
    <s v="4"/>
    <s v="34LZ0799"/>
    <s v="704310*******0544"/>
    <s v="expired"/>
    <s v="blocked"/>
    <s v="425307777"/>
    <m/>
    <m/>
  </r>
  <r>
    <n v="19221102130"/>
    <d v="2019-10-25T00:00:00"/>
    <m/>
    <d v="2019-10-28T00:00:00"/>
    <x v="1"/>
    <m/>
    <x v="81"/>
    <s v="2411/648"/>
    <x v="4"/>
    <s v="4"/>
    <s v="35AT923"/>
    <s v="704310*******0173"/>
    <s v="expired"/>
    <s v="blocked"/>
    <s v="425307781"/>
    <m/>
    <m/>
  </r>
  <r>
    <n v="19221102171"/>
    <d v="2019-10-25T00:00:00"/>
    <m/>
    <d v="2019-10-28T00:00:00"/>
    <x v="1"/>
    <m/>
    <x v="81"/>
    <s v="2411/649"/>
    <x v="4"/>
    <s v="4"/>
    <s v="07DJY21"/>
    <s v="704310*******3201"/>
    <s v=""/>
    <s v=""/>
    <s v="425307785"/>
    <m/>
    <m/>
  </r>
  <r>
    <n v="19221139298"/>
    <d v="2019-11-07T00:00:00"/>
    <m/>
    <d v="2019-11-07T00:00:00"/>
    <x v="2"/>
    <n v="145"/>
    <x v="81"/>
    <s v="2412/54"/>
    <x v="4"/>
    <s v="4"/>
    <s v="HNBA029"/>
    <s v="704310*******0142"/>
    <s v="expired"/>
    <s v="blocked"/>
    <s v="425311497"/>
    <s v="144/102/48/49"/>
    <s v="17/9/2020 блок. 15/4/2020 отправлен запрос на разблокировку 13/4/2020 отправлен запрос в Путовы Сербии"/>
  </r>
  <r>
    <n v="19221139132"/>
    <d v="2019-11-07T00:00:00"/>
    <m/>
    <d v="2019-11-07T00:00:00"/>
    <x v="2"/>
    <m/>
    <x v="81"/>
    <s v="2412/55"/>
    <x v="4"/>
    <s v="4"/>
    <s v="PU614RS"/>
    <s v="704310*******0247"/>
    <s v="expired"/>
    <s v="blocked"/>
    <s v="425311481"/>
    <m/>
    <m/>
  </r>
  <r>
    <n v="19221139660"/>
    <d v="2019-11-07T00:00:00"/>
    <m/>
    <d v="2019-11-07T00:00:00"/>
    <x v="2"/>
    <m/>
    <x v="81"/>
    <s v="2412/56"/>
    <x v="4"/>
    <s v="4"/>
    <s v="MBGOJA83"/>
    <s v="704310*******4390"/>
    <s v="expired"/>
    <s v="blocked"/>
    <s v="425311534"/>
    <m/>
    <m/>
  </r>
  <r>
    <n v="19221102213"/>
    <d v="2019-10-25T00:00:00"/>
    <m/>
    <d v="2019-10-28T00:00:00"/>
    <x v="1"/>
    <n v="145"/>
    <x v="82"/>
    <s v="2411/650"/>
    <x v="4"/>
    <s v="4"/>
    <s v="34RT8307"/>
    <s v="704310*******2106"/>
    <s v="expired"/>
    <s v="blocked"/>
    <s v="425307789"/>
    <s v="144/124"/>
    <s v="24/11/2020 Блок"/>
  </r>
  <r>
    <n v="19221102981"/>
    <d v="2019-10-25T00:00:00"/>
    <m/>
    <d v="2019-10-28T00:00:00"/>
    <x v="1"/>
    <n v="145"/>
    <x v="82"/>
    <s v="2411/651"/>
    <x v="4"/>
    <s v="4"/>
    <s v="34DE5820"/>
    <s v="704310*******1900"/>
    <s v="expired"/>
    <s v="blocked"/>
    <s v="425307866"/>
    <s v="144/124"/>
    <s v="24/11/2020 Блок"/>
  </r>
  <r>
    <n v="19221102254"/>
    <d v="2019-10-25T00:00:00"/>
    <m/>
    <d v="2019-10-28T00:00:00"/>
    <x v="1"/>
    <m/>
    <x v="82"/>
    <s v="2411/652"/>
    <x v="4"/>
    <s v="4"/>
    <s v="81AAB407"/>
    <s v="704310*******1091"/>
    <s v=""/>
    <s v=""/>
    <s v="425307793"/>
    <m/>
    <m/>
  </r>
  <r>
    <n v="19221102338"/>
    <d v="2019-10-25T00:00:00"/>
    <m/>
    <d v="2019-10-28T00:00:00"/>
    <x v="1"/>
    <m/>
    <x v="82"/>
    <s v="2411/654"/>
    <x v="4"/>
    <s v="4"/>
    <s v="PA1226KB"/>
    <s v="704310*******0030"/>
    <s v=""/>
    <s v=""/>
    <s v="425307801"/>
    <m/>
    <m/>
  </r>
  <r>
    <n v="19221102379"/>
    <d v="2019-10-25T00:00:00"/>
    <m/>
    <d v="2019-10-28T00:00:00"/>
    <x v="1"/>
    <m/>
    <x v="82"/>
    <s v="2411/655"/>
    <x v="4"/>
    <s v="4"/>
    <s v="J32A719"/>
    <s v="704310*******0037"/>
    <s v="expired"/>
    <s v="blocked"/>
    <s v="425307805"/>
    <m/>
    <m/>
  </r>
  <r>
    <n v="19221102411"/>
    <d v="2019-10-25T00:00:00"/>
    <m/>
    <d v="2019-10-28T00:00:00"/>
    <x v="1"/>
    <m/>
    <x v="82"/>
    <s v="2411/656"/>
    <x v="4"/>
    <s v="4"/>
    <s v="PA9064BX"/>
    <s v="704310*******0113"/>
    <s v=""/>
    <s v=""/>
    <s v="425307809"/>
    <m/>
    <m/>
  </r>
  <r>
    <n v="19221102452"/>
    <d v="2019-10-25T00:00:00"/>
    <m/>
    <d v="2019-10-28T00:00:00"/>
    <x v="1"/>
    <m/>
    <x v="82"/>
    <s v="2411/657"/>
    <x v="4"/>
    <s v="4"/>
    <s v="34LK3607"/>
    <s v="704310*******1439"/>
    <s v=""/>
    <s v=""/>
    <s v="425307813"/>
    <m/>
    <m/>
  </r>
  <r>
    <n v="19221102924"/>
    <d v="2019-10-25T00:00:00"/>
    <m/>
    <d v="2019-10-28T00:00:00"/>
    <x v="1"/>
    <m/>
    <x v="82"/>
    <s v="2411/658"/>
    <x v="4"/>
    <s v="4"/>
    <s v="34KB8378"/>
    <s v="704310*******0049"/>
    <s v="expired"/>
    <s v="blocked"/>
    <s v="425307860"/>
    <s v="82/69"/>
    <s v="16/7/2020 отправлен запрос на разблокировку. 10/6/2020 отправлен запрос на Блокировку"/>
  </r>
  <r>
    <n v="19221102932"/>
    <d v="2019-10-25T00:00:00"/>
    <m/>
    <d v="2019-10-28T00:00:00"/>
    <x v="1"/>
    <m/>
    <x v="82"/>
    <s v="2411/659"/>
    <x v="4"/>
    <s v="4"/>
    <s v="14BS492"/>
    <s v="704310*******1419"/>
    <s v="expired"/>
    <s v="blocked"/>
    <s v="425307861"/>
    <m/>
    <m/>
  </r>
  <r>
    <n v="19221139348"/>
    <d v="2019-11-07T00:00:00"/>
    <m/>
    <d v="2019-11-07T00:00:00"/>
    <x v="2"/>
    <m/>
    <x v="82"/>
    <s v="2412/57"/>
    <x v="4"/>
    <s v="4"/>
    <s v="OG0507IM"/>
    <s v="704310*******0071"/>
    <s v="expired"/>
    <s v="blocked"/>
    <s v="425311502"/>
    <m/>
    <m/>
  </r>
  <r>
    <n v="19221102494"/>
    <d v="2019-10-25T00:00:00"/>
    <m/>
    <d v="2019-10-28T00:00:00"/>
    <x v="1"/>
    <n v="97"/>
    <x v="83"/>
    <s v="2411/660"/>
    <x v="4"/>
    <s v="4"/>
    <s v="33CAB30"/>
    <s v="704310*******0108"/>
    <s v="expired"/>
    <s v="blocked"/>
    <s v="425307817"/>
    <s v="97/71"/>
    <s v="01/09/2020 Разблок.18/6/2020 отправлен запрос на Блокировку"/>
  </r>
  <r>
    <n v="19221102536"/>
    <d v="2019-10-25T00:00:00"/>
    <m/>
    <d v="2019-10-28T00:00:00"/>
    <x v="1"/>
    <m/>
    <x v="83"/>
    <s v="2411/661"/>
    <x v="4"/>
    <s v="4"/>
    <s v="42CEK08"/>
    <s v="704310*******0431"/>
    <s v=""/>
    <s v=""/>
    <s v="425307821"/>
    <m/>
    <m/>
  </r>
  <r>
    <n v="19221102577"/>
    <d v="2019-10-25T00:00:00"/>
    <m/>
    <d v="2019-10-28T00:00:00"/>
    <x v="1"/>
    <m/>
    <x v="83"/>
    <s v="2411/662"/>
    <x v="4"/>
    <s v="4"/>
    <s v="34SU0086"/>
    <s v="704310*******1355"/>
    <s v=""/>
    <s v=""/>
    <s v="425307825"/>
    <m/>
    <m/>
  </r>
  <r>
    <n v="19221102619"/>
    <d v="2019-10-25T00:00:00"/>
    <m/>
    <d v="2019-10-28T00:00:00"/>
    <x v="1"/>
    <m/>
    <x v="83"/>
    <s v="2411/663"/>
    <x v="4"/>
    <s v="4"/>
    <s v="34BPE807"/>
    <s v="704310*******0088"/>
    <s v="expired"/>
    <s v="blocked"/>
    <s v="425307829"/>
    <m/>
    <m/>
  </r>
  <r>
    <n v="19221102650"/>
    <d v="2019-10-25T00:00:00"/>
    <m/>
    <d v="2019-10-28T00:00:00"/>
    <x v="1"/>
    <m/>
    <x v="83"/>
    <s v="2411/664"/>
    <x v="4"/>
    <s v="4"/>
    <s v="31ASC20"/>
    <s v="704310*******0081"/>
    <s v=""/>
    <s v=""/>
    <s v="425307833"/>
    <m/>
    <m/>
  </r>
  <r>
    <n v="19221102692"/>
    <d v="2019-10-25T00:00:00"/>
    <m/>
    <d v="2019-10-28T00:00:00"/>
    <x v="1"/>
    <n v="145"/>
    <x v="83"/>
    <s v="2411/665"/>
    <x v="4"/>
    <s v="4"/>
    <s v="27AEC493"/>
    <s v="704310*******0828"/>
    <s v="blocked"/>
    <s v="blocked"/>
    <s v="425307837"/>
    <s v="144/21"/>
    <s v="21/1/2020 отправлен запрос в Путовы Сербии"/>
  </r>
  <r>
    <n v="19221102734"/>
    <d v="2019-10-25T00:00:00"/>
    <m/>
    <d v="2019-10-28T00:00:00"/>
    <x v="1"/>
    <n v="128"/>
    <x v="83"/>
    <s v="2411/666"/>
    <x v="4"/>
    <s v="4"/>
    <s v="27RM264"/>
    <s v="704310*******0737"/>
    <s v=""/>
    <s v=""/>
    <s v="425307841"/>
    <s v="128/14"/>
    <s v="3/12/20 Разблок 26/12/2019 отправлен запрос в Путовы серби"/>
  </r>
  <r>
    <n v="19221102809"/>
    <d v="2019-10-25T00:00:00"/>
    <m/>
    <d v="2019-10-28T00:00:00"/>
    <x v="1"/>
    <m/>
    <x v="83"/>
    <s v="2411/667"/>
    <x v="4"/>
    <s v="4"/>
    <s v="34LR7128"/>
    <s v="704310*******0123"/>
    <s v="expired"/>
    <s v="blocked"/>
    <s v="425307848"/>
    <m/>
    <m/>
  </r>
  <r>
    <n v="19221102841"/>
    <d v="2019-10-25T00:00:00"/>
    <m/>
    <d v="2019-10-28T00:00:00"/>
    <x v="1"/>
    <m/>
    <x v="83"/>
    <s v="2411/668"/>
    <x v="4"/>
    <s v="4"/>
    <s v="14AAG421"/>
    <s v="704310*******0104"/>
    <s v="expired"/>
    <s v="blocked"/>
    <s v="425307852"/>
    <m/>
    <m/>
  </r>
  <r>
    <n v="19221102858"/>
    <d v="2019-10-25T00:00:00"/>
    <m/>
    <d v="2019-10-28T00:00:00"/>
    <x v="1"/>
    <m/>
    <x v="83"/>
    <s v="2411/669"/>
    <x v="4"/>
    <s v="4"/>
    <s v="27C4767"/>
    <s v="704310*******0059"/>
    <s v=""/>
    <s v=""/>
    <s v="425307853"/>
    <m/>
    <m/>
  </r>
  <r>
    <n v="19221139215"/>
    <d v="2019-11-07T00:00:00"/>
    <m/>
    <d v="2019-11-07T00:00:00"/>
    <x v="2"/>
    <n v="145"/>
    <x v="83"/>
    <s v="2412/58"/>
    <x v="4"/>
    <s v="4"/>
    <s v="KV096RP"/>
    <s v="704310*******0042"/>
    <s v="blocked"/>
    <s v="blocked"/>
    <s v="425311489"/>
    <s v="144/19"/>
    <s v="10/1/2020 отправлен запрос в Путовы Сербии"/>
  </r>
  <r>
    <n v="19221140361"/>
    <d v="2019-11-07T00:00:00"/>
    <m/>
    <d v="2019-11-08T00:00:00"/>
    <x v="1"/>
    <m/>
    <x v="84"/>
    <s v="2411/670"/>
    <x v="4"/>
    <s v="4"/>
    <s v="34DN3747"/>
    <s v="704310*******0378"/>
    <s v="expired"/>
    <s v="blocked"/>
    <s v="425311604"/>
    <m/>
    <m/>
  </r>
  <r>
    <n v="19221140601"/>
    <d v="2019-11-07T00:00:00"/>
    <m/>
    <d v="2019-11-08T00:00:00"/>
    <x v="1"/>
    <m/>
    <x v="84"/>
    <s v="2411/671"/>
    <x v="4"/>
    <s v="4"/>
    <s v="81FB801"/>
    <s v="704310*******1109"/>
    <s v=""/>
    <s v=""/>
    <s v="425311628"/>
    <m/>
    <m/>
  </r>
  <r>
    <n v="19221140569"/>
    <d v="2019-11-07T00:00:00"/>
    <m/>
    <d v="2019-11-08T00:00:00"/>
    <x v="1"/>
    <n v="145"/>
    <x v="84"/>
    <s v="2411/672"/>
    <x v="4"/>
    <s v="4"/>
    <s v="33CVN99"/>
    <s v="704310*******0046"/>
    <s v="blocked"/>
    <s v="blocked"/>
    <s v="425311624"/>
    <s v="144/96"/>
    <s v="01/09/2020 БЛОК"/>
  </r>
  <r>
    <n v="19221140528"/>
    <d v="2019-11-07T00:00:00"/>
    <m/>
    <d v="2019-11-08T00:00:00"/>
    <x v="1"/>
    <n v="145"/>
    <x v="84"/>
    <s v="2411/673"/>
    <x v="4"/>
    <s v="4"/>
    <s v="06FJ0215"/>
    <s v="704310*******0012"/>
    <s v="blocked"/>
    <s v="blocked"/>
    <s v="425311620"/>
    <s v="144/96"/>
    <s v="01/09/2020 БЛОК"/>
  </r>
  <r>
    <n v="19221140486"/>
    <d v="2019-11-07T00:00:00"/>
    <m/>
    <d v="2019-11-08T00:00:00"/>
    <x v="1"/>
    <m/>
    <x v="84"/>
    <s v="2411/674"/>
    <x v="4"/>
    <s v="4"/>
    <s v="PK8266BH"/>
    <s v="704310*******0176"/>
    <s v=""/>
    <s v=""/>
    <s v="425311616"/>
    <m/>
    <m/>
  </r>
  <r>
    <n v="19221140445"/>
    <d v="2019-11-07T00:00:00"/>
    <m/>
    <d v="2019-11-08T00:00:00"/>
    <x v="1"/>
    <m/>
    <x v="84"/>
    <s v="2411/675"/>
    <x v="4"/>
    <s v="4"/>
    <s v="81FR541"/>
    <s v="704310*******0826"/>
    <s v="expired"/>
    <s v="blocked"/>
    <s v="425311612"/>
    <m/>
    <m/>
  </r>
  <r>
    <n v="19221140320"/>
    <d v="2019-11-07T00:00:00"/>
    <m/>
    <d v="2019-11-08T00:00:00"/>
    <x v="1"/>
    <m/>
    <x v="84"/>
    <s v="2411/676"/>
    <x v="4"/>
    <s v="4"/>
    <s v="07DDV61"/>
    <s v="704310*******3243"/>
    <s v=""/>
    <s v=""/>
    <s v="425311600"/>
    <m/>
    <m/>
  </r>
  <r>
    <n v="19221140403"/>
    <d v="2019-11-07T00:00:00"/>
    <m/>
    <d v="2019-11-08T00:00:00"/>
    <x v="1"/>
    <m/>
    <x v="84"/>
    <s v="2411/677"/>
    <x v="4"/>
    <s v="4"/>
    <s v="CT1296BM"/>
    <s v="704310*******0972"/>
    <s v=""/>
    <s v=""/>
    <s v="425311608"/>
    <m/>
    <m/>
  </r>
  <r>
    <n v="19221140288"/>
    <d v="2019-11-07T00:00:00"/>
    <m/>
    <d v="2019-11-08T00:00:00"/>
    <x v="1"/>
    <m/>
    <x v="84"/>
    <s v="2411/678"/>
    <x v="4"/>
    <s v="4"/>
    <s v="34SJ7508"/>
    <s v="704310*******2312"/>
    <s v="expired"/>
    <s v="blocked"/>
    <s v="425311596"/>
    <m/>
    <m/>
  </r>
  <r>
    <n v="19221140247"/>
    <d v="2019-11-07T00:00:00"/>
    <m/>
    <d v="2019-11-08T00:00:00"/>
    <x v="1"/>
    <m/>
    <x v="84"/>
    <s v="2411/679"/>
    <x v="4"/>
    <s v="4"/>
    <s v="81EY641"/>
    <s v="704310*******1323"/>
    <s v=""/>
    <s v=""/>
    <s v="425311592"/>
    <m/>
    <m/>
  </r>
  <r>
    <n v="19221140205"/>
    <d v="2019-11-07T00:00:00"/>
    <m/>
    <d v="2019-11-08T00:00:00"/>
    <x v="1"/>
    <m/>
    <x v="84"/>
    <s v="2411/680"/>
    <x v="4"/>
    <s v="4"/>
    <s v="33AN449"/>
    <s v="704310*******0070"/>
    <s v="expired"/>
    <s v="blocked"/>
    <s v="425311588"/>
    <m/>
    <m/>
  </r>
  <r>
    <n v="19221139264"/>
    <d v="2019-11-07T00:00:00"/>
    <m/>
    <d v="2019-11-07T00:00:00"/>
    <x v="2"/>
    <n v="145"/>
    <x v="84"/>
    <s v="2412/59"/>
    <x v="4"/>
    <s v="4"/>
    <s v="HNBH748"/>
    <s v="704310*******0217"/>
    <s v="blocked"/>
    <s v="blocked"/>
    <s v="425311494"/>
    <s v="144/102/48/49"/>
    <s v="17/9/2020 блок. 15/4/2020 отправлен запрос на разблокировку 13/4/2020 отправлен запрос в Путовы Сербии"/>
  </r>
  <r>
    <n v="19231011867"/>
    <d v="2019-09-04T00:00:00"/>
    <m/>
    <d v="2019-09-04T00:00:00"/>
    <x v="2"/>
    <m/>
    <x v="84"/>
    <s v="2412/60"/>
    <x v="4"/>
    <s v="4"/>
    <s v="PU767UH"/>
    <s v="704310*******0239"/>
    <s v="expired"/>
    <s v="blocked"/>
    <s v="425560898"/>
    <m/>
    <m/>
  </r>
  <r>
    <n v="19221139934"/>
    <d v="2019-11-07T00:00:00"/>
    <m/>
    <d v="2019-11-07T00:00:00"/>
    <x v="2"/>
    <m/>
    <x v="84"/>
    <s v="2412/61"/>
    <x v="4"/>
    <s v="4"/>
    <s v="SGUA082"/>
    <s v="704310*******0312"/>
    <s v="expired"/>
    <s v="blocked"/>
    <s v="425311561"/>
    <m/>
    <m/>
  </r>
  <r>
    <n v="19221140163"/>
    <d v="2019-11-07T00:00:00"/>
    <m/>
    <d v="2019-11-08T00:00:00"/>
    <x v="1"/>
    <m/>
    <x v="85"/>
    <s v="2411/681"/>
    <x v="4"/>
    <s v="4"/>
    <s v="34HF9661"/>
    <s v="704310*******0210"/>
    <s v="expired"/>
    <s v="blocked"/>
    <s v="425311584"/>
    <m/>
    <m/>
  </r>
  <r>
    <n v="19221140122"/>
    <d v="2019-11-07T00:00:00"/>
    <m/>
    <d v="2019-11-08T00:00:00"/>
    <x v="1"/>
    <m/>
    <x v="85"/>
    <s v="2411/682"/>
    <x v="4"/>
    <s v="4"/>
    <s v="81EK714"/>
    <s v="704310*******1121"/>
    <s v="expired"/>
    <s v="blocked"/>
    <s v="425311580"/>
    <m/>
    <m/>
  </r>
  <r>
    <n v="19221140049"/>
    <d v="2019-11-07T00:00:00"/>
    <m/>
    <d v="2019-11-08T00:00:00"/>
    <x v="1"/>
    <m/>
    <x v="85"/>
    <s v="2411/684"/>
    <x v="4"/>
    <s v="4"/>
    <s v="PA7898KB"/>
    <s v="704310*******0089"/>
    <s v=""/>
    <s v=""/>
    <s v="425311572"/>
    <m/>
    <m/>
  </r>
  <r>
    <n v="19221140981"/>
    <d v="2019-11-07T00:00:00"/>
    <m/>
    <d v="2019-11-08T00:00:00"/>
    <x v="1"/>
    <m/>
    <x v="85"/>
    <s v="2411/685"/>
    <x v="4"/>
    <s v="4"/>
    <s v="34CKG138"/>
    <s v="704310*******0104"/>
    <s v=""/>
    <s v=""/>
    <s v="425311666"/>
    <m/>
    <m/>
  </r>
  <r>
    <n v="19221140940"/>
    <d v="2019-11-07T00:00:00"/>
    <m/>
    <d v="2019-11-08T00:00:00"/>
    <x v="1"/>
    <m/>
    <x v="85"/>
    <s v="2411/686"/>
    <x v="4"/>
    <s v="4"/>
    <s v="34CKG021"/>
    <s v="704310*******0054"/>
    <s v=""/>
    <s v=""/>
    <s v="425311662"/>
    <m/>
    <m/>
  </r>
  <r>
    <n v="19221140767"/>
    <d v="2019-11-07T00:00:00"/>
    <m/>
    <d v="2019-11-08T00:00:00"/>
    <x v="1"/>
    <n v="232"/>
    <x v="85"/>
    <s v="2411/687"/>
    <x v="4"/>
    <s v="4"/>
    <s v="27RM288"/>
    <s v="704310*******0497"/>
    <s v=""/>
    <s v=""/>
    <s v="425311644"/>
    <s v="232/231"/>
    <s v="ДЕБЛОК 8/09/2021. БЛОК 07/09/2021"/>
  </r>
  <r>
    <n v="19221139025"/>
    <d v="2019-11-07T00:00:00"/>
    <m/>
    <d v="2019-11-07T00:00:00"/>
    <x v="2"/>
    <m/>
    <x v="85"/>
    <s v="2412/62"/>
    <x v="4"/>
    <s v="4"/>
    <s v="07DKC21"/>
    <s v="704310*******3185"/>
    <s v=""/>
    <s v=""/>
    <s v="425311470"/>
    <m/>
    <m/>
  </r>
  <r>
    <n v="19221139850"/>
    <d v="2019-11-07T00:00:00"/>
    <m/>
    <d v="2019-11-07T00:00:00"/>
    <x v="2"/>
    <m/>
    <x v="85"/>
    <s v="2412/63"/>
    <x v="4"/>
    <s v="4"/>
    <s v="AR021WS"/>
    <s v="704310*******0023"/>
    <s v="expired"/>
    <s v="blocked"/>
    <s v="425311553"/>
    <m/>
    <m/>
  </r>
  <r>
    <n v="19221139546"/>
    <d v="2019-11-07T00:00:00"/>
    <m/>
    <d v="2019-11-07T00:00:00"/>
    <x v="2"/>
    <m/>
    <x v="85"/>
    <s v="2412/64"/>
    <x v="4"/>
    <s v="4"/>
    <s v="35HC8138"/>
    <s v="704310*******3697"/>
    <s v="expired"/>
    <s v="blocked"/>
    <s v="425311522"/>
    <m/>
    <m/>
  </r>
  <r>
    <n v="19221139058"/>
    <d v="2019-11-07T00:00:00"/>
    <m/>
    <d v="2019-11-07T00:00:00"/>
    <x v="2"/>
    <m/>
    <x v="85"/>
    <s v="2412/65"/>
    <x v="4"/>
    <s v="4"/>
    <s v="LJ33TBF"/>
    <s v="704310*******0776"/>
    <s v="expired"/>
    <s v="blocked"/>
    <s v="425311473"/>
    <m/>
    <m/>
  </r>
  <r>
    <n v="19221139652"/>
    <d v="2019-11-07T00:00:00"/>
    <m/>
    <d v="2019-11-07T00:00:00"/>
    <x v="2"/>
    <m/>
    <x v="85"/>
    <s v="2412/66"/>
    <x v="4"/>
    <s v="4"/>
    <s v="MBGOJA84"/>
    <s v="704310*******4408"/>
    <s v="expired"/>
    <s v="blocked"/>
    <s v="425311533"/>
    <m/>
    <m/>
  </r>
  <r>
    <n v="19221139538"/>
    <d v="2019-11-07T00:00:00"/>
    <m/>
    <d v="2019-11-07T00:00:00"/>
    <x v="2"/>
    <m/>
    <x v="85"/>
    <s v="2412/67"/>
    <x v="4"/>
    <s v="4"/>
    <s v="E2148MT"/>
    <s v="704310*******0063"/>
    <s v=""/>
    <s v=""/>
    <s v="425311521"/>
    <m/>
    <m/>
  </r>
  <r>
    <n v="19221139785"/>
    <d v="2019-11-07T00:00:00"/>
    <m/>
    <d v="2019-11-07T00:00:00"/>
    <x v="2"/>
    <n v="145"/>
    <x v="85"/>
    <s v="2412/68"/>
    <x v="4"/>
    <s v="4"/>
    <s v="E4732MC"/>
    <s v="704310*******0219"/>
    <s v="blocked"/>
    <s v="blocked"/>
    <s v="425311546"/>
    <s v="144/113"/>
    <s v="23/10/2020 Блок"/>
  </r>
  <r>
    <n v="19221139108"/>
    <d v="2019-11-07T00:00:00"/>
    <m/>
    <d v="2019-11-07T00:00:00"/>
    <x v="2"/>
    <m/>
    <x v="85"/>
    <s v="2412/69"/>
    <x v="4"/>
    <s v="4"/>
    <s v="07DFA46"/>
    <s v="704310*******3334"/>
    <s v=""/>
    <s v=""/>
    <s v="425311478"/>
    <m/>
    <m/>
  </r>
  <r>
    <n v="19221139629"/>
    <d v="2019-11-07T00:00:00"/>
    <m/>
    <d v="2019-11-07T00:00:00"/>
    <x v="2"/>
    <m/>
    <x v="85"/>
    <s v="2412/70"/>
    <x v="4"/>
    <s v="4"/>
    <s v="E8733MA"/>
    <s v="704310*******0227"/>
    <s v=""/>
    <s v=""/>
    <s v="425311530"/>
    <m/>
    <m/>
  </r>
  <r>
    <n v="19221139090"/>
    <d v="2019-11-07T00:00:00"/>
    <m/>
    <d v="2019-11-07T00:00:00"/>
    <x v="2"/>
    <n v="145"/>
    <x v="85"/>
    <s v="2412/71"/>
    <x v="4"/>
    <s v="4"/>
    <s v="E5340MC"/>
    <s v="704310*******0235"/>
    <s v="blocked"/>
    <s v="blocked"/>
    <s v="425311477"/>
    <s v="144/115"/>
    <s v="30/10/2020 БЛОК"/>
  </r>
  <r>
    <n v="19221153604"/>
    <d v="2019-09-04T00:00:00"/>
    <m/>
    <d v="2019-09-27T00:00:00"/>
    <x v="3"/>
    <n v="235"/>
    <x v="85"/>
    <s v="2413/3"/>
    <x v="4"/>
    <s v="4"/>
    <s v="LJ453DI"/>
    <s v="704310*******0307"/>
    <s v="blocked"/>
    <s v="blocked"/>
    <s v="425312928"/>
    <n v="235"/>
    <m/>
  </r>
  <r>
    <n v="19231011842"/>
    <d v="2019-09-04T00:00:00"/>
    <m/>
    <d v="2019-09-27T00:00:00"/>
    <x v="3"/>
    <m/>
    <x v="85"/>
    <s v="2413/4"/>
    <x v="4"/>
    <s v="4"/>
    <s v="LJ085PE"/>
    <s v="704310*******0265"/>
    <s v="expired"/>
    <s v="blocked"/>
    <s v="425560896"/>
    <m/>
    <m/>
  </r>
  <r>
    <n v="19221140841"/>
    <d v="2019-11-07T00:00:00"/>
    <m/>
    <d v="2019-11-08T00:00:00"/>
    <x v="1"/>
    <m/>
    <x v="86"/>
    <s v="2411/689"/>
    <x v="4"/>
    <s v="4"/>
    <s v="34CKG091"/>
    <s v="704310*******0112"/>
    <s v=""/>
    <s v=""/>
    <s v="425311652"/>
    <m/>
    <m/>
  </r>
  <r>
    <n v="19221140809"/>
    <d v="2019-11-07T00:00:00"/>
    <m/>
    <d v="2019-11-08T00:00:00"/>
    <x v="1"/>
    <m/>
    <x v="86"/>
    <s v="2411/690"/>
    <x v="4"/>
    <s v="4"/>
    <s v="34CKG028"/>
    <s v="704310*******0047"/>
    <s v=""/>
    <s v=""/>
    <s v="425311648"/>
    <m/>
    <m/>
  </r>
  <r>
    <n v="19221140031"/>
    <d v="2019-11-07T00:00:00"/>
    <m/>
    <d v="2019-11-08T00:00:00"/>
    <x v="1"/>
    <m/>
    <x v="86"/>
    <s v="2411/691"/>
    <x v="4"/>
    <s v="4"/>
    <s v="34SN9470"/>
    <s v="704310*******2346"/>
    <s v=""/>
    <s v=""/>
    <s v="425311571"/>
    <m/>
    <m/>
  </r>
  <r>
    <n v="19221140999"/>
    <d v="2019-11-07T00:00:00"/>
    <m/>
    <d v="2019-11-08T00:00:00"/>
    <x v="1"/>
    <m/>
    <x v="86"/>
    <s v="2411/692"/>
    <x v="4"/>
    <s v="4"/>
    <s v="33EIT63"/>
    <s v="704310*******0088"/>
    <s v="expired"/>
    <s v="blocked"/>
    <s v="425311667"/>
    <m/>
    <m/>
  </r>
  <r>
    <n v="19221140932"/>
    <d v="2019-11-07T00:00:00"/>
    <m/>
    <d v="2019-11-08T00:00:00"/>
    <x v="1"/>
    <m/>
    <x v="86"/>
    <s v="2411/693"/>
    <x v="4"/>
    <s v="4"/>
    <s v="81FR870"/>
    <s v="704310*******1042"/>
    <s v=""/>
    <s v=""/>
    <s v="425311661"/>
    <m/>
    <m/>
  </r>
  <r>
    <n v="19221140114"/>
    <d v="2019-11-07T00:00:00"/>
    <m/>
    <d v="2019-11-08T00:00:00"/>
    <x v="1"/>
    <m/>
    <x v="86"/>
    <s v="2411/694"/>
    <x v="4"/>
    <s v="4"/>
    <s v="81EY307"/>
    <s v="704310*******1299"/>
    <s v=""/>
    <s v=""/>
    <s v="425311579"/>
    <m/>
    <m/>
  </r>
  <r>
    <n v="19221140072"/>
    <d v="2019-11-07T00:00:00"/>
    <m/>
    <d v="2019-11-08T00:00:00"/>
    <x v="1"/>
    <m/>
    <x v="86"/>
    <s v="2411/695"/>
    <x v="4"/>
    <s v="4"/>
    <s v="81AAF321"/>
    <s v="704310*******0909"/>
    <s v="expired"/>
    <s v="blocked"/>
    <s v="425311575"/>
    <m/>
    <m/>
  </r>
  <r>
    <n v="19221140239"/>
    <d v="2019-11-07T00:00:00"/>
    <m/>
    <d v="2019-11-08T00:00:00"/>
    <x v="1"/>
    <m/>
    <x v="86"/>
    <s v="2411/696"/>
    <x v="4"/>
    <s v="4"/>
    <s v="34BTB789"/>
    <s v="704310*******3435"/>
    <s v=""/>
    <s v=""/>
    <s v="425311591"/>
    <m/>
    <m/>
  </r>
  <r>
    <n v="19221140197"/>
    <d v="2019-11-07T00:00:00"/>
    <m/>
    <d v="2019-11-08T00:00:00"/>
    <x v="1"/>
    <n v="145"/>
    <x v="86"/>
    <s v="2411/697"/>
    <x v="4"/>
    <s v="4"/>
    <s v="33ADC946"/>
    <s v="704310*******0020"/>
    <s v="blocked"/>
    <s v="blocked"/>
    <s v="425311587"/>
    <s v="144/96"/>
    <s v="01/09/2020 БЛОК"/>
  </r>
  <r>
    <n v="19221140155"/>
    <d v="2019-11-07T00:00:00"/>
    <m/>
    <d v="2019-11-08T00:00:00"/>
    <x v="1"/>
    <n v="145"/>
    <x v="86"/>
    <s v="2411/698"/>
    <x v="4"/>
    <s v="4"/>
    <s v="33DRR60"/>
    <s v="704310*******0129"/>
    <s v="blocked"/>
    <s v="blocked"/>
    <s v="425311583"/>
    <s v="144/96"/>
    <s v="01/09/2020 БЛОК"/>
  </r>
  <r>
    <n v="19221140312"/>
    <d v="2019-11-07T00:00:00"/>
    <m/>
    <d v="2019-11-08T00:00:00"/>
    <x v="1"/>
    <m/>
    <x v="86"/>
    <s v="2411/699"/>
    <x v="4"/>
    <s v="4"/>
    <s v="33EHL07"/>
    <s v="704310*******0049"/>
    <s v=""/>
    <s v=""/>
    <s v="425311599"/>
    <m/>
    <m/>
  </r>
  <r>
    <n v="19221140270"/>
    <d v="2019-11-07T00:00:00"/>
    <m/>
    <d v="2019-11-08T00:00:00"/>
    <x v="1"/>
    <m/>
    <x v="86"/>
    <s v="2411/700"/>
    <x v="4"/>
    <s v="4"/>
    <s v="81DJ744"/>
    <s v="704310*******0586"/>
    <s v="expired"/>
    <s v="blocked"/>
    <s v="425311595"/>
    <m/>
    <m/>
  </r>
  <r>
    <n v="19221140395"/>
    <d v="2019-11-07T00:00:00"/>
    <m/>
    <d v="2019-11-08T00:00:00"/>
    <x v="1"/>
    <m/>
    <x v="86"/>
    <s v="2411/702"/>
    <x v="4"/>
    <s v="4"/>
    <s v="81EB651"/>
    <s v="704310*******0146"/>
    <s v="expired"/>
    <s v="blocked"/>
    <s v="425311607"/>
    <m/>
    <m/>
  </r>
  <r>
    <n v="19221140353"/>
    <d v="2019-11-07T00:00:00"/>
    <m/>
    <d v="2019-11-08T00:00:00"/>
    <x v="1"/>
    <m/>
    <x v="86"/>
    <s v="2411/703"/>
    <x v="4"/>
    <s v="4"/>
    <s v="34KN6385"/>
    <s v="704310*******0262"/>
    <s v="expired"/>
    <s v="blocked"/>
    <s v="425311603"/>
    <m/>
    <m/>
  </r>
  <r>
    <n v="19221139371"/>
    <d v="2019-11-07T00:00:00"/>
    <m/>
    <d v="2019-11-07T00:00:00"/>
    <x v="2"/>
    <m/>
    <x v="86"/>
    <s v="2412/72"/>
    <x v="4"/>
    <s v="4"/>
    <s v="AR019XB"/>
    <s v="704310*******0015"/>
    <s v="expired"/>
    <s v="blocked"/>
    <s v="425311505"/>
    <m/>
    <m/>
  </r>
  <r>
    <n v="19231011651"/>
    <d v="2019-09-04T00:00:00"/>
    <m/>
    <d v="2019-09-04T00:00:00"/>
    <x v="2"/>
    <m/>
    <x v="86"/>
    <s v="2412/73"/>
    <x v="4"/>
    <s v="4"/>
    <s v="DA357GC"/>
    <s v="704310*******3111"/>
    <s v="expired"/>
    <s v="blocked"/>
    <s v="425560877"/>
    <m/>
    <m/>
  </r>
  <r>
    <n v="19231011982"/>
    <d v="2019-09-04T00:00:00"/>
    <m/>
    <d v="2019-09-04T00:00:00"/>
    <x v="2"/>
    <m/>
    <x v="86"/>
    <s v="2412/74"/>
    <x v="4"/>
    <s v="4"/>
    <s v="CEPE234"/>
    <s v="704310*******0084"/>
    <s v="expired"/>
    <s v="blocked"/>
    <s v="425560910"/>
    <m/>
    <m/>
  </r>
  <r>
    <n v="19221139066"/>
    <d v="2019-11-07T00:00:00"/>
    <m/>
    <d v="2019-11-07T00:00:00"/>
    <x v="2"/>
    <m/>
    <x v="86"/>
    <s v="2412/75"/>
    <x v="4"/>
    <s v="4"/>
    <s v="ZG1540EI"/>
    <s v="704310*******0289"/>
    <s v="expired"/>
    <s v="blocked"/>
    <s v="425311474"/>
    <m/>
    <m/>
  </r>
  <r>
    <n v="19231011099"/>
    <d v="2019-09-04T00:00:00"/>
    <m/>
    <d v="2019-09-04T00:00:00"/>
    <x v="2"/>
    <m/>
    <x v="86"/>
    <s v="2412/76"/>
    <x v="4"/>
    <s v="4"/>
    <s v="BP026PI"/>
    <s v="704310*******0042"/>
    <s v="expired"/>
    <s v="blocked"/>
    <s v="425560821"/>
    <m/>
    <m/>
  </r>
  <r>
    <n v="19221140759"/>
    <d v="2019-11-07T00:00:00"/>
    <m/>
    <d v="2019-11-08T00:00:00"/>
    <x v="1"/>
    <n v="145"/>
    <x v="87"/>
    <s v="2411/704"/>
    <x v="4"/>
    <s v="4"/>
    <s v="14KJ215"/>
    <s v="704310*******0078"/>
    <s v="blocked"/>
    <s v="blocked"/>
    <s v="425311643"/>
    <s v="144/91/68/65"/>
    <s v="09/06/2020 отправлен запрос на разблокировку. 03/06/2020 отправлен запрос на блокировку"/>
  </r>
  <r>
    <n v="19221140718"/>
    <d v="2019-11-07T00:00:00"/>
    <m/>
    <d v="2019-11-08T00:00:00"/>
    <x v="1"/>
    <m/>
    <x v="87"/>
    <s v="2411/705"/>
    <x v="4"/>
    <s v="4"/>
    <s v="34RPG23"/>
    <s v="704310*******0064"/>
    <s v=""/>
    <s v=""/>
    <s v="425311639"/>
    <m/>
    <m/>
  </r>
  <r>
    <n v="19221140833"/>
    <d v="2019-11-07T00:00:00"/>
    <m/>
    <d v="2019-11-08T00:00:00"/>
    <x v="1"/>
    <m/>
    <x v="87"/>
    <s v="2411/706"/>
    <x v="4"/>
    <s v="4"/>
    <s v="33EKG26"/>
    <s v="704310*******0077"/>
    <s v=""/>
    <s v=""/>
    <s v="425311651"/>
    <m/>
    <m/>
  </r>
  <r>
    <n v="19221140791"/>
    <d v="2019-11-07T00:00:00"/>
    <m/>
    <d v="2019-11-08T00:00:00"/>
    <x v="1"/>
    <n v="111"/>
    <x v="87"/>
    <s v="2411/707"/>
    <x v="4"/>
    <s v="4"/>
    <s v="33E1347"/>
    <s v="704310*******0013"/>
    <s v=""/>
    <s v=""/>
    <s v="425311647"/>
    <s v="111/54"/>
    <s v="15/10/20 деблок.  29/4/2020 отправлен запрос на блокировку"/>
  </r>
  <r>
    <n v="19221140916"/>
    <d v="2019-11-07T00:00:00"/>
    <m/>
    <d v="2019-11-08T00:00:00"/>
    <x v="1"/>
    <m/>
    <x v="87"/>
    <s v="2411/708"/>
    <x v="4"/>
    <s v="4"/>
    <s v="06JOP21"/>
    <s v="704310*******0538"/>
    <s v=""/>
    <s v=""/>
    <s v="425311659"/>
    <m/>
    <m/>
  </r>
  <r>
    <n v="19221140874"/>
    <d v="2019-11-07T00:00:00"/>
    <m/>
    <d v="2019-11-08T00:00:00"/>
    <x v="1"/>
    <m/>
    <x v="87"/>
    <s v="2411/709"/>
    <x v="4"/>
    <s v="4"/>
    <s v="14BT103"/>
    <s v="704310*******1674"/>
    <s v="expired"/>
    <s v="blocked"/>
    <s v="425311655"/>
    <m/>
    <m/>
  </r>
  <r>
    <n v="19221140924"/>
    <d v="2019-11-07T00:00:00"/>
    <m/>
    <d v="2019-11-08T00:00:00"/>
    <x v="1"/>
    <m/>
    <x v="87"/>
    <s v="2411/710"/>
    <x v="4"/>
    <s v="4"/>
    <s v="34KB8183"/>
    <s v="704310*******0123"/>
    <s v=""/>
    <s v=""/>
    <s v="425311660"/>
    <m/>
    <m/>
  </r>
  <r>
    <n v="19221140882"/>
    <d v="2019-11-07T00:00:00"/>
    <m/>
    <d v="2019-11-08T00:00:00"/>
    <x v="1"/>
    <n v="145"/>
    <x v="87"/>
    <s v="2411/711"/>
    <x v="4"/>
    <s v="4"/>
    <s v="34RT8311"/>
    <s v="704310*******2064"/>
    <s v="expired"/>
    <s v="blocked"/>
    <s v="425311656"/>
    <s v="144/124"/>
    <s v="24/11/2020 Блок"/>
  </r>
  <r>
    <n v="19221140676"/>
    <d v="2019-11-07T00:00:00"/>
    <m/>
    <d v="2019-11-08T00:00:00"/>
    <x v="1"/>
    <m/>
    <x v="87"/>
    <s v="2411/712"/>
    <x v="4"/>
    <s v="4"/>
    <s v="14FB031"/>
    <s v="704310*******1302"/>
    <s v="expired"/>
    <s v="blocked"/>
    <s v="425311635"/>
    <m/>
    <m/>
  </r>
  <r>
    <n v="19221140684"/>
    <d v="2019-11-07T00:00:00"/>
    <m/>
    <d v="2019-11-08T00:00:00"/>
    <x v="1"/>
    <m/>
    <x v="87"/>
    <s v="2411/713"/>
    <x v="4"/>
    <s v="4"/>
    <s v="81AJ018"/>
    <s v="704310*******1133"/>
    <s v=""/>
    <s v=""/>
    <s v="425311636"/>
    <m/>
    <m/>
  </r>
  <r>
    <n v="19221140643"/>
    <d v="2019-11-07T00:00:00"/>
    <m/>
    <d v="2019-11-08T00:00:00"/>
    <x v="1"/>
    <m/>
    <x v="87"/>
    <s v="2411/714"/>
    <x v="4"/>
    <s v="4"/>
    <s v="33BKA49"/>
    <s v="704310*******0054"/>
    <s v=""/>
    <s v=""/>
    <s v="425311632"/>
    <m/>
    <m/>
  </r>
  <r>
    <n v="19221140635"/>
    <d v="2019-11-07T00:00:00"/>
    <m/>
    <d v="2019-11-08T00:00:00"/>
    <x v="1"/>
    <n v="145"/>
    <x v="87"/>
    <s v="2411/715"/>
    <x v="4"/>
    <s v="4"/>
    <s v="33DKR66"/>
    <s v="704310*******0153"/>
    <s v="blocked"/>
    <s v="blocked"/>
    <s v="425311631"/>
    <s v="144/14"/>
    <s v="26/12/2019 отправлен запрос в Путовы серби"/>
  </r>
  <r>
    <n v="19221140593"/>
    <d v="2019-11-07T00:00:00"/>
    <m/>
    <d v="2019-11-08T00:00:00"/>
    <x v="1"/>
    <m/>
    <x v="87"/>
    <s v="2411/716"/>
    <x v="4"/>
    <s v="4"/>
    <s v="34KL9019"/>
    <s v="704310*******0058"/>
    <s v=""/>
    <s v=""/>
    <s v="425311627"/>
    <m/>
    <m/>
  </r>
  <r>
    <n v="19221140551"/>
    <d v="2019-11-07T00:00:00"/>
    <m/>
    <d v="2019-11-08T00:00:00"/>
    <x v="1"/>
    <m/>
    <x v="87"/>
    <s v="2411/717"/>
    <x v="4"/>
    <s v="4"/>
    <s v="27RJ362"/>
    <s v="704310*******0190"/>
    <s v=""/>
    <s v=""/>
    <s v="425311623"/>
    <m/>
    <m/>
  </r>
  <r>
    <n v="19221140510"/>
    <d v="2019-11-07T00:00:00"/>
    <m/>
    <d v="2019-11-08T00:00:00"/>
    <x v="1"/>
    <n v="176"/>
    <x v="87"/>
    <s v="2411/718"/>
    <x v="4"/>
    <s v="4"/>
    <s v="34CKC636"/>
    <s v="704310*******9437"/>
    <s v="blocked"/>
    <s v="blocked"/>
    <s v="425311619"/>
    <n v="176"/>
    <s v="БЛОК 15/04/2021 по стоп листам 174,175,176,177"/>
  </r>
  <r>
    <n v="19221140478"/>
    <d v="2019-11-07T00:00:00"/>
    <m/>
    <d v="2019-11-08T00:00:00"/>
    <x v="1"/>
    <m/>
    <x v="87"/>
    <s v="2411/719"/>
    <x v="4"/>
    <s v="4"/>
    <s v="34HY2537"/>
    <s v="704310*******0010"/>
    <s v="expired"/>
    <s v="blocked"/>
    <s v="425311615"/>
    <m/>
    <m/>
  </r>
  <r>
    <n v="19221139900"/>
    <d v="2019-11-07T00:00:00"/>
    <m/>
    <d v="2019-11-07T00:00:00"/>
    <x v="2"/>
    <m/>
    <x v="87"/>
    <s v="2412/77"/>
    <x v="4"/>
    <s v="4"/>
    <s v="EH4317BX"/>
    <s v="704310*******0037"/>
    <s v="expired"/>
    <s v="blocked"/>
    <s v="425311558"/>
    <m/>
    <m/>
  </r>
  <r>
    <n v="19221140908"/>
    <d v="2019-11-07T00:00:00"/>
    <m/>
    <d v="2019-11-08T00:00:00"/>
    <x v="1"/>
    <m/>
    <x v="88"/>
    <s v="2411/720"/>
    <x v="4"/>
    <s v="4"/>
    <s v="33ABJ85"/>
    <s v="704310*******0069"/>
    <s v=""/>
    <s v=""/>
    <s v="425311658"/>
    <m/>
    <m/>
  </r>
  <r>
    <n v="19221140866"/>
    <d v="2019-11-07T00:00:00"/>
    <m/>
    <d v="2019-11-08T00:00:00"/>
    <x v="1"/>
    <n v="145"/>
    <x v="88"/>
    <s v="2411/721"/>
    <x v="4"/>
    <s v="4"/>
    <s v="34BSE169"/>
    <s v="704310*******0645"/>
    <s v="blocked"/>
    <s v="blocked"/>
    <s v="425311654"/>
    <s v="144/13"/>
    <s v="25/12/2019 отправлен запрос в Путовы серби"/>
  </r>
  <r>
    <n v="19221140825"/>
    <d v="2019-11-07T00:00:00"/>
    <m/>
    <d v="2019-11-08T00:00:00"/>
    <x v="1"/>
    <m/>
    <x v="88"/>
    <s v="2411/722"/>
    <x v="4"/>
    <s v="4"/>
    <s v="34ZM0471"/>
    <s v="704310*******0835"/>
    <s v=""/>
    <s v=""/>
    <s v="425311650"/>
    <m/>
    <m/>
  </r>
  <r>
    <n v="19221140783"/>
    <d v="2019-11-07T00:00:00"/>
    <m/>
    <d v="2019-11-08T00:00:00"/>
    <x v="1"/>
    <m/>
    <x v="88"/>
    <s v="2411/723"/>
    <x v="4"/>
    <s v="4"/>
    <s v="07GFZ74"/>
    <s v="704310*******0070"/>
    <s v="expired"/>
    <s v="blocked"/>
    <s v="425311646"/>
    <m/>
    <m/>
  </r>
  <r>
    <n v="19221140742"/>
    <d v="2019-11-07T00:00:00"/>
    <m/>
    <d v="2019-11-08T00:00:00"/>
    <x v="1"/>
    <m/>
    <x v="88"/>
    <s v="2411/724"/>
    <x v="4"/>
    <s v="4"/>
    <s v="34CKG117"/>
    <s v="704310*******0021"/>
    <s v=""/>
    <s v=""/>
    <s v="425311642"/>
    <m/>
    <m/>
  </r>
  <r>
    <n v="19221140700"/>
    <d v="2019-11-07T00:00:00"/>
    <m/>
    <d v="2019-11-08T00:00:00"/>
    <x v="1"/>
    <m/>
    <x v="88"/>
    <s v="2411/725"/>
    <x v="4"/>
    <s v="4"/>
    <s v="34BMJ167"/>
    <s v="704310*******0230"/>
    <s v="expired"/>
    <s v="blocked"/>
    <s v="425311638"/>
    <m/>
    <m/>
  </r>
  <r>
    <n v="19221140585"/>
    <d v="2019-11-07T00:00:00"/>
    <m/>
    <d v="2019-11-08T00:00:00"/>
    <x v="1"/>
    <m/>
    <x v="88"/>
    <s v="2411/726"/>
    <x v="4"/>
    <s v="4"/>
    <s v="ZG5045FU"/>
    <s v="704310*******0012"/>
    <s v="expired"/>
    <s v="blocked"/>
    <s v="425311626"/>
    <m/>
    <m/>
  </r>
  <r>
    <n v="19221140668"/>
    <d v="2019-11-07T00:00:00"/>
    <m/>
    <d v="2019-11-08T00:00:00"/>
    <x v="1"/>
    <m/>
    <x v="88"/>
    <s v="2411/727"/>
    <x v="4"/>
    <s v="4"/>
    <s v="42CBG89"/>
    <s v="704310*******0597"/>
    <s v=""/>
    <s v=""/>
    <s v="425311634"/>
    <m/>
    <m/>
  </r>
  <r>
    <n v="19221140544"/>
    <d v="2019-11-07T00:00:00"/>
    <m/>
    <d v="2019-11-08T00:00:00"/>
    <x v="1"/>
    <m/>
    <x v="88"/>
    <s v="2411/728"/>
    <x v="4"/>
    <s v="4"/>
    <s v="34YP0314"/>
    <s v="704310*******0690"/>
    <s v=""/>
    <s v=""/>
    <s v="425311622"/>
    <m/>
    <m/>
  </r>
  <r>
    <n v="19221140957"/>
    <d v="2019-11-07T00:00:00"/>
    <m/>
    <d v="2019-11-08T00:00:00"/>
    <x v="1"/>
    <n v="145"/>
    <x v="88"/>
    <s v="2411/729"/>
    <x v="4"/>
    <s v="4"/>
    <s v="34HT2834"/>
    <s v="704310*******0611"/>
    <s v="blocked"/>
    <s v="blocked"/>
    <s v="425311663"/>
    <s v="144/124"/>
    <s v="24/11/2020 Блок"/>
  </r>
  <r>
    <n v="19221140023"/>
    <d v="2019-11-07T00:00:00"/>
    <m/>
    <d v="2019-11-08T00:00:00"/>
    <x v="1"/>
    <m/>
    <x v="88"/>
    <s v="2411/730"/>
    <x v="4"/>
    <s v="4"/>
    <s v="34GN4576"/>
    <s v="704310*******0220"/>
    <s v="expired"/>
    <s v="blocked"/>
    <s v="425311570"/>
    <m/>
    <m/>
  </r>
  <r>
    <n v="19221139702"/>
    <d v="2019-11-07T00:00:00"/>
    <m/>
    <d v="2019-11-07T00:00:00"/>
    <x v="2"/>
    <m/>
    <x v="88"/>
    <s v="2412/78"/>
    <x v="4"/>
    <s v="4"/>
    <s v="KC146FT"/>
    <s v="704310*******0479"/>
    <s v=""/>
    <s v=""/>
    <s v="425311538"/>
    <m/>
    <m/>
  </r>
  <r>
    <n v="19221139983"/>
    <d v="2019-11-07T00:00:00"/>
    <m/>
    <d v="2019-11-07T00:00:00"/>
    <x v="2"/>
    <m/>
    <x v="88"/>
    <s v="2412/79"/>
    <x v="4"/>
    <s v="4"/>
    <s v="RA5731AB"/>
    <s v="704310*******0223"/>
    <s v="expired"/>
    <s v="blocked"/>
    <s v="425311566"/>
    <m/>
    <m/>
  </r>
  <r>
    <n v="19221139827"/>
    <d v="2019-11-07T00:00:00"/>
    <m/>
    <d v="2019-11-07T00:00:00"/>
    <x v="2"/>
    <m/>
    <x v="88"/>
    <s v="2412/80"/>
    <x v="4"/>
    <s v="4"/>
    <s v="ROSEF21"/>
    <s v="704310*******0335"/>
    <s v=""/>
    <s v=""/>
    <s v="425311550"/>
    <s v="48/49"/>
    <s v="15/4/2020 отправлен запрос на разблокировку 13/4/2020 отправлен запрос в Путовы Сербии"/>
  </r>
  <r>
    <n v="19221139140"/>
    <d v="2019-11-07T00:00:00"/>
    <m/>
    <d v="2019-11-07T00:00:00"/>
    <x v="2"/>
    <m/>
    <x v="88"/>
    <s v="2412/81"/>
    <x v="4"/>
    <s v="4"/>
    <s v="CEAJ008"/>
    <s v="704310*******0068"/>
    <s v="expired"/>
    <s v="blocked"/>
    <s v="425311482"/>
    <m/>
    <m/>
  </r>
  <r>
    <n v="19221139256"/>
    <d v="2019-11-07T00:00:00"/>
    <m/>
    <d v="2019-11-07T00:00:00"/>
    <x v="2"/>
    <m/>
    <x v="88"/>
    <s v="2412/82"/>
    <x v="4"/>
    <s v="4"/>
    <s v="OG0507IS"/>
    <s v="704310*******0014"/>
    <s v="expired"/>
    <s v="blocked"/>
    <s v="425311493"/>
    <m/>
    <m/>
  </r>
  <r>
    <n v="19221139991"/>
    <d v="2019-11-14T00:00:00"/>
    <m/>
    <d v="2019-11-15T00:00:00"/>
    <x v="2"/>
    <m/>
    <x v="88"/>
    <s v="2412/83"/>
    <x v="4"/>
    <s v="4"/>
    <s v="RU078ZD"/>
    <s v="704310*******7648"/>
    <s v=""/>
    <s v=""/>
    <s v="425311567"/>
    <m/>
    <m/>
  </r>
  <r>
    <n v="19231011313"/>
    <d v="2019-09-04T00:00:00"/>
    <m/>
    <d v="2019-09-06T00:00:00"/>
    <x v="0"/>
    <m/>
    <x v="89"/>
    <s v="2410/34"/>
    <x v="4"/>
    <s v="3"/>
    <s v="GS869DE"/>
    <s v="704310*******0123"/>
    <s v=""/>
    <s v=""/>
    <s v="425560843"/>
    <s v="44/47"/>
    <s v="10/4/2020 запрос на разблокировку. 06/4/2020 отправлен запрос в Путовы Сербии"/>
  </r>
  <r>
    <n v="19221140973"/>
    <d v="2019-11-07T00:00:00"/>
    <m/>
    <d v="2019-11-08T00:00:00"/>
    <x v="1"/>
    <m/>
    <x v="89"/>
    <s v="2411/731"/>
    <x v="4"/>
    <s v="4"/>
    <s v="81FJ138"/>
    <s v="704310*******1158"/>
    <s v=""/>
    <s v=""/>
    <s v="425311665"/>
    <m/>
    <m/>
  </r>
  <r>
    <n v="19221140106"/>
    <d v="2019-11-07T00:00:00"/>
    <m/>
    <d v="2019-11-08T00:00:00"/>
    <x v="1"/>
    <m/>
    <x v="89"/>
    <s v="2411/732"/>
    <x v="4"/>
    <s v="4"/>
    <s v="35HA6278"/>
    <s v="704310*******3622"/>
    <s v="expired"/>
    <s v="blocked"/>
    <s v="425311578"/>
    <m/>
    <m/>
  </r>
  <r>
    <n v="19221140064"/>
    <d v="2019-11-07T00:00:00"/>
    <m/>
    <d v="2019-11-08T00:00:00"/>
    <x v="1"/>
    <m/>
    <x v="89"/>
    <s v="2411/733"/>
    <x v="4"/>
    <s v="4"/>
    <s v="06JTJ51"/>
    <s v="704310*******0374"/>
    <s v=""/>
    <s v=""/>
    <s v="425311574"/>
    <m/>
    <m/>
  </r>
  <r>
    <n v="19221140148"/>
    <d v="2019-11-07T00:00:00"/>
    <m/>
    <d v="2019-11-08T00:00:00"/>
    <x v="1"/>
    <m/>
    <x v="89"/>
    <s v="2411/734"/>
    <x v="4"/>
    <s v="4"/>
    <s v="34HY2748"/>
    <s v="704310*******0036"/>
    <s v="expired"/>
    <s v="blocked"/>
    <s v="425311582"/>
    <m/>
    <m/>
  </r>
  <r>
    <n v="19221140189"/>
    <d v="2019-11-07T00:00:00"/>
    <m/>
    <d v="2019-11-08T00:00:00"/>
    <x v="1"/>
    <n v="145"/>
    <x v="89"/>
    <s v="2411/735"/>
    <x v="4"/>
    <s v="4"/>
    <s v="33AAP517"/>
    <s v="704310*******0061"/>
    <s v="blocked"/>
    <s v="blocked"/>
    <s v="425311586"/>
    <s v="144/96"/>
    <s v="01/09/2020 БЛОК"/>
  </r>
  <r>
    <n v="19221140221"/>
    <d v="2019-11-07T00:00:00"/>
    <m/>
    <d v="2019-11-08T00:00:00"/>
    <x v="1"/>
    <m/>
    <x v="89"/>
    <s v="2411/736"/>
    <x v="4"/>
    <s v="4"/>
    <s v="27AEC501"/>
    <s v="704310*******0836"/>
    <s v=""/>
    <s v=""/>
    <s v="425311590"/>
    <m/>
    <m/>
  </r>
  <r>
    <n v="19221140262"/>
    <d v="2019-11-07T00:00:00"/>
    <m/>
    <d v="2019-11-08T00:00:00"/>
    <x v="1"/>
    <m/>
    <x v="89"/>
    <s v="2411/737"/>
    <x v="4"/>
    <s v="4"/>
    <s v="33ADD099"/>
    <s v="704310*******0028"/>
    <s v=""/>
    <s v=""/>
    <s v="425311594"/>
    <m/>
    <m/>
  </r>
  <r>
    <n v="19221140346"/>
    <d v="2019-11-07T00:00:00"/>
    <m/>
    <d v="2019-11-08T00:00:00"/>
    <x v="1"/>
    <m/>
    <x v="89"/>
    <s v="2411/739"/>
    <x v="4"/>
    <s v="4"/>
    <s v="33DJB66"/>
    <s v="704310*******0033"/>
    <s v=""/>
    <s v=""/>
    <s v="425311602"/>
    <m/>
    <m/>
  </r>
  <r>
    <n v="19221139967"/>
    <d v="2019-11-14T00:00:00"/>
    <m/>
    <d v="2019-11-15T00:00:00"/>
    <x v="2"/>
    <m/>
    <x v="89"/>
    <s v="2412/84"/>
    <x v="4"/>
    <s v="4"/>
    <s v="SK3972AN"/>
    <s v="704310*******0091"/>
    <s v="expired"/>
    <s v="blocked"/>
    <s v="425311564"/>
    <m/>
    <m/>
  </r>
  <r>
    <n v="19221139926"/>
    <d v="2019-11-14T00:00:00"/>
    <m/>
    <d v="2019-11-15T00:00:00"/>
    <x v="2"/>
    <m/>
    <x v="89"/>
    <s v="2412/85"/>
    <x v="4"/>
    <s v="4"/>
    <s v="SK5772AL"/>
    <s v="704310*******0016"/>
    <s v="expired"/>
    <s v="blocked"/>
    <s v="425311560"/>
    <m/>
    <m/>
  </r>
  <r>
    <n v="19221139397"/>
    <d v="2019-11-14T00:00:00"/>
    <m/>
    <d v="2019-11-15T00:00:00"/>
    <x v="2"/>
    <m/>
    <x v="89"/>
    <s v="2412/86"/>
    <x v="4"/>
    <s v="4"/>
    <s v="07AED429"/>
    <s v="704310*******3029"/>
    <s v=""/>
    <s v=""/>
    <s v="425311507"/>
    <m/>
    <m/>
  </r>
  <r>
    <n v="19221139405"/>
    <d v="2019-11-14T00:00:00"/>
    <m/>
    <d v="2019-11-15T00:00:00"/>
    <x v="2"/>
    <m/>
    <x v="89"/>
    <s v="2412/87"/>
    <x v="4"/>
    <s v="4"/>
    <s v="07DDS45"/>
    <s v="704310*******3508"/>
    <s v=""/>
    <s v=""/>
    <s v="425311508"/>
    <n v="29"/>
    <s v="19/2/2020 выдана новая карта 70431001001593508"/>
  </r>
  <r>
    <n v="19231011883"/>
    <d v="2019-09-04T00:00:00"/>
    <m/>
    <d v="2019-09-27T00:00:00"/>
    <x v="3"/>
    <m/>
    <x v="89"/>
    <s v="2413/6"/>
    <x v="4"/>
    <s v="4"/>
    <s v="NS255DE"/>
    <s v="704310*******0178"/>
    <s v=""/>
    <s v=""/>
    <s v="425560900"/>
    <m/>
    <m/>
  </r>
  <r>
    <n v="19221140387"/>
    <d v="2019-11-07T00:00:00"/>
    <m/>
    <d v="2019-11-08T00:00:00"/>
    <x v="1"/>
    <m/>
    <x v="90"/>
    <s v="2411/740"/>
    <x v="4"/>
    <s v="4"/>
    <s v="07MVK93"/>
    <s v="704310*******0021"/>
    <s v="expired"/>
    <s v="blocked"/>
    <s v="425311606"/>
    <m/>
    <m/>
  </r>
  <r>
    <n v="19221140460"/>
    <d v="2019-11-07T00:00:00"/>
    <m/>
    <d v="2019-11-08T00:00:00"/>
    <x v="1"/>
    <m/>
    <x v="90"/>
    <s v="2411/742"/>
    <x v="4"/>
    <s v="4"/>
    <s v="81EY308"/>
    <s v="704310*******1307"/>
    <s v=""/>
    <s v=""/>
    <s v="425311614"/>
    <m/>
    <m/>
  </r>
  <r>
    <n v="19221140502"/>
    <d v="2019-11-07T00:00:00"/>
    <m/>
    <d v="2019-11-08T00:00:00"/>
    <x v="1"/>
    <m/>
    <x v="90"/>
    <s v="2411/743"/>
    <x v="4"/>
    <s v="4"/>
    <s v="81BG292"/>
    <s v="704310*******1059"/>
    <s v="expired"/>
    <s v="blocked"/>
    <s v="425311618"/>
    <m/>
    <m/>
  </r>
  <r>
    <n v="19221140627"/>
    <d v="2019-11-07T00:00:00"/>
    <m/>
    <d v="2019-11-08T00:00:00"/>
    <x v="1"/>
    <m/>
    <x v="90"/>
    <s v="2411/744"/>
    <x v="4"/>
    <s v="4"/>
    <s v="14FB027"/>
    <s v="704310*******1492"/>
    <s v="expired"/>
    <s v="blocked"/>
    <s v="425311630"/>
    <m/>
    <m/>
  </r>
  <r>
    <n v="19221140171"/>
    <d v="2019-11-07T00:00:00"/>
    <m/>
    <d v="2019-11-08T00:00:00"/>
    <x v="1"/>
    <m/>
    <x v="90"/>
    <s v="2411/745"/>
    <x v="4"/>
    <s v="4"/>
    <s v="42ALY83"/>
    <s v="704310*******0407"/>
    <s v=""/>
    <s v=""/>
    <s v="425311585"/>
    <m/>
    <m/>
  </r>
  <r>
    <n v="19221140130"/>
    <d v="2019-11-07T00:00:00"/>
    <m/>
    <d v="2019-11-08T00:00:00"/>
    <x v="1"/>
    <m/>
    <x v="90"/>
    <s v="2411/746"/>
    <x v="4"/>
    <s v="4"/>
    <s v="33EMM64"/>
    <s v="704310*******0034"/>
    <s v=""/>
    <s v=""/>
    <s v="425311581"/>
    <m/>
    <m/>
  </r>
  <r>
    <n v="19221140098"/>
    <d v="2019-11-07T00:00:00"/>
    <m/>
    <d v="2019-11-08T00:00:00"/>
    <x v="1"/>
    <n v="145"/>
    <x v="90"/>
    <s v="2411/747"/>
    <x v="4"/>
    <s v="4"/>
    <s v="34HT9016"/>
    <s v="704310*******1546"/>
    <s v="expired"/>
    <s v="blocked"/>
    <s v="425311577"/>
    <s v="144/124"/>
    <s v="24/11/2020 Блок"/>
  </r>
  <r>
    <n v="19221141005"/>
    <d v="2019-11-07T00:00:00"/>
    <m/>
    <d v="2019-11-08T00:00:00"/>
    <x v="1"/>
    <m/>
    <x v="90"/>
    <s v="2411/748"/>
    <x v="4"/>
    <s v="4"/>
    <s v="38BG905"/>
    <s v="704310*******0096"/>
    <s v=""/>
    <s v=""/>
    <s v="425311668"/>
    <m/>
    <m/>
  </r>
  <r>
    <n v="19221140015"/>
    <d v="2019-11-07T00:00:00"/>
    <m/>
    <d v="2019-11-08T00:00:00"/>
    <x v="1"/>
    <m/>
    <x v="90"/>
    <s v="2411/749"/>
    <x v="4"/>
    <s v="4"/>
    <s v="07AED427"/>
    <s v="704310*******0582"/>
    <s v="expired"/>
    <s v="blocked"/>
    <s v="425311569"/>
    <m/>
    <m/>
  </r>
  <r>
    <n v="19221140817"/>
    <d v="2019-11-07T00:00:00"/>
    <m/>
    <d v="2019-11-08T00:00:00"/>
    <x v="1"/>
    <m/>
    <x v="90"/>
    <s v="2411/750"/>
    <x v="4"/>
    <s v="4"/>
    <s v="42CEK06"/>
    <s v="704310*******0449"/>
    <s v=""/>
    <s v=""/>
    <s v="425311649"/>
    <m/>
    <m/>
  </r>
  <r>
    <n v="19221140494"/>
    <d v="2019-11-07T00:00:00"/>
    <m/>
    <d v="2019-11-08T00:00:00"/>
    <x v="1"/>
    <n v="97"/>
    <x v="90"/>
    <s v="2411/751"/>
    <x v="4"/>
    <s v="4"/>
    <s v="42CSC43"/>
    <s v="704310*******0316"/>
    <s v=""/>
    <s v=""/>
    <s v="425311617"/>
    <s v="97/75"/>
    <s v="01/09/2020 Разблок.02/07/2020 отправлен запрос на блокировку лист от 30/6/20 не отправлен"/>
  </r>
  <r>
    <n v="19221140536"/>
    <d v="2019-11-07T00:00:00"/>
    <m/>
    <d v="2019-11-08T00:00:00"/>
    <x v="1"/>
    <m/>
    <x v="90"/>
    <s v="2411/752"/>
    <x v="4"/>
    <s v="4"/>
    <s v="34CKG076"/>
    <s v="704310*******0088"/>
    <s v=""/>
    <s v=""/>
    <s v="425311621"/>
    <m/>
    <m/>
  </r>
  <r>
    <n v="19221140775"/>
    <d v="2019-11-07T00:00:00"/>
    <m/>
    <d v="2019-11-08T00:00:00"/>
    <x v="1"/>
    <m/>
    <x v="90"/>
    <s v="2411/754"/>
    <x v="4"/>
    <s v="4"/>
    <s v="33EMT43"/>
    <s v="704310*******0715"/>
    <s v="expired"/>
    <s v="blocked"/>
    <s v="425311645"/>
    <m/>
    <m/>
  </r>
  <r>
    <n v="19221140890"/>
    <d v="2019-11-07T00:00:00"/>
    <m/>
    <d v="2019-11-08T00:00:00"/>
    <x v="1"/>
    <m/>
    <x v="91"/>
    <s v="2411/755"/>
    <x v="4"/>
    <s v="4"/>
    <s v="07GEE78"/>
    <s v="704310*******0281"/>
    <s v="expired"/>
    <s v="blocked"/>
    <s v="425311657"/>
    <m/>
    <m/>
  </r>
  <r>
    <n v="19221140858"/>
    <d v="2019-11-07T00:00:00"/>
    <m/>
    <d v="2019-11-08T00:00:00"/>
    <x v="1"/>
    <m/>
    <x v="91"/>
    <s v="2411/756"/>
    <x v="4"/>
    <s v="4"/>
    <s v="34KL3089"/>
    <s v="704310*******1538"/>
    <s v=""/>
    <s v=""/>
    <s v="425311653"/>
    <m/>
    <m/>
  </r>
  <r>
    <n v="19221140577"/>
    <d v="2019-11-07T00:00:00"/>
    <m/>
    <d v="2019-11-08T00:00:00"/>
    <x v="1"/>
    <m/>
    <x v="91"/>
    <s v="2411/757"/>
    <x v="4"/>
    <s v="4"/>
    <s v="28K1919"/>
    <s v="704310*******0078"/>
    <s v="expired"/>
    <s v="blocked"/>
    <s v="425311625"/>
    <s v="82/20"/>
    <s v="16/7/2020 отправлен запрос на разблокировку. 15/1/2020 отправлен запрос в Путовы Сербии"/>
  </r>
  <r>
    <n v="19221140411"/>
    <d v="2019-11-07T00:00:00"/>
    <m/>
    <d v="2019-11-08T00:00:00"/>
    <x v="1"/>
    <m/>
    <x v="91"/>
    <s v="2411/758"/>
    <x v="4"/>
    <s v="4"/>
    <s v="CA2649XC"/>
    <s v="704310*******0384"/>
    <s v=""/>
    <s v=""/>
    <s v="425311609"/>
    <m/>
    <m/>
  </r>
  <r>
    <n v="19221140379"/>
    <d v="2019-11-07T00:00:00"/>
    <m/>
    <d v="2019-11-08T00:00:00"/>
    <x v="1"/>
    <m/>
    <x v="91"/>
    <s v="2411/759"/>
    <x v="4"/>
    <s v="4"/>
    <s v="CB1774MK"/>
    <s v="704310*******0150"/>
    <s v=""/>
    <s v=""/>
    <s v="425311605"/>
    <m/>
    <m/>
  </r>
  <r>
    <n v="19221140254"/>
    <d v="2019-11-07T00:00:00"/>
    <m/>
    <d v="2019-11-08T00:00:00"/>
    <x v="1"/>
    <m/>
    <x v="91"/>
    <s v="2411/760"/>
    <x v="4"/>
    <s v="4"/>
    <s v="33EFM22"/>
    <s v="704310*******0192"/>
    <s v="expired"/>
    <s v="blocked"/>
    <s v="425311593"/>
    <m/>
    <m/>
  </r>
  <r>
    <n v="19221140296"/>
    <d v="2019-11-07T00:00:00"/>
    <m/>
    <d v="2019-11-08T00:00:00"/>
    <x v="1"/>
    <m/>
    <x v="91"/>
    <s v="2411/761"/>
    <x v="4"/>
    <s v="4"/>
    <s v="CB5382PA"/>
    <s v="704310*******0418"/>
    <s v=""/>
    <s v=""/>
    <s v="425311597"/>
    <m/>
    <m/>
  </r>
  <r>
    <n v="19231011925"/>
    <d v="2019-09-04T00:00:00"/>
    <m/>
    <d v="2019-09-27T00:00:00"/>
    <x v="3"/>
    <m/>
    <x v="91"/>
    <s v="2413/5"/>
    <x v="4"/>
    <s v="4"/>
    <s v="624BYT"/>
    <s v="704310*******0948"/>
    <s v=""/>
    <s v=""/>
    <s v="425560904"/>
    <m/>
    <m/>
  </r>
  <r>
    <n v="19221140213"/>
    <d v="2019-11-07T00:00:00"/>
    <m/>
    <d v="2019-11-08T00:00:00"/>
    <x v="1"/>
    <m/>
    <x v="1"/>
    <s v="2411/762"/>
    <x v="4"/>
    <s v="4"/>
    <s v="34FC4569"/>
    <s v="704310*******0020"/>
    <s v=""/>
    <s v=""/>
    <s v="425311589"/>
    <m/>
    <m/>
  </r>
  <r>
    <n v="19221140965"/>
    <d v="2019-11-07T00:00:00"/>
    <m/>
    <d v="2019-11-08T00:00:00"/>
    <x v="1"/>
    <m/>
    <x v="1"/>
    <s v="2411/763"/>
    <x v="4"/>
    <s v="4"/>
    <s v="34SN6828"/>
    <s v="704310*******2429"/>
    <s v=""/>
    <s v=""/>
    <s v="425311664"/>
    <m/>
    <m/>
  </r>
  <r>
    <n v="19221140692"/>
    <d v="2019-11-07T00:00:00"/>
    <m/>
    <d v="2019-11-08T00:00:00"/>
    <x v="1"/>
    <m/>
    <x v="1"/>
    <s v="2411/765"/>
    <x v="4"/>
    <s v="4"/>
    <s v="42DCV26"/>
    <s v="704310*******0119"/>
    <s v="expired"/>
    <s v="blocked"/>
    <s v="425311637"/>
    <m/>
    <m/>
  </r>
  <r>
    <n v="19221140619"/>
    <d v="2019-11-07T00:00:00"/>
    <m/>
    <d v="2019-11-08T00:00:00"/>
    <x v="1"/>
    <m/>
    <x v="1"/>
    <s v="2411/766"/>
    <x v="4"/>
    <s v="4"/>
    <s v="R0SEF13"/>
    <s v="704310*******0129"/>
    <s v="expired"/>
    <s v="blocked"/>
    <s v="425311629"/>
    <s v="48/49"/>
    <s v="15/4/2020 отправлен запрос на разблокировку 13/4/2020 отправлен запрос в Путовы Сербии"/>
  </r>
  <r>
    <n v="19221140452"/>
    <d v="2019-11-07T00:00:00"/>
    <m/>
    <d v="2019-11-08T00:00:00"/>
    <x v="1"/>
    <m/>
    <x v="1"/>
    <s v="2411/767"/>
    <x v="4"/>
    <s v="4"/>
    <s v="34SJ7511"/>
    <s v="704310*******2346"/>
    <s v="expired"/>
    <s v="blocked"/>
    <s v="425311613"/>
    <m/>
    <m/>
  </r>
  <r>
    <n v="19221140650"/>
    <d v="2019-11-07T00:00:00"/>
    <m/>
    <d v="2019-11-08T00:00:00"/>
    <x v="1"/>
    <n v="176"/>
    <x v="1"/>
    <s v="2411/768"/>
    <x v="4"/>
    <s v="4"/>
    <s v="34CJN997"/>
    <s v="704310*******0013"/>
    <s v="blocked"/>
    <s v="blocked"/>
    <s v="425311633"/>
    <n v="176"/>
    <s v="БЛОК 15/04/2021 по стоп листам 174,175,176,177"/>
  </r>
  <r>
    <n v="19231185729"/>
    <d v="2019-11-21T00:00:00"/>
    <m/>
    <d v="2019-11-21T00:00:00"/>
    <x v="1"/>
    <m/>
    <x v="1"/>
    <s v="2411/769"/>
    <x v="4"/>
    <s v="4"/>
    <s v="34SJ7507"/>
    <s v="704310*******2569"/>
    <s v="expired"/>
    <s v="blocked"/>
    <s v="425578284"/>
    <m/>
    <m/>
  </r>
  <r>
    <n v="19231185208"/>
    <d v="2019-11-21T00:00:00"/>
    <m/>
    <d v="2019-11-21T00:00:00"/>
    <x v="1"/>
    <m/>
    <x v="1"/>
    <s v="2411/770"/>
    <x v="4"/>
    <s v="4"/>
    <s v="31AAH812"/>
    <s v="704310*******0099"/>
    <s v=""/>
    <s v=""/>
    <s v="425578232"/>
    <m/>
    <m/>
  </r>
  <r>
    <n v="19231185240"/>
    <d v="2019-11-21T00:00:00"/>
    <m/>
    <d v="2019-11-21T00:00:00"/>
    <x v="1"/>
    <m/>
    <x v="1"/>
    <s v="2411/771"/>
    <x v="4"/>
    <s v="4"/>
    <s v="27AEC516"/>
    <s v="704310*******0851"/>
    <s v=""/>
    <s v=""/>
    <s v="425578236"/>
    <m/>
    <m/>
  </r>
  <r>
    <n v="19231185166"/>
    <d v="2019-11-21T00:00:00"/>
    <m/>
    <d v="2019-11-21T00:00:00"/>
    <x v="1"/>
    <m/>
    <x v="1"/>
    <s v="2411/772"/>
    <x v="4"/>
    <s v="4"/>
    <s v="33CUB50"/>
    <s v="704310*******0132"/>
    <s v="expired"/>
    <s v="blocked"/>
    <s v="425578228"/>
    <m/>
    <m/>
  </r>
  <r>
    <n v="19231185125"/>
    <d v="2019-11-21T00:00:00"/>
    <m/>
    <d v="2019-11-21T00:00:00"/>
    <x v="1"/>
    <m/>
    <x v="1"/>
    <s v="2411/773"/>
    <x v="4"/>
    <s v="4"/>
    <s v="22UE010"/>
    <s v="704310*******0163"/>
    <s v=""/>
    <s v=""/>
    <s v="425578224"/>
    <m/>
    <m/>
  </r>
  <r>
    <n v="19231011222"/>
    <d v="2019-09-04T00:00:00"/>
    <m/>
    <d v="2019-09-04T00:00:00"/>
    <x v="2"/>
    <m/>
    <x v="1"/>
    <s v="2412/88"/>
    <x v="4"/>
    <s v="4"/>
    <s v="OG0507II"/>
    <s v="704310*******0079"/>
    <s v=""/>
    <s v=""/>
    <s v="425560834"/>
    <m/>
    <m/>
  </r>
  <r>
    <n v="19221139603"/>
    <d v="2019-11-14T00:00:00"/>
    <m/>
    <d v="2019-11-15T00:00:00"/>
    <x v="2"/>
    <m/>
    <x v="1"/>
    <s v="2412/89"/>
    <x v="4"/>
    <s v="4"/>
    <s v="SGMN437"/>
    <s v="704310*******0247"/>
    <s v="expired"/>
    <s v="blocked"/>
    <s v="425311528"/>
    <m/>
    <m/>
  </r>
  <r>
    <n v="19221139520"/>
    <d v="2019-11-14T00:00:00"/>
    <m/>
    <d v="2019-11-15T00:00:00"/>
    <x v="2"/>
    <m/>
    <x v="1"/>
    <s v="2412/90"/>
    <x v="4"/>
    <s v="3"/>
    <s v="SGMN437"/>
    <s v="704310*******0247"/>
    <s v="expired"/>
    <s v="blocked"/>
    <s v="425311520"/>
    <m/>
    <m/>
  </r>
  <r>
    <n v="19231186008"/>
    <d v="2019-11-21T00:00:00"/>
    <m/>
    <d v="2019-11-21T00:00:00"/>
    <x v="1"/>
    <m/>
    <x v="92"/>
    <s v="2411/775"/>
    <x v="4"/>
    <s v="4"/>
    <s v="34LR9472"/>
    <s v="704310*******0180"/>
    <s v="expired"/>
    <s v="blocked"/>
    <s v="425578312"/>
    <m/>
    <m/>
  </r>
  <r>
    <n v="19231185042"/>
    <d v="2019-11-21T00:00:00"/>
    <m/>
    <d v="2019-11-21T00:00:00"/>
    <x v="1"/>
    <m/>
    <x v="92"/>
    <s v="2411/776"/>
    <x v="4"/>
    <s v="4"/>
    <s v="33EKG48"/>
    <s v="704310*******0082"/>
    <s v="expired"/>
    <s v="blocked"/>
    <s v="425578216"/>
    <m/>
    <m/>
  </r>
  <r>
    <n v="19231185083"/>
    <d v="2019-11-21T00:00:00"/>
    <m/>
    <d v="2019-11-21T00:00:00"/>
    <x v="1"/>
    <m/>
    <x v="92"/>
    <s v="2411/777"/>
    <x v="4"/>
    <s v="4"/>
    <s v="61BE002"/>
    <s v="704310*******0178"/>
    <s v="expired"/>
    <s v="blocked"/>
    <s v="425578220"/>
    <m/>
    <m/>
  </r>
  <r>
    <n v="19231185935"/>
    <d v="2019-11-21T00:00:00"/>
    <m/>
    <d v="2019-11-21T00:00:00"/>
    <x v="1"/>
    <m/>
    <x v="92"/>
    <s v="2411/778"/>
    <x v="4"/>
    <s v="4"/>
    <s v="34UA4071"/>
    <s v="704310*******0095"/>
    <s v=""/>
    <s v=""/>
    <s v="425578305"/>
    <m/>
    <m/>
  </r>
  <r>
    <n v="19231185950"/>
    <d v="2019-11-21T00:00:00"/>
    <m/>
    <d v="2019-11-21T00:00:00"/>
    <x v="1"/>
    <m/>
    <x v="92"/>
    <s v="2411/779"/>
    <x v="4"/>
    <s v="4"/>
    <s v="07DJY17"/>
    <s v="704310*******2666"/>
    <s v=""/>
    <s v=""/>
    <s v="425578307"/>
    <m/>
    <m/>
  </r>
  <r>
    <n v="19231185281"/>
    <d v="2019-11-21T00:00:00"/>
    <m/>
    <d v="2019-11-21T00:00:00"/>
    <x v="1"/>
    <m/>
    <x v="92"/>
    <s v="2411/780"/>
    <x v="4"/>
    <s v="4"/>
    <s v="34BDG456"/>
    <s v="704310*******2031"/>
    <s v=""/>
    <s v=""/>
    <s v="425578240"/>
    <m/>
    <m/>
  </r>
  <r>
    <n v="19231185323"/>
    <d v="2019-11-21T00:00:00"/>
    <m/>
    <d v="2019-11-21T00:00:00"/>
    <x v="1"/>
    <m/>
    <x v="92"/>
    <s v="2411/781"/>
    <x v="4"/>
    <s v="4"/>
    <s v="34BRL963"/>
    <s v="704310*******0104"/>
    <s v="expired"/>
    <s v="blocked"/>
    <s v="425578244"/>
    <m/>
    <m/>
  </r>
  <r>
    <n v="19231185034"/>
    <d v="2019-11-21T00:00:00"/>
    <m/>
    <d v="2019-11-21T00:00:00"/>
    <x v="1"/>
    <m/>
    <x v="92"/>
    <s v="2411/782"/>
    <x v="4"/>
    <s v="4"/>
    <s v="34KM4568"/>
    <s v="704310*******1280"/>
    <s v=""/>
    <s v=""/>
    <s v="425578215"/>
    <m/>
    <m/>
  </r>
  <r>
    <n v="19231185364"/>
    <d v="2019-11-21T00:00:00"/>
    <m/>
    <d v="2019-11-21T00:00:00"/>
    <x v="1"/>
    <m/>
    <x v="92"/>
    <s v="2411/783"/>
    <x v="4"/>
    <s v="4"/>
    <s v="34KM4060"/>
    <s v="704310*******1272"/>
    <s v=""/>
    <s v=""/>
    <s v="425578248"/>
    <m/>
    <m/>
  </r>
  <r>
    <n v="19231185075"/>
    <d v="2019-11-21T00:00:00"/>
    <m/>
    <d v="2019-11-21T00:00:00"/>
    <x v="1"/>
    <m/>
    <x v="92"/>
    <s v="2411/784"/>
    <x v="4"/>
    <s v="4"/>
    <s v="34SU0082"/>
    <s v="704310*******1397"/>
    <s v=""/>
    <s v=""/>
    <s v="425578219"/>
    <m/>
    <m/>
  </r>
  <r>
    <n v="19231185117"/>
    <d v="2019-11-21T00:00:00"/>
    <m/>
    <d v="2019-11-21T00:00:00"/>
    <x v="1"/>
    <m/>
    <x v="92"/>
    <s v="2411/785"/>
    <x v="4"/>
    <s v="4"/>
    <s v="34GA7688"/>
    <s v="704310*******0035"/>
    <s v="expired"/>
    <s v="blocked"/>
    <s v="425578223"/>
    <m/>
    <m/>
  </r>
  <r>
    <n v="19231185521"/>
    <d v="2019-11-21T00:00:00"/>
    <m/>
    <d v="2019-11-21T00:00:00"/>
    <x v="1"/>
    <m/>
    <x v="92"/>
    <s v="2411/786"/>
    <x v="4"/>
    <s v="4"/>
    <s v="14NC725"/>
    <s v="704310*******1470"/>
    <s v="expired"/>
    <s v="blocked"/>
    <s v="425578264"/>
    <m/>
    <m/>
  </r>
  <r>
    <n v="19231185406"/>
    <d v="2019-11-21T00:00:00"/>
    <m/>
    <d v="2019-11-21T00:00:00"/>
    <x v="1"/>
    <n v="145"/>
    <x v="93"/>
    <s v="2411/787"/>
    <x v="4"/>
    <s v="4"/>
    <s v="34HT9030"/>
    <s v="704310*******1678"/>
    <s v="expired"/>
    <s v="blocked"/>
    <s v="425578252"/>
    <s v="144/124"/>
    <s v="24/11/2020 Блок"/>
  </r>
  <r>
    <n v="19231185448"/>
    <d v="2019-11-21T00:00:00"/>
    <m/>
    <d v="2019-11-21T00:00:00"/>
    <x v="1"/>
    <n v="145"/>
    <x v="93"/>
    <s v="2411/788"/>
    <x v="4"/>
    <s v="4"/>
    <s v="34HT9032"/>
    <s v="704310*******2817"/>
    <s v="expired"/>
    <s v="blocked"/>
    <s v="425578256"/>
    <s v="144/124"/>
    <s v="24/11/2020 Блок"/>
  </r>
  <r>
    <n v="19231185489"/>
    <d v="2019-11-21T00:00:00"/>
    <m/>
    <d v="2019-11-21T00:00:00"/>
    <x v="1"/>
    <m/>
    <x v="93"/>
    <s v="2411/789"/>
    <x v="4"/>
    <s v="4"/>
    <s v="34BRU224"/>
    <s v="704310*******0171"/>
    <s v="expired"/>
    <s v="blocked"/>
    <s v="425578260"/>
    <m/>
    <m/>
  </r>
  <r>
    <n v="19231185562"/>
    <d v="2019-11-21T00:00:00"/>
    <m/>
    <d v="2019-11-21T00:00:00"/>
    <x v="1"/>
    <m/>
    <x v="93"/>
    <s v="2411/790"/>
    <x v="4"/>
    <s v="4"/>
    <s v="81FJ137"/>
    <s v="704310*******1166"/>
    <s v=""/>
    <s v=""/>
    <s v="425578268"/>
    <m/>
    <m/>
  </r>
  <r>
    <n v="19231185604"/>
    <d v="2019-11-21T00:00:00"/>
    <m/>
    <d v="2019-11-21T00:00:00"/>
    <x v="1"/>
    <m/>
    <x v="93"/>
    <s v="2411/791"/>
    <x v="4"/>
    <s v="4"/>
    <s v="34BMZ948"/>
    <s v="704310*******0221"/>
    <s v="expired"/>
    <s v="blocked"/>
    <s v="425578272"/>
    <m/>
    <m/>
  </r>
  <r>
    <n v="19231185844"/>
    <d v="2019-11-21T00:00:00"/>
    <m/>
    <d v="2019-11-21T00:00:00"/>
    <x v="1"/>
    <m/>
    <x v="93"/>
    <s v="2411/792"/>
    <x v="4"/>
    <s v="4"/>
    <s v="14GM952"/>
    <s v="704310*******0549"/>
    <s v="expired"/>
    <s v="blocked"/>
    <s v="425578296"/>
    <m/>
    <m/>
  </r>
  <r>
    <n v="19231185802"/>
    <d v="2019-11-21T00:00:00"/>
    <m/>
    <d v="2019-11-21T00:00:00"/>
    <x v="1"/>
    <m/>
    <x v="93"/>
    <s v="2411/793"/>
    <x v="4"/>
    <s v="4"/>
    <s v="14GL520"/>
    <s v="704310*******0277"/>
    <s v="expired"/>
    <s v="blocked"/>
    <s v="425578292"/>
    <m/>
    <m/>
  </r>
  <r>
    <n v="19231185158"/>
    <d v="2019-11-21T00:00:00"/>
    <m/>
    <d v="2019-11-21T00:00:00"/>
    <x v="1"/>
    <m/>
    <x v="93"/>
    <s v="2411/794"/>
    <x v="4"/>
    <s v="4"/>
    <s v="33ABZ804"/>
    <s v="704310*******5345"/>
    <s v="expired"/>
    <s v="blocked"/>
    <s v="425578227"/>
    <m/>
    <m/>
  </r>
  <r>
    <n v="19231185190"/>
    <d v="2019-11-21T00:00:00"/>
    <m/>
    <d v="2019-11-21T00:00:00"/>
    <x v="1"/>
    <m/>
    <x v="93"/>
    <s v="2411/795"/>
    <x v="4"/>
    <s v="4"/>
    <s v="14FB030"/>
    <s v="704310*******1526"/>
    <s v="expired"/>
    <s v="blocked"/>
    <s v="425578231"/>
    <m/>
    <m/>
  </r>
  <r>
    <n v="19231185232"/>
    <d v="2019-11-21T00:00:00"/>
    <m/>
    <d v="2019-11-21T00:00:00"/>
    <x v="1"/>
    <n v="145"/>
    <x v="93"/>
    <s v="2411/796"/>
    <x v="4"/>
    <s v="4"/>
    <s v="34CKF985"/>
    <s v="704310*******0070"/>
    <s v="blocked"/>
    <s v="blocked"/>
    <s v="425578235"/>
    <s v="144/73"/>
    <s v="25/6/2020 отправлен запрос на блокировку"/>
  </r>
  <r>
    <n v="19231185885"/>
    <d v="2019-11-21T00:00:00"/>
    <m/>
    <d v="2019-11-21T00:00:00"/>
    <x v="1"/>
    <m/>
    <x v="93"/>
    <s v="2411/797"/>
    <x v="4"/>
    <s v="4"/>
    <s v="34HZ5177"/>
    <s v="704310*******0779"/>
    <s v="expired"/>
    <s v="blocked"/>
    <s v="425578300"/>
    <m/>
    <m/>
  </r>
  <r>
    <n v="19231185794"/>
    <d v="2019-11-21T00:00:00"/>
    <m/>
    <d v="2019-11-21T00:00:00"/>
    <x v="1"/>
    <m/>
    <x v="93"/>
    <s v="2411/798"/>
    <x v="4"/>
    <s v="4"/>
    <s v="07DFA47"/>
    <s v="704310*******3482"/>
    <s v=""/>
    <s v=""/>
    <s v="425578291"/>
    <m/>
    <m/>
  </r>
  <r>
    <n v="19231185752"/>
    <d v="2019-11-21T00:00:00"/>
    <m/>
    <d v="2019-11-21T00:00:00"/>
    <x v="1"/>
    <m/>
    <x v="93"/>
    <s v="2411/799"/>
    <x v="4"/>
    <s v="4"/>
    <s v="34LOG18"/>
    <s v="704310*******0040"/>
    <s v=""/>
    <s v=""/>
    <s v="425578287"/>
    <m/>
    <m/>
  </r>
  <r>
    <n v="19231185836"/>
    <d v="2019-11-21T00:00:00"/>
    <m/>
    <d v="2019-11-21T00:00:00"/>
    <x v="1"/>
    <m/>
    <x v="93"/>
    <s v="2411/800"/>
    <x v="4"/>
    <s v="4"/>
    <s v="34CJC437"/>
    <s v="704310*******3880"/>
    <s v=""/>
    <s v=""/>
    <s v="425578295"/>
    <m/>
    <m/>
  </r>
  <r>
    <n v="19221139314"/>
    <d v="2019-11-14T00:00:00"/>
    <m/>
    <d v="2019-11-15T00:00:00"/>
    <x v="2"/>
    <m/>
    <x v="93"/>
    <s v="2412/91"/>
    <x v="4"/>
    <s v="4"/>
    <s v="DA277ED"/>
    <s v="704310*******2105"/>
    <s v="expired"/>
    <s v="blocked"/>
    <s v="425311499"/>
    <m/>
    <m/>
  </r>
  <r>
    <n v="19221139512"/>
    <d v="2019-11-14T00:00:00"/>
    <m/>
    <d v="2019-11-15T00:00:00"/>
    <x v="2"/>
    <m/>
    <x v="93"/>
    <s v="2412/92"/>
    <x v="4"/>
    <s v="4"/>
    <s v="MBEM530"/>
    <s v="704310*******0320"/>
    <s v="expired"/>
    <s v="blocked"/>
    <s v="425311519"/>
    <m/>
    <m/>
  </r>
  <r>
    <n v="19231012006"/>
    <d v="2019-09-04T00:00:00"/>
    <m/>
    <d v="2019-11-28T00:00:00"/>
    <x v="3"/>
    <n v="145"/>
    <x v="93"/>
    <s v="2413/6"/>
    <x v="4"/>
    <s v="4"/>
    <s v="NS201LS"/>
    <s v="704310*******0103"/>
    <s v="blocked"/>
    <s v="blocked"/>
    <s v="425560912"/>
    <s v="144/127"/>
    <s v="26/11/2020 БЛОК"/>
  </r>
  <r>
    <n v="19231185877"/>
    <d v="2019-11-21T00:00:00"/>
    <m/>
    <d v="2019-11-21T00:00:00"/>
    <x v="1"/>
    <m/>
    <x v="94"/>
    <s v="2411/801"/>
    <x v="4"/>
    <s v="4"/>
    <s v="34FT3779"/>
    <s v="704310*******0239"/>
    <s v=""/>
    <s v=""/>
    <s v="425578299"/>
    <m/>
    <m/>
  </r>
  <r>
    <n v="19231185919"/>
    <d v="2019-11-21T00:00:00"/>
    <m/>
    <d v="2019-11-21T00:00:00"/>
    <x v="1"/>
    <m/>
    <x v="94"/>
    <s v="2411/802"/>
    <x v="4"/>
    <s v="4"/>
    <s v="34SJ7528"/>
    <s v="704310*******2510"/>
    <s v="expired"/>
    <s v="blocked"/>
    <s v="425578303"/>
    <m/>
    <m/>
  </r>
  <r>
    <n v="19231185679"/>
    <d v="2019-11-21T00:00:00"/>
    <m/>
    <d v="2019-11-21T00:00:00"/>
    <x v="1"/>
    <m/>
    <x v="94"/>
    <s v="2411/803"/>
    <x v="4"/>
    <s v="4"/>
    <s v="27ABS03"/>
    <s v="704310*******0028"/>
    <s v=""/>
    <s v=""/>
    <s v="425578279"/>
    <m/>
    <m/>
  </r>
  <r>
    <n v="19231185711"/>
    <d v="2019-11-21T00:00:00"/>
    <m/>
    <d v="2019-11-21T00:00:00"/>
    <x v="1"/>
    <m/>
    <x v="94"/>
    <s v="2411/804"/>
    <x v="4"/>
    <s v="4"/>
    <s v="34LR7490"/>
    <s v="704310*******0255"/>
    <s v="expired"/>
    <s v="blocked"/>
    <s v="425578283"/>
    <m/>
    <m/>
  </r>
  <r>
    <n v="19231185554"/>
    <d v="2019-11-21T00:00:00"/>
    <m/>
    <d v="2019-11-21T00:00:00"/>
    <x v="1"/>
    <m/>
    <x v="94"/>
    <s v="2411/805"/>
    <x v="4"/>
    <s v="4"/>
    <s v="34BTB071"/>
    <s v="704310*******3252"/>
    <s v=""/>
    <s v=""/>
    <s v="425578267"/>
    <m/>
    <m/>
  </r>
  <r>
    <n v="19231185596"/>
    <d v="2019-11-21T00:00:00"/>
    <m/>
    <d v="2019-11-21T00:00:00"/>
    <x v="1"/>
    <m/>
    <x v="94"/>
    <s v="2411/806"/>
    <x v="4"/>
    <s v="4"/>
    <s v="34CDY971"/>
    <s v="704310*******0076"/>
    <s v="expired"/>
    <s v="blocked"/>
    <s v="425578271"/>
    <m/>
    <m/>
  </r>
  <r>
    <n v="19231185638"/>
    <d v="2019-11-21T00:00:00"/>
    <m/>
    <d v="2019-11-21T00:00:00"/>
    <x v="1"/>
    <n v="145"/>
    <x v="94"/>
    <s v="2411/807"/>
    <x v="4"/>
    <s v="4"/>
    <s v="38SC738"/>
    <s v="704310*******0300"/>
    <s v="blocked"/>
    <s v="blocked"/>
    <s v="425578275"/>
    <s v="144/27"/>
    <s v="14/2/2020 отправлен запрос в Путовы Сербии"/>
  </r>
  <r>
    <n v="19231185513"/>
    <d v="2019-11-21T00:00:00"/>
    <m/>
    <d v="2019-11-21T00:00:00"/>
    <x v="1"/>
    <m/>
    <x v="94"/>
    <s v="2411/808"/>
    <x v="4"/>
    <s v="4"/>
    <s v="31RG179"/>
    <s v="704310*******0214"/>
    <s v=""/>
    <s v=""/>
    <s v="425578263"/>
    <m/>
    <m/>
  </r>
  <r>
    <n v="19231185471"/>
    <d v="2019-11-21T00:00:00"/>
    <m/>
    <d v="2019-11-21T00:00:00"/>
    <x v="1"/>
    <m/>
    <x v="94"/>
    <s v="2411/809"/>
    <x v="4"/>
    <s v="4"/>
    <s v="81AAB409"/>
    <s v="704310*******1083"/>
    <s v=""/>
    <s v=""/>
    <s v="425578259"/>
    <m/>
    <m/>
  </r>
  <r>
    <n v="19231185430"/>
    <d v="2019-11-21T00:00:00"/>
    <m/>
    <d v="2019-11-21T00:00:00"/>
    <x v="1"/>
    <m/>
    <x v="94"/>
    <s v="2411/810"/>
    <x v="4"/>
    <s v="4"/>
    <s v="54FZ381"/>
    <s v="704310*******0691"/>
    <s v=""/>
    <s v=""/>
    <s v="425578255"/>
    <m/>
    <m/>
  </r>
  <r>
    <n v="19231185315"/>
    <d v="2019-11-21T00:00:00"/>
    <m/>
    <d v="2019-11-21T00:00:00"/>
    <x v="1"/>
    <m/>
    <x v="94"/>
    <s v="2411/811"/>
    <x v="4"/>
    <s v="4"/>
    <s v="33AYV19"/>
    <s v="704310*******0021"/>
    <s v=""/>
    <s v=""/>
    <s v="425578243"/>
    <m/>
    <m/>
  </r>
  <r>
    <n v="19231185273"/>
    <d v="2019-11-21T00:00:00"/>
    <m/>
    <d v="2019-11-21T00:00:00"/>
    <x v="1"/>
    <m/>
    <x v="94"/>
    <s v="2411/812"/>
    <x v="4"/>
    <s v="4"/>
    <s v="33ENC14"/>
    <s v="704310*******0278"/>
    <s v=""/>
    <s v=""/>
    <s v="425578239"/>
    <m/>
    <m/>
  </r>
  <r>
    <n v="19221139918"/>
    <d v="2019-11-14T00:00:00"/>
    <m/>
    <d v="2019-11-15T00:00:00"/>
    <x v="2"/>
    <m/>
    <x v="94"/>
    <s v="2412/93"/>
    <x v="4"/>
    <s v="4"/>
    <s v="E8734MA"/>
    <s v="704310*******0055"/>
    <s v=""/>
    <s v=""/>
    <s v="425311559"/>
    <m/>
    <m/>
  </r>
  <r>
    <n v="19231011990"/>
    <d v="2019-09-04T00:00:00"/>
    <m/>
    <d v="2019-11-28T00:00:00"/>
    <x v="3"/>
    <n v="145"/>
    <x v="94"/>
    <s v="2413/7"/>
    <x v="4"/>
    <s v="4"/>
    <s v="HNAE790"/>
    <s v="704310*******0159"/>
    <s v="expired"/>
    <s v="blocked"/>
    <s v="425560911"/>
    <s v="144/102/48/49"/>
    <s v="17/9/2020 блок. 15/4/2020 отправлен запрос на разблокировку 13/4/2020 отправлен запрос в Путовы Сербии"/>
  </r>
  <r>
    <n v="19231185398"/>
    <d v="2019-11-21T00:00:00"/>
    <m/>
    <d v="2019-11-21T00:00:00"/>
    <x v="1"/>
    <m/>
    <x v="95"/>
    <s v="2411/813"/>
    <x v="4"/>
    <s v="4"/>
    <s v="33EEP94"/>
    <s v="704310*******0051"/>
    <s v=""/>
    <s v=""/>
    <s v="425578251"/>
    <m/>
    <m/>
  </r>
  <r>
    <n v="19231185356"/>
    <d v="2019-11-21T00:00:00"/>
    <m/>
    <d v="2019-11-21T00:00:00"/>
    <x v="1"/>
    <m/>
    <x v="95"/>
    <s v="2411/814"/>
    <x v="4"/>
    <s v="4"/>
    <s v="42CNJ77"/>
    <s v="704310*******0345"/>
    <s v=""/>
    <s v=""/>
    <s v="425578247"/>
    <m/>
    <m/>
  </r>
  <r>
    <n v="19231185760"/>
    <d v="2019-11-21T00:00:00"/>
    <m/>
    <d v="2019-11-21T00:00:00"/>
    <x v="1"/>
    <m/>
    <x v="95"/>
    <s v="2411/815"/>
    <x v="4"/>
    <s v="4"/>
    <s v="NMGJ117"/>
    <s v="704310*******8344"/>
    <s v=""/>
    <s v=""/>
    <s v="425578288"/>
    <m/>
    <m/>
  </r>
  <r>
    <n v="19231185646"/>
    <d v="2019-11-21T00:00:00"/>
    <m/>
    <d v="2019-11-21T00:00:00"/>
    <x v="1"/>
    <m/>
    <x v="95"/>
    <s v="2411/816"/>
    <x v="4"/>
    <s v="4"/>
    <s v="81FS422"/>
    <s v="704310*******0982"/>
    <s v="expired"/>
    <s v="blocked"/>
    <s v="425578276"/>
    <m/>
    <m/>
  </r>
  <r>
    <n v="19231185687"/>
    <d v="2019-11-21T00:00:00"/>
    <m/>
    <d v="2019-11-21T00:00:00"/>
    <x v="1"/>
    <m/>
    <x v="95"/>
    <s v="2411/817"/>
    <x v="4"/>
    <s v="4"/>
    <s v="81BG447"/>
    <s v="704310*******1158"/>
    <s v="expired"/>
    <s v="blocked"/>
    <s v="425578280"/>
    <m/>
    <m/>
  </r>
  <r>
    <n v="19231185927"/>
    <d v="2019-11-21T00:00:00"/>
    <m/>
    <d v="2019-11-21T00:00:00"/>
    <x v="1"/>
    <m/>
    <x v="95"/>
    <s v="2411/818"/>
    <x v="4"/>
    <s v="4"/>
    <s v="NMNL883"/>
    <s v="704310*******3170"/>
    <s v=""/>
    <s v=""/>
    <s v="425578304"/>
    <m/>
    <m/>
  </r>
  <r>
    <n v="19231185901"/>
    <d v="2019-11-21T00:00:00"/>
    <m/>
    <d v="2019-11-21T00:00:00"/>
    <x v="1"/>
    <s v="120/1"/>
    <x v="95"/>
    <s v="2411/819"/>
    <x v="4"/>
    <s v="4"/>
    <s v="33BLN19"/>
    <s v="704310*******0026"/>
    <s v=""/>
    <s v=""/>
    <s v="425578302"/>
    <s v="120/1"/>
    <s v="6/11/20202 Блок  Нужен разбор. Переведен в DS24Asist"/>
  </r>
  <r>
    <n v="19231185869"/>
    <d v="2019-11-21T00:00:00"/>
    <m/>
    <d v="2019-11-21T00:00:00"/>
    <x v="1"/>
    <m/>
    <x v="95"/>
    <s v="2411/820"/>
    <x v="4"/>
    <s v="4"/>
    <s v="42AEJ019"/>
    <s v="704310*******0551"/>
    <s v=""/>
    <s v=""/>
    <s v="425578298"/>
    <m/>
    <m/>
  </r>
  <r>
    <n v="19231185828"/>
    <d v="2019-11-21T00:00:00"/>
    <m/>
    <d v="2019-11-21T00:00:00"/>
    <x v="1"/>
    <m/>
    <x v="95"/>
    <s v="2411/821"/>
    <x v="4"/>
    <s v="4"/>
    <s v="61K10496"/>
    <s v="704310*******0122"/>
    <s v="expired"/>
    <s v="blocked"/>
    <s v="425578294"/>
    <m/>
    <m/>
  </r>
  <r>
    <n v="19231185786"/>
    <d v="2019-11-21T00:00:00"/>
    <m/>
    <d v="2019-11-21T00:00:00"/>
    <x v="1"/>
    <m/>
    <x v="95"/>
    <s v="2411/822"/>
    <x v="4"/>
    <s v="4"/>
    <s v="42EHD49"/>
    <s v="704310*******0075"/>
    <s v="expired"/>
    <s v="blocked"/>
    <s v="425578290"/>
    <m/>
    <m/>
  </r>
  <r>
    <n v="19231185745"/>
    <d v="2019-11-21T00:00:00"/>
    <m/>
    <d v="2019-11-21T00:00:00"/>
    <x v="1"/>
    <m/>
    <x v="95"/>
    <s v="2411/823"/>
    <x v="4"/>
    <s v="4"/>
    <s v="42ABA086"/>
    <s v="704310*******0109"/>
    <s v="expired"/>
    <s v="blocked"/>
    <s v="425578286"/>
    <m/>
    <m/>
  </r>
  <r>
    <n v="19231185703"/>
    <d v="2019-11-21T00:00:00"/>
    <m/>
    <d v="2019-11-21T00:00:00"/>
    <x v="1"/>
    <m/>
    <x v="95"/>
    <s v="2411/824"/>
    <x v="4"/>
    <s v="4"/>
    <s v="34CJC666"/>
    <s v="704310*******3955"/>
    <s v=""/>
    <s v=""/>
    <s v="425578282"/>
    <m/>
    <m/>
  </r>
  <r>
    <n v="19231185661"/>
    <d v="2019-11-21T00:00:00"/>
    <m/>
    <d v="2019-11-21T00:00:00"/>
    <x v="1"/>
    <n v="145"/>
    <x v="95"/>
    <s v="2411/825"/>
    <x v="4"/>
    <s v="4"/>
    <s v="34BET549"/>
    <s v="704310*******1801"/>
    <s v="blocked"/>
    <s v="blocked"/>
    <s v="425578278"/>
    <s v="144/141"/>
    <s v="8/1/21 Блок"/>
  </r>
  <r>
    <n v="19231185620"/>
    <d v="2019-11-21T00:00:00"/>
    <m/>
    <d v="2019-11-21T00:00:00"/>
    <x v="1"/>
    <n v="145"/>
    <x v="95"/>
    <s v="2411/826"/>
    <x v="4"/>
    <s v="4"/>
    <s v="61K10695"/>
    <s v="704310*******0088"/>
    <s v="expired"/>
    <s v="blocked"/>
    <s v="425578274"/>
    <s v="144/66"/>
    <s v="05/06/202  отправлен запрос на блокировку"/>
  </r>
  <r>
    <n v="19231185588"/>
    <d v="2019-11-21T00:00:00"/>
    <m/>
    <d v="2019-11-21T00:00:00"/>
    <x v="1"/>
    <m/>
    <x v="95"/>
    <s v="2411/827"/>
    <x v="4"/>
    <s v="4"/>
    <s v="33AAS739"/>
    <s v="704310*******0025"/>
    <s v=""/>
    <s v=""/>
    <s v="425578270"/>
    <m/>
    <m/>
  </r>
  <r>
    <n v="19231185422"/>
    <d v="2019-11-21T00:00:00"/>
    <m/>
    <d v="2019-11-21T00:00:00"/>
    <x v="1"/>
    <m/>
    <x v="95"/>
    <s v="2411/828"/>
    <x v="4"/>
    <s v="4"/>
    <s v="33ABN524"/>
    <s v="704310*******0215"/>
    <s v=""/>
    <s v=""/>
    <s v="425578254"/>
    <m/>
    <m/>
  </r>
  <r>
    <n v="19231185547"/>
    <d v="2019-11-21T00:00:00"/>
    <m/>
    <d v="2019-11-21T00:00:00"/>
    <x v="1"/>
    <n v="145"/>
    <x v="95"/>
    <s v="2411/829"/>
    <x v="4"/>
    <s v="4"/>
    <s v="34HT9931"/>
    <s v="704310*******0793"/>
    <s v="blocked"/>
    <s v="blocked"/>
    <s v="425578266"/>
    <s v="144/124"/>
    <s v="24/11/2020 Блок"/>
  </r>
  <r>
    <n v="19221139561"/>
    <d v="2019-11-14T00:00:00"/>
    <m/>
    <d v="2019-11-15T00:00:00"/>
    <x v="2"/>
    <m/>
    <x v="95"/>
    <s v="2412/94"/>
    <x v="4"/>
    <s v="4"/>
    <s v="35HA2014"/>
    <s v="704310*******4984"/>
    <s v="expired"/>
    <s v="blocked"/>
    <s v="425311524"/>
    <m/>
    <m/>
  </r>
  <r>
    <n v="19241020213"/>
    <d v="2019-11-18T00:00:00"/>
    <m/>
    <d v="2019-11-19T00:00:00"/>
    <x v="4"/>
    <m/>
    <x v="95"/>
    <s v="2414/1"/>
    <x v="4"/>
    <s v="4"/>
    <s v="UE071PT"/>
    <s v="704310*******0283"/>
    <s v=""/>
    <s v=""/>
    <s v="425823877"/>
    <m/>
    <m/>
  </r>
  <r>
    <n v="19241020171"/>
    <d v="2019-11-18T00:00:00"/>
    <m/>
    <d v="2019-11-19T00:00:00"/>
    <x v="4"/>
    <m/>
    <x v="95"/>
    <s v="2414/2"/>
    <x v="4"/>
    <s v="4"/>
    <s v="UE106BN"/>
    <s v="704310*******0317"/>
    <s v=""/>
    <s v=""/>
    <s v="425823873"/>
    <m/>
    <m/>
  </r>
  <r>
    <n v="19231185505"/>
    <d v="2019-11-21T00:00:00"/>
    <m/>
    <d v="2019-11-21T00:00:00"/>
    <x v="1"/>
    <m/>
    <x v="96"/>
    <s v="2411/830"/>
    <x v="4"/>
    <s v="4"/>
    <s v="14EJ703"/>
    <s v="704310*******0070"/>
    <s v="expired"/>
    <s v="blocked"/>
    <s v="425578262"/>
    <m/>
    <m/>
  </r>
  <r>
    <n v="19231185976"/>
    <d v="2019-11-21T00:00:00"/>
    <m/>
    <d v="2019-11-21T00:00:00"/>
    <x v="1"/>
    <m/>
    <x v="96"/>
    <s v="2411/831"/>
    <x v="4"/>
    <s v="4"/>
    <s v="35DP733"/>
    <s v="704310*******0207"/>
    <s v="expired"/>
    <s v="blocked"/>
    <s v="425578309"/>
    <m/>
    <m/>
  </r>
  <r>
    <n v="19231185463"/>
    <d v="2019-11-21T00:00:00"/>
    <m/>
    <d v="2019-11-21T00:00:00"/>
    <x v="1"/>
    <m/>
    <x v="96"/>
    <s v="2411/832"/>
    <x v="4"/>
    <s v="4"/>
    <s v="31HM013"/>
    <s v="704310*******0141"/>
    <s v=""/>
    <s v=""/>
    <s v="425578258"/>
    <m/>
    <m/>
  </r>
  <r>
    <n v="19231185992"/>
    <d v="2019-11-21T00:00:00"/>
    <m/>
    <d v="2019-11-21T00:00:00"/>
    <x v="1"/>
    <m/>
    <x v="96"/>
    <s v="2411/833"/>
    <x v="4"/>
    <s v="4"/>
    <s v="33RA990"/>
    <s v="704310*******0344"/>
    <s v=""/>
    <s v=""/>
    <s v="425578311"/>
    <m/>
    <m/>
  </r>
  <r>
    <n v="19231185026"/>
    <d v="2019-11-21T00:00:00"/>
    <m/>
    <d v="2019-11-21T00:00:00"/>
    <x v="1"/>
    <m/>
    <x v="96"/>
    <s v="2411/834"/>
    <x v="4"/>
    <s v="4"/>
    <s v="27AEC479"/>
    <s v="704310*******0802"/>
    <s v=""/>
    <s v=""/>
    <s v="425578214"/>
    <m/>
    <m/>
  </r>
  <r>
    <n v="19231185067"/>
    <d v="2019-11-21T00:00:00"/>
    <m/>
    <d v="2019-11-21T00:00:00"/>
    <x v="1"/>
    <m/>
    <x v="96"/>
    <s v="2411/835"/>
    <x v="4"/>
    <s v="4"/>
    <s v="33DUY01"/>
    <s v="704310*******0405"/>
    <s v="expired"/>
    <s v="blocked"/>
    <s v="425578218"/>
    <m/>
    <m/>
  </r>
  <r>
    <n v="19231185109"/>
    <d v="2019-11-21T00:00:00"/>
    <m/>
    <d v="2019-11-21T00:00:00"/>
    <x v="1"/>
    <n v="145"/>
    <x v="96"/>
    <s v="2411/836"/>
    <x v="4"/>
    <s v="4"/>
    <s v="33EFL01"/>
    <s v="704310*******0189"/>
    <s v="blocked"/>
    <s v="blocked"/>
    <s v="425578222"/>
    <s v="144/93"/>
    <s v="13/8/2020 Блок"/>
  </r>
  <r>
    <n v="19231185141"/>
    <d v="2019-11-21T00:00:00"/>
    <m/>
    <d v="2019-11-21T00:00:00"/>
    <x v="1"/>
    <m/>
    <x v="96"/>
    <s v="2411/837"/>
    <x v="4"/>
    <s v="4"/>
    <s v="14EB121"/>
    <s v="704310*******0103"/>
    <s v="expired"/>
    <s v="blocked"/>
    <s v="425578226"/>
    <m/>
    <m/>
  </r>
  <r>
    <n v="19231185349"/>
    <d v="2019-11-21T00:00:00"/>
    <m/>
    <d v="2019-11-21T00:00:00"/>
    <x v="1"/>
    <m/>
    <x v="96"/>
    <s v="2411/839"/>
    <x v="4"/>
    <s v="4"/>
    <s v="33EK198"/>
    <s v="704310*******0056"/>
    <s v=""/>
    <s v=""/>
    <s v="425578246"/>
    <m/>
    <m/>
  </r>
  <r>
    <n v="19231185307"/>
    <d v="2019-11-21T00:00:00"/>
    <m/>
    <d v="2019-11-21T00:00:00"/>
    <x v="1"/>
    <m/>
    <x v="96"/>
    <s v="2411/840"/>
    <x v="4"/>
    <s v="4"/>
    <s v="34HY2671"/>
    <s v="704310*******0044"/>
    <s v="expired"/>
    <s v="blocked"/>
    <s v="425578242"/>
    <m/>
    <m/>
  </r>
  <r>
    <n v="19231185265"/>
    <d v="2019-11-21T00:00:00"/>
    <m/>
    <d v="2019-11-21T00:00:00"/>
    <x v="1"/>
    <m/>
    <x v="96"/>
    <s v="2411/841"/>
    <x v="4"/>
    <s v="4"/>
    <s v="33EK372"/>
    <s v="704310*******0171"/>
    <s v=""/>
    <s v=""/>
    <s v="425578238"/>
    <m/>
    <m/>
  </r>
  <r>
    <n v="19231185224"/>
    <d v="2019-11-21T00:00:00"/>
    <m/>
    <d v="2019-11-21T00:00:00"/>
    <x v="1"/>
    <m/>
    <x v="96"/>
    <s v="2411/842"/>
    <x v="4"/>
    <s v="4"/>
    <s v="34CJC481"/>
    <s v="704310*******3898"/>
    <s v=""/>
    <s v=""/>
    <s v="425578234"/>
    <m/>
    <m/>
  </r>
  <r>
    <n v="19231185182"/>
    <d v="2019-11-21T00:00:00"/>
    <m/>
    <d v="2019-11-21T00:00:00"/>
    <x v="1"/>
    <n v="145"/>
    <x v="96"/>
    <s v="2411/843"/>
    <x v="4"/>
    <s v="4"/>
    <s v="34HT9027"/>
    <s v="704310*******1645"/>
    <s v="expired"/>
    <s v="blocked"/>
    <s v="425578230"/>
    <s v="144/124"/>
    <s v="24/11/2020 Блок"/>
  </r>
  <r>
    <n v="19231185968"/>
    <d v="2019-11-21T00:00:00"/>
    <m/>
    <d v="2019-11-21T00:00:00"/>
    <x v="1"/>
    <m/>
    <x v="96"/>
    <s v="2411/845"/>
    <x v="4"/>
    <s v="4"/>
    <s v="33BBL36"/>
    <s v="704310*******0074"/>
    <s v="expired"/>
    <s v="blocked"/>
    <s v="425578308"/>
    <m/>
    <m/>
  </r>
  <r>
    <n v="19231185018"/>
    <d v="2019-11-21T00:00:00"/>
    <m/>
    <d v="2019-11-21T00:00:00"/>
    <x v="1"/>
    <m/>
    <x v="96"/>
    <s v="2411/846"/>
    <x v="4"/>
    <s v="4"/>
    <s v="34ED1721"/>
    <s v="704310*******0098"/>
    <s v=""/>
    <s v=""/>
    <s v="425578213"/>
    <m/>
    <m/>
  </r>
  <r>
    <n v="19231185059"/>
    <d v="2019-11-21T00:00:00"/>
    <m/>
    <d v="2019-11-21T00:00:00"/>
    <x v="1"/>
    <m/>
    <x v="96"/>
    <s v="2411/847"/>
    <x v="4"/>
    <s v="4"/>
    <s v="34LR9470"/>
    <s v="704310*******0172"/>
    <s v="expired"/>
    <s v="blocked"/>
    <s v="425578217"/>
    <m/>
    <m/>
  </r>
  <r>
    <n v="19231185091"/>
    <d v="2019-11-21T00:00:00"/>
    <m/>
    <d v="2019-11-21T00:00:00"/>
    <x v="1"/>
    <n v="145"/>
    <x v="96"/>
    <s v="2411/848"/>
    <x v="4"/>
    <s v="4"/>
    <s v="33AVH50"/>
    <s v="704310*******0202"/>
    <s v="blocked"/>
    <s v="blocked"/>
    <s v="425578221"/>
    <s v="144/35"/>
    <s v="19/03/2020 отправлен запрос в Путовы Сербии"/>
  </r>
  <r>
    <n v="19221139355"/>
    <d v="2019-11-14T00:00:00"/>
    <m/>
    <d v="2019-11-15T00:00:00"/>
    <x v="2"/>
    <m/>
    <x v="96"/>
    <s v="2412/95"/>
    <x v="4"/>
    <s v="4"/>
    <s v="ROSEF15"/>
    <s v="704310*******0160"/>
    <s v="expired"/>
    <s v="blocked"/>
    <s v="425311503"/>
    <s v="48/49"/>
    <s v="15/4/2020 отправлен запрос на разблокировку 13/4/2020 отправлен запрос в Путовы Сербии"/>
  </r>
  <r>
    <n v="19231011834"/>
    <d v="2019-09-04T00:00:00"/>
    <m/>
    <d v="2019-11-28T00:00:00"/>
    <x v="5"/>
    <m/>
    <x v="96"/>
    <s v="2413/10"/>
    <x v="4"/>
    <s v="4"/>
    <s v="NS288JL"/>
    <s v="704310*******0210"/>
    <s v=""/>
    <s v=""/>
    <s v="425560895"/>
    <m/>
    <m/>
  </r>
  <r>
    <n v="19231011875"/>
    <d v="2019-09-04T00:00:00"/>
    <m/>
    <d v="2019-11-28T00:00:00"/>
    <x v="5"/>
    <m/>
    <x v="96"/>
    <s v="2413/9"/>
    <x v="4"/>
    <s v="4"/>
    <s v="NS255EP"/>
    <s v="704310*******0160"/>
    <s v=""/>
    <s v=""/>
    <s v="425560899"/>
    <m/>
    <m/>
  </r>
  <r>
    <n v="19231185133"/>
    <d v="2019-11-21T00:00:00"/>
    <m/>
    <d v="2019-11-21T00:00:00"/>
    <x v="1"/>
    <m/>
    <x v="97"/>
    <s v="2411/849"/>
    <x v="4"/>
    <s v="4"/>
    <s v="34HY2742"/>
    <s v="704310*******0294"/>
    <s v=""/>
    <s v=""/>
    <s v="425578225"/>
    <m/>
    <m/>
  </r>
  <r>
    <n v="19231185174"/>
    <d v="2019-11-21T00:00:00"/>
    <m/>
    <d v="2019-11-21T00:00:00"/>
    <x v="1"/>
    <n v="145"/>
    <x v="97"/>
    <s v="2411/850"/>
    <x v="4"/>
    <s v="4"/>
    <s v="33EK417"/>
    <s v="704310*******0080"/>
    <s v="blocked"/>
    <s v="blocked"/>
    <s v="425578229"/>
    <s v="144/64"/>
    <s v="02/06/2020 отправлен запрос на Блокировку."/>
  </r>
  <r>
    <n v="19231185216"/>
    <d v="2019-11-21T00:00:00"/>
    <m/>
    <d v="2019-11-21T00:00:00"/>
    <x v="1"/>
    <m/>
    <x v="97"/>
    <s v="2411/851"/>
    <x v="4"/>
    <s v="4"/>
    <s v="34VUF77"/>
    <s v="704310*******0084"/>
    <s v="expired"/>
    <s v="blocked"/>
    <s v="425578233"/>
    <m/>
    <m/>
  </r>
  <r>
    <n v="19231185257"/>
    <d v="2019-11-21T00:00:00"/>
    <m/>
    <d v="2019-11-21T00:00:00"/>
    <x v="1"/>
    <m/>
    <x v="97"/>
    <s v="2411/852"/>
    <x v="4"/>
    <s v="4"/>
    <s v="34KL3090"/>
    <s v="704310*******1520"/>
    <s v=""/>
    <s v=""/>
    <s v="425578237"/>
    <m/>
    <m/>
  </r>
  <r>
    <n v="19231185893"/>
    <d v="2019-11-21T00:00:00"/>
    <m/>
    <d v="2019-11-21T00:00:00"/>
    <x v="1"/>
    <m/>
    <x v="97"/>
    <s v="2411/853"/>
    <x v="4"/>
    <s v="4"/>
    <s v="C8209HT"/>
    <s v="704310*******0045"/>
    <s v="expired"/>
    <s v="blocked"/>
    <s v="425578301"/>
    <m/>
    <m/>
  </r>
  <r>
    <n v="19231185299"/>
    <d v="2019-11-21T00:00:00"/>
    <m/>
    <d v="2019-11-21T00:00:00"/>
    <x v="1"/>
    <m/>
    <x v="97"/>
    <s v="2411/854"/>
    <x v="4"/>
    <s v="4"/>
    <s v="54H4209"/>
    <s v="704310*******0501"/>
    <s v=""/>
    <s v=""/>
    <s v="425578241"/>
    <m/>
    <m/>
  </r>
  <r>
    <n v="19231185810"/>
    <d v="2019-11-21T00:00:00"/>
    <m/>
    <d v="2019-11-21T00:00:00"/>
    <x v="1"/>
    <m/>
    <x v="97"/>
    <s v="2411/855"/>
    <x v="4"/>
    <s v="4"/>
    <s v="CA2433XB"/>
    <s v="704310*******2917"/>
    <s v=""/>
    <s v=""/>
    <s v="425578293"/>
    <m/>
    <m/>
  </r>
  <r>
    <n v="19231185372"/>
    <d v="2019-11-21T00:00:00"/>
    <m/>
    <d v="2019-11-21T00:00:00"/>
    <x v="1"/>
    <m/>
    <x v="97"/>
    <s v="2411/856"/>
    <x v="4"/>
    <s v="4"/>
    <s v="31ABS811"/>
    <s v="704310*******0349"/>
    <s v=""/>
    <s v=""/>
    <s v="425578249"/>
    <m/>
    <m/>
  </r>
  <r>
    <n v="19231185331"/>
    <d v="2019-11-21T00:00:00"/>
    <m/>
    <d v="2019-11-21T00:00:00"/>
    <x v="1"/>
    <m/>
    <x v="97"/>
    <s v="2411/857"/>
    <x v="4"/>
    <s v="4"/>
    <s v="34TK7580"/>
    <s v="704310*******0079"/>
    <s v=""/>
    <s v=""/>
    <s v="425578245"/>
    <m/>
    <m/>
  </r>
  <r>
    <n v="19231185414"/>
    <d v="2019-11-21T00:00:00"/>
    <m/>
    <d v="2019-11-21T00:00:00"/>
    <x v="1"/>
    <m/>
    <x v="97"/>
    <s v="2411/858"/>
    <x v="4"/>
    <s v="4"/>
    <s v="07AED432"/>
    <s v="704310*******2690"/>
    <s v=""/>
    <s v=""/>
    <s v="425578253"/>
    <m/>
    <m/>
  </r>
  <r>
    <n v="19231185455"/>
    <d v="2019-11-21T00:00:00"/>
    <m/>
    <d v="2019-11-21T00:00:00"/>
    <x v="1"/>
    <m/>
    <x v="97"/>
    <s v="2411/859"/>
    <x v="4"/>
    <s v="4"/>
    <s v="33EHL06"/>
    <s v="704310*******0031"/>
    <s v=""/>
    <s v=""/>
    <s v="425578257"/>
    <m/>
    <m/>
  </r>
  <r>
    <n v="19231185539"/>
    <d v="2019-11-21T00:00:00"/>
    <m/>
    <d v="2019-11-21T00:00:00"/>
    <x v="1"/>
    <m/>
    <x v="97"/>
    <s v="2411/860"/>
    <x v="4"/>
    <s v="4"/>
    <s v="PK0953BM"/>
    <s v="704310*******0200"/>
    <s v=""/>
    <s v=""/>
    <s v="425578265"/>
    <m/>
    <m/>
  </r>
  <r>
    <n v="19231185497"/>
    <d v="2019-11-21T00:00:00"/>
    <m/>
    <d v="2019-11-21T00:00:00"/>
    <x v="1"/>
    <m/>
    <x v="97"/>
    <s v="2411/861"/>
    <x v="4"/>
    <s v="4"/>
    <s v="34CJV855"/>
    <s v="704310*******5942"/>
    <s v=""/>
    <s v=""/>
    <s v="425578261"/>
    <m/>
    <m/>
  </r>
  <r>
    <n v="19231185851"/>
    <d v="2019-11-21T00:00:00"/>
    <m/>
    <d v="2019-11-21T00:00:00"/>
    <x v="1"/>
    <m/>
    <x v="97"/>
    <s v="2411/862"/>
    <x v="4"/>
    <s v="4"/>
    <s v="33ELL54"/>
    <s v="704310*******1436"/>
    <s v="expired"/>
    <s v="blocked"/>
    <s v="425578297"/>
    <n v="77"/>
    <s v="02/07/2020 отправлен запрос на блокировку"/>
  </r>
  <r>
    <n v="19231185737"/>
    <d v="2019-11-21T00:00:00"/>
    <m/>
    <d v="2019-11-21T00:00:00"/>
    <x v="1"/>
    <m/>
    <x v="97"/>
    <s v="2411/863"/>
    <x v="4"/>
    <s v="4"/>
    <s v="33CCR18"/>
    <s v="704310*******1329"/>
    <s v="expired"/>
    <s v="blocked"/>
    <s v="425578285"/>
    <n v="77"/>
    <s v="02/07/2020 отправлен запрос на блокировку"/>
  </r>
  <r>
    <n v="19231185778"/>
    <d v="2019-11-21T00:00:00"/>
    <m/>
    <d v="2019-11-21T00:00:00"/>
    <x v="1"/>
    <m/>
    <x v="97"/>
    <s v="2411/864"/>
    <x v="4"/>
    <s v="4"/>
    <s v="33EMT49"/>
    <s v="704310*******0749"/>
    <s v="expired"/>
    <s v="blocked"/>
    <s v="425578289"/>
    <m/>
    <m/>
  </r>
  <r>
    <n v="19231185653"/>
    <d v="2019-11-21T00:00:00"/>
    <m/>
    <d v="2019-11-21T00:00:00"/>
    <x v="1"/>
    <m/>
    <x v="97"/>
    <s v="2411/865"/>
    <x v="4"/>
    <s v="4"/>
    <s v="34LR9474"/>
    <s v="704310*******0198"/>
    <s v="expired"/>
    <s v="blocked"/>
    <s v="425578277"/>
    <m/>
    <m/>
  </r>
  <r>
    <n v="19221139322"/>
    <d v="2019-11-14T00:00:00"/>
    <m/>
    <d v="2019-11-15T00:00:00"/>
    <x v="2"/>
    <n v="145"/>
    <x v="97"/>
    <s v="2412/96"/>
    <x v="4"/>
    <s v="4"/>
    <s v="SB477GN"/>
    <s v="704310*******8179"/>
    <s v="blocked"/>
    <s v="blocked"/>
    <s v="425311500"/>
    <s v="144/46"/>
    <s v="08/4/2020 отправлен запрос в Путовы Сербии"/>
  </r>
  <r>
    <n v="19221139447"/>
    <d v="2019-11-14T00:00:00"/>
    <m/>
    <d v="2019-11-15T00:00:00"/>
    <x v="2"/>
    <m/>
    <x v="97"/>
    <s v="2412/97"/>
    <x v="4"/>
    <s v="4"/>
    <s v="DA672ED"/>
    <s v="704310*******2279"/>
    <s v="expired"/>
    <s v="blocked"/>
    <s v="425311512"/>
    <m/>
    <m/>
  </r>
  <r>
    <n v="19231011917"/>
    <d v="2019-09-04T00:00:00"/>
    <m/>
    <d v="2019-11-28T00:00:00"/>
    <x v="5"/>
    <m/>
    <x v="97"/>
    <s v="2413/11"/>
    <x v="4"/>
    <s v="4"/>
    <s v="NS242RY"/>
    <s v="704310*******0137"/>
    <s v=""/>
    <s v=""/>
    <s v="425560903"/>
    <m/>
    <m/>
  </r>
  <r>
    <n v="19231011057"/>
    <d v="2019-09-04T00:00:00"/>
    <m/>
    <d v="2019-09-04T00:00:00"/>
    <x v="0"/>
    <m/>
    <x v="98"/>
    <s v="2410/37"/>
    <x v="4"/>
    <s v="3"/>
    <s v="UE095PA"/>
    <s v="704310*******0058"/>
    <s v="expired"/>
    <s v="blocked"/>
    <s v="425560817"/>
    <m/>
    <m/>
  </r>
  <r>
    <n v="19231185695"/>
    <d v="2019-11-21T00:00:00"/>
    <m/>
    <d v="2019-11-21T00:00:00"/>
    <x v="1"/>
    <m/>
    <x v="98"/>
    <s v="2411/866"/>
    <x v="4"/>
    <s v="4"/>
    <s v="33ABN533"/>
    <s v="704310*******0207"/>
    <s v=""/>
    <s v=""/>
    <s v="425578281"/>
    <m/>
    <m/>
  </r>
  <r>
    <n v="19231185570"/>
    <d v="2019-11-21T00:00:00"/>
    <m/>
    <d v="2019-11-21T00:00:00"/>
    <x v="1"/>
    <m/>
    <x v="98"/>
    <s v="2411/867"/>
    <x v="4"/>
    <s v="4"/>
    <s v="34CJP346"/>
    <s v="704310*******0062"/>
    <s v=""/>
    <s v=""/>
    <s v="425578269"/>
    <m/>
    <m/>
  </r>
  <r>
    <n v="19231185612"/>
    <d v="2019-11-21T00:00:00"/>
    <m/>
    <d v="2019-11-21T00:00:00"/>
    <x v="1"/>
    <n v="111"/>
    <x v="98"/>
    <s v="2411/868"/>
    <x v="4"/>
    <s v="4"/>
    <s v="33CVD47"/>
    <s v="704310*******0039"/>
    <s v=""/>
    <s v=""/>
    <s v="425578273"/>
    <s v="111/54"/>
    <s v="15/10/20 деблок.  29/4/2020 отправлен запрос на блокировку"/>
  </r>
  <r>
    <n v="19241030436"/>
    <d v="2019-11-28T00:00:00"/>
    <m/>
    <d v="2019-11-29T00:00:00"/>
    <x v="1"/>
    <m/>
    <x v="98"/>
    <s v="2411/869"/>
    <x v="4"/>
    <s v="4"/>
    <s v="81EH472"/>
    <s v="704310*******0994"/>
    <s v="expired"/>
    <s v="blocked"/>
    <s v="425824899"/>
    <m/>
    <m/>
  </r>
  <r>
    <n v="19241020130"/>
    <d v="2019-11-28T00:00:00"/>
    <m/>
    <d v="2019-11-29T00:00:00"/>
    <x v="1"/>
    <m/>
    <x v="98"/>
    <s v="2411/870"/>
    <x v="4"/>
    <s v="4"/>
    <s v="42AIM01"/>
    <s v="704310*******0563"/>
    <s v=""/>
    <s v=""/>
    <s v="425823869"/>
    <m/>
    <m/>
  </r>
  <r>
    <n v="19241030931"/>
    <d v="2019-11-28T00:00:00"/>
    <m/>
    <d v="2019-11-29T00:00:00"/>
    <x v="1"/>
    <m/>
    <x v="98"/>
    <s v="2411/871"/>
    <x v="4"/>
    <s v="4"/>
    <s v="34FC4573"/>
    <s v="704310*******0046"/>
    <s v=""/>
    <s v=""/>
    <s v="425824949"/>
    <m/>
    <m/>
  </r>
  <r>
    <n v="19241031004"/>
    <d v="2019-11-28T00:00:00"/>
    <m/>
    <d v="2019-11-29T00:00:00"/>
    <x v="1"/>
    <n v="171"/>
    <x v="98"/>
    <s v="2411/872"/>
    <x v="4"/>
    <s v="4"/>
    <s v="42AIM09"/>
    <s v="704310*******0522"/>
    <s v=""/>
    <s v=""/>
    <s v="425824956"/>
    <s v="171/156"/>
    <s v="30/3/2021 Раздлок БЛОК 25/2/2021"/>
  </r>
  <r>
    <n v="19241030030"/>
    <d v="2019-11-28T00:00:00"/>
    <m/>
    <d v="2019-11-29T00:00:00"/>
    <x v="1"/>
    <m/>
    <x v="98"/>
    <s v="2411/873"/>
    <x v="4"/>
    <s v="4"/>
    <s v="33BSA89"/>
    <s v="704310*******0013"/>
    <s v=""/>
    <s v=""/>
    <s v="425824859"/>
    <m/>
    <m/>
  </r>
  <r>
    <n v="19241030055"/>
    <d v="2019-11-28T00:00:00"/>
    <m/>
    <d v="2019-11-29T00:00:00"/>
    <x v="1"/>
    <m/>
    <x v="98"/>
    <s v="2411/874"/>
    <x v="4"/>
    <s v="4"/>
    <s v="33DTT72"/>
    <s v="704310*******0066"/>
    <s v="expired"/>
    <s v="blocked"/>
    <s v="425824861"/>
    <m/>
    <m/>
  </r>
  <r>
    <n v="19241030097"/>
    <d v="2019-11-28T00:00:00"/>
    <m/>
    <d v="2019-11-29T00:00:00"/>
    <x v="1"/>
    <m/>
    <x v="98"/>
    <s v="2411/875"/>
    <x v="4"/>
    <s v="4"/>
    <s v="81AAV415"/>
    <s v="704310*******1364"/>
    <s v=""/>
    <s v=""/>
    <s v="425824865"/>
    <m/>
    <m/>
  </r>
  <r>
    <n v="19241030204"/>
    <d v="2019-11-28T00:00:00"/>
    <m/>
    <d v="2019-11-29T00:00:00"/>
    <x v="1"/>
    <m/>
    <x v="98"/>
    <s v="2411/876"/>
    <x v="4"/>
    <s v="4"/>
    <s v="81EN508"/>
    <s v="704310*******0842"/>
    <s v="expired"/>
    <s v="blocked"/>
    <s v="425824876"/>
    <m/>
    <m/>
  </r>
  <r>
    <n v="19241030162"/>
    <d v="2019-11-28T00:00:00"/>
    <m/>
    <d v="2019-11-29T00:00:00"/>
    <x v="1"/>
    <m/>
    <x v="98"/>
    <s v="2411/877"/>
    <x v="4"/>
    <s v="4"/>
    <s v="07DDV59"/>
    <s v="704310*******3193"/>
    <s v=""/>
    <s v=""/>
    <s v="425824872"/>
    <m/>
    <m/>
  </r>
  <r>
    <n v="19241030246"/>
    <d v="2019-11-28T00:00:00"/>
    <m/>
    <d v="2019-11-29T00:00:00"/>
    <x v="1"/>
    <m/>
    <x v="98"/>
    <s v="2411/878"/>
    <x v="4"/>
    <s v="4"/>
    <s v="34KM4569"/>
    <s v="704310*******1553"/>
    <s v=""/>
    <s v=""/>
    <s v="425824880"/>
    <m/>
    <m/>
  </r>
  <r>
    <n v="19241030402"/>
    <d v="2019-11-28T00:00:00"/>
    <m/>
    <d v="2019-11-29T00:00:00"/>
    <x v="1"/>
    <n v="145"/>
    <x v="98"/>
    <s v="2411/879"/>
    <x v="4"/>
    <s v="4"/>
    <s v="33ACG465"/>
    <s v="704310*******0137"/>
    <s v="blocked"/>
    <s v="blocked"/>
    <s v="425824896"/>
    <s v="144/96"/>
    <s v="01/09/2020 БЛОК"/>
  </r>
  <r>
    <n v="19241030360"/>
    <d v="2019-11-28T00:00:00"/>
    <m/>
    <d v="2019-11-29T00:00:00"/>
    <x v="1"/>
    <m/>
    <x v="98"/>
    <s v="2411/880"/>
    <x v="4"/>
    <s v="4"/>
    <s v="14BG551"/>
    <s v="704310*******0751"/>
    <s v=""/>
    <s v=""/>
    <s v="425824892"/>
    <m/>
    <m/>
  </r>
  <r>
    <n v="19241030287"/>
    <d v="2019-11-28T00:00:00"/>
    <m/>
    <d v="2019-11-29T00:00:00"/>
    <x v="1"/>
    <m/>
    <x v="98"/>
    <s v="2411/882"/>
    <x v="4"/>
    <s v="4"/>
    <s v="27AEC513"/>
    <s v="704310*******0844"/>
    <s v=""/>
    <s v=""/>
    <s v="425824884"/>
    <m/>
    <m/>
  </r>
  <r>
    <n v="19241030477"/>
    <d v="2019-11-28T00:00:00"/>
    <m/>
    <d v="2019-11-29T00:00:00"/>
    <x v="1"/>
    <m/>
    <x v="98"/>
    <s v="2411/883"/>
    <x v="4"/>
    <s v="4"/>
    <s v="34SJ7533"/>
    <s v="704310*******0652"/>
    <s v=""/>
    <s v=""/>
    <s v="425824903"/>
    <m/>
    <m/>
  </r>
  <r>
    <n v="19241030527"/>
    <d v="2019-11-28T00:00:00"/>
    <m/>
    <d v="2019-11-29T00:00:00"/>
    <x v="1"/>
    <n v="232"/>
    <x v="98"/>
    <s v="2411/884"/>
    <x v="4"/>
    <s v="4"/>
    <s v="27EB967"/>
    <s v="704310*******0117"/>
    <s v=""/>
    <s v=""/>
    <s v="425824908"/>
    <s v="232/231"/>
    <s v="ДЕБЛОК 8/09/2021. БЛОК 07/09/2021"/>
  </r>
  <r>
    <n v="19241020023"/>
    <d v="2019-11-28T00:00:00"/>
    <m/>
    <d v="2019-11-29T00:00:00"/>
    <x v="1"/>
    <m/>
    <x v="98"/>
    <s v="2411/885"/>
    <x v="4"/>
    <s v="4"/>
    <s v="42ADD676"/>
    <s v="704310*******0133"/>
    <s v="expired"/>
    <s v="blocked"/>
    <s v="425823858"/>
    <m/>
    <m/>
  </r>
  <r>
    <n v="19241030592"/>
    <d v="2019-11-28T00:00:00"/>
    <m/>
    <d v="2019-11-29T00:00:00"/>
    <x v="1"/>
    <m/>
    <x v="98"/>
    <s v="2411/886"/>
    <x v="4"/>
    <s v="4"/>
    <s v="42ADC301"/>
    <s v="704310*******0125"/>
    <s v="expired"/>
    <s v="blocked"/>
    <s v="425824915"/>
    <m/>
    <m/>
  </r>
  <r>
    <n v="19241030634"/>
    <d v="2019-11-28T00:00:00"/>
    <m/>
    <d v="2019-11-29T00:00:00"/>
    <x v="1"/>
    <m/>
    <x v="98"/>
    <s v="2411/887"/>
    <x v="4"/>
    <s v="4"/>
    <s v="42LG372"/>
    <s v="704310*******0389"/>
    <s v=""/>
    <s v=""/>
    <s v="425824919"/>
    <m/>
    <m/>
  </r>
  <r>
    <n v="19241030675"/>
    <d v="2019-11-28T00:00:00"/>
    <m/>
    <d v="2019-11-29T00:00:00"/>
    <x v="1"/>
    <n v="145"/>
    <x v="98"/>
    <s v="2411/888"/>
    <x v="4"/>
    <s v="4"/>
    <s v="34BZH278"/>
    <s v="704310*******0060"/>
    <s v="blocked"/>
    <s v="blocked"/>
    <s v="425824923"/>
    <s v="144/91/68/65"/>
    <s v="13/8/2020 Блок  09/06/2020 отправлен запрос на разблокировку. 03/06/2020 отправлен запрос на блокировку"/>
  </r>
  <r>
    <n v="19241030717"/>
    <d v="2019-11-28T00:00:00"/>
    <m/>
    <d v="2019-11-29T00:00:00"/>
    <x v="1"/>
    <n v="145"/>
    <x v="98"/>
    <s v="2411/889"/>
    <x v="4"/>
    <s v="4"/>
    <s v="50AJ715"/>
    <s v="704310*******0029"/>
    <s v="blocked"/>
    <s v="blocked"/>
    <s v="425824927"/>
    <s v="144/91/68/65"/>
    <s v="13/8/2020 Блок  09/06/2020 отправлен запрос на разблокировку. 03/06/2020 отправлен запрос на блокировку"/>
  </r>
  <r>
    <n v="19221139199"/>
    <d v="2019-11-14T00:00:00"/>
    <m/>
    <d v="2019-11-15T00:00:00"/>
    <x v="2"/>
    <m/>
    <x v="98"/>
    <s v="2412/98"/>
    <x v="4"/>
    <s v="4"/>
    <s v="MBGOJ100"/>
    <s v="704310*******4564"/>
    <s v="expired"/>
    <s v="blocked"/>
    <s v="425311487"/>
    <m/>
    <m/>
  </r>
  <r>
    <n v="19241030428"/>
    <d v="2019-11-28T00:00:00"/>
    <m/>
    <d v="2019-11-29T00:00:00"/>
    <x v="1"/>
    <m/>
    <x v="99"/>
    <s v="2411/890"/>
    <x v="4"/>
    <s v="4"/>
    <s v="34VUF16"/>
    <s v="704310*******0118"/>
    <s v="expired"/>
    <s v="blocked"/>
    <s v="425824898"/>
    <m/>
    <m/>
  </r>
  <r>
    <n v="19241030311"/>
    <d v="2019-11-28T00:00:00"/>
    <m/>
    <d v="2019-11-29T00:00:00"/>
    <x v="1"/>
    <m/>
    <x v="99"/>
    <s v="2411/891"/>
    <x v="4"/>
    <s v="4"/>
    <s v="42FMV44"/>
    <s v="704310*******0091"/>
    <s v="expired"/>
    <s v="blocked"/>
    <s v="425824887"/>
    <m/>
    <m/>
  </r>
  <r>
    <n v="19241030279"/>
    <d v="2019-11-28T00:00:00"/>
    <m/>
    <d v="2019-11-29T00:00:00"/>
    <x v="1"/>
    <m/>
    <x v="99"/>
    <s v="2411/892"/>
    <x v="4"/>
    <s v="4"/>
    <s v="14NC540"/>
    <s v="704310*******0598"/>
    <s v="expired"/>
    <s v="blocked"/>
    <s v="425824883"/>
    <m/>
    <m/>
  </r>
  <r>
    <n v="19241030238"/>
    <d v="2019-11-28T00:00:00"/>
    <m/>
    <d v="2019-11-29T00:00:00"/>
    <x v="1"/>
    <m/>
    <x v="99"/>
    <s v="2411/893"/>
    <x v="4"/>
    <s v="4"/>
    <s v="34CDT599"/>
    <s v="704310*******0035"/>
    <s v=""/>
    <s v=""/>
    <s v="425824879"/>
    <m/>
    <m/>
  </r>
  <r>
    <n v="19241030196"/>
    <d v="2019-11-28T00:00:00"/>
    <m/>
    <d v="2019-11-29T00:00:00"/>
    <x v="1"/>
    <m/>
    <x v="99"/>
    <s v="2411/894"/>
    <x v="4"/>
    <s v="4"/>
    <s v="38YD641"/>
    <s v="704310*******0358"/>
    <s v="expired"/>
    <s v="blocked"/>
    <s v="425824875"/>
    <m/>
    <m/>
  </r>
  <r>
    <n v="19241030154"/>
    <d v="2019-11-28T00:00:00"/>
    <m/>
    <d v="2019-11-29T00:00:00"/>
    <x v="1"/>
    <m/>
    <x v="99"/>
    <s v="2411/895"/>
    <x v="4"/>
    <s v="4"/>
    <s v="14BS491"/>
    <s v="704310*******1591"/>
    <s v="expired"/>
    <s v="blocked"/>
    <s v="425824871"/>
    <m/>
    <m/>
  </r>
  <r>
    <n v="19241030113"/>
    <d v="2019-11-28T00:00:00"/>
    <m/>
    <d v="2019-11-29T00:00:00"/>
    <x v="1"/>
    <m/>
    <x v="99"/>
    <s v="2411/896"/>
    <x v="4"/>
    <s v="4"/>
    <s v="34KB8390"/>
    <s v="704310*******0150"/>
    <s v="expired"/>
    <s v="blocked"/>
    <s v="425824867"/>
    <m/>
    <m/>
  </r>
  <r>
    <n v="19241030071"/>
    <d v="2019-11-28T00:00:00"/>
    <m/>
    <d v="2019-11-29T00:00:00"/>
    <x v="1"/>
    <m/>
    <x v="99"/>
    <s v="2411/897"/>
    <x v="4"/>
    <s v="4"/>
    <s v="33ELG16"/>
    <s v="704310*******0066"/>
    <s v=""/>
    <s v=""/>
    <s v="425824863"/>
    <m/>
    <m/>
  </r>
  <r>
    <n v="19241030865"/>
    <d v="2019-11-28T00:00:00"/>
    <m/>
    <d v="2019-11-29T00:00:00"/>
    <x v="1"/>
    <n v="171"/>
    <x v="99"/>
    <s v="2411/899"/>
    <x v="4"/>
    <s v="4"/>
    <s v="14EB122"/>
    <s v="704310*******0111"/>
    <s v="expired"/>
    <s v="blocked"/>
    <s v="425824942"/>
    <s v="171/144/120"/>
    <s v="30/3/2021 разблок 06/11/2020 отправлен"/>
  </r>
  <r>
    <n v="19221139470"/>
    <d v="2019-11-14T00:00:00"/>
    <m/>
    <d v="2019-11-15T00:00:00"/>
    <x v="2"/>
    <m/>
    <x v="99"/>
    <s v="2412/99"/>
    <x v="4"/>
    <s v="4"/>
    <s v="MBGOJ103"/>
    <s v="704310*******4606"/>
    <s v="expired"/>
    <s v="blocked"/>
    <s v="425311515"/>
    <m/>
    <m/>
  </r>
  <r>
    <n v="19231011958"/>
    <d v="2019-09-04T00:00:00"/>
    <m/>
    <d v="2019-11-28T00:00:00"/>
    <x v="5"/>
    <m/>
    <x v="99"/>
    <s v="2413/12"/>
    <x v="4"/>
    <s v="4"/>
    <s v="NS017CX"/>
    <s v="704310*******0020"/>
    <s v=""/>
    <s v=""/>
    <s v="425560907"/>
    <m/>
    <m/>
  </r>
  <r>
    <n v="19241030972"/>
    <d v="2019-11-28T00:00:00"/>
    <m/>
    <d v="2019-11-29T00:00:00"/>
    <x v="1"/>
    <m/>
    <x v="100"/>
    <s v="2411/900"/>
    <x v="4"/>
    <s v="4"/>
    <s v="81DT532"/>
    <s v="704310*******1141"/>
    <s v=""/>
    <s v=""/>
    <s v="425824953"/>
    <m/>
    <m/>
  </r>
  <r>
    <n v="19241030964"/>
    <d v="2019-11-28T00:00:00"/>
    <m/>
    <d v="2019-11-29T00:00:00"/>
    <x v="1"/>
    <m/>
    <x v="100"/>
    <s v="2411/901"/>
    <x v="4"/>
    <s v="4"/>
    <s v="14GG557"/>
    <s v="704310*******0769"/>
    <s v=""/>
    <s v=""/>
    <s v="425824952"/>
    <m/>
    <m/>
  </r>
  <r>
    <n v="19241020056"/>
    <d v="2019-11-28T00:00:00"/>
    <m/>
    <d v="2019-11-29T00:00:00"/>
    <x v="1"/>
    <n v="145"/>
    <x v="100"/>
    <s v="2411/902"/>
    <x v="4"/>
    <s v="4"/>
    <s v="33AAY696"/>
    <s v="704310*******4130"/>
    <s v="blocked"/>
    <s v="blocked"/>
    <s v="425823861"/>
    <s v="144/96"/>
    <s v="01/09/2020 БЛОК"/>
  </r>
  <r>
    <n v="19241030535"/>
    <d v="2019-11-28T00:00:00"/>
    <m/>
    <d v="2019-11-29T00:00:00"/>
    <x v="1"/>
    <m/>
    <x v="100"/>
    <s v="2411/903"/>
    <x v="4"/>
    <s v="4"/>
    <s v="14FM144"/>
    <s v="704310*******0301"/>
    <s v="expired"/>
    <s v="blocked"/>
    <s v="425824909"/>
    <m/>
    <m/>
  </r>
  <r>
    <n v="19241030600"/>
    <d v="2019-11-28T00:00:00"/>
    <m/>
    <d v="2019-11-29T00:00:00"/>
    <x v="1"/>
    <m/>
    <x v="100"/>
    <s v="2411/904"/>
    <x v="4"/>
    <s v="4"/>
    <s v="07MVM38"/>
    <s v="704310*******0349"/>
    <s v="expired"/>
    <s v="blocked"/>
    <s v="425824916"/>
    <m/>
    <m/>
  </r>
  <r>
    <n v="19241030642"/>
    <d v="2019-11-28T00:00:00"/>
    <m/>
    <d v="2019-11-29T00:00:00"/>
    <x v="1"/>
    <m/>
    <x v="100"/>
    <s v="2411/905"/>
    <x v="4"/>
    <s v="4"/>
    <s v="14EM114"/>
    <s v="704310*******0926"/>
    <s v=""/>
    <s v=""/>
    <s v="425824920"/>
    <m/>
    <m/>
  </r>
  <r>
    <n v="19241030683"/>
    <d v="2019-11-28T00:00:00"/>
    <m/>
    <d v="2019-11-29T00:00:00"/>
    <x v="1"/>
    <m/>
    <x v="100"/>
    <s v="2411/906"/>
    <x v="4"/>
    <s v="4"/>
    <s v="07AGF708"/>
    <s v="704310*******0699"/>
    <s v="expired"/>
    <s v="blocked"/>
    <s v="425824924"/>
    <m/>
    <m/>
  </r>
  <r>
    <n v="19241030725"/>
    <d v="2019-11-28T00:00:00"/>
    <m/>
    <d v="2019-11-29T00:00:00"/>
    <x v="1"/>
    <m/>
    <x v="100"/>
    <s v="2411/907"/>
    <x v="4"/>
    <s v="4"/>
    <s v="34BVV736"/>
    <s v="704310*******0068"/>
    <s v="expired"/>
    <s v="blocked"/>
    <s v="425824928"/>
    <m/>
    <m/>
  </r>
  <r>
    <n v="19241030733"/>
    <d v="2019-11-28T00:00:00"/>
    <m/>
    <d v="2019-11-29T00:00:00"/>
    <x v="1"/>
    <m/>
    <x v="100"/>
    <s v="2411/908"/>
    <x v="4"/>
    <s v="4"/>
    <s v="34SB7656"/>
    <s v="704310*******0027"/>
    <s v="expired"/>
    <s v="blocked"/>
    <s v="425824929"/>
    <m/>
    <m/>
  </r>
  <r>
    <n v="19241030808"/>
    <d v="2019-11-28T00:00:00"/>
    <m/>
    <d v="2019-11-29T00:00:00"/>
    <x v="1"/>
    <m/>
    <x v="100"/>
    <s v="2411/909"/>
    <x v="4"/>
    <s v="4"/>
    <s v="14FB026"/>
    <s v="704310*******1294"/>
    <s v="expired"/>
    <s v="blocked"/>
    <s v="425824936"/>
    <m/>
    <m/>
  </r>
  <r>
    <n v="19241030840"/>
    <d v="2019-11-28T00:00:00"/>
    <m/>
    <d v="2019-11-29T00:00:00"/>
    <x v="1"/>
    <m/>
    <x v="100"/>
    <s v="2411/910"/>
    <x v="4"/>
    <s v="4"/>
    <s v="33ABN467"/>
    <s v="704310*******0173"/>
    <s v=""/>
    <s v=""/>
    <s v="425824940"/>
    <m/>
    <m/>
  </r>
  <r>
    <n v="19241030832"/>
    <d v="2019-11-28T00:00:00"/>
    <m/>
    <d v="2019-11-29T00:00:00"/>
    <x v="1"/>
    <m/>
    <x v="100"/>
    <s v="2411/911"/>
    <x v="4"/>
    <s v="4"/>
    <s v="14AAS677"/>
    <s v="704310*******0648"/>
    <s v=""/>
    <s v=""/>
    <s v="425824939"/>
    <m/>
    <m/>
  </r>
  <r>
    <n v="19241030790"/>
    <d v="2019-11-28T00:00:00"/>
    <m/>
    <d v="2019-11-29T00:00:00"/>
    <x v="1"/>
    <m/>
    <x v="100"/>
    <s v="2411/912"/>
    <x v="4"/>
    <s v="4"/>
    <s v="14BB651"/>
    <s v="704310*******0606"/>
    <s v=""/>
    <s v=""/>
    <s v="425824935"/>
    <m/>
    <m/>
  </r>
  <r>
    <n v="19241030741"/>
    <d v="2019-11-28T00:00:00"/>
    <m/>
    <d v="2019-11-29T00:00:00"/>
    <x v="1"/>
    <n v="97"/>
    <x v="100"/>
    <s v="2411/913"/>
    <x v="4"/>
    <s v="4"/>
    <s v="42ATY21"/>
    <s v="704310*******0373"/>
    <s v=""/>
    <s v=""/>
    <s v="425824930"/>
    <s v="97/66"/>
    <s v="01/09/2020 Разблок.05/06/202  отправлен запрос на блокировку"/>
  </r>
  <r>
    <n v="19241030543"/>
    <d v="2019-11-28T00:00:00"/>
    <m/>
    <d v="2019-11-29T00:00:00"/>
    <x v="1"/>
    <m/>
    <x v="100"/>
    <s v="2411/914"/>
    <x v="4"/>
    <s v="4"/>
    <s v="31EM927"/>
    <s v="704310*******0166"/>
    <s v=""/>
    <s v=""/>
    <s v="425824910"/>
    <m/>
    <m/>
  </r>
  <r>
    <n v="19241030519"/>
    <d v="2019-11-28T00:00:00"/>
    <m/>
    <d v="2019-11-29T00:00:00"/>
    <x v="1"/>
    <m/>
    <x v="100"/>
    <s v="2411/915"/>
    <x v="4"/>
    <s v="4"/>
    <s v="31GZ072"/>
    <s v="704310*******0026"/>
    <s v=""/>
    <s v=""/>
    <s v="425824907"/>
    <m/>
    <m/>
  </r>
  <r>
    <n v="19241030469"/>
    <d v="2019-11-28T00:00:00"/>
    <m/>
    <d v="2019-11-29T00:00:00"/>
    <x v="1"/>
    <m/>
    <x v="100"/>
    <s v="2411/916"/>
    <x v="4"/>
    <s v="4"/>
    <s v="14BB234"/>
    <s v="704310*******0614"/>
    <s v=""/>
    <s v=""/>
    <s v="425824902"/>
    <m/>
    <m/>
  </r>
  <r>
    <n v="19241030394"/>
    <d v="2019-11-28T00:00:00"/>
    <m/>
    <d v="2019-11-29T00:00:00"/>
    <x v="1"/>
    <m/>
    <x v="101"/>
    <s v="2411/917"/>
    <x v="4"/>
    <s v="4"/>
    <s v="34FL7628"/>
    <s v="704310*******0015"/>
    <s v=""/>
    <s v=""/>
    <s v="425824895"/>
    <m/>
    <m/>
  </r>
  <r>
    <n v="19241030352"/>
    <d v="2019-11-28T00:00:00"/>
    <m/>
    <d v="2019-11-29T00:00:00"/>
    <x v="1"/>
    <m/>
    <x v="101"/>
    <s v="2411/918"/>
    <x v="4"/>
    <s v="4"/>
    <s v="34BRY281"/>
    <s v="704310*******0239"/>
    <s v="expired"/>
    <s v="blocked"/>
    <s v="425824891"/>
    <m/>
    <m/>
  </r>
  <r>
    <n v="19241030451"/>
    <d v="2019-11-28T00:00:00"/>
    <m/>
    <d v="2019-11-29T00:00:00"/>
    <x v="1"/>
    <m/>
    <x v="101"/>
    <s v="2411/919"/>
    <x v="4"/>
    <s v="4"/>
    <s v="26UK382"/>
    <s v="704310*******3940"/>
    <s v=""/>
    <s v=""/>
    <s v="425824901"/>
    <m/>
    <m/>
  </r>
  <r>
    <n v="19241030410"/>
    <d v="2019-11-28T00:00:00"/>
    <m/>
    <d v="2019-11-29T00:00:00"/>
    <x v="1"/>
    <m/>
    <x v="101"/>
    <s v="2411/920"/>
    <x v="4"/>
    <s v="4"/>
    <s v="34HY2684"/>
    <s v="704310*******0135"/>
    <s v="expired"/>
    <s v="blocked"/>
    <s v="425824897"/>
    <m/>
    <m/>
  </r>
  <r>
    <n v="19241030386"/>
    <d v="2019-11-28T00:00:00"/>
    <m/>
    <d v="2019-11-29T00:00:00"/>
    <x v="1"/>
    <m/>
    <x v="101"/>
    <s v="2411/921"/>
    <x v="4"/>
    <s v="4"/>
    <s v="33AZT38"/>
    <s v="704310*******0178"/>
    <s v=""/>
    <s v=""/>
    <s v="425824894"/>
    <m/>
    <m/>
  </r>
  <r>
    <n v="19241030345"/>
    <d v="2019-11-28T00:00:00"/>
    <m/>
    <d v="2019-11-29T00:00:00"/>
    <x v="1"/>
    <m/>
    <x v="101"/>
    <s v="2411/922"/>
    <x v="4"/>
    <s v="4"/>
    <s v="34BET200"/>
    <s v="704310*******0050"/>
    <s v="expired"/>
    <s v="blocked"/>
    <s v="425824890"/>
    <m/>
    <m/>
  </r>
  <r>
    <n v="19241030303"/>
    <d v="2019-11-28T00:00:00"/>
    <m/>
    <d v="2019-11-29T00:00:00"/>
    <x v="1"/>
    <m/>
    <x v="101"/>
    <s v="2411/923"/>
    <x v="4"/>
    <s v="4"/>
    <s v="42NZ287"/>
    <s v="704310*******0249"/>
    <s v=""/>
    <s v=""/>
    <s v="425824886"/>
    <m/>
    <m/>
  </r>
  <r>
    <n v="19241030261"/>
    <d v="2019-11-28T00:00:00"/>
    <m/>
    <d v="2019-11-29T00:00:00"/>
    <x v="1"/>
    <m/>
    <x v="101"/>
    <s v="2411/924"/>
    <x v="4"/>
    <s v="4"/>
    <s v="31HG336"/>
    <s v="704310*******0240"/>
    <s v=""/>
    <s v=""/>
    <s v="425824882"/>
    <m/>
    <m/>
  </r>
  <r>
    <n v="19241030220"/>
    <d v="2019-11-28T00:00:00"/>
    <m/>
    <d v="2019-11-29T00:00:00"/>
    <x v="1"/>
    <n v="177"/>
    <x v="101"/>
    <s v="2411/925"/>
    <x v="4"/>
    <s v="4"/>
    <s v="33DYD31"/>
    <s v="704310*******0066"/>
    <s v="expired"/>
    <s v="blocked"/>
    <s v="425824878"/>
    <n v="177"/>
    <s v="БЛОК 15/04/2021 по стоп листам 174,175,176,177"/>
  </r>
  <r>
    <n v="19221133630"/>
    <d v="2019-11-28T00:00:00"/>
    <m/>
    <d v="2019-11-29T00:00:00"/>
    <x v="1"/>
    <m/>
    <x v="101"/>
    <s v="2411/926"/>
    <x v="4"/>
    <s v="4"/>
    <s v="35YU661"/>
    <s v="704310*******0165"/>
    <s v="expired"/>
    <s v="blocked"/>
    <s v="425310931"/>
    <m/>
    <m/>
  </r>
  <r>
    <n v="19241030188"/>
    <d v="2019-11-28T00:00:00"/>
    <m/>
    <d v="2019-11-29T00:00:00"/>
    <x v="1"/>
    <m/>
    <x v="101"/>
    <s v="2411/927"/>
    <x v="4"/>
    <s v="4"/>
    <s v="34CKG450"/>
    <s v="704310*******7795"/>
    <s v=""/>
    <s v=""/>
    <s v="425824874"/>
    <m/>
    <m/>
  </r>
  <r>
    <n v="19241030105"/>
    <d v="2019-11-28T00:00:00"/>
    <m/>
    <d v="2019-11-29T00:00:00"/>
    <x v="1"/>
    <m/>
    <x v="101"/>
    <s v="2411/928"/>
    <x v="4"/>
    <s v="4"/>
    <s v="34FT3834"/>
    <s v="704310*******0247"/>
    <s v=""/>
    <s v=""/>
    <s v="425824866"/>
    <m/>
    <m/>
  </r>
  <r>
    <n v="19241030063"/>
    <d v="2019-11-28T00:00:00"/>
    <m/>
    <d v="2019-11-29T00:00:00"/>
    <x v="1"/>
    <m/>
    <x v="101"/>
    <s v="2411/929"/>
    <x v="4"/>
    <s v="4"/>
    <s v="33ACP012"/>
    <s v="704310*******0020"/>
    <s v=""/>
    <s v=""/>
    <s v="425824862"/>
    <m/>
    <m/>
  </r>
  <r>
    <n v="19241020148"/>
    <d v="2019-11-28T00:00:00"/>
    <m/>
    <d v="2019-11-29T00:00:00"/>
    <x v="1"/>
    <m/>
    <x v="101"/>
    <s v="2411/930"/>
    <x v="4"/>
    <s v="4"/>
    <s v="33ENF62"/>
    <s v="704310*******0371"/>
    <s v="expired"/>
    <s v="blocked"/>
    <s v="425823870"/>
    <m/>
    <m/>
  </r>
  <r>
    <n v="19221139231"/>
    <d v="2019-11-14T00:00:00"/>
    <m/>
    <d v="2019-11-15T00:00:00"/>
    <x v="2"/>
    <m/>
    <x v="101"/>
    <s v="2412/100"/>
    <x v="4"/>
    <s v="4"/>
    <s v="ZG5739FJ"/>
    <s v="704310*******0420"/>
    <s v="expired"/>
    <s v="blocked"/>
    <s v="425311491"/>
    <m/>
    <m/>
  </r>
  <r>
    <n v="19221139686"/>
    <d v="2019-11-14T00:00:00"/>
    <m/>
    <d v="2019-11-15T00:00:00"/>
    <x v="2"/>
    <m/>
    <x v="101"/>
    <s v="2412/101"/>
    <x v="4"/>
    <s v="4"/>
    <s v="MBGOJA80"/>
    <s v="704310*******4366"/>
    <s v="expired"/>
    <s v="blocked"/>
    <s v="425311536"/>
    <m/>
    <m/>
  </r>
  <r>
    <n v="19221139488"/>
    <d v="2019-11-14T00:00:00"/>
    <m/>
    <d v="2019-11-15T00:00:00"/>
    <x v="2"/>
    <m/>
    <x v="101"/>
    <s v="2412/102"/>
    <x v="4"/>
    <s v="4"/>
    <s v="DA819EP"/>
    <s v="704310*******3053"/>
    <s v="expired"/>
    <s v="blocked"/>
    <s v="425311516"/>
    <m/>
    <m/>
  </r>
  <r>
    <n v="19241020072"/>
    <d v="2019-11-28T00:00:00"/>
    <m/>
    <d v="2019-11-28T00:00:00"/>
    <x v="5"/>
    <m/>
    <x v="101"/>
    <s v="2413/13"/>
    <x v="4"/>
    <s v="4"/>
    <s v="NS331EC"/>
    <s v="704310*******0244"/>
    <s v=""/>
    <s v=""/>
    <s v="425823863"/>
    <m/>
    <m/>
  </r>
  <r>
    <n v="19231011560"/>
    <d v="2019-09-04T00:00:00"/>
    <m/>
    <d v="2019-11-28T00:00:00"/>
    <x v="5"/>
    <m/>
    <x v="101"/>
    <s v="2413/14"/>
    <x v="4"/>
    <s v="4"/>
    <s v="NS443ZM"/>
    <s v="704310*******0053"/>
    <s v=""/>
    <s v=""/>
    <s v="425560868"/>
    <m/>
    <m/>
  </r>
  <r>
    <n v="19231011602"/>
    <d v="2019-09-04T00:00:00"/>
    <m/>
    <d v="2019-11-28T00:00:00"/>
    <x v="5"/>
    <m/>
    <x v="101"/>
    <s v="2413/15"/>
    <x v="4"/>
    <s v="4"/>
    <s v="NS272TS"/>
    <s v="704310*******0186"/>
    <s v=""/>
    <s v=""/>
    <s v="425560872"/>
    <m/>
    <m/>
  </r>
  <r>
    <n v="19231011644"/>
    <d v="2019-09-04T00:00:00"/>
    <m/>
    <d v="2019-11-28T00:00:00"/>
    <x v="5"/>
    <m/>
    <x v="101"/>
    <s v="2413/16"/>
    <x v="4"/>
    <s v="4"/>
    <s v="NKCE209"/>
    <s v="704310*******0088"/>
    <s v=""/>
    <s v=""/>
    <s v="425560876"/>
    <m/>
    <m/>
  </r>
  <r>
    <n v="19231011685"/>
    <d v="2019-09-04T00:00:00"/>
    <m/>
    <d v="2019-11-28T00:00:00"/>
    <x v="5"/>
    <m/>
    <x v="101"/>
    <s v="2413/17"/>
    <x v="4"/>
    <s v="4"/>
    <s v="RA8553AB"/>
    <s v="704310*******0181"/>
    <s v="expired"/>
    <s v="blocked"/>
    <s v="425560880"/>
    <m/>
    <m/>
  </r>
  <r>
    <n v="19241030147"/>
    <d v="2019-11-28T00:00:00"/>
    <m/>
    <d v="2019-11-29T00:00:00"/>
    <x v="1"/>
    <m/>
    <x v="102"/>
    <s v="2411/932"/>
    <x v="4"/>
    <s v="4"/>
    <s v="26TH402"/>
    <s v="704310*******3775"/>
    <s v=""/>
    <s v=""/>
    <s v="425824870"/>
    <m/>
    <m/>
  </r>
  <r>
    <n v="19241030014"/>
    <d v="2019-11-28T00:00:00"/>
    <m/>
    <d v="2019-11-29T00:00:00"/>
    <x v="1"/>
    <m/>
    <x v="102"/>
    <s v="2411/933"/>
    <x v="4"/>
    <s v="4"/>
    <s v="34HY2624"/>
    <s v="704310*******0085"/>
    <s v="expired"/>
    <s v="blocked"/>
    <s v="425824857"/>
    <m/>
    <m/>
  </r>
  <r>
    <n v="19241030980"/>
    <d v="2019-11-28T00:00:00"/>
    <m/>
    <d v="2019-11-29T00:00:00"/>
    <x v="1"/>
    <m/>
    <x v="102"/>
    <s v="2411/934"/>
    <x v="4"/>
    <s v="4"/>
    <s v="33HK302"/>
    <s v="704310*******0130"/>
    <s v=""/>
    <s v=""/>
    <s v="425824954"/>
    <m/>
    <m/>
  </r>
  <r>
    <n v="19241030824"/>
    <d v="2019-11-28T00:00:00"/>
    <m/>
    <d v="2019-11-29T00:00:00"/>
    <x v="1"/>
    <m/>
    <x v="102"/>
    <s v="2411/935"/>
    <x v="4"/>
    <s v="4"/>
    <s v="33AFH43"/>
    <s v="704310*******0036"/>
    <s v=""/>
    <s v=""/>
    <s v="425824938"/>
    <m/>
    <m/>
  </r>
  <r>
    <n v="19241030782"/>
    <d v="2019-11-28T00:00:00"/>
    <m/>
    <d v="2019-11-29T00:00:00"/>
    <x v="1"/>
    <m/>
    <x v="102"/>
    <s v="2411/936"/>
    <x v="4"/>
    <s v="4"/>
    <s v="33EK826"/>
    <s v="704310*******0122"/>
    <s v=""/>
    <s v=""/>
    <s v="425824934"/>
    <m/>
    <m/>
  </r>
  <r>
    <n v="19241030758"/>
    <d v="2019-11-28T00:00:00"/>
    <m/>
    <d v="2019-11-29T00:00:00"/>
    <x v="1"/>
    <m/>
    <x v="102"/>
    <s v="2411/937"/>
    <x v="4"/>
    <s v="4"/>
    <s v="CB4945MP"/>
    <s v="704310*******0680"/>
    <s v=""/>
    <s v=""/>
    <s v="425824931"/>
    <m/>
    <m/>
  </r>
  <r>
    <n v="19241030709"/>
    <d v="2019-11-28T00:00:00"/>
    <m/>
    <d v="2019-11-29T00:00:00"/>
    <x v="1"/>
    <n v="145"/>
    <x v="102"/>
    <s v="2411/938"/>
    <x v="4"/>
    <s v="4"/>
    <s v="33EMT61"/>
    <s v="704310*******0806"/>
    <s v="expired"/>
    <s v="blocked"/>
    <s v="425824926"/>
    <s v="144/121"/>
    <s v="12/11/2020 Блок"/>
  </r>
  <r>
    <n v="19241030667"/>
    <d v="2019-11-28T00:00:00"/>
    <m/>
    <d v="2019-11-29T00:00:00"/>
    <x v="1"/>
    <m/>
    <x v="102"/>
    <s v="2411/939"/>
    <x v="4"/>
    <s v="4"/>
    <s v="OB6133AT"/>
    <s v="704310*******0018"/>
    <s v="expired"/>
    <s v="blocked"/>
    <s v="425824922"/>
    <m/>
    <m/>
  </r>
  <r>
    <n v="19241030626"/>
    <d v="2019-11-28T00:00:00"/>
    <m/>
    <d v="2019-11-29T00:00:00"/>
    <x v="1"/>
    <m/>
    <x v="102"/>
    <s v="2411/940"/>
    <x v="4"/>
    <s v="4"/>
    <s v="UE073EW"/>
    <s v="704310*******0333"/>
    <s v=""/>
    <s v=""/>
    <s v="425824918"/>
    <m/>
    <m/>
  </r>
  <r>
    <n v="19241030584"/>
    <d v="2019-11-28T00:00:00"/>
    <m/>
    <d v="2019-11-29T00:00:00"/>
    <x v="1"/>
    <m/>
    <x v="102"/>
    <s v="2411/941"/>
    <x v="4"/>
    <s v="4"/>
    <s v="07MYG54"/>
    <s v="704310*******0195"/>
    <s v="expired"/>
    <s v="blocked"/>
    <s v="425824914"/>
    <m/>
    <m/>
  </r>
  <r>
    <n v="19221139363"/>
    <d v="2019-11-14T00:00:00"/>
    <m/>
    <d v="2019-11-15T00:00:00"/>
    <x v="2"/>
    <m/>
    <x v="102"/>
    <s v="2412/103"/>
    <x v="4"/>
    <s v="4"/>
    <s v="DA888GA"/>
    <s v="704310*******3095"/>
    <s v="expired"/>
    <s v="blocked"/>
    <s v="425311504"/>
    <m/>
    <m/>
  </r>
  <r>
    <n v="19221139645"/>
    <d v="2019-11-14T00:00:00"/>
    <m/>
    <d v="2019-11-15T00:00:00"/>
    <x v="2"/>
    <m/>
    <x v="102"/>
    <s v="2412/104"/>
    <x v="4"/>
    <s v="4"/>
    <s v="34PA0437"/>
    <s v="704310*******0131"/>
    <s v="expired"/>
    <s v="blocked"/>
    <s v="425311532"/>
    <m/>
    <m/>
  </r>
  <r>
    <n v="19221139876"/>
    <d v="2019-11-14T00:00:00"/>
    <m/>
    <d v="2019-11-15T00:00:00"/>
    <x v="2"/>
    <m/>
    <x v="102"/>
    <s v="2412/105"/>
    <x v="4"/>
    <s v="4"/>
    <s v="CB2248PA"/>
    <s v="704310*******0329"/>
    <s v=""/>
    <s v=""/>
    <s v="425311555"/>
    <m/>
    <m/>
  </r>
  <r>
    <n v="19231011727"/>
    <d v="2019-09-04T00:00:00"/>
    <m/>
    <d v="2019-11-28T00:00:00"/>
    <x v="5"/>
    <m/>
    <x v="102"/>
    <s v="2413/18"/>
    <x v="4"/>
    <s v="4"/>
    <s v="RA7655AB"/>
    <s v="704310*******0132"/>
    <s v="expired"/>
    <s v="blocked"/>
    <s v="425560884"/>
    <m/>
    <m/>
  </r>
  <r>
    <n v="19241030550"/>
    <d v="2019-11-28T00:00:00"/>
    <m/>
    <d v="2019-11-29T00:00:00"/>
    <x v="1"/>
    <m/>
    <x v="103"/>
    <s v="2411/942"/>
    <x v="4"/>
    <s v="4"/>
    <s v="33EGM42"/>
    <s v="704310*******0012"/>
    <s v=""/>
    <s v=""/>
    <s v="425824911"/>
    <m/>
    <m/>
  </r>
  <r>
    <n v="19241030501"/>
    <d v="2019-11-28T00:00:00"/>
    <m/>
    <d v="2019-11-29T00:00:00"/>
    <x v="1"/>
    <m/>
    <x v="103"/>
    <s v="2411/943"/>
    <x v="4"/>
    <s v="4"/>
    <s v="33DJD11"/>
    <s v="704310*******0236"/>
    <s v=""/>
    <s v=""/>
    <s v="425824906"/>
    <m/>
    <m/>
  </r>
  <r>
    <n v="19241030956"/>
    <d v="2019-11-28T00:00:00"/>
    <m/>
    <d v="2019-11-29T00:00:00"/>
    <x v="1"/>
    <n v="145"/>
    <x v="103"/>
    <s v="2411/944"/>
    <x v="4"/>
    <s v="4"/>
    <s v="33DYA96"/>
    <s v="704310*******0178"/>
    <s v="blocked"/>
    <s v="blocked"/>
    <s v="425824951"/>
    <s v="144/73"/>
    <s v="14/8/20202 Таг был изъят у водителя сотрудником Путовых Сербии. 25/6/2020 отправлен запрос на блокировку"/>
  </r>
  <r>
    <n v="19241020114"/>
    <d v="2019-11-28T00:00:00"/>
    <m/>
    <d v="2019-11-29T00:00:00"/>
    <x v="1"/>
    <m/>
    <x v="103"/>
    <s v="2411/945"/>
    <x v="4"/>
    <s v="4"/>
    <s v="26UK378"/>
    <s v="704310*******3908"/>
    <s v=""/>
    <s v=""/>
    <s v="425823867"/>
    <m/>
    <m/>
  </r>
  <r>
    <n v="19241030907"/>
    <d v="2019-11-28T00:00:00"/>
    <m/>
    <d v="2019-11-29T00:00:00"/>
    <x v="1"/>
    <m/>
    <x v="103"/>
    <s v="2411/946"/>
    <x v="4"/>
    <s v="4"/>
    <s v="34FH3073"/>
    <s v="704310*******0065"/>
    <s v="expired"/>
    <s v="blocked"/>
    <s v="425824946"/>
    <m/>
    <m/>
  </r>
  <r>
    <n v="19241030774"/>
    <d v="2019-11-28T00:00:00"/>
    <m/>
    <d v="2019-11-29T00:00:00"/>
    <x v="1"/>
    <m/>
    <x v="103"/>
    <s v="2411/947"/>
    <x v="4"/>
    <s v="4"/>
    <s v="33AVH48"/>
    <s v="704310*******0186"/>
    <s v=""/>
    <s v=""/>
    <s v="425824933"/>
    <m/>
    <m/>
  </r>
  <r>
    <n v="19241030816"/>
    <d v="2019-11-28T00:00:00"/>
    <m/>
    <d v="2019-11-29T00:00:00"/>
    <x v="1"/>
    <m/>
    <x v="103"/>
    <s v="2411/948"/>
    <x v="4"/>
    <s v="4"/>
    <s v="34NG5871"/>
    <s v="704310*******0062"/>
    <s v="expired"/>
    <s v="blocked"/>
    <s v="425824937"/>
    <m/>
    <m/>
  </r>
  <r>
    <n v="19241030766"/>
    <d v="2019-11-28T00:00:00"/>
    <m/>
    <d v="2019-11-29T00:00:00"/>
    <x v="1"/>
    <m/>
    <x v="103"/>
    <s v="2411/949"/>
    <x v="4"/>
    <s v="4"/>
    <s v="33DRR24"/>
    <s v="704310*******0087"/>
    <s v=""/>
    <s v=""/>
    <s v="425824932"/>
    <m/>
    <m/>
  </r>
  <r>
    <n v="19241030881"/>
    <d v="2019-11-28T00:00:00"/>
    <m/>
    <d v="2019-11-29T00:00:00"/>
    <x v="1"/>
    <m/>
    <x v="103"/>
    <s v="2411/950"/>
    <x v="4"/>
    <s v="4"/>
    <s v="CB0024HM"/>
    <s v="704310*******0649"/>
    <s v=""/>
    <s v=""/>
    <s v="425824944"/>
    <m/>
    <m/>
  </r>
  <r>
    <n v="19241030089"/>
    <d v="2019-11-28T00:00:00"/>
    <m/>
    <d v="2019-11-29T00:00:00"/>
    <x v="1"/>
    <m/>
    <x v="103"/>
    <s v="2411/951"/>
    <x v="4"/>
    <s v="4"/>
    <s v="07ZBJ60"/>
    <s v="704310*******0272"/>
    <s v="expired"/>
    <s v="blocked"/>
    <s v="425824864"/>
    <m/>
    <m/>
  </r>
  <r>
    <n v="19241030048"/>
    <d v="2019-11-28T00:00:00"/>
    <m/>
    <d v="2019-11-29T00:00:00"/>
    <x v="1"/>
    <m/>
    <x v="103"/>
    <s v="2411/952"/>
    <x v="4"/>
    <s v="4"/>
    <s v="26UK380"/>
    <s v="704310*******3924"/>
    <s v=""/>
    <s v=""/>
    <s v="425824860"/>
    <m/>
    <m/>
  </r>
  <r>
    <n v="19241030659"/>
    <d v="2019-11-28T00:00:00"/>
    <m/>
    <d v="2019-11-29T00:00:00"/>
    <x v="1"/>
    <m/>
    <x v="103"/>
    <s v="2411/953"/>
    <x v="4"/>
    <s v="4"/>
    <s v="31EM301"/>
    <s v="704310*******0197"/>
    <s v="expired"/>
    <s v="blocked"/>
    <s v="425824921"/>
    <m/>
    <m/>
  </r>
  <r>
    <n v="19221139843"/>
    <d v="2019-11-14T00:00:00"/>
    <m/>
    <d v="2019-11-15T00:00:00"/>
    <x v="2"/>
    <m/>
    <x v="103"/>
    <s v="2412/106"/>
    <x v="4"/>
    <s v="4"/>
    <s v="UE082RB"/>
    <s v="704310*******0341"/>
    <s v=""/>
    <s v=""/>
    <s v="425311552"/>
    <m/>
    <m/>
  </r>
  <r>
    <n v="19221139124"/>
    <d v="2019-11-14T00:00:00"/>
    <m/>
    <d v="2019-11-15T00:00:00"/>
    <x v="2"/>
    <m/>
    <x v="103"/>
    <s v="2412/107"/>
    <x v="4"/>
    <s v="4"/>
    <s v="UE055FO"/>
    <s v="704310*******0200"/>
    <s v="expired"/>
    <s v="blocked"/>
    <s v="425311480"/>
    <m/>
    <m/>
  </r>
  <r>
    <n v="19221139884"/>
    <d v="2019-11-14T00:00:00"/>
    <m/>
    <d v="2019-11-15T00:00:00"/>
    <x v="2"/>
    <m/>
    <x v="103"/>
    <s v="2412/108"/>
    <x v="4"/>
    <s v="4"/>
    <s v="ST7313P"/>
    <s v="704310*******0167"/>
    <s v="expired"/>
    <s v="blocked"/>
    <s v="425311556"/>
    <m/>
    <m/>
  </r>
  <r>
    <n v="19221139710"/>
    <d v="2019-11-14T00:00:00"/>
    <m/>
    <d v="2019-11-15T00:00:00"/>
    <x v="2"/>
    <m/>
    <x v="103"/>
    <s v="2412/109"/>
    <x v="4"/>
    <s v="4"/>
    <s v="CO4093BT"/>
    <s v="704310*******0170"/>
    <s v=""/>
    <s v=""/>
    <s v="425311539"/>
    <m/>
    <m/>
  </r>
  <r>
    <n v="19221139751"/>
    <d v="2019-11-14T00:00:00"/>
    <m/>
    <d v="2019-11-15T00:00:00"/>
    <x v="2"/>
    <m/>
    <x v="103"/>
    <s v="2412/110"/>
    <x v="4"/>
    <s v="4"/>
    <s v="OG0507RR"/>
    <s v="704310*******0095"/>
    <s v=""/>
    <s v=""/>
    <s v="425311543"/>
    <m/>
    <m/>
  </r>
  <r>
    <n v="19221139959"/>
    <d v="2019-11-14T00:00:00"/>
    <m/>
    <d v="2019-11-15T00:00:00"/>
    <x v="2"/>
    <m/>
    <x v="103"/>
    <s v="2412/111"/>
    <x v="4"/>
    <s v="4"/>
    <s v="PK0142BT"/>
    <s v="704310*******0234"/>
    <s v=""/>
    <s v=""/>
    <s v="425311563"/>
    <m/>
    <m/>
  </r>
  <r>
    <n v="19221139728"/>
    <d v="2019-11-14T00:00:00"/>
    <m/>
    <d v="2019-11-15T00:00:00"/>
    <x v="2"/>
    <m/>
    <x v="103"/>
    <s v="2412/112"/>
    <x v="4"/>
    <s v="4"/>
    <s v="RA0192AC"/>
    <s v="704310*******0280"/>
    <s v=""/>
    <s v=""/>
    <s v="425311540"/>
    <m/>
    <m/>
  </r>
  <r>
    <n v="19221139165"/>
    <d v="2019-11-14T00:00:00"/>
    <m/>
    <d v="2019-11-15T00:00:00"/>
    <x v="2"/>
    <m/>
    <x v="103"/>
    <s v="2412/121"/>
    <x v="4"/>
    <s v="4"/>
    <s v="CO6237CX"/>
    <s v="704310*******0287"/>
    <s v=""/>
    <s v=""/>
    <s v="425311484"/>
    <m/>
    <m/>
  </r>
  <r>
    <n v="19241030691"/>
    <d v="2019-11-28T00:00:00"/>
    <m/>
    <d v="2019-11-29T00:00:00"/>
    <x v="1"/>
    <n v="145"/>
    <x v="104"/>
    <s v="2411/954"/>
    <x v="4"/>
    <s v="4"/>
    <s v="34HT9934"/>
    <s v="704310*******0827"/>
    <s v="blocked"/>
    <s v="blocked"/>
    <s v="425824925"/>
    <s v="144/124"/>
    <s v="24/11/2020 Блок"/>
  </r>
  <r>
    <n v="19241030618"/>
    <d v="2019-11-28T00:00:00"/>
    <m/>
    <d v="2019-11-29T00:00:00"/>
    <x v="1"/>
    <m/>
    <x v="104"/>
    <s v="2411/955"/>
    <x v="4"/>
    <s v="4"/>
    <s v="81EG456"/>
    <s v="704310*******0361"/>
    <s v="expired"/>
    <s v="blocked"/>
    <s v="425824917"/>
    <m/>
    <m/>
  </r>
  <r>
    <n v="19241030568"/>
    <d v="2019-11-28T00:00:00"/>
    <m/>
    <d v="2019-11-29T00:00:00"/>
    <x v="1"/>
    <m/>
    <x v="104"/>
    <s v="2411/956"/>
    <x v="4"/>
    <s v="4"/>
    <s v="42BIS57"/>
    <s v="704310*******0117"/>
    <s v="expired"/>
    <s v="blocked"/>
    <s v="425824912"/>
    <m/>
    <m/>
  </r>
  <r>
    <n v="19241030576"/>
    <d v="2019-11-28T00:00:00"/>
    <m/>
    <d v="2019-11-29T00:00:00"/>
    <x v="1"/>
    <m/>
    <x v="104"/>
    <s v="2411/957"/>
    <x v="4"/>
    <s v="4"/>
    <s v="CA7119TC"/>
    <s v="704310*******3238"/>
    <s v=""/>
    <s v=""/>
    <s v="425824913"/>
    <m/>
    <m/>
  </r>
  <r>
    <n v="19241030170"/>
    <d v="2019-11-28T00:00:00"/>
    <m/>
    <d v="2019-11-29T00:00:00"/>
    <x v="1"/>
    <m/>
    <x v="104"/>
    <s v="2411/958"/>
    <x v="4"/>
    <s v="4"/>
    <s v="42CEK12"/>
    <s v="704310*******0423"/>
    <s v=""/>
    <s v=""/>
    <s v="425824873"/>
    <m/>
    <m/>
  </r>
  <r>
    <n v="19241030139"/>
    <d v="2019-11-28T00:00:00"/>
    <m/>
    <d v="2019-11-29T00:00:00"/>
    <x v="1"/>
    <m/>
    <x v="104"/>
    <s v="2411/959"/>
    <x v="4"/>
    <s v="4"/>
    <s v="CB5315KP"/>
    <s v="704310*******0048"/>
    <s v=""/>
    <s v=""/>
    <s v="425824869"/>
    <m/>
    <m/>
  </r>
  <r>
    <n v="19241030121"/>
    <d v="2019-11-28T00:00:00"/>
    <m/>
    <d v="2019-11-29T00:00:00"/>
    <x v="1"/>
    <m/>
    <x v="104"/>
    <s v="2411/960"/>
    <x v="4"/>
    <s v="4"/>
    <s v="42ALY81"/>
    <s v="704310*******0415"/>
    <s v=""/>
    <s v=""/>
    <s v="425824868"/>
    <m/>
    <m/>
  </r>
  <r>
    <n v="19241030253"/>
    <d v="2019-11-28T00:00:00"/>
    <m/>
    <d v="2019-11-29T00:00:00"/>
    <x v="1"/>
    <m/>
    <x v="104"/>
    <s v="2411/961"/>
    <x v="4"/>
    <s v="4"/>
    <s v="34CKF987"/>
    <s v="704310*******0096"/>
    <s v=""/>
    <s v=""/>
    <s v="425824881"/>
    <m/>
    <m/>
  </r>
  <r>
    <n v="19241030212"/>
    <d v="2019-11-28T00:00:00"/>
    <m/>
    <d v="2019-11-29T00:00:00"/>
    <x v="1"/>
    <m/>
    <x v="104"/>
    <s v="2411/962"/>
    <x v="4"/>
    <s v="4"/>
    <s v="14FB665"/>
    <s v="704310*******0467"/>
    <s v="expired"/>
    <s v="blocked"/>
    <s v="425824877"/>
    <m/>
    <m/>
  </r>
  <r>
    <n v="19221139439"/>
    <d v="2019-11-14T00:00:00"/>
    <m/>
    <d v="2019-11-15T00:00:00"/>
    <x v="2"/>
    <m/>
    <x v="104"/>
    <s v="2412/113"/>
    <x v="4"/>
    <s v="4"/>
    <s v="PA5191KM"/>
    <s v="704310*******0196"/>
    <s v=""/>
    <s v=""/>
    <s v="425311511"/>
    <m/>
    <m/>
  </r>
  <r>
    <n v="19241030337"/>
    <d v="2019-11-28T00:00:00"/>
    <m/>
    <d v="2019-11-29T00:00:00"/>
    <x v="1"/>
    <m/>
    <x v="105"/>
    <s v="2411/963"/>
    <x v="4"/>
    <s v="4"/>
    <s v="27RM234"/>
    <s v="704310*******0380"/>
    <s v=""/>
    <s v=""/>
    <s v="425824889"/>
    <m/>
    <m/>
  </r>
  <r>
    <n v="19241030295"/>
    <d v="2019-11-28T00:00:00"/>
    <m/>
    <d v="2019-11-29T00:00:00"/>
    <x v="1"/>
    <m/>
    <x v="105"/>
    <s v="2411/964"/>
    <x v="4"/>
    <s v="4"/>
    <s v="34FS0881"/>
    <s v="704310*******0258"/>
    <s v="expired"/>
    <s v="blocked"/>
    <s v="425824885"/>
    <m/>
    <m/>
  </r>
  <r>
    <n v="19241030444"/>
    <d v="2019-11-28T00:00:00"/>
    <m/>
    <d v="2019-11-29T00:00:00"/>
    <x v="1"/>
    <m/>
    <x v="105"/>
    <s v="2411/965"/>
    <x v="4"/>
    <s v="4"/>
    <s v="22AAV179"/>
    <s v="704310*******5702"/>
    <s v=""/>
    <s v=""/>
    <s v="425824900"/>
    <m/>
    <m/>
  </r>
  <r>
    <n v="19241032754"/>
    <d v="2019-12-04T00:00:00"/>
    <m/>
    <d v="2019-12-05T00:00:00"/>
    <x v="1"/>
    <m/>
    <x v="105"/>
    <s v="2411/966"/>
    <x v="4"/>
    <s v="4"/>
    <s v="26UK377"/>
    <s v="704310*******3890"/>
    <s v=""/>
    <s v=""/>
    <s v="425825131"/>
    <m/>
    <m/>
  </r>
  <r>
    <n v="19241032713"/>
    <d v="2019-12-04T00:00:00"/>
    <m/>
    <d v="2019-12-05T00:00:00"/>
    <x v="1"/>
    <m/>
    <x v="105"/>
    <s v="2411/967"/>
    <x v="4"/>
    <s v="4"/>
    <s v="34KB8399"/>
    <s v="704310*******0357"/>
    <s v="expired"/>
    <s v="blocked"/>
    <s v="425825127"/>
    <m/>
    <m/>
  </r>
  <r>
    <n v="19241032671"/>
    <d v="2019-12-04T00:00:00"/>
    <m/>
    <d v="2019-12-05T00:00:00"/>
    <x v="1"/>
    <m/>
    <x v="105"/>
    <s v="2411/968"/>
    <x v="4"/>
    <s v="4"/>
    <s v="33DTR65"/>
    <s v="704310*******0228"/>
    <s v=""/>
    <s v=""/>
    <s v="425825123"/>
    <m/>
    <m/>
  </r>
  <r>
    <n v="19241032630"/>
    <d v="2019-12-04T00:00:00"/>
    <m/>
    <d v="2019-12-05T00:00:00"/>
    <x v="1"/>
    <m/>
    <x v="105"/>
    <s v="2411/969"/>
    <x v="4"/>
    <s v="4"/>
    <s v="42DB414"/>
    <s v="704310*******0059"/>
    <s v="expired"/>
    <s v="blocked"/>
    <s v="425825119"/>
    <m/>
    <m/>
  </r>
  <r>
    <n v="19241032580"/>
    <d v="2019-12-04T00:00:00"/>
    <m/>
    <d v="2019-12-05T00:00:00"/>
    <x v="1"/>
    <m/>
    <x v="105"/>
    <s v="2411/970"/>
    <x v="4"/>
    <s v="4"/>
    <s v="26UP065"/>
    <s v="704310*******3973"/>
    <s v=""/>
    <s v=""/>
    <s v="425825114"/>
    <m/>
    <m/>
  </r>
  <r>
    <n v="19241032549"/>
    <d v="2019-12-04T00:00:00"/>
    <m/>
    <d v="2019-12-05T00:00:00"/>
    <x v="1"/>
    <m/>
    <x v="105"/>
    <s v="2411/971"/>
    <x v="4"/>
    <s v="4"/>
    <s v="33DJD12"/>
    <s v="704310*******0210"/>
    <s v=""/>
    <s v=""/>
    <s v="425825110"/>
    <m/>
    <m/>
  </r>
  <r>
    <n v="19241032838"/>
    <d v="2019-12-04T00:00:00"/>
    <m/>
    <d v="2019-12-05T00:00:00"/>
    <x v="1"/>
    <m/>
    <x v="105"/>
    <s v="2411/972"/>
    <x v="4"/>
    <s v="4"/>
    <s v="42ADF961"/>
    <s v="704310*******0158"/>
    <s v="expired"/>
    <s v="blocked"/>
    <s v="425825139"/>
    <m/>
    <m/>
  </r>
  <r>
    <n v="19241032861"/>
    <d v="2019-12-04T00:00:00"/>
    <m/>
    <d v="2019-12-05T00:00:00"/>
    <x v="1"/>
    <m/>
    <x v="105"/>
    <s v="2411/974"/>
    <x v="4"/>
    <s v="4"/>
    <s v="34SJ7509"/>
    <s v="704310*******2320"/>
    <s v="expired"/>
    <s v="blocked"/>
    <s v="425825142"/>
    <m/>
    <m/>
  </r>
  <r>
    <n v="19241032697"/>
    <d v="2019-12-04T00:00:00"/>
    <m/>
    <d v="2019-12-05T00:00:00"/>
    <x v="1"/>
    <m/>
    <x v="105"/>
    <s v="2411/975"/>
    <x v="4"/>
    <s v="4"/>
    <s v="CB8974KP"/>
    <s v="704310*******0031"/>
    <s v="expired"/>
    <s v="blocked"/>
    <s v="425825125"/>
    <m/>
    <m/>
  </r>
  <r>
    <n v="19241032705"/>
    <d v="2019-12-04T00:00:00"/>
    <m/>
    <d v="2019-12-05T00:00:00"/>
    <x v="1"/>
    <m/>
    <x v="105"/>
    <s v="2411/976"/>
    <x v="4"/>
    <s v="4"/>
    <s v="14FB664"/>
    <s v="704310*******0442"/>
    <s v="expired"/>
    <s v="blocked"/>
    <s v="425825126"/>
    <m/>
    <m/>
  </r>
  <r>
    <n v="19221139835"/>
    <d v="2019-11-14T00:00:00"/>
    <m/>
    <d v="2019-11-15T00:00:00"/>
    <x v="2"/>
    <n v="145"/>
    <x v="105"/>
    <s v="2412/114"/>
    <x v="4"/>
    <s v="4"/>
    <s v="SB109GB"/>
    <s v="704310*******7155"/>
    <s v="blocked"/>
    <s v="blocked"/>
    <s v="425311551"/>
    <s v="144/46"/>
    <s v="08/4/2020 отправлен запрос в Путовы Сербии"/>
  </r>
  <r>
    <n v="19221139207"/>
    <d v="2019-11-14T00:00:00"/>
    <m/>
    <d v="2019-11-15T00:00:00"/>
    <x v="2"/>
    <m/>
    <x v="105"/>
    <s v="2412/115"/>
    <x v="4"/>
    <s v="4"/>
    <s v="14DM488"/>
    <s v="704310*******1141"/>
    <s v=""/>
    <s v=""/>
    <s v="425311488"/>
    <m/>
    <m/>
  </r>
  <r>
    <n v="19221139553"/>
    <d v="2019-11-14T00:00:00"/>
    <m/>
    <d v="2019-11-15T00:00:00"/>
    <x v="2"/>
    <m/>
    <x v="105"/>
    <s v="2412/116"/>
    <x v="4"/>
    <s v="4"/>
    <s v="KPKM250"/>
    <s v="704310*******0110"/>
    <s v="expired"/>
    <s v="blocked"/>
    <s v="425311523"/>
    <m/>
    <m/>
  </r>
  <r>
    <n v="19221139116"/>
    <d v="2019-11-14T00:00:00"/>
    <m/>
    <d v="2019-11-15T00:00:00"/>
    <x v="2"/>
    <m/>
    <x v="105"/>
    <s v="2412/117"/>
    <x v="4"/>
    <s v="4"/>
    <s v="DA276ED"/>
    <s v="704310*******2048"/>
    <s v="expired"/>
    <s v="blocked"/>
    <s v="425311479"/>
    <m/>
    <m/>
  </r>
  <r>
    <n v="19221139074"/>
    <d v="2019-11-14T00:00:00"/>
    <m/>
    <d v="2019-11-15T00:00:00"/>
    <x v="2"/>
    <m/>
    <x v="105"/>
    <s v="2412/118"/>
    <x v="4"/>
    <s v="4"/>
    <s v="LJ80RAD"/>
    <s v="704310*******0826"/>
    <s v="expired"/>
    <s v="blocked"/>
    <s v="425311475"/>
    <m/>
    <m/>
  </r>
  <r>
    <n v="19241032747"/>
    <d v="2019-12-04T00:00:00"/>
    <m/>
    <d v="2019-12-05T00:00:00"/>
    <x v="1"/>
    <m/>
    <x v="106"/>
    <s v="2411/977"/>
    <x v="4"/>
    <s v="4"/>
    <s v="34HY2668"/>
    <s v="704310*******0069"/>
    <s v="expired"/>
    <s v="blocked"/>
    <s v="425825130"/>
    <m/>
    <m/>
  </r>
  <r>
    <n v="19241032788"/>
    <d v="2019-12-04T00:00:00"/>
    <m/>
    <d v="2019-12-05T00:00:00"/>
    <x v="1"/>
    <n v="97"/>
    <x v="106"/>
    <s v="2411/978"/>
    <x v="4"/>
    <s v="4"/>
    <s v="33E5820"/>
    <s v="704310*******0553"/>
    <s v="expired"/>
    <s v="blocked"/>
    <s v="425825134"/>
    <s v="97/59"/>
    <s v="01/09/2020 Разблок.15/5/2020 отправлен запрос на блокиировку"/>
  </r>
  <r>
    <n v="19241032820"/>
    <d v="2019-12-04T00:00:00"/>
    <m/>
    <d v="2019-12-05T00:00:00"/>
    <x v="1"/>
    <m/>
    <x v="106"/>
    <s v="2411/979"/>
    <x v="4"/>
    <s v="4"/>
    <s v="07AED424"/>
    <s v="704310*******0558"/>
    <s v="expired"/>
    <s v="blocked"/>
    <s v="425825138"/>
    <m/>
    <m/>
  </r>
  <r>
    <n v="19241032903"/>
    <d v="2019-12-04T00:00:00"/>
    <m/>
    <d v="2019-12-05T00:00:00"/>
    <x v="1"/>
    <n v="145"/>
    <x v="106"/>
    <s v="2411/980"/>
    <x v="4"/>
    <s v="4"/>
    <s v="34EZ4415"/>
    <s v="704310*******0052"/>
    <s v="blocked"/>
    <s v="blocked"/>
    <s v="425825146"/>
    <s v="144/91/68/65"/>
    <s v="13/8/2020 Блок  09/06/2020 отправлен запрос на разблокировку. 03/06/2020 отправлен запрос на блокировку"/>
  </r>
  <r>
    <n v="19241032663"/>
    <d v="2019-12-04T00:00:00"/>
    <m/>
    <d v="2019-12-05T00:00:00"/>
    <x v="1"/>
    <m/>
    <x v="106"/>
    <s v="2411/981"/>
    <x v="4"/>
    <s v="4"/>
    <s v="33BVT87"/>
    <s v="704310*******0018"/>
    <s v=""/>
    <s v=""/>
    <s v="425825122"/>
    <m/>
    <m/>
  </r>
  <r>
    <n v="19241032622"/>
    <d v="2019-12-04T00:00:00"/>
    <m/>
    <d v="2019-12-05T00:00:00"/>
    <x v="1"/>
    <m/>
    <x v="106"/>
    <s v="2411/982"/>
    <x v="4"/>
    <s v="4"/>
    <s v="14KP933"/>
    <s v="704310*******0025"/>
    <s v=""/>
    <s v=""/>
    <s v="425825118"/>
    <m/>
    <m/>
  </r>
  <r>
    <n v="19241032010"/>
    <d v="2019-12-04T00:00:00"/>
    <m/>
    <d v="2019-12-05T00:00:00"/>
    <x v="1"/>
    <m/>
    <x v="106"/>
    <s v="2411/983"/>
    <x v="4"/>
    <s v="4"/>
    <s v="14FB025"/>
    <s v="704310*******1484"/>
    <s v="expired"/>
    <s v="blocked"/>
    <s v="425825057"/>
    <m/>
    <m/>
  </r>
  <r>
    <n v="19241032531"/>
    <d v="2019-12-04T00:00:00"/>
    <m/>
    <d v="2019-12-05T00:00:00"/>
    <x v="1"/>
    <m/>
    <x v="106"/>
    <s v="2411/984"/>
    <x v="4"/>
    <s v="4"/>
    <s v="42FMA94"/>
    <s v="704310*******0110"/>
    <s v=""/>
    <s v=""/>
    <s v="425825109"/>
    <m/>
    <m/>
  </r>
  <r>
    <n v="19241032218"/>
    <d v="2019-12-04T00:00:00"/>
    <m/>
    <d v="2019-12-05T00:00:00"/>
    <x v="1"/>
    <m/>
    <x v="106"/>
    <s v="2411/985"/>
    <x v="4"/>
    <s v="4"/>
    <s v="42DYH32"/>
    <s v="704310*******0038"/>
    <s v=""/>
    <s v=""/>
    <s v="425825077"/>
    <m/>
    <m/>
  </r>
  <r>
    <n v="19241032812"/>
    <d v="2019-12-04T00:00:00"/>
    <m/>
    <d v="2019-12-05T00:00:00"/>
    <x v="1"/>
    <n v="145"/>
    <x v="106"/>
    <s v="2411/986"/>
    <x v="4"/>
    <s v="4"/>
    <s v="31F1066"/>
    <s v="704310*******0058"/>
    <s v="blocked"/>
    <s v="blocked"/>
    <s v="425825137"/>
    <s v="144/124"/>
    <s v="24/11/2020 Блок"/>
  </r>
  <r>
    <n v="19241030378"/>
    <d v="2019-11-28T00:00:00"/>
    <m/>
    <d v="2019-11-29T00:00:00"/>
    <x v="1"/>
    <m/>
    <x v="106"/>
    <s v="2411/987"/>
    <x v="4"/>
    <s v="4"/>
    <s v="14FB130"/>
    <s v="704310*******6427"/>
    <s v="expired"/>
    <s v="blocked"/>
    <s v="425824893"/>
    <m/>
    <m/>
  </r>
  <r>
    <n v="19241030493"/>
    <d v="2019-11-28T00:00:00"/>
    <m/>
    <d v="2019-11-29T00:00:00"/>
    <x v="1"/>
    <m/>
    <x v="106"/>
    <s v="2411/988"/>
    <x v="4"/>
    <s v="4"/>
    <s v="14BT106"/>
    <s v="704310*******1468"/>
    <s v="expired"/>
    <s v="blocked"/>
    <s v="425824905"/>
    <m/>
    <m/>
  </r>
  <r>
    <n v="19241030485"/>
    <d v="2019-11-28T00:00:00"/>
    <m/>
    <d v="2019-11-29T00:00:00"/>
    <x v="1"/>
    <m/>
    <x v="106"/>
    <s v="2411/989"/>
    <x v="4"/>
    <s v="4"/>
    <s v="14BS494"/>
    <s v="704310*******1161"/>
    <s v="expired"/>
    <s v="blocked"/>
    <s v="425824904"/>
    <m/>
    <m/>
  </r>
  <r>
    <n v="19241032895"/>
    <d v="2019-12-04T00:00:00"/>
    <m/>
    <d v="2019-12-05T00:00:00"/>
    <x v="1"/>
    <m/>
    <x v="106"/>
    <s v="2411/990"/>
    <x v="4"/>
    <s v="4"/>
    <s v="34LE3128"/>
    <s v="704310*******0303"/>
    <s v="expired"/>
    <s v="blocked"/>
    <s v="425825145"/>
    <m/>
    <m/>
  </r>
  <r>
    <n v="19241032853"/>
    <d v="2019-12-04T00:00:00"/>
    <m/>
    <d v="2019-12-05T00:00:00"/>
    <x v="1"/>
    <m/>
    <x v="106"/>
    <s v="2411/991"/>
    <x v="4"/>
    <s v="4"/>
    <s v="34PK0108"/>
    <s v="704310*******0360"/>
    <s v="expired"/>
    <s v="blocked"/>
    <s v="425825141"/>
    <m/>
    <m/>
  </r>
  <r>
    <n v="19241032739"/>
    <d v="2019-12-04T00:00:00"/>
    <m/>
    <d v="2019-12-05T00:00:00"/>
    <x v="1"/>
    <m/>
    <x v="106"/>
    <s v="2411/992"/>
    <x v="4"/>
    <s v="4"/>
    <s v="14DB260"/>
    <s v="704310*******0785"/>
    <s v=""/>
    <s v=""/>
    <s v="425825129"/>
    <m/>
    <m/>
  </r>
  <r>
    <n v="19221139579"/>
    <d v="2019-11-07T00:00:00"/>
    <m/>
    <d v="2019-11-07T00:00:00"/>
    <x v="2"/>
    <m/>
    <x v="106"/>
    <s v="2412/119"/>
    <x v="4"/>
    <s v="4"/>
    <s v="34BDG638"/>
    <s v="704310*******3633"/>
    <s v=""/>
    <s v=""/>
    <s v="425311525"/>
    <m/>
    <m/>
  </r>
  <r>
    <n v="19241020221"/>
    <d v="2019-11-18T00:00:00"/>
    <m/>
    <d v="2019-11-19T00:00:00"/>
    <x v="4"/>
    <m/>
    <x v="106"/>
    <s v="2414/3"/>
    <x v="4"/>
    <s v="4"/>
    <s v="PGFU504"/>
    <s v="704310*******4839"/>
    <s v=""/>
    <s v=""/>
    <s v="425823878"/>
    <m/>
    <m/>
  </r>
  <r>
    <n v="19241020155"/>
    <d v="2019-11-18T00:00:00"/>
    <m/>
    <d v="2019-11-19T00:00:00"/>
    <x v="4"/>
    <m/>
    <x v="106"/>
    <s v="2414/4"/>
    <x v="4"/>
    <s v="4"/>
    <s v="PGGE084"/>
    <s v="704310*******4615"/>
    <s v=""/>
    <s v=""/>
    <s v="425823871"/>
    <m/>
    <m/>
  </r>
  <r>
    <n v="19241020189"/>
    <d v="2019-11-18T00:00:00"/>
    <m/>
    <d v="2019-11-19T00:00:00"/>
    <x v="4"/>
    <m/>
    <x v="106"/>
    <s v="2414/5"/>
    <x v="4"/>
    <s v="4"/>
    <s v="PGGF114"/>
    <s v="704310*******4763"/>
    <s v=""/>
    <s v=""/>
    <s v="425823874"/>
    <m/>
    <m/>
  </r>
  <r>
    <n v="19241032770"/>
    <d v="2019-12-04T00:00:00"/>
    <m/>
    <d v="2019-12-05T00:00:00"/>
    <x v="1"/>
    <m/>
    <x v="107"/>
    <s v="2411/993"/>
    <x v="4"/>
    <s v="4"/>
    <s v="34LK3605"/>
    <s v="704310*******1447"/>
    <s v=""/>
    <s v=""/>
    <s v="425825133"/>
    <m/>
    <m/>
  </r>
  <r>
    <n v="19241032960"/>
    <d v="2019-12-04T00:00:00"/>
    <m/>
    <d v="2019-12-05T00:00:00"/>
    <x v="1"/>
    <m/>
    <x v="107"/>
    <s v="2411/994"/>
    <x v="4"/>
    <s v="4"/>
    <s v="26UK374"/>
    <s v="704310*******3866"/>
    <s v=""/>
    <s v=""/>
    <s v="425825152"/>
    <m/>
    <m/>
  </r>
  <r>
    <n v="19241032911"/>
    <d v="2019-12-04T00:00:00"/>
    <m/>
    <d v="2019-12-05T00:00:00"/>
    <x v="1"/>
    <m/>
    <x v="107"/>
    <s v="2411/995"/>
    <x v="4"/>
    <s v="4"/>
    <s v="34FC4575"/>
    <s v="704310*******0053"/>
    <s v=""/>
    <s v=""/>
    <s v="425825147"/>
    <m/>
    <m/>
  </r>
  <r>
    <n v="19241032028"/>
    <d v="2019-12-04T00:00:00"/>
    <m/>
    <d v="2019-12-05T00:00:00"/>
    <x v="1"/>
    <n v="145"/>
    <x v="107"/>
    <s v="2411/996"/>
    <x v="4"/>
    <s v="4"/>
    <s v="33ADF245"/>
    <s v="704310*******0103"/>
    <s v="blocked"/>
    <s v="blocked"/>
    <s v="425825058"/>
    <s v="144/96"/>
    <s v="01/09/2020 БЛОК"/>
  </r>
  <r>
    <n v="19241032366"/>
    <d v="2019-12-04T00:00:00"/>
    <m/>
    <d v="2019-12-05T00:00:00"/>
    <x v="1"/>
    <m/>
    <x v="107"/>
    <s v="2411/997"/>
    <x v="4"/>
    <s v="4"/>
    <s v="42AAZ185"/>
    <s v="704310*******0337"/>
    <s v=""/>
    <s v=""/>
    <s v="425825092"/>
    <m/>
    <m/>
  </r>
  <r>
    <n v="19241032408"/>
    <d v="2019-12-04T00:00:00"/>
    <m/>
    <d v="2019-12-05T00:00:00"/>
    <x v="1"/>
    <m/>
    <x v="107"/>
    <s v="2411/998"/>
    <x v="4"/>
    <s v="4"/>
    <s v="35AAG133"/>
    <s v="704310*******3622"/>
    <s v="expired"/>
    <s v="blocked"/>
    <s v="425825096"/>
    <m/>
    <m/>
  </r>
  <r>
    <n v="19221140007"/>
    <d v="2019-11-14T00:00:00"/>
    <m/>
    <d v="2019-11-15T00:00:00"/>
    <x v="2"/>
    <m/>
    <x v="107"/>
    <s v="2412/120"/>
    <x v="4"/>
    <s v="4"/>
    <s v="KPHM570"/>
    <s v="704310*******0086"/>
    <s v="expired"/>
    <s v="blocked"/>
    <s v="425311568"/>
    <m/>
    <m/>
  </r>
  <r>
    <n v="19221139157"/>
    <d v="2019-11-14T00:00:00"/>
    <m/>
    <d v="2019-11-15T00:00:00"/>
    <x v="2"/>
    <m/>
    <x v="107"/>
    <s v="2412/122"/>
    <x v="4"/>
    <s v="4"/>
    <s v="CELD340"/>
    <s v="704310*******0123"/>
    <s v="expired"/>
    <s v="blocked"/>
    <s v="425311483"/>
    <m/>
    <m/>
  </r>
  <r>
    <n v="19241032242"/>
    <d v="2019-12-04T00:00:00"/>
    <m/>
    <d v="2019-12-05T00:00:00"/>
    <x v="1"/>
    <m/>
    <x v="108"/>
    <s v="2411/1000"/>
    <x v="4"/>
    <s v="4"/>
    <s v="42EMK84"/>
    <s v="704310*******0464"/>
    <s v=""/>
    <s v=""/>
    <s v="425825080"/>
    <m/>
    <m/>
  </r>
  <r>
    <n v="19241032283"/>
    <d v="2019-12-04T00:00:00"/>
    <m/>
    <d v="2019-12-05T00:00:00"/>
    <x v="1"/>
    <m/>
    <x v="108"/>
    <s v="2411/1001"/>
    <x v="4"/>
    <s v="4"/>
    <s v="42CKR28"/>
    <s v="704310*******0168"/>
    <s v="expired"/>
    <s v="blocked"/>
    <s v="425825084"/>
    <m/>
    <m/>
  </r>
  <r>
    <n v="19241032325"/>
    <d v="2019-12-04T00:00:00"/>
    <m/>
    <d v="2019-12-05T00:00:00"/>
    <x v="1"/>
    <n v="145"/>
    <x v="108"/>
    <s v="2411/1002"/>
    <x v="4"/>
    <s v="4"/>
    <s v="34RT8305"/>
    <s v="704310*******3615"/>
    <s v="expired"/>
    <s v="blocked"/>
    <s v="425825088"/>
    <s v="144/124"/>
    <s v="24/11/2020 Блок"/>
  </r>
  <r>
    <n v="19241032937"/>
    <d v="2019-12-04T00:00:00"/>
    <m/>
    <d v="2019-12-05T00:00:00"/>
    <x v="1"/>
    <n v="145"/>
    <x v="108"/>
    <s v="2411/1003"/>
    <x v="4"/>
    <s v="4"/>
    <s v="34KL9030"/>
    <s v="704310*******0033"/>
    <s v="blocked"/>
    <s v="blocked"/>
    <s v="425825149"/>
    <s v="144/73"/>
    <s v="25/6/2020 отправлен запрос на блокировку"/>
  </r>
  <r>
    <n v="19241032978"/>
    <d v="2019-12-04T00:00:00"/>
    <m/>
    <d v="2019-12-05T00:00:00"/>
    <x v="1"/>
    <n v="145"/>
    <x v="108"/>
    <s v="2411/1004"/>
    <x v="4"/>
    <s v="4"/>
    <s v="34HT9019"/>
    <s v="704310*******1561"/>
    <s v="expired"/>
    <s v="blocked"/>
    <s v="425825153"/>
    <s v="144/124"/>
    <s v="24/11/2020 Блок"/>
  </r>
  <r>
    <n v="19241032150"/>
    <d v="2019-12-04T00:00:00"/>
    <m/>
    <d v="2019-12-05T00:00:00"/>
    <x v="1"/>
    <m/>
    <x v="108"/>
    <s v="2411/1005"/>
    <x v="4"/>
    <s v="4"/>
    <s v="34VUF38"/>
    <s v="704310*******0076"/>
    <s v="expired"/>
    <s v="blocked"/>
    <s v="425825071"/>
    <m/>
    <m/>
  </r>
  <r>
    <n v="19241032119"/>
    <d v="2019-12-04T00:00:00"/>
    <m/>
    <d v="2019-12-05T00:00:00"/>
    <x v="1"/>
    <m/>
    <x v="108"/>
    <s v="2411/1006"/>
    <x v="4"/>
    <s v="4"/>
    <s v="34PJ3427"/>
    <s v="704310*******2932"/>
    <s v=""/>
    <s v=""/>
    <s v="425825067"/>
    <m/>
    <m/>
  </r>
  <r>
    <n v="19241032036"/>
    <d v="2019-12-04T00:00:00"/>
    <m/>
    <d v="2019-12-05T00:00:00"/>
    <x v="1"/>
    <m/>
    <x v="108"/>
    <s v="2411/1007"/>
    <x v="4"/>
    <s v="4"/>
    <s v="42CMR59"/>
    <s v="704310*******1309"/>
    <s v=""/>
    <s v=""/>
    <s v="425825059"/>
    <m/>
    <m/>
  </r>
  <r>
    <n v="19241032275"/>
    <d v="2019-12-04T00:00:00"/>
    <m/>
    <d v="2019-12-05T00:00:00"/>
    <x v="1"/>
    <m/>
    <x v="108"/>
    <s v="2411/1008"/>
    <x v="4"/>
    <s v="4"/>
    <s v="34SU0088"/>
    <s v="704310*******1330"/>
    <s v=""/>
    <s v=""/>
    <s v="425825083"/>
    <m/>
    <m/>
  </r>
  <r>
    <n v="19241032192"/>
    <d v="2019-12-04T00:00:00"/>
    <m/>
    <d v="2019-12-05T00:00:00"/>
    <x v="1"/>
    <m/>
    <x v="108"/>
    <s v="2411/1009"/>
    <x v="4"/>
    <s v="4"/>
    <s v="07DJC90"/>
    <s v="704310*******3318"/>
    <s v=""/>
    <s v=""/>
    <s v="425825075"/>
    <m/>
    <m/>
  </r>
  <r>
    <n v="19241032085"/>
    <d v="2019-12-04T00:00:00"/>
    <m/>
    <d v="2019-12-05T00:00:00"/>
    <x v="1"/>
    <m/>
    <x v="108"/>
    <s v="2411/1010"/>
    <x v="4"/>
    <s v="4"/>
    <s v="CB6609PB"/>
    <s v="704310*******0912"/>
    <s v=""/>
    <s v=""/>
    <s v="425825064"/>
    <m/>
    <m/>
  </r>
  <r>
    <n v="19241032077"/>
    <d v="2019-12-04T00:00:00"/>
    <m/>
    <d v="2019-12-05T00:00:00"/>
    <x v="1"/>
    <n v="177"/>
    <x v="108"/>
    <s v="2411/1011"/>
    <x v="4"/>
    <s v="4"/>
    <s v="34SJ7517"/>
    <s v="704310*******2403"/>
    <s v="expired"/>
    <s v="blocked"/>
    <s v="425825063"/>
    <n v="177"/>
    <s v="БЛОК 15/04/2021 по стоп листам 174,175,176,177"/>
  </r>
  <r>
    <n v="19241032317"/>
    <d v="2019-12-04T00:00:00"/>
    <m/>
    <d v="2019-12-05T00:00:00"/>
    <x v="1"/>
    <n v="145"/>
    <x v="108"/>
    <s v="2411/1012"/>
    <x v="4"/>
    <s v="4"/>
    <s v="50FP250"/>
    <s v="704310*******0011"/>
    <s v="blocked"/>
    <s v="blocked"/>
    <s v="425825087"/>
    <s v="144/91/68/65"/>
    <s v="13/8/2020 Блок  09/06/2020 отправлен запрос на разблокировку. 03/06/2020 отправлен запрос на блокировку"/>
  </r>
  <r>
    <n v="19241032440"/>
    <d v="2019-12-04T00:00:00"/>
    <m/>
    <d v="2019-12-05T00:00:00"/>
    <x v="1"/>
    <m/>
    <x v="108"/>
    <s v="2411/999"/>
    <x v="4"/>
    <s v="4"/>
    <s v="14FB181"/>
    <s v="704310*******0884"/>
    <s v=""/>
    <s v=""/>
    <s v="425825100"/>
    <m/>
    <m/>
  </r>
  <r>
    <n v="19221139017"/>
    <d v="2019-11-07T00:00:00"/>
    <m/>
    <d v="2019-11-07T00:00:00"/>
    <x v="2"/>
    <m/>
    <x v="108"/>
    <s v="2412/123"/>
    <x v="4"/>
    <s v="4"/>
    <s v="DJ498CK"/>
    <s v="704310*******0529"/>
    <s v=""/>
    <s v=""/>
    <s v="425311469"/>
    <m/>
    <m/>
  </r>
  <r>
    <n v="19221139637"/>
    <d v="2019-11-14T00:00:00"/>
    <m/>
    <d v="2019-11-15T00:00:00"/>
    <x v="2"/>
    <m/>
    <x v="108"/>
    <s v="2412/124"/>
    <x v="4"/>
    <s v="3"/>
    <s v="DA818EP"/>
    <s v="704310*******2428"/>
    <s v="expired"/>
    <s v="blocked"/>
    <s v="425311531"/>
    <m/>
    <m/>
  </r>
  <r>
    <n v="19221139280"/>
    <d v="2019-11-14T00:00:00"/>
    <m/>
    <d v="2019-11-15T00:00:00"/>
    <x v="2"/>
    <m/>
    <x v="108"/>
    <s v="2412/125"/>
    <x v="4"/>
    <s v="4"/>
    <s v="AR025EM"/>
    <s v="704310*******0031"/>
    <s v="expired"/>
    <s v="blocked"/>
    <s v="425311496"/>
    <m/>
    <m/>
  </r>
  <r>
    <n v="19221139694"/>
    <d v="2019-11-07T00:00:00"/>
    <m/>
    <d v="2019-11-07T00:00:00"/>
    <x v="2"/>
    <m/>
    <x v="108"/>
    <s v="2412/126"/>
    <x v="4"/>
    <s v="4"/>
    <s v="DA343GC"/>
    <s v="704310*******3129"/>
    <s v="expired"/>
    <s v="blocked"/>
    <s v="425311537"/>
    <m/>
    <m/>
  </r>
  <r>
    <n v="19221139793"/>
    <d v="2019-11-14T00:00:00"/>
    <m/>
    <d v="2019-11-15T00:00:00"/>
    <x v="2"/>
    <m/>
    <x v="108"/>
    <s v="2412/127"/>
    <x v="4"/>
    <s v="3"/>
    <s v="KRBP035"/>
    <s v="704310*******0697"/>
    <s v=""/>
    <s v=""/>
    <s v="425311547"/>
    <m/>
    <m/>
  </r>
  <r>
    <n v="19221139173"/>
    <d v="2019-11-07T00:00:00"/>
    <m/>
    <d v="2019-11-07T00:00:00"/>
    <x v="2"/>
    <m/>
    <x v="108"/>
    <s v="2412/128"/>
    <x v="4"/>
    <s v="4"/>
    <s v="33DVC62"/>
    <s v="704310*******0624"/>
    <s v="expired"/>
    <s v="blocked"/>
    <s v="425311485"/>
    <m/>
    <m/>
  </r>
  <r>
    <n v="19241020122"/>
    <d v="2019-11-28T00:00:00"/>
    <m/>
    <d v="2019-11-28T00:00:00"/>
    <x v="5"/>
    <m/>
    <x v="108"/>
    <s v="2413/19"/>
    <x v="4"/>
    <s v="4"/>
    <s v="NS293TF"/>
    <s v="704310*******0228"/>
    <s v=""/>
    <s v=""/>
    <s v="425823868"/>
    <m/>
    <m/>
  </r>
  <r>
    <n v="19231011487"/>
    <d v="2019-09-04T00:00:00"/>
    <m/>
    <d v="2019-11-28T00:00:00"/>
    <x v="5"/>
    <m/>
    <x v="108"/>
    <s v="2413/20"/>
    <x v="4"/>
    <s v="4"/>
    <s v="BABA870"/>
    <s v="704310*******0092"/>
    <s v=""/>
    <s v=""/>
    <s v="425560860"/>
    <m/>
    <m/>
  </r>
  <r>
    <n v="19241032127"/>
    <d v="2019-12-04T00:00:00"/>
    <m/>
    <d v="2019-12-05T00:00:00"/>
    <x v="1"/>
    <m/>
    <x v="13"/>
    <s v="2411/1013"/>
    <x v="4"/>
    <s v="4"/>
    <s v="34DA6413"/>
    <s v="704310*******0064"/>
    <s v=""/>
    <s v=""/>
    <s v="425825068"/>
    <m/>
    <m/>
  </r>
  <r>
    <n v="19241033000"/>
    <d v="2019-12-04T00:00:00"/>
    <m/>
    <d v="2019-12-05T00:00:00"/>
    <x v="1"/>
    <m/>
    <x v="13"/>
    <s v="2411/1014"/>
    <x v="4"/>
    <s v="4"/>
    <s v="14FB147"/>
    <s v="704310*******0827"/>
    <s v=""/>
    <s v=""/>
    <s v="425825156"/>
    <m/>
    <m/>
  </r>
  <r>
    <n v="19241032044"/>
    <d v="2019-12-04T00:00:00"/>
    <m/>
    <d v="2019-12-05T00:00:00"/>
    <x v="1"/>
    <m/>
    <x v="13"/>
    <s v="2411/1015"/>
    <x v="4"/>
    <s v="4"/>
    <s v="14GM944"/>
    <s v="704310*******0736"/>
    <s v=""/>
    <s v=""/>
    <s v="425825060"/>
    <m/>
    <m/>
  </r>
  <r>
    <n v="19241032382"/>
    <d v="2019-12-04T00:00:00"/>
    <m/>
    <d v="2019-12-05T00:00:00"/>
    <x v="1"/>
    <m/>
    <x v="13"/>
    <s v="2411/1016"/>
    <x v="4"/>
    <s v="4"/>
    <s v="26UK375"/>
    <s v="704310*******3874"/>
    <s v=""/>
    <s v=""/>
    <s v="425825094"/>
    <m/>
    <m/>
  </r>
  <r>
    <n v="19241032341"/>
    <d v="2019-12-04T00:00:00"/>
    <m/>
    <d v="2019-12-05T00:00:00"/>
    <x v="1"/>
    <m/>
    <x v="13"/>
    <s v="2411/1017"/>
    <x v="4"/>
    <s v="4"/>
    <s v="26SK942"/>
    <s v="704310*******2793"/>
    <s v=""/>
    <s v=""/>
    <s v="425825090"/>
    <m/>
    <m/>
  </r>
  <r>
    <n v="19241032309"/>
    <d v="2019-12-04T00:00:00"/>
    <m/>
    <d v="2019-12-05T00:00:00"/>
    <x v="1"/>
    <n v="206"/>
    <x v="13"/>
    <s v="2411/1018"/>
    <x v="4"/>
    <s v="4"/>
    <s v="34KL3093"/>
    <s v="704310*******1462"/>
    <s v="blocked"/>
    <s v="blocked"/>
    <s v="425825086"/>
    <n v="206"/>
    <s v="БЛОК 18/6/2021"/>
  </r>
  <r>
    <n v="19241032267"/>
    <d v="2019-12-04T00:00:00"/>
    <m/>
    <d v="2019-12-05T00:00:00"/>
    <x v="1"/>
    <m/>
    <x v="13"/>
    <s v="2411/1019"/>
    <x v="4"/>
    <s v="4"/>
    <s v="24GH3321"/>
    <s v="704310*******0274"/>
    <s v="expired"/>
    <s v="blocked"/>
    <s v="425825082"/>
    <m/>
    <m/>
  </r>
  <r>
    <n v="19241032234"/>
    <d v="2019-12-04T00:00:00"/>
    <m/>
    <d v="2019-12-05T00:00:00"/>
    <x v="1"/>
    <m/>
    <x v="13"/>
    <s v="2411/1021"/>
    <x v="4"/>
    <s v="4"/>
    <s v="33AZT70"/>
    <s v="704310*******0012"/>
    <s v=""/>
    <s v=""/>
    <s v="425825079"/>
    <m/>
    <m/>
  </r>
  <r>
    <n v="19221139272"/>
    <d v="2019-11-14T00:00:00"/>
    <m/>
    <d v="2019-11-15T00:00:00"/>
    <x v="2"/>
    <m/>
    <x v="13"/>
    <s v="2412/129"/>
    <x v="4"/>
    <s v="4"/>
    <s v="OG0507IR"/>
    <s v="704310*******0087"/>
    <s v=""/>
    <s v=""/>
    <s v="425311495"/>
    <m/>
    <m/>
  </r>
  <r>
    <n v="19221139496"/>
    <d v="2019-11-07T00:00:00"/>
    <m/>
    <d v="2019-11-07T00:00:00"/>
    <x v="2"/>
    <m/>
    <x v="13"/>
    <s v="2412/130"/>
    <x v="4"/>
    <s v="4"/>
    <s v="CB0245MA"/>
    <s v="704310*******0022"/>
    <s v=""/>
    <s v=""/>
    <s v="425311517"/>
    <m/>
    <m/>
  </r>
  <r>
    <n v="19221139249"/>
    <d v="2019-11-14T00:00:00"/>
    <m/>
    <d v="2019-11-15T00:00:00"/>
    <x v="2"/>
    <m/>
    <x v="13"/>
    <s v="2412/131"/>
    <x v="4"/>
    <s v="4"/>
    <s v="CO4223BT"/>
    <s v="704310*******0188"/>
    <s v=""/>
    <s v=""/>
    <s v="425311492"/>
    <m/>
    <m/>
  </r>
  <r>
    <n v="19221139892"/>
    <d v="2019-11-07T00:00:00"/>
    <m/>
    <d v="2019-11-07T00:00:00"/>
    <x v="2"/>
    <n v="145"/>
    <x v="13"/>
    <s v="2412/132"/>
    <x v="4"/>
    <s v="4"/>
    <s v="31AAD397"/>
    <s v="704310*******0127"/>
    <s v="blocked"/>
    <s v="blocked"/>
    <s v="425311557"/>
    <s v="144/38"/>
    <s v="25/03/2020 отправлен запрос в Путовы Сербии"/>
  </r>
  <r>
    <n v="19221139330"/>
    <d v="2019-11-07T00:00:00"/>
    <m/>
    <d v="2019-11-07T00:00:00"/>
    <x v="2"/>
    <n v="145"/>
    <x v="13"/>
    <s v="2412/133"/>
    <x v="4"/>
    <s v="4"/>
    <s v="HNBJ095"/>
    <s v="704310*******0191"/>
    <s v="blocked"/>
    <s v="blocked"/>
    <s v="425311501"/>
    <s v="144/102/48/49"/>
    <s v="17/9/2020 блок. 15/4/2020 отправлен запрос на разблокировку 13/4/2020 отправлен запрос в Путовы Сербии"/>
  </r>
  <r>
    <n v="19231011800"/>
    <d v="2019-09-04T00:00:00"/>
    <m/>
    <d v="2019-11-28T00:00:00"/>
    <x v="5"/>
    <m/>
    <x v="13"/>
    <s v="2413/21"/>
    <x v="4"/>
    <s v="4"/>
    <s v="RA5527AB"/>
    <s v="704310*******0231"/>
    <s v="expired"/>
    <s v="blocked"/>
    <s v="425560892"/>
    <m/>
    <m/>
  </r>
  <r>
    <n v="19241032184"/>
    <d v="2019-12-04T00:00:00"/>
    <m/>
    <d v="2019-12-05T00:00:00"/>
    <x v="1"/>
    <m/>
    <x v="109"/>
    <s v="2411/1022"/>
    <x v="4"/>
    <s v="4"/>
    <s v="CEFK604"/>
    <s v="704310*******0019"/>
    <s v="expired"/>
    <s v="blocked"/>
    <s v="425825074"/>
    <m/>
    <m/>
  </r>
  <r>
    <n v="19241032143"/>
    <d v="2019-12-04T00:00:00"/>
    <m/>
    <d v="2019-12-05T00:00:00"/>
    <x v="1"/>
    <m/>
    <x v="109"/>
    <s v="2411/1023"/>
    <x v="4"/>
    <s v="4"/>
    <s v="76AJ161"/>
    <s v="704310*******1683"/>
    <s v=""/>
    <s v=""/>
    <s v="425825070"/>
    <m/>
    <m/>
  </r>
  <r>
    <n v="19241032101"/>
    <d v="2019-12-04T00:00:00"/>
    <m/>
    <d v="2019-12-05T00:00:00"/>
    <x v="1"/>
    <m/>
    <x v="109"/>
    <s v="2411/1024"/>
    <x v="4"/>
    <s v="4"/>
    <s v="CB3560AX"/>
    <s v="704310*******0065"/>
    <s v=""/>
    <s v=""/>
    <s v="425825066"/>
    <m/>
    <m/>
  </r>
  <r>
    <n v="19241032069"/>
    <d v="2019-12-04T00:00:00"/>
    <m/>
    <d v="2019-12-05T00:00:00"/>
    <x v="1"/>
    <m/>
    <x v="109"/>
    <s v="2411/1025"/>
    <x v="4"/>
    <s v="4"/>
    <s v="33DVC64"/>
    <s v="704310*******0632"/>
    <s v="expired"/>
    <s v="blocked"/>
    <s v="425825062"/>
    <m/>
    <m/>
  </r>
  <r>
    <n v="19241032986"/>
    <d v="2019-12-04T00:00:00"/>
    <m/>
    <d v="2019-12-05T00:00:00"/>
    <x v="1"/>
    <m/>
    <x v="109"/>
    <s v="2411/1026"/>
    <x v="4"/>
    <s v="4"/>
    <s v="26UK381"/>
    <s v="704310*******3932"/>
    <s v=""/>
    <s v=""/>
    <s v="425825154"/>
    <m/>
    <m/>
  </r>
  <r>
    <n v="19241032994"/>
    <d v="2019-12-04T00:00:00"/>
    <m/>
    <d v="2019-12-05T00:00:00"/>
    <x v="1"/>
    <m/>
    <x v="109"/>
    <s v="2411/1027"/>
    <x v="4"/>
    <s v="4"/>
    <s v="26TH401"/>
    <s v="704310*******3767"/>
    <s v=""/>
    <s v=""/>
    <s v="425825155"/>
    <m/>
    <m/>
  </r>
  <r>
    <n v="19241032929"/>
    <d v="2019-12-04T00:00:00"/>
    <m/>
    <d v="2019-12-05T00:00:00"/>
    <x v="1"/>
    <n v="145"/>
    <x v="109"/>
    <s v="2411/1028"/>
    <x v="4"/>
    <s v="4"/>
    <s v="33EFP91"/>
    <s v="704310*******0111"/>
    <s v="blocked"/>
    <s v="blocked"/>
    <s v="425825148"/>
    <s v="144/96"/>
    <s v="01/09/2020 БЛОК"/>
  </r>
  <r>
    <n v="19241032168"/>
    <d v="2019-12-04T00:00:00"/>
    <m/>
    <d v="2019-12-05T00:00:00"/>
    <x v="1"/>
    <m/>
    <x v="109"/>
    <s v="2411/1029"/>
    <x v="4"/>
    <s v="4"/>
    <s v="07AED430"/>
    <s v="704310*******3011"/>
    <s v=""/>
    <s v=""/>
    <s v="425825072"/>
    <m/>
    <m/>
  </r>
  <r>
    <n v="19241032200"/>
    <d v="2019-12-04T00:00:00"/>
    <m/>
    <d v="2019-12-05T00:00:00"/>
    <x v="1"/>
    <m/>
    <x v="109"/>
    <s v="2411/1030"/>
    <x v="4"/>
    <s v="4"/>
    <s v="07DDV58"/>
    <s v="704310*******3276"/>
    <s v=""/>
    <s v=""/>
    <s v="425825076"/>
    <m/>
    <m/>
  </r>
  <r>
    <n v="19241032432"/>
    <d v="2019-12-04T00:00:00"/>
    <m/>
    <d v="2019-12-05T00:00:00"/>
    <x v="1"/>
    <m/>
    <x v="109"/>
    <s v="2411/1031"/>
    <x v="4"/>
    <s v="4"/>
    <s v="14FB778"/>
    <s v="704310*******0426"/>
    <s v="expired"/>
    <s v="blocked"/>
    <s v="425825099"/>
    <m/>
    <m/>
  </r>
  <r>
    <n v="19221133598"/>
    <d v="2019-11-28T00:00:00"/>
    <m/>
    <d v="2019-11-28T00:00:00"/>
    <x v="5"/>
    <m/>
    <x v="109"/>
    <s v="2413/22"/>
    <x v="4"/>
    <s v="4"/>
    <s v="SK3186AG"/>
    <s v="704310*******0015"/>
    <s v="expired"/>
    <s v="blocked"/>
    <s v="425310927"/>
    <m/>
    <m/>
  </r>
  <r>
    <n v="19221153323"/>
    <d v="2019-09-04T00:00:00"/>
    <m/>
    <d v="2019-11-28T00:00:00"/>
    <x v="5"/>
    <n v="203"/>
    <x v="109"/>
    <s v="2413/23"/>
    <x v="4"/>
    <s v="4"/>
    <s v="NS282ZC"/>
    <s v="704310*******0202"/>
    <s v="blocked"/>
    <s v="blocked"/>
    <s v="425312900"/>
    <n v="203"/>
    <s v="БЛОК  7.6.2021 "/>
  </r>
  <r>
    <n v="19241032507"/>
    <d v="2019-12-04T00:00:00"/>
    <m/>
    <d v="2019-12-05T00:00:00"/>
    <x v="1"/>
    <m/>
    <x v="110"/>
    <s v="2411/1032"/>
    <x v="4"/>
    <s v="4"/>
    <s v="34ZM4905"/>
    <s v="704310*******0050"/>
    <s v="expired"/>
    <s v="blocked"/>
    <s v="425825106"/>
    <m/>
    <m/>
  </r>
  <r>
    <n v="19241032564"/>
    <d v="2019-12-04T00:00:00"/>
    <m/>
    <d v="2019-12-05T00:00:00"/>
    <x v="1"/>
    <n v="145"/>
    <x v="110"/>
    <s v="2411/1033"/>
    <x v="4"/>
    <s v="4"/>
    <s v="34BTE114"/>
    <s v="704310*******0045"/>
    <s v="blocked"/>
    <s v="blocked"/>
    <s v="425825112"/>
    <s v="144/91/68/65"/>
    <s v="13/8/2020 Блок  09/06/2020 отправлен запрос на разблокировку. 03/06/2020 отправлен запрос на блокировку"/>
  </r>
  <r>
    <n v="19241032846"/>
    <d v="2019-12-04T00:00:00"/>
    <m/>
    <d v="2019-12-05T00:00:00"/>
    <x v="1"/>
    <m/>
    <x v="110"/>
    <s v="2411/1034"/>
    <x v="4"/>
    <s v="4"/>
    <s v="34LZ0814"/>
    <s v="704310*******0577"/>
    <s v="expired"/>
    <s v="blocked"/>
    <s v="425825140"/>
    <m/>
    <m/>
  </r>
  <r>
    <n v="19241032804"/>
    <d v="2019-12-04T00:00:00"/>
    <m/>
    <d v="2019-12-05T00:00:00"/>
    <x v="1"/>
    <m/>
    <x v="110"/>
    <s v="2411/1035"/>
    <x v="4"/>
    <s v="4"/>
    <s v="33BTC11"/>
    <s v="704310*******0558"/>
    <s v="expired"/>
    <s v="blocked"/>
    <s v="425825136"/>
    <m/>
    <m/>
  </r>
  <r>
    <n v="19241032887"/>
    <d v="2019-12-04T00:00:00"/>
    <m/>
    <d v="2019-12-05T00:00:00"/>
    <x v="1"/>
    <m/>
    <x v="110"/>
    <s v="2411/1036"/>
    <x v="4"/>
    <s v="4"/>
    <s v="31ABG607"/>
    <s v="704310*******0045"/>
    <s v=""/>
    <s v=""/>
    <s v="425825144"/>
    <m/>
    <m/>
  </r>
  <r>
    <n v="19241032762"/>
    <d v="2019-12-04T00:00:00"/>
    <m/>
    <d v="2019-12-05T00:00:00"/>
    <x v="1"/>
    <m/>
    <x v="110"/>
    <s v="2411/1037"/>
    <x v="4"/>
    <s v="4"/>
    <s v="38ACP992"/>
    <s v="704310*******0262"/>
    <s v=""/>
    <s v=""/>
    <s v="425825132"/>
    <m/>
    <m/>
  </r>
  <r>
    <n v="19241032465"/>
    <d v="2019-12-04T00:00:00"/>
    <m/>
    <d v="2019-12-05T00:00:00"/>
    <x v="1"/>
    <m/>
    <x v="110"/>
    <s v="2411/1038"/>
    <x v="4"/>
    <s v="4"/>
    <s v="38PU460"/>
    <s v="704310*******0197"/>
    <s v=""/>
    <s v=""/>
    <s v="425825102"/>
    <m/>
    <m/>
  </r>
  <r>
    <n v="19241032424"/>
    <d v="2019-12-04T00:00:00"/>
    <m/>
    <d v="2019-12-05T00:00:00"/>
    <x v="1"/>
    <m/>
    <x v="110"/>
    <s v="2411/1039"/>
    <x v="4"/>
    <s v="4"/>
    <s v="06JUN16"/>
    <s v="704310*******0424"/>
    <s v=""/>
    <s v=""/>
    <s v="425825098"/>
    <m/>
    <m/>
  </r>
  <r>
    <n v="19241032499"/>
    <d v="2019-12-04T00:00:00"/>
    <m/>
    <d v="2019-12-05T00:00:00"/>
    <x v="1"/>
    <m/>
    <x v="110"/>
    <s v="2411/1041"/>
    <x v="4"/>
    <s v="4"/>
    <s v="27RM296"/>
    <s v="704310*******0521"/>
    <s v=""/>
    <s v=""/>
    <s v="425825105"/>
    <m/>
    <m/>
  </r>
  <r>
    <n v="19241032135"/>
    <d v="2019-12-04T00:00:00"/>
    <m/>
    <d v="2019-12-05T00:00:00"/>
    <x v="1"/>
    <m/>
    <x v="110"/>
    <s v="2411/1042"/>
    <x v="4"/>
    <s v="4"/>
    <s v="42CUN01"/>
    <s v="704310*******0514"/>
    <s v=""/>
    <s v=""/>
    <s v="425825069"/>
    <m/>
    <m/>
  </r>
  <r>
    <n v="19221139777"/>
    <d v="2019-11-07T00:00:00"/>
    <m/>
    <d v="2019-11-07T00:00:00"/>
    <x v="2"/>
    <m/>
    <x v="110"/>
    <s v="2412/134"/>
    <x v="4"/>
    <s v="4"/>
    <s v="PU514VA"/>
    <s v="704310*******0254"/>
    <s v="expired"/>
    <s v="blocked"/>
    <s v="425311545"/>
    <m/>
    <m/>
  </r>
  <r>
    <n v="19221139033"/>
    <d v="2019-11-14T00:00:00"/>
    <m/>
    <d v="2019-11-15T00:00:00"/>
    <x v="2"/>
    <m/>
    <x v="110"/>
    <s v="2412/135"/>
    <x v="4"/>
    <s v="4"/>
    <s v="DJ357CC"/>
    <s v="704310*******0230"/>
    <s v=""/>
    <s v=""/>
    <s v="425311471"/>
    <m/>
    <m/>
  </r>
  <r>
    <n v="19241020254"/>
    <d v="2019-11-18T00:00:00"/>
    <m/>
    <d v="2019-11-19T00:00:00"/>
    <x v="4"/>
    <m/>
    <x v="110"/>
    <s v="2414/6"/>
    <x v="4"/>
    <s v="4"/>
    <s v="KU5006AD"/>
    <s v="704310*******0048"/>
    <s v="expired"/>
    <s v="blocked"/>
    <s v="425823881"/>
    <m/>
    <m/>
  </r>
  <r>
    <n v="19241032093"/>
    <d v="2019-12-04T00:00:00"/>
    <m/>
    <d v="2019-12-05T00:00:00"/>
    <x v="1"/>
    <m/>
    <x v="14"/>
    <s v="2411/1043"/>
    <x v="4"/>
    <s v="4"/>
    <s v="33ABZ805"/>
    <s v="704310*******5352"/>
    <s v="expired"/>
    <s v="blocked"/>
    <s v="425825065"/>
    <m/>
    <m/>
  </r>
  <r>
    <n v="19241032952"/>
    <d v="2019-12-04T00:00:00"/>
    <m/>
    <d v="2019-12-05T00:00:00"/>
    <x v="1"/>
    <m/>
    <x v="14"/>
    <s v="2411/1044"/>
    <x v="4"/>
    <s v="4"/>
    <s v="14EU038"/>
    <s v="704310*******0991"/>
    <s v=""/>
    <s v=""/>
    <s v="425825151"/>
    <m/>
    <m/>
  </r>
  <r>
    <n v="19241032457"/>
    <d v="2019-12-04T00:00:00"/>
    <m/>
    <d v="2019-12-05T00:00:00"/>
    <x v="1"/>
    <m/>
    <x v="14"/>
    <s v="2411/1045"/>
    <x v="4"/>
    <s v="4"/>
    <s v="14GM946"/>
    <s v="704310*******0728"/>
    <s v=""/>
    <s v=""/>
    <s v="425825101"/>
    <m/>
    <m/>
  </r>
  <r>
    <n v="19241032416"/>
    <d v="2019-12-04T00:00:00"/>
    <m/>
    <d v="2019-12-05T00:00:00"/>
    <x v="1"/>
    <m/>
    <x v="14"/>
    <s v="2411/1046"/>
    <x v="4"/>
    <s v="4"/>
    <s v="34BRM039"/>
    <s v="704310*******0112"/>
    <s v="expired"/>
    <s v="blocked"/>
    <s v="425825097"/>
    <m/>
    <m/>
  </r>
  <r>
    <n v="19241032374"/>
    <d v="2019-12-04T00:00:00"/>
    <m/>
    <d v="2019-12-05T00:00:00"/>
    <x v="1"/>
    <m/>
    <x v="14"/>
    <s v="2411/1047"/>
    <x v="4"/>
    <s v="4"/>
    <s v="33ACN806"/>
    <s v="704310*******0179"/>
    <s v="expired"/>
    <s v="blocked"/>
    <s v="425825093"/>
    <m/>
    <m/>
  </r>
  <r>
    <n v="19241032333"/>
    <d v="2019-12-04T00:00:00"/>
    <m/>
    <d v="2019-12-05T00:00:00"/>
    <x v="1"/>
    <m/>
    <x v="14"/>
    <s v="2411/1048"/>
    <x v="4"/>
    <s v="4"/>
    <s v="42FNN38"/>
    <s v="704310*******0018"/>
    <s v="expired"/>
    <s v="blocked"/>
    <s v="425825089"/>
    <m/>
    <m/>
  </r>
  <r>
    <n v="19241032291"/>
    <d v="2019-12-04T00:00:00"/>
    <m/>
    <d v="2019-12-05T00:00:00"/>
    <x v="1"/>
    <m/>
    <x v="14"/>
    <s v="2411/1049"/>
    <x v="4"/>
    <s v="4"/>
    <s v="31HG970"/>
    <s v="704310*******0158"/>
    <s v=""/>
    <s v=""/>
    <s v="425825085"/>
    <m/>
    <m/>
  </r>
  <r>
    <n v="19241032259"/>
    <d v="2019-12-04T00:00:00"/>
    <m/>
    <d v="2019-12-05T00:00:00"/>
    <x v="1"/>
    <n v="176"/>
    <x v="14"/>
    <s v="2411/1050"/>
    <x v="4"/>
    <s v="4"/>
    <s v="34CJN948"/>
    <s v="704310*******0021"/>
    <s v="blocked"/>
    <s v="blocked"/>
    <s v="425825081"/>
    <n v="177"/>
    <s v="БЛОК 15/04/2021 по стоп листам 174,175,176,177"/>
  </r>
  <r>
    <n v="19241032176"/>
    <d v="2019-12-04T00:00:00"/>
    <m/>
    <d v="2019-12-05T00:00:00"/>
    <x v="1"/>
    <m/>
    <x v="14"/>
    <s v="2411/1051"/>
    <x v="4"/>
    <s v="4"/>
    <s v="22AAS420"/>
    <s v="704310*******5694"/>
    <s v=""/>
    <s v=""/>
    <s v="425825073"/>
    <m/>
    <m/>
  </r>
  <r>
    <n v="19241032945"/>
    <d v="2019-12-04T00:00:00"/>
    <m/>
    <d v="2019-12-05T00:00:00"/>
    <x v="1"/>
    <m/>
    <x v="14"/>
    <s v="2411/1052"/>
    <x v="4"/>
    <s v="4"/>
    <s v="31AFB16"/>
    <s v="704310*******0265"/>
    <s v=""/>
    <s v=""/>
    <s v="425825150"/>
    <m/>
    <m/>
  </r>
  <r>
    <n v="19221139389"/>
    <d v="2019-11-07T00:00:00"/>
    <m/>
    <d v="2019-11-07T00:00:00"/>
    <x v="2"/>
    <m/>
    <x v="14"/>
    <s v="2412/136"/>
    <x v="4"/>
    <s v="4"/>
    <s v="MBGOJA8"/>
    <s v="704310*******4341"/>
    <s v="expired"/>
    <s v="blocked"/>
    <s v="425311506"/>
    <m/>
    <m/>
  </r>
  <r>
    <n v="19221139678"/>
    <d v="2019-11-14T00:00:00"/>
    <m/>
    <d v="2019-11-15T00:00:00"/>
    <x v="2"/>
    <m/>
    <x v="14"/>
    <s v="2412/137"/>
    <x v="4"/>
    <s v="4"/>
    <s v="LJ55JPG"/>
    <s v="704310*******7446"/>
    <s v="expired"/>
    <s v="blocked"/>
    <s v="425311535"/>
    <m/>
    <m/>
  </r>
  <r>
    <n v="19241032598"/>
    <d v="2019-12-04T00:00:00"/>
    <m/>
    <d v="2019-12-05T00:00:00"/>
    <x v="1"/>
    <n v="145"/>
    <x v="111"/>
    <s v="2411/1053"/>
    <x v="4"/>
    <s v="4"/>
    <s v="27ABS04"/>
    <s v="704310*******0010"/>
    <s v="blocked"/>
    <s v="blocked"/>
    <s v="425825115"/>
    <s v="144/74"/>
    <s v="02/07/2020 отправлен запрос на блокировку  лист от 29/6/20 не отправлен"/>
  </r>
  <r>
    <n v="19241032390"/>
    <d v="2019-12-04T00:00:00"/>
    <m/>
    <d v="2019-12-05T00:00:00"/>
    <x v="1"/>
    <m/>
    <x v="111"/>
    <s v="2411/1054"/>
    <x v="4"/>
    <s v="4"/>
    <s v="33EGG88"/>
    <s v="704310*******0090"/>
    <s v=""/>
    <s v=""/>
    <s v="425825095"/>
    <m/>
    <m/>
  </r>
  <r>
    <n v="19241032358"/>
    <d v="2019-12-04T00:00:00"/>
    <m/>
    <d v="2019-12-05T00:00:00"/>
    <x v="1"/>
    <m/>
    <x v="111"/>
    <s v="2411/1055"/>
    <x v="4"/>
    <s v="4"/>
    <s v="CB3578KP"/>
    <s v="704310*******0040"/>
    <s v=""/>
    <s v=""/>
    <s v="425825091"/>
    <m/>
    <m/>
  </r>
  <r>
    <n v="19241032481"/>
    <d v="2019-12-04T00:00:00"/>
    <m/>
    <d v="2019-12-05T00:00:00"/>
    <x v="1"/>
    <m/>
    <x v="111"/>
    <s v="2411/1056"/>
    <x v="4"/>
    <s v="4"/>
    <s v="14EB196"/>
    <s v="704310*******0063"/>
    <s v="expired"/>
    <s v="blocked"/>
    <s v="425825104"/>
    <m/>
    <m/>
  </r>
  <r>
    <n v="19241032523"/>
    <d v="2019-12-04T00:00:00"/>
    <m/>
    <d v="2019-12-05T00:00:00"/>
    <x v="1"/>
    <m/>
    <x v="111"/>
    <s v="2411/1057"/>
    <x v="4"/>
    <s v="4"/>
    <s v="42DNZ50"/>
    <s v="704310*******0026"/>
    <s v="expired"/>
    <s v="blocked"/>
    <s v="425825108"/>
    <m/>
    <m/>
  </r>
  <r>
    <n v="19241032648"/>
    <d v="2019-12-04T00:00:00"/>
    <m/>
    <d v="2019-12-05T00:00:00"/>
    <x v="1"/>
    <m/>
    <x v="111"/>
    <s v="2411/1058"/>
    <x v="4"/>
    <s v="4"/>
    <s v="33AN899"/>
    <s v="704310*******0161"/>
    <s v="expired"/>
    <s v="blocked"/>
    <s v="425825120"/>
    <m/>
    <m/>
  </r>
  <r>
    <n v="19241032879"/>
    <d v="2019-12-04T00:00:00"/>
    <m/>
    <d v="2019-12-05T00:00:00"/>
    <x v="1"/>
    <n v="145"/>
    <x v="111"/>
    <s v="2411/1059"/>
    <x v="4"/>
    <s v="4"/>
    <s v="31AYV71"/>
    <s v="704310*******0017"/>
    <s v="blocked"/>
    <s v="blocked"/>
    <s v="425825143"/>
    <s v="144/124"/>
    <s v="24/11/2020 Блок"/>
  </r>
  <r>
    <n v="19241032721"/>
    <d v="2019-12-04T00:00:00"/>
    <m/>
    <d v="2019-12-05T00:00:00"/>
    <x v="1"/>
    <m/>
    <x v="111"/>
    <s v="2411/1060"/>
    <x v="4"/>
    <s v="4"/>
    <s v="34KM4062"/>
    <s v="704310*******1587"/>
    <s v=""/>
    <s v=""/>
    <s v="425825128"/>
    <m/>
    <m/>
  </r>
  <r>
    <n v="19241032689"/>
    <d v="2019-12-04T00:00:00"/>
    <m/>
    <d v="2019-12-05T00:00:00"/>
    <x v="1"/>
    <m/>
    <x v="111"/>
    <s v="2411/1061"/>
    <x v="4"/>
    <s v="4"/>
    <s v="42CUN05"/>
    <s v="704310*******0498"/>
    <s v=""/>
    <s v=""/>
    <s v="425825124"/>
    <m/>
    <m/>
  </r>
  <r>
    <n v="19241032473"/>
    <d v="2019-12-04T00:00:00"/>
    <m/>
    <d v="2019-12-05T00:00:00"/>
    <x v="1"/>
    <m/>
    <x v="111"/>
    <s v="2411/1062"/>
    <x v="4"/>
    <s v="4"/>
    <s v="14BB241"/>
    <s v="704310*******0499"/>
    <s v=""/>
    <s v=""/>
    <s v="425825103"/>
    <m/>
    <m/>
  </r>
  <r>
    <n v="19241032556"/>
    <d v="2019-12-04T00:00:00"/>
    <m/>
    <d v="2019-12-05T00:00:00"/>
    <x v="1"/>
    <m/>
    <x v="111"/>
    <s v="2411/1063"/>
    <x v="4"/>
    <s v="4"/>
    <s v="14BB690"/>
    <s v="704310*******0531"/>
    <s v=""/>
    <s v=""/>
    <s v="425825111"/>
    <m/>
    <m/>
  </r>
  <r>
    <n v="19241032606"/>
    <d v="2019-12-04T00:00:00"/>
    <m/>
    <d v="2019-12-05T00:00:00"/>
    <x v="1"/>
    <m/>
    <x v="111"/>
    <s v="2411/1064"/>
    <x v="4"/>
    <s v="4"/>
    <s v="42CEK04"/>
    <s v="704310*******0456"/>
    <s v=""/>
    <s v=""/>
    <s v="425825116"/>
    <m/>
    <m/>
  </r>
  <r>
    <n v="19241020197"/>
    <d v="2019-11-18T00:00:00"/>
    <m/>
    <d v="2019-11-19T00:00:00"/>
    <x v="4"/>
    <m/>
    <x v="111"/>
    <s v="2414/7"/>
    <x v="4"/>
    <s v="4"/>
    <s v="DA371GC"/>
    <s v="704310*******3145"/>
    <s v="expired"/>
    <s v="blocked"/>
    <s v="425823875"/>
    <m/>
    <m/>
  </r>
  <r>
    <n v="19241032515"/>
    <d v="2019-12-04T00:00:00"/>
    <m/>
    <d v="2019-12-05T00:00:00"/>
    <x v="1"/>
    <m/>
    <x v="112"/>
    <s v="2411/1065"/>
    <x v="4"/>
    <s v="4"/>
    <s v="35PBJ44"/>
    <s v="704310*******0077"/>
    <s v=""/>
    <s v=""/>
    <s v="425825107"/>
    <m/>
    <m/>
  </r>
  <r>
    <n v="19241032572"/>
    <d v="2019-12-04T00:00:00"/>
    <m/>
    <d v="2019-12-05T00:00:00"/>
    <x v="1"/>
    <m/>
    <x v="112"/>
    <s v="2411/1066"/>
    <x v="4"/>
    <s v="4"/>
    <s v="35PNK44"/>
    <s v="704310*******0028"/>
    <s v=""/>
    <s v=""/>
    <s v="425825113"/>
    <m/>
    <m/>
  </r>
  <r>
    <n v="19241032614"/>
    <d v="2019-12-04T00:00:00"/>
    <m/>
    <d v="2019-12-05T00:00:00"/>
    <x v="1"/>
    <m/>
    <x v="112"/>
    <s v="2411/1067"/>
    <x v="4"/>
    <s v="4"/>
    <s v="35PNV44"/>
    <s v="704310*******0044"/>
    <s v=""/>
    <s v=""/>
    <s v="425825117"/>
    <m/>
    <m/>
  </r>
  <r>
    <n v="19241032655"/>
    <d v="2019-12-04T00:00:00"/>
    <m/>
    <d v="2019-12-05T00:00:00"/>
    <x v="1"/>
    <m/>
    <x v="112"/>
    <s v="2411/1068"/>
    <x v="4"/>
    <s v="4"/>
    <s v="61K14673"/>
    <s v="704310*******0090"/>
    <s v="expired"/>
    <s v="blocked"/>
    <s v="425825121"/>
    <m/>
    <m/>
  </r>
  <r>
    <n v="19231182957"/>
    <d v="2019-12-11T00:00:00"/>
    <m/>
    <d v="2019-12-12T00:00:00"/>
    <x v="1"/>
    <m/>
    <x v="112"/>
    <s v="2411/1069"/>
    <x v="4"/>
    <s v="4"/>
    <s v="34BNB300"/>
    <s v="704310*******0155"/>
    <s v="expired"/>
    <s v="blocked"/>
    <s v="425578007"/>
    <m/>
    <m/>
  </r>
  <r>
    <n v="19231182049"/>
    <d v="2019-12-11T00:00:00"/>
    <m/>
    <d v="2019-12-12T00:00:00"/>
    <x v="1"/>
    <m/>
    <x v="112"/>
    <s v="2411/1071"/>
    <x v="4"/>
    <s v="4"/>
    <s v="26SZ034"/>
    <s v="704310*******2835"/>
    <s v=""/>
    <s v=""/>
    <s v="425577916"/>
    <m/>
    <m/>
  </r>
  <r>
    <n v="19231182080"/>
    <d v="2019-12-11T00:00:00"/>
    <m/>
    <d v="2019-12-12T00:00:00"/>
    <x v="1"/>
    <m/>
    <x v="112"/>
    <s v="2411/1072"/>
    <x v="4"/>
    <s v="4"/>
    <s v="26UK368"/>
    <s v="704310*******3817"/>
    <s v=""/>
    <s v=""/>
    <s v="425577920"/>
    <m/>
    <m/>
  </r>
  <r>
    <n v="19231182098"/>
    <d v="2019-12-11T00:00:00"/>
    <m/>
    <d v="2019-12-12T00:00:00"/>
    <x v="1"/>
    <m/>
    <x v="112"/>
    <s v="2411/1073"/>
    <x v="4"/>
    <s v="4"/>
    <s v="CB7098HB"/>
    <s v="704310*******0119"/>
    <s v="expired"/>
    <s v="blocked"/>
    <s v="425577921"/>
    <m/>
    <m/>
  </r>
  <r>
    <n v="19231182163"/>
    <d v="2019-12-11T00:00:00"/>
    <m/>
    <d v="2019-12-12T00:00:00"/>
    <x v="1"/>
    <m/>
    <x v="112"/>
    <s v="2411/1074"/>
    <x v="4"/>
    <s v="4"/>
    <s v="33ENH85"/>
    <s v="704310*******0010"/>
    <s v=""/>
    <s v=""/>
    <s v="425577928"/>
    <m/>
    <m/>
  </r>
  <r>
    <n v="19231182205"/>
    <d v="2019-12-11T00:00:00"/>
    <m/>
    <d v="2019-12-12T00:00:00"/>
    <x v="1"/>
    <m/>
    <x v="112"/>
    <s v="2411/1075"/>
    <x v="4"/>
    <s v="4"/>
    <s v="34SU0087"/>
    <s v="704310*******1348"/>
    <s v=""/>
    <s v=""/>
    <s v="425577932"/>
    <m/>
    <m/>
  </r>
  <r>
    <n v="19221139082"/>
    <d v="2019-11-14T00:00:00"/>
    <m/>
    <d v="2019-11-15T00:00:00"/>
    <x v="2"/>
    <m/>
    <x v="112"/>
    <s v="2412/138"/>
    <x v="4"/>
    <s v="4"/>
    <s v="CB8936HH"/>
    <s v="704310*******0246"/>
    <s v=""/>
    <s v=""/>
    <s v="425311476"/>
    <m/>
    <m/>
  </r>
  <r>
    <n v="19221139975"/>
    <d v="2019-11-07T00:00:00"/>
    <m/>
    <d v="2019-11-07T00:00:00"/>
    <x v="2"/>
    <m/>
    <x v="112"/>
    <s v="2412/139"/>
    <x v="4"/>
    <s v="4"/>
    <s v="ROSEF14"/>
    <s v="704310*******0343"/>
    <s v=""/>
    <s v=""/>
    <s v="425311565"/>
    <s v="48/49"/>
    <s v="15/4/2020 отправлен запрос на разблокировку 13/4/2020 отправлен запрос в Путовы Сербии"/>
  </r>
  <r>
    <n v="19231182247"/>
    <d v="2019-12-11T00:00:00"/>
    <m/>
    <d v="2019-12-12T00:00:00"/>
    <x v="1"/>
    <m/>
    <x v="113"/>
    <s v="2411/1076"/>
    <x v="4"/>
    <s v="4"/>
    <s v="33ABC239"/>
    <s v="704310*******0249"/>
    <s v="expired"/>
    <s v="blocked"/>
    <s v="425577936"/>
    <m/>
    <m/>
  </r>
  <r>
    <n v="19231182288"/>
    <d v="2019-12-11T00:00:00"/>
    <m/>
    <d v="2019-12-12T00:00:00"/>
    <x v="1"/>
    <m/>
    <x v="113"/>
    <s v="2411/1077"/>
    <x v="4"/>
    <s v="4"/>
    <s v="34CKR785"/>
    <s v="704310*******1320"/>
    <s v="expired"/>
    <s v="blocked"/>
    <s v="425577940"/>
    <m/>
    <m/>
  </r>
  <r>
    <n v="19231182320"/>
    <d v="2019-12-11T00:00:00"/>
    <m/>
    <d v="2019-12-12T00:00:00"/>
    <x v="1"/>
    <n v="146"/>
    <x v="113"/>
    <s v="2411/1078"/>
    <x v="4"/>
    <s v="4"/>
    <s v="33CSK57"/>
    <s v="704310*******0079"/>
    <s v="blocked"/>
    <s v="blocked"/>
    <s v="425577944"/>
    <n v="146"/>
    <s v="Блок 21/1/2021"/>
  </r>
  <r>
    <n v="19231182361"/>
    <d v="2019-12-11T00:00:00"/>
    <m/>
    <d v="2019-12-12T00:00:00"/>
    <x v="1"/>
    <n v="145"/>
    <x v="113"/>
    <s v="2411/1079"/>
    <x v="4"/>
    <s v="4"/>
    <s v="01ADG587"/>
    <s v="704310*******0082"/>
    <s v="blocked"/>
    <s v="blocked"/>
    <s v="425577948"/>
    <s v="144/124"/>
    <s v="24/11/2020 Блок"/>
  </r>
  <r>
    <n v="19231182403"/>
    <d v="2019-12-11T00:00:00"/>
    <m/>
    <d v="2019-12-12T00:00:00"/>
    <x v="1"/>
    <m/>
    <x v="113"/>
    <s v="2411/1080"/>
    <x v="4"/>
    <s v="4"/>
    <s v="07AED422"/>
    <s v="704310*******3094"/>
    <s v=""/>
    <s v=""/>
    <s v="425577952"/>
    <m/>
    <m/>
  </r>
  <r>
    <n v="19221139611"/>
    <d v="2019-11-07T00:00:00"/>
    <m/>
    <d v="2019-11-07T00:00:00"/>
    <x v="2"/>
    <n v="145"/>
    <x v="113"/>
    <s v="2412/140"/>
    <x v="4"/>
    <s v="4"/>
    <s v="34DE5803"/>
    <s v="704310*******1934"/>
    <s v="expired"/>
    <s v="blocked"/>
    <s v="425311529"/>
    <s v="144/124"/>
    <s v="24/11/2020 Блок"/>
  </r>
  <r>
    <n v="19221153364"/>
    <d v="2019-09-04T00:00:00"/>
    <m/>
    <d v="2019-11-28T00:00:00"/>
    <x v="5"/>
    <m/>
    <x v="113"/>
    <s v="2413/24"/>
    <x v="4"/>
    <s v="4"/>
    <s v="RA4228AB"/>
    <s v="704310*******0249"/>
    <s v="expired"/>
    <s v="blocked"/>
    <s v="425312904"/>
    <m/>
    <m/>
  </r>
  <r>
    <n v="19231011040"/>
    <d v="2019-09-04T00:00:00"/>
    <m/>
    <d v="2019-11-28T00:00:00"/>
    <x v="5"/>
    <n v="145"/>
    <x v="113"/>
    <s v="2413/25"/>
    <x v="4"/>
    <s v="4"/>
    <s v="NS378IB"/>
    <s v="704310*******0251"/>
    <s v="blocked"/>
    <s v="blocked"/>
    <s v="425560816"/>
    <n v="145"/>
    <s v="Блок 21/1/2021"/>
  </r>
  <r>
    <n v="19231011081"/>
    <d v="2019-09-04T00:00:00"/>
    <m/>
    <d v="2019-11-28T00:00:00"/>
    <x v="5"/>
    <m/>
    <x v="113"/>
    <s v="2413/26"/>
    <x v="4"/>
    <s v="4"/>
    <s v="RA6523AB"/>
    <s v="704310*******0215"/>
    <s v="expired"/>
    <s v="blocked"/>
    <s v="425560820"/>
    <m/>
    <m/>
  </r>
  <r>
    <n v="19231182445"/>
    <d v="2019-12-11T00:00:00"/>
    <m/>
    <d v="2019-12-12T00:00:00"/>
    <x v="1"/>
    <m/>
    <x v="114"/>
    <s v="2411/1081"/>
    <x v="4"/>
    <s v="4"/>
    <s v="58ABP713"/>
    <s v="704310*******9188"/>
    <s v=""/>
    <s v=""/>
    <s v="425577956"/>
    <m/>
    <m/>
  </r>
  <r>
    <n v="19231182486"/>
    <d v="2019-12-11T00:00:00"/>
    <m/>
    <d v="2019-12-12T00:00:00"/>
    <x v="1"/>
    <m/>
    <x v="114"/>
    <s v="2411/1082"/>
    <x v="4"/>
    <s v="4"/>
    <s v="34SN6823"/>
    <s v="704310*******2452"/>
    <s v=""/>
    <s v=""/>
    <s v="425577960"/>
    <m/>
    <m/>
  </r>
  <r>
    <n v="19231182536"/>
    <d v="2019-12-11T00:00:00"/>
    <m/>
    <d v="2019-12-12T00:00:00"/>
    <x v="1"/>
    <n v="198"/>
    <x v="114"/>
    <s v="2411/1083"/>
    <x v="4"/>
    <s v="4"/>
    <s v="NMND772"/>
    <s v="704310*******3006"/>
    <s v="blocked"/>
    <s v="blocked"/>
    <s v="425577965"/>
    <n v="198"/>
    <s v="28/5/2021 Блок"/>
  </r>
  <r>
    <n v="19231182528"/>
    <d v="2019-12-11T00:00:00"/>
    <m/>
    <d v="2019-12-12T00:00:00"/>
    <x v="1"/>
    <m/>
    <x v="114"/>
    <s v="2411/1084"/>
    <x v="4"/>
    <s v="4"/>
    <s v="RI9592C"/>
    <s v="704310*******0148"/>
    <s v="expired"/>
    <s v="blocked"/>
    <s v="425577964"/>
    <m/>
    <m/>
  </r>
  <r>
    <n v="19231182890"/>
    <d v="2019-12-11T00:00:00"/>
    <m/>
    <d v="2019-12-12T00:00:00"/>
    <x v="1"/>
    <m/>
    <x v="114"/>
    <s v="2411/1085"/>
    <x v="4"/>
    <s v="4"/>
    <s v="33ADR596"/>
    <s v="704310*******7858"/>
    <s v=""/>
    <s v=""/>
    <s v="425578001"/>
    <m/>
    <m/>
  </r>
  <r>
    <n v="19231182882"/>
    <d v="2019-12-11T00:00:00"/>
    <m/>
    <d v="2019-12-12T00:00:00"/>
    <x v="1"/>
    <m/>
    <x v="114"/>
    <s v="2411/1086"/>
    <x v="4"/>
    <s v="4"/>
    <s v="33ATD79"/>
    <s v="704310*******0033"/>
    <s v=""/>
    <s v=""/>
    <s v="425578000"/>
    <m/>
    <m/>
  </r>
  <r>
    <n v="19231182841"/>
    <d v="2019-12-11T00:00:00"/>
    <m/>
    <d v="2019-12-12T00:00:00"/>
    <x v="1"/>
    <m/>
    <x v="114"/>
    <s v="2411/1087"/>
    <x v="4"/>
    <s v="4"/>
    <s v="33ACY349"/>
    <s v="704310*******0103"/>
    <s v=""/>
    <s v=""/>
    <s v="425577996"/>
    <m/>
    <m/>
  </r>
  <r>
    <n v="19231182809"/>
    <d v="2019-12-11T00:00:00"/>
    <m/>
    <d v="2019-12-12T00:00:00"/>
    <x v="1"/>
    <m/>
    <x v="114"/>
    <s v="2411/1088"/>
    <x v="4"/>
    <s v="4"/>
    <s v="33DUM01"/>
    <s v="704310*******0061"/>
    <s v=""/>
    <s v=""/>
    <s v="425577992"/>
    <m/>
    <m/>
  </r>
  <r>
    <n v="19231182601"/>
    <d v="2019-12-11T00:00:00"/>
    <m/>
    <d v="2019-12-12T00:00:00"/>
    <x v="1"/>
    <m/>
    <x v="114"/>
    <s v="2411/1089"/>
    <x v="4"/>
    <s v="4"/>
    <s v="33DVC52"/>
    <s v="704310*******0871"/>
    <s v="expired"/>
    <s v="blocked"/>
    <s v="425577972"/>
    <m/>
    <m/>
  </r>
  <r>
    <n v="19231182767"/>
    <d v="2019-12-11T00:00:00"/>
    <m/>
    <d v="2019-12-12T00:00:00"/>
    <x v="1"/>
    <m/>
    <x v="114"/>
    <s v="2411/1090"/>
    <x v="4"/>
    <s v="4"/>
    <s v="34BDG702"/>
    <s v="704310*******1918"/>
    <s v=""/>
    <s v=""/>
    <s v="425577988"/>
    <m/>
    <m/>
  </r>
  <r>
    <n v="19231182726"/>
    <d v="2019-12-11T00:00:00"/>
    <m/>
    <d v="2019-12-12T00:00:00"/>
    <x v="1"/>
    <m/>
    <x v="114"/>
    <s v="2411/1091"/>
    <x v="4"/>
    <s v="4"/>
    <s v="34LR7124"/>
    <s v="704310*******0107"/>
    <s v="expired"/>
    <s v="blocked"/>
    <s v="425577984"/>
    <m/>
    <m/>
  </r>
  <r>
    <n v="19231182619"/>
    <d v="2019-12-11T00:00:00"/>
    <m/>
    <d v="2019-12-12T00:00:00"/>
    <x v="1"/>
    <m/>
    <x v="114"/>
    <s v="2411/1092"/>
    <x v="4"/>
    <s v="4"/>
    <s v="33DJD10"/>
    <s v="704310*******0103"/>
    <s v=""/>
    <s v=""/>
    <s v="425577973"/>
    <m/>
    <m/>
  </r>
  <r>
    <n v="19241021005"/>
    <d v="2019-12-16T00:00:00"/>
    <m/>
    <d v="2019-12-16T00:00:00"/>
    <x v="2"/>
    <m/>
    <x v="114"/>
    <s v="2412/141"/>
    <x v="4"/>
    <s v="4"/>
    <s v="PA5192KM"/>
    <s v="704310*******0204"/>
    <s v=""/>
    <s v=""/>
    <s v="425823956"/>
    <m/>
    <m/>
  </r>
  <r>
    <n v="19241020841"/>
    <d v="2019-12-16T00:00:00"/>
    <m/>
    <d v="2019-12-16T00:00:00"/>
    <x v="2"/>
    <m/>
    <x v="114"/>
    <s v="2412/142"/>
    <x v="4"/>
    <s v="4"/>
    <s v="UE071PS"/>
    <s v="704310*******0267"/>
    <s v=""/>
    <s v=""/>
    <s v="425823940"/>
    <m/>
    <m/>
  </r>
  <r>
    <n v="19241020940"/>
    <d v="2019-12-16T00:00:00"/>
    <m/>
    <d v="2019-12-16T00:00:00"/>
    <x v="2"/>
    <m/>
    <x v="114"/>
    <s v="2412/143"/>
    <x v="4"/>
    <s v="4"/>
    <s v="K39J686"/>
    <s v="704310*******0556"/>
    <s v="expired"/>
    <s v="blocked"/>
    <s v="425823950"/>
    <m/>
    <m/>
  </r>
  <r>
    <n v="19231011123"/>
    <d v="2019-09-04T00:00:00"/>
    <m/>
    <d v="2019-11-28T00:00:00"/>
    <x v="5"/>
    <m/>
    <x v="114"/>
    <s v="2413/27"/>
    <x v="4"/>
    <s v="4"/>
    <s v="BABB510"/>
    <s v="704310*******0118"/>
    <s v=""/>
    <s v=""/>
    <s v="425560824"/>
    <m/>
    <m/>
  </r>
  <r>
    <n v="19241020163"/>
    <d v="2019-11-18T00:00:00"/>
    <m/>
    <d v="2019-11-19T00:00:00"/>
    <x v="4"/>
    <m/>
    <x v="114"/>
    <s v="2414/8"/>
    <x v="4"/>
    <s v="4"/>
    <s v="ST4444AD"/>
    <s v="704310*******0016"/>
    <s v=""/>
    <s v=""/>
    <s v="425823872"/>
    <m/>
    <m/>
  </r>
  <r>
    <n v="19231182684"/>
    <d v="2019-12-11T00:00:00"/>
    <m/>
    <d v="2019-12-12T00:00:00"/>
    <x v="1"/>
    <n v="148"/>
    <x v="115"/>
    <s v="2411/1093"/>
    <x v="4"/>
    <s v="4"/>
    <s v="33ACC759"/>
    <s v="704310*******0124"/>
    <s v="blocked"/>
    <s v="blocked"/>
    <s v="425577980"/>
    <n v="148"/>
    <s v="27/1/2021 БЛОК"/>
  </r>
  <r>
    <n v="19231182908"/>
    <d v="2019-12-11T00:00:00"/>
    <m/>
    <d v="2019-12-12T00:00:00"/>
    <x v="1"/>
    <m/>
    <x v="115"/>
    <s v="2411/1094"/>
    <x v="4"/>
    <s v="4"/>
    <s v="07Z5860"/>
    <s v="704310*******0413"/>
    <s v="expired"/>
    <s v="blocked"/>
    <s v="425578002"/>
    <m/>
    <m/>
  </r>
  <r>
    <n v="19231182924"/>
    <d v="2019-12-11T00:00:00"/>
    <m/>
    <d v="2019-12-12T00:00:00"/>
    <x v="1"/>
    <m/>
    <x v="115"/>
    <s v="2411/1095"/>
    <x v="4"/>
    <s v="4"/>
    <s v="34BRV713"/>
    <s v="704310*******0660"/>
    <s v=""/>
    <s v=""/>
    <s v="425578004"/>
    <m/>
    <m/>
  </r>
  <r>
    <n v="19231182213"/>
    <d v="2019-12-11T00:00:00"/>
    <m/>
    <d v="2019-12-12T00:00:00"/>
    <x v="1"/>
    <m/>
    <x v="115"/>
    <s v="2411/1096"/>
    <x v="4"/>
    <s v="4"/>
    <s v="34CLK914"/>
    <s v="704310*******1361"/>
    <s v="expired"/>
    <s v="blocked"/>
    <s v="425577933"/>
    <m/>
    <m/>
  </r>
  <r>
    <n v="19231182296"/>
    <d v="2019-12-11T00:00:00"/>
    <m/>
    <d v="2019-12-12T00:00:00"/>
    <x v="1"/>
    <m/>
    <x v="115"/>
    <s v="2411/1097"/>
    <x v="4"/>
    <s v="4"/>
    <s v="31AVT06"/>
    <s v="704310*******0031"/>
    <s v="expired"/>
    <s v="blocked"/>
    <s v="425577941"/>
    <m/>
    <m/>
  </r>
  <r>
    <n v="19231182353"/>
    <d v="2019-12-11T00:00:00"/>
    <m/>
    <d v="2019-12-12T00:00:00"/>
    <x v="1"/>
    <m/>
    <x v="115"/>
    <s v="2411/1098"/>
    <x v="4"/>
    <s v="4"/>
    <s v="34CLK784"/>
    <s v="704310*******1346"/>
    <s v="expired"/>
    <s v="blocked"/>
    <s v="425577947"/>
    <m/>
    <m/>
  </r>
  <r>
    <n v="19231182593"/>
    <d v="2019-12-11T00:00:00"/>
    <m/>
    <d v="2019-12-12T00:00:00"/>
    <x v="1"/>
    <m/>
    <x v="115"/>
    <s v="2411/1099"/>
    <x v="4"/>
    <s v="4"/>
    <s v="34SU0089"/>
    <s v="704310*******1322"/>
    <s v=""/>
    <s v=""/>
    <s v="425577971"/>
    <m/>
    <m/>
  </r>
  <r>
    <n v="19231182544"/>
    <d v="2019-12-11T00:00:00"/>
    <m/>
    <d v="2019-12-12T00:00:00"/>
    <x v="1"/>
    <m/>
    <x v="115"/>
    <s v="2411/1100"/>
    <x v="4"/>
    <s v="4"/>
    <s v="42AEJ020"/>
    <s v="704310*******0569"/>
    <s v=""/>
    <s v=""/>
    <s v="425577966"/>
    <m/>
    <m/>
  </r>
  <r>
    <n v="19231182502"/>
    <d v="2019-12-11T00:00:00"/>
    <m/>
    <d v="2019-12-12T00:00:00"/>
    <x v="1"/>
    <m/>
    <x v="115"/>
    <s v="2411/1101"/>
    <x v="4"/>
    <s v="4"/>
    <s v="34BTP233"/>
    <s v="704310*******0710"/>
    <s v="expired"/>
    <s v="blocked"/>
    <s v="425577962"/>
    <m/>
    <m/>
  </r>
  <r>
    <n v="19231182650"/>
    <d v="2019-12-11T00:00:00"/>
    <m/>
    <d v="2019-12-12T00:00:00"/>
    <x v="1"/>
    <m/>
    <x v="115"/>
    <s v="2411/1102"/>
    <x v="4"/>
    <s v="4"/>
    <s v="34BTB704"/>
    <s v="704310*******3674"/>
    <s v=""/>
    <s v=""/>
    <s v="425577977"/>
    <m/>
    <m/>
  </r>
  <r>
    <n v="19231182627"/>
    <d v="2019-12-11T00:00:00"/>
    <m/>
    <d v="2019-12-12T00:00:00"/>
    <x v="1"/>
    <m/>
    <x v="115"/>
    <s v="2411/1103"/>
    <x v="4"/>
    <s v="4"/>
    <s v="33ADR525"/>
    <s v="704310*******5720"/>
    <s v="expired"/>
    <s v="blocked"/>
    <s v="425577974"/>
    <m/>
    <m/>
  </r>
  <r>
    <n v="19231182866"/>
    <d v="2019-12-11T00:00:00"/>
    <m/>
    <d v="2019-12-12T00:00:00"/>
    <x v="1"/>
    <m/>
    <x v="115"/>
    <s v="2411/1104"/>
    <x v="4"/>
    <s v="4"/>
    <s v="26UK371"/>
    <s v="704310*******3841"/>
    <s v=""/>
    <s v=""/>
    <s v="425577998"/>
    <m/>
    <m/>
  </r>
  <r>
    <n v="19231182833"/>
    <d v="2019-12-11T00:00:00"/>
    <m/>
    <d v="2019-12-12T00:00:00"/>
    <x v="1"/>
    <m/>
    <x v="115"/>
    <s v="2411/1105"/>
    <x v="4"/>
    <s v="4"/>
    <s v="07DDV60"/>
    <s v="704310*******3136"/>
    <s v=""/>
    <s v=""/>
    <s v="425577995"/>
    <m/>
    <m/>
  </r>
  <r>
    <n v="19231182775"/>
    <d v="2019-12-11T00:00:00"/>
    <m/>
    <d v="2019-12-12T00:00:00"/>
    <x v="1"/>
    <m/>
    <x v="115"/>
    <s v="2411/1106"/>
    <x v="4"/>
    <s v="4"/>
    <s v="33DRR26"/>
    <s v="704310*******0095"/>
    <s v=""/>
    <s v=""/>
    <s v="425577989"/>
    <m/>
    <m/>
  </r>
  <r>
    <n v="19231182742"/>
    <d v="2019-12-11T00:00:00"/>
    <m/>
    <d v="2019-12-12T00:00:00"/>
    <x v="1"/>
    <m/>
    <x v="115"/>
    <s v="2411/1107"/>
    <x v="4"/>
    <s v="4"/>
    <s v="14AS520"/>
    <s v="704310*******0384"/>
    <s v="expired"/>
    <s v="blocked"/>
    <s v="425577986"/>
    <m/>
    <m/>
  </r>
  <r>
    <n v="19231011164"/>
    <d v="2019-09-04T00:00:00"/>
    <m/>
    <d v="2019-11-28T00:00:00"/>
    <x v="5"/>
    <m/>
    <x v="115"/>
    <s v="2413/28"/>
    <x v="4"/>
    <s v="4"/>
    <s v="RA1560AB"/>
    <s v="704310*******0264"/>
    <s v="expired"/>
    <s v="blocked"/>
    <s v="425560828"/>
    <m/>
    <m/>
  </r>
  <r>
    <n v="19231011206"/>
    <d v="2019-09-04T00:00:00"/>
    <m/>
    <d v="2019-11-28T00:00:00"/>
    <x v="5"/>
    <m/>
    <x v="115"/>
    <s v="2413/29"/>
    <x v="4"/>
    <s v="4"/>
    <s v="NS158DO"/>
    <s v="704310*******0046"/>
    <s v=""/>
    <s v=""/>
    <s v="425560832"/>
    <m/>
    <m/>
  </r>
  <r>
    <n v="19241020296"/>
    <d v="2019-11-18T00:00:00"/>
    <m/>
    <d v="2019-11-19T00:00:00"/>
    <x v="4"/>
    <m/>
    <x v="115"/>
    <s v="2414/9"/>
    <x v="4"/>
    <s v="4"/>
    <s v="KU4080AE"/>
    <s v="704310*******0105"/>
    <s v=""/>
    <s v=""/>
    <s v="425823885"/>
    <m/>
    <m/>
  </r>
  <r>
    <n v="19231182270"/>
    <d v="2019-12-11T00:00:00"/>
    <m/>
    <d v="2019-12-12T00:00:00"/>
    <x v="1"/>
    <m/>
    <x v="116"/>
    <s v="2411/1108"/>
    <x v="4"/>
    <s v="4"/>
    <s v="33BJD05"/>
    <s v="704310*******0541"/>
    <s v="expired"/>
    <s v="blocked"/>
    <s v="425577939"/>
    <m/>
    <m/>
  </r>
  <r>
    <n v="19231182379"/>
    <d v="2019-12-11T00:00:00"/>
    <m/>
    <d v="2019-12-12T00:00:00"/>
    <x v="1"/>
    <m/>
    <x v="116"/>
    <s v="2411/1109"/>
    <x v="4"/>
    <s v="4"/>
    <s v="26UK369"/>
    <s v="704310*******3825"/>
    <s v=""/>
    <s v=""/>
    <s v="425577949"/>
    <m/>
    <m/>
  </r>
  <r>
    <n v="19231182411"/>
    <d v="2019-12-11T00:00:00"/>
    <m/>
    <d v="2019-12-12T00:00:00"/>
    <x v="1"/>
    <m/>
    <x v="116"/>
    <s v="2411/1110"/>
    <x v="4"/>
    <s v="4"/>
    <s v="26SZ036"/>
    <s v="704310*******2843"/>
    <s v=""/>
    <s v=""/>
    <s v="425577953"/>
    <m/>
    <m/>
  </r>
  <r>
    <n v="19231182478"/>
    <d v="2019-12-11T00:00:00"/>
    <m/>
    <d v="2019-12-12T00:00:00"/>
    <x v="1"/>
    <m/>
    <x v="116"/>
    <s v="2411/1111"/>
    <x v="4"/>
    <s v="4"/>
    <s v="14DJ520"/>
    <s v="704310*******0434"/>
    <s v="expired"/>
    <s v="blocked"/>
    <s v="425577959"/>
    <m/>
    <m/>
  </r>
  <r>
    <n v="19231182015"/>
    <d v="2019-12-11T00:00:00"/>
    <m/>
    <d v="2019-12-12T00:00:00"/>
    <x v="1"/>
    <m/>
    <x v="116"/>
    <s v="2411/1112"/>
    <x v="4"/>
    <s v="4"/>
    <s v="31AUP95"/>
    <s v="704310*******0091"/>
    <s v=""/>
    <s v=""/>
    <s v="425577913"/>
    <m/>
    <m/>
  </r>
  <r>
    <n v="19231182940"/>
    <d v="2019-12-11T00:00:00"/>
    <m/>
    <d v="2019-12-12T00:00:00"/>
    <x v="1"/>
    <m/>
    <x v="116"/>
    <s v="2411/1113"/>
    <x v="4"/>
    <s v="4"/>
    <s v="33ABN464"/>
    <s v="704310*******0165"/>
    <s v=""/>
    <s v=""/>
    <s v="425578006"/>
    <m/>
    <m/>
  </r>
  <r>
    <n v="19231182999"/>
    <d v="2019-12-11T00:00:00"/>
    <m/>
    <d v="2019-12-12T00:00:00"/>
    <x v="1"/>
    <m/>
    <x v="116"/>
    <s v="2411/1114"/>
    <x v="4"/>
    <s v="4"/>
    <s v="34BSM100"/>
    <s v="704310*******3526"/>
    <s v=""/>
    <s v=""/>
    <s v="425578011"/>
    <m/>
    <m/>
  </r>
  <r>
    <n v="19231182106"/>
    <d v="2019-12-11T00:00:00"/>
    <m/>
    <d v="2019-12-12T00:00:00"/>
    <x v="1"/>
    <m/>
    <x v="116"/>
    <s v="2411/1115"/>
    <x v="4"/>
    <s v="4"/>
    <s v="31ABS821"/>
    <s v="704310*******0398"/>
    <s v=""/>
    <s v=""/>
    <s v="425577922"/>
    <m/>
    <m/>
  </r>
  <r>
    <n v="19231182072"/>
    <d v="2019-12-11T00:00:00"/>
    <m/>
    <d v="2019-12-12T00:00:00"/>
    <x v="1"/>
    <m/>
    <x v="116"/>
    <s v="2411/1116"/>
    <x v="4"/>
    <s v="4"/>
    <s v="33CYK88"/>
    <s v="704310*******1352"/>
    <s v="expired"/>
    <s v="blocked"/>
    <s v="425577919"/>
    <n v="77"/>
    <s v="02/07/2020 отправлен запрос на блокировку"/>
  </r>
  <r>
    <n v="19231182155"/>
    <d v="2019-12-11T00:00:00"/>
    <m/>
    <d v="2019-12-12T00:00:00"/>
    <x v="1"/>
    <m/>
    <x v="116"/>
    <s v="2411/1117"/>
    <x v="4"/>
    <s v="4"/>
    <s v="34EJ2262"/>
    <s v="704310*******2213"/>
    <s v=""/>
    <s v=""/>
    <s v="425577927"/>
    <m/>
    <m/>
  </r>
  <r>
    <n v="19231182429"/>
    <d v="2019-12-11T00:00:00"/>
    <m/>
    <d v="2019-12-12T00:00:00"/>
    <x v="1"/>
    <m/>
    <x v="116"/>
    <s v="2411/1118"/>
    <x v="4"/>
    <s v="4"/>
    <s v="33RF347"/>
    <s v="704310*******0119"/>
    <s v=""/>
    <s v=""/>
    <s v="425577954"/>
    <m/>
    <m/>
  </r>
  <r>
    <n v="19231182387"/>
    <d v="2019-12-11T00:00:00"/>
    <m/>
    <d v="2019-12-12T00:00:00"/>
    <x v="1"/>
    <m/>
    <x v="116"/>
    <s v="2411/1119"/>
    <x v="4"/>
    <s v="4"/>
    <s v="81FR871"/>
    <s v="704310*******1125"/>
    <s v=""/>
    <s v=""/>
    <s v="425577950"/>
    <m/>
    <m/>
  </r>
  <r>
    <n v="19231182346"/>
    <d v="2019-12-11T00:00:00"/>
    <m/>
    <d v="2019-12-12T00:00:00"/>
    <x v="1"/>
    <m/>
    <x v="116"/>
    <s v="2411/1120"/>
    <x v="4"/>
    <s v="4"/>
    <s v="42AOL09"/>
    <s v="704310*******0272"/>
    <s v=""/>
    <s v=""/>
    <s v="425577946"/>
    <m/>
    <m/>
  </r>
  <r>
    <n v="19231182460"/>
    <d v="2019-12-11T00:00:00"/>
    <m/>
    <d v="2019-12-12T00:00:00"/>
    <x v="1"/>
    <m/>
    <x v="116"/>
    <s v="2411/1121"/>
    <x v="4"/>
    <s v="4"/>
    <s v="14BB632"/>
    <s v="704310*******0515"/>
    <s v=""/>
    <s v=""/>
    <s v="425577958"/>
    <m/>
    <m/>
  </r>
  <r>
    <n v="19231182585"/>
    <d v="2019-12-11T00:00:00"/>
    <m/>
    <d v="2019-12-12T00:00:00"/>
    <x v="1"/>
    <m/>
    <x v="116"/>
    <s v="2411/1122"/>
    <x v="4"/>
    <s v="4"/>
    <s v="33ABN516"/>
    <s v="704310*******0199"/>
    <s v=""/>
    <s v=""/>
    <s v="425577970"/>
    <m/>
    <m/>
  </r>
  <r>
    <n v="19231182510"/>
    <d v="2019-12-11T00:00:00"/>
    <m/>
    <d v="2019-12-12T00:00:00"/>
    <x v="1"/>
    <m/>
    <x v="116"/>
    <s v="2411/1142"/>
    <x v="4"/>
    <s v="4"/>
    <s v="33DUN56"/>
    <s v="704310*******1394"/>
    <s v="expired"/>
    <s v="blocked"/>
    <s v="425577963"/>
    <n v="77"/>
    <s v="02/07/2020 отправлен запрос на блокировку"/>
  </r>
  <r>
    <n v="19231182551"/>
    <d v="2019-12-11T00:00:00"/>
    <m/>
    <d v="2019-12-12T00:00:00"/>
    <x v="1"/>
    <m/>
    <x v="117"/>
    <s v="2411/1123"/>
    <x v="4"/>
    <s v="4"/>
    <s v="34EJ2227"/>
    <s v="704310*******2239"/>
    <s v=""/>
    <s v=""/>
    <s v="425577967"/>
    <m/>
    <m/>
  </r>
  <r>
    <n v="19231182759"/>
    <d v="2019-12-11T00:00:00"/>
    <m/>
    <d v="2019-12-12T00:00:00"/>
    <x v="1"/>
    <m/>
    <x v="117"/>
    <s v="2411/1124"/>
    <x v="4"/>
    <s v="4"/>
    <s v="14GM950"/>
    <s v="704310*******0622"/>
    <s v="expired"/>
    <s v="blocked"/>
    <s v="425577987"/>
    <m/>
    <m/>
  </r>
  <r>
    <n v="19231182700"/>
    <d v="2019-12-11T00:00:00"/>
    <m/>
    <d v="2019-12-12T00:00:00"/>
    <x v="1"/>
    <m/>
    <x v="117"/>
    <s v="2411/1125"/>
    <x v="4"/>
    <s v="4"/>
    <s v="34BTP203"/>
    <s v="704310*******0702"/>
    <s v="expired"/>
    <s v="blocked"/>
    <s v="425577982"/>
    <m/>
    <m/>
  </r>
  <r>
    <n v="19231182668"/>
    <d v="2019-12-11T00:00:00"/>
    <m/>
    <d v="2019-12-12T00:00:00"/>
    <x v="1"/>
    <m/>
    <x v="117"/>
    <s v="2411/1126"/>
    <x v="4"/>
    <s v="4"/>
    <s v="33FU347"/>
    <s v="704310*******0127"/>
    <s v=""/>
    <s v=""/>
    <s v="425577978"/>
    <m/>
    <m/>
  </r>
  <r>
    <n v="19231182635"/>
    <d v="2019-12-11T00:00:00"/>
    <m/>
    <d v="2019-12-12T00:00:00"/>
    <x v="1"/>
    <m/>
    <x v="117"/>
    <s v="2411/1127"/>
    <x v="4"/>
    <s v="4"/>
    <s v="33DGC55"/>
    <s v="704310*******0397"/>
    <s v="expired"/>
    <s v="blocked"/>
    <s v="425577975"/>
    <m/>
    <m/>
  </r>
  <r>
    <n v="19231182791"/>
    <d v="2019-12-11T00:00:00"/>
    <m/>
    <d v="2019-12-12T00:00:00"/>
    <x v="1"/>
    <m/>
    <x v="117"/>
    <s v="2411/1128"/>
    <x v="4"/>
    <s v="4"/>
    <s v="54ZS148"/>
    <s v="704310*******5216"/>
    <s v="expired"/>
    <s v="blocked"/>
    <s v="425577991"/>
    <m/>
    <m/>
  </r>
  <r>
    <n v="19231182825"/>
    <d v="2019-12-11T00:00:00"/>
    <m/>
    <d v="2019-12-12T00:00:00"/>
    <x v="1"/>
    <m/>
    <x v="117"/>
    <s v="2411/1129"/>
    <x v="4"/>
    <s v="4"/>
    <s v="34KA0403"/>
    <s v="704310*******0081"/>
    <s v="expired"/>
    <s v="blocked"/>
    <s v="425577994"/>
    <m/>
    <m/>
  </r>
  <r>
    <n v="19231182874"/>
    <d v="2019-12-11T00:00:00"/>
    <m/>
    <d v="2019-12-12T00:00:00"/>
    <x v="1"/>
    <m/>
    <x v="117"/>
    <s v="2411/1130"/>
    <x v="4"/>
    <s v="4"/>
    <s v="34CGE900"/>
    <s v="704310*******0094"/>
    <s v="expired"/>
    <s v="blocked"/>
    <s v="425577999"/>
    <m/>
    <m/>
  </r>
  <r>
    <n v="19231182916"/>
    <d v="2019-12-11T00:00:00"/>
    <m/>
    <d v="2019-12-12T00:00:00"/>
    <x v="1"/>
    <m/>
    <x v="117"/>
    <s v="2411/1131"/>
    <x v="4"/>
    <s v="4"/>
    <s v="34AL1112"/>
    <s v="704310*******1421"/>
    <s v=""/>
    <s v=""/>
    <s v="425578003"/>
    <m/>
    <m/>
  </r>
  <r>
    <n v="19231182171"/>
    <d v="2019-12-11T00:00:00"/>
    <m/>
    <d v="2019-12-12T00:00:00"/>
    <x v="1"/>
    <m/>
    <x v="118"/>
    <s v="2411/1132"/>
    <x v="4"/>
    <s v="4"/>
    <s v="31GZ073"/>
    <s v="704310*******0117"/>
    <s v=""/>
    <s v=""/>
    <s v="425577929"/>
    <m/>
    <m/>
  </r>
  <r>
    <n v="19231182965"/>
    <d v="2019-12-11T00:00:00"/>
    <m/>
    <d v="2019-12-12T00:00:00"/>
    <x v="1"/>
    <m/>
    <x v="118"/>
    <s v="2411/1133"/>
    <x v="4"/>
    <s v="4"/>
    <s v="07GZZ91"/>
    <s v="704310*******0120"/>
    <s v="expired"/>
    <s v="blocked"/>
    <s v="425578008"/>
    <m/>
    <m/>
  </r>
  <r>
    <n v="19231182031"/>
    <d v="2019-12-11T00:00:00"/>
    <m/>
    <d v="2019-12-12T00:00:00"/>
    <x v="1"/>
    <m/>
    <x v="118"/>
    <s v="2411/1134"/>
    <x v="4"/>
    <s v="4"/>
    <s v="33EHN86"/>
    <s v="704310*******0249"/>
    <s v="expired"/>
    <s v="blocked"/>
    <s v="425577915"/>
    <m/>
    <m/>
  </r>
  <r>
    <n v="19231182056"/>
    <d v="2019-12-11T00:00:00"/>
    <m/>
    <d v="2019-12-12T00:00:00"/>
    <x v="1"/>
    <m/>
    <x v="118"/>
    <s v="2411/1135"/>
    <x v="4"/>
    <s v="4"/>
    <s v="81FJ136"/>
    <s v="704310*******1026"/>
    <s v=""/>
    <s v=""/>
    <s v="425577917"/>
    <m/>
    <m/>
  </r>
  <r>
    <n v="19231182932"/>
    <d v="2019-12-11T00:00:00"/>
    <m/>
    <d v="2019-12-12T00:00:00"/>
    <x v="1"/>
    <m/>
    <x v="118"/>
    <s v="2411/1136"/>
    <x v="4"/>
    <s v="4"/>
    <s v="34KU0296"/>
    <s v="704310*******5106"/>
    <s v=""/>
    <s v=""/>
    <s v="425578005"/>
    <m/>
    <m/>
  </r>
  <r>
    <n v="19231183005"/>
    <d v="2019-12-11T00:00:00"/>
    <m/>
    <d v="2019-12-12T00:00:00"/>
    <x v="1"/>
    <m/>
    <x v="118"/>
    <s v="2411/1137"/>
    <x v="4"/>
    <s v="4"/>
    <s v="34SB7658"/>
    <s v="704310*******0019"/>
    <s v="expired"/>
    <s v="blocked"/>
    <s v="425578012"/>
    <m/>
    <m/>
  </r>
  <r>
    <n v="19231182023"/>
    <d v="2019-12-11T00:00:00"/>
    <m/>
    <d v="2019-12-12T00:00:00"/>
    <x v="1"/>
    <m/>
    <x v="118"/>
    <s v="2411/1138"/>
    <x v="4"/>
    <s v="4"/>
    <s v="33ELN22"/>
    <s v="704310*******0264"/>
    <s v="expired"/>
    <s v="blocked"/>
    <s v="425577914"/>
    <m/>
    <m/>
  </r>
  <r>
    <n v="19231182064"/>
    <d v="2019-12-11T00:00:00"/>
    <m/>
    <d v="2019-12-12T00:00:00"/>
    <x v="1"/>
    <m/>
    <x v="118"/>
    <s v="2411/1139"/>
    <x v="4"/>
    <s v="4"/>
    <s v="33DIZ40"/>
    <s v="704310*******0038"/>
    <s v=""/>
    <s v=""/>
    <s v="425577918"/>
    <m/>
    <m/>
  </r>
  <r>
    <n v="19231011305"/>
    <d v="2019-09-04T00:00:00"/>
    <m/>
    <d v="2019-09-04T00:00:00"/>
    <x v="0"/>
    <m/>
    <x v="119"/>
    <s v="2410/40"/>
    <x v="4"/>
    <s v="4"/>
    <s v="BP019NC"/>
    <s v="704310*******0042"/>
    <s v="expired"/>
    <s v="blocked"/>
    <s v="425560842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750"/>
    <d v="2019-09-04T00:00:00"/>
    <m/>
    <d v="2019-09-06T00:00:00"/>
    <x v="0"/>
    <m/>
    <x v="119"/>
    <s v="2410/41"/>
    <x v="4"/>
    <s v="4"/>
    <s v="BP017VT"/>
    <s v="704310*******0026"/>
    <s v="expired"/>
    <s v="blocked"/>
    <s v="425560887"/>
    <s v="81/77"/>
    <s v="09/07/202 отправлен запрос на разблокировку. 02/07/2020 отправлен запрос на блокировку"/>
  </r>
  <r>
    <n v="19231011719"/>
    <d v="2019-09-04T00:00:00"/>
    <m/>
    <d v="2019-09-06T00:00:00"/>
    <x v="0"/>
    <m/>
    <x v="119"/>
    <s v="2410/42"/>
    <x v="4"/>
    <s v="4"/>
    <s v="BP039ZP"/>
    <s v="704310*******0166"/>
    <s v=""/>
    <s v=""/>
    <s v="425560883"/>
    <s v="81/77"/>
    <s v="09/07/202 отправлен запрос на разблокировку. 02/07/2020 отправлен запрос на блокировку"/>
  </r>
  <r>
    <n v="19231011412"/>
    <d v="2019-09-04T00:00:00"/>
    <m/>
    <d v="2019-09-04T00:00:00"/>
    <x v="0"/>
    <m/>
    <x v="119"/>
    <s v="2410/43"/>
    <x v="4"/>
    <s v="4"/>
    <s v="BP033ES"/>
    <s v="704310*******0141"/>
    <s v="expired"/>
    <s v="blocked"/>
    <s v="425560853"/>
    <s v="81/77"/>
    <s v="09/07/202 отправлен запрос на разблокировку. 02/07/2020 отправлен запрос на блокировку"/>
  </r>
  <r>
    <n v="19231011792"/>
    <d v="2019-09-04T00:00:00"/>
    <m/>
    <d v="2019-09-06T00:00:00"/>
    <x v="0"/>
    <m/>
    <x v="119"/>
    <s v="2410/44"/>
    <x v="4"/>
    <s v="4"/>
    <s v="BP020VW"/>
    <s v="704310*******0059"/>
    <s v="expired"/>
    <s v="blocked"/>
    <s v="425560891"/>
    <s v="81/77"/>
    <s v="09/07/202 отправлен запрос на разблокировку. 02/07/2020 отправлен запрос на блокировку"/>
  </r>
  <r>
    <n v="19231011891"/>
    <d v="2019-09-04T00:00:00"/>
    <m/>
    <d v="2019-09-04T00:00:00"/>
    <x v="0"/>
    <m/>
    <x v="119"/>
    <s v="2410/45"/>
    <x v="4"/>
    <s v="4"/>
    <s v="BP033ER"/>
    <s v="704310*******0133"/>
    <s v="expired"/>
    <s v="blocked"/>
    <s v="425560901"/>
    <s v="81/77"/>
    <s v="09/07/202 отправлен запрос на разблокировку. 02/07/2020 отправлен запрос на блокировку"/>
  </r>
  <r>
    <n v="19231011636"/>
    <d v="2019-09-04T00:00:00"/>
    <m/>
    <d v="2019-09-06T00:00:00"/>
    <x v="0"/>
    <n v="145"/>
    <x v="119"/>
    <s v="2410/46"/>
    <x v="4"/>
    <s v="4"/>
    <s v="BP031GM"/>
    <s v="704310*******0109"/>
    <s v="expired"/>
    <s v="blocked"/>
    <s v="425560875"/>
    <s v="144/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073"/>
    <d v="2019-09-04T00:00:00"/>
    <m/>
    <d v="2019-09-06T00:00:00"/>
    <x v="0"/>
    <m/>
    <x v="119"/>
    <s v="2410/47"/>
    <x v="4"/>
    <s v="4"/>
    <s v="BP016EU"/>
    <s v="704310*******0091"/>
    <s v="expired"/>
    <s v="blocked"/>
    <s v="425560819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594"/>
    <d v="2019-09-04T00:00:00"/>
    <m/>
    <d v="2019-09-06T00:00:00"/>
    <x v="0"/>
    <m/>
    <x v="119"/>
    <s v="2410/48"/>
    <x v="4"/>
    <s v="4"/>
    <s v="BP032OE"/>
    <s v="704310*******0117"/>
    <s v="expired"/>
    <s v="blocked"/>
    <s v="425560871"/>
    <s v="81/77"/>
    <s v="09/07/202 отправлен запрос на разблокировку. 02/07/2020 отправлен запрос на блокировку"/>
  </r>
  <r>
    <n v="19231011479"/>
    <d v="2019-09-04T00:00:00"/>
    <m/>
    <d v="2019-09-06T00:00:00"/>
    <x v="0"/>
    <m/>
    <x v="119"/>
    <s v="2410/49"/>
    <x v="4"/>
    <s v="4"/>
    <s v="BP032OH"/>
    <s v="704310*******0125"/>
    <s v="expired"/>
    <s v="blocked"/>
    <s v="425560859"/>
    <s v="81/77"/>
    <s v="09/07/202 отправлен запрос на разблокировку. 02/07/2020 отправлен запрос на блокировку"/>
  </r>
  <r>
    <n v="19221133549"/>
    <m/>
    <m/>
    <m/>
    <x v="0"/>
    <m/>
    <x v="119"/>
    <s v="2410/50"/>
    <x v="4"/>
    <s v="4"/>
    <s v="BP028KW"/>
    <s v="704310*******0067"/>
    <s v="expired"/>
    <s v="blocked"/>
    <s v="425310922"/>
    <s v="81/77"/>
    <s v="09/07/202 отправлен запрос на разблокировку. 02/07/2020 отправлен запрос на блокировку"/>
  </r>
  <r>
    <n v="19221133382"/>
    <m/>
    <m/>
    <m/>
    <x v="0"/>
    <n v="145"/>
    <x v="119"/>
    <s v="2410/51"/>
    <x v="4"/>
    <s v="4"/>
    <s v="BP041RD"/>
    <s v="704310*******0174"/>
    <s v="blocked"/>
    <s v="blocked"/>
    <s v="425310906"/>
    <s v="144/120/81/77"/>
    <s v="06/11/2020 отправлен 09/07/202 отправлен запрос на разблокировку. 02/07/2020 отправлен запрос на блокировку"/>
  </r>
  <r>
    <n v="19241030949"/>
    <m/>
    <m/>
    <m/>
    <x v="0"/>
    <m/>
    <x v="119"/>
    <s v="2410/52"/>
    <x v="4"/>
    <s v="4"/>
    <s v="BP015DE"/>
    <s v="704310*******0018"/>
    <s v="expired"/>
    <s v="blocked"/>
    <s v="425824950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21133465"/>
    <m/>
    <m/>
    <m/>
    <x v="0"/>
    <m/>
    <x v="119"/>
    <s v="2410/53"/>
    <x v="4"/>
    <s v="4"/>
    <s v="BP027SS"/>
    <s v="704310*******0075"/>
    <s v="expired"/>
    <s v="blocked"/>
    <s v="425310914"/>
    <s v="81/77"/>
    <s v="09/07/202 отправлен запрос на разблокировку. 02/07/2020 отправлен запрос на блокировку"/>
  </r>
  <r>
    <n v="19241020015"/>
    <m/>
    <m/>
    <m/>
    <x v="0"/>
    <m/>
    <x v="119"/>
    <s v="2410/54"/>
    <x v="4"/>
    <s v="1"/>
    <s v="BP027GG"/>
    <s v="704310*******0083"/>
    <s v="expired"/>
    <s v="blocked"/>
    <s v="425823857"/>
    <s v="81/77"/>
    <s v="09/07/202 отправлен запрос на разблокировку. 02/07/2020 отправлен запрос на блокировку"/>
  </r>
  <r>
    <n v="19231182114"/>
    <d v="2019-12-11T00:00:00"/>
    <m/>
    <d v="2019-12-12T00:00:00"/>
    <x v="1"/>
    <m/>
    <x v="119"/>
    <s v="2411/1140"/>
    <x v="4"/>
    <s v="4"/>
    <s v="31ABS033"/>
    <s v="704310*******0331"/>
    <s v=""/>
    <s v=""/>
    <s v="425577923"/>
    <m/>
    <m/>
  </r>
  <r>
    <n v="19231182718"/>
    <d v="2019-12-11T00:00:00"/>
    <m/>
    <d v="2019-12-12T00:00:00"/>
    <x v="1"/>
    <m/>
    <x v="119"/>
    <s v="2411/1141"/>
    <x v="4"/>
    <s v="4"/>
    <s v="14GF540"/>
    <s v="704310*******0374"/>
    <s v="expired"/>
    <s v="blocked"/>
    <s v="425577983"/>
    <m/>
    <m/>
  </r>
  <r>
    <n v="19231182817"/>
    <d v="2019-12-11T00:00:00"/>
    <m/>
    <d v="2019-12-12T00:00:00"/>
    <x v="1"/>
    <m/>
    <x v="119"/>
    <s v="2411/1143"/>
    <x v="4"/>
    <s v="4"/>
    <s v="14KG882"/>
    <s v="704310*******0041"/>
    <s v=""/>
    <s v=""/>
    <s v="425577993"/>
    <m/>
    <m/>
  </r>
  <r>
    <n v="19231182858"/>
    <d v="2019-12-11T00:00:00"/>
    <m/>
    <d v="2019-12-12T00:00:00"/>
    <x v="1"/>
    <m/>
    <x v="119"/>
    <s v="2411/1144"/>
    <x v="4"/>
    <s v="4"/>
    <s v="34FL9107"/>
    <s v="704310*******0221"/>
    <s v=""/>
    <s v=""/>
    <s v="425577997"/>
    <m/>
    <m/>
  </r>
  <r>
    <n v="19231182148"/>
    <d v="2019-12-11T00:00:00"/>
    <m/>
    <d v="2019-12-12T00:00:00"/>
    <x v="1"/>
    <m/>
    <x v="119"/>
    <s v="2411/1145"/>
    <x v="4"/>
    <s v="4"/>
    <s v="42AFB976"/>
    <s v="704310*******0398"/>
    <s v=""/>
    <s v=""/>
    <s v="425577926"/>
    <m/>
    <m/>
  </r>
  <r>
    <n v="19241020882"/>
    <d v="2019-12-16T00:00:00"/>
    <m/>
    <d v="2019-12-16T00:00:00"/>
    <x v="2"/>
    <m/>
    <x v="119"/>
    <s v="2412/145"/>
    <x v="4"/>
    <s v="4"/>
    <s v="UE073EX"/>
    <s v="704310*******0325"/>
    <s v=""/>
    <s v=""/>
    <s v="425823944"/>
    <m/>
    <m/>
  </r>
  <r>
    <n v="19241020742"/>
    <d v="2019-12-16T00:00:00"/>
    <m/>
    <d v="2019-12-16T00:00:00"/>
    <x v="2"/>
    <m/>
    <x v="119"/>
    <s v="2412/146"/>
    <x v="4"/>
    <s v="4"/>
    <s v="35AAG007"/>
    <s v="704310*******5445"/>
    <s v="expired"/>
    <s v="blocked"/>
    <s v="425823930"/>
    <m/>
    <m/>
  </r>
  <r>
    <n v="19241020809"/>
    <d v="2019-12-16T00:00:00"/>
    <m/>
    <d v="2019-12-16T00:00:00"/>
    <x v="2"/>
    <m/>
    <x v="119"/>
    <s v="2412/147"/>
    <x v="4"/>
    <s v="4"/>
    <s v="LJBI905"/>
    <s v="704310*******0031"/>
    <s v="expired"/>
    <s v="blocked"/>
    <s v="425823936"/>
    <m/>
    <m/>
  </r>
  <r>
    <n v="19231182189"/>
    <d v="2019-12-11T00:00:00"/>
    <m/>
    <d v="2019-12-12T00:00:00"/>
    <x v="1"/>
    <m/>
    <x v="120"/>
    <s v="2411/1146"/>
    <x v="4"/>
    <s v="4"/>
    <s v="33EMT59"/>
    <s v="704310*******0798"/>
    <s v="expired"/>
    <s v="blocked"/>
    <s v="425577930"/>
    <m/>
    <m/>
  </r>
  <r>
    <n v="19231182221"/>
    <d v="2019-12-11T00:00:00"/>
    <m/>
    <d v="2019-12-12T00:00:00"/>
    <x v="1"/>
    <m/>
    <x v="120"/>
    <s v="2411/1147"/>
    <x v="4"/>
    <s v="4"/>
    <s v="33EMT57"/>
    <s v="704310*******0780"/>
    <s v="expired"/>
    <s v="blocked"/>
    <s v="425577934"/>
    <m/>
    <m/>
  </r>
  <r>
    <n v="19231182262"/>
    <d v="2019-12-11T00:00:00"/>
    <m/>
    <d v="2019-12-12T00:00:00"/>
    <x v="1"/>
    <m/>
    <x v="120"/>
    <s v="2411/1148"/>
    <x v="4"/>
    <s v="4"/>
    <s v="42FET80"/>
    <s v="704310*******0051"/>
    <s v="expired"/>
    <s v="blocked"/>
    <s v="425577938"/>
    <m/>
    <m/>
  </r>
  <r>
    <n v="19231182304"/>
    <d v="2019-12-11T00:00:00"/>
    <m/>
    <d v="2019-12-12T00:00:00"/>
    <x v="1"/>
    <n v="146"/>
    <x v="120"/>
    <s v="2411/1149"/>
    <x v="4"/>
    <s v="4"/>
    <s v="33BNN67"/>
    <s v="704310*******0038"/>
    <s v="blocked"/>
    <s v="blocked"/>
    <s v="425577942"/>
    <n v="146"/>
    <s v="Блок 21/1/2021"/>
  </r>
  <r>
    <n v="19231182197"/>
    <d v="2019-12-11T00:00:00"/>
    <m/>
    <d v="2019-12-12T00:00:00"/>
    <x v="1"/>
    <m/>
    <x v="120"/>
    <s v="2411/1150"/>
    <x v="4"/>
    <s v="4"/>
    <s v="81AAV516"/>
    <s v="704310*******0208"/>
    <s v=""/>
    <s v=""/>
    <s v="425577931"/>
    <m/>
    <m/>
  </r>
  <r>
    <n v="19231182130"/>
    <d v="2019-12-11T00:00:00"/>
    <m/>
    <d v="2019-12-12T00:00:00"/>
    <x v="1"/>
    <m/>
    <x v="120"/>
    <s v="2411/1151"/>
    <x v="4"/>
    <s v="4"/>
    <s v="33EKJ02"/>
    <s v="704310*******0041"/>
    <s v=""/>
    <s v=""/>
    <s v="425577925"/>
    <m/>
    <m/>
  </r>
  <r>
    <n v="19231182122"/>
    <d v="2019-12-11T00:00:00"/>
    <m/>
    <d v="2019-12-12T00:00:00"/>
    <x v="1"/>
    <m/>
    <x v="120"/>
    <s v="2411/1152"/>
    <x v="4"/>
    <s v="4"/>
    <s v="34VUF36"/>
    <s v="704310*******0100"/>
    <s v="expired"/>
    <s v="blocked"/>
    <s v="425577924"/>
    <m/>
    <m/>
  </r>
  <r>
    <n v="19241020858"/>
    <d v="2019-12-16T00:00:00"/>
    <m/>
    <d v="2019-12-16T00:00:00"/>
    <x v="2"/>
    <m/>
    <x v="120"/>
    <s v="2412/148"/>
    <x v="4"/>
    <s v="4"/>
    <s v="CEVA391"/>
    <s v="704310*******0115"/>
    <s v="expired"/>
    <s v="blocked"/>
    <s v="425823941"/>
    <m/>
    <m/>
  </r>
  <r>
    <n v="19221139306"/>
    <d v="2019-11-07T00:00:00"/>
    <m/>
    <d v="2019-11-07T00:00:00"/>
    <x v="2"/>
    <m/>
    <x v="120"/>
    <s v="2412/149"/>
    <x v="4"/>
    <s v="4"/>
    <s v="35HA2015"/>
    <s v="704310*******3200"/>
    <s v="expired"/>
    <s v="blocked"/>
    <s v="425311498"/>
    <m/>
    <m/>
  </r>
  <r>
    <n v="19231182783"/>
    <d v="2019-12-11T00:00:00"/>
    <m/>
    <d v="2019-12-12T00:00:00"/>
    <x v="1"/>
    <m/>
    <x v="121"/>
    <s v="2411/1153"/>
    <x v="4"/>
    <s v="4"/>
    <s v="33ENF60"/>
    <s v="704310*******0363"/>
    <s v="expired"/>
    <s v="blocked"/>
    <s v="425577990"/>
    <m/>
    <m/>
  </r>
  <r>
    <n v="19231182734"/>
    <d v="2019-12-11T00:00:00"/>
    <m/>
    <d v="2019-12-12T00:00:00"/>
    <x v="1"/>
    <m/>
    <x v="121"/>
    <s v="2411/1154"/>
    <x v="4"/>
    <s v="4"/>
    <s v="14GB540"/>
    <s v="704310*******0606"/>
    <s v="expired"/>
    <s v="blocked"/>
    <s v="425577985"/>
    <m/>
    <m/>
  </r>
  <r>
    <n v="19231182973"/>
    <d v="2019-12-11T00:00:00"/>
    <m/>
    <d v="2019-12-12T00:00:00"/>
    <x v="1"/>
    <m/>
    <x v="121"/>
    <s v="2411/1155"/>
    <x v="4"/>
    <s v="4"/>
    <s v="41VL760"/>
    <s v="704310*******0045"/>
    <s v="expired"/>
    <s v="blocked"/>
    <s v="425578009"/>
    <m/>
    <m/>
  </r>
  <r>
    <n v="19231182239"/>
    <d v="2019-12-11T00:00:00"/>
    <m/>
    <d v="2019-12-12T00:00:00"/>
    <x v="1"/>
    <m/>
    <x v="121"/>
    <s v="2411/1156"/>
    <x v="4"/>
    <s v="4"/>
    <s v="34NT0848"/>
    <s v="704310*******0344"/>
    <s v=""/>
    <s v=""/>
    <s v="425577935"/>
    <m/>
    <m/>
  </r>
  <r>
    <n v="19231182254"/>
    <d v="2019-12-11T00:00:00"/>
    <m/>
    <d v="2019-12-12T00:00:00"/>
    <x v="1"/>
    <m/>
    <x v="121"/>
    <s v="2411/1157"/>
    <x v="4"/>
    <s v="4"/>
    <s v="34BRH586"/>
    <s v="704310*******0049"/>
    <s v=""/>
    <s v=""/>
    <s v="425577937"/>
    <m/>
    <m/>
  </r>
  <r>
    <n v="19231182312"/>
    <d v="2019-12-11T00:00:00"/>
    <m/>
    <d v="2019-12-12T00:00:00"/>
    <x v="1"/>
    <m/>
    <x v="121"/>
    <s v="2411/1158"/>
    <x v="4"/>
    <s v="4"/>
    <s v="38BN534"/>
    <s v="704310*******0532"/>
    <s v=""/>
    <s v=""/>
    <s v="425577943"/>
    <m/>
    <m/>
  </r>
  <r>
    <n v="19241020866"/>
    <d v="2019-12-16T00:00:00"/>
    <m/>
    <d v="2019-12-16T00:00:00"/>
    <x v="2"/>
    <m/>
    <x v="121"/>
    <s v="2412/150"/>
    <x v="4"/>
    <s v="4"/>
    <s v="ROSEF19"/>
    <s v="704310*******0327"/>
    <s v=""/>
    <s v=""/>
    <s v="425823942"/>
    <s v="48/49"/>
    <s v="15/4/2020 отправлен запрос на разблокировку 13/4/2020 отправлен запрос в Путовы Сербии"/>
  </r>
  <r>
    <n v="19231182338"/>
    <d v="2019-12-11T00:00:00"/>
    <m/>
    <d v="2019-12-12T00:00:00"/>
    <x v="1"/>
    <m/>
    <x v="122"/>
    <s v="2411/1159"/>
    <x v="4"/>
    <s v="4"/>
    <s v="34JA8601"/>
    <s v="704310*******0164"/>
    <s v="expired"/>
    <s v="blocked"/>
    <s v="425577945"/>
    <m/>
    <m/>
  </r>
  <r>
    <n v="19231182395"/>
    <d v="2019-12-11T00:00:00"/>
    <m/>
    <d v="2019-12-12T00:00:00"/>
    <x v="1"/>
    <m/>
    <x v="122"/>
    <s v="2411/1160"/>
    <x v="4"/>
    <s v="4"/>
    <s v="14GM966"/>
    <s v="704310*******0572"/>
    <s v="expired"/>
    <s v="blocked"/>
    <s v="425577951"/>
    <m/>
    <m/>
  </r>
  <r>
    <n v="19231182437"/>
    <d v="2019-12-11T00:00:00"/>
    <m/>
    <d v="2019-12-12T00:00:00"/>
    <x v="1"/>
    <m/>
    <x v="122"/>
    <s v="2411/1161"/>
    <x v="4"/>
    <s v="4"/>
    <s v="33FH347"/>
    <s v="704310*******0085"/>
    <s v=""/>
    <s v=""/>
    <s v="425577955"/>
    <m/>
    <m/>
  </r>
  <r>
    <n v="19231182452"/>
    <d v="2019-12-11T00:00:00"/>
    <m/>
    <d v="2019-12-12T00:00:00"/>
    <x v="1"/>
    <m/>
    <x v="122"/>
    <s v="2411/1162"/>
    <x v="4"/>
    <s v="4"/>
    <s v="61K14969"/>
    <s v="704310*******0145"/>
    <s v="expired"/>
    <s v="blocked"/>
    <s v="425577957"/>
    <m/>
    <m/>
  </r>
  <r>
    <n v="19231182494"/>
    <d v="2019-12-11T00:00:00"/>
    <m/>
    <d v="2019-12-12T00:00:00"/>
    <x v="1"/>
    <m/>
    <x v="122"/>
    <s v="2411/1163"/>
    <x v="4"/>
    <s v="4"/>
    <s v="33DGF50"/>
    <s v="704310*******0355"/>
    <s v="expired"/>
    <s v="blocked"/>
    <s v="425577961"/>
    <m/>
    <m/>
  </r>
  <r>
    <n v="19231182569"/>
    <d v="2019-12-11T00:00:00"/>
    <m/>
    <d v="2019-12-12T00:00:00"/>
    <x v="1"/>
    <m/>
    <x v="122"/>
    <s v="2411/1164"/>
    <x v="4"/>
    <s v="4"/>
    <s v="34KM4567"/>
    <s v="704310*******1561"/>
    <s v=""/>
    <s v=""/>
    <s v="425577968"/>
    <m/>
    <m/>
  </r>
  <r>
    <n v="19231182643"/>
    <d v="2019-12-11T00:00:00"/>
    <m/>
    <d v="2019-12-12T00:00:00"/>
    <x v="1"/>
    <m/>
    <x v="122"/>
    <s v="2411/1165"/>
    <x v="4"/>
    <s v="4"/>
    <s v="42DDV80"/>
    <s v="704310*******0136"/>
    <s v=""/>
    <s v=""/>
    <s v="425577976"/>
    <m/>
    <m/>
  </r>
  <r>
    <n v="19231182577"/>
    <d v="2019-12-11T00:00:00"/>
    <m/>
    <d v="2019-12-12T00:00:00"/>
    <x v="1"/>
    <m/>
    <x v="123"/>
    <s v="2411/1166"/>
    <x v="4"/>
    <s v="4"/>
    <s v="42FKJ63"/>
    <s v="704310*******0128"/>
    <s v=""/>
    <s v=""/>
    <s v="425577969"/>
    <m/>
    <m/>
  </r>
  <r>
    <n v="19231182676"/>
    <d v="2019-12-11T00:00:00"/>
    <m/>
    <d v="2019-12-12T00:00:00"/>
    <x v="1"/>
    <m/>
    <x v="123"/>
    <s v="2411/1167"/>
    <x v="4"/>
    <s v="4"/>
    <s v="14GM964"/>
    <s v="704310*******0564"/>
    <s v="expired"/>
    <s v="blocked"/>
    <s v="425577979"/>
    <m/>
    <m/>
  </r>
  <r>
    <n v="19231182692"/>
    <d v="2019-12-11T00:00:00"/>
    <m/>
    <d v="2019-12-12T00:00:00"/>
    <x v="1"/>
    <m/>
    <x v="123"/>
    <s v="2411/1168"/>
    <x v="4"/>
    <s v="4"/>
    <s v="35AAF981"/>
    <s v="704310*******6233"/>
    <s v="expired"/>
    <s v="blocked"/>
    <s v="425577981"/>
    <m/>
    <m/>
  </r>
  <r>
    <n v="19241026640"/>
    <d v="2019-12-23T00:00:00"/>
    <m/>
    <d v="2019-12-23T00:00:00"/>
    <x v="1"/>
    <m/>
    <x v="123"/>
    <s v="2411/1169"/>
    <x v="4"/>
    <s v="4"/>
    <s v="34LF0681"/>
    <s v="704310*******1700"/>
    <s v=""/>
    <s v=""/>
    <s v="425824520"/>
    <m/>
    <m/>
  </r>
  <r>
    <n v="19241027002"/>
    <d v="2019-12-23T00:00:00"/>
    <m/>
    <d v="2019-12-23T00:00:00"/>
    <x v="1"/>
    <m/>
    <x v="123"/>
    <s v="2411/1170"/>
    <x v="4"/>
    <s v="4"/>
    <s v="34CLL060"/>
    <s v="704310*******1338"/>
    <s v="expired"/>
    <s v="blocked"/>
    <s v="425824556"/>
    <m/>
    <m/>
  </r>
  <r>
    <n v="19241026079"/>
    <d v="2019-12-23T00:00:00"/>
    <m/>
    <d v="2019-12-23T00:00:00"/>
    <x v="1"/>
    <m/>
    <x v="123"/>
    <s v="2411/1171"/>
    <x v="4"/>
    <s v="4"/>
    <s v="34KM4061"/>
    <s v="704310*******1298"/>
    <s v=""/>
    <s v=""/>
    <s v="425824463"/>
    <m/>
    <m/>
  </r>
  <r>
    <n v="19241026087"/>
    <d v="2019-12-23T00:00:00"/>
    <m/>
    <d v="2019-12-23T00:00:00"/>
    <x v="1"/>
    <m/>
    <x v="123"/>
    <s v="2411/1172"/>
    <x v="4"/>
    <s v="4"/>
    <s v="34BMJ108"/>
    <s v="704310*******0222"/>
    <s v="expired"/>
    <s v="blocked"/>
    <s v="425824464"/>
    <m/>
    <m/>
  </r>
  <r>
    <n v="19241026921"/>
    <d v="2019-12-23T00:00:00"/>
    <m/>
    <d v="2019-12-23T00:00:00"/>
    <x v="1"/>
    <n v="145"/>
    <x v="123"/>
    <s v="2411/1173"/>
    <x v="4"/>
    <s v="4"/>
    <s v="34CKG036"/>
    <s v="704310*******0138"/>
    <s v="blocked"/>
    <s v="blocked"/>
    <s v="425824548"/>
    <s v="144/98"/>
    <s v="10/9/2020 Блок"/>
  </r>
  <r>
    <n v="19241026962"/>
    <d v="2019-12-23T00:00:00"/>
    <m/>
    <d v="2019-12-23T00:00:00"/>
    <x v="1"/>
    <m/>
    <x v="123"/>
    <s v="2411/1174"/>
    <x v="4"/>
    <s v="4"/>
    <s v="34CKT160"/>
    <s v="704310*******1353"/>
    <s v="expired"/>
    <s v="blocked"/>
    <s v="425824552"/>
    <m/>
    <m/>
  </r>
  <r>
    <n v="19241026806"/>
    <d v="2019-12-23T00:00:00"/>
    <m/>
    <d v="2019-12-23T00:00:00"/>
    <x v="1"/>
    <m/>
    <x v="123"/>
    <s v="2411/1175"/>
    <x v="4"/>
    <s v="4"/>
    <s v="34BRU320"/>
    <s v="704310*******0189"/>
    <s v="expired"/>
    <s v="blocked"/>
    <s v="425824536"/>
    <m/>
    <m/>
  </r>
  <r>
    <n v="19241020361"/>
    <d v="2019-11-18T00:00:00"/>
    <m/>
    <d v="2019-11-19T00:00:00"/>
    <x v="4"/>
    <m/>
    <x v="123"/>
    <s v="2414/10"/>
    <x v="4"/>
    <s v="4"/>
    <s v="TE2000VL"/>
    <s v="704310*******4428"/>
    <s v=""/>
    <s v=""/>
    <s v="425823892"/>
    <m/>
    <m/>
  </r>
  <r>
    <n v="19241020262"/>
    <d v="2019-11-18T00:00:00"/>
    <m/>
    <d v="2019-11-19T00:00:00"/>
    <x v="4"/>
    <m/>
    <x v="123"/>
    <s v="2414/11"/>
    <x v="4"/>
    <s v="4"/>
    <s v="TE3000VL"/>
    <s v="704310*******4493"/>
    <s v=""/>
    <s v=""/>
    <s v="425823882"/>
    <m/>
    <m/>
  </r>
  <r>
    <n v="19241026848"/>
    <d v="2019-12-23T00:00:00"/>
    <m/>
    <d v="2019-12-23T00:00:00"/>
    <x v="1"/>
    <m/>
    <x v="124"/>
    <s v="2411/1176"/>
    <x v="4"/>
    <s v="4"/>
    <s v="14FB008"/>
    <s v="704310*******0819"/>
    <s v=""/>
    <s v=""/>
    <s v="425824540"/>
    <m/>
    <m/>
  </r>
  <r>
    <n v="19241026889"/>
    <d v="2019-12-23T00:00:00"/>
    <m/>
    <d v="2019-12-23T00:00:00"/>
    <x v="1"/>
    <m/>
    <x v="124"/>
    <s v="2411/1177"/>
    <x v="4"/>
    <s v="4"/>
    <s v="14DB460"/>
    <s v="704310*******0983"/>
    <s v=""/>
    <s v=""/>
    <s v="425824544"/>
    <m/>
    <m/>
  </r>
  <r>
    <n v="19241026129"/>
    <d v="2019-12-23T00:00:00"/>
    <m/>
    <d v="2019-12-23T00:00:00"/>
    <x v="1"/>
    <m/>
    <x v="124"/>
    <s v="2411/1178"/>
    <x v="4"/>
    <s v="4"/>
    <s v="34SN6813"/>
    <s v="704310*******2536"/>
    <s v=""/>
    <s v=""/>
    <s v="425824468"/>
    <m/>
    <m/>
  </r>
  <r>
    <n v="19241026160"/>
    <d v="2019-12-23T00:00:00"/>
    <m/>
    <d v="2019-12-23T00:00:00"/>
    <x v="1"/>
    <m/>
    <x v="124"/>
    <s v="2411/1179"/>
    <x v="4"/>
    <s v="4"/>
    <s v="26UP064"/>
    <s v="704310*******3965"/>
    <s v=""/>
    <s v=""/>
    <s v="425824472"/>
    <m/>
    <m/>
  </r>
  <r>
    <n v="19241026202"/>
    <d v="2019-12-23T00:00:00"/>
    <m/>
    <d v="2019-12-23T00:00:00"/>
    <x v="1"/>
    <m/>
    <x v="124"/>
    <s v="2411/1180"/>
    <x v="4"/>
    <s v="4"/>
    <s v="34JA8605"/>
    <s v="704310*******0271"/>
    <s v="expired"/>
    <s v="blocked"/>
    <s v="425824476"/>
    <m/>
    <m/>
  </r>
  <r>
    <n v="19241026244"/>
    <d v="2019-12-23T00:00:00"/>
    <m/>
    <d v="2019-12-23T00:00:00"/>
    <x v="1"/>
    <m/>
    <x v="124"/>
    <s v="2411/1181"/>
    <x v="4"/>
    <s v="4"/>
    <s v="34KA0402"/>
    <s v="704310*******0099"/>
    <s v="expired"/>
    <s v="blocked"/>
    <s v="425824480"/>
    <m/>
    <m/>
  </r>
  <r>
    <n v="19241026285"/>
    <d v="2019-12-23T00:00:00"/>
    <m/>
    <d v="2019-12-23T00:00:00"/>
    <x v="1"/>
    <m/>
    <x v="124"/>
    <s v="2411/1182"/>
    <x v="4"/>
    <s v="4"/>
    <s v="34LR2801"/>
    <s v="704310*******2297"/>
    <s v="expired"/>
    <s v="blocked"/>
    <s v="425824484"/>
    <n v="72"/>
    <s v="25/6/2020 отправлен запрос на блокировку"/>
  </r>
  <r>
    <n v="19241026327"/>
    <d v="2019-12-23T00:00:00"/>
    <m/>
    <d v="2019-12-23T00:00:00"/>
    <x v="1"/>
    <m/>
    <x v="124"/>
    <s v="2411/1183"/>
    <x v="4"/>
    <s v="4"/>
    <s v="34GF0305"/>
    <s v="704310*******0016"/>
    <s v="expired"/>
    <s v="blocked"/>
    <s v="425824488"/>
    <m/>
    <m/>
  </r>
  <r>
    <n v="19241026368"/>
    <d v="2019-12-23T00:00:00"/>
    <m/>
    <d v="2019-12-23T00:00:00"/>
    <x v="1"/>
    <m/>
    <x v="124"/>
    <s v="2411/1184"/>
    <x v="4"/>
    <s v="4"/>
    <s v="33FH580"/>
    <s v="704310*******0215"/>
    <s v="expired"/>
    <s v="blocked"/>
    <s v="425824492"/>
    <m/>
    <m/>
  </r>
  <r>
    <n v="19241026400"/>
    <d v="2019-12-23T00:00:00"/>
    <m/>
    <d v="2019-12-23T00:00:00"/>
    <x v="1"/>
    <m/>
    <x v="124"/>
    <s v="2411/1185"/>
    <x v="4"/>
    <s v="4"/>
    <s v="42AFC006"/>
    <s v="704310*******0380"/>
    <s v=""/>
    <s v=""/>
    <s v="425824496"/>
    <m/>
    <m/>
  </r>
  <r>
    <n v="19241026442"/>
    <d v="2019-12-23T00:00:00"/>
    <m/>
    <d v="2019-12-23T00:00:00"/>
    <x v="1"/>
    <m/>
    <x v="124"/>
    <s v="2411/1186"/>
    <x v="4"/>
    <s v="4"/>
    <s v="34BTB588"/>
    <s v="704310*******3310"/>
    <s v=""/>
    <s v=""/>
    <s v="425824500"/>
    <m/>
    <m/>
  </r>
  <r>
    <n v="19241026483"/>
    <d v="2019-12-23T00:00:00"/>
    <m/>
    <d v="2019-12-23T00:00:00"/>
    <x v="1"/>
    <m/>
    <x v="125"/>
    <s v="2411/1187"/>
    <x v="4"/>
    <s v="4"/>
    <s v="34HZ5180"/>
    <s v="704310*******1611"/>
    <s v=""/>
    <s v=""/>
    <s v="425824504"/>
    <m/>
    <m/>
  </r>
  <r>
    <n v="19241026681"/>
    <d v="2019-12-23T00:00:00"/>
    <m/>
    <d v="2019-12-23T00:00:00"/>
    <x v="1"/>
    <m/>
    <x v="125"/>
    <s v="2411/1188"/>
    <x v="4"/>
    <s v="4"/>
    <s v="42CBK76"/>
    <s v="704310*******0589"/>
    <s v=""/>
    <s v=""/>
    <s v="425824524"/>
    <m/>
    <m/>
  </r>
  <r>
    <n v="19241026723"/>
    <d v="2019-12-23T00:00:00"/>
    <m/>
    <d v="2019-12-23T00:00:00"/>
    <x v="1"/>
    <m/>
    <x v="125"/>
    <s v="2411/1189"/>
    <x v="4"/>
    <s v="4"/>
    <s v="42CAG58"/>
    <s v="704310*******0571"/>
    <s v=""/>
    <s v=""/>
    <s v="425824528"/>
    <m/>
    <m/>
  </r>
  <r>
    <n v="19241026764"/>
    <d v="2019-12-23T00:00:00"/>
    <m/>
    <d v="2019-12-23T00:00:00"/>
    <x v="1"/>
    <m/>
    <x v="125"/>
    <s v="2411/1190"/>
    <x v="4"/>
    <s v="4"/>
    <s v="81ER313"/>
    <s v="704310*******0042"/>
    <s v=""/>
    <s v=""/>
    <s v="425824532"/>
    <m/>
    <m/>
  </r>
  <r>
    <n v="19221133432"/>
    <d v="2019-12-16T00:00:00"/>
    <m/>
    <d v="2019-12-16T00:00:00"/>
    <x v="2"/>
    <n v="145"/>
    <x v="125"/>
    <s v="2412/151"/>
    <x v="4"/>
    <s v="4"/>
    <s v="33BMK70"/>
    <s v="704310*******0160"/>
    <s v="blocked"/>
    <s v="blocked"/>
    <s v="425310911"/>
    <s v="144/79"/>
    <s v=" 09/07/2020 отправлен запрос на блокировку"/>
  </r>
  <r>
    <n v="19241020650"/>
    <d v="2019-12-16T00:00:00"/>
    <m/>
    <d v="2019-12-16T00:00:00"/>
    <x v="2"/>
    <m/>
    <x v="125"/>
    <s v="2412/152"/>
    <x v="4"/>
    <s v="4"/>
    <s v="DA944FK"/>
    <s v="704310*******3038"/>
    <s v="expired"/>
    <s v="blocked"/>
    <s v="425823921"/>
    <n v="90"/>
    <s v="06/08/2020 БЛОК"/>
  </r>
  <r>
    <n v="19241026525"/>
    <d v="2019-12-23T00:00:00"/>
    <m/>
    <d v="2019-12-23T00:00:00"/>
    <x v="1"/>
    <m/>
    <x v="126"/>
    <s v="2411/1191"/>
    <x v="4"/>
    <s v="4"/>
    <s v="CB4347AX"/>
    <s v="704310*******0057"/>
    <s v=""/>
    <s v=""/>
    <s v="425824508"/>
    <m/>
    <m/>
  </r>
  <r>
    <n v="19241026566"/>
    <d v="2019-12-23T00:00:00"/>
    <m/>
    <d v="2019-12-23T00:00:00"/>
    <x v="1"/>
    <m/>
    <x v="126"/>
    <s v="2411/1192"/>
    <x v="4"/>
    <s v="4"/>
    <s v="34LF0680"/>
    <s v="704310*******1692"/>
    <s v=""/>
    <s v=""/>
    <s v="425824512"/>
    <m/>
    <m/>
  </r>
  <r>
    <n v="19241026673"/>
    <d v="2019-12-23T00:00:00"/>
    <m/>
    <d v="2019-12-23T00:00:00"/>
    <x v="1"/>
    <m/>
    <x v="126"/>
    <s v="2411/1193"/>
    <x v="4"/>
    <s v="4"/>
    <s v="34AEN124"/>
    <s v="704310*******0099"/>
    <s v=""/>
    <s v=""/>
    <s v="425824523"/>
    <m/>
    <m/>
  </r>
  <r>
    <n v="19241026517"/>
    <d v="2019-12-23T00:00:00"/>
    <m/>
    <d v="2019-12-23T00:00:00"/>
    <x v="1"/>
    <m/>
    <x v="126"/>
    <s v="2411/1194"/>
    <x v="4"/>
    <s v="4"/>
    <s v="42AEJ456"/>
    <s v="704310*******2592"/>
    <s v=""/>
    <s v=""/>
    <s v="425824507"/>
    <m/>
    <m/>
  </r>
  <r>
    <n v="19241020239"/>
    <d v="2019-11-18T00:00:00"/>
    <m/>
    <d v="2019-11-19T00:00:00"/>
    <x v="4"/>
    <m/>
    <x v="126"/>
    <s v="2414/12"/>
    <x v="4"/>
    <s v="4"/>
    <s v="ST7757AB"/>
    <s v="704310*******0145"/>
    <s v=""/>
    <s v=""/>
    <s v="425823879"/>
    <m/>
    <m/>
  </r>
  <r>
    <n v="19241026632"/>
    <d v="2019-12-23T00:00:00"/>
    <m/>
    <d v="2019-12-23T00:00:00"/>
    <x v="1"/>
    <m/>
    <x v="127"/>
    <s v="2411/1195"/>
    <x v="4"/>
    <s v="4"/>
    <s v="42AIM03"/>
    <s v="704310*******0555"/>
    <s v=""/>
    <s v=""/>
    <s v="425824519"/>
    <m/>
    <m/>
  </r>
  <r>
    <n v="19241026715"/>
    <d v="2019-12-23T00:00:00"/>
    <m/>
    <d v="2019-12-23T00:00:00"/>
    <x v="1"/>
    <m/>
    <x v="127"/>
    <s v="2411/1196"/>
    <x v="4"/>
    <s v="4"/>
    <s v="61K21164"/>
    <s v="704310*******8209"/>
    <s v=""/>
    <s v=""/>
    <s v="425824527"/>
    <m/>
    <m/>
  </r>
  <r>
    <n v="19241026558"/>
    <d v="2019-12-23T00:00:00"/>
    <m/>
    <d v="2019-12-23T00:00:00"/>
    <x v="1"/>
    <m/>
    <x v="127"/>
    <s v="2411/1197"/>
    <x v="4"/>
    <s v="4"/>
    <s v="34GA7675"/>
    <s v="704310*******0043"/>
    <s v="expired"/>
    <s v="blocked"/>
    <s v="425824511"/>
    <m/>
    <m/>
  </r>
  <r>
    <n v="19241026756"/>
    <d v="2019-12-23T00:00:00"/>
    <m/>
    <d v="2019-12-23T00:00:00"/>
    <x v="1"/>
    <m/>
    <x v="127"/>
    <s v="2411/1198"/>
    <x v="4"/>
    <s v="4"/>
    <s v="16AC0592"/>
    <s v="704310*******1359"/>
    <s v=""/>
    <s v=""/>
    <s v="425824531"/>
    <m/>
    <m/>
  </r>
  <r>
    <n v="19241026830"/>
    <d v="2019-12-23T00:00:00"/>
    <m/>
    <d v="2019-12-23T00:00:00"/>
    <x v="1"/>
    <m/>
    <x v="127"/>
    <s v="2411/1199"/>
    <x v="4"/>
    <s v="4"/>
    <s v="16ADR120"/>
    <s v="704310*******0025"/>
    <s v=""/>
    <s v=""/>
    <s v="425824539"/>
    <m/>
    <m/>
  </r>
  <r>
    <n v="19241020304"/>
    <d v="2019-11-18T00:00:00"/>
    <m/>
    <d v="2019-11-19T00:00:00"/>
    <x v="4"/>
    <m/>
    <x v="127"/>
    <s v="2414/13"/>
    <x v="4"/>
    <s v="4"/>
    <s v="TE1000VL"/>
    <s v="704310*******4246"/>
    <s v=""/>
    <s v=""/>
    <s v="425823886"/>
    <m/>
    <m/>
  </r>
  <r>
    <n v="19241026871"/>
    <d v="2019-12-23T00:00:00"/>
    <m/>
    <d v="2019-12-23T00:00:00"/>
    <x v="1"/>
    <m/>
    <x v="128"/>
    <s v="2411/1200"/>
    <x v="4"/>
    <s v="4"/>
    <s v="42DID32"/>
    <s v="704310*******0322"/>
    <s v=""/>
    <s v=""/>
    <s v="425824543"/>
    <m/>
    <m/>
  </r>
  <r>
    <n v="19241026913"/>
    <d v="2019-12-23T00:00:00"/>
    <m/>
    <d v="2019-12-23T00:00:00"/>
    <x v="1"/>
    <m/>
    <x v="128"/>
    <s v="2411/1201"/>
    <x v="4"/>
    <s v="4"/>
    <s v="42CFB73"/>
    <s v="704310*******0371"/>
    <s v=""/>
    <s v=""/>
    <s v="425824547"/>
    <m/>
    <m/>
  </r>
  <r>
    <n v="19241026954"/>
    <d v="2019-12-23T00:00:00"/>
    <m/>
    <d v="2019-12-23T00:00:00"/>
    <x v="1"/>
    <m/>
    <x v="128"/>
    <s v="2411/1202"/>
    <x v="4"/>
    <s v="4"/>
    <s v="38BG904"/>
    <s v="704310*******0088"/>
    <s v=""/>
    <s v=""/>
    <s v="425824551"/>
    <m/>
    <m/>
  </r>
  <r>
    <n v="19241026996"/>
    <d v="2019-12-23T00:00:00"/>
    <m/>
    <d v="2019-12-23T00:00:00"/>
    <x v="1"/>
    <m/>
    <x v="128"/>
    <s v="2411/1203"/>
    <x v="4"/>
    <s v="4"/>
    <s v="38GJ678"/>
    <s v="704310*******0039"/>
    <s v=""/>
    <s v=""/>
    <s v="425824555"/>
    <m/>
    <m/>
  </r>
  <r>
    <n v="19241026038"/>
    <d v="2019-12-23T00:00:00"/>
    <m/>
    <d v="2019-12-23T00:00:00"/>
    <x v="1"/>
    <m/>
    <x v="128"/>
    <s v="2411/1204"/>
    <x v="4"/>
    <s v="4"/>
    <s v="61ACA429"/>
    <s v="704310*******6925"/>
    <s v="expired"/>
    <s v="blocked"/>
    <s v="425824459"/>
    <m/>
    <m/>
  </r>
  <r>
    <n v="19241026608"/>
    <d v="2019-12-23T00:00:00"/>
    <m/>
    <d v="2019-12-23T00:00:00"/>
    <x v="1"/>
    <m/>
    <x v="128"/>
    <s v="2411/1205"/>
    <x v="4"/>
    <s v="4"/>
    <s v="42AOV40"/>
    <s v="704310*******0501"/>
    <s v=""/>
    <s v=""/>
    <s v="425824516"/>
    <m/>
    <m/>
  </r>
  <r>
    <n v="19241026590"/>
    <d v="2019-12-23T00:00:00"/>
    <m/>
    <d v="2019-12-23T00:00:00"/>
    <x v="1"/>
    <m/>
    <x v="128"/>
    <s v="2411/1206"/>
    <x v="4"/>
    <s v="4"/>
    <s v="42CNH60"/>
    <s v="704310*******0428"/>
    <s v=""/>
    <s v=""/>
    <s v="425824515"/>
    <m/>
    <m/>
  </r>
  <r>
    <n v="19241020825"/>
    <d v="2019-12-16T00:00:00"/>
    <m/>
    <d v="2019-12-16T00:00:00"/>
    <x v="2"/>
    <m/>
    <x v="128"/>
    <s v="2412/153"/>
    <x v="4"/>
    <s v="4"/>
    <s v="34NT7481"/>
    <s v="704310*******0369"/>
    <s v=""/>
    <s v=""/>
    <s v="425823938"/>
    <m/>
    <m/>
  </r>
  <r>
    <n v="19241026046"/>
    <d v="2019-12-23T00:00:00"/>
    <m/>
    <d v="2019-12-23T00:00:00"/>
    <x v="1"/>
    <m/>
    <x v="129"/>
    <s v="2411/1207"/>
    <x v="4"/>
    <s v="4"/>
    <s v="CA0341HB"/>
    <s v="704310*******0254"/>
    <s v=""/>
    <s v=""/>
    <s v="425824460"/>
    <m/>
    <m/>
  </r>
  <r>
    <n v="19241026111"/>
    <d v="2019-12-23T00:00:00"/>
    <m/>
    <d v="2019-12-23T00:00:00"/>
    <x v="1"/>
    <m/>
    <x v="129"/>
    <s v="2411/1208"/>
    <x v="4"/>
    <s v="4"/>
    <s v="14NB518"/>
    <s v="704310*******0942"/>
    <s v=""/>
    <s v=""/>
    <s v="425824467"/>
    <m/>
    <m/>
  </r>
  <r>
    <n v="19241026152"/>
    <d v="2019-12-23T00:00:00"/>
    <m/>
    <d v="2019-12-23T00:00:00"/>
    <x v="1"/>
    <n v="145"/>
    <x v="129"/>
    <s v="2411/1209"/>
    <x v="4"/>
    <s v="4"/>
    <s v="34HT3372"/>
    <s v="704310*******0785"/>
    <s v="blocked"/>
    <s v="blocked"/>
    <s v="425824471"/>
    <s v="144/124"/>
    <s v="24/11/2020 Блок"/>
  </r>
  <r>
    <n v="19241020734"/>
    <d v="2019-12-16T00:00:00"/>
    <m/>
    <d v="2019-12-16T00:00:00"/>
    <x v="2"/>
    <m/>
    <x v="129"/>
    <s v="2412/154"/>
    <x v="4"/>
    <s v="4"/>
    <s v="LJ266MF"/>
    <s v="704310*******0166"/>
    <s v="expired"/>
    <s v="blocked"/>
    <s v="425823929"/>
    <m/>
    <m/>
  </r>
  <r>
    <n v="19231011248"/>
    <d v="2019-09-04T00:00:00"/>
    <m/>
    <d v="2019-11-28T00:00:00"/>
    <x v="5"/>
    <m/>
    <x v="129"/>
    <s v="2413/30"/>
    <x v="4"/>
    <s v="4"/>
    <s v="BABA526"/>
    <s v="704310*******0084"/>
    <s v=""/>
    <s v=""/>
    <s v="425560836"/>
    <m/>
    <m/>
  </r>
  <r>
    <n v="19241026194"/>
    <d v="2019-12-23T00:00:00"/>
    <m/>
    <d v="2019-12-23T00:00:00"/>
    <x v="1"/>
    <m/>
    <x v="130"/>
    <s v="2411/1210"/>
    <x v="4"/>
    <s v="4"/>
    <s v="CB2125AX"/>
    <s v="704310*******1103"/>
    <s v=""/>
    <s v=""/>
    <s v="425824475"/>
    <m/>
    <m/>
  </r>
  <r>
    <n v="19241026236"/>
    <d v="2019-12-23T00:00:00"/>
    <m/>
    <d v="2019-12-23T00:00:00"/>
    <x v="1"/>
    <m/>
    <x v="130"/>
    <s v="2411/1211"/>
    <x v="4"/>
    <s v="4"/>
    <s v="CB3328KX"/>
    <s v="704310*******1137"/>
    <s v=""/>
    <s v=""/>
    <s v="425824479"/>
    <m/>
    <m/>
  </r>
  <r>
    <n v="19241026277"/>
    <d v="2019-12-23T00:00:00"/>
    <m/>
    <d v="2019-12-23T00:00:00"/>
    <x v="1"/>
    <m/>
    <x v="130"/>
    <s v="2411/1212"/>
    <x v="4"/>
    <s v="4"/>
    <s v="CB6492BM"/>
    <s v="704310*******0888"/>
    <s v=""/>
    <s v=""/>
    <s v="425824483"/>
    <m/>
    <m/>
  </r>
  <r>
    <n v="19241026319"/>
    <d v="2019-12-23T00:00:00"/>
    <m/>
    <d v="2019-12-23T00:00:00"/>
    <x v="1"/>
    <m/>
    <x v="130"/>
    <s v="2411/1213"/>
    <x v="4"/>
    <s v="4"/>
    <s v="CB2273PA"/>
    <s v="704310*******0345"/>
    <s v=""/>
    <s v=""/>
    <s v="425824487"/>
    <m/>
    <m/>
  </r>
  <r>
    <n v="19241026350"/>
    <d v="2019-12-23T00:00:00"/>
    <m/>
    <d v="2019-12-23T00:00:00"/>
    <x v="1"/>
    <m/>
    <x v="130"/>
    <s v="2411/1214"/>
    <x v="4"/>
    <s v="4"/>
    <s v="14BB705"/>
    <s v="704310*******0473"/>
    <s v=""/>
    <s v=""/>
    <s v="425824491"/>
    <m/>
    <m/>
  </r>
  <r>
    <n v="19241026798"/>
    <d v="2019-12-23T00:00:00"/>
    <m/>
    <d v="2019-12-23T00:00:00"/>
    <x v="1"/>
    <m/>
    <x v="130"/>
    <s v="2411/1215"/>
    <x v="4"/>
    <s v="4"/>
    <s v="07DKC22"/>
    <s v="704310*******3177"/>
    <s v=""/>
    <s v=""/>
    <s v="425824535"/>
    <m/>
    <m/>
  </r>
  <r>
    <n v="19241026392"/>
    <d v="2019-12-23T00:00:00"/>
    <m/>
    <d v="2019-12-23T00:00:00"/>
    <x v="1"/>
    <m/>
    <x v="130"/>
    <s v="2411/1216"/>
    <x v="4"/>
    <s v="4"/>
    <s v="14BK579"/>
    <s v="704310*******0777"/>
    <s v=""/>
    <s v=""/>
    <s v="425824495"/>
    <m/>
    <m/>
  </r>
  <r>
    <n v="19241026434"/>
    <d v="2019-12-23T00:00:00"/>
    <m/>
    <d v="2019-12-23T00:00:00"/>
    <x v="1"/>
    <m/>
    <x v="130"/>
    <s v="2411/1217"/>
    <x v="4"/>
    <s v="4"/>
    <s v="14EP560"/>
    <s v="704310*******0975"/>
    <s v=""/>
    <s v=""/>
    <s v="425824499"/>
    <m/>
    <m/>
  </r>
  <r>
    <n v="19241026475"/>
    <d v="2019-12-23T00:00:00"/>
    <m/>
    <d v="2019-12-23T00:00:00"/>
    <x v="1"/>
    <m/>
    <x v="130"/>
    <s v="2411/1218"/>
    <x v="4"/>
    <s v="4"/>
    <s v="81AAB659"/>
    <s v="704310*******0141"/>
    <s v=""/>
    <s v=""/>
    <s v="425824503"/>
    <m/>
    <m/>
  </r>
  <r>
    <n v="19241028851"/>
    <d v="2019-12-23T00:00:00"/>
    <m/>
    <d v="2019-12-23T00:00:00"/>
    <x v="1"/>
    <m/>
    <x v="130"/>
    <s v="2411/1219"/>
    <x v="4"/>
    <s v="4"/>
    <s v="61K15884"/>
    <s v="704310*******8191"/>
    <s v=""/>
    <s v=""/>
    <s v="425824741"/>
    <m/>
    <m/>
  </r>
  <r>
    <n v="19241028653"/>
    <d v="2019-12-23T00:00:00"/>
    <m/>
    <d v="2019-12-23T00:00:00"/>
    <x v="1"/>
    <m/>
    <x v="130"/>
    <s v="2411/1220"/>
    <x v="4"/>
    <s v="4"/>
    <s v="81ER126"/>
    <s v="704310*******0182"/>
    <s v=""/>
    <s v=""/>
    <s v="425824721"/>
    <m/>
    <m/>
  </r>
  <r>
    <n v="19241028497"/>
    <d v="2019-12-23T00:00:00"/>
    <m/>
    <d v="2019-12-23T00:00:00"/>
    <x v="1"/>
    <m/>
    <x v="130"/>
    <s v="2411/1221"/>
    <x v="4"/>
    <s v="4"/>
    <s v="14GF915"/>
    <s v="704310*******1462"/>
    <s v="expired"/>
    <s v="blocked"/>
    <s v="425824705"/>
    <m/>
    <m/>
  </r>
  <r>
    <n v="19241028737"/>
    <d v="2019-12-23T00:00:00"/>
    <m/>
    <d v="2019-12-23T00:00:00"/>
    <x v="1"/>
    <m/>
    <x v="130"/>
    <s v="2411/1222"/>
    <x v="4"/>
    <s v="4"/>
    <s v="34BBL402"/>
    <s v="704310*******1985"/>
    <s v=""/>
    <s v=""/>
    <s v="425824729"/>
    <m/>
    <m/>
  </r>
  <r>
    <n v="19241028299"/>
    <d v="2019-12-23T00:00:00"/>
    <m/>
    <d v="2019-12-23T00:00:00"/>
    <x v="1"/>
    <n v="145"/>
    <x v="130"/>
    <s v="2411/1223"/>
    <x v="4"/>
    <s v="4"/>
    <s v="34ZA836"/>
    <s v="704310*******0094"/>
    <s v="blocked"/>
    <s v="blocked"/>
    <s v="425824685"/>
    <s v="144/91/68/65"/>
    <s v="13/8/2020 Блок  09/06/2020 отправлен запрос на разблокировку. 03/06/2020 отправлен запрос на блокировку"/>
  </r>
  <r>
    <n v="19241028133"/>
    <d v="2019-12-23T00:00:00"/>
    <m/>
    <d v="2019-12-23T00:00:00"/>
    <x v="1"/>
    <m/>
    <x v="130"/>
    <s v="2411/1224"/>
    <x v="4"/>
    <s v="4"/>
    <s v="34LR2811"/>
    <s v="704310*******5720"/>
    <s v="expired"/>
    <s v="blocked"/>
    <s v="425824669"/>
    <m/>
    <m/>
  </r>
  <r>
    <n v="19241028091"/>
    <d v="2019-12-23T00:00:00"/>
    <m/>
    <d v="2019-12-23T00:00:00"/>
    <x v="1"/>
    <m/>
    <x v="130"/>
    <s v="2411/1225"/>
    <x v="4"/>
    <s v="4"/>
    <s v="33ADE864"/>
    <s v="704310*******0010"/>
    <s v=""/>
    <s v=""/>
    <s v="425824665"/>
    <m/>
    <m/>
  </r>
  <r>
    <n v="19241028950"/>
    <d v="2019-12-23T00:00:00"/>
    <m/>
    <d v="2019-12-23T00:00:00"/>
    <x v="1"/>
    <n v="198"/>
    <x v="131"/>
    <s v="2411/1226"/>
    <x v="4"/>
    <s v="4"/>
    <s v="34PK8012"/>
    <s v="704310*******0013"/>
    <s v="blocked"/>
    <s v="blocked"/>
    <s v="425824751"/>
    <n v="198"/>
    <s v="28/5/2021 Блок"/>
  </r>
  <r>
    <n v="19241029008"/>
    <d v="2019-12-23T00:00:00"/>
    <m/>
    <d v="2019-12-23T00:00:00"/>
    <x v="1"/>
    <m/>
    <x v="131"/>
    <s v="2411/1227"/>
    <x v="4"/>
    <s v="4"/>
    <s v="34JA8604"/>
    <s v="704310*******0289"/>
    <s v="expired"/>
    <s v="blocked"/>
    <s v="425824756"/>
    <m/>
    <m/>
  </r>
  <r>
    <n v="19241028257"/>
    <d v="2019-12-23T00:00:00"/>
    <m/>
    <d v="2019-12-23T00:00:00"/>
    <x v="1"/>
    <m/>
    <x v="131"/>
    <s v="2411/1228"/>
    <x v="4"/>
    <s v="4"/>
    <s v="33HP540"/>
    <s v="704310*******0095"/>
    <s v=""/>
    <s v=""/>
    <s v="425824681"/>
    <m/>
    <m/>
  </r>
  <r>
    <n v="19241028018"/>
    <d v="2019-12-23T00:00:00"/>
    <m/>
    <d v="2019-12-23T00:00:00"/>
    <x v="1"/>
    <m/>
    <x v="131"/>
    <s v="2411/1229"/>
    <x v="4"/>
    <s v="4"/>
    <s v="33ACY344"/>
    <s v="704310*******0145"/>
    <s v=""/>
    <s v=""/>
    <s v="425824657"/>
    <m/>
    <m/>
  </r>
  <r>
    <n v="19241028174"/>
    <d v="2019-12-23T00:00:00"/>
    <m/>
    <d v="2019-12-23T00:00:00"/>
    <x v="1"/>
    <m/>
    <x v="131"/>
    <s v="2411/1230"/>
    <x v="4"/>
    <s v="4"/>
    <s v="42ADP029"/>
    <s v="704310*******0176"/>
    <s v="expired"/>
    <s v="blocked"/>
    <s v="425824673"/>
    <m/>
    <m/>
  </r>
  <r>
    <n v="19241028216"/>
    <d v="2019-12-23T00:00:00"/>
    <m/>
    <d v="2019-12-23T00:00:00"/>
    <x v="1"/>
    <m/>
    <x v="131"/>
    <s v="2411/1231"/>
    <x v="4"/>
    <s v="4"/>
    <s v="14EB117"/>
    <s v="704310*******0061"/>
    <s v="expired"/>
    <s v="blocked"/>
    <s v="425824677"/>
    <m/>
    <m/>
  </r>
  <r>
    <n v="19241020411"/>
    <d v="2019-11-18T00:00:00"/>
    <m/>
    <d v="2019-11-19T00:00:00"/>
    <x v="4"/>
    <m/>
    <x v="131"/>
    <s v="2414/14"/>
    <x v="4"/>
    <s v="4"/>
    <s v="ST939BP"/>
    <s v="704310*******0038"/>
    <s v="expired"/>
    <s v="blocked"/>
    <s v="425823897"/>
    <m/>
    <m/>
  </r>
  <r>
    <n v="19241028059"/>
    <d v="2019-12-23T00:00:00"/>
    <m/>
    <d v="2019-12-23T00:00:00"/>
    <x v="1"/>
    <m/>
    <x v="132"/>
    <s v="2411/1232"/>
    <x v="4"/>
    <s v="4"/>
    <s v="14GA540"/>
    <s v="704310*******0333"/>
    <s v="expired"/>
    <s v="blocked"/>
    <s v="425824661"/>
    <m/>
    <m/>
  </r>
  <r>
    <n v="19241028927"/>
    <d v="2019-12-23T00:00:00"/>
    <m/>
    <d v="2019-12-23T00:00:00"/>
    <x v="1"/>
    <m/>
    <x v="132"/>
    <s v="2411/1233"/>
    <x v="4"/>
    <s v="4"/>
    <s v="31ADP638"/>
    <s v="704310*******0067"/>
    <s v=""/>
    <s v=""/>
    <s v="425824748"/>
    <m/>
    <m/>
  </r>
  <r>
    <n v="19241020098"/>
    <d v="2019-12-16T00:00:00"/>
    <m/>
    <d v="2019-12-16T00:00:00"/>
    <x v="2"/>
    <m/>
    <x v="132"/>
    <s v="2412/155"/>
    <x v="4"/>
    <s v="4"/>
    <s v="MBGOJ101"/>
    <s v="704310*******4572"/>
    <s v="expired"/>
    <s v="blocked"/>
    <s v="425823865"/>
    <m/>
    <m/>
  </r>
  <r>
    <n v="19241020833"/>
    <d v="2019-12-16T00:00:00"/>
    <m/>
    <d v="2019-12-16T00:00:00"/>
    <x v="2"/>
    <m/>
    <x v="132"/>
    <s v="2412/156"/>
    <x v="4"/>
    <s v="4"/>
    <s v="CEHZ255"/>
    <s v="704310*******9171"/>
    <s v=""/>
    <s v=""/>
    <s v="425823939"/>
    <m/>
    <m/>
  </r>
  <r>
    <n v="19241020932"/>
    <d v="2019-12-16T00:00:00"/>
    <m/>
    <d v="2019-12-16T00:00:00"/>
    <x v="2"/>
    <m/>
    <x v="132"/>
    <s v="2412/157"/>
    <x v="4"/>
    <s v="4"/>
    <s v="CEKI804"/>
    <s v="704310*******0865"/>
    <s v=""/>
    <s v=""/>
    <s v="425823949"/>
    <m/>
    <m/>
  </r>
  <r>
    <n v="19241030873"/>
    <m/>
    <m/>
    <m/>
    <x v="0"/>
    <m/>
    <x v="133"/>
    <s v="2410/55"/>
    <x v="4"/>
    <s v="4"/>
    <s v="GOUH656"/>
    <s v="704310*******0024"/>
    <s v="expired"/>
    <s v="blocked"/>
    <s v="425824943"/>
    <m/>
    <m/>
  </r>
  <r>
    <n v="19241030923"/>
    <m/>
    <m/>
    <m/>
    <x v="0"/>
    <m/>
    <x v="133"/>
    <s v="2410/56"/>
    <x v="4"/>
    <s v="4"/>
    <s v="GOUH657"/>
    <s v="704310*******0040"/>
    <s v="expired"/>
    <s v="blocked"/>
    <s v="425824948"/>
    <m/>
    <m/>
  </r>
  <r>
    <n v="19241028810"/>
    <d v="2019-12-23T00:00:00"/>
    <m/>
    <d v="2019-12-23T00:00:00"/>
    <x v="1"/>
    <m/>
    <x v="133"/>
    <s v="2411/1234"/>
    <x v="4"/>
    <s v="4"/>
    <s v="CB0124HX"/>
    <s v="704310*******0085"/>
    <s v="expired"/>
    <s v="blocked"/>
    <s v="425824737"/>
    <m/>
    <m/>
  </r>
  <r>
    <n v="19241028455"/>
    <d v="2019-12-23T00:00:00"/>
    <m/>
    <d v="2019-12-23T00:00:00"/>
    <x v="1"/>
    <m/>
    <x v="133"/>
    <s v="2411/1235"/>
    <x v="4"/>
    <s v="4"/>
    <s v="CB3249KB"/>
    <s v="704310*******0722"/>
    <s v=""/>
    <s v=""/>
    <s v="425824701"/>
    <m/>
    <m/>
  </r>
  <r>
    <n v="19241028414"/>
    <d v="2019-12-23T00:00:00"/>
    <m/>
    <d v="2019-12-23T00:00:00"/>
    <x v="1"/>
    <m/>
    <x v="133"/>
    <s v="2411/1236"/>
    <x v="4"/>
    <s v="4"/>
    <s v="61K4540"/>
    <s v="704310*******8233"/>
    <s v=""/>
    <s v=""/>
    <s v="425824697"/>
    <m/>
    <m/>
  </r>
  <r>
    <n v="19241028778"/>
    <d v="2019-12-23T00:00:00"/>
    <m/>
    <d v="2019-12-23T00:00:00"/>
    <x v="1"/>
    <m/>
    <x v="133"/>
    <s v="2411/1237"/>
    <x v="4"/>
    <s v="4"/>
    <s v="42EMK38"/>
    <s v="704310*******0472"/>
    <s v=""/>
    <s v=""/>
    <s v="425824733"/>
    <m/>
    <m/>
  </r>
  <r>
    <n v="19241026459"/>
    <d v="2019-12-23T00:00:00"/>
    <m/>
    <d v="2019-12-23T00:00:00"/>
    <x v="1"/>
    <m/>
    <x v="133"/>
    <s v="2411/1238"/>
    <x v="4"/>
    <s v="4"/>
    <s v="34FT3790"/>
    <s v="704310*******0197"/>
    <s v=""/>
    <s v=""/>
    <s v="425824501"/>
    <m/>
    <m/>
  </r>
  <r>
    <n v="19241026533"/>
    <d v="2019-12-23T00:00:00"/>
    <m/>
    <d v="2019-12-23T00:00:00"/>
    <x v="1"/>
    <m/>
    <x v="133"/>
    <s v="2411/1239"/>
    <x v="4"/>
    <s v="4"/>
    <s v="34BBM662"/>
    <s v="704310*******2611"/>
    <s v=""/>
    <s v=""/>
    <s v="425824509"/>
    <m/>
    <m/>
  </r>
  <r>
    <n v="19241020924"/>
    <d v="2019-12-16T00:00:00"/>
    <m/>
    <d v="2019-12-16T00:00:00"/>
    <x v="2"/>
    <m/>
    <x v="133"/>
    <s v="2412/158"/>
    <x v="4"/>
    <s v="4"/>
    <s v="MBGOJ102"/>
    <s v="704310*******4598"/>
    <s v="expired"/>
    <s v="blocked"/>
    <s v="425823948"/>
    <m/>
    <m/>
  </r>
  <r>
    <n v="19241030899"/>
    <d v="2019-12-16T00:00:00"/>
    <m/>
    <d v="2019-12-16T00:00:00"/>
    <x v="2"/>
    <m/>
    <x v="133"/>
    <s v="2412/159"/>
    <x v="4"/>
    <s v="4"/>
    <s v="34DVC56"/>
    <s v="704310*******0590"/>
    <s v="expired"/>
    <s v="blocked"/>
    <s v="425824945"/>
    <m/>
    <m/>
  </r>
  <r>
    <n v="19221133671"/>
    <d v="2019-12-16T00:00:00"/>
    <m/>
    <d v="2019-12-16T00:00:00"/>
    <x v="2"/>
    <n v="145"/>
    <x v="133"/>
    <s v="2412/160"/>
    <x v="4"/>
    <s v="4"/>
    <s v="HNBC183"/>
    <s v="704310*******0183"/>
    <s v="blocked"/>
    <s v="blocked"/>
    <s v="425310935"/>
    <s v="144/102/48/49"/>
    <s v="17/9/2020 блок. 15/4/2020 отправлен запрос на разблокировку 13/4/2020 отправлен запрос в Путовы Сербии"/>
  </r>
  <r>
    <n v="19241020783"/>
    <d v="2019-12-16T00:00:00"/>
    <m/>
    <d v="2019-12-16T00:00:00"/>
    <x v="2"/>
    <n v="146"/>
    <x v="133"/>
    <s v="2412/161"/>
    <x v="4"/>
    <s v="4"/>
    <s v="33CSK57"/>
    <s v="704310*******0079"/>
    <s v="blocked"/>
    <s v="blocked"/>
    <s v="425823934"/>
    <n v="146"/>
    <s v="Блок 21/1/2021"/>
  </r>
  <r>
    <n v="19241026574"/>
    <d v="2019-12-23T00:00:00"/>
    <m/>
    <d v="2019-12-23T00:00:00"/>
    <x v="1"/>
    <m/>
    <x v="134"/>
    <s v="2411/1240"/>
    <x v="4"/>
    <s v="4"/>
    <s v="35AEE416"/>
    <s v="704310*******0251"/>
    <s v="expired"/>
    <s v="blocked"/>
    <s v="425824513"/>
    <m/>
    <m/>
  </r>
  <r>
    <n v="19241026616"/>
    <d v="2019-12-23T00:00:00"/>
    <m/>
    <d v="2019-12-23T00:00:00"/>
    <x v="1"/>
    <m/>
    <x v="134"/>
    <s v="2411/1241"/>
    <x v="4"/>
    <s v="4"/>
    <s v="07DDS49"/>
    <s v="704310*******3466"/>
    <s v=""/>
    <s v=""/>
    <s v="425824517"/>
    <m/>
    <m/>
  </r>
  <r>
    <n v="19241026657"/>
    <d v="2019-12-23T00:00:00"/>
    <m/>
    <d v="2019-12-23T00:00:00"/>
    <x v="1"/>
    <m/>
    <x v="134"/>
    <s v="2411/1242"/>
    <x v="4"/>
    <s v="4"/>
    <s v="14KN823"/>
    <s v="704310*******0033"/>
    <s v="expired"/>
    <s v="blocked"/>
    <s v="425824521"/>
    <m/>
    <m/>
  </r>
  <r>
    <n v="19241020668"/>
    <d v="2019-12-16T00:00:00"/>
    <m/>
    <d v="2019-12-16T00:00:00"/>
    <x v="2"/>
    <m/>
    <x v="134"/>
    <s v="2412/162"/>
    <x v="4"/>
    <s v="4"/>
    <s v="35AAG002"/>
    <s v="704310*******6258"/>
    <s v="expired"/>
    <s v="blocked"/>
    <s v="425823922"/>
    <m/>
    <m/>
  </r>
  <r>
    <n v="19241030857"/>
    <d v="2019-12-16T00:00:00"/>
    <m/>
    <d v="2019-12-16T00:00:00"/>
    <x v="2"/>
    <m/>
    <x v="134"/>
    <s v="2412/163"/>
    <x v="4"/>
    <s v="4"/>
    <s v="RI5020C"/>
    <s v="704310*******0663"/>
    <s v=""/>
    <s v=""/>
    <s v="425824941"/>
    <m/>
    <m/>
  </r>
  <r>
    <n v="19241020700"/>
    <d v="2019-12-16T00:00:00"/>
    <m/>
    <d v="2019-12-16T00:00:00"/>
    <x v="2"/>
    <m/>
    <x v="134"/>
    <s v="2412/164"/>
    <x v="4"/>
    <s v="4"/>
    <s v="MQQ951"/>
    <s v="704310*******0321"/>
    <s v=""/>
    <s v=""/>
    <s v="425823926"/>
    <m/>
    <m/>
  </r>
  <r>
    <n v="19241020916"/>
    <d v="2019-12-16T00:00:00"/>
    <m/>
    <d v="2019-12-16T00:00:00"/>
    <x v="2"/>
    <m/>
    <x v="134"/>
    <s v="2412/165"/>
    <x v="4"/>
    <s v="4"/>
    <s v="ZG9109EI"/>
    <s v="704310*******1062"/>
    <s v="expired"/>
    <s v="blocked"/>
    <s v="425823947"/>
    <m/>
    <m/>
  </r>
  <r>
    <n v="19241026699"/>
    <d v="2019-12-23T00:00:00"/>
    <m/>
    <d v="2019-12-23T00:00:00"/>
    <x v="1"/>
    <n v="145"/>
    <x v="135"/>
    <s v="2411/1243"/>
    <x v="4"/>
    <s v="4"/>
    <s v="33FR332"/>
    <s v="704310*******0053"/>
    <s v="blocked"/>
    <s v="blocked"/>
    <s v="425824525"/>
    <s v="144/96"/>
    <s v="01/09/2020 БЛОК"/>
  </r>
  <r>
    <n v="19241026731"/>
    <d v="2019-12-23T00:00:00"/>
    <m/>
    <d v="2019-12-23T00:00:00"/>
    <x v="1"/>
    <m/>
    <x v="135"/>
    <s v="2411/1244"/>
    <x v="4"/>
    <s v="4"/>
    <s v="CB0051MX"/>
    <s v="704310*******0176"/>
    <s v="expired"/>
    <s v="blocked"/>
    <s v="425824529"/>
    <m/>
    <m/>
  </r>
  <r>
    <n v="19241026772"/>
    <d v="2019-12-23T00:00:00"/>
    <m/>
    <d v="2019-12-23T00:00:00"/>
    <x v="1"/>
    <m/>
    <x v="135"/>
    <s v="2411/1245"/>
    <x v="4"/>
    <s v="4"/>
    <s v="14BD294"/>
    <s v="704310*******0934"/>
    <s v=""/>
    <s v=""/>
    <s v="425824533"/>
    <m/>
    <m/>
  </r>
  <r>
    <n v="19241026814"/>
    <d v="2019-12-23T00:00:00"/>
    <m/>
    <d v="2019-12-23T00:00:00"/>
    <x v="1"/>
    <n v="145"/>
    <x v="135"/>
    <s v="2411/1246"/>
    <x v="4"/>
    <s v="4"/>
    <s v="34HT9023"/>
    <s v="704310*******1603"/>
    <s v="expired"/>
    <s v="blocked"/>
    <s v="425824537"/>
    <s v="144/124"/>
    <s v="24/11/2020 Блок"/>
  </r>
  <r>
    <n v="19241026855"/>
    <d v="2019-12-23T00:00:00"/>
    <m/>
    <d v="2019-12-23T00:00:00"/>
    <x v="1"/>
    <m/>
    <x v="135"/>
    <s v="2411/1247"/>
    <x v="4"/>
    <s v="4"/>
    <s v="34BSA417"/>
    <s v="704310*******0245"/>
    <s v=""/>
    <s v=""/>
    <s v="425824541"/>
    <m/>
    <m/>
  </r>
  <r>
    <n v="19241026897"/>
    <d v="2019-12-23T00:00:00"/>
    <m/>
    <d v="2019-12-23T00:00:00"/>
    <x v="1"/>
    <m/>
    <x v="135"/>
    <s v="2411/1248"/>
    <x v="4"/>
    <s v="4"/>
    <s v="CO4092BT"/>
    <s v="704310*******0162"/>
    <s v=""/>
    <s v=""/>
    <s v="425824545"/>
    <m/>
    <m/>
  </r>
  <r>
    <n v="19241026939"/>
    <d v="2019-12-23T00:00:00"/>
    <m/>
    <d v="2019-12-23T00:00:00"/>
    <x v="1"/>
    <n v="145"/>
    <x v="135"/>
    <s v="2411/1249"/>
    <x v="4"/>
    <s v="4"/>
    <s v="34HT9018"/>
    <s v="704310*******1371"/>
    <s v="expired"/>
    <s v="blocked"/>
    <s v="425824549"/>
    <s v="144/124"/>
    <s v="24/11/2020 Блок"/>
  </r>
  <r>
    <n v="19221133267"/>
    <d v="2019-12-16T00:00:00"/>
    <m/>
    <d v="2019-12-16T00:00:00"/>
    <x v="2"/>
    <m/>
    <x v="135"/>
    <s v="2412/166"/>
    <x v="4"/>
    <s v="4"/>
    <s v="CB2249PA"/>
    <s v="704310*******0337"/>
    <s v=""/>
    <s v=""/>
    <s v="425310894"/>
    <m/>
    <m/>
  </r>
  <r>
    <n v="19241026970"/>
    <d v="2019-12-23T00:00:00"/>
    <m/>
    <d v="2019-12-23T00:00:00"/>
    <x v="1"/>
    <m/>
    <x v="136"/>
    <s v="2411/1250"/>
    <x v="4"/>
    <s v="4"/>
    <s v="34SU0081"/>
    <s v="704310*******1405"/>
    <s v=""/>
    <s v=""/>
    <s v="425824553"/>
    <m/>
    <m/>
  </r>
  <r>
    <n v="19241026012"/>
    <d v="2019-12-23T00:00:00"/>
    <m/>
    <d v="2019-12-23T00:00:00"/>
    <x v="1"/>
    <m/>
    <x v="136"/>
    <s v="2411/1251"/>
    <x v="4"/>
    <s v="4"/>
    <s v="34BBL395"/>
    <s v="704310*******2629"/>
    <s v=""/>
    <s v=""/>
    <s v="425824457"/>
    <m/>
    <m/>
  </r>
  <r>
    <n v="19241026020"/>
    <d v="2019-12-23T00:00:00"/>
    <m/>
    <d v="2019-12-23T00:00:00"/>
    <x v="1"/>
    <m/>
    <x v="136"/>
    <s v="2411/1252"/>
    <x v="4"/>
    <s v="4"/>
    <s v="14FM524"/>
    <s v="704310*******0440"/>
    <s v="expired"/>
    <s v="blocked"/>
    <s v="425824458"/>
    <m/>
    <m/>
  </r>
  <r>
    <n v="19241026418"/>
    <d v="2019-12-23T00:00:00"/>
    <m/>
    <d v="2019-12-23T00:00:00"/>
    <x v="1"/>
    <m/>
    <x v="136"/>
    <s v="2411/1253"/>
    <x v="4"/>
    <s v="4"/>
    <s v="34CMF92"/>
    <s v="704310*******0145"/>
    <s v=""/>
    <s v=""/>
    <s v="425824497"/>
    <m/>
    <m/>
  </r>
  <r>
    <n v="19241026376"/>
    <d v="2019-12-23T00:00:00"/>
    <m/>
    <d v="2019-12-23T00:00:00"/>
    <x v="1"/>
    <m/>
    <x v="136"/>
    <s v="2411/1254"/>
    <x v="4"/>
    <s v="4"/>
    <s v="81EB083"/>
    <s v="704310*******1034"/>
    <s v=""/>
    <s v=""/>
    <s v="425824493"/>
    <m/>
    <m/>
  </r>
  <r>
    <n v="19241026335"/>
    <d v="2019-12-23T00:00:00"/>
    <m/>
    <d v="2019-12-23T00:00:00"/>
    <x v="1"/>
    <m/>
    <x v="136"/>
    <s v="2411/1255"/>
    <x v="4"/>
    <s v="4"/>
    <s v="34BBM502"/>
    <s v="704310*******9815"/>
    <s v=""/>
    <s v=""/>
    <s v="425824489"/>
    <m/>
    <m/>
  </r>
  <r>
    <n v="19241026293"/>
    <d v="2019-12-23T00:00:00"/>
    <m/>
    <d v="2019-12-23T00:00:00"/>
    <x v="1"/>
    <n v="145"/>
    <x v="137"/>
    <s v="2411/1256"/>
    <x v="4"/>
    <s v="4"/>
    <s v="CB3327KX"/>
    <s v="704310*******1129"/>
    <s v="blocked"/>
    <s v="blocked"/>
    <s v="425824485"/>
    <s v="144/106"/>
    <s v="24/9/2020 БЛОК"/>
  </r>
  <r>
    <n v="19241026251"/>
    <d v="2019-12-23T00:00:00"/>
    <m/>
    <d v="2019-12-23T00:00:00"/>
    <x v="1"/>
    <m/>
    <x v="137"/>
    <s v="2411/1257"/>
    <x v="4"/>
    <s v="4"/>
    <s v="CB1454HA"/>
    <s v="704310*******1145"/>
    <s v=""/>
    <s v=""/>
    <s v="425824481"/>
    <m/>
    <m/>
  </r>
  <r>
    <n v="19241026210"/>
    <d v="2019-12-23T00:00:00"/>
    <m/>
    <d v="2019-12-23T00:00:00"/>
    <x v="1"/>
    <m/>
    <x v="137"/>
    <s v="2411/1258"/>
    <x v="4"/>
    <s v="4"/>
    <s v="27AEC476"/>
    <s v="704310*******0794"/>
    <s v=""/>
    <s v=""/>
    <s v="425824477"/>
    <m/>
    <m/>
  </r>
  <r>
    <n v="19241026178"/>
    <d v="2019-12-23T00:00:00"/>
    <m/>
    <d v="2019-12-23T00:00:00"/>
    <x v="1"/>
    <m/>
    <x v="137"/>
    <s v="2411/1259"/>
    <x v="4"/>
    <s v="4"/>
    <s v="34HZ0302"/>
    <s v="704310*******0253"/>
    <s v="expired"/>
    <s v="blocked"/>
    <s v="425824473"/>
    <m/>
    <m/>
  </r>
  <r>
    <n v="19241026137"/>
    <d v="2019-12-23T00:00:00"/>
    <m/>
    <d v="2019-12-23T00:00:00"/>
    <x v="1"/>
    <m/>
    <x v="137"/>
    <s v="2411/1260"/>
    <x v="4"/>
    <s v="4"/>
    <s v="34BBM775"/>
    <s v="704310*******9757"/>
    <s v=""/>
    <s v=""/>
    <s v="425824469"/>
    <m/>
    <m/>
  </r>
  <r>
    <n v="19241026095"/>
    <d v="2019-12-23T00:00:00"/>
    <m/>
    <d v="2019-12-23T00:00:00"/>
    <x v="1"/>
    <m/>
    <x v="137"/>
    <s v="2411/1261"/>
    <x v="4"/>
    <s v="4"/>
    <s v="81AAE193"/>
    <s v="704310*******0034"/>
    <s v=""/>
    <s v=""/>
    <s v="425824465"/>
    <m/>
    <m/>
  </r>
  <r>
    <n v="19241028612"/>
    <d v="2019-12-23T00:00:00"/>
    <m/>
    <d v="2019-12-23T00:00:00"/>
    <x v="1"/>
    <m/>
    <x v="137"/>
    <s v="2411/1262"/>
    <x v="4"/>
    <s v="4"/>
    <s v="CB6663BM"/>
    <s v="704310*******0093"/>
    <s v="expired"/>
    <s v="blocked"/>
    <s v="425824717"/>
    <m/>
    <m/>
  </r>
  <r>
    <n v="19241028695"/>
    <d v="2019-12-23T00:00:00"/>
    <m/>
    <d v="2019-12-23T00:00:00"/>
    <x v="1"/>
    <m/>
    <x v="137"/>
    <s v="2411/1263"/>
    <x v="4"/>
    <s v="4"/>
    <s v="CB1144MT"/>
    <s v="704310*******0168"/>
    <s v="expired"/>
    <s v="blocked"/>
    <s v="425824725"/>
    <m/>
    <m/>
  </r>
  <r>
    <n v="19241028372"/>
    <d v="2019-12-23T00:00:00"/>
    <m/>
    <d v="2019-12-23T00:00:00"/>
    <x v="1"/>
    <m/>
    <x v="137"/>
    <s v="2411/1264"/>
    <x v="4"/>
    <s v="4"/>
    <s v="PK4863BP"/>
    <s v="704310*******0168"/>
    <s v=""/>
    <s v=""/>
    <s v="425824693"/>
    <m/>
    <m/>
  </r>
  <r>
    <n v="19241028539"/>
    <d v="2019-12-23T00:00:00"/>
    <m/>
    <d v="2019-12-23T00:00:00"/>
    <x v="1"/>
    <m/>
    <x v="137"/>
    <s v="2411/1265"/>
    <x v="4"/>
    <s v="4"/>
    <s v="33AYV08"/>
    <s v="704310*******0013"/>
    <s v=""/>
    <s v=""/>
    <s v="425824709"/>
    <m/>
    <m/>
  </r>
  <r>
    <n v="19241028570"/>
    <d v="2019-12-23T00:00:00"/>
    <m/>
    <d v="2019-12-23T00:00:00"/>
    <x v="1"/>
    <m/>
    <x v="137"/>
    <s v="2411/1266"/>
    <x v="4"/>
    <s v="4"/>
    <s v="33CSC16"/>
    <s v="704310*******0053"/>
    <s v=""/>
    <s v=""/>
    <s v="425824713"/>
    <m/>
    <m/>
  </r>
  <r>
    <n v="19241026491"/>
    <d v="2019-12-23T00:00:00"/>
    <m/>
    <d v="2019-12-23T00:00:00"/>
    <x v="1"/>
    <m/>
    <x v="138"/>
    <s v="2411/1267"/>
    <x v="4"/>
    <s v="4"/>
    <s v="CA4880PC"/>
    <s v="704310*******0101"/>
    <s v="expired"/>
    <s v="blocked"/>
    <s v="425824505"/>
    <m/>
    <m/>
  </r>
  <r>
    <n v="19241028331"/>
    <d v="2019-12-23T00:00:00"/>
    <m/>
    <d v="2019-12-23T00:00:00"/>
    <x v="1"/>
    <m/>
    <x v="138"/>
    <s v="2411/1268"/>
    <x v="4"/>
    <s v="4"/>
    <s v="35V0185"/>
    <s v="704310*******4802"/>
    <s v="expired"/>
    <s v="blocked"/>
    <s v="425824689"/>
    <m/>
    <m/>
  </r>
  <r>
    <n v="19241026061"/>
    <d v="2019-12-23T00:00:00"/>
    <m/>
    <d v="2019-12-23T00:00:00"/>
    <x v="1"/>
    <m/>
    <x v="138"/>
    <s v="2411/1269"/>
    <x v="4"/>
    <s v="4"/>
    <s v="35AAF985"/>
    <s v="704310*******6241"/>
    <s v="expired"/>
    <s v="blocked"/>
    <s v="425824462"/>
    <m/>
    <m/>
  </r>
  <r>
    <n v="19241026053"/>
    <d v="2019-12-23T00:00:00"/>
    <m/>
    <d v="2019-12-23T00:00:00"/>
    <x v="1"/>
    <m/>
    <x v="138"/>
    <s v="2411/1270"/>
    <x v="4"/>
    <s v="4"/>
    <s v="42CUN07"/>
    <s v="704310*******0480"/>
    <s v=""/>
    <s v=""/>
    <s v="425824461"/>
    <m/>
    <m/>
  </r>
  <r>
    <n v="19241026988"/>
    <d v="2019-12-23T00:00:00"/>
    <m/>
    <d v="2019-12-23T00:00:00"/>
    <x v="1"/>
    <m/>
    <x v="138"/>
    <s v="2411/1271"/>
    <x v="4"/>
    <s v="4"/>
    <s v="34MIF14"/>
    <s v="704310*******0718"/>
    <s v=""/>
    <s v=""/>
    <s v="425824554"/>
    <m/>
    <m/>
  </r>
  <r>
    <n v="19241026947"/>
    <d v="2019-12-23T00:00:00"/>
    <m/>
    <d v="2019-12-23T00:00:00"/>
    <x v="1"/>
    <m/>
    <x v="138"/>
    <s v="2411/1272"/>
    <x v="4"/>
    <s v="4"/>
    <s v="14AAT810"/>
    <s v="704310*******9071"/>
    <s v=""/>
    <s v=""/>
    <s v="425824550"/>
    <m/>
    <m/>
  </r>
  <r>
    <n v="19241020981"/>
    <d v="2019-12-16T00:00:00"/>
    <m/>
    <d v="2019-12-16T00:00:00"/>
    <x v="2"/>
    <m/>
    <x v="138"/>
    <s v="2412/168"/>
    <x v="4"/>
    <s v="4"/>
    <s v="LJ10ADK"/>
    <s v="704310*******0171"/>
    <s v=""/>
    <s v=""/>
    <s v="425823954"/>
    <m/>
    <m/>
  </r>
  <r>
    <n v="19221139041"/>
    <d v="2019-11-14T00:00:00"/>
    <m/>
    <d v="2019-11-15T00:00:00"/>
    <x v="2"/>
    <m/>
    <x v="138"/>
    <s v="2412/169"/>
    <x v="4"/>
    <s v="4"/>
    <s v="LJ187FB"/>
    <s v="704310*******0130"/>
    <s v=""/>
    <s v=""/>
    <s v="425311472"/>
    <m/>
    <m/>
  </r>
  <r>
    <n v="19241020684"/>
    <d v="2019-12-16T00:00:00"/>
    <m/>
    <d v="2019-12-16T00:00:00"/>
    <x v="2"/>
    <m/>
    <x v="138"/>
    <s v="2412/170"/>
    <x v="4"/>
    <s v="4"/>
    <s v="EH1863KA"/>
    <s v="704310*******0063"/>
    <s v=""/>
    <s v=""/>
    <s v="425823924"/>
    <m/>
    <m/>
  </r>
  <r>
    <n v="19241026905"/>
    <d v="2019-12-23T00:00:00"/>
    <m/>
    <d v="2019-12-23T00:00:00"/>
    <x v="1"/>
    <n v="145"/>
    <x v="139"/>
    <s v="2411/1273"/>
    <x v="4"/>
    <s v="4"/>
    <s v="PK1705BT"/>
    <s v="704310*******7248"/>
    <s v="blocked"/>
    <s v="blocked"/>
    <s v="425824546"/>
    <s v="144/62"/>
    <s v="25/5/2020 отправлен запрос в Путовы Сербии"/>
  </r>
  <r>
    <n v="19241026863"/>
    <d v="2019-12-23T00:00:00"/>
    <m/>
    <d v="2019-12-23T00:00:00"/>
    <x v="1"/>
    <m/>
    <x v="139"/>
    <s v="2411/1274"/>
    <x v="4"/>
    <s v="4"/>
    <s v="34ET2310"/>
    <s v="704310*******0478"/>
    <s v=""/>
    <s v=""/>
    <s v="425824542"/>
    <m/>
    <m/>
  </r>
  <r>
    <n v="19241026749"/>
    <d v="2019-12-23T00:00:00"/>
    <m/>
    <d v="2019-12-23T00:00:00"/>
    <x v="1"/>
    <m/>
    <x v="139"/>
    <s v="2411/1275"/>
    <x v="4"/>
    <s v="4"/>
    <s v="42AEJ429"/>
    <s v="704310*******2584"/>
    <s v=""/>
    <s v=""/>
    <s v="425824530"/>
    <m/>
    <m/>
  </r>
  <r>
    <n v="19241026780"/>
    <d v="2019-12-23T00:00:00"/>
    <m/>
    <d v="2019-12-23T00:00:00"/>
    <x v="1"/>
    <m/>
    <x v="139"/>
    <s v="2411/1276"/>
    <x v="4"/>
    <s v="4"/>
    <s v="42AEJ472"/>
    <s v="704310*******2576"/>
    <s v=""/>
    <s v=""/>
    <s v="425824534"/>
    <m/>
    <m/>
  </r>
  <r>
    <n v="19241026822"/>
    <d v="2019-12-23T00:00:00"/>
    <m/>
    <d v="2019-12-23T00:00:00"/>
    <x v="1"/>
    <m/>
    <x v="139"/>
    <s v="2411/1277"/>
    <x v="4"/>
    <s v="4"/>
    <s v="35HC9325"/>
    <s v="704310*******3820"/>
    <s v="expired"/>
    <s v="blocked"/>
    <s v="425824538"/>
    <m/>
    <m/>
  </r>
  <r>
    <n v="19241026707"/>
    <d v="2019-12-23T00:00:00"/>
    <m/>
    <d v="2019-12-23T00:00:00"/>
    <x v="1"/>
    <m/>
    <x v="139"/>
    <s v="2411/1278"/>
    <x v="4"/>
    <s v="4"/>
    <s v="34SU0080"/>
    <s v="704310*******1413"/>
    <s v=""/>
    <s v=""/>
    <s v="425824526"/>
    <m/>
    <m/>
  </r>
  <r>
    <n v="19241026665"/>
    <d v="2019-12-23T00:00:00"/>
    <m/>
    <d v="2019-12-23T00:00:00"/>
    <x v="1"/>
    <m/>
    <x v="139"/>
    <s v="2411/1279"/>
    <x v="4"/>
    <s v="4"/>
    <s v="34SN9466"/>
    <s v="704310*******2387"/>
    <s v=""/>
    <s v=""/>
    <s v="425824522"/>
    <m/>
    <m/>
  </r>
  <r>
    <n v="19241020908"/>
    <d v="2019-12-16T00:00:00"/>
    <m/>
    <d v="2019-12-16T00:00:00"/>
    <x v="2"/>
    <m/>
    <x v="139"/>
    <s v="2412/171"/>
    <x v="4"/>
    <s v="4"/>
    <s v="UE050GN"/>
    <s v="704310*******0242"/>
    <s v="expired"/>
    <s v="blocked"/>
    <s v="425823946"/>
    <m/>
    <m/>
  </r>
  <r>
    <n v="19241020767"/>
    <d v="2019-12-16T00:00:00"/>
    <m/>
    <d v="2019-12-16T00:00:00"/>
    <x v="2"/>
    <m/>
    <x v="139"/>
    <s v="2412/172"/>
    <x v="4"/>
    <s v="4"/>
    <s v="BC022AT"/>
    <s v="704310*******0022"/>
    <s v=""/>
    <s v=""/>
    <s v="425823932"/>
    <m/>
    <m/>
  </r>
  <r>
    <n v="19241020775"/>
    <d v="2019-12-16T00:00:00"/>
    <m/>
    <d v="2019-12-16T00:00:00"/>
    <x v="2"/>
    <m/>
    <x v="139"/>
    <s v="2412/173"/>
    <x v="4"/>
    <s v="4"/>
    <s v="14GH540"/>
    <s v="704310*******0614"/>
    <s v="expired"/>
    <s v="blocked"/>
    <s v="425823933"/>
    <m/>
    <m/>
  </r>
  <r>
    <n v="19241026624"/>
    <d v="2019-12-23T00:00:00"/>
    <m/>
    <d v="2019-12-23T00:00:00"/>
    <x v="1"/>
    <m/>
    <x v="140"/>
    <s v="2411/1280"/>
    <x v="4"/>
    <s v="4"/>
    <s v="42PJ720"/>
    <s v="704310*******0330"/>
    <s v=""/>
    <s v=""/>
    <s v="425824518"/>
    <m/>
    <m/>
  </r>
  <r>
    <n v="19241026582"/>
    <d v="2019-12-23T00:00:00"/>
    <m/>
    <d v="2019-12-23T00:00:00"/>
    <x v="1"/>
    <m/>
    <x v="140"/>
    <s v="2411/1281"/>
    <x v="4"/>
    <s v="4"/>
    <s v="34BBL451"/>
    <s v="704310*******9732"/>
    <s v=""/>
    <s v=""/>
    <s v="425824514"/>
    <m/>
    <m/>
  </r>
  <r>
    <n v="19241026509"/>
    <d v="2019-12-23T00:00:00"/>
    <m/>
    <d v="2019-12-23T00:00:00"/>
    <x v="1"/>
    <m/>
    <x v="140"/>
    <s v="2411/1282"/>
    <x v="4"/>
    <s v="4"/>
    <s v="33RA995"/>
    <s v="704310*******0351"/>
    <s v=""/>
    <s v=""/>
    <s v="425824506"/>
    <m/>
    <m/>
  </r>
  <r>
    <n v="19241026541"/>
    <d v="2019-12-23T00:00:00"/>
    <m/>
    <d v="2019-12-23T00:00:00"/>
    <x v="1"/>
    <n v="145"/>
    <x v="140"/>
    <s v="2411/1283"/>
    <x v="4"/>
    <s v="4"/>
    <s v="33DNF98"/>
    <s v="704310*******0179"/>
    <s v="blocked"/>
    <s v="blocked"/>
    <s v="425824510"/>
    <s v="144/90"/>
    <s v="06/08/2020 БЛОК"/>
  </r>
  <r>
    <n v="19241026426"/>
    <d v="2019-12-23T00:00:00"/>
    <m/>
    <d v="2019-12-23T00:00:00"/>
    <x v="1"/>
    <m/>
    <x v="140"/>
    <s v="2411/1284"/>
    <x v="4"/>
    <s v="4"/>
    <s v="CA2526TM"/>
    <s v="704310*******9225"/>
    <s v=""/>
    <s v=""/>
    <s v="425824498"/>
    <m/>
    <m/>
  </r>
  <r>
    <n v="19241026384"/>
    <d v="2019-12-23T00:00:00"/>
    <m/>
    <d v="2019-12-23T00:00:00"/>
    <x v="1"/>
    <m/>
    <x v="140"/>
    <s v="2411/1285"/>
    <x v="4"/>
    <s v="4"/>
    <s v="07AIH812"/>
    <s v="704310*******4100"/>
    <s v="expired"/>
    <s v="blocked"/>
    <s v="425824494"/>
    <m/>
    <m/>
  </r>
  <r>
    <n v="19241028182"/>
    <d v="2019-12-23T00:00:00"/>
    <m/>
    <d v="2019-12-23T00:00:00"/>
    <x v="1"/>
    <m/>
    <x v="140"/>
    <s v="2411/1287"/>
    <x v="4"/>
    <s v="4"/>
    <s v="34KB8188"/>
    <s v="704310*******0098"/>
    <s v="expired"/>
    <s v="blocked"/>
    <s v="425824674"/>
    <m/>
    <m/>
  </r>
  <r>
    <n v="19241028141"/>
    <d v="2019-12-23T00:00:00"/>
    <m/>
    <d v="2019-12-23T00:00:00"/>
    <x v="1"/>
    <m/>
    <x v="140"/>
    <s v="2411/1288"/>
    <x v="4"/>
    <s v="4"/>
    <s v="33AR539"/>
    <s v="704310*******0467"/>
    <s v="expired"/>
    <s v="blocked"/>
    <s v="425824670"/>
    <m/>
    <m/>
  </r>
  <r>
    <n v="19221133341"/>
    <d v="2019-12-16T00:00:00"/>
    <m/>
    <d v="2019-12-16T00:00:00"/>
    <x v="2"/>
    <m/>
    <x v="140"/>
    <s v="2412/174"/>
    <x v="4"/>
    <s v="4"/>
    <s v="BC021IK"/>
    <s v="704310*******0014"/>
    <s v=""/>
    <s v=""/>
    <s v="425310902"/>
    <m/>
    <m/>
  </r>
  <r>
    <n v="19241020726"/>
    <d v="2019-12-16T00:00:00"/>
    <m/>
    <d v="2019-12-16T00:00:00"/>
    <x v="2"/>
    <m/>
    <x v="140"/>
    <s v="2412/175"/>
    <x v="4"/>
    <s v="4"/>
    <s v="LJ999VL"/>
    <s v="704310*******0098"/>
    <s v=""/>
    <s v=""/>
    <s v="425823928"/>
    <m/>
    <m/>
  </r>
  <r>
    <n v="19241020999"/>
    <d v="2019-12-16T00:00:00"/>
    <m/>
    <d v="2019-12-16T00:00:00"/>
    <x v="2"/>
    <m/>
    <x v="140"/>
    <s v="2412/176"/>
    <x v="4"/>
    <s v="4"/>
    <s v="LJ40TDA"/>
    <s v="704310*******6918"/>
    <s v=""/>
    <s v=""/>
    <s v="425823955"/>
    <m/>
    <m/>
  </r>
  <r>
    <n v="19221139801"/>
    <d v="2019-11-14T00:00:00"/>
    <m/>
    <d v="2019-11-15T00:00:00"/>
    <x v="2"/>
    <m/>
    <x v="140"/>
    <s v="2412/177"/>
    <x v="4"/>
    <s v="4"/>
    <s v="NMSF508"/>
    <s v="704310*******0236"/>
    <s v="expired"/>
    <s v="blocked"/>
    <s v="425311548"/>
    <m/>
    <m/>
  </r>
  <r>
    <n v="19231011289"/>
    <d v="2019-09-04T00:00:00"/>
    <m/>
    <d v="2019-11-28T00:00:00"/>
    <x v="5"/>
    <m/>
    <x v="140"/>
    <s v="2413/31"/>
    <x v="4"/>
    <s v="4"/>
    <s v="NS277DN"/>
    <s v="704310*******0194"/>
    <s v=""/>
    <s v=""/>
    <s v="425560840"/>
    <m/>
    <m/>
  </r>
  <r>
    <n v="19221133309"/>
    <m/>
    <m/>
    <m/>
    <x v="0"/>
    <n v="145"/>
    <x v="141"/>
    <s v="2410/57"/>
    <x v="4"/>
    <s v="4"/>
    <s v="VS020FC"/>
    <s v="704310*******0087"/>
    <s v="blocked"/>
    <s v="blocked"/>
    <s v="425310898"/>
    <s v="144/48"/>
    <s v="13/4/2020 отправлен запрос в Путовы Сербии"/>
  </r>
  <r>
    <n v="19221133424"/>
    <m/>
    <m/>
    <m/>
    <x v="0"/>
    <n v="145"/>
    <x v="141"/>
    <s v="2410/58"/>
    <x v="4"/>
    <s v="4"/>
    <s v="VS028FX"/>
    <s v="704310*******2314"/>
    <s v="blocked"/>
    <s v="blocked"/>
    <s v="425310910"/>
    <s v="144/48"/>
    <s v="13/4/2020 отправлен запрос в Путовы Сербии"/>
  </r>
  <r>
    <n v="19241028109"/>
    <d v="2019-12-23T00:00:00"/>
    <m/>
    <d v="2019-12-23T00:00:00"/>
    <x v="1"/>
    <m/>
    <x v="141"/>
    <s v="2411/1289"/>
    <x v="4"/>
    <s v="4"/>
    <s v="42AAN852"/>
    <s v="704310*******4886"/>
    <s v="expired"/>
    <s v="blocked"/>
    <s v="425824666"/>
    <m/>
    <m/>
  </r>
  <r>
    <n v="19241026343"/>
    <d v="2019-12-23T00:00:00"/>
    <m/>
    <d v="2019-12-23T00:00:00"/>
    <x v="1"/>
    <n v="198"/>
    <x v="141"/>
    <s v="2411/1290"/>
    <x v="4"/>
    <s v="4"/>
    <s v="34PK8022"/>
    <s v="704310*******0039"/>
    <s v="blocked"/>
    <s v="blocked"/>
    <s v="425824490"/>
    <n v="198"/>
    <s v="28/5/2021 Блок"/>
  </r>
  <r>
    <n v="19241028067"/>
    <d v="2019-12-23T00:00:00"/>
    <m/>
    <d v="2019-12-23T00:00:00"/>
    <x v="1"/>
    <m/>
    <x v="141"/>
    <s v="2411/1291"/>
    <x v="4"/>
    <s v="4"/>
    <s v="16SBL49"/>
    <s v="704310*******0048"/>
    <s v=""/>
    <s v=""/>
    <s v="425824662"/>
    <m/>
    <m/>
  </r>
  <r>
    <n v="19241028026"/>
    <d v="2019-12-23T00:00:00"/>
    <m/>
    <d v="2019-12-23T00:00:00"/>
    <x v="1"/>
    <n v="145"/>
    <x v="141"/>
    <s v="2411/1292"/>
    <x v="4"/>
    <s v="4"/>
    <s v="34CNM044"/>
    <s v="704310*******6022"/>
    <s v="blocked"/>
    <s v="blocked"/>
    <s v="425824658"/>
    <s v="144/34"/>
    <s v="18/03/2020 отправлен запрос в Путовы Сербии"/>
  </r>
  <r>
    <n v="19241028992"/>
    <d v="2019-12-23T00:00:00"/>
    <m/>
    <d v="2019-12-23T00:00:00"/>
    <x v="1"/>
    <m/>
    <x v="141"/>
    <s v="2411/1293"/>
    <x v="4"/>
    <s v="4"/>
    <s v="34NF0191"/>
    <s v="704310*******6030"/>
    <s v=""/>
    <s v=""/>
    <s v="425824755"/>
    <m/>
    <m/>
  </r>
  <r>
    <n v="19241028968"/>
    <d v="2019-12-23T00:00:00"/>
    <m/>
    <d v="2019-12-23T00:00:00"/>
    <x v="1"/>
    <m/>
    <x v="141"/>
    <s v="2411/1294"/>
    <x v="4"/>
    <s v="4"/>
    <s v="31E4310"/>
    <s v="704310*******0208"/>
    <s v=""/>
    <s v=""/>
    <s v="425824752"/>
    <m/>
    <m/>
  </r>
  <r>
    <n v="19241020874"/>
    <d v="2019-12-16T00:00:00"/>
    <m/>
    <d v="2019-12-16T00:00:00"/>
    <x v="2"/>
    <m/>
    <x v="141"/>
    <s v="2412/178"/>
    <x v="4"/>
    <s v="4"/>
    <s v="14GF520"/>
    <s v="704310*******0366"/>
    <s v="expired"/>
    <s v="blocked"/>
    <s v="425823943"/>
    <m/>
    <m/>
  </r>
  <r>
    <n v="19241020692"/>
    <d v="2019-12-16T00:00:00"/>
    <m/>
    <d v="2019-12-16T00:00:00"/>
    <x v="2"/>
    <m/>
    <x v="141"/>
    <s v="2412/179"/>
    <x v="4"/>
    <s v="4"/>
    <s v="07DKC23"/>
    <s v="704310*******3128"/>
    <s v=""/>
    <s v=""/>
    <s v="425823925"/>
    <m/>
    <m/>
  </r>
  <r>
    <n v="19221133390"/>
    <d v="2019-12-16T00:00:00"/>
    <m/>
    <d v="2019-12-16T00:00:00"/>
    <x v="2"/>
    <m/>
    <x v="141"/>
    <s v="2412/180"/>
    <x v="4"/>
    <s v="4"/>
    <s v="LJ77NCG"/>
    <s v="704310*******0163"/>
    <s v=""/>
    <s v=""/>
    <s v="425310907"/>
    <m/>
    <m/>
  </r>
  <r>
    <n v="19241020965"/>
    <d v="2019-12-16T00:00:00"/>
    <m/>
    <d v="2019-12-16T00:00:00"/>
    <x v="2"/>
    <m/>
    <x v="141"/>
    <s v="2412/181"/>
    <x v="4"/>
    <s v="4"/>
    <s v="34BMZ772"/>
    <s v="704310*******7755"/>
    <s v=""/>
    <s v=""/>
    <s v="425823952"/>
    <m/>
    <m/>
  </r>
  <r>
    <n v="19241020791"/>
    <d v="2019-12-16T00:00:00"/>
    <m/>
    <d v="2019-12-16T00:00:00"/>
    <x v="2"/>
    <m/>
    <x v="141"/>
    <s v="2412/182"/>
    <x v="4"/>
    <s v="4"/>
    <s v="07AED424"/>
    <s v="704310*******3078"/>
    <s v=""/>
    <s v=""/>
    <s v="425823935"/>
    <m/>
    <m/>
  </r>
  <r>
    <n v="19221133580"/>
    <d v="2019-12-16T00:00:00"/>
    <m/>
    <d v="2019-12-16T00:00:00"/>
    <x v="2"/>
    <m/>
    <x v="141"/>
    <s v="2412/183"/>
    <x v="4"/>
    <s v="4"/>
    <s v="DA164FL"/>
    <s v="704310*******3061"/>
    <s v="expired"/>
    <s v="blocked"/>
    <s v="425310926"/>
    <m/>
    <m/>
  </r>
  <r>
    <n v="19231011321"/>
    <d v="2019-09-04T00:00:00"/>
    <m/>
    <d v="2019-11-28T00:00:00"/>
    <x v="5"/>
    <m/>
    <x v="141"/>
    <s v="2413/32"/>
    <x v="4"/>
    <s v="4"/>
    <s v="LJ410UF"/>
    <s v="704310*******0216"/>
    <s v=""/>
    <s v=""/>
    <s v="425560844"/>
    <m/>
    <m/>
  </r>
  <r>
    <n v="19241026103"/>
    <d v="2019-12-23T00:00:00"/>
    <m/>
    <d v="2019-12-23T00:00:00"/>
    <x v="1"/>
    <m/>
    <x v="142"/>
    <s v="2411/1295"/>
    <x v="4"/>
    <s v="4"/>
    <s v="81EA535"/>
    <s v="704310*******0018"/>
    <s v=""/>
    <s v=""/>
    <s v="425824466"/>
    <m/>
    <m/>
  </r>
  <r>
    <n v="19241026145"/>
    <d v="2019-12-23T00:00:00"/>
    <m/>
    <d v="2019-12-23T00:00:00"/>
    <x v="1"/>
    <m/>
    <x v="142"/>
    <s v="2411/1296"/>
    <x v="4"/>
    <s v="4"/>
    <s v="26UK379"/>
    <s v="704310*******3916"/>
    <s v=""/>
    <s v=""/>
    <s v="425824470"/>
    <m/>
    <m/>
  </r>
  <r>
    <n v="19241026186"/>
    <d v="2019-12-23T00:00:00"/>
    <m/>
    <d v="2019-12-23T00:00:00"/>
    <x v="1"/>
    <m/>
    <x v="142"/>
    <s v="2411/1297"/>
    <x v="4"/>
    <s v="4"/>
    <s v="81AJ016"/>
    <s v="704310*******1208"/>
    <s v=""/>
    <s v=""/>
    <s v="425824474"/>
    <m/>
    <m/>
  </r>
  <r>
    <n v="19241026228"/>
    <d v="2019-12-23T00:00:00"/>
    <m/>
    <d v="2019-12-23T00:00:00"/>
    <x v="1"/>
    <m/>
    <x v="142"/>
    <s v="2411/1298"/>
    <x v="4"/>
    <s v="4"/>
    <s v="33DYR92"/>
    <s v="704310*******0195"/>
    <s v=""/>
    <s v=""/>
    <s v="425824478"/>
    <m/>
    <m/>
  </r>
  <r>
    <n v="19241026269"/>
    <d v="2019-12-23T00:00:00"/>
    <m/>
    <d v="2019-12-23T00:00:00"/>
    <x v="1"/>
    <m/>
    <x v="142"/>
    <s v="2411/1299"/>
    <x v="4"/>
    <s v="4"/>
    <s v="34HT0512"/>
    <s v="704310*******0076"/>
    <s v="expired"/>
    <s v="blocked"/>
    <s v="425824482"/>
    <m/>
    <m/>
  </r>
  <r>
    <n v="19241026301"/>
    <d v="2019-12-23T00:00:00"/>
    <m/>
    <d v="2019-12-23T00:00:00"/>
    <x v="1"/>
    <m/>
    <x v="142"/>
    <s v="2411/1300"/>
    <x v="4"/>
    <s v="4"/>
    <s v="33EMT55"/>
    <s v="704310*******0772"/>
    <s v="expired"/>
    <s v="blocked"/>
    <s v="425824486"/>
    <m/>
    <m/>
  </r>
  <r>
    <n v="19241026467"/>
    <d v="2019-12-23T00:00:00"/>
    <m/>
    <d v="2019-12-23T00:00:00"/>
    <x v="1"/>
    <m/>
    <x v="142"/>
    <s v="2411/1301"/>
    <x v="4"/>
    <s v="4"/>
    <s v="33EMT39"/>
    <s v="704310*******0699"/>
    <s v="expired"/>
    <s v="blocked"/>
    <s v="425824502"/>
    <m/>
    <m/>
  </r>
  <r>
    <n v="19241028588"/>
    <d v="2019-12-23T00:00:00"/>
    <m/>
    <d v="2019-12-23T00:00:00"/>
    <x v="1"/>
    <n v="97"/>
    <x v="142"/>
    <s v="2411/1302"/>
    <x v="4"/>
    <s v="4"/>
    <s v="33CUB64"/>
    <s v="704310*******0447"/>
    <s v="expired"/>
    <s v="blocked"/>
    <s v="425824714"/>
    <s v="97/59"/>
    <s v="01/09/2020 Разблок.15/5/2020 отправлен запрос на блокиировку"/>
  </r>
  <r>
    <n v="19241028265"/>
    <d v="2019-12-23T00:00:00"/>
    <m/>
    <d v="2019-12-23T00:00:00"/>
    <x v="1"/>
    <n v="150"/>
    <x v="142"/>
    <s v="2411/1303"/>
    <x v="4"/>
    <s v="4"/>
    <s v="33ACD660"/>
    <s v="704310*******0603"/>
    <s v="expired"/>
    <s v="blocked"/>
    <s v="425824682"/>
    <s v="150/97/59"/>
    <s v="9/2/2021 БЛОК. (05/2/2021) 01/09/2020 Разблок.15/5/2020 отправлен запрос на блокиировку"/>
  </r>
  <r>
    <n v="20410728461"/>
    <d v="2020-12-22T00:00:00"/>
    <m/>
    <d v="2020-12-22T00:00:00"/>
    <x v="1"/>
    <m/>
    <x v="142"/>
    <s v="2411/3653"/>
    <x v="4"/>
    <s v="4"/>
    <s v="38UN402"/>
    <s v="704310*******1264"/>
    <s v=""/>
    <s v=""/>
    <s v="547691662"/>
    <m/>
    <m/>
  </r>
  <r>
    <n v="19241020064"/>
    <d v="2019-12-16T00:00:00"/>
    <m/>
    <d v="2019-12-16T00:00:00"/>
    <x v="2"/>
    <m/>
    <x v="142"/>
    <s v="2412/184"/>
    <x v="4"/>
    <s v="4"/>
    <s v="MH1904"/>
    <s v="704310*******0362"/>
    <s v=""/>
    <s v=""/>
    <s v="425823862"/>
    <m/>
    <m/>
  </r>
  <r>
    <n v="19241020973"/>
    <d v="2019-12-16T00:00:00"/>
    <m/>
    <d v="2019-12-16T00:00:00"/>
    <x v="2"/>
    <m/>
    <x v="142"/>
    <s v="2412/185"/>
    <x v="4"/>
    <s v="4"/>
    <s v="CB0246MA"/>
    <s v="704310*******0030"/>
    <s v=""/>
    <s v=""/>
    <s v="425823953"/>
    <m/>
    <m/>
  </r>
  <r>
    <n v="19231011362"/>
    <d v="2019-09-04T00:00:00"/>
    <m/>
    <d v="2019-11-28T00:00:00"/>
    <x v="5"/>
    <n v="235"/>
    <x v="142"/>
    <s v="2413/33"/>
    <x v="4"/>
    <s v="4"/>
    <s v="LJ270MF"/>
    <s v="704310*******2395"/>
    <s v="blocked"/>
    <s v="blocked"/>
    <s v="425560848"/>
    <n v="235"/>
    <s v="28/11/19 переданы с Градины на Келебию"/>
  </r>
  <r>
    <n v="19241028547"/>
    <d v="2019-12-23T00:00:00"/>
    <m/>
    <d v="2019-12-23T00:00:00"/>
    <x v="1"/>
    <n v="145"/>
    <x v="143"/>
    <s v="2411/1304"/>
    <x v="4"/>
    <s v="4"/>
    <s v="CB1993AM"/>
    <s v="704310*******0664"/>
    <s v="blocked"/>
    <s v="blocked"/>
    <s v="425824710"/>
    <s v="144/106"/>
    <s v="24/9/2020 БЛОК"/>
  </r>
  <r>
    <n v="19241028836"/>
    <d v="2019-12-23T00:00:00"/>
    <m/>
    <d v="2019-12-23T00:00:00"/>
    <x v="1"/>
    <m/>
    <x v="143"/>
    <s v="2411/1305"/>
    <x v="4"/>
    <s v="4"/>
    <s v="81ER545"/>
    <s v="704310*******0174"/>
    <s v=""/>
    <s v=""/>
    <s v="425824739"/>
    <m/>
    <m/>
  </r>
  <r>
    <n v="19241028752"/>
    <d v="2019-12-23T00:00:00"/>
    <m/>
    <d v="2019-12-23T00:00:00"/>
    <x v="1"/>
    <m/>
    <x v="143"/>
    <s v="2411/1306"/>
    <x v="4"/>
    <s v="4"/>
    <s v="34KZ0017"/>
    <s v="704310*******0302"/>
    <s v=""/>
    <s v=""/>
    <s v="425824731"/>
    <m/>
    <m/>
  </r>
  <r>
    <n v="19241028794"/>
    <d v="2019-12-23T00:00:00"/>
    <m/>
    <d v="2019-12-23T00:00:00"/>
    <x v="1"/>
    <m/>
    <x v="143"/>
    <s v="2411/1307"/>
    <x v="4"/>
    <s v="4"/>
    <s v="CB9086HB"/>
    <s v="704310*******0656"/>
    <s v=""/>
    <s v=""/>
    <s v="425824735"/>
    <m/>
    <m/>
  </r>
  <r>
    <n v="19241028679"/>
    <d v="2019-12-23T00:00:00"/>
    <m/>
    <d v="2019-12-23T00:00:00"/>
    <x v="1"/>
    <m/>
    <x v="143"/>
    <s v="2411/1308"/>
    <x v="4"/>
    <s v="4"/>
    <s v="CB1935KA"/>
    <s v="704310*******0085"/>
    <s v="expired"/>
    <s v="blocked"/>
    <s v="425824723"/>
    <m/>
    <m/>
  </r>
  <r>
    <n v="19241028711"/>
    <d v="2019-12-23T00:00:00"/>
    <m/>
    <d v="2019-12-23T00:00:00"/>
    <x v="1"/>
    <m/>
    <x v="143"/>
    <s v="2411/1309"/>
    <x v="4"/>
    <s v="4"/>
    <s v="07AAC425"/>
    <s v="704310*******9359"/>
    <s v=""/>
    <s v=""/>
    <s v="425824727"/>
    <m/>
    <m/>
  </r>
  <r>
    <n v="19241028596"/>
    <d v="2019-12-23T00:00:00"/>
    <m/>
    <d v="2019-12-23T00:00:00"/>
    <x v="1"/>
    <m/>
    <x v="143"/>
    <s v="2411/1310"/>
    <x v="4"/>
    <s v="4"/>
    <s v="CB2526KP"/>
    <s v="704310*******9399"/>
    <s v=""/>
    <s v=""/>
    <s v="425824715"/>
    <m/>
    <m/>
  </r>
  <r>
    <n v="19241028638"/>
    <d v="2019-12-23T00:00:00"/>
    <m/>
    <d v="2019-12-23T00:00:00"/>
    <x v="1"/>
    <m/>
    <x v="143"/>
    <s v="2411/1311"/>
    <x v="4"/>
    <s v="4"/>
    <s v="RI5929E"/>
    <s v="704310*******0155"/>
    <s v="expired"/>
    <s v="blocked"/>
    <s v="425824719"/>
    <m/>
    <m/>
  </r>
  <r>
    <n v="19241028513"/>
    <d v="2019-12-23T00:00:00"/>
    <m/>
    <d v="2019-12-23T00:00:00"/>
    <x v="1"/>
    <n v="232"/>
    <x v="143"/>
    <s v="2411/1312"/>
    <x v="4"/>
    <s v="4"/>
    <s v="27RM235"/>
    <s v="704310*******0547"/>
    <s v=""/>
    <s v=""/>
    <s v="425824707"/>
    <s v="232/231"/>
    <s v="ДЕБЛОК 8/09/2021. БЛОК 07/09/2021"/>
  </r>
  <r>
    <n v="19241020718"/>
    <d v="2019-12-16T00:00:00"/>
    <m/>
    <d v="2019-12-16T00:00:00"/>
    <x v="2"/>
    <m/>
    <x v="143"/>
    <s v="2412/186"/>
    <x v="4"/>
    <s v="4"/>
    <s v="34LF0676"/>
    <s v="704310*******1726"/>
    <s v=""/>
    <s v=""/>
    <s v="425823927"/>
    <m/>
    <m/>
  </r>
  <r>
    <n v="19241020890"/>
    <d v="2019-12-16T00:00:00"/>
    <m/>
    <d v="2019-12-16T00:00:00"/>
    <x v="2"/>
    <m/>
    <x v="143"/>
    <s v="2412/187"/>
    <x v="4"/>
    <s v="4"/>
    <s v="CEIT579"/>
    <s v="704310*******2627"/>
    <s v=""/>
    <s v=""/>
    <s v="425823945"/>
    <m/>
    <m/>
  </r>
  <r>
    <n v="19231011404"/>
    <d v="2019-09-04T00:00:00"/>
    <m/>
    <d v="2019-11-28T00:00:00"/>
    <x v="5"/>
    <m/>
    <x v="143"/>
    <s v="2413/34"/>
    <x v="4"/>
    <s v="4"/>
    <s v="VU256AK"/>
    <s v="704310*******0019"/>
    <s v="expired"/>
    <s v="blocked"/>
    <s v="425560852"/>
    <m/>
    <m/>
  </r>
  <r>
    <n v="19241020353"/>
    <d v="2019-11-18T00:00:00"/>
    <m/>
    <d v="2019-11-19T00:00:00"/>
    <x v="4"/>
    <m/>
    <x v="143"/>
    <s v="2414/15"/>
    <x v="4"/>
    <s v="4"/>
    <s v="KU948CR"/>
    <s v="704310*******1097"/>
    <s v=""/>
    <s v=""/>
    <s v="425823891"/>
    <m/>
    <m/>
  </r>
  <r>
    <n v="19241028471"/>
    <d v="2019-12-23T00:00:00"/>
    <m/>
    <d v="2019-12-23T00:00:00"/>
    <x v="1"/>
    <m/>
    <x v="144"/>
    <s v="2411/1313"/>
    <x v="4"/>
    <s v="4"/>
    <s v="07DKC25"/>
    <s v="704310*******3151"/>
    <s v=""/>
    <s v=""/>
    <s v="425824703"/>
    <m/>
    <m/>
  </r>
  <r>
    <n v="19241028554"/>
    <d v="2019-12-23T00:00:00"/>
    <m/>
    <d v="2019-12-23T00:00:00"/>
    <x v="1"/>
    <m/>
    <x v="144"/>
    <s v="2411/1314"/>
    <x v="4"/>
    <s v="4"/>
    <s v="ZG1034FI"/>
    <s v="704310*******1179"/>
    <s v="expired"/>
    <s v="blocked"/>
    <s v="425824711"/>
    <m/>
    <m/>
  </r>
  <r>
    <n v="19241028398"/>
    <d v="2019-12-23T00:00:00"/>
    <m/>
    <d v="2019-12-23T00:00:00"/>
    <x v="1"/>
    <m/>
    <x v="144"/>
    <s v="2411/1315"/>
    <x v="4"/>
    <s v="4"/>
    <s v="34KF2044"/>
    <s v="704310*******0054"/>
    <s v="expired"/>
    <s v="blocked"/>
    <s v="425824695"/>
    <m/>
    <m/>
  </r>
  <r>
    <n v="19241028430"/>
    <d v="2019-12-23T00:00:00"/>
    <m/>
    <d v="2019-12-23T00:00:00"/>
    <x v="1"/>
    <m/>
    <x v="144"/>
    <s v="2411/1316"/>
    <x v="4"/>
    <s v="4"/>
    <s v="33CVB85"/>
    <s v="704310*******0066"/>
    <s v="expired"/>
    <s v="blocked"/>
    <s v="425824699"/>
    <m/>
    <m/>
  </r>
  <r>
    <n v="19241028273"/>
    <d v="2019-12-23T00:00:00"/>
    <m/>
    <d v="2019-12-23T00:00:00"/>
    <x v="1"/>
    <m/>
    <x v="144"/>
    <s v="2411/1318"/>
    <x v="4"/>
    <s v="4"/>
    <s v="81ER771"/>
    <s v="704310*******5092"/>
    <s v=""/>
    <s v=""/>
    <s v="425824683"/>
    <m/>
    <m/>
  </r>
  <r>
    <n v="19241028315"/>
    <d v="2019-12-23T00:00:00"/>
    <m/>
    <d v="2019-12-23T00:00:00"/>
    <x v="1"/>
    <m/>
    <x v="144"/>
    <s v="2411/1319"/>
    <x v="4"/>
    <s v="4"/>
    <s v="ZG6068GV"/>
    <s v="704310*******1443"/>
    <s v="expired"/>
    <s v="blocked"/>
    <s v="425824687"/>
    <m/>
    <m/>
  </r>
  <r>
    <n v="19241028356"/>
    <d v="2019-12-23T00:00:00"/>
    <m/>
    <d v="2019-12-23T00:00:00"/>
    <x v="1"/>
    <m/>
    <x v="144"/>
    <s v="2411/1320"/>
    <x v="4"/>
    <s v="4"/>
    <s v="42ADD813"/>
    <s v="704310*******0141"/>
    <s v="expired"/>
    <s v="blocked"/>
    <s v="425824691"/>
    <m/>
    <m/>
  </r>
  <r>
    <n v="19241028232"/>
    <d v="2019-12-23T00:00:00"/>
    <m/>
    <d v="2019-12-23T00:00:00"/>
    <x v="1"/>
    <n v="145"/>
    <x v="144"/>
    <s v="2411/1321"/>
    <x v="4"/>
    <s v="4"/>
    <s v="33DVB95"/>
    <s v="704310*******0041"/>
    <s v="expired"/>
    <s v="blocked"/>
    <s v="425824679"/>
    <s v="144/71"/>
    <s v="18/6/2020 отправлен запрос на Блокировку"/>
  </r>
  <r>
    <n v="19241028307"/>
    <d v="2019-12-23T00:00:00"/>
    <m/>
    <d v="2019-12-23T00:00:00"/>
    <x v="1"/>
    <m/>
    <x v="144"/>
    <s v="2411/1322"/>
    <x v="4"/>
    <s v="4"/>
    <s v="81FS403"/>
    <s v="704310*******0952"/>
    <s v="expired"/>
    <s v="blocked"/>
    <s v="425824686"/>
    <m/>
    <m/>
  </r>
  <r>
    <n v="19231011446"/>
    <d v="2019-09-04T00:00:00"/>
    <m/>
    <d v="2019-11-28T00:00:00"/>
    <x v="5"/>
    <m/>
    <x v="144"/>
    <s v="2413/35"/>
    <x v="4"/>
    <s v="4"/>
    <s v="NS253PD"/>
    <s v="704310*******0152"/>
    <s v=""/>
    <s v=""/>
    <s v="425560856"/>
    <m/>
    <s v="28/11/19 переданы с Градины на Келебию"/>
  </r>
  <r>
    <n v="19241020387"/>
    <d v="2019-11-18T00:00:00"/>
    <m/>
    <d v="2019-11-19T00:00:00"/>
    <x v="4"/>
    <m/>
    <x v="144"/>
    <s v="2414/16"/>
    <x v="4"/>
    <s v="4"/>
    <s v="KU5704AD"/>
    <s v="704310*******0024"/>
    <s v="expired"/>
    <s v="blocked"/>
    <s v="425823894"/>
    <m/>
    <m/>
  </r>
  <r>
    <n v="19241028877"/>
    <d v="2019-12-23T00:00:00"/>
    <m/>
    <d v="2019-12-23T00:00:00"/>
    <x v="1"/>
    <m/>
    <x v="145"/>
    <s v="2411/1323"/>
    <x v="4"/>
    <s v="4"/>
    <s v="81ER726"/>
    <s v="704310*******5794"/>
    <s v=""/>
    <s v=""/>
    <s v="425824743"/>
    <m/>
    <m/>
  </r>
  <r>
    <n v="19241028349"/>
    <d v="2019-12-23T00:00:00"/>
    <m/>
    <d v="2019-12-23T00:00:00"/>
    <x v="1"/>
    <m/>
    <x v="145"/>
    <s v="2411/1324"/>
    <x v="4"/>
    <s v="4"/>
    <s v="07DER51"/>
    <s v="704310*******3326"/>
    <s v=""/>
    <s v=""/>
    <s v="425824690"/>
    <m/>
    <m/>
  </r>
  <r>
    <n v="19241028380"/>
    <d v="2019-12-23T00:00:00"/>
    <m/>
    <d v="2019-12-23T00:00:00"/>
    <x v="1"/>
    <m/>
    <x v="145"/>
    <s v="2411/1325"/>
    <x v="4"/>
    <s v="4"/>
    <s v="81AAB658"/>
    <s v="704310*******0026"/>
    <s v=""/>
    <s v=""/>
    <s v="425824694"/>
    <m/>
    <m/>
  </r>
  <r>
    <n v="19241028661"/>
    <d v="2019-12-23T00:00:00"/>
    <m/>
    <d v="2019-12-23T00:00:00"/>
    <x v="1"/>
    <n v="97"/>
    <x v="145"/>
    <s v="2411/1326"/>
    <x v="4"/>
    <s v="4"/>
    <s v="33ABE863"/>
    <s v="704310*******0207"/>
    <s v="expired"/>
    <s v="blocked"/>
    <s v="425824722"/>
    <s v="97/57"/>
    <s v="01/09/2020 Разблок.08/5/2020 отправлен запрос в Путовы Сербии"/>
  </r>
  <r>
    <n v="19241028620"/>
    <d v="2019-12-23T00:00:00"/>
    <m/>
    <d v="2019-12-23T00:00:00"/>
    <x v="1"/>
    <m/>
    <x v="145"/>
    <s v="2411/1327"/>
    <x v="4"/>
    <s v="4"/>
    <s v="42CCZ30"/>
    <s v="704310*******0469"/>
    <s v=""/>
    <s v=""/>
    <s v="425824718"/>
    <m/>
    <m/>
  </r>
  <r>
    <n v="19241028422"/>
    <d v="2019-12-23T00:00:00"/>
    <m/>
    <d v="2019-12-23T00:00:00"/>
    <x v="1"/>
    <m/>
    <x v="145"/>
    <s v="2411/1328"/>
    <x v="4"/>
    <s v="4"/>
    <s v="81AAB660"/>
    <s v="704310*******0133"/>
    <s v=""/>
    <s v=""/>
    <s v="425824698"/>
    <m/>
    <m/>
  </r>
  <r>
    <n v="19241028463"/>
    <d v="2019-12-23T00:00:00"/>
    <m/>
    <d v="2019-12-23T00:00:00"/>
    <x v="1"/>
    <m/>
    <x v="145"/>
    <s v="2411/1329"/>
    <x v="4"/>
    <s v="4"/>
    <s v="26ACF267"/>
    <s v="704310*******7524"/>
    <s v=""/>
    <s v=""/>
    <s v="425824702"/>
    <m/>
    <m/>
  </r>
  <r>
    <n v="19241028505"/>
    <d v="2019-12-23T00:00:00"/>
    <m/>
    <d v="2019-12-23T00:00:00"/>
    <x v="1"/>
    <m/>
    <x v="145"/>
    <s v="2411/1330"/>
    <x v="4"/>
    <s v="4"/>
    <s v="33DNF96"/>
    <s v="704310*******0161"/>
    <s v=""/>
    <s v=""/>
    <s v="425824706"/>
    <m/>
    <m/>
  </r>
  <r>
    <n v="19241028901"/>
    <d v="2019-12-23T00:00:00"/>
    <m/>
    <d v="2019-12-23T00:00:00"/>
    <x v="1"/>
    <m/>
    <x v="145"/>
    <s v="2411/1331"/>
    <x v="4"/>
    <s v="4"/>
    <s v="27AEC486"/>
    <s v="704310*******0810"/>
    <s v=""/>
    <s v=""/>
    <s v="425824746"/>
    <m/>
    <m/>
  </r>
  <r>
    <n v="19241020106"/>
    <d v="2019-12-16T00:00:00"/>
    <m/>
    <d v="2019-12-16T00:00:00"/>
    <x v="2"/>
    <m/>
    <x v="145"/>
    <s v="2412/188"/>
    <x v="4"/>
    <s v="4"/>
    <s v="ZG5000GN"/>
    <s v="704310*******0044"/>
    <s v="expired"/>
    <s v="blocked"/>
    <s v="425823866"/>
    <m/>
    <m/>
  </r>
  <r>
    <n v="19221139587"/>
    <d v="2019-11-07T00:00:00"/>
    <m/>
    <d v="2019-11-07T00:00:00"/>
    <x v="2"/>
    <m/>
    <x v="145"/>
    <s v="2412/189"/>
    <x v="4"/>
    <s v="4"/>
    <s v="LJ45TUN"/>
    <s v="704310*******0197"/>
    <s v=""/>
    <s v=""/>
    <s v="425311526"/>
    <m/>
    <m/>
  </r>
  <r>
    <n v="19241028745"/>
    <d v="2019-12-23T00:00:00"/>
    <m/>
    <d v="2019-12-23T00:00:00"/>
    <x v="1"/>
    <m/>
    <x v="146"/>
    <s v="2411/1332"/>
    <x v="4"/>
    <s v="4"/>
    <s v="14DB537"/>
    <s v="704310*******0793"/>
    <s v=""/>
    <s v=""/>
    <s v="425824730"/>
    <m/>
    <m/>
  </r>
  <r>
    <n v="19241028083"/>
    <d v="2019-12-23T00:00:00"/>
    <m/>
    <d v="2019-12-23T00:00:00"/>
    <x v="1"/>
    <m/>
    <x v="146"/>
    <s v="2411/1333"/>
    <x v="4"/>
    <s v="4"/>
    <s v="14DG414"/>
    <s v="704310*******0850"/>
    <s v=""/>
    <s v=""/>
    <s v="425824664"/>
    <m/>
    <m/>
  </r>
  <r>
    <n v="19241028786"/>
    <d v="2019-12-23T00:00:00"/>
    <m/>
    <d v="2019-12-23T00:00:00"/>
    <x v="1"/>
    <m/>
    <x v="146"/>
    <s v="2411/1334"/>
    <x v="4"/>
    <s v="4"/>
    <s v="38SC525"/>
    <s v="704310*******3118"/>
    <s v=""/>
    <s v=""/>
    <s v="425824734"/>
    <m/>
    <m/>
  </r>
  <r>
    <n v="19241020759"/>
    <d v="2019-12-16T00:00:00"/>
    <m/>
    <d v="2019-12-16T00:00:00"/>
    <x v="2"/>
    <m/>
    <x v="146"/>
    <s v="2412/190"/>
    <x v="4"/>
    <s v="4"/>
    <s v="CEUE361"/>
    <s v="704310*******0027"/>
    <s v="expired"/>
    <s v="blocked"/>
    <s v="425823931"/>
    <m/>
    <m/>
  </r>
  <r>
    <n v="19241028869"/>
    <d v="2019-12-23T00:00:00"/>
    <m/>
    <d v="2019-12-23T00:00:00"/>
    <x v="1"/>
    <m/>
    <x v="147"/>
    <s v="2411/1335"/>
    <x v="4"/>
    <s v="4"/>
    <s v="42BZZ40"/>
    <s v="704310*******0399"/>
    <s v=""/>
    <s v=""/>
    <s v="425824742"/>
    <s v="48/50"/>
    <s v="16/4/2020 отправлен запрос на разблокировку. 13/4/2020 отправлен запрос в Путовы Сербии"/>
  </r>
  <r>
    <n v="19241028893"/>
    <d v="2019-12-23T00:00:00"/>
    <m/>
    <d v="2019-12-23T00:00:00"/>
    <x v="1"/>
    <m/>
    <x v="147"/>
    <s v="2411/1336"/>
    <x v="4"/>
    <s v="4"/>
    <s v="34BBM448"/>
    <s v="704310*******9799"/>
    <s v=""/>
    <s v=""/>
    <s v="425824745"/>
    <m/>
    <m/>
  </r>
  <r>
    <n v="19241028976"/>
    <d v="2019-12-23T00:00:00"/>
    <m/>
    <d v="2019-12-23T00:00:00"/>
    <x v="1"/>
    <m/>
    <x v="147"/>
    <s v="2411/1337"/>
    <x v="4"/>
    <s v="4"/>
    <s v="34BBM634"/>
    <s v="704310*******9849"/>
    <s v=""/>
    <s v=""/>
    <s v="425824753"/>
    <m/>
    <m/>
  </r>
  <r>
    <n v="19241028943"/>
    <d v="2019-12-23T00:00:00"/>
    <m/>
    <d v="2019-12-23T00:00:00"/>
    <x v="1"/>
    <m/>
    <x v="147"/>
    <s v="2411/1338"/>
    <x v="4"/>
    <s v="4"/>
    <s v="34LC9649"/>
    <s v="704310*******0379"/>
    <s v="expired"/>
    <s v="blocked"/>
    <s v="425824750"/>
    <m/>
    <m/>
  </r>
  <r>
    <n v="19241028034"/>
    <d v="2019-12-23T00:00:00"/>
    <m/>
    <d v="2019-12-23T00:00:00"/>
    <x v="1"/>
    <m/>
    <x v="147"/>
    <s v="2411/1339"/>
    <x v="4"/>
    <s v="4"/>
    <s v="81AAB663"/>
    <s v="704310*******0059"/>
    <s v=""/>
    <s v=""/>
    <s v="425824659"/>
    <m/>
    <m/>
  </r>
  <r>
    <n v="19241028075"/>
    <d v="2019-12-23T00:00:00"/>
    <m/>
    <d v="2019-12-23T00:00:00"/>
    <x v="1"/>
    <m/>
    <x v="147"/>
    <s v="2411/1340"/>
    <x v="4"/>
    <s v="4"/>
    <s v="81AAE192"/>
    <s v="704310*******0091"/>
    <s v=""/>
    <s v=""/>
    <s v="425824663"/>
    <m/>
    <m/>
  </r>
  <r>
    <n v="19241028117"/>
    <d v="2019-12-23T00:00:00"/>
    <m/>
    <d v="2019-12-23T00:00:00"/>
    <x v="1"/>
    <m/>
    <x v="147"/>
    <s v="2411/1341"/>
    <x v="4"/>
    <s v="4"/>
    <s v="81AAB661"/>
    <s v="704310*******0125"/>
    <s v=""/>
    <s v=""/>
    <s v="425824667"/>
    <m/>
    <m/>
  </r>
  <r>
    <n v="19241028190"/>
    <d v="2019-12-23T00:00:00"/>
    <m/>
    <d v="2019-12-23T00:00:00"/>
    <x v="1"/>
    <m/>
    <x v="147"/>
    <s v="2411/1343"/>
    <x v="4"/>
    <s v="4"/>
    <s v="26UK373"/>
    <s v="704310*******3858"/>
    <s v=""/>
    <s v=""/>
    <s v="425824675"/>
    <m/>
    <m/>
  </r>
  <r>
    <n v="19241028935"/>
    <d v="2019-12-23T00:00:00"/>
    <m/>
    <d v="2019-12-23T00:00:00"/>
    <x v="1"/>
    <m/>
    <x v="147"/>
    <s v="2411/1344"/>
    <x v="4"/>
    <s v="4"/>
    <s v="34AJJ143"/>
    <s v="704310*******7393"/>
    <s v="expired"/>
    <s v="blocked"/>
    <s v="425824749"/>
    <m/>
    <m/>
  </r>
  <r>
    <n v="19221139413"/>
    <d v="2019-11-07T00:00:00"/>
    <m/>
    <d v="2019-11-07T00:00:00"/>
    <x v="2"/>
    <m/>
    <x v="147"/>
    <s v="2412/191"/>
    <x v="4"/>
    <s v="4"/>
    <s v="ZG9059GL"/>
    <s v="704310*******0169"/>
    <s v="expired"/>
    <s v="blocked"/>
    <s v="425311509"/>
    <m/>
    <m/>
  </r>
  <r>
    <n v="19221133713"/>
    <d v="2019-12-16T00:00:00"/>
    <m/>
    <d v="2019-12-16T00:00:00"/>
    <x v="2"/>
    <m/>
    <x v="147"/>
    <s v="2412/192"/>
    <x v="4"/>
    <s v="4"/>
    <s v="RI205ZM"/>
    <s v="704310*******0671"/>
    <s v=""/>
    <s v=""/>
    <s v="425310939"/>
    <m/>
    <m/>
  </r>
  <r>
    <n v="19221133515"/>
    <d v="2019-12-16T00:00:00"/>
    <m/>
    <d v="2019-12-16T00:00:00"/>
    <x v="2"/>
    <m/>
    <x v="147"/>
    <s v="2412/193"/>
    <x v="4"/>
    <s v="4"/>
    <s v="CEJG850"/>
    <s v="704310*******0100"/>
    <s v=""/>
    <s v=""/>
    <s v="425310919"/>
    <m/>
    <m/>
  </r>
  <r>
    <n v="19241005453"/>
    <d v="2019-01-17T00:00:00"/>
    <m/>
    <d v="2019-01-17T00:00:00"/>
    <x v="2"/>
    <m/>
    <x v="147"/>
    <s v="2412/194"/>
    <x v="4"/>
    <s v="4"/>
    <s v="61TZ540"/>
    <s v="704310*******8241"/>
    <s v=""/>
    <s v=""/>
    <s v="425822401"/>
    <m/>
    <m/>
  </r>
  <r>
    <n v="19221139595"/>
    <d v="2019-11-14T00:00:00"/>
    <m/>
    <d v="2019-11-15T00:00:00"/>
    <x v="2"/>
    <m/>
    <x v="147"/>
    <s v="2412/195"/>
    <x v="4"/>
    <s v="4"/>
    <s v="RI6699B"/>
    <s v="704310*******0925"/>
    <s v=""/>
    <s v=""/>
    <s v="425311527"/>
    <m/>
    <m/>
  </r>
  <r>
    <n v="19221139769"/>
    <d v="2019-11-14T00:00:00"/>
    <m/>
    <d v="2019-11-15T00:00:00"/>
    <x v="2"/>
    <m/>
    <x v="147"/>
    <s v="2412/196"/>
    <x v="4"/>
    <s v="4"/>
    <s v="34CEP973"/>
    <s v="704310*******0126"/>
    <s v="expired"/>
    <s v="blocked"/>
    <s v="425311544"/>
    <m/>
    <m/>
  </r>
  <r>
    <n v="19241005149"/>
    <d v="2019-01-17T00:00:00"/>
    <m/>
    <d v="2019-01-17T00:00:00"/>
    <x v="2"/>
    <m/>
    <x v="147"/>
    <s v="2412/197"/>
    <x v="4"/>
    <s v="4"/>
    <s v="T17A152"/>
    <s v="704310*******0671"/>
    <s v="expired"/>
    <s v="blocked"/>
    <s v="425822370"/>
    <m/>
    <m/>
  </r>
  <r>
    <n v="19241005420"/>
    <d v="2019-01-17T00:00:00"/>
    <m/>
    <d v="2019-01-17T00:00:00"/>
    <x v="2"/>
    <m/>
    <x v="147"/>
    <s v="2412/198"/>
    <x v="4"/>
    <s v="4"/>
    <s v="K39M950"/>
    <s v="704310*******2943"/>
    <s v=""/>
    <s v=""/>
    <s v="425822398"/>
    <m/>
    <m/>
  </r>
  <r>
    <n v="19241028984"/>
    <d v="2019-12-23T00:00:00"/>
    <m/>
    <d v="2019-12-23T00:00:00"/>
    <x v="1"/>
    <m/>
    <x v="148"/>
    <s v="2411/1345"/>
    <x v="4"/>
    <s v="4"/>
    <s v="33CVB93"/>
    <s v="704310*******0108"/>
    <s v="expired"/>
    <s v="blocked"/>
    <s v="425824754"/>
    <m/>
    <m/>
  </r>
  <r>
    <n v="19241028042"/>
    <d v="2019-12-23T00:00:00"/>
    <m/>
    <d v="2019-12-23T00:00:00"/>
    <x v="1"/>
    <m/>
    <x v="148"/>
    <s v="2411/1346"/>
    <x v="4"/>
    <s v="4"/>
    <s v="34KZ9636"/>
    <s v="704310*******0310"/>
    <s v=""/>
    <s v=""/>
    <s v="425824660"/>
    <m/>
    <m/>
  </r>
  <r>
    <n v="19241028828"/>
    <d v="2019-12-23T00:00:00"/>
    <m/>
    <d v="2019-12-23T00:00:00"/>
    <x v="1"/>
    <m/>
    <x v="148"/>
    <s v="2411/1347"/>
    <x v="4"/>
    <s v="4"/>
    <s v="42FED77"/>
    <s v="704310*******0044"/>
    <s v="expired"/>
    <s v="blocked"/>
    <s v="425824738"/>
    <m/>
    <m/>
  </r>
  <r>
    <n v="19241028281"/>
    <d v="2019-12-23T00:00:00"/>
    <m/>
    <d v="2019-12-23T00:00:00"/>
    <x v="1"/>
    <m/>
    <x v="148"/>
    <s v="2411/1348"/>
    <x v="4"/>
    <s v="4"/>
    <s v="42ANP10"/>
    <s v="704310*******0069"/>
    <s v="expired"/>
    <s v="blocked"/>
    <s v="425824684"/>
    <m/>
    <m/>
  </r>
  <r>
    <n v="19241028729"/>
    <d v="2019-12-23T00:00:00"/>
    <m/>
    <d v="2019-12-23T00:00:00"/>
    <x v="1"/>
    <m/>
    <x v="148"/>
    <s v="2411/1349"/>
    <x v="4"/>
    <s v="4"/>
    <s v="61K15148"/>
    <s v="704310*******8134"/>
    <s v=""/>
    <s v=""/>
    <s v="425824728"/>
    <m/>
    <m/>
  </r>
  <r>
    <n v="19241028687"/>
    <d v="2019-12-23T00:00:00"/>
    <m/>
    <d v="2019-12-23T00:00:00"/>
    <x v="1"/>
    <m/>
    <x v="148"/>
    <s v="2411/1350"/>
    <x v="4"/>
    <s v="4"/>
    <s v="07AAC430"/>
    <s v="704310*******9334"/>
    <s v=""/>
    <s v=""/>
    <s v="425824724"/>
    <m/>
    <m/>
  </r>
  <r>
    <n v="19241005743"/>
    <d v="2019-01-17T00:00:00"/>
    <m/>
    <d v="2019-01-17T00:00:00"/>
    <x v="2"/>
    <m/>
    <x v="148"/>
    <s v="2412/199"/>
    <x v="4"/>
    <s v="4"/>
    <s v="RA7252AB"/>
    <s v="704310*******0124"/>
    <s v="expired"/>
    <s v="blocked"/>
    <s v="425822430"/>
    <m/>
    <m/>
  </r>
  <r>
    <n v="19241005628"/>
    <d v="2019-01-17T00:00:00"/>
    <m/>
    <d v="2019-01-17T00:00:00"/>
    <x v="2"/>
    <m/>
    <x v="148"/>
    <s v="2412/200"/>
    <x v="4"/>
    <s v="4"/>
    <s v="34JU1377"/>
    <s v="704310*******0830"/>
    <s v="expired"/>
    <s v="blocked"/>
    <s v="425822418"/>
    <m/>
    <m/>
  </r>
  <r>
    <n v="19241020676"/>
    <d v="2019-12-16T00:00:00"/>
    <m/>
    <d v="2019-12-16T00:00:00"/>
    <x v="2"/>
    <m/>
    <x v="148"/>
    <s v="2412/201"/>
    <x v="4"/>
    <s v="4"/>
    <s v="J20M004"/>
    <s v="704310*******2885"/>
    <s v=""/>
    <s v=""/>
    <s v="425823923"/>
    <m/>
    <m/>
  </r>
  <r>
    <n v="19241005701"/>
    <d v="2019-01-17T00:00:00"/>
    <m/>
    <d v="2019-01-17T00:00:00"/>
    <x v="2"/>
    <m/>
    <x v="148"/>
    <s v="2412/202"/>
    <x v="4"/>
    <s v="4"/>
    <s v="KU5792AC"/>
    <s v="704310*******0032"/>
    <s v="expired"/>
    <s v="blocked"/>
    <s v="425822426"/>
    <m/>
    <m/>
  </r>
  <r>
    <n v="19241005107"/>
    <d v="2019-01-17T00:00:00"/>
    <m/>
    <d v="2019-01-17T00:00:00"/>
    <x v="2"/>
    <m/>
    <x v="148"/>
    <s v="2412/203"/>
    <x v="4"/>
    <s v="4"/>
    <s v="KU5793AC"/>
    <s v="704310*******0040"/>
    <s v="expired"/>
    <s v="blocked"/>
    <s v="425822366"/>
    <m/>
    <m/>
  </r>
  <r>
    <n v="19241005982"/>
    <d v="2019-01-17T00:00:00"/>
    <m/>
    <d v="2019-01-17T00:00:00"/>
    <x v="2"/>
    <n v="145"/>
    <x v="148"/>
    <s v="2412/204"/>
    <x v="4"/>
    <s v="4"/>
    <s v="OH3122AC"/>
    <s v="704310*******0190"/>
    <s v="blocked"/>
    <s v="blocked"/>
    <s v="425822454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651"/>
    <d v="2019-01-17T00:00:00"/>
    <m/>
    <d v="2019-01-17T00:00:00"/>
    <x v="2"/>
    <m/>
    <x v="148"/>
    <s v="2412/205"/>
    <x v="4"/>
    <s v="4"/>
    <s v="ZG0500TF"/>
    <s v="704310*******9456"/>
    <s v="expired"/>
    <s v="blocked"/>
    <s v="425822421"/>
    <m/>
    <m/>
  </r>
  <r>
    <n v="19241028604"/>
    <d v="2019-12-23T00:00:00"/>
    <m/>
    <d v="2019-12-23T00:00:00"/>
    <x v="1"/>
    <m/>
    <x v="149"/>
    <s v="2411/1351"/>
    <x v="4"/>
    <s v="4"/>
    <s v="34AJJ178"/>
    <s v="704310*******0728"/>
    <s v="expired"/>
    <s v="blocked"/>
    <s v="425824716"/>
    <m/>
    <m/>
  </r>
  <r>
    <n v="19241028521"/>
    <d v="2019-12-23T00:00:00"/>
    <m/>
    <d v="2019-12-23T00:00:00"/>
    <x v="1"/>
    <n v="145"/>
    <x v="149"/>
    <s v="2411/1352"/>
    <x v="4"/>
    <s v="4"/>
    <s v="33DYD30"/>
    <s v="704310*******0298"/>
    <s v="expired"/>
    <s v="blocked"/>
    <s v="425824708"/>
    <s v="144/71"/>
    <s v="18/6/2020 отправлен запрос на Блокировку"/>
  </r>
  <r>
    <n v="19241028562"/>
    <d v="2019-12-23T00:00:00"/>
    <m/>
    <d v="2019-12-23T00:00:00"/>
    <x v="1"/>
    <m/>
    <x v="149"/>
    <s v="2411/1353"/>
    <x v="4"/>
    <s v="4"/>
    <s v="42CND33"/>
    <s v="704310*******0093"/>
    <s v="expired"/>
    <s v="blocked"/>
    <s v="425824712"/>
    <m/>
    <m/>
  </r>
  <r>
    <n v="19241028489"/>
    <d v="2019-12-23T00:00:00"/>
    <m/>
    <d v="2019-12-23T00:00:00"/>
    <x v="1"/>
    <n v="145"/>
    <x v="149"/>
    <s v="2411/1354"/>
    <x v="4"/>
    <s v="4"/>
    <s v="14DG638"/>
    <s v="704310*******6953"/>
    <s v="expired"/>
    <s v="blocked"/>
    <s v="425824704"/>
    <s v="144/123"/>
    <s v="12/11/2020 Блок"/>
  </r>
  <r>
    <n v="19241028448"/>
    <d v="2019-12-23T00:00:00"/>
    <m/>
    <d v="2019-12-23T00:00:00"/>
    <x v="1"/>
    <m/>
    <x v="149"/>
    <s v="2411/1355"/>
    <x v="4"/>
    <s v="4"/>
    <s v="34KF2000"/>
    <s v="704310*******0039"/>
    <s v="expired"/>
    <s v="blocked"/>
    <s v="425824700"/>
    <m/>
    <m/>
  </r>
  <r>
    <n v="19241028406"/>
    <d v="2019-12-23T00:00:00"/>
    <m/>
    <d v="2019-12-23T00:00:00"/>
    <x v="1"/>
    <m/>
    <x v="149"/>
    <s v="2411/1356"/>
    <x v="4"/>
    <s v="4"/>
    <s v="34BPE816"/>
    <s v="704310*******0096"/>
    <s v="expired"/>
    <s v="blocked"/>
    <s v="425824696"/>
    <m/>
    <m/>
  </r>
  <r>
    <n v="19241028364"/>
    <d v="2019-12-23T00:00:00"/>
    <m/>
    <d v="2019-12-23T00:00:00"/>
    <x v="1"/>
    <n v="145"/>
    <x v="149"/>
    <s v="2411/1357"/>
    <x v="4"/>
    <s v="4"/>
    <s v="35EBM22"/>
    <s v="704310*******3110"/>
    <s v="blocked"/>
    <s v="blocked"/>
    <s v="425824692"/>
    <s v="144/45"/>
    <s v="07/4/2020 отправлен запрос в Путовы Сербии"/>
  </r>
  <r>
    <n v="19241028323"/>
    <d v="2019-12-23T00:00:00"/>
    <m/>
    <d v="2019-12-23T00:00:00"/>
    <x v="1"/>
    <m/>
    <x v="149"/>
    <s v="2411/1358"/>
    <x v="4"/>
    <s v="4"/>
    <s v="38JZ567"/>
    <s v="704310*******0367"/>
    <s v=""/>
    <s v=""/>
    <s v="425824688"/>
    <m/>
    <m/>
  </r>
  <r>
    <n v="19241028646"/>
    <d v="2019-12-23T00:00:00"/>
    <m/>
    <d v="2019-12-23T00:00:00"/>
    <x v="1"/>
    <m/>
    <x v="149"/>
    <s v="2411/1359"/>
    <x v="4"/>
    <s v="4"/>
    <s v="PA3828KK"/>
    <s v="704310*******0063"/>
    <s v=""/>
    <s v=""/>
    <s v="425824720"/>
    <m/>
    <m/>
  </r>
  <r>
    <n v="19241028240"/>
    <d v="2019-12-23T00:00:00"/>
    <m/>
    <d v="2019-12-23T00:00:00"/>
    <x v="1"/>
    <m/>
    <x v="149"/>
    <s v="2411/1360"/>
    <x v="4"/>
    <s v="4"/>
    <s v="34AJJ165"/>
    <s v="704310*******0595"/>
    <s v="expired"/>
    <s v="blocked"/>
    <s v="425824680"/>
    <m/>
    <m/>
  </r>
  <r>
    <n v="19241028208"/>
    <d v="2019-12-23T00:00:00"/>
    <m/>
    <d v="2019-12-23T00:00:00"/>
    <x v="1"/>
    <m/>
    <x v="149"/>
    <s v="2411/1361"/>
    <x v="4"/>
    <s v="4"/>
    <s v="34NT0677"/>
    <s v="704310*******0123"/>
    <s v=""/>
    <s v=""/>
    <s v="425824676"/>
    <m/>
    <m/>
  </r>
  <r>
    <n v="19241005024"/>
    <d v="2019-01-17T00:00:00"/>
    <m/>
    <d v="2019-01-17T00:00:00"/>
    <x v="2"/>
    <m/>
    <x v="149"/>
    <s v="2412/206"/>
    <x v="4"/>
    <s v="4"/>
    <s v="KU5703AD"/>
    <s v="704310*******0016"/>
    <s v="expired"/>
    <s v="blocked"/>
    <s v="425822358"/>
    <m/>
    <m/>
  </r>
  <r>
    <n v="19241005586"/>
    <d v="2019-01-17T00:00:00"/>
    <m/>
    <d v="2019-01-17T00:00:00"/>
    <x v="2"/>
    <m/>
    <x v="149"/>
    <s v="2412/207"/>
    <x v="4"/>
    <s v="4"/>
    <s v="LJ939PI"/>
    <s v="704310*******0122"/>
    <s v=""/>
    <s v=""/>
    <s v="425822414"/>
    <m/>
    <m/>
  </r>
  <r>
    <n v="19241028166"/>
    <d v="2019-12-23T00:00:00"/>
    <m/>
    <d v="2019-12-23T00:00:00"/>
    <x v="1"/>
    <n v="232"/>
    <x v="150"/>
    <s v="2411/1362"/>
    <x v="4"/>
    <s v="4"/>
    <s v="27RJ372"/>
    <s v="704310*******0265"/>
    <s v=""/>
    <s v=""/>
    <s v="425824672"/>
    <s v="232/231"/>
    <s v="ДЕБЛОК 8/09/2021. БЛОК 07/09/2021"/>
  </r>
  <r>
    <n v="19241028919"/>
    <d v="2019-12-23T00:00:00"/>
    <m/>
    <d v="2019-12-23T00:00:00"/>
    <x v="1"/>
    <m/>
    <x v="150"/>
    <s v="2411/1363"/>
    <x v="4"/>
    <s v="4"/>
    <s v="81ER118"/>
    <s v="704310*******0190"/>
    <s v=""/>
    <s v=""/>
    <s v="425824747"/>
    <m/>
    <m/>
  </r>
  <r>
    <n v="19241028125"/>
    <d v="2019-12-23T00:00:00"/>
    <m/>
    <d v="2019-12-23T00:00:00"/>
    <x v="1"/>
    <m/>
    <x v="150"/>
    <s v="2411/1364"/>
    <x v="4"/>
    <s v="4"/>
    <s v="CB6382KP"/>
    <s v="704310*******1111"/>
    <s v=""/>
    <s v=""/>
    <s v="425824668"/>
    <m/>
    <m/>
  </r>
  <r>
    <n v="19241028885"/>
    <d v="2019-12-23T00:00:00"/>
    <m/>
    <d v="2019-12-23T00:00:00"/>
    <x v="1"/>
    <m/>
    <x v="150"/>
    <s v="2411/1365"/>
    <x v="4"/>
    <s v="4"/>
    <s v="35EBM51"/>
    <s v="704310*******6308"/>
    <s v="expired"/>
    <s v="blocked"/>
    <s v="425824744"/>
    <m/>
    <m/>
  </r>
  <r>
    <n v="19241028844"/>
    <d v="2019-12-23T00:00:00"/>
    <m/>
    <d v="2019-12-23T00:00:00"/>
    <x v="1"/>
    <m/>
    <x v="150"/>
    <s v="2411/1366"/>
    <x v="4"/>
    <s v="4"/>
    <s v="MYO339"/>
    <s v="704310*******0339"/>
    <s v=""/>
    <s v=""/>
    <s v="425824740"/>
    <m/>
    <m/>
  </r>
  <r>
    <n v="19241028760"/>
    <d v="2019-12-23T00:00:00"/>
    <m/>
    <d v="2019-12-23T00:00:00"/>
    <x v="1"/>
    <m/>
    <x v="150"/>
    <s v="2411/1367"/>
    <x v="4"/>
    <s v="4"/>
    <s v="42FPZ08"/>
    <s v="704310*******3177"/>
    <s v=""/>
    <s v=""/>
    <s v="425824732"/>
    <m/>
    <m/>
  </r>
  <r>
    <n v="19241028802"/>
    <d v="2019-12-23T00:00:00"/>
    <m/>
    <d v="2019-12-23T00:00:00"/>
    <x v="1"/>
    <m/>
    <x v="150"/>
    <s v="2411/1368"/>
    <x v="4"/>
    <s v="4"/>
    <s v="CB4650BB"/>
    <s v="704310*******0302"/>
    <s v="expired"/>
    <s v="blocked"/>
    <s v="425824736"/>
    <m/>
    <m/>
  </r>
  <r>
    <n v="19241031954"/>
    <d v="2019-01-17T00:00:00"/>
    <m/>
    <d v="2019-01-17T00:00:00"/>
    <x v="1"/>
    <m/>
    <x v="150"/>
    <s v="2411/1369"/>
    <x v="4"/>
    <s v="4"/>
    <s v="42ACK734"/>
    <s v="704310*******2864"/>
    <s v=""/>
    <s v=""/>
    <s v="425825051"/>
    <m/>
    <m/>
  </r>
  <r>
    <n v="19241031434"/>
    <d v="2019-01-17T00:00:00"/>
    <m/>
    <d v="2019-01-17T00:00:00"/>
    <x v="1"/>
    <m/>
    <x v="150"/>
    <s v="2411/1370"/>
    <x v="4"/>
    <s v="4"/>
    <s v="42FPZ04"/>
    <s v="704310*******3136"/>
    <s v=""/>
    <s v=""/>
    <s v="425824999"/>
    <m/>
    <m/>
  </r>
  <r>
    <n v="19241031541"/>
    <d v="2019-01-17T00:00:00"/>
    <m/>
    <d v="2019-01-17T00:00:00"/>
    <x v="1"/>
    <n v="145"/>
    <x v="150"/>
    <s v="2411/1371"/>
    <x v="4"/>
    <s v="4"/>
    <s v="34AJJ142"/>
    <s v="704310*******7385"/>
    <s v="expired"/>
    <s v="blocked"/>
    <s v="425825010"/>
    <s v="144/104"/>
    <s v="24/9/2020 БЛОК"/>
  </r>
  <r>
    <n v="19241031509"/>
    <d v="2019-01-17T00:00:00"/>
    <m/>
    <d v="2019-01-17T00:00:00"/>
    <x v="1"/>
    <m/>
    <x v="150"/>
    <s v="2411/1372"/>
    <x v="4"/>
    <s v="4"/>
    <s v="07AED434"/>
    <s v="704310*******2674"/>
    <s v=""/>
    <s v=""/>
    <s v="425825006"/>
    <m/>
    <m/>
  </r>
  <r>
    <n v="19241031392"/>
    <d v="2019-01-17T00:00:00"/>
    <m/>
    <d v="2019-01-17T00:00:00"/>
    <x v="1"/>
    <m/>
    <x v="150"/>
    <s v="2411/1373"/>
    <x v="4"/>
    <s v="4"/>
    <s v="34KZ3813"/>
    <s v="704310*******0189"/>
    <s v="expired"/>
    <s v="blocked"/>
    <s v="425824995"/>
    <m/>
    <m/>
  </r>
  <r>
    <n v="19241031335"/>
    <d v="2019-01-17T00:00:00"/>
    <m/>
    <d v="2019-01-17T00:00:00"/>
    <x v="1"/>
    <m/>
    <x v="151"/>
    <s v="2411/1374"/>
    <x v="4"/>
    <s v="4"/>
    <s v="34KM4880"/>
    <s v="704310*******0017"/>
    <s v=""/>
    <s v=""/>
    <s v="425824989"/>
    <m/>
    <m/>
  </r>
  <r>
    <n v="19241031319"/>
    <d v="2019-01-17T00:00:00"/>
    <m/>
    <d v="2019-01-17T00:00:00"/>
    <x v="1"/>
    <m/>
    <x v="151"/>
    <s v="2411/1375"/>
    <x v="4"/>
    <s v="4"/>
    <s v="CO7500BM"/>
    <s v="704310*******0665"/>
    <s v=""/>
    <s v=""/>
    <s v="425824987"/>
    <m/>
    <m/>
  </r>
  <r>
    <n v="19241031194"/>
    <d v="2019-01-17T00:00:00"/>
    <m/>
    <d v="2019-01-17T00:00:00"/>
    <x v="1"/>
    <n v="145"/>
    <x v="151"/>
    <s v="2411/1376"/>
    <x v="4"/>
    <s v="4"/>
    <s v="34NN6542"/>
    <s v="704310*******2700"/>
    <s v="expired"/>
    <s v="blocked"/>
    <s v="425824975"/>
    <s v="144/124"/>
    <s v="24/11/2020 Блок"/>
  </r>
  <r>
    <n v="19241031590"/>
    <d v="2019-01-17T00:00:00"/>
    <m/>
    <d v="2019-01-17T00:00:00"/>
    <x v="1"/>
    <m/>
    <x v="151"/>
    <s v="2411/1377"/>
    <x v="4"/>
    <s v="4"/>
    <s v="42BE452"/>
    <s v="704310*******2914"/>
    <s v=""/>
    <s v=""/>
    <s v="425825015"/>
    <m/>
    <m/>
  </r>
  <r>
    <n v="19241031152"/>
    <d v="2019-01-17T00:00:00"/>
    <m/>
    <d v="2019-01-17T00:00:00"/>
    <x v="1"/>
    <m/>
    <x v="151"/>
    <s v="2411/1378"/>
    <x v="4"/>
    <s v="4"/>
    <s v="42CZN54"/>
    <s v="704310*******2872"/>
    <s v=""/>
    <s v=""/>
    <s v="425824971"/>
    <m/>
    <m/>
  </r>
  <r>
    <n v="19241031111"/>
    <d v="2019-01-17T00:00:00"/>
    <m/>
    <d v="2019-01-17T00:00:00"/>
    <x v="1"/>
    <m/>
    <x v="151"/>
    <s v="2411/1379"/>
    <x v="4"/>
    <s v="4"/>
    <s v="14FJ992"/>
    <s v="704310*******0483"/>
    <s v="expired"/>
    <s v="blocked"/>
    <s v="425824967"/>
    <m/>
    <m/>
  </r>
  <r>
    <n v="19241031079"/>
    <d v="2019-01-17T00:00:00"/>
    <m/>
    <d v="2019-01-17T00:00:00"/>
    <x v="1"/>
    <m/>
    <x v="151"/>
    <s v="2411/1380"/>
    <x v="4"/>
    <s v="4"/>
    <s v="34BLE078"/>
    <s v="704310*******6803"/>
    <s v=""/>
    <s v=""/>
    <s v="425824963"/>
    <m/>
    <m/>
  </r>
  <r>
    <n v="19241031038"/>
    <d v="2019-01-17T00:00:00"/>
    <m/>
    <d v="2019-01-17T00:00:00"/>
    <x v="1"/>
    <m/>
    <x v="151"/>
    <s v="2411/1381"/>
    <x v="4"/>
    <s v="4"/>
    <s v="42ACH091"/>
    <s v="704310*******0256"/>
    <s v=""/>
    <s v=""/>
    <s v="425824959"/>
    <m/>
    <m/>
  </r>
  <r>
    <n v="19241031996"/>
    <d v="2019-01-17T00:00:00"/>
    <m/>
    <d v="2019-01-17T00:00:00"/>
    <x v="1"/>
    <m/>
    <x v="151"/>
    <s v="2411/1382"/>
    <x v="4"/>
    <s v="4"/>
    <s v="31AFZ16"/>
    <s v="704310*******0065"/>
    <s v=""/>
    <s v=""/>
    <s v="425825055"/>
    <m/>
    <m/>
  </r>
  <r>
    <n v="19241031970"/>
    <d v="2019-01-17T00:00:00"/>
    <m/>
    <d v="2019-01-17T00:00:00"/>
    <x v="1"/>
    <m/>
    <x v="151"/>
    <s v="2411/1383"/>
    <x v="4"/>
    <s v="4"/>
    <s v="34AJJ171"/>
    <s v="704310*******0652"/>
    <s v="expired"/>
    <s v="blocked"/>
    <s v="425825053"/>
    <m/>
    <m/>
  </r>
  <r>
    <n v="19241031517"/>
    <d v="2019-01-17T00:00:00"/>
    <m/>
    <d v="2019-01-17T00:00:00"/>
    <x v="1"/>
    <m/>
    <x v="151"/>
    <s v="2411/1385"/>
    <x v="4"/>
    <s v="4"/>
    <s v="34DL5072"/>
    <s v="704310*******8871"/>
    <s v=""/>
    <s v=""/>
    <s v="425825007"/>
    <m/>
    <m/>
  </r>
  <r>
    <n v="19241031558"/>
    <d v="2019-01-17T00:00:00"/>
    <m/>
    <d v="2019-01-17T00:00:00"/>
    <x v="1"/>
    <m/>
    <x v="151"/>
    <s v="2411/1386"/>
    <x v="4"/>
    <s v="4"/>
    <s v="34BFC977"/>
    <s v="704310*******0084"/>
    <s v="expired"/>
    <s v="blocked"/>
    <s v="425825011"/>
    <m/>
    <m/>
  </r>
  <r>
    <n v="19241031939"/>
    <d v="2019-01-17T00:00:00"/>
    <m/>
    <d v="2019-01-17T00:00:00"/>
    <x v="1"/>
    <m/>
    <x v="151"/>
    <s v="2411/1387"/>
    <x v="4"/>
    <s v="4"/>
    <s v="33EKJ06"/>
    <s v="704310*******0058"/>
    <s v=""/>
    <s v=""/>
    <s v="425825049"/>
    <m/>
    <m/>
  </r>
  <r>
    <n v="19241031921"/>
    <d v="2019-01-17T00:00:00"/>
    <m/>
    <d v="2019-01-17T00:00:00"/>
    <x v="1"/>
    <m/>
    <x v="151"/>
    <s v="2411/1388"/>
    <x v="4"/>
    <s v="4"/>
    <s v="33ABZ914"/>
    <s v="704310*******0090"/>
    <s v=""/>
    <s v=""/>
    <s v="425825048"/>
    <m/>
    <m/>
  </r>
  <r>
    <n v="19241031855"/>
    <d v="2019-01-17T00:00:00"/>
    <m/>
    <d v="2019-01-17T00:00:00"/>
    <x v="1"/>
    <m/>
    <x v="151"/>
    <s v="2411/1389"/>
    <x v="4"/>
    <s v="4"/>
    <s v="42CBT56"/>
    <s v="704310*******2609"/>
    <s v=""/>
    <s v=""/>
    <s v="425825041"/>
    <m/>
    <m/>
  </r>
  <r>
    <n v="19241031814"/>
    <d v="2019-01-17T00:00:00"/>
    <m/>
    <d v="2019-01-17T00:00:00"/>
    <x v="1"/>
    <n v="119"/>
    <x v="151"/>
    <s v="2411/1390"/>
    <x v="4"/>
    <s v="4"/>
    <s v="33BSA85"/>
    <s v="704310*******0039"/>
    <s v=""/>
    <s v=""/>
    <s v="425825037"/>
    <s v="119/108"/>
    <s v="06/11/2020 отправлен 1/10/2020 БлоК"/>
  </r>
  <r>
    <n v="19241031772"/>
    <d v="2019-01-17T00:00:00"/>
    <m/>
    <d v="2019-01-17T00:00:00"/>
    <x v="1"/>
    <m/>
    <x v="151"/>
    <s v="2411/1391"/>
    <x v="4"/>
    <s v="4"/>
    <s v="33BFY28"/>
    <s v="704310*******4277"/>
    <s v="expired"/>
    <s v="blocked"/>
    <s v="425825033"/>
    <m/>
    <m/>
  </r>
  <r>
    <n v="19241031731"/>
    <d v="2019-01-17T00:00:00"/>
    <m/>
    <d v="2019-01-17T00:00:00"/>
    <x v="1"/>
    <m/>
    <x v="151"/>
    <s v="2411/1392"/>
    <x v="4"/>
    <s v="4"/>
    <s v="31ABC140"/>
    <s v="704310*******0011"/>
    <s v=""/>
    <s v=""/>
    <s v="425825029"/>
    <m/>
    <m/>
  </r>
  <r>
    <n v="19241005263"/>
    <d v="2019-01-17T00:00:00"/>
    <m/>
    <d v="2019-01-17T00:00:00"/>
    <x v="2"/>
    <m/>
    <x v="151"/>
    <s v="2412/208"/>
    <x v="4"/>
    <s v="4"/>
    <s v="CO6236CX"/>
    <s v="704310*******0279"/>
    <s v=""/>
    <s v=""/>
    <s v="425822382"/>
    <m/>
    <m/>
  </r>
  <r>
    <n v="19241005610"/>
    <d v="2019-01-17T00:00:00"/>
    <m/>
    <d v="2019-01-17T00:00:00"/>
    <x v="2"/>
    <m/>
    <x v="151"/>
    <s v="2412/209"/>
    <x v="4"/>
    <s v="4"/>
    <s v="35AAB460"/>
    <s v="704310*******6209"/>
    <s v="expired"/>
    <s v="blocked"/>
    <s v="425822417"/>
    <m/>
    <m/>
  </r>
  <r>
    <n v="19241020429"/>
    <d v="2019-11-18T00:00:00"/>
    <m/>
    <d v="2019-11-19T00:00:00"/>
    <x v="4"/>
    <m/>
    <x v="151"/>
    <s v="2414/17"/>
    <x v="4"/>
    <s v="4"/>
    <s v="KU699CO"/>
    <s v="704310*******0014"/>
    <s v="expired"/>
    <s v="blocked"/>
    <s v="425823898"/>
    <m/>
    <m/>
  </r>
  <r>
    <n v="19241031723"/>
    <d v="2019-01-17T00:00:00"/>
    <m/>
    <d v="2019-01-17T00:00:00"/>
    <x v="1"/>
    <m/>
    <x v="152"/>
    <s v="2411/1393"/>
    <x v="4"/>
    <s v="4"/>
    <s v="34JC9417"/>
    <s v="704310*******0060"/>
    <s v=""/>
    <s v=""/>
    <s v="425825028"/>
    <m/>
    <m/>
  </r>
  <r>
    <n v="19241031681"/>
    <d v="2019-01-17T00:00:00"/>
    <m/>
    <d v="2019-01-17T00:00:00"/>
    <x v="1"/>
    <m/>
    <x v="152"/>
    <s v="2411/1394"/>
    <x v="4"/>
    <s v="4"/>
    <s v="27SZ032"/>
    <s v="704310*******2827"/>
    <s v=""/>
    <s v=""/>
    <s v="425825024"/>
    <m/>
    <m/>
  </r>
  <r>
    <n v="19241031616"/>
    <d v="2019-01-17T00:00:00"/>
    <m/>
    <d v="2019-01-17T00:00:00"/>
    <x v="1"/>
    <m/>
    <x v="152"/>
    <s v="2411/1395"/>
    <x v="4"/>
    <s v="4"/>
    <s v="26ACH990"/>
    <s v="704310*******2215"/>
    <s v=""/>
    <s v=""/>
    <s v="425825017"/>
    <m/>
    <m/>
  </r>
  <r>
    <n v="19241031574"/>
    <d v="2019-01-17T00:00:00"/>
    <m/>
    <d v="2019-01-17T00:00:00"/>
    <x v="1"/>
    <m/>
    <x v="152"/>
    <s v="2411/1396"/>
    <x v="4"/>
    <s v="4"/>
    <s v="81ER712"/>
    <s v="704310*******5786"/>
    <s v=""/>
    <s v=""/>
    <s v="425825013"/>
    <m/>
    <m/>
  </r>
  <r>
    <n v="19241031624"/>
    <d v="2019-01-17T00:00:00"/>
    <m/>
    <d v="2019-01-17T00:00:00"/>
    <x v="1"/>
    <m/>
    <x v="152"/>
    <s v="2411/1397"/>
    <x v="4"/>
    <s v="4"/>
    <s v="42ABN935"/>
    <s v="704310*******3102"/>
    <s v=""/>
    <s v=""/>
    <s v="425825018"/>
    <m/>
    <m/>
  </r>
  <r>
    <n v="19241031475"/>
    <d v="2019-01-17T00:00:00"/>
    <m/>
    <d v="2019-01-17T00:00:00"/>
    <x v="1"/>
    <m/>
    <x v="152"/>
    <s v="2411/1398"/>
    <x v="4"/>
    <s v="4"/>
    <s v="33ADR808"/>
    <s v="704310*******6145"/>
    <s v=""/>
    <s v=""/>
    <s v="425825003"/>
    <m/>
    <m/>
  </r>
  <r>
    <n v="19241031426"/>
    <d v="2019-01-17T00:00:00"/>
    <m/>
    <d v="2019-01-17T00:00:00"/>
    <x v="1"/>
    <m/>
    <x v="152"/>
    <s v="2411/1399"/>
    <x v="4"/>
    <s v="4"/>
    <s v="42ACL010"/>
    <s v="704310*******2880"/>
    <s v=""/>
    <s v=""/>
    <s v="425824998"/>
    <m/>
    <m/>
  </r>
  <r>
    <n v="19241031384"/>
    <d v="2019-01-17T00:00:00"/>
    <m/>
    <d v="2019-01-17T00:00:00"/>
    <x v="1"/>
    <m/>
    <x v="152"/>
    <s v="2411/1400"/>
    <x v="4"/>
    <s v="4"/>
    <s v="42ACK759"/>
    <s v="704310*******2831"/>
    <s v=""/>
    <s v=""/>
    <s v="425824994"/>
    <m/>
    <m/>
  </r>
  <r>
    <n v="19241031343"/>
    <d v="2019-01-17T00:00:00"/>
    <m/>
    <d v="2019-01-17T00:00:00"/>
    <x v="1"/>
    <m/>
    <x v="152"/>
    <s v="2411/1401"/>
    <x v="4"/>
    <s v="4"/>
    <s v="42CUN73"/>
    <s v="704310*******3094"/>
    <s v=""/>
    <s v=""/>
    <s v="425824990"/>
    <m/>
    <m/>
  </r>
  <r>
    <n v="19241031301"/>
    <d v="2019-01-17T00:00:00"/>
    <m/>
    <d v="2019-01-17T00:00:00"/>
    <x v="1"/>
    <m/>
    <x v="152"/>
    <s v="2411/1402"/>
    <x v="4"/>
    <s v="4"/>
    <s v="33EJH81"/>
    <s v="704310*******0030"/>
    <s v=""/>
    <s v=""/>
    <s v="425824986"/>
    <m/>
    <m/>
  </r>
  <r>
    <n v="19241031269"/>
    <d v="2019-01-17T00:00:00"/>
    <m/>
    <d v="2019-01-17T00:00:00"/>
    <x v="1"/>
    <n v="97"/>
    <x v="152"/>
    <s v="2411/1403"/>
    <x v="4"/>
    <s v="4"/>
    <s v="33ACJ201"/>
    <s v="704310*******0611"/>
    <s v="expired"/>
    <s v="blocked"/>
    <s v="425824982"/>
    <s v="97/59"/>
    <s v="01/09/2020 Разблок.15/5/2020 отправлен запрос на блокиировку"/>
  </r>
  <r>
    <n v="19241031228"/>
    <d v="2019-01-17T00:00:00"/>
    <m/>
    <d v="2019-01-17T00:00:00"/>
    <x v="1"/>
    <m/>
    <x v="152"/>
    <s v="2411/1404"/>
    <x v="4"/>
    <s v="4"/>
    <s v="81AAV517"/>
    <s v="704310*******0216"/>
    <s v=""/>
    <s v=""/>
    <s v="425824978"/>
    <m/>
    <m/>
  </r>
  <r>
    <n v="19241031186"/>
    <d v="2019-01-17T00:00:00"/>
    <m/>
    <d v="2019-01-17T00:00:00"/>
    <x v="1"/>
    <m/>
    <x v="152"/>
    <s v="2411/1405"/>
    <x v="4"/>
    <s v="4"/>
    <s v="34SJ7504"/>
    <s v="704310*******2270"/>
    <s v="expired"/>
    <s v="blocked"/>
    <s v="425824974"/>
    <m/>
    <m/>
  </r>
  <r>
    <n v="19241031145"/>
    <d v="2019-01-17T00:00:00"/>
    <m/>
    <d v="2019-01-17T00:00:00"/>
    <x v="1"/>
    <m/>
    <x v="152"/>
    <s v="2411/1406"/>
    <x v="4"/>
    <s v="4"/>
    <s v="34AJJ177"/>
    <s v="704310*******0710"/>
    <s v="expired"/>
    <s v="blocked"/>
    <s v="425824970"/>
    <m/>
    <m/>
  </r>
  <r>
    <n v="19241031061"/>
    <d v="2019-01-17T00:00:00"/>
    <m/>
    <d v="2019-01-17T00:00:00"/>
    <x v="1"/>
    <m/>
    <x v="152"/>
    <s v="2411/1408"/>
    <x v="4"/>
    <s v="4"/>
    <s v="34NT7480"/>
    <s v="704310*******0351"/>
    <s v=""/>
    <s v=""/>
    <s v="425824962"/>
    <m/>
    <m/>
  </r>
  <r>
    <n v="19241031277"/>
    <d v="2019-01-17T00:00:00"/>
    <m/>
    <d v="2019-01-17T00:00:00"/>
    <x v="1"/>
    <m/>
    <x v="152"/>
    <s v="2411/1409"/>
    <x v="4"/>
    <s v="4"/>
    <s v="34BBM516"/>
    <s v="704310*******9773"/>
    <s v=""/>
    <s v=""/>
    <s v="425824983"/>
    <m/>
    <m/>
  </r>
  <r>
    <n v="19241031236"/>
    <d v="2019-01-17T00:00:00"/>
    <m/>
    <d v="2019-01-17T00:00:00"/>
    <x v="1"/>
    <m/>
    <x v="152"/>
    <s v="2411/1410"/>
    <x v="4"/>
    <s v="4"/>
    <s v="42PG680"/>
    <s v="704310*******2922"/>
    <s v=""/>
    <s v=""/>
    <s v="425824979"/>
    <m/>
    <m/>
  </r>
  <r>
    <n v="19241031020"/>
    <d v="2019-01-17T00:00:00"/>
    <m/>
    <d v="2019-01-17T00:00:00"/>
    <x v="1"/>
    <m/>
    <x v="152"/>
    <s v="2411/1411"/>
    <x v="4"/>
    <s v="4"/>
    <s v="42ACK755"/>
    <s v="704310*******2823"/>
    <s v=""/>
    <s v=""/>
    <s v="425824958"/>
    <m/>
    <m/>
  </r>
  <r>
    <n v="19241031673"/>
    <d v="2019-01-17T00:00:00"/>
    <m/>
    <d v="2019-01-17T00:00:00"/>
    <x v="1"/>
    <m/>
    <x v="152"/>
    <s v="2411/1412"/>
    <x v="4"/>
    <s v="4"/>
    <s v="42FPZ06"/>
    <s v="704310*******3144"/>
    <s v=""/>
    <s v=""/>
    <s v="425825023"/>
    <m/>
    <m/>
  </r>
  <r>
    <n v="19241031293"/>
    <d v="2019-01-17T00:00:00"/>
    <m/>
    <d v="2019-01-17T00:00:00"/>
    <x v="1"/>
    <m/>
    <x v="152"/>
    <s v="2411/1413"/>
    <x v="4"/>
    <s v="4"/>
    <s v="61K12286"/>
    <s v="704310*******8092"/>
    <s v=""/>
    <s v=""/>
    <s v="425824985"/>
    <m/>
    <m/>
  </r>
  <r>
    <n v="19241005537"/>
    <d v="2019-01-17T00:00:00"/>
    <m/>
    <d v="2019-01-17T00:00:00"/>
    <x v="2"/>
    <m/>
    <x v="152"/>
    <s v="2412/210"/>
    <x v="4"/>
    <s v="4"/>
    <s v="PA5193KM"/>
    <s v="704310*******0212"/>
    <s v=""/>
    <s v=""/>
    <s v="425822409"/>
    <m/>
    <m/>
  </r>
  <r>
    <n v="19241005305"/>
    <d v="2019-01-17T00:00:00"/>
    <m/>
    <d v="2019-01-17T00:00:00"/>
    <x v="2"/>
    <m/>
    <x v="152"/>
    <s v="2412/211"/>
    <x v="4"/>
    <s v="4"/>
    <s v="E18T614"/>
    <s v="704310*******2828"/>
    <s v=""/>
    <s v=""/>
    <s v="425822386"/>
    <m/>
    <m/>
  </r>
  <r>
    <n v="19241005065"/>
    <d v="2019-01-17T00:00:00"/>
    <m/>
    <d v="2019-01-17T00:00:00"/>
    <x v="2"/>
    <n v="145"/>
    <x v="152"/>
    <s v="2412/212"/>
    <x v="4"/>
    <s v="4"/>
    <s v="OH1422AC"/>
    <s v="704310*******0010"/>
    <s v="blocked"/>
    <s v="blocked"/>
    <s v="425822362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776"/>
    <d v="2019-01-17T00:00:00"/>
    <m/>
    <d v="2019-01-17T00:00:00"/>
    <x v="2"/>
    <m/>
    <x v="152"/>
    <s v="2412/213"/>
    <x v="4"/>
    <s v="4"/>
    <s v="LJ878LI"/>
    <s v="704310*******0031"/>
    <s v=""/>
    <s v=""/>
    <s v="425822433"/>
    <m/>
    <m/>
  </r>
  <r>
    <n v="19221154008"/>
    <d v="2019-09-04T00:00:00"/>
    <m/>
    <d v="2019-11-28T00:00:00"/>
    <x v="5"/>
    <m/>
    <x v="152"/>
    <s v="2413/36"/>
    <x v="4"/>
    <s v="4"/>
    <s v="NMF983"/>
    <s v="704310*******1143"/>
    <s v=""/>
    <s v=""/>
    <s v="425312968"/>
    <m/>
    <m/>
  </r>
  <r>
    <n v="19221133556"/>
    <d v="2019-11-28T00:00:00"/>
    <m/>
    <d v="2019-11-28T00:00:00"/>
    <x v="5"/>
    <m/>
    <x v="152"/>
    <s v="2413/38"/>
    <x v="4"/>
    <s v="4"/>
    <s v="NTX284"/>
    <s v="704310*******1150"/>
    <s v=""/>
    <s v=""/>
    <s v="425310923"/>
    <m/>
    <m/>
  </r>
  <r>
    <n v="19241031913"/>
    <d v="2019-01-17T00:00:00"/>
    <m/>
    <d v="2019-01-17T00:00:00"/>
    <x v="1"/>
    <m/>
    <x v="8"/>
    <s v="2411/1414"/>
    <x v="4"/>
    <s v="4"/>
    <s v="38SC438"/>
    <s v="704310*******6438"/>
    <s v=""/>
    <s v=""/>
    <s v="425825047"/>
    <m/>
    <m/>
  </r>
  <r>
    <n v="19241031863"/>
    <d v="2019-01-17T00:00:00"/>
    <m/>
    <d v="2019-01-17T00:00:00"/>
    <x v="1"/>
    <m/>
    <x v="8"/>
    <s v="2411/1415"/>
    <x v="4"/>
    <s v="4"/>
    <s v="34PJ3280"/>
    <s v="704310*******2734"/>
    <s v=""/>
    <s v=""/>
    <s v="425825042"/>
    <m/>
    <m/>
  </r>
  <r>
    <n v="19241031822"/>
    <d v="2019-01-17T00:00:00"/>
    <m/>
    <d v="2019-01-17T00:00:00"/>
    <x v="1"/>
    <m/>
    <x v="8"/>
    <s v="2411/1416"/>
    <x v="4"/>
    <s v="4"/>
    <s v="33ABP188"/>
    <s v="704310*******0116"/>
    <s v=""/>
    <s v=""/>
    <s v="425825038"/>
    <m/>
    <m/>
  </r>
  <r>
    <n v="19241031780"/>
    <d v="2019-01-17T00:00:00"/>
    <m/>
    <d v="2019-01-17T00:00:00"/>
    <x v="1"/>
    <m/>
    <x v="8"/>
    <s v="2411/1417"/>
    <x v="4"/>
    <s v="4"/>
    <s v="33DUR36"/>
    <s v="704310*******0053"/>
    <s v=""/>
    <s v=""/>
    <s v="425825034"/>
    <m/>
    <m/>
  </r>
  <r>
    <n v="19241031749"/>
    <d v="2019-01-17T00:00:00"/>
    <m/>
    <d v="2019-01-17T00:00:00"/>
    <x v="1"/>
    <m/>
    <x v="8"/>
    <s v="2411/1418"/>
    <x v="4"/>
    <s v="4"/>
    <s v="07DER52"/>
    <s v="704310*******5281"/>
    <s v=""/>
    <s v=""/>
    <s v="425825030"/>
    <m/>
    <m/>
  </r>
  <r>
    <n v="19241031715"/>
    <d v="2019-01-17T00:00:00"/>
    <m/>
    <d v="2019-01-17T00:00:00"/>
    <x v="1"/>
    <m/>
    <x v="8"/>
    <s v="2411/1419"/>
    <x v="4"/>
    <s v="4"/>
    <s v="31ABS812"/>
    <s v="704310*******0133"/>
    <s v=""/>
    <s v=""/>
    <s v="425825027"/>
    <m/>
    <m/>
  </r>
  <r>
    <n v="19241031012"/>
    <d v="2019-01-17T00:00:00"/>
    <m/>
    <d v="2019-01-17T00:00:00"/>
    <x v="1"/>
    <m/>
    <x v="8"/>
    <s v="2411/1420"/>
    <x v="4"/>
    <s v="4"/>
    <s v="35HJN29"/>
    <s v="704310*******3861"/>
    <s v="expired"/>
    <s v="blocked"/>
    <s v="425824957"/>
    <m/>
    <m/>
  </r>
  <r>
    <n v="19241032002"/>
    <d v="2019-01-17T00:00:00"/>
    <m/>
    <d v="2019-01-17T00:00:00"/>
    <x v="1"/>
    <m/>
    <x v="8"/>
    <s v="2411/1421"/>
    <x v="4"/>
    <s v="4"/>
    <s v="31HM410"/>
    <s v="704310*******0018"/>
    <s v=""/>
    <s v=""/>
    <s v="425825056"/>
    <m/>
    <m/>
  </r>
  <r>
    <n v="19241031053"/>
    <d v="2019-01-17T00:00:00"/>
    <m/>
    <d v="2019-01-17T00:00:00"/>
    <x v="1"/>
    <m/>
    <x v="8"/>
    <s v="2411/1422"/>
    <x v="4"/>
    <s v="4"/>
    <s v="42FKZ25"/>
    <s v="704310*******2997"/>
    <s v=""/>
    <s v=""/>
    <s v="425824961"/>
    <m/>
    <m/>
  </r>
  <r>
    <n v="19241031095"/>
    <d v="2019-01-17T00:00:00"/>
    <m/>
    <d v="2019-01-17T00:00:00"/>
    <x v="1"/>
    <m/>
    <x v="8"/>
    <s v="2411/1423"/>
    <x v="4"/>
    <s v="4"/>
    <s v="42ACU367"/>
    <s v="704310*******0150"/>
    <s v="expired"/>
    <s v="blocked"/>
    <s v="425824965"/>
    <m/>
    <m/>
  </r>
  <r>
    <n v="19241031350"/>
    <d v="2019-01-17T00:00:00"/>
    <m/>
    <d v="2019-01-17T00:00:00"/>
    <x v="1"/>
    <m/>
    <x v="8"/>
    <s v="2411/1424"/>
    <x v="4"/>
    <s v="4"/>
    <s v="42AAL932"/>
    <s v="704310*******0143"/>
    <s v="expired"/>
    <s v="blocked"/>
    <s v="425824991"/>
    <m/>
    <m/>
  </r>
  <r>
    <n v="19241031210"/>
    <d v="2019-01-17T00:00:00"/>
    <m/>
    <d v="2019-01-17T00:00:00"/>
    <x v="1"/>
    <m/>
    <x v="8"/>
    <s v="2411/1425"/>
    <x v="4"/>
    <s v="4"/>
    <s v="06BMP515"/>
    <s v="704310*******0614"/>
    <s v=""/>
    <s v=""/>
    <s v="425824977"/>
    <m/>
    <m/>
  </r>
  <r>
    <n v="19241031178"/>
    <d v="2019-01-17T00:00:00"/>
    <m/>
    <d v="2019-01-17T00:00:00"/>
    <x v="1"/>
    <m/>
    <x v="8"/>
    <s v="2411/1426"/>
    <x v="4"/>
    <s v="4"/>
    <s v="31GY569"/>
    <s v="704310*******0106"/>
    <s v="expired"/>
    <s v="blocked"/>
    <s v="425824973"/>
    <m/>
    <m/>
  </r>
  <r>
    <n v="19241031137"/>
    <d v="2019-01-17T00:00:00"/>
    <m/>
    <d v="2019-01-17T00:00:00"/>
    <x v="1"/>
    <m/>
    <x v="8"/>
    <s v="2411/1427"/>
    <x v="4"/>
    <s v="4"/>
    <s v="42FKZ23"/>
    <s v="704310*******2948"/>
    <s v=""/>
    <s v=""/>
    <s v="425824969"/>
    <m/>
    <m/>
  </r>
  <r>
    <n v="19241031988"/>
    <d v="2019-01-17T00:00:00"/>
    <m/>
    <d v="2019-01-17T00:00:00"/>
    <x v="1"/>
    <m/>
    <x v="8"/>
    <s v="2411/1428"/>
    <x v="4"/>
    <s v="4"/>
    <s v="34JC1858"/>
    <s v="704310*******1007"/>
    <s v=""/>
    <s v=""/>
    <s v="425825054"/>
    <m/>
    <m/>
  </r>
  <r>
    <n v="19241031418"/>
    <d v="2019-01-17T00:00:00"/>
    <m/>
    <d v="2019-01-17T00:00:00"/>
    <x v="1"/>
    <m/>
    <x v="8"/>
    <s v="2411/1429"/>
    <x v="4"/>
    <s v="4"/>
    <s v="26UK383"/>
    <s v="704310*******3957"/>
    <s v=""/>
    <s v=""/>
    <s v="425824997"/>
    <m/>
    <m/>
  </r>
  <r>
    <n v="19241031376"/>
    <d v="2019-01-17T00:00:00"/>
    <m/>
    <d v="2019-01-17T00:00:00"/>
    <x v="1"/>
    <m/>
    <x v="8"/>
    <s v="2411/1430"/>
    <x v="4"/>
    <s v="4"/>
    <s v="81AAB662"/>
    <s v="704310*******0117"/>
    <s v=""/>
    <s v=""/>
    <s v="425824993"/>
    <m/>
    <m/>
  </r>
  <r>
    <n v="19241031467"/>
    <d v="2019-01-17T00:00:00"/>
    <m/>
    <d v="2019-01-17T00:00:00"/>
    <x v="1"/>
    <m/>
    <x v="8"/>
    <s v="2411/1431"/>
    <x v="4"/>
    <s v="4"/>
    <s v="33DDV72"/>
    <s v="704310*******0146"/>
    <s v=""/>
    <s v=""/>
    <s v="425825002"/>
    <m/>
    <m/>
  </r>
  <r>
    <n v="19241031491"/>
    <d v="2019-01-17T00:00:00"/>
    <m/>
    <d v="2019-01-17T00:00:00"/>
    <x v="1"/>
    <n v="197"/>
    <x v="8"/>
    <s v="2411/1432"/>
    <x v="4"/>
    <s v="4"/>
    <s v="KA7777KT"/>
    <s v="704310*******0057"/>
    <s v="expired"/>
    <s v="blocked"/>
    <s v="425825005"/>
    <n v="197"/>
    <s v="27/5/2021 БЛОК"/>
  </r>
  <r>
    <n v="19241031533"/>
    <d v="2019-01-17T00:00:00"/>
    <m/>
    <d v="2019-01-17T00:00:00"/>
    <x v="1"/>
    <m/>
    <x v="8"/>
    <s v="2411/1433"/>
    <x v="4"/>
    <s v="4"/>
    <s v="33CUB56"/>
    <s v="704310*******0112"/>
    <s v=""/>
    <s v=""/>
    <s v="425825009"/>
    <m/>
    <m/>
  </r>
  <r>
    <n v="19241031582"/>
    <d v="2019-01-17T00:00:00"/>
    <m/>
    <d v="2019-01-17T00:00:00"/>
    <x v="1"/>
    <m/>
    <x v="8"/>
    <s v="2411/1434"/>
    <x v="4"/>
    <s v="4"/>
    <s v="33BHD23"/>
    <s v="704310*******0017"/>
    <s v="expired"/>
    <s v="blocked"/>
    <s v="425825014"/>
    <m/>
    <m/>
  </r>
  <r>
    <n v="19241031632"/>
    <d v="2019-01-17T00:00:00"/>
    <m/>
    <d v="2019-01-17T00:00:00"/>
    <x v="1"/>
    <m/>
    <x v="8"/>
    <s v="2411/1435"/>
    <x v="4"/>
    <s v="4"/>
    <s v="81ER750"/>
    <s v="704310*******5084"/>
    <s v=""/>
    <s v=""/>
    <s v="425825019"/>
    <m/>
    <m/>
  </r>
  <r>
    <n v="19241031665"/>
    <d v="2019-01-17T00:00:00"/>
    <m/>
    <d v="2019-01-17T00:00:00"/>
    <x v="1"/>
    <m/>
    <x v="8"/>
    <s v="2411/1436"/>
    <x v="4"/>
    <s v="4"/>
    <s v="34BTD577"/>
    <s v="704310*******3468"/>
    <s v=""/>
    <s v=""/>
    <s v="425825022"/>
    <m/>
    <m/>
  </r>
  <r>
    <n v="19241031707"/>
    <d v="2019-01-17T00:00:00"/>
    <m/>
    <d v="2019-01-17T00:00:00"/>
    <x v="1"/>
    <m/>
    <x v="8"/>
    <s v="2411/1437"/>
    <x v="4"/>
    <s v="4"/>
    <s v="34EJ2300"/>
    <s v="704310*******2171"/>
    <s v=""/>
    <s v=""/>
    <s v="425825026"/>
    <m/>
    <m/>
  </r>
  <r>
    <n v="19241031756"/>
    <d v="2019-01-17T00:00:00"/>
    <m/>
    <d v="2019-01-17T00:00:00"/>
    <x v="1"/>
    <m/>
    <x v="8"/>
    <s v="2411/1438"/>
    <x v="4"/>
    <s v="4"/>
    <s v="42AUE30"/>
    <s v="704310*******0036"/>
    <s v="expired"/>
    <s v="blocked"/>
    <s v="425825031"/>
    <m/>
    <m/>
  </r>
  <r>
    <n v="19241031798"/>
    <d v="2019-01-17T00:00:00"/>
    <m/>
    <d v="2019-01-17T00:00:00"/>
    <x v="1"/>
    <m/>
    <x v="8"/>
    <s v="2411/1439"/>
    <x v="4"/>
    <s v="4"/>
    <s v="34SU0084"/>
    <s v="704310*******1371"/>
    <s v=""/>
    <s v=""/>
    <s v="425825035"/>
    <m/>
    <m/>
  </r>
  <r>
    <n v="19241031830"/>
    <d v="2019-01-17T00:00:00"/>
    <m/>
    <d v="2019-01-17T00:00:00"/>
    <x v="1"/>
    <m/>
    <x v="8"/>
    <s v="2411/1440"/>
    <x v="4"/>
    <s v="4"/>
    <s v="34AJJ174"/>
    <s v="704310*******0686"/>
    <s v="expired"/>
    <s v="blocked"/>
    <s v="425825039"/>
    <m/>
    <m/>
  </r>
  <r>
    <n v="19241031871"/>
    <d v="2019-01-17T00:00:00"/>
    <m/>
    <d v="2019-01-17T00:00:00"/>
    <x v="1"/>
    <m/>
    <x v="8"/>
    <s v="2411/1441"/>
    <x v="4"/>
    <s v="4"/>
    <s v="31AVM20"/>
    <s v="704310*******8359"/>
    <s v=""/>
    <s v=""/>
    <s v="425825043"/>
    <m/>
    <m/>
  </r>
  <r>
    <n v="19241031905"/>
    <d v="2019-01-17T00:00:00"/>
    <m/>
    <d v="2019-01-17T00:00:00"/>
    <x v="1"/>
    <m/>
    <x v="8"/>
    <s v="2411/1442"/>
    <x v="4"/>
    <s v="4"/>
    <s v="34CIP053"/>
    <s v="704310*******0134"/>
    <s v="expired"/>
    <s v="blocked"/>
    <s v="425825046"/>
    <m/>
    <m/>
  </r>
  <r>
    <n v="19241031251"/>
    <d v="2019-01-17T00:00:00"/>
    <m/>
    <d v="2019-01-17T00:00:00"/>
    <x v="1"/>
    <m/>
    <x v="8"/>
    <s v="2411/1443"/>
    <x v="4"/>
    <s v="4"/>
    <s v="54H0378"/>
    <s v="704310*******0576"/>
    <s v=""/>
    <s v=""/>
    <s v="425824981"/>
    <m/>
    <m/>
  </r>
  <r>
    <n v="19241005339"/>
    <d v="2019-01-17T00:00:00"/>
    <m/>
    <d v="2019-01-17T00:00:00"/>
    <x v="2"/>
    <m/>
    <x v="8"/>
    <s v="2412/214"/>
    <x v="4"/>
    <s v="4"/>
    <s v="LJ899UU"/>
    <s v="704310*******0123"/>
    <s v="expired"/>
    <s v="blocked"/>
    <s v="425822389"/>
    <m/>
    <m/>
  </r>
  <r>
    <n v="19241005578"/>
    <d v="2019-01-17T00:00:00"/>
    <m/>
    <d v="2019-01-17T00:00:00"/>
    <x v="2"/>
    <m/>
    <x v="8"/>
    <s v="2412/215"/>
    <x v="4"/>
    <s v="4"/>
    <s v="CEUE362"/>
    <s v="704310*******0035"/>
    <s v="expired"/>
    <s v="blocked"/>
    <s v="425822413"/>
    <m/>
    <m/>
  </r>
  <r>
    <n v="19241005545"/>
    <d v="2019-01-17T00:00:00"/>
    <m/>
    <d v="2019-01-17T00:00:00"/>
    <x v="2"/>
    <m/>
    <x v="8"/>
    <s v="2412/216"/>
    <x v="4"/>
    <s v="4"/>
    <s v="ZG4274GZ"/>
    <s v="704310*******0292"/>
    <s v="expired"/>
    <s v="blocked"/>
    <s v="425822410"/>
    <m/>
    <m/>
  </r>
  <r>
    <n v="19241031897"/>
    <d v="2019-01-17T00:00:00"/>
    <m/>
    <d v="2019-01-17T00:00:00"/>
    <x v="1"/>
    <m/>
    <x v="153"/>
    <s v="2411/1444"/>
    <x v="4"/>
    <s v="4"/>
    <s v="33AZT54"/>
    <s v="704310*******9335"/>
    <s v=""/>
    <s v=""/>
    <s v="425825045"/>
    <m/>
    <m/>
  </r>
  <r>
    <n v="19241031889"/>
    <d v="2019-01-17T00:00:00"/>
    <m/>
    <d v="2019-01-17T00:00:00"/>
    <x v="1"/>
    <m/>
    <x v="153"/>
    <s v="2411/1445"/>
    <x v="4"/>
    <s v="4"/>
    <s v="42FPZ07"/>
    <s v="704310*******3169"/>
    <s v=""/>
    <s v=""/>
    <s v="425825044"/>
    <m/>
    <m/>
  </r>
  <r>
    <n v="19241031848"/>
    <d v="2019-01-17T00:00:00"/>
    <m/>
    <d v="2019-01-17T00:00:00"/>
    <x v="1"/>
    <m/>
    <x v="153"/>
    <s v="2411/1446"/>
    <x v="4"/>
    <s v="4"/>
    <s v="27EB965"/>
    <s v="704310*******0109"/>
    <s v=""/>
    <s v=""/>
    <s v="425825040"/>
    <m/>
    <m/>
  </r>
  <r>
    <n v="19241031806"/>
    <d v="2019-01-17T00:00:00"/>
    <m/>
    <d v="2019-01-17T00:00:00"/>
    <x v="1"/>
    <m/>
    <x v="153"/>
    <s v="2411/1447"/>
    <x v="4"/>
    <s v="4"/>
    <s v="42CBZ29"/>
    <s v="704310*******0340"/>
    <s v=""/>
    <s v=""/>
    <s v="425825036"/>
    <m/>
    <m/>
  </r>
  <r>
    <n v="19241031764"/>
    <d v="2019-01-17T00:00:00"/>
    <m/>
    <d v="2019-01-17T00:00:00"/>
    <x v="1"/>
    <m/>
    <x v="153"/>
    <s v="2411/1448"/>
    <x v="4"/>
    <s v="4"/>
    <s v="34SV9001"/>
    <s v="704310*******0855"/>
    <s v="expired"/>
    <s v="blocked"/>
    <s v="425825032"/>
    <m/>
    <m/>
  </r>
  <r>
    <n v="19241031699"/>
    <d v="2019-01-17T00:00:00"/>
    <m/>
    <d v="2019-01-17T00:00:00"/>
    <x v="1"/>
    <m/>
    <x v="153"/>
    <s v="2411/1449"/>
    <x v="4"/>
    <s v="4"/>
    <s v="CB2526KK"/>
    <s v="704310*******9381"/>
    <s v=""/>
    <s v=""/>
    <s v="425825025"/>
    <m/>
    <m/>
  </r>
  <r>
    <n v="19241031657"/>
    <d v="2019-01-17T00:00:00"/>
    <m/>
    <d v="2019-01-17T00:00:00"/>
    <x v="1"/>
    <m/>
    <x v="153"/>
    <s v="2411/1450"/>
    <x v="4"/>
    <s v="4"/>
    <s v="31AAK654"/>
    <s v="704310*******0323"/>
    <s v=""/>
    <s v=""/>
    <s v="425825021"/>
    <m/>
    <m/>
  </r>
  <r>
    <n v="19241031640"/>
    <d v="2019-01-17T00:00:00"/>
    <m/>
    <d v="2019-01-17T00:00:00"/>
    <x v="1"/>
    <m/>
    <x v="153"/>
    <s v="2411/1451"/>
    <x v="4"/>
    <s v="4"/>
    <s v="CO2220BT"/>
    <s v="704310*******0673"/>
    <s v=""/>
    <s v=""/>
    <s v="425825020"/>
    <m/>
    <m/>
  </r>
  <r>
    <n v="19241031525"/>
    <d v="2019-01-17T00:00:00"/>
    <m/>
    <d v="2019-01-17T00:00:00"/>
    <x v="1"/>
    <m/>
    <x v="153"/>
    <s v="2411/1452"/>
    <x v="4"/>
    <s v="4"/>
    <s v="54GC966"/>
    <s v="704310*******8894"/>
    <s v=""/>
    <s v=""/>
    <s v="425825008"/>
    <m/>
    <m/>
  </r>
  <r>
    <n v="19241005255"/>
    <d v="2019-01-17T00:00:00"/>
    <m/>
    <d v="2019-01-17T00:00:00"/>
    <x v="2"/>
    <m/>
    <x v="153"/>
    <s v="2412/217"/>
    <x v="4"/>
    <s v="4"/>
    <s v="J71T339"/>
    <s v="704310*******9889"/>
    <s v=""/>
    <s v=""/>
    <s v="425822381"/>
    <m/>
    <m/>
  </r>
  <r>
    <n v="19241005735"/>
    <d v="2019-01-17T00:00:00"/>
    <m/>
    <d v="2019-01-17T00:00:00"/>
    <x v="2"/>
    <m/>
    <x v="153"/>
    <s v="2412/218"/>
    <x v="4"/>
    <s v="4"/>
    <s v="UE071RD"/>
    <s v="704310*******0275"/>
    <s v=""/>
    <s v=""/>
    <s v="425822429"/>
    <m/>
    <m/>
  </r>
  <r>
    <n v="19241005297"/>
    <d v="2019-01-17T00:00:00"/>
    <m/>
    <d v="2019-01-17T00:00:00"/>
    <x v="2"/>
    <m/>
    <x v="153"/>
    <s v="2412/219"/>
    <x v="4"/>
    <s v="3"/>
    <s v="DA816EP"/>
    <s v="704310*******2444"/>
    <s v="expired"/>
    <s v="blocked"/>
    <s v="425822385"/>
    <m/>
    <m/>
  </r>
  <r>
    <n v="19241005503"/>
    <d v="2019-01-17T00:00:00"/>
    <m/>
    <d v="2019-01-17T00:00:00"/>
    <x v="2"/>
    <m/>
    <x v="153"/>
    <s v="2412/220"/>
    <x v="4"/>
    <s v="4"/>
    <s v="LJ70GKK"/>
    <s v="704310*******5522"/>
    <s v=""/>
    <s v=""/>
    <s v="425822406"/>
    <m/>
    <m/>
  </r>
  <r>
    <n v="19221153489"/>
    <d v="2019-09-04T00:00:00"/>
    <m/>
    <d v="2019-11-28T00:00:00"/>
    <x v="5"/>
    <m/>
    <x v="153"/>
    <s v="2413/39"/>
    <x v="4"/>
    <s v="4"/>
    <s v="LJGB401"/>
    <s v="704310*******0335"/>
    <s v="expired"/>
    <s v="blocked"/>
    <s v="425312916"/>
    <m/>
    <m/>
  </r>
  <r>
    <n v="19241031608"/>
    <d v="2019-01-17T00:00:00"/>
    <m/>
    <d v="2019-01-17T00:00:00"/>
    <x v="1"/>
    <m/>
    <x v="154"/>
    <s v="2411/1453"/>
    <x v="4"/>
    <s v="4"/>
    <s v="14AJ716"/>
    <s v="704310*******1377"/>
    <s v="expired"/>
    <s v="blocked"/>
    <s v="425825016"/>
    <m/>
    <m/>
  </r>
  <r>
    <n v="19241031566"/>
    <d v="2019-01-17T00:00:00"/>
    <m/>
    <d v="2019-01-17T00:00:00"/>
    <x v="1"/>
    <m/>
    <x v="154"/>
    <s v="2411/1454"/>
    <x v="4"/>
    <s v="4"/>
    <s v="06JPU71"/>
    <s v="704310*******0234"/>
    <s v=""/>
    <s v=""/>
    <s v="425825012"/>
    <m/>
    <m/>
  </r>
  <r>
    <n v="19241031459"/>
    <d v="2019-01-17T00:00:00"/>
    <m/>
    <d v="2019-01-17T00:00:00"/>
    <x v="1"/>
    <n v="221"/>
    <x v="154"/>
    <s v="2411/1455"/>
    <x v="4"/>
    <s v="4"/>
    <s v="34SL0395"/>
    <s v="704310*******0016"/>
    <s v="blocked"/>
    <s v="blocked"/>
    <s v="425825001"/>
    <s v="221/211/210"/>
    <s v="БЛОК 06/8/2021 ДЕБЛОК 1/7/2021  БЛОК 30/6/2021"/>
  </r>
  <r>
    <n v="19241031442"/>
    <d v="2019-01-17T00:00:00"/>
    <m/>
    <d v="2019-01-17T00:00:00"/>
    <x v="1"/>
    <m/>
    <x v="154"/>
    <s v="2411/1456"/>
    <x v="4"/>
    <s v="4"/>
    <s v="42FKZ28"/>
    <s v="704310*******2989"/>
    <s v=""/>
    <s v=""/>
    <s v="425825000"/>
    <m/>
    <m/>
  </r>
  <r>
    <n v="19241031400"/>
    <d v="2019-01-17T00:00:00"/>
    <m/>
    <d v="2019-01-17T00:00:00"/>
    <x v="1"/>
    <m/>
    <x v="154"/>
    <s v="2411/1457"/>
    <x v="4"/>
    <s v="4"/>
    <s v="81DV784"/>
    <s v="704310*******1067"/>
    <s v=""/>
    <s v=""/>
    <s v="425824996"/>
    <m/>
    <m/>
  </r>
  <r>
    <n v="19221153240"/>
    <d v="2019-09-04T00:00:00"/>
    <m/>
    <d v="2019-11-28T00:00:00"/>
    <x v="5"/>
    <m/>
    <x v="154"/>
    <s v="2413/40"/>
    <x v="4"/>
    <s v="4"/>
    <s v="LJ617MI"/>
    <s v="704310*******0301"/>
    <s v="expired"/>
    <s v="blocked"/>
    <s v="425312892"/>
    <m/>
    <m/>
  </r>
  <r>
    <n v="19221153281"/>
    <d v="2019-09-04T00:00:00"/>
    <m/>
    <d v="2019-11-28T00:00:00"/>
    <x v="5"/>
    <m/>
    <x v="154"/>
    <s v="2413/41"/>
    <x v="4"/>
    <s v="4"/>
    <s v="LJ05DTZ"/>
    <s v="704310*******0426"/>
    <s v="expired"/>
    <s v="blocked"/>
    <s v="425312896"/>
    <m/>
    <m/>
  </r>
  <r>
    <n v="19241031368"/>
    <d v="2019-01-17T00:00:00"/>
    <m/>
    <d v="2019-01-17T00:00:00"/>
    <x v="1"/>
    <m/>
    <x v="155"/>
    <s v="2411/1458"/>
    <x v="4"/>
    <s v="4"/>
    <s v="33ADV702"/>
    <s v="704310*******3615"/>
    <s v="expired"/>
    <s v="blocked"/>
    <s v="425824992"/>
    <m/>
    <m/>
  </r>
  <r>
    <n v="19241031327"/>
    <d v="2019-01-17T00:00:00"/>
    <m/>
    <d v="2019-01-17T00:00:00"/>
    <x v="1"/>
    <m/>
    <x v="155"/>
    <s v="2411/1459"/>
    <x v="4"/>
    <s v="4"/>
    <s v="33ABN480"/>
    <s v="704310*******0181"/>
    <s v=""/>
    <s v=""/>
    <s v="425824988"/>
    <m/>
    <m/>
  </r>
  <r>
    <n v="19241031285"/>
    <d v="2019-01-17T00:00:00"/>
    <m/>
    <d v="2019-01-17T00:00:00"/>
    <x v="1"/>
    <m/>
    <x v="155"/>
    <s v="2411/1460"/>
    <x v="4"/>
    <s v="4"/>
    <s v="42ACK736"/>
    <s v="704310*******2666"/>
    <s v=""/>
    <s v=""/>
    <s v="425824984"/>
    <m/>
    <m/>
  </r>
  <r>
    <n v="19241031244"/>
    <d v="2019-01-17T00:00:00"/>
    <m/>
    <d v="2019-01-17T00:00:00"/>
    <x v="1"/>
    <m/>
    <x v="155"/>
    <s v="2411/1461"/>
    <x v="4"/>
    <s v="4"/>
    <s v="34BH7853"/>
    <s v="704310*******0848"/>
    <s v="expired"/>
    <s v="blocked"/>
    <s v="425824980"/>
    <m/>
    <m/>
  </r>
  <r>
    <n v="19241031202"/>
    <d v="2019-01-17T00:00:00"/>
    <m/>
    <d v="2019-01-17T00:00:00"/>
    <x v="1"/>
    <m/>
    <x v="155"/>
    <s v="2411/1462"/>
    <x v="4"/>
    <s v="4"/>
    <s v="42FPZ03"/>
    <s v="704310*******3193"/>
    <s v=""/>
    <s v=""/>
    <s v="425824976"/>
    <m/>
    <m/>
  </r>
  <r>
    <n v="19241031160"/>
    <d v="2019-01-17T00:00:00"/>
    <m/>
    <d v="2019-01-17T00:00:00"/>
    <x v="1"/>
    <m/>
    <x v="155"/>
    <s v="2411/1463"/>
    <x v="4"/>
    <s v="4"/>
    <s v="54GC970"/>
    <s v="704310*******8928"/>
    <s v=""/>
    <s v=""/>
    <s v="425824972"/>
    <m/>
    <m/>
  </r>
  <r>
    <n v="19241031129"/>
    <d v="2019-01-17T00:00:00"/>
    <m/>
    <d v="2019-01-17T00:00:00"/>
    <x v="1"/>
    <m/>
    <x v="155"/>
    <s v="2411/1464"/>
    <x v="4"/>
    <s v="4"/>
    <s v="34BSE197"/>
    <s v="704310*******0637"/>
    <s v=""/>
    <s v=""/>
    <s v="425824968"/>
    <m/>
    <m/>
  </r>
  <r>
    <n v="19241031087"/>
    <d v="2019-01-17T00:00:00"/>
    <m/>
    <d v="2019-01-17T00:00:00"/>
    <x v="1"/>
    <m/>
    <x v="155"/>
    <s v="2411/1465"/>
    <x v="4"/>
    <s v="4"/>
    <s v="34AJJ147"/>
    <s v="704310*******7435"/>
    <s v="expired"/>
    <s v="blocked"/>
    <s v="425824964"/>
    <m/>
    <m/>
  </r>
  <r>
    <n v="19241031046"/>
    <d v="2019-01-17T00:00:00"/>
    <m/>
    <d v="2019-01-17T00:00:00"/>
    <x v="1"/>
    <m/>
    <x v="155"/>
    <s v="2411/1466"/>
    <x v="4"/>
    <s v="4"/>
    <s v="34AJJ157"/>
    <s v="704310*******0512"/>
    <s v="expired"/>
    <s v="blocked"/>
    <s v="425824960"/>
    <m/>
    <m/>
  </r>
  <r>
    <n v="19241031962"/>
    <d v="2019-01-17T00:00:00"/>
    <m/>
    <d v="2019-01-17T00:00:00"/>
    <x v="1"/>
    <m/>
    <x v="155"/>
    <s v="2411/1467"/>
    <x v="4"/>
    <s v="4"/>
    <s v="NMS484"/>
    <s v="704310*******0849"/>
    <s v=""/>
    <s v=""/>
    <s v="425825052"/>
    <m/>
    <m/>
  </r>
  <r>
    <n v="19241031947"/>
    <d v="2019-01-17T00:00:00"/>
    <m/>
    <d v="2019-01-17T00:00:00"/>
    <x v="1"/>
    <m/>
    <x v="155"/>
    <s v="2411/1468"/>
    <x v="4"/>
    <s v="4"/>
    <s v="42ACK746"/>
    <s v="704310*******2781"/>
    <s v=""/>
    <s v=""/>
    <s v="425825050"/>
    <m/>
    <m/>
  </r>
  <r>
    <n v="19241005172"/>
    <d v="2019-01-17T00:00:00"/>
    <m/>
    <d v="2019-01-17T00:00:00"/>
    <x v="2"/>
    <m/>
    <x v="155"/>
    <s v="2412/221"/>
    <x v="4"/>
    <s v="4"/>
    <s v="34LR3591"/>
    <s v="704310*******0084"/>
    <s v="expired"/>
    <s v="blocked"/>
    <s v="425822373"/>
    <m/>
    <m/>
  </r>
  <r>
    <n v="19241005214"/>
    <d v="2019-01-17T00:00:00"/>
    <m/>
    <d v="2019-01-17T00:00:00"/>
    <x v="2"/>
    <m/>
    <x v="155"/>
    <s v="2412/222"/>
    <x v="4"/>
    <s v="4"/>
    <s v="16SE607"/>
    <s v="704310*******4408"/>
    <s v=""/>
    <s v=""/>
    <s v="425822377"/>
    <m/>
    <m/>
  </r>
  <r>
    <n v="19241005099"/>
    <d v="2019-01-17T00:00:00"/>
    <m/>
    <d v="2019-01-17T00:00:00"/>
    <x v="2"/>
    <m/>
    <x v="155"/>
    <s v="2412/223"/>
    <x v="4"/>
    <s v="4"/>
    <s v="RI0750CF"/>
    <s v="704310*******0163"/>
    <s v="expired"/>
    <s v="blocked"/>
    <s v="425822365"/>
    <m/>
    <m/>
  </r>
  <r>
    <n v="19241005131"/>
    <d v="2019-01-17T00:00:00"/>
    <m/>
    <d v="2019-01-17T00:00:00"/>
    <x v="2"/>
    <m/>
    <x v="155"/>
    <s v="2412/224"/>
    <x v="4"/>
    <s v="4"/>
    <s v="CB2526AT"/>
    <s v="704310*******9290"/>
    <s v=""/>
    <s v=""/>
    <s v="425822369"/>
    <m/>
    <m/>
  </r>
  <r>
    <n v="19440718138"/>
    <d v="2020-01-28T00:00:00"/>
    <m/>
    <d v="2020-01-28T00:00:00"/>
    <x v="1"/>
    <m/>
    <x v="156"/>
    <s v="2411/1469"/>
    <x v="4"/>
    <s v="4"/>
    <s v="42AEJ56"/>
    <s v="704310*******3201"/>
    <s v=""/>
    <s v=""/>
    <s v="431036549"/>
    <m/>
    <m/>
  </r>
  <r>
    <n v="19440718187"/>
    <d v="2020-01-28T00:00:00"/>
    <m/>
    <d v="2020-01-28T00:00:00"/>
    <x v="1"/>
    <m/>
    <x v="156"/>
    <s v="2411/1470"/>
    <x v="4"/>
    <s v="4"/>
    <s v="42CDM82"/>
    <s v="704310*******3052"/>
    <s v=""/>
    <s v=""/>
    <s v="431036554"/>
    <m/>
    <m/>
  </r>
  <r>
    <n v="19440718054"/>
    <d v="2020-01-28T00:00:00"/>
    <m/>
    <d v="2020-01-28T00:00:00"/>
    <x v="1"/>
    <m/>
    <x v="156"/>
    <s v="2411/1471"/>
    <x v="4"/>
    <s v="4"/>
    <s v="41VP500"/>
    <s v="704310*******1816"/>
    <s v=""/>
    <s v=""/>
    <s v="431036541"/>
    <m/>
    <m/>
  </r>
  <r>
    <n v="19440718096"/>
    <d v="2020-01-28T00:00:00"/>
    <m/>
    <d v="2020-01-28T00:00:00"/>
    <x v="1"/>
    <m/>
    <x v="156"/>
    <s v="2411/1472"/>
    <x v="4"/>
    <s v="4"/>
    <s v="54GC532"/>
    <s v="704310*******8878"/>
    <s v=""/>
    <s v=""/>
    <s v="431036545"/>
    <m/>
    <m/>
  </r>
  <r>
    <n v="19440718948"/>
    <d v="2020-01-28T00:00:00"/>
    <m/>
    <d v="2020-01-28T00:00:00"/>
    <x v="1"/>
    <m/>
    <x v="156"/>
    <s v="2411/1473"/>
    <x v="4"/>
    <s v="4"/>
    <s v="81EJ410"/>
    <s v="704310*******0109"/>
    <s v=""/>
    <s v=""/>
    <s v="431036630"/>
    <m/>
    <m/>
  </r>
  <r>
    <n v="19440718013"/>
    <d v="2020-01-28T00:00:00"/>
    <m/>
    <d v="2020-01-28T00:00:00"/>
    <x v="1"/>
    <m/>
    <x v="156"/>
    <s v="2411/1474"/>
    <x v="4"/>
    <s v="4"/>
    <s v="54BK417"/>
    <s v="704310*******8845"/>
    <s v=""/>
    <s v=""/>
    <s v="431036537"/>
    <m/>
    <m/>
  </r>
  <r>
    <n v="19440718922"/>
    <d v="2020-01-28T00:00:00"/>
    <m/>
    <d v="2020-01-28T00:00:00"/>
    <x v="1"/>
    <m/>
    <x v="156"/>
    <s v="2411/1475"/>
    <x v="4"/>
    <s v="4"/>
    <s v="54GC968"/>
    <s v="704310*******8910"/>
    <s v=""/>
    <s v=""/>
    <s v="431036628"/>
    <m/>
    <m/>
  </r>
  <r>
    <n v="19440718955"/>
    <d v="2020-01-28T00:00:00"/>
    <m/>
    <d v="2020-01-28T00:00:00"/>
    <x v="1"/>
    <m/>
    <x v="156"/>
    <s v="2411/1476"/>
    <x v="4"/>
    <s v="4"/>
    <s v="35V0054"/>
    <s v="704310*******3978"/>
    <s v="expired"/>
    <s v="blocked"/>
    <s v="431036631"/>
    <m/>
    <m/>
  </r>
  <r>
    <n v="19440718864"/>
    <d v="2020-01-28T00:00:00"/>
    <m/>
    <d v="2020-01-28T00:00:00"/>
    <x v="1"/>
    <m/>
    <x v="156"/>
    <s v="2411/1477"/>
    <x v="4"/>
    <s v="4"/>
    <s v="42FKZ32"/>
    <s v="704310*******3029"/>
    <s v=""/>
    <s v=""/>
    <s v="431036622"/>
    <m/>
    <m/>
  </r>
  <r>
    <n v="19440718757"/>
    <d v="2020-01-28T00:00:00"/>
    <m/>
    <d v="2020-01-28T00:00:00"/>
    <x v="1"/>
    <m/>
    <x v="156"/>
    <s v="2411/1478"/>
    <x v="4"/>
    <s v="4"/>
    <s v="42FKZ31"/>
    <s v="704310*******3011"/>
    <s v=""/>
    <s v=""/>
    <s v="431036611"/>
    <m/>
    <m/>
  </r>
  <r>
    <n v="19221153687"/>
    <d v="2019-09-04T00:00:00"/>
    <m/>
    <d v="2019-11-28T00:00:00"/>
    <x v="5"/>
    <m/>
    <x v="156"/>
    <s v="2413/42"/>
    <x v="4"/>
    <s v="4"/>
    <s v="RRM296"/>
    <s v="704310*******4405"/>
    <s v=""/>
    <s v=""/>
    <s v="425312936"/>
    <m/>
    <s v="28/11/19 переданы с Градины на Келебию"/>
  </r>
  <r>
    <n v="19221153646"/>
    <d v="2019-09-04T00:00:00"/>
    <m/>
    <d v="2019-11-28T00:00:00"/>
    <x v="5"/>
    <m/>
    <x v="156"/>
    <s v="2413/43"/>
    <x v="4"/>
    <s v="4"/>
    <s v="MIS295"/>
    <s v="704310*******0786"/>
    <s v=""/>
    <s v=""/>
    <s v="425312932"/>
    <m/>
    <s v="28/11/19 переданы с Градины на Келебию"/>
  </r>
  <r>
    <n v="19241020270"/>
    <d v="2019-11-18T00:00:00"/>
    <m/>
    <d v="2019-11-19T00:00:00"/>
    <x v="4"/>
    <m/>
    <x v="156"/>
    <s v="2414/18"/>
    <x v="4"/>
    <s v="4"/>
    <s v="KU4090AE"/>
    <s v="704310*******0113"/>
    <s v=""/>
    <s v=""/>
    <s v="425823883"/>
    <m/>
    <m/>
  </r>
  <r>
    <n v="19440718799"/>
    <d v="2020-01-28T00:00:00"/>
    <m/>
    <d v="2020-01-28T00:00:00"/>
    <x v="1"/>
    <m/>
    <x v="157"/>
    <s v="2411/1479"/>
    <x v="4"/>
    <s v="4"/>
    <s v="34NS9099"/>
    <s v="704310*******0122"/>
    <s v="expired"/>
    <s v="blocked"/>
    <s v="431036615"/>
    <m/>
    <m/>
  </r>
  <r>
    <n v="19440718708"/>
    <d v="2020-01-28T00:00:00"/>
    <m/>
    <d v="2020-01-28T00:00:00"/>
    <x v="1"/>
    <m/>
    <x v="157"/>
    <s v="2411/1480"/>
    <x v="4"/>
    <s v="4"/>
    <s v="81AAV518"/>
    <s v="704310*******0224"/>
    <s v=""/>
    <s v=""/>
    <s v="431036606"/>
    <m/>
    <m/>
  </r>
  <r>
    <n v="19440718625"/>
    <d v="2020-01-28T00:00:00"/>
    <m/>
    <d v="2020-01-28T00:00:00"/>
    <x v="1"/>
    <m/>
    <x v="157"/>
    <s v="2411/1481"/>
    <x v="4"/>
    <s v="4"/>
    <s v="81ER116"/>
    <s v="704310*******0158"/>
    <s v=""/>
    <s v=""/>
    <s v="431036598"/>
    <m/>
    <m/>
  </r>
  <r>
    <n v="19440718666"/>
    <d v="2020-01-28T00:00:00"/>
    <m/>
    <d v="2020-01-28T00:00:00"/>
    <x v="1"/>
    <m/>
    <x v="157"/>
    <s v="2411/1482"/>
    <x v="4"/>
    <s v="4"/>
    <s v="61K15882"/>
    <s v="704310*******8175"/>
    <s v=""/>
    <s v=""/>
    <s v="431036602"/>
    <m/>
    <m/>
  </r>
  <r>
    <n v="19440718823"/>
    <d v="2020-01-28T00:00:00"/>
    <m/>
    <d v="2020-01-28T00:00:00"/>
    <x v="1"/>
    <m/>
    <x v="157"/>
    <s v="2411/1483"/>
    <x v="4"/>
    <s v="4"/>
    <s v="54GC533"/>
    <s v="704310*******8886"/>
    <s v=""/>
    <s v=""/>
    <s v="431036618"/>
    <m/>
    <m/>
  </r>
  <r>
    <n v="19440718583"/>
    <d v="2020-01-28T00:00:00"/>
    <m/>
    <d v="2020-01-28T00:00:00"/>
    <x v="1"/>
    <m/>
    <x v="157"/>
    <s v="2411/1484"/>
    <x v="4"/>
    <s v="4"/>
    <s v="CB8861MP"/>
    <s v="704310*******0672"/>
    <s v=""/>
    <s v=""/>
    <s v="431036594"/>
    <m/>
    <m/>
  </r>
  <r>
    <n v="19440718658"/>
    <d v="2020-01-28T00:00:00"/>
    <m/>
    <d v="2020-01-28T00:00:00"/>
    <x v="1"/>
    <m/>
    <x v="157"/>
    <s v="2411/1485"/>
    <x v="4"/>
    <s v="4"/>
    <s v="34BVF720"/>
    <s v="704310*******3575"/>
    <s v=""/>
    <s v=""/>
    <s v="431036601"/>
    <m/>
    <m/>
  </r>
  <r>
    <n v="19241005461"/>
    <d v="2019-01-17T00:00:00"/>
    <m/>
    <d v="2019-01-17T00:00:00"/>
    <x v="2"/>
    <m/>
    <x v="157"/>
    <s v="2412/225"/>
    <x v="4"/>
    <s v="2"/>
    <s v="RU049VI"/>
    <s v="704310*******0065"/>
    <s v="expired"/>
    <s v="blocked"/>
    <s v="425822402"/>
    <m/>
    <m/>
  </r>
  <r>
    <n v="19241005974"/>
    <d v="2019-01-17T00:00:00"/>
    <m/>
    <d v="2019-01-17T00:00:00"/>
    <x v="2"/>
    <m/>
    <x v="157"/>
    <s v="2412/226"/>
    <x v="4"/>
    <s v="2"/>
    <s v="RU040ZY"/>
    <s v="704310*******0164"/>
    <s v="expired"/>
    <s v="blocked"/>
    <s v="425822453"/>
    <m/>
    <m/>
  </r>
  <r>
    <n v="19241005388"/>
    <d v="2019-01-17T00:00:00"/>
    <m/>
    <d v="2019-01-17T00:00:00"/>
    <x v="2"/>
    <m/>
    <x v="157"/>
    <s v="2412/227"/>
    <x v="4"/>
    <s v="3"/>
    <s v="RU042HP"/>
    <s v="704310*******0149"/>
    <s v="expired"/>
    <s v="blocked"/>
    <s v="425822394"/>
    <m/>
    <m/>
  </r>
  <r>
    <n v="19241005693"/>
    <d v="2019-01-17T00:00:00"/>
    <m/>
    <d v="2019-01-17T00:00:00"/>
    <x v="2"/>
    <m/>
    <x v="157"/>
    <s v="2412/228"/>
    <x v="4"/>
    <s v="3"/>
    <s v="RU043CU"/>
    <s v="704310*******0040"/>
    <s v="expired"/>
    <s v="blocked"/>
    <s v="425822425"/>
    <m/>
    <m/>
  </r>
  <r>
    <n v="19241005669"/>
    <d v="2019-01-17T00:00:00"/>
    <m/>
    <d v="2019-01-17T00:00:00"/>
    <x v="2"/>
    <m/>
    <x v="157"/>
    <s v="2412/229"/>
    <x v="4"/>
    <s v="4"/>
    <s v="RU067FG"/>
    <s v="704310*******0172"/>
    <s v=""/>
    <s v=""/>
    <s v="425822422"/>
    <m/>
    <m/>
  </r>
  <r>
    <n v="19241005818"/>
    <d v="2019-01-17T00:00:00"/>
    <m/>
    <d v="2019-01-17T00:00:00"/>
    <x v="2"/>
    <m/>
    <x v="157"/>
    <s v="2412/230"/>
    <x v="4"/>
    <s v="4"/>
    <s v="UE055FN"/>
    <s v="704310*******0218"/>
    <s v="expired"/>
    <s v="blocked"/>
    <s v="425822437"/>
    <m/>
    <m/>
  </r>
  <r>
    <n v="19241005826"/>
    <d v="2019-01-17T00:00:00"/>
    <m/>
    <d v="2019-01-17T00:00:00"/>
    <x v="2"/>
    <m/>
    <x v="157"/>
    <s v="2412/231"/>
    <x v="4"/>
    <s v="4"/>
    <s v="ZG9983HK"/>
    <s v="704310*******0012"/>
    <s v="expired"/>
    <s v="blocked"/>
    <s v="425822438"/>
    <m/>
    <m/>
  </r>
  <r>
    <n v="19241005016"/>
    <d v="2019-01-17T00:00:00"/>
    <m/>
    <d v="2019-01-17T00:00:00"/>
    <x v="2"/>
    <m/>
    <x v="157"/>
    <s v="2412/232"/>
    <x v="4"/>
    <s v="4"/>
    <s v="RI3912E"/>
    <s v="704310*******0067"/>
    <s v="expired"/>
    <s v="blocked"/>
    <s v="425822357"/>
    <m/>
    <m/>
  </r>
  <r>
    <n v="19241005412"/>
    <d v="2019-01-17T00:00:00"/>
    <m/>
    <d v="2019-01-17T00:00:00"/>
    <x v="2"/>
    <m/>
    <x v="157"/>
    <s v="2412/233"/>
    <x v="4"/>
    <s v="4"/>
    <s v="LJ50DVP"/>
    <s v="704310*******0198"/>
    <s v="expired"/>
    <s v="blocked"/>
    <s v="425822397"/>
    <m/>
    <m/>
  </r>
  <r>
    <n v="19440718765"/>
    <d v="2020-01-28T00:00:00"/>
    <m/>
    <d v="2020-01-28T00:00:00"/>
    <x v="1"/>
    <m/>
    <x v="158"/>
    <s v="2411/1486"/>
    <x v="4"/>
    <s v="4"/>
    <s v="42FPZ05"/>
    <s v="704310*******3151"/>
    <s v=""/>
    <s v=""/>
    <s v="431036612"/>
    <m/>
    <m/>
  </r>
  <r>
    <n v="19440718690"/>
    <d v="2020-01-28T00:00:00"/>
    <m/>
    <d v="2020-01-28T00:00:00"/>
    <x v="1"/>
    <m/>
    <x v="158"/>
    <s v="2411/1487"/>
    <x v="4"/>
    <s v="4"/>
    <s v="42CRL14"/>
    <s v="704310*******2617"/>
    <s v=""/>
    <s v=""/>
    <s v="431036605"/>
    <m/>
    <m/>
  </r>
  <r>
    <n v="19440718807"/>
    <d v="2020-01-28T00:00:00"/>
    <m/>
    <d v="2020-01-28T00:00:00"/>
    <x v="1"/>
    <m/>
    <x v="158"/>
    <s v="2411/1488"/>
    <x v="4"/>
    <s v="4"/>
    <s v="42FKZ26"/>
    <s v="704310*******2963"/>
    <s v=""/>
    <s v=""/>
    <s v="431036616"/>
    <m/>
    <m/>
  </r>
  <r>
    <n v="19440718815"/>
    <d v="2020-01-28T00:00:00"/>
    <m/>
    <d v="2020-01-28T00:00:00"/>
    <x v="1"/>
    <m/>
    <x v="158"/>
    <s v="2411/1489"/>
    <x v="4"/>
    <s v="4"/>
    <s v="26TH404"/>
    <s v="704310*******3791"/>
    <s v=""/>
    <s v=""/>
    <s v="431036617"/>
    <m/>
    <m/>
  </r>
  <r>
    <n v="19440718575"/>
    <d v="2020-01-28T00:00:00"/>
    <m/>
    <d v="2020-01-28T00:00:00"/>
    <x v="1"/>
    <m/>
    <x v="158"/>
    <s v="2411/1490"/>
    <x v="4"/>
    <s v="4"/>
    <s v="34BJ0603"/>
    <s v="704310*******0749"/>
    <s v="expired"/>
    <s v="blocked"/>
    <s v="431036593"/>
    <m/>
    <m/>
  </r>
  <r>
    <n v="19440718492"/>
    <d v="2020-01-28T00:00:00"/>
    <m/>
    <d v="2020-01-28T00:00:00"/>
    <x v="1"/>
    <m/>
    <x v="158"/>
    <s v="2411/1491"/>
    <x v="4"/>
    <s v="4"/>
    <s v="42FPZ09"/>
    <s v="704310*******3185"/>
    <s v=""/>
    <s v=""/>
    <s v="431036585"/>
    <m/>
    <m/>
  </r>
  <r>
    <n v="19440718617"/>
    <d v="2020-01-28T00:00:00"/>
    <m/>
    <d v="2020-01-28T00:00:00"/>
    <x v="1"/>
    <m/>
    <x v="158"/>
    <s v="2411/1492"/>
    <x v="4"/>
    <s v="4"/>
    <s v="CB5959HB"/>
    <s v="704310*******0158"/>
    <s v="expired"/>
    <s v="blocked"/>
    <s v="431036597"/>
    <m/>
    <m/>
  </r>
  <r>
    <n v="19440718559"/>
    <d v="2020-01-28T00:00:00"/>
    <m/>
    <d v="2020-01-28T00:00:00"/>
    <x v="1"/>
    <m/>
    <x v="158"/>
    <s v="2411/1493"/>
    <x v="4"/>
    <s v="4"/>
    <s v="07AIP524"/>
    <s v="704310*******5776"/>
    <s v="expired"/>
    <s v="blocked"/>
    <s v="431036591"/>
    <m/>
    <m/>
  </r>
  <r>
    <n v="19440718534"/>
    <d v="2020-01-28T00:00:00"/>
    <m/>
    <d v="2020-01-28T00:00:00"/>
    <x v="1"/>
    <m/>
    <x v="158"/>
    <s v="2411/1494"/>
    <x v="4"/>
    <s v="4"/>
    <s v="61K15881"/>
    <s v="704310*******8167"/>
    <s v=""/>
    <s v=""/>
    <s v="431036589"/>
    <m/>
    <m/>
  </r>
  <r>
    <n v="19241005867"/>
    <d v="2019-01-17T00:00:00"/>
    <m/>
    <d v="2019-01-17T00:00:00"/>
    <x v="2"/>
    <m/>
    <x v="158"/>
    <s v="2412/234"/>
    <x v="4"/>
    <s v="4"/>
    <s v="T17K336"/>
    <s v="704310*******2877"/>
    <s v=""/>
    <s v=""/>
    <s v="425822442"/>
    <m/>
    <m/>
  </r>
  <r>
    <n v="19241005495"/>
    <d v="2019-01-17T00:00:00"/>
    <m/>
    <d v="2019-01-17T00:00:00"/>
    <x v="2"/>
    <m/>
    <x v="158"/>
    <s v="2412/235"/>
    <x v="4"/>
    <s v="4"/>
    <s v="T17O075"/>
    <s v="704310*******2893"/>
    <s v=""/>
    <s v=""/>
    <s v="425822405"/>
    <m/>
    <m/>
  </r>
  <r>
    <n v="19241005222"/>
    <d v="2019-01-17T00:00:00"/>
    <m/>
    <d v="2019-01-17T00:00:00"/>
    <x v="2"/>
    <m/>
    <x v="158"/>
    <s v="2412/236"/>
    <x v="4"/>
    <s v="4"/>
    <s v="DA278ED"/>
    <s v="704310*******2329"/>
    <s v="expired"/>
    <s v="blocked"/>
    <s v="425822378"/>
    <m/>
    <m/>
  </r>
  <r>
    <n v="19241005941"/>
    <d v="2019-01-17T00:00:00"/>
    <m/>
    <d v="2019-01-17T00:00:00"/>
    <x v="2"/>
    <m/>
    <x v="158"/>
    <s v="2412/237"/>
    <x v="4"/>
    <s v="4"/>
    <s v="ZG2609HF"/>
    <s v="704310*******0020"/>
    <s v="expired"/>
    <s v="blocked"/>
    <s v="425822450"/>
    <s v="39/50"/>
    <s v="16/4/2020 отправлен запрос на разблокировку.  27/03/2020 отправлен запрос в Путовы Сербии"/>
  </r>
  <r>
    <n v="19241005057"/>
    <d v="2019-01-17T00:00:00"/>
    <m/>
    <d v="2019-01-17T00:00:00"/>
    <x v="2"/>
    <m/>
    <x v="158"/>
    <s v="2412/238"/>
    <x v="4"/>
    <s v="4"/>
    <s v="LJ07TBF"/>
    <s v="704310*******0023"/>
    <s v=""/>
    <s v=""/>
    <s v="425822361"/>
    <m/>
    <m/>
  </r>
  <r>
    <n v="19221153729"/>
    <d v="2019-09-04T00:00:00"/>
    <m/>
    <d v="2019-11-28T00:00:00"/>
    <x v="5"/>
    <m/>
    <x v="158"/>
    <s v="2413/44"/>
    <x v="4"/>
    <s v="4"/>
    <s v="LJ08SLI"/>
    <s v="704310*******0442"/>
    <s v="expired"/>
    <s v="blocked"/>
    <s v="425312940"/>
    <m/>
    <m/>
  </r>
  <r>
    <n v="19440718310"/>
    <d v="2020-01-28T00:00:00"/>
    <m/>
    <d v="2020-01-28T00:00:00"/>
    <x v="1"/>
    <n v="201"/>
    <x v="21"/>
    <s v="2411/1495"/>
    <x v="4"/>
    <s v="4"/>
    <s v="34SL0394"/>
    <s v="704310*******8598"/>
    <s v="blocked"/>
    <s v="blocked"/>
    <s v="431036567"/>
    <n v="201"/>
    <s v="БЛОК 02/06/2021"/>
  </r>
  <r>
    <n v="19440718419"/>
    <d v="2020-01-28T00:00:00"/>
    <m/>
    <d v="2020-01-28T00:00:00"/>
    <x v="1"/>
    <m/>
    <x v="21"/>
    <s v="2411/1496"/>
    <x v="4"/>
    <s v="4"/>
    <s v="34BBL399"/>
    <s v="704310*******9765"/>
    <s v=""/>
    <s v=""/>
    <s v="431036577"/>
    <m/>
    <m/>
  </r>
  <r>
    <n v="19440718336"/>
    <d v="2020-01-28T00:00:00"/>
    <m/>
    <d v="2020-01-28T00:00:00"/>
    <x v="1"/>
    <m/>
    <x v="21"/>
    <s v="2411/1497"/>
    <x v="4"/>
    <s v="4"/>
    <s v="38ABR367"/>
    <s v="704310*******8652"/>
    <s v=""/>
    <s v=""/>
    <s v="431036569"/>
    <m/>
    <m/>
  </r>
  <r>
    <n v="19440718294"/>
    <d v="2020-01-28T00:00:00"/>
    <m/>
    <d v="2020-01-28T00:00:00"/>
    <x v="1"/>
    <m/>
    <x v="21"/>
    <s v="2411/1498"/>
    <x v="4"/>
    <s v="4"/>
    <s v="34BBM579"/>
    <s v="704310*******9781"/>
    <s v=""/>
    <s v=""/>
    <s v="431036565"/>
    <m/>
    <m/>
  </r>
  <r>
    <n v="19440718252"/>
    <d v="2020-01-28T00:00:00"/>
    <m/>
    <d v="2020-01-28T00:00:00"/>
    <x v="1"/>
    <m/>
    <x v="21"/>
    <s v="2411/1499"/>
    <x v="4"/>
    <s v="4"/>
    <s v="42FKZ30"/>
    <s v="704310*******3003"/>
    <s v=""/>
    <s v=""/>
    <s v="431036561"/>
    <m/>
    <m/>
  </r>
  <r>
    <n v="19440718211"/>
    <d v="2020-01-28T00:00:00"/>
    <m/>
    <d v="2020-01-28T00:00:00"/>
    <x v="1"/>
    <m/>
    <x v="21"/>
    <s v="2411/1500"/>
    <x v="4"/>
    <s v="4"/>
    <s v="CB2526AM"/>
    <s v="704310*******9274"/>
    <s v=""/>
    <s v=""/>
    <s v="431036557"/>
    <m/>
    <m/>
  </r>
  <r>
    <n v="19440718468"/>
    <d v="2020-01-28T00:00:00"/>
    <m/>
    <d v="2020-01-28T00:00:00"/>
    <x v="1"/>
    <m/>
    <x v="21"/>
    <s v="2411/1501"/>
    <x v="4"/>
    <s v="4"/>
    <s v="34AJJ175"/>
    <s v="704310*******0694"/>
    <s v="expired"/>
    <s v="blocked"/>
    <s v="431036582"/>
    <m/>
    <m/>
  </r>
  <r>
    <n v="19440718542"/>
    <d v="2020-01-28T00:00:00"/>
    <m/>
    <d v="2020-01-28T00:00:00"/>
    <x v="1"/>
    <m/>
    <x v="21"/>
    <s v="2411/1502"/>
    <x v="4"/>
    <s v="4"/>
    <s v="34LR7126"/>
    <s v="704310*******0115"/>
    <s v="expired"/>
    <s v="blocked"/>
    <s v="431036590"/>
    <m/>
    <m/>
  </r>
  <r>
    <n v="19440718427"/>
    <d v="2020-01-28T00:00:00"/>
    <m/>
    <d v="2020-01-28T00:00:00"/>
    <x v="1"/>
    <m/>
    <x v="21"/>
    <s v="2411/1503"/>
    <x v="4"/>
    <s v="4"/>
    <s v="10SF446"/>
    <s v="704310*******7399"/>
    <s v=""/>
    <s v=""/>
    <s v="431036578"/>
    <m/>
    <m/>
  </r>
  <r>
    <n v="19440718450"/>
    <d v="2020-01-28T00:00:00"/>
    <m/>
    <d v="2020-01-28T00:00:00"/>
    <x v="1"/>
    <m/>
    <x v="21"/>
    <s v="2411/1504"/>
    <x v="4"/>
    <s v="4"/>
    <s v="61K15045"/>
    <s v="704310*******8126"/>
    <s v=""/>
    <s v=""/>
    <s v="431036581"/>
    <m/>
    <m/>
  </r>
  <r>
    <n v="19440718377"/>
    <d v="2020-01-28T00:00:00"/>
    <m/>
    <d v="2020-01-28T00:00:00"/>
    <x v="1"/>
    <m/>
    <x v="21"/>
    <s v="2411/1505"/>
    <x v="4"/>
    <s v="4"/>
    <s v="14FJ994"/>
    <s v="704310*******0251"/>
    <s v="expired"/>
    <s v="blocked"/>
    <s v="431036573"/>
    <m/>
    <m/>
  </r>
  <r>
    <n v="19440718385"/>
    <d v="2020-01-28T00:00:00"/>
    <m/>
    <d v="2020-01-28T00:00:00"/>
    <x v="1"/>
    <n v="223"/>
    <x v="21"/>
    <s v="2411/1506"/>
    <x v="4"/>
    <s v="4"/>
    <s v="14DL359"/>
    <s v="704310*******0967"/>
    <s v="blocked"/>
    <s v="blocked"/>
    <s v="431036574"/>
    <n v="223"/>
    <s v="БЛОК 11/8/2021"/>
  </r>
  <r>
    <n v="19241005859"/>
    <d v="2019-01-17T00:00:00"/>
    <m/>
    <d v="2019-01-17T00:00:00"/>
    <x v="2"/>
    <m/>
    <x v="21"/>
    <s v="2412/239"/>
    <x v="4"/>
    <s v="4"/>
    <s v="DA686ED"/>
    <s v="704310*******2121"/>
    <s v="expired"/>
    <s v="blocked"/>
    <s v="425822441"/>
    <m/>
    <m/>
  </r>
  <r>
    <n v="19241005933"/>
    <d v="2019-01-17T00:00:00"/>
    <m/>
    <d v="2019-01-17T00:00:00"/>
    <x v="2"/>
    <n v="145"/>
    <x v="21"/>
    <s v="2412/240"/>
    <x v="4"/>
    <s v="4"/>
    <s v="35ALB364"/>
    <s v="704310*******0013"/>
    <s v="blocked"/>
    <s v="blocked"/>
    <s v="425822449"/>
    <s v="144/107"/>
    <s v="1/10/2020 БлоК"/>
  </r>
  <r>
    <n v="19221153760"/>
    <d v="2019-09-04T00:00:00"/>
    <m/>
    <d v="2019-11-28T00:00:00"/>
    <x v="5"/>
    <n v="235"/>
    <x v="21"/>
    <s v="2413/45"/>
    <x v="4"/>
    <s v="4"/>
    <s v="LJ268MF"/>
    <s v="704310*******2379"/>
    <s v="blocked"/>
    <s v="blocked"/>
    <s v="425312944"/>
    <n v="235"/>
    <s v="28/11/19 переданы с Градины на Келебию"/>
  </r>
  <r>
    <n v="19221153802"/>
    <d v="2019-09-04T00:00:00"/>
    <m/>
    <d v="2019-11-28T00:00:00"/>
    <x v="5"/>
    <n v="145"/>
    <x v="21"/>
    <s v="2413/46"/>
    <x v="4"/>
    <s v="4"/>
    <s v="NMS485"/>
    <s v="704310*******0856"/>
    <s v="blocked"/>
    <s v="blocked"/>
    <s v="425312948"/>
    <s v="144/78"/>
    <s v="9/7/2020 повторно отправлен. 6/7/2020 отправлен запрос на блокировку"/>
  </r>
  <r>
    <n v="19241020452"/>
    <d v="2019-11-18T00:00:00"/>
    <m/>
    <d v="2019-11-19T00:00:00"/>
    <x v="4"/>
    <m/>
    <x v="21"/>
    <s v="2414/19"/>
    <x v="4"/>
    <s v="4"/>
    <s v="RA0737AC"/>
    <s v="704310*******5899"/>
    <s v=""/>
    <s v=""/>
    <s v="425823901"/>
    <m/>
    <m/>
  </r>
  <r>
    <n v="19440718302"/>
    <d v="2020-01-28T00:00:00"/>
    <m/>
    <d v="2020-01-28T00:00:00"/>
    <x v="1"/>
    <m/>
    <x v="159"/>
    <s v="2411/1507"/>
    <x v="4"/>
    <s v="4"/>
    <s v="33EV523"/>
    <s v="704310*******0524"/>
    <s v="expired"/>
    <s v="blocked"/>
    <s v="431036566"/>
    <m/>
    <m/>
  </r>
  <r>
    <n v="19440718260"/>
    <d v="2020-01-28T00:00:00"/>
    <m/>
    <d v="2020-01-28T00:00:00"/>
    <x v="1"/>
    <m/>
    <x v="159"/>
    <s v="2411/1508"/>
    <x v="4"/>
    <s v="4"/>
    <s v="81ER744"/>
    <s v="704310*******5802"/>
    <s v=""/>
    <s v=""/>
    <s v="431036562"/>
    <m/>
    <m/>
  </r>
  <r>
    <n v="19440718229"/>
    <d v="2020-01-28T00:00:00"/>
    <m/>
    <d v="2020-01-28T00:00:00"/>
    <x v="1"/>
    <m/>
    <x v="159"/>
    <s v="2411/1509"/>
    <x v="4"/>
    <s v="4"/>
    <s v="35HC9321"/>
    <s v="704310*******3804"/>
    <s v="expired"/>
    <s v="blocked"/>
    <s v="431036558"/>
    <m/>
    <m/>
  </r>
  <r>
    <n v="19440718179"/>
    <d v="2020-01-28T00:00:00"/>
    <m/>
    <d v="2020-01-28T00:00:00"/>
    <x v="1"/>
    <m/>
    <x v="159"/>
    <s v="2411/1510"/>
    <x v="4"/>
    <s v="4"/>
    <s v="35HC9329"/>
    <s v="704310*******3846"/>
    <s v="expired"/>
    <s v="blocked"/>
    <s v="431036553"/>
    <m/>
    <m/>
  </r>
  <r>
    <n v="19440718203"/>
    <d v="2020-01-28T00:00:00"/>
    <m/>
    <d v="2020-01-28T00:00:00"/>
    <x v="1"/>
    <m/>
    <x v="159"/>
    <s v="2411/1511"/>
    <x v="4"/>
    <s v="4"/>
    <s v="42ACK754"/>
    <s v="704310*******2898"/>
    <s v=""/>
    <s v=""/>
    <s v="431036556"/>
    <m/>
    <m/>
  </r>
  <r>
    <n v="19440718104"/>
    <d v="2020-01-28T00:00:00"/>
    <m/>
    <d v="2020-01-28T00:00:00"/>
    <x v="1"/>
    <n v="145"/>
    <x v="159"/>
    <s v="2411/1512"/>
    <x v="4"/>
    <s v="4"/>
    <s v="33CRM90"/>
    <s v="704310*******0017"/>
    <s v="blocked"/>
    <s v="blocked"/>
    <s v="431036546"/>
    <s v="144/97"/>
    <s v="01/09/2020 БЛОК"/>
  </r>
  <r>
    <n v="19440718021"/>
    <d v="2020-01-28T00:00:00"/>
    <m/>
    <d v="2020-01-28T00:00:00"/>
    <x v="1"/>
    <m/>
    <x v="159"/>
    <s v="2411/1513"/>
    <x v="4"/>
    <s v="4"/>
    <s v="34LF0675"/>
    <s v="704310*******1684"/>
    <s v=""/>
    <s v=""/>
    <s v="431036538"/>
    <m/>
    <m/>
  </r>
  <r>
    <n v="19440718062"/>
    <d v="2020-01-28T00:00:00"/>
    <m/>
    <d v="2020-01-28T00:00:00"/>
    <x v="1"/>
    <m/>
    <x v="159"/>
    <s v="2411/1514"/>
    <x v="4"/>
    <s v="4"/>
    <s v="42FPZ01"/>
    <s v="704310*******3219"/>
    <s v=""/>
    <s v=""/>
    <s v="431036542"/>
    <m/>
    <m/>
  </r>
  <r>
    <n v="19440718971"/>
    <d v="2020-01-28T00:00:00"/>
    <m/>
    <d v="2020-01-28T00:00:00"/>
    <x v="1"/>
    <m/>
    <x v="159"/>
    <s v="2411/1515"/>
    <x v="4"/>
    <s v="4"/>
    <s v="42ACK716"/>
    <s v="704310*******2849"/>
    <s v=""/>
    <s v=""/>
    <s v="431036633"/>
    <m/>
    <m/>
  </r>
  <r>
    <n v="19440718997"/>
    <d v="2020-01-28T00:00:00"/>
    <m/>
    <d v="2020-01-28T00:00:00"/>
    <x v="1"/>
    <m/>
    <x v="159"/>
    <s v="2411/1516"/>
    <x v="4"/>
    <s v="4"/>
    <s v="42ABN929"/>
    <s v="704310*******3110"/>
    <s v=""/>
    <s v=""/>
    <s v="431036635"/>
    <m/>
    <m/>
  </r>
  <r>
    <n v="19440718880"/>
    <d v="2020-01-28T00:00:00"/>
    <m/>
    <d v="2020-01-28T00:00:00"/>
    <x v="1"/>
    <m/>
    <x v="159"/>
    <s v="2411/1517"/>
    <x v="4"/>
    <s v="4"/>
    <s v="31ABT903"/>
    <s v="704310*******0180"/>
    <s v=""/>
    <s v=""/>
    <s v="431036624"/>
    <m/>
    <m/>
  </r>
  <r>
    <n v="19440718906"/>
    <d v="2020-01-28T00:00:00"/>
    <m/>
    <d v="2020-01-28T00:00:00"/>
    <x v="1"/>
    <m/>
    <x v="159"/>
    <s v="2411/1518"/>
    <x v="4"/>
    <s v="4"/>
    <s v="42PA272"/>
    <s v="704310*******2930"/>
    <s v=""/>
    <s v=""/>
    <s v="431036626"/>
    <m/>
    <m/>
  </r>
  <r>
    <n v="19440718831"/>
    <d v="2020-01-28T00:00:00"/>
    <m/>
    <d v="2020-01-28T00:00:00"/>
    <x v="1"/>
    <m/>
    <x v="159"/>
    <s v="2411/1519"/>
    <x v="4"/>
    <s v="4"/>
    <s v="E6782MT"/>
    <s v="704310*******0201"/>
    <s v=""/>
    <s v=""/>
    <s v="431036619"/>
    <m/>
    <m/>
  </r>
  <r>
    <n v="19440718716"/>
    <d v="2020-01-28T00:00:00"/>
    <m/>
    <d v="2020-01-28T00:00:00"/>
    <x v="1"/>
    <m/>
    <x v="159"/>
    <s v="2411/1520"/>
    <x v="4"/>
    <s v="4"/>
    <s v="16AFP402"/>
    <s v="704310*******7351"/>
    <s v=""/>
    <s v=""/>
    <s v="431036607"/>
    <m/>
    <m/>
  </r>
  <r>
    <n v="19440718740"/>
    <d v="2020-01-28T00:00:00"/>
    <m/>
    <d v="2020-01-28T00:00:00"/>
    <x v="1"/>
    <m/>
    <x v="159"/>
    <s v="2411/1521"/>
    <x v="4"/>
    <s v="4"/>
    <s v="14EB112"/>
    <s v="704310*******0020"/>
    <s v="expired"/>
    <s v="blocked"/>
    <s v="431036610"/>
    <m/>
    <m/>
  </r>
  <r>
    <n v="19440718633"/>
    <d v="2020-01-28T00:00:00"/>
    <m/>
    <d v="2020-01-28T00:00:00"/>
    <x v="1"/>
    <m/>
    <x v="159"/>
    <s v="2411/1522"/>
    <x v="4"/>
    <s v="4"/>
    <s v="NGW584"/>
    <s v="704310*******1347"/>
    <s v=""/>
    <s v=""/>
    <s v="431036599"/>
    <m/>
    <m/>
  </r>
  <r>
    <n v="19440718674"/>
    <d v="2020-01-28T00:00:00"/>
    <m/>
    <d v="2020-01-28T00:00:00"/>
    <x v="1"/>
    <n v="145"/>
    <x v="159"/>
    <s v="2411/1523"/>
    <x v="4"/>
    <s v="4"/>
    <s v="33FH540"/>
    <s v="704310*******0129"/>
    <s v="blocked"/>
    <s v="blocked"/>
    <s v="431036603"/>
    <s v="144/78"/>
    <s v="9/7/2020 повторно отправлен. 6/7/2020 отправлен запрос на блокировку"/>
  </r>
  <r>
    <n v="19440718518"/>
    <d v="2020-01-28T00:00:00"/>
    <m/>
    <d v="2020-01-28T00:00:00"/>
    <x v="1"/>
    <m/>
    <x v="159"/>
    <s v="2411/1524"/>
    <x v="4"/>
    <s v="4"/>
    <s v="35AKC283"/>
    <s v="704310*******4166"/>
    <s v="expired"/>
    <s v="blocked"/>
    <s v="431036587"/>
    <m/>
    <m/>
  </r>
  <r>
    <n v="19440718591"/>
    <d v="2020-01-28T00:00:00"/>
    <m/>
    <d v="2020-01-28T00:00:00"/>
    <x v="1"/>
    <m/>
    <x v="159"/>
    <s v="2411/1526"/>
    <x v="4"/>
    <s v="4"/>
    <s v="35HA6954"/>
    <s v="704310*******6153"/>
    <s v="expired"/>
    <s v="blocked"/>
    <s v="431036595"/>
    <m/>
    <m/>
  </r>
  <r>
    <n v="19440718344"/>
    <d v="2020-01-28T00:00:00"/>
    <m/>
    <d v="2020-01-28T00:00:00"/>
    <x v="1"/>
    <m/>
    <x v="159"/>
    <s v="2411/1527"/>
    <x v="4"/>
    <s v="4"/>
    <s v="35LK579"/>
    <s v="704310*******3879"/>
    <s v="expired"/>
    <s v="blocked"/>
    <s v="431036570"/>
    <m/>
    <m/>
  </r>
  <r>
    <n v="19440718476"/>
    <d v="2020-01-28T00:00:00"/>
    <m/>
    <d v="2020-01-28T00:00:00"/>
    <x v="1"/>
    <n v="190"/>
    <x v="159"/>
    <s v="2411/1528"/>
    <x v="4"/>
    <s v="4"/>
    <s v="14KP934"/>
    <s v="704310*******7527"/>
    <s v="blocked"/>
    <s v="blocked"/>
    <s v="431036583"/>
    <n v="190"/>
    <s v="БЛОК 12/5/2021"/>
  </r>
  <r>
    <n v="19241005180"/>
    <d v="2019-01-17T00:00:00"/>
    <m/>
    <d v="2019-01-17T00:00:00"/>
    <x v="2"/>
    <m/>
    <x v="159"/>
    <s v="2412/242"/>
    <x v="4"/>
    <s v="4"/>
    <s v="RI232ZL"/>
    <s v="704310*******0106"/>
    <s v="expired"/>
    <s v="blocked"/>
    <s v="425822374"/>
    <m/>
    <m/>
  </r>
  <r>
    <n v="19241005370"/>
    <d v="2019-01-17T00:00:00"/>
    <m/>
    <d v="2019-01-17T00:00:00"/>
    <x v="2"/>
    <m/>
    <x v="159"/>
    <s v="2412/243"/>
    <x v="4"/>
    <s v="4"/>
    <s v="MBGOJA38"/>
    <s v="704310*******3772"/>
    <s v="expired"/>
    <s v="blocked"/>
    <s v="425822393"/>
    <m/>
    <m/>
  </r>
  <r>
    <n v="19241005032"/>
    <d v="2020-02-03T00:00:00"/>
    <m/>
    <d v="2020-02-03T00:00:00"/>
    <x v="2"/>
    <m/>
    <x v="159"/>
    <s v="2412/244"/>
    <x v="4"/>
    <s v="4"/>
    <s v="LL3306"/>
    <s v="704310*******4495"/>
    <s v=""/>
    <s v=""/>
    <s v="425822359"/>
    <m/>
    <m/>
  </r>
  <r>
    <n v="19440718351"/>
    <d v="2020-01-28T00:00:00"/>
    <m/>
    <d v="2020-01-28T00:00:00"/>
    <x v="1"/>
    <m/>
    <x v="160"/>
    <s v="2411/1529"/>
    <x v="4"/>
    <s v="4"/>
    <s v="06BMP516"/>
    <s v="704310*******0622"/>
    <s v=""/>
    <s v=""/>
    <s v="431036571"/>
    <m/>
    <m/>
  </r>
  <r>
    <n v="19440718393"/>
    <d v="2020-01-28T00:00:00"/>
    <m/>
    <d v="2020-01-28T00:00:00"/>
    <x v="1"/>
    <m/>
    <x v="160"/>
    <s v="2411/1530"/>
    <x v="4"/>
    <s v="4"/>
    <s v="34LF0686"/>
    <s v="704310*******1734"/>
    <s v=""/>
    <s v=""/>
    <s v="431036575"/>
    <m/>
    <m/>
  </r>
  <r>
    <n v="19440718278"/>
    <d v="2020-01-28T00:00:00"/>
    <m/>
    <d v="2020-01-28T00:00:00"/>
    <x v="1"/>
    <m/>
    <x v="160"/>
    <s v="2411/1531"/>
    <x v="4"/>
    <s v="4"/>
    <s v="38KM460"/>
    <s v="704310*******0342"/>
    <s v=""/>
    <s v=""/>
    <s v="431036563"/>
    <m/>
    <m/>
  </r>
  <r>
    <n v="19440718195"/>
    <d v="2020-01-28T00:00:00"/>
    <m/>
    <d v="2020-01-28T00:00:00"/>
    <x v="1"/>
    <m/>
    <x v="160"/>
    <s v="2411/1532"/>
    <x v="4"/>
    <s v="4"/>
    <s v="34NC7236"/>
    <s v="704310*******0164"/>
    <s v=""/>
    <s v=""/>
    <s v="431036555"/>
    <m/>
    <m/>
  </r>
  <r>
    <n v="19440718153"/>
    <d v="2020-01-28T00:00:00"/>
    <m/>
    <d v="2020-01-28T00:00:00"/>
    <x v="1"/>
    <m/>
    <x v="160"/>
    <s v="2411/1533"/>
    <x v="4"/>
    <s v="4"/>
    <s v="42ACK747"/>
    <s v="704310*******2807"/>
    <s v=""/>
    <s v=""/>
    <s v="431036551"/>
    <m/>
    <m/>
  </r>
  <r>
    <n v="19440718237"/>
    <d v="2020-01-28T00:00:00"/>
    <m/>
    <d v="2020-01-28T00:00:00"/>
    <x v="1"/>
    <m/>
    <x v="161"/>
    <s v="2411/1534"/>
    <x v="4"/>
    <s v="4"/>
    <s v="14DM460"/>
    <s v="704310*******0801"/>
    <s v=""/>
    <s v=""/>
    <s v="431036559"/>
    <m/>
    <m/>
  </r>
  <r>
    <n v="19440718112"/>
    <d v="2020-01-28T00:00:00"/>
    <m/>
    <d v="2020-01-28T00:00:00"/>
    <x v="1"/>
    <m/>
    <x v="161"/>
    <s v="2411/1535"/>
    <x v="4"/>
    <s v="4"/>
    <s v="31AVN24"/>
    <s v="704310*******0224"/>
    <s v=""/>
    <s v=""/>
    <s v="431036547"/>
    <m/>
    <m/>
  </r>
  <r>
    <n v="19440718328"/>
    <d v="2020-01-28T00:00:00"/>
    <m/>
    <d v="2020-01-28T00:00:00"/>
    <x v="1"/>
    <m/>
    <x v="161"/>
    <s v="2411/1536"/>
    <x v="4"/>
    <s v="4"/>
    <s v="07ACZ478"/>
    <s v="704310*******0210"/>
    <s v="expired"/>
    <s v="blocked"/>
    <s v="431036568"/>
    <m/>
    <m/>
  </r>
  <r>
    <n v="19440718369"/>
    <d v="2020-01-28T00:00:00"/>
    <m/>
    <d v="2020-01-28T00:00:00"/>
    <x v="1"/>
    <n v="145"/>
    <x v="161"/>
    <s v="2411/1537"/>
    <x v="4"/>
    <s v="4"/>
    <s v="CB4010MB"/>
    <s v="704310*******0426"/>
    <s v="blocked"/>
    <s v="blocked"/>
    <s v="431036572"/>
    <s v="144/39"/>
    <s v="27/03/2020 отправлен запрос в Путовы Сербии"/>
  </r>
  <r>
    <n v="19440718245"/>
    <d v="2020-01-28T00:00:00"/>
    <m/>
    <d v="2020-01-28T00:00:00"/>
    <x v="1"/>
    <m/>
    <x v="161"/>
    <s v="2411/1538"/>
    <x v="4"/>
    <s v="4"/>
    <s v="42FNL03"/>
    <s v="704310*******0052"/>
    <s v=""/>
    <s v=""/>
    <s v="431036560"/>
    <m/>
    <m/>
  </r>
  <r>
    <n v="19440718286"/>
    <d v="2020-01-28T00:00:00"/>
    <m/>
    <d v="2020-01-28T00:00:00"/>
    <x v="1"/>
    <m/>
    <x v="161"/>
    <s v="2411/1539"/>
    <x v="4"/>
    <s v="4"/>
    <s v="81AV749"/>
    <s v="704310*******8411"/>
    <s v=""/>
    <s v=""/>
    <s v="431036564"/>
    <m/>
    <m/>
  </r>
  <r>
    <n v="19440718120"/>
    <d v="2020-01-28T00:00:00"/>
    <m/>
    <d v="2020-01-28T00:00:00"/>
    <x v="1"/>
    <m/>
    <x v="161"/>
    <s v="2411/1540"/>
    <x v="4"/>
    <s v="4"/>
    <s v="34BLC881"/>
    <s v="704310*******6811"/>
    <s v=""/>
    <s v=""/>
    <s v="431036548"/>
    <m/>
    <m/>
  </r>
  <r>
    <n v="19241010107"/>
    <d v="2020-02-03T00:00:00"/>
    <m/>
    <d v="2020-02-03T00:00:00"/>
    <x v="2"/>
    <m/>
    <x v="161"/>
    <s v="2412/245"/>
    <x v="4"/>
    <s v="4"/>
    <s v="ZG5687GZ"/>
    <s v="704310*******0284"/>
    <s v="expired"/>
    <s v="blocked"/>
    <s v="425822866"/>
    <m/>
    <m/>
  </r>
  <r>
    <n v="19440718161"/>
    <d v="2020-01-28T00:00:00"/>
    <m/>
    <d v="2020-01-28T00:00:00"/>
    <x v="1"/>
    <m/>
    <x v="162"/>
    <s v="2411/1541"/>
    <x v="4"/>
    <s v="4"/>
    <s v="33DLL28"/>
    <s v="704310*******0053"/>
    <s v=""/>
    <s v=""/>
    <s v="431036552"/>
    <m/>
    <m/>
  </r>
  <r>
    <n v="19440718088"/>
    <d v="2020-01-28T00:00:00"/>
    <m/>
    <d v="2020-01-28T00:00:00"/>
    <x v="1"/>
    <m/>
    <x v="162"/>
    <s v="2411/1542"/>
    <x v="4"/>
    <s v="4"/>
    <s v="31APD45"/>
    <s v="704310*******0175"/>
    <s v=""/>
    <s v=""/>
    <s v="431036544"/>
    <m/>
    <m/>
  </r>
  <r>
    <n v="19440718047"/>
    <d v="2020-01-28T00:00:00"/>
    <m/>
    <d v="2020-01-28T00:00:00"/>
    <x v="1"/>
    <m/>
    <x v="162"/>
    <s v="2411/1543"/>
    <x v="4"/>
    <s v="4"/>
    <s v="42CLH83"/>
    <s v="704310*******2591"/>
    <s v=""/>
    <s v=""/>
    <s v="431036540"/>
    <m/>
    <m/>
  </r>
  <r>
    <n v="19440718914"/>
    <d v="2020-01-28T00:00:00"/>
    <m/>
    <d v="2020-01-28T00:00:00"/>
    <x v="1"/>
    <m/>
    <x v="162"/>
    <s v="2411/1544"/>
    <x v="4"/>
    <s v="4"/>
    <s v="42CUN40"/>
    <s v="704310*******3060"/>
    <s v=""/>
    <s v=""/>
    <s v="431036627"/>
    <m/>
    <m/>
  </r>
  <r>
    <n v="19440718856"/>
    <d v="2020-01-28T00:00:00"/>
    <m/>
    <d v="2020-01-28T00:00:00"/>
    <x v="1"/>
    <m/>
    <x v="162"/>
    <s v="2411/1545"/>
    <x v="4"/>
    <s v="4"/>
    <s v="14BP422"/>
    <s v="704310*******0424"/>
    <s v="expired"/>
    <s v="blocked"/>
    <s v="431036621"/>
    <m/>
    <m/>
  </r>
  <r>
    <n v="19440718989"/>
    <d v="2020-01-28T00:00:00"/>
    <m/>
    <d v="2020-01-28T00:00:00"/>
    <x v="1"/>
    <m/>
    <x v="162"/>
    <s v="2411/1546"/>
    <x v="4"/>
    <s v="4"/>
    <s v="34KL9271"/>
    <s v="704310*******0080"/>
    <s v=""/>
    <s v=""/>
    <s v="431036634"/>
    <m/>
    <m/>
  </r>
  <r>
    <n v="19440718963"/>
    <d v="2020-01-28T00:00:00"/>
    <m/>
    <d v="2020-01-28T00:00:00"/>
    <x v="1"/>
    <m/>
    <x v="162"/>
    <s v="2411/1547"/>
    <x v="4"/>
    <s v="4"/>
    <s v="06BD2838"/>
    <s v="704310*******0069"/>
    <s v=""/>
    <s v=""/>
    <s v="431036632"/>
    <m/>
    <m/>
  </r>
  <r>
    <n v="19440718146"/>
    <d v="2020-01-28T00:00:00"/>
    <m/>
    <d v="2020-01-28T00:00:00"/>
    <x v="1"/>
    <m/>
    <x v="162"/>
    <s v="2411/1548"/>
    <x v="4"/>
    <s v="4"/>
    <s v="42FPZ02"/>
    <s v="704310*******3128"/>
    <s v=""/>
    <s v=""/>
    <s v="431036550"/>
    <m/>
    <m/>
  </r>
  <r>
    <n v="19440718039"/>
    <d v="2020-01-28T00:00:00"/>
    <m/>
    <d v="2020-01-28T00:00:00"/>
    <x v="1"/>
    <m/>
    <x v="162"/>
    <s v="2411/1549"/>
    <x v="4"/>
    <s v="4"/>
    <s v="06BGJ202"/>
    <s v="704310*******0564"/>
    <s v=""/>
    <s v=""/>
    <s v="431036539"/>
    <m/>
    <m/>
  </r>
  <r>
    <n v="19440718070"/>
    <d v="2020-01-28T00:00:00"/>
    <m/>
    <d v="2020-01-28T00:00:00"/>
    <x v="1"/>
    <m/>
    <x v="162"/>
    <s v="2411/1550"/>
    <x v="4"/>
    <s v="4"/>
    <s v="34BDH014"/>
    <s v="704310*******1876"/>
    <s v=""/>
    <s v=""/>
    <s v="431036543"/>
    <m/>
    <m/>
  </r>
  <r>
    <n v="19440718930"/>
    <d v="2020-01-28T00:00:00"/>
    <m/>
    <d v="2020-01-28T00:00:00"/>
    <x v="1"/>
    <m/>
    <x v="162"/>
    <s v="2411/1551"/>
    <x v="4"/>
    <s v="4"/>
    <s v="42CUN36"/>
    <s v="704310*******3086"/>
    <s v=""/>
    <s v=""/>
    <s v="431036629"/>
    <m/>
    <m/>
  </r>
  <r>
    <n v="19440719003"/>
    <d v="2020-01-28T00:00:00"/>
    <m/>
    <d v="2020-01-28T00:00:00"/>
    <x v="1"/>
    <m/>
    <x v="162"/>
    <s v="2411/1552"/>
    <x v="4"/>
    <s v="4"/>
    <s v="34BY6931"/>
    <s v="704310*******0260"/>
    <s v=""/>
    <s v=""/>
    <s v="431036636"/>
    <m/>
    <m/>
  </r>
  <r>
    <n v="19440718898"/>
    <d v="2020-01-28T00:00:00"/>
    <m/>
    <d v="2020-01-28T00:00:00"/>
    <x v="1"/>
    <m/>
    <x v="162"/>
    <s v="2411/1553"/>
    <x v="4"/>
    <s v="4"/>
    <s v="ZG6677AV"/>
    <s v="704310*******1229"/>
    <s v="expired"/>
    <s v="blocked"/>
    <s v="431036625"/>
    <m/>
    <m/>
  </r>
  <r>
    <n v="19241005685"/>
    <d v="2020-02-03T00:00:00"/>
    <m/>
    <d v="2020-02-03T00:00:00"/>
    <x v="2"/>
    <m/>
    <x v="162"/>
    <s v="2412/246"/>
    <x v="4"/>
    <s v="4"/>
    <s v="33EF876"/>
    <s v="704310*******6892"/>
    <s v="expired"/>
    <s v="blocked"/>
    <s v="425822424"/>
    <m/>
    <m/>
  </r>
  <r>
    <n v="19241005875"/>
    <d v="2020-02-03T00:00:00"/>
    <m/>
    <d v="2020-02-03T00:00:00"/>
    <x v="2"/>
    <m/>
    <x v="162"/>
    <s v="2412/247"/>
    <x v="4"/>
    <s v="4"/>
    <s v="07AAC439"/>
    <s v="704310*******9342"/>
    <s v=""/>
    <s v=""/>
    <s v="425822443"/>
    <m/>
    <m/>
  </r>
  <r>
    <n v="19440719896"/>
    <d v="2020-02-03T00:00:00"/>
    <m/>
    <d v="2020-02-03T00:00:00"/>
    <x v="5"/>
    <n v="235"/>
    <x v="162"/>
    <s v="2413/47"/>
    <x v="4"/>
    <s v="4"/>
    <s v="LJ267MF"/>
    <s v="704310*******2361"/>
    <s v="blocked"/>
    <s v="blocked"/>
    <s v="431036725"/>
    <n v="235"/>
    <m/>
  </r>
  <r>
    <n v="19440718872"/>
    <d v="2020-01-28T00:00:00"/>
    <m/>
    <d v="2020-01-28T00:00:00"/>
    <x v="1"/>
    <m/>
    <x v="163"/>
    <s v="2411/1554"/>
    <x v="4"/>
    <s v="4"/>
    <s v="CA2526XA"/>
    <s v="704310*******9233"/>
    <s v=""/>
    <s v=""/>
    <s v="431036623"/>
    <m/>
    <m/>
  </r>
  <r>
    <n v="19440718435"/>
    <d v="2020-01-28T00:00:00"/>
    <m/>
    <d v="2020-01-28T00:00:00"/>
    <x v="1"/>
    <m/>
    <x v="163"/>
    <s v="2411/1555"/>
    <x v="4"/>
    <s v="4"/>
    <s v="42FKZ24"/>
    <s v="704310*******2955"/>
    <s v=""/>
    <s v=""/>
    <s v="431036579"/>
    <m/>
    <m/>
  </r>
  <r>
    <n v="19440718401"/>
    <d v="2020-01-28T00:00:00"/>
    <m/>
    <d v="2020-01-28T00:00:00"/>
    <x v="1"/>
    <m/>
    <x v="163"/>
    <s v="2411/1556"/>
    <x v="4"/>
    <s v="4"/>
    <s v="CT1284BM"/>
    <s v="704310*******0964"/>
    <s v=""/>
    <s v=""/>
    <s v="431036576"/>
    <m/>
    <m/>
  </r>
  <r>
    <n v="19440718484"/>
    <d v="2020-01-28T00:00:00"/>
    <m/>
    <d v="2020-01-28T00:00:00"/>
    <x v="1"/>
    <n v="145"/>
    <x v="163"/>
    <s v="2411/1557"/>
    <x v="4"/>
    <s v="4"/>
    <s v="CA3293PA"/>
    <s v="704310*******0673"/>
    <s v="blocked"/>
    <s v="blocked"/>
    <s v="431036584"/>
    <s v="144/39"/>
    <s v="27/03/2020 отправлен запрос в Путовы Сербии"/>
  </r>
  <r>
    <n v="19440718443"/>
    <d v="2020-01-28T00:00:00"/>
    <m/>
    <d v="2020-01-28T00:00:00"/>
    <x v="1"/>
    <n v="145"/>
    <x v="163"/>
    <s v="2411/1558"/>
    <x v="4"/>
    <s v="4"/>
    <s v="PK9637BM"/>
    <s v="704310*******0574"/>
    <s v="blocked"/>
    <s v="blocked"/>
    <s v="431036580"/>
    <s v="144/39"/>
    <s v="27/03/2020 отправлен запрос в Путовы Сербии"/>
  </r>
  <r>
    <n v="19241005602"/>
    <d v="2020-02-03T00:00:00"/>
    <m/>
    <d v="2020-02-03T00:00:00"/>
    <x v="2"/>
    <m/>
    <x v="163"/>
    <s v="2412/248"/>
    <x v="4"/>
    <s v="4"/>
    <s v="RI260ZD"/>
    <s v="704310*******0721"/>
    <s v=""/>
    <s v=""/>
    <s v="425822416"/>
    <m/>
    <m/>
  </r>
  <r>
    <n v="19241010222"/>
    <d v="2020-02-03T00:00:00"/>
    <m/>
    <d v="2020-02-03T00:00:00"/>
    <x v="2"/>
    <n v="145"/>
    <x v="163"/>
    <s v="2412/249"/>
    <x v="4"/>
    <s v="4"/>
    <s v="LJ84ENR"/>
    <s v="704310*******5648"/>
    <s v="blocked"/>
    <s v="blocked"/>
    <s v="425822878"/>
    <s v="144/122"/>
    <s v="12/11/2020 Блок"/>
  </r>
  <r>
    <n v="19241005792"/>
    <d v="2020-02-03T00:00:00"/>
    <m/>
    <d v="2020-02-03T00:00:00"/>
    <x v="2"/>
    <m/>
    <x v="163"/>
    <s v="2412/250"/>
    <x v="4"/>
    <s v="4"/>
    <s v="RI3694G"/>
    <s v="704310*******0648"/>
    <s v=""/>
    <s v=""/>
    <s v="425822435"/>
    <m/>
    <m/>
  </r>
  <r>
    <n v="19241005677"/>
    <d v="2020-02-03T00:00:00"/>
    <m/>
    <d v="2020-02-03T00:00:00"/>
    <x v="2"/>
    <m/>
    <x v="163"/>
    <s v="2412/251"/>
    <x v="4"/>
    <s v="4"/>
    <s v="RI262MZ"/>
    <s v="704310*******0622"/>
    <s v=""/>
    <s v=""/>
    <s v="425822423"/>
    <m/>
    <m/>
  </r>
  <r>
    <n v="19440718567"/>
    <d v="2020-01-28T00:00:00"/>
    <m/>
    <d v="2020-01-28T00:00:00"/>
    <x v="1"/>
    <m/>
    <x v="164"/>
    <s v="2411/1559"/>
    <x v="4"/>
    <s v="4"/>
    <s v="CA8586XK"/>
    <s v="704310*******9258"/>
    <s v=""/>
    <s v=""/>
    <s v="431036592"/>
    <m/>
    <m/>
  </r>
  <r>
    <n v="19440718641"/>
    <d v="2020-01-28T00:00:00"/>
    <m/>
    <d v="2020-01-28T00:00:00"/>
    <x v="1"/>
    <m/>
    <x v="164"/>
    <s v="2411/1560"/>
    <x v="4"/>
    <s v="4"/>
    <s v="34EK2357"/>
    <s v="704310*******0731"/>
    <s v="expired"/>
    <s v="blocked"/>
    <s v="431036600"/>
    <m/>
    <m/>
  </r>
  <r>
    <n v="19440718773"/>
    <d v="2020-01-28T00:00:00"/>
    <m/>
    <d v="2020-01-28T00:00:00"/>
    <x v="1"/>
    <m/>
    <x v="164"/>
    <s v="2411/1561"/>
    <x v="4"/>
    <s v="4"/>
    <s v="42CTU69"/>
    <s v="704310*******3045"/>
    <s v=""/>
    <s v=""/>
    <s v="431036613"/>
    <m/>
    <m/>
  </r>
  <r>
    <n v="19440718526"/>
    <d v="2020-01-28T00:00:00"/>
    <m/>
    <d v="2020-01-28T00:00:00"/>
    <x v="1"/>
    <m/>
    <x v="164"/>
    <s v="2411/1562"/>
    <x v="4"/>
    <s v="4"/>
    <s v="22UL233"/>
    <s v="704310*******5728"/>
    <s v=""/>
    <s v=""/>
    <s v="431036588"/>
    <m/>
    <m/>
  </r>
  <r>
    <n v="19440718609"/>
    <d v="2020-01-28T00:00:00"/>
    <m/>
    <d v="2020-01-28T00:00:00"/>
    <x v="1"/>
    <m/>
    <x v="164"/>
    <s v="2411/1563"/>
    <x v="4"/>
    <s v="4"/>
    <s v="34AJJ159"/>
    <s v="704310*******0538"/>
    <s v="expired"/>
    <s v="blocked"/>
    <s v="431036596"/>
    <m/>
    <m/>
  </r>
  <r>
    <n v="19440718724"/>
    <d v="2020-01-28T00:00:00"/>
    <m/>
    <d v="2020-01-28T00:00:00"/>
    <x v="1"/>
    <m/>
    <x v="164"/>
    <s v="2411/1564"/>
    <x v="4"/>
    <s v="4"/>
    <s v="34HR2564"/>
    <s v="704310*******0723"/>
    <s v="expired"/>
    <s v="blocked"/>
    <s v="431036608"/>
    <m/>
    <m/>
  </r>
  <r>
    <n v="19440718732"/>
    <d v="2020-01-28T00:00:00"/>
    <m/>
    <d v="2020-01-28T00:00:00"/>
    <x v="1"/>
    <m/>
    <x v="164"/>
    <s v="2411/1566"/>
    <x v="4"/>
    <s v="4"/>
    <s v="38ADH535"/>
    <s v="704310*******6016"/>
    <s v="expired"/>
    <s v="blocked"/>
    <s v="431036609"/>
    <m/>
    <m/>
  </r>
  <r>
    <n v="19440718849"/>
    <d v="2020-01-28T00:00:00"/>
    <m/>
    <d v="2020-01-28T00:00:00"/>
    <x v="1"/>
    <m/>
    <x v="164"/>
    <s v="2411/1567"/>
    <x v="4"/>
    <s v="4"/>
    <s v="CB5317KP"/>
    <s v="704310*******0055"/>
    <s v=""/>
    <s v=""/>
    <s v="431036620"/>
    <m/>
    <m/>
  </r>
  <r>
    <n v="19440696896"/>
    <d v="2020-01-28T00:00:00"/>
    <m/>
    <d v="2020-01-28T00:00:00"/>
    <x v="1"/>
    <m/>
    <x v="164"/>
    <s v="2411/1568"/>
    <x v="4"/>
    <s v="4"/>
    <s v="42ACK723"/>
    <s v="704310*******2641"/>
    <s v=""/>
    <s v=""/>
    <s v="431034425"/>
    <m/>
    <m/>
  </r>
  <r>
    <n v="19440696094"/>
    <d v="2020-01-28T00:00:00"/>
    <m/>
    <d v="2020-01-28T00:00:00"/>
    <x v="1"/>
    <m/>
    <x v="164"/>
    <s v="2411/1569"/>
    <x v="4"/>
    <s v="4"/>
    <s v="E0441MC"/>
    <s v="704310*******0017"/>
    <s v=""/>
    <s v=""/>
    <s v="431034345"/>
    <m/>
    <m/>
  </r>
  <r>
    <n v="19440696136"/>
    <d v="2020-01-28T00:00:00"/>
    <m/>
    <d v="2020-01-28T00:00:00"/>
    <x v="1"/>
    <m/>
    <x v="164"/>
    <s v="2411/1570"/>
    <x v="4"/>
    <s v="4"/>
    <s v="E0677MT"/>
    <s v="704310*******0025"/>
    <s v=""/>
    <s v=""/>
    <s v="431034349"/>
    <m/>
    <m/>
  </r>
  <r>
    <n v="19440696219"/>
    <d v="2020-01-28T00:00:00"/>
    <m/>
    <d v="2020-01-28T00:00:00"/>
    <x v="1"/>
    <m/>
    <x v="165"/>
    <s v="2411/1571"/>
    <x v="4"/>
    <s v="4"/>
    <s v="22UP471"/>
    <s v="704310*******0056"/>
    <s v=""/>
    <s v=""/>
    <s v="431034357"/>
    <m/>
    <m/>
  </r>
  <r>
    <n v="19440696250"/>
    <d v="2020-01-28T00:00:00"/>
    <m/>
    <d v="2020-01-28T00:00:00"/>
    <x v="1"/>
    <m/>
    <x v="165"/>
    <s v="2411/1572"/>
    <x v="4"/>
    <s v="4"/>
    <s v="42FKZ27"/>
    <s v="704310*******3037"/>
    <s v=""/>
    <s v=""/>
    <s v="431034361"/>
    <m/>
    <m/>
  </r>
  <r>
    <n v="19440696177"/>
    <d v="2020-01-28T00:00:00"/>
    <m/>
    <d v="2020-01-28T00:00:00"/>
    <x v="1"/>
    <m/>
    <x v="165"/>
    <s v="2411/1573"/>
    <x v="4"/>
    <s v="4"/>
    <s v="22UK881"/>
    <s v="704310*******0080"/>
    <s v=""/>
    <s v=""/>
    <s v="431034353"/>
    <m/>
    <m/>
  </r>
  <r>
    <n v="19440696292"/>
    <d v="2020-01-28T00:00:00"/>
    <m/>
    <d v="2020-01-28T00:00:00"/>
    <x v="1"/>
    <m/>
    <x v="165"/>
    <s v="2411/1574"/>
    <x v="4"/>
    <s v="4"/>
    <s v="34LR0646"/>
    <s v="704310*******3049"/>
    <s v=""/>
    <s v=""/>
    <s v="431034365"/>
    <m/>
    <m/>
  </r>
  <r>
    <n v="19241005727"/>
    <d v="2020-02-03T00:00:00"/>
    <m/>
    <d v="2020-02-03T00:00:00"/>
    <x v="2"/>
    <m/>
    <x v="165"/>
    <s v="2412/252"/>
    <x v="4"/>
    <s v="4"/>
    <s v="07DKC24"/>
    <s v="704310*******3169"/>
    <s v=""/>
    <s v=""/>
    <s v="425822428"/>
    <m/>
    <m/>
  </r>
  <r>
    <n v="19241005552"/>
    <d v="2020-02-03T00:00:00"/>
    <m/>
    <d v="2020-02-03T00:00:00"/>
    <x v="2"/>
    <m/>
    <x v="165"/>
    <s v="2412/253"/>
    <x v="4"/>
    <s v="4"/>
    <s v="07DDS46"/>
    <s v="704310*******3375"/>
    <s v=""/>
    <s v=""/>
    <s v="425822411"/>
    <m/>
    <m/>
  </r>
  <r>
    <n v="19241005958"/>
    <d v="2020-02-03T00:00:00"/>
    <m/>
    <d v="2020-02-03T00:00:00"/>
    <x v="2"/>
    <m/>
    <x v="165"/>
    <s v="2412/254"/>
    <x v="4"/>
    <s v="4"/>
    <s v="DA941FI"/>
    <s v="704310*******3020"/>
    <s v="expired"/>
    <s v="blocked"/>
    <s v="425822451"/>
    <m/>
    <m/>
  </r>
  <r>
    <n v="19241005479"/>
    <d v="2020-02-03T00:00:00"/>
    <m/>
    <d v="2020-02-03T00:00:00"/>
    <x v="2"/>
    <m/>
    <x v="165"/>
    <s v="2412/255"/>
    <x v="4"/>
    <s v="4"/>
    <s v="LJ11TVT"/>
    <s v="704310*******5514"/>
    <s v=""/>
    <s v=""/>
    <s v="425822403"/>
    <m/>
    <m/>
  </r>
  <r>
    <n v="19241005719"/>
    <d v="2020-02-03T00:00:00"/>
    <m/>
    <d v="2020-02-03T00:00:00"/>
    <x v="2"/>
    <m/>
    <x v="165"/>
    <s v="2412/256"/>
    <x v="4"/>
    <s v="4"/>
    <s v="33AAH892"/>
    <s v="704310*******0350"/>
    <s v=""/>
    <s v=""/>
    <s v="425822427"/>
    <m/>
    <m/>
  </r>
  <r>
    <n v="19241005396"/>
    <d v="2020-02-03T00:00:00"/>
    <m/>
    <d v="2020-02-03T00:00:00"/>
    <x v="2"/>
    <m/>
    <x v="165"/>
    <s v="2412/257"/>
    <x v="4"/>
    <s v="4"/>
    <s v="ZG1577GA"/>
    <s v="704310*******1195"/>
    <s v="expired"/>
    <s v="blocked"/>
    <s v="425822395"/>
    <m/>
    <m/>
  </r>
  <r>
    <n v="19241020346"/>
    <d v="2019-11-18T00:00:00"/>
    <m/>
    <d v="2019-11-19T00:00:00"/>
    <x v="4"/>
    <m/>
    <x v="165"/>
    <s v="2414/20"/>
    <x v="4"/>
    <s v="4"/>
    <s v="RA0634AB"/>
    <s v="704310*******0140"/>
    <s v="expired"/>
    <s v="blocked"/>
    <s v="425823890"/>
    <m/>
    <m/>
  </r>
  <r>
    <n v="19241020494"/>
    <d v="2019-11-18T00:00:00"/>
    <m/>
    <d v="2019-11-19T00:00:00"/>
    <x v="4"/>
    <m/>
    <x v="165"/>
    <s v="2414/21"/>
    <x v="4"/>
    <s v="4"/>
    <s v="LJIG779"/>
    <s v="704310*******0343"/>
    <s v="expired"/>
    <s v="blocked"/>
    <s v="425823905"/>
    <m/>
    <m/>
  </r>
  <r>
    <n v="19440696334"/>
    <d v="2020-01-28T00:00:00"/>
    <m/>
    <d v="2020-01-28T00:00:00"/>
    <x v="1"/>
    <m/>
    <x v="166"/>
    <s v="2411/1575"/>
    <x v="4"/>
    <s v="4"/>
    <s v="34RA9752"/>
    <s v="704310*******0715"/>
    <s v="expired"/>
    <s v="blocked"/>
    <s v="431034369"/>
    <m/>
    <m/>
  </r>
  <r>
    <n v="19440696375"/>
    <d v="2020-01-28T00:00:00"/>
    <m/>
    <d v="2020-01-28T00:00:00"/>
    <x v="1"/>
    <n v="176"/>
    <x v="166"/>
    <s v="2411/1576"/>
    <x v="4"/>
    <s v="4"/>
    <s v="CB2958AP"/>
    <s v="704310*******1137"/>
    <s v=""/>
    <s v=""/>
    <s v="431034373"/>
    <n v="177"/>
    <s v="БЛОК 15/04/2021 по стоп листам 174,175,176,177"/>
  </r>
  <r>
    <n v="19440696417"/>
    <d v="2020-01-28T00:00:00"/>
    <m/>
    <d v="2020-01-28T00:00:00"/>
    <x v="1"/>
    <m/>
    <x v="166"/>
    <s v="2411/1577"/>
    <x v="4"/>
    <s v="4"/>
    <s v="54BU230"/>
    <s v="704310*******0157"/>
    <s v=""/>
    <s v=""/>
    <s v="431034377"/>
    <m/>
    <m/>
  </r>
  <r>
    <n v="19241005206"/>
    <d v="2020-02-03T00:00:00"/>
    <m/>
    <d v="2020-02-03T00:00:00"/>
    <x v="2"/>
    <m/>
    <x v="166"/>
    <s v="2412/258"/>
    <x v="4"/>
    <s v="4"/>
    <s v="34CNL859"/>
    <s v="704310*******1069"/>
    <s v="expired"/>
    <s v="blocked"/>
    <s v="425822376"/>
    <m/>
    <m/>
  </r>
  <r>
    <n v="19241005362"/>
    <d v="2020-02-03T00:00:00"/>
    <m/>
    <d v="2020-02-03T00:00:00"/>
    <x v="2"/>
    <m/>
    <x v="166"/>
    <s v="2412/259"/>
    <x v="4"/>
    <s v="3"/>
    <s v="KRZP056"/>
    <s v="704310*******0754"/>
    <s v=""/>
    <s v=""/>
    <s v="425822392"/>
    <m/>
    <m/>
  </r>
  <r>
    <n v="19440719979"/>
    <d v="2020-02-03T00:00:00"/>
    <m/>
    <d v="2020-02-03T00:00:00"/>
    <x v="5"/>
    <m/>
    <x v="166"/>
    <s v="2413/48"/>
    <x v="4"/>
    <s v="4"/>
    <s v="LJ38MCH"/>
    <s v="704310*******0400"/>
    <s v="expired"/>
    <s v="blocked"/>
    <s v="431036733"/>
    <m/>
    <m/>
  </r>
  <r>
    <n v="19440696458"/>
    <d v="2020-01-28T00:00:00"/>
    <m/>
    <d v="2020-01-28T00:00:00"/>
    <x v="1"/>
    <m/>
    <x v="167"/>
    <s v="2411/1578"/>
    <x v="4"/>
    <s v="4"/>
    <s v="34RPK43"/>
    <s v="704310*******7069"/>
    <s v=""/>
    <s v=""/>
    <s v="431034381"/>
    <m/>
    <m/>
  </r>
  <r>
    <n v="19440696490"/>
    <d v="2020-01-28T00:00:00"/>
    <m/>
    <d v="2020-01-28T00:00:00"/>
    <x v="1"/>
    <m/>
    <x v="167"/>
    <s v="2411/1579"/>
    <x v="4"/>
    <s v="4"/>
    <s v="34SV1694"/>
    <s v="704310*******0699"/>
    <s v="expired"/>
    <s v="blocked"/>
    <s v="431034385"/>
    <m/>
    <m/>
  </r>
  <r>
    <n v="19440696532"/>
    <d v="2020-01-28T00:00:00"/>
    <m/>
    <d v="2020-01-28T00:00:00"/>
    <x v="1"/>
    <m/>
    <x v="167"/>
    <s v="2411/1580"/>
    <x v="4"/>
    <s v="4"/>
    <s v="34BDG559"/>
    <s v="704310*******1991"/>
    <s v=""/>
    <s v=""/>
    <s v="431034389"/>
    <m/>
    <m/>
  </r>
  <r>
    <n v="19440696573"/>
    <d v="2020-01-28T00:00:00"/>
    <m/>
    <d v="2020-01-28T00:00:00"/>
    <x v="1"/>
    <m/>
    <x v="167"/>
    <s v="2411/1581"/>
    <x v="4"/>
    <s v="4"/>
    <s v="54B8050"/>
    <s v="704310*******0058"/>
    <s v=""/>
    <s v=""/>
    <s v="431034393"/>
    <m/>
    <m/>
  </r>
  <r>
    <n v="19440696615"/>
    <d v="2020-01-28T00:00:00"/>
    <m/>
    <d v="2020-01-28T00:00:00"/>
    <x v="1"/>
    <m/>
    <x v="167"/>
    <s v="2411/1582"/>
    <x v="4"/>
    <s v="4"/>
    <s v="31ABT914"/>
    <s v="704310*******0198"/>
    <s v=""/>
    <s v=""/>
    <s v="431034397"/>
    <m/>
    <m/>
  </r>
  <r>
    <n v="19241005842"/>
    <d v="2020-02-03T00:00:00"/>
    <m/>
    <d v="2020-02-03T00:00:00"/>
    <x v="2"/>
    <m/>
    <x v="167"/>
    <s v="2412/260"/>
    <x v="4"/>
    <s v="4"/>
    <s v="ZG4953FA"/>
    <s v="704310*******1328"/>
    <s v="expired"/>
    <s v="blocked"/>
    <s v="425822440"/>
    <m/>
    <m/>
  </r>
  <r>
    <n v="19241005529"/>
    <d v="2020-02-03T00:00:00"/>
    <m/>
    <d v="2020-02-03T00:00:00"/>
    <x v="2"/>
    <n v="179"/>
    <x v="167"/>
    <s v="2412/261"/>
    <x v="4"/>
    <s v="4"/>
    <s v="CEEH829"/>
    <s v="704310*******5142"/>
    <s v=""/>
    <s v=""/>
    <s v="425822408"/>
    <s v="179/177"/>
    <s v="ДЕБЛОК 19/4/2021_БЛОК 15/04/2021 по стоп листам 174,175,176,177"/>
  </r>
  <r>
    <n v="19241005289"/>
    <d v="2020-02-03T00:00:00"/>
    <m/>
    <d v="2020-02-03T00:00:00"/>
    <x v="2"/>
    <m/>
    <x v="167"/>
    <s v="2412/262"/>
    <x v="4"/>
    <s v="4"/>
    <s v="LJ600TD"/>
    <s v="704310*******0064"/>
    <s v=""/>
    <s v=""/>
    <s v="425822384"/>
    <m/>
    <m/>
  </r>
  <r>
    <n v="19440719995"/>
    <d v="2020-02-03T00:00:00"/>
    <m/>
    <d v="2020-02-03T00:00:00"/>
    <x v="5"/>
    <m/>
    <x v="167"/>
    <s v="2413/49"/>
    <x v="4"/>
    <s v="4"/>
    <s v="LJ27TVG"/>
    <s v="704310*******0467"/>
    <s v="expired"/>
    <s v="blocked"/>
    <s v="431036735"/>
    <m/>
    <m/>
  </r>
  <r>
    <n v="19440696227"/>
    <d v="2020-01-28T00:00:00"/>
    <m/>
    <d v="2020-01-28T00:00:00"/>
    <x v="1"/>
    <m/>
    <x v="168"/>
    <s v="2411/1583"/>
    <x v="4"/>
    <s v="4"/>
    <s v="27AEC493"/>
    <s v="704310*******9195"/>
    <s v=""/>
    <s v=""/>
    <s v="431034358"/>
    <m/>
    <m/>
  </r>
  <r>
    <n v="19440696185"/>
    <d v="2020-01-28T00:00:00"/>
    <m/>
    <d v="2020-01-28T00:00:00"/>
    <x v="1"/>
    <m/>
    <x v="168"/>
    <s v="2411/1584"/>
    <x v="4"/>
    <s v="4"/>
    <s v="33AEB624"/>
    <s v="704310*******0348"/>
    <s v=""/>
    <s v=""/>
    <s v="431034354"/>
    <m/>
    <m/>
  </r>
  <r>
    <n v="19440696144"/>
    <d v="2020-01-28T00:00:00"/>
    <m/>
    <d v="2020-01-28T00:00:00"/>
    <x v="1"/>
    <m/>
    <x v="168"/>
    <s v="2411/1585"/>
    <x v="4"/>
    <s v="4"/>
    <s v="34SJ7527"/>
    <s v="704310*******2502"/>
    <s v="expired"/>
    <s v="blocked"/>
    <s v="431034350"/>
    <m/>
    <m/>
  </r>
  <r>
    <n v="19440696102"/>
    <d v="2020-01-28T00:00:00"/>
    <m/>
    <d v="2020-01-28T00:00:00"/>
    <x v="1"/>
    <n v="197"/>
    <x v="168"/>
    <s v="2411/1586"/>
    <x v="4"/>
    <s v="4"/>
    <s v="10PY597"/>
    <s v="704310*******0043"/>
    <s v="expired"/>
    <s v="blocked"/>
    <s v="431034346"/>
    <s v="197/71/39"/>
    <s v="27/5/2021 Блок. 18/6/20202 отправлен запрос на разблокировку. 27/03/2020 отправлен запрос в Путовы Сербии"/>
  </r>
  <r>
    <n v="19440696029"/>
    <d v="2020-01-28T00:00:00"/>
    <m/>
    <d v="2020-01-28T00:00:00"/>
    <x v="1"/>
    <m/>
    <x v="168"/>
    <s v="2411/1587"/>
    <x v="4"/>
    <s v="4"/>
    <s v="34BTB579"/>
    <s v="704310*******3328"/>
    <s v=""/>
    <s v=""/>
    <s v="431034338"/>
    <m/>
    <m/>
  </r>
  <r>
    <n v="19440696045"/>
    <d v="2020-01-28T00:00:00"/>
    <m/>
    <d v="2020-01-28T00:00:00"/>
    <x v="1"/>
    <m/>
    <x v="168"/>
    <s v="2411/1588"/>
    <x v="4"/>
    <s v="4"/>
    <s v="34SN6818"/>
    <s v="704310*******2494"/>
    <s v=""/>
    <s v=""/>
    <s v="431034340"/>
    <m/>
    <m/>
  </r>
  <r>
    <n v="19440696979"/>
    <d v="2020-01-28T00:00:00"/>
    <m/>
    <d v="2020-01-28T00:00:00"/>
    <x v="1"/>
    <m/>
    <x v="168"/>
    <s v="2411/1589"/>
    <x v="4"/>
    <s v="4"/>
    <s v="CB7245BA"/>
    <s v="704310*******0839"/>
    <s v=""/>
    <s v=""/>
    <s v="431034433"/>
    <m/>
    <m/>
  </r>
  <r>
    <n v="19440696938"/>
    <d v="2020-01-28T00:00:00"/>
    <m/>
    <d v="2020-01-28T00:00:00"/>
    <x v="1"/>
    <m/>
    <x v="168"/>
    <s v="2411/1590"/>
    <x v="4"/>
    <s v="4"/>
    <s v="34BDG512"/>
    <s v="704310*******2015"/>
    <s v=""/>
    <s v=""/>
    <s v="431034429"/>
    <m/>
    <m/>
  </r>
  <r>
    <n v="19440719904"/>
    <d v="2020-02-03T00:00:00"/>
    <m/>
    <d v="2020-02-03T00:00:00"/>
    <x v="5"/>
    <m/>
    <x v="168"/>
    <s v="2413/50"/>
    <x v="4"/>
    <s v="4"/>
    <s v="SK4129AC"/>
    <s v="704310*******0023"/>
    <s v="expired"/>
    <s v="blocked"/>
    <s v="431036726"/>
    <m/>
    <m/>
  </r>
  <r>
    <n v="19440696656"/>
    <d v="2020-01-28T00:00:00"/>
    <m/>
    <d v="2020-01-28T00:00:00"/>
    <x v="1"/>
    <m/>
    <x v="169"/>
    <s v="2411/1591"/>
    <x v="4"/>
    <s v="4"/>
    <s v="38SC520"/>
    <s v="704310*******0581"/>
    <s v=""/>
    <s v=""/>
    <s v="431034401"/>
    <m/>
    <m/>
  </r>
  <r>
    <n v="19440696698"/>
    <d v="2020-01-28T00:00:00"/>
    <m/>
    <d v="2020-01-28T00:00:00"/>
    <x v="1"/>
    <m/>
    <x v="169"/>
    <s v="2411/1592"/>
    <x v="4"/>
    <s v="4"/>
    <s v="35ENN70"/>
    <s v="704310*******0066"/>
    <s v="expired"/>
    <s v="blocked"/>
    <s v="431034405"/>
    <m/>
    <m/>
  </r>
  <r>
    <n v="19440696730"/>
    <d v="2020-01-28T00:00:00"/>
    <m/>
    <d v="2020-01-28T00:00:00"/>
    <x v="1"/>
    <m/>
    <x v="169"/>
    <s v="2411/1593"/>
    <x v="4"/>
    <s v="4"/>
    <s v="34SN9475"/>
    <s v="704310*******2304"/>
    <s v=""/>
    <s v=""/>
    <s v="431034409"/>
    <m/>
    <m/>
  </r>
  <r>
    <n v="19440696771"/>
    <d v="2020-01-28T00:00:00"/>
    <m/>
    <d v="2020-01-28T00:00:00"/>
    <x v="1"/>
    <m/>
    <x v="169"/>
    <s v="2411/1594"/>
    <x v="4"/>
    <s v="4"/>
    <s v="CA8586TT"/>
    <s v="704310*******9241"/>
    <s v=""/>
    <s v=""/>
    <s v="431034413"/>
    <m/>
    <m/>
  </r>
  <r>
    <n v="19440696813"/>
    <d v="2020-01-28T00:00:00"/>
    <m/>
    <d v="2020-01-28T00:00:00"/>
    <x v="1"/>
    <m/>
    <x v="169"/>
    <s v="2411/1595"/>
    <x v="4"/>
    <s v="4"/>
    <s v="CB5233MP"/>
    <s v="704310*******0487"/>
    <s v=""/>
    <s v=""/>
    <s v="431034417"/>
    <m/>
    <m/>
  </r>
  <r>
    <n v="19440696854"/>
    <d v="2020-01-28T00:00:00"/>
    <m/>
    <d v="2020-01-28T00:00:00"/>
    <x v="1"/>
    <m/>
    <x v="169"/>
    <s v="2411/1596"/>
    <x v="4"/>
    <s v="4"/>
    <s v="31AIK92"/>
    <s v="704310*******0263"/>
    <s v=""/>
    <s v=""/>
    <s v="431034421"/>
    <m/>
    <m/>
  </r>
  <r>
    <n v="19440696268"/>
    <d v="2020-01-28T00:00:00"/>
    <m/>
    <d v="2020-01-28T00:00:00"/>
    <x v="1"/>
    <m/>
    <x v="169"/>
    <s v="2411/1597"/>
    <x v="4"/>
    <s v="4"/>
    <s v="22UL758"/>
    <s v="704310*******0106"/>
    <s v=""/>
    <s v=""/>
    <s v="431034362"/>
    <m/>
    <m/>
  </r>
  <r>
    <n v="19440696300"/>
    <d v="2020-01-28T00:00:00"/>
    <m/>
    <d v="2020-01-28T00:00:00"/>
    <x v="1"/>
    <m/>
    <x v="169"/>
    <s v="2411/1598"/>
    <x v="4"/>
    <s v="4"/>
    <s v="33EBN97"/>
    <s v="704310*******0020"/>
    <s v=""/>
    <s v=""/>
    <s v="431034366"/>
    <m/>
    <m/>
  </r>
  <r>
    <n v="19440696342"/>
    <d v="2020-01-28T00:00:00"/>
    <m/>
    <d v="2020-01-28T00:00:00"/>
    <x v="1"/>
    <n v="119"/>
    <x v="169"/>
    <s v="2411/1599"/>
    <x v="4"/>
    <s v="4"/>
    <s v="33BSA87"/>
    <s v="704310*******0021"/>
    <s v=""/>
    <s v=""/>
    <s v="431034370"/>
    <s v="119/101"/>
    <s v="06/11/2020 отправлен 17/9/2020 блок."/>
  </r>
  <r>
    <n v="19241020460"/>
    <d v="2019-11-18T00:00:00"/>
    <m/>
    <d v="2019-11-19T00:00:00"/>
    <x v="4"/>
    <m/>
    <x v="169"/>
    <s v="2414/22"/>
    <x v="4"/>
    <s v="4"/>
    <s v="UE064ME"/>
    <s v="704310*******0374"/>
    <s v=""/>
    <s v=""/>
    <s v="425823902"/>
    <m/>
    <m/>
  </r>
  <r>
    <n v="19440696383"/>
    <d v="2020-01-28T00:00:00"/>
    <m/>
    <d v="2020-01-28T00:00:00"/>
    <x v="1"/>
    <m/>
    <x v="170"/>
    <s v="2411/1600"/>
    <x v="4"/>
    <s v="4"/>
    <s v="CB3174HC"/>
    <s v="704310*******0479"/>
    <s v=""/>
    <s v=""/>
    <s v="431034374"/>
    <m/>
    <m/>
  </r>
  <r>
    <n v="19440696425"/>
    <d v="2020-01-28T00:00:00"/>
    <m/>
    <d v="2020-01-28T00:00:00"/>
    <x v="1"/>
    <m/>
    <x v="170"/>
    <s v="2411/1601"/>
    <x v="4"/>
    <s v="4"/>
    <s v="CA9538TK"/>
    <s v="704310*******0503"/>
    <s v=""/>
    <s v=""/>
    <s v="431034378"/>
    <m/>
    <m/>
  </r>
  <r>
    <n v="19440696128"/>
    <d v="2020-01-28T00:00:00"/>
    <m/>
    <d v="2020-01-28T00:00:00"/>
    <x v="1"/>
    <m/>
    <x v="170"/>
    <s v="2411/1602"/>
    <x v="4"/>
    <s v="4"/>
    <s v="CB2526MX"/>
    <s v="704310*******9449"/>
    <s v=""/>
    <s v=""/>
    <s v="431034348"/>
    <m/>
    <m/>
  </r>
  <r>
    <n v="19440696466"/>
    <d v="2020-01-28T00:00:00"/>
    <m/>
    <d v="2020-01-28T00:00:00"/>
    <x v="1"/>
    <m/>
    <x v="170"/>
    <s v="2411/1603"/>
    <x v="4"/>
    <s v="4"/>
    <s v="34BZ4378"/>
    <s v="704310*******0814"/>
    <s v="expired"/>
    <s v="blocked"/>
    <s v="431034382"/>
    <m/>
    <m/>
  </r>
  <r>
    <n v="19440696011"/>
    <d v="2020-01-28T00:00:00"/>
    <m/>
    <d v="2020-01-28T00:00:00"/>
    <x v="1"/>
    <m/>
    <x v="170"/>
    <s v="2411/1604"/>
    <x v="4"/>
    <s v="4"/>
    <s v="14GL540"/>
    <s v="704310*******0341"/>
    <s v="expired"/>
    <s v="blocked"/>
    <s v="431034337"/>
    <m/>
    <m/>
  </r>
  <r>
    <n v="19440696508"/>
    <d v="2020-01-28T00:00:00"/>
    <m/>
    <d v="2020-01-28T00:00:00"/>
    <x v="1"/>
    <n v="194"/>
    <x v="170"/>
    <s v="2411/1605"/>
    <x v="4"/>
    <s v="4"/>
    <s v="34LZ0774"/>
    <s v="704310*******9474"/>
    <s v="blocked"/>
    <s v="blocked"/>
    <s v="431034386"/>
    <n v="194"/>
    <s v="Блок 18/5/2021"/>
  </r>
  <r>
    <n v="19440696904"/>
    <d v="2020-01-28T00:00:00"/>
    <m/>
    <d v="2020-01-28T00:00:00"/>
    <x v="1"/>
    <m/>
    <x v="170"/>
    <s v="2411/1606"/>
    <x v="4"/>
    <s v="4"/>
    <s v="33RK214"/>
    <s v="704310*******5081"/>
    <s v=""/>
    <s v=""/>
    <s v="431034426"/>
    <m/>
    <m/>
  </r>
  <r>
    <n v="19241005164"/>
    <d v="2020-02-03T00:00:00"/>
    <m/>
    <d v="2020-02-03T00:00:00"/>
    <x v="2"/>
    <m/>
    <x v="170"/>
    <s v="2412/263"/>
    <x v="4"/>
    <s v="4"/>
    <s v="RI504VG"/>
    <s v="704310*******0122"/>
    <s v="expired"/>
    <s v="blocked"/>
    <s v="425822372"/>
    <m/>
    <m/>
  </r>
  <r>
    <n v="19241005271"/>
    <d v="2020-02-03T00:00:00"/>
    <m/>
    <d v="2020-02-03T00:00:00"/>
    <x v="2"/>
    <m/>
    <x v="170"/>
    <s v="2412/264"/>
    <x v="4"/>
    <s v="4"/>
    <s v="RI5897D"/>
    <s v="704310*******0012"/>
    <s v="expired"/>
    <s v="blocked"/>
    <s v="425822383"/>
    <m/>
    <m/>
  </r>
  <r>
    <n v="19241005404"/>
    <d v="2020-02-03T00:00:00"/>
    <m/>
    <d v="2020-02-03T00:00:00"/>
    <x v="2"/>
    <m/>
    <x v="170"/>
    <s v="2412/265"/>
    <x v="4"/>
    <s v="4"/>
    <s v="ZG4387FO"/>
    <s v="704310*******0144"/>
    <s v="expired"/>
    <s v="blocked"/>
    <s v="425822396"/>
    <m/>
    <m/>
  </r>
  <r>
    <n v="19440696946"/>
    <d v="2020-01-28T00:00:00"/>
    <m/>
    <d v="2020-01-28T00:00:00"/>
    <x v="1"/>
    <n v="161"/>
    <x v="171"/>
    <s v="2411/1607"/>
    <x v="4"/>
    <s v="4"/>
    <s v="34BTB280"/>
    <s v="704310*******3641"/>
    <s v="blocked"/>
    <s v="blocked"/>
    <s v="431034430"/>
    <n v="161"/>
    <s v="Блок 09/03/2021"/>
  </r>
  <r>
    <n v="19440696987"/>
    <d v="2020-01-28T00:00:00"/>
    <m/>
    <d v="2020-01-28T00:00:00"/>
    <x v="1"/>
    <m/>
    <x v="171"/>
    <s v="2411/1608"/>
    <x v="4"/>
    <s v="4"/>
    <s v="14GM940"/>
    <s v="704310*******0744"/>
    <s v=""/>
    <s v=""/>
    <s v="431034434"/>
    <m/>
    <m/>
  </r>
  <r>
    <n v="19440696789"/>
    <d v="2020-01-28T00:00:00"/>
    <m/>
    <d v="2020-01-28T00:00:00"/>
    <x v="1"/>
    <m/>
    <x v="171"/>
    <s v="2411/1610"/>
    <x v="4"/>
    <s v="4"/>
    <s v="34BNY210"/>
    <s v="704310*******7246"/>
    <s v=""/>
    <s v=""/>
    <s v="431034414"/>
    <m/>
    <m/>
  </r>
  <r>
    <n v="19440696821"/>
    <d v="2020-01-28T00:00:00"/>
    <m/>
    <d v="2020-01-28T00:00:00"/>
    <x v="1"/>
    <m/>
    <x v="171"/>
    <s v="2411/1611"/>
    <x v="4"/>
    <s v="4"/>
    <s v="34BTD017"/>
    <s v="704310*******6008"/>
    <s v=""/>
    <s v=""/>
    <s v="431034418"/>
    <m/>
    <m/>
  </r>
  <r>
    <n v="19440696581"/>
    <d v="2020-01-28T00:00:00"/>
    <m/>
    <d v="2020-01-28T00:00:00"/>
    <x v="1"/>
    <m/>
    <x v="171"/>
    <s v="2411/1612"/>
    <x v="4"/>
    <s v="4"/>
    <s v="27RM264"/>
    <s v="704310*******5488"/>
    <s v=""/>
    <s v=""/>
    <s v="431034394"/>
    <m/>
    <m/>
  </r>
  <r>
    <n v="19440696623"/>
    <d v="2020-01-28T00:00:00"/>
    <m/>
    <d v="2020-01-28T00:00:00"/>
    <x v="1"/>
    <m/>
    <x v="171"/>
    <s v="2411/1613"/>
    <x v="4"/>
    <s v="4"/>
    <s v="33DVC58"/>
    <s v="704310*******0608"/>
    <s v="expired"/>
    <s v="blocked"/>
    <s v="431034398"/>
    <m/>
    <m/>
  </r>
  <r>
    <n v="19440696862"/>
    <d v="2020-01-28T00:00:00"/>
    <m/>
    <d v="2020-01-28T00:00:00"/>
    <x v="1"/>
    <m/>
    <x v="171"/>
    <s v="2411/1614"/>
    <x v="4"/>
    <s v="4"/>
    <s v="34BTB854"/>
    <s v="704310*******3393"/>
    <s v=""/>
    <s v=""/>
    <s v="431034422"/>
    <m/>
    <m/>
  </r>
  <r>
    <n v="19440696664"/>
    <d v="2020-01-28T00:00:00"/>
    <m/>
    <d v="2020-01-28T00:00:00"/>
    <x v="1"/>
    <m/>
    <x v="171"/>
    <s v="2411/1615"/>
    <x v="4"/>
    <s v="4"/>
    <s v="33EMT41"/>
    <s v="704310*******0707"/>
    <s v="expired"/>
    <s v="blocked"/>
    <s v="431034402"/>
    <m/>
    <m/>
  </r>
  <r>
    <n v="19440696706"/>
    <d v="2020-01-28T00:00:00"/>
    <m/>
    <d v="2020-01-28T00:00:00"/>
    <x v="1"/>
    <m/>
    <x v="171"/>
    <s v="2411/1616"/>
    <x v="4"/>
    <s v="4"/>
    <s v="KA7777PZ"/>
    <s v="704310*******0065"/>
    <s v="expired"/>
    <s v="blocked"/>
    <s v="431034406"/>
    <m/>
    <m/>
  </r>
  <r>
    <n v="19440696748"/>
    <d v="2020-01-28T00:00:00"/>
    <m/>
    <d v="2020-01-28T00:00:00"/>
    <x v="1"/>
    <m/>
    <x v="171"/>
    <s v="2411/1617"/>
    <x v="4"/>
    <s v="4"/>
    <s v="31GT336"/>
    <s v="704310*******0075"/>
    <s v=""/>
    <s v=""/>
    <s v="431034410"/>
    <m/>
    <m/>
  </r>
  <r>
    <n v="19440696052"/>
    <d v="2020-01-28T00:00:00"/>
    <m/>
    <d v="2020-01-28T00:00:00"/>
    <x v="1"/>
    <m/>
    <x v="171"/>
    <s v="2411/1618"/>
    <x v="4"/>
    <s v="4"/>
    <s v="34BZ4380"/>
    <s v="704310*******0764"/>
    <s v="expired"/>
    <s v="blocked"/>
    <s v="431034341"/>
    <m/>
    <m/>
  </r>
  <r>
    <n v="19440696037"/>
    <d v="2020-01-28T00:00:00"/>
    <m/>
    <d v="2020-01-28T00:00:00"/>
    <x v="1"/>
    <m/>
    <x v="171"/>
    <s v="2411/1619"/>
    <x v="4"/>
    <s v="4"/>
    <s v="27RM208"/>
    <s v="704310*******5841"/>
    <s v=""/>
    <s v=""/>
    <s v="431034339"/>
    <m/>
    <m/>
  </r>
  <r>
    <n v="19241005073"/>
    <d v="2020-02-03T00:00:00"/>
    <m/>
    <d v="2020-02-03T00:00:00"/>
    <x v="2"/>
    <m/>
    <x v="171"/>
    <s v="2412/266"/>
    <x v="4"/>
    <s v="4"/>
    <s v="EH1474KK"/>
    <s v="704310*******0483"/>
    <s v=""/>
    <s v=""/>
    <s v="425822363"/>
    <m/>
    <m/>
  </r>
  <r>
    <n v="19241005511"/>
    <d v="2020-02-03T00:00:00"/>
    <m/>
    <d v="2020-02-03T00:00:00"/>
    <x v="2"/>
    <m/>
    <x v="171"/>
    <s v="2412/267"/>
    <x v="4"/>
    <s v="4"/>
    <s v="34KB8376"/>
    <s v="704310*******0143"/>
    <s v="expired"/>
    <s v="blocked"/>
    <s v="425822407"/>
    <m/>
    <m/>
  </r>
  <r>
    <n v="19241005081"/>
    <d v="2020-02-03T00:00:00"/>
    <m/>
    <d v="2020-02-03T00:00:00"/>
    <x v="2"/>
    <m/>
    <x v="171"/>
    <s v="2412/268"/>
    <x v="4"/>
    <s v="4"/>
    <s v="ZG5125FI"/>
    <s v="704310*******1385"/>
    <s v="expired"/>
    <s v="blocked"/>
    <s v="425822364"/>
    <m/>
    <m/>
  </r>
  <r>
    <n v="19241005891"/>
    <d v="2019-01-17T00:00:00"/>
    <m/>
    <d v="2019-01-17T00:00:00"/>
    <x v="2"/>
    <m/>
    <x v="171"/>
    <s v="2412/269"/>
    <x v="4"/>
    <s v="4"/>
    <s v="ZG3033GB"/>
    <s v="704310*******0128"/>
    <s v="expired"/>
    <s v="blocked"/>
    <s v="425822445"/>
    <m/>
    <m/>
  </r>
  <r>
    <n v="19440696060"/>
    <d v="2020-01-28T00:00:00"/>
    <m/>
    <d v="2020-01-28T00:00:00"/>
    <x v="1"/>
    <m/>
    <x v="172"/>
    <s v="2411/1620"/>
    <x v="4"/>
    <s v="4"/>
    <s v="34BTE830"/>
    <s v="704310*******3492"/>
    <s v=""/>
    <s v=""/>
    <s v="431034342"/>
    <m/>
    <m/>
  </r>
  <r>
    <n v="19440696441"/>
    <d v="2020-01-28T00:00:00"/>
    <m/>
    <d v="2020-01-28T00:00:00"/>
    <x v="1"/>
    <n v="119"/>
    <x v="172"/>
    <s v="2411/1621"/>
    <x v="4"/>
    <s v="4"/>
    <s v="33ACF190"/>
    <s v="704310*******0088"/>
    <s v=""/>
    <s v=""/>
    <s v="431034380"/>
    <s v="119/111"/>
    <s v="06/11/2020 отправлен 15/10/2020 Блок"/>
  </r>
  <r>
    <n v="19440696409"/>
    <d v="2020-01-28T00:00:00"/>
    <m/>
    <d v="2020-01-28T00:00:00"/>
    <x v="1"/>
    <m/>
    <x v="172"/>
    <s v="2411/1622"/>
    <x v="4"/>
    <s v="4"/>
    <s v="33BLJ61"/>
    <s v="704310*******0054"/>
    <s v=""/>
    <s v=""/>
    <s v="431034376"/>
    <m/>
    <m/>
  </r>
  <r>
    <n v="19440696524"/>
    <d v="2020-01-28T00:00:00"/>
    <m/>
    <d v="2020-01-28T00:00:00"/>
    <x v="1"/>
    <m/>
    <x v="172"/>
    <s v="2411/1623"/>
    <x v="4"/>
    <s v="4"/>
    <s v="06JSV14"/>
    <s v="704310*******0341"/>
    <s v=""/>
    <s v=""/>
    <s v="431034388"/>
    <m/>
    <m/>
  </r>
  <r>
    <n v="19440696482"/>
    <d v="2020-01-28T00:00:00"/>
    <m/>
    <d v="2020-01-28T00:00:00"/>
    <x v="1"/>
    <m/>
    <x v="172"/>
    <s v="2411/1624"/>
    <x v="4"/>
    <s v="4"/>
    <s v="81ER103"/>
    <s v="704310*******0166"/>
    <s v=""/>
    <s v=""/>
    <s v="431034384"/>
    <m/>
    <m/>
  </r>
  <r>
    <n v="19440696607"/>
    <d v="2020-01-28T00:00:00"/>
    <m/>
    <d v="2020-01-28T00:00:00"/>
    <x v="1"/>
    <m/>
    <x v="172"/>
    <s v="2411/1625"/>
    <x v="4"/>
    <s v="4"/>
    <s v="34FM0723"/>
    <s v="704310*******0806"/>
    <s v="expired"/>
    <s v="blocked"/>
    <s v="431034396"/>
    <m/>
    <m/>
  </r>
  <r>
    <n v="19440696565"/>
    <d v="2020-01-28T00:00:00"/>
    <m/>
    <d v="2020-01-28T00:00:00"/>
    <x v="1"/>
    <n v="176"/>
    <x v="172"/>
    <s v="2411/1626"/>
    <x v="4"/>
    <s v="4"/>
    <s v="34CPL236"/>
    <s v="704310*******8928"/>
    <s v="blocked"/>
    <s v="blocked"/>
    <s v="431034392"/>
    <n v="177"/>
    <s v="БЛОК 15/04/2021 по стоп листам 174,175,176,177"/>
  </r>
  <r>
    <n v="19440696649"/>
    <d v="2020-01-28T00:00:00"/>
    <m/>
    <d v="2020-01-28T00:00:00"/>
    <x v="1"/>
    <m/>
    <x v="172"/>
    <s v="2411/1627"/>
    <x v="4"/>
    <s v="4"/>
    <s v="42ACK750"/>
    <s v="704310*******2815"/>
    <s v=""/>
    <s v=""/>
    <s v="431034400"/>
    <m/>
    <m/>
  </r>
  <r>
    <n v="19440696722"/>
    <d v="2020-01-28T00:00:00"/>
    <m/>
    <d v="2020-01-28T00:00:00"/>
    <x v="1"/>
    <m/>
    <x v="172"/>
    <s v="2411/1628"/>
    <x v="4"/>
    <s v="4"/>
    <s v="34KB8189"/>
    <s v="704310*******0106"/>
    <s v="expired"/>
    <s v="blocked"/>
    <s v="431034408"/>
    <m/>
    <m/>
  </r>
  <r>
    <n v="19440696680"/>
    <d v="2020-01-28T00:00:00"/>
    <m/>
    <d v="2020-01-28T00:00:00"/>
    <x v="1"/>
    <m/>
    <x v="172"/>
    <s v="2411/1629"/>
    <x v="4"/>
    <s v="4"/>
    <s v="22UH790"/>
    <s v="704310*******0155"/>
    <s v=""/>
    <s v=""/>
    <s v="431034404"/>
    <m/>
    <m/>
  </r>
  <r>
    <n v="19440696805"/>
    <d v="2020-01-28T00:00:00"/>
    <m/>
    <d v="2020-01-28T00:00:00"/>
    <x v="1"/>
    <m/>
    <x v="172"/>
    <s v="2411/1630"/>
    <x v="4"/>
    <s v="4"/>
    <s v="42CCZ26"/>
    <s v="704310*******0485"/>
    <s v=""/>
    <s v=""/>
    <s v="431034416"/>
    <m/>
    <m/>
  </r>
  <r>
    <n v="19440696763"/>
    <d v="2020-01-28T00:00:00"/>
    <m/>
    <d v="2020-01-28T00:00:00"/>
    <x v="1"/>
    <m/>
    <x v="172"/>
    <s v="2411/1631"/>
    <x v="4"/>
    <s v="4"/>
    <s v="33ABA690"/>
    <s v="704310*******0061"/>
    <s v=""/>
    <s v=""/>
    <s v="431034412"/>
    <m/>
    <m/>
  </r>
  <r>
    <n v="19440696888"/>
    <d v="2020-01-28T00:00:00"/>
    <m/>
    <d v="2020-01-28T00:00:00"/>
    <x v="1"/>
    <m/>
    <x v="172"/>
    <s v="2411/1632"/>
    <x v="4"/>
    <s v="4"/>
    <s v="34LOG27"/>
    <s v="704310*******0032"/>
    <s v=""/>
    <s v=""/>
    <s v="431034424"/>
    <m/>
    <m/>
  </r>
  <r>
    <n v="19241005230"/>
    <d v="2020-02-03T00:00:00"/>
    <m/>
    <d v="2020-02-03T00:00:00"/>
    <x v="2"/>
    <m/>
    <x v="172"/>
    <s v="2412/270"/>
    <x v="4"/>
    <s v="4"/>
    <s v="ZG5999HD"/>
    <s v="704310*******1476"/>
    <s v="expired"/>
    <s v="blocked"/>
    <s v="425822379"/>
    <m/>
    <m/>
  </r>
  <r>
    <n v="19241005636"/>
    <d v="2020-02-03T00:00:00"/>
    <m/>
    <d v="2020-02-03T00:00:00"/>
    <x v="2"/>
    <m/>
    <x v="172"/>
    <s v="2412/271"/>
    <x v="4"/>
    <s v="4"/>
    <s v="PK8687BC"/>
    <s v="704310*******0226"/>
    <s v=""/>
    <s v=""/>
    <s v="425822419"/>
    <m/>
    <m/>
  </r>
  <r>
    <n v="19241005917"/>
    <d v="2020-02-03T00:00:00"/>
    <m/>
    <d v="2020-02-03T00:00:00"/>
    <x v="2"/>
    <m/>
    <x v="172"/>
    <s v="2412/272"/>
    <x v="4"/>
    <s v="4"/>
    <s v="T72E225"/>
    <s v="704310*******2968"/>
    <s v=""/>
    <s v=""/>
    <s v="425822447"/>
    <m/>
    <m/>
  </r>
  <r>
    <n v="19241005834"/>
    <d v="2020-02-03T00:00:00"/>
    <m/>
    <d v="2020-02-03T00:00:00"/>
    <x v="2"/>
    <n v="175"/>
    <x v="172"/>
    <s v="2412/273"/>
    <x v="4"/>
    <s v="4"/>
    <s v="WOT45514"/>
    <s v="704310*******0299"/>
    <s v="blocked"/>
    <s v="blocked"/>
    <s v="425822439"/>
    <n v="177"/>
    <s v="БЛОК 15/04/2021 по стоп листам 174,175,176,177"/>
  </r>
  <r>
    <n v="19440719953"/>
    <d v="2020-02-03T00:00:00"/>
    <m/>
    <d v="2020-02-03T00:00:00"/>
    <x v="5"/>
    <m/>
    <x v="172"/>
    <s v="2413/51"/>
    <x v="4"/>
    <s v="4"/>
    <s v="LJ450DI"/>
    <s v="704310*******0273"/>
    <s v="expired"/>
    <s v="blocked"/>
    <s v="431036731"/>
    <m/>
    <m/>
  </r>
  <r>
    <n v="19440719961"/>
    <d v="2020-02-03T00:00:00"/>
    <m/>
    <d v="2020-02-03T00:00:00"/>
    <x v="5"/>
    <m/>
    <x v="172"/>
    <s v="2413/52"/>
    <x v="4"/>
    <s v="4"/>
    <s v="PLS119"/>
    <s v="704310*******0347"/>
    <s v=""/>
    <s v=""/>
    <s v="431036732"/>
    <m/>
    <m/>
  </r>
  <r>
    <n v="19440719987"/>
    <d v="2020-02-03T00:00:00"/>
    <m/>
    <d v="2020-02-03T00:00:00"/>
    <x v="5"/>
    <n v="235"/>
    <x v="172"/>
    <s v="2413/53"/>
    <x v="4"/>
    <s v="4"/>
    <s v="LJ452DI"/>
    <s v="704310*******0315"/>
    <s v="blocked"/>
    <s v="blocked"/>
    <s v="431036734"/>
    <n v="235"/>
    <m/>
  </r>
  <r>
    <n v="19440696847"/>
    <d v="2020-01-28T00:00:00"/>
    <m/>
    <d v="2020-01-28T00:00:00"/>
    <x v="1"/>
    <m/>
    <x v="173"/>
    <s v="2411/1633"/>
    <x v="4"/>
    <s v="4"/>
    <s v="34SJ7525"/>
    <s v="704310*******2486"/>
    <s v="expired"/>
    <s v="blocked"/>
    <s v="431034420"/>
    <m/>
    <m/>
  </r>
  <r>
    <n v="19440696961"/>
    <d v="2020-01-28T00:00:00"/>
    <m/>
    <d v="2020-01-28T00:00:00"/>
    <x v="1"/>
    <m/>
    <x v="173"/>
    <s v="2411/1634"/>
    <x v="4"/>
    <s v="4"/>
    <s v="06JTJ53"/>
    <s v="704310*******0390"/>
    <s v=""/>
    <s v=""/>
    <s v="431034432"/>
    <m/>
    <m/>
  </r>
  <r>
    <n v="19440696920"/>
    <d v="2020-01-28T00:00:00"/>
    <m/>
    <d v="2020-01-28T00:00:00"/>
    <x v="1"/>
    <m/>
    <x v="173"/>
    <s v="2411/1635"/>
    <x v="4"/>
    <s v="4"/>
    <s v="54E1053"/>
    <s v="704310*******8860"/>
    <s v=""/>
    <s v=""/>
    <s v="431034428"/>
    <m/>
    <m/>
  </r>
  <r>
    <n v="19440697001"/>
    <d v="2020-01-28T00:00:00"/>
    <m/>
    <d v="2020-01-28T00:00:00"/>
    <x v="1"/>
    <n v="97"/>
    <x v="173"/>
    <s v="2411/1636"/>
    <x v="4"/>
    <s v="4"/>
    <s v="33BJA40"/>
    <s v="704310*******0454"/>
    <s v="expired"/>
    <s v="blocked"/>
    <s v="431034436"/>
    <s v="97/59"/>
    <s v="01/09/2020 Разблок.15/5/2020 отправлен запрос на блокиировку"/>
  </r>
  <r>
    <n v="19440696367"/>
    <d v="2020-01-28T00:00:00"/>
    <m/>
    <d v="2020-01-28T00:00:00"/>
    <x v="1"/>
    <m/>
    <x v="173"/>
    <s v="2411/1637"/>
    <x v="4"/>
    <s v="4"/>
    <s v="34GC1162"/>
    <s v="704310*******0681"/>
    <s v="expired"/>
    <s v="blocked"/>
    <s v="431034372"/>
    <m/>
    <m/>
  </r>
  <r>
    <n v="19440696284"/>
    <d v="2020-01-28T00:00:00"/>
    <m/>
    <d v="2020-01-28T00:00:00"/>
    <x v="1"/>
    <m/>
    <x v="173"/>
    <s v="2411/1638"/>
    <x v="4"/>
    <s v="4"/>
    <s v="41AAT500"/>
    <s v="704310*******1832"/>
    <s v=""/>
    <s v=""/>
    <s v="431034364"/>
    <m/>
    <m/>
  </r>
  <r>
    <n v="19440696326"/>
    <d v="2020-01-28T00:00:00"/>
    <m/>
    <d v="2020-01-28T00:00:00"/>
    <x v="1"/>
    <m/>
    <x v="173"/>
    <s v="2411/1639"/>
    <x v="4"/>
    <s v="4"/>
    <s v="34SV8750"/>
    <s v="704310*******0863"/>
    <s v="expired"/>
    <s v="blocked"/>
    <s v="431034368"/>
    <m/>
    <m/>
  </r>
  <r>
    <n v="19440696201"/>
    <d v="2020-01-28T00:00:00"/>
    <m/>
    <d v="2020-01-28T00:00:00"/>
    <x v="1"/>
    <m/>
    <x v="173"/>
    <s v="2411/1640"/>
    <x v="4"/>
    <s v="4"/>
    <s v="61TF540"/>
    <s v="704310*******0059"/>
    <s v=""/>
    <s v=""/>
    <s v="431034356"/>
    <m/>
    <m/>
  </r>
  <r>
    <n v="19440696243"/>
    <d v="2020-01-28T00:00:00"/>
    <m/>
    <d v="2020-01-28T00:00:00"/>
    <x v="1"/>
    <m/>
    <x v="173"/>
    <s v="2411/1641"/>
    <x v="4"/>
    <s v="4"/>
    <s v="34SN6817"/>
    <s v="704310*******2502"/>
    <s v=""/>
    <s v=""/>
    <s v="431034360"/>
    <m/>
    <m/>
  </r>
  <r>
    <n v="19440696169"/>
    <d v="2020-01-28T00:00:00"/>
    <m/>
    <d v="2020-01-28T00:00:00"/>
    <x v="1"/>
    <m/>
    <x v="173"/>
    <s v="2411/1642"/>
    <x v="4"/>
    <s v="4"/>
    <s v="81EY308"/>
    <s v="704310*******1307"/>
    <s v=""/>
    <s v=""/>
    <s v="431034352"/>
    <m/>
    <m/>
  </r>
  <r>
    <n v="19241005925"/>
    <d v="2020-02-03T00:00:00"/>
    <m/>
    <d v="2020-02-03T00:00:00"/>
    <x v="2"/>
    <m/>
    <x v="173"/>
    <s v="2412/274"/>
    <x v="4"/>
    <s v="4"/>
    <s v="M60A755"/>
    <s v="704310*******2836"/>
    <s v=""/>
    <s v=""/>
    <s v="425822448"/>
    <m/>
    <m/>
  </r>
  <r>
    <n v="19241005347"/>
    <d v="2019-01-17T00:00:00"/>
    <m/>
    <d v="2019-01-17T00:00:00"/>
    <x v="2"/>
    <m/>
    <x v="173"/>
    <s v="2412/275"/>
    <x v="4"/>
    <s v="4"/>
    <s v="ZG6860GO"/>
    <s v="704310*******0268"/>
    <s v="expired"/>
    <s v="blocked"/>
    <s v="425822390"/>
    <m/>
    <m/>
  </r>
  <r>
    <n v="19241005644"/>
    <d v="2020-02-03T00:00:00"/>
    <m/>
    <d v="2020-02-03T00:00:00"/>
    <x v="2"/>
    <m/>
    <x v="173"/>
    <s v="2412/276"/>
    <x v="4"/>
    <s v="4"/>
    <s v="KRFD788"/>
    <s v="704310*******0015"/>
    <s v="expired"/>
    <s v="blocked"/>
    <s v="425822420"/>
    <m/>
    <m/>
  </r>
  <r>
    <n v="19241005966"/>
    <d v="2020-02-03T00:00:00"/>
    <m/>
    <d v="2020-02-03T00:00:00"/>
    <x v="2"/>
    <m/>
    <x v="173"/>
    <s v="2412/277"/>
    <x v="4"/>
    <s v="4"/>
    <s v="DJ707BM"/>
    <s v="704310*******0017"/>
    <s v="expired"/>
    <s v="blocked"/>
    <s v="425822452"/>
    <m/>
    <m/>
  </r>
  <r>
    <n v="19241020312"/>
    <d v="2019-11-18T00:00:00"/>
    <m/>
    <d v="2019-11-19T00:00:00"/>
    <x v="4"/>
    <m/>
    <x v="173"/>
    <s v="2414/23"/>
    <x v="4"/>
    <s v="4"/>
    <s v="RA0001VG"/>
    <s v="704310*******0272"/>
    <s v=""/>
    <s v=""/>
    <s v="425823887"/>
    <m/>
    <m/>
  </r>
  <r>
    <n v="19440696086"/>
    <d v="2020-01-28T00:00:00"/>
    <m/>
    <d v="2020-01-28T00:00:00"/>
    <x v="1"/>
    <m/>
    <x v="174"/>
    <s v="2411/1643"/>
    <x v="4"/>
    <s v="4"/>
    <s v="42DOZ50"/>
    <s v="704310*******3078"/>
    <s v=""/>
    <s v=""/>
    <s v="431034344"/>
    <m/>
    <m/>
  </r>
  <r>
    <n v="19440696110"/>
    <d v="2020-01-28T00:00:00"/>
    <m/>
    <d v="2020-01-28T00:00:00"/>
    <x v="1"/>
    <n v="97"/>
    <x v="174"/>
    <s v="2411/1644"/>
    <x v="4"/>
    <s v="4"/>
    <s v="33EER40"/>
    <s v="704310*******0405"/>
    <s v="expired"/>
    <s v="blocked"/>
    <s v="431034347"/>
    <s v="97/59"/>
    <s v="01/09/2020 Разблок.15/5/2020 отправлен запрос на блокиировку"/>
  </r>
  <r>
    <n v="19440696151"/>
    <d v="2020-01-28T00:00:00"/>
    <m/>
    <d v="2020-01-28T00:00:00"/>
    <x v="1"/>
    <m/>
    <x v="174"/>
    <s v="2411/1645"/>
    <x v="4"/>
    <s v="4"/>
    <s v="26EJ884"/>
    <s v="704310*******0378"/>
    <s v=""/>
    <s v=""/>
    <s v="431034351"/>
    <m/>
    <m/>
  </r>
  <r>
    <n v="19440696193"/>
    <d v="2020-01-28T00:00:00"/>
    <m/>
    <d v="2020-01-28T00:00:00"/>
    <x v="1"/>
    <m/>
    <x v="174"/>
    <s v="2411/1646"/>
    <x v="4"/>
    <s v="4"/>
    <s v="07AAJ915"/>
    <s v="704310*******0018"/>
    <s v="expired"/>
    <s v="blocked"/>
    <s v="431034355"/>
    <m/>
    <m/>
  </r>
  <r>
    <n v="19440696235"/>
    <d v="2020-01-28T00:00:00"/>
    <m/>
    <d v="2020-01-28T00:00:00"/>
    <x v="1"/>
    <m/>
    <x v="174"/>
    <s v="2411/1647"/>
    <x v="4"/>
    <s v="4"/>
    <s v="CO0440CC"/>
    <s v="704310*******0640"/>
    <s v=""/>
    <s v=""/>
    <s v="431034359"/>
    <m/>
    <m/>
  </r>
  <r>
    <n v="19241005768"/>
    <d v="2020-02-03T00:00:00"/>
    <m/>
    <d v="2020-02-03T00:00:00"/>
    <x v="2"/>
    <m/>
    <x v="174"/>
    <s v="2412/278"/>
    <x v="4"/>
    <s v="4"/>
    <s v="ZD5000BJ"/>
    <s v="704310*******0054"/>
    <s v="expired"/>
    <s v="blocked"/>
    <s v="425822432"/>
    <m/>
    <m/>
  </r>
  <r>
    <n v="19241005750"/>
    <d v="2020-02-03T00:00:00"/>
    <m/>
    <d v="2020-02-03T00:00:00"/>
    <x v="2"/>
    <m/>
    <x v="174"/>
    <s v="2412/279"/>
    <x v="4"/>
    <s v="4"/>
    <s v="PA1297KH"/>
    <s v="704310*******0048"/>
    <s v=""/>
    <s v=""/>
    <s v="425822431"/>
    <m/>
    <m/>
  </r>
  <r>
    <n v="19241005594"/>
    <d v="2020-02-03T00:00:00"/>
    <m/>
    <d v="2020-02-03T00:00:00"/>
    <x v="2"/>
    <n v="145"/>
    <x v="174"/>
    <s v="2412/280"/>
    <x v="4"/>
    <s v="4"/>
    <s v="CEBF788"/>
    <s v="704310*******0410"/>
    <s v="blocked"/>
    <s v="blocked"/>
    <s v="425822415"/>
    <s v="144/43"/>
    <s v="03/4/2020 отправлен запрос в Путовы Сербии"/>
  </r>
  <r>
    <n v="19241005446"/>
    <d v="2020-02-03T00:00:00"/>
    <m/>
    <d v="2020-02-03T00:00:00"/>
    <x v="2"/>
    <m/>
    <x v="174"/>
    <s v="2412/281"/>
    <x v="4"/>
    <s v="4"/>
    <s v="E14M926"/>
    <s v="704310*******0580"/>
    <s v="expired"/>
    <s v="blocked"/>
    <s v="425822400"/>
    <m/>
    <m/>
  </r>
  <r>
    <n v="19241020379"/>
    <d v="2019-11-18T00:00:00"/>
    <m/>
    <d v="2019-11-19T00:00:00"/>
    <x v="4"/>
    <m/>
    <x v="174"/>
    <s v="2414/24"/>
    <x v="4"/>
    <s v="4"/>
    <s v="35V2556"/>
    <s v="704310*******5122"/>
    <s v="expired"/>
    <s v="blocked"/>
    <s v="425823893"/>
    <m/>
    <m/>
  </r>
  <r>
    <n v="19241001882"/>
    <m/>
    <m/>
    <m/>
    <x v="0"/>
    <n v="145"/>
    <x v="175"/>
    <s v="2410/66"/>
    <x v="4"/>
    <s v="1"/>
    <s v="BG873YC"/>
    <s v="704310*******5844"/>
    <s v="blocked"/>
    <s v="blocked"/>
    <s v="425822044"/>
    <s v="144/45"/>
    <s v="07/4/2020 отправлен запрос в Путовы Сербии"/>
  </r>
  <r>
    <n v="19221133622"/>
    <m/>
    <m/>
    <m/>
    <x v="0"/>
    <n v="145"/>
    <x v="175"/>
    <s v="2410/67"/>
    <x v="4"/>
    <s v="1"/>
    <s v="NS253LD"/>
    <s v="704310*******5851"/>
    <s v="blocked"/>
    <s v="blocked"/>
    <s v="425310930"/>
    <s v="144/45"/>
    <s v="07/4/2020 отправлен запрос в Путовы Сербии"/>
  </r>
  <r>
    <n v="19221133861"/>
    <m/>
    <m/>
    <m/>
    <x v="0"/>
    <n v="145"/>
    <x v="175"/>
    <s v="2410/68"/>
    <x v="4"/>
    <s v="4"/>
    <s v="NS075KP"/>
    <s v="704310*******5711"/>
    <s v="blocked"/>
    <s v="blocked"/>
    <s v="425310954"/>
    <s v="144/45"/>
    <s v="07/4/2020 отправлен запрос в Путовы Сербии"/>
  </r>
  <r>
    <n v="19241030915"/>
    <m/>
    <m/>
    <m/>
    <x v="0"/>
    <n v="145"/>
    <x v="175"/>
    <s v="2410/69"/>
    <x v="4"/>
    <s v="4"/>
    <s v="SU139LH"/>
    <s v="704310*******5703"/>
    <s v="blocked"/>
    <s v="blocked"/>
    <s v="425824947"/>
    <s v="144/45"/>
    <s v="07/4/2020 отправлен запрос в Путовы Сербии"/>
  </r>
  <r>
    <n v="19440696276"/>
    <d v="2020-01-28T00:00:00"/>
    <m/>
    <d v="2020-01-28T00:00:00"/>
    <x v="1"/>
    <m/>
    <x v="175"/>
    <s v="2411/1648"/>
    <x v="4"/>
    <s v="4"/>
    <s v="31E7513"/>
    <s v="704310*******0083"/>
    <s v=""/>
    <s v=""/>
    <s v="431034363"/>
    <m/>
    <m/>
  </r>
  <r>
    <n v="19440696318"/>
    <d v="2020-01-28T00:00:00"/>
    <m/>
    <d v="2020-01-28T00:00:00"/>
    <x v="1"/>
    <m/>
    <x v="175"/>
    <s v="2411/1649"/>
    <x v="4"/>
    <s v="4"/>
    <s v="14BB752"/>
    <s v="704310*******0507"/>
    <s v=""/>
    <s v=""/>
    <s v="431034367"/>
    <m/>
    <m/>
  </r>
  <r>
    <n v="19440696359"/>
    <d v="2020-01-28T00:00:00"/>
    <m/>
    <d v="2020-01-28T00:00:00"/>
    <x v="1"/>
    <m/>
    <x v="175"/>
    <s v="2411/1650"/>
    <x v="4"/>
    <s v="4"/>
    <s v="34KL9657"/>
    <s v="704310*******0100"/>
    <s v="expired"/>
    <s v="blocked"/>
    <s v="431034371"/>
    <m/>
    <m/>
  </r>
  <r>
    <n v="19440696433"/>
    <d v="2020-01-28T00:00:00"/>
    <m/>
    <d v="2020-01-28T00:00:00"/>
    <x v="1"/>
    <m/>
    <x v="175"/>
    <s v="2411/1652"/>
    <x v="4"/>
    <s v="4"/>
    <s v="61K15149"/>
    <s v="704310*******8142"/>
    <s v=""/>
    <s v=""/>
    <s v="431034379"/>
    <m/>
    <m/>
  </r>
  <r>
    <n v="19241005156"/>
    <d v="2020-02-03T00:00:00"/>
    <m/>
    <d v="2020-02-03T00:00:00"/>
    <x v="2"/>
    <m/>
    <x v="175"/>
    <s v="2412/282"/>
    <x v="4"/>
    <s v="4"/>
    <s v="J53O642"/>
    <s v="704310*******2851"/>
    <s v=""/>
    <s v=""/>
    <s v="425822371"/>
    <m/>
    <m/>
  </r>
  <r>
    <n v="19241006006"/>
    <d v="2020-02-03T00:00:00"/>
    <m/>
    <d v="2020-02-03T00:00:00"/>
    <x v="2"/>
    <n v="145"/>
    <x v="175"/>
    <s v="2412/283"/>
    <x v="4"/>
    <s v="4"/>
    <s v="ZG2132GE"/>
    <s v="704310*******6625"/>
    <s v="blocked"/>
    <s v="blocked"/>
    <s v="425822456"/>
    <s v="144/120"/>
    <s v="06/11/2020 отправлен"/>
  </r>
  <r>
    <n v="19241005115"/>
    <d v="2020-02-03T00:00:00"/>
    <m/>
    <d v="2020-02-03T00:00:00"/>
    <x v="2"/>
    <m/>
    <x v="175"/>
    <s v="2412/284"/>
    <x v="4"/>
    <s v="4"/>
    <s v="ROBB242"/>
    <s v="704310*******0350"/>
    <s v=""/>
    <s v=""/>
    <s v="425822367"/>
    <s v="48/49"/>
    <s v="15/4/2020 отправлен запрос на разблокировку 13/4/2020 отправлен запрос в Путовы Сербии"/>
  </r>
  <r>
    <n v="19241005990"/>
    <d v="2020-02-03T00:00:00"/>
    <m/>
    <d v="2020-02-03T00:00:00"/>
    <x v="2"/>
    <m/>
    <x v="175"/>
    <s v="2412/285"/>
    <x v="4"/>
    <s v="4"/>
    <s v="38VZ006"/>
    <s v="704310*******7893"/>
    <s v="expired"/>
    <s v="blocked"/>
    <s v="425822455"/>
    <m/>
    <m/>
  </r>
  <r>
    <n v="19440719946"/>
    <d v="2020-02-03T00:00:00"/>
    <m/>
    <d v="2020-02-03T00:00:00"/>
    <x v="5"/>
    <m/>
    <x v="175"/>
    <s v="2413/54"/>
    <x v="4"/>
    <s v="4"/>
    <s v="PWT178"/>
    <s v="704310*******0321"/>
    <s v=""/>
    <s v=""/>
    <s v="431036730"/>
    <m/>
    <m/>
  </r>
  <r>
    <n v="19440696078"/>
    <d v="2020-01-28T00:00:00"/>
    <m/>
    <d v="2020-01-28T00:00:00"/>
    <x v="1"/>
    <m/>
    <x v="176"/>
    <s v="2411/1653"/>
    <x v="4"/>
    <s v="4"/>
    <s v="42DDV80"/>
    <s v="704310*******0136"/>
    <s v=""/>
    <s v=""/>
    <s v="431034343"/>
    <m/>
    <m/>
  </r>
  <r>
    <n v="19440696995"/>
    <d v="2020-01-28T00:00:00"/>
    <m/>
    <d v="2020-01-28T00:00:00"/>
    <x v="1"/>
    <m/>
    <x v="176"/>
    <s v="2411/1654"/>
    <x v="4"/>
    <s v="4"/>
    <s v="CA2235HM"/>
    <s v="704310*******0789"/>
    <s v=""/>
    <s v=""/>
    <s v="431034435"/>
    <m/>
    <m/>
  </r>
  <r>
    <n v="19440696953"/>
    <d v="2020-01-28T00:00:00"/>
    <m/>
    <d v="2020-01-28T00:00:00"/>
    <x v="1"/>
    <m/>
    <x v="176"/>
    <s v="2411/1655"/>
    <x v="4"/>
    <s v="4"/>
    <s v="33FL138"/>
    <s v="704310*******6910"/>
    <s v=""/>
    <s v=""/>
    <s v="431034431"/>
    <m/>
    <m/>
  </r>
  <r>
    <n v="19440719938"/>
    <d v="2020-02-03T00:00:00"/>
    <m/>
    <d v="2020-02-03T00:00:00"/>
    <x v="5"/>
    <m/>
    <x v="176"/>
    <s v="2413/55"/>
    <x v="4"/>
    <s v="4"/>
    <s v="RMT170"/>
    <s v="704310*******0362"/>
    <s v=""/>
    <s v=""/>
    <s v="431036729"/>
    <m/>
    <m/>
  </r>
  <r>
    <n v="19440720001"/>
    <d v="2020-02-03T00:00:00"/>
    <m/>
    <d v="2020-02-03T00:00:00"/>
    <x v="5"/>
    <m/>
    <x v="176"/>
    <s v="2413/56"/>
    <x v="4"/>
    <s v="4"/>
    <s v="PZ014HC"/>
    <s v="704310*******0022"/>
    <s v="expired"/>
    <s v="blocked"/>
    <s v="431036736"/>
    <m/>
    <m/>
  </r>
  <r>
    <n v="19440696912"/>
    <d v="2020-01-28T00:00:00"/>
    <m/>
    <d v="2020-01-28T00:00:00"/>
    <x v="1"/>
    <m/>
    <x v="177"/>
    <s v="2411/1656"/>
    <x v="4"/>
    <s v="4"/>
    <s v="81AAE191"/>
    <s v="704310*******0083"/>
    <s v=""/>
    <s v=""/>
    <s v="431034427"/>
    <m/>
    <m/>
  </r>
  <r>
    <n v="19440696870"/>
    <d v="2020-01-28T00:00:00"/>
    <m/>
    <d v="2020-01-28T00:00:00"/>
    <x v="1"/>
    <m/>
    <x v="177"/>
    <s v="2411/1657"/>
    <x v="4"/>
    <s v="4"/>
    <s v="33AED989"/>
    <s v="704310*******2736"/>
    <s v=""/>
    <s v=""/>
    <s v="431034423"/>
    <m/>
    <m/>
  </r>
  <r>
    <n v="19440696839"/>
    <d v="2020-01-28T00:00:00"/>
    <m/>
    <d v="2020-01-28T00:00:00"/>
    <x v="1"/>
    <m/>
    <x v="177"/>
    <s v="2411/1658"/>
    <x v="4"/>
    <s v="4"/>
    <s v="34AJJ173"/>
    <s v="704310*******0678"/>
    <s v="expired"/>
    <s v="blocked"/>
    <s v="431034419"/>
    <m/>
    <m/>
  </r>
  <r>
    <n v="19440696797"/>
    <d v="2020-01-28T00:00:00"/>
    <m/>
    <d v="2020-01-28T00:00:00"/>
    <x v="1"/>
    <m/>
    <x v="177"/>
    <s v="2411/1659"/>
    <x v="4"/>
    <s v="4"/>
    <s v="31ABR997"/>
    <s v="704310*******0164"/>
    <s v=""/>
    <s v=""/>
    <s v="431034415"/>
    <m/>
    <m/>
  </r>
  <r>
    <n v="19440696755"/>
    <d v="2020-01-28T00:00:00"/>
    <m/>
    <d v="2020-01-28T00:00:00"/>
    <x v="1"/>
    <m/>
    <x v="177"/>
    <s v="2411/1660"/>
    <x v="4"/>
    <s v="4"/>
    <s v="42ACA288"/>
    <s v="704310*******5535"/>
    <s v=""/>
    <s v=""/>
    <s v="431034411"/>
    <m/>
    <m/>
  </r>
  <r>
    <n v="19440696714"/>
    <d v="2020-01-28T00:00:00"/>
    <m/>
    <d v="2020-01-28T00:00:00"/>
    <x v="1"/>
    <m/>
    <x v="177"/>
    <s v="2411/1661"/>
    <x v="4"/>
    <s v="4"/>
    <s v="34AJJ149"/>
    <s v="704310*******7450"/>
    <s v="expired"/>
    <s v="blocked"/>
    <s v="431034407"/>
    <m/>
    <m/>
  </r>
  <r>
    <n v="19440696672"/>
    <d v="2020-01-28T00:00:00"/>
    <m/>
    <d v="2020-01-28T00:00:00"/>
    <x v="1"/>
    <m/>
    <x v="177"/>
    <s v="2411/1662"/>
    <x v="4"/>
    <s v="4"/>
    <s v="34LE3129"/>
    <s v="704310*******3394"/>
    <s v=""/>
    <s v=""/>
    <s v="431034403"/>
    <m/>
    <m/>
  </r>
  <r>
    <n v="19241005487"/>
    <d v="2020-02-03T00:00:00"/>
    <m/>
    <d v="2020-02-03T00:00:00"/>
    <x v="2"/>
    <m/>
    <x v="177"/>
    <s v="2412/286"/>
    <x v="4"/>
    <s v="4"/>
    <s v="PA5194KM"/>
    <s v="704310*******0220"/>
    <s v=""/>
    <s v=""/>
    <s v="425822404"/>
    <m/>
    <m/>
  </r>
  <r>
    <n v="19241005883"/>
    <d v="2020-02-03T00:00:00"/>
    <m/>
    <d v="2020-02-03T00:00:00"/>
    <x v="2"/>
    <m/>
    <x v="177"/>
    <s v="2412/287"/>
    <x v="4"/>
    <s v="4"/>
    <s v="CB8938HH"/>
    <s v="704310*******0253"/>
    <s v=""/>
    <s v=""/>
    <s v="425822444"/>
    <m/>
    <m/>
  </r>
  <r>
    <n v="19241005198"/>
    <d v="2020-02-03T00:00:00"/>
    <m/>
    <d v="2020-02-03T00:00:00"/>
    <x v="2"/>
    <m/>
    <x v="177"/>
    <s v="2412/288"/>
    <x v="4"/>
    <s v="3"/>
    <s v="NMNS412"/>
    <s v="704310*******0210"/>
    <s v="expired"/>
    <s v="blocked"/>
    <s v="425822375"/>
    <m/>
    <m/>
  </r>
  <r>
    <n v="19440696631"/>
    <d v="2020-01-28T00:00:00"/>
    <m/>
    <d v="2020-01-28T00:00:00"/>
    <x v="1"/>
    <m/>
    <x v="178"/>
    <s v="2411/1663"/>
    <x v="4"/>
    <s v="4"/>
    <s v="31GU356"/>
    <s v="704310*******0034"/>
    <s v=""/>
    <s v=""/>
    <s v="431034399"/>
    <m/>
    <m/>
  </r>
  <r>
    <n v="19440696599"/>
    <d v="2020-01-28T00:00:00"/>
    <m/>
    <d v="2020-01-28T00:00:00"/>
    <x v="1"/>
    <m/>
    <x v="178"/>
    <s v="2411/1664"/>
    <x v="4"/>
    <s v="4"/>
    <s v="33AH540"/>
    <s v="704310*******0284"/>
    <s v="expired"/>
    <s v="blocked"/>
    <s v="431034395"/>
    <m/>
    <m/>
  </r>
  <r>
    <n v="19241005040"/>
    <d v="2020-02-03T00:00:00"/>
    <m/>
    <d v="2020-02-03T00:00:00"/>
    <x v="2"/>
    <m/>
    <x v="178"/>
    <s v="2412/289"/>
    <x v="4"/>
    <s v="4"/>
    <s v="ZG0037MM"/>
    <s v="704310*******0479"/>
    <s v=""/>
    <s v=""/>
    <s v="425822360"/>
    <m/>
    <m/>
  </r>
  <r>
    <n v="19241005438"/>
    <d v="2020-02-03T00:00:00"/>
    <m/>
    <d v="2020-02-03T00:00:00"/>
    <x v="2"/>
    <m/>
    <x v="178"/>
    <s v="2412/290"/>
    <x v="4"/>
    <s v="4"/>
    <s v="LJ50TBF"/>
    <s v="704310*******0155"/>
    <s v=""/>
    <s v=""/>
    <s v="425822399"/>
    <m/>
    <m/>
  </r>
  <r>
    <n v="19440696557"/>
    <d v="2020-01-28T00:00:00"/>
    <m/>
    <d v="2020-01-28T00:00:00"/>
    <x v="1"/>
    <n v="145"/>
    <x v="179"/>
    <s v="2411/1665"/>
    <x v="4"/>
    <s v="4"/>
    <s v="34HT9940"/>
    <s v="704310*******1736"/>
    <s v="expired"/>
    <s v="blocked"/>
    <s v="431034391"/>
    <s v="144/124"/>
    <s v="24/11/2020 Блок"/>
  </r>
  <r>
    <n v="19440696516"/>
    <d v="2020-01-28T00:00:00"/>
    <m/>
    <d v="2020-01-28T00:00:00"/>
    <x v="1"/>
    <m/>
    <x v="179"/>
    <s v="2411/1666"/>
    <x v="4"/>
    <s v="4"/>
    <s v="76AAF010"/>
    <s v="704310*******1857"/>
    <s v=""/>
    <s v=""/>
    <s v="431034387"/>
    <m/>
    <m/>
  </r>
  <r>
    <n v="19440696474"/>
    <d v="2020-01-28T00:00:00"/>
    <m/>
    <d v="2020-01-28T00:00:00"/>
    <x v="1"/>
    <m/>
    <x v="179"/>
    <s v="2411/1667"/>
    <x v="4"/>
    <s v="4"/>
    <s v="42EGF28"/>
    <s v="704310*******0360"/>
    <s v=""/>
    <s v=""/>
    <s v="431034383"/>
    <m/>
    <m/>
  </r>
  <r>
    <n v="19440719573"/>
    <d v="2020-02-14T00:00:00"/>
    <m/>
    <d v="2020-02-14T00:00:00"/>
    <x v="1"/>
    <m/>
    <x v="179"/>
    <s v="2411/1668"/>
    <x v="4"/>
    <s v="4"/>
    <s v="34CJC704"/>
    <s v="704310*******3971"/>
    <s v=""/>
    <s v=""/>
    <s v="431036693"/>
    <m/>
    <m/>
  </r>
  <r>
    <n v="19440719557"/>
    <d v="2020-02-14T00:00:00"/>
    <m/>
    <d v="2020-02-14T00:00:00"/>
    <x v="1"/>
    <m/>
    <x v="179"/>
    <s v="2411/1669"/>
    <x v="4"/>
    <s v="4"/>
    <s v="CB2526PH"/>
    <s v="704310*******1140"/>
    <s v=""/>
    <s v=""/>
    <s v="431036691"/>
    <m/>
    <m/>
  </r>
  <r>
    <n v="19440719516"/>
    <d v="2020-02-14T00:00:00"/>
    <m/>
    <d v="2020-02-14T00:00:00"/>
    <x v="1"/>
    <m/>
    <x v="179"/>
    <s v="2411/1670"/>
    <x v="4"/>
    <s v="4"/>
    <s v="76AAF006"/>
    <s v="704310*******1816"/>
    <s v=""/>
    <s v=""/>
    <s v="431036687"/>
    <m/>
    <m/>
  </r>
  <r>
    <n v="19440719458"/>
    <d v="2020-02-14T00:00:00"/>
    <m/>
    <d v="2020-02-14T00:00:00"/>
    <x v="1"/>
    <m/>
    <x v="179"/>
    <s v="2411/1671"/>
    <x v="4"/>
    <s v="4"/>
    <s v="76AJ164"/>
    <s v="704310*******1568"/>
    <s v=""/>
    <s v=""/>
    <s v="431036681"/>
    <m/>
    <m/>
  </r>
  <r>
    <n v="19440719425"/>
    <d v="2020-02-14T00:00:00"/>
    <m/>
    <d v="2020-02-14T00:00:00"/>
    <x v="1"/>
    <n v="145"/>
    <x v="179"/>
    <s v="2411/1672"/>
    <x v="4"/>
    <s v="4"/>
    <s v="76AJ155"/>
    <s v="704310*******1618"/>
    <s v="blocked"/>
    <s v="blocked"/>
    <s v="431036678"/>
    <s v="144/79"/>
    <s v=" 09/07/2020 отправлен запрос на блокировку"/>
  </r>
  <r>
    <n v="19440719375"/>
    <d v="2020-02-14T00:00:00"/>
    <m/>
    <d v="2020-02-14T00:00:00"/>
    <x v="1"/>
    <m/>
    <x v="179"/>
    <s v="2411/1673"/>
    <x v="4"/>
    <s v="4"/>
    <s v="76AJ167"/>
    <s v="704310*******1576"/>
    <s v=""/>
    <s v=""/>
    <s v="431036673"/>
    <m/>
    <m/>
  </r>
  <r>
    <n v="19241010388"/>
    <d v="2020-02-03T00:00:00"/>
    <m/>
    <d v="2020-02-03T00:00:00"/>
    <x v="2"/>
    <m/>
    <x v="179"/>
    <s v="2412/291"/>
    <x v="4"/>
    <s v="4"/>
    <s v="ZG7804EC"/>
    <s v="704310*******1187"/>
    <s v="expired"/>
    <s v="blocked"/>
    <s v="425822894"/>
    <m/>
    <m/>
  </r>
  <r>
    <n v="19241005560"/>
    <d v="2020-02-03T00:00:00"/>
    <m/>
    <d v="2020-02-03T00:00:00"/>
    <x v="2"/>
    <m/>
    <x v="179"/>
    <s v="2412/292"/>
    <x v="4"/>
    <s v="4"/>
    <s v="DA670ED"/>
    <s v="704310*******2311"/>
    <s v="expired"/>
    <s v="blocked"/>
    <s v="425822412"/>
    <m/>
    <m/>
  </r>
  <r>
    <n v="19241010305"/>
    <d v="2020-02-03T00:00:00"/>
    <m/>
    <d v="2020-02-03T00:00:00"/>
    <x v="5"/>
    <n v="235"/>
    <x v="179"/>
    <s v="2413/57"/>
    <x v="4"/>
    <s v="4"/>
    <s v="LJ269MF"/>
    <s v="704310*******2387"/>
    <s v="blocked"/>
    <s v="blocked"/>
    <s v="425822886"/>
    <n v="235"/>
    <m/>
  </r>
  <r>
    <n v="19241020437"/>
    <d v="2019-11-18T00:00:00"/>
    <m/>
    <d v="2019-11-19T00:00:00"/>
    <x v="4"/>
    <m/>
    <x v="179"/>
    <s v="2414/26"/>
    <x v="4"/>
    <s v="4"/>
    <s v="RA0057AC"/>
    <s v="704310*******4304"/>
    <s v=""/>
    <s v=""/>
    <s v="425823899"/>
    <m/>
    <m/>
  </r>
  <r>
    <n v="19241020478"/>
    <d v="2019-11-18T00:00:00"/>
    <m/>
    <d v="2019-11-19T00:00:00"/>
    <x v="4"/>
    <m/>
    <x v="179"/>
    <s v="2414/27"/>
    <x v="4"/>
    <s v="4"/>
    <s v="RA6690AB"/>
    <s v="704310*******0140"/>
    <s v="expired"/>
    <s v="blocked"/>
    <s v="425823903"/>
    <m/>
    <m/>
  </r>
  <r>
    <n v="19440719359"/>
    <d v="2020-02-14T00:00:00"/>
    <m/>
    <d v="2020-02-14T00:00:00"/>
    <x v="1"/>
    <m/>
    <x v="180"/>
    <s v="2411/1674"/>
    <x v="4"/>
    <s v="4"/>
    <s v="34AJJ162"/>
    <s v="704310*******0561"/>
    <s v="expired"/>
    <s v="blocked"/>
    <s v="431036671"/>
    <m/>
    <m/>
  </r>
  <r>
    <n v="19440719318"/>
    <d v="2020-02-14T00:00:00"/>
    <m/>
    <d v="2020-02-14T00:00:00"/>
    <x v="1"/>
    <m/>
    <x v="180"/>
    <s v="2411/1675"/>
    <x v="4"/>
    <s v="4"/>
    <s v="14BB142"/>
    <s v="704310*******0630"/>
    <s v=""/>
    <s v=""/>
    <s v="431036667"/>
    <m/>
    <m/>
  </r>
  <r>
    <n v="19440719276"/>
    <d v="2020-02-14T00:00:00"/>
    <m/>
    <d v="2020-02-14T00:00:00"/>
    <x v="1"/>
    <n v="176"/>
    <x v="180"/>
    <s v="2411/1676"/>
    <x v="4"/>
    <s v="4"/>
    <s v="34CPL283"/>
    <s v="704310*******8936"/>
    <s v="blocked"/>
    <s v="blocked"/>
    <s v="431036663"/>
    <n v="177"/>
    <s v="БЛОК 15/04/2021 по стоп листам 174,175,176,177"/>
  </r>
  <r>
    <n v="19440719235"/>
    <d v="2020-02-14T00:00:00"/>
    <m/>
    <d v="2020-02-14T00:00:00"/>
    <x v="1"/>
    <m/>
    <x v="180"/>
    <s v="2411/1677"/>
    <x v="4"/>
    <s v="4"/>
    <s v="33ABZ899"/>
    <s v="704310*******0082"/>
    <s v=""/>
    <s v=""/>
    <s v="431036659"/>
    <m/>
    <m/>
  </r>
  <r>
    <n v="19440719193"/>
    <d v="2020-02-14T00:00:00"/>
    <m/>
    <d v="2020-02-14T00:00:00"/>
    <x v="1"/>
    <m/>
    <x v="180"/>
    <s v="2411/1678"/>
    <x v="4"/>
    <s v="4"/>
    <s v="14GM897"/>
    <s v="704310*******3862"/>
    <s v="expired"/>
    <s v="blocked"/>
    <s v="431036655"/>
    <m/>
    <m/>
  </r>
  <r>
    <n v="19440719151"/>
    <d v="2020-02-14T00:00:00"/>
    <m/>
    <d v="2020-02-14T00:00:00"/>
    <x v="1"/>
    <m/>
    <x v="180"/>
    <s v="2411/1679"/>
    <x v="4"/>
    <s v="4"/>
    <s v="07DJC92"/>
    <s v="704310*******3300"/>
    <s v=""/>
    <s v=""/>
    <s v="431036651"/>
    <m/>
    <m/>
  </r>
  <r>
    <n v="19440719110"/>
    <d v="2020-02-14T00:00:00"/>
    <m/>
    <d v="2020-02-14T00:00:00"/>
    <x v="1"/>
    <m/>
    <x v="180"/>
    <s v="2411/1680"/>
    <x v="4"/>
    <s v="4"/>
    <s v="34HZ2635"/>
    <s v="704310*******6034"/>
    <s v=""/>
    <s v=""/>
    <s v="431036647"/>
    <m/>
    <m/>
  </r>
  <r>
    <n v="19440719078"/>
    <d v="2020-02-14T00:00:00"/>
    <m/>
    <d v="2020-02-14T00:00:00"/>
    <x v="1"/>
    <m/>
    <x v="180"/>
    <s v="2411/1681"/>
    <x v="4"/>
    <s v="4"/>
    <s v="76DS830"/>
    <s v="704310*******1089"/>
    <s v=""/>
    <s v=""/>
    <s v="431036643"/>
    <m/>
    <m/>
  </r>
  <r>
    <n v="19440719037"/>
    <d v="2020-02-14T00:00:00"/>
    <m/>
    <d v="2020-02-14T00:00:00"/>
    <x v="1"/>
    <m/>
    <x v="180"/>
    <s v="2411/1682"/>
    <x v="4"/>
    <s v="4"/>
    <s v="34KL3092"/>
    <s v="704310*******1504"/>
    <s v=""/>
    <s v=""/>
    <s v="431036639"/>
    <m/>
    <m/>
  </r>
  <r>
    <n v="19440719870"/>
    <d v="2020-02-14T00:00:00"/>
    <m/>
    <d v="2020-02-14T00:00:00"/>
    <x v="1"/>
    <m/>
    <x v="180"/>
    <s v="2411/1683"/>
    <x v="4"/>
    <s v="4"/>
    <s v="26TH405"/>
    <s v="704310*******3809"/>
    <s v=""/>
    <s v=""/>
    <s v="431036723"/>
    <m/>
    <m/>
  </r>
  <r>
    <n v="19241010024"/>
    <d v="2020-02-03T00:00:00"/>
    <m/>
    <d v="2020-02-03T00:00:00"/>
    <x v="2"/>
    <m/>
    <x v="180"/>
    <s v="2412/293"/>
    <x v="4"/>
    <s v="4"/>
    <s v="LJ70MLN"/>
    <s v="704310*******0148"/>
    <s v=""/>
    <s v=""/>
    <s v="425822858"/>
    <m/>
    <m/>
  </r>
  <r>
    <n v="19441088168"/>
    <d v="2020-02-21T00:00:00"/>
    <m/>
    <d v="2020-02-21T00:00:00"/>
    <x v="2"/>
    <m/>
    <x v="180"/>
    <s v="2412/294"/>
    <x v="4"/>
    <s v="4"/>
    <s v="J46M413"/>
    <s v="704310*******2919"/>
    <s v=""/>
    <s v=""/>
    <s v="431073552"/>
    <m/>
    <m/>
  </r>
  <r>
    <n v="19241005909"/>
    <d v="2019-01-17T00:00:00"/>
    <m/>
    <d v="2019-01-17T00:00:00"/>
    <x v="2"/>
    <m/>
    <x v="180"/>
    <s v="2412/295"/>
    <x v="4"/>
    <s v="4"/>
    <s v="07MVM36"/>
    <s v="704310*******0190"/>
    <s v="expired"/>
    <s v="blocked"/>
    <s v="425822446"/>
    <m/>
    <m/>
  </r>
  <r>
    <n v="19441088150"/>
    <d v="2020-02-21T00:00:00"/>
    <m/>
    <d v="2020-02-21T00:00:00"/>
    <x v="2"/>
    <m/>
    <x v="180"/>
    <s v="2412/296"/>
    <x v="4"/>
    <s v="4"/>
    <s v="34LC9647"/>
    <s v="704310*******4095"/>
    <s v=""/>
    <s v=""/>
    <s v="431073551"/>
    <m/>
    <m/>
  </r>
  <r>
    <n v="19221153844"/>
    <d v="2019-09-04T00:00:00"/>
    <m/>
    <d v="2019-11-28T00:00:00"/>
    <x v="5"/>
    <m/>
    <x v="180"/>
    <s v="2413/58"/>
    <x v="4"/>
    <s v="4"/>
    <s v="LJ39MCH"/>
    <s v="704310*******0418"/>
    <s v="expired"/>
    <s v="blocked"/>
    <s v="425312952"/>
    <m/>
    <m/>
  </r>
  <r>
    <n v="19440719813"/>
    <d v="2020-02-14T00:00:00"/>
    <m/>
    <d v="2020-02-14T00:00:00"/>
    <x v="1"/>
    <m/>
    <x v="181"/>
    <s v="2411/1684"/>
    <x v="4"/>
    <s v="4"/>
    <s v="31FJ070"/>
    <s v="704310*******0182"/>
    <s v=""/>
    <s v=""/>
    <s v="431036717"/>
    <m/>
    <m/>
  </r>
  <r>
    <n v="19440719805"/>
    <d v="2020-02-14T00:00:00"/>
    <m/>
    <d v="2020-02-14T00:00:00"/>
    <x v="1"/>
    <m/>
    <x v="181"/>
    <s v="2411/1685"/>
    <x v="4"/>
    <s v="4"/>
    <s v="34PV9007"/>
    <s v="704310*******5123"/>
    <s v=""/>
    <s v=""/>
    <s v="431036716"/>
    <m/>
    <m/>
  </r>
  <r>
    <n v="19440719730"/>
    <d v="2020-02-14T00:00:00"/>
    <m/>
    <d v="2020-02-14T00:00:00"/>
    <x v="1"/>
    <m/>
    <x v="181"/>
    <s v="2411/1686"/>
    <x v="4"/>
    <s v="4"/>
    <s v="34LR0609"/>
    <s v="704310*******3031"/>
    <s v=""/>
    <s v=""/>
    <s v="431036709"/>
    <m/>
    <m/>
  </r>
  <r>
    <n v="19440719706"/>
    <d v="2020-02-14T00:00:00"/>
    <m/>
    <d v="2020-02-14T00:00:00"/>
    <x v="1"/>
    <n v="145"/>
    <x v="181"/>
    <s v="2411/1687"/>
    <x v="4"/>
    <s v="4"/>
    <s v="34AJJ148"/>
    <s v="704310*******7443"/>
    <s v="expired"/>
    <s v="blocked"/>
    <s v="431036706"/>
    <s v="144/124"/>
    <s v="24/11/2020 Блок"/>
  </r>
  <r>
    <n v="19440719672"/>
    <d v="2020-02-14T00:00:00"/>
    <m/>
    <d v="2020-02-14T00:00:00"/>
    <x v="1"/>
    <n v="200"/>
    <x v="181"/>
    <s v="2411/1688"/>
    <x v="4"/>
    <s v="4"/>
    <s v="34COM307"/>
    <s v="704310*******8073"/>
    <s v="blocked"/>
    <s v="blocked"/>
    <s v="431036703"/>
    <n v="200"/>
    <s v="БЛОК 01/06/2021"/>
  </r>
  <r>
    <n v="19440719615"/>
    <d v="2020-02-14T00:00:00"/>
    <m/>
    <d v="2020-02-14T00:00:00"/>
    <x v="1"/>
    <m/>
    <x v="181"/>
    <s v="2411/1689"/>
    <x v="4"/>
    <s v="4"/>
    <s v="06JRC64"/>
    <s v="704310*******0259"/>
    <s v=""/>
    <s v=""/>
    <s v="431036697"/>
    <m/>
    <m/>
  </r>
  <r>
    <n v="19440719367"/>
    <d v="2020-02-14T00:00:00"/>
    <m/>
    <d v="2020-02-14T00:00:00"/>
    <x v="1"/>
    <n v="159"/>
    <x v="181"/>
    <s v="2411/1690"/>
    <x v="4"/>
    <s v="4"/>
    <s v="34PJ0083"/>
    <s v="704310*******5796"/>
    <s v="blocked"/>
    <s v="blocked"/>
    <s v="431036672"/>
    <n v="159"/>
    <s v="БЛОК 3/3/2021"/>
  </r>
  <r>
    <n v="19440719326"/>
    <d v="2020-02-14T00:00:00"/>
    <m/>
    <d v="2020-02-14T00:00:00"/>
    <x v="1"/>
    <m/>
    <x v="181"/>
    <s v="2411/1691"/>
    <x v="4"/>
    <s v="4"/>
    <s v="76AAF008"/>
    <s v="704310*******1832"/>
    <s v=""/>
    <s v=""/>
    <s v="431036668"/>
    <m/>
    <m/>
  </r>
  <r>
    <n v="19440719433"/>
    <d v="2020-02-14T00:00:00"/>
    <m/>
    <d v="2020-02-14T00:00:00"/>
    <x v="1"/>
    <m/>
    <x v="181"/>
    <s v="2411/1692"/>
    <x v="4"/>
    <s v="4"/>
    <s v="34BVF756"/>
    <s v="704310*******3534"/>
    <s v=""/>
    <s v=""/>
    <s v="431036679"/>
    <m/>
    <m/>
  </r>
  <r>
    <n v="19441088333"/>
    <d v="2020-02-21T00:00:00"/>
    <m/>
    <d v="2020-02-21T00:00:00"/>
    <x v="2"/>
    <m/>
    <x v="181"/>
    <s v="2412/297"/>
    <x v="4"/>
    <s v="4"/>
    <s v="EH6626KB"/>
    <s v="704310*******0533"/>
    <s v=""/>
    <s v=""/>
    <s v="431073569"/>
    <m/>
    <m/>
  </r>
  <r>
    <n v="19441088374"/>
    <d v="2020-02-21T00:00:00"/>
    <m/>
    <d v="2020-02-21T00:00:00"/>
    <x v="2"/>
    <m/>
    <x v="181"/>
    <s v="2412/298"/>
    <x v="4"/>
    <s v="4"/>
    <s v="DJ337BV"/>
    <s v="704310*******0180"/>
    <s v=""/>
    <s v=""/>
    <s v="431073573"/>
    <m/>
    <m/>
  </r>
  <r>
    <n v="19441088101"/>
    <d v="2020-02-21T00:00:00"/>
    <m/>
    <d v="2020-02-21T00:00:00"/>
    <x v="2"/>
    <m/>
    <x v="181"/>
    <s v="2412/299"/>
    <x v="4"/>
    <s v="3"/>
    <s v="DJ694CF"/>
    <s v="704310*******0339"/>
    <s v=""/>
    <s v=""/>
    <s v="431073546"/>
    <m/>
    <m/>
  </r>
  <r>
    <n v="19221153927"/>
    <d v="2019-09-04T00:00:00"/>
    <m/>
    <d v="2019-11-28T00:00:00"/>
    <x v="5"/>
    <m/>
    <x v="181"/>
    <s v="2413/59"/>
    <x v="4"/>
    <s v="4"/>
    <s v="LJ412UF"/>
    <s v="704310*******0190"/>
    <s v=""/>
    <s v=""/>
    <s v="425312960"/>
    <m/>
    <s v="28/11/19 переданы с Градины на Келебию"/>
  </r>
  <r>
    <n v="19241005313"/>
    <d v="2020-02-03T00:00:00"/>
    <m/>
    <d v="2020-02-03T00:00:00"/>
    <x v="5"/>
    <m/>
    <x v="181"/>
    <s v="2413/60"/>
    <x v="4"/>
    <s v="4"/>
    <s v="NS319UD"/>
    <s v="704310*******0236"/>
    <s v=""/>
    <s v=""/>
    <s v="425822387"/>
    <m/>
    <m/>
  </r>
  <r>
    <n v="19440719383"/>
    <d v="2020-02-14T00:00:00"/>
    <m/>
    <d v="2020-02-14T00:00:00"/>
    <x v="1"/>
    <m/>
    <x v="182"/>
    <s v="2411/1693"/>
    <x v="4"/>
    <s v="4"/>
    <s v="06GE1720"/>
    <s v="704310*******8363"/>
    <s v=""/>
    <s v=""/>
    <s v="431036674"/>
    <m/>
    <m/>
  </r>
  <r>
    <n v="19440719524"/>
    <d v="2020-02-14T00:00:00"/>
    <m/>
    <d v="2020-02-14T00:00:00"/>
    <x v="1"/>
    <m/>
    <x v="182"/>
    <s v="2411/1694"/>
    <x v="4"/>
    <s v="4"/>
    <s v="34CPM811"/>
    <s v="704310*******3113"/>
    <s v=""/>
    <s v=""/>
    <s v="431036688"/>
    <m/>
    <m/>
  </r>
  <r>
    <n v="19440719466"/>
    <d v="2020-02-14T00:00:00"/>
    <m/>
    <d v="2020-02-14T00:00:00"/>
    <x v="1"/>
    <m/>
    <x v="182"/>
    <s v="2411/1695"/>
    <x v="4"/>
    <s v="4"/>
    <s v="34BTB731"/>
    <s v="704310*******3377"/>
    <s v=""/>
    <s v=""/>
    <s v="431036682"/>
    <m/>
    <m/>
  </r>
  <r>
    <n v="19440719581"/>
    <d v="2020-02-14T00:00:00"/>
    <m/>
    <d v="2020-02-14T00:00:00"/>
    <x v="1"/>
    <m/>
    <x v="182"/>
    <s v="2411/1696"/>
    <x v="4"/>
    <s v="4"/>
    <s v="34CJC728"/>
    <s v="704310*******3989"/>
    <s v=""/>
    <s v=""/>
    <s v="431036694"/>
    <m/>
    <m/>
  </r>
  <r>
    <n v="19440719565"/>
    <d v="2020-02-14T00:00:00"/>
    <m/>
    <d v="2020-02-14T00:00:00"/>
    <x v="1"/>
    <m/>
    <x v="182"/>
    <s v="2411/1697"/>
    <x v="4"/>
    <s v="4"/>
    <s v="34NC0119"/>
    <s v="704310*******0336"/>
    <s v=""/>
    <s v=""/>
    <s v="431036692"/>
    <m/>
    <m/>
  </r>
  <r>
    <n v="19441088200"/>
    <d v="2020-02-21T00:00:00"/>
    <m/>
    <d v="2020-02-21T00:00:00"/>
    <x v="2"/>
    <m/>
    <x v="182"/>
    <s v="2412/300"/>
    <x v="4"/>
    <s v="4"/>
    <s v="LJ030UN"/>
    <s v="704310*******0189"/>
    <s v=""/>
    <s v=""/>
    <s v="431073556"/>
    <m/>
    <m/>
  </r>
  <r>
    <n v="19441088416"/>
    <d v="2020-02-21T00:00:00"/>
    <m/>
    <d v="2020-02-21T00:00:00"/>
    <x v="2"/>
    <m/>
    <x v="182"/>
    <s v="2412/301"/>
    <x v="4"/>
    <s v="4"/>
    <s v="UE057DF"/>
    <s v="704310*******0291"/>
    <s v=""/>
    <s v=""/>
    <s v="431073577"/>
    <m/>
    <m/>
  </r>
  <r>
    <n v="19441088895"/>
    <d v="2020-02-25T00:00:00"/>
    <m/>
    <d v="2020-02-25T00:00:00"/>
    <x v="5"/>
    <n v="235"/>
    <x v="182"/>
    <s v="2413/61"/>
    <x v="4"/>
    <s v="4"/>
    <s v="LJ451DI"/>
    <s v="704310*******0299"/>
    <s v="blocked"/>
    <s v="blocked"/>
    <s v="431073625"/>
    <n v="235"/>
    <m/>
  </r>
  <r>
    <n v="19440719680"/>
    <d v="2020-02-14T00:00:00"/>
    <m/>
    <d v="2020-02-14T00:00:00"/>
    <x v="1"/>
    <m/>
    <x v="183"/>
    <s v="2411/1698"/>
    <x v="4"/>
    <s v="4"/>
    <s v="CB7992MA"/>
    <s v="704310*******0237"/>
    <s v="expired"/>
    <s v="blocked"/>
    <s v="431036704"/>
    <m/>
    <m/>
  </r>
  <r>
    <n v="19440719623"/>
    <d v="2020-02-14T00:00:00"/>
    <m/>
    <d v="2020-02-14T00:00:00"/>
    <x v="1"/>
    <m/>
    <x v="183"/>
    <s v="2411/1699"/>
    <x v="4"/>
    <s v="4"/>
    <s v="76AJ165"/>
    <s v="704310*******1626"/>
    <s v=""/>
    <s v=""/>
    <s v="431036698"/>
    <m/>
    <m/>
  </r>
  <r>
    <n v="19440719763"/>
    <d v="2020-02-14T00:00:00"/>
    <m/>
    <d v="2020-02-14T00:00:00"/>
    <x v="1"/>
    <m/>
    <x v="183"/>
    <s v="2411/1700"/>
    <x v="4"/>
    <s v="4"/>
    <s v="76AF361"/>
    <s v="704310*******1766"/>
    <s v=""/>
    <s v=""/>
    <s v="431036712"/>
    <m/>
    <m/>
  </r>
  <r>
    <n v="19440719714"/>
    <d v="2020-02-14T00:00:00"/>
    <m/>
    <d v="2020-02-14T00:00:00"/>
    <x v="1"/>
    <m/>
    <x v="183"/>
    <s v="2411/1701"/>
    <x v="4"/>
    <s v="4"/>
    <s v="34AJJ145"/>
    <s v="704310*******7419"/>
    <s v="expired"/>
    <s v="blocked"/>
    <s v="431036707"/>
    <m/>
    <m/>
  </r>
  <r>
    <n v="19440719920"/>
    <d v="2020-02-14T00:00:00"/>
    <m/>
    <d v="2020-02-14T00:00:00"/>
    <x v="1"/>
    <m/>
    <x v="183"/>
    <s v="2411/1702"/>
    <x v="4"/>
    <s v="4"/>
    <s v="41UJ500"/>
    <s v="704310*******1808"/>
    <s v=""/>
    <s v=""/>
    <s v="431036728"/>
    <m/>
    <m/>
  </r>
  <r>
    <n v="19440719771"/>
    <d v="2020-02-14T00:00:00"/>
    <m/>
    <d v="2020-02-14T00:00:00"/>
    <x v="1"/>
    <m/>
    <x v="183"/>
    <s v="2411/1703"/>
    <x v="4"/>
    <s v="4"/>
    <s v="76AJ379"/>
    <s v="704310*******1733"/>
    <s v=""/>
    <s v=""/>
    <s v="431036713"/>
    <m/>
    <m/>
  </r>
  <r>
    <n v="19440719607"/>
    <d v="2020-02-14T00:00:00"/>
    <m/>
    <d v="2020-02-14T00:00:00"/>
    <x v="1"/>
    <m/>
    <x v="183"/>
    <s v="2411/1704"/>
    <x v="4"/>
    <s v="4"/>
    <s v="CB0720AA"/>
    <s v="704310*******0529"/>
    <s v=""/>
    <s v=""/>
    <s v="431036696"/>
    <m/>
    <m/>
  </r>
  <r>
    <n v="19440719532"/>
    <d v="2020-02-14T00:00:00"/>
    <m/>
    <d v="2020-02-14T00:00:00"/>
    <x v="1"/>
    <m/>
    <x v="183"/>
    <s v="2411/1705"/>
    <x v="4"/>
    <s v="4"/>
    <s v="CB9260BA"/>
    <s v="704310*******0537"/>
    <s v=""/>
    <s v=""/>
    <s v="431036689"/>
    <m/>
    <m/>
  </r>
  <r>
    <n v="19440719649"/>
    <d v="2020-02-14T00:00:00"/>
    <m/>
    <d v="2020-02-14T00:00:00"/>
    <x v="1"/>
    <m/>
    <x v="183"/>
    <s v="2411/1706"/>
    <x v="4"/>
    <s v="4"/>
    <s v="14KL927"/>
    <s v="704310*******5435"/>
    <s v=""/>
    <s v=""/>
    <s v="431036700"/>
    <m/>
    <m/>
  </r>
  <r>
    <n v="19441088606"/>
    <d v="2020-02-21T00:00:00"/>
    <m/>
    <d v="2020-02-21T00:00:00"/>
    <x v="2"/>
    <m/>
    <x v="183"/>
    <s v="2412/302"/>
    <x v="4"/>
    <s v="4"/>
    <s v="35AAC875"/>
    <s v="704310*******6217"/>
    <s v="expired"/>
    <s v="blocked"/>
    <s v="431073596"/>
    <m/>
    <m/>
  </r>
  <r>
    <n v="19441088309"/>
    <d v="2020-02-21T00:00:00"/>
    <m/>
    <d v="2020-02-21T00:00:00"/>
    <x v="2"/>
    <m/>
    <x v="183"/>
    <s v="2412/303"/>
    <x v="4"/>
    <s v="4"/>
    <s v="SM040ZN"/>
    <s v="704310*******0287"/>
    <s v="expired"/>
    <s v="blocked"/>
    <s v="431073566"/>
    <m/>
    <m/>
  </r>
  <r>
    <n v="19241020502"/>
    <d v="2019-11-18T00:00:00"/>
    <m/>
    <d v="2019-11-19T00:00:00"/>
    <x v="4"/>
    <m/>
    <x v="183"/>
    <s v="2414/28"/>
    <x v="4"/>
    <s v="4"/>
    <s v="KU1009AD"/>
    <s v="704310*******0071"/>
    <s v="expired"/>
    <s v="blocked"/>
    <s v="425823906"/>
    <m/>
    <m/>
  </r>
  <r>
    <n v="19440719656"/>
    <d v="2020-02-14T00:00:00"/>
    <m/>
    <d v="2020-02-14T00:00:00"/>
    <x v="1"/>
    <m/>
    <x v="184"/>
    <s v="2411/1707"/>
    <x v="4"/>
    <s v="4"/>
    <s v="06BMP535"/>
    <s v="704310*******0648"/>
    <s v=""/>
    <s v=""/>
    <s v="431036701"/>
    <m/>
    <m/>
  </r>
  <r>
    <n v="19440719698"/>
    <d v="2020-02-14T00:00:00"/>
    <m/>
    <d v="2020-02-14T00:00:00"/>
    <x v="1"/>
    <m/>
    <x v="184"/>
    <s v="2411/1708"/>
    <x v="4"/>
    <s v="4"/>
    <s v="42ACK742"/>
    <s v="704310*******2674"/>
    <s v=""/>
    <s v=""/>
    <s v="431036705"/>
    <m/>
    <m/>
  </r>
  <r>
    <n v="19440719821"/>
    <d v="2020-02-14T00:00:00"/>
    <m/>
    <d v="2020-02-14T00:00:00"/>
    <x v="1"/>
    <m/>
    <x v="184"/>
    <s v="2411/1709"/>
    <x v="4"/>
    <s v="4"/>
    <s v="42DJ445"/>
    <s v="704310*******2906"/>
    <s v=""/>
    <s v=""/>
    <s v="431036718"/>
    <m/>
    <m/>
  </r>
  <r>
    <n v="19440719888"/>
    <d v="2020-02-14T00:00:00"/>
    <m/>
    <d v="2020-02-14T00:00:00"/>
    <x v="1"/>
    <m/>
    <x v="184"/>
    <s v="2411/1710"/>
    <x v="4"/>
    <s v="4"/>
    <s v="81FH430"/>
    <s v="704310*******5911"/>
    <s v=""/>
    <s v=""/>
    <s v="431036724"/>
    <m/>
    <m/>
  </r>
  <r>
    <n v="19440719748"/>
    <d v="2020-02-14T00:00:00"/>
    <m/>
    <d v="2020-02-14T00:00:00"/>
    <x v="1"/>
    <m/>
    <x v="184"/>
    <s v="2411/1711"/>
    <x v="4"/>
    <s v="4"/>
    <s v="33EV132"/>
    <s v="704310*******0425"/>
    <s v="expired"/>
    <s v="blocked"/>
    <s v="431036710"/>
    <m/>
    <m/>
  </r>
  <r>
    <n v="19441088267"/>
    <d v="2020-02-21T00:00:00"/>
    <m/>
    <d v="2020-02-21T00:00:00"/>
    <x v="2"/>
    <m/>
    <x v="184"/>
    <s v="2412/304"/>
    <x v="4"/>
    <s v="4"/>
    <s v="NMCARLI"/>
    <s v="704310*******0011"/>
    <s v=""/>
    <s v=""/>
    <s v="431073562"/>
    <m/>
    <m/>
  </r>
  <r>
    <n v="19440719789"/>
    <d v="2020-02-14T00:00:00"/>
    <m/>
    <d v="2020-02-14T00:00:00"/>
    <x v="1"/>
    <m/>
    <x v="185"/>
    <s v="2411/1712"/>
    <x v="4"/>
    <s v="4"/>
    <s v="31F0475"/>
    <s v="704310*******0206"/>
    <s v=""/>
    <s v=""/>
    <s v="431036714"/>
    <m/>
    <m/>
  </r>
  <r>
    <n v="19440719847"/>
    <d v="2020-02-14T00:00:00"/>
    <m/>
    <d v="2020-02-14T00:00:00"/>
    <x v="1"/>
    <m/>
    <x v="185"/>
    <s v="2411/1713"/>
    <x v="4"/>
    <s v="4"/>
    <s v="34LOG38"/>
    <s v="704310*******0065"/>
    <s v=""/>
    <s v=""/>
    <s v="431036720"/>
    <m/>
    <m/>
  </r>
  <r>
    <n v="19440719854"/>
    <d v="2020-02-14T00:00:00"/>
    <m/>
    <d v="2020-02-14T00:00:00"/>
    <x v="1"/>
    <m/>
    <x v="185"/>
    <s v="2411/1714"/>
    <x v="4"/>
    <s v="4"/>
    <s v="PA7206KK"/>
    <s v="704310*******0071"/>
    <s v=""/>
    <s v=""/>
    <s v="431036721"/>
    <m/>
    <m/>
  </r>
  <r>
    <n v="19440719045"/>
    <d v="2020-02-14T00:00:00"/>
    <m/>
    <d v="2020-02-14T00:00:00"/>
    <x v="1"/>
    <m/>
    <x v="185"/>
    <s v="2411/1715"/>
    <x v="4"/>
    <s v="4"/>
    <s v="42FMN74"/>
    <s v="704310*******2625"/>
    <s v=""/>
    <s v=""/>
    <s v="431036640"/>
    <m/>
    <m/>
  </r>
  <r>
    <n v="19441088424"/>
    <d v="2020-02-21T00:00:00"/>
    <m/>
    <d v="2020-02-21T00:00:00"/>
    <x v="2"/>
    <m/>
    <x v="185"/>
    <s v="2412/305"/>
    <x v="4"/>
    <s v="4"/>
    <s v="CEAF279"/>
    <s v="704310*******0016"/>
    <s v="expired"/>
    <s v="blocked"/>
    <s v="431073578"/>
    <m/>
    <m/>
  </r>
  <r>
    <n v="19441088440"/>
    <d v="2020-02-21T00:00:00"/>
    <m/>
    <d v="2020-02-21T00:00:00"/>
    <x v="2"/>
    <m/>
    <x v="185"/>
    <s v="2412/306"/>
    <x v="4"/>
    <s v="4"/>
    <s v="O74K432"/>
    <s v="704310*******2844"/>
    <s v=""/>
    <s v=""/>
    <s v="431073580"/>
    <m/>
    <m/>
  </r>
  <r>
    <n v="19440719086"/>
    <d v="2020-02-14T00:00:00"/>
    <m/>
    <d v="2020-02-14T00:00:00"/>
    <x v="1"/>
    <m/>
    <x v="186"/>
    <s v="2411/1716"/>
    <x v="4"/>
    <s v="4"/>
    <s v="81FS423"/>
    <s v="704310*******7092"/>
    <s v="expired"/>
    <s v="blocked"/>
    <s v="431036644"/>
    <m/>
    <m/>
  </r>
  <r>
    <n v="19440719128"/>
    <d v="2020-02-14T00:00:00"/>
    <m/>
    <d v="2020-02-14T00:00:00"/>
    <x v="1"/>
    <m/>
    <x v="186"/>
    <s v="2411/1717"/>
    <x v="4"/>
    <s v="4"/>
    <s v="22UN190"/>
    <s v="704310*******0098"/>
    <s v=""/>
    <s v=""/>
    <s v="431036648"/>
    <m/>
    <m/>
  </r>
  <r>
    <n v="19440719201"/>
    <d v="2020-02-14T00:00:00"/>
    <m/>
    <d v="2020-02-14T00:00:00"/>
    <x v="1"/>
    <m/>
    <x v="186"/>
    <s v="2411/1718"/>
    <x v="4"/>
    <s v="4"/>
    <s v="34BTA939"/>
    <s v="704310*******3450"/>
    <s v=""/>
    <s v=""/>
    <s v="431036656"/>
    <m/>
    <m/>
  </r>
  <r>
    <n v="19440719169"/>
    <d v="2020-02-14T00:00:00"/>
    <m/>
    <d v="2020-02-14T00:00:00"/>
    <x v="1"/>
    <n v="171"/>
    <x v="186"/>
    <s v="2411/1719"/>
    <x v="4"/>
    <s v="4"/>
    <s v="35HC6393"/>
    <s v="704310*******4407"/>
    <s v="blocked"/>
    <s v="blocked"/>
    <s v="431036652"/>
    <n v="171"/>
    <s v="30/3/2021 Блок"/>
  </r>
  <r>
    <n v="19441088192"/>
    <d v="2020-02-21T00:00:00"/>
    <m/>
    <d v="2020-02-21T00:00:00"/>
    <x v="2"/>
    <m/>
    <x v="186"/>
    <s v="2412/307"/>
    <x v="4"/>
    <s v="4"/>
    <s v="ZG6179HP"/>
    <s v="704310*******0284"/>
    <s v="expired"/>
    <s v="blocked"/>
    <s v="431073555"/>
    <m/>
    <m/>
  </r>
  <r>
    <n v="19441088457"/>
    <d v="2020-02-21T00:00:00"/>
    <m/>
    <d v="2020-02-21T00:00:00"/>
    <x v="2"/>
    <m/>
    <x v="186"/>
    <s v="2412/308"/>
    <x v="4"/>
    <s v="4"/>
    <s v="ZG0750TF"/>
    <s v="704310*******0284"/>
    <s v="expired"/>
    <s v="blocked"/>
    <s v="431073581"/>
    <m/>
    <m/>
  </r>
  <r>
    <n v="19441088432"/>
    <d v="2020-02-21T00:00:00"/>
    <m/>
    <d v="2020-02-21T00:00:00"/>
    <x v="2"/>
    <m/>
    <x v="186"/>
    <s v="2412/309"/>
    <x v="4"/>
    <s v="4"/>
    <s v="LJ719TB"/>
    <s v="704310*******4786"/>
    <s v=""/>
    <s v=""/>
    <s v="431073579"/>
    <m/>
    <m/>
  </r>
  <r>
    <n v="19440719284"/>
    <d v="2020-02-14T00:00:00"/>
    <m/>
    <d v="2020-02-14T00:00:00"/>
    <x v="1"/>
    <m/>
    <x v="187"/>
    <s v="2411/1720"/>
    <x v="4"/>
    <s v="4"/>
    <s v="33DDV70"/>
    <s v="704310*******0138"/>
    <s v=""/>
    <s v=""/>
    <s v="431036664"/>
    <m/>
    <m/>
  </r>
  <r>
    <n v="19241020536"/>
    <d v="2019-11-18T00:00:00"/>
    <m/>
    <d v="2019-11-19T00:00:00"/>
    <x v="4"/>
    <m/>
    <x v="187"/>
    <s v="2414/29"/>
    <x v="4"/>
    <s v="4"/>
    <s v="RA2290AB"/>
    <s v="704310*******0256"/>
    <s v="expired"/>
    <s v="blocked"/>
    <s v="425823909"/>
    <m/>
    <m/>
  </r>
  <r>
    <n v="19440719243"/>
    <d v="2020-02-14T00:00:00"/>
    <m/>
    <d v="2020-02-14T00:00:00"/>
    <x v="1"/>
    <m/>
    <x v="188"/>
    <s v="2411/1721"/>
    <x v="4"/>
    <s v="4"/>
    <s v="22UB750"/>
    <s v="704310*******5710"/>
    <s v=""/>
    <s v=""/>
    <s v="431036660"/>
    <m/>
    <m/>
  </r>
  <r>
    <n v="19440719409"/>
    <d v="2020-02-14T00:00:00"/>
    <m/>
    <d v="2020-02-14T00:00:00"/>
    <x v="1"/>
    <m/>
    <x v="188"/>
    <s v="2411/1722"/>
    <x v="4"/>
    <s v="4"/>
    <s v="42ACK730"/>
    <s v="704310*******2658"/>
    <s v=""/>
    <s v=""/>
    <s v="431036676"/>
    <m/>
    <m/>
  </r>
  <r>
    <n v="19440719441"/>
    <d v="2020-02-14T00:00:00"/>
    <m/>
    <d v="2020-02-14T00:00:00"/>
    <x v="1"/>
    <m/>
    <x v="188"/>
    <s v="2411/1723"/>
    <x v="4"/>
    <s v="4"/>
    <s v="33EK738"/>
    <s v="704310*******0098"/>
    <s v=""/>
    <s v=""/>
    <s v="431036680"/>
    <m/>
    <m/>
  </r>
  <r>
    <n v="19440719490"/>
    <d v="2020-02-14T00:00:00"/>
    <m/>
    <d v="2020-02-14T00:00:00"/>
    <x v="1"/>
    <m/>
    <x v="188"/>
    <s v="2411/1724"/>
    <x v="4"/>
    <s v="4"/>
    <s v="34BVF705"/>
    <s v="704310*******3690"/>
    <s v=""/>
    <s v=""/>
    <s v="431036685"/>
    <m/>
    <m/>
  </r>
  <r>
    <n v="19440719482"/>
    <d v="2020-02-14T00:00:00"/>
    <m/>
    <d v="2020-02-14T00:00:00"/>
    <x v="1"/>
    <m/>
    <x v="188"/>
    <s v="2411/1725"/>
    <x v="4"/>
    <s v="4"/>
    <s v="CA7338MT"/>
    <s v="704310*******0847"/>
    <s v=""/>
    <s v=""/>
    <s v="431036684"/>
    <m/>
    <m/>
  </r>
  <r>
    <n v="19441088283"/>
    <d v="2020-02-21T00:00:00"/>
    <m/>
    <d v="2020-02-21T00:00:00"/>
    <x v="2"/>
    <m/>
    <x v="188"/>
    <s v="2412/310"/>
    <x v="4"/>
    <s v="4"/>
    <s v="CEHZ417"/>
    <s v="704310*******0016"/>
    <s v="expired"/>
    <s v="blocked"/>
    <s v="431073564"/>
    <m/>
    <m/>
  </r>
  <r>
    <n v="19441088093"/>
    <d v="2020-02-21T00:00:00"/>
    <m/>
    <d v="2020-02-21T00:00:00"/>
    <x v="2"/>
    <m/>
    <x v="188"/>
    <s v="2412/311"/>
    <x v="4"/>
    <s v="4"/>
    <s v="NMSA500"/>
    <s v="704310*******0145"/>
    <s v="expired"/>
    <s v="blocked"/>
    <s v="431073545"/>
    <m/>
    <m/>
  </r>
  <r>
    <n v="19441088127"/>
    <d v="2020-02-21T00:00:00"/>
    <m/>
    <d v="2020-02-21T00:00:00"/>
    <x v="2"/>
    <m/>
    <x v="188"/>
    <s v="2412/312"/>
    <x v="4"/>
    <s v="4"/>
    <s v="CB2526AP"/>
    <s v="704310*******9282"/>
    <s v=""/>
    <s v=""/>
    <s v="431073548"/>
    <m/>
    <m/>
  </r>
  <r>
    <n v="19241020205"/>
    <d v="2019-11-18T00:00:00"/>
    <m/>
    <d v="2019-11-19T00:00:00"/>
    <x v="4"/>
    <m/>
    <x v="188"/>
    <s v="2414/30"/>
    <x v="4"/>
    <s v="4"/>
    <s v="RA5000AC"/>
    <s v="704310*******0264"/>
    <s v=""/>
    <s v=""/>
    <s v="425823876"/>
    <m/>
    <m/>
  </r>
  <r>
    <n v="19440719334"/>
    <d v="2020-02-14T00:00:00"/>
    <m/>
    <d v="2020-02-14T00:00:00"/>
    <x v="1"/>
    <m/>
    <x v="189"/>
    <s v="2411/1726"/>
    <x v="4"/>
    <s v="4"/>
    <s v="34ZN6355"/>
    <s v="704310*******3713"/>
    <s v=""/>
    <s v=""/>
    <s v="431036669"/>
    <m/>
    <m/>
  </r>
  <r>
    <n v="19440719292"/>
    <d v="2020-02-14T00:00:00"/>
    <m/>
    <d v="2020-02-14T00:00:00"/>
    <x v="1"/>
    <m/>
    <x v="189"/>
    <s v="2411/1727"/>
    <x v="4"/>
    <s v="4"/>
    <s v="33BRR50"/>
    <s v="704310*******0132"/>
    <s v=""/>
    <s v=""/>
    <s v="431036665"/>
    <m/>
    <m/>
  </r>
  <r>
    <n v="19440719250"/>
    <d v="2020-02-14T00:00:00"/>
    <m/>
    <d v="2020-02-14T00:00:00"/>
    <x v="1"/>
    <m/>
    <x v="189"/>
    <s v="2411/1728"/>
    <x v="4"/>
    <s v="4"/>
    <s v="PK3484BT"/>
    <s v="704310*******4168"/>
    <s v=""/>
    <s v=""/>
    <s v="431036661"/>
    <m/>
    <m/>
  </r>
  <r>
    <n v="19440719219"/>
    <d v="2020-02-14T00:00:00"/>
    <m/>
    <d v="2020-02-14T00:00:00"/>
    <x v="1"/>
    <m/>
    <x v="189"/>
    <s v="2411/1729"/>
    <x v="4"/>
    <s v="4"/>
    <s v="38DG278"/>
    <s v="704310*******0458"/>
    <s v=""/>
    <s v=""/>
    <s v="431036657"/>
    <m/>
    <m/>
  </r>
  <r>
    <n v="19441088887"/>
    <d v="2020-02-25T00:00:00"/>
    <m/>
    <d v="2020-02-25T00:00:00"/>
    <x v="5"/>
    <m/>
    <x v="189"/>
    <s v="2413/62"/>
    <x v="4"/>
    <s v="4"/>
    <s v="BAAN165"/>
    <s v="704310*******0076"/>
    <s v=""/>
    <s v=""/>
    <s v="431073624"/>
    <m/>
    <m/>
  </r>
  <r>
    <n v="19241020544"/>
    <d v="2019-11-18T00:00:00"/>
    <m/>
    <d v="2019-11-19T00:00:00"/>
    <x v="4"/>
    <m/>
    <x v="189"/>
    <s v="2414/31"/>
    <x v="4"/>
    <s v="4"/>
    <s v="RA5566AB"/>
    <s v="704310*******0124"/>
    <s v="expired"/>
    <s v="blocked"/>
    <s v="425823910"/>
    <m/>
    <m/>
  </r>
  <r>
    <n v="19440719177"/>
    <d v="2020-02-14T00:00:00"/>
    <m/>
    <d v="2020-02-14T00:00:00"/>
    <x v="1"/>
    <m/>
    <x v="190"/>
    <s v="2411/1730"/>
    <x v="4"/>
    <s v="4"/>
    <s v="76AJ166"/>
    <s v="704310*******1782"/>
    <s v=""/>
    <s v=""/>
    <s v="431036653"/>
    <m/>
    <m/>
  </r>
  <r>
    <n v="19440719136"/>
    <d v="2020-02-14T00:00:00"/>
    <m/>
    <d v="2020-02-14T00:00:00"/>
    <x v="1"/>
    <m/>
    <x v="190"/>
    <s v="2411/1731"/>
    <x v="4"/>
    <s v="4"/>
    <s v="38SC551"/>
    <s v="704310*******9434"/>
    <s v=""/>
    <s v=""/>
    <s v="431036649"/>
    <m/>
    <m/>
  </r>
  <r>
    <n v="19440719094"/>
    <d v="2020-02-14T00:00:00"/>
    <m/>
    <d v="2020-02-14T00:00:00"/>
    <x v="1"/>
    <m/>
    <x v="190"/>
    <s v="2411/1732"/>
    <x v="4"/>
    <s v="4"/>
    <s v="34BRY270"/>
    <s v="704310*******0197"/>
    <s v="expired"/>
    <s v="blocked"/>
    <s v="431036645"/>
    <m/>
    <m/>
  </r>
  <r>
    <n v="19440719052"/>
    <d v="2020-02-14T00:00:00"/>
    <m/>
    <d v="2020-02-14T00:00:00"/>
    <x v="1"/>
    <n v="145"/>
    <x v="190"/>
    <s v="2411/1733"/>
    <x v="4"/>
    <s v="4"/>
    <s v="01ADT422"/>
    <s v="704310*******0058"/>
    <s v="blocked"/>
    <s v="blocked"/>
    <s v="431036641"/>
    <s v="144/124"/>
    <s v="24/11/2020 Блок"/>
  </r>
  <r>
    <n v="19440719011"/>
    <d v="2020-02-14T00:00:00"/>
    <m/>
    <d v="2020-02-14T00:00:00"/>
    <x v="1"/>
    <m/>
    <x v="190"/>
    <s v="2411/1734"/>
    <x v="4"/>
    <s v="4"/>
    <s v="31ALM09"/>
    <s v="704310*******0128"/>
    <s v=""/>
    <s v=""/>
    <s v="431036637"/>
    <m/>
    <m/>
  </r>
  <r>
    <n v="19440719060"/>
    <d v="2020-02-14T00:00:00"/>
    <m/>
    <d v="2020-02-14T00:00:00"/>
    <x v="1"/>
    <m/>
    <x v="190"/>
    <s v="2411/1735"/>
    <x v="4"/>
    <s v="4"/>
    <s v="34SV1585"/>
    <s v="704310*******0707"/>
    <s v="expired"/>
    <s v="blocked"/>
    <s v="431036642"/>
    <m/>
    <m/>
  </r>
  <r>
    <n v="19441088390"/>
    <d v="2020-02-21T00:00:00"/>
    <m/>
    <d v="2020-02-21T00:00:00"/>
    <x v="2"/>
    <m/>
    <x v="190"/>
    <s v="2412/313"/>
    <x v="4"/>
    <s v="2"/>
    <s v="PB4582KC"/>
    <s v="704310*******2544"/>
    <s v="expired"/>
    <s v="blocked"/>
    <s v="431073575"/>
    <m/>
    <m/>
  </r>
  <r>
    <n v="19441088812"/>
    <d v="2020-02-25T00:00:00"/>
    <m/>
    <d v="2020-02-25T00:00:00"/>
    <x v="5"/>
    <m/>
    <x v="190"/>
    <s v="2413/63"/>
    <x v="4"/>
    <s v="4"/>
    <s v="CEBD105"/>
    <s v="704310*******5012"/>
    <s v=""/>
    <s v=""/>
    <s v="431073617"/>
    <m/>
    <m/>
  </r>
  <r>
    <n v="19440719029"/>
    <d v="2020-02-14T00:00:00"/>
    <m/>
    <d v="2020-02-14T00:00:00"/>
    <x v="1"/>
    <m/>
    <x v="191"/>
    <s v="2411/1736"/>
    <x v="4"/>
    <s v="4"/>
    <s v="34BDG391"/>
    <s v="704310*******1975"/>
    <s v=""/>
    <s v=""/>
    <s v="431036638"/>
    <m/>
    <m/>
  </r>
  <r>
    <n v="19440719144"/>
    <d v="2020-02-14T00:00:00"/>
    <m/>
    <d v="2020-02-14T00:00:00"/>
    <x v="1"/>
    <m/>
    <x v="191"/>
    <s v="2411/1737"/>
    <x v="4"/>
    <s v="4"/>
    <s v="81EL730"/>
    <s v="704310*******1281"/>
    <s v=""/>
    <s v=""/>
    <s v="431036650"/>
    <m/>
    <m/>
  </r>
  <r>
    <n v="19440719227"/>
    <d v="2020-02-14T00:00:00"/>
    <m/>
    <d v="2020-02-14T00:00:00"/>
    <x v="1"/>
    <m/>
    <x v="191"/>
    <s v="2411/1738"/>
    <x v="4"/>
    <s v="4"/>
    <s v="CB8182AM"/>
    <s v="704310*******0511"/>
    <s v=""/>
    <s v=""/>
    <s v="431036658"/>
    <m/>
    <m/>
  </r>
  <r>
    <n v="19440719268"/>
    <d v="2020-02-14T00:00:00"/>
    <m/>
    <d v="2020-02-14T00:00:00"/>
    <x v="1"/>
    <m/>
    <x v="191"/>
    <s v="2411/1739"/>
    <x v="4"/>
    <s v="4"/>
    <s v="CA4340TC"/>
    <s v="704310*******0495"/>
    <s v=""/>
    <s v=""/>
    <s v="431036662"/>
    <m/>
    <m/>
  </r>
  <r>
    <n v="19440719102"/>
    <d v="2020-02-14T00:00:00"/>
    <m/>
    <d v="2020-02-14T00:00:00"/>
    <x v="1"/>
    <n v="187"/>
    <x v="191"/>
    <s v="2411/1740"/>
    <x v="4"/>
    <s v="4"/>
    <s v="34CKH599"/>
    <s v="704310*******1346"/>
    <s v="blocked"/>
    <s v="blocked"/>
    <s v="431036646"/>
    <n v="187"/>
    <s v="БЛОК 05/05/2021"/>
  </r>
  <r>
    <n v="19440719185"/>
    <d v="2020-02-14T00:00:00"/>
    <m/>
    <d v="2020-02-14T00:00:00"/>
    <x v="1"/>
    <m/>
    <x v="191"/>
    <s v="2411/1741"/>
    <x v="4"/>
    <s v="4"/>
    <s v="CB7601BC"/>
    <s v="704310*******0286"/>
    <s v="expired"/>
    <s v="blocked"/>
    <s v="431036654"/>
    <m/>
    <m/>
  </r>
  <r>
    <n v="19440719417"/>
    <d v="2020-02-14T00:00:00"/>
    <m/>
    <d v="2020-02-14T00:00:00"/>
    <x v="1"/>
    <m/>
    <x v="191"/>
    <s v="2411/1742"/>
    <x v="4"/>
    <s v="4"/>
    <s v="CB8586KH"/>
    <s v="704310*******9456"/>
    <s v=""/>
    <s v=""/>
    <s v="431036677"/>
    <m/>
    <m/>
  </r>
  <r>
    <n v="19440719474"/>
    <d v="2020-02-14T00:00:00"/>
    <m/>
    <d v="2020-02-14T00:00:00"/>
    <x v="1"/>
    <m/>
    <x v="191"/>
    <s v="2411/1743"/>
    <x v="4"/>
    <s v="4"/>
    <s v="34ABM437"/>
    <s v="704310*******0769"/>
    <s v=""/>
    <s v=""/>
    <s v="431036683"/>
    <m/>
    <m/>
  </r>
  <r>
    <n v="19440719300"/>
    <d v="2020-02-14T00:00:00"/>
    <m/>
    <d v="2020-02-14T00:00:00"/>
    <x v="1"/>
    <m/>
    <x v="192"/>
    <s v="2411/1744"/>
    <x v="4"/>
    <s v="4"/>
    <s v="34ZL6760"/>
    <s v="704310*******1047"/>
    <s v=""/>
    <s v=""/>
    <s v="431036666"/>
    <m/>
    <m/>
  </r>
  <r>
    <n v="19440719342"/>
    <d v="2020-02-14T00:00:00"/>
    <m/>
    <d v="2020-02-14T00:00:00"/>
    <x v="1"/>
    <m/>
    <x v="192"/>
    <s v="2411/1745"/>
    <x v="4"/>
    <s v="4"/>
    <s v="33CPK26"/>
    <s v="704310*******0077"/>
    <s v="expired"/>
    <s v="blocked"/>
    <s v="431036670"/>
    <m/>
    <m/>
  </r>
  <r>
    <n v="19440719540"/>
    <d v="2020-02-14T00:00:00"/>
    <m/>
    <d v="2020-02-14T00:00:00"/>
    <x v="1"/>
    <m/>
    <x v="192"/>
    <s v="2411/1746"/>
    <x v="4"/>
    <s v="4"/>
    <s v="34HH3170"/>
    <s v="704310*******8951"/>
    <s v=""/>
    <s v=""/>
    <s v="431036690"/>
    <m/>
    <m/>
  </r>
  <r>
    <n v="19440719508"/>
    <d v="2020-02-14T00:00:00"/>
    <m/>
    <d v="2020-02-14T00:00:00"/>
    <x v="1"/>
    <n v="145"/>
    <x v="192"/>
    <s v="2411/1747"/>
    <x v="4"/>
    <s v="4"/>
    <s v="34NN6541"/>
    <s v="704310*******2692"/>
    <s v="expired"/>
    <s v="blocked"/>
    <s v="431036686"/>
    <s v="144/124"/>
    <s v="24/11/2020 Блок"/>
  </r>
  <r>
    <n v="19440719391"/>
    <d v="2020-02-14T00:00:00"/>
    <m/>
    <d v="2020-02-14T00:00:00"/>
    <x v="1"/>
    <m/>
    <x v="192"/>
    <s v="2411/1748"/>
    <x v="4"/>
    <s v="4"/>
    <s v="81AAE190"/>
    <s v="704310*******0067"/>
    <s v=""/>
    <s v=""/>
    <s v="431036675"/>
    <m/>
    <m/>
  </r>
  <r>
    <n v="19440719722"/>
    <d v="2020-02-14T00:00:00"/>
    <m/>
    <d v="2020-02-14T00:00:00"/>
    <x v="1"/>
    <n v="145"/>
    <x v="192"/>
    <s v="2411/1749"/>
    <x v="4"/>
    <s v="4"/>
    <s v="34AJJ169"/>
    <s v="704310*******0637"/>
    <s v="expired"/>
    <s v="blocked"/>
    <s v="431036708"/>
    <s v="144/83"/>
    <s v="23/7/2020 БЛОК"/>
  </r>
  <r>
    <n v="19440719631"/>
    <d v="2020-02-14T00:00:00"/>
    <m/>
    <d v="2020-02-14T00:00:00"/>
    <x v="1"/>
    <m/>
    <x v="192"/>
    <s v="2411/1750"/>
    <x v="4"/>
    <s v="4"/>
    <s v="42ACK758"/>
    <s v="704310*******2633"/>
    <s v=""/>
    <s v=""/>
    <s v="431036699"/>
    <m/>
    <m/>
  </r>
  <r>
    <n v="19440719599"/>
    <d v="2020-02-14T00:00:00"/>
    <m/>
    <d v="2020-02-14T00:00:00"/>
    <x v="1"/>
    <n v="145"/>
    <x v="192"/>
    <s v="2411/1751"/>
    <x v="4"/>
    <s v="4"/>
    <s v="76AJ427"/>
    <s v="704310*******1378"/>
    <s v="blocked"/>
    <s v="blocked"/>
    <s v="431036695"/>
    <s v="144/91"/>
    <s v="13/8/2020 Блок"/>
  </r>
  <r>
    <n v="19441088556"/>
    <d v="2020-02-21T00:00:00"/>
    <m/>
    <d v="2020-02-21T00:00:00"/>
    <x v="2"/>
    <m/>
    <x v="192"/>
    <s v="2412/314"/>
    <x v="4"/>
    <s v="4"/>
    <s v="ZG2016MM"/>
    <s v="704310*******0069"/>
    <s v="expired"/>
    <s v="blocked"/>
    <s v="431073591"/>
    <m/>
    <m/>
  </r>
  <r>
    <n v="19440719839"/>
    <d v="2020-02-14T00:00:00"/>
    <m/>
    <d v="2020-02-14T00:00:00"/>
    <x v="1"/>
    <m/>
    <x v="193"/>
    <s v="2411/1753"/>
    <x v="4"/>
    <s v="4"/>
    <s v="34CRS945"/>
    <s v="704310*******5190"/>
    <s v=""/>
    <s v=""/>
    <s v="431036719"/>
    <m/>
    <m/>
  </r>
  <r>
    <n v="19440719862"/>
    <d v="2020-02-14T00:00:00"/>
    <m/>
    <d v="2020-02-14T00:00:00"/>
    <x v="1"/>
    <m/>
    <x v="193"/>
    <s v="2411/1754"/>
    <x v="4"/>
    <s v="4"/>
    <s v="53EL842"/>
    <s v="704310*******4437"/>
    <s v=""/>
    <s v=""/>
    <s v="431036722"/>
    <m/>
    <m/>
  </r>
  <r>
    <n v="19440719664"/>
    <d v="2020-02-14T00:00:00"/>
    <m/>
    <d v="2020-02-14T00:00:00"/>
    <x v="1"/>
    <m/>
    <x v="193"/>
    <s v="2411/1755"/>
    <x v="4"/>
    <s v="4"/>
    <s v="34LOG20"/>
    <s v="704310*******0057"/>
    <s v=""/>
    <s v=""/>
    <s v="431036702"/>
    <m/>
    <m/>
  </r>
  <r>
    <n v="19441078201"/>
    <d v="2020-03-06T00:00:00"/>
    <m/>
    <d v="2020-03-06T00:00:00"/>
    <x v="1"/>
    <m/>
    <x v="193"/>
    <s v="2411/1756"/>
    <x v="4"/>
    <s v="4"/>
    <s v="33DDU95"/>
    <s v="704310*******7549"/>
    <s v=""/>
    <s v=""/>
    <s v="431072556"/>
    <m/>
    <m/>
  </r>
  <r>
    <n v="19441078169"/>
    <d v="2020-03-06T00:00:00"/>
    <m/>
    <d v="2020-03-06T00:00:00"/>
    <x v="1"/>
    <m/>
    <x v="193"/>
    <s v="2411/1757"/>
    <x v="4"/>
    <s v="4"/>
    <s v="34PJ1022"/>
    <s v="704310*******3088"/>
    <s v=""/>
    <s v=""/>
    <s v="431072552"/>
    <m/>
    <m/>
  </r>
  <r>
    <n v="19441078284"/>
    <d v="2020-03-06T00:00:00"/>
    <m/>
    <d v="2020-03-06T00:00:00"/>
    <x v="1"/>
    <m/>
    <x v="193"/>
    <s v="2411/1758"/>
    <x v="4"/>
    <s v="4"/>
    <s v="34CRS781"/>
    <s v="704310*******5182"/>
    <s v=""/>
    <s v=""/>
    <s v="431072564"/>
    <m/>
    <m/>
  </r>
  <r>
    <n v="19441078243"/>
    <d v="2020-03-06T00:00:00"/>
    <m/>
    <d v="2020-03-06T00:00:00"/>
    <x v="1"/>
    <m/>
    <x v="193"/>
    <s v="2411/1759"/>
    <x v="4"/>
    <s v="4"/>
    <s v="34CRT092"/>
    <s v="704310*******5208"/>
    <s v=""/>
    <s v=""/>
    <s v="431072560"/>
    <m/>
    <m/>
  </r>
  <r>
    <n v="19441088044"/>
    <d v="2020-02-21T00:00:00"/>
    <m/>
    <d v="2020-02-21T00:00:00"/>
    <x v="2"/>
    <m/>
    <x v="193"/>
    <s v="2412/315"/>
    <x v="4"/>
    <s v="4"/>
    <s v="KRSA558"/>
    <s v="704310*******0022"/>
    <s v="expired"/>
    <s v="blocked"/>
    <s v="431073540"/>
    <m/>
    <m/>
  </r>
  <r>
    <n v="19441088358"/>
    <d v="2020-02-21T00:00:00"/>
    <m/>
    <d v="2020-02-21T00:00:00"/>
    <x v="2"/>
    <m/>
    <x v="193"/>
    <s v="2412/316"/>
    <x v="4"/>
    <s v="4"/>
    <s v="KA7777MO"/>
    <s v="704310*******0040"/>
    <s v="expired"/>
    <s v="blocked"/>
    <s v="431073571"/>
    <m/>
    <m/>
  </r>
  <r>
    <n v="19441078367"/>
    <d v="2020-03-06T00:00:00"/>
    <m/>
    <d v="2020-03-06T00:00:00"/>
    <x v="1"/>
    <n v="145"/>
    <x v="194"/>
    <s v="2411/1760"/>
    <x v="4"/>
    <s v="4"/>
    <s v="33DNF98"/>
    <s v="704310*******0179"/>
    <s v="blocked"/>
    <s v="blocked"/>
    <s v="431072572"/>
    <s v="144/90"/>
    <s v="06/08/2020 БЛОК"/>
  </r>
  <r>
    <n v="19441078409"/>
    <d v="2020-03-06T00:00:00"/>
    <m/>
    <d v="2020-03-06T00:00:00"/>
    <x v="1"/>
    <m/>
    <x v="194"/>
    <s v="2411/1761"/>
    <x v="4"/>
    <s v="4"/>
    <s v="34DE5691"/>
    <s v="704310*******0073"/>
    <s v=""/>
    <s v=""/>
    <s v="431072576"/>
    <m/>
    <m/>
  </r>
  <r>
    <n v="19441078326"/>
    <d v="2020-03-06T00:00:00"/>
    <m/>
    <d v="2020-03-06T00:00:00"/>
    <x v="1"/>
    <m/>
    <x v="194"/>
    <s v="2411/1762"/>
    <x v="4"/>
    <s v="4"/>
    <s v="76AJ152"/>
    <s v="704310*******1170"/>
    <s v=""/>
    <s v=""/>
    <s v="431072568"/>
    <m/>
    <m/>
  </r>
  <r>
    <n v="19441078094"/>
    <d v="2020-03-06T00:00:00"/>
    <m/>
    <d v="2020-03-06T00:00:00"/>
    <x v="1"/>
    <m/>
    <x v="194"/>
    <s v="2411/1763"/>
    <x v="4"/>
    <s v="4"/>
    <s v="07AAK488"/>
    <s v="704310*******0026"/>
    <s v="expired"/>
    <s v="blocked"/>
    <s v="431072545"/>
    <m/>
    <m/>
  </r>
  <r>
    <n v="19441078441"/>
    <d v="2020-03-06T00:00:00"/>
    <m/>
    <d v="2020-03-06T00:00:00"/>
    <x v="1"/>
    <m/>
    <x v="194"/>
    <s v="2411/1764"/>
    <x v="4"/>
    <s v="4"/>
    <s v="34VD3859"/>
    <s v="704310*******2591"/>
    <s v="expired"/>
    <s v="blocked"/>
    <s v="431072580"/>
    <m/>
    <m/>
  </r>
  <r>
    <n v="19441078482"/>
    <d v="2020-03-06T00:00:00"/>
    <m/>
    <d v="2020-03-06T00:00:00"/>
    <x v="1"/>
    <m/>
    <x v="194"/>
    <s v="2411/1765"/>
    <x v="4"/>
    <s v="4"/>
    <s v="34BSA586"/>
    <s v="704310*******0654"/>
    <s v="expired"/>
    <s v="blocked"/>
    <s v="431072584"/>
    <m/>
    <m/>
  </r>
  <r>
    <n v="19441078524"/>
    <d v="2020-03-06T00:00:00"/>
    <m/>
    <d v="2020-03-06T00:00:00"/>
    <x v="1"/>
    <n v="145"/>
    <x v="194"/>
    <s v="2411/1766"/>
    <x v="4"/>
    <s v="4"/>
    <s v="34LR3328"/>
    <s v="704310*******8478"/>
    <s v="expired"/>
    <s v="blocked"/>
    <s v="431072588"/>
    <s v="144/69"/>
    <s v="10/6/2020 отправлен запрос на Блокировку"/>
  </r>
  <r>
    <n v="19441078573"/>
    <d v="2020-03-06T00:00:00"/>
    <m/>
    <d v="2020-03-06T00:00:00"/>
    <x v="1"/>
    <m/>
    <x v="194"/>
    <s v="2411/1767"/>
    <x v="4"/>
    <s v="4"/>
    <s v="26ACR728"/>
    <s v="704310*******3783"/>
    <s v=""/>
    <s v=""/>
    <s v="431072593"/>
    <m/>
    <m/>
  </r>
  <r>
    <n v="19441088085"/>
    <d v="2020-02-21T00:00:00"/>
    <m/>
    <d v="2020-02-21T00:00:00"/>
    <x v="2"/>
    <m/>
    <x v="194"/>
    <s v="2412/317"/>
    <x v="4"/>
    <s v="4"/>
    <s v="CEPJ677"/>
    <s v="704310*******4552"/>
    <s v=""/>
    <s v=""/>
    <s v="431073544"/>
    <m/>
    <m/>
  </r>
  <r>
    <n v="19441088465"/>
    <d v="2020-02-21T00:00:00"/>
    <m/>
    <d v="2020-02-21T00:00:00"/>
    <x v="2"/>
    <m/>
    <x v="194"/>
    <s v="2412/318"/>
    <x v="4"/>
    <s v="4"/>
    <s v="LJ87JKS"/>
    <s v="704310*******0076"/>
    <s v="expired"/>
    <s v="blocked"/>
    <s v="431073582"/>
    <m/>
    <m/>
  </r>
  <r>
    <n v="19441088317"/>
    <d v="2020-02-21T00:00:00"/>
    <m/>
    <d v="2020-02-21T00:00:00"/>
    <x v="2"/>
    <m/>
    <x v="194"/>
    <s v="2412/319"/>
    <x v="4"/>
    <s v="4"/>
    <s v="DJ305CF"/>
    <s v="704310*******0271"/>
    <s v=""/>
    <s v=""/>
    <s v="431073567"/>
    <m/>
    <m/>
  </r>
  <r>
    <n v="19440800142"/>
    <d v="2020-03-06T00:00:00"/>
    <m/>
    <d v="2020-03-06T00:00:00"/>
    <x v="5"/>
    <n v="103"/>
    <x v="194"/>
    <s v="2413/64"/>
    <x v="4"/>
    <s v="4"/>
    <s v="BABB352"/>
    <s v="704310*******8315"/>
    <s v=""/>
    <s v=""/>
    <s v="431044750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41020247"/>
    <d v="2019-11-18T00:00:00"/>
    <m/>
    <d v="2019-11-19T00:00:00"/>
    <x v="4"/>
    <m/>
    <x v="194"/>
    <s v="2414/32"/>
    <x v="4"/>
    <s v="4"/>
    <s v="RA5565AB"/>
    <s v="704310*******0116"/>
    <s v="expired"/>
    <s v="blocked"/>
    <s v="425823880"/>
    <m/>
    <m/>
  </r>
  <r>
    <n v="19241020288"/>
    <d v="2019-11-18T00:00:00"/>
    <m/>
    <d v="2019-11-19T00:00:00"/>
    <x v="4"/>
    <n v="155"/>
    <x v="194"/>
    <s v="2414/33"/>
    <x v="4"/>
    <s v="4"/>
    <s v="RA6251AB"/>
    <s v="704310*******8002"/>
    <s v="blocked"/>
    <s v="blocked"/>
    <s v="425823884"/>
    <n v="155"/>
    <s v="БЛОК 25/2/2021"/>
  </r>
  <r>
    <n v="19441078490"/>
    <d v="2020-03-06T00:00:00"/>
    <m/>
    <d v="2020-03-06T00:00:00"/>
    <x v="1"/>
    <m/>
    <x v="195"/>
    <s v="2411/1768"/>
    <x v="4"/>
    <s v="4"/>
    <s v="35HC9323"/>
    <s v="704310*******3812"/>
    <s v="expired"/>
    <s v="blocked"/>
    <s v="431072585"/>
    <m/>
    <m/>
  </r>
  <r>
    <n v="19441078649"/>
    <d v="2020-03-06T00:00:00"/>
    <m/>
    <d v="2020-03-06T00:00:00"/>
    <x v="1"/>
    <m/>
    <x v="195"/>
    <s v="2411/1769"/>
    <x v="4"/>
    <s v="4"/>
    <s v="DA685ED"/>
    <s v="704310*******2154"/>
    <s v="expired"/>
    <s v="blocked"/>
    <s v="431072600"/>
    <m/>
    <m/>
  </r>
  <r>
    <n v="19441078656"/>
    <d v="2020-03-06T00:00:00"/>
    <m/>
    <d v="2020-03-06T00:00:00"/>
    <x v="1"/>
    <m/>
    <x v="195"/>
    <s v="2411/1770"/>
    <x v="4"/>
    <s v="4"/>
    <s v="61K10694"/>
    <s v="704310*******0070"/>
    <s v="expired"/>
    <s v="blocked"/>
    <s v="431072601"/>
    <m/>
    <m/>
  </r>
  <r>
    <n v="19441078698"/>
    <d v="2020-03-06T00:00:00"/>
    <m/>
    <d v="2020-03-06T00:00:00"/>
    <x v="1"/>
    <m/>
    <x v="195"/>
    <s v="2411/1771"/>
    <x v="4"/>
    <s v="4"/>
    <s v="34SJ7522"/>
    <s v="704310*******2452"/>
    <s v="expired"/>
    <s v="blocked"/>
    <s v="431072605"/>
    <m/>
    <m/>
  </r>
  <r>
    <n v="19441078060"/>
    <d v="2020-03-06T00:00:00"/>
    <m/>
    <d v="2020-03-06T00:00:00"/>
    <x v="1"/>
    <m/>
    <x v="195"/>
    <s v="2411/1772"/>
    <x v="4"/>
    <s v="4"/>
    <s v="33AN471"/>
    <s v="704310*******0013"/>
    <s v="expired"/>
    <s v="blocked"/>
    <s v="431072542"/>
    <m/>
    <m/>
  </r>
  <r>
    <n v="19441088259"/>
    <d v="2020-02-21T00:00:00"/>
    <m/>
    <d v="2020-02-21T00:00:00"/>
    <x v="2"/>
    <n v="145"/>
    <x v="195"/>
    <s v="2412/320"/>
    <x v="4"/>
    <s v="4"/>
    <s v="SI017US"/>
    <s v="704310*******3739"/>
    <s v="blocked"/>
    <s v="blocked"/>
    <s v="431073561"/>
    <s v="144/111/53/56"/>
    <s v="15/10/20 Блок. 07/ 5/2020 отправлен запрос на разблокировку.  28/4/2020 отправлен запрос в Путовы Сербии"/>
  </r>
  <r>
    <n v="19241020601"/>
    <d v="2019-11-18T00:00:00"/>
    <m/>
    <d v="2019-11-19T00:00:00"/>
    <x v="4"/>
    <m/>
    <x v="195"/>
    <s v="2414/34"/>
    <x v="4"/>
    <s v="4"/>
    <s v="TE4000VL"/>
    <s v="704310*******9851"/>
    <s v=""/>
    <s v=""/>
    <s v="425823916"/>
    <m/>
    <m/>
  </r>
  <r>
    <n v="19441078045"/>
    <d v="2020-03-06T00:00:00"/>
    <m/>
    <d v="2020-03-06T00:00:00"/>
    <x v="1"/>
    <m/>
    <x v="196"/>
    <s v="2411/1773"/>
    <x v="4"/>
    <s v="4"/>
    <s v="CB1763MB"/>
    <s v="704310*******0706"/>
    <s v=""/>
    <s v=""/>
    <s v="431072540"/>
    <m/>
    <m/>
  </r>
  <r>
    <n v="19441078979"/>
    <d v="2020-03-06T00:00:00"/>
    <m/>
    <d v="2020-03-06T00:00:00"/>
    <x v="1"/>
    <m/>
    <x v="196"/>
    <s v="2411/1774"/>
    <x v="4"/>
    <s v="4"/>
    <s v="31DG029"/>
    <s v="704310*******0222"/>
    <s v=""/>
    <s v=""/>
    <s v="431072633"/>
    <m/>
    <m/>
  </r>
  <r>
    <n v="19441088135"/>
    <d v="2020-02-21T00:00:00"/>
    <m/>
    <d v="2020-02-21T00:00:00"/>
    <x v="2"/>
    <m/>
    <x v="196"/>
    <s v="2412/321"/>
    <x v="4"/>
    <s v="4"/>
    <s v="SI023BM"/>
    <s v="704310*******3721"/>
    <s v=""/>
    <s v=""/>
    <s v="431073549"/>
    <s v="53/56"/>
    <s v="07/ 5/2020 отправлен запрос на разблокировку.  28/4/2020 отправлен запрос в Путовы Сербии"/>
  </r>
  <r>
    <n v="19441078730"/>
    <d v="2020-03-06T00:00:00"/>
    <m/>
    <d v="2020-03-06T00:00:00"/>
    <x v="1"/>
    <m/>
    <x v="197"/>
    <s v="2411/1775"/>
    <x v="4"/>
    <s v="4"/>
    <s v="34AJJ180"/>
    <s v="704310*******0744"/>
    <s v="expired"/>
    <s v="blocked"/>
    <s v="431072609"/>
    <m/>
    <m/>
  </r>
  <r>
    <n v="19441078961"/>
    <d v="2020-03-06T00:00:00"/>
    <m/>
    <d v="2020-03-06T00:00:00"/>
    <x v="1"/>
    <m/>
    <x v="197"/>
    <s v="2411/1776"/>
    <x v="4"/>
    <s v="4"/>
    <s v="81FP150"/>
    <s v="704310*******1034"/>
    <s v="expired"/>
    <s v="blocked"/>
    <s v="431072632"/>
    <m/>
    <m/>
  </r>
  <r>
    <n v="19441078771"/>
    <d v="2020-03-06T00:00:00"/>
    <m/>
    <d v="2020-03-06T00:00:00"/>
    <x v="1"/>
    <n v="145"/>
    <x v="197"/>
    <s v="2411/1777"/>
    <x v="4"/>
    <s v="4"/>
    <s v="34PA0457"/>
    <s v="704310*******8486"/>
    <s v="expired"/>
    <s v="blocked"/>
    <s v="431072613"/>
    <s v="144/69"/>
    <s v="10/6/2020 отправлен запрос на Блокировку"/>
  </r>
  <r>
    <n v="19441078847"/>
    <d v="2020-03-06T00:00:00"/>
    <m/>
    <d v="2020-03-06T00:00:00"/>
    <x v="1"/>
    <n v="145"/>
    <x v="197"/>
    <s v="2411/1778"/>
    <x v="4"/>
    <s v="4"/>
    <s v="76AJ429"/>
    <s v="704310*******1063"/>
    <s v="blocked"/>
    <s v="blocked"/>
    <s v="431072620"/>
    <s v="144/91"/>
    <s v="13/8/2020 Блок"/>
  </r>
  <r>
    <n v="19441078854"/>
    <d v="2020-03-06T00:00:00"/>
    <m/>
    <d v="2020-03-06T00:00:00"/>
    <x v="1"/>
    <m/>
    <x v="197"/>
    <s v="2411/1779"/>
    <x v="4"/>
    <s v="4"/>
    <s v="34BVP893"/>
    <s v="704310*******0252"/>
    <s v=""/>
    <s v=""/>
    <s v="431072621"/>
    <m/>
    <m/>
  </r>
  <r>
    <n v="19441078896"/>
    <d v="2020-03-06T00:00:00"/>
    <m/>
    <d v="2020-03-06T00:00:00"/>
    <x v="1"/>
    <m/>
    <x v="197"/>
    <s v="2411/1780"/>
    <x v="4"/>
    <s v="4"/>
    <s v="34AJJ167"/>
    <s v="704310*******0611"/>
    <s v="expired"/>
    <s v="blocked"/>
    <s v="431072625"/>
    <m/>
    <m/>
  </r>
  <r>
    <n v="19441078029"/>
    <d v="2020-03-06T00:00:00"/>
    <m/>
    <d v="2020-03-06T00:00:00"/>
    <x v="1"/>
    <m/>
    <x v="197"/>
    <s v="2411/1781"/>
    <x v="4"/>
    <s v="4"/>
    <s v="14DL520"/>
    <s v="704310*******0459"/>
    <s v="expired"/>
    <s v="blocked"/>
    <s v="431072538"/>
    <m/>
    <m/>
  </r>
  <r>
    <n v="19441078540"/>
    <d v="2020-03-06T00:00:00"/>
    <m/>
    <d v="2020-03-06T00:00:00"/>
    <x v="1"/>
    <m/>
    <x v="198"/>
    <s v="2411/1782"/>
    <x v="4"/>
    <s v="4"/>
    <s v="34BME438"/>
    <s v="704310*******6909"/>
    <s v=""/>
    <s v=""/>
    <s v="431072590"/>
    <m/>
    <m/>
  </r>
  <r>
    <n v="19441078516"/>
    <d v="2020-03-06T00:00:00"/>
    <m/>
    <d v="2020-03-06T00:00:00"/>
    <x v="1"/>
    <m/>
    <x v="198"/>
    <s v="2411/1783"/>
    <x v="4"/>
    <s v="4"/>
    <s v="34BMD767"/>
    <s v="704310*******6602"/>
    <s v=""/>
    <s v=""/>
    <s v="431072587"/>
    <m/>
    <m/>
  </r>
  <r>
    <n v="19441078474"/>
    <d v="2020-03-06T00:00:00"/>
    <m/>
    <d v="2020-03-06T00:00:00"/>
    <x v="1"/>
    <m/>
    <x v="198"/>
    <s v="2411/1784"/>
    <x v="4"/>
    <s v="4"/>
    <s v="58HB306"/>
    <s v="704310*******6376"/>
    <s v=""/>
    <s v=""/>
    <s v="431072583"/>
    <m/>
    <m/>
  </r>
  <r>
    <n v="19441078433"/>
    <d v="2020-03-06T00:00:00"/>
    <m/>
    <d v="2020-03-06T00:00:00"/>
    <x v="1"/>
    <n v="145"/>
    <x v="198"/>
    <s v="2411/1785"/>
    <x v="4"/>
    <s v="4"/>
    <s v="34HT3001"/>
    <s v="704310*******0769"/>
    <s v="blocked"/>
    <s v="blocked"/>
    <s v="431072579"/>
    <s v="144/124"/>
    <s v="24/11/2020 Блок"/>
  </r>
  <r>
    <n v="19441078391"/>
    <d v="2020-03-06T00:00:00"/>
    <m/>
    <d v="2020-03-06T00:00:00"/>
    <x v="1"/>
    <m/>
    <x v="198"/>
    <s v="2411/1786"/>
    <x v="4"/>
    <s v="4"/>
    <s v="34ZL8542"/>
    <s v="704310*******0156"/>
    <s v="expired"/>
    <s v="blocked"/>
    <s v="431072575"/>
    <m/>
    <m/>
  </r>
  <r>
    <n v="19441078318"/>
    <d v="2020-03-06T00:00:00"/>
    <m/>
    <d v="2020-03-06T00:00:00"/>
    <x v="1"/>
    <n v="171"/>
    <x v="198"/>
    <s v="2411/1787"/>
    <x v="4"/>
    <s v="4"/>
    <s v="61K12051"/>
    <s v="704310*******8084"/>
    <s v="blocked"/>
    <s v="blocked"/>
    <s v="431072567"/>
    <n v="171"/>
    <s v="30/3/2021 Блок"/>
  </r>
  <r>
    <n v="19441078276"/>
    <d v="2020-03-06T00:00:00"/>
    <m/>
    <d v="2020-03-06T00:00:00"/>
    <x v="1"/>
    <m/>
    <x v="198"/>
    <s v="2411/1788"/>
    <x v="4"/>
    <s v="4"/>
    <s v="53EL671"/>
    <s v="704310*******4403"/>
    <s v=""/>
    <s v=""/>
    <s v="431072563"/>
    <m/>
    <m/>
  </r>
  <r>
    <n v="19441078359"/>
    <d v="2020-03-06T00:00:00"/>
    <m/>
    <d v="2020-03-06T00:00:00"/>
    <x v="1"/>
    <m/>
    <x v="199"/>
    <s v="2411/1789"/>
    <x v="4"/>
    <s v="4"/>
    <s v="33DD131"/>
    <s v="704310*******1917"/>
    <s v="expired"/>
    <s v="blocked"/>
    <s v="431072571"/>
    <m/>
    <m/>
  </r>
  <r>
    <n v="19441078235"/>
    <d v="2020-03-06T00:00:00"/>
    <m/>
    <d v="2020-03-06T00:00:00"/>
    <x v="1"/>
    <m/>
    <x v="199"/>
    <s v="2411/1790"/>
    <x v="4"/>
    <s v="4"/>
    <s v="38YS822"/>
    <s v="704310*******1004"/>
    <s v="expired"/>
    <s v="blocked"/>
    <s v="431072559"/>
    <m/>
    <m/>
  </r>
  <r>
    <n v="19441078193"/>
    <d v="2020-03-06T00:00:00"/>
    <m/>
    <d v="2020-03-06T00:00:00"/>
    <x v="1"/>
    <m/>
    <x v="199"/>
    <s v="2411/1791"/>
    <x v="4"/>
    <s v="4"/>
    <s v="22UD750"/>
    <s v="704310*******0148"/>
    <s v=""/>
    <s v=""/>
    <s v="431072555"/>
    <m/>
    <m/>
  </r>
  <r>
    <n v="19441088325"/>
    <d v="2020-02-21T00:00:00"/>
    <m/>
    <d v="2020-02-21T00:00:00"/>
    <x v="2"/>
    <n v="145"/>
    <x v="199"/>
    <s v="2412/322"/>
    <x v="4"/>
    <s v="4"/>
    <s v="OH3120AC"/>
    <s v="704310*******0028"/>
    <s v="blocked"/>
    <s v="blocked"/>
    <s v="431073568"/>
    <s v="144/39/41/52"/>
    <s v="27/4/20 - отправлен запрос на блокировку. 01/4/20 -разблокировка отаправлена в ПС _ 27/03/2020 отправлен запрос в Путовы Сербии"/>
  </r>
  <r>
    <n v="19441078151"/>
    <d v="2020-03-06T00:00:00"/>
    <m/>
    <d v="2020-03-06T00:00:00"/>
    <x v="1"/>
    <m/>
    <x v="200"/>
    <s v="2411/1792"/>
    <x v="4"/>
    <s v="4"/>
    <s v="42CLP31"/>
    <s v="704310*******0280"/>
    <s v=""/>
    <s v=""/>
    <s v="431072551"/>
    <m/>
    <m/>
  </r>
  <r>
    <n v="19441078128"/>
    <d v="2020-03-06T00:00:00"/>
    <m/>
    <d v="2020-03-06T00:00:00"/>
    <x v="1"/>
    <m/>
    <x v="200"/>
    <s v="2411/1793"/>
    <x v="4"/>
    <s v="4"/>
    <s v="34BME403"/>
    <s v="704310*******6883"/>
    <s v=""/>
    <s v=""/>
    <s v="431072548"/>
    <m/>
    <m/>
  </r>
  <r>
    <n v="19441078086"/>
    <d v="2020-03-06T00:00:00"/>
    <m/>
    <d v="2020-03-06T00:00:00"/>
    <x v="1"/>
    <m/>
    <x v="200"/>
    <s v="2411/1794"/>
    <x v="4"/>
    <s v="4"/>
    <s v="33DD143"/>
    <s v="704310*******0367"/>
    <s v="expired"/>
    <s v="blocked"/>
    <s v="431072544"/>
    <m/>
    <m/>
  </r>
  <r>
    <n v="19441079001"/>
    <d v="2020-03-06T00:00:00"/>
    <m/>
    <d v="2020-03-06T00:00:00"/>
    <x v="1"/>
    <m/>
    <x v="200"/>
    <s v="2411/1795"/>
    <x v="4"/>
    <s v="4"/>
    <s v="76AAF009"/>
    <s v="704310*******1840"/>
    <s v=""/>
    <s v=""/>
    <s v="431072636"/>
    <m/>
    <m/>
  </r>
  <r>
    <n v="19441078953"/>
    <d v="2020-03-06T00:00:00"/>
    <m/>
    <d v="2020-03-06T00:00:00"/>
    <x v="1"/>
    <m/>
    <x v="200"/>
    <s v="2411/1796"/>
    <x v="4"/>
    <s v="4"/>
    <s v="61AAF848"/>
    <s v="704310*******2132"/>
    <s v=""/>
    <s v=""/>
    <s v="431072631"/>
    <m/>
    <m/>
  </r>
  <r>
    <n v="19441078920"/>
    <d v="2020-03-06T00:00:00"/>
    <m/>
    <d v="2020-03-06T00:00:00"/>
    <x v="1"/>
    <m/>
    <x v="200"/>
    <s v="2411/1797"/>
    <x v="4"/>
    <s v="4"/>
    <s v="33RK843"/>
    <s v="704310*******5149"/>
    <s v=""/>
    <s v=""/>
    <s v="431072628"/>
    <m/>
    <m/>
  </r>
  <r>
    <n v="19441078870"/>
    <d v="2020-03-06T00:00:00"/>
    <m/>
    <d v="2020-03-06T00:00:00"/>
    <x v="1"/>
    <n v="154"/>
    <x v="200"/>
    <s v="2411/1798"/>
    <x v="4"/>
    <s v="4"/>
    <s v="33CKH37"/>
    <s v="704310*******0062"/>
    <s v="blocked"/>
    <s v="blocked"/>
    <s v="431072623"/>
    <n v="154"/>
    <s v="БЛОК 19/2/20201 "/>
  </r>
  <r>
    <n v="19441088473"/>
    <d v="2020-02-21T00:00:00"/>
    <m/>
    <d v="2020-02-21T00:00:00"/>
    <x v="2"/>
    <m/>
    <x v="200"/>
    <s v="2412/323"/>
    <x v="4"/>
    <s v="4"/>
    <s v="ZG8025HE"/>
    <s v="704310*******0318"/>
    <s v="expired"/>
    <s v="blocked"/>
    <s v="431073583"/>
    <m/>
    <m/>
  </r>
  <r>
    <n v="19441088598"/>
    <d v="2020-02-21T00:00:00"/>
    <m/>
    <d v="2020-02-21T00:00:00"/>
    <x v="2"/>
    <m/>
    <x v="200"/>
    <s v="2412/325"/>
    <x v="4"/>
    <s v="3"/>
    <s v="LJ230UA"/>
    <s v="704310*******0013"/>
    <s v="expired"/>
    <s v="blocked"/>
    <s v="431073595"/>
    <m/>
    <s v="в системе ПС два договора (дог № 325 правильный)на этот таг. Авто - один но разные категории 4 и 3. 3 правильная."/>
  </r>
  <r>
    <n v="19441078839"/>
    <d v="2020-03-06T00:00:00"/>
    <m/>
    <d v="2020-03-06T00:00:00"/>
    <x v="1"/>
    <m/>
    <x v="201"/>
    <s v="2411/1799"/>
    <x v="4"/>
    <s v="4"/>
    <s v="10TA480"/>
    <s v="704310*******7845"/>
    <s v=""/>
    <s v=""/>
    <s v="431072619"/>
    <m/>
    <m/>
  </r>
  <r>
    <n v="19441078805"/>
    <d v="2020-03-06T00:00:00"/>
    <m/>
    <d v="2020-03-06T00:00:00"/>
    <x v="1"/>
    <m/>
    <x v="201"/>
    <s v="2411/1800"/>
    <x v="4"/>
    <s v="4"/>
    <s v="76AAF013"/>
    <s v="704310*******1873"/>
    <s v=""/>
    <s v=""/>
    <s v="431072616"/>
    <m/>
    <m/>
  </r>
  <r>
    <n v="19441078763"/>
    <d v="2020-03-06T00:00:00"/>
    <m/>
    <d v="2020-03-06T00:00:00"/>
    <x v="1"/>
    <m/>
    <x v="201"/>
    <s v="2411/1801"/>
    <x v="4"/>
    <s v="4"/>
    <s v="42LM324"/>
    <s v="704310*******7853"/>
    <s v=""/>
    <s v=""/>
    <s v="431072612"/>
    <m/>
    <m/>
  </r>
  <r>
    <n v="19441078722"/>
    <d v="2020-03-06T00:00:00"/>
    <m/>
    <d v="2020-03-06T00:00:00"/>
    <x v="1"/>
    <m/>
    <x v="201"/>
    <s v="2411/1802"/>
    <x v="4"/>
    <s v="4"/>
    <s v="33CUK74"/>
    <s v="704310*******0145"/>
    <s v=""/>
    <s v=""/>
    <s v="431072608"/>
    <m/>
    <m/>
  </r>
  <r>
    <n v="19441078672"/>
    <d v="2020-03-06T00:00:00"/>
    <m/>
    <d v="2020-03-06T00:00:00"/>
    <x v="1"/>
    <m/>
    <x v="201"/>
    <s v="2411/1803"/>
    <x v="4"/>
    <s v="4"/>
    <s v="34BDA089"/>
    <s v="704310*******3789"/>
    <s v=""/>
    <s v=""/>
    <s v="431072603"/>
    <m/>
    <m/>
  </r>
  <r>
    <n v="19440800266"/>
    <d v="2020-03-06T00:00:00"/>
    <m/>
    <d v="2020-03-06T00:00:00"/>
    <x v="5"/>
    <m/>
    <x v="201"/>
    <s v="2413/65"/>
    <x v="4"/>
    <s v="4"/>
    <s v="LJ454DI"/>
    <s v="704310*******0281"/>
    <s v="expired"/>
    <s v="blocked"/>
    <s v="431044762"/>
    <m/>
    <m/>
  </r>
  <r>
    <n v="19441078631"/>
    <d v="2020-03-06T00:00:00"/>
    <m/>
    <d v="2020-03-06T00:00:00"/>
    <x v="1"/>
    <m/>
    <x v="202"/>
    <s v="2411/1804"/>
    <x v="4"/>
    <s v="4"/>
    <s v="RI451VO"/>
    <s v="704310*******0059"/>
    <s v="expired"/>
    <s v="blocked"/>
    <s v="431072599"/>
    <m/>
    <m/>
  </r>
  <r>
    <n v="19441078565"/>
    <d v="2020-03-06T00:00:00"/>
    <m/>
    <d v="2020-03-06T00:00:00"/>
    <x v="1"/>
    <m/>
    <x v="202"/>
    <s v="2411/1805"/>
    <x v="4"/>
    <s v="4"/>
    <s v="34CMZ034"/>
    <s v="704310*******2788"/>
    <s v="expired"/>
    <s v="blocked"/>
    <s v="431072592"/>
    <m/>
    <m/>
  </r>
  <r>
    <n v="19441078144"/>
    <d v="2020-03-06T00:00:00"/>
    <m/>
    <d v="2020-03-06T00:00:00"/>
    <x v="1"/>
    <m/>
    <x v="202"/>
    <s v="2411/1806"/>
    <x v="4"/>
    <s v="4"/>
    <s v="42ACK720"/>
    <s v="704310*******2856"/>
    <s v=""/>
    <s v=""/>
    <s v="431072550"/>
    <m/>
    <m/>
  </r>
  <r>
    <n v="19441078227"/>
    <d v="2020-03-06T00:00:00"/>
    <m/>
    <d v="2020-03-06T00:00:00"/>
    <x v="1"/>
    <m/>
    <x v="202"/>
    <s v="2411/1808"/>
    <x v="4"/>
    <s v="4"/>
    <s v="34AJJ170"/>
    <s v="704310*******0645"/>
    <s v="expired"/>
    <s v="blocked"/>
    <s v="431072558"/>
    <m/>
    <m/>
  </r>
  <r>
    <n v="19441078185"/>
    <d v="2020-03-06T00:00:00"/>
    <m/>
    <d v="2020-03-06T00:00:00"/>
    <x v="1"/>
    <m/>
    <x v="202"/>
    <s v="2411/1809"/>
    <x v="4"/>
    <s v="4"/>
    <s v="33AEF651"/>
    <s v="704310*******4672"/>
    <s v=""/>
    <s v=""/>
    <s v="431072554"/>
    <m/>
    <m/>
  </r>
  <r>
    <n v="19441088242"/>
    <d v="2020-02-21T00:00:00"/>
    <m/>
    <d v="2020-02-21T00:00:00"/>
    <x v="2"/>
    <m/>
    <x v="202"/>
    <s v="2412/326"/>
    <x v="4"/>
    <s v="4"/>
    <s v="35V2554"/>
    <s v="704310*******4075"/>
    <s v="expired"/>
    <s v="blocked"/>
    <s v="431073560"/>
    <m/>
    <m/>
  </r>
  <r>
    <n v="19441078300"/>
    <d v="2020-03-06T00:00:00"/>
    <m/>
    <d v="2020-03-06T00:00:00"/>
    <x v="1"/>
    <m/>
    <x v="203"/>
    <s v="2411/1810"/>
    <x v="4"/>
    <s v="4"/>
    <s v="81DC015"/>
    <s v="704310*******5903"/>
    <s v=""/>
    <s v=""/>
    <s v="431072566"/>
    <m/>
    <m/>
  </r>
  <r>
    <n v="19241020593"/>
    <d v="2019-11-18T00:00:00"/>
    <m/>
    <d v="2019-11-19T00:00:00"/>
    <x v="4"/>
    <m/>
    <x v="203"/>
    <s v="2414/35"/>
    <x v="4"/>
    <s v="4"/>
    <s v="ST7977AC"/>
    <s v="704310*******7099"/>
    <s v=""/>
    <s v=""/>
    <s v="425823915"/>
    <m/>
    <m/>
  </r>
  <r>
    <n v="19441078268"/>
    <d v="2020-03-06T00:00:00"/>
    <m/>
    <d v="2020-03-06T00:00:00"/>
    <x v="1"/>
    <m/>
    <x v="204"/>
    <s v="2411/1811"/>
    <x v="4"/>
    <s v="4"/>
    <s v="35HC8136"/>
    <s v="704310*******6062"/>
    <s v="expired"/>
    <s v="blocked"/>
    <s v="431072562"/>
    <m/>
    <m/>
  </r>
  <r>
    <n v="19441088028"/>
    <d v="2020-02-21T00:00:00"/>
    <m/>
    <d v="2020-02-21T00:00:00"/>
    <x v="2"/>
    <m/>
    <x v="204"/>
    <s v="2412/327"/>
    <x v="4"/>
    <s v="4"/>
    <s v="34GJR70"/>
    <s v="704310*******0089"/>
    <s v=""/>
    <s v=""/>
    <s v="431073538"/>
    <m/>
    <m/>
  </r>
  <r>
    <n v="19241020320"/>
    <d v="2019-11-18T00:00:00"/>
    <m/>
    <d v="2019-11-19T00:00:00"/>
    <x v="4"/>
    <m/>
    <x v="204"/>
    <s v="2414/36"/>
    <x v="4"/>
    <s v="4"/>
    <s v="ST7777RR"/>
    <s v="704310*******7063"/>
    <s v=""/>
    <s v=""/>
    <s v="425823888"/>
    <m/>
    <m/>
  </r>
  <r>
    <n v="19441078383"/>
    <d v="2020-03-06T00:00:00"/>
    <m/>
    <d v="2020-03-06T00:00:00"/>
    <x v="1"/>
    <m/>
    <x v="205"/>
    <s v="2411/1812"/>
    <x v="4"/>
    <s v="4"/>
    <s v="NZ994FY"/>
    <s v="704310*******7742"/>
    <s v="expired"/>
    <s v="blocked"/>
    <s v="431072574"/>
    <m/>
    <m/>
  </r>
  <r>
    <n v="19441088291"/>
    <d v="2020-02-21T00:00:00"/>
    <m/>
    <d v="2020-02-21T00:00:00"/>
    <x v="2"/>
    <m/>
    <x v="205"/>
    <s v="2412/328"/>
    <x v="4"/>
    <s v="4"/>
    <s v="ZG3801HE"/>
    <s v="704310*******0077"/>
    <s v="expired"/>
    <s v="blocked"/>
    <s v="431073565"/>
    <m/>
    <m/>
  </r>
  <r>
    <n v="19441088408"/>
    <d v="2020-02-21T00:00:00"/>
    <m/>
    <d v="2020-02-21T00:00:00"/>
    <x v="2"/>
    <m/>
    <x v="205"/>
    <s v="2412/329"/>
    <x v="4"/>
    <s v="4"/>
    <s v="DJ355CC"/>
    <s v="704310*******9892"/>
    <s v=""/>
    <s v=""/>
    <s v="431073576"/>
    <m/>
    <m/>
  </r>
  <r>
    <n v="19441088366"/>
    <d v="2020-02-21T00:00:00"/>
    <m/>
    <d v="2020-02-21T00:00:00"/>
    <x v="2"/>
    <m/>
    <x v="205"/>
    <s v="2412/330"/>
    <x v="4"/>
    <s v="4"/>
    <s v="NMKP687"/>
    <s v="704310*******0251"/>
    <s v="expired"/>
    <s v="blocked"/>
    <s v="431073572"/>
    <m/>
    <m/>
  </r>
  <r>
    <n v="19441088077"/>
    <d v="2020-02-21T00:00:00"/>
    <m/>
    <d v="2020-02-21T00:00:00"/>
    <x v="2"/>
    <m/>
    <x v="205"/>
    <s v="2412/331"/>
    <x v="4"/>
    <s v="4"/>
    <s v="14BB225"/>
    <s v="704310*******0556"/>
    <s v=""/>
    <s v=""/>
    <s v="431073543"/>
    <m/>
    <m/>
  </r>
  <r>
    <n v="19241020338"/>
    <d v="2019-11-18T00:00:00"/>
    <m/>
    <d v="2019-11-19T00:00:00"/>
    <x v="4"/>
    <m/>
    <x v="205"/>
    <s v="2414/37"/>
    <x v="4"/>
    <s v="4"/>
    <s v="34KF2044"/>
    <s v="704310*******0054"/>
    <s v="expired"/>
    <s v="blocked"/>
    <s v="425823889"/>
    <m/>
    <m/>
  </r>
  <r>
    <n v="19241020403"/>
    <d v="2019-11-18T00:00:00"/>
    <m/>
    <d v="2019-11-19T00:00:00"/>
    <x v="4"/>
    <n v="176"/>
    <x v="205"/>
    <s v="2414/38"/>
    <x v="4"/>
    <s v="4"/>
    <s v="34CJN948"/>
    <s v="704310*******0021"/>
    <s v="blocked"/>
    <s v="blocked"/>
    <s v="425823896"/>
    <n v="177"/>
    <s v="БЛОК 15/04/2021 по стоп листам 174,175,176,177"/>
  </r>
  <r>
    <n v="19441078342"/>
    <d v="2020-03-06T00:00:00"/>
    <m/>
    <d v="2020-03-06T00:00:00"/>
    <x v="1"/>
    <m/>
    <x v="206"/>
    <s v="2411/1813"/>
    <x v="4"/>
    <s v="4"/>
    <s v="31K6171"/>
    <s v="704310*******0040"/>
    <s v=""/>
    <s v=""/>
    <s v="431072570"/>
    <m/>
    <m/>
  </r>
  <r>
    <n v="19441078425"/>
    <d v="2020-03-06T00:00:00"/>
    <m/>
    <d v="2020-03-06T00:00:00"/>
    <x v="1"/>
    <m/>
    <x v="206"/>
    <s v="2411/1814"/>
    <x v="4"/>
    <s v="4"/>
    <s v="16AHS488"/>
    <s v="704310*******8019"/>
    <s v=""/>
    <s v=""/>
    <s v="431072578"/>
    <m/>
    <m/>
  </r>
  <r>
    <n v="19441078466"/>
    <d v="2020-03-06T00:00:00"/>
    <m/>
    <d v="2020-03-06T00:00:00"/>
    <x v="1"/>
    <m/>
    <x v="207"/>
    <s v="2411/1815"/>
    <x v="4"/>
    <s v="4"/>
    <s v="16AHS526"/>
    <s v="704310*******8274"/>
    <s v=""/>
    <s v=""/>
    <s v="431072582"/>
    <m/>
    <m/>
  </r>
  <r>
    <n v="19441078557"/>
    <d v="2020-03-06T00:00:00"/>
    <m/>
    <d v="2020-03-06T00:00:00"/>
    <x v="1"/>
    <n v="145"/>
    <x v="207"/>
    <s v="2411/1816"/>
    <x v="4"/>
    <s v="4"/>
    <s v="34HT9031"/>
    <s v="704310*******1686"/>
    <s v="expired"/>
    <s v="blocked"/>
    <s v="431072591"/>
    <s v="144/124"/>
    <s v="24/11/2020 Блок"/>
  </r>
  <r>
    <n v="19441078508"/>
    <d v="2020-03-06T00:00:00"/>
    <m/>
    <d v="2020-03-06T00:00:00"/>
    <x v="1"/>
    <m/>
    <x v="207"/>
    <s v="2411/1817"/>
    <x v="4"/>
    <s v="4"/>
    <s v="34KL9650"/>
    <s v="704310*******1454"/>
    <s v=""/>
    <s v=""/>
    <s v="431072586"/>
    <m/>
    <m/>
  </r>
  <r>
    <n v="19441088176"/>
    <d v="2020-02-21T00:00:00"/>
    <m/>
    <d v="2020-02-21T00:00:00"/>
    <x v="2"/>
    <n v="235"/>
    <x v="207"/>
    <s v="2412/332"/>
    <x v="4"/>
    <s v="4"/>
    <s v="LJ083PE"/>
    <s v="704310*******0323"/>
    <s v="blocked"/>
    <s v="blocked"/>
    <s v="431073553"/>
    <n v="235"/>
    <m/>
  </r>
  <r>
    <n v="19441088036"/>
    <d v="2020-02-21T00:00:00"/>
    <m/>
    <d v="2020-02-21T00:00:00"/>
    <x v="2"/>
    <m/>
    <x v="207"/>
    <s v="2412/333"/>
    <x v="4"/>
    <s v="4"/>
    <s v="LJ082PE"/>
    <s v="704310*******0232"/>
    <s v="expired"/>
    <s v="blocked"/>
    <s v="431073539"/>
    <m/>
    <m/>
  </r>
  <r>
    <n v="19441088564"/>
    <d v="2020-02-21T00:00:00"/>
    <m/>
    <d v="2020-02-21T00:00:00"/>
    <x v="2"/>
    <m/>
    <x v="207"/>
    <s v="2412/334"/>
    <x v="4"/>
    <s v="4"/>
    <s v="ZG9664GC"/>
    <s v="704310*******0141"/>
    <s v=""/>
    <s v=""/>
    <s v="431073592"/>
    <m/>
    <m/>
  </r>
  <r>
    <n v="19441088481"/>
    <d v="2020-02-21T00:00:00"/>
    <m/>
    <d v="2020-02-21T00:00:00"/>
    <x v="2"/>
    <m/>
    <x v="207"/>
    <s v="2412/335"/>
    <x v="4"/>
    <s v="4"/>
    <s v="ZG3411FN"/>
    <s v="704310*******0158"/>
    <s v=""/>
    <s v=""/>
    <s v="431073584"/>
    <m/>
    <m/>
  </r>
  <r>
    <n v="19441088499"/>
    <d v="2020-02-21T00:00:00"/>
    <m/>
    <d v="2020-02-21T00:00:00"/>
    <x v="2"/>
    <m/>
    <x v="207"/>
    <s v="2412/336"/>
    <x v="4"/>
    <s v="4"/>
    <s v="VU253DU"/>
    <s v="704310*******0016"/>
    <s v="expired"/>
    <s v="blocked"/>
    <s v="431073585"/>
    <m/>
    <m/>
  </r>
  <r>
    <n v="19441088531"/>
    <d v="2020-02-21T00:00:00"/>
    <m/>
    <d v="2020-02-21T00:00:00"/>
    <x v="2"/>
    <m/>
    <x v="207"/>
    <s v="2412/337"/>
    <x v="4"/>
    <s v="4"/>
    <s v="38YT914"/>
    <s v="704310*******1038"/>
    <s v="expired"/>
    <s v="blocked"/>
    <s v="431073589"/>
    <m/>
    <m/>
  </r>
  <r>
    <n v="19441088507"/>
    <d v="2020-02-21T00:00:00"/>
    <m/>
    <d v="2020-02-21T00:00:00"/>
    <x v="2"/>
    <m/>
    <x v="207"/>
    <s v="2412/338"/>
    <x v="4"/>
    <s v="4"/>
    <s v="DA275ED"/>
    <s v="704310*******2063"/>
    <s v="expired"/>
    <s v="blocked"/>
    <s v="431073586"/>
    <m/>
    <m/>
  </r>
  <r>
    <n v="19441088523"/>
    <d v="2020-02-21T00:00:00"/>
    <m/>
    <d v="2020-02-21T00:00:00"/>
    <x v="2"/>
    <m/>
    <x v="207"/>
    <s v="2412/339"/>
    <x v="4"/>
    <s v="4"/>
    <s v="DJ353CC"/>
    <s v="704310*******0388"/>
    <s v=""/>
    <s v=""/>
    <s v="431073588"/>
    <m/>
    <m/>
  </r>
  <r>
    <n v="19441078052"/>
    <d v="2020-03-06T00:00:00"/>
    <m/>
    <d v="2020-03-06T00:00:00"/>
    <x v="1"/>
    <m/>
    <x v="208"/>
    <s v="2411/1818"/>
    <x v="4"/>
    <s v="4"/>
    <s v="34SE9341"/>
    <s v="704310*******2079"/>
    <s v=""/>
    <s v=""/>
    <s v="431072541"/>
    <m/>
    <m/>
  </r>
  <r>
    <n v="19441078219"/>
    <d v="2020-03-06T00:00:00"/>
    <m/>
    <d v="2020-03-06T00:00:00"/>
    <x v="1"/>
    <m/>
    <x v="208"/>
    <s v="2411/1819"/>
    <x v="4"/>
    <s v="4"/>
    <s v="34SE9347"/>
    <s v="704310*******2137"/>
    <s v=""/>
    <s v=""/>
    <s v="431072557"/>
    <m/>
    <m/>
  </r>
  <r>
    <n v="19441078177"/>
    <d v="2020-03-06T00:00:00"/>
    <m/>
    <d v="2020-03-06T00:00:00"/>
    <x v="1"/>
    <m/>
    <x v="208"/>
    <s v="2411/1820"/>
    <x v="4"/>
    <s v="4"/>
    <s v="35AJJ491"/>
    <s v="704310*******0223"/>
    <s v="expired"/>
    <s v="blocked"/>
    <s v="431072553"/>
    <m/>
    <m/>
  </r>
  <r>
    <n v="19441078102"/>
    <d v="2020-03-06T00:00:00"/>
    <m/>
    <d v="2020-03-06T00:00:00"/>
    <x v="1"/>
    <m/>
    <x v="209"/>
    <s v="2411/1821"/>
    <x v="4"/>
    <s v="4"/>
    <s v="34ZN6582"/>
    <s v="704310*******2665"/>
    <s v=""/>
    <s v=""/>
    <s v="431072546"/>
    <m/>
    <m/>
  </r>
  <r>
    <n v="19441078136"/>
    <d v="2020-03-06T00:00:00"/>
    <m/>
    <d v="2020-03-06T00:00:00"/>
    <x v="1"/>
    <m/>
    <x v="209"/>
    <s v="2411/1822"/>
    <x v="4"/>
    <s v="4"/>
    <s v="34CPN948"/>
    <s v="704310*******7234"/>
    <s v=""/>
    <s v=""/>
    <s v="431072549"/>
    <m/>
    <m/>
  </r>
  <r>
    <n v="19441078995"/>
    <d v="2020-03-06T00:00:00"/>
    <m/>
    <d v="2020-03-06T00:00:00"/>
    <x v="1"/>
    <m/>
    <x v="209"/>
    <s v="2411/1823"/>
    <x v="4"/>
    <s v="4"/>
    <s v="34KA9570"/>
    <s v="704310*******3342"/>
    <s v=""/>
    <s v=""/>
    <s v="431072635"/>
    <m/>
    <m/>
  </r>
  <r>
    <n v="19441078037"/>
    <d v="2020-03-06T00:00:00"/>
    <m/>
    <d v="2020-03-06T00:00:00"/>
    <x v="1"/>
    <m/>
    <x v="209"/>
    <s v="2411/1824"/>
    <x v="4"/>
    <s v="4"/>
    <s v="34LA4863"/>
    <s v="704310*******3318"/>
    <s v=""/>
    <s v=""/>
    <s v="431072539"/>
    <m/>
    <m/>
  </r>
  <r>
    <n v="19441078623"/>
    <d v="2020-03-06T00:00:00"/>
    <m/>
    <d v="2020-03-06T00:00:00"/>
    <x v="1"/>
    <m/>
    <x v="209"/>
    <s v="2411/1825"/>
    <x v="4"/>
    <s v="4"/>
    <s v="81EC374"/>
    <s v="704310*******5929"/>
    <s v=""/>
    <s v=""/>
    <s v="431072598"/>
    <m/>
    <m/>
  </r>
  <r>
    <n v="19441078946"/>
    <d v="2020-03-06T00:00:00"/>
    <m/>
    <d v="2020-03-06T00:00:00"/>
    <x v="1"/>
    <m/>
    <x v="209"/>
    <s v="2411/1826"/>
    <x v="4"/>
    <s v="4"/>
    <s v="42KY247"/>
    <s v="704310*******5741"/>
    <s v=""/>
    <s v=""/>
    <s v="431072630"/>
    <m/>
    <m/>
  </r>
  <r>
    <n v="19441078912"/>
    <d v="2020-03-06T00:00:00"/>
    <m/>
    <d v="2020-03-06T00:00:00"/>
    <x v="1"/>
    <m/>
    <x v="209"/>
    <s v="2411/1827"/>
    <x v="4"/>
    <s v="4"/>
    <s v="34BET590"/>
    <s v="704310*******3765"/>
    <s v=""/>
    <s v=""/>
    <s v="431072627"/>
    <m/>
    <m/>
  </r>
  <r>
    <n v="19441078888"/>
    <d v="2020-03-06T00:00:00"/>
    <m/>
    <d v="2020-03-06T00:00:00"/>
    <x v="1"/>
    <m/>
    <x v="209"/>
    <s v="2411/1828"/>
    <x v="4"/>
    <s v="4"/>
    <s v="34BKA014"/>
    <s v="704310*******3366"/>
    <s v=""/>
    <s v=""/>
    <s v="431072624"/>
    <m/>
    <m/>
  </r>
  <r>
    <n v="19441078755"/>
    <d v="2020-03-06T00:00:00"/>
    <m/>
    <d v="2020-03-06T00:00:00"/>
    <x v="1"/>
    <n v="145"/>
    <x v="209"/>
    <s v="2411/1829"/>
    <x v="4"/>
    <s v="4"/>
    <s v="34BJC860"/>
    <s v="704310*******3234"/>
    <s v="blocked"/>
    <s v="blocked"/>
    <s v="431072611"/>
    <s v="144/96"/>
    <s v="01/09/2020 БЛОК"/>
  </r>
  <r>
    <n v="19441078797"/>
    <d v="2020-03-06T00:00:00"/>
    <m/>
    <d v="2020-03-06T00:00:00"/>
    <x v="1"/>
    <m/>
    <x v="209"/>
    <s v="2411/1830"/>
    <x v="4"/>
    <s v="4"/>
    <s v="34SE9383"/>
    <s v="704310*******3952"/>
    <s v=""/>
    <s v=""/>
    <s v="431072615"/>
    <m/>
    <m/>
  </r>
  <r>
    <n v="19441078821"/>
    <d v="2020-03-06T00:00:00"/>
    <m/>
    <d v="2020-03-06T00:00:00"/>
    <x v="1"/>
    <m/>
    <x v="209"/>
    <s v="2411/1831"/>
    <x v="4"/>
    <s v="4"/>
    <s v="34SE9334"/>
    <s v="704310*******3754"/>
    <s v=""/>
    <s v=""/>
    <s v="431072618"/>
    <m/>
    <m/>
  </r>
  <r>
    <n v="19441078714"/>
    <d v="2020-03-06T00:00:00"/>
    <m/>
    <d v="2020-03-06T00:00:00"/>
    <x v="1"/>
    <m/>
    <x v="210"/>
    <s v="2411/1832"/>
    <x v="4"/>
    <s v="4"/>
    <s v="14BL645"/>
    <s v="704310*******0335"/>
    <s v="expired"/>
    <s v="blocked"/>
    <s v="431072607"/>
    <m/>
    <m/>
  </r>
  <r>
    <n v="19441078680"/>
    <d v="2020-03-06T00:00:00"/>
    <m/>
    <d v="2020-03-06T00:00:00"/>
    <x v="1"/>
    <m/>
    <x v="210"/>
    <s v="2411/1833"/>
    <x v="4"/>
    <s v="4"/>
    <s v="34BJD070"/>
    <s v="704310*******3291"/>
    <s v=""/>
    <s v=""/>
    <s v="431072604"/>
    <m/>
    <m/>
  </r>
  <r>
    <n v="19441078789"/>
    <d v="2020-03-06T00:00:00"/>
    <m/>
    <d v="2020-03-06T00:00:00"/>
    <x v="1"/>
    <m/>
    <x v="210"/>
    <s v="2411/1834"/>
    <x v="4"/>
    <s v="4"/>
    <s v="34BOM296"/>
    <s v="704310*******3572"/>
    <s v=""/>
    <s v=""/>
    <s v="431072614"/>
    <m/>
    <m/>
  </r>
  <r>
    <n v="19441088234"/>
    <d v="2020-02-21T00:00:00"/>
    <m/>
    <d v="2020-02-21T00:00:00"/>
    <x v="2"/>
    <m/>
    <x v="210"/>
    <s v="2412/340"/>
    <x v="4"/>
    <s v="4"/>
    <s v="OS458NI"/>
    <s v="704310*******3945"/>
    <s v=""/>
    <s v=""/>
    <s v="431073559"/>
    <m/>
    <m/>
  </r>
  <r>
    <n v="19441078748"/>
    <d v="2020-03-06T00:00:00"/>
    <m/>
    <d v="2020-03-06T00:00:00"/>
    <x v="1"/>
    <m/>
    <x v="211"/>
    <s v="2411/1835"/>
    <x v="4"/>
    <s v="4"/>
    <s v="CB2526BB"/>
    <s v="704310*******9324"/>
    <s v=""/>
    <s v=""/>
    <s v="431072610"/>
    <m/>
    <m/>
  </r>
  <r>
    <n v="19441078706"/>
    <d v="2020-03-06T00:00:00"/>
    <m/>
    <d v="2020-03-06T00:00:00"/>
    <x v="1"/>
    <m/>
    <x v="211"/>
    <s v="2411/1836"/>
    <x v="4"/>
    <s v="4"/>
    <s v="CB2526BC"/>
    <s v="704310*******9332"/>
    <s v=""/>
    <s v=""/>
    <s v="431072606"/>
    <m/>
    <m/>
  </r>
  <r>
    <n v="19441078664"/>
    <d v="2020-03-06T00:00:00"/>
    <m/>
    <d v="2020-03-06T00:00:00"/>
    <x v="1"/>
    <n v="145"/>
    <x v="211"/>
    <s v="2411/1837"/>
    <x v="4"/>
    <s v="4"/>
    <s v="34HB3964"/>
    <s v="704310*******1421"/>
    <s v="expired"/>
    <s v="blocked"/>
    <s v="431072602"/>
    <s v="144/74"/>
    <s v="02/07/2020 отправлен запрос на блокировкулист от 29/6/20 не отправлен"/>
  </r>
  <r>
    <n v="19441088119"/>
    <d v="2020-02-21T00:00:00"/>
    <m/>
    <d v="2020-02-21T00:00:00"/>
    <x v="2"/>
    <m/>
    <x v="211"/>
    <s v="2412/341"/>
    <x v="4"/>
    <s v="4"/>
    <s v="06JTJ55"/>
    <s v="704310*******0416"/>
    <s v=""/>
    <s v=""/>
    <s v="431073547"/>
    <m/>
    <m/>
  </r>
  <r>
    <n v="19440800365"/>
    <d v="2020-03-06T00:00:00"/>
    <m/>
    <d v="2020-03-06T00:00:00"/>
    <x v="5"/>
    <m/>
    <x v="211"/>
    <s v="2413/66"/>
    <x v="4"/>
    <s v="4"/>
    <s v="LJ413UF"/>
    <s v="704310*******0182"/>
    <s v=""/>
    <s v=""/>
    <s v="431044772"/>
    <m/>
    <m/>
  </r>
  <r>
    <n v="19441078615"/>
    <d v="2020-03-06T00:00:00"/>
    <m/>
    <d v="2020-03-06T00:00:00"/>
    <x v="1"/>
    <m/>
    <x v="212"/>
    <s v="2411/1838"/>
    <x v="4"/>
    <s v="4"/>
    <s v="42FKZ29"/>
    <s v="704310*******2971"/>
    <s v=""/>
    <s v=""/>
    <s v="431072597"/>
    <m/>
    <m/>
  </r>
  <r>
    <n v="19441078599"/>
    <d v="2020-03-06T00:00:00"/>
    <m/>
    <d v="2020-03-06T00:00:00"/>
    <x v="1"/>
    <m/>
    <x v="212"/>
    <s v="2411/1839"/>
    <x v="4"/>
    <s v="4"/>
    <s v="31DB752"/>
    <s v="704310*******0248"/>
    <s v=""/>
    <s v=""/>
    <s v="431072595"/>
    <m/>
    <m/>
  </r>
  <r>
    <n v="19441078581"/>
    <d v="2020-03-06T00:00:00"/>
    <m/>
    <d v="2020-03-06T00:00:00"/>
    <x v="1"/>
    <m/>
    <x v="212"/>
    <s v="2411/1840"/>
    <x v="4"/>
    <s v="4"/>
    <s v="31ABU78"/>
    <s v="704310*******0115"/>
    <s v=""/>
    <s v=""/>
    <s v="431072594"/>
    <m/>
    <m/>
  </r>
  <r>
    <n v="19441078532"/>
    <d v="2020-03-06T00:00:00"/>
    <m/>
    <d v="2020-03-06T00:00:00"/>
    <x v="1"/>
    <m/>
    <x v="212"/>
    <s v="2411/1841"/>
    <x v="4"/>
    <s v="4"/>
    <s v="07AIH777"/>
    <s v="704310*******4118"/>
    <s v="expired"/>
    <s v="blocked"/>
    <s v="431072589"/>
    <m/>
    <m/>
  </r>
  <r>
    <n v="19441088382"/>
    <d v="2020-02-21T00:00:00"/>
    <m/>
    <d v="2020-02-21T00:00:00"/>
    <x v="2"/>
    <m/>
    <x v="212"/>
    <s v="2412/342"/>
    <x v="4"/>
    <s v="4"/>
    <s v="DA687ED"/>
    <s v="704310*******2204"/>
    <s v="expired"/>
    <s v="blocked"/>
    <s v="431073574"/>
    <m/>
    <m/>
  </r>
  <r>
    <n v="19441088515"/>
    <d v="2020-02-21T00:00:00"/>
    <m/>
    <d v="2020-02-21T00:00:00"/>
    <x v="2"/>
    <m/>
    <x v="212"/>
    <s v="2412/343"/>
    <x v="4"/>
    <s v="4"/>
    <s v="MBBL527"/>
    <s v="704310*******2261"/>
    <s v=""/>
    <s v=""/>
    <s v="431073587"/>
    <m/>
    <m/>
  </r>
  <r>
    <n v="19441078011"/>
    <d v="2020-03-06T00:00:00"/>
    <m/>
    <d v="2020-03-06T00:00:00"/>
    <x v="1"/>
    <m/>
    <x v="213"/>
    <s v="2411/1842"/>
    <x v="4"/>
    <s v="4"/>
    <s v="34SJ7532"/>
    <s v="704310*******0710"/>
    <s v=""/>
    <s v=""/>
    <s v="431072537"/>
    <m/>
    <m/>
  </r>
  <r>
    <n v="19441078458"/>
    <d v="2020-03-06T00:00:00"/>
    <m/>
    <d v="2020-03-06T00:00:00"/>
    <x v="1"/>
    <m/>
    <x v="213"/>
    <s v="2411/1843"/>
    <x v="4"/>
    <s v="4"/>
    <s v="14KP788"/>
    <s v="704310*******7568"/>
    <s v=""/>
    <s v=""/>
    <s v="431072581"/>
    <m/>
    <m/>
  </r>
  <r>
    <n v="19441078417"/>
    <d v="2020-03-06T00:00:00"/>
    <m/>
    <d v="2020-03-06T00:00:00"/>
    <x v="1"/>
    <n v="145"/>
    <x v="213"/>
    <s v="2411/1844"/>
    <x v="4"/>
    <s v="4"/>
    <s v="33ADT60"/>
    <s v="704310*******0038"/>
    <s v="blocked"/>
    <s v="blocked"/>
    <s v="431072577"/>
    <s v="144/96"/>
    <s v="01/09/2020 БЛОК"/>
  </r>
  <r>
    <n v="19441078375"/>
    <d v="2020-03-06T00:00:00"/>
    <m/>
    <d v="2020-03-06T00:00:00"/>
    <x v="1"/>
    <m/>
    <x v="213"/>
    <s v="2411/1845"/>
    <x v="4"/>
    <s v="4"/>
    <s v="26FB860"/>
    <s v="704310*******0342"/>
    <s v=""/>
    <s v=""/>
    <s v="431072573"/>
    <m/>
    <m/>
  </r>
  <r>
    <n v="19441088572"/>
    <d v="2020-02-21T00:00:00"/>
    <m/>
    <d v="2020-02-21T00:00:00"/>
    <x v="2"/>
    <m/>
    <x v="213"/>
    <s v="2412/344"/>
    <x v="4"/>
    <s v="4"/>
    <s v="LJ72FNF"/>
    <s v="704310*******1653"/>
    <s v=""/>
    <s v=""/>
    <s v="431073593"/>
    <m/>
    <m/>
  </r>
  <r>
    <n v="19441088226"/>
    <d v="2020-02-21T00:00:00"/>
    <m/>
    <d v="2020-02-21T00:00:00"/>
    <x v="2"/>
    <m/>
    <x v="213"/>
    <s v="2412/345"/>
    <x v="4"/>
    <s v="4"/>
    <s v="ZG5571GI"/>
    <s v="704310*******0095"/>
    <s v="expired"/>
    <s v="blocked"/>
    <s v="431073558"/>
    <m/>
    <m/>
  </r>
  <r>
    <n v="19441078334"/>
    <d v="2020-03-06T00:00:00"/>
    <m/>
    <d v="2020-03-06T00:00:00"/>
    <x v="1"/>
    <m/>
    <x v="214"/>
    <s v="2411/1846"/>
    <x v="4"/>
    <s v="4"/>
    <s v="34ZN1792"/>
    <s v="704310*******2632"/>
    <s v=""/>
    <s v=""/>
    <s v="431072569"/>
    <m/>
    <m/>
  </r>
  <r>
    <n v="19441078292"/>
    <d v="2020-03-06T00:00:00"/>
    <m/>
    <d v="2020-03-06T00:00:00"/>
    <x v="1"/>
    <n v="153"/>
    <x v="214"/>
    <s v="2411/1847"/>
    <x v="4"/>
    <s v="4"/>
    <s v="34BYK180"/>
    <s v="704310*******1803"/>
    <s v="blocked"/>
    <s v="blocked"/>
    <s v="431072565"/>
    <n v="153"/>
    <s v="БЛОК 17/2/2021"/>
  </r>
  <r>
    <n v="19441078607"/>
    <d v="2020-03-06T00:00:00"/>
    <m/>
    <d v="2020-03-06T00:00:00"/>
    <x v="1"/>
    <m/>
    <x v="214"/>
    <s v="2411/1848"/>
    <x v="4"/>
    <s v="4"/>
    <s v="NZ212FU"/>
    <s v="704310*******7486"/>
    <s v="expired"/>
    <s v="blocked"/>
    <s v="431072596"/>
    <m/>
    <m/>
  </r>
  <r>
    <n v="19441088051"/>
    <d v="2020-02-21T00:00:00"/>
    <m/>
    <d v="2020-02-21T00:00:00"/>
    <x v="2"/>
    <n v="175"/>
    <x v="214"/>
    <s v="2412/346"/>
    <x v="4"/>
    <s v="4"/>
    <s v="SC1988R"/>
    <s v="704310*******0448"/>
    <s v="blocked"/>
    <s v="blocked"/>
    <s v="431073541"/>
    <n v="177"/>
    <s v="БЛОК 15/04/2021 по стоп листам 174,175,176,177"/>
  </r>
  <r>
    <n v="19441078813"/>
    <d v="2020-03-06T00:00:00"/>
    <m/>
    <d v="2020-03-06T00:00:00"/>
    <x v="1"/>
    <m/>
    <x v="215"/>
    <s v="2411/1849"/>
    <x v="4"/>
    <s v="4"/>
    <s v="34NS6700"/>
    <s v="704310*******2566"/>
    <s v=""/>
    <s v=""/>
    <s v="431072617"/>
    <m/>
    <m/>
  </r>
  <r>
    <n v="19441078078"/>
    <d v="2020-03-06T00:00:00"/>
    <m/>
    <d v="2020-03-06T00:00:00"/>
    <x v="1"/>
    <m/>
    <x v="215"/>
    <s v="2411/1850"/>
    <x v="4"/>
    <s v="4"/>
    <s v="34SE9350"/>
    <s v="704310*******2160"/>
    <s v=""/>
    <s v=""/>
    <s v="431072543"/>
    <m/>
    <m/>
  </r>
  <r>
    <n v="19441078938"/>
    <d v="2020-03-06T00:00:00"/>
    <m/>
    <d v="2020-03-06T00:00:00"/>
    <x v="1"/>
    <m/>
    <x v="215"/>
    <s v="2411/1851"/>
    <x v="4"/>
    <s v="4"/>
    <s v="34BOM243"/>
    <s v="704310*******2012"/>
    <s v=""/>
    <s v=""/>
    <s v="431072629"/>
    <m/>
    <m/>
  </r>
  <r>
    <n v="19441078987"/>
    <d v="2020-03-06T00:00:00"/>
    <m/>
    <d v="2020-03-06T00:00:00"/>
    <x v="1"/>
    <m/>
    <x v="215"/>
    <s v="2411/1852"/>
    <x v="4"/>
    <s v="4"/>
    <s v="34BJB534"/>
    <s v="704310*******3192"/>
    <s v=""/>
    <s v=""/>
    <s v="431072634"/>
    <m/>
    <m/>
  </r>
  <r>
    <n v="19441078904"/>
    <d v="2020-03-06T00:00:00"/>
    <m/>
    <d v="2020-03-06T00:00:00"/>
    <x v="1"/>
    <n v="198"/>
    <x v="215"/>
    <s v="2411/1853"/>
    <x v="4"/>
    <s v="4"/>
    <s v="34PK8025"/>
    <s v="704310*******0062"/>
    <s v="blocked"/>
    <s v="blocked"/>
    <s v="431072626"/>
    <n v="198"/>
    <s v="28/5/2021 Блок"/>
  </r>
  <r>
    <n v="19441078862"/>
    <d v="2020-03-06T00:00:00"/>
    <m/>
    <d v="2020-03-06T00:00:00"/>
    <x v="1"/>
    <m/>
    <x v="215"/>
    <s v="2411/1854"/>
    <x v="4"/>
    <s v="4"/>
    <s v="38GS461"/>
    <s v="704310*******0565"/>
    <s v=""/>
    <s v=""/>
    <s v="431072622"/>
    <m/>
    <m/>
  </r>
  <r>
    <n v="19441078250"/>
    <d v="2020-03-06T00:00:00"/>
    <m/>
    <d v="2020-03-06T00:00:00"/>
    <x v="1"/>
    <m/>
    <x v="215"/>
    <s v="2411/1855"/>
    <x v="4"/>
    <s v="4"/>
    <s v="34ZN0012"/>
    <s v="704310*******3614"/>
    <s v=""/>
    <s v=""/>
    <s v="431072561"/>
    <m/>
    <m/>
  </r>
  <r>
    <n v="19451086904"/>
    <d v="2020-03-16T00:00:00"/>
    <m/>
    <d v="2020-03-16T00:00:00"/>
    <x v="1"/>
    <m/>
    <x v="215"/>
    <s v="2411/1856"/>
    <x v="4"/>
    <s v="4"/>
    <s v="34CTD412"/>
    <s v="704310*******2211"/>
    <s v=""/>
    <s v=""/>
    <s v="431335570"/>
    <m/>
    <m/>
  </r>
  <r>
    <n v="19451086839"/>
    <d v="2020-03-16T00:00:00"/>
    <m/>
    <d v="2020-03-16T00:00:00"/>
    <x v="1"/>
    <m/>
    <x v="216"/>
    <s v="2411/1857"/>
    <x v="4"/>
    <s v="4"/>
    <s v="PA0621KM"/>
    <s v="704310*******0022"/>
    <s v=""/>
    <s v=""/>
    <s v="431335563"/>
    <m/>
    <m/>
  </r>
  <r>
    <n v="19451086516"/>
    <d v="2020-03-16T00:00:00"/>
    <m/>
    <d v="2020-03-16T00:00:00"/>
    <x v="1"/>
    <m/>
    <x v="216"/>
    <s v="2411/1858"/>
    <x v="4"/>
    <s v="4"/>
    <s v="34NS6682"/>
    <s v="704310*******2418"/>
    <s v=""/>
    <s v=""/>
    <s v="431335531"/>
    <m/>
    <m/>
  </r>
  <r>
    <n v="19451086573"/>
    <d v="2020-03-16T00:00:00"/>
    <m/>
    <d v="2020-03-16T00:00:00"/>
    <x v="1"/>
    <m/>
    <x v="216"/>
    <s v="2411/1859"/>
    <x v="4"/>
    <s v="4"/>
    <s v="14GB199"/>
    <s v="704310*******5802"/>
    <s v=""/>
    <s v=""/>
    <s v="431335537"/>
    <m/>
    <m/>
  </r>
  <r>
    <n v="19441088184"/>
    <d v="2020-02-21T00:00:00"/>
    <m/>
    <d v="2020-02-21T00:00:00"/>
    <x v="2"/>
    <m/>
    <x v="216"/>
    <s v="2412/347"/>
    <x v="4"/>
    <s v="4"/>
    <s v="MBGOJ105"/>
    <s v="704310*******4622"/>
    <s v="expired"/>
    <s v="blocked"/>
    <s v="431073554"/>
    <m/>
    <m/>
  </r>
  <r>
    <n v="19451087449"/>
    <d v="2020-03-16T00:00:00"/>
    <m/>
    <d v="2020-03-16T00:00:00"/>
    <x v="1"/>
    <m/>
    <x v="217"/>
    <s v="2411/1860"/>
    <x v="4"/>
    <s v="4"/>
    <s v="34BJZ870"/>
    <s v="704310*******3341"/>
    <s v=""/>
    <s v=""/>
    <s v="431335624"/>
    <m/>
    <m/>
  </r>
  <r>
    <n v="19441088341"/>
    <d v="2020-02-21T00:00:00"/>
    <m/>
    <d v="2020-02-21T00:00:00"/>
    <x v="2"/>
    <m/>
    <x v="217"/>
    <s v="2412/348"/>
    <x v="4"/>
    <s v="4"/>
    <s v="EH4414KB"/>
    <s v="704310*******0442"/>
    <s v=""/>
    <s v=""/>
    <s v="431073570"/>
    <m/>
    <m/>
  </r>
  <r>
    <n v="19441088275"/>
    <d v="2020-02-21T00:00:00"/>
    <m/>
    <d v="2020-02-21T00:00:00"/>
    <x v="2"/>
    <m/>
    <x v="217"/>
    <s v="2412/349"/>
    <x v="4"/>
    <s v="4"/>
    <s v="CT6711PK"/>
    <s v="704310*******1962"/>
    <s v=""/>
    <s v=""/>
    <s v="431073563"/>
    <m/>
    <m/>
  </r>
  <r>
    <n v="19441088069"/>
    <d v="2020-02-21T00:00:00"/>
    <m/>
    <d v="2020-02-21T00:00:00"/>
    <x v="2"/>
    <m/>
    <x v="218"/>
    <s v="2412/350"/>
    <x v="4"/>
    <s v="4"/>
    <s v="LJUR312"/>
    <s v="704310*******8983"/>
    <s v="expired"/>
    <s v="blocked"/>
    <s v="431073542"/>
    <m/>
    <m/>
  </r>
  <r>
    <n v="19441088218"/>
    <d v="2020-02-21T00:00:00"/>
    <m/>
    <d v="2020-02-21T00:00:00"/>
    <x v="2"/>
    <m/>
    <x v="218"/>
    <s v="2412/351"/>
    <x v="4"/>
    <s v="3"/>
    <s v="SGSV854"/>
    <s v="704310*******0379"/>
    <s v=""/>
    <s v=""/>
    <s v="431073557"/>
    <m/>
    <m/>
  </r>
  <r>
    <n v="19441088580"/>
    <d v="2020-02-21T00:00:00"/>
    <m/>
    <d v="2020-02-21T00:00:00"/>
    <x v="2"/>
    <m/>
    <x v="218"/>
    <s v="2412/352"/>
    <x v="4"/>
    <s v="4"/>
    <s v="SGSV854"/>
    <s v="704310*******0379"/>
    <s v=""/>
    <s v=""/>
    <s v="431073594"/>
    <m/>
    <m/>
  </r>
  <r>
    <n v="19451087282"/>
    <d v="2020-03-16T00:00:00"/>
    <m/>
    <d v="2020-03-16T00:00:00"/>
    <x v="1"/>
    <m/>
    <x v="219"/>
    <s v="2411/1861"/>
    <x v="4"/>
    <s v="4"/>
    <s v="34CTD391"/>
    <s v="704310*******2427"/>
    <s v=""/>
    <s v=""/>
    <s v="431335608"/>
    <m/>
    <m/>
  </r>
  <r>
    <n v="19451087407"/>
    <d v="2020-03-16T00:00:00"/>
    <m/>
    <d v="2020-03-16T00:00:00"/>
    <x v="1"/>
    <m/>
    <x v="219"/>
    <s v="2411/1862"/>
    <x v="4"/>
    <s v="4"/>
    <s v="31HG723"/>
    <s v="704310*******0117"/>
    <s v=""/>
    <s v=""/>
    <s v="431335620"/>
    <m/>
    <m/>
  </r>
  <r>
    <n v="19451087365"/>
    <d v="2020-03-16T00:00:00"/>
    <m/>
    <d v="2020-03-16T00:00:00"/>
    <x v="1"/>
    <m/>
    <x v="219"/>
    <s v="2411/1863"/>
    <x v="4"/>
    <s v="4"/>
    <s v="81EV951"/>
    <s v="704310*******5671"/>
    <s v=""/>
    <s v=""/>
    <s v="431335616"/>
    <m/>
    <m/>
  </r>
  <r>
    <n v="19440800910"/>
    <d v="2020-03-06T00:00:00"/>
    <m/>
    <d v="2020-03-06T00:00:00"/>
    <x v="2"/>
    <m/>
    <x v="219"/>
    <s v="2412/353"/>
    <x v="4"/>
    <s v="4"/>
    <s v="DJ537CJ"/>
    <s v="704310*******0354"/>
    <s v=""/>
    <s v=""/>
    <s v="431044827"/>
    <m/>
    <m/>
  </r>
  <r>
    <n v="19451087324"/>
    <d v="2020-03-16T00:00:00"/>
    <m/>
    <d v="2020-03-16T00:00:00"/>
    <x v="1"/>
    <m/>
    <x v="220"/>
    <s v="2411/1864"/>
    <x v="4"/>
    <s v="4"/>
    <s v="CB7831BB"/>
    <s v="704310*******2999"/>
    <s v=""/>
    <s v=""/>
    <s v="431335612"/>
    <m/>
    <m/>
  </r>
  <r>
    <n v="19451087241"/>
    <d v="2020-03-16T00:00:00"/>
    <m/>
    <d v="2020-03-16T00:00:00"/>
    <x v="1"/>
    <m/>
    <x v="220"/>
    <s v="2411/1865"/>
    <x v="4"/>
    <s v="4"/>
    <s v="B105ZAF"/>
    <s v="704310*******3227"/>
    <s v=""/>
    <s v=""/>
    <s v="431335604"/>
    <m/>
    <m/>
  </r>
  <r>
    <n v="19451087043"/>
    <d v="2020-03-16T00:00:00"/>
    <m/>
    <d v="2020-03-16T00:00:00"/>
    <x v="1"/>
    <n v="198"/>
    <x v="220"/>
    <s v="2411/1866"/>
    <x v="4"/>
    <s v="4"/>
    <s v="34PK8016"/>
    <s v="704310*******0021"/>
    <s v="blocked"/>
    <s v="blocked"/>
    <s v="431335584"/>
    <n v="198"/>
    <s v="28/5/2021 Блок"/>
  </r>
  <r>
    <n v="19440800969"/>
    <d v="2020-03-06T00:00:00"/>
    <m/>
    <d v="2020-03-06T00:00:00"/>
    <x v="2"/>
    <m/>
    <x v="220"/>
    <s v="2412/354"/>
    <x v="4"/>
    <s v="4"/>
    <s v="T28A894"/>
    <s v="704310*******2901"/>
    <s v=""/>
    <s v=""/>
    <s v="431044832"/>
    <m/>
    <m/>
  </r>
  <r>
    <n v="19451087084"/>
    <d v="2020-03-16T00:00:00"/>
    <m/>
    <d v="2020-03-16T00:00:00"/>
    <x v="1"/>
    <m/>
    <x v="221"/>
    <s v="2411/1867"/>
    <x v="4"/>
    <s v="4"/>
    <s v="14FM915"/>
    <s v="704310*******5778"/>
    <s v=""/>
    <s v=""/>
    <s v="431335588"/>
    <m/>
    <m/>
  </r>
  <r>
    <n v="19451087118"/>
    <d v="2020-03-16T00:00:00"/>
    <m/>
    <d v="2020-03-16T00:00:00"/>
    <x v="1"/>
    <m/>
    <x v="221"/>
    <s v="2411/1868"/>
    <x v="4"/>
    <s v="4"/>
    <s v="34CGD129"/>
    <s v="704310*******8936"/>
    <s v=""/>
    <s v=""/>
    <s v="431335591"/>
    <m/>
    <m/>
  </r>
  <r>
    <n v="19451087159"/>
    <d v="2020-03-16T00:00:00"/>
    <m/>
    <d v="2020-03-16T00:00:00"/>
    <x v="1"/>
    <m/>
    <x v="221"/>
    <s v="2411/1869"/>
    <x v="4"/>
    <s v="4"/>
    <s v="34BKU617"/>
    <s v="704310*******1751"/>
    <s v=""/>
    <s v=""/>
    <s v="431335595"/>
    <m/>
    <m/>
  </r>
  <r>
    <n v="19451087225"/>
    <d v="2020-03-16T00:00:00"/>
    <m/>
    <d v="2020-03-16T00:00:00"/>
    <x v="1"/>
    <m/>
    <x v="221"/>
    <s v="2411/1870"/>
    <x v="4"/>
    <s v="4"/>
    <s v="34CTD422"/>
    <s v="704310*******2203"/>
    <s v=""/>
    <s v=""/>
    <s v="431335602"/>
    <m/>
    <m/>
  </r>
  <r>
    <n v="19451086680"/>
    <d v="2020-03-16T00:00:00"/>
    <m/>
    <d v="2020-03-16T00:00:00"/>
    <x v="1"/>
    <m/>
    <x v="221"/>
    <s v="2411/1872"/>
    <x v="4"/>
    <s v="4"/>
    <s v="42UV407"/>
    <s v="704310*******0334"/>
    <s v=""/>
    <s v=""/>
    <s v="431335548"/>
    <m/>
    <m/>
  </r>
  <r>
    <n v="19451086649"/>
    <d v="2020-03-16T00:00:00"/>
    <m/>
    <d v="2020-03-16T00:00:00"/>
    <x v="1"/>
    <m/>
    <x v="221"/>
    <s v="2411/1873"/>
    <x v="4"/>
    <s v="4"/>
    <s v="34CLD101"/>
    <s v="704310*******4856"/>
    <s v=""/>
    <s v=""/>
    <s v="431335544"/>
    <m/>
    <m/>
  </r>
  <r>
    <n v="19451086599"/>
    <d v="2020-03-16T00:00:00"/>
    <m/>
    <d v="2020-03-16T00:00:00"/>
    <x v="1"/>
    <m/>
    <x v="222"/>
    <s v="2411/1874"/>
    <x v="4"/>
    <s v="4"/>
    <s v="ZG8555HO"/>
    <s v="704310*******3250"/>
    <s v=""/>
    <s v=""/>
    <s v="431335539"/>
    <m/>
    <m/>
  </r>
  <r>
    <n v="19451086797"/>
    <d v="2020-03-16T00:00:00"/>
    <m/>
    <d v="2020-03-16T00:00:00"/>
    <x v="1"/>
    <m/>
    <x v="222"/>
    <s v="2411/1875"/>
    <x v="4"/>
    <s v="4"/>
    <s v="ZG4899HB"/>
    <s v="704310*******0125"/>
    <s v=""/>
    <s v=""/>
    <s v="431335559"/>
    <m/>
    <m/>
  </r>
  <r>
    <n v="19451086789"/>
    <d v="2020-03-16T00:00:00"/>
    <m/>
    <d v="2020-03-16T00:00:00"/>
    <x v="1"/>
    <m/>
    <x v="222"/>
    <s v="2411/1876"/>
    <x v="4"/>
    <s v="4"/>
    <s v="34CBG399"/>
    <s v="704310*******0753"/>
    <s v="expired"/>
    <s v="blocked"/>
    <s v="431335558"/>
    <m/>
    <m/>
  </r>
  <r>
    <n v="19451086722"/>
    <d v="2020-03-16T00:00:00"/>
    <m/>
    <d v="2020-03-16T00:00:00"/>
    <x v="1"/>
    <m/>
    <x v="222"/>
    <s v="2411/1877"/>
    <x v="4"/>
    <s v="4"/>
    <s v="34CTD398"/>
    <s v="704310*******2435"/>
    <s v=""/>
    <s v=""/>
    <s v="431335552"/>
    <m/>
    <m/>
  </r>
  <r>
    <n v="19451087001"/>
    <d v="2020-03-16T00:00:00"/>
    <m/>
    <d v="2020-03-16T00:00:00"/>
    <x v="1"/>
    <m/>
    <x v="223"/>
    <s v="2411/1878"/>
    <x v="4"/>
    <s v="4"/>
    <s v="34NS6700"/>
    <s v="704310*******2566"/>
    <s v=""/>
    <s v=""/>
    <s v="431335580"/>
    <m/>
    <m/>
  </r>
  <r>
    <n v="19451086896"/>
    <d v="2020-03-16T00:00:00"/>
    <m/>
    <d v="2020-03-16T00:00:00"/>
    <x v="1"/>
    <m/>
    <x v="223"/>
    <s v="2411/1879"/>
    <x v="4"/>
    <s v="4"/>
    <s v="33DD024"/>
    <s v="704310*******0334"/>
    <s v="expired"/>
    <s v="blocked"/>
    <s v="431335569"/>
    <m/>
    <m/>
  </r>
  <r>
    <n v="19451086920"/>
    <d v="2020-03-16T00:00:00"/>
    <m/>
    <d v="2020-03-16T00:00:00"/>
    <x v="1"/>
    <m/>
    <x v="223"/>
    <s v="2411/1880"/>
    <x v="4"/>
    <s v="4"/>
    <s v="42AAH739"/>
    <s v="704310*******0168"/>
    <s v="expired"/>
    <s v="blocked"/>
    <s v="431335572"/>
    <m/>
    <m/>
  </r>
  <r>
    <n v="19451086557"/>
    <d v="2020-03-16T00:00:00"/>
    <m/>
    <d v="2020-03-16T00:00:00"/>
    <x v="1"/>
    <m/>
    <x v="223"/>
    <s v="2411/1881"/>
    <x v="4"/>
    <s v="4"/>
    <s v="42ACK739"/>
    <s v="704310*******2799"/>
    <s v=""/>
    <s v=""/>
    <s v="431335535"/>
    <m/>
    <m/>
  </r>
  <r>
    <n v="19451086532"/>
    <d v="2020-03-16T00:00:00"/>
    <m/>
    <d v="2020-03-16T00:00:00"/>
    <x v="1"/>
    <m/>
    <x v="223"/>
    <s v="2411/1882"/>
    <x v="4"/>
    <s v="4"/>
    <s v="76AJ169"/>
    <s v="704310*******1675"/>
    <s v=""/>
    <s v=""/>
    <s v="431335533"/>
    <m/>
    <m/>
  </r>
  <r>
    <n v="19451087498"/>
    <d v="2020-03-16T00:00:00"/>
    <m/>
    <d v="2020-03-16T00:00:00"/>
    <x v="1"/>
    <m/>
    <x v="223"/>
    <s v="2411/1883"/>
    <x v="4"/>
    <s v="4"/>
    <s v="07DJY20"/>
    <s v="704310*******3219"/>
    <s v=""/>
    <s v=""/>
    <s v="431335629"/>
    <m/>
    <m/>
  </r>
  <r>
    <n v="19451087456"/>
    <d v="2020-03-16T00:00:00"/>
    <m/>
    <d v="2020-03-16T00:00:00"/>
    <x v="1"/>
    <m/>
    <x v="223"/>
    <s v="2411/1884"/>
    <x v="4"/>
    <s v="4"/>
    <s v="42FNN25"/>
    <s v="704310*******0231"/>
    <s v=""/>
    <s v=""/>
    <s v="431335625"/>
    <m/>
    <m/>
  </r>
  <r>
    <n v="19451087415"/>
    <d v="2020-03-16T00:00:00"/>
    <m/>
    <d v="2020-03-16T00:00:00"/>
    <x v="1"/>
    <m/>
    <x v="223"/>
    <s v="2411/1885"/>
    <x v="4"/>
    <s v="4"/>
    <s v="41VL600"/>
    <s v="704310*******0029"/>
    <s v="expired"/>
    <s v="blocked"/>
    <s v="431335621"/>
    <m/>
    <m/>
  </r>
  <r>
    <n v="19440800134"/>
    <d v="2020-03-06T00:00:00"/>
    <m/>
    <d v="2020-03-06T00:00:00"/>
    <x v="5"/>
    <n v="145"/>
    <x v="223"/>
    <s v="2413/67"/>
    <x v="4"/>
    <s v="4"/>
    <s v="LJ414UF"/>
    <s v="704310*******0174"/>
    <s v="blocked"/>
    <s v="blocked"/>
    <s v="431044749"/>
    <s v="144/61"/>
    <s v="22/5/2020 отправлен запрос на блокиировку"/>
  </r>
  <r>
    <n v="19440800191"/>
    <d v="2020-03-06T00:00:00"/>
    <m/>
    <d v="2020-03-06T00:00:00"/>
    <x v="5"/>
    <m/>
    <x v="223"/>
    <s v="2413/68"/>
    <x v="4"/>
    <s v="4"/>
    <s v="LJ411UF"/>
    <s v="704310*******0208"/>
    <s v=""/>
    <s v=""/>
    <s v="431044755"/>
    <m/>
    <m/>
  </r>
  <r>
    <n v="19451087373"/>
    <d v="2020-03-16T00:00:00"/>
    <m/>
    <d v="2020-03-16T00:00:00"/>
    <x v="1"/>
    <n v="145"/>
    <x v="224"/>
    <s v="2411/1886"/>
    <x v="4"/>
    <s v="4"/>
    <s v="76AJ372"/>
    <s v="704310*******1527"/>
    <s v="blocked"/>
    <s v="blocked"/>
    <s v="431335617"/>
    <s v="144/91"/>
    <s v="13/8/2020 Блок"/>
  </r>
  <r>
    <n v="19451087332"/>
    <d v="2020-03-16T00:00:00"/>
    <m/>
    <d v="2020-03-16T00:00:00"/>
    <x v="1"/>
    <m/>
    <x v="224"/>
    <s v="2411/1887"/>
    <x v="4"/>
    <s v="4"/>
    <s v="31K5011"/>
    <s v="704310*******0026"/>
    <s v=""/>
    <s v=""/>
    <s v="431335613"/>
    <m/>
    <m/>
  </r>
  <r>
    <n v="19451087290"/>
    <d v="2020-03-16T00:00:00"/>
    <m/>
    <d v="2020-03-16T00:00:00"/>
    <x v="1"/>
    <m/>
    <x v="225"/>
    <s v="2411/1888"/>
    <x v="4"/>
    <s v="4"/>
    <s v="58ABU631"/>
    <s v="704310*******0397"/>
    <s v=""/>
    <s v=""/>
    <s v="431335609"/>
    <m/>
    <m/>
  </r>
  <r>
    <n v="19451087258"/>
    <d v="2020-03-16T00:00:00"/>
    <m/>
    <d v="2020-03-16T00:00:00"/>
    <x v="1"/>
    <m/>
    <x v="225"/>
    <s v="2411/1889"/>
    <x v="4"/>
    <s v="4"/>
    <s v="34KM4063"/>
    <s v="704310*******1579"/>
    <s v=""/>
    <s v=""/>
    <s v="431335605"/>
    <m/>
    <m/>
  </r>
  <r>
    <n v="19451087217"/>
    <d v="2020-03-16T00:00:00"/>
    <m/>
    <d v="2020-03-16T00:00:00"/>
    <x v="1"/>
    <m/>
    <x v="226"/>
    <s v="2411/1890"/>
    <x v="4"/>
    <s v="4"/>
    <s v="14KP932"/>
    <s v="704310*******7543"/>
    <s v=""/>
    <s v=""/>
    <s v="431335601"/>
    <m/>
    <m/>
  </r>
  <r>
    <n v="19451087126"/>
    <d v="2020-03-16T00:00:00"/>
    <m/>
    <d v="2020-03-16T00:00:00"/>
    <x v="1"/>
    <m/>
    <x v="226"/>
    <s v="2411/1891"/>
    <x v="4"/>
    <s v="4"/>
    <s v="76AJ168"/>
    <s v="704310*******1667"/>
    <s v=""/>
    <s v=""/>
    <s v="431335592"/>
    <m/>
    <m/>
  </r>
  <r>
    <n v="19451087167"/>
    <d v="2020-03-16T00:00:00"/>
    <m/>
    <d v="2020-03-16T00:00:00"/>
    <x v="1"/>
    <m/>
    <x v="226"/>
    <s v="2411/1892"/>
    <x v="4"/>
    <s v="4"/>
    <s v="41KY189"/>
    <s v="704310*******0077"/>
    <s v=""/>
    <s v=""/>
    <s v="431335596"/>
    <m/>
    <m/>
  </r>
  <r>
    <n v="19451087050"/>
    <d v="2020-03-16T00:00:00"/>
    <m/>
    <d v="2020-03-16T00:00:00"/>
    <x v="1"/>
    <m/>
    <x v="226"/>
    <s v="2411/1893"/>
    <x v="4"/>
    <s v="4"/>
    <s v="14FJ525"/>
    <s v="704310*******5752"/>
    <s v=""/>
    <s v=""/>
    <s v="431335585"/>
    <m/>
    <m/>
  </r>
  <r>
    <n v="19440800530"/>
    <d v="2020-03-06T00:00:00"/>
    <m/>
    <d v="2020-03-06T00:00:00"/>
    <x v="2"/>
    <m/>
    <x v="226"/>
    <s v="2412/355"/>
    <x v="4"/>
    <s v="3"/>
    <s v="NMHA264"/>
    <s v="704310*******0293"/>
    <s v="expired"/>
    <s v="blocked"/>
    <s v="431044789"/>
    <m/>
    <m/>
  </r>
  <r>
    <n v="19440800407"/>
    <d v="2020-03-06T00:00:00"/>
    <m/>
    <d v="2020-03-06T00:00:00"/>
    <x v="5"/>
    <n v="103"/>
    <x v="226"/>
    <s v="2413/69"/>
    <x v="4"/>
    <s v="4"/>
    <s v="BAAV513"/>
    <s v="704310*******8380"/>
    <s v=""/>
    <s v=""/>
    <s v="431044776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451086961"/>
    <d v="2020-03-16T00:00:00"/>
    <m/>
    <d v="2020-03-16T00:00:00"/>
    <x v="1"/>
    <m/>
    <x v="227"/>
    <s v="2411/1894"/>
    <x v="4"/>
    <s v="4"/>
    <s v="54AAZ874"/>
    <s v="704310*******8267"/>
    <s v=""/>
    <s v=""/>
    <s v="431335576"/>
    <m/>
    <m/>
  </r>
  <r>
    <n v="19451086938"/>
    <d v="2020-03-16T00:00:00"/>
    <m/>
    <d v="2020-03-16T00:00:00"/>
    <x v="1"/>
    <m/>
    <x v="227"/>
    <s v="2411/1895"/>
    <x v="4"/>
    <s v="4"/>
    <s v="42CEK02"/>
    <s v="704310*******0464"/>
    <s v=""/>
    <s v=""/>
    <s v="431335573"/>
    <m/>
    <m/>
  </r>
  <r>
    <n v="19451087092"/>
    <d v="2020-03-16T00:00:00"/>
    <m/>
    <d v="2020-03-16T00:00:00"/>
    <x v="1"/>
    <m/>
    <x v="227"/>
    <s v="2411/1896"/>
    <x v="4"/>
    <s v="4"/>
    <s v="34JOA86"/>
    <s v="704310*******5521"/>
    <s v=""/>
    <s v=""/>
    <s v="431335589"/>
    <m/>
    <m/>
  </r>
  <r>
    <n v="19451087019"/>
    <d v="2020-03-16T00:00:00"/>
    <m/>
    <d v="2020-03-16T00:00:00"/>
    <x v="1"/>
    <m/>
    <x v="227"/>
    <s v="2411/1897"/>
    <x v="4"/>
    <s v="4"/>
    <s v="14DJ653"/>
    <s v="704310*******5620"/>
    <s v=""/>
    <s v=""/>
    <s v="431335581"/>
    <m/>
    <m/>
  </r>
  <r>
    <n v="19451086979"/>
    <d v="2020-03-16T00:00:00"/>
    <m/>
    <d v="2020-03-16T00:00:00"/>
    <x v="1"/>
    <m/>
    <x v="227"/>
    <s v="2411/1898"/>
    <x v="4"/>
    <s v="4"/>
    <s v="14DZ014"/>
    <s v="704310*******5398"/>
    <s v=""/>
    <s v=""/>
    <s v="431335577"/>
    <m/>
    <m/>
  </r>
  <r>
    <n v="19451086607"/>
    <d v="2020-03-16T00:00:00"/>
    <m/>
    <d v="2020-03-16T00:00:00"/>
    <x v="1"/>
    <m/>
    <x v="227"/>
    <s v="2411/1899"/>
    <x v="4"/>
    <s v="4"/>
    <s v="61K13720"/>
    <s v="704310*******8100"/>
    <s v=""/>
    <s v=""/>
    <s v="431335540"/>
    <m/>
    <m/>
  </r>
  <r>
    <n v="19451086656"/>
    <d v="2020-03-16T00:00:00"/>
    <m/>
    <d v="2020-03-16T00:00:00"/>
    <x v="1"/>
    <m/>
    <x v="227"/>
    <s v="2411/1900"/>
    <x v="4"/>
    <s v="4"/>
    <s v="14GM895"/>
    <s v="704310*******5448"/>
    <s v=""/>
    <s v=""/>
    <s v="431335545"/>
    <m/>
    <m/>
  </r>
  <r>
    <n v="19451086698"/>
    <d v="2020-03-16T00:00:00"/>
    <m/>
    <d v="2020-03-16T00:00:00"/>
    <x v="1"/>
    <m/>
    <x v="227"/>
    <s v="2411/1901"/>
    <x v="4"/>
    <s v="4"/>
    <s v="34CTD438"/>
    <s v="704310*******2195"/>
    <s v=""/>
    <s v=""/>
    <s v="431335549"/>
    <m/>
    <m/>
  </r>
  <r>
    <n v="19440800977"/>
    <d v="2020-03-06T00:00:00"/>
    <m/>
    <d v="2020-03-06T00:00:00"/>
    <x v="2"/>
    <m/>
    <x v="227"/>
    <s v="2412/356"/>
    <x v="4"/>
    <s v="4"/>
    <s v="DA878FK"/>
    <s v="704310*******3046"/>
    <s v="expired"/>
    <s v="blocked"/>
    <s v="431044833"/>
    <m/>
    <m/>
  </r>
  <r>
    <n v="19451087134"/>
    <d v="2020-03-16T00:00:00"/>
    <m/>
    <d v="2020-03-16T00:00:00"/>
    <x v="1"/>
    <m/>
    <x v="228"/>
    <s v="2411/1902"/>
    <x v="4"/>
    <s v="4"/>
    <s v="61ACL149"/>
    <s v="704310*******0924"/>
    <s v="expired"/>
    <s v="blocked"/>
    <s v="431335593"/>
    <m/>
    <m/>
  </r>
  <r>
    <n v="19440800993"/>
    <d v="2020-03-06T00:00:00"/>
    <m/>
    <d v="2020-03-06T00:00:00"/>
    <x v="2"/>
    <m/>
    <x v="228"/>
    <s v="2412/357"/>
    <x v="4"/>
    <s v="4"/>
    <s v="LJ457UA"/>
    <s v="704310*******0015"/>
    <s v=""/>
    <s v=""/>
    <s v="431044835"/>
    <m/>
    <m/>
  </r>
  <r>
    <n v="19440800761"/>
    <d v="2020-03-06T00:00:00"/>
    <m/>
    <d v="2020-03-06T00:00:00"/>
    <x v="2"/>
    <m/>
    <x v="228"/>
    <s v="2412/358"/>
    <x v="4"/>
    <s v="4"/>
    <s v="RI880OG"/>
    <s v="704310*******0697"/>
    <s v=""/>
    <s v=""/>
    <s v="431044812"/>
    <m/>
    <m/>
  </r>
  <r>
    <n v="19451087266"/>
    <d v="2020-03-16T00:00:00"/>
    <m/>
    <d v="2020-03-16T00:00:00"/>
    <x v="1"/>
    <m/>
    <x v="229"/>
    <s v="2411/1903"/>
    <x v="4"/>
    <s v="4"/>
    <s v="34FS4248"/>
    <s v="704310*******0039"/>
    <s v="expired"/>
    <s v="blocked"/>
    <s v="431335606"/>
    <m/>
    <m/>
  </r>
  <r>
    <n v="19451087175"/>
    <d v="2020-03-16T00:00:00"/>
    <m/>
    <d v="2020-03-16T00:00:00"/>
    <x v="1"/>
    <m/>
    <x v="229"/>
    <s v="2411/1904"/>
    <x v="4"/>
    <s v="4"/>
    <s v="34BDM476"/>
    <s v="704310*******0237"/>
    <s v=""/>
    <s v=""/>
    <s v="431335597"/>
    <m/>
    <m/>
  </r>
  <r>
    <n v="19451087209"/>
    <d v="2020-03-16T00:00:00"/>
    <m/>
    <d v="2020-03-16T00:00:00"/>
    <x v="1"/>
    <m/>
    <x v="230"/>
    <s v="2411/1905"/>
    <x v="4"/>
    <s v="4"/>
    <s v="81DD370"/>
    <s v="704310*******5887"/>
    <s v=""/>
    <s v=""/>
    <s v="431335600"/>
    <m/>
    <m/>
  </r>
  <r>
    <n v="19451086847"/>
    <d v="2020-03-16T00:00:00"/>
    <m/>
    <d v="2020-03-16T00:00:00"/>
    <x v="1"/>
    <m/>
    <x v="230"/>
    <s v="2411/1906"/>
    <x v="4"/>
    <s v="4"/>
    <s v="34FL9978"/>
    <s v="704310*******1487"/>
    <s v=""/>
    <s v=""/>
    <s v="431335564"/>
    <m/>
    <m/>
  </r>
  <r>
    <n v="19451086805"/>
    <d v="2020-03-16T00:00:00"/>
    <m/>
    <d v="2020-03-16T00:00:00"/>
    <x v="1"/>
    <m/>
    <x v="230"/>
    <s v="2411/1907"/>
    <x v="4"/>
    <s v="4"/>
    <s v="76AJ154"/>
    <s v="704310*******1600"/>
    <s v=""/>
    <s v=""/>
    <s v="431335560"/>
    <m/>
    <m/>
  </r>
  <r>
    <n v="19451086763"/>
    <d v="2020-03-16T00:00:00"/>
    <m/>
    <d v="2020-03-16T00:00:00"/>
    <x v="1"/>
    <n v="145"/>
    <x v="230"/>
    <s v="2411/1908"/>
    <x v="4"/>
    <s v="4"/>
    <s v="76AJ375"/>
    <s v="704310*******1097"/>
    <s v="blocked"/>
    <s v="blocked"/>
    <s v="431335556"/>
    <s v="144/91"/>
    <s v="13/8/2020 Блок"/>
  </r>
  <r>
    <n v="19451086730"/>
    <d v="2020-03-16T00:00:00"/>
    <m/>
    <d v="2020-03-16T00:00:00"/>
    <x v="1"/>
    <m/>
    <x v="230"/>
    <s v="2411/1909"/>
    <x v="4"/>
    <s v="4"/>
    <s v="34BET567"/>
    <s v="704310*******1827"/>
    <s v=""/>
    <s v=""/>
    <s v="431335553"/>
    <m/>
    <m/>
  </r>
  <r>
    <n v="19451087506"/>
    <d v="2020-03-16T00:00:00"/>
    <m/>
    <d v="2020-03-16T00:00:00"/>
    <x v="1"/>
    <m/>
    <x v="231"/>
    <s v="2411/1910"/>
    <x v="4"/>
    <s v="4"/>
    <s v="42UP180"/>
    <s v="704310*******0360"/>
    <s v=""/>
    <s v=""/>
    <s v="431335630"/>
    <m/>
    <m/>
  </r>
  <r>
    <n v="19451086581"/>
    <d v="2020-03-16T00:00:00"/>
    <m/>
    <d v="2020-03-16T00:00:00"/>
    <x v="1"/>
    <m/>
    <x v="231"/>
    <s v="2411/1911"/>
    <x v="4"/>
    <s v="4"/>
    <s v="54AAZ993"/>
    <s v="704310*******8259"/>
    <s v=""/>
    <s v=""/>
    <s v="431335538"/>
    <m/>
    <m/>
  </r>
  <r>
    <n v="19451086524"/>
    <d v="2020-03-16T00:00:00"/>
    <m/>
    <d v="2020-03-16T00:00:00"/>
    <x v="1"/>
    <m/>
    <x v="231"/>
    <s v="2411/1912"/>
    <x v="4"/>
    <s v="4"/>
    <s v="07MVM37"/>
    <s v="704310*******0208"/>
    <s v="expired"/>
    <s v="blocked"/>
    <s v="431335532"/>
    <m/>
    <m/>
  </r>
  <r>
    <n v="19451087381"/>
    <d v="2020-03-16T00:00:00"/>
    <m/>
    <d v="2020-03-16T00:00:00"/>
    <x v="1"/>
    <m/>
    <x v="231"/>
    <s v="2411/1913"/>
    <x v="4"/>
    <s v="4"/>
    <s v="14DJ906"/>
    <s v="704310*******5612"/>
    <s v=""/>
    <s v=""/>
    <s v="431335618"/>
    <m/>
    <m/>
  </r>
  <r>
    <n v="19451087423"/>
    <d v="2020-03-16T00:00:00"/>
    <m/>
    <d v="2020-03-16T00:00:00"/>
    <x v="1"/>
    <m/>
    <x v="231"/>
    <s v="2411/1914"/>
    <x v="4"/>
    <s v="4"/>
    <s v="14DZ025"/>
    <s v="704310*******5380"/>
    <s v=""/>
    <s v=""/>
    <s v="431335622"/>
    <m/>
    <m/>
  </r>
  <r>
    <n v="19451087464"/>
    <d v="2020-03-16T00:00:00"/>
    <m/>
    <d v="2020-03-16T00:00:00"/>
    <x v="1"/>
    <m/>
    <x v="231"/>
    <s v="2411/1915"/>
    <x v="4"/>
    <s v="4"/>
    <s v="34EK9796"/>
    <s v="704310*******0266"/>
    <s v="expired"/>
    <s v="blocked"/>
    <s v="431335626"/>
    <m/>
    <m/>
  </r>
  <r>
    <n v="19451087308"/>
    <d v="2020-03-16T00:00:00"/>
    <m/>
    <d v="2020-03-16T00:00:00"/>
    <x v="1"/>
    <m/>
    <x v="231"/>
    <s v="2411/1916"/>
    <x v="4"/>
    <s v="4"/>
    <s v="34KZ9083"/>
    <s v="704310*******0191"/>
    <s v="expired"/>
    <s v="blocked"/>
    <s v="431335610"/>
    <m/>
    <m/>
  </r>
  <r>
    <n v="19440800811"/>
    <d v="2020-03-06T00:00:00"/>
    <m/>
    <d v="2020-03-06T00:00:00"/>
    <x v="2"/>
    <m/>
    <x v="231"/>
    <s v="2412/359"/>
    <x v="4"/>
    <s v="4"/>
    <s v="CECN880"/>
    <s v="704310*******0299"/>
    <s v=""/>
    <s v=""/>
    <s v="431044817"/>
    <m/>
    <m/>
  </r>
  <r>
    <n v="19451087340"/>
    <d v="2020-03-16T00:00:00"/>
    <m/>
    <d v="2020-03-16T00:00:00"/>
    <x v="1"/>
    <m/>
    <x v="232"/>
    <s v="2411/1917"/>
    <x v="4"/>
    <s v="4"/>
    <s v="14GB193"/>
    <s v="704310*******5844"/>
    <s v=""/>
    <s v=""/>
    <s v="431335614"/>
    <m/>
    <m/>
  </r>
  <r>
    <n v="19451087100"/>
    <d v="2020-03-16T00:00:00"/>
    <m/>
    <d v="2020-03-16T00:00:00"/>
    <x v="1"/>
    <m/>
    <x v="233"/>
    <s v="2411/1918"/>
    <x v="4"/>
    <s v="4"/>
    <s v="76DS536"/>
    <s v="704310*******1147"/>
    <s v=""/>
    <s v=""/>
    <s v="431335590"/>
    <m/>
    <m/>
  </r>
  <r>
    <n v="19451087068"/>
    <d v="2020-03-16T00:00:00"/>
    <m/>
    <d v="2020-03-16T00:00:00"/>
    <x v="1"/>
    <m/>
    <x v="233"/>
    <s v="2411/1919"/>
    <x v="4"/>
    <s v="4"/>
    <s v="35HA5457"/>
    <s v="704310*******6644"/>
    <s v=""/>
    <s v=""/>
    <s v="431335586"/>
    <m/>
    <m/>
  </r>
  <r>
    <n v="19451087316"/>
    <d v="2020-03-16T00:00:00"/>
    <m/>
    <d v="2020-03-16T00:00:00"/>
    <x v="1"/>
    <m/>
    <x v="233"/>
    <s v="2411/1920"/>
    <x v="4"/>
    <s v="4"/>
    <s v="14BH806"/>
    <s v="704310*******5646"/>
    <s v=""/>
    <s v=""/>
    <s v="431335611"/>
    <m/>
    <m/>
  </r>
  <r>
    <n v="19451087027"/>
    <d v="2020-03-16T00:00:00"/>
    <m/>
    <d v="2020-03-16T00:00:00"/>
    <x v="1"/>
    <m/>
    <x v="233"/>
    <s v="2411/1921"/>
    <x v="4"/>
    <s v="4"/>
    <s v="26GP840"/>
    <s v="704310*******0303"/>
    <s v=""/>
    <s v=""/>
    <s v="431335582"/>
    <m/>
    <m/>
  </r>
  <r>
    <n v="19451087399"/>
    <d v="2020-03-16T00:00:00"/>
    <m/>
    <d v="2020-03-16T00:00:00"/>
    <x v="1"/>
    <m/>
    <x v="233"/>
    <s v="2411/1922"/>
    <x v="4"/>
    <s v="4"/>
    <s v="34CMM143"/>
    <s v="704310*******9146"/>
    <s v=""/>
    <s v=""/>
    <s v="431335619"/>
    <m/>
    <m/>
  </r>
  <r>
    <n v="19440800852"/>
    <d v="2020-03-06T00:00:00"/>
    <m/>
    <d v="2020-03-06T00:00:00"/>
    <x v="2"/>
    <m/>
    <x v="233"/>
    <s v="2412/360"/>
    <x v="4"/>
    <s v="4"/>
    <s v="ZG8316GM"/>
    <s v="704310*******5964"/>
    <s v=""/>
    <s v=""/>
    <s v="431044821"/>
    <m/>
    <m/>
  </r>
  <r>
    <n v="19440800308"/>
    <d v="2020-03-06T00:00:00"/>
    <m/>
    <d v="2020-03-06T00:00:00"/>
    <x v="5"/>
    <m/>
    <x v="233"/>
    <s v="2413/70"/>
    <x v="4"/>
    <s v="4"/>
    <s v="RDY720"/>
    <s v="704310*******6506"/>
    <s v=""/>
    <s v=""/>
    <s v="431044766"/>
    <m/>
    <m/>
  </r>
  <r>
    <n v="19440800159"/>
    <d v="2020-03-06T00:00:00"/>
    <m/>
    <d v="2020-03-06T00:00:00"/>
    <x v="5"/>
    <m/>
    <x v="233"/>
    <s v="2413/71"/>
    <x v="4"/>
    <s v="4"/>
    <s v="NMS481"/>
    <s v="704310*******6415"/>
    <s v=""/>
    <s v=""/>
    <s v="431044751"/>
    <m/>
    <m/>
  </r>
  <r>
    <n v="19451086987"/>
    <d v="2020-03-16T00:00:00"/>
    <m/>
    <d v="2020-03-16T00:00:00"/>
    <x v="1"/>
    <m/>
    <x v="234"/>
    <s v="2411/1923"/>
    <x v="4"/>
    <s v="4"/>
    <s v="34T2922"/>
    <s v="704310*******5547"/>
    <s v=""/>
    <s v=""/>
    <s v="431335578"/>
    <m/>
    <m/>
  </r>
  <r>
    <n v="19451087357"/>
    <d v="2020-03-16T00:00:00"/>
    <m/>
    <d v="2020-03-16T00:00:00"/>
    <x v="1"/>
    <m/>
    <x v="234"/>
    <s v="2411/1924"/>
    <x v="4"/>
    <s v="4"/>
    <s v="34BTB492"/>
    <s v="704310*******3419"/>
    <s v=""/>
    <s v=""/>
    <s v="431335615"/>
    <m/>
    <m/>
  </r>
  <r>
    <n v="19451087472"/>
    <d v="2020-03-16T00:00:00"/>
    <m/>
    <d v="2020-03-16T00:00:00"/>
    <x v="1"/>
    <m/>
    <x v="234"/>
    <s v="2411/1925"/>
    <x v="4"/>
    <s v="4"/>
    <s v="34DN1210"/>
    <s v="704310*******1039"/>
    <s v=""/>
    <s v=""/>
    <s v="431335627"/>
    <m/>
    <m/>
  </r>
  <r>
    <n v="19440800985"/>
    <d v="2020-03-06T00:00:00"/>
    <m/>
    <d v="2020-03-06T00:00:00"/>
    <x v="2"/>
    <m/>
    <x v="235"/>
    <s v="2412/361"/>
    <x v="4"/>
    <s v="4"/>
    <s v="OGTB619"/>
    <s v="704310*******0532"/>
    <s v=""/>
    <s v=""/>
    <s v="431044834"/>
    <m/>
    <m/>
  </r>
  <r>
    <n v="19451087431"/>
    <d v="2020-03-16T00:00:00"/>
    <m/>
    <d v="2020-03-16T00:00:00"/>
    <x v="1"/>
    <m/>
    <x v="236"/>
    <s v="2411/1926"/>
    <x v="4"/>
    <s v="4"/>
    <s v="CA1516XP"/>
    <s v="704310*******9209"/>
    <s v=""/>
    <s v=""/>
    <s v="431335623"/>
    <m/>
    <m/>
  </r>
  <r>
    <n v="19451086565"/>
    <d v="2020-03-16T00:00:00"/>
    <m/>
    <d v="2020-03-16T00:00:00"/>
    <x v="1"/>
    <m/>
    <x v="236"/>
    <s v="2411/1927"/>
    <x v="4"/>
    <s v="4"/>
    <s v="34CDM284"/>
    <s v="704310*******6470"/>
    <s v=""/>
    <s v=""/>
    <s v="431335536"/>
    <m/>
    <m/>
  </r>
  <r>
    <n v="19451086540"/>
    <d v="2020-03-16T00:00:00"/>
    <m/>
    <d v="2020-03-16T00:00:00"/>
    <x v="1"/>
    <m/>
    <x v="237"/>
    <s v="2411/1928"/>
    <x v="4"/>
    <s v="4"/>
    <s v="35ALA151"/>
    <s v="704310*******2522"/>
    <s v=""/>
    <s v=""/>
    <s v="431335534"/>
    <m/>
    <m/>
  </r>
  <r>
    <n v="19451086615"/>
    <d v="2020-03-16T00:00:00"/>
    <m/>
    <d v="2020-03-16T00:00:00"/>
    <x v="1"/>
    <m/>
    <x v="237"/>
    <s v="2411/1929"/>
    <x v="4"/>
    <s v="4"/>
    <s v="CEBA499"/>
    <s v="704310*******1708"/>
    <s v=""/>
    <s v=""/>
    <s v="431335541"/>
    <m/>
    <m/>
  </r>
  <r>
    <n v="19451086706"/>
    <d v="2020-03-16T00:00:00"/>
    <m/>
    <d v="2020-03-16T00:00:00"/>
    <x v="1"/>
    <n v="145"/>
    <x v="237"/>
    <s v="2411/1930"/>
    <x v="4"/>
    <s v="4"/>
    <s v="35KE9332"/>
    <s v="704310*******0198"/>
    <s v="blocked"/>
    <s v="blocked"/>
    <s v="431335550"/>
    <s v="144/114"/>
    <s v="23/10/2020 Блок"/>
  </r>
  <r>
    <n v="19451086664"/>
    <d v="2020-03-16T00:00:00"/>
    <m/>
    <d v="2020-03-16T00:00:00"/>
    <x v="1"/>
    <m/>
    <x v="237"/>
    <s v="2411/1931"/>
    <x v="4"/>
    <s v="4"/>
    <s v="33EKN84"/>
    <s v="704310*******0229"/>
    <s v=""/>
    <s v=""/>
    <s v="431335546"/>
    <m/>
    <m/>
  </r>
  <r>
    <n v="19451086771"/>
    <d v="2020-03-16T00:00:00"/>
    <m/>
    <d v="2020-03-16T00:00:00"/>
    <x v="1"/>
    <n v="151"/>
    <x v="238"/>
    <s v="2411/1932"/>
    <x v="4"/>
    <s v="4"/>
    <s v="34JA4238"/>
    <s v="704310*******0148"/>
    <s v="expired"/>
    <s v="blocked"/>
    <s v="431335557"/>
    <s v="151/113"/>
    <s v="9/2/2021 ДЕБЛОК 23/10/2020 Блок"/>
  </r>
  <r>
    <n v="19451086748"/>
    <d v="2020-03-16T00:00:00"/>
    <m/>
    <d v="2020-03-16T00:00:00"/>
    <x v="1"/>
    <s v=" "/>
    <x v="238"/>
    <s v="2411/1933"/>
    <x v="4"/>
    <s v="4"/>
    <s v="34KL3097"/>
    <s v="704310*******1306"/>
    <s v=""/>
    <s v=""/>
    <s v="431335554"/>
    <m/>
    <m/>
  </r>
  <r>
    <n v="19451086854"/>
    <d v="2020-03-16T00:00:00"/>
    <m/>
    <d v="2020-03-16T00:00:00"/>
    <x v="1"/>
    <m/>
    <x v="238"/>
    <s v="2411/1934"/>
    <x v="4"/>
    <s v="4"/>
    <s v="34ZN1413"/>
    <s v="704310*******0018"/>
    <s v=""/>
    <s v=""/>
    <s v="431335565"/>
    <m/>
    <m/>
  </r>
  <r>
    <n v="19451086813"/>
    <d v="2020-03-16T00:00:00"/>
    <m/>
    <d v="2020-03-16T00:00:00"/>
    <x v="1"/>
    <m/>
    <x v="238"/>
    <s v="2411/1935"/>
    <x v="4"/>
    <s v="4"/>
    <s v="14KR126"/>
    <s v="704310*******7535"/>
    <s v=""/>
    <s v=""/>
    <s v="431335561"/>
    <m/>
    <m/>
  </r>
  <r>
    <n v="19451086888"/>
    <d v="2020-03-16T00:00:00"/>
    <m/>
    <d v="2020-03-16T00:00:00"/>
    <x v="1"/>
    <m/>
    <x v="239"/>
    <s v="2411/1937"/>
    <x v="4"/>
    <s v="4"/>
    <s v="81ABD024"/>
    <s v="704310*******1539"/>
    <s v="expired"/>
    <s v="blocked"/>
    <s v="431335568"/>
    <m/>
    <m/>
  </r>
  <r>
    <n v="19451087274"/>
    <d v="2020-03-16T00:00:00"/>
    <m/>
    <d v="2020-03-16T00:00:00"/>
    <x v="1"/>
    <m/>
    <x v="239"/>
    <s v="2411/1938"/>
    <x v="4"/>
    <s v="4"/>
    <s v="26EM075"/>
    <s v="704310*******0246"/>
    <s v=""/>
    <s v=""/>
    <s v="431335607"/>
    <m/>
    <m/>
  </r>
  <r>
    <n v="19451087233"/>
    <d v="2020-03-16T00:00:00"/>
    <m/>
    <d v="2020-03-16T00:00:00"/>
    <x v="1"/>
    <m/>
    <x v="239"/>
    <s v="2411/1939"/>
    <x v="4"/>
    <s v="4"/>
    <s v="26VH137"/>
    <s v="704310*******0367"/>
    <s v=""/>
    <s v=""/>
    <s v="431335603"/>
    <m/>
    <m/>
  </r>
  <r>
    <n v="19451087191"/>
    <d v="2020-03-16T00:00:00"/>
    <m/>
    <d v="2020-03-16T00:00:00"/>
    <x v="1"/>
    <m/>
    <x v="239"/>
    <s v="2411/1940"/>
    <x v="4"/>
    <s v="4"/>
    <s v="42US657"/>
    <s v="704310*******0292"/>
    <s v=""/>
    <s v=""/>
    <s v="431335599"/>
    <m/>
    <m/>
  </r>
  <r>
    <n v="19451087183"/>
    <d v="2020-03-16T00:00:00"/>
    <m/>
    <d v="2020-03-16T00:00:00"/>
    <x v="1"/>
    <m/>
    <x v="239"/>
    <s v="2411/1941"/>
    <x v="4"/>
    <s v="4"/>
    <s v="38YT913"/>
    <s v="704310*******0964"/>
    <s v="expired"/>
    <s v="blocked"/>
    <s v="431335598"/>
    <m/>
    <m/>
  </r>
  <r>
    <n v="19451087142"/>
    <d v="2020-03-16T00:00:00"/>
    <m/>
    <d v="2020-03-16T00:00:00"/>
    <x v="1"/>
    <m/>
    <x v="239"/>
    <s v="2411/1942"/>
    <x v="4"/>
    <s v="4"/>
    <s v="34CJC544"/>
    <s v="704310*******3914"/>
    <s v=""/>
    <s v=""/>
    <s v="431335594"/>
    <m/>
    <m/>
  </r>
  <r>
    <n v="19451087076"/>
    <d v="2020-03-16T00:00:00"/>
    <m/>
    <d v="2020-03-16T00:00:00"/>
    <x v="1"/>
    <m/>
    <x v="239"/>
    <s v="2411/1943"/>
    <x v="4"/>
    <s v="4"/>
    <s v="34BTE851"/>
    <s v="704310*******3518"/>
    <s v=""/>
    <s v=""/>
    <s v="431335587"/>
    <m/>
    <m/>
  </r>
  <r>
    <n v="19440800779"/>
    <d v="2020-03-06T00:00:00"/>
    <m/>
    <d v="2020-03-06T00:00:00"/>
    <x v="2"/>
    <m/>
    <x v="239"/>
    <s v="2412/362"/>
    <x v="4"/>
    <s v="4"/>
    <s v="DJ336BV"/>
    <s v="704310*******0198"/>
    <s v=""/>
    <s v=""/>
    <s v="431044813"/>
    <m/>
    <m/>
  </r>
  <r>
    <n v="19241020445"/>
    <d v="2019-11-18T00:00:00"/>
    <m/>
    <d v="2019-11-19T00:00:00"/>
    <x v="4"/>
    <m/>
    <x v="239"/>
    <s v="2414/40"/>
    <x v="4"/>
    <s v="4"/>
    <s v="KU238CZ"/>
    <s v="704310*******0057"/>
    <s v="expired"/>
    <s v="blocked"/>
    <s v="425823900"/>
    <m/>
    <m/>
  </r>
  <r>
    <n v="19451087035"/>
    <d v="2020-03-16T00:00:00"/>
    <m/>
    <d v="2020-03-16T00:00:00"/>
    <x v="1"/>
    <m/>
    <x v="240"/>
    <s v="2411/1944"/>
    <x v="4"/>
    <s v="4"/>
    <s v="35DH733"/>
    <s v="704310*******0698"/>
    <s v=""/>
    <s v=""/>
    <s v="431335583"/>
    <m/>
    <m/>
  </r>
  <r>
    <n v="19451086631"/>
    <d v="2020-03-16T00:00:00"/>
    <m/>
    <d v="2020-03-16T00:00:00"/>
    <x v="1"/>
    <m/>
    <x v="240"/>
    <s v="2411/1945"/>
    <x v="4"/>
    <s v="4"/>
    <s v="31E6722"/>
    <s v="704310*******0091"/>
    <s v=""/>
    <s v=""/>
    <s v="431335543"/>
    <m/>
    <m/>
  </r>
  <r>
    <n v="19451086623"/>
    <d v="2020-03-16T00:00:00"/>
    <m/>
    <d v="2020-03-16T00:00:00"/>
    <x v="1"/>
    <m/>
    <x v="240"/>
    <s v="2411/1946"/>
    <x v="4"/>
    <s v="4"/>
    <s v="31ADM080"/>
    <s v="704310*******7552"/>
    <s v=""/>
    <s v=""/>
    <s v="431335542"/>
    <m/>
    <m/>
  </r>
  <r>
    <n v="19451086714"/>
    <d v="2020-03-16T00:00:00"/>
    <m/>
    <d v="2020-03-16T00:00:00"/>
    <x v="1"/>
    <m/>
    <x v="240"/>
    <s v="2411/1947"/>
    <x v="4"/>
    <s v="4"/>
    <s v="14GM901"/>
    <s v="704310*******5422"/>
    <s v=""/>
    <s v=""/>
    <s v="431335551"/>
    <m/>
    <m/>
  </r>
  <r>
    <n v="19451086755"/>
    <d v="2020-03-16T00:00:00"/>
    <m/>
    <d v="2020-03-16T00:00:00"/>
    <x v="1"/>
    <m/>
    <x v="240"/>
    <s v="2411/1948"/>
    <x v="4"/>
    <s v="4"/>
    <s v="81ABD026"/>
    <s v="704310*******1547"/>
    <s v="expired"/>
    <s v="blocked"/>
    <s v="431335555"/>
    <m/>
    <m/>
  </r>
  <r>
    <n v="19451086821"/>
    <d v="2020-03-16T00:00:00"/>
    <m/>
    <d v="2020-03-16T00:00:00"/>
    <x v="1"/>
    <m/>
    <x v="240"/>
    <s v="2411/1949"/>
    <x v="4"/>
    <s v="4"/>
    <s v="81ABD020"/>
    <s v="704310*******1513"/>
    <s v="expired"/>
    <s v="blocked"/>
    <s v="431335562"/>
    <m/>
    <m/>
  </r>
  <r>
    <n v="19451086672"/>
    <d v="2020-03-16T00:00:00"/>
    <m/>
    <d v="2020-03-16T00:00:00"/>
    <x v="1"/>
    <m/>
    <x v="241"/>
    <s v="2411/1950"/>
    <x v="4"/>
    <s v="4"/>
    <s v="CB0226MA"/>
    <s v="704310*******0014"/>
    <s v=""/>
    <s v=""/>
    <s v="431335547"/>
    <m/>
    <m/>
  </r>
  <r>
    <n v="19451086995"/>
    <d v="2020-03-16T00:00:00"/>
    <m/>
    <d v="2020-03-16T00:00:00"/>
    <x v="1"/>
    <m/>
    <x v="241"/>
    <s v="2411/1951"/>
    <x v="4"/>
    <s v="4"/>
    <s v="33EMT53"/>
    <s v="704310*******0764"/>
    <s v="expired"/>
    <s v="blocked"/>
    <s v="431335579"/>
    <m/>
    <m/>
  </r>
  <r>
    <n v="19440800720"/>
    <d v="2020-03-06T00:00:00"/>
    <m/>
    <d v="2020-03-06T00:00:00"/>
    <x v="2"/>
    <m/>
    <x v="241"/>
    <s v="2412/363"/>
    <x v="4"/>
    <s v="4"/>
    <s v="DJ306CF"/>
    <s v="704310*******0289"/>
    <s v=""/>
    <s v=""/>
    <s v="431044808"/>
    <m/>
    <m/>
  </r>
  <r>
    <n v="19451086953"/>
    <d v="2020-03-16T00:00:00"/>
    <m/>
    <d v="2020-03-16T00:00:00"/>
    <x v="1"/>
    <m/>
    <x v="242"/>
    <s v="2411/1952"/>
    <x v="4"/>
    <s v="4"/>
    <s v="33EKN80"/>
    <s v="704310*******0203"/>
    <s v=""/>
    <s v=""/>
    <s v="431335575"/>
    <m/>
    <m/>
  </r>
  <r>
    <n v="19451086862"/>
    <d v="2020-03-16T00:00:00"/>
    <m/>
    <d v="2020-03-16T00:00:00"/>
    <x v="1"/>
    <m/>
    <x v="242"/>
    <s v="2411/1953"/>
    <x v="4"/>
    <s v="4"/>
    <s v="76AJ158"/>
    <s v="704310*******1550"/>
    <s v=""/>
    <s v=""/>
    <s v="431335566"/>
    <m/>
    <m/>
  </r>
  <r>
    <n v="19451086870"/>
    <d v="2020-03-16T00:00:00"/>
    <m/>
    <d v="2020-03-16T00:00:00"/>
    <x v="1"/>
    <n v="176"/>
    <x v="242"/>
    <s v="2411/1954"/>
    <x v="4"/>
    <s v="4"/>
    <s v="34CTV138"/>
    <s v="704310*******8490"/>
    <s v="blocked"/>
    <s v="blocked"/>
    <s v="431335567"/>
    <n v="177"/>
    <s v="БЛОК 15/04/2021 по стоп листам 174,175,176,177"/>
  </r>
  <r>
    <n v="19451086912"/>
    <d v="2020-03-16T00:00:00"/>
    <m/>
    <d v="2020-03-16T00:00:00"/>
    <x v="1"/>
    <m/>
    <x v="242"/>
    <s v="2411/1955"/>
    <x v="4"/>
    <s v="4"/>
    <s v="76DG225"/>
    <s v="704310*******1402"/>
    <s v=""/>
    <s v=""/>
    <s v="431335571"/>
    <m/>
    <m/>
  </r>
  <r>
    <n v="19450411038"/>
    <d v="2020-03-16T00:00:00"/>
    <m/>
    <d v="2020-03-16T00:00:00"/>
    <x v="1"/>
    <m/>
    <x v="243"/>
    <s v="2411/1956"/>
    <x v="4"/>
    <s v="4"/>
    <s v="26AB084"/>
    <s v="704310*******0318"/>
    <s v=""/>
    <s v=""/>
    <s v="431267983"/>
    <m/>
    <m/>
  </r>
  <r>
    <n v="19440800753"/>
    <d v="2020-03-06T00:00:00"/>
    <m/>
    <d v="2020-03-06T00:00:00"/>
    <x v="2"/>
    <m/>
    <x v="243"/>
    <s v="2412/364"/>
    <x v="4"/>
    <s v="4"/>
    <s v="OS646NA"/>
    <s v="704310*******8904"/>
    <s v=""/>
    <s v=""/>
    <s v="431044811"/>
    <m/>
    <m/>
  </r>
  <r>
    <n v="19440800233"/>
    <d v="2020-03-06T00:00:00"/>
    <m/>
    <d v="2020-03-06T00:00:00"/>
    <x v="5"/>
    <m/>
    <x v="243"/>
    <s v="2413/72"/>
    <x v="4"/>
    <s v="4"/>
    <s v="LJ78SJE"/>
    <s v="704310*******0138"/>
    <s v=""/>
    <s v=""/>
    <s v="431044759"/>
    <m/>
    <m/>
  </r>
  <r>
    <n v="19450411087"/>
    <d v="2020-03-16T00:00:00"/>
    <m/>
    <d v="2020-03-16T00:00:00"/>
    <x v="1"/>
    <m/>
    <x v="244"/>
    <s v="2411/1957"/>
    <x v="4"/>
    <s v="4"/>
    <s v="81ABD028"/>
    <s v="704310*******1653"/>
    <s v="expired"/>
    <s v="blocked"/>
    <s v="431267988"/>
    <m/>
    <m/>
  </r>
  <r>
    <n v="19450411129"/>
    <d v="2020-03-16T00:00:00"/>
    <m/>
    <d v="2020-03-16T00:00:00"/>
    <x v="1"/>
    <m/>
    <x v="244"/>
    <s v="2411/1958"/>
    <x v="4"/>
    <s v="4"/>
    <s v="26AB083"/>
    <s v="704310*******0441"/>
    <s v=""/>
    <s v=""/>
    <s v="431267992"/>
    <m/>
    <m/>
  </r>
  <r>
    <n v="19440800944"/>
    <d v="2020-03-06T00:00:00"/>
    <m/>
    <d v="2020-03-06T00:00:00"/>
    <x v="2"/>
    <m/>
    <x v="244"/>
    <s v="2412/365"/>
    <x v="4"/>
    <s v="4"/>
    <s v="PA1298KH"/>
    <s v="704310*******0121"/>
    <s v=""/>
    <s v=""/>
    <s v="431044830"/>
    <m/>
    <m/>
  </r>
  <r>
    <n v="19440801009"/>
    <d v="2020-03-06T00:00:00"/>
    <m/>
    <d v="2020-03-06T00:00:00"/>
    <x v="2"/>
    <m/>
    <x v="244"/>
    <s v="2412/366"/>
    <x v="4"/>
    <s v="4"/>
    <s v="34HY2537"/>
    <s v="704310*******0430"/>
    <s v=""/>
    <s v=""/>
    <s v="431044836"/>
    <m/>
    <m/>
  </r>
  <r>
    <n v="19440800563"/>
    <d v="2020-03-06T00:00:00"/>
    <m/>
    <d v="2020-03-06T00:00:00"/>
    <x v="2"/>
    <m/>
    <x v="244"/>
    <s v="2412/367"/>
    <x v="4"/>
    <s v="4"/>
    <s v="34HY2668"/>
    <s v="704310*******0380"/>
    <s v=""/>
    <s v=""/>
    <s v="431044792"/>
    <m/>
    <m/>
  </r>
  <r>
    <n v="19450411194"/>
    <d v="2020-03-16T00:00:00"/>
    <m/>
    <d v="2020-03-16T00:00:00"/>
    <x v="1"/>
    <n v="97"/>
    <x v="245"/>
    <s v="2411/1960"/>
    <x v="4"/>
    <s v="4"/>
    <s v="33CUB66"/>
    <s v="704310*******0439"/>
    <s v="expired"/>
    <s v="blocked"/>
    <s v="431267999"/>
    <s v="97/59"/>
    <s v="01/09/2020 Разблок.15/5/2020 отправлен запрос на блокиировку"/>
  </r>
  <r>
    <n v="19450411210"/>
    <d v="2020-03-16T00:00:00"/>
    <m/>
    <d v="2020-03-16T00:00:00"/>
    <x v="1"/>
    <m/>
    <x v="245"/>
    <s v="2411/1961"/>
    <x v="4"/>
    <s v="4"/>
    <s v="ZG6430FI"/>
    <s v="704310*******1369"/>
    <s v="expired"/>
    <s v="blocked"/>
    <s v="431268001"/>
    <m/>
    <m/>
  </r>
  <r>
    <n v="19450411285"/>
    <d v="2020-03-16T00:00:00"/>
    <m/>
    <d v="2020-03-16T00:00:00"/>
    <x v="1"/>
    <m/>
    <x v="245"/>
    <s v="2411/1962"/>
    <x v="4"/>
    <s v="4"/>
    <s v="34FL259"/>
    <s v="704310*******0381"/>
    <s v=""/>
    <s v=""/>
    <s v="431268008"/>
    <m/>
    <m/>
  </r>
  <r>
    <n v="19241020551"/>
    <d v="2019-11-18T00:00:00"/>
    <m/>
    <d v="2019-11-19T00:00:00"/>
    <x v="4"/>
    <n v="145"/>
    <x v="245"/>
    <s v="2414/41"/>
    <x v="4"/>
    <s v="4"/>
    <s v="SK8777AU"/>
    <s v="704310*******0020"/>
    <s v="blocked"/>
    <s v="blocked"/>
    <s v="425823911"/>
    <s v="144/86"/>
    <s v="30/7/20 Блокирована."/>
  </r>
  <r>
    <n v="19450411392"/>
    <d v="2020-03-16T00:00:00"/>
    <m/>
    <d v="2020-03-16T00:00:00"/>
    <x v="1"/>
    <m/>
    <x v="246"/>
    <s v="2411/1963"/>
    <x v="4"/>
    <s v="4"/>
    <s v="81ABB520"/>
    <s v="704310*******3199"/>
    <s v=""/>
    <s v=""/>
    <s v="431268019"/>
    <m/>
    <m/>
  </r>
  <r>
    <n v="19450411368"/>
    <d v="2020-03-16T00:00:00"/>
    <m/>
    <d v="2020-03-16T00:00:00"/>
    <x v="1"/>
    <m/>
    <x v="246"/>
    <s v="2411/1964"/>
    <x v="4"/>
    <s v="4"/>
    <s v="07AJD977"/>
    <s v="704310*******4581"/>
    <s v="expired"/>
    <s v="blocked"/>
    <s v="431268016"/>
    <m/>
    <m/>
  </r>
  <r>
    <n v="19450411434"/>
    <d v="2020-03-16T00:00:00"/>
    <m/>
    <d v="2020-03-16T00:00:00"/>
    <x v="1"/>
    <m/>
    <x v="246"/>
    <s v="2411/1965"/>
    <x v="4"/>
    <s v="4"/>
    <s v="35R4030"/>
    <s v="704310*******0763"/>
    <s v=""/>
    <s v=""/>
    <s v="431268023"/>
    <m/>
    <m/>
  </r>
  <r>
    <n v="19450411475"/>
    <d v="2020-03-16T00:00:00"/>
    <m/>
    <d v="2020-03-16T00:00:00"/>
    <x v="1"/>
    <m/>
    <x v="246"/>
    <s v="2411/1966"/>
    <x v="4"/>
    <s v="4"/>
    <s v="34BME445"/>
    <s v="704310*******6917"/>
    <s v=""/>
    <s v=""/>
    <s v="431268027"/>
    <m/>
    <m/>
  </r>
  <r>
    <n v="19440800605"/>
    <d v="2020-03-06T00:00:00"/>
    <m/>
    <d v="2020-03-06T00:00:00"/>
    <x v="2"/>
    <m/>
    <x v="246"/>
    <s v="2412/368"/>
    <x v="4"/>
    <s v="4"/>
    <s v="DJ460CK"/>
    <s v="704310*******0175"/>
    <s v=""/>
    <s v=""/>
    <s v="431044796"/>
    <m/>
    <m/>
  </r>
  <r>
    <n v="19450411525"/>
    <d v="2020-03-16T00:00:00"/>
    <m/>
    <d v="2020-03-16T00:00:00"/>
    <x v="1"/>
    <m/>
    <x v="247"/>
    <s v="2411/1967"/>
    <x v="4"/>
    <s v="4"/>
    <s v="81ABD022"/>
    <s v="704310*******1521"/>
    <s v="expired"/>
    <s v="blocked"/>
    <s v="431268032"/>
    <m/>
    <m/>
  </r>
  <r>
    <n v="19450411533"/>
    <d v="2020-03-16T00:00:00"/>
    <m/>
    <d v="2020-03-16T00:00:00"/>
    <x v="1"/>
    <n v="153"/>
    <x v="247"/>
    <s v="2411/1968"/>
    <x v="4"/>
    <s v="4"/>
    <s v="34CJY654"/>
    <s v="704310*******1811"/>
    <s v="blocked"/>
    <s v="blocked"/>
    <s v="431268033"/>
    <n v="153"/>
    <s v="БЛОК 17/2/2021"/>
  </r>
  <r>
    <n v="19450411608"/>
    <d v="2020-03-16T00:00:00"/>
    <m/>
    <d v="2020-03-16T00:00:00"/>
    <x v="1"/>
    <m/>
    <x v="247"/>
    <s v="2411/1969"/>
    <x v="4"/>
    <s v="4"/>
    <s v="CB2906PM"/>
    <s v="704310*******8611"/>
    <s v=""/>
    <s v=""/>
    <s v="431268040"/>
    <m/>
    <m/>
  </r>
  <r>
    <n v="19450411020"/>
    <d v="2020-03-16T00:00:00"/>
    <m/>
    <d v="2020-03-16T00:00:00"/>
    <x v="1"/>
    <m/>
    <x v="247"/>
    <s v="2411/1970"/>
    <x v="4"/>
    <s v="4"/>
    <s v="28K1734"/>
    <s v="704310*******6744"/>
    <s v=""/>
    <s v=""/>
    <s v="431267982"/>
    <m/>
    <m/>
  </r>
  <r>
    <n v="19450411079"/>
    <d v="2020-03-16T00:00:00"/>
    <m/>
    <d v="2020-03-16T00:00:00"/>
    <x v="1"/>
    <m/>
    <x v="247"/>
    <s v="2411/1971"/>
    <x v="4"/>
    <s v="4"/>
    <s v="34CJK451"/>
    <s v="704310*******7077"/>
    <s v=""/>
    <s v=""/>
    <s v="431267987"/>
    <m/>
    <m/>
  </r>
  <r>
    <n v="19450411111"/>
    <d v="2020-03-16T00:00:00"/>
    <m/>
    <d v="2020-03-16T00:00:00"/>
    <x v="1"/>
    <m/>
    <x v="247"/>
    <s v="2411/1972"/>
    <x v="4"/>
    <s v="4"/>
    <s v="34LF0685"/>
    <s v="704310*******1718"/>
    <s v=""/>
    <s v=""/>
    <s v="431267991"/>
    <m/>
    <m/>
  </r>
  <r>
    <n v="19450411145"/>
    <d v="2020-03-16T00:00:00"/>
    <m/>
    <d v="2020-03-16T00:00:00"/>
    <x v="1"/>
    <m/>
    <x v="247"/>
    <s v="2411/1973"/>
    <x v="4"/>
    <s v="4"/>
    <s v="16AFR121"/>
    <s v="704310*******6156"/>
    <s v=""/>
    <s v=""/>
    <s v="431267994"/>
    <m/>
    <m/>
  </r>
  <r>
    <n v="19450411186"/>
    <d v="2020-03-16T00:00:00"/>
    <m/>
    <d v="2020-03-16T00:00:00"/>
    <x v="1"/>
    <m/>
    <x v="247"/>
    <s v="2411/1974"/>
    <x v="4"/>
    <s v="4"/>
    <s v="14AAH456"/>
    <s v="704310*******0277"/>
    <s v=""/>
    <s v=""/>
    <s v="431267998"/>
    <m/>
    <m/>
  </r>
  <r>
    <n v="19440800647"/>
    <d v="2020-03-06T00:00:00"/>
    <m/>
    <d v="2020-03-06T00:00:00"/>
    <x v="2"/>
    <m/>
    <x v="247"/>
    <s v="2412/369"/>
    <x v="4"/>
    <s v="4"/>
    <s v="34HY2657"/>
    <s v="704310*******0372"/>
    <s v=""/>
    <s v=""/>
    <s v="431044800"/>
    <m/>
    <m/>
  </r>
  <r>
    <n v="19440800878"/>
    <d v="2020-03-06T00:00:00"/>
    <m/>
    <d v="2020-03-06T00:00:00"/>
    <x v="2"/>
    <m/>
    <x v="247"/>
    <s v="2412/370"/>
    <x v="4"/>
    <s v="4"/>
    <s v="35AKC284"/>
    <s v="704310*******8525"/>
    <s v=""/>
    <s v=""/>
    <s v="431044823"/>
    <m/>
    <m/>
  </r>
  <r>
    <n v="19450411228"/>
    <d v="2020-03-16T00:00:00"/>
    <m/>
    <d v="2020-03-16T00:00:00"/>
    <x v="1"/>
    <m/>
    <x v="248"/>
    <s v="2411/1975"/>
    <x v="4"/>
    <s v="4"/>
    <s v="31BB226"/>
    <s v="704310*******0018"/>
    <s v=""/>
    <s v=""/>
    <s v="431268002"/>
    <m/>
    <m/>
  </r>
  <r>
    <n v="19450411277"/>
    <d v="2020-03-16T00:00:00"/>
    <m/>
    <d v="2020-03-16T00:00:00"/>
    <x v="1"/>
    <m/>
    <x v="248"/>
    <s v="2411/1976"/>
    <x v="4"/>
    <s v="4"/>
    <s v="CB2908PM"/>
    <s v="704310*******8645"/>
    <s v=""/>
    <s v=""/>
    <s v="431268007"/>
    <m/>
    <m/>
  </r>
  <r>
    <n v="19450411319"/>
    <d v="2020-03-16T00:00:00"/>
    <m/>
    <d v="2020-03-16T00:00:00"/>
    <x v="1"/>
    <n v="145"/>
    <x v="248"/>
    <s v="2411/1977"/>
    <x v="4"/>
    <s v="4"/>
    <s v="NS311SV"/>
    <s v="704310*******6191"/>
    <s v="blocked"/>
    <s v="blocked"/>
    <s v="431268011"/>
    <s v="144/143"/>
    <s v="Блок 15/01/2021"/>
  </r>
  <r>
    <n v="19450411350"/>
    <d v="2020-03-16T00:00:00"/>
    <m/>
    <d v="2020-03-16T00:00:00"/>
    <x v="1"/>
    <m/>
    <x v="248"/>
    <s v="2411/1978"/>
    <x v="4"/>
    <s v="4"/>
    <s v="CB2907PM"/>
    <s v="704310*******8710"/>
    <s v=""/>
    <s v=""/>
    <s v="431268015"/>
    <m/>
    <m/>
  </r>
  <r>
    <n v="19440800688"/>
    <d v="2020-03-06T00:00:00"/>
    <m/>
    <d v="2020-03-06T00:00:00"/>
    <x v="2"/>
    <m/>
    <x v="248"/>
    <s v="2412/371"/>
    <x v="4"/>
    <s v="4"/>
    <s v="RI441PG"/>
    <s v="704310*******0689"/>
    <s v=""/>
    <s v=""/>
    <s v="431044804"/>
    <m/>
    <m/>
  </r>
  <r>
    <n v="19450411384"/>
    <d v="2020-03-16T00:00:00"/>
    <m/>
    <d v="2020-03-16T00:00:00"/>
    <x v="1"/>
    <m/>
    <x v="249"/>
    <s v="2411/1979"/>
    <x v="4"/>
    <s v="4"/>
    <s v="76AJ377"/>
    <s v="704310*******1493"/>
    <s v=""/>
    <s v=""/>
    <s v="431268018"/>
    <m/>
    <m/>
  </r>
  <r>
    <n v="19450411426"/>
    <d v="2020-03-16T00:00:00"/>
    <m/>
    <d v="2020-03-16T00:00:00"/>
    <x v="1"/>
    <m/>
    <x v="249"/>
    <s v="2411/1980"/>
    <x v="4"/>
    <s v="4"/>
    <s v="76DS801"/>
    <s v="704310*******1154"/>
    <s v=""/>
    <s v=""/>
    <s v="431268022"/>
    <m/>
    <m/>
  </r>
  <r>
    <n v="19450411467"/>
    <d v="2020-03-16T00:00:00"/>
    <m/>
    <d v="2020-03-16T00:00:00"/>
    <x v="1"/>
    <m/>
    <x v="249"/>
    <s v="2411/1981"/>
    <x v="4"/>
    <s v="4"/>
    <s v="35AAG027"/>
    <s v="704310*******8822"/>
    <s v=""/>
    <s v=""/>
    <s v="431268026"/>
    <m/>
    <m/>
  </r>
  <r>
    <n v="19440800654"/>
    <d v="2020-03-06T00:00:00"/>
    <m/>
    <d v="2020-03-06T00:00:00"/>
    <x v="2"/>
    <m/>
    <x v="249"/>
    <s v="2412/372"/>
    <x v="4"/>
    <s v="4"/>
    <s v="KPFH085"/>
    <s v="704310*******7889"/>
    <s v=""/>
    <s v=""/>
    <s v="431044801"/>
    <m/>
    <m/>
  </r>
  <r>
    <n v="19440800696"/>
    <d v="2020-03-06T00:00:00"/>
    <m/>
    <d v="2020-03-06T00:00:00"/>
    <x v="2"/>
    <m/>
    <x v="249"/>
    <s v="2412/373"/>
    <x v="4"/>
    <s v="4"/>
    <s v="DA681ED"/>
    <s v="704310*******2162"/>
    <s v="expired"/>
    <s v="blocked"/>
    <s v="431044805"/>
    <m/>
    <m/>
  </r>
  <r>
    <n v="19450411517"/>
    <d v="2020-03-16T00:00:00"/>
    <m/>
    <d v="2020-03-16T00:00:00"/>
    <x v="1"/>
    <m/>
    <x v="250"/>
    <s v="2411/1982"/>
    <x v="4"/>
    <s v="4"/>
    <s v="34FL9894"/>
    <s v="704310*******0745"/>
    <s v=""/>
    <s v=""/>
    <s v="431268031"/>
    <m/>
    <m/>
  </r>
  <r>
    <n v="19450411541"/>
    <d v="2020-03-16T00:00:00"/>
    <m/>
    <d v="2020-03-16T00:00:00"/>
    <x v="1"/>
    <m/>
    <x v="250"/>
    <s v="2411/1983"/>
    <x v="4"/>
    <s v="4"/>
    <s v="28K1919"/>
    <s v="704310*******6975"/>
    <s v=""/>
    <s v=""/>
    <s v="431268034"/>
    <m/>
    <m/>
  </r>
  <r>
    <n v="19450411590"/>
    <d v="2020-03-16T00:00:00"/>
    <m/>
    <d v="2020-03-16T00:00:00"/>
    <x v="1"/>
    <m/>
    <x v="250"/>
    <s v="2411/1984"/>
    <x v="4"/>
    <s v="4"/>
    <s v="33DMT03"/>
    <s v="704310*******0157"/>
    <s v="expired"/>
    <s v="blocked"/>
    <s v="431268039"/>
    <m/>
    <m/>
  </r>
  <r>
    <n v="19440800902"/>
    <d v="2020-03-06T00:00:00"/>
    <m/>
    <d v="2020-03-06T00:00:00"/>
    <x v="2"/>
    <m/>
    <x v="250"/>
    <s v="2412/374"/>
    <x v="4"/>
    <s v="4"/>
    <s v="34HY2725"/>
    <s v="704310*******0398"/>
    <s v=""/>
    <s v=""/>
    <s v="431044826"/>
    <m/>
    <m/>
  </r>
  <r>
    <n v="19440800571"/>
    <d v="2020-03-06T00:00:00"/>
    <m/>
    <d v="2020-03-06T00:00:00"/>
    <x v="2"/>
    <m/>
    <x v="250"/>
    <s v="2412/375"/>
    <x v="4"/>
    <s v="4"/>
    <s v="ROBB919"/>
    <s v="704310*******9456"/>
    <s v=""/>
    <s v=""/>
    <s v="431044793"/>
    <m/>
    <m/>
  </r>
  <r>
    <n v="19450411012"/>
    <d v="2020-03-16T00:00:00"/>
    <m/>
    <d v="2020-03-16T00:00:00"/>
    <x v="1"/>
    <n v="198"/>
    <x v="251"/>
    <s v="2411/1985"/>
    <x v="4"/>
    <s v="4"/>
    <s v="34PK8013"/>
    <s v="704310*******0070"/>
    <s v="blocked"/>
    <s v="blocked"/>
    <s v="431267981"/>
    <n v="198"/>
    <s v="28/5/2021 Блок"/>
  </r>
  <r>
    <n v="19450411582"/>
    <d v="2020-03-16T00:00:00"/>
    <m/>
    <d v="2020-03-16T00:00:00"/>
    <x v="1"/>
    <m/>
    <x v="251"/>
    <s v="2411/1986"/>
    <x v="4"/>
    <s v="4"/>
    <s v="81EM823"/>
    <s v="704310*******4888"/>
    <s v=""/>
    <s v=""/>
    <s v="431268038"/>
    <m/>
    <m/>
  </r>
  <r>
    <n v="19450411558"/>
    <d v="2020-03-16T00:00:00"/>
    <m/>
    <d v="2020-03-16T00:00:00"/>
    <x v="1"/>
    <m/>
    <x v="251"/>
    <s v="2411/1987"/>
    <x v="4"/>
    <s v="4"/>
    <s v="35HC8150"/>
    <s v="704310*******7790"/>
    <s v=""/>
    <s v=""/>
    <s v="431268035"/>
    <m/>
    <m/>
  </r>
  <r>
    <n v="19450411061"/>
    <d v="2020-03-16T00:00:00"/>
    <m/>
    <d v="2020-03-16T00:00:00"/>
    <x v="1"/>
    <m/>
    <x v="251"/>
    <s v="2411/1988"/>
    <x v="4"/>
    <s v="4"/>
    <s v="34EJ2280"/>
    <s v="704310*******2197"/>
    <s v=""/>
    <s v=""/>
    <s v="431267986"/>
    <m/>
    <m/>
  </r>
  <r>
    <n v="19450411509"/>
    <d v="2020-03-16T00:00:00"/>
    <m/>
    <d v="2020-03-16T00:00:00"/>
    <x v="1"/>
    <n v="145"/>
    <x v="251"/>
    <s v="2411/1989"/>
    <x v="4"/>
    <s v="4"/>
    <s v="31HM563"/>
    <s v="704310*******0125"/>
    <s v="blocked"/>
    <s v="blocked"/>
    <s v="431268030"/>
    <s v="144/70"/>
    <s v="18/6/2020 отправлен запрос на Блокировку"/>
  </r>
  <r>
    <n v="19440800613"/>
    <d v="2020-03-06T00:00:00"/>
    <m/>
    <d v="2020-03-06T00:00:00"/>
    <x v="2"/>
    <m/>
    <x v="251"/>
    <s v="2412/376"/>
    <x v="4"/>
    <s v="4"/>
    <s v="LJ79SJE"/>
    <s v="704310*******0120"/>
    <s v=""/>
    <s v=""/>
    <s v="431044797"/>
    <m/>
    <m/>
  </r>
  <r>
    <n v="19440800456"/>
    <d v="2020-03-06T00:00:00"/>
    <m/>
    <d v="2020-03-06T00:00:00"/>
    <x v="2"/>
    <m/>
    <x v="251"/>
    <s v="2412/377"/>
    <x v="4"/>
    <s v="4"/>
    <s v="DJ670CM"/>
    <s v="704310*******0211"/>
    <s v=""/>
    <s v=""/>
    <s v="431044781"/>
    <m/>
    <m/>
  </r>
  <r>
    <n v="19440800787"/>
    <d v="2020-03-06T00:00:00"/>
    <m/>
    <d v="2020-03-06T00:00:00"/>
    <x v="2"/>
    <m/>
    <x v="251"/>
    <s v="2412/378"/>
    <x v="4"/>
    <s v="4"/>
    <s v="35HC9325"/>
    <s v="704310*******7204"/>
    <s v=""/>
    <s v=""/>
    <s v="431044814"/>
    <m/>
    <m/>
  </r>
  <r>
    <n v="19450411459"/>
    <d v="2020-03-16T00:00:00"/>
    <m/>
    <d v="2020-03-16T00:00:00"/>
    <x v="1"/>
    <m/>
    <x v="252"/>
    <s v="2411/1990"/>
    <x v="4"/>
    <s v="4"/>
    <s v="CA7344MT"/>
    <s v="704310*******1438"/>
    <s v=""/>
    <s v=""/>
    <s v="431268025"/>
    <m/>
    <m/>
  </r>
  <r>
    <n v="19450411418"/>
    <d v="2020-03-16T00:00:00"/>
    <m/>
    <d v="2020-03-16T00:00:00"/>
    <x v="1"/>
    <m/>
    <x v="252"/>
    <s v="2411/1991"/>
    <x v="4"/>
    <s v="4"/>
    <s v="81EY642"/>
    <s v="704310*******1117"/>
    <s v=""/>
    <s v=""/>
    <s v="431268021"/>
    <m/>
    <m/>
  </r>
  <r>
    <n v="19450411376"/>
    <d v="2020-03-16T00:00:00"/>
    <m/>
    <d v="2020-03-16T00:00:00"/>
    <x v="1"/>
    <m/>
    <x v="252"/>
    <s v="2411/1992"/>
    <x v="4"/>
    <s v="4"/>
    <s v="34KU0337"/>
    <s v="704310*******2700"/>
    <s v=""/>
    <s v=""/>
    <s v="431268017"/>
    <m/>
    <m/>
  </r>
  <r>
    <n v="19450411046"/>
    <d v="2020-03-16T00:00:00"/>
    <m/>
    <d v="2020-03-16T00:00:00"/>
    <x v="1"/>
    <n v="176"/>
    <x v="252"/>
    <s v="2411/1993"/>
    <x v="4"/>
    <s v="4"/>
    <s v="34CTV187"/>
    <s v="704310*******8482"/>
    <s v="blocked"/>
    <s v="blocked"/>
    <s v="431267984"/>
    <n v="177"/>
    <s v="БЛОК 15/04/2021 по стоп листам 174,175,176,177"/>
  </r>
  <r>
    <n v="19450411053"/>
    <d v="2020-03-16T00:00:00"/>
    <m/>
    <d v="2020-03-16T00:00:00"/>
    <x v="1"/>
    <m/>
    <x v="252"/>
    <s v="2411/1994"/>
    <x v="4"/>
    <s v="4"/>
    <s v="34BDG660"/>
    <s v="704310*******1959"/>
    <s v=""/>
    <s v=""/>
    <s v="431267985"/>
    <m/>
    <m/>
  </r>
  <r>
    <n v="19450411095"/>
    <d v="2020-03-16T00:00:00"/>
    <m/>
    <d v="2020-03-16T00:00:00"/>
    <x v="1"/>
    <n v="145"/>
    <x v="252"/>
    <s v="2411/1995"/>
    <x v="4"/>
    <s v="4"/>
    <s v="35KD5391"/>
    <s v="704310*******0123"/>
    <s v="blocked"/>
    <s v="blocked"/>
    <s v="431267989"/>
    <s v="144/114"/>
    <s v="23/10/2020 Блок"/>
  </r>
  <r>
    <n v="19450411202"/>
    <d v="2020-03-16T00:00:00"/>
    <m/>
    <d v="2020-03-16T00:00:00"/>
    <x v="1"/>
    <m/>
    <x v="252"/>
    <s v="2411/1997"/>
    <x v="4"/>
    <s v="4"/>
    <s v="34DB1784"/>
    <s v="704310*******0112"/>
    <s v=""/>
    <s v=""/>
    <s v="431268000"/>
    <m/>
    <m/>
  </r>
  <r>
    <n v="19450411244"/>
    <d v="2020-03-16T00:00:00"/>
    <m/>
    <d v="2020-03-16T00:00:00"/>
    <x v="1"/>
    <m/>
    <x v="252"/>
    <s v="2411/1998"/>
    <x v="4"/>
    <s v="4"/>
    <s v="34ABM705"/>
    <s v="704310*******0419"/>
    <s v=""/>
    <s v=""/>
    <s v="431268004"/>
    <m/>
    <m/>
  </r>
  <r>
    <n v="19450411293"/>
    <d v="2020-03-16T00:00:00"/>
    <m/>
    <d v="2020-03-16T00:00:00"/>
    <x v="1"/>
    <m/>
    <x v="253"/>
    <s v="2411/2000"/>
    <x v="4"/>
    <s v="4"/>
    <s v="34LOG14"/>
    <s v="704310*******0024"/>
    <s v=""/>
    <s v=""/>
    <s v="431268009"/>
    <m/>
    <m/>
  </r>
  <r>
    <n v="19440800498"/>
    <d v="2020-03-06T00:00:00"/>
    <m/>
    <d v="2020-03-06T00:00:00"/>
    <x v="2"/>
    <m/>
    <x v="253"/>
    <s v="2412/379"/>
    <x v="4"/>
    <s v="4"/>
    <s v="35HA9586"/>
    <s v="704310*******6826"/>
    <s v=""/>
    <s v=""/>
    <s v="431044785"/>
    <m/>
    <m/>
  </r>
  <r>
    <n v="19450411335"/>
    <d v="2020-03-16T00:00:00"/>
    <m/>
    <d v="2020-03-16T00:00:00"/>
    <x v="1"/>
    <m/>
    <x v="254"/>
    <s v="2411/2001"/>
    <x v="4"/>
    <s v="4"/>
    <s v="34BMZ244"/>
    <s v="704310*******3064"/>
    <s v=""/>
    <s v=""/>
    <s v="431268013"/>
    <m/>
    <m/>
  </r>
  <r>
    <n v="19450411400"/>
    <d v="2020-03-16T00:00:00"/>
    <m/>
    <d v="2020-03-16T00:00:00"/>
    <x v="1"/>
    <m/>
    <x v="254"/>
    <s v="2411/2002"/>
    <x v="4"/>
    <s v="4"/>
    <s v="07ABL502"/>
    <s v="704310*******0160"/>
    <s v="expired"/>
    <s v="blocked"/>
    <s v="431268020"/>
    <m/>
    <m/>
  </r>
  <r>
    <n v="19450411442"/>
    <d v="2020-03-16T00:00:00"/>
    <m/>
    <d v="2020-03-16T00:00:00"/>
    <x v="1"/>
    <m/>
    <x v="254"/>
    <s v="2411/2003"/>
    <x v="4"/>
    <s v="4"/>
    <s v="38DM460"/>
    <s v="704310*******0221"/>
    <s v=""/>
    <s v=""/>
    <s v="431268024"/>
    <m/>
    <m/>
  </r>
  <r>
    <n v="19450411574"/>
    <d v="2020-03-16T00:00:00"/>
    <m/>
    <d v="2020-03-16T00:00:00"/>
    <x v="1"/>
    <m/>
    <x v="254"/>
    <s v="2411/2004"/>
    <x v="4"/>
    <s v="4"/>
    <s v="35HA7739"/>
    <s v="704310*******8566"/>
    <s v=""/>
    <s v=""/>
    <s v="431268037"/>
    <m/>
    <m/>
  </r>
  <r>
    <n v="19440800829"/>
    <d v="2020-03-06T00:00:00"/>
    <m/>
    <d v="2020-03-06T00:00:00"/>
    <x v="2"/>
    <m/>
    <x v="254"/>
    <s v="2412/380"/>
    <x v="4"/>
    <s v="4"/>
    <s v="35AAC875"/>
    <s v="704310*******8764"/>
    <s v=""/>
    <s v=""/>
    <s v="431044818"/>
    <m/>
    <m/>
  </r>
  <r>
    <n v="19440800712"/>
    <d v="2020-03-06T00:00:00"/>
    <m/>
    <d v="2020-03-06T00:00:00"/>
    <x v="2"/>
    <m/>
    <x v="254"/>
    <s v="2412/381"/>
    <x v="4"/>
    <s v="4"/>
    <s v="38YS822"/>
    <s v="704310*******1004"/>
    <s v="expired"/>
    <s v="blocked"/>
    <s v="431044807"/>
    <m/>
    <m/>
  </r>
  <r>
    <n v="19440800704"/>
    <d v="2020-03-06T00:00:00"/>
    <m/>
    <d v="2020-03-06T00:00:00"/>
    <x v="2"/>
    <m/>
    <x v="254"/>
    <s v="2412/382"/>
    <x v="4"/>
    <s v="4"/>
    <s v="DA689ED"/>
    <s v="704310*******3194"/>
    <s v="expired"/>
    <s v="blocked"/>
    <s v="431044806"/>
    <m/>
    <m/>
  </r>
  <r>
    <n v="19450411566"/>
    <d v="2020-03-16T00:00:00"/>
    <m/>
    <d v="2020-03-16T00:00:00"/>
    <x v="1"/>
    <m/>
    <x v="255"/>
    <s v="2411/2005"/>
    <x v="4"/>
    <s v="4"/>
    <s v="35HC8128"/>
    <s v="704310*******7907"/>
    <s v=""/>
    <s v=""/>
    <s v="431268036"/>
    <m/>
    <m/>
  </r>
  <r>
    <n v="19450411483"/>
    <d v="2020-03-16T00:00:00"/>
    <m/>
    <d v="2020-03-16T00:00:00"/>
    <x v="1"/>
    <m/>
    <x v="255"/>
    <s v="2411/2006"/>
    <x v="4"/>
    <s v="4"/>
    <s v="14BY706"/>
    <s v="704310*******2009"/>
    <s v=""/>
    <s v=""/>
    <s v="431268028"/>
    <m/>
    <m/>
  </r>
  <r>
    <n v="19450411491"/>
    <d v="2020-03-16T00:00:00"/>
    <m/>
    <d v="2020-03-16T00:00:00"/>
    <x v="1"/>
    <m/>
    <x v="255"/>
    <s v="2411/2007"/>
    <x v="4"/>
    <s v="4"/>
    <s v="CA1516TH"/>
    <s v="704310*******9191"/>
    <s v=""/>
    <s v=""/>
    <s v="431268029"/>
    <m/>
    <m/>
  </r>
  <r>
    <n v="19450411343"/>
    <d v="2020-03-16T00:00:00"/>
    <m/>
    <d v="2020-03-16T00:00:00"/>
    <x v="1"/>
    <m/>
    <x v="255"/>
    <s v="2411/2008"/>
    <x v="4"/>
    <s v="4"/>
    <s v="38YS823"/>
    <s v="704310*******1053"/>
    <s v="expired"/>
    <s v="blocked"/>
    <s v="431268014"/>
    <m/>
    <m/>
  </r>
  <r>
    <n v="19450411301"/>
    <d v="2020-03-16T00:00:00"/>
    <m/>
    <d v="2020-03-16T00:00:00"/>
    <x v="1"/>
    <m/>
    <x v="255"/>
    <s v="2411/2009"/>
    <x v="4"/>
    <s v="4"/>
    <s v="33DVV84"/>
    <s v="704310*******0207"/>
    <s v="expired"/>
    <s v="blocked"/>
    <s v="431268010"/>
    <m/>
    <m/>
  </r>
  <r>
    <n v="19440800621"/>
    <d v="2020-03-06T00:00:00"/>
    <m/>
    <d v="2020-03-06T00:00:00"/>
    <x v="2"/>
    <m/>
    <x v="255"/>
    <s v="2412/383"/>
    <x v="4"/>
    <s v="4"/>
    <s v="35V0054"/>
    <s v="704310*******6776"/>
    <s v=""/>
    <s v=""/>
    <s v="431044798"/>
    <m/>
    <m/>
  </r>
  <r>
    <n v="19440800928"/>
    <d v="2020-03-06T00:00:00"/>
    <m/>
    <d v="2020-03-06T00:00:00"/>
    <x v="2"/>
    <m/>
    <x v="255"/>
    <s v="2412/384"/>
    <x v="4"/>
    <s v="4"/>
    <s v="LJ98EJS"/>
    <s v="704310*******7015"/>
    <s v=""/>
    <s v=""/>
    <s v="431044828"/>
    <m/>
    <m/>
  </r>
  <r>
    <n v="19440800860"/>
    <d v="2020-03-06T00:00:00"/>
    <m/>
    <d v="2020-03-06T00:00:00"/>
    <x v="2"/>
    <m/>
    <x v="255"/>
    <s v="2412/385"/>
    <x v="4"/>
    <s v="4"/>
    <s v="DA710GI"/>
    <s v="704310*******3213"/>
    <s v="expired"/>
    <s v="blocked"/>
    <s v="431044822"/>
    <m/>
    <m/>
  </r>
  <r>
    <n v="19450411103"/>
    <d v="2020-03-16T00:00:00"/>
    <m/>
    <d v="2020-03-16T00:00:00"/>
    <x v="1"/>
    <m/>
    <x v="256"/>
    <s v="2411/2010"/>
    <x v="4"/>
    <s v="4"/>
    <s v="34AJJ179"/>
    <s v="704310*******0736"/>
    <s v="expired"/>
    <s v="blocked"/>
    <s v="431267990"/>
    <m/>
    <m/>
  </r>
  <r>
    <n v="19450411269"/>
    <d v="2020-03-16T00:00:00"/>
    <m/>
    <d v="2020-03-16T00:00:00"/>
    <x v="1"/>
    <m/>
    <x v="257"/>
    <s v="2411/2011"/>
    <x v="4"/>
    <s v="4"/>
    <s v="38LJ642"/>
    <s v="704310*******8648"/>
    <s v=""/>
    <s v=""/>
    <s v="431268006"/>
    <m/>
    <m/>
  </r>
  <r>
    <n v="19440800894"/>
    <d v="2020-03-06T00:00:00"/>
    <m/>
    <d v="2020-03-06T00:00:00"/>
    <x v="2"/>
    <m/>
    <x v="257"/>
    <s v="2412/386"/>
    <x v="4"/>
    <s v="4"/>
    <s v="14FB027"/>
    <s v="704310*******1328"/>
    <s v=""/>
    <s v=""/>
    <s v="431044825"/>
    <m/>
    <m/>
  </r>
  <r>
    <n v="19440800951"/>
    <d v="2020-03-06T00:00:00"/>
    <m/>
    <d v="2020-03-06T00:00:00"/>
    <x v="2"/>
    <m/>
    <x v="257"/>
    <s v="2412/387"/>
    <x v="4"/>
    <s v="4"/>
    <s v="35V2229"/>
    <s v="704310*******6685"/>
    <s v=""/>
    <s v=""/>
    <s v="431044831"/>
    <m/>
    <m/>
  </r>
  <r>
    <n v="19450411152"/>
    <d v="2020-03-16T00:00:00"/>
    <m/>
    <d v="2020-03-16T00:00:00"/>
    <x v="1"/>
    <m/>
    <x v="258"/>
    <s v="2411/2012"/>
    <x v="4"/>
    <s v="4"/>
    <s v="26GP192"/>
    <s v="704310*******0345"/>
    <s v=""/>
    <s v=""/>
    <s v="431267995"/>
    <m/>
    <m/>
  </r>
  <r>
    <n v="19450411236"/>
    <d v="2020-03-16T00:00:00"/>
    <m/>
    <d v="2020-03-16T00:00:00"/>
    <x v="1"/>
    <m/>
    <x v="258"/>
    <s v="2411/2013"/>
    <x v="4"/>
    <s v="4"/>
    <s v="34FS4249"/>
    <s v="704310*******0047"/>
    <s v="expired"/>
    <s v="blocked"/>
    <s v="431268003"/>
    <m/>
    <m/>
  </r>
  <r>
    <n v="19440800746"/>
    <d v="2020-03-06T00:00:00"/>
    <m/>
    <d v="2020-03-06T00:00:00"/>
    <x v="2"/>
    <m/>
    <x v="258"/>
    <s v="2412/388"/>
    <x v="4"/>
    <s v="4"/>
    <s v="RI5777G"/>
    <s v="704310*******1238"/>
    <s v=""/>
    <s v=""/>
    <s v="431044810"/>
    <m/>
    <m/>
  </r>
  <r>
    <n v="19450411178"/>
    <d v="2020-03-16T00:00:00"/>
    <m/>
    <d v="2020-03-16T00:00:00"/>
    <x v="1"/>
    <m/>
    <x v="259"/>
    <s v="2411/2014"/>
    <x v="4"/>
    <s v="4"/>
    <s v="ZG3000RC"/>
    <s v="704310*******0031"/>
    <s v="expired"/>
    <s v="blocked"/>
    <s v="431267997"/>
    <s v="86/80"/>
    <s v="30/7/2020  отправлен запрос на разблокировку. 09/07/2020 отправлен запрос на блокировку"/>
  </r>
  <r>
    <n v="19450397047"/>
    <d v="2020-05-05T00:00:00"/>
    <m/>
    <d v="2020-05-05T00:00:00"/>
    <x v="1"/>
    <m/>
    <x v="259"/>
    <s v="2411/2015"/>
    <x v="4"/>
    <s v="4"/>
    <s v="26KC773"/>
    <s v="704310*******0311"/>
    <s v=""/>
    <s v=""/>
    <s v="431266584"/>
    <m/>
    <m/>
  </r>
  <r>
    <n v="19450397088"/>
    <d v="2020-05-05T00:00:00"/>
    <m/>
    <d v="2020-05-05T00:00:00"/>
    <x v="1"/>
    <m/>
    <x v="259"/>
    <s v="2411/2016"/>
    <x v="4"/>
    <s v="4"/>
    <s v="81ABD386"/>
    <s v="704310*******0292"/>
    <s v=""/>
    <s v=""/>
    <s v="431266588"/>
    <m/>
    <m/>
  </r>
  <r>
    <n v="19450397971"/>
    <d v="2020-05-05T00:00:00"/>
    <m/>
    <d v="2020-05-05T00:00:00"/>
    <x v="1"/>
    <m/>
    <x v="259"/>
    <s v="2411/2017"/>
    <x v="4"/>
    <s v="4"/>
    <s v="28K1928"/>
    <s v="704310*******6983"/>
    <s v=""/>
    <s v=""/>
    <s v="431266677"/>
    <m/>
    <m/>
  </r>
  <r>
    <n v="19450397930"/>
    <d v="2020-05-05T00:00:00"/>
    <m/>
    <d v="2020-05-05T00:00:00"/>
    <x v="1"/>
    <m/>
    <x v="259"/>
    <s v="2411/2018"/>
    <x v="4"/>
    <s v="4"/>
    <s v="14AJ715"/>
    <s v="704310*******6308"/>
    <s v="expired"/>
    <s v="blocked"/>
    <s v="431266673"/>
    <m/>
    <m/>
  </r>
  <r>
    <n v="19450397898"/>
    <d v="2020-05-05T00:00:00"/>
    <m/>
    <d v="2020-05-05T00:00:00"/>
    <x v="1"/>
    <m/>
    <x v="259"/>
    <s v="2411/2019"/>
    <x v="4"/>
    <s v="4"/>
    <s v="34HZ2639"/>
    <s v="704310*******6042"/>
    <s v=""/>
    <s v=""/>
    <s v="431266669"/>
    <m/>
    <m/>
  </r>
  <r>
    <n v="19450397856"/>
    <d v="2020-05-05T00:00:00"/>
    <m/>
    <d v="2020-05-05T00:00:00"/>
    <x v="1"/>
    <m/>
    <x v="259"/>
    <s v="2411/2020"/>
    <x v="4"/>
    <s v="4"/>
    <s v="KA7777TK"/>
    <s v="704310*******0073"/>
    <s v="expired"/>
    <s v="blocked"/>
    <s v="431266665"/>
    <m/>
    <m/>
  </r>
  <r>
    <n v="19440800795"/>
    <d v="2020-03-06T00:00:00"/>
    <m/>
    <d v="2020-03-06T00:00:00"/>
    <x v="2"/>
    <m/>
    <x v="259"/>
    <s v="2412/389"/>
    <x v="4"/>
    <s v="4"/>
    <s v="RA9775AB"/>
    <s v="704310*******0184"/>
    <s v=""/>
    <s v=""/>
    <s v="431044815"/>
    <m/>
    <m/>
  </r>
  <r>
    <n v="19450397815"/>
    <d v="2020-05-05T00:00:00"/>
    <m/>
    <d v="2020-05-05T00:00:00"/>
    <x v="1"/>
    <m/>
    <x v="260"/>
    <s v="2411/2021"/>
    <x v="4"/>
    <s v="4"/>
    <s v="76AJ159"/>
    <s v="704310*******1659"/>
    <s v=""/>
    <s v=""/>
    <s v="431266661"/>
    <m/>
    <m/>
  </r>
  <r>
    <n v="19450397773"/>
    <d v="2020-05-05T00:00:00"/>
    <m/>
    <d v="2020-05-05T00:00:00"/>
    <x v="1"/>
    <m/>
    <x v="260"/>
    <s v="2411/2022"/>
    <x v="4"/>
    <s v="4"/>
    <s v="31AJ656"/>
    <s v="704310*******0059"/>
    <s v=""/>
    <s v=""/>
    <s v="431266657"/>
    <m/>
    <m/>
  </r>
  <r>
    <n v="19450397732"/>
    <d v="2020-05-05T00:00:00"/>
    <m/>
    <d v="2020-05-05T00:00:00"/>
    <x v="1"/>
    <m/>
    <x v="260"/>
    <s v="2411/2023"/>
    <x v="4"/>
    <s v="4"/>
    <s v="34AL1302"/>
    <s v="704310*******1314"/>
    <s v=""/>
    <s v=""/>
    <s v="431266653"/>
    <m/>
    <m/>
  </r>
  <r>
    <n v="19450397690"/>
    <d v="2020-05-05T00:00:00"/>
    <m/>
    <d v="2020-05-05T00:00:00"/>
    <x v="1"/>
    <m/>
    <x v="260"/>
    <s v="2411/2024"/>
    <x v="4"/>
    <s v="4"/>
    <s v="14GM893"/>
    <s v="704310*******5455"/>
    <s v=""/>
    <s v=""/>
    <s v="431266649"/>
    <m/>
    <m/>
  </r>
  <r>
    <n v="19450397658"/>
    <d v="2020-05-05T00:00:00"/>
    <m/>
    <d v="2020-05-05T00:00:00"/>
    <x v="1"/>
    <m/>
    <x v="260"/>
    <s v="2411/2025"/>
    <x v="4"/>
    <s v="4"/>
    <s v="07AJD975"/>
    <s v="704310*******4573"/>
    <s v="expired"/>
    <s v="blocked"/>
    <s v="431266645"/>
    <m/>
    <m/>
  </r>
  <r>
    <n v="19450397617"/>
    <d v="2020-05-05T00:00:00"/>
    <m/>
    <d v="2020-05-05T00:00:00"/>
    <x v="1"/>
    <m/>
    <x v="261"/>
    <s v="2411/2026"/>
    <x v="4"/>
    <s v="4"/>
    <s v="81ABD384"/>
    <s v="704310*******0284"/>
    <s v=""/>
    <s v=""/>
    <s v="431266641"/>
    <m/>
    <m/>
  </r>
  <r>
    <n v="19450397575"/>
    <d v="2020-05-05T00:00:00"/>
    <m/>
    <d v="2020-05-05T00:00:00"/>
    <x v="1"/>
    <m/>
    <x v="261"/>
    <s v="2411/2027"/>
    <x v="4"/>
    <s v="4"/>
    <s v="38SC460"/>
    <s v="704310*******4095"/>
    <s v=""/>
    <s v=""/>
    <s v="431266637"/>
    <m/>
    <m/>
  </r>
  <r>
    <n v="19450397534"/>
    <d v="2020-05-05T00:00:00"/>
    <m/>
    <d v="2020-05-05T00:00:00"/>
    <x v="1"/>
    <m/>
    <x v="261"/>
    <s v="2411/2028"/>
    <x v="4"/>
    <s v="4"/>
    <s v="38SC438"/>
    <s v="704310*******6438"/>
    <s v=""/>
    <s v=""/>
    <s v="431266633"/>
    <m/>
    <m/>
  </r>
  <r>
    <n v="19450397492"/>
    <d v="2020-05-05T00:00:00"/>
    <m/>
    <d v="2020-05-05T00:00:00"/>
    <x v="1"/>
    <m/>
    <x v="261"/>
    <s v="2411/2029"/>
    <x v="4"/>
    <s v="4"/>
    <s v="35HA7738"/>
    <s v="704310*******6396"/>
    <s v=""/>
    <s v=""/>
    <s v="431266629"/>
    <m/>
    <m/>
  </r>
  <r>
    <n v="19450397450"/>
    <d v="2020-05-05T00:00:00"/>
    <m/>
    <d v="2020-05-05T00:00:00"/>
    <x v="1"/>
    <m/>
    <x v="261"/>
    <s v="2411/2030"/>
    <x v="4"/>
    <s v="4"/>
    <s v="28K0705"/>
    <s v="704310*******6710"/>
    <s v=""/>
    <s v=""/>
    <s v="431266625"/>
    <m/>
    <m/>
  </r>
  <r>
    <n v="19450397120"/>
    <d v="2020-05-05T00:00:00"/>
    <m/>
    <d v="2020-05-05T00:00:00"/>
    <x v="1"/>
    <m/>
    <x v="261"/>
    <s v="2411/2031"/>
    <x v="4"/>
    <s v="4"/>
    <s v="26ACU672"/>
    <s v="704310*******0326"/>
    <s v=""/>
    <s v=""/>
    <s v="431266592"/>
    <m/>
    <m/>
  </r>
  <r>
    <n v="19440800837"/>
    <d v="2020-03-06T00:00:00"/>
    <m/>
    <d v="2020-03-06T00:00:00"/>
    <x v="2"/>
    <m/>
    <x v="261"/>
    <s v="2412/390"/>
    <x v="4"/>
    <s v="4"/>
    <s v="K85T830"/>
    <s v="704310*******1064"/>
    <s v=""/>
    <s v=""/>
    <s v="431044819"/>
    <m/>
    <m/>
  </r>
  <r>
    <n v="19440800597"/>
    <d v="2020-03-06T00:00:00"/>
    <m/>
    <d v="2020-03-06T00:00:00"/>
    <x v="2"/>
    <m/>
    <x v="261"/>
    <s v="2412/391"/>
    <x v="4"/>
    <s v="4"/>
    <s v="LJGB401"/>
    <s v="704310*******7056"/>
    <s v=""/>
    <s v=""/>
    <s v="431044795"/>
    <m/>
    <m/>
  </r>
  <r>
    <n v="19440800639"/>
    <d v="2020-03-06T00:00:00"/>
    <m/>
    <d v="2020-03-06T00:00:00"/>
    <x v="2"/>
    <m/>
    <x v="261"/>
    <s v="2412/392"/>
    <x v="4"/>
    <s v="4"/>
    <s v="SB122HA"/>
    <s v="704310*******0024"/>
    <s v=""/>
    <s v=""/>
    <s v="431044799"/>
    <m/>
    <m/>
  </r>
  <r>
    <n v="19440800670"/>
    <d v="2020-03-06T00:00:00"/>
    <m/>
    <d v="2020-03-06T00:00:00"/>
    <x v="2"/>
    <m/>
    <x v="261"/>
    <s v="2412/393"/>
    <x v="4"/>
    <s v="4"/>
    <s v="SB297GS"/>
    <s v="704310*******0032"/>
    <s v=""/>
    <s v=""/>
    <s v="431044803"/>
    <m/>
    <m/>
  </r>
  <r>
    <n v="19440800464"/>
    <d v="2020-03-06T00:00:00"/>
    <m/>
    <d v="2020-03-06T00:00:00"/>
    <x v="2"/>
    <m/>
    <x v="261"/>
    <s v="2412/394"/>
    <x v="4"/>
    <s v="4"/>
    <s v="ZG1383FE"/>
    <s v="704310*******1393"/>
    <s v="expired"/>
    <s v="blocked"/>
    <s v="431044782"/>
    <m/>
    <m/>
  </r>
  <r>
    <n v="19450397138"/>
    <d v="2020-05-05T00:00:00"/>
    <m/>
    <d v="2020-05-05T00:00:00"/>
    <x v="1"/>
    <m/>
    <x v="262"/>
    <s v="2411/2032"/>
    <x v="4"/>
    <s v="4"/>
    <s v="07AEJ942"/>
    <s v="704310*******0237"/>
    <s v="expired"/>
    <s v="blocked"/>
    <s v="431266593"/>
    <m/>
    <m/>
  </r>
  <r>
    <n v="19450397179"/>
    <d v="2020-05-05T00:00:00"/>
    <m/>
    <d v="2020-05-05T00:00:00"/>
    <x v="1"/>
    <m/>
    <x v="262"/>
    <s v="2411/2033"/>
    <x v="4"/>
    <s v="4"/>
    <s v="76AJ381"/>
    <s v="704310*******1451"/>
    <s v=""/>
    <s v=""/>
    <s v="431266597"/>
    <m/>
    <m/>
  </r>
  <r>
    <n v="19450397211"/>
    <d v="2020-05-05T00:00:00"/>
    <m/>
    <d v="2020-05-05T00:00:00"/>
    <x v="1"/>
    <m/>
    <x v="262"/>
    <s v="2411/2034"/>
    <x v="4"/>
    <s v="4"/>
    <s v="42UN851"/>
    <s v="704310*******0386"/>
    <s v=""/>
    <s v=""/>
    <s v="431266601"/>
    <m/>
    <m/>
  </r>
  <r>
    <n v="19450397252"/>
    <d v="2020-05-05T00:00:00"/>
    <m/>
    <d v="2020-05-05T00:00:00"/>
    <x v="1"/>
    <m/>
    <x v="262"/>
    <s v="2411/2035"/>
    <x v="4"/>
    <s v="4"/>
    <s v="42AFK395"/>
    <s v="704310*******4110"/>
    <s v=""/>
    <s v=""/>
    <s v="431266605"/>
    <m/>
    <m/>
  </r>
  <r>
    <n v="19440800522"/>
    <d v="2020-03-06T00:00:00"/>
    <m/>
    <d v="2020-03-06T00:00:00"/>
    <x v="2"/>
    <m/>
    <x v="262"/>
    <s v="2412/395"/>
    <x v="4"/>
    <s v="4"/>
    <s v="SGKN271"/>
    <s v="704310*******7808"/>
    <s v=""/>
    <s v=""/>
    <s v="431044788"/>
    <m/>
    <m/>
  </r>
  <r>
    <n v="19450397294"/>
    <d v="2020-05-05T00:00:00"/>
    <m/>
    <d v="2020-05-05T00:00:00"/>
    <x v="1"/>
    <m/>
    <x v="263"/>
    <s v="2411/2036"/>
    <x v="4"/>
    <s v="4"/>
    <s v="34ZR3316"/>
    <s v="704310*******3080"/>
    <s v=""/>
    <s v=""/>
    <s v="431266609"/>
    <m/>
    <m/>
  </r>
  <r>
    <n v="19450397336"/>
    <d v="2020-05-05T00:00:00"/>
    <m/>
    <d v="2020-05-05T00:00:00"/>
    <x v="1"/>
    <m/>
    <x v="263"/>
    <s v="2411/2037"/>
    <x v="4"/>
    <s v="4"/>
    <s v="81ABD387"/>
    <s v="704310*******0300"/>
    <s v=""/>
    <s v=""/>
    <s v="431266613"/>
    <m/>
    <m/>
  </r>
  <r>
    <n v="19450397377"/>
    <d v="2020-05-05T00:00:00"/>
    <m/>
    <d v="2020-05-05T00:00:00"/>
    <x v="1"/>
    <n v="119"/>
    <x v="263"/>
    <s v="2411/2038"/>
    <x v="4"/>
    <s v="4"/>
    <s v="33BEL28"/>
    <s v="704310*******5428"/>
    <s v=""/>
    <s v=""/>
    <s v="431266617"/>
    <s v="119/111"/>
    <s v=" 06/11/2020 отправлен 15/10/2020 Блок"/>
  </r>
  <r>
    <n v="19440800449"/>
    <d v="2020-03-06T00:00:00"/>
    <m/>
    <d v="2020-03-06T00:00:00"/>
    <x v="2"/>
    <m/>
    <x v="263"/>
    <s v="2412/396"/>
    <x v="4"/>
    <s v="4"/>
    <s v="LJPRI70"/>
    <s v="704310*******7632"/>
    <s v=""/>
    <s v=""/>
    <s v="431044780"/>
    <m/>
    <m/>
  </r>
  <r>
    <n v="19450397419"/>
    <d v="2020-05-05T00:00:00"/>
    <m/>
    <d v="2020-05-05T00:00:00"/>
    <x v="1"/>
    <m/>
    <x v="264"/>
    <s v="2411/2039"/>
    <x v="4"/>
    <s v="4"/>
    <s v="34UC3045"/>
    <s v="704310*******9980"/>
    <s v=""/>
    <s v=""/>
    <s v="431266621"/>
    <m/>
    <m/>
  </r>
  <r>
    <n v="19450397112"/>
    <d v="2020-05-05T00:00:00"/>
    <m/>
    <d v="2020-05-05T00:00:00"/>
    <x v="1"/>
    <m/>
    <x v="264"/>
    <s v="2411/2040"/>
    <x v="4"/>
    <s v="4"/>
    <s v="34UC5170"/>
    <s v="704310*******9972"/>
    <s v=""/>
    <s v=""/>
    <s v="431266591"/>
    <m/>
    <m/>
  </r>
  <r>
    <n v="19241020627"/>
    <d v="2019-11-18T00:00:00"/>
    <m/>
    <d v="2019-11-19T00:00:00"/>
    <x v="4"/>
    <m/>
    <x v="264"/>
    <s v="2414/42"/>
    <x v="4"/>
    <s v="4"/>
    <s v="RA8002AB"/>
    <s v="704310*******0165"/>
    <s v="expired"/>
    <s v="blocked"/>
    <s v="425823918"/>
    <m/>
    <m/>
  </r>
  <r>
    <n v="19450397161"/>
    <d v="2020-05-05T00:00:00"/>
    <m/>
    <d v="2020-05-05T00:00:00"/>
    <x v="1"/>
    <m/>
    <x v="265"/>
    <s v="2411/2041"/>
    <x v="4"/>
    <s v="4"/>
    <s v="33CVB91"/>
    <s v="704310*******0090"/>
    <s v="expired"/>
    <s v="blocked"/>
    <s v="431266596"/>
    <m/>
    <m/>
  </r>
  <r>
    <n v="19450397203"/>
    <d v="2020-05-05T00:00:00"/>
    <m/>
    <d v="2020-05-05T00:00:00"/>
    <x v="1"/>
    <m/>
    <x v="265"/>
    <s v="2411/2042"/>
    <x v="4"/>
    <s v="4"/>
    <s v="61K13934"/>
    <s v="704310*******0210"/>
    <s v="expired"/>
    <s v="blocked"/>
    <s v="431266600"/>
    <m/>
    <m/>
  </r>
  <r>
    <n v="19450397245"/>
    <d v="2020-05-05T00:00:00"/>
    <m/>
    <d v="2020-05-05T00:00:00"/>
    <x v="1"/>
    <m/>
    <x v="265"/>
    <s v="2411/2043"/>
    <x v="4"/>
    <s v="4"/>
    <s v="34EJ2224"/>
    <s v="704310*******2254"/>
    <s v=""/>
    <s v=""/>
    <s v="431266604"/>
    <m/>
    <m/>
  </r>
  <r>
    <n v="19450397286"/>
    <d v="2020-05-05T00:00:00"/>
    <m/>
    <d v="2020-05-05T00:00:00"/>
    <x v="1"/>
    <m/>
    <x v="265"/>
    <s v="2411/2044"/>
    <x v="4"/>
    <s v="4"/>
    <s v="34LC2024"/>
    <s v="704310*******0650"/>
    <s v=""/>
    <s v=""/>
    <s v="431266608"/>
    <m/>
    <m/>
  </r>
  <r>
    <n v="19450397328"/>
    <d v="2020-05-05T00:00:00"/>
    <m/>
    <d v="2020-05-05T00:00:00"/>
    <x v="1"/>
    <m/>
    <x v="265"/>
    <s v="2411/2045"/>
    <x v="4"/>
    <s v="4"/>
    <s v="38YT910"/>
    <s v="704310*******0998"/>
    <s v="expired"/>
    <s v="blocked"/>
    <s v="431266612"/>
    <m/>
    <m/>
  </r>
  <r>
    <n v="19440800415"/>
    <d v="2020-03-06T00:00:00"/>
    <m/>
    <d v="2020-03-06T00:00:00"/>
    <x v="2"/>
    <m/>
    <x v="265"/>
    <s v="2412/397"/>
    <x v="4"/>
    <s v="4"/>
    <s v="ZG7759HA"/>
    <s v="704310*******5956"/>
    <s v=""/>
    <s v=""/>
    <s v="431044777"/>
    <m/>
    <m/>
  </r>
  <r>
    <n v="19440800803"/>
    <d v="2020-03-06T00:00:00"/>
    <m/>
    <d v="2020-03-06T00:00:00"/>
    <x v="2"/>
    <m/>
    <x v="265"/>
    <s v="2412/398"/>
    <x v="4"/>
    <s v="4"/>
    <s v="LJIP740"/>
    <s v="704310*******0471"/>
    <s v="expired"/>
    <s v="blocked"/>
    <s v="431044816"/>
    <m/>
    <m/>
  </r>
  <r>
    <n v="19450397369"/>
    <d v="2020-05-05T00:00:00"/>
    <m/>
    <d v="2020-05-05T00:00:00"/>
    <x v="1"/>
    <n v="154"/>
    <x v="266"/>
    <s v="2411/2046"/>
    <x v="4"/>
    <s v="4"/>
    <s v="CB1770BP"/>
    <s v="704310*******0260"/>
    <s v="expired"/>
    <s v="blocked"/>
    <s v="431266616"/>
    <n v="154"/>
    <s v="БЛОК 19/2/20201 "/>
  </r>
  <r>
    <n v="19440800126"/>
    <d v="2020-03-06T00:00:00"/>
    <m/>
    <d v="2020-03-06T00:00:00"/>
    <x v="5"/>
    <m/>
    <x v="266"/>
    <s v="2413/73"/>
    <x v="4"/>
    <s v="4"/>
    <s v="NPT678"/>
    <s v="704310*******0370"/>
    <s v=""/>
    <s v=""/>
    <s v="431044748"/>
    <m/>
    <m/>
  </r>
  <r>
    <n v="19450397401"/>
    <d v="2020-05-05T00:00:00"/>
    <m/>
    <d v="2020-05-05T00:00:00"/>
    <x v="1"/>
    <m/>
    <x v="267"/>
    <s v="2411/2047"/>
    <x v="4"/>
    <s v="4"/>
    <s v="81EG438"/>
    <s v="704310*******5960"/>
    <s v=""/>
    <s v=""/>
    <s v="431266620"/>
    <m/>
    <m/>
  </r>
  <r>
    <n v="19450397443"/>
    <d v="2020-05-05T00:00:00"/>
    <m/>
    <d v="2020-05-05T00:00:00"/>
    <x v="1"/>
    <m/>
    <x v="267"/>
    <s v="2411/2048"/>
    <x v="4"/>
    <s v="4"/>
    <s v="K24M953"/>
    <s v="704310*******0761"/>
    <s v=""/>
    <s v=""/>
    <s v="431266624"/>
    <m/>
    <m/>
  </r>
  <r>
    <n v="19450397591"/>
    <d v="2020-05-05T00:00:00"/>
    <m/>
    <d v="2020-05-05T00:00:00"/>
    <x v="1"/>
    <m/>
    <x v="267"/>
    <s v="2411/2049"/>
    <x v="4"/>
    <s v="4"/>
    <s v="54B0291"/>
    <s v="704310*******8837"/>
    <s v=""/>
    <s v=""/>
    <s v="431266639"/>
    <m/>
    <m/>
  </r>
  <r>
    <n v="19450397609"/>
    <d v="2020-05-05T00:00:00"/>
    <m/>
    <d v="2020-05-05T00:00:00"/>
    <x v="1"/>
    <m/>
    <x v="267"/>
    <s v="2411/2050"/>
    <x v="4"/>
    <s v="4"/>
    <s v="61K14897"/>
    <s v="704310*******8118"/>
    <s v=""/>
    <s v=""/>
    <s v="431266640"/>
    <m/>
    <m/>
  </r>
  <r>
    <n v="19241020619"/>
    <d v="2019-11-18T00:00:00"/>
    <m/>
    <d v="2019-11-19T00:00:00"/>
    <x v="4"/>
    <m/>
    <x v="267"/>
    <s v="2414/43"/>
    <x v="4"/>
    <s v="4"/>
    <s v="RA1000AC"/>
    <s v="704310*******0157"/>
    <s v="expired"/>
    <s v="blocked"/>
    <s v="425823917"/>
    <m/>
    <m/>
  </r>
  <r>
    <n v="19241020585"/>
    <d v="2019-11-18T00:00:00"/>
    <m/>
    <d v="2019-11-19T00:00:00"/>
    <x v="4"/>
    <m/>
    <x v="267"/>
    <s v="2414/44"/>
    <x v="4"/>
    <s v="4"/>
    <s v="35HC9323"/>
    <s v="704310*******7196"/>
    <s v=""/>
    <s v=""/>
    <s v="425823914"/>
    <m/>
    <m/>
  </r>
  <r>
    <n v="19450397633"/>
    <d v="2020-05-05T00:00:00"/>
    <m/>
    <d v="2020-05-05T00:00:00"/>
    <x v="1"/>
    <m/>
    <x v="268"/>
    <s v="2411/2051"/>
    <x v="4"/>
    <s v="4"/>
    <s v="34BMZ999"/>
    <s v="704310*******2849"/>
    <s v="expired"/>
    <s v="blocked"/>
    <s v="431266643"/>
    <m/>
    <m/>
  </r>
  <r>
    <n v="19450397641"/>
    <d v="2020-05-05T00:00:00"/>
    <m/>
    <d v="2020-05-05T00:00:00"/>
    <x v="1"/>
    <m/>
    <x v="268"/>
    <s v="2411/2052"/>
    <x v="4"/>
    <s v="4"/>
    <s v="16AHS533"/>
    <s v="704310*******7995"/>
    <s v=""/>
    <s v=""/>
    <s v="431266644"/>
    <m/>
    <m/>
  </r>
  <r>
    <n v="19241020635"/>
    <d v="2019-11-18T00:00:00"/>
    <m/>
    <d v="2019-11-19T00:00:00"/>
    <x v="4"/>
    <m/>
    <x v="268"/>
    <s v="2414/45"/>
    <x v="4"/>
    <s v="4"/>
    <s v="35V2556"/>
    <s v="704310*******6420"/>
    <s v=""/>
    <s v=""/>
    <s v="425823919"/>
    <m/>
    <m/>
  </r>
  <r>
    <n v="19450397039"/>
    <d v="2020-05-05T00:00:00"/>
    <m/>
    <d v="2020-05-05T00:00:00"/>
    <x v="1"/>
    <m/>
    <x v="269"/>
    <s v="2411/2053"/>
    <x v="4"/>
    <s v="4"/>
    <s v="14AAR999"/>
    <s v="704310*******0089"/>
    <s v="expired"/>
    <s v="blocked"/>
    <s v="431266583"/>
    <m/>
    <m/>
  </r>
  <r>
    <n v="19450397070"/>
    <d v="2020-05-05T00:00:00"/>
    <m/>
    <d v="2020-05-05T00:00:00"/>
    <x v="1"/>
    <m/>
    <x v="269"/>
    <s v="2411/2054"/>
    <x v="4"/>
    <s v="4"/>
    <s v="35SA779"/>
    <s v="704310*******2219"/>
    <s v=""/>
    <s v=""/>
    <s v="431266587"/>
    <m/>
    <m/>
  </r>
  <r>
    <n v="19450398003"/>
    <d v="2020-05-05T00:00:00"/>
    <m/>
    <d v="2020-05-05T00:00:00"/>
    <x v="1"/>
    <m/>
    <x v="269"/>
    <s v="2411/2055"/>
    <x v="4"/>
    <s v="4"/>
    <s v="28K0928"/>
    <s v="704310*******6728"/>
    <s v=""/>
    <s v=""/>
    <s v="431266680"/>
    <m/>
    <m/>
  </r>
  <r>
    <n v="19450397963"/>
    <d v="2020-05-05T00:00:00"/>
    <m/>
    <d v="2020-05-05T00:00:00"/>
    <x v="1"/>
    <m/>
    <x v="269"/>
    <s v="2411/2056"/>
    <x v="4"/>
    <s v="4"/>
    <s v="42FEM11"/>
    <s v="704310*******0355"/>
    <s v=""/>
    <s v=""/>
    <s v="431266676"/>
    <m/>
    <m/>
  </r>
  <r>
    <n v="19450397922"/>
    <d v="2020-05-05T00:00:00"/>
    <m/>
    <d v="2020-05-05T00:00:00"/>
    <x v="1"/>
    <n v="145"/>
    <x v="269"/>
    <s v="2411/2057"/>
    <x v="4"/>
    <s v="4"/>
    <s v="35KA7735"/>
    <s v="704310*******0396"/>
    <s v="blocked"/>
    <s v="blocked"/>
    <s v="431266672"/>
    <s v="144/114"/>
    <s v="23/10/2020 Блок"/>
  </r>
  <r>
    <n v="19450397880"/>
    <d v="2020-05-05T00:00:00"/>
    <m/>
    <d v="2020-05-05T00:00:00"/>
    <x v="1"/>
    <n v="145"/>
    <x v="269"/>
    <s v="2411/2058"/>
    <x v="4"/>
    <s v="4"/>
    <s v="35KD5156"/>
    <s v="704310*******0255"/>
    <s v="blocked"/>
    <s v="blocked"/>
    <s v="431266668"/>
    <s v="144/114"/>
    <s v="23/10/2020 Блок"/>
  </r>
  <r>
    <n v="19450397849"/>
    <d v="2020-05-05T00:00:00"/>
    <m/>
    <d v="2020-05-05T00:00:00"/>
    <x v="1"/>
    <n v="145"/>
    <x v="269"/>
    <s v="2411/2059"/>
    <x v="4"/>
    <s v="4"/>
    <s v="34HT9021"/>
    <s v="704310*******1587"/>
    <s v="expired"/>
    <s v="blocked"/>
    <s v="431266664"/>
    <s v="144/124"/>
    <s v="24/11/2020 Блок"/>
  </r>
  <r>
    <n v="19440800225"/>
    <d v="2020-03-06T00:00:00"/>
    <m/>
    <d v="2020-03-06T00:00:00"/>
    <x v="5"/>
    <m/>
    <x v="269"/>
    <s v="2413/74"/>
    <x v="4"/>
    <s v="4"/>
    <s v="LJ519GT"/>
    <s v="704310*******0146"/>
    <s v=""/>
    <s v=""/>
    <s v="431044758"/>
    <m/>
    <m/>
  </r>
  <r>
    <n v="19450397757"/>
    <d v="2020-05-05T00:00:00"/>
    <m/>
    <d v="2020-05-05T00:00:00"/>
    <x v="1"/>
    <m/>
    <x v="270"/>
    <s v="2411/2061"/>
    <x v="4"/>
    <s v="4"/>
    <s v="KA7777DM"/>
    <s v="704310*******0016"/>
    <s v="expired"/>
    <s v="blocked"/>
    <s v="431266655"/>
    <m/>
    <m/>
  </r>
  <r>
    <n v="19450397724"/>
    <d v="2020-05-05T00:00:00"/>
    <m/>
    <d v="2020-05-05T00:00:00"/>
    <x v="1"/>
    <m/>
    <x v="270"/>
    <s v="2411/2062"/>
    <x v="4"/>
    <s v="4"/>
    <s v="42UP190"/>
    <s v="704310*******0425"/>
    <s v=""/>
    <s v=""/>
    <s v="431266652"/>
    <m/>
    <m/>
  </r>
  <r>
    <n v="19450397682"/>
    <d v="2020-05-05T00:00:00"/>
    <m/>
    <d v="2020-05-05T00:00:00"/>
    <x v="1"/>
    <m/>
    <x v="270"/>
    <s v="2411/2063"/>
    <x v="4"/>
    <s v="4"/>
    <s v="28K5875"/>
    <s v="704310*******0011"/>
    <s v="expired"/>
    <s v="blocked"/>
    <s v="431266648"/>
    <m/>
    <m/>
  </r>
  <r>
    <n v="19450411921"/>
    <d v="2020-05-25T00:00:00"/>
    <m/>
    <d v="2020-05-25T00:00:00"/>
    <x v="2"/>
    <m/>
    <x v="271"/>
    <s v="2412/399"/>
    <x v="4"/>
    <s v="4"/>
    <s v="LJ60DRU"/>
    <s v="704310*******7822"/>
    <s v=""/>
    <s v=""/>
    <s v="431268072"/>
    <m/>
    <m/>
  </r>
  <r>
    <n v="19440800035"/>
    <d v="2020-05-25T00:00:00"/>
    <m/>
    <d v="2020-05-25T00:00:00"/>
    <x v="2"/>
    <m/>
    <x v="271"/>
    <s v="2412/400"/>
    <x v="4"/>
    <s v="4"/>
    <s v="VU908EE"/>
    <s v="704310*******9019"/>
    <s v=""/>
    <s v=""/>
    <s v="431044739"/>
    <m/>
    <m/>
  </r>
  <r>
    <n v="19450411822"/>
    <d v="2020-05-25T00:00:00"/>
    <m/>
    <d v="2020-05-25T00:00:00"/>
    <x v="2"/>
    <m/>
    <x v="271"/>
    <s v="2412/401"/>
    <x v="4"/>
    <s v="4"/>
    <s v="06JVE08"/>
    <s v="704310*******0465"/>
    <s v=""/>
    <s v=""/>
    <s v="431268062"/>
    <m/>
    <m/>
  </r>
  <r>
    <n v="19450397146"/>
    <d v="2020-05-05T00:00:00"/>
    <m/>
    <d v="2020-05-05T00:00:00"/>
    <x v="1"/>
    <m/>
    <x v="272"/>
    <s v="2411/2064"/>
    <x v="4"/>
    <s v="4"/>
    <s v="34CDH112"/>
    <s v="704310*******0222"/>
    <s v=""/>
    <s v=""/>
    <s v="431266594"/>
    <m/>
    <m/>
  </r>
  <r>
    <n v="19450411848"/>
    <d v="2020-05-25T00:00:00"/>
    <m/>
    <d v="2020-05-25T00:00:00"/>
    <x v="2"/>
    <m/>
    <x v="272"/>
    <s v="2412/402"/>
    <x v="4"/>
    <s v="4"/>
    <s v="35ALD166"/>
    <s v="704310*******0631"/>
    <s v=""/>
    <s v=""/>
    <s v="431268064"/>
    <m/>
    <m/>
  </r>
  <r>
    <n v="19450411814"/>
    <d v="2020-05-25T00:00:00"/>
    <m/>
    <d v="2020-05-25T00:00:00"/>
    <x v="2"/>
    <m/>
    <x v="272"/>
    <s v="2412/403"/>
    <x v="4"/>
    <s v="4"/>
    <s v="35ALD161"/>
    <s v="704310*******0656"/>
    <s v=""/>
    <s v=""/>
    <s v="431268061"/>
    <m/>
    <m/>
  </r>
  <r>
    <n v="19450411707"/>
    <d v="2020-05-25T00:00:00"/>
    <m/>
    <d v="2020-05-25T00:00:00"/>
    <x v="2"/>
    <n v="179"/>
    <x v="272"/>
    <s v="2412/404"/>
    <x v="4"/>
    <s v="4"/>
    <s v="CEJA338"/>
    <s v="704310*******5159"/>
    <s v=""/>
    <s v=""/>
    <s v="431268050"/>
    <s v="179/177"/>
    <s v="ДЕБЛОК 19/4/2021_БЛОК 15/04/2021 по стоп листам 174,175,176,177"/>
  </r>
  <r>
    <n v="19450397344"/>
    <d v="2020-05-05T00:00:00"/>
    <m/>
    <d v="2020-05-05T00:00:00"/>
    <x v="1"/>
    <m/>
    <x v="273"/>
    <s v="2411/2065"/>
    <x v="4"/>
    <s v="4"/>
    <s v="CB9166PH"/>
    <s v="704310*******2502"/>
    <s v=""/>
    <s v=""/>
    <s v="431266614"/>
    <m/>
    <m/>
  </r>
  <r>
    <n v="19450397229"/>
    <d v="2020-05-05T00:00:00"/>
    <m/>
    <d v="2020-05-05T00:00:00"/>
    <x v="1"/>
    <m/>
    <x v="273"/>
    <s v="2411/2066"/>
    <x v="4"/>
    <s v="4"/>
    <s v="34PJ3436"/>
    <s v="704310*******2841"/>
    <s v=""/>
    <s v=""/>
    <s v="431266602"/>
    <m/>
    <m/>
  </r>
  <r>
    <n v="19450397021"/>
    <d v="2020-05-05T00:00:00"/>
    <m/>
    <d v="2020-05-05T00:00:00"/>
    <x v="1"/>
    <m/>
    <x v="273"/>
    <s v="2411/2067"/>
    <x v="4"/>
    <s v="4"/>
    <s v="34HP9248"/>
    <s v="704310*******0211"/>
    <s v=""/>
    <s v=""/>
    <s v="431266582"/>
    <m/>
    <m/>
  </r>
  <r>
    <n v="19450411830"/>
    <d v="2020-05-25T00:00:00"/>
    <m/>
    <d v="2020-05-25T00:00:00"/>
    <x v="2"/>
    <m/>
    <x v="273"/>
    <s v="2412/405"/>
    <x v="4"/>
    <s v="4"/>
    <s v="35DE549"/>
    <s v="704310*******0755"/>
    <s v=""/>
    <s v=""/>
    <s v="431268063"/>
    <m/>
    <m/>
  </r>
  <r>
    <n v="19450411970"/>
    <d v="2020-05-25T00:00:00"/>
    <m/>
    <d v="2020-05-25T00:00:00"/>
    <x v="2"/>
    <m/>
    <x v="273"/>
    <s v="2412/406"/>
    <x v="4"/>
    <s v="4"/>
    <s v="38YS820"/>
    <s v="704310*******1012"/>
    <s v="expired"/>
    <s v="blocked"/>
    <s v="431268077"/>
    <m/>
    <m/>
  </r>
  <r>
    <n v="19440800183"/>
    <d v="2020-05-25T00:00:00"/>
    <m/>
    <d v="2020-05-25T00:00:00"/>
    <x v="2"/>
    <m/>
    <x v="273"/>
    <s v="2412/407"/>
    <x v="4"/>
    <s v="4"/>
    <s v="35ALD126"/>
    <s v="704310*******3006"/>
    <s v=""/>
    <s v=""/>
    <s v="431044754"/>
    <m/>
    <m/>
  </r>
  <r>
    <n v="19450411749"/>
    <d v="2020-05-25T00:00:00"/>
    <m/>
    <d v="2020-05-25T00:00:00"/>
    <x v="2"/>
    <m/>
    <x v="274"/>
    <s v="2412/408"/>
    <x v="4"/>
    <s v="4"/>
    <s v="35V0185"/>
    <s v="704310*******6743"/>
    <s v=""/>
    <s v=""/>
    <s v="431268054"/>
    <m/>
    <m/>
  </r>
  <r>
    <n v="19450411889"/>
    <d v="2020-05-25T00:00:00"/>
    <m/>
    <d v="2020-05-25T00:00:00"/>
    <x v="2"/>
    <n v="152"/>
    <x v="274"/>
    <s v="2412/409"/>
    <x v="4"/>
    <s v="4"/>
    <s v="EH0895KK"/>
    <s v="704310*******0459"/>
    <s v="blocked"/>
    <s v="blocked"/>
    <s v="431268068"/>
    <n v="152"/>
    <s v="БЛОК 17/2/2021"/>
  </r>
  <r>
    <n v="19241020528"/>
    <d v="2019-11-18T00:00:00"/>
    <m/>
    <d v="2019-11-19T00:00:00"/>
    <x v="4"/>
    <m/>
    <x v="274"/>
    <s v="2414/46"/>
    <x v="4"/>
    <s v="4"/>
    <s v="E5457MK"/>
    <s v="704310*******0018"/>
    <s v="expired"/>
    <s v="blocked"/>
    <s v="425823908"/>
    <m/>
    <m/>
  </r>
  <r>
    <n v="19241020577"/>
    <d v="2019-11-18T00:00:00"/>
    <m/>
    <d v="2019-11-19T00:00:00"/>
    <x v="4"/>
    <m/>
    <x v="274"/>
    <s v="2414/47"/>
    <x v="4"/>
    <s v="4"/>
    <s v="ST8388AC"/>
    <s v="704310*******0763"/>
    <s v=""/>
    <s v=""/>
    <s v="425823913"/>
    <m/>
    <m/>
  </r>
  <r>
    <n v="19450397062"/>
    <d v="2020-05-05T00:00:00"/>
    <m/>
    <d v="2020-05-05T00:00:00"/>
    <x v="1"/>
    <m/>
    <x v="275"/>
    <s v="2411/2068"/>
    <x v="4"/>
    <s v="4"/>
    <s v="35AKC285"/>
    <s v="704310*******8533"/>
    <s v=""/>
    <s v=""/>
    <s v="431266586"/>
    <m/>
    <m/>
  </r>
  <r>
    <n v="19450397997"/>
    <d v="2020-05-05T00:00:00"/>
    <m/>
    <d v="2020-05-05T00:00:00"/>
    <x v="1"/>
    <m/>
    <x v="275"/>
    <s v="2411/2069"/>
    <x v="4"/>
    <s v="4"/>
    <s v="41YT500"/>
    <s v="704310*******1824"/>
    <s v=""/>
    <s v=""/>
    <s v="431266679"/>
    <m/>
    <m/>
  </r>
  <r>
    <n v="19450397955"/>
    <d v="2020-05-05T00:00:00"/>
    <m/>
    <d v="2020-05-05T00:00:00"/>
    <x v="1"/>
    <m/>
    <x v="275"/>
    <s v="2411/2070"/>
    <x v="4"/>
    <s v="4"/>
    <s v="34NC7237"/>
    <s v="704310*******0156"/>
    <s v=""/>
    <s v=""/>
    <s v="431266675"/>
    <m/>
    <m/>
  </r>
  <r>
    <n v="19450397914"/>
    <d v="2020-05-05T00:00:00"/>
    <m/>
    <d v="2020-05-05T00:00:00"/>
    <x v="1"/>
    <m/>
    <x v="275"/>
    <s v="2411/2071"/>
    <x v="4"/>
    <s v="4"/>
    <s v="35V0056"/>
    <s v="704310*******6768"/>
    <s v=""/>
    <s v=""/>
    <s v="431266671"/>
    <m/>
    <m/>
  </r>
  <r>
    <n v="19450411947"/>
    <d v="2020-05-25T00:00:00"/>
    <m/>
    <d v="2020-05-25T00:00:00"/>
    <x v="2"/>
    <m/>
    <x v="275"/>
    <s v="2412/410"/>
    <x v="4"/>
    <s v="4"/>
    <s v="KPBM495"/>
    <s v="704310*******7905"/>
    <s v=""/>
    <s v=""/>
    <s v="431268074"/>
    <m/>
    <m/>
  </r>
  <r>
    <n v="19241020643"/>
    <d v="2019-11-18T00:00:00"/>
    <m/>
    <d v="2019-11-19T00:00:00"/>
    <x v="4"/>
    <m/>
    <x v="275"/>
    <s v="2414/48"/>
    <x v="4"/>
    <s v="4"/>
    <s v="61K15045"/>
    <s v="704310*******8126"/>
    <s v=""/>
    <s v=""/>
    <s v="425823920"/>
    <m/>
    <m/>
  </r>
  <r>
    <n v="19450397872"/>
    <d v="2020-05-05T00:00:00"/>
    <m/>
    <d v="2020-05-05T00:00:00"/>
    <x v="1"/>
    <m/>
    <x v="276"/>
    <s v="2411/2072"/>
    <x v="4"/>
    <s v="4"/>
    <s v="35HA6276"/>
    <s v="704310*******6818"/>
    <s v=""/>
    <s v=""/>
    <s v="431266667"/>
    <m/>
    <m/>
  </r>
  <r>
    <n v="19450397989"/>
    <d v="2020-05-05T00:00:00"/>
    <m/>
    <d v="2020-05-05T00:00:00"/>
    <x v="1"/>
    <m/>
    <x v="276"/>
    <s v="2411/2073"/>
    <x v="4"/>
    <s v="4"/>
    <s v="35AH2856"/>
    <s v="704310*******8475"/>
    <s v=""/>
    <s v=""/>
    <s v="431266678"/>
    <m/>
    <m/>
  </r>
  <r>
    <n v="19450397013"/>
    <d v="2020-05-05T00:00:00"/>
    <m/>
    <d v="2020-05-05T00:00:00"/>
    <x v="1"/>
    <m/>
    <x v="276"/>
    <s v="2411/2074"/>
    <x v="4"/>
    <s v="4"/>
    <s v="NZ299GG"/>
    <s v="704310*******6876"/>
    <s v="expired"/>
    <s v="blocked"/>
    <s v="431266581"/>
    <m/>
    <m/>
  </r>
  <r>
    <n v="19450397948"/>
    <d v="2020-05-05T00:00:00"/>
    <m/>
    <d v="2020-05-05T00:00:00"/>
    <x v="1"/>
    <m/>
    <x v="276"/>
    <s v="2411/2075"/>
    <x v="4"/>
    <s v="4"/>
    <s v="PA5197KM"/>
    <s v="704310*******0238"/>
    <s v=""/>
    <s v=""/>
    <s v="431266674"/>
    <m/>
    <m/>
  </r>
  <r>
    <n v="19450397831"/>
    <d v="2020-05-05T00:00:00"/>
    <m/>
    <d v="2020-05-05T00:00:00"/>
    <x v="1"/>
    <m/>
    <x v="277"/>
    <s v="2411/2077"/>
    <x v="4"/>
    <s v="4"/>
    <s v="28K1080"/>
    <s v="704310*******6736"/>
    <s v=""/>
    <s v=""/>
    <s v="431266663"/>
    <m/>
    <m/>
  </r>
  <r>
    <n v="19450397799"/>
    <d v="2020-05-05T00:00:00"/>
    <m/>
    <d v="2020-05-05T00:00:00"/>
    <x v="1"/>
    <m/>
    <x v="277"/>
    <s v="2411/2078"/>
    <x v="4"/>
    <s v="4"/>
    <s v="34ZN1448"/>
    <s v="704310*******2773"/>
    <s v="expired"/>
    <s v="blocked"/>
    <s v="431266659"/>
    <m/>
    <m/>
  </r>
  <r>
    <n v="19450397765"/>
    <d v="2020-05-05T00:00:00"/>
    <m/>
    <d v="2020-05-05T00:00:00"/>
    <x v="1"/>
    <m/>
    <x v="278"/>
    <s v="2411/2079"/>
    <x v="4"/>
    <s v="4"/>
    <s v="NZ257HH"/>
    <s v="704310*******1243"/>
    <s v="expired"/>
    <s v="blocked"/>
    <s v="431266656"/>
    <m/>
    <m/>
  </r>
  <r>
    <n v="19450397716"/>
    <d v="2020-05-05T00:00:00"/>
    <m/>
    <d v="2020-05-05T00:00:00"/>
    <x v="1"/>
    <m/>
    <x v="278"/>
    <s v="2411/2080"/>
    <x v="4"/>
    <s v="4"/>
    <s v="NZ707ES"/>
    <s v="704310*******8252"/>
    <s v="expired"/>
    <s v="blocked"/>
    <s v="431266651"/>
    <m/>
    <m/>
  </r>
  <r>
    <n v="19450397674"/>
    <d v="2020-05-05T00:00:00"/>
    <m/>
    <d v="2020-05-05T00:00:00"/>
    <x v="1"/>
    <n v="145"/>
    <x v="278"/>
    <s v="2411/2081"/>
    <x v="4"/>
    <s v="4"/>
    <s v="34HT9029"/>
    <s v="704310*******1660"/>
    <s v="expired"/>
    <s v="blocked"/>
    <s v="431266647"/>
    <s v="144/142"/>
    <s v="Блок 15/01/2021"/>
  </r>
  <r>
    <n v="19450411673"/>
    <d v="2020-05-25T00:00:00"/>
    <m/>
    <d v="2020-05-25T00:00:00"/>
    <x v="2"/>
    <m/>
    <x v="278"/>
    <s v="2412/411"/>
    <x v="4"/>
    <s v="4"/>
    <s v="RI5317I"/>
    <s v="704310*******3323"/>
    <s v=""/>
    <s v=""/>
    <s v="431268047"/>
    <m/>
    <m/>
  </r>
  <r>
    <n v="19450411913"/>
    <d v="2020-05-25T00:00:00"/>
    <m/>
    <d v="2020-05-25T00:00:00"/>
    <x v="2"/>
    <m/>
    <x v="278"/>
    <s v="2412/412"/>
    <x v="4"/>
    <s v="4"/>
    <s v="LJ570HK"/>
    <s v="704310*******0602"/>
    <s v="expired"/>
    <s v="blocked"/>
    <s v="431268071"/>
    <m/>
    <m/>
  </r>
  <r>
    <n v="19450397096"/>
    <d v="2020-05-05T00:00:00"/>
    <m/>
    <d v="2020-05-05T00:00:00"/>
    <x v="1"/>
    <m/>
    <x v="279"/>
    <s v="2411/2082"/>
    <x v="4"/>
    <s v="4"/>
    <s v="34FL9952"/>
    <s v="704310*******1230"/>
    <s v=""/>
    <s v=""/>
    <s v="431266589"/>
    <m/>
    <m/>
  </r>
  <r>
    <n v="19450397385"/>
    <d v="2020-05-05T00:00:00"/>
    <m/>
    <d v="2020-05-05T00:00:00"/>
    <x v="1"/>
    <m/>
    <x v="279"/>
    <s v="2411/2083"/>
    <x v="4"/>
    <s v="4"/>
    <s v="35HA6873"/>
    <s v="704310*******8178"/>
    <s v=""/>
    <s v=""/>
    <s v="431266618"/>
    <m/>
    <m/>
  </r>
  <r>
    <n v="19450397567"/>
    <d v="2020-05-05T00:00:00"/>
    <m/>
    <d v="2020-05-05T00:00:00"/>
    <x v="1"/>
    <n v="145"/>
    <x v="279"/>
    <s v="2411/2084"/>
    <x v="4"/>
    <s v="4"/>
    <s v="CB9332AM"/>
    <s v="704310*******6303"/>
    <s v="blocked"/>
    <s v="blocked"/>
    <s v="431266636"/>
    <s v="144/135"/>
    <s v="24/12/2020Блок"/>
  </r>
  <r>
    <n v="19450397104"/>
    <d v="2020-05-05T00:00:00"/>
    <m/>
    <d v="2020-05-05T00:00:00"/>
    <x v="1"/>
    <m/>
    <x v="279"/>
    <s v="2411/2085"/>
    <x v="4"/>
    <s v="4"/>
    <s v="34KU0419"/>
    <s v="704310*******0073"/>
    <s v="expired"/>
    <s v="blocked"/>
    <s v="431266590"/>
    <m/>
    <m/>
  </r>
  <r>
    <n v="19450397195"/>
    <d v="2020-05-05T00:00:00"/>
    <m/>
    <d v="2020-05-05T00:00:00"/>
    <x v="1"/>
    <m/>
    <x v="279"/>
    <s v="2411/2086"/>
    <x v="4"/>
    <s v="4"/>
    <s v="CB9154PH"/>
    <s v="704310*******2494"/>
    <s v=""/>
    <s v=""/>
    <s v="431266599"/>
    <m/>
    <m/>
  </r>
  <r>
    <n v="19450411905"/>
    <d v="2020-05-25T00:00:00"/>
    <m/>
    <d v="2020-05-25T00:00:00"/>
    <x v="2"/>
    <m/>
    <x v="279"/>
    <s v="2412/413"/>
    <x v="4"/>
    <s v="4"/>
    <s v="RI7177B"/>
    <s v="704310*******1014"/>
    <s v=""/>
    <s v=""/>
    <s v="431268070"/>
    <m/>
    <m/>
  </r>
  <r>
    <n v="19450397237"/>
    <d v="2020-05-05T00:00:00"/>
    <m/>
    <d v="2020-05-05T00:00:00"/>
    <x v="1"/>
    <m/>
    <x v="280"/>
    <s v="2411/2087"/>
    <x v="4"/>
    <s v="4"/>
    <s v="16ABP954"/>
    <s v="704310*******0043"/>
    <s v=""/>
    <s v=""/>
    <s v="431266603"/>
    <m/>
    <m/>
  </r>
  <r>
    <n v="19450397153"/>
    <d v="2020-05-05T00:00:00"/>
    <m/>
    <d v="2020-05-05T00:00:00"/>
    <x v="1"/>
    <n v="170"/>
    <x v="280"/>
    <s v="2411/2088"/>
    <x v="4"/>
    <s v="4"/>
    <s v="01CER79"/>
    <s v="704310*******1961"/>
    <s v="blocked"/>
    <s v="blocked"/>
    <s v="431266595"/>
    <n v="170"/>
    <s v="Блок 26/3/2021"/>
  </r>
  <r>
    <n v="19450397278"/>
    <d v="2020-05-05T00:00:00"/>
    <m/>
    <d v="2020-05-05T00:00:00"/>
    <x v="1"/>
    <m/>
    <x v="280"/>
    <s v="2411/2089"/>
    <x v="4"/>
    <s v="4"/>
    <s v="35ALD127"/>
    <s v="704310*******2958"/>
    <s v=""/>
    <s v=""/>
    <s v="431266607"/>
    <m/>
    <m/>
  </r>
  <r>
    <n v="19450397310"/>
    <d v="2020-05-05T00:00:00"/>
    <m/>
    <d v="2020-05-05T00:00:00"/>
    <x v="1"/>
    <m/>
    <x v="280"/>
    <s v="2411/2090"/>
    <x v="4"/>
    <s v="4"/>
    <s v="14KK377"/>
    <s v="704310*******2512"/>
    <s v=""/>
    <s v=""/>
    <s v="431266611"/>
    <m/>
    <m/>
  </r>
  <r>
    <n v="19450397351"/>
    <d v="2020-05-05T00:00:00"/>
    <m/>
    <d v="2020-05-05T00:00:00"/>
    <x v="1"/>
    <m/>
    <x v="280"/>
    <s v="2411/2091"/>
    <x v="4"/>
    <s v="4"/>
    <s v="35HA6872"/>
    <s v="704310*******8186"/>
    <s v=""/>
    <s v=""/>
    <s v="431266615"/>
    <m/>
    <m/>
  </r>
  <r>
    <n v="19450397393"/>
    <d v="2020-05-05T00:00:00"/>
    <m/>
    <d v="2020-05-05T00:00:00"/>
    <x v="1"/>
    <m/>
    <x v="280"/>
    <s v="2411/2092"/>
    <x v="4"/>
    <s v="4"/>
    <s v="35AAG029"/>
    <s v="704310*******8830"/>
    <s v=""/>
    <s v=""/>
    <s v="431266619"/>
    <m/>
    <m/>
  </r>
  <r>
    <n v="19450397435"/>
    <d v="2020-05-05T00:00:00"/>
    <m/>
    <d v="2020-05-05T00:00:00"/>
    <x v="1"/>
    <m/>
    <x v="280"/>
    <s v="2411/2093"/>
    <x v="4"/>
    <s v="4"/>
    <s v="CB7783BA"/>
    <s v="704310*******0310"/>
    <s v="expired"/>
    <s v="blocked"/>
    <s v="431266623"/>
    <m/>
    <m/>
  </r>
  <r>
    <n v="19450397476"/>
    <d v="2020-05-05T00:00:00"/>
    <m/>
    <d v="2020-05-05T00:00:00"/>
    <x v="1"/>
    <n v="145"/>
    <x v="280"/>
    <s v="2411/2094"/>
    <x v="4"/>
    <s v="4"/>
    <s v="33ABP140"/>
    <s v="704310*******0070"/>
    <s v="blocked"/>
    <s v="blocked"/>
    <s v="431266627"/>
    <s v="144/116"/>
    <s v="30/10/2020 БЛОК"/>
  </r>
  <r>
    <n v="19450397518"/>
    <d v="2020-05-05T00:00:00"/>
    <m/>
    <d v="2020-05-05T00:00:00"/>
    <x v="1"/>
    <m/>
    <x v="281"/>
    <s v="2411/2095"/>
    <x v="4"/>
    <s v="4"/>
    <s v="76AAF012"/>
    <s v="704310*******1865"/>
    <s v=""/>
    <s v=""/>
    <s v="431266631"/>
    <m/>
    <m/>
  </r>
  <r>
    <n v="19450397708"/>
    <d v="2020-05-05T00:00:00"/>
    <m/>
    <d v="2020-05-05T00:00:00"/>
    <x v="1"/>
    <m/>
    <x v="281"/>
    <s v="2411/2096"/>
    <x v="4"/>
    <s v="4"/>
    <s v="34CJA804"/>
    <s v="704310*******1629"/>
    <s v=""/>
    <s v=""/>
    <s v="431266650"/>
    <m/>
    <m/>
  </r>
  <r>
    <n v="19450397666"/>
    <d v="2020-05-05T00:00:00"/>
    <m/>
    <d v="2020-05-05T00:00:00"/>
    <x v="1"/>
    <m/>
    <x v="281"/>
    <s v="2411/2097"/>
    <x v="4"/>
    <s v="4"/>
    <s v="14EH215"/>
    <s v="704310*******0392"/>
    <s v="expired"/>
    <s v="blocked"/>
    <s v="431266646"/>
    <m/>
    <m/>
  </r>
  <r>
    <n v="19450397302"/>
    <d v="2020-05-05T00:00:00"/>
    <m/>
    <d v="2020-05-05T00:00:00"/>
    <x v="1"/>
    <m/>
    <x v="281"/>
    <s v="2411/2098"/>
    <x v="4"/>
    <s v="4"/>
    <s v="34PA0690"/>
    <s v="704310*******9084"/>
    <s v=""/>
    <s v=""/>
    <s v="431266610"/>
    <m/>
    <m/>
  </r>
  <r>
    <n v="19450397260"/>
    <d v="2020-05-05T00:00:00"/>
    <m/>
    <d v="2020-05-05T00:00:00"/>
    <x v="1"/>
    <m/>
    <x v="281"/>
    <s v="2411/2099"/>
    <x v="4"/>
    <s v="4"/>
    <s v="31GU977"/>
    <s v="704310*******0099"/>
    <s v=""/>
    <s v=""/>
    <s v="431266606"/>
    <m/>
    <m/>
  </r>
  <r>
    <n v="19450397625"/>
    <d v="2020-05-05T00:00:00"/>
    <m/>
    <d v="2020-05-05T00:00:00"/>
    <x v="1"/>
    <m/>
    <x v="281"/>
    <s v="2411/2100"/>
    <x v="4"/>
    <s v="4"/>
    <s v="CB3083HA"/>
    <s v="704310*******0097"/>
    <s v="expired"/>
    <s v="blocked"/>
    <s v="431266642"/>
    <m/>
    <m/>
  </r>
  <r>
    <n v="19450397583"/>
    <d v="2020-05-05T00:00:00"/>
    <m/>
    <d v="2020-05-05T00:00:00"/>
    <x v="1"/>
    <m/>
    <x v="281"/>
    <s v="2411/2101"/>
    <x v="4"/>
    <s v="4"/>
    <s v="06EU3020"/>
    <s v="704310*******0127"/>
    <s v=""/>
    <s v=""/>
    <s v="431266638"/>
    <m/>
    <m/>
  </r>
  <r>
    <n v="19450397906"/>
    <d v="2020-05-05T00:00:00"/>
    <m/>
    <d v="2020-05-05T00:00:00"/>
    <x v="1"/>
    <m/>
    <x v="281"/>
    <s v="2411/2102"/>
    <x v="4"/>
    <s v="4"/>
    <s v="06JSE92"/>
    <s v="704310*******0291"/>
    <s v=""/>
    <s v=""/>
    <s v="431266670"/>
    <m/>
    <m/>
  </r>
  <r>
    <n v="19450397542"/>
    <d v="2020-05-05T00:00:00"/>
    <m/>
    <d v="2020-05-05T00:00:00"/>
    <x v="1"/>
    <m/>
    <x v="281"/>
    <s v="2411/2103"/>
    <x v="4"/>
    <s v="4"/>
    <s v="34BDL533"/>
    <s v="704310*******3406"/>
    <s v=""/>
    <s v=""/>
    <s v="431266634"/>
    <m/>
    <m/>
  </r>
  <r>
    <n v="19450411731"/>
    <d v="2020-05-25T00:00:00"/>
    <m/>
    <d v="2020-05-25T00:00:00"/>
    <x v="2"/>
    <m/>
    <x v="281"/>
    <s v="2412/414"/>
    <x v="4"/>
    <s v="4"/>
    <s v="35HC8120"/>
    <s v="704310*******7949"/>
    <s v=""/>
    <s v=""/>
    <s v="431268053"/>
    <m/>
    <m/>
  </r>
  <r>
    <n v="19450397864"/>
    <d v="2020-05-05T00:00:00"/>
    <m/>
    <d v="2020-05-05T00:00:00"/>
    <x v="1"/>
    <m/>
    <x v="282"/>
    <s v="2411/2104"/>
    <x v="4"/>
    <s v="4"/>
    <s v="33DGF52"/>
    <s v="704310*******0124"/>
    <s v="expired"/>
    <s v="blocked"/>
    <s v="431266666"/>
    <m/>
    <m/>
  </r>
  <r>
    <n v="19450397823"/>
    <d v="2020-05-05T00:00:00"/>
    <m/>
    <d v="2020-05-05T00:00:00"/>
    <x v="1"/>
    <m/>
    <x v="282"/>
    <s v="2411/2105"/>
    <x v="4"/>
    <s v="4"/>
    <s v="34BDG876"/>
    <s v="704310*******1843"/>
    <s v=""/>
    <s v=""/>
    <s v="431266662"/>
    <m/>
    <m/>
  </r>
  <r>
    <n v="19450397740"/>
    <d v="2020-05-05T00:00:00"/>
    <m/>
    <d v="2020-05-05T00:00:00"/>
    <x v="1"/>
    <m/>
    <x v="282"/>
    <s v="2411/2106"/>
    <x v="4"/>
    <s v="4"/>
    <s v="34LR2703"/>
    <s v="704310*******2289"/>
    <s v="expired"/>
    <s v="blocked"/>
    <s v="431266654"/>
    <m/>
    <m/>
  </r>
  <r>
    <n v="19450397781"/>
    <d v="2020-05-05T00:00:00"/>
    <m/>
    <d v="2020-05-05T00:00:00"/>
    <x v="1"/>
    <m/>
    <x v="282"/>
    <s v="2411/2107"/>
    <x v="4"/>
    <s v="4"/>
    <s v="35HA5456"/>
    <s v="704310*******8327"/>
    <s v=""/>
    <s v=""/>
    <s v="431266658"/>
    <m/>
    <m/>
  </r>
  <r>
    <n v="19450397526"/>
    <d v="2020-05-05T00:00:00"/>
    <m/>
    <d v="2020-05-05T00:00:00"/>
    <x v="1"/>
    <m/>
    <x v="282"/>
    <s v="2411/2108"/>
    <x v="4"/>
    <s v="4"/>
    <s v="35HC8134"/>
    <s v="704310*******7048"/>
    <s v=""/>
    <s v=""/>
    <s v="431266632"/>
    <m/>
    <m/>
  </r>
  <r>
    <n v="19450397468"/>
    <d v="2020-05-05T00:00:00"/>
    <m/>
    <d v="2020-05-05T00:00:00"/>
    <x v="1"/>
    <m/>
    <x v="282"/>
    <s v="2411/2109"/>
    <x v="4"/>
    <s v="4"/>
    <s v="26US503"/>
    <s v="704310*******0391"/>
    <s v=""/>
    <s v=""/>
    <s v="431266626"/>
    <m/>
    <m/>
  </r>
  <r>
    <n v="19450397427"/>
    <d v="2020-05-05T00:00:00"/>
    <m/>
    <d v="2020-05-05T00:00:00"/>
    <x v="1"/>
    <m/>
    <x v="282"/>
    <s v="2411/2110"/>
    <x v="4"/>
    <s v="4"/>
    <s v="33ARK62"/>
    <s v="704310*******0140"/>
    <s v=""/>
    <s v=""/>
    <s v="431266622"/>
    <m/>
    <m/>
  </r>
  <r>
    <n v="19450397500"/>
    <d v="2020-05-05T00:00:00"/>
    <m/>
    <d v="2020-05-05T00:00:00"/>
    <x v="1"/>
    <n v="200"/>
    <x v="282"/>
    <s v="2411/2111"/>
    <x v="4"/>
    <s v="4"/>
    <s v="16FP852"/>
    <s v="704310*******3302"/>
    <s v="blocked"/>
    <s v="blocked"/>
    <s v="431266630"/>
    <n v="200"/>
    <s v="БЛОК 01/06/2021"/>
  </r>
  <r>
    <n v="19440800118"/>
    <d v="2020-05-25T00:00:00"/>
    <m/>
    <d v="2020-05-25T00:00:00"/>
    <x v="2"/>
    <m/>
    <x v="282"/>
    <s v="2412/415"/>
    <x v="4"/>
    <s v="4"/>
    <s v="34HY2671"/>
    <s v="704310*******0406"/>
    <s v=""/>
    <s v=""/>
    <s v="431044747"/>
    <m/>
    <m/>
  </r>
  <r>
    <n v="19440800324"/>
    <d v="2020-03-06T00:00:00"/>
    <m/>
    <d v="2020-03-06T00:00:00"/>
    <x v="5"/>
    <m/>
    <x v="282"/>
    <s v="2413/75"/>
    <x v="4"/>
    <s v="4"/>
    <s v="GOUH658"/>
    <s v="704310*******6083"/>
    <s v="expired"/>
    <s v="blocked"/>
    <s v="431044768"/>
    <m/>
    <m/>
  </r>
  <r>
    <n v="19231111113"/>
    <d v="2019-10-15T00:00:00"/>
    <m/>
    <d v="2019-10-15T00:00:00"/>
    <x v="1"/>
    <m/>
    <x v="283"/>
    <s v="2411/2112"/>
    <x v="4"/>
    <s v="4"/>
    <s v="34BTB480"/>
    <s v="704310*******3187"/>
    <s v=""/>
    <s v=""/>
    <s v="425570823"/>
    <m/>
    <s v="ранее возвращенные таги. Очищены и Повторно отправлены для выдачи на градину 8 июня 2020"/>
  </r>
  <r>
    <n v="19231011529"/>
    <d v="2019-09-04T00:00:00"/>
    <m/>
    <d v="2019-11-28T00:00:00"/>
    <x v="1"/>
    <m/>
    <x v="283"/>
    <s v="2411/2113"/>
    <x v="4"/>
    <s v="4"/>
    <s v="34Y0016"/>
    <s v="704310*******0010"/>
    <s v=""/>
    <s v=""/>
    <s v="425560864"/>
    <m/>
    <s v="ранее возвращенные таги. Очищены и Повторно отправлены для выдачи на градину 8 июня 2020"/>
  </r>
  <r>
    <n v="19221102320"/>
    <d v="2019-10-25T00:00:00"/>
    <m/>
    <d v="2019-10-28T00:00:00"/>
    <x v="1"/>
    <m/>
    <x v="283"/>
    <s v="2411/2114"/>
    <x v="4"/>
    <s v="4"/>
    <s v="41AY456"/>
    <s v="704310*******0051"/>
    <s v=""/>
    <s v=""/>
    <s v="425307800"/>
    <m/>
    <s v="ранее возвращенные таги. Очищены и Повторно отправлены для выдачи на градину 8 июня 2020"/>
  </r>
  <r>
    <n v="19221102510"/>
    <d v="2019-10-25T00:00:00"/>
    <m/>
    <d v="2019-10-28T00:00:00"/>
    <x v="1"/>
    <m/>
    <x v="283"/>
    <s v="2411/2115"/>
    <x v="4"/>
    <s v="4"/>
    <s v="14BB966"/>
    <s v="704310*******0549"/>
    <s v=""/>
    <s v=""/>
    <s v="425307819"/>
    <m/>
    <s v="ранее возвращенные таги. Очищены и Повторно отправлены для выдачи на градину 8 июня 2020"/>
  </r>
  <r>
    <n v="19241020817"/>
    <d v="2019-12-16T00:00:00"/>
    <m/>
    <d v="2019-12-16T00:00:00"/>
    <x v="1"/>
    <m/>
    <x v="283"/>
    <s v="2411/2116"/>
    <x v="4"/>
    <s v="4"/>
    <s v="34PA0431"/>
    <s v="704310*******0156"/>
    <s v="expired"/>
    <s v="blocked"/>
    <s v="425823937"/>
    <m/>
    <s v="ранее возвращенные таги. Очищены и Повторно отправлены для выдачи на градину 8 июня 2020"/>
  </r>
  <r>
    <n v="19231093014"/>
    <d v="2019-10-17T00:00:00"/>
    <m/>
    <d v="2019-10-18T00:00:00"/>
    <x v="1"/>
    <m/>
    <x v="283"/>
    <s v="2411/2117"/>
    <x v="4"/>
    <s v="4"/>
    <s v="16LU957"/>
    <s v="704310*******2946"/>
    <s v=""/>
    <s v=""/>
    <s v="425569013"/>
    <m/>
    <s v="ранее возвращенные таги. Очищены и Повторно отправлены для выдачи на градину 8 июня 2020"/>
  </r>
  <r>
    <n v="19241005123"/>
    <d v="2020-02-03T00:00:00"/>
    <m/>
    <d v="2020-02-03T00:00:00"/>
    <x v="1"/>
    <m/>
    <x v="283"/>
    <s v="2411/2118"/>
    <x v="4"/>
    <s v="4"/>
    <s v="34AJJ156"/>
    <s v="704310*******0504"/>
    <s v="expired"/>
    <s v="blocked"/>
    <s v="425822368"/>
    <m/>
    <s v="ранее возвращенные таги. Очищены и Повторно отправлены для выдачи на градину 8 июня 2020"/>
  </r>
  <r>
    <n v="19221102387"/>
    <d v="2019-10-25T00:00:00"/>
    <m/>
    <d v="2019-10-28T00:00:00"/>
    <x v="1"/>
    <n v="191"/>
    <x v="283"/>
    <s v="2411/2119"/>
    <x v="4"/>
    <s v="4"/>
    <s v="28K1744"/>
    <s v="704310*******6959"/>
    <s v="blocked"/>
    <s v="blocked"/>
    <s v="425307806"/>
    <n v="191"/>
    <s v="13/5/2021 БЛОК ранее возвращенные таги. Очищены и Повторно отправлены для выдачи на градину 8 июня 2020"/>
  </r>
  <r>
    <n v="19440800092"/>
    <d v="2020-05-25T00:00:00"/>
    <m/>
    <d v="2020-05-25T00:00:00"/>
    <x v="2"/>
    <m/>
    <x v="283"/>
    <s v="2412/416"/>
    <x v="4"/>
    <s v="4"/>
    <s v="LJ06CJP"/>
    <s v="704310*******9807"/>
    <s v="expired"/>
    <s v="blocked"/>
    <s v="431044745"/>
    <m/>
    <m/>
  </r>
  <r>
    <n v="19450411988"/>
    <d v="2020-05-25T00:00:00"/>
    <m/>
    <d v="2020-05-25T00:00:00"/>
    <x v="2"/>
    <m/>
    <x v="283"/>
    <s v="2412/417"/>
    <x v="4"/>
    <s v="4"/>
    <s v="33ABE863"/>
    <s v="704310*******4731"/>
    <s v="expired"/>
    <s v="blocked"/>
    <s v="431268078"/>
    <m/>
    <m/>
  </r>
  <r>
    <n v="19450411665"/>
    <d v="2020-05-25T00:00:00"/>
    <m/>
    <d v="2020-05-25T00:00:00"/>
    <x v="2"/>
    <m/>
    <x v="283"/>
    <s v="2412/418"/>
    <x v="4"/>
    <s v="4"/>
    <s v="J31M465"/>
    <s v="704310*******0813"/>
    <s v=""/>
    <s v=""/>
    <s v="431268046"/>
    <m/>
    <m/>
  </r>
  <r>
    <n v="19440800084"/>
    <d v="2020-05-25T00:00:00"/>
    <m/>
    <d v="2020-05-25T00:00:00"/>
    <x v="2"/>
    <m/>
    <x v="283"/>
    <s v="2412/419"/>
    <x v="4"/>
    <s v="4"/>
    <s v="T46O881"/>
    <s v="704310*******2815"/>
    <s v=""/>
    <s v=""/>
    <s v="431044744"/>
    <m/>
    <m/>
  </r>
  <r>
    <n v="19450411723"/>
    <d v="2020-05-25T00:00:00"/>
    <m/>
    <d v="2020-05-25T00:00:00"/>
    <x v="2"/>
    <m/>
    <x v="283"/>
    <s v="2412/420"/>
    <x v="4"/>
    <s v="4"/>
    <s v="T48A183"/>
    <s v="704310*******0854"/>
    <s v=""/>
    <s v=""/>
    <s v="431268052"/>
    <m/>
    <m/>
  </r>
  <r>
    <n v="19231026949"/>
    <d v="2019-10-08T00:00:00"/>
    <m/>
    <d v="2019-10-08T00:00:00"/>
    <x v="1"/>
    <m/>
    <x v="284"/>
    <s v="2411/2120"/>
    <x v="4"/>
    <s v="4"/>
    <s v="34HH3077"/>
    <s v="704310*******0070"/>
    <s v="expired"/>
    <s v="blocked"/>
    <s v="425562406"/>
    <m/>
    <s v="ранее возвращенные таги. Очищены и Повторно отправлены для выдачи на градину 8 июня 2020"/>
  </r>
  <r>
    <n v="19241020080"/>
    <d v="2019-11-28T00:00:00"/>
    <m/>
    <d v="2019-11-28T00:00:00"/>
    <x v="1"/>
    <m/>
    <x v="284"/>
    <s v="2411/2121"/>
    <x v="4"/>
    <s v="4"/>
    <s v="35HL153"/>
    <s v="704310*******1551"/>
    <s v=""/>
    <s v=""/>
    <s v="425823864"/>
    <m/>
    <s v="ранее возвращенные таги. Очищены и Повторно отправлены для выдачи на градину 8 июня 2020"/>
  </r>
  <r>
    <n v="19440800241"/>
    <d v="2020-03-06T00:00:00"/>
    <m/>
    <d v="2020-03-06T00:00:00"/>
    <x v="5"/>
    <m/>
    <x v="284"/>
    <s v="2413/76"/>
    <x v="4"/>
    <s v="4"/>
    <s v="LJ57PKR"/>
    <s v="704310*******0104"/>
    <s v=""/>
    <s v=""/>
    <s v="431044760"/>
    <m/>
    <m/>
  </r>
  <r>
    <n v="19231093212"/>
    <d v="2019-10-17T00:00:00"/>
    <m/>
    <d v="2019-10-18T00:00:00"/>
    <x v="1"/>
    <m/>
    <x v="285"/>
    <s v="2411/2123"/>
    <x v="4"/>
    <s v="4"/>
    <s v="31AJ658"/>
    <s v="704310*******0067"/>
    <s v=""/>
    <s v=""/>
    <s v="425569033"/>
    <m/>
    <s v="ранее возвращенные таги. Очищены и Повторно отправлены для выдачи на градину 8 июня 2020"/>
  </r>
  <r>
    <n v="19231011966"/>
    <d v="2019-09-04T00:00:00"/>
    <m/>
    <d v="2019-11-28T00:00:00"/>
    <x v="1"/>
    <m/>
    <x v="285"/>
    <s v="2411/2124"/>
    <x v="4"/>
    <s v="4"/>
    <s v="22AAZ526"/>
    <s v="704310*******0042"/>
    <s v=""/>
    <s v=""/>
    <s v="425560908"/>
    <m/>
    <s v="ранее возвращенные таги. Очищены и Повторно отправлены для выдачи на градину 8 июня 2020"/>
  </r>
  <r>
    <n v="19231111162"/>
    <d v="2019-10-15T00:00:00"/>
    <m/>
    <d v="2019-10-15T00:00:00"/>
    <x v="1"/>
    <m/>
    <x v="285"/>
    <s v="2411/2125"/>
    <x v="4"/>
    <s v="4"/>
    <s v="07AJK403"/>
    <s v="704310*******3290"/>
    <s v="expired"/>
    <s v="blocked"/>
    <s v="425570828"/>
    <m/>
    <s v="ранее возвращенные таги. Очищены и Повторно отправлены для выдачи на градину 8 июня 2020"/>
  </r>
  <r>
    <n v="19221102403"/>
    <d v="2019-10-25T00:00:00"/>
    <m/>
    <d v="2019-10-28T00:00:00"/>
    <x v="1"/>
    <m/>
    <x v="285"/>
    <s v="2411/2126"/>
    <x v="4"/>
    <s v="4"/>
    <s v="81EK370"/>
    <s v="704310*******0853"/>
    <s v="expired"/>
    <s v="blocked"/>
    <s v="425307808"/>
    <m/>
    <s v="ранее возвращенные таги. Очищены и Повторно отправлены для выдачи на градину 8 июня 2020"/>
  </r>
  <r>
    <n v="19450411764"/>
    <d v="2020-05-25T00:00:00"/>
    <m/>
    <d v="2020-05-25T00:00:00"/>
    <x v="2"/>
    <m/>
    <x v="285"/>
    <s v="2412/421"/>
    <x v="4"/>
    <s v="4"/>
    <s v="35HLA30"/>
    <s v="704310*******7394"/>
    <s v=""/>
    <s v=""/>
    <s v="431268056"/>
    <m/>
    <m/>
  </r>
  <r>
    <n v="19440800316"/>
    <d v="2020-03-06T00:00:00"/>
    <m/>
    <d v="2020-03-06T00:00:00"/>
    <x v="5"/>
    <n v="145"/>
    <x v="285"/>
    <s v="2413/77"/>
    <x v="4"/>
    <s v="4"/>
    <s v="UE098TO"/>
    <s v="704310*******8988"/>
    <s v="blocked"/>
    <s v="blocked"/>
    <s v="431044767"/>
    <s v="144/143"/>
    <s v="Блок 15/01/2021"/>
  </r>
  <r>
    <n v="19231111808"/>
    <d v="2019-10-15T00:00:00"/>
    <m/>
    <d v="2019-10-15T00:00:00"/>
    <x v="1"/>
    <m/>
    <x v="286"/>
    <s v="2411/2127"/>
    <x v="4"/>
    <s v="4"/>
    <s v="34LR2755"/>
    <s v="704310*******3691"/>
    <s v="expired"/>
    <s v="blocked"/>
    <s v="425570892"/>
    <m/>
    <s v="ранее возвращенные таги. Очищены и Повторно отправлены для выдачи на градину 8 июня 2020"/>
  </r>
  <r>
    <n v="19231093204"/>
    <d v="2019-10-17T00:00:00"/>
    <m/>
    <d v="2019-10-18T00:00:00"/>
    <x v="1"/>
    <m/>
    <x v="286"/>
    <s v="2411/2128"/>
    <x v="4"/>
    <s v="4"/>
    <s v="34KU0293"/>
    <s v="704310*******0065"/>
    <s v="expired"/>
    <s v="blocked"/>
    <s v="425569032"/>
    <m/>
    <s v="ранее возвращенные таги. Очищены и Повторно отправлены для выдачи на градину 8 июня 2020"/>
  </r>
  <r>
    <n v="19231120890"/>
    <d v="2019-10-08T00:00:00"/>
    <m/>
    <d v="2019-10-08T00:00:00"/>
    <x v="1"/>
    <n v="200"/>
    <x v="286"/>
    <s v="2411/2129"/>
    <x v="4"/>
    <s v="4"/>
    <s v="16SLT72"/>
    <s v="704310*******3435"/>
    <s v="blocked"/>
    <s v="blocked"/>
    <s v="425571801"/>
    <n v="200"/>
    <s v="БЛОК 01/06/2021"/>
  </r>
  <r>
    <n v="19440718781"/>
    <d v="2020-01-28T00:00:00"/>
    <m/>
    <d v="2020-01-28T00:00:00"/>
    <x v="1"/>
    <n v="145"/>
    <x v="286"/>
    <s v="2411/2130"/>
    <x v="4"/>
    <s v="4"/>
    <s v="34HP5199"/>
    <s v="704310*******1538"/>
    <s v="expired"/>
    <s v="blocked"/>
    <s v="431036614"/>
    <s v="144/124"/>
    <s v="24/11/2020 Блок"/>
  </r>
  <r>
    <n v="19241031103"/>
    <d v="2019-01-17T00:00:00"/>
    <m/>
    <d v="2019-01-17T00:00:00"/>
    <x v="1"/>
    <n v="146"/>
    <x v="287"/>
    <s v="2411/2131"/>
    <x v="4"/>
    <s v="4"/>
    <s v="33CSK51"/>
    <s v="704310*******0061"/>
    <s v="blocked"/>
    <s v="blocked"/>
    <s v="425824966"/>
    <n v="146"/>
    <s v="Блок 21/1/2021"/>
  </r>
  <r>
    <n v="19221140726"/>
    <d v="2019-11-07T00:00:00"/>
    <m/>
    <d v="2019-11-08T00:00:00"/>
    <x v="1"/>
    <m/>
    <x v="287"/>
    <s v="2411/2132"/>
    <x v="4"/>
    <s v="4"/>
    <s v="16ABP964"/>
    <s v="704310*******0092"/>
    <s v=""/>
    <s v=""/>
    <s v="425311640"/>
    <m/>
    <s v="ранее возвращенные таги. Очищены и Повторно отправлены для выдачи на градину 8 июня 2020"/>
  </r>
  <r>
    <n v="19231026295"/>
    <d v="2019-10-08T00:00:00"/>
    <m/>
    <d v="2019-10-08T00:00:00"/>
    <x v="1"/>
    <m/>
    <x v="287"/>
    <s v="2411/2133"/>
    <x v="4"/>
    <s v="4"/>
    <s v="07AJT626"/>
    <s v="704310*******3308"/>
    <s v="expired"/>
    <s v="blocked"/>
    <s v="425562341"/>
    <m/>
    <s v="ранее возвращенные таги. Очищены и Повторно отправлены для выдачи на градину 8 июня 2020"/>
  </r>
  <r>
    <n v="19440800076"/>
    <d v="2020-05-25T00:00:00"/>
    <m/>
    <d v="2020-05-25T00:00:00"/>
    <x v="2"/>
    <m/>
    <x v="287"/>
    <s v="2412/422"/>
    <x v="4"/>
    <s v="4"/>
    <s v="NMCS472"/>
    <s v="704310*******0572"/>
    <s v="expired"/>
    <s v="blocked"/>
    <s v="431044743"/>
    <m/>
    <m/>
  </r>
  <r>
    <n v="19241005800"/>
    <d v="2020-02-03T00:00:00"/>
    <m/>
    <d v="2020-02-03T00:00:00"/>
    <x v="1"/>
    <m/>
    <x v="288"/>
    <s v="2411/2134"/>
    <x v="4"/>
    <s v="4"/>
    <s v="CB9509KH"/>
    <s v="704310*******0012"/>
    <s v="expired"/>
    <s v="blocked"/>
    <s v="425822436"/>
    <m/>
    <s v="ранее возвращенные таги. Очищены и Повторно отправлены для выдачи на градину 8 июня 2020"/>
  </r>
  <r>
    <n v="19231011768"/>
    <d v="2019-09-04T00:00:00"/>
    <m/>
    <d v="2019-11-28T00:00:00"/>
    <x v="1"/>
    <n v="200"/>
    <x v="288"/>
    <s v="2411/2135"/>
    <x v="4"/>
    <s v="4"/>
    <s v="16ANG82"/>
    <s v="704310*******3443"/>
    <s v="blocked"/>
    <s v="blocked"/>
    <s v="425560888"/>
    <n v="200"/>
    <s v="БЛОК 01/06/2021"/>
  </r>
  <r>
    <n v="19231011156"/>
    <d v="2019-09-04T00:00:00"/>
    <m/>
    <d v="2019-09-06T00:00:00"/>
    <x v="1"/>
    <m/>
    <x v="288"/>
    <s v="2411/2136"/>
    <x v="4"/>
    <s v="4"/>
    <s v="34KZ9048"/>
    <s v="704310*******0209"/>
    <s v="expired"/>
    <s v="blocked"/>
    <s v="425560827"/>
    <m/>
    <s v="ранее возвращенные таги. Очищены и Повторно отправлены для выдачи на градину 8 июня 2020"/>
  </r>
  <r>
    <n v="19241032226"/>
    <d v="2019-12-04T00:00:00"/>
    <m/>
    <d v="2019-12-05T00:00:00"/>
    <x v="1"/>
    <m/>
    <x v="288"/>
    <s v="2411/2137"/>
    <x v="4"/>
    <s v="4"/>
    <s v="34BDG010"/>
    <s v="704310*******3161"/>
    <s v=""/>
    <s v=""/>
    <s v="425825078"/>
    <m/>
    <s v="ранее возвращенные таги. Очищены и Повторно отправлены для выдачи на градину 8 июня 2020"/>
  </r>
  <r>
    <n v="19221102775"/>
    <d v="2019-10-25T00:00:00"/>
    <m/>
    <d v="2019-10-28T00:00:00"/>
    <x v="1"/>
    <m/>
    <x v="288"/>
    <s v="2411/2138"/>
    <x v="4"/>
    <s v="4"/>
    <s v="33CVB83"/>
    <s v="704310*******0058"/>
    <s v="expired"/>
    <s v="blocked"/>
    <s v="425307845"/>
    <m/>
    <s v="ранее возвращенные таги. Очищены и Повторно отправлены для выдачи на градину 8 июня 2020"/>
  </r>
  <r>
    <n v="19231011511"/>
    <d v="2019-09-04T00:00:00"/>
    <m/>
    <d v="2019-09-06T00:00:00"/>
    <x v="1"/>
    <m/>
    <x v="288"/>
    <s v="2411/2139"/>
    <x v="4"/>
    <s v="4"/>
    <s v="33ELG95"/>
    <s v="704310*******0081"/>
    <s v=""/>
    <s v=""/>
    <s v="425560863"/>
    <m/>
    <s v="ранее возвращенные таги. Очищены и Повторно отправлены для выдачи на градину 8 июня 2020"/>
  </r>
  <r>
    <n v="19221153448"/>
    <d v="2019-09-04T00:00:00"/>
    <m/>
    <d v="2019-11-28T00:00:00"/>
    <x v="1"/>
    <m/>
    <x v="288"/>
    <s v="2413/37"/>
    <x v="4"/>
    <s v="4"/>
    <s v="NTX284"/>
    <s v="704310*******0300"/>
    <s v=""/>
    <s v=""/>
    <s v="425312912"/>
    <m/>
    <s v="ранее возвращенные таги. Очищены и Повторно отправлены для выдачи на градину 8 июня 2020"/>
  </r>
  <r>
    <n v="19241020049"/>
    <d v="2019-11-28T00:00:00"/>
    <m/>
    <d v="2019-11-28T00:00:00"/>
    <x v="1"/>
    <m/>
    <x v="289"/>
    <s v="2411/2141"/>
    <x v="4"/>
    <s v="4"/>
    <s v="34BDG778"/>
    <s v="704310*******1926"/>
    <s v=""/>
    <s v=""/>
    <s v="425823860"/>
    <m/>
    <s v="ранее возвращенные таги. Очищены и Повторно отправлены для выдачи на градину 8 июня 2020"/>
  </r>
  <r>
    <n v="19440800662"/>
    <d v="2020-03-06T00:00:00"/>
    <m/>
    <d v="2020-03-06T00:00:00"/>
    <x v="1"/>
    <m/>
    <x v="289"/>
    <s v="2411/2142"/>
    <x v="4"/>
    <s v="4"/>
    <s v="33AR816"/>
    <s v="704310*******0483"/>
    <s v="expired"/>
    <s v="blocked"/>
    <s v="431044802"/>
    <m/>
    <s v="ранее возвращенные таги. Очищены и Повторно отправлены для выдачи на градину 8 июня 2020"/>
  </r>
  <r>
    <n v="19440718500"/>
    <d v="2020-01-28T00:00:00"/>
    <m/>
    <d v="2020-01-28T00:00:00"/>
    <x v="1"/>
    <m/>
    <x v="289"/>
    <s v="2411/2143"/>
    <x v="4"/>
    <s v="4"/>
    <s v="14FB035"/>
    <s v="704310*******1294"/>
    <s v=""/>
    <s v=""/>
    <s v="431036586"/>
    <m/>
    <s v="ранее возвращенные таги. Очищены и Повторно отправлены для выдачи на градину 8 июня 2020"/>
  </r>
  <r>
    <n v="19231026709"/>
    <d v="2019-10-08T00:00:00"/>
    <m/>
    <d v="2019-10-08T00:00:00"/>
    <x v="1"/>
    <m/>
    <x v="289"/>
    <s v="2411/2144"/>
    <x v="4"/>
    <s v="4"/>
    <s v="34PA0443"/>
    <s v="704310*******0149"/>
    <s v="expired"/>
    <s v="blocked"/>
    <s v="425562382"/>
    <m/>
    <s v="ранее возвращенные таги. Очищены и Повторно отправлены для выдачи на градину 8 июня 2020"/>
  </r>
  <r>
    <n v="19231026154"/>
    <d v="2019-10-08T00:00:00"/>
    <m/>
    <d v="2019-10-08T00:00:00"/>
    <x v="1"/>
    <m/>
    <x v="289"/>
    <s v="2411/2145"/>
    <x v="4"/>
    <s v="4"/>
    <s v="CA5584XK"/>
    <s v="704310*******1466"/>
    <s v="expired"/>
    <s v="blocked"/>
    <s v="425562327"/>
    <m/>
    <s v="ранее возвращенные таги. Очищены и Повторно отправлены для выдачи на градину 8 июня 2020"/>
  </r>
  <r>
    <n v="19200563641"/>
    <d v="2019-07-04T00:00:00"/>
    <m/>
    <d v="2019-07-10T00:00:00"/>
    <x v="1"/>
    <m/>
    <x v="289"/>
    <s v="2411/2146"/>
    <x v="4"/>
    <s v="2"/>
    <s v="KRPR0006"/>
    <s v="704310*******0555"/>
    <s v=""/>
    <s v=""/>
    <s v="424729644"/>
    <m/>
    <s v="ранее возвращенные таги. Очищены и Повторно отправлены для выдачи на градину 8 июня 2020"/>
  </r>
  <r>
    <n v="19440719912"/>
    <d v="2020-02-14T00:00:00"/>
    <m/>
    <d v="2020-02-14T00:00:00"/>
    <x v="1"/>
    <m/>
    <x v="289"/>
    <s v="2411/2147"/>
    <x v="4"/>
    <s v="4"/>
    <s v="CB8935HH"/>
    <s v="704310*******0261"/>
    <s v=""/>
    <s v=""/>
    <s v="431036727"/>
    <m/>
    <s v="ранее возвращенные таги. Очищены и Повторно отправлены для выдачи на градину 8 июня 2020"/>
  </r>
  <r>
    <n v="19450422621"/>
    <d v="2020-06-10T00:00:00"/>
    <m/>
    <d v="2020-06-10T00:00:00"/>
    <x v="1"/>
    <m/>
    <x v="289"/>
    <s v="2411/2148"/>
    <x v="4"/>
    <s v="4"/>
    <s v="34GF0310"/>
    <s v="704310*******0024"/>
    <s v="expired"/>
    <s v="blocked"/>
    <s v="431269142"/>
    <m/>
    <m/>
  </r>
  <r>
    <n v="19450422589"/>
    <d v="2020-06-10T00:00:00"/>
    <m/>
    <d v="2020-06-10T00:00:00"/>
    <x v="1"/>
    <m/>
    <x v="289"/>
    <s v="2411/2149"/>
    <x v="4"/>
    <s v="4"/>
    <s v="31FM104"/>
    <s v="704310*******0045"/>
    <s v=""/>
    <s v=""/>
    <s v="431269138"/>
    <m/>
    <m/>
  </r>
  <r>
    <n v="19450422100"/>
    <d v="2020-06-10T00:00:00"/>
    <m/>
    <d v="2020-06-10T00:00:00"/>
    <x v="1"/>
    <n v="221"/>
    <x v="289"/>
    <s v="2411/2150"/>
    <x v="4"/>
    <s v="4"/>
    <s v="33AER980"/>
    <s v="704310*******9362"/>
    <s v="blocked"/>
    <s v="blocked"/>
    <s v="431269090"/>
    <n v="221"/>
    <s v="БЛОК 06/8/2021"/>
  </r>
  <r>
    <n v="19450411871"/>
    <d v="2020-05-25T00:00:00"/>
    <m/>
    <d v="2020-05-25T00:00:00"/>
    <x v="2"/>
    <m/>
    <x v="289"/>
    <s v="2412/423"/>
    <x v="4"/>
    <s v="4"/>
    <s v="01CER74"/>
    <s v="704310*******1912"/>
    <s v=""/>
    <s v=""/>
    <s v="431268067"/>
    <m/>
    <m/>
  </r>
  <r>
    <n v="19450411806"/>
    <d v="2020-05-25T00:00:00"/>
    <m/>
    <d v="2020-05-25T00:00:00"/>
    <x v="2"/>
    <m/>
    <x v="289"/>
    <s v="2412/424"/>
    <x v="4"/>
    <s v="4"/>
    <s v="01BYF22"/>
    <s v="704310*******1714"/>
    <s v=""/>
    <s v=""/>
    <s v="431268060"/>
    <m/>
    <m/>
  </r>
  <r>
    <n v="19440800100"/>
    <d v="2020-05-25T00:00:00"/>
    <m/>
    <d v="2020-05-25T00:00:00"/>
    <x v="2"/>
    <m/>
    <x v="289"/>
    <s v="2412/425"/>
    <x v="4"/>
    <s v="4"/>
    <s v="J92E418"/>
    <s v="704310*******2935"/>
    <s v=""/>
    <s v=""/>
    <s v="431044746"/>
    <m/>
    <m/>
  </r>
  <r>
    <n v="19441088689"/>
    <d v="2020-03-06T00:00:00"/>
    <m/>
    <d v="2020-03-06T00:00:00"/>
    <x v="4"/>
    <m/>
    <x v="289"/>
    <s v="2414/49"/>
    <x v="4"/>
    <s v="4"/>
    <s v="61K15880"/>
    <s v="704310*******8159"/>
    <s v=""/>
    <s v=""/>
    <s v="431073604"/>
    <m/>
    <m/>
  </r>
  <r>
    <n v="19450422134"/>
    <d v="2020-06-10T00:00:00"/>
    <m/>
    <d v="2020-06-10T00:00:00"/>
    <x v="1"/>
    <m/>
    <x v="290"/>
    <s v="2411/2151"/>
    <x v="4"/>
    <s v="4"/>
    <s v="61DF500"/>
    <s v="704310*******3765"/>
    <s v="expired"/>
    <s v="blocked"/>
    <s v="431269093"/>
    <m/>
    <m/>
  </r>
  <r>
    <n v="19450422209"/>
    <d v="2020-06-10T00:00:00"/>
    <m/>
    <d v="2020-06-10T00:00:00"/>
    <x v="1"/>
    <m/>
    <x v="290"/>
    <s v="2411/2152"/>
    <x v="4"/>
    <s v="4"/>
    <s v="34SN6649"/>
    <s v="704310*******2577"/>
    <s v=""/>
    <s v=""/>
    <s v="431269100"/>
    <m/>
    <m/>
  </r>
  <r>
    <n v="19450422225"/>
    <d v="2020-06-10T00:00:00"/>
    <m/>
    <d v="2020-06-10T00:00:00"/>
    <x v="1"/>
    <m/>
    <x v="290"/>
    <s v="2411/2153"/>
    <x v="4"/>
    <s v="4"/>
    <s v="33RK227"/>
    <s v="704310*******5131"/>
    <s v=""/>
    <s v=""/>
    <s v="431269102"/>
    <m/>
    <m/>
  </r>
  <r>
    <n v="19450422266"/>
    <d v="2020-06-10T00:00:00"/>
    <m/>
    <d v="2020-06-10T00:00:00"/>
    <x v="1"/>
    <m/>
    <x v="290"/>
    <s v="2411/2154"/>
    <x v="4"/>
    <s v="4"/>
    <s v="34CPH158"/>
    <s v="704310*******4966"/>
    <s v=""/>
    <s v=""/>
    <s v="431269106"/>
    <m/>
    <m/>
  </r>
  <r>
    <n v="19450422290"/>
    <d v="2020-06-10T00:00:00"/>
    <m/>
    <d v="2020-06-10T00:00:00"/>
    <x v="1"/>
    <m/>
    <x v="290"/>
    <s v="2411/2155"/>
    <x v="4"/>
    <s v="4"/>
    <s v="16AHS482"/>
    <s v="704310*******8001"/>
    <s v=""/>
    <s v=""/>
    <s v="431269109"/>
    <m/>
    <m/>
  </r>
  <r>
    <n v="19450422340"/>
    <d v="2020-06-10T00:00:00"/>
    <m/>
    <d v="2020-06-10T00:00:00"/>
    <x v="1"/>
    <m/>
    <x v="290"/>
    <s v="2411/2156"/>
    <x v="4"/>
    <s v="4"/>
    <s v="41KY910"/>
    <s v="704310*******0127"/>
    <s v=""/>
    <s v=""/>
    <s v="431269114"/>
    <m/>
    <m/>
  </r>
  <r>
    <n v="19450422381"/>
    <d v="2020-06-10T00:00:00"/>
    <m/>
    <d v="2020-06-10T00:00:00"/>
    <x v="1"/>
    <m/>
    <x v="290"/>
    <s v="2411/2157"/>
    <x v="4"/>
    <s v="4"/>
    <s v="81EG740"/>
    <s v="704310*******4151"/>
    <s v=""/>
    <s v=""/>
    <s v="431269118"/>
    <m/>
    <m/>
  </r>
  <r>
    <n v="19450422555"/>
    <d v="2020-06-10T00:00:00"/>
    <m/>
    <d v="2020-06-10T00:00:00"/>
    <x v="1"/>
    <m/>
    <x v="290"/>
    <s v="2411/2158"/>
    <x v="4"/>
    <s v="4"/>
    <s v="34KU0301"/>
    <s v="704310*******0032"/>
    <s v="expired"/>
    <s v="blocked"/>
    <s v="431269135"/>
    <m/>
    <m/>
  </r>
  <r>
    <n v="19450422423"/>
    <d v="2020-06-10T00:00:00"/>
    <m/>
    <d v="2020-06-10T00:00:00"/>
    <x v="1"/>
    <m/>
    <x v="290"/>
    <s v="2411/2159"/>
    <x v="4"/>
    <s v="4"/>
    <s v="16SGT86"/>
    <s v="704310*******0179"/>
    <s v="expired"/>
    <s v="blocked"/>
    <s v="431269122"/>
    <m/>
    <m/>
  </r>
  <r>
    <n v="19450422464"/>
    <d v="2020-06-10T00:00:00"/>
    <m/>
    <d v="2020-06-10T00:00:00"/>
    <x v="1"/>
    <n v="200"/>
    <x v="290"/>
    <s v="2411/2160"/>
    <x v="4"/>
    <s v="4"/>
    <s v="16FP944"/>
    <s v="704310*******3294"/>
    <s v="blocked"/>
    <s v="blocked"/>
    <s v="431269126"/>
    <n v="200"/>
    <s v="БЛОК 01/06/2021"/>
  </r>
  <r>
    <n v="19450422506"/>
    <d v="2020-06-10T00:00:00"/>
    <m/>
    <d v="2020-06-10T00:00:00"/>
    <x v="1"/>
    <m/>
    <x v="290"/>
    <s v="2411/2161"/>
    <x v="4"/>
    <s v="4"/>
    <s v="14BS495"/>
    <s v="704310*******6522"/>
    <s v="expired"/>
    <s v="blocked"/>
    <s v="431269130"/>
    <m/>
    <m/>
  </r>
  <r>
    <n v="19450422035"/>
    <d v="2020-06-10T00:00:00"/>
    <m/>
    <d v="2020-06-10T00:00:00"/>
    <x v="1"/>
    <m/>
    <x v="290"/>
    <s v="2411/2162"/>
    <x v="4"/>
    <s v="4"/>
    <s v="76AJ162"/>
    <s v="704310*******1436"/>
    <s v=""/>
    <s v=""/>
    <s v="431269083"/>
    <m/>
    <m/>
  </r>
  <r>
    <n v="19450422076"/>
    <d v="2020-06-10T00:00:00"/>
    <m/>
    <d v="2020-06-10T00:00:00"/>
    <x v="1"/>
    <m/>
    <x v="290"/>
    <s v="2411/2163"/>
    <x v="4"/>
    <s v="4"/>
    <s v="61ACN105"/>
    <s v="704310*******1851"/>
    <s v=""/>
    <s v=""/>
    <s v="431269087"/>
    <m/>
    <m/>
  </r>
  <r>
    <n v="19450422662"/>
    <d v="2020-06-10T00:00:00"/>
    <m/>
    <d v="2020-06-10T00:00:00"/>
    <x v="1"/>
    <m/>
    <x v="290"/>
    <s v="2411/2164"/>
    <x v="4"/>
    <s v="4"/>
    <s v="34BDG744"/>
    <s v="704310*******1934"/>
    <s v=""/>
    <s v=""/>
    <s v="431269146"/>
    <m/>
    <m/>
  </r>
  <r>
    <n v="19450422704"/>
    <d v="2020-06-10T00:00:00"/>
    <m/>
    <d v="2020-06-10T00:00:00"/>
    <x v="1"/>
    <m/>
    <x v="290"/>
    <s v="2411/2165"/>
    <x v="4"/>
    <s v="4"/>
    <s v="35HB9386"/>
    <s v="704310*******0284"/>
    <s v=""/>
    <s v=""/>
    <s v="431269150"/>
    <m/>
    <m/>
  </r>
  <r>
    <n v="19450422761"/>
    <d v="2020-06-10T00:00:00"/>
    <m/>
    <d v="2020-06-10T00:00:00"/>
    <x v="1"/>
    <n v="160"/>
    <x v="290"/>
    <s v="2411/2166"/>
    <x v="4"/>
    <s v="4"/>
    <s v="50FN995"/>
    <s v="704310*******4397"/>
    <s v="blocked"/>
    <s v="blocked"/>
    <s v="431269156"/>
    <n v="160"/>
    <s v="Блок 4/3/2021"/>
  </r>
  <r>
    <n v="19450422977"/>
    <d v="2020-06-10T00:00:00"/>
    <m/>
    <d v="2020-06-10T00:00:00"/>
    <x v="1"/>
    <m/>
    <x v="290"/>
    <s v="2411/2167"/>
    <x v="4"/>
    <s v="4"/>
    <s v="06EU3018"/>
    <s v="704310*******0101"/>
    <s v=""/>
    <s v=""/>
    <s v="431269177"/>
    <m/>
    <m/>
  </r>
  <r>
    <n v="19450422944"/>
    <d v="2020-06-10T00:00:00"/>
    <m/>
    <d v="2020-06-10T00:00:00"/>
    <x v="1"/>
    <m/>
    <x v="291"/>
    <s v="2411/2168"/>
    <x v="4"/>
    <s v="4"/>
    <s v="14BH949"/>
    <s v="704310*******5737"/>
    <s v=""/>
    <s v=""/>
    <s v="431269174"/>
    <m/>
    <m/>
  </r>
  <r>
    <n v="19450422787"/>
    <d v="2020-06-10T00:00:00"/>
    <m/>
    <d v="2020-06-10T00:00:00"/>
    <x v="1"/>
    <m/>
    <x v="291"/>
    <s v="2411/2169"/>
    <x v="4"/>
    <s v="4"/>
    <s v="34PA0480"/>
    <s v="704310*******0115"/>
    <s v="expired"/>
    <s v="blocked"/>
    <s v="431269158"/>
    <m/>
    <m/>
  </r>
  <r>
    <n v="19450422829"/>
    <d v="2020-06-10T00:00:00"/>
    <m/>
    <d v="2020-06-10T00:00:00"/>
    <x v="1"/>
    <m/>
    <x v="291"/>
    <s v="2411/2170"/>
    <x v="4"/>
    <s v="4"/>
    <s v="34KU0387"/>
    <s v="704310*******7365"/>
    <s v=""/>
    <s v=""/>
    <s v="431269162"/>
    <m/>
    <m/>
  </r>
  <r>
    <n v="19450422860"/>
    <d v="2020-06-10T00:00:00"/>
    <m/>
    <d v="2020-06-10T00:00:00"/>
    <x v="1"/>
    <n v="145"/>
    <x v="291"/>
    <s v="2411/2171"/>
    <x v="4"/>
    <s v="4"/>
    <s v="34HT9028"/>
    <s v="704310*******1652"/>
    <s v="expired"/>
    <s v="blocked"/>
    <s v="431269166"/>
    <s v="144/124"/>
    <s v="24/11/2020 Блок"/>
  </r>
  <r>
    <n v="19450422639"/>
    <d v="2020-06-10T00:00:00"/>
    <m/>
    <d v="2020-06-10T00:00:00"/>
    <x v="1"/>
    <n v="145"/>
    <x v="291"/>
    <s v="2411/2172"/>
    <x v="4"/>
    <s v="4"/>
    <s v="34CVZ973"/>
    <s v="704310*******2724"/>
    <s v="blocked"/>
    <s v="blocked"/>
    <s v="431269143"/>
    <s v="144/133"/>
    <s v="17/12/2020 Блок"/>
  </r>
  <r>
    <n v="19450422670"/>
    <d v="2020-06-10T00:00:00"/>
    <m/>
    <d v="2020-06-10T00:00:00"/>
    <x v="1"/>
    <m/>
    <x v="291"/>
    <s v="2411/2173"/>
    <x v="4"/>
    <s v="4"/>
    <s v="34CVZ922"/>
    <s v="704310*******2716"/>
    <s v=""/>
    <s v=""/>
    <s v="431269147"/>
    <m/>
    <m/>
  </r>
  <r>
    <n v="19450422712"/>
    <d v="2020-06-10T00:00:00"/>
    <m/>
    <d v="2020-06-10T00:00:00"/>
    <x v="1"/>
    <m/>
    <x v="291"/>
    <s v="2411/2174"/>
    <x v="4"/>
    <s v="4"/>
    <s v="34ZM738"/>
    <s v="704310*******0057"/>
    <s v="expired"/>
    <s v="blocked"/>
    <s v="431269151"/>
    <m/>
    <m/>
  </r>
  <r>
    <n v="19450422753"/>
    <d v="2020-06-10T00:00:00"/>
    <m/>
    <d v="2020-06-10T00:00:00"/>
    <x v="1"/>
    <m/>
    <x v="291"/>
    <s v="2411/2175"/>
    <x v="4"/>
    <s v="4"/>
    <s v="14KS528"/>
    <s v="704310*******7519"/>
    <s v=""/>
    <s v=""/>
    <s v="431269155"/>
    <m/>
    <m/>
  </r>
  <r>
    <n v="19450422795"/>
    <d v="2020-06-10T00:00:00"/>
    <m/>
    <d v="2020-06-10T00:00:00"/>
    <x v="1"/>
    <m/>
    <x v="291"/>
    <s v="2411/2176"/>
    <x v="4"/>
    <s v="4"/>
    <s v="14KL693"/>
    <s v="704310*******7550"/>
    <s v=""/>
    <s v=""/>
    <s v="431269159"/>
    <m/>
    <m/>
  </r>
  <r>
    <n v="19450422902"/>
    <d v="2020-06-10T00:00:00"/>
    <m/>
    <d v="2020-06-10T00:00:00"/>
    <x v="1"/>
    <m/>
    <x v="291"/>
    <s v="2411/2177"/>
    <x v="4"/>
    <s v="4"/>
    <s v="34BTE915"/>
    <s v="704310*******3500"/>
    <s v=""/>
    <s v=""/>
    <s v="431269170"/>
    <m/>
    <m/>
  </r>
  <r>
    <n v="19450422837"/>
    <d v="2020-06-10T00:00:00"/>
    <m/>
    <d v="2020-06-10T00:00:00"/>
    <x v="1"/>
    <m/>
    <x v="291"/>
    <s v="2411/2178"/>
    <x v="4"/>
    <s v="4"/>
    <s v="16AEL307"/>
    <s v="704310*******1880"/>
    <s v=""/>
    <s v=""/>
    <s v="431269163"/>
    <m/>
    <m/>
  </r>
  <r>
    <n v="19450422910"/>
    <d v="2020-06-10T00:00:00"/>
    <m/>
    <d v="2020-06-10T00:00:00"/>
    <x v="1"/>
    <m/>
    <x v="291"/>
    <s v="2411/2180"/>
    <x v="4"/>
    <s v="4"/>
    <s v="33CUB46"/>
    <s v="704310*******0137"/>
    <s v=""/>
    <s v=""/>
    <s v="431269171"/>
    <m/>
    <m/>
  </r>
  <r>
    <n v="19450411681"/>
    <d v="2020-05-25T00:00:00"/>
    <m/>
    <d v="2020-05-25T00:00:00"/>
    <x v="2"/>
    <m/>
    <x v="291"/>
    <s v="2412/426"/>
    <x v="4"/>
    <s v="4"/>
    <s v="KKFJ901"/>
    <s v="704310*******6654"/>
    <s v=""/>
    <s v=""/>
    <s v="431268048"/>
    <m/>
    <m/>
  </r>
  <r>
    <n v="19450422951"/>
    <d v="2020-06-10T00:00:00"/>
    <m/>
    <d v="2020-06-10T00:00:00"/>
    <x v="1"/>
    <m/>
    <x v="292"/>
    <s v="2411/2181"/>
    <x v="4"/>
    <s v="4"/>
    <s v="76AJ160"/>
    <s v="704310*******1634"/>
    <s v=""/>
    <s v=""/>
    <s v="431269175"/>
    <m/>
    <m/>
  </r>
  <r>
    <n v="19450422985"/>
    <d v="2020-06-10T00:00:00"/>
    <m/>
    <d v="2020-06-10T00:00:00"/>
    <x v="1"/>
    <m/>
    <x v="292"/>
    <s v="2411/2182"/>
    <x v="4"/>
    <s v="4"/>
    <s v="34AJJ146"/>
    <s v="704310*******7427"/>
    <s v="expired"/>
    <s v="blocked"/>
    <s v="431269178"/>
    <m/>
    <m/>
  </r>
  <r>
    <n v="19450422043"/>
    <d v="2020-06-10T00:00:00"/>
    <m/>
    <d v="2020-06-10T00:00:00"/>
    <x v="1"/>
    <m/>
    <x v="292"/>
    <s v="2411/2183"/>
    <x v="4"/>
    <s v="4"/>
    <s v="14GE540"/>
    <s v="704310*******0432"/>
    <s v="expired"/>
    <s v="blocked"/>
    <s v="431269084"/>
    <m/>
    <m/>
  </r>
  <r>
    <n v="19450422027"/>
    <d v="2020-06-10T00:00:00"/>
    <m/>
    <d v="2020-06-10T00:00:00"/>
    <x v="1"/>
    <m/>
    <x v="292"/>
    <s v="2411/2184"/>
    <x v="4"/>
    <s v="4"/>
    <s v="34RZ1402"/>
    <s v="704310*******0032"/>
    <s v=""/>
    <s v=""/>
    <s v="431269082"/>
    <m/>
    <m/>
  </r>
  <r>
    <n v="19450422118"/>
    <d v="2020-06-10T00:00:00"/>
    <m/>
    <d v="2020-06-10T00:00:00"/>
    <x v="1"/>
    <m/>
    <x v="292"/>
    <s v="2411/2185"/>
    <x v="4"/>
    <s v="4"/>
    <s v="34BME900"/>
    <s v="704310*******7071"/>
    <s v=""/>
    <s v=""/>
    <s v="431269091"/>
    <m/>
    <m/>
  </r>
  <r>
    <n v="19450422142"/>
    <d v="2020-06-10T00:00:00"/>
    <m/>
    <d v="2020-06-10T00:00:00"/>
    <x v="1"/>
    <m/>
    <x v="292"/>
    <s v="2411/2186"/>
    <x v="4"/>
    <s v="4"/>
    <s v="42UV405"/>
    <s v="704310*******0458"/>
    <s v=""/>
    <s v=""/>
    <s v="431269094"/>
    <m/>
    <m/>
  </r>
  <r>
    <n v="19450422191"/>
    <d v="2020-06-10T00:00:00"/>
    <m/>
    <d v="2020-06-10T00:00:00"/>
    <x v="1"/>
    <m/>
    <x v="292"/>
    <s v="2411/2187"/>
    <x v="4"/>
    <s v="4"/>
    <s v="34AJJ140"/>
    <s v="704310*******7369"/>
    <s v="expired"/>
    <s v="blocked"/>
    <s v="431269099"/>
    <m/>
    <m/>
  </r>
  <r>
    <n v="19450422233"/>
    <d v="2020-06-10T00:00:00"/>
    <m/>
    <d v="2020-06-10T00:00:00"/>
    <x v="1"/>
    <m/>
    <x v="292"/>
    <s v="2411/2188"/>
    <x v="4"/>
    <s v="4"/>
    <s v="76AAF001"/>
    <s v="704310*******1790"/>
    <s v=""/>
    <s v=""/>
    <s v="431269103"/>
    <m/>
    <m/>
  </r>
  <r>
    <n v="19450422274"/>
    <d v="2020-06-10T00:00:00"/>
    <m/>
    <d v="2020-06-10T00:00:00"/>
    <x v="1"/>
    <m/>
    <x v="293"/>
    <s v="2411/2189"/>
    <x v="4"/>
    <s v="4"/>
    <s v="76AJ157"/>
    <s v="704310*******1642"/>
    <s v=""/>
    <s v=""/>
    <s v="431269107"/>
    <m/>
    <m/>
  </r>
  <r>
    <n v="19450422308"/>
    <d v="2020-06-10T00:00:00"/>
    <m/>
    <d v="2020-06-10T00:00:00"/>
    <x v="1"/>
    <m/>
    <x v="293"/>
    <s v="2411/2190"/>
    <x v="4"/>
    <s v="4"/>
    <s v="34CYA076"/>
    <s v="704310*******2690"/>
    <s v=""/>
    <s v=""/>
    <s v="431269110"/>
    <m/>
    <m/>
  </r>
  <r>
    <n v="19450422357"/>
    <d v="2020-06-10T00:00:00"/>
    <m/>
    <d v="2020-06-10T00:00:00"/>
    <x v="1"/>
    <m/>
    <x v="293"/>
    <s v="2411/2191"/>
    <x v="4"/>
    <s v="4"/>
    <s v="42UR352"/>
    <s v="704310*******0220"/>
    <s v=""/>
    <s v=""/>
    <s v="431269115"/>
    <m/>
    <m/>
  </r>
  <r>
    <n v="19450422399"/>
    <d v="2020-06-10T00:00:00"/>
    <m/>
    <d v="2020-06-10T00:00:00"/>
    <x v="1"/>
    <m/>
    <x v="294"/>
    <s v="2411/2192"/>
    <x v="4"/>
    <s v="4"/>
    <s v="28K1813"/>
    <s v="704310*******6967"/>
    <s v=""/>
    <s v=""/>
    <s v="431269119"/>
    <m/>
    <m/>
  </r>
  <r>
    <n v="19450422431"/>
    <d v="2020-06-10T00:00:00"/>
    <m/>
    <d v="2020-06-10T00:00:00"/>
    <x v="1"/>
    <m/>
    <x v="294"/>
    <s v="2411/2193"/>
    <x v="4"/>
    <s v="4"/>
    <s v="CB2526MK"/>
    <s v="704310*******9431"/>
    <s v=""/>
    <s v=""/>
    <s v="431269123"/>
    <m/>
    <m/>
  </r>
  <r>
    <n v="19450422472"/>
    <d v="2020-06-10T00:00:00"/>
    <m/>
    <d v="2020-06-10T00:00:00"/>
    <x v="1"/>
    <m/>
    <x v="294"/>
    <s v="2411/2194"/>
    <x v="4"/>
    <s v="4"/>
    <s v="58ABZ723"/>
    <s v="704310*******9317"/>
    <s v=""/>
    <s v=""/>
    <s v="431269127"/>
    <m/>
    <m/>
  </r>
  <r>
    <n v="19450422514"/>
    <d v="2020-06-10T00:00:00"/>
    <m/>
    <d v="2020-06-10T00:00:00"/>
    <x v="1"/>
    <m/>
    <x v="294"/>
    <s v="2411/2195"/>
    <x v="4"/>
    <s v="4"/>
    <s v="38ZU480"/>
    <s v="704310*******0482"/>
    <s v=""/>
    <s v=""/>
    <s v="431269131"/>
    <m/>
    <m/>
  </r>
  <r>
    <n v="19450422548"/>
    <d v="2020-06-10T00:00:00"/>
    <m/>
    <d v="2020-06-10T00:00:00"/>
    <x v="1"/>
    <m/>
    <x v="294"/>
    <s v="2411/2196"/>
    <x v="4"/>
    <s v="4"/>
    <s v="14ET540"/>
    <s v="704310*******0358"/>
    <s v="expired"/>
    <s v="blocked"/>
    <s v="431269134"/>
    <m/>
    <m/>
  </r>
  <r>
    <n v="19450422597"/>
    <d v="2020-06-10T00:00:00"/>
    <m/>
    <d v="2020-06-10T00:00:00"/>
    <x v="1"/>
    <m/>
    <x v="294"/>
    <s v="2411/2197"/>
    <x v="4"/>
    <s v="4"/>
    <s v="61BU510"/>
    <s v="704310*******9083"/>
    <s v="expired"/>
    <s v="blocked"/>
    <s v="431269139"/>
    <m/>
    <m/>
  </r>
  <r>
    <n v="19450422126"/>
    <d v="2020-06-10T00:00:00"/>
    <m/>
    <d v="2020-06-10T00:00:00"/>
    <x v="1"/>
    <m/>
    <x v="294"/>
    <s v="2411/2198"/>
    <x v="4"/>
    <s v="4"/>
    <s v="34ZM8294"/>
    <s v="704310*******9762"/>
    <s v=""/>
    <s v=""/>
    <s v="431269092"/>
    <m/>
    <m/>
  </r>
  <r>
    <n v="19450422746"/>
    <d v="2020-06-10T00:00:00"/>
    <m/>
    <d v="2020-06-10T00:00:00"/>
    <x v="1"/>
    <m/>
    <x v="294"/>
    <s v="2411/2199"/>
    <x v="4"/>
    <s v="4"/>
    <s v="06JSV13"/>
    <s v="704310*******0333"/>
    <s v=""/>
    <s v=""/>
    <s v="431269154"/>
    <m/>
    <m/>
  </r>
  <r>
    <n v="19450411954"/>
    <d v="2020-05-25T00:00:00"/>
    <m/>
    <d v="2020-05-25T00:00:00"/>
    <x v="2"/>
    <m/>
    <x v="294"/>
    <s v="2412/427"/>
    <x v="4"/>
    <s v="4"/>
    <s v="34FS4246"/>
    <s v="704310*******0013"/>
    <s v="expired"/>
    <s v="blocked"/>
    <s v="431268075"/>
    <m/>
    <m/>
  </r>
  <r>
    <n v="19450422050"/>
    <d v="2020-06-10T00:00:00"/>
    <m/>
    <d v="2020-06-10T00:00:00"/>
    <x v="1"/>
    <m/>
    <x v="295"/>
    <s v="2411/2200"/>
    <x v="4"/>
    <s v="4"/>
    <s v="77AAV145"/>
    <s v="704310*******4402"/>
    <s v="expired"/>
    <s v="blocked"/>
    <s v="431269085"/>
    <m/>
    <m/>
  </r>
  <r>
    <n v="19450422803"/>
    <d v="2020-06-10T00:00:00"/>
    <m/>
    <d v="2020-06-10T00:00:00"/>
    <x v="1"/>
    <m/>
    <x v="295"/>
    <s v="2411/2201"/>
    <x v="4"/>
    <s v="4"/>
    <s v="77DR731"/>
    <s v="704310*******0020"/>
    <s v="expired"/>
    <s v="blocked"/>
    <s v="431269160"/>
    <m/>
    <m/>
  </r>
  <r>
    <n v="19450422845"/>
    <d v="2020-06-10T00:00:00"/>
    <m/>
    <d v="2020-06-10T00:00:00"/>
    <x v="1"/>
    <m/>
    <x v="295"/>
    <s v="2411/2202"/>
    <x v="4"/>
    <s v="4"/>
    <s v="81FP140"/>
    <s v="704310*******0721"/>
    <s v="expired"/>
    <s v="blocked"/>
    <s v="431269164"/>
    <m/>
    <m/>
  </r>
  <r>
    <n v="19450422886"/>
    <d v="2020-06-10T00:00:00"/>
    <m/>
    <d v="2020-06-10T00:00:00"/>
    <x v="1"/>
    <m/>
    <x v="295"/>
    <s v="2411/2203"/>
    <x v="4"/>
    <s v="4"/>
    <s v="CB7821AK"/>
    <s v="704310*******0336"/>
    <s v="expired"/>
    <s v="blocked"/>
    <s v="431269168"/>
    <m/>
    <m/>
  </r>
  <r>
    <n v="19450422928"/>
    <d v="2020-06-10T00:00:00"/>
    <m/>
    <d v="2020-06-10T00:00:00"/>
    <x v="1"/>
    <m/>
    <x v="295"/>
    <s v="2411/2204"/>
    <x v="4"/>
    <s v="4"/>
    <s v="MH9538"/>
    <s v="704310*******4353"/>
    <s v=""/>
    <s v=""/>
    <s v="431269172"/>
    <m/>
    <m/>
  </r>
  <r>
    <n v="19450422969"/>
    <d v="2020-06-10T00:00:00"/>
    <m/>
    <d v="2020-06-10T00:00:00"/>
    <x v="1"/>
    <m/>
    <x v="296"/>
    <s v="2411/2205"/>
    <x v="4"/>
    <s v="4"/>
    <s v="58ABZ712"/>
    <s v="704310*******9309"/>
    <s v=""/>
    <s v=""/>
    <s v="431269176"/>
    <m/>
    <m/>
  </r>
  <r>
    <n v="19450422993"/>
    <d v="2020-06-10T00:00:00"/>
    <m/>
    <d v="2020-06-10T00:00:00"/>
    <x v="1"/>
    <m/>
    <x v="296"/>
    <s v="2411/2206"/>
    <x v="4"/>
    <s v="4"/>
    <s v="42AFF654"/>
    <s v="704310*******9459"/>
    <s v=""/>
    <s v=""/>
    <s v="431269179"/>
    <m/>
    <m/>
  </r>
  <r>
    <n v="19450422019"/>
    <d v="2020-06-10T00:00:00"/>
    <m/>
    <d v="2020-06-10T00:00:00"/>
    <x v="1"/>
    <m/>
    <x v="296"/>
    <s v="2411/2207"/>
    <x v="4"/>
    <s v="4"/>
    <s v="34CJP336"/>
    <s v="704310*******0039"/>
    <s v=""/>
    <s v=""/>
    <s v="431269081"/>
    <m/>
    <m/>
  </r>
  <r>
    <n v="19450422159"/>
    <d v="2020-06-10T00:00:00"/>
    <m/>
    <d v="2020-06-10T00:00:00"/>
    <x v="1"/>
    <m/>
    <x v="296"/>
    <s v="2411/2208"/>
    <x v="4"/>
    <s v="4"/>
    <s v="CA4175KK"/>
    <s v="704310*******0016"/>
    <s v=""/>
    <s v=""/>
    <s v="431269095"/>
    <m/>
    <m/>
  </r>
  <r>
    <n v="19440800357"/>
    <d v="2020-03-06T00:00:00"/>
    <m/>
    <d v="2020-03-06T00:00:00"/>
    <x v="5"/>
    <m/>
    <x v="296"/>
    <s v="2413/78"/>
    <x v="4"/>
    <s v="4"/>
    <s v="PBD477"/>
    <s v="704310*******0612"/>
    <s v=""/>
    <s v=""/>
    <s v="431044771"/>
    <m/>
    <m/>
  </r>
  <r>
    <n v="19450422720"/>
    <d v="2020-06-10T00:00:00"/>
    <m/>
    <d v="2020-06-10T00:00:00"/>
    <x v="1"/>
    <m/>
    <x v="297"/>
    <s v="2411/2209"/>
    <x v="4"/>
    <s v="4"/>
    <s v="06JVE09"/>
    <s v="704310*******0473"/>
    <s v=""/>
    <s v=""/>
    <s v="431269152"/>
    <m/>
    <m/>
  </r>
  <r>
    <n v="19450422688"/>
    <d v="2020-06-10T00:00:00"/>
    <m/>
    <d v="2020-06-10T00:00:00"/>
    <x v="1"/>
    <m/>
    <x v="297"/>
    <s v="2411/2210"/>
    <x v="4"/>
    <s v="4"/>
    <s v="34GH6297"/>
    <s v="704310*******4087"/>
    <s v=""/>
    <s v=""/>
    <s v="431269148"/>
    <m/>
    <m/>
  </r>
  <r>
    <n v="19450422647"/>
    <d v="2020-06-10T00:00:00"/>
    <m/>
    <d v="2020-06-10T00:00:00"/>
    <x v="1"/>
    <m/>
    <x v="297"/>
    <s v="2411/2211"/>
    <x v="4"/>
    <s v="4"/>
    <s v="16SGT65"/>
    <s v="704310*******0211"/>
    <s v="expired"/>
    <s v="blocked"/>
    <s v="431269144"/>
    <m/>
    <m/>
  </r>
  <r>
    <n v="19450422605"/>
    <d v="2020-06-10T00:00:00"/>
    <m/>
    <d v="2020-06-10T00:00:00"/>
    <x v="1"/>
    <m/>
    <x v="297"/>
    <s v="2411/2212"/>
    <x v="4"/>
    <s v="4"/>
    <s v="35AOA364"/>
    <s v="704310*******0656"/>
    <s v=""/>
    <s v=""/>
    <s v="431269140"/>
    <m/>
    <m/>
  </r>
  <r>
    <n v="19450422563"/>
    <d v="2020-06-10T00:00:00"/>
    <m/>
    <d v="2020-06-10T00:00:00"/>
    <x v="1"/>
    <m/>
    <x v="297"/>
    <s v="2411/2213"/>
    <x v="4"/>
    <s v="4"/>
    <s v="34LR2883"/>
    <s v="704310*******2037"/>
    <s v="expired"/>
    <s v="blocked"/>
    <s v="431269136"/>
    <m/>
    <m/>
  </r>
  <r>
    <n v="19450422480"/>
    <d v="2020-06-10T00:00:00"/>
    <m/>
    <d v="2020-06-10T00:00:00"/>
    <x v="1"/>
    <m/>
    <x v="297"/>
    <s v="2411/2214"/>
    <x v="4"/>
    <s v="4"/>
    <s v="34EB5777"/>
    <s v="704310*******0106"/>
    <s v=""/>
    <s v=""/>
    <s v="431269128"/>
    <m/>
    <m/>
  </r>
  <r>
    <n v="19450422522"/>
    <d v="2020-06-10T00:00:00"/>
    <m/>
    <d v="2020-06-10T00:00:00"/>
    <x v="1"/>
    <m/>
    <x v="297"/>
    <s v="2411/2215"/>
    <x v="4"/>
    <s v="4"/>
    <s v="35HC8142"/>
    <s v="704310*******7089"/>
    <s v=""/>
    <s v=""/>
    <s v="431269132"/>
    <m/>
    <m/>
  </r>
  <r>
    <n v="19450422449"/>
    <d v="2020-06-10T00:00:00"/>
    <m/>
    <d v="2020-06-10T00:00:00"/>
    <x v="1"/>
    <m/>
    <x v="297"/>
    <s v="2411/2216"/>
    <x v="4"/>
    <s v="4"/>
    <s v="16SKU15"/>
    <s v="704310*******0054"/>
    <s v="expired"/>
    <s v="blocked"/>
    <s v="431269124"/>
    <m/>
    <m/>
  </r>
  <r>
    <n v="19450422407"/>
    <d v="2020-06-10T00:00:00"/>
    <m/>
    <d v="2020-06-10T00:00:00"/>
    <x v="1"/>
    <m/>
    <x v="297"/>
    <s v="2411/2217"/>
    <x v="4"/>
    <s v="4"/>
    <s v="76AJ163"/>
    <s v="704310*******1592"/>
    <s v=""/>
    <s v=""/>
    <s v="431269120"/>
    <m/>
    <m/>
  </r>
  <r>
    <n v="19450411996"/>
    <d v="2020-05-25T00:00:00"/>
    <m/>
    <d v="2020-05-25T00:00:00"/>
    <x v="2"/>
    <m/>
    <x v="297"/>
    <s v="2412/429"/>
    <x v="4"/>
    <s v="4"/>
    <s v="CEDR508"/>
    <s v="704310*******0027"/>
    <s v=""/>
    <s v=""/>
    <s v="431268079"/>
    <m/>
    <m/>
  </r>
  <r>
    <n v="19450411863"/>
    <d v="2020-05-25T00:00:00"/>
    <m/>
    <d v="2020-05-25T00:00:00"/>
    <x v="2"/>
    <m/>
    <x v="297"/>
    <s v="2412/430"/>
    <x v="4"/>
    <s v="4"/>
    <s v="DA274ED"/>
    <s v="704310*******3137"/>
    <s v="expired"/>
    <s v="blocked"/>
    <s v="431268066"/>
    <m/>
    <m/>
  </r>
  <r>
    <n v="19450411632"/>
    <d v="2020-05-25T00:00:00"/>
    <m/>
    <d v="2020-05-25T00:00:00"/>
    <x v="2"/>
    <m/>
    <x v="297"/>
    <s v="2412/431"/>
    <x v="4"/>
    <s v="4"/>
    <s v="EH4244KB"/>
    <s v="704310*******0566"/>
    <s v=""/>
    <s v=""/>
    <s v="431268043"/>
    <m/>
    <m/>
  </r>
  <r>
    <n v="19450422365"/>
    <d v="2020-06-10T00:00:00"/>
    <m/>
    <d v="2020-06-10T00:00:00"/>
    <x v="1"/>
    <m/>
    <x v="298"/>
    <s v="2411/2218"/>
    <x v="4"/>
    <s v="4"/>
    <s v="34CJC274"/>
    <s v="704310*******3823"/>
    <s v=""/>
    <s v=""/>
    <s v="431269116"/>
    <m/>
    <m/>
  </r>
  <r>
    <n v="19450422316"/>
    <d v="2020-06-10T00:00:00"/>
    <m/>
    <d v="2020-06-10T00:00:00"/>
    <x v="1"/>
    <n v="145"/>
    <x v="298"/>
    <s v="2411/2219"/>
    <x v="4"/>
    <s v="4"/>
    <s v="LJ03ZAJ"/>
    <s v="704310*******2415"/>
    <s v="blocked"/>
    <s v="blocked"/>
    <s v="431269111"/>
    <s v="144/134"/>
    <s v="17/12/2020 Блок"/>
  </r>
  <r>
    <n v="19450422282"/>
    <d v="2020-06-10T00:00:00"/>
    <m/>
    <d v="2020-06-10T00:00:00"/>
    <x v="1"/>
    <n v="145"/>
    <x v="298"/>
    <s v="2411/2220"/>
    <x v="4"/>
    <s v="4"/>
    <s v="LJ97KFN"/>
    <s v="704310*******0935"/>
    <s v="blocked"/>
    <s v="blocked"/>
    <s v="431269108"/>
    <s v="144/130"/>
    <s v="3/12/20 Блок"/>
  </r>
  <r>
    <n v="19450422241"/>
    <d v="2020-06-10T00:00:00"/>
    <m/>
    <d v="2020-06-10T00:00:00"/>
    <x v="1"/>
    <m/>
    <x v="298"/>
    <s v="2411/2221"/>
    <x v="4"/>
    <s v="4"/>
    <s v="14KL694"/>
    <s v="704310*******7576"/>
    <s v=""/>
    <s v=""/>
    <s v="431269104"/>
    <m/>
    <m/>
  </r>
  <r>
    <n v="19450422068"/>
    <d v="2020-06-10T00:00:00"/>
    <m/>
    <d v="2020-06-10T00:00:00"/>
    <x v="1"/>
    <m/>
    <x v="298"/>
    <s v="2411/2222"/>
    <x v="4"/>
    <s v="4"/>
    <s v="42CNT88"/>
    <s v="704310*******6634"/>
    <s v=""/>
    <s v=""/>
    <s v="431269086"/>
    <m/>
    <m/>
  </r>
  <r>
    <n v="19450422084"/>
    <d v="2020-06-10T00:00:00"/>
    <m/>
    <d v="2020-06-10T00:00:00"/>
    <x v="1"/>
    <m/>
    <x v="298"/>
    <s v="2411/2223"/>
    <x v="4"/>
    <s v="4"/>
    <s v="NZ002GH"/>
    <s v="704310*******9656"/>
    <s v="expired"/>
    <s v="blocked"/>
    <s v="431269088"/>
    <m/>
    <m/>
  </r>
  <r>
    <n v="19450423009"/>
    <d v="2020-06-10T00:00:00"/>
    <m/>
    <d v="2020-06-10T00:00:00"/>
    <x v="1"/>
    <m/>
    <x v="298"/>
    <s v="2411/2224"/>
    <x v="4"/>
    <s v="4"/>
    <s v="35HA1160"/>
    <s v="704310*******8376"/>
    <s v=""/>
    <s v=""/>
    <s v="431269180"/>
    <m/>
    <m/>
  </r>
  <r>
    <n v="19450422936"/>
    <d v="2020-06-10T00:00:00"/>
    <m/>
    <d v="2020-06-10T00:00:00"/>
    <x v="1"/>
    <m/>
    <x v="298"/>
    <s v="2411/2225"/>
    <x v="4"/>
    <s v="4"/>
    <s v="33DLU97"/>
    <s v="704310*******0087"/>
    <s v=""/>
    <s v=""/>
    <s v="431269173"/>
    <m/>
    <m/>
  </r>
  <r>
    <n v="19450422571"/>
    <d v="2020-06-10T00:00:00"/>
    <m/>
    <d v="2020-06-10T00:00:00"/>
    <x v="1"/>
    <n v="145"/>
    <x v="298"/>
    <s v="2411/2226"/>
    <x v="4"/>
    <s v="4"/>
    <s v="76AJ425"/>
    <s v="704310*******1360"/>
    <s v="blocked"/>
    <s v="blocked"/>
    <s v="431269137"/>
    <s v="144/91"/>
    <s v="13/8/2020 Блок"/>
  </r>
  <r>
    <n v="19450422613"/>
    <d v="2020-06-10T00:00:00"/>
    <m/>
    <d v="2020-06-10T00:00:00"/>
    <x v="1"/>
    <m/>
    <x v="298"/>
    <s v="2411/2227"/>
    <x v="4"/>
    <s v="4"/>
    <s v="CB4499AK"/>
    <s v="704310*******0768"/>
    <s v="expired"/>
    <s v="blocked"/>
    <s v="431269141"/>
    <m/>
    <m/>
  </r>
  <r>
    <n v="19450422530"/>
    <d v="2020-06-10T00:00:00"/>
    <m/>
    <d v="2020-06-10T00:00:00"/>
    <x v="1"/>
    <m/>
    <x v="298"/>
    <s v="2411/2228"/>
    <x v="4"/>
    <s v="4"/>
    <s v="38VZ008"/>
    <s v="704310*******0980"/>
    <s v="expired"/>
    <s v="blocked"/>
    <s v="431269133"/>
    <m/>
    <m/>
  </r>
  <r>
    <n v="19440800209"/>
    <d v="2020-05-25T00:00:00"/>
    <m/>
    <d v="2020-05-25T00:00:00"/>
    <x v="2"/>
    <m/>
    <x v="298"/>
    <s v="2412/432"/>
    <x v="4"/>
    <s v="4"/>
    <s v="T48A184"/>
    <s v="704310*******0797"/>
    <s v=""/>
    <s v=""/>
    <s v="431044756"/>
    <m/>
    <m/>
  </r>
  <r>
    <n v="19450422498"/>
    <d v="2020-06-10T00:00:00"/>
    <m/>
    <d v="2020-06-10T00:00:00"/>
    <x v="1"/>
    <m/>
    <x v="299"/>
    <s v="2411/2229"/>
    <x v="4"/>
    <s v="4"/>
    <s v="34LR2808"/>
    <s v="704310*******2305"/>
    <s v="expired"/>
    <s v="blocked"/>
    <s v="431269129"/>
    <m/>
    <m/>
  </r>
  <r>
    <n v="19450422456"/>
    <d v="2020-06-10T00:00:00"/>
    <m/>
    <d v="2020-06-10T00:00:00"/>
    <x v="1"/>
    <n v="145"/>
    <x v="299"/>
    <s v="2411/2230"/>
    <x v="4"/>
    <s v="4"/>
    <s v="76AJ373"/>
    <s v="704310*******1519"/>
    <s v="blocked"/>
    <s v="blocked"/>
    <s v="431269125"/>
    <s v="144/91"/>
    <s v="13/8/2020 Блок"/>
  </r>
  <r>
    <n v="19450422415"/>
    <d v="2020-06-10T00:00:00"/>
    <m/>
    <d v="2020-06-10T00:00:00"/>
    <x v="1"/>
    <m/>
    <x v="299"/>
    <s v="2411/2231"/>
    <x v="4"/>
    <s v="4"/>
    <s v="76AJ151"/>
    <s v="704310*******1444"/>
    <s v=""/>
    <s v=""/>
    <s v="431269121"/>
    <m/>
    <m/>
  </r>
  <r>
    <n v="19450422373"/>
    <d v="2020-06-10T00:00:00"/>
    <m/>
    <d v="2020-06-10T00:00:00"/>
    <x v="1"/>
    <m/>
    <x v="299"/>
    <s v="2411/2232"/>
    <x v="4"/>
    <s v="4"/>
    <s v="58ABZ727"/>
    <s v="704310*******9325"/>
    <s v=""/>
    <s v=""/>
    <s v="431269117"/>
    <m/>
    <m/>
  </r>
  <r>
    <n v="19450422332"/>
    <d v="2020-06-10T00:00:00"/>
    <m/>
    <d v="2020-06-10T00:00:00"/>
    <x v="1"/>
    <m/>
    <x v="299"/>
    <s v="2411/2233"/>
    <x v="4"/>
    <s v="4"/>
    <s v="34PK9295"/>
    <s v="704310*******6488"/>
    <s v=""/>
    <s v=""/>
    <s v="431269113"/>
    <m/>
    <m/>
  </r>
  <r>
    <n v="19450422324"/>
    <d v="2020-06-10T00:00:00"/>
    <m/>
    <d v="2020-06-10T00:00:00"/>
    <x v="1"/>
    <m/>
    <x v="299"/>
    <s v="2411/2234"/>
    <x v="4"/>
    <s v="4"/>
    <s v="34PSD47"/>
    <s v="704310*******8319"/>
    <s v=""/>
    <s v=""/>
    <s v="431269112"/>
    <m/>
    <m/>
  </r>
  <r>
    <n v="19450422258"/>
    <d v="2020-06-10T00:00:00"/>
    <m/>
    <d v="2020-06-10T00:00:00"/>
    <x v="1"/>
    <m/>
    <x v="299"/>
    <s v="2411/2235"/>
    <x v="4"/>
    <s v="4"/>
    <s v="34PA0435"/>
    <s v="704310*******0123"/>
    <s v="expired"/>
    <s v="blocked"/>
    <s v="431269105"/>
    <m/>
    <m/>
  </r>
  <r>
    <n v="19450422217"/>
    <d v="2020-06-10T00:00:00"/>
    <m/>
    <d v="2020-06-10T00:00:00"/>
    <x v="1"/>
    <m/>
    <x v="299"/>
    <s v="2411/2236"/>
    <x v="4"/>
    <s v="4"/>
    <s v="34AYS750"/>
    <s v="704310*******0110"/>
    <s v=""/>
    <s v=""/>
    <s v="431269101"/>
    <m/>
    <m/>
  </r>
  <r>
    <n v="19450422175"/>
    <d v="2020-06-10T00:00:00"/>
    <m/>
    <d v="2020-06-10T00:00:00"/>
    <x v="1"/>
    <m/>
    <x v="299"/>
    <s v="2411/2237"/>
    <x v="4"/>
    <s v="4"/>
    <s v="34SN6825"/>
    <s v="704310*******2445"/>
    <s v=""/>
    <s v=""/>
    <s v="431269097"/>
    <m/>
    <m/>
  </r>
  <r>
    <n v="19450422092"/>
    <d v="2020-06-10T00:00:00"/>
    <m/>
    <d v="2020-06-10T00:00:00"/>
    <x v="1"/>
    <m/>
    <x v="299"/>
    <s v="2411/2238"/>
    <x v="4"/>
    <s v="4"/>
    <s v="34CJC404"/>
    <s v="704310*******3872"/>
    <s v=""/>
    <s v=""/>
    <s v="431269089"/>
    <m/>
    <m/>
  </r>
  <r>
    <n v="19450422183"/>
    <d v="2020-06-10T00:00:00"/>
    <m/>
    <d v="2020-06-10T00:00:00"/>
    <x v="1"/>
    <m/>
    <x v="299"/>
    <s v="2411/2239"/>
    <x v="4"/>
    <s v="4"/>
    <s v="38VZ009"/>
    <s v="704310*******1061"/>
    <s v="expired"/>
    <s v="blocked"/>
    <s v="431269098"/>
    <m/>
    <m/>
  </r>
  <r>
    <n v="19450422167"/>
    <d v="2020-06-10T00:00:00"/>
    <m/>
    <d v="2020-06-10T00:00:00"/>
    <x v="1"/>
    <m/>
    <x v="299"/>
    <s v="2411/2240"/>
    <x v="4"/>
    <s v="4"/>
    <s v="16SGT56"/>
    <s v="704310*******0203"/>
    <s v="expired"/>
    <s v="blocked"/>
    <s v="431269096"/>
    <m/>
    <m/>
  </r>
  <r>
    <n v="19450422894"/>
    <d v="2020-06-10T00:00:00"/>
    <m/>
    <d v="2020-06-10T00:00:00"/>
    <x v="1"/>
    <m/>
    <x v="299"/>
    <s v="2411/2241"/>
    <x v="4"/>
    <s v="4"/>
    <s v="16AHD942"/>
    <s v="704310*******0901"/>
    <s v="expired"/>
    <s v="blocked"/>
    <s v="431269169"/>
    <m/>
    <m/>
  </r>
  <r>
    <n v="19450422852"/>
    <d v="2020-06-10T00:00:00"/>
    <m/>
    <d v="2020-06-10T00:00:00"/>
    <x v="1"/>
    <m/>
    <x v="300"/>
    <s v="2411/2242"/>
    <x v="4"/>
    <s v="4"/>
    <s v="14BP540"/>
    <s v="704310*******0648"/>
    <s v="expired"/>
    <s v="blocked"/>
    <s v="431269165"/>
    <m/>
    <m/>
  </r>
  <r>
    <n v="19450422811"/>
    <d v="2020-06-10T00:00:00"/>
    <m/>
    <d v="2020-06-10T00:00:00"/>
    <x v="1"/>
    <n v="145"/>
    <x v="300"/>
    <s v="2411/2243"/>
    <x v="4"/>
    <s v="4"/>
    <s v="76AJ371"/>
    <s v="704310*******1535"/>
    <s v="blocked"/>
    <s v="blocked"/>
    <s v="431269161"/>
    <s v="144/91"/>
    <s v="13/8/2020 Блок"/>
  </r>
  <r>
    <n v="19450422779"/>
    <d v="2020-06-10T00:00:00"/>
    <m/>
    <d v="2020-06-10T00:00:00"/>
    <x v="1"/>
    <m/>
    <x v="300"/>
    <s v="2411/2244"/>
    <x v="4"/>
    <s v="4"/>
    <s v="33AER989"/>
    <s v="704310*******9370"/>
    <s v=""/>
    <s v=""/>
    <s v="431269157"/>
    <m/>
    <m/>
  </r>
  <r>
    <n v="19450422738"/>
    <d v="2020-06-10T00:00:00"/>
    <m/>
    <d v="2020-06-10T00:00:00"/>
    <x v="1"/>
    <m/>
    <x v="300"/>
    <s v="2411/2245"/>
    <x v="4"/>
    <s v="4"/>
    <s v="16SKU79"/>
    <s v="704310*******0229"/>
    <s v="expired"/>
    <s v="blocked"/>
    <s v="431269153"/>
    <m/>
    <m/>
  </r>
  <r>
    <n v="19450422696"/>
    <d v="2020-06-10T00:00:00"/>
    <m/>
    <d v="2020-06-10T00:00:00"/>
    <x v="1"/>
    <m/>
    <x v="300"/>
    <s v="2411/2246"/>
    <x v="4"/>
    <s v="4"/>
    <s v="16ACT118"/>
    <s v="704310*******7370"/>
    <s v=""/>
    <s v=""/>
    <s v="431269149"/>
    <m/>
    <m/>
  </r>
  <r>
    <n v="19450422654"/>
    <d v="2020-06-10T00:00:00"/>
    <m/>
    <d v="2020-06-10T00:00:00"/>
    <x v="1"/>
    <m/>
    <x v="300"/>
    <s v="2411/2247"/>
    <x v="4"/>
    <s v="4"/>
    <s v="16AHD907"/>
    <s v="704310*******4616"/>
    <s v="expired"/>
    <s v="blocked"/>
    <s v="431269145"/>
    <m/>
    <m/>
  </r>
  <r>
    <n v="19450392444"/>
    <d v="2020-06-23T00:00:00"/>
    <m/>
    <d v="2020-06-23T00:00:00"/>
    <x v="1"/>
    <m/>
    <x v="300"/>
    <s v="2411/2248"/>
    <x v="4"/>
    <s v="4"/>
    <s v="16LSP76"/>
    <s v="704310*******0526"/>
    <s v="expired"/>
    <s v="blocked"/>
    <s v="431266124"/>
    <m/>
    <m/>
  </r>
  <r>
    <n v="19450392527"/>
    <d v="2020-06-23T00:00:00"/>
    <m/>
    <d v="2020-06-23T00:00:00"/>
    <x v="1"/>
    <m/>
    <x v="300"/>
    <s v="2411/2250"/>
    <x v="4"/>
    <s v="4"/>
    <s v="16ABS558"/>
    <s v="704310*******0583"/>
    <s v="expired"/>
    <s v="blocked"/>
    <s v="431266132"/>
    <m/>
    <m/>
  </r>
  <r>
    <n v="19450392485"/>
    <d v="2020-06-23T00:00:00"/>
    <m/>
    <d v="2020-06-23T00:00:00"/>
    <x v="1"/>
    <m/>
    <x v="300"/>
    <s v="2411/2251"/>
    <x v="4"/>
    <s v="4"/>
    <s v="16ABP444"/>
    <s v="704310*******0732"/>
    <s v="expired"/>
    <s v="blocked"/>
    <s v="431266128"/>
    <m/>
    <m/>
  </r>
  <r>
    <n v="19450392972"/>
    <d v="2020-06-23T00:00:00"/>
    <m/>
    <d v="2020-06-23T00:00:00"/>
    <x v="1"/>
    <n v="145"/>
    <x v="300"/>
    <s v="2411/2252"/>
    <x v="4"/>
    <s v="4"/>
    <s v="35KE9279"/>
    <s v="704310*******0420"/>
    <s v="blocked"/>
    <s v="blocked"/>
    <s v="431266177"/>
    <s v="144/114"/>
    <s v="23/10/2020 Блок"/>
  </r>
  <r>
    <n v="19450392931"/>
    <d v="2020-06-23T00:00:00"/>
    <m/>
    <d v="2020-06-23T00:00:00"/>
    <x v="1"/>
    <m/>
    <x v="300"/>
    <s v="2411/2253"/>
    <x v="4"/>
    <s v="4"/>
    <s v="34EJ2307"/>
    <s v="704310*******2163"/>
    <s v=""/>
    <s v=""/>
    <s v="431266173"/>
    <m/>
    <m/>
  </r>
  <r>
    <n v="19450392048"/>
    <d v="2020-06-23T00:00:00"/>
    <m/>
    <d v="2020-06-23T00:00:00"/>
    <x v="1"/>
    <m/>
    <x v="300"/>
    <s v="2411/2254"/>
    <x v="4"/>
    <s v="4"/>
    <s v="16L1302"/>
    <s v="704310*******0435"/>
    <s v="expired"/>
    <s v="blocked"/>
    <s v="431266084"/>
    <m/>
    <m/>
  </r>
  <r>
    <n v="19450392055"/>
    <d v="2020-06-23T00:00:00"/>
    <m/>
    <d v="2020-06-23T00:00:00"/>
    <x v="1"/>
    <m/>
    <x v="300"/>
    <s v="2411/2255"/>
    <x v="4"/>
    <s v="4"/>
    <s v="34BTB727"/>
    <s v="704310*******3369"/>
    <s v=""/>
    <s v=""/>
    <s v="431266085"/>
    <m/>
    <m/>
  </r>
  <r>
    <n v="19450392121"/>
    <d v="2020-06-23T00:00:00"/>
    <m/>
    <d v="2020-06-23T00:00:00"/>
    <x v="1"/>
    <m/>
    <x v="300"/>
    <s v="2411/2256"/>
    <x v="4"/>
    <s v="4"/>
    <s v="31FM106"/>
    <s v="704310*******0029"/>
    <s v=""/>
    <s v=""/>
    <s v="431266092"/>
    <m/>
    <m/>
  </r>
  <r>
    <n v="19440800175"/>
    <d v="2020-05-25T00:00:00"/>
    <m/>
    <d v="2020-05-25T00:00:00"/>
    <x v="2"/>
    <m/>
    <x v="300"/>
    <s v="2412/433"/>
    <x v="4"/>
    <s v="4"/>
    <s v="KKCP293"/>
    <s v="704310*******6670"/>
    <s v=""/>
    <s v=""/>
    <s v="431044753"/>
    <m/>
    <m/>
  </r>
  <r>
    <n v="19440800068"/>
    <d v="2020-05-25T00:00:00"/>
    <m/>
    <d v="2020-05-25T00:00:00"/>
    <x v="2"/>
    <m/>
    <x v="300"/>
    <s v="2412/434"/>
    <x v="4"/>
    <s v="4"/>
    <s v="RI6106E"/>
    <s v="704310*******0883"/>
    <s v=""/>
    <s v=""/>
    <s v="431044742"/>
    <m/>
    <m/>
  </r>
  <r>
    <n v="19450411897"/>
    <d v="2020-05-25T00:00:00"/>
    <m/>
    <d v="2020-05-25T00:00:00"/>
    <x v="2"/>
    <m/>
    <x v="300"/>
    <s v="2412/435"/>
    <x v="4"/>
    <s v="4"/>
    <s v="34CYA291"/>
    <s v="704310*******2682"/>
    <s v=""/>
    <s v=""/>
    <s v="431268069"/>
    <m/>
    <m/>
  </r>
  <r>
    <n v="19440695096"/>
    <d v="2020-03-06T00:00:00"/>
    <m/>
    <d v="2020-03-06T00:00:00"/>
    <x v="4"/>
    <m/>
    <x v="300"/>
    <s v="2414/50"/>
    <x v="4"/>
    <s v="4"/>
    <s v="MZH594"/>
    <s v="704310*******6456"/>
    <s v=""/>
    <s v=""/>
    <s v="431034245"/>
    <m/>
    <m/>
  </r>
  <r>
    <n v="19450392162"/>
    <d v="2020-06-23T00:00:00"/>
    <m/>
    <d v="2020-06-23T00:00:00"/>
    <x v="1"/>
    <m/>
    <x v="301"/>
    <s v="2411/2257"/>
    <x v="4"/>
    <s v="4"/>
    <s v="34BVF792"/>
    <s v="704310*******3542"/>
    <s v=""/>
    <s v=""/>
    <s v="431266096"/>
    <m/>
    <m/>
  </r>
  <r>
    <n v="19450392204"/>
    <d v="2020-06-23T00:00:00"/>
    <m/>
    <d v="2020-06-23T00:00:00"/>
    <x v="1"/>
    <n v="166"/>
    <x v="301"/>
    <s v="2411/2258"/>
    <x v="4"/>
    <s v="4"/>
    <s v="34CJC179"/>
    <s v="704310*******3807"/>
    <s v="blocked"/>
    <s v="blocked"/>
    <s v="431266100"/>
    <n v="166"/>
    <s v="Бллок 18/3/2021"/>
  </r>
  <r>
    <n v="19450392246"/>
    <d v="2020-06-23T00:00:00"/>
    <m/>
    <d v="2020-06-23T00:00:00"/>
    <x v="1"/>
    <m/>
    <x v="301"/>
    <s v="2411/2259"/>
    <x v="4"/>
    <s v="4"/>
    <s v="76AJ378"/>
    <s v="704310*******1485"/>
    <s v=""/>
    <s v=""/>
    <s v="431266104"/>
    <m/>
    <m/>
  </r>
  <r>
    <n v="19450392287"/>
    <d v="2020-06-23T00:00:00"/>
    <m/>
    <d v="2020-06-23T00:00:00"/>
    <x v="1"/>
    <m/>
    <x v="301"/>
    <s v="2411/2260"/>
    <x v="4"/>
    <s v="4"/>
    <s v="34BDH056"/>
    <s v="704310*******1868"/>
    <s v=""/>
    <s v=""/>
    <s v="431266108"/>
    <m/>
    <m/>
  </r>
  <r>
    <n v="19450392402"/>
    <d v="2020-06-23T00:00:00"/>
    <m/>
    <d v="2020-06-23T00:00:00"/>
    <x v="1"/>
    <m/>
    <x v="301"/>
    <s v="2411/2261"/>
    <x v="4"/>
    <s v="4"/>
    <s v="OB5886BA"/>
    <s v="704310*******0034"/>
    <s v="expired"/>
    <s v="blocked"/>
    <s v="431266120"/>
    <m/>
    <m/>
  </r>
  <r>
    <n v="19450392329"/>
    <d v="2020-06-23T00:00:00"/>
    <m/>
    <d v="2020-06-23T00:00:00"/>
    <x v="1"/>
    <m/>
    <x v="301"/>
    <s v="2411/2262"/>
    <x v="4"/>
    <s v="4"/>
    <s v="31AYY61"/>
    <s v="704310*******0156"/>
    <s v=""/>
    <s v=""/>
    <s v="431266112"/>
    <m/>
    <m/>
  </r>
  <r>
    <n v="19450392899"/>
    <d v="2020-06-23T00:00:00"/>
    <m/>
    <d v="2020-06-23T00:00:00"/>
    <x v="1"/>
    <m/>
    <x v="301"/>
    <s v="2411/2263"/>
    <x v="4"/>
    <s v="4"/>
    <s v="34AJJ172"/>
    <s v="704310*******0660"/>
    <s v="expired"/>
    <s v="blocked"/>
    <s v="431266169"/>
    <m/>
    <m/>
  </r>
  <r>
    <n v="19450411715"/>
    <d v="2020-05-25T00:00:00"/>
    <m/>
    <d v="2020-05-25T00:00:00"/>
    <x v="2"/>
    <m/>
    <x v="301"/>
    <s v="2412/436"/>
    <x v="4"/>
    <s v="4"/>
    <s v="DJ930BR"/>
    <s v="704310*******2704"/>
    <s v=""/>
    <s v=""/>
    <s v="431268051"/>
    <m/>
    <m/>
  </r>
  <r>
    <n v="19450411939"/>
    <d v="2020-05-25T00:00:00"/>
    <m/>
    <d v="2020-05-25T00:00:00"/>
    <x v="2"/>
    <m/>
    <x v="301"/>
    <s v="2412/438"/>
    <x v="4"/>
    <s v="4"/>
    <s v="34Y9162"/>
    <s v="704310*******0044"/>
    <s v=""/>
    <s v=""/>
    <s v="431268073"/>
    <m/>
    <m/>
  </r>
  <r>
    <n v="19450392857"/>
    <d v="2020-06-23T00:00:00"/>
    <m/>
    <d v="2020-06-23T00:00:00"/>
    <x v="1"/>
    <m/>
    <x v="302"/>
    <s v="2411/2264"/>
    <x v="4"/>
    <s v="4"/>
    <s v="16SGT46"/>
    <s v="704310*******0195"/>
    <s v="expired"/>
    <s v="blocked"/>
    <s v="431266165"/>
    <m/>
    <m/>
  </r>
  <r>
    <n v="19450392840"/>
    <d v="2020-06-23T00:00:00"/>
    <m/>
    <d v="2020-06-23T00:00:00"/>
    <x v="1"/>
    <m/>
    <x v="302"/>
    <s v="2411/2265"/>
    <x v="4"/>
    <s v="4"/>
    <s v="38ADT98"/>
    <s v="704310*******7312"/>
    <s v=""/>
    <s v=""/>
    <s v="431266164"/>
    <m/>
    <m/>
  </r>
  <r>
    <n v="19450392808"/>
    <d v="2020-06-23T00:00:00"/>
    <m/>
    <d v="2020-06-23T00:00:00"/>
    <x v="1"/>
    <n v="177"/>
    <x v="302"/>
    <s v="2411/2266"/>
    <x v="4"/>
    <s v="4"/>
    <s v="34CPN562"/>
    <s v="704310*******3033"/>
    <s v="blocked"/>
    <s v="blocked"/>
    <s v="431266160"/>
    <n v="177"/>
    <s v="БЛОК 15/04/2021 по стоп листам 174,175,176,177"/>
  </r>
  <r>
    <n v="19450392766"/>
    <d v="2020-06-23T00:00:00"/>
    <m/>
    <d v="2020-06-23T00:00:00"/>
    <x v="1"/>
    <m/>
    <x v="302"/>
    <s v="2411/2267"/>
    <x v="4"/>
    <s v="4"/>
    <s v="16ABY808"/>
    <s v="704310*******0591"/>
    <s v="expired"/>
    <s v="blocked"/>
    <s v="431266156"/>
    <m/>
    <m/>
  </r>
  <r>
    <n v="19450392725"/>
    <d v="2020-06-23T00:00:00"/>
    <m/>
    <d v="2020-06-23T00:00:00"/>
    <x v="1"/>
    <m/>
    <x v="302"/>
    <s v="2411/2268"/>
    <x v="4"/>
    <s v="4"/>
    <s v="34ZH0748"/>
    <s v="704310*******0062"/>
    <s v="expired"/>
    <s v="blocked"/>
    <s v="431266152"/>
    <m/>
    <m/>
  </r>
  <r>
    <n v="19450392683"/>
    <d v="2020-06-23T00:00:00"/>
    <m/>
    <d v="2020-06-23T00:00:00"/>
    <x v="1"/>
    <m/>
    <x v="302"/>
    <s v="2411/2269"/>
    <x v="4"/>
    <s v="4"/>
    <s v="16AR135"/>
    <s v="704310*******6736"/>
    <s v="expired"/>
    <s v="blocked"/>
    <s v="431266148"/>
    <m/>
    <m/>
  </r>
  <r>
    <n v="19450392618"/>
    <d v="2020-06-23T00:00:00"/>
    <m/>
    <d v="2020-06-23T00:00:00"/>
    <x v="1"/>
    <m/>
    <x v="302"/>
    <s v="2411/2270"/>
    <x v="4"/>
    <s v="4"/>
    <s v="31BC750"/>
    <s v="704310*******0016"/>
    <s v=""/>
    <s v=""/>
    <s v="431266141"/>
    <m/>
    <m/>
  </r>
  <r>
    <n v="19440800381"/>
    <d v="2020-03-06T00:00:00"/>
    <m/>
    <d v="2020-03-06T00:00:00"/>
    <x v="5"/>
    <m/>
    <x v="302"/>
    <s v="2413/79"/>
    <x v="4"/>
    <s v="4"/>
    <s v="MIN953"/>
    <s v="704310*******6233"/>
    <s v=""/>
    <s v=""/>
    <s v="431044774"/>
    <m/>
    <m/>
  </r>
  <r>
    <n v="19450392600"/>
    <d v="2020-06-23T00:00:00"/>
    <m/>
    <d v="2020-06-23T00:00:00"/>
    <x v="1"/>
    <m/>
    <x v="303"/>
    <s v="2411/2271"/>
    <x v="4"/>
    <s v="4"/>
    <s v="33AEY901"/>
    <s v="704310*******5578"/>
    <s v="expired"/>
    <s v="blocked"/>
    <s v="431266140"/>
    <m/>
    <m/>
  </r>
  <r>
    <n v="19450392360"/>
    <d v="2020-06-23T00:00:00"/>
    <m/>
    <d v="2020-06-23T00:00:00"/>
    <x v="1"/>
    <m/>
    <x v="303"/>
    <s v="2411/2272"/>
    <x v="4"/>
    <s v="4"/>
    <s v="NFJ299"/>
    <s v="704310*******0047"/>
    <s v="expired"/>
    <s v="blocked"/>
    <s v="431266116"/>
    <m/>
    <m/>
  </r>
  <r>
    <n v="19450392980"/>
    <d v="2020-06-23T00:00:00"/>
    <m/>
    <d v="2020-06-23T00:00:00"/>
    <x v="1"/>
    <m/>
    <x v="303"/>
    <s v="2411/2273"/>
    <x v="4"/>
    <s v="4"/>
    <s v="76AAF251"/>
    <s v="704310*******6057"/>
    <s v=""/>
    <s v=""/>
    <s v="431266178"/>
    <m/>
    <m/>
  </r>
  <r>
    <n v="19450392949"/>
    <d v="2020-06-23T00:00:00"/>
    <m/>
    <d v="2020-06-23T00:00:00"/>
    <x v="1"/>
    <m/>
    <x v="303"/>
    <s v="2411/2274"/>
    <x v="4"/>
    <s v="4"/>
    <s v="35PDY44"/>
    <s v="704310*******0036"/>
    <s v=""/>
    <s v=""/>
    <s v="431266174"/>
    <m/>
    <m/>
  </r>
  <r>
    <n v="19450392014"/>
    <d v="2020-06-23T00:00:00"/>
    <m/>
    <d v="2020-06-23T00:00:00"/>
    <x v="1"/>
    <m/>
    <x v="303"/>
    <s v="2411/2275"/>
    <x v="4"/>
    <s v="4"/>
    <s v="34PJ4762"/>
    <s v="704310*******2908"/>
    <s v=""/>
    <s v=""/>
    <s v="431266081"/>
    <m/>
    <m/>
  </r>
  <r>
    <n v="19450392063"/>
    <d v="2020-06-23T00:00:00"/>
    <m/>
    <d v="2020-06-23T00:00:00"/>
    <x v="1"/>
    <m/>
    <x v="303"/>
    <s v="2411/2276"/>
    <x v="4"/>
    <s v="4"/>
    <s v="31ASP74"/>
    <s v="704310*******0065"/>
    <s v=""/>
    <s v=""/>
    <s v="431266086"/>
    <m/>
    <m/>
  </r>
  <r>
    <n v="19450392097"/>
    <d v="2020-06-23T00:00:00"/>
    <m/>
    <d v="2020-06-23T00:00:00"/>
    <x v="1"/>
    <m/>
    <x v="303"/>
    <s v="2411/2277"/>
    <x v="4"/>
    <s v="4"/>
    <s v="35V0065"/>
    <s v="704310*******7550"/>
    <s v=""/>
    <s v=""/>
    <s v="431266089"/>
    <m/>
    <m/>
  </r>
  <r>
    <n v="19450392139"/>
    <d v="2020-06-23T00:00:00"/>
    <m/>
    <d v="2020-06-23T00:00:00"/>
    <x v="1"/>
    <m/>
    <x v="303"/>
    <s v="2411/2278"/>
    <x v="4"/>
    <s v="4"/>
    <s v="35HC8156"/>
    <s v="704310*******7766"/>
    <s v=""/>
    <s v=""/>
    <s v="431266093"/>
    <m/>
    <m/>
  </r>
  <r>
    <n v="19450392170"/>
    <d v="2020-06-23T00:00:00"/>
    <m/>
    <d v="2020-06-23T00:00:00"/>
    <x v="1"/>
    <m/>
    <x v="303"/>
    <s v="2411/2279"/>
    <x v="4"/>
    <s v="4"/>
    <s v="76AF321"/>
    <s v="704310*******1725"/>
    <s v=""/>
    <s v=""/>
    <s v="431266097"/>
    <m/>
    <m/>
  </r>
  <r>
    <n v="19450392212"/>
    <d v="2020-06-23T00:00:00"/>
    <m/>
    <d v="2020-06-23T00:00:00"/>
    <x v="1"/>
    <m/>
    <x v="304"/>
    <s v="2411/2280"/>
    <x v="4"/>
    <s v="4"/>
    <s v="22UK053"/>
    <s v="704310*******0114"/>
    <s v=""/>
    <s v=""/>
    <s v="431266101"/>
    <m/>
    <m/>
  </r>
  <r>
    <n v="19450392253"/>
    <d v="2020-06-23T00:00:00"/>
    <m/>
    <d v="2020-06-23T00:00:00"/>
    <x v="1"/>
    <m/>
    <x v="304"/>
    <s v="2411/2281"/>
    <x v="4"/>
    <s v="4"/>
    <s v="01CER77"/>
    <s v="704310*******1946"/>
    <s v=""/>
    <s v=""/>
    <s v="431266105"/>
    <m/>
    <m/>
  </r>
  <r>
    <n v="19450392295"/>
    <d v="2020-06-23T00:00:00"/>
    <m/>
    <d v="2020-06-23T00:00:00"/>
    <x v="1"/>
    <m/>
    <x v="304"/>
    <s v="2411/2282"/>
    <x v="4"/>
    <s v="4"/>
    <s v="42EC440"/>
    <s v="704310*******9335"/>
    <s v=""/>
    <s v=""/>
    <s v="431266109"/>
    <m/>
    <m/>
  </r>
  <r>
    <n v="19450392337"/>
    <d v="2020-06-23T00:00:00"/>
    <m/>
    <d v="2020-06-23T00:00:00"/>
    <x v="1"/>
    <m/>
    <x v="304"/>
    <s v="2411/2283"/>
    <x v="4"/>
    <s v="4"/>
    <s v="34CVZ913"/>
    <s v="704310*******2708"/>
    <s v=""/>
    <s v=""/>
    <s v="431266113"/>
    <m/>
    <m/>
  </r>
  <r>
    <n v="19450392378"/>
    <d v="2020-06-23T00:00:00"/>
    <m/>
    <d v="2020-06-23T00:00:00"/>
    <x v="1"/>
    <m/>
    <x v="304"/>
    <s v="2411/2284"/>
    <x v="4"/>
    <s v="4"/>
    <s v="16AGL206"/>
    <s v="704310*******4216"/>
    <s v="expired"/>
    <s v="blocked"/>
    <s v="431266117"/>
    <m/>
    <m/>
  </r>
  <r>
    <n v="19450392410"/>
    <d v="2020-06-23T00:00:00"/>
    <m/>
    <d v="2020-06-23T00:00:00"/>
    <x v="1"/>
    <m/>
    <x v="304"/>
    <s v="2411/2285"/>
    <x v="4"/>
    <s v="4"/>
    <s v="16AIM153"/>
    <s v="704310*******1102"/>
    <s v=""/>
    <s v=""/>
    <s v="431266121"/>
    <m/>
    <m/>
  </r>
  <r>
    <n v="19450392451"/>
    <d v="2020-06-23T00:00:00"/>
    <m/>
    <d v="2020-06-23T00:00:00"/>
    <x v="1"/>
    <m/>
    <x v="304"/>
    <s v="2411/2286"/>
    <x v="4"/>
    <s v="4"/>
    <s v="16AIN771"/>
    <s v="704310*******9395"/>
    <s v=""/>
    <s v=""/>
    <s v="431266125"/>
    <m/>
    <m/>
  </r>
  <r>
    <n v="19450392493"/>
    <d v="2020-06-23T00:00:00"/>
    <m/>
    <d v="2020-06-23T00:00:00"/>
    <x v="1"/>
    <m/>
    <x v="304"/>
    <s v="2411/2287"/>
    <x v="4"/>
    <s v="4"/>
    <s v="16AFE708"/>
    <s v="704310*******0708"/>
    <s v="expired"/>
    <s v="blocked"/>
    <s v="431266129"/>
    <m/>
    <m/>
  </r>
  <r>
    <n v="19450392535"/>
    <d v="2020-06-23T00:00:00"/>
    <m/>
    <d v="2020-06-23T00:00:00"/>
    <x v="1"/>
    <m/>
    <x v="304"/>
    <s v="2411/2288"/>
    <x v="4"/>
    <s v="4"/>
    <s v="16L2682"/>
    <s v="704310*******0427"/>
    <s v="expired"/>
    <s v="blocked"/>
    <s v="431266133"/>
    <m/>
    <m/>
  </r>
  <r>
    <n v="19450392816"/>
    <d v="2020-06-23T00:00:00"/>
    <m/>
    <d v="2020-06-23T00:00:00"/>
    <x v="1"/>
    <m/>
    <x v="304"/>
    <s v="2411/2289"/>
    <x v="4"/>
    <s v="4"/>
    <s v="14AAS979"/>
    <s v="704310*******0590"/>
    <s v=""/>
    <s v=""/>
    <s v="431266161"/>
    <m/>
    <m/>
  </r>
  <r>
    <n v="19450392865"/>
    <d v="2020-06-23T00:00:00"/>
    <m/>
    <d v="2020-06-23T00:00:00"/>
    <x v="1"/>
    <m/>
    <x v="304"/>
    <s v="2411/2290"/>
    <x v="4"/>
    <s v="4"/>
    <s v="16SRK62"/>
    <s v="704310*******0096"/>
    <s v="expired"/>
    <s v="blocked"/>
    <s v="431266166"/>
    <m/>
    <m/>
  </r>
  <r>
    <n v="19450392733"/>
    <d v="2020-06-23T00:00:00"/>
    <m/>
    <d v="2020-06-23T00:00:00"/>
    <x v="1"/>
    <m/>
    <x v="304"/>
    <s v="2411/2291"/>
    <x v="4"/>
    <s v="4"/>
    <s v="16YJ191"/>
    <s v="704310*******0757"/>
    <s v="expired"/>
    <s v="blocked"/>
    <s v="431266153"/>
    <m/>
    <m/>
  </r>
  <r>
    <n v="19440800050"/>
    <d v="2020-05-25T00:00:00"/>
    <m/>
    <d v="2020-05-25T00:00:00"/>
    <x v="2"/>
    <n v="228"/>
    <x v="304"/>
    <s v="2412/439"/>
    <x v="4"/>
    <s v="4"/>
    <s v="ZG6645HF"/>
    <s v="704310*******2972"/>
    <s v="blocked"/>
    <s v="blocked"/>
    <s v="431044741"/>
    <n v="228"/>
    <s v="БЛОК 26/8/2021"/>
  </r>
  <r>
    <n v="19450411772"/>
    <d v="2020-05-25T00:00:00"/>
    <m/>
    <d v="2020-05-25T00:00:00"/>
    <x v="2"/>
    <n v="145"/>
    <x v="304"/>
    <s v="2412/440"/>
    <x v="4"/>
    <s v="4"/>
    <s v="34HT3042"/>
    <s v="704310*******7967"/>
    <s v="expired"/>
    <s v="blocked"/>
    <s v="431268057"/>
    <s v="144/124"/>
    <s v="24/11/2020 Блок"/>
  </r>
  <r>
    <n v="19450392782"/>
    <d v="2020-06-23T00:00:00"/>
    <m/>
    <d v="2020-06-23T00:00:00"/>
    <x v="1"/>
    <m/>
    <x v="305"/>
    <s v="2411/2292"/>
    <x v="4"/>
    <s v="4"/>
    <s v="14FM460"/>
    <s v="704310*******0475"/>
    <s v="expired"/>
    <s v="blocked"/>
    <s v="431266158"/>
    <m/>
    <m/>
  </r>
  <r>
    <n v="19450392907"/>
    <d v="2020-06-23T00:00:00"/>
    <m/>
    <d v="2020-06-23T00:00:00"/>
    <x v="1"/>
    <m/>
    <x v="305"/>
    <s v="2411/2293"/>
    <x v="4"/>
    <s v="4"/>
    <s v="16SBL40"/>
    <s v="704310*******0609"/>
    <s v="expired"/>
    <s v="blocked"/>
    <s v="431266170"/>
    <m/>
    <m/>
  </r>
  <r>
    <n v="19450392659"/>
    <d v="2020-06-23T00:00:00"/>
    <m/>
    <d v="2020-06-23T00:00:00"/>
    <x v="1"/>
    <m/>
    <x v="305"/>
    <s v="2411/2294"/>
    <x v="4"/>
    <s v="4"/>
    <s v="34BTB247"/>
    <s v="704310*******3211"/>
    <s v=""/>
    <s v=""/>
    <s v="431266145"/>
    <m/>
    <m/>
  </r>
  <r>
    <n v="19450392691"/>
    <d v="2020-06-23T00:00:00"/>
    <m/>
    <d v="2020-06-23T00:00:00"/>
    <x v="1"/>
    <n v="200"/>
    <x v="305"/>
    <s v="2411/2295"/>
    <x v="4"/>
    <s v="4"/>
    <s v="16R5457"/>
    <s v="704310*******3286"/>
    <s v="blocked"/>
    <s v="blocked"/>
    <s v="431266149"/>
    <n v="200"/>
    <s v="БЛОК 01/06/2021"/>
  </r>
  <r>
    <n v="19450392576"/>
    <d v="2020-06-23T00:00:00"/>
    <m/>
    <d v="2020-06-23T00:00:00"/>
    <x v="1"/>
    <m/>
    <x v="305"/>
    <s v="2411/2296"/>
    <x v="4"/>
    <s v="4"/>
    <s v="61K15890"/>
    <s v="704310*******4814"/>
    <s v=""/>
    <s v=""/>
    <s v="431266137"/>
    <m/>
    <m/>
  </r>
  <r>
    <n v="19450392428"/>
    <d v="2020-06-23T00:00:00"/>
    <m/>
    <d v="2020-06-23T00:00:00"/>
    <x v="1"/>
    <m/>
    <x v="305"/>
    <s v="2411/2297"/>
    <x v="4"/>
    <s v="4"/>
    <s v="14BZ750"/>
    <s v="704310*******0368"/>
    <s v="expired"/>
    <s v="blocked"/>
    <s v="431266122"/>
    <m/>
    <m/>
  </r>
  <r>
    <n v="19450392345"/>
    <d v="2020-06-23T00:00:00"/>
    <m/>
    <d v="2020-06-23T00:00:00"/>
    <x v="1"/>
    <m/>
    <x v="305"/>
    <s v="2411/2298"/>
    <x v="4"/>
    <s v="4"/>
    <s v="16L3471"/>
    <s v="704310*******0484"/>
    <s v="expired"/>
    <s v="blocked"/>
    <s v="431266114"/>
    <m/>
    <m/>
  </r>
  <r>
    <n v="19450392303"/>
    <d v="2020-06-23T00:00:00"/>
    <m/>
    <d v="2020-06-23T00:00:00"/>
    <x v="1"/>
    <m/>
    <x v="305"/>
    <s v="2411/2299"/>
    <x v="4"/>
    <s v="4"/>
    <s v="38GJ683"/>
    <s v="704310*******0047"/>
    <s v=""/>
    <s v=""/>
    <s v="431266110"/>
    <m/>
    <m/>
  </r>
  <r>
    <n v="19450412002"/>
    <d v="2020-05-25T00:00:00"/>
    <m/>
    <d v="2020-05-25T00:00:00"/>
    <x v="2"/>
    <m/>
    <x v="305"/>
    <s v="2412/441"/>
    <x v="4"/>
    <s v="3"/>
    <s v="DJ693CF"/>
    <s v="704310*******0321"/>
    <s v=""/>
    <s v=""/>
    <s v="431268080"/>
    <m/>
    <m/>
  </r>
  <r>
    <n v="19440800423"/>
    <d v="2020-03-06T00:00:00"/>
    <m/>
    <d v="2020-03-06T00:00:00"/>
    <x v="2"/>
    <m/>
    <x v="305"/>
    <s v="2412/442"/>
    <x v="4"/>
    <s v="4"/>
    <s v="SB953GR"/>
    <s v="704310*******0016"/>
    <s v=""/>
    <s v=""/>
    <s v="431044778"/>
    <m/>
    <m/>
  </r>
  <r>
    <n v="19440800514"/>
    <d v="2020-03-06T00:00:00"/>
    <m/>
    <d v="2020-03-06T00:00:00"/>
    <x v="2"/>
    <m/>
    <x v="305"/>
    <s v="2412/443"/>
    <x v="4"/>
    <s v="4"/>
    <s v="LJ11TVT"/>
    <s v="704310*******5514"/>
    <s v=""/>
    <s v=""/>
    <s v="431044787"/>
    <m/>
    <m/>
  </r>
  <r>
    <n v="19450392261"/>
    <d v="2020-06-23T00:00:00"/>
    <m/>
    <d v="2020-06-23T00:00:00"/>
    <x v="1"/>
    <m/>
    <x v="306"/>
    <s v="2411/2300"/>
    <x v="4"/>
    <s v="4"/>
    <s v="16ARC33"/>
    <s v="704310*******9403"/>
    <s v=""/>
    <s v=""/>
    <s v="431266106"/>
    <m/>
    <m/>
  </r>
  <r>
    <n v="19450392188"/>
    <d v="2020-06-23T00:00:00"/>
    <m/>
    <d v="2020-06-23T00:00:00"/>
    <x v="1"/>
    <m/>
    <x v="306"/>
    <s v="2411/2301"/>
    <x v="4"/>
    <s v="4"/>
    <s v="61K0011"/>
    <s v="704310*******0137"/>
    <s v="expired"/>
    <s v="blocked"/>
    <s v="431266098"/>
    <m/>
    <m/>
  </r>
  <r>
    <n v="19450392220"/>
    <d v="2020-06-23T00:00:00"/>
    <m/>
    <d v="2020-06-23T00:00:00"/>
    <x v="1"/>
    <m/>
    <x v="306"/>
    <s v="2411/2302"/>
    <x v="4"/>
    <s v="4"/>
    <s v="61K12550"/>
    <s v="704310*******0038"/>
    <s v="expired"/>
    <s v="blocked"/>
    <s v="431266102"/>
    <m/>
    <m/>
  </r>
  <r>
    <n v="19450392105"/>
    <d v="2020-06-23T00:00:00"/>
    <m/>
    <d v="2020-06-23T00:00:00"/>
    <x v="1"/>
    <m/>
    <x v="306"/>
    <s v="2411/2303"/>
    <x v="4"/>
    <s v="4"/>
    <s v="16SRK76"/>
    <s v="704310*******0278"/>
    <s v="expired"/>
    <s v="blocked"/>
    <s v="431266090"/>
    <m/>
    <m/>
  </r>
  <r>
    <n v="19450392147"/>
    <d v="2020-06-23T00:00:00"/>
    <m/>
    <d v="2020-06-23T00:00:00"/>
    <x v="1"/>
    <m/>
    <x v="306"/>
    <s v="2411/2304"/>
    <x v="4"/>
    <s v="4"/>
    <s v="31HG790"/>
    <s v="704310*******0109"/>
    <s v=""/>
    <s v=""/>
    <s v="431266094"/>
    <m/>
    <m/>
  </r>
  <r>
    <n v="19450392022"/>
    <d v="2020-06-23T00:00:00"/>
    <m/>
    <d v="2020-06-23T00:00:00"/>
    <x v="1"/>
    <m/>
    <x v="306"/>
    <s v="2411/2305"/>
    <x v="4"/>
    <s v="4"/>
    <s v="34BTP257"/>
    <s v="704310*******0728"/>
    <s v="expired"/>
    <s v="blocked"/>
    <s v="431266082"/>
    <m/>
    <m/>
  </r>
  <r>
    <n v="19441088143"/>
    <d v="2020-02-21T00:00:00"/>
    <m/>
    <d v="2020-02-21T00:00:00"/>
    <x v="2"/>
    <m/>
    <x v="306"/>
    <s v="2412/445"/>
    <x v="4"/>
    <s v="4"/>
    <s v="MYO337"/>
    <s v="704310*******4338"/>
    <s v=""/>
    <s v=""/>
    <s v="431073550"/>
    <m/>
    <m/>
  </r>
  <r>
    <n v="19440800472"/>
    <d v="2020-03-06T00:00:00"/>
    <m/>
    <d v="2020-03-06T00:00:00"/>
    <x v="2"/>
    <m/>
    <x v="306"/>
    <s v="2412/446"/>
    <x v="4"/>
    <s v="4"/>
    <s v="EH1322KH"/>
    <s v="704310*******0392"/>
    <s v=""/>
    <s v=""/>
    <s v="431044783"/>
    <m/>
    <m/>
  </r>
  <r>
    <n v="19450411624"/>
    <d v="2020-05-25T00:00:00"/>
    <m/>
    <d v="2020-05-25T00:00:00"/>
    <x v="2"/>
    <m/>
    <x v="306"/>
    <s v="2412/447"/>
    <x v="4"/>
    <s v="4"/>
    <s v="27U0161"/>
    <s v="704310*******0072"/>
    <s v=""/>
    <s v=""/>
    <s v="431268042"/>
    <m/>
    <m/>
  </r>
  <r>
    <n v="19450392071"/>
    <d v="2020-06-23T00:00:00"/>
    <m/>
    <d v="2020-06-23T00:00:00"/>
    <x v="1"/>
    <m/>
    <x v="307"/>
    <s v="2411/2306"/>
    <x v="4"/>
    <s v="4"/>
    <s v="61TL480"/>
    <s v="704310*******8905"/>
    <s v=""/>
    <s v=""/>
    <s v="431266087"/>
    <m/>
    <m/>
  </r>
  <r>
    <n v="19450392998"/>
    <d v="2020-06-23T00:00:00"/>
    <m/>
    <d v="2020-06-23T00:00:00"/>
    <x v="1"/>
    <m/>
    <x v="307"/>
    <s v="2411/2307"/>
    <x v="4"/>
    <s v="4"/>
    <s v="16AGL213"/>
    <s v="704310*******4224"/>
    <s v="expired"/>
    <s v="blocked"/>
    <s v="431266179"/>
    <m/>
    <m/>
  </r>
  <r>
    <n v="19450392956"/>
    <d v="2020-06-23T00:00:00"/>
    <m/>
    <d v="2020-06-23T00:00:00"/>
    <x v="1"/>
    <m/>
    <x v="307"/>
    <s v="2411/2308"/>
    <x v="4"/>
    <s v="4"/>
    <s v="34PJ1020"/>
    <s v="704310*******3104"/>
    <s v=""/>
    <s v=""/>
    <s v="431266175"/>
    <m/>
    <m/>
  </r>
  <r>
    <n v="19450392626"/>
    <d v="2020-06-23T00:00:00"/>
    <m/>
    <d v="2020-06-23T00:00:00"/>
    <x v="1"/>
    <m/>
    <x v="307"/>
    <s v="2411/2309"/>
    <x v="4"/>
    <s v="4"/>
    <s v="34BMZ954"/>
    <s v="704310*******2872"/>
    <s v="expired"/>
    <s v="blocked"/>
    <s v="431266142"/>
    <m/>
    <m/>
  </r>
  <r>
    <n v="19440800480"/>
    <d v="2020-03-06T00:00:00"/>
    <m/>
    <d v="2020-03-06T00:00:00"/>
    <x v="2"/>
    <m/>
    <x v="307"/>
    <s v="2412/448"/>
    <x v="4"/>
    <s v="4"/>
    <s v="LL3306"/>
    <s v="704310*******4495"/>
    <s v=""/>
    <s v=""/>
    <s v="431044784"/>
    <m/>
    <m/>
  </r>
  <r>
    <n v="19450392386"/>
    <d v="2020-06-23T00:00:00"/>
    <m/>
    <d v="2020-06-23T00:00:00"/>
    <x v="1"/>
    <m/>
    <x v="308"/>
    <s v="2411/2310"/>
    <x v="4"/>
    <s v="4"/>
    <s v="16SRK50"/>
    <s v="704310*******0245"/>
    <s v="expired"/>
    <s v="blocked"/>
    <s v="431266118"/>
    <m/>
    <m/>
  </r>
  <r>
    <n v="19450392873"/>
    <d v="2020-06-23T00:00:00"/>
    <m/>
    <d v="2020-06-23T00:00:00"/>
    <x v="1"/>
    <m/>
    <x v="308"/>
    <s v="2411/2311"/>
    <x v="4"/>
    <s v="4"/>
    <s v="14DB940"/>
    <s v="704310*******0408"/>
    <s v="expired"/>
    <s v="blocked"/>
    <s v="431266167"/>
    <m/>
    <m/>
  </r>
  <r>
    <n v="19450392915"/>
    <d v="2020-06-23T00:00:00"/>
    <m/>
    <d v="2020-06-23T00:00:00"/>
    <x v="1"/>
    <m/>
    <x v="308"/>
    <s v="2411/2312"/>
    <x v="4"/>
    <s v="4"/>
    <s v="33RK257"/>
    <s v="704310*******5156"/>
    <s v=""/>
    <s v=""/>
    <s v="431266171"/>
    <m/>
    <m/>
  </r>
  <r>
    <n v="19450392790"/>
    <d v="2020-06-23T00:00:00"/>
    <m/>
    <d v="2020-06-23T00:00:00"/>
    <x v="1"/>
    <m/>
    <x v="308"/>
    <s v="2411/2313"/>
    <x v="4"/>
    <s v="4"/>
    <s v="42AEK438"/>
    <s v="704310*******7952"/>
    <s v=""/>
    <s v=""/>
    <s v="431266159"/>
    <m/>
    <m/>
  </r>
  <r>
    <n v="19450392824"/>
    <d v="2020-06-23T00:00:00"/>
    <m/>
    <d v="2020-06-23T00:00:00"/>
    <x v="1"/>
    <m/>
    <x v="308"/>
    <s v="2411/2314"/>
    <x v="4"/>
    <s v="4"/>
    <s v="33NB225"/>
    <s v="704310*******4404"/>
    <s v=""/>
    <s v=""/>
    <s v="431266162"/>
    <m/>
    <m/>
  </r>
  <r>
    <n v="19450392709"/>
    <d v="2020-06-23T00:00:00"/>
    <m/>
    <d v="2020-06-23T00:00:00"/>
    <x v="1"/>
    <m/>
    <x v="308"/>
    <s v="2411/2315"/>
    <x v="4"/>
    <s v="4"/>
    <s v="16AFE710"/>
    <s v="704310*******0716"/>
    <s v="expired"/>
    <s v="blocked"/>
    <s v="431266150"/>
    <m/>
    <m/>
  </r>
  <r>
    <n v="19450392741"/>
    <d v="2020-06-23T00:00:00"/>
    <m/>
    <d v="2020-06-23T00:00:00"/>
    <x v="1"/>
    <m/>
    <x v="308"/>
    <s v="2411/2316"/>
    <x v="4"/>
    <s v="4"/>
    <s v="34FZ9753"/>
    <s v="704310*******0052"/>
    <s v=""/>
    <s v=""/>
    <s v="431266154"/>
    <m/>
    <m/>
  </r>
  <r>
    <n v="19441088549"/>
    <d v="2020-02-21T00:00:00"/>
    <m/>
    <d v="2020-02-21T00:00:00"/>
    <x v="2"/>
    <m/>
    <x v="308"/>
    <s v="2412/449"/>
    <x v="4"/>
    <s v="4"/>
    <s v="RI2611G"/>
    <s v="704310*******0834"/>
    <s v=""/>
    <s v=""/>
    <s v="431073590"/>
    <m/>
    <m/>
  </r>
  <r>
    <n v="19440800431"/>
    <d v="2020-03-06T00:00:00"/>
    <m/>
    <d v="2020-03-06T00:00:00"/>
    <x v="2"/>
    <m/>
    <x v="308"/>
    <s v="2412/450"/>
    <x v="4"/>
    <s v="4"/>
    <s v="TE5000VL"/>
    <s v="704310*******6126"/>
    <s v=""/>
    <s v=""/>
    <s v="431044779"/>
    <m/>
    <m/>
  </r>
  <r>
    <n v="19440800506"/>
    <d v="2020-03-06T00:00:00"/>
    <m/>
    <d v="2020-03-06T00:00:00"/>
    <x v="2"/>
    <m/>
    <x v="308"/>
    <s v="2412/451"/>
    <x v="4"/>
    <s v="4"/>
    <s v="LJ91MLN"/>
    <s v="704310*******0010"/>
    <s v=""/>
    <s v=""/>
    <s v="431044786"/>
    <m/>
    <m/>
  </r>
  <r>
    <n v="19450392634"/>
    <d v="2020-06-23T00:00:00"/>
    <m/>
    <d v="2020-06-23T00:00:00"/>
    <x v="1"/>
    <m/>
    <x v="309"/>
    <s v="2411/2317"/>
    <x v="4"/>
    <s v="4"/>
    <s v="16L0372"/>
    <s v="704310*******0419"/>
    <s v="expired"/>
    <s v="blocked"/>
    <s v="431266143"/>
    <m/>
    <m/>
  </r>
  <r>
    <n v="19450392667"/>
    <d v="2020-06-23T00:00:00"/>
    <m/>
    <d v="2020-06-23T00:00:00"/>
    <x v="1"/>
    <m/>
    <x v="309"/>
    <s v="2411/2318"/>
    <x v="4"/>
    <s v="4"/>
    <s v="33EMT51"/>
    <s v="704310*******0756"/>
    <s v="expired"/>
    <s v="blocked"/>
    <s v="431266146"/>
    <m/>
    <m/>
  </r>
  <r>
    <n v="19450392543"/>
    <d v="2020-06-23T00:00:00"/>
    <m/>
    <d v="2020-06-23T00:00:00"/>
    <x v="1"/>
    <m/>
    <x v="309"/>
    <s v="2411/2319"/>
    <x v="4"/>
    <s v="4"/>
    <s v="34HZ2832"/>
    <s v="704310*******7771"/>
    <s v=""/>
    <s v=""/>
    <s v="431266134"/>
    <m/>
    <m/>
  </r>
  <r>
    <n v="19450392584"/>
    <d v="2020-06-23T00:00:00"/>
    <m/>
    <d v="2020-06-23T00:00:00"/>
    <x v="1"/>
    <m/>
    <x v="309"/>
    <s v="2411/2320"/>
    <x v="4"/>
    <s v="4"/>
    <s v="16ARC94"/>
    <s v="704310*******6865"/>
    <s v=""/>
    <s v=""/>
    <s v="431266138"/>
    <m/>
    <m/>
  </r>
  <r>
    <n v="19450392469"/>
    <d v="2020-06-23T00:00:00"/>
    <m/>
    <d v="2020-06-23T00:00:00"/>
    <x v="1"/>
    <m/>
    <x v="309"/>
    <s v="2411/2321"/>
    <x v="4"/>
    <s v="4"/>
    <s v="34BTB041"/>
    <s v="704310*******3260"/>
    <s v=""/>
    <s v=""/>
    <s v="431266126"/>
    <m/>
    <m/>
  </r>
  <r>
    <n v="19450392501"/>
    <d v="2020-06-23T00:00:00"/>
    <m/>
    <d v="2020-06-23T00:00:00"/>
    <x v="1"/>
    <m/>
    <x v="309"/>
    <s v="2411/2322"/>
    <x v="4"/>
    <s v="4"/>
    <s v="31GU570"/>
    <s v="704310*******0206"/>
    <s v=""/>
    <s v=""/>
    <s v="431266130"/>
    <m/>
    <m/>
  </r>
  <r>
    <n v="19450392923"/>
    <d v="2020-06-23T00:00:00"/>
    <m/>
    <d v="2020-06-23T00:00:00"/>
    <x v="1"/>
    <m/>
    <x v="309"/>
    <s v="2411/2323"/>
    <x v="4"/>
    <s v="4"/>
    <s v="38JF062"/>
    <s v="704310*******0433"/>
    <s v=""/>
    <s v=""/>
    <s v="431266172"/>
    <m/>
    <m/>
  </r>
  <r>
    <n v="19450392881"/>
    <d v="2020-06-23T00:00:00"/>
    <m/>
    <d v="2020-06-23T00:00:00"/>
    <x v="1"/>
    <m/>
    <x v="309"/>
    <s v="2411/2324"/>
    <x v="4"/>
    <s v="4"/>
    <s v="34PK9258"/>
    <s v="704310*******6496"/>
    <s v=""/>
    <s v=""/>
    <s v="431266168"/>
    <m/>
    <m/>
  </r>
  <r>
    <n v="19450392832"/>
    <d v="2020-06-23T00:00:00"/>
    <m/>
    <d v="2020-06-23T00:00:00"/>
    <x v="1"/>
    <m/>
    <x v="309"/>
    <s v="2411/2325"/>
    <x v="4"/>
    <s v="4"/>
    <s v="16SBL29"/>
    <s v="704310*******0310"/>
    <s v="expired"/>
    <s v="blocked"/>
    <s v="431266163"/>
    <m/>
    <m/>
  </r>
  <r>
    <n v="19450392774"/>
    <d v="2020-06-23T00:00:00"/>
    <m/>
    <d v="2020-06-23T00:00:00"/>
    <x v="1"/>
    <m/>
    <x v="309"/>
    <s v="2411/2326"/>
    <x v="4"/>
    <s v="4"/>
    <s v="34BTB175"/>
    <s v="704310*******3195"/>
    <s v=""/>
    <s v=""/>
    <s v="431266157"/>
    <m/>
    <m/>
  </r>
  <r>
    <n v="19450392758"/>
    <d v="2020-06-23T00:00:00"/>
    <m/>
    <d v="2020-06-23T00:00:00"/>
    <x v="1"/>
    <m/>
    <x v="309"/>
    <s v="2411/2327"/>
    <x v="4"/>
    <s v="4"/>
    <s v="34SCS67"/>
    <s v="704310*******9254"/>
    <s v="expired"/>
    <s v="blocked"/>
    <s v="431266155"/>
    <m/>
    <m/>
  </r>
  <r>
    <n v="19440800589"/>
    <d v="2020-03-06T00:00:00"/>
    <m/>
    <d v="2020-03-06T00:00:00"/>
    <x v="2"/>
    <m/>
    <x v="309"/>
    <s v="2412/452"/>
    <x v="4"/>
    <s v="4"/>
    <s v="NMZF661"/>
    <s v="704310*******3918"/>
    <s v="expired"/>
    <s v="blocked"/>
    <s v="431044794"/>
    <m/>
    <m/>
  </r>
  <r>
    <n v="19450411640"/>
    <d v="2020-05-25T00:00:00"/>
    <m/>
    <d v="2020-05-25T00:00:00"/>
    <x v="2"/>
    <m/>
    <x v="309"/>
    <s v="2412/453"/>
    <x v="4"/>
    <s v="4"/>
    <s v="35ACA882"/>
    <s v="704310*******0010"/>
    <s v=""/>
    <s v=""/>
    <s v="431268044"/>
    <m/>
    <m/>
  </r>
  <r>
    <n v="19450392717"/>
    <d v="2020-06-23T00:00:00"/>
    <m/>
    <d v="2020-06-23T00:00:00"/>
    <x v="1"/>
    <m/>
    <x v="310"/>
    <s v="2411/2328"/>
    <x v="4"/>
    <s v="4"/>
    <s v="34PK9281"/>
    <s v="704310*******6462"/>
    <s v=""/>
    <s v=""/>
    <s v="431266151"/>
    <m/>
    <m/>
  </r>
  <r>
    <n v="19450392675"/>
    <d v="2020-06-23T00:00:00"/>
    <m/>
    <d v="2020-06-23T00:00:00"/>
    <x v="1"/>
    <m/>
    <x v="310"/>
    <s v="2411/2329"/>
    <x v="4"/>
    <s v="4"/>
    <s v="34KZ0019"/>
    <s v="704310*******0183"/>
    <s v="expired"/>
    <s v="blocked"/>
    <s v="431266147"/>
    <m/>
    <m/>
  </r>
  <r>
    <n v="19450392642"/>
    <d v="2020-06-23T00:00:00"/>
    <m/>
    <d v="2020-06-23T00:00:00"/>
    <x v="1"/>
    <m/>
    <x v="310"/>
    <s v="2411/2330"/>
    <x v="4"/>
    <s v="4"/>
    <s v="76AAF005"/>
    <s v="704310*******1808"/>
    <s v=""/>
    <s v=""/>
    <s v="431266144"/>
    <m/>
    <m/>
  </r>
  <r>
    <n v="19450392592"/>
    <d v="2020-06-23T00:00:00"/>
    <m/>
    <d v="2020-06-23T00:00:00"/>
    <x v="1"/>
    <m/>
    <x v="310"/>
    <s v="2411/2331"/>
    <x v="4"/>
    <s v="4"/>
    <s v="61K12161"/>
    <s v="704310*******0160"/>
    <s v="expired"/>
    <s v="blocked"/>
    <s v="431266139"/>
    <m/>
    <m/>
  </r>
  <r>
    <n v="19450392550"/>
    <d v="2020-06-23T00:00:00"/>
    <m/>
    <d v="2020-06-23T00:00:00"/>
    <x v="1"/>
    <m/>
    <x v="310"/>
    <s v="2411/2332"/>
    <x v="4"/>
    <s v="4"/>
    <s v="14GM956"/>
    <s v="704310*******0556"/>
    <s v="expired"/>
    <s v="blocked"/>
    <s v="431266135"/>
    <m/>
    <m/>
  </r>
  <r>
    <n v="19450392519"/>
    <d v="2020-06-23T00:00:00"/>
    <m/>
    <d v="2020-06-23T00:00:00"/>
    <x v="1"/>
    <m/>
    <x v="310"/>
    <s v="2411/2333"/>
    <x v="4"/>
    <s v="4"/>
    <s v="16SRK28"/>
    <s v="704310*******0062"/>
    <s v="expired"/>
    <s v="blocked"/>
    <s v="431266131"/>
    <m/>
    <m/>
  </r>
  <r>
    <n v="19450392477"/>
    <d v="2020-06-23T00:00:00"/>
    <m/>
    <d v="2020-06-23T00:00:00"/>
    <x v="1"/>
    <m/>
    <x v="310"/>
    <s v="2411/2334"/>
    <x v="4"/>
    <s v="4"/>
    <s v="14BH959"/>
    <s v="704310*******1735"/>
    <s v=""/>
    <s v=""/>
    <s v="431266127"/>
    <m/>
    <m/>
  </r>
  <r>
    <n v="19450392436"/>
    <d v="2020-06-23T00:00:00"/>
    <m/>
    <d v="2020-06-23T00:00:00"/>
    <x v="1"/>
    <m/>
    <x v="310"/>
    <s v="2411/2335"/>
    <x v="4"/>
    <s v="4"/>
    <s v="34PK9287"/>
    <s v="704310*******6454"/>
    <s v=""/>
    <s v=""/>
    <s v="431266123"/>
    <m/>
    <m/>
  </r>
  <r>
    <n v="19450392394"/>
    <d v="2020-06-23T00:00:00"/>
    <m/>
    <d v="2020-06-23T00:00:00"/>
    <x v="1"/>
    <m/>
    <x v="310"/>
    <s v="2411/2336"/>
    <x v="4"/>
    <s v="4"/>
    <s v="34CGG846"/>
    <s v="704310*******9162"/>
    <s v=""/>
    <s v=""/>
    <s v="431266119"/>
    <m/>
    <m/>
  </r>
  <r>
    <n v="19450392352"/>
    <d v="2020-06-23T00:00:00"/>
    <m/>
    <d v="2020-06-23T00:00:00"/>
    <x v="1"/>
    <m/>
    <x v="310"/>
    <s v="2411/2337"/>
    <x v="4"/>
    <s v="4"/>
    <s v="16SRK45"/>
    <s v="704310*******0237"/>
    <s v="expired"/>
    <s v="blocked"/>
    <s v="431266115"/>
    <m/>
    <m/>
  </r>
  <r>
    <n v="19450392311"/>
    <d v="2020-06-23T00:00:00"/>
    <m/>
    <d v="2020-06-23T00:00:00"/>
    <x v="1"/>
    <m/>
    <x v="310"/>
    <s v="2411/2338"/>
    <x v="4"/>
    <s v="4"/>
    <s v="33AAF285"/>
    <s v="704310*******0017"/>
    <s v=""/>
    <s v=""/>
    <s v="431266111"/>
    <m/>
    <m/>
  </r>
  <r>
    <n v="19450411616"/>
    <d v="2020-05-25T00:00:00"/>
    <m/>
    <d v="2020-05-25T00:00:00"/>
    <x v="2"/>
    <n v="179"/>
    <x v="310"/>
    <s v="2412/454"/>
    <x v="4"/>
    <s v="4"/>
    <s v="LJ958ZN"/>
    <s v="704310*******5175"/>
    <s v=""/>
    <s v=""/>
    <s v="431268041"/>
    <s v="179/177"/>
    <s v="ДЕБЛОК 19/4/2021_БЛОК 15/04/2021 по стоп листам 174,175,176,177"/>
  </r>
  <r>
    <n v="19450392279"/>
    <d v="2020-06-23T00:00:00"/>
    <m/>
    <d v="2020-06-23T00:00:00"/>
    <x v="1"/>
    <m/>
    <x v="311"/>
    <s v="2411/2339"/>
    <x v="4"/>
    <s v="4"/>
    <s v="16AR954"/>
    <s v="704310*******0021"/>
    <s v="expired"/>
    <s v="blocked"/>
    <s v="431266107"/>
    <m/>
    <m/>
  </r>
  <r>
    <n v="19450392238"/>
    <d v="2020-06-23T00:00:00"/>
    <m/>
    <d v="2020-06-23T00:00:00"/>
    <x v="1"/>
    <m/>
    <x v="311"/>
    <s v="2411/2340"/>
    <x v="4"/>
    <s v="4"/>
    <s v="31ASS50"/>
    <s v="704310*******0057"/>
    <s v=""/>
    <s v=""/>
    <s v="431266103"/>
    <m/>
    <m/>
  </r>
  <r>
    <n v="19450392196"/>
    <d v="2020-06-23T00:00:00"/>
    <m/>
    <d v="2020-06-23T00:00:00"/>
    <x v="1"/>
    <m/>
    <x v="311"/>
    <s v="2411/2341"/>
    <x v="4"/>
    <s v="4"/>
    <s v="33EHN84"/>
    <s v="704310*******0231"/>
    <s v="expired"/>
    <s v="blocked"/>
    <s v="431266099"/>
    <m/>
    <m/>
  </r>
  <r>
    <n v="19450392154"/>
    <d v="2020-06-23T00:00:00"/>
    <m/>
    <d v="2020-06-23T00:00:00"/>
    <x v="1"/>
    <m/>
    <x v="311"/>
    <s v="2411/2342"/>
    <x v="4"/>
    <s v="4"/>
    <s v="76AJ156"/>
    <s v="704310*******1691"/>
    <s v=""/>
    <s v=""/>
    <s v="431266095"/>
    <m/>
    <m/>
  </r>
  <r>
    <n v="19450392113"/>
    <d v="2020-06-23T00:00:00"/>
    <m/>
    <d v="2020-06-23T00:00:00"/>
    <x v="1"/>
    <m/>
    <x v="311"/>
    <s v="2411/2343"/>
    <x v="4"/>
    <s v="4"/>
    <s v="16AHD876"/>
    <s v="704310*******0877"/>
    <s v="expired"/>
    <s v="blocked"/>
    <s v="431266091"/>
    <m/>
    <m/>
  </r>
  <r>
    <n v="19450392089"/>
    <d v="2020-06-23T00:00:00"/>
    <m/>
    <d v="2020-06-23T00:00:00"/>
    <x v="1"/>
    <m/>
    <x v="311"/>
    <s v="2411/2344"/>
    <x v="4"/>
    <s v="4"/>
    <s v="34KB8396"/>
    <s v="704310*******9711"/>
    <s v=""/>
    <s v=""/>
    <s v="431266088"/>
    <m/>
    <m/>
  </r>
  <r>
    <n v="19450392030"/>
    <d v="2020-06-23T00:00:00"/>
    <m/>
    <d v="2020-06-23T00:00:00"/>
    <x v="1"/>
    <m/>
    <x v="311"/>
    <s v="2411/2345"/>
    <x v="4"/>
    <s v="4"/>
    <s v="16ACT119"/>
    <s v="704310*******8188"/>
    <s v=""/>
    <s v=""/>
    <s v="431266083"/>
    <m/>
    <m/>
  </r>
  <r>
    <n v="19450392964"/>
    <d v="2020-06-23T00:00:00"/>
    <m/>
    <d v="2020-06-23T00:00:00"/>
    <x v="1"/>
    <m/>
    <x v="311"/>
    <s v="2411/2346"/>
    <x v="4"/>
    <s v="4"/>
    <s v="34PK9282"/>
    <s v="704310*******6470"/>
    <s v=""/>
    <s v=""/>
    <s v="431266176"/>
    <m/>
    <m/>
  </r>
  <r>
    <n v="19450393004"/>
    <d v="2020-06-23T00:00:00"/>
    <m/>
    <d v="2020-06-23T00:00:00"/>
    <x v="1"/>
    <m/>
    <x v="311"/>
    <s v="2411/2347"/>
    <x v="4"/>
    <s v="4"/>
    <s v="33BMK67"/>
    <s v="704310*******0152"/>
    <s v=""/>
    <s v=""/>
    <s v="431266180"/>
    <m/>
    <m/>
  </r>
  <r>
    <n v="19450427935"/>
    <d v="2020-06-30T00:00:00"/>
    <m/>
    <d v="2020-06-30T00:00:00"/>
    <x v="1"/>
    <m/>
    <x v="311"/>
    <s v="2411/2348"/>
    <x v="4"/>
    <s v="4"/>
    <s v="34BTB627"/>
    <s v="704310*******3302"/>
    <s v=""/>
    <s v=""/>
    <s v="431269673"/>
    <m/>
    <m/>
  </r>
  <r>
    <n v="19450427927"/>
    <d v="2020-06-30T00:00:00"/>
    <m/>
    <d v="2020-06-30T00:00:00"/>
    <x v="1"/>
    <m/>
    <x v="311"/>
    <s v="2411/2349"/>
    <x v="4"/>
    <s v="4"/>
    <s v="34KB8398"/>
    <s v="704310*******9729"/>
    <s v=""/>
    <s v=""/>
    <s v="431269672"/>
    <m/>
    <m/>
  </r>
  <r>
    <n v="19440800548"/>
    <d v="2020-03-06T00:00:00"/>
    <m/>
    <d v="2020-03-06T00:00:00"/>
    <x v="2"/>
    <m/>
    <x v="311"/>
    <s v="2412/455"/>
    <x v="4"/>
    <s v="4"/>
    <s v="SB304GR"/>
    <s v="704310*******0016"/>
    <s v=""/>
    <s v=""/>
    <s v="431044790"/>
    <m/>
    <m/>
  </r>
  <r>
    <n v="19450427885"/>
    <d v="2020-06-30T00:00:00"/>
    <m/>
    <d v="2020-06-30T00:00:00"/>
    <x v="1"/>
    <m/>
    <x v="312"/>
    <s v="2411/2350"/>
    <x v="4"/>
    <s v="4"/>
    <s v="34KB9252"/>
    <s v="704310*******2650"/>
    <s v=""/>
    <s v=""/>
    <s v="431269668"/>
    <m/>
    <m/>
  </r>
  <r>
    <n v="19450427844"/>
    <d v="2020-06-30T00:00:00"/>
    <m/>
    <d v="2020-06-30T00:00:00"/>
    <x v="1"/>
    <m/>
    <x v="312"/>
    <s v="2411/2351"/>
    <x v="4"/>
    <s v="4"/>
    <s v="06JSV16"/>
    <s v="704310*******0366"/>
    <s v=""/>
    <s v=""/>
    <s v="431269664"/>
    <m/>
    <m/>
  </r>
  <r>
    <n v="19450427802"/>
    <d v="2020-06-30T00:00:00"/>
    <m/>
    <d v="2020-06-30T00:00:00"/>
    <x v="1"/>
    <m/>
    <x v="312"/>
    <s v="2411/2352"/>
    <x v="4"/>
    <s v="4"/>
    <s v="35ALD151"/>
    <s v="704310*******2990"/>
    <s v=""/>
    <s v=""/>
    <s v="431269660"/>
    <m/>
    <m/>
  </r>
  <r>
    <n v="19450427729"/>
    <d v="2020-06-30T00:00:00"/>
    <m/>
    <d v="2020-06-30T00:00:00"/>
    <x v="1"/>
    <n v="95"/>
    <x v="312"/>
    <s v="2411/2354"/>
    <x v="4"/>
    <s v="4"/>
    <s v="34ZR1879"/>
    <s v="704310*******2674"/>
    <s v="expired"/>
    <s v="blocked"/>
    <s v="431269652"/>
    <s v="95/92"/>
    <s v="25/8/2020 получен разблок лист. 27 отправить.13/8/2020 Блок"/>
  </r>
  <r>
    <n v="19450427687"/>
    <d v="2020-06-30T00:00:00"/>
    <m/>
    <d v="2020-06-30T00:00:00"/>
    <x v="1"/>
    <m/>
    <x v="312"/>
    <s v="2411/2355"/>
    <x v="4"/>
    <s v="4"/>
    <s v="76AAG560"/>
    <s v="704310*******1700"/>
    <s v=""/>
    <s v=""/>
    <s v="431269648"/>
    <m/>
    <m/>
  </r>
  <r>
    <n v="19450427646"/>
    <d v="2020-06-30T00:00:00"/>
    <m/>
    <d v="2020-06-30T00:00:00"/>
    <x v="1"/>
    <m/>
    <x v="312"/>
    <s v="2411/2356"/>
    <x v="4"/>
    <s v="4"/>
    <s v="34GH6296"/>
    <s v="704310*******3923"/>
    <s v=""/>
    <s v=""/>
    <s v="431269644"/>
    <m/>
    <m/>
  </r>
  <r>
    <n v="19450427604"/>
    <d v="2020-06-30T00:00:00"/>
    <m/>
    <d v="2020-06-30T00:00:00"/>
    <x v="1"/>
    <m/>
    <x v="312"/>
    <s v="2411/2357"/>
    <x v="4"/>
    <s v="4"/>
    <s v="06JTM81"/>
    <s v="704310*******1116"/>
    <s v=""/>
    <s v=""/>
    <s v="431269640"/>
    <m/>
    <m/>
  </r>
  <r>
    <n v="19450427034"/>
    <d v="2020-06-30T00:00:00"/>
    <m/>
    <d v="2020-06-30T00:00:00"/>
    <x v="1"/>
    <m/>
    <x v="312"/>
    <s v="2411/2358"/>
    <x v="4"/>
    <s v="4"/>
    <s v="14BH908"/>
    <s v="704310*******1719"/>
    <s v=""/>
    <s v=""/>
    <s v="431269583"/>
    <m/>
    <m/>
  </r>
  <r>
    <n v="19450427950"/>
    <d v="2020-06-30T00:00:00"/>
    <m/>
    <d v="2020-06-30T00:00:00"/>
    <x v="1"/>
    <m/>
    <x v="312"/>
    <s v="2411/2359"/>
    <x v="4"/>
    <s v="4"/>
    <s v="06BDR352"/>
    <s v="704310*******0523"/>
    <s v=""/>
    <s v=""/>
    <s v="431269675"/>
    <m/>
    <m/>
  </r>
  <r>
    <n v="19450427125"/>
    <d v="2020-06-30T00:00:00"/>
    <m/>
    <d v="2020-06-30T00:00:00"/>
    <x v="1"/>
    <m/>
    <x v="312"/>
    <s v="2411/2360"/>
    <x v="4"/>
    <s v="4"/>
    <s v="34CKF985"/>
    <s v="704310*******2343"/>
    <s v=""/>
    <s v=""/>
    <s v="431269592"/>
    <m/>
    <m/>
  </r>
  <r>
    <n v="19440800886"/>
    <d v="2020-03-06T00:00:00"/>
    <m/>
    <d v="2020-03-06T00:00:00"/>
    <x v="2"/>
    <m/>
    <x v="312"/>
    <s v="2412/456"/>
    <x v="4"/>
    <s v="4"/>
    <s v="KR277JM"/>
    <s v="704310*******5762"/>
    <s v=""/>
    <s v=""/>
    <s v="431044824"/>
    <m/>
    <m/>
  </r>
  <r>
    <n v="19241001924"/>
    <m/>
    <m/>
    <d v="2020-06-30T00:00:00"/>
    <x v="2"/>
    <m/>
    <x v="312"/>
    <s v="2412/457"/>
    <x v="4"/>
    <s v="4"/>
    <s v="LJ580HK"/>
    <s v="704310*******0610"/>
    <s v="expired"/>
    <s v="blocked"/>
    <s v="425822048"/>
    <m/>
    <m/>
  </r>
  <r>
    <n v="19451091482"/>
    <d v="2020-06-30T00:00:00"/>
    <m/>
    <d v="2020-06-30T00:00:00"/>
    <x v="2"/>
    <m/>
    <x v="312"/>
    <s v="2412/458"/>
    <x v="4"/>
    <s v="4"/>
    <s v="LJ30ALE"/>
    <s v="704310*******0735"/>
    <s v="expired"/>
    <s v="blocked"/>
    <s v="431336028"/>
    <m/>
    <m/>
  </r>
  <r>
    <n v="19450411855"/>
    <d v="2020-05-25T00:00:00"/>
    <m/>
    <d v="2020-05-25T00:00:00"/>
    <x v="2"/>
    <m/>
    <x v="312"/>
    <s v="2412/459"/>
    <x v="4"/>
    <s v="4"/>
    <s v="E29T950"/>
    <s v="704310*******3819"/>
    <s v=""/>
    <s v=""/>
    <s v="431268065"/>
    <m/>
    <m/>
  </r>
  <r>
    <n v="19440800019"/>
    <d v="2020-05-25T00:00:00"/>
    <m/>
    <d v="2020-05-25T00:00:00"/>
    <x v="2"/>
    <m/>
    <x v="312"/>
    <s v="2412/460"/>
    <x v="4"/>
    <s v="4"/>
    <s v="LJ160RZ"/>
    <s v="704310*******0727"/>
    <s v="expired"/>
    <s v="blocked"/>
    <s v="431044737"/>
    <m/>
    <m/>
  </r>
  <r>
    <n v="19450427075"/>
    <d v="2020-06-30T00:00:00"/>
    <m/>
    <d v="2020-06-30T00:00:00"/>
    <x v="1"/>
    <m/>
    <x v="15"/>
    <s v="2411/2361"/>
    <x v="4"/>
    <s v="4"/>
    <s v="42DMC82"/>
    <s v="704310*******6451"/>
    <s v="expired"/>
    <s v="blocked"/>
    <s v="431269587"/>
    <m/>
    <m/>
  </r>
  <r>
    <n v="19450427208"/>
    <d v="2020-06-30T00:00:00"/>
    <m/>
    <d v="2020-06-30T00:00:00"/>
    <x v="1"/>
    <m/>
    <x v="15"/>
    <s v="2411/2362"/>
    <x v="4"/>
    <s v="4"/>
    <s v="76AAG562"/>
    <s v="704310*******1718"/>
    <s v=""/>
    <s v=""/>
    <s v="431269600"/>
    <m/>
    <m/>
  </r>
  <r>
    <n v="19450427158"/>
    <d v="2020-06-30T00:00:00"/>
    <m/>
    <d v="2020-06-30T00:00:00"/>
    <x v="1"/>
    <m/>
    <x v="15"/>
    <s v="2411/2363"/>
    <x v="4"/>
    <s v="4"/>
    <s v="34BTB452"/>
    <s v="704310*******3336"/>
    <s v=""/>
    <s v=""/>
    <s v="431269595"/>
    <m/>
    <m/>
  </r>
  <r>
    <n v="19440800936"/>
    <d v="2020-03-06T00:00:00"/>
    <m/>
    <d v="2020-03-06T00:00:00"/>
    <x v="2"/>
    <n v="147"/>
    <x v="15"/>
    <s v="2412/461"/>
    <x v="4"/>
    <s v="4"/>
    <s v="B116ZAF"/>
    <s v="704310*******2930"/>
    <s v="blocked"/>
    <s v="blocked"/>
    <s v="431044829"/>
    <n v="147"/>
    <s v="27/1/2021 БЛОК"/>
  </r>
  <r>
    <n v="19450427273"/>
    <d v="2020-06-30T00:00:00"/>
    <m/>
    <d v="2020-06-30T00:00:00"/>
    <x v="1"/>
    <m/>
    <x v="313"/>
    <s v="2411/2364"/>
    <x v="4"/>
    <s v="4"/>
    <s v="26ACU673"/>
    <s v="704310*******7260"/>
    <s v=""/>
    <s v=""/>
    <s v="431269607"/>
    <m/>
    <m/>
  </r>
  <r>
    <n v="19450427216"/>
    <d v="2020-06-30T00:00:00"/>
    <m/>
    <d v="2020-06-30T00:00:00"/>
    <x v="1"/>
    <m/>
    <x v="313"/>
    <s v="2411/2365"/>
    <x v="4"/>
    <s v="4"/>
    <s v="16SGT58"/>
    <s v="704310*******0047"/>
    <s v="expired"/>
    <s v="blocked"/>
    <s v="431269601"/>
    <m/>
    <m/>
  </r>
  <r>
    <n v="19450427364"/>
    <d v="2020-06-30T00:00:00"/>
    <m/>
    <d v="2020-06-30T00:00:00"/>
    <x v="1"/>
    <m/>
    <x v="313"/>
    <s v="2411/2366"/>
    <x v="4"/>
    <s v="4"/>
    <s v="76DS703"/>
    <s v="704310*******1139"/>
    <s v=""/>
    <s v=""/>
    <s v="431269616"/>
    <m/>
    <m/>
  </r>
  <r>
    <n v="19450427315"/>
    <d v="2020-06-30T00:00:00"/>
    <m/>
    <d v="2020-06-30T00:00:00"/>
    <x v="1"/>
    <m/>
    <x v="313"/>
    <s v="2411/2367"/>
    <x v="4"/>
    <s v="4"/>
    <s v="16AGL219"/>
    <s v="704310*******4232"/>
    <s v="expired"/>
    <s v="blocked"/>
    <s v="431269611"/>
    <m/>
    <m/>
  </r>
  <r>
    <n v="19450427448"/>
    <d v="2020-06-30T00:00:00"/>
    <m/>
    <d v="2020-06-30T00:00:00"/>
    <x v="1"/>
    <m/>
    <x v="313"/>
    <s v="2411/2368"/>
    <x v="4"/>
    <s v="4"/>
    <s v="16AHD919"/>
    <s v="704310*******0893"/>
    <s v="expired"/>
    <s v="blocked"/>
    <s v="431269624"/>
    <m/>
    <m/>
  </r>
  <r>
    <n v="19450427406"/>
    <d v="2020-06-30T00:00:00"/>
    <m/>
    <d v="2020-06-30T00:00:00"/>
    <x v="1"/>
    <m/>
    <x v="313"/>
    <s v="2411/2369"/>
    <x v="4"/>
    <s v="4"/>
    <s v="34AEK330"/>
    <s v="704310*******0211"/>
    <s v=""/>
    <s v=""/>
    <s v="431269620"/>
    <m/>
    <m/>
  </r>
  <r>
    <n v="19440800258"/>
    <d v="2020-03-06T00:00:00"/>
    <m/>
    <d v="2020-03-06T00:00:00"/>
    <x v="4"/>
    <m/>
    <x v="313"/>
    <s v="2414/51"/>
    <x v="4"/>
    <s v="4"/>
    <s v="RA4000AC"/>
    <s v="704310*******0256"/>
    <s v=""/>
    <s v=""/>
    <s v="431044761"/>
    <m/>
    <m/>
  </r>
  <r>
    <n v="19450427513"/>
    <d v="2020-06-30T00:00:00"/>
    <m/>
    <d v="2020-06-30T00:00:00"/>
    <x v="1"/>
    <m/>
    <x v="314"/>
    <s v="2411/2370"/>
    <x v="4"/>
    <s v="4"/>
    <s v="41KY216"/>
    <s v="704310*******0085"/>
    <s v=""/>
    <s v=""/>
    <s v="431269631"/>
    <m/>
    <m/>
  </r>
  <r>
    <n v="19440800217"/>
    <d v="2020-03-06T00:00:00"/>
    <m/>
    <d v="2020-03-06T00:00:00"/>
    <x v="5"/>
    <m/>
    <x v="314"/>
    <s v="2413/80"/>
    <x v="4"/>
    <s v="4"/>
    <s v="NGW585"/>
    <s v="704310*******9152"/>
    <s v=""/>
    <s v=""/>
    <s v="431044757"/>
    <m/>
    <m/>
  </r>
  <r>
    <n v="19451090872"/>
    <d v="2020-06-30T00:00:00"/>
    <m/>
    <d v="2020-06-30T00:00:00"/>
    <x v="2"/>
    <m/>
    <x v="315"/>
    <s v="2412/462"/>
    <x v="4"/>
    <s v="4"/>
    <s v="LJ20RSU"/>
    <s v="704310*******0545"/>
    <s v="expired"/>
    <s v="blocked"/>
    <s v="431335967"/>
    <m/>
    <m/>
  </r>
  <r>
    <n v="19450427489"/>
    <d v="2020-06-30T00:00:00"/>
    <m/>
    <d v="2020-06-30T00:00:00"/>
    <x v="1"/>
    <m/>
    <x v="316"/>
    <s v="2411/2371"/>
    <x v="4"/>
    <s v="4"/>
    <s v="16AR385"/>
    <s v="704310*******0724"/>
    <s v="expired"/>
    <s v="blocked"/>
    <s v="431269628"/>
    <m/>
    <m/>
  </r>
  <r>
    <n v="19450427547"/>
    <d v="2020-06-30T00:00:00"/>
    <m/>
    <d v="2020-06-30T00:00:00"/>
    <x v="1"/>
    <n v="198"/>
    <x v="316"/>
    <s v="2411/2372"/>
    <x v="4"/>
    <s v="4"/>
    <s v="76AAG780"/>
    <s v="704310*******1886"/>
    <s v="blocked"/>
    <s v="blocked"/>
    <s v="431269634"/>
    <n v="198"/>
    <s v="28/5/2021 Блок"/>
  </r>
  <r>
    <n v="19450427976"/>
    <d v="2020-06-30T00:00:00"/>
    <m/>
    <d v="2020-06-30T00:00:00"/>
    <x v="1"/>
    <m/>
    <x v="316"/>
    <s v="2411/2374"/>
    <x v="4"/>
    <s v="4"/>
    <s v="58ABY372"/>
    <s v="704310*******9547"/>
    <s v=""/>
    <s v=""/>
    <s v="431269677"/>
    <m/>
    <m/>
  </r>
  <r>
    <n v="19440800043"/>
    <d v="2020-05-25T00:00:00"/>
    <m/>
    <d v="2020-05-25T00:00:00"/>
    <x v="2"/>
    <m/>
    <x v="316"/>
    <s v="2412/463"/>
    <x v="4"/>
    <s v="4"/>
    <s v="SB423HD"/>
    <s v="704310*******0131"/>
    <s v=""/>
    <s v=""/>
    <s v="431044740"/>
    <m/>
    <m/>
  </r>
  <r>
    <n v="19440800738"/>
    <d v="2020-03-06T00:00:00"/>
    <m/>
    <d v="2020-03-06T00:00:00"/>
    <x v="2"/>
    <m/>
    <x v="316"/>
    <s v="2412/464"/>
    <x v="4"/>
    <s v="4"/>
    <s v="CEAF358"/>
    <s v="704310*******0019"/>
    <s v=""/>
    <s v=""/>
    <s v="431044809"/>
    <m/>
    <m/>
  </r>
  <r>
    <n v="19440708493"/>
    <d v="2020-06-30T00:00:00"/>
    <m/>
    <d v="2020-06-30T00:00:00"/>
    <x v="2"/>
    <m/>
    <x v="316"/>
    <s v="2412/465"/>
    <x v="4"/>
    <s v="4"/>
    <s v="SB675GD"/>
    <s v="704310*******0081"/>
    <s v=""/>
    <s v=""/>
    <s v="431035585"/>
    <m/>
    <m/>
  </r>
  <r>
    <n v="19450427042"/>
    <d v="2020-06-30T00:00:00"/>
    <m/>
    <d v="2020-06-30T00:00:00"/>
    <x v="1"/>
    <m/>
    <x v="317"/>
    <s v="2411/2375"/>
    <x v="4"/>
    <s v="4"/>
    <s v="34LR2879"/>
    <s v="704310*******7356"/>
    <s v=""/>
    <s v=""/>
    <s v="431269584"/>
    <m/>
    <m/>
  </r>
  <r>
    <n v="19450427083"/>
    <d v="2020-06-30T00:00:00"/>
    <m/>
    <d v="2020-06-30T00:00:00"/>
    <x v="1"/>
    <m/>
    <x v="317"/>
    <s v="2411/2376"/>
    <x v="4"/>
    <s v="4"/>
    <s v="34CVZ330"/>
    <s v="704310*******2732"/>
    <s v=""/>
    <s v=""/>
    <s v="431269588"/>
    <m/>
    <m/>
  </r>
  <r>
    <n v="19450427091"/>
    <d v="2020-06-30T00:00:00"/>
    <m/>
    <d v="2020-06-30T00:00:00"/>
    <x v="1"/>
    <m/>
    <x v="317"/>
    <s v="2411/2377"/>
    <x v="4"/>
    <s v="4"/>
    <s v="34GH9516"/>
    <s v="704310*******0680"/>
    <s v=""/>
    <s v=""/>
    <s v="431269589"/>
    <m/>
    <m/>
  </r>
  <r>
    <n v="19450427166"/>
    <d v="2020-06-30T00:00:00"/>
    <m/>
    <d v="2020-06-30T00:00:00"/>
    <x v="1"/>
    <m/>
    <x v="317"/>
    <s v="2411/2378"/>
    <x v="4"/>
    <s v="4"/>
    <s v="KH7159BP"/>
    <s v="704310*******0107"/>
    <s v="expired"/>
    <s v="blocked"/>
    <s v="431269596"/>
    <m/>
    <m/>
  </r>
  <r>
    <n v="19450427174"/>
    <d v="2020-06-30T00:00:00"/>
    <m/>
    <d v="2020-06-30T00:00:00"/>
    <x v="1"/>
    <m/>
    <x v="317"/>
    <s v="2411/2379"/>
    <x v="4"/>
    <s v="4"/>
    <s v="61K13817"/>
    <s v="704310*******4848"/>
    <s v=""/>
    <s v=""/>
    <s v="431269597"/>
    <m/>
    <m/>
  </r>
  <r>
    <n v="19450427240"/>
    <d v="2020-06-30T00:00:00"/>
    <m/>
    <d v="2020-06-30T00:00:00"/>
    <x v="1"/>
    <m/>
    <x v="317"/>
    <s v="2411/2380"/>
    <x v="4"/>
    <s v="4"/>
    <s v="34KU0408"/>
    <s v="704310*******0040"/>
    <s v="expired"/>
    <s v="blocked"/>
    <s v="431269604"/>
    <m/>
    <m/>
  </r>
  <r>
    <n v="19450427281"/>
    <d v="2020-06-30T00:00:00"/>
    <m/>
    <d v="2020-06-30T00:00:00"/>
    <x v="1"/>
    <m/>
    <x v="317"/>
    <s v="2411/2381"/>
    <x v="4"/>
    <s v="4"/>
    <s v="34LR2890"/>
    <s v="704310*******1922"/>
    <s v="expired"/>
    <s v="blocked"/>
    <s v="431269608"/>
    <m/>
    <m/>
  </r>
  <r>
    <n v="19450427323"/>
    <d v="2020-06-30T00:00:00"/>
    <m/>
    <d v="2020-06-30T00:00:00"/>
    <x v="1"/>
    <m/>
    <x v="317"/>
    <s v="2411/2382"/>
    <x v="4"/>
    <s v="4"/>
    <s v="35DH321"/>
    <s v="704310*******0730"/>
    <s v=""/>
    <s v=""/>
    <s v="431269612"/>
    <m/>
    <m/>
  </r>
  <r>
    <n v="19450427851"/>
    <d v="2020-06-30T00:00:00"/>
    <m/>
    <d v="2020-06-30T00:00:00"/>
    <x v="1"/>
    <n v="153"/>
    <x v="317"/>
    <s v="2411/2383"/>
    <x v="4"/>
    <s v="4"/>
    <s v="33ADG399"/>
    <s v="704310*******0063"/>
    <s v="blocked"/>
    <s v="blocked"/>
    <s v="431269665"/>
    <n v="153"/>
    <s v="БЛОК 17/2/2021"/>
  </r>
  <r>
    <n v="19450427893"/>
    <d v="2020-06-30T00:00:00"/>
    <m/>
    <d v="2020-06-30T00:00:00"/>
    <x v="1"/>
    <m/>
    <x v="317"/>
    <s v="2411/2384"/>
    <x v="4"/>
    <s v="4"/>
    <s v="61K11393"/>
    <s v="704310*******8076"/>
    <s v=""/>
    <s v=""/>
    <s v="431269669"/>
    <m/>
    <m/>
  </r>
  <r>
    <n v="19450427331"/>
    <d v="2020-06-30T00:00:00"/>
    <m/>
    <d v="2020-06-30T00:00:00"/>
    <x v="1"/>
    <m/>
    <x v="317"/>
    <s v="2411/2385"/>
    <x v="4"/>
    <s v="4"/>
    <s v="CEED082"/>
    <s v="704310*******1514"/>
    <s v=""/>
    <s v=""/>
    <s v="431269613"/>
    <m/>
    <m/>
  </r>
  <r>
    <n v="19440800845"/>
    <d v="2020-03-06T00:00:00"/>
    <m/>
    <d v="2020-03-06T00:00:00"/>
    <x v="2"/>
    <m/>
    <x v="317"/>
    <s v="2412/466"/>
    <x v="4"/>
    <s v="4"/>
    <s v="ZG1963MM"/>
    <s v="704310*******0529"/>
    <s v=""/>
    <s v=""/>
    <s v="431044820"/>
    <m/>
    <m/>
  </r>
  <r>
    <n v="19450411780"/>
    <d v="2020-06-30T00:00:00"/>
    <m/>
    <d v="2020-06-30T00:00:00"/>
    <x v="2"/>
    <m/>
    <x v="317"/>
    <s v="2412/467"/>
    <x v="4"/>
    <s v="4"/>
    <s v="RI996PG"/>
    <s v="704310*******0705"/>
    <s v=""/>
    <s v=""/>
    <s v="431268058"/>
    <m/>
    <m/>
  </r>
  <r>
    <n v="19450427372"/>
    <d v="2020-06-30T00:00:00"/>
    <m/>
    <d v="2020-06-30T00:00:00"/>
    <x v="1"/>
    <m/>
    <x v="318"/>
    <s v="2411/2386"/>
    <x v="4"/>
    <s v="4"/>
    <s v="34PK9265"/>
    <s v="704310*******6447"/>
    <s v=""/>
    <s v=""/>
    <s v="431269617"/>
    <m/>
    <m/>
  </r>
  <r>
    <n v="19450427414"/>
    <d v="2020-06-30T00:00:00"/>
    <m/>
    <d v="2020-06-30T00:00:00"/>
    <x v="1"/>
    <m/>
    <x v="318"/>
    <s v="2411/2387"/>
    <x v="4"/>
    <s v="4"/>
    <s v="34PK9261"/>
    <s v="704310*******6439"/>
    <s v=""/>
    <s v=""/>
    <s v="431269621"/>
    <m/>
    <m/>
  </r>
  <r>
    <n v="19450427455"/>
    <d v="2020-06-30T00:00:00"/>
    <m/>
    <d v="2020-06-30T00:00:00"/>
    <x v="1"/>
    <m/>
    <x v="318"/>
    <s v="2411/2388"/>
    <x v="4"/>
    <s v="4"/>
    <s v="34BTB415"/>
    <s v="704310*******3286"/>
    <s v=""/>
    <s v=""/>
    <s v="431269625"/>
    <m/>
    <m/>
  </r>
  <r>
    <n v="19450427521"/>
    <d v="2020-06-30T00:00:00"/>
    <m/>
    <d v="2020-06-30T00:00:00"/>
    <x v="1"/>
    <m/>
    <x v="318"/>
    <s v="2411/2389"/>
    <x v="4"/>
    <s v="4"/>
    <s v="34KJ2527"/>
    <s v="704310*******0114"/>
    <s v="expired"/>
    <s v="blocked"/>
    <s v="431269632"/>
    <m/>
    <m/>
  </r>
  <r>
    <n v="19450427562"/>
    <d v="2020-06-30T00:00:00"/>
    <m/>
    <d v="2020-06-30T00:00:00"/>
    <x v="1"/>
    <m/>
    <x v="318"/>
    <s v="2411/2390"/>
    <x v="4"/>
    <s v="4"/>
    <s v="31FJ679"/>
    <s v="704310*******7815"/>
    <s v=""/>
    <s v=""/>
    <s v="431269636"/>
    <m/>
    <m/>
  </r>
  <r>
    <n v="19450427612"/>
    <d v="2020-06-30T00:00:00"/>
    <m/>
    <d v="2020-06-30T00:00:00"/>
    <x v="1"/>
    <m/>
    <x v="318"/>
    <s v="2411/2391"/>
    <x v="4"/>
    <s v="4"/>
    <s v="31K8527"/>
    <s v="704310*******7807"/>
    <s v=""/>
    <s v=""/>
    <s v="431269641"/>
    <m/>
    <m/>
  </r>
  <r>
    <n v="19450427570"/>
    <d v="2020-06-30T00:00:00"/>
    <m/>
    <d v="2020-06-30T00:00:00"/>
    <x v="1"/>
    <m/>
    <x v="318"/>
    <s v="2411/2392"/>
    <x v="4"/>
    <s v="4"/>
    <s v="42UN486"/>
    <s v="704310*******0337"/>
    <s v=""/>
    <s v=""/>
    <s v="431269637"/>
    <m/>
    <m/>
  </r>
  <r>
    <n v="19450427653"/>
    <d v="2020-06-30T00:00:00"/>
    <m/>
    <d v="2020-06-30T00:00:00"/>
    <x v="1"/>
    <m/>
    <x v="318"/>
    <s v="2411/2393"/>
    <x v="4"/>
    <s v="4"/>
    <s v="34BMD460"/>
    <s v="704310*******6503"/>
    <s v=""/>
    <s v=""/>
    <s v="431269645"/>
    <m/>
    <m/>
  </r>
  <r>
    <n v="19450427695"/>
    <d v="2020-06-30T00:00:00"/>
    <m/>
    <d v="2020-06-30T00:00:00"/>
    <x v="1"/>
    <m/>
    <x v="318"/>
    <s v="2411/2394"/>
    <x v="4"/>
    <s v="4"/>
    <s v="33ABP192"/>
    <s v="704310*******0124"/>
    <s v=""/>
    <s v=""/>
    <s v="431269649"/>
    <m/>
    <m/>
  </r>
  <r>
    <n v="19241002005"/>
    <m/>
    <m/>
    <d v="2020-06-30T00:00:00"/>
    <x v="2"/>
    <m/>
    <x v="318"/>
    <s v="2412/468"/>
    <x v="4"/>
    <s v="4"/>
    <s v="35HKE94"/>
    <s v="704310*******0312"/>
    <s v=""/>
    <s v=""/>
    <s v="425822056"/>
    <m/>
    <m/>
  </r>
  <r>
    <n v="19440708691"/>
    <d v="2020-06-30T00:00:00"/>
    <m/>
    <d v="2020-06-30T00:00:00"/>
    <x v="2"/>
    <n v="145"/>
    <x v="318"/>
    <s v="2412/469"/>
    <x v="4"/>
    <s v="4"/>
    <s v="BP041RD"/>
    <s v="704310*******0174"/>
    <s v="blocked"/>
    <s v="blocked"/>
    <s v="431035605"/>
    <s v="144/120"/>
    <s v="06/11/2020 отправлен"/>
  </r>
  <r>
    <n v="19440800167"/>
    <d v="2020-03-06T00:00:00"/>
    <m/>
    <d v="2020-03-06T00:00:00"/>
    <x v="5"/>
    <m/>
    <x v="318"/>
    <s v="2413/81"/>
    <x v="4"/>
    <s v="4"/>
    <s v="BP017VT"/>
    <s v="704310*******0026"/>
    <s v="expired"/>
    <s v="blocked"/>
    <s v="431044752"/>
    <m/>
    <m/>
  </r>
  <r>
    <n v="19450427737"/>
    <d v="2020-06-30T00:00:00"/>
    <m/>
    <d v="2020-06-30T00:00:00"/>
    <x v="1"/>
    <m/>
    <x v="319"/>
    <s v="2411/2395"/>
    <x v="4"/>
    <s v="4"/>
    <s v="33R9177"/>
    <s v="704310*******0439"/>
    <s v="expired"/>
    <s v="blocked"/>
    <s v="431269653"/>
    <m/>
    <m/>
  </r>
  <r>
    <n v="19450427778"/>
    <d v="2020-06-30T00:00:00"/>
    <m/>
    <d v="2020-06-30T00:00:00"/>
    <x v="1"/>
    <m/>
    <x v="319"/>
    <s v="2411/2396"/>
    <x v="4"/>
    <s v="4"/>
    <s v="33ARH31"/>
    <s v="704310*******0491"/>
    <s v="expired"/>
    <s v="blocked"/>
    <s v="431269657"/>
    <m/>
    <m/>
  </r>
  <r>
    <n v="19450427810"/>
    <d v="2020-06-30T00:00:00"/>
    <m/>
    <d v="2020-06-30T00:00:00"/>
    <x v="1"/>
    <m/>
    <x v="319"/>
    <s v="2411/2397"/>
    <x v="4"/>
    <s v="4"/>
    <s v="38ABR134"/>
    <s v="704310*******9807"/>
    <s v=""/>
    <s v=""/>
    <s v="431269661"/>
    <m/>
    <m/>
  </r>
  <r>
    <n v="19451090831"/>
    <d v="2020-06-30T00:00:00"/>
    <m/>
    <d v="2020-06-30T00:00:00"/>
    <x v="2"/>
    <m/>
    <x v="319"/>
    <s v="2412/470"/>
    <x v="4"/>
    <s v="4"/>
    <s v="EH8347KH"/>
    <s v="704310*******0376"/>
    <s v=""/>
    <s v=""/>
    <s v="431335963"/>
    <m/>
    <m/>
  </r>
  <r>
    <n v="19450427349"/>
    <d v="2020-06-30T00:00:00"/>
    <m/>
    <d v="2020-06-30T00:00:00"/>
    <x v="1"/>
    <m/>
    <x v="320"/>
    <s v="2411/2398"/>
    <x v="4"/>
    <s v="4"/>
    <s v="42UR354"/>
    <s v="704310*******0204"/>
    <s v=""/>
    <s v=""/>
    <s v="431269614"/>
    <m/>
    <m/>
  </r>
  <r>
    <n v="19450427380"/>
    <d v="2020-06-30T00:00:00"/>
    <m/>
    <d v="2020-06-30T00:00:00"/>
    <x v="1"/>
    <m/>
    <x v="320"/>
    <s v="2411/2399"/>
    <x v="4"/>
    <s v="4"/>
    <s v="33DVC68"/>
    <s v="704310*******0657"/>
    <s v="expired"/>
    <s v="blocked"/>
    <s v="431269618"/>
    <m/>
    <m/>
  </r>
  <r>
    <n v="19450427422"/>
    <d v="2020-06-30T00:00:00"/>
    <m/>
    <d v="2020-06-30T00:00:00"/>
    <x v="1"/>
    <m/>
    <x v="320"/>
    <s v="2411/2400"/>
    <x v="4"/>
    <s v="4"/>
    <s v="34BMD978"/>
    <s v="704310*******6735"/>
    <s v=""/>
    <s v=""/>
    <s v="431269622"/>
    <m/>
    <m/>
  </r>
  <r>
    <n v="19450427463"/>
    <d v="2020-06-30T00:00:00"/>
    <m/>
    <d v="2020-06-30T00:00:00"/>
    <x v="1"/>
    <m/>
    <x v="320"/>
    <s v="2411/2401"/>
    <x v="4"/>
    <s v="4"/>
    <s v="34BME625"/>
    <s v="704310*******7022"/>
    <s v=""/>
    <s v=""/>
    <s v="431269626"/>
    <m/>
    <m/>
  </r>
  <r>
    <n v="19450427497"/>
    <d v="2020-06-30T00:00:00"/>
    <m/>
    <d v="2020-06-30T00:00:00"/>
    <x v="1"/>
    <m/>
    <x v="320"/>
    <s v="2411/2402"/>
    <x v="4"/>
    <s v="4"/>
    <s v="CA3876TC"/>
    <s v="704310*******0685"/>
    <s v="expired"/>
    <s v="blocked"/>
    <s v="431269629"/>
    <m/>
    <m/>
  </r>
  <r>
    <n v="19450427554"/>
    <d v="2020-06-30T00:00:00"/>
    <m/>
    <d v="2020-06-30T00:00:00"/>
    <x v="1"/>
    <m/>
    <x v="320"/>
    <s v="2411/2403"/>
    <x v="4"/>
    <s v="4"/>
    <s v="53EL534"/>
    <s v="704310*******4395"/>
    <s v=""/>
    <s v=""/>
    <s v="431269635"/>
    <m/>
    <m/>
  </r>
  <r>
    <n v="19450427588"/>
    <d v="2020-06-30T00:00:00"/>
    <m/>
    <d v="2020-06-30T00:00:00"/>
    <x v="1"/>
    <m/>
    <x v="320"/>
    <s v="2411/2404"/>
    <x v="4"/>
    <s v="4"/>
    <s v="76AAG777"/>
    <s v="704310*******2090"/>
    <s v=""/>
    <s v=""/>
    <s v="431269638"/>
    <m/>
    <m/>
  </r>
  <r>
    <n v="19450427620"/>
    <d v="2020-06-30T00:00:00"/>
    <m/>
    <d v="2020-06-30T00:00:00"/>
    <x v="1"/>
    <m/>
    <x v="320"/>
    <s v="2411/2405"/>
    <x v="4"/>
    <s v="4"/>
    <s v="33NB012"/>
    <s v="704310*******2405"/>
    <s v=""/>
    <s v=""/>
    <s v="431269642"/>
    <m/>
    <m/>
  </r>
  <r>
    <n v="19450427661"/>
    <d v="2020-06-30T00:00:00"/>
    <m/>
    <d v="2020-06-30T00:00:00"/>
    <x v="1"/>
    <m/>
    <x v="320"/>
    <s v="2411/2406"/>
    <x v="4"/>
    <s v="4"/>
    <s v="76AJ380"/>
    <s v="704310*******5779"/>
    <s v=""/>
    <s v=""/>
    <s v="431269646"/>
    <m/>
    <m/>
  </r>
  <r>
    <n v="19221133820"/>
    <m/>
    <m/>
    <d v="2020-06-30T00:00:00"/>
    <x v="2"/>
    <m/>
    <x v="320"/>
    <s v="2412/471"/>
    <x v="4"/>
    <s v="4"/>
    <s v="LJ48PFR"/>
    <s v="704310*******5788"/>
    <s v=""/>
    <s v=""/>
    <s v="425310950"/>
    <m/>
    <m/>
  </r>
  <r>
    <n v="19450411756"/>
    <d v="2020-06-30T00:00:00"/>
    <m/>
    <d v="2020-06-30T00:00:00"/>
    <x v="2"/>
    <m/>
    <x v="320"/>
    <s v="2412/472"/>
    <x v="4"/>
    <s v="4"/>
    <s v="CB2526BA"/>
    <s v="704310*******9316"/>
    <s v=""/>
    <s v=""/>
    <s v="431268055"/>
    <m/>
    <m/>
  </r>
  <r>
    <n v="19450427745"/>
    <d v="2020-06-30T00:00:00"/>
    <m/>
    <d v="2020-06-30T00:00:00"/>
    <x v="1"/>
    <m/>
    <x v="321"/>
    <s v="2411/2407"/>
    <x v="4"/>
    <s v="4"/>
    <s v="33EHN82"/>
    <s v="704310*******0223"/>
    <s v="expired"/>
    <s v="blocked"/>
    <s v="431269654"/>
    <m/>
    <m/>
  </r>
  <r>
    <n v="19450427703"/>
    <d v="2020-06-30T00:00:00"/>
    <m/>
    <d v="2020-06-30T00:00:00"/>
    <x v="1"/>
    <m/>
    <x v="321"/>
    <s v="2411/2408"/>
    <x v="4"/>
    <s v="4"/>
    <s v="14EN540"/>
    <s v="704310*******0630"/>
    <s v="expired"/>
    <s v="blocked"/>
    <s v="431269650"/>
    <m/>
    <m/>
  </r>
  <r>
    <n v="19450427786"/>
    <d v="2020-06-30T00:00:00"/>
    <m/>
    <d v="2020-06-30T00:00:00"/>
    <x v="1"/>
    <m/>
    <x v="321"/>
    <s v="2411/2409"/>
    <x v="4"/>
    <s v="4"/>
    <s v="14BB168"/>
    <s v="704310*******0598"/>
    <s v=""/>
    <s v=""/>
    <s v="431269658"/>
    <m/>
    <m/>
  </r>
  <r>
    <n v="19450427828"/>
    <d v="2020-06-30T00:00:00"/>
    <m/>
    <d v="2020-06-30T00:00:00"/>
    <x v="1"/>
    <m/>
    <x v="321"/>
    <s v="2411/2410"/>
    <x v="4"/>
    <s v="4"/>
    <s v="CA1118XB"/>
    <s v="704310*******0909"/>
    <s v="expired"/>
    <s v="blocked"/>
    <s v="431269662"/>
    <m/>
    <m/>
  </r>
  <r>
    <n v="19450427869"/>
    <d v="2020-06-30T00:00:00"/>
    <m/>
    <d v="2020-06-30T00:00:00"/>
    <x v="1"/>
    <m/>
    <x v="321"/>
    <s v="2411/2411"/>
    <x v="4"/>
    <s v="4"/>
    <s v="CB2526AX"/>
    <s v="704310*******9308"/>
    <s v=""/>
    <s v=""/>
    <s v="431269666"/>
    <m/>
    <m/>
  </r>
  <r>
    <n v="19450427992"/>
    <d v="2020-06-30T00:00:00"/>
    <m/>
    <d v="2020-06-30T00:00:00"/>
    <x v="1"/>
    <m/>
    <x v="322"/>
    <s v="2411/2412"/>
    <x v="4"/>
    <s v="4"/>
    <s v="76AAG790"/>
    <s v="704310*******1829"/>
    <s v=""/>
    <s v=""/>
    <s v="431269679"/>
    <m/>
    <m/>
  </r>
  <r>
    <n v="19450427901"/>
    <d v="2020-06-30T00:00:00"/>
    <m/>
    <d v="2020-06-30T00:00:00"/>
    <x v="1"/>
    <m/>
    <x v="322"/>
    <s v="2411/2413"/>
    <x v="4"/>
    <s v="4"/>
    <s v="76AAG778"/>
    <s v="704310*******1811"/>
    <s v=""/>
    <s v=""/>
    <s v="431269670"/>
    <m/>
    <m/>
  </r>
  <r>
    <n v="19450427943"/>
    <d v="2020-06-30T00:00:00"/>
    <m/>
    <d v="2020-06-30T00:00:00"/>
    <x v="1"/>
    <m/>
    <x v="322"/>
    <s v="2411/2414"/>
    <x v="4"/>
    <s v="4"/>
    <s v="34AJJ168"/>
    <s v="704310*******0629"/>
    <s v="expired"/>
    <s v="blocked"/>
    <s v="431269674"/>
    <m/>
    <m/>
  </r>
  <r>
    <n v="19450427018"/>
    <d v="2020-06-30T00:00:00"/>
    <m/>
    <d v="2020-06-30T00:00:00"/>
    <x v="1"/>
    <m/>
    <x v="322"/>
    <s v="2411/2415"/>
    <x v="4"/>
    <s v="4"/>
    <s v="16YJ190"/>
    <s v="704310*******0468"/>
    <s v="expired"/>
    <s v="blocked"/>
    <s v="431269581"/>
    <m/>
    <m/>
  </r>
  <r>
    <n v="19450427059"/>
    <d v="2020-06-30T00:00:00"/>
    <m/>
    <d v="2020-06-30T00:00:00"/>
    <x v="1"/>
    <n v="200"/>
    <x v="322"/>
    <s v="2411/2416"/>
    <x v="4"/>
    <s v="4"/>
    <s v="16SLT74"/>
    <s v="704310*******3245"/>
    <s v="blocked"/>
    <s v="blocked"/>
    <s v="431269585"/>
    <n v="200"/>
    <s v="БЛОК 01/06/2021"/>
  </r>
  <r>
    <n v="19450427182"/>
    <d v="2020-06-30T00:00:00"/>
    <m/>
    <d v="2020-06-30T00:00:00"/>
    <x v="1"/>
    <m/>
    <x v="322"/>
    <s v="2411/2417"/>
    <x v="4"/>
    <s v="4"/>
    <s v="33DF936"/>
    <s v="704310*******2252"/>
    <s v=""/>
    <s v=""/>
    <s v="431269598"/>
    <m/>
    <m/>
  </r>
  <r>
    <n v="19231026360"/>
    <d v="2019-10-02T00:00:00"/>
    <m/>
    <d v="2019-10-03T00:00:00"/>
    <x v="0"/>
    <m/>
    <x v="323"/>
    <s v="2410/74"/>
    <x v="4"/>
    <s v="4"/>
    <s v="BP039ZP"/>
    <s v="704310*******0166"/>
    <s v=""/>
    <s v=""/>
    <s v="425562348"/>
    <m/>
    <s v="11/05/2020 возвращени в офис из Градины"/>
  </r>
  <r>
    <n v="19231026089"/>
    <d v="2019-10-02T00:00:00"/>
    <m/>
    <d v="2019-10-03T00:00:00"/>
    <x v="0"/>
    <m/>
    <x v="323"/>
    <s v="2410/75"/>
    <x v="4"/>
    <s v="4"/>
    <s v="BP020VW"/>
    <s v="704310*******0059"/>
    <s v="expired"/>
    <s v="blocked"/>
    <s v="425562320"/>
    <m/>
    <s v="13/3/20 возвращен из Градины ( новая карточка)"/>
  </r>
  <r>
    <n v="19231026253"/>
    <d v="2019-10-08T00:00:00"/>
    <m/>
    <d v="2019-10-08T00:00:00"/>
    <x v="0"/>
    <m/>
    <x v="323"/>
    <s v="2410/77"/>
    <x v="4"/>
    <s v="4"/>
    <s v="BP027SS"/>
    <s v="704310*******0075"/>
    <s v="expired"/>
    <s v="blocked"/>
    <s v="425562337"/>
    <m/>
    <s v="28/4/2020 возвращен в офис из Градины"/>
  </r>
  <r>
    <n v="19231125659"/>
    <d v="2019-10-08T00:00:00"/>
    <m/>
    <d v="2019-10-08T00:00:00"/>
    <x v="0"/>
    <m/>
    <x v="323"/>
    <s v="2410/78"/>
    <x v="4"/>
    <s v="4"/>
    <s v="BP032OH"/>
    <s v="704310*******0125"/>
    <s v="expired"/>
    <s v="blocked"/>
    <s v="425572277"/>
    <m/>
    <s v="28/4/2020 возвращен в офис из Градины"/>
  </r>
  <r>
    <n v="19231093683"/>
    <d v="2019-10-17T00:00:00"/>
    <m/>
    <d v="2019-10-18T00:00:00"/>
    <x v="0"/>
    <m/>
    <x v="323"/>
    <s v="2410/79"/>
    <x v="4"/>
    <s v="4"/>
    <s v="BP033ER"/>
    <s v="704310*******0133"/>
    <s v="expired"/>
    <s v="blocked"/>
    <s v="425569080"/>
    <m/>
    <s v="28/4/2020 возвращен в офис из Градины"/>
  </r>
  <r>
    <n v="19450411160"/>
    <d v="2020-03-16T00:00:00"/>
    <m/>
    <d v="2020-03-16T00:00:00"/>
    <x v="0"/>
    <m/>
    <x v="323"/>
    <s v="2410/80"/>
    <x v="4"/>
    <s v="4"/>
    <s v="BP032OE"/>
    <s v="704310*******0117"/>
    <s v="expired"/>
    <s v="blocked"/>
    <s v="431267996"/>
    <m/>
    <s v="21/5/2020 возвращен из градины"/>
  </r>
  <r>
    <n v="19231026527"/>
    <d v="2019-10-08T00:00:00"/>
    <m/>
    <d v="2019-10-08T00:00:00"/>
    <x v="0"/>
    <m/>
    <x v="323"/>
    <s v="2410/81"/>
    <x v="4"/>
    <s v="4"/>
    <s v="BP033ES"/>
    <s v="704310*******0141"/>
    <s v="expired"/>
    <s v="blocked"/>
    <s v="425562364"/>
    <m/>
    <s v="11/05/2020 возвращени в офис из Градины"/>
  </r>
  <r>
    <n v="19231111980"/>
    <d v="2019-10-15T00:00:00"/>
    <m/>
    <d v="2019-10-15T00:00:00"/>
    <x v="0"/>
    <m/>
    <x v="323"/>
    <s v="2410/82"/>
    <x v="4"/>
    <s v="4"/>
    <s v="BP028KW"/>
    <s v="704310*******0067"/>
    <s v="expired"/>
    <s v="blocked"/>
    <s v="425570910"/>
    <m/>
    <s v="11/05/2020 возвращени в офис из Градины"/>
  </r>
  <r>
    <n v="19450427109"/>
    <d v="2020-06-30T00:00:00"/>
    <m/>
    <d v="2020-06-30T00:00:00"/>
    <x v="1"/>
    <m/>
    <x v="323"/>
    <s v="2411/2418"/>
    <x v="4"/>
    <s v="4"/>
    <s v="77BL080"/>
    <s v="704310*******0012"/>
    <s v="expired"/>
    <s v="blocked"/>
    <s v="431269590"/>
    <m/>
    <m/>
  </r>
  <r>
    <n v="19450427133"/>
    <d v="2020-06-30T00:00:00"/>
    <m/>
    <d v="2020-06-30T00:00:00"/>
    <x v="1"/>
    <m/>
    <x v="323"/>
    <s v="2411/2419"/>
    <x v="4"/>
    <s v="4"/>
    <s v="34KL3091"/>
    <s v="704310*******1512"/>
    <s v=""/>
    <s v=""/>
    <s v="431269593"/>
    <m/>
    <m/>
  </r>
  <r>
    <n v="19450427232"/>
    <d v="2020-06-30T00:00:00"/>
    <m/>
    <d v="2020-06-30T00:00:00"/>
    <x v="1"/>
    <m/>
    <x v="323"/>
    <s v="2411/2420"/>
    <x v="4"/>
    <s v="4"/>
    <s v="34CRS775"/>
    <s v="704310*******5174"/>
    <s v=""/>
    <s v=""/>
    <s v="431269603"/>
    <m/>
    <m/>
  </r>
  <r>
    <n v="19451090674"/>
    <d v="2020-06-30T00:00:00"/>
    <m/>
    <d v="2020-06-30T00:00:00"/>
    <x v="2"/>
    <m/>
    <x v="323"/>
    <s v="2412/473"/>
    <x v="4"/>
    <s v="4"/>
    <s v="ZG1000RC"/>
    <s v="704310*******2963"/>
    <s v="expired"/>
    <s v="blocked"/>
    <s v="431335947"/>
    <m/>
    <m/>
  </r>
  <r>
    <n v="19450427224"/>
    <d v="2020-06-30T00:00:00"/>
    <m/>
    <d v="2020-06-30T00:00:00"/>
    <x v="1"/>
    <m/>
    <x v="324"/>
    <s v="2411/2421"/>
    <x v="4"/>
    <s v="4"/>
    <s v="CB2864PK"/>
    <s v="704310*******4573"/>
    <s v="expired"/>
    <s v="blocked"/>
    <s v="431269602"/>
    <m/>
    <m/>
  </r>
  <r>
    <n v="19450427257"/>
    <d v="2020-06-30T00:00:00"/>
    <m/>
    <d v="2020-06-30T00:00:00"/>
    <x v="1"/>
    <m/>
    <x v="324"/>
    <s v="2411/2422"/>
    <x v="4"/>
    <s v="4"/>
    <s v="31EJ477"/>
    <s v="704310*******1810"/>
    <s v=""/>
    <s v=""/>
    <s v="431269605"/>
    <m/>
    <m/>
  </r>
  <r>
    <n v="19450427265"/>
    <d v="2020-06-30T00:00:00"/>
    <m/>
    <d v="2020-06-30T00:00:00"/>
    <x v="1"/>
    <m/>
    <x v="324"/>
    <s v="2411/2423"/>
    <x v="4"/>
    <s v="4"/>
    <s v="61ACR479"/>
    <s v="704310*******8335"/>
    <s v=""/>
    <s v=""/>
    <s v="431269606"/>
    <m/>
    <m/>
  </r>
  <r>
    <n v="19450411699"/>
    <d v="2020-06-30T00:00:00"/>
    <m/>
    <d v="2020-06-30T00:00:00"/>
    <x v="2"/>
    <m/>
    <x v="324"/>
    <s v="2412/474"/>
    <x v="4"/>
    <s v="4"/>
    <s v="CEBL903"/>
    <s v="704310*******7909"/>
    <s v=""/>
    <s v=""/>
    <s v="431268049"/>
    <m/>
    <m/>
  </r>
  <r>
    <n v="19450427299"/>
    <d v="2020-06-30T00:00:00"/>
    <m/>
    <d v="2020-06-30T00:00:00"/>
    <x v="1"/>
    <m/>
    <x v="325"/>
    <s v="2411/2424"/>
    <x v="4"/>
    <s v="4"/>
    <s v="34BKU378"/>
    <s v="704310*******1678"/>
    <s v=""/>
    <s v=""/>
    <s v="431269609"/>
    <m/>
    <m/>
  </r>
  <r>
    <n v="19450427968"/>
    <d v="2020-06-30T00:00:00"/>
    <m/>
    <d v="2020-06-30T00:00:00"/>
    <x v="1"/>
    <m/>
    <x v="325"/>
    <s v="2411/2425"/>
    <x v="4"/>
    <s v="4"/>
    <s v="14BH729"/>
    <s v="704310*******1685"/>
    <s v=""/>
    <s v=""/>
    <s v="431269676"/>
    <m/>
    <m/>
  </r>
  <r>
    <n v="19450427026"/>
    <d v="2020-06-30T00:00:00"/>
    <m/>
    <d v="2020-06-30T00:00:00"/>
    <x v="1"/>
    <m/>
    <x v="325"/>
    <s v="2411/2426"/>
    <x v="4"/>
    <s v="4"/>
    <s v="CA2526XH"/>
    <s v="704310*******9857"/>
    <s v=""/>
    <s v=""/>
    <s v="431269582"/>
    <m/>
    <m/>
  </r>
  <r>
    <n v="19450427984"/>
    <d v="2020-06-30T00:00:00"/>
    <m/>
    <d v="2020-06-30T00:00:00"/>
    <x v="1"/>
    <m/>
    <x v="325"/>
    <s v="2411/2427"/>
    <x v="4"/>
    <s v="4"/>
    <s v="14BH901"/>
    <s v="704310*******1701"/>
    <s v=""/>
    <s v=""/>
    <s v="431269678"/>
    <m/>
    <m/>
  </r>
  <r>
    <n v="19450427067"/>
    <d v="2020-06-30T00:00:00"/>
    <m/>
    <d v="2020-06-30T00:00:00"/>
    <x v="1"/>
    <m/>
    <x v="325"/>
    <s v="2411/2428"/>
    <x v="4"/>
    <s v="4"/>
    <s v="34CDF903"/>
    <s v="704310*******0180"/>
    <s v=""/>
    <s v=""/>
    <s v="431269586"/>
    <m/>
    <m/>
  </r>
  <r>
    <n v="19450427117"/>
    <d v="2020-06-30T00:00:00"/>
    <m/>
    <d v="2020-06-30T00:00:00"/>
    <x v="1"/>
    <n v="232"/>
    <x v="325"/>
    <s v="2411/2429"/>
    <x v="4"/>
    <s v="4"/>
    <s v="27RJ374"/>
    <s v="704310*******0695"/>
    <s v=""/>
    <s v=""/>
    <s v="431269591"/>
    <s v="232/231"/>
    <s v="ДЕБЛОК 8/09/2021. БЛОК 07/09/2021"/>
  </r>
  <r>
    <n v="19451090799"/>
    <d v="2020-06-30T00:00:00"/>
    <m/>
    <d v="2020-06-30T00:00:00"/>
    <x v="2"/>
    <m/>
    <x v="325"/>
    <s v="2412/475"/>
    <x v="4"/>
    <s v="4"/>
    <s v="RI1442A"/>
    <s v="704310*******1071"/>
    <s v=""/>
    <s v=""/>
    <s v="431335959"/>
    <m/>
    <m/>
  </r>
  <r>
    <n v="19450427141"/>
    <d v="2020-06-30T00:00:00"/>
    <m/>
    <d v="2020-06-30T00:00:00"/>
    <x v="1"/>
    <n v="221"/>
    <x v="326"/>
    <s v="2411/2430"/>
    <x v="4"/>
    <s v="4"/>
    <s v="34LN6152"/>
    <s v="704310*******5391"/>
    <s v="blocked"/>
    <s v="blocked"/>
    <s v="431269594"/>
    <s v="221/211/210"/>
    <s v="БЛОК 6/8/2021ДЕБЛОК 1/7/2021  БЛОК 30/6/2021"/>
  </r>
  <r>
    <n v="19450427190"/>
    <d v="2020-06-30T00:00:00"/>
    <m/>
    <d v="2020-06-30T00:00:00"/>
    <x v="1"/>
    <m/>
    <x v="326"/>
    <s v="2411/2431"/>
    <x v="4"/>
    <s v="4"/>
    <s v="34ZN7710"/>
    <s v="704310*******0026"/>
    <s v=""/>
    <s v=""/>
    <s v="431269599"/>
    <m/>
    <m/>
  </r>
  <r>
    <n v="19450427356"/>
    <d v="2020-06-30T00:00:00"/>
    <m/>
    <d v="2020-06-30T00:00:00"/>
    <x v="1"/>
    <m/>
    <x v="326"/>
    <s v="2411/2432"/>
    <x v="4"/>
    <s v="4"/>
    <s v="34SN9472"/>
    <s v="704310*******2320"/>
    <s v=""/>
    <s v=""/>
    <s v="431269615"/>
    <m/>
    <m/>
  </r>
  <r>
    <n v="19450427307"/>
    <d v="2020-06-30T00:00:00"/>
    <m/>
    <d v="2020-06-30T00:00:00"/>
    <x v="1"/>
    <m/>
    <x v="326"/>
    <s v="2411/2433"/>
    <x v="4"/>
    <s v="4"/>
    <s v="34FL9903"/>
    <s v="704310*******4786"/>
    <s v=""/>
    <s v=""/>
    <s v="431269610"/>
    <m/>
    <m/>
  </r>
  <r>
    <n v="19450427398"/>
    <d v="2020-06-30T00:00:00"/>
    <m/>
    <d v="2020-06-30T00:00:00"/>
    <x v="1"/>
    <m/>
    <x v="326"/>
    <s v="2411/2434"/>
    <x v="4"/>
    <s v="4"/>
    <s v="34SJ7534"/>
    <s v="704310*******0728"/>
    <s v=""/>
    <s v=""/>
    <s v="431269619"/>
    <m/>
    <m/>
  </r>
  <r>
    <n v="19440708659"/>
    <d v="2020-06-30T00:00:00"/>
    <m/>
    <d v="2020-06-30T00:00:00"/>
    <x v="2"/>
    <m/>
    <x v="326"/>
    <s v="2412/476"/>
    <x v="4"/>
    <s v="4"/>
    <s v="33DYA96"/>
    <s v="704310*******8015"/>
    <s v=""/>
    <s v=""/>
    <s v="431035601"/>
    <m/>
    <m/>
  </r>
  <r>
    <n v="19450427430"/>
    <d v="2020-06-30T00:00:00"/>
    <m/>
    <d v="2020-06-30T00:00:00"/>
    <x v="1"/>
    <m/>
    <x v="327"/>
    <s v="2411/2435"/>
    <x v="4"/>
    <s v="4"/>
    <s v="76AAG786"/>
    <s v="704310*******1845"/>
    <s v=""/>
    <s v=""/>
    <s v="431269623"/>
    <m/>
    <m/>
  </r>
  <r>
    <n v="19450427471"/>
    <d v="2020-06-30T00:00:00"/>
    <m/>
    <d v="2020-06-30T00:00:00"/>
    <x v="1"/>
    <n v="173"/>
    <x v="327"/>
    <s v="2411/2436"/>
    <x v="4"/>
    <s v="4"/>
    <s v="76AAG785"/>
    <s v="704310*******1852"/>
    <s v="blocked"/>
    <s v="blocked"/>
    <s v="431269627"/>
    <n v="173"/>
    <s v="Блок 02/4/2021"/>
  </r>
  <r>
    <n v="19450427596"/>
    <d v="2020-06-30T00:00:00"/>
    <m/>
    <d v="2020-06-30T00:00:00"/>
    <x v="1"/>
    <m/>
    <x v="327"/>
    <s v="2411/2437"/>
    <x v="4"/>
    <s v="4"/>
    <s v="CB2126BK"/>
    <s v="704310*******0743"/>
    <s v="expired"/>
    <s v="blocked"/>
    <s v="431269639"/>
    <m/>
    <m/>
  </r>
  <r>
    <n v="19450427539"/>
    <d v="2020-06-30T00:00:00"/>
    <m/>
    <d v="2020-06-30T00:00:00"/>
    <x v="1"/>
    <m/>
    <x v="327"/>
    <s v="2411/2438"/>
    <x v="4"/>
    <s v="4"/>
    <s v="28K5877"/>
    <s v="704310*******0029"/>
    <s v="expired"/>
    <s v="blocked"/>
    <s v="431269633"/>
    <m/>
    <m/>
  </r>
  <r>
    <n v="19450427505"/>
    <d v="2020-06-30T00:00:00"/>
    <m/>
    <d v="2020-06-30T00:00:00"/>
    <x v="1"/>
    <m/>
    <x v="327"/>
    <s v="2411/2439"/>
    <x v="4"/>
    <s v="4"/>
    <s v="33ACH625"/>
    <s v="704310*******0111"/>
    <s v=""/>
    <s v=""/>
    <s v="431269630"/>
    <m/>
    <m/>
  </r>
  <r>
    <n v="19450427711"/>
    <d v="2020-06-30T00:00:00"/>
    <m/>
    <d v="2020-06-30T00:00:00"/>
    <x v="1"/>
    <m/>
    <x v="327"/>
    <s v="2411/2440"/>
    <x v="4"/>
    <s v="4"/>
    <s v="16SRK54"/>
    <s v="704310*******0633"/>
    <s v="expired"/>
    <s v="blocked"/>
    <s v="431269651"/>
    <m/>
    <m/>
  </r>
  <r>
    <n v="19450427679"/>
    <d v="2020-06-30T00:00:00"/>
    <m/>
    <d v="2020-06-30T00:00:00"/>
    <x v="1"/>
    <m/>
    <x v="327"/>
    <s v="2411/2441"/>
    <x v="4"/>
    <s v="4"/>
    <s v="14AAL594"/>
    <s v="704310*******0033"/>
    <s v=""/>
    <s v=""/>
    <s v="431269647"/>
    <m/>
    <m/>
  </r>
  <r>
    <n v="19450427638"/>
    <d v="2020-06-30T00:00:00"/>
    <m/>
    <d v="2020-06-30T00:00:00"/>
    <x v="1"/>
    <m/>
    <x v="327"/>
    <s v="2411/2442"/>
    <x v="4"/>
    <s v="4"/>
    <s v="31AOM42"/>
    <s v="704310*******0214"/>
    <s v=""/>
    <s v=""/>
    <s v="431269643"/>
    <m/>
    <m/>
  </r>
  <r>
    <n v="19440708451"/>
    <d v="2020-06-30T00:00:00"/>
    <m/>
    <d v="2020-06-30T00:00:00"/>
    <x v="2"/>
    <m/>
    <x v="327"/>
    <s v="2412/477"/>
    <x v="4"/>
    <s v="4"/>
    <s v="M10O225"/>
    <s v="704310*******0870"/>
    <s v=""/>
    <s v=""/>
    <s v="431035581"/>
    <m/>
    <m/>
  </r>
  <r>
    <n v="19440708618"/>
    <d v="2020-06-30T00:00:00"/>
    <m/>
    <d v="2020-06-30T00:00:00"/>
    <x v="2"/>
    <m/>
    <x v="327"/>
    <s v="2412/478"/>
    <x v="4"/>
    <s v="4"/>
    <s v="O08K784"/>
    <s v="704310*******0631"/>
    <s v=""/>
    <s v=""/>
    <s v="431035597"/>
    <m/>
    <m/>
  </r>
  <r>
    <n v="19440708535"/>
    <d v="2020-06-30T00:00:00"/>
    <m/>
    <d v="2020-06-30T00:00:00"/>
    <x v="2"/>
    <m/>
    <x v="327"/>
    <s v="2412/479"/>
    <x v="4"/>
    <s v="4"/>
    <s v="A37O593"/>
    <s v="704310*******9275"/>
    <s v=""/>
    <s v=""/>
    <s v="431035589"/>
    <m/>
    <m/>
  </r>
  <r>
    <n v="19241020031"/>
    <m/>
    <m/>
    <d v="2020-06-30T00:00:00"/>
    <x v="2"/>
    <m/>
    <x v="327"/>
    <s v="2412/480"/>
    <x v="4"/>
    <s v="4"/>
    <s v="RI1432A"/>
    <s v="704310*******1089"/>
    <s v=""/>
    <s v=""/>
    <s v="425823859"/>
    <m/>
    <m/>
  </r>
  <r>
    <n v="19451090633"/>
    <d v="2020-06-30T00:00:00"/>
    <m/>
    <d v="2020-06-30T00:00:00"/>
    <x v="2"/>
    <m/>
    <x v="327"/>
    <s v="2412/481"/>
    <x v="4"/>
    <s v="4"/>
    <s v="ST8727AC"/>
    <s v="704310*******0034"/>
    <s v="expired"/>
    <s v="blocked"/>
    <s v="431335943"/>
    <m/>
    <m/>
  </r>
  <r>
    <n v="19440695864"/>
    <d v="2020-03-06T00:00:00"/>
    <m/>
    <d v="2020-03-06T00:00:00"/>
    <x v="4"/>
    <m/>
    <x v="327"/>
    <s v="2414/52"/>
    <x v="4"/>
    <s v="2"/>
    <s v="KRPR0004"/>
    <s v="704310*******0639"/>
    <s v=""/>
    <s v=""/>
    <s v="431034322"/>
    <m/>
    <m/>
  </r>
  <r>
    <n v="19450427836"/>
    <d v="2020-06-30T00:00:00"/>
    <m/>
    <d v="2020-06-30T00:00:00"/>
    <x v="1"/>
    <m/>
    <x v="328"/>
    <s v="2411/2443"/>
    <x v="4"/>
    <s v="4"/>
    <s v="61VP540"/>
    <s v="704310*******8258"/>
    <s v=""/>
    <s v=""/>
    <s v="431269663"/>
    <m/>
    <m/>
  </r>
  <r>
    <n v="19450427794"/>
    <d v="2020-06-30T00:00:00"/>
    <m/>
    <d v="2020-06-30T00:00:00"/>
    <x v="1"/>
    <m/>
    <x v="328"/>
    <s v="2411/2444"/>
    <x v="4"/>
    <s v="4"/>
    <s v="34HF4760"/>
    <s v="704310*******0593"/>
    <s v=""/>
    <s v=""/>
    <s v="431269659"/>
    <m/>
    <m/>
  </r>
  <r>
    <n v="19450427752"/>
    <d v="2020-06-30T00:00:00"/>
    <m/>
    <d v="2020-06-30T00:00:00"/>
    <x v="1"/>
    <m/>
    <x v="328"/>
    <s v="2411/2445"/>
    <x v="4"/>
    <s v="4"/>
    <s v="34BTB541"/>
    <s v="704310*******3708"/>
    <s v=""/>
    <s v=""/>
    <s v="431269655"/>
    <m/>
    <m/>
  </r>
  <r>
    <n v="19450427919"/>
    <d v="2020-06-30T00:00:00"/>
    <m/>
    <d v="2020-06-30T00:00:00"/>
    <x v="1"/>
    <m/>
    <x v="328"/>
    <s v="2411/2446"/>
    <x v="4"/>
    <s v="4"/>
    <s v="38HM160"/>
    <s v="704310*******0409"/>
    <s v=""/>
    <s v=""/>
    <s v="431269671"/>
    <m/>
    <m/>
  </r>
  <r>
    <n v="19450427877"/>
    <d v="2020-06-30T00:00:00"/>
    <m/>
    <d v="2020-06-30T00:00:00"/>
    <x v="1"/>
    <m/>
    <x v="328"/>
    <s v="2411/2447"/>
    <x v="4"/>
    <s v="4"/>
    <s v="33DRY74"/>
    <s v="704310*******0054"/>
    <s v=""/>
    <s v=""/>
    <s v="431269667"/>
    <m/>
    <m/>
  </r>
  <r>
    <n v="19460016488"/>
    <d v="2020-07-15T00:00:00"/>
    <m/>
    <d v="2020-07-15T00:00:00"/>
    <x v="1"/>
    <n v="132"/>
    <x v="329"/>
    <s v="2411/2448"/>
    <x v="4"/>
    <s v="4"/>
    <s v="38CS507"/>
    <s v="704310*******8088"/>
    <s v=""/>
    <s v=""/>
    <s v="431490672"/>
    <s v="132/131"/>
    <s v="не отправлен 131 Блокировка, 132 активация."/>
  </r>
  <r>
    <n v="19460016603"/>
    <d v="2020-07-15T00:00:00"/>
    <m/>
    <d v="2020-07-15T00:00:00"/>
    <x v="1"/>
    <m/>
    <x v="329"/>
    <s v="2411/2449"/>
    <x v="4"/>
    <s v="4"/>
    <s v="14DC333"/>
    <s v="704310*******0947"/>
    <s v=""/>
    <s v=""/>
    <s v="431490684"/>
    <m/>
    <m/>
  </r>
  <r>
    <n v="19460016561"/>
    <d v="2020-07-15T00:00:00"/>
    <m/>
    <d v="2020-07-15T00:00:00"/>
    <x v="1"/>
    <m/>
    <x v="329"/>
    <s v="2411/2450"/>
    <x v="4"/>
    <s v="4"/>
    <s v="34DE5689"/>
    <s v="704310*******3767"/>
    <s v=""/>
    <s v=""/>
    <s v="431490680"/>
    <m/>
    <m/>
  </r>
  <r>
    <n v="19460016645"/>
    <d v="2020-07-15T00:00:00"/>
    <m/>
    <d v="2020-07-15T00:00:00"/>
    <x v="1"/>
    <m/>
    <x v="329"/>
    <s v="2411/2451"/>
    <x v="4"/>
    <s v="4"/>
    <s v="31GU569"/>
    <s v="704310*******0024"/>
    <s v=""/>
    <s v=""/>
    <s v="431490688"/>
    <m/>
    <m/>
  </r>
  <r>
    <n v="19460016843"/>
    <d v="2020-07-15T00:00:00"/>
    <m/>
    <d v="2020-07-15T00:00:00"/>
    <x v="1"/>
    <m/>
    <x v="329"/>
    <s v="2411/2452"/>
    <x v="4"/>
    <s v="4"/>
    <s v="34DAZ498"/>
    <s v="704310*******3612"/>
    <s v=""/>
    <s v=""/>
    <s v="431490708"/>
    <m/>
    <m/>
  </r>
  <r>
    <n v="19460016918"/>
    <d v="2020-07-15T00:00:00"/>
    <m/>
    <d v="2020-07-15T00:00:00"/>
    <x v="1"/>
    <m/>
    <x v="330"/>
    <s v="2411/2453"/>
    <x v="4"/>
    <s v="4"/>
    <s v="34BU1229"/>
    <s v="704310*******0208"/>
    <s v=""/>
    <s v=""/>
    <s v="431490715"/>
    <m/>
    <m/>
  </r>
  <r>
    <n v="19460016876"/>
    <d v="2020-07-15T00:00:00"/>
    <m/>
    <d v="2020-07-15T00:00:00"/>
    <x v="1"/>
    <m/>
    <x v="330"/>
    <s v="2411/2454"/>
    <x v="4"/>
    <s v="4"/>
    <s v="34LR9069"/>
    <s v="704310*******7211"/>
    <s v="expired"/>
    <s v="blocked"/>
    <s v="431490711"/>
    <m/>
    <m/>
  </r>
  <r>
    <n v="19440708410"/>
    <d v="2020-06-30T00:00:00"/>
    <m/>
    <d v="2020-06-30T00:00:00"/>
    <x v="2"/>
    <m/>
    <x v="330"/>
    <s v="2412/482"/>
    <x v="4"/>
    <s v="4"/>
    <s v="T17A153"/>
    <s v="704310*******0689"/>
    <s v="expired"/>
    <s v="blocked"/>
    <s v="431035577"/>
    <m/>
    <m/>
  </r>
  <r>
    <n v="19441088671"/>
    <d v="2020-03-06T00:00:00"/>
    <m/>
    <d v="2020-03-06T00:00:00"/>
    <x v="4"/>
    <n v="165"/>
    <x v="330"/>
    <s v="2414/53"/>
    <x v="4"/>
    <s v="4"/>
    <s v="TE3119AD"/>
    <s v="704310*******0294"/>
    <s v=""/>
    <s v=""/>
    <s v="431073603"/>
    <s v="165/164"/>
    <s v="ДЕБЛОК 17/3/2021  БЛОК 16/3/2021"/>
  </r>
  <r>
    <n v="19460016751"/>
    <d v="2020-07-15T00:00:00"/>
    <m/>
    <d v="2020-07-15T00:00:00"/>
    <x v="1"/>
    <m/>
    <x v="331"/>
    <s v="2411/2455"/>
    <x v="4"/>
    <s v="4"/>
    <s v="34LR2881"/>
    <s v="704310*******1914"/>
    <s v="expired"/>
    <s v="blocked"/>
    <s v="431490699"/>
    <m/>
    <m/>
  </r>
  <r>
    <n v="19460016801"/>
    <d v="2020-07-15T00:00:00"/>
    <m/>
    <d v="2020-07-15T00:00:00"/>
    <x v="1"/>
    <m/>
    <x v="331"/>
    <s v="2411/2456"/>
    <x v="4"/>
    <s v="4"/>
    <s v="35HC9327"/>
    <s v="704310*******7717"/>
    <s v=""/>
    <s v=""/>
    <s v="431490704"/>
    <m/>
    <m/>
  </r>
  <r>
    <n v="19460016678"/>
    <d v="2020-07-15T00:00:00"/>
    <m/>
    <d v="2020-07-15T00:00:00"/>
    <x v="1"/>
    <m/>
    <x v="331"/>
    <s v="2411/2457"/>
    <x v="4"/>
    <s v="4"/>
    <s v="42FNN51"/>
    <s v="704310*******0042"/>
    <s v="expired"/>
    <s v="blocked"/>
    <s v="431490691"/>
    <m/>
    <m/>
  </r>
  <r>
    <n v="19460016728"/>
    <d v="2020-07-15T00:00:00"/>
    <m/>
    <d v="2020-07-15T00:00:00"/>
    <x v="1"/>
    <m/>
    <x v="331"/>
    <s v="2411/2458"/>
    <x v="4"/>
    <s v="4"/>
    <s v="16SJZ24"/>
    <s v="704310*******0020"/>
    <s v=""/>
    <s v=""/>
    <s v="431490696"/>
    <m/>
    <m/>
  </r>
  <r>
    <n v="19440708733"/>
    <d v="2020-06-30T00:00:00"/>
    <m/>
    <d v="2020-06-30T00:00:00"/>
    <x v="2"/>
    <m/>
    <x v="331"/>
    <s v="2412/483"/>
    <x v="4"/>
    <s v="4"/>
    <s v="34BKU306"/>
    <s v="704310*******1694"/>
    <s v=""/>
    <s v=""/>
    <s v="431035609"/>
    <m/>
    <m/>
  </r>
  <r>
    <n v="19460016322"/>
    <d v="2020-07-15T00:00:00"/>
    <m/>
    <d v="2020-07-15T00:00:00"/>
    <x v="1"/>
    <m/>
    <x v="332"/>
    <s v="2411/2459"/>
    <x v="4"/>
    <s v="4"/>
    <s v="CB2526MC"/>
    <s v="704310*******9423"/>
    <s v=""/>
    <s v=""/>
    <s v="431490656"/>
    <m/>
    <m/>
  </r>
  <r>
    <n v="19460016363"/>
    <d v="2020-07-15T00:00:00"/>
    <m/>
    <d v="2020-07-15T00:00:00"/>
    <x v="1"/>
    <m/>
    <x v="332"/>
    <s v="2411/2460"/>
    <x v="4"/>
    <s v="4"/>
    <s v="26UY843"/>
    <s v="704310*******0111"/>
    <s v=""/>
    <s v=""/>
    <s v="431490660"/>
    <m/>
    <m/>
  </r>
  <r>
    <n v="19460016280"/>
    <d v="2020-07-15T00:00:00"/>
    <m/>
    <d v="2020-07-15T00:00:00"/>
    <x v="1"/>
    <m/>
    <x v="332"/>
    <s v="2411/2461"/>
    <x v="4"/>
    <s v="4"/>
    <s v="35R4030"/>
    <s v="704310*******0763"/>
    <s v=""/>
    <s v=""/>
    <s v="431490652"/>
    <m/>
    <m/>
  </r>
  <r>
    <n v="19460016249"/>
    <d v="2020-07-15T00:00:00"/>
    <m/>
    <d v="2020-07-15T00:00:00"/>
    <x v="1"/>
    <m/>
    <x v="332"/>
    <s v="2411/2462"/>
    <x v="4"/>
    <s v="4"/>
    <s v="35R0287"/>
    <s v="704310*******0821"/>
    <s v=""/>
    <s v=""/>
    <s v="431490648"/>
    <m/>
    <m/>
  </r>
  <r>
    <n v="19460016207"/>
    <d v="2020-07-15T00:00:00"/>
    <m/>
    <d v="2020-07-15T00:00:00"/>
    <x v="1"/>
    <m/>
    <x v="332"/>
    <s v="2411/2463"/>
    <x v="4"/>
    <s v="4"/>
    <s v="34DE5666"/>
    <s v="704310*******3775"/>
    <s v=""/>
    <s v=""/>
    <s v="431490644"/>
    <m/>
    <m/>
  </r>
  <r>
    <n v="19440708378"/>
    <d v="2020-06-30T00:00:00"/>
    <m/>
    <d v="2020-06-30T00:00:00"/>
    <x v="2"/>
    <m/>
    <x v="332"/>
    <s v="2412/484"/>
    <x v="4"/>
    <s v="4"/>
    <s v="01BYF20"/>
    <s v="704310*******1946"/>
    <s v=""/>
    <s v=""/>
    <s v="431035573"/>
    <m/>
    <m/>
  </r>
  <r>
    <n v="19221133903"/>
    <m/>
    <m/>
    <d v="2020-06-30T00:00:00"/>
    <x v="2"/>
    <m/>
    <x v="332"/>
    <s v="2412/485"/>
    <x v="4"/>
    <s v="4"/>
    <s v="K84E846"/>
    <s v="704310*******1308"/>
    <s v=""/>
    <s v=""/>
    <s v="425310958"/>
    <m/>
    <m/>
  </r>
  <r>
    <n v="19451090716"/>
    <d v="2020-06-30T00:00:00"/>
    <m/>
    <d v="2020-06-30T00:00:00"/>
    <x v="2"/>
    <m/>
    <x v="332"/>
    <s v="2412/486"/>
    <x v="4"/>
    <s v="4"/>
    <s v="34Y7352"/>
    <s v="704310*******0036"/>
    <s v=""/>
    <s v=""/>
    <s v="431335951"/>
    <m/>
    <m/>
  </r>
  <r>
    <n v="19451090591"/>
    <d v="2020-06-30T00:00:00"/>
    <m/>
    <d v="2020-06-30T00:00:00"/>
    <x v="2"/>
    <m/>
    <x v="332"/>
    <s v="2412/487"/>
    <x v="4"/>
    <s v="4"/>
    <s v="RI7171B"/>
    <s v="704310*******1006"/>
    <s v=""/>
    <s v=""/>
    <s v="431335939"/>
    <m/>
    <m/>
  </r>
  <r>
    <n v="19450411657"/>
    <d v="2020-06-30T00:00:00"/>
    <m/>
    <d v="2020-06-30T00:00:00"/>
    <x v="2"/>
    <m/>
    <x v="332"/>
    <s v="2412/488"/>
    <x v="4"/>
    <s v="4"/>
    <s v="O93A604"/>
    <s v="704310*******0572"/>
    <s v="expired"/>
    <s v="blocked"/>
    <s v="431268045"/>
    <m/>
    <m/>
  </r>
  <r>
    <n v="19460016124"/>
    <d v="2020-07-15T00:00:00"/>
    <m/>
    <d v="2020-07-15T00:00:00"/>
    <x v="1"/>
    <m/>
    <x v="333"/>
    <s v="2411/2464"/>
    <x v="4"/>
    <s v="4"/>
    <s v="34PA0713"/>
    <s v="704310*******7364"/>
    <s v=""/>
    <s v=""/>
    <s v="431490636"/>
    <m/>
    <m/>
  </r>
  <r>
    <n v="19460016447"/>
    <d v="2020-07-15T00:00:00"/>
    <m/>
    <d v="2020-07-15T00:00:00"/>
    <x v="1"/>
    <m/>
    <x v="333"/>
    <s v="2411/2466"/>
    <x v="4"/>
    <s v="3"/>
    <s v="VZ1058TT"/>
    <s v="704310*******2770"/>
    <s v=""/>
    <s v=""/>
    <s v="431490668"/>
    <m/>
    <m/>
  </r>
  <r>
    <n v="19460016033"/>
    <d v="2020-07-15T00:00:00"/>
    <m/>
    <d v="2020-07-15T00:00:00"/>
    <x v="1"/>
    <m/>
    <x v="333"/>
    <s v="2411/2467"/>
    <x v="4"/>
    <s v="4"/>
    <s v="34LR2746"/>
    <s v="704310*******3683"/>
    <s v="expired"/>
    <s v="blocked"/>
    <s v="431490627"/>
    <m/>
    <m/>
  </r>
  <r>
    <n v="19221133788"/>
    <m/>
    <m/>
    <d v="2020-06-30T00:00:00"/>
    <x v="2"/>
    <m/>
    <x v="333"/>
    <s v="2412/489"/>
    <x v="4"/>
    <s v="4"/>
    <s v="T27A493"/>
    <s v="704310*******0805"/>
    <s v=""/>
    <s v=""/>
    <s v="425310946"/>
    <m/>
    <m/>
  </r>
  <r>
    <n v="19221133507"/>
    <m/>
    <m/>
    <d v="2020-06-30T00:00:00"/>
    <x v="2"/>
    <m/>
    <x v="333"/>
    <s v="2412/490"/>
    <x v="4"/>
    <s v="4"/>
    <s v="J29A214"/>
    <s v="704310*******9267"/>
    <s v=""/>
    <s v=""/>
    <s v="425310918"/>
    <m/>
    <m/>
  </r>
  <r>
    <n v="19221133747"/>
    <m/>
    <m/>
    <d v="2020-06-30T00:00:00"/>
    <x v="2"/>
    <m/>
    <x v="334"/>
    <s v="2412/491"/>
    <x v="4"/>
    <s v="4"/>
    <s v="EH8657BM"/>
    <s v="704310*******7184"/>
    <s v=""/>
    <s v=""/>
    <s v="425310942"/>
    <m/>
    <m/>
  </r>
  <r>
    <n v="19440800340"/>
    <d v="2020-03-06T00:00:00"/>
    <m/>
    <d v="2020-03-06T00:00:00"/>
    <x v="5"/>
    <m/>
    <x v="334"/>
    <s v="2413/82"/>
    <x v="4"/>
    <s v="4"/>
    <s v="LJ414UF"/>
    <s v="704310*******2976"/>
    <s v=""/>
    <s v=""/>
    <s v="431044770"/>
    <m/>
    <m/>
  </r>
  <r>
    <n v="19440800274"/>
    <d v="2020-03-06T00:00:00"/>
    <m/>
    <d v="2020-03-06T00:00:00"/>
    <x v="4"/>
    <m/>
    <x v="334"/>
    <s v="2414/54"/>
    <x v="4"/>
    <s v="4"/>
    <s v="UE125ER"/>
    <s v="704310*******3731"/>
    <s v=""/>
    <s v=""/>
    <s v="431044763"/>
    <m/>
    <m/>
  </r>
  <r>
    <n v="19460016082"/>
    <d v="2020-07-15T00:00:00"/>
    <m/>
    <d v="2020-07-15T00:00:00"/>
    <x v="1"/>
    <m/>
    <x v="335"/>
    <s v="2411/2468"/>
    <x v="4"/>
    <s v="4"/>
    <s v="34DAZ054"/>
    <s v="704310*******4271"/>
    <s v=""/>
    <s v=""/>
    <s v="431490632"/>
    <m/>
    <m/>
  </r>
  <r>
    <n v="19460016975"/>
    <d v="2020-07-15T00:00:00"/>
    <m/>
    <d v="2020-07-15T00:00:00"/>
    <x v="1"/>
    <m/>
    <x v="335"/>
    <s v="2411/2469"/>
    <x v="4"/>
    <s v="4"/>
    <s v="34SN6651"/>
    <s v="704310*******2569"/>
    <s v=""/>
    <s v=""/>
    <s v="431490721"/>
    <m/>
    <m/>
  </r>
  <r>
    <n v="19460016959"/>
    <d v="2020-07-15T00:00:00"/>
    <m/>
    <d v="2020-07-15T00:00:00"/>
    <x v="1"/>
    <n v="217"/>
    <x v="335"/>
    <s v="2411/2470"/>
    <x v="4"/>
    <s v="4"/>
    <s v="38AAT767"/>
    <s v="704310*******1475"/>
    <s v="blocked"/>
    <s v="blocked"/>
    <s v="431490719"/>
    <n v="217"/>
    <s v="БЛОК 23/7/2021"/>
  </r>
  <r>
    <n v="19460016520"/>
    <d v="2020-07-15T00:00:00"/>
    <m/>
    <d v="2020-07-15T00:00:00"/>
    <x v="1"/>
    <m/>
    <x v="335"/>
    <s v="2411/2471"/>
    <x v="4"/>
    <s v="4"/>
    <s v="34BDG423"/>
    <s v="704310*******2023"/>
    <s v=""/>
    <s v=""/>
    <s v="431490676"/>
    <m/>
    <m/>
  </r>
  <r>
    <n v="19460016405"/>
    <d v="2020-07-15T00:00:00"/>
    <m/>
    <d v="2020-07-15T00:00:00"/>
    <x v="1"/>
    <m/>
    <x v="335"/>
    <s v="2411/2472"/>
    <x v="4"/>
    <s v="4"/>
    <s v="34CYV087"/>
    <s v="704310*******0273"/>
    <s v=""/>
    <s v=""/>
    <s v="431490664"/>
    <m/>
    <m/>
  </r>
  <r>
    <n v="19460016223"/>
    <d v="2020-07-15T00:00:00"/>
    <m/>
    <d v="2020-07-15T00:00:00"/>
    <x v="1"/>
    <m/>
    <x v="335"/>
    <s v="2411/2473"/>
    <x v="4"/>
    <s v="4"/>
    <s v="34PJ1021"/>
    <s v="704310*******3096"/>
    <s v=""/>
    <s v=""/>
    <s v="431490646"/>
    <m/>
    <m/>
  </r>
  <r>
    <n v="19460017007"/>
    <d v="2020-07-15T00:00:00"/>
    <m/>
    <d v="2020-07-15T00:00:00"/>
    <x v="1"/>
    <m/>
    <x v="335"/>
    <s v="2411/2474"/>
    <x v="4"/>
    <s v="4"/>
    <s v="34PJ9040"/>
    <s v="704310*******3732"/>
    <s v=""/>
    <s v=""/>
    <s v="431490724"/>
    <m/>
    <m/>
  </r>
  <r>
    <n v="19460016983"/>
    <d v="2020-07-15T00:00:00"/>
    <m/>
    <d v="2020-07-15T00:00:00"/>
    <x v="1"/>
    <m/>
    <x v="335"/>
    <s v="2411/2475"/>
    <x v="4"/>
    <s v="4"/>
    <s v="33BHD24"/>
    <s v="704310*******0025"/>
    <s v="expired"/>
    <s v="blocked"/>
    <s v="431490722"/>
    <m/>
    <m/>
  </r>
  <r>
    <n v="19460014723"/>
    <d v="2020-07-30T00:00:00"/>
    <m/>
    <d v="2020-07-31T00:00:00"/>
    <x v="2"/>
    <m/>
    <x v="335"/>
    <s v="2412/492"/>
    <x v="4"/>
    <s v="4"/>
    <s v="34DAZ021"/>
    <s v="704310*******4289"/>
    <s v=""/>
    <s v=""/>
    <s v="431490496"/>
    <m/>
    <m/>
  </r>
  <r>
    <n v="19460016025"/>
    <d v="2020-07-15T00:00:00"/>
    <m/>
    <d v="2020-07-15T00:00:00"/>
    <x v="1"/>
    <m/>
    <x v="336"/>
    <s v="2411/2476"/>
    <x v="4"/>
    <s v="4"/>
    <s v="26ADD314"/>
    <s v="704310*******5741"/>
    <s v=""/>
    <s v=""/>
    <s v="431490626"/>
    <m/>
    <m/>
  </r>
  <r>
    <n v="19460016116"/>
    <d v="2020-07-15T00:00:00"/>
    <m/>
    <d v="2020-07-15T00:00:00"/>
    <x v="1"/>
    <m/>
    <x v="336"/>
    <s v="2411/2477"/>
    <x v="4"/>
    <s v="4"/>
    <s v="34CHD809"/>
    <s v="704310*******0030"/>
    <s v=""/>
    <s v=""/>
    <s v="431490635"/>
    <m/>
    <m/>
  </r>
  <r>
    <n v="19460016637"/>
    <d v="2020-07-15T00:00:00"/>
    <m/>
    <d v="2020-07-15T00:00:00"/>
    <x v="1"/>
    <m/>
    <x v="336"/>
    <s v="2411/2478"/>
    <x v="4"/>
    <s v="4"/>
    <s v="34BSG882"/>
    <s v="704310*******0774"/>
    <s v=""/>
    <s v=""/>
    <s v="431490687"/>
    <m/>
    <m/>
  </r>
  <r>
    <n v="19460016157"/>
    <d v="2020-07-15T00:00:00"/>
    <m/>
    <d v="2020-07-15T00:00:00"/>
    <x v="1"/>
    <m/>
    <x v="336"/>
    <s v="2411/2479"/>
    <x v="4"/>
    <s v="4"/>
    <s v="35AJY194"/>
    <s v="704310*******9489"/>
    <s v=""/>
    <s v=""/>
    <s v="431490639"/>
    <m/>
    <m/>
  </r>
  <r>
    <n v="19460016074"/>
    <d v="2020-07-15T00:00:00"/>
    <m/>
    <d v="2020-07-15T00:00:00"/>
    <x v="1"/>
    <m/>
    <x v="336"/>
    <s v="2411/2480"/>
    <x v="4"/>
    <s v="4"/>
    <s v="34LR8869"/>
    <s v="704310*******6700"/>
    <s v="expired"/>
    <s v="blocked"/>
    <s v="431490631"/>
    <m/>
    <m/>
  </r>
  <r>
    <n v="19460014905"/>
    <d v="2020-07-30T00:00:00"/>
    <m/>
    <d v="2020-07-31T00:00:00"/>
    <x v="2"/>
    <m/>
    <x v="336"/>
    <s v="2412/493"/>
    <x v="4"/>
    <s v="4"/>
    <s v="CB2526HH"/>
    <s v="704310*******9373"/>
    <s v=""/>
    <s v=""/>
    <s v="431490514"/>
    <m/>
    <m/>
  </r>
  <r>
    <n v="19460016199"/>
    <d v="2020-07-15T00:00:00"/>
    <m/>
    <d v="2020-07-15T00:00:00"/>
    <x v="1"/>
    <n v="185"/>
    <x v="337"/>
    <s v="2411/2481"/>
    <x v="4"/>
    <s v="4"/>
    <s v="76AAG784"/>
    <s v="704310*******1878"/>
    <s v="blocked"/>
    <s v="blocked"/>
    <s v="431490643"/>
    <n v="185"/>
    <s v="БЛОК 05/05/2021"/>
  </r>
  <r>
    <n v="19460016595"/>
    <d v="2020-07-15T00:00:00"/>
    <m/>
    <d v="2020-07-15T00:00:00"/>
    <x v="1"/>
    <m/>
    <x v="337"/>
    <s v="2411/2482"/>
    <x v="4"/>
    <s v="4"/>
    <s v="35ALD130"/>
    <s v="704310*******3048"/>
    <s v=""/>
    <s v=""/>
    <s v="431490683"/>
    <m/>
    <m/>
  </r>
  <r>
    <n v="19460016231"/>
    <d v="2020-07-15T00:00:00"/>
    <m/>
    <d v="2020-07-15T00:00:00"/>
    <x v="1"/>
    <m/>
    <x v="337"/>
    <s v="2411/2483"/>
    <x v="4"/>
    <s v="4"/>
    <s v="35ASC58"/>
    <s v="704310*******3250"/>
    <s v="expired"/>
    <s v="blocked"/>
    <s v="431490647"/>
    <m/>
    <m/>
  </r>
  <r>
    <n v="19460016272"/>
    <d v="2020-07-15T00:00:00"/>
    <m/>
    <d v="2020-07-15T00:00:00"/>
    <x v="1"/>
    <m/>
    <x v="337"/>
    <s v="2411/2484"/>
    <x v="4"/>
    <s v="4"/>
    <s v="VZ1029TT"/>
    <s v="704310*******1442"/>
    <s v=""/>
    <s v=""/>
    <s v="431490651"/>
    <m/>
    <m/>
  </r>
  <r>
    <n v="19460074941"/>
    <d v="2020-07-30T00:00:00"/>
    <m/>
    <d v="2020-07-31T00:00:00"/>
    <x v="2"/>
    <m/>
    <x v="337"/>
    <s v="2412/494"/>
    <x v="4"/>
    <s v="4"/>
    <s v="K98T857"/>
    <s v="704310*******0706"/>
    <s v=""/>
    <s v=""/>
    <s v="431496518"/>
    <m/>
    <m/>
  </r>
  <r>
    <n v="19440695179"/>
    <d v="2020-03-06T00:00:00"/>
    <m/>
    <d v="2020-03-06T00:00:00"/>
    <x v="4"/>
    <m/>
    <x v="337"/>
    <s v="2414/55"/>
    <x v="4"/>
    <s v="4"/>
    <s v="CB0867HM"/>
    <s v="704310*******0405"/>
    <s v=""/>
    <s v=""/>
    <s v="431034253"/>
    <m/>
    <m/>
  </r>
  <r>
    <n v="19460016314"/>
    <d v="2020-07-15T00:00:00"/>
    <m/>
    <d v="2020-07-15T00:00:00"/>
    <x v="1"/>
    <m/>
    <x v="338"/>
    <s v="2411/2485"/>
    <x v="4"/>
    <s v="4"/>
    <s v="EH8929KP"/>
    <s v="704310*******3499"/>
    <s v=""/>
    <s v=""/>
    <s v="431490655"/>
    <m/>
    <m/>
  </r>
  <r>
    <n v="19460016355"/>
    <d v="2020-07-15T00:00:00"/>
    <m/>
    <d v="2020-07-15T00:00:00"/>
    <x v="1"/>
    <m/>
    <x v="338"/>
    <s v="2411/2486"/>
    <x v="4"/>
    <s v="4"/>
    <s v="33DYM37"/>
    <s v="704310*******0014"/>
    <s v=""/>
    <s v=""/>
    <s v="431490659"/>
    <m/>
    <m/>
  </r>
  <r>
    <n v="19460016397"/>
    <d v="2020-07-15T00:00:00"/>
    <m/>
    <d v="2020-07-15T00:00:00"/>
    <x v="1"/>
    <m/>
    <x v="338"/>
    <s v="2411/2487"/>
    <x v="4"/>
    <s v="4"/>
    <s v="34PK9286"/>
    <s v="704310*******6512"/>
    <s v=""/>
    <s v=""/>
    <s v="431490663"/>
    <m/>
    <m/>
  </r>
  <r>
    <n v="19460016439"/>
    <d v="2020-07-15T00:00:00"/>
    <m/>
    <d v="2020-07-15T00:00:00"/>
    <x v="1"/>
    <m/>
    <x v="338"/>
    <s v="2411/2488"/>
    <x v="4"/>
    <s v="4"/>
    <s v="01CER75"/>
    <s v="704310*******1920"/>
    <s v=""/>
    <s v=""/>
    <s v="431490667"/>
    <m/>
    <m/>
  </r>
  <r>
    <n v="19460016470"/>
    <d v="2020-07-15T00:00:00"/>
    <m/>
    <d v="2020-07-15T00:00:00"/>
    <x v="1"/>
    <m/>
    <x v="338"/>
    <s v="2411/2489"/>
    <x v="4"/>
    <s v="4"/>
    <s v="01CER71"/>
    <s v="704310*******1888"/>
    <s v=""/>
    <s v=""/>
    <s v="431490671"/>
    <m/>
    <m/>
  </r>
  <r>
    <n v="19460016512"/>
    <d v="2020-07-15T00:00:00"/>
    <m/>
    <d v="2020-07-15T00:00:00"/>
    <x v="1"/>
    <n v="162"/>
    <x v="338"/>
    <s v="2411/2490"/>
    <x v="4"/>
    <s v="4"/>
    <s v="34BRY295"/>
    <s v="704310*******5509"/>
    <s v=""/>
    <s v=""/>
    <s v="431490675"/>
    <s v="162/147"/>
    <s v="ДЕБЛОК 10/03/2021 27/1/2021 БЛОК"/>
  </r>
  <r>
    <n v="19460016553"/>
    <d v="2020-07-15T00:00:00"/>
    <m/>
    <d v="2020-07-15T00:00:00"/>
    <x v="1"/>
    <n v="200"/>
    <x v="338"/>
    <s v="2411/2491"/>
    <x v="4"/>
    <s v="4"/>
    <s v="16YD564"/>
    <s v="704310*******3419"/>
    <s v="blocked"/>
    <s v="blocked"/>
    <s v="431490679"/>
    <n v="200"/>
    <s v="БЛОК 01/06/2021"/>
  </r>
  <r>
    <n v="19460016660"/>
    <d v="2020-07-15T00:00:00"/>
    <m/>
    <d v="2020-07-15T00:00:00"/>
    <x v="1"/>
    <n v="200"/>
    <x v="338"/>
    <s v="2411/2492"/>
    <x v="4"/>
    <s v="4"/>
    <s v="16YD774"/>
    <s v="704310*******3427"/>
    <s v="blocked"/>
    <s v="blocked"/>
    <s v="431490690"/>
    <n v="200"/>
    <s v="БЛОК 01/06/2021"/>
  </r>
  <r>
    <n v="19460016710"/>
    <d v="2020-07-15T00:00:00"/>
    <m/>
    <d v="2020-07-15T00:00:00"/>
    <x v="1"/>
    <m/>
    <x v="338"/>
    <s v="2411/2493"/>
    <x v="4"/>
    <s v="4"/>
    <s v="42CUT74"/>
    <s v="704310*******1280"/>
    <s v=""/>
    <s v=""/>
    <s v="431490695"/>
    <m/>
    <m/>
  </r>
  <r>
    <n v="19460016744"/>
    <d v="2020-07-15T00:00:00"/>
    <m/>
    <d v="2020-07-15T00:00:00"/>
    <x v="1"/>
    <n v="145"/>
    <x v="338"/>
    <s v="2411/2494"/>
    <x v="4"/>
    <s v="4"/>
    <s v="CB1283PB"/>
    <s v="704310*******2252"/>
    <s v="blocked"/>
    <s v="blocked"/>
    <s v="431490698"/>
    <s v="144/100"/>
    <s v="17/9/2020 блок."/>
  </r>
  <r>
    <n v="19460016793"/>
    <d v="2020-07-15T00:00:00"/>
    <m/>
    <d v="2020-07-15T00:00:00"/>
    <x v="1"/>
    <m/>
    <x v="338"/>
    <s v="2411/2495"/>
    <x v="4"/>
    <s v="4"/>
    <s v="42DCE55"/>
    <s v="704310*******1298"/>
    <s v=""/>
    <s v=""/>
    <s v="431490703"/>
    <m/>
    <m/>
  </r>
  <r>
    <n v="19460016835"/>
    <d v="2020-07-15T00:00:00"/>
    <m/>
    <d v="2020-07-15T00:00:00"/>
    <x v="1"/>
    <m/>
    <x v="338"/>
    <s v="2411/2496"/>
    <x v="4"/>
    <s v="4"/>
    <s v="34CAP819"/>
    <s v="704310*******9281"/>
    <s v=""/>
    <s v=""/>
    <s v="431490707"/>
    <m/>
    <m/>
  </r>
  <r>
    <n v="19441088804"/>
    <d v="2020-02-25T00:00:00"/>
    <m/>
    <d v="2020-02-25T00:00:00"/>
    <x v="5"/>
    <m/>
    <x v="338"/>
    <s v="2413/83"/>
    <x v="4"/>
    <s v="4"/>
    <s v="CEUE363"/>
    <s v="704310*******0118"/>
    <s v=""/>
    <s v=""/>
    <s v="431073616"/>
    <m/>
    <m/>
  </r>
  <r>
    <n v="19460016496"/>
    <d v="2020-07-15T00:00:00"/>
    <m/>
    <d v="2020-07-15T00:00:00"/>
    <x v="1"/>
    <n v="191"/>
    <x v="339"/>
    <s v="2411/2497"/>
    <x v="4"/>
    <s v="4"/>
    <s v="34HZ2649"/>
    <s v="704310*******6075"/>
    <s v="blocked"/>
    <s v="blocked"/>
    <s v="431490673"/>
    <n v="191"/>
    <s v="13/5/2021 БЛОК"/>
  </r>
  <r>
    <n v="19460016892"/>
    <d v="2020-07-15T00:00:00"/>
    <m/>
    <d v="2020-07-15T00:00:00"/>
    <x v="1"/>
    <m/>
    <x v="339"/>
    <s v="2411/2498"/>
    <x v="4"/>
    <s v="4"/>
    <s v="34DB1781"/>
    <s v="704310*******0963"/>
    <s v=""/>
    <s v=""/>
    <s v="431490713"/>
    <m/>
    <m/>
  </r>
  <r>
    <n v="19460014871"/>
    <d v="2020-07-30T00:00:00"/>
    <m/>
    <d v="2020-07-31T00:00:00"/>
    <x v="2"/>
    <m/>
    <x v="339"/>
    <s v="2412/495"/>
    <x v="4"/>
    <s v="4"/>
    <s v="EH8348KH"/>
    <s v="704310*******0368"/>
    <s v=""/>
    <s v=""/>
    <s v="431490511"/>
    <m/>
    <m/>
  </r>
  <r>
    <n v="19460014756"/>
    <d v="2020-07-30T00:00:00"/>
    <m/>
    <d v="2020-07-31T00:00:00"/>
    <x v="2"/>
    <m/>
    <x v="339"/>
    <s v="2412/496"/>
    <x v="4"/>
    <s v="4"/>
    <s v="34BME137"/>
    <s v="704310*******6750"/>
    <s v=""/>
    <s v=""/>
    <s v="431490499"/>
    <m/>
    <m/>
  </r>
  <r>
    <n v="19460014798"/>
    <d v="2020-07-30T00:00:00"/>
    <m/>
    <d v="2020-07-31T00:00:00"/>
    <x v="2"/>
    <m/>
    <x v="339"/>
    <s v="2412/497"/>
    <x v="4"/>
    <s v="4"/>
    <s v="KPHM570"/>
    <s v="704310*******7897"/>
    <s v=""/>
    <s v=""/>
    <s v="431490503"/>
    <m/>
    <m/>
  </r>
  <r>
    <n v="19460016629"/>
    <d v="2020-07-15T00:00:00"/>
    <m/>
    <d v="2020-07-15T00:00:00"/>
    <x v="1"/>
    <m/>
    <x v="340"/>
    <s v="2411/2499"/>
    <x v="4"/>
    <s v="4"/>
    <s v="58ABZ538"/>
    <s v="704310*******0899"/>
    <s v=""/>
    <s v=""/>
    <s v="431490686"/>
    <m/>
    <m/>
  </r>
  <r>
    <n v="19460016421"/>
    <d v="2020-07-15T00:00:00"/>
    <m/>
    <d v="2020-07-15T00:00:00"/>
    <x v="1"/>
    <m/>
    <x v="340"/>
    <s v="2411/2500"/>
    <x v="4"/>
    <s v="4"/>
    <s v="31EM814"/>
    <s v="704310*******8319"/>
    <s v=""/>
    <s v=""/>
    <s v="431490666"/>
    <m/>
    <m/>
  </r>
  <r>
    <n v="19460014780"/>
    <d v="2020-07-30T00:00:00"/>
    <m/>
    <d v="2020-07-31T00:00:00"/>
    <x v="2"/>
    <m/>
    <x v="340"/>
    <s v="2412/498"/>
    <x v="4"/>
    <s v="4"/>
    <s v="34GG7253"/>
    <s v="704310*******0019"/>
    <s v="expired"/>
    <s v="blocked"/>
    <s v="431490502"/>
    <m/>
    <m/>
  </r>
  <r>
    <n v="19441088614"/>
    <d v="2020-03-06T00:00:00"/>
    <m/>
    <d v="2020-03-06T00:00:00"/>
    <x v="4"/>
    <m/>
    <x v="340"/>
    <s v="2414/56"/>
    <x v="4"/>
    <s v="4"/>
    <s v="TE3000AT"/>
    <s v="704310*******0172"/>
    <s v="expired"/>
    <s v="blocked"/>
    <s v="431073597"/>
    <m/>
    <m/>
  </r>
  <r>
    <n v="19460016686"/>
    <d v="2020-07-15T00:00:00"/>
    <m/>
    <d v="2020-07-15T00:00:00"/>
    <x v="1"/>
    <m/>
    <x v="341"/>
    <s v="2411/2501"/>
    <x v="4"/>
    <s v="4"/>
    <s v="31AJ957"/>
    <s v="704310*******0164"/>
    <s v=""/>
    <s v=""/>
    <s v="431490692"/>
    <m/>
    <m/>
  </r>
  <r>
    <n v="19460016884"/>
    <d v="2020-07-15T00:00:00"/>
    <m/>
    <d v="2020-07-15T00:00:00"/>
    <x v="1"/>
    <m/>
    <x v="341"/>
    <s v="2411/2502"/>
    <x v="4"/>
    <s v="4"/>
    <s v="31BD266"/>
    <s v="704310*******0131"/>
    <s v=""/>
    <s v=""/>
    <s v="431490712"/>
    <m/>
    <m/>
  </r>
  <r>
    <n v="19460016850"/>
    <d v="2020-07-15T00:00:00"/>
    <m/>
    <d v="2020-07-15T00:00:00"/>
    <x v="1"/>
    <m/>
    <x v="341"/>
    <s v="2411/2503"/>
    <x v="4"/>
    <s v="4"/>
    <s v="CA2234HM"/>
    <s v="704310*******0771"/>
    <s v=""/>
    <s v=""/>
    <s v="431490709"/>
    <m/>
    <m/>
  </r>
  <r>
    <n v="19460014699"/>
    <d v="2020-07-30T00:00:00"/>
    <m/>
    <d v="2020-07-31T00:00:00"/>
    <x v="2"/>
    <m/>
    <x v="341"/>
    <s v="2412/499"/>
    <x v="4"/>
    <s v="4"/>
    <s v="34AJJ169"/>
    <s v="704310*******5533"/>
    <s v="expired"/>
    <s v="blocked"/>
    <s v="431490493"/>
    <m/>
    <m/>
  </r>
  <r>
    <n v="19460016587"/>
    <d v="2020-07-15T00:00:00"/>
    <m/>
    <d v="2020-07-15T00:00:00"/>
    <x v="1"/>
    <m/>
    <x v="342"/>
    <s v="2411/2504"/>
    <x v="4"/>
    <s v="4"/>
    <s v="33AFC083"/>
    <s v="704310*******7285"/>
    <s v=""/>
    <s v=""/>
    <s v="431490682"/>
    <m/>
    <m/>
  </r>
  <r>
    <n v="19460016538"/>
    <d v="2020-07-15T00:00:00"/>
    <m/>
    <d v="2020-07-15T00:00:00"/>
    <x v="1"/>
    <m/>
    <x v="342"/>
    <s v="2411/2505"/>
    <x v="4"/>
    <s v="4"/>
    <s v="33EMT63"/>
    <s v="704310*******0814"/>
    <s v="expired"/>
    <s v="blocked"/>
    <s v="431490677"/>
    <m/>
    <m/>
  </r>
  <r>
    <n v="19460016694"/>
    <d v="2020-07-15T00:00:00"/>
    <m/>
    <d v="2020-07-15T00:00:00"/>
    <x v="1"/>
    <m/>
    <x v="342"/>
    <s v="2411/2506"/>
    <x v="4"/>
    <s v="4"/>
    <s v="34BTB824"/>
    <s v="704310*******3401"/>
    <s v=""/>
    <s v=""/>
    <s v="431490693"/>
    <m/>
    <m/>
  </r>
  <r>
    <n v="19460016579"/>
    <d v="2020-07-15T00:00:00"/>
    <m/>
    <d v="2020-07-15T00:00:00"/>
    <x v="1"/>
    <m/>
    <x v="342"/>
    <s v="2411/2507"/>
    <x v="4"/>
    <s v="4"/>
    <s v="42BZZ40"/>
    <s v="704310*******1272"/>
    <s v=""/>
    <s v=""/>
    <s v="431490681"/>
    <m/>
    <m/>
  </r>
  <r>
    <n v="19460016330"/>
    <d v="2020-07-15T00:00:00"/>
    <m/>
    <d v="2020-07-15T00:00:00"/>
    <x v="1"/>
    <m/>
    <x v="342"/>
    <s v="2411/2508"/>
    <x v="4"/>
    <s v="4"/>
    <s v="33EMT35"/>
    <s v="704310*******0673"/>
    <s v="expired"/>
    <s v="blocked"/>
    <s v="431490657"/>
    <m/>
    <m/>
  </r>
  <r>
    <n v="19460016991"/>
    <d v="2020-07-15T00:00:00"/>
    <m/>
    <d v="2020-07-15T00:00:00"/>
    <x v="1"/>
    <m/>
    <x v="342"/>
    <s v="2411/2509"/>
    <x v="4"/>
    <s v="4"/>
    <s v="34DAZ695"/>
    <s v="704310*******3661"/>
    <s v=""/>
    <s v=""/>
    <s v="431490723"/>
    <m/>
    <m/>
  </r>
  <r>
    <n v="19460016769"/>
    <d v="2020-07-15T00:00:00"/>
    <m/>
    <d v="2020-07-15T00:00:00"/>
    <x v="1"/>
    <m/>
    <x v="343"/>
    <s v="2411/2510"/>
    <x v="4"/>
    <s v="4"/>
    <s v="34CZK753"/>
    <s v="704310*******4297"/>
    <s v=""/>
    <s v=""/>
    <s v="431490700"/>
    <m/>
    <m/>
  </r>
  <r>
    <n v="19460016504"/>
    <d v="2020-07-15T00:00:00"/>
    <m/>
    <d v="2020-07-15T00:00:00"/>
    <x v="1"/>
    <m/>
    <x v="343"/>
    <s v="2411/2511"/>
    <x v="4"/>
    <s v="4"/>
    <s v="34CZH665"/>
    <s v="704310*******1092"/>
    <s v="expired"/>
    <s v="blocked"/>
    <s v="431490674"/>
    <m/>
    <m/>
  </r>
  <r>
    <n v="19460016785"/>
    <d v="2020-07-15T00:00:00"/>
    <m/>
    <d v="2020-07-15T00:00:00"/>
    <x v="1"/>
    <m/>
    <x v="343"/>
    <s v="2411/2512"/>
    <x v="4"/>
    <s v="4"/>
    <s v="31BC753"/>
    <s v="704310*******4993"/>
    <s v=""/>
    <s v=""/>
    <s v="431490702"/>
    <m/>
    <m/>
  </r>
  <r>
    <n v="19441088630"/>
    <d v="2020-03-06T00:00:00"/>
    <m/>
    <d v="2020-03-06T00:00:00"/>
    <x v="4"/>
    <n v="165"/>
    <x v="343"/>
    <s v="2414/57"/>
    <x v="4"/>
    <s v="4"/>
    <s v="TE0910AE"/>
    <s v="704310*******7753"/>
    <s v=""/>
    <s v=""/>
    <s v="431073599"/>
    <s v="165/164"/>
    <s v="ДЕБЛОК 17/3/2021  БЛОК 16/3/2021"/>
  </r>
  <r>
    <n v="19460016702"/>
    <d v="2020-07-15T00:00:00"/>
    <m/>
    <d v="2020-07-15T00:00:00"/>
    <x v="1"/>
    <m/>
    <x v="344"/>
    <s v="2411/2513"/>
    <x v="4"/>
    <s v="4"/>
    <s v="42Z3636"/>
    <s v="704310*******2355"/>
    <s v="expired"/>
    <s v="blocked"/>
    <s v="431490694"/>
    <m/>
    <m/>
  </r>
  <r>
    <n v="19460016777"/>
    <d v="2020-07-15T00:00:00"/>
    <m/>
    <d v="2020-07-15T00:00:00"/>
    <x v="1"/>
    <m/>
    <x v="344"/>
    <s v="2411/2514"/>
    <x v="4"/>
    <s v="4"/>
    <s v="35HJV48"/>
    <s v="704310*******0144"/>
    <s v=""/>
    <s v=""/>
    <s v="431490701"/>
    <m/>
    <m/>
  </r>
  <r>
    <n v="19460016371"/>
    <d v="2020-07-15T00:00:00"/>
    <m/>
    <d v="2020-07-15T00:00:00"/>
    <x v="1"/>
    <m/>
    <x v="344"/>
    <s v="2411/2516"/>
    <x v="4"/>
    <s v="4"/>
    <s v="35HA6282"/>
    <s v="704310*******6297"/>
    <s v=""/>
    <s v=""/>
    <s v="431490661"/>
    <m/>
    <m/>
  </r>
  <r>
    <n v="19460016652"/>
    <d v="2020-07-15T00:00:00"/>
    <m/>
    <d v="2020-07-15T00:00:00"/>
    <x v="1"/>
    <m/>
    <x v="344"/>
    <s v="2411/2517"/>
    <x v="4"/>
    <s v="4"/>
    <s v="35V2007"/>
    <s v="704310*******6693"/>
    <s v=""/>
    <s v=""/>
    <s v="431490689"/>
    <m/>
    <m/>
  </r>
  <r>
    <n v="19460014749"/>
    <d v="2020-07-30T00:00:00"/>
    <m/>
    <d v="2020-07-31T00:00:00"/>
    <x v="2"/>
    <m/>
    <x v="344"/>
    <s v="2412/500"/>
    <x v="4"/>
    <s v="4"/>
    <s v="LJ30TTT"/>
    <s v="704310*******0205"/>
    <s v=""/>
    <s v=""/>
    <s v="431490498"/>
    <m/>
    <m/>
  </r>
  <r>
    <n v="19460014673"/>
    <d v="2020-07-30T00:00:00"/>
    <m/>
    <d v="2020-07-31T00:00:00"/>
    <x v="2"/>
    <m/>
    <x v="344"/>
    <s v="2412/501"/>
    <x v="4"/>
    <s v="4"/>
    <s v="MBGOJA84"/>
    <s v="704310*******3385"/>
    <s v=""/>
    <s v=""/>
    <s v="431490491"/>
    <m/>
    <m/>
  </r>
  <r>
    <n v="19221167331"/>
    <d v="2019-09-04T00:00:00"/>
    <m/>
    <d v="2019-09-08T00:00:00"/>
    <x v="0"/>
    <m/>
    <x v="345"/>
    <s v="2410/84"/>
    <x v="4"/>
    <s v="1"/>
    <s v="BP037NJ"/>
    <s v="704310*******0213"/>
    <s v=""/>
    <s v=""/>
    <s v="425314301"/>
    <m/>
    <s v="11/05/2020 возвращени в офис из Градины"/>
  </r>
  <r>
    <n v="19460016462"/>
    <d v="2020-07-15T00:00:00"/>
    <m/>
    <d v="2020-07-15T00:00:00"/>
    <x v="1"/>
    <m/>
    <x v="345"/>
    <s v="2411/2518"/>
    <x v="4"/>
    <s v="4"/>
    <s v="81EK712"/>
    <s v="704310*******2122"/>
    <s v=""/>
    <s v=""/>
    <s v="431490670"/>
    <m/>
    <m/>
  </r>
  <r>
    <n v="19460016827"/>
    <d v="2020-07-15T00:00:00"/>
    <m/>
    <d v="2020-07-15T00:00:00"/>
    <x v="1"/>
    <m/>
    <x v="345"/>
    <s v="2411/2519"/>
    <x v="4"/>
    <s v="4"/>
    <s v="34CVT94"/>
    <s v="704310*******8273"/>
    <s v=""/>
    <s v=""/>
    <s v="431490706"/>
    <m/>
    <m/>
  </r>
  <r>
    <n v="19460016306"/>
    <d v="2020-07-15T00:00:00"/>
    <m/>
    <d v="2020-07-15T00:00:00"/>
    <x v="1"/>
    <m/>
    <x v="345"/>
    <s v="2411/2520"/>
    <x v="4"/>
    <s v="4"/>
    <s v="34AJJ158"/>
    <s v="704310*******0520"/>
    <s v="expired"/>
    <s v="blocked"/>
    <s v="431490654"/>
    <m/>
    <m/>
  </r>
  <r>
    <n v="19241020957"/>
    <d v="2019-12-16T00:00:00"/>
    <m/>
    <d v="2019-12-16T00:00:00"/>
    <x v="0"/>
    <m/>
    <x v="345"/>
    <s v="2412/144"/>
    <x v="4"/>
    <s v="4"/>
    <s v="07DJY20"/>
    <s v="704310*******2837"/>
    <s v=""/>
    <s v=""/>
    <s v="425823951"/>
    <m/>
    <s v="28/4/2020 возвращен в офис из Градины"/>
  </r>
  <r>
    <n v="19460014616"/>
    <d v="2020-07-30T00:00:00"/>
    <m/>
    <d v="2020-07-31T00:00:00"/>
    <x v="2"/>
    <m/>
    <x v="345"/>
    <s v="2412/502"/>
    <x v="4"/>
    <s v="4"/>
    <s v="K02T831"/>
    <s v="704310*******0698"/>
    <s v=""/>
    <s v=""/>
    <s v="431490485"/>
    <m/>
    <m/>
  </r>
  <r>
    <n v="19460016348"/>
    <d v="2020-07-15T00:00:00"/>
    <m/>
    <d v="2020-07-15T00:00:00"/>
    <x v="1"/>
    <m/>
    <x v="346"/>
    <s v="2411/2521"/>
    <x v="4"/>
    <s v="3"/>
    <s v="K02E759"/>
    <s v="704310*******3325"/>
    <s v="expired"/>
    <s v="blocked"/>
    <s v="431490658"/>
    <m/>
    <m/>
  </r>
  <r>
    <n v="19460016819"/>
    <d v="2020-07-15T00:00:00"/>
    <m/>
    <d v="2020-07-15T00:00:00"/>
    <x v="1"/>
    <m/>
    <x v="346"/>
    <s v="2411/2522"/>
    <x v="4"/>
    <s v="4"/>
    <s v="34DAZ318"/>
    <s v="704310*******3638"/>
    <s v=""/>
    <s v=""/>
    <s v="431490705"/>
    <m/>
    <m/>
  </r>
  <r>
    <n v="19460014848"/>
    <d v="2020-07-30T00:00:00"/>
    <m/>
    <d v="2020-07-31T00:00:00"/>
    <x v="2"/>
    <n v="109"/>
    <x v="346"/>
    <s v="2412/503"/>
    <x v="4"/>
    <s v="4"/>
    <s v="LJ57TAU"/>
    <s v="704310*******0014"/>
    <s v=""/>
    <s v=""/>
    <s v="431490508"/>
    <s v="109/108"/>
    <s v="2/10/20 отправлен Разблок лист с возвращенными ТАГами"/>
  </r>
  <r>
    <n v="19460016256"/>
    <d v="2020-07-15T00:00:00"/>
    <m/>
    <d v="2020-07-15T00:00:00"/>
    <x v="1"/>
    <m/>
    <x v="347"/>
    <s v="2411/2523"/>
    <x v="4"/>
    <s v="4"/>
    <s v="34LC9631"/>
    <s v="704310*******0248"/>
    <s v=""/>
    <s v=""/>
    <s v="431490649"/>
    <m/>
    <m/>
  </r>
  <r>
    <n v="19460015001"/>
    <d v="2020-07-30T00:00:00"/>
    <m/>
    <d v="2020-07-31T00:00:00"/>
    <x v="2"/>
    <m/>
    <x v="347"/>
    <s v="2412/504"/>
    <x v="4"/>
    <s v="4"/>
    <s v="34DAZ418"/>
    <s v="704310*******3604"/>
    <s v=""/>
    <s v=""/>
    <s v="431490524"/>
    <m/>
    <m/>
  </r>
  <r>
    <n v="19460014947"/>
    <d v="2020-07-30T00:00:00"/>
    <m/>
    <d v="2020-07-31T00:00:00"/>
    <x v="2"/>
    <m/>
    <x v="347"/>
    <s v="2412/505"/>
    <x v="4"/>
    <s v="4"/>
    <s v="DA944FK"/>
    <s v="704310*******7085"/>
    <s v="expired"/>
    <s v="blocked"/>
    <s v="431490518"/>
    <m/>
    <m/>
  </r>
  <r>
    <n v="19460016413"/>
    <d v="2020-07-15T00:00:00"/>
    <m/>
    <d v="2020-07-15T00:00:00"/>
    <x v="1"/>
    <m/>
    <x v="348"/>
    <s v="2411/2524"/>
    <x v="4"/>
    <s v="4"/>
    <s v="38ABS882"/>
    <s v="704310*******1997"/>
    <s v=""/>
    <s v=""/>
    <s v="431490665"/>
    <m/>
    <m/>
  </r>
  <r>
    <n v="19460016041"/>
    <d v="2020-07-15T00:00:00"/>
    <m/>
    <d v="2020-07-15T00:00:00"/>
    <x v="1"/>
    <m/>
    <x v="348"/>
    <s v="2411/2525"/>
    <x v="4"/>
    <s v="4"/>
    <s v="16AHD907"/>
    <s v="704310*******5779"/>
    <s v=""/>
    <s v=""/>
    <s v="431490628"/>
    <m/>
    <m/>
  </r>
  <r>
    <n v="19460016934"/>
    <d v="2020-07-15T00:00:00"/>
    <m/>
    <d v="2020-07-15T00:00:00"/>
    <x v="1"/>
    <m/>
    <x v="348"/>
    <s v="2411/2526"/>
    <x v="4"/>
    <s v="4"/>
    <s v="DA688ED"/>
    <s v="704310*******2030"/>
    <s v="expired"/>
    <s v="blocked"/>
    <s v="431490717"/>
    <m/>
    <m/>
  </r>
  <r>
    <n v="19460016389"/>
    <d v="2020-07-15T00:00:00"/>
    <m/>
    <d v="2020-07-15T00:00:00"/>
    <x v="1"/>
    <m/>
    <x v="348"/>
    <s v="2411/2527"/>
    <x v="4"/>
    <s v="4"/>
    <s v="76AAG788"/>
    <s v="704310*******1837"/>
    <s v=""/>
    <s v=""/>
    <s v="431490662"/>
    <m/>
    <m/>
  </r>
  <r>
    <n v="19460016611"/>
    <d v="2020-07-15T00:00:00"/>
    <m/>
    <d v="2020-07-15T00:00:00"/>
    <x v="1"/>
    <m/>
    <x v="348"/>
    <s v="2411/2528"/>
    <x v="4"/>
    <s v="4"/>
    <s v="38JE500"/>
    <s v="704310*******0441"/>
    <s v=""/>
    <s v=""/>
    <s v="431490685"/>
    <m/>
    <m/>
  </r>
  <r>
    <n v="19460016454"/>
    <d v="2020-07-15T00:00:00"/>
    <m/>
    <d v="2020-07-15T00:00:00"/>
    <x v="1"/>
    <m/>
    <x v="348"/>
    <s v="2411/2529"/>
    <x v="4"/>
    <s v="4"/>
    <s v="42GP214"/>
    <s v="704310*******1439"/>
    <s v=""/>
    <s v=""/>
    <s v="431490669"/>
    <m/>
    <m/>
  </r>
  <r>
    <n v="19460016546"/>
    <d v="2020-07-15T00:00:00"/>
    <m/>
    <d v="2020-07-15T00:00:00"/>
    <x v="1"/>
    <m/>
    <x v="348"/>
    <s v="2411/2530"/>
    <x v="4"/>
    <s v="4"/>
    <s v="34EJ2284"/>
    <s v="704310*******2189"/>
    <s v=""/>
    <s v=""/>
    <s v="431490678"/>
    <m/>
    <m/>
  </r>
  <r>
    <n v="19460016264"/>
    <d v="2020-07-15T00:00:00"/>
    <m/>
    <d v="2020-07-15T00:00:00"/>
    <x v="1"/>
    <m/>
    <x v="349"/>
    <s v="2411/2531"/>
    <x v="4"/>
    <s v="4"/>
    <s v="53EL844"/>
    <s v="704310*******4445"/>
    <s v=""/>
    <s v=""/>
    <s v="431490650"/>
    <m/>
    <m/>
  </r>
  <r>
    <n v="19460016058"/>
    <d v="2020-07-15T00:00:00"/>
    <m/>
    <d v="2020-07-15T00:00:00"/>
    <x v="1"/>
    <m/>
    <x v="349"/>
    <s v="2411/2532"/>
    <x v="4"/>
    <s v="4"/>
    <s v="26ADD315"/>
    <s v="704310*******5758"/>
    <s v=""/>
    <s v=""/>
    <s v="431490629"/>
    <m/>
    <m/>
  </r>
  <r>
    <n v="19460016926"/>
    <d v="2020-07-15T00:00:00"/>
    <m/>
    <d v="2020-07-15T00:00:00"/>
    <x v="1"/>
    <m/>
    <x v="349"/>
    <s v="2411/2533"/>
    <x v="4"/>
    <s v="4"/>
    <s v="38SC862"/>
    <s v="704310*******7612"/>
    <s v=""/>
    <s v=""/>
    <s v="431490716"/>
    <m/>
    <m/>
  </r>
  <r>
    <n v="19460016215"/>
    <d v="2020-07-15T00:00:00"/>
    <m/>
    <d v="2020-07-15T00:00:00"/>
    <x v="1"/>
    <m/>
    <x v="349"/>
    <s v="2411/2534"/>
    <x v="4"/>
    <s v="4"/>
    <s v="42DMC60"/>
    <s v="704310*******6444"/>
    <s v="expired"/>
    <s v="blocked"/>
    <s v="431490645"/>
    <m/>
    <m/>
  </r>
  <r>
    <n v="19460016298"/>
    <d v="2020-07-15T00:00:00"/>
    <m/>
    <d v="2020-07-15T00:00:00"/>
    <x v="1"/>
    <m/>
    <x v="349"/>
    <s v="2411/2535"/>
    <x v="4"/>
    <s v="4"/>
    <s v="33ARH70"/>
    <s v="704310*******5391"/>
    <s v="expired"/>
    <s v="blocked"/>
    <s v="431490653"/>
    <m/>
    <m/>
  </r>
  <r>
    <n v="19460016173"/>
    <d v="2020-07-15T00:00:00"/>
    <m/>
    <d v="2020-07-15T00:00:00"/>
    <x v="1"/>
    <m/>
    <x v="349"/>
    <s v="2411/2536"/>
    <x v="4"/>
    <s v="4"/>
    <s v="06JVE07"/>
    <s v="704310*******0457"/>
    <s v=""/>
    <s v=""/>
    <s v="431490641"/>
    <m/>
    <m/>
  </r>
  <r>
    <n v="19460016090"/>
    <d v="2020-07-15T00:00:00"/>
    <m/>
    <d v="2020-07-15T00:00:00"/>
    <x v="1"/>
    <m/>
    <x v="349"/>
    <s v="2411/2537"/>
    <x v="4"/>
    <s v="4"/>
    <s v="CB9743PC"/>
    <s v="704310*******9840"/>
    <s v=""/>
    <s v=""/>
    <s v="431490633"/>
    <m/>
    <m/>
  </r>
  <r>
    <n v="19460014996"/>
    <d v="2020-07-30T00:00:00"/>
    <m/>
    <d v="2020-07-31T00:00:00"/>
    <x v="2"/>
    <m/>
    <x v="349"/>
    <s v="2412/506"/>
    <x v="4"/>
    <s v="4"/>
    <s v="RA3835AB"/>
    <s v="704310*******0150"/>
    <s v="expired"/>
    <s v="blocked"/>
    <s v="431490523"/>
    <m/>
    <m/>
  </r>
  <r>
    <n v="19440800282"/>
    <d v="2020-03-06T00:00:00"/>
    <m/>
    <d v="2020-03-06T00:00:00"/>
    <x v="4"/>
    <n v="165"/>
    <x v="349"/>
    <s v="2414/58"/>
    <x v="4"/>
    <s v="4"/>
    <s v="TE4890AC"/>
    <s v="704310*******8248"/>
    <s v=""/>
    <s v=""/>
    <s v="431044764"/>
    <s v="165/164"/>
    <s v="ДЕБЛОК 17/3/2021  БЛОК 16/3/2021"/>
  </r>
  <r>
    <n v="19460016736"/>
    <d v="2020-07-15T00:00:00"/>
    <m/>
    <d v="2020-07-15T00:00:00"/>
    <x v="1"/>
    <m/>
    <x v="350"/>
    <s v="2411/2538"/>
    <x v="4"/>
    <s v="4"/>
    <s v="MBSB901"/>
    <s v="704310*******7808"/>
    <s v=""/>
    <s v=""/>
    <s v="431490697"/>
    <m/>
    <m/>
  </r>
  <r>
    <n v="19460016132"/>
    <d v="2020-07-15T00:00:00"/>
    <m/>
    <d v="2020-07-15T00:00:00"/>
    <x v="1"/>
    <m/>
    <x v="350"/>
    <s v="2411/2539"/>
    <x v="4"/>
    <s v="4"/>
    <s v="33ASC43"/>
    <s v="704310*******3268"/>
    <s v="expired"/>
    <s v="blocked"/>
    <s v="431490637"/>
    <m/>
    <m/>
  </r>
  <r>
    <n v="19460016181"/>
    <d v="2020-07-15T00:00:00"/>
    <m/>
    <d v="2020-07-15T00:00:00"/>
    <x v="1"/>
    <m/>
    <x v="350"/>
    <s v="2411/2540"/>
    <x v="4"/>
    <s v="4"/>
    <s v="14ABA374"/>
    <s v="704310*******3472"/>
    <s v="expired"/>
    <s v="blocked"/>
    <s v="431490642"/>
    <m/>
    <m/>
  </r>
  <r>
    <n v="19460016140"/>
    <d v="2020-07-15T00:00:00"/>
    <m/>
    <d v="2020-07-15T00:00:00"/>
    <x v="1"/>
    <m/>
    <x v="350"/>
    <s v="2411/2541"/>
    <x v="4"/>
    <s v="4"/>
    <s v="16SRK46"/>
    <s v="704310*******5688"/>
    <s v=""/>
    <s v=""/>
    <s v="431490638"/>
    <m/>
    <m/>
  </r>
  <r>
    <n v="19460016108"/>
    <d v="2020-07-15T00:00:00"/>
    <m/>
    <d v="2020-07-15T00:00:00"/>
    <x v="1"/>
    <m/>
    <x v="350"/>
    <s v="2411/2542"/>
    <x v="4"/>
    <s v="4"/>
    <s v="38ZS356"/>
    <s v="704310*******1777"/>
    <s v=""/>
    <s v=""/>
    <s v="431490634"/>
    <m/>
    <m/>
  </r>
  <r>
    <n v="19460016066"/>
    <d v="2020-07-15T00:00:00"/>
    <m/>
    <d v="2020-07-15T00:00:00"/>
    <x v="1"/>
    <m/>
    <x v="350"/>
    <s v="2411/2543"/>
    <x v="4"/>
    <s v="4"/>
    <s v="33AEN011"/>
    <s v="704310*******1336"/>
    <s v=""/>
    <s v=""/>
    <s v="431490630"/>
    <m/>
    <m/>
  </r>
  <r>
    <n v="19460016017"/>
    <d v="2020-07-15T00:00:00"/>
    <m/>
    <d v="2020-07-15T00:00:00"/>
    <x v="1"/>
    <m/>
    <x v="350"/>
    <s v="2411/2544"/>
    <x v="4"/>
    <s v="4"/>
    <s v="76AAH134"/>
    <s v="704310*******7479"/>
    <s v=""/>
    <s v=""/>
    <s v="431490625"/>
    <m/>
    <m/>
  </r>
  <r>
    <n v="19460016942"/>
    <d v="2020-07-15T00:00:00"/>
    <m/>
    <d v="2020-07-15T00:00:00"/>
    <x v="1"/>
    <m/>
    <x v="350"/>
    <s v="2411/2545"/>
    <x v="4"/>
    <s v="4"/>
    <s v="33ARH69"/>
    <s v="704310*******0517"/>
    <s v="expired"/>
    <s v="blocked"/>
    <s v="431490718"/>
    <m/>
    <m/>
  </r>
  <r>
    <n v="19441088747"/>
    <d v="2020-02-25T00:00:00"/>
    <m/>
    <d v="2020-02-25T00:00:00"/>
    <x v="5"/>
    <m/>
    <x v="350"/>
    <s v="2413/84"/>
    <x v="4"/>
    <s v="4"/>
    <s v="NKCH122"/>
    <s v="704310*******5292"/>
    <s v=""/>
    <s v=""/>
    <s v="431073610"/>
    <m/>
    <m/>
  </r>
  <r>
    <n v="19441088770"/>
    <d v="2020-02-25T00:00:00"/>
    <m/>
    <d v="2020-02-25T00:00:00"/>
    <x v="5"/>
    <m/>
    <x v="350"/>
    <s v="2413/85"/>
    <x v="4"/>
    <s v="4"/>
    <s v="NKCS018"/>
    <s v="704310*******5292"/>
    <s v=""/>
    <s v=""/>
    <s v="431073613"/>
    <m/>
    <m/>
  </r>
  <r>
    <n v="19441088739"/>
    <d v="2020-02-25T00:00:00"/>
    <m/>
    <d v="2020-02-25T00:00:00"/>
    <x v="5"/>
    <m/>
    <x v="350"/>
    <s v="2413/86"/>
    <x v="4"/>
    <s v="4"/>
    <s v="NKCC479"/>
    <s v="704310*******5292"/>
    <s v=""/>
    <s v=""/>
    <s v="431073609"/>
    <m/>
    <m/>
  </r>
  <r>
    <n v="19451125322"/>
    <d v="2020-08-06T00:00:00"/>
    <m/>
    <d v="2020-08-06T00:00:00"/>
    <x v="1"/>
    <m/>
    <x v="351"/>
    <s v="2411/2546"/>
    <x v="4"/>
    <s v="4"/>
    <s v="16ADZ537"/>
    <s v="704310*******1405"/>
    <s v=""/>
    <s v=""/>
    <s v="431339412"/>
    <m/>
    <m/>
  </r>
  <r>
    <n v="19451125363"/>
    <d v="2020-08-06T00:00:00"/>
    <m/>
    <d v="2020-08-06T00:00:00"/>
    <x v="1"/>
    <m/>
    <x v="351"/>
    <s v="2411/2547"/>
    <x v="4"/>
    <s v="4"/>
    <s v="33ENF64"/>
    <s v="704310*******0389"/>
    <s v="expired"/>
    <s v="blocked"/>
    <s v="431339416"/>
    <m/>
    <m/>
  </r>
  <r>
    <n v="19451125165"/>
    <d v="2020-08-06T00:00:00"/>
    <m/>
    <d v="2020-08-06T00:00:00"/>
    <x v="1"/>
    <m/>
    <x v="351"/>
    <s v="2411/2548"/>
    <x v="4"/>
    <s v="4"/>
    <s v="76AAH135"/>
    <s v="704310*******7487"/>
    <s v=""/>
    <s v=""/>
    <s v="431339396"/>
    <m/>
    <m/>
  </r>
  <r>
    <n v="19451125207"/>
    <d v="2020-08-06T00:00:00"/>
    <m/>
    <d v="2020-08-06T00:00:00"/>
    <x v="1"/>
    <m/>
    <x v="351"/>
    <s v="2411/2549"/>
    <x v="4"/>
    <s v="4"/>
    <s v="16AJR979"/>
    <s v="704310*******6379"/>
    <s v=""/>
    <s v=""/>
    <s v="431339400"/>
    <m/>
    <m/>
  </r>
  <r>
    <n v="19451125249"/>
    <d v="2020-08-06T00:00:00"/>
    <m/>
    <d v="2020-08-06T00:00:00"/>
    <x v="1"/>
    <m/>
    <x v="351"/>
    <s v="2411/2550"/>
    <x v="4"/>
    <s v="4"/>
    <s v="16SSM15"/>
    <s v="704310*******0038"/>
    <s v=""/>
    <s v=""/>
    <s v="431339404"/>
    <m/>
    <m/>
  </r>
  <r>
    <n v="19451125280"/>
    <d v="2020-08-06T00:00:00"/>
    <m/>
    <d v="2020-08-06T00:00:00"/>
    <x v="1"/>
    <m/>
    <x v="351"/>
    <s v="2411/2551"/>
    <x v="4"/>
    <s v="4"/>
    <s v="31AEZ130"/>
    <s v="704310*******2474"/>
    <s v=""/>
    <s v=""/>
    <s v="431339408"/>
    <m/>
    <m/>
  </r>
  <r>
    <n v="19451125124"/>
    <d v="2020-08-06T00:00:00"/>
    <m/>
    <d v="2020-08-06T00:00:00"/>
    <x v="1"/>
    <m/>
    <x v="351"/>
    <s v="2411/2552"/>
    <x v="4"/>
    <s v="4"/>
    <s v="34DAZ639"/>
    <s v="704310*******3653"/>
    <s v=""/>
    <s v=""/>
    <s v="431339392"/>
    <m/>
    <m/>
  </r>
  <r>
    <n v="19451125009"/>
    <d v="2020-08-06T00:00:00"/>
    <m/>
    <d v="2020-08-06T00:00:00"/>
    <x v="1"/>
    <m/>
    <x v="351"/>
    <s v="2411/2553"/>
    <x v="4"/>
    <s v="4"/>
    <s v="76AAH130"/>
    <s v="704310*******7438"/>
    <s v=""/>
    <s v=""/>
    <s v="431339380"/>
    <m/>
    <m/>
  </r>
  <r>
    <n v="19451125041"/>
    <d v="2020-08-06T00:00:00"/>
    <m/>
    <d v="2020-08-06T00:00:00"/>
    <x v="1"/>
    <m/>
    <x v="351"/>
    <s v="2411/2554"/>
    <x v="4"/>
    <s v="4"/>
    <s v="76AAH140"/>
    <s v="704310*******7834"/>
    <s v=""/>
    <s v=""/>
    <s v="431339384"/>
    <m/>
    <m/>
  </r>
  <r>
    <n v="19451125082"/>
    <d v="2020-08-06T00:00:00"/>
    <m/>
    <d v="2020-08-06T00:00:00"/>
    <x v="1"/>
    <m/>
    <x v="351"/>
    <s v="2411/2555"/>
    <x v="4"/>
    <s v="4"/>
    <s v="CB9742PC"/>
    <s v="704310*******9816"/>
    <s v=""/>
    <s v=""/>
    <s v="431339388"/>
    <m/>
    <m/>
  </r>
  <r>
    <n v="19460014988"/>
    <d v="2020-07-30T00:00:00"/>
    <m/>
    <d v="2020-07-31T00:00:00"/>
    <x v="2"/>
    <m/>
    <x v="351"/>
    <s v="2412/507"/>
    <x v="4"/>
    <s v="4"/>
    <s v="SB171HH"/>
    <s v="704310*******6062"/>
    <s v=""/>
    <s v=""/>
    <s v="431490522"/>
    <m/>
    <m/>
  </r>
  <r>
    <n v="19440695823"/>
    <d v="2020-03-06T00:00:00"/>
    <m/>
    <d v="2020-03-06T00:00:00"/>
    <x v="4"/>
    <n v="165"/>
    <x v="351"/>
    <s v="2414/59"/>
    <x v="4"/>
    <s v="4"/>
    <s v="TE6642AF"/>
    <s v="704310*******0222"/>
    <s v=""/>
    <s v=""/>
    <s v="431034318"/>
    <s v="165/164"/>
    <s v="ДЕБЛОК 17/3/2021  БЛОК 16/3/2021"/>
  </r>
  <r>
    <n v="19451124929"/>
    <d v="2020-08-06T00:00:00"/>
    <m/>
    <d v="2020-08-06T00:00:00"/>
    <x v="1"/>
    <m/>
    <x v="352"/>
    <s v="2411/2556"/>
    <x v="4"/>
    <s v="4"/>
    <s v="34DCC741"/>
    <s v="704310*******0684"/>
    <s v=""/>
    <s v=""/>
    <s v="431339372"/>
    <m/>
    <m/>
  </r>
  <r>
    <n v="19451124960"/>
    <d v="2020-08-06T00:00:00"/>
    <m/>
    <d v="2020-08-06T00:00:00"/>
    <x v="1"/>
    <m/>
    <x v="352"/>
    <s v="2411/2557"/>
    <x v="4"/>
    <s v="4"/>
    <s v="33ENC12"/>
    <s v="704310*******0260"/>
    <s v=""/>
    <s v=""/>
    <s v="431339376"/>
    <m/>
    <m/>
  </r>
  <r>
    <n v="19460016868"/>
    <d v="2020-07-15T00:00:00"/>
    <m/>
    <d v="2020-07-15T00:00:00"/>
    <x v="1"/>
    <m/>
    <x v="352"/>
    <s v="2411/2558"/>
    <x v="4"/>
    <s v="4"/>
    <s v="26ADF438"/>
    <s v="704310*******0295"/>
    <s v=""/>
    <s v=""/>
    <s v="431490710"/>
    <m/>
    <m/>
  </r>
  <r>
    <n v="19460016967"/>
    <d v="2020-07-15T00:00:00"/>
    <m/>
    <d v="2020-07-15T00:00:00"/>
    <x v="1"/>
    <m/>
    <x v="352"/>
    <s v="2411/2559"/>
    <x v="4"/>
    <s v="4"/>
    <s v="16YJ103"/>
    <s v="704310*******5365"/>
    <s v=""/>
    <s v=""/>
    <s v="431490720"/>
    <m/>
    <m/>
  </r>
  <r>
    <n v="19451125447"/>
    <d v="2020-08-06T00:00:00"/>
    <m/>
    <d v="2020-08-06T00:00:00"/>
    <x v="1"/>
    <m/>
    <x v="352"/>
    <s v="2411/2560"/>
    <x v="4"/>
    <s v="4"/>
    <s v="33BNT30"/>
    <s v="704310*******0454"/>
    <s v="expired"/>
    <s v="blocked"/>
    <s v="431339424"/>
    <m/>
    <m/>
  </r>
  <r>
    <n v="19451125504"/>
    <d v="2020-08-06T00:00:00"/>
    <m/>
    <d v="2020-08-06T00:00:00"/>
    <x v="1"/>
    <m/>
    <x v="352"/>
    <s v="2411/2561"/>
    <x v="4"/>
    <s v="4"/>
    <s v="76DG224"/>
    <s v="704310*******1410"/>
    <s v=""/>
    <s v=""/>
    <s v="431339430"/>
    <m/>
    <m/>
  </r>
  <r>
    <n v="19451125496"/>
    <d v="2020-08-06T00:00:00"/>
    <m/>
    <d v="2020-08-06T00:00:00"/>
    <x v="1"/>
    <m/>
    <x v="352"/>
    <s v="2411/2562"/>
    <x v="4"/>
    <s v="4"/>
    <s v="16SGT65"/>
    <s v="704310*******5589"/>
    <s v=""/>
    <s v=""/>
    <s v="431339429"/>
    <m/>
    <m/>
  </r>
  <r>
    <n v="19451124515"/>
    <d v="2020-08-06T00:00:00"/>
    <m/>
    <d v="2020-08-06T00:00:00"/>
    <x v="1"/>
    <m/>
    <x v="352"/>
    <s v="2411/2563"/>
    <x v="4"/>
    <s v="4"/>
    <s v="33ADT906"/>
    <s v="704310*******3063"/>
    <s v="expired"/>
    <s v="blocked"/>
    <s v="431339331"/>
    <m/>
    <m/>
  </r>
  <r>
    <n v="19451124564"/>
    <d v="2020-08-06T00:00:00"/>
    <m/>
    <d v="2020-08-06T00:00:00"/>
    <x v="1"/>
    <m/>
    <x v="352"/>
    <s v="2411/2564"/>
    <x v="4"/>
    <s v="4"/>
    <s v="01BYF18"/>
    <s v="704310*******2001"/>
    <s v=""/>
    <s v=""/>
    <s v="431339336"/>
    <m/>
    <m/>
  </r>
  <r>
    <n v="19451124606"/>
    <d v="2020-08-06T00:00:00"/>
    <m/>
    <d v="2020-08-06T00:00:00"/>
    <x v="1"/>
    <m/>
    <x v="352"/>
    <s v="2411/2565"/>
    <x v="4"/>
    <s v="4"/>
    <s v="35ALD166"/>
    <s v="704310*******3014"/>
    <s v=""/>
    <s v=""/>
    <s v="431339340"/>
    <m/>
    <m/>
  </r>
  <r>
    <n v="19451124648"/>
    <d v="2020-08-06T00:00:00"/>
    <m/>
    <d v="2020-08-06T00:00:00"/>
    <x v="1"/>
    <m/>
    <x v="352"/>
    <s v="2411/2566"/>
    <x v="4"/>
    <s v="4"/>
    <s v="34CZH539"/>
    <s v="704310*******1068"/>
    <s v="expired"/>
    <s v="blocked"/>
    <s v="431339344"/>
    <m/>
    <m/>
  </r>
  <r>
    <n v="19451124689"/>
    <d v="2020-08-06T00:00:00"/>
    <m/>
    <d v="2020-08-06T00:00:00"/>
    <x v="1"/>
    <m/>
    <x v="352"/>
    <s v="2411/2567"/>
    <x v="4"/>
    <s v="4"/>
    <s v="34DAZ352"/>
    <s v="704310*******3620"/>
    <s v=""/>
    <s v=""/>
    <s v="431339348"/>
    <m/>
    <m/>
  </r>
  <r>
    <n v="19460074016"/>
    <d v="2020-07-30T00:00:00"/>
    <m/>
    <d v="2020-07-31T00:00:00"/>
    <x v="2"/>
    <m/>
    <x v="352"/>
    <s v="2412/508"/>
    <x v="4"/>
    <s v="4"/>
    <s v="E41J975"/>
    <s v="704310*******0755"/>
    <s v=""/>
    <s v=""/>
    <s v="431496425"/>
    <m/>
    <m/>
  </r>
  <r>
    <n v="19460074131"/>
    <d v="2020-07-30T00:00:00"/>
    <m/>
    <d v="2020-07-31T00:00:00"/>
    <x v="2"/>
    <m/>
    <x v="352"/>
    <s v="2412/509"/>
    <x v="4"/>
    <s v="4"/>
    <s v="J14T498"/>
    <s v="704310*******0755"/>
    <s v=""/>
    <s v=""/>
    <s v="431496437"/>
    <m/>
    <m/>
  </r>
  <r>
    <n v="19451124721"/>
    <d v="2020-08-06T00:00:00"/>
    <m/>
    <d v="2020-08-06T00:00:00"/>
    <x v="1"/>
    <m/>
    <x v="353"/>
    <s v="2411/2568"/>
    <x v="4"/>
    <s v="4"/>
    <s v="07DJR22"/>
    <s v="704310*******0315"/>
    <s v="expired"/>
    <s v="blocked"/>
    <s v="431339352"/>
    <m/>
    <m/>
  </r>
  <r>
    <n v="19451124762"/>
    <d v="2020-08-06T00:00:00"/>
    <m/>
    <d v="2020-08-06T00:00:00"/>
    <x v="1"/>
    <m/>
    <x v="353"/>
    <s v="2411/2569"/>
    <x v="4"/>
    <s v="4"/>
    <s v="14FM540"/>
    <s v="704310*******9981"/>
    <s v="expired"/>
    <s v="blocked"/>
    <s v="431339356"/>
    <m/>
    <m/>
  </r>
  <r>
    <n v="19451124804"/>
    <d v="2020-08-06T00:00:00"/>
    <m/>
    <d v="2020-08-06T00:00:00"/>
    <x v="1"/>
    <n v="145"/>
    <x v="353"/>
    <s v="2411/2570"/>
    <x v="4"/>
    <s v="4"/>
    <s v="01BYF14"/>
    <s v="704310*******1839"/>
    <s v="blocked"/>
    <s v="blocked"/>
    <s v="431339360"/>
    <s v="144/139"/>
    <s v="8/1/21 Блок"/>
  </r>
  <r>
    <n v="19451124887"/>
    <d v="2020-08-06T00:00:00"/>
    <m/>
    <d v="2020-08-06T00:00:00"/>
    <x v="1"/>
    <m/>
    <x v="353"/>
    <s v="2411/2571"/>
    <x v="4"/>
    <s v="4"/>
    <s v="LJ418JF"/>
    <s v="704310*******0072"/>
    <s v=""/>
    <s v=""/>
    <s v="431339368"/>
    <m/>
    <m/>
  </r>
  <r>
    <n v="19451124846"/>
    <d v="2020-08-06T00:00:00"/>
    <m/>
    <d v="2020-08-06T00:00:00"/>
    <x v="1"/>
    <m/>
    <x v="353"/>
    <s v="2411/2572"/>
    <x v="4"/>
    <s v="4"/>
    <s v="35AAH472"/>
    <s v="704310*******3118"/>
    <s v=""/>
    <s v=""/>
    <s v="431339364"/>
    <m/>
    <m/>
  </r>
  <r>
    <n v="19451125066"/>
    <d v="2020-08-06T00:00:00"/>
    <m/>
    <d v="2020-08-06T00:00:00"/>
    <x v="1"/>
    <m/>
    <x v="16"/>
    <s v="2411/2573"/>
    <x v="4"/>
    <s v="4"/>
    <s v="16SBL40"/>
    <s v="704310*******5258"/>
    <s v=""/>
    <s v=""/>
    <s v="431339386"/>
    <m/>
    <m/>
  </r>
  <r>
    <n v="19451125108"/>
    <d v="2020-08-06T00:00:00"/>
    <m/>
    <d v="2020-08-06T00:00:00"/>
    <x v="1"/>
    <m/>
    <x v="16"/>
    <s v="2411/2574"/>
    <x v="4"/>
    <s v="4"/>
    <s v="16AGL206"/>
    <s v="704310*******5936"/>
    <s v=""/>
    <s v=""/>
    <s v="431339390"/>
    <m/>
    <m/>
  </r>
  <r>
    <n v="19451125421"/>
    <d v="2020-08-06T00:00:00"/>
    <m/>
    <d v="2020-08-06T00:00:00"/>
    <x v="1"/>
    <m/>
    <x v="16"/>
    <s v="2411/2575"/>
    <x v="4"/>
    <s v="4"/>
    <s v="76DS494"/>
    <s v="704310*******1121"/>
    <s v=""/>
    <s v=""/>
    <s v="431339422"/>
    <m/>
    <m/>
  </r>
  <r>
    <n v="19451124978"/>
    <d v="2020-08-06T00:00:00"/>
    <m/>
    <d v="2020-08-06T00:00:00"/>
    <x v="1"/>
    <m/>
    <x v="16"/>
    <s v="2411/2577"/>
    <x v="4"/>
    <s v="4"/>
    <s v="34CZH618"/>
    <s v="704310*******1076"/>
    <s v="expired"/>
    <s v="blocked"/>
    <s v="431339377"/>
    <m/>
    <m/>
  </r>
  <r>
    <n v="19460014939"/>
    <d v="2020-07-30T00:00:00"/>
    <m/>
    <d v="2020-07-31T00:00:00"/>
    <x v="2"/>
    <m/>
    <x v="16"/>
    <s v="2412/510"/>
    <x v="4"/>
    <s v="4"/>
    <s v="34DL2966"/>
    <s v="704310*******8335"/>
    <s v=""/>
    <s v=""/>
    <s v="431490517"/>
    <m/>
    <m/>
  </r>
  <r>
    <n v="19451125017"/>
    <d v="2020-08-06T00:00:00"/>
    <m/>
    <d v="2020-08-06T00:00:00"/>
    <x v="1"/>
    <m/>
    <x v="354"/>
    <s v="2411/2578"/>
    <x v="4"/>
    <s v="4"/>
    <s v="31ACU826"/>
    <s v="704310*******7545"/>
    <s v=""/>
    <s v=""/>
    <s v="431339381"/>
    <m/>
    <m/>
  </r>
  <r>
    <n v="19460074057"/>
    <d v="2020-07-30T00:00:00"/>
    <m/>
    <d v="2020-07-31T00:00:00"/>
    <x v="2"/>
    <m/>
    <x v="354"/>
    <s v="2412/511"/>
    <x v="4"/>
    <s v="4"/>
    <s v="NZ868FU"/>
    <s v="704310*******7619"/>
    <s v="expired"/>
    <s v="blocked"/>
    <s v="431496429"/>
    <m/>
    <m/>
  </r>
  <r>
    <n v="19460074867"/>
    <d v="2020-07-30T00:00:00"/>
    <m/>
    <d v="2020-07-31T00:00:00"/>
    <x v="2"/>
    <m/>
    <x v="354"/>
    <s v="2412/512"/>
    <x v="4"/>
    <s v="4"/>
    <s v="NZ691GF"/>
    <s v="704310*******8971"/>
    <s v="expired"/>
    <s v="blocked"/>
    <s v="431496510"/>
    <m/>
    <m/>
  </r>
  <r>
    <n v="19460074826"/>
    <d v="2020-07-30T00:00:00"/>
    <m/>
    <d v="2020-07-31T00:00:00"/>
    <x v="2"/>
    <m/>
    <x v="354"/>
    <s v="2412/513"/>
    <x v="4"/>
    <s v="4"/>
    <s v="ZG8269HU"/>
    <s v="704310*******3878"/>
    <s v=""/>
    <s v=""/>
    <s v="431496506"/>
    <m/>
    <m/>
  </r>
  <r>
    <n v="19460014681"/>
    <d v="2020-07-30T00:00:00"/>
    <m/>
    <d v="2020-07-31T00:00:00"/>
    <x v="2"/>
    <m/>
    <x v="354"/>
    <s v="2412/514"/>
    <x v="4"/>
    <s v="4"/>
    <s v="34PK9289"/>
    <s v="704310*******6504"/>
    <s v=""/>
    <s v=""/>
    <s v="431490492"/>
    <m/>
    <m/>
  </r>
  <r>
    <n v="19451124986"/>
    <d v="2020-08-06T00:00:00"/>
    <m/>
    <d v="2020-08-06T00:00:00"/>
    <x v="1"/>
    <m/>
    <x v="355"/>
    <s v="2411/2579"/>
    <x v="4"/>
    <s v="4"/>
    <s v="16AFE710"/>
    <s v="704310*******5159"/>
    <s v=""/>
    <s v=""/>
    <s v="431339378"/>
    <m/>
    <m/>
  </r>
  <r>
    <n v="19451124820"/>
    <d v="2020-08-06T00:00:00"/>
    <m/>
    <d v="2020-08-06T00:00:00"/>
    <x v="1"/>
    <m/>
    <x v="355"/>
    <s v="2411/2580"/>
    <x v="4"/>
    <s v="4"/>
    <s v="16AHD876"/>
    <s v="704310*******5811"/>
    <s v=""/>
    <s v=""/>
    <s v="431339362"/>
    <m/>
    <m/>
  </r>
  <r>
    <n v="19451124861"/>
    <d v="2020-08-06T00:00:00"/>
    <m/>
    <d v="2020-08-06T00:00:00"/>
    <x v="1"/>
    <m/>
    <x v="355"/>
    <s v="2411/2581"/>
    <x v="4"/>
    <s v="4"/>
    <s v="16LSP76"/>
    <s v="704310*******5308"/>
    <s v=""/>
    <s v=""/>
    <s v="431339366"/>
    <m/>
    <m/>
  </r>
  <r>
    <n v="19451124895"/>
    <d v="2020-08-06T00:00:00"/>
    <m/>
    <d v="2020-08-06T00:00:00"/>
    <x v="1"/>
    <m/>
    <x v="355"/>
    <s v="2411/2582"/>
    <x v="4"/>
    <s v="4"/>
    <s v="CB2526BT"/>
    <s v="704310*******9357"/>
    <s v=""/>
    <s v=""/>
    <s v="431339369"/>
    <m/>
    <m/>
  </r>
  <r>
    <n v="19451124937"/>
    <d v="2020-08-06T00:00:00"/>
    <m/>
    <d v="2020-08-06T00:00:00"/>
    <x v="1"/>
    <m/>
    <x v="355"/>
    <s v="2411/2583"/>
    <x v="4"/>
    <s v="4"/>
    <s v="06BDR344"/>
    <s v="704310*******0515"/>
    <s v=""/>
    <s v=""/>
    <s v="431339373"/>
    <m/>
    <m/>
  </r>
  <r>
    <n v="19451124770"/>
    <d v="2020-08-06T00:00:00"/>
    <m/>
    <d v="2020-08-06T00:00:00"/>
    <x v="1"/>
    <m/>
    <x v="355"/>
    <s v="2411/2584"/>
    <x v="4"/>
    <s v="4"/>
    <s v="06EU3019"/>
    <s v="704310*******0119"/>
    <s v=""/>
    <s v=""/>
    <s v="431339357"/>
    <m/>
    <m/>
  </r>
  <r>
    <n v="19451124812"/>
    <d v="2020-08-06T00:00:00"/>
    <m/>
    <d v="2020-08-06T00:00:00"/>
    <x v="1"/>
    <m/>
    <x v="356"/>
    <s v="2411/2585"/>
    <x v="4"/>
    <s v="4"/>
    <s v="CO1116BT"/>
    <s v="704310*******0285"/>
    <s v=""/>
    <s v=""/>
    <s v="431339361"/>
    <m/>
    <m/>
  </r>
  <r>
    <n v="19451125298"/>
    <d v="2020-08-06T00:00:00"/>
    <m/>
    <d v="2020-08-06T00:00:00"/>
    <x v="1"/>
    <m/>
    <x v="356"/>
    <s v="2411/2586"/>
    <x v="4"/>
    <s v="4"/>
    <s v="16ADR112"/>
    <s v="704310*******5225"/>
    <s v=""/>
    <s v=""/>
    <s v="431339409"/>
    <m/>
    <m/>
  </r>
  <r>
    <n v="19451125256"/>
    <d v="2020-08-06T00:00:00"/>
    <m/>
    <d v="2020-08-06T00:00:00"/>
    <x v="1"/>
    <m/>
    <x v="356"/>
    <s v="2411/2587"/>
    <x v="4"/>
    <s v="4"/>
    <s v="31ABP082"/>
    <s v="704310*******1998"/>
    <s v=""/>
    <s v=""/>
    <s v="431339405"/>
    <m/>
    <m/>
  </r>
  <r>
    <n v="19451125371"/>
    <d v="2020-08-06T00:00:00"/>
    <m/>
    <d v="2020-08-06T00:00:00"/>
    <x v="1"/>
    <m/>
    <x v="357"/>
    <s v="2411/2588"/>
    <x v="4"/>
    <s v="4"/>
    <s v="06JTM86"/>
    <s v="704310*******1124"/>
    <s v=""/>
    <s v=""/>
    <s v="431339417"/>
    <m/>
    <m/>
  </r>
  <r>
    <n v="19451125330"/>
    <d v="2020-08-06T00:00:00"/>
    <m/>
    <d v="2020-08-06T00:00:00"/>
    <x v="1"/>
    <m/>
    <x v="357"/>
    <s v="2411/2589"/>
    <x v="4"/>
    <s v="4"/>
    <s v="16AHD942"/>
    <s v="704310*******5787"/>
    <s v=""/>
    <s v=""/>
    <s v="431339413"/>
    <m/>
    <m/>
  </r>
  <r>
    <n v="19451124572"/>
    <d v="2020-08-06T00:00:00"/>
    <m/>
    <d v="2020-08-06T00:00:00"/>
    <x v="1"/>
    <m/>
    <x v="357"/>
    <s v="2411/2590"/>
    <x v="4"/>
    <s v="4"/>
    <s v="07DEA99"/>
    <s v="704310*******0307"/>
    <s v="expired"/>
    <s v="blocked"/>
    <s v="431339337"/>
    <m/>
    <m/>
  </r>
  <r>
    <n v="19451124523"/>
    <d v="2020-08-06T00:00:00"/>
    <m/>
    <d v="2020-08-06T00:00:00"/>
    <x v="1"/>
    <m/>
    <x v="357"/>
    <s v="2411/2591"/>
    <x v="4"/>
    <s v="4"/>
    <s v="33EKN86"/>
    <s v="704310*******0237"/>
    <s v=""/>
    <s v=""/>
    <s v="431339332"/>
    <m/>
    <m/>
  </r>
  <r>
    <n v="19451125462"/>
    <d v="2020-08-06T00:00:00"/>
    <m/>
    <d v="2020-08-06T00:00:00"/>
    <x v="1"/>
    <m/>
    <x v="357"/>
    <s v="2411/2592"/>
    <x v="4"/>
    <s v="4"/>
    <s v="34DN1394"/>
    <s v="704310*******0027"/>
    <s v="expired"/>
    <s v="blocked"/>
    <s v="431339426"/>
    <m/>
    <m/>
  </r>
  <r>
    <n v="19460014830"/>
    <d v="2020-07-30T00:00:00"/>
    <m/>
    <d v="2020-07-31T00:00:00"/>
    <x v="2"/>
    <m/>
    <x v="357"/>
    <s v="2412/515"/>
    <x v="4"/>
    <s v="4"/>
    <s v="K35A906"/>
    <s v="704310*******0748"/>
    <s v=""/>
    <s v=""/>
    <s v="431490507"/>
    <m/>
    <m/>
  </r>
  <r>
    <n v="19460014889"/>
    <d v="2020-07-30T00:00:00"/>
    <m/>
    <d v="2020-07-31T00:00:00"/>
    <x v="2"/>
    <m/>
    <x v="357"/>
    <s v="2412/516"/>
    <x v="4"/>
    <s v="4"/>
    <s v="M54A572"/>
    <s v="704310*******1365"/>
    <s v=""/>
    <s v=""/>
    <s v="431490512"/>
    <m/>
    <m/>
  </r>
  <r>
    <n v="19441088994"/>
    <d v="2020-02-25T00:00:00"/>
    <m/>
    <d v="2020-02-25T00:00:00"/>
    <x v="5"/>
    <m/>
    <x v="357"/>
    <s v="2413/88"/>
    <x v="4"/>
    <s v="4"/>
    <s v="NKCU836"/>
    <s v="704310*******1464"/>
    <s v=""/>
    <s v=""/>
    <s v="431073635"/>
    <m/>
    <m/>
  </r>
  <r>
    <n v="19451124739"/>
    <d v="2020-08-06T00:00:00"/>
    <m/>
    <d v="2020-08-06T00:00:00"/>
    <x v="1"/>
    <m/>
    <x v="358"/>
    <s v="2411/2593"/>
    <x v="4"/>
    <s v="4"/>
    <s v="33EHN80"/>
    <s v="704310*******0447"/>
    <s v="expired"/>
    <s v="blocked"/>
    <s v="431339353"/>
    <m/>
    <m/>
  </r>
  <r>
    <n v="19451124697"/>
    <d v="2020-08-06T00:00:00"/>
    <m/>
    <d v="2020-08-06T00:00:00"/>
    <x v="1"/>
    <m/>
    <x v="358"/>
    <s v="2411/2594"/>
    <x v="4"/>
    <s v="4"/>
    <s v="VZ1062TT"/>
    <s v="704310*******2804"/>
    <s v=""/>
    <s v=""/>
    <s v="431339349"/>
    <m/>
    <m/>
  </r>
  <r>
    <n v="19451124655"/>
    <d v="2020-08-06T00:00:00"/>
    <m/>
    <d v="2020-08-06T00:00:00"/>
    <x v="1"/>
    <m/>
    <x v="358"/>
    <s v="2411/2595"/>
    <x v="4"/>
    <s v="4"/>
    <s v="34DCC801"/>
    <s v="704310*******0700"/>
    <s v=""/>
    <s v=""/>
    <s v="431339345"/>
    <m/>
    <m/>
  </r>
  <r>
    <n v="19451124614"/>
    <d v="2020-08-06T00:00:00"/>
    <m/>
    <d v="2020-08-06T00:00:00"/>
    <x v="1"/>
    <m/>
    <x v="358"/>
    <s v="2411/2596"/>
    <x v="4"/>
    <s v="4"/>
    <s v="33DEZ93"/>
    <s v="704310*******1309"/>
    <s v=""/>
    <s v=""/>
    <s v="431339341"/>
    <m/>
    <m/>
  </r>
  <r>
    <n v="19451125132"/>
    <d v="2020-08-06T00:00:00"/>
    <m/>
    <d v="2020-08-06T00:00:00"/>
    <x v="1"/>
    <m/>
    <x v="358"/>
    <s v="2411/2597"/>
    <x v="4"/>
    <s v="4"/>
    <s v="CB5005AC"/>
    <s v="704310*******0343"/>
    <s v=""/>
    <s v=""/>
    <s v="431339393"/>
    <m/>
    <m/>
  </r>
  <r>
    <n v="19451125090"/>
    <d v="2020-08-06T00:00:00"/>
    <m/>
    <d v="2020-08-06T00:00:00"/>
    <x v="1"/>
    <m/>
    <x v="358"/>
    <s v="2411/2598"/>
    <x v="4"/>
    <s v="4"/>
    <s v="35V2006"/>
    <s v="704310*******7501"/>
    <s v=""/>
    <s v=""/>
    <s v="431339389"/>
    <m/>
    <m/>
  </r>
  <r>
    <n v="19451125058"/>
    <d v="2020-08-06T00:00:00"/>
    <m/>
    <d v="2020-08-06T00:00:00"/>
    <x v="1"/>
    <m/>
    <x v="358"/>
    <s v="2411/2599"/>
    <x v="4"/>
    <s v="4"/>
    <s v="33ABK464"/>
    <s v="704310*******0028"/>
    <s v=""/>
    <s v=""/>
    <s v="431339385"/>
    <m/>
    <m/>
  </r>
  <r>
    <n v="19451125215"/>
    <d v="2020-08-06T00:00:00"/>
    <m/>
    <d v="2020-08-06T00:00:00"/>
    <x v="1"/>
    <m/>
    <x v="358"/>
    <s v="2411/2600"/>
    <x v="4"/>
    <s v="4"/>
    <s v="CO5593CC"/>
    <s v="704310*******0426"/>
    <s v=""/>
    <s v=""/>
    <s v="431339401"/>
    <m/>
    <m/>
  </r>
  <r>
    <n v="19460014731"/>
    <d v="2020-07-30T00:00:00"/>
    <m/>
    <d v="2020-07-31T00:00:00"/>
    <x v="2"/>
    <m/>
    <x v="358"/>
    <s v="2412/517"/>
    <x v="4"/>
    <s v="4"/>
    <s v="SB996HB"/>
    <s v="704310*******0115"/>
    <s v=""/>
    <s v=""/>
    <s v="431490497"/>
    <m/>
    <m/>
  </r>
  <r>
    <n v="19451125173"/>
    <d v="2020-08-06T00:00:00"/>
    <m/>
    <d v="2020-08-06T00:00:00"/>
    <x v="1"/>
    <m/>
    <x v="359"/>
    <s v="2411/2601"/>
    <x v="4"/>
    <s v="4"/>
    <s v="34BDG303"/>
    <s v="704310*******3682"/>
    <s v=""/>
    <s v=""/>
    <s v="431339397"/>
    <m/>
    <m/>
  </r>
  <r>
    <n v="19451125397"/>
    <d v="2020-08-06T00:00:00"/>
    <m/>
    <d v="2020-08-06T00:00:00"/>
    <x v="1"/>
    <m/>
    <x v="359"/>
    <s v="2411/2602"/>
    <x v="4"/>
    <s v="4"/>
    <s v="76AAH136"/>
    <s v="704310*******7792"/>
    <s v=""/>
    <s v=""/>
    <s v="431339419"/>
    <m/>
    <m/>
  </r>
  <r>
    <n v="19451125140"/>
    <d v="2020-08-06T00:00:00"/>
    <m/>
    <d v="2020-08-06T00:00:00"/>
    <x v="1"/>
    <m/>
    <x v="359"/>
    <s v="2411/2603"/>
    <x v="4"/>
    <s v="4"/>
    <s v="33CVB87"/>
    <s v="704310*******0074"/>
    <s v="expired"/>
    <s v="blocked"/>
    <s v="431339394"/>
    <m/>
    <m/>
  </r>
  <r>
    <n v="19451124853"/>
    <d v="2020-08-06T00:00:00"/>
    <m/>
    <d v="2020-08-06T00:00:00"/>
    <x v="1"/>
    <m/>
    <x v="359"/>
    <s v="2411/2604"/>
    <x v="4"/>
    <s v="4"/>
    <s v="34FL9918"/>
    <s v="704310*******9878"/>
    <s v=""/>
    <s v=""/>
    <s v="431339365"/>
    <m/>
    <m/>
  </r>
  <r>
    <n v="19451125470"/>
    <d v="2020-08-06T00:00:00"/>
    <m/>
    <d v="2020-08-06T00:00:00"/>
    <x v="1"/>
    <m/>
    <x v="359"/>
    <s v="2411/2605"/>
    <x v="4"/>
    <s v="4"/>
    <s v="16SRK50"/>
    <s v="704310*******5555"/>
    <s v=""/>
    <s v=""/>
    <s v="431339427"/>
    <m/>
    <m/>
  </r>
  <r>
    <n v="19451124788"/>
    <d v="2020-08-06T00:00:00"/>
    <m/>
    <d v="2020-08-06T00:00:00"/>
    <x v="1"/>
    <m/>
    <x v="359"/>
    <s v="2411/2606"/>
    <x v="4"/>
    <s v="4"/>
    <s v="34CJG410"/>
    <s v="704310*******9406"/>
    <s v=""/>
    <s v=""/>
    <s v="431339358"/>
    <m/>
    <m/>
  </r>
  <r>
    <n v="19451124531"/>
    <d v="2020-08-06T00:00:00"/>
    <m/>
    <d v="2020-08-06T00:00:00"/>
    <x v="1"/>
    <m/>
    <x v="359"/>
    <s v="2411/2607"/>
    <x v="4"/>
    <s v="4"/>
    <s v="34DAL638"/>
    <s v="704310*******0004"/>
    <s v=""/>
    <s v=""/>
    <s v="431339333"/>
    <m/>
    <m/>
  </r>
  <r>
    <n v="19451124580"/>
    <d v="2020-08-06T00:00:00"/>
    <m/>
    <d v="2020-08-06T00:00:00"/>
    <x v="1"/>
    <m/>
    <x v="359"/>
    <s v="2411/2608"/>
    <x v="4"/>
    <s v="4"/>
    <s v="33AVH49"/>
    <s v="704310*******0194"/>
    <s v=""/>
    <s v=""/>
    <s v="431339338"/>
    <m/>
    <m/>
  </r>
  <r>
    <n v="19460074099"/>
    <d v="2020-07-30T00:00:00"/>
    <m/>
    <d v="2020-07-31T00:00:00"/>
    <x v="2"/>
    <m/>
    <x v="359"/>
    <s v="2412/518"/>
    <x v="4"/>
    <s v="4"/>
    <s v="E41M804"/>
    <s v="704310*******9871"/>
    <s v=""/>
    <s v=""/>
    <s v="431496433"/>
    <m/>
    <m/>
  </r>
  <r>
    <n v="19451124622"/>
    <d v="2020-08-06T00:00:00"/>
    <m/>
    <d v="2020-08-06T00:00:00"/>
    <x v="1"/>
    <m/>
    <x v="360"/>
    <s v="2411/2609"/>
    <x v="4"/>
    <s v="4"/>
    <s v="35R1342"/>
    <s v="704310*******0805"/>
    <s v=""/>
    <s v=""/>
    <s v="431339342"/>
    <m/>
    <m/>
  </r>
  <r>
    <n v="19451125439"/>
    <d v="2020-08-06T00:00:00"/>
    <m/>
    <d v="2020-08-06T00:00:00"/>
    <x v="1"/>
    <m/>
    <x v="360"/>
    <s v="2411/2610"/>
    <x v="4"/>
    <s v="4"/>
    <s v="31AEL258"/>
    <s v="704310*******4694"/>
    <s v=""/>
    <s v=""/>
    <s v="431339423"/>
    <m/>
    <m/>
  </r>
  <r>
    <n v="19451124705"/>
    <d v="2020-08-06T00:00:00"/>
    <m/>
    <d v="2020-08-06T00:00:00"/>
    <x v="1"/>
    <m/>
    <x v="360"/>
    <s v="2411/2611"/>
    <x v="4"/>
    <s v="4"/>
    <s v="81ABH722"/>
    <s v="704310*******5215"/>
    <s v=""/>
    <s v=""/>
    <s v="431339350"/>
    <m/>
    <m/>
  </r>
  <r>
    <n v="19451124747"/>
    <d v="2020-08-06T00:00:00"/>
    <m/>
    <d v="2020-08-06T00:00:00"/>
    <x v="1"/>
    <m/>
    <x v="360"/>
    <s v="2411/2612"/>
    <x v="4"/>
    <s v="4"/>
    <s v="81ABH728"/>
    <s v="704310*******5264"/>
    <s v=""/>
    <s v=""/>
    <s v="431339354"/>
    <m/>
    <m/>
  </r>
  <r>
    <n v="19451125454"/>
    <d v="2020-08-06T00:00:00"/>
    <m/>
    <d v="2020-08-06T00:00:00"/>
    <x v="1"/>
    <m/>
    <x v="360"/>
    <s v="2411/2613"/>
    <x v="4"/>
    <s v="4"/>
    <s v="81ABH719"/>
    <s v="704310*******5181"/>
    <s v=""/>
    <s v=""/>
    <s v="431339425"/>
    <m/>
    <m/>
  </r>
  <r>
    <n v="19451125488"/>
    <d v="2020-08-06T00:00:00"/>
    <m/>
    <d v="2020-08-06T00:00:00"/>
    <x v="1"/>
    <m/>
    <x v="360"/>
    <s v="2411/2614"/>
    <x v="4"/>
    <s v="4"/>
    <s v="81ABH721"/>
    <s v="704310*******5207"/>
    <s v=""/>
    <s v=""/>
    <s v="431339428"/>
    <m/>
    <m/>
  </r>
  <r>
    <n v="19451124549"/>
    <d v="2020-08-06T00:00:00"/>
    <m/>
    <d v="2020-08-06T00:00:00"/>
    <x v="1"/>
    <n v="200"/>
    <x v="360"/>
    <s v="2411/2615"/>
    <x v="4"/>
    <s v="4"/>
    <s v="16SLT73"/>
    <s v="704310*******3278"/>
    <s v="blocked"/>
    <s v="blocked"/>
    <s v="431339334"/>
    <n v="200"/>
    <s v="БЛОК 01/06/2021"/>
  </r>
  <r>
    <n v="19451124556"/>
    <d v="2020-08-06T00:00:00"/>
    <m/>
    <d v="2020-08-06T00:00:00"/>
    <x v="1"/>
    <m/>
    <x v="360"/>
    <s v="2411/2616"/>
    <x v="4"/>
    <s v="4"/>
    <s v="07AGE875"/>
    <s v="704310*******0293"/>
    <s v="expired"/>
    <s v="blocked"/>
    <s v="431339335"/>
    <m/>
    <m/>
  </r>
  <r>
    <n v="19451124598"/>
    <d v="2020-08-06T00:00:00"/>
    <m/>
    <d v="2020-08-06T00:00:00"/>
    <x v="1"/>
    <m/>
    <x v="360"/>
    <s v="2411/2617"/>
    <x v="4"/>
    <s v="4"/>
    <s v="CEJJ264"/>
    <s v="704310*******6871"/>
    <s v=""/>
    <s v=""/>
    <s v="431339339"/>
    <m/>
    <m/>
  </r>
  <r>
    <n v="19451124903"/>
    <d v="2020-08-06T00:00:00"/>
    <m/>
    <d v="2020-08-06T00:00:00"/>
    <x v="1"/>
    <n v="230"/>
    <x v="360"/>
    <s v="2411/2618"/>
    <x v="4"/>
    <s v="4"/>
    <s v="34DAZ287"/>
    <s v="704310*******3646"/>
    <s v="blocked"/>
    <s v="blocked"/>
    <s v="431339370"/>
    <n v="230"/>
    <s v="БЛОК 02/09/2021"/>
  </r>
  <r>
    <n v="19451125074"/>
    <d v="2020-08-06T00:00:00"/>
    <m/>
    <d v="2020-08-06T00:00:00"/>
    <x v="1"/>
    <m/>
    <x v="360"/>
    <s v="2411/2619"/>
    <x v="4"/>
    <s v="4"/>
    <s v="34LC9648"/>
    <s v="704310*******3931"/>
    <s v=""/>
    <s v=""/>
    <s v="431339387"/>
    <m/>
    <m/>
  </r>
  <r>
    <n v="19451125199"/>
    <d v="2020-08-06T00:00:00"/>
    <m/>
    <d v="2020-08-06T00:00:00"/>
    <x v="1"/>
    <m/>
    <x v="360"/>
    <s v="2411/2620"/>
    <x v="4"/>
    <s v="4"/>
    <s v="81ABH718"/>
    <s v="704310*******5173"/>
    <s v=""/>
    <s v=""/>
    <s v="431339399"/>
    <m/>
    <m/>
  </r>
  <r>
    <n v="19451125157"/>
    <d v="2020-08-06T00:00:00"/>
    <m/>
    <d v="2020-08-06T00:00:00"/>
    <x v="1"/>
    <m/>
    <x v="360"/>
    <s v="2411/2621"/>
    <x v="4"/>
    <s v="4"/>
    <s v="34DDD005"/>
    <s v="704310*******7356"/>
    <s v=""/>
    <s v=""/>
    <s v="431339395"/>
    <m/>
    <m/>
  </r>
  <r>
    <n v="19451124796"/>
    <d v="2020-08-06T00:00:00"/>
    <m/>
    <d v="2020-08-06T00:00:00"/>
    <x v="1"/>
    <m/>
    <x v="360"/>
    <s v="2411/2622"/>
    <x v="4"/>
    <s v="4"/>
    <s v="34BVF739"/>
    <s v="704310*******3567"/>
    <s v=""/>
    <s v=""/>
    <s v="431339359"/>
    <m/>
    <m/>
  </r>
  <r>
    <n v="19451124754"/>
    <d v="2020-08-06T00:00:00"/>
    <m/>
    <d v="2020-08-06T00:00:00"/>
    <x v="1"/>
    <m/>
    <x v="360"/>
    <s v="2411/2623"/>
    <x v="4"/>
    <s v="4"/>
    <s v="61K0393"/>
    <s v="704310*******1597"/>
    <s v=""/>
    <s v=""/>
    <s v="431339355"/>
    <m/>
    <m/>
  </r>
  <r>
    <n v="19451124713"/>
    <d v="2020-08-06T00:00:00"/>
    <m/>
    <d v="2020-08-06T00:00:00"/>
    <x v="1"/>
    <n v="232"/>
    <x v="360"/>
    <s v="2411/2624"/>
    <x v="4"/>
    <s v="4"/>
    <s v="27RJ370"/>
    <s v="704310*******6596"/>
    <s v=""/>
    <s v=""/>
    <s v="431339351"/>
    <s v="232/231"/>
    <s v="ДЕБЛОК 8/09/2021. БЛОК 07/09/2021"/>
  </r>
  <r>
    <n v="19460074982"/>
    <d v="2020-07-30T00:00:00"/>
    <m/>
    <d v="2020-07-31T00:00:00"/>
    <x v="2"/>
    <m/>
    <x v="360"/>
    <s v="2412/520"/>
    <x v="4"/>
    <s v="4"/>
    <s v="LJ09TRE"/>
    <s v="704310*******7541"/>
    <s v=""/>
    <s v=""/>
    <s v="431496522"/>
    <m/>
    <m/>
  </r>
  <r>
    <n v="19441088960"/>
    <d v="2020-02-25T00:00:00"/>
    <m/>
    <d v="2020-02-25T00:00:00"/>
    <x v="5"/>
    <m/>
    <x v="360"/>
    <s v="2413/89"/>
    <x v="4"/>
    <s v="4"/>
    <s v="ZR095DO"/>
    <s v="704310*******5218"/>
    <s v=""/>
    <s v=""/>
    <s v="431073632"/>
    <m/>
    <m/>
  </r>
  <r>
    <n v="19451124671"/>
    <d v="2020-08-06T00:00:00"/>
    <m/>
    <d v="2020-08-06T00:00:00"/>
    <x v="1"/>
    <m/>
    <x v="361"/>
    <s v="2411/2625"/>
    <x v="4"/>
    <s v="4"/>
    <s v="53EK359"/>
    <s v="704310*******4452"/>
    <s v=""/>
    <s v=""/>
    <s v="431339347"/>
    <m/>
    <m/>
  </r>
  <r>
    <n v="19451124630"/>
    <d v="2020-08-06T00:00:00"/>
    <m/>
    <d v="2020-08-06T00:00:00"/>
    <x v="1"/>
    <m/>
    <x v="361"/>
    <s v="2411/2626"/>
    <x v="4"/>
    <s v="4"/>
    <s v="31ABS787"/>
    <s v="704310*******7881"/>
    <s v=""/>
    <s v=""/>
    <s v="431339343"/>
    <m/>
    <m/>
  </r>
  <r>
    <n v="19451124952"/>
    <d v="2020-08-06T00:00:00"/>
    <m/>
    <d v="2020-08-06T00:00:00"/>
    <x v="1"/>
    <m/>
    <x v="361"/>
    <s v="2411/2627"/>
    <x v="4"/>
    <s v="4"/>
    <s v="31D2672"/>
    <s v="704310*******7823"/>
    <s v=""/>
    <s v=""/>
    <s v="431339375"/>
    <m/>
    <m/>
  </r>
  <r>
    <n v="19451124911"/>
    <d v="2020-08-06T00:00:00"/>
    <m/>
    <d v="2020-08-06T00:00:00"/>
    <x v="1"/>
    <m/>
    <x v="361"/>
    <s v="2411/2628"/>
    <x v="4"/>
    <s v="4"/>
    <s v="34DL7331"/>
    <s v="704310*******9507"/>
    <s v=""/>
    <s v=""/>
    <s v="431339371"/>
    <m/>
    <m/>
  </r>
  <r>
    <n v="19451124879"/>
    <d v="2020-08-06T00:00:00"/>
    <m/>
    <d v="2020-08-06T00:00:00"/>
    <x v="1"/>
    <m/>
    <x v="361"/>
    <s v="2411/2629"/>
    <x v="4"/>
    <s v="4"/>
    <s v="33EIE90"/>
    <s v="704310*******0202"/>
    <s v=""/>
    <s v=""/>
    <s v="431339367"/>
    <m/>
    <m/>
  </r>
  <r>
    <n v="19451124838"/>
    <d v="2020-08-06T00:00:00"/>
    <m/>
    <d v="2020-08-06T00:00:00"/>
    <x v="1"/>
    <m/>
    <x v="361"/>
    <s v="2411/2630"/>
    <x v="4"/>
    <s v="4"/>
    <s v="81BG564"/>
    <s v="704310*******8592"/>
    <s v=""/>
    <s v=""/>
    <s v="431339363"/>
    <m/>
    <m/>
  </r>
  <r>
    <n v="19451125405"/>
    <d v="2020-08-06T00:00:00"/>
    <m/>
    <d v="2020-08-06T00:00:00"/>
    <x v="1"/>
    <m/>
    <x v="361"/>
    <s v="2411/2631"/>
    <x v="4"/>
    <s v="4"/>
    <s v="81ABH725"/>
    <s v="704310*******5231"/>
    <s v=""/>
    <s v=""/>
    <s v="431339420"/>
    <m/>
    <m/>
  </r>
  <r>
    <n v="19451125355"/>
    <d v="2020-08-06T00:00:00"/>
    <m/>
    <d v="2020-08-06T00:00:00"/>
    <x v="1"/>
    <m/>
    <x v="361"/>
    <s v="2411/2632"/>
    <x v="4"/>
    <s v="4"/>
    <s v="81BG201"/>
    <s v="704310*******8568"/>
    <s v=""/>
    <s v=""/>
    <s v="431339415"/>
    <m/>
    <m/>
  </r>
  <r>
    <n v="19451124945"/>
    <d v="2020-08-06T00:00:00"/>
    <m/>
    <d v="2020-08-06T00:00:00"/>
    <x v="1"/>
    <m/>
    <x v="361"/>
    <s v="2411/2633"/>
    <x v="4"/>
    <s v="4"/>
    <s v="34KL9030"/>
    <s v="704310*******9703"/>
    <s v=""/>
    <s v=""/>
    <s v="431339374"/>
    <m/>
    <m/>
  </r>
  <r>
    <n v="19451125116"/>
    <d v="2020-08-06T00:00:00"/>
    <m/>
    <d v="2020-08-06T00:00:00"/>
    <x v="1"/>
    <m/>
    <x v="361"/>
    <s v="2411/2634"/>
    <x v="4"/>
    <s v="4"/>
    <s v="34SJ7513"/>
    <s v="704310*******2809"/>
    <s v="expired"/>
    <s v="blocked"/>
    <s v="431339391"/>
    <m/>
    <m/>
  </r>
  <r>
    <n v="19451124994"/>
    <d v="2020-08-06T00:00:00"/>
    <m/>
    <d v="2020-08-06T00:00:00"/>
    <x v="1"/>
    <m/>
    <x v="361"/>
    <s v="2411/2635"/>
    <x v="4"/>
    <s v="4"/>
    <s v="34CJC349"/>
    <s v="704310*******3856"/>
    <s v="blocked"/>
    <s v="blocked"/>
    <s v="431339379"/>
    <m/>
    <m/>
  </r>
  <r>
    <n v="19451125033"/>
    <d v="2020-08-06T00:00:00"/>
    <m/>
    <d v="2020-08-06T00:00:00"/>
    <x v="1"/>
    <n v="148"/>
    <x v="361"/>
    <s v="2411/2636"/>
    <x v="4"/>
    <s v="4"/>
    <s v="33ADL326"/>
    <s v="704310*******8501"/>
    <s v="blocked"/>
    <s v="blocked"/>
    <s v="431339383"/>
    <n v="148"/>
    <s v="27/1/2021 БЛОК"/>
  </r>
  <r>
    <n v="19451125231"/>
    <d v="2020-08-06T00:00:00"/>
    <m/>
    <d v="2020-08-06T00:00:00"/>
    <x v="1"/>
    <m/>
    <x v="361"/>
    <s v="2411/2637"/>
    <x v="4"/>
    <s v="4"/>
    <s v="PA8861KH"/>
    <s v="704310*******0139"/>
    <s v=""/>
    <s v=""/>
    <s v="431339403"/>
    <m/>
    <m/>
  </r>
  <r>
    <n v="19451125272"/>
    <d v="2020-08-06T00:00:00"/>
    <m/>
    <d v="2020-08-06T00:00:00"/>
    <x v="1"/>
    <m/>
    <x v="361"/>
    <s v="2411/2638"/>
    <x v="4"/>
    <s v="4"/>
    <s v="34BVF773"/>
    <s v="704310*******3617"/>
    <s v=""/>
    <s v=""/>
    <s v="431339407"/>
    <m/>
    <m/>
  </r>
  <r>
    <n v="19460014962"/>
    <d v="2020-07-30T00:00:00"/>
    <m/>
    <d v="2020-07-31T00:00:00"/>
    <x v="2"/>
    <m/>
    <x v="361"/>
    <s v="2412/521"/>
    <x v="4"/>
    <s v="4"/>
    <s v="ZG1759GI"/>
    <s v="704310*******1153"/>
    <s v="expired"/>
    <s v="blocked"/>
    <s v="431490520"/>
    <m/>
    <m/>
  </r>
  <r>
    <n v="19460074784"/>
    <d v="2020-07-30T00:00:00"/>
    <m/>
    <d v="2020-07-31T00:00:00"/>
    <x v="2"/>
    <m/>
    <x v="361"/>
    <s v="2412/522"/>
    <x v="4"/>
    <s v="4"/>
    <s v="33ASC32"/>
    <s v="704310*******3243"/>
    <s v="expired"/>
    <s v="blocked"/>
    <s v="431496502"/>
    <m/>
    <m/>
  </r>
  <r>
    <n v="19460014913"/>
    <d v="2020-07-30T00:00:00"/>
    <m/>
    <d v="2020-07-31T00:00:00"/>
    <x v="2"/>
    <n v="188"/>
    <x v="361"/>
    <s v="2412/523"/>
    <x v="4"/>
    <s v="4"/>
    <s v="RA6630AB"/>
    <s v="704310*******0101"/>
    <s v="expired"/>
    <s v="blocked"/>
    <s v="431490515"/>
    <n v="188"/>
    <s v="БЛОК 10/5/2021"/>
  </r>
  <r>
    <n v="19451125314"/>
    <d v="2020-08-06T00:00:00"/>
    <m/>
    <d v="2020-08-06T00:00:00"/>
    <x v="1"/>
    <m/>
    <x v="362"/>
    <s v="2411/2639"/>
    <x v="4"/>
    <s v="4"/>
    <s v="34DCT703"/>
    <s v="704310*******2921"/>
    <s v=""/>
    <s v=""/>
    <s v="431339411"/>
    <m/>
    <m/>
  </r>
  <r>
    <n v="19451125181"/>
    <d v="2020-08-06T00:00:00"/>
    <m/>
    <d v="2020-08-06T00:00:00"/>
    <x v="1"/>
    <m/>
    <x v="362"/>
    <s v="2411/2640"/>
    <x v="4"/>
    <s v="4"/>
    <s v="33AYJ73"/>
    <s v="704310*******8386"/>
    <s v=""/>
    <s v=""/>
    <s v="431339398"/>
    <m/>
    <m/>
  </r>
  <r>
    <n v="19451125223"/>
    <d v="2020-08-06T00:00:00"/>
    <m/>
    <d v="2020-08-06T00:00:00"/>
    <x v="1"/>
    <m/>
    <x v="362"/>
    <s v="2411/2641"/>
    <x v="4"/>
    <s v="4"/>
    <s v="33ACE048"/>
    <s v="704310*******9049"/>
    <s v=""/>
    <s v=""/>
    <s v="431339402"/>
    <m/>
    <m/>
  </r>
  <r>
    <n v="19451125264"/>
    <d v="2020-08-06T00:00:00"/>
    <m/>
    <d v="2020-08-06T00:00:00"/>
    <x v="1"/>
    <m/>
    <x v="362"/>
    <s v="2411/2642"/>
    <x v="4"/>
    <s v="4"/>
    <s v="33BYA48"/>
    <s v="704310*******3432"/>
    <s v=""/>
    <s v=""/>
    <s v="431339406"/>
    <m/>
    <m/>
  </r>
  <r>
    <n v="19451125306"/>
    <d v="2020-08-06T00:00:00"/>
    <m/>
    <d v="2020-08-06T00:00:00"/>
    <x v="1"/>
    <m/>
    <x v="362"/>
    <s v="2411/2643"/>
    <x v="4"/>
    <s v="4"/>
    <s v="CB2526PT"/>
    <s v="704310*******1954"/>
    <s v=""/>
    <s v=""/>
    <s v="431339410"/>
    <m/>
    <m/>
  </r>
  <r>
    <n v="19451125348"/>
    <d v="2020-08-06T00:00:00"/>
    <m/>
    <d v="2020-08-06T00:00:00"/>
    <x v="1"/>
    <m/>
    <x v="362"/>
    <s v="2411/2644"/>
    <x v="4"/>
    <s v="4"/>
    <s v="CEFZ100"/>
    <s v="704310*******0335"/>
    <s v=""/>
    <s v=""/>
    <s v="431339414"/>
    <m/>
    <m/>
  </r>
  <r>
    <n v="19451125389"/>
    <d v="2020-08-06T00:00:00"/>
    <m/>
    <d v="2020-08-06T00:00:00"/>
    <x v="1"/>
    <m/>
    <x v="362"/>
    <s v="2411/2645"/>
    <x v="4"/>
    <s v="4"/>
    <s v="26ADF441"/>
    <s v="704310*******9895"/>
    <s v=""/>
    <s v=""/>
    <s v="431339418"/>
    <m/>
    <m/>
  </r>
  <r>
    <n v="19451125413"/>
    <d v="2020-08-06T00:00:00"/>
    <m/>
    <d v="2020-08-06T00:00:00"/>
    <x v="1"/>
    <m/>
    <x v="363"/>
    <s v="2411/2646"/>
    <x v="4"/>
    <s v="4"/>
    <s v="33ALD149"/>
    <s v="704310*******3022"/>
    <s v=""/>
    <s v=""/>
    <s v="431339421"/>
    <m/>
    <m/>
  </r>
  <r>
    <n v="19451046668"/>
    <d v="2020-08-21T00:00:00"/>
    <m/>
    <d v="2020-08-21T00:00:00"/>
    <x v="1"/>
    <m/>
    <x v="363"/>
    <s v="2411/2647"/>
    <x v="4"/>
    <s v="4"/>
    <s v="35ADB059"/>
    <s v="704310*******0466"/>
    <s v=""/>
    <s v=""/>
    <s v="431331546"/>
    <m/>
    <m/>
  </r>
  <r>
    <n v="19451046627"/>
    <d v="2020-08-21T00:00:00"/>
    <m/>
    <d v="2020-08-21T00:00:00"/>
    <x v="1"/>
    <m/>
    <x v="363"/>
    <s v="2411/2648"/>
    <x v="4"/>
    <s v="4"/>
    <s v="61K15590"/>
    <s v="704310*******1654"/>
    <s v=""/>
    <s v=""/>
    <s v="431331542"/>
    <m/>
    <m/>
  </r>
  <r>
    <n v="19451046742"/>
    <d v="2020-08-21T00:00:00"/>
    <m/>
    <d v="2020-08-21T00:00:00"/>
    <x v="1"/>
    <m/>
    <x v="363"/>
    <s v="2411/2649"/>
    <x v="4"/>
    <s v="4"/>
    <s v="58ACD938"/>
    <s v="704310*******9801"/>
    <s v=""/>
    <s v=""/>
    <s v="431331554"/>
    <m/>
    <m/>
  </r>
  <r>
    <n v="19451046700"/>
    <d v="2020-08-21T00:00:00"/>
    <m/>
    <d v="2020-08-21T00:00:00"/>
    <x v="1"/>
    <m/>
    <x v="363"/>
    <s v="2411/2650"/>
    <x v="4"/>
    <s v="4"/>
    <s v="CO1600BC"/>
    <s v="704310*******0418"/>
    <s v=""/>
    <s v=""/>
    <s v="431331550"/>
    <m/>
    <m/>
  </r>
  <r>
    <n v="19451046825"/>
    <d v="2020-08-21T00:00:00"/>
    <m/>
    <d v="2020-08-21T00:00:00"/>
    <x v="1"/>
    <m/>
    <x v="363"/>
    <s v="2411/2651"/>
    <x v="4"/>
    <s v="4"/>
    <s v="06JTM79"/>
    <s v="704310*******1272"/>
    <s v=""/>
    <s v=""/>
    <s v="431331562"/>
    <m/>
    <m/>
  </r>
  <r>
    <n v="19451046783"/>
    <d v="2020-08-21T00:00:00"/>
    <m/>
    <d v="2020-08-21T00:00:00"/>
    <x v="1"/>
    <m/>
    <x v="363"/>
    <s v="2411/2652"/>
    <x v="4"/>
    <s v="4"/>
    <s v="CB0418PT"/>
    <s v="704310*******3915"/>
    <s v=""/>
    <s v=""/>
    <s v="431331558"/>
    <m/>
    <m/>
  </r>
  <r>
    <n v="19451046908"/>
    <d v="2020-08-21T00:00:00"/>
    <m/>
    <d v="2020-08-21T00:00:00"/>
    <x v="1"/>
    <m/>
    <x v="363"/>
    <s v="2411/2653"/>
    <x v="4"/>
    <s v="4"/>
    <s v="PGGK380"/>
    <s v="704310*******7379"/>
    <s v=""/>
    <s v=""/>
    <s v="431331570"/>
    <m/>
    <m/>
  </r>
  <r>
    <n v="19451046866"/>
    <d v="2020-08-21T00:00:00"/>
    <m/>
    <d v="2020-08-21T00:00:00"/>
    <x v="1"/>
    <m/>
    <x v="363"/>
    <s v="2411/2654"/>
    <x v="4"/>
    <s v="4"/>
    <s v="34BSL179"/>
    <s v="704310*******2759"/>
    <s v=""/>
    <s v=""/>
    <s v="431331566"/>
    <m/>
    <m/>
  </r>
  <r>
    <n v="19451046981"/>
    <d v="2020-08-21T00:00:00"/>
    <m/>
    <d v="2020-08-21T00:00:00"/>
    <x v="1"/>
    <m/>
    <x v="363"/>
    <s v="2411/2655"/>
    <x v="4"/>
    <s v="4"/>
    <s v="34CMR390"/>
    <s v="704310*******3055"/>
    <s v="expired"/>
    <s v="blocked"/>
    <s v="431331578"/>
    <m/>
    <m/>
  </r>
  <r>
    <n v="19451046940"/>
    <d v="2020-08-21T00:00:00"/>
    <m/>
    <d v="2020-08-21T00:00:00"/>
    <x v="1"/>
    <m/>
    <x v="364"/>
    <s v="2411/2656"/>
    <x v="4"/>
    <s v="4"/>
    <s v="34DE5677"/>
    <s v="704310*******7933"/>
    <s v=""/>
    <s v=""/>
    <s v="431331574"/>
    <m/>
    <m/>
  </r>
  <r>
    <n v="19451047062"/>
    <d v="2020-08-21T00:00:00"/>
    <m/>
    <d v="2020-08-21T00:00:00"/>
    <x v="1"/>
    <m/>
    <x v="364"/>
    <s v="2411/2657"/>
    <x v="4"/>
    <s v="4"/>
    <s v="16AR496"/>
    <s v="704310*******5290"/>
    <s v=""/>
    <s v=""/>
    <s v="431331586"/>
    <m/>
    <m/>
  </r>
  <r>
    <n v="19451047021"/>
    <d v="2020-08-21T00:00:00"/>
    <m/>
    <d v="2020-08-21T00:00:00"/>
    <x v="1"/>
    <m/>
    <x v="364"/>
    <s v="2411/2658"/>
    <x v="4"/>
    <s v="4"/>
    <s v="42AGS932"/>
    <s v="704310*******7076"/>
    <s v=""/>
    <s v=""/>
    <s v="431331582"/>
    <m/>
    <m/>
  </r>
  <r>
    <n v="19451047104"/>
    <d v="2020-08-21T00:00:00"/>
    <m/>
    <d v="2020-08-21T00:00:00"/>
    <x v="1"/>
    <m/>
    <x v="364"/>
    <s v="2411/2659"/>
    <x v="4"/>
    <s v="4"/>
    <s v="34FS4247"/>
    <s v="704310*******0021"/>
    <s v="expired"/>
    <s v="blocked"/>
    <s v="431331590"/>
    <m/>
    <m/>
  </r>
  <r>
    <n v="19451047146"/>
    <d v="2020-08-21T00:00:00"/>
    <m/>
    <d v="2020-08-21T00:00:00"/>
    <x v="1"/>
    <n v="181"/>
    <x v="364"/>
    <s v="2411/2660"/>
    <x v="4"/>
    <s v="4"/>
    <s v="PGGE119"/>
    <s v="704310*******0119"/>
    <s v="blocked"/>
    <s v="blocked"/>
    <s v="431331594"/>
    <n v="181"/>
    <s v="Блок 20/4/2021"/>
  </r>
  <r>
    <n v="19451047187"/>
    <d v="2020-08-21T00:00:00"/>
    <m/>
    <d v="2020-08-21T00:00:00"/>
    <x v="1"/>
    <m/>
    <x v="364"/>
    <s v="2411/2661"/>
    <x v="4"/>
    <s v="4"/>
    <s v="81EH456"/>
    <s v="704310*******2943"/>
    <s v=""/>
    <s v=""/>
    <s v="431331598"/>
    <m/>
    <m/>
  </r>
  <r>
    <n v="19451047229"/>
    <d v="2020-08-21T00:00:00"/>
    <m/>
    <d v="2020-08-21T00:00:00"/>
    <x v="1"/>
    <m/>
    <x v="364"/>
    <s v="2411/2662"/>
    <x v="4"/>
    <s v="4"/>
    <s v="81EK514"/>
    <s v="704310*******2935"/>
    <s v=""/>
    <s v=""/>
    <s v="431331602"/>
    <m/>
    <m/>
  </r>
  <r>
    <n v="19460014715"/>
    <d v="2020-07-30T00:00:00"/>
    <m/>
    <d v="2020-07-31T00:00:00"/>
    <x v="2"/>
    <m/>
    <x v="364"/>
    <s v="2412/524"/>
    <x v="4"/>
    <s v="4"/>
    <s v="34CZH615"/>
    <s v="704310*******1084"/>
    <s v="expired"/>
    <s v="blocked"/>
    <s v="431490495"/>
    <m/>
    <m/>
  </r>
  <r>
    <n v="19460074909"/>
    <d v="2020-07-30T00:00:00"/>
    <m/>
    <d v="2020-07-31T00:00:00"/>
    <x v="2"/>
    <m/>
    <x v="364"/>
    <s v="2412/525"/>
    <x v="4"/>
    <s v="4"/>
    <s v="PZ926DA"/>
    <s v="704310*******6004"/>
    <s v=""/>
    <s v=""/>
    <s v="431496514"/>
    <m/>
    <m/>
  </r>
  <r>
    <n v="19460014707"/>
    <d v="2020-07-30T00:00:00"/>
    <m/>
    <d v="2020-07-31T00:00:00"/>
    <x v="2"/>
    <m/>
    <x v="364"/>
    <s v="2412/526"/>
    <x v="4"/>
    <s v="4"/>
    <s v="MBGOJA81"/>
    <s v="704310*******3419"/>
    <s v=""/>
    <s v=""/>
    <s v="431490494"/>
    <m/>
    <m/>
  </r>
  <r>
    <n v="19460014863"/>
    <d v="2020-07-30T00:00:00"/>
    <m/>
    <d v="2020-07-31T00:00:00"/>
    <x v="2"/>
    <m/>
    <x v="364"/>
    <s v="2412/527"/>
    <x v="4"/>
    <s v="4"/>
    <s v="PZ804CM"/>
    <s v="704310*******6202"/>
    <s v=""/>
    <s v=""/>
    <s v="431490510"/>
    <m/>
    <m/>
  </r>
  <r>
    <n v="19451047260"/>
    <d v="2020-08-21T00:00:00"/>
    <m/>
    <d v="2020-08-21T00:00:00"/>
    <x v="1"/>
    <m/>
    <x v="365"/>
    <s v="2411/2663"/>
    <x v="4"/>
    <s v="4"/>
    <s v="16AJV912"/>
    <s v="704310*******2168"/>
    <s v=""/>
    <s v=""/>
    <s v="431331606"/>
    <m/>
    <m/>
  </r>
  <r>
    <n v="19451047302"/>
    <d v="2020-08-21T00:00:00"/>
    <m/>
    <d v="2020-08-21T00:00:00"/>
    <x v="1"/>
    <m/>
    <x v="365"/>
    <s v="2411/2664"/>
    <x v="4"/>
    <s v="4"/>
    <s v="34BME541"/>
    <s v="704310*******6990"/>
    <s v=""/>
    <s v=""/>
    <s v="431331610"/>
    <m/>
    <m/>
  </r>
  <r>
    <n v="19451047344"/>
    <d v="2020-08-21T00:00:00"/>
    <m/>
    <d v="2020-08-21T00:00:00"/>
    <x v="1"/>
    <m/>
    <x v="365"/>
    <s v="2411/2665"/>
    <x v="4"/>
    <s v="4"/>
    <s v="VZ1036TT"/>
    <s v="704310*******1483"/>
    <s v=""/>
    <s v=""/>
    <s v="431331614"/>
    <m/>
    <m/>
  </r>
  <r>
    <n v="19451047351"/>
    <d v="2020-08-21T00:00:00"/>
    <m/>
    <d v="2020-08-21T00:00:00"/>
    <x v="1"/>
    <m/>
    <x v="365"/>
    <s v="2411/2666"/>
    <x v="4"/>
    <s v="4"/>
    <s v="76AAG779"/>
    <s v="704310*******3235"/>
    <s v=""/>
    <s v=""/>
    <s v="431331615"/>
    <m/>
    <m/>
  </r>
  <r>
    <n v="19451047500"/>
    <d v="2020-08-21T00:00:00"/>
    <m/>
    <d v="2020-08-21T00:00:00"/>
    <x v="1"/>
    <m/>
    <x v="365"/>
    <s v="2411/2668"/>
    <x v="4"/>
    <s v="4"/>
    <s v="CB1929AX"/>
    <s v="704310*******0750"/>
    <s v="expired"/>
    <s v="blocked"/>
    <s v="431331630"/>
    <m/>
    <m/>
  </r>
  <r>
    <n v="19221133945"/>
    <m/>
    <m/>
    <d v="2020-06-30T00:00:00"/>
    <x v="2"/>
    <m/>
    <x v="365"/>
    <s v="2412/528"/>
    <x v="4"/>
    <s v="4"/>
    <s v="A34J103"/>
    <s v="704310*******1316"/>
    <s v=""/>
    <s v=""/>
    <s v="425310962"/>
    <m/>
    <m/>
  </r>
  <r>
    <n v="19440695013"/>
    <d v="2020-03-06T00:00:00"/>
    <m/>
    <d v="2020-03-06T00:00:00"/>
    <x v="4"/>
    <n v="232"/>
    <x v="365"/>
    <s v="2414/60"/>
    <x v="4"/>
    <s v="4"/>
    <s v="E1403MB"/>
    <s v="704310*******0678"/>
    <s v="blocked"/>
    <s v="blocked"/>
    <s v="431034237"/>
    <n v="232"/>
    <s v="БЛОК 8/09/2021"/>
  </r>
  <r>
    <n v="19451047427"/>
    <d v="2020-08-21T00:00:00"/>
    <m/>
    <d v="2020-08-21T00:00:00"/>
    <x v="1"/>
    <m/>
    <x v="366"/>
    <s v="2411/2669"/>
    <x v="4"/>
    <s v="4"/>
    <s v="34CYA076"/>
    <s v="704310*******2690"/>
    <s v=""/>
    <s v=""/>
    <s v="431331622"/>
    <m/>
    <m/>
  </r>
  <r>
    <n v="19451046650"/>
    <d v="2020-08-21T00:00:00"/>
    <m/>
    <d v="2020-08-21T00:00:00"/>
    <x v="1"/>
    <m/>
    <x v="366"/>
    <s v="2411/2670"/>
    <x v="4"/>
    <s v="4"/>
    <s v="16AJV918"/>
    <s v="704310*******2150"/>
    <s v=""/>
    <s v=""/>
    <s v="431331545"/>
    <m/>
    <m/>
  </r>
  <r>
    <n v="19451046528"/>
    <d v="2020-08-21T00:00:00"/>
    <m/>
    <d v="2020-08-21T00:00:00"/>
    <x v="1"/>
    <m/>
    <x v="366"/>
    <s v="2411/2671"/>
    <x v="4"/>
    <s v="4"/>
    <s v="26ADF440"/>
    <s v="704310*******9903"/>
    <s v=""/>
    <s v=""/>
    <s v="431331532"/>
    <m/>
    <m/>
  </r>
  <r>
    <n v="19451046544"/>
    <d v="2020-08-21T00:00:00"/>
    <m/>
    <d v="2020-08-21T00:00:00"/>
    <x v="1"/>
    <m/>
    <x v="366"/>
    <s v="2411/2672"/>
    <x v="4"/>
    <s v="4"/>
    <s v="76AAH132"/>
    <s v="704310*******7453"/>
    <s v=""/>
    <s v=""/>
    <s v="431331534"/>
    <m/>
    <m/>
  </r>
  <r>
    <n v="19451046734"/>
    <d v="2020-08-21T00:00:00"/>
    <m/>
    <d v="2020-08-21T00:00:00"/>
    <x v="1"/>
    <m/>
    <x v="366"/>
    <s v="2411/2673"/>
    <x v="4"/>
    <s v="4"/>
    <s v="34DCC747"/>
    <s v="704310*******0692"/>
    <s v=""/>
    <s v=""/>
    <s v="431331553"/>
    <m/>
    <m/>
  </r>
  <r>
    <n v="19451046692"/>
    <d v="2020-08-21T00:00:00"/>
    <m/>
    <d v="2020-08-21T00:00:00"/>
    <x v="1"/>
    <m/>
    <x v="366"/>
    <s v="2411/2674"/>
    <x v="4"/>
    <s v="4"/>
    <s v="14GF111"/>
    <s v="704310*******0814"/>
    <s v=""/>
    <s v=""/>
    <s v="431331549"/>
    <m/>
    <m/>
  </r>
  <r>
    <n v="19460014855"/>
    <d v="2020-07-30T00:00:00"/>
    <m/>
    <d v="2020-07-31T00:00:00"/>
    <x v="2"/>
    <m/>
    <x v="366"/>
    <s v="2412/529"/>
    <x v="4"/>
    <s v="4"/>
    <s v="E18M803"/>
    <s v="704310*******0769"/>
    <s v=""/>
    <s v=""/>
    <s v="431490509"/>
    <m/>
    <m/>
  </r>
  <r>
    <n v="19441088903"/>
    <d v="2020-02-25T00:00:00"/>
    <m/>
    <d v="2020-02-25T00:00:00"/>
    <x v="5"/>
    <m/>
    <x v="366"/>
    <s v="2413/90"/>
    <x v="4"/>
    <s v="4"/>
    <s v="MWR473"/>
    <s v="704310*******1150"/>
    <s v=""/>
    <s v=""/>
    <s v="431073626"/>
    <m/>
    <m/>
  </r>
  <r>
    <n v="19451046775"/>
    <d v="2020-08-21T00:00:00"/>
    <m/>
    <d v="2020-08-21T00:00:00"/>
    <x v="1"/>
    <m/>
    <x v="367"/>
    <s v="2411/2675"/>
    <x v="4"/>
    <s v="4"/>
    <s v="35DE559"/>
    <s v="704310*******0748"/>
    <s v=""/>
    <s v=""/>
    <s v="431331557"/>
    <m/>
    <m/>
  </r>
  <r>
    <n v="19451046619"/>
    <d v="2020-08-21T00:00:00"/>
    <m/>
    <d v="2020-08-21T00:00:00"/>
    <x v="1"/>
    <m/>
    <x v="367"/>
    <s v="2411/2676"/>
    <x v="4"/>
    <s v="4"/>
    <s v="33DUY05"/>
    <s v="704310*******0181"/>
    <s v="expired"/>
    <s v="blocked"/>
    <s v="431331541"/>
    <m/>
    <m/>
  </r>
  <r>
    <n v="19451046890"/>
    <d v="2020-08-21T00:00:00"/>
    <m/>
    <d v="2020-08-21T00:00:00"/>
    <x v="1"/>
    <m/>
    <x v="367"/>
    <s v="2411/2677"/>
    <x v="4"/>
    <s v="4"/>
    <s v="16AHD934"/>
    <s v="704310*******5803"/>
    <s v=""/>
    <s v=""/>
    <s v="431331569"/>
    <m/>
    <m/>
  </r>
  <r>
    <n v="19451046858"/>
    <d v="2020-08-21T00:00:00"/>
    <m/>
    <d v="2020-08-21T00:00:00"/>
    <x v="1"/>
    <m/>
    <x v="367"/>
    <s v="2411/2678"/>
    <x v="4"/>
    <s v="4"/>
    <s v="33FH540"/>
    <s v="704310*******8236"/>
    <s v=""/>
    <s v=""/>
    <s v="431331565"/>
    <m/>
    <m/>
  </r>
  <r>
    <n v="19451046817"/>
    <d v="2020-08-21T00:00:00"/>
    <m/>
    <d v="2020-08-21T00:00:00"/>
    <x v="1"/>
    <n v="119"/>
    <x v="367"/>
    <s v="2411/2679"/>
    <x v="4"/>
    <s v="4"/>
    <s v="42FLS65"/>
    <s v="704310*******9963"/>
    <s v=""/>
    <s v=""/>
    <s v="431331561"/>
    <s v="119/112"/>
    <s v="06/11/2020 отправлен 15/10/2020 Блок"/>
  </r>
  <r>
    <n v="19451046973"/>
    <d v="2020-08-21T00:00:00"/>
    <m/>
    <d v="2020-08-21T00:00:00"/>
    <x v="1"/>
    <m/>
    <x v="367"/>
    <s v="2411/2680"/>
    <x v="4"/>
    <s v="4"/>
    <s v="06BD2842"/>
    <s v="704310*******0085"/>
    <s v=""/>
    <s v=""/>
    <s v="431331577"/>
    <m/>
    <m/>
  </r>
  <r>
    <n v="19451046932"/>
    <d v="2020-08-21T00:00:00"/>
    <m/>
    <d v="2020-08-21T00:00:00"/>
    <x v="1"/>
    <m/>
    <x v="367"/>
    <s v="2411/2681"/>
    <x v="4"/>
    <s v="4"/>
    <s v="34EJ2172"/>
    <s v="704310*******6819"/>
    <s v=""/>
    <s v=""/>
    <s v="431331573"/>
    <m/>
    <m/>
  </r>
  <r>
    <n v="19451047054"/>
    <d v="2020-08-21T00:00:00"/>
    <m/>
    <d v="2020-08-21T00:00:00"/>
    <x v="1"/>
    <m/>
    <x v="367"/>
    <s v="2411/2682"/>
    <x v="4"/>
    <s v="4"/>
    <s v="38AAH811"/>
    <s v="704310*******7312"/>
    <s v=""/>
    <s v=""/>
    <s v="431331585"/>
    <m/>
    <m/>
  </r>
  <r>
    <n v="19451047013"/>
    <d v="2020-08-21T00:00:00"/>
    <m/>
    <d v="2020-08-21T00:00:00"/>
    <x v="1"/>
    <n v="214"/>
    <x v="367"/>
    <s v="2411/2683"/>
    <x v="4"/>
    <s v="4"/>
    <s v="34CGH745"/>
    <s v="704310*******9147"/>
    <s v="blocked"/>
    <s v="blocked"/>
    <s v="431331581"/>
    <n v="214"/>
    <s v="БЛОК 19/7/2021"/>
  </r>
  <r>
    <n v="19451047096"/>
    <d v="2020-08-21T00:00:00"/>
    <m/>
    <d v="2020-08-21T00:00:00"/>
    <x v="1"/>
    <m/>
    <x v="367"/>
    <s v="2411/2684"/>
    <x v="4"/>
    <s v="4"/>
    <s v="34DDC887"/>
    <s v="704310*******7331"/>
    <s v=""/>
    <s v=""/>
    <s v="431331589"/>
    <m/>
    <m/>
  </r>
  <r>
    <n v="19451046569"/>
    <d v="2020-08-21T00:00:00"/>
    <m/>
    <d v="2020-08-21T00:00:00"/>
    <x v="1"/>
    <m/>
    <x v="367"/>
    <s v="2411/2685"/>
    <x v="4"/>
    <s v="4"/>
    <s v="34BNY035"/>
    <s v="704310*******7204"/>
    <s v=""/>
    <s v=""/>
    <s v="431331536"/>
    <m/>
    <m/>
  </r>
  <r>
    <n v="19451046585"/>
    <d v="2020-08-21T00:00:00"/>
    <m/>
    <d v="2020-08-21T00:00:00"/>
    <x v="1"/>
    <m/>
    <x v="367"/>
    <s v="2411/2686"/>
    <x v="4"/>
    <s v="4"/>
    <s v="34BTB358"/>
    <s v="704310*******3278"/>
    <s v=""/>
    <s v=""/>
    <s v="431331538"/>
    <m/>
    <m/>
  </r>
  <r>
    <n v="19451090757"/>
    <d v="2020-06-30T00:00:00"/>
    <m/>
    <d v="2020-06-30T00:00:00"/>
    <x v="2"/>
    <m/>
    <x v="367"/>
    <s v="2412/530"/>
    <x v="4"/>
    <s v="4"/>
    <s v="KPKM250"/>
    <s v="704310*******7863"/>
    <s v=""/>
    <s v=""/>
    <s v="431335955"/>
    <m/>
    <m/>
  </r>
  <r>
    <n v="19451047492"/>
    <d v="2020-08-21T00:00:00"/>
    <m/>
    <d v="2020-08-21T00:00:00"/>
    <x v="1"/>
    <m/>
    <x v="368"/>
    <s v="2411/2687"/>
    <x v="4"/>
    <s v="4"/>
    <s v="33ADT675"/>
    <s v="704310*******4129"/>
    <s v=""/>
    <s v=""/>
    <s v="431331629"/>
    <m/>
    <m/>
  </r>
  <r>
    <n v="19451047450"/>
    <d v="2020-08-21T00:00:00"/>
    <m/>
    <d v="2020-08-21T00:00:00"/>
    <x v="1"/>
    <m/>
    <x v="368"/>
    <s v="2411/2688"/>
    <x v="4"/>
    <s v="4"/>
    <s v="PZ220DK"/>
    <s v="704310*******6137"/>
    <s v=""/>
    <s v=""/>
    <s v="431331625"/>
    <m/>
    <m/>
  </r>
  <r>
    <n v="19451047419"/>
    <d v="2020-08-21T00:00:00"/>
    <m/>
    <d v="2020-08-21T00:00:00"/>
    <x v="1"/>
    <m/>
    <x v="368"/>
    <s v="2411/2689"/>
    <x v="4"/>
    <s v="4"/>
    <s v="34FK9907"/>
    <s v="704310*******0851"/>
    <s v=""/>
    <s v=""/>
    <s v="431331621"/>
    <m/>
    <m/>
  </r>
  <r>
    <n v="19451047385"/>
    <d v="2020-08-21T00:00:00"/>
    <m/>
    <d v="2020-08-21T00:00:00"/>
    <x v="1"/>
    <m/>
    <x v="368"/>
    <s v="2411/2690"/>
    <x v="4"/>
    <s v="4"/>
    <s v="07AJM447"/>
    <s v="704310*******3282"/>
    <s v="expired"/>
    <s v="blocked"/>
    <s v="431331618"/>
    <m/>
    <m/>
  </r>
  <r>
    <n v="19451047336"/>
    <d v="2020-08-21T00:00:00"/>
    <m/>
    <d v="2020-08-21T00:00:00"/>
    <x v="1"/>
    <m/>
    <x v="368"/>
    <s v="2411/2691"/>
    <x v="4"/>
    <s v="4"/>
    <s v="31AEZ089"/>
    <s v="704310*******2466"/>
    <s v=""/>
    <s v=""/>
    <s v="431331613"/>
    <m/>
    <m/>
  </r>
  <r>
    <n v="19451047294"/>
    <d v="2020-08-21T00:00:00"/>
    <m/>
    <d v="2020-08-21T00:00:00"/>
    <x v="1"/>
    <m/>
    <x v="368"/>
    <s v="2411/2692"/>
    <x v="4"/>
    <s v="4"/>
    <s v="31BD772"/>
    <s v="704310*******0144"/>
    <s v=""/>
    <s v=""/>
    <s v="431331609"/>
    <m/>
    <m/>
  </r>
  <r>
    <n v="19451047252"/>
    <d v="2020-08-21T00:00:00"/>
    <m/>
    <d v="2020-08-21T00:00:00"/>
    <x v="1"/>
    <m/>
    <x v="368"/>
    <s v="2411/2693"/>
    <x v="4"/>
    <s v="4"/>
    <s v="33ADT902"/>
    <s v="704310*******3277"/>
    <s v="expired"/>
    <s v="blocked"/>
    <s v="431331605"/>
    <m/>
    <m/>
  </r>
  <r>
    <n v="19451047211"/>
    <d v="2020-08-21T00:00:00"/>
    <m/>
    <d v="2020-08-21T00:00:00"/>
    <x v="1"/>
    <m/>
    <x v="368"/>
    <s v="2411/2694"/>
    <x v="4"/>
    <s v="4"/>
    <s v="33BPK56"/>
    <s v="704310*******0421"/>
    <s v="expired"/>
    <s v="blocked"/>
    <s v="431331601"/>
    <m/>
    <m/>
  </r>
  <r>
    <n v="19451047179"/>
    <d v="2020-08-21T00:00:00"/>
    <m/>
    <d v="2020-08-21T00:00:00"/>
    <x v="1"/>
    <m/>
    <x v="368"/>
    <s v="2411/2695"/>
    <x v="4"/>
    <s v="4"/>
    <s v="31BD795"/>
    <s v="704310*******3445"/>
    <s v=""/>
    <s v=""/>
    <s v="431331597"/>
    <m/>
    <m/>
  </r>
  <r>
    <n v="19440708170"/>
    <d v="2020-06-30T00:00:00"/>
    <m/>
    <d v="2020-06-30T00:00:00"/>
    <x v="2"/>
    <m/>
    <x v="368"/>
    <s v="2412/531"/>
    <x v="4"/>
    <s v="4"/>
    <s v="PZ944CZ"/>
    <s v="704310*******5998"/>
    <s v=""/>
    <s v=""/>
    <s v="431035553"/>
    <m/>
    <m/>
  </r>
  <r>
    <n v="19460014657"/>
    <d v="2020-07-30T00:00:00"/>
    <m/>
    <d v="2020-07-31T00:00:00"/>
    <x v="2"/>
    <m/>
    <x v="368"/>
    <s v="2412/532"/>
    <x v="4"/>
    <s v="4"/>
    <s v="ZG2442GK"/>
    <s v="704310*******0811"/>
    <s v=""/>
    <s v=""/>
    <s v="431490489"/>
    <m/>
    <m/>
  </r>
  <r>
    <n v="19440695906"/>
    <d v="2020-03-06T00:00:00"/>
    <m/>
    <d v="2020-03-06T00:00:00"/>
    <x v="4"/>
    <n v="165"/>
    <x v="368"/>
    <s v="2414/61"/>
    <x v="4"/>
    <s v="4"/>
    <s v="TE6642AF"/>
    <s v="704310*******0222"/>
    <s v=""/>
    <s v=""/>
    <s v="431034326"/>
    <s v="165/164"/>
    <s v="ДЕБЛОК 17/3/2021  БЛОК 16/3/2021"/>
  </r>
  <r>
    <n v="19451047138"/>
    <d v="2020-08-21T00:00:00"/>
    <m/>
    <d v="2020-08-21T00:00:00"/>
    <x v="1"/>
    <m/>
    <x v="369"/>
    <s v="2411/2696"/>
    <x v="4"/>
    <s v="4"/>
    <s v="61K12801"/>
    <s v="704310*******0020"/>
    <s v="expired"/>
    <s v="blocked"/>
    <s v="431331593"/>
    <m/>
    <m/>
  </r>
  <r>
    <n v="19451046601"/>
    <d v="2020-08-21T00:00:00"/>
    <m/>
    <d v="2020-08-21T00:00:00"/>
    <x v="1"/>
    <m/>
    <x v="369"/>
    <s v="2411/2697"/>
    <x v="4"/>
    <s v="4"/>
    <s v="76AAF015"/>
    <s v="704310*******1881"/>
    <s v=""/>
    <s v=""/>
    <s v="431331540"/>
    <m/>
    <m/>
  </r>
  <r>
    <n v="19451046643"/>
    <d v="2020-08-21T00:00:00"/>
    <m/>
    <d v="2020-08-21T00:00:00"/>
    <x v="1"/>
    <m/>
    <x v="369"/>
    <s v="2411/2698"/>
    <x v="4"/>
    <s v="4"/>
    <s v="31ABC143"/>
    <s v="704310*******0029"/>
    <s v=""/>
    <s v=""/>
    <s v="431331544"/>
    <m/>
    <m/>
  </r>
  <r>
    <n v="19451046726"/>
    <d v="2020-08-21T00:00:00"/>
    <m/>
    <d v="2020-08-21T00:00:00"/>
    <x v="1"/>
    <m/>
    <x v="369"/>
    <s v="2411/2699"/>
    <x v="4"/>
    <s v="4"/>
    <s v="34BDG815"/>
    <s v="704310*******1900"/>
    <s v=""/>
    <s v=""/>
    <s v="431331552"/>
    <m/>
    <m/>
  </r>
  <r>
    <n v="19451046684"/>
    <d v="2020-08-21T00:00:00"/>
    <m/>
    <d v="2020-08-21T00:00:00"/>
    <x v="1"/>
    <m/>
    <x v="369"/>
    <s v="2411/2700"/>
    <x v="4"/>
    <s v="4"/>
    <s v="42AGT762"/>
    <s v="704310*******0771"/>
    <s v=""/>
    <s v=""/>
    <s v="431331548"/>
    <m/>
    <m/>
  </r>
  <r>
    <n v="19451046809"/>
    <d v="2020-08-21T00:00:00"/>
    <m/>
    <d v="2020-08-21T00:00:00"/>
    <x v="1"/>
    <n v="216"/>
    <x v="369"/>
    <s v="2411/2701"/>
    <x v="4"/>
    <s v="4"/>
    <s v="33ABN008"/>
    <s v="704310*******7111"/>
    <s v="blocked"/>
    <s v="blocked"/>
    <s v="431331560"/>
    <n v="216"/>
    <s v="БЛОК 20/07/2021"/>
  </r>
  <r>
    <n v="19460014640"/>
    <d v="2020-07-30T00:00:00"/>
    <m/>
    <d v="2020-07-31T00:00:00"/>
    <x v="2"/>
    <m/>
    <x v="369"/>
    <s v="2412/533"/>
    <x v="4"/>
    <s v="4"/>
    <s v="PZ240DK"/>
    <s v="704310*******6145"/>
    <s v=""/>
    <s v=""/>
    <s v="431490488"/>
    <m/>
    <m/>
  </r>
  <r>
    <n v="19451046767"/>
    <d v="2020-08-21T00:00:00"/>
    <m/>
    <d v="2020-08-21T00:00:00"/>
    <x v="1"/>
    <n v="219"/>
    <x v="370"/>
    <s v="2411/2702"/>
    <x v="4"/>
    <s v="4"/>
    <s v="31ABS794"/>
    <s v="704310*******7873"/>
    <s v="blocked"/>
    <s v="blocked"/>
    <s v="431331556"/>
    <n v="219"/>
    <s v="БЛОК 03/08/2021"/>
  </r>
  <r>
    <n v="19451046882"/>
    <d v="2020-08-21T00:00:00"/>
    <m/>
    <d v="2020-08-21T00:00:00"/>
    <x v="1"/>
    <m/>
    <x v="370"/>
    <s v="2411/2703"/>
    <x v="4"/>
    <s v="4"/>
    <s v="CB2559PT"/>
    <s v="704310*******0512"/>
    <s v=""/>
    <s v=""/>
    <s v="431331568"/>
    <m/>
    <m/>
  </r>
  <r>
    <n v="19451046841"/>
    <d v="2020-08-21T00:00:00"/>
    <m/>
    <d v="2020-08-21T00:00:00"/>
    <x v="1"/>
    <m/>
    <x v="370"/>
    <s v="2411/2704"/>
    <x v="4"/>
    <s v="4"/>
    <s v="38JR065"/>
    <s v="704310*******0391"/>
    <s v=""/>
    <s v=""/>
    <s v="431331564"/>
    <m/>
    <m/>
  </r>
  <r>
    <n v="19451046965"/>
    <d v="2020-08-21T00:00:00"/>
    <m/>
    <d v="2020-08-21T00:00:00"/>
    <x v="1"/>
    <m/>
    <x v="370"/>
    <s v="2411/2705"/>
    <x v="4"/>
    <s v="4"/>
    <s v="07AES518"/>
    <s v="704310*******0331"/>
    <s v="expired"/>
    <s v="blocked"/>
    <s v="431331576"/>
    <m/>
    <m/>
  </r>
  <r>
    <n v="19451046924"/>
    <d v="2020-08-21T00:00:00"/>
    <m/>
    <d v="2020-08-21T00:00:00"/>
    <x v="1"/>
    <m/>
    <x v="370"/>
    <s v="2411/2706"/>
    <x v="4"/>
    <s v="4"/>
    <s v="38SC731"/>
    <s v="704310*******0540"/>
    <s v=""/>
    <s v=""/>
    <s v="431331572"/>
    <m/>
    <m/>
  </r>
  <r>
    <n v="19451047005"/>
    <d v="2020-08-21T00:00:00"/>
    <m/>
    <d v="2020-08-21T00:00:00"/>
    <x v="1"/>
    <m/>
    <x v="370"/>
    <s v="2411/2707"/>
    <x v="4"/>
    <s v="4"/>
    <s v="81FK341"/>
    <s v="704310*******0000"/>
    <s v=""/>
    <s v=""/>
    <s v="431331580"/>
    <m/>
    <m/>
  </r>
  <r>
    <n v="19451047047"/>
    <d v="2020-08-21T00:00:00"/>
    <m/>
    <d v="2020-08-21T00:00:00"/>
    <x v="1"/>
    <m/>
    <x v="370"/>
    <s v="2411/2708"/>
    <x v="4"/>
    <s v="4"/>
    <s v="31AGZ64"/>
    <s v="704310*******9446"/>
    <s v=""/>
    <s v=""/>
    <s v="431331584"/>
    <m/>
    <m/>
  </r>
  <r>
    <n v="19451047088"/>
    <d v="2020-08-21T00:00:00"/>
    <m/>
    <d v="2020-08-21T00:00:00"/>
    <x v="1"/>
    <m/>
    <x v="370"/>
    <s v="2411/2709"/>
    <x v="4"/>
    <s v="4"/>
    <s v="58ACD933"/>
    <s v="704310*******9777"/>
    <s v=""/>
    <s v=""/>
    <s v="431331588"/>
    <m/>
    <m/>
  </r>
  <r>
    <n v="19451047120"/>
    <d v="2020-08-21T00:00:00"/>
    <m/>
    <d v="2020-08-21T00:00:00"/>
    <x v="1"/>
    <m/>
    <x v="371"/>
    <s v="2411/2710"/>
    <x v="4"/>
    <s v="4"/>
    <s v="33AFE320"/>
    <s v="704310*******7789"/>
    <s v="expired"/>
    <s v="blocked"/>
    <s v="431331592"/>
    <m/>
    <m/>
  </r>
  <r>
    <n v="19451047435"/>
    <d v="2020-08-21T00:00:00"/>
    <m/>
    <d v="2020-08-21T00:00:00"/>
    <x v="1"/>
    <m/>
    <x v="371"/>
    <s v="2411/2711"/>
    <x v="4"/>
    <s v="4"/>
    <s v="53ED556"/>
    <s v="704310*******4478"/>
    <s v=""/>
    <s v=""/>
    <s v="431331623"/>
    <m/>
    <m/>
  </r>
  <r>
    <n v="19451046510"/>
    <d v="2020-08-21T00:00:00"/>
    <m/>
    <d v="2020-08-21T00:00:00"/>
    <x v="1"/>
    <m/>
    <x v="371"/>
    <s v="2411/2712"/>
    <x v="4"/>
    <s v="4"/>
    <s v="NZ697GF"/>
    <s v="704310*******8948"/>
    <s v="expired"/>
    <s v="blocked"/>
    <s v="431331531"/>
    <m/>
    <m/>
  </r>
  <r>
    <n v="19451046577"/>
    <d v="2020-08-21T00:00:00"/>
    <m/>
    <d v="2020-08-21T00:00:00"/>
    <x v="1"/>
    <m/>
    <x v="371"/>
    <s v="2411/2713"/>
    <x v="4"/>
    <s v="4"/>
    <s v="76AAH133"/>
    <s v="704310*******7461"/>
    <s v=""/>
    <s v=""/>
    <s v="431331537"/>
    <m/>
    <m/>
  </r>
  <r>
    <n v="19451047476"/>
    <d v="2020-08-21T00:00:00"/>
    <m/>
    <d v="2020-08-21T00:00:00"/>
    <x v="1"/>
    <m/>
    <x v="371"/>
    <s v="2411/2714"/>
    <x v="4"/>
    <s v="4"/>
    <s v="34LE3128"/>
    <s v="704310*******3386"/>
    <s v=""/>
    <s v=""/>
    <s v="431331627"/>
    <m/>
    <m/>
  </r>
  <r>
    <n v="19451046551"/>
    <d v="2020-08-21T00:00:00"/>
    <m/>
    <d v="2020-08-21T00:00:00"/>
    <x v="1"/>
    <m/>
    <x v="371"/>
    <s v="2411/2715"/>
    <x v="4"/>
    <s v="4"/>
    <s v="34BME712"/>
    <s v="704310*******7055"/>
    <s v=""/>
    <s v=""/>
    <s v="431331535"/>
    <m/>
    <m/>
  </r>
  <r>
    <n v="19451046635"/>
    <d v="2020-08-21T00:00:00"/>
    <m/>
    <d v="2020-08-21T00:00:00"/>
    <x v="1"/>
    <m/>
    <x v="371"/>
    <s v="2411/2716"/>
    <x v="4"/>
    <s v="4"/>
    <s v="06BDR331"/>
    <s v="704310*******0507"/>
    <s v=""/>
    <s v=""/>
    <s v="431331543"/>
    <m/>
    <m/>
  </r>
  <r>
    <n v="19451047278"/>
    <d v="2020-08-21T00:00:00"/>
    <m/>
    <d v="2020-08-21T00:00:00"/>
    <x v="1"/>
    <m/>
    <x v="371"/>
    <s v="2411/2717"/>
    <x v="4"/>
    <s v="4"/>
    <s v="14DY540"/>
    <s v="704310*******9973"/>
    <s v="expired"/>
    <s v="blocked"/>
    <s v="431331607"/>
    <m/>
    <m/>
  </r>
  <r>
    <n v="19451047310"/>
    <d v="2020-08-21T00:00:00"/>
    <m/>
    <d v="2020-08-21T00:00:00"/>
    <x v="1"/>
    <m/>
    <x v="371"/>
    <s v="2411/2718"/>
    <x v="4"/>
    <s v="4"/>
    <s v="76AAH138"/>
    <s v="704310*******7818"/>
    <s v=""/>
    <s v=""/>
    <s v="431331611"/>
    <m/>
    <m/>
  </r>
  <r>
    <n v="19451047393"/>
    <d v="2020-08-21T00:00:00"/>
    <m/>
    <d v="2020-08-21T00:00:00"/>
    <x v="1"/>
    <m/>
    <x v="371"/>
    <s v="2411/2719"/>
    <x v="4"/>
    <s v="4"/>
    <s v="07GZZ97"/>
    <s v="704310*******0153"/>
    <s v="expired"/>
    <s v="blocked"/>
    <s v="431331619"/>
    <m/>
    <m/>
  </r>
  <r>
    <n v="19451047369"/>
    <d v="2020-08-21T00:00:00"/>
    <m/>
    <d v="2020-08-21T00:00:00"/>
    <x v="1"/>
    <m/>
    <x v="371"/>
    <s v="2411/2720"/>
    <x v="4"/>
    <s v="4"/>
    <s v="34FL9963"/>
    <s v="704310*******1347"/>
    <s v=""/>
    <s v=""/>
    <s v="431331616"/>
    <m/>
    <m/>
  </r>
  <r>
    <n v="19451047161"/>
    <d v="2020-08-21T00:00:00"/>
    <m/>
    <d v="2020-08-21T00:00:00"/>
    <x v="1"/>
    <m/>
    <x v="371"/>
    <s v="2411/2721"/>
    <x v="4"/>
    <s v="4"/>
    <s v="07AKR161"/>
    <s v="704310*******1004"/>
    <s v="expired"/>
    <s v="blocked"/>
    <s v="431331596"/>
    <m/>
    <m/>
  </r>
  <r>
    <n v="19460014624"/>
    <d v="2020-07-30T00:00:00"/>
    <m/>
    <d v="2020-07-31T00:00:00"/>
    <x v="2"/>
    <m/>
    <x v="371"/>
    <s v="2412/534"/>
    <x v="4"/>
    <s v="4"/>
    <s v="T37J208"/>
    <s v="704310*******1340"/>
    <s v=""/>
    <s v=""/>
    <s v="431490486"/>
    <m/>
    <m/>
  </r>
  <r>
    <n v="19460014632"/>
    <d v="2020-07-30T00:00:00"/>
    <m/>
    <d v="2020-07-31T00:00:00"/>
    <x v="2"/>
    <m/>
    <x v="371"/>
    <s v="2412/535"/>
    <x v="4"/>
    <s v="4"/>
    <s v="81ABH723"/>
    <s v="704310*******5223"/>
    <s v=""/>
    <s v=""/>
    <s v="431490487"/>
    <m/>
    <m/>
  </r>
  <r>
    <n v="19460014806"/>
    <d v="2020-07-30T00:00:00"/>
    <m/>
    <d v="2020-07-31T00:00:00"/>
    <x v="2"/>
    <m/>
    <x v="371"/>
    <s v="2412/536"/>
    <x v="4"/>
    <s v="4"/>
    <s v="PZ803DN"/>
    <s v="704310*******4414"/>
    <s v=""/>
    <s v=""/>
    <s v="431490504"/>
    <m/>
    <m/>
  </r>
  <r>
    <n v="19460014814"/>
    <d v="2020-07-30T00:00:00"/>
    <m/>
    <d v="2020-07-31T00:00:00"/>
    <x v="2"/>
    <m/>
    <x v="371"/>
    <s v="2412/537"/>
    <x v="4"/>
    <s v="4"/>
    <s v="SB878GS"/>
    <s v="704310*******0040"/>
    <s v=""/>
    <s v=""/>
    <s v="431490505"/>
    <m/>
    <m/>
  </r>
  <r>
    <n v="19200563088"/>
    <d v="2019-07-04T00:00:00"/>
    <m/>
    <d v="2019-07-10T00:00:00"/>
    <x v="0"/>
    <m/>
    <x v="372"/>
    <s v="2410/87"/>
    <x v="4"/>
    <s v="4"/>
    <s v="CK210HL"/>
    <s v="704310*******0323"/>
    <s v=""/>
    <s v=""/>
    <s v="424729588"/>
    <m/>
    <s v="11/05/2020 возвращени в офис из Градины"/>
  </r>
  <r>
    <n v="19451047203"/>
    <d v="2020-08-21T00:00:00"/>
    <m/>
    <d v="2020-08-21T00:00:00"/>
    <x v="1"/>
    <n v="161"/>
    <x v="372"/>
    <s v="2411/2722"/>
    <x v="4"/>
    <s v="4"/>
    <s v="31DM807"/>
    <s v="704310*******0737"/>
    <s v="blocked"/>
    <s v="blocked"/>
    <s v="431331600"/>
    <n v="161"/>
    <s v="Блок 09/03/2021"/>
  </r>
  <r>
    <n v="19451047245"/>
    <d v="2020-08-21T00:00:00"/>
    <m/>
    <d v="2020-08-21T00:00:00"/>
    <x v="1"/>
    <m/>
    <x v="372"/>
    <s v="2411/2723"/>
    <x v="4"/>
    <s v="4"/>
    <s v="31AYY50"/>
    <s v="704310*******0094"/>
    <s v=""/>
    <s v=""/>
    <s v="431331604"/>
    <m/>
    <m/>
  </r>
  <r>
    <n v="19451047286"/>
    <d v="2020-08-21T00:00:00"/>
    <m/>
    <d v="2020-08-21T00:00:00"/>
    <x v="1"/>
    <m/>
    <x v="372"/>
    <s v="2411/2724"/>
    <x v="4"/>
    <s v="4"/>
    <s v="33ENC10"/>
    <s v="704310*******0252"/>
    <s v=""/>
    <s v=""/>
    <s v="431331608"/>
    <m/>
    <m/>
  </r>
  <r>
    <n v="19460014764"/>
    <d v="2020-07-30T00:00:00"/>
    <m/>
    <d v="2020-07-31T00:00:00"/>
    <x v="2"/>
    <n v="181"/>
    <x v="372"/>
    <s v="2412/538"/>
    <x v="4"/>
    <s v="4"/>
    <s v="BG1731BB"/>
    <s v="704310*******5132"/>
    <s v=""/>
    <s v=""/>
    <s v="431490500"/>
    <s v="180/178"/>
    <s v="ДЕБЛОК 20/4/2021 БЛОК 16/4/2021"/>
  </r>
  <r>
    <n v="19460014772"/>
    <d v="2020-07-30T00:00:00"/>
    <m/>
    <d v="2020-07-31T00:00:00"/>
    <x v="2"/>
    <n v="181"/>
    <x v="372"/>
    <s v="2412/539"/>
    <x v="4"/>
    <s v="4"/>
    <s v="BG1856BU"/>
    <s v="704310*******5249"/>
    <s v=""/>
    <s v=""/>
    <s v="431490501"/>
    <s v="180/179"/>
    <s v="ДЕБЛОК 20/4/2021 БЛОК 16/4/2021"/>
  </r>
  <r>
    <n v="19460014897"/>
    <d v="2020-07-30T00:00:00"/>
    <m/>
    <d v="2020-07-31T00:00:00"/>
    <x v="2"/>
    <n v="181"/>
    <x v="372"/>
    <s v="2412/540"/>
    <x v="4"/>
    <s v="3"/>
    <s v="BG600KD"/>
    <s v="704310*******5264"/>
    <s v=""/>
    <s v=""/>
    <s v="431490513"/>
    <s v="180/180"/>
    <s v="ДЕБЛОК 20/4/2021 БЛОК 16/4/2021"/>
  </r>
  <r>
    <n v="19460014921"/>
    <d v="2020-07-30T00:00:00"/>
    <m/>
    <d v="2020-07-31T00:00:00"/>
    <x v="2"/>
    <n v="181"/>
    <x v="372"/>
    <s v="2412/541"/>
    <x v="4"/>
    <s v="3"/>
    <s v="BG1905EB"/>
    <s v="704310*******5280"/>
    <s v=""/>
    <s v=""/>
    <s v="431490516"/>
    <s v="180/181"/>
    <s v="ДЕБЛОК 20/4/2021 БЛОК 16/4/2021"/>
  </r>
  <r>
    <n v="19451047328"/>
    <d v="2020-08-21T00:00:00"/>
    <m/>
    <d v="2020-08-21T00:00:00"/>
    <x v="1"/>
    <m/>
    <x v="2"/>
    <s v="2411/2725"/>
    <x v="4"/>
    <s v="4"/>
    <s v="34BDG702"/>
    <s v="704310*******1918"/>
    <s v=""/>
    <s v=""/>
    <s v="431331612"/>
    <m/>
    <m/>
  </r>
  <r>
    <n v="19451047377"/>
    <d v="2020-08-21T00:00:00"/>
    <m/>
    <d v="2020-08-21T00:00:00"/>
    <x v="1"/>
    <m/>
    <x v="2"/>
    <s v="2411/2726"/>
    <x v="4"/>
    <s v="4"/>
    <s v="34CZH536"/>
    <s v="704310*******1050"/>
    <s v="expired"/>
    <s v="blocked"/>
    <s v="431331617"/>
    <m/>
    <m/>
  </r>
  <r>
    <n v="19451047401"/>
    <d v="2020-08-21T00:00:00"/>
    <m/>
    <d v="2020-08-21T00:00:00"/>
    <x v="1"/>
    <m/>
    <x v="2"/>
    <s v="2411/2727"/>
    <x v="4"/>
    <s v="4"/>
    <s v="42AGT770"/>
    <s v="704310*******0789"/>
    <s v=""/>
    <s v=""/>
    <s v="431331620"/>
    <m/>
    <m/>
  </r>
  <r>
    <n v="19451047443"/>
    <d v="2020-08-21T00:00:00"/>
    <m/>
    <d v="2020-08-21T00:00:00"/>
    <x v="1"/>
    <m/>
    <x v="2"/>
    <s v="2411/2728"/>
    <x v="4"/>
    <s v="4"/>
    <s v="E1518MT"/>
    <s v="704310*******6795"/>
    <s v=""/>
    <s v=""/>
    <s v="431331624"/>
    <m/>
    <m/>
  </r>
  <r>
    <n v="19451047484"/>
    <d v="2020-08-21T00:00:00"/>
    <m/>
    <d v="2020-08-21T00:00:00"/>
    <x v="1"/>
    <m/>
    <x v="2"/>
    <s v="2411/2729"/>
    <x v="4"/>
    <s v="4"/>
    <s v="81ABH726"/>
    <s v="704310*******5249"/>
    <s v=""/>
    <s v=""/>
    <s v="431331628"/>
    <m/>
    <m/>
  </r>
  <r>
    <n v="19451046593"/>
    <d v="2020-08-21T00:00:00"/>
    <m/>
    <d v="2020-08-21T00:00:00"/>
    <x v="1"/>
    <m/>
    <x v="2"/>
    <s v="2411/2731"/>
    <x v="4"/>
    <s v="4"/>
    <s v="34CKG142"/>
    <s v="704310*******0120"/>
    <s v=""/>
    <s v=""/>
    <s v="431331539"/>
    <m/>
    <m/>
  </r>
  <r>
    <n v="19451046676"/>
    <d v="2020-08-21T00:00:00"/>
    <m/>
    <d v="2020-08-21T00:00:00"/>
    <x v="1"/>
    <n v="145"/>
    <x v="2"/>
    <s v="2411/2732"/>
    <x v="4"/>
    <s v="4"/>
    <s v="81BG667"/>
    <s v="704310*******2703"/>
    <s v="blocked"/>
    <s v="blocked"/>
    <s v="431331547"/>
    <s v="144/111"/>
    <s v="15/10/2020 Блок"/>
  </r>
  <r>
    <n v="19451090559"/>
    <d v="2020-06-30T00:00:00"/>
    <m/>
    <d v="2020-06-30T00:00:00"/>
    <x v="2"/>
    <m/>
    <x v="2"/>
    <s v="2412/542"/>
    <x v="4"/>
    <s v="4"/>
    <s v="J83T065"/>
    <s v="704310*******0721"/>
    <s v="expired"/>
    <s v="blocked"/>
    <s v="431335935"/>
    <m/>
    <m/>
  </r>
  <r>
    <n v="19221133358"/>
    <m/>
    <m/>
    <d v="2020-06-30T00:00:00"/>
    <x v="2"/>
    <m/>
    <x v="2"/>
    <s v="2412/543"/>
    <x v="4"/>
    <s v="4"/>
    <s v="PZ373DN"/>
    <s v="704310*******6152"/>
    <s v=""/>
    <s v=""/>
    <s v="425310903"/>
    <m/>
    <m/>
  </r>
  <r>
    <n v="19460014954"/>
    <d v="2020-07-30T00:00:00"/>
    <m/>
    <d v="2020-07-31T00:00:00"/>
    <x v="2"/>
    <m/>
    <x v="2"/>
    <s v="2412/544"/>
    <x v="4"/>
    <s v="4"/>
    <s v="33AVH50"/>
    <s v="704310*******8023"/>
    <s v=""/>
    <s v=""/>
    <s v="431490519"/>
    <m/>
    <m/>
  </r>
  <r>
    <n v="19451046718"/>
    <d v="2020-08-21T00:00:00"/>
    <m/>
    <d v="2020-08-21T00:00:00"/>
    <x v="1"/>
    <m/>
    <x v="373"/>
    <s v="2411/2733"/>
    <x v="4"/>
    <s v="4"/>
    <s v="01CER70"/>
    <s v="704310*******1870"/>
    <s v=""/>
    <s v=""/>
    <s v="431331551"/>
    <m/>
    <m/>
  </r>
  <r>
    <n v="19451046759"/>
    <d v="2020-08-21T00:00:00"/>
    <m/>
    <d v="2020-08-21T00:00:00"/>
    <x v="1"/>
    <m/>
    <x v="373"/>
    <s v="2411/2734"/>
    <x v="4"/>
    <s v="4"/>
    <s v="42AGS77"/>
    <s v="704310*******0306"/>
    <s v=""/>
    <s v=""/>
    <s v="431331555"/>
    <m/>
    <m/>
  </r>
  <r>
    <n v="19451046791"/>
    <d v="2020-08-21T00:00:00"/>
    <m/>
    <d v="2020-08-21T00:00:00"/>
    <x v="1"/>
    <m/>
    <x v="373"/>
    <s v="2411/2735"/>
    <x v="4"/>
    <s v="4"/>
    <s v="81ABH727"/>
    <s v="704310*******5256"/>
    <s v=""/>
    <s v=""/>
    <s v="431331559"/>
    <m/>
    <m/>
  </r>
  <r>
    <n v="19451047237"/>
    <d v="2020-08-21T00:00:00"/>
    <m/>
    <d v="2020-08-21T00:00:00"/>
    <x v="1"/>
    <m/>
    <x v="373"/>
    <s v="2411/2736"/>
    <x v="4"/>
    <s v="4"/>
    <s v="35HJS83"/>
    <s v="704310*******4333"/>
    <s v=""/>
    <s v=""/>
    <s v="431331603"/>
    <m/>
    <m/>
  </r>
  <r>
    <n v="19451046833"/>
    <d v="2020-08-21T00:00:00"/>
    <m/>
    <d v="2020-08-21T00:00:00"/>
    <x v="1"/>
    <m/>
    <x v="373"/>
    <s v="2411/2737"/>
    <x v="4"/>
    <s v="4"/>
    <s v="81ABH720"/>
    <s v="704310*******5199"/>
    <s v=""/>
    <s v=""/>
    <s v="431331563"/>
    <m/>
    <m/>
  </r>
  <r>
    <n v="19460014343"/>
    <d v="2020-08-21T00:00:00"/>
    <m/>
    <d v="2020-08-21T00:00:00"/>
    <x v="2"/>
    <m/>
    <x v="373"/>
    <s v="2412/545"/>
    <x v="4"/>
    <s v="4"/>
    <s v="A87T353"/>
    <s v="704310*******1324"/>
    <s v=""/>
    <s v=""/>
    <s v="431490458"/>
    <m/>
    <m/>
  </r>
  <r>
    <n v="19451046916"/>
    <d v="2020-08-21T00:00:00"/>
    <m/>
    <d v="2020-08-21T00:00:00"/>
    <x v="1"/>
    <m/>
    <x v="374"/>
    <s v="2411/2739"/>
    <x v="4"/>
    <s v="4"/>
    <s v="42AGT831"/>
    <s v="704310*******4260"/>
    <s v=""/>
    <s v=""/>
    <s v="431331571"/>
    <m/>
    <m/>
  </r>
  <r>
    <n v="19451046957"/>
    <d v="2020-08-21T00:00:00"/>
    <m/>
    <d v="2020-08-21T00:00:00"/>
    <x v="1"/>
    <m/>
    <x v="374"/>
    <s v="2411/2740"/>
    <x v="4"/>
    <s v="4"/>
    <s v="CB2526KX"/>
    <s v="704310*******9415"/>
    <s v=""/>
    <s v=""/>
    <s v="431331575"/>
    <m/>
    <m/>
  </r>
  <r>
    <n v="19451046999"/>
    <d v="2020-08-21T00:00:00"/>
    <m/>
    <d v="2020-08-21T00:00:00"/>
    <x v="1"/>
    <m/>
    <x v="374"/>
    <s v="2411/2741"/>
    <x v="4"/>
    <s v="4"/>
    <s v="16AJV928"/>
    <s v="704310*******2143"/>
    <s v=""/>
    <s v=""/>
    <s v="431331579"/>
    <m/>
    <m/>
  </r>
  <r>
    <n v="19451047039"/>
    <d v="2020-08-21T00:00:00"/>
    <m/>
    <d v="2020-08-21T00:00:00"/>
    <x v="1"/>
    <m/>
    <x v="374"/>
    <s v="2411/2742"/>
    <x v="4"/>
    <s v="4"/>
    <s v="CB2526AP"/>
    <s v="704310*******9282"/>
    <s v=""/>
    <s v=""/>
    <s v="431331583"/>
    <m/>
    <m/>
  </r>
  <r>
    <n v="19451047070"/>
    <d v="2020-08-21T00:00:00"/>
    <m/>
    <d v="2020-08-21T00:00:00"/>
    <x v="1"/>
    <m/>
    <x v="374"/>
    <s v="2411/2743"/>
    <x v="4"/>
    <s v="4"/>
    <s v="34SJ7516"/>
    <s v="704310*******2395"/>
    <s v="expired"/>
    <s v="blocked"/>
    <s v="431331587"/>
    <m/>
    <m/>
  </r>
  <r>
    <n v="19451047112"/>
    <d v="2020-08-21T00:00:00"/>
    <m/>
    <d v="2020-08-21T00:00:00"/>
    <x v="1"/>
    <m/>
    <x v="374"/>
    <s v="2411/2744"/>
    <x v="4"/>
    <s v="4"/>
    <s v="38VZ010"/>
    <s v="704310*******0972"/>
    <s v="expired"/>
    <s v="blocked"/>
    <s v="431331591"/>
    <m/>
    <m/>
  </r>
  <r>
    <n v="19241001965"/>
    <m/>
    <m/>
    <d v="2020-06-30T00:00:00"/>
    <x v="2"/>
    <m/>
    <x v="374"/>
    <s v="2412/546"/>
    <x v="4"/>
    <s v="4"/>
    <s v="01CER81"/>
    <s v="704310*******1987"/>
    <s v=""/>
    <s v=""/>
    <s v="425822052"/>
    <m/>
    <m/>
  </r>
  <r>
    <n v="19460014145"/>
    <d v="2020-08-21T00:00:00"/>
    <m/>
    <d v="2020-08-21T00:00:00"/>
    <x v="2"/>
    <m/>
    <x v="374"/>
    <s v="2412/547"/>
    <x v="4"/>
    <s v="4"/>
    <s v="PZ202DZ"/>
    <s v="704310*******6194"/>
    <s v=""/>
    <s v=""/>
    <s v="431490438"/>
    <m/>
    <m/>
  </r>
  <r>
    <n v="19451047153"/>
    <d v="2020-08-21T00:00:00"/>
    <m/>
    <d v="2020-08-21T00:00:00"/>
    <x v="1"/>
    <m/>
    <x v="375"/>
    <s v="2411/2745"/>
    <x v="4"/>
    <s v="4"/>
    <s v="81BG594"/>
    <s v="704310*******8600"/>
    <s v=""/>
    <s v=""/>
    <s v="431331595"/>
    <m/>
    <m/>
  </r>
  <r>
    <n v="19451047195"/>
    <d v="2020-08-21T00:00:00"/>
    <m/>
    <d v="2020-08-21T00:00:00"/>
    <x v="1"/>
    <m/>
    <x v="375"/>
    <s v="2411/2746"/>
    <x v="4"/>
    <s v="4"/>
    <s v="35DH731"/>
    <s v="704310*******0458"/>
    <s v=""/>
    <s v=""/>
    <s v="431331599"/>
    <m/>
    <m/>
  </r>
  <r>
    <n v="19451080394"/>
    <d v="2020-09-04T00:00:00"/>
    <m/>
    <d v="2020-09-04T00:00:00"/>
    <x v="1"/>
    <m/>
    <x v="375"/>
    <s v="2411/2747"/>
    <x v="4"/>
    <s v="4"/>
    <s v="81BG326"/>
    <s v="704310*******8576"/>
    <s v=""/>
    <s v=""/>
    <s v="431334919"/>
    <m/>
    <m/>
  </r>
  <r>
    <n v="19451079834"/>
    <d v="2020-09-04T00:00:00"/>
    <m/>
    <d v="2020-09-04T00:00:00"/>
    <x v="1"/>
    <m/>
    <x v="375"/>
    <s v="2411/2748"/>
    <x v="4"/>
    <s v="4"/>
    <s v="35HD0627"/>
    <s v="704310*******0482"/>
    <s v=""/>
    <s v=""/>
    <s v="431334863"/>
    <m/>
    <m/>
  </r>
  <r>
    <n v="19451079750"/>
    <d v="2020-09-04T00:00:00"/>
    <m/>
    <d v="2020-09-04T00:00:00"/>
    <x v="1"/>
    <m/>
    <x v="375"/>
    <s v="2411/2749"/>
    <x v="4"/>
    <s v="4"/>
    <s v="42AGT782"/>
    <s v="704310*******0797"/>
    <s v=""/>
    <s v=""/>
    <s v="431334855"/>
    <m/>
    <m/>
  </r>
  <r>
    <n v="19451079792"/>
    <d v="2020-09-04T00:00:00"/>
    <m/>
    <d v="2020-09-04T00:00:00"/>
    <x v="1"/>
    <m/>
    <x v="375"/>
    <s v="2411/2750"/>
    <x v="4"/>
    <s v="4"/>
    <s v="34BDG972"/>
    <s v="704310*******1850"/>
    <s v=""/>
    <s v=""/>
    <s v="431334859"/>
    <m/>
    <m/>
  </r>
  <r>
    <n v="19451079990"/>
    <d v="2020-09-04T00:00:00"/>
    <m/>
    <d v="2020-09-04T00:00:00"/>
    <x v="1"/>
    <m/>
    <x v="375"/>
    <s v="2411/2751"/>
    <x v="4"/>
    <s v="4"/>
    <s v="01CER73"/>
    <s v="704310*******1904"/>
    <s v=""/>
    <s v=""/>
    <s v="431334879"/>
    <m/>
    <m/>
  </r>
  <r>
    <n v="19451079594"/>
    <d v="2020-09-04T00:00:00"/>
    <m/>
    <d v="2020-09-04T00:00:00"/>
    <x v="1"/>
    <m/>
    <x v="375"/>
    <s v="2411/2752"/>
    <x v="4"/>
    <s v="4"/>
    <s v="81EL062"/>
    <s v="704310*******5549"/>
    <s v=""/>
    <s v=""/>
    <s v="431334839"/>
    <m/>
    <m/>
  </r>
  <r>
    <n v="19451079677"/>
    <d v="2020-09-04T00:00:00"/>
    <m/>
    <d v="2020-09-04T00:00:00"/>
    <x v="1"/>
    <m/>
    <x v="375"/>
    <s v="2411/2753"/>
    <x v="4"/>
    <s v="4"/>
    <s v="81EL571"/>
    <s v="704310*******5457"/>
    <s v=""/>
    <s v=""/>
    <s v="431334847"/>
    <m/>
    <m/>
  </r>
  <r>
    <n v="19451079719"/>
    <d v="2020-09-04T00:00:00"/>
    <m/>
    <d v="2020-09-04T00:00:00"/>
    <x v="1"/>
    <m/>
    <x v="375"/>
    <s v="2411/2754"/>
    <x v="4"/>
    <s v="4"/>
    <s v="81EL410"/>
    <s v="704310*******5481"/>
    <s v=""/>
    <s v=""/>
    <s v="431334851"/>
    <m/>
    <m/>
  </r>
  <r>
    <n v="19451079875"/>
    <d v="2020-09-04T00:00:00"/>
    <m/>
    <d v="2020-09-04T00:00:00"/>
    <x v="1"/>
    <m/>
    <x v="375"/>
    <s v="2411/2755"/>
    <x v="4"/>
    <s v="4"/>
    <s v="81EL875"/>
    <s v="704310*******5580"/>
    <s v=""/>
    <s v=""/>
    <s v="431334867"/>
    <m/>
    <m/>
  </r>
  <r>
    <n v="19451080030"/>
    <d v="2020-09-04T00:00:00"/>
    <m/>
    <d v="2020-09-04T00:00:00"/>
    <x v="1"/>
    <m/>
    <x v="375"/>
    <s v="2411/2756"/>
    <x v="4"/>
    <s v="4"/>
    <s v="81EL133"/>
    <s v="704310*******5507"/>
    <s v=""/>
    <s v=""/>
    <s v="431334883"/>
    <m/>
    <m/>
  </r>
  <r>
    <n v="19451079917"/>
    <d v="2020-09-04T00:00:00"/>
    <m/>
    <d v="2020-09-04T00:00:00"/>
    <x v="1"/>
    <n v="222"/>
    <x v="375"/>
    <s v="2411/2757"/>
    <x v="4"/>
    <s v="4"/>
    <s v="16AHD919"/>
    <s v="704310*******5795"/>
    <s v="blocked"/>
    <s v="blocked"/>
    <s v="431334871"/>
    <n v="222"/>
    <s v="БЛОК 10/8/2021"/>
  </r>
  <r>
    <n v="19451079958"/>
    <d v="2020-09-04T00:00:00"/>
    <m/>
    <d v="2020-09-04T00:00:00"/>
    <x v="1"/>
    <m/>
    <x v="375"/>
    <s v="2411/2758"/>
    <x v="4"/>
    <s v="4"/>
    <s v="16AKC481"/>
    <s v="704310*******7273"/>
    <s v=""/>
    <s v=""/>
    <s v="431334875"/>
    <m/>
    <m/>
  </r>
  <r>
    <n v="19460014277"/>
    <d v="2020-08-21T00:00:00"/>
    <m/>
    <d v="2020-08-21T00:00:00"/>
    <x v="2"/>
    <m/>
    <x v="375"/>
    <s v="2412/548"/>
    <x v="4"/>
    <s v="4"/>
    <s v="PZ520EB"/>
    <s v="704310*******6178"/>
    <s v=""/>
    <s v=""/>
    <s v="431490451"/>
    <m/>
    <m/>
  </r>
  <r>
    <n v="19460014236"/>
    <d v="2020-08-21T00:00:00"/>
    <m/>
    <d v="2020-08-21T00:00:00"/>
    <x v="2"/>
    <m/>
    <x v="375"/>
    <s v="2412/549"/>
    <x v="4"/>
    <s v="4"/>
    <s v="PZ950DF"/>
    <s v="704310*******6020"/>
    <s v=""/>
    <s v=""/>
    <s v="431490447"/>
    <m/>
    <m/>
  </r>
  <r>
    <n v="19451080154"/>
    <d v="2020-09-04T00:00:00"/>
    <m/>
    <d v="2020-09-04T00:00:00"/>
    <x v="1"/>
    <m/>
    <x v="376"/>
    <s v="2411/2759"/>
    <x v="4"/>
    <s v="4"/>
    <s v="81EL796"/>
    <s v="704310*******5564"/>
    <s v=""/>
    <s v=""/>
    <s v="431334895"/>
    <m/>
    <m/>
  </r>
  <r>
    <n v="19451080196"/>
    <d v="2020-09-04T00:00:00"/>
    <m/>
    <d v="2020-09-04T00:00:00"/>
    <x v="1"/>
    <m/>
    <x v="376"/>
    <s v="2411/2760"/>
    <x v="4"/>
    <s v="4"/>
    <s v="81EL518"/>
    <s v="704310*******5465"/>
    <s v=""/>
    <s v=""/>
    <s v="431334899"/>
    <m/>
    <m/>
  </r>
  <r>
    <n v="19451080071"/>
    <d v="2020-09-04T00:00:00"/>
    <m/>
    <d v="2020-09-04T00:00:00"/>
    <x v="1"/>
    <m/>
    <x v="376"/>
    <s v="2411/2761"/>
    <x v="4"/>
    <s v="4"/>
    <s v="PZ311EE"/>
    <s v="704310*******6186"/>
    <s v=""/>
    <s v=""/>
    <s v="431334887"/>
    <m/>
    <m/>
  </r>
  <r>
    <n v="19451080113"/>
    <d v="2020-09-04T00:00:00"/>
    <m/>
    <d v="2020-09-04T00:00:00"/>
    <x v="1"/>
    <m/>
    <x v="376"/>
    <s v="2411/2762"/>
    <x v="4"/>
    <s v="4"/>
    <s v="16SSM24"/>
    <s v="704310*******5514"/>
    <s v=""/>
    <s v=""/>
    <s v="431334891"/>
    <m/>
    <m/>
  </r>
  <r>
    <n v="19451080311"/>
    <d v="2020-09-04T00:00:00"/>
    <m/>
    <d v="2020-09-04T00:00:00"/>
    <x v="1"/>
    <m/>
    <x v="376"/>
    <s v="2411/2763"/>
    <x v="4"/>
    <s v="4"/>
    <s v="06BGJ225"/>
    <s v="704310*******0572"/>
    <s v=""/>
    <s v=""/>
    <s v="431334911"/>
    <m/>
    <m/>
  </r>
  <r>
    <n v="19451080352"/>
    <d v="2020-09-04T00:00:00"/>
    <m/>
    <d v="2020-09-04T00:00:00"/>
    <x v="1"/>
    <m/>
    <x v="376"/>
    <s v="2411/2764"/>
    <x v="4"/>
    <s v="4"/>
    <s v="81EL642"/>
    <s v="704310*******5432"/>
    <s v=""/>
    <s v=""/>
    <s v="431334915"/>
    <m/>
    <m/>
  </r>
  <r>
    <n v="19451080238"/>
    <d v="2020-09-04T00:00:00"/>
    <m/>
    <d v="2020-09-04T00:00:00"/>
    <x v="1"/>
    <m/>
    <x v="376"/>
    <s v="2411/2765"/>
    <x v="4"/>
    <s v="4"/>
    <s v="81EL187"/>
    <s v="704310*******5523"/>
    <s v=""/>
    <s v=""/>
    <s v="431334903"/>
    <m/>
    <m/>
  </r>
  <r>
    <n v="19451080279"/>
    <d v="2020-09-04T00:00:00"/>
    <m/>
    <d v="2020-09-04T00:00:00"/>
    <x v="1"/>
    <m/>
    <x v="376"/>
    <s v="2411/2766"/>
    <x v="4"/>
    <s v="4"/>
    <s v="42AGS920"/>
    <s v="704310*******7084"/>
    <s v=""/>
    <s v=""/>
    <s v="431334907"/>
    <m/>
    <m/>
  </r>
  <r>
    <n v="19451079511"/>
    <d v="2020-09-04T00:00:00"/>
    <m/>
    <d v="2020-09-04T00:00:00"/>
    <x v="1"/>
    <m/>
    <x v="377"/>
    <s v="2411/2767"/>
    <x v="4"/>
    <s v="4"/>
    <s v="06JSE93"/>
    <s v="704310*******0309"/>
    <s v=""/>
    <s v=""/>
    <s v="431334831"/>
    <m/>
    <m/>
  </r>
  <r>
    <n v="19451080402"/>
    <d v="2020-09-04T00:00:00"/>
    <m/>
    <d v="2020-09-04T00:00:00"/>
    <x v="1"/>
    <m/>
    <x v="377"/>
    <s v="2411/2768"/>
    <x v="4"/>
    <s v="4"/>
    <s v="33EK174"/>
    <s v="704310*******6273"/>
    <s v=""/>
    <s v=""/>
    <s v="431334920"/>
    <m/>
    <m/>
  </r>
  <r>
    <n v="19451080360"/>
    <d v="2020-09-04T00:00:00"/>
    <m/>
    <d v="2020-09-04T00:00:00"/>
    <x v="1"/>
    <m/>
    <x v="377"/>
    <s v="2411/2769"/>
    <x v="4"/>
    <s v="4"/>
    <s v="81EL917"/>
    <s v="704310*******5317"/>
    <s v=""/>
    <s v=""/>
    <s v="431334916"/>
    <m/>
    <m/>
  </r>
  <r>
    <n v="19451080329"/>
    <d v="2020-09-04T00:00:00"/>
    <m/>
    <d v="2020-09-04T00:00:00"/>
    <x v="1"/>
    <m/>
    <x v="377"/>
    <s v="2411/2770"/>
    <x v="4"/>
    <s v="4"/>
    <s v="31BD773"/>
    <s v="704310*******0151"/>
    <s v=""/>
    <s v=""/>
    <s v="431334912"/>
    <m/>
    <m/>
  </r>
  <r>
    <n v="19451080287"/>
    <d v="2020-09-04T00:00:00"/>
    <m/>
    <d v="2020-09-04T00:00:00"/>
    <x v="1"/>
    <m/>
    <x v="377"/>
    <s v="2411/2771"/>
    <x v="4"/>
    <s v="4"/>
    <s v="16AKC505"/>
    <s v="704310*******7265"/>
    <s v=""/>
    <s v=""/>
    <s v="431334908"/>
    <m/>
    <m/>
  </r>
  <r>
    <n v="19451080246"/>
    <d v="2020-09-04T00:00:00"/>
    <m/>
    <d v="2020-09-04T00:00:00"/>
    <x v="1"/>
    <m/>
    <x v="377"/>
    <s v="2411/2772"/>
    <x v="4"/>
    <s v="4"/>
    <s v="14AG500"/>
    <s v="704310*******7527"/>
    <s v="expired"/>
    <s v="blocked"/>
    <s v="431334904"/>
    <m/>
    <m/>
  </r>
  <r>
    <n v="19451080204"/>
    <d v="2020-09-04T00:00:00"/>
    <m/>
    <d v="2020-09-04T00:00:00"/>
    <x v="1"/>
    <m/>
    <x v="377"/>
    <s v="2411/2773"/>
    <x v="4"/>
    <s v="4"/>
    <s v="31AAF517"/>
    <s v="704310*******8228"/>
    <s v=""/>
    <s v=""/>
    <s v="431334900"/>
    <m/>
    <m/>
  </r>
  <r>
    <n v="19451080162"/>
    <d v="2020-09-04T00:00:00"/>
    <m/>
    <d v="2020-09-04T00:00:00"/>
    <x v="1"/>
    <m/>
    <x v="377"/>
    <s v="2411/2774"/>
    <x v="4"/>
    <s v="4"/>
    <s v="81EL108"/>
    <s v="704310*******5499"/>
    <s v=""/>
    <s v=""/>
    <s v="431334896"/>
    <m/>
    <m/>
  </r>
  <r>
    <n v="19451080121"/>
    <d v="2020-09-04T00:00:00"/>
    <m/>
    <d v="2020-09-04T00:00:00"/>
    <x v="1"/>
    <m/>
    <x v="377"/>
    <s v="2411/2775"/>
    <x v="4"/>
    <s v="4"/>
    <s v="81EL854"/>
    <s v="704310*******5556"/>
    <s v=""/>
    <s v=""/>
    <s v="431334892"/>
    <m/>
    <m/>
  </r>
  <r>
    <n v="19451080089"/>
    <d v="2020-09-04T00:00:00"/>
    <m/>
    <d v="2020-09-04T00:00:00"/>
    <x v="1"/>
    <m/>
    <x v="377"/>
    <s v="2411/2776"/>
    <x v="4"/>
    <s v="4"/>
    <s v="81EL162"/>
    <s v="704310*******5515"/>
    <s v=""/>
    <s v=""/>
    <s v="431334888"/>
    <m/>
    <m/>
  </r>
  <r>
    <n v="19451080006"/>
    <d v="2020-09-04T00:00:00"/>
    <m/>
    <d v="2020-09-04T00:00:00"/>
    <x v="1"/>
    <m/>
    <x v="377"/>
    <s v="2411/2777"/>
    <x v="4"/>
    <s v="4"/>
    <s v="33AFH915"/>
    <s v="704310*******0303"/>
    <s v=""/>
    <s v=""/>
    <s v="431334880"/>
    <m/>
    <m/>
  </r>
  <r>
    <n v="19451079966"/>
    <d v="2020-09-04T00:00:00"/>
    <m/>
    <d v="2020-09-04T00:00:00"/>
    <x v="1"/>
    <m/>
    <x v="377"/>
    <s v="2411/2778"/>
    <x v="4"/>
    <s v="4"/>
    <s v="01BYF12"/>
    <s v="704310*******1821"/>
    <s v=""/>
    <s v=""/>
    <s v="431334876"/>
    <m/>
    <m/>
  </r>
  <r>
    <n v="19460014186"/>
    <d v="2020-08-21T00:00:00"/>
    <m/>
    <d v="2020-08-21T00:00:00"/>
    <x v="2"/>
    <m/>
    <x v="377"/>
    <s v="2412/550"/>
    <x v="4"/>
    <s v="4"/>
    <s v="K24A108"/>
    <s v="704310*******1399"/>
    <s v=""/>
    <s v=""/>
    <s v="431490442"/>
    <m/>
    <m/>
  </r>
  <r>
    <n v="19460014293"/>
    <d v="2020-08-21T00:00:00"/>
    <m/>
    <d v="2020-08-21T00:00:00"/>
    <x v="2"/>
    <m/>
    <x v="377"/>
    <s v="2412/551"/>
    <x v="4"/>
    <s v="4"/>
    <s v="K86M125"/>
    <s v="704310*******2225"/>
    <s v=""/>
    <s v=""/>
    <s v="431490453"/>
    <m/>
    <m/>
  </r>
  <r>
    <n v="19460014392"/>
    <d v="2020-08-21T00:00:00"/>
    <m/>
    <d v="2020-08-21T00:00:00"/>
    <x v="2"/>
    <n v="145"/>
    <x v="377"/>
    <s v="2412/552"/>
    <x v="4"/>
    <s v="4"/>
    <s v="EH9469KM"/>
    <s v="704310*******0418"/>
    <s v="blocked"/>
    <s v="blocked"/>
    <s v="431490463"/>
    <s v="144/110"/>
    <s v="8/10/2020 Блок"/>
  </r>
  <r>
    <n v="19460014822"/>
    <d v="2020-07-30T00:00:00"/>
    <m/>
    <d v="2020-07-31T00:00:00"/>
    <x v="2"/>
    <m/>
    <x v="377"/>
    <s v="2412/553"/>
    <x v="4"/>
    <s v="4"/>
    <s v="ZG0530TF"/>
    <s v="704310*******6076"/>
    <s v="expired"/>
    <s v="blocked"/>
    <s v="431490506"/>
    <m/>
    <m/>
  </r>
  <r>
    <n v="19441088853"/>
    <d v="2020-02-25T00:00:00"/>
    <m/>
    <d v="2020-02-25T00:00:00"/>
    <x v="5"/>
    <m/>
    <x v="377"/>
    <s v="2413/91"/>
    <x v="4"/>
    <s v="4"/>
    <s v="MLC293"/>
    <s v="704310*******6431"/>
    <s v=""/>
    <s v=""/>
    <s v="431073621"/>
    <m/>
    <m/>
  </r>
  <r>
    <n v="19451080048"/>
    <d v="2020-09-04T00:00:00"/>
    <m/>
    <d v="2020-09-04T00:00:00"/>
    <x v="1"/>
    <m/>
    <x v="378"/>
    <s v="2411/2779"/>
    <x v="4"/>
    <s v="4"/>
    <s v="33EHN88"/>
    <s v="704310*******0256"/>
    <s v="expired"/>
    <s v="blocked"/>
    <s v="431334884"/>
    <m/>
    <m/>
  </r>
  <r>
    <n v="19451079925"/>
    <d v="2020-09-04T00:00:00"/>
    <m/>
    <d v="2020-09-04T00:00:00"/>
    <x v="1"/>
    <n v="200"/>
    <x v="378"/>
    <s v="2411/2780"/>
    <x v="4"/>
    <s v="4"/>
    <s v="34HH1767"/>
    <s v="704310*******8685"/>
    <s v="blocked"/>
    <s v="blocked"/>
    <s v="431334872"/>
    <n v="200"/>
    <s v="БЛОК 01/06/2021"/>
  </r>
  <r>
    <n v="19451079883"/>
    <d v="2020-09-04T00:00:00"/>
    <m/>
    <d v="2020-09-04T00:00:00"/>
    <x v="1"/>
    <m/>
    <x v="378"/>
    <s v="2411/2781"/>
    <x v="4"/>
    <s v="4"/>
    <s v="33DUF11"/>
    <s v="704310*******0160"/>
    <s v=""/>
    <s v=""/>
    <s v="431334868"/>
    <m/>
    <m/>
  </r>
  <r>
    <n v="19451079636"/>
    <d v="2020-09-04T00:00:00"/>
    <m/>
    <d v="2020-09-04T00:00:00"/>
    <x v="1"/>
    <m/>
    <x v="378"/>
    <s v="2411/2782"/>
    <x v="4"/>
    <s v="4"/>
    <s v="33DJZ90"/>
    <s v="704310*******7380"/>
    <s v=""/>
    <s v=""/>
    <s v="431334843"/>
    <m/>
    <m/>
  </r>
  <r>
    <n v="19451079768"/>
    <d v="2020-09-04T00:00:00"/>
    <m/>
    <d v="2020-09-04T00:00:00"/>
    <x v="1"/>
    <m/>
    <x v="378"/>
    <s v="2411/2783"/>
    <x v="4"/>
    <s v="4"/>
    <s v="16AGL230"/>
    <s v="704310*******5894"/>
    <s v=""/>
    <s v=""/>
    <s v="431334856"/>
    <m/>
    <m/>
  </r>
  <r>
    <n v="19451080493"/>
    <d v="2020-09-04T00:00:00"/>
    <m/>
    <d v="2020-09-04T00:00:00"/>
    <x v="1"/>
    <m/>
    <x v="378"/>
    <s v="2411/2784"/>
    <x v="4"/>
    <s v="4"/>
    <s v="34KU0377"/>
    <s v="704310*******7357"/>
    <s v=""/>
    <s v=""/>
    <s v="431334929"/>
    <m/>
    <m/>
  </r>
  <r>
    <n v="19451080436"/>
    <d v="2020-09-04T00:00:00"/>
    <m/>
    <d v="2020-09-04T00:00:00"/>
    <x v="1"/>
    <m/>
    <x v="378"/>
    <s v="2411/2785"/>
    <x v="4"/>
    <s v="4"/>
    <s v="31HM892"/>
    <s v="704310*******0149"/>
    <s v=""/>
    <s v=""/>
    <s v="431334923"/>
    <m/>
    <m/>
  </r>
  <r>
    <n v="19451079529"/>
    <d v="2020-09-04T00:00:00"/>
    <m/>
    <d v="2020-09-04T00:00:00"/>
    <x v="1"/>
    <m/>
    <x v="378"/>
    <s v="2411/2786"/>
    <x v="4"/>
    <s v="4"/>
    <s v="34BNY011"/>
    <s v="704310*******7196"/>
    <s v=""/>
    <s v=""/>
    <s v="431334832"/>
    <m/>
    <m/>
  </r>
  <r>
    <n v="19451079560"/>
    <d v="2020-09-04T00:00:00"/>
    <m/>
    <d v="2020-09-04T00:00:00"/>
    <x v="1"/>
    <m/>
    <x v="378"/>
    <s v="2411/2787"/>
    <x v="4"/>
    <s v="4"/>
    <s v="16AKC475"/>
    <s v="704310*******7257"/>
    <s v=""/>
    <s v=""/>
    <s v="431334836"/>
    <m/>
    <m/>
  </r>
  <r>
    <n v="19451079602"/>
    <d v="2020-09-04T00:00:00"/>
    <m/>
    <d v="2020-09-04T00:00:00"/>
    <x v="1"/>
    <m/>
    <x v="378"/>
    <s v="2411/2788"/>
    <x v="4"/>
    <s v="4"/>
    <s v="34CYA075"/>
    <s v="704310*******2567"/>
    <s v=""/>
    <s v=""/>
    <s v="431334840"/>
    <m/>
    <m/>
  </r>
  <r>
    <n v="19451079644"/>
    <d v="2020-09-04T00:00:00"/>
    <m/>
    <d v="2020-09-04T00:00:00"/>
    <x v="1"/>
    <m/>
    <x v="378"/>
    <s v="2411/2789"/>
    <x v="4"/>
    <s v="4"/>
    <s v="33AZD13"/>
    <s v="704310*******8867"/>
    <s v=""/>
    <s v=""/>
    <s v="431334844"/>
    <m/>
    <m/>
  </r>
  <r>
    <n v="19451079685"/>
    <d v="2020-09-04T00:00:00"/>
    <m/>
    <d v="2020-09-04T00:00:00"/>
    <x v="1"/>
    <m/>
    <x v="378"/>
    <s v="2411/2790"/>
    <x v="4"/>
    <s v="4"/>
    <s v="34DL6117"/>
    <s v="704310*******9234"/>
    <s v=""/>
    <s v=""/>
    <s v="431334848"/>
    <m/>
    <m/>
  </r>
  <r>
    <n v="19451079727"/>
    <d v="2020-09-04T00:00:00"/>
    <m/>
    <d v="2020-09-04T00:00:00"/>
    <x v="1"/>
    <m/>
    <x v="378"/>
    <s v="2411/2791"/>
    <x v="4"/>
    <s v="4"/>
    <s v="34DEG271"/>
    <s v="704310*******0054"/>
    <s v=""/>
    <s v=""/>
    <s v="431334852"/>
    <m/>
    <m/>
  </r>
  <r>
    <n v="19451079800"/>
    <d v="2020-09-04T00:00:00"/>
    <m/>
    <d v="2020-09-04T00:00:00"/>
    <x v="1"/>
    <m/>
    <x v="378"/>
    <s v="2411/2792"/>
    <x v="4"/>
    <s v="4"/>
    <s v="31AAG817"/>
    <s v="704310*******0128"/>
    <s v=""/>
    <s v=""/>
    <s v="431334860"/>
    <m/>
    <m/>
  </r>
  <r>
    <n v="19451079842"/>
    <d v="2020-09-04T00:00:00"/>
    <m/>
    <d v="2020-09-04T00:00:00"/>
    <x v="1"/>
    <m/>
    <x v="379"/>
    <s v="2411/2793"/>
    <x v="4"/>
    <s v="4"/>
    <s v="58ACD928"/>
    <s v="704310*******9827"/>
    <s v=""/>
    <s v=""/>
    <s v="431334864"/>
    <m/>
    <m/>
  </r>
  <r>
    <n v="19451079552"/>
    <d v="2020-09-04T00:00:00"/>
    <m/>
    <d v="2020-09-04T00:00:00"/>
    <x v="1"/>
    <n v="221"/>
    <x v="379"/>
    <s v="2411/2794"/>
    <x v="4"/>
    <s v="4"/>
    <s v="34CUJ235"/>
    <s v="704310*******1946"/>
    <s v="blocked"/>
    <s v="blocked"/>
    <s v="431334835"/>
    <s v="221/211/210"/>
    <s v="БЛОК 6/8/2021 ДЕБЛОК 1/7/2021  БЛОК 30/6/2021"/>
  </r>
  <r>
    <n v="19451080410"/>
    <d v="2020-09-04T00:00:00"/>
    <m/>
    <d v="2020-09-04T00:00:00"/>
    <x v="1"/>
    <m/>
    <x v="379"/>
    <s v="2411/2795"/>
    <x v="4"/>
    <s v="4"/>
    <s v="34SN9469"/>
    <s v="704310*******2890"/>
    <s v=""/>
    <s v=""/>
    <s v="431334921"/>
    <m/>
    <m/>
  </r>
  <r>
    <n v="19451080378"/>
    <d v="2020-09-04T00:00:00"/>
    <m/>
    <d v="2020-09-04T00:00:00"/>
    <x v="1"/>
    <m/>
    <x v="379"/>
    <s v="2411/2796"/>
    <x v="4"/>
    <s v="4"/>
    <s v="33EKN88"/>
    <s v="704310*******0245"/>
    <s v=""/>
    <s v=""/>
    <s v="431334917"/>
    <m/>
    <m/>
  </r>
  <r>
    <n v="19451080337"/>
    <d v="2020-09-04T00:00:00"/>
    <m/>
    <d v="2020-09-04T00:00:00"/>
    <x v="1"/>
    <m/>
    <x v="379"/>
    <s v="2411/2797"/>
    <x v="4"/>
    <s v="4"/>
    <s v="33NB345"/>
    <s v="704310*******4046"/>
    <s v=""/>
    <s v=""/>
    <s v="431334913"/>
    <m/>
    <m/>
  </r>
  <r>
    <n v="19451080295"/>
    <d v="2020-09-04T00:00:00"/>
    <m/>
    <d v="2020-09-04T00:00:00"/>
    <x v="1"/>
    <n v="145"/>
    <x v="379"/>
    <s v="2411/2798"/>
    <x v="4"/>
    <s v="4"/>
    <s v="33AEH632"/>
    <s v="704310*******9561"/>
    <s v="blocked"/>
    <s v="blocked"/>
    <s v="431334909"/>
    <s v="144/119"/>
    <s v="06/11/2020 отправлен"/>
  </r>
  <r>
    <n v="19451080253"/>
    <d v="2020-09-04T00:00:00"/>
    <m/>
    <d v="2020-09-04T00:00:00"/>
    <x v="1"/>
    <m/>
    <x v="379"/>
    <s v="2411/2799"/>
    <x v="4"/>
    <s v="4"/>
    <s v="61ACY941"/>
    <s v="704310*******4346"/>
    <s v=""/>
    <s v=""/>
    <s v="431334905"/>
    <m/>
    <m/>
  </r>
  <r>
    <n v="19451080170"/>
    <d v="2020-09-04T00:00:00"/>
    <m/>
    <d v="2020-09-04T00:00:00"/>
    <x v="1"/>
    <m/>
    <x v="379"/>
    <s v="2411/2800"/>
    <x v="4"/>
    <s v="4"/>
    <s v="01BYF16"/>
    <s v="704310*******1847"/>
    <s v=""/>
    <s v=""/>
    <s v="431334897"/>
    <m/>
    <m/>
  </r>
  <r>
    <n v="19451080139"/>
    <d v="2020-09-04T00:00:00"/>
    <m/>
    <d v="2020-09-04T00:00:00"/>
    <x v="1"/>
    <m/>
    <x v="379"/>
    <s v="2411/2801"/>
    <x v="4"/>
    <s v="4"/>
    <s v="01CER72"/>
    <s v="704310*******1896"/>
    <s v=""/>
    <s v=""/>
    <s v="431334893"/>
    <m/>
    <m/>
  </r>
  <r>
    <n v="19451080097"/>
    <d v="2020-09-04T00:00:00"/>
    <m/>
    <d v="2020-09-04T00:00:00"/>
    <x v="1"/>
    <m/>
    <x v="379"/>
    <s v="2411/2802"/>
    <x v="4"/>
    <s v="4"/>
    <s v="35V0616"/>
    <s v="704310*******6727"/>
    <s v=""/>
    <s v=""/>
    <s v="431334889"/>
    <m/>
    <m/>
  </r>
  <r>
    <n v="19460014400"/>
    <d v="2020-08-21T00:00:00"/>
    <m/>
    <d v="2020-08-21T00:00:00"/>
    <x v="2"/>
    <m/>
    <x v="379"/>
    <s v="2412/554"/>
    <x v="4"/>
    <s v="4"/>
    <s v="MBGOJA44"/>
    <s v="704310*******4094"/>
    <s v=""/>
    <s v=""/>
    <s v="431490464"/>
    <m/>
    <m/>
  </r>
  <r>
    <n v="19451080055"/>
    <d v="2020-09-04T00:00:00"/>
    <m/>
    <d v="2020-09-04T00:00:00"/>
    <x v="1"/>
    <m/>
    <x v="380"/>
    <s v="2411/2803"/>
    <x v="4"/>
    <s v="4"/>
    <s v="35HC8146"/>
    <s v="704310*******7816"/>
    <s v=""/>
    <s v=""/>
    <s v="431334885"/>
    <m/>
    <m/>
  </r>
  <r>
    <n v="19451079974"/>
    <d v="2020-09-04T00:00:00"/>
    <m/>
    <d v="2020-09-04T00:00:00"/>
    <x v="1"/>
    <m/>
    <x v="380"/>
    <s v="2411/2804"/>
    <x v="4"/>
    <s v="4"/>
    <s v="16AKC546"/>
    <s v="704310*******3849"/>
    <s v=""/>
    <s v=""/>
    <s v="431334877"/>
    <m/>
    <m/>
  </r>
  <r>
    <n v="19460014665"/>
    <d v="2020-07-30T00:00:00"/>
    <m/>
    <d v="2020-07-31T00:00:00"/>
    <x v="2"/>
    <m/>
    <x v="380"/>
    <s v="2412/555"/>
    <x v="4"/>
    <s v="4"/>
    <s v="33DVC62"/>
    <s v="704310*******0624"/>
    <s v="expired"/>
    <s v="blocked"/>
    <s v="431490490"/>
    <m/>
    <m/>
  </r>
  <r>
    <n v="19451080428"/>
    <d v="2020-09-04T00:00:00"/>
    <m/>
    <d v="2020-09-04T00:00:00"/>
    <x v="1"/>
    <m/>
    <x v="381"/>
    <s v="2411/2805"/>
    <x v="4"/>
    <s v="4"/>
    <s v="16AKC570"/>
    <s v="704310*******6077"/>
    <s v=""/>
    <s v=""/>
    <s v="431334922"/>
    <m/>
    <m/>
  </r>
  <r>
    <n v="19451079933"/>
    <d v="2020-09-04T00:00:00"/>
    <m/>
    <d v="2020-09-04T00:00:00"/>
    <x v="1"/>
    <m/>
    <x v="381"/>
    <s v="2411/2806"/>
    <x v="4"/>
    <s v="4"/>
    <s v="35HA7737"/>
    <s v="704310*******8129"/>
    <s v=""/>
    <s v=""/>
    <s v="431334873"/>
    <m/>
    <m/>
  </r>
  <r>
    <n v="19451079891"/>
    <d v="2020-09-04T00:00:00"/>
    <m/>
    <d v="2020-09-04T00:00:00"/>
    <x v="1"/>
    <m/>
    <x v="381"/>
    <s v="2411/2807"/>
    <x v="4"/>
    <s v="4"/>
    <s v="53EL840"/>
    <s v="704310*******4429"/>
    <s v=""/>
    <s v=""/>
    <s v="431334869"/>
    <m/>
    <m/>
  </r>
  <r>
    <n v="19451079859"/>
    <d v="2020-09-04T00:00:00"/>
    <m/>
    <d v="2020-09-04T00:00:00"/>
    <x v="1"/>
    <m/>
    <x v="381"/>
    <s v="2411/2808"/>
    <x v="4"/>
    <s v="4"/>
    <s v="31AEU559"/>
    <s v="704310*******2347"/>
    <s v=""/>
    <s v=""/>
    <s v="431334865"/>
    <m/>
    <m/>
  </r>
  <r>
    <n v="19451079818"/>
    <d v="2020-09-04T00:00:00"/>
    <m/>
    <d v="2020-09-04T00:00:00"/>
    <x v="1"/>
    <m/>
    <x v="381"/>
    <s v="2411/2809"/>
    <x v="4"/>
    <s v="4"/>
    <s v="34SN6820"/>
    <s v="704310*******2478"/>
    <s v=""/>
    <s v=""/>
    <s v="431334861"/>
    <m/>
    <m/>
  </r>
  <r>
    <n v="19451079776"/>
    <d v="2020-09-04T00:00:00"/>
    <m/>
    <d v="2020-09-04T00:00:00"/>
    <x v="1"/>
    <m/>
    <x v="381"/>
    <s v="2411/2810"/>
    <x v="4"/>
    <s v="4"/>
    <s v="35ALD157"/>
    <s v="704310*******2982"/>
    <s v=""/>
    <s v=""/>
    <s v="431334857"/>
    <m/>
    <m/>
  </r>
  <r>
    <n v="19460014368"/>
    <d v="2020-08-21T00:00:00"/>
    <m/>
    <d v="2020-08-21T00:00:00"/>
    <x v="2"/>
    <m/>
    <x v="381"/>
    <s v="2412/556"/>
    <x v="4"/>
    <s v="4"/>
    <s v="RU064ZT"/>
    <s v="704310*******4265"/>
    <s v=""/>
    <s v=""/>
    <s v="431490460"/>
    <m/>
    <m/>
  </r>
  <r>
    <n v="19460014111"/>
    <d v="2020-08-21T00:00:00"/>
    <m/>
    <d v="2020-08-21T00:00:00"/>
    <x v="2"/>
    <m/>
    <x v="381"/>
    <s v="2412/557"/>
    <x v="4"/>
    <s v="4"/>
    <s v="PZ355DZ"/>
    <s v="704310*******0024"/>
    <s v=""/>
    <s v=""/>
    <s v="431490435"/>
    <m/>
    <m/>
  </r>
  <r>
    <n v="19441088929"/>
    <d v="2020-02-25T00:00:00"/>
    <m/>
    <d v="2020-02-25T00:00:00"/>
    <x v="5"/>
    <m/>
    <x v="381"/>
    <s v="2413/93"/>
    <x v="4"/>
    <s v="4"/>
    <s v="LJ07ACE"/>
    <s v="704310*******3359"/>
    <s v=""/>
    <s v=""/>
    <s v="431073628"/>
    <m/>
    <m/>
  </r>
  <r>
    <n v="19451079735"/>
    <d v="2020-09-04T00:00:00"/>
    <m/>
    <d v="2020-09-04T00:00:00"/>
    <x v="1"/>
    <n v="145"/>
    <x v="382"/>
    <s v="2411/2811"/>
    <x v="4"/>
    <s v="4"/>
    <s v="33RE500"/>
    <s v="704310*******9056"/>
    <s v="blocked"/>
    <s v="blocked"/>
    <s v="431334853"/>
    <s v="144/135"/>
    <s v="24/12/2020Блок"/>
  </r>
  <r>
    <n v="19451079693"/>
    <d v="2020-09-04T00:00:00"/>
    <m/>
    <d v="2020-09-04T00:00:00"/>
    <x v="1"/>
    <m/>
    <x v="382"/>
    <s v="2411/2812"/>
    <x v="4"/>
    <s v="4"/>
    <s v="31AEY818"/>
    <s v="704310*******2458"/>
    <s v=""/>
    <s v=""/>
    <s v="431334849"/>
    <m/>
    <m/>
  </r>
  <r>
    <n v="19441088663"/>
    <d v="2020-02-25T00:00:00"/>
    <m/>
    <d v="2020-02-25T00:00:00"/>
    <x v="5"/>
    <m/>
    <x v="382"/>
    <s v="2413/94"/>
    <x v="4"/>
    <s v="4"/>
    <s v="MIN953"/>
    <s v="704310*******6233"/>
    <s v=""/>
    <s v=""/>
    <s v="431073602"/>
    <m/>
    <m/>
  </r>
  <r>
    <n v="19451079651"/>
    <d v="2020-09-04T00:00:00"/>
    <m/>
    <d v="2020-09-04T00:00:00"/>
    <x v="1"/>
    <m/>
    <x v="383"/>
    <s v="2411/2813"/>
    <x v="4"/>
    <s v="4"/>
    <s v="16AR467"/>
    <s v="704310*******5506"/>
    <s v=""/>
    <s v=""/>
    <s v="431334845"/>
    <m/>
    <m/>
  </r>
  <r>
    <n v="19451079578"/>
    <d v="2020-09-04T00:00:00"/>
    <m/>
    <d v="2020-09-04T00:00:00"/>
    <x v="1"/>
    <m/>
    <x v="383"/>
    <s v="2411/2815"/>
    <x v="4"/>
    <s v="4"/>
    <s v="42CND35"/>
    <s v="704310*******4245"/>
    <s v=""/>
    <s v=""/>
    <s v="431334837"/>
    <m/>
    <m/>
  </r>
  <r>
    <n v="19451079537"/>
    <d v="2020-09-04T00:00:00"/>
    <m/>
    <d v="2020-09-04T00:00:00"/>
    <x v="1"/>
    <m/>
    <x v="383"/>
    <s v="2411/2816"/>
    <x v="4"/>
    <s v="4"/>
    <s v="CO8878AX"/>
    <s v="704310*******0731"/>
    <s v=""/>
    <s v=""/>
    <s v="431334833"/>
    <m/>
    <m/>
  </r>
  <r>
    <n v="19451080444"/>
    <d v="2020-09-04T00:00:00"/>
    <m/>
    <d v="2020-09-04T00:00:00"/>
    <x v="1"/>
    <m/>
    <x v="383"/>
    <s v="2411/2817"/>
    <x v="4"/>
    <s v="4"/>
    <s v="16SSM12"/>
    <s v="704310*******5654"/>
    <s v=""/>
    <s v=""/>
    <s v="431334924"/>
    <m/>
    <m/>
  </r>
  <r>
    <n v="19460014137"/>
    <d v="2020-08-21T00:00:00"/>
    <m/>
    <d v="2020-08-21T00:00:00"/>
    <x v="2"/>
    <m/>
    <x v="383"/>
    <s v="2412/558"/>
    <x v="4"/>
    <s v="4"/>
    <s v="PZ640DV"/>
    <s v="704310*******6160"/>
    <s v=""/>
    <s v=""/>
    <s v="431490437"/>
    <m/>
    <m/>
  </r>
  <r>
    <n v="19451080477"/>
    <d v="2020-09-04T00:00:00"/>
    <m/>
    <d v="2020-09-04T00:00:00"/>
    <x v="1"/>
    <n v="200"/>
    <x v="384"/>
    <s v="2411/2818"/>
    <x v="4"/>
    <s v="4"/>
    <s v="16SLT73"/>
    <s v="704310*******3450"/>
    <s v="blocked"/>
    <s v="blocked"/>
    <s v="431334927"/>
    <n v="200"/>
    <s v="БЛОК 01/06/2021"/>
  </r>
  <r>
    <n v="19451080451"/>
    <d v="2020-09-04T00:00:00"/>
    <m/>
    <d v="2020-09-04T00:00:00"/>
    <x v="1"/>
    <n v="200"/>
    <x v="384"/>
    <s v="2411/2819"/>
    <x v="4"/>
    <s v="4"/>
    <s v="16R4623"/>
    <s v="704310*******3252"/>
    <s v="blocked"/>
    <s v="blocked"/>
    <s v="431334925"/>
    <n v="200"/>
    <s v="БЛОК 01/06/2021"/>
  </r>
  <r>
    <n v="19451080501"/>
    <d v="2020-09-04T00:00:00"/>
    <m/>
    <d v="2020-09-04T00:00:00"/>
    <x v="1"/>
    <m/>
    <x v="384"/>
    <s v="2411/2820"/>
    <x v="4"/>
    <s v="4"/>
    <s v="34DDC951"/>
    <s v="704310*******7349"/>
    <s v=""/>
    <s v=""/>
    <s v="431334930"/>
    <m/>
    <m/>
  </r>
  <r>
    <n v="19451080386"/>
    <d v="2020-09-04T00:00:00"/>
    <m/>
    <d v="2020-09-04T00:00:00"/>
    <x v="1"/>
    <m/>
    <x v="384"/>
    <s v="2411/2821"/>
    <x v="4"/>
    <s v="4"/>
    <s v="31BD195"/>
    <s v="704310*******5079"/>
    <s v=""/>
    <s v=""/>
    <s v="431334918"/>
    <m/>
    <m/>
  </r>
  <r>
    <n v="19460014376"/>
    <d v="2020-08-21T00:00:00"/>
    <m/>
    <d v="2020-08-21T00:00:00"/>
    <x v="2"/>
    <m/>
    <x v="384"/>
    <s v="2412/559"/>
    <x v="4"/>
    <s v="4"/>
    <s v="K93O214"/>
    <s v="704310*******1381"/>
    <s v=""/>
    <s v=""/>
    <s v="431490461"/>
    <m/>
    <m/>
  </r>
  <r>
    <n v="19451080303"/>
    <d v="2020-09-04T00:00:00"/>
    <m/>
    <d v="2020-09-04T00:00:00"/>
    <x v="1"/>
    <m/>
    <x v="385"/>
    <s v="2411/2822"/>
    <x v="4"/>
    <s v="4"/>
    <s v="42UR350"/>
    <s v="704310*******0279"/>
    <s v=""/>
    <s v=""/>
    <s v="431334910"/>
    <m/>
    <m/>
  </r>
  <r>
    <n v="19451080345"/>
    <d v="2020-09-04T00:00:00"/>
    <m/>
    <d v="2020-09-04T00:00:00"/>
    <x v="1"/>
    <m/>
    <x v="385"/>
    <s v="2411/2823"/>
    <x v="4"/>
    <s v="4"/>
    <s v="34SN9468"/>
    <s v="704310*******2361"/>
    <s v=""/>
    <s v=""/>
    <s v="431334914"/>
    <m/>
    <m/>
  </r>
  <r>
    <n v="19451080261"/>
    <d v="2020-09-04T00:00:00"/>
    <m/>
    <d v="2020-09-04T00:00:00"/>
    <x v="1"/>
    <m/>
    <x v="385"/>
    <s v="2411/2824"/>
    <x v="4"/>
    <s v="4"/>
    <s v="35KVR46"/>
    <s v="704310*******7618"/>
    <s v=""/>
    <s v=""/>
    <s v="431334906"/>
    <m/>
    <m/>
  </r>
  <r>
    <n v="19460014327"/>
    <d v="2020-08-21T00:00:00"/>
    <m/>
    <d v="2020-08-21T00:00:00"/>
    <x v="2"/>
    <m/>
    <x v="385"/>
    <s v="2412/560"/>
    <x v="4"/>
    <s v="4"/>
    <s v="ZG2424GB"/>
    <s v="704310*******0753"/>
    <s v=""/>
    <s v=""/>
    <s v="431490456"/>
    <m/>
    <m/>
  </r>
  <r>
    <n v="19460014061"/>
    <d v="2020-08-21T00:00:00"/>
    <m/>
    <d v="2020-08-21T00:00:00"/>
    <x v="2"/>
    <m/>
    <x v="385"/>
    <s v="2412/561"/>
    <x v="4"/>
    <s v="4"/>
    <s v="ZG6733HA"/>
    <s v="704310*******0079"/>
    <s v="expired"/>
    <s v="blocked"/>
    <s v="431490430"/>
    <m/>
    <m/>
  </r>
  <r>
    <n v="19460014079"/>
    <d v="2020-08-21T00:00:00"/>
    <m/>
    <d v="2020-08-21T00:00:00"/>
    <x v="2"/>
    <m/>
    <x v="385"/>
    <s v="2412/562"/>
    <x v="4"/>
    <s v="4"/>
    <s v="ZG6166GU"/>
    <s v="704310*******0046"/>
    <s v="expired"/>
    <s v="blocked"/>
    <s v="431490431"/>
    <m/>
    <m/>
  </r>
  <r>
    <n v="19460014020"/>
    <d v="2020-08-21T00:00:00"/>
    <m/>
    <d v="2020-08-21T00:00:00"/>
    <x v="2"/>
    <m/>
    <x v="385"/>
    <s v="2412/563"/>
    <x v="4"/>
    <s v="4"/>
    <s v="KA762JK"/>
    <s v="704310*******1804"/>
    <s v=""/>
    <s v=""/>
    <s v="431490426"/>
    <m/>
    <m/>
  </r>
  <r>
    <n v="19451080014"/>
    <d v="2020-09-04T00:00:00"/>
    <m/>
    <d v="2020-09-04T00:00:00"/>
    <x v="1"/>
    <m/>
    <x v="17"/>
    <s v="2411/2825"/>
    <x v="4"/>
    <s v="4"/>
    <s v="16SBL45"/>
    <s v="704310*******0047"/>
    <s v=""/>
    <s v=""/>
    <s v="431334881"/>
    <m/>
    <m/>
  </r>
  <r>
    <n v="19451080220"/>
    <d v="2020-09-04T00:00:00"/>
    <m/>
    <d v="2020-09-04T00:00:00"/>
    <x v="1"/>
    <m/>
    <x v="17"/>
    <s v="2411/2826"/>
    <x v="4"/>
    <s v="4"/>
    <s v="34EJ2176"/>
    <s v="704310*******2288"/>
    <s v=""/>
    <s v=""/>
    <s v="431334902"/>
    <m/>
    <m/>
  </r>
  <r>
    <n v="19451080188"/>
    <d v="2020-09-04T00:00:00"/>
    <m/>
    <d v="2020-09-04T00:00:00"/>
    <x v="1"/>
    <m/>
    <x v="17"/>
    <s v="2411/2827"/>
    <x v="4"/>
    <s v="4"/>
    <s v="81BG244"/>
    <s v="704310*******8584"/>
    <s v=""/>
    <s v=""/>
    <s v="431334898"/>
    <m/>
    <m/>
  </r>
  <r>
    <n v="19451080147"/>
    <d v="2020-09-04T00:00:00"/>
    <m/>
    <d v="2020-09-04T00:00:00"/>
    <x v="1"/>
    <m/>
    <x v="17"/>
    <s v="2411/2828"/>
    <x v="4"/>
    <s v="4"/>
    <s v="34BNY452"/>
    <s v="704310*******7436"/>
    <s v=""/>
    <s v=""/>
    <s v="431334894"/>
    <m/>
    <m/>
  </r>
  <r>
    <n v="19451080105"/>
    <d v="2020-09-04T00:00:00"/>
    <m/>
    <d v="2020-09-04T00:00:00"/>
    <x v="1"/>
    <m/>
    <x v="17"/>
    <s v="2411/2829"/>
    <x v="4"/>
    <s v="4"/>
    <s v="35PNK44"/>
    <s v="704310*******0028"/>
    <s v=""/>
    <s v=""/>
    <s v="431334890"/>
    <m/>
    <m/>
  </r>
  <r>
    <n v="19451080063"/>
    <d v="2020-09-04T00:00:00"/>
    <m/>
    <d v="2020-09-04T00:00:00"/>
    <x v="1"/>
    <m/>
    <x v="17"/>
    <s v="2411/2830"/>
    <x v="4"/>
    <s v="4"/>
    <s v="16AFE707"/>
    <s v="704310*******5175"/>
    <s v=""/>
    <s v=""/>
    <s v="431334886"/>
    <m/>
    <m/>
  </r>
  <r>
    <n v="19451080022"/>
    <d v="2020-09-04T00:00:00"/>
    <m/>
    <d v="2020-09-04T00:00:00"/>
    <x v="1"/>
    <m/>
    <x v="17"/>
    <s v="2411/2831"/>
    <x v="4"/>
    <s v="4"/>
    <s v="01CER68"/>
    <s v="704310*******1862"/>
    <s v=""/>
    <s v=""/>
    <s v="431334882"/>
    <m/>
    <m/>
  </r>
  <r>
    <n v="19451079982"/>
    <d v="2020-09-04T00:00:00"/>
    <m/>
    <d v="2020-09-04T00:00:00"/>
    <x v="1"/>
    <m/>
    <x v="17"/>
    <s v="2411/2832"/>
    <x v="4"/>
    <s v="4"/>
    <s v="76AJ155"/>
    <s v="704310*******4519"/>
    <s v=""/>
    <s v=""/>
    <s v="431334878"/>
    <m/>
    <m/>
  </r>
  <r>
    <n v="19451079941"/>
    <d v="2020-09-04T00:00:00"/>
    <m/>
    <d v="2020-09-04T00:00:00"/>
    <x v="1"/>
    <m/>
    <x v="17"/>
    <s v="2411/2833"/>
    <x v="4"/>
    <s v="4"/>
    <s v="34DE0462"/>
    <s v="704310*******7763"/>
    <s v=""/>
    <s v=""/>
    <s v="431334874"/>
    <m/>
    <m/>
  </r>
  <r>
    <n v="19460014210"/>
    <d v="2020-08-21T00:00:00"/>
    <m/>
    <d v="2020-08-21T00:00:00"/>
    <x v="2"/>
    <m/>
    <x v="17"/>
    <s v="2412/564"/>
    <x v="4"/>
    <s v="4"/>
    <s v="A10T528"/>
    <s v="704310*******1746"/>
    <s v=""/>
    <s v=""/>
    <s v="431490445"/>
    <m/>
    <m/>
  </r>
  <r>
    <n v="19441088945"/>
    <d v="2020-02-25T00:00:00"/>
    <m/>
    <d v="2020-02-25T00:00:00"/>
    <x v="5"/>
    <m/>
    <x v="17"/>
    <s v="2413/95"/>
    <x v="4"/>
    <s v="4"/>
    <s v="BAAV513"/>
    <s v="704310*******8380"/>
    <s v=""/>
    <s v=""/>
    <s v="431073630"/>
    <m/>
    <m/>
  </r>
  <r>
    <n v="19451079909"/>
    <d v="2020-09-04T00:00:00"/>
    <m/>
    <d v="2020-09-04T00:00:00"/>
    <x v="1"/>
    <m/>
    <x v="386"/>
    <s v="2411/2834"/>
    <x v="4"/>
    <s v="4"/>
    <s v="33EMT47"/>
    <s v="704310*******0731"/>
    <s v="expired"/>
    <s v="blocked"/>
    <s v="431334870"/>
    <m/>
    <m/>
  </r>
  <r>
    <n v="19451079867"/>
    <d v="2020-09-04T00:00:00"/>
    <m/>
    <d v="2020-09-04T00:00:00"/>
    <x v="1"/>
    <m/>
    <x v="386"/>
    <s v="2411/2835"/>
    <x v="4"/>
    <s v="4"/>
    <s v="CB5039AH"/>
    <s v="704310*******7965"/>
    <s v=""/>
    <s v=""/>
    <s v="431334866"/>
    <m/>
    <m/>
  </r>
  <r>
    <n v="19460014095"/>
    <d v="2020-08-21T00:00:00"/>
    <m/>
    <d v="2020-08-21T00:00:00"/>
    <x v="2"/>
    <m/>
    <x v="386"/>
    <s v="2412/565"/>
    <x v="4"/>
    <s v="4"/>
    <s v="KA551JG"/>
    <s v="704310*******9883"/>
    <s v=""/>
    <s v=""/>
    <s v="431490433"/>
    <m/>
    <m/>
  </r>
  <r>
    <n v="19451079826"/>
    <d v="2020-09-04T00:00:00"/>
    <m/>
    <d v="2020-09-04T00:00:00"/>
    <x v="1"/>
    <m/>
    <x v="387"/>
    <s v="2411/2836"/>
    <x v="4"/>
    <s v="4"/>
    <s v="34AYS541"/>
    <s v="704310*******1322"/>
    <s v=""/>
    <s v=""/>
    <s v="431334862"/>
    <m/>
    <m/>
  </r>
  <r>
    <n v="19451080469"/>
    <d v="2020-09-04T00:00:00"/>
    <m/>
    <d v="2020-09-04T00:00:00"/>
    <x v="1"/>
    <m/>
    <x v="387"/>
    <s v="2411/2837"/>
    <x v="4"/>
    <s v="4"/>
    <s v="33AFC532"/>
    <s v="704310*******7671"/>
    <s v=""/>
    <s v=""/>
    <s v="431334926"/>
    <m/>
    <m/>
  </r>
  <r>
    <n v="19451079784"/>
    <d v="2020-09-04T00:00:00"/>
    <m/>
    <d v="2020-09-04T00:00:00"/>
    <x v="1"/>
    <m/>
    <x v="387"/>
    <s v="2411/2838"/>
    <x v="4"/>
    <s v="4"/>
    <s v="63AK945"/>
    <s v="704310*******7218"/>
    <s v=""/>
    <s v=""/>
    <s v="431334858"/>
    <m/>
    <m/>
  </r>
  <r>
    <n v="19451079743"/>
    <d v="2020-09-04T00:00:00"/>
    <m/>
    <d v="2020-09-04T00:00:00"/>
    <x v="1"/>
    <m/>
    <x v="387"/>
    <s v="2411/2839"/>
    <x v="4"/>
    <s v="4"/>
    <s v="31AAU139"/>
    <s v="704310*******7213"/>
    <s v=""/>
    <s v=""/>
    <s v="431334854"/>
    <m/>
    <m/>
  </r>
  <r>
    <n v="19451079701"/>
    <d v="2020-09-04T00:00:00"/>
    <m/>
    <d v="2020-09-04T00:00:00"/>
    <x v="1"/>
    <m/>
    <x v="387"/>
    <s v="2411/2840"/>
    <x v="4"/>
    <s v="4"/>
    <s v="33EK741"/>
    <s v="704310*******0106"/>
    <s v=""/>
    <s v=""/>
    <s v="431334850"/>
    <m/>
    <m/>
  </r>
  <r>
    <n v="19451079669"/>
    <d v="2020-09-04T00:00:00"/>
    <m/>
    <d v="2020-09-04T00:00:00"/>
    <x v="1"/>
    <n v="185"/>
    <x v="387"/>
    <s v="2411/2841"/>
    <x v="4"/>
    <s v="4"/>
    <s v="76AAG781"/>
    <s v="704310*******1860"/>
    <s v="blocked"/>
    <s v="blocked"/>
    <s v="431334846"/>
    <n v="185"/>
    <s v="БЛОК 05/05/2021"/>
  </r>
  <r>
    <n v="19451079628"/>
    <d v="2020-09-04T00:00:00"/>
    <m/>
    <d v="2020-09-04T00:00:00"/>
    <x v="1"/>
    <m/>
    <x v="387"/>
    <s v="2411/2842"/>
    <x v="4"/>
    <s v="4"/>
    <s v="42AGY738"/>
    <s v="704310*******5354"/>
    <s v=""/>
    <s v=""/>
    <s v="431334842"/>
    <m/>
    <m/>
  </r>
  <r>
    <n v="19451079586"/>
    <d v="2020-09-04T00:00:00"/>
    <m/>
    <d v="2020-09-04T00:00:00"/>
    <x v="1"/>
    <m/>
    <x v="387"/>
    <s v="2411/2843"/>
    <x v="4"/>
    <s v="4"/>
    <s v="16SGT46"/>
    <s v="704310*******5438"/>
    <s v=""/>
    <s v=""/>
    <s v="431334838"/>
    <m/>
    <m/>
  </r>
  <r>
    <n v="19440695948"/>
    <d v="2020-03-06T00:00:00"/>
    <m/>
    <d v="2020-03-06T00:00:00"/>
    <x v="4"/>
    <n v="192"/>
    <x v="387"/>
    <s v="2414/62"/>
    <x v="4"/>
    <s v="4"/>
    <s v="TE1000PT"/>
    <s v="704310*******9916"/>
    <s v="blocked"/>
    <s v="blocked"/>
    <s v="431034330"/>
    <n v="192"/>
    <s v="Блок 14/5/2021"/>
  </r>
  <r>
    <n v="19451035224"/>
    <d v="2020-09-17T00:00:00"/>
    <m/>
    <d v="2020-09-17T00:00:00"/>
    <x v="1"/>
    <m/>
    <x v="388"/>
    <s v="2411/2844"/>
    <x v="4"/>
    <s v="4"/>
    <s v="31EM789"/>
    <s v="704310*******0102"/>
    <s v=""/>
    <s v=""/>
    <s v="431330402"/>
    <m/>
    <m/>
  </r>
  <r>
    <n v="19451035182"/>
    <d v="2020-09-17T00:00:00"/>
    <m/>
    <d v="2020-09-17T00:00:00"/>
    <x v="1"/>
    <n v="209"/>
    <x v="388"/>
    <s v="2411/2845"/>
    <x v="4"/>
    <s v="4"/>
    <s v="33BFB45"/>
    <s v="704310*******0062"/>
    <s v="blocked"/>
    <s v="blocked"/>
    <s v="431330398"/>
    <n v="209"/>
    <s v="БЛОК 24/6/2021"/>
  </r>
  <r>
    <n v="19451035067"/>
    <d v="2020-09-17T00:00:00"/>
    <m/>
    <d v="2020-09-17T00:00:00"/>
    <x v="1"/>
    <m/>
    <x v="388"/>
    <s v="2411/2846"/>
    <x v="4"/>
    <s v="4"/>
    <s v="35HYY79"/>
    <s v="704310*******2240"/>
    <s v=""/>
    <s v=""/>
    <s v="431330386"/>
    <m/>
    <m/>
  </r>
  <r>
    <n v="19451035141"/>
    <d v="2020-09-17T00:00:00"/>
    <m/>
    <d v="2020-09-17T00:00:00"/>
    <x v="1"/>
    <m/>
    <x v="388"/>
    <s v="2411/2847"/>
    <x v="4"/>
    <s v="4"/>
    <s v="01CER80"/>
    <s v="704310*******8477"/>
    <s v=""/>
    <s v=""/>
    <s v="431330394"/>
    <m/>
    <m/>
  </r>
  <r>
    <n v="19451035109"/>
    <d v="2020-09-17T00:00:00"/>
    <m/>
    <d v="2020-09-17T00:00:00"/>
    <x v="1"/>
    <m/>
    <x v="388"/>
    <s v="2411/2848"/>
    <x v="4"/>
    <s v="4"/>
    <s v="76AAH131"/>
    <s v="704310*******7446"/>
    <s v=""/>
    <s v=""/>
    <s v="431330390"/>
    <m/>
    <m/>
  </r>
  <r>
    <n v="19451035026"/>
    <d v="2020-09-17T00:00:00"/>
    <m/>
    <d v="2020-09-17T00:00:00"/>
    <x v="1"/>
    <m/>
    <x v="388"/>
    <s v="2411/2849"/>
    <x v="4"/>
    <s v="4"/>
    <s v="34DL6927"/>
    <s v="704310*******9374"/>
    <s v=""/>
    <s v=""/>
    <s v="431330382"/>
    <m/>
    <m/>
  </r>
  <r>
    <n v="19451034946"/>
    <d v="2020-09-17T00:00:00"/>
    <m/>
    <d v="2020-09-17T00:00:00"/>
    <x v="1"/>
    <m/>
    <x v="388"/>
    <s v="2411/2851"/>
    <x v="4"/>
    <s v="4"/>
    <s v="34CNS572"/>
    <s v="704310*******0841"/>
    <s v=""/>
    <s v=""/>
    <s v="431330374"/>
    <m/>
    <m/>
  </r>
  <r>
    <n v="19451034904"/>
    <d v="2020-09-17T00:00:00"/>
    <m/>
    <d v="2020-09-17T00:00:00"/>
    <x v="1"/>
    <m/>
    <x v="388"/>
    <s v="2411/2852"/>
    <x v="4"/>
    <s v="4"/>
    <s v="33DCU41"/>
    <s v="704310*******8501"/>
    <s v=""/>
    <s v=""/>
    <s v="431330370"/>
    <m/>
    <m/>
  </r>
  <r>
    <n v="19451034862"/>
    <d v="2020-09-17T00:00:00"/>
    <m/>
    <d v="2020-09-17T00:00:00"/>
    <x v="1"/>
    <m/>
    <x v="388"/>
    <s v="2411/2853"/>
    <x v="4"/>
    <s v="4"/>
    <s v="76AAH137"/>
    <s v="704310*******7800"/>
    <s v=""/>
    <s v=""/>
    <s v="431330366"/>
    <m/>
    <m/>
  </r>
  <r>
    <n v="19460014038"/>
    <d v="2020-08-21T00:00:00"/>
    <m/>
    <d v="2020-08-21T00:00:00"/>
    <x v="2"/>
    <m/>
    <x v="388"/>
    <s v="2412/566"/>
    <x v="4"/>
    <s v="4"/>
    <s v="CA7338MT"/>
    <s v="704310*******0847"/>
    <s v=""/>
    <s v=""/>
    <s v="431490427"/>
    <m/>
    <m/>
  </r>
  <r>
    <n v="19460014244"/>
    <d v="2020-08-21T00:00:00"/>
    <m/>
    <d v="2020-08-21T00:00:00"/>
    <x v="2"/>
    <m/>
    <x v="388"/>
    <s v="2412/567"/>
    <x v="4"/>
    <s v="4"/>
    <s v="M07K577"/>
    <s v="704310*******2454"/>
    <s v=""/>
    <s v=""/>
    <s v="431490448"/>
    <m/>
    <m/>
  </r>
  <r>
    <n v="19441088986"/>
    <d v="2020-02-25T00:00:00"/>
    <m/>
    <d v="2020-02-25T00:00:00"/>
    <x v="5"/>
    <m/>
    <x v="388"/>
    <s v="2413/96"/>
    <x v="4"/>
    <s v="4"/>
    <s v="NMS485"/>
    <s v="704310*******8049"/>
    <s v=""/>
    <s v=""/>
    <s v="431073634"/>
    <m/>
    <m/>
  </r>
  <r>
    <n v="19451034821"/>
    <d v="2020-09-17T00:00:00"/>
    <m/>
    <d v="2020-09-17T00:00:00"/>
    <x v="1"/>
    <m/>
    <x v="389"/>
    <s v="2411/2854"/>
    <x v="4"/>
    <s v="4"/>
    <s v="34KU0331"/>
    <s v="704310*******2692"/>
    <s v=""/>
    <s v=""/>
    <s v="431330362"/>
    <m/>
    <m/>
  </r>
  <r>
    <n v="19451034789"/>
    <d v="2020-09-17T00:00:00"/>
    <m/>
    <d v="2020-09-17T00:00:00"/>
    <x v="1"/>
    <m/>
    <x v="389"/>
    <s v="2411/2855"/>
    <x v="4"/>
    <s v="4"/>
    <s v="34HFE45"/>
    <s v="704310*******0922"/>
    <s v=""/>
    <s v=""/>
    <s v="431330358"/>
    <m/>
    <m/>
  </r>
  <r>
    <n v="19451034748"/>
    <d v="2020-09-17T00:00:00"/>
    <m/>
    <d v="2020-09-17T00:00:00"/>
    <x v="1"/>
    <m/>
    <x v="389"/>
    <s v="2411/2856"/>
    <x v="4"/>
    <s v="4"/>
    <s v="34PG0576"/>
    <s v="704310*******0740"/>
    <s v=""/>
    <s v=""/>
    <s v="431330354"/>
    <m/>
    <m/>
  </r>
  <r>
    <n v="19451034565"/>
    <d v="2020-09-17T00:00:00"/>
    <m/>
    <d v="2020-09-17T00:00:00"/>
    <x v="1"/>
    <m/>
    <x v="389"/>
    <s v="2411/2857"/>
    <x v="4"/>
    <s v="4"/>
    <s v="81EL270"/>
    <s v="704310*******5309"/>
    <s v=""/>
    <s v=""/>
    <s v="431330336"/>
    <m/>
    <m/>
  </r>
  <r>
    <n v="19451034706"/>
    <d v="2020-09-17T00:00:00"/>
    <m/>
    <d v="2020-09-17T00:00:00"/>
    <x v="1"/>
    <m/>
    <x v="389"/>
    <s v="2411/2858"/>
    <x v="4"/>
    <s v="4"/>
    <s v="33ACC239"/>
    <s v="704310*******0057"/>
    <s v=""/>
    <s v=""/>
    <s v="431330350"/>
    <m/>
    <m/>
  </r>
  <r>
    <n v="19451034581"/>
    <d v="2020-09-17T00:00:00"/>
    <m/>
    <d v="2020-09-17T00:00:00"/>
    <x v="1"/>
    <m/>
    <x v="389"/>
    <s v="2411/2859"/>
    <x v="4"/>
    <s v="4"/>
    <s v="16SBL29"/>
    <s v="704310*******5412"/>
    <s v=""/>
    <s v=""/>
    <s v="431330338"/>
    <m/>
    <m/>
  </r>
  <r>
    <n v="19451034631"/>
    <d v="2020-09-17T00:00:00"/>
    <m/>
    <d v="2020-09-17T00:00:00"/>
    <x v="1"/>
    <m/>
    <x v="389"/>
    <s v="2411/2860"/>
    <x v="4"/>
    <s v="4"/>
    <s v="O93A603"/>
    <s v="704310*******0564"/>
    <s v="expired"/>
    <s v="blocked"/>
    <s v="431330343"/>
    <m/>
    <m/>
  </r>
  <r>
    <n v="19451035505"/>
    <d v="2020-09-17T00:00:00"/>
    <m/>
    <d v="2020-09-17T00:00:00"/>
    <x v="1"/>
    <m/>
    <x v="389"/>
    <s v="2411/2861"/>
    <x v="4"/>
    <s v="4"/>
    <s v="34CJA580"/>
    <s v="704310*******5404"/>
    <s v=""/>
    <s v=""/>
    <s v="431330430"/>
    <m/>
    <m/>
  </r>
  <r>
    <n v="19451034623"/>
    <d v="2020-09-17T00:00:00"/>
    <m/>
    <d v="2020-09-17T00:00:00"/>
    <x v="1"/>
    <m/>
    <x v="389"/>
    <s v="2411/2862"/>
    <x v="4"/>
    <s v="4"/>
    <s v="K91J666"/>
    <s v="704310*******6011"/>
    <s v="expired"/>
    <s v="blocked"/>
    <s v="431330342"/>
    <m/>
    <m/>
  </r>
  <r>
    <n v="19451035463"/>
    <d v="2020-09-17T00:00:00"/>
    <m/>
    <d v="2020-09-17T00:00:00"/>
    <x v="1"/>
    <m/>
    <x v="389"/>
    <s v="2411/2863"/>
    <x v="4"/>
    <s v="4"/>
    <s v="T17A155"/>
    <s v="704310*******0697"/>
    <s v="expired"/>
    <s v="blocked"/>
    <s v="431330426"/>
    <m/>
    <m/>
  </r>
  <r>
    <n v="19451035422"/>
    <d v="2020-09-17T00:00:00"/>
    <m/>
    <d v="2020-09-17T00:00:00"/>
    <x v="1"/>
    <m/>
    <x v="389"/>
    <s v="2411/2864"/>
    <x v="4"/>
    <s v="4"/>
    <s v="53EL825"/>
    <s v="704310*******4411"/>
    <s v=""/>
    <s v=""/>
    <s v="431330422"/>
    <m/>
    <m/>
  </r>
  <r>
    <n v="19451035380"/>
    <d v="2020-09-17T00:00:00"/>
    <m/>
    <d v="2020-09-17T00:00:00"/>
    <x v="1"/>
    <m/>
    <x v="389"/>
    <s v="2411/2865"/>
    <x v="4"/>
    <s v="4"/>
    <s v="31AEZ135"/>
    <s v="704310*******2482"/>
    <s v=""/>
    <s v=""/>
    <s v="431330418"/>
    <m/>
    <m/>
  </r>
  <r>
    <n v="19460014087"/>
    <d v="2020-08-21T00:00:00"/>
    <m/>
    <d v="2020-08-21T00:00:00"/>
    <x v="2"/>
    <m/>
    <x v="389"/>
    <s v="2412/568"/>
    <x v="4"/>
    <s v="4"/>
    <s v="26ADF439"/>
    <s v="704310*******0253"/>
    <s v=""/>
    <s v=""/>
    <s v="431490432"/>
    <m/>
    <m/>
  </r>
  <r>
    <n v="19460014285"/>
    <d v="2020-08-21T00:00:00"/>
    <m/>
    <d v="2020-08-21T00:00:00"/>
    <x v="2"/>
    <m/>
    <x v="389"/>
    <s v="2412/569"/>
    <x v="4"/>
    <s v="4"/>
    <s v="KA582GS"/>
    <s v="704310*******0614"/>
    <s v=""/>
    <s v=""/>
    <s v="431490452"/>
    <m/>
    <m/>
  </r>
  <r>
    <n v="19460014103"/>
    <d v="2020-08-21T00:00:00"/>
    <m/>
    <d v="2020-08-21T00:00:00"/>
    <x v="2"/>
    <m/>
    <x v="389"/>
    <s v="2412/570"/>
    <x v="4"/>
    <s v="4"/>
    <s v="KA673GO"/>
    <s v="704310*******0796"/>
    <s v=""/>
    <s v=""/>
    <s v="431490434"/>
    <m/>
    <m/>
  </r>
  <r>
    <n v="19451035349"/>
    <d v="2020-09-17T00:00:00"/>
    <m/>
    <d v="2020-09-17T00:00:00"/>
    <x v="1"/>
    <m/>
    <x v="390"/>
    <s v="2411/2866"/>
    <x v="4"/>
    <s v="4"/>
    <s v="34AYS542"/>
    <s v="704310*******1538"/>
    <s v=""/>
    <s v=""/>
    <s v="431330414"/>
    <m/>
    <m/>
  </r>
  <r>
    <n v="19451035307"/>
    <d v="2020-09-17T00:00:00"/>
    <m/>
    <d v="2020-09-17T00:00:00"/>
    <x v="1"/>
    <m/>
    <x v="390"/>
    <s v="2411/2867"/>
    <x v="4"/>
    <s v="4"/>
    <s v="33BSS90"/>
    <s v="704310*******1143"/>
    <s v=""/>
    <s v=""/>
    <s v="431330410"/>
    <m/>
    <m/>
  </r>
  <r>
    <n v="19451035265"/>
    <d v="2020-09-17T00:00:00"/>
    <m/>
    <d v="2020-09-17T00:00:00"/>
    <x v="1"/>
    <m/>
    <x v="390"/>
    <s v="2411/2868"/>
    <x v="4"/>
    <s v="4"/>
    <s v="33AYV89"/>
    <s v="704310*******0039"/>
    <s v=""/>
    <s v=""/>
    <s v="431330406"/>
    <m/>
    <m/>
  </r>
  <r>
    <n v="19451079545"/>
    <d v="2020-09-04T00:00:00"/>
    <m/>
    <d v="2020-09-04T00:00:00"/>
    <x v="1"/>
    <m/>
    <x v="390"/>
    <s v="2411/2869"/>
    <x v="4"/>
    <s v="4"/>
    <s v="01CZH57"/>
    <s v="704310*******2027"/>
    <s v=""/>
    <s v=""/>
    <s v="431334834"/>
    <m/>
    <m/>
  </r>
  <r>
    <n v="19451035059"/>
    <d v="2020-09-17T00:00:00"/>
    <m/>
    <d v="2020-09-17T00:00:00"/>
    <x v="1"/>
    <m/>
    <x v="390"/>
    <s v="2411/2870"/>
    <x v="4"/>
    <s v="4"/>
    <s v="01CZH67"/>
    <s v="704310*******6894"/>
    <s v=""/>
    <s v=""/>
    <s v="431330385"/>
    <m/>
    <m/>
  </r>
  <r>
    <n v="19451035091"/>
    <d v="2020-09-17T00:00:00"/>
    <m/>
    <d v="2020-09-17T00:00:00"/>
    <x v="1"/>
    <m/>
    <x v="390"/>
    <s v="2411/2871"/>
    <x v="4"/>
    <s v="4"/>
    <s v="07DAK16"/>
    <s v="704310*******0240"/>
    <s v="expired"/>
    <s v="blocked"/>
    <s v="431330389"/>
    <m/>
    <m/>
  </r>
  <r>
    <n v="19451080485"/>
    <d v="2020-09-04T00:00:00"/>
    <m/>
    <d v="2020-09-04T00:00:00"/>
    <x v="1"/>
    <m/>
    <x v="390"/>
    <s v="2411/2872"/>
    <x v="4"/>
    <s v="4"/>
    <s v="81EL762"/>
    <s v="704310*******5572"/>
    <s v=""/>
    <s v=""/>
    <s v="431334928"/>
    <m/>
    <m/>
  </r>
  <r>
    <n v="19451035133"/>
    <d v="2020-09-17T00:00:00"/>
    <m/>
    <d v="2020-09-17T00:00:00"/>
    <x v="1"/>
    <m/>
    <x v="390"/>
    <s v="2411/2873"/>
    <x v="4"/>
    <s v="4"/>
    <s v="16AKA798"/>
    <s v="704310*******8764"/>
    <s v=""/>
    <s v=""/>
    <s v="431330393"/>
    <m/>
    <m/>
  </r>
  <r>
    <n v="19451035174"/>
    <d v="2020-09-17T00:00:00"/>
    <m/>
    <d v="2020-09-17T00:00:00"/>
    <x v="1"/>
    <m/>
    <x v="390"/>
    <s v="2411/2874"/>
    <x v="4"/>
    <s v="4"/>
    <s v="34FL9939"/>
    <s v="704310*******1123"/>
    <s v=""/>
    <s v=""/>
    <s v="431330397"/>
    <m/>
    <m/>
  </r>
  <r>
    <n v="19451035216"/>
    <d v="2020-09-17T00:00:00"/>
    <m/>
    <d v="2020-09-17T00:00:00"/>
    <x v="1"/>
    <m/>
    <x v="390"/>
    <s v="2411/2875"/>
    <x v="4"/>
    <s v="4"/>
    <s v="E65T473"/>
    <s v="704310*******0549"/>
    <s v="expired"/>
    <s v="blocked"/>
    <s v="431330401"/>
    <m/>
    <m/>
  </r>
  <r>
    <n v="19451035257"/>
    <d v="2020-09-17T00:00:00"/>
    <m/>
    <d v="2020-09-17T00:00:00"/>
    <x v="1"/>
    <m/>
    <x v="390"/>
    <s v="2411/2876"/>
    <x v="4"/>
    <s v="4"/>
    <s v="A31T930"/>
    <s v="704310*******0416"/>
    <s v="expired"/>
    <s v="blocked"/>
    <s v="431330405"/>
    <m/>
    <m/>
  </r>
  <r>
    <n v="19451035299"/>
    <d v="2020-09-17T00:00:00"/>
    <m/>
    <d v="2020-09-17T00:00:00"/>
    <x v="1"/>
    <m/>
    <x v="390"/>
    <s v="2411/2877"/>
    <x v="4"/>
    <s v="4"/>
    <s v="31AEZ451"/>
    <s v="704310*******0292"/>
    <s v=""/>
    <s v=""/>
    <s v="431330409"/>
    <m/>
    <m/>
  </r>
  <r>
    <n v="19451035372"/>
    <d v="2020-09-17T00:00:00"/>
    <m/>
    <d v="2020-09-17T00:00:00"/>
    <x v="1"/>
    <m/>
    <x v="390"/>
    <s v="2411/2879"/>
    <x v="4"/>
    <s v="4"/>
    <s v="28K5979"/>
    <s v="704310*******0235"/>
    <s v="expired"/>
    <s v="blocked"/>
    <s v="431330417"/>
    <m/>
    <m/>
  </r>
  <r>
    <n v="19451035414"/>
    <d v="2020-09-17T00:00:00"/>
    <m/>
    <d v="2020-09-17T00:00:00"/>
    <x v="1"/>
    <m/>
    <x v="390"/>
    <s v="2411/2880"/>
    <x v="4"/>
    <s v="4"/>
    <s v="07ANB829"/>
    <s v="704310*******0178"/>
    <s v="expired"/>
    <s v="blocked"/>
    <s v="431330421"/>
    <m/>
    <m/>
  </r>
  <r>
    <n v="19460014046"/>
    <d v="2020-08-21T00:00:00"/>
    <m/>
    <d v="2020-08-21T00:00:00"/>
    <x v="2"/>
    <m/>
    <x v="390"/>
    <s v="2412/571"/>
    <x v="4"/>
    <s v="4"/>
    <s v="T17A156"/>
    <s v="704310*******0705"/>
    <s v="expired"/>
    <s v="blocked"/>
    <s v="431490428"/>
    <m/>
    <m/>
  </r>
  <r>
    <n v="19460014251"/>
    <d v="2020-08-21T00:00:00"/>
    <m/>
    <d v="2020-08-21T00:00:00"/>
    <x v="2"/>
    <m/>
    <x v="390"/>
    <s v="2412/572"/>
    <x v="4"/>
    <s v="4"/>
    <s v="J76K492"/>
    <s v="704310*******0374"/>
    <s v="expired"/>
    <s v="blocked"/>
    <s v="431490449"/>
    <m/>
    <m/>
  </r>
  <r>
    <n v="19451035455"/>
    <d v="2020-09-17T00:00:00"/>
    <m/>
    <d v="2020-09-17T00:00:00"/>
    <x v="1"/>
    <m/>
    <x v="391"/>
    <s v="2411/2881"/>
    <x v="4"/>
    <s v="4"/>
    <s v="34BMD830"/>
    <s v="704310*******6644"/>
    <s v=""/>
    <s v=""/>
    <s v="431330425"/>
    <m/>
    <m/>
  </r>
  <r>
    <n v="19451035497"/>
    <d v="2020-09-17T00:00:00"/>
    <m/>
    <d v="2020-09-17T00:00:00"/>
    <x v="1"/>
    <m/>
    <x v="391"/>
    <s v="2411/2882"/>
    <x v="4"/>
    <s v="4"/>
    <s v="31AEZ166"/>
    <s v="704310*******1459"/>
    <s v="expired"/>
    <s v="blocked"/>
    <s v="431330429"/>
    <m/>
    <m/>
  </r>
  <r>
    <n v="19451034540"/>
    <d v="2020-09-17T00:00:00"/>
    <m/>
    <d v="2020-09-17T00:00:00"/>
    <x v="1"/>
    <m/>
    <x v="391"/>
    <s v="2411/2883"/>
    <x v="4"/>
    <s v="4"/>
    <s v="01CER76"/>
    <s v="704310*******1938"/>
    <s v=""/>
    <s v=""/>
    <s v="431330334"/>
    <m/>
    <m/>
  </r>
  <r>
    <n v="19451034524"/>
    <d v="2020-09-17T00:00:00"/>
    <m/>
    <d v="2020-09-17T00:00:00"/>
    <x v="1"/>
    <m/>
    <x v="391"/>
    <s v="2411/2884"/>
    <x v="4"/>
    <s v="4"/>
    <s v="01CER67"/>
    <s v="704310*******2068"/>
    <s v=""/>
    <s v=""/>
    <s v="431330332"/>
    <m/>
    <m/>
  </r>
  <r>
    <n v="19460014228"/>
    <d v="2020-08-21T00:00:00"/>
    <m/>
    <d v="2020-08-21T00:00:00"/>
    <x v="2"/>
    <m/>
    <x v="391"/>
    <s v="2412/573"/>
    <x v="4"/>
    <s v="4"/>
    <s v="ZG2025MM"/>
    <s v="704310*******5463"/>
    <s v="expired"/>
    <s v="blocked"/>
    <s v="431490446"/>
    <m/>
    <m/>
  </r>
  <r>
    <n v="19460014178"/>
    <d v="2020-08-21T00:00:00"/>
    <m/>
    <d v="2020-08-21T00:00:00"/>
    <x v="2"/>
    <n v="145"/>
    <x v="391"/>
    <s v="2412/574"/>
    <x v="4"/>
    <s v="4"/>
    <s v="KA228GN"/>
    <s v="704310*******0788"/>
    <s v="blocked"/>
    <s v="blocked"/>
    <s v="431490441"/>
    <s v="144/142"/>
    <s v="Блок 15/01/2021"/>
  </r>
  <r>
    <n v="19451034615"/>
    <d v="2020-09-17T00:00:00"/>
    <m/>
    <d v="2020-09-17T00:00:00"/>
    <x v="1"/>
    <m/>
    <x v="392"/>
    <s v="2411/2885"/>
    <x v="4"/>
    <s v="4"/>
    <s v="33AEC024"/>
    <s v="704310*******6679"/>
    <s v="expired"/>
    <s v="blocked"/>
    <s v="431330341"/>
    <m/>
    <m/>
  </r>
  <r>
    <n v="19451035018"/>
    <d v="2020-09-17T00:00:00"/>
    <m/>
    <d v="2020-09-17T00:00:00"/>
    <x v="1"/>
    <m/>
    <x v="392"/>
    <s v="2411/2886"/>
    <x v="4"/>
    <s v="4"/>
    <s v="16SBL58"/>
    <s v="704310*******2938"/>
    <s v=""/>
    <s v=""/>
    <s v="431330381"/>
    <m/>
    <m/>
  </r>
  <r>
    <n v="19451034979"/>
    <d v="2020-09-17T00:00:00"/>
    <m/>
    <d v="2020-09-17T00:00:00"/>
    <x v="1"/>
    <m/>
    <x v="392"/>
    <s v="2411/2887"/>
    <x v="4"/>
    <s v="4"/>
    <s v="CB5319KP"/>
    <s v="704310*******0063"/>
    <s v=""/>
    <s v=""/>
    <s v="431330377"/>
    <m/>
    <m/>
  </r>
  <r>
    <n v="19460014202"/>
    <d v="2020-08-21T00:00:00"/>
    <m/>
    <d v="2020-08-21T00:00:00"/>
    <x v="2"/>
    <m/>
    <x v="392"/>
    <s v="2412/575"/>
    <x v="4"/>
    <s v="4"/>
    <s v="DJ304CF"/>
    <s v="704310*******5016"/>
    <s v=""/>
    <s v=""/>
    <s v="431490444"/>
    <m/>
    <m/>
  </r>
  <r>
    <n v="19460014012"/>
    <d v="2020-08-21T00:00:00"/>
    <m/>
    <d v="2020-08-21T00:00:00"/>
    <x v="2"/>
    <m/>
    <x v="392"/>
    <s v="2412/576"/>
    <x v="4"/>
    <s v="4"/>
    <s v="MBGOJA8"/>
    <s v="704310*******3443"/>
    <s v=""/>
    <s v=""/>
    <s v="431490425"/>
    <m/>
    <m/>
  </r>
  <r>
    <n v="19460014301"/>
    <d v="2020-08-21T00:00:00"/>
    <m/>
    <d v="2020-08-21T00:00:00"/>
    <x v="2"/>
    <m/>
    <x v="392"/>
    <s v="2412/577"/>
    <x v="4"/>
    <s v="4"/>
    <s v="KA582GS"/>
    <s v="704310*******0614"/>
    <s v=""/>
    <s v=""/>
    <s v="431490454"/>
    <m/>
    <m/>
  </r>
  <r>
    <n v="20300611652"/>
    <m/>
    <m/>
    <m/>
    <x v="0"/>
    <n v="235"/>
    <x v="393"/>
    <s v="2410/92"/>
    <x v="4"/>
    <s v="4"/>
    <s v="LJ084PE"/>
    <s v="704310*******0351"/>
    <s v="blocked"/>
    <s v="blocked"/>
    <s v="544796397"/>
    <n v="235"/>
    <m/>
  </r>
  <r>
    <n v="19451034664"/>
    <d v="2020-09-17T00:00:00"/>
    <m/>
    <d v="2020-09-17T00:00:00"/>
    <x v="1"/>
    <m/>
    <x v="393"/>
    <s v="2411/2888"/>
    <x v="4"/>
    <s v="4"/>
    <s v="SB560GI"/>
    <s v="704310*******0084"/>
    <s v=""/>
    <s v=""/>
    <s v="431330346"/>
    <m/>
    <m/>
  </r>
  <r>
    <n v="19451034938"/>
    <d v="2020-09-17T00:00:00"/>
    <m/>
    <d v="2020-09-17T00:00:00"/>
    <x v="1"/>
    <m/>
    <x v="393"/>
    <s v="2411/2889"/>
    <x v="4"/>
    <s v="4"/>
    <s v="16AKB878"/>
    <s v="704310*******7589"/>
    <s v=""/>
    <s v=""/>
    <s v="431330373"/>
    <m/>
    <m/>
  </r>
  <r>
    <n v="19451034698"/>
    <d v="2020-09-17T00:00:00"/>
    <m/>
    <d v="2020-09-17T00:00:00"/>
    <x v="1"/>
    <m/>
    <x v="393"/>
    <s v="2411/2890"/>
    <x v="4"/>
    <s v="4"/>
    <s v="33ABE460"/>
    <s v="704310*******1983"/>
    <s v=""/>
    <s v=""/>
    <s v="431330349"/>
    <m/>
    <m/>
  </r>
  <r>
    <n v="19451034730"/>
    <d v="2020-09-17T00:00:00"/>
    <m/>
    <d v="2020-09-17T00:00:00"/>
    <x v="1"/>
    <m/>
    <x v="393"/>
    <s v="2411/2891"/>
    <x v="4"/>
    <s v="4"/>
    <s v="31HM563"/>
    <s v="704310*******7560"/>
    <s v=""/>
    <s v=""/>
    <s v="431330353"/>
    <m/>
    <m/>
  </r>
  <r>
    <n v="19451034771"/>
    <d v="2020-09-17T00:00:00"/>
    <m/>
    <d v="2020-09-17T00:00:00"/>
    <x v="1"/>
    <n v="200"/>
    <x v="393"/>
    <s v="2411/2892"/>
    <x v="4"/>
    <s v="4"/>
    <s v="16ANG73"/>
    <s v="704310*******3450"/>
    <s v="blocked"/>
    <s v="blocked"/>
    <s v="431330357"/>
    <n v="200"/>
    <s v="БЛОК 01/06/2021"/>
  </r>
  <r>
    <n v="19451034813"/>
    <d v="2020-09-17T00:00:00"/>
    <m/>
    <d v="2020-09-17T00:00:00"/>
    <x v="1"/>
    <n v="176"/>
    <x v="393"/>
    <s v="2411/2893"/>
    <x v="4"/>
    <s v="4"/>
    <s v="34CZP204"/>
    <s v="704310*******0303"/>
    <s v="blocked"/>
    <s v="blocked"/>
    <s v="431330361"/>
    <n v="177"/>
    <s v="БЛОК 15/04/2021 по стоп листам 174,175,176,177"/>
  </r>
  <r>
    <n v="19460014319"/>
    <d v="2020-08-21T00:00:00"/>
    <m/>
    <d v="2020-08-21T00:00:00"/>
    <x v="2"/>
    <m/>
    <x v="393"/>
    <s v="2412/578"/>
    <x v="4"/>
    <s v="4"/>
    <s v="CEZI762"/>
    <s v="704310*******6061"/>
    <s v=""/>
    <s v=""/>
    <s v="431490455"/>
    <m/>
    <m/>
  </r>
  <r>
    <n v="19460014194"/>
    <d v="2020-08-21T00:00:00"/>
    <m/>
    <d v="2020-08-21T00:00:00"/>
    <x v="2"/>
    <m/>
    <x v="393"/>
    <s v="2412/579"/>
    <x v="4"/>
    <s v="4"/>
    <s v="KU0862AF"/>
    <s v="704310*******9810"/>
    <s v=""/>
    <s v=""/>
    <s v="431490443"/>
    <m/>
    <m/>
  </r>
  <r>
    <n v="19460014053"/>
    <d v="2020-08-21T00:00:00"/>
    <m/>
    <d v="2020-08-21T00:00:00"/>
    <x v="2"/>
    <m/>
    <x v="393"/>
    <s v="2412/580"/>
    <x v="4"/>
    <s v="4"/>
    <s v="RU048DE"/>
    <s v="704310*******9205"/>
    <s v=""/>
    <s v=""/>
    <s v="431490429"/>
    <m/>
    <m/>
  </r>
  <r>
    <n v="19441088713"/>
    <d v="2020-02-25T00:00:00"/>
    <m/>
    <d v="2020-02-25T00:00:00"/>
    <x v="5"/>
    <m/>
    <x v="393"/>
    <s v="2413/97"/>
    <x v="4"/>
    <s v="4"/>
    <s v="BABB352"/>
    <s v="704310*******8315"/>
    <s v=""/>
    <s v=""/>
    <s v="431073607"/>
    <m/>
    <m/>
  </r>
  <r>
    <n v="19451034854"/>
    <d v="2020-09-17T00:00:00"/>
    <m/>
    <d v="2020-09-17T00:00:00"/>
    <x v="1"/>
    <m/>
    <x v="394"/>
    <s v="2411/2894"/>
    <x v="4"/>
    <s v="4"/>
    <s v="16AKH762"/>
    <s v="704310*******4615"/>
    <s v=""/>
    <s v=""/>
    <s v="431330365"/>
    <m/>
    <m/>
  </r>
  <r>
    <n v="19451034896"/>
    <d v="2020-09-17T00:00:00"/>
    <m/>
    <d v="2020-09-17T00:00:00"/>
    <x v="1"/>
    <m/>
    <x v="394"/>
    <s v="2411/2895"/>
    <x v="4"/>
    <s v="4"/>
    <s v="33AFF500"/>
    <s v="704310*******2112"/>
    <s v=""/>
    <s v=""/>
    <s v="431330369"/>
    <m/>
    <m/>
  </r>
  <r>
    <n v="19451035042"/>
    <d v="2020-09-17T00:00:00"/>
    <m/>
    <d v="2020-09-17T00:00:00"/>
    <x v="1"/>
    <m/>
    <x v="394"/>
    <s v="2411/2896"/>
    <x v="4"/>
    <s v="4"/>
    <s v="42AGT754"/>
    <s v="704310*******0763"/>
    <s v=""/>
    <s v=""/>
    <s v="431330384"/>
    <m/>
    <m/>
  </r>
  <r>
    <n v="19451035083"/>
    <d v="2020-09-17T00:00:00"/>
    <m/>
    <d v="2020-09-17T00:00:00"/>
    <x v="1"/>
    <m/>
    <x v="394"/>
    <s v="2411/2897"/>
    <x v="4"/>
    <s v="4"/>
    <s v="34BMD652"/>
    <s v="704310*******6552"/>
    <s v=""/>
    <s v=""/>
    <s v="431330388"/>
    <m/>
    <m/>
  </r>
  <r>
    <n v="19451035125"/>
    <d v="2020-09-17T00:00:00"/>
    <m/>
    <d v="2020-09-17T00:00:00"/>
    <x v="1"/>
    <m/>
    <x v="394"/>
    <s v="2411/2898"/>
    <x v="4"/>
    <s v="4"/>
    <s v="34FT9654"/>
    <s v="704310*******0102"/>
    <s v=""/>
    <s v=""/>
    <s v="431330392"/>
    <m/>
    <m/>
  </r>
  <r>
    <n v="19451035166"/>
    <d v="2020-09-17T00:00:00"/>
    <m/>
    <d v="2020-09-17T00:00:00"/>
    <x v="1"/>
    <m/>
    <x v="395"/>
    <s v="2411/2899"/>
    <x v="4"/>
    <s v="4"/>
    <s v="CB2526BX"/>
    <s v="704310*******9365"/>
    <s v=""/>
    <s v=""/>
    <s v="431330396"/>
    <m/>
    <m/>
  </r>
  <r>
    <n v="19451035208"/>
    <d v="2020-09-17T00:00:00"/>
    <m/>
    <d v="2020-09-17T00:00:00"/>
    <x v="1"/>
    <m/>
    <x v="395"/>
    <s v="2411/2900"/>
    <x v="4"/>
    <s v="4"/>
    <s v="41KY770"/>
    <s v="704310*******0119"/>
    <s v=""/>
    <s v=""/>
    <s v="431330400"/>
    <m/>
    <m/>
  </r>
  <r>
    <n v="19451035240"/>
    <d v="2020-09-17T00:00:00"/>
    <m/>
    <d v="2020-09-17T00:00:00"/>
    <x v="1"/>
    <m/>
    <x v="395"/>
    <s v="2411/2901"/>
    <x v="4"/>
    <s v="4"/>
    <s v="34Y2618"/>
    <s v="704310*******1420"/>
    <s v=""/>
    <s v=""/>
    <s v="431330404"/>
    <m/>
    <m/>
  </r>
  <r>
    <n v="19451035281"/>
    <d v="2020-09-17T00:00:00"/>
    <m/>
    <d v="2020-09-17T00:00:00"/>
    <x v="1"/>
    <m/>
    <x v="395"/>
    <s v="2411/2902"/>
    <x v="4"/>
    <s v="4"/>
    <s v="31DJ692"/>
    <s v="704310*******0060"/>
    <s v=""/>
    <s v=""/>
    <s v="431330408"/>
    <m/>
    <m/>
  </r>
  <r>
    <n v="19460014152"/>
    <d v="2020-08-21T00:00:00"/>
    <m/>
    <d v="2020-08-21T00:00:00"/>
    <x v="2"/>
    <m/>
    <x v="395"/>
    <s v="2412/581"/>
    <x v="4"/>
    <s v="4"/>
    <s v="07AND970"/>
    <s v="704310*******7999"/>
    <s v=""/>
    <s v=""/>
    <s v="431490439"/>
    <m/>
    <m/>
  </r>
  <r>
    <n v="19451035323"/>
    <d v="2020-09-17T00:00:00"/>
    <m/>
    <d v="2020-09-17T00:00:00"/>
    <x v="1"/>
    <m/>
    <x v="396"/>
    <s v="2411/2903"/>
    <x v="4"/>
    <s v="4"/>
    <s v="16AKB838"/>
    <s v="704310*******7563"/>
    <s v=""/>
    <s v=""/>
    <s v="431330412"/>
    <m/>
    <m/>
  </r>
  <r>
    <n v="19451035364"/>
    <d v="2020-09-17T00:00:00"/>
    <m/>
    <d v="2020-09-17T00:00:00"/>
    <x v="1"/>
    <m/>
    <x v="396"/>
    <s v="2411/2904"/>
    <x v="4"/>
    <s v="4"/>
    <s v="26SK946"/>
    <s v="704310*******2801"/>
    <s v=""/>
    <s v=""/>
    <s v="431330416"/>
    <m/>
    <m/>
  </r>
  <r>
    <n v="19451035406"/>
    <d v="2020-09-17T00:00:00"/>
    <m/>
    <d v="2020-09-17T00:00:00"/>
    <x v="1"/>
    <m/>
    <x v="396"/>
    <s v="2411/2905"/>
    <x v="4"/>
    <s v="4"/>
    <s v="34CSF266"/>
    <s v="704310*******0118"/>
    <s v=""/>
    <s v=""/>
    <s v="431330420"/>
    <m/>
    <m/>
  </r>
  <r>
    <n v="19451035448"/>
    <d v="2020-09-17T00:00:00"/>
    <m/>
    <d v="2020-09-17T00:00:00"/>
    <x v="1"/>
    <m/>
    <x v="396"/>
    <s v="2411/2906"/>
    <x v="4"/>
    <s v="4"/>
    <s v="16AKB871"/>
    <s v="704310*******7555"/>
    <s v=""/>
    <s v=""/>
    <s v="431330424"/>
    <m/>
    <m/>
  </r>
  <r>
    <n v="19460014384"/>
    <d v="2020-08-21T00:00:00"/>
    <m/>
    <d v="2020-08-21T00:00:00"/>
    <x v="2"/>
    <m/>
    <x v="396"/>
    <s v="2412/582"/>
    <x v="4"/>
    <s v="4"/>
    <s v="KU9626AE"/>
    <s v="704310*******7925"/>
    <s v=""/>
    <s v=""/>
    <s v="431490462"/>
    <m/>
    <m/>
  </r>
  <r>
    <n v="19460014335"/>
    <d v="2020-08-21T00:00:00"/>
    <m/>
    <d v="2020-08-21T00:00:00"/>
    <x v="2"/>
    <m/>
    <x v="396"/>
    <s v="2412/583"/>
    <x v="4"/>
    <s v="4"/>
    <s v="KU5804AC"/>
    <s v="704310*******0106"/>
    <s v="expired"/>
    <s v="blocked"/>
    <s v="431490457"/>
    <m/>
    <m/>
  </r>
  <r>
    <n v="19451035489"/>
    <d v="2020-09-17T00:00:00"/>
    <m/>
    <d v="2020-09-17T00:00:00"/>
    <x v="1"/>
    <m/>
    <x v="397"/>
    <s v="2411/2907"/>
    <x v="4"/>
    <s v="4"/>
    <s v="27ABS093"/>
    <s v="704310*******7184"/>
    <s v=""/>
    <s v=""/>
    <s v="431330428"/>
    <m/>
    <m/>
  </r>
  <r>
    <n v="19451034573"/>
    <d v="2020-09-17T00:00:00"/>
    <m/>
    <d v="2020-09-17T00:00:00"/>
    <x v="1"/>
    <m/>
    <x v="397"/>
    <s v="2411/2908"/>
    <x v="4"/>
    <s v="4"/>
    <s v="34FL9943"/>
    <s v="704310*******3548"/>
    <s v=""/>
    <s v=""/>
    <s v="431330337"/>
    <m/>
    <m/>
  </r>
  <r>
    <n v="19451034607"/>
    <d v="2020-09-17T00:00:00"/>
    <m/>
    <d v="2020-09-17T00:00:00"/>
    <x v="1"/>
    <m/>
    <x v="397"/>
    <s v="2411/2909"/>
    <x v="4"/>
    <s v="4"/>
    <s v="34PV9058"/>
    <s v="704310*******0029"/>
    <s v=""/>
    <s v=""/>
    <s v="431330340"/>
    <m/>
    <m/>
  </r>
  <r>
    <n v="19451034656"/>
    <d v="2020-09-17T00:00:00"/>
    <m/>
    <d v="2020-09-17T00:00:00"/>
    <x v="1"/>
    <m/>
    <x v="397"/>
    <s v="2411/2910"/>
    <x v="4"/>
    <s v="4"/>
    <s v="34BMD629"/>
    <s v="704310*******6545"/>
    <s v=""/>
    <s v=""/>
    <s v="431330345"/>
    <m/>
    <m/>
  </r>
  <r>
    <n v="19451034680"/>
    <d v="2020-09-17T00:00:00"/>
    <m/>
    <d v="2020-09-17T00:00:00"/>
    <x v="1"/>
    <m/>
    <x v="397"/>
    <s v="2411/2911"/>
    <x v="4"/>
    <s v="4"/>
    <s v="35BME438"/>
    <s v="704310*******6909"/>
    <s v=""/>
    <s v=""/>
    <s v="431330348"/>
    <m/>
    <m/>
  </r>
  <r>
    <n v="19451034722"/>
    <d v="2020-09-17T00:00:00"/>
    <m/>
    <d v="2020-09-17T00:00:00"/>
    <x v="1"/>
    <m/>
    <x v="397"/>
    <s v="2411/2912"/>
    <x v="4"/>
    <s v="4"/>
    <s v="34DL9175"/>
    <s v="704310*******0133"/>
    <s v=""/>
    <s v=""/>
    <s v="431330352"/>
    <m/>
    <m/>
  </r>
  <r>
    <n v="19451034557"/>
    <d v="2020-09-17T00:00:00"/>
    <m/>
    <d v="2020-09-17T00:00:00"/>
    <x v="1"/>
    <m/>
    <x v="397"/>
    <s v="2411/2913"/>
    <x v="4"/>
    <s v="4"/>
    <s v="34BME387"/>
    <s v="704310*******6867"/>
    <s v=""/>
    <s v=""/>
    <s v="431330335"/>
    <m/>
    <m/>
  </r>
  <r>
    <n v="19451034763"/>
    <d v="2020-09-17T00:00:00"/>
    <m/>
    <d v="2020-09-17T00:00:00"/>
    <x v="1"/>
    <m/>
    <x v="397"/>
    <s v="2411/2914"/>
    <x v="4"/>
    <s v="4"/>
    <s v="31AGZ65"/>
    <s v="704310*******7857"/>
    <s v=""/>
    <s v=""/>
    <s v="431330356"/>
    <m/>
    <m/>
  </r>
  <r>
    <n v="19451034805"/>
    <d v="2020-09-17T00:00:00"/>
    <m/>
    <d v="2020-09-17T00:00:00"/>
    <x v="1"/>
    <m/>
    <x v="397"/>
    <s v="2411/2915"/>
    <x v="4"/>
    <s v="4"/>
    <s v="61K2061"/>
    <s v="704310*******0012"/>
    <s v="expired"/>
    <s v="blocked"/>
    <s v="431330360"/>
    <m/>
    <m/>
  </r>
  <r>
    <n v="19451034847"/>
    <d v="2020-09-17T00:00:00"/>
    <m/>
    <d v="2020-09-17T00:00:00"/>
    <x v="1"/>
    <m/>
    <x v="397"/>
    <s v="2411/2916"/>
    <x v="4"/>
    <s v="4"/>
    <s v="33AFS029"/>
    <s v="704310*******6915"/>
    <s v=""/>
    <s v=""/>
    <s v="431330364"/>
    <m/>
    <m/>
  </r>
  <r>
    <n v="19451034888"/>
    <d v="2020-09-17T00:00:00"/>
    <m/>
    <d v="2020-09-17T00:00:00"/>
    <x v="1"/>
    <m/>
    <x v="397"/>
    <s v="2411/2917"/>
    <x v="4"/>
    <s v="4"/>
    <s v="14BB346"/>
    <s v="704310*******0622"/>
    <s v=""/>
    <s v=""/>
    <s v="431330368"/>
    <m/>
    <m/>
  </r>
  <r>
    <n v="19451034920"/>
    <d v="2020-09-17T00:00:00"/>
    <m/>
    <d v="2020-09-17T00:00:00"/>
    <x v="1"/>
    <m/>
    <x v="397"/>
    <s v="2411/2918"/>
    <x v="4"/>
    <s v="4"/>
    <s v="42UJ414"/>
    <s v="704310*******9170"/>
    <s v=""/>
    <s v=""/>
    <s v="431330372"/>
    <m/>
    <m/>
  </r>
  <r>
    <n v="19451034961"/>
    <d v="2020-09-17T00:00:00"/>
    <m/>
    <d v="2020-09-17T00:00:00"/>
    <x v="1"/>
    <n v="216"/>
    <x v="397"/>
    <s v="2411/2919"/>
    <x v="4"/>
    <s v="4"/>
    <s v="33ABN544"/>
    <s v="704310*******7145"/>
    <s v="blocked"/>
    <s v="blocked"/>
    <s v="431330376"/>
    <n v="216"/>
    <s v="БЛОК 20/07/2021"/>
  </r>
  <r>
    <n v="19451046361"/>
    <d v="2020-09-30T00:00:00"/>
    <m/>
    <d v="2020-09-30T00:00:00"/>
    <x v="2"/>
    <m/>
    <x v="397"/>
    <s v="2412/584"/>
    <x v="4"/>
    <s v="4"/>
    <s v="LJ44RZT"/>
    <s v="704310*******2680"/>
    <s v=""/>
    <s v=""/>
    <s v="431331516"/>
    <m/>
    <m/>
  </r>
  <r>
    <n v="19451035034"/>
    <d v="2020-09-17T00:00:00"/>
    <m/>
    <d v="2020-09-17T00:00:00"/>
    <x v="1"/>
    <m/>
    <x v="398"/>
    <s v="2411/2920"/>
    <x v="4"/>
    <s v="4"/>
    <s v="34LT0433"/>
    <s v="704310*******9159"/>
    <s v=""/>
    <s v=""/>
    <s v="431330383"/>
    <m/>
    <m/>
  </r>
  <r>
    <n v="19451034516"/>
    <d v="2020-09-17T00:00:00"/>
    <m/>
    <d v="2020-09-17T00:00:00"/>
    <x v="1"/>
    <m/>
    <x v="398"/>
    <s v="2411/2921"/>
    <x v="4"/>
    <s v="4"/>
    <s v="38LJ644"/>
    <s v="704310*******8630"/>
    <s v=""/>
    <s v=""/>
    <s v="431330331"/>
    <m/>
    <m/>
  </r>
  <r>
    <n v="19451034649"/>
    <d v="2020-09-17T00:00:00"/>
    <m/>
    <d v="2020-09-17T00:00:00"/>
    <x v="1"/>
    <n v="216"/>
    <x v="398"/>
    <s v="2411/2922"/>
    <x v="4"/>
    <s v="4"/>
    <s v="33ABN900"/>
    <s v="704310*******7129"/>
    <s v="blocked"/>
    <s v="blocked"/>
    <s v="431330344"/>
    <n v="216"/>
    <s v="БЛОК 20/07/2021"/>
  </r>
  <r>
    <n v="19451034599"/>
    <d v="2020-09-17T00:00:00"/>
    <m/>
    <d v="2020-09-17T00:00:00"/>
    <x v="1"/>
    <m/>
    <x v="398"/>
    <s v="2411/2923"/>
    <x v="4"/>
    <s v="4"/>
    <s v="31AER122"/>
    <s v="704310*******4460"/>
    <s v=""/>
    <s v=""/>
    <s v="431330339"/>
    <m/>
    <m/>
  </r>
  <r>
    <n v="19451034797"/>
    <d v="2020-09-17T00:00:00"/>
    <m/>
    <d v="2020-09-17T00:00:00"/>
    <x v="1"/>
    <m/>
    <x v="398"/>
    <s v="2411/2924"/>
    <x v="4"/>
    <s v="4"/>
    <s v="34JV1134"/>
    <s v="704310*******7791"/>
    <s v=""/>
    <s v=""/>
    <s v="431330359"/>
    <m/>
    <m/>
  </r>
  <r>
    <n v="19451034839"/>
    <d v="2020-09-17T00:00:00"/>
    <m/>
    <d v="2020-09-17T00:00:00"/>
    <x v="1"/>
    <m/>
    <x v="398"/>
    <s v="2411/2925"/>
    <x v="4"/>
    <s v="4"/>
    <s v="53AAH562"/>
    <s v="704310*******3470"/>
    <s v=""/>
    <s v=""/>
    <s v="431330363"/>
    <m/>
    <m/>
  </r>
  <r>
    <n v="19451034953"/>
    <d v="2020-09-17T00:00:00"/>
    <m/>
    <d v="2020-09-17T00:00:00"/>
    <x v="1"/>
    <m/>
    <x v="398"/>
    <s v="2411/2926"/>
    <x v="4"/>
    <s v="4"/>
    <s v="ZG2515HO"/>
    <s v="704310*******1567"/>
    <s v="expired"/>
    <s v="blocked"/>
    <s v="431330375"/>
    <m/>
    <m/>
  </r>
  <r>
    <n v="19451034870"/>
    <d v="2020-09-17T00:00:00"/>
    <m/>
    <d v="2020-09-17T00:00:00"/>
    <x v="1"/>
    <m/>
    <x v="398"/>
    <s v="2411/2927"/>
    <x v="4"/>
    <s v="4"/>
    <s v="ZG6162AR"/>
    <s v="704310*******0026"/>
    <s v="expired"/>
    <s v="blocked"/>
    <s v="431330367"/>
    <m/>
    <m/>
  </r>
  <r>
    <n v="19451034912"/>
    <d v="2020-09-17T00:00:00"/>
    <m/>
    <d v="2020-09-17T00:00:00"/>
    <x v="1"/>
    <m/>
    <x v="398"/>
    <s v="2411/2928"/>
    <x v="4"/>
    <s v="4"/>
    <s v="33AFY204"/>
    <s v="704310*******9238"/>
    <s v=""/>
    <s v=""/>
    <s v="431330371"/>
    <m/>
    <m/>
  </r>
  <r>
    <n v="19451034714"/>
    <d v="2020-09-17T00:00:00"/>
    <m/>
    <d v="2020-09-17T00:00:00"/>
    <x v="1"/>
    <m/>
    <x v="398"/>
    <s v="2411/2929"/>
    <x v="4"/>
    <s v="4"/>
    <s v="31BD833"/>
    <s v="704310*******6005"/>
    <s v=""/>
    <s v=""/>
    <s v="431330351"/>
    <m/>
    <m/>
  </r>
  <r>
    <n v="19450397187"/>
    <d v="2020-05-05T00:00:00"/>
    <m/>
    <d v="2020-05-05T00:00:00"/>
    <x v="0"/>
    <n v="145"/>
    <x v="399"/>
    <s v="2410/93"/>
    <x v="4"/>
    <s v="4"/>
    <s v="BP050OF"/>
    <s v="704310*******3915"/>
    <s v="blocked"/>
    <s v="blocked"/>
    <s v="431266598"/>
    <s v="144/136"/>
    <s v="31/12/2020 Блок. 15/6/2020 возвращен из Градины в офис"/>
  </r>
  <r>
    <n v="19451034672"/>
    <d v="2020-09-17T00:00:00"/>
    <m/>
    <d v="2020-09-17T00:00:00"/>
    <x v="1"/>
    <n v="145"/>
    <x v="399"/>
    <s v="2411/2930"/>
    <x v="4"/>
    <s v="4"/>
    <s v="LJ58TAU"/>
    <s v="704310*******0010"/>
    <s v="blocked"/>
    <s v="blocked"/>
    <s v="431330347"/>
    <s v="144/116"/>
    <s v="30/10/2020 БЛОК"/>
  </r>
  <r>
    <n v="19451035190"/>
    <d v="2020-09-17T00:00:00"/>
    <m/>
    <d v="2020-09-17T00:00:00"/>
    <x v="1"/>
    <n v="145"/>
    <x v="399"/>
    <s v="2411/2931"/>
    <x v="4"/>
    <s v="4"/>
    <s v="NMFR510"/>
    <s v="704310*******0036"/>
    <s v="blocked"/>
    <s v="blocked"/>
    <s v="431330399"/>
    <s v="144/116"/>
    <s v="30/10/2020 БЛОК"/>
  </r>
  <r>
    <n v="19451035000"/>
    <d v="2020-09-17T00:00:00"/>
    <m/>
    <d v="2020-09-17T00:00:00"/>
    <x v="1"/>
    <m/>
    <x v="399"/>
    <s v="2411/2932"/>
    <x v="4"/>
    <s v="4"/>
    <s v="34BVF751"/>
    <s v="704310*******3591"/>
    <s v=""/>
    <s v=""/>
    <s v="431330380"/>
    <m/>
    <m/>
  </r>
  <r>
    <n v="19451035232"/>
    <d v="2020-09-17T00:00:00"/>
    <m/>
    <d v="2020-09-17T00:00:00"/>
    <x v="1"/>
    <n v="193"/>
    <x v="399"/>
    <s v="2411/2933"/>
    <x v="4"/>
    <s v="4"/>
    <s v="BA201KU"/>
    <s v="704310*******8155"/>
    <s v="blocked"/>
    <s v="blocked"/>
    <s v="431330403"/>
    <s v="193/137/123"/>
    <s v="17/5/2021 БЛОК.  31/12/2020 Разблок   12/11/2020 Блок"/>
  </r>
  <r>
    <n v="19451035356"/>
    <d v="2020-09-17T00:00:00"/>
    <m/>
    <d v="2020-09-17T00:00:00"/>
    <x v="1"/>
    <m/>
    <x v="399"/>
    <s v="2411/2934"/>
    <x v="4"/>
    <s v="4"/>
    <s v="14ABB500"/>
    <s v="704310*******2594"/>
    <s v="expired"/>
    <s v="blocked"/>
    <s v="431330415"/>
    <m/>
    <m/>
  </r>
  <r>
    <n v="19451035158"/>
    <d v="2020-09-17T00:00:00"/>
    <m/>
    <d v="2020-09-17T00:00:00"/>
    <x v="1"/>
    <m/>
    <x v="399"/>
    <s v="2411/2935"/>
    <x v="4"/>
    <s v="4"/>
    <s v="37ADT480"/>
    <s v="704310*******6563"/>
    <s v=""/>
    <s v=""/>
    <s v="431330395"/>
    <m/>
    <m/>
  </r>
  <r>
    <n v="19451034995"/>
    <d v="2020-09-17T00:00:00"/>
    <m/>
    <d v="2020-09-17T00:00:00"/>
    <x v="1"/>
    <n v="176"/>
    <x v="399"/>
    <s v="2411/2936"/>
    <x v="4"/>
    <s v="4"/>
    <s v="34CTV086"/>
    <s v="704310*******8508"/>
    <s v="blocked"/>
    <s v="blocked"/>
    <s v="431330379"/>
    <n v="177"/>
    <s v="БЛОК 15/04/2021 по стоп листам 174,175,176,177"/>
  </r>
  <r>
    <n v="19451035117"/>
    <d v="2020-09-17T00:00:00"/>
    <m/>
    <d v="2020-09-17T00:00:00"/>
    <x v="1"/>
    <m/>
    <x v="399"/>
    <s v="2411/2937"/>
    <x v="4"/>
    <s v="4"/>
    <s v="16AKC254"/>
    <s v="704310*******5539"/>
    <s v=""/>
    <s v=""/>
    <s v="431330391"/>
    <m/>
    <m/>
  </r>
  <r>
    <n v="19451035075"/>
    <d v="2020-09-17T00:00:00"/>
    <m/>
    <d v="2020-09-17T00:00:00"/>
    <x v="1"/>
    <m/>
    <x v="399"/>
    <s v="2411/2938"/>
    <x v="4"/>
    <s v="4"/>
    <s v="16ADR099"/>
    <s v="704310*******5217"/>
    <s v=""/>
    <s v=""/>
    <s v="431330387"/>
    <m/>
    <m/>
  </r>
  <r>
    <n v="19451034532"/>
    <d v="2020-09-17T00:00:00"/>
    <m/>
    <d v="2020-09-17T00:00:00"/>
    <x v="1"/>
    <m/>
    <x v="399"/>
    <s v="2411/2939"/>
    <x v="4"/>
    <s v="4"/>
    <s v="33ACC757"/>
    <s v="704310*******0116"/>
    <s v=""/>
    <s v=""/>
    <s v="431330333"/>
    <m/>
    <m/>
  </r>
  <r>
    <n v="19451035471"/>
    <d v="2020-09-17T00:00:00"/>
    <m/>
    <d v="2020-09-17T00:00:00"/>
    <x v="1"/>
    <m/>
    <x v="399"/>
    <s v="2411/2940"/>
    <x v="4"/>
    <s v="4"/>
    <s v="33ENG80"/>
    <s v="704310*******2211"/>
    <s v=""/>
    <s v=""/>
    <s v="431330427"/>
    <m/>
    <m/>
  </r>
  <r>
    <n v="19451035398"/>
    <d v="2020-09-17T00:00:00"/>
    <m/>
    <d v="2020-09-17T00:00:00"/>
    <x v="1"/>
    <m/>
    <x v="399"/>
    <s v="2411/2941"/>
    <x v="4"/>
    <s v="4"/>
    <s v="27RM217"/>
    <s v="704310*******2152"/>
    <s v=""/>
    <s v=""/>
    <s v="431330419"/>
    <m/>
    <m/>
  </r>
  <r>
    <n v="19460014160"/>
    <d v="2020-08-21T00:00:00"/>
    <m/>
    <d v="2020-08-21T00:00:00"/>
    <x v="2"/>
    <m/>
    <x v="399"/>
    <s v="2412/585"/>
    <x v="4"/>
    <s v="4"/>
    <s v="ZG6677HG"/>
    <s v="704310*******0712"/>
    <s v=""/>
    <s v=""/>
    <s v="431490440"/>
    <m/>
    <m/>
  </r>
  <r>
    <n v="19241028158"/>
    <d v="2019-12-23T00:00:00"/>
    <m/>
    <d v="2019-12-23T00:00:00"/>
    <x v="0"/>
    <m/>
    <x v="400"/>
    <s v="2410/95"/>
    <x v="4"/>
    <s v="4"/>
    <s v="CK972IS"/>
    <s v="704310*******5941"/>
    <s v=""/>
    <s v=""/>
    <s v="425824671"/>
    <m/>
    <s v="15/6/2020 возвращен из Градины в офис"/>
  </r>
  <r>
    <n v="19451035315"/>
    <d v="2020-09-17T00:00:00"/>
    <m/>
    <d v="2020-09-17T00:00:00"/>
    <x v="1"/>
    <m/>
    <x v="400"/>
    <s v="2411/2942"/>
    <x v="4"/>
    <s v="4"/>
    <s v="16AKD673"/>
    <s v="704310*******6093"/>
    <s v=""/>
    <s v=""/>
    <s v="431330411"/>
    <m/>
    <m/>
  </r>
  <r>
    <n v="19451035430"/>
    <d v="2020-09-17T00:00:00"/>
    <m/>
    <d v="2020-09-17T00:00:00"/>
    <x v="1"/>
    <m/>
    <x v="400"/>
    <s v="2411/2943"/>
    <x v="4"/>
    <s v="4"/>
    <s v="34BDG840"/>
    <s v="704310*******1942"/>
    <s v=""/>
    <s v=""/>
    <s v="431330423"/>
    <m/>
    <m/>
  </r>
  <r>
    <n v="19451045629"/>
    <d v="2020-09-30T00:00:00"/>
    <m/>
    <d v="2020-09-30T00:00:00"/>
    <x v="1"/>
    <m/>
    <x v="400"/>
    <s v="2411/2944"/>
    <x v="4"/>
    <s v="4"/>
    <s v="CT4604PH"/>
    <s v="704310*******3364"/>
    <s v=""/>
    <s v=""/>
    <s v="431331442"/>
    <m/>
    <m/>
  </r>
  <r>
    <n v="19451045801"/>
    <d v="2020-09-30T00:00:00"/>
    <m/>
    <d v="2020-09-30T00:00:00"/>
    <x v="1"/>
    <m/>
    <x v="400"/>
    <s v="2411/2945"/>
    <x v="4"/>
    <s v="4"/>
    <s v="SB898FL"/>
    <s v="704310*******0092"/>
    <s v=""/>
    <s v=""/>
    <s v="431331460"/>
    <m/>
    <m/>
  </r>
  <r>
    <n v="19451045686"/>
    <d v="2020-09-30T00:00:00"/>
    <m/>
    <d v="2020-09-30T00:00:00"/>
    <x v="1"/>
    <m/>
    <x v="400"/>
    <s v="2411/2946"/>
    <x v="4"/>
    <s v="4"/>
    <s v="01CER78"/>
    <s v="704310*******1953"/>
    <s v=""/>
    <s v=""/>
    <s v="431331448"/>
    <m/>
    <m/>
  </r>
  <r>
    <n v="19451045728"/>
    <d v="2020-09-30T00:00:00"/>
    <m/>
    <d v="2020-09-30T00:00:00"/>
    <x v="1"/>
    <m/>
    <x v="400"/>
    <s v="2411/2947"/>
    <x v="4"/>
    <s v="4"/>
    <s v="38ACR075"/>
    <s v="704310*******0270"/>
    <s v=""/>
    <s v=""/>
    <s v="431331452"/>
    <m/>
    <m/>
  </r>
  <r>
    <n v="19451045678"/>
    <d v="2020-09-30T00:00:00"/>
    <m/>
    <d v="2020-09-30T00:00:00"/>
    <x v="1"/>
    <m/>
    <x v="400"/>
    <s v="2411/2948"/>
    <x v="4"/>
    <s v="4"/>
    <s v="34GA7673"/>
    <s v="704310*******0978"/>
    <s v=""/>
    <s v=""/>
    <s v="431331447"/>
    <m/>
    <m/>
  </r>
  <r>
    <n v="19451045710"/>
    <d v="2020-09-30T00:00:00"/>
    <m/>
    <d v="2020-09-30T00:00:00"/>
    <x v="1"/>
    <m/>
    <x v="400"/>
    <s v="2411/2949"/>
    <x v="4"/>
    <s v="4"/>
    <s v="34BMD809"/>
    <s v="704310*******6628"/>
    <s v=""/>
    <s v=""/>
    <s v="431331451"/>
    <m/>
    <m/>
  </r>
  <r>
    <n v="19451045751"/>
    <d v="2020-09-30T00:00:00"/>
    <m/>
    <d v="2020-09-30T00:00:00"/>
    <x v="1"/>
    <m/>
    <x v="400"/>
    <s v="2411/2950"/>
    <x v="4"/>
    <s v="4"/>
    <s v="06BMP536"/>
    <s v="704310*******0630"/>
    <s v=""/>
    <s v=""/>
    <s v="431331455"/>
    <m/>
    <m/>
  </r>
  <r>
    <n v="19451045793"/>
    <d v="2020-09-30T00:00:00"/>
    <m/>
    <d v="2020-09-30T00:00:00"/>
    <x v="1"/>
    <m/>
    <x v="400"/>
    <s v="2411/2951"/>
    <x v="4"/>
    <s v="4"/>
    <s v="06JRK75"/>
    <s v="704310*******1249"/>
    <s v=""/>
    <s v=""/>
    <s v="431331459"/>
    <m/>
    <m/>
  </r>
  <r>
    <n v="19451045835"/>
    <d v="2020-09-30T00:00:00"/>
    <m/>
    <d v="2020-09-30T00:00:00"/>
    <x v="1"/>
    <m/>
    <x v="400"/>
    <s v="2411/2952"/>
    <x v="4"/>
    <s v="4"/>
    <s v="42AGZ755"/>
    <s v="704310*******7363"/>
    <s v=""/>
    <s v=""/>
    <s v="431331463"/>
    <m/>
    <m/>
  </r>
  <r>
    <n v="19451045876"/>
    <d v="2020-09-30T00:00:00"/>
    <m/>
    <d v="2020-09-30T00:00:00"/>
    <x v="1"/>
    <m/>
    <x v="400"/>
    <s v="2411/2953"/>
    <x v="4"/>
    <s v="4"/>
    <s v="34BKU712"/>
    <s v="704310*******1785"/>
    <s v=""/>
    <s v=""/>
    <s v="431331467"/>
    <m/>
    <m/>
  </r>
  <r>
    <n v="19451046411"/>
    <d v="2020-09-30T00:00:00"/>
    <m/>
    <d v="2020-09-30T00:00:00"/>
    <x v="2"/>
    <m/>
    <x v="400"/>
    <s v="2412/586"/>
    <x v="4"/>
    <s v="4"/>
    <s v="KA581GS"/>
    <s v="704310*******0812"/>
    <s v=""/>
    <s v=""/>
    <s v="431331521"/>
    <m/>
    <m/>
  </r>
  <r>
    <n v="19460014129"/>
    <d v="2020-08-21T00:00:00"/>
    <m/>
    <d v="2020-08-21T00:00:00"/>
    <x v="2"/>
    <m/>
    <x v="400"/>
    <s v="2412/587"/>
    <x v="4"/>
    <s v="4"/>
    <s v="SB879GS"/>
    <s v="704310*******0057"/>
    <s v=""/>
    <s v=""/>
    <s v="431490436"/>
    <m/>
    <m/>
  </r>
  <r>
    <n v="19451046387"/>
    <d v="2020-09-30T00:00:00"/>
    <m/>
    <d v="2020-09-30T00:00:00"/>
    <x v="2"/>
    <n v="194"/>
    <x v="400"/>
    <s v="2412/588"/>
    <x v="4"/>
    <s v="4"/>
    <s v="PGHB341"/>
    <s v="704310*******4866"/>
    <s v="blocked"/>
    <s v="blocked"/>
    <s v="431331518"/>
    <n v="194"/>
    <s v="Блок 18/5/2021"/>
  </r>
  <r>
    <n v="19451045967"/>
    <d v="2020-09-30T00:00:00"/>
    <m/>
    <d v="2020-09-30T00:00:00"/>
    <x v="1"/>
    <m/>
    <x v="401"/>
    <s v="2411/2954"/>
    <x v="4"/>
    <s v="4"/>
    <s v="81EL986"/>
    <s v="704310*******5325"/>
    <s v=""/>
    <s v=""/>
    <s v="431331476"/>
    <m/>
    <m/>
  </r>
  <r>
    <n v="19451045959"/>
    <d v="2020-09-30T00:00:00"/>
    <m/>
    <d v="2020-09-30T00:00:00"/>
    <x v="1"/>
    <m/>
    <x v="401"/>
    <s v="2411/2955"/>
    <x v="4"/>
    <s v="4"/>
    <s v="81EL582"/>
    <s v="704310*******5440"/>
    <s v=""/>
    <s v=""/>
    <s v="431331475"/>
    <m/>
    <m/>
  </r>
  <r>
    <n v="19451045538"/>
    <d v="2020-09-30T00:00:00"/>
    <m/>
    <d v="2020-09-30T00:00:00"/>
    <x v="1"/>
    <m/>
    <x v="401"/>
    <s v="2411/2956"/>
    <x v="4"/>
    <s v="4"/>
    <s v="CA1118XB"/>
    <s v="704310*******5067"/>
    <s v=""/>
    <s v=""/>
    <s v="431331433"/>
    <m/>
    <m/>
  </r>
  <r>
    <n v="19451045991"/>
    <d v="2020-09-30T00:00:00"/>
    <m/>
    <d v="2020-09-30T00:00:00"/>
    <x v="1"/>
    <m/>
    <x v="401"/>
    <s v="2411/2957"/>
    <x v="4"/>
    <s v="4"/>
    <s v="16AIJ471"/>
    <s v="704310*******5746"/>
    <s v=""/>
    <s v=""/>
    <s v="431331479"/>
    <m/>
    <m/>
  </r>
  <r>
    <n v="19451045520"/>
    <d v="2020-09-30T00:00:00"/>
    <m/>
    <d v="2020-09-30T00:00:00"/>
    <x v="1"/>
    <m/>
    <x v="401"/>
    <s v="2411/2958"/>
    <x v="4"/>
    <s v="4"/>
    <s v="31BD562"/>
    <s v="704310*******5095"/>
    <s v=""/>
    <s v=""/>
    <s v="431331432"/>
    <m/>
    <m/>
  </r>
  <r>
    <n v="19451045561"/>
    <d v="2020-09-30T00:00:00"/>
    <m/>
    <d v="2020-09-30T00:00:00"/>
    <x v="1"/>
    <m/>
    <x v="401"/>
    <s v="2411/2959"/>
    <x v="4"/>
    <s v="4"/>
    <s v="38ADH651"/>
    <s v="704310*******8835"/>
    <s v=""/>
    <s v=""/>
    <s v="431331436"/>
    <m/>
    <m/>
  </r>
  <r>
    <n v="19451046320"/>
    <d v="2020-09-30T00:00:00"/>
    <m/>
    <d v="2020-09-30T00:00:00"/>
    <x v="2"/>
    <m/>
    <x v="401"/>
    <s v="2412/589"/>
    <x v="4"/>
    <s v="4"/>
    <s v="35HA6264"/>
    <s v="704310*******8293"/>
    <s v=""/>
    <s v=""/>
    <s v="431331512"/>
    <m/>
    <m/>
  </r>
  <r>
    <n v="19451046288"/>
    <d v="2020-09-30T00:00:00"/>
    <m/>
    <d v="2020-09-30T00:00:00"/>
    <x v="2"/>
    <m/>
    <x v="401"/>
    <s v="2412/590"/>
    <x v="4"/>
    <s v="4"/>
    <s v="35HC6351"/>
    <s v="704310*******6461"/>
    <s v=""/>
    <s v=""/>
    <s v="431331508"/>
    <m/>
    <m/>
  </r>
  <r>
    <n v="19451046296"/>
    <d v="2020-09-30T00:00:00"/>
    <m/>
    <d v="2020-09-30T00:00:00"/>
    <x v="2"/>
    <m/>
    <x v="401"/>
    <s v="2412/591"/>
    <x v="4"/>
    <s v="4"/>
    <s v="CB2526BM"/>
    <s v="704310*******9340"/>
    <s v=""/>
    <s v=""/>
    <s v="431331509"/>
    <m/>
    <m/>
  </r>
  <r>
    <n v="19451045637"/>
    <d v="2020-09-30T00:00:00"/>
    <m/>
    <d v="2020-09-30T00:00:00"/>
    <x v="1"/>
    <m/>
    <x v="402"/>
    <s v="2411/2960"/>
    <x v="4"/>
    <s v="4"/>
    <s v="CT5317PK"/>
    <s v="704310*******0730"/>
    <s v="expired"/>
    <s v="blocked"/>
    <s v="431331443"/>
    <m/>
    <m/>
  </r>
  <r>
    <n v="19451045660"/>
    <d v="2020-09-30T00:00:00"/>
    <m/>
    <d v="2020-09-30T00:00:00"/>
    <x v="1"/>
    <m/>
    <x v="402"/>
    <s v="2411/2961"/>
    <x v="4"/>
    <s v="4"/>
    <s v="CA2526TK"/>
    <s v="704310*******9217"/>
    <s v=""/>
    <s v=""/>
    <s v="431331446"/>
    <m/>
    <m/>
  </r>
  <r>
    <n v="19451045603"/>
    <d v="2020-09-30T00:00:00"/>
    <m/>
    <d v="2020-09-30T00:00:00"/>
    <x v="1"/>
    <m/>
    <x v="403"/>
    <s v="2411/2962"/>
    <x v="4"/>
    <s v="4"/>
    <s v="26UK376"/>
    <s v="704310*******3882"/>
    <s v=""/>
    <s v=""/>
    <s v="431331440"/>
    <m/>
    <m/>
  </r>
  <r>
    <n v="19451045769"/>
    <d v="2020-09-30T00:00:00"/>
    <m/>
    <d v="2020-09-30T00:00:00"/>
    <x v="1"/>
    <m/>
    <x v="403"/>
    <s v="2411/2963"/>
    <x v="4"/>
    <s v="4"/>
    <s v="16AKA829"/>
    <s v="704310*******8756"/>
    <s v=""/>
    <s v=""/>
    <s v="431331456"/>
    <m/>
    <m/>
  </r>
  <r>
    <n v="19451046379"/>
    <d v="2020-09-30T00:00:00"/>
    <m/>
    <d v="2020-09-30T00:00:00"/>
    <x v="2"/>
    <m/>
    <x v="403"/>
    <s v="2412/592"/>
    <x v="4"/>
    <s v="4"/>
    <s v="SK903VR"/>
    <s v="704310*******5174"/>
    <s v=""/>
    <s v=""/>
    <s v="431331517"/>
    <m/>
    <m/>
  </r>
  <r>
    <n v="19451046486"/>
    <d v="2020-09-30T00:00:00"/>
    <m/>
    <d v="2020-09-30T00:00:00"/>
    <x v="2"/>
    <m/>
    <x v="403"/>
    <s v="2412/593"/>
    <x v="4"/>
    <s v="4"/>
    <s v="KA692GF"/>
    <s v="704310*******0754"/>
    <s v=""/>
    <s v=""/>
    <s v="431331528"/>
    <m/>
    <m/>
  </r>
  <r>
    <n v="19451046460"/>
    <d v="2020-09-30T00:00:00"/>
    <m/>
    <d v="2020-09-30T00:00:00"/>
    <x v="2"/>
    <m/>
    <x v="403"/>
    <s v="2412/594"/>
    <x v="4"/>
    <s v="4"/>
    <s v="SK1340AN"/>
    <s v="704310*******5380"/>
    <s v=""/>
    <s v=""/>
    <s v="431331526"/>
    <m/>
    <m/>
  </r>
  <r>
    <n v="19440719755"/>
    <d v="2020-02-14T00:00:00"/>
    <m/>
    <d v="2020-02-14T00:00:00"/>
    <x v="0"/>
    <m/>
    <x v="404"/>
    <s v="2410/96"/>
    <x v="4"/>
    <s v="4"/>
    <s v="PA164JC"/>
    <s v="704310*******8741"/>
    <s v=""/>
    <s v=""/>
    <s v="431036711"/>
    <m/>
    <s v="13/3/20 возвращен из Градины"/>
  </r>
  <r>
    <n v="19451045843"/>
    <d v="2020-09-30T00:00:00"/>
    <m/>
    <d v="2020-09-30T00:00:00"/>
    <x v="1"/>
    <m/>
    <x v="404"/>
    <s v="2411/2964"/>
    <x v="4"/>
    <s v="4"/>
    <s v="CB5534MB"/>
    <s v="704310*******0637"/>
    <s v=""/>
    <s v=""/>
    <s v="431331464"/>
    <m/>
    <m/>
  </r>
  <r>
    <n v="19451046338"/>
    <d v="2020-09-30T00:00:00"/>
    <m/>
    <d v="2020-09-30T00:00:00"/>
    <x v="2"/>
    <m/>
    <x v="404"/>
    <s v="2412/595"/>
    <x v="4"/>
    <s v="4"/>
    <s v="31BD771"/>
    <s v="704310*******0136"/>
    <s v=""/>
    <s v=""/>
    <s v="431331513"/>
    <m/>
    <m/>
  </r>
  <r>
    <n v="19451046155"/>
    <d v="2020-09-30T00:00:00"/>
    <m/>
    <d v="2020-09-30T00:00:00"/>
    <x v="2"/>
    <m/>
    <x v="404"/>
    <s v="2412/596"/>
    <x v="4"/>
    <s v="4"/>
    <s v="SB594GI"/>
    <s v="704310*******0065"/>
    <s v=""/>
    <s v=""/>
    <s v="431331495"/>
    <m/>
    <m/>
  </r>
  <r>
    <n v="19451045884"/>
    <d v="2020-09-30T00:00:00"/>
    <m/>
    <d v="2020-09-30T00:00:00"/>
    <x v="1"/>
    <n v="151"/>
    <x v="405"/>
    <s v="2411/2965"/>
    <x v="4"/>
    <s v="4"/>
    <s v="34BMH144"/>
    <s v="704310*******8633"/>
    <s v="blocked"/>
    <s v="blocked"/>
    <s v="431331468"/>
    <n v="151"/>
    <s v="9/2/2021 Блок"/>
  </r>
  <r>
    <n v="19451045934"/>
    <d v="2020-09-30T00:00:00"/>
    <m/>
    <d v="2020-09-30T00:00:00"/>
    <x v="1"/>
    <m/>
    <x v="405"/>
    <s v="2411/2966"/>
    <x v="4"/>
    <s v="4"/>
    <s v="34FL9956"/>
    <s v="704310*******1271"/>
    <s v=""/>
    <s v=""/>
    <s v="431331473"/>
    <m/>
    <m/>
  </r>
  <r>
    <n v="19451045975"/>
    <d v="2020-09-30T00:00:00"/>
    <m/>
    <d v="2020-09-30T00:00:00"/>
    <x v="1"/>
    <m/>
    <x v="405"/>
    <s v="2411/2967"/>
    <x v="4"/>
    <s v="4"/>
    <s v="34FL9890"/>
    <s v="704310*******0703"/>
    <s v=""/>
    <s v=""/>
    <s v="431331477"/>
    <m/>
    <m/>
  </r>
  <r>
    <n v="19451046007"/>
    <d v="2020-09-30T00:00:00"/>
    <m/>
    <d v="2020-09-30T00:00:00"/>
    <x v="1"/>
    <n v="159"/>
    <x v="405"/>
    <s v="2411/2968"/>
    <x v="4"/>
    <s v="4"/>
    <s v="33AFT503"/>
    <s v="704310*******0939"/>
    <s v="blocked"/>
    <s v="blocked"/>
    <s v="431331480"/>
    <n v="159"/>
    <s v="БЛОК 3/3/2021"/>
  </r>
  <r>
    <n v="19451045579"/>
    <d v="2020-09-30T00:00:00"/>
    <m/>
    <d v="2020-09-30T00:00:00"/>
    <x v="1"/>
    <m/>
    <x v="405"/>
    <s v="2411/2969"/>
    <x v="4"/>
    <s v="4"/>
    <s v="07ANN247"/>
    <s v="704310*******2158"/>
    <s v=""/>
    <s v=""/>
    <s v="431331437"/>
    <m/>
    <m/>
  </r>
  <r>
    <n v="19451045512"/>
    <d v="2020-09-30T00:00:00"/>
    <m/>
    <d v="2020-09-30T00:00:00"/>
    <x v="1"/>
    <m/>
    <x v="405"/>
    <s v="2411/2970"/>
    <x v="4"/>
    <s v="4"/>
    <s v="16AGL235"/>
    <s v="704310*******5878"/>
    <s v=""/>
    <s v=""/>
    <s v="431331431"/>
    <m/>
    <m/>
  </r>
  <r>
    <n v="19451045611"/>
    <d v="2020-09-30T00:00:00"/>
    <m/>
    <d v="2020-09-30T00:00:00"/>
    <x v="1"/>
    <m/>
    <x v="405"/>
    <s v="2411/2971"/>
    <x v="4"/>
    <s v="4"/>
    <s v="16AGL233"/>
    <s v="704310*******5886"/>
    <s v=""/>
    <s v=""/>
    <s v="431331441"/>
    <m/>
    <m/>
  </r>
  <r>
    <n v="19451045595"/>
    <d v="2020-09-30T00:00:00"/>
    <m/>
    <d v="2020-09-30T00:00:00"/>
    <x v="1"/>
    <m/>
    <x v="405"/>
    <s v="2411/2972"/>
    <x v="4"/>
    <s v="4"/>
    <s v="33AEY902"/>
    <s v="704310*******5883"/>
    <s v="expired"/>
    <s v="blocked"/>
    <s v="431331439"/>
    <m/>
    <m/>
  </r>
  <r>
    <n v="19451046395"/>
    <d v="2020-09-30T00:00:00"/>
    <m/>
    <d v="2020-09-30T00:00:00"/>
    <x v="2"/>
    <m/>
    <x v="405"/>
    <s v="2412/597"/>
    <x v="4"/>
    <s v="4"/>
    <s v="KA552JG"/>
    <s v="704310*******9891"/>
    <s v=""/>
    <s v=""/>
    <s v="431331519"/>
    <m/>
    <m/>
  </r>
  <r>
    <n v="19440800290"/>
    <d v="2020-03-06T00:00:00"/>
    <m/>
    <d v="2020-03-06T00:00:00"/>
    <x v="4"/>
    <m/>
    <x v="405"/>
    <s v="2414/64"/>
    <x v="4"/>
    <s v="4"/>
    <s v="KU7180AE"/>
    <s v="704310*******0155"/>
    <s v=""/>
    <s v=""/>
    <s v="431044765"/>
    <m/>
    <m/>
  </r>
  <r>
    <n v="19451046015"/>
    <d v="2020-09-30T00:00:00"/>
    <m/>
    <d v="2020-09-30T00:00:00"/>
    <x v="1"/>
    <m/>
    <x v="406"/>
    <s v="2411/2973"/>
    <x v="4"/>
    <s v="4"/>
    <s v="16AR856"/>
    <s v="704310*******5498"/>
    <s v=""/>
    <s v=""/>
    <s v="431331481"/>
    <m/>
    <m/>
  </r>
  <r>
    <n v="19451045587"/>
    <d v="2020-09-30T00:00:00"/>
    <m/>
    <d v="2020-09-30T00:00:00"/>
    <x v="1"/>
    <n v="159"/>
    <x v="406"/>
    <s v="2411/2974"/>
    <x v="4"/>
    <s v="4"/>
    <s v="33DKS56"/>
    <s v="704310*******0905"/>
    <s v="blocked"/>
    <s v="blocked"/>
    <s v="431331438"/>
    <n v="159"/>
    <s v="БЛОК 3/3/2021"/>
  </r>
  <r>
    <n v="19451045926"/>
    <d v="2020-09-30T00:00:00"/>
    <m/>
    <d v="2020-09-30T00:00:00"/>
    <x v="1"/>
    <m/>
    <x v="406"/>
    <s v="2411/2975"/>
    <x v="4"/>
    <s v="4"/>
    <s v="NZ324GX"/>
    <s v="704310*******9235"/>
    <s v="expired"/>
    <s v="blocked"/>
    <s v="431331472"/>
    <m/>
    <m/>
  </r>
  <r>
    <n v="19451045983"/>
    <d v="2020-09-30T00:00:00"/>
    <m/>
    <d v="2020-09-30T00:00:00"/>
    <x v="1"/>
    <m/>
    <x v="406"/>
    <s v="2411/2976"/>
    <x v="4"/>
    <s v="4"/>
    <s v="33E9965"/>
    <s v="704310*******8289"/>
    <s v=""/>
    <s v=""/>
    <s v="431331478"/>
    <m/>
    <m/>
  </r>
  <r>
    <n v="19451045785"/>
    <d v="2020-09-30T00:00:00"/>
    <m/>
    <d v="2020-09-30T00:00:00"/>
    <x v="1"/>
    <m/>
    <x v="406"/>
    <s v="2411/2977"/>
    <x v="4"/>
    <s v="4"/>
    <s v="SB333FL"/>
    <s v="704310*******0100"/>
    <s v=""/>
    <s v=""/>
    <s v="431331458"/>
    <m/>
    <m/>
  </r>
  <r>
    <n v="19451045827"/>
    <d v="2020-09-30T00:00:00"/>
    <m/>
    <d v="2020-09-30T00:00:00"/>
    <x v="1"/>
    <m/>
    <x v="406"/>
    <s v="2411/2978"/>
    <x v="4"/>
    <s v="4"/>
    <s v="31BD560"/>
    <s v="704310*******5087"/>
    <s v=""/>
    <s v=""/>
    <s v="431331462"/>
    <m/>
    <m/>
  </r>
  <r>
    <n v="19451046122"/>
    <d v="2020-09-30T00:00:00"/>
    <m/>
    <d v="2020-09-30T00:00:00"/>
    <x v="2"/>
    <m/>
    <x v="406"/>
    <s v="2412/598"/>
    <x v="4"/>
    <s v="4"/>
    <s v="T93E108"/>
    <s v="704310*******2950"/>
    <s v=""/>
    <s v=""/>
    <s v="431331492"/>
    <m/>
    <m/>
  </r>
  <r>
    <n v="19451045868"/>
    <d v="2020-09-30T00:00:00"/>
    <m/>
    <d v="2020-09-30T00:00:00"/>
    <x v="1"/>
    <m/>
    <x v="407"/>
    <s v="2411/2979"/>
    <x v="4"/>
    <s v="4"/>
    <s v="34GR6165"/>
    <s v="704310*******0368"/>
    <s v="expired"/>
    <s v="blocked"/>
    <s v="431331466"/>
    <m/>
    <m/>
  </r>
  <r>
    <n v="19451045900"/>
    <d v="2020-09-30T00:00:00"/>
    <m/>
    <d v="2020-09-30T00:00:00"/>
    <x v="1"/>
    <m/>
    <x v="407"/>
    <s v="2411/2980"/>
    <x v="4"/>
    <s v="4"/>
    <s v="53AAJ283"/>
    <s v="704310*******4387"/>
    <s v=""/>
    <s v=""/>
    <s v="431331470"/>
    <m/>
    <m/>
  </r>
  <r>
    <n v="19451045918"/>
    <d v="2020-09-30T00:00:00"/>
    <m/>
    <d v="2020-09-30T00:00:00"/>
    <x v="1"/>
    <m/>
    <x v="407"/>
    <s v="2411/2981"/>
    <x v="4"/>
    <s v="4"/>
    <s v="34AJJ160"/>
    <s v="704310*******0546"/>
    <s v="expired"/>
    <s v="blocked"/>
    <s v="431331471"/>
    <m/>
    <m/>
  </r>
  <r>
    <n v="19451045850"/>
    <d v="2020-09-30T00:00:00"/>
    <m/>
    <d v="2020-09-30T00:00:00"/>
    <x v="1"/>
    <m/>
    <x v="407"/>
    <s v="2411/2982"/>
    <x v="4"/>
    <s v="4"/>
    <s v="34DFU470"/>
    <s v="704310*******2444"/>
    <s v=""/>
    <s v=""/>
    <s v="431331465"/>
    <m/>
    <m/>
  </r>
  <r>
    <n v="19451045892"/>
    <d v="2020-09-30T00:00:00"/>
    <m/>
    <d v="2020-09-30T00:00:00"/>
    <x v="1"/>
    <m/>
    <x v="407"/>
    <s v="2411/2983"/>
    <x v="4"/>
    <s v="4"/>
    <s v="81AAF460"/>
    <s v="704310*******2893"/>
    <s v=""/>
    <s v=""/>
    <s v="431331469"/>
    <m/>
    <m/>
  </r>
  <r>
    <n v="19451045942"/>
    <d v="2020-09-30T00:00:00"/>
    <m/>
    <d v="2020-09-30T00:00:00"/>
    <x v="1"/>
    <m/>
    <x v="407"/>
    <s v="2411/2984"/>
    <x v="4"/>
    <s v="4"/>
    <s v="31AYY37"/>
    <s v="704310*******0180"/>
    <s v=""/>
    <s v=""/>
    <s v="431331474"/>
    <m/>
    <m/>
  </r>
  <r>
    <n v="19451046023"/>
    <d v="2020-09-30T00:00:00"/>
    <m/>
    <d v="2020-09-30T00:00:00"/>
    <x v="1"/>
    <m/>
    <x v="407"/>
    <s v="2411/2985"/>
    <x v="4"/>
    <s v="4"/>
    <s v="42UP182"/>
    <s v="704310*******0238"/>
    <s v=""/>
    <s v=""/>
    <s v="431331482"/>
    <m/>
    <m/>
  </r>
  <r>
    <n v="19451045546"/>
    <d v="2020-09-30T00:00:00"/>
    <m/>
    <d v="2020-09-30T00:00:00"/>
    <x v="1"/>
    <m/>
    <x v="407"/>
    <s v="2411/2986"/>
    <x v="4"/>
    <s v="4"/>
    <s v="35AAD841"/>
    <s v="704310*******8772"/>
    <s v=""/>
    <s v=""/>
    <s v="431331434"/>
    <m/>
    <m/>
  </r>
  <r>
    <n v="19451045553"/>
    <d v="2020-09-30T00:00:00"/>
    <m/>
    <d v="2020-09-30T00:00:00"/>
    <x v="1"/>
    <m/>
    <x v="407"/>
    <s v="2411/2987"/>
    <x v="4"/>
    <s v="4"/>
    <s v="34FL9917"/>
    <s v="704310*******0943"/>
    <s v=""/>
    <s v=""/>
    <s v="431331435"/>
    <m/>
    <m/>
  </r>
  <r>
    <n v="19451046221"/>
    <d v="2020-09-30T00:00:00"/>
    <m/>
    <d v="2020-09-30T00:00:00"/>
    <x v="2"/>
    <m/>
    <x v="407"/>
    <s v="2412/599"/>
    <x v="4"/>
    <s v="4"/>
    <s v="KA879HP"/>
    <s v="704310*******5922"/>
    <s v=""/>
    <s v=""/>
    <s v="431331502"/>
    <m/>
    <m/>
  </r>
  <r>
    <n v="19451045652"/>
    <d v="2020-09-30T00:00:00"/>
    <m/>
    <d v="2020-09-30T00:00:00"/>
    <x v="1"/>
    <m/>
    <x v="408"/>
    <s v="2411/2988"/>
    <x v="4"/>
    <s v="4"/>
    <s v="34BTB322"/>
    <s v="704310*******3740"/>
    <s v=""/>
    <s v=""/>
    <s v="431331445"/>
    <m/>
    <m/>
  </r>
  <r>
    <n v="19451045645"/>
    <d v="2020-09-30T00:00:00"/>
    <m/>
    <d v="2020-09-30T00:00:00"/>
    <x v="1"/>
    <m/>
    <x v="408"/>
    <s v="2411/2989"/>
    <x v="4"/>
    <s v="4"/>
    <s v="81ABK100"/>
    <s v="704310*******1253"/>
    <s v=""/>
    <s v=""/>
    <s v="431331444"/>
    <m/>
    <m/>
  </r>
  <r>
    <n v="19451045819"/>
    <d v="2020-09-30T00:00:00"/>
    <m/>
    <d v="2020-09-30T00:00:00"/>
    <x v="1"/>
    <m/>
    <x v="408"/>
    <s v="2411/2990"/>
    <x v="4"/>
    <s v="4"/>
    <s v="33AEK882"/>
    <s v="704310*******3387"/>
    <s v=""/>
    <s v=""/>
    <s v="431331461"/>
    <m/>
    <m/>
  </r>
  <r>
    <n v="19451045736"/>
    <d v="2020-09-30T00:00:00"/>
    <m/>
    <d v="2020-09-30T00:00:00"/>
    <x v="1"/>
    <m/>
    <x v="408"/>
    <s v="2411/2991"/>
    <x v="4"/>
    <s v="4"/>
    <s v="34BME742"/>
    <s v="704310*******7063"/>
    <s v=""/>
    <s v=""/>
    <s v="431331453"/>
    <m/>
    <m/>
  </r>
  <r>
    <n v="19451045694"/>
    <d v="2020-09-30T00:00:00"/>
    <m/>
    <d v="2020-09-30T00:00:00"/>
    <x v="1"/>
    <m/>
    <x v="408"/>
    <s v="2411/2992"/>
    <x v="4"/>
    <s v="4"/>
    <s v="27RM212"/>
    <s v="704310*******2145"/>
    <s v=""/>
    <s v=""/>
    <s v="431331449"/>
    <m/>
    <m/>
  </r>
  <r>
    <n v="19451045777"/>
    <d v="2020-09-30T00:00:00"/>
    <m/>
    <d v="2020-09-30T00:00:00"/>
    <x v="1"/>
    <m/>
    <x v="408"/>
    <s v="2411/2993"/>
    <x v="4"/>
    <s v="4"/>
    <s v="31ARL14"/>
    <s v="704310*******0073"/>
    <s v=""/>
    <s v=""/>
    <s v="431331457"/>
    <m/>
    <m/>
  </r>
  <r>
    <n v="19451045702"/>
    <d v="2020-09-30T00:00:00"/>
    <m/>
    <d v="2020-09-30T00:00:00"/>
    <x v="1"/>
    <m/>
    <x v="409"/>
    <s v="2411/2994"/>
    <x v="4"/>
    <s v="4"/>
    <s v="07DCE07"/>
    <s v="704310*******0323"/>
    <s v="expired"/>
    <s v="blocked"/>
    <s v="431331450"/>
    <m/>
    <m/>
  </r>
  <r>
    <n v="19451045744"/>
    <d v="2020-09-30T00:00:00"/>
    <m/>
    <d v="2020-09-30T00:00:00"/>
    <x v="1"/>
    <m/>
    <x v="409"/>
    <s v="2411/2995"/>
    <x v="4"/>
    <s v="4"/>
    <s v="33DUM27"/>
    <s v="704310*******0070"/>
    <s v=""/>
    <s v=""/>
    <s v="431331454"/>
    <m/>
    <m/>
  </r>
  <r>
    <n v="19451036354"/>
    <d v="2020-09-30T00:00:00"/>
    <m/>
    <d v="2020-09-30T00:00:00"/>
    <x v="1"/>
    <m/>
    <x v="409"/>
    <s v="2411/2996"/>
    <x v="4"/>
    <s v="4"/>
    <s v="10ASC181"/>
    <s v="704310*******4962"/>
    <s v=""/>
    <s v=""/>
    <s v="431330515"/>
    <m/>
    <m/>
  </r>
  <r>
    <n v="19451036396"/>
    <d v="2020-09-30T00:00:00"/>
    <m/>
    <d v="2020-09-30T00:00:00"/>
    <x v="1"/>
    <m/>
    <x v="409"/>
    <s v="2411/2997"/>
    <x v="4"/>
    <s v="4"/>
    <s v="34SN9474"/>
    <s v="704310*******1637"/>
    <s v=""/>
    <s v=""/>
    <s v="431330519"/>
    <m/>
    <m/>
  </r>
  <r>
    <n v="19451036446"/>
    <d v="2020-09-30T00:00:00"/>
    <m/>
    <d v="2020-09-30T00:00:00"/>
    <x v="1"/>
    <m/>
    <x v="409"/>
    <s v="2411/2998"/>
    <x v="4"/>
    <s v="4"/>
    <s v="14AT634"/>
    <s v="704310*******1224"/>
    <s v=""/>
    <s v=""/>
    <s v="431330524"/>
    <m/>
    <m/>
  </r>
  <r>
    <n v="19451036271"/>
    <d v="2020-09-30T00:00:00"/>
    <m/>
    <d v="2020-09-30T00:00:00"/>
    <x v="1"/>
    <m/>
    <x v="410"/>
    <s v="2411/2999"/>
    <x v="4"/>
    <s v="4"/>
    <s v="58ACD937"/>
    <s v="704310*******9785"/>
    <s v=""/>
    <s v=""/>
    <s v="431330507"/>
    <m/>
    <m/>
  </r>
  <r>
    <n v="19451036313"/>
    <d v="2020-09-30T00:00:00"/>
    <m/>
    <d v="2020-09-30T00:00:00"/>
    <x v="1"/>
    <m/>
    <x v="410"/>
    <s v="2411/3000"/>
    <x v="4"/>
    <s v="4"/>
    <s v="CB3327KX"/>
    <s v="704310*******8250"/>
    <s v=""/>
    <s v=""/>
    <s v="431330511"/>
    <m/>
    <m/>
  </r>
  <r>
    <n v="19451036453"/>
    <d v="2020-09-30T00:00:00"/>
    <m/>
    <d v="2020-09-30T00:00:00"/>
    <x v="1"/>
    <m/>
    <x v="410"/>
    <s v="2411/3001"/>
    <x v="4"/>
    <s v="4"/>
    <s v="CB4486BT"/>
    <s v="704310*******0748"/>
    <s v=""/>
    <s v=""/>
    <s v="431330525"/>
    <m/>
    <m/>
  </r>
  <r>
    <n v="19451036198"/>
    <d v="2020-09-30T00:00:00"/>
    <m/>
    <d v="2020-09-30T00:00:00"/>
    <x v="1"/>
    <n v="216"/>
    <x v="410"/>
    <s v="2411/3002"/>
    <x v="4"/>
    <s v="4"/>
    <s v="33ADN720"/>
    <s v="704310*******6600"/>
    <s v="blocked"/>
    <s v="blocked"/>
    <s v="431330499"/>
    <n v="216"/>
    <s v="БЛОК 20/07/2021"/>
  </r>
  <r>
    <n v="19451035513"/>
    <d v="2020-09-30T00:00:00"/>
    <m/>
    <d v="2020-09-30T00:00:00"/>
    <x v="1"/>
    <m/>
    <x v="410"/>
    <s v="2411/3003"/>
    <x v="4"/>
    <s v="4"/>
    <s v="31AAF087"/>
    <s v="704310*******0011"/>
    <s v=""/>
    <s v=""/>
    <s v="431330431"/>
    <m/>
    <m/>
  </r>
  <r>
    <n v="19441088754"/>
    <d v="2020-02-25T00:00:00"/>
    <m/>
    <d v="2020-02-25T00:00:00"/>
    <x v="5"/>
    <m/>
    <x v="410"/>
    <s v="2413/98"/>
    <x v="4"/>
    <s v="4"/>
    <s v="LJ78THJ"/>
    <s v="704310*******6652"/>
    <s v=""/>
    <s v=""/>
    <s v="431073611"/>
    <m/>
    <m/>
  </r>
  <r>
    <n v="19451036230"/>
    <d v="2020-09-30T00:00:00"/>
    <m/>
    <d v="2020-09-30T00:00:00"/>
    <x v="1"/>
    <m/>
    <x v="411"/>
    <s v="2411/3004"/>
    <x v="4"/>
    <s v="4"/>
    <s v="34BDF633"/>
    <s v="704310*******3658"/>
    <s v=""/>
    <s v=""/>
    <s v="431330503"/>
    <m/>
    <m/>
  </r>
  <r>
    <n v="19451036115"/>
    <d v="2020-09-30T00:00:00"/>
    <m/>
    <d v="2020-09-30T00:00:00"/>
    <x v="1"/>
    <m/>
    <x v="411"/>
    <s v="2411/3005"/>
    <x v="4"/>
    <s v="4"/>
    <s v="10ACS362"/>
    <s v="704310*******5175"/>
    <s v=""/>
    <s v=""/>
    <s v="431330491"/>
    <m/>
    <m/>
  </r>
  <r>
    <n v="19451046452"/>
    <d v="2020-09-30T00:00:00"/>
    <m/>
    <d v="2020-09-30T00:00:00"/>
    <x v="2"/>
    <m/>
    <x v="411"/>
    <s v="2412/600"/>
    <x v="4"/>
    <s v="4"/>
    <s v="LJ07TRE"/>
    <s v="704310*******7566"/>
    <s v=""/>
    <s v=""/>
    <s v="431331525"/>
    <m/>
    <m/>
  </r>
  <r>
    <n v="19451036156"/>
    <d v="2020-09-30T00:00:00"/>
    <m/>
    <d v="2020-09-30T00:00:00"/>
    <x v="1"/>
    <m/>
    <x v="412"/>
    <s v="2411/3006"/>
    <x v="4"/>
    <s v="4"/>
    <s v="33ACG029"/>
    <s v="704310*******1135"/>
    <s v=""/>
    <s v=""/>
    <s v="431330495"/>
    <m/>
    <m/>
  </r>
  <r>
    <n v="19451036073"/>
    <d v="2020-09-30T00:00:00"/>
    <m/>
    <d v="2020-09-30T00:00:00"/>
    <x v="1"/>
    <m/>
    <x v="412"/>
    <s v="2411/3007"/>
    <x v="4"/>
    <s v="4"/>
    <s v="28K5977"/>
    <s v="704310*******4286"/>
    <s v=""/>
    <s v=""/>
    <s v="431330487"/>
    <m/>
    <m/>
  </r>
  <r>
    <n v="19451035588"/>
    <d v="2020-09-30T00:00:00"/>
    <m/>
    <d v="2020-09-30T00:00:00"/>
    <x v="1"/>
    <m/>
    <x v="412"/>
    <s v="2411/3008"/>
    <x v="4"/>
    <s v="4"/>
    <s v="33AFY202"/>
    <s v="704310*******9212"/>
    <s v=""/>
    <s v=""/>
    <s v="431330438"/>
    <m/>
    <m/>
  </r>
  <r>
    <n v="19451035620"/>
    <d v="2020-09-30T00:00:00"/>
    <m/>
    <d v="2020-09-30T00:00:00"/>
    <x v="1"/>
    <m/>
    <x v="412"/>
    <s v="2411/3009"/>
    <x v="4"/>
    <s v="4"/>
    <s v="26ACU671"/>
    <s v="704310*******7245"/>
    <s v=""/>
    <s v=""/>
    <s v="431330442"/>
    <m/>
    <m/>
  </r>
  <r>
    <n v="19451035638"/>
    <d v="2020-09-30T00:00:00"/>
    <m/>
    <d v="2020-09-30T00:00:00"/>
    <x v="1"/>
    <m/>
    <x v="412"/>
    <s v="2411/3010"/>
    <x v="4"/>
    <s v="4"/>
    <s v="KR205IA"/>
    <s v="704310*******5754"/>
    <s v=""/>
    <s v=""/>
    <s v="431330443"/>
    <m/>
    <m/>
  </r>
  <r>
    <n v="19451035679"/>
    <d v="2020-09-30T00:00:00"/>
    <m/>
    <d v="2020-09-30T00:00:00"/>
    <x v="1"/>
    <m/>
    <x v="412"/>
    <s v="2411/3011"/>
    <x v="4"/>
    <s v="4"/>
    <s v="42ADE447"/>
    <s v="704310*******9133"/>
    <s v=""/>
    <s v=""/>
    <s v="431330447"/>
    <m/>
    <m/>
  </r>
  <r>
    <n v="19451035711"/>
    <d v="2020-09-30T00:00:00"/>
    <m/>
    <d v="2020-09-30T00:00:00"/>
    <x v="1"/>
    <m/>
    <x v="412"/>
    <s v="2411/3012"/>
    <x v="4"/>
    <s v="4"/>
    <s v="33AFM150"/>
    <s v="704310*******7780"/>
    <s v=""/>
    <s v=""/>
    <s v="431330451"/>
    <m/>
    <m/>
  </r>
  <r>
    <n v="19451035752"/>
    <d v="2020-09-30T00:00:00"/>
    <m/>
    <d v="2020-09-30T00:00:00"/>
    <x v="1"/>
    <m/>
    <x v="413"/>
    <s v="2411/3013"/>
    <x v="4"/>
    <s v="4"/>
    <s v="ZG8334EP"/>
    <s v="704310*******0018"/>
    <s v="expired"/>
    <s v="blocked"/>
    <s v="431330455"/>
    <m/>
    <m/>
  </r>
  <r>
    <n v="19451035794"/>
    <d v="2020-09-30T00:00:00"/>
    <m/>
    <d v="2020-09-30T00:00:00"/>
    <x v="1"/>
    <m/>
    <x v="413"/>
    <s v="2411/3014"/>
    <x v="4"/>
    <s v="4"/>
    <s v="ZG960HO"/>
    <s v="704310*******9825"/>
    <s v="expired"/>
    <s v="blocked"/>
    <s v="431330459"/>
    <m/>
    <m/>
  </r>
  <r>
    <n v="19451035836"/>
    <d v="2020-09-30T00:00:00"/>
    <m/>
    <d v="2020-09-30T00:00:00"/>
    <x v="1"/>
    <m/>
    <x v="413"/>
    <s v="2411/3015"/>
    <x v="4"/>
    <s v="4"/>
    <s v="38SC120"/>
    <s v="704310*******7302"/>
    <s v=""/>
    <s v=""/>
    <s v="431330463"/>
    <m/>
    <m/>
  </r>
  <r>
    <n v="19451046445"/>
    <d v="2020-09-30T00:00:00"/>
    <m/>
    <d v="2020-09-30T00:00:00"/>
    <x v="2"/>
    <m/>
    <x v="413"/>
    <s v="2412/601"/>
    <x v="4"/>
    <s v="4"/>
    <s v="KA380BV"/>
    <s v="704310*******0622"/>
    <s v=""/>
    <s v=""/>
    <s v="431331524"/>
    <m/>
    <m/>
  </r>
  <r>
    <n v="19451046247"/>
    <d v="2020-09-30T00:00:00"/>
    <m/>
    <d v="2020-09-30T00:00:00"/>
    <x v="2"/>
    <m/>
    <x v="413"/>
    <s v="2412/602"/>
    <x v="4"/>
    <s v="4"/>
    <s v="DJ307CF"/>
    <s v="704310*******0297"/>
    <s v=""/>
    <s v=""/>
    <s v="431331504"/>
    <m/>
    <m/>
  </r>
  <r>
    <n v="19451035877"/>
    <d v="2020-09-30T00:00:00"/>
    <m/>
    <d v="2020-09-30T00:00:00"/>
    <x v="1"/>
    <m/>
    <x v="414"/>
    <s v="2411/3016"/>
    <x v="4"/>
    <s v="4"/>
    <s v="81EL079"/>
    <s v="704310*******5531"/>
    <s v=""/>
    <s v=""/>
    <s v="431330467"/>
    <m/>
    <m/>
  </r>
  <r>
    <n v="19451035919"/>
    <d v="2020-09-30T00:00:00"/>
    <m/>
    <d v="2020-09-30T00:00:00"/>
    <x v="1"/>
    <m/>
    <x v="414"/>
    <s v="2411/3017"/>
    <x v="4"/>
    <s v="4"/>
    <s v="CB6721BX"/>
    <s v="704310*******0541"/>
    <s v=""/>
    <s v=""/>
    <s v="431330471"/>
    <m/>
    <m/>
  </r>
  <r>
    <n v="19451035950"/>
    <d v="2020-09-30T00:00:00"/>
    <m/>
    <d v="2020-09-30T00:00:00"/>
    <x v="1"/>
    <m/>
    <x v="414"/>
    <s v="2411/3018"/>
    <x v="4"/>
    <s v="4"/>
    <s v="38ADC254"/>
    <s v="704310*******9799"/>
    <s v=""/>
    <s v=""/>
    <s v="431330475"/>
    <m/>
    <m/>
  </r>
  <r>
    <n v="19451036032"/>
    <d v="2020-09-30T00:00:00"/>
    <m/>
    <d v="2020-09-30T00:00:00"/>
    <x v="1"/>
    <m/>
    <x v="414"/>
    <s v="2411/3019"/>
    <x v="4"/>
    <s v="4"/>
    <s v="14BB893"/>
    <s v="704310*******0706"/>
    <s v=""/>
    <s v=""/>
    <s v="431330483"/>
    <m/>
    <m/>
  </r>
  <r>
    <n v="19451035992"/>
    <d v="2020-09-30T00:00:00"/>
    <m/>
    <d v="2020-09-30T00:00:00"/>
    <x v="1"/>
    <m/>
    <x v="414"/>
    <s v="2411/3020"/>
    <x v="4"/>
    <s v="4"/>
    <s v="34PJ3431"/>
    <s v="704310*******2924"/>
    <s v=""/>
    <s v=""/>
    <s v="431330479"/>
    <m/>
    <m/>
  </r>
  <r>
    <n v="19451036008"/>
    <d v="2020-09-30T00:00:00"/>
    <m/>
    <d v="2020-09-30T00:00:00"/>
    <x v="1"/>
    <m/>
    <x v="414"/>
    <s v="2411/3021"/>
    <x v="4"/>
    <s v="4"/>
    <s v="34PJ4760"/>
    <s v="704310*******2916"/>
    <s v=""/>
    <s v=""/>
    <s v="431330480"/>
    <m/>
    <m/>
  </r>
  <r>
    <n v="19451035927"/>
    <d v="2020-09-30T00:00:00"/>
    <m/>
    <d v="2020-09-30T00:00:00"/>
    <x v="1"/>
    <m/>
    <x v="414"/>
    <s v="2411/3022"/>
    <x v="4"/>
    <s v="4"/>
    <s v="34KU0292"/>
    <s v="704310*******2643"/>
    <s v=""/>
    <s v=""/>
    <s v="431330472"/>
    <m/>
    <m/>
  </r>
  <r>
    <n v="19451046270"/>
    <d v="2020-09-30T00:00:00"/>
    <m/>
    <d v="2020-09-30T00:00:00"/>
    <x v="2"/>
    <m/>
    <x v="414"/>
    <s v="2412/603"/>
    <x v="4"/>
    <s v="4"/>
    <s v="KA482GF"/>
    <s v="704310*******0747"/>
    <s v=""/>
    <s v=""/>
    <s v="431331507"/>
    <m/>
    <m/>
  </r>
  <r>
    <n v="19451035885"/>
    <d v="2020-09-30T00:00:00"/>
    <m/>
    <d v="2020-09-30T00:00:00"/>
    <x v="1"/>
    <m/>
    <x v="415"/>
    <s v="2411/3023"/>
    <x v="4"/>
    <s v="4"/>
    <s v="14DJ908"/>
    <s v="704310*******5604"/>
    <s v=""/>
    <s v=""/>
    <s v="431330468"/>
    <m/>
    <m/>
  </r>
  <r>
    <n v="19451035844"/>
    <d v="2020-09-30T00:00:00"/>
    <m/>
    <d v="2020-09-30T00:00:00"/>
    <x v="1"/>
    <m/>
    <x v="415"/>
    <s v="2411/3024"/>
    <x v="4"/>
    <s v="4"/>
    <s v="52ABT588"/>
    <s v="704310*******9351"/>
    <s v=""/>
    <s v=""/>
    <s v="431330464"/>
    <m/>
    <m/>
  </r>
  <r>
    <n v="19451035802"/>
    <d v="2020-09-30T00:00:00"/>
    <m/>
    <d v="2020-09-30T00:00:00"/>
    <x v="1"/>
    <m/>
    <x v="415"/>
    <s v="2411/3025"/>
    <x v="4"/>
    <s v="4"/>
    <s v="34AJJ141"/>
    <s v="704310*******7377"/>
    <s v="expired"/>
    <s v="blocked"/>
    <s v="431330460"/>
    <m/>
    <m/>
  </r>
  <r>
    <n v="19451035760"/>
    <d v="2020-09-30T00:00:00"/>
    <m/>
    <d v="2020-09-30T00:00:00"/>
    <x v="1"/>
    <n v="172"/>
    <x v="415"/>
    <s v="2411/3026"/>
    <x v="4"/>
    <s v="4"/>
    <s v="34SU0322"/>
    <s v="704310*******9167"/>
    <s v="blocked"/>
    <s v="blocked"/>
    <s v="431330456"/>
    <n v="172"/>
    <s v="Блок 01/4/2021"/>
  </r>
  <r>
    <n v="19451035729"/>
    <d v="2020-09-30T00:00:00"/>
    <m/>
    <d v="2020-09-30T00:00:00"/>
    <x v="1"/>
    <m/>
    <x v="415"/>
    <s v="2411/3027"/>
    <x v="4"/>
    <s v="4"/>
    <s v="58ACD929"/>
    <s v="704310*******9819"/>
    <s v=""/>
    <s v=""/>
    <s v="431330452"/>
    <m/>
    <m/>
  </r>
  <r>
    <n v="19451035687"/>
    <d v="2020-09-30T00:00:00"/>
    <m/>
    <d v="2020-09-30T00:00:00"/>
    <x v="1"/>
    <m/>
    <x v="415"/>
    <s v="2411/3028"/>
    <x v="4"/>
    <s v="4"/>
    <s v="07ANB037"/>
    <s v="704310*******7074"/>
    <s v=""/>
    <s v=""/>
    <s v="431330448"/>
    <m/>
    <m/>
  </r>
  <r>
    <n v="19451046197"/>
    <d v="2020-09-30T00:00:00"/>
    <m/>
    <d v="2020-09-30T00:00:00"/>
    <x v="2"/>
    <m/>
    <x v="415"/>
    <s v="2412/604"/>
    <x v="4"/>
    <s v="4"/>
    <s v="OG0507MM"/>
    <s v="704310*******2552"/>
    <s v=""/>
    <s v=""/>
    <s v="431331499"/>
    <m/>
    <m/>
  </r>
  <r>
    <n v="19451046502"/>
    <d v="2020-09-30T00:00:00"/>
    <m/>
    <d v="2020-09-30T00:00:00"/>
    <x v="2"/>
    <m/>
    <x v="415"/>
    <s v="2412/605"/>
    <x v="4"/>
    <s v="4"/>
    <s v="EH6636KB"/>
    <s v="704310*******0558"/>
    <s v=""/>
    <s v=""/>
    <s v="431331530"/>
    <m/>
    <m/>
  </r>
  <r>
    <n v="19440800373"/>
    <d v="2020-03-06T00:00:00"/>
    <m/>
    <d v="2020-03-06T00:00:00"/>
    <x v="4"/>
    <m/>
    <x v="415"/>
    <s v="2414/65"/>
    <x v="4"/>
    <s v="4"/>
    <s v="RA1575AC"/>
    <s v="704310*******5944"/>
    <s v=""/>
    <s v=""/>
    <s v="431044773"/>
    <m/>
    <m/>
  </r>
  <r>
    <n v="19451035646"/>
    <d v="2020-09-30T00:00:00"/>
    <m/>
    <d v="2020-09-30T00:00:00"/>
    <x v="1"/>
    <m/>
    <x v="416"/>
    <s v="2411/3029"/>
    <x v="4"/>
    <s v="4"/>
    <s v="16AKB865"/>
    <s v="704310*******7571"/>
    <s v=""/>
    <s v=""/>
    <s v="431330444"/>
    <m/>
    <m/>
  </r>
  <r>
    <n v="19451035596"/>
    <d v="2020-09-30T00:00:00"/>
    <m/>
    <d v="2020-09-30T00:00:00"/>
    <x v="1"/>
    <m/>
    <x v="416"/>
    <s v="2411/3030"/>
    <x v="4"/>
    <s v="4"/>
    <s v="33AZT70"/>
    <s v="704310*******3971"/>
    <s v=""/>
    <s v=""/>
    <s v="431330439"/>
    <m/>
    <m/>
  </r>
  <r>
    <n v="19451035554"/>
    <d v="2020-09-30T00:00:00"/>
    <m/>
    <d v="2020-09-30T00:00:00"/>
    <x v="1"/>
    <m/>
    <x v="416"/>
    <s v="2411/3031"/>
    <x v="4"/>
    <s v="4"/>
    <s v="33EN017"/>
    <s v="704310*******2529"/>
    <s v="expired"/>
    <s v="blocked"/>
    <s v="431330435"/>
    <m/>
    <m/>
  </r>
  <r>
    <n v="19451036461"/>
    <d v="2020-09-30T00:00:00"/>
    <m/>
    <d v="2020-09-30T00:00:00"/>
    <x v="1"/>
    <m/>
    <x v="416"/>
    <s v="2411/3032"/>
    <x v="4"/>
    <s v="4"/>
    <s v="34DHD671"/>
    <s v="704310*******7854"/>
    <s v=""/>
    <s v=""/>
    <s v="431330526"/>
    <m/>
    <m/>
  </r>
  <r>
    <n v="19451035521"/>
    <d v="2020-09-30T00:00:00"/>
    <m/>
    <d v="2020-09-30T00:00:00"/>
    <x v="1"/>
    <m/>
    <x v="416"/>
    <s v="2411/3033"/>
    <x v="4"/>
    <s v="4"/>
    <s v="33DHE77"/>
    <s v="704310*******7406"/>
    <s v=""/>
    <s v=""/>
    <s v="431330432"/>
    <m/>
    <m/>
  </r>
  <r>
    <n v="19451036404"/>
    <d v="2020-09-30T00:00:00"/>
    <m/>
    <d v="2020-09-30T00:00:00"/>
    <x v="1"/>
    <m/>
    <x v="416"/>
    <s v="2411/3034"/>
    <x v="4"/>
    <s v="4"/>
    <s v="34FL9981"/>
    <s v="704310*******1503"/>
    <s v=""/>
    <s v=""/>
    <s v="431330520"/>
    <m/>
    <m/>
  </r>
  <r>
    <n v="19451036495"/>
    <d v="2020-09-30T00:00:00"/>
    <m/>
    <d v="2020-09-30T00:00:00"/>
    <x v="1"/>
    <m/>
    <x v="416"/>
    <s v="2411/3035"/>
    <x v="4"/>
    <s v="4"/>
    <s v="34DGP839"/>
    <s v="704310*******8786"/>
    <s v=""/>
    <s v=""/>
    <s v="431330529"/>
    <m/>
    <m/>
  </r>
  <r>
    <n v="19451036362"/>
    <d v="2020-09-30T00:00:00"/>
    <m/>
    <d v="2020-09-30T00:00:00"/>
    <x v="1"/>
    <m/>
    <x v="416"/>
    <s v="2411/3036"/>
    <x v="4"/>
    <s v="4"/>
    <s v="33DSE95"/>
    <s v="704310*******1069"/>
    <s v=""/>
    <s v=""/>
    <s v="431330516"/>
    <m/>
    <m/>
  </r>
  <r>
    <n v="19451046403"/>
    <d v="2020-09-30T00:00:00"/>
    <m/>
    <d v="2020-09-30T00:00:00"/>
    <x v="2"/>
    <m/>
    <x v="416"/>
    <s v="2412/606"/>
    <x v="4"/>
    <s v="4"/>
    <s v="CEBL904"/>
    <s v="704310*******7239"/>
    <s v=""/>
    <s v=""/>
    <s v="431331520"/>
    <m/>
    <m/>
  </r>
  <r>
    <n v="19451036321"/>
    <d v="2020-09-30T00:00:00"/>
    <m/>
    <d v="2020-09-30T00:00:00"/>
    <x v="1"/>
    <m/>
    <x v="417"/>
    <s v="2411/3037"/>
    <x v="4"/>
    <s v="4"/>
    <s v="33EKK67"/>
    <s v="704310*******7800"/>
    <s v=""/>
    <s v=""/>
    <s v="431330512"/>
    <m/>
    <m/>
  </r>
  <r>
    <n v="19451036289"/>
    <d v="2020-09-30T00:00:00"/>
    <m/>
    <d v="2020-09-30T00:00:00"/>
    <x v="1"/>
    <m/>
    <x v="417"/>
    <s v="2411/3038"/>
    <x v="4"/>
    <s v="4"/>
    <s v="14DL540"/>
    <s v="704310*******0507"/>
    <s v="expired"/>
    <s v="blocked"/>
    <s v="431330508"/>
    <m/>
    <m/>
  </r>
  <r>
    <n v="19451036248"/>
    <d v="2020-09-30T00:00:00"/>
    <m/>
    <d v="2020-09-30T00:00:00"/>
    <x v="1"/>
    <m/>
    <x v="417"/>
    <s v="2411/3039"/>
    <x v="4"/>
    <s v="4"/>
    <s v="33DP347"/>
    <s v="704310*******0077"/>
    <s v=""/>
    <s v=""/>
    <s v="431330504"/>
    <m/>
    <m/>
  </r>
  <r>
    <n v="19451036206"/>
    <d v="2020-09-30T00:00:00"/>
    <m/>
    <d v="2020-09-30T00:00:00"/>
    <x v="1"/>
    <m/>
    <x v="417"/>
    <s v="2411/3040"/>
    <x v="4"/>
    <s v="4"/>
    <s v="33AFY203"/>
    <s v="704310*******9220"/>
    <s v=""/>
    <s v=""/>
    <s v="431330500"/>
    <m/>
    <m/>
  </r>
  <r>
    <n v="19451036164"/>
    <d v="2020-09-30T00:00:00"/>
    <m/>
    <d v="2020-09-30T00:00:00"/>
    <x v="1"/>
    <m/>
    <x v="417"/>
    <s v="2411/3041"/>
    <x v="4"/>
    <s v="4"/>
    <s v="07MVM36"/>
    <s v="704310*******7695"/>
    <s v=""/>
    <s v=""/>
    <s v="431330496"/>
    <m/>
    <m/>
  </r>
  <r>
    <n v="19451036123"/>
    <d v="2020-09-30T00:00:00"/>
    <m/>
    <d v="2020-09-30T00:00:00"/>
    <x v="1"/>
    <m/>
    <x v="417"/>
    <s v="2411/3042"/>
    <x v="4"/>
    <s v="4"/>
    <s v="07ANL805"/>
    <s v="704310*******2145"/>
    <s v=""/>
    <s v=""/>
    <s v="431330492"/>
    <m/>
    <m/>
  </r>
  <r>
    <n v="19451036081"/>
    <d v="2020-09-30T00:00:00"/>
    <m/>
    <d v="2020-09-30T00:00:00"/>
    <x v="1"/>
    <m/>
    <x v="417"/>
    <s v="2411/3043"/>
    <x v="4"/>
    <s v="4"/>
    <s v="38DM072"/>
    <s v="704310*******6900"/>
    <s v=""/>
    <s v=""/>
    <s v="431330488"/>
    <m/>
    <m/>
  </r>
  <r>
    <n v="19451036040"/>
    <d v="2020-09-30T00:00:00"/>
    <m/>
    <d v="2020-09-30T00:00:00"/>
    <x v="1"/>
    <m/>
    <x v="417"/>
    <s v="2411/3044"/>
    <x v="4"/>
    <s v="4"/>
    <s v="45AEP162"/>
    <s v="704310*******9920"/>
    <s v=""/>
    <s v=""/>
    <s v="431330484"/>
    <m/>
    <m/>
  </r>
  <r>
    <n v="19451036370"/>
    <d v="2020-09-30T00:00:00"/>
    <m/>
    <d v="2020-09-30T00:00:00"/>
    <x v="1"/>
    <m/>
    <x v="417"/>
    <s v="2411/3045"/>
    <x v="4"/>
    <s v="4"/>
    <s v="31BC934"/>
    <s v="704310*******9004"/>
    <s v=""/>
    <s v=""/>
    <s v="431330517"/>
    <m/>
    <m/>
  </r>
  <r>
    <n v="19451036412"/>
    <d v="2020-09-30T00:00:00"/>
    <m/>
    <d v="2020-09-30T00:00:00"/>
    <x v="1"/>
    <m/>
    <x v="417"/>
    <s v="2411/3046"/>
    <x v="4"/>
    <s v="4"/>
    <s v="34DHE212"/>
    <s v="704310*******6893"/>
    <s v=""/>
    <s v=""/>
    <s v="431330521"/>
    <m/>
    <m/>
  </r>
  <r>
    <n v="19451036297"/>
    <d v="2020-09-30T00:00:00"/>
    <m/>
    <d v="2020-09-30T00:00:00"/>
    <x v="1"/>
    <m/>
    <x v="417"/>
    <s v="2411/3047"/>
    <x v="4"/>
    <s v="4"/>
    <s v="SB580FU"/>
    <s v="704310*******0126"/>
    <s v=""/>
    <s v=""/>
    <s v="431330509"/>
    <m/>
    <m/>
  </r>
  <r>
    <n v="19451046163"/>
    <d v="2020-09-30T00:00:00"/>
    <m/>
    <d v="2020-09-30T00:00:00"/>
    <x v="2"/>
    <m/>
    <x v="417"/>
    <s v="2412/607"/>
    <x v="4"/>
    <s v="4"/>
    <s v="KA4304AE"/>
    <s v="704310*******0148"/>
    <s v=""/>
    <s v=""/>
    <s v="431331496"/>
    <m/>
    <m/>
  </r>
  <r>
    <n v="19451036339"/>
    <d v="2020-09-30T00:00:00"/>
    <m/>
    <d v="2020-09-30T00:00:00"/>
    <x v="1"/>
    <m/>
    <x v="418"/>
    <s v="2411/3048"/>
    <x v="4"/>
    <s v="4"/>
    <s v="58ACD931"/>
    <s v="704310*******9835"/>
    <s v=""/>
    <s v=""/>
    <s v="431330513"/>
    <m/>
    <m/>
  </r>
  <r>
    <n v="19451036214"/>
    <d v="2020-09-30T00:00:00"/>
    <m/>
    <d v="2020-09-30T00:00:00"/>
    <x v="1"/>
    <m/>
    <x v="418"/>
    <s v="2411/3049"/>
    <x v="4"/>
    <s v="4"/>
    <s v="31AGZ63"/>
    <s v="704310*******7907"/>
    <s v=""/>
    <s v=""/>
    <s v="431330501"/>
    <m/>
    <m/>
  </r>
  <r>
    <n v="19451036255"/>
    <d v="2020-09-30T00:00:00"/>
    <m/>
    <d v="2020-09-30T00:00:00"/>
    <x v="1"/>
    <m/>
    <x v="418"/>
    <s v="2411/3050"/>
    <x v="4"/>
    <s v="4"/>
    <s v="42AGT773"/>
    <s v="704310*******3762"/>
    <s v=""/>
    <s v=""/>
    <s v="431330505"/>
    <m/>
    <m/>
  </r>
  <r>
    <n v="19451036131"/>
    <d v="2020-09-30T00:00:00"/>
    <m/>
    <d v="2020-09-30T00:00:00"/>
    <x v="1"/>
    <m/>
    <x v="418"/>
    <s v="2411/3051"/>
    <x v="4"/>
    <s v="4"/>
    <s v="33RK453"/>
    <s v="704310*******5099"/>
    <s v=""/>
    <s v=""/>
    <s v="431330493"/>
    <m/>
    <m/>
  </r>
  <r>
    <n v="19451036172"/>
    <d v="2020-09-30T00:00:00"/>
    <m/>
    <d v="2020-09-30T00:00:00"/>
    <x v="1"/>
    <m/>
    <x v="418"/>
    <s v="2411/3052"/>
    <x v="4"/>
    <s v="4"/>
    <s v="34HZ2646"/>
    <s v="704310*******6059"/>
    <s v=""/>
    <s v=""/>
    <s v="431330497"/>
    <m/>
    <m/>
  </r>
  <r>
    <n v="19451036057"/>
    <d v="2020-09-30T00:00:00"/>
    <m/>
    <d v="2020-09-30T00:00:00"/>
    <x v="1"/>
    <m/>
    <x v="418"/>
    <s v="2411/3053"/>
    <x v="4"/>
    <s v="4"/>
    <s v="76AAH139"/>
    <s v="704310*******7826"/>
    <s v=""/>
    <s v=""/>
    <s v="431330485"/>
    <m/>
    <m/>
  </r>
  <r>
    <n v="19451036099"/>
    <d v="2020-09-30T00:00:00"/>
    <m/>
    <d v="2020-09-30T00:00:00"/>
    <x v="1"/>
    <m/>
    <x v="418"/>
    <s v="2411/3054"/>
    <x v="4"/>
    <s v="4"/>
    <s v="27ABS092"/>
    <s v="704310*******8014"/>
    <s v=""/>
    <s v=""/>
    <s v="431330489"/>
    <m/>
    <m/>
  </r>
  <r>
    <n v="19451046056"/>
    <d v="2020-09-30T00:00:00"/>
    <m/>
    <d v="2020-09-30T00:00:00"/>
    <x v="2"/>
    <m/>
    <x v="418"/>
    <s v="2412/608"/>
    <x v="4"/>
    <s v="4"/>
    <s v="T85E671"/>
    <s v="704310*******0713"/>
    <s v="expired"/>
    <s v="blocked"/>
    <s v="431331485"/>
    <m/>
    <m/>
  </r>
  <r>
    <n v="19451046312"/>
    <d v="2020-09-30T00:00:00"/>
    <m/>
    <d v="2020-09-30T00:00:00"/>
    <x v="2"/>
    <m/>
    <x v="418"/>
    <s v="2412/609"/>
    <x v="4"/>
    <s v="4"/>
    <s v="T17A151"/>
    <s v="704310*******0457"/>
    <s v="expired"/>
    <s v="blocked"/>
    <s v="431331511"/>
    <m/>
    <m/>
  </r>
  <r>
    <n v="19451036438"/>
    <d v="2020-09-30T00:00:00"/>
    <m/>
    <d v="2020-09-30T00:00:00"/>
    <x v="1"/>
    <m/>
    <x v="419"/>
    <s v="2411/3055"/>
    <x v="4"/>
    <s v="4"/>
    <s v="CB2526PX"/>
    <s v="704310*******7956"/>
    <s v=""/>
    <s v=""/>
    <s v="431330523"/>
    <m/>
    <m/>
  </r>
  <r>
    <n v="19451036503"/>
    <d v="2020-09-30T00:00:00"/>
    <m/>
    <d v="2020-09-30T00:00:00"/>
    <x v="1"/>
    <m/>
    <x v="419"/>
    <s v="2411/3056"/>
    <x v="4"/>
    <s v="4"/>
    <s v="31ABS805"/>
    <s v="704310*******7865"/>
    <s v=""/>
    <s v=""/>
    <s v="431330530"/>
    <m/>
    <m/>
  </r>
  <r>
    <n v="19451035539"/>
    <d v="2020-09-30T00:00:00"/>
    <m/>
    <d v="2020-09-30T00:00:00"/>
    <x v="1"/>
    <m/>
    <x v="419"/>
    <s v="2411/3057"/>
    <x v="4"/>
    <s v="4"/>
    <s v="07ANK412"/>
    <s v="704310*******0953"/>
    <s v=""/>
    <s v=""/>
    <s v="431330433"/>
    <m/>
    <m/>
  </r>
  <r>
    <n v="19451035562"/>
    <d v="2020-09-30T00:00:00"/>
    <m/>
    <d v="2020-09-30T00:00:00"/>
    <x v="1"/>
    <m/>
    <x v="419"/>
    <s v="2411/3058"/>
    <x v="4"/>
    <s v="4"/>
    <s v="33F1666"/>
    <s v="704310*******1358"/>
    <s v=""/>
    <s v=""/>
    <s v="431330436"/>
    <m/>
    <m/>
  </r>
  <r>
    <n v="19451035869"/>
    <d v="2020-09-30T00:00:00"/>
    <m/>
    <d v="2020-09-30T00:00:00"/>
    <x v="1"/>
    <m/>
    <x v="419"/>
    <s v="2411/3059"/>
    <x v="4"/>
    <s v="4"/>
    <s v="27RJ378"/>
    <s v="704310*******2186"/>
    <s v=""/>
    <s v=""/>
    <s v="431330466"/>
    <m/>
    <m/>
  </r>
  <r>
    <n v="19451035901"/>
    <d v="2020-09-30T00:00:00"/>
    <m/>
    <d v="2020-09-30T00:00:00"/>
    <x v="1"/>
    <m/>
    <x v="419"/>
    <s v="2411/3060"/>
    <x v="4"/>
    <s v="4"/>
    <s v="31GU820"/>
    <s v="704310*******0110"/>
    <s v=""/>
    <s v=""/>
    <s v="431330470"/>
    <m/>
    <m/>
  </r>
  <r>
    <n v="19451035943"/>
    <d v="2020-09-30T00:00:00"/>
    <m/>
    <d v="2020-09-30T00:00:00"/>
    <x v="1"/>
    <m/>
    <x v="419"/>
    <s v="2411/3061"/>
    <x v="4"/>
    <s v="4"/>
    <s v="34AAL500"/>
    <s v="704310*******9028"/>
    <s v="expired"/>
    <s v="blocked"/>
    <s v="431330474"/>
    <m/>
    <m/>
  </r>
  <r>
    <n v="19451035984"/>
    <d v="2020-09-30T00:00:00"/>
    <m/>
    <d v="2020-09-30T00:00:00"/>
    <x v="1"/>
    <n v="188"/>
    <x v="419"/>
    <s v="2411/3062"/>
    <x v="4"/>
    <s v="4"/>
    <s v="CB7256KC"/>
    <s v="704310*******0694"/>
    <s v="blocked"/>
    <s v="blocked"/>
    <s v="431330478"/>
    <n v="188"/>
    <s v="БЛОК 10/5/2021"/>
  </r>
  <r>
    <n v="19451046205"/>
    <d v="2020-09-30T00:00:00"/>
    <m/>
    <d v="2020-09-30T00:00:00"/>
    <x v="2"/>
    <m/>
    <x v="419"/>
    <s v="2412/610"/>
    <x v="4"/>
    <s v="4"/>
    <s v="ZG6242FU"/>
    <s v="704310*******0803"/>
    <s v=""/>
    <s v=""/>
    <s v="431331500"/>
    <m/>
    <m/>
  </r>
  <r>
    <n v="19450397559"/>
    <d v="2020-05-05T00:00:00"/>
    <m/>
    <d v="2020-05-05T00:00:00"/>
    <x v="0"/>
    <m/>
    <x v="420"/>
    <s v="2410/97"/>
    <x v="4"/>
    <s v="4"/>
    <s v="BP051AB"/>
    <s v="704310*******0656"/>
    <s v=""/>
    <s v=""/>
    <s v="431266635"/>
    <m/>
    <s v="02/06/2020 возвращен в офис из Градины"/>
  </r>
  <r>
    <n v="19451036024"/>
    <d v="2020-09-30T00:00:00"/>
    <m/>
    <d v="2020-09-30T00:00:00"/>
    <x v="1"/>
    <m/>
    <x v="420"/>
    <s v="2411/3063"/>
    <x v="4"/>
    <s v="4"/>
    <s v="33AFH502"/>
    <s v="704310*******7663"/>
    <s v=""/>
    <s v=""/>
    <s v="431330482"/>
    <m/>
    <m/>
  </r>
  <r>
    <n v="19451036065"/>
    <d v="2020-09-30T00:00:00"/>
    <m/>
    <d v="2020-09-30T00:00:00"/>
    <x v="1"/>
    <m/>
    <x v="420"/>
    <s v="2411/3064"/>
    <x v="4"/>
    <s v="4"/>
    <s v="31GV094"/>
    <s v="704310*******4686"/>
    <s v=""/>
    <s v=""/>
    <s v="431330486"/>
    <m/>
    <m/>
  </r>
  <r>
    <n v="19451036107"/>
    <d v="2020-09-30T00:00:00"/>
    <m/>
    <d v="2020-09-30T00:00:00"/>
    <x v="1"/>
    <n v="145"/>
    <x v="420"/>
    <s v="2411/3065"/>
    <x v="4"/>
    <s v="4"/>
    <s v="34DHS455"/>
    <s v="704310*******4677"/>
    <s v="blocked"/>
    <s v="blocked"/>
    <s v="431330490"/>
    <s v="144/135"/>
    <s v="24/12/2020Блок"/>
  </r>
  <r>
    <n v="19451036149"/>
    <d v="2020-09-30T00:00:00"/>
    <m/>
    <d v="2020-09-30T00:00:00"/>
    <x v="1"/>
    <m/>
    <x v="420"/>
    <s v="2411/3066"/>
    <x v="4"/>
    <s v="4"/>
    <s v="42AHC588"/>
    <s v="704310*******9195"/>
    <s v=""/>
    <s v=""/>
    <s v="431330494"/>
    <m/>
    <m/>
  </r>
  <r>
    <n v="19451036180"/>
    <d v="2020-09-30T00:00:00"/>
    <m/>
    <d v="2020-09-30T00:00:00"/>
    <x v="1"/>
    <m/>
    <x v="420"/>
    <s v="2411/3067"/>
    <x v="4"/>
    <s v="4"/>
    <s v="31GY571"/>
    <s v="704310*******8269"/>
    <s v=""/>
    <s v=""/>
    <s v="431330498"/>
    <m/>
    <m/>
  </r>
  <r>
    <n v="19451036222"/>
    <d v="2020-09-30T00:00:00"/>
    <m/>
    <d v="2020-09-30T00:00:00"/>
    <x v="1"/>
    <m/>
    <x v="420"/>
    <s v="2411/3068"/>
    <x v="4"/>
    <s v="4"/>
    <s v="38ACG872"/>
    <s v="704310*******7957"/>
    <s v=""/>
    <s v=""/>
    <s v="431330502"/>
    <m/>
    <m/>
  </r>
  <r>
    <n v="19451036263"/>
    <d v="2020-09-30T00:00:00"/>
    <m/>
    <d v="2020-09-30T00:00:00"/>
    <x v="1"/>
    <m/>
    <x v="420"/>
    <s v="2411/3069"/>
    <x v="4"/>
    <s v="4"/>
    <s v="38ADY155"/>
    <s v="704310*******2439"/>
    <s v=""/>
    <s v=""/>
    <s v="431330506"/>
    <m/>
    <m/>
  </r>
  <r>
    <n v="19451036305"/>
    <d v="2020-09-30T00:00:00"/>
    <m/>
    <d v="2020-09-30T00:00:00"/>
    <x v="1"/>
    <m/>
    <x v="420"/>
    <s v="2411/3070"/>
    <x v="4"/>
    <s v="4"/>
    <s v="33EMU82"/>
    <s v="704310*******3338"/>
    <s v=""/>
    <s v=""/>
    <s v="431330510"/>
    <m/>
    <m/>
  </r>
  <r>
    <n v="19451036347"/>
    <d v="2020-09-30T00:00:00"/>
    <m/>
    <d v="2020-09-30T00:00:00"/>
    <x v="1"/>
    <m/>
    <x v="420"/>
    <s v="2411/3071"/>
    <x v="4"/>
    <s v="4"/>
    <s v="14KJ078"/>
    <s v="704310*******0483"/>
    <s v=""/>
    <s v=""/>
    <s v="431330514"/>
    <m/>
    <m/>
  </r>
  <r>
    <n v="19451036388"/>
    <d v="2020-09-30T00:00:00"/>
    <m/>
    <d v="2020-09-30T00:00:00"/>
    <x v="1"/>
    <m/>
    <x v="420"/>
    <s v="2411/3072"/>
    <x v="4"/>
    <s v="4"/>
    <s v="34DFA010"/>
    <s v="704310*******8229"/>
    <s v=""/>
    <s v=""/>
    <s v="431330518"/>
    <m/>
    <m/>
  </r>
  <r>
    <n v="19451036420"/>
    <d v="2020-09-30T00:00:00"/>
    <m/>
    <d v="2020-09-30T00:00:00"/>
    <x v="1"/>
    <m/>
    <x v="420"/>
    <s v="2411/3073"/>
    <x v="4"/>
    <s v="4"/>
    <s v="10AAC378"/>
    <s v="704310*******5217"/>
    <s v=""/>
    <s v=""/>
    <s v="431330522"/>
    <m/>
    <m/>
  </r>
  <r>
    <n v="19451035745"/>
    <d v="2020-09-30T00:00:00"/>
    <m/>
    <d v="2020-09-30T00:00:00"/>
    <x v="1"/>
    <m/>
    <x v="420"/>
    <s v="2411/3074"/>
    <x v="4"/>
    <s v="4"/>
    <s v="33AEG006"/>
    <s v="704310*******1333"/>
    <s v=""/>
    <s v=""/>
    <s v="431330454"/>
    <m/>
    <m/>
  </r>
  <r>
    <n v="19451035703"/>
    <d v="2020-09-30T00:00:00"/>
    <m/>
    <d v="2020-09-30T00:00:00"/>
    <x v="1"/>
    <n v="187"/>
    <x v="420"/>
    <s v="2411/3075"/>
    <x v="4"/>
    <s v="4"/>
    <s v="34HP3110"/>
    <s v="704310*******1338"/>
    <s v="blocked"/>
    <s v="blocked"/>
    <s v="431330450"/>
    <n v="187"/>
    <s v="БЛОК 05/05/2021"/>
  </r>
  <r>
    <n v="19451046262"/>
    <d v="2020-09-30T00:00:00"/>
    <m/>
    <d v="2020-09-30T00:00:00"/>
    <x v="2"/>
    <m/>
    <x v="420"/>
    <s v="2412/612"/>
    <x v="4"/>
    <s v="4"/>
    <s v="E14M950"/>
    <s v="704310*******0523"/>
    <s v="expired"/>
    <s v="blocked"/>
    <s v="431331506"/>
    <m/>
    <m/>
  </r>
  <r>
    <n v="19451046064"/>
    <d v="2020-09-30T00:00:00"/>
    <m/>
    <d v="2020-09-30T00:00:00"/>
    <x v="2"/>
    <m/>
    <x v="420"/>
    <s v="2412/613"/>
    <x v="4"/>
    <s v="4"/>
    <s v="K57O841"/>
    <s v="704310*******0598"/>
    <s v="expired"/>
    <s v="blocked"/>
    <s v="431331486"/>
    <m/>
    <m/>
  </r>
  <r>
    <n v="19451035828"/>
    <d v="2020-09-30T00:00:00"/>
    <m/>
    <d v="2020-09-30T00:00:00"/>
    <x v="1"/>
    <m/>
    <x v="421"/>
    <s v="2411/3076"/>
    <x v="4"/>
    <s v="4"/>
    <s v="34VH7106"/>
    <s v="704310*******2116"/>
    <s v="expired"/>
    <s v="blocked"/>
    <s v="431330462"/>
    <m/>
    <m/>
  </r>
  <r>
    <n v="19451035786"/>
    <d v="2020-09-30T00:00:00"/>
    <m/>
    <d v="2020-09-30T00:00:00"/>
    <x v="1"/>
    <m/>
    <x v="421"/>
    <s v="2411/3077"/>
    <x v="4"/>
    <s v="4"/>
    <s v="16AKC584"/>
    <s v="704310*******6051"/>
    <s v=""/>
    <s v=""/>
    <s v="431330458"/>
    <m/>
    <m/>
  </r>
  <r>
    <n v="19451035604"/>
    <d v="2020-09-30T00:00:00"/>
    <m/>
    <d v="2020-09-30T00:00:00"/>
    <x v="1"/>
    <m/>
    <x v="421"/>
    <s v="2411/3078"/>
    <x v="4"/>
    <s v="4"/>
    <s v="34HP9252"/>
    <s v="704310*******0062"/>
    <s v=""/>
    <s v=""/>
    <s v="431330440"/>
    <m/>
    <m/>
  </r>
  <r>
    <n v="19451035695"/>
    <d v="2020-09-30T00:00:00"/>
    <m/>
    <d v="2020-09-30T00:00:00"/>
    <x v="1"/>
    <m/>
    <x v="421"/>
    <s v="2411/3079"/>
    <x v="4"/>
    <s v="4"/>
    <s v="34TU4749"/>
    <s v="704310*******0674"/>
    <s v=""/>
    <s v=""/>
    <s v="431330449"/>
    <m/>
    <m/>
  </r>
  <r>
    <n v="19451035653"/>
    <d v="2020-09-30T00:00:00"/>
    <m/>
    <d v="2020-09-30T00:00:00"/>
    <x v="1"/>
    <m/>
    <x v="421"/>
    <s v="2411/3080"/>
    <x v="4"/>
    <s v="4"/>
    <s v="33ABC306"/>
    <s v="704310*******9273"/>
    <s v="expired"/>
    <s v="blocked"/>
    <s v="431330445"/>
    <m/>
    <m/>
  </r>
  <r>
    <n v="19451035778"/>
    <d v="2020-09-30T00:00:00"/>
    <m/>
    <d v="2020-09-30T00:00:00"/>
    <x v="1"/>
    <m/>
    <x v="421"/>
    <s v="2411/3081"/>
    <x v="4"/>
    <s v="4"/>
    <s v="07MVK94"/>
    <s v="704310*******0368"/>
    <s v=""/>
    <s v=""/>
    <s v="431330457"/>
    <m/>
    <m/>
  </r>
  <r>
    <n v="19451036479"/>
    <d v="2020-09-30T00:00:00"/>
    <m/>
    <d v="2020-09-30T00:00:00"/>
    <x v="1"/>
    <m/>
    <x v="421"/>
    <s v="2411/3082"/>
    <x v="4"/>
    <s v="4"/>
    <s v="81EL483"/>
    <s v="704310*******5473"/>
    <s v=""/>
    <s v=""/>
    <s v="431330527"/>
    <m/>
    <m/>
  </r>
  <r>
    <n v="19451036487"/>
    <d v="2020-09-30T00:00:00"/>
    <m/>
    <d v="2020-09-30T00:00:00"/>
    <x v="1"/>
    <m/>
    <x v="421"/>
    <s v="2411/3083"/>
    <x v="4"/>
    <s v="4"/>
    <s v="34DAM348"/>
    <s v="704310*******0210"/>
    <s v=""/>
    <s v=""/>
    <s v="431330528"/>
    <m/>
    <m/>
  </r>
  <r>
    <n v="19451035547"/>
    <d v="2020-09-30T00:00:00"/>
    <m/>
    <d v="2020-09-30T00:00:00"/>
    <x v="1"/>
    <m/>
    <x v="421"/>
    <s v="2411/3084"/>
    <x v="4"/>
    <s v="4"/>
    <s v="41KY268"/>
    <s v="704310*******0093"/>
    <s v=""/>
    <s v=""/>
    <s v="431330434"/>
    <m/>
    <m/>
  </r>
  <r>
    <n v="19451035570"/>
    <d v="2020-09-30T00:00:00"/>
    <m/>
    <d v="2020-09-30T00:00:00"/>
    <x v="1"/>
    <m/>
    <x v="421"/>
    <s v="2411/3085"/>
    <x v="4"/>
    <s v="4"/>
    <s v="28K5877"/>
    <s v="704310*******4468"/>
    <s v=""/>
    <s v=""/>
    <s v="431330437"/>
    <m/>
    <m/>
  </r>
  <r>
    <n v="19451035612"/>
    <d v="2020-09-30T00:00:00"/>
    <m/>
    <d v="2020-09-30T00:00:00"/>
    <x v="1"/>
    <m/>
    <x v="421"/>
    <s v="2411/3086"/>
    <x v="4"/>
    <s v="4"/>
    <s v="81ABK111"/>
    <s v="704310*******1246"/>
    <s v=""/>
    <s v=""/>
    <s v="431330441"/>
    <m/>
    <m/>
  </r>
  <r>
    <n v="19451035661"/>
    <d v="2020-09-30T00:00:00"/>
    <m/>
    <d v="2020-09-30T00:00:00"/>
    <x v="1"/>
    <m/>
    <x v="421"/>
    <s v="2411/3087"/>
    <x v="4"/>
    <s v="4"/>
    <s v="31E9075"/>
    <s v="704310*******9778"/>
    <s v=""/>
    <s v=""/>
    <s v="431330446"/>
    <m/>
    <m/>
  </r>
  <r>
    <n v="19451035976"/>
    <d v="2020-09-30T00:00:00"/>
    <m/>
    <d v="2020-09-30T00:00:00"/>
    <x v="1"/>
    <m/>
    <x v="421"/>
    <s v="2411/3088"/>
    <x v="4"/>
    <s v="4"/>
    <s v="34BKU693"/>
    <s v="704310*******1777"/>
    <s v=""/>
    <s v=""/>
    <s v="431330477"/>
    <m/>
    <m/>
  </r>
  <r>
    <n v="19451046148"/>
    <d v="2020-09-30T00:00:00"/>
    <m/>
    <d v="2020-09-30T00:00:00"/>
    <x v="2"/>
    <n v="227"/>
    <x v="421"/>
    <s v="2412/614"/>
    <x v="4"/>
    <s v="4"/>
    <s v="ST8730AC"/>
    <s v="704310*******7092"/>
    <s v="blocked"/>
    <s v="blocked"/>
    <s v="431331494"/>
    <n v="227"/>
    <s v="БЛОК 23/8/2021"/>
  </r>
  <r>
    <n v="19451046304"/>
    <d v="2020-09-30T00:00:00"/>
    <m/>
    <d v="2020-09-30T00:00:00"/>
    <x v="2"/>
    <m/>
    <x v="421"/>
    <s v="2412/615"/>
    <x v="4"/>
    <s v="4"/>
    <s v="K73A969"/>
    <s v="704310*******2965"/>
    <s v="expired"/>
    <s v="blocked"/>
    <s v="431331510"/>
    <m/>
    <m/>
  </r>
  <r>
    <n v="19451046437"/>
    <d v="2020-09-30T00:00:00"/>
    <m/>
    <d v="2020-09-30T00:00:00"/>
    <x v="2"/>
    <m/>
    <x v="421"/>
    <s v="2412/616"/>
    <x v="4"/>
    <s v="4"/>
    <s v="OG0507RI"/>
    <s v="704310*******2578"/>
    <s v=""/>
    <s v=""/>
    <s v="431331523"/>
    <m/>
    <m/>
  </r>
  <r>
    <n v="19451036016"/>
    <d v="2020-09-30T00:00:00"/>
    <m/>
    <d v="2020-09-30T00:00:00"/>
    <x v="1"/>
    <m/>
    <x v="422"/>
    <s v="2411/3089"/>
    <x v="4"/>
    <s v="4"/>
    <s v="31BD266"/>
    <s v="704310*******9665"/>
    <s v=""/>
    <s v=""/>
    <s v="431330481"/>
    <m/>
    <m/>
  </r>
  <r>
    <n v="19451035893"/>
    <d v="2020-09-30T00:00:00"/>
    <m/>
    <d v="2020-09-30T00:00:00"/>
    <x v="1"/>
    <m/>
    <x v="422"/>
    <s v="2411/3090"/>
    <x v="4"/>
    <s v="4"/>
    <s v="33CYD58"/>
    <s v="704310*******1309"/>
    <s v=""/>
    <s v=""/>
    <s v="431330469"/>
    <m/>
    <m/>
  </r>
  <r>
    <n v="19451035935"/>
    <d v="2020-09-30T00:00:00"/>
    <m/>
    <d v="2020-09-30T00:00:00"/>
    <x v="1"/>
    <m/>
    <x v="422"/>
    <s v="2411/3091"/>
    <x v="4"/>
    <s v="4"/>
    <s v="34AEN349"/>
    <s v="704310*******8813"/>
    <s v=""/>
    <s v=""/>
    <s v="431330473"/>
    <m/>
    <m/>
  </r>
  <r>
    <n v="19451035810"/>
    <d v="2020-09-30T00:00:00"/>
    <m/>
    <d v="2020-09-30T00:00:00"/>
    <x v="1"/>
    <m/>
    <x v="422"/>
    <s v="2411/3092"/>
    <x v="4"/>
    <s v="4"/>
    <s v="07MVK95"/>
    <s v="704310*******0335"/>
    <s v=""/>
    <s v=""/>
    <s v="431330461"/>
    <m/>
    <m/>
  </r>
  <r>
    <n v="19451035851"/>
    <d v="2020-09-30T00:00:00"/>
    <m/>
    <d v="2020-09-30T00:00:00"/>
    <x v="1"/>
    <m/>
    <x v="422"/>
    <s v="2411/3093"/>
    <x v="4"/>
    <s v="4"/>
    <s v="34SU0331"/>
    <s v="704310*******9175"/>
    <s v=""/>
    <s v=""/>
    <s v="431330465"/>
    <m/>
    <m/>
  </r>
  <r>
    <n v="19451046130"/>
    <d v="2020-09-30T00:00:00"/>
    <m/>
    <d v="2020-09-30T00:00:00"/>
    <x v="2"/>
    <m/>
    <x v="422"/>
    <s v="2412/617"/>
    <x v="4"/>
    <s v="4"/>
    <s v="PZ882DD"/>
    <s v="704310*******6012"/>
    <s v=""/>
    <s v=""/>
    <s v="431331493"/>
    <m/>
    <m/>
  </r>
  <r>
    <n v="19451046114"/>
    <d v="2020-09-30T00:00:00"/>
    <m/>
    <d v="2020-09-30T00:00:00"/>
    <x v="2"/>
    <m/>
    <x v="422"/>
    <s v="2412/618"/>
    <x v="4"/>
    <s v="4"/>
    <s v="LJ70DRU"/>
    <s v="704310*******7830"/>
    <s v=""/>
    <s v=""/>
    <s v="431331491"/>
    <m/>
    <m/>
  </r>
  <r>
    <n v="19441088788"/>
    <d v="2020-02-25T00:00:00"/>
    <m/>
    <d v="2020-02-25T00:00:00"/>
    <x v="5"/>
    <m/>
    <x v="422"/>
    <s v="2413/99"/>
    <x v="4"/>
    <s v="4"/>
    <s v="LJ79THK"/>
    <s v="704310*******6587"/>
    <s v=""/>
    <s v=""/>
    <s v="431073614"/>
    <m/>
    <m/>
  </r>
  <r>
    <n v="19451035737"/>
    <d v="2020-09-30T00:00:00"/>
    <m/>
    <d v="2020-09-30T00:00:00"/>
    <x v="1"/>
    <m/>
    <x v="423"/>
    <s v="2411/3094"/>
    <x v="4"/>
    <s v="4"/>
    <s v="34DJK682"/>
    <s v="704310*******6309"/>
    <s v="expired"/>
    <s v="blocked"/>
    <s v="431330453"/>
    <m/>
    <m/>
  </r>
  <r>
    <n v="20300611173"/>
    <d v="2020-10-27T00:00:00"/>
    <m/>
    <d v="2020-10-27T00:00:00"/>
    <x v="1"/>
    <m/>
    <x v="423"/>
    <s v="2411/3095"/>
    <x v="4"/>
    <s v="4"/>
    <s v="07MVM39"/>
    <s v="704310*******7646"/>
    <s v=""/>
    <s v=""/>
    <s v="544796349"/>
    <m/>
    <m/>
  </r>
  <r>
    <n v="20300611124"/>
    <d v="2020-10-27T00:00:00"/>
    <m/>
    <d v="2020-10-27T00:00:00"/>
    <x v="1"/>
    <m/>
    <x v="423"/>
    <s v="2411/3096"/>
    <x v="4"/>
    <s v="4"/>
    <s v="PA9290KP"/>
    <s v="704310*******7121"/>
    <s v=""/>
    <s v=""/>
    <s v="544796344"/>
    <m/>
    <m/>
  </r>
  <r>
    <n v="20300611157"/>
    <d v="2020-10-27T00:00:00"/>
    <m/>
    <d v="2020-10-27T00:00:00"/>
    <x v="1"/>
    <m/>
    <x v="423"/>
    <s v="2411/3097"/>
    <x v="4"/>
    <s v="4"/>
    <s v="CB5709PX"/>
    <s v="704310*******3284"/>
    <s v=""/>
    <s v=""/>
    <s v="544796347"/>
    <m/>
    <m/>
  </r>
  <r>
    <n v="20300611025"/>
    <d v="2020-10-27T00:00:00"/>
    <m/>
    <d v="2020-10-27T00:00:00"/>
    <x v="1"/>
    <m/>
    <x v="423"/>
    <s v="2411/3098"/>
    <x v="4"/>
    <s v="4"/>
    <s v="33CVB89"/>
    <s v="704310*******0082"/>
    <s v="expired"/>
    <s v="blocked"/>
    <s v="544796334"/>
    <m/>
    <m/>
  </r>
  <r>
    <n v="20300611041"/>
    <d v="2020-10-27T00:00:00"/>
    <m/>
    <d v="2020-10-27T00:00:00"/>
    <x v="1"/>
    <m/>
    <x v="423"/>
    <s v="2411/3099"/>
    <x v="4"/>
    <s v="4"/>
    <s v="31AEK107"/>
    <s v="704310*******6585"/>
    <s v=""/>
    <s v=""/>
    <s v="544796336"/>
    <m/>
    <m/>
  </r>
  <r>
    <n v="20300611991"/>
    <d v="2020-10-27T00:00:00"/>
    <m/>
    <d v="2020-10-27T00:00:00"/>
    <x v="1"/>
    <m/>
    <x v="424"/>
    <s v="2411/3100"/>
    <x v="4"/>
    <s v="4"/>
    <s v="34BTB769"/>
    <s v="704310*******3385"/>
    <s v=""/>
    <s v=""/>
    <s v="544796431"/>
    <m/>
    <m/>
  </r>
  <r>
    <n v="20300611942"/>
    <d v="2020-10-27T00:00:00"/>
    <m/>
    <d v="2020-10-27T00:00:00"/>
    <x v="1"/>
    <m/>
    <x v="424"/>
    <s v="2411/3101"/>
    <x v="4"/>
    <s v="4"/>
    <s v="10ACS363"/>
    <s v="704310*******5183"/>
    <s v=""/>
    <s v=""/>
    <s v="544796426"/>
    <m/>
    <m/>
  </r>
  <r>
    <n v="20300611918"/>
    <d v="2020-10-27T00:00:00"/>
    <m/>
    <d v="2020-10-27T00:00:00"/>
    <x v="1"/>
    <m/>
    <x v="424"/>
    <s v="2411/3102"/>
    <x v="4"/>
    <s v="4"/>
    <s v="33RK703"/>
    <s v="704310*******5107"/>
    <s v=""/>
    <s v=""/>
    <s v="544796423"/>
    <m/>
    <m/>
  </r>
  <r>
    <n v="20300611868"/>
    <d v="2020-10-27T00:00:00"/>
    <m/>
    <d v="2020-10-27T00:00:00"/>
    <x v="1"/>
    <m/>
    <x v="424"/>
    <s v="2411/3103"/>
    <x v="4"/>
    <s v="4"/>
    <s v="61K0116"/>
    <s v="704310*******0061"/>
    <s v="expired"/>
    <s v="blocked"/>
    <s v="544796418"/>
    <m/>
    <m/>
  </r>
  <r>
    <n v="20300611843"/>
    <d v="2020-10-27T00:00:00"/>
    <m/>
    <d v="2020-10-27T00:00:00"/>
    <x v="1"/>
    <m/>
    <x v="424"/>
    <s v="2411/3104"/>
    <x v="4"/>
    <s v="4"/>
    <s v="34PJ4765"/>
    <s v="704310*******2403"/>
    <s v=""/>
    <s v=""/>
    <s v="544796416"/>
    <m/>
    <m/>
  </r>
  <r>
    <n v="20300611785"/>
    <d v="2020-10-27T00:00:00"/>
    <m/>
    <d v="2020-10-27T00:00:00"/>
    <x v="1"/>
    <m/>
    <x v="424"/>
    <s v="2411/3105"/>
    <x v="4"/>
    <s v="4"/>
    <s v="16AIM156"/>
    <s v="704310*******1094"/>
    <s v=""/>
    <s v=""/>
    <s v="544796410"/>
    <m/>
    <m/>
  </r>
  <r>
    <n v="20300611744"/>
    <d v="2020-10-27T00:00:00"/>
    <m/>
    <d v="2020-10-27T00:00:00"/>
    <x v="1"/>
    <m/>
    <x v="424"/>
    <s v="2411/3106"/>
    <x v="4"/>
    <s v="4"/>
    <s v="33AFY900"/>
    <s v="704310*******0826"/>
    <s v=""/>
    <s v=""/>
    <s v="544796406"/>
    <m/>
    <m/>
  </r>
  <r>
    <n v="20300611728"/>
    <d v="2020-10-27T00:00:00"/>
    <m/>
    <d v="2020-10-27T00:00:00"/>
    <x v="1"/>
    <m/>
    <x v="425"/>
    <s v="2411/3107"/>
    <x v="4"/>
    <s v="4"/>
    <s v="34DL5435"/>
    <s v="704310*******4810"/>
    <s v=""/>
    <s v=""/>
    <s v="544796404"/>
    <m/>
    <m/>
  </r>
  <r>
    <n v="20300611694"/>
    <d v="2020-10-27T00:00:00"/>
    <m/>
    <d v="2020-10-27T00:00:00"/>
    <x v="1"/>
    <n v="216"/>
    <x v="425"/>
    <s v="2411/3108"/>
    <x v="4"/>
    <s v="4"/>
    <s v="33ADH796"/>
    <s v="704310*******7137"/>
    <s v="blocked"/>
    <s v="blocked"/>
    <s v="544796401"/>
    <n v="216"/>
    <s v="БЛОК 20/07/2021"/>
  </r>
  <r>
    <n v="20300611603"/>
    <d v="2020-10-27T00:00:00"/>
    <m/>
    <d v="2020-10-27T00:00:00"/>
    <x v="1"/>
    <m/>
    <x v="425"/>
    <s v="2411/3110"/>
    <x v="4"/>
    <s v="4"/>
    <s v="34DJM949"/>
    <s v="704310*******6325"/>
    <s v="expired"/>
    <s v="blocked"/>
    <s v="544796392"/>
    <m/>
    <m/>
  </r>
  <r>
    <n v="20300611561"/>
    <d v="2020-10-27T00:00:00"/>
    <m/>
    <d v="2020-10-27T00:00:00"/>
    <x v="1"/>
    <m/>
    <x v="425"/>
    <s v="2411/3111"/>
    <x v="4"/>
    <s v="4"/>
    <s v="31AAF314"/>
    <s v="704310*******8236"/>
    <s v=""/>
    <s v=""/>
    <s v="544796388"/>
    <m/>
    <m/>
  </r>
  <r>
    <n v="19451046098"/>
    <d v="2020-09-30T00:00:00"/>
    <m/>
    <d v="2020-09-30T00:00:00"/>
    <x v="2"/>
    <m/>
    <x v="425"/>
    <s v="2412/619"/>
    <x v="4"/>
    <s v="4"/>
    <s v="K31M904"/>
    <s v="704310*******0656"/>
    <s v=""/>
    <s v=""/>
    <s v="431331489"/>
    <m/>
    <m/>
  </r>
  <r>
    <n v="19451046049"/>
    <d v="2020-09-30T00:00:00"/>
    <m/>
    <d v="2020-09-30T00:00:00"/>
    <x v="2"/>
    <m/>
    <x v="425"/>
    <s v="2412/620"/>
    <x v="4"/>
    <s v="4"/>
    <s v="TE6000BR"/>
    <s v="704310*******5055"/>
    <s v=""/>
    <s v=""/>
    <s v="431331484"/>
    <m/>
    <m/>
  </r>
  <r>
    <n v="19460014574"/>
    <d v="2020-08-21T00:00:00"/>
    <m/>
    <d v="2020-08-21T00:00:00"/>
    <x v="4"/>
    <n v="176"/>
    <x v="425"/>
    <s v="2414/66"/>
    <x v="4"/>
    <s v="4"/>
    <s v="34DJL384"/>
    <s v="704310*******3183"/>
    <s v="blocked"/>
    <s v="blocked"/>
    <s v="431490481"/>
    <n v="177"/>
    <s v="БЛОК 15/04/2021 по стоп листам 174,175,176,177"/>
  </r>
  <r>
    <n v="19460014434"/>
    <d v="2020-08-21T00:00:00"/>
    <m/>
    <d v="2020-08-21T00:00:00"/>
    <x v="4"/>
    <n v="176"/>
    <x v="425"/>
    <s v="2414/67"/>
    <x v="4"/>
    <s v="4"/>
    <s v="34DJL388"/>
    <s v="704310*******3217"/>
    <s v="blocked"/>
    <s v="blocked"/>
    <s v="431490467"/>
    <n v="177"/>
    <s v="БЛОК 15/04/2021 по стоп листам 174,175,176,177"/>
  </r>
  <r>
    <n v="20300611520"/>
    <d v="2020-10-27T00:00:00"/>
    <m/>
    <d v="2020-10-27T00:00:00"/>
    <x v="1"/>
    <m/>
    <x v="426"/>
    <s v="2411/3113"/>
    <x v="4"/>
    <s v="4"/>
    <s v="34CFS159"/>
    <s v="704310*******8038"/>
    <s v=""/>
    <s v=""/>
    <s v="544796384"/>
    <m/>
    <m/>
  </r>
  <r>
    <n v="20300611488"/>
    <d v="2020-10-27T00:00:00"/>
    <m/>
    <d v="2020-10-27T00:00:00"/>
    <x v="1"/>
    <m/>
    <x v="426"/>
    <s v="2411/3114"/>
    <x v="4"/>
    <s v="4"/>
    <s v="33EAV55"/>
    <s v="704310*******0017"/>
    <s v=""/>
    <s v=""/>
    <s v="544796380"/>
    <m/>
    <m/>
  </r>
  <r>
    <n v="20300611447"/>
    <d v="2020-10-27T00:00:00"/>
    <m/>
    <d v="2020-10-27T00:00:00"/>
    <x v="1"/>
    <m/>
    <x v="426"/>
    <s v="2411/3115"/>
    <x v="4"/>
    <s v="4"/>
    <s v="34DL2654"/>
    <s v="704310*******8251"/>
    <s v=""/>
    <s v=""/>
    <s v="544796376"/>
    <m/>
    <m/>
  </r>
  <r>
    <n v="20300611405"/>
    <d v="2020-10-27T00:00:00"/>
    <m/>
    <d v="2020-10-27T00:00:00"/>
    <x v="1"/>
    <m/>
    <x v="426"/>
    <s v="2411/3116"/>
    <x v="4"/>
    <s v="4"/>
    <s v="42AHG838"/>
    <s v="704310*******0409"/>
    <s v=""/>
    <s v=""/>
    <s v="544796372"/>
    <m/>
    <m/>
  </r>
  <r>
    <n v="20300611363"/>
    <d v="2020-10-27T00:00:00"/>
    <m/>
    <d v="2020-10-27T00:00:00"/>
    <x v="1"/>
    <m/>
    <x v="426"/>
    <s v="2411/3117"/>
    <x v="4"/>
    <s v="4"/>
    <s v="34HF9660"/>
    <s v="704310*******6728"/>
    <s v=""/>
    <s v=""/>
    <s v="544796368"/>
    <m/>
    <m/>
  </r>
  <r>
    <n v="20300611322"/>
    <d v="2020-10-27T00:00:00"/>
    <m/>
    <d v="2020-10-27T00:00:00"/>
    <x v="1"/>
    <m/>
    <x v="426"/>
    <s v="2411/3118"/>
    <x v="4"/>
    <s v="4"/>
    <s v="16AIJ463"/>
    <s v="704310*******5753"/>
    <s v=""/>
    <s v=""/>
    <s v="544796364"/>
    <m/>
    <m/>
  </r>
  <r>
    <n v="20300611280"/>
    <d v="2020-10-27T00:00:00"/>
    <m/>
    <d v="2020-10-27T00:00:00"/>
    <x v="1"/>
    <m/>
    <x v="426"/>
    <s v="2411/3119"/>
    <x v="4"/>
    <s v="4"/>
    <s v="34DJZ789"/>
    <s v="704310*******0391"/>
    <s v="expired"/>
    <s v="blocked"/>
    <s v="544796360"/>
    <m/>
    <m/>
  </r>
  <r>
    <n v="19451046106"/>
    <d v="2020-09-30T00:00:00"/>
    <m/>
    <d v="2020-09-30T00:00:00"/>
    <x v="2"/>
    <m/>
    <x v="426"/>
    <s v="2412/621"/>
    <x v="4"/>
    <s v="4"/>
    <s v="LJ990EN"/>
    <s v="704310*******7731"/>
    <s v=""/>
    <s v=""/>
    <s v="431331490"/>
    <m/>
    <m/>
  </r>
  <r>
    <n v="19451046494"/>
    <d v="2020-09-30T00:00:00"/>
    <m/>
    <d v="2020-09-30T00:00:00"/>
    <x v="2"/>
    <m/>
    <x v="426"/>
    <s v="2412/622"/>
    <x v="4"/>
    <s v="4"/>
    <s v="ST4066E"/>
    <s v="704310*******8584"/>
    <s v=""/>
    <s v=""/>
    <s v="431331529"/>
    <m/>
    <m/>
  </r>
  <r>
    <n v="19451046080"/>
    <d v="2020-09-30T00:00:00"/>
    <m/>
    <d v="2020-09-30T00:00:00"/>
    <x v="2"/>
    <n v="176"/>
    <x v="426"/>
    <s v="2412/623"/>
    <x v="4"/>
    <s v="4"/>
    <s v="34DJL385"/>
    <s v="704310*******3191"/>
    <s v="blocked"/>
    <s v="blocked"/>
    <s v="431331488"/>
    <n v="177"/>
    <s v="БЛОК 15/04/2021 по стоп листам 174,175,176,177"/>
  </r>
  <r>
    <n v="19451046239"/>
    <d v="2020-09-30T00:00:00"/>
    <m/>
    <d v="2020-09-30T00:00:00"/>
    <x v="2"/>
    <m/>
    <x v="426"/>
    <s v="2412/624"/>
    <x v="4"/>
    <s v="4"/>
    <s v="63AK886"/>
    <s v="704310*******2524"/>
    <s v=""/>
    <s v=""/>
    <s v="431331503"/>
    <m/>
    <m/>
  </r>
  <r>
    <n v="19451046031"/>
    <d v="2020-09-30T00:00:00"/>
    <m/>
    <d v="2020-09-30T00:00:00"/>
    <x v="2"/>
    <m/>
    <x v="426"/>
    <s v="2412/625"/>
    <x v="4"/>
    <s v="4"/>
    <s v="KA761JK"/>
    <s v="704310*******1796"/>
    <s v=""/>
    <s v=""/>
    <s v="431331483"/>
    <m/>
    <m/>
  </r>
  <r>
    <n v="19451046072"/>
    <d v="2020-09-30T00:00:00"/>
    <m/>
    <d v="2020-09-30T00:00:00"/>
    <x v="2"/>
    <m/>
    <x v="426"/>
    <s v="2412/626"/>
    <x v="4"/>
    <s v="4"/>
    <s v="ZG6912HV"/>
    <s v="704310*******1154"/>
    <s v="expired"/>
    <s v="blocked"/>
    <s v="431331487"/>
    <m/>
    <m/>
  </r>
  <r>
    <n v="19441088861"/>
    <d v="2020-02-25T00:00:00"/>
    <m/>
    <d v="2020-02-25T00:00:00"/>
    <x v="5"/>
    <m/>
    <x v="426"/>
    <s v="2413/101"/>
    <x v="4"/>
    <s v="4"/>
    <s v="MVM604"/>
    <s v="704310*******2642"/>
    <s v=""/>
    <s v=""/>
    <s v="431073622"/>
    <m/>
    <m/>
  </r>
  <r>
    <n v="20300611249"/>
    <d v="2020-10-27T00:00:00"/>
    <m/>
    <d v="2020-10-27T00:00:00"/>
    <x v="1"/>
    <m/>
    <x v="427"/>
    <s v="2411/3120"/>
    <x v="4"/>
    <s v="4"/>
    <s v="06DT2389"/>
    <s v="704310*******0941"/>
    <s v=""/>
    <s v=""/>
    <s v="544796356"/>
    <m/>
    <m/>
  </r>
  <r>
    <n v="20300611553"/>
    <d v="2020-10-27T00:00:00"/>
    <m/>
    <d v="2020-10-27T00:00:00"/>
    <x v="1"/>
    <m/>
    <x v="427"/>
    <s v="2411/3121"/>
    <x v="4"/>
    <s v="4"/>
    <s v="06EU0787"/>
    <s v="704310*******0933"/>
    <s v=""/>
    <s v=""/>
    <s v="544796387"/>
    <m/>
    <m/>
  </r>
  <r>
    <n v="20300611595"/>
    <d v="2020-10-27T00:00:00"/>
    <m/>
    <d v="2020-10-27T00:00:00"/>
    <x v="1"/>
    <m/>
    <x v="427"/>
    <s v="2411/3122"/>
    <x v="4"/>
    <s v="4"/>
    <s v="06BHL970"/>
    <s v="704310*******0875"/>
    <s v=""/>
    <s v=""/>
    <s v="544796391"/>
    <m/>
    <m/>
  </r>
  <r>
    <n v="20300611207"/>
    <d v="2020-10-27T00:00:00"/>
    <m/>
    <d v="2020-10-27T00:00:00"/>
    <x v="1"/>
    <m/>
    <x v="427"/>
    <s v="2411/3123"/>
    <x v="4"/>
    <s v="4"/>
    <s v="07GZZ91"/>
    <s v="704310*******0210"/>
    <s v=""/>
    <s v=""/>
    <s v="544796352"/>
    <m/>
    <m/>
  </r>
  <r>
    <n v="20300611231"/>
    <d v="2020-10-27T00:00:00"/>
    <m/>
    <d v="2020-10-27T00:00:00"/>
    <x v="1"/>
    <m/>
    <x v="427"/>
    <s v="2411/3124"/>
    <x v="4"/>
    <s v="4"/>
    <s v="34PRK17"/>
    <s v="704310*******6504"/>
    <s v=""/>
    <s v=""/>
    <s v="544796355"/>
    <m/>
    <m/>
  </r>
  <r>
    <n v="20300611272"/>
    <d v="2020-10-27T00:00:00"/>
    <m/>
    <d v="2020-10-27T00:00:00"/>
    <x v="1"/>
    <m/>
    <x v="427"/>
    <s v="2411/3125"/>
    <x v="4"/>
    <s v="4"/>
    <s v="61K15883"/>
    <s v="704310*******8183"/>
    <s v=""/>
    <s v=""/>
    <s v="544796359"/>
    <m/>
    <m/>
  </r>
  <r>
    <n v="20300611314"/>
    <d v="2020-10-27T00:00:00"/>
    <m/>
    <d v="2020-10-27T00:00:00"/>
    <x v="1"/>
    <m/>
    <x v="427"/>
    <s v="2411/3126"/>
    <x v="4"/>
    <s v="4"/>
    <s v="26ADD316"/>
    <s v="704310*******5766"/>
    <s v=""/>
    <s v=""/>
    <s v="544796363"/>
    <m/>
    <m/>
  </r>
  <r>
    <n v="20300611355"/>
    <d v="2020-10-27T00:00:00"/>
    <m/>
    <d v="2020-10-27T00:00:00"/>
    <x v="1"/>
    <m/>
    <x v="427"/>
    <s v="2411/3127"/>
    <x v="4"/>
    <s v="4"/>
    <s v="26VH135"/>
    <s v="704310*******0490"/>
    <s v=""/>
    <s v=""/>
    <s v="544796367"/>
    <m/>
    <m/>
  </r>
  <r>
    <n v="20300611397"/>
    <d v="2020-10-27T00:00:00"/>
    <m/>
    <d v="2020-10-27T00:00:00"/>
    <x v="1"/>
    <m/>
    <x v="427"/>
    <s v="2411/3128"/>
    <x v="4"/>
    <s v="4"/>
    <s v="31BA781"/>
    <s v="704310*******8998"/>
    <s v=""/>
    <s v=""/>
    <s v="544796371"/>
    <m/>
    <m/>
  </r>
  <r>
    <n v="20300611439"/>
    <d v="2020-10-27T00:00:00"/>
    <m/>
    <d v="2020-10-27T00:00:00"/>
    <x v="1"/>
    <m/>
    <x v="428"/>
    <s v="2411/3129"/>
    <x v="4"/>
    <s v="4"/>
    <s v="33AER921"/>
    <s v="704310*******7522"/>
    <s v="expired"/>
    <s v="blocked"/>
    <s v="544796375"/>
    <m/>
    <m/>
  </r>
  <r>
    <n v="20300611470"/>
    <d v="2020-10-27T00:00:00"/>
    <m/>
    <d v="2020-10-27T00:00:00"/>
    <x v="1"/>
    <m/>
    <x v="428"/>
    <s v="2411/3130"/>
    <x v="4"/>
    <s v="4"/>
    <s v="33DMT01"/>
    <s v="704310*******0140"/>
    <s v="expired"/>
    <s v="blocked"/>
    <s v="544796379"/>
    <m/>
    <m/>
  </r>
  <r>
    <n v="20300611512"/>
    <d v="2020-10-27T00:00:00"/>
    <m/>
    <d v="2020-10-27T00:00:00"/>
    <x v="1"/>
    <m/>
    <x v="428"/>
    <s v="2411/3131"/>
    <x v="4"/>
    <s v="4"/>
    <s v="31ABG616"/>
    <s v="704310*******0052"/>
    <s v=""/>
    <s v=""/>
    <s v="544796383"/>
    <m/>
    <m/>
  </r>
  <r>
    <n v="20300611637"/>
    <d v="2020-10-27T00:00:00"/>
    <m/>
    <d v="2020-10-27T00:00:00"/>
    <x v="1"/>
    <m/>
    <x v="428"/>
    <s v="2411/3132"/>
    <x v="4"/>
    <s v="4"/>
    <s v="68ABS934"/>
    <s v="704310*******6022"/>
    <s v=""/>
    <s v=""/>
    <s v="544796395"/>
    <m/>
    <m/>
  </r>
  <r>
    <n v="20300611686"/>
    <d v="2020-10-27T00:00:00"/>
    <m/>
    <d v="2020-10-27T00:00:00"/>
    <x v="1"/>
    <m/>
    <x v="428"/>
    <s v="2411/3133"/>
    <x v="4"/>
    <s v="4"/>
    <s v="33CYC98"/>
    <s v="704310*******7349"/>
    <s v=""/>
    <s v=""/>
    <s v="544796400"/>
    <m/>
    <m/>
  </r>
  <r>
    <n v="20300611710"/>
    <d v="2020-10-27T00:00:00"/>
    <m/>
    <d v="2020-10-27T00:00:00"/>
    <x v="1"/>
    <m/>
    <x v="428"/>
    <s v="2411/3134"/>
    <x v="4"/>
    <s v="4"/>
    <s v="34DBS805"/>
    <s v="704310*******1769"/>
    <s v=""/>
    <s v=""/>
    <s v="544796403"/>
    <m/>
    <m/>
  </r>
  <r>
    <n v="20300611736"/>
    <d v="2020-10-27T00:00:00"/>
    <m/>
    <d v="2020-10-27T00:00:00"/>
    <x v="1"/>
    <m/>
    <x v="428"/>
    <s v="2411/3135"/>
    <x v="4"/>
    <s v="4"/>
    <s v="33EEP98"/>
    <s v="704310*******0085"/>
    <s v=""/>
    <s v=""/>
    <s v="544796405"/>
    <m/>
    <m/>
  </r>
  <r>
    <n v="20300611835"/>
    <d v="2020-10-27T00:00:00"/>
    <m/>
    <d v="2020-10-27T00:00:00"/>
    <x v="1"/>
    <m/>
    <x v="428"/>
    <s v="2411/3136"/>
    <x v="4"/>
    <s v="4"/>
    <s v="63AK806"/>
    <s v="704310*******7226"/>
    <s v=""/>
    <s v=""/>
    <s v="544796415"/>
    <m/>
    <m/>
  </r>
  <r>
    <n v="20300611850"/>
    <d v="2020-10-27T00:00:00"/>
    <m/>
    <d v="2020-10-27T00:00:00"/>
    <x v="1"/>
    <n v="145"/>
    <x v="428"/>
    <s v="2411/3137"/>
    <x v="4"/>
    <s v="4"/>
    <s v="31AKF62"/>
    <s v="704310*******7915"/>
    <s v="blocked"/>
    <s v="blocked"/>
    <s v="544796417"/>
    <s v="144/126"/>
    <s v="24/11/2020 Блок"/>
  </r>
  <r>
    <n v="20300611900"/>
    <d v="2020-10-27T00:00:00"/>
    <m/>
    <d v="2020-10-27T00:00:00"/>
    <x v="1"/>
    <m/>
    <x v="428"/>
    <s v="2411/3138"/>
    <x v="4"/>
    <s v="4"/>
    <s v="61K23122"/>
    <s v="704310*******9979"/>
    <s v=""/>
    <s v=""/>
    <s v="544796422"/>
    <m/>
    <m/>
  </r>
  <r>
    <n v="20300611934"/>
    <d v="2020-10-27T00:00:00"/>
    <m/>
    <d v="2020-10-27T00:00:00"/>
    <x v="1"/>
    <m/>
    <x v="428"/>
    <s v="2411/3139"/>
    <x v="4"/>
    <s v="4"/>
    <s v="34AEN347"/>
    <s v="704310*******8797"/>
    <s v=""/>
    <s v=""/>
    <s v="544796425"/>
    <m/>
    <m/>
  </r>
  <r>
    <n v="20300612007"/>
    <d v="2020-10-27T00:00:00"/>
    <m/>
    <d v="2020-10-27T00:00:00"/>
    <x v="1"/>
    <m/>
    <x v="428"/>
    <s v="2411/3140"/>
    <x v="4"/>
    <s v="4"/>
    <s v="45AEL988"/>
    <s v="704310*******9649"/>
    <s v=""/>
    <s v=""/>
    <s v="544796432"/>
    <m/>
    <m/>
  </r>
  <r>
    <n v="20300611074"/>
    <d v="2020-10-27T00:00:00"/>
    <m/>
    <d v="2020-10-27T00:00:00"/>
    <x v="1"/>
    <m/>
    <x v="428"/>
    <s v="2411/3141"/>
    <x v="4"/>
    <s v="4"/>
    <s v="34DKB652"/>
    <s v="704310*******7352"/>
    <s v=""/>
    <s v=""/>
    <s v="544796339"/>
    <m/>
    <m/>
  </r>
  <r>
    <n v="20300611017"/>
    <d v="2020-10-27T00:00:00"/>
    <m/>
    <d v="2020-10-27T00:00:00"/>
    <x v="1"/>
    <m/>
    <x v="428"/>
    <s v="2411/3142"/>
    <x v="4"/>
    <s v="4"/>
    <s v="34DKB720"/>
    <s v="704310*******7360"/>
    <s v=""/>
    <s v=""/>
    <s v="544796333"/>
    <m/>
    <m/>
  </r>
  <r>
    <n v="20300611090"/>
    <d v="2020-10-27T00:00:00"/>
    <m/>
    <d v="2020-10-27T00:00:00"/>
    <x v="1"/>
    <m/>
    <x v="429"/>
    <s v="2411/3143"/>
    <x v="4"/>
    <s v="4"/>
    <s v="34DKE409"/>
    <s v="704310*******7340"/>
    <s v=""/>
    <s v=""/>
    <s v="544796341"/>
    <m/>
    <m/>
  </r>
  <r>
    <n v="20300611199"/>
    <d v="2020-10-27T00:00:00"/>
    <m/>
    <d v="2020-10-27T00:00:00"/>
    <x v="1"/>
    <m/>
    <x v="429"/>
    <s v="2411/3144"/>
    <x v="4"/>
    <s v="4"/>
    <s v="34CGS901"/>
    <s v="704310*******4460"/>
    <s v=""/>
    <s v=""/>
    <s v="544796351"/>
    <m/>
    <m/>
  </r>
  <r>
    <n v="20300611264"/>
    <d v="2020-10-27T00:00:00"/>
    <m/>
    <d v="2020-10-27T00:00:00"/>
    <x v="1"/>
    <m/>
    <x v="429"/>
    <s v="2411/3145"/>
    <x v="4"/>
    <s v="4"/>
    <s v="33F1848"/>
    <s v="704310*******1275"/>
    <s v=""/>
    <s v=""/>
    <s v="544796358"/>
    <m/>
    <m/>
  </r>
  <r>
    <n v="20300611223"/>
    <d v="2020-10-27T00:00:00"/>
    <m/>
    <d v="2020-10-27T00:00:00"/>
    <x v="1"/>
    <m/>
    <x v="429"/>
    <s v="2411/3146"/>
    <x v="4"/>
    <s v="4"/>
    <s v="33F1790"/>
    <s v="704310*******1341"/>
    <s v=""/>
    <s v=""/>
    <s v="544796354"/>
    <m/>
    <m/>
  </r>
  <r>
    <n v="20300611348"/>
    <d v="2020-10-27T00:00:00"/>
    <m/>
    <d v="2020-10-27T00:00:00"/>
    <x v="1"/>
    <m/>
    <x v="429"/>
    <s v="2411/3147"/>
    <x v="4"/>
    <s v="4"/>
    <s v="34DJT276"/>
    <s v="704310*******5720"/>
    <s v=""/>
    <s v=""/>
    <s v="544796366"/>
    <m/>
    <m/>
  </r>
  <r>
    <n v="20300611306"/>
    <d v="2020-10-27T00:00:00"/>
    <m/>
    <d v="2020-10-27T00:00:00"/>
    <x v="1"/>
    <m/>
    <x v="429"/>
    <s v="2411/3148"/>
    <x v="4"/>
    <s v="4"/>
    <s v="34BMD897"/>
    <s v="704310*******6685"/>
    <s v=""/>
    <s v=""/>
    <s v="544796362"/>
    <m/>
    <m/>
  </r>
  <r>
    <n v="20300611421"/>
    <d v="2020-10-27T00:00:00"/>
    <m/>
    <d v="2020-10-27T00:00:00"/>
    <x v="1"/>
    <m/>
    <x v="429"/>
    <s v="2411/3149"/>
    <x v="4"/>
    <s v="4"/>
    <s v="CT3164BX"/>
    <s v="704310*******9568"/>
    <s v=""/>
    <s v=""/>
    <s v="544796374"/>
    <m/>
    <m/>
  </r>
  <r>
    <n v="20300611389"/>
    <d v="2020-10-27T00:00:00"/>
    <m/>
    <d v="2020-10-27T00:00:00"/>
    <x v="1"/>
    <m/>
    <x v="429"/>
    <s v="2411/3150"/>
    <x v="4"/>
    <s v="4"/>
    <s v="26ADF439"/>
    <s v="704310*******9911"/>
    <s v=""/>
    <s v=""/>
    <s v="544796370"/>
    <m/>
    <m/>
  </r>
  <r>
    <n v="20300611587"/>
    <d v="2020-10-27T00:00:00"/>
    <m/>
    <d v="2020-10-27T00:00:00"/>
    <x v="1"/>
    <m/>
    <x v="429"/>
    <s v="2411/3151"/>
    <x v="4"/>
    <s v="4"/>
    <s v="07MVK96"/>
    <s v="704310*******0319"/>
    <s v=""/>
    <s v=""/>
    <s v="544796390"/>
    <m/>
    <m/>
  </r>
  <r>
    <n v="20300611546"/>
    <d v="2020-10-27T00:00:00"/>
    <m/>
    <d v="2020-10-27T00:00:00"/>
    <x v="1"/>
    <m/>
    <x v="429"/>
    <s v="2411/3152"/>
    <x v="4"/>
    <s v="4"/>
    <s v="34DJZ275"/>
    <s v="704310*******0136"/>
    <s v="expired"/>
    <s v="blocked"/>
    <s v="544796386"/>
    <m/>
    <m/>
  </r>
  <r>
    <n v="20300611504"/>
    <d v="2020-10-27T00:00:00"/>
    <m/>
    <d v="2020-10-27T00:00:00"/>
    <x v="1"/>
    <m/>
    <x v="429"/>
    <s v="2411/3153"/>
    <x v="4"/>
    <s v="4"/>
    <s v="10AEF394"/>
    <s v="704310*******5233"/>
    <s v=""/>
    <s v=""/>
    <s v="544796382"/>
    <m/>
    <m/>
  </r>
  <r>
    <n v="20300611462"/>
    <d v="2020-10-27T00:00:00"/>
    <m/>
    <d v="2020-10-27T00:00:00"/>
    <x v="1"/>
    <n v="159"/>
    <x v="429"/>
    <s v="2411/3154"/>
    <x v="4"/>
    <s v="4"/>
    <s v="33CKT61"/>
    <s v="704310*******0855"/>
    <s v="blocked"/>
    <s v="blocked"/>
    <s v="544796378"/>
    <n v="159"/>
    <s v="БЛОК 3/3/2021"/>
  </r>
  <r>
    <n v="20300611629"/>
    <d v="2020-10-27T00:00:00"/>
    <m/>
    <d v="2020-10-27T00:00:00"/>
    <x v="1"/>
    <m/>
    <x v="430"/>
    <s v="2411/3155"/>
    <x v="4"/>
    <s v="4"/>
    <s v="34DJS395"/>
    <s v="704310*******6140"/>
    <s v=""/>
    <s v=""/>
    <s v="544796394"/>
    <m/>
    <m/>
  </r>
  <r>
    <n v="20300611165"/>
    <d v="2020-10-27T00:00:00"/>
    <m/>
    <d v="2020-10-27T00:00:00"/>
    <x v="1"/>
    <m/>
    <x v="430"/>
    <s v="2411/3156"/>
    <x v="4"/>
    <s v="4"/>
    <s v="38DM079"/>
    <s v="704310*******7924"/>
    <s v=""/>
    <s v=""/>
    <s v="544796348"/>
    <m/>
    <m/>
  </r>
  <r>
    <n v="20300611769"/>
    <d v="2020-10-27T00:00:00"/>
    <m/>
    <d v="2020-10-27T00:00:00"/>
    <x v="1"/>
    <m/>
    <x v="430"/>
    <s v="2411/3157"/>
    <x v="4"/>
    <s v="4"/>
    <s v="38ADH670"/>
    <s v="704310*******2761"/>
    <s v=""/>
    <s v=""/>
    <s v="544796408"/>
    <m/>
    <m/>
  </r>
  <r>
    <n v="20300611678"/>
    <d v="2020-10-27T00:00:00"/>
    <m/>
    <d v="2020-10-27T00:00:00"/>
    <x v="1"/>
    <m/>
    <x v="430"/>
    <s v="2411/3158"/>
    <x v="4"/>
    <s v="4"/>
    <s v="33EAY75"/>
    <s v="704310*******0074"/>
    <s v="expired"/>
    <s v="blocked"/>
    <s v="544796399"/>
    <m/>
    <m/>
  </r>
  <r>
    <n v="20300611967"/>
    <d v="2020-10-27T00:00:00"/>
    <m/>
    <d v="2020-10-27T00:00:00"/>
    <x v="1"/>
    <m/>
    <x v="430"/>
    <s v="2411/3159"/>
    <x v="4"/>
    <s v="4"/>
    <s v="34DJZ702"/>
    <s v="704310*******0383"/>
    <s v="expired"/>
    <s v="blocked"/>
    <s v="544796428"/>
    <m/>
    <m/>
  </r>
  <r>
    <n v="20300611926"/>
    <d v="2020-10-27T00:00:00"/>
    <m/>
    <d v="2020-10-27T00:00:00"/>
    <x v="1"/>
    <m/>
    <x v="430"/>
    <s v="2411/3160"/>
    <x v="4"/>
    <s v="4"/>
    <s v="34DKE693"/>
    <s v="704310*******7357"/>
    <s v=""/>
    <s v=""/>
    <s v="544796424"/>
    <m/>
    <m/>
  </r>
  <r>
    <n v="20300611884"/>
    <d v="2020-10-27T00:00:00"/>
    <m/>
    <d v="2020-10-27T00:00:00"/>
    <x v="1"/>
    <m/>
    <x v="430"/>
    <s v="2411/3161"/>
    <x v="4"/>
    <s v="4"/>
    <s v="42CVT96"/>
    <s v="704310*******0183"/>
    <s v=""/>
    <s v=""/>
    <s v="544796420"/>
    <m/>
    <m/>
  </r>
  <r>
    <n v="20300611819"/>
    <d v="2020-10-27T00:00:00"/>
    <m/>
    <d v="2020-10-27T00:00:00"/>
    <x v="1"/>
    <m/>
    <x v="430"/>
    <s v="2411/3162"/>
    <x v="4"/>
    <s v="4"/>
    <s v="31BD831"/>
    <s v="704310*******5999"/>
    <s v=""/>
    <s v=""/>
    <s v="544796413"/>
    <m/>
    <m/>
  </r>
  <r>
    <n v="20300611116"/>
    <d v="2020-10-27T00:00:00"/>
    <m/>
    <d v="2020-10-27T00:00:00"/>
    <x v="1"/>
    <n v="200"/>
    <x v="430"/>
    <s v="2411/3163"/>
    <x v="4"/>
    <s v="4"/>
    <s v="34KB8164"/>
    <s v="704310*******8719"/>
    <s v="blocked"/>
    <s v="blocked"/>
    <s v="544796343"/>
    <n v="200"/>
    <s v="БЛОК 01/06/2021"/>
  </r>
  <r>
    <n v="20300611140"/>
    <d v="2020-10-27T00:00:00"/>
    <m/>
    <d v="2020-10-27T00:00:00"/>
    <x v="1"/>
    <m/>
    <x v="430"/>
    <s v="2411/3164"/>
    <x v="4"/>
    <s v="4"/>
    <s v="33ADV516"/>
    <s v="704310*******9714"/>
    <s v=""/>
    <s v=""/>
    <s v="544796346"/>
    <m/>
    <m/>
  </r>
  <r>
    <n v="19451046346"/>
    <d v="2020-09-30T00:00:00"/>
    <m/>
    <d v="2020-09-30T00:00:00"/>
    <x v="2"/>
    <n v="176"/>
    <x v="430"/>
    <s v="2412/627"/>
    <x v="4"/>
    <s v="4"/>
    <s v="34DJL387"/>
    <s v="704310*******3209"/>
    <s v="blocked"/>
    <s v="blocked"/>
    <s v="431331514"/>
    <n v="177"/>
    <s v="БЛОК 15/04/2021 по стоп листам 174,175,176,177"/>
  </r>
  <r>
    <n v="20300611702"/>
    <d v="2020-10-27T00:00:00"/>
    <m/>
    <d v="2020-10-27T00:00:00"/>
    <x v="1"/>
    <m/>
    <x v="431"/>
    <s v="2411/3165"/>
    <x v="4"/>
    <s v="4"/>
    <s v="33DRY74"/>
    <s v="704310*******0054"/>
    <s v=""/>
    <s v=""/>
    <s v="544796402"/>
    <m/>
    <m/>
  </r>
  <r>
    <n v="20300611082"/>
    <d v="2020-10-27T00:00:00"/>
    <m/>
    <d v="2020-10-27T00:00:00"/>
    <x v="1"/>
    <m/>
    <x v="431"/>
    <s v="2411/3166"/>
    <x v="4"/>
    <s v="4"/>
    <s v="34DJS355"/>
    <s v="704310*******5928"/>
    <s v=""/>
    <s v=""/>
    <s v="544796340"/>
    <m/>
    <m/>
  </r>
  <r>
    <n v="20300611660"/>
    <d v="2020-10-27T00:00:00"/>
    <m/>
    <d v="2020-10-27T00:00:00"/>
    <x v="1"/>
    <m/>
    <x v="431"/>
    <s v="2411/3167"/>
    <x v="4"/>
    <s v="4"/>
    <s v="58ACD934"/>
    <s v="704310*******6659"/>
    <s v=""/>
    <s v=""/>
    <s v="544796398"/>
    <m/>
    <m/>
  </r>
  <r>
    <n v="20300611181"/>
    <d v="2020-10-27T00:00:00"/>
    <m/>
    <d v="2020-10-27T00:00:00"/>
    <x v="1"/>
    <m/>
    <x v="431"/>
    <s v="2411/3168"/>
    <x v="4"/>
    <s v="4"/>
    <s v="07ANN228"/>
    <s v="704310*******9693"/>
    <s v=""/>
    <s v=""/>
    <s v="544796350"/>
    <m/>
    <m/>
  </r>
  <r>
    <n v="20300611215"/>
    <d v="2020-10-27T00:00:00"/>
    <m/>
    <d v="2020-10-27T00:00:00"/>
    <x v="1"/>
    <m/>
    <x v="431"/>
    <s v="2411/3169"/>
    <x v="4"/>
    <s v="4"/>
    <s v="68DL289"/>
    <s v="704310*******4471"/>
    <s v=""/>
    <s v=""/>
    <s v="544796353"/>
    <m/>
    <m/>
  </r>
  <r>
    <n v="20300611256"/>
    <d v="2020-10-27T00:00:00"/>
    <m/>
    <d v="2020-10-27T00:00:00"/>
    <x v="1"/>
    <m/>
    <x v="431"/>
    <s v="2411/3170"/>
    <x v="4"/>
    <s v="4"/>
    <s v="31GY570"/>
    <s v="704310*******8293"/>
    <s v=""/>
    <s v=""/>
    <s v="544796357"/>
    <m/>
    <m/>
  </r>
  <r>
    <n v="20300611298"/>
    <d v="2020-10-27T00:00:00"/>
    <m/>
    <d v="2020-10-27T00:00:00"/>
    <x v="1"/>
    <m/>
    <x v="431"/>
    <s v="2411/3171"/>
    <x v="4"/>
    <s v="4"/>
    <s v="31AFJ716"/>
    <s v="704310*******8364"/>
    <s v=""/>
    <s v=""/>
    <s v="544796361"/>
    <m/>
    <m/>
  </r>
  <r>
    <n v="20300611330"/>
    <d v="2020-10-27T00:00:00"/>
    <m/>
    <d v="2020-10-27T00:00:00"/>
    <x v="1"/>
    <n v="159"/>
    <x v="431"/>
    <s v="2411/3172"/>
    <x v="4"/>
    <s v="4"/>
    <s v="33CKT17"/>
    <s v="704310*******0871"/>
    <s v="blocked"/>
    <s v="blocked"/>
    <s v="544796365"/>
    <n v="159"/>
    <s v="БЛОК 3/3/2021"/>
  </r>
  <r>
    <n v="20300611371"/>
    <d v="2020-10-27T00:00:00"/>
    <m/>
    <d v="2020-10-27T00:00:00"/>
    <x v="1"/>
    <m/>
    <x v="431"/>
    <s v="2411/3173"/>
    <x v="4"/>
    <s v="4"/>
    <s v="31AAP058"/>
    <s v="704310*******1812"/>
    <s v=""/>
    <s v=""/>
    <s v="544796369"/>
    <m/>
    <m/>
  </r>
  <r>
    <n v="19451046478"/>
    <d v="2020-09-30T00:00:00"/>
    <m/>
    <d v="2020-09-30T00:00:00"/>
    <x v="2"/>
    <m/>
    <x v="431"/>
    <s v="2412/628"/>
    <x v="4"/>
    <s v="4"/>
    <s v="33AFM814"/>
    <s v="704310*******0673"/>
    <s v=""/>
    <s v=""/>
    <s v="431331527"/>
    <m/>
    <m/>
  </r>
  <r>
    <n v="20300611413"/>
    <d v="2020-10-27T00:00:00"/>
    <m/>
    <d v="2020-10-27T00:00:00"/>
    <x v="1"/>
    <m/>
    <x v="432"/>
    <s v="2411/3174"/>
    <x v="4"/>
    <s v="4"/>
    <s v="34FL9895"/>
    <s v="704310*******0752"/>
    <s v=""/>
    <s v=""/>
    <s v="544796373"/>
    <m/>
    <m/>
  </r>
  <r>
    <n v="20300611454"/>
    <d v="2020-10-27T00:00:00"/>
    <m/>
    <d v="2020-10-27T00:00:00"/>
    <x v="1"/>
    <m/>
    <x v="432"/>
    <s v="2411/3175"/>
    <x v="4"/>
    <s v="4"/>
    <s v="16AKC531"/>
    <s v="704310*******6085"/>
    <s v=""/>
    <s v=""/>
    <s v="544796377"/>
    <m/>
    <m/>
  </r>
  <r>
    <n v="20300611496"/>
    <d v="2020-10-27T00:00:00"/>
    <m/>
    <d v="2020-10-27T00:00:00"/>
    <x v="1"/>
    <m/>
    <x v="432"/>
    <s v="2411/3176"/>
    <x v="4"/>
    <s v="4"/>
    <s v="34HA9256"/>
    <s v="704310*******2061"/>
    <s v=""/>
    <s v=""/>
    <s v="544796381"/>
    <m/>
    <m/>
  </r>
  <r>
    <n v="20300611538"/>
    <d v="2020-10-27T00:00:00"/>
    <m/>
    <d v="2020-10-27T00:00:00"/>
    <x v="1"/>
    <m/>
    <x v="432"/>
    <s v="2411/3177"/>
    <x v="4"/>
    <s v="4"/>
    <s v="42AHE398"/>
    <s v="704310*******9187"/>
    <s v=""/>
    <s v=""/>
    <s v="544796385"/>
    <m/>
    <m/>
  </r>
  <r>
    <n v="20300611579"/>
    <d v="2020-10-27T00:00:00"/>
    <m/>
    <d v="2020-10-27T00:00:00"/>
    <x v="1"/>
    <n v="145"/>
    <x v="432"/>
    <s v="2411/3178"/>
    <x v="4"/>
    <s v="4"/>
    <s v="31HB304"/>
    <s v="704310*******8277"/>
    <s v="blocked"/>
    <s v="blocked"/>
    <s v="544796389"/>
    <s v="144/126"/>
    <s v="24/11/2020 Блок"/>
  </r>
  <r>
    <n v="20300611611"/>
    <d v="2020-10-27T00:00:00"/>
    <m/>
    <d v="2020-10-27T00:00:00"/>
    <x v="1"/>
    <n v="216"/>
    <x v="432"/>
    <s v="2411/3179"/>
    <x v="4"/>
    <s v="4"/>
    <s v="33TR624"/>
    <s v="704310*******7186"/>
    <s v="blocked"/>
    <s v="blocked"/>
    <s v="544796393"/>
    <n v="216"/>
    <s v="БЛОК 20/07/2021"/>
  </r>
  <r>
    <n v="20300611793"/>
    <d v="2020-10-27T00:00:00"/>
    <m/>
    <d v="2020-10-27T00:00:00"/>
    <x v="1"/>
    <m/>
    <x v="432"/>
    <s v="2411/3180"/>
    <x v="4"/>
    <s v="4"/>
    <s v="CB0118CA"/>
    <s v="704310*******4077"/>
    <s v=""/>
    <s v=""/>
    <s v="544796411"/>
    <m/>
    <m/>
  </r>
  <r>
    <n v="19451046429"/>
    <d v="2020-09-30T00:00:00"/>
    <m/>
    <d v="2020-09-30T00:00:00"/>
    <x v="2"/>
    <m/>
    <x v="432"/>
    <s v="2412/629"/>
    <x v="4"/>
    <s v="4"/>
    <s v="E5340MC"/>
    <s v="704310*******2571"/>
    <s v=""/>
    <s v=""/>
    <s v="431331522"/>
    <m/>
    <m/>
  </r>
  <r>
    <n v="19451046189"/>
    <d v="2020-09-30T00:00:00"/>
    <m/>
    <d v="2020-09-30T00:00:00"/>
    <x v="2"/>
    <m/>
    <x v="432"/>
    <s v="2412/630"/>
    <x v="4"/>
    <s v="4"/>
    <s v="VU756EG"/>
    <s v="704310*******8925"/>
    <s v=""/>
    <s v=""/>
    <s v="431331498"/>
    <m/>
    <m/>
  </r>
  <r>
    <n v="19200563153"/>
    <d v="2019-07-04T00:00:00"/>
    <m/>
    <d v="2020-10-28T00:00:00"/>
    <x v="2"/>
    <m/>
    <x v="432"/>
    <s v="2412/631"/>
    <x v="4"/>
    <s v="4"/>
    <s v="14ABD175"/>
    <s v="704310*******1858"/>
    <s v="expired"/>
    <s v="blocked"/>
    <s v="424729595"/>
    <m/>
    <s v="18/6/2020 возвращены из градины. ранее возвращенные таги. Очищены и Повторно отправлены для выдачи на градину 8 июня 2019"/>
  </r>
  <r>
    <n v="20300611975"/>
    <d v="2020-10-27T00:00:00"/>
    <m/>
    <d v="2020-10-27T00:00:00"/>
    <x v="1"/>
    <m/>
    <x v="433"/>
    <s v="2411/3181"/>
    <x v="4"/>
    <s v="4"/>
    <s v="33AFT200"/>
    <s v="704310*******2955"/>
    <s v=""/>
    <s v=""/>
    <s v="544796429"/>
    <m/>
    <m/>
  </r>
  <r>
    <n v="20300611876"/>
    <d v="2020-10-27T00:00:00"/>
    <m/>
    <d v="2020-10-27T00:00:00"/>
    <x v="1"/>
    <m/>
    <x v="433"/>
    <s v="2411/3182"/>
    <x v="4"/>
    <s v="4"/>
    <s v="34DKT997"/>
    <s v="704310*******0674"/>
    <s v=""/>
    <s v=""/>
    <s v="544796419"/>
    <m/>
    <m/>
  </r>
  <r>
    <n v="20300611827"/>
    <d v="2020-10-27T00:00:00"/>
    <m/>
    <d v="2020-10-27T00:00:00"/>
    <x v="1"/>
    <m/>
    <x v="433"/>
    <s v="2411/3183"/>
    <x v="4"/>
    <s v="4"/>
    <s v="07GFZ72"/>
    <s v="704310*******0293"/>
    <s v=""/>
    <s v=""/>
    <s v="544796414"/>
    <m/>
    <m/>
  </r>
  <r>
    <n v="20300611058"/>
    <d v="2020-10-27T00:00:00"/>
    <m/>
    <d v="2020-10-27T00:00:00"/>
    <x v="1"/>
    <m/>
    <x v="433"/>
    <s v="2411/3185"/>
    <x v="4"/>
    <s v="4"/>
    <s v="06BVG393"/>
    <s v="704310*******8628"/>
    <s v=""/>
    <s v=""/>
    <s v="544796337"/>
    <m/>
    <m/>
  </r>
  <r>
    <n v="20300611108"/>
    <d v="2020-10-27T00:00:00"/>
    <m/>
    <d v="2020-10-27T00:00:00"/>
    <x v="1"/>
    <n v="159"/>
    <x v="433"/>
    <s v="2411/3186"/>
    <x v="4"/>
    <s v="4"/>
    <s v="33ADY934"/>
    <s v="704310*******0749"/>
    <s v="blocked"/>
    <s v="blocked"/>
    <s v="544796342"/>
    <n v="159"/>
    <s v="БЛОК 3/3/2021"/>
  </r>
  <r>
    <n v="20300611132"/>
    <d v="2020-10-27T00:00:00"/>
    <m/>
    <d v="2020-10-27T00:00:00"/>
    <x v="1"/>
    <m/>
    <x v="433"/>
    <s v="2411/3187"/>
    <x v="4"/>
    <s v="4"/>
    <s v="81ABK200"/>
    <s v="704310*******0938"/>
    <s v=""/>
    <s v=""/>
    <s v="544796345"/>
    <m/>
    <m/>
  </r>
  <r>
    <n v="20300611066"/>
    <d v="2020-10-27T00:00:00"/>
    <m/>
    <d v="2020-10-27T00:00:00"/>
    <x v="1"/>
    <m/>
    <x v="433"/>
    <s v="2411/3188"/>
    <x v="4"/>
    <s v="4"/>
    <s v="34BDG232"/>
    <s v="704310*******1892"/>
    <s v=""/>
    <s v=""/>
    <s v="544796338"/>
    <m/>
    <m/>
  </r>
  <r>
    <n v="19451122287"/>
    <d v="2020-10-27T00:00:00"/>
    <m/>
    <d v="2020-10-27T00:00:00"/>
    <x v="1"/>
    <m/>
    <x v="433"/>
    <s v="2411/3189"/>
    <x v="4"/>
    <s v="4"/>
    <s v="33AAP441"/>
    <s v="704310*******0451"/>
    <s v="expired"/>
    <s v="blocked"/>
    <s v="431339108"/>
    <m/>
    <m/>
  </r>
  <r>
    <n v="19451046353"/>
    <d v="2020-09-30T00:00:00"/>
    <m/>
    <d v="2020-09-30T00:00:00"/>
    <x v="2"/>
    <m/>
    <x v="433"/>
    <s v="2412/632"/>
    <x v="4"/>
    <s v="4"/>
    <s v="KKFJ902"/>
    <s v="704310*******6662"/>
    <s v=""/>
    <s v=""/>
    <s v="431331515"/>
    <m/>
    <m/>
  </r>
  <r>
    <n v="19451122329"/>
    <d v="2020-10-28T00:00:00"/>
    <m/>
    <d v="2020-10-28T00:00:00"/>
    <x v="2"/>
    <m/>
    <x v="433"/>
    <s v="2412/633"/>
    <x v="4"/>
    <s v="4"/>
    <s v="K83A445"/>
    <s v="704310*******3612"/>
    <s v=""/>
    <s v=""/>
    <s v="431339112"/>
    <m/>
    <m/>
  </r>
  <r>
    <n v="19451122402"/>
    <d v="2020-10-28T00:00:00"/>
    <m/>
    <d v="2020-10-28T00:00:00"/>
    <x v="2"/>
    <m/>
    <x v="433"/>
    <s v="2412/634"/>
    <x v="4"/>
    <s v="4"/>
    <s v="RI5319I"/>
    <s v="704310*******3448"/>
    <s v=""/>
    <s v=""/>
    <s v="431339120"/>
    <m/>
    <m/>
  </r>
  <r>
    <n v="19451122246"/>
    <d v="2020-10-28T00:00:00"/>
    <m/>
    <d v="2020-10-28T00:00:00"/>
    <x v="2"/>
    <m/>
    <x v="433"/>
    <s v="2412/635"/>
    <x v="4"/>
    <s v="4"/>
    <s v="LJ535NE"/>
    <s v="704310*******7772"/>
    <s v=""/>
    <s v=""/>
    <s v="431339104"/>
    <m/>
    <m/>
  </r>
  <r>
    <n v="19451122444"/>
    <d v="2020-10-28T00:00:00"/>
    <m/>
    <d v="2020-10-28T00:00:00"/>
    <x v="2"/>
    <m/>
    <x v="433"/>
    <s v="2412/636"/>
    <x v="4"/>
    <s v="4"/>
    <s v="34EJ2225"/>
    <s v="704310*******2241"/>
    <s v=""/>
    <s v=""/>
    <s v="431339124"/>
    <m/>
    <m/>
  </r>
  <r>
    <n v="19460014467"/>
    <d v="2020-08-21T00:00:00"/>
    <m/>
    <d v="2020-08-21T00:00:00"/>
    <x v="4"/>
    <m/>
    <x v="433"/>
    <s v="2414/69"/>
    <x v="4"/>
    <s v="4"/>
    <s v="IAZ2070"/>
    <s v="704310*******9301"/>
    <s v=""/>
    <s v=""/>
    <s v="431490470"/>
    <m/>
    <m/>
  </r>
  <r>
    <n v="20300611983"/>
    <d v="2020-10-27T00:00:00"/>
    <m/>
    <d v="2020-10-27T00:00:00"/>
    <x v="1"/>
    <m/>
    <x v="434"/>
    <s v="2411/3190"/>
    <x v="4"/>
    <s v="4"/>
    <s v="33ADJ245"/>
    <s v="704310*******0099"/>
    <s v=""/>
    <s v=""/>
    <s v="544796430"/>
    <m/>
    <m/>
  </r>
  <r>
    <n v="20300611959"/>
    <d v="2020-10-27T00:00:00"/>
    <m/>
    <d v="2020-10-27T00:00:00"/>
    <x v="1"/>
    <m/>
    <x v="434"/>
    <s v="2411/3191"/>
    <x v="4"/>
    <s v="4"/>
    <s v="34BBL440"/>
    <s v="704310*******9823"/>
    <s v=""/>
    <s v=""/>
    <s v="544796427"/>
    <m/>
    <m/>
  </r>
  <r>
    <n v="20300611033"/>
    <d v="2020-10-27T00:00:00"/>
    <m/>
    <d v="2020-10-27T00:00:00"/>
    <x v="1"/>
    <m/>
    <x v="434"/>
    <s v="2411/3192"/>
    <x v="4"/>
    <s v="4"/>
    <s v="34SU0328"/>
    <s v="704310*******9852"/>
    <s v=""/>
    <s v=""/>
    <s v="544796335"/>
    <m/>
    <m/>
  </r>
  <r>
    <n v="20300611892"/>
    <d v="2020-10-27T00:00:00"/>
    <m/>
    <d v="2020-10-27T00:00:00"/>
    <x v="1"/>
    <m/>
    <x v="434"/>
    <s v="2411/3193"/>
    <x v="4"/>
    <s v="4"/>
    <s v="34AEN513"/>
    <s v="704310*******8961"/>
    <s v=""/>
    <s v=""/>
    <s v="544796421"/>
    <m/>
    <m/>
  </r>
  <r>
    <n v="19431002773"/>
    <d v="2020-11-09T00:00:00"/>
    <m/>
    <d v="2020-11-09T00:00:00"/>
    <x v="1"/>
    <m/>
    <x v="434"/>
    <s v="2411/3194"/>
    <x v="4"/>
    <s v="4"/>
    <s v="31BC932"/>
    <s v="704310*******9012"/>
    <s v=""/>
    <s v=""/>
    <s v="430802869"/>
    <m/>
    <m/>
  </r>
  <r>
    <n v="19431002815"/>
    <d v="2020-11-09T00:00:00"/>
    <m/>
    <d v="2020-11-09T00:00:00"/>
    <x v="1"/>
    <m/>
    <x v="434"/>
    <s v="2411/3195"/>
    <x v="4"/>
    <s v="4"/>
    <s v="26UK370"/>
    <s v="704310*******3833"/>
    <s v=""/>
    <s v=""/>
    <s v="430802873"/>
    <m/>
    <m/>
  </r>
  <r>
    <n v="19431002856"/>
    <d v="2020-11-09T00:00:00"/>
    <m/>
    <d v="2020-11-09T00:00:00"/>
    <x v="1"/>
    <m/>
    <x v="434"/>
    <s v="2411/3196"/>
    <x v="4"/>
    <s v="4"/>
    <s v="10AEF252"/>
    <s v="704310*******5225"/>
    <s v=""/>
    <s v=""/>
    <s v="430802877"/>
    <m/>
    <m/>
  </r>
  <r>
    <n v="19431002658"/>
    <d v="2020-11-09T00:00:00"/>
    <m/>
    <d v="2020-11-09T00:00:00"/>
    <x v="1"/>
    <m/>
    <x v="434"/>
    <s v="2411/3197"/>
    <x v="4"/>
    <s v="4"/>
    <s v="16AKC520"/>
    <s v="704310*******6044"/>
    <s v=""/>
    <s v=""/>
    <s v="430802857"/>
    <m/>
    <m/>
  </r>
  <r>
    <n v="19431002690"/>
    <d v="2020-11-09T00:00:00"/>
    <m/>
    <d v="2020-11-09T00:00:00"/>
    <x v="1"/>
    <m/>
    <x v="434"/>
    <s v="2411/3198"/>
    <x v="4"/>
    <s v="4"/>
    <s v="14FB602"/>
    <s v="704310*******8990"/>
    <s v=""/>
    <s v=""/>
    <s v="430802861"/>
    <m/>
    <m/>
  </r>
  <r>
    <n v="19431002732"/>
    <d v="2020-11-09T00:00:00"/>
    <m/>
    <d v="2020-11-09T00:00:00"/>
    <x v="1"/>
    <m/>
    <x v="434"/>
    <s v="2411/3199"/>
    <x v="4"/>
    <s v="4"/>
    <s v="34BUV139"/>
    <s v="704310*******2370"/>
    <s v=""/>
    <s v=""/>
    <s v="430802865"/>
    <m/>
    <m/>
  </r>
  <r>
    <n v="19431002575"/>
    <d v="2020-11-09T00:00:00"/>
    <m/>
    <d v="2020-11-09T00:00:00"/>
    <x v="1"/>
    <m/>
    <x v="434"/>
    <s v="2411/3200"/>
    <x v="4"/>
    <s v="4"/>
    <s v="34DJU114"/>
    <s v="704310*******2882"/>
    <s v=""/>
    <s v=""/>
    <s v="430802849"/>
    <m/>
    <m/>
  </r>
  <r>
    <n v="19431002617"/>
    <d v="2020-11-09T00:00:00"/>
    <m/>
    <d v="2020-11-09T00:00:00"/>
    <x v="1"/>
    <m/>
    <x v="435"/>
    <s v="2411/3201"/>
    <x v="4"/>
    <s v="4"/>
    <s v="38GU460"/>
    <s v="704310*******0239"/>
    <s v=""/>
    <s v=""/>
    <s v="430802853"/>
    <m/>
    <m/>
  </r>
  <r>
    <n v="19431002898"/>
    <d v="2020-11-09T00:00:00"/>
    <m/>
    <d v="2020-11-09T00:00:00"/>
    <x v="1"/>
    <m/>
    <x v="435"/>
    <s v="2411/3202"/>
    <x v="4"/>
    <s v="4"/>
    <s v="34AEN509"/>
    <s v="704310*******8821"/>
    <s v=""/>
    <s v=""/>
    <s v="430802881"/>
    <m/>
    <m/>
  </r>
  <r>
    <n v="19431002534"/>
    <d v="2020-11-09T00:00:00"/>
    <m/>
    <d v="2020-11-09T00:00:00"/>
    <x v="1"/>
    <m/>
    <x v="435"/>
    <s v="2411/3203"/>
    <x v="4"/>
    <s v="4"/>
    <s v="34AEN514"/>
    <s v="704310*******8979"/>
    <s v=""/>
    <s v=""/>
    <s v="430802845"/>
    <m/>
    <m/>
  </r>
  <r>
    <n v="19431002492"/>
    <d v="2020-11-09T00:00:00"/>
    <m/>
    <d v="2020-11-09T00:00:00"/>
    <x v="1"/>
    <m/>
    <x v="435"/>
    <s v="2411/3204"/>
    <x v="4"/>
    <s v="4"/>
    <s v="35ASA243"/>
    <s v="704310*******7279"/>
    <s v=""/>
    <s v=""/>
    <s v="430802841"/>
    <m/>
    <m/>
  </r>
  <r>
    <n v="19431002419"/>
    <d v="2020-11-09T00:00:00"/>
    <m/>
    <d v="2020-11-09T00:00:00"/>
    <x v="1"/>
    <m/>
    <x v="435"/>
    <s v="2411/3205"/>
    <x v="4"/>
    <s v="4"/>
    <s v="06DT1579"/>
    <s v="704310*******5137"/>
    <s v=""/>
    <s v=""/>
    <s v="430802833"/>
    <m/>
    <m/>
  </r>
  <r>
    <n v="19431002450"/>
    <d v="2020-11-09T00:00:00"/>
    <m/>
    <d v="2020-11-09T00:00:00"/>
    <x v="1"/>
    <m/>
    <x v="435"/>
    <s v="2411/3206"/>
    <x v="4"/>
    <s v="4"/>
    <s v="42CVT45"/>
    <s v="704310*******4747"/>
    <s v=""/>
    <s v=""/>
    <s v="430802837"/>
    <m/>
    <m/>
  </r>
  <r>
    <n v="19431002294"/>
    <d v="2020-11-09T00:00:00"/>
    <m/>
    <d v="2020-11-09T00:00:00"/>
    <x v="1"/>
    <m/>
    <x v="435"/>
    <s v="2411/3207"/>
    <x v="4"/>
    <s v="4"/>
    <s v="54AES785"/>
    <s v="704310*******2887"/>
    <s v=""/>
    <s v=""/>
    <s v="430802821"/>
    <m/>
    <m/>
  </r>
  <r>
    <n v="19431002252"/>
    <d v="2020-11-09T00:00:00"/>
    <m/>
    <d v="2020-11-09T00:00:00"/>
    <x v="1"/>
    <m/>
    <x v="435"/>
    <s v="2411/3208"/>
    <x v="4"/>
    <s v="4"/>
    <s v="34BTB614"/>
    <s v="704310*******3757"/>
    <s v=""/>
    <s v=""/>
    <s v="430802817"/>
    <m/>
    <m/>
  </r>
  <r>
    <n v="19431002211"/>
    <d v="2020-11-09T00:00:00"/>
    <m/>
    <d v="2020-11-09T00:00:00"/>
    <x v="1"/>
    <m/>
    <x v="435"/>
    <s v="2411/3209"/>
    <x v="4"/>
    <s v="4"/>
    <s v="33DLV66"/>
    <s v="704310*******0095"/>
    <s v=""/>
    <s v=""/>
    <s v="430802813"/>
    <m/>
    <m/>
  </r>
  <r>
    <n v="19431002179"/>
    <d v="2020-11-09T00:00:00"/>
    <m/>
    <d v="2020-11-09T00:00:00"/>
    <x v="1"/>
    <m/>
    <x v="435"/>
    <s v="2411/3210"/>
    <x v="4"/>
    <s v="4"/>
    <s v="42DID32"/>
    <s v="704310*******0322"/>
    <s v=""/>
    <s v=""/>
    <s v="430802809"/>
    <m/>
    <m/>
  </r>
  <r>
    <n v="19431002138"/>
    <d v="2020-11-09T00:00:00"/>
    <m/>
    <d v="2020-11-09T00:00:00"/>
    <x v="1"/>
    <m/>
    <x v="435"/>
    <s v="2411/3211"/>
    <x v="4"/>
    <s v="4"/>
    <s v="42AHJ091"/>
    <s v="704310*******0746"/>
    <s v=""/>
    <s v=""/>
    <s v="430802805"/>
    <m/>
    <m/>
  </r>
  <r>
    <n v="19431002096"/>
    <d v="2020-11-09T00:00:00"/>
    <m/>
    <d v="2020-11-09T00:00:00"/>
    <x v="1"/>
    <m/>
    <x v="435"/>
    <s v="2411/3212"/>
    <x v="4"/>
    <s v="4"/>
    <s v="41YH694"/>
    <s v="704310*******0526"/>
    <s v=""/>
    <s v=""/>
    <s v="430802801"/>
    <m/>
    <m/>
  </r>
  <r>
    <n v="19431002054"/>
    <d v="2020-11-09T00:00:00"/>
    <m/>
    <d v="2020-11-09T00:00:00"/>
    <x v="1"/>
    <m/>
    <x v="435"/>
    <s v="2411/3213"/>
    <x v="4"/>
    <s v="4"/>
    <s v="07AEJ937"/>
    <s v="704310*******0038"/>
    <s v=""/>
    <s v=""/>
    <s v="430802797"/>
    <m/>
    <m/>
  </r>
  <r>
    <n v="19451122089"/>
    <d v="2020-10-28T00:00:00"/>
    <m/>
    <d v="2020-10-28T00:00:00"/>
    <x v="2"/>
    <m/>
    <x v="435"/>
    <s v="2412/637"/>
    <x v="4"/>
    <s v="4"/>
    <s v="KKDE015"/>
    <s v="704310*******6696"/>
    <s v=""/>
    <s v=""/>
    <s v="431339088"/>
    <m/>
    <m/>
  </r>
  <r>
    <n v="19221153455"/>
    <d v="2019-10-02T00:00:00"/>
    <m/>
    <d v="2020-10-28T00:00:00"/>
    <x v="2"/>
    <m/>
    <x v="435"/>
    <s v="2412/638"/>
    <x v="4"/>
    <s v="4"/>
    <s v="38ABV321"/>
    <s v="704310*******9946"/>
    <s v=""/>
    <s v=""/>
    <s v="425312913"/>
    <m/>
    <s v="18/6/2020 возвращены из градины. ранее возвращенные таги. Очищены и Повторно отправлены для выдачи на градину 8 июня 2021"/>
  </r>
  <r>
    <n v="19221167935"/>
    <d v="2019-09-04T00:00:00"/>
    <m/>
    <d v="2020-10-28T00:00:00"/>
    <x v="2"/>
    <m/>
    <x v="435"/>
    <s v="2412/639"/>
    <x v="4"/>
    <s v="4"/>
    <s v="38UA460"/>
    <s v="704310*******0213"/>
    <s v=""/>
    <s v=""/>
    <s v="425314361"/>
    <m/>
    <s v="18/6/2020 возвращены из градины. ранее возвращенные таги. Очищены и Повторно отправлены для выдачи на градину 8 июня 2020"/>
  </r>
  <r>
    <n v="19431001494"/>
    <d v="2020-11-09T00:00:00"/>
    <m/>
    <d v="2020-11-09T00:00:00"/>
    <x v="2"/>
    <m/>
    <x v="435"/>
    <s v="2412/640"/>
    <x v="4"/>
    <s v="4"/>
    <s v="J50A458"/>
    <s v="704310*******1959"/>
    <s v=""/>
    <s v=""/>
    <s v="430802741"/>
    <m/>
    <m/>
  </r>
  <r>
    <n v="19431001510"/>
    <d v="2020-11-09T00:00:00"/>
    <m/>
    <d v="2020-11-09T00:00:00"/>
    <x v="2"/>
    <m/>
    <x v="435"/>
    <s v="2412/641"/>
    <x v="4"/>
    <s v="4"/>
    <s v="NMZF667"/>
    <s v="704310*******5163"/>
    <s v=""/>
    <s v=""/>
    <s v="430802743"/>
    <m/>
    <m/>
  </r>
  <r>
    <n v="19431002013"/>
    <d v="2020-11-09T00:00:00"/>
    <m/>
    <d v="2020-11-09T00:00:00"/>
    <x v="1"/>
    <m/>
    <x v="436"/>
    <s v="2411/3214"/>
    <x v="4"/>
    <s v="4"/>
    <s v="33AFT052"/>
    <s v="704310*******2142"/>
    <s v=""/>
    <s v=""/>
    <s v="430802793"/>
    <m/>
    <m/>
  </r>
  <r>
    <n v="19431002963"/>
    <d v="2020-11-09T00:00:00"/>
    <m/>
    <d v="2020-11-09T00:00:00"/>
    <x v="1"/>
    <m/>
    <x v="436"/>
    <s v="2411/3215"/>
    <x v="4"/>
    <s v="4"/>
    <s v="34DKE357"/>
    <s v="704310*******7332"/>
    <s v=""/>
    <s v=""/>
    <s v="430802888"/>
    <m/>
    <m/>
  </r>
  <r>
    <n v="19431002336"/>
    <d v="2020-11-09T00:00:00"/>
    <m/>
    <d v="2020-11-09T00:00:00"/>
    <x v="1"/>
    <m/>
    <x v="436"/>
    <s v="2411/3216"/>
    <x v="4"/>
    <s v="4"/>
    <s v="33AEH632"/>
    <s v="704310*******4332"/>
    <s v=""/>
    <s v=""/>
    <s v="430802825"/>
    <m/>
    <m/>
  </r>
  <r>
    <n v="19431002468"/>
    <d v="2020-11-09T00:00:00"/>
    <m/>
    <d v="2020-11-09T00:00:00"/>
    <x v="1"/>
    <m/>
    <x v="436"/>
    <s v="2411/3217"/>
    <x v="4"/>
    <s v="4"/>
    <s v="34ZU0712"/>
    <s v="704310*******9545"/>
    <s v="expired"/>
    <s v="blocked"/>
    <s v="430802838"/>
    <m/>
    <m/>
  </r>
  <r>
    <n v="19431002377"/>
    <d v="2020-11-09T00:00:00"/>
    <m/>
    <d v="2020-11-09T00:00:00"/>
    <x v="1"/>
    <m/>
    <x v="436"/>
    <s v="2411/3218"/>
    <x v="4"/>
    <s v="4"/>
    <s v="34GH4242"/>
    <s v="704310*******9681"/>
    <s v=""/>
    <s v=""/>
    <s v="430802829"/>
    <m/>
    <m/>
  </r>
  <r>
    <n v="19431002997"/>
    <d v="2020-11-09T00:00:00"/>
    <m/>
    <d v="2020-11-09T00:00:00"/>
    <x v="1"/>
    <m/>
    <x v="436"/>
    <s v="2411/3219"/>
    <x v="4"/>
    <s v="4"/>
    <s v="34DJZ981"/>
    <s v="704310*******0417"/>
    <s v="expired"/>
    <s v="blocked"/>
    <s v="430802891"/>
    <m/>
    <m/>
  </r>
  <r>
    <n v="19431002781"/>
    <d v="2020-11-09T00:00:00"/>
    <m/>
    <d v="2020-11-09T00:00:00"/>
    <x v="1"/>
    <m/>
    <x v="436"/>
    <s v="2411/3220"/>
    <x v="4"/>
    <s v="4"/>
    <s v="34DKE212"/>
    <s v="704310*******7324"/>
    <s v=""/>
    <s v=""/>
    <s v="430802870"/>
    <m/>
    <m/>
  </r>
  <r>
    <n v="19431001452"/>
    <d v="2020-11-09T00:00:00"/>
    <m/>
    <d v="2020-11-09T00:00:00"/>
    <x v="2"/>
    <m/>
    <x v="436"/>
    <s v="2412/642"/>
    <x v="4"/>
    <s v="4"/>
    <s v="34CYA010"/>
    <s v="704310*******2559"/>
    <s v=""/>
    <s v=""/>
    <s v="430802737"/>
    <m/>
    <m/>
  </r>
  <r>
    <n v="19440695989"/>
    <d v="2020-03-06T00:00:00"/>
    <m/>
    <d v="2020-03-06T00:00:00"/>
    <x v="4"/>
    <m/>
    <x v="436"/>
    <s v="2414/70"/>
    <x v="4"/>
    <s v="4"/>
    <s v="KA763JK"/>
    <s v="704310*******2117"/>
    <s v=""/>
    <s v=""/>
    <s v="431034334"/>
    <m/>
    <m/>
  </r>
  <r>
    <n v="19431002864"/>
    <d v="2020-11-09T00:00:00"/>
    <m/>
    <d v="2020-11-09T00:00:00"/>
    <x v="1"/>
    <m/>
    <x v="437"/>
    <s v="2411/3221"/>
    <x v="4"/>
    <s v="4"/>
    <s v="81BG187"/>
    <s v="704310*******2752"/>
    <s v=""/>
    <s v=""/>
    <s v="430802878"/>
    <m/>
    <m/>
  </r>
  <r>
    <n v="19431002823"/>
    <d v="2020-11-09T00:00:00"/>
    <m/>
    <d v="2020-11-09T00:00:00"/>
    <x v="1"/>
    <m/>
    <x v="437"/>
    <s v="2411/3222"/>
    <x v="4"/>
    <s v="4"/>
    <s v="16AGL228"/>
    <s v="704310*******5902"/>
    <s v=""/>
    <s v=""/>
    <s v="430802874"/>
    <m/>
    <m/>
  </r>
  <r>
    <n v="19431002740"/>
    <d v="2020-11-09T00:00:00"/>
    <m/>
    <d v="2020-11-09T00:00:00"/>
    <x v="1"/>
    <m/>
    <x v="437"/>
    <s v="2411/3223"/>
    <x v="4"/>
    <s v="4"/>
    <s v="07GTV80"/>
    <s v="704310*******7745"/>
    <s v=""/>
    <s v=""/>
    <s v="430802866"/>
    <m/>
    <m/>
  </r>
  <r>
    <n v="19431002906"/>
    <d v="2020-11-09T00:00:00"/>
    <m/>
    <d v="2020-11-09T00:00:00"/>
    <x v="1"/>
    <m/>
    <x v="437"/>
    <s v="2411/3224"/>
    <x v="4"/>
    <s v="4"/>
    <s v="06JUP58"/>
    <s v="704310*******0440"/>
    <s v=""/>
    <s v=""/>
    <s v="430802882"/>
    <m/>
    <m/>
  </r>
  <r>
    <n v="19431002666"/>
    <d v="2020-11-09T00:00:00"/>
    <m/>
    <d v="2020-11-09T00:00:00"/>
    <x v="1"/>
    <m/>
    <x v="437"/>
    <s v="2411/3225"/>
    <x v="4"/>
    <s v="4"/>
    <s v="34DJZ482"/>
    <s v="704310*******0367"/>
    <s v="expired"/>
    <s v="blocked"/>
    <s v="430802858"/>
    <m/>
    <m/>
  </r>
  <r>
    <n v="19431002708"/>
    <d v="2020-11-09T00:00:00"/>
    <m/>
    <d v="2020-11-09T00:00:00"/>
    <x v="1"/>
    <m/>
    <x v="437"/>
    <s v="2411/3226"/>
    <x v="4"/>
    <s v="4"/>
    <s v="PB1968TT"/>
    <s v="704310*******5016"/>
    <s v="expired"/>
    <s v="blocked"/>
    <s v="430802862"/>
    <m/>
    <m/>
  </r>
  <r>
    <n v="19431002583"/>
    <d v="2020-11-09T00:00:00"/>
    <m/>
    <d v="2020-11-09T00:00:00"/>
    <x v="1"/>
    <m/>
    <x v="437"/>
    <s v="2411/3227"/>
    <x v="4"/>
    <s v="4"/>
    <s v="34PJ1019"/>
    <s v="704310*******3112"/>
    <s v=""/>
    <s v=""/>
    <s v="430802850"/>
    <m/>
    <m/>
  </r>
  <r>
    <n v="19431002625"/>
    <d v="2020-11-09T00:00:00"/>
    <m/>
    <d v="2020-11-09T00:00:00"/>
    <x v="1"/>
    <m/>
    <x v="437"/>
    <s v="2411/3228"/>
    <x v="4"/>
    <s v="4"/>
    <s v="35HA8808"/>
    <s v="704310*******2283"/>
    <s v=""/>
    <s v=""/>
    <s v="430802854"/>
    <m/>
    <m/>
  </r>
  <r>
    <n v="19431002500"/>
    <d v="2020-11-09T00:00:00"/>
    <m/>
    <d v="2020-11-09T00:00:00"/>
    <x v="1"/>
    <m/>
    <x v="437"/>
    <s v="2411/3229"/>
    <x v="4"/>
    <s v="4"/>
    <s v="34DL5877"/>
    <s v="704310*******9127"/>
    <s v=""/>
    <s v=""/>
    <s v="430802842"/>
    <m/>
    <m/>
  </r>
  <r>
    <n v="19451122162"/>
    <d v="2020-10-28T00:00:00"/>
    <m/>
    <d v="2020-10-28T00:00:00"/>
    <x v="2"/>
    <m/>
    <x v="437"/>
    <s v="2412/643"/>
    <x v="4"/>
    <s v="4"/>
    <s v="TE1111NK"/>
    <s v="704310*******6508"/>
    <s v=""/>
    <s v=""/>
    <s v="431339096"/>
    <m/>
    <m/>
  </r>
  <r>
    <n v="19440800332"/>
    <d v="2020-03-06T00:00:00"/>
    <m/>
    <d v="2020-03-06T00:00:00"/>
    <x v="4"/>
    <m/>
    <x v="437"/>
    <s v="2414/71"/>
    <x v="4"/>
    <s v="4"/>
    <s v="H496KT60"/>
    <s v="704310*******2994"/>
    <s v=""/>
    <s v=""/>
    <s v="431044769"/>
    <m/>
    <m/>
  </r>
  <r>
    <n v="19440695054"/>
    <d v="2020-03-06T00:00:00"/>
    <m/>
    <d v="2020-03-06T00:00:00"/>
    <x v="4"/>
    <m/>
    <x v="437"/>
    <s v="2414/72"/>
    <x v="4"/>
    <s v="4"/>
    <s v="X939KC60"/>
    <s v="704310*******9495"/>
    <s v=""/>
    <s v=""/>
    <s v="431034241"/>
    <m/>
    <m/>
  </r>
  <r>
    <n v="19431002542"/>
    <d v="2020-11-09T00:00:00"/>
    <m/>
    <d v="2020-11-09T00:00:00"/>
    <x v="1"/>
    <m/>
    <x v="438"/>
    <s v="2411/3230"/>
    <x v="4"/>
    <s v="4"/>
    <s v="14GA868"/>
    <s v="704310*******0959"/>
    <s v=""/>
    <s v=""/>
    <s v="430802846"/>
    <m/>
    <m/>
  </r>
  <r>
    <n v="19431002948"/>
    <d v="2020-11-09T00:00:00"/>
    <m/>
    <d v="2020-11-09T00:00:00"/>
    <x v="1"/>
    <m/>
    <x v="438"/>
    <s v="2411/3231"/>
    <x v="4"/>
    <s v="4"/>
    <s v="33CTA10"/>
    <s v="704310*******0394"/>
    <s v=""/>
    <s v=""/>
    <s v="430802886"/>
    <m/>
    <m/>
  </r>
  <r>
    <n v="19431003003"/>
    <d v="2020-11-09T00:00:00"/>
    <m/>
    <d v="2020-11-09T00:00:00"/>
    <x v="1"/>
    <m/>
    <x v="438"/>
    <s v="2411/3232"/>
    <x v="4"/>
    <s v="4"/>
    <s v="06DH9677"/>
    <s v="704310*******0974"/>
    <s v=""/>
    <s v=""/>
    <s v="430802892"/>
    <m/>
    <m/>
  </r>
  <r>
    <n v="19431002021"/>
    <d v="2020-11-09T00:00:00"/>
    <m/>
    <d v="2020-11-09T00:00:00"/>
    <x v="1"/>
    <m/>
    <x v="438"/>
    <s v="2411/3233"/>
    <x v="4"/>
    <s v="4"/>
    <s v="34DB4135"/>
    <s v="704310*******0948"/>
    <s v=""/>
    <s v=""/>
    <s v="430802794"/>
    <m/>
    <m/>
  </r>
  <r>
    <n v="19431002062"/>
    <d v="2020-11-09T00:00:00"/>
    <m/>
    <d v="2020-11-09T00:00:00"/>
    <x v="1"/>
    <m/>
    <x v="438"/>
    <s v="2411/3234"/>
    <x v="4"/>
    <s v="4"/>
    <s v="34FL9969"/>
    <s v="704310*******1396"/>
    <s v=""/>
    <s v=""/>
    <s v="430802798"/>
    <m/>
    <m/>
  </r>
  <r>
    <n v="19431002104"/>
    <d v="2020-11-09T00:00:00"/>
    <m/>
    <d v="2020-11-09T00:00:00"/>
    <x v="1"/>
    <m/>
    <x v="438"/>
    <s v="2411/3235"/>
    <x v="4"/>
    <s v="4"/>
    <s v="07GFZ78"/>
    <s v="704310*******0236"/>
    <s v=""/>
    <s v=""/>
    <s v="430802802"/>
    <m/>
    <m/>
  </r>
  <r>
    <n v="19431002146"/>
    <d v="2020-11-09T00:00:00"/>
    <m/>
    <d v="2020-11-09T00:00:00"/>
    <x v="1"/>
    <m/>
    <x v="438"/>
    <s v="2411/3236"/>
    <x v="4"/>
    <s v="4"/>
    <s v="07MVK92"/>
    <s v="704310*******0400"/>
    <s v=""/>
    <s v=""/>
    <s v="430802806"/>
    <m/>
    <m/>
  </r>
  <r>
    <n v="19431002187"/>
    <d v="2020-11-09T00:00:00"/>
    <m/>
    <d v="2020-11-09T00:00:00"/>
    <x v="1"/>
    <m/>
    <x v="438"/>
    <s v="2411/3237"/>
    <x v="4"/>
    <s v="4"/>
    <s v="07GZZ97"/>
    <s v="704310*******0186"/>
    <s v=""/>
    <s v=""/>
    <s v="430802810"/>
    <m/>
    <m/>
  </r>
  <r>
    <n v="19431001411"/>
    <d v="2020-11-09T00:00:00"/>
    <m/>
    <d v="2020-11-09T00:00:00"/>
    <x v="2"/>
    <m/>
    <x v="438"/>
    <s v="2412/644"/>
    <x v="4"/>
    <s v="4"/>
    <s v="KA902JF"/>
    <s v="704310*******8550"/>
    <s v=""/>
    <s v=""/>
    <s v="430802733"/>
    <m/>
    <m/>
  </r>
  <r>
    <n v="19431040971"/>
    <m/>
    <m/>
    <m/>
    <x v="0"/>
    <m/>
    <x v="439"/>
    <s v="2410/98"/>
    <x v="4"/>
    <s v="4"/>
    <s v="BP051AU"/>
    <s v="704310*******3599"/>
    <s v=""/>
    <s v=""/>
    <s v="430806689"/>
    <m/>
    <m/>
  </r>
  <r>
    <n v="19431002229"/>
    <d v="2020-11-09T00:00:00"/>
    <m/>
    <d v="2020-11-09T00:00:00"/>
    <x v="1"/>
    <m/>
    <x v="439"/>
    <s v="2411/3238"/>
    <x v="4"/>
    <s v="4"/>
    <s v="34DKE194"/>
    <s v="704310*******7316"/>
    <s v=""/>
    <s v=""/>
    <s v="430802814"/>
    <m/>
    <m/>
  </r>
  <r>
    <n v="19431002260"/>
    <d v="2020-11-09T00:00:00"/>
    <m/>
    <d v="2020-11-09T00:00:00"/>
    <x v="1"/>
    <m/>
    <x v="439"/>
    <s v="2411/3239"/>
    <x v="4"/>
    <s v="4"/>
    <s v="33RA995"/>
    <s v="704310*******0351"/>
    <s v=""/>
    <s v=""/>
    <s v="430802818"/>
    <m/>
    <m/>
  </r>
  <r>
    <n v="19431002302"/>
    <d v="2020-11-09T00:00:00"/>
    <m/>
    <d v="2020-11-09T00:00:00"/>
    <x v="1"/>
    <m/>
    <x v="439"/>
    <s v="2411/3240"/>
    <x v="4"/>
    <s v="4"/>
    <s v="34DLJ338"/>
    <s v="704310*******5549"/>
    <s v=""/>
    <s v=""/>
    <s v="430802822"/>
    <m/>
    <m/>
  </r>
  <r>
    <n v="19431002344"/>
    <d v="2020-11-09T00:00:00"/>
    <m/>
    <d v="2020-11-09T00:00:00"/>
    <x v="1"/>
    <m/>
    <x v="439"/>
    <s v="2411/3241"/>
    <x v="4"/>
    <s v="4"/>
    <s v="34DLJ471"/>
    <s v="704310*******5556"/>
    <s v=""/>
    <s v=""/>
    <s v="430802826"/>
    <m/>
    <m/>
  </r>
  <r>
    <n v="19431002385"/>
    <d v="2020-11-09T00:00:00"/>
    <m/>
    <d v="2020-11-09T00:00:00"/>
    <x v="1"/>
    <m/>
    <x v="439"/>
    <s v="2411/3242"/>
    <x v="4"/>
    <s v="4"/>
    <s v="CB1834BM"/>
    <s v="704310*******1095"/>
    <s v=""/>
    <s v=""/>
    <s v="430802830"/>
    <m/>
    <m/>
  </r>
  <r>
    <n v="19451122204"/>
    <d v="2020-10-28T00:00:00"/>
    <m/>
    <d v="2020-10-28T00:00:00"/>
    <x v="2"/>
    <m/>
    <x v="439"/>
    <s v="2412/645"/>
    <x v="4"/>
    <s v="4"/>
    <s v="SB997HB"/>
    <s v="704310*******0123"/>
    <s v=""/>
    <s v=""/>
    <s v="431339100"/>
    <m/>
    <m/>
  </r>
  <r>
    <n v="19431002005"/>
    <d v="2020-11-09T00:00:00"/>
    <m/>
    <d v="2020-11-09T00:00:00"/>
    <x v="2"/>
    <m/>
    <x v="439"/>
    <s v="2412/646"/>
    <x v="4"/>
    <s v="3"/>
    <s v="KRPR0007"/>
    <s v="704310*******0318"/>
    <s v=""/>
    <s v=""/>
    <s v="430802792"/>
    <m/>
    <m/>
  </r>
  <r>
    <n v="19460014566"/>
    <d v="2020-08-21T00:00:00"/>
    <m/>
    <d v="2020-08-21T00:00:00"/>
    <x v="4"/>
    <m/>
    <x v="439"/>
    <s v="2414/73"/>
    <x v="4"/>
    <s v="4"/>
    <s v="CB8126MK"/>
    <s v="704310*******0652"/>
    <s v=""/>
    <s v=""/>
    <s v="431490480"/>
    <m/>
    <m/>
  </r>
  <r>
    <n v="19431002427"/>
    <d v="2020-11-09T00:00:00"/>
    <m/>
    <d v="2020-11-09T00:00:00"/>
    <x v="1"/>
    <m/>
    <x v="440"/>
    <s v="2411/3243"/>
    <x v="4"/>
    <s v="4"/>
    <s v="34ZU0716"/>
    <s v="704310*******9552"/>
    <s v="expired"/>
    <s v="blocked"/>
    <s v="430802834"/>
    <m/>
    <m/>
  </r>
  <r>
    <n v="19431002914"/>
    <d v="2020-11-09T00:00:00"/>
    <m/>
    <d v="2020-11-09T00:00:00"/>
    <x v="1"/>
    <m/>
    <x v="440"/>
    <s v="2411/3244"/>
    <x v="4"/>
    <s v="4"/>
    <s v="68BN379"/>
    <s v="704310*******4463"/>
    <s v=""/>
    <s v=""/>
    <s v="430802883"/>
    <m/>
    <m/>
  </r>
  <r>
    <n v="19431002872"/>
    <d v="2020-11-09T00:00:00"/>
    <m/>
    <d v="2020-11-09T00:00:00"/>
    <x v="1"/>
    <m/>
    <x v="440"/>
    <s v="2411/3245"/>
    <x v="4"/>
    <s v="4"/>
    <s v="CB3585PB"/>
    <s v="704310*******0652"/>
    <s v=""/>
    <s v=""/>
    <s v="430802879"/>
    <m/>
    <m/>
  </r>
  <r>
    <n v="19431002518"/>
    <d v="2020-11-09T00:00:00"/>
    <m/>
    <d v="2020-11-09T00:00:00"/>
    <x v="1"/>
    <m/>
    <x v="440"/>
    <s v="2411/3246"/>
    <x v="4"/>
    <s v="4"/>
    <s v="33DKR66"/>
    <s v="704310*******5785"/>
    <s v=""/>
    <s v=""/>
    <s v="430802843"/>
    <m/>
    <m/>
  </r>
  <r>
    <n v="19431002831"/>
    <d v="2020-11-09T00:00:00"/>
    <m/>
    <d v="2020-11-09T00:00:00"/>
    <x v="1"/>
    <m/>
    <x v="440"/>
    <s v="2411/3247"/>
    <x v="4"/>
    <s v="4"/>
    <s v="14GG329"/>
    <s v="704310*******6568"/>
    <s v="expired"/>
    <s v="blocked"/>
    <s v="430802875"/>
    <m/>
    <m/>
  </r>
  <r>
    <n v="19431002559"/>
    <d v="2020-11-09T00:00:00"/>
    <m/>
    <d v="2020-11-09T00:00:00"/>
    <x v="1"/>
    <m/>
    <x v="441"/>
    <s v="2411/3248"/>
    <x v="4"/>
    <s v="4"/>
    <s v="07AIH812"/>
    <s v="704310*******2513"/>
    <s v=""/>
    <s v=""/>
    <s v="430802847"/>
    <m/>
    <m/>
  </r>
  <r>
    <n v="19431002799"/>
    <d v="2020-11-09T00:00:00"/>
    <m/>
    <d v="2020-11-09T00:00:00"/>
    <x v="1"/>
    <m/>
    <x v="441"/>
    <s v="2411/3249"/>
    <x v="4"/>
    <s v="4"/>
    <s v="07GFZ74"/>
    <s v="704310*******0269"/>
    <s v=""/>
    <s v=""/>
    <s v="430802871"/>
    <m/>
    <m/>
  </r>
  <r>
    <n v="19431002591"/>
    <d v="2020-11-09T00:00:00"/>
    <m/>
    <d v="2020-11-09T00:00:00"/>
    <x v="1"/>
    <m/>
    <x v="441"/>
    <s v="2411/3250"/>
    <x v="4"/>
    <s v="4"/>
    <s v="34BH6512"/>
    <s v="704310*******0639"/>
    <s v="expired"/>
    <s v="blocked"/>
    <s v="430802851"/>
    <m/>
    <m/>
  </r>
  <r>
    <n v="19431002757"/>
    <d v="2020-11-09T00:00:00"/>
    <m/>
    <d v="2020-11-09T00:00:00"/>
    <x v="1"/>
    <m/>
    <x v="441"/>
    <s v="2411/3251"/>
    <x v="4"/>
    <s v="4"/>
    <s v="14AS738"/>
    <s v="704310*******1311"/>
    <s v=""/>
    <s v=""/>
    <s v="430802867"/>
    <m/>
    <m/>
  </r>
  <r>
    <n v="19431002633"/>
    <d v="2020-11-09T00:00:00"/>
    <m/>
    <d v="2020-11-09T00:00:00"/>
    <x v="1"/>
    <m/>
    <x v="441"/>
    <s v="2411/3252"/>
    <x v="4"/>
    <s v="4"/>
    <s v="07MZH02"/>
    <s v="704310*******0426"/>
    <s v=""/>
    <s v=""/>
    <s v="430802855"/>
    <m/>
    <m/>
  </r>
  <r>
    <n v="19431002716"/>
    <d v="2020-11-09T00:00:00"/>
    <m/>
    <d v="2020-11-09T00:00:00"/>
    <x v="1"/>
    <m/>
    <x v="441"/>
    <s v="2411/3253"/>
    <x v="4"/>
    <s v="4"/>
    <s v="NZ599ES"/>
    <s v="704310*******8351"/>
    <s v="expired"/>
    <s v="blocked"/>
    <s v="430802863"/>
    <m/>
    <m/>
  </r>
  <r>
    <n v="19431002674"/>
    <d v="2020-11-09T00:00:00"/>
    <m/>
    <d v="2020-11-09T00:00:00"/>
    <x v="1"/>
    <m/>
    <x v="441"/>
    <s v="2411/3254"/>
    <x v="4"/>
    <s v="4"/>
    <s v="34CKG036"/>
    <s v="704310*******1247"/>
    <s v=""/>
    <s v=""/>
    <s v="430802859"/>
    <m/>
    <m/>
  </r>
  <r>
    <n v="19431002971"/>
    <d v="2020-11-09T00:00:00"/>
    <m/>
    <d v="2020-11-09T00:00:00"/>
    <x v="1"/>
    <m/>
    <x v="441"/>
    <s v="2411/3255"/>
    <x v="4"/>
    <s v="4"/>
    <s v="10AEN023"/>
    <s v="704310*******3724"/>
    <s v=""/>
    <s v=""/>
    <s v="430802889"/>
    <m/>
    <m/>
  </r>
  <r>
    <n v="19431001502"/>
    <d v="2020-11-09T00:00:00"/>
    <m/>
    <d v="2020-11-09T00:00:00"/>
    <x v="2"/>
    <n v="188"/>
    <x v="441"/>
    <s v="2412/647"/>
    <x v="4"/>
    <s v="4"/>
    <s v="ZG5381HU"/>
    <s v="704310*******5285"/>
    <s v="blocked"/>
    <s v="blocked"/>
    <s v="430802742"/>
    <n v="188"/>
    <s v="БЛОК 10/5/2021"/>
  </r>
  <r>
    <n v="19450411798"/>
    <d v="2020-05-25T00:00:00"/>
    <m/>
    <d v="2020-10-28T00:00:00"/>
    <x v="2"/>
    <m/>
    <x v="441"/>
    <s v="2412/648"/>
    <x v="4"/>
    <s v="4"/>
    <s v="LJ55DRU"/>
    <s v="704310*******3458"/>
    <s v=""/>
    <s v=""/>
    <s v="431268059"/>
    <m/>
    <s v="7/10/2020 возвращен в офис из Батровцы"/>
  </r>
  <r>
    <n v="19431001999"/>
    <d v="2020-11-09T00:00:00"/>
    <m/>
    <d v="2020-11-09T00:00:00"/>
    <x v="2"/>
    <m/>
    <x v="441"/>
    <s v="2412/649"/>
    <x v="4"/>
    <s v="4"/>
    <s v="OG0507IM"/>
    <s v="704310*******2537"/>
    <s v=""/>
    <s v=""/>
    <s v="430802791"/>
    <m/>
    <m/>
  </r>
  <r>
    <n v="19451122360"/>
    <d v="2020-10-28T00:00:00"/>
    <m/>
    <d v="2020-10-28T00:00:00"/>
    <x v="2"/>
    <m/>
    <x v="441"/>
    <s v="2412/650"/>
    <x v="4"/>
    <s v="4"/>
    <s v="ZG3700GS"/>
    <s v="704310*******0087"/>
    <s v="expired"/>
    <s v="blocked"/>
    <s v="431339116"/>
    <m/>
    <m/>
  </r>
  <r>
    <n v="19451026934"/>
    <d v="2020-08-21T00:00:00"/>
    <m/>
    <d v="2020-08-21T00:00:00"/>
    <x v="4"/>
    <m/>
    <x v="441"/>
    <s v="2414/74"/>
    <x v="4"/>
    <s v="4"/>
    <s v="A084TY60"/>
    <s v="704310*******0561"/>
    <s v=""/>
    <s v=""/>
    <s v="431329573"/>
    <m/>
    <m/>
  </r>
  <r>
    <n v="19460014558"/>
    <d v="2020-08-21T00:00:00"/>
    <m/>
    <d v="2020-08-21T00:00:00"/>
    <x v="4"/>
    <m/>
    <x v="441"/>
    <s v="2414/75"/>
    <x v="4"/>
    <s v="4"/>
    <s v="A074KT60"/>
    <s v="704310*******9503"/>
    <s v=""/>
    <s v=""/>
    <s v="431490479"/>
    <m/>
    <m/>
  </r>
  <r>
    <n v="19431002476"/>
    <d v="2020-11-09T00:00:00"/>
    <m/>
    <d v="2020-11-09T00:00:00"/>
    <x v="1"/>
    <m/>
    <x v="442"/>
    <s v="2411/3256"/>
    <x v="4"/>
    <s v="4"/>
    <s v="16AKL065"/>
    <s v="704310*******3878"/>
    <s v=""/>
    <s v=""/>
    <s v="430802839"/>
    <m/>
    <m/>
  </r>
  <r>
    <n v="19431002435"/>
    <d v="2020-11-09T00:00:00"/>
    <m/>
    <d v="2020-11-09T00:00:00"/>
    <x v="1"/>
    <m/>
    <x v="442"/>
    <s v="2411/3257"/>
    <x v="4"/>
    <s v="4"/>
    <s v="35ALD139"/>
    <s v="704310*******2966"/>
    <s v=""/>
    <s v=""/>
    <s v="430802835"/>
    <m/>
    <m/>
  </r>
  <r>
    <n v="19431002393"/>
    <d v="2020-11-09T00:00:00"/>
    <m/>
    <d v="2020-11-09T00:00:00"/>
    <x v="1"/>
    <m/>
    <x v="442"/>
    <s v="2411/3258"/>
    <x v="4"/>
    <s v="4"/>
    <s v="33R8885"/>
    <s v="704310*******6776"/>
    <s v="expired"/>
    <s v="blocked"/>
    <s v="430802831"/>
    <m/>
    <m/>
  </r>
  <r>
    <n v="19431001460"/>
    <d v="2020-11-09T00:00:00"/>
    <m/>
    <d v="2020-11-09T00:00:00"/>
    <x v="2"/>
    <m/>
    <x v="442"/>
    <s v="2412/651"/>
    <x v="4"/>
    <s v="4"/>
    <s v="K98T856"/>
    <s v="704310*******0714"/>
    <s v=""/>
    <s v=""/>
    <s v="430802738"/>
    <m/>
    <m/>
  </r>
  <r>
    <n v="19431001528"/>
    <d v="2020-11-09T00:00:00"/>
    <m/>
    <d v="2020-11-09T00:00:00"/>
    <x v="2"/>
    <m/>
    <x v="442"/>
    <s v="2412/652"/>
    <x v="4"/>
    <s v="4"/>
    <s v="RI6977D"/>
    <s v="704310*******0891"/>
    <s v=""/>
    <s v=""/>
    <s v="430802744"/>
    <m/>
    <m/>
  </r>
  <r>
    <n v="19431001429"/>
    <d v="2020-11-09T00:00:00"/>
    <m/>
    <d v="2020-11-09T00:00:00"/>
    <x v="2"/>
    <m/>
    <x v="442"/>
    <s v="2412/653"/>
    <x v="4"/>
    <s v="4"/>
    <s v="RI4704B"/>
    <s v="704310*******1250"/>
    <s v=""/>
    <s v=""/>
    <s v="430802734"/>
    <m/>
    <m/>
  </r>
  <r>
    <n v="19431002351"/>
    <d v="2020-11-09T00:00:00"/>
    <m/>
    <d v="2020-11-09T00:00:00"/>
    <x v="1"/>
    <m/>
    <x v="443"/>
    <s v="2411/3259"/>
    <x v="4"/>
    <s v="4"/>
    <s v="CB4864PT"/>
    <s v="704310*******8711"/>
    <s v=""/>
    <s v=""/>
    <s v="430802827"/>
    <m/>
    <m/>
  </r>
  <r>
    <n v="19431002930"/>
    <d v="2020-11-09T00:00:00"/>
    <m/>
    <d v="2020-11-09T00:00:00"/>
    <x v="1"/>
    <m/>
    <x v="443"/>
    <s v="2411/3260"/>
    <x v="4"/>
    <s v="4"/>
    <s v="06DT9975"/>
    <s v="704310*******4460"/>
    <s v=""/>
    <s v=""/>
    <s v="430802885"/>
    <m/>
    <m/>
  </r>
  <r>
    <n v="19431002039"/>
    <d v="2020-11-09T00:00:00"/>
    <m/>
    <d v="2020-11-09T00:00:00"/>
    <x v="1"/>
    <m/>
    <x v="443"/>
    <s v="2411/3261"/>
    <x v="4"/>
    <s v="4"/>
    <s v="06DT1764"/>
    <s v="704310*******5004"/>
    <s v=""/>
    <s v=""/>
    <s v="430802795"/>
    <m/>
    <m/>
  </r>
  <r>
    <n v="19431001957"/>
    <d v="2020-11-09T00:00:00"/>
    <m/>
    <d v="2020-11-09T00:00:00"/>
    <x v="2"/>
    <m/>
    <x v="443"/>
    <s v="2412/654"/>
    <x v="4"/>
    <s v="4"/>
    <s v="E3483MT"/>
    <s v="704310*******6779"/>
    <s v=""/>
    <s v=""/>
    <s v="430802787"/>
    <m/>
    <m/>
  </r>
  <r>
    <n v="19460014442"/>
    <d v="2020-08-21T00:00:00"/>
    <m/>
    <d v="2020-08-21T00:00:00"/>
    <x v="4"/>
    <m/>
    <x v="443"/>
    <s v="2414/76"/>
    <x v="4"/>
    <s v="4"/>
    <s v="E4651KX"/>
    <s v="704310*******0694"/>
    <s v=""/>
    <s v=""/>
    <s v="431490468"/>
    <m/>
    <m/>
  </r>
  <r>
    <n v="19431002070"/>
    <d v="2020-11-09T00:00:00"/>
    <m/>
    <d v="2020-11-09T00:00:00"/>
    <x v="1"/>
    <m/>
    <x v="444"/>
    <s v="2411/3262"/>
    <x v="4"/>
    <s v="4"/>
    <s v="CT7142PH"/>
    <s v="704310*******4815"/>
    <s v=""/>
    <s v=""/>
    <s v="430802799"/>
    <m/>
    <m/>
  </r>
  <r>
    <n v="19431002112"/>
    <d v="2020-11-09T00:00:00"/>
    <m/>
    <d v="2020-11-09T00:00:00"/>
    <x v="1"/>
    <m/>
    <x v="444"/>
    <s v="2411/3263"/>
    <x v="4"/>
    <s v="4"/>
    <s v="34DKE020"/>
    <s v="704310*******7290"/>
    <s v=""/>
    <s v=""/>
    <s v="430802803"/>
    <m/>
    <m/>
  </r>
  <r>
    <n v="19431002153"/>
    <d v="2020-11-09T00:00:00"/>
    <m/>
    <d v="2020-11-09T00:00:00"/>
    <x v="1"/>
    <m/>
    <x v="444"/>
    <s v="2411/3264"/>
    <x v="4"/>
    <s v="4"/>
    <s v="35AIV311"/>
    <s v="704310*******4060"/>
    <s v=""/>
    <s v=""/>
    <s v="430802807"/>
    <m/>
    <m/>
  </r>
  <r>
    <n v="19431002195"/>
    <d v="2020-11-09T00:00:00"/>
    <m/>
    <d v="2020-11-09T00:00:00"/>
    <x v="1"/>
    <m/>
    <x v="444"/>
    <s v="2411/3265"/>
    <x v="4"/>
    <s v="4"/>
    <s v="34KU0291"/>
    <s v="704310*******9258"/>
    <s v=""/>
    <s v=""/>
    <s v="430802811"/>
    <m/>
    <m/>
  </r>
  <r>
    <n v="19431002237"/>
    <d v="2020-11-09T00:00:00"/>
    <m/>
    <d v="2020-11-09T00:00:00"/>
    <x v="1"/>
    <m/>
    <x v="444"/>
    <s v="2411/3266"/>
    <x v="4"/>
    <s v="4"/>
    <s v="34CYP615"/>
    <s v="704310*******4764"/>
    <s v=""/>
    <s v=""/>
    <s v="430802815"/>
    <m/>
    <m/>
  </r>
  <r>
    <n v="19431002278"/>
    <d v="2020-11-09T00:00:00"/>
    <m/>
    <d v="2020-11-09T00:00:00"/>
    <x v="1"/>
    <m/>
    <x v="444"/>
    <s v="2411/3267"/>
    <x v="4"/>
    <s v="4"/>
    <s v="16AKL062"/>
    <s v="704310*******3886"/>
    <s v=""/>
    <s v=""/>
    <s v="430802819"/>
    <m/>
    <m/>
  </r>
  <r>
    <n v="19431002310"/>
    <d v="2020-11-09T00:00:00"/>
    <m/>
    <d v="2020-11-09T00:00:00"/>
    <x v="1"/>
    <m/>
    <x v="445"/>
    <s v="2411/3268"/>
    <x v="4"/>
    <s v="4"/>
    <s v="35ALD167"/>
    <s v="704310*******2974"/>
    <s v=""/>
    <s v=""/>
    <s v="430802823"/>
    <m/>
    <m/>
  </r>
  <r>
    <n v="19431002989"/>
    <d v="2020-11-09T00:00:00"/>
    <m/>
    <d v="2020-11-09T00:00:00"/>
    <x v="1"/>
    <m/>
    <x v="445"/>
    <s v="2411/3269"/>
    <x v="4"/>
    <s v="4"/>
    <s v="41RC492"/>
    <s v="704310*******2103"/>
    <s v=""/>
    <s v=""/>
    <s v="430802890"/>
    <m/>
    <m/>
  </r>
  <r>
    <n v="19431002955"/>
    <d v="2020-11-09T00:00:00"/>
    <m/>
    <d v="2020-11-09T00:00:00"/>
    <x v="1"/>
    <m/>
    <x v="445"/>
    <s v="2411/3270"/>
    <x v="4"/>
    <s v="4"/>
    <s v="38UH882"/>
    <s v="704310*******2512"/>
    <s v=""/>
    <s v=""/>
    <s v="430802887"/>
    <m/>
    <m/>
  </r>
  <r>
    <n v="19431002047"/>
    <d v="2020-11-09T00:00:00"/>
    <m/>
    <d v="2020-11-09T00:00:00"/>
    <x v="1"/>
    <m/>
    <x v="445"/>
    <s v="2411/3271"/>
    <x v="4"/>
    <s v="4"/>
    <s v="PK7957BT"/>
    <s v="704310*******6481"/>
    <s v=""/>
    <s v=""/>
    <s v="430802796"/>
    <m/>
    <m/>
  </r>
  <r>
    <n v="19431002088"/>
    <d v="2020-11-09T00:00:00"/>
    <m/>
    <d v="2020-11-09T00:00:00"/>
    <x v="1"/>
    <m/>
    <x v="445"/>
    <s v="2411/3272"/>
    <x v="4"/>
    <s v="4"/>
    <s v="34DJZ849"/>
    <s v="704310*******0409"/>
    <s v="expired"/>
    <s v="blocked"/>
    <s v="430802800"/>
    <m/>
    <m/>
  </r>
  <r>
    <n v="19431002120"/>
    <d v="2020-11-09T00:00:00"/>
    <m/>
    <d v="2020-11-09T00:00:00"/>
    <x v="1"/>
    <m/>
    <x v="446"/>
    <s v="2411/3273"/>
    <x v="4"/>
    <s v="4"/>
    <s v="16SRK73"/>
    <s v="704310*******3894"/>
    <s v=""/>
    <s v=""/>
    <s v="430802804"/>
    <m/>
    <m/>
  </r>
  <r>
    <n v="19431002161"/>
    <d v="2020-11-09T00:00:00"/>
    <m/>
    <d v="2020-11-09T00:00:00"/>
    <x v="1"/>
    <m/>
    <x v="446"/>
    <s v="2411/3274"/>
    <x v="4"/>
    <s v="4"/>
    <s v="NZ033HK"/>
    <s v="704310*******3155"/>
    <s v="expired"/>
    <s v="blocked"/>
    <s v="430802808"/>
    <m/>
    <m/>
  </r>
  <r>
    <n v="19431002203"/>
    <d v="2020-11-09T00:00:00"/>
    <m/>
    <d v="2020-11-09T00:00:00"/>
    <x v="1"/>
    <m/>
    <x v="446"/>
    <s v="2411/3275"/>
    <x v="4"/>
    <s v="4"/>
    <s v="34DL8798"/>
    <s v="704310*******0018"/>
    <s v=""/>
    <s v=""/>
    <s v="430802812"/>
    <m/>
    <m/>
  </r>
  <r>
    <n v="19431002245"/>
    <d v="2020-11-09T00:00:00"/>
    <m/>
    <d v="2020-11-09T00:00:00"/>
    <x v="1"/>
    <m/>
    <x v="446"/>
    <s v="2411/3276"/>
    <x v="4"/>
    <s v="4"/>
    <s v="34BMD789"/>
    <s v="704310*******6610"/>
    <s v=""/>
    <s v=""/>
    <s v="430802816"/>
    <m/>
    <m/>
  </r>
  <r>
    <n v="19431002328"/>
    <d v="2020-11-09T00:00:00"/>
    <m/>
    <d v="2020-11-09T00:00:00"/>
    <x v="1"/>
    <m/>
    <x v="446"/>
    <s v="2411/3277"/>
    <x v="4"/>
    <s v="4"/>
    <s v="34DL3461"/>
    <s v="704310*******8434"/>
    <s v=""/>
    <s v=""/>
    <s v="430802824"/>
    <m/>
    <m/>
  </r>
  <r>
    <n v="19431002286"/>
    <d v="2020-11-09T00:00:00"/>
    <m/>
    <d v="2020-11-09T00:00:00"/>
    <x v="1"/>
    <m/>
    <x v="446"/>
    <s v="2411/3278"/>
    <x v="4"/>
    <s v="4"/>
    <s v="34DLU741"/>
    <s v="704310*******5484"/>
    <s v=""/>
    <s v=""/>
    <s v="430802820"/>
    <m/>
    <m/>
  </r>
  <r>
    <n v="19431002807"/>
    <d v="2020-11-09T00:00:00"/>
    <m/>
    <d v="2020-11-09T00:00:00"/>
    <x v="1"/>
    <m/>
    <x v="446"/>
    <s v="2411/3279"/>
    <x v="4"/>
    <s v="4"/>
    <s v="34DLU823"/>
    <s v="704310*******5518"/>
    <s v=""/>
    <s v=""/>
    <s v="430802872"/>
    <m/>
    <m/>
  </r>
  <r>
    <n v="19431001981"/>
    <d v="2020-11-09T00:00:00"/>
    <m/>
    <d v="2020-11-09T00:00:00"/>
    <x v="2"/>
    <m/>
    <x v="446"/>
    <s v="2412/655"/>
    <x v="4"/>
    <s v="4"/>
    <s v="VU755EG"/>
    <s v="704310*******3320"/>
    <s v=""/>
    <s v=""/>
    <s v="430802790"/>
    <m/>
    <m/>
  </r>
  <r>
    <n v="20300858121"/>
    <d v="2020-11-24T00:00:00"/>
    <m/>
    <d v="2020-11-24T00:00:00"/>
    <x v="0"/>
    <m/>
    <x v="447"/>
    <s v="2410/99"/>
    <x v="4"/>
    <s v="4"/>
    <s v="A850EP67"/>
    <s v="704310*******0762"/>
    <s v=""/>
    <s v=""/>
    <s v="544821044"/>
    <m/>
    <m/>
  </r>
  <r>
    <n v="19431002849"/>
    <d v="2020-11-09T00:00:00"/>
    <m/>
    <d v="2020-11-09T00:00:00"/>
    <x v="1"/>
    <m/>
    <x v="447"/>
    <s v="2411/3280"/>
    <x v="4"/>
    <s v="4"/>
    <s v="33AFM802"/>
    <s v="704310*******3429"/>
    <s v=""/>
    <s v=""/>
    <s v="430802876"/>
    <m/>
    <m/>
  </r>
  <r>
    <n v="19431002880"/>
    <d v="2020-11-09T00:00:00"/>
    <m/>
    <d v="2020-11-09T00:00:00"/>
    <x v="1"/>
    <m/>
    <x v="447"/>
    <s v="2411/3281"/>
    <x v="4"/>
    <s v="4"/>
    <s v="34PJ7214"/>
    <s v="704310*******3185"/>
    <s v=""/>
    <s v=""/>
    <s v="430802880"/>
    <m/>
    <m/>
  </r>
  <r>
    <n v="19431002765"/>
    <d v="2020-11-09T00:00:00"/>
    <m/>
    <d v="2020-11-09T00:00:00"/>
    <x v="1"/>
    <m/>
    <x v="447"/>
    <s v="2411/3282"/>
    <x v="4"/>
    <s v="4"/>
    <s v="34KA6931"/>
    <s v="704310*******3268"/>
    <s v=""/>
    <s v=""/>
    <s v="430802868"/>
    <m/>
    <m/>
  </r>
  <r>
    <n v="19431002401"/>
    <d v="2020-11-09T00:00:00"/>
    <m/>
    <d v="2020-11-09T00:00:00"/>
    <x v="1"/>
    <n v="159"/>
    <x v="447"/>
    <s v="2411/3283"/>
    <x v="4"/>
    <s v="4"/>
    <s v="33ENG40"/>
    <s v="704310*******0897"/>
    <s v="blocked"/>
    <s v="blocked"/>
    <s v="430802832"/>
    <n v="159"/>
    <s v="БЛОК 3/3/2021"/>
  </r>
  <r>
    <n v="19431002369"/>
    <d v="2020-11-09T00:00:00"/>
    <m/>
    <d v="2020-11-09T00:00:00"/>
    <x v="1"/>
    <m/>
    <x v="447"/>
    <s v="2411/3284"/>
    <x v="4"/>
    <s v="4"/>
    <s v="31AYY96"/>
    <s v="704310*******0115"/>
    <s v=""/>
    <s v=""/>
    <s v="430802828"/>
    <m/>
    <m/>
  </r>
  <r>
    <n v="19431002443"/>
    <d v="2020-11-09T00:00:00"/>
    <m/>
    <d v="2020-11-09T00:00:00"/>
    <x v="1"/>
    <m/>
    <x v="447"/>
    <s v="2411/3285"/>
    <x v="4"/>
    <s v="4"/>
    <s v="34DLJ420"/>
    <s v="704310*******5515"/>
    <s v=""/>
    <s v=""/>
    <s v="430802836"/>
    <m/>
    <m/>
  </r>
  <r>
    <n v="19431002484"/>
    <d v="2020-11-09T00:00:00"/>
    <m/>
    <d v="2020-11-09T00:00:00"/>
    <x v="1"/>
    <n v="200"/>
    <x v="447"/>
    <s v="2411/3286"/>
    <x v="4"/>
    <s v="4"/>
    <s v="34BDM314"/>
    <s v="704310*******8735"/>
    <s v="blocked"/>
    <s v="blocked"/>
    <s v="430802840"/>
    <n v="200"/>
    <s v="БЛОК 01/06/2021"/>
  </r>
  <r>
    <n v="19431002526"/>
    <d v="2020-11-09T00:00:00"/>
    <m/>
    <d v="2020-11-09T00:00:00"/>
    <x v="1"/>
    <m/>
    <x v="447"/>
    <s v="2411/3287"/>
    <x v="4"/>
    <s v="4"/>
    <s v="07MVM35"/>
    <s v="704310*******7703"/>
    <s v=""/>
    <s v=""/>
    <s v="430802844"/>
    <m/>
    <m/>
  </r>
  <r>
    <n v="19451122121"/>
    <d v="2020-10-28T00:00:00"/>
    <m/>
    <d v="2020-10-28T00:00:00"/>
    <x v="2"/>
    <m/>
    <x v="447"/>
    <s v="2412/656"/>
    <x v="4"/>
    <s v="4"/>
    <s v="ZG6161GU"/>
    <s v="704310*******0720"/>
    <s v=""/>
    <s v=""/>
    <s v="431339092"/>
    <m/>
    <m/>
  </r>
  <r>
    <n v="19451026975"/>
    <d v="2020-08-21T00:00:00"/>
    <m/>
    <d v="2020-08-21T00:00:00"/>
    <x v="4"/>
    <m/>
    <x v="447"/>
    <s v="2414/77"/>
    <x v="4"/>
    <s v="4"/>
    <s v="M110KA60"/>
    <s v="704310*******2945"/>
    <s v=""/>
    <s v=""/>
    <s v="431329577"/>
    <m/>
    <m/>
  </r>
  <r>
    <n v="19431002567"/>
    <d v="2020-11-09T00:00:00"/>
    <m/>
    <d v="2020-11-09T00:00:00"/>
    <x v="1"/>
    <m/>
    <x v="448"/>
    <s v="2411/3288"/>
    <x v="4"/>
    <s v="4"/>
    <s v="34DJN087"/>
    <s v="704310*******6358"/>
    <s v="expired"/>
    <s v="blocked"/>
    <s v="430802848"/>
    <m/>
    <m/>
  </r>
  <r>
    <n v="19431002609"/>
    <d v="2020-11-09T00:00:00"/>
    <m/>
    <d v="2020-11-09T00:00:00"/>
    <x v="1"/>
    <m/>
    <x v="448"/>
    <s v="2411/3289"/>
    <x v="4"/>
    <s v="4"/>
    <s v="16ALB784"/>
    <s v="704310*******3902"/>
    <s v=""/>
    <s v=""/>
    <s v="430802852"/>
    <m/>
    <m/>
  </r>
  <r>
    <n v="19431002641"/>
    <d v="2020-11-09T00:00:00"/>
    <m/>
    <d v="2020-11-09T00:00:00"/>
    <x v="1"/>
    <m/>
    <x v="448"/>
    <s v="2411/3290"/>
    <x v="4"/>
    <s v="4"/>
    <s v="07DJR22"/>
    <s v="704310*******7547"/>
    <s v=""/>
    <s v=""/>
    <s v="430802856"/>
    <m/>
    <m/>
  </r>
  <r>
    <n v="19431002682"/>
    <d v="2020-11-09T00:00:00"/>
    <m/>
    <d v="2020-11-09T00:00:00"/>
    <x v="1"/>
    <m/>
    <x v="448"/>
    <s v="2411/3291"/>
    <x v="4"/>
    <s v="4"/>
    <s v="SFH481"/>
    <s v="704310*******0361"/>
    <s v=""/>
    <s v=""/>
    <s v="430802860"/>
    <m/>
    <m/>
  </r>
  <r>
    <n v="19431002724"/>
    <d v="2020-11-09T00:00:00"/>
    <m/>
    <d v="2020-11-09T00:00:00"/>
    <x v="1"/>
    <m/>
    <x v="448"/>
    <s v="2411/3292"/>
    <x v="4"/>
    <s v="4"/>
    <s v="SFH460"/>
    <s v="704310*******0155"/>
    <s v=""/>
    <s v=""/>
    <s v="430802864"/>
    <m/>
    <m/>
  </r>
  <r>
    <n v="19431002922"/>
    <d v="2020-11-09T00:00:00"/>
    <m/>
    <d v="2020-11-09T00:00:00"/>
    <x v="1"/>
    <m/>
    <x v="448"/>
    <s v="2411/3293"/>
    <x v="4"/>
    <s v="4"/>
    <s v="33CTA20"/>
    <s v="704310*******6428"/>
    <s v=""/>
    <s v=""/>
    <s v="430802884"/>
    <m/>
    <m/>
  </r>
  <r>
    <n v="19431047927"/>
    <d v="2020-11-09T00:00:00"/>
    <m/>
    <d v="2020-11-09T00:00:00"/>
    <x v="1"/>
    <m/>
    <x v="448"/>
    <s v="2411/3294"/>
    <x v="4"/>
    <s v="4"/>
    <s v="27RM210"/>
    <s v="704310*******2137"/>
    <s v=""/>
    <s v=""/>
    <s v="430807384"/>
    <m/>
    <m/>
  </r>
  <r>
    <n v="19431047885"/>
    <d v="2020-11-09T00:00:00"/>
    <m/>
    <d v="2020-11-09T00:00:00"/>
    <x v="1"/>
    <m/>
    <x v="449"/>
    <s v="2411/3295"/>
    <x v="4"/>
    <s v="4"/>
    <s v="81EZ181"/>
    <s v="704310*******5632"/>
    <s v=""/>
    <s v=""/>
    <s v="430807380"/>
    <m/>
    <m/>
  </r>
  <r>
    <n v="19431047844"/>
    <d v="2020-11-09T00:00:00"/>
    <m/>
    <d v="2020-11-09T00:00:00"/>
    <x v="1"/>
    <m/>
    <x v="449"/>
    <s v="2411/3296"/>
    <x v="4"/>
    <s v="4"/>
    <s v="10AAJ424"/>
    <s v="704310*******5209"/>
    <s v=""/>
    <s v=""/>
    <s v="430807376"/>
    <m/>
    <m/>
  </r>
  <r>
    <n v="19431047802"/>
    <d v="2020-11-09T00:00:00"/>
    <m/>
    <d v="2020-11-09T00:00:00"/>
    <x v="1"/>
    <m/>
    <x v="449"/>
    <s v="2411/3297"/>
    <x v="4"/>
    <s v="4"/>
    <s v="34CJB277"/>
    <s v="704310*******5198"/>
    <s v=""/>
    <s v=""/>
    <s v="430807372"/>
    <m/>
    <m/>
  </r>
  <r>
    <n v="19431047760"/>
    <d v="2020-11-09T00:00:00"/>
    <m/>
    <d v="2020-11-09T00:00:00"/>
    <x v="1"/>
    <m/>
    <x v="449"/>
    <s v="2411/3298"/>
    <x v="4"/>
    <s v="4"/>
    <s v="81FS425"/>
    <s v="704310*******5491"/>
    <s v=""/>
    <s v=""/>
    <s v="430807368"/>
    <m/>
    <m/>
  </r>
  <r>
    <n v="19431047729"/>
    <d v="2020-11-09T00:00:00"/>
    <m/>
    <d v="2020-11-09T00:00:00"/>
    <x v="1"/>
    <m/>
    <x v="449"/>
    <s v="2411/3299"/>
    <x v="4"/>
    <s v="4"/>
    <s v="81FS423"/>
    <s v="704310*******5962"/>
    <s v=""/>
    <s v=""/>
    <s v="430807364"/>
    <m/>
    <m/>
  </r>
  <r>
    <n v="19431047687"/>
    <d v="2020-11-09T00:00:00"/>
    <m/>
    <d v="2020-11-09T00:00:00"/>
    <x v="1"/>
    <m/>
    <x v="449"/>
    <s v="2411/3300"/>
    <x v="4"/>
    <s v="4"/>
    <s v="81FR540"/>
    <s v="704310*******5665"/>
    <s v=""/>
    <s v=""/>
    <s v="430807360"/>
    <m/>
    <m/>
  </r>
  <r>
    <n v="19431047646"/>
    <d v="2020-11-09T00:00:00"/>
    <m/>
    <d v="2020-11-09T00:00:00"/>
    <x v="1"/>
    <m/>
    <x v="449"/>
    <s v="2411/3301"/>
    <x v="4"/>
    <s v="4"/>
    <s v="38UN217"/>
    <s v="704310*******3586"/>
    <s v=""/>
    <s v=""/>
    <s v="430807356"/>
    <m/>
    <m/>
  </r>
  <r>
    <n v="19431047604"/>
    <d v="2020-11-09T00:00:00"/>
    <m/>
    <d v="2020-11-09T00:00:00"/>
    <x v="1"/>
    <m/>
    <x v="449"/>
    <s v="2411/3302"/>
    <x v="4"/>
    <s v="4"/>
    <s v="PB5843XC"/>
    <s v="704310*******7795"/>
    <s v=""/>
    <s v=""/>
    <s v="430807352"/>
    <m/>
    <m/>
  </r>
  <r>
    <n v="19431047562"/>
    <d v="2020-11-09T00:00:00"/>
    <m/>
    <d v="2020-11-09T00:00:00"/>
    <x v="1"/>
    <m/>
    <x v="449"/>
    <s v="2411/3303"/>
    <x v="4"/>
    <s v="4"/>
    <s v="14DG638"/>
    <s v="704310*******9385"/>
    <s v="expired"/>
    <s v="blocked"/>
    <s v="430807348"/>
    <m/>
    <m/>
  </r>
  <r>
    <n v="19431047521"/>
    <d v="2020-11-09T00:00:00"/>
    <m/>
    <d v="2020-11-09T00:00:00"/>
    <x v="1"/>
    <m/>
    <x v="449"/>
    <s v="2411/3304"/>
    <x v="4"/>
    <s v="4"/>
    <s v="34DJN002"/>
    <s v="704310*******6333"/>
    <s v="expired"/>
    <s v="blocked"/>
    <s v="430807344"/>
    <m/>
    <m/>
  </r>
  <r>
    <n v="19431047489"/>
    <d v="2020-11-09T00:00:00"/>
    <m/>
    <d v="2020-11-09T00:00:00"/>
    <x v="1"/>
    <m/>
    <x v="449"/>
    <s v="2411/3305"/>
    <x v="4"/>
    <s v="4"/>
    <s v="06BS5965"/>
    <s v="704310*******0909"/>
    <s v=""/>
    <s v=""/>
    <s v="430807340"/>
    <m/>
    <m/>
  </r>
  <r>
    <n v="19431047950"/>
    <d v="2020-11-09T00:00:00"/>
    <m/>
    <d v="2020-11-09T00:00:00"/>
    <x v="1"/>
    <m/>
    <x v="449"/>
    <s v="2411/3306"/>
    <x v="4"/>
    <s v="4"/>
    <s v="07AJD975"/>
    <s v="704310*******2406"/>
    <s v=""/>
    <s v=""/>
    <s v="430807387"/>
    <m/>
    <m/>
  </r>
  <r>
    <n v="19431047448"/>
    <d v="2020-11-09T00:00:00"/>
    <m/>
    <d v="2020-11-09T00:00:00"/>
    <x v="1"/>
    <n v="234"/>
    <x v="449"/>
    <s v="2411/3307"/>
    <x v="4"/>
    <s v="4"/>
    <s v="34PJ3243"/>
    <s v="704310*******3054"/>
    <s v="blocked"/>
    <s v="blocked"/>
    <s v="430807336"/>
    <n v="234"/>
    <s v="БЛОК 14/9/2021"/>
  </r>
  <r>
    <n v="19451026850"/>
    <d v="2020-08-21T00:00:00"/>
    <m/>
    <d v="2020-08-21T00:00:00"/>
    <x v="4"/>
    <m/>
    <x v="449"/>
    <s v="2414/78"/>
    <x v="4"/>
    <s v="4"/>
    <s v="A018BK67"/>
    <s v="704310*******9586"/>
    <s v=""/>
    <s v=""/>
    <s v="431329565"/>
    <m/>
    <m/>
  </r>
  <r>
    <n v="19431047406"/>
    <d v="2020-11-09T00:00:00"/>
    <m/>
    <d v="2020-11-09T00:00:00"/>
    <x v="1"/>
    <m/>
    <x v="450"/>
    <s v="2411/3308"/>
    <x v="4"/>
    <s v="4"/>
    <s v="NGE272"/>
    <s v="704310*******8278"/>
    <s v=""/>
    <s v=""/>
    <s v="430807332"/>
    <m/>
    <m/>
  </r>
  <r>
    <n v="19431047364"/>
    <d v="2020-11-09T00:00:00"/>
    <m/>
    <d v="2020-11-09T00:00:00"/>
    <x v="1"/>
    <m/>
    <x v="450"/>
    <s v="2411/3309"/>
    <x v="4"/>
    <s v="4"/>
    <s v="CB8823PC"/>
    <s v="704310*******3899"/>
    <s v=""/>
    <s v=""/>
    <s v="430807328"/>
    <m/>
    <m/>
  </r>
  <r>
    <n v="19431047323"/>
    <d v="2020-11-09T00:00:00"/>
    <m/>
    <d v="2020-11-09T00:00:00"/>
    <x v="1"/>
    <m/>
    <x v="450"/>
    <s v="2411/3310"/>
    <x v="4"/>
    <s v="4"/>
    <s v="07AEJ942"/>
    <s v="704310*******9980"/>
    <s v=""/>
    <s v=""/>
    <s v="430807324"/>
    <m/>
    <m/>
  </r>
  <r>
    <n v="19431047281"/>
    <d v="2020-11-09T00:00:00"/>
    <m/>
    <d v="2020-11-09T00:00:00"/>
    <x v="1"/>
    <m/>
    <x v="450"/>
    <s v="2411/3311"/>
    <x v="4"/>
    <s v="4"/>
    <s v="06BR9322"/>
    <s v="704310*******0867"/>
    <s v=""/>
    <s v=""/>
    <s v="430807320"/>
    <m/>
    <m/>
  </r>
  <r>
    <n v="19431047240"/>
    <d v="2020-11-09T00:00:00"/>
    <m/>
    <d v="2020-11-09T00:00:00"/>
    <x v="1"/>
    <m/>
    <x v="450"/>
    <s v="2411/3312"/>
    <x v="4"/>
    <s v="4"/>
    <s v="07MYG54"/>
    <s v="704310*******0095"/>
    <s v=""/>
    <s v=""/>
    <s v="430807316"/>
    <m/>
    <m/>
  </r>
  <r>
    <n v="19431001940"/>
    <d v="2020-11-09T00:00:00"/>
    <m/>
    <d v="2020-11-09T00:00:00"/>
    <x v="2"/>
    <n v="145"/>
    <x v="450"/>
    <s v="2412/657"/>
    <x v="4"/>
    <s v="2"/>
    <s v="UE107ON"/>
    <s v="704310*******9887"/>
    <s v="blocked"/>
    <s v="blocked"/>
    <s v="430802786"/>
    <s v="144/135"/>
    <s v="24/12/2020Блок"/>
  </r>
  <r>
    <n v="19431001916"/>
    <d v="2020-11-09T00:00:00"/>
    <m/>
    <d v="2020-11-09T00:00:00"/>
    <x v="2"/>
    <m/>
    <x v="450"/>
    <s v="2412/658"/>
    <x v="4"/>
    <s v="4"/>
    <s v="RI5318I"/>
    <s v="704310*******3430"/>
    <s v=""/>
    <s v=""/>
    <s v="430802783"/>
    <m/>
    <m/>
  </r>
  <r>
    <n v="19431047208"/>
    <d v="2020-11-09T00:00:00"/>
    <m/>
    <d v="2020-11-09T00:00:00"/>
    <x v="1"/>
    <m/>
    <x v="451"/>
    <s v="2411/3313"/>
    <x v="4"/>
    <s v="4"/>
    <s v="33AFT239"/>
    <s v="704310*******2183"/>
    <s v=""/>
    <s v=""/>
    <s v="430807312"/>
    <m/>
    <m/>
  </r>
  <r>
    <n v="19431047166"/>
    <d v="2020-11-09T00:00:00"/>
    <m/>
    <d v="2020-11-09T00:00:00"/>
    <x v="1"/>
    <m/>
    <x v="451"/>
    <s v="2411/3314"/>
    <x v="4"/>
    <s v="4"/>
    <s v="34SU0327"/>
    <s v="704310*******9241"/>
    <s v=""/>
    <s v=""/>
    <s v="430807308"/>
    <m/>
    <m/>
  </r>
  <r>
    <n v="19431047125"/>
    <d v="2020-11-09T00:00:00"/>
    <m/>
    <d v="2020-11-09T00:00:00"/>
    <x v="1"/>
    <m/>
    <x v="451"/>
    <s v="2411/3315"/>
    <x v="4"/>
    <s v="4"/>
    <s v="38UN004"/>
    <s v="704310*******3923"/>
    <s v=""/>
    <s v=""/>
    <s v="430807304"/>
    <m/>
    <m/>
  </r>
  <r>
    <n v="19460014483"/>
    <d v="2020-08-21T00:00:00"/>
    <m/>
    <d v="2020-08-21T00:00:00"/>
    <x v="4"/>
    <m/>
    <x v="451"/>
    <s v="2414/79"/>
    <x v="4"/>
    <s v="4"/>
    <s v="B970KB60"/>
    <s v="704310*******2069"/>
    <s v=""/>
    <s v=""/>
    <s v="431490472"/>
    <m/>
    <m/>
  </r>
  <r>
    <n v="19431047083"/>
    <d v="2020-11-09T00:00:00"/>
    <m/>
    <d v="2020-11-09T00:00:00"/>
    <x v="1"/>
    <m/>
    <x v="452"/>
    <s v="2411/3316"/>
    <x v="4"/>
    <s v="4"/>
    <s v="38UN178"/>
    <s v="704310*******2305"/>
    <s v=""/>
    <s v=""/>
    <s v="430807300"/>
    <m/>
    <m/>
  </r>
  <r>
    <n v="19431047042"/>
    <d v="2020-11-09T00:00:00"/>
    <m/>
    <d v="2020-11-09T00:00:00"/>
    <x v="1"/>
    <m/>
    <x v="452"/>
    <s v="2411/3317"/>
    <x v="4"/>
    <s v="4"/>
    <s v="14ABD174"/>
    <s v="704310*******1841"/>
    <s v="expired"/>
    <s v="blocked"/>
    <s v="430807296"/>
    <m/>
    <m/>
  </r>
  <r>
    <n v="19431047984"/>
    <d v="2020-11-09T00:00:00"/>
    <m/>
    <d v="2020-11-09T00:00:00"/>
    <x v="1"/>
    <m/>
    <x v="452"/>
    <s v="2411/3318"/>
    <x v="4"/>
    <s v="4"/>
    <s v="34DMA911"/>
    <s v="704310*******0250"/>
    <s v=""/>
    <s v=""/>
    <s v="430807390"/>
    <m/>
    <m/>
  </r>
  <r>
    <n v="19431047356"/>
    <d v="2020-11-09T00:00:00"/>
    <m/>
    <d v="2020-11-09T00:00:00"/>
    <x v="1"/>
    <m/>
    <x v="452"/>
    <s v="2411/3319"/>
    <x v="4"/>
    <s v="4"/>
    <s v="34GA7679"/>
    <s v="704310*******0072"/>
    <s v=""/>
    <s v=""/>
    <s v="430807327"/>
    <m/>
    <m/>
  </r>
  <r>
    <n v="19431047398"/>
    <d v="2020-11-09T00:00:00"/>
    <m/>
    <d v="2020-11-09T00:00:00"/>
    <x v="1"/>
    <m/>
    <x v="452"/>
    <s v="2411/3320"/>
    <x v="4"/>
    <s v="4"/>
    <s v="34DKU003"/>
    <s v="704310*******0666"/>
    <s v=""/>
    <s v=""/>
    <s v="430807331"/>
    <m/>
    <m/>
  </r>
  <r>
    <n v="19431047190"/>
    <d v="2020-11-09T00:00:00"/>
    <m/>
    <d v="2020-11-09T00:00:00"/>
    <x v="1"/>
    <m/>
    <x v="452"/>
    <s v="2411/3321"/>
    <x v="4"/>
    <s v="4"/>
    <s v="34FL9963"/>
    <s v="704310*******1347"/>
    <s v=""/>
    <s v=""/>
    <s v="430807311"/>
    <m/>
    <m/>
  </r>
  <r>
    <n v="19431047158"/>
    <d v="2020-11-09T00:00:00"/>
    <m/>
    <d v="2020-11-09T00:00:00"/>
    <x v="1"/>
    <m/>
    <x v="452"/>
    <s v="2411/3322"/>
    <x v="4"/>
    <s v="4"/>
    <s v="34BNV833"/>
    <s v="704310*******7139"/>
    <s v=""/>
    <s v=""/>
    <s v="430807307"/>
    <m/>
    <m/>
  </r>
  <r>
    <n v="19431047315"/>
    <d v="2020-11-09T00:00:00"/>
    <m/>
    <d v="2020-11-09T00:00:00"/>
    <x v="1"/>
    <m/>
    <x v="452"/>
    <s v="2411/3323"/>
    <x v="4"/>
    <s v="4"/>
    <s v="34DMB431"/>
    <s v="704310*******0474"/>
    <s v=""/>
    <s v=""/>
    <s v="430807323"/>
    <m/>
    <m/>
  </r>
  <r>
    <n v="19431047273"/>
    <d v="2020-11-09T00:00:00"/>
    <m/>
    <d v="2020-11-09T00:00:00"/>
    <x v="1"/>
    <m/>
    <x v="452"/>
    <s v="2411/3324"/>
    <x v="4"/>
    <s v="4"/>
    <s v="42AHJ090"/>
    <s v="704310*******0738"/>
    <s v=""/>
    <s v=""/>
    <s v="430807319"/>
    <m/>
    <m/>
  </r>
  <r>
    <n v="19431047968"/>
    <d v="2020-11-09T00:00:00"/>
    <m/>
    <d v="2020-11-09T00:00:00"/>
    <x v="1"/>
    <m/>
    <x v="452"/>
    <s v="2411/3325"/>
    <x v="4"/>
    <s v="4"/>
    <s v="42ADT377"/>
    <s v="704310*******8247"/>
    <s v=""/>
    <s v=""/>
    <s v="430807388"/>
    <m/>
    <m/>
  </r>
  <r>
    <n v="19431001973"/>
    <d v="2020-11-09T00:00:00"/>
    <m/>
    <d v="2020-11-09T00:00:00"/>
    <x v="2"/>
    <m/>
    <x v="452"/>
    <s v="2412/659"/>
    <x v="4"/>
    <s v="4"/>
    <s v="J26A112"/>
    <s v="704310*******1332"/>
    <s v=""/>
    <s v=""/>
    <s v="430802789"/>
    <m/>
    <m/>
  </r>
  <r>
    <n v="19440695138"/>
    <d v="2020-03-06T00:00:00"/>
    <m/>
    <d v="2020-03-06T00:00:00"/>
    <x v="4"/>
    <m/>
    <x v="452"/>
    <s v="2414/80"/>
    <x v="4"/>
    <s v="4"/>
    <s v="K972KT60"/>
    <s v="704310*******2960"/>
    <s v=""/>
    <s v=""/>
    <s v="431034249"/>
    <m/>
    <m/>
  </r>
  <r>
    <n v="19431047117"/>
    <d v="2020-11-09T00:00:00"/>
    <m/>
    <d v="2020-11-09T00:00:00"/>
    <x v="1"/>
    <m/>
    <x v="453"/>
    <s v="2411/3327"/>
    <x v="4"/>
    <s v="4"/>
    <s v="34GJR57"/>
    <s v="704310*******7464"/>
    <s v=""/>
    <s v=""/>
    <s v="430807303"/>
    <m/>
    <m/>
  </r>
  <r>
    <n v="19431047034"/>
    <d v="2020-11-09T00:00:00"/>
    <m/>
    <d v="2020-11-09T00:00:00"/>
    <x v="1"/>
    <m/>
    <x v="453"/>
    <s v="2411/3328"/>
    <x v="4"/>
    <s v="4"/>
    <s v="33AAH890"/>
    <s v="704310*******0541"/>
    <s v=""/>
    <s v=""/>
    <s v="430807295"/>
    <m/>
    <m/>
  </r>
  <r>
    <n v="19431047232"/>
    <d v="2020-11-09T00:00:00"/>
    <m/>
    <d v="2020-11-09T00:00:00"/>
    <x v="1"/>
    <m/>
    <x v="453"/>
    <s v="2411/3329"/>
    <x v="4"/>
    <s v="4"/>
    <s v="CB2134PT"/>
    <s v="704310*******6517"/>
    <s v=""/>
    <s v=""/>
    <s v="430807315"/>
    <m/>
    <m/>
  </r>
  <r>
    <n v="19431047075"/>
    <d v="2020-11-09T00:00:00"/>
    <m/>
    <d v="2020-11-09T00:00:00"/>
    <x v="1"/>
    <m/>
    <x v="453"/>
    <s v="2411/3330"/>
    <x v="4"/>
    <s v="4"/>
    <s v="14GM656"/>
    <s v="704310*******1430"/>
    <s v=""/>
    <s v=""/>
    <s v="430807299"/>
    <m/>
    <m/>
  </r>
  <r>
    <n v="19431047430"/>
    <d v="2020-11-09T00:00:00"/>
    <m/>
    <d v="2020-11-09T00:00:00"/>
    <x v="1"/>
    <m/>
    <x v="453"/>
    <s v="2411/3331"/>
    <x v="4"/>
    <s v="4"/>
    <s v="NZ435HK"/>
    <s v="704310*******3346"/>
    <s v="expired"/>
    <s v="blocked"/>
    <s v="430807335"/>
    <m/>
    <m/>
  </r>
  <r>
    <n v="19431047471"/>
    <d v="2020-11-09T00:00:00"/>
    <m/>
    <d v="2020-11-09T00:00:00"/>
    <x v="1"/>
    <m/>
    <x v="453"/>
    <s v="2411/3332"/>
    <x v="4"/>
    <s v="4"/>
    <s v="07GTV82"/>
    <s v="704310*******7737"/>
    <s v=""/>
    <s v=""/>
    <s v="430807339"/>
    <m/>
    <m/>
  </r>
  <r>
    <n v="19431047554"/>
    <d v="2020-11-09T00:00:00"/>
    <m/>
    <d v="2020-11-09T00:00:00"/>
    <x v="1"/>
    <m/>
    <x v="453"/>
    <s v="2411/3333"/>
    <x v="4"/>
    <s v="4"/>
    <s v="33DNH03"/>
    <s v="704310*******9700"/>
    <s v=""/>
    <s v=""/>
    <s v="430807347"/>
    <m/>
    <m/>
  </r>
  <r>
    <n v="19431047596"/>
    <d v="2020-11-09T00:00:00"/>
    <m/>
    <d v="2020-11-09T00:00:00"/>
    <x v="1"/>
    <m/>
    <x v="453"/>
    <s v="2411/3334"/>
    <x v="4"/>
    <s v="4"/>
    <s v="81ES159"/>
    <s v="704310*******9155"/>
    <s v=""/>
    <s v=""/>
    <s v="430807351"/>
    <m/>
    <m/>
  </r>
  <r>
    <n v="19431001932"/>
    <d v="2020-11-09T00:00:00"/>
    <m/>
    <d v="2020-11-09T00:00:00"/>
    <x v="2"/>
    <m/>
    <x v="453"/>
    <s v="2412/660"/>
    <x v="4"/>
    <s v="4"/>
    <s v="450J711"/>
    <s v="704310*******0345"/>
    <s v=""/>
    <s v=""/>
    <s v="430802785"/>
    <m/>
    <m/>
  </r>
  <r>
    <n v="19431047638"/>
    <d v="2020-11-09T00:00:00"/>
    <m/>
    <d v="2020-11-09T00:00:00"/>
    <x v="1"/>
    <m/>
    <x v="454"/>
    <s v="2411/3335"/>
    <x v="4"/>
    <s v="4"/>
    <s v="76AAJ021"/>
    <s v="704310*******0816"/>
    <s v=""/>
    <s v=""/>
    <s v="430807355"/>
    <m/>
    <m/>
  </r>
  <r>
    <n v="19431047679"/>
    <d v="2020-11-09T00:00:00"/>
    <m/>
    <d v="2020-11-09T00:00:00"/>
    <x v="1"/>
    <m/>
    <x v="454"/>
    <s v="2411/3336"/>
    <x v="4"/>
    <s v="4"/>
    <s v="01BYF08"/>
    <s v="704310*******1805"/>
    <s v=""/>
    <s v=""/>
    <s v="430807359"/>
    <m/>
    <m/>
  </r>
  <r>
    <n v="19431047711"/>
    <d v="2020-11-09T00:00:00"/>
    <m/>
    <d v="2020-11-09T00:00:00"/>
    <x v="1"/>
    <m/>
    <x v="454"/>
    <s v="2411/3337"/>
    <x v="4"/>
    <s v="4"/>
    <s v="34DLU824"/>
    <s v="704310*******5476"/>
    <s v=""/>
    <s v=""/>
    <s v="430807363"/>
    <m/>
    <m/>
  </r>
  <r>
    <n v="19431047752"/>
    <d v="2020-11-09T00:00:00"/>
    <m/>
    <d v="2020-11-09T00:00:00"/>
    <x v="1"/>
    <m/>
    <x v="454"/>
    <s v="2411/3338"/>
    <x v="4"/>
    <s v="4"/>
    <s v="07GTV78"/>
    <s v="704310*******7752"/>
    <s v=""/>
    <s v=""/>
    <s v="430807367"/>
    <m/>
    <m/>
  </r>
  <r>
    <n v="19431001908"/>
    <d v="2020-11-09T00:00:00"/>
    <m/>
    <d v="2020-11-09T00:00:00"/>
    <x v="2"/>
    <m/>
    <x v="454"/>
    <s v="2412/661"/>
    <x v="4"/>
    <s v="4"/>
    <s v="ZG5400HD"/>
    <s v="704310*******0670"/>
    <s v=""/>
    <s v=""/>
    <s v="430802782"/>
    <m/>
    <m/>
  </r>
  <r>
    <n v="19431001890"/>
    <d v="2020-11-09T00:00:00"/>
    <m/>
    <d v="2020-11-09T00:00:00"/>
    <x v="2"/>
    <m/>
    <x v="454"/>
    <s v="2412/662"/>
    <x v="4"/>
    <s v="4"/>
    <s v="LJ08TRE"/>
    <s v="704310*******7558"/>
    <s v=""/>
    <s v=""/>
    <s v="430802781"/>
    <m/>
    <m/>
  </r>
  <r>
    <n v="19431047794"/>
    <d v="2020-11-09T00:00:00"/>
    <m/>
    <d v="2020-11-09T00:00:00"/>
    <x v="1"/>
    <m/>
    <x v="455"/>
    <s v="2411/3339"/>
    <x v="4"/>
    <s v="4"/>
    <s v="31AYY48"/>
    <s v="704310*******0086"/>
    <s v=""/>
    <s v=""/>
    <s v="430807371"/>
    <m/>
    <m/>
  </r>
  <r>
    <n v="19431047919"/>
    <d v="2020-11-09T00:00:00"/>
    <m/>
    <d v="2020-11-09T00:00:00"/>
    <x v="1"/>
    <m/>
    <x v="455"/>
    <s v="2411/3340"/>
    <x v="4"/>
    <s v="4"/>
    <s v="38SC095"/>
    <s v="704310*******0615"/>
    <s v=""/>
    <s v=""/>
    <s v="430807383"/>
    <m/>
    <m/>
  </r>
  <r>
    <n v="19431047877"/>
    <d v="2020-11-09T00:00:00"/>
    <m/>
    <d v="2020-11-09T00:00:00"/>
    <x v="1"/>
    <m/>
    <x v="455"/>
    <s v="2411/3341"/>
    <x v="4"/>
    <s v="4"/>
    <s v="38GB123"/>
    <s v="704310*******8052"/>
    <s v=""/>
    <s v=""/>
    <s v="430807379"/>
    <m/>
    <m/>
  </r>
  <r>
    <n v="19431047836"/>
    <d v="2020-11-09T00:00:00"/>
    <m/>
    <d v="2020-11-09T00:00:00"/>
    <x v="1"/>
    <m/>
    <x v="455"/>
    <s v="2411/3342"/>
    <x v="4"/>
    <s v="4"/>
    <s v="34DMB369"/>
    <s v="704310*******9981"/>
    <s v=""/>
    <s v=""/>
    <s v="430807375"/>
    <m/>
    <m/>
  </r>
  <r>
    <n v="19431047851"/>
    <d v="2020-11-09T00:00:00"/>
    <m/>
    <d v="2020-11-09T00:00:00"/>
    <x v="1"/>
    <m/>
    <x v="455"/>
    <s v="2411/3343"/>
    <x v="4"/>
    <s v="4"/>
    <s v="34DMB464"/>
    <s v="704310*******0490"/>
    <s v=""/>
    <s v=""/>
    <s v="430807377"/>
    <m/>
    <m/>
  </r>
  <r>
    <n v="19431047869"/>
    <d v="2020-11-09T00:00:00"/>
    <m/>
    <d v="2020-11-09T00:00:00"/>
    <x v="1"/>
    <m/>
    <x v="455"/>
    <s v="2411/3344"/>
    <x v="4"/>
    <s v="4"/>
    <s v="42ADB898"/>
    <s v="704310*******1421"/>
    <s v=""/>
    <s v=""/>
    <s v="430807378"/>
    <m/>
    <m/>
  </r>
  <r>
    <n v="19431047828"/>
    <d v="2020-11-09T00:00:00"/>
    <m/>
    <d v="2020-11-09T00:00:00"/>
    <x v="1"/>
    <n v="190"/>
    <x v="455"/>
    <s v="2411/3345"/>
    <x v="4"/>
    <s v="4"/>
    <s v="CB4435PK"/>
    <s v="704310*******7295"/>
    <s v="blocked"/>
    <s v="blocked"/>
    <s v="430807374"/>
    <n v="190"/>
    <s v="БЛОК 12/5/2021"/>
  </r>
  <r>
    <n v="19431047786"/>
    <d v="2020-11-09T00:00:00"/>
    <m/>
    <d v="2020-11-09T00:00:00"/>
    <x v="1"/>
    <m/>
    <x v="455"/>
    <s v="2411/3346"/>
    <x v="4"/>
    <s v="4"/>
    <s v="35AEE416"/>
    <s v="704310*******2091"/>
    <s v=""/>
    <s v=""/>
    <s v="430807370"/>
    <m/>
    <m/>
  </r>
  <r>
    <n v="19431047745"/>
    <d v="2020-11-09T00:00:00"/>
    <m/>
    <d v="2020-11-09T00:00:00"/>
    <x v="1"/>
    <m/>
    <x v="455"/>
    <s v="2411/3347"/>
    <x v="4"/>
    <s v="4"/>
    <s v="07AOK619"/>
    <s v="704310*******0947"/>
    <s v=""/>
    <s v=""/>
    <s v="430807366"/>
    <m/>
    <m/>
  </r>
  <r>
    <n v="19431047703"/>
    <d v="2020-11-09T00:00:00"/>
    <m/>
    <d v="2020-11-09T00:00:00"/>
    <x v="1"/>
    <m/>
    <x v="455"/>
    <s v="2411/3348"/>
    <x v="4"/>
    <s v="4"/>
    <s v="07MVK93"/>
    <s v="704310*******0384"/>
    <s v=""/>
    <s v=""/>
    <s v="430807362"/>
    <m/>
    <m/>
  </r>
  <r>
    <n v="19431047661"/>
    <d v="2020-11-09T00:00:00"/>
    <m/>
    <d v="2020-11-09T00:00:00"/>
    <x v="1"/>
    <m/>
    <x v="455"/>
    <s v="2411/3349"/>
    <x v="4"/>
    <s v="4"/>
    <s v="81ES208"/>
    <s v="704310*******6169"/>
    <s v=""/>
    <s v=""/>
    <s v="430807358"/>
    <m/>
    <m/>
  </r>
  <r>
    <n v="19431047620"/>
    <d v="2020-11-09T00:00:00"/>
    <m/>
    <d v="2020-11-09T00:00:00"/>
    <x v="1"/>
    <m/>
    <x v="455"/>
    <s v="2411/3350"/>
    <x v="4"/>
    <s v="4"/>
    <s v="33NB647"/>
    <s v="704310*******5788"/>
    <s v=""/>
    <s v=""/>
    <s v="430807354"/>
    <m/>
    <m/>
  </r>
  <r>
    <n v="19431047588"/>
    <d v="2020-11-09T00:00:00"/>
    <m/>
    <d v="2020-11-09T00:00:00"/>
    <x v="1"/>
    <m/>
    <x v="455"/>
    <s v="2411/3351"/>
    <x v="4"/>
    <s v="4"/>
    <s v="07AAK488"/>
    <s v="704310*******2463"/>
    <s v=""/>
    <s v=""/>
    <s v="430807350"/>
    <m/>
    <m/>
  </r>
  <r>
    <n v="19431001924"/>
    <d v="2020-11-09T00:00:00"/>
    <m/>
    <d v="2020-11-09T00:00:00"/>
    <x v="2"/>
    <m/>
    <x v="455"/>
    <s v="2412/663"/>
    <x v="4"/>
    <s v="4"/>
    <s v="RI2022H"/>
    <s v="704310*******1303"/>
    <s v=""/>
    <s v=""/>
    <s v="430802784"/>
    <m/>
    <m/>
  </r>
  <r>
    <n v="19431047547"/>
    <d v="2020-11-09T00:00:00"/>
    <m/>
    <d v="2020-11-09T00:00:00"/>
    <x v="1"/>
    <n v="151"/>
    <x v="456"/>
    <s v="2411/3352"/>
    <x v="4"/>
    <s v="4"/>
    <s v="34GJR64"/>
    <s v="704310*******0088"/>
    <s v=""/>
    <s v=""/>
    <s v="430807346"/>
    <s v="151/140"/>
    <s v="9/2/21 ДЕБЛОК. 8/1/21 Блок"/>
  </r>
  <r>
    <n v="19431047505"/>
    <d v="2020-11-09T00:00:00"/>
    <m/>
    <d v="2020-11-09T00:00:00"/>
    <x v="1"/>
    <m/>
    <x v="456"/>
    <s v="2411/3353"/>
    <x v="4"/>
    <s v="4"/>
    <s v="34DLJ444"/>
    <s v="704310*******5523"/>
    <s v=""/>
    <s v=""/>
    <s v="430807342"/>
    <m/>
    <m/>
  </r>
  <r>
    <n v="19431047463"/>
    <d v="2020-11-09T00:00:00"/>
    <m/>
    <d v="2020-11-09T00:00:00"/>
    <x v="1"/>
    <m/>
    <x v="456"/>
    <s v="2411/3354"/>
    <x v="4"/>
    <s v="4"/>
    <s v="34KU0329"/>
    <s v="704310*******2684"/>
    <s v=""/>
    <s v=""/>
    <s v="430807338"/>
    <m/>
    <m/>
  </r>
  <r>
    <n v="19431047422"/>
    <d v="2020-11-09T00:00:00"/>
    <m/>
    <d v="2020-11-09T00:00:00"/>
    <x v="1"/>
    <m/>
    <x v="456"/>
    <s v="2411/3355"/>
    <x v="4"/>
    <s v="4"/>
    <s v="34DJS622"/>
    <s v="704310*******6058"/>
    <s v=""/>
    <s v=""/>
    <s v="430807334"/>
    <m/>
    <m/>
  </r>
  <r>
    <n v="19431047380"/>
    <d v="2020-11-09T00:00:00"/>
    <m/>
    <d v="2020-11-09T00:00:00"/>
    <x v="1"/>
    <m/>
    <x v="456"/>
    <s v="2411/3356"/>
    <x v="4"/>
    <s v="4"/>
    <s v="ZG5420GU"/>
    <s v="704310*******1401"/>
    <s v="expired"/>
    <s v="blocked"/>
    <s v="430807330"/>
    <m/>
    <m/>
  </r>
  <r>
    <n v="19431047349"/>
    <d v="2020-11-09T00:00:00"/>
    <m/>
    <d v="2020-11-09T00:00:00"/>
    <x v="1"/>
    <m/>
    <x v="456"/>
    <s v="2411/3357"/>
    <x v="4"/>
    <s v="4"/>
    <s v="NZ806FU"/>
    <s v="704310*******7536"/>
    <s v="expired"/>
    <s v="blocked"/>
    <s v="430807326"/>
    <m/>
    <m/>
  </r>
  <r>
    <n v="19431047307"/>
    <d v="2020-11-09T00:00:00"/>
    <m/>
    <d v="2020-11-09T00:00:00"/>
    <x v="1"/>
    <m/>
    <x v="456"/>
    <s v="2411/3358"/>
    <x v="4"/>
    <s v="4"/>
    <s v="34BME331"/>
    <s v="704310*******6842"/>
    <s v=""/>
    <s v=""/>
    <s v="430807322"/>
    <m/>
    <m/>
  </r>
  <r>
    <n v="19431047265"/>
    <d v="2020-11-09T00:00:00"/>
    <m/>
    <d v="2020-11-09T00:00:00"/>
    <x v="1"/>
    <m/>
    <x v="456"/>
    <s v="2411/3359"/>
    <x v="4"/>
    <s v="4"/>
    <s v="33EAY52"/>
    <s v="704310*******0038"/>
    <s v=""/>
    <s v=""/>
    <s v="430807318"/>
    <m/>
    <m/>
  </r>
  <r>
    <n v="19431047224"/>
    <d v="2020-11-09T00:00:00"/>
    <m/>
    <d v="2020-11-09T00:00:00"/>
    <x v="1"/>
    <m/>
    <x v="456"/>
    <s v="2411/3360"/>
    <x v="4"/>
    <s v="4"/>
    <s v="34DMG446"/>
    <s v="704310*******1237"/>
    <s v=""/>
    <s v=""/>
    <s v="430807314"/>
    <m/>
    <m/>
  </r>
  <r>
    <n v="19431001874"/>
    <d v="2020-11-09T00:00:00"/>
    <m/>
    <d v="2020-11-09T00:00:00"/>
    <x v="2"/>
    <m/>
    <x v="456"/>
    <s v="2412/664"/>
    <x v="4"/>
    <s v="4"/>
    <s v="06GE1725"/>
    <s v="704310*******8413"/>
    <s v=""/>
    <s v=""/>
    <s v="430802779"/>
    <m/>
    <m/>
  </r>
  <r>
    <n v="19431001882"/>
    <d v="2020-11-09T00:00:00"/>
    <m/>
    <d v="2020-11-09T00:00:00"/>
    <x v="2"/>
    <m/>
    <x v="456"/>
    <s v="2412/665"/>
    <x v="4"/>
    <s v="4"/>
    <s v="07AKR161"/>
    <s v="704310*******2349"/>
    <s v=""/>
    <s v=""/>
    <s v="430802780"/>
    <m/>
    <m/>
  </r>
  <r>
    <n v="19431048008"/>
    <d v="2020-11-09T00:00:00"/>
    <m/>
    <d v="2020-11-09T00:00:00"/>
    <x v="1"/>
    <m/>
    <x v="457"/>
    <s v="2411/3361"/>
    <x v="4"/>
    <s v="4"/>
    <s v="07ACZ201"/>
    <s v="704310*******2067"/>
    <s v=""/>
    <s v=""/>
    <s v="430807392"/>
    <m/>
    <m/>
  </r>
  <r>
    <n v="19431047976"/>
    <d v="2020-11-09T00:00:00"/>
    <m/>
    <d v="2020-11-09T00:00:00"/>
    <x v="1"/>
    <m/>
    <x v="457"/>
    <s v="2411/3362"/>
    <x v="4"/>
    <s v="4"/>
    <s v="38DC798"/>
    <s v="704310*******7254"/>
    <s v=""/>
    <s v=""/>
    <s v="430807389"/>
    <m/>
    <m/>
  </r>
  <r>
    <n v="19431047182"/>
    <d v="2020-11-09T00:00:00"/>
    <m/>
    <d v="2020-11-09T00:00:00"/>
    <x v="1"/>
    <m/>
    <x v="457"/>
    <s v="2411/3363"/>
    <x v="4"/>
    <s v="4"/>
    <s v="38UN185"/>
    <s v="704310*******2321"/>
    <s v=""/>
    <s v=""/>
    <s v="430807310"/>
    <m/>
    <m/>
  </r>
  <r>
    <n v="19431047141"/>
    <d v="2020-11-09T00:00:00"/>
    <m/>
    <d v="2020-11-09T00:00:00"/>
    <x v="1"/>
    <m/>
    <x v="457"/>
    <s v="2411/3364"/>
    <x v="4"/>
    <s v="4"/>
    <s v="38UN034"/>
    <s v="704310*******3964"/>
    <s v=""/>
    <s v=""/>
    <s v="430807306"/>
    <m/>
    <m/>
  </r>
  <r>
    <n v="19431047109"/>
    <d v="2020-11-09T00:00:00"/>
    <m/>
    <d v="2020-11-09T00:00:00"/>
    <x v="1"/>
    <m/>
    <x v="457"/>
    <s v="2411/3365"/>
    <x v="4"/>
    <s v="4"/>
    <s v="38DC047"/>
    <s v="704310*******0698"/>
    <s v=""/>
    <s v=""/>
    <s v="430807302"/>
    <m/>
    <m/>
  </r>
  <r>
    <n v="19431047067"/>
    <d v="2020-11-09T00:00:00"/>
    <m/>
    <d v="2020-11-09T00:00:00"/>
    <x v="1"/>
    <m/>
    <x v="457"/>
    <s v="2411/3366"/>
    <x v="4"/>
    <s v="4"/>
    <s v="31AYY40"/>
    <s v="704310*******0081"/>
    <s v=""/>
    <s v=""/>
    <s v="430807298"/>
    <m/>
    <m/>
  </r>
  <r>
    <n v="19431047935"/>
    <d v="2020-11-09T00:00:00"/>
    <m/>
    <d v="2020-11-09T00:00:00"/>
    <x v="1"/>
    <m/>
    <x v="457"/>
    <s v="2411/3367"/>
    <x v="4"/>
    <s v="4"/>
    <s v="35ASE900"/>
    <s v="704310*******0904"/>
    <s v=""/>
    <s v=""/>
    <s v="430807385"/>
    <m/>
    <m/>
  </r>
  <r>
    <n v="19431047992"/>
    <d v="2020-11-09T00:00:00"/>
    <m/>
    <d v="2020-11-09T00:00:00"/>
    <x v="1"/>
    <m/>
    <x v="457"/>
    <s v="2411/3368"/>
    <x v="4"/>
    <s v="4"/>
    <s v="33R8144"/>
    <s v="704310*******5308"/>
    <s v="expired"/>
    <s v="blocked"/>
    <s v="430807391"/>
    <m/>
    <m/>
  </r>
  <r>
    <n v="19431047059"/>
    <d v="2020-11-09T00:00:00"/>
    <m/>
    <d v="2020-11-09T00:00:00"/>
    <x v="1"/>
    <m/>
    <x v="457"/>
    <s v="2411/3369"/>
    <x v="4"/>
    <s v="4"/>
    <s v="34DMJ259"/>
    <s v="704310*******1021"/>
    <s v="expired"/>
    <s v="blocked"/>
    <s v="430807297"/>
    <m/>
    <m/>
  </r>
  <r>
    <n v="19431047018"/>
    <d v="2020-11-09T00:00:00"/>
    <m/>
    <d v="2020-11-09T00:00:00"/>
    <x v="1"/>
    <m/>
    <x v="457"/>
    <s v="2411/3370"/>
    <x v="4"/>
    <s v="4"/>
    <s v="07ANB789"/>
    <s v="704310*******0855"/>
    <s v=""/>
    <s v=""/>
    <s v="430807293"/>
    <m/>
    <m/>
  </r>
  <r>
    <n v="19431001866"/>
    <d v="2020-11-09T00:00:00"/>
    <m/>
    <d v="2020-11-09T00:00:00"/>
    <x v="2"/>
    <m/>
    <x v="457"/>
    <s v="2412/666"/>
    <x v="4"/>
    <s v="4"/>
    <s v="CT7164PH"/>
    <s v="704310*******4898"/>
    <s v=""/>
    <s v=""/>
    <s v="430802778"/>
    <m/>
    <m/>
  </r>
  <r>
    <n v="19431001965"/>
    <d v="2020-11-09T00:00:00"/>
    <m/>
    <d v="2020-11-09T00:00:00"/>
    <x v="2"/>
    <m/>
    <x v="457"/>
    <s v="2412/667"/>
    <x v="4"/>
    <s v="4"/>
    <s v="PA2443KK"/>
    <s v="704310*******0672"/>
    <s v=""/>
    <s v=""/>
    <s v="430802788"/>
    <m/>
    <m/>
  </r>
  <r>
    <n v="19431001817"/>
    <d v="2020-11-09T00:00:00"/>
    <m/>
    <d v="2020-11-09T00:00:00"/>
    <x v="2"/>
    <m/>
    <x v="457"/>
    <s v="2412/668"/>
    <x v="4"/>
    <s v="4"/>
    <s v="PA6060BX"/>
    <s v="704310*******4742"/>
    <s v=""/>
    <s v=""/>
    <s v="430802773"/>
    <m/>
    <m/>
  </r>
  <r>
    <n v="19431047133"/>
    <d v="2020-11-09T00:00:00"/>
    <m/>
    <d v="2020-11-09T00:00:00"/>
    <x v="1"/>
    <m/>
    <x v="458"/>
    <s v="2411/3371"/>
    <x v="4"/>
    <s v="4"/>
    <s v="16AKL055"/>
    <s v="704310*******3860"/>
    <s v=""/>
    <s v=""/>
    <s v="430807305"/>
    <m/>
    <m/>
  </r>
  <r>
    <n v="19431047091"/>
    <d v="2020-11-09T00:00:00"/>
    <m/>
    <d v="2020-11-09T00:00:00"/>
    <x v="1"/>
    <m/>
    <x v="458"/>
    <s v="2411/3372"/>
    <x v="4"/>
    <s v="4"/>
    <s v="35ASH186"/>
    <s v="704310*******0373"/>
    <s v=""/>
    <s v=""/>
    <s v="430807301"/>
    <m/>
    <m/>
  </r>
  <r>
    <n v="19431047174"/>
    <d v="2020-11-09T00:00:00"/>
    <m/>
    <d v="2020-11-09T00:00:00"/>
    <x v="1"/>
    <m/>
    <x v="458"/>
    <s v="2411/3373"/>
    <x v="4"/>
    <s v="4"/>
    <s v="35AOC356"/>
    <s v="704310*******7351"/>
    <s v=""/>
    <s v=""/>
    <s v="430807309"/>
    <m/>
    <m/>
  </r>
  <r>
    <n v="19431047216"/>
    <d v="2020-11-09T00:00:00"/>
    <m/>
    <d v="2020-11-09T00:00:00"/>
    <x v="1"/>
    <m/>
    <x v="458"/>
    <s v="2411/3374"/>
    <x v="4"/>
    <s v="4"/>
    <s v="33AAY427"/>
    <s v="704310*******0061"/>
    <s v=""/>
    <s v=""/>
    <s v="430807313"/>
    <m/>
    <m/>
  </r>
  <r>
    <n v="19431047257"/>
    <d v="2020-11-09T00:00:00"/>
    <m/>
    <d v="2020-11-09T00:00:00"/>
    <x v="1"/>
    <m/>
    <x v="458"/>
    <s v="2411/3375"/>
    <x v="4"/>
    <s v="4"/>
    <s v="33E9967"/>
    <s v="704310*******4023"/>
    <s v=""/>
    <s v=""/>
    <s v="430807317"/>
    <m/>
    <m/>
  </r>
  <r>
    <n v="19431047299"/>
    <d v="2020-11-09T00:00:00"/>
    <m/>
    <d v="2020-11-09T00:00:00"/>
    <x v="1"/>
    <m/>
    <x v="458"/>
    <s v="2411/3376"/>
    <x v="4"/>
    <s v="4"/>
    <s v="34DLJ416"/>
    <s v="704310*******5531"/>
    <s v=""/>
    <s v=""/>
    <s v="430807321"/>
    <m/>
    <m/>
  </r>
  <r>
    <n v="19431047372"/>
    <d v="2020-11-09T00:00:00"/>
    <m/>
    <d v="2020-11-09T00:00:00"/>
    <x v="1"/>
    <m/>
    <x v="458"/>
    <s v="2411/3377"/>
    <x v="4"/>
    <s v="4"/>
    <s v="34DMB473"/>
    <s v="704310*******0508"/>
    <s v=""/>
    <s v=""/>
    <s v="430807329"/>
    <m/>
    <m/>
  </r>
  <r>
    <n v="19431047331"/>
    <d v="2020-11-09T00:00:00"/>
    <m/>
    <d v="2020-11-09T00:00:00"/>
    <x v="1"/>
    <m/>
    <x v="458"/>
    <s v="2411/3378"/>
    <x v="4"/>
    <s v="4"/>
    <s v="33DNM97"/>
    <s v="704310*******9026"/>
    <s v=""/>
    <s v=""/>
    <s v="430807325"/>
    <m/>
    <m/>
  </r>
  <r>
    <n v="19431001841"/>
    <d v="2020-11-09T00:00:00"/>
    <m/>
    <d v="2020-11-09T00:00:00"/>
    <x v="2"/>
    <m/>
    <x v="458"/>
    <s v="2412/669"/>
    <x v="4"/>
    <s v="4"/>
    <s v="PA2225BC"/>
    <s v="704310*******0143"/>
    <s v=""/>
    <s v=""/>
    <s v="430802776"/>
    <m/>
    <m/>
  </r>
  <r>
    <n v="19431047414"/>
    <d v="2020-11-09T00:00:00"/>
    <m/>
    <d v="2020-11-09T00:00:00"/>
    <x v="1"/>
    <m/>
    <x v="459"/>
    <s v="2411/3379"/>
    <x v="4"/>
    <s v="4"/>
    <s v="07MVM38"/>
    <s v="704310*******7497"/>
    <s v=""/>
    <s v=""/>
    <s v="430807333"/>
    <m/>
    <m/>
  </r>
  <r>
    <n v="19431047455"/>
    <d v="2020-11-09T00:00:00"/>
    <m/>
    <d v="2020-11-09T00:00:00"/>
    <x v="1"/>
    <m/>
    <x v="459"/>
    <s v="2411/3380"/>
    <x v="4"/>
    <s v="4"/>
    <s v="34BME561"/>
    <s v="704310*******7006"/>
    <s v=""/>
    <s v=""/>
    <s v="430807337"/>
    <m/>
    <m/>
  </r>
  <r>
    <n v="19431047026"/>
    <d v="2020-11-09T00:00:00"/>
    <m/>
    <d v="2020-11-09T00:00:00"/>
    <x v="1"/>
    <m/>
    <x v="459"/>
    <s v="2411/3381"/>
    <x v="4"/>
    <s v="4"/>
    <s v="34BNY465"/>
    <s v="704310*******7444"/>
    <s v=""/>
    <s v=""/>
    <s v="430807294"/>
    <m/>
    <m/>
  </r>
  <r>
    <n v="19431047497"/>
    <d v="2020-11-09T00:00:00"/>
    <m/>
    <d v="2020-11-09T00:00:00"/>
    <x v="1"/>
    <m/>
    <x v="459"/>
    <s v="2411/3382"/>
    <x v="4"/>
    <s v="4"/>
    <s v="38AEF768"/>
    <s v="704310*******3689"/>
    <s v=""/>
    <s v=""/>
    <s v="430807341"/>
    <m/>
    <m/>
  </r>
  <r>
    <n v="19431047539"/>
    <d v="2020-11-09T00:00:00"/>
    <m/>
    <d v="2020-11-09T00:00:00"/>
    <x v="1"/>
    <m/>
    <x v="459"/>
    <s v="2411/3383"/>
    <x v="4"/>
    <s v="4"/>
    <s v="06CCS736"/>
    <s v="704310*******9677"/>
    <s v=""/>
    <s v=""/>
    <s v="430807345"/>
    <m/>
    <m/>
  </r>
  <r>
    <n v="19431047570"/>
    <d v="2020-11-09T00:00:00"/>
    <m/>
    <d v="2020-11-09T00:00:00"/>
    <x v="1"/>
    <m/>
    <x v="459"/>
    <s v="2411/3384"/>
    <x v="4"/>
    <s v="4"/>
    <s v="33NB315"/>
    <s v="704310*******4684"/>
    <s v=""/>
    <s v=""/>
    <s v="430807349"/>
    <m/>
    <m/>
  </r>
  <r>
    <n v="19431047612"/>
    <d v="2020-11-09T00:00:00"/>
    <m/>
    <d v="2020-11-09T00:00:00"/>
    <x v="1"/>
    <m/>
    <x v="459"/>
    <s v="2411/3385"/>
    <x v="4"/>
    <s v="4"/>
    <s v="35ASA243"/>
    <s v="704310*******1514"/>
    <s v=""/>
    <s v=""/>
    <s v="430807353"/>
    <m/>
    <m/>
  </r>
  <r>
    <n v="19431047653"/>
    <d v="2020-11-09T00:00:00"/>
    <m/>
    <d v="2020-11-09T00:00:00"/>
    <x v="1"/>
    <m/>
    <x v="459"/>
    <s v="2411/3386"/>
    <x v="4"/>
    <s v="4"/>
    <s v="35ASH205"/>
    <s v="704310*******0324"/>
    <s v=""/>
    <s v=""/>
    <s v="430807357"/>
    <m/>
    <m/>
  </r>
  <r>
    <n v="19431047695"/>
    <d v="2020-11-09T00:00:00"/>
    <m/>
    <d v="2020-11-09T00:00:00"/>
    <x v="1"/>
    <m/>
    <x v="459"/>
    <s v="2411/3387"/>
    <x v="4"/>
    <s v="4"/>
    <s v="34PJ3265"/>
    <s v="704310*******3047"/>
    <s v=""/>
    <s v=""/>
    <s v="430807361"/>
    <m/>
    <m/>
  </r>
  <r>
    <n v="19431047737"/>
    <d v="2020-11-09T00:00:00"/>
    <m/>
    <d v="2020-11-09T00:00:00"/>
    <x v="1"/>
    <m/>
    <x v="459"/>
    <s v="2411/3388"/>
    <x v="4"/>
    <s v="4"/>
    <s v="33EK243"/>
    <s v="704310*******6265"/>
    <s v=""/>
    <s v=""/>
    <s v="430807365"/>
    <m/>
    <m/>
  </r>
  <r>
    <n v="19431047778"/>
    <d v="2020-11-09T00:00:00"/>
    <m/>
    <d v="2020-11-09T00:00:00"/>
    <x v="1"/>
    <m/>
    <x v="459"/>
    <s v="2411/3389"/>
    <x v="4"/>
    <s v="4"/>
    <s v="34BEA394"/>
    <s v="704310*******0712"/>
    <s v="expired"/>
    <s v="blocked"/>
    <s v="430807369"/>
    <m/>
    <m/>
  </r>
  <r>
    <n v="19431047893"/>
    <d v="2020-11-09T00:00:00"/>
    <m/>
    <d v="2020-11-09T00:00:00"/>
    <x v="1"/>
    <m/>
    <x v="459"/>
    <s v="2411/3390"/>
    <x v="4"/>
    <s v="4"/>
    <s v="07AJM447"/>
    <s v="704310*******2380"/>
    <s v=""/>
    <s v=""/>
    <s v="430807381"/>
    <m/>
    <m/>
  </r>
  <r>
    <n v="19431047901"/>
    <d v="2020-11-09T00:00:00"/>
    <m/>
    <d v="2020-11-09T00:00:00"/>
    <x v="1"/>
    <m/>
    <x v="459"/>
    <s v="2411/3391"/>
    <x v="4"/>
    <s v="4"/>
    <s v="34DKY344"/>
    <s v="704310*******3030"/>
    <s v=""/>
    <s v=""/>
    <s v="430807382"/>
    <m/>
    <m/>
  </r>
  <r>
    <n v="19460078249"/>
    <m/>
    <m/>
    <m/>
    <x v="0"/>
    <m/>
    <x v="460"/>
    <s v="2410/122"/>
    <x v="4"/>
    <s v="4"/>
    <s v="BP020VW"/>
    <s v="704310*******7793"/>
    <s v=""/>
    <s v=""/>
    <s v="431496848"/>
    <m/>
    <m/>
  </r>
  <r>
    <n v="19431047810"/>
    <d v="2020-11-09T00:00:00"/>
    <m/>
    <d v="2020-11-09T00:00:00"/>
    <x v="1"/>
    <m/>
    <x v="460"/>
    <s v="2411/3392"/>
    <x v="4"/>
    <s v="4"/>
    <s v="07AJK403"/>
    <s v="704310*******2372"/>
    <s v=""/>
    <s v=""/>
    <s v="430807373"/>
    <m/>
    <m/>
  </r>
  <r>
    <n v="20410733008"/>
    <d v="2020-12-03T00:00:00"/>
    <m/>
    <d v="2020-12-03T00:00:00"/>
    <x v="1"/>
    <m/>
    <x v="460"/>
    <s v="2411/3393"/>
    <x v="4"/>
    <s v="4"/>
    <s v="07ANN247"/>
    <s v="704310*******7002"/>
    <s v=""/>
    <s v=""/>
    <s v="547692116"/>
    <m/>
    <m/>
  </r>
  <r>
    <n v="20410732984"/>
    <d v="2020-12-03T00:00:00"/>
    <m/>
    <d v="2020-12-03T00:00:00"/>
    <x v="1"/>
    <m/>
    <x v="460"/>
    <s v="2411/3394"/>
    <x v="4"/>
    <s v="4"/>
    <s v="34DMG510"/>
    <s v="704310*******1245"/>
    <s v=""/>
    <s v=""/>
    <s v="547692114"/>
    <m/>
    <m/>
  </r>
  <r>
    <n v="20410732042"/>
    <d v="2020-12-03T00:00:00"/>
    <m/>
    <d v="2020-12-03T00:00:00"/>
    <x v="1"/>
    <m/>
    <x v="460"/>
    <s v="2411/3395"/>
    <x v="4"/>
    <s v="4"/>
    <s v="34DJF089"/>
    <s v="704310*******1730"/>
    <s v=""/>
    <s v=""/>
    <s v="547692020"/>
    <m/>
    <m/>
  </r>
  <r>
    <n v="20410732083"/>
    <d v="2020-12-03T00:00:00"/>
    <m/>
    <d v="2020-12-03T00:00:00"/>
    <x v="1"/>
    <m/>
    <x v="460"/>
    <s v="2411/3396"/>
    <x v="4"/>
    <s v="4"/>
    <s v="34DJT250"/>
    <s v="704310*******5738"/>
    <s v=""/>
    <s v=""/>
    <s v="547692024"/>
    <m/>
    <m/>
  </r>
  <r>
    <n v="20410732125"/>
    <d v="2020-12-03T00:00:00"/>
    <m/>
    <d v="2020-12-03T00:00:00"/>
    <x v="1"/>
    <m/>
    <x v="460"/>
    <s v="2411/3397"/>
    <x v="4"/>
    <s v="4"/>
    <s v="34ZBS35"/>
    <s v="704310*******9886"/>
    <s v=""/>
    <s v=""/>
    <s v="547692028"/>
    <m/>
    <m/>
  </r>
  <r>
    <n v="20410732166"/>
    <d v="2020-12-03T00:00:00"/>
    <m/>
    <d v="2020-12-03T00:00:00"/>
    <x v="1"/>
    <m/>
    <x v="460"/>
    <s v="2411/3398"/>
    <x v="4"/>
    <s v="4"/>
    <s v="81EL475"/>
    <s v="704310*******4132"/>
    <s v=""/>
    <s v=""/>
    <s v="547692032"/>
    <m/>
    <m/>
  </r>
  <r>
    <n v="20410732208"/>
    <d v="2020-12-03T00:00:00"/>
    <m/>
    <d v="2020-12-03T00:00:00"/>
    <x v="1"/>
    <m/>
    <x v="460"/>
    <s v="2411/3399"/>
    <x v="4"/>
    <s v="4"/>
    <s v="07AEK876"/>
    <s v="704310*******7562"/>
    <s v=""/>
    <s v=""/>
    <s v="547692036"/>
    <m/>
    <m/>
  </r>
  <r>
    <n v="20410732240"/>
    <d v="2020-12-03T00:00:00"/>
    <m/>
    <d v="2020-12-03T00:00:00"/>
    <x v="1"/>
    <m/>
    <x v="460"/>
    <s v="2411/3400"/>
    <x v="4"/>
    <s v="4"/>
    <s v="33AGH121"/>
    <s v="704310*******4423"/>
    <s v=""/>
    <s v=""/>
    <s v="547692040"/>
    <m/>
    <m/>
  </r>
  <r>
    <n v="20410732281"/>
    <d v="2020-12-03T00:00:00"/>
    <m/>
    <d v="2020-12-03T00:00:00"/>
    <x v="1"/>
    <m/>
    <x v="460"/>
    <s v="2411/3401"/>
    <x v="4"/>
    <s v="4"/>
    <s v="33AGH138"/>
    <s v="704310*******1213"/>
    <s v=""/>
    <s v=""/>
    <s v="547692044"/>
    <m/>
    <m/>
  </r>
  <r>
    <n v="20410732323"/>
    <d v="2020-12-03T00:00:00"/>
    <m/>
    <d v="2020-12-03T00:00:00"/>
    <x v="1"/>
    <m/>
    <x v="460"/>
    <s v="2411/3402"/>
    <x v="4"/>
    <s v="4"/>
    <s v="34CHE637"/>
    <s v="704310*******0746"/>
    <s v="expired"/>
    <s v="blocked"/>
    <s v="547692048"/>
    <m/>
    <m/>
  </r>
  <r>
    <n v="20410732448"/>
    <d v="2020-12-03T00:00:00"/>
    <m/>
    <d v="2020-12-03T00:00:00"/>
    <x v="1"/>
    <m/>
    <x v="460"/>
    <s v="2411/3403"/>
    <x v="4"/>
    <s v="4"/>
    <s v="34AEN348"/>
    <s v="704310*******8805"/>
    <s v=""/>
    <s v=""/>
    <s v="547692060"/>
    <m/>
    <m/>
  </r>
  <r>
    <n v="20410732489"/>
    <d v="2020-12-03T00:00:00"/>
    <m/>
    <d v="2020-12-03T00:00:00"/>
    <x v="1"/>
    <m/>
    <x v="460"/>
    <s v="2411/3404"/>
    <x v="4"/>
    <s v="4"/>
    <s v="34NS3096"/>
    <s v="704310*******6650"/>
    <s v=""/>
    <s v=""/>
    <s v="547692064"/>
    <m/>
    <m/>
  </r>
  <r>
    <n v="20410732562"/>
    <d v="2020-12-03T00:00:00"/>
    <m/>
    <d v="2020-12-03T00:00:00"/>
    <x v="1"/>
    <m/>
    <x v="460"/>
    <s v="2411/3405"/>
    <x v="4"/>
    <s v="4"/>
    <s v="07MZF94"/>
    <s v="704310*******7604"/>
    <s v=""/>
    <s v=""/>
    <s v="547692072"/>
    <m/>
    <m/>
  </r>
  <r>
    <n v="20410732521"/>
    <d v="2020-12-03T00:00:00"/>
    <m/>
    <d v="2020-12-03T00:00:00"/>
    <x v="1"/>
    <m/>
    <x v="460"/>
    <s v="2411/3406"/>
    <x v="4"/>
    <s v="4"/>
    <s v="CT3165BX"/>
    <s v="704310*******9576"/>
    <s v=""/>
    <s v=""/>
    <s v="547692068"/>
    <m/>
    <m/>
  </r>
  <r>
    <n v="20410732604"/>
    <d v="2020-12-03T00:00:00"/>
    <m/>
    <d v="2020-12-03T00:00:00"/>
    <x v="1"/>
    <m/>
    <x v="460"/>
    <s v="2411/3407"/>
    <x v="4"/>
    <s v="4"/>
    <s v="42AHP638"/>
    <s v="704310*******9530"/>
    <s v=""/>
    <s v=""/>
    <s v="547692076"/>
    <m/>
    <m/>
  </r>
  <r>
    <n v="20410732646"/>
    <d v="2020-12-03T00:00:00"/>
    <m/>
    <d v="2020-12-03T00:00:00"/>
    <x v="1"/>
    <m/>
    <x v="460"/>
    <s v="2411/3408"/>
    <x v="4"/>
    <s v="4"/>
    <s v="38PP178"/>
    <s v="704310*******2520"/>
    <s v=""/>
    <s v=""/>
    <s v="547692080"/>
    <m/>
    <m/>
  </r>
  <r>
    <n v="20410732687"/>
    <d v="2020-12-03T00:00:00"/>
    <m/>
    <d v="2020-12-03T00:00:00"/>
    <x v="1"/>
    <m/>
    <x v="460"/>
    <s v="2411/3409"/>
    <x v="4"/>
    <s v="4"/>
    <s v="07AAJ915"/>
    <s v="704310*******2489"/>
    <s v=""/>
    <s v=""/>
    <s v="547692084"/>
    <m/>
    <m/>
  </r>
  <r>
    <n v="20410732729"/>
    <d v="2020-12-03T00:00:00"/>
    <m/>
    <d v="2020-12-03T00:00:00"/>
    <x v="1"/>
    <m/>
    <x v="460"/>
    <s v="2411/3410"/>
    <x v="4"/>
    <s v="4"/>
    <s v="34SN6895"/>
    <s v="704310*******3666"/>
    <s v=""/>
    <s v=""/>
    <s v="547692088"/>
    <m/>
    <m/>
  </r>
  <r>
    <n v="19431001791"/>
    <d v="2020-11-09T00:00:00"/>
    <m/>
    <d v="2020-11-09T00:00:00"/>
    <x v="2"/>
    <m/>
    <x v="460"/>
    <s v="2412/670"/>
    <x v="4"/>
    <s v="4"/>
    <s v="ZG6860GO"/>
    <s v="704310*******0268"/>
    <s v="expired"/>
    <s v="blocked"/>
    <s v="430802771"/>
    <m/>
    <m/>
  </r>
  <r>
    <n v="20410732760"/>
    <d v="2020-12-03T00:00:00"/>
    <m/>
    <d v="2020-12-03T00:00:00"/>
    <x v="1"/>
    <m/>
    <x v="461"/>
    <s v="2411/3411"/>
    <x v="4"/>
    <s v="4"/>
    <s v="63AK828"/>
    <s v="704310*******8656"/>
    <s v=""/>
    <s v=""/>
    <s v="547692092"/>
    <m/>
    <m/>
  </r>
  <r>
    <n v="20410732802"/>
    <d v="2020-12-03T00:00:00"/>
    <m/>
    <d v="2020-12-03T00:00:00"/>
    <x v="1"/>
    <m/>
    <x v="461"/>
    <s v="2411/3412"/>
    <x v="4"/>
    <s v="4"/>
    <s v="34BTD135"/>
    <s v="704310*******0510"/>
    <s v=""/>
    <s v=""/>
    <s v="547692096"/>
    <m/>
    <m/>
  </r>
  <r>
    <n v="20410732844"/>
    <d v="2020-12-03T00:00:00"/>
    <m/>
    <d v="2020-12-03T00:00:00"/>
    <x v="1"/>
    <m/>
    <x v="461"/>
    <s v="2411/3413"/>
    <x v="4"/>
    <s v="4"/>
    <s v="34BTN567"/>
    <s v="704310*******0502"/>
    <s v=""/>
    <s v=""/>
    <s v="547692100"/>
    <m/>
    <m/>
  </r>
  <r>
    <n v="20410732885"/>
    <d v="2020-12-03T00:00:00"/>
    <m/>
    <d v="2020-12-03T00:00:00"/>
    <x v="1"/>
    <m/>
    <x v="461"/>
    <s v="2411/3414"/>
    <x v="4"/>
    <s v="4"/>
    <s v="07MZF96"/>
    <s v="704310*******7588"/>
    <s v=""/>
    <s v=""/>
    <s v="547692104"/>
    <m/>
    <m/>
  </r>
  <r>
    <n v="20410732927"/>
    <d v="2020-12-03T00:00:00"/>
    <m/>
    <d v="2020-12-03T00:00:00"/>
    <x v="1"/>
    <m/>
    <x v="461"/>
    <s v="2411/3415"/>
    <x v="4"/>
    <s v="4"/>
    <s v="31BD541"/>
    <s v="704310*******8120"/>
    <s v=""/>
    <s v=""/>
    <s v="547692108"/>
    <m/>
    <m/>
  </r>
  <r>
    <n v="20410732364"/>
    <d v="2020-12-03T00:00:00"/>
    <m/>
    <d v="2020-12-03T00:00:00"/>
    <x v="1"/>
    <m/>
    <x v="461"/>
    <s v="2411/3416"/>
    <x v="4"/>
    <s v="4"/>
    <s v="35ASH166"/>
    <s v="704310*******0365"/>
    <s v=""/>
    <s v=""/>
    <s v="547692052"/>
    <m/>
    <m/>
  </r>
  <r>
    <n v="20410732406"/>
    <d v="2020-12-03T00:00:00"/>
    <m/>
    <d v="2020-12-03T00:00:00"/>
    <x v="1"/>
    <m/>
    <x v="461"/>
    <s v="2411/3417"/>
    <x v="4"/>
    <s v="4"/>
    <s v="34BTD374"/>
    <s v="704310*******0536"/>
    <s v=""/>
    <s v=""/>
    <s v="547692056"/>
    <m/>
    <m/>
  </r>
  <r>
    <n v="20410732513"/>
    <d v="2020-12-03T00:00:00"/>
    <m/>
    <d v="2020-12-03T00:00:00"/>
    <x v="1"/>
    <m/>
    <x v="461"/>
    <s v="2411/3418"/>
    <x v="4"/>
    <s v="4"/>
    <s v="34JR0452"/>
    <s v="704310*******4163"/>
    <s v=""/>
    <s v=""/>
    <s v="547692067"/>
    <m/>
    <m/>
  </r>
  <r>
    <n v="20410732554"/>
    <d v="2020-12-03T00:00:00"/>
    <m/>
    <d v="2020-12-03T00:00:00"/>
    <x v="1"/>
    <m/>
    <x v="461"/>
    <s v="2411/3419"/>
    <x v="4"/>
    <s v="4"/>
    <s v="34DMP110"/>
    <s v="704310*******6512"/>
    <s v=""/>
    <s v=""/>
    <s v="547692071"/>
    <m/>
    <m/>
  </r>
  <r>
    <n v="20410732596"/>
    <d v="2020-12-03T00:00:00"/>
    <m/>
    <d v="2020-12-03T00:00:00"/>
    <x v="1"/>
    <m/>
    <x v="461"/>
    <s v="2411/3420"/>
    <x v="4"/>
    <s v="4"/>
    <s v="E81M485"/>
    <s v="704310*******0287"/>
    <s v=""/>
    <s v=""/>
    <s v="547692075"/>
    <m/>
    <m/>
  </r>
  <r>
    <n v="20410732638"/>
    <d v="2020-12-03T00:00:00"/>
    <m/>
    <d v="2020-12-03T00:00:00"/>
    <x v="1"/>
    <m/>
    <x v="461"/>
    <s v="2411/3421"/>
    <x v="4"/>
    <s v="4"/>
    <s v="34BTD317"/>
    <s v="704310*******0528"/>
    <s v=""/>
    <s v=""/>
    <s v="547692079"/>
    <m/>
    <m/>
  </r>
  <r>
    <n v="20410732679"/>
    <d v="2020-12-03T00:00:00"/>
    <m/>
    <d v="2020-12-03T00:00:00"/>
    <x v="1"/>
    <m/>
    <x v="461"/>
    <s v="2411/3422"/>
    <x v="4"/>
    <s v="4"/>
    <s v="42AHP955"/>
    <s v="704310*******1306"/>
    <s v=""/>
    <s v=""/>
    <s v="547692083"/>
    <m/>
    <m/>
  </r>
  <r>
    <n v="20410732711"/>
    <d v="2020-12-03T00:00:00"/>
    <m/>
    <d v="2020-12-03T00:00:00"/>
    <x v="1"/>
    <m/>
    <x v="461"/>
    <s v="2411/3423"/>
    <x v="4"/>
    <s v="4"/>
    <s v="38UN028"/>
    <s v="704310*******3949"/>
    <s v=""/>
    <s v=""/>
    <s v="547692087"/>
    <m/>
    <m/>
  </r>
  <r>
    <n v="20410732752"/>
    <d v="2020-12-03T00:00:00"/>
    <m/>
    <d v="2020-12-03T00:00:00"/>
    <x v="1"/>
    <m/>
    <x v="461"/>
    <s v="2411/3424"/>
    <x v="4"/>
    <s v="4"/>
    <s v="31AAF314"/>
    <s v="704310*******8236"/>
    <s v=""/>
    <s v=""/>
    <s v="547692091"/>
    <m/>
    <m/>
  </r>
  <r>
    <n v="20410732794"/>
    <d v="2020-12-03T00:00:00"/>
    <m/>
    <d v="2020-12-03T00:00:00"/>
    <x v="1"/>
    <m/>
    <x v="461"/>
    <s v="2411/3425"/>
    <x v="4"/>
    <s v="4"/>
    <s v="31GY571"/>
    <s v="704310*******8269"/>
    <s v=""/>
    <s v=""/>
    <s v="547692095"/>
    <m/>
    <m/>
  </r>
  <r>
    <n v="20410732836"/>
    <d v="2020-12-03T00:00:00"/>
    <m/>
    <d v="2020-12-03T00:00:00"/>
    <x v="1"/>
    <m/>
    <x v="461"/>
    <s v="2411/3426"/>
    <x v="4"/>
    <s v="4"/>
    <s v="34DKZ155"/>
    <s v="704310*******0720"/>
    <s v=""/>
    <s v=""/>
    <s v="547692099"/>
    <m/>
    <m/>
  </r>
  <r>
    <n v="19431001809"/>
    <d v="2020-11-09T00:00:00"/>
    <m/>
    <d v="2020-11-09T00:00:00"/>
    <x v="2"/>
    <m/>
    <x v="461"/>
    <s v="2412/671"/>
    <x v="4"/>
    <s v="4"/>
    <s v="RI6145F"/>
    <s v="704310*******0867"/>
    <s v=""/>
    <s v=""/>
    <s v="430802772"/>
    <m/>
    <m/>
  </r>
  <r>
    <n v="20410732877"/>
    <d v="2020-12-03T00:00:00"/>
    <m/>
    <d v="2020-12-03T00:00:00"/>
    <x v="1"/>
    <m/>
    <x v="462"/>
    <s v="2411/3427"/>
    <x v="4"/>
    <s v="4"/>
    <s v="81ES146"/>
    <s v="704310*******9148"/>
    <s v=""/>
    <s v=""/>
    <s v="547692103"/>
    <m/>
    <m/>
  </r>
  <r>
    <n v="20410732919"/>
    <d v="2020-12-03T00:00:00"/>
    <m/>
    <d v="2020-12-03T00:00:00"/>
    <x v="1"/>
    <m/>
    <x v="462"/>
    <s v="2411/3428"/>
    <x v="4"/>
    <s v="4"/>
    <s v="34DKY664"/>
    <s v="704310*******3022"/>
    <s v=""/>
    <s v=""/>
    <s v="547692107"/>
    <m/>
    <m/>
  </r>
  <r>
    <n v="20410732430"/>
    <d v="2020-12-03T00:00:00"/>
    <m/>
    <d v="2020-12-03T00:00:00"/>
    <x v="1"/>
    <m/>
    <x v="462"/>
    <s v="2411/3429"/>
    <x v="4"/>
    <s v="4"/>
    <s v="07ANT725"/>
    <s v="704310*******6133"/>
    <s v=""/>
    <s v=""/>
    <s v="547692059"/>
    <m/>
    <m/>
  </r>
  <r>
    <n v="20410732356"/>
    <d v="2020-12-03T00:00:00"/>
    <m/>
    <d v="2020-12-03T00:00:00"/>
    <x v="1"/>
    <m/>
    <x v="462"/>
    <s v="2411/3430"/>
    <x v="4"/>
    <s v="4"/>
    <s v="34PJ1024"/>
    <s v="704310*******3062"/>
    <s v=""/>
    <s v=""/>
    <s v="547692051"/>
    <m/>
    <m/>
  </r>
  <r>
    <n v="20410732471"/>
    <d v="2020-12-03T00:00:00"/>
    <m/>
    <d v="2020-12-03T00:00:00"/>
    <x v="1"/>
    <m/>
    <x v="462"/>
    <s v="2411/3431"/>
    <x v="4"/>
    <s v="4"/>
    <s v="34CRZ524"/>
    <s v="704310*******0262"/>
    <s v=""/>
    <s v=""/>
    <s v="547692063"/>
    <m/>
    <m/>
  </r>
  <r>
    <n v="20410732968"/>
    <d v="2020-12-03T00:00:00"/>
    <m/>
    <d v="2020-12-03T00:00:00"/>
    <x v="1"/>
    <m/>
    <x v="462"/>
    <s v="2411/3432"/>
    <x v="4"/>
    <s v="4"/>
    <s v="61K12553"/>
    <s v="704310*******0087"/>
    <s v="expired"/>
    <s v="blocked"/>
    <s v="547692112"/>
    <m/>
    <m/>
  </r>
  <r>
    <n v="20410732943"/>
    <d v="2020-12-03T00:00:00"/>
    <m/>
    <d v="2020-12-03T00:00:00"/>
    <x v="1"/>
    <m/>
    <x v="462"/>
    <s v="2411/3433"/>
    <x v="4"/>
    <s v="4"/>
    <s v="45KK434"/>
    <s v="704310*******1566"/>
    <s v=""/>
    <s v=""/>
    <s v="547692110"/>
    <m/>
    <m/>
  </r>
  <r>
    <n v="20410732034"/>
    <d v="2020-12-03T00:00:00"/>
    <m/>
    <d v="2020-12-03T00:00:00"/>
    <x v="1"/>
    <m/>
    <x v="462"/>
    <s v="2411/3434"/>
    <x v="4"/>
    <s v="2"/>
    <s v="34CJY187"/>
    <s v="704310*******8438"/>
    <s v=""/>
    <s v=""/>
    <s v="547692019"/>
    <m/>
    <m/>
  </r>
  <r>
    <n v="20410732075"/>
    <d v="2020-12-03T00:00:00"/>
    <m/>
    <d v="2020-12-03T00:00:00"/>
    <x v="1"/>
    <n v="159"/>
    <x v="462"/>
    <s v="2411/3435"/>
    <x v="4"/>
    <s v="4"/>
    <s v="33ACN642"/>
    <s v="704310*******0863"/>
    <s v="blocked"/>
    <s v="blocked"/>
    <s v="547692023"/>
    <n v="159"/>
    <s v="БЛОК 3/3/2021"/>
  </r>
  <r>
    <n v="19460014491"/>
    <d v="2020-08-21T00:00:00"/>
    <m/>
    <d v="2020-08-21T00:00:00"/>
    <x v="4"/>
    <m/>
    <x v="462"/>
    <s v="2414/81"/>
    <x v="4"/>
    <s v="4"/>
    <s v="A239EB67"/>
    <s v="704310*******9644"/>
    <s v=""/>
    <s v=""/>
    <s v="431490473"/>
    <m/>
    <m/>
  </r>
  <r>
    <n v="20410732117"/>
    <d v="2020-12-03T00:00:00"/>
    <m/>
    <d v="2020-12-03T00:00:00"/>
    <x v="1"/>
    <m/>
    <x v="463"/>
    <s v="2411/3436"/>
    <x v="4"/>
    <s v="4"/>
    <s v="07GTV84"/>
    <s v="704310*******7729"/>
    <s v=""/>
    <s v=""/>
    <s v="547692027"/>
    <m/>
    <m/>
  </r>
  <r>
    <n v="20410732158"/>
    <d v="2020-12-03T00:00:00"/>
    <m/>
    <d v="2020-12-03T00:00:00"/>
    <x v="1"/>
    <m/>
    <x v="463"/>
    <s v="2411/3437"/>
    <x v="4"/>
    <s v="4"/>
    <s v="81EL458"/>
    <s v="704310*******4124"/>
    <s v=""/>
    <s v=""/>
    <s v="547692031"/>
    <m/>
    <m/>
  </r>
  <r>
    <n v="20410732190"/>
    <d v="2020-12-03T00:00:00"/>
    <m/>
    <d v="2020-12-03T00:00:00"/>
    <x v="1"/>
    <n v="236"/>
    <x v="463"/>
    <s v="2411/3438"/>
    <x v="4"/>
    <s v="4"/>
    <s v="81EL456"/>
    <s v="704310*******4116"/>
    <s v="blocked"/>
    <s v="blocked"/>
    <s v="547692035"/>
    <n v="236"/>
    <s v="БЛОК 20/9/2021"/>
  </r>
  <r>
    <n v="20410732232"/>
    <d v="2020-12-03T00:00:00"/>
    <m/>
    <d v="2020-12-03T00:00:00"/>
    <x v="1"/>
    <m/>
    <x v="463"/>
    <s v="2411/3439"/>
    <x v="4"/>
    <s v="4"/>
    <s v="MH9173"/>
    <s v="704310*******4004"/>
    <s v=""/>
    <s v=""/>
    <s v="547692039"/>
    <m/>
    <m/>
  </r>
  <r>
    <n v="20410732273"/>
    <d v="2020-12-03T00:00:00"/>
    <m/>
    <d v="2020-12-03T00:00:00"/>
    <x v="1"/>
    <m/>
    <x v="463"/>
    <s v="2411/3440"/>
    <x v="4"/>
    <s v="4"/>
    <s v="34DMG700"/>
    <s v="704310*******1260"/>
    <s v=""/>
    <s v=""/>
    <s v="547692043"/>
    <m/>
    <m/>
  </r>
  <r>
    <n v="20410732398"/>
    <d v="2020-12-03T00:00:00"/>
    <m/>
    <d v="2020-12-03T00:00:00"/>
    <x v="1"/>
    <m/>
    <x v="463"/>
    <s v="2411/3441"/>
    <x v="4"/>
    <s v="4"/>
    <s v="NZ317GX"/>
    <s v="704310*******9102"/>
    <s v="expired"/>
    <s v="blocked"/>
    <s v="547692055"/>
    <m/>
    <m/>
  </r>
  <r>
    <n v="20410732315"/>
    <d v="2020-12-03T00:00:00"/>
    <m/>
    <d v="2020-12-03T00:00:00"/>
    <x v="1"/>
    <m/>
    <x v="463"/>
    <s v="2411/3442"/>
    <x v="4"/>
    <s v="4"/>
    <s v="61K21168"/>
    <s v="704310*******8225"/>
    <s v=""/>
    <s v=""/>
    <s v="547692047"/>
    <m/>
    <m/>
  </r>
  <r>
    <n v="20410732901"/>
    <d v="2020-12-03T00:00:00"/>
    <m/>
    <d v="2020-12-03T00:00:00"/>
    <x v="1"/>
    <m/>
    <x v="463"/>
    <s v="2411/3443"/>
    <x v="4"/>
    <s v="4"/>
    <s v="34DLU713"/>
    <s v="704310*******5500"/>
    <s v=""/>
    <s v=""/>
    <s v="547692106"/>
    <m/>
    <m/>
  </r>
  <r>
    <n v="20410732869"/>
    <d v="2020-12-03T00:00:00"/>
    <m/>
    <d v="2020-12-03T00:00:00"/>
    <x v="1"/>
    <m/>
    <x v="464"/>
    <s v="2411/3444"/>
    <x v="4"/>
    <s v="4"/>
    <s v="35ASH194"/>
    <s v="704310*******0332"/>
    <s v=""/>
    <s v=""/>
    <s v="547692102"/>
    <m/>
    <m/>
  </r>
  <r>
    <n v="20410732828"/>
    <d v="2020-12-03T00:00:00"/>
    <m/>
    <d v="2020-12-03T00:00:00"/>
    <x v="1"/>
    <m/>
    <x v="464"/>
    <s v="2411/3445"/>
    <x v="4"/>
    <s v="4"/>
    <s v="34CRZ436"/>
    <s v="704310*******0296"/>
    <s v=""/>
    <s v=""/>
    <s v="547692098"/>
    <m/>
    <m/>
  </r>
  <r>
    <n v="20410732786"/>
    <d v="2020-12-03T00:00:00"/>
    <m/>
    <d v="2020-12-03T00:00:00"/>
    <x v="1"/>
    <m/>
    <x v="464"/>
    <s v="2411/3446"/>
    <x v="4"/>
    <s v="4"/>
    <s v="PB5509PX"/>
    <s v="704310*******1682"/>
    <s v=""/>
    <s v=""/>
    <s v="547692094"/>
    <m/>
    <m/>
  </r>
  <r>
    <n v="20410732745"/>
    <d v="2020-12-03T00:00:00"/>
    <m/>
    <d v="2020-12-03T00:00:00"/>
    <x v="1"/>
    <m/>
    <x v="464"/>
    <s v="2411/3447"/>
    <x v="4"/>
    <s v="4"/>
    <s v="34AJJ163"/>
    <s v="704310*******0579"/>
    <s v="expired"/>
    <s v="blocked"/>
    <s v="547692090"/>
    <m/>
    <m/>
  </r>
  <r>
    <n v="20410732703"/>
    <d v="2020-12-03T00:00:00"/>
    <m/>
    <d v="2020-12-03T00:00:00"/>
    <x v="1"/>
    <m/>
    <x v="464"/>
    <s v="2411/3448"/>
    <x v="4"/>
    <s v="4"/>
    <s v="35AOA376"/>
    <s v="704310*******7991"/>
    <s v=""/>
    <s v=""/>
    <s v="547692086"/>
    <m/>
    <m/>
  </r>
  <r>
    <n v="20410732661"/>
    <d v="2020-12-03T00:00:00"/>
    <m/>
    <d v="2020-12-03T00:00:00"/>
    <x v="1"/>
    <n v="200"/>
    <x v="464"/>
    <s v="2411/3449"/>
    <x v="4"/>
    <s v="4"/>
    <s v="34ABM472"/>
    <s v="704310*******8727"/>
    <s v="blocked"/>
    <s v="blocked"/>
    <s v="547692082"/>
    <n v="200"/>
    <s v="БЛОК 01/06/2021"/>
  </r>
  <r>
    <n v="20410732620"/>
    <d v="2020-12-03T00:00:00"/>
    <m/>
    <d v="2020-12-03T00:00:00"/>
    <x v="1"/>
    <n v="200"/>
    <x v="464"/>
    <s v="2411/3450"/>
    <x v="4"/>
    <s v="4"/>
    <s v="34PR0615"/>
    <s v="704310*******8693"/>
    <s v="blocked"/>
    <s v="blocked"/>
    <s v="547692078"/>
    <n v="200"/>
    <s v="БЛОК 01/06/2021"/>
  </r>
  <r>
    <n v="20410732588"/>
    <d v="2020-12-03T00:00:00"/>
    <m/>
    <d v="2020-12-03T00:00:00"/>
    <x v="1"/>
    <m/>
    <x v="464"/>
    <s v="2411/3451"/>
    <x v="4"/>
    <s v="4"/>
    <s v="42KD404"/>
    <s v="704310*******9856"/>
    <s v=""/>
    <s v=""/>
    <s v="547692074"/>
    <m/>
    <m/>
  </r>
  <r>
    <n v="19431001833"/>
    <d v="2020-11-09T00:00:00"/>
    <m/>
    <d v="2020-11-09T00:00:00"/>
    <x v="2"/>
    <m/>
    <x v="464"/>
    <s v="2412/672"/>
    <x v="4"/>
    <s v="3"/>
    <s v="ZG6860GO"/>
    <s v="704310*******0268"/>
    <s v="expired"/>
    <s v="blocked"/>
    <s v="430802775"/>
    <m/>
    <m/>
  </r>
  <r>
    <n v="19431001759"/>
    <d v="2020-11-09T00:00:00"/>
    <m/>
    <d v="2020-11-09T00:00:00"/>
    <x v="2"/>
    <m/>
    <x v="464"/>
    <s v="2412/673"/>
    <x v="4"/>
    <s v="4"/>
    <s v="34DLU760"/>
    <s v="704310*******5492"/>
    <s v=""/>
    <s v=""/>
    <s v="430802767"/>
    <m/>
    <m/>
  </r>
  <r>
    <n v="19431001858"/>
    <d v="2020-11-09T00:00:00"/>
    <m/>
    <d v="2020-11-09T00:00:00"/>
    <x v="2"/>
    <m/>
    <x v="464"/>
    <s v="2412/674"/>
    <x v="4"/>
    <s v="4"/>
    <s v="PA0690KB"/>
    <s v="704310*******0656"/>
    <s v=""/>
    <s v=""/>
    <s v="430802777"/>
    <m/>
    <m/>
  </r>
  <r>
    <n v="19441088911"/>
    <d v="2020-02-25T00:00:00"/>
    <m/>
    <d v="2020-02-25T00:00:00"/>
    <x v="5"/>
    <m/>
    <x v="464"/>
    <s v="2413/102"/>
    <x v="4"/>
    <s v="4"/>
    <s v="O60E511"/>
    <s v="704310*******0366"/>
    <s v="expired"/>
    <s v="blocked"/>
    <s v="431073627"/>
    <m/>
    <m/>
  </r>
  <r>
    <n v="20410732505"/>
    <d v="2020-12-03T00:00:00"/>
    <m/>
    <d v="2020-12-03T00:00:00"/>
    <x v="1"/>
    <m/>
    <x v="465"/>
    <s v="2411/3452"/>
    <x v="4"/>
    <s v="4"/>
    <s v="42AHN717"/>
    <s v="704310*******6676"/>
    <s v=""/>
    <s v=""/>
    <s v="547692066"/>
    <m/>
    <m/>
  </r>
  <r>
    <n v="20410732463"/>
    <d v="2020-12-03T00:00:00"/>
    <m/>
    <d v="2020-12-03T00:00:00"/>
    <x v="1"/>
    <m/>
    <x v="465"/>
    <s v="2411/3453"/>
    <x v="4"/>
    <s v="4"/>
    <s v="35S0190"/>
    <s v="704310*******5159"/>
    <s v=""/>
    <s v=""/>
    <s v="547692062"/>
    <m/>
    <m/>
  </r>
  <r>
    <n v="20410732422"/>
    <d v="2020-12-03T00:00:00"/>
    <m/>
    <d v="2020-12-03T00:00:00"/>
    <x v="1"/>
    <n v="159"/>
    <x v="465"/>
    <s v="2411/3454"/>
    <x v="4"/>
    <s v="4"/>
    <s v="33ADE743"/>
    <s v="704310*******0921"/>
    <s v="blocked"/>
    <s v="blocked"/>
    <s v="547692058"/>
    <n v="159"/>
    <s v="БЛОК 3/3/2021"/>
  </r>
  <r>
    <n v="20410732380"/>
    <d v="2020-12-03T00:00:00"/>
    <m/>
    <d v="2020-12-03T00:00:00"/>
    <x v="1"/>
    <m/>
    <x v="465"/>
    <s v="2411/3455"/>
    <x v="4"/>
    <s v="4"/>
    <s v="34GJR74"/>
    <s v="704310*******7571"/>
    <s v=""/>
    <s v=""/>
    <s v="547692054"/>
    <m/>
    <m/>
  </r>
  <r>
    <n v="19431001783"/>
    <d v="2020-11-09T00:00:00"/>
    <m/>
    <d v="2020-11-09T00:00:00"/>
    <x v="2"/>
    <m/>
    <x v="465"/>
    <s v="2412/675"/>
    <x v="4"/>
    <s v="4"/>
    <s v="CEJK051"/>
    <s v="704310*******3431"/>
    <s v=""/>
    <s v=""/>
    <s v="430802770"/>
    <m/>
    <m/>
  </r>
  <r>
    <n v="19431001825"/>
    <d v="2020-11-09T00:00:00"/>
    <m/>
    <d v="2020-11-09T00:00:00"/>
    <x v="2"/>
    <m/>
    <x v="465"/>
    <s v="2412/676"/>
    <x v="4"/>
    <s v="4"/>
    <s v="CEJK059"/>
    <s v="704310*******2010"/>
    <s v=""/>
    <s v=""/>
    <s v="430802774"/>
    <m/>
    <m/>
  </r>
  <r>
    <n v="19431001775"/>
    <d v="2020-11-09T00:00:00"/>
    <m/>
    <d v="2020-11-09T00:00:00"/>
    <x v="2"/>
    <m/>
    <x v="465"/>
    <s v="2412/677"/>
    <x v="4"/>
    <s v="4"/>
    <s v="ZG8038HC"/>
    <s v="704310*******5679"/>
    <s v="expired"/>
    <s v="blocked"/>
    <s v="430802769"/>
    <m/>
    <m/>
  </r>
  <r>
    <n v="19431001742"/>
    <d v="2020-11-09T00:00:00"/>
    <m/>
    <d v="2020-11-09T00:00:00"/>
    <x v="2"/>
    <m/>
    <x v="465"/>
    <s v="2412/678"/>
    <x v="4"/>
    <s v="4"/>
    <s v="KR434JG"/>
    <s v="704310*******6340"/>
    <s v=""/>
    <s v=""/>
    <s v="430802766"/>
    <m/>
    <m/>
  </r>
  <r>
    <n v="19441088648"/>
    <d v="2020-02-25T00:00:00"/>
    <m/>
    <d v="2020-02-25T00:00:00"/>
    <x v="5"/>
    <m/>
    <x v="465"/>
    <s v="2413/103"/>
    <x v="4"/>
    <s v="4"/>
    <s v="MIN965"/>
    <s v="704310*******1157"/>
    <s v=""/>
    <s v=""/>
    <s v="431073600"/>
    <m/>
    <m/>
  </r>
  <r>
    <n v="19460014426"/>
    <d v="2020-08-21T00:00:00"/>
    <m/>
    <d v="2020-08-21T00:00:00"/>
    <x v="4"/>
    <n v="192"/>
    <x v="465"/>
    <s v="2414/82"/>
    <x v="4"/>
    <s v="4"/>
    <s v="TE2000PT"/>
    <s v="704310*******8920"/>
    <s v="blocked"/>
    <s v="blocked"/>
    <s v="431490466"/>
    <n v="192"/>
    <s v="Блок 14/5/2021"/>
  </r>
  <r>
    <n v="20410732349"/>
    <d v="2020-12-03T00:00:00"/>
    <m/>
    <d v="2020-12-03T00:00:00"/>
    <x v="1"/>
    <m/>
    <x v="466"/>
    <s v="2411/3456"/>
    <x v="4"/>
    <s v="4"/>
    <s v="34DHE033"/>
    <s v="704310*******8118"/>
    <s v=""/>
    <s v=""/>
    <s v="547692050"/>
    <m/>
    <m/>
  </r>
  <r>
    <n v="20410732547"/>
    <d v="2020-12-03T00:00:00"/>
    <m/>
    <d v="2020-12-03T00:00:00"/>
    <x v="1"/>
    <m/>
    <x v="466"/>
    <s v="2411/3457"/>
    <x v="4"/>
    <s v="4"/>
    <s v="34FU0853"/>
    <s v="704310*******7190"/>
    <s v=""/>
    <s v=""/>
    <s v="547692070"/>
    <m/>
    <m/>
  </r>
  <r>
    <n v="20410732307"/>
    <d v="2020-12-03T00:00:00"/>
    <m/>
    <d v="2020-12-03T00:00:00"/>
    <x v="1"/>
    <m/>
    <x v="466"/>
    <s v="2411/3458"/>
    <x v="4"/>
    <s v="4"/>
    <s v="34FL9938"/>
    <s v="704310*******1115"/>
    <s v=""/>
    <s v=""/>
    <s v="547692046"/>
    <m/>
    <m/>
  </r>
  <r>
    <n v="20410732265"/>
    <d v="2020-12-03T00:00:00"/>
    <m/>
    <d v="2020-12-03T00:00:00"/>
    <x v="1"/>
    <m/>
    <x v="466"/>
    <s v="2411/3459"/>
    <x v="4"/>
    <s v="4"/>
    <s v="07MZF95"/>
    <s v="704310*******7596"/>
    <s v=""/>
    <s v=""/>
    <s v="547692042"/>
    <m/>
    <m/>
  </r>
  <r>
    <n v="19431001767"/>
    <d v="2020-11-09T00:00:00"/>
    <m/>
    <d v="2020-11-09T00:00:00"/>
    <x v="2"/>
    <m/>
    <x v="466"/>
    <s v="2412/679"/>
    <x v="4"/>
    <s v="4"/>
    <s v="KA597JG"/>
    <s v="704310*******5148"/>
    <s v=""/>
    <s v=""/>
    <s v="430802768"/>
    <m/>
    <m/>
  </r>
  <r>
    <n v="20410732224"/>
    <d v="2020-12-03T00:00:00"/>
    <m/>
    <d v="2020-12-03T00:00:00"/>
    <x v="1"/>
    <m/>
    <x v="467"/>
    <s v="2411/3461"/>
    <x v="4"/>
    <s v="4"/>
    <s v="06JUM61"/>
    <s v="704310*******1090"/>
    <s v=""/>
    <s v=""/>
    <s v="547692038"/>
    <m/>
    <m/>
  </r>
  <r>
    <n v="20410732182"/>
    <d v="2020-12-03T00:00:00"/>
    <m/>
    <d v="2020-12-03T00:00:00"/>
    <x v="1"/>
    <m/>
    <x v="467"/>
    <s v="2411/3462"/>
    <x v="4"/>
    <s v="4"/>
    <s v="61DF500"/>
    <s v="704310*******6702"/>
    <s v=""/>
    <s v=""/>
    <s v="547692034"/>
    <m/>
    <m/>
  </r>
  <r>
    <n v="20410732141"/>
    <d v="2020-12-03T00:00:00"/>
    <m/>
    <d v="2020-12-03T00:00:00"/>
    <x v="1"/>
    <m/>
    <x v="467"/>
    <s v="2411/3463"/>
    <x v="4"/>
    <s v="4"/>
    <s v="34DKY214"/>
    <s v="704310*******7957"/>
    <s v=""/>
    <s v=""/>
    <s v="547692030"/>
    <m/>
    <m/>
  </r>
  <r>
    <n v="20410732109"/>
    <d v="2020-12-03T00:00:00"/>
    <m/>
    <d v="2020-12-03T00:00:00"/>
    <x v="1"/>
    <m/>
    <x v="467"/>
    <s v="2411/3464"/>
    <x v="4"/>
    <s v="4"/>
    <s v="34DKL418"/>
    <s v="704310*******9840"/>
    <s v=""/>
    <s v=""/>
    <s v="547692026"/>
    <m/>
    <m/>
  </r>
  <r>
    <n v="20410732067"/>
    <d v="2020-12-03T00:00:00"/>
    <m/>
    <d v="2020-12-03T00:00:00"/>
    <x v="1"/>
    <m/>
    <x v="467"/>
    <s v="2411/3465"/>
    <x v="4"/>
    <s v="4"/>
    <s v="34CGR747"/>
    <s v="704310*******3781"/>
    <s v=""/>
    <s v=""/>
    <s v="547692022"/>
    <m/>
    <m/>
  </r>
  <r>
    <n v="20410732026"/>
    <d v="2020-12-03T00:00:00"/>
    <m/>
    <d v="2020-12-03T00:00:00"/>
    <x v="1"/>
    <m/>
    <x v="467"/>
    <s v="2411/3466"/>
    <x v="4"/>
    <s v="4"/>
    <s v="38ACN821"/>
    <s v="704310*******7965"/>
    <s v=""/>
    <s v=""/>
    <s v="547692018"/>
    <m/>
    <m/>
  </r>
  <r>
    <n v="20410732976"/>
    <d v="2020-12-03T00:00:00"/>
    <m/>
    <d v="2020-12-03T00:00:00"/>
    <x v="1"/>
    <n v="159"/>
    <x v="467"/>
    <s v="2411/3467"/>
    <x v="4"/>
    <s v="4"/>
    <s v="33ABZ811"/>
    <s v="704310*******0913"/>
    <s v="blocked"/>
    <s v="blocked"/>
    <s v="547692113"/>
    <n v="159"/>
    <s v="БЛОК 3/3/2021"/>
  </r>
  <r>
    <n v="19431001726"/>
    <d v="2020-11-09T00:00:00"/>
    <m/>
    <d v="2020-11-09T00:00:00"/>
    <x v="2"/>
    <m/>
    <x v="467"/>
    <s v="2412/680"/>
    <x v="4"/>
    <s v="4"/>
    <s v="PA8808KP"/>
    <s v="704310*******3755"/>
    <s v=""/>
    <s v=""/>
    <s v="430802764"/>
    <m/>
    <m/>
  </r>
  <r>
    <n v="20410732992"/>
    <d v="2020-12-03T00:00:00"/>
    <m/>
    <d v="2020-12-03T00:00:00"/>
    <x v="1"/>
    <n v="145"/>
    <x v="468"/>
    <s v="2411/3468"/>
    <x v="4"/>
    <s v="4"/>
    <s v="31GZ662"/>
    <s v="704310*******8251"/>
    <s v="blocked"/>
    <s v="blocked"/>
    <s v="547692115"/>
    <s v="144/136"/>
    <s v="31/12/2020 Блок"/>
  </r>
  <r>
    <n v="20410732893"/>
    <d v="2020-12-03T00:00:00"/>
    <m/>
    <d v="2020-12-03T00:00:00"/>
    <x v="1"/>
    <m/>
    <x v="468"/>
    <s v="2411/3469"/>
    <x v="4"/>
    <s v="4"/>
    <s v="34DKT917"/>
    <s v="704310*******0682"/>
    <s v=""/>
    <s v=""/>
    <s v="547692105"/>
    <m/>
    <m/>
  </r>
  <r>
    <n v="20410732851"/>
    <d v="2020-12-03T00:00:00"/>
    <m/>
    <d v="2020-12-03T00:00:00"/>
    <x v="1"/>
    <m/>
    <x v="468"/>
    <s v="2411/3470"/>
    <x v="4"/>
    <s v="4"/>
    <s v="33AGD577"/>
    <s v="704310*******6009"/>
    <s v=""/>
    <s v=""/>
    <s v="547692101"/>
    <m/>
    <m/>
  </r>
  <r>
    <n v="20410732778"/>
    <d v="2020-12-03T00:00:00"/>
    <m/>
    <d v="2020-12-03T00:00:00"/>
    <x v="1"/>
    <m/>
    <x v="468"/>
    <s v="2411/3471"/>
    <x v="4"/>
    <s v="4"/>
    <s v="34DMH150"/>
    <s v="704310*******0940"/>
    <s v="expired"/>
    <s v="blocked"/>
    <s v="547692093"/>
    <m/>
    <m/>
  </r>
  <r>
    <n v="20410732737"/>
    <d v="2020-12-03T00:00:00"/>
    <m/>
    <d v="2020-12-03T00:00:00"/>
    <x v="1"/>
    <m/>
    <x v="468"/>
    <s v="2411/3472"/>
    <x v="4"/>
    <s v="4"/>
    <s v="07DDV57"/>
    <s v="704310*******3284"/>
    <s v=""/>
    <s v=""/>
    <s v="547692089"/>
    <m/>
    <m/>
  </r>
  <r>
    <n v="20410732695"/>
    <d v="2020-12-03T00:00:00"/>
    <m/>
    <d v="2020-12-03T00:00:00"/>
    <x v="1"/>
    <m/>
    <x v="468"/>
    <s v="2411/3473"/>
    <x v="4"/>
    <s v="4"/>
    <s v="14FB638"/>
    <s v="704310*******9014"/>
    <s v=""/>
    <s v=""/>
    <s v="547692085"/>
    <m/>
    <m/>
  </r>
  <r>
    <n v="20410732653"/>
    <d v="2020-12-03T00:00:00"/>
    <m/>
    <d v="2020-12-03T00:00:00"/>
    <x v="1"/>
    <m/>
    <x v="468"/>
    <s v="2411/3474"/>
    <x v="4"/>
    <s v="4"/>
    <s v="31AEL181"/>
    <s v="704310*******7144"/>
    <s v=""/>
    <s v=""/>
    <s v="547692081"/>
    <m/>
    <m/>
  </r>
  <r>
    <n v="19431001718"/>
    <d v="2020-11-09T00:00:00"/>
    <m/>
    <d v="2020-11-09T00:00:00"/>
    <x v="2"/>
    <m/>
    <x v="468"/>
    <s v="2412/681"/>
    <x v="4"/>
    <s v="4"/>
    <s v="ZG6377AZ"/>
    <s v="704310*******0010"/>
    <s v="expired"/>
    <s v="blocked"/>
    <s v="430802763"/>
    <m/>
    <m/>
  </r>
  <r>
    <n v="19431001734"/>
    <d v="2020-11-09T00:00:00"/>
    <m/>
    <d v="2020-11-09T00:00:00"/>
    <x v="2"/>
    <m/>
    <x v="468"/>
    <s v="2412/682"/>
    <x v="4"/>
    <s v="4"/>
    <s v="LJPRI77"/>
    <s v="704310*******7640"/>
    <s v=""/>
    <s v=""/>
    <s v="430802765"/>
    <m/>
    <m/>
  </r>
  <r>
    <n v="20410732612"/>
    <d v="2020-12-03T00:00:00"/>
    <m/>
    <d v="2020-12-03T00:00:00"/>
    <x v="1"/>
    <m/>
    <x v="469"/>
    <s v="2411/3475"/>
    <x v="4"/>
    <s v="4"/>
    <s v="E81M484"/>
    <s v="704310*******0279"/>
    <s v=""/>
    <s v=""/>
    <s v="547692077"/>
    <m/>
    <m/>
  </r>
  <r>
    <n v="20410732570"/>
    <d v="2020-12-03T00:00:00"/>
    <m/>
    <d v="2020-12-03T00:00:00"/>
    <x v="1"/>
    <m/>
    <x v="469"/>
    <s v="2411/3476"/>
    <x v="4"/>
    <s v="4"/>
    <s v="34ZK4924"/>
    <s v="704310*******0654"/>
    <s v="expired"/>
    <s v="blocked"/>
    <s v="547692073"/>
    <m/>
    <m/>
  </r>
  <r>
    <n v="20410732539"/>
    <d v="2020-12-03T00:00:00"/>
    <m/>
    <d v="2020-12-03T00:00:00"/>
    <x v="1"/>
    <m/>
    <x v="469"/>
    <s v="2411/3477"/>
    <x v="4"/>
    <s v="4"/>
    <s v="34FU3453"/>
    <s v="704310*******4080"/>
    <s v=""/>
    <s v=""/>
    <s v="547692069"/>
    <m/>
    <m/>
  </r>
  <r>
    <n v="20410732455"/>
    <d v="2020-12-03T00:00:00"/>
    <m/>
    <d v="2020-12-03T00:00:00"/>
    <x v="1"/>
    <m/>
    <x v="469"/>
    <s v="2411/3478"/>
    <x v="4"/>
    <s v="4"/>
    <s v="33RK264"/>
    <s v="704310*******7536"/>
    <s v=""/>
    <s v=""/>
    <s v="547692061"/>
    <m/>
    <m/>
  </r>
  <r>
    <n v="20410732414"/>
    <d v="2020-12-03T00:00:00"/>
    <m/>
    <d v="2020-12-03T00:00:00"/>
    <x v="1"/>
    <m/>
    <x v="469"/>
    <s v="2411/3479"/>
    <x v="4"/>
    <s v="4"/>
    <s v="K07J791"/>
    <s v="704310*******0303"/>
    <s v=""/>
    <s v=""/>
    <s v="547692057"/>
    <m/>
    <m/>
  </r>
  <r>
    <n v="20410732372"/>
    <d v="2020-12-03T00:00:00"/>
    <m/>
    <d v="2020-12-03T00:00:00"/>
    <x v="1"/>
    <m/>
    <x v="469"/>
    <s v="2411/3480"/>
    <x v="4"/>
    <s v="4"/>
    <s v="T88O138"/>
    <s v="704310*******0337"/>
    <s v=""/>
    <s v=""/>
    <s v="547692053"/>
    <m/>
    <m/>
  </r>
  <r>
    <n v="20410732216"/>
    <d v="2020-12-03T00:00:00"/>
    <m/>
    <d v="2020-12-03T00:00:00"/>
    <x v="1"/>
    <m/>
    <x v="469"/>
    <s v="2411/3481"/>
    <x v="4"/>
    <s v="4"/>
    <s v="33ABP185"/>
    <s v="704310*******0108"/>
    <s v=""/>
    <s v=""/>
    <s v="547692037"/>
    <m/>
    <m/>
  </r>
  <r>
    <n v="20410732950"/>
    <d v="2020-12-03T00:00:00"/>
    <m/>
    <d v="2020-12-03T00:00:00"/>
    <x v="1"/>
    <m/>
    <x v="469"/>
    <s v="2411/3482"/>
    <x v="4"/>
    <s v="4"/>
    <s v="07AOP361"/>
    <s v="704310*******2125"/>
    <s v=""/>
    <s v=""/>
    <s v="547692111"/>
    <m/>
    <m/>
  </r>
  <r>
    <n v="20410732935"/>
    <d v="2020-12-03T00:00:00"/>
    <m/>
    <d v="2020-12-03T00:00:00"/>
    <x v="1"/>
    <m/>
    <x v="469"/>
    <s v="2411/3483"/>
    <x v="4"/>
    <s v="4"/>
    <s v="31ABR998"/>
    <s v="704310*******0172"/>
    <s v=""/>
    <s v=""/>
    <s v="547692109"/>
    <m/>
    <m/>
  </r>
  <r>
    <n v="20410732018"/>
    <d v="2020-12-03T00:00:00"/>
    <m/>
    <d v="2020-12-03T00:00:00"/>
    <x v="1"/>
    <m/>
    <x v="469"/>
    <s v="2411/3484"/>
    <x v="4"/>
    <s v="4"/>
    <s v="38DM079"/>
    <s v="704310*******7924"/>
    <s v=""/>
    <s v=""/>
    <s v="547692017"/>
    <m/>
    <m/>
  </r>
  <r>
    <n v="20410732059"/>
    <d v="2020-12-03T00:00:00"/>
    <m/>
    <d v="2020-12-03T00:00:00"/>
    <x v="1"/>
    <m/>
    <x v="469"/>
    <s v="2411/3485"/>
    <x v="4"/>
    <s v="4"/>
    <s v="38UN168"/>
    <s v="704310*******3628"/>
    <s v=""/>
    <s v=""/>
    <s v="547692021"/>
    <m/>
    <m/>
  </r>
  <r>
    <n v="19431001692"/>
    <d v="2020-11-09T00:00:00"/>
    <m/>
    <d v="2020-11-09T00:00:00"/>
    <x v="2"/>
    <m/>
    <x v="469"/>
    <s v="2412/683"/>
    <x v="4"/>
    <s v="4"/>
    <s v="ZD568IZ"/>
    <s v="704310*******0076"/>
    <s v=""/>
    <s v=""/>
    <s v="430802761"/>
    <m/>
    <m/>
  </r>
  <r>
    <n v="20410729873"/>
    <m/>
    <m/>
    <m/>
    <x v="0"/>
    <m/>
    <x v="470"/>
    <s v="2410/172"/>
    <x v="4"/>
    <s v="4"/>
    <s v="PGGK743"/>
    <s v="704310*******9602"/>
    <s v=""/>
    <s v=""/>
    <s v="547691803"/>
    <m/>
    <m/>
  </r>
  <r>
    <n v="20410732091"/>
    <d v="2020-12-03T00:00:00"/>
    <m/>
    <d v="2020-12-03T00:00:00"/>
    <x v="1"/>
    <m/>
    <x v="470"/>
    <s v="2411/3486"/>
    <x v="4"/>
    <s v="4"/>
    <s v="34DNG676"/>
    <s v="704310*******8312"/>
    <s v=""/>
    <s v=""/>
    <s v="547692025"/>
    <m/>
    <m/>
  </r>
  <r>
    <n v="20410732133"/>
    <d v="2020-12-03T00:00:00"/>
    <m/>
    <d v="2020-12-03T00:00:00"/>
    <x v="1"/>
    <m/>
    <x v="470"/>
    <s v="2411/3487"/>
    <x v="4"/>
    <s v="4"/>
    <s v="38AEH810"/>
    <s v="704310*******1659"/>
    <s v=""/>
    <s v=""/>
    <s v="547692029"/>
    <m/>
    <m/>
  </r>
  <r>
    <n v="20410732174"/>
    <d v="2020-12-03T00:00:00"/>
    <m/>
    <d v="2020-12-03T00:00:00"/>
    <x v="1"/>
    <m/>
    <x v="470"/>
    <s v="2411/3488"/>
    <x v="4"/>
    <s v="4"/>
    <s v="34DMB546"/>
    <s v="704310*******6531"/>
    <s v=""/>
    <s v=""/>
    <s v="547692033"/>
    <m/>
    <m/>
  </r>
  <r>
    <n v="20410732257"/>
    <d v="2020-12-03T00:00:00"/>
    <m/>
    <d v="2020-12-03T00:00:00"/>
    <x v="1"/>
    <n v="169"/>
    <x v="470"/>
    <s v="2411/3489"/>
    <x v="4"/>
    <s v="4"/>
    <s v="34DMK651"/>
    <s v="704310*******6515"/>
    <s v="blocked"/>
    <s v="blocked"/>
    <s v="547692041"/>
    <n v="169"/>
    <s v="Блок 24/3/2021"/>
  </r>
  <r>
    <n v="20410731085"/>
    <d v="2020-12-03T00:00:00"/>
    <m/>
    <d v="2020-12-03T00:00:00"/>
    <x v="1"/>
    <m/>
    <x v="470"/>
    <s v="2411/3490"/>
    <x v="4"/>
    <s v="4"/>
    <s v="06DH9681"/>
    <s v="704310*******0966"/>
    <s v=""/>
    <s v=""/>
    <s v="547691924"/>
    <m/>
    <m/>
  </r>
  <r>
    <n v="20410731044"/>
    <d v="2020-12-03T00:00:00"/>
    <m/>
    <d v="2020-12-03T00:00:00"/>
    <x v="1"/>
    <m/>
    <x v="470"/>
    <s v="2411/3491"/>
    <x v="4"/>
    <s v="4"/>
    <s v="34DKY791"/>
    <s v="704310*******0639"/>
    <s v=""/>
    <s v=""/>
    <s v="547691920"/>
    <m/>
    <m/>
  </r>
  <r>
    <n v="20410732000"/>
    <d v="2020-12-03T00:00:00"/>
    <m/>
    <d v="2020-12-03T00:00:00"/>
    <x v="1"/>
    <m/>
    <x v="470"/>
    <s v="2411/3492"/>
    <x v="4"/>
    <s v="4"/>
    <s v="41AFL908"/>
    <s v="704310*******0304"/>
    <s v=""/>
    <s v=""/>
    <s v="547692016"/>
    <m/>
    <m/>
  </r>
  <r>
    <n v="20410731929"/>
    <d v="2020-12-03T00:00:00"/>
    <m/>
    <d v="2020-12-03T00:00:00"/>
    <x v="1"/>
    <m/>
    <x v="470"/>
    <s v="2411/3493"/>
    <x v="4"/>
    <s v="4"/>
    <s v="41AFP421"/>
    <s v="704310*******0403"/>
    <s v=""/>
    <s v=""/>
    <s v="547692008"/>
    <m/>
    <m/>
  </r>
  <r>
    <n v="19431001700"/>
    <d v="2020-11-09T00:00:00"/>
    <m/>
    <d v="2020-11-09T00:00:00"/>
    <x v="2"/>
    <m/>
    <x v="470"/>
    <s v="2412/684"/>
    <x v="4"/>
    <s v="4"/>
    <s v="RI9707B"/>
    <s v="704310*******0990"/>
    <s v=""/>
    <s v=""/>
    <s v="430802762"/>
    <m/>
    <m/>
  </r>
  <r>
    <n v="20410731960"/>
    <d v="2020-12-03T00:00:00"/>
    <m/>
    <d v="2020-12-03T00:00:00"/>
    <x v="1"/>
    <m/>
    <x v="471"/>
    <s v="2411/3494"/>
    <x v="4"/>
    <s v="4"/>
    <s v="41AFP429"/>
    <s v="704310*******0411"/>
    <s v=""/>
    <s v=""/>
    <s v="547692012"/>
    <m/>
    <m/>
  </r>
  <r>
    <n v="20410731887"/>
    <d v="2020-12-03T00:00:00"/>
    <m/>
    <d v="2020-12-03T00:00:00"/>
    <x v="1"/>
    <m/>
    <x v="471"/>
    <s v="2411/3495"/>
    <x v="4"/>
    <s v="4"/>
    <s v="34DNG832"/>
    <s v="704310*******8320"/>
    <s v=""/>
    <s v=""/>
    <s v="547692004"/>
    <m/>
    <m/>
  </r>
  <r>
    <n v="20410731200"/>
    <d v="2020-12-03T00:00:00"/>
    <m/>
    <d v="2020-12-03T00:00:00"/>
    <x v="1"/>
    <m/>
    <x v="471"/>
    <s v="2411/3496"/>
    <x v="4"/>
    <s v="4"/>
    <s v="K58T381"/>
    <s v="704310*******0329"/>
    <s v=""/>
    <s v=""/>
    <s v="547691936"/>
    <m/>
    <m/>
  </r>
  <r>
    <n v="20410731242"/>
    <d v="2020-12-03T00:00:00"/>
    <m/>
    <d v="2020-12-03T00:00:00"/>
    <x v="1"/>
    <m/>
    <x v="471"/>
    <s v="2411/3497"/>
    <x v="4"/>
    <s v="4"/>
    <s v="14BB781"/>
    <s v="704310*******7953"/>
    <s v=""/>
    <s v=""/>
    <s v="547691940"/>
    <m/>
    <m/>
  </r>
  <r>
    <n v="20410731127"/>
    <d v="2020-12-03T00:00:00"/>
    <m/>
    <d v="2020-12-03T00:00:00"/>
    <x v="1"/>
    <m/>
    <x v="471"/>
    <s v="2411/3498"/>
    <x v="4"/>
    <s v="4"/>
    <s v="14BB741"/>
    <s v="704310*******7946"/>
    <s v=""/>
    <s v=""/>
    <s v="547691928"/>
    <m/>
    <m/>
  </r>
  <r>
    <n v="20410731168"/>
    <d v="2020-12-03T00:00:00"/>
    <m/>
    <d v="2020-12-03T00:00:00"/>
    <x v="1"/>
    <m/>
    <x v="471"/>
    <s v="2411/3499"/>
    <x v="4"/>
    <s v="4"/>
    <s v="33EAY75"/>
    <s v="704310*******0074"/>
    <s v="expired"/>
    <s v="blocked"/>
    <s v="547691932"/>
    <m/>
    <m/>
  </r>
  <r>
    <n v="20410732299"/>
    <d v="2020-12-03T00:00:00"/>
    <m/>
    <d v="2020-12-03T00:00:00"/>
    <x v="1"/>
    <m/>
    <x v="471"/>
    <s v="2411/3500"/>
    <x v="4"/>
    <s v="4"/>
    <s v="34CUK156"/>
    <s v="704310*******7462"/>
    <s v=""/>
    <s v=""/>
    <s v="547692045"/>
    <m/>
    <m/>
  </r>
  <r>
    <n v="19460014509"/>
    <d v="2020-08-21T00:00:00"/>
    <m/>
    <d v="2020-08-21T00:00:00"/>
    <x v="4"/>
    <m/>
    <x v="471"/>
    <s v="2414/83"/>
    <x v="4"/>
    <s v="4"/>
    <s v="B942KB60"/>
    <s v="704310*******2911"/>
    <s v=""/>
    <s v=""/>
    <s v="431490474"/>
    <m/>
    <m/>
  </r>
  <r>
    <n v="20410732331"/>
    <d v="2020-12-03T00:00:00"/>
    <m/>
    <d v="2020-12-03T00:00:00"/>
    <x v="1"/>
    <m/>
    <x v="472"/>
    <s v="2411/3501"/>
    <x v="4"/>
    <s v="4"/>
    <s v="07AIH777"/>
    <s v="704310*******2497"/>
    <s v=""/>
    <s v=""/>
    <s v="547692049"/>
    <m/>
    <m/>
  </r>
  <r>
    <n v="20410731846"/>
    <d v="2020-12-03T00:00:00"/>
    <m/>
    <d v="2020-12-03T00:00:00"/>
    <x v="1"/>
    <m/>
    <x v="472"/>
    <s v="2411/3502"/>
    <x v="4"/>
    <s v="4"/>
    <s v="34DMK650"/>
    <s v="704310*******6507"/>
    <s v=""/>
    <s v=""/>
    <s v="547692000"/>
    <m/>
    <m/>
  </r>
  <r>
    <n v="20410731804"/>
    <d v="2020-12-03T00:00:00"/>
    <m/>
    <d v="2020-12-03T00:00:00"/>
    <x v="1"/>
    <m/>
    <x v="472"/>
    <s v="2411/3503"/>
    <x v="4"/>
    <s v="4"/>
    <s v="34DMB545"/>
    <s v="704310*******7000"/>
    <s v=""/>
    <s v=""/>
    <s v="547691996"/>
    <m/>
    <m/>
  </r>
  <r>
    <n v="20410731762"/>
    <d v="2020-12-03T00:00:00"/>
    <m/>
    <d v="2020-12-03T00:00:00"/>
    <x v="1"/>
    <m/>
    <x v="472"/>
    <s v="2411/3504"/>
    <x v="4"/>
    <s v="4"/>
    <s v="06BTM067"/>
    <s v="704310*******9140"/>
    <s v=""/>
    <s v=""/>
    <s v="547691992"/>
    <m/>
    <m/>
  </r>
  <r>
    <n v="20410731721"/>
    <d v="2020-12-03T00:00:00"/>
    <m/>
    <d v="2020-12-03T00:00:00"/>
    <x v="1"/>
    <m/>
    <x v="472"/>
    <s v="2411/3505"/>
    <x v="4"/>
    <s v="4"/>
    <s v="34BNY188"/>
    <s v="704310*******4802"/>
    <s v=""/>
    <s v=""/>
    <s v="547691988"/>
    <m/>
    <m/>
  </r>
  <r>
    <n v="20410731689"/>
    <d v="2020-12-03T00:00:00"/>
    <m/>
    <d v="2020-12-03T00:00:00"/>
    <x v="1"/>
    <m/>
    <x v="472"/>
    <s v="2411/3506"/>
    <x v="4"/>
    <s v="4"/>
    <s v="34EJ2198"/>
    <s v="704310*******2270"/>
    <s v=""/>
    <s v=""/>
    <s v="547691984"/>
    <m/>
    <m/>
  </r>
  <r>
    <n v="19431001643"/>
    <d v="2020-11-09T00:00:00"/>
    <m/>
    <d v="2020-11-09T00:00:00"/>
    <x v="2"/>
    <m/>
    <x v="472"/>
    <s v="2412/685"/>
    <x v="4"/>
    <s v="4"/>
    <s v="34CHD090"/>
    <s v="704310*******2822"/>
    <s v=""/>
    <s v=""/>
    <s v="430802756"/>
    <m/>
    <m/>
  </r>
  <r>
    <n v="19451027106"/>
    <d v="2020-08-21T00:00:00"/>
    <m/>
    <d v="2020-08-21T00:00:00"/>
    <x v="4"/>
    <m/>
    <x v="472"/>
    <s v="2414/84"/>
    <x v="4"/>
    <s v="4"/>
    <s v="ST0110AD"/>
    <s v="704310*******2689"/>
    <s v=""/>
    <s v=""/>
    <s v="431329590"/>
    <m/>
    <m/>
  </r>
  <r>
    <n v="20410731648"/>
    <d v="2020-12-03T00:00:00"/>
    <m/>
    <d v="2020-12-03T00:00:00"/>
    <x v="1"/>
    <m/>
    <x v="473"/>
    <s v="2411/3507"/>
    <x v="4"/>
    <s v="4"/>
    <s v="63AK898"/>
    <s v="704310*******7200"/>
    <s v=""/>
    <s v=""/>
    <s v="547691980"/>
    <m/>
    <m/>
  </r>
  <r>
    <n v="20410731606"/>
    <d v="2020-12-03T00:00:00"/>
    <m/>
    <d v="2020-12-03T00:00:00"/>
    <x v="1"/>
    <m/>
    <x v="473"/>
    <s v="2411/3508"/>
    <x v="4"/>
    <s v="4"/>
    <s v="41AFL915"/>
    <s v="704310*******0312"/>
    <s v=""/>
    <s v=""/>
    <s v="547691976"/>
    <m/>
    <m/>
  </r>
  <r>
    <n v="20410731564"/>
    <d v="2020-12-03T00:00:00"/>
    <m/>
    <d v="2020-12-03T00:00:00"/>
    <x v="1"/>
    <m/>
    <x v="473"/>
    <s v="2411/3509"/>
    <x v="4"/>
    <s v="4"/>
    <s v="31AEZ447"/>
    <s v="704310*******0284"/>
    <s v=""/>
    <s v=""/>
    <s v="547691972"/>
    <m/>
    <m/>
  </r>
  <r>
    <n v="20410731523"/>
    <d v="2020-12-03T00:00:00"/>
    <m/>
    <d v="2020-12-03T00:00:00"/>
    <x v="1"/>
    <m/>
    <x v="473"/>
    <s v="2411/3510"/>
    <x v="4"/>
    <s v="4"/>
    <s v="34SN9467"/>
    <s v="704310*******2379"/>
    <s v=""/>
    <s v=""/>
    <s v="547691968"/>
    <m/>
    <m/>
  </r>
  <r>
    <n v="20410731481"/>
    <d v="2020-12-03T00:00:00"/>
    <m/>
    <d v="2020-12-03T00:00:00"/>
    <x v="1"/>
    <m/>
    <x v="473"/>
    <s v="2411/3511"/>
    <x v="4"/>
    <s v="4"/>
    <s v="34DB1769"/>
    <s v="704310*******0971"/>
    <s v=""/>
    <s v=""/>
    <s v="547691964"/>
    <m/>
    <m/>
  </r>
  <r>
    <n v="20410731440"/>
    <d v="2020-12-03T00:00:00"/>
    <m/>
    <d v="2020-12-03T00:00:00"/>
    <x v="1"/>
    <m/>
    <x v="473"/>
    <s v="2411/3512"/>
    <x v="4"/>
    <s v="4"/>
    <s v="34HP9250"/>
    <s v="704310*******0864"/>
    <s v=""/>
    <s v=""/>
    <s v="547691960"/>
    <m/>
    <m/>
  </r>
  <r>
    <n v="20410731408"/>
    <d v="2020-12-03T00:00:00"/>
    <m/>
    <d v="2020-12-03T00:00:00"/>
    <x v="1"/>
    <m/>
    <x v="473"/>
    <s v="2411/3513"/>
    <x v="4"/>
    <s v="4"/>
    <s v="34BMD720"/>
    <s v="704310*******6586"/>
    <s v=""/>
    <s v=""/>
    <s v="547691956"/>
    <m/>
    <m/>
  </r>
  <r>
    <n v="20410731366"/>
    <d v="2020-12-03T00:00:00"/>
    <m/>
    <d v="2020-12-03T00:00:00"/>
    <x v="1"/>
    <m/>
    <x v="474"/>
    <s v="2411/3514"/>
    <x v="4"/>
    <s v="4"/>
    <s v="33AEY759"/>
    <s v="704310*******4886"/>
    <s v=""/>
    <s v=""/>
    <s v="547691952"/>
    <m/>
    <m/>
  </r>
  <r>
    <n v="20410731325"/>
    <d v="2020-12-03T00:00:00"/>
    <m/>
    <d v="2020-12-03T00:00:00"/>
    <x v="1"/>
    <m/>
    <x v="474"/>
    <s v="2411/3515"/>
    <x v="4"/>
    <s v="4"/>
    <s v="31AHD44"/>
    <s v="704310*******0078"/>
    <s v=""/>
    <s v=""/>
    <s v="547691948"/>
    <m/>
    <m/>
  </r>
  <r>
    <n v="20410731283"/>
    <d v="2020-12-03T00:00:00"/>
    <m/>
    <d v="2020-12-03T00:00:00"/>
    <x v="1"/>
    <m/>
    <x v="474"/>
    <s v="2411/3516"/>
    <x v="4"/>
    <s v="4"/>
    <s v="33AAH896"/>
    <s v="704310*******0046"/>
    <s v=""/>
    <s v=""/>
    <s v="547691944"/>
    <m/>
    <m/>
  </r>
  <r>
    <n v="20410731234"/>
    <d v="2020-12-03T00:00:00"/>
    <m/>
    <d v="2020-12-03T00:00:00"/>
    <x v="1"/>
    <m/>
    <x v="474"/>
    <s v="2411/3517"/>
    <x v="4"/>
    <s v="4"/>
    <s v="34AEN512"/>
    <s v="704310*******8854"/>
    <s v=""/>
    <s v=""/>
    <s v="547691939"/>
    <m/>
    <m/>
  </r>
  <r>
    <n v="20410731150"/>
    <d v="2020-12-03T00:00:00"/>
    <m/>
    <d v="2020-12-03T00:00:00"/>
    <x v="1"/>
    <m/>
    <x v="474"/>
    <s v="2411/3518"/>
    <x v="4"/>
    <s v="4"/>
    <s v="34FU5253"/>
    <s v="704310*******8449"/>
    <s v=""/>
    <s v=""/>
    <s v="547691931"/>
    <m/>
    <m/>
  </r>
  <r>
    <n v="20410731192"/>
    <d v="2020-12-03T00:00:00"/>
    <m/>
    <d v="2020-12-03T00:00:00"/>
    <x v="1"/>
    <m/>
    <x v="474"/>
    <s v="2411/3519"/>
    <x v="4"/>
    <s v="4"/>
    <s v="34CRZ997"/>
    <s v="704310*******9902"/>
    <s v=""/>
    <s v=""/>
    <s v="547691935"/>
    <m/>
    <m/>
  </r>
  <r>
    <n v="20410731317"/>
    <d v="2020-12-03T00:00:00"/>
    <m/>
    <d v="2020-12-03T00:00:00"/>
    <x v="1"/>
    <m/>
    <x v="474"/>
    <s v="2411/3520"/>
    <x v="4"/>
    <s v="4"/>
    <s v="33ADY079"/>
    <s v="704310*******9723"/>
    <s v=""/>
    <s v=""/>
    <s v="547691947"/>
    <m/>
    <m/>
  </r>
  <r>
    <n v="20410731275"/>
    <d v="2020-12-03T00:00:00"/>
    <m/>
    <d v="2020-12-03T00:00:00"/>
    <x v="1"/>
    <m/>
    <x v="474"/>
    <s v="2411/3521"/>
    <x v="4"/>
    <s v="4"/>
    <s v="34BMD888"/>
    <s v="704310*******6677"/>
    <s v=""/>
    <s v=""/>
    <s v="547691943"/>
    <m/>
    <m/>
  </r>
  <r>
    <n v="20410731390"/>
    <d v="2020-12-03T00:00:00"/>
    <m/>
    <d v="2020-12-03T00:00:00"/>
    <x v="1"/>
    <m/>
    <x v="474"/>
    <s v="2411/3522"/>
    <x v="4"/>
    <s v="4"/>
    <s v="34PJ3260"/>
    <s v="704310*******2742"/>
    <s v=""/>
    <s v=""/>
    <s v="547691955"/>
    <m/>
    <m/>
  </r>
  <r>
    <n v="19431001676"/>
    <d v="2020-11-09T00:00:00"/>
    <m/>
    <d v="2020-11-09T00:00:00"/>
    <x v="2"/>
    <m/>
    <x v="474"/>
    <s v="2412/686"/>
    <x v="4"/>
    <s v="4"/>
    <s v="K90M811"/>
    <s v="704310*******1357"/>
    <s v=""/>
    <s v=""/>
    <s v="430802759"/>
    <m/>
    <m/>
  </r>
  <r>
    <n v="19431001387"/>
    <d v="2020-12-16T00:00:00"/>
    <m/>
    <d v="2020-12-16T00:00:00"/>
    <x v="2"/>
    <m/>
    <x v="474"/>
    <s v="2412/687"/>
    <x v="4"/>
    <s v="4"/>
    <s v="LJ66ESS"/>
    <s v="704310*******9743"/>
    <s v=""/>
    <s v=""/>
    <s v="430802730"/>
    <m/>
    <m/>
  </r>
  <r>
    <n v="19451026819"/>
    <d v="2020-08-21T00:00:00"/>
    <m/>
    <d v="2020-08-21T00:00:00"/>
    <x v="4"/>
    <m/>
    <x v="474"/>
    <s v="2414/85"/>
    <x v="4"/>
    <s v="4"/>
    <s v="K467KC60"/>
    <s v="704310*******9545"/>
    <s v=""/>
    <s v=""/>
    <s v="431329561"/>
    <m/>
    <m/>
  </r>
  <r>
    <n v="20410731358"/>
    <d v="2020-12-03T00:00:00"/>
    <m/>
    <d v="2020-12-03T00:00:00"/>
    <x v="1"/>
    <m/>
    <x v="475"/>
    <s v="2411/3523"/>
    <x v="4"/>
    <s v="4"/>
    <s v="07AES518"/>
    <s v="704310*******7521"/>
    <s v=""/>
    <s v=""/>
    <s v="547691951"/>
    <m/>
    <m/>
  </r>
  <r>
    <n v="20410731473"/>
    <d v="2020-12-03T00:00:00"/>
    <m/>
    <d v="2020-12-03T00:00:00"/>
    <x v="1"/>
    <m/>
    <x v="475"/>
    <s v="2411/3524"/>
    <x v="4"/>
    <s v="4"/>
    <s v="07DAK16"/>
    <s v="704310*******6405"/>
    <s v=""/>
    <s v=""/>
    <s v="547691963"/>
    <m/>
    <m/>
  </r>
  <r>
    <n v="20410731432"/>
    <d v="2020-12-03T00:00:00"/>
    <m/>
    <d v="2020-12-03T00:00:00"/>
    <x v="1"/>
    <m/>
    <x v="475"/>
    <s v="2411/3525"/>
    <x v="4"/>
    <s v="4"/>
    <s v="14BZ051"/>
    <s v="704310*******0734"/>
    <s v=""/>
    <s v=""/>
    <s v="547691959"/>
    <m/>
    <m/>
  </r>
  <r>
    <n v="20410731556"/>
    <d v="2020-12-03T00:00:00"/>
    <m/>
    <d v="2020-12-03T00:00:00"/>
    <x v="1"/>
    <m/>
    <x v="475"/>
    <s v="2411/3526"/>
    <x v="4"/>
    <s v="4"/>
    <s v="34DL8929"/>
    <s v="704310*******0551"/>
    <s v=""/>
    <s v=""/>
    <s v="547691971"/>
    <m/>
    <m/>
  </r>
  <r>
    <n v="20410731515"/>
    <d v="2020-12-03T00:00:00"/>
    <m/>
    <d v="2020-12-03T00:00:00"/>
    <x v="1"/>
    <m/>
    <x v="475"/>
    <s v="2411/3527"/>
    <x v="4"/>
    <s v="4"/>
    <s v="34ZN8254"/>
    <s v="704310*******9142"/>
    <s v=""/>
    <s v=""/>
    <s v="547691967"/>
    <m/>
    <m/>
  </r>
  <r>
    <n v="20410731630"/>
    <d v="2020-12-03T00:00:00"/>
    <m/>
    <d v="2020-12-03T00:00:00"/>
    <x v="1"/>
    <m/>
    <x v="475"/>
    <s v="2411/3528"/>
    <x v="4"/>
    <s v="4"/>
    <s v="42AHS200"/>
    <s v="704310*******6126"/>
    <s v=""/>
    <s v=""/>
    <s v="547691979"/>
    <m/>
    <m/>
  </r>
  <r>
    <n v="20410731598"/>
    <d v="2020-12-03T00:00:00"/>
    <m/>
    <d v="2020-12-03T00:00:00"/>
    <x v="1"/>
    <m/>
    <x v="475"/>
    <s v="2411/3529"/>
    <x v="4"/>
    <s v="4"/>
    <s v="14FB002"/>
    <s v="704310*******5529"/>
    <s v=""/>
    <s v=""/>
    <s v="547691975"/>
    <m/>
    <m/>
  </r>
  <r>
    <n v="20410731754"/>
    <d v="2020-12-03T00:00:00"/>
    <m/>
    <d v="2020-12-03T00:00:00"/>
    <x v="1"/>
    <m/>
    <x v="475"/>
    <s v="2411/3530"/>
    <x v="4"/>
    <s v="4"/>
    <s v="14BT307"/>
    <s v="704310*******0467"/>
    <s v=""/>
    <s v=""/>
    <s v="547691991"/>
    <m/>
    <m/>
  </r>
  <r>
    <n v="20410731028"/>
    <d v="2020-12-03T00:00:00"/>
    <m/>
    <d v="2020-12-03T00:00:00"/>
    <x v="1"/>
    <m/>
    <x v="475"/>
    <s v="2411/3531"/>
    <x v="4"/>
    <s v="4"/>
    <s v="38DV068"/>
    <s v="704310*******2504"/>
    <s v=""/>
    <s v=""/>
    <s v="547691918"/>
    <m/>
    <m/>
  </r>
  <r>
    <n v="20410731069"/>
    <d v="2020-12-03T00:00:00"/>
    <m/>
    <d v="2020-12-03T00:00:00"/>
    <x v="1"/>
    <m/>
    <x v="475"/>
    <s v="2411/3532"/>
    <x v="4"/>
    <s v="4"/>
    <s v="34DLN199"/>
    <s v="704310*******9790"/>
    <s v=""/>
    <s v=""/>
    <s v="547691922"/>
    <m/>
    <m/>
  </r>
  <r>
    <n v="20410731994"/>
    <d v="2020-12-03T00:00:00"/>
    <m/>
    <d v="2020-12-03T00:00:00"/>
    <x v="1"/>
    <m/>
    <x v="475"/>
    <s v="2411/3533"/>
    <x v="4"/>
    <s v="4"/>
    <s v="34LZ0803"/>
    <s v="704310*******9466"/>
    <s v=""/>
    <s v=""/>
    <s v="547692015"/>
    <m/>
    <m/>
  </r>
  <r>
    <n v="19431001668"/>
    <d v="2020-11-09T00:00:00"/>
    <m/>
    <d v="2020-11-09T00:00:00"/>
    <x v="2"/>
    <m/>
    <x v="475"/>
    <s v="2412/688"/>
    <x v="4"/>
    <s v="4"/>
    <s v="MH9146"/>
    <s v="704310*******4111"/>
    <s v=""/>
    <s v=""/>
    <s v="430802758"/>
    <m/>
    <m/>
  </r>
  <r>
    <n v="19431001593"/>
    <d v="2020-11-09T00:00:00"/>
    <m/>
    <d v="2020-11-09T00:00:00"/>
    <x v="2"/>
    <m/>
    <x v="475"/>
    <s v="2412/689"/>
    <x v="4"/>
    <s v="4"/>
    <s v="E4956KH"/>
    <s v="704310*******3111"/>
    <s v=""/>
    <s v=""/>
    <s v="430802751"/>
    <m/>
    <m/>
  </r>
  <r>
    <n v="19441088655"/>
    <d v="2020-02-25T00:00:00"/>
    <m/>
    <d v="2020-02-25T00:00:00"/>
    <x v="5"/>
    <m/>
    <x v="475"/>
    <s v="2413/104"/>
    <x v="4"/>
    <s v="4"/>
    <s v="CEJG847"/>
    <s v="704310*******4026"/>
    <s v=""/>
    <s v=""/>
    <s v="431073601"/>
    <m/>
    <m/>
  </r>
  <r>
    <n v="20410731952"/>
    <d v="2020-12-03T00:00:00"/>
    <m/>
    <d v="2020-12-03T00:00:00"/>
    <x v="1"/>
    <m/>
    <x v="476"/>
    <s v="2411/3534"/>
    <x v="4"/>
    <s v="4"/>
    <s v="34PRK45"/>
    <s v="704310*******9270"/>
    <s v=""/>
    <s v=""/>
    <s v="547692011"/>
    <m/>
    <m/>
  </r>
  <r>
    <n v="20410731911"/>
    <d v="2020-12-03T00:00:00"/>
    <m/>
    <d v="2020-12-03T00:00:00"/>
    <x v="1"/>
    <m/>
    <x v="476"/>
    <s v="2411/3535"/>
    <x v="4"/>
    <s v="4"/>
    <s v="34DNN723"/>
    <s v="704310*******1085"/>
    <s v=""/>
    <s v=""/>
    <s v="547692007"/>
    <m/>
    <m/>
  </r>
  <r>
    <n v="20410731879"/>
    <d v="2020-12-03T00:00:00"/>
    <m/>
    <d v="2020-12-03T00:00:00"/>
    <x v="1"/>
    <m/>
    <x v="476"/>
    <s v="2411/3536"/>
    <x v="4"/>
    <s v="4"/>
    <s v="34DNP287"/>
    <s v="704310*******1077"/>
    <s v=""/>
    <s v=""/>
    <s v="547692003"/>
    <m/>
    <m/>
  </r>
  <r>
    <n v="20410731838"/>
    <d v="2020-12-03T00:00:00"/>
    <m/>
    <d v="2020-12-03T00:00:00"/>
    <x v="1"/>
    <n v="182"/>
    <x v="476"/>
    <s v="2411/3537"/>
    <x v="4"/>
    <s v="4"/>
    <s v="ZG2934IA"/>
    <s v="704310*******1916"/>
    <s v="blocked"/>
    <s v="blocked"/>
    <s v="547691999"/>
    <n v="182"/>
    <s v="Болк 21/4/2021"/>
  </r>
  <r>
    <n v="20410731119"/>
    <d v="2020-12-03T00:00:00"/>
    <m/>
    <d v="2020-12-03T00:00:00"/>
    <x v="1"/>
    <m/>
    <x v="476"/>
    <s v="2411/3538"/>
    <x v="4"/>
    <s v="4"/>
    <s v="34GA7691"/>
    <s v="704310*******3129"/>
    <s v=""/>
    <s v=""/>
    <s v="547691927"/>
    <m/>
    <m/>
  </r>
  <r>
    <n v="20410731580"/>
    <d v="2020-12-03T00:00:00"/>
    <m/>
    <d v="2020-12-03T00:00:00"/>
    <x v="1"/>
    <m/>
    <x v="476"/>
    <s v="2411/3539"/>
    <x v="4"/>
    <s v="4"/>
    <s v="42AHS206"/>
    <s v="704310*******6134"/>
    <s v=""/>
    <s v=""/>
    <s v="547691974"/>
    <m/>
    <m/>
  </r>
  <r>
    <n v="20410731549"/>
    <d v="2020-12-03T00:00:00"/>
    <m/>
    <d v="2020-12-03T00:00:00"/>
    <x v="1"/>
    <m/>
    <x v="476"/>
    <s v="2411/3540"/>
    <x v="4"/>
    <s v="4"/>
    <s v="42CBK76"/>
    <s v="704310*******0589"/>
    <s v=""/>
    <s v=""/>
    <s v="547691970"/>
    <m/>
    <m/>
  </r>
  <r>
    <n v="20410731507"/>
    <d v="2020-12-03T00:00:00"/>
    <m/>
    <d v="2020-12-03T00:00:00"/>
    <x v="1"/>
    <m/>
    <x v="476"/>
    <s v="2411/3541"/>
    <x v="4"/>
    <s v="4"/>
    <s v="14ABD001"/>
    <s v="704310*******5511"/>
    <s v=""/>
    <s v=""/>
    <s v="547691966"/>
    <m/>
    <m/>
  </r>
  <r>
    <n v="20410731465"/>
    <d v="2020-12-03T00:00:00"/>
    <m/>
    <d v="2020-12-03T00:00:00"/>
    <x v="1"/>
    <m/>
    <x v="476"/>
    <s v="2411/3542"/>
    <x v="4"/>
    <s v="4"/>
    <s v="34AEN518"/>
    <s v="704310*******9019"/>
    <s v=""/>
    <s v=""/>
    <s v="547691962"/>
    <m/>
    <m/>
  </r>
  <r>
    <n v="20410731424"/>
    <d v="2020-12-03T00:00:00"/>
    <m/>
    <d v="2020-12-03T00:00:00"/>
    <x v="1"/>
    <m/>
    <x v="476"/>
    <s v="2411/3543"/>
    <x v="4"/>
    <s v="4"/>
    <s v="07DCE07"/>
    <s v="704310*******7539"/>
    <s v=""/>
    <s v=""/>
    <s v="547691958"/>
    <m/>
    <m/>
  </r>
  <r>
    <n v="19431001684"/>
    <d v="2020-11-09T00:00:00"/>
    <m/>
    <d v="2020-11-09T00:00:00"/>
    <x v="2"/>
    <m/>
    <x v="476"/>
    <s v="2412/690"/>
    <x v="4"/>
    <s v="4"/>
    <s v="ZG6767HA"/>
    <s v="704310*******0061"/>
    <s v="expired"/>
    <s v="blocked"/>
    <s v="430802760"/>
    <m/>
    <m/>
  </r>
  <r>
    <n v="19431001627"/>
    <d v="2020-11-09T00:00:00"/>
    <m/>
    <d v="2020-11-09T00:00:00"/>
    <x v="2"/>
    <m/>
    <x v="476"/>
    <s v="2412/691"/>
    <x v="4"/>
    <s v="4"/>
    <s v="KU3397AF"/>
    <s v="704310*******0071"/>
    <s v="expired"/>
    <s v="blocked"/>
    <s v="430802754"/>
    <m/>
    <m/>
  </r>
  <r>
    <n v="20410731382"/>
    <d v="2020-12-03T00:00:00"/>
    <m/>
    <d v="2020-12-03T00:00:00"/>
    <x v="1"/>
    <m/>
    <x v="477"/>
    <s v="2411/3544"/>
    <x v="4"/>
    <s v="4"/>
    <s v="42AHS187"/>
    <s v="704310*******6118"/>
    <s v=""/>
    <s v=""/>
    <s v="547691954"/>
    <m/>
    <m/>
  </r>
  <r>
    <n v="20410731309"/>
    <d v="2020-12-03T00:00:00"/>
    <m/>
    <d v="2020-12-03T00:00:00"/>
    <x v="1"/>
    <m/>
    <x v="477"/>
    <s v="2411/3545"/>
    <x v="4"/>
    <s v="4"/>
    <s v="06DT4137"/>
    <s v="704310*******5061"/>
    <s v=""/>
    <s v=""/>
    <s v="547691946"/>
    <m/>
    <m/>
  </r>
  <r>
    <n v="20410731341"/>
    <d v="2020-12-03T00:00:00"/>
    <m/>
    <d v="2020-12-03T00:00:00"/>
    <x v="1"/>
    <m/>
    <x v="477"/>
    <s v="2411/3546"/>
    <x v="4"/>
    <s v="4"/>
    <s v="54GC967"/>
    <s v="704310*******8902"/>
    <s v=""/>
    <s v=""/>
    <s v="547691950"/>
    <m/>
    <m/>
  </r>
  <r>
    <n v="20410731267"/>
    <d v="2020-12-03T00:00:00"/>
    <m/>
    <d v="2020-12-03T00:00:00"/>
    <x v="1"/>
    <m/>
    <x v="477"/>
    <s v="2411/3547"/>
    <x v="4"/>
    <s v="4"/>
    <s v="33AZT67"/>
    <s v="704310*******1582"/>
    <s v=""/>
    <s v=""/>
    <s v="547691942"/>
    <m/>
    <m/>
  </r>
  <r>
    <n v="20410731226"/>
    <d v="2020-12-03T00:00:00"/>
    <m/>
    <d v="2020-12-03T00:00:00"/>
    <x v="1"/>
    <m/>
    <x v="477"/>
    <s v="2411/3548"/>
    <x v="4"/>
    <s v="4"/>
    <s v="38UN228"/>
    <s v="704310*******3610"/>
    <s v=""/>
    <s v=""/>
    <s v="547691938"/>
    <m/>
    <m/>
  </r>
  <r>
    <n v="20410731184"/>
    <d v="2020-12-03T00:00:00"/>
    <m/>
    <d v="2020-12-03T00:00:00"/>
    <x v="1"/>
    <m/>
    <x v="477"/>
    <s v="2411/3549"/>
    <x v="4"/>
    <s v="4"/>
    <s v="34BN1136"/>
    <s v="704310*******0688"/>
    <s v="expired"/>
    <s v="blocked"/>
    <s v="547691934"/>
    <m/>
    <m/>
  </r>
  <r>
    <n v="20410731143"/>
    <d v="2020-12-03T00:00:00"/>
    <m/>
    <d v="2020-12-03T00:00:00"/>
    <x v="1"/>
    <m/>
    <x v="478"/>
    <s v="2411/3550"/>
    <x v="4"/>
    <s v="4"/>
    <s v="33F3847"/>
    <s v="704310*******3803"/>
    <s v=""/>
    <s v=""/>
    <s v="547691930"/>
    <m/>
    <m/>
  </r>
  <r>
    <n v="20410731101"/>
    <d v="2020-12-03T00:00:00"/>
    <m/>
    <d v="2020-12-03T00:00:00"/>
    <x v="1"/>
    <m/>
    <x v="478"/>
    <s v="2411/3551"/>
    <x v="4"/>
    <s v="4"/>
    <s v="33DES11"/>
    <s v="704310*******1283"/>
    <s v=""/>
    <s v=""/>
    <s v="547691926"/>
    <m/>
    <m/>
  </r>
  <r>
    <n v="20410731663"/>
    <d v="2020-12-03T00:00:00"/>
    <m/>
    <d v="2020-12-03T00:00:00"/>
    <x v="1"/>
    <m/>
    <x v="478"/>
    <s v="2411/3552"/>
    <x v="4"/>
    <s v="4"/>
    <s v="34FU1253"/>
    <s v="704310*******7208"/>
    <s v=""/>
    <s v=""/>
    <s v="547691982"/>
    <m/>
    <m/>
  </r>
  <r>
    <n v="20410731622"/>
    <d v="2020-12-03T00:00:00"/>
    <m/>
    <d v="2020-12-03T00:00:00"/>
    <x v="1"/>
    <m/>
    <x v="478"/>
    <s v="2411/3553"/>
    <x v="4"/>
    <s v="4"/>
    <s v="34DKL749"/>
    <s v="704310*******9865"/>
    <s v=""/>
    <s v=""/>
    <s v="547691978"/>
    <m/>
    <m/>
  </r>
  <r>
    <n v="20410731010"/>
    <d v="2020-12-03T00:00:00"/>
    <m/>
    <d v="2020-12-03T00:00:00"/>
    <x v="1"/>
    <m/>
    <x v="478"/>
    <s v="2411/3554"/>
    <x v="4"/>
    <s v="4"/>
    <s v="33EAY54"/>
    <s v="704310*******0046"/>
    <s v=""/>
    <s v=""/>
    <s v="547691917"/>
    <m/>
    <m/>
  </r>
  <r>
    <n v="20410731051"/>
    <d v="2020-12-03T00:00:00"/>
    <m/>
    <d v="2020-12-03T00:00:00"/>
    <x v="1"/>
    <m/>
    <x v="478"/>
    <s v="2411/3555"/>
    <x v="4"/>
    <s v="4"/>
    <s v="34DHD964"/>
    <s v="704310*******8084"/>
    <s v=""/>
    <s v=""/>
    <s v="547691921"/>
    <m/>
    <m/>
  </r>
  <r>
    <n v="20410731986"/>
    <d v="2020-12-03T00:00:00"/>
    <m/>
    <d v="2020-12-03T00:00:00"/>
    <x v="1"/>
    <m/>
    <x v="478"/>
    <s v="2411/3556"/>
    <x v="4"/>
    <s v="4"/>
    <s v="K07J790"/>
    <s v="704310*******0295"/>
    <s v=""/>
    <s v=""/>
    <s v="547692014"/>
    <m/>
    <m/>
  </r>
  <r>
    <n v="20410731945"/>
    <d v="2020-12-03T00:00:00"/>
    <m/>
    <d v="2020-12-03T00:00:00"/>
    <x v="1"/>
    <m/>
    <x v="478"/>
    <s v="2411/3557"/>
    <x v="4"/>
    <s v="4"/>
    <s v="31AFR044"/>
    <s v="704310*******4149"/>
    <s v=""/>
    <s v=""/>
    <s v="547692010"/>
    <m/>
    <m/>
  </r>
  <r>
    <n v="20410731903"/>
    <d v="2020-12-03T00:00:00"/>
    <m/>
    <d v="2020-12-03T00:00:00"/>
    <x v="1"/>
    <m/>
    <x v="478"/>
    <s v="2411/3558"/>
    <x v="4"/>
    <s v="4"/>
    <s v="33NB047"/>
    <s v="704310*******9106"/>
    <s v=""/>
    <s v=""/>
    <s v="547692006"/>
    <m/>
    <m/>
  </r>
  <r>
    <n v="20410731861"/>
    <d v="2020-12-03T00:00:00"/>
    <m/>
    <d v="2020-12-03T00:00:00"/>
    <x v="1"/>
    <m/>
    <x v="478"/>
    <s v="2411/3559"/>
    <x v="4"/>
    <s v="4"/>
    <s v="33NB235"/>
    <s v="704310*******4412"/>
    <s v=""/>
    <s v=""/>
    <s v="547692002"/>
    <m/>
    <m/>
  </r>
  <r>
    <n v="20410731820"/>
    <d v="2020-12-03T00:00:00"/>
    <m/>
    <d v="2020-12-03T00:00:00"/>
    <x v="1"/>
    <m/>
    <x v="478"/>
    <s v="2411/3560"/>
    <x v="4"/>
    <s v="4"/>
    <s v="38UN542"/>
    <s v="704310*******3956"/>
    <s v=""/>
    <s v=""/>
    <s v="547691998"/>
    <m/>
    <m/>
  </r>
  <r>
    <n v="19431001072"/>
    <d v="2020-12-16T00:00:00"/>
    <m/>
    <d v="2020-12-16T00:00:00"/>
    <x v="2"/>
    <m/>
    <x v="478"/>
    <s v="2412/692"/>
    <x v="4"/>
    <s v="4"/>
    <s v="E9881MC"/>
    <s v="704310*******0077"/>
    <s v=""/>
    <s v=""/>
    <s v="430802699"/>
    <m/>
    <m/>
  </r>
  <r>
    <n v="20410729881"/>
    <d v="2020-12-16T00:00:00"/>
    <m/>
    <d v="2020-12-16T00:00:00"/>
    <x v="2"/>
    <m/>
    <x v="478"/>
    <s v="2412/693"/>
    <x v="4"/>
    <s v="4"/>
    <s v="33ABP140"/>
    <s v="704310*******0430"/>
    <s v=""/>
    <s v=""/>
    <s v="547691804"/>
    <m/>
    <m/>
  </r>
  <r>
    <n v="19451027056"/>
    <d v="2020-08-21T00:00:00"/>
    <m/>
    <d v="2020-08-21T00:00:00"/>
    <x v="4"/>
    <m/>
    <x v="478"/>
    <s v="2414/86"/>
    <x v="4"/>
    <s v="4"/>
    <s v="A409HY67"/>
    <s v="704310*******3018"/>
    <s v=""/>
    <s v=""/>
    <s v="431329585"/>
    <m/>
    <m/>
  </r>
  <r>
    <n v="20410731788"/>
    <d v="2020-12-03T00:00:00"/>
    <m/>
    <d v="2020-12-03T00:00:00"/>
    <x v="1"/>
    <m/>
    <x v="479"/>
    <s v="2411/3561"/>
    <x v="4"/>
    <s v="4"/>
    <s v="33F2429"/>
    <s v="704310*******6899"/>
    <s v=""/>
    <s v=""/>
    <s v="547691994"/>
    <m/>
    <m/>
  </r>
  <r>
    <n v="20410731747"/>
    <d v="2020-12-03T00:00:00"/>
    <m/>
    <d v="2020-12-03T00:00:00"/>
    <x v="1"/>
    <m/>
    <x v="479"/>
    <s v="2411/3562"/>
    <x v="4"/>
    <s v="4"/>
    <s v="14NA112"/>
    <s v="704310*******9310"/>
    <s v="expired"/>
    <s v="blocked"/>
    <s v="547691990"/>
    <m/>
    <m/>
  </r>
  <r>
    <n v="20410731705"/>
    <d v="2020-12-03T00:00:00"/>
    <m/>
    <d v="2020-12-03T00:00:00"/>
    <x v="1"/>
    <m/>
    <x v="479"/>
    <s v="2411/3563"/>
    <x v="4"/>
    <s v="4"/>
    <s v="34BMD424"/>
    <s v="704310*******6495"/>
    <s v=""/>
    <s v=""/>
    <s v="547691986"/>
    <m/>
    <m/>
  </r>
  <r>
    <n v="20410731796"/>
    <d v="2020-12-03T00:00:00"/>
    <m/>
    <d v="2020-12-03T00:00:00"/>
    <x v="1"/>
    <m/>
    <x v="479"/>
    <s v="2411/3564"/>
    <x v="4"/>
    <s v="4"/>
    <s v="33AGJ203"/>
    <s v="704310*******7984"/>
    <s v=""/>
    <s v=""/>
    <s v="547691995"/>
    <m/>
    <m/>
  </r>
  <r>
    <n v="20410731713"/>
    <d v="2020-12-03T00:00:00"/>
    <m/>
    <d v="2020-12-03T00:00:00"/>
    <x v="1"/>
    <m/>
    <x v="479"/>
    <s v="2411/3565"/>
    <x v="4"/>
    <s v="4"/>
    <s v="34PG0586"/>
    <s v="704310*******0724"/>
    <s v=""/>
    <s v=""/>
    <s v="547691987"/>
    <m/>
    <m/>
  </r>
  <r>
    <n v="19460014459"/>
    <d v="2020-08-21T00:00:00"/>
    <m/>
    <d v="2020-08-21T00:00:00"/>
    <x v="4"/>
    <m/>
    <x v="479"/>
    <s v="2414/87"/>
    <x v="4"/>
    <s v="4"/>
    <s v="C551EC60"/>
    <s v="704310*******2895"/>
    <s v=""/>
    <s v=""/>
    <s v="431490469"/>
    <m/>
    <m/>
  </r>
  <r>
    <n v="20410731671"/>
    <d v="2020-12-03T00:00:00"/>
    <m/>
    <d v="2020-12-03T00:00:00"/>
    <x v="1"/>
    <m/>
    <x v="480"/>
    <s v="2411/3566"/>
    <x v="4"/>
    <s v="4"/>
    <s v="33R8557"/>
    <s v="704310*******6743"/>
    <s v="expired"/>
    <s v="blocked"/>
    <s v="547691983"/>
    <m/>
    <m/>
  </r>
  <r>
    <n v="20410731374"/>
    <d v="2020-12-03T00:00:00"/>
    <m/>
    <d v="2020-12-03T00:00:00"/>
    <x v="1"/>
    <m/>
    <x v="480"/>
    <s v="2411/3567"/>
    <x v="4"/>
    <s v="4"/>
    <s v="33RA967"/>
    <s v="704310*******0336"/>
    <s v=""/>
    <s v=""/>
    <s v="547691953"/>
    <m/>
    <m/>
  </r>
  <r>
    <n v="20410731333"/>
    <d v="2020-12-03T00:00:00"/>
    <m/>
    <d v="2020-12-03T00:00:00"/>
    <x v="1"/>
    <m/>
    <x v="480"/>
    <s v="2411/3568"/>
    <x v="4"/>
    <s v="4"/>
    <s v="34DB1773"/>
    <s v="704310*******9981"/>
    <s v=""/>
    <s v=""/>
    <s v="547691949"/>
    <m/>
    <m/>
  </r>
  <r>
    <n v="20410731291"/>
    <d v="2020-12-03T00:00:00"/>
    <m/>
    <d v="2020-12-03T00:00:00"/>
    <x v="1"/>
    <m/>
    <x v="480"/>
    <s v="2411/3569"/>
    <x v="4"/>
    <s v="4"/>
    <s v="33AGJ544"/>
    <s v="704310*******4094"/>
    <s v=""/>
    <s v=""/>
    <s v="547691945"/>
    <m/>
    <m/>
  </r>
  <r>
    <n v="20410731259"/>
    <d v="2020-12-03T00:00:00"/>
    <m/>
    <d v="2020-12-03T00:00:00"/>
    <x v="1"/>
    <m/>
    <x v="480"/>
    <s v="2411/3570"/>
    <x v="4"/>
    <s v="4"/>
    <s v="34BAC308"/>
    <s v="704310*******6420"/>
    <s v=""/>
    <s v=""/>
    <s v="547691941"/>
    <m/>
    <m/>
  </r>
  <r>
    <n v="20410731218"/>
    <d v="2020-12-03T00:00:00"/>
    <m/>
    <d v="2020-12-03T00:00:00"/>
    <x v="1"/>
    <m/>
    <x v="480"/>
    <s v="2411/3571"/>
    <x v="4"/>
    <s v="4"/>
    <s v="76AAF007"/>
    <s v="704310*******1824"/>
    <s v=""/>
    <s v=""/>
    <s v="547691937"/>
    <m/>
    <m/>
  </r>
  <r>
    <n v="20410731176"/>
    <d v="2020-12-03T00:00:00"/>
    <m/>
    <d v="2020-12-03T00:00:00"/>
    <x v="1"/>
    <m/>
    <x v="480"/>
    <s v="2411/3572"/>
    <x v="4"/>
    <s v="4"/>
    <s v="33ADT904"/>
    <s v="704310*******3055"/>
    <s v="expired"/>
    <s v="blocked"/>
    <s v="547691933"/>
    <m/>
    <m/>
  </r>
  <r>
    <n v="20410731135"/>
    <d v="2020-12-03T00:00:00"/>
    <m/>
    <d v="2020-12-03T00:00:00"/>
    <x v="1"/>
    <m/>
    <x v="481"/>
    <s v="2411/3573"/>
    <x v="4"/>
    <s v="4"/>
    <s v="34BEJ795"/>
    <s v="704310*******9035"/>
    <s v=""/>
    <s v=""/>
    <s v="547691929"/>
    <m/>
    <m/>
  </r>
  <r>
    <n v="20410731093"/>
    <d v="2020-12-03T00:00:00"/>
    <m/>
    <d v="2020-12-03T00:00:00"/>
    <x v="1"/>
    <m/>
    <x v="481"/>
    <s v="2411/3574"/>
    <x v="4"/>
    <s v="4"/>
    <s v="34HF2601"/>
    <s v="704310*******8089"/>
    <s v=""/>
    <s v=""/>
    <s v="547691925"/>
    <m/>
    <m/>
  </r>
  <r>
    <n v="20410731499"/>
    <d v="2020-12-03T00:00:00"/>
    <m/>
    <d v="2020-12-03T00:00:00"/>
    <x v="1"/>
    <m/>
    <x v="481"/>
    <s v="2411/3575"/>
    <x v="4"/>
    <s v="4"/>
    <s v="14KP697"/>
    <s v="704310*******0486"/>
    <s v=""/>
    <s v=""/>
    <s v="547691965"/>
    <m/>
    <m/>
  </r>
  <r>
    <n v="20410731457"/>
    <d v="2020-12-03T00:00:00"/>
    <m/>
    <d v="2020-12-03T00:00:00"/>
    <x v="1"/>
    <m/>
    <x v="481"/>
    <s v="2411/3576"/>
    <x v="4"/>
    <s v="4"/>
    <s v="34KN5900"/>
    <s v="704310*******0692"/>
    <s v=""/>
    <s v=""/>
    <s v="547691961"/>
    <m/>
    <m/>
  </r>
  <r>
    <n v="20410731614"/>
    <d v="2020-12-03T00:00:00"/>
    <m/>
    <d v="2020-12-03T00:00:00"/>
    <x v="1"/>
    <m/>
    <x v="481"/>
    <s v="2411/3577"/>
    <x v="4"/>
    <s v="4"/>
    <s v="33AFR479"/>
    <s v="704310*******5594"/>
    <s v=""/>
    <s v=""/>
    <s v="547691977"/>
    <m/>
    <m/>
  </r>
  <r>
    <n v="20410731655"/>
    <d v="2020-12-03T00:00:00"/>
    <m/>
    <d v="2020-12-03T00:00:00"/>
    <x v="1"/>
    <m/>
    <x v="481"/>
    <s v="2411/3578"/>
    <x v="4"/>
    <s v="4"/>
    <s v="33RS347"/>
    <s v="704310*******9509"/>
    <s v=""/>
    <s v=""/>
    <s v="547691981"/>
    <m/>
    <m/>
  </r>
  <r>
    <n v="20410731531"/>
    <d v="2020-12-03T00:00:00"/>
    <m/>
    <d v="2020-12-03T00:00:00"/>
    <x v="1"/>
    <m/>
    <x v="481"/>
    <s v="2411/3579"/>
    <x v="4"/>
    <s v="4"/>
    <s v="33DLU61"/>
    <s v="704310*******7398"/>
    <s v=""/>
    <s v=""/>
    <s v="547691969"/>
    <m/>
    <m/>
  </r>
  <r>
    <n v="20410731572"/>
    <d v="2020-12-03T00:00:00"/>
    <m/>
    <d v="2020-12-03T00:00:00"/>
    <x v="1"/>
    <m/>
    <x v="481"/>
    <s v="2411/3580"/>
    <x v="4"/>
    <s v="4"/>
    <s v="33AGJ304"/>
    <s v="704310*******2802"/>
    <s v="expired"/>
    <s v="blocked"/>
    <s v="547691973"/>
    <m/>
    <m/>
  </r>
  <r>
    <n v="20410731416"/>
    <d v="2020-12-03T00:00:00"/>
    <m/>
    <d v="2020-12-03T00:00:00"/>
    <x v="1"/>
    <m/>
    <x v="481"/>
    <s v="2411/3581"/>
    <x v="4"/>
    <s v="4"/>
    <s v="38UN182"/>
    <s v="704310*******2313"/>
    <s v=""/>
    <s v=""/>
    <s v="547691957"/>
    <m/>
    <m/>
  </r>
  <r>
    <n v="20410731036"/>
    <d v="2020-12-03T00:00:00"/>
    <m/>
    <d v="2020-12-03T00:00:00"/>
    <x v="1"/>
    <m/>
    <x v="481"/>
    <s v="2411/3582"/>
    <x v="4"/>
    <s v="4"/>
    <s v="38UN845"/>
    <s v="704310*******4095"/>
    <s v=""/>
    <s v=""/>
    <s v="547691919"/>
    <m/>
    <m/>
  </r>
  <r>
    <n v="20410731077"/>
    <d v="2020-12-03T00:00:00"/>
    <m/>
    <d v="2020-12-03T00:00:00"/>
    <x v="1"/>
    <m/>
    <x v="482"/>
    <s v="2411/3583"/>
    <x v="4"/>
    <s v="4"/>
    <s v="34SN6646"/>
    <s v="704310*******2551"/>
    <s v=""/>
    <s v=""/>
    <s v="547691923"/>
    <m/>
    <m/>
  </r>
  <r>
    <n v="20410731978"/>
    <d v="2020-12-03T00:00:00"/>
    <m/>
    <d v="2020-12-03T00:00:00"/>
    <x v="1"/>
    <m/>
    <x v="482"/>
    <s v="2411/3584"/>
    <x v="4"/>
    <s v="4"/>
    <s v="34DJV466"/>
    <s v="704310*******6744"/>
    <s v=""/>
    <s v=""/>
    <s v="547692013"/>
    <m/>
    <m/>
  </r>
  <r>
    <n v="20410731937"/>
    <d v="2020-12-03T00:00:00"/>
    <m/>
    <d v="2020-12-03T00:00:00"/>
    <x v="1"/>
    <m/>
    <x v="482"/>
    <s v="2411/3585"/>
    <x v="4"/>
    <s v="4"/>
    <s v="41AFP450"/>
    <s v="704310*******0429"/>
    <s v=""/>
    <s v=""/>
    <s v="547692009"/>
    <m/>
    <m/>
  </r>
  <r>
    <n v="20410731895"/>
    <d v="2020-12-03T00:00:00"/>
    <m/>
    <d v="2020-12-03T00:00:00"/>
    <x v="1"/>
    <m/>
    <x v="482"/>
    <s v="2411/3586"/>
    <x v="4"/>
    <s v="4"/>
    <s v="33AGJ206"/>
    <s v="704310*******7976"/>
    <s v=""/>
    <s v=""/>
    <s v="547692005"/>
    <m/>
    <m/>
  </r>
  <r>
    <n v="20410731853"/>
    <d v="2020-12-03T00:00:00"/>
    <m/>
    <d v="2020-12-03T00:00:00"/>
    <x v="1"/>
    <n v="159"/>
    <x v="483"/>
    <s v="2411/3587"/>
    <x v="4"/>
    <s v="4"/>
    <s v="34ZU0708"/>
    <s v="704310*******3640"/>
    <s v="blocked"/>
    <s v="blocked"/>
    <s v="547692001"/>
    <n v="159"/>
    <s v="БЛОК 3/3/2021"/>
  </r>
  <r>
    <n v="19431001650"/>
    <d v="2020-11-09T00:00:00"/>
    <m/>
    <d v="2020-11-09T00:00:00"/>
    <x v="2"/>
    <m/>
    <x v="483"/>
    <s v="2412/694"/>
    <x v="4"/>
    <s v="4"/>
    <s v="E5420MT"/>
    <s v="704310*******6803"/>
    <s v=""/>
    <s v=""/>
    <s v="430802757"/>
    <m/>
    <m/>
  </r>
  <r>
    <n v="19431001031"/>
    <d v="2020-12-16T00:00:00"/>
    <m/>
    <d v="2020-12-16T00:00:00"/>
    <x v="2"/>
    <m/>
    <x v="483"/>
    <s v="2412/695"/>
    <x v="4"/>
    <s v="4"/>
    <s v="14KN169"/>
    <s v="704310*******0475"/>
    <s v=""/>
    <s v=""/>
    <s v="430802695"/>
    <m/>
    <m/>
  </r>
  <r>
    <n v="20410731812"/>
    <d v="2020-12-03T00:00:00"/>
    <m/>
    <d v="2020-12-03T00:00:00"/>
    <x v="1"/>
    <m/>
    <x v="484"/>
    <s v="2411/3588"/>
    <x v="4"/>
    <s v="4"/>
    <s v="34DMG625"/>
    <s v="704310*******1252"/>
    <s v=""/>
    <s v=""/>
    <s v="547691997"/>
    <m/>
    <m/>
  </r>
  <r>
    <n v="20410731739"/>
    <d v="2020-12-03T00:00:00"/>
    <m/>
    <d v="2020-12-03T00:00:00"/>
    <x v="1"/>
    <m/>
    <x v="484"/>
    <s v="2411/3590"/>
    <x v="4"/>
    <s v="4"/>
    <s v="16ARC42"/>
    <s v="704310*******5133"/>
    <s v=""/>
    <s v=""/>
    <s v="547691989"/>
    <m/>
    <m/>
  </r>
  <r>
    <n v="19431001361"/>
    <d v="2020-12-16T00:00:00"/>
    <m/>
    <d v="2020-12-16T00:00:00"/>
    <x v="2"/>
    <m/>
    <x v="484"/>
    <s v="2412/696"/>
    <x v="4"/>
    <s v="4"/>
    <s v="CB1220HM"/>
    <s v="704310*******6720"/>
    <s v=""/>
    <s v=""/>
    <s v="430802728"/>
    <m/>
    <m/>
  </r>
  <r>
    <n v="19431001320"/>
    <d v="2020-12-16T00:00:00"/>
    <m/>
    <d v="2020-12-16T00:00:00"/>
    <x v="2"/>
    <m/>
    <x v="484"/>
    <s v="2412/697"/>
    <x v="4"/>
    <s v="4"/>
    <s v="E8142MK"/>
    <s v="704310*******6605"/>
    <s v=""/>
    <s v=""/>
    <s v="430802724"/>
    <m/>
    <m/>
  </r>
  <r>
    <n v="20410728446"/>
    <d v="2020-12-22T00:00:00"/>
    <m/>
    <d v="2020-12-22T00:00:00"/>
    <x v="1"/>
    <m/>
    <x v="485"/>
    <s v="2411/3591"/>
    <x v="4"/>
    <s v="4"/>
    <s v="16ALN015"/>
    <s v="704310*******1608"/>
    <s v=""/>
    <s v=""/>
    <s v="547691660"/>
    <m/>
    <m/>
  </r>
  <r>
    <n v="20410731697"/>
    <d v="2020-12-03T00:00:00"/>
    <m/>
    <d v="2020-12-03T00:00:00"/>
    <x v="1"/>
    <m/>
    <x v="485"/>
    <s v="2411/3592"/>
    <x v="4"/>
    <s v="4"/>
    <s v="07AJD977"/>
    <s v="704310*******2398"/>
    <s v=""/>
    <s v=""/>
    <s v="547691985"/>
    <m/>
    <m/>
  </r>
  <r>
    <n v="20410728982"/>
    <d v="2020-12-22T00:00:00"/>
    <m/>
    <d v="2020-12-22T00:00:00"/>
    <x v="1"/>
    <m/>
    <x v="485"/>
    <s v="2411/3593"/>
    <x v="4"/>
    <s v="4"/>
    <s v="34HY2707"/>
    <s v="704310*******7270"/>
    <s v="expired"/>
    <s v="blocked"/>
    <s v="547691714"/>
    <m/>
    <m/>
  </r>
  <r>
    <n v="20410729006"/>
    <d v="2020-12-22T00:00:00"/>
    <m/>
    <d v="2020-12-22T00:00:00"/>
    <x v="1"/>
    <m/>
    <x v="486"/>
    <s v="2411/3594"/>
    <x v="4"/>
    <s v="4"/>
    <s v="81EL485"/>
    <s v="704310*******4157"/>
    <s v=""/>
    <s v=""/>
    <s v="547691716"/>
    <m/>
    <m/>
  </r>
  <r>
    <n v="20410728081"/>
    <d v="2020-12-22T00:00:00"/>
    <m/>
    <d v="2020-12-22T00:00:00"/>
    <x v="1"/>
    <m/>
    <x v="486"/>
    <s v="2411/3595"/>
    <x v="4"/>
    <s v="4"/>
    <s v="34CHE403"/>
    <s v="704310*******6371"/>
    <s v=""/>
    <s v=""/>
    <s v="547691624"/>
    <m/>
    <m/>
  </r>
  <r>
    <n v="20410728040"/>
    <d v="2020-12-22T00:00:00"/>
    <m/>
    <d v="2020-12-22T00:00:00"/>
    <x v="1"/>
    <m/>
    <x v="486"/>
    <s v="2411/3596"/>
    <x v="4"/>
    <s v="4"/>
    <s v="33BPD14"/>
    <s v="704310*******9780"/>
    <s v=""/>
    <s v=""/>
    <s v="547691620"/>
    <m/>
    <m/>
  </r>
  <r>
    <n v="20410728164"/>
    <d v="2020-12-22T00:00:00"/>
    <m/>
    <d v="2020-12-22T00:00:00"/>
    <x v="1"/>
    <m/>
    <x v="487"/>
    <s v="2411/3597"/>
    <x v="4"/>
    <s v="4"/>
    <s v="34YF726"/>
    <s v="704310*******0061"/>
    <s v=""/>
    <s v=""/>
    <s v="547691632"/>
    <m/>
    <m/>
  </r>
  <r>
    <n v="20410728123"/>
    <d v="2020-12-22T00:00:00"/>
    <m/>
    <d v="2020-12-22T00:00:00"/>
    <x v="1"/>
    <n v="187"/>
    <x v="487"/>
    <s v="2411/3598"/>
    <x v="4"/>
    <s v="4"/>
    <s v="14ABD913"/>
    <s v="704310*******3541"/>
    <s v="blocked"/>
    <s v="blocked"/>
    <s v="547691628"/>
    <n v="187"/>
    <s v="БЛОК 05/05/2021"/>
  </r>
  <r>
    <n v="20410728248"/>
    <d v="2020-12-22T00:00:00"/>
    <m/>
    <d v="2020-12-22T00:00:00"/>
    <x v="1"/>
    <m/>
    <x v="487"/>
    <s v="2411/3599"/>
    <x v="4"/>
    <s v="4"/>
    <s v="34BVR880"/>
    <s v="704310*******0011"/>
    <s v=""/>
    <s v=""/>
    <s v="547691640"/>
    <m/>
    <m/>
  </r>
  <r>
    <n v="20410728206"/>
    <d v="2020-12-22T00:00:00"/>
    <m/>
    <d v="2020-12-22T00:00:00"/>
    <x v="1"/>
    <m/>
    <x v="488"/>
    <s v="2411/3600"/>
    <x v="4"/>
    <s v="4"/>
    <s v="61HS540"/>
    <s v="704310*******7991"/>
    <s v=""/>
    <s v=""/>
    <s v="547691636"/>
    <m/>
    <m/>
  </r>
  <r>
    <n v="20410728321"/>
    <d v="2020-12-22T00:00:00"/>
    <m/>
    <d v="2020-12-22T00:00:00"/>
    <x v="1"/>
    <m/>
    <x v="488"/>
    <s v="2411/3601"/>
    <x v="4"/>
    <s v="4"/>
    <s v="16ARC45"/>
    <s v="704310*******5141"/>
    <s v=""/>
    <s v=""/>
    <s v="547691648"/>
    <m/>
    <m/>
  </r>
  <r>
    <n v="20410728289"/>
    <d v="2020-12-22T00:00:00"/>
    <m/>
    <d v="2020-12-22T00:00:00"/>
    <x v="1"/>
    <n v="221"/>
    <x v="489"/>
    <s v="2411/3602"/>
    <x v="4"/>
    <s v="4"/>
    <s v="34YLD48"/>
    <s v="704310*******5069"/>
    <s v="blocked"/>
    <s v="blocked"/>
    <s v="547691644"/>
    <s v="221/211/210"/>
    <s v="БЛОК 6/8/2021/ДЕБЛОК 1/7/2021  БЛОК 30/6/2021"/>
  </r>
  <r>
    <n v="20410728404"/>
    <d v="2020-12-22T00:00:00"/>
    <m/>
    <d v="2020-12-22T00:00:00"/>
    <x v="1"/>
    <m/>
    <x v="489"/>
    <s v="2411/3603"/>
    <x v="4"/>
    <s v="4"/>
    <s v="34CHE739"/>
    <s v="704310*******0720"/>
    <s v="expired"/>
    <s v="blocked"/>
    <s v="547691656"/>
    <m/>
    <m/>
  </r>
  <r>
    <n v="20410728362"/>
    <d v="2020-12-22T00:00:00"/>
    <m/>
    <d v="2020-12-22T00:00:00"/>
    <x v="1"/>
    <m/>
    <x v="489"/>
    <s v="2411/3604"/>
    <x v="4"/>
    <s v="4"/>
    <s v="38AEM463"/>
    <s v="704310*******5713"/>
    <s v=""/>
    <s v=""/>
    <s v="547691652"/>
    <m/>
    <m/>
  </r>
  <r>
    <n v="20410728529"/>
    <d v="2020-12-22T00:00:00"/>
    <m/>
    <d v="2020-12-22T00:00:00"/>
    <x v="1"/>
    <m/>
    <x v="489"/>
    <s v="2411/3605"/>
    <x v="4"/>
    <s v="4"/>
    <s v="34SCS91"/>
    <s v="704310*******5721"/>
    <s v=""/>
    <s v=""/>
    <s v="547691668"/>
    <m/>
    <m/>
  </r>
  <r>
    <n v="19431001577"/>
    <d v="2020-11-09T00:00:00"/>
    <m/>
    <d v="2020-11-09T00:00:00"/>
    <x v="2"/>
    <m/>
    <x v="489"/>
    <s v="2412/698"/>
    <x v="4"/>
    <s v="4"/>
    <s v="RA7935AB"/>
    <s v="704310*******0010"/>
    <s v="expired"/>
    <s v="blocked"/>
    <s v="430802749"/>
    <m/>
    <m/>
  </r>
  <r>
    <n v="20410728560"/>
    <d v="2020-12-22T00:00:00"/>
    <m/>
    <d v="2020-12-22T00:00:00"/>
    <x v="1"/>
    <m/>
    <x v="490"/>
    <s v="2411/3606"/>
    <x v="4"/>
    <s v="4"/>
    <s v="16AAY914"/>
    <s v="704310*******0012"/>
    <s v=""/>
    <s v=""/>
    <s v="547691672"/>
    <m/>
    <m/>
  </r>
  <r>
    <n v="20410728602"/>
    <d v="2020-12-22T00:00:00"/>
    <m/>
    <d v="2020-12-22T00:00:00"/>
    <x v="1"/>
    <m/>
    <x v="490"/>
    <s v="2411/3607"/>
    <x v="4"/>
    <s v="4"/>
    <s v="34AJJ144"/>
    <s v="704310*******7401"/>
    <s v="expired"/>
    <s v="blocked"/>
    <s v="547691676"/>
    <m/>
    <m/>
  </r>
  <r>
    <n v="20410728644"/>
    <d v="2020-12-22T00:00:00"/>
    <m/>
    <d v="2020-12-22T00:00:00"/>
    <x v="1"/>
    <m/>
    <x v="490"/>
    <s v="2411/3608"/>
    <x v="4"/>
    <s v="4"/>
    <s v="14ABD970"/>
    <s v="704310*******0307"/>
    <s v=""/>
    <s v=""/>
    <s v="547691680"/>
    <m/>
    <m/>
  </r>
  <r>
    <n v="19431001569"/>
    <d v="2020-11-09T00:00:00"/>
    <m/>
    <d v="2020-11-09T00:00:00"/>
    <x v="2"/>
    <m/>
    <x v="491"/>
    <s v="2412/699"/>
    <x v="4"/>
    <s v="4"/>
    <s v="RI2776I"/>
    <s v="704310*******0694"/>
    <s v=""/>
    <s v=""/>
    <s v="430802748"/>
    <m/>
    <m/>
  </r>
  <r>
    <n v="20410728685"/>
    <d v="2020-12-22T00:00:00"/>
    <m/>
    <d v="2020-12-22T00:00:00"/>
    <x v="1"/>
    <m/>
    <x v="492"/>
    <s v="2411/3609"/>
    <x v="4"/>
    <s v="4"/>
    <s v="16ARC18"/>
    <s v="704310*******1590"/>
    <s v=""/>
    <s v=""/>
    <s v="547691684"/>
    <m/>
    <m/>
  </r>
  <r>
    <n v="20410728727"/>
    <d v="2020-12-22T00:00:00"/>
    <m/>
    <d v="2020-12-22T00:00:00"/>
    <x v="1"/>
    <m/>
    <x v="492"/>
    <s v="2411/3610"/>
    <x v="4"/>
    <s v="4"/>
    <s v="14ABD973"/>
    <s v="704310*******0331"/>
    <s v=""/>
    <s v=""/>
    <s v="547691688"/>
    <m/>
    <m/>
  </r>
  <r>
    <n v="20410728768"/>
    <d v="2020-12-22T00:00:00"/>
    <m/>
    <d v="2020-12-22T00:00:00"/>
    <x v="1"/>
    <m/>
    <x v="492"/>
    <s v="2411/3611"/>
    <x v="4"/>
    <s v="4"/>
    <s v="CB7236HT"/>
    <s v="704310*******0660"/>
    <s v=""/>
    <s v=""/>
    <s v="547691692"/>
    <m/>
    <m/>
  </r>
  <r>
    <n v="20410728800"/>
    <d v="2020-12-22T00:00:00"/>
    <m/>
    <d v="2020-12-22T00:00:00"/>
    <x v="1"/>
    <n v="221"/>
    <x v="492"/>
    <s v="2411/3612"/>
    <x v="4"/>
    <s v="4"/>
    <s v="34YLD43"/>
    <s v="704310*******5051"/>
    <s v="blocked"/>
    <s v="blocked"/>
    <s v="547691696"/>
    <s v="221/211/210"/>
    <s v="БЛК 6/8/2021 ДЕБЛОК 1/7/2021  БЛОК 30/6/2021"/>
  </r>
  <r>
    <n v="20410728842"/>
    <d v="2020-12-22T00:00:00"/>
    <m/>
    <d v="2020-12-22T00:00:00"/>
    <x v="1"/>
    <m/>
    <x v="492"/>
    <s v="2411/3613"/>
    <x v="4"/>
    <s v="4"/>
    <s v="CB2297BH"/>
    <s v="704310*******0252"/>
    <s v="expired"/>
    <s v="blocked"/>
    <s v="547691700"/>
    <m/>
    <m/>
  </r>
  <r>
    <n v="20410729931"/>
    <d v="2020-12-16T00:00:00"/>
    <m/>
    <d v="2020-12-16T00:00:00"/>
    <x v="2"/>
    <m/>
    <x v="492"/>
    <s v="2412/700"/>
    <x v="4"/>
    <s v="4"/>
    <s v="LJ66ZBU"/>
    <s v="704310*******1902"/>
    <s v="expired"/>
    <s v="blocked"/>
    <s v="547691809"/>
    <m/>
    <m/>
  </r>
  <r>
    <n v="20410728354"/>
    <d v="2020-12-22T00:00:00"/>
    <m/>
    <d v="2020-12-22T00:00:00"/>
    <x v="1"/>
    <m/>
    <x v="493"/>
    <s v="2411/3614"/>
    <x v="4"/>
    <s v="4"/>
    <s v="35DH326"/>
    <s v="704310*******0722"/>
    <s v=""/>
    <s v=""/>
    <s v="547691651"/>
    <m/>
    <m/>
  </r>
  <r>
    <n v="20410728487"/>
    <d v="2020-12-22T00:00:00"/>
    <m/>
    <d v="2020-12-22T00:00:00"/>
    <x v="1"/>
    <m/>
    <x v="493"/>
    <s v="2411/3615"/>
    <x v="4"/>
    <s v="4"/>
    <s v="14FB093"/>
    <s v="704310*******0876"/>
    <s v=""/>
    <s v=""/>
    <s v="547691664"/>
    <m/>
    <m/>
  </r>
  <r>
    <n v="20410728925"/>
    <d v="2020-12-22T00:00:00"/>
    <m/>
    <d v="2020-12-22T00:00:00"/>
    <x v="1"/>
    <m/>
    <x v="493"/>
    <s v="2411/3616"/>
    <x v="4"/>
    <s v="4"/>
    <s v="14ABD974"/>
    <s v="704310*******0349"/>
    <s v=""/>
    <s v=""/>
    <s v="547691708"/>
    <m/>
    <m/>
  </r>
  <r>
    <n v="20410729972"/>
    <d v="2020-12-16T00:00:00"/>
    <m/>
    <d v="2020-12-16T00:00:00"/>
    <x v="2"/>
    <m/>
    <x v="493"/>
    <s v="2412/701"/>
    <x v="4"/>
    <s v="4"/>
    <s v="CEPJ677"/>
    <s v="704310*******4552"/>
    <s v=""/>
    <s v=""/>
    <s v="547691813"/>
    <m/>
    <m/>
  </r>
  <r>
    <n v="20410730004"/>
    <d v="2020-12-16T00:00:00"/>
    <m/>
    <d v="2020-12-16T00:00:00"/>
    <x v="2"/>
    <m/>
    <x v="493"/>
    <s v="2412/702"/>
    <x v="4"/>
    <s v="4"/>
    <s v="E7573MT"/>
    <s v="704310*******6787"/>
    <s v=""/>
    <s v=""/>
    <s v="547691816"/>
    <m/>
    <m/>
  </r>
  <r>
    <n v="20410728883"/>
    <d v="2020-12-22T00:00:00"/>
    <m/>
    <d v="2020-12-22T00:00:00"/>
    <x v="1"/>
    <m/>
    <x v="494"/>
    <s v="2411/3617"/>
    <x v="4"/>
    <s v="4"/>
    <s v="61ACC053"/>
    <s v="704310*******2423"/>
    <s v=""/>
    <s v=""/>
    <s v="547691704"/>
    <m/>
    <m/>
  </r>
  <r>
    <n v="20410728990"/>
    <d v="2020-12-22T00:00:00"/>
    <m/>
    <d v="2020-12-22T00:00:00"/>
    <x v="1"/>
    <m/>
    <x v="494"/>
    <s v="2411/3618"/>
    <x v="4"/>
    <s v="4"/>
    <s v="81ES143"/>
    <s v="704310*******9130"/>
    <s v=""/>
    <s v=""/>
    <s v="547691715"/>
    <m/>
    <m/>
  </r>
  <r>
    <n v="20410729956"/>
    <d v="2020-12-16T00:00:00"/>
    <m/>
    <d v="2020-12-16T00:00:00"/>
    <x v="2"/>
    <m/>
    <x v="494"/>
    <s v="2412/703"/>
    <x v="4"/>
    <s v="4"/>
    <s v="RI3695G"/>
    <s v="704310*******0630"/>
    <s v=""/>
    <s v=""/>
    <s v="547691811"/>
    <m/>
    <m/>
  </r>
  <r>
    <n v="20410728974"/>
    <d v="2020-12-22T00:00:00"/>
    <m/>
    <d v="2020-12-22T00:00:00"/>
    <x v="1"/>
    <m/>
    <x v="495"/>
    <s v="2411/3619"/>
    <x v="4"/>
    <s v="4"/>
    <s v="34DMB397"/>
    <s v="704310*******0466"/>
    <s v=""/>
    <s v=""/>
    <s v="547691713"/>
    <m/>
    <m/>
  </r>
  <r>
    <n v="20410728073"/>
    <d v="2020-12-22T00:00:00"/>
    <m/>
    <d v="2020-12-22T00:00:00"/>
    <x v="1"/>
    <m/>
    <x v="495"/>
    <s v="2411/3620"/>
    <x v="4"/>
    <s v="4"/>
    <s v="CA3386PC"/>
    <s v="704310*******8618"/>
    <s v=""/>
    <s v=""/>
    <s v="547691623"/>
    <m/>
    <m/>
  </r>
  <r>
    <n v="20410728032"/>
    <d v="2020-12-22T00:00:00"/>
    <m/>
    <d v="2020-12-22T00:00:00"/>
    <x v="1"/>
    <n v="221"/>
    <x v="495"/>
    <s v="2411/3621"/>
    <x v="4"/>
    <s v="4"/>
    <s v="34YLD68"/>
    <s v="704310*******5176"/>
    <s v="blocked"/>
    <s v="blocked"/>
    <s v="547691619"/>
    <s v="221/211/210"/>
    <s v="БЛОК 06/8/2021/ДЕБЛОК 1/7/2021  БЛОК 30/6/2021"/>
  </r>
  <r>
    <n v="20410728156"/>
    <d v="2020-12-22T00:00:00"/>
    <m/>
    <d v="2020-12-22T00:00:00"/>
    <x v="1"/>
    <m/>
    <x v="495"/>
    <s v="2411/3622"/>
    <x v="4"/>
    <s v="4"/>
    <s v="34BNV410"/>
    <s v="704310*******4836"/>
    <s v=""/>
    <s v=""/>
    <s v="547691631"/>
    <m/>
    <m/>
  </r>
  <r>
    <n v="19431001544"/>
    <d v="2020-11-09T00:00:00"/>
    <m/>
    <d v="2020-11-09T00:00:00"/>
    <x v="2"/>
    <m/>
    <x v="495"/>
    <s v="2412/704"/>
    <x v="4"/>
    <s v="4"/>
    <s v="PA0033KB"/>
    <s v="704310*******0649"/>
    <s v=""/>
    <s v=""/>
    <s v="430802746"/>
    <m/>
    <m/>
  </r>
  <r>
    <n v="19431001478"/>
    <d v="2020-12-16T00:00:00"/>
    <m/>
    <d v="2020-12-16T00:00:00"/>
    <x v="2"/>
    <m/>
    <x v="495"/>
    <s v="2412/705"/>
    <x v="4"/>
    <s v="4"/>
    <s v="SB408HE"/>
    <s v="704310*******0117"/>
    <s v=""/>
    <s v=""/>
    <s v="430802739"/>
    <m/>
    <m/>
  </r>
  <r>
    <n v="20410729907"/>
    <d v="2020-12-16T00:00:00"/>
    <m/>
    <d v="2020-12-16T00:00:00"/>
    <x v="2"/>
    <m/>
    <x v="495"/>
    <s v="2412/706"/>
    <x v="4"/>
    <s v="4"/>
    <s v="34DJS470"/>
    <s v="704310*******6074"/>
    <s v=""/>
    <s v=""/>
    <s v="547691806"/>
    <m/>
    <m/>
  </r>
  <r>
    <n v="19431001536"/>
    <d v="2020-11-09T00:00:00"/>
    <m/>
    <d v="2020-11-09T00:00:00"/>
    <x v="2"/>
    <m/>
    <x v="495"/>
    <s v="2412/707"/>
    <x v="4"/>
    <s v="4"/>
    <s v="SB409HE"/>
    <s v="704310*******0109"/>
    <s v=""/>
    <s v=""/>
    <s v="430802745"/>
    <m/>
    <m/>
  </r>
  <r>
    <n v="20410729899"/>
    <d v="2020-12-16T00:00:00"/>
    <m/>
    <d v="2020-12-16T00:00:00"/>
    <x v="2"/>
    <m/>
    <x v="495"/>
    <s v="2412/708"/>
    <x v="4"/>
    <s v="4"/>
    <s v="RU089SP"/>
    <s v="704310*******1385"/>
    <s v=""/>
    <s v=""/>
    <s v="547691805"/>
    <m/>
    <m/>
  </r>
  <r>
    <n v="20410728230"/>
    <d v="2020-12-22T00:00:00"/>
    <m/>
    <d v="2020-12-22T00:00:00"/>
    <x v="1"/>
    <m/>
    <x v="496"/>
    <s v="2411/3624"/>
    <x v="4"/>
    <s v="4"/>
    <s v="33DCR09"/>
    <s v="704310*******9756"/>
    <s v=""/>
    <s v=""/>
    <s v="547691639"/>
    <m/>
    <m/>
  </r>
  <r>
    <n v="19431001601"/>
    <d v="2020-11-09T00:00:00"/>
    <m/>
    <d v="2020-11-09T00:00:00"/>
    <x v="2"/>
    <m/>
    <x v="496"/>
    <s v="2412/709"/>
    <x v="4"/>
    <s v="4"/>
    <s v="ZG4729HU"/>
    <s v="704310*******9071"/>
    <s v=""/>
    <s v=""/>
    <s v="430802752"/>
    <m/>
    <m/>
  </r>
  <r>
    <n v="20410728198"/>
    <d v="2020-12-22T00:00:00"/>
    <m/>
    <d v="2020-12-22T00:00:00"/>
    <x v="1"/>
    <m/>
    <x v="497"/>
    <s v="2411/3625"/>
    <x v="4"/>
    <s v="4"/>
    <s v="14ABD975"/>
    <s v="704310*******0356"/>
    <s v=""/>
    <s v=""/>
    <s v="547691635"/>
    <m/>
    <m/>
  </r>
  <r>
    <n v="20410728313"/>
    <d v="2020-12-22T00:00:00"/>
    <m/>
    <d v="2020-12-22T00:00:00"/>
    <x v="1"/>
    <m/>
    <x v="497"/>
    <s v="2411/3626"/>
    <x v="4"/>
    <s v="4"/>
    <s v="14ABD977"/>
    <s v="704310*******0380"/>
    <s v=""/>
    <s v=""/>
    <s v="547691647"/>
    <m/>
    <m/>
  </r>
  <r>
    <n v="20410728271"/>
    <d v="2020-12-22T00:00:00"/>
    <m/>
    <d v="2020-12-22T00:00:00"/>
    <x v="1"/>
    <m/>
    <x v="497"/>
    <s v="2411/3627"/>
    <x v="4"/>
    <s v="4"/>
    <s v="14ABD978"/>
    <s v="704310*******0398"/>
    <s v=""/>
    <s v=""/>
    <s v="547691643"/>
    <m/>
    <m/>
  </r>
  <r>
    <n v="20410728396"/>
    <d v="2020-12-22T00:00:00"/>
    <m/>
    <d v="2020-12-22T00:00:00"/>
    <x v="1"/>
    <m/>
    <x v="497"/>
    <s v="2411/3628"/>
    <x v="4"/>
    <s v="4"/>
    <s v="33EV225"/>
    <s v="704310*******0474"/>
    <s v="expired"/>
    <s v="blocked"/>
    <s v="547691655"/>
    <m/>
    <m/>
  </r>
  <r>
    <n v="20410728438"/>
    <d v="2020-12-22T00:00:00"/>
    <m/>
    <d v="2020-12-22T00:00:00"/>
    <x v="1"/>
    <m/>
    <x v="497"/>
    <s v="2411/3629"/>
    <x v="4"/>
    <s v="4"/>
    <s v="CB0862HM"/>
    <s v="704310*******0397"/>
    <s v=""/>
    <s v=""/>
    <s v="547691659"/>
    <m/>
    <m/>
  </r>
  <r>
    <n v="20410728917"/>
    <d v="2020-12-22T00:00:00"/>
    <m/>
    <d v="2020-12-22T00:00:00"/>
    <x v="1"/>
    <m/>
    <x v="497"/>
    <s v="2411/3630"/>
    <x v="4"/>
    <s v="4"/>
    <s v="33DLL16"/>
    <s v="704310*******4186"/>
    <s v=""/>
    <s v=""/>
    <s v="547691707"/>
    <m/>
    <m/>
  </r>
  <r>
    <n v="19431001445"/>
    <d v="2020-12-16T00:00:00"/>
    <m/>
    <d v="2020-12-16T00:00:00"/>
    <x v="2"/>
    <m/>
    <x v="497"/>
    <s v="2412/710"/>
    <x v="4"/>
    <s v="4"/>
    <s v="J43K307"/>
    <s v="704310*******9988"/>
    <s v=""/>
    <s v=""/>
    <s v="430802736"/>
    <m/>
    <m/>
  </r>
  <r>
    <n v="19460014608"/>
    <d v="2020-08-21T00:00:00"/>
    <m/>
    <d v="2020-08-21T00:00:00"/>
    <x v="4"/>
    <m/>
    <x v="497"/>
    <s v="2414/88"/>
    <x v="4"/>
    <s v="4"/>
    <s v="TE5000NK"/>
    <s v="704310*******5162"/>
    <s v=""/>
    <s v=""/>
    <s v="431490484"/>
    <m/>
    <m/>
  </r>
  <r>
    <n v="20410728875"/>
    <d v="2020-12-22T00:00:00"/>
    <m/>
    <d v="2020-12-22T00:00:00"/>
    <x v="1"/>
    <m/>
    <x v="498"/>
    <s v="2411/3631"/>
    <x v="4"/>
    <s v="4"/>
    <s v="81EL482"/>
    <s v="704310*******4140"/>
    <s v=""/>
    <s v=""/>
    <s v="547691703"/>
    <m/>
    <m/>
  </r>
  <r>
    <n v="20410728834"/>
    <d v="2020-12-22T00:00:00"/>
    <m/>
    <d v="2020-12-22T00:00:00"/>
    <x v="1"/>
    <m/>
    <x v="498"/>
    <s v="2411/3632"/>
    <x v="4"/>
    <s v="4"/>
    <s v="34DMB211"/>
    <s v="704310*******0383"/>
    <s v=""/>
    <s v=""/>
    <s v="547691699"/>
    <m/>
    <m/>
  </r>
  <r>
    <n v="20410728792"/>
    <d v="2020-12-22T00:00:00"/>
    <m/>
    <d v="2020-12-22T00:00:00"/>
    <x v="1"/>
    <m/>
    <x v="498"/>
    <s v="2411/3633"/>
    <x v="4"/>
    <s v="4"/>
    <s v="14ABD979"/>
    <s v="704310*******6306"/>
    <s v=""/>
    <s v=""/>
    <s v="547691695"/>
    <m/>
    <m/>
  </r>
  <r>
    <n v="20410728750"/>
    <d v="2020-12-22T00:00:00"/>
    <m/>
    <d v="2020-12-22T00:00:00"/>
    <x v="1"/>
    <m/>
    <x v="498"/>
    <s v="2411/3634"/>
    <x v="4"/>
    <s v="4"/>
    <s v="34PRK85"/>
    <s v="704310*******9312"/>
    <s v=""/>
    <s v=""/>
    <s v="547691691"/>
    <m/>
    <m/>
  </r>
  <r>
    <n v="20410728719"/>
    <d v="2020-12-22T00:00:00"/>
    <m/>
    <d v="2020-12-22T00:00:00"/>
    <x v="1"/>
    <m/>
    <x v="498"/>
    <s v="2411/3635"/>
    <x v="4"/>
    <s v="4"/>
    <s v="34PJ5373"/>
    <s v="704310*******7616"/>
    <s v=""/>
    <s v=""/>
    <s v="547691687"/>
    <m/>
    <m/>
  </r>
  <r>
    <n v="20410728677"/>
    <d v="2020-12-22T00:00:00"/>
    <m/>
    <d v="2020-12-22T00:00:00"/>
    <x v="1"/>
    <m/>
    <x v="498"/>
    <s v="2411/3636"/>
    <x v="4"/>
    <s v="4"/>
    <s v="34SN0426"/>
    <s v="704310*******3193"/>
    <s v=""/>
    <s v=""/>
    <s v="547691683"/>
    <m/>
    <m/>
  </r>
  <r>
    <n v="20410728636"/>
    <d v="2020-12-22T00:00:00"/>
    <m/>
    <d v="2020-12-22T00:00:00"/>
    <x v="1"/>
    <m/>
    <x v="498"/>
    <s v="2411/3637"/>
    <x v="4"/>
    <s v="4"/>
    <s v="38UN970"/>
    <s v="704310*******4020"/>
    <s v=""/>
    <s v=""/>
    <s v="547691679"/>
    <m/>
    <m/>
  </r>
  <r>
    <n v="20410728594"/>
    <d v="2020-12-22T00:00:00"/>
    <m/>
    <d v="2020-12-22T00:00:00"/>
    <x v="1"/>
    <m/>
    <x v="498"/>
    <s v="2411/3638"/>
    <x v="4"/>
    <s v="4"/>
    <s v="06DT2734"/>
    <s v="704310*******5129"/>
    <s v=""/>
    <s v=""/>
    <s v="547691675"/>
    <m/>
    <m/>
  </r>
  <r>
    <n v="20410728552"/>
    <d v="2020-12-22T00:00:00"/>
    <m/>
    <d v="2020-12-22T00:00:00"/>
    <x v="1"/>
    <m/>
    <x v="498"/>
    <s v="2411/3639"/>
    <x v="4"/>
    <s v="4"/>
    <s v="06FP3845"/>
    <s v="704310*******4957"/>
    <s v=""/>
    <s v=""/>
    <s v="547691671"/>
    <m/>
    <m/>
  </r>
  <r>
    <n v="20410728511"/>
    <d v="2020-12-22T00:00:00"/>
    <m/>
    <d v="2020-12-22T00:00:00"/>
    <x v="1"/>
    <m/>
    <x v="498"/>
    <s v="2411/3640"/>
    <x v="4"/>
    <s v="4"/>
    <s v="06FP3847"/>
    <s v="704310*******4932"/>
    <s v=""/>
    <s v=""/>
    <s v="547691667"/>
    <m/>
    <m/>
  </r>
  <r>
    <n v="20410728479"/>
    <d v="2020-12-22T00:00:00"/>
    <m/>
    <d v="2020-12-22T00:00:00"/>
    <x v="1"/>
    <m/>
    <x v="499"/>
    <s v="2411/3641"/>
    <x v="4"/>
    <s v="4"/>
    <s v="42DAT66"/>
    <s v="704310*******4072"/>
    <s v=""/>
    <s v=""/>
    <s v="547691663"/>
    <m/>
    <m/>
  </r>
  <r>
    <n v="20410728909"/>
    <d v="2020-12-22T00:00:00"/>
    <m/>
    <d v="2020-12-22T00:00:00"/>
    <x v="1"/>
    <m/>
    <x v="499"/>
    <s v="2411/3642"/>
    <x v="4"/>
    <s v="4"/>
    <s v="B1119BM"/>
    <s v="704310*******4322"/>
    <s v=""/>
    <s v=""/>
    <s v="547691706"/>
    <m/>
    <m/>
  </r>
  <r>
    <n v="20410728867"/>
    <d v="2020-12-22T00:00:00"/>
    <m/>
    <d v="2020-12-22T00:00:00"/>
    <x v="1"/>
    <m/>
    <x v="499"/>
    <s v="2411/3643"/>
    <x v="4"/>
    <s v="4"/>
    <s v="B1022TA"/>
    <s v="704310*******4686"/>
    <s v=""/>
    <s v=""/>
    <s v="547691702"/>
    <m/>
    <m/>
  </r>
  <r>
    <n v="20410728826"/>
    <d v="2020-12-22T00:00:00"/>
    <m/>
    <d v="2020-12-22T00:00:00"/>
    <x v="1"/>
    <m/>
    <x v="499"/>
    <s v="2411/3644"/>
    <x v="4"/>
    <s v="4"/>
    <s v="07AOR166"/>
    <s v="704310*******3087"/>
    <s v=""/>
    <s v=""/>
    <s v="547691698"/>
    <m/>
    <m/>
  </r>
  <r>
    <n v="20410728784"/>
    <d v="2020-12-22T00:00:00"/>
    <m/>
    <d v="2020-12-22T00:00:00"/>
    <x v="1"/>
    <m/>
    <x v="499"/>
    <s v="2411/3645"/>
    <x v="4"/>
    <s v="4"/>
    <s v="35ATD310"/>
    <s v="704310*******4651"/>
    <s v=""/>
    <s v=""/>
    <s v="547691694"/>
    <m/>
    <m/>
  </r>
  <r>
    <n v="19431001486"/>
    <d v="2020-12-16T00:00:00"/>
    <m/>
    <d v="2020-12-16T00:00:00"/>
    <x v="2"/>
    <n v="213"/>
    <x v="499"/>
    <s v="2412/711"/>
    <x v="4"/>
    <s v="4"/>
    <s v="PA6828KP"/>
    <s v="704310*******3722"/>
    <s v="blocked"/>
    <s v="blocked"/>
    <s v="430802740"/>
    <n v="213"/>
    <s v="БЛОК 10/7/2021"/>
  </r>
  <r>
    <n v="20410728743"/>
    <d v="2020-12-22T00:00:00"/>
    <m/>
    <d v="2020-12-22T00:00:00"/>
    <x v="1"/>
    <m/>
    <x v="500"/>
    <s v="2411/3646"/>
    <x v="4"/>
    <s v="4"/>
    <s v="76AAF293"/>
    <s v="704310*******1759"/>
    <s v=""/>
    <s v=""/>
    <s v="547691690"/>
    <m/>
    <m/>
  </r>
  <r>
    <n v="20410728701"/>
    <d v="2020-12-22T00:00:00"/>
    <m/>
    <d v="2020-12-22T00:00:00"/>
    <x v="1"/>
    <m/>
    <x v="500"/>
    <s v="2411/3647"/>
    <x v="4"/>
    <s v="4"/>
    <s v="34ABM703"/>
    <s v="704310*******0484"/>
    <s v=""/>
    <s v=""/>
    <s v="547691686"/>
    <m/>
    <m/>
  </r>
  <r>
    <n v="20410728669"/>
    <d v="2020-12-22T00:00:00"/>
    <m/>
    <d v="2020-12-22T00:00:00"/>
    <x v="1"/>
    <m/>
    <x v="500"/>
    <s v="2411/3648"/>
    <x v="4"/>
    <s v="4"/>
    <s v="07AOS199"/>
    <s v="704310*******7198"/>
    <s v=""/>
    <s v=""/>
    <s v="547691682"/>
    <m/>
    <m/>
  </r>
  <r>
    <n v="20410728628"/>
    <d v="2020-12-22T00:00:00"/>
    <m/>
    <d v="2020-12-22T00:00:00"/>
    <x v="1"/>
    <m/>
    <x v="500"/>
    <s v="2411/3649"/>
    <x v="4"/>
    <s v="4"/>
    <s v="33AFM816"/>
    <s v="704310*******0699"/>
    <s v=""/>
    <s v=""/>
    <s v="547691678"/>
    <m/>
    <m/>
  </r>
  <r>
    <n v="20410728586"/>
    <d v="2020-12-22T00:00:00"/>
    <m/>
    <d v="2020-12-22T00:00:00"/>
    <x v="1"/>
    <m/>
    <x v="500"/>
    <s v="2411/3650"/>
    <x v="4"/>
    <s v="4"/>
    <s v="34DPE488"/>
    <s v="704310*******8184"/>
    <s v=""/>
    <s v=""/>
    <s v="547691674"/>
    <m/>
    <m/>
  </r>
  <r>
    <n v="20410728545"/>
    <d v="2020-12-22T00:00:00"/>
    <m/>
    <d v="2020-12-22T00:00:00"/>
    <x v="1"/>
    <m/>
    <x v="500"/>
    <s v="2411/3651"/>
    <x v="4"/>
    <s v="4"/>
    <s v="81AAB656"/>
    <s v="704310*******0075"/>
    <s v=""/>
    <s v=""/>
    <s v="547691670"/>
    <m/>
    <m/>
  </r>
  <r>
    <n v="20410728503"/>
    <d v="2020-12-22T00:00:00"/>
    <m/>
    <d v="2020-12-22T00:00:00"/>
    <x v="1"/>
    <m/>
    <x v="500"/>
    <s v="2411/3652"/>
    <x v="4"/>
    <s v="4"/>
    <s v="34DKZ075"/>
    <s v="704310*******6611"/>
    <s v=""/>
    <s v=""/>
    <s v="547691666"/>
    <m/>
    <m/>
  </r>
  <r>
    <n v="19431001080"/>
    <d v="2020-12-16T00:00:00"/>
    <m/>
    <d v="2020-12-16T00:00:00"/>
    <x v="2"/>
    <m/>
    <x v="500"/>
    <s v="2412/712"/>
    <x v="4"/>
    <s v="4"/>
    <s v="O89J083"/>
    <s v="704310*******0002"/>
    <s v=""/>
    <s v=""/>
    <s v="430802700"/>
    <m/>
    <m/>
  </r>
  <r>
    <n v="20410728420"/>
    <d v="2020-12-22T00:00:00"/>
    <m/>
    <d v="2020-12-22T00:00:00"/>
    <x v="1"/>
    <m/>
    <x v="501"/>
    <s v="2411/3654"/>
    <x v="4"/>
    <s v="4"/>
    <s v="34JCG19"/>
    <s v="704310*******0052"/>
    <s v=""/>
    <s v=""/>
    <s v="547691658"/>
    <m/>
    <m/>
  </r>
  <r>
    <n v="20410728388"/>
    <d v="2020-12-22T00:00:00"/>
    <m/>
    <d v="2020-12-22T00:00:00"/>
    <x v="1"/>
    <m/>
    <x v="501"/>
    <s v="2411/3655"/>
    <x v="4"/>
    <s v="4"/>
    <s v="34GF2802"/>
    <s v="704310*******1833"/>
    <s v=""/>
    <s v=""/>
    <s v="547691654"/>
    <m/>
    <m/>
  </r>
  <r>
    <n v="20410728347"/>
    <d v="2020-12-22T00:00:00"/>
    <m/>
    <d v="2020-12-22T00:00:00"/>
    <x v="1"/>
    <m/>
    <x v="501"/>
    <s v="2411/3656"/>
    <x v="4"/>
    <s v="4"/>
    <s v="34CVZ973"/>
    <s v="704310*******7643"/>
    <s v=""/>
    <s v=""/>
    <s v="547691650"/>
    <m/>
    <m/>
  </r>
  <r>
    <n v="20410728933"/>
    <d v="2020-12-22T00:00:00"/>
    <m/>
    <d v="2020-12-22T00:00:00"/>
    <x v="1"/>
    <m/>
    <x v="501"/>
    <s v="2411/3657"/>
    <x v="4"/>
    <s v="4"/>
    <s v="16ALU645"/>
    <s v="704310*******2946"/>
    <s v=""/>
    <s v=""/>
    <s v="547691709"/>
    <m/>
    <m/>
  </r>
  <r>
    <n v="20410728958"/>
    <d v="2020-12-22T00:00:00"/>
    <m/>
    <d v="2020-12-22T00:00:00"/>
    <x v="1"/>
    <m/>
    <x v="501"/>
    <s v="2411/3658"/>
    <x v="4"/>
    <s v="4"/>
    <s v="35ATD241"/>
    <s v="704310*******4578"/>
    <s v=""/>
    <s v=""/>
    <s v="547691711"/>
    <m/>
    <m/>
  </r>
  <r>
    <n v="20410728305"/>
    <d v="2020-12-22T00:00:00"/>
    <m/>
    <d v="2020-12-22T00:00:00"/>
    <x v="1"/>
    <m/>
    <x v="501"/>
    <s v="2411/3659"/>
    <x v="4"/>
    <s v="4"/>
    <s v="33RK187"/>
    <s v="704310*******7633"/>
    <s v=""/>
    <s v=""/>
    <s v="547691646"/>
    <m/>
    <m/>
  </r>
  <r>
    <n v="20410728263"/>
    <d v="2020-12-22T00:00:00"/>
    <m/>
    <d v="2020-12-22T00:00:00"/>
    <x v="1"/>
    <m/>
    <x v="501"/>
    <s v="2411/3660"/>
    <x v="4"/>
    <s v="4"/>
    <s v="41VF500"/>
    <s v="704310*******4221"/>
    <s v=""/>
    <s v=""/>
    <s v="547691642"/>
    <m/>
    <m/>
  </r>
  <r>
    <n v="20410728222"/>
    <d v="2020-12-22T00:00:00"/>
    <m/>
    <d v="2020-12-22T00:00:00"/>
    <x v="1"/>
    <m/>
    <x v="501"/>
    <s v="2411/3661"/>
    <x v="4"/>
    <s v="4"/>
    <s v="14ABD976"/>
    <s v="704310*******0364"/>
    <s v=""/>
    <s v=""/>
    <s v="547691638"/>
    <m/>
    <m/>
  </r>
  <r>
    <n v="19431001064"/>
    <d v="2020-12-16T00:00:00"/>
    <m/>
    <d v="2020-12-16T00:00:00"/>
    <x v="2"/>
    <m/>
    <x v="501"/>
    <s v="2412/713"/>
    <x v="4"/>
    <s v="4"/>
    <s v="DA515GT"/>
    <s v="704310*******6302"/>
    <s v=""/>
    <s v=""/>
    <s v="430802698"/>
    <m/>
    <m/>
  </r>
  <r>
    <n v="19431001635"/>
    <d v="2020-11-09T00:00:00"/>
    <m/>
    <d v="2020-11-09T00:00:00"/>
    <x v="2"/>
    <m/>
    <x v="501"/>
    <s v="2412/714"/>
    <x v="4"/>
    <s v="4"/>
    <s v="KR684IO"/>
    <s v="704310*******5770"/>
    <s v=""/>
    <s v=""/>
    <s v="430802755"/>
    <m/>
    <m/>
  </r>
  <r>
    <n v="20410729980"/>
    <d v="2020-12-16T00:00:00"/>
    <m/>
    <d v="2020-12-16T00:00:00"/>
    <x v="2"/>
    <n v="196"/>
    <x v="501"/>
    <s v="2412/715"/>
    <x v="4"/>
    <s v="4"/>
    <s v="KR535HP"/>
    <s v="704310*******7316"/>
    <s v="blocked"/>
    <s v="blocked"/>
    <s v="547691814"/>
    <n v="196"/>
    <s v="БЛЛОК 26/5/2021"/>
  </r>
  <r>
    <n v="20410728180"/>
    <d v="2020-12-22T00:00:00"/>
    <m/>
    <d v="2020-12-22T00:00:00"/>
    <x v="1"/>
    <m/>
    <x v="502"/>
    <s v="2411/3662"/>
    <x v="4"/>
    <s v="4"/>
    <s v="34DMB373"/>
    <s v="704310*******0458"/>
    <s v=""/>
    <s v=""/>
    <s v="547691634"/>
    <m/>
    <m/>
  </r>
  <r>
    <n v="20410728149"/>
    <d v="2020-12-22T00:00:00"/>
    <m/>
    <d v="2020-12-22T00:00:00"/>
    <x v="1"/>
    <m/>
    <x v="502"/>
    <s v="2411/3663"/>
    <x v="4"/>
    <s v="4"/>
    <s v="KH9439BT"/>
    <s v="704310*******8817"/>
    <s v=""/>
    <s v=""/>
    <s v="547691630"/>
    <m/>
    <m/>
  </r>
  <r>
    <n v="20410728107"/>
    <d v="2020-12-22T00:00:00"/>
    <m/>
    <d v="2020-12-22T00:00:00"/>
    <x v="1"/>
    <m/>
    <x v="502"/>
    <s v="2411/3664"/>
    <x v="4"/>
    <s v="4"/>
    <s v="34LA7773"/>
    <s v="704310*******3276"/>
    <s v=""/>
    <s v=""/>
    <s v="547691626"/>
    <m/>
    <m/>
  </r>
  <r>
    <n v="20410728065"/>
    <d v="2020-12-22T00:00:00"/>
    <m/>
    <d v="2020-12-22T00:00:00"/>
    <x v="1"/>
    <m/>
    <x v="502"/>
    <s v="2411/3665"/>
    <x v="4"/>
    <s v="4"/>
    <s v="B117ZAF"/>
    <s v="704310*******3417"/>
    <s v=""/>
    <s v=""/>
    <s v="547691622"/>
    <m/>
    <m/>
  </r>
  <r>
    <n v="20410729964"/>
    <d v="2020-12-16T00:00:00"/>
    <m/>
    <d v="2020-12-16T00:00:00"/>
    <x v="2"/>
    <m/>
    <x v="502"/>
    <s v="2412/716"/>
    <x v="4"/>
    <s v="4"/>
    <s v="ZG0540TF"/>
    <s v="704310*******2584"/>
    <s v="expired"/>
    <s v="blocked"/>
    <s v="547691812"/>
    <m/>
    <m/>
  </r>
  <r>
    <n v="20410728024"/>
    <d v="2020-12-22T00:00:00"/>
    <m/>
    <d v="2020-12-22T00:00:00"/>
    <x v="1"/>
    <m/>
    <x v="503"/>
    <s v="2411/3666"/>
    <x v="4"/>
    <s v="4"/>
    <s v="34KM6564"/>
    <s v="704310*******5584"/>
    <s v=""/>
    <s v=""/>
    <s v="547691618"/>
    <m/>
    <m/>
  </r>
  <r>
    <n v="19460014418"/>
    <d v="2020-08-21T00:00:00"/>
    <m/>
    <d v="2020-08-21T00:00:00"/>
    <x v="4"/>
    <m/>
    <x v="503"/>
    <s v="2414/89"/>
    <x v="4"/>
    <s v="4"/>
    <s v="TE2000BN"/>
    <s v="704310*******0353"/>
    <s v=""/>
    <s v=""/>
    <s v="431490465"/>
    <m/>
    <m/>
  </r>
  <r>
    <n v="19451026736"/>
    <d v="2020-08-21T00:00:00"/>
    <m/>
    <d v="2020-08-21T00:00:00"/>
    <x v="4"/>
    <m/>
    <x v="503"/>
    <s v="2414/90"/>
    <x v="4"/>
    <s v="4"/>
    <s v="TE7777NK"/>
    <s v="704310*******0023"/>
    <s v="expired"/>
    <s v="blocked"/>
    <s v="431329553"/>
    <m/>
    <m/>
  </r>
  <r>
    <n v="20410728891"/>
    <d v="2020-12-22T00:00:00"/>
    <m/>
    <d v="2020-12-22T00:00:00"/>
    <x v="1"/>
    <m/>
    <x v="504"/>
    <s v="2411/3667"/>
    <x v="4"/>
    <s v="4"/>
    <s v="14ABD971"/>
    <s v="704310*******0315"/>
    <s v=""/>
    <s v=""/>
    <s v="547691705"/>
    <m/>
    <m/>
  </r>
  <r>
    <n v="20410728776"/>
    <d v="2020-12-22T00:00:00"/>
    <m/>
    <d v="2020-12-22T00:00:00"/>
    <x v="1"/>
    <m/>
    <x v="504"/>
    <s v="2411/3668"/>
    <x v="4"/>
    <s v="4"/>
    <s v="81ABN314"/>
    <s v="704310*******4007"/>
    <s v=""/>
    <s v=""/>
    <s v="547691693"/>
    <m/>
    <m/>
  </r>
  <r>
    <n v="20410728735"/>
    <d v="2020-12-22T00:00:00"/>
    <m/>
    <d v="2020-12-22T00:00:00"/>
    <x v="1"/>
    <m/>
    <x v="504"/>
    <s v="2411/3669"/>
    <x v="4"/>
    <s v="4"/>
    <s v="33D8238"/>
    <s v="704310*******7160"/>
    <s v=""/>
    <s v=""/>
    <s v="547691689"/>
    <m/>
    <m/>
  </r>
  <r>
    <n v="20410728693"/>
    <d v="2020-12-22T00:00:00"/>
    <m/>
    <d v="2020-12-22T00:00:00"/>
    <x v="1"/>
    <m/>
    <x v="504"/>
    <s v="2411/3670"/>
    <x v="4"/>
    <s v="4"/>
    <s v="34LR2801"/>
    <s v="704310*******7281"/>
    <s v=""/>
    <s v=""/>
    <s v="547691685"/>
    <m/>
    <m/>
  </r>
  <r>
    <n v="19431001346"/>
    <d v="2020-12-16T00:00:00"/>
    <m/>
    <d v="2020-12-16T00:00:00"/>
    <x v="2"/>
    <m/>
    <x v="504"/>
    <s v="2412/717"/>
    <x v="4"/>
    <s v="4"/>
    <s v="DA522GT"/>
    <s v="704310*******6377"/>
    <s v=""/>
    <s v=""/>
    <s v="430802726"/>
    <m/>
    <m/>
  </r>
  <r>
    <n v="20410729915"/>
    <d v="2020-12-16T00:00:00"/>
    <m/>
    <d v="2020-12-16T00:00:00"/>
    <x v="2"/>
    <m/>
    <x v="504"/>
    <s v="2412/718"/>
    <x v="4"/>
    <s v="4"/>
    <s v="06FG8036"/>
    <s v="704310*******8322"/>
    <s v=""/>
    <s v=""/>
    <s v="547691807"/>
    <m/>
    <m/>
  </r>
  <r>
    <n v="19460014517"/>
    <d v="2020-08-21T00:00:00"/>
    <m/>
    <d v="2020-08-21T00:00:00"/>
    <x v="4"/>
    <m/>
    <x v="504"/>
    <s v="2414/91"/>
    <x v="4"/>
    <s v="4"/>
    <s v="TE8888NK"/>
    <s v="704310*******0312"/>
    <s v=""/>
    <s v=""/>
    <s v="431490475"/>
    <m/>
    <m/>
  </r>
  <r>
    <n v="19451026777"/>
    <d v="2020-08-21T00:00:00"/>
    <m/>
    <d v="2020-08-21T00:00:00"/>
    <x v="4"/>
    <m/>
    <x v="504"/>
    <s v="2414/92"/>
    <x v="4"/>
    <s v="4"/>
    <s v="KR782KK"/>
    <s v="704310*******5887"/>
    <s v=""/>
    <s v=""/>
    <s v="431329557"/>
    <m/>
    <m/>
  </r>
  <r>
    <n v="20410728651"/>
    <d v="2020-12-22T00:00:00"/>
    <m/>
    <d v="2020-12-22T00:00:00"/>
    <x v="1"/>
    <m/>
    <x v="505"/>
    <s v="2411/3671"/>
    <x v="4"/>
    <s v="4"/>
    <s v="35ATD221"/>
    <s v="704310*******4586"/>
    <s v=""/>
    <s v=""/>
    <s v="547691681"/>
    <m/>
    <m/>
  </r>
  <r>
    <n v="20410728610"/>
    <d v="2020-12-22T00:00:00"/>
    <m/>
    <d v="2020-12-22T00:00:00"/>
    <x v="1"/>
    <m/>
    <x v="505"/>
    <s v="2411/3672"/>
    <x v="4"/>
    <s v="4"/>
    <s v="10AEN035"/>
    <s v="704310*******7601"/>
    <s v=""/>
    <s v=""/>
    <s v="547691677"/>
    <m/>
    <m/>
  </r>
  <r>
    <n v="20410728578"/>
    <d v="2020-12-22T00:00:00"/>
    <m/>
    <d v="2020-12-22T00:00:00"/>
    <x v="1"/>
    <m/>
    <x v="505"/>
    <s v="2411/3673"/>
    <x v="4"/>
    <s v="4"/>
    <s v="38UN214"/>
    <s v="704310*******3594"/>
    <s v=""/>
    <s v=""/>
    <s v="547691673"/>
    <m/>
    <m/>
  </r>
  <r>
    <n v="20410728537"/>
    <d v="2020-12-22T00:00:00"/>
    <m/>
    <d v="2020-12-22T00:00:00"/>
    <x v="1"/>
    <m/>
    <x v="505"/>
    <s v="2411/3674"/>
    <x v="4"/>
    <s v="4"/>
    <s v="33AFR517"/>
    <s v="704310*******1139"/>
    <s v=""/>
    <s v=""/>
    <s v="547691669"/>
    <m/>
    <m/>
  </r>
  <r>
    <n v="20410728495"/>
    <d v="2020-12-22T00:00:00"/>
    <m/>
    <d v="2020-12-22T00:00:00"/>
    <x v="1"/>
    <m/>
    <x v="505"/>
    <s v="2411/3675"/>
    <x v="4"/>
    <s v="4"/>
    <s v="34HP9249"/>
    <s v="704310*******0203"/>
    <s v=""/>
    <s v=""/>
    <s v="547691665"/>
    <m/>
    <m/>
  </r>
  <r>
    <n v="20410728453"/>
    <d v="2020-12-22T00:00:00"/>
    <m/>
    <d v="2020-12-22T00:00:00"/>
    <x v="1"/>
    <m/>
    <x v="505"/>
    <s v="2411/3676"/>
    <x v="4"/>
    <s v="4"/>
    <s v="42ACD529"/>
    <s v="704310*******0264"/>
    <s v=""/>
    <s v=""/>
    <s v="547691661"/>
    <m/>
    <m/>
  </r>
  <r>
    <n v="20410728412"/>
    <d v="2020-12-22T00:00:00"/>
    <m/>
    <d v="2020-12-22T00:00:00"/>
    <x v="1"/>
    <m/>
    <x v="505"/>
    <s v="2411/3677"/>
    <x v="4"/>
    <s v="4"/>
    <s v="34DHS138"/>
    <s v="704310*******4669"/>
    <s v=""/>
    <s v=""/>
    <s v="547691657"/>
    <m/>
    <m/>
  </r>
  <r>
    <n v="20410728370"/>
    <d v="2020-12-22T00:00:00"/>
    <m/>
    <d v="2020-12-22T00:00:00"/>
    <x v="1"/>
    <m/>
    <x v="505"/>
    <s v="2411/3678"/>
    <x v="4"/>
    <s v="4"/>
    <s v="34DMA842"/>
    <s v="704310*******0193"/>
    <s v=""/>
    <s v=""/>
    <s v="547691653"/>
    <m/>
    <m/>
  </r>
  <r>
    <n v="20410728339"/>
    <d v="2020-12-22T00:00:00"/>
    <m/>
    <d v="2020-12-22T00:00:00"/>
    <x v="1"/>
    <m/>
    <x v="505"/>
    <s v="2411/3679"/>
    <x v="4"/>
    <s v="4"/>
    <s v="33CVP88"/>
    <s v="704310*******7137"/>
    <s v=""/>
    <s v=""/>
    <s v="547691649"/>
    <m/>
    <m/>
  </r>
  <r>
    <n v="20410728297"/>
    <d v="2020-12-22T00:00:00"/>
    <m/>
    <d v="2020-12-22T00:00:00"/>
    <x v="1"/>
    <m/>
    <x v="506"/>
    <s v="2411/3680"/>
    <x v="4"/>
    <s v="4"/>
    <s v="PZ360EH"/>
    <s v="704310*******1087"/>
    <s v=""/>
    <s v=""/>
    <s v="547691645"/>
    <m/>
    <m/>
  </r>
  <r>
    <n v="20410728255"/>
    <d v="2020-12-22T00:00:00"/>
    <m/>
    <d v="2020-12-22T00:00:00"/>
    <x v="1"/>
    <n v="221"/>
    <x v="506"/>
    <s v="2411/3681"/>
    <x v="4"/>
    <s v="4"/>
    <s v="34DOL985"/>
    <s v="704310*******5081"/>
    <s v="blocked"/>
    <s v="blocked"/>
    <s v="547691641"/>
    <s v="211/210/184/183"/>
    <s v="БЛОК 6/8/2021/ ДЕБЛОК 1/7/2021  БЛОК 30/6/2021  ДЕБЛОК 23/4/2021 Болк 22/4/2021"/>
  </r>
  <r>
    <n v="20410728214"/>
    <d v="2020-12-22T00:00:00"/>
    <m/>
    <d v="2020-12-22T00:00:00"/>
    <x v="1"/>
    <m/>
    <x v="506"/>
    <s v="2411/3682"/>
    <x v="4"/>
    <s v="4"/>
    <s v="B333ZAF"/>
    <s v="704310*******3151"/>
    <s v=""/>
    <s v=""/>
    <s v="547691637"/>
    <m/>
    <m/>
  </r>
  <r>
    <n v="20410728172"/>
    <d v="2020-12-22T00:00:00"/>
    <m/>
    <d v="2020-12-22T00:00:00"/>
    <x v="1"/>
    <m/>
    <x v="506"/>
    <s v="2411/3683"/>
    <x v="4"/>
    <s v="4"/>
    <s v="B115ZAF"/>
    <s v="704310*******3094"/>
    <s v=""/>
    <s v=""/>
    <s v="547691633"/>
    <m/>
    <m/>
  </r>
  <r>
    <n v="20410728131"/>
    <d v="2020-12-22T00:00:00"/>
    <m/>
    <d v="2020-12-22T00:00:00"/>
    <x v="1"/>
    <m/>
    <x v="506"/>
    <s v="2411/3684"/>
    <x v="4"/>
    <s v="4"/>
    <s v="B400ZAF"/>
    <s v="704310*******3003"/>
    <s v=""/>
    <s v=""/>
    <s v="547691629"/>
    <m/>
    <m/>
  </r>
  <r>
    <n v="20410728099"/>
    <d v="2020-12-22T00:00:00"/>
    <m/>
    <d v="2020-12-22T00:00:00"/>
    <x v="1"/>
    <m/>
    <x v="506"/>
    <s v="2411/3685"/>
    <x v="4"/>
    <s v="4"/>
    <s v="38AEJ622"/>
    <s v="704310*******3717"/>
    <s v=""/>
    <s v=""/>
    <s v="547691625"/>
    <m/>
    <m/>
  </r>
  <r>
    <n v="20410728057"/>
    <d v="2020-12-22T00:00:00"/>
    <m/>
    <d v="2020-12-22T00:00:00"/>
    <x v="1"/>
    <m/>
    <x v="506"/>
    <s v="2411/3686"/>
    <x v="4"/>
    <s v="4"/>
    <s v="B50ZAF"/>
    <s v="704310*******3037"/>
    <s v=""/>
    <s v=""/>
    <s v="547691621"/>
    <m/>
    <m/>
  </r>
  <r>
    <n v="20410728016"/>
    <d v="2020-12-22T00:00:00"/>
    <m/>
    <d v="2020-12-22T00:00:00"/>
    <x v="1"/>
    <m/>
    <x v="506"/>
    <s v="2411/3687"/>
    <x v="4"/>
    <s v="4"/>
    <s v="B310ZAF"/>
    <s v="704310*******3959"/>
    <s v=""/>
    <s v=""/>
    <s v="547691617"/>
    <m/>
    <m/>
  </r>
  <r>
    <n v="20410728966"/>
    <d v="2020-12-22T00:00:00"/>
    <m/>
    <d v="2020-12-22T00:00:00"/>
    <x v="1"/>
    <m/>
    <x v="506"/>
    <s v="2411/3688"/>
    <x v="4"/>
    <s v="4"/>
    <s v="B122ZAF"/>
    <s v="704310*******2971"/>
    <s v=""/>
    <s v=""/>
    <s v="547691712"/>
    <m/>
    <m/>
  </r>
  <r>
    <n v="20410728941"/>
    <d v="2020-12-22T00:00:00"/>
    <m/>
    <d v="2020-12-22T00:00:00"/>
    <x v="1"/>
    <m/>
    <x v="506"/>
    <s v="2411/3689"/>
    <x v="4"/>
    <s v="4"/>
    <s v="B93ZAF"/>
    <s v="704310*******2948"/>
    <s v=""/>
    <s v=""/>
    <s v="547691710"/>
    <m/>
    <m/>
  </r>
  <r>
    <n v="20400907323"/>
    <d v="2021-01-18T00:00:00"/>
    <m/>
    <d v="2021-01-18T00:00:00"/>
    <x v="1"/>
    <n v="190"/>
    <x v="506"/>
    <s v="2411/3690"/>
    <x v="4"/>
    <s v="4"/>
    <s v="C0511HX"/>
    <s v="704310*******7287"/>
    <s v="blocked"/>
    <s v="blocked"/>
    <s v="547447404"/>
    <n v="190"/>
    <s v="БЛОК 12/5/2021"/>
  </r>
  <r>
    <n v="20400907406"/>
    <d v="2021-01-18T00:00:00"/>
    <m/>
    <d v="2021-01-18T00:00:00"/>
    <x v="1"/>
    <m/>
    <x v="506"/>
    <s v="2411/3691"/>
    <x v="4"/>
    <s v="4"/>
    <s v="33ABD57"/>
    <s v="704310*******0368"/>
    <s v=""/>
    <s v=""/>
    <s v="547447412"/>
    <m/>
    <m/>
  </r>
  <r>
    <n v="20400907448"/>
    <d v="2021-01-18T00:00:00"/>
    <m/>
    <d v="2021-01-18T00:00:00"/>
    <x v="1"/>
    <m/>
    <x v="506"/>
    <s v="2411/3692"/>
    <x v="4"/>
    <s v="4"/>
    <s v="38GJ686"/>
    <s v="704310*******0054"/>
    <s v=""/>
    <s v=""/>
    <s v="547447416"/>
    <m/>
    <m/>
  </r>
  <r>
    <n v="20400907489"/>
    <d v="2021-01-18T00:00:00"/>
    <m/>
    <d v="2021-01-18T00:00:00"/>
    <x v="1"/>
    <m/>
    <x v="506"/>
    <s v="2411/3693"/>
    <x v="4"/>
    <s v="4"/>
    <s v="23ABU321"/>
    <s v="704310*******3665"/>
    <s v=""/>
    <s v=""/>
    <s v="547447420"/>
    <m/>
    <m/>
  </r>
  <r>
    <n v="20400907521"/>
    <d v="2021-01-18T00:00:00"/>
    <m/>
    <d v="2021-01-18T00:00:00"/>
    <x v="1"/>
    <m/>
    <x v="506"/>
    <s v="2411/3694"/>
    <x v="4"/>
    <s v="4"/>
    <s v="59JE328"/>
    <s v="704310*******2790"/>
    <s v=""/>
    <s v=""/>
    <s v="547447424"/>
    <m/>
    <m/>
  </r>
  <r>
    <n v="20400907562"/>
    <d v="2021-01-18T00:00:00"/>
    <m/>
    <d v="2021-01-18T00:00:00"/>
    <x v="1"/>
    <m/>
    <x v="506"/>
    <s v="2411/3695"/>
    <x v="4"/>
    <s v="4"/>
    <s v="34DPN097"/>
    <s v="704310*******7332"/>
    <s v=""/>
    <s v=""/>
    <s v="547447428"/>
    <m/>
    <m/>
  </r>
  <r>
    <n v="20400907604"/>
    <d v="2021-01-18T00:00:00"/>
    <m/>
    <d v="2021-01-18T00:00:00"/>
    <x v="1"/>
    <m/>
    <x v="506"/>
    <s v="2411/3696"/>
    <x v="4"/>
    <s v="2"/>
    <s v="CB5906CB"/>
    <s v="704310*******6738"/>
    <s v=""/>
    <s v=""/>
    <s v="547447432"/>
    <m/>
    <m/>
  </r>
  <r>
    <n v="20400907646"/>
    <d v="2021-01-18T00:00:00"/>
    <m/>
    <d v="2021-01-18T00:00:00"/>
    <x v="1"/>
    <m/>
    <x v="506"/>
    <s v="2411/3697"/>
    <x v="4"/>
    <s v="4"/>
    <s v="06EU3021"/>
    <s v="704310*******0135"/>
    <s v=""/>
    <s v=""/>
    <s v="547447436"/>
    <m/>
    <m/>
  </r>
  <r>
    <n v="19460014525"/>
    <d v="2020-08-21T00:00:00"/>
    <m/>
    <d v="2020-08-21T00:00:00"/>
    <x v="4"/>
    <m/>
    <x v="506"/>
    <s v="2414/93"/>
    <x v="4"/>
    <s v="4"/>
    <s v="A511BH67"/>
    <s v="704310*******9602"/>
    <s v=""/>
    <s v=""/>
    <s v="431490476"/>
    <m/>
    <m/>
  </r>
  <r>
    <n v="20400907687"/>
    <d v="2021-01-18T00:00:00"/>
    <m/>
    <d v="2021-01-18T00:00:00"/>
    <x v="1"/>
    <m/>
    <x v="507"/>
    <s v="2411/3698"/>
    <x v="4"/>
    <s v="4"/>
    <s v="26ADV812"/>
    <s v="704310*******5258"/>
    <s v=""/>
    <s v=""/>
    <s v="547447440"/>
    <m/>
    <m/>
  </r>
  <r>
    <n v="20400907729"/>
    <d v="2021-01-18T00:00:00"/>
    <m/>
    <d v="2021-01-18T00:00:00"/>
    <x v="1"/>
    <m/>
    <x v="507"/>
    <s v="2411/3699"/>
    <x v="4"/>
    <s v="4"/>
    <s v="16ALU619"/>
    <s v="704310*******2920"/>
    <s v=""/>
    <s v=""/>
    <s v="547447444"/>
    <m/>
    <m/>
  </r>
  <r>
    <n v="20400907760"/>
    <d v="2021-01-18T00:00:00"/>
    <m/>
    <d v="2021-01-18T00:00:00"/>
    <x v="1"/>
    <m/>
    <x v="507"/>
    <s v="2411/3700"/>
    <x v="4"/>
    <s v="4"/>
    <s v="34DPG576"/>
    <s v="704310*******8168"/>
    <s v=""/>
    <s v=""/>
    <s v="547447448"/>
    <m/>
    <m/>
  </r>
  <r>
    <n v="20400907802"/>
    <d v="2021-01-18T00:00:00"/>
    <m/>
    <d v="2021-01-18T00:00:00"/>
    <x v="1"/>
    <m/>
    <x v="507"/>
    <s v="2411/3701"/>
    <x v="4"/>
    <s v="4"/>
    <s v="31AYM83"/>
    <s v="704310*******1830"/>
    <s v=""/>
    <s v=""/>
    <s v="547447452"/>
    <m/>
    <m/>
  </r>
  <r>
    <n v="20410729923"/>
    <d v="2020-12-16T00:00:00"/>
    <m/>
    <d v="2020-12-16T00:00:00"/>
    <x v="2"/>
    <m/>
    <x v="507"/>
    <s v="2412/719"/>
    <x v="4"/>
    <s v="4"/>
    <s v="06CEP443"/>
    <s v="704310*******6447"/>
    <s v=""/>
    <s v=""/>
    <s v="547691808"/>
    <m/>
    <m/>
  </r>
  <r>
    <n v="20400907844"/>
    <d v="2021-01-18T00:00:00"/>
    <m/>
    <d v="2021-01-18T00:00:00"/>
    <x v="1"/>
    <m/>
    <x v="508"/>
    <s v="2411/3702"/>
    <x v="4"/>
    <s v="4"/>
    <s v="42AHU078"/>
    <s v="704310*******5229"/>
    <s v=""/>
    <s v=""/>
    <s v="547447456"/>
    <m/>
    <m/>
  </r>
  <r>
    <n v="20400907885"/>
    <d v="2021-01-18T00:00:00"/>
    <m/>
    <d v="2021-01-18T00:00:00"/>
    <x v="1"/>
    <m/>
    <x v="508"/>
    <s v="2411/3703"/>
    <x v="4"/>
    <s v="4"/>
    <s v="33AFT314"/>
    <s v="704310*******1162"/>
    <s v=""/>
    <s v=""/>
    <s v="547447460"/>
    <m/>
    <m/>
  </r>
  <r>
    <n v="20400907927"/>
    <d v="2021-01-18T00:00:00"/>
    <m/>
    <d v="2021-01-18T00:00:00"/>
    <x v="1"/>
    <m/>
    <x v="508"/>
    <s v="2411/3704"/>
    <x v="4"/>
    <s v="4"/>
    <s v="A31T930"/>
    <s v="704310*******3240"/>
    <s v=""/>
    <s v=""/>
    <s v="547447464"/>
    <m/>
    <m/>
  </r>
  <r>
    <n v="20400907042"/>
    <d v="2021-01-18T00:00:00"/>
    <m/>
    <d v="2021-01-18T00:00:00"/>
    <x v="1"/>
    <m/>
    <x v="508"/>
    <s v="2411/3705"/>
    <x v="4"/>
    <s v="4"/>
    <s v="T17A156"/>
    <s v="704310*******2770"/>
    <s v=""/>
    <s v=""/>
    <s v="547447376"/>
    <m/>
    <m/>
  </r>
  <r>
    <n v="20400907935"/>
    <d v="2021-01-18T00:00:00"/>
    <m/>
    <d v="2021-01-18T00:00:00"/>
    <x v="1"/>
    <m/>
    <x v="508"/>
    <s v="2411/3706"/>
    <x v="4"/>
    <s v="4"/>
    <s v="34KM6576"/>
    <s v="704310*******5907"/>
    <s v=""/>
    <s v=""/>
    <s v="547447465"/>
    <m/>
    <m/>
  </r>
  <r>
    <n v="20400907950"/>
    <d v="2021-01-18T00:00:00"/>
    <m/>
    <d v="2021-01-18T00:00:00"/>
    <x v="1"/>
    <m/>
    <x v="508"/>
    <s v="2411/3707"/>
    <x v="4"/>
    <s v="4"/>
    <s v="34DOP827"/>
    <s v="704310*******2830"/>
    <s v=""/>
    <s v=""/>
    <s v="547447467"/>
    <m/>
    <m/>
  </r>
  <r>
    <n v="20400907083"/>
    <d v="2021-01-18T00:00:00"/>
    <m/>
    <d v="2021-01-18T00:00:00"/>
    <x v="1"/>
    <m/>
    <x v="508"/>
    <s v="2411/3708"/>
    <x v="4"/>
    <s v="4"/>
    <s v="81EL540"/>
    <s v="704310*******5649"/>
    <s v=""/>
    <s v=""/>
    <s v="547447380"/>
    <m/>
    <m/>
  </r>
  <r>
    <n v="20400907125"/>
    <d v="2021-01-18T00:00:00"/>
    <m/>
    <d v="2021-01-18T00:00:00"/>
    <x v="1"/>
    <m/>
    <x v="509"/>
    <s v="2411/3709"/>
    <x v="4"/>
    <s v="4"/>
    <s v="33RK180"/>
    <s v="704310*******7625"/>
    <s v=""/>
    <s v=""/>
    <s v="547447384"/>
    <m/>
    <m/>
  </r>
  <r>
    <n v="20400907141"/>
    <d v="2021-01-18T00:00:00"/>
    <m/>
    <d v="2021-01-18T00:00:00"/>
    <x v="1"/>
    <m/>
    <x v="509"/>
    <s v="2411/3710"/>
    <x v="4"/>
    <s v="4"/>
    <s v="33AEN130"/>
    <s v="704310*******0420"/>
    <s v=""/>
    <s v=""/>
    <s v="547447386"/>
    <m/>
    <m/>
  </r>
  <r>
    <n v="20400907208"/>
    <d v="2021-01-18T00:00:00"/>
    <m/>
    <d v="2021-01-18T00:00:00"/>
    <x v="1"/>
    <m/>
    <x v="509"/>
    <s v="2411/3711"/>
    <x v="4"/>
    <s v="4"/>
    <s v="33AFT306"/>
    <s v="704310*******1154"/>
    <s v=""/>
    <s v=""/>
    <s v="547447392"/>
    <m/>
    <m/>
  </r>
  <r>
    <n v="20400907240"/>
    <d v="2021-01-18T00:00:00"/>
    <m/>
    <d v="2021-01-18T00:00:00"/>
    <x v="1"/>
    <m/>
    <x v="509"/>
    <s v="2411/3712"/>
    <x v="4"/>
    <s v="4"/>
    <s v="61K2197"/>
    <s v="704310*******0194"/>
    <s v="expired"/>
    <s v="blocked"/>
    <s v="547447396"/>
    <m/>
    <m/>
  </r>
  <r>
    <n v="20400907281"/>
    <d v="2021-01-18T00:00:00"/>
    <m/>
    <d v="2021-01-18T00:00:00"/>
    <x v="1"/>
    <m/>
    <x v="509"/>
    <s v="2411/3713"/>
    <x v="4"/>
    <s v="4"/>
    <s v="34SU0326"/>
    <s v="704310*******7549"/>
    <s v=""/>
    <s v=""/>
    <s v="547447400"/>
    <m/>
    <m/>
  </r>
  <r>
    <n v="20400907364"/>
    <d v="2021-01-18T00:00:00"/>
    <m/>
    <d v="2021-01-18T00:00:00"/>
    <x v="1"/>
    <m/>
    <x v="509"/>
    <s v="2411/3714"/>
    <x v="4"/>
    <s v="4"/>
    <s v="34ZN5109"/>
    <s v="704310*******9118"/>
    <s v=""/>
    <s v=""/>
    <s v="547447408"/>
    <m/>
    <m/>
  </r>
  <r>
    <n v="20400907356"/>
    <d v="2021-01-18T00:00:00"/>
    <m/>
    <d v="2021-01-18T00:00:00"/>
    <x v="1"/>
    <m/>
    <x v="509"/>
    <s v="2411/3715"/>
    <x v="4"/>
    <s v="4"/>
    <s v="07AOE886"/>
    <s v="704310*******7718"/>
    <s v=""/>
    <s v=""/>
    <s v="547447407"/>
    <m/>
    <m/>
  </r>
  <r>
    <n v="19431001312"/>
    <d v="2020-12-16T00:00:00"/>
    <m/>
    <d v="2020-12-16T00:00:00"/>
    <x v="2"/>
    <m/>
    <x v="509"/>
    <s v="2412/720"/>
    <x v="4"/>
    <s v="4"/>
    <s v="DA514GT"/>
    <s v="704310*******6294"/>
    <s v=""/>
    <s v=""/>
    <s v="430802723"/>
    <m/>
    <m/>
  </r>
  <r>
    <n v="19431001262"/>
    <d v="2020-12-16T00:00:00"/>
    <m/>
    <d v="2020-12-16T00:00:00"/>
    <x v="2"/>
    <m/>
    <x v="509"/>
    <s v="2412/721"/>
    <x v="4"/>
    <s v="4"/>
    <s v="CEAJ009"/>
    <s v="704310*******7754"/>
    <s v=""/>
    <s v=""/>
    <s v="430802718"/>
    <m/>
    <m/>
  </r>
  <r>
    <n v="19431001221"/>
    <d v="2020-12-16T00:00:00"/>
    <m/>
    <d v="2020-12-16T00:00:00"/>
    <x v="2"/>
    <m/>
    <x v="509"/>
    <s v="2412/722"/>
    <x v="4"/>
    <s v="4"/>
    <s v="A48M397"/>
    <s v="704310*******0028"/>
    <s v=""/>
    <s v=""/>
    <s v="430802714"/>
    <m/>
    <m/>
  </r>
  <r>
    <n v="20400907919"/>
    <d v="2021-01-18T00:00:00"/>
    <m/>
    <d v="2021-01-18T00:00:00"/>
    <x v="1"/>
    <m/>
    <x v="510"/>
    <s v="2411/3716"/>
    <x v="4"/>
    <s v="4"/>
    <s v="34KM6574"/>
    <s v="704310*******5782"/>
    <s v=""/>
    <s v=""/>
    <s v="547447463"/>
    <m/>
    <m/>
  </r>
  <r>
    <n v="20400907877"/>
    <d v="2021-01-18T00:00:00"/>
    <m/>
    <d v="2021-01-18T00:00:00"/>
    <x v="1"/>
    <m/>
    <x v="510"/>
    <s v="2411/3717"/>
    <x v="4"/>
    <s v="4"/>
    <s v="81EL524"/>
    <s v="704310*******5532"/>
    <s v=""/>
    <s v=""/>
    <s v="547447459"/>
    <m/>
    <m/>
  </r>
  <r>
    <n v="20400907836"/>
    <d v="2021-01-18T00:00:00"/>
    <m/>
    <d v="2021-01-18T00:00:00"/>
    <x v="1"/>
    <m/>
    <x v="510"/>
    <s v="2411/3718"/>
    <x v="4"/>
    <s v="4"/>
    <s v="33AFT303"/>
    <s v="704310*******1147"/>
    <s v=""/>
    <s v=""/>
    <s v="547447455"/>
    <m/>
    <m/>
  </r>
  <r>
    <n v="20400907794"/>
    <d v="2021-01-18T00:00:00"/>
    <m/>
    <d v="2021-01-18T00:00:00"/>
    <x v="1"/>
    <m/>
    <x v="510"/>
    <s v="2411/3719"/>
    <x v="4"/>
    <s v="4"/>
    <s v="06DT9133"/>
    <s v="704310*******4486"/>
    <s v=""/>
    <s v=""/>
    <s v="547447451"/>
    <m/>
    <m/>
  </r>
  <r>
    <n v="20400907752"/>
    <d v="2021-01-18T00:00:00"/>
    <m/>
    <d v="2021-01-18T00:00:00"/>
    <x v="1"/>
    <m/>
    <x v="510"/>
    <s v="2411/3720"/>
    <x v="4"/>
    <s v="4"/>
    <s v="16ALU620"/>
    <s v="704310*******2938"/>
    <s v=""/>
    <s v=""/>
    <s v="547447447"/>
    <m/>
    <m/>
  </r>
  <r>
    <n v="20400907711"/>
    <d v="2021-01-18T00:00:00"/>
    <m/>
    <d v="2021-01-18T00:00:00"/>
    <x v="1"/>
    <m/>
    <x v="510"/>
    <s v="2411/3721"/>
    <x v="4"/>
    <s v="4"/>
    <s v="42CFB73"/>
    <s v="704310*******0371"/>
    <s v=""/>
    <s v=""/>
    <s v="547447443"/>
    <m/>
    <m/>
  </r>
  <r>
    <n v="20400907679"/>
    <d v="2021-01-18T00:00:00"/>
    <m/>
    <d v="2021-01-18T00:00:00"/>
    <x v="1"/>
    <m/>
    <x v="510"/>
    <s v="2411/3722"/>
    <x v="4"/>
    <s v="4"/>
    <s v="06DT2735"/>
    <s v="704310*******5111"/>
    <s v=""/>
    <s v=""/>
    <s v="547447439"/>
    <m/>
    <m/>
  </r>
  <r>
    <n v="20400907638"/>
    <d v="2021-01-18T00:00:00"/>
    <m/>
    <d v="2021-01-18T00:00:00"/>
    <x v="1"/>
    <m/>
    <x v="510"/>
    <s v="2411/3723"/>
    <x v="4"/>
    <s v="4"/>
    <s v="06DT3756"/>
    <s v="704310*******4478"/>
    <s v=""/>
    <s v=""/>
    <s v="547447435"/>
    <m/>
    <m/>
  </r>
  <r>
    <n v="20410729998"/>
    <d v="2020-12-16T00:00:00"/>
    <m/>
    <d v="2020-12-16T00:00:00"/>
    <x v="2"/>
    <m/>
    <x v="510"/>
    <s v="2412/723"/>
    <x v="4"/>
    <s v="4"/>
    <s v="K73A969"/>
    <s v="704310*******3356"/>
    <s v=""/>
    <s v=""/>
    <s v="547691815"/>
    <m/>
    <m/>
  </r>
  <r>
    <n v="20410729949"/>
    <d v="2020-12-16T00:00:00"/>
    <m/>
    <d v="2020-12-16T00:00:00"/>
    <x v="2"/>
    <m/>
    <x v="510"/>
    <s v="2412/724"/>
    <x v="4"/>
    <s v="4"/>
    <s v="34PK9295"/>
    <s v="704310*******6488"/>
    <s v=""/>
    <s v=""/>
    <s v="547691810"/>
    <m/>
    <m/>
  </r>
  <r>
    <n v="19451046536"/>
    <m/>
    <m/>
    <m/>
    <x v="0"/>
    <n v="225"/>
    <x v="511"/>
    <s v="2410/100"/>
    <x v="4"/>
    <s v="4"/>
    <s v="H001HT32"/>
    <s v="704310*******9098"/>
    <s v=""/>
    <s v=""/>
    <s v="431331533"/>
    <s v="225/223/204/201"/>
    <s v="ДЕБЛОК 17/8/2021 БЛОК 11/8/2021 ДЕБЛОК 08/06/2021  БЛОК 02/06/2021"/>
  </r>
  <r>
    <n v="19451124663"/>
    <d v="2020-08-06T00:00:00"/>
    <m/>
    <d v="2020-08-06T00:00:00"/>
    <x v="0"/>
    <n v="225"/>
    <x v="511"/>
    <s v="2410/101"/>
    <x v="4"/>
    <s v="4"/>
    <s v="H020PT32"/>
    <s v="704310*******9486"/>
    <s v=""/>
    <s v=""/>
    <s v="431339346"/>
    <s v="225/223/204/201"/>
    <s v="ДЕБЛОК 17/8/2021 БЛОК 11/8/2021 ДЕБЛОК 08/06/2021  БЛОК 02/06/2021"/>
  </r>
  <r>
    <n v="19231111220"/>
    <d v="2019-10-15T00:00:00"/>
    <m/>
    <d v="2019-10-15T00:00:00"/>
    <x v="0"/>
    <n v="225"/>
    <x v="511"/>
    <s v="2410/103"/>
    <x v="4"/>
    <s v="4"/>
    <s v="H102KP32"/>
    <s v="704310*******8553"/>
    <s v=""/>
    <s v=""/>
    <s v="425570834"/>
    <s v="225/223/204/201"/>
    <s v="ДЕБЛОК 17/8/2021 БЛОК 11/8/2021 ДЕБЛОК 08/06/2021  БЛОК 02/06/2021"/>
  </r>
  <r>
    <n v="19231111956"/>
    <d v="2019-10-15T00:00:00"/>
    <m/>
    <d v="2019-10-15T00:00:00"/>
    <x v="0"/>
    <n v="225"/>
    <x v="511"/>
    <s v="2410/104"/>
    <x v="4"/>
    <s v="4"/>
    <s v="H130TP32"/>
    <s v="704310*******9055"/>
    <s v=""/>
    <s v=""/>
    <s v="425570907"/>
    <s v="225/223/204/201"/>
    <s v="ДЕБЛОК 17/8/2021 БЛОК 11/8/2021 ДЕБЛОК 08/06/2021  БЛОК 02/06/2021"/>
  </r>
  <r>
    <n v="19221102783"/>
    <d v="2019-10-25T00:00:00"/>
    <m/>
    <d v="2019-10-28T00:00:00"/>
    <x v="0"/>
    <n v="225"/>
    <x v="511"/>
    <s v="2410/105"/>
    <x v="4"/>
    <s v="4"/>
    <s v="H184PA32"/>
    <s v="704310*******9395"/>
    <s v=""/>
    <s v=""/>
    <s v="425307846"/>
    <s v="225/223/204/201"/>
    <s v="ДЕБЛОК 17/8/2021 БЛОК 11/8/2021 ДЕБЛОК 08/06/2021  БЛОК 02/06/2021"/>
  </r>
  <r>
    <n v="19451034755"/>
    <d v="2020-09-17T00:00:00"/>
    <m/>
    <d v="2020-09-17T00:00:00"/>
    <x v="0"/>
    <n v="225"/>
    <x v="511"/>
    <s v="2410/108"/>
    <x v="4"/>
    <s v="4"/>
    <s v="H242HT32"/>
    <s v="704310*******9056"/>
    <s v=""/>
    <s v=""/>
    <s v="431330355"/>
    <s v="225/223/204/201"/>
    <s v="ДЕБЛОК 17/8/2021 БЛОК 11/8/2021 ДЕБЛОК 08/06/2021  БЛОК 02/06/2021"/>
  </r>
  <r>
    <n v="19451035331"/>
    <d v="2020-09-17T00:00:00"/>
    <m/>
    <d v="2020-09-17T00:00:00"/>
    <x v="0"/>
    <n v="225"/>
    <x v="511"/>
    <s v="2410/109"/>
    <x v="4"/>
    <s v="4"/>
    <s v="H265TY32"/>
    <s v="704310*******9516"/>
    <s v=""/>
    <s v=""/>
    <s v="431330413"/>
    <s v="225/223/204/201"/>
    <s v="ДЕБЛОК 17/8/2021 БЛОК 11/8/2021 ДЕБЛОК 08/06/2021  БЛОК 02/06/2021"/>
  </r>
  <r>
    <n v="19451034987"/>
    <d v="2020-09-17T00:00:00"/>
    <m/>
    <d v="2020-09-17T00:00:00"/>
    <x v="0"/>
    <n v="225"/>
    <x v="511"/>
    <s v="2410/110"/>
    <x v="4"/>
    <s v="4"/>
    <s v="H266PT32"/>
    <s v="704310*******9460"/>
    <s v=""/>
    <s v=""/>
    <s v="431330378"/>
    <s v="225/223/204/201"/>
    <s v="ДЕБЛОК 17/8/2021 БЛОК 11/8/2021 ДЕБЛОК 08/06/2021  БЛОК 02/06/2021"/>
  </r>
  <r>
    <n v="19241020486"/>
    <d v="2019-11-18T00:00:00"/>
    <m/>
    <d v="2019-11-19T00:00:00"/>
    <x v="0"/>
    <n v="225"/>
    <x v="511"/>
    <s v="2410/111"/>
    <x v="4"/>
    <s v="4"/>
    <s v="H282PA32"/>
    <s v="704310*******9312"/>
    <s v=""/>
    <s v=""/>
    <s v="425823904"/>
    <s v="225/223/204/201"/>
    <s v="ДЕБЛОК 17/8/2021 БЛОК 11/8/2021 ДЕБЛОК 08/06/2021  БЛОК 02/06/2021"/>
  </r>
  <r>
    <n v="19451080212"/>
    <d v="2020-08-21T00:00:00"/>
    <m/>
    <d v="2020-08-21T00:00:00"/>
    <x v="0"/>
    <n v="225"/>
    <x v="511"/>
    <s v="2410/112"/>
    <x v="4"/>
    <s v="4"/>
    <s v="H286HT32"/>
    <s v="704310*******9049"/>
    <s v=""/>
    <s v=""/>
    <s v="431334901"/>
    <s v="225/223/204/201"/>
    <s v="ДЕБЛОК 17/8/2021 БЛОК 11/8/2021 ДЕБЛОК 08/06/2021  БЛОК 02/06/2021"/>
  </r>
  <r>
    <n v="19450397484"/>
    <d v="2020-05-05T00:00:00"/>
    <m/>
    <d v="2020-05-05T00:00:00"/>
    <x v="0"/>
    <n v="225"/>
    <x v="511"/>
    <s v="2410/113"/>
    <x v="4"/>
    <s v="4"/>
    <s v="H293TP32"/>
    <s v="704310*******9048"/>
    <s v=""/>
    <s v=""/>
    <s v="431266628"/>
    <s v="225/223/204/201"/>
    <s v="ДЕБЛОК 17/8/2021 БЛОК 11/8/2021 ДЕБЛОК 08/06/2021  БЛОК 02/06/2021"/>
  </r>
  <r>
    <n v="19241032796"/>
    <d v="2019-12-04T00:00:00"/>
    <m/>
    <d v="2019-12-05T00:00:00"/>
    <x v="0"/>
    <n v="225"/>
    <x v="511"/>
    <s v="2410/114"/>
    <x v="4"/>
    <s v="4"/>
    <s v="H294HT32"/>
    <s v="704310*******9130"/>
    <s v=""/>
    <s v=""/>
    <s v="425825135"/>
    <s v="225/223/204/201"/>
    <s v="ДЕБЛОК 17/8/2021 БЛОК 11/8/2021 ДЕБЛОК 08/06/2021  БЛОК 02/06/2021"/>
  </r>
  <r>
    <n v="19231111089"/>
    <d v="2019-10-15T00:00:00"/>
    <m/>
    <d v="2019-10-15T00:00:00"/>
    <x v="0"/>
    <n v="225"/>
    <x v="511"/>
    <s v="2410/115"/>
    <x v="4"/>
    <s v="4"/>
    <s v="H299HT32"/>
    <s v="704310*******9247"/>
    <s v=""/>
    <s v=""/>
    <s v="425570820"/>
    <s v="225/223/204/201"/>
    <s v="ДЕБЛОК 17/8/2021 БЛОК 11/8/2021 ДЕБЛОК 08/06/2021  БЛОК 02/06/2021"/>
  </r>
  <r>
    <n v="19241028224"/>
    <d v="2019-12-23T00:00:00"/>
    <m/>
    <d v="2019-12-23T00:00:00"/>
    <x v="0"/>
    <n v="225"/>
    <x v="511"/>
    <s v="2410/116"/>
    <x v="4"/>
    <s v="4"/>
    <s v="H322TY32"/>
    <s v="704310*******9482"/>
    <s v=""/>
    <s v=""/>
    <s v="425824678"/>
    <s v="225/223/204/201"/>
    <s v="ДЕБЛОК 17/8/2021 БЛОК 11/8/2021 ДЕБЛОК 08/06/2021  БЛОК 02/06/2021"/>
  </r>
  <r>
    <n v="19231026808"/>
    <d v="2019-10-08T00:00:00"/>
    <m/>
    <d v="2019-10-08T00:00:00"/>
    <x v="0"/>
    <n v="225"/>
    <x v="511"/>
    <s v="2410/117"/>
    <x v="4"/>
    <s v="4"/>
    <s v="H326TY32"/>
    <s v="704310*******9508"/>
    <s v=""/>
    <s v=""/>
    <s v="425562392"/>
    <s v="225/223/204/201"/>
    <s v="ДЕБЛОК 17/8/2021 БЛОК 11/8/2021 ДЕБЛОК 08/06/2021  БЛОК 02/06/2021"/>
  </r>
  <r>
    <n v="19231120502"/>
    <d v="2019-10-08T00:00:00"/>
    <m/>
    <d v="2019-10-08T00:00:00"/>
    <x v="0"/>
    <n v="225"/>
    <x v="511"/>
    <s v="2410/118"/>
    <x v="4"/>
    <s v="4"/>
    <s v="H331TP32"/>
    <s v="704310*******9030"/>
    <s v=""/>
    <s v=""/>
    <s v="425571762"/>
    <s v="225/223/204/201"/>
    <s v="ДЕБЛОК 17/8/2021 БЛОК 11/8/2021 ДЕБЛОК 08/06/2021  БЛОК 02/06/2021"/>
  </r>
  <r>
    <n v="19231185380"/>
    <d v="2019-11-21T00:00:00"/>
    <m/>
    <d v="2019-11-21T00:00:00"/>
    <x v="0"/>
    <n v="225"/>
    <x v="511"/>
    <s v="2410/119"/>
    <x v="4"/>
    <s v="4"/>
    <s v="H339HT32"/>
    <s v="704310*******9072"/>
    <s v=""/>
    <s v=""/>
    <s v="425578250"/>
    <s v="225/223/204/201"/>
    <s v="ДЕБЛОК 17/8/2021 БЛОК 11/8/2021 ДЕБЛОК 08/06/2021  БЛОК 02/06/2021"/>
  </r>
  <r>
    <n v="19451035273"/>
    <d v="2020-09-17T00:00:00"/>
    <m/>
    <d v="2020-09-17T00:00:00"/>
    <x v="0"/>
    <n v="225"/>
    <x v="511"/>
    <s v="2410/120"/>
    <x v="4"/>
    <s v="4"/>
    <s v="H358TP32"/>
    <s v="704310*******9089"/>
    <s v=""/>
    <s v=""/>
    <s v="431330407"/>
    <s v="225/223/204/201"/>
    <s v="ДЕБЛОК 17/8/2021 БЛОК 11/8/2021 ДЕБЛОК 08/06/2021  БЛОК 02/06/2021"/>
  </r>
  <r>
    <n v="19451046213"/>
    <d v="2020-09-30T00:00:00"/>
    <m/>
    <d v="2020-09-30T00:00:00"/>
    <x v="0"/>
    <n v="225"/>
    <x v="511"/>
    <s v="2410/121"/>
    <x v="4"/>
    <s v="4"/>
    <s v="H367AH32"/>
    <s v="704310*******8652"/>
    <s v=""/>
    <s v=""/>
    <s v="431331501"/>
    <s v="225/223/204/201"/>
    <s v="ДЕБЛОК 17/8/2021 БЛОК 11/8/2021 ДЕБЛОК 08/06/2021  БЛОК 02/06/2021"/>
  </r>
  <r>
    <n v="19231093972"/>
    <d v="2019-10-08T00:00:00"/>
    <m/>
    <d v="2019-10-08T00:00:00"/>
    <x v="0"/>
    <n v="225"/>
    <x v="511"/>
    <s v="2410/123"/>
    <x v="4"/>
    <s v="4"/>
    <s v="H371HT32"/>
    <s v="704310*******9155"/>
    <s v=""/>
    <s v=""/>
    <s v="425569109"/>
    <s v="225/223/204/201"/>
    <s v="ДЕБЛОК 17/8/2021 БЛОК 11/8/2021 ДЕБЛОК 08/06/2021  БЛОК 02/06/2021"/>
  </r>
  <r>
    <n v="19441088697"/>
    <d v="2020-02-25T00:00:00"/>
    <m/>
    <d v="2020-02-25T00:00:00"/>
    <x v="0"/>
    <n v="225"/>
    <x v="511"/>
    <s v="2410/124"/>
    <x v="4"/>
    <s v="4"/>
    <s v="H372HT32"/>
    <s v="704310*******9114"/>
    <s v=""/>
    <s v=""/>
    <s v="431073605"/>
    <s v="225/223/204/201"/>
    <s v="ДЕБЛОК 17/8/2021 БЛОК 11/8/2021 ДЕБЛОК 08/06/2021  БЛОК 02/06/2021"/>
  </r>
  <r>
    <n v="19221153315"/>
    <d v="2019-10-02T00:00:00"/>
    <m/>
    <d v="2019-10-03T00:00:00"/>
    <x v="0"/>
    <n v="225"/>
    <x v="511"/>
    <s v="2410/125"/>
    <x v="4"/>
    <s v="4"/>
    <s v="H379TP32"/>
    <s v="704310*******9063"/>
    <s v=""/>
    <s v=""/>
    <s v="425312899"/>
    <s v="225/223/204/201"/>
    <s v="ДЕБЛОК 17/8/2021 БЛОК 11/8/2021 ДЕБЛОК 08/06/2021  БЛОК 02/06/2021"/>
  </r>
  <r>
    <n v="19231026170"/>
    <d v="2019-10-08T00:00:00"/>
    <m/>
    <d v="2019-10-08T00:00:00"/>
    <x v="0"/>
    <n v="225"/>
    <x v="511"/>
    <s v="2410/126"/>
    <x v="4"/>
    <s v="4"/>
    <s v="H381PA32"/>
    <s v="704310*******9403"/>
    <s v=""/>
    <s v=""/>
    <s v="425562329"/>
    <s v="225/223/204/201"/>
    <s v="ДЕБЛОК 17/8/2021 БЛОК 11/8/2021 ДЕБЛОК 08/06/2021  БЛОК 02/06/2021"/>
  </r>
  <r>
    <n v="19451027015"/>
    <d v="2020-08-21T00:00:00"/>
    <m/>
    <d v="2020-08-21T00:00:00"/>
    <x v="0"/>
    <n v="225"/>
    <x v="511"/>
    <s v="2410/127"/>
    <x v="4"/>
    <s v="4"/>
    <s v="H382HT32"/>
    <s v="704310*******9015"/>
    <s v=""/>
    <s v=""/>
    <s v="431329581"/>
    <s v="225/223/204/201"/>
    <s v="ДЕБЛОК 17/8/2021 БЛОК 11/8/2021 ДЕБЛОК 08/06/2021  БЛОК 02/06/2021"/>
  </r>
  <r>
    <n v="19441078110"/>
    <d v="2020-03-06T00:00:00"/>
    <m/>
    <d v="2020-03-06T00:00:00"/>
    <x v="0"/>
    <n v="225"/>
    <x v="511"/>
    <s v="2410/129"/>
    <x v="4"/>
    <s v="4"/>
    <s v="H398HT32"/>
    <s v="704310*******9080"/>
    <s v=""/>
    <s v=""/>
    <s v="431072547"/>
    <s v="225/223/204/201"/>
    <s v="ДЕБЛОК 17/8/2021 БЛОК 11/8/2021 ДЕБЛОК 08/06/2021  БЛОК 02/06/2021"/>
  </r>
  <r>
    <n v="19241020569"/>
    <d v="2019-11-18T00:00:00"/>
    <m/>
    <d v="2019-11-19T00:00:00"/>
    <x v="0"/>
    <n v="225"/>
    <x v="511"/>
    <s v="2410/130"/>
    <x v="4"/>
    <s v="4"/>
    <s v="H404TY32"/>
    <s v="704310*******9532"/>
    <s v=""/>
    <s v=""/>
    <s v="425823912"/>
    <s v="225/223/204/201"/>
    <s v="ДЕБЛОК 17/8/2021 БЛОК 11/8/2021 ДЕБЛОК 08/06/2021  БЛОК 02/06/2021"/>
  </r>
  <r>
    <n v="19460014475"/>
    <d v="2020-08-21T00:00:00"/>
    <m/>
    <d v="2020-08-21T00:00:00"/>
    <x v="0"/>
    <n v="225"/>
    <x v="511"/>
    <s v="2410/131"/>
    <x v="4"/>
    <s v="4"/>
    <s v="H408HT32"/>
    <s v="704310*******9148"/>
    <s v=""/>
    <s v=""/>
    <s v="431490471"/>
    <s v="225/223/204/201"/>
    <s v="ДЕБЛОК 17/8/2021 БЛОК 11/8/2021 ДЕБЛОК 08/06/2021  БЛОК 02/06/2021"/>
  </r>
  <r>
    <n v="19440696391"/>
    <d v="2020-01-28T00:00:00"/>
    <m/>
    <d v="2020-01-28T00:00:00"/>
    <x v="0"/>
    <n v="204"/>
    <x v="511"/>
    <s v="2410/132"/>
    <x v="4"/>
    <s v="4"/>
    <s v="H410HT32"/>
    <s v="704310*******9031"/>
    <s v=""/>
    <s v=""/>
    <s v="431034375"/>
    <s v="204/201"/>
    <s v="ДЕБЛОК 08/06/2021  БЛОК 02/06/2021"/>
  </r>
  <r>
    <n v="19241030022"/>
    <d v="2019-11-28T00:00:00"/>
    <m/>
    <d v="2019-11-29T00:00:00"/>
    <x v="0"/>
    <n v="225"/>
    <x v="511"/>
    <s v="2410/133"/>
    <x v="4"/>
    <s v="4"/>
    <s v="H419HT32"/>
    <s v="704310*******9064"/>
    <s v=""/>
    <s v=""/>
    <s v="425824858"/>
    <s v="225/223/204/201"/>
    <s v="ДЕБЛОК 17/8/2021 БЛОК 11/8/2021 ДЕБЛОК 08/06/2021  БЛОК 02/06/2021"/>
  </r>
  <r>
    <n v="19450392568"/>
    <d v="2020-06-23T00:00:00"/>
    <m/>
    <d v="2020-06-23T00:00:00"/>
    <x v="0"/>
    <n v="225"/>
    <x v="511"/>
    <s v="2410/135"/>
    <x v="4"/>
    <s v="4"/>
    <s v="H422TY32"/>
    <s v="704310*******9524"/>
    <s v=""/>
    <s v=""/>
    <s v="431266136"/>
    <s v="225/223/204/201"/>
    <s v="ДЕБЛОК 17/8/2021 БЛОК 11/8/2021 ДЕБЛОК 08/06/2021  БЛОК 02/06/2021"/>
  </r>
  <r>
    <n v="19231185943"/>
    <d v="2019-11-21T00:00:00"/>
    <m/>
    <d v="2019-11-21T00:00:00"/>
    <x v="0"/>
    <n v="225"/>
    <x v="511"/>
    <s v="2410/136"/>
    <x v="4"/>
    <s v="4"/>
    <s v="H433HT32"/>
    <s v="704310*******9023"/>
    <s v=""/>
    <s v=""/>
    <s v="425578306"/>
    <s v="225/223/204/201"/>
    <s v="ДЕБЛОК 17/8/2021 БЛОК 11/8/2021 ДЕБЛОК 08/06/2021  БЛОК 02/06/2021"/>
  </r>
  <r>
    <n v="19460014350"/>
    <d v="2020-08-21T00:00:00"/>
    <m/>
    <d v="2020-08-21T00:00:00"/>
    <x v="0"/>
    <n v="225"/>
    <x v="511"/>
    <s v="2410/137"/>
    <x v="4"/>
    <s v="4"/>
    <s v="H438HT32"/>
    <s v="704310*******9106"/>
    <s v=""/>
    <s v=""/>
    <s v="431490459"/>
    <s v="225/223/204/201"/>
    <s v="ДЕБЛОК 17/8/2021 БЛОК 11/8/2021 ДЕБЛОК 08/06/2021  БЛОК 02/06/2021"/>
  </r>
  <r>
    <n v="19241030998"/>
    <d v="2019-11-28T00:00:00"/>
    <m/>
    <d v="2019-11-29T00:00:00"/>
    <x v="0"/>
    <n v="225"/>
    <x v="511"/>
    <s v="2410/138"/>
    <x v="4"/>
    <s v="4"/>
    <s v="H479HT32"/>
    <s v="704310*******9189"/>
    <s v=""/>
    <s v=""/>
    <s v="425824955"/>
    <s v="225/223/204/201"/>
    <s v="ДЕБЛОК 17/8/2021 БЛОК 11/8/2021 ДЕБЛОК 08/06/2021  БЛОК 02/06/2021"/>
  </r>
  <r>
    <n v="19451087480"/>
    <d v="2020-03-16T00:00:00"/>
    <m/>
    <d v="2020-03-16T00:00:00"/>
    <x v="0"/>
    <n v="225"/>
    <x v="511"/>
    <s v="2410/139"/>
    <x v="4"/>
    <s v="4"/>
    <s v="H480PA32"/>
    <s v="704310*******9320"/>
    <s v=""/>
    <s v=""/>
    <s v="431335628"/>
    <s v="225/223/204/201"/>
    <s v="ДЕБЛОК 17/8/2021 БЛОК 11/8/2021 ДЕБЛОК 08/06/2021  БЛОК 02/06/2021"/>
  </r>
  <r>
    <n v="19231026824"/>
    <d v="2019-10-08T00:00:00"/>
    <m/>
    <d v="2019-10-08T00:00:00"/>
    <x v="0"/>
    <n v="225"/>
    <x v="511"/>
    <s v="2410/140"/>
    <x v="4"/>
    <s v="4"/>
    <s v="H485KP32"/>
    <s v="704310*******8835"/>
    <s v=""/>
    <s v=""/>
    <s v="425562394"/>
    <s v="225/223/204/201"/>
    <s v="ДЕБЛОК 17/8/2021 БЛОК 11/8/2021 ДЕБЛОК 08/06/2021  БЛОК 02/06/2021"/>
  </r>
  <r>
    <n v="19231093105"/>
    <d v="2019-10-17T00:00:00"/>
    <m/>
    <d v="2019-10-18T00:00:00"/>
    <x v="0"/>
    <n v="225"/>
    <x v="511"/>
    <s v="2410/141"/>
    <x v="4"/>
    <s v="4"/>
    <s v="H487KO32"/>
    <s v="704310*******8686"/>
    <s v=""/>
    <s v=""/>
    <s v="425569022"/>
    <s v="225/223/204/201"/>
    <s v="ДЕБЛОК 17/8/2021 БЛОК 11/8/2021 ДЕБЛОК 08/06/2021  БЛОК 02/06/2021"/>
  </r>
  <r>
    <n v="19450397054"/>
    <d v="2020-05-05T00:00:00"/>
    <m/>
    <d v="2020-05-05T00:00:00"/>
    <x v="0"/>
    <n v="225"/>
    <x v="511"/>
    <s v="2410/142"/>
    <x v="4"/>
    <s v="4"/>
    <s v="H491PA32"/>
    <s v="704310*******9338"/>
    <s v=""/>
    <s v=""/>
    <s v="431266585"/>
    <s v="225/223/204/201"/>
    <s v="ДЕБЛОК 17/8/2021 БЛОК 11/8/2021 ДЕБЛОК 08/06/2021  БЛОК 02/06/2021"/>
  </r>
  <r>
    <n v="19241031483"/>
    <d v="2019-01-17T00:00:00"/>
    <m/>
    <d v="2019-01-17T00:00:00"/>
    <x v="0"/>
    <n v="225"/>
    <x v="511"/>
    <s v="2410/143"/>
    <x v="4"/>
    <s v="4"/>
    <s v="H492TY32"/>
    <s v="704310*******9474"/>
    <s v=""/>
    <s v=""/>
    <s v="425825004"/>
    <s v="225/223/204/201"/>
    <s v="ДЕБЛОК 17/8/2021 БЛОК 11/8/2021 ДЕБЛОК 08/06/2021  БЛОК 02/06/2021"/>
  </r>
  <r>
    <n v="19460016900"/>
    <d v="2020-07-15T00:00:00"/>
    <m/>
    <d v="2020-07-15T00:00:00"/>
    <x v="0"/>
    <n v="225"/>
    <x v="511"/>
    <s v="2410/145"/>
    <x v="4"/>
    <s v="4"/>
    <s v="H508PA32"/>
    <s v="704310*******9353"/>
    <s v=""/>
    <s v=""/>
    <s v="431490714"/>
    <s v="225/223/204/201"/>
    <s v="ДЕБЛОК 17/8/2021 БЛОК 11/8/2021 ДЕБЛОК 08/06/2021  БЛОК 02/06/2021"/>
  </r>
  <r>
    <n v="19460014269"/>
    <d v="2020-08-21T00:00:00"/>
    <m/>
    <d v="2020-08-21T00:00:00"/>
    <x v="0"/>
    <n v="225"/>
    <x v="511"/>
    <s v="2410/146"/>
    <x v="4"/>
    <s v="4"/>
    <s v="H509TY32"/>
    <s v="704310*******9557"/>
    <s v=""/>
    <s v=""/>
    <s v="431490450"/>
    <s v="225/223/204/201"/>
    <s v="ДЕБЛОК 17/8/2021 БЛОК 11/8/2021 ДЕБЛОК 08/06/2021  БЛОК 02/06/2021"/>
  </r>
  <r>
    <n v="19221140437"/>
    <d v="2019-11-07T00:00:00"/>
    <m/>
    <d v="2019-11-08T00:00:00"/>
    <x v="0"/>
    <n v="225"/>
    <x v="511"/>
    <s v="2410/147"/>
    <x v="4"/>
    <s v="4"/>
    <s v="H515PA32"/>
    <s v="704310*******9361"/>
    <s v=""/>
    <s v=""/>
    <s v="425311611"/>
    <s v="225/223/204/201"/>
    <s v="ДЕБЛОК 17/8/2021 БЛОК 11/8/2021 ДЕБЛОК 08/06/2021  БЛОК 02/06/2021"/>
  </r>
  <r>
    <n v="19241020510"/>
    <d v="2019-11-18T00:00:00"/>
    <m/>
    <d v="2019-11-19T00:00:00"/>
    <x v="0"/>
    <n v="225"/>
    <x v="511"/>
    <s v="2410/148"/>
    <x v="4"/>
    <s v="4"/>
    <s v="H516TY32"/>
    <s v="704310*******9490"/>
    <s v=""/>
    <s v=""/>
    <s v="425823907"/>
    <s v="225/223/204/201"/>
    <s v="ДЕБЛОК 17/8/2021 БЛОК 11/8/2021 ДЕБЛОК 08/06/2021  БЛОК 02/06/2021"/>
  </r>
  <r>
    <n v="19231120874"/>
    <d v="2019-10-08T00:00:00"/>
    <m/>
    <d v="2019-10-08T00:00:00"/>
    <x v="0"/>
    <n v="225"/>
    <x v="511"/>
    <s v="2410/149"/>
    <x v="4"/>
    <s v="4"/>
    <s v="H517KO32"/>
    <s v="704310*******8694"/>
    <s v=""/>
    <s v=""/>
    <s v="425571799"/>
    <s v="225/223/204/201"/>
    <s v="ДЕБЛОК 17/8/2021 БЛОК 11/8/2021 ДЕБЛОК 08/06/2021  БЛОК 02/06/2021"/>
  </r>
  <r>
    <n v="19450422878"/>
    <d v="2020-06-10T00:00:00"/>
    <m/>
    <d v="2020-06-10T00:00:00"/>
    <x v="0"/>
    <n v="225"/>
    <x v="511"/>
    <s v="2410/150"/>
    <x v="4"/>
    <s v="4"/>
    <s v="H531PA32"/>
    <s v="704310*******9379"/>
    <s v=""/>
    <s v=""/>
    <s v="431269167"/>
    <s v="225/223/204/201"/>
    <s v="ДЕБЛОК 17/8/2021 БЛОК 11/8/2021 ДЕБЛОК 08/06/2021  БЛОК 02/06/2021"/>
  </r>
  <r>
    <n v="19221140429"/>
    <d v="2019-11-07T00:00:00"/>
    <m/>
    <d v="2019-11-08T00:00:00"/>
    <x v="0"/>
    <n v="225"/>
    <x v="511"/>
    <s v="2410/151"/>
    <x v="4"/>
    <s v="4"/>
    <s v="H544PA32"/>
    <s v="704310*******9387"/>
    <s v=""/>
    <s v=""/>
    <s v="425311610"/>
    <s v="225/223/204/201"/>
    <s v="ДЕБЛОК 17/8/2021 БЛОК 11/8/2021 ДЕБЛОК 08/06/2021  БЛОК 02/06/2021"/>
  </r>
  <r>
    <n v="20300611801"/>
    <d v="2020-10-27T00:00:00"/>
    <m/>
    <d v="2020-10-27T00:00:00"/>
    <x v="0"/>
    <n v="225"/>
    <x v="511"/>
    <s v="2410/153"/>
    <x v="4"/>
    <s v="4"/>
    <s v="H559HH32"/>
    <s v="704310*******8728"/>
    <s v=""/>
    <s v=""/>
    <s v="544796412"/>
    <s v="225/223/204/201"/>
    <s v="ДЕБЛОК 17/8/2021 БЛОК 11/8/2021 ДЕБЛОК 08/06/2021  БЛОК 02/06/2021"/>
  </r>
  <r>
    <n v="19451035968"/>
    <d v="2020-09-30T00:00:00"/>
    <m/>
    <d v="2020-09-30T00:00:00"/>
    <x v="0"/>
    <n v="225"/>
    <x v="511"/>
    <s v="2410/154"/>
    <x v="4"/>
    <s v="4"/>
    <s v="H560PA32"/>
    <s v="704310*******9429"/>
    <s v=""/>
    <s v=""/>
    <s v="431330476"/>
    <s v="225/223/204/201"/>
    <s v="ДЕБЛОК 17/8/2021 БЛОК 11/8/2021 ДЕБЛОК 08/06/2021  БЛОК 02/06/2021"/>
  </r>
  <r>
    <n v="19441088937"/>
    <d v="2020-02-25T00:00:00"/>
    <m/>
    <d v="2020-02-25T00:00:00"/>
    <x v="0"/>
    <n v="225"/>
    <x v="511"/>
    <s v="2410/156"/>
    <x v="4"/>
    <s v="4"/>
    <s v="H607XB32"/>
    <s v="704310*******9565"/>
    <s v=""/>
    <s v=""/>
    <s v="431073629"/>
    <s v="225/223/204/201"/>
    <s v="ДЕБЛОК 17/8/2021 БЛОК 11/8/2021 ДЕБЛОК 08/06/2021  БЛОК 02/06/2021"/>
  </r>
  <r>
    <n v="19460078116"/>
    <d v="2020-12-10T00:00:00"/>
    <m/>
    <d v="2020-12-10T00:00:00"/>
    <x v="0"/>
    <n v="225"/>
    <x v="511"/>
    <s v="2410/157"/>
    <x v="4"/>
    <s v="4"/>
    <s v="H623PA32"/>
    <s v="704310*******9445"/>
    <s v=""/>
    <s v=""/>
    <s v="431496835"/>
    <s v="225/223/204/201"/>
    <s v="ДЕБЛОК 17/8/2021 БЛОК 11/8/2021 ДЕБЛОК 08/06/2021  БЛОК 02/06/2021"/>
  </r>
  <r>
    <n v="20300611777"/>
    <d v="2020-10-27T00:00:00"/>
    <m/>
    <d v="2020-10-27T00:00:00"/>
    <x v="0"/>
    <n v="225"/>
    <x v="511"/>
    <s v="2410/158"/>
    <x v="4"/>
    <s v="4"/>
    <s v="H656HT32"/>
    <s v="704310*******9163"/>
    <s v=""/>
    <s v=""/>
    <s v="544796409"/>
    <s v="225/223/204/201"/>
    <s v="ДЕБЛОК 17/8/2021 БЛОК 11/8/2021 ДЕБЛОК 08/06/2021  БЛОК 02/06/2021"/>
  </r>
  <r>
    <n v="19431001213"/>
    <d v="2020-12-10T00:00:00"/>
    <m/>
    <d v="2020-12-10T00:00:00"/>
    <x v="0"/>
    <n v="225"/>
    <x v="511"/>
    <s v="2410/159"/>
    <x v="4"/>
    <s v="4"/>
    <s v="H742OM32"/>
    <s v="704310*******9007"/>
    <s v=""/>
    <s v=""/>
    <s v="430802713"/>
    <s v="225/223/204/201"/>
    <s v="ДЕБЛОК 17/8/2021 БЛОК 11/8/2021 ДЕБЛОК 08/06/2021  БЛОК 02/06/2021"/>
  </r>
  <r>
    <n v="19460078363"/>
    <d v="2020-12-10T00:00:00"/>
    <m/>
    <d v="2020-12-10T00:00:00"/>
    <x v="0"/>
    <n v="225"/>
    <x v="511"/>
    <s v="2410/160"/>
    <x v="4"/>
    <s v="4"/>
    <s v="H759HT32"/>
    <s v="704310*******9205"/>
    <s v=""/>
    <s v=""/>
    <s v="431496860"/>
    <s v="225/223/204/201"/>
    <s v="ДЕБЛОК 17/8/2021 БЛОК 11/8/2021 ДЕБЛОК 08/06/2021  БЛОК 02/06/2021"/>
  </r>
  <r>
    <n v="20300858089"/>
    <d v="2020-12-10T00:00:00"/>
    <m/>
    <d v="2020-12-10T00:00:00"/>
    <x v="0"/>
    <n v="225"/>
    <x v="511"/>
    <s v="2410/161"/>
    <x v="4"/>
    <s v="4"/>
    <s v="H769HT32"/>
    <s v="704310*******9213"/>
    <s v=""/>
    <s v=""/>
    <s v="544821040"/>
    <s v="225/223/204/201"/>
    <s v="ДЕБЛОК 17/8/2021 БЛОК 11/8/2021 ДЕБЛОК 08/06/2021  БЛОК 02/06/2021"/>
  </r>
  <r>
    <n v="19451110662"/>
    <d v="2020-12-10T00:00:00"/>
    <m/>
    <d v="2020-12-10T00:00:00"/>
    <x v="0"/>
    <n v="225"/>
    <x v="511"/>
    <s v="2410/162"/>
    <x v="4"/>
    <s v="4"/>
    <s v="H826PP32"/>
    <s v="704310*******9452"/>
    <s v=""/>
    <s v=""/>
    <s v="431337946"/>
    <s v="225/223/204/201"/>
    <s v="ДЕБЛОК 17/8/2021 БЛОК 11/8/2021 ДЕБЛОК 08/06/2021  БЛОК 02/06/2021"/>
  </r>
  <r>
    <n v="19431001098"/>
    <d v="2020-12-10T00:00:00"/>
    <m/>
    <d v="2020-12-10T00:00:00"/>
    <x v="0"/>
    <n v="225"/>
    <x v="511"/>
    <s v="2410/163"/>
    <x v="4"/>
    <s v="4"/>
    <s v="H838HT32"/>
    <s v="704310*******9262"/>
    <s v=""/>
    <s v=""/>
    <s v="430802701"/>
    <s v="225/223/204/201"/>
    <s v="ДЕБЛОК 17/8/2021 БЛОК 11/8/2021 ДЕБЛОК 08/06/2021  БЛОК 02/06/2021"/>
  </r>
  <r>
    <n v="20300858048"/>
    <d v="2020-12-10T00:00:00"/>
    <m/>
    <d v="2020-12-10T00:00:00"/>
    <x v="0"/>
    <n v="225"/>
    <x v="511"/>
    <s v="2410/164"/>
    <x v="4"/>
    <s v="4"/>
    <s v="H867HT32"/>
    <s v="704310*******9254"/>
    <s v=""/>
    <s v=""/>
    <s v="544821036"/>
    <s v="225/223/204/201"/>
    <s v="ДЕБЛОК 17/8/2021 БЛОК 11/8/2021 ДЕБЛОК 08/06/2021  БЛОК 02/06/2021"/>
  </r>
  <r>
    <n v="19431001171"/>
    <d v="2020-12-10T00:00:00"/>
    <m/>
    <d v="2020-12-10T00:00:00"/>
    <x v="0"/>
    <n v="225"/>
    <x v="511"/>
    <s v="2410/165"/>
    <x v="4"/>
    <s v="4"/>
    <s v="H927HT32"/>
    <s v="704310*******9197"/>
    <s v=""/>
    <s v=""/>
    <s v="430802709"/>
    <s v="225/223/204/201"/>
    <s v="ДЕБЛОК 17/8/2021 БЛОК 11/8/2021 ДЕБЛОК 08/06/2021  БЛОК 02/06/2021"/>
  </r>
  <r>
    <n v="19431001015"/>
    <d v="2020-12-10T00:00:00"/>
    <m/>
    <d v="2020-12-10T00:00:00"/>
    <x v="0"/>
    <n v="225"/>
    <x v="511"/>
    <s v="2410/166"/>
    <x v="4"/>
    <s v="4"/>
    <s v="H933HT32"/>
    <s v="704310*******9270"/>
    <s v=""/>
    <s v=""/>
    <s v="430802693"/>
    <s v="225/223/204/201"/>
    <s v="ДЕБЛОК 17/8/2021 БЛОК 11/8/2021 ДЕБЛОК 08/06/2021  БЛОК 02/06/2021"/>
  </r>
  <r>
    <n v="19460078488"/>
    <d v="2020-12-10T00:00:00"/>
    <m/>
    <d v="2020-12-10T00:00:00"/>
    <x v="0"/>
    <n v="225"/>
    <x v="511"/>
    <s v="2410/167"/>
    <x v="4"/>
    <s v="4"/>
    <s v="H949HT32"/>
    <s v="704310*******9221"/>
    <s v=""/>
    <s v=""/>
    <s v="431496872"/>
    <s v="225/223/204/201"/>
    <s v="ДЕБЛОК 17/8/2021 БЛОК 11/8/2021 ДЕБЛОК 08/06/2021  БЛОК 02/06/2021"/>
  </r>
  <r>
    <n v="19451110621"/>
    <d v="2020-12-10T00:00:00"/>
    <m/>
    <d v="2020-12-10T00:00:00"/>
    <x v="0"/>
    <n v="225"/>
    <x v="511"/>
    <s v="2410/169"/>
    <x v="4"/>
    <s v="4"/>
    <s v="H959HT32"/>
    <s v="704310*******9288"/>
    <s v=""/>
    <s v=""/>
    <s v="431337942"/>
    <s v="225/223/204/201"/>
    <s v="ДЕБЛОК 17/8/2021 БЛОК 11/8/2021 ДЕБЛОК 08/06/2021  БЛОК 02/06/2021"/>
  </r>
  <r>
    <n v="19431001254"/>
    <d v="2020-12-10T00:00:00"/>
    <m/>
    <d v="2020-12-10T00:00:00"/>
    <x v="0"/>
    <n v="225"/>
    <x v="511"/>
    <s v="2410/170"/>
    <x v="4"/>
    <s v="4"/>
    <s v="P706PP32"/>
    <s v="704310*******8801"/>
    <s v=""/>
    <s v=""/>
    <s v="430802717"/>
    <s v="225/223/204/201"/>
    <s v="ДЕБЛОК 17/8/2021 БЛОК 11/8/2021 ДЕБЛОК 08/06/2021  БЛОК 02/06/2021"/>
  </r>
  <r>
    <n v="19431001130"/>
    <d v="2020-12-10T00:00:00"/>
    <m/>
    <d v="2020-12-10T00:00:00"/>
    <x v="0"/>
    <n v="225"/>
    <x v="511"/>
    <s v="2410/171"/>
    <x v="4"/>
    <s v="4"/>
    <s v="X144XX32"/>
    <s v="704310*******8595"/>
    <s v=""/>
    <s v=""/>
    <s v="430802705"/>
    <s v="225/223/204/201"/>
    <s v="ДЕБЛОК 17/8/2021 БЛОК 11/8/2021 ДЕБЛОК 08/06/2021  БЛОК 02/06/2021"/>
  </r>
  <r>
    <n v="20400907596"/>
    <d v="2021-01-18T00:00:00"/>
    <m/>
    <d v="2021-01-18T00:00:00"/>
    <x v="1"/>
    <m/>
    <x v="511"/>
    <s v="2411/3724"/>
    <x v="4"/>
    <s v="4"/>
    <s v="33AFT320"/>
    <s v="704310*******1170"/>
    <s v=""/>
    <s v=""/>
    <s v="547447431"/>
    <m/>
    <m/>
  </r>
  <r>
    <n v="20400907554"/>
    <d v="2021-01-18T00:00:00"/>
    <m/>
    <d v="2021-01-18T00:00:00"/>
    <x v="1"/>
    <m/>
    <x v="511"/>
    <s v="2411/3725"/>
    <x v="4"/>
    <s v="4"/>
    <s v="33AFM811"/>
    <s v="704310*******4716"/>
    <s v=""/>
    <s v=""/>
    <s v="547447427"/>
    <m/>
    <m/>
  </r>
  <r>
    <n v="20400907513"/>
    <d v="2021-01-18T00:00:00"/>
    <m/>
    <d v="2021-01-18T00:00:00"/>
    <x v="1"/>
    <m/>
    <x v="511"/>
    <s v="2411/3726"/>
    <x v="4"/>
    <s v="4"/>
    <s v="33AGB412"/>
    <s v="704310*******2329"/>
    <s v=""/>
    <s v=""/>
    <s v="547447423"/>
    <m/>
    <m/>
  </r>
  <r>
    <n v="20400907471"/>
    <d v="2021-01-18T00:00:00"/>
    <m/>
    <d v="2021-01-18T00:00:00"/>
    <x v="1"/>
    <m/>
    <x v="511"/>
    <s v="2411/3727"/>
    <x v="4"/>
    <s v="4"/>
    <s v="34CJB151"/>
    <s v="704310*******7829"/>
    <s v=""/>
    <s v=""/>
    <s v="547447419"/>
    <m/>
    <m/>
  </r>
  <r>
    <n v="20400907430"/>
    <d v="2021-01-18T00:00:00"/>
    <m/>
    <d v="2021-01-18T00:00:00"/>
    <x v="1"/>
    <m/>
    <x v="511"/>
    <s v="2411/3728"/>
    <x v="4"/>
    <s v="4"/>
    <s v="34FC4567"/>
    <s v="704310*******0012"/>
    <s v=""/>
    <s v=""/>
    <s v="547447415"/>
    <m/>
    <m/>
  </r>
  <r>
    <n v="20400907398"/>
    <d v="2021-01-18T00:00:00"/>
    <m/>
    <d v="2021-01-18T00:00:00"/>
    <x v="1"/>
    <m/>
    <x v="511"/>
    <s v="2411/3729"/>
    <x v="4"/>
    <s v="4"/>
    <s v="34DMN686"/>
    <s v="704310*******9787"/>
    <s v=""/>
    <s v=""/>
    <s v="547447411"/>
    <m/>
    <m/>
  </r>
  <r>
    <n v="20400907315"/>
    <d v="2021-01-18T00:00:00"/>
    <m/>
    <d v="2021-01-18T00:00:00"/>
    <x v="1"/>
    <m/>
    <x v="511"/>
    <s v="2411/3730"/>
    <x v="4"/>
    <s v="4"/>
    <s v="14FB307"/>
    <s v="704310*******8974"/>
    <s v=""/>
    <s v=""/>
    <s v="547447403"/>
    <m/>
    <m/>
  </r>
  <r>
    <n v="20400907273"/>
    <d v="2021-01-18T00:00:00"/>
    <m/>
    <d v="2021-01-18T00:00:00"/>
    <x v="1"/>
    <m/>
    <x v="511"/>
    <s v="2411/3731"/>
    <x v="4"/>
    <s v="4"/>
    <s v="34CDH939"/>
    <s v="704310*******7860"/>
    <s v=""/>
    <s v=""/>
    <s v="547447399"/>
    <m/>
    <m/>
  </r>
  <r>
    <n v="20400907661"/>
    <d v="2021-01-18T00:00:00"/>
    <m/>
    <d v="2021-01-18T00:00:00"/>
    <x v="1"/>
    <m/>
    <x v="511"/>
    <s v="2411/3732"/>
    <x v="4"/>
    <s v="4"/>
    <s v="38UN207"/>
    <s v="704310*******3602"/>
    <s v=""/>
    <s v=""/>
    <s v="547447438"/>
    <m/>
    <m/>
  </r>
  <r>
    <n v="19221133473"/>
    <d v="2019-12-16T00:00:00"/>
    <m/>
    <d v="2019-12-16T00:00:00"/>
    <x v="0"/>
    <n v="225"/>
    <x v="511"/>
    <s v="2412/167"/>
    <x v="4"/>
    <s v="4"/>
    <s v="33CVB83"/>
    <s v="704310*******9071"/>
    <s v=""/>
    <s v=""/>
    <s v="425310915"/>
    <s v="225/223/204/201"/>
    <s v="ДЕБЛОК 17/8/2021 БЛОК 11/8/2021 ДЕБЛОК 08/06/2021  БЛОК 02/06/2021"/>
  </r>
  <r>
    <n v="19450411962"/>
    <d v="2020-05-25T00:00:00"/>
    <m/>
    <d v="2020-05-25T00:00:00"/>
    <x v="0"/>
    <n v="225"/>
    <x v="511"/>
    <s v="2412/428"/>
    <x v="4"/>
    <s v="3"/>
    <s v="LJ35NZD"/>
    <s v="704310*******9411"/>
    <s v=""/>
    <s v=""/>
    <s v="431268076"/>
    <s v="225/223/204/201"/>
    <s v="ДЕБЛОК 17/8/2021 БЛОК 11/8/2021 ДЕБЛОК 08/06/2021  БЛОК 02/06/2021"/>
  </r>
  <r>
    <n v="19441088010"/>
    <d v="2020-02-21T00:00:00"/>
    <m/>
    <d v="2020-02-21T00:00:00"/>
    <x v="0"/>
    <n v="225"/>
    <x v="511"/>
    <s v="2412/444"/>
    <x v="4"/>
    <s v="4"/>
    <s v="MY0337"/>
    <s v="704310*******9122"/>
    <s v=""/>
    <s v=""/>
    <s v="431073537"/>
    <s v="225/223/204/201"/>
    <s v="ДЕБЛОК 17/8/2021 БЛОК 11/8/2021 ДЕБЛОК 08/06/2021  БЛОК 02/06/2021"/>
  </r>
  <r>
    <n v="19460014970"/>
    <d v="2020-07-30T00:00:00"/>
    <m/>
    <d v="2020-07-31T00:00:00"/>
    <x v="0"/>
    <n v="225"/>
    <x v="511"/>
    <s v="2412/519"/>
    <x v="4"/>
    <s v="4"/>
    <s v="P803DN"/>
    <s v="704310*******9540"/>
    <s v=""/>
    <s v=""/>
    <s v="431490521"/>
    <s v="225/223/204/201"/>
    <s v="ДЕБЛОК 17/8/2021 БЛОК 11/8/2021 ДЕБЛОК 08/06/2021  БЛОК 02/06/2021"/>
  </r>
  <r>
    <n v="19231011578"/>
    <d v="2019-09-04T00:00:00"/>
    <m/>
    <d v="2019-09-04T00:00:00"/>
    <x v="0"/>
    <n v="225"/>
    <x v="511"/>
    <s v="2412/6"/>
    <x v="4"/>
    <s v="4"/>
    <s v="31AJ094"/>
    <s v="704310*******8702"/>
    <s v=""/>
    <s v=""/>
    <s v="425560869"/>
    <s v="225/223/204/201"/>
    <s v="ДЕБЛОК 17/8/2021 БЛОК 11/8/2021 ДЕБЛОК 08/06/2021  БЛОК 02/06/2021"/>
  </r>
  <r>
    <n v="19451046171"/>
    <d v="2020-09-30T00:00:00"/>
    <m/>
    <d v="2020-09-30T00:00:00"/>
    <x v="0"/>
    <n v="225"/>
    <x v="511"/>
    <s v="2412/611"/>
    <x v="4"/>
    <s v="4"/>
    <s v="K75O841"/>
    <s v="704310*******9097"/>
    <s v=""/>
    <s v=""/>
    <s v="431331497"/>
    <s v="225/223/204/201"/>
    <s v="ДЕБЛОК 17/8/2021 БЛОК 11/8/2021 ДЕБЛОК 08/06/2021  БЛОК 02/06/2021"/>
  </r>
  <r>
    <n v="19431001353"/>
    <d v="2020-12-16T00:00:00"/>
    <m/>
    <d v="2020-12-16T00:00:00"/>
    <x v="2"/>
    <m/>
    <x v="511"/>
    <s v="2412/725"/>
    <x v="4"/>
    <s v="4"/>
    <s v="T17A152"/>
    <s v="704310*******2820"/>
    <s v=""/>
    <s v=""/>
    <s v="430802727"/>
    <m/>
    <m/>
  </r>
  <r>
    <n v="20400907901"/>
    <d v="2021-01-18T00:00:00"/>
    <m/>
    <d v="2021-01-18T00:00:00"/>
    <x v="1"/>
    <m/>
    <x v="512"/>
    <s v="2411/3733"/>
    <x v="4"/>
    <s v="4"/>
    <s v="35ATD300"/>
    <s v="704310*******4636"/>
    <s v=""/>
    <s v=""/>
    <s v="547447462"/>
    <m/>
    <m/>
  </r>
  <r>
    <n v="20400907620"/>
    <d v="2021-01-18T00:00:00"/>
    <m/>
    <d v="2021-01-18T00:00:00"/>
    <x v="1"/>
    <m/>
    <x v="512"/>
    <s v="2411/3734"/>
    <x v="4"/>
    <s v="4"/>
    <s v="34DIN572"/>
    <s v="704310*******8456"/>
    <s v=""/>
    <s v=""/>
    <s v="547447434"/>
    <m/>
    <m/>
  </r>
  <r>
    <n v="20400907588"/>
    <d v="2021-01-18T00:00:00"/>
    <m/>
    <d v="2021-01-18T00:00:00"/>
    <x v="1"/>
    <n v="174"/>
    <x v="512"/>
    <s v="2411/3735"/>
    <x v="4"/>
    <s v="4"/>
    <s v="34DIM879"/>
    <s v="704310*******4682"/>
    <s v="blocked"/>
    <s v="blocked"/>
    <s v="547447430"/>
    <n v="177"/>
    <s v="БЛОК 15/04/2021 по стоп листам 174,175,176,177"/>
  </r>
  <r>
    <n v="20400907547"/>
    <d v="2021-01-18T00:00:00"/>
    <m/>
    <d v="2021-01-18T00:00:00"/>
    <x v="1"/>
    <m/>
    <x v="512"/>
    <s v="2411/3736"/>
    <x v="4"/>
    <s v="4"/>
    <s v="34DPH298"/>
    <s v="704310*******5335"/>
    <s v=""/>
    <s v=""/>
    <s v="547447426"/>
    <m/>
    <m/>
  </r>
  <r>
    <n v="20400907505"/>
    <d v="2021-01-18T00:00:00"/>
    <m/>
    <d v="2021-01-18T00:00:00"/>
    <x v="1"/>
    <m/>
    <x v="512"/>
    <s v="2411/3737"/>
    <x v="4"/>
    <s v="4"/>
    <s v="34DPG289"/>
    <s v="704310*******8176"/>
    <s v=""/>
    <s v=""/>
    <s v="547447422"/>
    <m/>
    <m/>
  </r>
  <r>
    <n v="20400907463"/>
    <d v="2021-01-18T00:00:00"/>
    <m/>
    <d v="2021-01-18T00:00:00"/>
    <x v="1"/>
    <m/>
    <x v="512"/>
    <s v="2411/3738"/>
    <x v="4"/>
    <s v="4"/>
    <s v="33RK048"/>
    <s v="704310*******7617"/>
    <s v=""/>
    <s v=""/>
    <s v="547447418"/>
    <m/>
    <m/>
  </r>
  <r>
    <n v="20400907422"/>
    <d v="2021-01-18T00:00:00"/>
    <m/>
    <d v="2021-01-18T00:00:00"/>
    <x v="1"/>
    <m/>
    <x v="512"/>
    <s v="2411/3739"/>
    <x v="4"/>
    <s v="4"/>
    <s v="34DOJ969"/>
    <s v="704310*******5350"/>
    <s v=""/>
    <s v=""/>
    <s v="547447414"/>
    <m/>
    <m/>
  </r>
  <r>
    <n v="20400907380"/>
    <d v="2021-01-18T00:00:00"/>
    <m/>
    <d v="2021-01-18T00:00:00"/>
    <x v="1"/>
    <m/>
    <x v="512"/>
    <s v="2411/3740"/>
    <x v="4"/>
    <s v="4"/>
    <s v="34DPD634"/>
    <s v="704310*******5368"/>
    <s v=""/>
    <s v=""/>
    <s v="547447410"/>
    <m/>
    <m/>
  </r>
  <r>
    <n v="20400907349"/>
    <d v="2021-01-18T00:00:00"/>
    <m/>
    <d v="2021-01-18T00:00:00"/>
    <x v="1"/>
    <m/>
    <x v="512"/>
    <s v="2411/3741"/>
    <x v="4"/>
    <s v="4"/>
    <s v="34DPG807"/>
    <s v="704310*******4916"/>
    <s v=""/>
    <s v=""/>
    <s v="547447406"/>
    <m/>
    <m/>
  </r>
  <r>
    <n v="19431001189"/>
    <d v="2020-12-16T00:00:00"/>
    <m/>
    <d v="2020-12-16T00:00:00"/>
    <x v="2"/>
    <m/>
    <x v="512"/>
    <s v="2412/726"/>
    <x v="4"/>
    <s v="4"/>
    <s v="34DMP163"/>
    <s v="704310*******1422"/>
    <s v=""/>
    <s v=""/>
    <s v="430802710"/>
    <m/>
    <m/>
  </r>
  <r>
    <n v="19431001148"/>
    <d v="2020-12-16T00:00:00"/>
    <m/>
    <d v="2020-12-16T00:00:00"/>
    <x v="2"/>
    <m/>
    <x v="512"/>
    <s v="2412/727"/>
    <x v="4"/>
    <s v="4"/>
    <s v="PA6366BT"/>
    <s v="704310*******0631"/>
    <s v=""/>
    <s v=""/>
    <s v="430802706"/>
    <m/>
    <m/>
  </r>
  <r>
    <n v="19460014590"/>
    <d v="2020-08-21T00:00:00"/>
    <m/>
    <d v="2020-08-21T00:00:00"/>
    <x v="4"/>
    <m/>
    <x v="512"/>
    <s v="2414/94"/>
    <x v="4"/>
    <s v="4"/>
    <s v="DA513GT"/>
    <s v="704310*******6286"/>
    <s v=""/>
    <s v=""/>
    <s v="431490483"/>
    <m/>
    <m/>
  </r>
  <r>
    <n v="19460014533"/>
    <d v="2020-08-21T00:00:00"/>
    <m/>
    <d v="2020-08-21T00:00:00"/>
    <x v="4"/>
    <m/>
    <x v="512"/>
    <s v="2414/95"/>
    <x v="4"/>
    <s v="2"/>
    <s v="KRPRO011"/>
    <s v="704310*******0654"/>
    <s v=""/>
    <s v=""/>
    <s v="431490477"/>
    <m/>
    <m/>
  </r>
  <r>
    <n v="19460014582"/>
    <d v="2020-08-21T00:00:00"/>
    <m/>
    <d v="2020-08-21T00:00:00"/>
    <x v="4"/>
    <m/>
    <x v="512"/>
    <s v="2414/96"/>
    <x v="4"/>
    <s v="4"/>
    <s v="DA529GT"/>
    <s v="704310*******6443"/>
    <s v=""/>
    <s v=""/>
    <s v="431490482"/>
    <m/>
    <m/>
  </r>
  <r>
    <n v="19451026892"/>
    <d v="2020-08-21T00:00:00"/>
    <m/>
    <d v="2020-08-21T00:00:00"/>
    <x v="4"/>
    <m/>
    <x v="512"/>
    <s v="2414/97"/>
    <x v="4"/>
    <s v="4"/>
    <s v="B368TY60"/>
    <s v="704310*******2150"/>
    <s v=""/>
    <s v=""/>
    <s v="431329569"/>
    <m/>
    <m/>
  </r>
  <r>
    <n v="20400907307"/>
    <d v="2021-01-18T00:00:00"/>
    <m/>
    <d v="2021-01-18T00:00:00"/>
    <x v="1"/>
    <m/>
    <x v="513"/>
    <s v="2411/3742"/>
    <x v="4"/>
    <s v="4"/>
    <s v="06JPU70"/>
    <s v="704310*******0226"/>
    <s v=""/>
    <s v=""/>
    <s v="547447402"/>
    <m/>
    <m/>
  </r>
  <r>
    <n v="20400907265"/>
    <d v="2021-01-18T00:00:00"/>
    <m/>
    <d v="2021-01-18T00:00:00"/>
    <x v="1"/>
    <m/>
    <x v="513"/>
    <s v="2411/3743"/>
    <x v="4"/>
    <s v="4"/>
    <s v="35ATD290"/>
    <s v="704310*******4602"/>
    <s v=""/>
    <s v=""/>
    <s v="547447398"/>
    <m/>
    <m/>
  </r>
  <r>
    <n v="20400907224"/>
    <d v="2021-01-18T00:00:00"/>
    <m/>
    <d v="2021-01-18T00:00:00"/>
    <x v="1"/>
    <m/>
    <x v="513"/>
    <s v="2411/3744"/>
    <x v="4"/>
    <s v="4"/>
    <s v="16AKC100"/>
    <s v="704310*******5323"/>
    <s v=""/>
    <s v=""/>
    <s v="547447394"/>
    <m/>
    <m/>
  </r>
  <r>
    <n v="20410729766"/>
    <d v="2020-12-22T00:00:00"/>
    <m/>
    <d v="2020-12-22T00:00:00"/>
    <x v="4"/>
    <m/>
    <x v="513"/>
    <s v="2414/98"/>
    <x v="4"/>
    <s v="4"/>
    <s v="KU2292AF"/>
    <s v="704310*******4235"/>
    <s v=""/>
    <s v=""/>
    <s v="547691792"/>
    <m/>
    <m/>
  </r>
  <r>
    <n v="20410729774"/>
    <d v="2020-12-22T00:00:00"/>
    <m/>
    <d v="2020-12-22T00:00:00"/>
    <x v="4"/>
    <m/>
    <x v="513"/>
    <s v="2414/99"/>
    <x v="4"/>
    <s v="4"/>
    <s v="ST7777SS"/>
    <s v="704310*******3320"/>
    <s v=""/>
    <s v=""/>
    <s v="547691793"/>
    <m/>
    <m/>
  </r>
  <r>
    <n v="20400907182"/>
    <d v="2021-01-18T00:00:00"/>
    <m/>
    <d v="2021-01-18T00:00:00"/>
    <x v="1"/>
    <m/>
    <x v="514"/>
    <s v="2411/3745"/>
    <x v="4"/>
    <s v="4"/>
    <s v="81EL513"/>
    <s v="704310*******5516"/>
    <s v=""/>
    <s v=""/>
    <s v="547447390"/>
    <m/>
    <m/>
  </r>
  <r>
    <n v="20400907786"/>
    <d v="2021-01-18T00:00:00"/>
    <m/>
    <d v="2021-01-18T00:00:00"/>
    <x v="1"/>
    <m/>
    <x v="514"/>
    <s v="2411/3746"/>
    <x v="4"/>
    <s v="4"/>
    <s v="14ABE636"/>
    <s v="704310*******1849"/>
    <s v=""/>
    <s v=""/>
    <s v="547447450"/>
    <m/>
    <m/>
  </r>
  <r>
    <n v="20400907158"/>
    <d v="2021-01-18T00:00:00"/>
    <m/>
    <d v="2021-01-18T00:00:00"/>
    <x v="1"/>
    <m/>
    <x v="514"/>
    <s v="2411/3747"/>
    <x v="4"/>
    <s v="4"/>
    <s v="41VH500"/>
    <s v="704310*******4213"/>
    <s v=""/>
    <s v=""/>
    <s v="547447387"/>
    <m/>
    <m/>
  </r>
  <r>
    <n v="20400907109"/>
    <d v="2021-01-18T00:00:00"/>
    <m/>
    <d v="2021-01-18T00:00:00"/>
    <x v="1"/>
    <m/>
    <x v="515"/>
    <s v="2411/3748"/>
    <x v="4"/>
    <s v="4"/>
    <s v="35AEE418"/>
    <s v="704310*******2042"/>
    <s v=""/>
    <s v=""/>
    <s v="547447382"/>
    <m/>
    <m/>
  </r>
  <r>
    <n v="20400907745"/>
    <d v="2021-01-18T00:00:00"/>
    <m/>
    <d v="2021-01-18T00:00:00"/>
    <x v="1"/>
    <m/>
    <x v="515"/>
    <s v="2411/3749"/>
    <x v="4"/>
    <s v="4"/>
    <s v="81EL362"/>
    <s v="704310*******4775"/>
    <s v=""/>
    <s v=""/>
    <s v="547447446"/>
    <m/>
    <m/>
  </r>
  <r>
    <n v="20400907703"/>
    <d v="2021-01-18T00:00:00"/>
    <m/>
    <d v="2021-01-18T00:00:00"/>
    <x v="1"/>
    <m/>
    <x v="515"/>
    <s v="2411/3750"/>
    <x v="4"/>
    <s v="4"/>
    <s v="33D1552"/>
    <s v="704310*******9018"/>
    <s v=""/>
    <s v=""/>
    <s v="547447442"/>
    <m/>
    <m/>
  </r>
  <r>
    <n v="19431001106"/>
    <d v="2020-12-16T00:00:00"/>
    <m/>
    <d v="2020-12-16T00:00:00"/>
    <x v="2"/>
    <m/>
    <x v="515"/>
    <s v="2412/728"/>
    <x v="4"/>
    <s v="4"/>
    <s v="DA511GT"/>
    <s v="704310*******6260"/>
    <s v=""/>
    <s v=""/>
    <s v="430802702"/>
    <m/>
    <m/>
  </r>
  <r>
    <n v="19431001296"/>
    <d v="2020-12-16T00:00:00"/>
    <m/>
    <d v="2020-12-16T00:00:00"/>
    <x v="2"/>
    <m/>
    <x v="515"/>
    <s v="2412/729"/>
    <x v="4"/>
    <s v="4"/>
    <s v="T53K092"/>
    <s v="704310*******1459"/>
    <s v=""/>
    <s v=""/>
    <s v="430802721"/>
    <m/>
    <m/>
  </r>
  <r>
    <n v="19431001270"/>
    <d v="2020-12-16T00:00:00"/>
    <m/>
    <d v="2020-12-16T00:00:00"/>
    <x v="2"/>
    <m/>
    <x v="515"/>
    <s v="2412/730"/>
    <x v="4"/>
    <s v="4"/>
    <s v="LJ98LNR"/>
    <s v="704310*******6544"/>
    <s v=""/>
    <s v=""/>
    <s v="430802719"/>
    <m/>
    <m/>
  </r>
  <r>
    <n v="20400949317"/>
    <m/>
    <m/>
    <m/>
    <x v="0"/>
    <m/>
    <x v="516"/>
    <s v="2410/173"/>
    <x v="4"/>
    <s v="4"/>
    <s v="BP050OF"/>
    <s v="704310*******3327"/>
    <s v=""/>
    <s v=""/>
    <s v="547451603"/>
    <m/>
    <m/>
  </r>
  <r>
    <n v="20400907232"/>
    <d v="2021-01-18T00:00:00"/>
    <m/>
    <d v="2021-01-18T00:00:00"/>
    <x v="1"/>
    <m/>
    <x v="516"/>
    <s v="2411/3751"/>
    <x v="4"/>
    <s v="4"/>
    <s v="33RK521"/>
    <s v="704310*******1451"/>
    <s v=""/>
    <s v=""/>
    <s v="547447395"/>
    <m/>
    <m/>
  </r>
  <r>
    <n v="20400907190"/>
    <d v="2021-01-18T00:00:00"/>
    <m/>
    <d v="2021-01-18T00:00:00"/>
    <x v="1"/>
    <m/>
    <x v="516"/>
    <s v="2411/3752"/>
    <x v="4"/>
    <s v="4"/>
    <s v="31ATZ38"/>
    <s v="704310*******0123"/>
    <s v=""/>
    <s v=""/>
    <s v="547447391"/>
    <m/>
    <m/>
  </r>
  <r>
    <n v="20400907166"/>
    <d v="2021-01-18T00:00:00"/>
    <m/>
    <d v="2021-01-18T00:00:00"/>
    <x v="1"/>
    <m/>
    <x v="516"/>
    <s v="2411/3753"/>
    <x v="4"/>
    <s v="4"/>
    <s v="34DPM915"/>
    <s v="704310*******7340"/>
    <s v=""/>
    <s v=""/>
    <s v="547447388"/>
    <m/>
    <m/>
  </r>
  <r>
    <n v="20400907117"/>
    <d v="2021-01-18T00:00:00"/>
    <m/>
    <d v="2021-01-18T00:00:00"/>
    <x v="1"/>
    <m/>
    <x v="516"/>
    <s v="2411/3754"/>
    <x v="4"/>
    <s v="4"/>
    <s v="34UH4199"/>
    <s v="704310*******7912"/>
    <s v=""/>
    <s v=""/>
    <s v="547447383"/>
    <m/>
    <m/>
  </r>
  <r>
    <n v="20400907075"/>
    <d v="2021-01-18T00:00:00"/>
    <m/>
    <d v="2021-01-18T00:00:00"/>
    <x v="1"/>
    <m/>
    <x v="516"/>
    <s v="2411/3755"/>
    <x v="4"/>
    <s v="4"/>
    <s v="06JTJ52"/>
    <s v="704310*******0382"/>
    <s v=""/>
    <s v=""/>
    <s v="547447379"/>
    <m/>
    <m/>
  </r>
  <r>
    <n v="20400949390"/>
    <m/>
    <m/>
    <m/>
    <x v="0"/>
    <n v="208"/>
    <x v="517"/>
    <s v="2410/174"/>
    <x v="4"/>
    <s v="4"/>
    <s v="VU256AK"/>
    <s v="704310*******7471"/>
    <s v=""/>
    <s v=""/>
    <s v="547451611"/>
    <s v="208/207"/>
    <s v="ДЕБЛОК 23/6/2021. БЛОК 21/6/2021"/>
  </r>
  <r>
    <n v="20400907034"/>
    <d v="2021-01-18T00:00:00"/>
    <m/>
    <d v="2021-01-18T00:00:00"/>
    <x v="1"/>
    <m/>
    <x v="517"/>
    <s v="2411/3756"/>
    <x v="4"/>
    <s v="4"/>
    <s v="16KRK19"/>
    <s v="704310*******2663"/>
    <s v=""/>
    <s v=""/>
    <s v="547447375"/>
    <m/>
    <m/>
  </r>
  <r>
    <n v="20400907943"/>
    <d v="2021-01-18T00:00:00"/>
    <m/>
    <d v="2021-01-18T00:00:00"/>
    <x v="1"/>
    <m/>
    <x v="517"/>
    <s v="2411/3757"/>
    <x v="4"/>
    <s v="4"/>
    <s v="81AAK690"/>
    <s v="704310*******4726"/>
    <s v=""/>
    <s v=""/>
    <s v="547447466"/>
    <m/>
    <m/>
  </r>
  <r>
    <n v="19431001239"/>
    <d v="2020-12-16T00:00:00"/>
    <m/>
    <d v="2020-12-16T00:00:00"/>
    <x v="2"/>
    <m/>
    <x v="517"/>
    <s v="2412/731"/>
    <x v="4"/>
    <s v="4"/>
    <s v="DA528GT"/>
    <s v="704310*******6435"/>
    <s v=""/>
    <s v=""/>
    <s v="430802715"/>
    <m/>
    <m/>
  </r>
  <r>
    <n v="20410729717"/>
    <d v="2020-12-22T00:00:00"/>
    <m/>
    <d v="2020-12-22T00:00:00"/>
    <x v="4"/>
    <m/>
    <x v="517"/>
    <s v="2414/100"/>
    <x v="4"/>
    <s v="4"/>
    <s v="CEBS207"/>
    <s v="704310*******4598"/>
    <s v=""/>
    <s v=""/>
    <s v="547691787"/>
    <m/>
    <m/>
  </r>
  <r>
    <n v="20400907992"/>
    <d v="2021-01-18T00:00:00"/>
    <m/>
    <d v="2021-01-18T00:00:00"/>
    <x v="1"/>
    <m/>
    <x v="518"/>
    <s v="2411/3758"/>
    <x v="4"/>
    <s v="4"/>
    <s v="34CDH878"/>
    <s v="704310*******7852"/>
    <s v=""/>
    <s v=""/>
    <s v="547447471"/>
    <m/>
    <m/>
  </r>
  <r>
    <n v="20400907968"/>
    <d v="2021-01-18T00:00:00"/>
    <m/>
    <d v="2021-01-18T00:00:00"/>
    <x v="1"/>
    <m/>
    <x v="518"/>
    <s v="2411/3759"/>
    <x v="4"/>
    <s v="4"/>
    <s v="PGGK967"/>
    <s v="704310*******3813"/>
    <s v=""/>
    <s v=""/>
    <s v="547447468"/>
    <m/>
    <m/>
  </r>
  <r>
    <n v="20400907976"/>
    <d v="2021-01-18T00:00:00"/>
    <m/>
    <d v="2021-01-18T00:00:00"/>
    <x v="1"/>
    <m/>
    <x v="518"/>
    <s v="2411/3760"/>
    <x v="4"/>
    <s v="4"/>
    <s v="CB8284PX"/>
    <s v="704310*******4364"/>
    <s v=""/>
    <s v=""/>
    <s v="547447469"/>
    <m/>
    <m/>
  </r>
  <r>
    <n v="20400907067"/>
    <d v="2021-01-18T00:00:00"/>
    <m/>
    <d v="2021-01-18T00:00:00"/>
    <x v="1"/>
    <m/>
    <x v="518"/>
    <s v="2411/3761"/>
    <x v="4"/>
    <s v="4"/>
    <s v="34CJB220"/>
    <s v="704310*******7407"/>
    <s v=""/>
    <s v=""/>
    <s v="547447378"/>
    <m/>
    <m/>
  </r>
  <r>
    <n v="20400907026"/>
    <d v="2021-01-18T00:00:00"/>
    <m/>
    <d v="2021-01-18T00:00:00"/>
    <x v="1"/>
    <m/>
    <x v="518"/>
    <s v="2411/3762"/>
    <x v="4"/>
    <s v="4"/>
    <s v="34DMP110"/>
    <s v="704310*******1414"/>
    <s v=""/>
    <s v=""/>
    <s v="547447374"/>
    <m/>
    <m/>
  </r>
  <r>
    <n v="19431001197"/>
    <d v="2020-12-16T00:00:00"/>
    <m/>
    <d v="2020-12-16T00:00:00"/>
    <x v="2"/>
    <m/>
    <x v="518"/>
    <s v="2412/732"/>
    <x v="4"/>
    <s v="4"/>
    <s v="LJ97LNR"/>
    <s v="704310*******6551"/>
    <s v=""/>
    <s v=""/>
    <s v="430802711"/>
    <m/>
    <m/>
  </r>
  <r>
    <n v="20400907869"/>
    <d v="2021-01-18T00:00:00"/>
    <m/>
    <d v="2021-01-18T00:00:00"/>
    <x v="1"/>
    <m/>
    <x v="519"/>
    <s v="2411/3763"/>
    <x v="4"/>
    <s v="4"/>
    <s v="34DRM690"/>
    <s v="704310*******1055"/>
    <s v=""/>
    <s v=""/>
    <s v="547447458"/>
    <m/>
    <m/>
  </r>
  <r>
    <n v="20400907893"/>
    <d v="2021-01-18T00:00:00"/>
    <m/>
    <d v="2021-01-18T00:00:00"/>
    <x v="1"/>
    <m/>
    <x v="519"/>
    <s v="2411/3765"/>
    <x v="4"/>
    <s v="4"/>
    <s v="14NA113"/>
    <s v="704310*******9328"/>
    <s v="expired"/>
    <s v="blocked"/>
    <s v="547447461"/>
    <m/>
    <m/>
  </r>
  <r>
    <n v="20400907851"/>
    <d v="2021-01-18T00:00:00"/>
    <m/>
    <d v="2021-01-18T00:00:00"/>
    <x v="1"/>
    <m/>
    <x v="519"/>
    <s v="2411/3766"/>
    <x v="4"/>
    <s v="4"/>
    <s v="NZ244GZ"/>
    <s v="704310*******9490"/>
    <s v="expired"/>
    <s v="blocked"/>
    <s v="547447457"/>
    <m/>
    <m/>
  </r>
  <r>
    <n v="20400907810"/>
    <d v="2021-01-18T00:00:00"/>
    <m/>
    <d v="2021-01-18T00:00:00"/>
    <x v="1"/>
    <m/>
    <x v="519"/>
    <s v="2411/3767"/>
    <x v="4"/>
    <s v="4"/>
    <s v="NZ571HJ"/>
    <s v="704310*******7261"/>
    <s v="expired"/>
    <s v="blocked"/>
    <s v="547447453"/>
    <m/>
    <m/>
  </r>
  <r>
    <n v="20400907778"/>
    <d v="2021-01-18T00:00:00"/>
    <m/>
    <d v="2021-01-18T00:00:00"/>
    <x v="1"/>
    <m/>
    <x v="519"/>
    <s v="2411/3768"/>
    <x v="4"/>
    <s v="4"/>
    <s v="34CFR899"/>
    <s v="704310*******7878"/>
    <s v=""/>
    <s v=""/>
    <s v="547447449"/>
    <m/>
    <m/>
  </r>
  <r>
    <n v="20400907737"/>
    <d v="2021-01-18T00:00:00"/>
    <m/>
    <d v="2021-01-18T00:00:00"/>
    <x v="1"/>
    <m/>
    <x v="519"/>
    <s v="2411/3769"/>
    <x v="4"/>
    <s v="4"/>
    <s v="35ATD266"/>
    <s v="704310*******4594"/>
    <s v=""/>
    <s v=""/>
    <s v="547447445"/>
    <m/>
    <m/>
  </r>
  <r>
    <n v="20400907695"/>
    <d v="2021-01-18T00:00:00"/>
    <m/>
    <d v="2021-01-18T00:00:00"/>
    <x v="1"/>
    <m/>
    <x v="519"/>
    <s v="2411/3770"/>
    <x v="4"/>
    <s v="4"/>
    <s v="35ATD467"/>
    <s v="704310*******4669"/>
    <s v=""/>
    <s v=""/>
    <s v="547447441"/>
    <m/>
    <m/>
  </r>
  <r>
    <n v="20400907653"/>
    <d v="2021-01-18T00:00:00"/>
    <m/>
    <d v="2021-01-18T00:00:00"/>
    <x v="1"/>
    <m/>
    <x v="519"/>
    <s v="2411/3771"/>
    <x v="4"/>
    <s v="4"/>
    <s v="06BDR318"/>
    <s v="704310*******0499"/>
    <s v=""/>
    <s v=""/>
    <s v="547447437"/>
    <m/>
    <m/>
  </r>
  <r>
    <n v="20400907612"/>
    <d v="2021-01-18T00:00:00"/>
    <m/>
    <d v="2021-01-18T00:00:00"/>
    <x v="1"/>
    <m/>
    <x v="519"/>
    <s v="2411/3772"/>
    <x v="4"/>
    <s v="4"/>
    <s v="34CJA752"/>
    <s v="704310*******7811"/>
    <s v=""/>
    <s v=""/>
    <s v="547447433"/>
    <m/>
    <m/>
  </r>
  <r>
    <n v="19431001155"/>
    <d v="2020-12-16T00:00:00"/>
    <m/>
    <d v="2020-12-16T00:00:00"/>
    <x v="2"/>
    <m/>
    <x v="519"/>
    <s v="2412/733"/>
    <x v="4"/>
    <s v="4"/>
    <s v="34PK9281"/>
    <s v="704310*******6736"/>
    <s v="expired"/>
    <s v="blocked"/>
    <s v="430802707"/>
    <m/>
    <m/>
  </r>
  <r>
    <n v="19431001114"/>
    <d v="2020-12-16T00:00:00"/>
    <m/>
    <d v="2020-12-16T00:00:00"/>
    <x v="2"/>
    <n v="202"/>
    <x v="519"/>
    <s v="2412/734"/>
    <x v="4"/>
    <s v="4"/>
    <s v="RI1353G"/>
    <s v="704310*******1743"/>
    <s v="blocked"/>
    <s v="blocked"/>
    <s v="430802703"/>
    <n v="202"/>
    <s v="БЛОК 3/6/21"/>
  </r>
  <r>
    <n v="20400907570"/>
    <d v="2021-01-18T00:00:00"/>
    <m/>
    <d v="2021-01-18T00:00:00"/>
    <x v="1"/>
    <m/>
    <x v="520"/>
    <s v="2411/3773"/>
    <x v="4"/>
    <s v="4"/>
    <s v="35ATD309"/>
    <s v="704310*******4644"/>
    <s v=""/>
    <s v=""/>
    <s v="547447429"/>
    <m/>
    <m/>
  </r>
  <r>
    <n v="20400907539"/>
    <d v="2021-01-18T00:00:00"/>
    <m/>
    <d v="2021-01-18T00:00:00"/>
    <x v="1"/>
    <m/>
    <x v="520"/>
    <s v="2411/3774"/>
    <x v="4"/>
    <s v="4"/>
    <s v="14KP682"/>
    <s v="704310*******0486"/>
    <s v=""/>
    <s v=""/>
    <s v="547447425"/>
    <m/>
    <m/>
  </r>
  <r>
    <n v="20400907497"/>
    <d v="2021-01-18T00:00:00"/>
    <m/>
    <d v="2021-01-18T00:00:00"/>
    <x v="1"/>
    <m/>
    <x v="520"/>
    <s v="2411/3775"/>
    <x v="4"/>
    <s v="4"/>
    <s v="NZ171GY"/>
    <s v="704310*******9409"/>
    <s v="expired"/>
    <s v="blocked"/>
    <s v="547447421"/>
    <m/>
    <m/>
  </r>
  <r>
    <n v="20400907455"/>
    <d v="2021-01-18T00:00:00"/>
    <m/>
    <d v="2021-01-18T00:00:00"/>
    <x v="1"/>
    <m/>
    <x v="520"/>
    <s v="2411/3776"/>
    <x v="4"/>
    <s v="4"/>
    <s v="34CDJ035"/>
    <s v="704310*******7845"/>
    <s v=""/>
    <s v=""/>
    <s v="547447417"/>
    <m/>
    <m/>
  </r>
  <r>
    <n v="19460014541"/>
    <d v="2020-08-21T00:00:00"/>
    <m/>
    <d v="2020-08-21T00:00:00"/>
    <x v="4"/>
    <m/>
    <x v="520"/>
    <s v="2414/101"/>
    <x v="4"/>
    <s v="4"/>
    <s v="KU9222AE"/>
    <s v="704310*******2175"/>
    <s v=""/>
    <s v=""/>
    <s v="431490478"/>
    <m/>
    <m/>
  </r>
  <r>
    <n v="20400907414"/>
    <d v="2021-01-18T00:00:00"/>
    <m/>
    <d v="2021-01-18T00:00:00"/>
    <x v="1"/>
    <m/>
    <x v="521"/>
    <s v="2411/3777"/>
    <x v="4"/>
    <s v="4"/>
    <s v="33BMD591"/>
    <s v="704310*******6658"/>
    <s v=""/>
    <s v=""/>
    <s v="547447413"/>
    <m/>
    <m/>
  </r>
  <r>
    <n v="20400907372"/>
    <d v="2021-01-18T00:00:00"/>
    <m/>
    <d v="2021-01-18T00:00:00"/>
    <x v="1"/>
    <m/>
    <x v="521"/>
    <s v="2411/3778"/>
    <x v="4"/>
    <s v="4"/>
    <s v="23ABK206"/>
    <s v="704310*******2816"/>
    <s v=""/>
    <s v=""/>
    <s v="547447409"/>
    <m/>
    <m/>
  </r>
  <r>
    <n v="20400907331"/>
    <d v="2021-01-18T00:00:00"/>
    <m/>
    <d v="2021-01-18T00:00:00"/>
    <x v="1"/>
    <m/>
    <x v="521"/>
    <s v="2411/3779"/>
    <x v="4"/>
    <s v="4"/>
    <s v="CB4563PT"/>
    <s v="704310*******8513"/>
    <s v=""/>
    <s v=""/>
    <s v="547447405"/>
    <m/>
    <m/>
  </r>
  <r>
    <n v="20400907299"/>
    <d v="2021-01-18T00:00:00"/>
    <m/>
    <d v="2021-01-18T00:00:00"/>
    <x v="1"/>
    <m/>
    <x v="521"/>
    <s v="2411/3781"/>
    <x v="4"/>
    <s v="4"/>
    <s v="42AHR602"/>
    <s v="704310*******6776"/>
    <s v=""/>
    <s v=""/>
    <s v="547447401"/>
    <m/>
    <m/>
  </r>
  <r>
    <n v="20400907984"/>
    <d v="2021-01-18T00:00:00"/>
    <m/>
    <d v="2021-01-18T00:00:00"/>
    <x v="1"/>
    <m/>
    <x v="521"/>
    <s v="2411/3782"/>
    <x v="4"/>
    <s v="4"/>
    <s v="81EB228"/>
    <s v="704310*******4981"/>
    <s v=""/>
    <s v=""/>
    <s v="547447470"/>
    <m/>
    <m/>
  </r>
  <r>
    <n v="20400908008"/>
    <d v="2021-01-18T00:00:00"/>
    <m/>
    <d v="2021-01-18T00:00:00"/>
    <x v="1"/>
    <m/>
    <x v="521"/>
    <s v="2411/3783"/>
    <x v="4"/>
    <s v="4"/>
    <s v="34BMD843"/>
    <s v="704310*******6651"/>
    <s v=""/>
    <s v=""/>
    <s v="547447472"/>
    <m/>
    <m/>
  </r>
  <r>
    <n v="20400907018"/>
    <d v="2021-01-18T00:00:00"/>
    <m/>
    <d v="2021-01-18T00:00:00"/>
    <x v="1"/>
    <m/>
    <x v="521"/>
    <s v="2411/3784"/>
    <x v="4"/>
    <s v="4"/>
    <s v="07DFT64"/>
    <s v="704310*******9197"/>
    <s v=""/>
    <s v=""/>
    <s v="547447373"/>
    <m/>
    <m/>
  </r>
  <r>
    <n v="20400907059"/>
    <d v="2021-01-18T00:00:00"/>
    <m/>
    <d v="2021-01-18T00:00:00"/>
    <x v="1"/>
    <m/>
    <x v="521"/>
    <s v="2411/3785"/>
    <x v="4"/>
    <s v="4"/>
    <s v="07DFU22"/>
    <s v="704310*******9213"/>
    <s v=""/>
    <s v=""/>
    <s v="547447377"/>
    <m/>
    <m/>
  </r>
  <r>
    <n v="20400907091"/>
    <d v="2021-01-18T00:00:00"/>
    <m/>
    <d v="2021-01-18T00:00:00"/>
    <x v="1"/>
    <m/>
    <x v="522"/>
    <s v="2411/3786"/>
    <x v="4"/>
    <s v="4"/>
    <s v="42AGC930"/>
    <s v="704310*******9141"/>
    <s v=""/>
    <s v=""/>
    <s v="547447381"/>
    <m/>
    <m/>
  </r>
  <r>
    <n v="20400907133"/>
    <d v="2021-01-18T00:00:00"/>
    <m/>
    <d v="2021-01-18T00:00:00"/>
    <x v="1"/>
    <m/>
    <x v="522"/>
    <s v="2411/3787"/>
    <x v="4"/>
    <s v="4"/>
    <s v="14BV500"/>
    <s v="704310*******2417"/>
    <s v=""/>
    <s v=""/>
    <s v="547447385"/>
    <m/>
    <m/>
  </r>
  <r>
    <n v="20400907174"/>
    <d v="2021-01-18T00:00:00"/>
    <m/>
    <d v="2021-01-18T00:00:00"/>
    <x v="1"/>
    <m/>
    <x v="522"/>
    <s v="2411/3788"/>
    <x v="4"/>
    <s v="4"/>
    <s v="14ABE641"/>
    <s v="704310*******1823"/>
    <s v=""/>
    <s v=""/>
    <s v="547447389"/>
    <m/>
    <m/>
  </r>
  <r>
    <n v="20400907216"/>
    <d v="2021-01-18T00:00:00"/>
    <m/>
    <d v="2021-01-18T00:00:00"/>
    <x v="1"/>
    <m/>
    <x v="522"/>
    <s v="2411/3789"/>
    <x v="4"/>
    <s v="4"/>
    <s v="35ATD295"/>
    <s v="704310*******4610"/>
    <s v=""/>
    <s v=""/>
    <s v="547447393"/>
    <m/>
    <m/>
  </r>
  <r>
    <n v="20400902092"/>
    <d v="2021-01-18T00:00:00"/>
    <m/>
    <d v="2021-01-18T00:00:00"/>
    <x v="1"/>
    <m/>
    <x v="522"/>
    <s v="2411/3790"/>
    <x v="4"/>
    <s v="4"/>
    <s v="34DPG957"/>
    <s v="704310*******7778"/>
    <s v=""/>
    <s v=""/>
    <s v="547446881"/>
    <m/>
    <m/>
  </r>
  <r>
    <n v="20400902977"/>
    <d v="2021-01-18T00:00:00"/>
    <m/>
    <d v="2021-01-18T00:00:00"/>
    <x v="1"/>
    <m/>
    <x v="522"/>
    <s v="2411/3791"/>
    <x v="4"/>
    <s v="4"/>
    <s v="34PRK69"/>
    <s v="704310*******9296"/>
    <s v=""/>
    <s v=""/>
    <s v="547446969"/>
    <m/>
    <m/>
  </r>
  <r>
    <n v="20410729725"/>
    <d v="2020-12-22T00:00:00"/>
    <m/>
    <d v="2020-12-22T00:00:00"/>
    <x v="4"/>
    <m/>
    <x v="522"/>
    <s v="2414/102"/>
    <x v="4"/>
    <s v="4"/>
    <s v="E6533MA"/>
    <s v="704310*******0710"/>
    <s v=""/>
    <s v=""/>
    <s v="547691788"/>
    <m/>
    <m/>
  </r>
  <r>
    <n v="20400902027"/>
    <d v="2021-01-18T00:00:00"/>
    <m/>
    <d v="2021-01-18T00:00:00"/>
    <x v="1"/>
    <m/>
    <x v="523"/>
    <s v="2411/3792"/>
    <x v="4"/>
    <s v="4"/>
    <s v="34BEJ831"/>
    <s v="704310*******9027"/>
    <s v=""/>
    <s v=""/>
    <s v="547446874"/>
    <m/>
    <m/>
  </r>
  <r>
    <n v="20400902043"/>
    <d v="2021-01-18T00:00:00"/>
    <m/>
    <d v="2021-01-18T00:00:00"/>
    <x v="1"/>
    <m/>
    <x v="523"/>
    <s v="2411/3793"/>
    <x v="4"/>
    <s v="4"/>
    <s v="61AAG540"/>
    <s v="704310*******2855"/>
    <s v=""/>
    <s v=""/>
    <s v="547446876"/>
    <m/>
    <m/>
  </r>
  <r>
    <n v="20400902894"/>
    <d v="2021-01-18T00:00:00"/>
    <m/>
    <d v="2021-01-18T00:00:00"/>
    <x v="1"/>
    <m/>
    <x v="523"/>
    <s v="2411/3795"/>
    <x v="4"/>
    <s v="4"/>
    <s v="34DMU126"/>
    <s v="704310*******8175"/>
    <s v=""/>
    <s v=""/>
    <s v="547446961"/>
    <m/>
    <m/>
  </r>
  <r>
    <n v="19431001403"/>
    <d v="2020-12-16T00:00:00"/>
    <m/>
    <d v="2020-12-16T00:00:00"/>
    <x v="2"/>
    <m/>
    <x v="523"/>
    <s v="2412/735"/>
    <x v="4"/>
    <s v="4"/>
    <s v="K39J686"/>
    <s v="704310*******3026"/>
    <s v=""/>
    <s v=""/>
    <s v="430802732"/>
    <m/>
    <m/>
  </r>
  <r>
    <n v="19431001049"/>
    <d v="2020-12-16T00:00:00"/>
    <m/>
    <d v="2020-12-16T00:00:00"/>
    <x v="2"/>
    <m/>
    <x v="523"/>
    <s v="2412/736"/>
    <x v="4"/>
    <s v="4"/>
    <s v="T17A155"/>
    <s v="704310*******2788"/>
    <s v=""/>
    <s v=""/>
    <s v="430802696"/>
    <m/>
    <m/>
  </r>
  <r>
    <n v="19431001338"/>
    <d v="2020-12-16T00:00:00"/>
    <m/>
    <d v="2020-12-16T00:00:00"/>
    <x v="2"/>
    <m/>
    <x v="523"/>
    <s v="2412/737"/>
    <x v="4"/>
    <s v="4"/>
    <s v="LJVI841"/>
    <s v="704310*******0651"/>
    <s v="expired"/>
    <s v="blocked"/>
    <s v="430802725"/>
    <m/>
    <m/>
  </r>
  <r>
    <n v="19431001023"/>
    <d v="2020-12-16T00:00:00"/>
    <m/>
    <d v="2020-12-16T00:00:00"/>
    <x v="2"/>
    <m/>
    <x v="523"/>
    <s v="2412/738"/>
    <x v="4"/>
    <s v="4"/>
    <s v="LJ10RSU"/>
    <s v="704310*******0552"/>
    <s v="expired"/>
    <s v="blocked"/>
    <s v="430802694"/>
    <m/>
    <m/>
  </r>
  <r>
    <n v="20400902936"/>
    <d v="2021-01-18T00:00:00"/>
    <m/>
    <d v="2021-01-18T00:00:00"/>
    <x v="1"/>
    <m/>
    <x v="524"/>
    <s v="2411/3796"/>
    <x v="4"/>
    <s v="4"/>
    <s v="34SR6435"/>
    <s v="704310*******0288"/>
    <s v=""/>
    <s v=""/>
    <s v="547446965"/>
    <m/>
    <m/>
  </r>
  <r>
    <n v="20400902738"/>
    <d v="2021-01-18T00:00:00"/>
    <m/>
    <d v="2021-01-18T00:00:00"/>
    <x v="1"/>
    <m/>
    <x v="524"/>
    <s v="2411/3797"/>
    <x v="4"/>
    <s v="4"/>
    <s v="34DNN723"/>
    <s v="704310*******4689"/>
    <s v=""/>
    <s v=""/>
    <s v="547446945"/>
    <m/>
    <m/>
  </r>
  <r>
    <n v="20400902779"/>
    <d v="2021-01-18T00:00:00"/>
    <m/>
    <d v="2021-01-18T00:00:00"/>
    <x v="1"/>
    <m/>
    <x v="524"/>
    <s v="2411/3798"/>
    <x v="4"/>
    <s v="4"/>
    <s v="34LR8869"/>
    <s v="704310*******4671"/>
    <s v=""/>
    <s v=""/>
    <s v="547446949"/>
    <m/>
    <m/>
  </r>
  <r>
    <n v="20400902811"/>
    <d v="2021-01-18T00:00:00"/>
    <m/>
    <d v="2021-01-18T00:00:00"/>
    <x v="1"/>
    <m/>
    <x v="524"/>
    <s v="2411/3799"/>
    <x v="4"/>
    <s v="4"/>
    <s v="34DIN621"/>
    <s v="704310*******4274"/>
    <s v=""/>
    <s v=""/>
    <s v="547446953"/>
    <m/>
    <m/>
  </r>
  <r>
    <n v="20400902217"/>
    <d v="2021-01-18T00:00:00"/>
    <m/>
    <d v="2021-01-18T00:00:00"/>
    <x v="1"/>
    <m/>
    <x v="524"/>
    <s v="2411/3800"/>
    <x v="4"/>
    <s v="4"/>
    <s v="34DB4136"/>
    <s v="704310*******0930"/>
    <s v=""/>
    <s v=""/>
    <s v="547446893"/>
    <m/>
    <m/>
  </r>
  <r>
    <n v="20400902175"/>
    <d v="2021-01-18T00:00:00"/>
    <m/>
    <d v="2021-01-18T00:00:00"/>
    <x v="1"/>
    <m/>
    <x v="524"/>
    <s v="2411/3801"/>
    <x v="4"/>
    <s v="4"/>
    <s v="34HFT14"/>
    <s v="704310*******0914"/>
    <s v=""/>
    <s v=""/>
    <s v="547446889"/>
    <m/>
    <m/>
  </r>
  <r>
    <n v="20400890354"/>
    <d v="2021-01-18T00:00:00"/>
    <m/>
    <d v="2021-01-18T00:00:00"/>
    <x v="2"/>
    <m/>
    <x v="524"/>
    <s v="2412/739"/>
    <x v="4"/>
    <s v="4"/>
    <s v="A45M020"/>
    <s v="704310*******2869"/>
    <s v=""/>
    <s v=""/>
    <s v="547445707"/>
    <m/>
    <m/>
  </r>
  <r>
    <n v="20410729857"/>
    <d v="2020-12-22T00:00:00"/>
    <m/>
    <d v="2020-12-22T00:00:00"/>
    <x v="4"/>
    <m/>
    <x v="524"/>
    <s v="2414/103"/>
    <x v="4"/>
    <s v="4"/>
    <s v="ST220BG"/>
    <s v="704310*******9407"/>
    <s v=""/>
    <s v=""/>
    <s v="547691801"/>
    <m/>
    <m/>
  </r>
  <r>
    <n v="20400902654"/>
    <d v="2021-01-18T00:00:00"/>
    <m/>
    <d v="2021-01-18T00:00:00"/>
    <x v="1"/>
    <m/>
    <x v="525"/>
    <s v="2411/3802"/>
    <x v="4"/>
    <s v="4"/>
    <s v="34TY7703"/>
    <s v="704310*******9053"/>
    <s v=""/>
    <s v=""/>
    <s v="547446937"/>
    <m/>
    <m/>
  </r>
  <r>
    <n v="20400902613"/>
    <d v="2021-01-18T00:00:00"/>
    <m/>
    <d v="2021-01-18T00:00:00"/>
    <x v="1"/>
    <m/>
    <x v="525"/>
    <s v="2411/3803"/>
    <x v="4"/>
    <s v="4"/>
    <s v="16KGZ19"/>
    <s v="704310*******2549"/>
    <s v=""/>
    <s v=""/>
    <s v="547446933"/>
    <m/>
    <m/>
  </r>
  <r>
    <n v="20400902696"/>
    <d v="2021-01-18T00:00:00"/>
    <m/>
    <d v="2021-01-18T00:00:00"/>
    <x v="1"/>
    <m/>
    <x v="525"/>
    <s v="2411/3804"/>
    <x v="4"/>
    <s v="4"/>
    <s v="26ADF438"/>
    <s v="704310*******5932"/>
    <s v=""/>
    <s v=""/>
    <s v="547446941"/>
    <m/>
    <m/>
  </r>
  <r>
    <n v="20400902498"/>
    <d v="2021-01-18T00:00:00"/>
    <m/>
    <d v="2021-01-18T00:00:00"/>
    <x v="1"/>
    <m/>
    <x v="525"/>
    <s v="2411/3805"/>
    <x v="4"/>
    <s v="4"/>
    <s v="16ALV010"/>
    <s v="704310*******4090"/>
    <s v=""/>
    <s v=""/>
    <s v="547446921"/>
    <m/>
    <m/>
  </r>
  <r>
    <n v="20400902530"/>
    <d v="2021-01-18T00:00:00"/>
    <m/>
    <d v="2021-01-18T00:00:00"/>
    <x v="1"/>
    <m/>
    <x v="525"/>
    <s v="2411/3806"/>
    <x v="4"/>
    <s v="4"/>
    <s v="34CMT636"/>
    <s v="704310*******8211"/>
    <s v=""/>
    <s v=""/>
    <s v="547446925"/>
    <m/>
    <m/>
  </r>
  <r>
    <n v="20400902571"/>
    <d v="2021-01-18T00:00:00"/>
    <m/>
    <d v="2021-01-18T00:00:00"/>
    <x v="1"/>
    <m/>
    <x v="525"/>
    <s v="2411/3807"/>
    <x v="4"/>
    <s v="4"/>
    <s v="33TA130"/>
    <s v="704310*******7186"/>
    <s v=""/>
    <s v=""/>
    <s v="547446929"/>
    <m/>
    <m/>
  </r>
  <r>
    <n v="20400902373"/>
    <d v="2021-01-18T00:00:00"/>
    <m/>
    <d v="2021-01-18T00:00:00"/>
    <x v="1"/>
    <m/>
    <x v="525"/>
    <s v="2411/3808"/>
    <x v="4"/>
    <s v="4"/>
    <s v="34CIL001"/>
    <s v="704310*******0270"/>
    <s v=""/>
    <s v=""/>
    <s v="547446909"/>
    <m/>
    <m/>
  </r>
  <r>
    <n v="20400902415"/>
    <d v="2021-01-18T00:00:00"/>
    <m/>
    <d v="2021-01-18T00:00:00"/>
    <x v="1"/>
    <m/>
    <x v="525"/>
    <s v="2411/3809"/>
    <x v="4"/>
    <s v="4"/>
    <s v="81EK714"/>
    <s v="704310*******4742"/>
    <s v=""/>
    <s v=""/>
    <s v="547446913"/>
    <m/>
    <m/>
  </r>
  <r>
    <n v="20400902456"/>
    <d v="2021-01-18T00:00:00"/>
    <m/>
    <d v="2021-01-18T00:00:00"/>
    <x v="1"/>
    <m/>
    <x v="525"/>
    <s v="2411/3810"/>
    <x v="4"/>
    <s v="4"/>
    <s v="34DIN695"/>
    <s v="704310*******4241"/>
    <s v=""/>
    <s v=""/>
    <s v="547446917"/>
    <m/>
    <m/>
  </r>
  <r>
    <n v="20400902258"/>
    <d v="2021-01-18T00:00:00"/>
    <m/>
    <d v="2021-01-18T00:00:00"/>
    <x v="1"/>
    <m/>
    <x v="525"/>
    <s v="2411/3811"/>
    <x v="4"/>
    <s v="4"/>
    <s v="34DIN461"/>
    <s v="704310*******4233"/>
    <s v=""/>
    <s v=""/>
    <s v="547446897"/>
    <m/>
    <m/>
  </r>
  <r>
    <n v="20400890388"/>
    <d v="2021-01-18T00:00:00"/>
    <m/>
    <d v="2021-01-18T00:00:00"/>
    <x v="2"/>
    <m/>
    <x v="525"/>
    <s v="2412/740"/>
    <x v="4"/>
    <s v="4"/>
    <s v="RA1355AC"/>
    <s v="704310*******1393"/>
    <s v=""/>
    <s v=""/>
    <s v="547445710"/>
    <m/>
    <m/>
  </r>
  <r>
    <n v="20400890297"/>
    <d v="2021-01-18T00:00:00"/>
    <m/>
    <d v="2021-01-18T00:00:00"/>
    <x v="2"/>
    <m/>
    <x v="525"/>
    <s v="2412/741"/>
    <x v="4"/>
    <s v="4"/>
    <s v="NMZF662"/>
    <s v="704310*******9415"/>
    <s v=""/>
    <s v=""/>
    <s v="547445701"/>
    <m/>
    <m/>
  </r>
  <r>
    <n v="20410729691"/>
    <d v="2020-12-22T00:00:00"/>
    <m/>
    <d v="2020-12-22T00:00:00"/>
    <x v="4"/>
    <m/>
    <x v="525"/>
    <s v="2414/104"/>
    <x v="4"/>
    <s v="4"/>
    <s v="MPT185"/>
    <s v="704310*******0370"/>
    <s v=""/>
    <s v=""/>
    <s v="547691785"/>
    <m/>
    <m/>
  </r>
  <r>
    <n v="20400902134"/>
    <d v="2021-01-18T00:00:00"/>
    <m/>
    <d v="2021-01-18T00:00:00"/>
    <x v="1"/>
    <m/>
    <x v="526"/>
    <s v="2411/3812"/>
    <x v="4"/>
    <s v="4"/>
    <s v="16K0758"/>
    <s v="704310*******9215"/>
    <s v=""/>
    <s v=""/>
    <s v="547446885"/>
    <m/>
    <m/>
  </r>
  <r>
    <n v="20400902290"/>
    <d v="2021-01-18T00:00:00"/>
    <m/>
    <d v="2021-01-18T00:00:00"/>
    <x v="1"/>
    <m/>
    <x v="526"/>
    <s v="2411/3813"/>
    <x v="4"/>
    <s v="4"/>
    <s v="14ABD980"/>
    <s v="704310*******0198"/>
    <s v=""/>
    <s v=""/>
    <s v="547446901"/>
    <m/>
    <m/>
  </r>
  <r>
    <n v="20400902332"/>
    <d v="2021-01-18T00:00:00"/>
    <m/>
    <d v="2021-01-18T00:00:00"/>
    <x v="1"/>
    <m/>
    <x v="526"/>
    <s v="2411/3814"/>
    <x v="4"/>
    <s v="4"/>
    <s v="81ABN316"/>
    <s v="704310*******4015"/>
    <s v=""/>
    <s v=""/>
    <s v="547446905"/>
    <m/>
    <m/>
  </r>
  <r>
    <n v="20400890347"/>
    <d v="2021-01-18T00:00:00"/>
    <m/>
    <d v="2021-01-18T00:00:00"/>
    <x v="2"/>
    <m/>
    <x v="526"/>
    <s v="2412/742"/>
    <x v="4"/>
    <s v="4"/>
    <s v="T17A159"/>
    <s v="704310*******2846"/>
    <s v=""/>
    <s v=""/>
    <s v="547445706"/>
    <m/>
    <m/>
  </r>
  <r>
    <n v="20400890370"/>
    <d v="2021-01-18T00:00:00"/>
    <m/>
    <d v="2021-01-18T00:00:00"/>
    <x v="2"/>
    <m/>
    <x v="526"/>
    <s v="2412/743"/>
    <x v="4"/>
    <s v="4"/>
    <s v="28NL480"/>
    <s v="704310*******8540"/>
    <s v=""/>
    <s v=""/>
    <s v="547445709"/>
    <m/>
    <m/>
  </r>
  <r>
    <n v="20400890255"/>
    <d v="2021-01-18T00:00:00"/>
    <m/>
    <d v="2021-01-18T00:00:00"/>
    <x v="2"/>
    <m/>
    <x v="526"/>
    <s v="2412/744"/>
    <x v="4"/>
    <s v="4"/>
    <s v="34DMP201"/>
    <s v="704310*******2032"/>
    <s v=""/>
    <s v=""/>
    <s v="547445697"/>
    <m/>
    <m/>
  </r>
  <r>
    <n v="20410729741"/>
    <d v="2020-12-22T00:00:00"/>
    <m/>
    <d v="2020-12-22T00:00:00"/>
    <x v="4"/>
    <m/>
    <x v="526"/>
    <s v="2414/105"/>
    <x v="4"/>
    <s v="4"/>
    <s v="TE8000CA"/>
    <s v="704310*******0353"/>
    <s v=""/>
    <s v=""/>
    <s v="547691790"/>
    <m/>
    <m/>
  </r>
  <r>
    <n v="20400902100"/>
    <d v="2021-01-18T00:00:00"/>
    <m/>
    <d v="2021-01-18T00:00:00"/>
    <x v="1"/>
    <m/>
    <x v="527"/>
    <s v="2411/3815"/>
    <x v="4"/>
    <s v="4"/>
    <s v="35AEE419"/>
    <s v="704310*******2109"/>
    <s v=""/>
    <s v=""/>
    <s v="547446882"/>
    <m/>
    <m/>
  </r>
  <r>
    <n v="20400890305"/>
    <d v="2021-01-18T00:00:00"/>
    <m/>
    <d v="2021-01-18T00:00:00"/>
    <x v="2"/>
    <m/>
    <x v="527"/>
    <s v="2412/745"/>
    <x v="4"/>
    <s v="4"/>
    <s v="DA504GT"/>
    <s v="704310*******6195"/>
    <s v=""/>
    <s v=""/>
    <s v="547445702"/>
    <m/>
    <m/>
  </r>
  <r>
    <n v="20410729824"/>
    <d v="2020-12-22T00:00:00"/>
    <m/>
    <d v="2020-12-22T00:00:00"/>
    <x v="4"/>
    <n v="163"/>
    <x v="527"/>
    <s v="2414/106"/>
    <x v="4"/>
    <s v="4"/>
    <s v="GE6966AB"/>
    <s v="704310*******0033"/>
    <s v=""/>
    <s v=""/>
    <s v="547691798"/>
    <s v="163/160"/>
    <s v="ДЕБЛОК 12/3/2021. Блок 4/3/2021"/>
  </r>
  <r>
    <n v="20400902142"/>
    <d v="2021-01-18T00:00:00"/>
    <m/>
    <d v="2021-01-18T00:00:00"/>
    <x v="1"/>
    <m/>
    <x v="528"/>
    <s v="2411/3816"/>
    <x v="4"/>
    <s v="4"/>
    <s v="CEUE362"/>
    <s v="704310*******7770"/>
    <s v=""/>
    <s v=""/>
    <s v="547446886"/>
    <m/>
    <m/>
  </r>
  <r>
    <n v="20400902183"/>
    <d v="2021-01-18T00:00:00"/>
    <m/>
    <d v="2021-01-18T00:00:00"/>
    <x v="1"/>
    <m/>
    <x v="528"/>
    <s v="2411/3817"/>
    <x v="4"/>
    <s v="4"/>
    <s v="34DJM970"/>
    <s v="704310*******4369"/>
    <s v=""/>
    <s v=""/>
    <s v="547446890"/>
    <m/>
    <m/>
  </r>
  <r>
    <n v="20400902266"/>
    <d v="2021-01-18T00:00:00"/>
    <m/>
    <d v="2021-01-18T00:00:00"/>
    <x v="1"/>
    <m/>
    <x v="528"/>
    <s v="2411/3819"/>
    <x v="4"/>
    <s v="4"/>
    <s v="KH8731BH"/>
    <s v="704310*******0702"/>
    <s v=""/>
    <s v=""/>
    <s v="547446898"/>
    <m/>
    <m/>
  </r>
  <r>
    <n v="20400902464"/>
    <d v="2021-01-18T00:00:00"/>
    <m/>
    <d v="2021-01-18T00:00:00"/>
    <x v="1"/>
    <m/>
    <x v="528"/>
    <s v="2411/3820"/>
    <x v="4"/>
    <s v="4"/>
    <s v="34CLN534"/>
    <s v="704310*******8203"/>
    <s v=""/>
    <s v=""/>
    <s v="547446918"/>
    <m/>
    <m/>
  </r>
  <r>
    <n v="20410729865"/>
    <d v="2020-12-22T00:00:00"/>
    <m/>
    <d v="2020-12-22T00:00:00"/>
    <x v="4"/>
    <n v="163"/>
    <x v="528"/>
    <s v="2414/107"/>
    <x v="4"/>
    <s v="4"/>
    <s v="GE8950AB"/>
    <s v="704310*******0017"/>
    <s v=""/>
    <s v=""/>
    <s v="547691802"/>
    <s v="163/160"/>
    <s v="ДЕБЛОК 12/3/2021. Блок 4/3/2021"/>
  </r>
  <r>
    <n v="20400902506"/>
    <d v="2021-01-18T00:00:00"/>
    <m/>
    <d v="2021-01-18T00:00:00"/>
    <x v="1"/>
    <m/>
    <x v="529"/>
    <s v="2411/3821"/>
    <x v="4"/>
    <s v="4"/>
    <s v="34PK9282"/>
    <s v="704310*******6470"/>
    <s v=""/>
    <s v=""/>
    <s v="547446922"/>
    <m/>
    <m/>
  </r>
  <r>
    <n v="20400902340"/>
    <d v="2021-01-18T00:00:00"/>
    <m/>
    <d v="2021-01-18T00:00:00"/>
    <x v="1"/>
    <m/>
    <x v="529"/>
    <s v="2411/3822"/>
    <x v="4"/>
    <s v="4"/>
    <s v="PK9118BT"/>
    <s v="704310*******1105"/>
    <s v=""/>
    <s v=""/>
    <s v="547446906"/>
    <m/>
    <m/>
  </r>
  <r>
    <n v="20400902381"/>
    <d v="2021-01-18T00:00:00"/>
    <m/>
    <d v="2021-01-18T00:00:00"/>
    <x v="1"/>
    <m/>
    <x v="529"/>
    <s v="2411/3823"/>
    <x v="4"/>
    <s v="4"/>
    <s v="35AEE416"/>
    <s v="704310*******2091"/>
    <s v=""/>
    <s v=""/>
    <s v="547446910"/>
    <m/>
    <m/>
  </r>
  <r>
    <n v="20400902589"/>
    <d v="2021-01-18T00:00:00"/>
    <m/>
    <d v="2021-01-18T00:00:00"/>
    <x v="1"/>
    <m/>
    <x v="530"/>
    <s v="2411/3824"/>
    <x v="4"/>
    <s v="4"/>
    <s v="34PK9280"/>
    <s v="704310*******6520"/>
    <s v=""/>
    <s v=""/>
    <s v="547446930"/>
    <m/>
    <m/>
  </r>
  <r>
    <n v="20400902050"/>
    <d v="2021-01-18T00:00:00"/>
    <m/>
    <d v="2021-01-18T00:00:00"/>
    <x v="1"/>
    <m/>
    <x v="530"/>
    <s v="2411/3825"/>
    <x v="4"/>
    <s v="4"/>
    <s v="34MRR14"/>
    <s v="704310*******1095"/>
    <s v=""/>
    <s v=""/>
    <s v="547446877"/>
    <m/>
    <m/>
  </r>
  <r>
    <n v="20400902944"/>
    <d v="2021-01-18T00:00:00"/>
    <m/>
    <d v="2021-01-18T00:00:00"/>
    <x v="1"/>
    <m/>
    <x v="530"/>
    <s v="2411/3826"/>
    <x v="4"/>
    <s v="4"/>
    <s v="42AAE792"/>
    <s v="704310*******1264"/>
    <s v=""/>
    <s v=""/>
    <s v="547446966"/>
    <m/>
    <m/>
  </r>
  <r>
    <n v="20400902985"/>
    <d v="2021-01-18T00:00:00"/>
    <m/>
    <d v="2021-01-18T00:00:00"/>
    <x v="1"/>
    <m/>
    <x v="530"/>
    <s v="2411/3827"/>
    <x v="4"/>
    <s v="4"/>
    <s v="34SJ7524"/>
    <s v="704310*******2478"/>
    <s v="expired"/>
    <s v="blocked"/>
    <s v="547446970"/>
    <m/>
    <m/>
  </r>
  <r>
    <n v="20400890339"/>
    <d v="2021-01-18T00:00:00"/>
    <m/>
    <d v="2021-01-18T00:00:00"/>
    <x v="2"/>
    <m/>
    <x v="530"/>
    <s v="2412/747"/>
    <x v="4"/>
    <s v="4"/>
    <s v="PA6466BT"/>
    <s v="704310*******0706"/>
    <s v=""/>
    <s v=""/>
    <s v="547445705"/>
    <m/>
    <m/>
  </r>
  <r>
    <n v="20400890453"/>
    <d v="2021-01-18T00:00:00"/>
    <m/>
    <d v="2021-01-18T00:00:00"/>
    <x v="2"/>
    <m/>
    <x v="530"/>
    <s v="2412/748"/>
    <x v="4"/>
    <s v="4"/>
    <s v="07AJT637"/>
    <s v="704310*******2356"/>
    <s v=""/>
    <s v=""/>
    <s v="547445717"/>
    <m/>
    <m/>
  </r>
  <r>
    <n v="20400890107"/>
    <d v="2021-01-18T00:00:00"/>
    <m/>
    <d v="2021-01-18T00:00:00"/>
    <x v="2"/>
    <n v="198"/>
    <x v="530"/>
    <s v="2412/749"/>
    <x v="4"/>
    <s v="4"/>
    <s v="34DNZ347"/>
    <s v="704310*******0021"/>
    <s v="blocked"/>
    <s v="blocked"/>
    <s v="547445682"/>
    <n v="198"/>
    <s v="28/5/2021 Блок"/>
  </r>
  <r>
    <n v="20400902076"/>
    <d v="2021-01-18T00:00:00"/>
    <m/>
    <d v="2021-01-18T00:00:00"/>
    <x v="1"/>
    <m/>
    <x v="531"/>
    <s v="2411/3828"/>
    <x v="4"/>
    <s v="4"/>
    <s v="34SCS67"/>
    <s v="704310*******7995"/>
    <s v=""/>
    <s v=""/>
    <s v="547446879"/>
    <m/>
    <m/>
  </r>
  <r>
    <n v="20400902860"/>
    <d v="2021-01-18T00:00:00"/>
    <m/>
    <d v="2021-01-18T00:00:00"/>
    <x v="1"/>
    <m/>
    <x v="531"/>
    <s v="2411/3829"/>
    <x v="4"/>
    <s v="4"/>
    <s v="14ABD981"/>
    <s v="704310*******0214"/>
    <s v=""/>
    <s v=""/>
    <s v="547446958"/>
    <m/>
    <m/>
  </r>
  <r>
    <n v="20400902902"/>
    <d v="2021-01-18T00:00:00"/>
    <m/>
    <d v="2021-01-18T00:00:00"/>
    <x v="1"/>
    <m/>
    <x v="531"/>
    <s v="2411/3830"/>
    <x v="4"/>
    <s v="4"/>
    <s v="14ABD983"/>
    <s v="704310*******0206"/>
    <s v=""/>
    <s v=""/>
    <s v="547446962"/>
    <m/>
    <m/>
  </r>
  <r>
    <n v="20400902662"/>
    <d v="2021-01-18T00:00:00"/>
    <m/>
    <d v="2021-01-18T00:00:00"/>
    <x v="1"/>
    <m/>
    <x v="531"/>
    <s v="2411/3831"/>
    <x v="4"/>
    <s v="4"/>
    <s v="81EL523"/>
    <s v="704310*******5524"/>
    <s v=""/>
    <s v=""/>
    <s v="547446938"/>
    <m/>
    <m/>
  </r>
  <r>
    <n v="20400902423"/>
    <d v="2021-01-18T00:00:00"/>
    <m/>
    <d v="2021-01-18T00:00:00"/>
    <x v="1"/>
    <m/>
    <x v="531"/>
    <s v="2411/3832"/>
    <x v="4"/>
    <s v="4"/>
    <s v="KH1822BC"/>
    <s v="704310*******0028"/>
    <s v=""/>
    <s v=""/>
    <s v="547446914"/>
    <m/>
    <m/>
  </r>
  <r>
    <n v="20400902829"/>
    <d v="2021-01-18T00:00:00"/>
    <m/>
    <d v="2021-01-18T00:00:00"/>
    <x v="1"/>
    <m/>
    <x v="531"/>
    <s v="2411/3833"/>
    <x v="4"/>
    <s v="4"/>
    <s v="14AAP086"/>
    <s v="704310*******1676"/>
    <s v=""/>
    <s v=""/>
    <s v="547446954"/>
    <m/>
    <m/>
  </r>
  <r>
    <n v="20400902787"/>
    <d v="2021-01-18T00:00:00"/>
    <m/>
    <d v="2021-01-18T00:00:00"/>
    <x v="1"/>
    <m/>
    <x v="531"/>
    <s v="2411/3834"/>
    <x v="4"/>
    <s v="4"/>
    <s v="14NC815"/>
    <s v="704310*******1692"/>
    <s v=""/>
    <s v=""/>
    <s v="547446950"/>
    <m/>
    <m/>
  </r>
  <r>
    <n v="20400902704"/>
    <d v="2021-01-18T00:00:00"/>
    <m/>
    <d v="2021-01-18T00:00:00"/>
    <x v="1"/>
    <m/>
    <x v="531"/>
    <s v="2411/3835"/>
    <x v="4"/>
    <s v="4"/>
    <s v="14ABD982"/>
    <s v="704310*******0230"/>
    <s v=""/>
    <s v=""/>
    <s v="547446942"/>
    <m/>
    <m/>
  </r>
  <r>
    <n v="20400902308"/>
    <d v="2021-01-18T00:00:00"/>
    <m/>
    <d v="2021-01-18T00:00:00"/>
    <x v="1"/>
    <m/>
    <x v="531"/>
    <s v="2411/3836"/>
    <x v="4"/>
    <s v="4"/>
    <s v="38UN401"/>
    <s v="704310*******1256"/>
    <s v=""/>
    <s v=""/>
    <s v="547446902"/>
    <m/>
    <m/>
  </r>
  <r>
    <n v="20400902621"/>
    <d v="2021-01-18T00:00:00"/>
    <m/>
    <d v="2021-01-18T00:00:00"/>
    <x v="1"/>
    <m/>
    <x v="531"/>
    <s v="2411/3837"/>
    <x v="4"/>
    <s v="4"/>
    <s v="34LR9069"/>
    <s v="704310*******4663"/>
    <s v=""/>
    <s v=""/>
    <s v="547446934"/>
    <m/>
    <m/>
  </r>
  <r>
    <n v="20400902746"/>
    <d v="2021-01-18T00:00:00"/>
    <m/>
    <d v="2021-01-18T00:00:00"/>
    <x v="1"/>
    <m/>
    <x v="532"/>
    <s v="2411/3838"/>
    <x v="4"/>
    <s v="4"/>
    <s v="14ABA750"/>
    <s v="704310*******4119"/>
    <s v=""/>
    <s v=""/>
    <s v="547446946"/>
    <m/>
    <m/>
  </r>
  <r>
    <n v="20400902548"/>
    <d v="2021-01-18T00:00:00"/>
    <m/>
    <d v="2021-01-18T00:00:00"/>
    <x v="1"/>
    <m/>
    <x v="532"/>
    <s v="2411/3839"/>
    <x v="4"/>
    <s v="4"/>
    <s v="34DJM902"/>
    <s v="704310*******4146"/>
    <s v=""/>
    <s v=""/>
    <s v="547446926"/>
    <m/>
    <m/>
  </r>
  <r>
    <n v="20400902282"/>
    <d v="2021-01-18T00:00:00"/>
    <m/>
    <d v="2021-01-18T00:00:00"/>
    <x v="1"/>
    <m/>
    <x v="532"/>
    <s v="2411/3840"/>
    <x v="4"/>
    <s v="4"/>
    <s v="33RA248"/>
    <s v="704310*******5177"/>
    <s v=""/>
    <s v=""/>
    <s v="547446900"/>
    <m/>
    <m/>
  </r>
  <r>
    <n v="20400902324"/>
    <d v="2021-01-18T00:00:00"/>
    <m/>
    <d v="2021-01-18T00:00:00"/>
    <x v="1"/>
    <m/>
    <x v="532"/>
    <s v="2411/3841"/>
    <x v="4"/>
    <s v="4"/>
    <s v="34PRK09"/>
    <s v="704310*******0440"/>
    <s v=""/>
    <s v=""/>
    <s v="547446904"/>
    <m/>
    <m/>
  </r>
  <r>
    <n v="20400902365"/>
    <d v="2021-01-18T00:00:00"/>
    <m/>
    <d v="2021-01-18T00:00:00"/>
    <x v="1"/>
    <m/>
    <x v="532"/>
    <s v="2411/3842"/>
    <x v="4"/>
    <s v="4"/>
    <s v="81EL547"/>
    <s v="704310*******5656"/>
    <s v=""/>
    <s v=""/>
    <s v="547446908"/>
    <m/>
    <m/>
  </r>
  <r>
    <n v="20400890313"/>
    <d v="2021-01-18T00:00:00"/>
    <m/>
    <d v="2021-01-18T00:00:00"/>
    <x v="2"/>
    <m/>
    <x v="532"/>
    <s v="2412/750"/>
    <x v="4"/>
    <s v="4"/>
    <s v="K57O841"/>
    <s v="704310*******2945"/>
    <s v=""/>
    <s v=""/>
    <s v="547445703"/>
    <m/>
    <m/>
  </r>
  <r>
    <n v="20400902522"/>
    <d v="2021-01-18T00:00:00"/>
    <m/>
    <d v="2021-01-18T00:00:00"/>
    <x v="1"/>
    <m/>
    <x v="533"/>
    <s v="2411/3843"/>
    <x v="4"/>
    <s v="4"/>
    <s v="33BDJ58"/>
    <s v="704310*******9772"/>
    <s v=""/>
    <s v=""/>
    <s v="547446924"/>
    <m/>
    <m/>
  </r>
  <r>
    <n v="20400902407"/>
    <d v="2021-01-18T00:00:00"/>
    <m/>
    <d v="2021-01-18T00:00:00"/>
    <x v="1"/>
    <m/>
    <x v="533"/>
    <s v="2411/3844"/>
    <x v="4"/>
    <s v="4"/>
    <s v="06FP6192"/>
    <s v="704310*******9699"/>
    <s v=""/>
    <s v=""/>
    <s v="547446912"/>
    <m/>
    <m/>
  </r>
  <r>
    <n v="20400902605"/>
    <d v="2021-01-18T00:00:00"/>
    <m/>
    <d v="2021-01-18T00:00:00"/>
    <x v="1"/>
    <m/>
    <x v="533"/>
    <s v="2411/3845"/>
    <x v="4"/>
    <s v="4"/>
    <s v="34DPH499"/>
    <s v="704310*******4924"/>
    <s v=""/>
    <s v=""/>
    <s v="547446932"/>
    <m/>
    <m/>
  </r>
  <r>
    <n v="20400890131"/>
    <d v="2021-01-18T00:00:00"/>
    <m/>
    <d v="2021-01-18T00:00:00"/>
    <x v="2"/>
    <n v="226"/>
    <x v="533"/>
    <s v="2412/751"/>
    <x v="4"/>
    <s v="4"/>
    <s v="B8786HK"/>
    <s v="704310*******1362"/>
    <s v="blocked"/>
    <s v="blocked"/>
    <s v="547445685"/>
    <n v="226"/>
    <m/>
  </r>
  <r>
    <n v="20400890412"/>
    <d v="2021-01-18T00:00:00"/>
    <m/>
    <d v="2021-01-18T00:00:00"/>
    <x v="2"/>
    <n v="226"/>
    <x v="533"/>
    <s v="2412/752"/>
    <x v="4"/>
    <s v="4"/>
    <s v="CT6711PK"/>
    <s v="704310*******0010"/>
    <s v="blocked"/>
    <s v="blocked"/>
    <s v="547445713"/>
    <n v="226"/>
    <m/>
  </r>
  <r>
    <n v="20400902712"/>
    <d v="2021-01-18T00:00:00"/>
    <m/>
    <d v="2021-01-18T00:00:00"/>
    <x v="1"/>
    <m/>
    <x v="534"/>
    <s v="2411/3846"/>
    <x v="4"/>
    <s v="4"/>
    <s v="34PRK57"/>
    <s v="704310*******9288"/>
    <s v=""/>
    <s v=""/>
    <s v="547446943"/>
    <m/>
    <m/>
  </r>
  <r>
    <n v="20400902639"/>
    <d v="2021-01-18T00:00:00"/>
    <m/>
    <d v="2021-01-18T00:00:00"/>
    <x v="1"/>
    <m/>
    <x v="534"/>
    <s v="2411/3847"/>
    <x v="4"/>
    <s v="4"/>
    <s v="CB5159HP"/>
    <s v="704310*******1884"/>
    <s v=""/>
    <s v=""/>
    <s v="547446935"/>
    <m/>
    <m/>
  </r>
  <r>
    <n v="20400902670"/>
    <d v="2021-01-18T00:00:00"/>
    <m/>
    <d v="2021-01-18T00:00:00"/>
    <x v="1"/>
    <m/>
    <x v="534"/>
    <s v="2411/3848"/>
    <x v="4"/>
    <s v="4"/>
    <s v="42AID369"/>
    <s v="704310*******2303"/>
    <s v=""/>
    <s v=""/>
    <s v="547446939"/>
    <m/>
    <m/>
  </r>
  <r>
    <n v="20400902472"/>
    <d v="2021-01-18T00:00:00"/>
    <m/>
    <d v="2021-01-18T00:00:00"/>
    <x v="1"/>
    <m/>
    <x v="535"/>
    <s v="2411/3849"/>
    <x v="4"/>
    <s v="4"/>
    <s v="34BMD547"/>
    <s v="704310*******6529"/>
    <s v=""/>
    <s v=""/>
    <s v="547446919"/>
    <m/>
    <m/>
  </r>
  <r>
    <n v="20400902514"/>
    <d v="2021-01-18T00:00:00"/>
    <m/>
    <d v="2021-01-18T00:00:00"/>
    <x v="1"/>
    <m/>
    <x v="535"/>
    <s v="2411/3850"/>
    <x v="4"/>
    <s v="4"/>
    <s v="34DJM939"/>
    <s v="704310*******4153"/>
    <s v=""/>
    <s v=""/>
    <s v="547446923"/>
    <m/>
    <m/>
  </r>
  <r>
    <n v="20400902118"/>
    <d v="2021-01-18T00:00:00"/>
    <m/>
    <d v="2021-01-18T00:00:00"/>
    <x v="1"/>
    <n v="233"/>
    <x v="535"/>
    <s v="2411/3851"/>
    <x v="4"/>
    <s v="4"/>
    <s v="CB1345KX"/>
    <s v="704310*******0830"/>
    <s v="blocked"/>
    <s v="blocked"/>
    <s v="547446883"/>
    <n v="233"/>
    <s v="БЛОК 10/9/2021"/>
  </r>
  <r>
    <n v="20400902316"/>
    <d v="2021-01-18T00:00:00"/>
    <m/>
    <d v="2021-01-18T00:00:00"/>
    <x v="1"/>
    <m/>
    <x v="535"/>
    <s v="2411/3852"/>
    <x v="4"/>
    <s v="4"/>
    <s v="23ABT739"/>
    <s v="704310*******3657"/>
    <s v=""/>
    <s v=""/>
    <s v="547446903"/>
    <m/>
    <m/>
  </r>
  <r>
    <n v="20400902159"/>
    <d v="2021-01-18T00:00:00"/>
    <m/>
    <d v="2021-01-18T00:00:00"/>
    <x v="1"/>
    <m/>
    <x v="535"/>
    <s v="2411/3853"/>
    <x v="4"/>
    <s v="4"/>
    <s v="CT0302PH"/>
    <s v="704310*******9592"/>
    <s v=""/>
    <s v=""/>
    <s v="547446887"/>
    <m/>
    <m/>
  </r>
  <r>
    <n v="20400890271"/>
    <d v="2021-01-18T00:00:00"/>
    <m/>
    <d v="2021-01-18T00:00:00"/>
    <x v="2"/>
    <m/>
    <x v="535"/>
    <s v="2412/753"/>
    <x v="4"/>
    <s v="4"/>
    <s v="RA8618AB"/>
    <s v="704310*******0076"/>
    <s v="expired"/>
    <s v="blocked"/>
    <s v="547445699"/>
    <m/>
    <m/>
  </r>
  <r>
    <n v="20400890099"/>
    <d v="2021-01-18T00:00:00"/>
    <m/>
    <d v="2021-01-18T00:00:00"/>
    <x v="2"/>
    <m/>
    <x v="535"/>
    <s v="2412/754"/>
    <x v="4"/>
    <s v="4"/>
    <s v="RA5808AB"/>
    <s v="704310*******0043"/>
    <s v="expired"/>
    <s v="blocked"/>
    <s v="547445681"/>
    <m/>
    <m/>
  </r>
  <r>
    <n v="20400902191"/>
    <d v="2021-01-18T00:00:00"/>
    <m/>
    <d v="2021-01-18T00:00:00"/>
    <x v="1"/>
    <m/>
    <x v="536"/>
    <s v="2411/3854"/>
    <x v="4"/>
    <s v="4"/>
    <s v="14ABE642"/>
    <s v="704310*******1831"/>
    <s v=""/>
    <s v=""/>
    <s v="547446891"/>
    <m/>
    <m/>
  </r>
  <r>
    <n v="20400902233"/>
    <d v="2021-01-18T00:00:00"/>
    <m/>
    <d v="2021-01-18T00:00:00"/>
    <x v="1"/>
    <m/>
    <x v="536"/>
    <s v="2411/3855"/>
    <x v="4"/>
    <s v="4"/>
    <s v="16ARC71"/>
    <s v="704310*******2239"/>
    <s v=""/>
    <s v=""/>
    <s v="547446895"/>
    <m/>
    <m/>
  </r>
  <r>
    <n v="20400902274"/>
    <d v="2021-01-18T00:00:00"/>
    <m/>
    <d v="2021-01-18T00:00:00"/>
    <x v="1"/>
    <m/>
    <x v="536"/>
    <s v="2411/3856"/>
    <x v="4"/>
    <s v="4"/>
    <s v="CB5029MM"/>
    <s v="704310*******0698"/>
    <s v=""/>
    <s v=""/>
    <s v="547446899"/>
    <m/>
    <m/>
  </r>
  <r>
    <n v="20400902357"/>
    <d v="2021-01-18T00:00:00"/>
    <m/>
    <d v="2021-01-18T00:00:00"/>
    <x v="1"/>
    <m/>
    <x v="536"/>
    <s v="2411/3857"/>
    <x v="4"/>
    <s v="4"/>
    <s v="14BD500"/>
    <s v="704310*******7624"/>
    <s v="expired"/>
    <s v="blocked"/>
    <s v="547446907"/>
    <m/>
    <m/>
  </r>
  <r>
    <n v="20400902399"/>
    <d v="2021-01-18T00:00:00"/>
    <m/>
    <d v="2021-01-18T00:00:00"/>
    <x v="1"/>
    <m/>
    <x v="536"/>
    <s v="2411/3858"/>
    <x v="4"/>
    <s v="4"/>
    <s v="35HC0714"/>
    <s v="704310*******2070"/>
    <s v=""/>
    <s v=""/>
    <s v="547446911"/>
    <m/>
    <m/>
  </r>
  <r>
    <n v="20400890289"/>
    <d v="2021-01-18T00:00:00"/>
    <m/>
    <d v="2021-01-18T00:00:00"/>
    <x v="2"/>
    <m/>
    <x v="536"/>
    <s v="2412/755"/>
    <x v="4"/>
    <s v="4"/>
    <s v="PGKC860"/>
    <s v="704310*******2830"/>
    <s v=""/>
    <s v=""/>
    <s v="547445700"/>
    <m/>
    <m/>
  </r>
  <r>
    <n v="20400890321"/>
    <d v="2021-01-18T00:00:00"/>
    <m/>
    <d v="2021-01-18T00:00:00"/>
    <x v="2"/>
    <m/>
    <x v="536"/>
    <s v="2412/756"/>
    <x v="4"/>
    <s v="4"/>
    <s v="PGKC739"/>
    <s v="704310*******7642"/>
    <s v=""/>
    <s v=""/>
    <s v="547445704"/>
    <m/>
    <m/>
  </r>
  <r>
    <n v="19431001122"/>
    <d v="2020-12-16T00:00:00"/>
    <m/>
    <d v="2020-12-16T00:00:00"/>
    <x v="2"/>
    <m/>
    <x v="536"/>
    <s v="2412/757"/>
    <x v="4"/>
    <s v="4"/>
    <s v="DA530GT"/>
    <s v="704310*******6450"/>
    <s v=""/>
    <s v=""/>
    <s v="430802704"/>
    <m/>
    <m/>
  </r>
  <r>
    <n v="20400902555"/>
    <d v="2021-01-18T00:00:00"/>
    <m/>
    <d v="2021-01-18T00:00:00"/>
    <x v="1"/>
    <n v="202"/>
    <x v="537"/>
    <s v="2411/3859"/>
    <x v="4"/>
    <s v="4"/>
    <s v="RI3998E"/>
    <s v="704310*******1750"/>
    <s v="blocked"/>
    <s v="blocked"/>
    <s v="547446927"/>
    <n v="202"/>
    <s v="БЛОК 3/6/21"/>
  </r>
  <r>
    <n v="20400903009"/>
    <d v="2021-01-18T00:00:00"/>
    <m/>
    <d v="2021-01-18T00:00:00"/>
    <x v="1"/>
    <m/>
    <x v="537"/>
    <s v="2411/3860"/>
    <x v="4"/>
    <s v="4"/>
    <s v="33RK437"/>
    <s v="704310*******7658"/>
    <s v=""/>
    <s v=""/>
    <s v="547446972"/>
    <m/>
    <m/>
  </r>
  <r>
    <n v="20400902084"/>
    <d v="2021-01-18T00:00:00"/>
    <m/>
    <d v="2021-01-18T00:00:00"/>
    <x v="1"/>
    <m/>
    <x v="537"/>
    <s v="2411/3861"/>
    <x v="4"/>
    <s v="4"/>
    <s v="34LR3591"/>
    <s v="704310*******7938"/>
    <s v=""/>
    <s v=""/>
    <s v="547446880"/>
    <m/>
    <m/>
  </r>
  <r>
    <n v="20400902068"/>
    <d v="2021-01-18T00:00:00"/>
    <m/>
    <d v="2021-01-18T00:00:00"/>
    <x v="1"/>
    <m/>
    <x v="537"/>
    <s v="2411/3862"/>
    <x v="4"/>
    <s v="4"/>
    <s v="33AEF651"/>
    <s v="704310*******7160"/>
    <s v=""/>
    <s v=""/>
    <s v="547446878"/>
    <m/>
    <m/>
  </r>
  <r>
    <n v="20400902126"/>
    <d v="2021-01-18T00:00:00"/>
    <m/>
    <d v="2021-01-18T00:00:00"/>
    <x v="1"/>
    <m/>
    <x v="537"/>
    <s v="2411/3863"/>
    <x v="4"/>
    <s v="4"/>
    <s v="33ACE699"/>
    <s v="704310*******9715"/>
    <s v=""/>
    <s v=""/>
    <s v="547446884"/>
    <m/>
    <m/>
  </r>
  <r>
    <n v="20400902167"/>
    <d v="2021-01-18T00:00:00"/>
    <m/>
    <d v="2021-01-18T00:00:00"/>
    <x v="1"/>
    <m/>
    <x v="537"/>
    <s v="2411/3864"/>
    <x v="4"/>
    <s v="4"/>
    <s v="81ABN599"/>
    <s v="704310*******0289"/>
    <s v=""/>
    <s v=""/>
    <s v="547446888"/>
    <m/>
    <m/>
  </r>
  <r>
    <n v="20400902795"/>
    <d v="2021-01-18T00:00:00"/>
    <m/>
    <d v="2021-01-18T00:00:00"/>
    <x v="1"/>
    <m/>
    <x v="537"/>
    <s v="2411/3865"/>
    <x v="4"/>
    <s v="4"/>
    <s v="34DRL389"/>
    <s v="704310*******4059"/>
    <s v=""/>
    <s v=""/>
    <s v="547446951"/>
    <m/>
    <m/>
  </r>
  <r>
    <n v="20410729709"/>
    <d v="2020-12-22T00:00:00"/>
    <m/>
    <d v="2020-12-22T00:00:00"/>
    <x v="4"/>
    <m/>
    <x v="537"/>
    <s v="2414/108"/>
    <x v="4"/>
    <s v="4"/>
    <s v="A456BE67"/>
    <s v="704310*******9578"/>
    <s v=""/>
    <s v=""/>
    <s v="547691786"/>
    <m/>
    <m/>
  </r>
  <r>
    <n v="20400902878"/>
    <d v="2021-01-18T00:00:00"/>
    <m/>
    <d v="2021-01-18T00:00:00"/>
    <x v="1"/>
    <m/>
    <x v="538"/>
    <s v="2411/3866"/>
    <x v="4"/>
    <s v="4"/>
    <s v="34DTH275"/>
    <s v="704310*******8973"/>
    <s v=""/>
    <s v=""/>
    <s v="547446959"/>
    <m/>
    <m/>
  </r>
  <r>
    <n v="20400902910"/>
    <d v="2021-01-18T00:00:00"/>
    <m/>
    <d v="2021-01-18T00:00:00"/>
    <x v="1"/>
    <m/>
    <x v="538"/>
    <s v="2411/3867"/>
    <x v="4"/>
    <s v="4"/>
    <s v="14ABD972"/>
    <s v="704310*******0323"/>
    <s v=""/>
    <s v=""/>
    <s v="547446963"/>
    <m/>
    <m/>
  </r>
  <r>
    <n v="20400890206"/>
    <d v="2021-01-18T00:00:00"/>
    <m/>
    <d v="2021-01-18T00:00:00"/>
    <x v="2"/>
    <m/>
    <x v="538"/>
    <s v="2412/758"/>
    <x v="4"/>
    <s v="4"/>
    <s v="DA508GT"/>
    <s v="704310*******6237"/>
    <s v=""/>
    <s v=""/>
    <s v="547445692"/>
    <m/>
    <m/>
  </r>
  <r>
    <n v="20400890248"/>
    <d v="2021-01-18T00:00:00"/>
    <m/>
    <d v="2021-01-18T00:00:00"/>
    <x v="2"/>
    <m/>
    <x v="538"/>
    <s v="2412/759"/>
    <x v="4"/>
    <s v="4"/>
    <s v="LJ22PCB"/>
    <s v="704310*******2836"/>
    <s v=""/>
    <s v=""/>
    <s v="547445696"/>
    <m/>
    <m/>
  </r>
  <r>
    <n v="19431001163"/>
    <d v="2020-12-16T00:00:00"/>
    <m/>
    <d v="2020-12-16T00:00:00"/>
    <x v="2"/>
    <m/>
    <x v="538"/>
    <s v="2412/760"/>
    <x v="4"/>
    <s v="4"/>
    <s v="ZG3526IA"/>
    <s v="704310*******9993"/>
    <s v=""/>
    <s v=""/>
    <s v="430802708"/>
    <m/>
    <m/>
  </r>
  <r>
    <n v="20400902951"/>
    <d v="2021-01-18T00:00:00"/>
    <m/>
    <d v="2021-01-18T00:00:00"/>
    <x v="1"/>
    <m/>
    <x v="539"/>
    <s v="2411/3868"/>
    <x v="4"/>
    <s v="4"/>
    <s v="33ADY085"/>
    <s v="704310*******9731"/>
    <s v=""/>
    <s v=""/>
    <s v="547446967"/>
    <m/>
    <m/>
  </r>
  <r>
    <n v="20400902993"/>
    <d v="2021-01-18T00:00:00"/>
    <m/>
    <d v="2021-01-18T00:00:00"/>
    <x v="1"/>
    <m/>
    <x v="539"/>
    <s v="2411/3869"/>
    <x v="4"/>
    <s v="4"/>
    <s v="34DKZ031"/>
    <s v="704310*******0670"/>
    <s v=""/>
    <s v=""/>
    <s v="547446971"/>
    <m/>
    <m/>
  </r>
  <r>
    <n v="20400902597"/>
    <d v="2021-01-18T00:00:00"/>
    <m/>
    <d v="2021-01-18T00:00:00"/>
    <x v="1"/>
    <m/>
    <x v="539"/>
    <s v="2411/3870"/>
    <x v="4"/>
    <s v="4"/>
    <s v="33DYR90"/>
    <s v="704310*******0187"/>
    <s v=""/>
    <s v=""/>
    <s v="547446931"/>
    <m/>
    <m/>
  </r>
  <r>
    <n v="20400902837"/>
    <d v="2021-01-18T00:00:00"/>
    <m/>
    <d v="2021-01-18T00:00:00"/>
    <x v="1"/>
    <m/>
    <x v="539"/>
    <s v="2411/3871"/>
    <x v="4"/>
    <s v="4"/>
    <s v="33CUE84"/>
    <s v="704310*******9749"/>
    <s v=""/>
    <s v=""/>
    <s v="547446955"/>
    <m/>
    <m/>
  </r>
  <r>
    <n v="20400902035"/>
    <d v="2021-01-18T00:00:00"/>
    <m/>
    <d v="2021-01-18T00:00:00"/>
    <x v="1"/>
    <m/>
    <x v="539"/>
    <s v="2411/3872"/>
    <x v="4"/>
    <s v="4"/>
    <s v="34DLN084"/>
    <s v="704310*******9758"/>
    <s v=""/>
    <s v=""/>
    <s v="547446875"/>
    <m/>
    <m/>
  </r>
  <r>
    <n v="20400890461"/>
    <d v="2021-01-18T00:00:00"/>
    <m/>
    <d v="2021-01-18T00:00:00"/>
    <x v="2"/>
    <m/>
    <x v="539"/>
    <s v="2412/761"/>
    <x v="4"/>
    <s v="4"/>
    <s v="EH4424KB"/>
    <s v="704310*******0475"/>
    <s v=""/>
    <s v=""/>
    <s v="547445718"/>
    <m/>
    <m/>
  </r>
  <r>
    <n v="20400890198"/>
    <d v="2021-01-18T00:00:00"/>
    <m/>
    <d v="2021-01-18T00:00:00"/>
    <x v="2"/>
    <m/>
    <x v="539"/>
    <s v="2412/762"/>
    <x v="4"/>
    <s v="4"/>
    <s v="TE2000BN"/>
    <s v="704310*******0247"/>
    <s v="expired"/>
    <s v="blocked"/>
    <s v="547445691"/>
    <m/>
    <m/>
  </r>
  <r>
    <n v="20410729683"/>
    <d v="2020-12-22T00:00:00"/>
    <m/>
    <d v="2020-12-22T00:00:00"/>
    <x v="4"/>
    <n v="220"/>
    <x v="539"/>
    <s v="2414/109"/>
    <x v="4"/>
    <s v="4"/>
    <s v="KU9500AE"/>
    <s v="704310*******7395"/>
    <s v="blocked"/>
    <s v="blocked"/>
    <s v="547691784"/>
    <n v="220"/>
    <s v="БЛОК 05/08/202"/>
  </r>
  <r>
    <n v="20400902019"/>
    <d v="2021-01-18T00:00:00"/>
    <m/>
    <d v="2021-01-18T00:00:00"/>
    <x v="1"/>
    <m/>
    <x v="540"/>
    <s v="2411/3873"/>
    <x v="4"/>
    <s v="4"/>
    <s v="35ATS106"/>
    <s v="704310*******7763"/>
    <s v=""/>
    <s v=""/>
    <s v="547446873"/>
    <m/>
    <m/>
  </r>
  <r>
    <n v="20400902753"/>
    <d v="2021-01-18T00:00:00"/>
    <m/>
    <d v="2021-01-18T00:00:00"/>
    <x v="1"/>
    <m/>
    <x v="540"/>
    <s v="2411/3874"/>
    <x v="4"/>
    <s v="4"/>
    <s v="35ATS091"/>
    <s v="704310*******7805"/>
    <s v=""/>
    <s v=""/>
    <s v="547446947"/>
    <m/>
    <m/>
  </r>
  <r>
    <n v="20400902563"/>
    <d v="2021-01-18T00:00:00"/>
    <m/>
    <d v="2021-01-18T00:00:00"/>
    <x v="1"/>
    <m/>
    <x v="540"/>
    <s v="2411/3875"/>
    <x v="4"/>
    <s v="4"/>
    <s v="06CGT969"/>
    <s v="704310*******6127"/>
    <s v=""/>
    <s v=""/>
    <s v="547446928"/>
    <m/>
    <m/>
  </r>
  <r>
    <n v="20400902647"/>
    <d v="2021-01-18T00:00:00"/>
    <m/>
    <d v="2021-01-18T00:00:00"/>
    <x v="1"/>
    <m/>
    <x v="540"/>
    <s v="2411/3876"/>
    <x v="4"/>
    <s v="4"/>
    <s v="31AFS801"/>
    <s v="704310*******6560"/>
    <s v=""/>
    <s v=""/>
    <s v="547446936"/>
    <m/>
    <m/>
  </r>
  <r>
    <n v="20410536419"/>
    <d v="2021-02-18T00:00:00"/>
    <m/>
    <d v="2021-02-18T00:00:00"/>
    <x v="1"/>
    <m/>
    <x v="540"/>
    <s v="2411/3877"/>
    <x v="4"/>
    <s v="4"/>
    <s v="T17A151"/>
    <s v="704310*******2754"/>
    <s v=""/>
    <s v=""/>
    <s v="547672457"/>
    <m/>
    <m/>
  </r>
  <r>
    <n v="20410536450"/>
    <d v="2021-02-18T00:00:00"/>
    <m/>
    <d v="2021-02-18T00:00:00"/>
    <x v="1"/>
    <m/>
    <x v="540"/>
    <s v="2411/3878"/>
    <x v="4"/>
    <s v="4"/>
    <s v="81AAL400"/>
    <s v="704310*******8542"/>
    <s v=""/>
    <s v=""/>
    <s v="547672461"/>
    <m/>
    <m/>
  </r>
  <r>
    <n v="20410536856"/>
    <d v="2021-02-18T00:00:00"/>
    <m/>
    <d v="2021-02-18T00:00:00"/>
    <x v="1"/>
    <m/>
    <x v="541"/>
    <s v="2411/3879"/>
    <x v="4"/>
    <s v="4"/>
    <s v="35ALB356"/>
    <s v="704310*******3666"/>
    <s v=""/>
    <s v=""/>
    <s v="547672501"/>
    <m/>
    <m/>
  </r>
  <r>
    <n v="20410536815"/>
    <d v="2021-02-18T00:00:00"/>
    <m/>
    <d v="2021-02-18T00:00:00"/>
    <x v="1"/>
    <m/>
    <x v="541"/>
    <s v="2411/3880"/>
    <x v="4"/>
    <s v="4"/>
    <s v="35ACN940"/>
    <s v="704310*******4003"/>
    <s v=""/>
    <s v=""/>
    <s v="547672497"/>
    <m/>
    <m/>
  </r>
  <r>
    <n v="20410536773"/>
    <d v="2021-02-18T00:00:00"/>
    <m/>
    <d v="2021-02-18T00:00:00"/>
    <x v="1"/>
    <m/>
    <x v="541"/>
    <s v="2411/3881"/>
    <x v="4"/>
    <s v="4"/>
    <s v="35ALB364"/>
    <s v="704310*******4888"/>
    <s v=""/>
    <s v=""/>
    <s v="547672493"/>
    <m/>
    <m/>
  </r>
  <r>
    <n v="20410536971"/>
    <d v="2021-02-18T00:00:00"/>
    <m/>
    <d v="2021-02-18T00:00:00"/>
    <x v="1"/>
    <m/>
    <x v="541"/>
    <s v="2411/3882"/>
    <x v="4"/>
    <s v="4"/>
    <s v="81ABP401"/>
    <s v="704310*******8967"/>
    <s v=""/>
    <s v=""/>
    <s v="547672513"/>
    <m/>
    <m/>
  </r>
  <r>
    <n v="20410536930"/>
    <d v="2021-02-18T00:00:00"/>
    <m/>
    <d v="2021-02-18T00:00:00"/>
    <x v="1"/>
    <m/>
    <x v="541"/>
    <s v="2411/3883"/>
    <x v="4"/>
    <s v="4"/>
    <s v="81ABP399"/>
    <s v="704310*******8801"/>
    <s v=""/>
    <s v=""/>
    <s v="547672509"/>
    <m/>
    <m/>
  </r>
  <r>
    <n v="20410536898"/>
    <d v="2021-02-18T00:00:00"/>
    <m/>
    <d v="2021-02-18T00:00:00"/>
    <x v="1"/>
    <m/>
    <x v="541"/>
    <s v="2411/3884"/>
    <x v="4"/>
    <s v="4"/>
    <s v="14AB048"/>
    <s v="704310*******0376"/>
    <s v="expired"/>
    <s v="blocked"/>
    <s v="547672505"/>
    <m/>
    <m/>
  </r>
  <r>
    <n v="20410536732"/>
    <d v="2021-02-18T00:00:00"/>
    <m/>
    <d v="2021-02-18T00:00:00"/>
    <x v="1"/>
    <m/>
    <x v="541"/>
    <s v="2411/3885"/>
    <x v="4"/>
    <s v="4"/>
    <s v="CT6328PA"/>
    <s v="704310*******9410"/>
    <s v=""/>
    <s v=""/>
    <s v="547672489"/>
    <m/>
    <m/>
  </r>
  <r>
    <n v="20410536690"/>
    <d v="2021-02-18T00:00:00"/>
    <m/>
    <d v="2021-02-18T00:00:00"/>
    <x v="1"/>
    <m/>
    <x v="541"/>
    <s v="2411/3886"/>
    <x v="4"/>
    <s v="4"/>
    <s v="34DTH622"/>
    <s v="704310*******2130"/>
    <s v=""/>
    <s v=""/>
    <s v="547672485"/>
    <m/>
    <m/>
  </r>
  <r>
    <n v="20410536658"/>
    <d v="2021-02-18T00:00:00"/>
    <m/>
    <d v="2021-02-18T00:00:00"/>
    <x v="1"/>
    <n v="181"/>
    <x v="541"/>
    <s v="2411/3887"/>
    <x v="4"/>
    <s v="4"/>
    <s v="34DTH510"/>
    <s v="704310*******2122"/>
    <s v="blocked"/>
    <s v="blocked"/>
    <s v="547672481"/>
    <n v="181"/>
    <s v="БЛОК 20/04/2021"/>
  </r>
  <r>
    <n v="20410536617"/>
    <d v="2021-02-18T00:00:00"/>
    <m/>
    <d v="2021-02-18T00:00:00"/>
    <x v="1"/>
    <m/>
    <x v="541"/>
    <s v="2411/3888"/>
    <x v="4"/>
    <s v="4"/>
    <s v="35ATK648"/>
    <s v="704310*******0283"/>
    <s v=""/>
    <s v=""/>
    <s v="547672477"/>
    <m/>
    <m/>
  </r>
  <r>
    <n v="20410536575"/>
    <d v="2021-02-18T00:00:00"/>
    <m/>
    <d v="2021-02-18T00:00:00"/>
    <x v="1"/>
    <m/>
    <x v="541"/>
    <s v="2411/3889"/>
    <x v="4"/>
    <s v="4"/>
    <s v="35ATK637"/>
    <s v="704310*******0291"/>
    <s v=""/>
    <s v=""/>
    <s v="547672473"/>
    <m/>
    <m/>
  </r>
  <r>
    <n v="20400890230"/>
    <d v="2021-01-18T00:00:00"/>
    <m/>
    <d v="2021-01-18T00:00:00"/>
    <x v="2"/>
    <m/>
    <x v="541"/>
    <s v="2412/763"/>
    <x v="4"/>
    <s v="4"/>
    <s v="DA509GT"/>
    <s v="704310*******6245"/>
    <s v=""/>
    <s v=""/>
    <s v="547445695"/>
    <m/>
    <m/>
  </r>
  <r>
    <n v="19431001205"/>
    <d v="2020-12-16T00:00:00"/>
    <m/>
    <d v="2020-12-16T00:00:00"/>
    <x v="2"/>
    <m/>
    <x v="541"/>
    <s v="2412/764"/>
    <x v="4"/>
    <s v="4"/>
    <s v="RA0656AC"/>
    <s v="704310*******0100"/>
    <s v=""/>
    <s v=""/>
    <s v="430802712"/>
    <m/>
    <m/>
  </r>
  <r>
    <n v="19431001247"/>
    <d v="2020-12-16T00:00:00"/>
    <m/>
    <d v="2020-12-16T00:00:00"/>
    <x v="2"/>
    <m/>
    <x v="541"/>
    <s v="2412/765"/>
    <x v="4"/>
    <s v="4"/>
    <s v="28NM480"/>
    <s v="704310*******8532"/>
    <s v=""/>
    <s v=""/>
    <s v="430802716"/>
    <m/>
    <m/>
  </r>
  <r>
    <n v="20410536534"/>
    <d v="2021-02-18T00:00:00"/>
    <m/>
    <d v="2021-02-18T00:00:00"/>
    <x v="1"/>
    <m/>
    <x v="542"/>
    <s v="2411/3890"/>
    <x v="4"/>
    <s v="4"/>
    <s v="35ATD297"/>
    <s v="704310*******4628"/>
    <s v=""/>
    <s v=""/>
    <s v="547672469"/>
    <m/>
    <m/>
  </r>
  <r>
    <n v="20410536062"/>
    <d v="2021-02-18T00:00:00"/>
    <m/>
    <d v="2021-02-18T00:00:00"/>
    <x v="1"/>
    <m/>
    <x v="542"/>
    <s v="2411/3891"/>
    <x v="4"/>
    <s v="4"/>
    <s v="PGGF453"/>
    <s v="704310*******0168"/>
    <s v=""/>
    <s v=""/>
    <s v="547672422"/>
    <m/>
    <m/>
  </r>
  <r>
    <n v="20410536039"/>
    <d v="2021-02-18T00:00:00"/>
    <m/>
    <d v="2021-02-18T00:00:00"/>
    <x v="1"/>
    <m/>
    <x v="542"/>
    <s v="2411/3892"/>
    <x v="4"/>
    <s v="4"/>
    <s v="06JTM76"/>
    <s v="704310*******1157"/>
    <s v=""/>
    <s v=""/>
    <s v="547672419"/>
    <m/>
    <m/>
  </r>
  <r>
    <n v="20400902969"/>
    <d v="2021-01-18T00:00:00"/>
    <m/>
    <d v="2021-01-18T00:00:00"/>
    <x v="1"/>
    <m/>
    <x v="542"/>
    <s v="2411/3893"/>
    <x v="4"/>
    <s v="4"/>
    <s v="PB5711HA"/>
    <s v="704310*******9109"/>
    <s v=""/>
    <s v=""/>
    <s v="547446968"/>
    <m/>
    <m/>
  </r>
  <r>
    <n v="20400902928"/>
    <d v="2021-01-18T00:00:00"/>
    <m/>
    <d v="2021-01-18T00:00:00"/>
    <x v="1"/>
    <m/>
    <x v="542"/>
    <s v="2411/3894"/>
    <x v="4"/>
    <s v="4"/>
    <s v="34DTH664"/>
    <s v="704310*******2353"/>
    <s v=""/>
    <s v=""/>
    <s v="547446964"/>
    <m/>
    <m/>
  </r>
  <r>
    <n v="20400902241"/>
    <d v="2021-01-18T00:00:00"/>
    <m/>
    <d v="2021-01-18T00:00:00"/>
    <x v="1"/>
    <m/>
    <x v="542"/>
    <s v="2411/3895"/>
    <x v="4"/>
    <s v="4"/>
    <s v="34DTL378"/>
    <s v="704310*******2611"/>
    <s v=""/>
    <s v=""/>
    <s v="547446896"/>
    <m/>
    <m/>
  </r>
  <r>
    <n v="20400902209"/>
    <d v="2021-01-18T00:00:00"/>
    <m/>
    <d v="2021-01-18T00:00:00"/>
    <x v="1"/>
    <m/>
    <x v="542"/>
    <s v="2411/3896"/>
    <x v="4"/>
    <s v="4"/>
    <s v="81BG669"/>
    <s v="704310*******8488"/>
    <s v=""/>
    <s v=""/>
    <s v="547446892"/>
    <m/>
    <m/>
  </r>
  <r>
    <n v="20400902886"/>
    <d v="2021-01-18T00:00:00"/>
    <m/>
    <d v="2021-01-18T00:00:00"/>
    <x v="1"/>
    <m/>
    <x v="543"/>
    <s v="2411/3897"/>
    <x v="4"/>
    <s v="4"/>
    <s v="16ANE982"/>
    <s v="704310*******3014"/>
    <s v=""/>
    <s v=""/>
    <s v="547446960"/>
    <m/>
    <m/>
  </r>
  <r>
    <n v="20400902845"/>
    <d v="2021-01-18T00:00:00"/>
    <m/>
    <d v="2021-01-18T00:00:00"/>
    <x v="1"/>
    <m/>
    <x v="543"/>
    <s v="2411/3898"/>
    <x v="4"/>
    <s v="4"/>
    <s v="34AJJ164"/>
    <s v="704310*******0587"/>
    <s v="expired"/>
    <s v="blocked"/>
    <s v="547446956"/>
    <m/>
    <m/>
  </r>
  <r>
    <n v="20400902431"/>
    <d v="2021-01-18T00:00:00"/>
    <m/>
    <d v="2021-01-18T00:00:00"/>
    <x v="1"/>
    <m/>
    <x v="543"/>
    <s v="2411/3899"/>
    <x v="4"/>
    <s v="4"/>
    <s v="RRM663"/>
    <s v="704310*******2942"/>
    <s v=""/>
    <s v=""/>
    <s v="547446915"/>
    <m/>
    <m/>
  </r>
  <r>
    <n v="20400902480"/>
    <d v="2021-01-18T00:00:00"/>
    <m/>
    <d v="2021-01-18T00:00:00"/>
    <x v="1"/>
    <m/>
    <x v="543"/>
    <s v="2411/3900"/>
    <x v="4"/>
    <s v="4"/>
    <s v="16ANE981"/>
    <s v="704310*******3006"/>
    <s v=""/>
    <s v=""/>
    <s v="547446920"/>
    <m/>
    <m/>
  </r>
  <r>
    <n v="20400902803"/>
    <d v="2021-01-18T00:00:00"/>
    <m/>
    <d v="2021-01-18T00:00:00"/>
    <x v="1"/>
    <m/>
    <x v="543"/>
    <s v="2411/3901"/>
    <x v="4"/>
    <s v="4"/>
    <s v="35ATS398"/>
    <s v="704310*******0217"/>
    <s v=""/>
    <s v=""/>
    <s v="547446952"/>
    <m/>
    <m/>
  </r>
  <r>
    <n v="20400902761"/>
    <d v="2021-01-18T00:00:00"/>
    <m/>
    <d v="2021-01-18T00:00:00"/>
    <x v="1"/>
    <m/>
    <x v="543"/>
    <s v="2411/3902"/>
    <x v="4"/>
    <s v="4"/>
    <s v="34DLN48"/>
    <s v="704310*******9766"/>
    <s v=""/>
    <s v=""/>
    <s v="547446948"/>
    <m/>
    <m/>
  </r>
  <r>
    <n v="20400902720"/>
    <d v="2021-01-18T00:00:00"/>
    <m/>
    <d v="2021-01-18T00:00:00"/>
    <x v="1"/>
    <m/>
    <x v="543"/>
    <s v="2411/3903"/>
    <x v="4"/>
    <s v="4"/>
    <s v="35ATS099"/>
    <s v="704310*******7706"/>
    <s v=""/>
    <s v=""/>
    <s v="547446944"/>
    <m/>
    <m/>
  </r>
  <r>
    <n v="19431001288"/>
    <d v="2020-12-16T00:00:00"/>
    <m/>
    <d v="2020-12-16T00:00:00"/>
    <x v="2"/>
    <m/>
    <x v="543"/>
    <s v="2412/766"/>
    <x v="4"/>
    <s v="4"/>
    <s v="BG1212MD"/>
    <s v="704310*******2230"/>
    <s v=""/>
    <s v=""/>
    <s v="430802720"/>
    <m/>
    <m/>
  </r>
  <r>
    <n v="19431001304"/>
    <d v="2020-12-16T00:00:00"/>
    <m/>
    <d v="2020-12-16T00:00:00"/>
    <x v="2"/>
    <m/>
    <x v="543"/>
    <s v="2412/767"/>
    <x v="4"/>
    <s v="4"/>
    <s v="CB1770BP"/>
    <s v="704310*******2091"/>
    <s v="expired"/>
    <s v="blocked"/>
    <s v="430802722"/>
    <m/>
    <m/>
  </r>
  <r>
    <n v="20400890123"/>
    <d v="2021-01-18T00:00:00"/>
    <m/>
    <d v="2021-01-18T00:00:00"/>
    <x v="2"/>
    <m/>
    <x v="543"/>
    <s v="2412/768"/>
    <x v="4"/>
    <s v="4"/>
    <s v="KA228GN"/>
    <s v="704310*******2488"/>
    <s v=""/>
    <s v=""/>
    <s v="547445684"/>
    <m/>
    <m/>
  </r>
  <r>
    <n v="20400890164"/>
    <d v="2021-01-18T00:00:00"/>
    <m/>
    <d v="2021-01-18T00:00:00"/>
    <x v="2"/>
    <m/>
    <x v="543"/>
    <s v="2412/769"/>
    <x v="4"/>
    <s v="4"/>
    <s v="K59O198"/>
    <s v="704310*******7313"/>
    <s v=""/>
    <s v=""/>
    <s v="547445688"/>
    <m/>
    <m/>
  </r>
  <r>
    <n v="20400902688"/>
    <d v="2021-01-18T00:00:00"/>
    <m/>
    <d v="2021-01-18T00:00:00"/>
    <x v="1"/>
    <m/>
    <x v="544"/>
    <s v="2411/3904"/>
    <x v="4"/>
    <s v="4"/>
    <s v="34DSZ106"/>
    <s v="704310*******7991"/>
    <s v=""/>
    <s v=""/>
    <s v="547446940"/>
    <m/>
    <m/>
  </r>
  <r>
    <n v="20400953129"/>
    <d v="2021-02-18T00:00:00"/>
    <m/>
    <d v="2021-02-18T00:00:00"/>
    <x v="1"/>
    <m/>
    <x v="544"/>
    <s v="2411/3905"/>
    <x v="4"/>
    <s v="4"/>
    <s v="34DTH591"/>
    <s v="704310*******2148"/>
    <s v=""/>
    <s v=""/>
    <s v="547451984"/>
    <m/>
    <m/>
  </r>
  <r>
    <n v="20400953285"/>
    <d v="2021-02-18T00:00:00"/>
    <m/>
    <d v="2021-02-18T00:00:00"/>
    <x v="1"/>
    <m/>
    <x v="544"/>
    <s v="2411/3906"/>
    <x v="4"/>
    <s v="4"/>
    <s v="61ADL327"/>
    <s v="704310*******9420"/>
    <s v=""/>
    <s v=""/>
    <s v="547452000"/>
    <m/>
    <m/>
  </r>
  <r>
    <n v="20400953368"/>
    <d v="2021-02-18T00:00:00"/>
    <m/>
    <d v="2021-02-18T00:00:00"/>
    <x v="1"/>
    <m/>
    <x v="544"/>
    <s v="2411/3907"/>
    <x v="4"/>
    <s v="4"/>
    <s v="34DMB550"/>
    <s v="704310*******0021"/>
    <s v=""/>
    <s v=""/>
    <s v="547452008"/>
    <m/>
    <m/>
  </r>
  <r>
    <n v="20400954002"/>
    <d v="2021-02-18T00:00:00"/>
    <m/>
    <d v="2021-02-18T00:00:00"/>
    <x v="1"/>
    <m/>
    <x v="544"/>
    <s v="2411/3908"/>
    <x v="4"/>
    <s v="4"/>
    <s v="34DKK592"/>
    <s v="704310*******9816"/>
    <s v=""/>
    <s v=""/>
    <s v="547452072"/>
    <m/>
    <m/>
  </r>
  <r>
    <n v="20400953079"/>
    <d v="2021-02-18T00:00:00"/>
    <m/>
    <d v="2021-02-18T00:00:00"/>
    <x v="1"/>
    <m/>
    <x v="544"/>
    <s v="2411/3909"/>
    <x v="4"/>
    <s v="4"/>
    <s v="34DTL513"/>
    <s v="704310*******1723"/>
    <s v=""/>
    <s v=""/>
    <s v="547451979"/>
    <m/>
    <m/>
  </r>
  <r>
    <n v="20400953764"/>
    <d v="2021-02-18T00:00:00"/>
    <m/>
    <d v="2021-02-18T00:00:00"/>
    <x v="1"/>
    <m/>
    <x v="544"/>
    <s v="2411/3910"/>
    <x v="4"/>
    <s v="4"/>
    <s v="34DTL603"/>
    <s v="704310*******1749"/>
    <s v=""/>
    <s v=""/>
    <s v="547452048"/>
    <m/>
    <m/>
  </r>
  <r>
    <n v="20400953723"/>
    <d v="2021-02-18T00:00:00"/>
    <m/>
    <d v="2021-02-18T00:00:00"/>
    <x v="1"/>
    <m/>
    <x v="544"/>
    <s v="2411/3911"/>
    <x v="4"/>
    <s v="4"/>
    <s v="34DKZ144"/>
    <s v="704310*******0712"/>
    <s v=""/>
    <s v=""/>
    <s v="547452044"/>
    <m/>
    <m/>
  </r>
  <r>
    <n v="20400953442"/>
    <d v="2021-02-18T00:00:00"/>
    <m/>
    <d v="2021-02-18T00:00:00"/>
    <x v="1"/>
    <m/>
    <x v="544"/>
    <s v="2411/3912"/>
    <x v="4"/>
    <s v="4"/>
    <s v="81ABP388"/>
    <s v="704310*******8736"/>
    <s v=""/>
    <s v=""/>
    <s v="547452016"/>
    <m/>
    <m/>
  </r>
  <r>
    <n v="20400953962"/>
    <d v="2021-02-18T00:00:00"/>
    <m/>
    <d v="2021-02-18T00:00:00"/>
    <x v="1"/>
    <m/>
    <x v="544"/>
    <s v="2411/3913"/>
    <x v="4"/>
    <s v="4"/>
    <s v="81BG674"/>
    <s v="704310*******6062"/>
    <s v=""/>
    <s v=""/>
    <s v="547452068"/>
    <m/>
    <m/>
  </r>
  <r>
    <n v="20400953202"/>
    <d v="2021-02-18T00:00:00"/>
    <m/>
    <d v="2021-02-18T00:00:00"/>
    <x v="1"/>
    <m/>
    <x v="544"/>
    <s v="2411/3914"/>
    <x v="4"/>
    <s v="4"/>
    <s v="06BGJ192"/>
    <s v="704310*******0556"/>
    <s v=""/>
    <s v=""/>
    <s v="547451992"/>
    <m/>
    <m/>
  </r>
  <r>
    <n v="20400890172"/>
    <d v="2021-01-18T00:00:00"/>
    <m/>
    <d v="2021-01-18T00:00:00"/>
    <x v="2"/>
    <m/>
    <x v="544"/>
    <s v="2412/770"/>
    <x v="4"/>
    <s v="4"/>
    <s v="DA512GT"/>
    <s v="704310*******6278"/>
    <s v=""/>
    <s v=""/>
    <s v="547445689"/>
    <m/>
    <m/>
  </r>
  <r>
    <n v="20400890404"/>
    <d v="2021-01-18T00:00:00"/>
    <m/>
    <d v="2021-01-18T00:00:00"/>
    <x v="2"/>
    <m/>
    <x v="544"/>
    <s v="2412/771"/>
    <x v="4"/>
    <s v="4"/>
    <s v="DA516GT"/>
    <s v="704310*******6310"/>
    <s v=""/>
    <s v=""/>
    <s v="547445712"/>
    <m/>
    <m/>
  </r>
  <r>
    <n v="20400953525"/>
    <d v="2021-02-18T00:00:00"/>
    <m/>
    <d v="2021-02-18T00:00:00"/>
    <x v="1"/>
    <m/>
    <x v="545"/>
    <s v="2411/3915"/>
    <x v="4"/>
    <s v="4"/>
    <s v="81BG659"/>
    <s v="704310*******8660"/>
    <s v=""/>
    <s v=""/>
    <s v="547452024"/>
    <m/>
    <m/>
  </r>
  <r>
    <n v="20400953483"/>
    <d v="2021-02-18T00:00:00"/>
    <m/>
    <d v="2021-02-18T00:00:00"/>
    <x v="1"/>
    <m/>
    <x v="545"/>
    <s v="2411/3916"/>
    <x v="4"/>
    <s v="4"/>
    <s v="34DMJ949"/>
    <s v="704310*******0862"/>
    <s v="expired"/>
    <s v="blocked"/>
    <s v="547452020"/>
    <m/>
    <m/>
  </r>
  <r>
    <n v="20400953921"/>
    <d v="2021-02-18T00:00:00"/>
    <m/>
    <d v="2021-02-18T00:00:00"/>
    <x v="1"/>
    <m/>
    <x v="545"/>
    <s v="2411/3917"/>
    <x v="4"/>
    <s v="4"/>
    <s v="38AER737"/>
    <s v="704310*******4870"/>
    <s v=""/>
    <s v=""/>
    <s v="547452064"/>
    <m/>
    <m/>
  </r>
  <r>
    <n v="20400953681"/>
    <d v="2021-02-18T00:00:00"/>
    <m/>
    <d v="2021-02-18T00:00:00"/>
    <x v="1"/>
    <m/>
    <x v="545"/>
    <s v="2411/3918"/>
    <x v="4"/>
    <s v="4"/>
    <s v="CB1867PM"/>
    <s v="704310*******4698"/>
    <s v=""/>
    <s v=""/>
    <s v="547452040"/>
    <m/>
    <m/>
  </r>
  <r>
    <n v="20400953640"/>
    <d v="2021-02-18T00:00:00"/>
    <m/>
    <d v="2021-02-18T00:00:00"/>
    <x v="1"/>
    <m/>
    <x v="545"/>
    <s v="2411/3919"/>
    <x v="4"/>
    <s v="4"/>
    <s v="CB5257HP"/>
    <s v="704310*******2304"/>
    <s v=""/>
    <s v=""/>
    <s v="547452036"/>
    <m/>
    <m/>
  </r>
  <r>
    <n v="20410536377"/>
    <d v="2021-02-18T00:00:00"/>
    <m/>
    <d v="2021-02-18T00:00:00"/>
    <x v="1"/>
    <m/>
    <x v="545"/>
    <s v="2411/3920"/>
    <x v="4"/>
    <s v="4"/>
    <s v="34DTL394"/>
    <s v="704310*******1665"/>
    <s v=""/>
    <s v=""/>
    <s v="547672453"/>
    <m/>
    <m/>
  </r>
  <r>
    <n v="20400953244"/>
    <d v="2021-02-18T00:00:00"/>
    <m/>
    <d v="2021-02-18T00:00:00"/>
    <x v="1"/>
    <m/>
    <x v="545"/>
    <s v="2411/3921"/>
    <x v="4"/>
    <s v="4"/>
    <s v="33E9963"/>
    <s v="704310*******8172"/>
    <s v=""/>
    <s v=""/>
    <s v="547451996"/>
    <m/>
    <m/>
  </r>
  <r>
    <n v="20400953566"/>
    <d v="2021-02-18T00:00:00"/>
    <m/>
    <d v="2021-02-18T00:00:00"/>
    <x v="1"/>
    <m/>
    <x v="545"/>
    <s v="2411/3922"/>
    <x v="4"/>
    <s v="4"/>
    <s v="81ABP393"/>
    <s v="704310*******8694"/>
    <s v=""/>
    <s v=""/>
    <s v="547452028"/>
    <m/>
    <m/>
  </r>
  <r>
    <n v="20400953400"/>
    <d v="2021-02-18T00:00:00"/>
    <m/>
    <d v="2021-02-18T00:00:00"/>
    <x v="1"/>
    <m/>
    <x v="545"/>
    <s v="2411/3923"/>
    <x v="4"/>
    <s v="4"/>
    <s v="35ATR953"/>
    <s v="704310*******7599"/>
    <s v=""/>
    <s v=""/>
    <s v="547452012"/>
    <m/>
    <m/>
  </r>
  <r>
    <n v="20400953327"/>
    <d v="2021-02-18T00:00:00"/>
    <m/>
    <d v="2021-02-18T00:00:00"/>
    <x v="1"/>
    <m/>
    <x v="545"/>
    <s v="2411/3924"/>
    <x v="4"/>
    <s v="4"/>
    <s v="14ABD984"/>
    <s v="704310*******0222"/>
    <s v=""/>
    <s v=""/>
    <s v="547452004"/>
    <m/>
    <m/>
  </r>
  <r>
    <n v="20400953806"/>
    <d v="2021-02-18T00:00:00"/>
    <m/>
    <d v="2021-02-18T00:00:00"/>
    <x v="1"/>
    <m/>
    <x v="545"/>
    <s v="2411/3925"/>
    <x v="4"/>
    <s v="4"/>
    <s v="34TU4778"/>
    <s v="704310*******9924"/>
    <s v=""/>
    <s v=""/>
    <s v="547452052"/>
    <m/>
    <m/>
  </r>
  <r>
    <n v="20400890420"/>
    <d v="2021-01-18T00:00:00"/>
    <m/>
    <d v="2021-01-18T00:00:00"/>
    <x v="2"/>
    <m/>
    <x v="545"/>
    <s v="2412/772"/>
    <x v="4"/>
    <s v="4"/>
    <s v="NMCK267"/>
    <s v="704310*******4972"/>
    <s v="expired"/>
    <s v="blocked"/>
    <s v="547445714"/>
    <m/>
    <m/>
  </r>
  <r>
    <n v="20400890180"/>
    <d v="2021-01-18T00:00:00"/>
    <m/>
    <d v="2021-01-18T00:00:00"/>
    <x v="2"/>
    <m/>
    <x v="545"/>
    <s v="2412/773"/>
    <x v="4"/>
    <s v="4"/>
    <s v="NMAZ867"/>
    <s v="704310*******7311"/>
    <s v="expired"/>
    <s v="blocked"/>
    <s v="547445690"/>
    <m/>
    <m/>
  </r>
  <r>
    <n v="20400953848"/>
    <d v="2021-02-18T00:00:00"/>
    <m/>
    <d v="2021-02-18T00:00:00"/>
    <x v="1"/>
    <m/>
    <x v="546"/>
    <s v="2411/3926"/>
    <x v="4"/>
    <s v="4"/>
    <s v="33AFY181"/>
    <s v="704310*******3369"/>
    <s v=""/>
    <s v=""/>
    <s v="547452056"/>
    <m/>
    <m/>
  </r>
  <r>
    <n v="20400953889"/>
    <d v="2021-02-18T00:00:00"/>
    <m/>
    <d v="2021-02-18T00:00:00"/>
    <x v="1"/>
    <m/>
    <x v="546"/>
    <s v="2411/3927"/>
    <x v="4"/>
    <s v="4"/>
    <s v="34DJU696"/>
    <s v="704310*******0508"/>
    <s v="expired"/>
    <s v="blocked"/>
    <s v="547452060"/>
    <m/>
    <m/>
  </r>
  <r>
    <n v="20400953608"/>
    <d v="2021-02-18T00:00:00"/>
    <m/>
    <d v="2021-02-18T00:00:00"/>
    <x v="1"/>
    <m/>
    <x v="546"/>
    <s v="2411/3928"/>
    <x v="4"/>
    <s v="4"/>
    <s v="34EJ2274"/>
    <s v="704310*******2205"/>
    <s v=""/>
    <s v=""/>
    <s v="547452032"/>
    <m/>
    <m/>
  </r>
  <r>
    <n v="20400953160"/>
    <d v="2021-02-18T00:00:00"/>
    <m/>
    <d v="2021-02-18T00:00:00"/>
    <x v="1"/>
    <m/>
    <x v="546"/>
    <s v="2411/3929"/>
    <x v="4"/>
    <s v="4"/>
    <s v="41AGP131"/>
    <s v="704310*******8965"/>
    <s v=""/>
    <s v=""/>
    <s v="547451988"/>
    <m/>
    <m/>
  </r>
  <r>
    <n v="20400902449"/>
    <d v="2021-01-18T00:00:00"/>
    <m/>
    <d v="2021-01-18T00:00:00"/>
    <x v="1"/>
    <m/>
    <x v="546"/>
    <s v="2411/3930"/>
    <x v="4"/>
    <s v="4"/>
    <s v="34DGA078"/>
    <s v="704310*******7889"/>
    <s v=""/>
    <s v=""/>
    <s v="547446916"/>
    <m/>
    <m/>
  </r>
  <r>
    <n v="20410536492"/>
    <d v="2021-02-18T00:00:00"/>
    <m/>
    <d v="2021-02-18T00:00:00"/>
    <x v="1"/>
    <m/>
    <x v="546"/>
    <s v="2411/3931"/>
    <x v="4"/>
    <s v="4"/>
    <s v="34DGA102"/>
    <s v="704310*******7921"/>
    <s v=""/>
    <s v=""/>
    <s v="547672465"/>
    <m/>
    <m/>
  </r>
  <r>
    <n v="20400953046"/>
    <d v="2021-02-18T00:00:00"/>
    <m/>
    <d v="2021-02-18T00:00:00"/>
    <x v="1"/>
    <m/>
    <x v="546"/>
    <s v="2411/3932"/>
    <x v="4"/>
    <s v="4"/>
    <s v="34VB7810"/>
    <s v="704310*******8069"/>
    <s v=""/>
    <s v=""/>
    <s v="547451976"/>
    <m/>
    <m/>
  </r>
  <r>
    <n v="20400890479"/>
    <d v="2021-01-18T00:00:00"/>
    <m/>
    <d v="2021-01-18T00:00:00"/>
    <x v="2"/>
    <m/>
    <x v="546"/>
    <s v="2412/774"/>
    <x v="4"/>
    <s v="4"/>
    <s v="DA527GT"/>
    <s v="704310*******6427"/>
    <s v=""/>
    <s v=""/>
    <s v="547445719"/>
    <m/>
    <m/>
  </r>
  <r>
    <n v="20410729816"/>
    <d v="2020-12-22T00:00:00"/>
    <m/>
    <d v="2020-12-22T00:00:00"/>
    <x v="4"/>
    <m/>
    <x v="546"/>
    <s v="2414/110"/>
    <x v="4"/>
    <s v="4"/>
    <s v="0115Y60"/>
    <s v="704310*******2143"/>
    <s v=""/>
    <s v=""/>
    <s v="547691797"/>
    <m/>
    <m/>
  </r>
  <r>
    <n v="20410729790"/>
    <d v="2020-12-22T00:00:00"/>
    <m/>
    <d v="2020-12-22T00:00:00"/>
    <x v="4"/>
    <m/>
    <x v="546"/>
    <s v="2414/112"/>
    <x v="4"/>
    <s v="4"/>
    <s v="E428KT60"/>
    <s v="704310*******3026"/>
    <s v=""/>
    <s v=""/>
    <s v="547691795"/>
    <m/>
    <m/>
  </r>
  <r>
    <n v="20410536096"/>
    <d v="2021-02-18T00:00:00"/>
    <m/>
    <d v="2021-02-18T00:00:00"/>
    <x v="1"/>
    <m/>
    <x v="547"/>
    <s v="2411/3933"/>
    <x v="4"/>
    <s v="4"/>
    <s v="35ATS410"/>
    <s v="704310*******0225"/>
    <s v=""/>
    <s v=""/>
    <s v="547672425"/>
    <m/>
    <m/>
  </r>
  <r>
    <n v="20410536138"/>
    <d v="2021-02-18T00:00:00"/>
    <m/>
    <d v="2021-02-18T00:00:00"/>
    <x v="1"/>
    <m/>
    <x v="547"/>
    <s v="2411/3934"/>
    <x v="4"/>
    <s v="4"/>
    <s v="34DTP451"/>
    <s v="704310*******3040"/>
    <s v=""/>
    <s v=""/>
    <s v="547672429"/>
    <m/>
    <m/>
  </r>
  <r>
    <n v="20410536179"/>
    <d v="2021-02-18T00:00:00"/>
    <m/>
    <d v="2021-02-18T00:00:00"/>
    <x v="1"/>
    <m/>
    <x v="547"/>
    <s v="2411/3935"/>
    <x v="4"/>
    <s v="4"/>
    <s v="34DTP499"/>
    <s v="704310*******3065"/>
    <s v=""/>
    <s v=""/>
    <s v="547672433"/>
    <m/>
    <m/>
  </r>
  <r>
    <n v="20410536211"/>
    <d v="2021-02-18T00:00:00"/>
    <m/>
    <d v="2021-02-18T00:00:00"/>
    <x v="1"/>
    <m/>
    <x v="547"/>
    <s v="2411/3936"/>
    <x v="4"/>
    <s v="4"/>
    <s v="34DTP461"/>
    <s v="704310*******3073"/>
    <s v=""/>
    <s v=""/>
    <s v="547672437"/>
    <m/>
    <m/>
  </r>
  <r>
    <n v="20410536252"/>
    <d v="2021-02-18T00:00:00"/>
    <m/>
    <d v="2021-02-18T00:00:00"/>
    <x v="1"/>
    <n v="176"/>
    <x v="547"/>
    <s v="2411/3937"/>
    <x v="4"/>
    <s v="4"/>
    <s v="34DTP463"/>
    <s v="704310*******3032"/>
    <s v="blocked"/>
    <s v="blocked"/>
    <s v="547672441"/>
    <n v="177"/>
    <s v="БЛОК 15/04/2021 по стоп листам 174,175,176,177"/>
  </r>
  <r>
    <n v="20410536294"/>
    <d v="2021-02-18T00:00:00"/>
    <m/>
    <d v="2021-02-18T00:00:00"/>
    <x v="1"/>
    <m/>
    <x v="547"/>
    <s v="2411/3938"/>
    <x v="4"/>
    <s v="4"/>
    <s v="35ATS114"/>
    <s v="704310*******7649"/>
    <s v=""/>
    <s v=""/>
    <s v="547672445"/>
    <m/>
    <m/>
  </r>
  <r>
    <n v="20410536336"/>
    <d v="2021-02-18T00:00:00"/>
    <m/>
    <d v="2021-02-18T00:00:00"/>
    <x v="1"/>
    <m/>
    <x v="547"/>
    <s v="2411/3939"/>
    <x v="4"/>
    <s v="4"/>
    <s v="35ATS110"/>
    <s v="704310*******7771"/>
    <s v=""/>
    <s v=""/>
    <s v="547672449"/>
    <m/>
    <m/>
  </r>
  <r>
    <n v="20400953111"/>
    <d v="2021-02-18T00:00:00"/>
    <m/>
    <d v="2021-02-18T00:00:00"/>
    <x v="1"/>
    <m/>
    <x v="547"/>
    <s v="2411/3940"/>
    <x v="4"/>
    <s v="4"/>
    <s v="34DTP498"/>
    <s v="704310*******3057"/>
    <s v=""/>
    <s v=""/>
    <s v="547451983"/>
    <m/>
    <m/>
  </r>
  <r>
    <n v="20400953509"/>
    <d v="2021-02-18T00:00:00"/>
    <m/>
    <d v="2021-02-18T00:00:00"/>
    <x v="1"/>
    <m/>
    <x v="547"/>
    <s v="2411/3941"/>
    <x v="4"/>
    <s v="4"/>
    <s v="34DNN996"/>
    <s v="704310*******4697"/>
    <s v=""/>
    <s v=""/>
    <s v="547452022"/>
    <m/>
    <m/>
  </r>
  <r>
    <n v="20400953194"/>
    <d v="2021-02-18T00:00:00"/>
    <m/>
    <d v="2021-02-18T00:00:00"/>
    <x v="1"/>
    <m/>
    <x v="547"/>
    <s v="2411/3942"/>
    <x v="4"/>
    <s v="4"/>
    <s v="81ES149"/>
    <s v="704310*******9163"/>
    <s v=""/>
    <s v=""/>
    <s v="547451991"/>
    <m/>
    <m/>
  </r>
  <r>
    <n v="20400890156"/>
    <d v="2021-01-18T00:00:00"/>
    <m/>
    <d v="2021-01-18T00:00:00"/>
    <x v="2"/>
    <m/>
    <x v="547"/>
    <s v="2412/775"/>
    <x v="4"/>
    <s v="4"/>
    <s v="BG1691BK"/>
    <s v="704310*******2321"/>
    <s v=""/>
    <s v=""/>
    <s v="547445687"/>
    <m/>
    <m/>
  </r>
  <r>
    <n v="20400890362"/>
    <d v="2021-01-18T00:00:00"/>
    <m/>
    <d v="2021-01-18T00:00:00"/>
    <x v="2"/>
    <n v="227"/>
    <x v="547"/>
    <s v="2412/776"/>
    <x v="4"/>
    <s v="4"/>
    <s v="DJ550CP"/>
    <s v="704310*******5797"/>
    <s v="blocked"/>
    <s v="blocked"/>
    <s v="547445708"/>
    <n v="227"/>
    <s v="БЛОК 23/8/2021"/>
  </r>
  <r>
    <n v="20400890438"/>
    <d v="2021-01-18T00:00:00"/>
    <m/>
    <d v="2021-01-18T00:00:00"/>
    <x v="2"/>
    <n v="198"/>
    <x v="547"/>
    <s v="2412/777"/>
    <x v="4"/>
    <s v="4"/>
    <s v="34DNY890"/>
    <s v="704310*******0070"/>
    <s v="blocked"/>
    <s v="blocked"/>
    <s v="547445715"/>
    <n v="198"/>
    <s v="28/5/2021 Блок"/>
  </r>
  <r>
    <n v="20400953152"/>
    <d v="2021-02-18T00:00:00"/>
    <m/>
    <d v="2021-02-18T00:00:00"/>
    <x v="1"/>
    <m/>
    <x v="548"/>
    <s v="2411/3943"/>
    <x v="4"/>
    <s v="4"/>
    <s v="42ERK15"/>
    <s v="704310*******1654"/>
    <s v=""/>
    <s v=""/>
    <s v="547451987"/>
    <m/>
    <m/>
  </r>
  <r>
    <n v="20400953277"/>
    <d v="2021-02-18T00:00:00"/>
    <m/>
    <d v="2021-02-18T00:00:00"/>
    <x v="1"/>
    <m/>
    <x v="548"/>
    <s v="2411/3944"/>
    <x v="4"/>
    <s v="4"/>
    <s v="81ABN990"/>
    <s v="704310*******5664"/>
    <s v=""/>
    <s v=""/>
    <s v="547451999"/>
    <m/>
    <m/>
  </r>
  <r>
    <n v="20400890396"/>
    <d v="2021-01-18T00:00:00"/>
    <m/>
    <d v="2021-01-18T00:00:00"/>
    <x v="2"/>
    <m/>
    <x v="548"/>
    <s v="2412/778"/>
    <x v="4"/>
    <s v="4"/>
    <s v="RA7918AB"/>
    <s v="704310*******0068"/>
    <s v="expired"/>
    <s v="blocked"/>
    <s v="547445711"/>
    <m/>
    <m/>
  </r>
  <r>
    <n v="20400890214"/>
    <d v="2021-01-18T00:00:00"/>
    <m/>
    <d v="2021-01-18T00:00:00"/>
    <x v="2"/>
    <m/>
    <x v="548"/>
    <s v="2412/779"/>
    <x v="4"/>
    <s v="4"/>
    <s v="RI766ZD"/>
    <s v="704310*******4424"/>
    <s v=""/>
    <s v=""/>
    <s v="547445693"/>
    <m/>
    <m/>
  </r>
  <r>
    <n v="20400890115"/>
    <d v="2021-01-18T00:00:00"/>
    <m/>
    <d v="2021-01-18T00:00:00"/>
    <x v="2"/>
    <m/>
    <x v="548"/>
    <s v="2412/780"/>
    <x v="4"/>
    <s v="4"/>
    <s v="RA9251AB"/>
    <s v="704310*******3617"/>
    <s v=""/>
    <s v=""/>
    <s v="547445683"/>
    <m/>
    <m/>
  </r>
  <r>
    <n v="20400890149"/>
    <d v="2021-01-18T00:00:00"/>
    <m/>
    <d v="2021-01-18T00:00:00"/>
    <x v="2"/>
    <m/>
    <x v="548"/>
    <s v="2412/781"/>
    <x v="4"/>
    <s v="4"/>
    <s v="BG2008BA"/>
    <s v="704310*******6623"/>
    <s v=""/>
    <s v=""/>
    <s v="547445686"/>
    <m/>
    <m/>
  </r>
  <r>
    <n v="20400890222"/>
    <d v="2021-01-18T00:00:00"/>
    <m/>
    <d v="2021-01-18T00:00:00"/>
    <x v="2"/>
    <m/>
    <x v="548"/>
    <s v="2412/782"/>
    <x v="4"/>
    <s v="4"/>
    <s v="VZ569IF"/>
    <s v="704310*******3926"/>
    <s v=""/>
    <s v=""/>
    <s v="547445694"/>
    <m/>
    <m/>
  </r>
  <r>
    <n v="20400953236"/>
    <d v="2021-02-18T00:00:00"/>
    <m/>
    <d v="2021-02-18T00:00:00"/>
    <x v="1"/>
    <m/>
    <x v="549"/>
    <s v="2411/3945"/>
    <x v="4"/>
    <s v="4"/>
    <s v="34VB7794"/>
    <s v="704310*******7947"/>
    <s v=""/>
    <s v=""/>
    <s v="547451995"/>
    <m/>
    <m/>
  </r>
  <r>
    <n v="20400953350"/>
    <d v="2021-02-18T00:00:00"/>
    <m/>
    <d v="2021-02-18T00:00:00"/>
    <x v="1"/>
    <m/>
    <x v="549"/>
    <s v="2411/3946"/>
    <x v="4"/>
    <s v="4"/>
    <s v="10AEK946"/>
    <s v="704310*******3724"/>
    <s v=""/>
    <s v=""/>
    <s v="547452007"/>
    <m/>
    <m/>
  </r>
  <r>
    <n v="20400953319"/>
    <d v="2021-02-18T00:00:00"/>
    <m/>
    <d v="2021-02-18T00:00:00"/>
    <x v="1"/>
    <m/>
    <x v="549"/>
    <s v="2411/3947"/>
    <x v="4"/>
    <s v="4"/>
    <s v="PB8626KH"/>
    <s v="704310*******6365"/>
    <s v=""/>
    <s v=""/>
    <s v="547452003"/>
    <m/>
    <m/>
  </r>
  <r>
    <n v="20400953434"/>
    <d v="2021-02-18T00:00:00"/>
    <m/>
    <d v="2021-02-18T00:00:00"/>
    <x v="1"/>
    <m/>
    <x v="549"/>
    <s v="2411/3948"/>
    <x v="4"/>
    <s v="4"/>
    <s v="PB1968TT"/>
    <s v="704310*******6381"/>
    <s v=""/>
    <s v=""/>
    <s v="547452015"/>
    <m/>
    <m/>
  </r>
  <r>
    <n v="20400953392"/>
    <d v="2021-02-18T00:00:00"/>
    <m/>
    <d v="2021-02-18T00:00:00"/>
    <x v="1"/>
    <m/>
    <x v="549"/>
    <s v="2411/3949"/>
    <x v="4"/>
    <s v="4"/>
    <s v="PB1551TP"/>
    <s v="704310*******6357"/>
    <s v=""/>
    <s v=""/>
    <s v="547452011"/>
    <m/>
    <m/>
  </r>
  <r>
    <n v="20400953517"/>
    <d v="2021-02-18T00:00:00"/>
    <m/>
    <d v="2021-02-18T00:00:00"/>
    <x v="1"/>
    <m/>
    <x v="549"/>
    <s v="2411/3950"/>
    <x v="4"/>
    <s v="4"/>
    <s v="NP101GB"/>
    <s v="704310*******6017"/>
    <s v=""/>
    <s v=""/>
    <s v="547452023"/>
    <m/>
    <m/>
  </r>
  <r>
    <n v="20400953475"/>
    <d v="2021-02-18T00:00:00"/>
    <m/>
    <d v="2021-02-18T00:00:00"/>
    <x v="1"/>
    <m/>
    <x v="549"/>
    <s v="2411/3951"/>
    <x v="4"/>
    <s v="4"/>
    <s v="34DTP646"/>
    <s v="704310*******9021"/>
    <s v=""/>
    <s v=""/>
    <s v="547452019"/>
    <m/>
    <m/>
  </r>
  <r>
    <n v="20400953590"/>
    <d v="2021-02-18T00:00:00"/>
    <m/>
    <d v="2021-02-18T00:00:00"/>
    <x v="1"/>
    <n v="202"/>
    <x v="549"/>
    <s v="2411/3952"/>
    <x v="4"/>
    <s v="4"/>
    <s v="RI6688H"/>
    <s v="704310*******1768"/>
    <s v="blocked"/>
    <s v="blocked"/>
    <s v="547452031"/>
    <n v="202"/>
    <s v="БЛОК 3/6/21"/>
  </r>
  <r>
    <n v="20400953558"/>
    <d v="2021-02-18T00:00:00"/>
    <m/>
    <d v="2021-02-18T00:00:00"/>
    <x v="1"/>
    <m/>
    <x v="549"/>
    <s v="2411/3953"/>
    <x v="4"/>
    <s v="4"/>
    <s v="81EY510"/>
    <s v="704310*******4759"/>
    <s v=""/>
    <s v=""/>
    <s v="547452027"/>
    <m/>
    <m/>
  </r>
  <r>
    <n v="20400890446"/>
    <d v="2021-01-18T00:00:00"/>
    <m/>
    <d v="2021-01-18T00:00:00"/>
    <x v="2"/>
    <m/>
    <x v="549"/>
    <s v="2412/783"/>
    <x v="4"/>
    <s v="4"/>
    <s v="CEPE234"/>
    <s v="704310*******7747"/>
    <s v=""/>
    <s v=""/>
    <s v="547445716"/>
    <m/>
    <m/>
  </r>
  <r>
    <n v="20400953673"/>
    <d v="2021-02-18T00:00:00"/>
    <m/>
    <d v="2021-02-18T00:00:00"/>
    <x v="1"/>
    <m/>
    <x v="550"/>
    <s v="2411/3954"/>
    <x v="4"/>
    <s v="4"/>
    <s v="81AAC335"/>
    <s v="704310*******4700"/>
    <s v=""/>
    <s v=""/>
    <s v="547452039"/>
    <m/>
    <m/>
  </r>
  <r>
    <n v="20400953632"/>
    <d v="2021-02-18T00:00:00"/>
    <m/>
    <d v="2021-02-18T00:00:00"/>
    <x v="1"/>
    <m/>
    <x v="550"/>
    <s v="2411/3955"/>
    <x v="4"/>
    <s v="4"/>
    <s v="35EK737"/>
    <s v="704310*******7674"/>
    <s v=""/>
    <s v=""/>
    <s v="547452035"/>
    <m/>
    <m/>
  </r>
  <r>
    <n v="20400953756"/>
    <d v="2021-02-18T00:00:00"/>
    <m/>
    <d v="2021-02-18T00:00:00"/>
    <x v="1"/>
    <m/>
    <x v="550"/>
    <s v="2411/3956"/>
    <x v="4"/>
    <s v="4"/>
    <s v="34DNU599"/>
    <s v="704310*******8057"/>
    <s v=""/>
    <s v=""/>
    <s v="547452047"/>
    <m/>
    <m/>
  </r>
  <r>
    <n v="20400953715"/>
    <d v="2021-02-18T00:00:00"/>
    <m/>
    <d v="2021-02-18T00:00:00"/>
    <x v="1"/>
    <m/>
    <x v="550"/>
    <s v="2411/3957"/>
    <x v="4"/>
    <s v="2"/>
    <s v="EM280RR"/>
    <s v="704310*******0013"/>
    <s v=""/>
    <s v=""/>
    <s v="547452043"/>
    <m/>
    <m/>
  </r>
  <r>
    <n v="20400953830"/>
    <d v="2021-02-18T00:00:00"/>
    <m/>
    <d v="2021-02-18T00:00:00"/>
    <x v="1"/>
    <m/>
    <x v="550"/>
    <s v="2411/3958"/>
    <x v="4"/>
    <s v="4"/>
    <s v="PGB435"/>
    <s v="704310*******2934"/>
    <s v=""/>
    <s v=""/>
    <s v="547452055"/>
    <m/>
    <m/>
  </r>
  <r>
    <n v="20400890487"/>
    <d v="2021-01-18T00:00:00"/>
    <m/>
    <d v="2021-01-18T00:00:00"/>
    <x v="2"/>
    <m/>
    <x v="550"/>
    <s v="2412/784"/>
    <x v="4"/>
    <s v="4"/>
    <s v="34BMH144"/>
    <s v="704310*******5619"/>
    <s v=""/>
    <s v=""/>
    <s v="547445720"/>
    <m/>
    <m/>
  </r>
  <r>
    <n v="20400890545"/>
    <d v="2021-01-18T00:00:00"/>
    <m/>
    <d v="2021-01-18T00:00:00"/>
    <x v="2"/>
    <m/>
    <x v="550"/>
    <s v="2412/785"/>
    <x v="4"/>
    <s v="4"/>
    <s v="01CZH61"/>
    <s v="704310*******8469"/>
    <s v=""/>
    <s v=""/>
    <s v="547445726"/>
    <m/>
    <m/>
  </r>
  <r>
    <n v="20410729832"/>
    <d v="2020-12-22T00:00:00"/>
    <m/>
    <d v="2020-12-22T00:00:00"/>
    <x v="4"/>
    <m/>
    <x v="550"/>
    <s v="2414/113"/>
    <x v="4"/>
    <s v="4"/>
    <s v="KA313CT"/>
    <s v="704310*******0655"/>
    <s v=""/>
    <s v=""/>
    <s v="547691799"/>
    <m/>
    <m/>
  </r>
  <r>
    <n v="20410729618"/>
    <m/>
    <m/>
    <m/>
    <x v="0"/>
    <m/>
    <x v="551"/>
    <s v="2410/175"/>
    <x v="4"/>
    <s v="4"/>
    <s v="BG2025ET"/>
    <s v="704310*******9573"/>
    <s v=""/>
    <s v=""/>
    <s v="547691777"/>
    <m/>
    <m/>
  </r>
  <r>
    <n v="20400953798"/>
    <d v="2021-02-18T00:00:00"/>
    <m/>
    <d v="2021-02-18T00:00:00"/>
    <x v="1"/>
    <m/>
    <x v="551"/>
    <s v="2411/3959"/>
    <x v="4"/>
    <s v="4"/>
    <s v="07DFT65"/>
    <s v="704310*******9205"/>
    <s v=""/>
    <s v=""/>
    <s v="547452051"/>
    <m/>
    <m/>
  </r>
  <r>
    <n v="20400953913"/>
    <d v="2021-02-18T00:00:00"/>
    <m/>
    <d v="2021-02-18T00:00:00"/>
    <x v="1"/>
    <m/>
    <x v="551"/>
    <s v="2411/3960"/>
    <x v="4"/>
    <s v="4"/>
    <s v="35ATR933"/>
    <s v="704310*******7581"/>
    <s v=""/>
    <s v=""/>
    <s v="547452063"/>
    <m/>
    <m/>
  </r>
  <r>
    <n v="20400953871"/>
    <d v="2021-02-18T00:00:00"/>
    <m/>
    <d v="2021-02-18T00:00:00"/>
    <x v="1"/>
    <m/>
    <x v="551"/>
    <s v="2411/3961"/>
    <x v="4"/>
    <s v="4"/>
    <s v="33RK285"/>
    <s v="704310*******7641"/>
    <s v=""/>
    <s v=""/>
    <s v="547452059"/>
    <m/>
    <m/>
  </r>
  <r>
    <n v="20400953996"/>
    <d v="2021-02-18T00:00:00"/>
    <m/>
    <d v="2021-02-18T00:00:00"/>
    <x v="1"/>
    <m/>
    <x v="551"/>
    <s v="2411/3962"/>
    <x v="4"/>
    <s v="4"/>
    <s v="MACT2812"/>
    <s v="704310*******6601"/>
    <s v=""/>
    <s v=""/>
    <s v="547452071"/>
    <m/>
    <m/>
  </r>
  <r>
    <n v="20400953954"/>
    <d v="2021-02-18T00:00:00"/>
    <m/>
    <d v="2021-02-18T00:00:00"/>
    <x v="1"/>
    <m/>
    <x v="551"/>
    <s v="2411/3963"/>
    <x v="4"/>
    <s v="4"/>
    <s v="35ATR875"/>
    <s v="704310*******7516"/>
    <s v=""/>
    <s v=""/>
    <s v="547452067"/>
    <m/>
    <m/>
  </r>
  <r>
    <n v="20400953053"/>
    <d v="2021-02-18T00:00:00"/>
    <m/>
    <d v="2021-02-18T00:00:00"/>
    <x v="1"/>
    <m/>
    <x v="551"/>
    <s v="2411/3964"/>
    <x v="4"/>
    <s v="4"/>
    <s v="34DTC112"/>
    <s v="704310*******1241"/>
    <s v=""/>
    <s v=""/>
    <s v="547451977"/>
    <m/>
    <m/>
  </r>
  <r>
    <n v="20400953061"/>
    <d v="2021-02-18T00:00:00"/>
    <m/>
    <d v="2021-02-18T00:00:00"/>
    <x v="1"/>
    <m/>
    <x v="551"/>
    <s v="2411/3965"/>
    <x v="4"/>
    <s v="4"/>
    <s v="34DGA099"/>
    <s v="704310*******7905"/>
    <s v=""/>
    <s v=""/>
    <s v="547451978"/>
    <m/>
    <m/>
  </r>
  <r>
    <n v="20400953822"/>
    <d v="2021-02-18T00:00:00"/>
    <m/>
    <d v="2021-02-18T00:00:00"/>
    <x v="1"/>
    <m/>
    <x v="552"/>
    <s v="2411/3966"/>
    <x v="4"/>
    <s v="4"/>
    <s v="35ATS436"/>
    <s v="704310*******0233"/>
    <s v=""/>
    <s v=""/>
    <s v="547452054"/>
    <m/>
    <m/>
  </r>
  <r>
    <n v="20400953103"/>
    <d v="2021-02-18T00:00:00"/>
    <m/>
    <d v="2021-02-18T00:00:00"/>
    <x v="1"/>
    <n v="215"/>
    <x v="552"/>
    <s v="2411/3967"/>
    <x v="4"/>
    <s v="4"/>
    <s v="34DTP732"/>
    <s v="704310*******9054"/>
    <s v="blocked"/>
    <s v="blocked"/>
    <s v="547451982"/>
    <n v="215"/>
    <s v="БЛОК 19/7/2021"/>
  </r>
  <r>
    <n v="20400953186"/>
    <d v="2021-02-18T00:00:00"/>
    <m/>
    <d v="2021-02-18T00:00:00"/>
    <x v="1"/>
    <m/>
    <x v="552"/>
    <s v="2411/3968"/>
    <x v="4"/>
    <s v="4"/>
    <s v="34BAB967"/>
    <s v="704310*******8998"/>
    <s v=""/>
    <s v=""/>
    <s v="547451990"/>
    <m/>
    <m/>
  </r>
  <r>
    <n v="20400953228"/>
    <d v="2021-02-18T00:00:00"/>
    <m/>
    <d v="2021-02-18T00:00:00"/>
    <x v="1"/>
    <m/>
    <x v="552"/>
    <s v="2411/3969"/>
    <x v="4"/>
    <s v="4"/>
    <s v="34KJ0440"/>
    <s v="704310*******8119"/>
    <s v=""/>
    <s v=""/>
    <s v="547451994"/>
    <m/>
    <m/>
  </r>
  <r>
    <n v="20400953269"/>
    <d v="2021-02-18T00:00:00"/>
    <m/>
    <d v="2021-02-18T00:00:00"/>
    <x v="1"/>
    <m/>
    <x v="552"/>
    <s v="2411/3970"/>
    <x v="4"/>
    <s v="4"/>
    <s v="CB1342PP"/>
    <s v="704310*******2346"/>
    <s v=""/>
    <s v=""/>
    <s v="547451998"/>
    <m/>
    <m/>
  </r>
  <r>
    <n v="20400953343"/>
    <d v="2021-02-18T00:00:00"/>
    <m/>
    <d v="2021-02-18T00:00:00"/>
    <x v="1"/>
    <m/>
    <x v="552"/>
    <s v="2411/3972"/>
    <x v="4"/>
    <s v="4"/>
    <s v="35ATS181"/>
    <s v="704310*******7748"/>
    <s v=""/>
    <s v=""/>
    <s v="547452006"/>
    <m/>
    <m/>
  </r>
  <r>
    <n v="20400953384"/>
    <d v="2021-02-18T00:00:00"/>
    <m/>
    <d v="2021-02-18T00:00:00"/>
    <x v="1"/>
    <m/>
    <x v="552"/>
    <s v="2411/3973"/>
    <x v="4"/>
    <s v="4"/>
    <s v="14AB288"/>
    <s v="704310*******0108"/>
    <s v=""/>
    <s v=""/>
    <s v="547452010"/>
    <m/>
    <m/>
  </r>
  <r>
    <n v="20400953426"/>
    <d v="2021-02-18T00:00:00"/>
    <m/>
    <d v="2021-02-18T00:00:00"/>
    <x v="1"/>
    <m/>
    <x v="552"/>
    <s v="2411/3974"/>
    <x v="4"/>
    <s v="4"/>
    <s v="34ZR6719"/>
    <s v="704310*******8093"/>
    <s v=""/>
    <s v=""/>
    <s v="547452014"/>
    <m/>
    <m/>
  </r>
  <r>
    <n v="20400890602"/>
    <d v="2021-01-18T00:00:00"/>
    <m/>
    <d v="2021-01-18T00:00:00"/>
    <x v="2"/>
    <m/>
    <x v="552"/>
    <s v="2412/786"/>
    <x v="4"/>
    <s v="4"/>
    <s v="BG691ME"/>
    <s v="704310*******2131"/>
    <s v=""/>
    <s v=""/>
    <s v="547445732"/>
    <m/>
    <m/>
  </r>
  <r>
    <n v="20400890693"/>
    <d v="2021-01-18T00:00:00"/>
    <m/>
    <d v="2021-01-18T00:00:00"/>
    <x v="2"/>
    <m/>
    <x v="552"/>
    <s v="2412/787"/>
    <x v="4"/>
    <s v="4"/>
    <s v="KPTR744"/>
    <s v="704310*******4812"/>
    <s v=""/>
    <s v=""/>
    <s v="547445741"/>
    <m/>
    <m/>
  </r>
  <r>
    <n v="20400953582"/>
    <d v="2021-02-18T00:00:00"/>
    <m/>
    <d v="2021-02-18T00:00:00"/>
    <x v="1"/>
    <m/>
    <x v="553"/>
    <s v="2411/3976"/>
    <x v="4"/>
    <s v="4"/>
    <s v="23ABK204"/>
    <s v="704310*******2808"/>
    <s v=""/>
    <s v=""/>
    <s v="547452030"/>
    <m/>
    <m/>
  </r>
  <r>
    <n v="20400953624"/>
    <d v="2021-02-18T00:00:00"/>
    <m/>
    <d v="2021-02-18T00:00:00"/>
    <x v="1"/>
    <m/>
    <x v="553"/>
    <s v="2411/3977"/>
    <x v="4"/>
    <s v="4"/>
    <s v="34DTP670"/>
    <s v="704310*******9047"/>
    <s v=""/>
    <s v=""/>
    <s v="547452034"/>
    <m/>
    <m/>
  </r>
  <r>
    <n v="20400953145"/>
    <d v="2021-02-18T00:00:00"/>
    <m/>
    <d v="2021-02-18T00:00:00"/>
    <x v="1"/>
    <m/>
    <x v="553"/>
    <s v="2411/3978"/>
    <x v="4"/>
    <s v="4"/>
    <s v="34HF3275"/>
    <s v="704310*******0627"/>
    <s v=""/>
    <s v=""/>
    <s v="547451986"/>
    <m/>
    <m/>
  </r>
  <r>
    <n v="20400953541"/>
    <d v="2021-02-18T00:00:00"/>
    <m/>
    <d v="2021-02-18T00:00:00"/>
    <x v="1"/>
    <m/>
    <x v="553"/>
    <s v="2411/3979"/>
    <x v="4"/>
    <s v="4"/>
    <s v="MACT2809"/>
    <s v="704310*******6585"/>
    <s v=""/>
    <s v=""/>
    <s v="547452026"/>
    <m/>
    <m/>
  </r>
  <r>
    <n v="20400953665"/>
    <d v="2021-02-18T00:00:00"/>
    <m/>
    <d v="2021-02-18T00:00:00"/>
    <x v="1"/>
    <n v="224"/>
    <x v="553"/>
    <s v="2411/3980"/>
    <x v="4"/>
    <s v="4"/>
    <s v="CB9909PP"/>
    <s v="704310*******5600"/>
    <s v="blocked"/>
    <s v="blocked"/>
    <s v="547452038"/>
    <n v="224"/>
    <s v="БЛОК 12/8/2021"/>
  </r>
  <r>
    <n v="20400953707"/>
    <d v="2021-02-18T00:00:00"/>
    <m/>
    <d v="2021-02-18T00:00:00"/>
    <x v="1"/>
    <m/>
    <x v="553"/>
    <s v="2411/3981"/>
    <x v="4"/>
    <s v="4"/>
    <s v="41YH491"/>
    <s v="704310*******0393"/>
    <s v=""/>
    <s v=""/>
    <s v="547452042"/>
    <m/>
    <m/>
  </r>
  <r>
    <n v="20400953749"/>
    <d v="2021-02-18T00:00:00"/>
    <m/>
    <d v="2021-02-18T00:00:00"/>
    <x v="1"/>
    <m/>
    <x v="553"/>
    <s v="2411/3982"/>
    <x v="4"/>
    <s v="4"/>
    <s v="33BYT76"/>
    <s v="704310*******9764"/>
    <s v=""/>
    <s v=""/>
    <s v="547452046"/>
    <m/>
    <m/>
  </r>
  <r>
    <n v="20400890800"/>
    <d v="2021-01-18T00:00:00"/>
    <m/>
    <d v="2021-01-18T00:00:00"/>
    <x v="2"/>
    <m/>
    <x v="553"/>
    <s v="2412/788"/>
    <x v="4"/>
    <s v="4"/>
    <s v="K80J351"/>
    <s v="704310*******6017"/>
    <s v=""/>
    <s v=""/>
    <s v="547445752"/>
    <m/>
    <m/>
  </r>
  <r>
    <n v="20400890735"/>
    <d v="2021-01-18T00:00:00"/>
    <m/>
    <d v="2021-01-18T00:00:00"/>
    <x v="2"/>
    <m/>
    <x v="553"/>
    <s v="2412/789"/>
    <x v="4"/>
    <s v="4"/>
    <s v="BG1144MM"/>
    <s v="704310*******2222"/>
    <s v=""/>
    <s v=""/>
    <s v="547445745"/>
    <m/>
    <m/>
  </r>
  <r>
    <n v="20400953780"/>
    <d v="2021-02-18T00:00:00"/>
    <m/>
    <d v="2021-02-18T00:00:00"/>
    <x v="1"/>
    <m/>
    <x v="554"/>
    <s v="2411/3983"/>
    <x v="4"/>
    <s v="4"/>
    <s v="35ATR883"/>
    <s v="704310*******7524"/>
    <s v=""/>
    <s v=""/>
    <s v="547452050"/>
    <m/>
    <m/>
  </r>
  <r>
    <n v="20400953905"/>
    <d v="2021-02-18T00:00:00"/>
    <m/>
    <d v="2021-02-18T00:00:00"/>
    <x v="1"/>
    <m/>
    <x v="554"/>
    <s v="2411/3984"/>
    <x v="4"/>
    <s v="4"/>
    <s v="35ATR925"/>
    <s v="704310*******7573"/>
    <s v=""/>
    <s v=""/>
    <s v="547452062"/>
    <m/>
    <m/>
  </r>
  <r>
    <n v="20400953863"/>
    <d v="2021-02-18T00:00:00"/>
    <m/>
    <d v="2021-02-18T00:00:00"/>
    <x v="1"/>
    <m/>
    <x v="554"/>
    <s v="2411/3985"/>
    <x v="4"/>
    <s v="4"/>
    <s v="35ATS115"/>
    <s v="704310*******7664"/>
    <s v=""/>
    <s v=""/>
    <s v="547452058"/>
    <m/>
    <m/>
  </r>
  <r>
    <n v="20400953947"/>
    <d v="2021-02-18T00:00:00"/>
    <m/>
    <d v="2021-02-18T00:00:00"/>
    <x v="1"/>
    <m/>
    <x v="554"/>
    <s v="2411/3986"/>
    <x v="4"/>
    <s v="4"/>
    <s v="35ATR892"/>
    <s v="704310*******7540"/>
    <s v=""/>
    <s v=""/>
    <s v="547452066"/>
    <m/>
    <m/>
  </r>
  <r>
    <n v="20400953988"/>
    <d v="2021-02-18T00:00:00"/>
    <m/>
    <d v="2021-02-18T00:00:00"/>
    <x v="1"/>
    <m/>
    <x v="554"/>
    <s v="2411/3987"/>
    <x v="4"/>
    <s v="4"/>
    <s v="DA501GT"/>
    <s v="704310*******6161"/>
    <s v=""/>
    <s v=""/>
    <s v="547452070"/>
    <m/>
    <m/>
  </r>
  <r>
    <n v="20400953012"/>
    <d v="2021-02-18T00:00:00"/>
    <m/>
    <d v="2021-02-18T00:00:00"/>
    <x v="1"/>
    <m/>
    <x v="554"/>
    <s v="2411/3988"/>
    <x v="4"/>
    <s v="4"/>
    <s v="34ZR6691"/>
    <s v="704310*******8085"/>
    <s v=""/>
    <s v=""/>
    <s v="547451973"/>
    <m/>
    <m/>
  </r>
  <r>
    <n v="20400890065"/>
    <d v="2021-01-18T00:00:00"/>
    <m/>
    <d v="2021-01-18T00:00:00"/>
    <x v="2"/>
    <m/>
    <x v="554"/>
    <s v="2412/790"/>
    <x v="4"/>
    <s v="4"/>
    <s v="BG887EP"/>
    <s v="704310*******2198"/>
    <s v=""/>
    <s v=""/>
    <s v="547445678"/>
    <m/>
    <m/>
  </r>
  <r>
    <n v="20400890511"/>
    <d v="2021-01-18T00:00:00"/>
    <m/>
    <d v="2021-01-18T00:00:00"/>
    <x v="2"/>
    <m/>
    <x v="554"/>
    <s v="2412/791"/>
    <x v="4"/>
    <s v="4"/>
    <s v="34DTA919"/>
    <s v="704310*******1673"/>
    <s v=""/>
    <s v=""/>
    <s v="547445723"/>
    <m/>
    <m/>
  </r>
  <r>
    <n v="20410729626"/>
    <m/>
    <m/>
    <m/>
    <x v="0"/>
    <m/>
    <x v="555"/>
    <s v="2410/176"/>
    <x v="4"/>
    <s v="4"/>
    <s v="BG2025ES"/>
    <s v="704310*******9599"/>
    <s v=""/>
    <s v=""/>
    <s v="547691778"/>
    <m/>
    <m/>
  </r>
  <r>
    <n v="20410729576"/>
    <m/>
    <m/>
    <m/>
    <x v="0"/>
    <m/>
    <x v="555"/>
    <s v="2410/177"/>
    <x v="4"/>
    <s v="4"/>
    <s v="BG2025EV"/>
    <s v="704310*******9466"/>
    <s v=""/>
    <s v=""/>
    <s v="547691773"/>
    <m/>
    <m/>
  </r>
  <r>
    <n v="20410729493"/>
    <m/>
    <m/>
    <m/>
    <x v="0"/>
    <m/>
    <x v="555"/>
    <s v="2410/178"/>
    <x v="4"/>
    <s v="4"/>
    <s v="BG1839HF"/>
    <s v="704310*******8158"/>
    <s v=""/>
    <s v=""/>
    <s v="547691765"/>
    <m/>
    <m/>
  </r>
  <r>
    <n v="20410729535"/>
    <m/>
    <m/>
    <m/>
    <x v="0"/>
    <m/>
    <x v="555"/>
    <s v="2410/179"/>
    <x v="4"/>
    <s v="4"/>
    <s v="SM064NG"/>
    <s v="704310*******8166"/>
    <s v=""/>
    <s v=""/>
    <s v="547691769"/>
    <m/>
    <m/>
  </r>
  <r>
    <n v="20410729584"/>
    <m/>
    <m/>
    <m/>
    <x v="0"/>
    <m/>
    <x v="555"/>
    <s v="2410/180"/>
    <x v="4"/>
    <s v="4"/>
    <s v="BG1715KA"/>
    <s v="704310*******9706"/>
    <s v=""/>
    <s v=""/>
    <s v="547691774"/>
    <m/>
    <m/>
  </r>
  <r>
    <n v="20400953038"/>
    <d v="2021-02-18T00:00:00"/>
    <m/>
    <d v="2021-02-18T00:00:00"/>
    <x v="1"/>
    <m/>
    <x v="555"/>
    <s v="2411/3989"/>
    <x v="4"/>
    <s v="4"/>
    <s v="06JSE91"/>
    <s v="704310*******0283"/>
    <s v=""/>
    <s v=""/>
    <s v="547451975"/>
    <m/>
    <m/>
  </r>
  <r>
    <n v="20400953020"/>
    <d v="2021-02-18T00:00:00"/>
    <m/>
    <d v="2021-02-18T00:00:00"/>
    <x v="1"/>
    <m/>
    <x v="555"/>
    <s v="2411/3990"/>
    <x v="4"/>
    <s v="4"/>
    <s v="NNK344"/>
    <s v="704310*******3363"/>
    <s v=""/>
    <s v=""/>
    <s v="547451974"/>
    <m/>
    <m/>
  </r>
  <r>
    <n v="20400953087"/>
    <d v="2021-02-18T00:00:00"/>
    <m/>
    <d v="2021-02-18T00:00:00"/>
    <x v="1"/>
    <m/>
    <x v="555"/>
    <s v="2411/3991"/>
    <x v="4"/>
    <s v="4"/>
    <s v="42ERK79"/>
    <s v="704310*******2116"/>
    <s v=""/>
    <s v=""/>
    <s v="547451980"/>
    <m/>
    <m/>
  </r>
  <r>
    <n v="20400953970"/>
    <d v="2021-02-18T00:00:00"/>
    <m/>
    <d v="2021-02-18T00:00:00"/>
    <x v="1"/>
    <m/>
    <x v="555"/>
    <s v="2411/3992"/>
    <x v="4"/>
    <s v="4"/>
    <s v="34DHE129"/>
    <s v="704310*******8134"/>
    <s v=""/>
    <s v=""/>
    <s v="547452069"/>
    <m/>
    <m/>
  </r>
  <r>
    <n v="20400953939"/>
    <d v="2021-02-18T00:00:00"/>
    <m/>
    <d v="2021-02-18T00:00:00"/>
    <x v="1"/>
    <m/>
    <x v="555"/>
    <s v="2411/3993"/>
    <x v="4"/>
    <s v="4"/>
    <s v="34NKF35"/>
    <s v="704310*******0094"/>
    <s v=""/>
    <s v=""/>
    <s v="547452065"/>
    <m/>
    <m/>
  </r>
  <r>
    <n v="20400953897"/>
    <d v="2021-02-18T00:00:00"/>
    <m/>
    <d v="2021-02-18T00:00:00"/>
    <x v="1"/>
    <m/>
    <x v="555"/>
    <s v="2411/3994"/>
    <x v="4"/>
    <s v="4"/>
    <s v="35ATS165"/>
    <s v="704310*******7714"/>
    <s v=""/>
    <s v=""/>
    <s v="547452061"/>
    <m/>
    <m/>
  </r>
  <r>
    <n v="20400953855"/>
    <d v="2021-02-18T00:00:00"/>
    <m/>
    <d v="2021-02-18T00:00:00"/>
    <x v="1"/>
    <m/>
    <x v="555"/>
    <s v="2411/3995"/>
    <x v="4"/>
    <s v="4"/>
    <s v="B3381BC"/>
    <s v="704310*******4280"/>
    <s v=""/>
    <s v=""/>
    <s v="547452057"/>
    <m/>
    <m/>
  </r>
  <r>
    <n v="20400953814"/>
    <d v="2021-02-18T00:00:00"/>
    <m/>
    <d v="2021-02-18T00:00:00"/>
    <x v="1"/>
    <m/>
    <x v="555"/>
    <s v="2411/3996"/>
    <x v="4"/>
    <s v="4"/>
    <s v="34DJT387"/>
    <s v="704310*******5761"/>
    <s v=""/>
    <s v=""/>
    <s v="547452053"/>
    <m/>
    <m/>
  </r>
  <r>
    <n v="20400953772"/>
    <d v="2021-02-18T00:00:00"/>
    <m/>
    <d v="2021-02-18T00:00:00"/>
    <x v="1"/>
    <m/>
    <x v="555"/>
    <s v="2411/3997"/>
    <x v="4"/>
    <s v="4"/>
    <s v="34BNY335"/>
    <s v="704310*******7329"/>
    <s v=""/>
    <s v=""/>
    <s v="547452049"/>
    <m/>
    <m/>
  </r>
  <r>
    <n v="20400953731"/>
    <d v="2021-02-18T00:00:00"/>
    <m/>
    <d v="2021-02-18T00:00:00"/>
    <x v="1"/>
    <m/>
    <x v="555"/>
    <s v="2411/3998"/>
    <x v="4"/>
    <s v="4"/>
    <s v="34DJT206"/>
    <s v="704310*******5688"/>
    <s v=""/>
    <s v=""/>
    <s v="547452045"/>
    <m/>
    <m/>
  </r>
  <r>
    <n v="20400890057"/>
    <d v="2021-01-18T00:00:00"/>
    <m/>
    <d v="2021-01-18T00:00:00"/>
    <x v="2"/>
    <m/>
    <x v="555"/>
    <s v="2412/792"/>
    <x v="4"/>
    <s v="4"/>
    <s v="BG1649AV"/>
    <s v="704310*******2305"/>
    <s v=""/>
    <s v=""/>
    <s v="547445677"/>
    <m/>
    <m/>
  </r>
  <r>
    <n v="20400890032"/>
    <d v="2021-01-18T00:00:00"/>
    <m/>
    <d v="2021-01-18T00:00:00"/>
    <x v="2"/>
    <m/>
    <x v="555"/>
    <s v="2412/793"/>
    <x v="4"/>
    <s v="4"/>
    <s v="BG1313AA"/>
    <s v="704310*******2248"/>
    <s v=""/>
    <s v=""/>
    <s v="547445675"/>
    <m/>
    <m/>
  </r>
  <r>
    <n v="20400890552"/>
    <d v="2021-01-18T00:00:00"/>
    <m/>
    <d v="2021-01-18T00:00:00"/>
    <x v="2"/>
    <m/>
    <x v="555"/>
    <s v="2412/794"/>
    <x v="4"/>
    <s v="4"/>
    <s v="RA8613AB"/>
    <s v="704310*******0028"/>
    <s v="expired"/>
    <s v="blocked"/>
    <s v="547445727"/>
    <m/>
    <m/>
  </r>
  <r>
    <n v="20410729840"/>
    <d v="2020-12-22T00:00:00"/>
    <m/>
    <d v="2020-12-22T00:00:00"/>
    <x v="4"/>
    <m/>
    <x v="555"/>
    <s v="2414/114"/>
    <x v="4"/>
    <s v="4"/>
    <s v="ZG6610GN"/>
    <s v="704310*******1104"/>
    <s v="expired"/>
    <s v="blocked"/>
    <s v="547691800"/>
    <m/>
    <m/>
  </r>
  <r>
    <n v="20400953699"/>
    <d v="2021-02-18T00:00:00"/>
    <m/>
    <d v="2021-02-18T00:00:00"/>
    <x v="1"/>
    <m/>
    <x v="556"/>
    <s v="2411/3999"/>
    <x v="4"/>
    <s v="4"/>
    <s v="34DIN660"/>
    <s v="704310*******4258"/>
    <s v=""/>
    <s v=""/>
    <s v="547452041"/>
    <m/>
    <m/>
  </r>
  <r>
    <n v="20400953657"/>
    <d v="2021-02-18T00:00:00"/>
    <m/>
    <d v="2021-02-18T00:00:00"/>
    <x v="1"/>
    <m/>
    <x v="556"/>
    <s v="2411/4000"/>
    <x v="4"/>
    <s v="4"/>
    <s v="34DTL553"/>
    <s v="704310*******1756"/>
    <s v=""/>
    <s v=""/>
    <s v="547452037"/>
    <m/>
    <m/>
  </r>
  <r>
    <n v="20400953616"/>
    <d v="2021-02-18T00:00:00"/>
    <m/>
    <d v="2021-02-18T00:00:00"/>
    <x v="1"/>
    <m/>
    <x v="556"/>
    <s v="2411/4001"/>
    <x v="4"/>
    <s v="4"/>
    <s v="35ATS553"/>
    <s v="704310*******2080"/>
    <s v=""/>
    <s v=""/>
    <s v="547452033"/>
    <m/>
    <m/>
  </r>
  <r>
    <n v="20400953574"/>
    <d v="2021-02-18T00:00:00"/>
    <m/>
    <d v="2021-02-18T00:00:00"/>
    <x v="1"/>
    <m/>
    <x v="556"/>
    <s v="2411/4002"/>
    <x v="4"/>
    <s v="4"/>
    <s v="35ATS539"/>
    <s v="704310*******2064"/>
    <s v=""/>
    <s v=""/>
    <s v="547452029"/>
    <m/>
    <m/>
  </r>
  <r>
    <n v="20400953459"/>
    <d v="2021-02-18T00:00:00"/>
    <m/>
    <d v="2021-02-18T00:00:00"/>
    <x v="1"/>
    <m/>
    <x v="556"/>
    <s v="2411/4003"/>
    <x v="4"/>
    <s v="4"/>
    <s v="31AJ904"/>
    <s v="704310*******1478"/>
    <s v=""/>
    <s v=""/>
    <s v="547452017"/>
    <m/>
    <m/>
  </r>
  <r>
    <n v="20400953376"/>
    <d v="2021-02-18T00:00:00"/>
    <m/>
    <d v="2021-02-18T00:00:00"/>
    <x v="1"/>
    <m/>
    <x v="556"/>
    <s v="2411/4004"/>
    <x v="4"/>
    <s v="2"/>
    <s v="FB755AC"/>
    <s v="704310*******0021"/>
    <s v=""/>
    <s v=""/>
    <s v="547452009"/>
    <m/>
    <m/>
  </r>
  <r>
    <n v="20400953418"/>
    <d v="2021-02-18T00:00:00"/>
    <m/>
    <d v="2021-02-18T00:00:00"/>
    <x v="1"/>
    <m/>
    <x v="556"/>
    <s v="2411/4005"/>
    <x v="4"/>
    <s v="4"/>
    <s v="34SU0333"/>
    <s v="704310*******9191"/>
    <s v=""/>
    <s v=""/>
    <s v="547452013"/>
    <m/>
    <m/>
  </r>
  <r>
    <n v="20400953335"/>
    <d v="2021-02-18T00:00:00"/>
    <m/>
    <d v="2021-02-18T00:00:00"/>
    <x v="1"/>
    <m/>
    <x v="556"/>
    <s v="2411/4006"/>
    <x v="4"/>
    <s v="4"/>
    <s v="33RF305"/>
    <s v="704310*******1336"/>
    <s v=""/>
    <s v=""/>
    <s v="547452005"/>
    <m/>
    <m/>
  </r>
  <r>
    <n v="20400953293"/>
    <d v="2021-02-18T00:00:00"/>
    <m/>
    <d v="2021-02-18T00:00:00"/>
    <x v="1"/>
    <m/>
    <x v="556"/>
    <s v="2411/4007"/>
    <x v="4"/>
    <s v="4"/>
    <s v="34AEN346"/>
    <s v="704310*******8789"/>
    <s v=""/>
    <s v=""/>
    <s v="547452001"/>
    <m/>
    <m/>
  </r>
  <r>
    <n v="20400953251"/>
    <d v="2021-02-18T00:00:00"/>
    <m/>
    <d v="2021-02-18T00:00:00"/>
    <x v="1"/>
    <m/>
    <x v="556"/>
    <s v="2411/4008"/>
    <x v="4"/>
    <s v="4"/>
    <s v="07GP644"/>
    <s v="704310*******0094"/>
    <s v=""/>
    <s v=""/>
    <s v="547451997"/>
    <m/>
    <m/>
  </r>
  <r>
    <n v="20400953210"/>
    <d v="2021-02-18T00:00:00"/>
    <m/>
    <d v="2021-02-18T00:00:00"/>
    <x v="1"/>
    <m/>
    <x v="556"/>
    <s v="2411/4009"/>
    <x v="4"/>
    <s v="4"/>
    <s v="34DTL478"/>
    <s v="704310*******1715"/>
    <s v=""/>
    <s v=""/>
    <s v="547451993"/>
    <m/>
    <m/>
  </r>
  <r>
    <n v="20400953178"/>
    <d v="2021-02-18T00:00:00"/>
    <m/>
    <d v="2021-02-18T00:00:00"/>
    <x v="1"/>
    <m/>
    <x v="556"/>
    <s v="2411/4010"/>
    <x v="4"/>
    <s v="4"/>
    <s v="34DPC539"/>
    <s v="704310*******0512"/>
    <s v=""/>
    <s v=""/>
    <s v="547451989"/>
    <m/>
    <m/>
  </r>
  <r>
    <n v="20400953137"/>
    <d v="2021-02-18T00:00:00"/>
    <m/>
    <d v="2021-02-18T00:00:00"/>
    <x v="1"/>
    <m/>
    <x v="556"/>
    <s v="2411/4011"/>
    <x v="4"/>
    <s v="4"/>
    <s v="PVM271"/>
    <s v="704310*******6581"/>
    <s v=""/>
    <s v=""/>
    <s v="547451985"/>
    <m/>
    <m/>
  </r>
  <r>
    <n v="20400953095"/>
    <d v="2021-02-18T00:00:00"/>
    <m/>
    <d v="2021-02-18T00:00:00"/>
    <x v="1"/>
    <m/>
    <x v="556"/>
    <s v="2411/4012"/>
    <x v="4"/>
    <s v="4"/>
    <s v="35ATR924"/>
    <s v="704310*******7565"/>
    <s v=""/>
    <s v=""/>
    <s v="547451981"/>
    <m/>
    <m/>
  </r>
  <r>
    <n v="20400953533"/>
    <d v="2021-02-18T00:00:00"/>
    <m/>
    <d v="2021-02-18T00:00:00"/>
    <x v="1"/>
    <m/>
    <x v="557"/>
    <s v="2411/4013"/>
    <x v="4"/>
    <s v="4"/>
    <s v="34DTL514"/>
    <s v="704310*******1731"/>
    <s v=""/>
    <s v=""/>
    <s v="547452025"/>
    <m/>
    <m/>
  </r>
  <r>
    <n v="20400953491"/>
    <d v="2021-02-18T00:00:00"/>
    <m/>
    <d v="2021-02-18T00:00:00"/>
    <x v="1"/>
    <m/>
    <x v="557"/>
    <s v="2411/4014"/>
    <x v="4"/>
    <s v="4"/>
    <s v="CB1861PM"/>
    <s v="704310*******2247"/>
    <s v=""/>
    <s v=""/>
    <s v="547452021"/>
    <m/>
    <m/>
  </r>
  <r>
    <n v="20410536070"/>
    <d v="2021-02-18T00:00:00"/>
    <m/>
    <d v="2021-02-18T00:00:00"/>
    <x v="1"/>
    <m/>
    <x v="557"/>
    <s v="2411/4015"/>
    <x v="4"/>
    <s v="4"/>
    <s v="CB0508CA"/>
    <s v="704310*******2411"/>
    <s v=""/>
    <s v=""/>
    <s v="547672423"/>
    <m/>
    <m/>
  </r>
  <r>
    <n v="20410536021"/>
    <d v="2021-02-18T00:00:00"/>
    <m/>
    <d v="2021-02-18T00:00:00"/>
    <x v="1"/>
    <m/>
    <x v="557"/>
    <s v="2411/4016"/>
    <x v="4"/>
    <s v="4"/>
    <s v="35ATR887"/>
    <s v="704310*******7532"/>
    <s v=""/>
    <s v=""/>
    <s v="547672418"/>
    <m/>
    <m/>
  </r>
  <r>
    <n v="20410536989"/>
    <d v="2021-02-18T00:00:00"/>
    <m/>
    <d v="2021-02-18T00:00:00"/>
    <x v="1"/>
    <m/>
    <x v="557"/>
    <s v="2411/4017"/>
    <x v="4"/>
    <s v="4"/>
    <s v="35ATS039"/>
    <s v="704310*******7623"/>
    <s v=""/>
    <s v=""/>
    <s v="547672514"/>
    <m/>
    <m/>
  </r>
  <r>
    <n v="20410536948"/>
    <d v="2021-02-18T00:00:00"/>
    <m/>
    <d v="2021-02-18T00:00:00"/>
    <x v="1"/>
    <m/>
    <x v="557"/>
    <s v="2411/4018"/>
    <x v="4"/>
    <s v="4"/>
    <s v="14KK560"/>
    <s v="704310*******1170"/>
    <s v=""/>
    <s v=""/>
    <s v="547672510"/>
    <m/>
    <m/>
  </r>
  <r>
    <n v="20410536906"/>
    <d v="2021-02-18T00:00:00"/>
    <m/>
    <d v="2021-02-18T00:00:00"/>
    <x v="1"/>
    <m/>
    <x v="557"/>
    <s v="2411/4019"/>
    <x v="4"/>
    <s v="4"/>
    <s v="34JA4238"/>
    <s v="704310*******1188"/>
    <s v=""/>
    <s v=""/>
    <s v="547672506"/>
    <m/>
    <m/>
  </r>
  <r>
    <n v="20410536864"/>
    <d v="2021-02-18T00:00:00"/>
    <m/>
    <d v="2021-02-18T00:00:00"/>
    <x v="1"/>
    <n v="178"/>
    <x v="557"/>
    <s v="2411/4020"/>
    <x v="4"/>
    <s v="4"/>
    <s v="KR855IC"/>
    <s v="704310*******5895"/>
    <s v="blocked"/>
    <s v="blocked"/>
    <s v="547672502"/>
    <n v="178"/>
    <s v="БЛОК 16/4/2021"/>
  </r>
  <r>
    <n v="20410536823"/>
    <d v="2021-02-18T00:00:00"/>
    <m/>
    <d v="2021-02-18T00:00:00"/>
    <x v="1"/>
    <m/>
    <x v="557"/>
    <s v="2411/4021"/>
    <x v="4"/>
    <s v="4"/>
    <s v="35ATS558"/>
    <s v="704310*******2098"/>
    <s v=""/>
    <s v=""/>
    <s v="547672498"/>
    <m/>
    <m/>
  </r>
  <r>
    <n v="20410536781"/>
    <d v="2021-02-18T00:00:00"/>
    <m/>
    <d v="2021-02-18T00:00:00"/>
    <x v="1"/>
    <m/>
    <x v="557"/>
    <s v="2411/4022"/>
    <x v="4"/>
    <s v="4"/>
    <s v="35ATS158"/>
    <s v="704310*******7680"/>
    <s v=""/>
    <s v=""/>
    <s v="547672494"/>
    <m/>
    <m/>
  </r>
  <r>
    <n v="20410536740"/>
    <d v="2021-02-18T00:00:00"/>
    <m/>
    <d v="2021-02-18T00:00:00"/>
    <x v="1"/>
    <m/>
    <x v="557"/>
    <s v="2411/4023"/>
    <x v="4"/>
    <s v="4"/>
    <s v="35ATS085"/>
    <s v="704310*******7797"/>
    <s v=""/>
    <s v=""/>
    <s v="547672490"/>
    <m/>
    <m/>
  </r>
  <r>
    <n v="20400890016"/>
    <d v="2021-01-18T00:00:00"/>
    <m/>
    <d v="2021-01-18T00:00:00"/>
    <x v="2"/>
    <m/>
    <x v="557"/>
    <s v="2412/795"/>
    <x v="4"/>
    <s v="4"/>
    <s v="PZ765EE"/>
    <s v="704310*******8784"/>
    <s v=""/>
    <s v=""/>
    <s v="547445673"/>
    <m/>
    <m/>
  </r>
  <r>
    <n v="20410536708"/>
    <d v="2021-02-18T00:00:00"/>
    <m/>
    <d v="2021-02-18T00:00:00"/>
    <x v="1"/>
    <m/>
    <x v="558"/>
    <s v="2411/4024"/>
    <x v="4"/>
    <s v="4"/>
    <s v="16ANG016"/>
    <s v="704310*******4445"/>
    <s v=""/>
    <s v=""/>
    <s v="547672486"/>
    <m/>
    <m/>
  </r>
  <r>
    <n v="20410536542"/>
    <d v="2021-02-18T00:00:00"/>
    <m/>
    <d v="2021-02-18T00:00:00"/>
    <x v="1"/>
    <m/>
    <x v="558"/>
    <s v="2411/4025"/>
    <x v="4"/>
    <s v="4"/>
    <s v="35AJZ294"/>
    <s v="704310*******4011"/>
    <s v=""/>
    <s v=""/>
    <s v="547672470"/>
    <m/>
    <m/>
  </r>
  <r>
    <n v="20410536583"/>
    <d v="2021-02-18T00:00:00"/>
    <m/>
    <d v="2021-02-18T00:00:00"/>
    <x v="1"/>
    <n v="195"/>
    <x v="558"/>
    <s v="2411/4026"/>
    <x v="4"/>
    <s v="4"/>
    <s v="34DSZ057"/>
    <s v="704310*******7884"/>
    <s v="blocked"/>
    <s v="blocked"/>
    <s v="547672474"/>
    <n v="195"/>
    <s v="Блок 19/5/2021"/>
  </r>
  <r>
    <n v="20410536625"/>
    <d v="2021-02-18T00:00:00"/>
    <m/>
    <d v="2021-02-18T00:00:00"/>
    <x v="1"/>
    <m/>
    <x v="558"/>
    <s v="2411/4027"/>
    <x v="4"/>
    <s v="4"/>
    <s v="34DTL396"/>
    <s v="704310*******1699"/>
    <s v=""/>
    <s v=""/>
    <s v="547672478"/>
    <m/>
    <m/>
  </r>
  <r>
    <n v="20400890628"/>
    <d v="2021-01-18T00:00:00"/>
    <m/>
    <d v="2021-01-18T00:00:00"/>
    <x v="2"/>
    <m/>
    <x v="558"/>
    <s v="2412/796"/>
    <x v="4"/>
    <s v="4"/>
    <s v="EH1714KT"/>
    <s v="704310*******8021"/>
    <s v=""/>
    <s v=""/>
    <s v="547445734"/>
    <m/>
    <m/>
  </r>
  <r>
    <n v="20410536104"/>
    <d v="2021-02-18T00:00:00"/>
    <m/>
    <d v="2021-02-18T00:00:00"/>
    <x v="1"/>
    <m/>
    <x v="559"/>
    <s v="2411/4028"/>
    <x v="4"/>
    <s v="4"/>
    <s v="34DTL450"/>
    <s v="704310*******1707"/>
    <s v=""/>
    <s v=""/>
    <s v="547672426"/>
    <m/>
    <m/>
  </r>
  <r>
    <n v="20410536146"/>
    <d v="2021-02-18T00:00:00"/>
    <m/>
    <d v="2021-02-18T00:00:00"/>
    <x v="1"/>
    <m/>
    <x v="559"/>
    <s v="2411/4029"/>
    <x v="4"/>
    <s v="4"/>
    <s v="22ABR129"/>
    <s v="704310*******4429"/>
    <s v=""/>
    <s v=""/>
    <s v="547672430"/>
    <m/>
    <m/>
  </r>
  <r>
    <n v="20410536187"/>
    <d v="2021-02-18T00:00:00"/>
    <m/>
    <d v="2021-02-18T00:00:00"/>
    <x v="1"/>
    <m/>
    <x v="559"/>
    <s v="2411/4030"/>
    <x v="4"/>
    <s v="4"/>
    <s v="NZ279GZ"/>
    <s v="704310*******9565"/>
    <s v="expired"/>
    <s v="blocked"/>
    <s v="547672434"/>
    <m/>
    <m/>
  </r>
  <r>
    <n v="20410536229"/>
    <d v="2021-02-18T00:00:00"/>
    <m/>
    <d v="2021-02-18T00:00:00"/>
    <x v="1"/>
    <m/>
    <x v="559"/>
    <s v="2411/4031"/>
    <x v="4"/>
    <s v="4"/>
    <s v="PB1989XC"/>
    <s v="704310*******8328"/>
    <s v=""/>
    <s v=""/>
    <s v="547672438"/>
    <m/>
    <m/>
  </r>
  <r>
    <n v="20410536260"/>
    <d v="2021-02-18T00:00:00"/>
    <m/>
    <d v="2021-02-18T00:00:00"/>
    <x v="1"/>
    <m/>
    <x v="559"/>
    <s v="2411/4032"/>
    <x v="4"/>
    <s v="4"/>
    <s v="PB2353XT"/>
    <s v="704310*******9897"/>
    <s v=""/>
    <s v=""/>
    <s v="547672442"/>
    <m/>
    <m/>
  </r>
  <r>
    <n v="20400890040"/>
    <d v="2021-01-18T00:00:00"/>
    <m/>
    <d v="2021-01-18T00:00:00"/>
    <x v="2"/>
    <m/>
    <x v="559"/>
    <s v="2412/797"/>
    <x v="4"/>
    <s v="4"/>
    <s v="NMFZ067"/>
    <s v="704310*******0097"/>
    <s v="expired"/>
    <s v="blocked"/>
    <s v="547445676"/>
    <m/>
    <m/>
  </r>
  <r>
    <n v="20410536302"/>
    <d v="2021-02-18T00:00:00"/>
    <m/>
    <d v="2021-02-18T00:00:00"/>
    <x v="1"/>
    <m/>
    <x v="560"/>
    <s v="2411/4033"/>
    <x v="4"/>
    <s v="4"/>
    <s v="PK9340BT"/>
    <s v="704310*******1678"/>
    <s v=""/>
    <s v=""/>
    <s v="547672446"/>
    <m/>
    <m/>
  </r>
  <r>
    <n v="20410536468"/>
    <d v="2021-02-18T00:00:00"/>
    <m/>
    <d v="2021-02-18T00:00:00"/>
    <x v="1"/>
    <m/>
    <x v="560"/>
    <s v="2411/4034"/>
    <x v="4"/>
    <s v="4"/>
    <s v="07AOS161"/>
    <s v="704310*******4086"/>
    <s v=""/>
    <s v=""/>
    <s v="547672462"/>
    <m/>
    <m/>
  </r>
  <r>
    <n v="20410536344"/>
    <d v="2021-02-18T00:00:00"/>
    <m/>
    <d v="2021-02-18T00:00:00"/>
    <x v="1"/>
    <m/>
    <x v="560"/>
    <s v="2411/4035"/>
    <x v="4"/>
    <s v="4"/>
    <s v="35AJP285"/>
    <s v="704310*******4029"/>
    <s v=""/>
    <s v=""/>
    <s v="547672450"/>
    <m/>
    <m/>
  </r>
  <r>
    <n v="20410536385"/>
    <d v="2021-02-18T00:00:00"/>
    <m/>
    <d v="2021-02-18T00:00:00"/>
    <x v="1"/>
    <m/>
    <x v="560"/>
    <s v="2411/4036"/>
    <x v="4"/>
    <s v="4"/>
    <s v="35Y7731"/>
    <s v="704310*******0309"/>
    <s v=""/>
    <s v=""/>
    <s v="547672454"/>
    <m/>
    <m/>
  </r>
  <r>
    <n v="20410536427"/>
    <d v="2021-02-18T00:00:00"/>
    <m/>
    <d v="2021-02-18T00:00:00"/>
    <x v="1"/>
    <m/>
    <x v="560"/>
    <s v="2411/4037"/>
    <x v="4"/>
    <s v="4"/>
    <s v="35AJP261"/>
    <s v="704310*******4037"/>
    <s v=""/>
    <s v=""/>
    <s v="547672458"/>
    <m/>
    <m/>
  </r>
  <r>
    <n v="20410536500"/>
    <d v="2021-02-18T00:00:00"/>
    <m/>
    <d v="2021-02-18T00:00:00"/>
    <x v="1"/>
    <m/>
    <x v="560"/>
    <s v="2411/4038"/>
    <x v="4"/>
    <s v="4"/>
    <s v="34DGA101"/>
    <s v="704310*******7913"/>
    <s v=""/>
    <s v=""/>
    <s v="547672466"/>
    <m/>
    <m/>
  </r>
  <r>
    <n v="20410536112"/>
    <d v="2021-02-18T00:00:00"/>
    <m/>
    <d v="2021-02-18T00:00:00"/>
    <x v="1"/>
    <m/>
    <x v="560"/>
    <s v="2411/4039"/>
    <x v="4"/>
    <s v="2"/>
    <s v="FJ002AB"/>
    <s v="704310*******2686"/>
    <s v=""/>
    <s v=""/>
    <s v="547672427"/>
    <m/>
    <m/>
  </r>
  <r>
    <n v="20400890990"/>
    <d v="2021-01-18T00:00:00"/>
    <m/>
    <d v="2021-01-18T00:00:00"/>
    <x v="2"/>
    <m/>
    <x v="560"/>
    <s v="2412/798"/>
    <x v="4"/>
    <s v="4"/>
    <s v="BG806EX"/>
    <s v="704310*******2172"/>
    <s v=""/>
    <s v=""/>
    <s v="547445771"/>
    <m/>
    <m/>
  </r>
  <r>
    <n v="20400890073"/>
    <d v="2021-01-18T00:00:00"/>
    <m/>
    <d v="2021-01-18T00:00:00"/>
    <x v="2"/>
    <m/>
    <x v="560"/>
    <s v="2412/799"/>
    <x v="4"/>
    <s v="4"/>
    <s v="LJ934JS"/>
    <s v="704310*******4802"/>
    <s v=""/>
    <s v=""/>
    <s v="547445679"/>
    <m/>
    <m/>
  </r>
  <r>
    <n v="20410729733"/>
    <d v="2020-12-22T00:00:00"/>
    <m/>
    <d v="2020-12-22T00:00:00"/>
    <x v="4"/>
    <m/>
    <x v="560"/>
    <s v="2414/115"/>
    <x v="4"/>
    <s v="4"/>
    <s v="E1450MB"/>
    <s v="704310*******0686"/>
    <s v=""/>
    <s v=""/>
    <s v="547691789"/>
    <m/>
    <m/>
  </r>
  <r>
    <n v="20410536153"/>
    <d v="2021-02-18T00:00:00"/>
    <m/>
    <d v="2021-02-18T00:00:00"/>
    <x v="1"/>
    <m/>
    <x v="3"/>
    <s v="2411/4040"/>
    <x v="4"/>
    <s v="4"/>
    <s v="34DGA016"/>
    <s v="704310*******7871"/>
    <s v=""/>
    <s v=""/>
    <s v="547672431"/>
    <m/>
    <m/>
  </r>
  <r>
    <n v="20410536195"/>
    <d v="2021-02-18T00:00:00"/>
    <m/>
    <d v="2021-02-18T00:00:00"/>
    <x v="1"/>
    <m/>
    <x v="3"/>
    <s v="2411/4041"/>
    <x v="4"/>
    <s v="4"/>
    <s v="34DTH687"/>
    <s v="704310*******2361"/>
    <s v=""/>
    <s v=""/>
    <s v="547672435"/>
    <m/>
    <m/>
  </r>
  <r>
    <n v="20410536237"/>
    <d v="2021-02-18T00:00:00"/>
    <m/>
    <d v="2021-02-18T00:00:00"/>
    <x v="1"/>
    <m/>
    <x v="3"/>
    <s v="2411/4042"/>
    <x v="4"/>
    <s v="4"/>
    <s v="34VB8031"/>
    <s v="704310*******8051"/>
    <s v=""/>
    <s v=""/>
    <s v="547672439"/>
    <m/>
    <m/>
  </r>
  <r>
    <n v="20410536278"/>
    <d v="2021-02-18T00:00:00"/>
    <m/>
    <d v="2021-02-18T00:00:00"/>
    <x v="1"/>
    <m/>
    <x v="3"/>
    <s v="2411/4043"/>
    <x v="4"/>
    <s v="4"/>
    <s v="34HP3110"/>
    <s v="704310*******0114"/>
    <s v=""/>
    <s v=""/>
    <s v="547672443"/>
    <m/>
    <m/>
  </r>
  <r>
    <n v="20410536351"/>
    <d v="2021-02-18T00:00:00"/>
    <m/>
    <d v="2021-02-18T00:00:00"/>
    <x v="1"/>
    <m/>
    <x v="3"/>
    <s v="2411/4044"/>
    <x v="4"/>
    <s v="4"/>
    <s v="NZ492GZ"/>
    <s v="704310*******9607"/>
    <s v="expired"/>
    <s v="blocked"/>
    <s v="547672451"/>
    <m/>
    <m/>
  </r>
  <r>
    <n v="20400890594"/>
    <d v="2021-01-18T00:00:00"/>
    <m/>
    <d v="2021-01-18T00:00:00"/>
    <x v="2"/>
    <m/>
    <x v="3"/>
    <s v="2412/800"/>
    <x v="4"/>
    <s v="4"/>
    <s v="HNBA029"/>
    <s v="704310*******5803"/>
    <s v=""/>
    <s v=""/>
    <s v="547445731"/>
    <m/>
    <m/>
  </r>
  <r>
    <n v="20400890636"/>
    <d v="2021-01-18T00:00:00"/>
    <m/>
    <d v="2021-01-18T00:00:00"/>
    <x v="2"/>
    <m/>
    <x v="3"/>
    <s v="2412/801"/>
    <x v="4"/>
    <s v="4"/>
    <s v="HNAE790"/>
    <s v="704310*******5811"/>
    <s v=""/>
    <s v=""/>
    <s v="547445735"/>
    <m/>
    <m/>
  </r>
  <r>
    <n v="20400891006"/>
    <d v="2021-01-18T00:00:00"/>
    <m/>
    <d v="2021-01-18T00:00:00"/>
    <x v="2"/>
    <m/>
    <x v="3"/>
    <s v="2412/802"/>
    <x v="4"/>
    <s v="4"/>
    <s v="J63E797"/>
    <s v="704310*******1373"/>
    <s v=""/>
    <s v=""/>
    <s v="547445772"/>
    <m/>
    <m/>
  </r>
  <r>
    <n v="20400890669"/>
    <d v="2021-01-18T00:00:00"/>
    <m/>
    <d v="2021-01-18T00:00:00"/>
    <x v="2"/>
    <m/>
    <x v="3"/>
    <s v="2412/803"/>
    <x v="4"/>
    <s v="4"/>
    <s v="BG640MU"/>
    <s v="704310*******2115"/>
    <s v=""/>
    <s v=""/>
    <s v="547445738"/>
    <m/>
    <m/>
  </r>
  <r>
    <n v="20400890651"/>
    <d v="2021-01-18T00:00:00"/>
    <m/>
    <d v="2021-01-18T00:00:00"/>
    <x v="2"/>
    <m/>
    <x v="3"/>
    <s v="2412/804"/>
    <x v="4"/>
    <s v="4"/>
    <s v="BG1990KF"/>
    <s v="704310*******2362"/>
    <s v=""/>
    <s v=""/>
    <s v="547445737"/>
    <m/>
    <m/>
  </r>
  <r>
    <n v="20400890677"/>
    <d v="2021-01-18T00:00:00"/>
    <m/>
    <d v="2021-01-18T00:00:00"/>
    <x v="2"/>
    <m/>
    <x v="3"/>
    <s v="2412/805"/>
    <x v="4"/>
    <s v="4"/>
    <s v="HNBJ095"/>
    <s v="704310*******5787"/>
    <s v=""/>
    <s v=""/>
    <s v="547445739"/>
    <m/>
    <m/>
  </r>
  <r>
    <n v="20410536310"/>
    <d v="2021-02-18T00:00:00"/>
    <m/>
    <d v="2021-02-18T00:00:00"/>
    <x v="1"/>
    <m/>
    <x v="561"/>
    <s v="2411/4045"/>
    <x v="4"/>
    <s v="4"/>
    <s v="MVD325"/>
    <s v="704310*******3355"/>
    <s v=""/>
    <s v=""/>
    <s v="547672447"/>
    <m/>
    <m/>
  </r>
  <r>
    <n v="20410536393"/>
    <d v="2021-02-18T00:00:00"/>
    <m/>
    <d v="2021-02-18T00:00:00"/>
    <x v="1"/>
    <m/>
    <x v="561"/>
    <s v="2411/4046"/>
    <x v="4"/>
    <s v="4"/>
    <s v="07DFT59"/>
    <s v="704310*******9346"/>
    <s v=""/>
    <s v=""/>
    <s v="547672455"/>
    <m/>
    <m/>
  </r>
  <r>
    <n v="20410536435"/>
    <d v="2021-02-18T00:00:00"/>
    <m/>
    <d v="2021-02-18T00:00:00"/>
    <x v="1"/>
    <m/>
    <x v="561"/>
    <s v="2411/4047"/>
    <x v="4"/>
    <s v="4"/>
    <s v="35AKD745"/>
    <s v="704310*******2280"/>
    <s v=""/>
    <s v=""/>
    <s v="547672459"/>
    <m/>
    <m/>
  </r>
  <r>
    <n v="20410536476"/>
    <d v="2021-02-18T00:00:00"/>
    <m/>
    <d v="2021-02-18T00:00:00"/>
    <x v="1"/>
    <m/>
    <x v="561"/>
    <s v="2411/4048"/>
    <x v="4"/>
    <s v="4"/>
    <s v="DA525GT"/>
    <s v="704310*******6401"/>
    <s v=""/>
    <s v=""/>
    <s v="547672463"/>
    <m/>
    <m/>
  </r>
  <r>
    <n v="20410536518"/>
    <d v="2021-02-18T00:00:00"/>
    <m/>
    <d v="2021-02-18T00:00:00"/>
    <x v="1"/>
    <n v="221"/>
    <x v="561"/>
    <s v="2411/4049"/>
    <x v="4"/>
    <s v="4"/>
    <s v="34DPZ249"/>
    <s v="704310*******2050"/>
    <s v="blocked"/>
    <s v="blocked"/>
    <s v="547672467"/>
    <s v="221/ 211/210"/>
    <s v="ЮЛОК 06/8/2021ДЕБЛОК 1/7/2021  БЛОК 30/6/2021"/>
  </r>
  <r>
    <n v="20410536559"/>
    <d v="2021-02-18T00:00:00"/>
    <m/>
    <d v="2021-02-18T00:00:00"/>
    <x v="1"/>
    <m/>
    <x v="561"/>
    <s v="2411/4050"/>
    <x v="4"/>
    <s v="4"/>
    <s v="81BG663"/>
    <s v="704310*******8603"/>
    <s v=""/>
    <s v=""/>
    <s v="547672471"/>
    <m/>
    <m/>
  </r>
  <r>
    <n v="20400890610"/>
    <d v="2021-01-18T00:00:00"/>
    <m/>
    <d v="2021-01-18T00:00:00"/>
    <x v="2"/>
    <m/>
    <x v="561"/>
    <s v="2412/806"/>
    <x v="4"/>
    <s v="4"/>
    <s v="BG1100MD"/>
    <s v="704310*******2206"/>
    <s v=""/>
    <s v=""/>
    <s v="547445733"/>
    <m/>
    <m/>
  </r>
  <r>
    <n v="20410536591"/>
    <d v="2021-02-18T00:00:00"/>
    <m/>
    <d v="2021-02-18T00:00:00"/>
    <x v="1"/>
    <m/>
    <x v="562"/>
    <s v="2411/4051"/>
    <x v="4"/>
    <s v="4"/>
    <s v="35AJY398"/>
    <s v="704310*******4110"/>
    <s v=""/>
    <s v=""/>
    <s v="547672475"/>
    <m/>
    <m/>
  </r>
  <r>
    <n v="20410536633"/>
    <d v="2021-02-18T00:00:00"/>
    <m/>
    <d v="2021-02-18T00:00:00"/>
    <x v="1"/>
    <m/>
    <x v="562"/>
    <s v="2411/4052"/>
    <x v="4"/>
    <s v="4"/>
    <s v="34DMA631"/>
    <s v="704310*******0102"/>
    <s v=""/>
    <s v=""/>
    <s v="547672479"/>
    <m/>
    <m/>
  </r>
  <r>
    <n v="20410536674"/>
    <d v="2021-02-18T00:00:00"/>
    <m/>
    <d v="2021-02-18T00:00:00"/>
    <x v="1"/>
    <m/>
    <x v="562"/>
    <s v="2411/4053"/>
    <x v="4"/>
    <s v="4"/>
    <s v="34BNV871"/>
    <s v="704310*******7154"/>
    <s v=""/>
    <s v=""/>
    <s v="547672483"/>
    <m/>
    <m/>
  </r>
  <r>
    <n v="20410536765"/>
    <d v="2021-02-18T00:00:00"/>
    <m/>
    <d v="2021-02-18T00:00:00"/>
    <x v="1"/>
    <m/>
    <x v="563"/>
    <s v="2411/4054"/>
    <x v="4"/>
    <s v="4"/>
    <s v="22ABR125"/>
    <s v="704310*******4411"/>
    <s v=""/>
    <s v=""/>
    <s v="547672492"/>
    <m/>
    <m/>
  </r>
  <r>
    <n v="20410536682"/>
    <d v="2021-02-18T00:00:00"/>
    <m/>
    <d v="2021-02-18T00:00:00"/>
    <x v="1"/>
    <m/>
    <x v="563"/>
    <s v="2411/4055"/>
    <x v="4"/>
    <s v="4"/>
    <s v="34SU0016"/>
    <s v="704310*******8101"/>
    <s v=""/>
    <s v=""/>
    <s v="547672484"/>
    <m/>
    <m/>
  </r>
  <r>
    <n v="20410536724"/>
    <d v="2021-02-18T00:00:00"/>
    <m/>
    <d v="2021-02-18T00:00:00"/>
    <x v="1"/>
    <m/>
    <x v="563"/>
    <s v="2411/4056"/>
    <x v="4"/>
    <s v="4"/>
    <s v="CO9388BC"/>
    <s v="704310*******8867"/>
    <s v=""/>
    <s v=""/>
    <s v="547672488"/>
    <m/>
    <m/>
  </r>
  <r>
    <n v="20410536609"/>
    <d v="2021-02-18T00:00:00"/>
    <m/>
    <d v="2021-02-18T00:00:00"/>
    <x v="1"/>
    <m/>
    <x v="563"/>
    <s v="2411/4057"/>
    <x v="4"/>
    <s v="4"/>
    <s v="33RK439"/>
    <s v="704310*******3343"/>
    <s v=""/>
    <s v=""/>
    <s v="547672476"/>
    <m/>
    <m/>
  </r>
  <r>
    <n v="20410536641"/>
    <d v="2021-02-18T00:00:00"/>
    <m/>
    <d v="2021-02-18T00:00:00"/>
    <x v="1"/>
    <m/>
    <x v="563"/>
    <s v="2411/4058"/>
    <x v="4"/>
    <s v="4"/>
    <s v="NZ240EU"/>
    <s v="704310*******8708"/>
    <s v="expired"/>
    <s v="blocked"/>
    <s v="547672480"/>
    <m/>
    <m/>
  </r>
  <r>
    <n v="20400890719"/>
    <d v="2021-01-18T00:00:00"/>
    <m/>
    <d v="2021-01-18T00:00:00"/>
    <x v="2"/>
    <m/>
    <x v="563"/>
    <s v="2412/807"/>
    <x v="4"/>
    <s v="4"/>
    <s v="34SCS92"/>
    <s v="704310*******5739"/>
    <s v=""/>
    <s v=""/>
    <s v="547445743"/>
    <m/>
    <m/>
  </r>
  <r>
    <n v="20400890644"/>
    <d v="2021-01-18T00:00:00"/>
    <m/>
    <d v="2021-01-18T00:00:00"/>
    <x v="2"/>
    <m/>
    <x v="563"/>
    <s v="2412/808"/>
    <x v="4"/>
    <s v="4"/>
    <s v="CB5907CK"/>
    <s v="704310*******5222"/>
    <s v=""/>
    <s v=""/>
    <s v="547445736"/>
    <m/>
    <m/>
  </r>
  <r>
    <n v="20410536526"/>
    <d v="2021-02-18T00:00:00"/>
    <m/>
    <d v="2021-02-18T00:00:00"/>
    <x v="1"/>
    <m/>
    <x v="564"/>
    <s v="2411/4059"/>
    <x v="4"/>
    <s v="4"/>
    <s v="34DJN035"/>
    <s v="704310*******6341"/>
    <s v="expired"/>
    <s v="blocked"/>
    <s v="547672468"/>
    <m/>
    <m/>
  </r>
  <r>
    <n v="20410536567"/>
    <d v="2021-02-18T00:00:00"/>
    <m/>
    <d v="2021-02-18T00:00:00"/>
    <x v="1"/>
    <m/>
    <x v="564"/>
    <s v="2411/4060"/>
    <x v="4"/>
    <s v="4"/>
    <s v="33ELR24"/>
    <s v="704310*******2777"/>
    <s v=""/>
    <s v=""/>
    <s v="547672472"/>
    <m/>
    <m/>
  </r>
  <r>
    <n v="20410536443"/>
    <d v="2021-02-18T00:00:00"/>
    <m/>
    <d v="2021-02-18T00:00:00"/>
    <x v="1"/>
    <m/>
    <x v="564"/>
    <s v="2411/4061"/>
    <x v="4"/>
    <s v="4"/>
    <s v="06JOZ83"/>
    <s v="704310*******0168"/>
    <s v=""/>
    <s v=""/>
    <s v="547672460"/>
    <m/>
    <m/>
  </r>
  <r>
    <n v="20410536484"/>
    <d v="2021-02-18T00:00:00"/>
    <m/>
    <d v="2021-02-18T00:00:00"/>
    <x v="1"/>
    <m/>
    <x v="564"/>
    <s v="2411/4062"/>
    <x v="4"/>
    <s v="4"/>
    <s v="16KRF19"/>
    <s v="704310*******2556"/>
    <s v=""/>
    <s v=""/>
    <s v="547672464"/>
    <m/>
    <m/>
  </r>
  <r>
    <n v="20410536369"/>
    <d v="2021-02-18T00:00:00"/>
    <m/>
    <d v="2021-02-18T00:00:00"/>
    <x v="1"/>
    <m/>
    <x v="564"/>
    <s v="2411/4063"/>
    <x v="4"/>
    <s v="4"/>
    <s v="CT7196PK"/>
    <s v="704310*******9279"/>
    <s v=""/>
    <s v=""/>
    <s v="547672452"/>
    <m/>
    <m/>
  </r>
  <r>
    <n v="20400890750"/>
    <d v="2021-01-18T00:00:00"/>
    <m/>
    <d v="2021-01-18T00:00:00"/>
    <x v="2"/>
    <m/>
    <x v="564"/>
    <s v="2412/809"/>
    <x v="4"/>
    <s v="4"/>
    <s v="BG963DB"/>
    <s v="704310*******2149"/>
    <s v=""/>
    <s v=""/>
    <s v="547445747"/>
    <m/>
    <m/>
  </r>
  <r>
    <n v="20400890560"/>
    <d v="2021-01-18T00:00:00"/>
    <m/>
    <d v="2021-01-18T00:00:00"/>
    <x v="2"/>
    <m/>
    <x v="564"/>
    <s v="2412/810"/>
    <x v="4"/>
    <s v="4"/>
    <s v="BI087BG"/>
    <s v="704310*******6730"/>
    <s v=""/>
    <s v=""/>
    <s v="547445728"/>
    <m/>
    <s v="проверить договор 811, "/>
  </r>
  <r>
    <n v="20410536401"/>
    <d v="2021-02-18T00:00:00"/>
    <m/>
    <d v="2021-02-18T00:00:00"/>
    <x v="1"/>
    <m/>
    <x v="565"/>
    <s v="2411/4064"/>
    <x v="4"/>
    <s v="4"/>
    <s v="NMGJ955"/>
    <s v="704310*******3478"/>
    <s v=""/>
    <s v=""/>
    <s v="547672456"/>
    <m/>
    <m/>
  </r>
  <r>
    <n v="20410536286"/>
    <d v="2021-02-18T00:00:00"/>
    <m/>
    <d v="2021-02-18T00:00:00"/>
    <x v="1"/>
    <m/>
    <x v="565"/>
    <s v="2411/4065"/>
    <x v="4"/>
    <s v="4"/>
    <s v="34DTP669"/>
    <s v="704310*******9039"/>
    <s v=""/>
    <s v=""/>
    <s v="547672444"/>
    <m/>
    <m/>
  </r>
  <r>
    <n v="20410536328"/>
    <d v="2021-02-18T00:00:00"/>
    <m/>
    <d v="2021-02-18T00:00:00"/>
    <x v="1"/>
    <m/>
    <x v="565"/>
    <s v="2411/4066"/>
    <x v="4"/>
    <s v="4"/>
    <s v="35AJP248"/>
    <s v="704310*******3674"/>
    <s v=""/>
    <s v=""/>
    <s v="547672448"/>
    <m/>
    <m/>
  </r>
  <r>
    <n v="20410536120"/>
    <d v="2021-02-18T00:00:00"/>
    <m/>
    <d v="2021-02-18T00:00:00"/>
    <x v="1"/>
    <m/>
    <x v="565"/>
    <s v="2411/4067"/>
    <x v="4"/>
    <s v="4"/>
    <s v="35GE3076"/>
    <s v="704310*******7319"/>
    <s v=""/>
    <s v=""/>
    <s v="547672428"/>
    <m/>
    <m/>
  </r>
  <r>
    <n v="20410536161"/>
    <d v="2021-02-18T00:00:00"/>
    <m/>
    <d v="2021-02-18T00:00:00"/>
    <x v="1"/>
    <m/>
    <x v="565"/>
    <s v="2411/4068"/>
    <x v="4"/>
    <s v="4"/>
    <s v="35ATS564"/>
    <s v="704310*******0209"/>
    <s v=""/>
    <s v=""/>
    <s v="547672432"/>
    <m/>
    <m/>
  </r>
  <r>
    <n v="20410536047"/>
    <d v="2021-02-18T00:00:00"/>
    <m/>
    <d v="2021-02-18T00:00:00"/>
    <x v="1"/>
    <m/>
    <x v="565"/>
    <s v="2411/4069"/>
    <x v="4"/>
    <s v="4"/>
    <s v="81FL825"/>
    <s v="704310*******4999"/>
    <s v=""/>
    <s v=""/>
    <s v="547672420"/>
    <m/>
    <m/>
  </r>
  <r>
    <n v="20400890578"/>
    <d v="2021-01-18T00:00:00"/>
    <m/>
    <d v="2021-01-18T00:00:00"/>
    <x v="2"/>
    <m/>
    <x v="565"/>
    <s v="2412/812"/>
    <x v="4"/>
    <s v="4"/>
    <s v="34DJN001"/>
    <s v="704310*******4377"/>
    <s v=""/>
    <s v=""/>
    <s v="547445729"/>
    <m/>
    <m/>
  </r>
  <r>
    <n v="20410729675"/>
    <d v="2020-12-22T00:00:00"/>
    <m/>
    <d v="2020-12-22T00:00:00"/>
    <x v="4"/>
    <m/>
    <x v="565"/>
    <s v="2414/116"/>
    <x v="4"/>
    <s v="4"/>
    <s v="A259KT60"/>
    <s v="704310*******9511"/>
    <s v=""/>
    <s v=""/>
    <s v="547691783"/>
    <m/>
    <m/>
  </r>
  <r>
    <n v="20410536013"/>
    <d v="2021-02-18T00:00:00"/>
    <m/>
    <d v="2021-02-18T00:00:00"/>
    <x v="1"/>
    <m/>
    <x v="566"/>
    <s v="2411/4070"/>
    <x v="4"/>
    <s v="4"/>
    <s v="06CEP452"/>
    <s v="704310*******6454"/>
    <s v=""/>
    <s v=""/>
    <s v="547672417"/>
    <m/>
    <m/>
  </r>
  <r>
    <n v="20400890933"/>
    <d v="2021-01-18T00:00:00"/>
    <m/>
    <d v="2021-01-18T00:00:00"/>
    <x v="2"/>
    <m/>
    <x v="566"/>
    <s v="2412/813"/>
    <x v="4"/>
    <s v="4"/>
    <s v="BG997PI"/>
    <s v="704310*******2156"/>
    <s v=""/>
    <s v=""/>
    <s v="547445765"/>
    <m/>
    <m/>
  </r>
  <r>
    <n v="20400890685"/>
    <d v="2021-01-18T00:00:00"/>
    <m/>
    <d v="2021-01-18T00:00:00"/>
    <x v="2"/>
    <m/>
    <x v="566"/>
    <s v="2412/814"/>
    <x v="4"/>
    <s v="4"/>
    <s v="PGJM549"/>
    <s v="704310*******1512"/>
    <s v=""/>
    <s v=""/>
    <s v="547445740"/>
    <m/>
    <m/>
  </r>
  <r>
    <n v="20400890537"/>
    <d v="2021-01-18T00:00:00"/>
    <m/>
    <d v="2021-01-18T00:00:00"/>
    <x v="2"/>
    <m/>
    <x v="566"/>
    <s v="2412/815"/>
    <x v="4"/>
    <s v="4"/>
    <s v="PGHZ696"/>
    <s v="704310*******1512"/>
    <s v=""/>
    <s v=""/>
    <s v="547445725"/>
    <m/>
    <m/>
  </r>
  <r>
    <n v="20400890883"/>
    <d v="2021-01-18T00:00:00"/>
    <m/>
    <d v="2021-01-18T00:00:00"/>
    <x v="2"/>
    <m/>
    <x v="566"/>
    <s v="2412/816"/>
    <x v="4"/>
    <s v="4"/>
    <s v="PGJD811"/>
    <s v="704310*******1512"/>
    <s v=""/>
    <s v=""/>
    <s v="547445760"/>
    <m/>
    <m/>
  </r>
  <r>
    <n v="20400890891"/>
    <d v="2021-01-18T00:00:00"/>
    <m/>
    <d v="2021-01-18T00:00:00"/>
    <x v="2"/>
    <m/>
    <x v="566"/>
    <s v="2412/817"/>
    <x v="4"/>
    <s v="4"/>
    <s v="PGHK631"/>
    <s v="704310*******1512"/>
    <s v=""/>
    <s v=""/>
    <s v="547445761"/>
    <m/>
    <m/>
  </r>
  <r>
    <n v="20400890768"/>
    <d v="2021-01-18T00:00:00"/>
    <m/>
    <d v="2021-01-18T00:00:00"/>
    <x v="2"/>
    <m/>
    <x v="566"/>
    <s v="2412/818"/>
    <x v="4"/>
    <s v="4"/>
    <s v="DA502GT"/>
    <s v="704310*******6179"/>
    <s v=""/>
    <s v=""/>
    <s v="547445748"/>
    <m/>
    <m/>
  </r>
  <r>
    <n v="20410729782"/>
    <d v="2020-12-22T00:00:00"/>
    <m/>
    <d v="2020-12-22T00:00:00"/>
    <x v="4"/>
    <m/>
    <x v="566"/>
    <s v="2414/117"/>
    <x v="4"/>
    <s v="4"/>
    <s v="GE8446AB"/>
    <s v="704310*******0074"/>
    <s v=""/>
    <s v=""/>
    <s v="547691794"/>
    <m/>
    <m/>
  </r>
  <r>
    <n v="20410536922"/>
    <d v="2021-02-18T00:00:00"/>
    <m/>
    <d v="2021-02-18T00:00:00"/>
    <x v="1"/>
    <m/>
    <x v="567"/>
    <s v="2411/4071"/>
    <x v="4"/>
    <s v="4"/>
    <s v="16AHK307"/>
    <s v="704310*******3838"/>
    <s v=""/>
    <s v=""/>
    <s v="547672508"/>
    <m/>
    <m/>
  </r>
  <r>
    <n v="20410536807"/>
    <d v="2021-02-18T00:00:00"/>
    <m/>
    <d v="2021-02-18T00:00:00"/>
    <x v="1"/>
    <m/>
    <x v="567"/>
    <s v="2411/4072"/>
    <x v="4"/>
    <s v="4"/>
    <s v="ZG9297HA"/>
    <s v="704310*******1450"/>
    <s v="expired"/>
    <s v="blocked"/>
    <s v="547672496"/>
    <m/>
    <m/>
  </r>
  <r>
    <n v="20410536849"/>
    <d v="2021-02-18T00:00:00"/>
    <m/>
    <d v="2021-02-18T00:00:00"/>
    <x v="1"/>
    <m/>
    <x v="567"/>
    <s v="2411/4073"/>
    <x v="4"/>
    <s v="4"/>
    <s v="16ABP960"/>
    <s v="704310*******0134"/>
    <s v=""/>
    <s v=""/>
    <s v="547672500"/>
    <m/>
    <m/>
  </r>
  <r>
    <n v="20410536203"/>
    <d v="2021-02-18T00:00:00"/>
    <m/>
    <d v="2021-02-18T00:00:00"/>
    <x v="1"/>
    <m/>
    <x v="567"/>
    <s v="2411/4074"/>
    <x v="4"/>
    <s v="4"/>
    <s v="35ATR974"/>
    <s v="704310*******7615"/>
    <s v=""/>
    <s v=""/>
    <s v="547672436"/>
    <m/>
    <m/>
  </r>
  <r>
    <n v="20410536245"/>
    <d v="2021-02-18T00:00:00"/>
    <m/>
    <d v="2021-02-18T00:00:00"/>
    <x v="1"/>
    <m/>
    <x v="567"/>
    <s v="2411/4075"/>
    <x v="4"/>
    <s v="4"/>
    <s v="34KU0309"/>
    <s v="704310*******9266"/>
    <s v=""/>
    <s v=""/>
    <s v="547672440"/>
    <m/>
    <m/>
  </r>
  <r>
    <n v="20410536716"/>
    <d v="2021-02-18T00:00:00"/>
    <m/>
    <d v="2021-02-18T00:00:00"/>
    <x v="1"/>
    <m/>
    <x v="567"/>
    <s v="2411/4076"/>
    <x v="4"/>
    <s v="4"/>
    <s v="35ATS086"/>
    <s v="704310*******7789"/>
    <s v=""/>
    <s v=""/>
    <s v="547672487"/>
    <m/>
    <m/>
  </r>
  <r>
    <n v="20410536757"/>
    <d v="2021-02-18T00:00:00"/>
    <m/>
    <d v="2021-02-18T00:00:00"/>
    <x v="1"/>
    <m/>
    <x v="567"/>
    <s v="2411/4077"/>
    <x v="4"/>
    <s v="4"/>
    <s v="35ATR897"/>
    <s v="704310*******7557"/>
    <s v=""/>
    <s v=""/>
    <s v="547672491"/>
    <m/>
    <m/>
  </r>
  <r>
    <n v="20400890701"/>
    <d v="2021-01-18T00:00:00"/>
    <m/>
    <d v="2021-01-18T00:00:00"/>
    <x v="2"/>
    <m/>
    <x v="567"/>
    <s v="2412/819"/>
    <x v="4"/>
    <s v="4"/>
    <s v="BG997PM"/>
    <s v="704310*******2164"/>
    <s v=""/>
    <s v=""/>
    <s v="547445742"/>
    <m/>
    <m/>
  </r>
  <r>
    <n v="20400890081"/>
    <d v="2021-01-18T00:00:00"/>
    <m/>
    <d v="2021-01-18T00:00:00"/>
    <x v="2"/>
    <m/>
    <x v="567"/>
    <s v="2412/820"/>
    <x v="4"/>
    <s v="4"/>
    <s v="BG1920HO"/>
    <s v="704310*******2289"/>
    <s v=""/>
    <s v=""/>
    <s v="547445680"/>
    <m/>
    <m/>
  </r>
  <r>
    <n v="20400890982"/>
    <d v="2021-01-18T00:00:00"/>
    <m/>
    <d v="2021-01-18T00:00:00"/>
    <x v="2"/>
    <m/>
    <x v="567"/>
    <s v="2412/821"/>
    <x v="4"/>
    <s v="4"/>
    <s v="BG1731CH"/>
    <s v="704310*******2107"/>
    <s v=""/>
    <s v=""/>
    <s v="547445770"/>
    <m/>
    <m/>
  </r>
  <r>
    <n v="20410682643"/>
    <m/>
    <m/>
    <m/>
    <x v="0"/>
    <m/>
    <x v="568"/>
    <s v="2410/182"/>
    <x v="4"/>
    <s v="4"/>
    <s v="GOUH659"/>
    <s v="704310*******9315"/>
    <s v=""/>
    <s v=""/>
    <s v="547687080"/>
    <m/>
    <m/>
  </r>
  <r>
    <n v="20410536799"/>
    <d v="2021-02-18T00:00:00"/>
    <m/>
    <d v="2021-02-18T00:00:00"/>
    <x v="1"/>
    <m/>
    <x v="568"/>
    <s v="2411/4078"/>
    <x v="4"/>
    <s v="4"/>
    <s v="34DJS434"/>
    <s v="704310*******6082"/>
    <s v=""/>
    <s v=""/>
    <s v="547672495"/>
    <m/>
    <m/>
  </r>
  <r>
    <n v="20410536831"/>
    <d v="2021-02-18T00:00:00"/>
    <m/>
    <d v="2021-02-18T00:00:00"/>
    <x v="1"/>
    <m/>
    <x v="568"/>
    <s v="2411/4079"/>
    <x v="4"/>
    <s v="4"/>
    <s v="34BVR871"/>
    <s v="704310*******0029"/>
    <s v=""/>
    <s v=""/>
    <s v="547672499"/>
    <m/>
    <m/>
  </r>
  <r>
    <n v="20410536872"/>
    <d v="2021-02-18T00:00:00"/>
    <m/>
    <d v="2021-02-18T00:00:00"/>
    <x v="1"/>
    <m/>
    <x v="568"/>
    <s v="2411/4080"/>
    <x v="4"/>
    <s v="4"/>
    <s v="76AAJ678"/>
    <s v="704310*******8214"/>
    <s v=""/>
    <s v=""/>
    <s v="547672503"/>
    <m/>
    <m/>
  </r>
  <r>
    <n v="20410536914"/>
    <d v="2021-02-18T00:00:00"/>
    <m/>
    <d v="2021-02-18T00:00:00"/>
    <x v="1"/>
    <m/>
    <x v="568"/>
    <s v="2411/4081"/>
    <x v="4"/>
    <s v="4"/>
    <s v="35ATS167"/>
    <s v="704310*******7722"/>
    <s v=""/>
    <s v=""/>
    <s v="547672507"/>
    <m/>
    <m/>
  </r>
  <r>
    <n v="20410536997"/>
    <d v="2021-02-18T00:00:00"/>
    <m/>
    <d v="2021-02-18T00:00:00"/>
    <x v="1"/>
    <m/>
    <x v="568"/>
    <s v="2411/4082"/>
    <x v="4"/>
    <s v="4"/>
    <s v="38H3773"/>
    <s v="704310*******5297"/>
    <s v=""/>
    <s v=""/>
    <s v="547672515"/>
    <m/>
    <m/>
  </r>
  <r>
    <n v="20400890842"/>
    <d v="2021-01-18T00:00:00"/>
    <m/>
    <d v="2021-01-18T00:00:00"/>
    <x v="2"/>
    <m/>
    <x v="568"/>
    <s v="2412/822"/>
    <x v="4"/>
    <s v="4"/>
    <s v="KKDE885"/>
    <s v="704310*******4791"/>
    <s v=""/>
    <s v=""/>
    <s v="547445756"/>
    <m/>
    <m/>
  </r>
  <r>
    <n v="20410699928"/>
    <d v="2021-03-15T00:00:00"/>
    <m/>
    <d v="2021-03-15T00:00:00"/>
    <x v="1"/>
    <m/>
    <x v="569"/>
    <s v="2411/4083"/>
    <x v="4"/>
    <s v="4"/>
    <s v="POY273"/>
    <s v="704310*******7788"/>
    <s v=""/>
    <s v=""/>
    <s v="547688808"/>
    <m/>
    <m/>
  </r>
  <r>
    <n v="20410699282"/>
    <d v="2021-03-15T00:00:00"/>
    <m/>
    <d v="2021-03-15T00:00:00"/>
    <x v="1"/>
    <n v="177"/>
    <x v="569"/>
    <s v="2411/4084"/>
    <x v="4"/>
    <s v="4"/>
    <s v="23ABK798"/>
    <s v="704310*******2824"/>
    <s v="blocked"/>
    <s v="blocked"/>
    <s v="547688744"/>
    <n v="177"/>
    <s v="БЛОК 15/04/2021 по стоп листам 174,175,176,177"/>
  </r>
  <r>
    <n v="20410699241"/>
    <d v="2021-03-15T00:00:00"/>
    <m/>
    <d v="2021-03-15T00:00:00"/>
    <x v="1"/>
    <m/>
    <x v="569"/>
    <s v="2411/4085"/>
    <x v="4"/>
    <s v="4"/>
    <s v="35ATR968"/>
    <s v="704310*******7607"/>
    <s v=""/>
    <s v=""/>
    <s v="547688740"/>
    <m/>
    <m/>
  </r>
  <r>
    <n v="20410699126"/>
    <d v="2021-03-15T00:00:00"/>
    <m/>
    <d v="2021-03-15T00:00:00"/>
    <x v="1"/>
    <m/>
    <x v="569"/>
    <s v="2411/4086"/>
    <x v="4"/>
    <s v="4"/>
    <s v="16ANK458"/>
    <s v="704310*******4788"/>
    <s v=""/>
    <s v=""/>
    <s v="547688728"/>
    <m/>
    <m/>
  </r>
  <r>
    <n v="20410699084"/>
    <d v="2021-03-15T00:00:00"/>
    <m/>
    <d v="2021-03-15T00:00:00"/>
    <x v="1"/>
    <m/>
    <x v="569"/>
    <s v="2411/4087"/>
    <x v="4"/>
    <s v="4"/>
    <s v="35AKS926"/>
    <s v="704310*******4078"/>
    <s v=""/>
    <s v=""/>
    <s v="547688724"/>
    <m/>
    <m/>
  </r>
  <r>
    <n v="20410699209"/>
    <d v="2021-03-15T00:00:00"/>
    <m/>
    <d v="2021-03-15T00:00:00"/>
    <x v="1"/>
    <m/>
    <x v="569"/>
    <s v="2411/4088"/>
    <x v="4"/>
    <s v="4"/>
    <s v="10AFA807"/>
    <s v="704310*******4635"/>
    <s v=""/>
    <s v=""/>
    <s v="547688736"/>
    <m/>
    <m/>
  </r>
  <r>
    <n v="20410699167"/>
    <d v="2021-03-15T00:00:00"/>
    <m/>
    <d v="2021-03-15T00:00:00"/>
    <x v="1"/>
    <m/>
    <x v="569"/>
    <s v="2411/4089"/>
    <x v="4"/>
    <s v="4"/>
    <s v="34DVD482"/>
    <s v="704310*******6709"/>
    <s v=""/>
    <s v=""/>
    <s v="547688732"/>
    <m/>
    <m/>
  </r>
  <r>
    <n v="20410699944"/>
    <d v="2021-03-15T00:00:00"/>
    <m/>
    <d v="2021-03-15T00:00:00"/>
    <x v="1"/>
    <m/>
    <x v="569"/>
    <s v="2411/4090"/>
    <x v="4"/>
    <s v="4"/>
    <s v="42AIJ528"/>
    <s v="704310*******2751"/>
    <s v=""/>
    <s v=""/>
    <s v="547688810"/>
    <m/>
    <m/>
  </r>
  <r>
    <n v="20400890966"/>
    <d v="2021-01-18T00:00:00"/>
    <m/>
    <d v="2021-01-18T00:00:00"/>
    <x v="2"/>
    <m/>
    <x v="569"/>
    <s v="2412/823"/>
    <x v="4"/>
    <s v="4"/>
    <s v="ZG2424GB"/>
    <s v="704310*******0613"/>
    <s v=""/>
    <s v=""/>
    <s v="547445768"/>
    <m/>
    <m/>
  </r>
  <r>
    <n v="20410699043"/>
    <d v="2021-03-15T00:00:00"/>
    <m/>
    <d v="2021-03-15T00:00:00"/>
    <x v="1"/>
    <m/>
    <x v="570"/>
    <s v="2411/4091"/>
    <x v="4"/>
    <s v="4"/>
    <s v="34VB7912"/>
    <s v="704310*******8077"/>
    <s v=""/>
    <s v=""/>
    <s v="547688720"/>
    <m/>
    <m/>
  </r>
  <r>
    <n v="20410699993"/>
    <d v="2021-03-15T00:00:00"/>
    <m/>
    <d v="2021-03-15T00:00:00"/>
    <x v="1"/>
    <m/>
    <x v="570"/>
    <s v="2411/4092"/>
    <x v="4"/>
    <s v="4"/>
    <s v="34Y2053"/>
    <s v="704310*******5949"/>
    <s v=""/>
    <s v=""/>
    <s v="547688815"/>
    <m/>
    <m/>
  </r>
  <r>
    <n v="20410536955"/>
    <d v="2021-02-18T00:00:00"/>
    <m/>
    <d v="2021-02-18T00:00:00"/>
    <x v="1"/>
    <m/>
    <x v="570"/>
    <s v="2411/4093"/>
    <x v="4"/>
    <s v="4"/>
    <s v="35ATS122"/>
    <s v="704310*******7672"/>
    <s v=""/>
    <s v=""/>
    <s v="547672511"/>
    <m/>
    <m/>
  </r>
  <r>
    <n v="20410536088"/>
    <d v="2021-02-18T00:00:00"/>
    <m/>
    <d v="2021-02-18T00:00:00"/>
    <x v="1"/>
    <m/>
    <x v="570"/>
    <s v="2411/4094"/>
    <x v="4"/>
    <s v="4"/>
    <s v="14BT105"/>
    <s v="704310*******1162"/>
    <s v=""/>
    <s v=""/>
    <s v="547672424"/>
    <m/>
    <m/>
  </r>
  <r>
    <n v="20410536054"/>
    <d v="2021-02-18T00:00:00"/>
    <m/>
    <d v="2021-02-18T00:00:00"/>
    <x v="1"/>
    <m/>
    <x v="570"/>
    <s v="2411/4095"/>
    <x v="4"/>
    <s v="4"/>
    <s v="34DPG605"/>
    <s v="704310*******7760"/>
    <s v=""/>
    <s v=""/>
    <s v="547672421"/>
    <m/>
    <m/>
  </r>
  <r>
    <n v="20410536880"/>
    <d v="2021-02-18T00:00:00"/>
    <m/>
    <d v="2021-02-18T00:00:00"/>
    <x v="1"/>
    <m/>
    <x v="570"/>
    <s v="2411/4096"/>
    <x v="4"/>
    <s v="4"/>
    <s v="34HF2604"/>
    <s v="704310*******0601"/>
    <s v=""/>
    <s v=""/>
    <s v="547672504"/>
    <m/>
    <m/>
  </r>
  <r>
    <n v="20410537003"/>
    <d v="2021-02-18T00:00:00"/>
    <m/>
    <d v="2021-02-18T00:00:00"/>
    <x v="1"/>
    <m/>
    <x v="570"/>
    <s v="2411/4097"/>
    <x v="4"/>
    <s v="4"/>
    <s v="34LC6239"/>
    <s v="704310*******0684"/>
    <s v=""/>
    <s v=""/>
    <s v="547672516"/>
    <m/>
    <m/>
  </r>
  <r>
    <n v="20410536963"/>
    <d v="2021-02-18T00:00:00"/>
    <m/>
    <d v="2021-02-18T00:00:00"/>
    <x v="1"/>
    <m/>
    <x v="570"/>
    <s v="2411/4098"/>
    <x v="4"/>
    <s v="4"/>
    <s v="34HF3274"/>
    <s v="704310*******0619"/>
    <s v=""/>
    <s v=""/>
    <s v="547672512"/>
    <m/>
    <m/>
  </r>
  <r>
    <n v="20410699324"/>
    <d v="2021-03-15T00:00:00"/>
    <m/>
    <d v="2021-03-15T00:00:00"/>
    <x v="1"/>
    <m/>
    <x v="570"/>
    <s v="2411/4099"/>
    <x v="4"/>
    <s v="4"/>
    <s v="34LC6238"/>
    <s v="704310*******0676"/>
    <s v=""/>
    <s v=""/>
    <s v="547688748"/>
    <m/>
    <m/>
  </r>
  <r>
    <n v="20410699365"/>
    <d v="2021-03-15T00:00:00"/>
    <m/>
    <d v="2021-03-15T00:00:00"/>
    <x v="1"/>
    <m/>
    <x v="570"/>
    <s v="2411/4100"/>
    <x v="4"/>
    <s v="4"/>
    <s v="16ALD988"/>
    <s v="704310*******3853"/>
    <s v=""/>
    <s v=""/>
    <s v="547688752"/>
    <m/>
    <m/>
  </r>
  <r>
    <n v="20410699407"/>
    <d v="2021-03-15T00:00:00"/>
    <m/>
    <d v="2021-03-15T00:00:00"/>
    <x v="1"/>
    <m/>
    <x v="570"/>
    <s v="2411/4101"/>
    <x v="4"/>
    <s v="4"/>
    <s v="NZ658GX"/>
    <s v="704310*******9334"/>
    <s v="expired"/>
    <s v="blocked"/>
    <s v="547688756"/>
    <m/>
    <m/>
  </r>
  <r>
    <n v="20400890024"/>
    <d v="2021-01-18T00:00:00"/>
    <m/>
    <d v="2021-01-18T00:00:00"/>
    <x v="2"/>
    <m/>
    <x v="570"/>
    <s v="2412/824"/>
    <x v="4"/>
    <s v="4"/>
    <s v="EH5507KT"/>
    <s v="704310*******0169"/>
    <s v=""/>
    <s v=""/>
    <s v="547445674"/>
    <m/>
    <m/>
  </r>
  <r>
    <n v="20400890776"/>
    <d v="2021-01-18T00:00:00"/>
    <m/>
    <d v="2021-01-18T00:00:00"/>
    <x v="2"/>
    <m/>
    <x v="570"/>
    <s v="2412/825"/>
    <x v="4"/>
    <s v="4"/>
    <s v="LJ53FUD"/>
    <s v="704310*******3122"/>
    <s v=""/>
    <s v=""/>
    <s v="547445749"/>
    <m/>
    <m/>
  </r>
  <r>
    <n v="20410699076"/>
    <d v="2021-03-15T00:00:00"/>
    <m/>
    <d v="2021-03-15T00:00:00"/>
    <x v="1"/>
    <m/>
    <x v="571"/>
    <s v="2411/4102"/>
    <x v="4"/>
    <s v="4"/>
    <s v="16ANN071"/>
    <s v="704310*******0584"/>
    <s v=""/>
    <s v=""/>
    <s v="547688723"/>
    <m/>
    <m/>
  </r>
  <r>
    <n v="20410699159"/>
    <d v="2021-03-15T00:00:00"/>
    <m/>
    <d v="2021-03-15T00:00:00"/>
    <x v="1"/>
    <m/>
    <x v="571"/>
    <s v="2411/4103"/>
    <x v="4"/>
    <s v="4"/>
    <s v="16ANN035"/>
    <s v="704310*******0592"/>
    <s v=""/>
    <s v=""/>
    <s v="547688731"/>
    <m/>
    <m/>
  </r>
  <r>
    <n v="20410699597"/>
    <d v="2021-03-15T00:00:00"/>
    <m/>
    <d v="2021-03-15T00:00:00"/>
    <x v="1"/>
    <m/>
    <x v="571"/>
    <s v="2411/4104"/>
    <x v="4"/>
    <s v="4"/>
    <s v="HNBC183"/>
    <s v="704310*******5795"/>
    <s v=""/>
    <s v=""/>
    <s v="547688775"/>
    <m/>
    <m/>
  </r>
  <r>
    <n v="20410699118"/>
    <d v="2021-03-15T00:00:00"/>
    <m/>
    <d v="2021-03-15T00:00:00"/>
    <x v="1"/>
    <m/>
    <x v="571"/>
    <s v="2411/4105"/>
    <x v="4"/>
    <s v="4"/>
    <s v="35ATS121"/>
    <s v="704310*******7656"/>
    <s v=""/>
    <s v=""/>
    <s v="547688727"/>
    <m/>
    <m/>
  </r>
  <r>
    <n v="20410699639"/>
    <d v="2021-03-15T00:00:00"/>
    <m/>
    <d v="2021-03-15T00:00:00"/>
    <x v="1"/>
    <m/>
    <x v="571"/>
    <s v="2411/4106"/>
    <x v="4"/>
    <s v="4"/>
    <s v="EH8679KH"/>
    <s v="704310*******0383"/>
    <s v=""/>
    <s v=""/>
    <s v="547688779"/>
    <m/>
    <m/>
  </r>
  <r>
    <n v="20410699514"/>
    <d v="2021-03-15T00:00:00"/>
    <m/>
    <d v="2021-03-15T00:00:00"/>
    <x v="1"/>
    <m/>
    <x v="571"/>
    <s v="2411/4107"/>
    <x v="4"/>
    <s v="4"/>
    <s v="PA4078KC"/>
    <s v="704310*******4023"/>
    <s v=""/>
    <s v=""/>
    <s v="547688767"/>
    <m/>
    <m/>
  </r>
  <r>
    <n v="20400890974"/>
    <d v="2021-01-18T00:00:00"/>
    <m/>
    <d v="2021-01-18T00:00:00"/>
    <x v="2"/>
    <m/>
    <x v="571"/>
    <s v="2412/826"/>
    <x v="4"/>
    <s v="4"/>
    <s v="DA505GT"/>
    <s v="704310*******6203"/>
    <s v=""/>
    <s v=""/>
    <s v="547445769"/>
    <m/>
    <m/>
  </r>
  <r>
    <n v="20410729808"/>
    <d v="2020-12-22T00:00:00"/>
    <m/>
    <d v="2020-12-22T00:00:00"/>
    <x v="4"/>
    <m/>
    <x v="571"/>
    <s v="2414/118"/>
    <x v="4"/>
    <s v="4"/>
    <s v="PGHB082"/>
    <s v="704310*******0099"/>
    <s v=""/>
    <s v=""/>
    <s v="547691796"/>
    <m/>
    <m/>
  </r>
  <r>
    <n v="20410699555"/>
    <d v="2021-03-15T00:00:00"/>
    <m/>
    <d v="2021-03-15T00:00:00"/>
    <x v="1"/>
    <m/>
    <x v="572"/>
    <s v="2411/4108"/>
    <x v="4"/>
    <s v="4"/>
    <s v="41AGL482"/>
    <s v="704310*******5562"/>
    <s v=""/>
    <s v=""/>
    <s v="547688771"/>
    <m/>
    <m/>
  </r>
  <r>
    <n v="20410699431"/>
    <d v="2021-03-15T00:00:00"/>
    <m/>
    <d v="2021-03-15T00:00:00"/>
    <x v="1"/>
    <m/>
    <x v="572"/>
    <s v="2411/4109"/>
    <x v="4"/>
    <s v="4"/>
    <s v="41AGL551"/>
    <s v="704310*******5570"/>
    <s v=""/>
    <s v=""/>
    <s v="547688759"/>
    <m/>
    <m/>
  </r>
  <r>
    <n v="20410699472"/>
    <d v="2021-03-15T00:00:00"/>
    <m/>
    <d v="2021-03-15T00:00:00"/>
    <x v="1"/>
    <m/>
    <x v="572"/>
    <s v="2411/4110"/>
    <x v="4"/>
    <s v="4"/>
    <s v="42AIJ520"/>
    <s v="704310*******2736"/>
    <s v=""/>
    <s v=""/>
    <s v="547688763"/>
    <m/>
    <m/>
  </r>
  <r>
    <n v="20410699357"/>
    <d v="2021-03-15T00:00:00"/>
    <m/>
    <d v="2021-03-15T00:00:00"/>
    <x v="1"/>
    <m/>
    <x v="572"/>
    <s v="2411/4111"/>
    <x v="4"/>
    <s v="4"/>
    <s v="42AIJ519"/>
    <s v="704310*******2769"/>
    <s v=""/>
    <s v=""/>
    <s v="547688751"/>
    <m/>
    <m/>
  </r>
  <r>
    <n v="20410699399"/>
    <d v="2021-03-15T00:00:00"/>
    <m/>
    <d v="2021-03-15T00:00:00"/>
    <x v="1"/>
    <m/>
    <x v="572"/>
    <s v="2411/4112"/>
    <x v="4"/>
    <s v="4"/>
    <s v="14ABF222"/>
    <s v="704310*******4581"/>
    <s v=""/>
    <s v=""/>
    <s v="547688755"/>
    <m/>
    <m/>
  </r>
  <r>
    <n v="20410699274"/>
    <d v="2021-03-15T00:00:00"/>
    <m/>
    <d v="2021-03-15T00:00:00"/>
    <x v="1"/>
    <m/>
    <x v="572"/>
    <s v="2411/4113"/>
    <x v="4"/>
    <s v="4"/>
    <s v="35EL502"/>
    <s v="704310*******9079"/>
    <s v=""/>
    <s v=""/>
    <s v="547688743"/>
    <m/>
    <m/>
  </r>
  <r>
    <n v="20410699316"/>
    <d v="2021-03-15T00:00:00"/>
    <m/>
    <d v="2021-03-15T00:00:00"/>
    <x v="1"/>
    <m/>
    <x v="572"/>
    <s v="2411/4114"/>
    <x v="4"/>
    <s v="4"/>
    <s v="34VB8113"/>
    <s v="704310*******7939"/>
    <s v=""/>
    <s v=""/>
    <s v="547688747"/>
    <m/>
    <m/>
  </r>
  <r>
    <n v="20410699191"/>
    <d v="2021-03-15T00:00:00"/>
    <m/>
    <d v="2021-03-15T00:00:00"/>
    <x v="1"/>
    <m/>
    <x v="572"/>
    <s v="2411/4115"/>
    <x v="4"/>
    <s v="4"/>
    <s v="34DTT873"/>
    <s v="704310*******4836"/>
    <s v=""/>
    <s v=""/>
    <s v="547688735"/>
    <m/>
    <m/>
  </r>
  <r>
    <n v="20400890743"/>
    <d v="2021-01-18T00:00:00"/>
    <m/>
    <d v="2021-01-18T00:00:00"/>
    <x v="2"/>
    <m/>
    <x v="572"/>
    <s v="2412/827"/>
    <x v="4"/>
    <s v="4"/>
    <s v="BG1645PA"/>
    <s v="704310*******2297"/>
    <s v=""/>
    <s v=""/>
    <s v="547445746"/>
    <m/>
    <m/>
  </r>
  <r>
    <n v="20400890917"/>
    <d v="2021-01-18T00:00:00"/>
    <m/>
    <d v="2021-01-18T00:00:00"/>
    <x v="2"/>
    <m/>
    <x v="572"/>
    <s v="2412/828"/>
    <x v="4"/>
    <s v="4"/>
    <s v="DA506GT"/>
    <s v="704310*******6211"/>
    <s v=""/>
    <s v=""/>
    <s v="547445763"/>
    <m/>
    <m/>
  </r>
  <r>
    <n v="20410699233"/>
    <d v="2021-03-15T00:00:00"/>
    <m/>
    <d v="2021-03-15T00:00:00"/>
    <x v="1"/>
    <m/>
    <x v="573"/>
    <s v="2411/4116"/>
    <x v="4"/>
    <s v="4"/>
    <s v="06CEP427"/>
    <s v="704310*******6488"/>
    <s v=""/>
    <s v=""/>
    <s v="547688739"/>
    <m/>
    <m/>
  </r>
  <r>
    <n v="20410699035"/>
    <d v="2021-03-15T00:00:00"/>
    <m/>
    <d v="2021-03-15T00:00:00"/>
    <x v="1"/>
    <m/>
    <x v="573"/>
    <s v="2411/4117"/>
    <x v="4"/>
    <s v="4"/>
    <s v="35ATS050"/>
    <s v="704310*******4769"/>
    <s v=""/>
    <s v=""/>
    <s v="547688719"/>
    <m/>
    <m/>
  </r>
  <r>
    <n v="20410699969"/>
    <d v="2021-03-15T00:00:00"/>
    <m/>
    <d v="2021-03-15T00:00:00"/>
    <x v="1"/>
    <m/>
    <x v="573"/>
    <s v="2411/4118"/>
    <x v="4"/>
    <s v="4"/>
    <s v="35R1342"/>
    <s v="704310*******1440"/>
    <s v=""/>
    <s v=""/>
    <s v="547688812"/>
    <m/>
    <m/>
  </r>
  <r>
    <n v="20410699985"/>
    <d v="2021-03-15T00:00:00"/>
    <m/>
    <d v="2021-03-15T00:00:00"/>
    <x v="1"/>
    <m/>
    <x v="573"/>
    <s v="2411/4119"/>
    <x v="4"/>
    <s v="4"/>
    <s v="41UR500"/>
    <s v="704310*******0043"/>
    <s v=""/>
    <s v=""/>
    <s v="547688814"/>
    <m/>
    <m/>
  </r>
  <r>
    <n v="20410699449"/>
    <d v="2021-03-15T00:00:00"/>
    <m/>
    <d v="2021-03-15T00:00:00"/>
    <x v="1"/>
    <m/>
    <x v="573"/>
    <s v="2411/4120"/>
    <x v="4"/>
    <s v="4"/>
    <s v="35ATS174"/>
    <s v="704310*******7730"/>
    <s v=""/>
    <s v=""/>
    <s v="547688760"/>
    <m/>
    <m/>
  </r>
  <r>
    <n v="20410699480"/>
    <d v="2021-03-15T00:00:00"/>
    <m/>
    <d v="2021-03-15T00:00:00"/>
    <x v="1"/>
    <m/>
    <x v="573"/>
    <s v="2411/4121"/>
    <x v="4"/>
    <s v="4"/>
    <s v="07DFT58"/>
    <s v="704310*******9338"/>
    <s v=""/>
    <s v=""/>
    <s v="547688764"/>
    <m/>
    <m/>
  </r>
  <r>
    <n v="20410699522"/>
    <d v="2021-03-15T00:00:00"/>
    <m/>
    <d v="2021-03-15T00:00:00"/>
    <x v="1"/>
    <m/>
    <x v="573"/>
    <s v="2411/4122"/>
    <x v="4"/>
    <s v="4"/>
    <s v="10AFA813"/>
    <s v="704310*******4627"/>
    <s v=""/>
    <s v=""/>
    <s v="547688768"/>
    <m/>
    <m/>
  </r>
  <r>
    <n v="20410699563"/>
    <d v="2021-03-15T00:00:00"/>
    <m/>
    <d v="2021-03-15T00:00:00"/>
    <x v="1"/>
    <m/>
    <x v="573"/>
    <s v="2411/4123"/>
    <x v="4"/>
    <s v="4"/>
    <s v="31DIN514"/>
    <s v="704310*******1435"/>
    <s v=""/>
    <s v=""/>
    <s v="547688772"/>
    <m/>
    <m/>
  </r>
  <r>
    <n v="20400890925"/>
    <d v="2021-01-18T00:00:00"/>
    <m/>
    <d v="2021-01-18T00:00:00"/>
    <x v="2"/>
    <m/>
    <x v="573"/>
    <s v="2412/829"/>
    <x v="4"/>
    <s v="4"/>
    <s v="B4137BT"/>
    <s v="704310*******4173"/>
    <s v=""/>
    <s v=""/>
    <s v="547445764"/>
    <m/>
    <m/>
  </r>
  <r>
    <n v="20410699605"/>
    <d v="2021-03-15T00:00:00"/>
    <m/>
    <d v="2021-03-15T00:00:00"/>
    <x v="1"/>
    <m/>
    <x v="574"/>
    <s v="2411/4124"/>
    <x v="4"/>
    <s v="4"/>
    <s v="34CSD730"/>
    <s v="704310*******7593"/>
    <s v=""/>
    <s v=""/>
    <s v="547688776"/>
    <m/>
    <m/>
  </r>
  <r>
    <n v="20410699647"/>
    <d v="2021-03-15T00:00:00"/>
    <m/>
    <d v="2021-03-15T00:00:00"/>
    <x v="1"/>
    <m/>
    <x v="574"/>
    <s v="2411/4125"/>
    <x v="4"/>
    <s v="4"/>
    <s v="34PJ0083"/>
    <s v="704310*******8738"/>
    <s v=""/>
    <s v=""/>
    <s v="547688780"/>
    <m/>
    <m/>
  </r>
  <r>
    <n v="20410699720"/>
    <d v="2021-03-15T00:00:00"/>
    <m/>
    <d v="2021-03-15T00:00:00"/>
    <x v="1"/>
    <m/>
    <x v="574"/>
    <s v="2411/4126"/>
    <x v="4"/>
    <s v="4"/>
    <s v="34DVH270"/>
    <s v="704310*******6436"/>
    <s v=""/>
    <s v=""/>
    <s v="547688788"/>
    <m/>
    <m/>
  </r>
  <r>
    <n v="20410699688"/>
    <d v="2021-03-15T00:00:00"/>
    <m/>
    <d v="2021-03-15T00:00:00"/>
    <x v="1"/>
    <m/>
    <x v="574"/>
    <s v="2411/4127"/>
    <x v="4"/>
    <s v="4"/>
    <s v="16AGK548"/>
    <s v="704310*******9651"/>
    <s v=""/>
    <s v=""/>
    <s v="547688784"/>
    <m/>
    <m/>
  </r>
  <r>
    <n v="20410699761"/>
    <d v="2021-03-15T00:00:00"/>
    <m/>
    <d v="2021-03-15T00:00:00"/>
    <x v="1"/>
    <m/>
    <x v="574"/>
    <s v="2411/4128"/>
    <x v="4"/>
    <s v="4"/>
    <s v="NKCS717"/>
    <s v="704310*******2051"/>
    <s v=""/>
    <s v=""/>
    <s v="547688792"/>
    <m/>
    <m/>
  </r>
  <r>
    <n v="20410699803"/>
    <d v="2021-03-15T00:00:00"/>
    <m/>
    <d v="2021-03-15T00:00:00"/>
    <x v="1"/>
    <m/>
    <x v="574"/>
    <s v="2411/4129"/>
    <x v="4"/>
    <s v="4"/>
    <s v="42AIE624"/>
    <s v="704310*******7879"/>
    <s v=""/>
    <s v=""/>
    <s v="547688796"/>
    <m/>
    <m/>
  </r>
  <r>
    <n v="20410699845"/>
    <d v="2021-03-15T00:00:00"/>
    <m/>
    <d v="2021-03-15T00:00:00"/>
    <x v="1"/>
    <m/>
    <x v="574"/>
    <s v="2411/4130"/>
    <x v="4"/>
    <s v="4"/>
    <s v="38AET582"/>
    <s v="704310*******2466"/>
    <s v=""/>
    <s v=""/>
    <s v="547688800"/>
    <m/>
    <m/>
  </r>
  <r>
    <n v="20410699910"/>
    <d v="2021-03-15T00:00:00"/>
    <m/>
    <d v="2021-03-15T00:00:00"/>
    <x v="1"/>
    <m/>
    <x v="574"/>
    <s v="2411/4131"/>
    <x v="4"/>
    <s v="4"/>
    <s v="81EL780"/>
    <s v="704310*******5894"/>
    <s v=""/>
    <s v=""/>
    <s v="547688807"/>
    <m/>
    <m/>
  </r>
  <r>
    <n v="20400890958"/>
    <d v="2021-01-18T00:00:00"/>
    <m/>
    <d v="2021-01-18T00:00:00"/>
    <x v="2"/>
    <m/>
    <x v="574"/>
    <s v="2412/830"/>
    <x v="4"/>
    <s v="4"/>
    <s v="35ATS179"/>
    <s v="704310*******7755"/>
    <s v=""/>
    <s v=""/>
    <s v="547445767"/>
    <m/>
    <m/>
  </r>
  <r>
    <n v="20410699886"/>
    <d v="2021-03-15T00:00:00"/>
    <m/>
    <d v="2021-03-15T00:00:00"/>
    <x v="1"/>
    <m/>
    <x v="575"/>
    <s v="2411/4132"/>
    <x v="4"/>
    <s v="4"/>
    <s v="34SU0334"/>
    <s v="704310*******9209"/>
    <s v=""/>
    <s v=""/>
    <s v="547688804"/>
    <m/>
    <m/>
  </r>
  <r>
    <n v="20410699498"/>
    <d v="2021-03-15T00:00:00"/>
    <m/>
    <d v="2021-03-15T00:00:00"/>
    <x v="1"/>
    <m/>
    <x v="575"/>
    <s v="2411/4133"/>
    <x v="4"/>
    <s v="4"/>
    <s v="81EL701"/>
    <s v="704310*******5738"/>
    <s v=""/>
    <s v=""/>
    <s v="547688765"/>
    <m/>
    <m/>
  </r>
  <r>
    <n v="20410699456"/>
    <d v="2021-03-15T00:00:00"/>
    <m/>
    <d v="2021-03-15T00:00:00"/>
    <x v="1"/>
    <m/>
    <x v="575"/>
    <s v="2411/4134"/>
    <x v="4"/>
    <s v="4"/>
    <s v="81EL702"/>
    <s v="704310*******5746"/>
    <s v=""/>
    <s v=""/>
    <s v="547688761"/>
    <m/>
    <m/>
  </r>
  <r>
    <n v="20410699415"/>
    <d v="2021-03-15T00:00:00"/>
    <m/>
    <d v="2021-03-15T00:00:00"/>
    <x v="1"/>
    <m/>
    <x v="575"/>
    <s v="2411/4135"/>
    <x v="4"/>
    <s v="4"/>
    <s v="81EL703"/>
    <s v="704310*******5753"/>
    <s v=""/>
    <s v=""/>
    <s v="547688757"/>
    <m/>
    <m/>
  </r>
  <r>
    <n v="20410699373"/>
    <d v="2021-03-15T00:00:00"/>
    <m/>
    <d v="2021-03-15T00:00:00"/>
    <x v="1"/>
    <m/>
    <x v="575"/>
    <s v="2411/4136"/>
    <x v="4"/>
    <s v="4"/>
    <s v="81AAD480"/>
    <s v="704310*******9420"/>
    <s v=""/>
    <s v=""/>
    <s v="547688753"/>
    <m/>
    <m/>
  </r>
  <r>
    <n v="20410699332"/>
    <d v="2021-03-15T00:00:00"/>
    <m/>
    <d v="2021-03-15T00:00:00"/>
    <x v="1"/>
    <m/>
    <x v="575"/>
    <s v="2411/4137"/>
    <x v="4"/>
    <s v="4"/>
    <s v="DA524GT"/>
    <s v="704310*******6393"/>
    <s v=""/>
    <s v=""/>
    <s v="547688749"/>
    <m/>
    <m/>
  </r>
  <r>
    <n v="20400890818"/>
    <d v="2021-01-18T00:00:00"/>
    <m/>
    <d v="2021-01-18T00:00:00"/>
    <x v="2"/>
    <m/>
    <x v="575"/>
    <s v="2412/831"/>
    <x v="4"/>
    <s v="4"/>
    <s v="BG1920HP"/>
    <s v="704310*******2271"/>
    <s v=""/>
    <s v=""/>
    <s v="547445753"/>
    <m/>
    <m/>
  </r>
  <r>
    <n v="20410699290"/>
    <d v="2021-03-15T00:00:00"/>
    <m/>
    <d v="2021-03-15T00:00:00"/>
    <x v="1"/>
    <m/>
    <x v="576"/>
    <s v="2411/4138"/>
    <x v="4"/>
    <s v="4"/>
    <s v="42HT253"/>
    <s v="704310*******2283"/>
    <s v=""/>
    <s v=""/>
    <s v="547688745"/>
    <m/>
    <m/>
  </r>
  <r>
    <n v="20410699217"/>
    <d v="2021-03-15T00:00:00"/>
    <m/>
    <d v="2021-03-15T00:00:00"/>
    <x v="1"/>
    <m/>
    <x v="576"/>
    <s v="2411/4140"/>
    <x v="4"/>
    <s v="4"/>
    <s v="34DMK651"/>
    <s v="704310*******7730"/>
    <s v=""/>
    <s v=""/>
    <s v="547688737"/>
    <m/>
    <m/>
  </r>
  <r>
    <n v="20410699175"/>
    <d v="2021-03-15T00:00:00"/>
    <m/>
    <d v="2021-03-15T00:00:00"/>
    <x v="1"/>
    <m/>
    <x v="576"/>
    <s v="2411/4141"/>
    <x v="4"/>
    <s v="4"/>
    <s v="34DMB558"/>
    <s v="704310*******9999"/>
    <s v=""/>
    <s v=""/>
    <s v="547688733"/>
    <m/>
    <m/>
  </r>
  <r>
    <n v="20410699134"/>
    <d v="2021-03-15T00:00:00"/>
    <m/>
    <d v="2021-03-15T00:00:00"/>
    <x v="1"/>
    <m/>
    <x v="576"/>
    <s v="2411/4142"/>
    <x v="4"/>
    <s v="4"/>
    <s v="42AIM026"/>
    <s v="704310*******1176"/>
    <s v=""/>
    <s v=""/>
    <s v="547688729"/>
    <m/>
    <m/>
  </r>
  <r>
    <n v="20410699092"/>
    <d v="2021-03-15T00:00:00"/>
    <m/>
    <d v="2021-03-15T00:00:00"/>
    <x v="1"/>
    <m/>
    <x v="576"/>
    <s v="2411/4143"/>
    <x v="4"/>
    <s v="4"/>
    <s v="81FS330"/>
    <s v="704310*******1329"/>
    <s v=""/>
    <s v=""/>
    <s v="547688725"/>
    <m/>
    <m/>
  </r>
  <r>
    <n v="20410699050"/>
    <d v="2021-03-15T00:00:00"/>
    <m/>
    <d v="2021-03-15T00:00:00"/>
    <x v="1"/>
    <m/>
    <x v="576"/>
    <s v="2411/4144"/>
    <x v="4"/>
    <s v="4"/>
    <s v="81ABD322"/>
    <s v="704310*******1386"/>
    <s v=""/>
    <s v=""/>
    <s v="547688721"/>
    <m/>
    <m/>
  </r>
  <r>
    <n v="20410699019"/>
    <d v="2021-03-15T00:00:00"/>
    <m/>
    <d v="2021-03-15T00:00:00"/>
    <x v="1"/>
    <m/>
    <x v="576"/>
    <s v="2411/4145"/>
    <x v="4"/>
    <s v="4"/>
    <s v="34FD1106"/>
    <s v="704310*******1440"/>
    <s v=""/>
    <s v=""/>
    <s v="547688717"/>
    <m/>
    <m/>
  </r>
  <r>
    <n v="20410699951"/>
    <d v="2021-03-15T00:00:00"/>
    <m/>
    <d v="2021-03-15T00:00:00"/>
    <x v="1"/>
    <m/>
    <x v="576"/>
    <s v="2411/4146"/>
    <x v="4"/>
    <s v="4"/>
    <s v="16ANR351"/>
    <s v="704310*******8673"/>
    <s v=""/>
    <s v=""/>
    <s v="547688811"/>
    <m/>
    <m/>
  </r>
  <r>
    <n v="20400890859"/>
    <d v="2021-01-18T00:00:00"/>
    <m/>
    <d v="2021-01-18T00:00:00"/>
    <x v="2"/>
    <m/>
    <x v="576"/>
    <s v="2412/832"/>
    <x v="4"/>
    <s v="4"/>
    <s v="BG1100DM"/>
    <s v="704310*******2214"/>
    <s v=""/>
    <s v=""/>
    <s v="547445757"/>
    <m/>
    <m/>
  </r>
  <r>
    <n v="20410699977"/>
    <d v="2021-03-15T00:00:00"/>
    <m/>
    <d v="2021-03-15T00:00:00"/>
    <x v="1"/>
    <m/>
    <x v="577"/>
    <s v="2411/4147"/>
    <x v="4"/>
    <s v="4"/>
    <s v="33RK561"/>
    <s v="704310*******1444"/>
    <s v=""/>
    <s v=""/>
    <s v="547688813"/>
    <m/>
    <m/>
  </r>
  <r>
    <n v="20410699530"/>
    <d v="2021-03-15T00:00:00"/>
    <m/>
    <d v="2021-03-15T00:00:00"/>
    <x v="1"/>
    <m/>
    <x v="577"/>
    <s v="2411/4148"/>
    <x v="4"/>
    <s v="4"/>
    <s v="42ERK83"/>
    <s v="704310*******2124"/>
    <s v=""/>
    <s v=""/>
    <s v="547688769"/>
    <m/>
    <m/>
  </r>
  <r>
    <n v="20410699571"/>
    <d v="2021-03-15T00:00:00"/>
    <m/>
    <d v="2021-03-15T00:00:00"/>
    <x v="1"/>
    <m/>
    <x v="577"/>
    <s v="2411/4149"/>
    <x v="4"/>
    <s v="4"/>
    <s v="07APE836"/>
    <s v="704310*******2158"/>
    <s v=""/>
    <s v=""/>
    <s v="547688773"/>
    <m/>
    <m/>
  </r>
  <r>
    <n v="20410699613"/>
    <d v="2021-03-15T00:00:00"/>
    <m/>
    <d v="2021-03-15T00:00:00"/>
    <x v="1"/>
    <m/>
    <x v="577"/>
    <s v="2411/4150"/>
    <x v="4"/>
    <s v="4"/>
    <s v="34DGA083"/>
    <s v="704310*******7897"/>
    <s v=""/>
    <s v=""/>
    <s v="547688777"/>
    <m/>
    <m/>
  </r>
  <r>
    <n v="20410699654"/>
    <d v="2021-03-15T00:00:00"/>
    <m/>
    <d v="2021-03-15T00:00:00"/>
    <x v="1"/>
    <m/>
    <x v="577"/>
    <s v="2411/4151"/>
    <x v="4"/>
    <s v="4"/>
    <s v="34FL8853"/>
    <s v="704310*******0585"/>
    <s v=""/>
    <s v=""/>
    <s v="547688781"/>
    <m/>
    <m/>
  </r>
  <r>
    <n v="20410699696"/>
    <d v="2021-03-15T00:00:00"/>
    <m/>
    <d v="2021-03-15T00:00:00"/>
    <x v="1"/>
    <m/>
    <x v="577"/>
    <s v="2411/4152"/>
    <x v="4"/>
    <s v="4"/>
    <s v="31AEL473"/>
    <s v="704310*******6564"/>
    <s v=""/>
    <s v=""/>
    <s v="547688785"/>
    <m/>
    <m/>
  </r>
  <r>
    <n v="20410699902"/>
    <d v="2021-03-15T00:00:00"/>
    <m/>
    <d v="2021-03-15T00:00:00"/>
    <x v="1"/>
    <m/>
    <x v="577"/>
    <s v="2411/4153"/>
    <x v="4"/>
    <s v="4"/>
    <s v="81EL790"/>
    <s v="704310*******5902"/>
    <s v=""/>
    <s v=""/>
    <s v="547688806"/>
    <m/>
    <m/>
  </r>
  <r>
    <n v="20400890784"/>
    <d v="2021-01-18T00:00:00"/>
    <m/>
    <d v="2021-01-18T00:00:00"/>
    <x v="2"/>
    <m/>
    <x v="577"/>
    <s v="2412/833"/>
    <x v="4"/>
    <s v="4"/>
    <s v="T35J346"/>
    <s v="704310*******5128"/>
    <s v=""/>
    <s v=""/>
    <s v="547445750"/>
    <m/>
    <m/>
  </r>
  <r>
    <n v="20400890826"/>
    <d v="2021-01-18T00:00:00"/>
    <m/>
    <d v="2021-01-18T00:00:00"/>
    <x v="2"/>
    <m/>
    <x v="577"/>
    <s v="2412/834"/>
    <x v="4"/>
    <s v="4"/>
    <s v="O54J658"/>
    <s v="704310*******5144"/>
    <s v=""/>
    <s v=""/>
    <s v="547445754"/>
    <m/>
    <m/>
  </r>
  <r>
    <n v="20400890867"/>
    <d v="2021-01-18T00:00:00"/>
    <m/>
    <d v="2021-01-18T00:00:00"/>
    <x v="2"/>
    <m/>
    <x v="577"/>
    <s v="2412/835"/>
    <x v="4"/>
    <s v="4"/>
    <s v="M34K598"/>
    <s v="704310*******5136"/>
    <s v=""/>
    <s v=""/>
    <s v="547445758"/>
    <m/>
    <m/>
  </r>
  <r>
    <n v="20400890792"/>
    <d v="2021-01-18T00:00:00"/>
    <m/>
    <d v="2021-01-18T00:00:00"/>
    <x v="2"/>
    <m/>
    <x v="577"/>
    <s v="2412/836"/>
    <x v="4"/>
    <s v="4"/>
    <s v="PA1101KK"/>
    <s v="704310*******0680"/>
    <s v=""/>
    <s v=""/>
    <s v="547445751"/>
    <m/>
    <m/>
  </r>
  <r>
    <n v="20410729659"/>
    <d v="2021-02-18T00:00:00"/>
    <m/>
    <d v="2021-02-18T00:00:00"/>
    <x v="4"/>
    <m/>
    <x v="577"/>
    <s v="2414/119"/>
    <x v="4"/>
    <s v="4"/>
    <s v="GE6977AB"/>
    <s v="704310*******5293"/>
    <s v=""/>
    <s v=""/>
    <s v="547691781"/>
    <m/>
    <m/>
  </r>
  <r>
    <n v="20410699340"/>
    <d v="2021-03-15T00:00:00"/>
    <m/>
    <d v="2021-03-15T00:00:00"/>
    <x v="1"/>
    <m/>
    <x v="578"/>
    <s v="2411/4154"/>
    <x v="4"/>
    <s v="4"/>
    <s v="16ANP744"/>
    <s v="704310*******1692"/>
    <s v=""/>
    <s v=""/>
    <s v="547688750"/>
    <m/>
    <m/>
  </r>
  <r>
    <n v="20410699381"/>
    <d v="2021-03-15T00:00:00"/>
    <m/>
    <d v="2021-03-15T00:00:00"/>
    <x v="1"/>
    <m/>
    <x v="578"/>
    <s v="2411/4155"/>
    <x v="4"/>
    <s v="4"/>
    <s v="CB8235KM"/>
    <s v="704310*******1203"/>
    <s v=""/>
    <s v=""/>
    <s v="547688754"/>
    <m/>
    <m/>
  </r>
  <r>
    <n v="20410699423"/>
    <d v="2021-03-15T00:00:00"/>
    <m/>
    <d v="2021-03-15T00:00:00"/>
    <x v="1"/>
    <m/>
    <x v="578"/>
    <s v="2411/4156"/>
    <x v="4"/>
    <s v="4"/>
    <s v="PA4411KC"/>
    <s v="704310*******1182"/>
    <s v=""/>
    <s v=""/>
    <s v="547688758"/>
    <m/>
    <m/>
  </r>
  <r>
    <n v="20410699464"/>
    <d v="2021-03-15T00:00:00"/>
    <m/>
    <d v="2021-03-15T00:00:00"/>
    <x v="1"/>
    <m/>
    <x v="578"/>
    <s v="2411/4157"/>
    <x v="4"/>
    <s v="4"/>
    <s v="81DJ764"/>
    <s v="704310*******1253"/>
    <s v=""/>
    <s v=""/>
    <s v="547688762"/>
    <m/>
    <m/>
  </r>
  <r>
    <n v="20410699506"/>
    <d v="2021-03-15T00:00:00"/>
    <m/>
    <d v="2021-03-15T00:00:00"/>
    <x v="1"/>
    <m/>
    <x v="578"/>
    <s v="2411/4158"/>
    <x v="4"/>
    <s v="4"/>
    <s v="81ABR164"/>
    <s v="704310*******0974"/>
    <s v=""/>
    <s v=""/>
    <s v="547688766"/>
    <m/>
    <m/>
  </r>
  <r>
    <n v="20410679292"/>
    <d v="2021-03-30T00:00:00"/>
    <m/>
    <d v="2021-03-30T00:00:00"/>
    <x v="2"/>
    <m/>
    <x v="578"/>
    <s v="2412/837"/>
    <x v="4"/>
    <s v="4"/>
    <s v="BG1691BM"/>
    <s v="704310*******2347"/>
    <s v=""/>
    <s v=""/>
    <s v="547686745"/>
    <m/>
    <m/>
  </r>
  <r>
    <n v="20410679284"/>
    <d v="2021-03-30T00:00:00"/>
    <m/>
    <d v="2021-03-30T00:00:00"/>
    <x v="2"/>
    <m/>
    <x v="578"/>
    <s v="2412/838"/>
    <x v="4"/>
    <s v="4"/>
    <s v="T85E648"/>
    <s v="704310*******3174"/>
    <s v=""/>
    <s v=""/>
    <s v="547686744"/>
    <m/>
    <m/>
  </r>
  <r>
    <n v="20410699548"/>
    <d v="2021-03-15T00:00:00"/>
    <m/>
    <d v="2021-03-15T00:00:00"/>
    <x v="1"/>
    <m/>
    <x v="579"/>
    <s v="2411/4159"/>
    <x v="4"/>
    <s v="4"/>
    <s v="07AOR095"/>
    <s v="704310*******3718"/>
    <s v=""/>
    <s v=""/>
    <s v="547688770"/>
    <m/>
    <m/>
  </r>
  <r>
    <n v="20410699589"/>
    <d v="2021-03-15T00:00:00"/>
    <m/>
    <d v="2021-03-15T00:00:00"/>
    <x v="1"/>
    <m/>
    <x v="579"/>
    <s v="2411/4160"/>
    <x v="4"/>
    <s v="4"/>
    <s v="14GM961"/>
    <s v="704310*******8334"/>
    <s v=""/>
    <s v=""/>
    <s v="547688774"/>
    <m/>
    <m/>
  </r>
  <r>
    <n v="20410699621"/>
    <d v="2021-03-15T00:00:00"/>
    <m/>
    <d v="2021-03-15T00:00:00"/>
    <x v="1"/>
    <m/>
    <x v="579"/>
    <s v="2411/4161"/>
    <x v="4"/>
    <s v="4"/>
    <s v="38JV460"/>
    <s v="704310*******3063"/>
    <s v=""/>
    <s v=""/>
    <s v="547688778"/>
    <m/>
    <m/>
  </r>
  <r>
    <n v="20410699662"/>
    <d v="2021-03-15T00:00:00"/>
    <m/>
    <d v="2021-03-15T00:00:00"/>
    <x v="1"/>
    <m/>
    <x v="579"/>
    <s v="2411/4162"/>
    <x v="4"/>
    <s v="4"/>
    <s v="38UN190"/>
    <s v="704310*******2339"/>
    <s v=""/>
    <s v=""/>
    <s v="547688782"/>
    <m/>
    <m/>
  </r>
  <r>
    <n v="20410699704"/>
    <d v="2021-03-15T00:00:00"/>
    <m/>
    <d v="2021-03-15T00:00:00"/>
    <x v="1"/>
    <m/>
    <x v="579"/>
    <s v="2411/4163"/>
    <x v="4"/>
    <s v="4"/>
    <s v="38UN078"/>
    <s v="704310*******4103"/>
    <s v=""/>
    <s v=""/>
    <s v="547688786"/>
    <m/>
    <m/>
  </r>
  <r>
    <n v="20410699746"/>
    <d v="2021-03-15T00:00:00"/>
    <m/>
    <d v="2021-03-15T00:00:00"/>
    <x v="1"/>
    <m/>
    <x v="580"/>
    <s v="2411/4164"/>
    <x v="4"/>
    <s v="4"/>
    <s v="34BTB123"/>
    <s v="704310*******3229"/>
    <s v=""/>
    <s v=""/>
    <s v="547688790"/>
    <m/>
    <m/>
  </r>
  <r>
    <n v="20410699787"/>
    <d v="2021-03-15T00:00:00"/>
    <m/>
    <d v="2021-03-15T00:00:00"/>
    <x v="1"/>
    <m/>
    <x v="580"/>
    <s v="2411/4165"/>
    <x v="4"/>
    <s v="4"/>
    <s v="34TU4765"/>
    <s v="704310*******0658"/>
    <s v=""/>
    <s v=""/>
    <s v="547688794"/>
    <m/>
    <m/>
  </r>
  <r>
    <n v="20410699829"/>
    <d v="2021-03-15T00:00:00"/>
    <m/>
    <d v="2021-03-15T00:00:00"/>
    <x v="1"/>
    <m/>
    <x v="580"/>
    <s v="2411/4166"/>
    <x v="4"/>
    <s v="4"/>
    <s v="34CZB744"/>
    <s v="704310*******7965"/>
    <s v=""/>
    <s v=""/>
    <s v="547688798"/>
    <m/>
    <m/>
  </r>
  <r>
    <n v="20410699860"/>
    <d v="2021-03-15T00:00:00"/>
    <m/>
    <d v="2021-03-15T00:00:00"/>
    <x v="1"/>
    <m/>
    <x v="580"/>
    <s v="2411/4167"/>
    <x v="4"/>
    <s v="4"/>
    <s v="16ANR328"/>
    <s v="704310*******8665"/>
    <s v=""/>
    <s v=""/>
    <s v="547688802"/>
    <m/>
    <m/>
  </r>
  <r>
    <n v="20410699936"/>
    <d v="2021-03-15T00:00:00"/>
    <m/>
    <d v="2021-03-15T00:00:00"/>
    <x v="1"/>
    <m/>
    <x v="580"/>
    <s v="2411/4168"/>
    <x v="4"/>
    <s v="4"/>
    <s v="16ANR334"/>
    <s v="704310*******8699"/>
    <s v=""/>
    <s v=""/>
    <s v="547688809"/>
    <m/>
    <m/>
  </r>
  <r>
    <n v="20410699027"/>
    <d v="2021-03-15T00:00:00"/>
    <m/>
    <d v="2021-03-15T00:00:00"/>
    <x v="1"/>
    <m/>
    <x v="580"/>
    <s v="2411/4169"/>
    <x v="4"/>
    <s v="4"/>
    <s v="34SU0332"/>
    <s v="704310*******9183"/>
    <s v=""/>
    <s v=""/>
    <s v="547688718"/>
    <m/>
    <m/>
  </r>
  <r>
    <n v="20410700007"/>
    <d v="2021-03-15T00:00:00"/>
    <m/>
    <d v="2021-03-15T00:00:00"/>
    <x v="1"/>
    <m/>
    <x v="580"/>
    <s v="2411/4170"/>
    <x v="4"/>
    <s v="4"/>
    <s v="61DE767"/>
    <s v="704310*******5495"/>
    <s v=""/>
    <s v=""/>
    <s v="547688816"/>
    <m/>
    <m/>
  </r>
  <r>
    <n v="20410699100"/>
    <d v="2021-03-15T00:00:00"/>
    <m/>
    <d v="2021-03-15T00:00:00"/>
    <x v="1"/>
    <m/>
    <x v="580"/>
    <s v="2411/4171"/>
    <x v="4"/>
    <s v="4"/>
    <s v="81FC338"/>
    <s v="704310*******1220"/>
    <s v=""/>
    <s v=""/>
    <s v="547688726"/>
    <m/>
    <m/>
  </r>
  <r>
    <n v="20410699068"/>
    <d v="2021-03-15T00:00:00"/>
    <m/>
    <d v="2021-03-15T00:00:00"/>
    <x v="1"/>
    <m/>
    <x v="580"/>
    <s v="2411/4172"/>
    <x v="4"/>
    <s v="4"/>
    <s v="34HGP16"/>
    <s v="704310*******0906"/>
    <s v=""/>
    <s v=""/>
    <s v="547688722"/>
    <m/>
    <m/>
  </r>
  <r>
    <n v="20410699308"/>
    <d v="2021-03-15T00:00:00"/>
    <m/>
    <d v="2021-03-15T00:00:00"/>
    <x v="1"/>
    <m/>
    <x v="580"/>
    <s v="2411/4173"/>
    <x v="4"/>
    <s v="4"/>
    <s v="16ANR384"/>
    <s v="704310*******8152"/>
    <s v=""/>
    <s v=""/>
    <s v="547688746"/>
    <m/>
    <m/>
  </r>
  <r>
    <n v="20410699712"/>
    <d v="2021-03-15T00:00:00"/>
    <m/>
    <d v="2021-03-15T00:00:00"/>
    <x v="1"/>
    <m/>
    <x v="581"/>
    <s v="2411/4174"/>
    <x v="4"/>
    <s v="4"/>
    <s v="34KN6389"/>
    <s v="704310*******9076"/>
    <s v=""/>
    <s v=""/>
    <s v="547688787"/>
    <m/>
    <m/>
  </r>
  <r>
    <n v="20410699670"/>
    <d v="2021-03-15T00:00:00"/>
    <m/>
    <d v="2021-03-15T00:00:00"/>
    <x v="1"/>
    <m/>
    <x v="581"/>
    <s v="2411/4175"/>
    <x v="4"/>
    <s v="4"/>
    <s v="34CZB718"/>
    <s v="704310*******7981"/>
    <s v=""/>
    <s v=""/>
    <s v="547688783"/>
    <m/>
    <m/>
  </r>
  <r>
    <n v="20410699795"/>
    <d v="2021-03-15T00:00:00"/>
    <m/>
    <d v="2021-03-15T00:00:00"/>
    <x v="1"/>
    <m/>
    <x v="581"/>
    <s v="2411/4176"/>
    <x v="4"/>
    <s v="4"/>
    <s v="CB4261PP"/>
    <s v="704310*******9598"/>
    <s v=""/>
    <s v=""/>
    <s v="547688795"/>
    <m/>
    <m/>
  </r>
  <r>
    <n v="20410699753"/>
    <d v="2021-03-15T00:00:00"/>
    <m/>
    <d v="2021-03-15T00:00:00"/>
    <x v="1"/>
    <m/>
    <x v="581"/>
    <s v="2411/4177"/>
    <x v="4"/>
    <s v="4"/>
    <s v="CB3938MM"/>
    <s v="704310*******8681"/>
    <s v=""/>
    <s v=""/>
    <s v="547688791"/>
    <m/>
    <m/>
  </r>
  <r>
    <n v="20410699878"/>
    <d v="2021-03-15T00:00:00"/>
    <m/>
    <d v="2021-03-15T00:00:00"/>
    <x v="1"/>
    <m/>
    <x v="581"/>
    <s v="2411/4178"/>
    <x v="4"/>
    <s v="4"/>
    <s v="81EJ083"/>
    <s v="704310*******1170"/>
    <s v=""/>
    <s v=""/>
    <s v="547688803"/>
    <m/>
    <m/>
  </r>
  <r>
    <n v="20410699837"/>
    <d v="2021-03-15T00:00:00"/>
    <m/>
    <d v="2021-03-15T00:00:00"/>
    <x v="1"/>
    <m/>
    <x v="581"/>
    <s v="2411/4179"/>
    <x v="4"/>
    <s v="4"/>
    <s v="23ACB126"/>
    <s v="704310*******8208"/>
    <s v=""/>
    <s v=""/>
    <s v="547688799"/>
    <m/>
    <m/>
  </r>
  <r>
    <n v="20410699738"/>
    <d v="2021-03-15T00:00:00"/>
    <m/>
    <d v="2021-03-15T00:00:00"/>
    <x v="1"/>
    <m/>
    <x v="581"/>
    <s v="2411/4180"/>
    <x v="4"/>
    <s v="4"/>
    <s v="34DMK083"/>
    <s v="704310*******0888"/>
    <s v="expired"/>
    <s v="blocked"/>
    <s v="547688789"/>
    <m/>
    <m/>
  </r>
  <r>
    <n v="20410682528"/>
    <m/>
    <m/>
    <m/>
    <x v="0"/>
    <m/>
    <x v="582"/>
    <s v="2410/183"/>
    <x v="4"/>
    <s v="4"/>
    <s v="BP053MZ"/>
    <s v="704310*******6616"/>
    <s v=""/>
    <s v=""/>
    <s v="547687068"/>
    <m/>
    <m/>
  </r>
  <r>
    <n v="20410699183"/>
    <d v="2021-03-15T00:00:00"/>
    <m/>
    <d v="2021-03-15T00:00:00"/>
    <x v="1"/>
    <m/>
    <x v="582"/>
    <s v="2411/4181"/>
    <x v="4"/>
    <s v="4"/>
    <s v="81EL706"/>
    <s v="704310*******5761"/>
    <s v=""/>
    <s v=""/>
    <s v="547688734"/>
    <m/>
    <m/>
  </r>
  <r>
    <n v="20410699142"/>
    <d v="2021-03-15T00:00:00"/>
    <m/>
    <d v="2021-03-15T00:00:00"/>
    <x v="1"/>
    <m/>
    <x v="582"/>
    <s v="2411/4182"/>
    <x v="4"/>
    <s v="4"/>
    <s v="34FS4252"/>
    <s v="704310*******0054"/>
    <s v="expired"/>
    <s v="blocked"/>
    <s v="547688730"/>
    <m/>
    <m/>
  </r>
  <r>
    <n v="20410699811"/>
    <d v="2021-03-15T00:00:00"/>
    <m/>
    <d v="2021-03-15T00:00:00"/>
    <x v="1"/>
    <m/>
    <x v="582"/>
    <s v="2411/4183"/>
    <x v="4"/>
    <s v="4"/>
    <s v="34Y2054"/>
    <s v="704310*******5956"/>
    <s v=""/>
    <s v=""/>
    <s v="547688797"/>
    <m/>
    <m/>
  </r>
  <r>
    <n v="20410699225"/>
    <d v="2021-03-15T00:00:00"/>
    <m/>
    <d v="2021-03-15T00:00:00"/>
    <x v="1"/>
    <m/>
    <x v="582"/>
    <s v="2411/4184"/>
    <x v="4"/>
    <s v="4"/>
    <s v="34Y1989"/>
    <s v="704310*******5931"/>
    <s v=""/>
    <s v=""/>
    <s v="547688738"/>
    <m/>
    <m/>
  </r>
  <r>
    <n v="20410679326"/>
    <d v="2021-03-30T00:00:00"/>
    <m/>
    <d v="2021-03-30T00:00:00"/>
    <x v="2"/>
    <m/>
    <x v="582"/>
    <s v="2412/839"/>
    <x v="4"/>
    <s v="4"/>
    <s v="RI5733E"/>
    <s v="704310*******0875"/>
    <s v=""/>
    <s v=""/>
    <s v="547686748"/>
    <m/>
    <m/>
  </r>
  <r>
    <n v="20410679318"/>
    <d v="2021-03-30T00:00:00"/>
    <m/>
    <d v="2021-03-30T00:00:00"/>
    <x v="2"/>
    <m/>
    <x v="582"/>
    <s v="2412/840"/>
    <x v="4"/>
    <s v="4"/>
    <s v="T85A227"/>
    <s v="704310*******5151"/>
    <s v=""/>
    <s v=""/>
    <s v="547686747"/>
    <m/>
    <m/>
  </r>
  <r>
    <n v="20410679250"/>
    <d v="2021-03-30T00:00:00"/>
    <m/>
    <d v="2021-03-30T00:00:00"/>
    <x v="2"/>
    <m/>
    <x v="582"/>
    <s v="2412/841"/>
    <x v="4"/>
    <s v="4"/>
    <s v="07DFT62"/>
    <s v="704310*******9379"/>
    <s v=""/>
    <s v=""/>
    <s v="547686741"/>
    <m/>
    <m/>
  </r>
  <r>
    <n v="20410699266"/>
    <d v="2021-03-15T00:00:00"/>
    <m/>
    <d v="2021-03-15T00:00:00"/>
    <x v="1"/>
    <m/>
    <x v="583"/>
    <s v="2411/4185"/>
    <x v="4"/>
    <s v="4"/>
    <s v="14ABA600"/>
    <s v="704310*******4101"/>
    <s v=""/>
    <s v=""/>
    <s v="547688742"/>
    <m/>
    <m/>
  </r>
  <r>
    <n v="20410699852"/>
    <d v="2021-03-15T00:00:00"/>
    <m/>
    <d v="2021-03-15T00:00:00"/>
    <x v="1"/>
    <m/>
    <x v="583"/>
    <s v="2411/4186"/>
    <x v="4"/>
    <s v="4"/>
    <s v="06CHL192"/>
    <s v="704310*******0401"/>
    <s v=""/>
    <s v=""/>
    <s v="547688801"/>
    <m/>
    <m/>
  </r>
  <r>
    <n v="20410699894"/>
    <d v="2021-03-15T00:00:00"/>
    <m/>
    <d v="2021-03-15T00:00:00"/>
    <x v="1"/>
    <m/>
    <x v="583"/>
    <s v="2411/4187"/>
    <x v="4"/>
    <s v="4"/>
    <s v="PK1851BC"/>
    <s v="704310*******4651"/>
    <s v=""/>
    <s v=""/>
    <s v="547688805"/>
    <m/>
    <m/>
  </r>
  <r>
    <n v="20410699779"/>
    <d v="2021-03-15T00:00:00"/>
    <m/>
    <d v="2021-03-15T00:00:00"/>
    <x v="1"/>
    <m/>
    <x v="583"/>
    <s v="2411/4188"/>
    <x v="4"/>
    <s v="4"/>
    <s v="34HP9246"/>
    <s v="704310*******0898"/>
    <s v=""/>
    <s v=""/>
    <s v="547688793"/>
    <m/>
    <m/>
  </r>
  <r>
    <n v="20410679219"/>
    <d v="2021-03-30T00:00:00"/>
    <m/>
    <d v="2021-03-30T00:00:00"/>
    <x v="2"/>
    <m/>
    <x v="583"/>
    <s v="2412/842"/>
    <x v="4"/>
    <s v="4"/>
    <s v="ZG7500HZ"/>
    <s v="704310*******0696"/>
    <s v=""/>
    <s v=""/>
    <s v="547686737"/>
    <m/>
    <m/>
  </r>
  <r>
    <n v="20410679227"/>
    <d v="2021-03-30T00:00:00"/>
    <m/>
    <d v="2021-03-30T00:00:00"/>
    <x v="2"/>
    <n v="199"/>
    <x v="583"/>
    <s v="2412/843"/>
    <x v="4"/>
    <s v="4"/>
    <s v="RA6641AB"/>
    <s v="704310*******0050"/>
    <s v="expired"/>
    <s v="blocked"/>
    <s v="547686738"/>
    <n v="199"/>
    <s v="БЛОК 31/5/2021"/>
  </r>
  <r>
    <n v="20410724064"/>
    <d v="2021-03-30T00:00:00"/>
    <m/>
    <d v="2021-03-30T00:00:00"/>
    <x v="1"/>
    <m/>
    <x v="584"/>
    <s v="2411/4189"/>
    <x v="4"/>
    <s v="4"/>
    <s v="16ANS753"/>
    <s v="704310*******0799"/>
    <s v=""/>
    <s v=""/>
    <s v="547691222"/>
    <m/>
    <m/>
  </r>
  <r>
    <n v="20410724049"/>
    <d v="2021-03-30T00:00:00"/>
    <m/>
    <d v="2021-03-30T00:00:00"/>
    <x v="1"/>
    <m/>
    <x v="584"/>
    <s v="2411/4190"/>
    <x v="4"/>
    <s v="4"/>
    <s v="16ANS759"/>
    <s v="704310*******0807"/>
    <s v=""/>
    <s v=""/>
    <s v="547691220"/>
    <m/>
    <m/>
  </r>
  <r>
    <n v="20410724932"/>
    <d v="2021-03-30T00:00:00"/>
    <m/>
    <d v="2021-03-30T00:00:00"/>
    <x v="1"/>
    <m/>
    <x v="584"/>
    <s v="2411/4191"/>
    <x v="4"/>
    <s v="4"/>
    <s v="35ASH178"/>
    <s v="704310*******5411"/>
    <s v=""/>
    <s v=""/>
    <s v="547691309"/>
    <m/>
    <m/>
  </r>
  <r>
    <n v="20410724973"/>
    <d v="2021-03-30T00:00:00"/>
    <m/>
    <d v="2021-03-30T00:00:00"/>
    <x v="1"/>
    <m/>
    <x v="584"/>
    <s v="2411/4192"/>
    <x v="4"/>
    <s v="4"/>
    <s v="07AED433"/>
    <s v="704310*******2682"/>
    <s v=""/>
    <s v=""/>
    <s v="547691313"/>
    <m/>
    <m/>
  </r>
  <r>
    <n v="20410724858"/>
    <d v="2021-03-30T00:00:00"/>
    <m/>
    <d v="2021-03-30T00:00:00"/>
    <x v="1"/>
    <m/>
    <x v="584"/>
    <s v="2411/4193"/>
    <x v="4"/>
    <s v="4"/>
    <s v="J16O461"/>
    <s v="704310*******3158"/>
    <s v=""/>
    <s v=""/>
    <s v="547691301"/>
    <m/>
    <m/>
  </r>
  <r>
    <n v="20410724890"/>
    <d v="2021-03-30T00:00:00"/>
    <m/>
    <d v="2021-03-30T00:00:00"/>
    <x v="1"/>
    <m/>
    <x v="584"/>
    <s v="2411/4194"/>
    <x v="4"/>
    <s v="4"/>
    <s v="81FR383"/>
    <s v="704310*******1295"/>
    <s v=""/>
    <s v=""/>
    <s v="547691305"/>
    <m/>
    <m/>
  </r>
  <r>
    <n v="20410724775"/>
    <d v="2021-03-30T00:00:00"/>
    <m/>
    <d v="2021-03-30T00:00:00"/>
    <x v="1"/>
    <m/>
    <x v="584"/>
    <s v="2411/4195"/>
    <x v="4"/>
    <s v="4"/>
    <s v="81FS462"/>
    <s v="704310*******1378"/>
    <s v=""/>
    <s v=""/>
    <s v="547691293"/>
    <m/>
    <m/>
  </r>
  <r>
    <n v="20410724817"/>
    <d v="2021-03-30T00:00:00"/>
    <m/>
    <d v="2021-03-30T00:00:00"/>
    <x v="1"/>
    <m/>
    <x v="584"/>
    <s v="2411/4196"/>
    <x v="4"/>
    <s v="4"/>
    <s v="81FS463"/>
    <s v="704310*******1360"/>
    <s v=""/>
    <s v=""/>
    <s v="547691297"/>
    <m/>
    <m/>
  </r>
  <r>
    <n v="20410679276"/>
    <d v="2021-03-30T00:00:00"/>
    <m/>
    <d v="2021-03-30T00:00:00"/>
    <x v="2"/>
    <m/>
    <x v="584"/>
    <s v="2412/844"/>
    <x v="4"/>
    <s v="4"/>
    <s v="BG845DU"/>
    <s v="704310*******2180"/>
    <s v=""/>
    <s v=""/>
    <s v="547686743"/>
    <m/>
    <m/>
  </r>
  <r>
    <n v="20410679300"/>
    <d v="2021-03-30T00:00:00"/>
    <m/>
    <d v="2021-03-30T00:00:00"/>
    <x v="2"/>
    <m/>
    <x v="584"/>
    <s v="2412/845"/>
    <x v="4"/>
    <s v="4"/>
    <s v="BG1691BJ"/>
    <s v="704310*******2313"/>
    <s v=""/>
    <s v=""/>
    <s v="547686746"/>
    <m/>
    <m/>
  </r>
  <r>
    <n v="20410679185"/>
    <d v="2021-03-30T00:00:00"/>
    <m/>
    <d v="2021-03-30T00:00:00"/>
    <x v="2"/>
    <m/>
    <x v="584"/>
    <s v="2412/846"/>
    <x v="4"/>
    <s v="4"/>
    <s v="O53E013"/>
    <s v="704310*******5928"/>
    <s v=""/>
    <s v=""/>
    <s v="547686734"/>
    <m/>
    <m/>
  </r>
  <r>
    <n v="20410724692"/>
    <d v="2021-03-30T00:00:00"/>
    <m/>
    <d v="2021-03-30T00:00:00"/>
    <x v="1"/>
    <m/>
    <x v="585"/>
    <s v="2411/4197"/>
    <x v="4"/>
    <s v="4"/>
    <s v="42AIM034"/>
    <s v="704310*******5393"/>
    <s v=""/>
    <s v=""/>
    <s v="547691285"/>
    <m/>
    <m/>
  </r>
  <r>
    <n v="20410724734"/>
    <d v="2021-03-30T00:00:00"/>
    <m/>
    <d v="2021-03-30T00:00:00"/>
    <x v="1"/>
    <m/>
    <x v="585"/>
    <s v="2411/4198"/>
    <x v="4"/>
    <s v="4"/>
    <s v="34DN2534"/>
    <s v="704310*******1027"/>
    <s v=""/>
    <s v=""/>
    <s v="547691289"/>
    <m/>
    <m/>
  </r>
  <r>
    <n v="20410724098"/>
    <d v="2021-03-30T00:00:00"/>
    <m/>
    <d v="2021-03-30T00:00:00"/>
    <x v="1"/>
    <m/>
    <x v="585"/>
    <s v="2411/4199"/>
    <x v="4"/>
    <s v="4"/>
    <s v="06CEG754"/>
    <s v="704310*******8184"/>
    <s v=""/>
    <s v=""/>
    <s v="547691225"/>
    <m/>
    <m/>
  </r>
  <r>
    <n v="20410724171"/>
    <d v="2021-03-30T00:00:00"/>
    <m/>
    <d v="2021-03-30T00:00:00"/>
    <x v="1"/>
    <m/>
    <x v="585"/>
    <s v="2411/4200"/>
    <x v="4"/>
    <s v="4"/>
    <s v="34SCS75"/>
    <s v="704310*******4797"/>
    <s v=""/>
    <s v=""/>
    <s v="547691233"/>
    <m/>
    <m/>
  </r>
  <r>
    <n v="20410679268"/>
    <d v="2021-03-30T00:00:00"/>
    <m/>
    <d v="2021-03-30T00:00:00"/>
    <x v="2"/>
    <m/>
    <x v="585"/>
    <s v="2412/847"/>
    <x v="4"/>
    <s v="4"/>
    <s v="HNBA283"/>
    <s v="704310*******5654"/>
    <s v=""/>
    <s v=""/>
    <s v="547686742"/>
    <m/>
    <m/>
  </r>
  <r>
    <n v="20410724130"/>
    <d v="2021-03-30T00:00:00"/>
    <m/>
    <d v="2021-03-30T00:00:00"/>
    <x v="1"/>
    <m/>
    <x v="586"/>
    <s v="2411/4201"/>
    <x v="4"/>
    <s v="4"/>
    <s v="81FC339"/>
    <s v="704310*******1238"/>
    <s v=""/>
    <s v=""/>
    <s v="547691229"/>
    <m/>
    <m/>
  </r>
  <r>
    <n v="20410724254"/>
    <d v="2021-03-30T00:00:00"/>
    <m/>
    <d v="2021-03-30T00:00:00"/>
    <x v="1"/>
    <m/>
    <x v="586"/>
    <s v="2411/4202"/>
    <x v="4"/>
    <s v="4"/>
    <s v="14GM987"/>
    <s v="704310*******8359"/>
    <s v=""/>
    <s v=""/>
    <s v="547691241"/>
    <m/>
    <m/>
  </r>
  <r>
    <n v="20410724213"/>
    <d v="2021-03-30T00:00:00"/>
    <m/>
    <d v="2021-03-30T00:00:00"/>
    <x v="1"/>
    <m/>
    <x v="586"/>
    <s v="2411/4203"/>
    <x v="4"/>
    <s v="4"/>
    <s v="38H2434"/>
    <s v="704310*******5297"/>
    <s v=""/>
    <s v=""/>
    <s v="547691237"/>
    <m/>
    <m/>
  </r>
  <r>
    <n v="20410724338"/>
    <d v="2021-03-30T00:00:00"/>
    <m/>
    <d v="2021-03-30T00:00:00"/>
    <x v="1"/>
    <m/>
    <x v="586"/>
    <s v="2411/4204"/>
    <x v="4"/>
    <s v="4"/>
    <s v="34HY2707"/>
    <s v="704310*******1134"/>
    <s v=""/>
    <s v=""/>
    <s v="547691249"/>
    <m/>
    <m/>
  </r>
  <r>
    <n v="20410724296"/>
    <d v="2021-03-30T00:00:00"/>
    <m/>
    <d v="2021-03-30T00:00:00"/>
    <x v="1"/>
    <m/>
    <x v="586"/>
    <s v="2411/4205"/>
    <x v="4"/>
    <s v="4"/>
    <s v="35ATJ152"/>
    <s v="704310*******9778"/>
    <s v=""/>
    <s v=""/>
    <s v="547691245"/>
    <m/>
    <m/>
  </r>
  <r>
    <n v="20410724411"/>
    <d v="2021-03-30T00:00:00"/>
    <m/>
    <d v="2021-03-30T00:00:00"/>
    <x v="1"/>
    <m/>
    <x v="586"/>
    <s v="2411/4206"/>
    <x v="4"/>
    <s v="4"/>
    <s v="34DN2126"/>
    <s v="704310*******8983"/>
    <s v=""/>
    <s v=""/>
    <s v="547691257"/>
    <m/>
    <m/>
  </r>
  <r>
    <n v="20410724379"/>
    <d v="2021-03-30T00:00:00"/>
    <m/>
    <d v="2021-03-30T00:00:00"/>
    <x v="1"/>
    <m/>
    <x v="586"/>
    <s v="2411/4207"/>
    <x v="4"/>
    <s v="4"/>
    <s v="34ABM437"/>
    <s v="704310*******1225"/>
    <s v=""/>
    <s v=""/>
    <s v="547691253"/>
    <m/>
    <m/>
  </r>
  <r>
    <n v="20410724494"/>
    <d v="2021-03-30T00:00:00"/>
    <m/>
    <d v="2021-03-30T00:00:00"/>
    <x v="1"/>
    <m/>
    <x v="586"/>
    <s v="2411/4208"/>
    <x v="4"/>
    <s v="4"/>
    <s v="38UN560"/>
    <s v="704310*******0526"/>
    <s v=""/>
    <s v=""/>
    <s v="547691265"/>
    <m/>
    <m/>
  </r>
  <r>
    <n v="20410724452"/>
    <d v="2021-03-30T00:00:00"/>
    <m/>
    <d v="2021-03-30T00:00:00"/>
    <x v="1"/>
    <m/>
    <x v="586"/>
    <s v="2411/4209"/>
    <x v="4"/>
    <s v="4"/>
    <s v="81EA170"/>
    <s v="704310*******1932"/>
    <s v=""/>
    <s v=""/>
    <s v="547691261"/>
    <m/>
    <m/>
  </r>
  <r>
    <n v="20410724577"/>
    <d v="2021-03-30T00:00:00"/>
    <m/>
    <d v="2021-03-30T00:00:00"/>
    <x v="1"/>
    <m/>
    <x v="586"/>
    <s v="2411/4210"/>
    <x v="4"/>
    <s v="4"/>
    <s v="10AFE263"/>
    <s v="704310*******7274"/>
    <s v=""/>
    <s v=""/>
    <s v="547691273"/>
    <m/>
    <m/>
  </r>
  <r>
    <n v="20410679169"/>
    <d v="2021-03-30T00:00:00"/>
    <m/>
    <d v="2021-03-30T00:00:00"/>
    <x v="2"/>
    <m/>
    <x v="586"/>
    <s v="2412/848"/>
    <x v="4"/>
    <s v="4"/>
    <s v="ZG1779GP"/>
    <s v="704310*******4459"/>
    <s v=""/>
    <s v=""/>
    <s v="547686732"/>
    <m/>
    <m/>
  </r>
  <r>
    <n v="20410679128"/>
    <d v="2021-03-30T00:00:00"/>
    <m/>
    <d v="2021-03-30T00:00:00"/>
    <x v="2"/>
    <m/>
    <x v="586"/>
    <s v="2412/849"/>
    <x v="4"/>
    <s v="4"/>
    <s v="RI5319I"/>
    <s v="704310*******3448"/>
    <s v=""/>
    <s v=""/>
    <s v="547686728"/>
    <m/>
    <m/>
  </r>
  <r>
    <n v="20410724536"/>
    <d v="2021-03-30T00:00:00"/>
    <m/>
    <d v="2021-03-30T00:00:00"/>
    <x v="1"/>
    <m/>
    <x v="587"/>
    <s v="2411/4211"/>
    <x v="4"/>
    <s v="4"/>
    <s v="16ANP138"/>
    <s v="704310*******0356"/>
    <s v=""/>
    <s v=""/>
    <s v="547691269"/>
    <m/>
    <m/>
  </r>
  <r>
    <n v="20410724650"/>
    <d v="2021-03-30T00:00:00"/>
    <m/>
    <d v="2021-03-30T00:00:00"/>
    <x v="1"/>
    <m/>
    <x v="587"/>
    <s v="2411/4212"/>
    <x v="4"/>
    <s v="4"/>
    <s v="81ABR701"/>
    <s v="704310*******2640"/>
    <s v=""/>
    <s v=""/>
    <s v="547691281"/>
    <m/>
    <m/>
  </r>
  <r>
    <n v="20410724619"/>
    <d v="2021-03-30T00:00:00"/>
    <m/>
    <d v="2021-03-30T00:00:00"/>
    <x v="1"/>
    <m/>
    <x v="587"/>
    <s v="2411/4213"/>
    <x v="4"/>
    <s v="4"/>
    <s v="81ABR703"/>
    <s v="704310*******2657"/>
    <s v=""/>
    <s v=""/>
    <s v="547691277"/>
    <m/>
    <m/>
  </r>
  <r>
    <n v="20410724015"/>
    <d v="2021-03-30T00:00:00"/>
    <m/>
    <d v="2021-03-30T00:00:00"/>
    <x v="1"/>
    <m/>
    <x v="587"/>
    <s v="2411/4214"/>
    <x v="4"/>
    <s v="4"/>
    <s v="CB5173KB"/>
    <s v="704310*******6214"/>
    <s v=""/>
    <s v=""/>
    <s v="547691217"/>
    <m/>
    <m/>
  </r>
  <r>
    <n v="20410724031"/>
    <d v="2021-03-30T00:00:00"/>
    <m/>
    <d v="2021-03-30T00:00:00"/>
    <x v="1"/>
    <m/>
    <x v="587"/>
    <s v="2411/4215"/>
    <x v="4"/>
    <s v="4"/>
    <s v="CB8011BA"/>
    <s v="704310*******6115"/>
    <s v=""/>
    <s v=""/>
    <s v="547691219"/>
    <m/>
    <m/>
  </r>
  <r>
    <n v="20410724981"/>
    <d v="2021-03-30T00:00:00"/>
    <m/>
    <d v="2021-03-30T00:00:00"/>
    <x v="1"/>
    <m/>
    <x v="587"/>
    <s v="2411/4216"/>
    <x v="4"/>
    <s v="4"/>
    <s v="10AFE267"/>
    <s v="704310*******7282"/>
    <s v=""/>
    <s v=""/>
    <s v="547691314"/>
    <m/>
    <m/>
  </r>
  <r>
    <n v="20410724346"/>
    <d v="2021-03-30T00:00:00"/>
    <m/>
    <d v="2021-03-30T00:00:00"/>
    <x v="1"/>
    <m/>
    <x v="587"/>
    <s v="2411/4217"/>
    <x v="4"/>
    <s v="4"/>
    <s v="16ANP965"/>
    <s v="704310*******7960"/>
    <s v=""/>
    <s v=""/>
    <s v="547691250"/>
    <m/>
    <m/>
  </r>
  <r>
    <n v="20410724460"/>
    <d v="2021-03-30T00:00:00"/>
    <m/>
    <d v="2021-03-30T00:00:00"/>
    <x v="1"/>
    <m/>
    <x v="588"/>
    <s v="2411/4218"/>
    <x v="4"/>
    <s v="4"/>
    <s v="61ADN614"/>
    <s v="704310*******0248"/>
    <s v=""/>
    <s v=""/>
    <s v="547691262"/>
    <m/>
    <m/>
  </r>
  <r>
    <n v="20410724502"/>
    <d v="2021-03-30T00:00:00"/>
    <m/>
    <d v="2021-03-30T00:00:00"/>
    <x v="1"/>
    <m/>
    <x v="588"/>
    <s v="2411/4219"/>
    <x v="4"/>
    <s v="4"/>
    <s v="81ABR163"/>
    <s v="704310*******0966"/>
    <s v=""/>
    <s v=""/>
    <s v="547691266"/>
    <m/>
    <m/>
  </r>
  <r>
    <n v="20410679243"/>
    <d v="2021-03-30T00:00:00"/>
    <m/>
    <d v="2021-03-30T00:00:00"/>
    <x v="2"/>
    <m/>
    <x v="588"/>
    <s v="2412/850"/>
    <x v="4"/>
    <s v="4"/>
    <s v="RI2295E"/>
    <s v="704310*******2142"/>
    <s v=""/>
    <s v=""/>
    <s v="547686740"/>
    <m/>
    <m/>
  </r>
  <r>
    <n v="20410724544"/>
    <d v="2021-03-30T00:00:00"/>
    <m/>
    <d v="2021-03-30T00:00:00"/>
    <x v="1"/>
    <m/>
    <x v="589"/>
    <s v="2411/4220"/>
    <x v="4"/>
    <s v="4"/>
    <s v="81ABD225"/>
    <s v="704310*******1394"/>
    <s v=""/>
    <s v=""/>
    <s v="547691270"/>
    <m/>
    <m/>
  </r>
  <r>
    <n v="20410724585"/>
    <d v="2021-03-30T00:00:00"/>
    <m/>
    <d v="2021-03-30T00:00:00"/>
    <x v="1"/>
    <m/>
    <x v="589"/>
    <s v="2411/4221"/>
    <x v="4"/>
    <s v="4"/>
    <s v="16ASR33"/>
    <s v="704310*******2336"/>
    <s v=""/>
    <s v=""/>
    <s v="547691274"/>
    <m/>
    <m/>
  </r>
  <r>
    <n v="20410724627"/>
    <d v="2021-03-30T00:00:00"/>
    <m/>
    <d v="2021-03-30T00:00:00"/>
    <x v="1"/>
    <m/>
    <x v="589"/>
    <s v="2411/4222"/>
    <x v="4"/>
    <s v="4"/>
    <s v="16ANN022"/>
    <s v="704310*******0576"/>
    <s v=""/>
    <s v=""/>
    <s v="547691278"/>
    <m/>
    <m/>
  </r>
  <r>
    <n v="20410724668"/>
    <d v="2021-03-30T00:00:00"/>
    <m/>
    <d v="2021-03-30T00:00:00"/>
    <x v="1"/>
    <m/>
    <x v="589"/>
    <s v="2411/4223"/>
    <x v="4"/>
    <s v="4"/>
    <s v="81FS329"/>
    <s v="704310*******1337"/>
    <s v=""/>
    <s v=""/>
    <s v="547691282"/>
    <m/>
    <m/>
  </r>
  <r>
    <n v="20410724700"/>
    <d v="2021-03-30T00:00:00"/>
    <m/>
    <d v="2021-03-30T00:00:00"/>
    <x v="1"/>
    <m/>
    <x v="589"/>
    <s v="2411/4224"/>
    <x v="4"/>
    <s v="4"/>
    <s v="81FS332"/>
    <s v="704310*******1303"/>
    <s v=""/>
    <s v=""/>
    <s v="547691286"/>
    <m/>
    <m/>
  </r>
  <r>
    <n v="20410724742"/>
    <d v="2021-03-30T00:00:00"/>
    <m/>
    <d v="2021-03-30T00:00:00"/>
    <x v="1"/>
    <m/>
    <x v="589"/>
    <s v="2411/4225"/>
    <x v="4"/>
    <s v="4"/>
    <s v="06CJH811"/>
    <s v="704310*******3154"/>
    <s v=""/>
    <s v=""/>
    <s v="547691290"/>
    <m/>
    <m/>
  </r>
  <r>
    <n v="20410724783"/>
    <d v="2021-03-30T00:00:00"/>
    <m/>
    <d v="2021-03-30T00:00:00"/>
    <x v="1"/>
    <m/>
    <x v="589"/>
    <s v="2411/4226"/>
    <x v="4"/>
    <s v="4"/>
    <s v="34BME360"/>
    <s v="704310*******6859"/>
    <s v=""/>
    <s v=""/>
    <s v="547691294"/>
    <m/>
    <m/>
  </r>
  <r>
    <n v="20410724825"/>
    <d v="2021-03-30T00:00:00"/>
    <m/>
    <d v="2021-03-30T00:00:00"/>
    <x v="1"/>
    <m/>
    <x v="589"/>
    <s v="2411/4227"/>
    <x v="4"/>
    <s v="4"/>
    <s v="61ADN609"/>
    <s v="704310*******0230"/>
    <s v=""/>
    <s v=""/>
    <s v="547691298"/>
    <m/>
    <m/>
  </r>
  <r>
    <n v="20410724866"/>
    <d v="2021-03-30T00:00:00"/>
    <m/>
    <d v="2021-03-30T00:00:00"/>
    <x v="1"/>
    <m/>
    <x v="589"/>
    <s v="2411/4228"/>
    <x v="4"/>
    <s v="4"/>
    <s v="81ABK414"/>
    <s v="704310*******1924"/>
    <s v=""/>
    <s v=""/>
    <s v="547691302"/>
    <m/>
    <m/>
  </r>
  <r>
    <n v="20410679102"/>
    <d v="2021-03-30T00:00:00"/>
    <m/>
    <d v="2021-03-30T00:00:00"/>
    <x v="2"/>
    <m/>
    <x v="589"/>
    <s v="2412/851"/>
    <x v="4"/>
    <s v="4"/>
    <s v="34FS4252"/>
    <s v="704310*******0054"/>
    <s v="expired"/>
    <s v="blocked"/>
    <s v="547686726"/>
    <m/>
    <m/>
  </r>
  <r>
    <n v="20410679045"/>
    <d v="2021-03-30T00:00:00"/>
    <m/>
    <d v="2021-03-30T00:00:00"/>
    <x v="2"/>
    <m/>
    <x v="589"/>
    <s v="2412/852"/>
    <x v="4"/>
    <s v="4"/>
    <s v="BG1691BL"/>
    <s v="704310*******2339"/>
    <s v=""/>
    <s v=""/>
    <s v="547686720"/>
    <m/>
    <m/>
  </r>
  <r>
    <n v="20410569378"/>
    <d v="2021-02-18T00:00:00"/>
    <m/>
    <d v="2021-02-18T00:00:00"/>
    <x v="4"/>
    <n v="192"/>
    <x v="589"/>
    <s v="2414/120"/>
    <x v="4"/>
    <s v="4"/>
    <s v="TE4000PT"/>
    <s v="704310*******3942"/>
    <s v="blocked"/>
    <s v="blocked"/>
    <s v="547675753"/>
    <n v="192"/>
    <s v="Блок 14/5/2021"/>
  </r>
  <r>
    <n v="20410724908"/>
    <d v="2021-03-30T00:00:00"/>
    <m/>
    <d v="2021-03-30T00:00:00"/>
    <x v="1"/>
    <m/>
    <x v="590"/>
    <s v="2411/4229"/>
    <x v="4"/>
    <s v="4"/>
    <s v="42CTV29"/>
    <s v="704310*******0375"/>
    <s v=""/>
    <s v=""/>
    <s v="547691306"/>
    <m/>
    <m/>
  </r>
  <r>
    <n v="20410724940"/>
    <d v="2021-03-30T00:00:00"/>
    <m/>
    <d v="2021-03-30T00:00:00"/>
    <x v="1"/>
    <m/>
    <x v="590"/>
    <s v="2411/4230"/>
    <x v="4"/>
    <s v="4"/>
    <s v="81FS327"/>
    <s v="704310*******1352"/>
    <s v=""/>
    <s v=""/>
    <s v="547691310"/>
    <m/>
    <m/>
  </r>
  <r>
    <n v="20410724189"/>
    <d v="2021-03-30T00:00:00"/>
    <m/>
    <d v="2021-03-30T00:00:00"/>
    <x v="1"/>
    <m/>
    <x v="590"/>
    <s v="2411/4231"/>
    <x v="4"/>
    <s v="4"/>
    <s v="81ABD229"/>
    <s v="704310*******1428"/>
    <s v=""/>
    <s v=""/>
    <s v="547691234"/>
    <m/>
    <m/>
  </r>
  <r>
    <n v="20410724148"/>
    <d v="2021-03-30T00:00:00"/>
    <m/>
    <d v="2021-03-30T00:00:00"/>
    <x v="1"/>
    <m/>
    <x v="590"/>
    <s v="2411/4232"/>
    <x v="4"/>
    <s v="4"/>
    <s v="81DJ770"/>
    <s v="704310*******1279"/>
    <s v=""/>
    <s v=""/>
    <s v="547691230"/>
    <m/>
    <m/>
  </r>
  <r>
    <n v="20410724106"/>
    <d v="2021-03-30T00:00:00"/>
    <m/>
    <d v="2021-03-30T00:00:00"/>
    <x v="1"/>
    <m/>
    <x v="590"/>
    <s v="2411/4233"/>
    <x v="4"/>
    <s v="4"/>
    <s v="34DTM090"/>
    <s v="704310*******9121"/>
    <s v=""/>
    <s v=""/>
    <s v="547691226"/>
    <m/>
    <m/>
  </r>
  <r>
    <n v="20410724429"/>
    <d v="2021-03-30T00:00:00"/>
    <m/>
    <d v="2021-03-30T00:00:00"/>
    <x v="1"/>
    <m/>
    <x v="590"/>
    <s v="2411/4234"/>
    <x v="4"/>
    <s v="4"/>
    <s v="16ANS780"/>
    <s v="704310*******0104"/>
    <s v=""/>
    <s v=""/>
    <s v="547691258"/>
    <m/>
    <m/>
  </r>
  <r>
    <n v="20410679953"/>
    <d v="2021-03-30T00:00:00"/>
    <m/>
    <d v="2021-03-30T00:00:00"/>
    <x v="2"/>
    <n v="181"/>
    <x v="590"/>
    <s v="2412/853"/>
    <x v="4"/>
    <s v="4"/>
    <s v="BG1731BB"/>
    <s v="704310*******5132"/>
    <s v=""/>
    <s v=""/>
    <s v="547686811"/>
    <s v="181/180"/>
    <s v="ДЕБЛОК 20/4/2021 Блок 19/4/2021"/>
  </r>
  <r>
    <n v="20410679979"/>
    <d v="2021-03-30T00:00:00"/>
    <m/>
    <d v="2021-03-30T00:00:00"/>
    <x v="2"/>
    <n v="181"/>
    <x v="590"/>
    <s v="2412/854"/>
    <x v="4"/>
    <s v="4"/>
    <s v="BG1856BU"/>
    <s v="704310*******5249"/>
    <s v=""/>
    <s v=""/>
    <s v="547686813"/>
    <s v="181/180"/>
    <s v="ДЕБЛОК 20/4/2021 Блок 19/4/2021"/>
  </r>
  <r>
    <n v="20410679938"/>
    <d v="2021-03-30T00:00:00"/>
    <m/>
    <d v="2021-03-30T00:00:00"/>
    <x v="2"/>
    <n v="181"/>
    <x v="590"/>
    <s v="2412/855"/>
    <x v="4"/>
    <s v="3"/>
    <s v="BG600KD"/>
    <s v="704310*******5264"/>
    <s v=""/>
    <s v=""/>
    <s v="547686809"/>
    <s v="181/180"/>
    <s v="ДЕБЛОК 20/4/2021 Блок 19/4/2021"/>
  </r>
  <r>
    <n v="20410679037"/>
    <d v="2021-03-30T00:00:00"/>
    <m/>
    <d v="2021-03-30T00:00:00"/>
    <x v="2"/>
    <n v="181"/>
    <x v="590"/>
    <s v="2412/856"/>
    <x v="4"/>
    <s v="3"/>
    <s v="BG1905EB"/>
    <s v="704310*******5280"/>
    <s v=""/>
    <s v=""/>
    <s v="547686719"/>
    <s v="181/180"/>
    <s v="ДЕБЛОК 20/4/2021 Блок 19/4/2021"/>
  </r>
  <r>
    <n v="20410724676"/>
    <d v="2021-03-30T00:00:00"/>
    <m/>
    <d v="2021-03-30T00:00:00"/>
    <x v="1"/>
    <m/>
    <x v="591"/>
    <s v="2411/4235"/>
    <x v="4"/>
    <s v="4"/>
    <s v="34DLN168"/>
    <s v="704310*******9733"/>
    <s v=""/>
    <s v=""/>
    <s v="547691283"/>
    <m/>
    <m/>
  </r>
  <r>
    <n v="20410724635"/>
    <d v="2021-03-30T00:00:00"/>
    <m/>
    <d v="2021-03-30T00:00:00"/>
    <x v="1"/>
    <m/>
    <x v="591"/>
    <s v="2411/4236"/>
    <x v="4"/>
    <s v="4"/>
    <s v="06CJH846"/>
    <s v="704310*******3360"/>
    <s v=""/>
    <s v=""/>
    <s v="547691279"/>
    <m/>
    <m/>
  </r>
  <r>
    <n v="20410724593"/>
    <d v="2021-03-30T00:00:00"/>
    <m/>
    <d v="2021-03-30T00:00:00"/>
    <x v="1"/>
    <m/>
    <x v="591"/>
    <s v="2411/4237"/>
    <x v="4"/>
    <s v="4"/>
    <s v="34DTJ367"/>
    <s v="704310*******9186"/>
    <s v=""/>
    <s v=""/>
    <s v="547691275"/>
    <m/>
    <m/>
  </r>
  <r>
    <n v="20410724551"/>
    <d v="2021-03-30T00:00:00"/>
    <m/>
    <d v="2021-03-30T00:00:00"/>
    <x v="1"/>
    <m/>
    <x v="591"/>
    <s v="2411/4238"/>
    <x v="4"/>
    <s v="4"/>
    <s v="10AFE274"/>
    <s v="704310*******7290"/>
    <s v=""/>
    <s v=""/>
    <s v="547691271"/>
    <m/>
    <m/>
  </r>
  <r>
    <n v="20410724510"/>
    <d v="2021-03-30T00:00:00"/>
    <m/>
    <d v="2021-03-30T00:00:00"/>
    <x v="1"/>
    <m/>
    <x v="591"/>
    <s v="2411/4239"/>
    <x v="4"/>
    <s v="4"/>
    <s v="34BNV983"/>
    <s v="704310*******7188"/>
    <s v=""/>
    <s v=""/>
    <s v="547691267"/>
    <m/>
    <m/>
  </r>
  <r>
    <n v="20410724478"/>
    <d v="2021-03-30T00:00:00"/>
    <m/>
    <d v="2021-03-30T00:00:00"/>
    <x v="1"/>
    <m/>
    <x v="591"/>
    <s v="2411/4240"/>
    <x v="4"/>
    <s v="4"/>
    <s v="16ASF84"/>
    <s v="704310*******2245"/>
    <s v=""/>
    <s v=""/>
    <s v="547691263"/>
    <m/>
    <m/>
  </r>
  <r>
    <n v="20410724437"/>
    <d v="2021-03-30T00:00:00"/>
    <m/>
    <d v="2021-03-30T00:00:00"/>
    <x v="1"/>
    <m/>
    <x v="591"/>
    <s v="2411/4241"/>
    <x v="4"/>
    <s v="4"/>
    <s v="34PA0891"/>
    <s v="704310*******2650"/>
    <s v=""/>
    <s v=""/>
    <s v="547691259"/>
    <m/>
    <m/>
  </r>
  <r>
    <n v="20410724395"/>
    <d v="2021-03-30T00:00:00"/>
    <m/>
    <d v="2021-03-30T00:00:00"/>
    <x v="1"/>
    <m/>
    <x v="591"/>
    <s v="2411/4242"/>
    <x v="4"/>
    <s v="3"/>
    <s v="CB0489MX"/>
    <s v="704310*******3874"/>
    <s v=""/>
    <s v=""/>
    <s v="547691255"/>
    <m/>
    <m/>
  </r>
  <r>
    <n v="20410679086"/>
    <d v="2021-03-30T00:00:00"/>
    <m/>
    <d v="2021-03-30T00:00:00"/>
    <x v="2"/>
    <m/>
    <x v="591"/>
    <s v="2412/857"/>
    <x v="4"/>
    <s v="4"/>
    <s v="16AOV93"/>
    <s v="704310*******1348"/>
    <s v=""/>
    <s v=""/>
    <s v="547686724"/>
    <m/>
    <m/>
  </r>
  <r>
    <n v="20410724353"/>
    <d v="2021-03-30T00:00:00"/>
    <m/>
    <d v="2021-03-30T00:00:00"/>
    <x v="1"/>
    <m/>
    <x v="592"/>
    <s v="2411/4243"/>
    <x v="4"/>
    <s v="4"/>
    <s v="34DYZ982"/>
    <s v="704310*******6291"/>
    <s v=""/>
    <s v=""/>
    <s v="547691251"/>
    <m/>
    <m/>
  </r>
  <r>
    <n v="20410724718"/>
    <d v="2021-03-30T00:00:00"/>
    <m/>
    <d v="2021-03-30T00:00:00"/>
    <x v="1"/>
    <m/>
    <x v="592"/>
    <s v="2411/4244"/>
    <x v="4"/>
    <s v="4"/>
    <s v="07DFU29"/>
    <s v="704310*******9270"/>
    <s v=""/>
    <s v=""/>
    <s v="547691287"/>
    <m/>
    <m/>
  </r>
  <r>
    <n v="20410724759"/>
    <d v="2021-03-30T00:00:00"/>
    <m/>
    <d v="2021-03-30T00:00:00"/>
    <x v="1"/>
    <m/>
    <x v="592"/>
    <s v="2411/4245"/>
    <x v="4"/>
    <s v="4"/>
    <s v="33RS572"/>
    <s v="704310*******6257"/>
    <s v=""/>
    <s v=""/>
    <s v="547691291"/>
    <m/>
    <m/>
  </r>
  <r>
    <n v="20410724833"/>
    <d v="2021-03-30T00:00:00"/>
    <m/>
    <d v="2021-03-30T00:00:00"/>
    <x v="1"/>
    <m/>
    <x v="592"/>
    <s v="2411/4246"/>
    <x v="4"/>
    <s v="4"/>
    <s v="42AIN278"/>
    <s v="704310*******5747"/>
    <s v=""/>
    <s v=""/>
    <s v="547691299"/>
    <m/>
    <m/>
  </r>
  <r>
    <n v="20410724791"/>
    <d v="2021-03-30T00:00:00"/>
    <m/>
    <d v="2021-03-30T00:00:00"/>
    <x v="1"/>
    <m/>
    <x v="592"/>
    <s v="2411/4247"/>
    <x v="4"/>
    <s v="4"/>
    <s v="42AIM649"/>
    <s v="704310*******4611"/>
    <s v=""/>
    <s v=""/>
    <s v="547691295"/>
    <m/>
    <m/>
  </r>
  <r>
    <n v="20410724916"/>
    <d v="2021-03-30T00:00:00"/>
    <m/>
    <d v="2021-03-30T00:00:00"/>
    <x v="1"/>
    <m/>
    <x v="592"/>
    <s v="2411/4248"/>
    <x v="4"/>
    <s v="4"/>
    <s v="34KM6573"/>
    <s v="704310*******2473"/>
    <s v=""/>
    <s v=""/>
    <s v="547691307"/>
    <m/>
    <m/>
  </r>
  <r>
    <n v="20410724155"/>
    <d v="2021-03-30T00:00:00"/>
    <m/>
    <d v="2021-03-30T00:00:00"/>
    <x v="1"/>
    <m/>
    <x v="592"/>
    <s v="2411/4249"/>
    <x v="4"/>
    <s v="4"/>
    <s v="35AUE033"/>
    <s v="704310*******0202"/>
    <s v=""/>
    <s v=""/>
    <s v="547691231"/>
    <m/>
    <m/>
  </r>
  <r>
    <n v="20410679029"/>
    <d v="2021-03-30T00:00:00"/>
    <m/>
    <d v="2021-03-30T00:00:00"/>
    <x v="2"/>
    <m/>
    <x v="592"/>
    <s v="2412/858"/>
    <x v="4"/>
    <s v="4"/>
    <s v="A18J125"/>
    <s v="704310*******2810"/>
    <s v=""/>
    <s v=""/>
    <s v="547686718"/>
    <m/>
    <m/>
  </r>
  <r>
    <n v="20410679110"/>
    <d v="2021-03-30T00:00:00"/>
    <m/>
    <d v="2021-03-30T00:00:00"/>
    <x v="2"/>
    <m/>
    <x v="592"/>
    <s v="2412/859"/>
    <x v="4"/>
    <s v="4"/>
    <s v="PA2224BC"/>
    <s v="704310*******0805"/>
    <s v=""/>
    <s v=""/>
    <s v="547686727"/>
    <m/>
    <m/>
  </r>
  <r>
    <n v="20410682361"/>
    <m/>
    <m/>
    <m/>
    <x v="0"/>
    <m/>
    <x v="593"/>
    <s v="2410/184"/>
    <x v="4"/>
    <s v="4"/>
    <s v="LJDIMIC1"/>
    <s v="704310*******5161"/>
    <s v=""/>
    <s v=""/>
    <s v="547687052"/>
    <m/>
    <m/>
  </r>
  <r>
    <n v="20410724114"/>
    <d v="2021-03-30T00:00:00"/>
    <m/>
    <d v="2021-03-30T00:00:00"/>
    <x v="1"/>
    <m/>
    <x v="593"/>
    <s v="2411/4250"/>
    <x v="4"/>
    <s v="4"/>
    <s v="61K12051"/>
    <s v="704310*******3754"/>
    <s v=""/>
    <s v=""/>
    <s v="547691227"/>
    <m/>
    <m/>
  </r>
  <r>
    <n v="20410724239"/>
    <d v="2021-03-30T00:00:00"/>
    <m/>
    <d v="2021-03-30T00:00:00"/>
    <x v="1"/>
    <m/>
    <x v="593"/>
    <s v="2411/4251"/>
    <x v="4"/>
    <s v="4"/>
    <s v="34SJ7520"/>
    <s v="704310*******2437"/>
    <s v="expired"/>
    <s v="blocked"/>
    <s v="547691239"/>
    <m/>
    <m/>
  </r>
  <r>
    <n v="20410724197"/>
    <d v="2021-03-30T00:00:00"/>
    <m/>
    <d v="2021-03-30T00:00:00"/>
    <x v="1"/>
    <m/>
    <x v="593"/>
    <s v="2411/4252"/>
    <x v="4"/>
    <s v="4"/>
    <s v="16ANV283"/>
    <s v="704310*******3016"/>
    <s v=""/>
    <s v=""/>
    <s v="547691235"/>
    <m/>
    <m/>
  </r>
  <r>
    <n v="20410724312"/>
    <d v="2021-03-30T00:00:00"/>
    <m/>
    <d v="2021-03-30T00:00:00"/>
    <x v="1"/>
    <m/>
    <x v="593"/>
    <s v="2411/4253"/>
    <x v="4"/>
    <s v="4"/>
    <s v="07DFU23"/>
    <s v="704310*******9320"/>
    <s v=""/>
    <s v=""/>
    <s v="547691247"/>
    <m/>
    <m/>
  </r>
  <r>
    <n v="20410724270"/>
    <d v="2021-03-30T00:00:00"/>
    <m/>
    <d v="2021-03-30T00:00:00"/>
    <x v="1"/>
    <m/>
    <x v="593"/>
    <s v="2411/4254"/>
    <x v="4"/>
    <s v="4"/>
    <s v="41SC033"/>
    <s v="704310*******0583"/>
    <s v=""/>
    <s v=""/>
    <s v="547691243"/>
    <m/>
    <m/>
  </r>
  <r>
    <n v="20410724999"/>
    <d v="2021-03-30T00:00:00"/>
    <m/>
    <d v="2021-03-30T00:00:00"/>
    <x v="1"/>
    <m/>
    <x v="593"/>
    <s v="2411/4255"/>
    <x v="4"/>
    <s v="4"/>
    <s v="34AET544"/>
    <s v="704310*******5742"/>
    <s v=""/>
    <s v=""/>
    <s v="547691315"/>
    <m/>
    <m/>
  </r>
  <r>
    <n v="20410724957"/>
    <d v="2021-03-30T00:00:00"/>
    <m/>
    <d v="2021-03-30T00:00:00"/>
    <x v="1"/>
    <m/>
    <x v="593"/>
    <s v="2411/4256"/>
    <x v="4"/>
    <s v="4"/>
    <s v="16ANS761"/>
    <s v="704310*******0815"/>
    <s v=""/>
    <s v=""/>
    <s v="547691311"/>
    <m/>
    <m/>
  </r>
  <r>
    <n v="20410724056"/>
    <d v="2021-03-30T00:00:00"/>
    <m/>
    <d v="2021-03-30T00:00:00"/>
    <x v="1"/>
    <m/>
    <x v="593"/>
    <s v="2411/4257"/>
    <x v="4"/>
    <s v="4"/>
    <s v="34DB1782"/>
    <s v="704310*******9957"/>
    <s v=""/>
    <s v=""/>
    <s v="547691221"/>
    <m/>
    <m/>
  </r>
  <r>
    <n v="20410724023"/>
    <d v="2021-03-30T00:00:00"/>
    <m/>
    <d v="2021-03-30T00:00:00"/>
    <x v="1"/>
    <m/>
    <x v="593"/>
    <s v="2411/4258"/>
    <x v="4"/>
    <s v="4"/>
    <s v="3AE4333"/>
    <s v="704310*******0017"/>
    <s v=""/>
    <s v=""/>
    <s v="547691218"/>
    <m/>
    <m/>
  </r>
  <r>
    <n v="20410724221"/>
    <d v="2021-03-30T00:00:00"/>
    <m/>
    <d v="2021-03-30T00:00:00"/>
    <x v="1"/>
    <m/>
    <x v="593"/>
    <s v="2411/4259"/>
    <x v="4"/>
    <s v="4"/>
    <s v="59ZH167"/>
    <s v="704310*******0171"/>
    <s v=""/>
    <s v=""/>
    <s v="547691238"/>
    <m/>
    <m/>
  </r>
  <r>
    <n v="20410724304"/>
    <d v="2021-03-30T00:00:00"/>
    <m/>
    <d v="2021-03-30T00:00:00"/>
    <x v="1"/>
    <m/>
    <x v="593"/>
    <s v="2411/4260"/>
    <x v="4"/>
    <s v="4"/>
    <s v="59ZH007"/>
    <s v="704310*******0163"/>
    <s v=""/>
    <s v=""/>
    <s v="547691246"/>
    <m/>
    <m/>
  </r>
  <r>
    <n v="20410724262"/>
    <d v="2021-03-30T00:00:00"/>
    <m/>
    <d v="2021-03-30T00:00:00"/>
    <x v="1"/>
    <m/>
    <x v="593"/>
    <s v="2411/4261"/>
    <x v="4"/>
    <s v="4"/>
    <s v="59FJ569"/>
    <s v="704310*******0347"/>
    <s v=""/>
    <s v=""/>
    <s v="547691242"/>
    <m/>
    <m/>
  </r>
  <r>
    <n v="20400949358"/>
    <d v="2021-02-18T00:00:00"/>
    <m/>
    <d v="2021-02-18T00:00:00"/>
    <x v="4"/>
    <m/>
    <x v="593"/>
    <s v="2414/121"/>
    <x v="4"/>
    <s v="4"/>
    <s v="VE5002AC"/>
    <s v="704310*******8956"/>
    <s v=""/>
    <s v=""/>
    <s v="547451607"/>
    <m/>
    <m/>
  </r>
  <r>
    <n v="20410724387"/>
    <d v="2021-03-30T00:00:00"/>
    <m/>
    <d v="2021-03-30T00:00:00"/>
    <x v="1"/>
    <m/>
    <x v="594"/>
    <s v="2411/4262"/>
    <x v="4"/>
    <s v="4"/>
    <s v="81FC335"/>
    <s v="704310*******1196"/>
    <s v=""/>
    <s v=""/>
    <s v="547691254"/>
    <m/>
    <m/>
  </r>
  <r>
    <n v="20410724445"/>
    <d v="2021-03-30T00:00:00"/>
    <m/>
    <d v="2021-03-30T00:00:00"/>
    <x v="1"/>
    <m/>
    <x v="594"/>
    <s v="2411/4263"/>
    <x v="4"/>
    <s v="4"/>
    <s v="81FC334"/>
    <s v="704310*******1188"/>
    <s v=""/>
    <s v=""/>
    <s v="547691260"/>
    <m/>
    <m/>
  </r>
  <r>
    <n v="20410724080"/>
    <d v="2021-03-30T00:00:00"/>
    <m/>
    <d v="2021-03-30T00:00:00"/>
    <x v="1"/>
    <m/>
    <x v="594"/>
    <s v="2411/4264"/>
    <x v="4"/>
    <s v="4"/>
    <s v="33AHB207"/>
    <s v="704310*******1137"/>
    <s v=""/>
    <s v=""/>
    <s v="547691224"/>
    <m/>
    <m/>
  </r>
  <r>
    <n v="20410724072"/>
    <d v="2021-03-30T00:00:00"/>
    <m/>
    <d v="2021-03-30T00:00:00"/>
    <x v="1"/>
    <m/>
    <x v="594"/>
    <s v="2411/4265"/>
    <x v="4"/>
    <s v="4"/>
    <s v="38UN569"/>
    <s v="704310*******1266"/>
    <s v=""/>
    <s v=""/>
    <s v="547691223"/>
    <m/>
    <m/>
  </r>
  <r>
    <n v="20410725004"/>
    <d v="2021-03-30T00:00:00"/>
    <m/>
    <d v="2021-03-30T00:00:00"/>
    <x v="1"/>
    <m/>
    <x v="594"/>
    <s v="2411/4266"/>
    <x v="4"/>
    <s v="4"/>
    <s v="42AIN294"/>
    <s v="704310*******5754"/>
    <s v=""/>
    <s v=""/>
    <s v="547691316"/>
    <m/>
    <m/>
  </r>
  <r>
    <n v="20410724965"/>
    <d v="2021-03-30T00:00:00"/>
    <m/>
    <d v="2021-03-30T00:00:00"/>
    <x v="1"/>
    <m/>
    <x v="594"/>
    <s v="2411/4267"/>
    <x v="4"/>
    <s v="4"/>
    <s v="06CJH280"/>
    <s v="704310*******3394"/>
    <s v=""/>
    <s v=""/>
    <s v="547691312"/>
    <m/>
    <m/>
  </r>
  <r>
    <n v="20410724924"/>
    <d v="2021-03-30T00:00:00"/>
    <m/>
    <d v="2021-03-30T00:00:00"/>
    <x v="1"/>
    <m/>
    <x v="594"/>
    <s v="2411/4268"/>
    <x v="4"/>
    <s v="4"/>
    <s v="42AIM026"/>
    <s v="704310*******5385"/>
    <s v=""/>
    <s v=""/>
    <s v="547691308"/>
    <m/>
    <m/>
  </r>
  <r>
    <n v="20410724882"/>
    <d v="2021-03-30T00:00:00"/>
    <m/>
    <d v="2021-03-30T00:00:00"/>
    <x v="1"/>
    <m/>
    <x v="594"/>
    <s v="2411/4269"/>
    <x v="4"/>
    <s v="4"/>
    <s v="81ABD226"/>
    <s v="704310*******1402"/>
    <s v=""/>
    <s v=""/>
    <s v="547691304"/>
    <m/>
    <m/>
  </r>
  <r>
    <n v="20410724841"/>
    <d v="2021-03-30T00:00:00"/>
    <m/>
    <d v="2021-03-30T00:00:00"/>
    <x v="1"/>
    <m/>
    <x v="594"/>
    <s v="2411/4270"/>
    <x v="4"/>
    <s v="4"/>
    <s v="16SGG67"/>
    <s v="704310*******6324"/>
    <s v=""/>
    <s v=""/>
    <s v="547691300"/>
    <m/>
    <m/>
  </r>
  <r>
    <n v="20410679201"/>
    <d v="2021-03-30T00:00:00"/>
    <m/>
    <d v="2021-03-30T00:00:00"/>
    <x v="2"/>
    <m/>
    <x v="594"/>
    <s v="2412/860"/>
    <x v="4"/>
    <s v="4"/>
    <s v="16ASS44"/>
    <s v="704310*******1611"/>
    <s v=""/>
    <s v=""/>
    <s v="547686736"/>
    <m/>
    <m/>
  </r>
  <r>
    <n v="20410679235"/>
    <d v="2021-03-30T00:00:00"/>
    <m/>
    <d v="2021-03-30T00:00:00"/>
    <x v="2"/>
    <m/>
    <x v="594"/>
    <s v="2412/861"/>
    <x v="4"/>
    <s v="4"/>
    <s v="16ASN18"/>
    <s v="704310*******2064"/>
    <s v=""/>
    <s v=""/>
    <s v="547686739"/>
    <m/>
    <m/>
  </r>
  <r>
    <n v="20410679193"/>
    <d v="2021-03-30T00:00:00"/>
    <m/>
    <d v="2021-03-30T00:00:00"/>
    <x v="2"/>
    <m/>
    <x v="594"/>
    <s v="2412/862"/>
    <x v="4"/>
    <s v="4"/>
    <s v="16ASF89"/>
    <s v="704310*******1843"/>
    <s v=""/>
    <s v=""/>
    <s v="547686735"/>
    <m/>
    <m/>
  </r>
  <r>
    <n v="20410569451"/>
    <d v="2021-02-18T00:00:00"/>
    <m/>
    <d v="2021-02-18T00:00:00"/>
    <x v="4"/>
    <m/>
    <x v="594"/>
    <s v="2414/122"/>
    <x v="4"/>
    <s v="4"/>
    <s v="VE5001AC"/>
    <s v="704310*******8949"/>
    <s v=""/>
    <s v=""/>
    <s v="547675761"/>
    <m/>
    <m/>
  </r>
  <r>
    <n v="20410724726"/>
    <d v="2021-03-30T00:00:00"/>
    <m/>
    <d v="2021-03-30T00:00:00"/>
    <x v="1"/>
    <m/>
    <x v="595"/>
    <s v="2411/4271"/>
    <x v="4"/>
    <s v="4"/>
    <s v="16ARZ46"/>
    <s v="704310*******2237"/>
    <s v=""/>
    <s v=""/>
    <s v="547691288"/>
    <m/>
    <m/>
  </r>
  <r>
    <n v="20410724569"/>
    <d v="2021-03-30T00:00:00"/>
    <m/>
    <d v="2021-03-30T00:00:00"/>
    <x v="1"/>
    <m/>
    <x v="595"/>
    <s v="2411/4272"/>
    <x v="4"/>
    <s v="4"/>
    <s v="31AGL416"/>
    <s v="704310*******0172"/>
    <s v=""/>
    <s v=""/>
    <s v="547691272"/>
    <m/>
    <m/>
  </r>
  <r>
    <n v="20410724528"/>
    <d v="2021-03-30T00:00:00"/>
    <m/>
    <d v="2021-03-30T00:00:00"/>
    <x v="1"/>
    <m/>
    <x v="595"/>
    <s v="2411/4273"/>
    <x v="4"/>
    <s v="4"/>
    <s v="31AGL386"/>
    <s v="704310*******0156"/>
    <s v=""/>
    <s v=""/>
    <s v="547691268"/>
    <m/>
    <m/>
  </r>
  <r>
    <n v="20410724486"/>
    <d v="2021-03-30T00:00:00"/>
    <m/>
    <d v="2021-03-30T00:00:00"/>
    <x v="1"/>
    <m/>
    <x v="595"/>
    <s v="2411/4274"/>
    <x v="4"/>
    <s v="4"/>
    <s v="16ABP943"/>
    <s v="704310*******0019"/>
    <s v=""/>
    <s v=""/>
    <s v="547691264"/>
    <m/>
    <m/>
  </r>
  <r>
    <n v="20410679151"/>
    <d v="2021-03-30T00:00:00"/>
    <m/>
    <d v="2021-03-30T00:00:00"/>
    <x v="2"/>
    <m/>
    <x v="595"/>
    <s v="2412/863"/>
    <x v="4"/>
    <s v="4"/>
    <s v="LJ60ESS"/>
    <s v="704310*******2220"/>
    <s v=""/>
    <s v=""/>
    <s v="547686731"/>
    <m/>
    <m/>
  </r>
  <r>
    <n v="20410679987"/>
    <d v="2021-03-30T00:00:00"/>
    <m/>
    <d v="2021-03-30T00:00:00"/>
    <x v="2"/>
    <m/>
    <x v="595"/>
    <s v="2412/864"/>
    <x v="4"/>
    <s v="4"/>
    <s v="LJ26THL"/>
    <s v="704310*******9165"/>
    <s v=""/>
    <s v=""/>
    <s v="547686814"/>
    <m/>
    <m/>
  </r>
  <r>
    <n v="20410724403"/>
    <d v="2021-03-30T00:00:00"/>
    <m/>
    <d v="2021-03-30T00:00:00"/>
    <x v="1"/>
    <m/>
    <x v="596"/>
    <s v="2411/4275"/>
    <x v="4"/>
    <s v="4"/>
    <s v="31AGL432"/>
    <s v="704310*******0164"/>
    <s v=""/>
    <s v=""/>
    <s v="547691256"/>
    <m/>
    <m/>
  </r>
  <r>
    <n v="20410724361"/>
    <d v="2021-03-30T00:00:00"/>
    <m/>
    <d v="2021-03-30T00:00:00"/>
    <x v="1"/>
    <m/>
    <x v="596"/>
    <s v="2411/4276"/>
    <x v="4"/>
    <s v="4"/>
    <s v="16ANV288"/>
    <s v="704310*******3230"/>
    <s v=""/>
    <s v=""/>
    <s v="547691252"/>
    <m/>
    <m/>
  </r>
  <r>
    <n v="20410724320"/>
    <d v="2021-03-30T00:00:00"/>
    <m/>
    <d v="2021-03-30T00:00:00"/>
    <x v="1"/>
    <m/>
    <x v="596"/>
    <s v="2411/4277"/>
    <x v="4"/>
    <s v="4"/>
    <s v="26FB861"/>
    <s v="704310*******0326"/>
    <s v=""/>
    <s v=""/>
    <s v="547691248"/>
    <m/>
    <m/>
  </r>
  <r>
    <n v="20410724288"/>
    <d v="2021-03-30T00:00:00"/>
    <m/>
    <d v="2021-03-30T00:00:00"/>
    <x v="1"/>
    <m/>
    <x v="596"/>
    <s v="2411/4278"/>
    <x v="4"/>
    <s v="4"/>
    <s v="81ABD227"/>
    <s v="704310*******1410"/>
    <s v=""/>
    <s v=""/>
    <s v="547691244"/>
    <m/>
    <m/>
  </r>
  <r>
    <n v="20410724247"/>
    <d v="2021-03-30T00:00:00"/>
    <m/>
    <d v="2021-03-30T00:00:00"/>
    <x v="1"/>
    <m/>
    <x v="596"/>
    <s v="2411/4279"/>
    <x v="4"/>
    <s v="4"/>
    <s v="81FC340"/>
    <s v="704310*******1246"/>
    <s v=""/>
    <s v=""/>
    <s v="547691240"/>
    <m/>
    <m/>
  </r>
  <r>
    <n v="20410724205"/>
    <d v="2021-03-30T00:00:00"/>
    <m/>
    <d v="2021-03-30T00:00:00"/>
    <x v="1"/>
    <m/>
    <x v="596"/>
    <s v="2411/4280"/>
    <x v="4"/>
    <s v="4"/>
    <s v="81FC336"/>
    <s v="704310*******1204"/>
    <s v=""/>
    <s v=""/>
    <s v="547691236"/>
    <m/>
    <m/>
  </r>
  <r>
    <n v="20410724163"/>
    <d v="2021-03-30T00:00:00"/>
    <m/>
    <d v="2021-03-30T00:00:00"/>
    <x v="1"/>
    <m/>
    <x v="596"/>
    <s v="2411/4281"/>
    <x v="4"/>
    <s v="4"/>
    <s v="34DSY600"/>
    <s v="704310*******7876"/>
    <s v=""/>
    <s v=""/>
    <s v="547691232"/>
    <m/>
    <m/>
  </r>
  <r>
    <n v="20410724122"/>
    <d v="2021-03-30T00:00:00"/>
    <m/>
    <d v="2021-03-30T00:00:00"/>
    <x v="1"/>
    <m/>
    <x v="596"/>
    <s v="2411/4282"/>
    <x v="4"/>
    <s v="4"/>
    <s v="81FS328"/>
    <s v="704310*******1345"/>
    <s v=""/>
    <s v=""/>
    <s v="547691228"/>
    <m/>
    <m/>
  </r>
  <r>
    <n v="20410724601"/>
    <d v="2021-03-30T00:00:00"/>
    <m/>
    <d v="2021-03-30T00:00:00"/>
    <x v="1"/>
    <m/>
    <x v="596"/>
    <s v="2411/4283"/>
    <x v="4"/>
    <s v="4"/>
    <s v="7T78002"/>
    <s v="704310*******2346"/>
    <s v=""/>
    <s v=""/>
    <s v="547691276"/>
    <m/>
    <m/>
  </r>
  <r>
    <n v="20410724767"/>
    <d v="2021-03-30T00:00:00"/>
    <m/>
    <d v="2021-03-30T00:00:00"/>
    <x v="1"/>
    <m/>
    <x v="597"/>
    <s v="2411/4284"/>
    <x v="4"/>
    <s v="4"/>
    <s v="42AIJ527"/>
    <s v="704310*******2744"/>
    <s v=""/>
    <s v=""/>
    <s v="547691292"/>
    <m/>
    <m/>
  </r>
  <r>
    <n v="20410724809"/>
    <d v="2021-03-30T00:00:00"/>
    <m/>
    <d v="2021-03-30T00:00:00"/>
    <x v="1"/>
    <m/>
    <x v="597"/>
    <s v="2411/4285"/>
    <x v="4"/>
    <s v="4"/>
    <s v="81FS331"/>
    <s v="704310*******1311"/>
    <s v=""/>
    <s v=""/>
    <s v="547691296"/>
    <m/>
    <m/>
  </r>
  <r>
    <n v="20410724643"/>
    <d v="2021-03-30T00:00:00"/>
    <m/>
    <d v="2021-03-30T00:00:00"/>
    <x v="1"/>
    <m/>
    <x v="597"/>
    <s v="2411/4286"/>
    <x v="4"/>
    <s v="4"/>
    <s v="16ANV560"/>
    <s v="704310*******7246"/>
    <s v=""/>
    <s v=""/>
    <s v="547691280"/>
    <m/>
    <m/>
  </r>
  <r>
    <n v="20410724684"/>
    <d v="2021-03-30T00:00:00"/>
    <m/>
    <d v="2021-03-30T00:00:00"/>
    <x v="1"/>
    <m/>
    <x v="597"/>
    <s v="2411/4287"/>
    <x v="4"/>
    <s v="4"/>
    <s v="35ATJ174"/>
    <s v="704310*******0871"/>
    <s v=""/>
    <s v=""/>
    <s v="547691284"/>
    <m/>
    <m/>
  </r>
  <r>
    <n v="20410680092"/>
    <d v="2021-03-30T00:00:00"/>
    <m/>
    <d v="2021-03-30T00:00:00"/>
    <x v="1"/>
    <m/>
    <x v="597"/>
    <s v="2411/4288"/>
    <x v="4"/>
    <s v="4"/>
    <s v="35ATJ136"/>
    <s v="704310*******0863"/>
    <s v=""/>
    <s v=""/>
    <s v="547686825"/>
    <m/>
    <m/>
  </r>
  <r>
    <n v="20410680175"/>
    <d v="2021-03-30T00:00:00"/>
    <m/>
    <d v="2021-03-30T00:00:00"/>
    <x v="1"/>
    <m/>
    <x v="597"/>
    <s v="2411/4289"/>
    <x v="4"/>
    <s v="4"/>
    <s v="34CZB688"/>
    <s v="704310*******7973"/>
    <s v=""/>
    <s v=""/>
    <s v="547686833"/>
    <m/>
    <m/>
  </r>
  <r>
    <n v="20410680134"/>
    <d v="2021-03-30T00:00:00"/>
    <m/>
    <d v="2021-03-30T00:00:00"/>
    <x v="1"/>
    <m/>
    <x v="597"/>
    <s v="2411/4290"/>
    <x v="4"/>
    <s v="4"/>
    <s v="52ACB661"/>
    <s v="704310*******5339"/>
    <s v=""/>
    <s v=""/>
    <s v="547686829"/>
    <m/>
    <m/>
  </r>
  <r>
    <n v="20410680217"/>
    <d v="2021-03-30T00:00:00"/>
    <m/>
    <d v="2021-03-30T00:00:00"/>
    <x v="1"/>
    <m/>
    <x v="597"/>
    <s v="2411/4291"/>
    <x v="4"/>
    <s v="4"/>
    <s v="55VH399"/>
    <s v="704310*******5313"/>
    <s v=""/>
    <s v=""/>
    <s v="547686837"/>
    <m/>
    <m/>
  </r>
  <r>
    <n v="20410679078"/>
    <d v="2021-03-30T00:00:00"/>
    <m/>
    <d v="2021-03-30T00:00:00"/>
    <x v="2"/>
    <m/>
    <x v="597"/>
    <s v="2412/865"/>
    <x v="4"/>
    <s v="4"/>
    <s v="34CHE746"/>
    <s v="704310*******0738"/>
    <s v="expired"/>
    <s v="blocked"/>
    <s v="547686723"/>
    <m/>
    <m/>
  </r>
  <r>
    <n v="20410680258"/>
    <d v="2021-03-30T00:00:00"/>
    <m/>
    <d v="2021-03-30T00:00:00"/>
    <x v="1"/>
    <m/>
    <x v="598"/>
    <s v="2411/4292"/>
    <x v="4"/>
    <s v="4"/>
    <s v="42BD509"/>
    <s v="704310*******5047"/>
    <s v=""/>
    <s v=""/>
    <s v="547686841"/>
    <m/>
    <m/>
  </r>
  <r>
    <n v="20410680290"/>
    <d v="2021-03-30T00:00:00"/>
    <m/>
    <d v="2021-03-30T00:00:00"/>
    <x v="1"/>
    <m/>
    <x v="598"/>
    <s v="2411/4293"/>
    <x v="4"/>
    <s v="4"/>
    <s v="34BSA417"/>
    <s v="704310*******1217"/>
    <s v=""/>
    <s v=""/>
    <s v="547686845"/>
    <m/>
    <m/>
  </r>
  <r>
    <n v="20410680332"/>
    <d v="2021-03-30T00:00:00"/>
    <m/>
    <d v="2021-03-30T00:00:00"/>
    <x v="1"/>
    <m/>
    <x v="598"/>
    <s v="2411/4294"/>
    <x v="4"/>
    <s v="4"/>
    <s v="16AOV91"/>
    <s v="704310*******0985"/>
    <s v=""/>
    <s v=""/>
    <s v="547686849"/>
    <m/>
    <m/>
  </r>
  <r>
    <n v="20410680373"/>
    <d v="2021-03-30T00:00:00"/>
    <m/>
    <d v="2021-03-30T00:00:00"/>
    <x v="1"/>
    <m/>
    <x v="598"/>
    <s v="2411/4295"/>
    <x v="4"/>
    <s v="4"/>
    <s v="PB2138HA"/>
    <s v="704310*******8386"/>
    <s v=""/>
    <s v=""/>
    <s v="547686853"/>
    <m/>
    <m/>
  </r>
  <r>
    <n v="20410680415"/>
    <d v="2021-03-30T00:00:00"/>
    <m/>
    <d v="2021-03-30T00:00:00"/>
    <x v="1"/>
    <m/>
    <x v="598"/>
    <s v="2411/4296"/>
    <x v="4"/>
    <s v="4"/>
    <s v="PB5109HA"/>
    <s v="704310*******8402"/>
    <s v=""/>
    <s v=""/>
    <s v="547686857"/>
    <m/>
    <m/>
  </r>
  <r>
    <n v="20410680456"/>
    <d v="2021-03-30T00:00:00"/>
    <m/>
    <d v="2021-03-30T00:00:00"/>
    <x v="1"/>
    <m/>
    <x v="598"/>
    <s v="2411/4297"/>
    <x v="4"/>
    <s v="4"/>
    <s v="35DH733"/>
    <s v="704310*******0212"/>
    <s v=""/>
    <s v=""/>
    <s v="547686861"/>
    <m/>
    <m/>
  </r>
  <r>
    <n v="20410680498"/>
    <d v="2021-03-30T00:00:00"/>
    <m/>
    <d v="2021-03-30T00:00:00"/>
    <x v="1"/>
    <m/>
    <x v="598"/>
    <s v="2411/4298"/>
    <x v="4"/>
    <s v="4"/>
    <s v="35R3471"/>
    <s v="704310*******0204"/>
    <s v=""/>
    <s v=""/>
    <s v="547686865"/>
    <m/>
    <m/>
  </r>
  <r>
    <n v="20410680530"/>
    <d v="2021-03-30T00:00:00"/>
    <m/>
    <d v="2021-03-30T00:00:00"/>
    <x v="1"/>
    <m/>
    <x v="598"/>
    <s v="2411/4299"/>
    <x v="4"/>
    <s v="4"/>
    <s v="81FK600"/>
    <s v="704310*******1287"/>
    <s v=""/>
    <s v=""/>
    <s v="547686869"/>
    <m/>
    <m/>
  </r>
  <r>
    <n v="20410680571"/>
    <d v="2021-03-30T00:00:00"/>
    <m/>
    <d v="2021-03-30T00:00:00"/>
    <x v="1"/>
    <m/>
    <x v="598"/>
    <s v="2411/4300"/>
    <x v="4"/>
    <s v="4"/>
    <s v="42BD554"/>
    <s v="704310*******5054"/>
    <s v=""/>
    <s v=""/>
    <s v="547686873"/>
    <m/>
    <m/>
  </r>
  <r>
    <n v="20410680043"/>
    <d v="2021-03-30T00:00:00"/>
    <m/>
    <d v="2021-03-30T00:00:00"/>
    <x v="1"/>
    <m/>
    <x v="598"/>
    <s v="2411/4301"/>
    <x v="4"/>
    <s v="4"/>
    <s v="42DD225"/>
    <s v="704310*******1061"/>
    <s v=""/>
    <s v=""/>
    <s v="547686820"/>
    <m/>
    <m/>
  </r>
  <r>
    <n v="20410680068"/>
    <d v="2021-03-30T00:00:00"/>
    <m/>
    <d v="2021-03-30T00:00:00"/>
    <x v="1"/>
    <m/>
    <x v="598"/>
    <s v="2411/4302"/>
    <x v="4"/>
    <s v="4"/>
    <s v="42BD508"/>
    <s v="704310*******5039"/>
    <s v=""/>
    <s v=""/>
    <s v="547686822"/>
    <m/>
    <m/>
  </r>
  <r>
    <n v="20410680613"/>
    <d v="2021-03-30T00:00:00"/>
    <m/>
    <d v="2021-03-30T00:00:00"/>
    <x v="1"/>
    <m/>
    <x v="598"/>
    <s v="2411/4303"/>
    <x v="4"/>
    <s v="4"/>
    <s v="34DTL947"/>
    <s v="704310*******8982"/>
    <s v=""/>
    <s v=""/>
    <s v="547686877"/>
    <m/>
    <m/>
  </r>
  <r>
    <n v="20410680654"/>
    <d v="2021-03-30T00:00:00"/>
    <m/>
    <d v="2021-03-30T00:00:00"/>
    <x v="1"/>
    <m/>
    <x v="598"/>
    <s v="2411/4304"/>
    <x v="4"/>
    <s v="4"/>
    <s v="35AUV508"/>
    <s v="704310*******9165"/>
    <s v=""/>
    <s v=""/>
    <s v="547686881"/>
    <m/>
    <m/>
  </r>
  <r>
    <n v="20410680696"/>
    <d v="2021-03-30T00:00:00"/>
    <m/>
    <d v="2021-03-30T00:00:00"/>
    <x v="1"/>
    <m/>
    <x v="598"/>
    <s v="2411/4305"/>
    <x v="4"/>
    <s v="4"/>
    <s v="07DFU24"/>
    <s v="704310*******9221"/>
    <s v=""/>
    <s v=""/>
    <s v="547686885"/>
    <m/>
    <m/>
  </r>
  <r>
    <n v="20410680100"/>
    <d v="2021-03-30T00:00:00"/>
    <m/>
    <d v="2021-03-30T00:00:00"/>
    <x v="1"/>
    <m/>
    <x v="599"/>
    <s v="2411/4306"/>
    <x v="4"/>
    <s v="4"/>
    <s v="16ANG84"/>
    <s v="704310*******2401"/>
    <s v=""/>
    <s v=""/>
    <s v="547686826"/>
    <m/>
    <m/>
  </r>
  <r>
    <n v="20410680142"/>
    <d v="2021-03-30T00:00:00"/>
    <m/>
    <d v="2021-03-30T00:00:00"/>
    <x v="1"/>
    <m/>
    <x v="599"/>
    <s v="2411/4307"/>
    <x v="4"/>
    <s v="4"/>
    <s v="34BNY440"/>
    <s v="704310*******7428"/>
    <s v=""/>
    <s v=""/>
    <s v="547686830"/>
    <m/>
    <m/>
  </r>
  <r>
    <n v="20410680183"/>
    <d v="2021-03-30T00:00:00"/>
    <m/>
    <d v="2021-03-30T00:00:00"/>
    <x v="1"/>
    <m/>
    <x v="599"/>
    <s v="2411/4308"/>
    <x v="4"/>
    <s v="4"/>
    <s v="07DFT60"/>
    <s v="704310*******9304"/>
    <s v=""/>
    <s v=""/>
    <s v="547686834"/>
    <m/>
    <m/>
  </r>
  <r>
    <n v="20410680225"/>
    <d v="2021-03-30T00:00:00"/>
    <m/>
    <d v="2021-03-30T00:00:00"/>
    <x v="1"/>
    <m/>
    <x v="599"/>
    <s v="2411/4309"/>
    <x v="4"/>
    <s v="4"/>
    <s v="PB5871KX"/>
    <s v="704310*******8410"/>
    <s v=""/>
    <s v=""/>
    <s v="547686838"/>
    <m/>
    <m/>
  </r>
  <r>
    <n v="20410680266"/>
    <d v="2021-03-30T00:00:00"/>
    <m/>
    <d v="2021-03-30T00:00:00"/>
    <x v="1"/>
    <m/>
    <x v="599"/>
    <s v="2411/4310"/>
    <x v="4"/>
    <s v="4"/>
    <s v="81EL779"/>
    <s v="704310*******5886"/>
    <s v=""/>
    <s v=""/>
    <s v="547686842"/>
    <m/>
    <m/>
  </r>
  <r>
    <n v="20410680308"/>
    <d v="2021-03-30T00:00:00"/>
    <m/>
    <d v="2021-03-30T00:00:00"/>
    <x v="1"/>
    <m/>
    <x v="599"/>
    <s v="2411/4311"/>
    <x v="4"/>
    <s v="4"/>
    <s v="34DIM879"/>
    <s v="704310*******3569"/>
    <s v=""/>
    <s v=""/>
    <s v="547686846"/>
    <m/>
    <m/>
  </r>
  <r>
    <n v="20410680340"/>
    <d v="2021-03-30T00:00:00"/>
    <m/>
    <d v="2021-03-30T00:00:00"/>
    <x v="1"/>
    <m/>
    <x v="599"/>
    <s v="2411/4312"/>
    <x v="4"/>
    <s v="4"/>
    <s v="34Y1064"/>
    <s v="704310*******2782"/>
    <s v=""/>
    <s v=""/>
    <s v="547686850"/>
    <m/>
    <m/>
  </r>
  <r>
    <n v="20410680381"/>
    <d v="2021-03-30T00:00:00"/>
    <m/>
    <d v="2021-03-30T00:00:00"/>
    <x v="1"/>
    <m/>
    <x v="599"/>
    <s v="2411/4313"/>
    <x v="4"/>
    <s v="4"/>
    <s v="42AIN306"/>
    <s v="704310*******5770"/>
    <s v=""/>
    <s v=""/>
    <s v="547686854"/>
    <m/>
    <m/>
  </r>
  <r>
    <n v="20410680423"/>
    <d v="2021-03-30T00:00:00"/>
    <m/>
    <d v="2021-03-30T00:00:00"/>
    <x v="1"/>
    <m/>
    <x v="599"/>
    <s v="2411/4314"/>
    <x v="4"/>
    <s v="4"/>
    <s v="CT4482BB"/>
    <s v="704310*******4609"/>
    <s v=""/>
    <s v=""/>
    <s v="547686858"/>
    <m/>
    <m/>
  </r>
  <r>
    <n v="20410680464"/>
    <d v="2021-03-30T00:00:00"/>
    <m/>
    <d v="2021-03-30T00:00:00"/>
    <x v="1"/>
    <m/>
    <x v="599"/>
    <s v="2411/4315"/>
    <x v="4"/>
    <s v="4"/>
    <s v="E0869MC"/>
    <s v="704310*******6811"/>
    <s v=""/>
    <s v=""/>
    <s v="547686862"/>
    <m/>
    <m/>
  </r>
  <r>
    <n v="20410679136"/>
    <d v="2021-03-30T00:00:00"/>
    <m/>
    <d v="2021-03-30T00:00:00"/>
    <x v="2"/>
    <m/>
    <x v="599"/>
    <s v="2412/866"/>
    <x v="4"/>
    <s v="4"/>
    <s v="PA5400BX"/>
    <s v="704310*******0260"/>
    <s v=""/>
    <s v=""/>
    <s v="547686729"/>
    <m/>
    <m/>
  </r>
  <r>
    <n v="20410679144"/>
    <d v="2021-03-30T00:00:00"/>
    <m/>
    <d v="2021-03-30T00:00:00"/>
    <x v="2"/>
    <m/>
    <x v="599"/>
    <s v="2412/867"/>
    <x v="4"/>
    <s v="4"/>
    <s v="PA1661KH"/>
    <s v="704310*******7443"/>
    <s v=""/>
    <s v=""/>
    <s v="547686730"/>
    <m/>
    <m/>
  </r>
  <r>
    <n v="20410680506"/>
    <d v="2021-03-30T00:00:00"/>
    <m/>
    <d v="2021-03-30T00:00:00"/>
    <x v="1"/>
    <m/>
    <x v="600"/>
    <s v="2411/4316"/>
    <x v="4"/>
    <s v="4"/>
    <s v="34CZB720"/>
    <s v="704310*******7999"/>
    <s v=""/>
    <s v=""/>
    <s v="547686866"/>
    <m/>
    <m/>
  </r>
  <r>
    <n v="20410680548"/>
    <d v="2021-03-30T00:00:00"/>
    <m/>
    <d v="2021-03-30T00:00:00"/>
    <x v="1"/>
    <m/>
    <x v="600"/>
    <s v="2411/4317"/>
    <x v="4"/>
    <s v="4"/>
    <s v="PB2103XP"/>
    <s v="704310*******8311"/>
    <s v=""/>
    <s v=""/>
    <s v="547686870"/>
    <m/>
    <m/>
  </r>
  <r>
    <n v="20410680589"/>
    <d v="2021-03-30T00:00:00"/>
    <m/>
    <d v="2021-03-30T00:00:00"/>
    <x v="1"/>
    <m/>
    <x v="600"/>
    <s v="2411/4318"/>
    <x v="4"/>
    <s v="4"/>
    <s v="SFH451"/>
    <s v="704310*******0064"/>
    <s v=""/>
    <s v=""/>
    <s v="547686874"/>
    <m/>
    <m/>
  </r>
  <r>
    <n v="20410680621"/>
    <d v="2021-03-30T00:00:00"/>
    <m/>
    <d v="2021-03-30T00:00:00"/>
    <x v="1"/>
    <m/>
    <x v="600"/>
    <s v="2411/4319"/>
    <x v="4"/>
    <s v="4"/>
    <s v="42AIM650"/>
    <s v="704310*******4629"/>
    <s v=""/>
    <s v=""/>
    <s v="547686878"/>
    <m/>
    <m/>
  </r>
  <r>
    <n v="20410680662"/>
    <d v="2021-03-30T00:00:00"/>
    <m/>
    <d v="2021-03-30T00:00:00"/>
    <x v="1"/>
    <m/>
    <x v="600"/>
    <s v="2411/4320"/>
    <x v="4"/>
    <s v="4"/>
    <s v="PB7857XP"/>
    <s v="704310*******8394"/>
    <s v=""/>
    <s v=""/>
    <s v="547686882"/>
    <m/>
    <m/>
  </r>
  <r>
    <n v="20410680985"/>
    <d v="2021-03-30T00:00:00"/>
    <m/>
    <d v="2021-03-30T00:00:00"/>
    <x v="1"/>
    <m/>
    <x v="600"/>
    <s v="2411/4321"/>
    <x v="4"/>
    <s v="4"/>
    <s v="PGGL142"/>
    <s v="704310*******4212"/>
    <s v=""/>
    <s v=""/>
    <s v="547686914"/>
    <m/>
    <m/>
  </r>
  <r>
    <n v="20410680944"/>
    <d v="2021-03-30T00:00:00"/>
    <m/>
    <d v="2021-03-30T00:00:00"/>
    <x v="1"/>
    <m/>
    <x v="600"/>
    <s v="2411/4322"/>
    <x v="4"/>
    <s v="4"/>
    <s v="PB8533TP"/>
    <s v="704310*******8253"/>
    <s v=""/>
    <s v=""/>
    <s v="547686910"/>
    <m/>
    <m/>
  </r>
  <r>
    <n v="20410680977"/>
    <d v="2021-03-30T00:00:00"/>
    <m/>
    <d v="2021-03-30T00:00:00"/>
    <x v="1"/>
    <m/>
    <x v="600"/>
    <s v="2411/4323"/>
    <x v="4"/>
    <s v="4"/>
    <s v="14EV480"/>
    <s v="704310*******6525"/>
    <s v=""/>
    <s v=""/>
    <s v="547686913"/>
    <m/>
    <m/>
  </r>
  <r>
    <n v="20410680936"/>
    <d v="2021-03-30T00:00:00"/>
    <m/>
    <d v="2021-03-30T00:00:00"/>
    <x v="1"/>
    <m/>
    <x v="600"/>
    <s v="2411/4324"/>
    <x v="4"/>
    <s v="4"/>
    <s v="16ARZ10"/>
    <s v="704310*******1876"/>
    <s v=""/>
    <s v=""/>
    <s v="547686909"/>
    <m/>
    <m/>
  </r>
  <r>
    <n v="20410680894"/>
    <d v="2021-03-30T00:00:00"/>
    <m/>
    <d v="2021-03-30T00:00:00"/>
    <x v="1"/>
    <m/>
    <x v="600"/>
    <s v="2411/4325"/>
    <x v="4"/>
    <s v="4"/>
    <s v="31AGL464"/>
    <s v="704310*******0149"/>
    <s v=""/>
    <s v=""/>
    <s v="547686905"/>
    <m/>
    <m/>
  </r>
  <r>
    <n v="20410680852"/>
    <d v="2021-03-30T00:00:00"/>
    <m/>
    <d v="2021-03-30T00:00:00"/>
    <x v="1"/>
    <m/>
    <x v="600"/>
    <s v="2411/4326"/>
    <x v="4"/>
    <s v="4"/>
    <s v="PB7363XP"/>
    <s v="704310*******9930"/>
    <s v=""/>
    <s v=""/>
    <s v="547686901"/>
    <m/>
    <m/>
  </r>
  <r>
    <n v="20410680811"/>
    <d v="2021-03-30T00:00:00"/>
    <m/>
    <d v="2021-03-30T00:00:00"/>
    <x v="1"/>
    <m/>
    <x v="600"/>
    <s v="2411/4327"/>
    <x v="4"/>
    <s v="3"/>
    <s v="CB7750PH"/>
    <s v="704310*******9948"/>
    <s v=""/>
    <s v=""/>
    <s v="547686897"/>
    <m/>
    <m/>
  </r>
  <r>
    <n v="20410680779"/>
    <d v="2021-03-30T00:00:00"/>
    <m/>
    <d v="2021-03-30T00:00:00"/>
    <x v="1"/>
    <m/>
    <x v="600"/>
    <s v="2411/4329"/>
    <x v="4"/>
    <s v="4"/>
    <s v="31AGJ304"/>
    <s v="704310*******4629"/>
    <s v=""/>
    <s v=""/>
    <s v="547686893"/>
    <m/>
    <m/>
  </r>
  <r>
    <n v="20410680738"/>
    <d v="2021-03-30T00:00:00"/>
    <m/>
    <d v="2021-03-30T00:00:00"/>
    <x v="1"/>
    <m/>
    <x v="600"/>
    <s v="2411/4330"/>
    <x v="4"/>
    <s v="4"/>
    <s v="16ASF88"/>
    <s v="704310*******1850"/>
    <s v=""/>
    <s v=""/>
    <s v="547686889"/>
    <m/>
    <m/>
  </r>
  <r>
    <n v="20410680704"/>
    <d v="2021-03-30T00:00:00"/>
    <m/>
    <d v="2021-03-30T00:00:00"/>
    <x v="1"/>
    <m/>
    <x v="601"/>
    <s v="2411/4331"/>
    <x v="4"/>
    <s v="4"/>
    <s v="55ABP912"/>
    <s v="704310*******3042"/>
    <s v=""/>
    <s v=""/>
    <s v="547686886"/>
    <m/>
    <m/>
  </r>
  <r>
    <n v="20410680902"/>
    <d v="2021-03-30T00:00:00"/>
    <m/>
    <d v="2021-03-30T00:00:00"/>
    <x v="1"/>
    <m/>
    <x v="601"/>
    <s v="2411/4332"/>
    <x v="4"/>
    <s v="4"/>
    <s v="26ADV802"/>
    <s v="704310*******5241"/>
    <s v=""/>
    <s v=""/>
    <s v="547686906"/>
    <m/>
    <m/>
  </r>
  <r>
    <n v="20410680829"/>
    <d v="2021-03-30T00:00:00"/>
    <m/>
    <d v="2021-03-30T00:00:00"/>
    <x v="1"/>
    <m/>
    <x v="601"/>
    <s v="2411/4333"/>
    <x v="4"/>
    <s v="4"/>
    <s v="16ANS967"/>
    <s v="704310*******9890"/>
    <s v=""/>
    <s v=""/>
    <s v="547686898"/>
    <m/>
    <m/>
  </r>
  <r>
    <n v="20410680860"/>
    <d v="2021-03-30T00:00:00"/>
    <m/>
    <d v="2021-03-30T00:00:00"/>
    <x v="1"/>
    <m/>
    <x v="601"/>
    <s v="2411/4334"/>
    <x v="4"/>
    <s v="4"/>
    <s v="42AIN273"/>
    <s v="704310*******5739"/>
    <s v=""/>
    <s v=""/>
    <s v="547686902"/>
    <m/>
    <m/>
  </r>
  <r>
    <n v="20410679094"/>
    <d v="2021-03-30T00:00:00"/>
    <m/>
    <d v="2021-03-30T00:00:00"/>
    <x v="2"/>
    <m/>
    <x v="601"/>
    <s v="2412/868"/>
    <x v="4"/>
    <s v="4"/>
    <s v="16ASR86"/>
    <s v="704310*******1702"/>
    <s v=""/>
    <s v=""/>
    <s v="547686725"/>
    <m/>
    <m/>
  </r>
  <r>
    <n v="20410680787"/>
    <d v="2021-03-30T00:00:00"/>
    <m/>
    <d v="2021-03-30T00:00:00"/>
    <x v="1"/>
    <m/>
    <x v="602"/>
    <s v="2411/4335"/>
    <x v="4"/>
    <s v="4"/>
    <s v="42DD220"/>
    <s v="704310*******1053"/>
    <s v=""/>
    <s v=""/>
    <s v="547686894"/>
    <m/>
    <m/>
  </r>
  <r>
    <n v="20410680746"/>
    <d v="2021-03-30T00:00:00"/>
    <m/>
    <d v="2021-03-30T00:00:00"/>
    <x v="1"/>
    <m/>
    <x v="602"/>
    <s v="2411/4336"/>
    <x v="4"/>
    <s v="4"/>
    <s v="34AJJ161"/>
    <s v="704310*******4676"/>
    <s v=""/>
    <s v=""/>
    <s v="547686890"/>
    <m/>
    <m/>
  </r>
  <r>
    <n v="20410680084"/>
    <d v="2021-03-30T00:00:00"/>
    <m/>
    <d v="2021-03-30T00:00:00"/>
    <x v="1"/>
    <m/>
    <x v="602"/>
    <s v="2411/4337"/>
    <x v="4"/>
    <s v="4"/>
    <s v="34DMJ976"/>
    <s v="704310*******0870"/>
    <s v="expired"/>
    <s v="blocked"/>
    <s v="547686824"/>
    <m/>
    <m/>
  </r>
  <r>
    <n v="20410680050"/>
    <d v="2021-03-30T00:00:00"/>
    <m/>
    <d v="2021-03-30T00:00:00"/>
    <x v="1"/>
    <m/>
    <x v="602"/>
    <s v="2411/4338"/>
    <x v="4"/>
    <s v="4"/>
    <s v="DA503GT"/>
    <s v="704310*******6187"/>
    <s v=""/>
    <s v=""/>
    <s v="547686821"/>
    <m/>
    <m/>
  </r>
  <r>
    <n v="20410680035"/>
    <d v="2021-03-30T00:00:00"/>
    <m/>
    <d v="2021-03-30T00:00:00"/>
    <x v="1"/>
    <m/>
    <x v="602"/>
    <s v="2411/4339"/>
    <x v="4"/>
    <s v="4"/>
    <s v="PA7473KK"/>
    <s v="704310*******6000"/>
    <s v=""/>
    <s v=""/>
    <s v="547686819"/>
    <m/>
    <m/>
  </r>
  <r>
    <n v="20410679060"/>
    <d v="2021-03-30T00:00:00"/>
    <m/>
    <d v="2021-03-30T00:00:00"/>
    <x v="2"/>
    <m/>
    <x v="602"/>
    <s v="2412/869"/>
    <x v="4"/>
    <s v="4"/>
    <s v="BG1313SS"/>
    <s v="704310*******2255"/>
    <s v=""/>
    <s v=""/>
    <s v="547686722"/>
    <m/>
    <m/>
  </r>
  <r>
    <n v="20410680001"/>
    <d v="2021-03-30T00:00:00"/>
    <m/>
    <d v="2021-03-30T00:00:00"/>
    <x v="2"/>
    <m/>
    <x v="602"/>
    <s v="2412/870"/>
    <x v="4"/>
    <s v="3"/>
    <s v="DJ695CF"/>
    <s v="704310*******0347"/>
    <s v=""/>
    <s v=""/>
    <s v="547686816"/>
    <m/>
    <m/>
  </r>
  <r>
    <n v="20400949283"/>
    <d v="2021-02-18T00:00:00"/>
    <m/>
    <d v="2021-02-18T00:00:00"/>
    <x v="4"/>
    <m/>
    <x v="602"/>
    <s v="2414/123"/>
    <x v="4"/>
    <s v="4"/>
    <s v="SK2612AI"/>
    <s v="704310*******3450"/>
    <s v=""/>
    <s v=""/>
    <s v="547451600"/>
    <m/>
    <m/>
  </r>
  <r>
    <n v="20410680993"/>
    <d v="2021-03-30T00:00:00"/>
    <m/>
    <d v="2021-03-30T00:00:00"/>
    <x v="1"/>
    <m/>
    <x v="603"/>
    <s v="2411/4340"/>
    <x v="4"/>
    <s v="4"/>
    <s v="16ARZ09"/>
    <s v="704310*******3548"/>
    <s v=""/>
    <s v=""/>
    <s v="547686915"/>
    <m/>
    <m/>
  </r>
  <r>
    <n v="20410680951"/>
    <d v="2021-03-30T00:00:00"/>
    <m/>
    <d v="2021-03-30T00:00:00"/>
    <x v="1"/>
    <m/>
    <x v="603"/>
    <s v="2411/4341"/>
    <x v="4"/>
    <s v="4"/>
    <s v="16AOV96"/>
    <s v="704310*******1874"/>
    <s v=""/>
    <s v=""/>
    <s v="547686911"/>
    <m/>
    <m/>
  </r>
  <r>
    <n v="20410680712"/>
    <d v="2021-03-30T00:00:00"/>
    <m/>
    <d v="2021-03-30T00:00:00"/>
    <x v="1"/>
    <m/>
    <x v="603"/>
    <s v="2411/4342"/>
    <x v="4"/>
    <s v="4"/>
    <s v="34DZN827"/>
    <s v="704310*******2327"/>
    <s v=""/>
    <s v=""/>
    <s v="547686887"/>
    <m/>
    <m/>
  </r>
  <r>
    <n v="20410680670"/>
    <d v="2021-03-30T00:00:00"/>
    <m/>
    <d v="2021-03-30T00:00:00"/>
    <x v="1"/>
    <m/>
    <x v="603"/>
    <s v="2411/4343"/>
    <x v="4"/>
    <s v="4"/>
    <s v="34DYY991"/>
    <s v="704310*******2136"/>
    <s v=""/>
    <s v=""/>
    <s v="547686883"/>
    <m/>
    <m/>
  </r>
  <r>
    <n v="20410680555"/>
    <d v="2021-03-30T00:00:00"/>
    <m/>
    <d v="2021-03-30T00:00:00"/>
    <x v="1"/>
    <m/>
    <x v="603"/>
    <s v="2411/4344"/>
    <x v="4"/>
    <s v="4"/>
    <s v="42AIM006"/>
    <s v="704310*******5377"/>
    <s v=""/>
    <s v=""/>
    <s v="547686871"/>
    <m/>
    <m/>
  </r>
  <r>
    <n v="20410680514"/>
    <d v="2021-03-30T00:00:00"/>
    <m/>
    <d v="2021-03-30T00:00:00"/>
    <x v="1"/>
    <m/>
    <x v="603"/>
    <s v="2411/4345"/>
    <x v="4"/>
    <s v="4"/>
    <s v="16ASF99"/>
    <s v="704310*******2286"/>
    <s v=""/>
    <s v=""/>
    <s v="547686867"/>
    <m/>
    <m/>
  </r>
  <r>
    <n v="20410680472"/>
    <d v="2021-03-30T00:00:00"/>
    <m/>
    <d v="2021-03-30T00:00:00"/>
    <x v="1"/>
    <m/>
    <x v="603"/>
    <s v="2411/4346"/>
    <x v="4"/>
    <s v="4"/>
    <s v="42DID32"/>
    <s v="704310*******0322"/>
    <s v=""/>
    <s v=""/>
    <s v="547686863"/>
    <m/>
    <m/>
  </r>
  <r>
    <n v="20410680431"/>
    <d v="2021-03-30T00:00:00"/>
    <m/>
    <d v="2021-03-30T00:00:00"/>
    <x v="1"/>
    <m/>
    <x v="603"/>
    <s v="2411/4347"/>
    <x v="4"/>
    <s v="4"/>
    <s v="42AIM654"/>
    <s v="704310*******4645"/>
    <s v=""/>
    <s v=""/>
    <s v="547686859"/>
    <m/>
    <m/>
  </r>
  <r>
    <n v="20410680399"/>
    <d v="2021-03-30T00:00:00"/>
    <m/>
    <d v="2021-03-30T00:00:00"/>
    <x v="1"/>
    <m/>
    <x v="603"/>
    <s v="2411/4348"/>
    <x v="4"/>
    <s v="4"/>
    <s v="34DA7811"/>
    <s v="704310*******1598"/>
    <s v=""/>
    <s v=""/>
    <s v="547686855"/>
    <m/>
    <m/>
  </r>
  <r>
    <n v="20410680357"/>
    <d v="2021-03-30T00:00:00"/>
    <m/>
    <d v="2021-03-30T00:00:00"/>
    <x v="1"/>
    <m/>
    <x v="603"/>
    <s v="2411/4349"/>
    <x v="4"/>
    <s v="4"/>
    <s v="ZG3035IE"/>
    <s v="704310*******8988"/>
    <s v="expired"/>
    <s v="blocked"/>
    <s v="547686851"/>
    <m/>
    <m/>
  </r>
  <r>
    <n v="20410680316"/>
    <d v="2021-03-30T00:00:00"/>
    <m/>
    <d v="2021-03-30T00:00:00"/>
    <x v="1"/>
    <m/>
    <x v="603"/>
    <s v="2411/4350"/>
    <x v="4"/>
    <s v="4"/>
    <s v="42AIL954"/>
    <s v="704310*******7560"/>
    <s v=""/>
    <s v=""/>
    <s v="547686847"/>
    <m/>
    <m/>
  </r>
  <r>
    <n v="20410679995"/>
    <d v="2021-03-30T00:00:00"/>
    <m/>
    <d v="2021-03-30T00:00:00"/>
    <x v="2"/>
    <m/>
    <x v="603"/>
    <s v="2412/871"/>
    <x v="4"/>
    <s v="4"/>
    <s v="RA0058AC"/>
    <s v="704310*******0192"/>
    <s v=""/>
    <s v=""/>
    <s v="547686815"/>
    <m/>
    <m/>
  </r>
  <r>
    <n v="20410680274"/>
    <d v="2021-03-30T00:00:00"/>
    <m/>
    <d v="2021-03-30T00:00:00"/>
    <x v="1"/>
    <m/>
    <x v="604"/>
    <s v="2411/4351"/>
    <x v="4"/>
    <s v="4"/>
    <s v="33AHE284"/>
    <s v="704310*******4266"/>
    <s v=""/>
    <s v=""/>
    <s v="547686843"/>
    <m/>
    <m/>
  </r>
  <r>
    <n v="20410680233"/>
    <d v="2021-03-30T00:00:00"/>
    <m/>
    <d v="2021-03-30T00:00:00"/>
    <x v="1"/>
    <m/>
    <x v="604"/>
    <s v="2411/4352"/>
    <x v="4"/>
    <s v="4"/>
    <s v="SFH474"/>
    <s v="704310*******0296"/>
    <s v=""/>
    <s v=""/>
    <s v="547686839"/>
    <m/>
    <m/>
  </r>
  <r>
    <n v="20410680910"/>
    <d v="2021-03-30T00:00:00"/>
    <m/>
    <d v="2021-03-30T00:00:00"/>
    <x v="1"/>
    <m/>
    <x v="604"/>
    <s v="2411/4353"/>
    <x v="4"/>
    <s v="4"/>
    <s v="CT7370BT"/>
    <s v="704310*******0026"/>
    <s v=""/>
    <s v=""/>
    <s v="547686907"/>
    <m/>
    <m/>
  </r>
  <r>
    <n v="20410680191"/>
    <d v="2021-03-30T00:00:00"/>
    <m/>
    <d v="2021-03-30T00:00:00"/>
    <x v="1"/>
    <m/>
    <x v="604"/>
    <s v="2411/4354"/>
    <x v="4"/>
    <s v="4"/>
    <s v="33EHN84"/>
    <s v="704310*******8858"/>
    <s v=""/>
    <s v=""/>
    <s v="547686835"/>
    <m/>
    <m/>
  </r>
  <r>
    <n v="20410680159"/>
    <d v="2021-03-30T00:00:00"/>
    <m/>
    <d v="2021-03-30T00:00:00"/>
    <x v="1"/>
    <m/>
    <x v="604"/>
    <s v="2411/4355"/>
    <x v="4"/>
    <s v="4"/>
    <s v="34AJJ141"/>
    <s v="704310*******4791"/>
    <s v=""/>
    <s v=""/>
    <s v="547686831"/>
    <m/>
    <m/>
  </r>
  <r>
    <n v="20410680837"/>
    <d v="2021-03-30T00:00:00"/>
    <m/>
    <d v="2021-03-30T00:00:00"/>
    <x v="1"/>
    <m/>
    <x v="604"/>
    <s v="2411/4356"/>
    <x v="4"/>
    <s v="4"/>
    <s v="34HP9247"/>
    <s v="704310*******0880"/>
    <s v=""/>
    <s v=""/>
    <s v="547686899"/>
    <m/>
    <m/>
  </r>
  <r>
    <n v="20410679052"/>
    <d v="2021-03-30T00:00:00"/>
    <m/>
    <d v="2021-03-30T00:00:00"/>
    <x v="2"/>
    <m/>
    <x v="604"/>
    <s v="2412/872"/>
    <x v="4"/>
    <s v="4"/>
    <s v="PA9669KA"/>
    <s v="704310*******0847"/>
    <s v=""/>
    <s v=""/>
    <s v="547686721"/>
    <m/>
    <m/>
  </r>
  <r>
    <n v="20410680795"/>
    <d v="2021-03-30T00:00:00"/>
    <m/>
    <d v="2021-03-30T00:00:00"/>
    <x v="1"/>
    <m/>
    <x v="605"/>
    <s v="2411/4357"/>
    <x v="4"/>
    <s v="4"/>
    <s v="34AJJ176"/>
    <s v="704310*******4536"/>
    <s v=""/>
    <s v=""/>
    <s v="547686895"/>
    <m/>
    <m/>
  </r>
  <r>
    <n v="20410680118"/>
    <d v="2021-03-30T00:00:00"/>
    <m/>
    <d v="2021-03-30T00:00:00"/>
    <x v="1"/>
    <m/>
    <x v="605"/>
    <s v="2411/4358"/>
    <x v="4"/>
    <s v="4"/>
    <s v="54AFH193"/>
    <s v="704310*******0159"/>
    <s v=""/>
    <s v=""/>
    <s v="547686827"/>
    <m/>
    <m/>
  </r>
  <r>
    <n v="20410680753"/>
    <d v="2021-03-30T00:00:00"/>
    <m/>
    <d v="2021-03-30T00:00:00"/>
    <x v="1"/>
    <m/>
    <x v="605"/>
    <s v="2411/4359"/>
    <x v="4"/>
    <s v="4"/>
    <s v="61ADL760"/>
    <s v="704310*******2890"/>
    <s v=""/>
    <s v=""/>
    <s v="547686891"/>
    <m/>
    <m/>
  </r>
  <r>
    <n v="20410680639"/>
    <d v="2021-03-30T00:00:00"/>
    <m/>
    <d v="2021-03-30T00:00:00"/>
    <x v="1"/>
    <m/>
    <x v="606"/>
    <s v="2411/4360"/>
    <x v="4"/>
    <s v="4"/>
    <s v="14AAF900"/>
    <s v="704310*******7059"/>
    <s v=""/>
    <s v=""/>
    <s v="547686879"/>
    <m/>
    <m/>
  </r>
  <r>
    <n v="20410680597"/>
    <d v="2021-03-30T00:00:00"/>
    <m/>
    <d v="2021-03-30T00:00:00"/>
    <x v="1"/>
    <m/>
    <x v="606"/>
    <s v="2411/4361"/>
    <x v="4"/>
    <s v="4"/>
    <s v="14ED800"/>
    <s v="704310*******7471"/>
    <s v=""/>
    <s v=""/>
    <s v="547686875"/>
    <m/>
    <m/>
  </r>
  <r>
    <n v="20410680027"/>
    <d v="2021-03-30T00:00:00"/>
    <m/>
    <d v="2021-03-30T00:00:00"/>
    <x v="1"/>
    <m/>
    <x v="606"/>
    <s v="2411/4362"/>
    <x v="4"/>
    <s v="4"/>
    <s v="34EJ2300"/>
    <s v="704310*******2171"/>
    <s v=""/>
    <s v=""/>
    <s v="547686818"/>
    <m/>
    <m/>
  </r>
  <r>
    <n v="20410680019"/>
    <d v="2021-03-30T00:00:00"/>
    <m/>
    <d v="2021-03-30T00:00:00"/>
    <x v="1"/>
    <m/>
    <x v="606"/>
    <s v="2411/4363"/>
    <x v="4"/>
    <s v="4"/>
    <s v="07DFU28"/>
    <s v="704310*******9262"/>
    <s v=""/>
    <s v=""/>
    <s v="547686817"/>
    <m/>
    <m/>
  </r>
  <r>
    <n v="20410681009"/>
    <d v="2021-03-30T00:00:00"/>
    <m/>
    <d v="2021-03-30T00:00:00"/>
    <x v="1"/>
    <m/>
    <x v="606"/>
    <s v="2411/4364"/>
    <x v="4"/>
    <s v="4"/>
    <s v="33CVB85"/>
    <s v="704310*******8999"/>
    <s v=""/>
    <s v=""/>
    <s v="547686916"/>
    <m/>
    <m/>
  </r>
  <r>
    <n v="20410680886"/>
    <d v="2021-03-30T00:00:00"/>
    <m/>
    <d v="2021-03-30T00:00:00"/>
    <x v="1"/>
    <m/>
    <x v="606"/>
    <s v="2411/4365"/>
    <x v="4"/>
    <s v="4"/>
    <s v="81EL771"/>
    <s v="704310*******5878"/>
    <s v=""/>
    <s v=""/>
    <s v="547686904"/>
    <m/>
    <m/>
  </r>
  <r>
    <n v="20410680969"/>
    <d v="2021-03-30T00:00:00"/>
    <m/>
    <d v="2021-03-30T00:00:00"/>
    <x v="1"/>
    <m/>
    <x v="606"/>
    <s v="2411/4366"/>
    <x v="4"/>
    <s v="4"/>
    <s v="42BBH13"/>
    <s v="704310*******9521"/>
    <s v=""/>
    <s v=""/>
    <s v="547686912"/>
    <m/>
    <m/>
  </r>
  <r>
    <n v="20410680928"/>
    <d v="2021-03-30T00:00:00"/>
    <m/>
    <d v="2021-03-30T00:00:00"/>
    <x v="1"/>
    <m/>
    <x v="607"/>
    <s v="2411/4367"/>
    <x v="4"/>
    <s v="4"/>
    <s v="4SP2821"/>
    <s v="704310*******0066"/>
    <s v=""/>
    <s v=""/>
    <s v="547686908"/>
    <m/>
    <m/>
  </r>
  <r>
    <n v="20410680803"/>
    <d v="2021-03-30T00:00:00"/>
    <m/>
    <d v="2021-03-30T00:00:00"/>
    <x v="1"/>
    <m/>
    <x v="607"/>
    <s v="2411/4368"/>
    <x v="4"/>
    <s v="4"/>
    <s v="34DJU696"/>
    <s v="704310*******4361"/>
    <s v=""/>
    <s v=""/>
    <s v="547686896"/>
    <m/>
    <m/>
  </r>
  <r>
    <n v="20410680845"/>
    <d v="2021-03-30T00:00:00"/>
    <m/>
    <d v="2021-03-30T00:00:00"/>
    <x v="1"/>
    <m/>
    <x v="607"/>
    <s v="2411/4369"/>
    <x v="4"/>
    <s v="4"/>
    <s v="42AIM662"/>
    <s v="704310*******4652"/>
    <s v=""/>
    <s v=""/>
    <s v="547686900"/>
    <m/>
    <m/>
  </r>
  <r>
    <n v="20410680167"/>
    <d v="2021-03-30T00:00:00"/>
    <m/>
    <d v="2021-03-30T00:00:00"/>
    <x v="1"/>
    <m/>
    <x v="607"/>
    <s v="2411/4370"/>
    <x v="4"/>
    <s v="4"/>
    <s v="PB2248TT"/>
    <s v="704310*******8329"/>
    <s v=""/>
    <s v=""/>
    <s v="547686832"/>
    <m/>
    <m/>
  </r>
  <r>
    <n v="20410680126"/>
    <d v="2021-03-30T00:00:00"/>
    <m/>
    <d v="2021-03-30T00:00:00"/>
    <x v="1"/>
    <m/>
    <x v="607"/>
    <s v="2411/4371"/>
    <x v="4"/>
    <s v="4"/>
    <s v="38JZ567"/>
    <s v="704310*******1397"/>
    <s v=""/>
    <s v=""/>
    <s v="547686828"/>
    <m/>
    <m/>
  </r>
  <r>
    <n v="20410680076"/>
    <d v="2021-03-30T00:00:00"/>
    <m/>
    <d v="2021-03-30T00:00:00"/>
    <x v="1"/>
    <m/>
    <x v="607"/>
    <s v="2411/4372"/>
    <x v="4"/>
    <s v="4"/>
    <s v="58ABZ723"/>
    <s v="704310*******9317"/>
    <s v=""/>
    <s v=""/>
    <s v="547686823"/>
    <m/>
    <m/>
  </r>
  <r>
    <n v="20410680241"/>
    <d v="2021-03-30T00:00:00"/>
    <m/>
    <d v="2021-03-30T00:00:00"/>
    <x v="1"/>
    <m/>
    <x v="607"/>
    <s v="2411/4373"/>
    <x v="4"/>
    <s v="4"/>
    <s v="NZ955FT"/>
    <s v="704310*******7452"/>
    <s v="expired"/>
    <s v="blocked"/>
    <s v="547686840"/>
    <m/>
    <m/>
  </r>
  <r>
    <n v="20410680209"/>
    <d v="2021-03-30T00:00:00"/>
    <m/>
    <d v="2021-03-30T00:00:00"/>
    <x v="1"/>
    <m/>
    <x v="607"/>
    <s v="2411/4374"/>
    <x v="4"/>
    <s v="4"/>
    <s v="16ANG89"/>
    <s v="704310*******2450"/>
    <s v=""/>
    <s v=""/>
    <s v="547686836"/>
    <m/>
    <m/>
  </r>
  <r>
    <n v="20410679011"/>
    <d v="2021-03-30T00:00:00"/>
    <m/>
    <d v="2021-03-30T00:00:00"/>
    <x v="2"/>
    <m/>
    <x v="607"/>
    <s v="2412/873"/>
    <x v="4"/>
    <s v="4"/>
    <s v="54AFH202"/>
    <s v="704310*******0183"/>
    <s v=""/>
    <s v=""/>
    <s v="547686717"/>
    <m/>
    <m/>
  </r>
  <r>
    <n v="20400949473"/>
    <d v="2021-02-18T00:00:00"/>
    <m/>
    <d v="2021-02-18T00:00:00"/>
    <x v="4"/>
    <m/>
    <x v="607"/>
    <s v="2414/124"/>
    <x v="4"/>
    <s v="4"/>
    <s v="KU8892AE"/>
    <s v="704310*******4549"/>
    <s v=""/>
    <s v=""/>
    <s v="547451619"/>
    <m/>
    <m/>
  </r>
  <r>
    <n v="20410680282"/>
    <d v="2021-03-30T00:00:00"/>
    <m/>
    <d v="2021-03-30T00:00:00"/>
    <x v="1"/>
    <m/>
    <x v="608"/>
    <s v="2411/4375"/>
    <x v="4"/>
    <s v="4"/>
    <s v="34SJ7510"/>
    <s v="704310*******4031"/>
    <s v=""/>
    <s v=""/>
    <s v="547686844"/>
    <m/>
    <m/>
  </r>
  <r>
    <n v="20410680324"/>
    <d v="2021-03-30T00:00:00"/>
    <m/>
    <d v="2021-03-30T00:00:00"/>
    <x v="1"/>
    <m/>
    <x v="608"/>
    <s v="2411/4376"/>
    <x v="4"/>
    <s v="4"/>
    <s v="PB8569CB"/>
    <s v="704310*******1768"/>
    <s v=""/>
    <s v=""/>
    <s v="547686848"/>
    <m/>
    <m/>
  </r>
  <r>
    <n v="20410680365"/>
    <d v="2021-03-30T00:00:00"/>
    <m/>
    <d v="2021-03-30T00:00:00"/>
    <x v="1"/>
    <m/>
    <x v="608"/>
    <s v="2411/4377"/>
    <x v="4"/>
    <s v="4"/>
    <s v="PB7424PT"/>
    <s v="704310*******8378"/>
    <s v=""/>
    <s v=""/>
    <s v="547686852"/>
    <m/>
    <m/>
  </r>
  <r>
    <n v="20410680407"/>
    <d v="2021-03-30T00:00:00"/>
    <m/>
    <d v="2021-03-30T00:00:00"/>
    <x v="1"/>
    <m/>
    <x v="608"/>
    <s v="2411/4378"/>
    <x v="4"/>
    <s v="4"/>
    <s v="PB4146XT"/>
    <s v="704310*******8345"/>
    <s v=""/>
    <s v=""/>
    <s v="547686856"/>
    <m/>
    <m/>
  </r>
  <r>
    <n v="20410680449"/>
    <d v="2021-03-30T00:00:00"/>
    <m/>
    <d v="2021-03-30T00:00:00"/>
    <x v="1"/>
    <m/>
    <x v="608"/>
    <s v="2411/4379"/>
    <x v="4"/>
    <s v="4"/>
    <s v="PB3582CP"/>
    <s v="704310*******8337"/>
    <s v=""/>
    <s v=""/>
    <s v="547686860"/>
    <m/>
    <m/>
  </r>
  <r>
    <n v="20410680522"/>
    <d v="2021-03-30T00:00:00"/>
    <m/>
    <d v="2021-03-30T00:00:00"/>
    <x v="1"/>
    <m/>
    <x v="608"/>
    <s v="2411/4380"/>
    <x v="4"/>
    <s v="4"/>
    <s v="DA517GT"/>
    <s v="704310*******6328"/>
    <s v=""/>
    <s v=""/>
    <s v="547686868"/>
    <m/>
    <m/>
  </r>
  <r>
    <n v="20410680563"/>
    <d v="2021-03-30T00:00:00"/>
    <m/>
    <d v="2021-03-30T00:00:00"/>
    <x v="1"/>
    <m/>
    <x v="608"/>
    <s v="2411/4381"/>
    <x v="4"/>
    <s v="4"/>
    <s v="DA523GT"/>
    <s v="704310*******6385"/>
    <s v=""/>
    <s v=""/>
    <s v="547686872"/>
    <m/>
    <m/>
  </r>
  <r>
    <n v="20410680605"/>
    <d v="2021-03-30T00:00:00"/>
    <m/>
    <d v="2021-03-30T00:00:00"/>
    <x v="1"/>
    <m/>
    <x v="608"/>
    <s v="2411/4382"/>
    <x v="4"/>
    <s v="4"/>
    <s v="34DJZ702"/>
    <s v="704310*******4262"/>
    <s v=""/>
    <s v=""/>
    <s v="547686876"/>
    <m/>
    <m/>
  </r>
  <r>
    <n v="20410680688"/>
    <d v="2021-03-30T00:00:00"/>
    <m/>
    <d v="2021-03-30T00:00:00"/>
    <x v="1"/>
    <m/>
    <x v="608"/>
    <s v="2411/4384"/>
    <x v="4"/>
    <s v="4"/>
    <s v="34AET545"/>
    <s v="704310*******0278"/>
    <s v=""/>
    <s v=""/>
    <s v="547686884"/>
    <m/>
    <m/>
  </r>
  <r>
    <n v="20410679961"/>
    <d v="2021-03-30T00:00:00"/>
    <m/>
    <d v="2021-03-30T00:00:00"/>
    <x v="2"/>
    <m/>
    <x v="608"/>
    <s v="2412/874"/>
    <x v="4"/>
    <s v="4"/>
    <s v="RI381ZD"/>
    <s v="704310*******1204"/>
    <s v=""/>
    <s v=""/>
    <s v="547686812"/>
    <m/>
    <m/>
  </r>
  <r>
    <n v="20410679946"/>
    <d v="2021-03-30T00:00:00"/>
    <m/>
    <d v="2021-03-30T00:00:00"/>
    <x v="2"/>
    <m/>
    <x v="608"/>
    <s v="2412/875"/>
    <x v="4"/>
    <s v="4"/>
    <s v="SIMTB60"/>
    <s v="704310*******5356"/>
    <s v=""/>
    <s v=""/>
    <s v="547686810"/>
    <m/>
    <m/>
  </r>
  <r>
    <n v="20410679722"/>
    <d v="2021-03-30T00:00:00"/>
    <m/>
    <d v="2021-03-30T00:00:00"/>
    <x v="2"/>
    <m/>
    <x v="608"/>
    <s v="2412/876"/>
    <x v="4"/>
    <s v="4"/>
    <s v="BG1903SH"/>
    <s v="704310*******2263"/>
    <s v=""/>
    <s v=""/>
    <s v="547686788"/>
    <m/>
    <m/>
  </r>
  <r>
    <n v="20410680720"/>
    <d v="2021-03-30T00:00:00"/>
    <m/>
    <d v="2021-03-30T00:00:00"/>
    <x v="1"/>
    <m/>
    <x v="609"/>
    <s v="2411/4385"/>
    <x v="4"/>
    <s v="4"/>
    <s v="07ARB937"/>
    <s v="704310*******7275"/>
    <s v=""/>
    <s v=""/>
    <s v="547686888"/>
    <m/>
    <m/>
  </r>
  <r>
    <n v="20410680761"/>
    <d v="2021-03-30T00:00:00"/>
    <m/>
    <d v="2021-03-30T00:00:00"/>
    <x v="1"/>
    <n v="221"/>
    <x v="609"/>
    <s v="2411/4386"/>
    <x v="4"/>
    <s v="4"/>
    <s v="34DPZ667"/>
    <s v="704310*******2068"/>
    <s v="blocked"/>
    <s v="blocked"/>
    <s v="547686892"/>
    <s v="221/211/210"/>
    <s v="БЛОК 6/8/2021 ДЕБЛОК 1/7/2021  БЛОК 30/6/2021"/>
  </r>
  <r>
    <n v="20410729048"/>
    <d v="2021-05-04T00:00:00"/>
    <m/>
    <d v="2021-05-04T00:00:00"/>
    <x v="1"/>
    <m/>
    <x v="609"/>
    <s v="2411/4387"/>
    <x v="4"/>
    <s v="4"/>
    <s v="38HB197"/>
    <s v="704310*******3009"/>
    <s v=""/>
    <s v=""/>
    <s v="547691720"/>
    <m/>
    <m/>
  </r>
  <r>
    <n v="20410729121"/>
    <d v="2021-05-04T00:00:00"/>
    <m/>
    <d v="2021-05-04T00:00:00"/>
    <x v="1"/>
    <m/>
    <x v="609"/>
    <s v="2411/4388"/>
    <x v="4"/>
    <s v="4"/>
    <s v="81FC337"/>
    <s v="704310*******1212"/>
    <s v=""/>
    <s v=""/>
    <s v="547691728"/>
    <m/>
    <m/>
  </r>
  <r>
    <n v="20410729089"/>
    <d v="2021-05-04T00:00:00"/>
    <m/>
    <d v="2021-05-04T00:00:00"/>
    <x v="1"/>
    <m/>
    <x v="609"/>
    <s v="2411/4389"/>
    <x v="4"/>
    <s v="4"/>
    <s v="34DZV618"/>
    <s v="704310*******3897"/>
    <s v=""/>
    <s v=""/>
    <s v="547691724"/>
    <m/>
    <m/>
  </r>
  <r>
    <n v="20410729204"/>
    <d v="2021-05-04T00:00:00"/>
    <m/>
    <d v="2021-05-04T00:00:00"/>
    <x v="1"/>
    <m/>
    <x v="609"/>
    <s v="2411/4390"/>
    <x v="4"/>
    <s v="4"/>
    <s v="34DZY211"/>
    <s v="704310*******2154"/>
    <s v=""/>
    <s v=""/>
    <s v="547691736"/>
    <m/>
    <m/>
  </r>
  <r>
    <n v="20410679714"/>
    <d v="2021-03-30T00:00:00"/>
    <m/>
    <d v="2021-03-30T00:00:00"/>
    <x v="2"/>
    <m/>
    <x v="609"/>
    <s v="2412/877"/>
    <x v="4"/>
    <s v="4"/>
    <s v="07DFT56"/>
    <s v="704310*******9387"/>
    <s v=""/>
    <s v=""/>
    <s v="547686787"/>
    <m/>
    <m/>
  </r>
  <r>
    <n v="20410729329"/>
    <d v="2021-05-04T00:00:00"/>
    <m/>
    <d v="2021-05-04T00:00:00"/>
    <x v="1"/>
    <m/>
    <x v="610"/>
    <s v="2411/4391"/>
    <x v="4"/>
    <s v="4"/>
    <s v="81ABP404"/>
    <s v="704310*******8843"/>
    <s v=""/>
    <s v=""/>
    <s v="547691748"/>
    <m/>
    <m/>
  </r>
  <r>
    <n v="20410729162"/>
    <d v="2021-05-04T00:00:00"/>
    <m/>
    <d v="2021-05-04T00:00:00"/>
    <x v="1"/>
    <m/>
    <x v="610"/>
    <s v="2411/4392"/>
    <x v="4"/>
    <s v="4"/>
    <s v="34AJJ147"/>
    <s v="704310*******4742"/>
    <s v=""/>
    <s v=""/>
    <s v="547691732"/>
    <m/>
    <m/>
  </r>
  <r>
    <n v="20410729287"/>
    <d v="2021-05-04T00:00:00"/>
    <m/>
    <d v="2021-05-04T00:00:00"/>
    <x v="1"/>
    <m/>
    <x v="610"/>
    <s v="2411/4393"/>
    <x v="4"/>
    <s v="4"/>
    <s v="33D4595"/>
    <s v="704310*******9038"/>
    <s v=""/>
    <s v=""/>
    <s v="547691744"/>
    <m/>
    <m/>
  </r>
  <r>
    <n v="20410729246"/>
    <d v="2021-05-04T00:00:00"/>
    <m/>
    <d v="2021-05-04T00:00:00"/>
    <x v="1"/>
    <m/>
    <x v="610"/>
    <s v="2411/4394"/>
    <x v="4"/>
    <s v="4"/>
    <s v="CT8481PK"/>
    <s v="704310*******3981"/>
    <s v=""/>
    <s v=""/>
    <s v="547691740"/>
    <m/>
    <m/>
  </r>
  <r>
    <n v="20410729527"/>
    <d v="2021-05-04T00:00:00"/>
    <m/>
    <d v="2021-05-04T00:00:00"/>
    <x v="1"/>
    <m/>
    <x v="610"/>
    <s v="2411/4395"/>
    <x v="4"/>
    <s v="4"/>
    <s v="38UN027"/>
    <s v="704310*******3907"/>
    <s v=""/>
    <s v=""/>
    <s v="547691768"/>
    <m/>
    <m/>
  </r>
  <r>
    <n v="20410679706"/>
    <d v="2021-03-30T00:00:00"/>
    <m/>
    <d v="2021-03-30T00:00:00"/>
    <x v="2"/>
    <m/>
    <x v="610"/>
    <s v="2412/878"/>
    <x v="4"/>
    <s v="4"/>
    <s v="06FS9958"/>
    <s v="704310*******4965"/>
    <s v=""/>
    <s v=""/>
    <s v="547686786"/>
    <m/>
    <m/>
  </r>
  <r>
    <n v="20410729402"/>
    <d v="2021-05-04T00:00:00"/>
    <m/>
    <d v="2021-05-04T00:00:00"/>
    <x v="1"/>
    <m/>
    <x v="611"/>
    <s v="2411/4396"/>
    <x v="4"/>
    <s v="4"/>
    <s v="42AIN296"/>
    <s v="704310*******5762"/>
    <s v=""/>
    <s v=""/>
    <s v="547691756"/>
    <m/>
    <m/>
  </r>
  <r>
    <n v="20410729071"/>
    <d v="2021-05-04T00:00:00"/>
    <m/>
    <d v="2021-05-04T00:00:00"/>
    <x v="1"/>
    <m/>
    <x v="611"/>
    <s v="2411/4397"/>
    <x v="4"/>
    <s v="4"/>
    <s v="16ASF94"/>
    <s v="704310*******1827"/>
    <s v=""/>
    <s v=""/>
    <s v="547691723"/>
    <m/>
    <m/>
  </r>
  <r>
    <n v="20410729113"/>
    <d v="2021-05-04T00:00:00"/>
    <m/>
    <d v="2021-05-04T00:00:00"/>
    <x v="1"/>
    <m/>
    <x v="611"/>
    <s v="2411/4398"/>
    <x v="4"/>
    <s v="4"/>
    <s v="61ADN616"/>
    <s v="704310*******0255"/>
    <s v=""/>
    <s v=""/>
    <s v="547691727"/>
    <m/>
    <m/>
  </r>
  <r>
    <n v="20410729030"/>
    <d v="2021-05-04T00:00:00"/>
    <m/>
    <d v="2021-05-04T00:00:00"/>
    <x v="1"/>
    <m/>
    <x v="611"/>
    <s v="2411/4399"/>
    <x v="4"/>
    <s v="4"/>
    <s v="CB6934CM"/>
    <s v="704310*******5376"/>
    <s v=""/>
    <s v=""/>
    <s v="547691719"/>
    <m/>
    <m/>
  </r>
  <r>
    <n v="20410679573"/>
    <d v="2021-03-30T00:00:00"/>
    <m/>
    <d v="2021-03-30T00:00:00"/>
    <x v="2"/>
    <m/>
    <x v="611"/>
    <s v="2412/879"/>
    <x v="4"/>
    <s v="4"/>
    <s v="K13J191"/>
    <s v="704310*******5944"/>
    <s v=""/>
    <s v=""/>
    <s v="547686773"/>
    <m/>
    <m/>
  </r>
  <r>
    <n v="20410679656"/>
    <d v="2021-03-30T00:00:00"/>
    <m/>
    <d v="2021-03-30T00:00:00"/>
    <x v="2"/>
    <m/>
    <x v="611"/>
    <s v="2412/880"/>
    <x v="4"/>
    <s v="4"/>
    <s v="ZG8866IB"/>
    <s v="704310*******0621"/>
    <s v=""/>
    <s v=""/>
    <s v="547686781"/>
    <m/>
    <m/>
  </r>
  <r>
    <n v="20410729360"/>
    <d v="2021-05-04T00:00:00"/>
    <m/>
    <d v="2021-05-04T00:00:00"/>
    <x v="1"/>
    <m/>
    <x v="612"/>
    <s v="2411/4400"/>
    <x v="4"/>
    <s v="4"/>
    <s v="35AUV545"/>
    <s v="704310*******9157"/>
    <s v=""/>
    <s v=""/>
    <s v="547691752"/>
    <m/>
    <m/>
  </r>
  <r>
    <n v="20410729444"/>
    <d v="2021-05-04T00:00:00"/>
    <m/>
    <d v="2021-05-04T00:00:00"/>
    <x v="1"/>
    <m/>
    <x v="612"/>
    <s v="2411/4401"/>
    <x v="4"/>
    <s v="4"/>
    <s v="33ENF64"/>
    <s v="704310*******8700"/>
    <s v=""/>
    <s v=""/>
    <s v="547691760"/>
    <m/>
    <m/>
  </r>
  <r>
    <n v="20410729568"/>
    <d v="2021-05-04T00:00:00"/>
    <m/>
    <d v="2021-05-04T00:00:00"/>
    <x v="1"/>
    <m/>
    <x v="612"/>
    <s v="2411/4402"/>
    <x v="4"/>
    <s v="4"/>
    <s v="34DLD713"/>
    <s v="704310*******0086"/>
    <s v=""/>
    <s v=""/>
    <s v="547691772"/>
    <m/>
    <m/>
  </r>
  <r>
    <n v="20410729485"/>
    <d v="2021-05-04T00:00:00"/>
    <m/>
    <d v="2021-05-04T00:00:00"/>
    <x v="1"/>
    <m/>
    <x v="612"/>
    <s v="2411/4403"/>
    <x v="4"/>
    <s v="4"/>
    <s v="PB1830XT"/>
    <s v="704310*******8360"/>
    <s v=""/>
    <s v=""/>
    <s v="547691764"/>
    <m/>
    <m/>
  </r>
  <r>
    <n v="20410729550"/>
    <d v="2021-05-04T00:00:00"/>
    <m/>
    <d v="2021-05-04T00:00:00"/>
    <x v="1"/>
    <m/>
    <x v="612"/>
    <s v="2411/4404"/>
    <x v="4"/>
    <s v="4"/>
    <s v="PB0226HB"/>
    <s v="704310*******8428"/>
    <s v=""/>
    <s v=""/>
    <s v="547691771"/>
    <m/>
    <m/>
  </r>
  <r>
    <n v="20410729436"/>
    <d v="2021-05-04T00:00:00"/>
    <m/>
    <d v="2021-05-04T00:00:00"/>
    <x v="1"/>
    <m/>
    <x v="612"/>
    <s v="2411/4405"/>
    <x v="4"/>
    <s v="4"/>
    <s v="31FK875"/>
    <s v="704310*******1174"/>
    <s v=""/>
    <s v=""/>
    <s v="547691759"/>
    <m/>
    <m/>
  </r>
  <r>
    <n v="20410729352"/>
    <d v="2021-05-04T00:00:00"/>
    <m/>
    <d v="2021-05-04T00:00:00"/>
    <x v="1"/>
    <m/>
    <x v="612"/>
    <s v="2411/4406"/>
    <x v="4"/>
    <s v="4"/>
    <s v="34AJJ168"/>
    <s v="704310*******4601"/>
    <s v=""/>
    <s v=""/>
    <s v="547691751"/>
    <m/>
    <m/>
  </r>
  <r>
    <n v="20410729477"/>
    <d v="2021-05-04T00:00:00"/>
    <m/>
    <d v="2021-05-04T00:00:00"/>
    <x v="1"/>
    <m/>
    <x v="612"/>
    <s v="2411/4407"/>
    <x v="4"/>
    <s v="4"/>
    <s v="34AJJ162"/>
    <s v="704310*******4668"/>
    <s v=""/>
    <s v=""/>
    <s v="547691763"/>
    <m/>
    <m/>
  </r>
  <r>
    <n v="20410729238"/>
    <d v="2021-05-04T00:00:00"/>
    <m/>
    <d v="2021-05-04T00:00:00"/>
    <x v="1"/>
    <m/>
    <x v="612"/>
    <s v="2411/4408"/>
    <x v="4"/>
    <s v="4"/>
    <s v="34HA9256"/>
    <s v="704310*******3575"/>
    <s v=""/>
    <s v=""/>
    <s v="547691739"/>
    <m/>
    <m/>
  </r>
  <r>
    <n v="20410729600"/>
    <d v="2021-05-04T00:00:00"/>
    <m/>
    <d v="2021-05-04T00:00:00"/>
    <x v="1"/>
    <m/>
    <x v="612"/>
    <s v="2411/4409"/>
    <x v="4"/>
    <s v="4"/>
    <s v="34DZN878"/>
    <s v="704310*******0540"/>
    <s v="expired"/>
    <s v="blocked"/>
    <s v="547691776"/>
    <m/>
    <m/>
  </r>
  <r>
    <n v="20410679698"/>
    <d v="2021-03-30T00:00:00"/>
    <m/>
    <d v="2021-03-30T00:00:00"/>
    <x v="2"/>
    <n v="189"/>
    <x v="612"/>
    <s v="2412/881"/>
    <x v="4"/>
    <s v="4"/>
    <s v="ZG6700HG"/>
    <s v="704310*******0095"/>
    <s v="expired"/>
    <s v="blocked"/>
    <s v="547686785"/>
    <m/>
    <m/>
  </r>
  <r>
    <n v="20410679649"/>
    <d v="2021-03-30T00:00:00"/>
    <m/>
    <d v="2021-03-30T00:00:00"/>
    <x v="2"/>
    <m/>
    <x v="612"/>
    <s v="2412/882"/>
    <x v="4"/>
    <s v="4"/>
    <s v="M40A892"/>
    <s v="704310*******5797"/>
    <s v=""/>
    <s v=""/>
    <s v="547686780"/>
    <m/>
    <m/>
  </r>
  <r>
    <n v="20410679680"/>
    <d v="2021-03-30T00:00:00"/>
    <m/>
    <d v="2021-03-30T00:00:00"/>
    <x v="2"/>
    <m/>
    <x v="612"/>
    <s v="2412/883"/>
    <x v="4"/>
    <s v="4"/>
    <s v="PU591VC"/>
    <s v="704310*******0262"/>
    <s v="expired"/>
    <s v="blocked"/>
    <s v="547686784"/>
    <m/>
    <m/>
  </r>
  <r>
    <n v="20410729519"/>
    <d v="2021-05-04T00:00:00"/>
    <m/>
    <d v="2021-05-04T00:00:00"/>
    <x v="1"/>
    <m/>
    <x v="613"/>
    <s v="2411/4410"/>
    <x v="4"/>
    <s v="4"/>
    <s v="16ANR372"/>
    <s v="704310*******8681"/>
    <s v=""/>
    <s v=""/>
    <s v="547691767"/>
    <m/>
    <m/>
  </r>
  <r>
    <n v="20410729592"/>
    <d v="2021-05-04T00:00:00"/>
    <m/>
    <d v="2021-05-04T00:00:00"/>
    <x v="1"/>
    <m/>
    <x v="613"/>
    <s v="2411/4411"/>
    <x v="4"/>
    <s v="4"/>
    <s v="PB8837TX"/>
    <s v="704310*******8279"/>
    <s v=""/>
    <s v=""/>
    <s v="547691775"/>
    <m/>
    <m/>
  </r>
  <r>
    <n v="20410729394"/>
    <d v="2021-05-04T00:00:00"/>
    <m/>
    <d v="2021-05-04T00:00:00"/>
    <x v="1"/>
    <m/>
    <x v="613"/>
    <s v="2411/4412"/>
    <x v="4"/>
    <s v="4"/>
    <s v="16ANY940"/>
    <s v="704310*******8155"/>
    <s v=""/>
    <s v=""/>
    <s v="547691755"/>
    <m/>
    <m/>
  </r>
  <r>
    <n v="20410729279"/>
    <d v="2021-05-04T00:00:00"/>
    <m/>
    <d v="2021-05-04T00:00:00"/>
    <x v="1"/>
    <m/>
    <x v="613"/>
    <s v="2411/4413"/>
    <x v="4"/>
    <s v="4"/>
    <s v="54AFH200"/>
    <s v="704310*******0175"/>
    <s v=""/>
    <s v=""/>
    <s v="547691743"/>
    <m/>
    <m/>
  </r>
  <r>
    <n v="20410729337"/>
    <d v="2021-05-04T00:00:00"/>
    <m/>
    <d v="2021-05-04T00:00:00"/>
    <x v="1"/>
    <m/>
    <x v="613"/>
    <s v="2411/4414"/>
    <x v="4"/>
    <s v="4"/>
    <s v="9T42294"/>
    <s v="704310*******0058"/>
    <s v=""/>
    <s v=""/>
    <s v="547691749"/>
    <m/>
    <m/>
  </r>
  <r>
    <n v="20410729154"/>
    <d v="2021-05-04T00:00:00"/>
    <m/>
    <d v="2021-05-04T00:00:00"/>
    <x v="1"/>
    <m/>
    <x v="613"/>
    <s v="2411/4415"/>
    <x v="4"/>
    <s v="4"/>
    <s v="KH1626BX"/>
    <s v="704310*******9763"/>
    <s v=""/>
    <s v=""/>
    <s v="547691731"/>
    <m/>
    <m/>
  </r>
  <r>
    <n v="20410729063"/>
    <d v="2021-05-04T00:00:00"/>
    <m/>
    <d v="2021-05-04T00:00:00"/>
    <x v="1"/>
    <m/>
    <x v="613"/>
    <s v="2411/4416"/>
    <x v="4"/>
    <s v="4"/>
    <s v="07APE836"/>
    <s v="704310*******1351"/>
    <s v=""/>
    <s v=""/>
    <s v="547691722"/>
    <m/>
    <m/>
  </r>
  <r>
    <n v="20410729022"/>
    <d v="2021-05-04T00:00:00"/>
    <m/>
    <d v="2021-05-04T00:00:00"/>
    <x v="1"/>
    <m/>
    <x v="613"/>
    <s v="2411/4417"/>
    <x v="4"/>
    <s v="4"/>
    <s v="42AHZ749"/>
    <s v="704310*******9176"/>
    <s v=""/>
    <s v=""/>
    <s v="547691718"/>
    <m/>
    <m/>
  </r>
  <r>
    <n v="20410729147"/>
    <d v="2021-05-04T00:00:00"/>
    <m/>
    <d v="2021-05-04T00:00:00"/>
    <x v="1"/>
    <m/>
    <x v="613"/>
    <s v="2411/4418"/>
    <x v="4"/>
    <s v="4"/>
    <s v="HNBJ077"/>
    <s v="704310*******5662"/>
    <s v=""/>
    <s v=""/>
    <s v="547691730"/>
    <m/>
    <m/>
  </r>
  <r>
    <n v="20410679631"/>
    <d v="2021-03-30T00:00:00"/>
    <m/>
    <d v="2021-03-30T00:00:00"/>
    <x v="2"/>
    <m/>
    <x v="613"/>
    <s v="2412/884"/>
    <x v="4"/>
    <s v="4"/>
    <s v="SIMTB62"/>
    <s v="704310*******5372"/>
    <s v=""/>
    <s v=""/>
    <s v="547686779"/>
    <m/>
    <m/>
  </r>
  <r>
    <n v="20410679672"/>
    <d v="2021-03-30T00:00:00"/>
    <m/>
    <d v="2021-03-30T00:00:00"/>
    <x v="2"/>
    <m/>
    <x v="613"/>
    <s v="2412/885"/>
    <x v="4"/>
    <s v="4"/>
    <s v="SB250HO"/>
    <s v="704310*******8936"/>
    <s v=""/>
    <s v=""/>
    <s v="547686783"/>
    <m/>
    <m/>
  </r>
  <r>
    <n v="20410679607"/>
    <d v="2021-03-30T00:00:00"/>
    <m/>
    <d v="2021-03-30T00:00:00"/>
    <x v="2"/>
    <m/>
    <x v="613"/>
    <s v="2412/886"/>
    <x v="4"/>
    <s v="4"/>
    <s v="SB251HO"/>
    <s v="704310*******8944"/>
    <s v=""/>
    <s v=""/>
    <s v="547686776"/>
    <m/>
    <m/>
  </r>
  <r>
    <n v="20410679615"/>
    <d v="2021-03-30T00:00:00"/>
    <m/>
    <d v="2021-03-30T00:00:00"/>
    <x v="2"/>
    <m/>
    <x v="613"/>
    <s v="2412/887"/>
    <x v="4"/>
    <s v="4"/>
    <s v="ZG3295HI"/>
    <s v="704310*******3971"/>
    <s v="expired"/>
    <s v="blocked"/>
    <s v="547686777"/>
    <m/>
    <m/>
  </r>
  <r>
    <n v="20410729105"/>
    <d v="2021-05-04T00:00:00"/>
    <m/>
    <d v="2021-05-04T00:00:00"/>
    <x v="1"/>
    <m/>
    <x v="614"/>
    <s v="2411/4419"/>
    <x v="4"/>
    <s v="4"/>
    <s v="34ZN0012"/>
    <s v="704310*******8769"/>
    <s v=""/>
    <s v=""/>
    <s v="547691726"/>
    <m/>
    <m/>
  </r>
  <r>
    <n v="20410729220"/>
    <d v="2021-05-04T00:00:00"/>
    <m/>
    <d v="2021-05-04T00:00:00"/>
    <x v="1"/>
    <m/>
    <x v="614"/>
    <s v="2411/4420"/>
    <x v="4"/>
    <s v="4"/>
    <s v="34ZN1127"/>
    <s v="704310*******8744"/>
    <s v=""/>
    <s v=""/>
    <s v="547691738"/>
    <m/>
    <m/>
  </r>
  <r>
    <n v="20410729188"/>
    <d v="2021-05-04T00:00:00"/>
    <m/>
    <d v="2021-05-04T00:00:00"/>
    <x v="1"/>
    <m/>
    <x v="614"/>
    <s v="2411/4421"/>
    <x v="4"/>
    <s v="4"/>
    <s v="42AHZ754"/>
    <s v="704310*******9184"/>
    <s v=""/>
    <s v=""/>
    <s v="547691734"/>
    <m/>
    <m/>
  </r>
  <r>
    <n v="20410729295"/>
    <d v="2021-05-04T00:00:00"/>
    <m/>
    <d v="2021-05-04T00:00:00"/>
    <x v="1"/>
    <m/>
    <x v="614"/>
    <s v="2411/4422"/>
    <x v="4"/>
    <s v="4"/>
    <s v="34DJZ981"/>
    <s v="704310*******4239"/>
    <s v=""/>
    <s v=""/>
    <s v="547691745"/>
    <m/>
    <m/>
  </r>
  <r>
    <n v="20410729196"/>
    <d v="2021-05-04T00:00:00"/>
    <m/>
    <d v="2021-05-04T00:00:00"/>
    <x v="1"/>
    <m/>
    <x v="614"/>
    <s v="2411/4423"/>
    <x v="4"/>
    <s v="4"/>
    <s v="34DTB981"/>
    <s v="704310*******5556"/>
    <s v=""/>
    <s v=""/>
    <s v="547691735"/>
    <m/>
    <m/>
  </r>
  <r>
    <n v="20410729261"/>
    <d v="2021-05-04T00:00:00"/>
    <m/>
    <d v="2021-05-04T00:00:00"/>
    <x v="1"/>
    <m/>
    <x v="614"/>
    <s v="2411/4424"/>
    <x v="4"/>
    <s v="4"/>
    <s v="16ALF367"/>
    <s v="704310*******3846"/>
    <s v=""/>
    <s v=""/>
    <s v="547691742"/>
    <m/>
    <m/>
  </r>
  <r>
    <n v="20410729386"/>
    <d v="2021-05-04T00:00:00"/>
    <m/>
    <d v="2021-05-04T00:00:00"/>
    <x v="1"/>
    <m/>
    <x v="614"/>
    <s v="2411/4425"/>
    <x v="4"/>
    <s v="4"/>
    <s v="07DER51"/>
    <s v="704310*******8686"/>
    <s v=""/>
    <s v=""/>
    <s v="547691754"/>
    <m/>
    <m/>
  </r>
  <r>
    <n v="20410729311"/>
    <d v="2021-05-04T00:00:00"/>
    <m/>
    <d v="2021-05-04T00:00:00"/>
    <x v="1"/>
    <m/>
    <x v="614"/>
    <s v="2411/4426"/>
    <x v="4"/>
    <s v="4"/>
    <s v="06DT8753"/>
    <s v="704310*******4494"/>
    <s v=""/>
    <s v=""/>
    <s v="547691747"/>
    <m/>
    <m/>
  </r>
  <r>
    <n v="20410729428"/>
    <d v="2021-05-04T00:00:00"/>
    <m/>
    <d v="2021-05-04T00:00:00"/>
    <x v="1"/>
    <m/>
    <x v="614"/>
    <s v="2411/4427"/>
    <x v="4"/>
    <s v="4"/>
    <s v="35AKE754"/>
    <s v="704310*******3997"/>
    <s v=""/>
    <s v=""/>
    <s v="547691758"/>
    <m/>
    <m/>
  </r>
  <r>
    <n v="20410729469"/>
    <d v="2021-05-04T00:00:00"/>
    <m/>
    <d v="2021-05-04T00:00:00"/>
    <x v="1"/>
    <m/>
    <x v="614"/>
    <s v="2411/4428"/>
    <x v="4"/>
    <s v="4"/>
    <s v="PB2848HA"/>
    <s v="704310*******3126"/>
    <s v=""/>
    <s v=""/>
    <s v="547691762"/>
    <m/>
    <m/>
  </r>
  <r>
    <n v="20410682601"/>
    <d v="2021-05-04T00:00:00"/>
    <m/>
    <d v="2021-05-04T00:00:00"/>
    <x v="1"/>
    <m/>
    <x v="614"/>
    <s v="2411/4429"/>
    <x v="4"/>
    <s v="4"/>
    <s v="33AHB215"/>
    <s v="704310*******1178"/>
    <s v=""/>
    <s v=""/>
    <s v="547687076"/>
    <m/>
    <m/>
  </r>
  <r>
    <n v="20410729501"/>
    <d v="2021-05-04T00:00:00"/>
    <m/>
    <d v="2021-05-04T00:00:00"/>
    <x v="1"/>
    <m/>
    <x v="614"/>
    <s v="2411/4430"/>
    <x v="4"/>
    <s v="4"/>
    <s v="34PG0589"/>
    <s v="704310*******0575"/>
    <s v=""/>
    <s v=""/>
    <s v="547691766"/>
    <m/>
    <m/>
  </r>
  <r>
    <n v="20410682288"/>
    <d v="2021-05-04T00:00:00"/>
    <m/>
    <d v="2021-05-04T00:00:00"/>
    <x v="1"/>
    <m/>
    <x v="615"/>
    <s v="2411/4432"/>
    <x v="4"/>
    <s v="4"/>
    <s v="34DVU684"/>
    <s v="704310*******7787"/>
    <s v=""/>
    <s v=""/>
    <s v="547687044"/>
    <m/>
    <m/>
  </r>
  <r>
    <n v="20410729410"/>
    <d v="2021-05-04T00:00:00"/>
    <m/>
    <d v="2021-05-04T00:00:00"/>
    <x v="1"/>
    <m/>
    <x v="615"/>
    <s v="2411/4433"/>
    <x v="4"/>
    <s v="4"/>
    <s v="34HH3145"/>
    <s v="704310*******8944"/>
    <s v=""/>
    <s v=""/>
    <s v="547691757"/>
    <m/>
    <m/>
  </r>
  <r>
    <n v="20410729451"/>
    <d v="2021-05-04T00:00:00"/>
    <m/>
    <d v="2021-05-04T00:00:00"/>
    <x v="1"/>
    <m/>
    <x v="615"/>
    <s v="2411/4434"/>
    <x v="4"/>
    <s v="4"/>
    <s v="34DJK682"/>
    <s v="704310*******4908"/>
    <s v=""/>
    <s v=""/>
    <s v="547691761"/>
    <m/>
    <m/>
  </r>
  <r>
    <n v="20410729543"/>
    <d v="2021-05-04T00:00:00"/>
    <m/>
    <d v="2021-05-04T00:00:00"/>
    <x v="1"/>
    <m/>
    <x v="615"/>
    <s v="2411/4435"/>
    <x v="4"/>
    <s v="4"/>
    <s v="16ANG80"/>
    <s v="704310*******6590"/>
    <s v=""/>
    <s v=""/>
    <s v="547691770"/>
    <m/>
    <m/>
  </r>
  <r>
    <n v="20410682320"/>
    <d v="2021-05-04T00:00:00"/>
    <m/>
    <d v="2021-05-04T00:00:00"/>
    <x v="1"/>
    <m/>
    <x v="615"/>
    <s v="2411/4436"/>
    <x v="4"/>
    <s v="4"/>
    <s v="PB3203HA"/>
    <s v="704310*******4564"/>
    <s v=""/>
    <s v=""/>
    <s v="547687048"/>
    <m/>
    <m/>
  </r>
  <r>
    <n v="20410679557"/>
    <d v="2021-03-30T00:00:00"/>
    <m/>
    <d v="2021-03-30T00:00:00"/>
    <x v="2"/>
    <m/>
    <x v="615"/>
    <s v="2412/888"/>
    <x v="4"/>
    <s v="4"/>
    <s v="SFH467"/>
    <s v="704310*******0221"/>
    <s v=""/>
    <s v=""/>
    <s v="547686771"/>
    <m/>
    <m/>
  </r>
  <r>
    <n v="20410679599"/>
    <d v="2021-03-30T00:00:00"/>
    <m/>
    <d v="2021-03-30T00:00:00"/>
    <x v="2"/>
    <m/>
    <x v="615"/>
    <s v="2412/889"/>
    <x v="4"/>
    <s v="4"/>
    <s v="81ABP810"/>
    <s v="704310*******7951"/>
    <s v=""/>
    <s v=""/>
    <s v="547686775"/>
    <m/>
    <m/>
  </r>
  <r>
    <n v="20410679565"/>
    <d v="2021-03-30T00:00:00"/>
    <m/>
    <d v="2021-03-30T00:00:00"/>
    <x v="2"/>
    <m/>
    <x v="615"/>
    <s v="2412/890"/>
    <x v="4"/>
    <s v="4"/>
    <s v="PZ576EF"/>
    <s v="704310*******6624"/>
    <s v=""/>
    <s v=""/>
    <s v="547686772"/>
    <m/>
    <m/>
  </r>
  <r>
    <n v="20410729253"/>
    <d v="2021-05-04T00:00:00"/>
    <m/>
    <d v="2021-05-04T00:00:00"/>
    <x v="1"/>
    <m/>
    <x v="616"/>
    <s v="2411/4437"/>
    <x v="4"/>
    <s v="4"/>
    <s v="34DDN875"/>
    <s v="704310*******5145"/>
    <s v=""/>
    <s v=""/>
    <s v="547691741"/>
    <m/>
    <m/>
  </r>
  <r>
    <n v="20410729303"/>
    <d v="2021-05-04T00:00:00"/>
    <m/>
    <d v="2021-05-04T00:00:00"/>
    <x v="1"/>
    <m/>
    <x v="616"/>
    <s v="2411/4438"/>
    <x v="4"/>
    <s v="4"/>
    <s v="16ANG74"/>
    <s v="704310*******4877"/>
    <s v=""/>
    <s v=""/>
    <s v="547691746"/>
    <m/>
    <m/>
  </r>
  <r>
    <n v="20410729055"/>
    <d v="2021-05-04T00:00:00"/>
    <m/>
    <d v="2021-05-04T00:00:00"/>
    <x v="1"/>
    <m/>
    <x v="616"/>
    <s v="2411/4439"/>
    <x v="4"/>
    <s v="4"/>
    <s v="42AIM601"/>
    <s v="704310*******4637"/>
    <s v=""/>
    <s v=""/>
    <s v="547691721"/>
    <m/>
    <m/>
  </r>
  <r>
    <n v="20410679540"/>
    <d v="2021-03-30T00:00:00"/>
    <m/>
    <d v="2021-03-30T00:00:00"/>
    <x v="2"/>
    <m/>
    <x v="616"/>
    <s v="2412/891"/>
    <x v="4"/>
    <s v="4"/>
    <s v="SFH477"/>
    <s v="704310*******0320"/>
    <s v=""/>
    <s v=""/>
    <s v="547686770"/>
    <m/>
    <m/>
  </r>
  <r>
    <n v="20410679623"/>
    <d v="2021-03-30T00:00:00"/>
    <m/>
    <d v="2021-03-30T00:00:00"/>
    <x v="2"/>
    <m/>
    <x v="616"/>
    <s v="2412/892"/>
    <x v="4"/>
    <s v="4"/>
    <s v="BPBM255"/>
    <s v="704310*******1392"/>
    <s v=""/>
    <s v=""/>
    <s v="547686778"/>
    <m/>
    <m/>
  </r>
  <r>
    <n v="20410679474"/>
    <d v="2021-03-30T00:00:00"/>
    <m/>
    <d v="2021-03-30T00:00:00"/>
    <x v="2"/>
    <m/>
    <x v="616"/>
    <s v="2412/893"/>
    <x v="4"/>
    <s v="4"/>
    <s v="NWT357"/>
    <s v="704310*******6788"/>
    <s v=""/>
    <s v=""/>
    <s v="547686763"/>
    <m/>
    <m/>
  </r>
  <r>
    <n v="20410679524"/>
    <d v="2021-03-30T00:00:00"/>
    <m/>
    <d v="2021-03-30T00:00:00"/>
    <x v="2"/>
    <m/>
    <x v="616"/>
    <s v="2412/894"/>
    <x v="4"/>
    <s v="4"/>
    <s v="SFH462"/>
    <s v="704310*******0171"/>
    <s v=""/>
    <s v=""/>
    <s v="547686768"/>
    <m/>
    <m/>
  </r>
  <r>
    <n v="20410729014"/>
    <d v="2021-05-04T00:00:00"/>
    <m/>
    <d v="2021-05-04T00:00:00"/>
    <x v="1"/>
    <m/>
    <x v="617"/>
    <s v="2411/4440"/>
    <x v="4"/>
    <s v="4"/>
    <s v="16ARC55"/>
    <s v="704310*******0781"/>
    <s v=""/>
    <s v=""/>
    <s v="547691717"/>
    <m/>
    <m/>
  </r>
  <r>
    <n v="20410729139"/>
    <d v="2021-05-04T00:00:00"/>
    <m/>
    <d v="2021-05-04T00:00:00"/>
    <x v="6"/>
    <m/>
    <x v="617"/>
    <s v="2411/4441"/>
    <x v="4"/>
    <s v="4"/>
    <s v="07ARC699"/>
    <s v="704310*******7267"/>
    <s v=""/>
    <s v=""/>
    <s v="547691729"/>
    <m/>
    <s v="6/9/2021 из Батровцы"/>
  </r>
  <r>
    <n v="20410729097"/>
    <d v="2021-05-04T00:00:00"/>
    <m/>
    <d v="2021-05-04T00:00:00"/>
    <x v="1"/>
    <m/>
    <x v="617"/>
    <s v="2411/4442"/>
    <x v="4"/>
    <s v="4"/>
    <s v="34DTJ527"/>
    <s v="704310*******9426"/>
    <s v=""/>
    <s v=""/>
    <s v="547691725"/>
    <m/>
    <m/>
  </r>
  <r>
    <n v="20410729212"/>
    <d v="2021-05-04T00:00:00"/>
    <m/>
    <d v="2021-05-04T00:00:00"/>
    <x v="1"/>
    <m/>
    <x v="617"/>
    <s v="2411/4443"/>
    <x v="4"/>
    <s v="4"/>
    <s v="14GM981"/>
    <s v="704310*******8342"/>
    <s v=""/>
    <s v=""/>
    <s v="547691737"/>
    <m/>
    <m/>
  </r>
  <r>
    <n v="20410729170"/>
    <d v="2021-05-04T00:00:00"/>
    <m/>
    <d v="2021-05-04T00:00:00"/>
    <x v="1"/>
    <m/>
    <x v="617"/>
    <s v="2411/4444"/>
    <x v="4"/>
    <s v="4"/>
    <s v="07APN571"/>
    <s v="704310*******6423"/>
    <s v=""/>
    <s v=""/>
    <s v="547691733"/>
    <m/>
    <m/>
  </r>
  <r>
    <n v="20410729345"/>
    <d v="2021-05-04T00:00:00"/>
    <m/>
    <d v="2021-05-04T00:00:00"/>
    <x v="1"/>
    <m/>
    <x v="617"/>
    <s v="2411/4445"/>
    <x v="4"/>
    <s v="4"/>
    <s v="CB7256KC"/>
    <s v="704310*******4077"/>
    <s v=""/>
    <s v=""/>
    <s v="547691750"/>
    <m/>
    <m/>
  </r>
  <r>
    <n v="20410729378"/>
    <d v="2021-05-04T00:00:00"/>
    <m/>
    <d v="2021-05-04T00:00:00"/>
    <x v="1"/>
    <m/>
    <x v="617"/>
    <s v="2411/4446"/>
    <x v="4"/>
    <s v="4"/>
    <s v="34CHE739"/>
    <s v="704310*******8255"/>
    <s v=""/>
    <s v=""/>
    <s v="547691753"/>
    <m/>
    <m/>
  </r>
  <r>
    <n v="20400878003"/>
    <d v="2021-05-07T00:00:00"/>
    <m/>
    <d v="2021-05-07T00:00:00"/>
    <x v="1"/>
    <m/>
    <x v="618"/>
    <s v="2411/4447"/>
    <x v="4"/>
    <s v="4"/>
    <s v="38NC966"/>
    <s v="704310*******1382"/>
    <s v=""/>
    <s v=""/>
    <s v="547444472"/>
    <m/>
    <m/>
  </r>
  <r>
    <n v="20400877963"/>
    <d v="2021-05-07T00:00:00"/>
    <m/>
    <d v="2021-05-07T00:00:00"/>
    <x v="1"/>
    <m/>
    <x v="618"/>
    <s v="2411/4448"/>
    <x v="4"/>
    <s v="4"/>
    <s v="14DY333"/>
    <s v="704310*******3791"/>
    <s v=""/>
    <s v=""/>
    <s v="547444468"/>
    <m/>
    <m/>
  </r>
  <r>
    <n v="20400877047"/>
    <d v="2021-05-07T00:00:00"/>
    <m/>
    <d v="2021-05-07T00:00:00"/>
    <x v="1"/>
    <m/>
    <x v="618"/>
    <s v="2411/4449"/>
    <x v="4"/>
    <s v="4"/>
    <s v="34DYZ744"/>
    <s v="704310*******6283"/>
    <s v=""/>
    <s v=""/>
    <s v="547444376"/>
    <m/>
    <m/>
  </r>
  <r>
    <n v="20400877054"/>
    <d v="2021-05-07T00:00:00"/>
    <m/>
    <d v="2021-05-07T00:00:00"/>
    <x v="1"/>
    <m/>
    <x v="618"/>
    <s v="2411/4450"/>
    <x v="4"/>
    <s v="4"/>
    <s v="EH5929KH"/>
    <s v="704310*******0292"/>
    <s v=""/>
    <s v=""/>
    <s v="547444377"/>
    <m/>
    <m/>
  </r>
  <r>
    <n v="20400877922"/>
    <d v="2021-05-07T00:00:00"/>
    <m/>
    <d v="2021-05-07T00:00:00"/>
    <x v="1"/>
    <m/>
    <x v="618"/>
    <s v="2411/4451"/>
    <x v="4"/>
    <s v="4"/>
    <s v="34Y1067"/>
    <s v="704310*******2816"/>
    <s v=""/>
    <s v=""/>
    <s v="547444464"/>
    <m/>
    <m/>
  </r>
  <r>
    <n v="20400877880"/>
    <d v="2021-05-07T00:00:00"/>
    <m/>
    <d v="2021-05-07T00:00:00"/>
    <x v="1"/>
    <m/>
    <x v="618"/>
    <s v="2411/4452"/>
    <x v="4"/>
    <s v="4"/>
    <s v="34DTM050"/>
    <s v="704310*******9105"/>
    <s v=""/>
    <s v=""/>
    <s v="547444460"/>
    <m/>
    <m/>
  </r>
  <r>
    <n v="20410729667"/>
    <d v="2021-02-18T00:00:00"/>
    <m/>
    <d v="2021-02-18T00:00:00"/>
    <x v="4"/>
    <m/>
    <x v="618"/>
    <s v="2414/125"/>
    <x v="4"/>
    <s v="4"/>
    <s v="GE8238AB"/>
    <s v="704310*******2331"/>
    <s v=""/>
    <s v=""/>
    <s v="547691782"/>
    <m/>
    <m/>
  </r>
  <r>
    <n v="20400877807"/>
    <d v="2021-05-07T00:00:00"/>
    <m/>
    <d v="2021-05-07T00:00:00"/>
    <x v="1"/>
    <m/>
    <x v="619"/>
    <s v="2411/4453"/>
    <x v="4"/>
    <s v="4"/>
    <s v="PK7454BC"/>
    <s v="704310*******4669"/>
    <s v=""/>
    <s v=""/>
    <s v="547444452"/>
    <m/>
    <m/>
  </r>
  <r>
    <n v="20400877849"/>
    <d v="2021-05-07T00:00:00"/>
    <m/>
    <d v="2021-05-07T00:00:00"/>
    <x v="1"/>
    <m/>
    <x v="619"/>
    <s v="2411/4454"/>
    <x v="4"/>
    <s v="4"/>
    <s v="16AOC912"/>
    <s v="704310*******9115"/>
    <s v=""/>
    <s v=""/>
    <s v="547444456"/>
    <m/>
    <m/>
  </r>
  <r>
    <n v="20400877120"/>
    <d v="2021-05-07T00:00:00"/>
    <m/>
    <d v="2021-05-07T00:00:00"/>
    <x v="1"/>
    <m/>
    <x v="619"/>
    <s v="2411/4455"/>
    <x v="4"/>
    <s v="4"/>
    <s v="76AAG784"/>
    <s v="704310*******4772"/>
    <s v=""/>
    <s v=""/>
    <s v="547444384"/>
    <m/>
    <m/>
  </r>
  <r>
    <n v="20400877765"/>
    <d v="2021-05-07T00:00:00"/>
    <m/>
    <d v="2021-05-07T00:00:00"/>
    <x v="1"/>
    <m/>
    <x v="619"/>
    <s v="2411/4456"/>
    <x v="4"/>
    <s v="4"/>
    <s v="35ANS358"/>
    <s v="704310*******3989"/>
    <s v=""/>
    <s v=""/>
    <s v="547444448"/>
    <m/>
    <m/>
  </r>
  <r>
    <n v="20400949234"/>
    <d v="2021-02-18T00:00:00"/>
    <m/>
    <d v="2021-02-18T00:00:00"/>
    <x v="4"/>
    <m/>
    <x v="619"/>
    <s v="2414/126"/>
    <x v="4"/>
    <s v="4"/>
    <s v="GE3532AB"/>
    <s v="704310*******2257"/>
    <s v=""/>
    <s v=""/>
    <s v="547451595"/>
    <m/>
    <m/>
  </r>
  <r>
    <n v="20400877096"/>
    <d v="2021-05-07T00:00:00"/>
    <m/>
    <d v="2021-05-07T00:00:00"/>
    <x v="1"/>
    <m/>
    <x v="620"/>
    <s v="2411/4457"/>
    <x v="4"/>
    <s v="4"/>
    <s v="16ANG85"/>
    <s v="704310*******2419"/>
    <s v=""/>
    <s v=""/>
    <s v="547444381"/>
    <m/>
    <m/>
  </r>
  <r>
    <n v="20400877641"/>
    <d v="2021-05-07T00:00:00"/>
    <m/>
    <d v="2021-05-07T00:00:00"/>
    <x v="1"/>
    <n v="224"/>
    <x v="620"/>
    <s v="2411/4458"/>
    <x v="4"/>
    <s v="4"/>
    <s v="CB9909MK"/>
    <s v="704310*******0010"/>
    <s v="blocked"/>
    <s v="blocked"/>
    <s v="547444436"/>
    <n v="224"/>
    <s v="БЛОК 12/8/2021"/>
  </r>
  <r>
    <n v="20400877724"/>
    <d v="2021-05-07T00:00:00"/>
    <m/>
    <d v="2021-05-07T00:00:00"/>
    <x v="1"/>
    <m/>
    <x v="620"/>
    <s v="2411/4459"/>
    <x v="4"/>
    <s v="4"/>
    <s v="CB2128BK"/>
    <s v="704310*******6172"/>
    <s v=""/>
    <s v=""/>
    <s v="547444444"/>
    <m/>
    <m/>
  </r>
  <r>
    <n v="20400877401"/>
    <d v="2021-05-07T00:00:00"/>
    <m/>
    <d v="2021-05-07T00:00:00"/>
    <x v="1"/>
    <m/>
    <x v="620"/>
    <s v="2411/4460"/>
    <x v="4"/>
    <s v="4"/>
    <s v="61BU480"/>
    <s v="704310*******6106"/>
    <s v=""/>
    <s v=""/>
    <s v="547444412"/>
    <m/>
    <m/>
  </r>
  <r>
    <n v="20410679581"/>
    <d v="2021-03-30T00:00:00"/>
    <m/>
    <d v="2021-03-30T00:00:00"/>
    <x v="2"/>
    <m/>
    <x v="620"/>
    <s v="2412/895"/>
    <x v="4"/>
    <s v="4"/>
    <s v="SIMTB61"/>
    <s v="704310*******5489"/>
    <s v=""/>
    <s v=""/>
    <s v="547686774"/>
    <m/>
    <m/>
  </r>
  <r>
    <n v="20410569253"/>
    <d v="2021-02-18T00:00:00"/>
    <m/>
    <d v="2021-02-18T00:00:00"/>
    <x v="4"/>
    <m/>
    <x v="620"/>
    <s v="2414/127"/>
    <x v="4"/>
    <s v="4"/>
    <s v="VE5003AC"/>
    <s v="704310*******7990"/>
    <s v=""/>
    <s v=""/>
    <s v="547675741"/>
    <m/>
    <m/>
  </r>
  <r>
    <n v="20400949242"/>
    <d v="2021-02-18T00:00:00"/>
    <m/>
    <d v="2021-02-18T00:00:00"/>
    <x v="4"/>
    <m/>
    <x v="620"/>
    <s v="2414/128"/>
    <x v="4"/>
    <s v="4"/>
    <s v="TE5000VI"/>
    <s v="704310*******2277"/>
    <s v=""/>
    <s v=""/>
    <s v="547451596"/>
    <m/>
    <m/>
  </r>
  <r>
    <n v="20400949168"/>
    <d v="2021-02-18T00:00:00"/>
    <m/>
    <d v="2021-02-18T00:00:00"/>
    <x v="4"/>
    <m/>
    <x v="620"/>
    <s v="2414/129"/>
    <x v="4"/>
    <s v="4"/>
    <s v="A843KT60"/>
    <s v="704310*******9529"/>
    <s v=""/>
    <s v=""/>
    <s v="547451588"/>
    <m/>
    <m/>
  </r>
  <r>
    <n v="20410679490"/>
    <d v="2021-03-30T00:00:00"/>
    <m/>
    <d v="2021-03-30T00:00:00"/>
    <x v="2"/>
    <m/>
    <x v="621"/>
    <s v="2412/896"/>
    <x v="4"/>
    <s v="4"/>
    <s v="16ANG49"/>
    <s v="704310*******1578"/>
    <s v=""/>
    <s v=""/>
    <s v="547686765"/>
    <m/>
    <m/>
  </r>
  <r>
    <n v="20410679466"/>
    <d v="2021-03-30T00:00:00"/>
    <m/>
    <d v="2021-03-30T00:00:00"/>
    <x v="2"/>
    <m/>
    <x v="621"/>
    <s v="2412/897"/>
    <x v="4"/>
    <s v="4"/>
    <s v="ZG8700IB"/>
    <s v="704310*******0639"/>
    <s v=""/>
    <s v=""/>
    <s v="547686762"/>
    <m/>
    <m/>
  </r>
  <r>
    <n v="20410679664"/>
    <d v="2021-03-30T00:00:00"/>
    <m/>
    <d v="2021-03-30T00:00:00"/>
    <x v="2"/>
    <m/>
    <x v="621"/>
    <s v="2412/898"/>
    <x v="4"/>
    <s v="4"/>
    <s v="RU094IN"/>
    <s v="704310*******9903"/>
    <s v=""/>
    <s v=""/>
    <s v="547686782"/>
    <m/>
    <m/>
  </r>
  <r>
    <n v="20400877443"/>
    <d v="2021-05-07T00:00:00"/>
    <m/>
    <d v="2021-05-07T00:00:00"/>
    <x v="1"/>
    <m/>
    <x v="622"/>
    <s v="2411/4461"/>
    <x v="4"/>
    <s v="4"/>
    <s v="34PA0685"/>
    <s v="704310*******2643"/>
    <s v=""/>
    <s v=""/>
    <s v="547444416"/>
    <m/>
    <m/>
  </r>
  <r>
    <n v="20410679532"/>
    <d v="2021-03-30T00:00:00"/>
    <m/>
    <d v="2021-03-30T00:00:00"/>
    <x v="2"/>
    <m/>
    <x v="622"/>
    <s v="2412/899"/>
    <x v="4"/>
    <s v="4"/>
    <s v="SFH461"/>
    <s v="704310*******0163"/>
    <s v=""/>
    <s v=""/>
    <s v="547686769"/>
    <m/>
    <m/>
  </r>
  <r>
    <n v="20410679508"/>
    <d v="2021-03-30T00:00:00"/>
    <m/>
    <d v="2021-03-30T00:00:00"/>
    <x v="2"/>
    <m/>
    <x v="622"/>
    <s v="2412/900"/>
    <x v="4"/>
    <s v="4"/>
    <s v="NTX289"/>
    <s v="704310*******6853"/>
    <s v=""/>
    <s v=""/>
    <s v="547686766"/>
    <m/>
    <m/>
  </r>
  <r>
    <n v="20400877351"/>
    <d v="2021-05-07T00:00:00"/>
    <m/>
    <d v="2021-05-07T00:00:00"/>
    <x v="1"/>
    <m/>
    <x v="623"/>
    <s v="2411/4462"/>
    <x v="4"/>
    <s v="4"/>
    <s v="33AHB217"/>
    <s v="704310*******1186"/>
    <s v=""/>
    <s v=""/>
    <s v="547444407"/>
    <m/>
    <m/>
  </r>
  <r>
    <n v="20400877278"/>
    <d v="2021-05-07T00:00:00"/>
    <m/>
    <d v="2021-05-07T00:00:00"/>
    <x v="1"/>
    <m/>
    <x v="623"/>
    <s v="2411/4463"/>
    <x v="4"/>
    <s v="4"/>
    <s v="34VT4549"/>
    <s v="704310*******6368"/>
    <s v="expired"/>
    <s v="blocked"/>
    <s v="547444399"/>
    <m/>
    <m/>
  </r>
  <r>
    <n v="20400877310"/>
    <d v="2021-05-07T00:00:00"/>
    <m/>
    <d v="2021-05-07T00:00:00"/>
    <x v="1"/>
    <m/>
    <x v="623"/>
    <s v="2411/4464"/>
    <x v="4"/>
    <s v="4"/>
    <s v="A91K589"/>
    <s v="704310*******0311"/>
    <s v=""/>
    <s v=""/>
    <s v="547444403"/>
    <m/>
    <m/>
  </r>
  <r>
    <n v="20400877195"/>
    <d v="2021-05-07T00:00:00"/>
    <m/>
    <d v="2021-05-07T00:00:00"/>
    <x v="1"/>
    <m/>
    <x v="623"/>
    <s v="2411/4465"/>
    <x v="4"/>
    <s v="4"/>
    <s v="33BPK56"/>
    <s v="704310*******8668"/>
    <s v=""/>
    <s v=""/>
    <s v="547444391"/>
    <m/>
    <m/>
  </r>
  <r>
    <n v="20400877237"/>
    <d v="2021-05-07T00:00:00"/>
    <m/>
    <d v="2021-05-07T00:00:00"/>
    <x v="1"/>
    <m/>
    <x v="623"/>
    <s v="2411/4466"/>
    <x v="4"/>
    <s v="4"/>
    <s v="34HR2564"/>
    <s v="704310*******4546"/>
    <s v=""/>
    <s v=""/>
    <s v="547444395"/>
    <m/>
    <m/>
  </r>
  <r>
    <n v="20400877328"/>
    <d v="2021-05-07T00:00:00"/>
    <m/>
    <d v="2021-05-07T00:00:00"/>
    <x v="1"/>
    <m/>
    <x v="624"/>
    <s v="2411/4467"/>
    <x v="4"/>
    <s v="4"/>
    <s v="34Y1063"/>
    <s v="704310*******2774"/>
    <s v=""/>
    <s v=""/>
    <s v="547444404"/>
    <m/>
    <m/>
  </r>
  <r>
    <n v="20400877369"/>
    <d v="2021-05-07T00:00:00"/>
    <m/>
    <d v="2021-05-07T00:00:00"/>
    <x v="1"/>
    <m/>
    <x v="624"/>
    <s v="2411/4468"/>
    <x v="4"/>
    <s v="4"/>
    <s v="34Y3433"/>
    <s v="704310*******1243"/>
    <s v=""/>
    <s v=""/>
    <s v="547444408"/>
    <m/>
    <m/>
  </r>
  <r>
    <n v="20400877567"/>
    <d v="2021-05-07T00:00:00"/>
    <m/>
    <d v="2021-05-07T00:00:00"/>
    <x v="1"/>
    <m/>
    <x v="625"/>
    <s v="2411/4469"/>
    <x v="4"/>
    <s v="4"/>
    <s v="PA5152BX"/>
    <s v="704310*******0722"/>
    <s v=""/>
    <s v=""/>
    <s v="547444428"/>
    <m/>
    <m/>
  </r>
  <r>
    <n v="20400877609"/>
    <d v="2021-05-07T00:00:00"/>
    <m/>
    <d v="2021-05-07T00:00:00"/>
    <x v="1"/>
    <m/>
    <x v="625"/>
    <s v="2411/4470"/>
    <x v="4"/>
    <s v="4"/>
    <s v="34ZP2363"/>
    <s v="704310*******1887"/>
    <s v=""/>
    <s v=""/>
    <s v="547444432"/>
    <m/>
    <m/>
  </r>
  <r>
    <n v="20400877484"/>
    <d v="2021-05-07T00:00:00"/>
    <m/>
    <d v="2021-05-07T00:00:00"/>
    <x v="1"/>
    <m/>
    <x v="625"/>
    <s v="2411/4471"/>
    <x v="4"/>
    <s v="4"/>
    <s v="34BAA860"/>
    <s v="704310*******4247"/>
    <s v=""/>
    <s v=""/>
    <s v="547444420"/>
    <m/>
    <m/>
  </r>
  <r>
    <n v="20400877526"/>
    <d v="2021-05-07T00:00:00"/>
    <m/>
    <d v="2021-05-07T00:00:00"/>
    <x v="1"/>
    <m/>
    <x v="625"/>
    <s v="2411/4472"/>
    <x v="4"/>
    <s v="4"/>
    <s v="55ADY657"/>
    <s v="704310*******0685"/>
    <s v=""/>
    <s v=""/>
    <s v="547444424"/>
    <m/>
    <m/>
  </r>
  <r>
    <n v="20400877682"/>
    <d v="2021-05-07T00:00:00"/>
    <m/>
    <d v="2021-05-07T00:00:00"/>
    <x v="1"/>
    <m/>
    <x v="625"/>
    <s v="2411/4473"/>
    <x v="4"/>
    <s v="4"/>
    <s v="14GD460"/>
    <s v="704310*******2458"/>
    <s v=""/>
    <s v=""/>
    <s v="547444440"/>
    <m/>
    <m/>
  </r>
  <r>
    <n v="20410679417"/>
    <d v="2021-03-30T00:00:00"/>
    <m/>
    <d v="2021-03-30T00:00:00"/>
    <x v="2"/>
    <m/>
    <x v="625"/>
    <s v="2412/901"/>
    <x v="4"/>
    <s v="3"/>
    <s v="ZG7789IF"/>
    <s v="704310*******1968"/>
    <s v=""/>
    <s v=""/>
    <s v="547686757"/>
    <m/>
    <m/>
  </r>
  <r>
    <n v="20410679458"/>
    <d v="2021-03-30T00:00:00"/>
    <m/>
    <d v="2021-03-30T00:00:00"/>
    <x v="2"/>
    <m/>
    <x v="625"/>
    <s v="2412/902"/>
    <x v="4"/>
    <s v="4"/>
    <s v="J52K355"/>
    <s v="704310*******0730"/>
    <s v=""/>
    <s v=""/>
    <s v="547686761"/>
    <m/>
    <m/>
  </r>
  <r>
    <n v="20400877385"/>
    <d v="2021-05-07T00:00:00"/>
    <m/>
    <d v="2021-05-07T00:00:00"/>
    <x v="1"/>
    <m/>
    <x v="626"/>
    <s v="2411/4474"/>
    <x v="4"/>
    <s v="4"/>
    <s v="16AOC955"/>
    <s v="704310*******3912"/>
    <s v=""/>
    <s v=""/>
    <s v="547444410"/>
    <m/>
    <m/>
  </r>
  <r>
    <n v="20400877286"/>
    <d v="2021-05-07T00:00:00"/>
    <m/>
    <d v="2021-05-07T00:00:00"/>
    <x v="1"/>
    <m/>
    <x v="626"/>
    <s v="2411/4475"/>
    <x v="4"/>
    <s v="4"/>
    <s v="CB9184PT"/>
    <s v="704310*******8146"/>
    <s v=""/>
    <s v=""/>
    <s v="547444400"/>
    <m/>
    <m/>
  </r>
  <r>
    <n v="20400877203"/>
    <d v="2021-05-07T00:00:00"/>
    <m/>
    <d v="2021-05-07T00:00:00"/>
    <x v="1"/>
    <m/>
    <x v="626"/>
    <s v="2411/4476"/>
    <x v="4"/>
    <s v="4"/>
    <s v="PK7386BP"/>
    <s v="704310*******7973"/>
    <s v=""/>
    <s v=""/>
    <s v="547444392"/>
    <m/>
    <m/>
  </r>
  <r>
    <n v="20400877245"/>
    <d v="2021-05-07T00:00:00"/>
    <m/>
    <d v="2021-05-07T00:00:00"/>
    <x v="1"/>
    <m/>
    <x v="627"/>
    <s v="2411/4477"/>
    <x v="4"/>
    <s v="4"/>
    <s v="34DKA204"/>
    <s v="704310*******4205"/>
    <s v=""/>
    <s v=""/>
    <s v="547444396"/>
    <m/>
    <m/>
  </r>
  <r>
    <n v="20400877013"/>
    <d v="2021-05-07T00:00:00"/>
    <m/>
    <d v="2021-05-07T00:00:00"/>
    <x v="1"/>
    <m/>
    <x v="627"/>
    <s v="2411/4478"/>
    <x v="4"/>
    <s v="4"/>
    <s v="34BNY433"/>
    <s v="704310*******7410"/>
    <s v=""/>
    <s v=""/>
    <s v="547444373"/>
    <m/>
    <m/>
  </r>
  <r>
    <n v="20400877997"/>
    <d v="2021-05-07T00:00:00"/>
    <m/>
    <d v="2021-05-07T00:00:00"/>
    <x v="1"/>
    <m/>
    <x v="627"/>
    <s v="2411/4479"/>
    <x v="4"/>
    <s v="4"/>
    <s v="34DKZ135"/>
    <s v="704310*******0704"/>
    <s v=""/>
    <s v=""/>
    <s v="547444471"/>
    <m/>
    <m/>
  </r>
  <r>
    <n v="20400877112"/>
    <d v="2021-05-07T00:00:00"/>
    <m/>
    <d v="2021-05-07T00:00:00"/>
    <x v="1"/>
    <m/>
    <x v="627"/>
    <s v="2411/4480"/>
    <x v="4"/>
    <s v="4"/>
    <s v="34EN7362"/>
    <s v="704310*******2738"/>
    <s v=""/>
    <s v=""/>
    <s v="547444383"/>
    <m/>
    <m/>
  </r>
  <r>
    <n v="20400877435"/>
    <d v="2021-05-07T00:00:00"/>
    <m/>
    <d v="2021-05-07T00:00:00"/>
    <x v="1"/>
    <m/>
    <x v="627"/>
    <s v="2411/4482"/>
    <x v="4"/>
    <s v="4"/>
    <s v="34DVU734"/>
    <s v="704310*******7795"/>
    <s v=""/>
    <s v=""/>
    <s v="547444415"/>
    <m/>
    <m/>
  </r>
  <r>
    <n v="20400877476"/>
    <d v="2021-05-07T00:00:00"/>
    <m/>
    <d v="2021-05-07T00:00:00"/>
    <x v="1"/>
    <m/>
    <x v="627"/>
    <s v="2411/4483"/>
    <x v="4"/>
    <s v="4"/>
    <s v="34JC4729"/>
    <s v="704310*******0597"/>
    <s v=""/>
    <s v=""/>
    <s v="547444419"/>
    <m/>
    <m/>
  </r>
  <r>
    <n v="20400877518"/>
    <d v="2021-05-07T00:00:00"/>
    <m/>
    <d v="2021-05-07T00:00:00"/>
    <x v="1"/>
    <m/>
    <x v="627"/>
    <s v="2411/4484"/>
    <x v="4"/>
    <s v="4"/>
    <s v="34DTJ815"/>
    <s v="704310*******9517"/>
    <s v=""/>
    <s v=""/>
    <s v="547444423"/>
    <m/>
    <m/>
  </r>
  <r>
    <n v="20400877559"/>
    <d v="2021-05-07T00:00:00"/>
    <m/>
    <d v="2021-05-07T00:00:00"/>
    <x v="1"/>
    <m/>
    <x v="627"/>
    <s v="2411/4485"/>
    <x v="4"/>
    <s v="4"/>
    <s v="34DKK611"/>
    <s v="704310*******9824"/>
    <s v=""/>
    <s v=""/>
    <s v="547444427"/>
    <m/>
    <m/>
  </r>
  <r>
    <n v="20400877591"/>
    <d v="2021-05-07T00:00:00"/>
    <m/>
    <d v="2021-05-07T00:00:00"/>
    <x v="1"/>
    <m/>
    <x v="627"/>
    <s v="2411/4486"/>
    <x v="4"/>
    <s v="4"/>
    <s v="34DE9195"/>
    <s v="704310*******0060"/>
    <s v="expired"/>
    <s v="blocked"/>
    <s v="547444431"/>
    <m/>
    <m/>
  </r>
  <r>
    <n v="20410569139"/>
    <d v="2021-02-18T00:00:00"/>
    <m/>
    <d v="2021-02-18T00:00:00"/>
    <x v="4"/>
    <m/>
    <x v="627"/>
    <s v="2414/130"/>
    <x v="4"/>
    <s v="4"/>
    <s v="E5457MK"/>
    <s v="704310*******0502"/>
    <s v=""/>
    <s v=""/>
    <s v="547675729"/>
    <m/>
    <m/>
  </r>
  <r>
    <n v="20400877633"/>
    <d v="2021-05-07T00:00:00"/>
    <m/>
    <d v="2021-05-07T00:00:00"/>
    <x v="1"/>
    <m/>
    <x v="628"/>
    <s v="2411/4487"/>
    <x v="4"/>
    <s v="4"/>
    <s v="34DHD896"/>
    <s v="704310*******7870"/>
    <s v=""/>
    <s v=""/>
    <s v="547444435"/>
    <m/>
    <m/>
  </r>
  <r>
    <n v="20400877674"/>
    <d v="2021-05-07T00:00:00"/>
    <m/>
    <d v="2021-05-07T00:00:00"/>
    <x v="1"/>
    <m/>
    <x v="628"/>
    <s v="2411/4488"/>
    <x v="4"/>
    <s v="4"/>
    <s v="31AGL452"/>
    <s v="704310*******0123"/>
    <s v=""/>
    <s v=""/>
    <s v="547444439"/>
    <m/>
    <m/>
  </r>
  <r>
    <n v="20400877716"/>
    <d v="2021-05-07T00:00:00"/>
    <m/>
    <d v="2021-05-07T00:00:00"/>
    <x v="1"/>
    <m/>
    <x v="628"/>
    <s v="2411/4489"/>
    <x v="4"/>
    <s v="4"/>
    <s v="34DLN222"/>
    <s v="704310*******9782"/>
    <s v=""/>
    <s v=""/>
    <s v="547444443"/>
    <m/>
    <m/>
  </r>
  <r>
    <n v="20400877757"/>
    <d v="2021-05-07T00:00:00"/>
    <m/>
    <d v="2021-05-07T00:00:00"/>
    <x v="1"/>
    <m/>
    <x v="628"/>
    <s v="2411/4490"/>
    <x v="4"/>
    <s v="4"/>
    <s v="34DTJ547"/>
    <s v="704310*******9434"/>
    <s v=""/>
    <s v=""/>
    <s v="547444447"/>
    <m/>
    <m/>
  </r>
  <r>
    <n v="20400877799"/>
    <d v="2021-05-07T00:00:00"/>
    <m/>
    <d v="2021-05-07T00:00:00"/>
    <x v="1"/>
    <m/>
    <x v="628"/>
    <s v="2411/4491"/>
    <x v="4"/>
    <s v="4"/>
    <s v="34BTN444"/>
    <s v="704310*******0494"/>
    <s v=""/>
    <s v=""/>
    <s v="547444451"/>
    <m/>
    <m/>
  </r>
  <r>
    <n v="20400877831"/>
    <d v="2021-05-07T00:00:00"/>
    <m/>
    <d v="2021-05-07T00:00:00"/>
    <x v="1"/>
    <m/>
    <x v="628"/>
    <s v="2411/4492"/>
    <x v="4"/>
    <s v="4"/>
    <s v="16AOC952"/>
    <s v="704310*******3920"/>
    <s v=""/>
    <s v=""/>
    <s v="547444455"/>
    <m/>
    <m/>
  </r>
  <r>
    <n v="20400877070"/>
    <d v="2021-05-07T00:00:00"/>
    <m/>
    <d v="2021-05-07T00:00:00"/>
    <x v="1"/>
    <m/>
    <x v="628"/>
    <s v="2411/4493"/>
    <x v="4"/>
    <s v="4"/>
    <s v="16AOC918"/>
    <s v="704310*******9263"/>
    <s v=""/>
    <s v=""/>
    <s v="547444379"/>
    <m/>
    <m/>
  </r>
  <r>
    <n v="20400877146"/>
    <d v="2021-05-07T00:00:00"/>
    <m/>
    <d v="2021-05-07T00:00:00"/>
    <x v="1"/>
    <m/>
    <x v="628"/>
    <s v="2411/4494"/>
    <x v="4"/>
    <s v="4"/>
    <s v="34GR6165"/>
    <s v="704310*******2968"/>
    <s v=""/>
    <s v=""/>
    <s v="547444386"/>
    <m/>
    <m/>
  </r>
  <r>
    <n v="20400877872"/>
    <d v="2021-05-07T00:00:00"/>
    <m/>
    <d v="2021-05-07T00:00:00"/>
    <x v="1"/>
    <m/>
    <x v="628"/>
    <s v="2411/4495"/>
    <x v="4"/>
    <s v="4"/>
    <s v="42AIS249"/>
    <s v="704310*******8247"/>
    <s v=""/>
    <s v=""/>
    <s v="547444459"/>
    <m/>
    <m/>
  </r>
  <r>
    <n v="20400877914"/>
    <d v="2021-05-07T00:00:00"/>
    <m/>
    <d v="2021-05-07T00:00:00"/>
    <x v="1"/>
    <m/>
    <x v="629"/>
    <s v="2411/4496"/>
    <x v="4"/>
    <s v="4"/>
    <s v="34DTL934"/>
    <s v="704310*******8974"/>
    <s v=""/>
    <s v=""/>
    <s v="547444463"/>
    <m/>
    <m/>
  </r>
  <r>
    <n v="20400877955"/>
    <d v="2021-05-07T00:00:00"/>
    <m/>
    <d v="2021-05-07T00:00:00"/>
    <x v="1"/>
    <m/>
    <x v="629"/>
    <s v="2411/4497"/>
    <x v="4"/>
    <s v="4"/>
    <s v="MHO1923"/>
    <s v="704310*******4346"/>
    <s v=""/>
    <s v=""/>
    <s v="547444467"/>
    <m/>
    <m/>
  </r>
  <r>
    <n v="20400877104"/>
    <d v="2021-05-07T00:00:00"/>
    <m/>
    <d v="2021-05-07T00:00:00"/>
    <x v="1"/>
    <m/>
    <x v="630"/>
    <s v="2411/4498"/>
    <x v="4"/>
    <s v="4"/>
    <s v="34DMK083"/>
    <s v="704310*******4445"/>
    <s v=""/>
    <s v=""/>
    <s v="547444382"/>
    <m/>
    <m/>
  </r>
  <r>
    <n v="20400877161"/>
    <d v="2021-05-07T00:00:00"/>
    <m/>
    <d v="2021-05-07T00:00:00"/>
    <x v="1"/>
    <m/>
    <x v="630"/>
    <s v="2411/4499"/>
    <x v="4"/>
    <s v="4"/>
    <s v="61VT002"/>
    <s v="704310*******6227"/>
    <s v=""/>
    <s v=""/>
    <s v="547444388"/>
    <m/>
    <m/>
  </r>
  <r>
    <n v="20400877062"/>
    <d v="2021-05-07T00:00:00"/>
    <m/>
    <d v="2021-05-07T00:00:00"/>
    <x v="1"/>
    <m/>
    <x v="630"/>
    <s v="2411/4500"/>
    <x v="4"/>
    <s v="4"/>
    <s v="34DTJ492"/>
    <s v="704310*******9418"/>
    <s v=""/>
    <s v=""/>
    <s v="547444378"/>
    <m/>
    <m/>
  </r>
  <r>
    <n v="20400877039"/>
    <d v="2021-05-07T00:00:00"/>
    <m/>
    <d v="2021-05-07T00:00:00"/>
    <x v="1"/>
    <m/>
    <x v="630"/>
    <s v="2411/4501"/>
    <x v="4"/>
    <s v="4"/>
    <s v="34DVU424"/>
    <s v="704310*******7688"/>
    <s v=""/>
    <s v=""/>
    <s v="547444375"/>
    <m/>
    <m/>
  </r>
  <r>
    <n v="20400877989"/>
    <d v="2021-05-07T00:00:00"/>
    <m/>
    <d v="2021-05-07T00:00:00"/>
    <x v="1"/>
    <m/>
    <x v="631"/>
    <s v="2411/4502"/>
    <x v="4"/>
    <s v="4"/>
    <s v="PGGE119"/>
    <s v="704310*******9627"/>
    <s v=""/>
    <s v=""/>
    <s v="547444470"/>
    <m/>
    <m/>
  </r>
  <r>
    <n v="20400877948"/>
    <d v="2021-05-07T00:00:00"/>
    <m/>
    <d v="2021-05-07T00:00:00"/>
    <x v="1"/>
    <m/>
    <x v="631"/>
    <s v="2411/4503"/>
    <x v="4"/>
    <s v="4"/>
    <s v="34DMH523"/>
    <s v="704310*******4148"/>
    <s v=""/>
    <s v=""/>
    <s v="547444466"/>
    <m/>
    <m/>
  </r>
  <r>
    <n v="20400877906"/>
    <d v="2021-05-07T00:00:00"/>
    <m/>
    <d v="2021-05-07T00:00:00"/>
    <x v="1"/>
    <m/>
    <x v="631"/>
    <s v="2411/4504"/>
    <x v="4"/>
    <s v="4"/>
    <s v="34PJ3273"/>
    <s v="704310*******2858"/>
    <s v=""/>
    <s v=""/>
    <s v="547444462"/>
    <m/>
    <m/>
  </r>
  <r>
    <n v="20400877864"/>
    <d v="2021-05-07T00:00:00"/>
    <m/>
    <d v="2021-05-07T00:00:00"/>
    <x v="1"/>
    <m/>
    <x v="631"/>
    <s v="2411/4505"/>
    <x v="4"/>
    <s v="4"/>
    <s v="16ANM79"/>
    <s v="704310*******2072"/>
    <s v=""/>
    <s v=""/>
    <s v="547444458"/>
    <m/>
    <m/>
  </r>
  <r>
    <n v="20410569337"/>
    <d v="2021-02-18T00:00:00"/>
    <m/>
    <d v="2021-02-18T00:00:00"/>
    <x v="4"/>
    <m/>
    <x v="631"/>
    <s v="2414/131"/>
    <x v="4"/>
    <s v="4"/>
    <s v="GE3972"/>
    <s v="704310*******2323"/>
    <s v=""/>
    <s v=""/>
    <s v="547675749"/>
    <m/>
    <m/>
  </r>
  <r>
    <n v="20400949515"/>
    <d v="2021-02-18T00:00:00"/>
    <m/>
    <d v="2021-02-18T00:00:00"/>
    <x v="4"/>
    <m/>
    <x v="631"/>
    <s v="2414/132"/>
    <x v="4"/>
    <s v="4"/>
    <s v="TE9999NK"/>
    <s v="704310*******4457"/>
    <s v=""/>
    <s v=""/>
    <s v="547451623"/>
    <m/>
    <m/>
  </r>
  <r>
    <n v="20400877823"/>
    <d v="2021-05-07T00:00:00"/>
    <m/>
    <d v="2021-05-07T00:00:00"/>
    <x v="1"/>
    <m/>
    <x v="632"/>
    <s v="2411/4506"/>
    <x v="4"/>
    <s v="4"/>
    <s v="10AAJ424"/>
    <s v="704310*******7577"/>
    <s v=""/>
    <s v=""/>
    <s v="547444454"/>
    <m/>
    <m/>
  </r>
  <r>
    <n v="20400877740"/>
    <d v="2021-05-07T00:00:00"/>
    <m/>
    <d v="2021-05-07T00:00:00"/>
    <x v="1"/>
    <m/>
    <x v="632"/>
    <s v="2411/4508"/>
    <x v="4"/>
    <s v="4"/>
    <s v="35AVA812"/>
    <s v="704310*******1325"/>
    <s v=""/>
    <s v=""/>
    <s v="547444446"/>
    <m/>
    <m/>
  </r>
  <r>
    <n v="20400877708"/>
    <d v="2021-05-07T00:00:00"/>
    <m/>
    <d v="2021-05-07T00:00:00"/>
    <x v="1"/>
    <m/>
    <x v="633"/>
    <s v="2411/4509"/>
    <x v="4"/>
    <s v="4"/>
    <s v="34SJ7530"/>
    <s v="704310*******3751"/>
    <s v=""/>
    <s v=""/>
    <s v="547444442"/>
    <m/>
    <m/>
  </r>
  <r>
    <n v="20400877666"/>
    <d v="2021-05-07T00:00:00"/>
    <m/>
    <d v="2021-05-07T00:00:00"/>
    <x v="1"/>
    <m/>
    <x v="633"/>
    <s v="2411/4510"/>
    <x v="4"/>
    <s v="4"/>
    <s v="34JA7605"/>
    <s v="704310*******4584"/>
    <s v=""/>
    <s v=""/>
    <s v="547444438"/>
    <m/>
    <m/>
  </r>
  <r>
    <n v="20400877625"/>
    <d v="2021-05-07T00:00:00"/>
    <m/>
    <d v="2021-05-07T00:00:00"/>
    <x v="1"/>
    <m/>
    <x v="633"/>
    <s v="2411/4511"/>
    <x v="4"/>
    <s v="4"/>
    <s v="33CTA14"/>
    <s v="704310*******0047"/>
    <s v=""/>
    <s v=""/>
    <s v="547444434"/>
    <m/>
    <m/>
  </r>
  <r>
    <n v="20400877583"/>
    <d v="2021-05-07T00:00:00"/>
    <m/>
    <d v="2021-05-07T00:00:00"/>
    <x v="1"/>
    <m/>
    <x v="633"/>
    <s v="2411/4512"/>
    <x v="4"/>
    <s v="4"/>
    <s v="76DN420"/>
    <s v="704310*******8254"/>
    <s v=""/>
    <s v=""/>
    <s v="547444430"/>
    <m/>
    <m/>
  </r>
  <r>
    <n v="20400877542"/>
    <d v="2021-05-07T00:00:00"/>
    <m/>
    <d v="2021-05-07T00:00:00"/>
    <x v="1"/>
    <m/>
    <x v="633"/>
    <s v="2411/4513"/>
    <x v="4"/>
    <s v="4"/>
    <s v="04AAG157"/>
    <s v="704310*******6216"/>
    <s v=""/>
    <s v=""/>
    <s v="547444426"/>
    <m/>
    <m/>
  </r>
  <r>
    <n v="20400877500"/>
    <d v="2021-05-07T00:00:00"/>
    <m/>
    <d v="2021-05-07T00:00:00"/>
    <x v="1"/>
    <m/>
    <x v="633"/>
    <s v="2411/4514"/>
    <x v="4"/>
    <s v="4"/>
    <s v="34DMH027"/>
    <s v="704310*******4197"/>
    <s v=""/>
    <s v=""/>
    <s v="547444422"/>
    <m/>
    <m/>
  </r>
  <r>
    <n v="20400877468"/>
    <d v="2021-05-07T00:00:00"/>
    <m/>
    <d v="2021-05-07T00:00:00"/>
    <x v="1"/>
    <m/>
    <x v="633"/>
    <s v="2411/4515"/>
    <x v="4"/>
    <s v="4"/>
    <s v="35AJ9405"/>
    <s v="704310*******1317"/>
    <s v=""/>
    <s v=""/>
    <s v="547444418"/>
    <m/>
    <m/>
  </r>
  <r>
    <n v="20410679482"/>
    <d v="2021-03-30T00:00:00"/>
    <m/>
    <d v="2021-03-30T00:00:00"/>
    <x v="2"/>
    <m/>
    <x v="633"/>
    <s v="2412/903"/>
    <x v="4"/>
    <s v="4"/>
    <s v="DA521GT"/>
    <s v="704310*******6369"/>
    <s v=""/>
    <s v=""/>
    <s v="547686764"/>
    <m/>
    <m/>
  </r>
  <r>
    <n v="20400877427"/>
    <d v="2021-05-07T00:00:00"/>
    <m/>
    <d v="2021-05-07T00:00:00"/>
    <x v="1"/>
    <m/>
    <x v="634"/>
    <s v="2411/4516"/>
    <x v="4"/>
    <s v="4"/>
    <s v="76AAJ728"/>
    <s v="704310*******8247"/>
    <s v=""/>
    <s v=""/>
    <s v="547444414"/>
    <m/>
    <m/>
  </r>
  <r>
    <n v="20400877336"/>
    <d v="2021-05-07T00:00:00"/>
    <m/>
    <d v="2021-05-07T00:00:00"/>
    <x v="1"/>
    <m/>
    <x v="634"/>
    <s v="2411/4517"/>
    <x v="4"/>
    <s v="4"/>
    <s v="41AHE558"/>
    <s v="704310*******5021"/>
    <s v=""/>
    <s v=""/>
    <s v="547444405"/>
    <m/>
    <m/>
  </r>
  <r>
    <n v="20400877393"/>
    <d v="2021-05-07T00:00:00"/>
    <m/>
    <d v="2021-05-07T00:00:00"/>
    <x v="1"/>
    <m/>
    <x v="634"/>
    <s v="2411/4518"/>
    <x v="4"/>
    <s v="4"/>
    <s v="35ATS529"/>
    <s v="704310*******2056"/>
    <s v=""/>
    <s v=""/>
    <s v="547444411"/>
    <m/>
    <m/>
  </r>
  <r>
    <n v="20400877302"/>
    <d v="2021-05-07T00:00:00"/>
    <m/>
    <d v="2021-05-07T00:00:00"/>
    <x v="1"/>
    <m/>
    <x v="634"/>
    <s v="2411/4519"/>
    <x v="4"/>
    <s v="4"/>
    <s v="07DFU25"/>
    <s v="704310*******9239"/>
    <s v=""/>
    <s v=""/>
    <s v="547444402"/>
    <m/>
    <m/>
  </r>
  <r>
    <n v="20400877260"/>
    <d v="2021-05-07T00:00:00"/>
    <m/>
    <d v="2021-05-07T00:00:00"/>
    <x v="1"/>
    <m/>
    <x v="634"/>
    <s v="2411/4520"/>
    <x v="4"/>
    <s v="4"/>
    <s v="81ABS501"/>
    <s v="704310*******2653"/>
    <s v=""/>
    <s v=""/>
    <s v="547444398"/>
    <m/>
    <m/>
  </r>
  <r>
    <n v="20400877229"/>
    <d v="2021-05-07T00:00:00"/>
    <m/>
    <d v="2021-05-07T00:00:00"/>
    <x v="1"/>
    <m/>
    <x v="634"/>
    <s v="2411/4521"/>
    <x v="4"/>
    <s v="4"/>
    <s v="81ABS505"/>
    <s v="704310*******3107"/>
    <s v=""/>
    <s v=""/>
    <s v="547444394"/>
    <m/>
    <m/>
  </r>
  <r>
    <n v="20400877187"/>
    <d v="2021-05-07T00:00:00"/>
    <m/>
    <d v="2021-05-07T00:00:00"/>
    <x v="1"/>
    <m/>
    <x v="635"/>
    <s v="2411/4522"/>
    <x v="4"/>
    <s v="4"/>
    <s v="CA9504XM"/>
    <s v="704310*******6123"/>
    <s v=""/>
    <s v=""/>
    <s v="547444390"/>
    <m/>
    <m/>
  </r>
  <r>
    <n v="20400877179"/>
    <d v="2021-05-07T00:00:00"/>
    <m/>
    <d v="2021-05-07T00:00:00"/>
    <x v="1"/>
    <m/>
    <x v="635"/>
    <s v="2411/4523"/>
    <x v="4"/>
    <s v="4"/>
    <s v="E1543MK"/>
    <s v="704310*******6761"/>
    <s v=""/>
    <s v=""/>
    <s v="547444389"/>
    <m/>
    <m/>
  </r>
  <r>
    <n v="20400877211"/>
    <d v="2021-05-07T00:00:00"/>
    <m/>
    <d v="2021-05-07T00:00:00"/>
    <x v="1"/>
    <m/>
    <x v="636"/>
    <s v="2411/4524"/>
    <x v="4"/>
    <s v="4"/>
    <s v="14NA220"/>
    <s v="704310*******9346"/>
    <s v=""/>
    <s v=""/>
    <s v="547444393"/>
    <m/>
    <m/>
  </r>
  <r>
    <n v="20400877252"/>
    <d v="2021-05-07T00:00:00"/>
    <m/>
    <d v="2021-05-07T00:00:00"/>
    <x v="1"/>
    <m/>
    <x v="636"/>
    <s v="2411/4525"/>
    <x v="4"/>
    <s v="4"/>
    <s v="81ABS507"/>
    <s v="704310*******3123"/>
    <s v=""/>
    <s v=""/>
    <s v="547444397"/>
    <m/>
    <m/>
  </r>
  <r>
    <n v="20400877294"/>
    <d v="2021-05-07T00:00:00"/>
    <m/>
    <d v="2021-05-07T00:00:00"/>
    <x v="1"/>
    <m/>
    <x v="636"/>
    <s v="2411/4526"/>
    <x v="4"/>
    <s v="4"/>
    <s v="81ABS513"/>
    <s v="704310*******3065"/>
    <s v=""/>
    <s v=""/>
    <s v="547444401"/>
    <m/>
    <m/>
  </r>
  <r>
    <n v="20400877344"/>
    <d v="2021-05-07T00:00:00"/>
    <m/>
    <d v="2021-05-07T00:00:00"/>
    <x v="1"/>
    <m/>
    <x v="636"/>
    <s v="2411/4527"/>
    <x v="4"/>
    <s v="4"/>
    <s v="06FP3846"/>
    <s v="704310*******4940"/>
    <s v=""/>
    <s v=""/>
    <s v="547444406"/>
    <m/>
    <m/>
  </r>
  <r>
    <n v="20400877377"/>
    <d v="2021-05-07T00:00:00"/>
    <m/>
    <d v="2021-05-07T00:00:00"/>
    <x v="1"/>
    <m/>
    <x v="636"/>
    <s v="2411/4528"/>
    <x v="4"/>
    <s v="4"/>
    <s v="34SV8750"/>
    <s v="704310*******4363"/>
    <s v=""/>
    <s v=""/>
    <s v="547444409"/>
    <m/>
    <m/>
  </r>
  <r>
    <n v="20400877419"/>
    <d v="2021-05-07T00:00:00"/>
    <m/>
    <d v="2021-05-07T00:00:00"/>
    <x v="1"/>
    <m/>
    <x v="636"/>
    <s v="2411/4529"/>
    <x v="4"/>
    <s v="4"/>
    <s v="34BZ4380"/>
    <s v="704310*******4504"/>
    <s v=""/>
    <s v=""/>
    <s v="547444413"/>
    <m/>
    <m/>
  </r>
  <r>
    <n v="20400877450"/>
    <d v="2021-05-07T00:00:00"/>
    <m/>
    <d v="2021-05-07T00:00:00"/>
    <x v="1"/>
    <m/>
    <x v="636"/>
    <s v="2411/4530"/>
    <x v="4"/>
    <s v="4"/>
    <s v="38YT911"/>
    <s v="704310*******1046"/>
    <s v="expired"/>
    <s v="blocked"/>
    <s v="547444417"/>
    <m/>
    <m/>
  </r>
  <r>
    <n v="20400877492"/>
    <d v="2021-05-07T00:00:00"/>
    <m/>
    <d v="2021-05-07T00:00:00"/>
    <x v="1"/>
    <m/>
    <x v="636"/>
    <s v="2411/4531"/>
    <x v="4"/>
    <s v="4"/>
    <s v="42AIT277"/>
    <s v="704310*******1410"/>
    <s v=""/>
    <s v=""/>
    <s v="547444421"/>
    <m/>
    <m/>
  </r>
  <r>
    <n v="20400877534"/>
    <d v="2021-05-07T00:00:00"/>
    <m/>
    <d v="2021-05-07T00:00:00"/>
    <x v="1"/>
    <m/>
    <x v="636"/>
    <s v="2411/4532"/>
    <x v="4"/>
    <s v="4"/>
    <s v="34FF9954"/>
    <s v="704310*******2746"/>
    <s v=""/>
    <s v=""/>
    <s v="547444425"/>
    <m/>
    <m/>
  </r>
  <r>
    <n v="20400877575"/>
    <d v="2021-05-07T00:00:00"/>
    <m/>
    <d v="2021-05-07T00:00:00"/>
    <x v="1"/>
    <m/>
    <x v="636"/>
    <s v="2411/4533"/>
    <x v="4"/>
    <s v="4"/>
    <s v="31FK863"/>
    <s v="704310*******1166"/>
    <s v=""/>
    <s v=""/>
    <s v="547444429"/>
    <m/>
    <m/>
  </r>
  <r>
    <n v="20400877658"/>
    <d v="2021-05-07T00:00:00"/>
    <m/>
    <d v="2021-05-07T00:00:00"/>
    <x v="1"/>
    <m/>
    <x v="636"/>
    <s v="2411/4534"/>
    <x v="4"/>
    <s v="4"/>
    <s v="34BH7853"/>
    <s v="704310*******4405"/>
    <s v=""/>
    <s v=""/>
    <s v="547444437"/>
    <m/>
    <m/>
  </r>
  <r>
    <n v="20410679383"/>
    <d v="2021-03-30T00:00:00"/>
    <m/>
    <d v="2021-03-30T00:00:00"/>
    <x v="2"/>
    <m/>
    <x v="636"/>
    <s v="2412/904"/>
    <x v="4"/>
    <s v="4"/>
    <s v="PB8082XT"/>
    <s v="704310*******2468"/>
    <s v=""/>
    <s v=""/>
    <s v="547686754"/>
    <m/>
    <m/>
  </r>
  <r>
    <n v="20400877690"/>
    <d v="2021-05-07T00:00:00"/>
    <m/>
    <d v="2021-05-07T00:00:00"/>
    <x v="1"/>
    <m/>
    <x v="637"/>
    <s v="2411/4535"/>
    <x v="4"/>
    <s v="4"/>
    <s v="81EL749"/>
    <s v="704310*******7247"/>
    <s v=""/>
    <s v=""/>
    <s v="547444441"/>
    <m/>
    <m/>
  </r>
  <r>
    <n v="20400877732"/>
    <d v="2021-05-07T00:00:00"/>
    <m/>
    <d v="2021-05-07T00:00:00"/>
    <x v="1"/>
    <m/>
    <x v="637"/>
    <s v="2411/4536"/>
    <x v="4"/>
    <s v="4"/>
    <s v="34DYN253"/>
    <s v="704310*******3080"/>
    <s v=""/>
    <s v=""/>
    <s v="547444445"/>
    <m/>
    <m/>
  </r>
  <r>
    <n v="20400877773"/>
    <d v="2021-05-07T00:00:00"/>
    <m/>
    <d v="2021-05-07T00:00:00"/>
    <x v="1"/>
    <m/>
    <x v="637"/>
    <s v="2411/4537"/>
    <x v="4"/>
    <s v="4"/>
    <s v="34DVH353"/>
    <s v="704310*******6303"/>
    <s v=""/>
    <s v=""/>
    <s v="547444449"/>
    <m/>
    <m/>
  </r>
  <r>
    <n v="20400877815"/>
    <d v="2021-05-07T00:00:00"/>
    <m/>
    <d v="2021-05-07T00:00:00"/>
    <x v="1"/>
    <m/>
    <x v="637"/>
    <s v="2411/4538"/>
    <x v="4"/>
    <s v="4"/>
    <s v="7T70933"/>
    <s v="704310*******0033"/>
    <s v=""/>
    <s v=""/>
    <s v="547444453"/>
    <m/>
    <m/>
  </r>
  <r>
    <n v="20400877856"/>
    <d v="2021-05-07T00:00:00"/>
    <m/>
    <d v="2021-05-07T00:00:00"/>
    <x v="1"/>
    <m/>
    <x v="637"/>
    <s v="2411/4539"/>
    <x v="4"/>
    <s v="4"/>
    <s v="34FM0721"/>
    <s v="704310*******4512"/>
    <s v=""/>
    <s v=""/>
    <s v="547444457"/>
    <m/>
    <m/>
  </r>
  <r>
    <n v="20400877898"/>
    <d v="2021-05-07T00:00:00"/>
    <m/>
    <d v="2021-05-07T00:00:00"/>
    <x v="1"/>
    <m/>
    <x v="637"/>
    <s v="2411/4540"/>
    <x v="4"/>
    <s v="4"/>
    <s v="81BG623"/>
    <s v="704310*******8520"/>
    <s v=""/>
    <s v=""/>
    <s v="547444461"/>
    <m/>
    <m/>
  </r>
  <r>
    <n v="20400877930"/>
    <d v="2021-05-07T00:00:00"/>
    <m/>
    <d v="2021-05-07T00:00:00"/>
    <x v="1"/>
    <m/>
    <x v="637"/>
    <s v="2411/4542"/>
    <x v="4"/>
    <s v="4"/>
    <s v="34DZN873"/>
    <s v="704310*******0532"/>
    <s v="expired"/>
    <s v="blocked"/>
    <s v="547444465"/>
    <m/>
    <m/>
  </r>
  <r>
    <n v="20400877971"/>
    <d v="2021-05-07T00:00:00"/>
    <m/>
    <d v="2021-05-07T00:00:00"/>
    <x v="1"/>
    <m/>
    <x v="637"/>
    <s v="2411/4543"/>
    <x v="4"/>
    <s v="4"/>
    <s v="14BL746"/>
    <s v="704310*******2984"/>
    <s v=""/>
    <s v=""/>
    <s v="547444469"/>
    <m/>
    <m/>
  </r>
  <r>
    <n v="20400877088"/>
    <d v="2021-05-07T00:00:00"/>
    <m/>
    <d v="2021-05-07T00:00:00"/>
    <x v="1"/>
    <m/>
    <x v="637"/>
    <s v="2411/4544"/>
    <x v="4"/>
    <s v="4"/>
    <s v="34DVU840"/>
    <s v="704310*******7845"/>
    <s v=""/>
    <s v=""/>
    <s v="547444380"/>
    <m/>
    <m/>
  </r>
  <r>
    <n v="20400877021"/>
    <d v="2021-05-07T00:00:00"/>
    <m/>
    <d v="2021-05-07T00:00:00"/>
    <x v="1"/>
    <m/>
    <x v="637"/>
    <s v="2411/4545"/>
    <x v="4"/>
    <s v="4"/>
    <s v="KA7777PZ"/>
    <s v="704310*******2922"/>
    <s v=""/>
    <s v=""/>
    <s v="547444374"/>
    <m/>
    <m/>
  </r>
  <r>
    <n v="20410679425"/>
    <d v="2021-03-30T00:00:00"/>
    <m/>
    <d v="2021-03-30T00:00:00"/>
    <x v="2"/>
    <m/>
    <x v="637"/>
    <s v="2412/905"/>
    <x v="4"/>
    <s v="4"/>
    <s v="LJIP723"/>
    <s v="704310*******0693"/>
    <s v="expired"/>
    <s v="blocked"/>
    <s v="547686758"/>
    <m/>
    <m/>
  </r>
  <r>
    <n v="20410679334"/>
    <d v="2021-03-30T00:00:00"/>
    <m/>
    <d v="2021-03-30T00:00:00"/>
    <x v="2"/>
    <m/>
    <x v="637"/>
    <s v="2412/906"/>
    <x v="4"/>
    <s v="4"/>
    <s v="34BZ4378"/>
    <s v="704310*******4439"/>
    <s v=""/>
    <s v=""/>
    <s v="547686749"/>
    <m/>
    <m/>
  </r>
  <r>
    <n v="20400877153"/>
    <d v="2021-05-07T00:00:00"/>
    <m/>
    <d v="2021-05-07T00:00:00"/>
    <x v="1"/>
    <m/>
    <x v="638"/>
    <s v="2411/4546"/>
    <x v="4"/>
    <s v="4"/>
    <s v="81ABT042"/>
    <s v="704310*******8621"/>
    <s v=""/>
    <s v=""/>
    <s v="547444387"/>
    <m/>
    <m/>
  </r>
  <r>
    <n v="20400877138"/>
    <d v="2021-05-07T00:00:00"/>
    <m/>
    <d v="2021-05-07T00:00:00"/>
    <x v="1"/>
    <m/>
    <x v="638"/>
    <s v="2411/4547"/>
    <x v="4"/>
    <s v="4"/>
    <s v="34TT4905"/>
    <s v="704310*******6007"/>
    <s v=""/>
    <s v=""/>
    <s v="547444385"/>
    <m/>
    <m/>
  </r>
  <r>
    <n v="20400877617"/>
    <d v="2021-05-07T00:00:00"/>
    <m/>
    <d v="2021-05-07T00:00:00"/>
    <x v="1"/>
    <m/>
    <x v="638"/>
    <s v="2411/4548"/>
    <x v="4"/>
    <s v="4"/>
    <s v="34BME561"/>
    <s v="704310*******7006"/>
    <s v=""/>
    <s v=""/>
    <s v="547444433"/>
    <m/>
    <m/>
  </r>
  <r>
    <n v="20410679433"/>
    <d v="2021-03-30T00:00:00"/>
    <m/>
    <d v="2021-03-30T00:00:00"/>
    <x v="2"/>
    <m/>
    <x v="638"/>
    <s v="2412/907"/>
    <x v="4"/>
    <s v="4"/>
    <s v="ZG5125IG"/>
    <s v="704310*******8654"/>
    <s v=""/>
    <s v=""/>
    <s v="547686759"/>
    <m/>
    <m/>
  </r>
  <r>
    <n v="20400949556"/>
    <d v="2021-02-18T00:00:00"/>
    <m/>
    <d v="2021-02-18T00:00:00"/>
    <x v="4"/>
    <m/>
    <x v="638"/>
    <s v="2414/134"/>
    <x v="4"/>
    <s v="4"/>
    <s v="UE104AG"/>
    <s v="704310*******0309"/>
    <s v=""/>
    <s v=""/>
    <s v="547451627"/>
    <m/>
    <m/>
  </r>
  <r>
    <n v="20400885024"/>
    <d v="2021-05-07T00:00:00"/>
    <m/>
    <d v="2021-05-07T00:00:00"/>
    <x v="1"/>
    <m/>
    <x v="639"/>
    <s v="2411/4549"/>
    <x v="4"/>
    <s v="4"/>
    <s v="CB0266CH"/>
    <s v="704310*******8723"/>
    <s v=""/>
    <s v=""/>
    <s v="547445174"/>
    <m/>
    <m/>
  </r>
  <r>
    <n v="20400885040"/>
    <d v="2021-05-07T00:00:00"/>
    <m/>
    <d v="2021-05-07T00:00:00"/>
    <x v="1"/>
    <m/>
    <x v="639"/>
    <s v="2411/4550"/>
    <x v="4"/>
    <s v="4"/>
    <s v="42KK876"/>
    <s v="704310*******5980"/>
    <s v=""/>
    <s v=""/>
    <s v="547445176"/>
    <m/>
    <m/>
  </r>
  <r>
    <n v="20400886006"/>
    <d v="2021-05-07T00:00:00"/>
    <m/>
    <d v="2021-05-07T00:00:00"/>
    <x v="1"/>
    <m/>
    <x v="639"/>
    <s v="2411/4551"/>
    <x v="4"/>
    <s v="4"/>
    <s v="38UN561"/>
    <s v="704310*******1258"/>
    <s v=""/>
    <s v=""/>
    <s v="547445272"/>
    <m/>
    <m/>
  </r>
  <r>
    <n v="20400885966"/>
    <d v="2021-05-07T00:00:00"/>
    <m/>
    <d v="2021-05-07T00:00:00"/>
    <x v="1"/>
    <m/>
    <x v="640"/>
    <s v="2411/4552"/>
    <x v="4"/>
    <s v="4"/>
    <s v="35AKE766"/>
    <s v="704310*******8886"/>
    <s v=""/>
    <s v=""/>
    <s v="547445268"/>
    <m/>
    <m/>
  </r>
  <r>
    <n v="20400885925"/>
    <d v="2021-05-07T00:00:00"/>
    <m/>
    <d v="2021-05-07T00:00:00"/>
    <x v="1"/>
    <m/>
    <x v="640"/>
    <s v="2411/4553"/>
    <x v="4"/>
    <s v="4"/>
    <s v="CB8069MA"/>
    <s v="704310*******0245"/>
    <s v="expired"/>
    <s v="blocked"/>
    <s v="547445264"/>
    <m/>
    <m/>
  </r>
  <r>
    <n v="20400885883"/>
    <d v="2021-05-07T00:00:00"/>
    <m/>
    <d v="2021-05-07T00:00:00"/>
    <x v="1"/>
    <m/>
    <x v="640"/>
    <s v="2411/4554"/>
    <x v="4"/>
    <s v="4"/>
    <s v="NZ288GG"/>
    <s v="704310*******9131"/>
    <s v=""/>
    <s v=""/>
    <s v="547445260"/>
    <m/>
    <m/>
  </r>
  <r>
    <n v="20410679367"/>
    <d v="2021-03-30T00:00:00"/>
    <m/>
    <d v="2021-03-30T00:00:00"/>
    <x v="2"/>
    <m/>
    <x v="640"/>
    <s v="2412/908"/>
    <x v="4"/>
    <s v="4"/>
    <s v="07DFT63"/>
    <s v="704310*******9353"/>
    <s v=""/>
    <s v=""/>
    <s v="547686752"/>
    <m/>
    <m/>
  </r>
  <r>
    <n v="20410679409"/>
    <d v="2021-03-30T00:00:00"/>
    <m/>
    <d v="2021-03-30T00:00:00"/>
    <x v="2"/>
    <m/>
    <x v="640"/>
    <s v="2412/909"/>
    <x v="4"/>
    <s v="4"/>
    <s v="16AOV93"/>
    <s v="704310*******1348"/>
    <s v=""/>
    <s v=""/>
    <s v="547686756"/>
    <m/>
    <m/>
  </r>
  <r>
    <n v="20400885842"/>
    <d v="2021-05-07T00:00:00"/>
    <m/>
    <d v="2021-05-07T00:00:00"/>
    <x v="1"/>
    <m/>
    <x v="641"/>
    <s v="2411/4555"/>
    <x v="4"/>
    <s v="4"/>
    <s v="42AIP220"/>
    <s v="704310*******7556"/>
    <s v=""/>
    <s v=""/>
    <s v="547445256"/>
    <m/>
    <m/>
  </r>
  <r>
    <n v="20400885800"/>
    <d v="2021-05-07T00:00:00"/>
    <m/>
    <d v="2021-05-07T00:00:00"/>
    <x v="1"/>
    <m/>
    <x v="641"/>
    <s v="2411/4556"/>
    <x v="4"/>
    <s v="4"/>
    <s v="33DHN47"/>
    <s v="704310*******5725"/>
    <s v=""/>
    <s v=""/>
    <s v="547445252"/>
    <m/>
    <m/>
  </r>
  <r>
    <n v="20400885768"/>
    <d v="2021-05-07T00:00:00"/>
    <m/>
    <d v="2021-05-07T00:00:00"/>
    <x v="1"/>
    <m/>
    <x v="641"/>
    <s v="2411/4557"/>
    <x v="4"/>
    <s v="4"/>
    <s v="34KN9528"/>
    <s v="704310*******0206"/>
    <s v=""/>
    <s v=""/>
    <s v="547445248"/>
    <m/>
    <m/>
  </r>
  <r>
    <n v="20400885727"/>
    <d v="2021-05-07T00:00:00"/>
    <m/>
    <d v="2021-05-07T00:00:00"/>
    <x v="1"/>
    <m/>
    <x v="641"/>
    <s v="2411/4558"/>
    <x v="4"/>
    <s v="3"/>
    <s v="CB2128BK"/>
    <s v="704310*******6172"/>
    <s v=""/>
    <s v=""/>
    <s v="547445244"/>
    <m/>
    <m/>
  </r>
  <r>
    <n v="20400885685"/>
    <d v="2021-05-07T00:00:00"/>
    <m/>
    <d v="2021-05-07T00:00:00"/>
    <x v="1"/>
    <m/>
    <x v="641"/>
    <s v="2411/4559"/>
    <x v="4"/>
    <s v="4"/>
    <s v="KA7777MO"/>
    <s v="704310*******2948"/>
    <s v=""/>
    <s v=""/>
    <s v="547445240"/>
    <m/>
    <m/>
  </r>
  <r>
    <n v="20400885644"/>
    <d v="2021-05-07T00:00:00"/>
    <m/>
    <d v="2021-05-07T00:00:00"/>
    <x v="1"/>
    <m/>
    <x v="641"/>
    <s v="2411/4560"/>
    <x v="4"/>
    <s v="4"/>
    <s v="33HN927"/>
    <s v="704310*******7145"/>
    <s v=""/>
    <s v=""/>
    <s v="547445236"/>
    <m/>
    <m/>
  </r>
  <r>
    <n v="20410679441"/>
    <d v="2021-03-30T00:00:00"/>
    <m/>
    <d v="2021-03-30T00:00:00"/>
    <x v="2"/>
    <m/>
    <x v="641"/>
    <s v="2412/910"/>
    <x v="4"/>
    <s v="4"/>
    <s v="PB0747XC"/>
    <s v="704310*******8007"/>
    <s v=""/>
    <s v=""/>
    <s v="547686760"/>
    <m/>
    <m/>
  </r>
  <r>
    <n v="20400885602"/>
    <d v="2021-05-07T00:00:00"/>
    <m/>
    <d v="2021-05-07T00:00:00"/>
    <x v="1"/>
    <m/>
    <x v="642"/>
    <s v="2411/4561"/>
    <x v="4"/>
    <s v="4"/>
    <s v="14FB123"/>
    <s v="704310*******1846"/>
    <s v=""/>
    <s v=""/>
    <s v="547445232"/>
    <m/>
    <m/>
  </r>
  <r>
    <n v="20400885560"/>
    <d v="2021-05-07T00:00:00"/>
    <m/>
    <d v="2021-05-07T00:00:00"/>
    <x v="1"/>
    <m/>
    <x v="642"/>
    <s v="2411/4562"/>
    <x v="4"/>
    <s v="4"/>
    <s v="PB9678XT"/>
    <s v="704310*******8287"/>
    <s v=""/>
    <s v=""/>
    <s v="547445228"/>
    <m/>
    <m/>
  </r>
  <r>
    <n v="20400885487"/>
    <d v="2021-05-07T00:00:00"/>
    <m/>
    <d v="2021-05-07T00:00:00"/>
    <x v="1"/>
    <m/>
    <x v="642"/>
    <s v="2411/4563"/>
    <x v="4"/>
    <s v="4"/>
    <s v="33R5636"/>
    <s v="704310*******7418"/>
    <s v=""/>
    <s v=""/>
    <s v="547445220"/>
    <m/>
    <m/>
  </r>
  <r>
    <n v="20400885123"/>
    <d v="2021-05-07T00:00:00"/>
    <m/>
    <d v="2021-05-07T00:00:00"/>
    <x v="1"/>
    <m/>
    <x v="642"/>
    <s v="2411/4564"/>
    <x v="4"/>
    <s v="4"/>
    <s v="34SV9001"/>
    <s v="704310*******4389"/>
    <s v=""/>
    <s v=""/>
    <s v="547445184"/>
    <m/>
    <m/>
  </r>
  <r>
    <n v="20400885206"/>
    <d v="2021-05-07T00:00:00"/>
    <m/>
    <d v="2021-05-07T00:00:00"/>
    <x v="1"/>
    <m/>
    <x v="642"/>
    <s v="2411/4565"/>
    <x v="4"/>
    <s v="4"/>
    <s v="42AIT280"/>
    <s v="704310*******1402"/>
    <s v=""/>
    <s v=""/>
    <s v="547445192"/>
    <m/>
    <m/>
  </r>
  <r>
    <n v="20400885164"/>
    <d v="2021-05-07T00:00:00"/>
    <m/>
    <d v="2021-05-07T00:00:00"/>
    <x v="1"/>
    <m/>
    <x v="642"/>
    <s v="2411/4566"/>
    <x v="4"/>
    <s v="4"/>
    <s v="34DGA083"/>
    <s v="704310*******7897"/>
    <s v=""/>
    <s v=""/>
    <s v="547445188"/>
    <m/>
    <m/>
  </r>
  <r>
    <n v="20400885248"/>
    <d v="2021-05-07T00:00:00"/>
    <m/>
    <d v="2021-05-07T00:00:00"/>
    <x v="1"/>
    <m/>
    <x v="642"/>
    <s v="2411/4567"/>
    <x v="4"/>
    <s v="4"/>
    <s v="34DMJ259"/>
    <s v="704310*******4353"/>
    <s v=""/>
    <s v=""/>
    <s v="547445196"/>
    <m/>
    <m/>
  </r>
  <r>
    <n v="20410679359"/>
    <d v="2021-03-30T00:00:00"/>
    <m/>
    <d v="2021-03-30T00:00:00"/>
    <x v="2"/>
    <m/>
    <x v="642"/>
    <s v="2412/911"/>
    <x v="4"/>
    <s v="4"/>
    <s v="K46M007"/>
    <s v="704310*******0789"/>
    <s v=""/>
    <s v=""/>
    <s v="547686751"/>
    <m/>
    <m/>
  </r>
  <r>
    <n v="20400949598"/>
    <d v="2021-02-18T00:00:00"/>
    <m/>
    <d v="2021-02-18T00:00:00"/>
    <x v="4"/>
    <m/>
    <x v="642"/>
    <s v="2414/135"/>
    <x v="4"/>
    <s v="4"/>
    <s v="TE6000VL"/>
    <s v="704310*******2285"/>
    <s v=""/>
    <s v=""/>
    <s v="547451631"/>
    <m/>
    <m/>
  </r>
  <r>
    <n v="20400879720"/>
    <m/>
    <m/>
    <m/>
    <x v="0"/>
    <m/>
    <x v="643"/>
    <s v="2410/185"/>
    <x v="4"/>
    <s v="4"/>
    <s v="LJ40AVK"/>
    <s v="704310*******5656"/>
    <s v=""/>
    <s v=""/>
    <s v="547444644"/>
    <m/>
    <m/>
  </r>
  <r>
    <n v="20400879688"/>
    <m/>
    <m/>
    <m/>
    <x v="0"/>
    <m/>
    <x v="643"/>
    <s v="2410/186"/>
    <x v="4"/>
    <s v="4"/>
    <s v="LJ16AVK"/>
    <s v="704310*******7506"/>
    <s v=""/>
    <s v=""/>
    <s v="547444640"/>
    <m/>
    <m/>
  </r>
  <r>
    <n v="20400885289"/>
    <d v="2021-05-07T00:00:00"/>
    <m/>
    <d v="2021-05-07T00:00:00"/>
    <x v="1"/>
    <m/>
    <x v="643"/>
    <s v="2411/4568"/>
    <x v="4"/>
    <s v="4"/>
    <s v="42AIS445"/>
    <s v="704310*******3906"/>
    <s v=""/>
    <s v=""/>
    <s v="547445200"/>
    <m/>
    <m/>
  </r>
  <r>
    <n v="20400885362"/>
    <d v="2021-05-07T00:00:00"/>
    <m/>
    <d v="2021-05-07T00:00:00"/>
    <x v="1"/>
    <m/>
    <x v="643"/>
    <s v="2411/4569"/>
    <x v="4"/>
    <s v="4"/>
    <s v="61K9978"/>
    <s v="704310*******7642"/>
    <s v=""/>
    <s v=""/>
    <s v="547445208"/>
    <m/>
    <m/>
  </r>
  <r>
    <n v="20400885321"/>
    <d v="2021-05-07T00:00:00"/>
    <m/>
    <d v="2021-05-07T00:00:00"/>
    <x v="1"/>
    <m/>
    <x v="643"/>
    <s v="2411/4570"/>
    <x v="4"/>
    <s v="4"/>
    <s v="35AVJ166"/>
    <s v="704310*******0198"/>
    <s v=""/>
    <s v=""/>
    <s v="547445204"/>
    <m/>
    <m/>
  </r>
  <r>
    <n v="20400885156"/>
    <d v="2021-05-07T00:00:00"/>
    <m/>
    <d v="2021-05-07T00:00:00"/>
    <x v="1"/>
    <m/>
    <x v="643"/>
    <s v="2411/4571"/>
    <x v="4"/>
    <s v="4"/>
    <s v="34LZ0774"/>
    <s v="704310*******8066"/>
    <s v=""/>
    <s v=""/>
    <s v="547445187"/>
    <m/>
    <m/>
  </r>
  <r>
    <n v="20400885115"/>
    <d v="2021-05-07T00:00:00"/>
    <m/>
    <d v="2021-05-07T00:00:00"/>
    <x v="1"/>
    <m/>
    <x v="643"/>
    <s v="2411/4572"/>
    <x v="4"/>
    <s v="4"/>
    <s v="34DTH510"/>
    <s v="704310*******1319"/>
    <s v=""/>
    <s v=""/>
    <s v="547445183"/>
    <m/>
    <m/>
  </r>
  <r>
    <n v="20400885230"/>
    <d v="2021-05-07T00:00:00"/>
    <m/>
    <d v="2021-05-07T00:00:00"/>
    <x v="1"/>
    <m/>
    <x v="643"/>
    <s v="2411/4573"/>
    <x v="4"/>
    <s v="4"/>
    <s v="81ABS509"/>
    <s v="704310*******3081"/>
    <s v=""/>
    <s v=""/>
    <s v="547445195"/>
    <m/>
    <m/>
  </r>
  <r>
    <n v="20400885198"/>
    <d v="2021-05-07T00:00:00"/>
    <m/>
    <d v="2021-05-07T00:00:00"/>
    <x v="1"/>
    <m/>
    <x v="643"/>
    <s v="2411/4574"/>
    <x v="4"/>
    <s v="4"/>
    <s v="KA7777TK"/>
    <s v="704310*******2914"/>
    <s v=""/>
    <s v=""/>
    <s v="547445191"/>
    <m/>
    <m/>
  </r>
  <r>
    <n v="20400885313"/>
    <d v="2021-05-07T00:00:00"/>
    <m/>
    <d v="2021-05-07T00:00:00"/>
    <x v="1"/>
    <m/>
    <x v="643"/>
    <s v="2411/4575"/>
    <x v="4"/>
    <s v="4"/>
    <s v="81ABT041"/>
    <s v="704310*******9033"/>
    <s v=""/>
    <s v=""/>
    <s v="547445203"/>
    <m/>
    <m/>
  </r>
  <r>
    <n v="20400885271"/>
    <d v="2021-05-07T00:00:00"/>
    <m/>
    <d v="2021-05-07T00:00:00"/>
    <x v="1"/>
    <m/>
    <x v="643"/>
    <s v="2411/4576"/>
    <x v="4"/>
    <s v="4"/>
    <s v="42AHV804"/>
    <s v="704310*******9150"/>
    <s v=""/>
    <s v=""/>
    <s v="547445199"/>
    <m/>
    <m/>
  </r>
  <r>
    <n v="20410569295"/>
    <d v="2021-02-18T00:00:00"/>
    <m/>
    <d v="2021-02-18T00:00:00"/>
    <x v="4"/>
    <m/>
    <x v="643"/>
    <s v="2414/136"/>
    <x v="4"/>
    <s v="4"/>
    <s v="TE8000CA"/>
    <s v="704310*******3003"/>
    <s v=""/>
    <s v=""/>
    <s v="547675745"/>
    <m/>
    <m/>
  </r>
  <r>
    <n v="20400885396"/>
    <d v="2021-05-07T00:00:00"/>
    <m/>
    <d v="2021-05-07T00:00:00"/>
    <x v="1"/>
    <m/>
    <x v="644"/>
    <s v="2411/4577"/>
    <x v="4"/>
    <s v="4"/>
    <s v="33AFY196"/>
    <s v="704310*******2525"/>
    <s v=""/>
    <s v=""/>
    <s v="547445211"/>
    <m/>
    <m/>
  </r>
  <r>
    <n v="20400885354"/>
    <d v="2021-05-07T00:00:00"/>
    <m/>
    <d v="2021-05-07T00:00:00"/>
    <x v="1"/>
    <m/>
    <x v="644"/>
    <s v="2411/4578"/>
    <x v="4"/>
    <s v="4"/>
    <s v="34CUN956"/>
    <s v="704310*******2616"/>
    <s v=""/>
    <s v=""/>
    <s v="547445207"/>
    <m/>
    <m/>
  </r>
  <r>
    <n v="20400885479"/>
    <d v="2021-05-07T00:00:00"/>
    <m/>
    <d v="2021-05-07T00:00:00"/>
    <x v="1"/>
    <m/>
    <x v="644"/>
    <s v="2411/4579"/>
    <x v="4"/>
    <s v="4"/>
    <s v="14FM520"/>
    <s v="704310*******2441"/>
    <s v=""/>
    <s v=""/>
    <s v="547445219"/>
    <m/>
    <m/>
  </r>
  <r>
    <n v="20400885438"/>
    <d v="2021-05-07T00:00:00"/>
    <m/>
    <d v="2021-05-07T00:00:00"/>
    <x v="1"/>
    <m/>
    <x v="644"/>
    <s v="2411/4580"/>
    <x v="4"/>
    <s v="4"/>
    <s v="33R3844"/>
    <s v="704310*******7688"/>
    <s v=""/>
    <s v=""/>
    <s v="547445215"/>
    <m/>
    <m/>
  </r>
  <r>
    <n v="20400885511"/>
    <d v="2021-05-07T00:00:00"/>
    <m/>
    <d v="2021-05-07T00:00:00"/>
    <x v="1"/>
    <m/>
    <x v="644"/>
    <s v="2411/4581"/>
    <x v="4"/>
    <s v="4"/>
    <s v="33D6333"/>
    <s v="704310*******7152"/>
    <s v=""/>
    <s v=""/>
    <s v="547445223"/>
    <m/>
    <m/>
  </r>
  <r>
    <n v="20400885594"/>
    <d v="2021-05-07T00:00:00"/>
    <m/>
    <d v="2021-05-07T00:00:00"/>
    <x v="1"/>
    <m/>
    <x v="644"/>
    <s v="2411/4582"/>
    <x v="4"/>
    <s v="4"/>
    <s v="34AEN517"/>
    <s v="704310*******9001"/>
    <s v=""/>
    <s v=""/>
    <s v="547445231"/>
    <m/>
    <m/>
  </r>
  <r>
    <n v="20400885552"/>
    <d v="2021-05-07T00:00:00"/>
    <m/>
    <d v="2021-05-07T00:00:00"/>
    <x v="1"/>
    <m/>
    <x v="644"/>
    <s v="2411/4583"/>
    <x v="4"/>
    <s v="4"/>
    <s v="34DIN660"/>
    <s v="704310*******5830"/>
    <s v=""/>
    <s v=""/>
    <s v="547445227"/>
    <m/>
    <m/>
  </r>
  <r>
    <n v="20400885677"/>
    <d v="2021-05-07T00:00:00"/>
    <m/>
    <d v="2021-05-07T00:00:00"/>
    <x v="1"/>
    <m/>
    <x v="644"/>
    <s v="2411/4584"/>
    <x v="4"/>
    <s v="4"/>
    <s v="81FC340"/>
    <s v="704310*******6874"/>
    <s v=""/>
    <s v=""/>
    <s v="547445239"/>
    <m/>
    <m/>
  </r>
  <r>
    <n v="20400885636"/>
    <d v="2021-05-07T00:00:00"/>
    <m/>
    <d v="2021-05-07T00:00:00"/>
    <x v="1"/>
    <m/>
    <x v="644"/>
    <s v="2411/4585"/>
    <x v="4"/>
    <s v="4"/>
    <s v="MH9163"/>
    <s v="704310*******1617"/>
    <s v=""/>
    <s v=""/>
    <s v="547445235"/>
    <m/>
    <m/>
  </r>
  <r>
    <n v="20400885750"/>
    <d v="2021-05-07T00:00:00"/>
    <m/>
    <d v="2021-05-07T00:00:00"/>
    <x v="1"/>
    <m/>
    <x v="644"/>
    <s v="2411/4586"/>
    <x v="4"/>
    <s v="4"/>
    <s v="33ADR525"/>
    <s v="704310*******6152"/>
    <s v=""/>
    <s v=""/>
    <s v="547445247"/>
    <m/>
    <m/>
  </r>
  <r>
    <n v="20400885719"/>
    <d v="2021-05-07T00:00:00"/>
    <m/>
    <d v="2021-05-07T00:00:00"/>
    <x v="1"/>
    <m/>
    <x v="644"/>
    <s v="2411/4587"/>
    <x v="4"/>
    <s v="4"/>
    <s v="34KJ8616"/>
    <s v="704310*******6208"/>
    <s v=""/>
    <s v=""/>
    <s v="547445243"/>
    <m/>
    <m/>
  </r>
  <r>
    <n v="20400885834"/>
    <d v="2021-05-07T00:00:00"/>
    <m/>
    <d v="2021-05-07T00:00:00"/>
    <x v="1"/>
    <m/>
    <x v="644"/>
    <s v="2411/4588"/>
    <x v="4"/>
    <s v="4"/>
    <s v="34CRZ640"/>
    <s v="704310*******7529"/>
    <s v=""/>
    <s v=""/>
    <s v="547445255"/>
    <m/>
    <m/>
  </r>
  <r>
    <n v="20400885792"/>
    <d v="2021-05-07T00:00:00"/>
    <m/>
    <d v="2021-05-07T00:00:00"/>
    <x v="1"/>
    <m/>
    <x v="644"/>
    <s v="2411/4589"/>
    <x v="4"/>
    <s v="4"/>
    <s v="38AFC893"/>
    <s v="704310*******3025"/>
    <s v=""/>
    <s v=""/>
    <s v="547445251"/>
    <m/>
    <m/>
  </r>
  <r>
    <n v="20400885917"/>
    <d v="2021-05-07T00:00:00"/>
    <m/>
    <d v="2021-05-07T00:00:00"/>
    <x v="1"/>
    <m/>
    <x v="644"/>
    <s v="2411/4590"/>
    <x v="4"/>
    <s v="4"/>
    <s v="34HP9253"/>
    <s v="704310*******0815"/>
    <s v=""/>
    <s v=""/>
    <s v="547445263"/>
    <m/>
    <m/>
  </r>
  <r>
    <n v="20400885875"/>
    <d v="2021-05-07T00:00:00"/>
    <m/>
    <d v="2021-05-07T00:00:00"/>
    <x v="1"/>
    <m/>
    <x v="644"/>
    <s v="2411/4591"/>
    <x v="4"/>
    <s v="4"/>
    <s v="77AAV145"/>
    <s v="704310*******6533"/>
    <s v=""/>
    <s v=""/>
    <s v="547445259"/>
    <m/>
    <m/>
  </r>
  <r>
    <n v="20400885990"/>
    <d v="2021-05-07T00:00:00"/>
    <m/>
    <d v="2021-05-07T00:00:00"/>
    <x v="1"/>
    <m/>
    <x v="645"/>
    <s v="2411/4592"/>
    <x v="4"/>
    <s v="4"/>
    <s v="NZ576FT"/>
    <s v="704310*******8935"/>
    <s v=""/>
    <s v=""/>
    <s v="547445271"/>
    <m/>
    <m/>
  </r>
  <r>
    <n v="20400885958"/>
    <d v="2021-05-07T00:00:00"/>
    <m/>
    <d v="2021-05-07T00:00:00"/>
    <x v="1"/>
    <m/>
    <x v="645"/>
    <s v="2411/4593"/>
    <x v="4"/>
    <s v="4"/>
    <s v="34DMH150"/>
    <s v="704310*******4171"/>
    <s v=""/>
    <s v=""/>
    <s v="547445267"/>
    <m/>
    <m/>
  </r>
  <r>
    <n v="20400885065"/>
    <d v="2021-05-07T00:00:00"/>
    <m/>
    <d v="2021-05-07T00:00:00"/>
    <x v="1"/>
    <m/>
    <x v="645"/>
    <s v="2411/4594"/>
    <x v="4"/>
    <s v="4"/>
    <s v="34BTB692"/>
    <s v="704310*******3351"/>
    <s v=""/>
    <s v=""/>
    <s v="547445178"/>
    <m/>
    <m/>
  </r>
  <r>
    <n v="20400885081"/>
    <d v="2021-05-07T00:00:00"/>
    <m/>
    <d v="2021-05-07T00:00:00"/>
    <x v="1"/>
    <m/>
    <x v="645"/>
    <s v="2411/4595"/>
    <x v="4"/>
    <s v="4"/>
    <s v="34SV1694"/>
    <s v="704310*******4579"/>
    <s v=""/>
    <s v=""/>
    <s v="547445180"/>
    <m/>
    <m/>
  </r>
  <r>
    <n v="20400885446"/>
    <d v="2021-05-07T00:00:00"/>
    <m/>
    <d v="2021-05-07T00:00:00"/>
    <x v="1"/>
    <m/>
    <x v="645"/>
    <s v="2411/4596"/>
    <x v="4"/>
    <s v="4"/>
    <s v="34ADM186"/>
    <s v="704310*******7376"/>
    <s v=""/>
    <s v=""/>
    <s v="547445216"/>
    <m/>
    <m/>
  </r>
  <r>
    <n v="20400885404"/>
    <d v="2021-05-07T00:00:00"/>
    <m/>
    <d v="2021-05-07T00:00:00"/>
    <x v="1"/>
    <m/>
    <x v="645"/>
    <s v="2411/4597"/>
    <x v="4"/>
    <s v="4"/>
    <s v="34PK9281"/>
    <s v="704310*******4603"/>
    <s v=""/>
    <s v=""/>
    <s v="547445212"/>
    <m/>
    <m/>
  </r>
  <r>
    <n v="20410679391"/>
    <d v="2021-03-30T00:00:00"/>
    <m/>
    <d v="2021-03-30T00:00:00"/>
    <x v="2"/>
    <m/>
    <x v="645"/>
    <s v="2412/912"/>
    <x v="4"/>
    <s v="4"/>
    <s v="RA6641AB"/>
    <s v="704310*******6192"/>
    <s v=""/>
    <s v=""/>
    <s v="547686755"/>
    <m/>
    <m/>
  </r>
  <r>
    <n v="20400885529"/>
    <d v="2021-05-07T00:00:00"/>
    <m/>
    <d v="2021-05-07T00:00:00"/>
    <x v="1"/>
    <m/>
    <x v="646"/>
    <s v="2411/4598"/>
    <x v="4"/>
    <s v="4"/>
    <s v="81FS331"/>
    <s v="704310*******6924"/>
    <s v=""/>
    <s v=""/>
    <s v="547445224"/>
    <m/>
    <m/>
  </r>
  <r>
    <n v="20400885107"/>
    <d v="2021-05-07T00:00:00"/>
    <m/>
    <d v="2021-05-07T00:00:00"/>
    <x v="1"/>
    <m/>
    <x v="646"/>
    <s v="2411/4599"/>
    <x v="4"/>
    <s v="4"/>
    <s v="34DIN763"/>
    <s v="704310*******1427"/>
    <s v=""/>
    <s v=""/>
    <s v="547445182"/>
    <m/>
    <m/>
  </r>
  <r>
    <n v="20400885016"/>
    <d v="2021-05-07T00:00:00"/>
    <m/>
    <d v="2021-05-07T00:00:00"/>
    <x v="1"/>
    <m/>
    <x v="646"/>
    <s v="2411/4600"/>
    <x v="4"/>
    <s v="4"/>
    <s v="23ACD599"/>
    <s v="704310*******0067"/>
    <s v=""/>
    <s v=""/>
    <s v="547445173"/>
    <m/>
    <m/>
  </r>
  <r>
    <n v="20400885073"/>
    <d v="2021-05-07T00:00:00"/>
    <m/>
    <d v="2021-05-07T00:00:00"/>
    <x v="1"/>
    <m/>
    <x v="646"/>
    <s v="2411/4601"/>
    <x v="4"/>
    <s v="4"/>
    <s v="34SJ7520"/>
    <s v="704310*******3850"/>
    <s v=""/>
    <s v=""/>
    <s v="547445179"/>
    <m/>
    <m/>
  </r>
  <r>
    <n v="20400885982"/>
    <d v="2021-05-07T00:00:00"/>
    <m/>
    <d v="2021-05-07T00:00:00"/>
    <x v="1"/>
    <m/>
    <x v="646"/>
    <s v="2411/4602"/>
    <x v="4"/>
    <s v="4"/>
    <s v="61ABE540"/>
    <s v="704310*******2863"/>
    <s v=""/>
    <s v=""/>
    <s v="547445270"/>
    <m/>
    <m/>
  </r>
  <r>
    <n v="20400885941"/>
    <d v="2021-05-07T00:00:00"/>
    <m/>
    <d v="2021-05-07T00:00:00"/>
    <x v="1"/>
    <m/>
    <x v="646"/>
    <s v="2411/4603"/>
    <x v="4"/>
    <s v="4"/>
    <s v="CB1468BA"/>
    <s v="704310*******1934"/>
    <s v=""/>
    <s v=""/>
    <s v="547445266"/>
    <m/>
    <m/>
  </r>
  <r>
    <n v="20400949275"/>
    <d v="2021-02-18T00:00:00"/>
    <m/>
    <d v="2021-02-18T00:00:00"/>
    <x v="4"/>
    <m/>
    <x v="646"/>
    <s v="2414/137"/>
    <x v="4"/>
    <s v="4"/>
    <s v="OH4725AD"/>
    <s v="704310*******9473"/>
    <s v=""/>
    <s v=""/>
    <s v="547451599"/>
    <m/>
    <m/>
  </r>
  <r>
    <n v="20400885909"/>
    <d v="2021-05-07T00:00:00"/>
    <m/>
    <d v="2021-05-07T00:00:00"/>
    <x v="1"/>
    <m/>
    <x v="647"/>
    <s v="2411/4604"/>
    <x v="4"/>
    <s v="4"/>
    <s v="81EA038"/>
    <s v="704310*******8911"/>
    <s v=""/>
    <s v=""/>
    <s v="547445262"/>
    <m/>
    <m/>
  </r>
  <r>
    <n v="20400885867"/>
    <d v="2021-05-07T00:00:00"/>
    <m/>
    <d v="2021-05-07T00:00:00"/>
    <x v="1"/>
    <m/>
    <x v="647"/>
    <s v="2411/4605"/>
    <x v="4"/>
    <s v="4"/>
    <s v="42AIV996"/>
    <s v="704310*******5237"/>
    <s v=""/>
    <s v=""/>
    <s v="547445258"/>
    <m/>
    <m/>
  </r>
  <r>
    <n v="20400885826"/>
    <d v="2021-05-07T00:00:00"/>
    <m/>
    <d v="2021-05-07T00:00:00"/>
    <x v="1"/>
    <m/>
    <x v="647"/>
    <s v="2411/4606"/>
    <x v="4"/>
    <s v="4"/>
    <s v="77DR731"/>
    <s v="704310*******6517"/>
    <s v=""/>
    <s v=""/>
    <s v="547445254"/>
    <m/>
    <m/>
  </r>
  <r>
    <n v="20400885784"/>
    <d v="2021-05-07T00:00:00"/>
    <m/>
    <d v="2021-05-07T00:00:00"/>
    <x v="1"/>
    <n v="224"/>
    <x v="647"/>
    <s v="2411/4607"/>
    <x v="4"/>
    <s v="4"/>
    <s v="E0658KX"/>
    <s v="704310*******4136"/>
    <s v="blocked"/>
    <s v="blocked"/>
    <s v="547445250"/>
    <n v="224"/>
    <s v="БЛОК 12/8/2021"/>
  </r>
  <r>
    <n v="20400885743"/>
    <d v="2021-05-07T00:00:00"/>
    <m/>
    <d v="2021-05-07T00:00:00"/>
    <x v="1"/>
    <m/>
    <x v="647"/>
    <s v="2411/4608"/>
    <x v="4"/>
    <s v="4"/>
    <s v="34DN4564"/>
    <s v="704310*******3583"/>
    <s v=""/>
    <s v=""/>
    <s v="547445246"/>
    <m/>
    <m/>
  </r>
  <r>
    <n v="20410679896"/>
    <d v="2021-03-30T00:00:00"/>
    <m/>
    <d v="2021-03-30T00:00:00"/>
    <x v="2"/>
    <m/>
    <x v="647"/>
    <s v="2412/913"/>
    <x v="4"/>
    <s v="4"/>
    <s v="54AFH195"/>
    <s v="704310*******0167"/>
    <s v=""/>
    <s v=""/>
    <s v="547686805"/>
    <m/>
    <m/>
  </r>
  <r>
    <n v="20410679847"/>
    <d v="2021-03-30T00:00:00"/>
    <m/>
    <d v="2021-03-30T00:00:00"/>
    <x v="2"/>
    <n v="224"/>
    <x v="647"/>
    <s v="2412/914"/>
    <x v="4"/>
    <s v="4"/>
    <s v="CB2739PC"/>
    <s v="704310*******8081"/>
    <s v="blocked"/>
    <s v="blocked"/>
    <s v="547686800"/>
    <n v="224"/>
    <s v="БЛОК 12/8/2021"/>
  </r>
  <r>
    <n v="20400885701"/>
    <d v="2021-05-07T00:00:00"/>
    <m/>
    <d v="2021-05-07T00:00:00"/>
    <x v="1"/>
    <m/>
    <x v="648"/>
    <s v="2411/4609"/>
    <x v="4"/>
    <s v="4"/>
    <s v="42CVT52"/>
    <s v="704310*******1734"/>
    <s v=""/>
    <s v=""/>
    <s v="547445242"/>
    <m/>
    <m/>
  </r>
  <r>
    <n v="20400885669"/>
    <d v="2021-05-07T00:00:00"/>
    <m/>
    <d v="2021-05-07T00:00:00"/>
    <x v="1"/>
    <m/>
    <x v="648"/>
    <s v="2411/4610"/>
    <x v="4"/>
    <s v="4"/>
    <s v="33AFS515"/>
    <s v="704310*******2517"/>
    <s v=""/>
    <s v=""/>
    <s v="547445238"/>
    <m/>
    <m/>
  </r>
  <r>
    <n v="20400885628"/>
    <d v="2021-05-07T00:00:00"/>
    <m/>
    <d v="2021-05-07T00:00:00"/>
    <x v="1"/>
    <m/>
    <x v="648"/>
    <s v="2411/4611"/>
    <x v="4"/>
    <s v="4"/>
    <s v="35AVS984"/>
    <s v="704310*******0852"/>
    <s v=""/>
    <s v=""/>
    <s v="547445234"/>
    <m/>
    <m/>
  </r>
  <r>
    <n v="20410679854"/>
    <d v="2021-03-30T00:00:00"/>
    <m/>
    <d v="2021-03-30T00:00:00"/>
    <x v="2"/>
    <m/>
    <x v="648"/>
    <s v="2412/915"/>
    <x v="4"/>
    <s v="4"/>
    <s v="ZG4561HC"/>
    <s v="704310*******7411"/>
    <s v=""/>
    <s v=""/>
    <s v="547686801"/>
    <m/>
    <m/>
  </r>
  <r>
    <n v="20410679904"/>
    <d v="2021-03-30T00:00:00"/>
    <m/>
    <d v="2021-03-30T00:00:00"/>
    <x v="2"/>
    <m/>
    <x v="648"/>
    <s v="2412/916"/>
    <x v="4"/>
    <s v="4"/>
    <s v="VU183EL"/>
    <s v="704310*******0263"/>
    <s v=""/>
    <s v=""/>
    <s v="547686806"/>
    <m/>
    <m/>
  </r>
  <r>
    <n v="20410679862"/>
    <d v="2021-03-30T00:00:00"/>
    <m/>
    <d v="2021-03-30T00:00:00"/>
    <x v="2"/>
    <m/>
    <x v="648"/>
    <s v="2412/917"/>
    <x v="4"/>
    <s v="4"/>
    <s v="14AB289"/>
    <s v="704310*******0116"/>
    <s v=""/>
    <s v=""/>
    <s v="547686802"/>
    <m/>
    <m/>
  </r>
  <r>
    <n v="20400949432"/>
    <d v="2021-02-18T00:00:00"/>
    <m/>
    <d v="2021-02-18T00:00:00"/>
    <x v="4"/>
    <m/>
    <x v="648"/>
    <s v="2414/138"/>
    <x v="4"/>
    <s v="4"/>
    <s v="GE3972AB"/>
    <s v="704310*******2323"/>
    <s v=""/>
    <s v=""/>
    <s v="547451615"/>
    <m/>
    <m/>
  </r>
  <r>
    <n v="20400885586"/>
    <d v="2021-05-07T00:00:00"/>
    <m/>
    <d v="2021-05-07T00:00:00"/>
    <x v="1"/>
    <m/>
    <x v="649"/>
    <s v="2411/4612"/>
    <x v="4"/>
    <s v="4"/>
    <s v="81ABS511"/>
    <s v="704310*******3073"/>
    <s v=""/>
    <s v=""/>
    <s v="547445230"/>
    <m/>
    <m/>
  </r>
  <r>
    <n v="20400885545"/>
    <d v="2021-05-07T00:00:00"/>
    <m/>
    <d v="2021-05-07T00:00:00"/>
    <x v="1"/>
    <m/>
    <x v="649"/>
    <s v="2411/4613"/>
    <x v="4"/>
    <s v="4"/>
    <s v="42CVT54"/>
    <s v="704310*******1742"/>
    <s v=""/>
    <s v=""/>
    <s v="547445226"/>
    <m/>
    <m/>
  </r>
  <r>
    <n v="20400885503"/>
    <d v="2021-05-07T00:00:00"/>
    <m/>
    <d v="2021-05-07T00:00:00"/>
    <x v="1"/>
    <m/>
    <x v="649"/>
    <s v="2411/4614"/>
    <x v="4"/>
    <s v="4"/>
    <s v="23ACD668"/>
    <s v="704310*******0059"/>
    <s v=""/>
    <s v=""/>
    <s v="547445222"/>
    <m/>
    <m/>
  </r>
  <r>
    <n v="20400885461"/>
    <d v="2021-05-07T00:00:00"/>
    <m/>
    <d v="2021-05-07T00:00:00"/>
    <x v="1"/>
    <m/>
    <x v="649"/>
    <s v="2411/4615"/>
    <x v="4"/>
    <s v="4"/>
    <s v="42AIZ473"/>
    <s v="704310*******7650"/>
    <s v=""/>
    <s v=""/>
    <s v="547445218"/>
    <m/>
    <m/>
  </r>
  <r>
    <n v="20400885420"/>
    <d v="2021-05-07T00:00:00"/>
    <m/>
    <d v="2021-05-07T00:00:00"/>
    <x v="1"/>
    <m/>
    <x v="649"/>
    <s v="2411/4616"/>
    <x v="4"/>
    <s v="4"/>
    <s v="81ABS503"/>
    <s v="704310*******3115"/>
    <s v=""/>
    <s v=""/>
    <s v="547445214"/>
    <m/>
    <m/>
  </r>
  <r>
    <n v="20400885388"/>
    <d v="2021-05-07T00:00:00"/>
    <m/>
    <d v="2021-05-07T00:00:00"/>
    <x v="1"/>
    <m/>
    <x v="649"/>
    <s v="2411/4617"/>
    <x v="4"/>
    <s v="4"/>
    <s v="22ABT780"/>
    <s v="704310*******2863"/>
    <s v=""/>
    <s v=""/>
    <s v="547445210"/>
    <m/>
    <m/>
  </r>
  <r>
    <n v="20400885347"/>
    <d v="2021-05-07T00:00:00"/>
    <m/>
    <d v="2021-05-07T00:00:00"/>
    <x v="1"/>
    <m/>
    <x v="649"/>
    <s v="2411/4618"/>
    <x v="4"/>
    <s v="4"/>
    <s v="81FK600"/>
    <s v="704310*******7047"/>
    <s v=""/>
    <s v=""/>
    <s v="547445206"/>
    <m/>
    <m/>
  </r>
  <r>
    <n v="20410679912"/>
    <d v="2021-03-30T00:00:00"/>
    <m/>
    <d v="2021-03-30T00:00:00"/>
    <x v="2"/>
    <m/>
    <x v="649"/>
    <s v="2412/918"/>
    <x v="4"/>
    <s v="4"/>
    <s v="34BDG972"/>
    <s v="704310*******1850"/>
    <s v=""/>
    <s v=""/>
    <s v="547686807"/>
    <m/>
    <m/>
  </r>
  <r>
    <n v="20400885305"/>
    <d v="2021-05-07T00:00:00"/>
    <m/>
    <d v="2021-05-07T00:00:00"/>
    <x v="1"/>
    <m/>
    <x v="9"/>
    <s v="2411/4619"/>
    <x v="4"/>
    <s v="4"/>
    <s v="38UN673"/>
    <s v="704310*******3899"/>
    <s v=""/>
    <s v=""/>
    <s v="547445202"/>
    <m/>
    <m/>
  </r>
  <r>
    <n v="20400885263"/>
    <d v="2021-05-07T00:00:00"/>
    <m/>
    <d v="2021-05-07T00:00:00"/>
    <x v="1"/>
    <m/>
    <x v="9"/>
    <s v="2411/4620"/>
    <x v="4"/>
    <s v="4"/>
    <s v="81ABS705"/>
    <s v="704310*******0273"/>
    <s v=""/>
    <s v=""/>
    <s v="547445198"/>
    <m/>
    <m/>
  </r>
  <r>
    <n v="20400885180"/>
    <d v="2021-05-07T00:00:00"/>
    <m/>
    <d v="2021-05-07T00:00:00"/>
    <x v="1"/>
    <m/>
    <x v="9"/>
    <s v="2411/4621"/>
    <x v="4"/>
    <s v="4"/>
    <s v="34CRY628"/>
    <s v="704310*******7511"/>
    <s v=""/>
    <s v=""/>
    <s v="547445190"/>
    <m/>
    <m/>
  </r>
  <r>
    <n v="20400885149"/>
    <d v="2021-05-07T00:00:00"/>
    <m/>
    <d v="2021-05-07T00:00:00"/>
    <x v="1"/>
    <m/>
    <x v="9"/>
    <s v="2411/4623"/>
    <x v="4"/>
    <s v="4"/>
    <s v="34ZS3904"/>
    <s v="704310*******0505"/>
    <s v=""/>
    <s v=""/>
    <s v="547445186"/>
    <m/>
    <m/>
  </r>
  <r>
    <n v="20400885099"/>
    <d v="2021-05-07T00:00:00"/>
    <m/>
    <d v="2021-05-07T00:00:00"/>
    <x v="1"/>
    <m/>
    <x v="9"/>
    <s v="2411/4624"/>
    <x v="4"/>
    <s v="4"/>
    <s v="34SJ7512"/>
    <s v="704310*******3918"/>
    <s v=""/>
    <s v=""/>
    <s v="547445181"/>
    <m/>
    <m/>
  </r>
  <r>
    <n v="20400885131"/>
    <d v="2021-05-07T00:00:00"/>
    <m/>
    <d v="2021-05-07T00:00:00"/>
    <x v="1"/>
    <m/>
    <x v="9"/>
    <s v="2411/4625"/>
    <x v="4"/>
    <s v="4"/>
    <s v="33DDU47"/>
    <s v="704310*******6145"/>
    <s v=""/>
    <s v=""/>
    <s v="547445185"/>
    <m/>
    <m/>
  </r>
  <r>
    <n v="20400885172"/>
    <d v="2021-05-07T00:00:00"/>
    <m/>
    <d v="2021-05-07T00:00:00"/>
    <x v="1"/>
    <m/>
    <x v="9"/>
    <s v="2411/4626"/>
    <x v="4"/>
    <s v="4"/>
    <s v="34AJJ148"/>
    <s v="704310*******4817"/>
    <s v=""/>
    <s v=""/>
    <s v="547445189"/>
    <m/>
    <m/>
  </r>
  <r>
    <n v="20400885214"/>
    <d v="2021-05-07T00:00:00"/>
    <m/>
    <d v="2021-05-07T00:00:00"/>
    <x v="1"/>
    <m/>
    <x v="9"/>
    <s v="2411/4627"/>
    <x v="4"/>
    <s v="4"/>
    <s v="34DMB155"/>
    <s v="704310*******0367"/>
    <s v=""/>
    <s v=""/>
    <s v="547445193"/>
    <m/>
    <m/>
  </r>
  <r>
    <n v="20400885255"/>
    <d v="2021-05-07T00:00:00"/>
    <m/>
    <d v="2021-05-07T00:00:00"/>
    <x v="1"/>
    <m/>
    <x v="9"/>
    <s v="2411/4628"/>
    <x v="4"/>
    <s v="4"/>
    <s v="34BCF598"/>
    <s v="704310*******3993"/>
    <s v=""/>
    <s v=""/>
    <s v="547445197"/>
    <m/>
    <m/>
  </r>
  <r>
    <n v="20400885222"/>
    <d v="2021-05-07T00:00:00"/>
    <m/>
    <d v="2021-05-07T00:00:00"/>
    <x v="1"/>
    <m/>
    <x v="9"/>
    <s v="2411/4752"/>
    <x v="4"/>
    <s v="4"/>
    <s v="10AFK749"/>
    <s v="704310*******3848"/>
    <s v=""/>
    <s v=""/>
    <s v="547445194"/>
    <m/>
    <m/>
  </r>
  <r>
    <n v="20400885297"/>
    <d v="2021-05-07T00:00:00"/>
    <m/>
    <d v="2021-05-07T00:00:00"/>
    <x v="1"/>
    <m/>
    <x v="18"/>
    <s v="2411/4629"/>
    <x v="4"/>
    <s v="4"/>
    <s v="34DTJ752"/>
    <s v="704310*******9491"/>
    <s v=""/>
    <s v=""/>
    <s v="547445201"/>
    <m/>
    <m/>
  </r>
  <r>
    <n v="20400885339"/>
    <d v="2021-05-07T00:00:00"/>
    <m/>
    <d v="2021-05-07T00:00:00"/>
    <x v="1"/>
    <m/>
    <x v="18"/>
    <s v="2411/4630"/>
    <x v="4"/>
    <s v="4"/>
    <s v="5FH471"/>
    <s v="704310*******4967"/>
    <s v=""/>
    <s v=""/>
    <s v="547445205"/>
    <m/>
    <m/>
  </r>
  <r>
    <n v="20400885370"/>
    <d v="2021-05-07T00:00:00"/>
    <m/>
    <d v="2021-05-07T00:00:00"/>
    <x v="1"/>
    <m/>
    <x v="18"/>
    <s v="2411/4631"/>
    <x v="4"/>
    <s v="4"/>
    <s v="76AJ153"/>
    <s v="704310*******7868"/>
    <s v=""/>
    <s v=""/>
    <s v="547445209"/>
    <m/>
    <m/>
  </r>
  <r>
    <n v="20400885412"/>
    <d v="2021-05-07T00:00:00"/>
    <m/>
    <d v="2021-05-07T00:00:00"/>
    <x v="1"/>
    <m/>
    <x v="18"/>
    <s v="2411/4632"/>
    <x v="4"/>
    <s v="4"/>
    <s v="81ABS707"/>
    <s v="704310*******0281"/>
    <s v=""/>
    <s v=""/>
    <s v="547445213"/>
    <m/>
    <m/>
  </r>
  <r>
    <n v="20400885453"/>
    <d v="2021-05-07T00:00:00"/>
    <m/>
    <d v="2021-05-07T00:00:00"/>
    <x v="1"/>
    <m/>
    <x v="18"/>
    <s v="2411/4633"/>
    <x v="4"/>
    <s v="4"/>
    <s v="42AIS461"/>
    <s v="704310*******3898"/>
    <s v=""/>
    <s v=""/>
    <s v="547445217"/>
    <m/>
    <m/>
  </r>
  <r>
    <n v="20400885495"/>
    <d v="2021-05-07T00:00:00"/>
    <m/>
    <d v="2021-05-07T00:00:00"/>
    <x v="1"/>
    <m/>
    <x v="18"/>
    <s v="2411/4634"/>
    <x v="4"/>
    <s v="4"/>
    <s v="16ALG328"/>
    <s v="704310*******2083"/>
    <s v=""/>
    <s v=""/>
    <s v="547445221"/>
    <m/>
    <m/>
  </r>
  <r>
    <n v="20400885537"/>
    <d v="2021-05-07T00:00:00"/>
    <m/>
    <d v="2021-05-07T00:00:00"/>
    <x v="1"/>
    <m/>
    <x v="18"/>
    <s v="2411/4635"/>
    <x v="4"/>
    <s v="4"/>
    <s v="16Y0673"/>
    <s v="704310*******2059"/>
    <s v=""/>
    <s v=""/>
    <s v="547445225"/>
    <m/>
    <m/>
  </r>
  <r>
    <n v="20400885578"/>
    <d v="2021-05-07T00:00:00"/>
    <m/>
    <d v="2021-05-07T00:00:00"/>
    <x v="1"/>
    <m/>
    <x v="18"/>
    <s v="2411/4636"/>
    <x v="4"/>
    <s v="4"/>
    <s v="T31J779"/>
    <s v="704310*******5993"/>
    <s v=""/>
    <s v=""/>
    <s v="547445229"/>
    <m/>
    <m/>
  </r>
  <r>
    <n v="20400885610"/>
    <d v="2021-05-07T00:00:00"/>
    <m/>
    <d v="2021-05-07T00:00:00"/>
    <x v="1"/>
    <m/>
    <x v="18"/>
    <s v="2411/4637"/>
    <x v="4"/>
    <s v="4"/>
    <s v="34DTJ403"/>
    <s v="704310*******9194"/>
    <s v=""/>
    <s v=""/>
    <s v="547445233"/>
    <m/>
    <m/>
  </r>
  <r>
    <n v="20400885651"/>
    <d v="2021-05-07T00:00:00"/>
    <m/>
    <d v="2021-05-07T00:00:00"/>
    <x v="1"/>
    <m/>
    <x v="18"/>
    <s v="2411/4638"/>
    <x v="4"/>
    <s v="4"/>
    <s v="DA518GT"/>
    <s v="704310*******6336"/>
    <s v=""/>
    <s v=""/>
    <s v="547445237"/>
    <m/>
    <m/>
  </r>
  <r>
    <n v="20400885693"/>
    <d v="2021-05-07T00:00:00"/>
    <m/>
    <d v="2021-05-07T00:00:00"/>
    <x v="1"/>
    <m/>
    <x v="18"/>
    <s v="2411/4639"/>
    <x v="4"/>
    <s v="4"/>
    <s v="34BOR097"/>
    <s v="704310*******9438"/>
    <s v=""/>
    <s v=""/>
    <s v="547445241"/>
    <m/>
    <m/>
  </r>
  <r>
    <n v="20400885735"/>
    <d v="2021-05-07T00:00:00"/>
    <m/>
    <d v="2021-05-07T00:00:00"/>
    <x v="1"/>
    <m/>
    <x v="650"/>
    <s v="2411/4640"/>
    <x v="4"/>
    <s v="4"/>
    <s v="14GM891"/>
    <s v="704310*******2031"/>
    <s v=""/>
    <s v=""/>
    <s v="547445245"/>
    <m/>
    <m/>
  </r>
  <r>
    <n v="20400885776"/>
    <d v="2021-05-07T00:00:00"/>
    <m/>
    <d v="2021-05-07T00:00:00"/>
    <x v="1"/>
    <m/>
    <x v="650"/>
    <s v="2411/4641"/>
    <x v="4"/>
    <s v="4"/>
    <s v="34DKY746"/>
    <s v="704310*******0621"/>
    <s v=""/>
    <s v=""/>
    <s v="547445249"/>
    <m/>
    <m/>
  </r>
  <r>
    <n v="20400885818"/>
    <d v="2021-05-07T00:00:00"/>
    <m/>
    <d v="2021-05-07T00:00:00"/>
    <x v="1"/>
    <m/>
    <x v="650"/>
    <s v="2411/4642"/>
    <x v="4"/>
    <s v="4"/>
    <s v="34BME246"/>
    <s v="704310*******6818"/>
    <s v=""/>
    <s v=""/>
    <s v="547445253"/>
    <m/>
    <m/>
  </r>
  <r>
    <n v="20400885859"/>
    <d v="2021-05-07T00:00:00"/>
    <m/>
    <d v="2021-05-07T00:00:00"/>
    <x v="1"/>
    <m/>
    <x v="650"/>
    <s v="2411/4643"/>
    <x v="4"/>
    <s v="4"/>
    <s v="34Y2055"/>
    <s v="704310*******7042"/>
    <s v=""/>
    <s v=""/>
    <s v="547445257"/>
    <m/>
    <m/>
  </r>
  <r>
    <n v="20400885057"/>
    <d v="2021-05-07T00:00:00"/>
    <m/>
    <d v="2021-05-07T00:00:00"/>
    <x v="1"/>
    <m/>
    <x v="650"/>
    <s v="2411/4644"/>
    <x v="4"/>
    <s v="4"/>
    <s v="42AIZ758"/>
    <s v="704310*******9660"/>
    <s v=""/>
    <s v=""/>
    <s v="547445177"/>
    <m/>
    <m/>
  </r>
  <r>
    <n v="20400885032"/>
    <d v="2021-05-07T00:00:00"/>
    <m/>
    <d v="2021-05-07T00:00:00"/>
    <x v="1"/>
    <m/>
    <x v="650"/>
    <s v="2411/4645"/>
    <x v="4"/>
    <s v="4"/>
    <s v="81ABS709"/>
    <s v="704310*******0299"/>
    <s v=""/>
    <s v=""/>
    <s v="547445175"/>
    <m/>
    <m/>
  </r>
  <r>
    <n v="20400885974"/>
    <d v="2021-05-07T00:00:00"/>
    <m/>
    <d v="2021-05-07T00:00:00"/>
    <x v="1"/>
    <m/>
    <x v="650"/>
    <s v="2411/4646"/>
    <x v="4"/>
    <s v="4"/>
    <s v="14KL600"/>
    <s v="704310*******0958"/>
    <s v=""/>
    <s v=""/>
    <s v="547445269"/>
    <m/>
    <m/>
  </r>
  <r>
    <n v="20400885933"/>
    <d v="2021-05-07T00:00:00"/>
    <m/>
    <d v="2021-05-07T00:00:00"/>
    <x v="1"/>
    <m/>
    <x v="650"/>
    <s v="2411/4647"/>
    <x v="4"/>
    <s v="4"/>
    <s v="42AIV989"/>
    <s v="704310*******5252"/>
    <s v=""/>
    <s v=""/>
    <s v="547445265"/>
    <m/>
    <m/>
  </r>
  <r>
    <n v="20400885891"/>
    <d v="2021-05-07T00:00:00"/>
    <m/>
    <d v="2021-05-07T00:00:00"/>
    <x v="1"/>
    <m/>
    <x v="650"/>
    <s v="2411/4648"/>
    <x v="4"/>
    <s v="4"/>
    <s v="34DZZ414"/>
    <s v="704310*******9240"/>
    <s v=""/>
    <s v=""/>
    <s v="547445261"/>
    <m/>
    <m/>
  </r>
  <r>
    <n v="20300658562"/>
    <d v="2021-06-11T00:00:00"/>
    <m/>
    <d v="2021-06-11T00:00:00"/>
    <x v="1"/>
    <m/>
    <x v="650"/>
    <s v="2411/4649"/>
    <x v="4"/>
    <s v="4"/>
    <s v="094J697"/>
    <s v="704310*******8095"/>
    <s v=""/>
    <s v=""/>
    <s v="544801088"/>
    <m/>
    <m/>
  </r>
  <r>
    <n v="20300658489"/>
    <d v="2021-06-11T00:00:00"/>
    <m/>
    <d v="2021-06-11T00:00:00"/>
    <x v="1"/>
    <m/>
    <x v="651"/>
    <s v="2411/4650"/>
    <x v="4"/>
    <s v="4"/>
    <s v="55AAT708"/>
    <s v="704310*******0560"/>
    <s v=""/>
    <s v=""/>
    <s v="544801080"/>
    <m/>
    <m/>
  </r>
  <r>
    <n v="20300658646"/>
    <d v="2021-06-11T00:00:00"/>
    <m/>
    <d v="2021-06-11T00:00:00"/>
    <x v="1"/>
    <m/>
    <x v="651"/>
    <s v="2411/4651"/>
    <x v="4"/>
    <s v="4"/>
    <s v="33CTN61"/>
    <s v="704310*******5733"/>
    <s v=""/>
    <s v=""/>
    <s v="544801096"/>
    <m/>
    <m/>
  </r>
  <r>
    <n v="20300658570"/>
    <d v="2021-06-11T00:00:00"/>
    <m/>
    <d v="2021-06-11T00:00:00"/>
    <x v="1"/>
    <m/>
    <x v="651"/>
    <s v="2411/4652"/>
    <x v="4"/>
    <s v="4"/>
    <s v="77BL080"/>
    <s v="704310*******6525"/>
    <s v=""/>
    <s v=""/>
    <s v="544801089"/>
    <m/>
    <m/>
  </r>
  <r>
    <n v="20300658364"/>
    <d v="2021-06-11T00:00:00"/>
    <m/>
    <d v="2021-06-11T00:00:00"/>
    <x v="1"/>
    <m/>
    <x v="651"/>
    <s v="2411/4653"/>
    <x v="4"/>
    <s v="4"/>
    <s v="34CRY442"/>
    <s v="704310*******7503"/>
    <s v=""/>
    <s v=""/>
    <s v="544801068"/>
    <m/>
    <m/>
  </r>
  <r>
    <n v="20300658448"/>
    <d v="2021-06-11T00:00:00"/>
    <m/>
    <d v="2021-06-11T00:00:00"/>
    <x v="1"/>
    <m/>
    <x v="651"/>
    <s v="2411/4654"/>
    <x v="4"/>
    <s v="4"/>
    <s v="33RK670"/>
    <s v="704310*******7544"/>
    <s v=""/>
    <s v=""/>
    <s v="544801076"/>
    <m/>
    <m/>
  </r>
  <r>
    <n v="20300658406"/>
    <d v="2021-06-11T00:00:00"/>
    <m/>
    <d v="2021-06-11T00:00:00"/>
    <x v="1"/>
    <m/>
    <x v="651"/>
    <s v="2411/4655"/>
    <x v="4"/>
    <s v="4"/>
    <s v="GR600LM"/>
    <s v="704310*******5769"/>
    <s v=""/>
    <s v=""/>
    <s v="544801072"/>
    <m/>
    <m/>
  </r>
  <r>
    <n v="20300658208"/>
    <d v="2021-06-11T00:00:00"/>
    <m/>
    <d v="2021-06-11T00:00:00"/>
    <x v="1"/>
    <m/>
    <x v="651"/>
    <s v="2411/4656"/>
    <x v="4"/>
    <s v="4"/>
    <s v="81DJ762"/>
    <s v="704310*******1261"/>
    <s v=""/>
    <s v=""/>
    <s v="544801052"/>
    <m/>
    <m/>
  </r>
  <r>
    <n v="20410679821"/>
    <d v="2021-03-30T00:00:00"/>
    <m/>
    <d v="2021-03-30T00:00:00"/>
    <x v="2"/>
    <m/>
    <x v="651"/>
    <s v="2412/919"/>
    <x v="4"/>
    <s v="4"/>
    <s v="RI5460C"/>
    <s v="704310*******0818"/>
    <s v=""/>
    <s v=""/>
    <s v="547686798"/>
    <m/>
    <m/>
  </r>
  <r>
    <n v="20300658240"/>
    <d v="2021-06-11T00:00:00"/>
    <m/>
    <d v="2021-06-11T00:00:00"/>
    <x v="1"/>
    <m/>
    <x v="652"/>
    <s v="2411/4657"/>
    <x v="4"/>
    <s v="4"/>
    <s v="34ECN156"/>
    <s v="704310*******0374"/>
    <s v=""/>
    <s v=""/>
    <s v="544801056"/>
    <m/>
    <m/>
  </r>
  <r>
    <n v="20300658323"/>
    <d v="2021-06-11T00:00:00"/>
    <m/>
    <d v="2021-06-11T00:00:00"/>
    <x v="1"/>
    <m/>
    <x v="652"/>
    <s v="2411/4658"/>
    <x v="4"/>
    <s v="4"/>
    <s v="33AGY878"/>
    <s v="704310*******8126"/>
    <s v=""/>
    <s v=""/>
    <s v="544801064"/>
    <m/>
    <m/>
  </r>
  <r>
    <n v="20300658281"/>
    <d v="2021-06-11T00:00:00"/>
    <m/>
    <d v="2021-06-11T00:00:00"/>
    <x v="1"/>
    <m/>
    <x v="652"/>
    <s v="2411/4659"/>
    <x v="4"/>
    <s v="4"/>
    <s v="81ABS515"/>
    <s v="704310*******3099"/>
    <s v=""/>
    <s v=""/>
    <s v="544801060"/>
    <m/>
    <m/>
  </r>
  <r>
    <n v="20300658760"/>
    <d v="2021-06-11T00:00:00"/>
    <m/>
    <d v="2021-06-11T00:00:00"/>
    <x v="1"/>
    <m/>
    <x v="652"/>
    <s v="2411/4660"/>
    <x v="4"/>
    <s v="4"/>
    <s v="CB7412PH"/>
    <s v="704310*******2237"/>
    <s v=""/>
    <s v=""/>
    <s v="544801108"/>
    <m/>
    <m/>
  </r>
  <r>
    <n v="20300658752"/>
    <d v="2021-06-11T00:00:00"/>
    <m/>
    <d v="2021-06-11T00:00:00"/>
    <x v="1"/>
    <m/>
    <x v="652"/>
    <s v="2411/4661"/>
    <x v="4"/>
    <s v="4"/>
    <s v="34PG0575"/>
    <s v="704310*******0310"/>
    <s v=""/>
    <s v=""/>
    <s v="544801107"/>
    <m/>
    <m/>
  </r>
  <r>
    <n v="20300658687"/>
    <d v="2021-06-11T00:00:00"/>
    <m/>
    <d v="2021-06-11T00:00:00"/>
    <x v="1"/>
    <m/>
    <x v="652"/>
    <s v="2411/4662"/>
    <x v="4"/>
    <s v="4"/>
    <s v="81DB480"/>
    <s v="704310*******3530"/>
    <s v=""/>
    <s v=""/>
    <s v="544801100"/>
    <m/>
    <m/>
  </r>
  <r>
    <n v="20300658166"/>
    <d v="2021-06-11T00:00:00"/>
    <m/>
    <d v="2021-06-11T00:00:00"/>
    <x v="1"/>
    <m/>
    <x v="652"/>
    <s v="2411/4663"/>
    <x v="4"/>
    <s v="4"/>
    <s v="34DMJ451"/>
    <s v="704310*******4379"/>
    <s v=""/>
    <s v=""/>
    <s v="544801048"/>
    <m/>
    <m/>
  </r>
  <r>
    <n v="20410679797"/>
    <d v="2021-03-30T00:00:00"/>
    <m/>
    <d v="2021-03-30T00:00:00"/>
    <x v="2"/>
    <m/>
    <x v="652"/>
    <s v="2412/920"/>
    <x v="4"/>
    <s v="4"/>
    <s v="KR550KE"/>
    <s v="704310*******2726"/>
    <s v=""/>
    <s v=""/>
    <s v="547686795"/>
    <m/>
    <m/>
  </r>
  <r>
    <n v="20410679789"/>
    <d v="2021-03-30T00:00:00"/>
    <m/>
    <d v="2021-03-30T00:00:00"/>
    <x v="2"/>
    <n v="227"/>
    <x v="652"/>
    <s v="2412/921"/>
    <x v="4"/>
    <s v="4"/>
    <s v="OS350NV"/>
    <s v="704310*******4604"/>
    <s v="blocked"/>
    <s v="blocked"/>
    <s v="547686794"/>
    <n v="227"/>
    <s v="БЛОК 23/8/2021"/>
  </r>
  <r>
    <n v="20400949325"/>
    <d v="2021-02-18T00:00:00"/>
    <m/>
    <d v="2021-02-18T00:00:00"/>
    <x v="4"/>
    <m/>
    <x v="652"/>
    <s v="2414/139"/>
    <x v="4"/>
    <s v="4"/>
    <s v="OH1419AC"/>
    <s v="704310*******4728"/>
    <s v=""/>
    <s v=""/>
    <s v="547451604"/>
    <m/>
    <m/>
  </r>
  <r>
    <n v="20300658844"/>
    <d v="2021-06-11T00:00:00"/>
    <m/>
    <d v="2021-06-11T00:00:00"/>
    <x v="1"/>
    <m/>
    <x v="653"/>
    <s v="2411/4664"/>
    <x v="4"/>
    <s v="4"/>
    <s v="42AIS265"/>
    <s v="704310*******8239"/>
    <s v=""/>
    <s v=""/>
    <s v="544801116"/>
    <m/>
    <m/>
  </r>
  <r>
    <n v="20300658802"/>
    <d v="2021-06-11T00:00:00"/>
    <m/>
    <d v="2021-06-11T00:00:00"/>
    <x v="1"/>
    <m/>
    <x v="653"/>
    <s v="2411/4665"/>
    <x v="4"/>
    <s v="4"/>
    <s v="34SJ7521"/>
    <s v="704310*******3843"/>
    <s v=""/>
    <s v=""/>
    <s v="544801112"/>
    <m/>
    <m/>
  </r>
  <r>
    <n v="20300658927"/>
    <d v="2021-06-11T00:00:00"/>
    <m/>
    <d v="2021-06-11T00:00:00"/>
    <x v="1"/>
    <m/>
    <x v="653"/>
    <s v="2411/4666"/>
    <x v="4"/>
    <s v="4"/>
    <s v="06JPU65"/>
    <s v="704310*******0192"/>
    <s v=""/>
    <s v=""/>
    <s v="544801124"/>
    <m/>
    <m/>
  </r>
  <r>
    <n v="20300658885"/>
    <d v="2021-06-11T00:00:00"/>
    <m/>
    <d v="2021-06-11T00:00:00"/>
    <x v="1"/>
    <m/>
    <x v="653"/>
    <s v="2411/4667"/>
    <x v="4"/>
    <s v="4"/>
    <s v="34SJ7502"/>
    <s v="704310*******4098"/>
    <s v=""/>
    <s v=""/>
    <s v="544801120"/>
    <m/>
    <m/>
  </r>
  <r>
    <n v="20300658125"/>
    <d v="2021-06-11T00:00:00"/>
    <m/>
    <d v="2021-06-11T00:00:00"/>
    <x v="1"/>
    <m/>
    <x v="653"/>
    <s v="2411/4668"/>
    <x v="4"/>
    <s v="4"/>
    <s v="34CDH873"/>
    <s v="704310*******9224"/>
    <s v=""/>
    <s v=""/>
    <s v="544801044"/>
    <m/>
    <m/>
  </r>
  <r>
    <n v="20300658877"/>
    <d v="2021-06-11T00:00:00"/>
    <m/>
    <d v="2021-06-11T00:00:00"/>
    <x v="1"/>
    <m/>
    <x v="653"/>
    <s v="2411/4669"/>
    <x v="4"/>
    <s v="4"/>
    <s v="38AFE550"/>
    <s v="704310*******5180"/>
    <s v=""/>
    <s v=""/>
    <s v="544801119"/>
    <m/>
    <m/>
  </r>
  <r>
    <n v="20300658836"/>
    <d v="2021-06-11T00:00:00"/>
    <m/>
    <d v="2021-06-11T00:00:00"/>
    <x v="1"/>
    <m/>
    <x v="653"/>
    <s v="2411/4670"/>
    <x v="4"/>
    <s v="4"/>
    <s v="35HC6349"/>
    <s v="704310*******2644"/>
    <s v=""/>
    <s v=""/>
    <s v="544801115"/>
    <m/>
    <m/>
  </r>
  <r>
    <n v="20300658794"/>
    <d v="2021-06-11T00:00:00"/>
    <m/>
    <d v="2021-06-11T00:00:00"/>
    <x v="1"/>
    <m/>
    <x v="653"/>
    <s v="2411/4671"/>
    <x v="4"/>
    <s v="4"/>
    <s v="34SJ7504"/>
    <s v="704310*******4080"/>
    <s v=""/>
    <s v=""/>
    <s v="544801111"/>
    <m/>
    <m/>
  </r>
  <r>
    <n v="20300658729"/>
    <d v="2021-06-11T00:00:00"/>
    <m/>
    <d v="2021-06-11T00:00:00"/>
    <x v="1"/>
    <m/>
    <x v="653"/>
    <s v="2411/4672"/>
    <x v="4"/>
    <s v="4"/>
    <s v="42AIZ147"/>
    <s v="704310*******0715"/>
    <s v=""/>
    <s v=""/>
    <s v="544801104"/>
    <m/>
    <m/>
  </r>
  <r>
    <n v="20410569493"/>
    <d v="2021-02-18T00:00:00"/>
    <m/>
    <d v="2021-02-18T00:00:00"/>
    <x v="4"/>
    <m/>
    <x v="653"/>
    <s v="2414/140"/>
    <x v="4"/>
    <s v="4"/>
    <s v="TE7010AH"/>
    <s v="704310*******3177"/>
    <s v=""/>
    <s v=""/>
    <s v="547675765"/>
    <m/>
    <m/>
  </r>
  <r>
    <n v="20300658711"/>
    <d v="2021-06-11T00:00:00"/>
    <m/>
    <d v="2021-06-11T00:00:00"/>
    <x v="1"/>
    <m/>
    <x v="654"/>
    <s v="2411/4673"/>
    <x v="4"/>
    <s v="4"/>
    <s v="33EFM22"/>
    <s v="704310*******5717"/>
    <s v=""/>
    <s v=""/>
    <s v="544801103"/>
    <m/>
    <m/>
  </r>
  <r>
    <n v="20300658679"/>
    <d v="2021-06-11T00:00:00"/>
    <m/>
    <d v="2021-06-11T00:00:00"/>
    <x v="1"/>
    <m/>
    <x v="654"/>
    <s v="2411/4674"/>
    <x v="4"/>
    <s v="4"/>
    <s v="EB6000AT"/>
    <s v="704310*******0035"/>
    <s v=""/>
    <s v=""/>
    <s v="544801099"/>
    <m/>
    <m/>
  </r>
  <r>
    <n v="20300658638"/>
    <d v="2021-06-11T00:00:00"/>
    <m/>
    <d v="2021-06-11T00:00:00"/>
    <x v="1"/>
    <m/>
    <x v="654"/>
    <s v="2411/4675"/>
    <x v="4"/>
    <s v="4"/>
    <s v="B1376BH"/>
    <s v="704310*******4272"/>
    <s v=""/>
    <s v=""/>
    <s v="544801095"/>
    <m/>
    <m/>
  </r>
  <r>
    <n v="20300658505"/>
    <d v="2021-06-11T00:00:00"/>
    <m/>
    <d v="2021-06-11T00:00:00"/>
    <x v="1"/>
    <m/>
    <x v="654"/>
    <s v="2411/4676"/>
    <x v="4"/>
    <s v="4"/>
    <s v="34ECM117"/>
    <s v="704310*******1243"/>
    <s v=""/>
    <s v=""/>
    <s v="544801082"/>
    <m/>
    <m/>
  </r>
  <r>
    <n v="20300658604"/>
    <d v="2021-06-11T00:00:00"/>
    <m/>
    <d v="2021-06-11T00:00:00"/>
    <x v="1"/>
    <m/>
    <x v="654"/>
    <s v="2411/4677"/>
    <x v="4"/>
    <s v="4"/>
    <s v="31HK038"/>
    <s v="704310*******6254"/>
    <s v=""/>
    <s v=""/>
    <s v="544801092"/>
    <m/>
    <m/>
  </r>
  <r>
    <n v="20300658554"/>
    <d v="2021-06-11T00:00:00"/>
    <m/>
    <d v="2021-06-11T00:00:00"/>
    <x v="1"/>
    <m/>
    <x v="654"/>
    <s v="2411/4678"/>
    <x v="4"/>
    <s v="4"/>
    <s v="E4641MH"/>
    <s v="704310*******7910"/>
    <s v=""/>
    <s v=""/>
    <s v="544801087"/>
    <m/>
    <m/>
  </r>
  <r>
    <n v="20300658513"/>
    <d v="2021-06-11T00:00:00"/>
    <m/>
    <d v="2021-06-11T00:00:00"/>
    <x v="1"/>
    <m/>
    <x v="654"/>
    <s v="2411/4679"/>
    <x v="4"/>
    <s v="4"/>
    <s v="34FM0723"/>
    <s v="704310*******4454"/>
    <s v=""/>
    <s v=""/>
    <s v="544801083"/>
    <m/>
    <m/>
  </r>
  <r>
    <n v="20300658471"/>
    <d v="2021-06-11T00:00:00"/>
    <m/>
    <d v="2021-06-11T00:00:00"/>
    <x v="1"/>
    <m/>
    <x v="654"/>
    <s v="2411/4680"/>
    <x v="4"/>
    <s v="4"/>
    <s v="35ADB070"/>
    <s v="704310*******0474"/>
    <s v=""/>
    <s v=""/>
    <s v="544801079"/>
    <m/>
    <m/>
  </r>
  <r>
    <n v="20300658430"/>
    <d v="2021-06-11T00:00:00"/>
    <m/>
    <d v="2021-06-11T00:00:00"/>
    <x v="1"/>
    <m/>
    <x v="654"/>
    <s v="2411/4681"/>
    <x v="4"/>
    <s v="4"/>
    <s v="34RA9752"/>
    <s v="704310*******4553"/>
    <s v=""/>
    <s v=""/>
    <s v="544801075"/>
    <m/>
    <m/>
  </r>
  <r>
    <n v="20300658356"/>
    <d v="2021-06-11T00:00:00"/>
    <m/>
    <d v="2021-06-11T00:00:00"/>
    <x v="1"/>
    <m/>
    <x v="654"/>
    <s v="2411/4682"/>
    <x v="4"/>
    <s v="4"/>
    <s v="34LK1882"/>
    <s v="704310*******1614"/>
    <s v=""/>
    <s v=""/>
    <s v="544801067"/>
    <m/>
    <m/>
  </r>
  <r>
    <n v="20300658315"/>
    <d v="2021-06-11T00:00:00"/>
    <m/>
    <d v="2021-06-11T00:00:00"/>
    <x v="1"/>
    <m/>
    <x v="654"/>
    <s v="2411/4683"/>
    <x v="4"/>
    <s v="4"/>
    <s v="34DJS492"/>
    <s v="704310*******6066"/>
    <s v=""/>
    <s v=""/>
    <s v="544801063"/>
    <m/>
    <m/>
  </r>
  <r>
    <n v="20410679771"/>
    <d v="2021-03-30T00:00:00"/>
    <m/>
    <d v="2021-03-30T00:00:00"/>
    <x v="2"/>
    <m/>
    <x v="654"/>
    <s v="2412/922"/>
    <x v="4"/>
    <s v="4"/>
    <s v="DA526GT"/>
    <s v="704310*******6419"/>
    <s v=""/>
    <s v=""/>
    <s v="547686793"/>
    <m/>
    <m/>
  </r>
  <r>
    <n v="20410679813"/>
    <d v="2021-03-30T00:00:00"/>
    <m/>
    <d v="2021-03-30T00:00:00"/>
    <x v="2"/>
    <m/>
    <x v="654"/>
    <s v="2412/923"/>
    <x v="4"/>
    <s v="4"/>
    <s v="ZG3833IG"/>
    <s v="704310*******5181"/>
    <s v=""/>
    <s v=""/>
    <s v="547686797"/>
    <m/>
    <m/>
  </r>
  <r>
    <n v="20300658059"/>
    <d v="2021-06-11T00:00:00"/>
    <m/>
    <d v="2021-06-11T00:00:00"/>
    <x v="1"/>
    <m/>
    <x v="19"/>
    <s v="2411/4684"/>
    <x v="4"/>
    <s v="4"/>
    <s v="34CHE637"/>
    <s v="704310*******8271"/>
    <s v=""/>
    <s v=""/>
    <s v="544801037"/>
    <m/>
    <m/>
  </r>
  <r>
    <n v="20300658042"/>
    <d v="2021-06-11T00:00:00"/>
    <m/>
    <d v="2021-06-11T00:00:00"/>
    <x v="1"/>
    <m/>
    <x v="19"/>
    <s v="2411/4685"/>
    <x v="4"/>
    <s v="4"/>
    <s v="35AKS922"/>
    <s v="704310*******4086"/>
    <s v=""/>
    <s v=""/>
    <s v="544801036"/>
    <m/>
    <m/>
  </r>
  <r>
    <n v="20300658992"/>
    <d v="2021-06-11T00:00:00"/>
    <m/>
    <d v="2021-06-11T00:00:00"/>
    <x v="1"/>
    <m/>
    <x v="19"/>
    <s v="2411/4686"/>
    <x v="4"/>
    <s v="4"/>
    <s v="42AIZ148"/>
    <s v="704310*******0723"/>
    <s v=""/>
    <s v=""/>
    <s v="544801131"/>
    <m/>
    <m/>
  </r>
  <r>
    <n v="20300658950"/>
    <d v="2021-06-11T00:00:00"/>
    <m/>
    <d v="2021-06-11T00:00:00"/>
    <x v="1"/>
    <m/>
    <x v="19"/>
    <s v="2411/4687"/>
    <x v="4"/>
    <s v="4"/>
    <s v="42AIZ159"/>
    <s v="704310*******0707"/>
    <s v=""/>
    <s v=""/>
    <s v="544801127"/>
    <m/>
    <m/>
  </r>
  <r>
    <n v="20300658919"/>
    <d v="2021-06-11T00:00:00"/>
    <m/>
    <d v="2021-06-11T00:00:00"/>
    <x v="1"/>
    <m/>
    <x v="19"/>
    <s v="2411/4688"/>
    <x v="4"/>
    <s v="4"/>
    <s v="42AJA657"/>
    <s v="704310*******9957"/>
    <s v=""/>
    <s v=""/>
    <s v="544801123"/>
    <m/>
    <m/>
  </r>
  <r>
    <n v="20300659008"/>
    <d v="2021-06-11T00:00:00"/>
    <m/>
    <d v="2021-06-11T00:00:00"/>
    <x v="1"/>
    <m/>
    <x v="19"/>
    <s v="2411/4689"/>
    <x v="4"/>
    <s v="4"/>
    <s v="34SJ7503"/>
    <s v="704310*******3736"/>
    <s v=""/>
    <s v=""/>
    <s v="544801132"/>
    <m/>
    <m/>
  </r>
  <r>
    <n v="20300658968"/>
    <d v="2021-06-11T00:00:00"/>
    <m/>
    <d v="2021-06-11T00:00:00"/>
    <x v="1"/>
    <m/>
    <x v="19"/>
    <s v="2411/4690"/>
    <x v="4"/>
    <s v="4"/>
    <s v="33CTN64"/>
    <s v="704310*******5766"/>
    <s v=""/>
    <s v=""/>
    <s v="544801128"/>
    <m/>
    <m/>
  </r>
  <r>
    <n v="20300658026"/>
    <d v="2021-06-11T00:00:00"/>
    <m/>
    <d v="2021-06-11T00:00:00"/>
    <x v="1"/>
    <m/>
    <x v="655"/>
    <s v="2411/4691"/>
    <x v="4"/>
    <s v="4"/>
    <s v="34EEH938"/>
    <s v="704310*******4884"/>
    <s v=""/>
    <s v=""/>
    <s v="544801034"/>
    <m/>
    <m/>
  </r>
  <r>
    <n v="20300658083"/>
    <d v="2021-06-11T00:00:00"/>
    <m/>
    <d v="2021-06-11T00:00:00"/>
    <x v="1"/>
    <m/>
    <x v="655"/>
    <s v="2411/4692"/>
    <x v="4"/>
    <s v="4"/>
    <s v="81AAB660"/>
    <s v="704310*******2685"/>
    <s v=""/>
    <s v=""/>
    <s v="544801040"/>
    <m/>
    <m/>
  </r>
  <r>
    <n v="20300658158"/>
    <d v="2021-06-11T00:00:00"/>
    <m/>
    <d v="2021-06-11T00:00:00"/>
    <x v="1"/>
    <m/>
    <x v="655"/>
    <s v="2411/4693"/>
    <x v="4"/>
    <s v="4"/>
    <s v="NZ841FY"/>
    <s v="704310*******8398"/>
    <s v=""/>
    <s v=""/>
    <s v="544801047"/>
    <m/>
    <m/>
  </r>
  <r>
    <n v="20300658232"/>
    <d v="2021-06-11T00:00:00"/>
    <m/>
    <d v="2021-06-11T00:00:00"/>
    <x v="1"/>
    <m/>
    <x v="655"/>
    <s v="2411/4694"/>
    <x v="4"/>
    <s v="4"/>
    <s v="81ED477"/>
    <s v="704310*******7055"/>
    <s v=""/>
    <s v=""/>
    <s v="544801055"/>
    <m/>
    <m/>
  </r>
  <r>
    <n v="20300658521"/>
    <d v="2021-06-11T00:00:00"/>
    <m/>
    <d v="2021-06-11T00:00:00"/>
    <x v="1"/>
    <m/>
    <x v="655"/>
    <s v="2411/4695"/>
    <x v="4"/>
    <s v="4"/>
    <s v="81ABS220"/>
    <s v="704310*******8746"/>
    <s v=""/>
    <s v=""/>
    <s v="544801084"/>
    <m/>
    <m/>
  </r>
  <r>
    <n v="20300658273"/>
    <d v="2021-06-11T00:00:00"/>
    <m/>
    <d v="2021-06-11T00:00:00"/>
    <x v="1"/>
    <m/>
    <x v="655"/>
    <s v="2411/4696"/>
    <x v="4"/>
    <s v="4"/>
    <s v="E2284MH"/>
    <s v="704310*******4541"/>
    <s v=""/>
    <s v=""/>
    <s v="544801059"/>
    <m/>
    <m/>
  </r>
  <r>
    <n v="20300658117"/>
    <d v="2021-06-11T00:00:00"/>
    <m/>
    <d v="2021-06-11T00:00:00"/>
    <x v="1"/>
    <m/>
    <x v="655"/>
    <s v="2411/4697"/>
    <x v="4"/>
    <s v="4"/>
    <s v="38AFB229"/>
    <s v="704310*******6758"/>
    <s v=""/>
    <s v=""/>
    <s v="544801043"/>
    <m/>
    <m/>
  </r>
  <r>
    <n v="20410679748"/>
    <d v="2021-03-30T00:00:00"/>
    <m/>
    <d v="2021-03-30T00:00:00"/>
    <x v="2"/>
    <m/>
    <x v="655"/>
    <s v="2412/924"/>
    <x v="4"/>
    <s v="4"/>
    <s v="ZG2217IH"/>
    <s v="704310*******8533"/>
    <s v="expired"/>
    <s v="blocked"/>
    <s v="547686790"/>
    <m/>
    <m/>
  </r>
  <r>
    <n v="20400949200"/>
    <d v="2021-02-18T00:00:00"/>
    <m/>
    <d v="2021-02-18T00:00:00"/>
    <x v="4"/>
    <m/>
    <x v="655"/>
    <s v="2414/141"/>
    <x v="4"/>
    <s v="4"/>
    <s v="E405KC60"/>
    <s v="704310*******3034"/>
    <s v=""/>
    <s v=""/>
    <s v="547451592"/>
    <m/>
    <m/>
  </r>
  <r>
    <n v="20300658190"/>
    <d v="2021-06-11T00:00:00"/>
    <m/>
    <d v="2021-06-11T00:00:00"/>
    <x v="1"/>
    <m/>
    <x v="656"/>
    <s v="2411/4698"/>
    <x v="4"/>
    <s v="4"/>
    <s v="34EAD039"/>
    <s v="704310*******6100"/>
    <s v=""/>
    <s v=""/>
    <s v="544801051"/>
    <m/>
    <m/>
  </r>
  <r>
    <n v="20300658034"/>
    <d v="2021-06-11T00:00:00"/>
    <m/>
    <d v="2021-06-11T00:00:00"/>
    <x v="1"/>
    <m/>
    <x v="656"/>
    <s v="2411/4699"/>
    <x v="4"/>
    <s v="4"/>
    <s v="14NB470"/>
    <s v="704310*******1063"/>
    <s v=""/>
    <s v=""/>
    <s v="544801035"/>
    <m/>
    <m/>
  </r>
  <r>
    <n v="20300658596"/>
    <d v="2021-06-11T00:00:00"/>
    <m/>
    <d v="2021-06-11T00:00:00"/>
    <x v="1"/>
    <m/>
    <x v="656"/>
    <s v="2411/4700"/>
    <x v="4"/>
    <s v="4"/>
    <s v="81ABS711"/>
    <s v="704310*******0307"/>
    <s v=""/>
    <s v=""/>
    <s v="544801091"/>
    <m/>
    <m/>
  </r>
  <r>
    <n v="20300658497"/>
    <d v="2021-06-11T00:00:00"/>
    <m/>
    <d v="2021-06-11T00:00:00"/>
    <x v="1"/>
    <m/>
    <x v="656"/>
    <s v="2411/4701"/>
    <x v="4"/>
    <s v="4"/>
    <s v="KA7777KT"/>
    <s v="704310*******2930"/>
    <s v=""/>
    <s v=""/>
    <s v="544801081"/>
    <m/>
    <m/>
  </r>
  <r>
    <n v="20300658661"/>
    <d v="2021-06-11T00:00:00"/>
    <m/>
    <d v="2021-06-11T00:00:00"/>
    <x v="1"/>
    <m/>
    <x v="656"/>
    <s v="2411/4702"/>
    <x v="4"/>
    <s v="4"/>
    <s v="42ERK14"/>
    <s v="704310*******1647"/>
    <s v=""/>
    <s v=""/>
    <s v="544801098"/>
    <m/>
    <m/>
  </r>
  <r>
    <n v="20300658620"/>
    <d v="2021-06-11T00:00:00"/>
    <m/>
    <d v="2021-06-11T00:00:00"/>
    <x v="1"/>
    <m/>
    <x v="656"/>
    <s v="2411/4703"/>
    <x v="4"/>
    <s v="4"/>
    <s v="81DU208"/>
    <s v="704310*******8903"/>
    <s v=""/>
    <s v=""/>
    <s v="544801094"/>
    <m/>
    <m/>
  </r>
  <r>
    <n v="20300658745"/>
    <d v="2021-06-11T00:00:00"/>
    <m/>
    <d v="2021-06-11T00:00:00"/>
    <x v="1"/>
    <m/>
    <x v="656"/>
    <s v="2411/4704"/>
    <x v="4"/>
    <s v="4"/>
    <s v="81FC998"/>
    <s v="704310*******7081"/>
    <s v=""/>
    <s v=""/>
    <s v="544801106"/>
    <m/>
    <m/>
  </r>
  <r>
    <n v="20300658703"/>
    <d v="2021-06-11T00:00:00"/>
    <m/>
    <d v="2021-06-11T00:00:00"/>
    <x v="1"/>
    <m/>
    <x v="656"/>
    <s v="2411/4705"/>
    <x v="4"/>
    <s v="4"/>
    <s v="10AFK744"/>
    <s v="704310*******8818"/>
    <s v=""/>
    <s v=""/>
    <s v="544801102"/>
    <m/>
    <m/>
  </r>
  <r>
    <n v="20300658828"/>
    <d v="2021-06-11T00:00:00"/>
    <m/>
    <d v="2021-06-11T00:00:00"/>
    <x v="1"/>
    <m/>
    <x v="656"/>
    <s v="2411/4706"/>
    <x v="4"/>
    <s v="4"/>
    <s v="34DZV623"/>
    <s v="704310*******3921"/>
    <s v=""/>
    <s v=""/>
    <s v="544801114"/>
    <m/>
    <m/>
  </r>
  <r>
    <n v="20410679755"/>
    <d v="2021-03-30T00:00:00"/>
    <m/>
    <d v="2021-03-30T00:00:00"/>
    <x v="2"/>
    <m/>
    <x v="656"/>
    <s v="2412/925"/>
    <x v="4"/>
    <s v="4"/>
    <s v="33AHD347"/>
    <s v="704310*******8604"/>
    <s v="expired"/>
    <s v="blocked"/>
    <s v="547686791"/>
    <m/>
    <m/>
  </r>
  <r>
    <n v="20410679375"/>
    <d v="2021-03-30T00:00:00"/>
    <m/>
    <d v="2021-03-30T00:00:00"/>
    <x v="2"/>
    <m/>
    <x v="656"/>
    <s v="2412/926"/>
    <x v="4"/>
    <s v="4"/>
    <s v="SDH838"/>
    <s v="704310*******4823"/>
    <s v=""/>
    <s v=""/>
    <s v="547686753"/>
    <m/>
    <m/>
  </r>
  <r>
    <n v="20400949366"/>
    <d v="2021-02-18T00:00:00"/>
    <m/>
    <d v="2021-02-18T00:00:00"/>
    <x v="4"/>
    <m/>
    <x v="656"/>
    <s v="2414/142"/>
    <x v="4"/>
    <s v="4"/>
    <s v="M393TY60"/>
    <s v="704310*******2135"/>
    <s v=""/>
    <s v=""/>
    <s v="547451608"/>
    <m/>
    <m/>
  </r>
  <r>
    <n v="20300658786"/>
    <d v="2021-06-11T00:00:00"/>
    <m/>
    <d v="2021-06-11T00:00:00"/>
    <x v="1"/>
    <m/>
    <x v="657"/>
    <s v="2411/4707"/>
    <x v="4"/>
    <s v="4"/>
    <s v="06BMP492"/>
    <s v="704310*******0655"/>
    <s v=""/>
    <s v=""/>
    <s v="544801110"/>
    <m/>
    <m/>
  </r>
  <r>
    <n v="20300658901"/>
    <d v="2021-06-11T00:00:00"/>
    <m/>
    <d v="2021-06-11T00:00:00"/>
    <x v="1"/>
    <m/>
    <x v="657"/>
    <s v="2411/4708"/>
    <x v="4"/>
    <s v="4"/>
    <s v="55ABR741"/>
    <s v="704310*******0693"/>
    <s v=""/>
    <s v=""/>
    <s v="544801122"/>
    <m/>
    <m/>
  </r>
  <r>
    <n v="20300658869"/>
    <d v="2021-06-11T00:00:00"/>
    <m/>
    <d v="2021-06-11T00:00:00"/>
    <x v="1"/>
    <m/>
    <x v="657"/>
    <s v="2411/4709"/>
    <x v="4"/>
    <s v="4"/>
    <s v="34TU4714"/>
    <s v="704310*******0708"/>
    <s v=""/>
    <s v=""/>
    <s v="544801118"/>
    <m/>
    <m/>
  </r>
  <r>
    <n v="20300658984"/>
    <d v="2021-06-11T00:00:00"/>
    <m/>
    <d v="2021-06-11T00:00:00"/>
    <x v="1"/>
    <m/>
    <x v="657"/>
    <s v="2411/4710"/>
    <x v="4"/>
    <s v="4"/>
    <s v="14DB470"/>
    <s v="704310*******1055"/>
    <s v=""/>
    <s v=""/>
    <s v="544801130"/>
    <m/>
    <m/>
  </r>
  <r>
    <n v="20410679888"/>
    <d v="2021-03-30T00:00:00"/>
    <m/>
    <d v="2021-03-30T00:00:00"/>
    <x v="2"/>
    <m/>
    <x v="657"/>
    <s v="2412/927"/>
    <x v="4"/>
    <s v="4"/>
    <s v="31AGL410"/>
    <s v="704310*******0131"/>
    <s v=""/>
    <s v=""/>
    <s v="547686804"/>
    <m/>
    <m/>
  </r>
  <r>
    <n v="20300658943"/>
    <d v="2021-06-11T00:00:00"/>
    <m/>
    <d v="2021-06-11T00:00:00"/>
    <x v="1"/>
    <m/>
    <x v="658"/>
    <s v="2411/4711"/>
    <x v="4"/>
    <s v="4"/>
    <s v="34DMB355"/>
    <s v="704310*******0433"/>
    <s v=""/>
    <s v=""/>
    <s v="544801126"/>
    <m/>
    <m/>
  </r>
  <r>
    <n v="20300658018"/>
    <d v="2021-06-11T00:00:00"/>
    <m/>
    <d v="2021-06-11T00:00:00"/>
    <x v="1"/>
    <m/>
    <x v="658"/>
    <s v="2411/4712"/>
    <x v="4"/>
    <s v="4"/>
    <s v="34DJS018"/>
    <s v="704310*******6108"/>
    <s v=""/>
    <s v=""/>
    <s v="544801033"/>
    <m/>
    <m/>
  </r>
  <r>
    <n v="20300658299"/>
    <d v="2021-06-11T00:00:00"/>
    <m/>
    <d v="2021-06-11T00:00:00"/>
    <x v="1"/>
    <m/>
    <x v="658"/>
    <s v="2411/4713"/>
    <x v="4"/>
    <s v="4"/>
    <s v="34BME127"/>
    <s v="704310*******6743"/>
    <s v=""/>
    <s v=""/>
    <s v="544801061"/>
    <m/>
    <m/>
  </r>
  <r>
    <n v="20300658257"/>
    <d v="2021-06-11T00:00:00"/>
    <m/>
    <d v="2021-06-11T00:00:00"/>
    <x v="1"/>
    <m/>
    <x v="658"/>
    <s v="2411/4714"/>
    <x v="4"/>
    <s v="4"/>
    <s v="NZ330GX"/>
    <s v="704310*******0003"/>
    <s v=""/>
    <s v=""/>
    <s v="544801057"/>
    <m/>
    <m/>
  </r>
  <r>
    <n v="20300658398"/>
    <d v="2021-06-11T00:00:00"/>
    <m/>
    <d v="2021-06-11T00:00:00"/>
    <x v="1"/>
    <m/>
    <x v="658"/>
    <s v="2411/4715"/>
    <x v="4"/>
    <s v="4"/>
    <s v="07ARD487"/>
    <s v="704310*******4405"/>
    <s v=""/>
    <s v=""/>
    <s v="544801071"/>
    <m/>
    <m/>
  </r>
  <r>
    <n v="20300658463"/>
    <d v="2021-06-11T00:00:00"/>
    <m/>
    <d v="2021-06-11T00:00:00"/>
    <x v="1"/>
    <m/>
    <x v="658"/>
    <s v="2411/4716"/>
    <x v="4"/>
    <s v="4"/>
    <s v="42AJA834"/>
    <s v="704310*******3341"/>
    <s v=""/>
    <s v=""/>
    <s v="544801078"/>
    <m/>
    <m/>
  </r>
  <r>
    <n v="20300658307"/>
    <d v="2021-06-11T00:00:00"/>
    <m/>
    <d v="2021-06-11T00:00:00"/>
    <x v="1"/>
    <m/>
    <x v="659"/>
    <s v="2411/4717"/>
    <x v="4"/>
    <s v="4"/>
    <s v="42AJA819"/>
    <s v="704310*******3333"/>
    <s v=""/>
    <s v=""/>
    <s v="544801062"/>
    <m/>
    <m/>
  </r>
  <r>
    <n v="20300658349"/>
    <d v="2021-06-11T00:00:00"/>
    <m/>
    <d v="2021-06-11T00:00:00"/>
    <x v="1"/>
    <m/>
    <x v="659"/>
    <s v="2411/4718"/>
    <x v="4"/>
    <s v="4"/>
    <s v="42AIV969"/>
    <s v="704310*******5245"/>
    <s v=""/>
    <s v=""/>
    <s v="544801066"/>
    <m/>
    <m/>
  </r>
  <r>
    <n v="20300658380"/>
    <d v="2021-06-11T00:00:00"/>
    <m/>
    <d v="2021-06-11T00:00:00"/>
    <x v="1"/>
    <m/>
    <x v="659"/>
    <s v="2411/4719"/>
    <x v="4"/>
    <s v="4"/>
    <s v="34DRM900"/>
    <s v="704310*******7095"/>
    <s v=""/>
    <s v=""/>
    <s v="544801070"/>
    <m/>
    <m/>
  </r>
  <r>
    <n v="20300658422"/>
    <d v="2021-06-11T00:00:00"/>
    <m/>
    <d v="2021-06-11T00:00:00"/>
    <x v="1"/>
    <m/>
    <x v="659"/>
    <s v="2411/4720"/>
    <x v="4"/>
    <s v="4"/>
    <s v="33AGM026"/>
    <s v="704310*******2083"/>
    <s v=""/>
    <s v=""/>
    <s v="544801074"/>
    <m/>
    <m/>
  </r>
  <r>
    <n v="20300658182"/>
    <d v="2021-06-11T00:00:00"/>
    <m/>
    <d v="2021-06-11T00:00:00"/>
    <x v="1"/>
    <m/>
    <x v="659"/>
    <s v="2411/4721"/>
    <x v="4"/>
    <s v="4"/>
    <s v="42AGT831"/>
    <s v="704310*******3606"/>
    <s v=""/>
    <s v=""/>
    <s v="544801050"/>
    <m/>
    <m/>
  </r>
  <r>
    <n v="20300658224"/>
    <d v="2021-06-11T00:00:00"/>
    <m/>
    <d v="2021-06-11T00:00:00"/>
    <x v="1"/>
    <m/>
    <x v="659"/>
    <s v="2411/4722"/>
    <x v="4"/>
    <s v="4"/>
    <s v="16AOL908"/>
    <s v="704310*******4829"/>
    <s v=""/>
    <s v=""/>
    <s v="544801054"/>
    <m/>
    <m/>
  </r>
  <r>
    <n v="20300658265"/>
    <d v="2021-06-11T00:00:00"/>
    <m/>
    <d v="2021-06-11T00:00:00"/>
    <x v="1"/>
    <m/>
    <x v="659"/>
    <s v="2411/4723"/>
    <x v="4"/>
    <s v="4"/>
    <s v="16AOL967"/>
    <s v="704310*******4837"/>
    <s v=""/>
    <s v=""/>
    <s v="544801058"/>
    <m/>
    <m/>
  </r>
  <r>
    <n v="20300658109"/>
    <d v="2021-06-11T00:00:00"/>
    <m/>
    <d v="2021-06-11T00:00:00"/>
    <x v="1"/>
    <m/>
    <x v="659"/>
    <s v="2411/4724"/>
    <x v="4"/>
    <s v="4"/>
    <s v="35R4030"/>
    <s v="704310*******5732"/>
    <s v=""/>
    <s v=""/>
    <s v="544801042"/>
    <m/>
    <m/>
  </r>
  <r>
    <n v="20300658141"/>
    <d v="2021-06-11T00:00:00"/>
    <m/>
    <d v="2021-06-11T00:00:00"/>
    <x v="1"/>
    <m/>
    <x v="659"/>
    <s v="2411/4725"/>
    <x v="4"/>
    <s v="4"/>
    <s v="06FP3845"/>
    <s v="704310*******4957"/>
    <s v=""/>
    <s v=""/>
    <s v="544801046"/>
    <m/>
    <m/>
  </r>
  <r>
    <n v="20300658091"/>
    <d v="2021-06-11T00:00:00"/>
    <m/>
    <d v="2021-06-11T00:00:00"/>
    <x v="1"/>
    <m/>
    <x v="659"/>
    <s v="2411/4726"/>
    <x v="4"/>
    <s v="4"/>
    <s v="38AFB224"/>
    <s v="704310*******6733"/>
    <s v=""/>
    <s v=""/>
    <s v="544801041"/>
    <m/>
    <m/>
  </r>
  <r>
    <n v="20300658133"/>
    <d v="2021-06-11T00:00:00"/>
    <m/>
    <d v="2021-06-11T00:00:00"/>
    <x v="1"/>
    <m/>
    <x v="660"/>
    <s v="2411/4727"/>
    <x v="4"/>
    <s v="4"/>
    <s v="ZG5888HE"/>
    <s v="704310*******1492"/>
    <s v="expired"/>
    <s v="blocked"/>
    <s v="544801045"/>
    <m/>
    <m/>
  </r>
  <r>
    <n v="20300658935"/>
    <d v="2021-06-11T00:00:00"/>
    <m/>
    <d v="2021-06-11T00:00:00"/>
    <x v="1"/>
    <m/>
    <x v="660"/>
    <s v="2411/4728"/>
    <x v="4"/>
    <s v="4"/>
    <s v="WA0615F"/>
    <s v="704310*******5611"/>
    <s v=""/>
    <s v=""/>
    <s v="544801125"/>
    <m/>
    <m/>
  </r>
  <r>
    <n v="20300658851"/>
    <d v="2021-06-11T00:00:00"/>
    <m/>
    <d v="2021-06-11T00:00:00"/>
    <x v="1"/>
    <m/>
    <x v="660"/>
    <s v="2411/4729"/>
    <x v="4"/>
    <s v="4"/>
    <s v="81FC214"/>
    <s v="704310*******6927"/>
    <s v=""/>
    <s v=""/>
    <s v="544801117"/>
    <m/>
    <m/>
  </r>
  <r>
    <n v="20300658216"/>
    <d v="2021-06-11T00:00:00"/>
    <m/>
    <d v="2021-06-11T00:00:00"/>
    <x v="1"/>
    <m/>
    <x v="660"/>
    <s v="2411/4730"/>
    <x v="4"/>
    <s v="4"/>
    <s v="42EEC91"/>
    <s v="704310*******8772"/>
    <s v=""/>
    <s v=""/>
    <s v="544801053"/>
    <m/>
    <m/>
  </r>
  <r>
    <n v="20300658174"/>
    <d v="2021-06-11T00:00:00"/>
    <m/>
    <d v="2021-06-11T00:00:00"/>
    <x v="1"/>
    <m/>
    <x v="660"/>
    <s v="2411/4731"/>
    <x v="4"/>
    <s v="4"/>
    <s v="42AJA643"/>
    <s v="704310*******9965"/>
    <s v=""/>
    <s v=""/>
    <s v="544801049"/>
    <m/>
    <m/>
  </r>
  <r>
    <n v="20300658893"/>
    <d v="2021-06-11T00:00:00"/>
    <m/>
    <d v="2021-06-11T00:00:00"/>
    <x v="1"/>
    <m/>
    <x v="660"/>
    <s v="2411/4732"/>
    <x v="4"/>
    <s v="4"/>
    <s v="34JU1377"/>
    <s v="704310*******4421"/>
    <s v=""/>
    <s v=""/>
    <s v="544801121"/>
    <m/>
    <m/>
  </r>
  <r>
    <n v="20300658695"/>
    <d v="2021-06-11T00:00:00"/>
    <m/>
    <d v="2021-06-11T00:00:00"/>
    <x v="1"/>
    <m/>
    <x v="660"/>
    <s v="2411/4733"/>
    <x v="4"/>
    <s v="4"/>
    <s v="42AJA851"/>
    <s v="704310*******3358"/>
    <s v=""/>
    <s v=""/>
    <s v="544801101"/>
    <m/>
    <m/>
  </r>
  <r>
    <n v="20300658653"/>
    <d v="2021-06-11T00:00:00"/>
    <m/>
    <d v="2021-06-11T00:00:00"/>
    <x v="1"/>
    <m/>
    <x v="660"/>
    <s v="2411/4734"/>
    <x v="4"/>
    <s v="4"/>
    <s v="07ART671"/>
    <s v="704310*******8161"/>
    <s v=""/>
    <s v=""/>
    <s v="544801097"/>
    <m/>
    <m/>
  </r>
  <r>
    <n v="20300658778"/>
    <d v="2021-06-11T00:00:00"/>
    <m/>
    <d v="2021-06-11T00:00:00"/>
    <x v="1"/>
    <m/>
    <x v="660"/>
    <s v="2411/4735"/>
    <x v="4"/>
    <s v="4"/>
    <s v="34DSZ057"/>
    <s v="704310*******8717"/>
    <s v=""/>
    <s v=""/>
    <s v="544801109"/>
    <m/>
    <m/>
  </r>
  <r>
    <n v="20300658737"/>
    <d v="2021-06-11T00:00:00"/>
    <m/>
    <d v="2021-06-11T00:00:00"/>
    <x v="1"/>
    <m/>
    <x v="660"/>
    <s v="2411/4736"/>
    <x v="4"/>
    <s v="4"/>
    <s v="42FD559"/>
    <s v="704310*******8860"/>
    <s v=""/>
    <s v=""/>
    <s v="544801105"/>
    <m/>
    <m/>
  </r>
  <r>
    <n v="20410679342"/>
    <d v="2021-03-30T00:00:00"/>
    <m/>
    <d v="2021-03-30T00:00:00"/>
    <x v="2"/>
    <m/>
    <x v="660"/>
    <s v="2412/928"/>
    <x v="4"/>
    <s v="4"/>
    <s v="K97M009"/>
    <s v="704310*******5806"/>
    <s v=""/>
    <s v=""/>
    <s v="547686750"/>
    <m/>
    <m/>
  </r>
  <r>
    <n v="20300658539"/>
    <d v="2021-06-11T00:00:00"/>
    <m/>
    <d v="2021-06-11T00:00:00"/>
    <x v="1"/>
    <m/>
    <x v="661"/>
    <s v="2411/4737"/>
    <x v="4"/>
    <s v="4"/>
    <s v="34DYF478"/>
    <s v="704310*******6378"/>
    <s v=""/>
    <s v=""/>
    <s v="544801085"/>
    <m/>
    <m/>
  </r>
  <r>
    <n v="20300658547"/>
    <d v="2021-06-11T00:00:00"/>
    <m/>
    <d v="2021-06-11T00:00:00"/>
    <x v="1"/>
    <m/>
    <x v="661"/>
    <s v="2411/4738"/>
    <x v="4"/>
    <s v="4"/>
    <s v="81BE647"/>
    <s v="704310*******6661"/>
    <s v=""/>
    <s v=""/>
    <s v="544801086"/>
    <m/>
    <m/>
  </r>
  <r>
    <n v="20300658976"/>
    <d v="2021-06-11T00:00:00"/>
    <m/>
    <d v="2021-06-11T00:00:00"/>
    <x v="1"/>
    <m/>
    <x v="661"/>
    <s v="2411/4739"/>
    <x v="4"/>
    <s v="4"/>
    <s v="41ACD971"/>
    <s v="704310*******0636"/>
    <s v="blocked"/>
    <s v="blocked"/>
    <s v="544801129"/>
    <m/>
    <m/>
  </r>
  <r>
    <n v="20300658075"/>
    <d v="2021-06-11T00:00:00"/>
    <m/>
    <d v="2021-06-11T00:00:00"/>
    <x v="1"/>
    <m/>
    <x v="661"/>
    <s v="2411/4740"/>
    <x v="4"/>
    <s v="4"/>
    <s v="81FP138"/>
    <s v="704310*******6760"/>
    <s v=""/>
    <s v=""/>
    <s v="544801039"/>
    <m/>
    <m/>
  </r>
  <r>
    <n v="20300658067"/>
    <d v="2021-06-11T00:00:00"/>
    <m/>
    <d v="2021-06-11T00:00:00"/>
    <x v="1"/>
    <m/>
    <x v="661"/>
    <s v="2411/4741"/>
    <x v="4"/>
    <s v="4"/>
    <s v="81FC970"/>
    <s v="704310*******7040"/>
    <s v=""/>
    <s v=""/>
    <s v="544801038"/>
    <m/>
    <m/>
  </r>
  <r>
    <n v="20300658810"/>
    <d v="2021-06-11T00:00:00"/>
    <m/>
    <d v="2021-06-11T00:00:00"/>
    <x v="1"/>
    <m/>
    <x v="661"/>
    <s v="2411/4742"/>
    <x v="4"/>
    <s v="4"/>
    <s v="34DPE680"/>
    <s v="704310*******0274"/>
    <s v=""/>
    <s v=""/>
    <s v="544801113"/>
    <m/>
    <m/>
  </r>
  <r>
    <n v="20300658612"/>
    <d v="2021-06-11T00:00:00"/>
    <m/>
    <d v="2021-06-11T00:00:00"/>
    <x v="1"/>
    <m/>
    <x v="661"/>
    <s v="2411/4743"/>
    <x v="4"/>
    <s v="4"/>
    <s v="42FD844"/>
    <s v="704310*******8985"/>
    <s v=""/>
    <s v=""/>
    <s v="544801093"/>
    <m/>
    <m/>
  </r>
  <r>
    <n v="20300658588"/>
    <d v="2021-06-11T00:00:00"/>
    <m/>
    <d v="2021-06-11T00:00:00"/>
    <x v="1"/>
    <m/>
    <x v="662"/>
    <s v="2411/4744"/>
    <x v="4"/>
    <s v="4"/>
    <s v="61ADR220"/>
    <s v="704310*******2455"/>
    <s v=""/>
    <s v=""/>
    <s v="544801090"/>
    <m/>
    <m/>
  </r>
  <r>
    <n v="20300658372"/>
    <d v="2021-06-11T00:00:00"/>
    <m/>
    <d v="2021-06-11T00:00:00"/>
    <x v="1"/>
    <m/>
    <x v="662"/>
    <s v="2411/4745"/>
    <x v="4"/>
    <s v="4"/>
    <s v="81FP122"/>
    <s v="704310*******6687"/>
    <s v=""/>
    <s v=""/>
    <s v="544801069"/>
    <m/>
    <m/>
  </r>
  <r>
    <n v="20300658331"/>
    <d v="2021-06-11T00:00:00"/>
    <m/>
    <d v="2021-06-11T00:00:00"/>
    <x v="1"/>
    <m/>
    <x v="662"/>
    <s v="2411/4746"/>
    <x v="4"/>
    <s v="4"/>
    <s v="34DZZ379"/>
    <s v="704310*******9125"/>
    <s v=""/>
    <s v=""/>
    <s v="544801065"/>
    <m/>
    <m/>
  </r>
  <r>
    <n v="20300658414"/>
    <d v="2021-06-11T00:00:00"/>
    <m/>
    <d v="2021-06-11T00:00:00"/>
    <x v="1"/>
    <m/>
    <x v="662"/>
    <s v="2411/4748"/>
    <x v="4"/>
    <s v="4"/>
    <s v="81FC996"/>
    <s v="704310*******7073"/>
    <s v=""/>
    <s v=""/>
    <s v="544801073"/>
    <m/>
    <m/>
  </r>
  <r>
    <n v="20300663075"/>
    <d v="2021-06-11T00:00:00"/>
    <m/>
    <d v="2021-06-11T00:00:00"/>
    <x v="1"/>
    <m/>
    <x v="662"/>
    <s v="2411/4749"/>
    <x v="4"/>
    <s v="4"/>
    <s v="16Y0669"/>
    <s v="704310*******2042"/>
    <s v=""/>
    <s v=""/>
    <s v="544801539"/>
    <m/>
    <m/>
  </r>
  <r>
    <n v="20300663034"/>
    <d v="2021-06-11T00:00:00"/>
    <m/>
    <d v="2021-06-11T00:00:00"/>
    <x v="1"/>
    <m/>
    <x v="662"/>
    <s v="2411/4750"/>
    <x v="4"/>
    <s v="4"/>
    <s v="CB6130CB"/>
    <s v="704310*******3861"/>
    <s v=""/>
    <s v=""/>
    <s v="544801535"/>
    <m/>
    <m/>
  </r>
  <r>
    <n v="20300663935"/>
    <d v="2021-06-11T00:00:00"/>
    <m/>
    <d v="2021-06-11T00:00:00"/>
    <x v="1"/>
    <m/>
    <x v="662"/>
    <s v="2411/4751"/>
    <x v="4"/>
    <s v="4"/>
    <s v="81FS447"/>
    <s v="704310*******6828"/>
    <s v=""/>
    <s v=""/>
    <s v="544801625"/>
    <m/>
    <m/>
  </r>
  <r>
    <n v="20300663976"/>
    <d v="2021-06-11T00:00:00"/>
    <m/>
    <d v="2021-06-11T00:00:00"/>
    <x v="1"/>
    <m/>
    <x v="662"/>
    <s v="2411/4753"/>
    <x v="4"/>
    <s v="4"/>
    <s v="81FK121"/>
    <s v="704310*******2243"/>
    <s v=""/>
    <s v=""/>
    <s v="544801629"/>
    <m/>
    <m/>
  </r>
  <r>
    <n v="20300663893"/>
    <d v="2021-06-11T00:00:00"/>
    <m/>
    <d v="2021-06-11T00:00:00"/>
    <x v="1"/>
    <m/>
    <x v="662"/>
    <s v="2411/4754"/>
    <x v="4"/>
    <s v="4"/>
    <s v="77ABH376"/>
    <s v="704310*******4371"/>
    <s v=""/>
    <s v=""/>
    <s v="544801621"/>
    <m/>
    <m/>
  </r>
  <r>
    <n v="20300663851"/>
    <d v="2021-06-11T00:00:00"/>
    <m/>
    <d v="2021-06-11T00:00:00"/>
    <x v="1"/>
    <m/>
    <x v="662"/>
    <s v="2411/4755"/>
    <x v="4"/>
    <s v="4"/>
    <s v="16AHD756"/>
    <s v="704310*******3861"/>
    <s v=""/>
    <s v=""/>
    <s v="544801617"/>
    <m/>
    <m/>
  </r>
  <r>
    <n v="20410679920"/>
    <d v="2021-03-30T00:00:00"/>
    <m/>
    <d v="2021-03-30T00:00:00"/>
    <x v="2"/>
    <m/>
    <x v="662"/>
    <s v="2412/929"/>
    <x v="4"/>
    <s v="4"/>
    <s v="34BNY305"/>
    <s v="704310*******7303"/>
    <s v=""/>
    <s v=""/>
    <s v="547686808"/>
    <m/>
    <m/>
  </r>
  <r>
    <n v="20300663810"/>
    <d v="2021-06-11T00:00:00"/>
    <m/>
    <d v="2021-06-11T00:00:00"/>
    <x v="1"/>
    <m/>
    <x v="663"/>
    <s v="2411/4756"/>
    <x v="4"/>
    <s v="4"/>
    <s v="34DYK465"/>
    <s v="704310*******7161"/>
    <s v=""/>
    <s v=""/>
    <s v="544801613"/>
    <m/>
    <m/>
  </r>
  <r>
    <n v="20300663778"/>
    <d v="2021-06-11T00:00:00"/>
    <m/>
    <d v="2021-06-11T00:00:00"/>
    <x v="1"/>
    <m/>
    <x v="663"/>
    <s v="2411/4757"/>
    <x v="4"/>
    <s v="4"/>
    <s v="81FK130"/>
    <s v="704310*******2300"/>
    <s v=""/>
    <s v=""/>
    <s v="544801609"/>
    <m/>
    <m/>
  </r>
  <r>
    <n v="20300663737"/>
    <d v="2021-06-11T00:00:00"/>
    <m/>
    <d v="2021-06-11T00:00:00"/>
    <x v="1"/>
    <m/>
    <x v="663"/>
    <s v="2411/4758"/>
    <x v="4"/>
    <s v="4"/>
    <s v="33R3354"/>
    <s v="704310*******4239"/>
    <s v=""/>
    <s v=""/>
    <s v="544801605"/>
    <m/>
    <m/>
  </r>
  <r>
    <n v="20300663695"/>
    <d v="2021-06-11T00:00:00"/>
    <m/>
    <d v="2021-06-11T00:00:00"/>
    <x v="1"/>
    <m/>
    <x v="663"/>
    <s v="2411/4759"/>
    <x v="4"/>
    <s v="4"/>
    <s v="34BJ0603"/>
    <s v="704310*******4520"/>
    <s v=""/>
    <s v=""/>
    <s v="544801601"/>
    <m/>
    <m/>
  </r>
  <r>
    <n v="20300663653"/>
    <d v="2021-06-11T00:00:00"/>
    <m/>
    <d v="2021-06-11T00:00:00"/>
    <x v="1"/>
    <m/>
    <x v="663"/>
    <s v="2411/4760"/>
    <x v="4"/>
    <s v="4"/>
    <s v="81FC217"/>
    <s v="704310*******6943"/>
    <s v=""/>
    <s v=""/>
    <s v="544801597"/>
    <m/>
    <m/>
  </r>
  <r>
    <n v="20300663612"/>
    <d v="2021-06-11T00:00:00"/>
    <m/>
    <d v="2021-06-11T00:00:00"/>
    <x v="1"/>
    <m/>
    <x v="663"/>
    <s v="2411/4761"/>
    <x v="4"/>
    <s v="4"/>
    <s v="34GC1162"/>
    <s v="704310*******4587"/>
    <s v=""/>
    <s v=""/>
    <s v="544801593"/>
    <m/>
    <m/>
  </r>
  <r>
    <n v="20410679763"/>
    <d v="2021-03-30T00:00:00"/>
    <m/>
    <d v="2021-03-30T00:00:00"/>
    <x v="2"/>
    <m/>
    <x v="663"/>
    <s v="2412/930"/>
    <x v="4"/>
    <s v="4"/>
    <s v="CB4529BH"/>
    <s v="704310*******9188"/>
    <s v=""/>
    <s v=""/>
    <s v="547686792"/>
    <m/>
    <m/>
  </r>
  <r>
    <n v="20410679805"/>
    <d v="2021-03-30T00:00:00"/>
    <m/>
    <d v="2021-03-30T00:00:00"/>
    <x v="2"/>
    <m/>
    <x v="663"/>
    <s v="2412/931"/>
    <x v="4"/>
    <s v="4"/>
    <s v="RA7935AB"/>
    <s v="704310*******0103"/>
    <s v=""/>
    <s v=""/>
    <s v="547686796"/>
    <m/>
    <m/>
  </r>
  <r>
    <n v="20300663570"/>
    <d v="2021-06-11T00:00:00"/>
    <m/>
    <d v="2021-06-11T00:00:00"/>
    <x v="1"/>
    <m/>
    <x v="664"/>
    <s v="2411/4762"/>
    <x v="4"/>
    <s v="4"/>
    <s v="34DL5014"/>
    <s v="704310*******8855"/>
    <s v=""/>
    <s v=""/>
    <s v="544801589"/>
    <m/>
    <m/>
  </r>
  <r>
    <n v="20300663539"/>
    <d v="2021-06-11T00:00:00"/>
    <m/>
    <d v="2021-06-11T00:00:00"/>
    <x v="1"/>
    <m/>
    <x v="664"/>
    <s v="2411/4763"/>
    <x v="4"/>
    <s v="4"/>
    <s v="42FK297"/>
    <s v="704310*******0011"/>
    <s v=""/>
    <s v=""/>
    <s v="544801585"/>
    <m/>
    <m/>
  </r>
  <r>
    <n v="20300663497"/>
    <d v="2021-06-11T00:00:00"/>
    <m/>
    <d v="2021-06-11T00:00:00"/>
    <x v="1"/>
    <m/>
    <x v="664"/>
    <s v="2411/4764"/>
    <x v="4"/>
    <s v="4"/>
    <s v="34BU9820"/>
    <s v="704310*******2704"/>
    <s v=""/>
    <s v=""/>
    <s v="544801581"/>
    <m/>
    <m/>
  </r>
  <r>
    <n v="20300663414"/>
    <d v="2021-06-11T00:00:00"/>
    <m/>
    <d v="2021-06-11T00:00:00"/>
    <x v="1"/>
    <m/>
    <x v="664"/>
    <s v="2411/4765"/>
    <x v="4"/>
    <s v="4"/>
    <s v="28K1744"/>
    <s v="704310*******5813"/>
    <s v=""/>
    <s v=""/>
    <s v="544801573"/>
    <m/>
    <m/>
  </r>
  <r>
    <n v="20300663455"/>
    <d v="2021-06-11T00:00:00"/>
    <m/>
    <d v="2021-06-11T00:00:00"/>
    <x v="1"/>
    <m/>
    <x v="664"/>
    <s v="2411/4766"/>
    <x v="4"/>
    <s v="4"/>
    <s v="81FP120"/>
    <s v="704310*******6679"/>
    <s v=""/>
    <s v=""/>
    <s v="544801577"/>
    <m/>
    <m/>
  </r>
  <r>
    <n v="20300663331"/>
    <d v="2021-06-11T00:00:00"/>
    <m/>
    <d v="2021-06-11T00:00:00"/>
    <x v="1"/>
    <m/>
    <x v="664"/>
    <s v="2411/4767"/>
    <x v="4"/>
    <s v="4"/>
    <s v="81FP134"/>
    <s v="704310*******6745"/>
    <s v=""/>
    <s v=""/>
    <s v="544801565"/>
    <m/>
    <m/>
  </r>
  <r>
    <n v="20300663372"/>
    <d v="2021-06-11T00:00:00"/>
    <m/>
    <d v="2021-06-11T00:00:00"/>
    <x v="1"/>
    <m/>
    <x v="665"/>
    <s v="2411/4768"/>
    <x v="4"/>
    <s v="4"/>
    <s v="07APM887"/>
    <s v="704310*******9424"/>
    <s v=""/>
    <s v=""/>
    <s v="544801569"/>
    <m/>
    <m/>
  </r>
  <r>
    <n v="20300663299"/>
    <d v="2021-06-11T00:00:00"/>
    <m/>
    <d v="2021-06-11T00:00:00"/>
    <x v="1"/>
    <m/>
    <x v="665"/>
    <s v="2411/4769"/>
    <x v="4"/>
    <s v="4"/>
    <s v="07ART674"/>
    <s v="704310*******8195"/>
    <s v=""/>
    <s v=""/>
    <s v="544801561"/>
    <m/>
    <m/>
  </r>
  <r>
    <n v="20300663257"/>
    <d v="2021-06-11T00:00:00"/>
    <m/>
    <d v="2021-06-11T00:00:00"/>
    <x v="1"/>
    <m/>
    <x v="665"/>
    <s v="2411/4770"/>
    <x v="4"/>
    <s v="4"/>
    <s v="34DVU758"/>
    <s v="704310*******7803"/>
    <s v=""/>
    <s v=""/>
    <s v="544801557"/>
    <m/>
    <m/>
  </r>
  <r>
    <n v="20300663174"/>
    <d v="2021-06-11T00:00:00"/>
    <m/>
    <d v="2021-06-11T00:00:00"/>
    <x v="1"/>
    <m/>
    <x v="665"/>
    <s v="2411/4771"/>
    <x v="4"/>
    <s v="4"/>
    <s v="PB0362TA"/>
    <s v="704310*******8303"/>
    <s v=""/>
    <s v=""/>
    <s v="544801549"/>
    <m/>
    <m/>
  </r>
  <r>
    <n v="20300663216"/>
    <d v="2021-06-11T00:00:00"/>
    <m/>
    <d v="2021-06-11T00:00:00"/>
    <x v="1"/>
    <m/>
    <x v="665"/>
    <s v="2411/4772"/>
    <x v="4"/>
    <s v="4"/>
    <s v="38YS824"/>
    <s v="704310*******4312"/>
    <s v=""/>
    <s v=""/>
    <s v="544801553"/>
    <m/>
    <m/>
  </r>
  <r>
    <n v="20300663091"/>
    <d v="2021-06-11T00:00:00"/>
    <m/>
    <d v="2021-06-11T00:00:00"/>
    <x v="1"/>
    <m/>
    <x v="665"/>
    <s v="2411/4773"/>
    <x v="4"/>
    <s v="4"/>
    <s v="81FS357"/>
    <s v="704310*******6794"/>
    <s v=""/>
    <s v=""/>
    <s v="544801541"/>
    <m/>
    <m/>
  </r>
  <r>
    <n v="20300663133"/>
    <d v="2021-06-11T00:00:00"/>
    <m/>
    <d v="2021-06-11T00:00:00"/>
    <x v="1"/>
    <m/>
    <x v="665"/>
    <s v="2411/4774"/>
    <x v="4"/>
    <s v="4"/>
    <s v="81FC120"/>
    <s v="704310*******6802"/>
    <s v=""/>
    <s v=""/>
    <s v="544801545"/>
    <m/>
    <m/>
  </r>
  <r>
    <n v="20300663505"/>
    <d v="2021-06-11T00:00:00"/>
    <m/>
    <d v="2021-06-11T00:00:00"/>
    <x v="1"/>
    <m/>
    <x v="665"/>
    <s v="2411/4775"/>
    <x v="4"/>
    <s v="4"/>
    <s v="07ART676"/>
    <s v="704310*******8211"/>
    <s v=""/>
    <s v=""/>
    <s v="544801582"/>
    <m/>
    <m/>
  </r>
  <r>
    <n v="20300663547"/>
    <d v="2021-06-11T00:00:00"/>
    <m/>
    <d v="2021-06-11T00:00:00"/>
    <x v="1"/>
    <m/>
    <x v="665"/>
    <s v="2411/4776"/>
    <x v="4"/>
    <s v="4"/>
    <s v="33R8863"/>
    <s v="704310*******7571"/>
    <s v=""/>
    <s v=""/>
    <s v="544801586"/>
    <m/>
    <m/>
  </r>
  <r>
    <n v="20300663182"/>
    <d v="2021-06-11T00:00:00"/>
    <m/>
    <d v="2021-06-11T00:00:00"/>
    <x v="1"/>
    <m/>
    <x v="665"/>
    <s v="2411/4777"/>
    <x v="4"/>
    <s v="4"/>
    <s v="42AJC388"/>
    <s v="704310*******0954"/>
    <s v=""/>
    <s v=""/>
    <s v="544801550"/>
    <m/>
    <m/>
  </r>
  <r>
    <n v="20410679870"/>
    <d v="2021-03-30T00:00:00"/>
    <m/>
    <d v="2021-03-30T00:00:00"/>
    <x v="2"/>
    <m/>
    <x v="665"/>
    <s v="2412/932"/>
    <x v="4"/>
    <s v="4"/>
    <s v="07DFT57"/>
    <s v="704310*******9312"/>
    <s v=""/>
    <s v=""/>
    <s v="547686803"/>
    <m/>
    <m/>
  </r>
  <r>
    <n v="20300663224"/>
    <d v="2021-06-11T00:00:00"/>
    <m/>
    <d v="2021-06-11T00:00:00"/>
    <x v="1"/>
    <m/>
    <x v="666"/>
    <s v="2411/4778"/>
    <x v="4"/>
    <s v="4"/>
    <s v="42PP090"/>
    <s v="704310*******8993"/>
    <s v=""/>
    <s v=""/>
    <s v="544801554"/>
    <m/>
    <m/>
  </r>
  <r>
    <n v="20300663265"/>
    <d v="2021-06-11T00:00:00"/>
    <m/>
    <d v="2021-06-11T00:00:00"/>
    <x v="1"/>
    <m/>
    <x v="666"/>
    <s v="2411/4779"/>
    <x v="4"/>
    <s v="4"/>
    <s v="27AHP475"/>
    <s v="704310*******7723"/>
    <s v=""/>
    <s v=""/>
    <s v="544801558"/>
    <m/>
    <m/>
  </r>
  <r>
    <n v="20410679839"/>
    <d v="2021-03-30T00:00:00"/>
    <m/>
    <d v="2021-03-30T00:00:00"/>
    <x v="2"/>
    <m/>
    <x v="666"/>
    <s v="2412/933"/>
    <x v="4"/>
    <s v="4"/>
    <s v="T28J286"/>
    <s v="704310*******7965"/>
    <s v=""/>
    <s v=""/>
    <s v="547686799"/>
    <m/>
    <m/>
  </r>
  <r>
    <n v="20400890834"/>
    <d v="2021-01-18T00:00:00"/>
    <m/>
    <d v="2021-01-18T00:00:00"/>
    <x v="2"/>
    <m/>
    <x v="666"/>
    <s v="2412/934"/>
    <x v="4"/>
    <s v="4"/>
    <s v="KR450IG"/>
    <s v="704310*******2684"/>
    <s v=""/>
    <s v=""/>
    <s v="547445755"/>
    <m/>
    <m/>
  </r>
  <r>
    <n v="20400890875"/>
    <d v="2021-01-18T00:00:00"/>
    <m/>
    <d v="2021-01-18T00:00:00"/>
    <x v="2"/>
    <m/>
    <x v="666"/>
    <s v="2412/935"/>
    <x v="4"/>
    <s v="4"/>
    <s v="T60J391"/>
    <s v="704310*******1308"/>
    <s v=""/>
    <s v=""/>
    <s v="547445759"/>
    <m/>
    <m/>
  </r>
  <r>
    <n v="20300663307"/>
    <d v="2021-06-11T00:00:00"/>
    <m/>
    <d v="2021-06-11T00:00:00"/>
    <x v="1"/>
    <m/>
    <x v="667"/>
    <s v="2411/4780"/>
    <x v="4"/>
    <s v="4"/>
    <s v="42PP886"/>
    <s v="704310*******2513"/>
    <s v=""/>
    <s v=""/>
    <s v="544801562"/>
    <m/>
    <m/>
  </r>
  <r>
    <n v="20300663422"/>
    <d v="2021-06-11T00:00:00"/>
    <m/>
    <d v="2021-06-11T00:00:00"/>
    <x v="1"/>
    <m/>
    <x v="667"/>
    <s v="2411/4781"/>
    <x v="4"/>
    <s v="4"/>
    <s v="81FS465"/>
    <s v="704310*******6877"/>
    <s v=""/>
    <s v=""/>
    <s v="544801574"/>
    <m/>
    <m/>
  </r>
  <r>
    <n v="20300663463"/>
    <d v="2021-06-11T00:00:00"/>
    <m/>
    <d v="2021-06-11T00:00:00"/>
    <x v="1"/>
    <m/>
    <x v="667"/>
    <s v="2411/4782"/>
    <x v="4"/>
    <s v="4"/>
    <s v="81FP132"/>
    <s v="704310*******6737"/>
    <s v=""/>
    <s v=""/>
    <s v="544801578"/>
    <m/>
    <m/>
  </r>
  <r>
    <n v="20300663380"/>
    <d v="2021-06-11T00:00:00"/>
    <m/>
    <d v="2021-06-11T00:00:00"/>
    <x v="1"/>
    <m/>
    <x v="667"/>
    <s v="2411/4783"/>
    <x v="4"/>
    <s v="4"/>
    <s v="33R1422"/>
    <s v="704310*******4106"/>
    <s v=""/>
    <s v=""/>
    <s v="544801570"/>
    <m/>
    <m/>
  </r>
  <r>
    <n v="20300663349"/>
    <d v="2021-06-11T00:00:00"/>
    <m/>
    <d v="2021-06-11T00:00:00"/>
    <x v="1"/>
    <m/>
    <x v="667"/>
    <s v="2411/4784"/>
    <x v="4"/>
    <s v="4"/>
    <s v="07DFU30"/>
    <s v="704310*******9288"/>
    <s v=""/>
    <s v=""/>
    <s v="544801566"/>
    <m/>
    <m/>
  </r>
  <r>
    <n v="20400949440"/>
    <d v="2021-02-18T00:00:00"/>
    <m/>
    <d v="2021-02-18T00:00:00"/>
    <x v="4"/>
    <m/>
    <x v="667"/>
    <s v="2414/143"/>
    <x v="4"/>
    <s v="4"/>
    <s v="RA5808AB"/>
    <s v="704310*******6200"/>
    <s v=""/>
    <s v=""/>
    <s v="547451616"/>
    <m/>
    <m/>
  </r>
  <r>
    <n v="20300663042"/>
    <d v="2021-06-11T00:00:00"/>
    <m/>
    <d v="2021-06-11T00:00:00"/>
    <x v="1"/>
    <m/>
    <x v="668"/>
    <s v="2411/4785"/>
    <x v="4"/>
    <s v="4"/>
    <s v="35AVR565"/>
    <s v="704310*******0180"/>
    <s v=""/>
    <s v=""/>
    <s v="544801536"/>
    <m/>
    <m/>
  </r>
  <r>
    <n v="20300663984"/>
    <d v="2021-06-11T00:00:00"/>
    <m/>
    <d v="2021-06-11T00:00:00"/>
    <x v="1"/>
    <m/>
    <x v="668"/>
    <s v="2411/4786"/>
    <x v="4"/>
    <s v="4"/>
    <s v="J69M150"/>
    <s v="704310*******6123"/>
    <s v=""/>
    <s v=""/>
    <s v="544801630"/>
    <m/>
    <m/>
  </r>
  <r>
    <n v="20300663083"/>
    <d v="2021-06-11T00:00:00"/>
    <m/>
    <d v="2021-06-11T00:00:00"/>
    <x v="1"/>
    <m/>
    <x v="668"/>
    <s v="2411/4787"/>
    <x v="4"/>
    <s v="4"/>
    <s v="14BL645"/>
    <s v="704310*******2992"/>
    <s v=""/>
    <s v=""/>
    <s v="544801540"/>
    <m/>
    <m/>
  </r>
  <r>
    <n v="20300663901"/>
    <d v="2021-06-11T00:00:00"/>
    <m/>
    <d v="2021-06-11T00:00:00"/>
    <x v="1"/>
    <m/>
    <x v="668"/>
    <s v="2411/4788"/>
    <x v="4"/>
    <s v="4"/>
    <s v="34AJJ146"/>
    <s v="704310*******4759"/>
    <s v=""/>
    <s v=""/>
    <s v="544801622"/>
    <m/>
    <m/>
  </r>
  <r>
    <n v="20300663943"/>
    <d v="2021-06-11T00:00:00"/>
    <m/>
    <d v="2021-06-11T00:00:00"/>
    <x v="1"/>
    <m/>
    <x v="668"/>
    <s v="2411/4789"/>
    <x v="4"/>
    <s v="4"/>
    <s v="16FT587"/>
    <s v="704310*******1102"/>
    <s v=""/>
    <s v=""/>
    <s v="544801626"/>
    <m/>
    <m/>
  </r>
  <r>
    <n v="20300663828"/>
    <d v="2021-06-11T00:00:00"/>
    <m/>
    <d v="2021-06-11T00:00:00"/>
    <x v="1"/>
    <m/>
    <x v="668"/>
    <s v="2411/4790"/>
    <x v="4"/>
    <s v="4"/>
    <s v="81FP124"/>
    <s v="704310*******6695"/>
    <s v=""/>
    <s v=""/>
    <s v="544801614"/>
    <m/>
    <m/>
  </r>
  <r>
    <n v="20300663869"/>
    <d v="2021-06-11T00:00:00"/>
    <m/>
    <d v="2021-06-11T00:00:00"/>
    <x v="1"/>
    <m/>
    <x v="668"/>
    <s v="2411/4791"/>
    <x v="4"/>
    <s v="4"/>
    <s v="34DJZ188"/>
    <s v="704310*******4833"/>
    <s v=""/>
    <s v=""/>
    <s v="544801618"/>
    <m/>
    <m/>
  </r>
  <r>
    <n v="20400949127"/>
    <d v="2021-02-18T00:00:00"/>
    <m/>
    <d v="2021-02-18T00:00:00"/>
    <x v="4"/>
    <m/>
    <x v="668"/>
    <s v="2414/144"/>
    <x v="4"/>
    <s v="4"/>
    <s v="35ATS549"/>
    <s v="704310*******2072"/>
    <s v=""/>
    <s v=""/>
    <s v="547451584"/>
    <m/>
    <m/>
  </r>
  <r>
    <n v="20410569212"/>
    <d v="2021-02-18T00:00:00"/>
    <m/>
    <d v="2021-02-18T00:00:00"/>
    <x v="4"/>
    <m/>
    <x v="668"/>
    <s v="2414/145"/>
    <x v="4"/>
    <s v="4"/>
    <s v="OH2254AD"/>
    <s v="704310*******8674"/>
    <s v=""/>
    <s v=""/>
    <s v="547675737"/>
    <m/>
    <m/>
  </r>
  <r>
    <n v="20300663745"/>
    <d v="2021-06-11T00:00:00"/>
    <m/>
    <d v="2021-06-11T00:00:00"/>
    <x v="1"/>
    <m/>
    <x v="669"/>
    <s v="2411/4792"/>
    <x v="4"/>
    <s v="4"/>
    <s v="CB2745CB"/>
    <s v="704310*******6193"/>
    <s v=""/>
    <s v=""/>
    <s v="544801606"/>
    <m/>
    <m/>
  </r>
  <r>
    <n v="20300663786"/>
    <d v="2021-06-11T00:00:00"/>
    <m/>
    <d v="2021-06-11T00:00:00"/>
    <x v="1"/>
    <m/>
    <x v="669"/>
    <s v="2411/4793"/>
    <x v="4"/>
    <s v="4"/>
    <s v="81FP130"/>
    <s v="704310*******6729"/>
    <s v=""/>
    <s v=""/>
    <s v="544801610"/>
    <m/>
    <m/>
  </r>
  <r>
    <n v="20300663661"/>
    <d v="2021-06-11T00:00:00"/>
    <m/>
    <d v="2021-06-11T00:00:00"/>
    <x v="1"/>
    <m/>
    <x v="669"/>
    <s v="2411/4794"/>
    <x v="4"/>
    <s v="4"/>
    <s v="35AHZ32"/>
    <s v="704310*******1309"/>
    <s v=""/>
    <s v=""/>
    <s v="544801598"/>
    <m/>
    <m/>
  </r>
  <r>
    <n v="20300663703"/>
    <d v="2021-06-11T00:00:00"/>
    <m/>
    <d v="2021-06-11T00:00:00"/>
    <x v="1"/>
    <m/>
    <x v="669"/>
    <s v="2411/4795"/>
    <x v="4"/>
    <s v="4"/>
    <s v="34DTB880"/>
    <s v="704310*******5549"/>
    <s v=""/>
    <s v=""/>
    <s v="544801602"/>
    <m/>
    <m/>
  </r>
  <r>
    <n v="20300663588"/>
    <d v="2021-06-11T00:00:00"/>
    <m/>
    <d v="2021-06-11T00:00:00"/>
    <x v="1"/>
    <m/>
    <x v="669"/>
    <s v="2411/4796"/>
    <x v="4"/>
    <s v="4"/>
    <s v="16AOC921"/>
    <s v="704310*******9073"/>
    <s v=""/>
    <s v=""/>
    <s v="544801590"/>
    <m/>
    <m/>
  </r>
  <r>
    <n v="20300663620"/>
    <d v="2021-06-11T00:00:00"/>
    <m/>
    <d v="2021-06-11T00:00:00"/>
    <x v="1"/>
    <m/>
    <x v="669"/>
    <s v="2411/4797"/>
    <x v="4"/>
    <s v="4"/>
    <s v="BT1980KB"/>
    <s v="704310*******0800"/>
    <s v=""/>
    <s v=""/>
    <s v="544801594"/>
    <m/>
    <m/>
  </r>
  <r>
    <n v="20300663109"/>
    <d v="2021-06-11T00:00:00"/>
    <m/>
    <d v="2021-06-11T00:00:00"/>
    <x v="1"/>
    <m/>
    <x v="669"/>
    <s v="2411/4798"/>
    <x v="4"/>
    <s v="4"/>
    <s v="10AFC985"/>
    <s v="704310*******1183"/>
    <s v=""/>
    <s v=""/>
    <s v="544801542"/>
    <m/>
    <m/>
  </r>
  <r>
    <n v="20400949408"/>
    <d v="2021-02-18T00:00:00"/>
    <m/>
    <d v="2021-02-18T00:00:00"/>
    <x v="4"/>
    <m/>
    <x v="669"/>
    <s v="2414/146"/>
    <x v="4"/>
    <s v="4"/>
    <s v="RA7918AB"/>
    <s v="704310*******6184"/>
    <s v=""/>
    <s v=""/>
    <s v="547451612"/>
    <m/>
    <m/>
  </r>
  <r>
    <n v="20300663141"/>
    <d v="2021-06-11T00:00:00"/>
    <m/>
    <d v="2021-06-11T00:00:00"/>
    <x v="1"/>
    <m/>
    <x v="670"/>
    <s v="2411/4799"/>
    <x v="4"/>
    <s v="4"/>
    <s v="34BNY377"/>
    <s v="704310*******7360"/>
    <s v=""/>
    <s v=""/>
    <s v="544801546"/>
    <m/>
    <m/>
  </r>
  <r>
    <n v="20300663018"/>
    <d v="2021-06-11T00:00:00"/>
    <m/>
    <d v="2021-06-11T00:00:00"/>
    <x v="1"/>
    <m/>
    <x v="670"/>
    <s v="2411/4800"/>
    <x v="4"/>
    <s v="4"/>
    <s v="34DVU772"/>
    <s v="704310*******7811"/>
    <s v=""/>
    <s v=""/>
    <s v="544801533"/>
    <m/>
    <m/>
  </r>
  <r>
    <n v="20300663026"/>
    <d v="2021-06-11T00:00:00"/>
    <m/>
    <d v="2021-06-11T00:00:00"/>
    <x v="1"/>
    <m/>
    <x v="670"/>
    <s v="2411/4801"/>
    <x v="4"/>
    <s v="4"/>
    <s v="34EBM60"/>
    <s v="704310*******5310"/>
    <s v=""/>
    <s v=""/>
    <s v="544801534"/>
    <m/>
    <m/>
  </r>
  <r>
    <n v="20300663950"/>
    <d v="2021-06-11T00:00:00"/>
    <m/>
    <d v="2021-06-11T00:00:00"/>
    <x v="1"/>
    <m/>
    <x v="670"/>
    <s v="2411/4802"/>
    <x v="4"/>
    <s v="4"/>
    <s v="42AJC713"/>
    <s v="704310*******7011"/>
    <s v=""/>
    <s v=""/>
    <s v="544801627"/>
    <m/>
    <m/>
  </r>
  <r>
    <n v="20300663992"/>
    <d v="2021-06-11T00:00:00"/>
    <m/>
    <d v="2021-06-11T00:00:00"/>
    <x v="1"/>
    <m/>
    <x v="670"/>
    <s v="2411/4803"/>
    <x v="4"/>
    <s v="4"/>
    <s v="81FS449"/>
    <s v="704310*******6844"/>
    <s v=""/>
    <s v=""/>
    <s v="544801631"/>
    <m/>
    <m/>
  </r>
  <r>
    <n v="20300663877"/>
    <d v="2021-06-11T00:00:00"/>
    <m/>
    <d v="2021-06-11T00:00:00"/>
    <x v="1"/>
    <m/>
    <x v="670"/>
    <s v="2411/4804"/>
    <x v="4"/>
    <s v="4"/>
    <s v="14ABJ165"/>
    <s v="704310*******2009"/>
    <s v=""/>
    <s v=""/>
    <s v="544801619"/>
    <m/>
    <m/>
  </r>
  <r>
    <n v="20300663919"/>
    <d v="2021-06-11T00:00:00"/>
    <m/>
    <d v="2021-06-11T00:00:00"/>
    <x v="1"/>
    <m/>
    <x v="671"/>
    <s v="2411/4805"/>
    <x v="4"/>
    <s v="4"/>
    <s v="34BNY301"/>
    <s v="704310*******7295"/>
    <s v=""/>
    <s v=""/>
    <s v="544801623"/>
    <m/>
    <m/>
  </r>
  <r>
    <n v="20300663794"/>
    <d v="2021-06-11T00:00:00"/>
    <m/>
    <d v="2021-06-11T00:00:00"/>
    <x v="1"/>
    <m/>
    <x v="671"/>
    <s v="2411/4806"/>
    <x v="4"/>
    <s v="4"/>
    <s v="42AJC380"/>
    <s v="704310*******0921"/>
    <s v=""/>
    <s v=""/>
    <s v="544801611"/>
    <m/>
    <m/>
  </r>
  <r>
    <n v="20300663836"/>
    <d v="2021-06-11T00:00:00"/>
    <m/>
    <d v="2021-06-11T00:00:00"/>
    <x v="1"/>
    <m/>
    <x v="671"/>
    <s v="2411/4807"/>
    <x v="4"/>
    <s v="4"/>
    <s v="61ADS204"/>
    <s v="704310*******2448"/>
    <s v=""/>
    <s v=""/>
    <s v="544801615"/>
    <m/>
    <m/>
  </r>
  <r>
    <n v="20300663711"/>
    <d v="2021-06-11T00:00:00"/>
    <m/>
    <d v="2021-06-11T00:00:00"/>
    <x v="1"/>
    <m/>
    <x v="671"/>
    <s v="2411/4808"/>
    <x v="4"/>
    <s v="4"/>
    <s v="41AHD373"/>
    <s v="704310*******0297"/>
    <s v=""/>
    <s v=""/>
    <s v="544801603"/>
    <m/>
    <m/>
  </r>
  <r>
    <n v="20300663752"/>
    <d v="2021-06-11T00:00:00"/>
    <m/>
    <d v="2021-06-11T00:00:00"/>
    <x v="1"/>
    <m/>
    <x v="671"/>
    <s v="2411/4809"/>
    <x v="4"/>
    <s v="4"/>
    <s v="34HF7148"/>
    <s v="704310*******0131"/>
    <s v=""/>
    <s v=""/>
    <s v="544801607"/>
    <m/>
    <m/>
  </r>
  <r>
    <n v="20300663638"/>
    <d v="2021-06-11T00:00:00"/>
    <m/>
    <d v="2021-06-11T00:00:00"/>
    <x v="1"/>
    <m/>
    <x v="671"/>
    <s v="2411/4810"/>
    <x v="4"/>
    <s v="4"/>
    <s v="34HC3948"/>
    <s v="704310*******0040"/>
    <s v=""/>
    <s v=""/>
    <s v="544801595"/>
    <m/>
    <m/>
  </r>
  <r>
    <n v="20300663679"/>
    <d v="2021-06-11T00:00:00"/>
    <m/>
    <d v="2021-06-11T00:00:00"/>
    <x v="1"/>
    <m/>
    <x v="671"/>
    <s v="2411/4811"/>
    <x v="4"/>
    <s v="4"/>
    <s v="34KN9530"/>
    <s v="704310*******0016"/>
    <s v=""/>
    <s v=""/>
    <s v="544801599"/>
    <m/>
    <m/>
  </r>
  <r>
    <n v="20300663554"/>
    <d v="2021-06-11T00:00:00"/>
    <m/>
    <d v="2021-06-11T00:00:00"/>
    <x v="1"/>
    <m/>
    <x v="671"/>
    <s v="2411/4812"/>
    <x v="4"/>
    <s v="4"/>
    <s v="34JA4792"/>
    <s v="704310*******9328"/>
    <s v=""/>
    <s v=""/>
    <s v="544801587"/>
    <m/>
    <m/>
  </r>
  <r>
    <n v="20300663489"/>
    <d v="2021-06-11T00:00:00"/>
    <m/>
    <d v="2021-06-11T00:00:00"/>
    <x v="1"/>
    <m/>
    <x v="671"/>
    <s v="2411/4813"/>
    <x v="4"/>
    <s v="4"/>
    <s v="34LC6236"/>
    <s v="704310*******0668"/>
    <s v=""/>
    <s v=""/>
    <s v="544801580"/>
    <m/>
    <m/>
  </r>
  <r>
    <n v="20300663521"/>
    <d v="2021-06-11T00:00:00"/>
    <m/>
    <d v="2021-06-11T00:00:00"/>
    <x v="1"/>
    <m/>
    <x v="672"/>
    <s v="2411/4814"/>
    <x v="4"/>
    <s v="4"/>
    <s v="81FC298"/>
    <s v="704310*******6984"/>
    <s v=""/>
    <s v=""/>
    <s v="544801584"/>
    <m/>
    <m/>
  </r>
  <r>
    <n v="20300663604"/>
    <d v="2021-06-11T00:00:00"/>
    <m/>
    <d v="2021-06-11T00:00:00"/>
    <x v="1"/>
    <m/>
    <x v="672"/>
    <s v="2411/4815"/>
    <x v="4"/>
    <s v="4"/>
    <s v="BT2430KT"/>
    <s v="704310*******5236"/>
    <s v=""/>
    <s v=""/>
    <s v="544801592"/>
    <m/>
    <m/>
  </r>
  <r>
    <n v="20300663646"/>
    <d v="2021-06-11T00:00:00"/>
    <m/>
    <d v="2021-06-11T00:00:00"/>
    <x v="1"/>
    <m/>
    <x v="672"/>
    <s v="2411/4816"/>
    <x v="4"/>
    <s v="4"/>
    <s v="34HF4761"/>
    <s v="704310*******2012"/>
    <s v=""/>
    <s v=""/>
    <s v="544801596"/>
    <m/>
    <m/>
  </r>
  <r>
    <n v="20300663729"/>
    <d v="2021-06-11T00:00:00"/>
    <m/>
    <d v="2021-06-11T00:00:00"/>
    <x v="1"/>
    <m/>
    <x v="672"/>
    <s v="2411/4818"/>
    <x v="4"/>
    <s v="4"/>
    <s v="34EGC748"/>
    <s v="704310*******6971"/>
    <s v=""/>
    <s v=""/>
    <s v="544801604"/>
    <m/>
    <m/>
  </r>
  <r>
    <n v="20300663760"/>
    <d v="2021-06-11T00:00:00"/>
    <m/>
    <d v="2021-06-11T00:00:00"/>
    <x v="1"/>
    <m/>
    <x v="672"/>
    <s v="2411/4819"/>
    <x v="4"/>
    <s v="4"/>
    <s v="07ART673"/>
    <s v="704310*******8187"/>
    <s v=""/>
    <s v=""/>
    <s v="544801608"/>
    <m/>
    <m/>
  </r>
  <r>
    <n v="20300663802"/>
    <d v="2021-06-11T00:00:00"/>
    <m/>
    <d v="2021-06-11T00:00:00"/>
    <x v="1"/>
    <m/>
    <x v="672"/>
    <s v="2411/4820"/>
    <x v="4"/>
    <s v="4"/>
    <s v="81FS450"/>
    <s v="704310*******6851"/>
    <s v=""/>
    <s v=""/>
    <s v="544801612"/>
    <m/>
    <m/>
  </r>
  <r>
    <n v="20410679730"/>
    <d v="2021-03-30T00:00:00"/>
    <m/>
    <d v="2021-03-30T00:00:00"/>
    <x v="2"/>
    <m/>
    <x v="672"/>
    <s v="2412/936"/>
    <x v="4"/>
    <s v="4"/>
    <s v="DA529GT"/>
    <s v="704310*******6443"/>
    <s v=""/>
    <s v=""/>
    <s v="547686789"/>
    <m/>
    <m/>
  </r>
  <r>
    <n v="20400879449"/>
    <d v="2021-05-17T00:00:00"/>
    <m/>
    <d v="2021-05-17T00:00:00"/>
    <x v="2"/>
    <m/>
    <x v="672"/>
    <s v="2412/937"/>
    <x v="4"/>
    <s v="4"/>
    <s v="ZG4004GO"/>
    <s v="704310*******0704"/>
    <s v=""/>
    <s v=""/>
    <s v="547444616"/>
    <m/>
    <m/>
  </r>
  <r>
    <n v="20400879100"/>
    <d v="2021-05-17T00:00:00"/>
    <m/>
    <d v="2021-05-17T00:00:00"/>
    <x v="2"/>
    <m/>
    <x v="672"/>
    <s v="2412/938"/>
    <x v="4"/>
    <s v="4"/>
    <s v="ZG8100HR"/>
    <s v="704310*******8753"/>
    <s v=""/>
    <s v=""/>
    <s v="547444582"/>
    <m/>
    <m/>
  </r>
  <r>
    <n v="20300663844"/>
    <d v="2021-06-11T00:00:00"/>
    <m/>
    <d v="2021-06-11T00:00:00"/>
    <x v="1"/>
    <m/>
    <x v="673"/>
    <s v="2411/4821"/>
    <x v="4"/>
    <s v="4"/>
    <s v="07ART672"/>
    <s v="704310*******8179"/>
    <s v=""/>
    <s v=""/>
    <s v="544801616"/>
    <m/>
    <m/>
  </r>
  <r>
    <n v="20300663885"/>
    <d v="2021-06-11T00:00:00"/>
    <m/>
    <d v="2021-06-11T00:00:00"/>
    <x v="1"/>
    <m/>
    <x v="673"/>
    <s v="2411/4822"/>
    <x v="4"/>
    <s v="4"/>
    <s v="38AFF559"/>
    <s v="704310*******5295"/>
    <s v=""/>
    <s v=""/>
    <s v="544801620"/>
    <m/>
    <m/>
  </r>
  <r>
    <n v="20300663927"/>
    <d v="2021-06-11T00:00:00"/>
    <m/>
    <d v="2021-06-11T00:00:00"/>
    <x v="1"/>
    <m/>
    <x v="673"/>
    <s v="2411/4823"/>
    <x v="4"/>
    <s v="4"/>
    <s v="BT4274KT"/>
    <s v="704310*******2859"/>
    <s v=""/>
    <s v=""/>
    <s v="544801624"/>
    <m/>
    <m/>
  </r>
  <r>
    <n v="20300663968"/>
    <d v="2021-06-11T00:00:00"/>
    <m/>
    <d v="2021-06-11T00:00:00"/>
    <x v="1"/>
    <m/>
    <x v="673"/>
    <s v="2411/4824"/>
    <x v="4"/>
    <s v="4"/>
    <s v="81FS356"/>
    <s v="704310*******6786"/>
    <s v=""/>
    <s v=""/>
    <s v="544801628"/>
    <m/>
    <m/>
  </r>
  <r>
    <n v="20400879514"/>
    <d v="2021-05-17T00:00:00"/>
    <m/>
    <d v="2021-05-17T00:00:00"/>
    <x v="2"/>
    <m/>
    <x v="673"/>
    <s v="2412/939"/>
    <x v="4"/>
    <s v="4"/>
    <s v="CB1344KX"/>
    <s v="704310*******0897"/>
    <s v=""/>
    <s v=""/>
    <s v="547444623"/>
    <m/>
    <m/>
  </r>
  <r>
    <n v="20300664008"/>
    <d v="2021-06-11T00:00:00"/>
    <m/>
    <d v="2021-06-11T00:00:00"/>
    <x v="1"/>
    <m/>
    <x v="674"/>
    <s v="2411/4825"/>
    <x v="4"/>
    <s v="4"/>
    <s v="42DM336"/>
    <s v="704310*******5021"/>
    <s v=""/>
    <s v=""/>
    <s v="544801632"/>
    <m/>
    <m/>
  </r>
  <r>
    <n v="20300663059"/>
    <d v="2021-06-11T00:00:00"/>
    <m/>
    <d v="2021-06-11T00:00:00"/>
    <x v="1"/>
    <m/>
    <x v="674"/>
    <s v="2411/4826"/>
    <x v="4"/>
    <s v="4"/>
    <s v="81FS355"/>
    <s v="704310*******6778"/>
    <s v=""/>
    <s v=""/>
    <s v="544801537"/>
    <m/>
    <m/>
  </r>
  <r>
    <n v="20300663067"/>
    <d v="2021-06-11T00:00:00"/>
    <m/>
    <d v="2021-06-11T00:00:00"/>
    <x v="1"/>
    <m/>
    <x v="674"/>
    <s v="2411/4827"/>
    <x v="4"/>
    <s v="4"/>
    <s v="34EGV829"/>
    <s v="704310*******4567"/>
    <s v=""/>
    <s v=""/>
    <s v="544801538"/>
    <m/>
    <m/>
  </r>
  <r>
    <n v="20300663513"/>
    <d v="2021-06-11T00:00:00"/>
    <m/>
    <d v="2021-06-11T00:00:00"/>
    <x v="1"/>
    <m/>
    <x v="674"/>
    <s v="2411/4828"/>
    <x v="4"/>
    <s v="4"/>
    <s v="34EGZ214"/>
    <s v="704310*******4542"/>
    <s v=""/>
    <s v=""/>
    <s v="544801583"/>
    <m/>
    <m/>
  </r>
  <r>
    <n v="20300663596"/>
    <d v="2021-06-11T00:00:00"/>
    <m/>
    <d v="2021-06-11T00:00:00"/>
    <x v="1"/>
    <m/>
    <x v="674"/>
    <s v="2411/4829"/>
    <x v="4"/>
    <s v="4"/>
    <s v="35AYL569"/>
    <s v="704310*******2611"/>
    <s v=""/>
    <s v=""/>
    <s v="544801591"/>
    <m/>
    <m/>
  </r>
  <r>
    <n v="20300663562"/>
    <d v="2021-06-11T00:00:00"/>
    <m/>
    <d v="2021-06-11T00:00:00"/>
    <x v="1"/>
    <m/>
    <x v="674"/>
    <s v="2411/4830"/>
    <x v="4"/>
    <s v="4"/>
    <s v="34EGD048"/>
    <s v="704310*******7045"/>
    <s v=""/>
    <s v=""/>
    <s v="544801588"/>
    <m/>
    <m/>
  </r>
  <r>
    <n v="20300663190"/>
    <d v="2021-06-11T00:00:00"/>
    <m/>
    <d v="2021-06-11T00:00:00"/>
    <x v="1"/>
    <m/>
    <x v="674"/>
    <s v="2411/4831"/>
    <x v="4"/>
    <s v="4"/>
    <s v="38ABS465"/>
    <s v="704310*******2993"/>
    <s v=""/>
    <s v=""/>
    <s v="544801551"/>
    <m/>
    <m/>
  </r>
  <r>
    <n v="20300663448"/>
    <d v="2021-06-11T00:00:00"/>
    <m/>
    <d v="2021-06-11T00:00:00"/>
    <x v="1"/>
    <m/>
    <x v="674"/>
    <s v="2411/4832"/>
    <x v="4"/>
    <s v="4"/>
    <s v="41VH764"/>
    <s v="704310*******2670"/>
    <s v=""/>
    <s v=""/>
    <s v="544801576"/>
    <m/>
    <m/>
  </r>
  <r>
    <n v="20300663406"/>
    <d v="2021-06-11T00:00:00"/>
    <m/>
    <d v="2021-06-11T00:00:00"/>
    <x v="1"/>
    <m/>
    <x v="674"/>
    <s v="2411/4833"/>
    <x v="4"/>
    <s v="4"/>
    <s v="14EB121"/>
    <s v="704310*******9620"/>
    <s v=""/>
    <s v=""/>
    <s v="544801572"/>
    <m/>
    <m/>
  </r>
  <r>
    <n v="20300663364"/>
    <d v="2021-06-11T00:00:00"/>
    <m/>
    <d v="2021-06-11T00:00:00"/>
    <x v="1"/>
    <m/>
    <x v="674"/>
    <s v="2411/4834"/>
    <x v="4"/>
    <s v="4"/>
    <s v="34DD8327"/>
    <s v="704310*******2753"/>
    <s v=""/>
    <s v=""/>
    <s v="544801568"/>
    <m/>
    <m/>
  </r>
  <r>
    <n v="20300663323"/>
    <d v="2021-06-11T00:00:00"/>
    <m/>
    <d v="2021-06-11T00:00:00"/>
    <x v="1"/>
    <m/>
    <x v="674"/>
    <s v="2411/4835"/>
    <x v="4"/>
    <s v="4"/>
    <s v="E5926MB"/>
    <s v="704310*******6555"/>
    <s v=""/>
    <s v=""/>
    <s v="544801564"/>
    <m/>
    <m/>
  </r>
  <r>
    <n v="20400879472"/>
    <d v="2021-05-17T00:00:00"/>
    <m/>
    <d v="2021-05-17T00:00:00"/>
    <x v="2"/>
    <m/>
    <x v="674"/>
    <s v="2412/940"/>
    <x v="4"/>
    <s v="4"/>
    <s v="PGJU616"/>
    <s v="704310*******0142"/>
    <s v=""/>
    <s v=""/>
    <s v="547444619"/>
    <m/>
    <m/>
  </r>
  <r>
    <n v="20400879498"/>
    <d v="2021-05-17T00:00:00"/>
    <m/>
    <d v="2021-05-17T00:00:00"/>
    <x v="2"/>
    <m/>
    <x v="674"/>
    <s v="2412/941"/>
    <x v="4"/>
    <s v="4"/>
    <s v="RA4152AB"/>
    <s v="704310*******0061"/>
    <s v=""/>
    <s v=""/>
    <s v="547444621"/>
    <m/>
    <m/>
  </r>
  <r>
    <n v="20300663281"/>
    <d v="2021-06-11T00:00:00"/>
    <m/>
    <d v="2021-06-11T00:00:00"/>
    <x v="1"/>
    <m/>
    <x v="675"/>
    <s v="2411/4836"/>
    <x v="4"/>
    <s v="4"/>
    <s v="23ABL210"/>
    <s v="704310*******3632"/>
    <s v=""/>
    <s v=""/>
    <s v="544801560"/>
    <m/>
    <m/>
  </r>
  <r>
    <n v="20300663240"/>
    <d v="2021-06-11T00:00:00"/>
    <m/>
    <d v="2021-06-11T00:00:00"/>
    <x v="1"/>
    <m/>
    <x v="675"/>
    <s v="2411/4837"/>
    <x v="4"/>
    <s v="4"/>
    <s v="01EYC91"/>
    <s v="704310*******0889"/>
    <s v=""/>
    <s v=""/>
    <s v="544801556"/>
    <m/>
    <m/>
  </r>
  <r>
    <n v="20300663208"/>
    <d v="2021-06-11T00:00:00"/>
    <m/>
    <d v="2021-06-11T00:00:00"/>
    <x v="1"/>
    <m/>
    <x v="675"/>
    <s v="2411/4838"/>
    <x v="4"/>
    <s v="4"/>
    <s v="34EGC954"/>
    <s v="704310*******7003"/>
    <s v=""/>
    <s v=""/>
    <s v="544801552"/>
    <m/>
    <m/>
  </r>
  <r>
    <n v="20300663166"/>
    <d v="2021-06-11T00:00:00"/>
    <m/>
    <d v="2021-06-11T00:00:00"/>
    <x v="1"/>
    <m/>
    <x v="675"/>
    <s v="2411/4839"/>
    <x v="4"/>
    <s v="4"/>
    <s v="42ERK62"/>
    <s v="704310*******2090"/>
    <s v=""/>
    <s v=""/>
    <s v="544801548"/>
    <m/>
    <m/>
  </r>
  <r>
    <n v="20300663125"/>
    <d v="2021-06-11T00:00:00"/>
    <m/>
    <d v="2021-06-11T00:00:00"/>
    <x v="1"/>
    <m/>
    <x v="675"/>
    <s v="2411/4840"/>
    <x v="4"/>
    <s v="4"/>
    <s v="34EGY545"/>
    <s v="704310*******4526"/>
    <s v=""/>
    <s v=""/>
    <s v="544801544"/>
    <m/>
    <m/>
  </r>
  <r>
    <n v="20300663158"/>
    <d v="2021-06-11T00:00:00"/>
    <m/>
    <d v="2021-06-11T00:00:00"/>
    <x v="1"/>
    <m/>
    <x v="675"/>
    <s v="2411/4841"/>
    <x v="4"/>
    <s v="4"/>
    <s v="42AIU451"/>
    <s v="704310*******6094"/>
    <s v=""/>
    <s v=""/>
    <s v="544801547"/>
    <m/>
    <m/>
  </r>
  <r>
    <n v="20300663117"/>
    <d v="2021-06-11T00:00:00"/>
    <m/>
    <d v="2021-06-11T00:00:00"/>
    <x v="1"/>
    <m/>
    <x v="675"/>
    <s v="2411/4842"/>
    <x v="4"/>
    <s v="4"/>
    <s v="34DHD724"/>
    <s v="704310*******7847"/>
    <s v=""/>
    <s v=""/>
    <s v="544801543"/>
    <m/>
    <m/>
  </r>
  <r>
    <n v="20300663273"/>
    <d v="2021-06-11T00:00:00"/>
    <m/>
    <d v="2021-06-11T00:00:00"/>
    <x v="1"/>
    <m/>
    <x v="675"/>
    <s v="2411/4843"/>
    <x v="4"/>
    <s v="4"/>
    <s v="34EGY414"/>
    <s v="704310*******4518"/>
    <s v=""/>
    <s v=""/>
    <s v="544801559"/>
    <m/>
    <m/>
  </r>
  <r>
    <n v="20300663232"/>
    <d v="2021-06-11T00:00:00"/>
    <m/>
    <d v="2021-06-11T00:00:00"/>
    <x v="1"/>
    <m/>
    <x v="675"/>
    <s v="2411/4844"/>
    <x v="4"/>
    <s v="4"/>
    <s v="34EGT474"/>
    <s v="704310*******9431"/>
    <s v=""/>
    <s v=""/>
    <s v="544801555"/>
    <m/>
    <m/>
  </r>
  <r>
    <n v="20300663315"/>
    <d v="2021-06-11T00:00:00"/>
    <m/>
    <d v="2021-06-11T00:00:00"/>
    <x v="1"/>
    <m/>
    <x v="675"/>
    <s v="2411/4845"/>
    <x v="4"/>
    <s v="4"/>
    <s v="34AJJ159"/>
    <s v="704310*******4692"/>
    <s v=""/>
    <s v=""/>
    <s v="544801563"/>
    <m/>
    <m/>
  </r>
  <r>
    <n v="20300663356"/>
    <d v="2021-06-11T00:00:00"/>
    <m/>
    <d v="2021-06-11T00:00:00"/>
    <x v="1"/>
    <m/>
    <x v="675"/>
    <s v="2411/4846"/>
    <x v="4"/>
    <s v="4"/>
    <s v="34EEU326"/>
    <s v="704310*******2487"/>
    <s v=""/>
    <s v=""/>
    <s v="544801567"/>
    <m/>
    <m/>
  </r>
  <r>
    <n v="20300663471"/>
    <d v="2021-06-11T00:00:00"/>
    <m/>
    <d v="2021-06-11T00:00:00"/>
    <x v="1"/>
    <m/>
    <x v="675"/>
    <s v="2411/4847"/>
    <x v="4"/>
    <s v="4"/>
    <s v="35AYL534"/>
    <s v="704310*******3072"/>
    <s v=""/>
    <s v=""/>
    <s v="544801579"/>
    <m/>
    <m/>
  </r>
  <r>
    <n v="20300663430"/>
    <d v="2021-06-11T00:00:00"/>
    <m/>
    <d v="2021-06-11T00:00:00"/>
    <x v="1"/>
    <m/>
    <x v="675"/>
    <s v="2411/4848"/>
    <x v="4"/>
    <s v="4"/>
    <s v="35AYL614"/>
    <s v="704310*******2595"/>
    <s v=""/>
    <s v=""/>
    <s v="544801575"/>
    <m/>
    <m/>
  </r>
  <r>
    <n v="20300655402"/>
    <d v="2021-07-12T00:00:00"/>
    <m/>
    <d v="2021-07-12T00:00:00"/>
    <x v="1"/>
    <m/>
    <x v="675"/>
    <s v="2411/4849"/>
    <x v="4"/>
    <s v="4"/>
    <s v="41VH766"/>
    <s v="704310*******2696"/>
    <s v=""/>
    <s v=""/>
    <s v="544800772"/>
    <m/>
    <m/>
  </r>
  <r>
    <n v="20300655527"/>
    <d v="2021-07-12T00:00:00"/>
    <m/>
    <d v="2021-07-12T00:00:00"/>
    <x v="1"/>
    <m/>
    <x v="675"/>
    <s v="2411/4850"/>
    <x v="4"/>
    <s v="4"/>
    <s v="41VH763"/>
    <s v="704310*******2662"/>
    <s v=""/>
    <s v=""/>
    <s v="544800784"/>
    <m/>
    <m/>
  </r>
  <r>
    <n v="20400879605"/>
    <d v="2021-05-17T00:00:00"/>
    <m/>
    <d v="2021-05-17T00:00:00"/>
    <x v="2"/>
    <m/>
    <x v="675"/>
    <s v="2412/942"/>
    <x v="4"/>
    <s v="4"/>
    <s v="BT7058KC"/>
    <s v="704310*******0344"/>
    <s v=""/>
    <s v=""/>
    <s v="547444632"/>
    <m/>
    <m/>
  </r>
  <r>
    <n v="20300655485"/>
    <d v="2021-07-12T00:00:00"/>
    <m/>
    <d v="2021-07-12T00:00:00"/>
    <x v="1"/>
    <m/>
    <x v="676"/>
    <s v="2411/4851"/>
    <x v="4"/>
    <s v="4"/>
    <s v="31ADY310"/>
    <s v="704310*******1828"/>
    <s v=""/>
    <s v=""/>
    <s v="544800780"/>
    <m/>
    <m/>
  </r>
  <r>
    <n v="20300655600"/>
    <d v="2021-07-12T00:00:00"/>
    <m/>
    <d v="2021-07-12T00:00:00"/>
    <x v="1"/>
    <m/>
    <x v="676"/>
    <s v="2411/4852"/>
    <x v="4"/>
    <s v="4"/>
    <s v="42AJF683"/>
    <s v="704310*******0558"/>
    <s v=""/>
    <s v=""/>
    <s v="544800792"/>
    <m/>
    <m/>
  </r>
  <r>
    <n v="20300655568"/>
    <d v="2021-07-12T00:00:00"/>
    <m/>
    <d v="2021-07-12T00:00:00"/>
    <x v="1"/>
    <m/>
    <x v="676"/>
    <s v="2411/4853"/>
    <x v="4"/>
    <s v="4"/>
    <s v="34SJ7528"/>
    <s v="704310*******3777"/>
    <s v=""/>
    <s v=""/>
    <s v="544800788"/>
    <m/>
    <m/>
  </r>
  <r>
    <n v="20300655683"/>
    <d v="2021-07-12T00:00:00"/>
    <m/>
    <d v="2021-07-12T00:00:00"/>
    <x v="1"/>
    <m/>
    <x v="677"/>
    <s v="2411/4854"/>
    <x v="4"/>
    <s v="4"/>
    <s v="34EGT644"/>
    <s v="704310*******9423"/>
    <s v=""/>
    <s v=""/>
    <s v="544800800"/>
    <m/>
    <m/>
  </r>
  <r>
    <n v="20300655642"/>
    <d v="2021-07-12T00:00:00"/>
    <m/>
    <d v="2021-07-12T00:00:00"/>
    <x v="1"/>
    <m/>
    <x v="677"/>
    <s v="2411/4855"/>
    <x v="4"/>
    <s v="4"/>
    <s v="BT3473KC"/>
    <s v="704310*******0336"/>
    <s v=""/>
    <s v=""/>
    <s v="544800796"/>
    <m/>
    <m/>
  </r>
  <r>
    <n v="20300655766"/>
    <d v="2021-07-12T00:00:00"/>
    <m/>
    <d v="2021-07-12T00:00:00"/>
    <x v="1"/>
    <m/>
    <x v="677"/>
    <s v="2411/4856"/>
    <x v="4"/>
    <s v="4"/>
    <s v="GR400LM"/>
    <s v="704310*******5785"/>
    <s v=""/>
    <s v=""/>
    <s v="544800808"/>
    <m/>
    <m/>
  </r>
  <r>
    <n v="20300655725"/>
    <d v="2021-07-12T00:00:00"/>
    <m/>
    <d v="2021-07-12T00:00:00"/>
    <x v="1"/>
    <m/>
    <x v="677"/>
    <s v="2411/4857"/>
    <x v="4"/>
    <s v="4"/>
    <s v="34EGT577"/>
    <s v="704310*******6080"/>
    <s v=""/>
    <s v=""/>
    <s v="544800804"/>
    <m/>
    <m/>
  </r>
  <r>
    <n v="20300655840"/>
    <d v="2021-07-12T00:00:00"/>
    <m/>
    <d v="2021-07-12T00:00:00"/>
    <x v="1"/>
    <m/>
    <x v="677"/>
    <s v="2411/4858"/>
    <x v="4"/>
    <s v="4"/>
    <s v="81EA036"/>
    <s v="704310*******6646"/>
    <s v=""/>
    <s v=""/>
    <s v="544800816"/>
    <m/>
    <m/>
  </r>
  <r>
    <n v="20400879480"/>
    <d v="2021-05-17T00:00:00"/>
    <m/>
    <d v="2021-05-17T00:00:00"/>
    <x v="2"/>
    <m/>
    <x v="677"/>
    <s v="2412/943"/>
    <x v="4"/>
    <s v="4"/>
    <s v="34BMD514"/>
    <s v="704310*******6511"/>
    <s v=""/>
    <s v=""/>
    <s v="547444620"/>
    <m/>
    <m/>
  </r>
  <r>
    <n v="20400879506"/>
    <d v="2021-05-17T00:00:00"/>
    <m/>
    <d v="2021-05-17T00:00:00"/>
    <x v="2"/>
    <m/>
    <x v="677"/>
    <s v="2412/944"/>
    <x v="4"/>
    <s v="4"/>
    <s v="34BGR500"/>
    <s v="704310*******9050"/>
    <s v=""/>
    <s v=""/>
    <s v="547444622"/>
    <m/>
    <m/>
  </r>
  <r>
    <n v="20300655808"/>
    <d v="2021-07-12T00:00:00"/>
    <m/>
    <d v="2021-07-12T00:00:00"/>
    <x v="1"/>
    <m/>
    <x v="678"/>
    <s v="2411/4859"/>
    <x v="4"/>
    <s v="4"/>
    <s v="14GF540"/>
    <s v="704310*******9274"/>
    <s v=""/>
    <s v=""/>
    <s v="544800812"/>
    <m/>
    <m/>
  </r>
  <r>
    <n v="20300655923"/>
    <d v="2021-07-12T00:00:00"/>
    <m/>
    <d v="2021-07-12T00:00:00"/>
    <x v="1"/>
    <m/>
    <x v="678"/>
    <s v="2411/4860"/>
    <x v="4"/>
    <s v="4"/>
    <s v="41AHD382"/>
    <s v="704310*******0610"/>
    <s v=""/>
    <s v=""/>
    <s v="544800824"/>
    <m/>
    <m/>
  </r>
  <r>
    <n v="20300655881"/>
    <d v="2021-07-12T00:00:00"/>
    <m/>
    <d v="2021-07-12T00:00:00"/>
    <x v="1"/>
    <m/>
    <x v="678"/>
    <s v="2411/4861"/>
    <x v="4"/>
    <s v="4"/>
    <s v="34SJ7522"/>
    <s v="704310*******3835"/>
    <s v=""/>
    <s v=""/>
    <s v="544800820"/>
    <m/>
    <m/>
  </r>
  <r>
    <n v="20300656004"/>
    <d v="2021-07-12T00:00:00"/>
    <m/>
    <d v="2021-07-12T00:00:00"/>
    <x v="1"/>
    <m/>
    <x v="678"/>
    <s v="2411/4862"/>
    <x v="4"/>
    <s v="4"/>
    <s v="16ASS41"/>
    <s v="704310*******1645"/>
    <s v=""/>
    <s v=""/>
    <s v="544800832"/>
    <m/>
    <m/>
  </r>
  <r>
    <n v="20300655964"/>
    <d v="2021-07-12T00:00:00"/>
    <m/>
    <d v="2021-07-12T00:00:00"/>
    <x v="1"/>
    <m/>
    <x v="678"/>
    <s v="2411/4863"/>
    <x v="4"/>
    <s v="4"/>
    <s v="34DPJ237"/>
    <s v="704310*******7791"/>
    <s v=""/>
    <s v=""/>
    <s v="544800828"/>
    <m/>
    <m/>
  </r>
  <r>
    <n v="20300663398"/>
    <d v="2021-06-11T00:00:00"/>
    <m/>
    <d v="2021-06-11T00:00:00"/>
    <x v="1"/>
    <m/>
    <x v="678"/>
    <s v="2411/4864"/>
    <x v="4"/>
    <s v="4"/>
    <s v="81FC991"/>
    <s v="704310*******7065"/>
    <s v=""/>
    <s v=""/>
    <s v="544801571"/>
    <m/>
    <m/>
  </r>
  <r>
    <n v="20300655121"/>
    <d v="2021-07-12T00:00:00"/>
    <m/>
    <d v="2021-07-12T00:00:00"/>
    <x v="1"/>
    <m/>
    <x v="678"/>
    <s v="2411/4865"/>
    <x v="4"/>
    <s v="4"/>
    <s v="34DOJ969"/>
    <s v="704310*******9381"/>
    <s v=""/>
    <s v=""/>
    <s v="544800744"/>
    <m/>
    <m/>
  </r>
  <r>
    <n v="20400879522"/>
    <d v="2021-05-17T00:00:00"/>
    <m/>
    <d v="2021-05-17T00:00:00"/>
    <x v="2"/>
    <m/>
    <x v="678"/>
    <s v="2412/945"/>
    <x v="4"/>
    <s v="4"/>
    <s v="RI3874L"/>
    <s v="704310*******1162"/>
    <s v=""/>
    <s v=""/>
    <s v="547444624"/>
    <m/>
    <m/>
  </r>
  <r>
    <n v="20300655063"/>
    <d v="2021-07-12T00:00:00"/>
    <m/>
    <d v="2021-07-12T00:00:00"/>
    <x v="1"/>
    <m/>
    <x v="679"/>
    <s v="2411/4866"/>
    <x v="4"/>
    <s v="4"/>
    <s v="PB2494PP"/>
    <s v="704310*******8261"/>
    <s v=""/>
    <s v=""/>
    <s v="544800738"/>
    <m/>
    <m/>
  </r>
  <r>
    <n v="20300655089"/>
    <d v="2021-07-12T00:00:00"/>
    <m/>
    <d v="2021-07-12T00:00:00"/>
    <x v="1"/>
    <m/>
    <x v="679"/>
    <s v="2411/4867"/>
    <x v="4"/>
    <s v="4"/>
    <s v="42AJC418"/>
    <s v="704310*******0939"/>
    <s v=""/>
    <s v=""/>
    <s v="544800740"/>
    <m/>
    <m/>
  </r>
  <r>
    <n v="20300655204"/>
    <d v="2021-07-12T00:00:00"/>
    <m/>
    <d v="2021-07-12T00:00:00"/>
    <x v="1"/>
    <m/>
    <x v="679"/>
    <s v="2411/4868"/>
    <x v="4"/>
    <s v="4"/>
    <s v="16AOY933"/>
    <s v="704310*******7086"/>
    <s v=""/>
    <s v=""/>
    <s v="544800752"/>
    <m/>
    <m/>
  </r>
  <r>
    <n v="20300655162"/>
    <d v="2021-07-12T00:00:00"/>
    <m/>
    <d v="2021-07-12T00:00:00"/>
    <x v="1"/>
    <m/>
    <x v="679"/>
    <s v="2411/4869"/>
    <x v="4"/>
    <s v="4"/>
    <s v="16AOY918"/>
    <s v="704310*******7094"/>
    <s v=""/>
    <s v=""/>
    <s v="544800748"/>
    <m/>
    <m/>
  </r>
  <r>
    <n v="20400949481"/>
    <d v="2021-02-18T00:00:00"/>
    <m/>
    <d v="2021-02-18T00:00:00"/>
    <x v="4"/>
    <m/>
    <x v="679"/>
    <s v="2414/147"/>
    <x v="4"/>
    <s v="4"/>
    <s v="SK5552AC"/>
    <s v="704310*******6458"/>
    <s v=""/>
    <s v=""/>
    <s v="547451620"/>
    <m/>
    <m/>
  </r>
  <r>
    <n v="20300655444"/>
    <d v="2021-07-12T00:00:00"/>
    <m/>
    <d v="2021-07-12T00:00:00"/>
    <x v="1"/>
    <m/>
    <x v="680"/>
    <s v="2411/4870"/>
    <x v="4"/>
    <s v="4"/>
    <s v="81FS328"/>
    <s v="704310*******6908"/>
    <s v=""/>
    <s v=""/>
    <s v="544800776"/>
    <m/>
    <m/>
  </r>
  <r>
    <n v="20300655329"/>
    <d v="2021-07-12T00:00:00"/>
    <m/>
    <d v="2021-07-12T00:00:00"/>
    <x v="1"/>
    <m/>
    <x v="680"/>
    <s v="2411/4871"/>
    <x v="4"/>
    <s v="4"/>
    <s v="34AJJ169"/>
    <s v="704310*******4486"/>
    <s v=""/>
    <s v=""/>
    <s v="544800764"/>
    <m/>
    <m/>
  </r>
  <r>
    <n v="20300655360"/>
    <d v="2021-07-12T00:00:00"/>
    <m/>
    <d v="2021-07-12T00:00:00"/>
    <x v="1"/>
    <m/>
    <x v="680"/>
    <s v="2411/4872"/>
    <x v="4"/>
    <s v="4"/>
    <s v="34DVU637"/>
    <s v="704310*******7761"/>
    <s v=""/>
    <s v=""/>
    <s v="544800768"/>
    <m/>
    <m/>
  </r>
  <r>
    <n v="20300655246"/>
    <d v="2021-07-12T00:00:00"/>
    <m/>
    <d v="2021-07-12T00:00:00"/>
    <x v="1"/>
    <m/>
    <x v="680"/>
    <s v="2411/4873"/>
    <x v="4"/>
    <s v="4"/>
    <s v="35AYL559"/>
    <s v="704310*******3056"/>
    <s v=""/>
    <s v=""/>
    <s v="544800756"/>
    <m/>
    <m/>
  </r>
  <r>
    <n v="20300655287"/>
    <d v="2021-07-12T00:00:00"/>
    <m/>
    <d v="2021-07-12T00:00:00"/>
    <x v="1"/>
    <m/>
    <x v="680"/>
    <s v="2411/4874"/>
    <x v="4"/>
    <s v="4"/>
    <s v="BT3475KC"/>
    <s v="704310*******2851"/>
    <s v=""/>
    <s v=""/>
    <s v="544800760"/>
    <m/>
    <m/>
  </r>
  <r>
    <n v="20300655873"/>
    <d v="2021-07-12T00:00:00"/>
    <m/>
    <d v="2021-07-12T00:00:00"/>
    <x v="1"/>
    <m/>
    <x v="680"/>
    <s v="2411/4875"/>
    <x v="4"/>
    <s v="4"/>
    <s v="34DJS304"/>
    <s v="704310*******6124"/>
    <s v=""/>
    <s v=""/>
    <s v="544800819"/>
    <m/>
    <m/>
  </r>
  <r>
    <n v="20300655956"/>
    <d v="2021-07-12T00:00:00"/>
    <m/>
    <d v="2021-07-12T00:00:00"/>
    <x v="1"/>
    <m/>
    <x v="681"/>
    <s v="2411/4876"/>
    <x v="4"/>
    <s v="4"/>
    <s v="81FS448"/>
    <s v="704310*******6836"/>
    <s v=""/>
    <s v=""/>
    <s v="544800827"/>
    <m/>
    <m/>
  </r>
  <r>
    <n v="20300655998"/>
    <d v="2021-07-12T00:00:00"/>
    <m/>
    <d v="2021-07-12T00:00:00"/>
    <x v="1"/>
    <m/>
    <x v="681"/>
    <s v="2411/4877"/>
    <x v="4"/>
    <s v="4"/>
    <s v="34EGL411"/>
    <s v="704310*******9214"/>
    <s v=""/>
    <s v=""/>
    <s v="544800831"/>
    <m/>
    <m/>
  </r>
  <r>
    <n v="20300655832"/>
    <d v="2021-07-12T00:00:00"/>
    <m/>
    <d v="2021-07-12T00:00:00"/>
    <x v="1"/>
    <m/>
    <x v="681"/>
    <s v="2411/4878"/>
    <x v="4"/>
    <s v="4"/>
    <s v="PB7986HB"/>
    <s v="704310*******7679"/>
    <s v=""/>
    <s v=""/>
    <s v="544800815"/>
    <m/>
    <m/>
  </r>
  <r>
    <n v="20300655915"/>
    <d v="2021-07-12T00:00:00"/>
    <m/>
    <d v="2021-07-12T00:00:00"/>
    <x v="1"/>
    <m/>
    <x v="681"/>
    <s v="2411/4879"/>
    <x v="4"/>
    <s v="4"/>
    <s v="42AJA647"/>
    <s v="704310*******0164"/>
    <s v=""/>
    <s v=""/>
    <s v="544800823"/>
    <m/>
    <m/>
  </r>
  <r>
    <n v="20300655758"/>
    <d v="2021-07-12T00:00:00"/>
    <m/>
    <d v="2021-07-12T00:00:00"/>
    <x v="1"/>
    <m/>
    <x v="681"/>
    <s v="2411/4880"/>
    <x v="4"/>
    <s v="4"/>
    <s v="42CVT37"/>
    <s v="704310*******8209"/>
    <s v=""/>
    <s v=""/>
    <s v="544800807"/>
    <m/>
    <m/>
  </r>
  <r>
    <n v="20300655790"/>
    <d v="2021-07-12T00:00:00"/>
    <m/>
    <d v="2021-07-12T00:00:00"/>
    <x v="1"/>
    <m/>
    <x v="681"/>
    <s v="2411/4881"/>
    <x v="4"/>
    <s v="4"/>
    <s v="81FC211"/>
    <s v="704310*******6919"/>
    <s v=""/>
    <s v=""/>
    <s v="544800811"/>
    <m/>
    <m/>
  </r>
  <r>
    <n v="20300655592"/>
    <d v="2021-07-12T00:00:00"/>
    <m/>
    <d v="2021-07-12T00:00:00"/>
    <x v="1"/>
    <m/>
    <x v="681"/>
    <s v="2411/4882"/>
    <x v="4"/>
    <s v="4"/>
    <s v="31EGC881"/>
    <s v="704310*******6997"/>
    <s v=""/>
    <s v=""/>
    <s v="544800791"/>
    <m/>
    <m/>
  </r>
  <r>
    <n v="20300655634"/>
    <d v="2021-07-12T00:00:00"/>
    <m/>
    <d v="2021-07-12T00:00:00"/>
    <x v="1"/>
    <m/>
    <x v="681"/>
    <s v="2411/4883"/>
    <x v="4"/>
    <s v="4"/>
    <s v="14BK481"/>
    <s v="704310*******2498"/>
    <s v=""/>
    <s v=""/>
    <s v="544800795"/>
    <m/>
    <m/>
  </r>
  <r>
    <n v="20300655675"/>
    <d v="2021-07-12T00:00:00"/>
    <m/>
    <d v="2021-07-12T00:00:00"/>
    <x v="1"/>
    <m/>
    <x v="682"/>
    <s v="2411/4884"/>
    <x v="4"/>
    <s v="4"/>
    <s v="34DZV609"/>
    <s v="704310*******3830"/>
    <s v=""/>
    <s v=""/>
    <s v="544800799"/>
    <m/>
    <m/>
  </r>
  <r>
    <n v="20300655477"/>
    <d v="2021-07-12T00:00:00"/>
    <m/>
    <d v="2021-07-12T00:00:00"/>
    <x v="1"/>
    <m/>
    <x v="682"/>
    <s v="2411/4885"/>
    <x v="4"/>
    <s v="4"/>
    <s v="07ART675"/>
    <s v="704310*******8203"/>
    <s v=""/>
    <s v=""/>
    <s v="544800779"/>
    <m/>
    <m/>
  </r>
  <r>
    <n v="20300655519"/>
    <d v="2021-07-12T00:00:00"/>
    <m/>
    <d v="2021-07-12T00:00:00"/>
    <x v="1"/>
    <m/>
    <x v="682"/>
    <s v="2411/4886"/>
    <x v="4"/>
    <s v="4"/>
    <s v="38AFB223"/>
    <s v="704310*******6527"/>
    <s v=""/>
    <s v=""/>
    <s v="544800783"/>
    <m/>
    <m/>
  </r>
  <r>
    <n v="20300655550"/>
    <d v="2021-07-12T00:00:00"/>
    <m/>
    <d v="2021-07-12T00:00:00"/>
    <x v="1"/>
    <m/>
    <x v="683"/>
    <s v="2411/4887"/>
    <x v="4"/>
    <s v="4"/>
    <s v="34EGC839"/>
    <s v="704310*******7037"/>
    <s v=""/>
    <s v=""/>
    <s v="544800787"/>
    <m/>
    <m/>
  </r>
  <r>
    <n v="20300655022"/>
    <d v="2021-07-12T00:00:00"/>
    <m/>
    <d v="2021-07-12T00:00:00"/>
    <x v="1"/>
    <m/>
    <x v="683"/>
    <s v="2411/4888"/>
    <x v="4"/>
    <s v="4"/>
    <s v="81FC294"/>
    <s v="704310*******6968"/>
    <s v=""/>
    <s v=""/>
    <s v="544800734"/>
    <m/>
    <m/>
  </r>
  <r>
    <n v="20300655014"/>
    <d v="2021-07-12T00:00:00"/>
    <m/>
    <d v="2021-07-12T00:00:00"/>
    <x v="1"/>
    <m/>
    <x v="683"/>
    <s v="2411/4889"/>
    <x v="4"/>
    <s v="4"/>
    <s v="34EFT539"/>
    <s v="704310*******9339"/>
    <s v=""/>
    <s v=""/>
    <s v="544800733"/>
    <m/>
    <m/>
  </r>
  <r>
    <n v="20300655113"/>
    <d v="2021-07-12T00:00:00"/>
    <m/>
    <d v="2021-07-12T00:00:00"/>
    <x v="1"/>
    <m/>
    <x v="683"/>
    <s v="2411/4890"/>
    <x v="4"/>
    <s v="4"/>
    <s v="06DT956"/>
    <s v="704310*******5095"/>
    <s v=""/>
    <s v=""/>
    <s v="544800743"/>
    <m/>
    <m/>
  </r>
  <r>
    <n v="20300655238"/>
    <d v="2021-07-12T00:00:00"/>
    <m/>
    <d v="2021-07-12T00:00:00"/>
    <x v="1"/>
    <m/>
    <x v="683"/>
    <s v="2411/4891"/>
    <x v="4"/>
    <s v="4"/>
    <s v="81FK167"/>
    <s v="704310*******5345"/>
    <s v=""/>
    <s v=""/>
    <s v="544800755"/>
    <m/>
    <m/>
  </r>
  <r>
    <n v="20400879233"/>
    <d v="2021-05-17T00:00:00"/>
    <m/>
    <d v="2021-05-17T00:00:00"/>
    <x v="2"/>
    <m/>
    <x v="683"/>
    <s v="2412/946"/>
    <x v="4"/>
    <s v="4"/>
    <s v="16KEV10"/>
    <s v="704310*******2671"/>
    <s v=""/>
    <s v=""/>
    <s v="547444595"/>
    <m/>
    <m/>
  </r>
  <r>
    <n v="20300655196"/>
    <d v="2021-07-12T00:00:00"/>
    <m/>
    <d v="2021-07-12T00:00:00"/>
    <x v="1"/>
    <m/>
    <x v="684"/>
    <s v="2411/4892"/>
    <x v="4"/>
    <s v="4"/>
    <s v="KH3362BX"/>
    <s v="704310*******2694"/>
    <s v=""/>
    <s v=""/>
    <s v="544800751"/>
    <m/>
    <m/>
  </r>
  <r>
    <n v="20300655154"/>
    <d v="2021-07-12T00:00:00"/>
    <m/>
    <d v="2021-07-12T00:00:00"/>
    <x v="1"/>
    <m/>
    <x v="684"/>
    <s v="2411/4893"/>
    <x v="4"/>
    <s v="4"/>
    <s v="81ABS221"/>
    <s v="704310*******8753"/>
    <s v=""/>
    <s v=""/>
    <s v="544800747"/>
    <m/>
    <m/>
  </r>
  <r>
    <n v="20400879225"/>
    <d v="2021-05-17T00:00:00"/>
    <m/>
    <d v="2021-05-17T00:00:00"/>
    <x v="2"/>
    <m/>
    <x v="684"/>
    <s v="2412/947"/>
    <x v="4"/>
    <s v="4"/>
    <s v="ZD791LG"/>
    <s v="704310*******4457"/>
    <s v=""/>
    <s v=""/>
    <s v="547444594"/>
    <m/>
    <m/>
  </r>
  <r>
    <n v="20300655279"/>
    <d v="2021-07-12T00:00:00"/>
    <m/>
    <d v="2021-07-12T00:00:00"/>
    <x v="1"/>
    <m/>
    <x v="685"/>
    <s v="2411/4894"/>
    <x v="4"/>
    <s v="4"/>
    <s v="BT6484KP"/>
    <s v="704310*******0818"/>
    <s v=""/>
    <s v=""/>
    <s v="544800759"/>
    <m/>
    <m/>
  </r>
  <r>
    <n v="20300655311"/>
    <d v="2021-07-12T00:00:00"/>
    <m/>
    <d v="2021-07-12T00:00:00"/>
    <x v="1"/>
    <m/>
    <x v="685"/>
    <s v="2411/4895"/>
    <x v="4"/>
    <s v="4"/>
    <s v="BT9695KM"/>
    <s v="704310*******0743"/>
    <s v=""/>
    <s v=""/>
    <s v="544800763"/>
    <m/>
    <m/>
  </r>
  <r>
    <n v="20300655436"/>
    <d v="2021-07-12T00:00:00"/>
    <m/>
    <d v="2021-07-12T00:00:00"/>
    <x v="1"/>
    <m/>
    <x v="685"/>
    <s v="2411/4896"/>
    <x v="4"/>
    <s v="4"/>
    <s v="42AJC438"/>
    <s v="704310*******0947"/>
    <s v=""/>
    <s v=""/>
    <s v="544800775"/>
    <m/>
    <m/>
  </r>
  <r>
    <n v="20400879217"/>
    <d v="2021-05-17T00:00:00"/>
    <m/>
    <d v="2021-05-17T00:00:00"/>
    <x v="2"/>
    <m/>
    <x v="685"/>
    <s v="2412/948"/>
    <x v="4"/>
    <s v="4"/>
    <s v="34EGC623"/>
    <s v="704310*******6989"/>
    <s v=""/>
    <s v=""/>
    <s v="547444593"/>
    <m/>
    <m/>
  </r>
  <r>
    <n v="20400879282"/>
    <d v="2021-05-17T00:00:00"/>
    <m/>
    <d v="2021-05-17T00:00:00"/>
    <x v="2"/>
    <m/>
    <x v="685"/>
    <s v="2412/949"/>
    <x v="4"/>
    <s v="4"/>
    <s v="34SU0331"/>
    <s v="704310*******9175"/>
    <s v=""/>
    <s v=""/>
    <s v="547444600"/>
    <m/>
    <m/>
  </r>
  <r>
    <n v="20400879274"/>
    <d v="2021-05-17T00:00:00"/>
    <m/>
    <d v="2021-05-17T00:00:00"/>
    <x v="2"/>
    <m/>
    <x v="685"/>
    <s v="2412/950"/>
    <x v="4"/>
    <s v="4"/>
    <s v="M30T806"/>
    <s v="704310*******5942"/>
    <s v=""/>
    <s v=""/>
    <s v="547444599"/>
    <m/>
    <m/>
  </r>
  <r>
    <n v="20400879316"/>
    <d v="2021-05-17T00:00:00"/>
    <m/>
    <d v="2021-05-17T00:00:00"/>
    <x v="2"/>
    <m/>
    <x v="686"/>
    <s v="2412/951"/>
    <x v="4"/>
    <s v="4"/>
    <s v="LJ10PKK"/>
    <s v="704310*******3516"/>
    <s v=""/>
    <s v=""/>
    <s v="547444603"/>
    <m/>
    <m/>
  </r>
  <r>
    <n v="20300655501"/>
    <d v="2021-07-12T00:00:00"/>
    <m/>
    <d v="2021-07-12T00:00:00"/>
    <x v="1"/>
    <m/>
    <x v="687"/>
    <s v="2411/4897"/>
    <x v="4"/>
    <s v="4"/>
    <s v="PGGL442"/>
    <s v="704310*******8409"/>
    <s v=""/>
    <s v=""/>
    <s v="544800782"/>
    <m/>
    <m/>
  </r>
  <r>
    <n v="20300655543"/>
    <d v="2021-07-12T00:00:00"/>
    <m/>
    <d v="2021-07-12T00:00:00"/>
    <x v="1"/>
    <m/>
    <x v="687"/>
    <s v="2411/4898"/>
    <x v="4"/>
    <s v="4"/>
    <s v="CB8990AH"/>
    <s v="704310*******1997"/>
    <s v=""/>
    <s v=""/>
    <s v="544800786"/>
    <m/>
    <m/>
  </r>
  <r>
    <n v="20400879407"/>
    <d v="2021-05-17T00:00:00"/>
    <m/>
    <d v="2021-05-17T00:00:00"/>
    <x v="2"/>
    <m/>
    <x v="687"/>
    <s v="2412/952"/>
    <x v="4"/>
    <s v="4"/>
    <s v="LJ99PRD"/>
    <s v="704310*******7043"/>
    <s v=""/>
    <s v=""/>
    <s v="547444612"/>
    <m/>
    <m/>
  </r>
  <r>
    <n v="20300655584"/>
    <d v="2021-07-12T00:00:00"/>
    <m/>
    <d v="2021-07-12T00:00:00"/>
    <x v="1"/>
    <m/>
    <x v="688"/>
    <s v="2411/4899"/>
    <x v="4"/>
    <s v="4"/>
    <s v="CB4138PT"/>
    <s v="704310*******6256"/>
    <s v=""/>
    <s v=""/>
    <s v="544800790"/>
    <m/>
    <m/>
  </r>
  <r>
    <n v="20400879332"/>
    <d v="2021-05-17T00:00:00"/>
    <m/>
    <d v="2021-05-17T00:00:00"/>
    <x v="2"/>
    <m/>
    <x v="688"/>
    <s v="2412/953"/>
    <x v="4"/>
    <s v="4"/>
    <s v="NMSM768"/>
    <s v="704310*******4154"/>
    <s v=""/>
    <s v=""/>
    <s v="547444605"/>
    <m/>
    <m/>
  </r>
  <r>
    <n v="20410729642"/>
    <d v="2021-06-11T00:00:00"/>
    <m/>
    <d v="2021-06-11T00:00:00"/>
    <x v="4"/>
    <m/>
    <x v="688"/>
    <s v="2414/148"/>
    <x v="4"/>
    <s v="4"/>
    <s v="M060EO60"/>
    <s v="704310*******2929"/>
    <s v=""/>
    <s v=""/>
    <s v="547691780"/>
    <m/>
    <m/>
  </r>
  <r>
    <n v="20300655352"/>
    <d v="2021-07-12T00:00:00"/>
    <m/>
    <d v="2021-07-12T00:00:00"/>
    <x v="1"/>
    <m/>
    <x v="689"/>
    <s v="2411/4900"/>
    <x v="4"/>
    <s v="4"/>
    <s v="2SL2621"/>
    <s v="704310*******0025"/>
    <s v=""/>
    <s v=""/>
    <s v="544800767"/>
    <m/>
    <m/>
  </r>
  <r>
    <n v="20300689567"/>
    <d v="2021-06-11T00:00:00"/>
    <m/>
    <d v="2021-06-11T00:00:00"/>
    <x v="4"/>
    <m/>
    <x v="689"/>
    <s v="2414/149"/>
    <x v="4"/>
    <s v="4"/>
    <s v="SK0463AF"/>
    <s v="704310*******0118"/>
    <s v=""/>
    <s v=""/>
    <s v="544804188"/>
    <m/>
    <m/>
  </r>
  <r>
    <n v="20300655626"/>
    <d v="2021-07-12T00:00:00"/>
    <m/>
    <d v="2021-07-12T00:00:00"/>
    <x v="1"/>
    <m/>
    <x v="690"/>
    <s v="2411/4901"/>
    <x v="4"/>
    <s v="4"/>
    <s v="16ABJ165"/>
    <s v="704310*******0854"/>
    <s v=""/>
    <s v=""/>
    <s v="544800794"/>
    <m/>
    <m/>
  </r>
  <r>
    <n v="20300655667"/>
    <d v="2021-07-12T00:00:00"/>
    <m/>
    <d v="2021-07-12T00:00:00"/>
    <x v="1"/>
    <m/>
    <x v="690"/>
    <s v="2411/4902"/>
    <x v="4"/>
    <s v="4"/>
    <s v="81EG889"/>
    <s v="704310*******1196"/>
    <s v=""/>
    <s v=""/>
    <s v="544800798"/>
    <m/>
    <m/>
  </r>
  <r>
    <n v="20300655709"/>
    <d v="2021-07-12T00:00:00"/>
    <m/>
    <d v="2021-07-12T00:00:00"/>
    <x v="1"/>
    <m/>
    <x v="690"/>
    <s v="2411/4903"/>
    <x v="4"/>
    <s v="4"/>
    <s v="42FD778"/>
    <s v="704310*******8977"/>
    <s v=""/>
    <s v=""/>
    <s v="544800802"/>
    <m/>
    <m/>
  </r>
  <r>
    <n v="20300655741"/>
    <d v="2021-07-12T00:00:00"/>
    <m/>
    <d v="2021-07-12T00:00:00"/>
    <x v="1"/>
    <m/>
    <x v="690"/>
    <s v="2411/4904"/>
    <x v="4"/>
    <s v="4"/>
    <s v="14GH540"/>
    <s v="704310*******9118"/>
    <s v=""/>
    <s v=""/>
    <s v="544800806"/>
    <m/>
    <m/>
  </r>
  <r>
    <n v="20400879324"/>
    <d v="2021-05-17T00:00:00"/>
    <m/>
    <d v="2021-05-17T00:00:00"/>
    <x v="2"/>
    <m/>
    <x v="690"/>
    <s v="2412/954"/>
    <x v="4"/>
    <s v="4"/>
    <s v="07ARC699"/>
    <s v="704310*******7267"/>
    <s v=""/>
    <s v=""/>
    <s v="547444604"/>
    <m/>
    <m/>
  </r>
  <r>
    <n v="20300655782"/>
    <d v="2021-07-12T00:00:00"/>
    <m/>
    <d v="2021-07-12T00:00:00"/>
    <x v="1"/>
    <m/>
    <x v="691"/>
    <s v="2411/4905"/>
    <x v="4"/>
    <s v="4"/>
    <s v="35AYL544"/>
    <s v="704310*******3080"/>
    <s v=""/>
    <s v=""/>
    <s v="544800810"/>
    <m/>
    <m/>
  </r>
  <r>
    <n v="20300655824"/>
    <d v="2021-07-12T00:00:00"/>
    <m/>
    <d v="2021-07-12T00:00:00"/>
    <x v="1"/>
    <m/>
    <x v="691"/>
    <s v="2411/4906"/>
    <x v="4"/>
    <s v="4"/>
    <s v="GR002LM"/>
    <s v="704310*******5744"/>
    <s v=""/>
    <s v=""/>
    <s v="544800814"/>
    <m/>
    <m/>
  </r>
  <r>
    <n v="20300655865"/>
    <d v="2021-07-12T00:00:00"/>
    <m/>
    <d v="2021-07-12T00:00:00"/>
    <x v="1"/>
    <m/>
    <x v="691"/>
    <s v="2411/4907"/>
    <x v="4"/>
    <s v="4"/>
    <s v="34DTP732"/>
    <s v="704310*******3414"/>
    <s v=""/>
    <s v=""/>
    <s v="544800818"/>
    <m/>
    <m/>
  </r>
  <r>
    <n v="20400879308"/>
    <d v="2021-05-17T00:00:00"/>
    <m/>
    <d v="2021-05-17T00:00:00"/>
    <x v="2"/>
    <m/>
    <x v="691"/>
    <s v="2412/955"/>
    <x v="4"/>
    <s v="4"/>
    <s v="CB5906CB"/>
    <s v="704310*******1276"/>
    <s v=""/>
    <s v=""/>
    <s v="547444602"/>
    <m/>
    <m/>
  </r>
  <r>
    <n v="20300655907"/>
    <d v="2021-07-12T00:00:00"/>
    <m/>
    <d v="2021-07-12T00:00:00"/>
    <x v="1"/>
    <m/>
    <x v="692"/>
    <s v="2411/4908"/>
    <x v="4"/>
    <s v="4"/>
    <s v="34DMB587"/>
    <s v="704310*******0540"/>
    <s v=""/>
    <s v=""/>
    <s v="544800822"/>
    <m/>
    <m/>
  </r>
  <r>
    <n v="20300655949"/>
    <d v="2021-07-12T00:00:00"/>
    <m/>
    <d v="2021-07-12T00:00:00"/>
    <x v="1"/>
    <m/>
    <x v="692"/>
    <s v="2411/4909"/>
    <x v="4"/>
    <s v="4"/>
    <s v="34DVG903"/>
    <s v="704310*******6485"/>
    <s v=""/>
    <s v=""/>
    <s v="544800826"/>
    <m/>
    <m/>
  </r>
  <r>
    <n v="20300655980"/>
    <d v="2021-07-12T00:00:00"/>
    <m/>
    <d v="2021-07-12T00:00:00"/>
    <x v="1"/>
    <m/>
    <x v="692"/>
    <s v="2411/4910"/>
    <x v="4"/>
    <s v="4"/>
    <s v="14ABB500"/>
    <s v="704310*******9340"/>
    <s v=""/>
    <s v=""/>
    <s v="544800830"/>
    <m/>
    <m/>
  </r>
  <r>
    <n v="20400879266"/>
    <d v="2021-05-17T00:00:00"/>
    <m/>
    <d v="2021-05-17T00:00:00"/>
    <x v="2"/>
    <m/>
    <x v="692"/>
    <s v="2412/956"/>
    <x v="4"/>
    <s v="4"/>
    <s v="EH9470KM"/>
    <s v="704310*******0608"/>
    <s v=""/>
    <s v=""/>
    <s v="547444598"/>
    <m/>
    <m/>
  </r>
  <r>
    <n v="20300655394"/>
    <d v="2021-07-12T00:00:00"/>
    <m/>
    <d v="2021-07-12T00:00:00"/>
    <x v="1"/>
    <m/>
    <x v="693"/>
    <s v="2411/4911"/>
    <x v="4"/>
    <s v="4"/>
    <s v="42AIS617"/>
    <s v="704310*******6102"/>
    <s v=""/>
    <s v=""/>
    <s v="544800771"/>
    <m/>
    <m/>
  </r>
  <r>
    <n v="20300655899"/>
    <d v="2021-07-12T00:00:00"/>
    <m/>
    <d v="2021-07-12T00:00:00"/>
    <x v="1"/>
    <m/>
    <x v="693"/>
    <s v="2411/4912"/>
    <x v="4"/>
    <s v="4"/>
    <s v="81FC360"/>
    <s v="704310*******7016"/>
    <s v=""/>
    <s v=""/>
    <s v="544800821"/>
    <m/>
    <m/>
  </r>
  <r>
    <n v="20300655931"/>
    <d v="2021-07-12T00:00:00"/>
    <m/>
    <d v="2021-07-12T00:00:00"/>
    <x v="1"/>
    <m/>
    <x v="693"/>
    <s v="2411/4913"/>
    <x v="4"/>
    <s v="4"/>
    <s v="14GM722"/>
    <s v="704310*******8234"/>
    <s v=""/>
    <s v=""/>
    <s v="544800825"/>
    <m/>
    <m/>
  </r>
  <r>
    <n v="20400879290"/>
    <d v="2021-05-17T00:00:00"/>
    <m/>
    <d v="2021-05-17T00:00:00"/>
    <x v="2"/>
    <m/>
    <x v="693"/>
    <s v="2412/957"/>
    <x v="4"/>
    <s v="4"/>
    <s v="14ABJ166"/>
    <s v="704310*******0870"/>
    <s v=""/>
    <s v=""/>
    <s v="547444601"/>
    <m/>
    <m/>
  </r>
  <r>
    <n v="20400879258"/>
    <d v="2021-05-17T00:00:00"/>
    <m/>
    <d v="2021-05-17T00:00:00"/>
    <x v="2"/>
    <m/>
    <x v="693"/>
    <s v="2412/958"/>
    <x v="4"/>
    <s v="4"/>
    <s v="14ABJ159"/>
    <s v="704310*******0847"/>
    <s v=""/>
    <s v=""/>
    <s v="547444597"/>
    <m/>
    <m/>
  </r>
  <r>
    <n v="20300655972"/>
    <d v="2021-07-12T00:00:00"/>
    <m/>
    <d v="2021-07-12T00:00:00"/>
    <x v="1"/>
    <m/>
    <x v="694"/>
    <s v="2411/4914"/>
    <x v="4"/>
    <s v="4"/>
    <s v="14DY540"/>
    <s v="704310*******9373"/>
    <s v=""/>
    <s v=""/>
    <s v="544800829"/>
    <m/>
    <m/>
  </r>
  <r>
    <n v="20300655105"/>
    <d v="2021-07-12T00:00:00"/>
    <m/>
    <d v="2021-07-12T00:00:00"/>
    <x v="1"/>
    <m/>
    <x v="694"/>
    <s v="2411/4915"/>
    <x v="4"/>
    <s v="4"/>
    <s v="35AYL683"/>
    <s v="704310*******3031"/>
    <s v=""/>
    <s v=""/>
    <s v="544800742"/>
    <m/>
    <m/>
  </r>
  <r>
    <n v="20300655048"/>
    <d v="2021-07-12T00:00:00"/>
    <m/>
    <d v="2021-07-12T00:00:00"/>
    <x v="1"/>
    <m/>
    <x v="694"/>
    <s v="2411/4916"/>
    <x v="4"/>
    <s v="4"/>
    <s v="06PYS82"/>
    <s v="704310*******3990"/>
    <s v=""/>
    <s v=""/>
    <s v="544800736"/>
    <m/>
    <m/>
  </r>
  <r>
    <n v="20300655055"/>
    <d v="2021-07-12T00:00:00"/>
    <m/>
    <d v="2021-07-12T00:00:00"/>
    <x v="1"/>
    <m/>
    <x v="694"/>
    <s v="2411/4917"/>
    <x v="4"/>
    <s v="4"/>
    <s v="42AJA650"/>
    <s v="704310*******9924"/>
    <s v=""/>
    <s v=""/>
    <s v="544800737"/>
    <m/>
    <m/>
  </r>
  <r>
    <n v="20300655147"/>
    <d v="2021-07-12T00:00:00"/>
    <m/>
    <d v="2021-07-12T00:00:00"/>
    <x v="1"/>
    <m/>
    <x v="694"/>
    <s v="2411/4918"/>
    <x v="4"/>
    <s v="4"/>
    <s v="34EGC949"/>
    <s v="704310*******6963"/>
    <s v=""/>
    <s v=""/>
    <s v="544800746"/>
    <m/>
    <m/>
  </r>
  <r>
    <n v="20300655188"/>
    <d v="2021-07-12T00:00:00"/>
    <m/>
    <d v="2021-07-12T00:00:00"/>
    <x v="1"/>
    <m/>
    <x v="694"/>
    <s v="2411/4919"/>
    <x v="4"/>
    <s v="4"/>
    <s v="811FS467"/>
    <s v="704310*******6893"/>
    <s v=""/>
    <s v=""/>
    <s v="544800750"/>
    <m/>
    <m/>
  </r>
  <r>
    <n v="20300655220"/>
    <d v="2021-07-12T00:00:00"/>
    <m/>
    <d v="2021-07-12T00:00:00"/>
    <x v="1"/>
    <m/>
    <x v="694"/>
    <s v="2411/4920"/>
    <x v="4"/>
    <s v="4"/>
    <s v="81FP128"/>
    <s v="704310*******6711"/>
    <s v=""/>
    <s v=""/>
    <s v="544800754"/>
    <m/>
    <m/>
  </r>
  <r>
    <n v="20400879365"/>
    <d v="2021-05-17T00:00:00"/>
    <m/>
    <d v="2021-05-17T00:00:00"/>
    <x v="2"/>
    <m/>
    <x v="694"/>
    <s v="2412/959"/>
    <x v="4"/>
    <s v="4"/>
    <s v="34DTB807"/>
    <s v="704310*******5572"/>
    <s v=""/>
    <s v=""/>
    <s v="547444608"/>
    <m/>
    <m/>
  </r>
  <r>
    <n v="20400879068"/>
    <d v="2021-05-17T00:00:00"/>
    <m/>
    <d v="2021-05-17T00:00:00"/>
    <x v="2"/>
    <m/>
    <x v="694"/>
    <s v="2412/960"/>
    <x v="4"/>
    <s v="4"/>
    <s v="PZ995EI"/>
    <s v="704310*******2101"/>
    <s v=""/>
    <s v=""/>
    <s v="547444578"/>
    <m/>
    <m/>
  </r>
  <r>
    <n v="20300655261"/>
    <d v="2021-07-12T00:00:00"/>
    <m/>
    <d v="2021-07-12T00:00:00"/>
    <x v="1"/>
    <m/>
    <x v="695"/>
    <s v="2411/4921"/>
    <x v="4"/>
    <s v="4"/>
    <s v="BT9801KK"/>
    <s v="704310*******0750"/>
    <s v=""/>
    <s v=""/>
    <s v="544800758"/>
    <m/>
    <m/>
  </r>
  <r>
    <n v="20300655303"/>
    <d v="2021-07-12T00:00:00"/>
    <m/>
    <d v="2021-07-12T00:00:00"/>
    <x v="1"/>
    <m/>
    <x v="695"/>
    <s v="2411/4922"/>
    <x v="4"/>
    <s v="4"/>
    <s v="31BD155"/>
    <s v="704310*******9557"/>
    <s v=""/>
    <s v=""/>
    <s v="544800762"/>
    <m/>
    <m/>
  </r>
  <r>
    <n v="20300655345"/>
    <d v="2021-07-12T00:00:00"/>
    <m/>
    <d v="2021-07-12T00:00:00"/>
    <x v="1"/>
    <m/>
    <x v="695"/>
    <s v="2411/4923"/>
    <x v="4"/>
    <s v="4"/>
    <s v="61ADY101"/>
    <s v="704310*******7649"/>
    <s v=""/>
    <s v=""/>
    <s v="544800766"/>
    <m/>
    <m/>
  </r>
  <r>
    <n v="20300655386"/>
    <d v="2021-07-12T00:00:00"/>
    <m/>
    <d v="2021-07-12T00:00:00"/>
    <x v="1"/>
    <m/>
    <x v="695"/>
    <s v="2411/4924"/>
    <x v="4"/>
    <s v="4"/>
    <s v="16ANH926"/>
    <s v="704310*******1457"/>
    <s v=""/>
    <s v=""/>
    <s v="544800770"/>
    <m/>
    <m/>
  </r>
  <r>
    <n v="20300655428"/>
    <d v="2021-07-12T00:00:00"/>
    <m/>
    <d v="2021-07-12T00:00:00"/>
    <x v="1"/>
    <m/>
    <x v="695"/>
    <s v="2411/4925"/>
    <x v="4"/>
    <s v="4"/>
    <s v="81FK166"/>
    <s v="704310*******5337"/>
    <s v=""/>
    <s v=""/>
    <s v="544800774"/>
    <m/>
    <m/>
  </r>
  <r>
    <n v="20300655469"/>
    <d v="2021-07-12T00:00:00"/>
    <m/>
    <d v="2021-07-12T00:00:00"/>
    <x v="1"/>
    <m/>
    <x v="695"/>
    <s v="2411/4926"/>
    <x v="4"/>
    <s v="4"/>
    <s v="16AOS445"/>
    <s v="704310*******0968"/>
    <s v=""/>
    <s v=""/>
    <s v="544800778"/>
    <m/>
    <m/>
  </r>
  <r>
    <n v="20300655857"/>
    <d v="2021-07-12T00:00:00"/>
    <m/>
    <d v="2021-07-12T00:00:00"/>
    <x v="1"/>
    <m/>
    <x v="695"/>
    <s v="2411/4927"/>
    <x v="4"/>
    <s v="4"/>
    <s v="81ABU752"/>
    <s v="704310*******5716"/>
    <s v=""/>
    <s v=""/>
    <s v="544800817"/>
    <m/>
    <m/>
  </r>
  <r>
    <n v="20300655816"/>
    <d v="2021-07-12T00:00:00"/>
    <m/>
    <d v="2021-07-12T00:00:00"/>
    <x v="1"/>
    <m/>
    <x v="695"/>
    <s v="2411/4928"/>
    <x v="4"/>
    <s v="4"/>
    <s v="81ABU751"/>
    <s v="704310*******5708"/>
    <s v=""/>
    <s v=""/>
    <s v="544800813"/>
    <m/>
    <m/>
  </r>
  <r>
    <n v="20300655774"/>
    <d v="2021-07-12T00:00:00"/>
    <m/>
    <d v="2021-07-12T00:00:00"/>
    <x v="1"/>
    <m/>
    <x v="695"/>
    <s v="2411/4929"/>
    <x v="4"/>
    <s v="4"/>
    <s v="81FK165"/>
    <s v="704310*******5329"/>
    <s v=""/>
    <s v=""/>
    <s v="544800809"/>
    <m/>
    <m/>
  </r>
  <r>
    <n v="20300655295"/>
    <d v="2021-07-12T00:00:00"/>
    <m/>
    <d v="2021-07-12T00:00:00"/>
    <x v="1"/>
    <m/>
    <x v="696"/>
    <s v="2411/4930"/>
    <x v="4"/>
    <s v="4"/>
    <s v="16AOC885"/>
    <s v="704310*******9156"/>
    <s v=""/>
    <s v=""/>
    <s v="544800761"/>
    <m/>
    <m/>
  </r>
  <r>
    <n v="20300655733"/>
    <d v="2021-07-12T00:00:00"/>
    <m/>
    <d v="2021-07-12T00:00:00"/>
    <x v="1"/>
    <m/>
    <x v="696"/>
    <s v="2411/4931"/>
    <x v="4"/>
    <s v="4"/>
    <s v="14KM925"/>
    <s v="704310*******1473"/>
    <s v=""/>
    <s v=""/>
    <s v="544800805"/>
    <m/>
    <m/>
  </r>
  <r>
    <n v="20300655691"/>
    <d v="2021-07-12T00:00:00"/>
    <m/>
    <d v="2021-07-12T00:00:00"/>
    <x v="1"/>
    <m/>
    <x v="696"/>
    <s v="2411/4932"/>
    <x v="4"/>
    <s v="4"/>
    <s v="41AHD375"/>
    <s v="704310*******0602"/>
    <s v="blocked"/>
    <s v="blocked"/>
    <s v="544800801"/>
    <m/>
    <m/>
  </r>
  <r>
    <n v="20400879415"/>
    <d v="2021-05-17T00:00:00"/>
    <m/>
    <d v="2021-05-17T00:00:00"/>
    <x v="2"/>
    <m/>
    <x v="696"/>
    <s v="2412/961"/>
    <x v="4"/>
    <s v="4"/>
    <s v="KC860HP"/>
    <s v="704310*******2155"/>
    <s v=""/>
    <s v=""/>
    <s v="547444613"/>
    <m/>
    <m/>
  </r>
  <r>
    <n v="20400879548"/>
    <d v="2021-05-17T00:00:00"/>
    <m/>
    <d v="2021-05-17T00:00:00"/>
    <x v="2"/>
    <m/>
    <x v="696"/>
    <s v="2412/962"/>
    <x v="4"/>
    <s v="4"/>
    <s v="PA6688KC"/>
    <s v="704310*******0839"/>
    <s v=""/>
    <s v=""/>
    <s v="547444626"/>
    <m/>
    <m/>
  </r>
  <r>
    <n v="20400854608"/>
    <d v="2021-06-11T00:00:00"/>
    <m/>
    <d v="2021-06-11T00:00:00"/>
    <x v="4"/>
    <m/>
    <x v="696"/>
    <s v="2414/150"/>
    <x v="4"/>
    <s v="4"/>
    <s v="CEBP780"/>
    <s v="704310*******6166"/>
    <s v=""/>
    <s v=""/>
    <s v="547442132"/>
    <m/>
    <m/>
  </r>
  <r>
    <n v="20300655659"/>
    <d v="2021-07-12T00:00:00"/>
    <m/>
    <d v="2021-07-12T00:00:00"/>
    <x v="1"/>
    <m/>
    <x v="697"/>
    <s v="2411/4933"/>
    <x v="4"/>
    <s v="4"/>
    <s v="34EGY208"/>
    <s v="704310*******4500"/>
    <s v=""/>
    <s v=""/>
    <s v="544800797"/>
    <m/>
    <m/>
  </r>
  <r>
    <n v="20300655618"/>
    <d v="2021-07-12T00:00:00"/>
    <m/>
    <d v="2021-07-12T00:00:00"/>
    <x v="1"/>
    <m/>
    <x v="697"/>
    <s v="2411/4934"/>
    <x v="4"/>
    <s v="4"/>
    <s v="34EHJ551"/>
    <s v="704310*******5371"/>
    <s v=""/>
    <s v=""/>
    <s v="544800793"/>
    <m/>
    <m/>
  </r>
  <r>
    <n v="20300655576"/>
    <d v="2021-07-12T00:00:00"/>
    <m/>
    <d v="2021-07-12T00:00:00"/>
    <x v="1"/>
    <m/>
    <x v="697"/>
    <s v="2411/4935"/>
    <x v="4"/>
    <s v="4"/>
    <s v="42AFP668"/>
    <s v="704310*******8033"/>
    <s v=""/>
    <s v=""/>
    <s v="544800789"/>
    <m/>
    <m/>
  </r>
  <r>
    <n v="20300655535"/>
    <d v="2021-07-12T00:00:00"/>
    <m/>
    <d v="2021-07-12T00:00:00"/>
    <x v="1"/>
    <m/>
    <x v="697"/>
    <s v="2411/4936"/>
    <x v="4"/>
    <s v="4"/>
    <s v="34ACS601"/>
    <s v="704310*******0017"/>
    <s v=""/>
    <s v=""/>
    <s v="544800785"/>
    <m/>
    <m/>
  </r>
  <r>
    <n v="20300655493"/>
    <d v="2021-07-12T00:00:00"/>
    <m/>
    <d v="2021-07-12T00:00:00"/>
    <x v="1"/>
    <m/>
    <x v="697"/>
    <s v="2411/4937"/>
    <x v="4"/>
    <s v="4"/>
    <s v="34ACS603"/>
    <s v="704310*******0025"/>
    <s v=""/>
    <s v=""/>
    <s v="544800781"/>
    <m/>
    <m/>
  </r>
  <r>
    <n v="20300655451"/>
    <d v="2021-07-12T00:00:00"/>
    <m/>
    <d v="2021-07-12T00:00:00"/>
    <x v="1"/>
    <m/>
    <x v="697"/>
    <s v="2411/4938"/>
    <x v="4"/>
    <s v="4"/>
    <s v="16ANK457"/>
    <s v="704310*******4770"/>
    <s v=""/>
    <s v=""/>
    <s v="544800777"/>
    <m/>
    <m/>
  </r>
  <r>
    <n v="20300655410"/>
    <d v="2021-07-12T00:00:00"/>
    <m/>
    <d v="2021-07-12T00:00:00"/>
    <x v="1"/>
    <m/>
    <x v="697"/>
    <s v="2411/4939"/>
    <x v="4"/>
    <s v="4"/>
    <s v="07AED420"/>
    <s v="704310*******3983"/>
    <s v=""/>
    <s v=""/>
    <s v="544800773"/>
    <m/>
    <m/>
  </r>
  <r>
    <n v="20300655378"/>
    <d v="2021-07-12T00:00:00"/>
    <m/>
    <d v="2021-07-12T00:00:00"/>
    <x v="1"/>
    <m/>
    <x v="697"/>
    <s v="2411/4940"/>
    <x v="4"/>
    <s v="4"/>
    <s v="GR001LM"/>
    <s v="704310*******5736"/>
    <s v=""/>
    <s v=""/>
    <s v="544800769"/>
    <m/>
    <m/>
  </r>
  <r>
    <n v="20300655337"/>
    <d v="2021-07-12T00:00:00"/>
    <m/>
    <d v="2021-07-12T00:00:00"/>
    <x v="1"/>
    <m/>
    <x v="697"/>
    <s v="2411/4941"/>
    <x v="4"/>
    <s v="4"/>
    <s v="GR700LM"/>
    <s v="704310*******5777"/>
    <s v=""/>
    <s v=""/>
    <s v="544800765"/>
    <m/>
    <m/>
  </r>
  <r>
    <n v="20300655253"/>
    <d v="2021-07-12T00:00:00"/>
    <m/>
    <d v="2021-07-12T00:00:00"/>
    <x v="1"/>
    <m/>
    <x v="697"/>
    <s v="2411/4942"/>
    <x v="4"/>
    <s v="4"/>
    <s v="GR003LM"/>
    <s v="704310*******3724"/>
    <s v=""/>
    <s v=""/>
    <s v="544800757"/>
    <m/>
    <m/>
  </r>
  <r>
    <n v="20300655212"/>
    <d v="2021-07-12T00:00:00"/>
    <m/>
    <d v="2021-07-12T00:00:00"/>
    <x v="1"/>
    <m/>
    <x v="697"/>
    <s v="2411/4943"/>
    <x v="4"/>
    <s v="4"/>
    <s v="34DMB330"/>
    <s v="704310*******0425"/>
    <s v=""/>
    <s v=""/>
    <s v="544800753"/>
    <m/>
    <m/>
  </r>
  <r>
    <n v="20300655170"/>
    <d v="2021-07-12T00:00:00"/>
    <m/>
    <d v="2021-07-12T00:00:00"/>
    <x v="1"/>
    <m/>
    <x v="697"/>
    <s v="2411/4944"/>
    <x v="4"/>
    <s v="4"/>
    <s v="34DL9734"/>
    <s v="704310*******0281"/>
    <s v=""/>
    <s v=""/>
    <s v="544800749"/>
    <m/>
    <m/>
  </r>
  <r>
    <n v="20400879571"/>
    <d v="2021-05-17T00:00:00"/>
    <m/>
    <d v="2021-05-17T00:00:00"/>
    <x v="2"/>
    <m/>
    <x v="697"/>
    <s v="2412/963"/>
    <x v="4"/>
    <s v="4"/>
    <s v="42ASF57"/>
    <s v="704310*******1046"/>
    <s v=""/>
    <s v=""/>
    <s v="547444629"/>
    <m/>
    <m/>
  </r>
  <r>
    <n v="20400879019"/>
    <d v="2021-05-17T00:00:00"/>
    <m/>
    <d v="2021-05-17T00:00:00"/>
    <x v="2"/>
    <m/>
    <x v="697"/>
    <s v="2412/964"/>
    <x v="4"/>
    <s v="4"/>
    <s v="34CZB687"/>
    <s v="704310*******8302"/>
    <s v=""/>
    <s v=""/>
    <s v="547444573"/>
    <m/>
    <m/>
  </r>
  <r>
    <n v="20300655139"/>
    <d v="2021-07-12T00:00:00"/>
    <m/>
    <d v="2021-07-12T00:00:00"/>
    <x v="1"/>
    <m/>
    <x v="698"/>
    <s v="2411/4945"/>
    <x v="4"/>
    <s v="4"/>
    <s v="34DPH499"/>
    <s v="704310*******9407"/>
    <s v=""/>
    <s v=""/>
    <s v="544800745"/>
    <m/>
    <m/>
  </r>
  <r>
    <n v="20300655030"/>
    <d v="2021-07-12T00:00:00"/>
    <m/>
    <d v="2021-07-12T00:00:00"/>
    <x v="1"/>
    <m/>
    <x v="698"/>
    <s v="2411/4946"/>
    <x v="4"/>
    <s v="4"/>
    <s v="54H2634"/>
    <s v="704310*******7253"/>
    <s v=""/>
    <s v=""/>
    <s v="544800735"/>
    <m/>
    <m/>
  </r>
  <r>
    <n v="20300655071"/>
    <d v="2021-07-12T00:00:00"/>
    <m/>
    <d v="2021-07-12T00:00:00"/>
    <x v="1"/>
    <m/>
    <x v="698"/>
    <s v="2411/4947"/>
    <x v="4"/>
    <s v="4"/>
    <s v="34EEN580"/>
    <s v="704310*******6991"/>
    <s v=""/>
    <s v=""/>
    <s v="544800739"/>
    <m/>
    <m/>
  </r>
  <r>
    <n v="20300655097"/>
    <d v="2021-07-12T00:00:00"/>
    <m/>
    <d v="2021-07-12T00:00:00"/>
    <x v="1"/>
    <m/>
    <x v="698"/>
    <s v="2411/4948"/>
    <x v="4"/>
    <s v="4"/>
    <s v="CB9297BT"/>
    <s v="704310*******4991"/>
    <s v=""/>
    <s v=""/>
    <s v="544800741"/>
    <m/>
    <m/>
  </r>
  <r>
    <n v="20300838081"/>
    <m/>
    <m/>
    <m/>
    <x v="1"/>
    <m/>
    <x v="698"/>
    <s v="2411/4949"/>
    <x v="4"/>
    <s v="4"/>
    <s v="07DFU26"/>
    <s v="704310*******9247"/>
    <s v=""/>
    <s v=""/>
    <s v="544819040"/>
    <m/>
    <m/>
  </r>
  <r>
    <n v="20300838040"/>
    <m/>
    <m/>
    <m/>
    <x v="1"/>
    <m/>
    <x v="698"/>
    <s v="2411/4950"/>
    <x v="4"/>
    <s v="4"/>
    <s v="07APP316"/>
    <s v="704310*******7772"/>
    <s v=""/>
    <s v=""/>
    <s v="544819036"/>
    <m/>
    <m/>
  </r>
  <r>
    <n v="20300838164"/>
    <m/>
    <m/>
    <m/>
    <x v="1"/>
    <m/>
    <x v="698"/>
    <s v="2411/4951"/>
    <x v="4"/>
    <s v="4"/>
    <s v="14ABB510"/>
    <s v="704310*******6395"/>
    <s v=""/>
    <s v=""/>
    <s v="544819048"/>
    <m/>
    <m/>
  </r>
  <r>
    <n v="20400879373"/>
    <d v="2021-05-17T00:00:00"/>
    <m/>
    <d v="2021-05-17T00:00:00"/>
    <x v="2"/>
    <m/>
    <x v="698"/>
    <s v="2412/965"/>
    <x v="4"/>
    <s v="4"/>
    <s v="OG0507SI"/>
    <s v="704310*******8644"/>
    <s v=""/>
    <s v=""/>
    <s v="547444609"/>
    <m/>
    <m/>
  </r>
  <r>
    <n v="20300838123"/>
    <m/>
    <m/>
    <m/>
    <x v="1"/>
    <m/>
    <x v="699"/>
    <s v="2411/4952"/>
    <x v="4"/>
    <s v="4"/>
    <s v="81ABU748"/>
    <s v="704310*******5690"/>
    <s v=""/>
    <s v=""/>
    <s v="544819044"/>
    <m/>
    <m/>
  </r>
  <r>
    <n v="20300838248"/>
    <m/>
    <m/>
    <m/>
    <x v="1"/>
    <m/>
    <x v="699"/>
    <s v="2411/4953"/>
    <x v="4"/>
    <s v="4"/>
    <s v="35AKE734"/>
    <s v="704310*******4094"/>
    <s v=""/>
    <s v=""/>
    <s v="544819056"/>
    <m/>
    <m/>
  </r>
  <r>
    <n v="20300838206"/>
    <m/>
    <m/>
    <m/>
    <x v="1"/>
    <m/>
    <x v="699"/>
    <s v="2411/4954"/>
    <x v="4"/>
    <s v="4"/>
    <s v="34EBM05"/>
    <s v="704310*******0579"/>
    <s v=""/>
    <s v=""/>
    <s v="544819052"/>
    <m/>
    <m/>
  </r>
  <r>
    <n v="20300838321"/>
    <m/>
    <m/>
    <m/>
    <x v="1"/>
    <m/>
    <x v="699"/>
    <s v="2411/4955"/>
    <x v="4"/>
    <s v="4"/>
    <s v="34DMA848"/>
    <s v="704310*******0201"/>
    <s v=""/>
    <s v=""/>
    <s v="544819064"/>
    <m/>
    <m/>
  </r>
  <r>
    <n v="20300838289"/>
    <m/>
    <m/>
    <m/>
    <x v="1"/>
    <m/>
    <x v="699"/>
    <s v="2411/4956"/>
    <x v="4"/>
    <s v="4"/>
    <s v="10AFS006"/>
    <s v="704310*******9341"/>
    <s v=""/>
    <s v=""/>
    <s v="544819060"/>
    <m/>
    <m/>
  </r>
  <r>
    <n v="20300838404"/>
    <m/>
    <m/>
    <m/>
    <x v="1"/>
    <m/>
    <x v="699"/>
    <s v="2411/4957"/>
    <x v="4"/>
    <s v="4"/>
    <s v="34EIC653"/>
    <s v="704310*******5038"/>
    <s v=""/>
    <s v=""/>
    <s v="544819072"/>
    <m/>
    <m/>
  </r>
  <r>
    <n v="20300838362"/>
    <m/>
    <m/>
    <m/>
    <x v="1"/>
    <m/>
    <x v="700"/>
    <s v="2411/4958"/>
    <x v="4"/>
    <s v="4"/>
    <s v="81ABF014"/>
    <s v="704310*******5300"/>
    <s v=""/>
    <s v=""/>
    <s v="544819068"/>
    <m/>
    <m/>
  </r>
  <r>
    <n v="20300838487"/>
    <m/>
    <m/>
    <m/>
    <x v="1"/>
    <m/>
    <x v="700"/>
    <s v="2411/4959"/>
    <x v="4"/>
    <s v="4"/>
    <s v="34EIA335"/>
    <s v="704310*******4682"/>
    <s v=""/>
    <s v=""/>
    <s v="544819080"/>
    <m/>
    <m/>
  </r>
  <r>
    <n v="20300838446"/>
    <m/>
    <m/>
    <m/>
    <x v="1"/>
    <m/>
    <x v="700"/>
    <s v="2411/4960"/>
    <x v="4"/>
    <s v="4"/>
    <s v="14FM540"/>
    <s v="704310*******9365"/>
    <s v=""/>
    <s v=""/>
    <s v="544819076"/>
    <m/>
    <m/>
  </r>
  <r>
    <n v="20300838560"/>
    <m/>
    <m/>
    <m/>
    <x v="1"/>
    <m/>
    <x v="700"/>
    <s v="2411/4961"/>
    <x v="4"/>
    <s v="4"/>
    <s v="34EGC611"/>
    <s v="704310*******7011"/>
    <s v=""/>
    <s v=""/>
    <s v="544819088"/>
    <m/>
    <m/>
  </r>
  <r>
    <n v="20300838602"/>
    <m/>
    <m/>
    <m/>
    <x v="1"/>
    <m/>
    <x v="700"/>
    <s v="2411/4962"/>
    <x v="4"/>
    <s v="4"/>
    <s v="54ABM167"/>
    <s v="704310*******4332"/>
    <s v=""/>
    <s v=""/>
    <s v="544819092"/>
    <m/>
    <m/>
  </r>
  <r>
    <n v="20300838529"/>
    <m/>
    <m/>
    <m/>
    <x v="1"/>
    <m/>
    <x v="700"/>
    <s v="2411/4963"/>
    <x v="4"/>
    <s v="4"/>
    <s v="10AFU797"/>
    <s v="704310*******7585"/>
    <s v=""/>
    <s v=""/>
    <s v="544819084"/>
    <m/>
    <m/>
  </r>
  <r>
    <n v="20300838644"/>
    <m/>
    <m/>
    <m/>
    <x v="1"/>
    <m/>
    <x v="701"/>
    <s v="2411/4964"/>
    <x v="4"/>
    <s v="4"/>
    <s v="34DHS111"/>
    <s v="704310*******0246"/>
    <s v=""/>
    <s v=""/>
    <s v="544819096"/>
    <m/>
    <m/>
  </r>
  <r>
    <n v="20300839006"/>
    <m/>
    <m/>
    <m/>
    <x v="1"/>
    <m/>
    <x v="701"/>
    <s v="2411/4965"/>
    <x v="4"/>
    <s v="4"/>
    <s v="34DGA0058"/>
    <s v="704310*******0238"/>
    <s v=""/>
    <s v=""/>
    <s v="544819132"/>
    <m/>
    <m/>
  </r>
  <r>
    <n v="20300838727"/>
    <m/>
    <m/>
    <m/>
    <x v="1"/>
    <m/>
    <x v="701"/>
    <s v="2411/4966"/>
    <x v="4"/>
    <s v="4"/>
    <s v="34HT7569"/>
    <s v="704310*******2720"/>
    <s v=""/>
    <s v=""/>
    <s v="544819104"/>
    <m/>
    <m/>
  </r>
  <r>
    <n v="20300838685"/>
    <m/>
    <m/>
    <m/>
    <x v="1"/>
    <m/>
    <x v="701"/>
    <s v="2411/4967"/>
    <x v="4"/>
    <s v="4"/>
    <s v="81ABU886"/>
    <s v="704310*******4384"/>
    <s v=""/>
    <s v=""/>
    <s v="544819100"/>
    <m/>
    <m/>
  </r>
  <r>
    <n v="20300838925"/>
    <m/>
    <m/>
    <m/>
    <x v="1"/>
    <m/>
    <x v="701"/>
    <s v="2411/4968"/>
    <x v="4"/>
    <s v="4"/>
    <s v="34VD8681"/>
    <s v="704310*******2598"/>
    <s v=""/>
    <s v=""/>
    <s v="544819124"/>
    <m/>
    <m/>
  </r>
  <r>
    <n v="20400879340"/>
    <d v="2021-05-17T00:00:00"/>
    <m/>
    <d v="2021-05-17T00:00:00"/>
    <x v="2"/>
    <m/>
    <x v="701"/>
    <s v="2412/966"/>
    <x v="4"/>
    <s v="4"/>
    <s v="CK660FP"/>
    <s v="704310*******0021"/>
    <s v=""/>
    <s v=""/>
    <s v="547444606"/>
    <m/>
    <m/>
  </r>
  <r>
    <n v="20300838966"/>
    <m/>
    <m/>
    <m/>
    <x v="1"/>
    <m/>
    <x v="702"/>
    <s v="2411/4969"/>
    <x v="4"/>
    <s v="4"/>
    <s v="07ART677"/>
    <s v="704310*******8229"/>
    <s v=""/>
    <s v=""/>
    <s v="544819128"/>
    <m/>
    <m/>
  </r>
  <r>
    <n v="20300838842"/>
    <m/>
    <m/>
    <m/>
    <x v="1"/>
    <m/>
    <x v="702"/>
    <s v="2411/4970"/>
    <x v="4"/>
    <s v="4"/>
    <s v="81FC210"/>
    <s v="704310*******6901"/>
    <s v=""/>
    <s v=""/>
    <s v="544819116"/>
    <m/>
    <m/>
  </r>
  <r>
    <n v="20300838883"/>
    <m/>
    <m/>
    <m/>
    <x v="1"/>
    <m/>
    <x v="702"/>
    <s v="2411/4971"/>
    <x v="4"/>
    <s v="4"/>
    <s v="39AAK022"/>
    <s v="704310*******0310"/>
    <s v=""/>
    <s v=""/>
    <s v="544819120"/>
    <m/>
    <m/>
  </r>
  <r>
    <n v="20300838768"/>
    <m/>
    <m/>
    <m/>
    <x v="1"/>
    <m/>
    <x v="702"/>
    <s v="2411/4972"/>
    <x v="4"/>
    <s v="4"/>
    <s v="35AYL563"/>
    <s v="704310*******3049"/>
    <s v=""/>
    <s v=""/>
    <s v="544819108"/>
    <m/>
    <m/>
  </r>
  <r>
    <n v="20300838800"/>
    <m/>
    <m/>
    <m/>
    <x v="1"/>
    <m/>
    <x v="702"/>
    <s v="2411/4973"/>
    <x v="4"/>
    <s v="4"/>
    <s v="34AYL632"/>
    <s v="704310*******2603"/>
    <s v=""/>
    <s v=""/>
    <s v="544819112"/>
    <m/>
    <m/>
  </r>
  <r>
    <n v="20300838990"/>
    <m/>
    <m/>
    <m/>
    <x v="1"/>
    <m/>
    <x v="702"/>
    <s v="2411/4974"/>
    <x v="4"/>
    <s v="4"/>
    <s v="61ADP843"/>
    <s v="704310*******4220"/>
    <s v=""/>
    <s v=""/>
    <s v="544819131"/>
    <m/>
    <m/>
  </r>
  <r>
    <n v="20300838958"/>
    <m/>
    <m/>
    <m/>
    <x v="1"/>
    <m/>
    <x v="702"/>
    <s v="2411/4975"/>
    <x v="4"/>
    <s v="4"/>
    <s v="33AHU591"/>
    <s v="704310*******8636"/>
    <s v=""/>
    <s v=""/>
    <s v="544819127"/>
    <m/>
    <m/>
  </r>
  <r>
    <n v="20300838917"/>
    <m/>
    <m/>
    <m/>
    <x v="1"/>
    <m/>
    <x v="702"/>
    <s v="2411/4976"/>
    <x v="4"/>
    <s v="4"/>
    <s v="07AGF707"/>
    <s v="704310*******4981"/>
    <s v=""/>
    <s v=""/>
    <s v="544819123"/>
    <m/>
    <m/>
  </r>
  <r>
    <n v="20300838875"/>
    <m/>
    <m/>
    <m/>
    <x v="1"/>
    <m/>
    <x v="703"/>
    <s v="2411/4977"/>
    <x v="4"/>
    <s v="4"/>
    <s v="34KA9990"/>
    <s v="704310*******7620"/>
    <s v=""/>
    <s v=""/>
    <s v="544819119"/>
    <m/>
    <m/>
  </r>
  <r>
    <n v="20300838834"/>
    <m/>
    <m/>
    <m/>
    <x v="1"/>
    <m/>
    <x v="703"/>
    <s v="2411/4978"/>
    <x v="4"/>
    <s v="4"/>
    <s v="35AYY837"/>
    <s v="704310*******5765"/>
    <s v=""/>
    <s v=""/>
    <s v="544819115"/>
    <m/>
    <m/>
  </r>
  <r>
    <n v="20300838792"/>
    <m/>
    <m/>
    <m/>
    <x v="1"/>
    <m/>
    <x v="703"/>
    <s v="2411/4979"/>
    <x v="4"/>
    <s v="4"/>
    <s v="34DJM886"/>
    <s v="704310*******4890"/>
    <s v=""/>
    <s v=""/>
    <s v="544819111"/>
    <m/>
    <m/>
  </r>
  <r>
    <n v="20300838750"/>
    <m/>
    <m/>
    <m/>
    <x v="1"/>
    <m/>
    <x v="703"/>
    <s v="2411/4980"/>
    <x v="4"/>
    <s v="4"/>
    <s v="CT4421PM"/>
    <s v="704310*******9253"/>
    <s v=""/>
    <s v=""/>
    <s v="544819107"/>
    <m/>
    <m/>
  </r>
  <r>
    <n v="20300838719"/>
    <m/>
    <m/>
    <m/>
    <x v="1"/>
    <m/>
    <x v="703"/>
    <s v="2411/4981"/>
    <x v="4"/>
    <s v="4"/>
    <s v="35AYL549"/>
    <s v="704310*******3064"/>
    <s v=""/>
    <s v=""/>
    <s v="544819103"/>
    <m/>
    <m/>
  </r>
  <r>
    <n v="20400879357"/>
    <d v="2021-05-17T00:00:00"/>
    <m/>
    <d v="2021-05-17T00:00:00"/>
    <x v="2"/>
    <m/>
    <x v="703"/>
    <s v="2412/967"/>
    <x v="4"/>
    <s v="4"/>
    <s v="35AYL607"/>
    <s v="704310*******3098"/>
    <s v=""/>
    <s v=""/>
    <s v="547444607"/>
    <m/>
    <m/>
  </r>
  <r>
    <n v="20300838677"/>
    <m/>
    <m/>
    <m/>
    <x v="1"/>
    <m/>
    <x v="704"/>
    <s v="2411/4982"/>
    <x v="4"/>
    <s v="4"/>
    <s v="34DFZ912"/>
    <s v="704310*******0295"/>
    <s v=""/>
    <s v=""/>
    <s v="544819099"/>
    <m/>
    <m/>
  </r>
  <r>
    <n v="20300838636"/>
    <m/>
    <m/>
    <m/>
    <x v="1"/>
    <m/>
    <x v="704"/>
    <s v="2411/4983"/>
    <x v="4"/>
    <s v="4"/>
    <s v="16ANR473"/>
    <s v="704310*******6282"/>
    <s v=""/>
    <s v=""/>
    <s v="544819095"/>
    <m/>
    <m/>
  </r>
  <r>
    <n v="20300838594"/>
    <m/>
    <m/>
    <m/>
    <x v="1"/>
    <m/>
    <x v="704"/>
    <s v="2411/4984"/>
    <x v="4"/>
    <s v="4"/>
    <s v="14DJ520"/>
    <s v="704310*******6580"/>
    <s v=""/>
    <s v=""/>
    <s v="544819091"/>
    <m/>
    <m/>
  </r>
  <r>
    <n v="20300838552"/>
    <m/>
    <m/>
    <m/>
    <x v="1"/>
    <m/>
    <x v="704"/>
    <s v="2411/4985"/>
    <x v="4"/>
    <s v="4"/>
    <s v="14FM524"/>
    <s v="704310*******9233"/>
    <s v=""/>
    <s v=""/>
    <s v="544819087"/>
    <m/>
    <m/>
  </r>
  <r>
    <n v="20300838511"/>
    <m/>
    <m/>
    <m/>
    <x v="1"/>
    <m/>
    <x v="704"/>
    <s v="2411/4986"/>
    <x v="4"/>
    <s v="4"/>
    <s v="14GL540"/>
    <s v="704310*******9308"/>
    <s v=""/>
    <s v=""/>
    <s v="544819083"/>
    <m/>
    <m/>
  </r>
  <r>
    <n v="20300838479"/>
    <m/>
    <m/>
    <m/>
    <x v="1"/>
    <m/>
    <x v="704"/>
    <s v="2411/4987"/>
    <x v="4"/>
    <s v="4"/>
    <s v="34DHV523"/>
    <s v="704310*******0261"/>
    <s v=""/>
    <s v=""/>
    <s v="544819079"/>
    <m/>
    <m/>
  </r>
  <r>
    <n v="20300838032"/>
    <m/>
    <m/>
    <m/>
    <x v="1"/>
    <m/>
    <x v="705"/>
    <s v="2411/4988"/>
    <x v="4"/>
    <s v="4"/>
    <s v="34DZV607"/>
    <s v="704310*******3814"/>
    <s v=""/>
    <s v=""/>
    <s v="544819035"/>
    <m/>
    <m/>
  </r>
  <r>
    <n v="20300838073"/>
    <m/>
    <m/>
    <m/>
    <x v="1"/>
    <m/>
    <x v="705"/>
    <s v="2411/4989"/>
    <x v="4"/>
    <s v="4"/>
    <s v="14DG500"/>
    <s v="704310*******3502"/>
    <s v=""/>
    <s v=""/>
    <s v="544819039"/>
    <m/>
    <m/>
  </r>
  <r>
    <n v="20300838115"/>
    <m/>
    <m/>
    <m/>
    <x v="1"/>
    <m/>
    <x v="705"/>
    <s v="2411/4990"/>
    <x v="4"/>
    <s v="4"/>
    <s v="42AJH554"/>
    <s v="704310*******6706"/>
    <s v=""/>
    <s v=""/>
    <s v="544819043"/>
    <m/>
    <m/>
  </r>
  <r>
    <n v="20300838156"/>
    <m/>
    <m/>
    <m/>
    <x v="1"/>
    <m/>
    <x v="705"/>
    <s v="2411/4991"/>
    <x v="4"/>
    <s v="4"/>
    <s v="34GJR67"/>
    <s v="704310*******0063"/>
    <s v=""/>
    <s v=""/>
    <s v="544819047"/>
    <m/>
    <m/>
  </r>
  <r>
    <n v="20300838198"/>
    <m/>
    <m/>
    <m/>
    <x v="1"/>
    <m/>
    <x v="705"/>
    <s v="2411/4992"/>
    <x v="4"/>
    <s v="4"/>
    <s v="34DL4787"/>
    <s v="704310*******8806"/>
    <s v=""/>
    <s v=""/>
    <s v="544819051"/>
    <m/>
    <m/>
  </r>
  <r>
    <n v="20300838230"/>
    <m/>
    <m/>
    <m/>
    <x v="1"/>
    <m/>
    <x v="705"/>
    <s v="2411/4993"/>
    <x v="4"/>
    <s v="4"/>
    <s v="14AG500"/>
    <s v="704310*******9357"/>
    <s v=""/>
    <s v=""/>
    <s v="544819055"/>
    <m/>
    <m/>
  </r>
  <r>
    <n v="20300838271"/>
    <m/>
    <m/>
    <m/>
    <x v="1"/>
    <m/>
    <x v="705"/>
    <s v="2411/4994"/>
    <x v="4"/>
    <s v="4"/>
    <s v="14ABH500"/>
    <s v="704310*******1034"/>
    <s v=""/>
    <s v=""/>
    <s v="544819059"/>
    <m/>
    <m/>
  </r>
  <r>
    <n v="20300838313"/>
    <m/>
    <m/>
    <m/>
    <x v="1"/>
    <m/>
    <x v="706"/>
    <s v="2411/4995"/>
    <x v="4"/>
    <s v="4"/>
    <s v="10AFU770"/>
    <s v="704310*******8539"/>
    <s v=""/>
    <s v=""/>
    <s v="544819063"/>
    <m/>
    <m/>
  </r>
  <r>
    <n v="20300838354"/>
    <m/>
    <m/>
    <m/>
    <x v="1"/>
    <m/>
    <x v="706"/>
    <s v="2411/4996"/>
    <x v="4"/>
    <s v="4"/>
    <s v="10AFU782"/>
    <s v="704310*******8554"/>
    <s v=""/>
    <s v=""/>
    <s v="544819067"/>
    <m/>
    <m/>
  </r>
  <r>
    <n v="20300838396"/>
    <m/>
    <m/>
    <m/>
    <x v="1"/>
    <m/>
    <x v="706"/>
    <s v="2411/4997"/>
    <x v="4"/>
    <s v="4"/>
    <s v="14NC540"/>
    <s v="704310*******9134"/>
    <s v=""/>
    <s v=""/>
    <s v="544819071"/>
    <m/>
    <m/>
  </r>
  <r>
    <n v="20300838438"/>
    <m/>
    <m/>
    <m/>
    <x v="1"/>
    <m/>
    <x v="706"/>
    <s v="2411/4998"/>
    <x v="4"/>
    <s v="4"/>
    <s v="81ABV255"/>
    <s v="704310*******4368"/>
    <s v=""/>
    <s v=""/>
    <s v="544819075"/>
    <m/>
    <m/>
  </r>
  <r>
    <n v="20300838982"/>
    <m/>
    <m/>
    <m/>
    <x v="1"/>
    <m/>
    <x v="706"/>
    <s v="2411/4999"/>
    <x v="4"/>
    <s v="4"/>
    <s v="07ARS084"/>
    <s v="704310*******1883"/>
    <s v=""/>
    <s v=""/>
    <s v="544819130"/>
    <m/>
    <m/>
  </r>
  <r>
    <n v="20300838941"/>
    <m/>
    <m/>
    <m/>
    <x v="1"/>
    <m/>
    <x v="706"/>
    <s v="2411/5000"/>
    <x v="4"/>
    <s v="4"/>
    <s v="01CER79"/>
    <s v="704310*******1068"/>
    <s v=""/>
    <s v=""/>
    <s v="544819126"/>
    <m/>
    <m/>
  </r>
  <r>
    <n v="20300838909"/>
    <m/>
    <m/>
    <m/>
    <x v="1"/>
    <m/>
    <x v="706"/>
    <s v="2411/5001"/>
    <x v="4"/>
    <s v="4"/>
    <s v="34EJA938"/>
    <s v="704310*******4679"/>
    <s v=""/>
    <s v=""/>
    <s v="544819122"/>
    <m/>
    <m/>
  </r>
  <r>
    <n v="20300838867"/>
    <m/>
    <m/>
    <m/>
    <x v="1"/>
    <m/>
    <x v="706"/>
    <s v="2411/5002"/>
    <x v="4"/>
    <s v="4"/>
    <s v="34EJA936"/>
    <s v="704310*******4695"/>
    <s v=""/>
    <s v=""/>
    <s v="544819118"/>
    <m/>
    <m/>
  </r>
  <r>
    <n v="20300838826"/>
    <m/>
    <m/>
    <m/>
    <x v="1"/>
    <m/>
    <x v="706"/>
    <s v="2411/5003"/>
    <x v="4"/>
    <s v="4"/>
    <s v="81FS451"/>
    <s v="704310*******6869"/>
    <s v=""/>
    <s v=""/>
    <s v="544819114"/>
    <m/>
    <m/>
  </r>
  <r>
    <n v="20300838784"/>
    <m/>
    <m/>
    <m/>
    <x v="1"/>
    <m/>
    <x v="706"/>
    <s v="2411/5004"/>
    <x v="4"/>
    <s v="4"/>
    <s v="16ANS753"/>
    <s v="704310*******0799"/>
    <s v=""/>
    <s v=""/>
    <s v="544819110"/>
    <m/>
    <m/>
  </r>
  <r>
    <n v="20300838743"/>
    <m/>
    <m/>
    <m/>
    <x v="1"/>
    <m/>
    <x v="706"/>
    <s v="2411/5005"/>
    <x v="4"/>
    <s v="4"/>
    <s v="34CJC061"/>
    <s v="704310*******3799"/>
    <s v=""/>
    <s v=""/>
    <s v="544819106"/>
    <m/>
    <m/>
  </r>
  <r>
    <n v="20300838701"/>
    <m/>
    <m/>
    <m/>
    <x v="1"/>
    <m/>
    <x v="706"/>
    <s v="2411/5006"/>
    <x v="4"/>
    <s v="4"/>
    <s v="14GF470"/>
    <s v="704310*******5146"/>
    <s v=""/>
    <s v=""/>
    <s v="544819102"/>
    <m/>
    <m/>
  </r>
  <r>
    <n v="20400879456"/>
    <d v="2021-05-17T00:00:00"/>
    <m/>
    <d v="2021-05-17T00:00:00"/>
    <x v="2"/>
    <m/>
    <x v="706"/>
    <s v="2412/968"/>
    <x v="4"/>
    <s v="4"/>
    <s v="34DTJ561"/>
    <s v="704310*******9442"/>
    <s v=""/>
    <s v=""/>
    <s v="547444617"/>
    <m/>
    <m/>
  </r>
  <r>
    <n v="20400854442"/>
    <d v="2021-06-11T00:00:00"/>
    <m/>
    <d v="2021-06-11T00:00:00"/>
    <x v="4"/>
    <m/>
    <x v="706"/>
    <s v="2414/151"/>
    <x v="4"/>
    <s v="4"/>
    <s v="RA2680AC"/>
    <s v="704310*******1704"/>
    <s v=""/>
    <s v=""/>
    <s v="547442116"/>
    <m/>
    <m/>
  </r>
  <r>
    <n v="20300838669"/>
    <m/>
    <m/>
    <m/>
    <x v="1"/>
    <m/>
    <x v="707"/>
    <s v="2411/5007"/>
    <x v="4"/>
    <s v="4"/>
    <s v="34PK9151"/>
    <s v="704310*******9296"/>
    <s v=""/>
    <s v=""/>
    <s v="544819098"/>
    <m/>
    <m/>
  </r>
  <r>
    <n v="20300838628"/>
    <m/>
    <m/>
    <m/>
    <x v="1"/>
    <m/>
    <x v="707"/>
    <s v="2411/5008"/>
    <x v="4"/>
    <s v="4"/>
    <s v="16APK763"/>
    <s v="704310*******3111"/>
    <s v=""/>
    <s v=""/>
    <s v="544819094"/>
    <m/>
    <m/>
  </r>
  <r>
    <n v="20300838586"/>
    <m/>
    <m/>
    <m/>
    <x v="1"/>
    <m/>
    <x v="707"/>
    <s v="2411/5009"/>
    <x v="4"/>
    <s v="4"/>
    <s v="34CJC687"/>
    <s v="704310*******3963"/>
    <s v=""/>
    <s v=""/>
    <s v="544819090"/>
    <m/>
    <m/>
  </r>
  <r>
    <n v="20300838545"/>
    <m/>
    <m/>
    <m/>
    <x v="1"/>
    <m/>
    <x v="707"/>
    <s v="2411/5010"/>
    <x v="4"/>
    <s v="4"/>
    <s v="34EJC612"/>
    <s v="704310*******5020"/>
    <s v=""/>
    <s v=""/>
    <s v="544819086"/>
    <m/>
    <m/>
  </r>
  <r>
    <n v="20300838503"/>
    <m/>
    <m/>
    <m/>
    <x v="1"/>
    <m/>
    <x v="707"/>
    <s v="2411/5012"/>
    <x v="4"/>
    <s v="4"/>
    <s v="34EJA956"/>
    <s v="704310*******4661"/>
    <s v=""/>
    <s v=""/>
    <s v="544819082"/>
    <m/>
    <m/>
  </r>
  <r>
    <n v="20300838461"/>
    <m/>
    <m/>
    <m/>
    <x v="1"/>
    <m/>
    <x v="707"/>
    <s v="2411/5013"/>
    <x v="4"/>
    <s v="4"/>
    <s v="34EJA991"/>
    <s v="704310*******4711"/>
    <s v=""/>
    <s v=""/>
    <s v="544819078"/>
    <m/>
    <m/>
  </r>
  <r>
    <n v="20300838420"/>
    <m/>
    <m/>
    <m/>
    <x v="1"/>
    <m/>
    <x v="707"/>
    <s v="2411/5014"/>
    <x v="4"/>
    <s v="4"/>
    <s v="34EJA859"/>
    <s v="704310*******4687"/>
    <s v=""/>
    <s v=""/>
    <s v="544819074"/>
    <m/>
    <m/>
  </r>
  <r>
    <n v="20300838388"/>
    <m/>
    <m/>
    <m/>
    <x v="1"/>
    <m/>
    <x v="707"/>
    <s v="2411/5015"/>
    <x v="4"/>
    <s v="4"/>
    <s v="34EJD397"/>
    <s v="704310*******4390"/>
    <s v=""/>
    <s v=""/>
    <s v="544819070"/>
    <m/>
    <m/>
  </r>
  <r>
    <n v="20300838024"/>
    <m/>
    <m/>
    <m/>
    <x v="1"/>
    <m/>
    <x v="707"/>
    <s v="2411/5016"/>
    <x v="4"/>
    <s v="4"/>
    <s v="14GM964"/>
    <s v="704310*******9159"/>
    <s v=""/>
    <s v=""/>
    <s v="544819034"/>
    <m/>
    <m/>
  </r>
  <r>
    <n v="20400879530"/>
    <d v="2021-05-17T00:00:00"/>
    <m/>
    <d v="2021-05-17T00:00:00"/>
    <x v="2"/>
    <m/>
    <x v="707"/>
    <s v="2412/969"/>
    <x v="4"/>
    <s v="4"/>
    <s v="07ART680"/>
    <s v="704310*******8252"/>
    <s v=""/>
    <s v=""/>
    <s v="547444625"/>
    <m/>
    <m/>
  </r>
  <r>
    <n v="20400879464"/>
    <d v="2021-05-17T00:00:00"/>
    <m/>
    <d v="2021-05-17T00:00:00"/>
    <x v="2"/>
    <m/>
    <x v="707"/>
    <s v="2412/970"/>
    <x v="4"/>
    <s v="4"/>
    <s v="NMZF658"/>
    <s v="704310*******3719"/>
    <s v=""/>
    <s v=""/>
    <s v="547444618"/>
    <m/>
    <m/>
  </r>
  <r>
    <n v="20300838347"/>
    <m/>
    <m/>
    <m/>
    <x v="1"/>
    <m/>
    <x v="10"/>
    <s v="2411/5017"/>
    <x v="4"/>
    <s v="4"/>
    <s v="34CPN562"/>
    <s v="704310*******4870"/>
    <s v=""/>
    <s v=""/>
    <s v="544819066"/>
    <m/>
    <m/>
  </r>
  <r>
    <n v="20300838305"/>
    <m/>
    <m/>
    <m/>
    <x v="1"/>
    <m/>
    <x v="10"/>
    <s v="2411/5018"/>
    <x v="4"/>
    <s v="4"/>
    <s v="14GM610"/>
    <s v="704310*******8242"/>
    <s v=""/>
    <s v=""/>
    <s v="544819062"/>
    <m/>
    <m/>
  </r>
  <r>
    <n v="20300838263"/>
    <m/>
    <m/>
    <m/>
    <x v="1"/>
    <m/>
    <x v="10"/>
    <s v="2411/5019"/>
    <x v="4"/>
    <s v="4"/>
    <s v="34EJ858"/>
    <s v="704310*******4703"/>
    <s v=""/>
    <s v=""/>
    <s v="544819058"/>
    <m/>
    <m/>
  </r>
  <r>
    <n v="20300838222"/>
    <m/>
    <m/>
    <m/>
    <x v="1"/>
    <m/>
    <x v="10"/>
    <s v="2411/5020"/>
    <x v="4"/>
    <s v="4"/>
    <s v="BT4686KP"/>
    <s v="704310*******0727"/>
    <s v=""/>
    <s v=""/>
    <s v="544819054"/>
    <m/>
    <m/>
  </r>
  <r>
    <n v="20300838065"/>
    <m/>
    <m/>
    <m/>
    <x v="1"/>
    <m/>
    <x v="10"/>
    <s v="2411/5021"/>
    <x v="4"/>
    <s v="4"/>
    <s v="34CSA056"/>
    <s v="704310*******6110"/>
    <s v=""/>
    <s v=""/>
    <s v="544819038"/>
    <m/>
    <m/>
  </r>
  <r>
    <n v="20300838180"/>
    <m/>
    <m/>
    <m/>
    <x v="1"/>
    <m/>
    <x v="10"/>
    <s v="2411/5022"/>
    <x v="4"/>
    <s v="4"/>
    <s v="34EIN104"/>
    <s v="704310*******5127"/>
    <s v=""/>
    <s v=""/>
    <s v="544819050"/>
    <m/>
    <m/>
  </r>
  <r>
    <n v="20400879381"/>
    <d v="2021-05-17T00:00:00"/>
    <m/>
    <d v="2021-05-17T00:00:00"/>
    <x v="2"/>
    <m/>
    <x v="10"/>
    <s v="2412/971"/>
    <x v="4"/>
    <s v="4"/>
    <s v="J86A850"/>
    <s v="704310*******5910"/>
    <s v=""/>
    <s v=""/>
    <s v="547444610"/>
    <m/>
    <m/>
  </r>
  <r>
    <n v="20300689641"/>
    <d v="2021-06-11T00:00:00"/>
    <m/>
    <d v="2021-06-11T00:00:00"/>
    <x v="4"/>
    <m/>
    <x v="10"/>
    <s v="2414/152"/>
    <x v="4"/>
    <s v="4"/>
    <s v="RA2553AC"/>
    <s v="704310*******1287"/>
    <s v=""/>
    <s v=""/>
    <s v="544804196"/>
    <m/>
    <m/>
  </r>
  <r>
    <n v="20300838149"/>
    <m/>
    <m/>
    <m/>
    <x v="1"/>
    <m/>
    <x v="708"/>
    <s v="2411/5023"/>
    <x v="4"/>
    <s v="4"/>
    <s v="81ABV258"/>
    <s v="704310*******4392"/>
    <s v=""/>
    <s v=""/>
    <s v="544819046"/>
    <m/>
    <m/>
  </r>
  <r>
    <n v="20300838107"/>
    <m/>
    <m/>
    <m/>
    <x v="1"/>
    <m/>
    <x v="708"/>
    <s v="2411/5024"/>
    <x v="4"/>
    <s v="4"/>
    <s v="34EGM472"/>
    <s v="704310*******6085"/>
    <s v=""/>
    <s v=""/>
    <s v="544819042"/>
    <m/>
    <m/>
  </r>
  <r>
    <n v="20300838578"/>
    <m/>
    <m/>
    <m/>
    <x v="1"/>
    <m/>
    <x v="708"/>
    <s v="2411/5025"/>
    <x v="4"/>
    <s v="4"/>
    <s v="81ABU836"/>
    <s v="704310*******8360"/>
    <s v=""/>
    <s v=""/>
    <s v="544819089"/>
    <m/>
    <m/>
  </r>
  <r>
    <n v="20300838735"/>
    <m/>
    <m/>
    <m/>
    <x v="1"/>
    <m/>
    <x v="708"/>
    <s v="2411/5026"/>
    <x v="4"/>
    <s v="4"/>
    <s v="34DEY262"/>
    <s v="704310*******0303"/>
    <s v=""/>
    <s v=""/>
    <s v="544819105"/>
    <m/>
    <m/>
  </r>
  <r>
    <n v="20300838693"/>
    <m/>
    <m/>
    <m/>
    <x v="1"/>
    <m/>
    <x v="708"/>
    <s v="2411/5027"/>
    <x v="4"/>
    <s v="4"/>
    <s v="34DFH014"/>
    <s v="704310*******0220"/>
    <s v=""/>
    <s v=""/>
    <s v="544819101"/>
    <m/>
    <m/>
  </r>
  <r>
    <n v="20300838859"/>
    <m/>
    <m/>
    <m/>
    <x v="1"/>
    <m/>
    <x v="708"/>
    <s v="2411/5028"/>
    <x v="4"/>
    <s v="4"/>
    <s v="34EIN214"/>
    <s v="704310*******5168"/>
    <s v=""/>
    <s v=""/>
    <s v="544819117"/>
    <m/>
    <m/>
  </r>
  <r>
    <n v="20300838818"/>
    <m/>
    <m/>
    <m/>
    <x v="1"/>
    <m/>
    <x v="708"/>
    <s v="2411/5029"/>
    <x v="4"/>
    <s v="4"/>
    <s v="34EJD401"/>
    <s v="704310*******4374"/>
    <s v=""/>
    <s v=""/>
    <s v="544819113"/>
    <m/>
    <m/>
  </r>
  <r>
    <n v="20300838776"/>
    <m/>
    <m/>
    <m/>
    <x v="1"/>
    <m/>
    <x v="708"/>
    <s v="2411/5030"/>
    <x v="4"/>
    <s v="4"/>
    <s v="34DEY293"/>
    <s v="704310*******0212"/>
    <s v=""/>
    <s v=""/>
    <s v="544819109"/>
    <m/>
    <m/>
  </r>
  <r>
    <n v="20300838891"/>
    <m/>
    <m/>
    <m/>
    <x v="1"/>
    <m/>
    <x v="708"/>
    <s v="2411/5031"/>
    <x v="4"/>
    <s v="4"/>
    <s v="34BTB275"/>
    <s v="704310*******2886"/>
    <s v=""/>
    <s v=""/>
    <s v="544819121"/>
    <m/>
    <m/>
  </r>
  <r>
    <n v="20300838974"/>
    <m/>
    <m/>
    <m/>
    <x v="1"/>
    <m/>
    <x v="708"/>
    <s v="2411/5032"/>
    <x v="4"/>
    <s v="4"/>
    <s v="34VUF36"/>
    <s v="704310*******4736"/>
    <s v=""/>
    <s v=""/>
    <s v="544819129"/>
    <m/>
    <m/>
  </r>
  <r>
    <n v="20300838933"/>
    <m/>
    <m/>
    <m/>
    <x v="1"/>
    <m/>
    <x v="708"/>
    <s v="2411/5033"/>
    <x v="4"/>
    <s v="4"/>
    <s v="14ABA342"/>
    <s v="704310*******2246"/>
    <s v=""/>
    <s v=""/>
    <s v="544819125"/>
    <m/>
    <m/>
  </r>
  <r>
    <n v="20300838537"/>
    <m/>
    <m/>
    <m/>
    <x v="1"/>
    <m/>
    <x v="708"/>
    <s v="2411/5034"/>
    <x v="4"/>
    <s v="4"/>
    <s v="34VUF09"/>
    <s v="704310*******4777"/>
    <s v=""/>
    <s v=""/>
    <s v="544819085"/>
    <m/>
    <m/>
  </r>
  <r>
    <n v="20300838495"/>
    <m/>
    <m/>
    <m/>
    <x v="1"/>
    <m/>
    <x v="708"/>
    <s v="2411/5035"/>
    <x v="4"/>
    <s v="4"/>
    <s v="35AYK535"/>
    <s v="704310*******4695"/>
    <s v=""/>
    <s v=""/>
    <s v="544819081"/>
    <m/>
    <m/>
  </r>
  <r>
    <n v="20300838610"/>
    <m/>
    <m/>
    <m/>
    <x v="1"/>
    <m/>
    <x v="708"/>
    <s v="2411/5036"/>
    <x v="4"/>
    <s v="4"/>
    <s v="16APK729"/>
    <s v="704310*******3095"/>
    <s v=""/>
    <s v=""/>
    <s v="544819093"/>
    <m/>
    <m/>
  </r>
  <r>
    <n v="20300838651"/>
    <m/>
    <m/>
    <m/>
    <x v="1"/>
    <m/>
    <x v="708"/>
    <s v="2411/5037"/>
    <x v="4"/>
    <s v="4"/>
    <s v="34DFF889"/>
    <s v="704310*******0287"/>
    <s v=""/>
    <s v=""/>
    <s v="544819097"/>
    <m/>
    <m/>
  </r>
  <r>
    <n v="20300838057"/>
    <m/>
    <m/>
    <m/>
    <x v="1"/>
    <m/>
    <x v="708"/>
    <s v="2411/5038"/>
    <x v="4"/>
    <s v="4"/>
    <s v="34DTB809"/>
    <s v="704310*******5580"/>
    <s v=""/>
    <s v=""/>
    <s v="544819037"/>
    <m/>
    <m/>
  </r>
  <r>
    <n v="20300838016"/>
    <m/>
    <m/>
    <m/>
    <x v="1"/>
    <m/>
    <x v="708"/>
    <s v="2411/5039"/>
    <x v="4"/>
    <s v="4"/>
    <s v="42FRF43"/>
    <s v="704310*******2256"/>
    <s v=""/>
    <s v=""/>
    <s v="544819033"/>
    <m/>
    <m/>
  </r>
  <r>
    <n v="20300838339"/>
    <m/>
    <m/>
    <m/>
    <x v="1"/>
    <m/>
    <x v="708"/>
    <s v="2411/5040"/>
    <x v="4"/>
    <s v="4"/>
    <s v="42AEJ893"/>
    <s v="704310*******2371"/>
    <s v=""/>
    <s v=""/>
    <s v="544819065"/>
    <m/>
    <m/>
  </r>
  <r>
    <n v="20300838297"/>
    <m/>
    <m/>
    <m/>
    <x v="1"/>
    <m/>
    <x v="708"/>
    <s v="2411/5041"/>
    <x v="4"/>
    <s v="4"/>
    <s v="34EIN413"/>
    <s v="704310*******5234"/>
    <s v=""/>
    <s v=""/>
    <s v="544819061"/>
    <m/>
    <m/>
  </r>
  <r>
    <n v="20300838370"/>
    <m/>
    <m/>
    <m/>
    <x v="1"/>
    <m/>
    <x v="708"/>
    <s v="2411/5042"/>
    <x v="4"/>
    <s v="4"/>
    <s v="LJ979DA"/>
    <s v="704310*******0070"/>
    <s v=""/>
    <s v=""/>
    <s v="544819069"/>
    <m/>
    <m/>
  </r>
  <r>
    <n v="20300838453"/>
    <m/>
    <m/>
    <m/>
    <x v="1"/>
    <m/>
    <x v="708"/>
    <s v="2411/5043"/>
    <x v="4"/>
    <s v="4"/>
    <s v="34EJD831"/>
    <s v="704310*******4926"/>
    <s v=""/>
    <s v=""/>
    <s v="544819077"/>
    <m/>
    <m/>
  </r>
  <r>
    <n v="20400879423"/>
    <d v="2021-05-17T00:00:00"/>
    <m/>
    <d v="2021-05-17T00:00:00"/>
    <x v="2"/>
    <m/>
    <x v="708"/>
    <s v="2412/972"/>
    <x v="4"/>
    <s v="4"/>
    <s v="ZG1703IJ"/>
    <s v="704310*******2973"/>
    <s v=""/>
    <s v=""/>
    <s v="547444614"/>
    <m/>
    <m/>
  </r>
  <r>
    <n v="20400879555"/>
    <d v="2021-05-17T00:00:00"/>
    <m/>
    <d v="2021-05-17T00:00:00"/>
    <x v="2"/>
    <m/>
    <x v="708"/>
    <s v="2412/973"/>
    <x v="4"/>
    <s v="4"/>
    <s v="35HA6956"/>
    <s v="704310*******8145"/>
    <s v=""/>
    <s v=""/>
    <s v="547444627"/>
    <m/>
    <m/>
  </r>
  <r>
    <n v="20300838412"/>
    <m/>
    <m/>
    <m/>
    <x v="1"/>
    <m/>
    <x v="709"/>
    <s v="2411/5044"/>
    <x v="4"/>
    <s v="4"/>
    <s v="55AJC14"/>
    <s v="704310*******5305"/>
    <s v=""/>
    <s v=""/>
    <s v="544819073"/>
    <m/>
    <m/>
  </r>
  <r>
    <n v="20300838172"/>
    <m/>
    <m/>
    <m/>
    <x v="1"/>
    <m/>
    <x v="709"/>
    <s v="2411/5045"/>
    <x v="4"/>
    <s v="4"/>
    <s v="55AJC12"/>
    <s v="704310*******5297"/>
    <s v=""/>
    <s v=""/>
    <s v="544819049"/>
    <m/>
    <m/>
  </r>
  <r>
    <n v="20300838131"/>
    <m/>
    <m/>
    <m/>
    <x v="1"/>
    <m/>
    <x v="709"/>
    <s v="2411/5046"/>
    <x v="4"/>
    <s v="4"/>
    <s v="34BUR228"/>
    <s v="704310*******1019"/>
    <s v=""/>
    <s v=""/>
    <s v="544819045"/>
    <m/>
    <m/>
  </r>
  <r>
    <n v="20300838214"/>
    <m/>
    <m/>
    <m/>
    <x v="1"/>
    <m/>
    <x v="709"/>
    <s v="2411/5047"/>
    <x v="4"/>
    <s v="4"/>
    <s v="81FC990"/>
    <s v="704310*******7057"/>
    <s v=""/>
    <s v=""/>
    <s v="544819053"/>
    <m/>
    <m/>
  </r>
  <r>
    <n v="20300838099"/>
    <m/>
    <m/>
    <m/>
    <x v="1"/>
    <m/>
    <x v="709"/>
    <s v="2411/5048"/>
    <x v="4"/>
    <s v="4"/>
    <s v="14ABJ165"/>
    <s v="704310*******0854"/>
    <s v=""/>
    <s v=""/>
    <s v="544819041"/>
    <m/>
    <m/>
  </r>
  <r>
    <n v="20300838255"/>
    <m/>
    <m/>
    <m/>
    <x v="1"/>
    <m/>
    <x v="709"/>
    <s v="2411/5049"/>
    <x v="4"/>
    <s v="4"/>
    <s v="35AZE169"/>
    <s v="704310*******0332"/>
    <s v=""/>
    <s v=""/>
    <s v="544819057"/>
    <m/>
    <m/>
  </r>
  <r>
    <n v="20300542972"/>
    <d v="2021-08-17T00:00:00"/>
    <m/>
    <d v="2021-08-17T00:00:00"/>
    <x v="1"/>
    <m/>
    <x v="709"/>
    <s v="2411/5050"/>
    <x v="4"/>
    <s v="4"/>
    <s v="34DMB538"/>
    <s v="704310*******0532"/>
    <s v=""/>
    <s v=""/>
    <s v="544789529"/>
    <m/>
    <m/>
  </r>
  <r>
    <n v="20300542931"/>
    <d v="2021-08-17T00:00:00"/>
    <m/>
    <d v="2021-08-17T00:00:00"/>
    <x v="1"/>
    <m/>
    <x v="709"/>
    <s v="2411/5051"/>
    <x v="4"/>
    <s v="4"/>
    <s v="GR100LM"/>
    <s v="704310*******5751"/>
    <s v=""/>
    <s v=""/>
    <s v="544789525"/>
    <m/>
    <m/>
  </r>
  <r>
    <n v="20300542899"/>
    <d v="2021-08-17T00:00:00"/>
    <m/>
    <d v="2021-08-17T00:00:00"/>
    <x v="1"/>
    <m/>
    <x v="709"/>
    <s v="2411/5052"/>
    <x v="4"/>
    <s v="4"/>
    <s v="10AFU793"/>
    <s v="704310*******8562"/>
    <s v=""/>
    <s v=""/>
    <s v="544789521"/>
    <m/>
    <m/>
  </r>
  <r>
    <n v="20300542857"/>
    <d v="2021-08-17T00:00:00"/>
    <m/>
    <d v="2021-08-17T00:00:00"/>
    <x v="1"/>
    <m/>
    <x v="709"/>
    <s v="2411/5053"/>
    <x v="4"/>
    <s v="4"/>
    <s v="CB3785MK"/>
    <s v="704310*******2029"/>
    <s v=""/>
    <s v=""/>
    <s v="544789517"/>
    <m/>
    <m/>
  </r>
  <r>
    <n v="20300542816"/>
    <d v="2021-08-17T00:00:00"/>
    <m/>
    <d v="2021-08-17T00:00:00"/>
    <x v="1"/>
    <m/>
    <x v="709"/>
    <s v="2411/5054"/>
    <x v="4"/>
    <s v="4"/>
    <s v="35AKC286"/>
    <s v="704310*******8541"/>
    <s v=""/>
    <s v=""/>
    <s v="544789513"/>
    <m/>
    <m/>
  </r>
  <r>
    <n v="20300542865"/>
    <d v="2021-08-17T00:00:00"/>
    <m/>
    <d v="2021-08-17T00:00:00"/>
    <x v="1"/>
    <m/>
    <x v="20"/>
    <s v="2411/5055"/>
    <x v="4"/>
    <s v="4"/>
    <s v="10AFU803"/>
    <s v="704310*******8786"/>
    <s v=""/>
    <s v=""/>
    <s v="544789518"/>
    <m/>
    <m/>
  </r>
  <r>
    <n v="20300542774"/>
    <d v="2021-08-17T00:00:00"/>
    <m/>
    <d v="2021-08-17T00:00:00"/>
    <x v="1"/>
    <m/>
    <x v="20"/>
    <s v="2411/5056"/>
    <x v="4"/>
    <s v="4"/>
    <s v="34HF7147"/>
    <s v="704310*******0115"/>
    <s v=""/>
    <s v=""/>
    <s v="544789509"/>
    <m/>
    <m/>
  </r>
  <r>
    <n v="20300542733"/>
    <d v="2021-08-17T00:00:00"/>
    <m/>
    <d v="2021-08-17T00:00:00"/>
    <x v="1"/>
    <m/>
    <x v="20"/>
    <s v="2411/5057"/>
    <x v="4"/>
    <s v="4"/>
    <s v="34EJB138"/>
    <s v="704310*******4646"/>
    <s v=""/>
    <s v=""/>
    <s v="544789505"/>
    <m/>
    <m/>
  </r>
  <r>
    <n v="20300542618"/>
    <d v="2021-08-17T00:00:00"/>
    <m/>
    <d v="2021-08-17T00:00:00"/>
    <x v="1"/>
    <m/>
    <x v="20"/>
    <s v="2411/5058"/>
    <x v="4"/>
    <s v="4"/>
    <s v="NZ040HK"/>
    <s v="704310*******9750"/>
    <s v=""/>
    <s v=""/>
    <s v="544789493"/>
    <m/>
    <m/>
  </r>
  <r>
    <n v="20300542576"/>
    <d v="2021-08-17T00:00:00"/>
    <m/>
    <d v="2021-08-17T00:00:00"/>
    <x v="1"/>
    <m/>
    <x v="20"/>
    <s v="2411/5059"/>
    <x v="4"/>
    <s v="4"/>
    <s v="07DFU27"/>
    <s v="704310*******9254"/>
    <s v=""/>
    <s v=""/>
    <s v="544789489"/>
    <m/>
    <m/>
  </r>
  <r>
    <n v="20300542691"/>
    <d v="2021-08-17T00:00:00"/>
    <m/>
    <d v="2021-08-17T00:00:00"/>
    <x v="1"/>
    <m/>
    <x v="20"/>
    <s v="2411/5060"/>
    <x v="4"/>
    <s v="4"/>
    <s v="34FS4249"/>
    <s v="704310*******5455"/>
    <s v=""/>
    <s v=""/>
    <s v="544789501"/>
    <m/>
    <m/>
  </r>
  <r>
    <n v="20300542659"/>
    <d v="2021-08-17T00:00:00"/>
    <m/>
    <d v="2021-08-17T00:00:00"/>
    <x v="1"/>
    <m/>
    <x v="20"/>
    <s v="2411/5061"/>
    <x v="4"/>
    <s v="4"/>
    <s v="34DNT397"/>
    <s v="704310*******5724"/>
    <s v=""/>
    <s v=""/>
    <s v="544789497"/>
    <m/>
    <m/>
  </r>
  <r>
    <n v="20400879092"/>
    <d v="2021-05-17T00:00:00"/>
    <m/>
    <d v="2021-05-17T00:00:00"/>
    <x v="2"/>
    <m/>
    <x v="20"/>
    <s v="2412/974"/>
    <x v="4"/>
    <s v="4"/>
    <s v="81ABU885"/>
    <s v="704310*******4376"/>
    <s v=""/>
    <s v=""/>
    <s v="547444581"/>
    <m/>
    <m/>
  </r>
  <r>
    <n v="20400879118"/>
    <d v="2021-05-17T00:00:00"/>
    <m/>
    <d v="2021-05-17T00:00:00"/>
    <x v="2"/>
    <m/>
    <x v="20"/>
    <s v="2412/975"/>
    <x v="4"/>
    <s v="4"/>
    <s v="42AJH543"/>
    <s v="704310*******6698"/>
    <s v=""/>
    <s v=""/>
    <s v="547444583"/>
    <m/>
    <m/>
  </r>
  <r>
    <n v="20400879126"/>
    <d v="2021-05-17T00:00:00"/>
    <m/>
    <d v="2021-05-17T00:00:00"/>
    <x v="2"/>
    <m/>
    <x v="20"/>
    <s v="2412/976"/>
    <x v="4"/>
    <s v="4"/>
    <s v="NTR977"/>
    <s v="704310*******3405"/>
    <s v=""/>
    <s v=""/>
    <s v="547444584"/>
    <m/>
    <m/>
  </r>
  <r>
    <n v="20300542451"/>
    <d v="2021-08-17T00:00:00"/>
    <m/>
    <d v="2021-08-17T00:00:00"/>
    <x v="1"/>
    <m/>
    <x v="710"/>
    <s v="2411/5062"/>
    <x v="4"/>
    <s v="4"/>
    <s v="14AAF940"/>
    <s v="704310*******5703"/>
    <s v=""/>
    <s v=""/>
    <s v="544789477"/>
    <m/>
    <m/>
  </r>
  <r>
    <n v="20300542337"/>
    <d v="2021-08-17T00:00:00"/>
    <m/>
    <d v="2021-08-17T00:00:00"/>
    <x v="1"/>
    <m/>
    <x v="710"/>
    <s v="2411/5063"/>
    <x v="4"/>
    <s v="4"/>
    <s v="14GM952"/>
    <s v="704310*******9175"/>
    <s v=""/>
    <s v=""/>
    <s v="544789465"/>
    <m/>
    <m/>
  </r>
  <r>
    <n v="20300542535"/>
    <d v="2021-08-17T00:00:00"/>
    <m/>
    <d v="2021-08-17T00:00:00"/>
    <x v="1"/>
    <m/>
    <x v="710"/>
    <s v="2411/5064"/>
    <x v="4"/>
    <s v="4"/>
    <s v="33DLL67"/>
    <s v="704310*******2533"/>
    <s v=""/>
    <s v=""/>
    <s v="544789485"/>
    <m/>
    <m/>
  </r>
  <r>
    <n v="20300542493"/>
    <d v="2021-08-17T00:00:00"/>
    <m/>
    <d v="2021-08-17T00:00:00"/>
    <x v="1"/>
    <m/>
    <x v="710"/>
    <s v="2411/5065"/>
    <x v="4"/>
    <s v="4"/>
    <s v="34DJZ521"/>
    <s v="704310*******4270"/>
    <s v=""/>
    <s v=""/>
    <s v="544789481"/>
    <m/>
    <m/>
  </r>
  <r>
    <n v="20300542469"/>
    <d v="2021-08-17T00:00:00"/>
    <m/>
    <d v="2021-08-17T00:00:00"/>
    <x v="1"/>
    <m/>
    <x v="711"/>
    <s v="2411/5067"/>
    <x v="4"/>
    <s v="4"/>
    <s v="34ED9387"/>
    <s v="704310*******0653"/>
    <s v=""/>
    <s v=""/>
    <s v="544789478"/>
    <m/>
    <m/>
  </r>
  <r>
    <n v="20300542345"/>
    <d v="2021-08-17T00:00:00"/>
    <m/>
    <d v="2021-08-17T00:00:00"/>
    <x v="1"/>
    <m/>
    <x v="711"/>
    <s v="2411/5068"/>
    <x v="4"/>
    <s v="4"/>
    <s v="CB9101KP"/>
    <s v="704310*******5691"/>
    <s v=""/>
    <s v=""/>
    <s v="544789466"/>
    <m/>
    <m/>
  </r>
  <r>
    <n v="20300542824"/>
    <d v="2021-08-17T00:00:00"/>
    <m/>
    <d v="2021-08-17T00:00:00"/>
    <x v="1"/>
    <m/>
    <x v="711"/>
    <s v="2411/5180"/>
    <x v="4"/>
    <s v="2"/>
    <s v="34CVV638"/>
    <s v="704310*******2140"/>
    <s v=""/>
    <s v=""/>
    <s v="544789514"/>
    <m/>
    <m/>
  </r>
  <r>
    <n v="20300542907"/>
    <d v="2021-08-17T00:00:00"/>
    <m/>
    <d v="2021-08-17T00:00:00"/>
    <x v="1"/>
    <m/>
    <x v="712"/>
    <s v="2411/5069"/>
    <x v="4"/>
    <s v="4"/>
    <s v="42AHY731"/>
    <s v="704310*******4908"/>
    <s v=""/>
    <s v=""/>
    <s v="544789522"/>
    <m/>
    <m/>
  </r>
  <r>
    <n v="20300542626"/>
    <d v="2021-08-17T00:00:00"/>
    <m/>
    <d v="2021-08-17T00:00:00"/>
    <x v="1"/>
    <m/>
    <x v="712"/>
    <s v="2411/5070"/>
    <x v="4"/>
    <s v="4"/>
    <s v="34EGD329"/>
    <s v="704310*******0284"/>
    <s v=""/>
    <s v=""/>
    <s v="544789494"/>
    <m/>
    <m/>
  </r>
  <r>
    <n v="20300542584"/>
    <d v="2021-08-17T00:00:00"/>
    <m/>
    <d v="2021-08-17T00:00:00"/>
    <x v="1"/>
    <m/>
    <x v="712"/>
    <s v="2411/5071"/>
    <x v="4"/>
    <s v="4"/>
    <s v="16SGG67"/>
    <s v="704310*******6324"/>
    <s v=""/>
    <s v=""/>
    <s v="544789490"/>
    <m/>
    <m/>
  </r>
  <r>
    <n v="20300542543"/>
    <d v="2021-08-17T00:00:00"/>
    <m/>
    <d v="2021-08-17T00:00:00"/>
    <x v="1"/>
    <m/>
    <x v="712"/>
    <s v="2411/5072"/>
    <x v="4"/>
    <s v="4"/>
    <s v="14GM422"/>
    <s v="704310*******8127"/>
    <s v=""/>
    <s v=""/>
    <s v="544789486"/>
    <m/>
    <m/>
  </r>
  <r>
    <n v="20300542501"/>
    <d v="2021-08-17T00:00:00"/>
    <m/>
    <d v="2021-08-17T00:00:00"/>
    <x v="1"/>
    <m/>
    <x v="712"/>
    <s v="2411/5073"/>
    <x v="4"/>
    <s v="4"/>
    <s v="34BOR145"/>
    <s v="704310*******2124"/>
    <s v=""/>
    <s v=""/>
    <s v="544789482"/>
    <m/>
    <m/>
  </r>
  <r>
    <n v="20300542782"/>
    <d v="2021-08-17T00:00:00"/>
    <m/>
    <d v="2021-08-17T00:00:00"/>
    <x v="1"/>
    <m/>
    <x v="712"/>
    <s v="2411/5074"/>
    <x v="4"/>
    <s v="4"/>
    <s v="34BC6944"/>
    <s v="704310*******0015"/>
    <s v=""/>
    <s v=""/>
    <s v="544789510"/>
    <m/>
    <m/>
  </r>
  <r>
    <n v="20400879183"/>
    <d v="2021-05-17T00:00:00"/>
    <m/>
    <d v="2021-05-17T00:00:00"/>
    <x v="2"/>
    <m/>
    <x v="712"/>
    <s v="2412/977"/>
    <x v="4"/>
    <s v="4"/>
    <s v="07ART678"/>
    <s v="704310*******8237"/>
    <s v=""/>
    <s v=""/>
    <s v="547444590"/>
    <m/>
    <m/>
  </r>
  <r>
    <n v="20400879191"/>
    <d v="2021-05-17T00:00:00"/>
    <m/>
    <d v="2021-05-17T00:00:00"/>
    <x v="2"/>
    <m/>
    <x v="712"/>
    <s v="2412/978"/>
    <x v="4"/>
    <s v="4"/>
    <s v="K96T626"/>
    <s v="704310*******5086"/>
    <s v=""/>
    <s v=""/>
    <s v="547444591"/>
    <m/>
    <m/>
  </r>
  <r>
    <n v="20400879209"/>
    <d v="2021-05-17T00:00:00"/>
    <m/>
    <d v="2021-05-17T00:00:00"/>
    <x v="2"/>
    <m/>
    <x v="712"/>
    <s v="2412/979"/>
    <x v="4"/>
    <s v="4"/>
    <s v="ZG3303ID"/>
    <s v="704310*******6097"/>
    <s v=""/>
    <s v=""/>
    <s v="547444592"/>
    <m/>
    <m/>
  </r>
  <r>
    <n v="20300542741"/>
    <d v="2021-08-17T00:00:00"/>
    <m/>
    <d v="2021-08-17T00:00:00"/>
    <x v="1"/>
    <m/>
    <x v="713"/>
    <s v="2411/5075"/>
    <x v="4"/>
    <s v="4"/>
    <s v="34DJS047"/>
    <s v="704310*******6090"/>
    <s v=""/>
    <s v=""/>
    <s v="544789506"/>
    <m/>
    <m/>
  </r>
  <r>
    <n v="20300542709"/>
    <d v="2021-08-17T00:00:00"/>
    <m/>
    <d v="2021-08-17T00:00:00"/>
    <x v="1"/>
    <m/>
    <x v="713"/>
    <s v="2411/5076"/>
    <x v="4"/>
    <s v="4"/>
    <s v="42AHY355"/>
    <s v="704310*******3789"/>
    <s v=""/>
    <s v=""/>
    <s v="544789502"/>
    <m/>
    <m/>
  </r>
  <r>
    <n v="20300542667"/>
    <d v="2021-08-17T00:00:00"/>
    <m/>
    <d v="2021-08-17T00:00:00"/>
    <x v="1"/>
    <m/>
    <x v="713"/>
    <s v="2411/5077"/>
    <x v="4"/>
    <s v="4"/>
    <s v="81FC316"/>
    <s v="704310*******6992"/>
    <s v=""/>
    <s v=""/>
    <s v="544789498"/>
    <m/>
    <m/>
  </r>
  <r>
    <n v="20300542980"/>
    <d v="2021-08-17T00:00:00"/>
    <m/>
    <d v="2021-08-17T00:00:00"/>
    <x v="1"/>
    <m/>
    <x v="713"/>
    <s v="2411/5078"/>
    <x v="4"/>
    <s v="4"/>
    <s v="31AHE368"/>
    <s v="704310*******2788"/>
    <s v=""/>
    <s v=""/>
    <s v="544789530"/>
    <m/>
    <m/>
  </r>
  <r>
    <n v="20300542949"/>
    <d v="2021-08-17T00:00:00"/>
    <m/>
    <d v="2021-08-17T00:00:00"/>
    <x v="1"/>
    <m/>
    <x v="713"/>
    <s v="2411/5079"/>
    <x v="4"/>
    <s v="4"/>
    <s v="31AHE359"/>
    <s v="704310*******2770"/>
    <s v=""/>
    <s v=""/>
    <s v="544789526"/>
    <m/>
    <m/>
  </r>
  <r>
    <n v="20300513130"/>
    <d v="2021-08-17T00:00:00"/>
    <m/>
    <d v="2021-08-17T00:00:00"/>
    <x v="1"/>
    <m/>
    <x v="713"/>
    <s v="2411/5080"/>
    <x v="4"/>
    <s v="4"/>
    <s v="34EJG066"/>
    <s v="704310*******0394"/>
    <s v=""/>
    <s v=""/>
    <s v="544786545"/>
    <m/>
    <m/>
  </r>
  <r>
    <n v="20300513098"/>
    <d v="2021-08-17T00:00:00"/>
    <m/>
    <d v="2021-08-17T00:00:00"/>
    <x v="1"/>
    <m/>
    <x v="713"/>
    <s v="2411/5081"/>
    <x v="4"/>
    <s v="4"/>
    <s v="34DMJ216"/>
    <s v="704310*******4346"/>
    <s v=""/>
    <s v=""/>
    <s v="544786541"/>
    <m/>
    <m/>
  </r>
  <r>
    <n v="20300513213"/>
    <d v="2021-08-17T00:00:00"/>
    <m/>
    <d v="2021-08-17T00:00:00"/>
    <x v="1"/>
    <m/>
    <x v="713"/>
    <s v="2411/5082"/>
    <x v="4"/>
    <s v="4"/>
    <s v="M24E824"/>
    <s v="704310*******5755"/>
    <s v=""/>
    <s v=""/>
    <s v="544786553"/>
    <m/>
    <m/>
  </r>
  <r>
    <n v="20300513171"/>
    <d v="2021-08-17T00:00:00"/>
    <m/>
    <d v="2021-08-17T00:00:00"/>
    <x v="1"/>
    <m/>
    <x v="713"/>
    <s v="2411/5083"/>
    <x v="4"/>
    <s v="4"/>
    <s v="CB4260BA"/>
    <s v="704310*******2304"/>
    <s v=""/>
    <s v=""/>
    <s v="544786549"/>
    <m/>
    <m/>
  </r>
  <r>
    <n v="20300513296"/>
    <d v="2021-08-17T00:00:00"/>
    <m/>
    <d v="2021-08-17T00:00:00"/>
    <x v="1"/>
    <m/>
    <x v="713"/>
    <s v="2411/5084"/>
    <x v="4"/>
    <s v="4"/>
    <s v="34DGA063"/>
    <s v="704310*******0253"/>
    <s v=""/>
    <s v=""/>
    <s v="544786561"/>
    <m/>
    <m/>
  </r>
  <r>
    <n v="20300513254"/>
    <d v="2021-08-17T00:00:00"/>
    <m/>
    <d v="2021-08-17T00:00:00"/>
    <x v="1"/>
    <m/>
    <x v="713"/>
    <s v="2411/5085"/>
    <x v="4"/>
    <s v="4"/>
    <s v="81FS475"/>
    <s v="704310*******7024"/>
    <s v=""/>
    <s v=""/>
    <s v="544786557"/>
    <m/>
    <m/>
  </r>
  <r>
    <n v="20300513379"/>
    <d v="2021-08-17T00:00:00"/>
    <m/>
    <d v="2021-08-17T00:00:00"/>
    <x v="1"/>
    <m/>
    <x v="713"/>
    <s v="2411/5086"/>
    <x v="4"/>
    <s v="4"/>
    <s v="81FC296"/>
    <s v="704310*******6976"/>
    <s v=""/>
    <s v=""/>
    <s v="544786569"/>
    <m/>
    <m/>
  </r>
  <r>
    <n v="20400879241"/>
    <d v="2021-05-17T00:00:00"/>
    <m/>
    <d v="2021-05-17T00:00:00"/>
    <x v="2"/>
    <m/>
    <x v="713"/>
    <s v="2412/980"/>
    <x v="4"/>
    <s v="4"/>
    <s v="K73A968"/>
    <s v="704310*******3364"/>
    <s v=""/>
    <s v=""/>
    <s v="547444596"/>
    <m/>
    <m/>
  </r>
  <r>
    <n v="20400879175"/>
    <d v="2021-05-17T00:00:00"/>
    <m/>
    <d v="2021-05-17T00:00:00"/>
    <x v="2"/>
    <m/>
    <x v="713"/>
    <s v="2412/981"/>
    <x v="4"/>
    <s v="4"/>
    <s v="J23K387"/>
    <s v="704310*******3216"/>
    <s v=""/>
    <s v=""/>
    <s v="547444589"/>
    <m/>
    <m/>
  </r>
  <r>
    <n v="20300513338"/>
    <d v="2021-08-17T00:00:00"/>
    <m/>
    <d v="2021-08-17T00:00:00"/>
    <x v="1"/>
    <m/>
    <x v="714"/>
    <s v="2411/5087"/>
    <x v="4"/>
    <s v="4"/>
    <s v="81FC319"/>
    <s v="704310*******7008"/>
    <s v=""/>
    <s v=""/>
    <s v="544786565"/>
    <m/>
    <m/>
  </r>
  <r>
    <n v="20300513452"/>
    <d v="2021-08-17T00:00:00"/>
    <m/>
    <d v="2021-08-17T00:00:00"/>
    <x v="1"/>
    <m/>
    <x v="714"/>
    <s v="2411/5088"/>
    <x v="4"/>
    <s v="4"/>
    <s v="34EJA837"/>
    <s v="704310*******4653"/>
    <s v=""/>
    <s v=""/>
    <s v="544786577"/>
    <m/>
    <m/>
  </r>
  <r>
    <n v="20300513411"/>
    <d v="2021-08-17T00:00:00"/>
    <m/>
    <d v="2021-08-17T00:00:00"/>
    <x v="1"/>
    <m/>
    <x v="714"/>
    <s v="2411/5089"/>
    <x v="4"/>
    <s v="4"/>
    <s v="42FGT58"/>
    <s v="704310*******2355"/>
    <s v=""/>
    <s v=""/>
    <s v="544786573"/>
    <m/>
    <m/>
  </r>
  <r>
    <n v="20300513536"/>
    <d v="2021-08-17T00:00:00"/>
    <m/>
    <d v="2021-08-17T00:00:00"/>
    <x v="1"/>
    <m/>
    <x v="714"/>
    <s v="2411/5090"/>
    <x v="4"/>
    <s v="4"/>
    <s v="42AHV807"/>
    <s v="704310*******9168"/>
    <s v=""/>
    <s v=""/>
    <s v="544786585"/>
    <m/>
    <m/>
  </r>
  <r>
    <n v="20300513494"/>
    <d v="2021-08-17T00:00:00"/>
    <m/>
    <d v="2021-08-17T00:00:00"/>
    <x v="1"/>
    <m/>
    <x v="714"/>
    <s v="2411/5091"/>
    <x v="4"/>
    <s v="4"/>
    <s v="06CJH862"/>
    <s v="704310*******3147"/>
    <s v=""/>
    <s v=""/>
    <s v="544786581"/>
    <m/>
    <m/>
  </r>
  <r>
    <n v="20300513619"/>
    <d v="2021-08-17T00:00:00"/>
    <m/>
    <d v="2021-08-17T00:00:00"/>
    <x v="1"/>
    <m/>
    <x v="714"/>
    <s v="2411/5092"/>
    <x v="4"/>
    <s v="4"/>
    <s v="34CYP615"/>
    <s v="704310*******4340"/>
    <s v=""/>
    <s v=""/>
    <s v="544786593"/>
    <m/>
    <m/>
  </r>
  <r>
    <n v="20300513577"/>
    <d v="2021-08-17T00:00:00"/>
    <m/>
    <d v="2021-08-17T00:00:00"/>
    <x v="1"/>
    <m/>
    <x v="714"/>
    <s v="2411/5093"/>
    <x v="4"/>
    <s v="4"/>
    <s v="34BDG916"/>
    <s v="704310*******3724"/>
    <s v=""/>
    <s v=""/>
    <s v="544786589"/>
    <m/>
    <m/>
  </r>
  <r>
    <n v="20400879076"/>
    <d v="2021-05-17T00:00:00"/>
    <m/>
    <d v="2021-05-17T00:00:00"/>
    <x v="2"/>
    <m/>
    <x v="714"/>
    <s v="2412/982"/>
    <x v="4"/>
    <s v="4"/>
    <s v="38AFK834"/>
    <s v="704310*******0523"/>
    <s v=""/>
    <s v=""/>
    <s v="547444579"/>
    <m/>
    <m/>
  </r>
  <r>
    <n v="20300513692"/>
    <d v="2021-08-17T00:00:00"/>
    <m/>
    <d v="2021-08-17T00:00:00"/>
    <x v="1"/>
    <m/>
    <x v="715"/>
    <s v="2411/5094"/>
    <x v="4"/>
    <s v="4"/>
    <s v="16ANR372"/>
    <s v="704310*******8681"/>
    <s v=""/>
    <s v=""/>
    <s v="544786601"/>
    <m/>
    <m/>
  </r>
  <r>
    <n v="20300513973"/>
    <d v="2021-08-17T00:00:00"/>
    <m/>
    <d v="2021-08-17T00:00:00"/>
    <x v="1"/>
    <m/>
    <x v="715"/>
    <s v="2411/5095"/>
    <x v="4"/>
    <s v="4"/>
    <s v="14ABA535"/>
    <s v="704310*******7564"/>
    <s v=""/>
    <s v=""/>
    <s v="544786629"/>
    <m/>
    <m/>
  </r>
  <r>
    <n v="20300513064"/>
    <d v="2021-08-17T00:00:00"/>
    <m/>
    <d v="2021-08-17T00:00:00"/>
    <x v="1"/>
    <m/>
    <x v="715"/>
    <s v="2411/5096"/>
    <x v="4"/>
    <s v="4"/>
    <s v="6M83255"/>
    <s v="704310*******3940"/>
    <s v=""/>
    <s v=""/>
    <s v="544786538"/>
    <m/>
    <m/>
  </r>
  <r>
    <n v="20300513080"/>
    <d v="2021-08-17T00:00:00"/>
    <m/>
    <d v="2021-08-17T00:00:00"/>
    <x v="1"/>
    <m/>
    <x v="715"/>
    <s v="2411/5097"/>
    <x v="4"/>
    <s v="4"/>
    <s v="16APK745"/>
    <s v="704310*******3129"/>
    <s v=""/>
    <s v=""/>
    <s v="544786540"/>
    <m/>
    <m/>
  </r>
  <r>
    <n v="20300513932"/>
    <d v="2021-08-17T00:00:00"/>
    <m/>
    <d v="2021-08-17T00:00:00"/>
    <x v="1"/>
    <m/>
    <x v="715"/>
    <s v="2411/5098"/>
    <x v="4"/>
    <s v="4"/>
    <s v="42AIN273"/>
    <s v="704310*******5739"/>
    <s v=""/>
    <s v=""/>
    <s v="544786625"/>
    <m/>
    <m/>
  </r>
  <r>
    <n v="20300513890"/>
    <d v="2021-08-17T00:00:00"/>
    <m/>
    <d v="2021-08-17T00:00:00"/>
    <x v="1"/>
    <m/>
    <x v="715"/>
    <s v="2411/5099"/>
    <x v="4"/>
    <s v="4"/>
    <s v="34DFR371"/>
    <s v="704310*******0279"/>
    <s v=""/>
    <s v=""/>
    <s v="544786621"/>
    <m/>
    <m/>
  </r>
  <r>
    <n v="20300513817"/>
    <d v="2021-08-17T00:00:00"/>
    <m/>
    <d v="2021-08-17T00:00:00"/>
    <x v="1"/>
    <m/>
    <x v="715"/>
    <s v="2411/5100"/>
    <x v="4"/>
    <s v="4"/>
    <s v="34DJS581"/>
    <s v="704310*******6041"/>
    <s v=""/>
    <s v=""/>
    <s v="544786613"/>
    <m/>
    <m/>
  </r>
  <r>
    <n v="20300513858"/>
    <d v="2021-08-17T00:00:00"/>
    <m/>
    <d v="2021-08-17T00:00:00"/>
    <x v="1"/>
    <m/>
    <x v="715"/>
    <s v="2411/5101"/>
    <x v="4"/>
    <s v="4"/>
    <s v="34DPM859"/>
    <s v="704310*******5411"/>
    <s v=""/>
    <s v=""/>
    <s v="544786617"/>
    <m/>
    <m/>
  </r>
  <r>
    <n v="20300542261"/>
    <d v="2021-08-17T00:00:00"/>
    <m/>
    <d v="2021-08-17T00:00:00"/>
    <x v="1"/>
    <m/>
    <x v="715"/>
    <s v="2411/5102"/>
    <x v="4"/>
    <s v="4"/>
    <s v="14ABC522"/>
    <s v="704310*******6038"/>
    <s v=""/>
    <s v=""/>
    <s v="544789458"/>
    <m/>
    <m/>
  </r>
  <r>
    <n v="20300543004"/>
    <d v="2021-08-17T00:00:00"/>
    <m/>
    <d v="2021-08-17T00:00:00"/>
    <x v="1"/>
    <m/>
    <x v="715"/>
    <s v="2411/5103"/>
    <x v="4"/>
    <s v="4"/>
    <s v="14ABA343"/>
    <s v="704310*******2253"/>
    <s v=""/>
    <s v=""/>
    <s v="544789532"/>
    <m/>
    <m/>
  </r>
  <r>
    <n v="20400879134"/>
    <d v="2021-05-17T00:00:00"/>
    <m/>
    <d v="2021-05-17T00:00:00"/>
    <x v="2"/>
    <m/>
    <x v="715"/>
    <s v="2412/983"/>
    <x v="4"/>
    <s v="4"/>
    <s v="RA4152AB"/>
    <s v="704310*******0061"/>
    <s v=""/>
    <s v=""/>
    <s v="547444585"/>
    <m/>
    <m/>
  </r>
  <r>
    <n v="20300542998"/>
    <d v="2021-08-17T00:00:00"/>
    <m/>
    <d v="2021-08-17T00:00:00"/>
    <x v="1"/>
    <m/>
    <x v="716"/>
    <s v="2411/5104"/>
    <x v="4"/>
    <s v="4"/>
    <s v="14ABK082"/>
    <s v="704310*******3996"/>
    <s v=""/>
    <s v=""/>
    <s v="544789531"/>
    <m/>
    <m/>
  </r>
  <r>
    <n v="20300542956"/>
    <d v="2021-08-17T00:00:00"/>
    <m/>
    <d v="2021-08-17T00:00:00"/>
    <x v="1"/>
    <m/>
    <x v="716"/>
    <s v="2411/5105"/>
    <x v="4"/>
    <s v="4"/>
    <s v="10AFV240"/>
    <s v="704310*******4885"/>
    <s v=""/>
    <s v=""/>
    <s v="544789527"/>
    <m/>
    <m/>
  </r>
  <r>
    <n v="20300542550"/>
    <d v="2021-08-17T00:00:00"/>
    <m/>
    <d v="2021-08-17T00:00:00"/>
    <x v="1"/>
    <m/>
    <x v="716"/>
    <s v="2411/5106"/>
    <x v="4"/>
    <s v="4"/>
    <s v="34TH1571"/>
    <s v="704310*******1175"/>
    <s v=""/>
    <s v=""/>
    <s v="544789487"/>
    <m/>
    <m/>
  </r>
  <r>
    <n v="20300542592"/>
    <d v="2021-08-17T00:00:00"/>
    <m/>
    <d v="2021-08-17T00:00:00"/>
    <x v="1"/>
    <m/>
    <x v="716"/>
    <s v="2411/5107"/>
    <x v="4"/>
    <s v="4"/>
    <s v="06CJH725"/>
    <s v="704310*******3386"/>
    <s v=""/>
    <s v=""/>
    <s v="544789491"/>
    <m/>
    <m/>
  </r>
  <r>
    <n v="20300542717"/>
    <d v="2021-08-17T00:00:00"/>
    <m/>
    <d v="2021-08-17T00:00:00"/>
    <x v="1"/>
    <m/>
    <x v="716"/>
    <s v="2411/5108"/>
    <x v="4"/>
    <s v="4"/>
    <s v="14BY706"/>
    <s v="704310*******2009"/>
    <s v=""/>
    <s v=""/>
    <s v="544789503"/>
    <m/>
    <m/>
  </r>
  <r>
    <n v="20300542758"/>
    <d v="2021-08-17T00:00:00"/>
    <m/>
    <d v="2021-08-17T00:00:00"/>
    <x v="1"/>
    <m/>
    <x v="716"/>
    <s v="2411/5109"/>
    <x v="4"/>
    <s v="4"/>
    <s v="14ABK085"/>
    <s v="704310*******4028"/>
    <s v=""/>
    <s v=""/>
    <s v="544789507"/>
    <m/>
    <m/>
  </r>
  <r>
    <n v="20300542634"/>
    <d v="2021-08-17T00:00:00"/>
    <m/>
    <d v="2021-08-17T00:00:00"/>
    <x v="1"/>
    <m/>
    <x v="716"/>
    <s v="2411/5110"/>
    <x v="4"/>
    <s v="4"/>
    <s v="34DZN873"/>
    <s v="704310*******5497"/>
    <s v=""/>
    <s v=""/>
    <s v="544789495"/>
    <m/>
    <m/>
  </r>
  <r>
    <n v="20300542675"/>
    <d v="2021-08-17T00:00:00"/>
    <m/>
    <d v="2021-08-17T00:00:00"/>
    <x v="1"/>
    <m/>
    <x v="716"/>
    <s v="2411/5111"/>
    <x v="4"/>
    <s v="4"/>
    <s v="38GU567"/>
    <s v="704310*******4347"/>
    <s v=""/>
    <s v=""/>
    <s v="544789499"/>
    <m/>
    <m/>
  </r>
  <r>
    <n v="20300542790"/>
    <d v="2021-08-17T00:00:00"/>
    <m/>
    <d v="2021-08-17T00:00:00"/>
    <x v="1"/>
    <m/>
    <x v="716"/>
    <s v="2411/5112"/>
    <x v="4"/>
    <s v="4"/>
    <s v="06CJH770"/>
    <s v="704310*******3378"/>
    <s v=""/>
    <s v=""/>
    <s v="544789511"/>
    <m/>
    <m/>
  </r>
  <r>
    <n v="20300542832"/>
    <d v="2021-08-17T00:00:00"/>
    <m/>
    <d v="2021-08-17T00:00:00"/>
    <x v="1"/>
    <m/>
    <x v="716"/>
    <s v="2411/5113"/>
    <x v="4"/>
    <s v="4"/>
    <s v="33DMT01"/>
    <s v="704310*******8924"/>
    <s v=""/>
    <s v=""/>
    <s v="544789515"/>
    <m/>
    <m/>
  </r>
  <r>
    <n v="20300542873"/>
    <d v="2021-08-17T00:00:00"/>
    <m/>
    <d v="2021-08-17T00:00:00"/>
    <x v="1"/>
    <m/>
    <x v="716"/>
    <s v="2411/5114"/>
    <x v="4"/>
    <s v="4"/>
    <s v="42EDY74"/>
    <s v="704310*******2272"/>
    <s v=""/>
    <s v=""/>
    <s v="544789519"/>
    <m/>
    <m/>
  </r>
  <r>
    <n v="20300542915"/>
    <d v="2021-08-17T00:00:00"/>
    <m/>
    <d v="2021-08-17T00:00:00"/>
    <x v="1"/>
    <m/>
    <x v="716"/>
    <s v="2411/5115"/>
    <x v="4"/>
    <s v="2"/>
    <s v="34CHE151"/>
    <s v="704310*******2132"/>
    <s v=""/>
    <s v=""/>
    <s v="544789523"/>
    <m/>
    <m/>
  </r>
  <r>
    <n v="20300542923"/>
    <d v="2021-08-17T00:00:00"/>
    <m/>
    <d v="2021-08-17T00:00:00"/>
    <x v="1"/>
    <m/>
    <x v="717"/>
    <s v="2411/5116"/>
    <x v="4"/>
    <s v="4"/>
    <s v="34DTM134"/>
    <s v="704310*******9147"/>
    <s v=""/>
    <s v=""/>
    <s v="544789524"/>
    <m/>
    <m/>
  </r>
  <r>
    <n v="20300542964"/>
    <d v="2021-08-17T00:00:00"/>
    <m/>
    <d v="2021-08-17T00:00:00"/>
    <x v="1"/>
    <m/>
    <x v="717"/>
    <s v="2411/5117"/>
    <x v="4"/>
    <s v="4"/>
    <s v="34EIS568"/>
    <s v="704310*******1244"/>
    <s v=""/>
    <s v=""/>
    <s v="544789528"/>
    <m/>
    <m/>
  </r>
  <r>
    <n v="20300542568"/>
    <d v="2021-08-17T00:00:00"/>
    <m/>
    <d v="2021-08-17T00:00:00"/>
    <x v="1"/>
    <m/>
    <x v="717"/>
    <s v="2411/5118"/>
    <x v="4"/>
    <s v="4"/>
    <s v="34EJD841"/>
    <s v="704310*******0080"/>
    <s v=""/>
    <s v=""/>
    <s v="544789488"/>
    <m/>
    <m/>
  </r>
  <r>
    <n v="20300542600"/>
    <d v="2021-08-17T00:00:00"/>
    <m/>
    <d v="2021-08-17T00:00:00"/>
    <x v="1"/>
    <m/>
    <x v="717"/>
    <s v="2411/5119"/>
    <x v="4"/>
    <s v="4"/>
    <s v="14GM950"/>
    <s v="704310*******9100"/>
    <s v=""/>
    <s v=""/>
    <s v="544789492"/>
    <m/>
    <m/>
  </r>
  <r>
    <n v="20300542642"/>
    <d v="2021-08-17T00:00:00"/>
    <m/>
    <d v="2021-08-17T00:00:00"/>
    <x v="1"/>
    <m/>
    <x v="717"/>
    <s v="2411/5120"/>
    <x v="4"/>
    <s v="4"/>
    <s v="14ABB505"/>
    <s v="704310*******2634"/>
    <s v=""/>
    <s v=""/>
    <s v="544789496"/>
    <m/>
    <m/>
  </r>
  <r>
    <n v="20300542683"/>
    <d v="2021-08-17T00:00:00"/>
    <m/>
    <d v="2021-08-17T00:00:00"/>
    <x v="1"/>
    <m/>
    <x v="717"/>
    <s v="2411/5121"/>
    <x v="4"/>
    <s v="4"/>
    <s v="34EHL235"/>
    <s v="704310*******6789"/>
    <s v=""/>
    <s v=""/>
    <s v="544789500"/>
    <m/>
    <m/>
  </r>
  <r>
    <n v="20300542725"/>
    <d v="2021-08-17T00:00:00"/>
    <m/>
    <d v="2021-08-17T00:00:00"/>
    <x v="1"/>
    <m/>
    <x v="717"/>
    <s v="2411/5122"/>
    <x v="4"/>
    <s v="4"/>
    <s v="34EJK009"/>
    <s v="704310*******5440"/>
    <s v=""/>
    <s v=""/>
    <s v="544789504"/>
    <m/>
    <m/>
  </r>
  <r>
    <n v="20300542766"/>
    <d v="2021-08-17T00:00:00"/>
    <m/>
    <d v="2021-08-17T00:00:00"/>
    <x v="1"/>
    <m/>
    <x v="717"/>
    <s v="2411/5123"/>
    <x v="4"/>
    <s v="4"/>
    <s v="06GE1721"/>
    <s v="704310*******8371"/>
    <s v=""/>
    <s v=""/>
    <s v="544789508"/>
    <m/>
    <m/>
  </r>
  <r>
    <n v="20300542808"/>
    <d v="2021-08-17T00:00:00"/>
    <m/>
    <d v="2021-08-17T00:00:00"/>
    <x v="1"/>
    <m/>
    <x v="717"/>
    <s v="2411/5124"/>
    <x v="4"/>
    <s v="4"/>
    <s v="34EJK131"/>
    <s v="704310*******5481"/>
    <s v=""/>
    <s v=""/>
    <s v="544789512"/>
    <m/>
    <m/>
  </r>
  <r>
    <n v="20300542840"/>
    <d v="2021-08-17T00:00:00"/>
    <m/>
    <d v="2021-08-17T00:00:00"/>
    <x v="1"/>
    <m/>
    <x v="717"/>
    <s v="2411/5125"/>
    <x v="4"/>
    <s v="4"/>
    <s v="34EJJ923"/>
    <s v="704310*******5424"/>
    <s v=""/>
    <s v=""/>
    <s v="544789516"/>
    <m/>
    <m/>
  </r>
  <r>
    <n v="20300542881"/>
    <d v="2021-08-17T00:00:00"/>
    <m/>
    <d v="2021-08-17T00:00:00"/>
    <x v="1"/>
    <m/>
    <x v="717"/>
    <s v="2411/5126"/>
    <x v="4"/>
    <s v="4"/>
    <s v="42FGF89"/>
    <s v="704310*******2330"/>
    <s v=""/>
    <s v=""/>
    <s v="544789520"/>
    <m/>
    <m/>
  </r>
  <r>
    <n v="20300542303"/>
    <d v="2021-08-17T00:00:00"/>
    <m/>
    <d v="2021-08-17T00:00:00"/>
    <x v="1"/>
    <m/>
    <x v="717"/>
    <s v="2411/5127"/>
    <x v="4"/>
    <s v="4"/>
    <s v="42AAK973"/>
    <s v="704310*******2389"/>
    <s v=""/>
    <s v=""/>
    <s v="544789462"/>
    <m/>
    <m/>
  </r>
  <r>
    <n v="20300542378"/>
    <d v="2021-08-17T00:00:00"/>
    <m/>
    <d v="2021-08-17T00:00:00"/>
    <x v="1"/>
    <m/>
    <x v="717"/>
    <s v="2411/5128"/>
    <x v="4"/>
    <s v="4"/>
    <s v="34EJK080"/>
    <s v="704310*******5507"/>
    <s v=""/>
    <s v=""/>
    <s v="544789469"/>
    <m/>
    <m/>
  </r>
  <r>
    <n v="20400879142"/>
    <d v="2021-05-17T00:00:00"/>
    <m/>
    <d v="2021-05-17T00:00:00"/>
    <x v="2"/>
    <m/>
    <x v="717"/>
    <s v="2412/984"/>
    <x v="4"/>
    <s v="4"/>
    <s v="LJ75ESS"/>
    <s v="704310*******5452"/>
    <s v=""/>
    <s v=""/>
    <s v="547444586"/>
    <m/>
    <m/>
  </r>
  <r>
    <n v="20300542428"/>
    <d v="2021-08-17T00:00:00"/>
    <m/>
    <d v="2021-08-17T00:00:00"/>
    <x v="1"/>
    <m/>
    <x v="718"/>
    <s v="2411/5129"/>
    <x v="4"/>
    <s v="4"/>
    <s v="14ABK084"/>
    <s v="704310*******4010"/>
    <s v=""/>
    <s v=""/>
    <s v="544789474"/>
    <m/>
    <m/>
  </r>
  <r>
    <n v="20300513775"/>
    <d v="2021-08-17T00:00:00"/>
    <m/>
    <d v="2021-08-17T00:00:00"/>
    <x v="1"/>
    <m/>
    <x v="718"/>
    <s v="2411/5130"/>
    <x v="4"/>
    <s v="4"/>
    <s v="34SJ7508"/>
    <s v="704310*******4056"/>
    <s v=""/>
    <s v=""/>
    <s v="544786609"/>
    <m/>
    <m/>
  </r>
  <r>
    <n v="20300542410"/>
    <d v="2021-08-17T00:00:00"/>
    <m/>
    <d v="2021-08-17T00:00:00"/>
    <x v="1"/>
    <m/>
    <x v="718"/>
    <s v="2411/5131"/>
    <x v="4"/>
    <s v="4"/>
    <s v="34DZV592"/>
    <s v="704310*******3772"/>
    <s v=""/>
    <s v=""/>
    <s v="544789473"/>
    <m/>
    <m/>
  </r>
  <r>
    <n v="20300542386"/>
    <d v="2021-08-17T00:00:00"/>
    <m/>
    <d v="2021-08-17T00:00:00"/>
    <x v="1"/>
    <m/>
    <x v="718"/>
    <s v="2411/5132"/>
    <x v="4"/>
    <s v="4"/>
    <s v="34DZV635"/>
    <s v="704310*******3962"/>
    <s v=""/>
    <s v=""/>
    <s v="544789470"/>
    <m/>
    <m/>
  </r>
  <r>
    <n v="20300513734"/>
    <d v="2021-08-17T00:00:00"/>
    <m/>
    <d v="2021-08-17T00:00:00"/>
    <x v="1"/>
    <m/>
    <x v="718"/>
    <s v="2411/5133"/>
    <x v="4"/>
    <s v="4"/>
    <s v="34DVF892"/>
    <s v="704310*******6600"/>
    <s v=""/>
    <s v=""/>
    <s v="544786605"/>
    <m/>
    <m/>
  </r>
  <r>
    <n v="20300513544"/>
    <d v="2021-08-17T00:00:00"/>
    <m/>
    <d v="2021-08-17T00:00:00"/>
    <x v="1"/>
    <m/>
    <x v="718"/>
    <s v="2411/5134"/>
    <x v="4"/>
    <s v="4"/>
    <s v="34BMD694"/>
    <s v="704310*******9860"/>
    <s v=""/>
    <s v=""/>
    <s v="544786586"/>
    <m/>
    <m/>
  </r>
  <r>
    <n v="20300513650"/>
    <d v="2021-08-17T00:00:00"/>
    <m/>
    <d v="2021-08-17T00:00:00"/>
    <x v="1"/>
    <m/>
    <x v="718"/>
    <s v="2411/5135"/>
    <x v="4"/>
    <s v="4"/>
    <s v="38AAT767"/>
    <s v="704310*******8760"/>
    <s v=""/>
    <s v=""/>
    <s v="544786597"/>
    <m/>
    <m/>
  </r>
  <r>
    <n v="20300513106"/>
    <d v="2021-08-17T00:00:00"/>
    <m/>
    <d v="2021-08-17T00:00:00"/>
    <x v="1"/>
    <m/>
    <x v="718"/>
    <s v="2411/5136"/>
    <x v="4"/>
    <s v="4"/>
    <s v="34HP9254"/>
    <s v="704310*******0799"/>
    <s v=""/>
    <s v=""/>
    <s v="544786542"/>
    <m/>
    <m/>
  </r>
  <r>
    <n v="20300513148"/>
    <d v="2021-08-17T00:00:00"/>
    <m/>
    <d v="2021-08-17T00:00:00"/>
    <x v="1"/>
    <m/>
    <x v="718"/>
    <s v="2411/5137"/>
    <x v="4"/>
    <s v="4"/>
    <s v="06CJR696"/>
    <s v="704310*******8270"/>
    <s v=""/>
    <s v=""/>
    <s v="544786546"/>
    <m/>
    <m/>
  </r>
  <r>
    <n v="20300513189"/>
    <d v="2021-08-17T00:00:00"/>
    <m/>
    <d v="2021-08-17T00:00:00"/>
    <x v="1"/>
    <m/>
    <x v="718"/>
    <s v="2411/5138"/>
    <x v="4"/>
    <s v="4"/>
    <s v="34EJK130"/>
    <s v="704310*******5473"/>
    <s v=""/>
    <s v=""/>
    <s v="544786550"/>
    <m/>
    <m/>
  </r>
  <r>
    <n v="20300513221"/>
    <d v="2021-08-17T00:00:00"/>
    <m/>
    <d v="2021-08-17T00:00:00"/>
    <x v="1"/>
    <m/>
    <x v="718"/>
    <s v="2411/5139"/>
    <x v="4"/>
    <s v="4"/>
    <s v="33F7433"/>
    <s v="704310*******6019"/>
    <s v=""/>
    <s v=""/>
    <s v="544786554"/>
    <m/>
    <m/>
  </r>
  <r>
    <n v="20400879167"/>
    <d v="2021-05-17T00:00:00"/>
    <m/>
    <d v="2021-05-17T00:00:00"/>
    <x v="2"/>
    <m/>
    <x v="718"/>
    <s v="2412/985"/>
    <x v="4"/>
    <s v="4"/>
    <s v="LJUR312"/>
    <s v="704310*******7022"/>
    <s v=""/>
    <s v=""/>
    <s v="547444588"/>
    <m/>
    <m/>
  </r>
  <r>
    <n v="20300513262"/>
    <d v="2021-08-17T00:00:00"/>
    <m/>
    <d v="2021-08-17T00:00:00"/>
    <x v="1"/>
    <m/>
    <x v="719"/>
    <s v="2411/5140"/>
    <x v="4"/>
    <s v="4"/>
    <s v="81EL622"/>
    <s v="704310*******5188"/>
    <s v=""/>
    <s v=""/>
    <s v="544786558"/>
    <m/>
    <m/>
  </r>
  <r>
    <n v="20300513304"/>
    <d v="2021-08-17T00:00:00"/>
    <m/>
    <d v="2021-08-17T00:00:00"/>
    <x v="1"/>
    <m/>
    <x v="719"/>
    <s v="2411/5141"/>
    <x v="4"/>
    <s v="4"/>
    <s v="34BNY270"/>
    <s v="704310*******7279"/>
    <s v=""/>
    <s v=""/>
    <s v="544786562"/>
    <m/>
    <m/>
  </r>
  <r>
    <n v="20300513346"/>
    <d v="2021-08-17T00:00:00"/>
    <m/>
    <d v="2021-08-17T00:00:00"/>
    <x v="1"/>
    <m/>
    <x v="719"/>
    <s v="2411/5142"/>
    <x v="4"/>
    <s v="4"/>
    <s v="14GD505"/>
    <s v="704310*******3510"/>
    <s v=""/>
    <s v=""/>
    <s v="544786566"/>
    <m/>
    <m/>
  </r>
  <r>
    <n v="20300513387"/>
    <d v="2021-08-17T00:00:00"/>
    <m/>
    <d v="2021-08-17T00:00:00"/>
    <x v="1"/>
    <m/>
    <x v="719"/>
    <s v="2411/5143"/>
    <x v="4"/>
    <s v="4"/>
    <s v="14BD500"/>
    <s v="704310*******9324"/>
    <s v=""/>
    <s v=""/>
    <s v="544786570"/>
    <m/>
    <m/>
  </r>
  <r>
    <n v="20300513429"/>
    <d v="2021-08-17T00:00:00"/>
    <m/>
    <d v="2021-08-17T00:00:00"/>
    <x v="1"/>
    <m/>
    <x v="719"/>
    <s v="2411/5144"/>
    <x v="4"/>
    <s v="4"/>
    <s v="KH4390BH"/>
    <s v="704310*******3597"/>
    <s v=""/>
    <s v=""/>
    <s v="544786574"/>
    <m/>
    <m/>
  </r>
  <r>
    <n v="20300513460"/>
    <d v="2021-08-17T00:00:00"/>
    <m/>
    <d v="2021-08-17T00:00:00"/>
    <x v="1"/>
    <m/>
    <x v="719"/>
    <s v="2411/5145"/>
    <x v="4"/>
    <s v="4"/>
    <s v="14ET540"/>
    <s v="704310*******9290"/>
    <s v=""/>
    <s v=""/>
    <s v="544786578"/>
    <m/>
    <m/>
  </r>
  <r>
    <n v="20300513502"/>
    <d v="2021-08-17T00:00:00"/>
    <m/>
    <d v="2021-08-17T00:00:00"/>
    <x v="1"/>
    <m/>
    <x v="719"/>
    <s v="2411/5146"/>
    <x v="4"/>
    <s v="4"/>
    <s v="34AJJ142"/>
    <s v="704310*******5137"/>
    <s v=""/>
    <s v=""/>
    <s v="544786582"/>
    <m/>
    <m/>
  </r>
  <r>
    <n v="20300513031"/>
    <d v="2021-08-17T00:00:00"/>
    <m/>
    <d v="2021-08-17T00:00:00"/>
    <x v="1"/>
    <m/>
    <x v="719"/>
    <s v="2411/5147"/>
    <x v="4"/>
    <s v="4"/>
    <s v="81ABT743"/>
    <s v="704310*******3875"/>
    <s v=""/>
    <s v=""/>
    <s v="544786535"/>
    <m/>
    <m/>
  </r>
  <r>
    <n v="20300513585"/>
    <d v="2021-08-17T00:00:00"/>
    <m/>
    <d v="2021-08-17T00:00:00"/>
    <x v="1"/>
    <m/>
    <x v="719"/>
    <s v="2411/5148"/>
    <x v="4"/>
    <s v="4"/>
    <s v="10AFU797"/>
    <s v="704310*******8778"/>
    <s v=""/>
    <s v=""/>
    <s v="544786590"/>
    <m/>
    <m/>
  </r>
  <r>
    <n v="20300513668"/>
    <d v="2021-08-17T00:00:00"/>
    <m/>
    <d v="2021-08-17T00:00:00"/>
    <x v="1"/>
    <m/>
    <x v="719"/>
    <s v="2411/5149"/>
    <x v="4"/>
    <s v="4"/>
    <s v="81BE728"/>
    <s v="704310*******6653"/>
    <s v=""/>
    <s v=""/>
    <s v="544786598"/>
    <m/>
    <m/>
  </r>
  <r>
    <n v="20400879050"/>
    <d v="2021-05-17T00:00:00"/>
    <m/>
    <d v="2021-05-17T00:00:00"/>
    <x v="2"/>
    <m/>
    <x v="719"/>
    <s v="2412/986"/>
    <x v="4"/>
    <s v="4"/>
    <s v="LJ570HK"/>
    <s v="704310*******6917"/>
    <s v=""/>
    <s v=""/>
    <s v="547444577"/>
    <m/>
    <m/>
  </r>
  <r>
    <n v="20400879159"/>
    <d v="2021-05-17T00:00:00"/>
    <m/>
    <d v="2021-05-17T00:00:00"/>
    <x v="2"/>
    <m/>
    <x v="719"/>
    <s v="2412/987"/>
    <x v="4"/>
    <s v="4"/>
    <s v="LJ08EJP"/>
    <s v="704310*******4817"/>
    <s v=""/>
    <s v=""/>
    <s v="547444587"/>
    <m/>
    <m/>
  </r>
  <r>
    <n v="20400879597"/>
    <d v="2021-05-17T00:00:00"/>
    <m/>
    <d v="2021-05-17T00:00:00"/>
    <x v="2"/>
    <m/>
    <x v="719"/>
    <s v="2412/988"/>
    <x v="4"/>
    <s v="4"/>
    <s v="38YS820"/>
    <s v="704310*******4346"/>
    <s v=""/>
    <s v=""/>
    <s v="547444631"/>
    <m/>
    <m/>
  </r>
  <r>
    <n v="20300513627"/>
    <d v="2021-08-17T00:00:00"/>
    <m/>
    <d v="2021-08-17T00:00:00"/>
    <x v="1"/>
    <m/>
    <x v="720"/>
    <s v="2411/5150"/>
    <x v="4"/>
    <s v="4"/>
    <s v="34BMD897"/>
    <s v="704310*******6685"/>
    <s v=""/>
    <s v=""/>
    <s v="544786594"/>
    <m/>
    <m/>
  </r>
  <r>
    <n v="20300513700"/>
    <d v="2021-08-17T00:00:00"/>
    <m/>
    <d v="2021-08-17T00:00:00"/>
    <x v="1"/>
    <m/>
    <x v="720"/>
    <s v="2411/5151"/>
    <x v="4"/>
    <s v="4"/>
    <s v="22ABV453"/>
    <s v="704310*******8482"/>
    <s v=""/>
    <s v=""/>
    <s v="544786602"/>
    <m/>
    <m/>
  </r>
  <r>
    <n v="20300513742"/>
    <d v="2021-08-17T00:00:00"/>
    <m/>
    <d v="2021-08-17T00:00:00"/>
    <x v="1"/>
    <m/>
    <x v="720"/>
    <s v="2411/5152"/>
    <x v="4"/>
    <s v="4"/>
    <s v="34DTP756"/>
    <s v="704310*******9062"/>
    <s v=""/>
    <s v=""/>
    <s v="544786606"/>
    <m/>
    <m/>
  </r>
  <r>
    <n v="20300513783"/>
    <d v="2021-08-17T00:00:00"/>
    <m/>
    <d v="2021-08-17T00:00:00"/>
    <x v="1"/>
    <m/>
    <x v="720"/>
    <s v="2411/5153"/>
    <x v="4"/>
    <s v="4"/>
    <s v="34CJC627"/>
    <s v="704310*******3948"/>
    <s v=""/>
    <s v=""/>
    <s v="544786610"/>
    <m/>
    <m/>
  </r>
  <r>
    <n v="20400879043"/>
    <d v="2021-05-17T00:00:00"/>
    <m/>
    <d v="2021-05-17T00:00:00"/>
    <x v="2"/>
    <m/>
    <x v="720"/>
    <s v="2412/989"/>
    <x v="4"/>
    <s v="4"/>
    <s v="ZD4500BJ"/>
    <s v="704310*******4440"/>
    <s v=""/>
    <s v=""/>
    <s v="547444576"/>
    <m/>
    <m/>
  </r>
  <r>
    <n v="20300513825"/>
    <d v="2021-08-17T00:00:00"/>
    <m/>
    <d v="2021-08-17T00:00:00"/>
    <x v="1"/>
    <m/>
    <x v="721"/>
    <s v="2411/5154"/>
    <x v="4"/>
    <s v="4"/>
    <s v="81FC215"/>
    <s v="704310*******6935"/>
    <s v=""/>
    <s v=""/>
    <s v="544786614"/>
    <m/>
    <m/>
  </r>
  <r>
    <n v="20300513866"/>
    <d v="2021-08-17T00:00:00"/>
    <m/>
    <d v="2021-08-17T00:00:00"/>
    <x v="1"/>
    <m/>
    <x v="721"/>
    <s v="2411/5155"/>
    <x v="4"/>
    <s v="4"/>
    <s v="07ART679"/>
    <s v="704310*******8245"/>
    <s v=""/>
    <s v=""/>
    <s v="544786618"/>
    <m/>
    <m/>
  </r>
  <r>
    <n v="20300513908"/>
    <d v="2021-08-17T00:00:00"/>
    <m/>
    <d v="2021-08-17T00:00:00"/>
    <x v="1"/>
    <m/>
    <x v="721"/>
    <s v="2411/5156"/>
    <x v="4"/>
    <s v="4"/>
    <s v="34EJKL008"/>
    <s v="704310*******5432"/>
    <s v=""/>
    <s v=""/>
    <s v="544786622"/>
    <m/>
    <m/>
  </r>
  <r>
    <n v="20300513114"/>
    <d v="2021-08-17T00:00:00"/>
    <m/>
    <d v="2021-08-17T00:00:00"/>
    <x v="1"/>
    <m/>
    <x v="721"/>
    <s v="2411/5157"/>
    <x v="4"/>
    <s v="4"/>
    <s v="34CAY756"/>
    <s v="704310*******0023"/>
    <s v=""/>
    <s v=""/>
    <s v="544786543"/>
    <m/>
    <m/>
  </r>
  <r>
    <n v="20300513155"/>
    <d v="2021-08-17T00:00:00"/>
    <m/>
    <d v="2021-08-17T00:00:00"/>
    <x v="1"/>
    <m/>
    <x v="721"/>
    <s v="2411/5158"/>
    <x v="4"/>
    <s v="4"/>
    <s v="34DMJ636"/>
    <s v="704310*******4395"/>
    <s v=""/>
    <s v=""/>
    <s v="544786547"/>
    <m/>
    <m/>
  </r>
  <r>
    <n v="20300513197"/>
    <d v="2021-08-17T00:00:00"/>
    <m/>
    <d v="2021-08-17T00:00:00"/>
    <x v="1"/>
    <m/>
    <x v="721"/>
    <s v="2411/5159"/>
    <x v="4"/>
    <s v="4"/>
    <s v="06DK9922"/>
    <s v="704310*******8181"/>
    <s v=""/>
    <s v=""/>
    <s v="544786551"/>
    <m/>
    <m/>
  </r>
  <r>
    <n v="20300513239"/>
    <d v="2021-08-17T00:00:00"/>
    <m/>
    <d v="2021-08-17T00:00:00"/>
    <x v="1"/>
    <m/>
    <x v="721"/>
    <s v="2411/5160"/>
    <x v="4"/>
    <s v="4"/>
    <s v="14GB540"/>
    <s v="704310*******9126"/>
    <s v=""/>
    <s v=""/>
    <s v="544786555"/>
    <m/>
    <m/>
  </r>
  <r>
    <n v="20300513270"/>
    <d v="2021-08-17T00:00:00"/>
    <m/>
    <d v="2021-08-17T00:00:00"/>
    <x v="1"/>
    <m/>
    <x v="721"/>
    <s v="2411/5161"/>
    <x v="4"/>
    <s v="4"/>
    <s v="10AFV241"/>
    <s v="704310*******4893"/>
    <s v=""/>
    <s v=""/>
    <s v="544786559"/>
    <m/>
    <m/>
  </r>
  <r>
    <n v="20400879084"/>
    <d v="2021-05-17T00:00:00"/>
    <m/>
    <d v="2021-05-17T00:00:00"/>
    <x v="2"/>
    <m/>
    <x v="721"/>
    <s v="2412/990"/>
    <x v="4"/>
    <s v="4"/>
    <s v="LJ580HK"/>
    <s v="704310*******6909"/>
    <s v=""/>
    <s v=""/>
    <s v="547444580"/>
    <m/>
    <m/>
  </r>
  <r>
    <n v="20300513312"/>
    <d v="2021-08-17T00:00:00"/>
    <m/>
    <d v="2021-08-17T00:00:00"/>
    <x v="1"/>
    <m/>
    <x v="722"/>
    <s v="2411/5162"/>
    <x v="4"/>
    <s v="4"/>
    <s v="34KL3093"/>
    <s v="704310*******8498"/>
    <s v=""/>
    <s v=""/>
    <s v="544786563"/>
    <m/>
    <m/>
  </r>
  <r>
    <n v="20300513353"/>
    <d v="2021-08-17T00:00:00"/>
    <m/>
    <d v="2021-08-17T00:00:00"/>
    <x v="1"/>
    <m/>
    <x v="722"/>
    <s v="2411/5163"/>
    <x v="4"/>
    <s v="4"/>
    <s v="81EL611"/>
    <s v="704310*******4959"/>
    <s v=""/>
    <s v=""/>
    <s v="544786567"/>
    <m/>
    <m/>
  </r>
  <r>
    <n v="20300513395"/>
    <d v="2021-08-17T00:00:00"/>
    <m/>
    <d v="2021-08-17T00:00:00"/>
    <x v="1"/>
    <m/>
    <x v="722"/>
    <s v="2411/5164"/>
    <x v="4"/>
    <s v="4"/>
    <s v="14FB664"/>
    <s v="704310*******9381"/>
    <s v=""/>
    <s v=""/>
    <s v="544786571"/>
    <m/>
    <m/>
  </r>
  <r>
    <n v="20300513437"/>
    <d v="2021-08-17T00:00:00"/>
    <m/>
    <d v="2021-08-17T00:00:00"/>
    <x v="1"/>
    <m/>
    <x v="722"/>
    <s v="2411/5165"/>
    <x v="4"/>
    <s v="4"/>
    <s v="10AFU807"/>
    <s v="704310*******8794"/>
    <s v=""/>
    <s v=""/>
    <s v="544786575"/>
    <m/>
    <m/>
  </r>
  <r>
    <n v="20300513478"/>
    <d v="2021-08-17T00:00:00"/>
    <m/>
    <d v="2021-08-17T00:00:00"/>
    <x v="1"/>
    <m/>
    <x v="722"/>
    <s v="2411/5166"/>
    <x v="4"/>
    <s v="4"/>
    <s v="38UN513"/>
    <s v="704310*******1608"/>
    <s v=""/>
    <s v=""/>
    <s v="544786579"/>
    <m/>
    <m/>
  </r>
  <r>
    <n v="20300513510"/>
    <d v="2021-08-17T00:00:00"/>
    <m/>
    <d v="2021-08-17T00:00:00"/>
    <x v="1"/>
    <m/>
    <x v="722"/>
    <s v="2411/5167"/>
    <x v="4"/>
    <s v="4"/>
    <s v="06JOZ84"/>
    <s v="704310*******0101"/>
    <s v=""/>
    <s v=""/>
    <s v="544786583"/>
    <m/>
    <m/>
  </r>
  <r>
    <n v="20300513551"/>
    <d v="2021-08-17T00:00:00"/>
    <m/>
    <d v="2021-08-17T00:00:00"/>
    <x v="1"/>
    <m/>
    <x v="722"/>
    <s v="2411/5168"/>
    <x v="4"/>
    <s v="4"/>
    <s v="42CCZ30"/>
    <s v="704310*******0469"/>
    <s v=""/>
    <s v=""/>
    <s v="544786587"/>
    <m/>
    <m/>
  </r>
  <r>
    <n v="20300513593"/>
    <d v="2021-08-17T00:00:00"/>
    <m/>
    <d v="2021-08-17T00:00:00"/>
    <x v="1"/>
    <m/>
    <x v="722"/>
    <s v="2411/5169"/>
    <x v="4"/>
    <s v="4"/>
    <s v="CB5517BK"/>
    <s v="704310*******1850"/>
    <s v=""/>
    <s v=""/>
    <s v="544786591"/>
    <m/>
    <m/>
  </r>
  <r>
    <n v="20300513635"/>
    <d v="2021-08-17T00:00:00"/>
    <m/>
    <d v="2021-08-17T00:00:00"/>
    <x v="1"/>
    <m/>
    <x v="722"/>
    <s v="2411/5170"/>
    <x v="4"/>
    <s v="4"/>
    <s v="CB9492MK"/>
    <s v="704310*******2015"/>
    <s v=""/>
    <s v=""/>
    <s v="544786595"/>
    <m/>
    <m/>
  </r>
  <r>
    <n v="20300513676"/>
    <d v="2021-08-17T00:00:00"/>
    <m/>
    <d v="2021-08-17T00:00:00"/>
    <x v="1"/>
    <m/>
    <x v="722"/>
    <s v="2411/5171"/>
    <x v="4"/>
    <s v="4"/>
    <s v="33ABK460"/>
    <s v="704310*******9845"/>
    <s v=""/>
    <s v=""/>
    <s v="544786599"/>
    <m/>
    <m/>
  </r>
  <r>
    <n v="20300513718"/>
    <d v="2021-08-17T00:00:00"/>
    <m/>
    <d v="2021-08-17T00:00:00"/>
    <x v="1"/>
    <m/>
    <x v="722"/>
    <s v="2411/5172"/>
    <x v="4"/>
    <s v="4"/>
    <s v="33AGT471"/>
    <s v="704310*******3714"/>
    <s v=""/>
    <s v=""/>
    <s v="544786603"/>
    <m/>
    <m/>
  </r>
  <r>
    <n v="20400854483"/>
    <d v="2021-06-11T00:00:00"/>
    <m/>
    <d v="2021-06-11T00:00:00"/>
    <x v="4"/>
    <m/>
    <x v="722"/>
    <s v="2414/153"/>
    <x v="4"/>
    <s v="4"/>
    <s v="BT1331AC"/>
    <s v="704310*******5648"/>
    <s v=""/>
    <s v=""/>
    <s v="547442120"/>
    <m/>
    <m/>
  </r>
  <r>
    <n v="21250663834"/>
    <m/>
    <m/>
    <m/>
    <x v="0"/>
    <m/>
    <x v="723"/>
    <s v="2410/197"/>
    <x v="4"/>
    <s v="4"/>
    <s v="VU413EL"/>
    <s v="704310*******5085"/>
    <s v=""/>
    <s v=""/>
    <s v="560268111"/>
    <m/>
    <m/>
  </r>
  <r>
    <n v="21250663958"/>
    <m/>
    <m/>
    <m/>
    <x v="0"/>
    <m/>
    <x v="723"/>
    <s v="2410/198"/>
    <x v="4"/>
    <s v="1"/>
    <s v="LRJS84"/>
    <s v="704310*******5085"/>
    <s v=""/>
    <s v=""/>
    <s v="560268123"/>
    <m/>
    <m/>
  </r>
  <r>
    <n v="20300513759"/>
    <d v="2021-08-17T00:00:00"/>
    <m/>
    <d v="2021-08-17T00:00:00"/>
    <x v="1"/>
    <m/>
    <x v="723"/>
    <s v="2411/5173"/>
    <x v="4"/>
    <s v="4"/>
    <s v="34EJJ921"/>
    <s v="704310*******5465"/>
    <s v=""/>
    <s v=""/>
    <s v="544786607"/>
    <m/>
    <m/>
  </r>
  <r>
    <n v="20300513791"/>
    <d v="2021-08-17T00:00:00"/>
    <m/>
    <d v="2021-08-17T00:00:00"/>
    <x v="1"/>
    <m/>
    <x v="723"/>
    <s v="2411/5174"/>
    <x v="4"/>
    <s v="4"/>
    <s v="34EJK177"/>
    <s v="704310*******5499"/>
    <s v=""/>
    <s v=""/>
    <s v="544786611"/>
    <m/>
    <m/>
  </r>
  <r>
    <n v="20300513833"/>
    <d v="2021-08-17T00:00:00"/>
    <m/>
    <d v="2021-08-17T00:00:00"/>
    <x v="1"/>
    <m/>
    <x v="723"/>
    <s v="2411/5175"/>
    <x v="4"/>
    <s v="4"/>
    <s v="6M55988"/>
    <s v="704310*******4146"/>
    <s v=""/>
    <s v=""/>
    <s v="544786615"/>
    <m/>
    <m/>
  </r>
  <r>
    <n v="20300513874"/>
    <d v="2021-08-17T00:00:00"/>
    <m/>
    <d v="2021-08-17T00:00:00"/>
    <x v="1"/>
    <m/>
    <x v="723"/>
    <s v="2411/5176"/>
    <x v="4"/>
    <s v="4"/>
    <s v="34ZR5789"/>
    <s v="704310*******1457"/>
    <s v=""/>
    <s v=""/>
    <s v="544786619"/>
    <m/>
    <m/>
  </r>
  <r>
    <n v="20300513916"/>
    <d v="2021-08-17T00:00:00"/>
    <m/>
    <d v="2021-08-17T00:00:00"/>
    <x v="1"/>
    <m/>
    <x v="723"/>
    <s v="2411/5177"/>
    <x v="4"/>
    <s v="4"/>
    <s v="34Y1066"/>
    <s v="704310*******2808"/>
    <s v=""/>
    <s v=""/>
    <s v="544786623"/>
    <m/>
    <m/>
  </r>
  <r>
    <n v="20300513957"/>
    <d v="2021-08-17T00:00:00"/>
    <m/>
    <d v="2021-08-17T00:00:00"/>
    <x v="1"/>
    <m/>
    <x v="723"/>
    <s v="2411/5178"/>
    <x v="4"/>
    <s v="4"/>
    <s v="42AGV326"/>
    <s v="704310*******6256"/>
    <s v=""/>
    <s v=""/>
    <s v="544786627"/>
    <m/>
    <m/>
  </r>
  <r>
    <n v="20300513999"/>
    <d v="2021-08-17T00:00:00"/>
    <m/>
    <d v="2021-08-17T00:00:00"/>
    <x v="1"/>
    <m/>
    <x v="723"/>
    <s v="2411/5179"/>
    <x v="4"/>
    <s v="4"/>
    <s v="34DHD600"/>
    <s v="704310*******7862"/>
    <s v=""/>
    <s v=""/>
    <s v="544786631"/>
    <m/>
    <m/>
  </r>
  <r>
    <n v="20300513940"/>
    <d v="2021-08-17T00:00:00"/>
    <m/>
    <d v="2021-08-17T00:00:00"/>
    <x v="1"/>
    <m/>
    <x v="723"/>
    <s v="2411/5181"/>
    <x v="4"/>
    <s v="4"/>
    <s v="34EJA817"/>
    <s v="704310*******0048"/>
    <s v=""/>
    <s v=""/>
    <s v="544786626"/>
    <m/>
    <m/>
  </r>
  <r>
    <n v="20400879431"/>
    <d v="2021-05-17T00:00:00"/>
    <m/>
    <d v="2021-05-17T00:00:00"/>
    <x v="2"/>
    <m/>
    <x v="723"/>
    <s v="2412/991"/>
    <x v="4"/>
    <s v="4"/>
    <s v="34HY2707"/>
    <s v="704310*******6564"/>
    <s v=""/>
    <s v=""/>
    <s v="547444615"/>
    <m/>
    <m/>
  </r>
  <r>
    <n v="20300513981"/>
    <d v="2021-08-17T00:00:00"/>
    <m/>
    <d v="2021-08-17T00:00:00"/>
    <x v="1"/>
    <m/>
    <x v="724"/>
    <s v="2411/5182"/>
    <x v="4"/>
    <s v="4"/>
    <s v="16AOS494"/>
    <s v="704310*******0950"/>
    <s v=""/>
    <s v=""/>
    <s v="544786630"/>
    <m/>
    <m/>
  </r>
  <r>
    <n v="20300513015"/>
    <d v="2021-08-17T00:00:00"/>
    <m/>
    <d v="2021-08-17T00:00:00"/>
    <x v="1"/>
    <m/>
    <x v="724"/>
    <s v="2411/5183"/>
    <x v="4"/>
    <s v="4"/>
    <s v="NZ329GX"/>
    <s v="704310*******7473"/>
    <s v=""/>
    <s v=""/>
    <s v="544786533"/>
    <m/>
    <m/>
  </r>
  <r>
    <n v="20300513049"/>
    <d v="2021-08-17T00:00:00"/>
    <m/>
    <d v="2021-08-17T00:00:00"/>
    <x v="1"/>
    <m/>
    <x v="724"/>
    <s v="2411/5184"/>
    <x v="4"/>
    <s v="4"/>
    <s v="E3863HA"/>
    <s v="704310*******8716"/>
    <s v=""/>
    <s v=""/>
    <s v="544786536"/>
    <m/>
    <m/>
  </r>
  <r>
    <n v="20300513072"/>
    <d v="2021-08-17T00:00:00"/>
    <m/>
    <d v="2021-08-17T00:00:00"/>
    <x v="1"/>
    <m/>
    <x v="724"/>
    <s v="2411/5185"/>
    <x v="4"/>
    <s v="4"/>
    <s v="81ABY010"/>
    <s v="704310*******0198"/>
    <s v=""/>
    <s v=""/>
    <s v="544786539"/>
    <m/>
    <m/>
  </r>
  <r>
    <n v="20300513023"/>
    <d v="2021-08-17T00:00:00"/>
    <m/>
    <d v="2021-08-17T00:00:00"/>
    <x v="1"/>
    <m/>
    <x v="724"/>
    <s v="2411/5186"/>
    <x v="4"/>
    <s v="4"/>
    <s v="PGGK178"/>
    <s v="704310*******0248"/>
    <s v=""/>
    <s v=""/>
    <s v="544786534"/>
    <m/>
    <m/>
  </r>
  <r>
    <n v="20300513056"/>
    <d v="2021-08-17T00:00:00"/>
    <m/>
    <d v="2021-08-17T00:00:00"/>
    <x v="1"/>
    <m/>
    <x v="724"/>
    <s v="2411/5187"/>
    <x v="4"/>
    <s v="4"/>
    <s v="81EL615"/>
    <s v="704310*******4967"/>
    <s v=""/>
    <s v=""/>
    <s v="544786537"/>
    <m/>
    <m/>
  </r>
  <r>
    <n v="20300514005"/>
    <d v="2021-08-17T00:00:00"/>
    <m/>
    <d v="2021-08-17T00:00:00"/>
    <x v="1"/>
    <m/>
    <x v="724"/>
    <s v="2411/5188"/>
    <x v="4"/>
    <s v="4"/>
    <s v="16APK313"/>
    <s v="704310*******3890"/>
    <s v=""/>
    <s v=""/>
    <s v="544786632"/>
    <m/>
    <m/>
  </r>
  <r>
    <n v="20300513965"/>
    <d v="2021-08-17T00:00:00"/>
    <m/>
    <d v="2021-08-17T00:00:00"/>
    <x v="1"/>
    <m/>
    <x v="724"/>
    <s v="2411/5189"/>
    <x v="4"/>
    <s v="4"/>
    <s v="16APK871"/>
    <s v="704310*******1584"/>
    <s v=""/>
    <s v=""/>
    <s v="544786628"/>
    <m/>
    <m/>
  </r>
  <r>
    <n v="20400854723"/>
    <d v="2021-06-11T00:00:00"/>
    <m/>
    <d v="2021-06-11T00:00:00"/>
    <x v="4"/>
    <m/>
    <x v="724"/>
    <s v="2414/154"/>
    <x v="4"/>
    <s v="4"/>
    <s v="BT8307AB"/>
    <s v="704310*******5564"/>
    <s v=""/>
    <s v=""/>
    <s v="547442144"/>
    <m/>
    <m/>
  </r>
  <r>
    <n v="20300513924"/>
    <d v="2021-08-17T00:00:00"/>
    <m/>
    <d v="2021-08-17T00:00:00"/>
    <x v="1"/>
    <m/>
    <x v="725"/>
    <s v="2411/5190"/>
    <x v="4"/>
    <s v="4"/>
    <s v="34AJJ149"/>
    <s v="704310*******4734"/>
    <s v=""/>
    <s v=""/>
    <s v="544786624"/>
    <m/>
    <m/>
  </r>
  <r>
    <n v="20300513882"/>
    <d v="2021-08-17T00:00:00"/>
    <m/>
    <d v="2021-08-17T00:00:00"/>
    <x v="1"/>
    <m/>
    <x v="725"/>
    <s v="2411/5191"/>
    <x v="4"/>
    <s v="4"/>
    <s v="16APK873"/>
    <s v="704310*******1600"/>
    <s v=""/>
    <s v=""/>
    <s v="544786620"/>
    <m/>
    <m/>
  </r>
  <r>
    <n v="20300513841"/>
    <d v="2021-08-17T00:00:00"/>
    <m/>
    <d v="2021-08-17T00:00:00"/>
    <x v="1"/>
    <m/>
    <x v="725"/>
    <s v="2411/5192"/>
    <x v="4"/>
    <s v="4"/>
    <s v="35AYZ293"/>
    <s v="704310*******5773"/>
    <s v=""/>
    <s v=""/>
    <s v="544786616"/>
    <m/>
    <m/>
  </r>
  <r>
    <n v="20300513809"/>
    <d v="2021-08-17T00:00:00"/>
    <m/>
    <d v="2021-08-17T00:00:00"/>
    <x v="1"/>
    <m/>
    <x v="725"/>
    <s v="2411/5193"/>
    <x v="4"/>
    <s v="4"/>
    <s v="34EHL310"/>
    <s v="704310*******6797"/>
    <s v=""/>
    <s v=""/>
    <s v="544786612"/>
    <m/>
    <m/>
  </r>
  <r>
    <n v="20400879399"/>
    <d v="2021-05-17T00:00:00"/>
    <m/>
    <d v="2021-05-17T00:00:00"/>
    <x v="2"/>
    <m/>
    <x v="725"/>
    <s v="2412/992"/>
    <x v="4"/>
    <s v="4"/>
    <s v="TE4000BG"/>
    <s v="704310*******0745"/>
    <s v=""/>
    <s v=""/>
    <s v="547444611"/>
    <m/>
    <m/>
  </r>
  <r>
    <n v="20400879035"/>
    <d v="2021-05-17T00:00:00"/>
    <m/>
    <d v="2021-05-17T00:00:00"/>
    <x v="2"/>
    <m/>
    <x v="725"/>
    <s v="2412/993"/>
    <x v="4"/>
    <s v="4"/>
    <s v="07DFU31"/>
    <s v="704310*******9296"/>
    <s v=""/>
    <s v=""/>
    <s v="547444575"/>
    <m/>
    <m/>
  </r>
  <r>
    <n v="20400879647"/>
    <d v="2021-06-11T00:00:00"/>
    <m/>
    <d v="2021-06-11T00:00:00"/>
    <x v="4"/>
    <m/>
    <x v="725"/>
    <s v="2414/155"/>
    <x v="4"/>
    <s v="4"/>
    <s v="BT6607AE"/>
    <s v="704310*******5556"/>
    <s v=""/>
    <s v=""/>
    <s v="547444636"/>
    <m/>
    <m/>
  </r>
  <r>
    <n v="20300513767"/>
    <d v="2021-08-17T00:00:00"/>
    <m/>
    <d v="2021-08-17T00:00:00"/>
    <x v="1"/>
    <m/>
    <x v="726"/>
    <s v="2411/5194"/>
    <x v="4"/>
    <s v="4"/>
    <s v="CB4708BB"/>
    <s v="704310*******2320"/>
    <s v=""/>
    <s v=""/>
    <s v="544786608"/>
    <m/>
    <m/>
  </r>
  <r>
    <n v="20300513247"/>
    <d v="2021-08-17T00:00:00"/>
    <m/>
    <d v="2021-08-17T00:00:00"/>
    <x v="1"/>
    <m/>
    <x v="726"/>
    <s v="2411/5195"/>
    <x v="4"/>
    <s v="4"/>
    <s v="34EJJ184"/>
    <s v="704310*******7853"/>
    <s v=""/>
    <s v=""/>
    <s v="544786556"/>
    <m/>
    <m/>
  </r>
  <r>
    <n v="20300513288"/>
    <d v="2021-08-17T00:00:00"/>
    <m/>
    <d v="2021-08-17T00:00:00"/>
    <x v="1"/>
    <m/>
    <x v="726"/>
    <s v="2411/5196"/>
    <x v="4"/>
    <s v="4"/>
    <s v="14GE540"/>
    <s v="704310*******9241"/>
    <s v=""/>
    <s v=""/>
    <s v="544786560"/>
    <m/>
    <m/>
  </r>
  <r>
    <n v="20300513320"/>
    <d v="2021-08-17T00:00:00"/>
    <m/>
    <d v="2021-08-17T00:00:00"/>
    <x v="1"/>
    <m/>
    <x v="726"/>
    <s v="2411/5197"/>
    <x v="4"/>
    <s v="4"/>
    <s v="16APK872"/>
    <s v="704310*******1592"/>
    <s v=""/>
    <s v=""/>
    <s v="544786564"/>
    <m/>
    <m/>
  </r>
  <r>
    <n v="20300513361"/>
    <d v="2021-08-17T00:00:00"/>
    <m/>
    <d v="2021-08-17T00:00:00"/>
    <x v="1"/>
    <m/>
    <x v="726"/>
    <s v="2411/5198"/>
    <x v="4"/>
    <s v="4"/>
    <s v="14AS520"/>
    <s v="704310*******6424"/>
    <s v=""/>
    <s v=""/>
    <s v="544786568"/>
    <m/>
    <m/>
  </r>
  <r>
    <n v="20300513403"/>
    <d v="2021-08-17T00:00:00"/>
    <m/>
    <d v="2021-08-17T00:00:00"/>
    <x v="1"/>
    <m/>
    <x v="726"/>
    <s v="2411/5199"/>
    <x v="4"/>
    <s v="4"/>
    <s v="34SJ7516"/>
    <s v="704310*******3892"/>
    <s v=""/>
    <s v=""/>
    <s v="544786572"/>
    <m/>
    <m/>
  </r>
  <r>
    <n v="20300513726"/>
    <d v="2021-08-17T00:00:00"/>
    <m/>
    <d v="2021-08-17T00:00:00"/>
    <x v="1"/>
    <m/>
    <x v="726"/>
    <s v="2411/5200"/>
    <x v="4"/>
    <s v="4"/>
    <s v="34EIN344"/>
    <s v="704310*******5200"/>
    <s v=""/>
    <s v=""/>
    <s v="544786604"/>
    <m/>
    <m/>
  </r>
  <r>
    <n v="20300513445"/>
    <d v="2021-08-17T00:00:00"/>
    <m/>
    <d v="2021-08-17T00:00:00"/>
    <x v="1"/>
    <m/>
    <x v="727"/>
    <s v="2411/5201"/>
    <x v="4"/>
    <s v="4"/>
    <s v="34ACS148"/>
    <s v="704310*******6345"/>
    <s v=""/>
    <s v=""/>
    <s v="544786576"/>
    <m/>
    <m/>
  </r>
  <r>
    <n v="20300513684"/>
    <d v="2021-08-17T00:00:00"/>
    <m/>
    <d v="2021-08-17T00:00:00"/>
    <x v="1"/>
    <m/>
    <x v="727"/>
    <s v="2411/5202"/>
    <x v="4"/>
    <s v="4"/>
    <s v="14GM942"/>
    <s v="704310*******1771"/>
    <s v=""/>
    <s v=""/>
    <s v="544786600"/>
    <m/>
    <m/>
  </r>
  <r>
    <n v="20300513643"/>
    <d v="2021-08-17T00:00:00"/>
    <m/>
    <d v="2021-08-17T00:00:00"/>
    <x v="1"/>
    <m/>
    <x v="727"/>
    <s v="2411/5203"/>
    <x v="4"/>
    <s v="4"/>
    <s v="14GM742"/>
    <s v="704310*******1763"/>
    <s v=""/>
    <s v=""/>
    <s v="544786596"/>
    <m/>
    <m/>
  </r>
  <r>
    <n v="20300542279"/>
    <d v="2021-08-17T00:00:00"/>
    <m/>
    <d v="2021-08-17T00:00:00"/>
    <x v="2"/>
    <m/>
    <x v="727"/>
    <s v="2412/994"/>
    <x v="4"/>
    <s v="4"/>
    <s v="PA5525KK"/>
    <s v="704310*******0664"/>
    <s v=""/>
    <s v=""/>
    <s v="544789459"/>
    <m/>
    <m/>
  </r>
  <r>
    <n v="21250663917"/>
    <m/>
    <m/>
    <m/>
    <x v="0"/>
    <m/>
    <x v="728"/>
    <s v="2410/199"/>
    <x v="4"/>
    <s v="4"/>
    <s v="VU943EA"/>
    <s v="704310*******4596"/>
    <s v=""/>
    <s v=""/>
    <s v="560268119"/>
    <m/>
    <m/>
  </r>
  <r>
    <n v="20300513205"/>
    <d v="2021-08-17T00:00:00"/>
    <m/>
    <d v="2021-08-17T00:00:00"/>
    <x v="1"/>
    <m/>
    <x v="728"/>
    <s v="2411/5204"/>
    <x v="4"/>
    <s v="3"/>
    <s v="CB8671CP"/>
    <s v="704310*******2310"/>
    <s v=""/>
    <s v=""/>
    <s v="544786552"/>
    <m/>
    <m/>
  </r>
  <r>
    <n v="20300513163"/>
    <d v="2021-08-17T00:00:00"/>
    <m/>
    <d v="2021-08-17T00:00:00"/>
    <x v="1"/>
    <m/>
    <x v="728"/>
    <s v="2411/5205"/>
    <x v="4"/>
    <s v="4"/>
    <s v="34HS3513"/>
    <s v="704310*******1395"/>
    <s v=""/>
    <s v=""/>
    <s v="544786548"/>
    <m/>
    <m/>
  </r>
  <r>
    <n v="20300513122"/>
    <d v="2021-08-17T00:00:00"/>
    <m/>
    <d v="2021-08-17T00:00:00"/>
    <x v="1"/>
    <m/>
    <x v="728"/>
    <s v="2411/5206"/>
    <x v="4"/>
    <s v="4"/>
    <s v="14ABK088"/>
    <s v="704310*******4051"/>
    <s v=""/>
    <s v=""/>
    <s v="544786544"/>
    <m/>
    <m/>
  </r>
  <r>
    <n v="20300513601"/>
    <d v="2021-08-17T00:00:00"/>
    <m/>
    <d v="2021-08-17T00:00:00"/>
    <x v="1"/>
    <m/>
    <x v="728"/>
    <s v="2411/5207"/>
    <x v="4"/>
    <s v="4"/>
    <s v="34DMA889"/>
    <s v="704310*******0243"/>
    <s v=""/>
    <s v=""/>
    <s v="544786592"/>
    <m/>
    <m/>
  </r>
  <r>
    <n v="20300513486"/>
    <d v="2021-08-17T00:00:00"/>
    <m/>
    <d v="2021-08-17T00:00:00"/>
    <x v="1"/>
    <m/>
    <x v="728"/>
    <s v="2411/5208"/>
    <x v="4"/>
    <s v="4"/>
    <s v="16APK314"/>
    <s v="704310*******3882"/>
    <s v=""/>
    <s v=""/>
    <s v="544786580"/>
    <m/>
    <m/>
  </r>
  <r>
    <n v="20300513569"/>
    <d v="2021-08-17T00:00:00"/>
    <m/>
    <d v="2021-08-17T00:00:00"/>
    <x v="1"/>
    <m/>
    <x v="728"/>
    <s v="2411/5209"/>
    <x v="4"/>
    <s v="4"/>
    <s v="34DMJ516"/>
    <s v="704310*******4387"/>
    <s v=""/>
    <s v=""/>
    <s v="544786588"/>
    <m/>
    <m/>
  </r>
  <r>
    <n v="19241010149"/>
    <d v="2020-02-03T00:00:00"/>
    <m/>
    <d v="2020-02-03T00:00:00"/>
    <x v="2"/>
    <m/>
    <x v="728"/>
    <s v="2412/995"/>
    <x v="4"/>
    <s v="4"/>
    <s v="DA507GT"/>
    <s v="704310*******6229"/>
    <s v=""/>
    <s v=""/>
    <s v="425822870"/>
    <m/>
    <s v="17/8/2021 передан в батровцы из Келебии"/>
  </r>
  <r>
    <n v="21250616493"/>
    <d v="2021-09-02T00:00:00"/>
    <m/>
    <d v="2021-09-02T00:00:00"/>
    <x v="1"/>
    <m/>
    <x v="729"/>
    <s v="2411/5210"/>
    <x v="4"/>
    <s v="4"/>
    <s v="NZ996FY"/>
    <s v="704310*******8919"/>
    <s v=""/>
    <s v=""/>
    <s v="560263377"/>
    <m/>
    <m/>
  </r>
  <r>
    <n v="21250616535"/>
    <d v="2021-09-02T00:00:00"/>
    <m/>
    <d v="2021-09-02T00:00:00"/>
    <x v="1"/>
    <m/>
    <x v="729"/>
    <s v="2411/5211"/>
    <x v="4"/>
    <s v="4"/>
    <s v="34BAA868"/>
    <s v="704310*******6305"/>
    <s v=""/>
    <s v=""/>
    <s v="560263381"/>
    <m/>
    <m/>
  </r>
  <r>
    <n v="21250616576"/>
    <d v="2021-09-02T00:00:00"/>
    <m/>
    <d v="2021-09-02T00:00:00"/>
    <x v="1"/>
    <m/>
    <x v="729"/>
    <s v="2411/5212"/>
    <x v="4"/>
    <s v="4"/>
    <s v="34ACS150"/>
    <s v="704310*******6352"/>
    <s v=""/>
    <s v=""/>
    <s v="560263385"/>
    <m/>
    <m/>
  </r>
  <r>
    <n v="19441088705"/>
    <d v="2020-02-25T00:00:00"/>
    <m/>
    <d v="2020-02-25T00:00:00"/>
    <x v="2"/>
    <m/>
    <x v="729"/>
    <s v="2412/996"/>
    <x v="4"/>
    <s v="4"/>
    <s v="E3930KX"/>
    <s v="704310*******7774"/>
    <s v=""/>
    <s v=""/>
    <s v="431073606"/>
    <m/>
    <s v="17/8/2021 передан в батровцы из Келебии"/>
  </r>
  <r>
    <n v="21250616618"/>
    <d v="2021-09-02T00:00:00"/>
    <m/>
    <d v="2021-09-02T00:00:00"/>
    <x v="1"/>
    <m/>
    <x v="730"/>
    <s v="2411/5213"/>
    <x v="4"/>
    <s v="4"/>
    <s v="31AHD684"/>
    <s v="704310*******6343"/>
    <s v=""/>
    <s v=""/>
    <s v="560263389"/>
    <m/>
    <m/>
  </r>
  <r>
    <n v="21250616659"/>
    <d v="2021-09-02T00:00:00"/>
    <m/>
    <d v="2021-09-02T00:00:00"/>
    <x v="1"/>
    <m/>
    <x v="730"/>
    <s v="2411/5214"/>
    <x v="4"/>
    <s v="4"/>
    <s v="31AFN776"/>
    <s v="704310*******4403"/>
    <s v=""/>
    <s v=""/>
    <s v="560263393"/>
    <m/>
    <m/>
  </r>
  <r>
    <n v="21250616691"/>
    <d v="2021-09-02T00:00:00"/>
    <m/>
    <d v="2021-09-02T00:00:00"/>
    <x v="1"/>
    <m/>
    <x v="730"/>
    <s v="2411/5215"/>
    <x v="4"/>
    <s v="1"/>
    <s v="CB4949CA"/>
    <s v="704310*******6492"/>
    <s v=""/>
    <s v=""/>
    <s v="560263397"/>
    <m/>
    <m/>
  </r>
  <r>
    <n v="21250616733"/>
    <d v="2021-09-02T00:00:00"/>
    <m/>
    <d v="2021-09-02T00:00:00"/>
    <x v="1"/>
    <m/>
    <x v="731"/>
    <s v="2411/5216"/>
    <x v="4"/>
    <s v="4"/>
    <s v="14BP540"/>
    <s v="704310*******8789"/>
    <s v=""/>
    <s v=""/>
    <s v="560263401"/>
    <m/>
    <m/>
  </r>
  <r>
    <n v="21250616774"/>
    <d v="2021-09-02T00:00:00"/>
    <m/>
    <d v="2021-09-02T00:00:00"/>
    <x v="1"/>
    <m/>
    <x v="731"/>
    <s v="2411/5217"/>
    <x v="4"/>
    <s v="4"/>
    <s v="81FC121"/>
    <s v="704310*******6810"/>
    <s v=""/>
    <s v=""/>
    <s v="560263405"/>
    <m/>
    <m/>
  </r>
  <r>
    <n v="21250616816"/>
    <d v="2021-09-02T00:00:00"/>
    <m/>
    <d v="2021-09-02T00:00:00"/>
    <x v="1"/>
    <m/>
    <x v="731"/>
    <s v="2411/5218"/>
    <x v="4"/>
    <s v="4"/>
    <s v="34DVH383"/>
    <s v="704310*******6295"/>
    <s v=""/>
    <s v=""/>
    <s v="560263409"/>
    <m/>
    <m/>
  </r>
  <r>
    <n v="21250616857"/>
    <d v="2021-09-02T00:00:00"/>
    <m/>
    <d v="2021-09-02T00:00:00"/>
    <x v="1"/>
    <m/>
    <x v="731"/>
    <s v="2411/5219"/>
    <x v="4"/>
    <s v="4"/>
    <s v="34DZV606"/>
    <s v="704310*******3806"/>
    <s v=""/>
    <s v=""/>
    <s v="560263413"/>
    <m/>
    <m/>
  </r>
  <r>
    <n v="21250616899"/>
    <d v="2021-09-02T00:00:00"/>
    <m/>
    <d v="2021-09-02T00:00:00"/>
    <x v="1"/>
    <m/>
    <x v="732"/>
    <s v="2411/5220"/>
    <x v="4"/>
    <s v="4"/>
    <s v="10AFC984"/>
    <s v="704310*******1175"/>
    <s v=""/>
    <s v=""/>
    <s v="560263417"/>
    <m/>
    <m/>
  </r>
  <r>
    <n v="21250616931"/>
    <d v="2021-09-02T00:00:00"/>
    <m/>
    <d v="2021-09-02T00:00:00"/>
    <x v="1"/>
    <m/>
    <x v="732"/>
    <s v="2411/5221"/>
    <x v="4"/>
    <s v="4"/>
    <s v="10AFC985"/>
    <s v="704310*******1183"/>
    <s v=""/>
    <s v=""/>
    <s v="560263421"/>
    <m/>
    <m/>
  </r>
  <r>
    <n v="21250616972"/>
    <d v="2021-09-02T00:00:00"/>
    <m/>
    <d v="2021-09-02T00:00:00"/>
    <x v="1"/>
    <m/>
    <x v="732"/>
    <s v="2411/5222"/>
    <x v="4"/>
    <s v="4"/>
    <s v="HNBH748"/>
    <s v="704310*******5670"/>
    <s v=""/>
    <s v=""/>
    <s v="560263425"/>
    <m/>
    <m/>
  </r>
  <r>
    <n v="21250616014"/>
    <d v="2021-09-02T00:00:00"/>
    <m/>
    <d v="2021-09-02T00:00:00"/>
    <x v="1"/>
    <m/>
    <x v="732"/>
    <s v="2411/5223"/>
    <x v="4"/>
    <s v="4"/>
    <s v="38UN583"/>
    <s v="704310*******1624"/>
    <s v=""/>
    <s v=""/>
    <s v="560263329"/>
    <m/>
    <m/>
  </r>
  <r>
    <n v="21250616063"/>
    <d v="2021-09-02T00:00:00"/>
    <m/>
    <d v="2021-09-02T00:00:00"/>
    <x v="1"/>
    <m/>
    <x v="732"/>
    <s v="2411/5224"/>
    <x v="4"/>
    <s v="4"/>
    <s v="38UN596"/>
    <s v="704310*******1616"/>
    <s v=""/>
    <s v=""/>
    <s v="560263334"/>
    <m/>
    <m/>
  </r>
  <r>
    <n v="20300542287"/>
    <d v="2021-08-17T00:00:00"/>
    <m/>
    <d v="2021-08-17T00:00:00"/>
    <x v="2"/>
    <m/>
    <x v="732"/>
    <s v="2412/997"/>
    <x v="4"/>
    <s v="4"/>
    <s v="K97M526"/>
    <s v="704310*******1903"/>
    <s v=""/>
    <s v=""/>
    <s v="544789460"/>
    <m/>
    <m/>
  </r>
  <r>
    <n v="21250616097"/>
    <d v="2021-09-02T00:00:00"/>
    <m/>
    <d v="2021-09-02T00:00:00"/>
    <x v="1"/>
    <m/>
    <x v="733"/>
    <s v="2411/5225"/>
    <x v="4"/>
    <s v="4"/>
    <s v="10AEB147"/>
    <s v="704310*******4650"/>
    <s v=""/>
    <s v=""/>
    <s v="560263337"/>
    <m/>
    <m/>
  </r>
  <r>
    <n v="21250616139"/>
    <d v="2021-09-02T00:00:00"/>
    <m/>
    <d v="2021-09-02T00:00:00"/>
    <x v="1"/>
    <m/>
    <x v="733"/>
    <s v="2411/5227"/>
    <x v="4"/>
    <s v="4"/>
    <s v="NLA500"/>
    <s v="704310*******9507"/>
    <s v=""/>
    <s v=""/>
    <s v="560263341"/>
    <m/>
    <m/>
  </r>
  <r>
    <n v="21250616170"/>
    <d v="2021-09-02T00:00:00"/>
    <m/>
    <d v="2021-09-02T00:00:00"/>
    <x v="1"/>
    <m/>
    <x v="733"/>
    <s v="2411/5228"/>
    <x v="4"/>
    <s v="4"/>
    <s v="34BTB680"/>
    <s v="704310*******3443"/>
    <s v=""/>
    <s v=""/>
    <s v="560263345"/>
    <m/>
    <m/>
  </r>
  <r>
    <n v="20300513528"/>
    <d v="2021-08-17T00:00:00"/>
    <m/>
    <d v="2021-08-17T00:00:00"/>
    <x v="1"/>
    <m/>
    <x v="733"/>
    <s v="2411/5229"/>
    <x v="4"/>
    <s v="4"/>
    <s v="CB0256AX"/>
    <s v="704310*******2288"/>
    <s v=""/>
    <s v=""/>
    <s v="544786584"/>
    <m/>
    <m/>
  </r>
  <r>
    <n v="21250616212"/>
    <d v="2021-09-02T00:00:00"/>
    <m/>
    <d v="2021-09-02T00:00:00"/>
    <x v="1"/>
    <m/>
    <x v="733"/>
    <s v="2411/5230"/>
    <x v="4"/>
    <s v="4"/>
    <s v="34SJ7527"/>
    <s v="704310*******3785"/>
    <s v=""/>
    <s v=""/>
    <s v="560263349"/>
    <m/>
    <m/>
  </r>
  <r>
    <n v="21250616253"/>
    <d v="2021-09-02T00:00:00"/>
    <m/>
    <d v="2021-09-02T00:00:00"/>
    <x v="1"/>
    <m/>
    <x v="733"/>
    <s v="2411/5231"/>
    <x v="4"/>
    <s v="4"/>
    <s v="34DVG815"/>
    <s v="704310*******6501"/>
    <s v=""/>
    <s v=""/>
    <s v="560263353"/>
    <m/>
    <m/>
  </r>
  <r>
    <n v="19241005354"/>
    <d v="2020-02-03T00:00:00"/>
    <m/>
    <d v="2020-02-03T00:00:00"/>
    <x v="2"/>
    <m/>
    <x v="733"/>
    <s v="2412/998"/>
    <x v="4"/>
    <s v="4"/>
    <s v="14GM897"/>
    <s v="704310*******5976"/>
    <s v=""/>
    <s v=""/>
    <s v="425822391"/>
    <m/>
    <s v="17/8/2021 передан в батровцы из Келебии"/>
  </r>
  <r>
    <n v="21250616295"/>
    <d v="2021-09-02T00:00:00"/>
    <m/>
    <d v="2021-09-02T00:00:00"/>
    <x v="1"/>
    <m/>
    <x v="734"/>
    <s v="2411/5232"/>
    <x v="4"/>
    <s v="4"/>
    <s v="34BTB280"/>
    <s v="704310*******9620"/>
    <s v=""/>
    <s v=""/>
    <s v="560263357"/>
    <m/>
    <m/>
  </r>
  <r>
    <n v="21250616337"/>
    <d v="2021-09-02T00:00:00"/>
    <m/>
    <d v="2021-09-02T00:00:00"/>
    <x v="1"/>
    <m/>
    <x v="734"/>
    <s v="2411/5233"/>
    <x v="4"/>
    <s v="4"/>
    <s v="CA6472XB"/>
    <s v="704310*******2205"/>
    <s v=""/>
    <s v=""/>
    <s v="560263361"/>
    <m/>
    <m/>
  </r>
  <r>
    <n v="21250616378"/>
    <d v="2021-09-02T00:00:00"/>
    <m/>
    <d v="2021-09-02T00:00:00"/>
    <x v="1"/>
    <m/>
    <x v="734"/>
    <s v="2411/5234"/>
    <x v="4"/>
    <s v="4"/>
    <s v="38GK030"/>
    <s v="704310*******4162"/>
    <s v=""/>
    <s v=""/>
    <s v="560263365"/>
    <m/>
    <m/>
  </r>
  <r>
    <n v="21250616410"/>
    <d v="2021-09-02T00:00:00"/>
    <m/>
    <d v="2021-09-02T00:00:00"/>
    <x v="1"/>
    <m/>
    <x v="734"/>
    <s v="2411/5235"/>
    <x v="4"/>
    <s v="4"/>
    <s v="34EIN645"/>
    <s v="704310*******1145"/>
    <s v=""/>
    <s v=""/>
    <s v="560263369"/>
    <m/>
    <m/>
  </r>
  <r>
    <n v="21250616451"/>
    <d v="2021-09-02T00:00:00"/>
    <m/>
    <d v="2021-09-02T00:00:00"/>
    <x v="1"/>
    <m/>
    <x v="734"/>
    <s v="2411/5236"/>
    <x v="4"/>
    <s v="4"/>
    <s v="10AFA813"/>
    <s v="704310*******4627"/>
    <s v=""/>
    <s v=""/>
    <s v="560263373"/>
    <m/>
    <m/>
  </r>
  <r>
    <n v="21250616709"/>
    <d v="2021-09-02T00:00:00"/>
    <m/>
    <d v="2021-09-02T00:00:00"/>
    <x v="1"/>
    <m/>
    <x v="734"/>
    <s v="2411/5237"/>
    <x v="4"/>
    <s v="4"/>
    <s v="16APV229"/>
    <s v="704310*******6274"/>
    <s v=""/>
    <s v=""/>
    <s v="560263398"/>
    <m/>
    <m/>
  </r>
  <r>
    <n v="21250616741"/>
    <d v="2021-09-02T00:00:00"/>
    <m/>
    <d v="2021-09-02T00:00:00"/>
    <x v="1"/>
    <m/>
    <x v="734"/>
    <s v="2411/5238"/>
    <x v="4"/>
    <s v="4"/>
    <s v="34DJS552"/>
    <s v="704310*******6025"/>
    <s v=""/>
    <s v=""/>
    <s v="560263402"/>
    <m/>
    <m/>
  </r>
  <r>
    <n v="21250616782"/>
    <d v="2021-09-02T00:00:00"/>
    <m/>
    <d v="2021-09-02T00:00:00"/>
    <x v="1"/>
    <m/>
    <x v="734"/>
    <s v="2411/5239"/>
    <x v="4"/>
    <s v="4"/>
    <s v="34DMB644"/>
    <s v="704310*******0565"/>
    <s v=""/>
    <s v=""/>
    <s v="560263406"/>
    <m/>
    <m/>
  </r>
  <r>
    <n v="21250616824"/>
    <d v="2021-09-02T00:00:00"/>
    <m/>
    <d v="2021-09-02T00:00:00"/>
    <x v="1"/>
    <m/>
    <x v="734"/>
    <s v="2411/5240"/>
    <x v="4"/>
    <s v="4"/>
    <s v="CB8867PH"/>
    <s v="704310*******3865"/>
    <s v=""/>
    <s v=""/>
    <s v="560263410"/>
    <m/>
    <m/>
  </r>
  <r>
    <n v="20400879852"/>
    <d v="2021-08-17T00:00:00"/>
    <m/>
    <d v="2021-08-17T00:00:00"/>
    <x v="2"/>
    <m/>
    <x v="734"/>
    <s v="2412/1000"/>
    <x v="4"/>
    <s v="4"/>
    <s v="EH9469KM"/>
    <s v="704310*******7766"/>
    <s v=""/>
    <s v=""/>
    <s v="547444657"/>
    <m/>
    <m/>
  </r>
  <r>
    <n v="20300542436"/>
    <d v="2021-08-17T00:00:00"/>
    <m/>
    <d v="2021-08-17T00:00:00"/>
    <x v="2"/>
    <m/>
    <x v="734"/>
    <s v="2412/999"/>
    <x v="4"/>
    <s v="4"/>
    <s v="RI261ZD"/>
    <s v="704310*******0026"/>
    <s v=""/>
    <s v=""/>
    <s v="544789475"/>
    <m/>
    <m/>
  </r>
  <r>
    <n v="21250616865"/>
    <d v="2021-09-02T00:00:00"/>
    <m/>
    <d v="2021-09-02T00:00:00"/>
    <x v="1"/>
    <m/>
    <x v="735"/>
    <s v="2411/5241"/>
    <x v="4"/>
    <s v="4"/>
    <s v="34DRM738"/>
    <s v="704310*******7244"/>
    <s v=""/>
    <s v=""/>
    <s v="560263414"/>
    <m/>
    <m/>
  </r>
  <r>
    <n v="21250616907"/>
    <d v="2021-09-02T00:00:00"/>
    <m/>
    <d v="2021-09-02T00:00:00"/>
    <x v="1"/>
    <m/>
    <x v="735"/>
    <s v="2411/5242"/>
    <x v="4"/>
    <s v="4"/>
    <s v="34ZH0748"/>
    <s v="704310*******5430"/>
    <s v=""/>
    <s v=""/>
    <s v="560263418"/>
    <m/>
    <m/>
  </r>
  <r>
    <n v="21250616949"/>
    <d v="2021-09-02T00:00:00"/>
    <m/>
    <d v="2021-09-02T00:00:00"/>
    <x v="1"/>
    <m/>
    <x v="735"/>
    <s v="2411/5243"/>
    <x v="4"/>
    <s v="4"/>
    <s v="34DZN878"/>
    <s v="704310*******5505"/>
    <s v=""/>
    <s v=""/>
    <s v="560263422"/>
    <m/>
    <m/>
  </r>
  <r>
    <n v="21250616980"/>
    <d v="2021-09-02T00:00:00"/>
    <m/>
    <d v="2021-09-02T00:00:00"/>
    <x v="1"/>
    <m/>
    <x v="735"/>
    <s v="2411/5244"/>
    <x v="4"/>
    <s v="4"/>
    <s v="CB4263BA"/>
    <s v="704310*******2312"/>
    <s v=""/>
    <s v=""/>
    <s v="560263426"/>
    <m/>
    <m/>
  </r>
  <r>
    <n v="20300542295"/>
    <d v="2021-08-17T00:00:00"/>
    <m/>
    <d v="2021-08-17T00:00:00"/>
    <x v="2"/>
    <m/>
    <x v="735"/>
    <s v="2412/1001"/>
    <x v="4"/>
    <s v="4"/>
    <s v="LJFH040"/>
    <s v="704310*******6883"/>
    <s v=""/>
    <s v=""/>
    <s v="544789461"/>
    <m/>
    <m/>
  </r>
  <r>
    <n v="20300681549"/>
    <d v="2021-08-17T00:00:00"/>
    <m/>
    <d v="2021-08-17T00:00:00"/>
    <x v="2"/>
    <m/>
    <x v="735"/>
    <s v="2412/1002"/>
    <x v="4"/>
    <s v="4"/>
    <s v="SK777IK"/>
    <s v="704310*******3682"/>
    <s v=""/>
    <s v=""/>
    <s v="544803386"/>
    <m/>
    <m/>
  </r>
  <r>
    <n v="21250616105"/>
    <d v="2021-09-02T00:00:00"/>
    <m/>
    <d v="2021-09-02T00:00:00"/>
    <x v="1"/>
    <m/>
    <x v="736"/>
    <s v="2411/5245"/>
    <x v="4"/>
    <s v="4"/>
    <s v="14DL359"/>
    <s v="704310*******3169"/>
    <s v=""/>
    <s v=""/>
    <s v="560263338"/>
    <m/>
    <m/>
  </r>
  <r>
    <n v="21250616022"/>
    <d v="2021-09-02T00:00:00"/>
    <m/>
    <d v="2021-09-02T00:00:00"/>
    <x v="1"/>
    <m/>
    <x v="736"/>
    <s v="2411/5246"/>
    <x v="4"/>
    <s v="4"/>
    <s v="26AEB718"/>
    <s v="704310*******5731"/>
    <s v=""/>
    <s v=""/>
    <s v="560263330"/>
    <m/>
    <m/>
  </r>
  <r>
    <n v="21250616048"/>
    <d v="2021-09-02T00:00:00"/>
    <m/>
    <d v="2021-09-02T00:00:00"/>
    <x v="1"/>
    <m/>
    <x v="736"/>
    <s v="2411/5247"/>
    <x v="4"/>
    <s v="4"/>
    <s v="34AJJ178"/>
    <s v="704310*******4510"/>
    <s v=""/>
    <s v=""/>
    <s v="560263332"/>
    <m/>
    <m/>
  </r>
  <r>
    <n v="21250616113"/>
    <d v="2021-09-02T00:00:00"/>
    <m/>
    <d v="2021-09-02T00:00:00"/>
    <x v="1"/>
    <m/>
    <x v="736"/>
    <s v="2411/5248"/>
    <x v="4"/>
    <s v="4"/>
    <s v="34AJJ171"/>
    <s v="704310*******4585"/>
    <s v=""/>
    <s v=""/>
    <s v="560263339"/>
    <m/>
    <m/>
  </r>
  <r>
    <n v="21250616154"/>
    <d v="2021-09-02T00:00:00"/>
    <m/>
    <d v="2021-09-02T00:00:00"/>
    <x v="1"/>
    <m/>
    <x v="736"/>
    <s v="2411/5249"/>
    <x v="4"/>
    <s v="4"/>
    <s v="34SJ7529"/>
    <s v="704310*******3769"/>
    <s v=""/>
    <s v=""/>
    <s v="560263343"/>
    <m/>
    <m/>
  </r>
  <r>
    <n v="21250616196"/>
    <d v="2021-09-02T00:00:00"/>
    <m/>
    <d v="2021-09-02T00:00:00"/>
    <x v="1"/>
    <m/>
    <x v="736"/>
    <s v="2411/5250"/>
    <x v="4"/>
    <s v="4"/>
    <s v="CA3037MP"/>
    <s v="704310*******1900"/>
    <s v=""/>
    <s v=""/>
    <s v="560263347"/>
    <m/>
    <m/>
  </r>
  <r>
    <n v="21250616238"/>
    <d v="2021-09-02T00:00:00"/>
    <m/>
    <d v="2021-09-02T00:00:00"/>
    <x v="1"/>
    <m/>
    <x v="736"/>
    <s v="2411/5251"/>
    <x v="4"/>
    <s v="4"/>
    <s v="14ABK087"/>
    <s v="704310*******4044"/>
    <s v=""/>
    <s v=""/>
    <s v="560263351"/>
    <m/>
    <m/>
  </r>
  <r>
    <n v="21250616279"/>
    <d v="2021-09-02T00:00:00"/>
    <m/>
    <d v="2021-09-02T00:00:00"/>
    <x v="1"/>
    <m/>
    <x v="736"/>
    <s v="2411/5252"/>
    <x v="4"/>
    <s v="4"/>
    <s v="35ASH173"/>
    <s v="704310*******0357"/>
    <s v=""/>
    <s v=""/>
    <s v="560263355"/>
    <m/>
    <m/>
  </r>
  <r>
    <n v="20400879811"/>
    <d v="2021-08-17T00:00:00"/>
    <m/>
    <d v="2021-08-17T00:00:00"/>
    <x v="2"/>
    <m/>
    <x v="736"/>
    <s v="2412/1003"/>
    <x v="4"/>
    <s v="4"/>
    <s v="TE9000BG"/>
    <s v="704310*******1268"/>
    <s v=""/>
    <s v=""/>
    <s v="547444653"/>
    <m/>
    <m/>
  </r>
  <r>
    <n v="20300681226"/>
    <d v="2021-08-17T00:00:00"/>
    <m/>
    <d v="2021-08-17T00:00:00"/>
    <x v="2"/>
    <m/>
    <x v="736"/>
    <s v="2412/1004"/>
    <x v="4"/>
    <s v="4"/>
    <s v="PA181HB"/>
    <s v="704310*******0227"/>
    <s v=""/>
    <s v=""/>
    <s v="544803354"/>
    <m/>
    <m/>
  </r>
  <r>
    <n v="20300542196"/>
    <d v="2021-08-17T00:00:00"/>
    <m/>
    <d v="2021-08-17T00:00:00"/>
    <x v="2"/>
    <m/>
    <x v="736"/>
    <s v="2412/1005"/>
    <x v="4"/>
    <s v="4"/>
    <s v="LJ50ESH"/>
    <s v="704310*******7006"/>
    <s v=""/>
    <s v=""/>
    <s v="544789451"/>
    <m/>
    <m/>
  </r>
  <r>
    <n v="21250616667"/>
    <d v="2021-09-02T00:00:00"/>
    <m/>
    <d v="2021-09-02T00:00:00"/>
    <x v="1"/>
    <m/>
    <x v="737"/>
    <s v="2411/5253"/>
    <x v="4"/>
    <s v="4"/>
    <s v="81AAY481"/>
    <s v="704310*******8806"/>
    <s v=""/>
    <s v=""/>
    <s v="560263394"/>
    <m/>
    <m/>
  </r>
  <r>
    <n v="21250616147"/>
    <d v="2021-09-02T00:00:00"/>
    <m/>
    <d v="2021-09-02T00:00:00"/>
    <x v="1"/>
    <m/>
    <x v="737"/>
    <s v="2411/5254"/>
    <x v="4"/>
    <s v="4"/>
    <s v="33AGT733"/>
    <s v="704310*******7374"/>
    <s v=""/>
    <s v=""/>
    <s v="560263342"/>
    <m/>
    <m/>
  </r>
  <r>
    <n v="21250616188"/>
    <d v="2021-09-02T00:00:00"/>
    <m/>
    <d v="2021-09-02T00:00:00"/>
    <x v="1"/>
    <m/>
    <x v="737"/>
    <s v="2411/5255"/>
    <x v="4"/>
    <s v="4"/>
    <s v="35EUL44"/>
    <s v="704310*******0626"/>
    <s v=""/>
    <s v=""/>
    <s v="560263346"/>
    <m/>
    <m/>
  </r>
  <r>
    <n v="21250616220"/>
    <d v="2021-09-02T00:00:00"/>
    <m/>
    <d v="2021-09-02T00:00:00"/>
    <x v="1"/>
    <m/>
    <x v="737"/>
    <s v="2411/5256"/>
    <x v="4"/>
    <s v="4"/>
    <s v="34AJJ158"/>
    <s v="704310*******4700"/>
    <s v=""/>
    <s v=""/>
    <s v="560263350"/>
    <m/>
    <m/>
  </r>
  <r>
    <n v="21250616261"/>
    <d v="2021-09-02T00:00:00"/>
    <m/>
    <d v="2021-09-02T00:00:00"/>
    <x v="1"/>
    <m/>
    <x v="737"/>
    <s v="2411/5257"/>
    <x v="4"/>
    <s v="4"/>
    <s v="34EJM499"/>
    <s v="704310*******5433"/>
    <s v=""/>
    <s v=""/>
    <s v="560263354"/>
    <m/>
    <m/>
  </r>
  <r>
    <n v="20300542105"/>
    <d v="2021-08-17T00:00:00"/>
    <m/>
    <d v="2021-08-17T00:00:00"/>
    <x v="2"/>
    <m/>
    <x v="737"/>
    <s v="2412/1006"/>
    <x v="4"/>
    <s v="4"/>
    <s v="KC800HO"/>
    <s v="704310*******4455"/>
    <s v=""/>
    <s v=""/>
    <s v="544789442"/>
    <m/>
    <m/>
  </r>
  <r>
    <n v="20300542097"/>
    <d v="2021-08-17T00:00:00"/>
    <m/>
    <d v="2021-08-17T00:00:00"/>
    <x v="2"/>
    <m/>
    <x v="737"/>
    <s v="2412/1007"/>
    <x v="4"/>
    <s v="4"/>
    <s v="34PJ6087"/>
    <s v="704310*******3165"/>
    <s v=""/>
    <s v=""/>
    <s v="544789441"/>
    <m/>
    <m/>
  </r>
  <r>
    <n v="20400879894"/>
    <d v="2021-08-17T00:00:00"/>
    <m/>
    <d v="2021-08-17T00:00:00"/>
    <x v="2"/>
    <m/>
    <x v="737"/>
    <s v="2412/1008"/>
    <x v="4"/>
    <s v="4"/>
    <s v="34SN0426"/>
    <s v="704310*******3193"/>
    <s v=""/>
    <s v=""/>
    <s v="547444661"/>
    <m/>
    <m/>
  </r>
  <r>
    <n v="21250616303"/>
    <d v="2021-09-02T00:00:00"/>
    <m/>
    <d v="2021-09-02T00:00:00"/>
    <x v="1"/>
    <m/>
    <x v="738"/>
    <s v="2411/5258"/>
    <x v="4"/>
    <s v="4"/>
    <s v="16APV230"/>
    <s v="704310*******6282"/>
    <s v=""/>
    <s v=""/>
    <s v="560263358"/>
    <m/>
    <m/>
  </r>
  <r>
    <n v="21250616345"/>
    <d v="2021-09-02T00:00:00"/>
    <m/>
    <d v="2021-09-02T00:00:00"/>
    <x v="1"/>
    <m/>
    <x v="738"/>
    <s v="2411/5259"/>
    <x v="4"/>
    <s v="4"/>
    <s v="34EKY374"/>
    <s v="704310*******7390"/>
    <s v=""/>
    <s v=""/>
    <s v="560263362"/>
    <m/>
    <m/>
  </r>
  <r>
    <n v="21250616386"/>
    <d v="2021-09-02T00:00:00"/>
    <m/>
    <d v="2021-09-02T00:00:00"/>
    <x v="1"/>
    <m/>
    <x v="738"/>
    <s v="2411/5260"/>
    <x v="4"/>
    <s v="4"/>
    <s v="35V0615"/>
    <s v="704310*******7535"/>
    <s v=""/>
    <s v=""/>
    <s v="560263366"/>
    <m/>
    <m/>
  </r>
  <r>
    <n v="21250616428"/>
    <d v="2021-09-02T00:00:00"/>
    <m/>
    <d v="2021-09-02T00:00:00"/>
    <x v="1"/>
    <m/>
    <x v="738"/>
    <s v="2411/5261"/>
    <x v="4"/>
    <s v="4"/>
    <s v="16APK764"/>
    <s v="704310*******3103"/>
    <s v=""/>
    <s v=""/>
    <s v="560263370"/>
    <m/>
    <m/>
  </r>
  <r>
    <n v="21250616469"/>
    <d v="2021-09-02T00:00:00"/>
    <m/>
    <d v="2021-09-02T00:00:00"/>
    <x v="1"/>
    <m/>
    <x v="738"/>
    <s v="2411/5262"/>
    <x v="4"/>
    <s v="4"/>
    <s v="ZG5753IG"/>
    <s v="704310*******0036"/>
    <s v=""/>
    <s v=""/>
    <s v="560263374"/>
    <m/>
    <m/>
  </r>
  <r>
    <n v="21250616501"/>
    <d v="2021-09-02T00:00:00"/>
    <m/>
    <d v="2021-09-02T00:00:00"/>
    <x v="1"/>
    <m/>
    <x v="738"/>
    <s v="2411/5263"/>
    <x v="4"/>
    <s v="4"/>
    <s v="41AFL947"/>
    <s v="704310*******0346"/>
    <s v=""/>
    <s v=""/>
    <s v="560263378"/>
    <m/>
    <m/>
  </r>
  <r>
    <n v="21250616543"/>
    <d v="2021-09-02T00:00:00"/>
    <m/>
    <d v="2021-09-02T00:00:00"/>
    <x v="1"/>
    <m/>
    <x v="738"/>
    <s v="2411/5264"/>
    <x v="4"/>
    <s v="4"/>
    <s v="61ADS591"/>
    <s v="704310*******7777"/>
    <s v=""/>
    <s v=""/>
    <s v="560263382"/>
    <m/>
    <m/>
  </r>
  <r>
    <n v="20300681465"/>
    <d v="2021-08-17T00:00:00"/>
    <m/>
    <d v="2021-08-17T00:00:00"/>
    <x v="2"/>
    <m/>
    <x v="738"/>
    <s v="2412/1009"/>
    <x v="4"/>
    <s v="4"/>
    <s v="SK911JG"/>
    <s v="704310*******0768"/>
    <s v=""/>
    <s v=""/>
    <s v="544803378"/>
    <m/>
    <m/>
  </r>
  <r>
    <n v="19441088820"/>
    <d v="2020-02-25T00:00:00"/>
    <m/>
    <d v="2020-02-25T00:00:00"/>
    <x v="2"/>
    <m/>
    <x v="738"/>
    <s v="2412/1010"/>
    <x v="4"/>
    <s v="4"/>
    <s v="SK130IU"/>
    <s v="704310*******2076"/>
    <s v=""/>
    <s v=""/>
    <s v="431073618"/>
    <m/>
    <s v="17/8/2021 передан в батровцы из Келебии"/>
  </r>
  <r>
    <n v="20400854640"/>
    <d v="2021-06-11T00:00:00"/>
    <m/>
    <d v="2021-06-11T00:00:00"/>
    <x v="4"/>
    <m/>
    <x v="739"/>
    <s v=""/>
    <x v="4"/>
    <s v=""/>
    <s v=""/>
    <s v="704310*******0675"/>
    <s v=""/>
    <s v=""/>
    <s v=""/>
    <m/>
    <m/>
  </r>
  <r>
    <n v="21250616584"/>
    <d v="2021-09-02T00:00:00"/>
    <m/>
    <d v="2021-09-02T00:00:00"/>
    <x v="1"/>
    <m/>
    <x v="739"/>
    <s v="2411/5265"/>
    <x v="4"/>
    <s v="4"/>
    <s v="61HS540"/>
    <s v="704310*******4009"/>
    <s v=""/>
    <s v=""/>
    <s v="560263386"/>
    <m/>
    <m/>
  </r>
  <r>
    <n v="21250616626"/>
    <d v="2021-09-02T00:00:00"/>
    <m/>
    <d v="2021-09-02T00:00:00"/>
    <x v="1"/>
    <m/>
    <x v="739"/>
    <s v="2411/5266"/>
    <x v="4"/>
    <s v="4"/>
    <s v="33AFM819"/>
    <s v="704310*******0822"/>
    <s v=""/>
    <s v=""/>
    <s v="560263390"/>
    <m/>
    <m/>
  </r>
  <r>
    <n v="21250616436"/>
    <d v="2021-09-02T00:00:00"/>
    <m/>
    <d v="2021-09-02T00:00:00"/>
    <x v="1"/>
    <m/>
    <x v="739"/>
    <s v="2411/5267"/>
    <x v="4"/>
    <s v="4"/>
    <s v="31ABU74"/>
    <s v="704310*******0131"/>
    <s v=""/>
    <s v=""/>
    <s v="560263371"/>
    <m/>
    <m/>
  </r>
  <r>
    <n v="21250616477"/>
    <d v="2021-09-02T00:00:00"/>
    <m/>
    <d v="2021-09-02T00:00:00"/>
    <x v="1"/>
    <m/>
    <x v="739"/>
    <s v="2411/5268"/>
    <x v="4"/>
    <s v="4"/>
    <s v="33AFM825"/>
    <s v="704310*******3476"/>
    <s v=""/>
    <s v=""/>
    <s v="560263375"/>
    <m/>
    <m/>
  </r>
  <r>
    <n v="21250616311"/>
    <d v="2021-09-02T00:00:00"/>
    <m/>
    <d v="2021-09-02T00:00:00"/>
    <x v="1"/>
    <m/>
    <x v="739"/>
    <s v="2411/5269"/>
    <x v="4"/>
    <s v="4"/>
    <s v="34DDN735"/>
    <s v="704310*******7867"/>
    <s v=""/>
    <s v=""/>
    <s v="560263359"/>
    <m/>
    <m/>
  </r>
  <r>
    <n v="19241010065"/>
    <d v="2020-02-03T00:00:00"/>
    <m/>
    <d v="2020-02-03T00:00:00"/>
    <x v="2"/>
    <m/>
    <x v="739"/>
    <s v="2412/1011"/>
    <x v="4"/>
    <s v="4"/>
    <s v="E17T942"/>
    <s v="704310*******9987"/>
    <s v=""/>
    <s v=""/>
    <s v="425822862"/>
    <m/>
    <s v="17/8/2021 передан в батровцы из Келебии"/>
  </r>
  <r>
    <n v="21250616352"/>
    <d v="2021-09-02T00:00:00"/>
    <m/>
    <d v="2021-09-02T00:00:00"/>
    <x v="1"/>
    <m/>
    <x v="740"/>
    <s v="2411/5270"/>
    <x v="4"/>
    <s v="4"/>
    <s v="41AFL948"/>
    <s v="704310*******0353"/>
    <s v=""/>
    <s v=""/>
    <s v="560263363"/>
    <m/>
    <m/>
  </r>
  <r>
    <n v="21250616519"/>
    <d v="2021-09-02T00:00:00"/>
    <m/>
    <d v="2021-09-02T00:00:00"/>
    <x v="1"/>
    <m/>
    <x v="740"/>
    <s v="2411/5271"/>
    <x v="4"/>
    <s v="4"/>
    <s v="34DTM042"/>
    <s v="704310*******8990"/>
    <s v=""/>
    <s v=""/>
    <s v="560263379"/>
    <m/>
    <m/>
  </r>
  <r>
    <n v="21250616550"/>
    <d v="2021-09-02T00:00:00"/>
    <m/>
    <d v="2021-09-02T00:00:00"/>
    <x v="1"/>
    <m/>
    <x v="740"/>
    <s v="2411/5272"/>
    <x v="4"/>
    <s v="4"/>
    <s v="34DVU576"/>
    <s v="704310*******7746"/>
    <s v=""/>
    <s v=""/>
    <s v="560263383"/>
    <m/>
    <m/>
  </r>
  <r>
    <n v="21250616394"/>
    <d v="2021-09-02T00:00:00"/>
    <m/>
    <d v="2021-09-02T00:00:00"/>
    <x v="1"/>
    <m/>
    <x v="740"/>
    <s v="2411/5273"/>
    <x v="4"/>
    <s v="4"/>
    <s v="34DVU959"/>
    <s v="704310*******7860"/>
    <s v=""/>
    <s v=""/>
    <s v="560263367"/>
    <m/>
    <m/>
  </r>
  <r>
    <n v="21250616675"/>
    <d v="2021-09-02T00:00:00"/>
    <m/>
    <d v="2021-09-02T00:00:00"/>
    <x v="1"/>
    <m/>
    <x v="740"/>
    <s v="2411/5274"/>
    <x v="4"/>
    <s v="4"/>
    <s v="34CRZ695"/>
    <s v="704310*******6102"/>
    <s v=""/>
    <s v=""/>
    <s v="560263395"/>
    <m/>
    <m/>
  </r>
  <r>
    <n v="21250616030"/>
    <d v="2021-09-02T00:00:00"/>
    <m/>
    <d v="2021-09-02T00:00:00"/>
    <x v="1"/>
    <m/>
    <x v="740"/>
    <s v="2411/5275"/>
    <x v="4"/>
    <s v="4"/>
    <s v="14GM966"/>
    <s v="704310*******9142"/>
    <s v=""/>
    <s v=""/>
    <s v="560263331"/>
    <m/>
    <m/>
  </r>
  <r>
    <n v="21250616592"/>
    <d v="2021-09-02T00:00:00"/>
    <m/>
    <d v="2021-09-02T00:00:00"/>
    <x v="1"/>
    <m/>
    <x v="740"/>
    <s v="2411/5276"/>
    <x v="4"/>
    <s v="4"/>
    <s v="33AFM810"/>
    <s v="704310*******4708"/>
    <s v=""/>
    <s v=""/>
    <s v="560263387"/>
    <m/>
    <m/>
  </r>
  <r>
    <n v="21250616634"/>
    <d v="2021-09-02T00:00:00"/>
    <m/>
    <d v="2021-09-02T00:00:00"/>
    <x v="1"/>
    <m/>
    <x v="740"/>
    <s v="2411/5277"/>
    <x v="4"/>
    <s v="4"/>
    <s v="34DJU667"/>
    <s v="704310*******0613"/>
    <s v=""/>
    <s v=""/>
    <s v="560263391"/>
    <m/>
    <m/>
  </r>
  <r>
    <n v="21250616717"/>
    <d v="2021-09-02T00:00:00"/>
    <m/>
    <d v="2021-09-02T00:00:00"/>
    <x v="1"/>
    <m/>
    <x v="740"/>
    <s v="2411/5278"/>
    <x v="4"/>
    <s v="4"/>
    <s v="33AHB209"/>
    <s v="704310*******1145"/>
    <s v=""/>
    <s v=""/>
    <s v="560263399"/>
    <m/>
    <m/>
  </r>
  <r>
    <n v="21250616758"/>
    <d v="2021-09-02T00:00:00"/>
    <m/>
    <d v="2021-09-02T00:00:00"/>
    <x v="1"/>
    <m/>
    <x v="740"/>
    <s v="2411/5279"/>
    <x v="4"/>
    <s v="4"/>
    <s v="31DE715"/>
    <s v="704310*******1921"/>
    <s v=""/>
    <s v=""/>
    <s v="560263403"/>
    <m/>
    <m/>
  </r>
  <r>
    <n v="21250616089"/>
    <d v="2021-09-02T00:00:00"/>
    <m/>
    <d v="2021-09-02T00:00:00"/>
    <x v="1"/>
    <m/>
    <x v="740"/>
    <s v="2411/5280"/>
    <x v="4"/>
    <s v="4"/>
    <s v="14ABK003"/>
    <s v="704310*******5600"/>
    <s v=""/>
    <s v=""/>
    <s v="560263336"/>
    <m/>
    <m/>
  </r>
  <r>
    <n v="21250616998"/>
    <d v="2021-09-02T00:00:00"/>
    <m/>
    <d v="2021-09-02T00:00:00"/>
    <x v="1"/>
    <m/>
    <x v="740"/>
    <s v="2411/5281"/>
    <x v="4"/>
    <s v="4"/>
    <s v="34DLN116"/>
    <s v="704310*******9741"/>
    <s v=""/>
    <s v=""/>
    <s v="560263427"/>
    <m/>
    <m/>
  </r>
  <r>
    <n v="21250616915"/>
    <d v="2021-09-02T00:00:00"/>
    <m/>
    <d v="2021-09-02T00:00:00"/>
    <x v="1"/>
    <m/>
    <x v="740"/>
    <s v="2411/5282"/>
    <x v="4"/>
    <s v="4"/>
    <s v="14ABK666"/>
    <s v="704310*******5618"/>
    <s v=""/>
    <s v=""/>
    <s v="560263419"/>
    <m/>
    <m/>
  </r>
  <r>
    <n v="21250616956"/>
    <d v="2021-09-02T00:00:00"/>
    <m/>
    <d v="2021-09-02T00:00:00"/>
    <x v="1"/>
    <m/>
    <x v="740"/>
    <s v="2411/5283"/>
    <x v="4"/>
    <s v="4"/>
    <s v="34DSL238"/>
    <s v="704310*******8966"/>
    <s v=""/>
    <s v=""/>
    <s v="560263423"/>
    <m/>
    <m/>
  </r>
  <r>
    <n v="21250616790"/>
    <d v="2021-09-02T00:00:00"/>
    <m/>
    <d v="2021-09-02T00:00:00"/>
    <x v="1"/>
    <m/>
    <x v="740"/>
    <s v="2411/5284"/>
    <x v="4"/>
    <s v="4"/>
    <s v="34DVU529"/>
    <s v="704310*******7720"/>
    <s v=""/>
    <s v=""/>
    <s v="560263407"/>
    <m/>
    <m/>
  </r>
  <r>
    <n v="21250616832"/>
    <d v="2021-09-02T00:00:00"/>
    <m/>
    <d v="2021-09-02T00:00:00"/>
    <x v="1"/>
    <m/>
    <x v="740"/>
    <s v="2411/5285"/>
    <x v="4"/>
    <s v="4"/>
    <s v="81DS460"/>
    <s v="704310*******3423"/>
    <s v=""/>
    <s v=""/>
    <s v="560263411"/>
    <m/>
    <m/>
  </r>
  <r>
    <n v="21250616873"/>
    <d v="2021-09-02T00:00:00"/>
    <m/>
    <d v="2021-09-02T00:00:00"/>
    <x v="1"/>
    <m/>
    <x v="740"/>
    <s v="2411/5286"/>
    <x v="4"/>
    <s v="4"/>
    <s v="33AHS182"/>
    <s v="704310*******9763"/>
    <s v=""/>
    <s v=""/>
    <s v="560263415"/>
    <m/>
    <m/>
  </r>
  <r>
    <n v="20300681424"/>
    <d v="2021-08-17T00:00:00"/>
    <m/>
    <d v="2021-08-17T00:00:00"/>
    <x v="2"/>
    <m/>
    <x v="740"/>
    <s v="2412/1012"/>
    <x v="4"/>
    <s v="4"/>
    <s v="LJ57DRU"/>
    <s v="704310*******3466"/>
    <s v=""/>
    <s v=""/>
    <s v="544803374"/>
    <m/>
    <m/>
  </r>
  <r>
    <n v="21250616121"/>
    <d v="2021-09-02T00:00:00"/>
    <m/>
    <d v="2021-09-02T00:00:00"/>
    <x v="1"/>
    <m/>
    <x v="741"/>
    <s v="2411/5287"/>
    <x v="4"/>
    <s v="4"/>
    <s v="33AVD13"/>
    <s v="704310*******6052"/>
    <s v=""/>
    <s v=""/>
    <s v="560263340"/>
    <m/>
    <m/>
  </r>
  <r>
    <n v="21250616162"/>
    <d v="2021-09-02T00:00:00"/>
    <m/>
    <d v="2021-09-02T00:00:00"/>
    <x v="1"/>
    <m/>
    <x v="741"/>
    <s v="2411/5288"/>
    <x v="4"/>
    <s v="4"/>
    <s v="34CIU481"/>
    <s v="704310*******0503"/>
    <s v=""/>
    <s v=""/>
    <s v="560263344"/>
    <m/>
    <m/>
  </r>
  <r>
    <n v="21250616204"/>
    <d v="2021-09-02T00:00:00"/>
    <m/>
    <d v="2021-09-02T00:00:00"/>
    <x v="1"/>
    <m/>
    <x v="741"/>
    <s v="2411/5289"/>
    <x v="4"/>
    <s v="4"/>
    <s v="34AJJ166"/>
    <s v="704310*******4627"/>
    <s v=""/>
    <s v=""/>
    <s v="560263348"/>
    <m/>
    <m/>
  </r>
  <r>
    <n v="21250616246"/>
    <d v="2021-09-02T00:00:00"/>
    <m/>
    <d v="2021-09-02T00:00:00"/>
    <x v="1"/>
    <m/>
    <x v="741"/>
    <s v="2411/5290"/>
    <x v="4"/>
    <s v="4"/>
    <s v="34EKL742"/>
    <s v="704310*******4707"/>
    <s v=""/>
    <s v=""/>
    <s v="560263352"/>
    <m/>
    <m/>
  </r>
  <r>
    <n v="21250616287"/>
    <d v="2021-09-02T00:00:00"/>
    <m/>
    <d v="2021-09-02T00:00:00"/>
    <x v="1"/>
    <m/>
    <x v="741"/>
    <s v="2411/5291"/>
    <x v="4"/>
    <s v="4"/>
    <s v="41U8180"/>
    <s v="704310*******0544"/>
    <s v=""/>
    <s v=""/>
    <s v="560263356"/>
    <m/>
    <m/>
  </r>
  <r>
    <n v="21250616329"/>
    <d v="2021-09-02T00:00:00"/>
    <m/>
    <d v="2021-09-02T00:00:00"/>
    <x v="1"/>
    <m/>
    <x v="741"/>
    <s v="2411/5292"/>
    <x v="4"/>
    <s v="4"/>
    <s v="41VZ724"/>
    <s v="704310*******0643"/>
    <s v=""/>
    <s v=""/>
    <s v="560263360"/>
    <m/>
    <m/>
  </r>
  <r>
    <n v="21250616360"/>
    <d v="2021-09-02T00:00:00"/>
    <m/>
    <d v="2021-09-02T00:00:00"/>
    <x v="1"/>
    <m/>
    <x v="741"/>
    <s v="2411/5293"/>
    <x v="4"/>
    <s v="4"/>
    <s v="34DVU500"/>
    <s v="704310*******7712"/>
    <s v=""/>
    <s v=""/>
    <s v="560263364"/>
    <m/>
    <m/>
  </r>
  <r>
    <n v="21250616642"/>
    <d v="2021-09-02T00:00:00"/>
    <m/>
    <d v="2021-09-02T00:00:00"/>
    <x v="1"/>
    <m/>
    <x v="741"/>
    <s v="2411/5294"/>
    <x v="4"/>
    <s v="4"/>
    <s v="41YH227"/>
    <s v="704310*******0817"/>
    <s v=""/>
    <s v=""/>
    <s v="560263392"/>
    <m/>
    <m/>
  </r>
  <r>
    <n v="21250616402"/>
    <d v="2021-09-02T00:00:00"/>
    <m/>
    <d v="2021-09-02T00:00:00"/>
    <x v="1"/>
    <m/>
    <x v="741"/>
    <s v="2411/5295"/>
    <x v="4"/>
    <s v="4"/>
    <s v="41VZ734"/>
    <s v="704310*******0742"/>
    <s v=""/>
    <s v=""/>
    <s v="560263368"/>
    <m/>
    <m/>
  </r>
  <r>
    <n v="21250616444"/>
    <d v="2021-09-02T00:00:00"/>
    <m/>
    <d v="2021-09-02T00:00:00"/>
    <x v="1"/>
    <m/>
    <x v="741"/>
    <s v="2411/5296"/>
    <x v="4"/>
    <s v="4"/>
    <s v="31AGT118"/>
    <s v="704310*******4228"/>
    <s v=""/>
    <s v=""/>
    <s v="560263372"/>
    <m/>
    <m/>
  </r>
  <r>
    <n v="21250616485"/>
    <d v="2021-09-02T00:00:00"/>
    <m/>
    <d v="2021-09-02T00:00:00"/>
    <x v="1"/>
    <m/>
    <x v="741"/>
    <s v="2411/5297"/>
    <x v="4"/>
    <s v="4"/>
    <s v="34DLN606"/>
    <s v="704310*******9857"/>
    <s v=""/>
    <s v=""/>
    <s v="560263376"/>
    <m/>
    <m/>
  </r>
  <r>
    <n v="21250616527"/>
    <d v="2021-09-02T00:00:00"/>
    <m/>
    <d v="2021-09-02T00:00:00"/>
    <x v="1"/>
    <m/>
    <x v="741"/>
    <s v="2411/5298"/>
    <x v="4"/>
    <s v="4"/>
    <s v="34DVU473"/>
    <s v="704310*******7704"/>
    <s v=""/>
    <s v=""/>
    <s v="560263380"/>
    <m/>
    <m/>
  </r>
  <r>
    <n v="21250616568"/>
    <d v="2021-09-02T00:00:00"/>
    <m/>
    <d v="2021-09-02T00:00:00"/>
    <x v="1"/>
    <m/>
    <x v="741"/>
    <s v="2411/5299"/>
    <x v="4"/>
    <s v="4"/>
    <s v="34EIN279"/>
    <s v="704310*******5184"/>
    <s v=""/>
    <s v=""/>
    <s v="560263384"/>
    <m/>
    <m/>
  </r>
  <r>
    <n v="21250616600"/>
    <d v="2021-09-02T00:00:00"/>
    <m/>
    <d v="2021-09-02T00:00:00"/>
    <x v="1"/>
    <m/>
    <x v="741"/>
    <s v="2411/5300"/>
    <x v="4"/>
    <s v="4"/>
    <s v="38AEY642"/>
    <s v="704310*******4405"/>
    <s v=""/>
    <s v=""/>
    <s v="560263388"/>
    <m/>
    <m/>
  </r>
  <r>
    <n v="21250616683"/>
    <d v="2021-09-02T00:00:00"/>
    <m/>
    <d v="2021-09-02T00:00:00"/>
    <x v="1"/>
    <m/>
    <x v="741"/>
    <s v="2411/5301"/>
    <x v="4"/>
    <s v="4"/>
    <s v="38AEM463"/>
    <s v="704310*******5713"/>
    <s v=""/>
    <s v=""/>
    <s v="560263396"/>
    <m/>
    <m/>
  </r>
  <r>
    <n v="21250616725"/>
    <d v="2021-09-02T00:00:00"/>
    <m/>
    <d v="2021-09-02T00:00:00"/>
    <x v="1"/>
    <m/>
    <x v="741"/>
    <s v="2411/5302"/>
    <x v="4"/>
    <s v="4"/>
    <s v="34PG0879"/>
    <s v="704310*******7874"/>
    <s v=""/>
    <s v=""/>
    <s v="560263400"/>
    <m/>
    <m/>
  </r>
  <r>
    <n v="20300542071"/>
    <d v="2021-08-17T00:00:00"/>
    <m/>
    <d v="2021-08-17T00:00:00"/>
    <x v="2"/>
    <m/>
    <x v="741"/>
    <s v="2412/1013"/>
    <x v="4"/>
    <s v="4"/>
    <s v="RI8176F"/>
    <s v="704310*******2964"/>
    <s v=""/>
    <s v=""/>
    <s v="544789439"/>
    <m/>
    <m/>
  </r>
  <r>
    <n v="19241005248"/>
    <d v="2020-02-03T00:00:00"/>
    <m/>
    <d v="2020-02-03T00:00:00"/>
    <x v="2"/>
    <m/>
    <x v="741"/>
    <s v="2412/1014"/>
    <x v="4"/>
    <s v="4"/>
    <s v="O34M535"/>
    <s v="704310*******4666"/>
    <s v=""/>
    <s v=""/>
    <s v="425822380"/>
    <m/>
    <s v="17/8/2021 передан в батровцы из Келебии"/>
  </r>
  <r>
    <n v="20300542360"/>
    <d v="2021-08-17T00:00:00"/>
    <m/>
    <d v="2021-08-17T00:00:00"/>
    <x v="2"/>
    <m/>
    <x v="741"/>
    <s v="2412/1015"/>
    <x v="4"/>
    <s v="4"/>
    <s v="RI7801K"/>
    <s v="704310*******7823"/>
    <s v=""/>
    <s v=""/>
    <s v="544789468"/>
    <m/>
    <m/>
  </r>
  <r>
    <n v="21250616766"/>
    <d v="2021-09-02T00:00:00"/>
    <m/>
    <d v="2021-09-02T00:00:00"/>
    <x v="1"/>
    <m/>
    <x v="742"/>
    <s v="2411/5303"/>
    <x v="4"/>
    <s v="4"/>
    <s v="31AGK891"/>
    <s v="704310*******4652"/>
    <s v=""/>
    <s v=""/>
    <s v="560263404"/>
    <m/>
    <m/>
  </r>
  <r>
    <n v="21250616808"/>
    <d v="2021-09-02T00:00:00"/>
    <m/>
    <d v="2021-09-02T00:00:00"/>
    <x v="1"/>
    <m/>
    <x v="742"/>
    <s v="2411/5304"/>
    <x v="4"/>
    <s v="4"/>
    <s v="14BB752"/>
    <s v="704310*******0507"/>
    <s v=""/>
    <s v=""/>
    <s v="560263408"/>
    <m/>
    <m/>
  </r>
  <r>
    <n v="21250616840"/>
    <d v="2021-09-02T00:00:00"/>
    <m/>
    <d v="2021-09-02T00:00:00"/>
    <x v="1"/>
    <m/>
    <x v="742"/>
    <s v="2411/5305"/>
    <x v="4"/>
    <s v="4"/>
    <s v="33CRH47"/>
    <s v="704310*******1613"/>
    <s v=""/>
    <s v=""/>
    <s v="560263412"/>
    <m/>
    <m/>
  </r>
  <r>
    <n v="21250616881"/>
    <d v="2021-09-02T00:00:00"/>
    <m/>
    <d v="2021-09-02T00:00:00"/>
    <x v="1"/>
    <m/>
    <x v="742"/>
    <s v="2411/5306"/>
    <x v="4"/>
    <s v="4"/>
    <s v="35AZK586"/>
    <s v="704310*******8941"/>
    <s v=""/>
    <s v=""/>
    <s v="560263416"/>
    <m/>
    <m/>
  </r>
  <r>
    <n v="21250616923"/>
    <d v="2021-09-02T00:00:00"/>
    <m/>
    <d v="2021-09-02T00:00:00"/>
    <x v="1"/>
    <m/>
    <x v="742"/>
    <s v="2411/5307"/>
    <x v="4"/>
    <s v="4"/>
    <s v="35ATE948"/>
    <s v="704310*******0515"/>
    <s v=""/>
    <s v=""/>
    <s v="560263420"/>
    <m/>
    <m/>
  </r>
  <r>
    <n v="21250616964"/>
    <d v="2021-09-02T00:00:00"/>
    <m/>
    <d v="2021-09-02T00:00:00"/>
    <x v="1"/>
    <m/>
    <x v="742"/>
    <s v="2411/5308"/>
    <x v="4"/>
    <s v="4"/>
    <s v="35FS524"/>
    <s v="704310*******0523"/>
    <s v=""/>
    <s v=""/>
    <s v="560263424"/>
    <m/>
    <m/>
  </r>
  <r>
    <n v="21250617004"/>
    <d v="2021-09-02T00:00:00"/>
    <m/>
    <d v="2021-09-02T00:00:00"/>
    <x v="1"/>
    <m/>
    <x v="742"/>
    <s v="2411/5309"/>
    <x v="4"/>
    <s v="4"/>
    <s v="34CRZ524"/>
    <s v="704310*******5898"/>
    <s v=""/>
    <s v=""/>
    <s v="560263428"/>
    <m/>
    <m/>
  </r>
  <r>
    <n v="21250616071"/>
    <d v="2021-09-02T00:00:00"/>
    <m/>
    <d v="2021-09-02T00:00:00"/>
    <x v="1"/>
    <m/>
    <x v="742"/>
    <s v="2411/5310"/>
    <x v="4"/>
    <s v="4"/>
    <s v="34EJD842"/>
    <s v="704310*******0098"/>
    <s v=""/>
    <s v=""/>
    <s v="560263335"/>
    <m/>
    <m/>
  </r>
  <r>
    <n v="21250616055"/>
    <d v="2021-09-02T00:00:00"/>
    <m/>
    <d v="2021-09-02T00:00:00"/>
    <x v="1"/>
    <m/>
    <x v="742"/>
    <s v="2411/5311"/>
    <x v="4"/>
    <s v="4"/>
    <s v="16Y0675"/>
    <s v="704310*******2067"/>
    <s v=""/>
    <s v=""/>
    <s v="560263333"/>
    <m/>
    <m/>
  </r>
  <r>
    <n v="21250582026"/>
    <d v="2021-09-02T00:00:00"/>
    <m/>
    <d v="2021-09-02T00:00:00"/>
    <x v="1"/>
    <m/>
    <x v="742"/>
    <s v=""/>
    <x v="4"/>
    <s v=""/>
    <s v=""/>
    <s v="704310*******5856"/>
    <s v=""/>
    <s v=""/>
    <s v=""/>
    <m/>
    <m/>
  </r>
  <r>
    <n v="21250582562"/>
    <d v="2021-09-02T00:00:00"/>
    <m/>
    <d v="2021-09-02T00:00:00"/>
    <x v="1"/>
    <m/>
    <x v="742"/>
    <s v=""/>
    <x v="4"/>
    <s v=""/>
    <s v=""/>
    <s v="704310*******5013"/>
    <s v=""/>
    <s v=""/>
    <s v=""/>
    <m/>
    <m/>
  </r>
  <r>
    <n v="20300542444"/>
    <d v="2021-08-17T00:00:00"/>
    <m/>
    <d v="2021-08-17T00:00:00"/>
    <x v="2"/>
    <m/>
    <x v="742"/>
    <s v=""/>
    <x v="4"/>
    <s v=""/>
    <s v=""/>
    <s v="704310*******6974"/>
    <s v=""/>
    <s v=""/>
    <s v=""/>
    <m/>
    <m/>
  </r>
  <r>
    <n v="21250582521"/>
    <d v="2021-09-02T00:00:00"/>
    <m/>
    <d v="2021-09-02T00:00:00"/>
    <x v="1"/>
    <m/>
    <x v="742"/>
    <s v=""/>
    <x v="4"/>
    <s v=""/>
    <s v=""/>
    <s v="704310*******3793"/>
    <s v=""/>
    <s v=""/>
    <s v=""/>
    <m/>
    <m/>
  </r>
  <r>
    <n v="21250582489"/>
    <d v="2021-09-02T00:00:00"/>
    <m/>
    <d v="2021-09-02T00:00:00"/>
    <x v="1"/>
    <m/>
    <x v="742"/>
    <s v=""/>
    <x v="4"/>
    <s v=""/>
    <s v=""/>
    <s v="704310*******6830"/>
    <s v=""/>
    <s v=""/>
    <s v=""/>
    <m/>
    <m/>
  </r>
  <r>
    <n v="21250582448"/>
    <d v="2021-09-02T00:00:00"/>
    <m/>
    <d v="2021-09-02T00:00:00"/>
    <x v="1"/>
    <m/>
    <x v="742"/>
    <s v=""/>
    <x v="4"/>
    <s v=""/>
    <s v=""/>
    <s v="704310*******2280"/>
    <s v=""/>
    <s v=""/>
    <s v=""/>
    <m/>
    <m/>
  </r>
  <r>
    <n v="21250582406"/>
    <d v="2021-09-02T00:00:00"/>
    <m/>
    <d v="2021-09-02T00:00:00"/>
    <x v="1"/>
    <m/>
    <x v="742"/>
    <s v=""/>
    <x v="4"/>
    <s v=""/>
    <s v=""/>
    <s v="704310*******4690"/>
    <s v=""/>
    <s v=""/>
    <s v=""/>
    <m/>
    <m/>
  </r>
  <r>
    <n v="21250582364"/>
    <d v="2021-09-02T00:00:00"/>
    <m/>
    <d v="2021-09-02T00:00:00"/>
    <x v="1"/>
    <m/>
    <x v="742"/>
    <s v=""/>
    <x v="4"/>
    <s v=""/>
    <s v=""/>
    <s v="704310*******5471"/>
    <s v=""/>
    <s v=""/>
    <s v=""/>
    <m/>
    <m/>
  </r>
  <r>
    <n v="21250582323"/>
    <d v="2021-09-02T00:00:00"/>
    <m/>
    <d v="2021-09-02T00:00:00"/>
    <x v="1"/>
    <m/>
    <x v="742"/>
    <s v=""/>
    <x v="4"/>
    <s v=""/>
    <s v=""/>
    <s v="704310*******0681"/>
    <s v=""/>
    <s v=""/>
    <s v=""/>
    <m/>
    <m/>
  </r>
  <r>
    <n v="21250582034"/>
    <d v="2021-09-02T00:00:00"/>
    <m/>
    <d v="2021-09-02T00:00:00"/>
    <x v="1"/>
    <m/>
    <x v="742"/>
    <s v=""/>
    <x v="4"/>
    <s v=""/>
    <s v=""/>
    <s v="704310*******7386"/>
    <s v=""/>
    <s v=""/>
    <s v=""/>
    <m/>
    <m/>
  </r>
  <r>
    <n v="21250582281"/>
    <d v="2021-09-02T00:00:00"/>
    <m/>
    <d v="2021-09-02T00:00:00"/>
    <x v="1"/>
    <m/>
    <x v="742"/>
    <s v=""/>
    <x v="4"/>
    <s v=""/>
    <s v=""/>
    <s v="704310*******5150"/>
    <s v=""/>
    <s v=""/>
    <s v=""/>
    <m/>
    <m/>
  </r>
  <r>
    <n v="21250582240"/>
    <d v="2021-09-02T00:00:00"/>
    <m/>
    <d v="2021-09-02T00:00:00"/>
    <x v="1"/>
    <m/>
    <x v="742"/>
    <s v=""/>
    <x v="4"/>
    <s v=""/>
    <s v=""/>
    <s v="704310*******6752"/>
    <s v=""/>
    <s v=""/>
    <s v=""/>
    <m/>
    <m/>
  </r>
  <r>
    <n v="21250582208"/>
    <d v="2021-09-02T00:00:00"/>
    <m/>
    <d v="2021-09-02T00:00:00"/>
    <x v="1"/>
    <m/>
    <x v="742"/>
    <s v=""/>
    <x v="4"/>
    <s v=""/>
    <s v=""/>
    <s v="704310*******2249"/>
    <s v=""/>
    <s v=""/>
    <s v=""/>
    <m/>
    <m/>
  </r>
  <r>
    <n v="21250582166"/>
    <d v="2021-09-02T00:00:00"/>
    <m/>
    <d v="2021-09-02T00:00:00"/>
    <x v="1"/>
    <m/>
    <x v="742"/>
    <s v=""/>
    <x v="4"/>
    <s v=""/>
    <s v=""/>
    <s v="704310*******0311"/>
    <s v=""/>
    <s v=""/>
    <s v=""/>
    <m/>
    <m/>
  </r>
  <r>
    <n v="21250582125"/>
    <d v="2021-09-02T00:00:00"/>
    <m/>
    <d v="2021-09-02T00:00:00"/>
    <x v="1"/>
    <m/>
    <x v="742"/>
    <s v=""/>
    <x v="4"/>
    <s v=""/>
    <s v=""/>
    <s v="704310*******8057"/>
    <s v=""/>
    <s v=""/>
    <s v=""/>
    <m/>
    <m/>
  </r>
  <r>
    <n v="21250583008"/>
    <d v="2021-09-02T00:00:00"/>
    <m/>
    <d v="2021-09-02T00:00:00"/>
    <x v="1"/>
    <m/>
    <x v="742"/>
    <s v=""/>
    <x v="4"/>
    <s v=""/>
    <s v=""/>
    <s v="704310*******7685"/>
    <s v=""/>
    <s v=""/>
    <s v=""/>
    <m/>
    <m/>
  </r>
  <r>
    <n v="21250582968"/>
    <d v="2021-09-02T00:00:00"/>
    <m/>
    <d v="2021-09-02T00:00:00"/>
    <x v="1"/>
    <m/>
    <x v="742"/>
    <s v=""/>
    <x v="4"/>
    <s v=""/>
    <s v=""/>
    <s v="704310*******5152"/>
    <s v=""/>
    <s v=""/>
    <s v=""/>
    <m/>
    <m/>
  </r>
  <r>
    <n v="21250582927"/>
    <d v="2021-09-02T00:00:00"/>
    <m/>
    <d v="2021-09-02T00:00:00"/>
    <x v="1"/>
    <m/>
    <x v="742"/>
    <s v=""/>
    <x v="4"/>
    <s v=""/>
    <s v=""/>
    <s v="704310*******0541"/>
    <s v=""/>
    <s v=""/>
    <s v=""/>
    <m/>
    <m/>
  </r>
  <r>
    <n v="21250582885"/>
    <d v="2021-09-02T00:00:00"/>
    <m/>
    <d v="2021-09-02T00:00:00"/>
    <x v="1"/>
    <m/>
    <x v="742"/>
    <s v=""/>
    <x v="4"/>
    <s v=""/>
    <s v=""/>
    <s v="704310*******9816"/>
    <s v=""/>
    <s v=""/>
    <s v=""/>
    <m/>
    <m/>
  </r>
  <r>
    <n v="21250582844"/>
    <d v="2021-09-02T00:00:00"/>
    <m/>
    <d v="2021-09-02T00:00:00"/>
    <x v="1"/>
    <m/>
    <x v="742"/>
    <s v=""/>
    <x v="4"/>
    <s v=""/>
    <s v=""/>
    <s v="704310*******2080"/>
    <s v=""/>
    <s v=""/>
    <s v=""/>
    <m/>
    <m/>
  </r>
  <r>
    <n v="21250582802"/>
    <d v="2021-09-02T00:00:00"/>
    <m/>
    <d v="2021-09-02T00:00:00"/>
    <x v="1"/>
    <m/>
    <x v="742"/>
    <s v=""/>
    <x v="4"/>
    <s v=""/>
    <s v=""/>
    <s v="704310*******1926"/>
    <s v=""/>
    <s v=""/>
    <s v=""/>
    <m/>
    <m/>
  </r>
  <r>
    <n v="21250582760"/>
    <d v="2021-09-02T00:00:00"/>
    <m/>
    <d v="2021-09-02T00:00:00"/>
    <x v="1"/>
    <m/>
    <x v="742"/>
    <s v=""/>
    <x v="4"/>
    <s v=""/>
    <s v=""/>
    <s v="704310*******1975"/>
    <s v=""/>
    <s v=""/>
    <s v=""/>
    <m/>
    <m/>
  </r>
  <r>
    <n v="21250582729"/>
    <d v="2021-09-02T00:00:00"/>
    <m/>
    <d v="2021-09-02T00:00:00"/>
    <x v="1"/>
    <m/>
    <x v="742"/>
    <s v=""/>
    <x v="4"/>
    <s v=""/>
    <s v=""/>
    <s v="704310*******6717"/>
    <s v=""/>
    <s v=""/>
    <s v=""/>
    <m/>
    <m/>
  </r>
  <r>
    <n v="21250582687"/>
    <d v="2021-09-02T00:00:00"/>
    <m/>
    <d v="2021-09-02T00:00:00"/>
    <x v="1"/>
    <m/>
    <x v="742"/>
    <s v=""/>
    <x v="4"/>
    <s v=""/>
    <s v=""/>
    <s v="704310*******9261"/>
    <s v=""/>
    <s v=""/>
    <s v=""/>
    <m/>
    <m/>
  </r>
  <r>
    <n v="21250582646"/>
    <d v="2021-09-02T00:00:00"/>
    <m/>
    <d v="2021-09-02T00:00:00"/>
    <x v="1"/>
    <m/>
    <x v="742"/>
    <s v=""/>
    <x v="4"/>
    <s v=""/>
    <s v=""/>
    <s v="704310*******4096"/>
    <s v=""/>
    <s v=""/>
    <s v=""/>
    <m/>
    <m/>
  </r>
  <r>
    <n v="19221153885"/>
    <d v="2019-09-04T00:00:00"/>
    <m/>
    <d v="2019-11-28T00:00:00"/>
    <x v="2"/>
    <m/>
    <x v="742"/>
    <s v=""/>
    <x v="4"/>
    <s v=""/>
    <s v=""/>
    <s v="704310*******3690"/>
    <s v=""/>
    <s v=""/>
    <s v=""/>
    <m/>
    <s v="17/8/2021 передан в батровцы из Келебии"/>
  </r>
  <r>
    <n v="21250582604"/>
    <d v="2021-09-02T00:00:00"/>
    <m/>
    <d v="2021-09-02T00:00:00"/>
    <x v="1"/>
    <m/>
    <x v="742"/>
    <s v=""/>
    <x v="4"/>
    <s v=""/>
    <s v=""/>
    <s v="704310*******6629"/>
    <s v=""/>
    <s v=""/>
    <s v=""/>
    <m/>
    <m/>
  </r>
  <r>
    <n v="21250582067"/>
    <d v="2021-09-02T00:00:00"/>
    <m/>
    <d v="2021-09-02T00:00:00"/>
    <x v="1"/>
    <m/>
    <x v="742"/>
    <s v=""/>
    <x v="4"/>
    <s v=""/>
    <s v=""/>
    <s v="704310*******8876"/>
    <s v=""/>
    <s v=""/>
    <s v=""/>
    <m/>
    <m/>
  </r>
  <r>
    <n v="21250582992"/>
    <d v="2021-09-02T00:00:00"/>
    <m/>
    <d v="2021-09-02T00:00:00"/>
    <x v="1"/>
    <m/>
    <x v="742"/>
    <s v=""/>
    <x v="4"/>
    <s v=""/>
    <s v=""/>
    <s v="704310*******0665"/>
    <s v=""/>
    <s v=""/>
    <s v=""/>
    <m/>
    <m/>
  </r>
  <r>
    <n v="21250582950"/>
    <d v="2021-09-02T00:00:00"/>
    <m/>
    <d v="2021-09-02T00:00:00"/>
    <x v="1"/>
    <m/>
    <x v="743"/>
    <s v=""/>
    <x v="4"/>
    <s v=""/>
    <s v=""/>
    <s v="704310*******2384"/>
    <s v=""/>
    <s v=""/>
    <s v=""/>
    <m/>
    <m/>
  </r>
  <r>
    <n v="19431047513"/>
    <d v="2020-11-09T00:00:00"/>
    <m/>
    <d v="2020-11-09T00:00:00"/>
    <x v="1"/>
    <m/>
    <x v="744"/>
    <e v="#N/A"/>
    <x v="5"/>
    <e v="#N/A"/>
    <e v="#N/A"/>
    <e v="#N/A"/>
    <e v="#N/A"/>
    <e v="#N/A"/>
    <e v="#N/A"/>
    <m/>
    <m/>
  </r>
  <r>
    <n v="20410732497"/>
    <d v="2020-12-03T00:00:00"/>
    <m/>
    <d v="2020-12-03T00:00:00"/>
    <x v="1"/>
    <m/>
    <x v="744"/>
    <e v="#N/A"/>
    <x v="5"/>
    <e v="#N/A"/>
    <e v="#N/A"/>
    <e v="#N/A"/>
    <e v="#N/A"/>
    <e v="#N/A"/>
    <e v="#N/A"/>
    <m/>
    <m/>
  </r>
  <r>
    <n v="19231093253"/>
    <d v="2019-10-17T00:00:00"/>
    <m/>
    <d v="2019-10-18T00:00:00"/>
    <x v="1"/>
    <m/>
    <x v="744"/>
    <e v="#N/A"/>
    <x v="5"/>
    <e v="#N/A"/>
    <e v="#N/A"/>
    <e v="#N/A"/>
    <e v="#N/A"/>
    <e v="#N/A"/>
    <e v="#N/A"/>
    <m/>
    <m/>
  </r>
  <r>
    <n v="20300663687"/>
    <d v="2021-06-11T00:00:00"/>
    <m/>
    <d v="2021-06-11T00:00:00"/>
    <x v="1"/>
    <m/>
    <x v="744"/>
    <e v="#N/A"/>
    <x v="5"/>
    <e v="#N/A"/>
    <e v="#N/A"/>
    <e v="#N/A"/>
    <e v="#N/A"/>
    <e v="#N/A"/>
    <e v="#N/A"/>
    <m/>
    <m/>
  </r>
  <r>
    <n v="20300655717"/>
    <d v="2021-07-12T00:00:00"/>
    <m/>
    <d v="2021-07-12T00:00:00"/>
    <x v="1"/>
    <m/>
    <x v="744"/>
    <e v="#N/A"/>
    <x v="5"/>
    <e v="#N/A"/>
    <e v="#N/A"/>
    <e v="#N/A"/>
    <e v="#N/A"/>
    <e v="#N/A"/>
    <e v="#N/A"/>
    <m/>
    <m/>
  </r>
  <r>
    <n v="21250582117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109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091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158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141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133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190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182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174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232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224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216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273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265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257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315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307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299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356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349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331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398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380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372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430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422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414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471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463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455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513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505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497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554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547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539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596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588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570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638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620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612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679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661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653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711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703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695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752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745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737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794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786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778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836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828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810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877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869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851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919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901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893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943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935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984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976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042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083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075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018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1250582059"/>
    <d v="2021-09-02T00:00:00"/>
    <m/>
    <d v="2021-09-02T00:00:00"/>
    <x v="1"/>
    <m/>
    <x v="744"/>
    <e v="#N/A"/>
    <x v="5"/>
    <e v="#N/A"/>
    <e v="#N/A"/>
    <e v="#N/A"/>
    <e v="#N/A"/>
    <e v="#N/A"/>
    <e v="#N/A"/>
    <m/>
    <m/>
  </r>
  <r>
    <n v="20400890909"/>
    <d v="2021-01-18T00:00:00"/>
    <m/>
    <d v="2021-01-18T00:00:00"/>
    <x v="2"/>
    <m/>
    <x v="744"/>
    <e v="#N/A"/>
    <x v="5"/>
    <e v="#N/A"/>
    <e v="#N/A"/>
    <e v="#N/A"/>
    <e v="#N/A"/>
    <e v="#N/A"/>
    <e v="#N/A"/>
    <m/>
    <m/>
  </r>
  <r>
    <n v="20400879563"/>
    <d v="2021-05-17T00:00:00"/>
    <m/>
    <d v="2021-05-17T00:00:00"/>
    <x v="2"/>
    <m/>
    <x v="744"/>
    <e v="#N/A"/>
    <x v="5"/>
    <e v="#N/A"/>
    <e v="#N/A"/>
    <e v="#N/A"/>
    <e v="#N/A"/>
    <e v="#N/A"/>
    <e v="#N/A"/>
    <m/>
    <m/>
  </r>
  <r>
    <n v="20400879589"/>
    <d v="2021-05-17T00:00:00"/>
    <m/>
    <d v="2021-05-17T00:00:00"/>
    <x v="2"/>
    <m/>
    <x v="744"/>
    <e v="#N/A"/>
    <x v="5"/>
    <e v="#N/A"/>
    <e v="#N/A"/>
    <e v="#N/A"/>
    <e v="#N/A"/>
    <e v="#N/A"/>
    <e v="#N/A"/>
    <m/>
    <m/>
  </r>
  <r>
    <n v="20400879027"/>
    <d v="2021-05-17T00:00:00"/>
    <m/>
    <d v="2021-05-17T00:00:00"/>
    <x v="2"/>
    <m/>
    <x v="744"/>
    <e v="#N/A"/>
    <x v="5"/>
    <e v="#N/A"/>
    <e v="#N/A"/>
    <e v="#N/A"/>
    <e v="#N/A"/>
    <e v="#N/A"/>
    <e v="#N/A"/>
    <m/>
    <m/>
  </r>
  <r>
    <n v="19221153968"/>
    <d v="2019-09-04T00:00:00"/>
    <m/>
    <d v="2019-11-28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19241010180"/>
    <d v="2020-02-03T00:00:00"/>
    <m/>
    <d v="2020-02-03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19241010263"/>
    <d v="2020-02-03T00:00:00"/>
    <m/>
    <d v="2020-02-03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19241010347"/>
    <d v="2020-02-03T00:00:00"/>
    <m/>
    <d v="2020-02-03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19241005321"/>
    <d v="2020-02-03T00:00:00"/>
    <m/>
    <d v="2020-02-03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19441088846"/>
    <d v="2020-02-25T00:00:00"/>
    <m/>
    <d v="2020-02-25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19441088796"/>
    <d v="2020-02-25T00:00:00"/>
    <m/>
    <d v="2020-02-25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19441088762"/>
    <d v="2020-02-25T00:00:00"/>
    <m/>
    <d v="2020-02-25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19441088721"/>
    <d v="2020-02-25T00:00:00"/>
    <m/>
    <d v="2020-02-25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19441088978"/>
    <d v="2020-02-25T00:00:00"/>
    <m/>
    <d v="2020-02-25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19441088952"/>
    <d v="2020-02-25T00:00:00"/>
    <m/>
    <d v="2020-02-25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19441089000"/>
    <d v="2020-02-25T00:00:00"/>
    <m/>
    <d v="2020-02-25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19441088622"/>
    <d v="2020-02-25T00:00:00"/>
    <m/>
    <d v="2020-02-25T00:00:00"/>
    <x v="2"/>
    <m/>
    <x v="744"/>
    <e v="#N/A"/>
    <x v="5"/>
    <e v="#N/A"/>
    <e v="#N/A"/>
    <e v="#N/A"/>
    <e v="#N/A"/>
    <e v="#N/A"/>
    <e v="#N/A"/>
    <m/>
    <s v="17/8/2021 передан в батровцы из Келебии"/>
  </r>
  <r>
    <n v="20300542477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485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352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527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311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402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329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253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519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681341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681309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400879977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400879936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400879779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063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022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113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030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162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204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121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048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300542089"/>
    <d v="2021-08-17T00:00:00"/>
    <m/>
    <d v="2021-08-17T00:00:00"/>
    <x v="2"/>
    <m/>
    <x v="744"/>
    <e v="#N/A"/>
    <x v="5"/>
    <e v="#N/A"/>
    <e v="#N/A"/>
    <e v="#N/A"/>
    <e v="#N/A"/>
    <e v="#N/A"/>
    <e v="#N/A"/>
    <m/>
    <m/>
  </r>
  <r>
    <n v="20410569410"/>
    <d v="2021-02-18T00:00:00"/>
    <m/>
    <d v="2021-02-18T00:00:00"/>
    <x v="4"/>
    <m/>
    <x v="744"/>
    <e v="#N/A"/>
    <x v="5"/>
    <e v="#N/A"/>
    <e v="#N/A"/>
    <e v="#N/A"/>
    <e v="#N/A"/>
    <e v="#N/A"/>
    <e v="#N/A"/>
    <m/>
    <m/>
  </r>
  <r>
    <n v="20410682486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00890586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10682403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10729634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00854566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00879613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00854525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300689484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00890529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00854400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00854681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300689286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00854368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300689369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300689609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300689328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10679516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10682569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00879639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00890503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00879621"/>
    <d v="2021-06-11T00:00:00"/>
    <m/>
    <d v="2021-06-11T00:00:00"/>
    <x v="4"/>
    <m/>
    <x v="744"/>
    <e v="#N/A"/>
    <x v="5"/>
    <e v="#N/A"/>
    <e v="#N/A"/>
    <e v="#N/A"/>
    <e v="#N/A"/>
    <e v="#N/A"/>
    <e v="#N/A"/>
    <m/>
    <m/>
  </r>
  <r>
    <n v="20400879738"/>
    <m/>
    <m/>
    <m/>
    <x v="4"/>
    <m/>
    <x v="744"/>
    <e v="#N/A"/>
    <x v="5"/>
    <e v="#N/A"/>
    <e v="#N/A"/>
    <e v="#N/A"/>
    <e v="#N/A"/>
    <e v="#N/A"/>
    <e v="#N/A"/>
    <m/>
    <m/>
  </r>
  <r>
    <n v="20400879696"/>
    <m/>
    <m/>
    <m/>
    <x v="4"/>
    <m/>
    <x v="744"/>
    <e v="#N/A"/>
    <x v="5"/>
    <e v="#N/A"/>
    <e v="#N/A"/>
    <e v="#N/A"/>
    <e v="#N/A"/>
    <e v="#N/A"/>
    <e v="#N/A"/>
    <m/>
    <m/>
  </r>
  <r>
    <n v="20300681507"/>
    <m/>
    <m/>
    <m/>
    <x v="4"/>
    <m/>
    <x v="744"/>
    <e v="#N/A"/>
    <x v="5"/>
    <e v="#N/A"/>
    <e v="#N/A"/>
    <e v="#N/A"/>
    <e v="#N/A"/>
    <e v="#N/A"/>
    <e v="#N/A"/>
    <m/>
    <m/>
  </r>
  <r>
    <n v="20300681267"/>
    <m/>
    <m/>
    <m/>
    <x v="4"/>
    <m/>
    <x v="744"/>
    <e v="#N/A"/>
    <x v="5"/>
    <e v="#N/A"/>
    <e v="#N/A"/>
    <e v="#N/A"/>
    <e v="#N/A"/>
    <e v="#N/A"/>
    <e v="#N/A"/>
    <m/>
    <m/>
  </r>
  <r>
    <n v="20400879704"/>
    <m/>
    <m/>
    <m/>
    <x v="4"/>
    <m/>
    <x v="744"/>
    <e v="#N/A"/>
    <x v="5"/>
    <e v="#N/A"/>
    <e v="#N/A"/>
    <e v="#N/A"/>
    <e v="#N/A"/>
    <e v="#N/A"/>
    <e v="#N/A"/>
    <m/>
    <m/>
  </r>
  <r>
    <n v="20400879746"/>
    <m/>
    <m/>
    <m/>
    <x v="4"/>
    <m/>
    <x v="744"/>
    <e v="#N/A"/>
    <x v="5"/>
    <e v="#N/A"/>
    <e v="#N/A"/>
    <e v="#N/A"/>
    <e v="#N/A"/>
    <e v="#N/A"/>
    <e v="#N/A"/>
    <m/>
    <m/>
  </r>
  <r>
    <n v="20400879787"/>
    <m/>
    <m/>
    <m/>
    <x v="4"/>
    <m/>
    <x v="744"/>
    <e v="#N/A"/>
    <x v="5"/>
    <e v="#N/A"/>
    <e v="#N/A"/>
    <e v="#N/A"/>
    <e v="#N/A"/>
    <e v="#N/A"/>
    <e v="#N/A"/>
    <m/>
    <m/>
  </r>
  <r>
    <n v="20400879829"/>
    <m/>
    <m/>
    <m/>
    <x v="4"/>
    <m/>
    <x v="744"/>
    <e v="#N/A"/>
    <x v="5"/>
    <e v="#N/A"/>
    <e v="#N/A"/>
    <e v="#N/A"/>
    <e v="#N/A"/>
    <e v="#N/A"/>
    <e v="#N/A"/>
    <m/>
    <m/>
  </r>
  <r>
    <n v="20400879860"/>
    <m/>
    <m/>
    <m/>
    <x v="4"/>
    <m/>
    <x v="744"/>
    <e v="#N/A"/>
    <x v="5"/>
    <e v="#N/A"/>
    <e v="#N/A"/>
    <e v="#N/A"/>
    <e v="#N/A"/>
    <e v="#N/A"/>
    <e v="#N/A"/>
    <m/>
    <m/>
  </r>
  <r>
    <n v="20400879902"/>
    <m/>
    <m/>
    <m/>
    <x v="4"/>
    <m/>
    <x v="744"/>
    <e v="#N/A"/>
    <x v="5"/>
    <e v="#N/A"/>
    <e v="#N/A"/>
    <e v="#N/A"/>
    <e v="#N/A"/>
    <e v="#N/A"/>
    <e v="#N/A"/>
    <m/>
    <m/>
  </r>
  <r>
    <n v="20400879944"/>
    <m/>
    <m/>
    <m/>
    <x v="4"/>
    <m/>
    <x v="744"/>
    <e v="#N/A"/>
    <x v="5"/>
    <e v="#N/A"/>
    <e v="#N/A"/>
    <e v="#N/A"/>
    <e v="#N/A"/>
    <e v="#N/A"/>
    <e v="#N/A"/>
    <m/>
    <m/>
  </r>
  <r>
    <n v="20400879985"/>
    <m/>
    <m/>
    <m/>
    <x v="4"/>
    <m/>
    <x v="744"/>
    <e v="#N/A"/>
    <x v="5"/>
    <e v="#N/A"/>
    <e v="#N/A"/>
    <e v="#N/A"/>
    <e v="#N/A"/>
    <e v="#N/A"/>
    <e v="#N/A"/>
    <m/>
    <m/>
  </r>
  <r>
    <n v="20300681382"/>
    <m/>
    <m/>
    <m/>
    <x v="4"/>
    <m/>
    <x v="744"/>
    <e v="#N/A"/>
    <x v="5"/>
    <e v="#N/A"/>
    <e v="#N/A"/>
    <e v="#N/A"/>
    <e v="#N/A"/>
    <e v="#N/A"/>
    <e v="#N/A"/>
    <m/>
    <m/>
  </r>
  <r>
    <n v="20400879712"/>
    <m/>
    <m/>
    <m/>
    <x v="4"/>
    <m/>
    <x v="744"/>
    <e v="#N/A"/>
    <x v="5"/>
    <e v="#N/A"/>
    <e v="#N/A"/>
    <e v="#N/A"/>
    <e v="#N/A"/>
    <e v="#N/A"/>
    <e v="#N/A"/>
    <m/>
    <m/>
  </r>
  <r>
    <n v="20400879753"/>
    <m/>
    <m/>
    <m/>
    <x v="4"/>
    <m/>
    <x v="744"/>
    <e v="#N/A"/>
    <x v="5"/>
    <e v="#N/A"/>
    <e v="#N/A"/>
    <e v="#N/A"/>
    <e v="#N/A"/>
    <e v="#N/A"/>
    <e v="#N/A"/>
    <m/>
    <m/>
  </r>
  <r>
    <n v="20400879795"/>
    <m/>
    <m/>
    <m/>
    <x v="4"/>
    <m/>
    <x v="744"/>
    <e v="#N/A"/>
    <x v="5"/>
    <e v="#N/A"/>
    <e v="#N/A"/>
    <e v="#N/A"/>
    <e v="#N/A"/>
    <e v="#N/A"/>
    <e v="#N/A"/>
    <m/>
    <m/>
  </r>
  <r>
    <n v="20400879837"/>
    <m/>
    <m/>
    <m/>
    <x v="4"/>
    <m/>
    <x v="744"/>
    <e v="#N/A"/>
    <x v="5"/>
    <e v="#N/A"/>
    <e v="#N/A"/>
    <e v="#N/A"/>
    <e v="#N/A"/>
    <e v="#N/A"/>
    <e v="#N/A"/>
    <m/>
    <m/>
  </r>
  <r>
    <n v="20400879878"/>
    <m/>
    <m/>
    <m/>
    <x v="4"/>
    <m/>
    <x v="744"/>
    <e v="#N/A"/>
    <x v="5"/>
    <e v="#N/A"/>
    <e v="#N/A"/>
    <e v="#N/A"/>
    <e v="#N/A"/>
    <e v="#N/A"/>
    <e v="#N/A"/>
    <m/>
    <m/>
  </r>
  <r>
    <n v="20400879910"/>
    <m/>
    <m/>
    <m/>
    <x v="4"/>
    <m/>
    <x v="744"/>
    <e v="#N/A"/>
    <x v="5"/>
    <e v="#N/A"/>
    <e v="#N/A"/>
    <e v="#N/A"/>
    <e v="#N/A"/>
    <e v="#N/A"/>
    <e v="#N/A"/>
    <m/>
    <m/>
  </r>
  <r>
    <n v="20400879951"/>
    <m/>
    <m/>
    <m/>
    <x v="4"/>
    <m/>
    <x v="744"/>
    <e v="#N/A"/>
    <x v="5"/>
    <e v="#N/A"/>
    <e v="#N/A"/>
    <e v="#N/A"/>
    <e v="#N/A"/>
    <e v="#N/A"/>
    <e v="#N/A"/>
    <m/>
    <m/>
  </r>
  <r>
    <n v="20400879993"/>
    <m/>
    <m/>
    <m/>
    <x v="4"/>
    <m/>
    <x v="744"/>
    <e v="#N/A"/>
    <x v="5"/>
    <e v="#N/A"/>
    <e v="#N/A"/>
    <e v="#N/A"/>
    <e v="#N/A"/>
    <e v="#N/A"/>
    <e v="#N/A"/>
    <m/>
    <m/>
  </r>
  <r>
    <n v="20300681184"/>
    <m/>
    <m/>
    <m/>
    <x v="4"/>
    <m/>
    <x v="744"/>
    <e v="#N/A"/>
    <x v="5"/>
    <e v="#N/A"/>
    <e v="#N/A"/>
    <e v="#N/A"/>
    <e v="#N/A"/>
    <e v="#N/A"/>
    <e v="#N/A"/>
    <m/>
    <m/>
  </r>
  <r>
    <n v="20300689401"/>
    <m/>
    <m/>
    <m/>
    <x v="4"/>
    <m/>
    <x v="744"/>
    <e v="#N/A"/>
    <x v="5"/>
    <e v="#N/A"/>
    <e v="#N/A"/>
    <e v="#N/A"/>
    <e v="#N/A"/>
    <e v="#N/A"/>
    <e v="#N/A"/>
    <m/>
    <m/>
  </r>
  <r>
    <n v="20400879761"/>
    <m/>
    <m/>
    <m/>
    <x v="4"/>
    <m/>
    <x v="744"/>
    <e v="#N/A"/>
    <x v="5"/>
    <e v="#N/A"/>
    <e v="#N/A"/>
    <e v="#N/A"/>
    <e v="#N/A"/>
    <e v="#N/A"/>
    <e v="#N/A"/>
    <m/>
    <m/>
  </r>
  <r>
    <n v="20400879803"/>
    <m/>
    <m/>
    <m/>
    <x v="4"/>
    <m/>
    <x v="744"/>
    <e v="#N/A"/>
    <x v="5"/>
    <e v="#N/A"/>
    <e v="#N/A"/>
    <e v="#N/A"/>
    <e v="#N/A"/>
    <e v="#N/A"/>
    <e v="#N/A"/>
    <m/>
    <m/>
  </r>
  <r>
    <n v="20400879845"/>
    <m/>
    <m/>
    <m/>
    <x v="4"/>
    <m/>
    <x v="744"/>
    <e v="#N/A"/>
    <x v="5"/>
    <e v="#N/A"/>
    <e v="#N/A"/>
    <e v="#N/A"/>
    <e v="#N/A"/>
    <e v="#N/A"/>
    <e v="#N/A"/>
    <m/>
    <m/>
  </r>
  <r>
    <n v="20400879886"/>
    <m/>
    <m/>
    <m/>
    <x v="4"/>
    <m/>
    <x v="744"/>
    <e v="#N/A"/>
    <x v="5"/>
    <e v="#N/A"/>
    <e v="#N/A"/>
    <e v="#N/A"/>
    <e v="#N/A"/>
    <e v="#N/A"/>
    <e v="#N/A"/>
    <m/>
    <m/>
  </r>
  <r>
    <n v="20400879928"/>
    <m/>
    <m/>
    <m/>
    <x v="4"/>
    <m/>
    <x v="744"/>
    <e v="#N/A"/>
    <x v="5"/>
    <e v="#N/A"/>
    <e v="#N/A"/>
    <e v="#N/A"/>
    <e v="#N/A"/>
    <e v="#N/A"/>
    <e v="#N/A"/>
    <m/>
    <m/>
  </r>
  <r>
    <n v="20400879969"/>
    <m/>
    <m/>
    <m/>
    <x v="4"/>
    <m/>
    <x v="744"/>
    <e v="#N/A"/>
    <x v="5"/>
    <e v="#N/A"/>
    <e v="#N/A"/>
    <e v="#N/A"/>
    <e v="#N/A"/>
    <e v="#N/A"/>
    <e v="#N/A"/>
    <m/>
    <m/>
  </r>
  <r>
    <n v="20400880009"/>
    <m/>
    <m/>
    <m/>
    <x v="4"/>
    <m/>
    <x v="744"/>
    <e v="#N/A"/>
    <x v="5"/>
    <e v="#N/A"/>
    <e v="#N/A"/>
    <e v="#N/A"/>
    <e v="#N/A"/>
    <e v="#N/A"/>
    <e v="#N/A"/>
    <m/>
    <m/>
  </r>
  <r>
    <n v="20400890941"/>
    <d v="2021-01-18T00:00:00"/>
    <m/>
    <d v="2021-01-18T00:00:00"/>
    <x v="6"/>
    <m/>
    <x v="744"/>
    <e v="#N/A"/>
    <x v="5"/>
    <e v="#N/A"/>
    <e v="#N/A"/>
    <e v="#N/A"/>
    <e v="#N/A"/>
    <e v="#N/A"/>
    <e v="#N/A"/>
    <m/>
    <s v="6/9/2021 Из Батровцы"/>
  </r>
  <r>
    <n v="19441088838"/>
    <d v="2020-02-25T00:00:00"/>
    <m/>
    <d v="2020-02-25T00:00:00"/>
    <x v="6"/>
    <m/>
    <x v="744"/>
    <e v="#N/A"/>
    <x v="5"/>
    <e v="#N/A"/>
    <e v="#N/A"/>
    <e v="#N/A"/>
    <e v="#N/A"/>
    <e v="#N/A"/>
    <e v="#N/A"/>
    <m/>
    <s v="17/8/2021 Келебия "/>
  </r>
  <r>
    <n v="20410569170"/>
    <d v="2021-02-18T00:00:00"/>
    <m/>
    <d v="2021-02-18T00:00:00"/>
    <x v="6"/>
    <m/>
    <x v="744"/>
    <e v="#N/A"/>
    <x v="5"/>
    <e v="#N/A"/>
    <e v="#N/A"/>
    <e v="#N/A"/>
    <e v="#N/A"/>
    <e v="#N/A"/>
    <e v="#N/A"/>
    <m/>
    <s v="14/6/2021 возвращен из Прешево"/>
  </r>
  <r>
    <n v="19440800555"/>
    <d v="2020-03-06T00:00:00"/>
    <m/>
    <d v="2020-03-06T00:00:00"/>
    <x v="6"/>
    <m/>
    <x v="744"/>
    <e v="#N/A"/>
    <x v="5"/>
    <e v="#N/A"/>
    <e v="#N/A"/>
    <e v="#N/A"/>
    <e v="#N/A"/>
    <e v="#N/A"/>
    <e v="#N/A"/>
    <m/>
    <m/>
  </r>
  <r>
    <n v="19431001056"/>
    <d v="2020-12-10T00:00:00"/>
    <m/>
    <d v="2020-12-10T00:00:00"/>
    <x v="6"/>
    <m/>
    <x v="744"/>
    <e v="#N/A"/>
    <x v="5"/>
    <e v="#N/A"/>
    <e v="#N/A"/>
    <e v="#N/A"/>
    <e v="#N/A"/>
    <e v="#N/A"/>
    <e v="#N/A"/>
    <m/>
    <m/>
  </r>
  <r>
    <n v="19440800399"/>
    <d v="2020-03-06T00:00:00"/>
    <m/>
    <d v="2020-10-28T00:00:00"/>
    <x v="6"/>
    <m/>
    <x v="744"/>
    <e v="#N/A"/>
    <x v="5"/>
    <e v="#N/A"/>
    <e v="#N/A"/>
    <e v="#N/A"/>
    <e v="#N/A"/>
    <e v="#N/A"/>
    <e v="#N/A"/>
    <m/>
    <m/>
  </r>
  <r>
    <n v="20400877781"/>
    <d v="2021-05-07T00:00:00"/>
    <m/>
    <d v="2021-05-07T00:00:00"/>
    <x v="6"/>
    <m/>
    <x v="744"/>
    <e v="#N/A"/>
    <x v="5"/>
    <e v="#N/A"/>
    <e v="#N/A"/>
    <e v="#N/A"/>
    <e v="#N/A"/>
    <e v="#N/A"/>
    <e v="#N/A"/>
    <m/>
    <s v="08/06/2021 возвращен из градины"/>
  </r>
  <r>
    <n v="20410680480"/>
    <d v="2021-03-30T00:00:00"/>
    <m/>
    <d v="2021-03-30T00:00:00"/>
    <x v="6"/>
    <m/>
    <x v="744"/>
    <e v="#N/A"/>
    <x v="5"/>
    <e v="#N/A"/>
    <e v="#N/A"/>
    <e v="#N/A"/>
    <e v="#N/A"/>
    <e v="#N/A"/>
    <e v="#N/A"/>
    <m/>
    <s v="19/5/2021 из градины"/>
  </r>
  <r>
    <n v="20410680878"/>
    <d v="2021-03-30T00:00:00"/>
    <m/>
    <d v="2021-03-30T00:00:00"/>
    <x v="6"/>
    <m/>
    <x v="744"/>
    <e v="#N/A"/>
    <x v="5"/>
    <e v="#N/A"/>
    <e v="#N/A"/>
    <e v="#N/A"/>
    <e v="#N/A"/>
    <e v="#N/A"/>
    <e v="#N/A"/>
    <m/>
    <s v="19/5/2021 из градины"/>
  </r>
  <r>
    <n v="20400890529"/>
    <d v="2021-01-18T00:00:00"/>
    <m/>
    <d v="2021-01-18T00:00:00"/>
    <x v="6"/>
    <m/>
    <x v="744"/>
    <e v="#N/A"/>
    <x v="5"/>
    <e v="#N/A"/>
    <e v="#N/A"/>
    <e v="#N/A"/>
    <e v="#N/A"/>
    <e v="#N/A"/>
    <e v="#N/A"/>
    <m/>
    <s v="17/5/2021 возврат"/>
  </r>
  <r>
    <n v="20400890503"/>
    <d v="2021-01-18T00:00:00"/>
    <m/>
    <d v="2021-01-18T00:00:00"/>
    <x v="6"/>
    <m/>
    <x v="744"/>
    <e v="#N/A"/>
    <x v="5"/>
    <e v="#N/A"/>
    <e v="#N/A"/>
    <e v="#N/A"/>
    <e v="#N/A"/>
    <e v="#N/A"/>
    <e v="#N/A"/>
    <m/>
    <s v="17/5/2021 возврат"/>
  </r>
  <r>
    <n v="20400890586"/>
    <d v="2021-01-18T00:00:00"/>
    <m/>
    <d v="2021-01-18T00:00:00"/>
    <x v="6"/>
    <m/>
    <x v="744"/>
    <e v="#N/A"/>
    <x v="5"/>
    <e v="#N/A"/>
    <e v="#N/A"/>
    <e v="#N/A"/>
    <e v="#N/A"/>
    <e v="#N/A"/>
    <e v="#N/A"/>
    <m/>
    <s v="17/5/2021 возврат"/>
  </r>
  <r>
    <n v="20410679516"/>
    <d v="2021-03-30T00:00:00"/>
    <m/>
    <d v="2021-03-30T00:00:00"/>
    <x v="6"/>
    <m/>
    <x v="744"/>
    <e v="#N/A"/>
    <x v="5"/>
    <e v="#N/A"/>
    <e v="#N/A"/>
    <e v="#N/A"/>
    <e v="#N/A"/>
    <e v="#N/A"/>
    <e v="#N/A"/>
    <m/>
    <s v="17/5/2021 возврат"/>
  </r>
  <r>
    <n v="20300611645"/>
    <d v="2020-10-27T00:00:00"/>
    <m/>
    <d v="2020-10-27T00:00:00"/>
    <x v="6"/>
    <m/>
    <x v="744"/>
    <e v="#N/A"/>
    <x v="5"/>
    <e v="#N/A"/>
    <e v="#N/A"/>
    <e v="#N/A"/>
    <e v="#N/A"/>
    <e v="#N/A"/>
    <e v="#N/A"/>
    <m/>
    <s v="7/05/2021 с Градины"/>
  </r>
  <r>
    <n v="20410724874"/>
    <d v="2021-03-30T00:00:00"/>
    <m/>
    <d v="2021-03-30T00:00:00"/>
    <x v="6"/>
    <m/>
    <x v="744"/>
    <e v="#N/A"/>
    <x v="5"/>
    <e v="#N/A"/>
    <e v="#N/A"/>
    <e v="#N/A"/>
    <e v="#N/A"/>
    <e v="#N/A"/>
    <e v="#N/A"/>
    <m/>
    <s v="7/05/2021 с Градины"/>
  </r>
  <r>
    <n v="20400890495"/>
    <d v="2021-01-18T00:00:00"/>
    <m/>
    <d v="2021-01-18T00:00:00"/>
    <x v="6"/>
    <m/>
    <x v="744"/>
    <e v="#N/A"/>
    <x v="5"/>
    <e v="#N/A"/>
    <e v="#N/A"/>
    <e v="#N/A"/>
    <e v="#N/A"/>
    <e v="#N/A"/>
    <e v="#N/A"/>
    <m/>
    <s v="28/4/2021 вовращен в офис"/>
  </r>
  <r>
    <n v="20410679177"/>
    <d v="2021-03-30T00:00:00"/>
    <m/>
    <d v="2021-03-30T00:00:00"/>
    <x v="6"/>
    <m/>
    <x v="744"/>
    <e v="#N/A"/>
    <x v="5"/>
    <e v="#N/A"/>
    <e v="#N/A"/>
    <e v="#N/A"/>
    <e v="#N/A"/>
    <e v="#N/A"/>
    <e v="#N/A"/>
    <m/>
    <s v="28/4/2021 вовращен в офис"/>
  </r>
  <r>
    <n v="20410536666"/>
    <d v="2021-02-18T00:00:00"/>
    <m/>
    <d v="2021-02-18T00:00:00"/>
    <x v="6"/>
    <m/>
    <x v="744"/>
    <e v="#N/A"/>
    <x v="5"/>
    <e v="#N/A"/>
    <e v="#N/A"/>
    <e v="#N/A"/>
    <e v="#N/A"/>
    <e v="#N/A"/>
    <e v="#N/A"/>
    <m/>
    <s v="5/4/2021возврат из Градины "/>
  </r>
  <r>
    <n v="20410729758"/>
    <d v="2020-12-22T00:00:00"/>
    <m/>
    <d v="2020-12-22T00:00:00"/>
    <x v="6"/>
    <m/>
    <x v="744"/>
    <e v="#N/A"/>
    <x v="5"/>
    <e v="#N/A"/>
    <e v="#N/A"/>
    <e v="#N/A"/>
    <e v="#N/A"/>
    <e v="#N/A"/>
    <e v="#N/A"/>
    <m/>
    <s v="10/3/21 из Прешево"/>
  </r>
  <r>
    <n v="20400907257"/>
    <d v="2021-01-18T00:00:00"/>
    <m/>
    <d v="2021-01-18T00:00:00"/>
    <x v="6"/>
    <m/>
    <x v="744"/>
    <e v="#N/A"/>
    <x v="5"/>
    <e v="#N/A"/>
    <e v="#N/A"/>
    <e v="#N/A"/>
    <e v="#N/A"/>
    <e v="#N/A"/>
    <e v="#N/A"/>
    <m/>
    <s v="19/2/210из Градины"/>
  </r>
  <r>
    <n v="20400890263"/>
    <d v="2021-01-18T00:00:00"/>
    <m/>
    <d v="2021-01-18T00:00:00"/>
    <x v="6"/>
    <m/>
    <x v="744"/>
    <e v="#N/A"/>
    <x v="5"/>
    <e v="#N/A"/>
    <e v="#N/A"/>
    <e v="#N/A"/>
    <e v="#N/A"/>
    <e v="#N/A"/>
    <e v="#N/A"/>
    <m/>
    <s v="19/2/21 возвращен из Батровцы"/>
  </r>
  <r>
    <n v="20410728859"/>
    <d v="2020-12-22T00:00:00"/>
    <m/>
    <d v="2020-12-22T00:00:00"/>
    <x v="6"/>
    <m/>
    <x v="744"/>
    <e v="#N/A"/>
    <x v="5"/>
    <e v="#N/A"/>
    <e v="#N/A"/>
    <e v="#N/A"/>
    <e v="#N/A"/>
    <e v="#N/A"/>
    <e v="#N/A"/>
    <m/>
    <s v="26/1/2021 возвращен из Градины"/>
  </r>
  <r>
    <n v="19431001585"/>
    <d v="2020-11-09T00:00:00"/>
    <m/>
    <d v="2020-11-09T00:00:00"/>
    <x v="6"/>
    <m/>
    <x v="744"/>
    <e v="#N/A"/>
    <x v="5"/>
    <e v="#N/A"/>
    <e v="#N/A"/>
    <e v="#N/A"/>
    <e v="#N/A"/>
    <e v="#N/A"/>
    <e v="#N/A"/>
    <m/>
    <s v="14/01/21 возвращен из Батровцы"/>
  </r>
  <r>
    <n v="19431001551"/>
    <d v="2020-11-09T00:00:00"/>
    <m/>
    <d v="2020-11-09T00:00:00"/>
    <x v="6"/>
    <m/>
    <x v="744"/>
    <e v="#N/A"/>
    <x v="5"/>
    <e v="#N/A"/>
    <e v="#N/A"/>
    <e v="#N/A"/>
    <e v="#N/A"/>
    <e v="#N/A"/>
    <e v="#N/A"/>
    <m/>
    <s v="14/01/21 возвращен из Батровцы"/>
  </r>
  <r>
    <n v="19431001619"/>
    <d v="2020-11-09T00:00:00"/>
    <m/>
    <d v="2020-11-09T00:00:00"/>
    <x v="6"/>
    <m/>
    <x v="744"/>
    <e v="#N/A"/>
    <x v="5"/>
    <e v="#N/A"/>
    <e v="#N/A"/>
    <e v="#N/A"/>
    <e v="#N/A"/>
    <e v="#N/A"/>
    <e v="#N/A"/>
    <m/>
    <s v="22/1/2021 возвращен из батровцы"/>
  </r>
  <r>
    <n v="19231093865"/>
    <d v="2019-10-17T00:00:00"/>
    <m/>
    <d v="2019-10-18T00:00:00"/>
    <x v="6"/>
    <m/>
    <x v="745"/>
    <m/>
    <x v="5"/>
    <m/>
    <m/>
    <s v="704310*******0012"/>
    <s v=""/>
    <s v=""/>
    <s v="425569098"/>
    <m/>
    <s v="4/2/2021 из Градины"/>
  </r>
  <r>
    <n v="20410680647"/>
    <d v="2021-03-30T00:00:00"/>
    <m/>
    <d v="2021-03-30T00:00:00"/>
    <x v="6"/>
    <m/>
    <x v="745"/>
    <m/>
    <x v="5"/>
    <s v="4"/>
    <s v="34DZN873"/>
    <s v="704310*******0013"/>
    <s v="expired"/>
    <s v="blocked"/>
    <s v="547686880"/>
    <m/>
    <s v="16/6/2021 возвращен из градины"/>
  </r>
  <r>
    <n v="19241005784"/>
    <d v="2019-01-17T00:00:00"/>
    <m/>
    <d v="2019-01-17T00:00:00"/>
    <x v="6"/>
    <n v="145"/>
    <x v="745"/>
    <m/>
    <x v="5"/>
    <m/>
    <m/>
    <s v="704310*******0013"/>
    <s v="blocked"/>
    <s v="blocked"/>
    <s v="425822434"/>
    <s v="144/107"/>
    <s v="9/3/2021 из градины 1/10/2020 БлоК"/>
  </r>
  <r>
    <n v="19451079610"/>
    <d v="2020-09-04T00:00:00"/>
    <m/>
    <d v="2020-09-04T00:00:00"/>
    <x v="6"/>
    <m/>
    <x v="745"/>
    <m/>
    <x v="5"/>
    <m/>
    <m/>
    <s v="704310*******0061"/>
    <s v=""/>
    <s v=""/>
    <s v="431334841"/>
    <m/>
    <s v="26/1/2021 возвращен из Градины"/>
  </r>
  <r>
    <n v="19241032051"/>
    <d v="2019-12-04T00:00:00"/>
    <m/>
    <d v="2019-12-05T00:00:00"/>
    <x v="6"/>
    <m/>
    <x v="745"/>
    <m/>
    <x v="5"/>
    <s v="4"/>
    <s v="34VUF09"/>
    <s v="704310*******0068"/>
    <s v="expired"/>
    <s v="blocked"/>
    <s v="425825061"/>
    <m/>
    <s v="17/8/2021 с Градины"/>
  </r>
  <r>
    <n v="19450411251"/>
    <d v="2020-03-16T00:00:00"/>
    <m/>
    <d v="2020-03-16T00:00:00"/>
    <x v="6"/>
    <m/>
    <x v="745"/>
    <m/>
    <x v="5"/>
    <m/>
    <m/>
    <s v="704310*******0075"/>
    <s v=""/>
    <s v=""/>
    <s v="431268005"/>
    <m/>
    <s v="7/05/2021 с Градины"/>
  </r>
  <r>
    <n v="19231011859"/>
    <d v="2019-09-04T00:00:00"/>
    <m/>
    <d v="2019-09-04T00:00:00"/>
    <x v="6"/>
    <n v="145"/>
    <x v="745"/>
    <m/>
    <x v="5"/>
    <s v="4"/>
    <s v="CEJG847"/>
    <s v="704310*******0092"/>
    <s v="blocked"/>
    <s v="blocked"/>
    <s v="425560897"/>
    <s v="144/125"/>
    <s v="24/11/2020 Блок"/>
  </r>
  <r>
    <n v="19231185984"/>
    <d v="2019-11-21T00:00:00"/>
    <m/>
    <d v="2019-11-21T00:00:00"/>
    <x v="6"/>
    <n v="145"/>
    <x v="745"/>
    <m/>
    <x v="5"/>
    <m/>
    <m/>
    <s v="704310*******0112"/>
    <s v="blocked"/>
    <s v="blocked"/>
    <s v="425578310"/>
    <n v="145"/>
    <s v="5/4/2021 Градина 3/12/20 Блок"/>
  </r>
  <r>
    <n v="19221140338"/>
    <d v="2019-11-07T00:00:00"/>
    <m/>
    <d v="2019-11-08T00:00:00"/>
    <x v="6"/>
    <m/>
    <x v="745"/>
    <m/>
    <x v="5"/>
    <m/>
    <m/>
    <s v="704310*******0118"/>
    <s v="expired"/>
    <s v="blocked"/>
    <s v="425311601"/>
    <m/>
    <s v="19/2/210из Градины"/>
  </r>
  <r>
    <n v="19221140304"/>
    <d v="2019-11-07T00:00:00"/>
    <m/>
    <d v="2019-11-08T00:00:00"/>
    <x v="6"/>
    <m/>
    <x v="745"/>
    <m/>
    <x v="5"/>
    <m/>
    <m/>
    <s v="704310*******0120"/>
    <s v=""/>
    <s v=""/>
    <s v="425311598"/>
    <m/>
    <s v="5/4/20201 возврат Градина"/>
  </r>
  <r>
    <n v="19221102668"/>
    <d v="2019-10-25T00:00:00"/>
    <m/>
    <d v="2019-10-28T00:00:00"/>
    <x v="6"/>
    <m/>
    <x v="745"/>
    <m/>
    <x v="5"/>
    <m/>
    <m/>
    <s v="704310*******0138"/>
    <s v=""/>
    <s v=""/>
    <s v="425307834"/>
    <m/>
    <s v="5/4/2021 Возврат Градина"/>
  </r>
  <r>
    <n v="19221140080"/>
    <d v="2019-11-07T00:00:00"/>
    <m/>
    <d v="2019-11-08T00:00:00"/>
    <x v="7"/>
    <m/>
    <x v="745"/>
    <m/>
    <x v="5"/>
    <m/>
    <m/>
    <s v="704310*******0139"/>
    <s v=""/>
    <s v=""/>
    <s v="425311576"/>
    <m/>
    <s v="2/9/2020 возвращен с градины"/>
  </r>
  <r>
    <n v="19231120122"/>
    <d v="2019-10-08T00:00:00"/>
    <m/>
    <d v="2019-10-08T00:00:00"/>
    <x v="6"/>
    <m/>
    <x v="745"/>
    <m/>
    <x v="5"/>
    <s v="4"/>
    <s v="33CTN61"/>
    <s v="704310*******0176"/>
    <s v="expired"/>
    <s v="blocked"/>
    <s v="425571724"/>
    <m/>
    <s v="2/7/2021 из Градины"/>
  </r>
  <r>
    <n v="19221153034"/>
    <d v="2019-10-02T00:00:00"/>
    <m/>
    <d v="2019-10-03T00:00:00"/>
    <x v="6"/>
    <m/>
    <x v="745"/>
    <m/>
    <x v="5"/>
    <s v="4"/>
    <s v="34KN9528"/>
    <s v="704310*******0206"/>
    <s v=""/>
    <s v=""/>
    <s v="425312871"/>
    <m/>
    <s v="16/6/2021 возвращен из градины"/>
  </r>
  <r>
    <n v="19221102999"/>
    <d v="2019-10-25T00:00:00"/>
    <m/>
    <d v="2019-10-28T00:00:00"/>
    <x v="6"/>
    <m/>
    <x v="745"/>
    <m/>
    <x v="5"/>
    <m/>
    <m/>
    <s v="704310*******0236"/>
    <s v="expired"/>
    <s v="blocked"/>
    <s v="425307867"/>
    <m/>
    <s v="19/2/210из Градины"/>
  </r>
  <r>
    <n v="19450428008"/>
    <d v="2020-06-30T00:00:00"/>
    <m/>
    <d v="2020-06-30T00:00:00"/>
    <x v="6"/>
    <m/>
    <x v="745"/>
    <m/>
    <x v="5"/>
    <m/>
    <m/>
    <s v="704310*******0301"/>
    <s v="expired"/>
    <s v="blocked"/>
    <s v="431269680"/>
    <m/>
    <s v="4/2/2021 возвращен из Градины"/>
  </r>
  <r>
    <n v="20400953467"/>
    <d v="2021-02-18T00:00:00"/>
    <m/>
    <d v="2021-02-18T00:00:00"/>
    <x v="6"/>
    <m/>
    <x v="745"/>
    <m/>
    <x v="5"/>
    <s v="4"/>
    <s v="14BL746"/>
    <s v="704310*******0343"/>
    <s v="expired"/>
    <s v="blocked"/>
    <s v="547452018"/>
    <m/>
    <s v="16/6/2021 возвращен из градины"/>
  </r>
  <r>
    <n v="19221102817"/>
    <d v="2019-10-25T00:00:00"/>
    <m/>
    <d v="2019-10-28T00:00:00"/>
    <x v="6"/>
    <n v="171"/>
    <x v="745"/>
    <m/>
    <x v="5"/>
    <m/>
    <m/>
    <s v="704310*******0548"/>
    <s v=""/>
    <s v=""/>
    <s v="425307849"/>
    <m/>
    <s v="30/3/ 2021 получен разблок лист , не отправлялся.19/2/210из Градины - 25/2/2021  был получен стоп лист,156, в ПС Блок не отправлялся "/>
  </r>
  <r>
    <n v="19431047943"/>
    <d v="2020-11-09T00:00:00"/>
    <m/>
    <d v="2020-11-09T00:00:00"/>
    <x v="6"/>
    <m/>
    <x v="745"/>
    <m/>
    <x v="5"/>
    <m/>
    <m/>
    <s v="704310*******0589"/>
    <s v=""/>
    <s v=""/>
    <s v="430807386"/>
    <m/>
    <s v="6/1/2021 возвращен с Градины"/>
  </r>
  <r>
    <n v="19440718682"/>
    <d v="2020-01-28T00:00:00"/>
    <m/>
    <d v="2020-01-28T00:00:00"/>
    <x v="6"/>
    <m/>
    <x v="745"/>
    <m/>
    <x v="5"/>
    <s v="4"/>
    <s v="34FM0721"/>
    <s v="704310*******0756"/>
    <s v="expired"/>
    <s v="blocked"/>
    <s v="431036604"/>
    <m/>
    <s v="16/6/2021 возвращен из градины"/>
  </r>
  <r>
    <n v="19451046254"/>
    <d v="2020-09-30T00:00:00"/>
    <m/>
    <d v="2020-09-30T00:00:00"/>
    <x v="7"/>
    <m/>
    <x v="745"/>
    <m/>
    <x v="5"/>
    <m/>
    <m/>
    <s v="704310*******0803"/>
    <s v=""/>
    <s v=""/>
    <s v=""/>
    <m/>
    <s v="18/6/20 возвращен из Градины. ранее возвращенные таги. Очищены и Повторно отправлены для выдачи на градину 8 июня 2020"/>
  </r>
  <r>
    <n v="20300658455"/>
    <d v="2021-06-11T00:00:00"/>
    <m/>
    <d v="2021-06-11T00:00:00"/>
    <x v="6"/>
    <n v="216"/>
    <x v="745"/>
    <m/>
    <x v="5"/>
    <s v="4"/>
    <s v="14GF470"/>
    <s v="704310*******1071"/>
    <s v="blocked"/>
    <s v="blocked"/>
    <s v="544801077"/>
    <n v="216"/>
    <s v="20/8/2021 возврат с Градины БЛОК 20/07/2021"/>
  </r>
  <r>
    <n v="20410731770"/>
    <d v="2020-12-03T00:00:00"/>
    <m/>
    <d v="2020-12-03T00:00:00"/>
    <x v="6"/>
    <m/>
    <x v="745"/>
    <m/>
    <x v="5"/>
    <m/>
    <m/>
    <s v="704310*******1093"/>
    <s v=""/>
    <s v=""/>
    <s v="547691993"/>
    <m/>
    <s v="18/3/2021 из Градины"/>
  </r>
  <r>
    <n v="19450427760"/>
    <d v="2020-06-30T00:00:00"/>
    <m/>
    <d v="2020-06-30T00:00:00"/>
    <x v="7"/>
    <m/>
    <x v="745"/>
    <m/>
    <x v="5"/>
    <m/>
    <m/>
    <s v="704310*******1094"/>
    <s v=""/>
    <s v=""/>
    <s v="431269656"/>
    <m/>
    <s v="5/10/20 возвращен с Градины"/>
  </r>
  <r>
    <n v="19221153463"/>
    <d v="2019-10-02T00:00:00"/>
    <m/>
    <d v="2019-10-03T00:00:00"/>
    <x v="7"/>
    <m/>
    <x v="745"/>
    <m/>
    <x v="5"/>
    <m/>
    <m/>
    <s v="704310*******1117"/>
    <s v="expired"/>
    <s v="blocked"/>
    <s v="425312914"/>
    <m/>
    <s v="5/10/20 возвращен с градины"/>
  </r>
  <r>
    <n v="19451125025"/>
    <d v="2020-08-06T00:00:00"/>
    <m/>
    <d v="2020-08-06T00:00:00"/>
    <x v="6"/>
    <m/>
    <x v="745"/>
    <m/>
    <x v="5"/>
    <m/>
    <m/>
    <s v="704310*******1264"/>
    <s v=""/>
    <s v=""/>
    <s v="431339382"/>
    <m/>
    <s v="19/2/21 из Градины"/>
  </r>
  <r>
    <n v="19431001395"/>
    <d v="2020-12-16T00:00:00"/>
    <m/>
    <d v="2020-12-16T00:00:00"/>
    <x v="6"/>
    <s v="Удалить из ДКВ"/>
    <x v="745"/>
    <m/>
    <x v="5"/>
    <m/>
    <m/>
    <s v="704310*******1362"/>
    <s v="blocked"/>
    <s v="blocked"/>
    <s v=""/>
    <n v="226"/>
    <s v="17/2/20201 возвращен из батровцы. Удалить из ДКВ"/>
  </r>
  <r>
    <n v="19450397807"/>
    <d v="2020-05-05T00:00:00"/>
    <m/>
    <d v="2020-05-05T00:00:00"/>
    <x v="6"/>
    <m/>
    <x v="745"/>
    <m/>
    <x v="5"/>
    <m/>
    <m/>
    <s v="704310*******1394"/>
    <s v=""/>
    <s v=""/>
    <s v="431266660"/>
    <s v="08/06/2021 возвращен"/>
    <m/>
  </r>
  <r>
    <n v="20410682445"/>
    <d v="2021-05-04T00:00:00"/>
    <m/>
    <d v="2021-05-04T00:00:00"/>
    <x v="6"/>
    <m/>
    <x v="745"/>
    <m/>
    <x v="5"/>
    <s v="4"/>
    <s v="34BCF98"/>
    <s v="704310*******1443"/>
    <s v=""/>
    <s v=""/>
    <s v="547687060"/>
    <m/>
    <s v="2/7/2021 из Градины"/>
  </r>
  <r>
    <n v="19231125576"/>
    <d v="2019-10-08T00:00:00"/>
    <m/>
    <d v="2019-10-08T00:00:00"/>
    <x v="6"/>
    <m/>
    <x v="745"/>
    <m/>
    <x v="5"/>
    <s v="4"/>
    <s v="14GM891"/>
    <s v="704310*******1504"/>
    <s v="expired"/>
    <s v="blocked"/>
    <s v="425572269"/>
    <m/>
    <s v="2/7/2021 из Градины"/>
  </r>
  <r>
    <n v="20400890727"/>
    <d v="2021-01-18T00:00:00"/>
    <m/>
    <d v="2021-01-18T00:00:00"/>
    <x v="6"/>
    <m/>
    <x v="745"/>
    <m/>
    <x v="5"/>
    <m/>
    <m/>
    <s v="704310*******1512"/>
    <s v=""/>
    <s v=""/>
    <s v=""/>
    <m/>
    <s v="26 возвращен Батровцы"/>
  </r>
  <r>
    <n v="19440719797"/>
    <d v="2020-02-14T00:00:00"/>
    <m/>
    <d v="2020-02-14T00:00:00"/>
    <x v="6"/>
    <m/>
    <x v="745"/>
    <m/>
    <x v="5"/>
    <s v="4"/>
    <s v="76AJ153"/>
    <s v="704310*******1543"/>
    <s v=""/>
    <s v=""/>
    <s v="431036715"/>
    <m/>
    <s v="2/7/2021 из Градины"/>
  </r>
  <r>
    <n v="19221140734"/>
    <d v="2019-11-07T00:00:00"/>
    <m/>
    <d v="2019-11-08T00:00:00"/>
    <x v="6"/>
    <m/>
    <x v="745"/>
    <m/>
    <x v="5"/>
    <s v="4"/>
    <s v="34SJ7521"/>
    <s v="704310*******2445"/>
    <s v="expired"/>
    <s v="blocked"/>
    <s v="425311641"/>
    <m/>
    <s v="2/7/2021 из Градины"/>
  </r>
  <r>
    <n v="19241030329"/>
    <d v="2019-11-28T00:00:00"/>
    <m/>
    <d v="2019-11-29T00:00:00"/>
    <x v="6"/>
    <m/>
    <x v="745"/>
    <m/>
    <x v="5"/>
    <m/>
    <m/>
    <s v="704310*******2682"/>
    <s v=""/>
    <s v=""/>
    <s v="425824888"/>
    <m/>
    <s v="19/4/2021Возврат из градины"/>
  </r>
  <r>
    <n v="20400902852"/>
    <d v="2021-01-18T00:00:00"/>
    <m/>
    <d v="2021-01-18T00:00:00"/>
    <x v="6"/>
    <m/>
    <x v="745"/>
    <m/>
    <x v="5"/>
    <m/>
    <m/>
    <s v="704310*******3657"/>
    <s v=""/>
    <s v=""/>
    <s v="547446957"/>
    <m/>
    <s v="9.3.2021 возврат из градины"/>
  </r>
  <r>
    <n v="19431025428"/>
    <m/>
    <m/>
    <m/>
    <x v="8"/>
    <m/>
    <x v="745"/>
    <m/>
    <x v="5"/>
    <m/>
    <m/>
    <s v="704310*******4111"/>
    <s v=""/>
    <s v=""/>
    <s v=""/>
    <m/>
    <s v="Батровцы накосячили, удалить трн из ДКВ"/>
  </r>
  <r>
    <n v="19451047468"/>
    <d v="2020-08-21T00:00:00"/>
    <m/>
    <d v="2020-08-21T00:00:00"/>
    <x v="6"/>
    <m/>
    <x v="745"/>
    <m/>
    <x v="5"/>
    <m/>
    <m/>
    <s v="704310*******4151"/>
    <s v=""/>
    <s v=""/>
    <s v="431331626"/>
    <m/>
    <s v="7/05/2021 с Градины"/>
  </r>
  <r>
    <n v="20400902225"/>
    <d v="2021-01-18T00:00:00"/>
    <m/>
    <d v="2021-01-18T00:00:00"/>
    <x v="6"/>
    <n v="168"/>
    <x v="745"/>
    <m/>
    <x v="5"/>
    <m/>
    <m/>
    <s v="704310*******4377"/>
    <s v=""/>
    <s v=""/>
    <s v="547446894"/>
    <m/>
    <s v="28/4/2021 возвращен в офис. ДЕБЛОК 23/3/20211 Блок 22/3/2021"/>
  </r>
  <r>
    <n v="20410699258"/>
    <d v="2021-03-15T00:00:00"/>
    <m/>
    <d v="2021-03-15T00:00:00"/>
    <x v="6"/>
    <m/>
    <x v="745"/>
    <m/>
    <x v="5"/>
    <m/>
    <m/>
    <s v="704310*******4663"/>
    <s v=""/>
    <s v=""/>
    <s v="547688741"/>
    <m/>
    <s v="19/4/2021 Возврат из градины"/>
  </r>
  <r>
    <n v="19451086946"/>
    <d v="2020-03-16T00:00:00"/>
    <m/>
    <d v="2020-03-16T00:00:00"/>
    <x v="6"/>
    <m/>
    <x v="745"/>
    <m/>
    <x v="5"/>
    <m/>
    <m/>
    <s v="704310*******5115"/>
    <s v=""/>
    <s v=""/>
    <s v="431335574"/>
    <m/>
    <s v="4/2/2021 из Градины"/>
  </r>
  <r>
    <n v="19451046874"/>
    <d v="2020-08-21T00:00:00"/>
    <m/>
    <d v="2020-08-21T00:00:00"/>
    <x v="6"/>
    <m/>
    <x v="745"/>
    <m/>
    <x v="5"/>
    <m/>
    <m/>
    <s v="704310*******5323"/>
    <s v=""/>
    <s v=""/>
    <s v="431331567"/>
    <m/>
    <s v="4/2/2021 возвращен из Градины (пишут бракованая батарейка) "/>
  </r>
  <r>
    <n v="20410732810"/>
    <d v="2020-12-03T00:00:00"/>
    <m/>
    <d v="2020-12-03T00:00:00"/>
    <x v="6"/>
    <n v="162"/>
    <x v="745"/>
    <m/>
    <x v="5"/>
    <s v="4"/>
    <s v="33RK670"/>
    <s v="704310*******5558"/>
    <s v=""/>
    <s v=""/>
    <s v="547692097"/>
    <s v="162/147"/>
    <s v="2/7/2021 из Градины ДЕБЛОК 10/03/2021 27/1/2021 БЛОК"/>
  </r>
  <r>
    <n v="19440800027"/>
    <d v="2020-05-25T00:00:00"/>
    <m/>
    <d v="2020-05-25T00:00:00"/>
    <x v="6"/>
    <m/>
    <x v="745"/>
    <m/>
    <x v="5"/>
    <m/>
    <m/>
    <s v="704310*******5679"/>
    <s v="expired"/>
    <s v="blocked"/>
    <s v="431044738"/>
    <m/>
    <s v="16/12/2020 возвращен из батровцы."/>
  </r>
  <r>
    <n v="20410728115"/>
    <d v="2020-12-22T00:00:00"/>
    <m/>
    <d v="2020-12-22T00:00:00"/>
    <x v="6"/>
    <m/>
    <x v="745"/>
    <m/>
    <x v="5"/>
    <m/>
    <m/>
    <s v="704310*******5770"/>
    <s v=""/>
    <s v=""/>
    <s v="547691627"/>
    <m/>
    <s v="22/1/2021 возвращен из батровцы"/>
  </r>
  <r>
    <n v="19241020395"/>
    <d v="2019-11-18T00:00:00"/>
    <m/>
    <d v="2019-11-19T00:00:00"/>
    <x v="6"/>
    <n v="145"/>
    <x v="745"/>
    <m/>
    <x v="5"/>
    <m/>
    <m/>
    <s v="704310*******7113"/>
    <s v="blocked"/>
    <s v="blocked"/>
    <s v="425823895"/>
    <n v="145"/>
    <s v="10/3/21 из прешево 26/11/2020 БЛОК"/>
  </r>
  <r>
    <n v="20400953301"/>
    <d v="2021-02-18T00:00:00"/>
    <m/>
    <d v="2021-02-18T00:00:00"/>
    <x v="6"/>
    <n v="164"/>
    <x v="745"/>
    <m/>
    <x v="5"/>
    <m/>
    <m/>
    <s v="704310*******7631"/>
    <s v="blocked"/>
    <s v="blocked"/>
    <s v="547452002"/>
    <n v="164"/>
    <s v="5/4/2021 возврат ГрадинаБЛОК 16/3/2021"/>
  </r>
  <r>
    <n v="19241028703"/>
    <d v="2019-12-23T00:00:00"/>
    <m/>
    <d v="2019-12-23T00:00:00"/>
    <x v="7"/>
    <m/>
    <x v="745"/>
    <m/>
    <x v="5"/>
    <m/>
    <m/>
    <s v="704310*******7763"/>
    <s v=""/>
    <s v=""/>
    <s v="425824726"/>
    <m/>
    <s v="5/10/20 возвращен с Градины"/>
  </r>
  <r>
    <n v="20400907828"/>
    <d v="2021-01-18T00:00:00"/>
    <m/>
    <d v="2021-01-18T00:00:00"/>
    <x v="6"/>
    <n v="205"/>
    <x v="745"/>
    <m/>
    <x v="5"/>
    <s v="4"/>
    <s v="34CDH873"/>
    <s v="704310*******7837"/>
    <s v="blocked"/>
    <s v="blocked"/>
    <s v="547447454"/>
    <n v="205"/>
    <s v="2/7/2021 из градины БЛОК 15/5/2021"/>
  </r>
  <r>
    <n v="19451080212"/>
    <d v="2020-09-04T00:00:00"/>
    <m/>
    <d v="2020-09-04T00:00:00"/>
    <x v="9"/>
    <n v="0"/>
    <x v="745"/>
    <m/>
    <x v="5"/>
    <m/>
    <m/>
    <s v="704310*******9049"/>
    <s v=""/>
    <s v=""/>
    <s v="431334901"/>
    <m/>
    <s v="5/10/20 возвращен с градины"/>
  </r>
  <r>
    <n v="20300611751"/>
    <d v="2020-10-27T00:00:00"/>
    <m/>
    <d v="2020-10-27T00:00:00"/>
    <x v="6"/>
    <m/>
    <x v="745"/>
    <m/>
    <x v="5"/>
    <m/>
    <m/>
    <e v="#N/A"/>
    <e v="#N/A"/>
    <e v="#N/A"/>
    <e v="#N/A"/>
    <m/>
    <s v="3/11/2020 возвращен из Батровцы. отправить в ЮТД запрос на сторнирование этой транзакции."/>
  </r>
  <r>
    <n v="19441088879"/>
    <d v="2020-02-25T00:00:00"/>
    <m/>
    <d v="2020-02-25T00:00:00"/>
    <x v="6"/>
    <m/>
    <x v="745"/>
    <m/>
    <x v="5"/>
    <m/>
    <m/>
    <e v="#N/A"/>
    <e v="#N/A"/>
    <e v="#N/A"/>
    <e v="#N/A"/>
    <m/>
    <m/>
  </r>
  <r>
    <n v="19231182981"/>
    <d v="2019-12-11T00:00:00"/>
    <m/>
    <d v="2019-12-12T00:00:00"/>
    <x v="7"/>
    <m/>
    <x v="745"/>
    <m/>
    <x v="5"/>
    <m/>
    <m/>
    <e v="#N/A"/>
    <e v="#N/A"/>
    <e v="#N/A"/>
    <e v="#N/A"/>
    <m/>
    <s v="10/4/2020 возвращен в офис из Градины."/>
  </r>
  <r>
    <n v="19221153596"/>
    <d v="2019-10-02T00:00:00"/>
    <m/>
    <d v="2019-10-03T00:00:00"/>
    <x v="7"/>
    <m/>
    <x v="745"/>
    <m/>
    <x v="5"/>
    <m/>
    <m/>
    <e v="#N/A"/>
    <e v="#N/A"/>
    <e v="#N/A"/>
    <e v="#N/A"/>
    <m/>
    <s v="28/4/2020 возвращен в офис из Градины"/>
  </r>
  <r>
    <n v="19450411137"/>
    <d v="2020-03-16T00:00:00"/>
    <m/>
    <d v="2020-03-16T00:00:00"/>
    <x v="7"/>
    <m/>
    <x v="745"/>
    <m/>
    <x v="5"/>
    <m/>
    <m/>
    <e v="#N/A"/>
    <e v="#N/A"/>
    <e v="#N/A"/>
    <e v="#N/A"/>
    <m/>
    <m/>
  </r>
  <r>
    <n v="19450411327"/>
    <m/>
    <m/>
    <m/>
    <x v="7"/>
    <m/>
    <x v="745"/>
    <m/>
    <x v="5"/>
    <m/>
    <m/>
    <e v="#N/A"/>
    <e v="#N/A"/>
    <e v="#N/A"/>
    <e v="#N/A"/>
    <m/>
    <s v="10/4/2020 возвращен в офис из Градины. 11/3/2020 отправлен запрос в Путовы Сербии"/>
  </r>
  <r>
    <n v="19440696540"/>
    <d v="2020-01-28T00:00:00"/>
    <m/>
    <d v="2020-01-28T00:00:00"/>
    <x v="7"/>
    <m/>
    <x v="745"/>
    <m/>
    <x v="5"/>
    <m/>
    <m/>
    <e v="#N/A"/>
    <e v="#N/A"/>
    <e v="#N/A"/>
    <e v="#N/A"/>
    <m/>
    <s v="БРАК возвращен в офис из Градины 27/11/19"/>
  </r>
  <r>
    <n v="19221140056"/>
    <d v="2019-11-07T00:00:00"/>
    <m/>
    <d v="2019-11-08T00:00:00"/>
    <x v="9"/>
    <m/>
    <x v="745"/>
    <m/>
    <x v="5"/>
    <m/>
    <m/>
    <e v="#N/A"/>
    <e v="#N/A"/>
    <e v="#N/A"/>
    <e v="#N/A"/>
    <m/>
    <m/>
  </r>
  <r>
    <m/>
    <m/>
    <m/>
    <m/>
    <x v="10"/>
    <m/>
    <x v="745"/>
    <m/>
    <x v="5"/>
    <m/>
    <m/>
    <m/>
    <m/>
    <m/>
    <m/>
    <m/>
    <m/>
  </r>
  <r>
    <m/>
    <m/>
    <m/>
    <m/>
    <x v="10"/>
    <m/>
    <x v="745"/>
    <m/>
    <x v="5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00">
  <r>
    <n v="1"/>
    <n v="19200563567"/>
    <d v="2019-07-04T00:00:00"/>
    <m/>
    <d v="2019-08-08T00:00:00"/>
    <x v="0"/>
    <s v="x"/>
    <x v="0"/>
    <s v="2410/11"/>
    <x v="0"/>
    <n v="1"/>
    <s v="BG 968 UW"/>
    <s v="0_Автолайн"/>
  </r>
  <r>
    <n v="2"/>
    <n v="19200564003"/>
    <d v="2019-07-04T00:00:00"/>
    <m/>
    <d v="2019-08-08T00:00:00"/>
    <x v="0"/>
    <m/>
    <x v="0"/>
    <s v="2410/7"/>
    <x v="0"/>
    <n v="1"/>
    <s v="BG 570 AM"/>
    <s v="0_Автолайн"/>
  </r>
  <r>
    <n v="3"/>
    <n v="19200563369"/>
    <d v="2019-07-04T00:00:00"/>
    <m/>
    <d v="2019-08-08T00:00:00"/>
    <x v="0"/>
    <m/>
    <x v="0"/>
    <s v="2410/8"/>
    <x v="0"/>
    <n v="1"/>
    <s v="BG 1330 CT"/>
    <s v="0_Автолайн"/>
  </r>
  <r>
    <n v="4"/>
    <n v="19200563401"/>
    <d v="2019-07-04T00:00:00"/>
    <m/>
    <d v="2019-08-08T00:00:00"/>
    <x v="0"/>
    <m/>
    <x v="0"/>
    <s v="2410/88"/>
    <x v="0"/>
    <n v="1"/>
    <s v="BG1659ES"/>
    <s v="0_Автолайн"/>
  </r>
  <r>
    <n v="5"/>
    <n v="19200563849"/>
    <d v="2019-07-04T00:00:00"/>
    <m/>
    <d v="2019-08-08T00:00:00"/>
    <x v="0"/>
    <m/>
    <x v="0"/>
    <s v="2410/9"/>
    <x v="0"/>
    <n v="1"/>
    <s v="BG 1719 ZI"/>
    <s v="0_Автолайн"/>
  </r>
  <r>
    <n v="6"/>
    <n v="19200563120"/>
    <d v="2019-07-04T00:00:00"/>
    <m/>
    <d v="2019-07-10T00:00:00"/>
    <x v="0"/>
    <m/>
    <x v="1"/>
    <s v="2410/35"/>
    <x v="0"/>
    <n v="1"/>
    <s v="BG283UZ"/>
    <s v="0_Автолайн"/>
  </r>
  <r>
    <n v="7"/>
    <n v="19221167372"/>
    <d v="2019-09-04T00:00:00"/>
    <m/>
    <d v="2019-09-08T00:00:00"/>
    <x v="0"/>
    <m/>
    <x v="2"/>
    <s v="2410/89"/>
    <x v="0"/>
    <n v="1"/>
    <s v="BG318MU"/>
    <s v="0_Автолайн"/>
  </r>
  <r>
    <n v="8"/>
    <n v="19431001379"/>
    <d v="2020-12-16T00:00:00"/>
    <m/>
    <d v="2020-12-16T00:00:00"/>
    <x v="0"/>
    <m/>
    <x v="3"/>
    <s v="2410/181"/>
    <x v="0"/>
    <n v="2"/>
    <s v="BG1823ZH"/>
    <s v="0_Автолайн"/>
  </r>
  <r>
    <n v="9"/>
    <n v="18380415978"/>
    <d v="2018-10-01T00:00:00"/>
    <m/>
    <d v="2019-06-28T00:00:00"/>
    <x v="0"/>
    <m/>
    <x v="4"/>
    <s v="2410/4"/>
    <x v="1"/>
    <n v="1"/>
    <s v="BG 766 KH"/>
    <s v="Денисов BMW"/>
  </r>
  <r>
    <n v="10"/>
    <n v="19200563880"/>
    <d v="2019-07-04T00:00:00"/>
    <m/>
    <d v="2019-07-10T00:00:00"/>
    <x v="1"/>
    <m/>
    <x v="5"/>
    <s v="2411/1"/>
    <x v="1"/>
    <n v="1"/>
    <s v="BG 1007 CW"/>
    <s v="Саша Козлов VW"/>
  </r>
  <r>
    <n v="11"/>
    <n v="18380415895"/>
    <d v="2018-10-01T00:00:00"/>
    <m/>
    <d v="2019-07-19T00:00:00"/>
    <x v="0"/>
    <m/>
    <x v="6"/>
    <s v="2410/5"/>
    <x v="1"/>
    <n v="1"/>
    <s v="BG 921 NI"/>
    <s v="Саша Ступор"/>
  </r>
  <r>
    <n v="12"/>
    <n v="18380415937"/>
    <d v="2018-10-01T00:00:00"/>
    <m/>
    <d v="2019-08-02T00:00:00"/>
    <x v="0"/>
    <m/>
    <x v="7"/>
    <s v="2410/6"/>
    <x v="1"/>
    <n v="1"/>
    <s v="BG 1554 VJ"/>
    <s v="Кравченко Ситроен"/>
  </r>
  <r>
    <n v="13"/>
    <n v="19221153406"/>
    <d v="2019-09-04T00:00:00"/>
    <m/>
    <d v="2019-11-28T00:00:00"/>
    <x v="0"/>
    <m/>
    <x v="8"/>
    <s v="2410/59"/>
    <x v="1"/>
    <n v="1"/>
    <s v="BG519XO"/>
    <s v="Милош (ЮгоБел)"/>
  </r>
  <r>
    <n v="14"/>
    <n v="20300689526"/>
    <m/>
    <m/>
    <m/>
    <x v="0"/>
    <m/>
    <x v="9"/>
    <s v="2410/187"/>
    <x v="1"/>
    <n v="1"/>
    <s v="BG1457DA"/>
    <s v="Козлов АМАН"/>
  </r>
  <r>
    <n v="15"/>
    <n v="19431001437"/>
    <d v="2020-12-16T00:00:00"/>
    <m/>
    <d v="2020-12-16T00:00:00"/>
    <x v="0"/>
    <m/>
    <x v="10"/>
    <s v="2410/195"/>
    <x v="1"/>
    <n v="1"/>
    <s v="BG 921 NI"/>
    <s v="Саша Ступор"/>
  </r>
  <r>
    <n v="16"/>
    <n v="16330814258"/>
    <d v="2019-09-06T00:00:00"/>
    <m/>
    <d v="2019-09-06T00:00:00"/>
    <x v="0"/>
    <m/>
    <x v="11"/>
    <s v="2410/12"/>
    <x v="2"/>
    <n v="3"/>
    <s v="VA 081 DH"/>
    <s v="0_KEMIS d.o.o."/>
  </r>
  <r>
    <n v="17"/>
    <n v="17430105365"/>
    <d v="2019-09-06T00:00:00"/>
    <m/>
    <d v="2019-09-06T00:00:00"/>
    <x v="0"/>
    <m/>
    <x v="11"/>
    <s v="2410/13"/>
    <x v="2"/>
    <n v="3"/>
    <s v="VA 089 LD"/>
    <s v="0_KEMIS d.o.o."/>
  </r>
  <r>
    <n v="18"/>
    <n v="17330644323"/>
    <d v="2019-09-06T00:00:00"/>
    <m/>
    <d v="2019-09-06T00:00:00"/>
    <x v="0"/>
    <m/>
    <x v="11"/>
    <s v="2410/14"/>
    <x v="2"/>
    <n v="3"/>
    <s v="VA 080 AE"/>
    <s v="0_KEMIS d.o.o."/>
  </r>
  <r>
    <n v="19"/>
    <n v="18230599104"/>
    <d v="2019-09-06T00:00:00"/>
    <m/>
    <d v="2019-09-06T00:00:00"/>
    <x v="0"/>
    <m/>
    <x v="11"/>
    <s v="2410/15"/>
    <x v="2"/>
    <n v="3"/>
    <s v="VA 109 AK"/>
    <s v="0_KEMIS d.o.o."/>
  </r>
  <r>
    <n v="20"/>
    <n v="17380556088"/>
    <d v="2019-09-06T00:00:00"/>
    <m/>
    <d v="2019-09-06T00:00:00"/>
    <x v="0"/>
    <m/>
    <x v="11"/>
    <s v="2410/16"/>
    <x v="2"/>
    <n v="2"/>
    <s v="BG 1420 SU"/>
    <s v="0_KEMIS d.o.o."/>
  </r>
  <r>
    <n v="21"/>
    <n v="17330658737"/>
    <d v="2019-09-06T00:00:00"/>
    <m/>
    <d v="2019-09-06T00:00:00"/>
    <x v="0"/>
    <m/>
    <x v="11"/>
    <s v="2410/17"/>
    <x v="2"/>
    <n v="1"/>
    <s v="VA 087 DC"/>
    <s v="0_KEMIS d.o.o."/>
  </r>
  <r>
    <n v="22"/>
    <n v="16330870029"/>
    <d v="2019-09-06T00:00:00"/>
    <m/>
    <d v="2019-09-06T00:00:00"/>
    <x v="0"/>
    <m/>
    <x v="11"/>
    <s v="2410/18"/>
    <x v="2"/>
    <n v="3"/>
    <s v="VA 109 XJ"/>
    <s v="0_KEMIS d.o.o."/>
  </r>
  <r>
    <n v="23"/>
    <n v="18230544746"/>
    <d v="2019-09-06T00:00:00"/>
    <m/>
    <d v="2019-09-06T00:00:00"/>
    <x v="0"/>
    <m/>
    <x v="11"/>
    <s v="2410/19"/>
    <x v="2"/>
    <n v="3"/>
    <s v="VA 066 YU"/>
    <s v="0_KEMIS d.o.o."/>
  </r>
  <r>
    <n v="24"/>
    <n v="15450109515"/>
    <d v="2019-09-06T00:00:00"/>
    <m/>
    <d v="2019-09-06T00:00:00"/>
    <x v="0"/>
    <m/>
    <x v="11"/>
    <s v="2410/20"/>
    <x v="2"/>
    <n v="3"/>
    <s v="VA 083 PD"/>
    <s v="0_KEMIS d.o.o."/>
  </r>
  <r>
    <n v="25"/>
    <n v="18370294680"/>
    <d v="2019-11-07T00:00:00"/>
    <m/>
    <d v="2019-11-07T00:00:00"/>
    <x v="0"/>
    <m/>
    <x v="12"/>
    <s v="2410/29"/>
    <x v="2"/>
    <n v="1"/>
    <s v="VA132VB"/>
    <s v="0_KEMIS d.o.o."/>
  </r>
  <r>
    <n v="26"/>
    <n v="17430123756"/>
    <m/>
    <m/>
    <m/>
    <x v="0"/>
    <m/>
    <x v="1"/>
    <s v="2410/36"/>
    <x v="2"/>
    <n v="1"/>
    <s v="BG1202JF"/>
    <s v="0_KEMIS d.o.o."/>
  </r>
  <r>
    <n v="27"/>
    <n v="16330032653"/>
    <m/>
    <m/>
    <m/>
    <x v="0"/>
    <m/>
    <x v="13"/>
    <s v="2410/38"/>
    <x v="2"/>
    <n v="1"/>
    <s v="VA030VK"/>
    <s v="0_KEMIS d.o.o."/>
  </r>
  <r>
    <n v="28"/>
    <n v="18190008807"/>
    <m/>
    <m/>
    <m/>
    <x v="0"/>
    <m/>
    <x v="14"/>
    <s v="2410/39"/>
    <x v="2"/>
    <n v="3"/>
    <s v="VA034GC"/>
    <s v="0_KEMIS d.o.o."/>
  </r>
  <r>
    <n v="29"/>
    <n v="15390055794"/>
    <m/>
    <m/>
    <m/>
    <x v="0"/>
    <m/>
    <x v="15"/>
    <s v="2410/72"/>
    <x v="2"/>
    <n v="1"/>
    <s v="VA093SP"/>
    <s v="0_KEMIS d.o.o."/>
  </r>
  <r>
    <n v="30"/>
    <n v="15450109804"/>
    <m/>
    <m/>
    <m/>
    <x v="0"/>
    <m/>
    <x v="15"/>
    <s v="2410/73"/>
    <x v="2"/>
    <n v="1"/>
    <s v="VA087DC"/>
    <s v="0_KEMIS d.o.o."/>
  </r>
  <r>
    <n v="31"/>
    <n v="19460016165"/>
    <d v="2020-07-15T00:00:00"/>
    <m/>
    <d v="2020-07-15T00:00:00"/>
    <x v="0"/>
    <m/>
    <x v="16"/>
    <s v="2410/85"/>
    <x v="2"/>
    <n v="3"/>
    <s v="VA116IK"/>
    <s v="0_KEMIS d.o.o."/>
  </r>
  <r>
    <n v="32"/>
    <n v="19221102635"/>
    <d v="2019-10-25T00:00:00"/>
    <m/>
    <d v="2019-10-28T00:00:00"/>
    <x v="0"/>
    <m/>
    <x v="17"/>
    <s v="2410/91"/>
    <x v="2"/>
    <n v="1"/>
    <s v="VA106TU"/>
    <s v="0_KEMIS d.o.o."/>
  </r>
  <r>
    <n v="33"/>
    <n v="20400879654"/>
    <m/>
    <m/>
    <m/>
    <x v="0"/>
    <m/>
    <x v="18"/>
    <s v="2410/188"/>
    <x v="2"/>
    <n v="4"/>
    <s v="VA160CB"/>
    <s v="0_KEMIS d.o.o."/>
  </r>
  <r>
    <n v="34"/>
    <n v="20400879662"/>
    <m/>
    <m/>
    <m/>
    <x v="0"/>
    <m/>
    <x v="19"/>
    <s v="2410/189"/>
    <x v="2"/>
    <n v="1"/>
    <s v="BG2149KO"/>
    <s v="0_KEMIS d.o.o."/>
  </r>
  <r>
    <n v="35"/>
    <n v="20300689443"/>
    <m/>
    <m/>
    <m/>
    <x v="0"/>
    <m/>
    <x v="19"/>
    <s v="2410/190"/>
    <x v="2"/>
    <n v="1"/>
    <s v="BG2163BH"/>
    <s v="0_KEMIS d.o.o."/>
  </r>
  <r>
    <n v="36"/>
    <n v="20400879670"/>
    <m/>
    <m/>
    <m/>
    <x v="0"/>
    <m/>
    <x v="19"/>
    <s v="2410/191"/>
    <x v="2"/>
    <n v="1"/>
    <s v="BG2163BI"/>
    <s v="0_KEMIS d.o.o."/>
  </r>
  <r>
    <n v="37"/>
    <n v="20410728818"/>
    <d v="2020-12-22T00:00:00"/>
    <m/>
    <d v="2020-12-22T00:00:00"/>
    <x v="0"/>
    <m/>
    <x v="20"/>
    <s v="2410/196"/>
    <x v="2"/>
    <n v="3"/>
    <s v="VA160CB"/>
    <s v="0_KEMIS d.o.o."/>
  </r>
  <r>
    <n v="38"/>
    <n v="19231005141"/>
    <m/>
    <m/>
    <m/>
    <x v="0"/>
    <m/>
    <x v="21"/>
    <s v="2410/60"/>
    <x v="3"/>
    <n v="1"/>
    <s v="NI215IK"/>
    <s v="0_NIGOS-El"/>
  </r>
  <r>
    <n v="39"/>
    <n v="16450172925"/>
    <m/>
    <m/>
    <m/>
    <x v="0"/>
    <m/>
    <x v="21"/>
    <s v="2410/61"/>
    <x v="3"/>
    <n v="1"/>
    <s v="NI237FA"/>
    <s v="0_NIGOS-El"/>
  </r>
  <r>
    <n v="40"/>
    <n v="18370326433"/>
    <m/>
    <m/>
    <m/>
    <x v="0"/>
    <m/>
    <x v="21"/>
    <s v="2410/62"/>
    <x v="3"/>
    <n v="1"/>
    <s v="NI251EG"/>
    <s v="0_NIGOS-El"/>
  </r>
  <r>
    <n v="41"/>
    <n v="17330587571"/>
    <m/>
    <m/>
    <m/>
    <x v="0"/>
    <m/>
    <x v="21"/>
    <s v="2410/63"/>
    <x v="3"/>
    <n v="1"/>
    <s v="NI152XO"/>
    <s v="0_NIGOS-El"/>
  </r>
  <r>
    <n v="42"/>
    <n v="19231120023"/>
    <d v="2019-10-08T00:00:00"/>
    <m/>
    <d v="2019-10-08T00:00:00"/>
    <x v="0"/>
    <m/>
    <x v="21"/>
    <s v="2410/64/70"/>
    <x v="3"/>
    <n v="2"/>
    <s v="NI247HU"/>
    <s v="0_NIGOS-El"/>
  </r>
  <r>
    <n v="43"/>
    <n v="19221167109"/>
    <d v="2019-09-04T00:00:00"/>
    <m/>
    <d v="2019-09-08T00:00:00"/>
    <x v="0"/>
    <m/>
    <x v="21"/>
    <s v="2410/65"/>
    <x v="3"/>
    <n v="1"/>
    <s v="NI164ZB"/>
    <s v="0_NIGOS-El"/>
  </r>
  <r>
    <n v="44"/>
    <n v="19200563039"/>
    <d v="2019-07-04T00:00:00"/>
    <m/>
    <d v="2019-07-10T00:00:00"/>
    <x v="1"/>
    <m/>
    <x v="22"/>
    <s v="2411/3"/>
    <x v="4"/>
    <s v="4"/>
    <s v="34JL3341"/>
    <s v="704310*******0196"/>
  </r>
  <r>
    <n v="45"/>
    <n v="19200563443"/>
    <d v="2019-07-04T00:00:00"/>
    <m/>
    <d v="2019-07-10T00:00:00"/>
    <x v="1"/>
    <m/>
    <x v="23"/>
    <s v="2411/4"/>
    <x v="4"/>
    <s v="4"/>
    <s v="41ACA814"/>
    <s v="704310*******0162"/>
  </r>
  <r>
    <n v="46"/>
    <n v="19200563807"/>
    <d v="2019-07-04T00:00:00"/>
    <m/>
    <d v="2019-07-10T00:00:00"/>
    <x v="1"/>
    <m/>
    <x v="24"/>
    <s v="2411/5"/>
    <x v="4"/>
    <s v="4"/>
    <s v="41YB540"/>
    <s v="704310*******0188"/>
  </r>
  <r>
    <n v="47"/>
    <n v="19200563195"/>
    <d v="2019-07-04T00:00:00"/>
    <m/>
    <d v="2019-07-10T00:00:00"/>
    <x v="1"/>
    <m/>
    <x v="25"/>
    <s v="2411/6"/>
    <x v="4"/>
    <s v="4"/>
    <s v="CB3215MC"/>
    <s v="704310*******0062"/>
  </r>
  <r>
    <n v="48"/>
    <n v="19200563070"/>
    <d v="2019-07-04T00:00:00"/>
    <m/>
    <d v="2019-07-10T00:00:00"/>
    <x v="1"/>
    <m/>
    <x v="26"/>
    <s v="2411/7"/>
    <x v="4"/>
    <s v="4"/>
    <s v="34YN373"/>
    <s v="704310*******0212"/>
  </r>
  <r>
    <n v="49"/>
    <n v="19200563203"/>
    <d v="2019-07-04T00:00:00"/>
    <m/>
    <d v="2019-07-10T00:00:00"/>
    <x v="1"/>
    <m/>
    <x v="27"/>
    <s v="2411/9"/>
    <x v="4"/>
    <s v="4"/>
    <s v="CB0379KB"/>
    <s v="704310*******0047"/>
  </r>
  <r>
    <n v="50"/>
    <n v="19200563245"/>
    <d v="2019-07-04T00:00:00"/>
    <m/>
    <d v="2019-07-10T00:00:00"/>
    <x v="1"/>
    <m/>
    <x v="28"/>
    <s v="2411/10"/>
    <x v="4"/>
    <s v="4"/>
    <s v="34PSD85"/>
    <s v="704310*******0583"/>
  </r>
  <r>
    <n v="51"/>
    <n v="19200563765"/>
    <d v="2019-07-04T00:00:00"/>
    <m/>
    <d v="2019-07-10T00:00:00"/>
    <x v="1"/>
    <m/>
    <x v="29"/>
    <s v="2411/11"/>
    <x v="4"/>
    <s v="4"/>
    <s v="CB0485KB"/>
    <s v="704310*******0039"/>
  </r>
  <r>
    <n v="52"/>
    <n v="19200563609"/>
    <d v="2019-07-04T00:00:00"/>
    <m/>
    <d v="2019-07-10T00:00:00"/>
    <x v="1"/>
    <m/>
    <x v="29"/>
    <s v="2411/12"/>
    <x v="4"/>
    <s v="4"/>
    <s v="PB8626KH"/>
    <s v="704310*******0064"/>
  </r>
  <r>
    <n v="53"/>
    <n v="19200563526"/>
    <d v="2019-07-04T00:00:00"/>
    <m/>
    <d v="2019-07-10T00:00:00"/>
    <x v="1"/>
    <m/>
    <x v="29"/>
    <s v="2411/13"/>
    <x v="4"/>
    <s v="4"/>
    <s v="41VF540"/>
    <s v="704310*******0052"/>
  </r>
  <r>
    <n v="54"/>
    <n v="19221167893"/>
    <d v="2019-09-04T00:00:00"/>
    <m/>
    <d v="2019-09-08T00:00:00"/>
    <x v="1"/>
    <m/>
    <x v="30"/>
    <s v="2411/14"/>
    <x v="4"/>
    <s v="4"/>
    <s v="CO6300BM"/>
    <s v="704310*******0054"/>
  </r>
  <r>
    <n v="55"/>
    <n v="19221167182"/>
    <d v="2019-09-04T00:00:00"/>
    <m/>
    <d v="2019-09-08T00:00:00"/>
    <x v="1"/>
    <m/>
    <x v="31"/>
    <s v="2411/15"/>
    <x v="4"/>
    <s v="4"/>
    <s v="34PRG97"/>
    <s v="704310*******0617"/>
  </r>
  <r>
    <n v="56"/>
    <n v="19221167620"/>
    <d v="2019-09-04T00:00:00"/>
    <m/>
    <d v="2019-09-08T00:00:00"/>
    <x v="1"/>
    <m/>
    <x v="31"/>
    <s v="2411/16"/>
    <x v="4"/>
    <s v="4"/>
    <s v="34YM7478"/>
    <s v="704310*******0575"/>
  </r>
  <r>
    <n v="57"/>
    <n v="19221167463"/>
    <d v="2019-09-04T00:00:00"/>
    <m/>
    <d v="2019-09-08T00:00:00"/>
    <x v="1"/>
    <m/>
    <x v="32"/>
    <s v="2411/17"/>
    <x v="4"/>
    <s v="4"/>
    <s v="PB0284CT"/>
    <s v="704310*******0023"/>
  </r>
  <r>
    <n v="58"/>
    <n v="19221167901"/>
    <d v="2019-09-04T00:00:00"/>
    <m/>
    <d v="2019-09-08T00:00:00"/>
    <x v="1"/>
    <n v="145"/>
    <x v="32"/>
    <s v="2411/18"/>
    <x v="4"/>
    <s v="4"/>
    <s v="PB1968TT"/>
    <s v="704310*******0015"/>
  </r>
  <r>
    <n v="59"/>
    <n v="19221167588"/>
    <d v="2019-09-04T00:00:00"/>
    <m/>
    <d v="2019-09-08T00:00:00"/>
    <x v="1"/>
    <m/>
    <x v="32"/>
    <s v="2411/19"/>
    <x v="4"/>
    <s v="4"/>
    <s v="PB2493CK"/>
    <s v="704310*******0098"/>
  </r>
  <r>
    <n v="60"/>
    <n v="19221167299"/>
    <d v="2019-09-04T00:00:00"/>
    <m/>
    <d v="2019-09-08T00:00:00"/>
    <x v="1"/>
    <m/>
    <x v="33"/>
    <s v="2411/20"/>
    <x v="4"/>
    <s v="4"/>
    <s v="34YP0315"/>
    <s v="704310*******0682"/>
  </r>
  <r>
    <n v="61"/>
    <n v="19221167828"/>
    <d v="2019-09-04T00:00:00"/>
    <m/>
    <d v="2019-09-08T00:00:00"/>
    <x v="1"/>
    <m/>
    <x v="33"/>
    <s v="2411/21"/>
    <x v="4"/>
    <s v="4"/>
    <s v="34JST79"/>
    <s v="704310*******0658"/>
  </r>
  <r>
    <n v="62"/>
    <n v="19221167349"/>
    <d v="2019-09-04T00:00:00"/>
    <m/>
    <d v="2019-09-08T00:00:00"/>
    <x v="1"/>
    <m/>
    <x v="34"/>
    <s v="2411/22"/>
    <x v="4"/>
    <s v="4"/>
    <s v="34YM8974"/>
    <s v="704310*******0559"/>
  </r>
  <r>
    <n v="63"/>
    <n v="19221167612"/>
    <d v="2019-09-04T00:00:00"/>
    <m/>
    <d v="2019-09-08T00:00:00"/>
    <x v="1"/>
    <m/>
    <x v="35"/>
    <s v="2411/23"/>
    <x v="4"/>
    <s v="4"/>
    <s v="PB1551TP"/>
    <s v="704310*******0072"/>
  </r>
  <r>
    <n v="64"/>
    <n v="19221167869"/>
    <d v="2019-09-04T00:00:00"/>
    <m/>
    <d v="2019-09-08T00:00:00"/>
    <x v="1"/>
    <m/>
    <x v="35"/>
    <s v="2411/24"/>
    <x v="4"/>
    <s v="4"/>
    <s v="PB2403KT"/>
    <s v="704310*******0080"/>
  </r>
  <r>
    <n v="65"/>
    <n v="19221167695"/>
    <d v="2019-09-04T00:00:00"/>
    <m/>
    <d v="2019-09-08T00:00:00"/>
    <x v="1"/>
    <m/>
    <x v="36"/>
    <s v="2411/25"/>
    <x v="4"/>
    <s v="4"/>
    <s v="34JST81"/>
    <s v="704310*******0666"/>
  </r>
  <r>
    <n v="66"/>
    <n v="19221167778"/>
    <d v="2019-09-04T00:00:00"/>
    <m/>
    <d v="2019-09-08T00:00:00"/>
    <x v="1"/>
    <m/>
    <x v="37"/>
    <s v="2411/26"/>
    <x v="4"/>
    <s v="4"/>
    <s v="34JDE45"/>
    <s v="704310*******0674"/>
  </r>
  <r>
    <n v="67"/>
    <n v="19200563484"/>
    <d v="2019-07-04T00:00:00"/>
    <m/>
    <d v="2019-07-10T00:00:00"/>
    <x v="1"/>
    <m/>
    <x v="37"/>
    <s v="2411/27"/>
    <x v="4"/>
    <s v="4"/>
    <s v="34PSD47"/>
    <s v="704310*******0633"/>
  </r>
  <r>
    <n v="68"/>
    <n v="19221167067"/>
    <d v="2019-09-04T00:00:00"/>
    <m/>
    <d v="2019-09-08T00:00:00"/>
    <x v="1"/>
    <m/>
    <x v="37"/>
    <s v="2411/28"/>
    <x v="4"/>
    <s v="4"/>
    <s v="34PRG75"/>
    <s v="704310*******0625"/>
  </r>
  <r>
    <n v="69"/>
    <n v="19200563724"/>
    <d v="2019-07-04T00:00:00"/>
    <m/>
    <d v="2019-07-10T00:00:00"/>
    <x v="1"/>
    <m/>
    <x v="38"/>
    <s v="2411/29"/>
    <x v="4"/>
    <s v="4"/>
    <s v="61K2761"/>
    <s v="704310*******0103"/>
  </r>
  <r>
    <n v="70"/>
    <n v="19221167786"/>
    <d v="2019-09-04T00:00:00"/>
    <m/>
    <d v="2019-09-08T00:00:00"/>
    <x v="1"/>
    <m/>
    <x v="38"/>
    <s v="2411/30"/>
    <x v="4"/>
    <s v="4"/>
    <s v="81BG467"/>
    <s v="704310*******1109"/>
  </r>
  <r>
    <n v="71"/>
    <n v="19200563286"/>
    <d v="2019-07-04T00:00:00"/>
    <m/>
    <d v="2019-07-10T00:00:00"/>
    <x v="1"/>
    <m/>
    <x v="38"/>
    <s v="2411/31"/>
    <x v="4"/>
    <s v="4"/>
    <s v="81EH456"/>
    <s v="704310*******0838"/>
  </r>
  <r>
    <n v="72"/>
    <n v="19200563922"/>
    <d v="2019-07-04T00:00:00"/>
    <m/>
    <d v="2019-07-10T00:00:00"/>
    <x v="1"/>
    <m/>
    <x v="38"/>
    <s v="2411/32"/>
    <x v="4"/>
    <s v="4"/>
    <s v="81AAF087"/>
    <s v="704310*******0903"/>
  </r>
  <r>
    <n v="73"/>
    <n v="19200563682"/>
    <d v="2019-07-04T00:00:00"/>
    <m/>
    <d v="2019-07-10T00:00:00"/>
    <x v="1"/>
    <m/>
    <x v="38"/>
    <s v="2411/35"/>
    <x v="4"/>
    <s v="4"/>
    <s v="34TK7578"/>
    <s v="704310*******0061"/>
  </r>
  <r>
    <n v="74"/>
    <n v="19200563047"/>
    <d v="2019-07-04T00:00:00"/>
    <m/>
    <d v="2019-07-10T00:00:00"/>
    <x v="1"/>
    <m/>
    <x v="38"/>
    <s v="2411/36"/>
    <x v="4"/>
    <s v="4"/>
    <s v="81DU206"/>
    <s v="704310*******0800"/>
  </r>
  <r>
    <n v="75"/>
    <n v="19200563963"/>
    <d v="2019-07-04T00:00:00"/>
    <m/>
    <d v="2019-07-10T00:00:00"/>
    <x v="1"/>
    <m/>
    <x v="38"/>
    <s v="2411/37"/>
    <x v="4"/>
    <s v="4"/>
    <s v="81FH142"/>
    <s v="704310*******0560"/>
  </r>
  <r>
    <n v="76"/>
    <n v="19200563328"/>
    <d v="2019-07-04T00:00:00"/>
    <m/>
    <d v="2019-07-10T00:00:00"/>
    <x v="1"/>
    <m/>
    <x v="38"/>
    <s v="2411/38"/>
    <x v="4"/>
    <s v="4"/>
    <s v="81FP144"/>
    <s v="704310*******1018"/>
  </r>
  <r>
    <n v="77"/>
    <n v="19200563161"/>
    <d v="2019-07-04T00:00:00"/>
    <m/>
    <d v="2019-07-10T00:00:00"/>
    <x v="1"/>
    <m/>
    <x v="38"/>
    <s v="2411/39"/>
    <x v="4"/>
    <s v="4"/>
    <s v="14GB195"/>
    <s v="704310*******1512"/>
  </r>
  <r>
    <n v="78"/>
    <n v="19200563112"/>
    <d v="2019-07-04T00:00:00"/>
    <m/>
    <d v="2019-07-10T00:00:00"/>
    <x v="1"/>
    <m/>
    <x v="38"/>
    <s v="2411/41"/>
    <x v="4"/>
    <s v="4"/>
    <s v="14GB201"/>
    <s v="704310*******0944"/>
  </r>
  <r>
    <n v="79"/>
    <n v="19231011263"/>
    <d v="2019-09-04T00:00:00"/>
    <m/>
    <d v="2019-09-04T00:00:00"/>
    <x v="2"/>
    <n v="161"/>
    <x v="38"/>
    <s v="2412/1"/>
    <x v="4"/>
    <s v="4"/>
    <s v="RI261ZD"/>
    <s v="704310*******0739"/>
  </r>
  <r>
    <n v="80"/>
    <n v="19231011420"/>
    <d v="2019-09-04T00:00:00"/>
    <m/>
    <d v="2019-09-04T00:00:00"/>
    <x v="2"/>
    <m/>
    <x v="38"/>
    <s v="2412/2"/>
    <x v="4"/>
    <s v="4"/>
    <s v="07MVK95"/>
    <s v="704310*******0047"/>
  </r>
  <r>
    <n v="81"/>
    <n v="19231011503"/>
    <d v="2019-09-04T00:00:00"/>
    <m/>
    <d v="2019-09-04T00:00:00"/>
    <x v="2"/>
    <m/>
    <x v="38"/>
    <s v="2412/3"/>
    <x v="4"/>
    <s v="4"/>
    <s v="35Y4306"/>
    <s v="704310*******0157"/>
  </r>
  <r>
    <n v="82"/>
    <n v="19221167505"/>
    <d v="2019-09-04T00:00:00"/>
    <m/>
    <d v="2019-09-08T00:00:00"/>
    <x v="1"/>
    <m/>
    <x v="39"/>
    <s v="2411/42"/>
    <x v="4"/>
    <s v="4"/>
    <s v="34HF9306"/>
    <s v="704310*******0087"/>
  </r>
  <r>
    <n v="83"/>
    <n v="19221167810"/>
    <d v="2019-09-04T00:00:00"/>
    <m/>
    <d v="2019-09-08T00:00:00"/>
    <x v="1"/>
    <m/>
    <x v="39"/>
    <s v="2411/43"/>
    <x v="4"/>
    <s v="4"/>
    <s v="34HF9663"/>
    <s v="704310*******0236"/>
  </r>
  <r>
    <n v="84"/>
    <n v="19221167570"/>
    <d v="2019-09-04T00:00:00"/>
    <m/>
    <d v="2019-09-08T00:00:00"/>
    <x v="1"/>
    <m/>
    <x v="39"/>
    <s v="2411/44"/>
    <x v="4"/>
    <s v="4"/>
    <s v="42DEU45"/>
    <s v="704310*******0153"/>
  </r>
  <r>
    <n v="85"/>
    <n v="19221167547"/>
    <d v="2019-09-04T00:00:00"/>
    <m/>
    <d v="2019-09-08T00:00:00"/>
    <x v="1"/>
    <m/>
    <x v="39"/>
    <s v="2411/45"/>
    <x v="4"/>
    <s v="4"/>
    <s v="34EM1984"/>
    <s v="704310*******0603"/>
  </r>
  <r>
    <n v="86"/>
    <n v="19221167133"/>
    <d v="2019-09-04T00:00:00"/>
    <m/>
    <d v="2019-09-08T00:00:00"/>
    <x v="1"/>
    <m/>
    <x v="39"/>
    <s v="2411/46"/>
    <x v="4"/>
    <s v="4"/>
    <s v="34HH3129"/>
    <s v="704310*******0081"/>
  </r>
  <r>
    <n v="87"/>
    <n v="19221167216"/>
    <d v="2019-09-04T00:00:00"/>
    <m/>
    <d v="2019-09-08T00:00:00"/>
    <x v="1"/>
    <m/>
    <x v="39"/>
    <s v="2411/47"/>
    <x v="4"/>
    <s v="4"/>
    <s v="54GC533"/>
    <s v="704310*******0148"/>
  </r>
  <r>
    <n v="88"/>
    <n v="19221167141"/>
    <d v="2019-09-04T00:00:00"/>
    <m/>
    <d v="2019-09-08T00:00:00"/>
    <x v="1"/>
    <m/>
    <x v="39"/>
    <s v="2411/48"/>
    <x v="4"/>
    <s v="4"/>
    <s v="34CDM429"/>
    <s v="704310*******0277"/>
  </r>
  <r>
    <n v="89"/>
    <n v="19221167307"/>
    <d v="2019-09-04T00:00:00"/>
    <m/>
    <d v="2019-09-08T00:00:00"/>
    <x v="1"/>
    <m/>
    <x v="39"/>
    <s v="2411/49"/>
    <x v="4"/>
    <s v="4"/>
    <s v="34HT0360"/>
    <s v="704310*******0290"/>
  </r>
  <r>
    <n v="90"/>
    <n v="19221167414"/>
    <d v="2019-09-04T00:00:00"/>
    <m/>
    <d v="2019-09-08T00:00:00"/>
    <x v="1"/>
    <m/>
    <x v="39"/>
    <s v="2411/50"/>
    <x v="4"/>
    <s v="4"/>
    <s v="42FNN34"/>
    <s v="704310*******1135"/>
  </r>
  <r>
    <n v="91"/>
    <n v="19221167455"/>
    <d v="2019-09-04T00:00:00"/>
    <m/>
    <d v="2019-09-08T00:00:00"/>
    <x v="1"/>
    <m/>
    <x v="39"/>
    <s v="2411/51"/>
    <x v="4"/>
    <s v="4"/>
    <s v="42SF246"/>
    <s v="704310*******1259"/>
  </r>
  <r>
    <n v="92"/>
    <n v="19221167174"/>
    <d v="2019-09-04T00:00:00"/>
    <m/>
    <d v="2019-09-08T00:00:00"/>
    <x v="1"/>
    <m/>
    <x v="39"/>
    <s v="2411/52"/>
    <x v="4"/>
    <s v="4"/>
    <s v="42CMR51"/>
    <s v="704310*******1317"/>
  </r>
  <r>
    <n v="93"/>
    <n v="19221167224"/>
    <d v="2019-09-04T00:00:00"/>
    <m/>
    <d v="2019-09-08T00:00:00"/>
    <x v="1"/>
    <m/>
    <x v="39"/>
    <s v="2411/53"/>
    <x v="4"/>
    <s v="4"/>
    <s v="41VZ500"/>
    <s v="704310*******0279"/>
  </r>
  <r>
    <n v="94"/>
    <n v="19221167661"/>
    <d v="2019-09-04T00:00:00"/>
    <m/>
    <d v="2019-09-08T00:00:00"/>
    <x v="1"/>
    <m/>
    <x v="40"/>
    <s v="2411/54"/>
    <x v="4"/>
    <s v="4"/>
    <s v="61ABT575"/>
    <s v="704310*******0101"/>
  </r>
  <r>
    <n v="95"/>
    <n v="19221167026"/>
    <d v="2019-09-04T00:00:00"/>
    <m/>
    <d v="2019-09-08T00:00:00"/>
    <x v="1"/>
    <m/>
    <x v="40"/>
    <s v="2411/55"/>
    <x v="4"/>
    <s v="4"/>
    <s v="42CNV23"/>
    <s v="704310*******0195"/>
  </r>
  <r>
    <n v="96"/>
    <n v="19221167943"/>
    <d v="2019-09-04T00:00:00"/>
    <m/>
    <d v="2019-09-08T00:00:00"/>
    <x v="1"/>
    <n v="145"/>
    <x v="40"/>
    <s v="2411/56"/>
    <x v="4"/>
    <s v="4"/>
    <s v="34HT9033"/>
    <s v="704310*******1694"/>
  </r>
  <r>
    <n v="97"/>
    <n v="19221167745"/>
    <d v="2019-09-04T00:00:00"/>
    <m/>
    <d v="2019-09-08T00:00:00"/>
    <x v="1"/>
    <n v="145"/>
    <x v="40"/>
    <s v="2411/57"/>
    <x v="4"/>
    <s v="4"/>
    <s v="34RT8319"/>
    <s v="704310*******1983"/>
  </r>
  <r>
    <n v="98"/>
    <n v="19221167703"/>
    <d v="2019-09-04T00:00:00"/>
    <m/>
    <d v="2019-09-08T00:00:00"/>
    <x v="1"/>
    <m/>
    <x v="40"/>
    <s v="2411/58"/>
    <x v="4"/>
    <s v="4"/>
    <s v="33ACP002"/>
    <s v="704310*******0012"/>
  </r>
  <r>
    <n v="99"/>
    <n v="19221167380"/>
    <d v="2019-09-04T00:00:00"/>
    <m/>
    <d v="2019-09-08T00:00:00"/>
    <x v="1"/>
    <m/>
    <x v="40"/>
    <s v="2411/59"/>
    <x v="4"/>
    <s v="4"/>
    <s v="34GG7364"/>
    <s v="704310*******0027"/>
  </r>
  <r>
    <n v="100"/>
    <n v="19221167976"/>
    <d v="2019-09-04T00:00:00"/>
    <m/>
    <d v="2019-09-08T00:00:00"/>
    <x v="1"/>
    <m/>
    <x v="40"/>
    <s v="2411/60"/>
    <x v="4"/>
    <s v="4"/>
    <s v="34JL5027"/>
    <s v="704310*******0220"/>
  </r>
  <r>
    <n v="101"/>
    <n v="19221167653"/>
    <d v="2019-09-04T00:00:00"/>
    <m/>
    <d v="2019-09-08T00:00:00"/>
    <x v="1"/>
    <m/>
    <x v="40"/>
    <s v="2411/61"/>
    <x v="4"/>
    <s v="4"/>
    <s v="81DV293"/>
    <s v="704310*******1265"/>
  </r>
  <r>
    <n v="102"/>
    <n v="19221167265"/>
    <d v="2019-09-04T00:00:00"/>
    <m/>
    <d v="2019-09-08T00:00:00"/>
    <x v="1"/>
    <m/>
    <x v="40"/>
    <s v="2411/62"/>
    <x v="4"/>
    <s v="4"/>
    <s v="54H4195"/>
    <s v="704310*******0444"/>
  </r>
  <r>
    <n v="103"/>
    <n v="19221167984"/>
    <d v="2019-09-04T00:00:00"/>
    <m/>
    <d v="2019-09-08T00:00:00"/>
    <x v="1"/>
    <m/>
    <x v="40"/>
    <s v="2411/63"/>
    <x v="4"/>
    <s v="4"/>
    <s v="54TU886"/>
    <s v="704310*******0626"/>
  </r>
  <r>
    <n v="104"/>
    <n v="19231011974"/>
    <d v="2019-09-04T00:00:00"/>
    <m/>
    <d v="2019-09-04T00:00:00"/>
    <x v="2"/>
    <n v="145"/>
    <x v="40"/>
    <s v="2412/5"/>
    <x v="4"/>
    <s v="4"/>
    <s v="34NN6544"/>
    <s v="704310*******1785"/>
  </r>
  <r>
    <n v="105"/>
    <n v="19221167422"/>
    <d v="2019-09-04T00:00:00"/>
    <m/>
    <d v="2019-09-08T00:00:00"/>
    <x v="1"/>
    <m/>
    <x v="41"/>
    <s v="2411/65"/>
    <x v="4"/>
    <s v="4"/>
    <s v="34UG1604"/>
    <s v="704310*******0652"/>
  </r>
  <r>
    <n v="106"/>
    <n v="19221167257"/>
    <d v="2019-09-04T00:00:00"/>
    <m/>
    <d v="2019-09-08T00:00:00"/>
    <x v="1"/>
    <m/>
    <x v="41"/>
    <s v="2411/66"/>
    <x v="4"/>
    <s v="4"/>
    <s v="34BTP171"/>
    <s v="704310*******0686"/>
  </r>
  <r>
    <n v="107"/>
    <n v="19221167497"/>
    <d v="2019-09-04T00:00:00"/>
    <m/>
    <d v="2019-09-08T00:00:00"/>
    <x v="1"/>
    <n v="145"/>
    <x v="41"/>
    <s v="2411/68"/>
    <x v="4"/>
    <s v="4"/>
    <s v="34HT9025"/>
    <s v="704310*******2759"/>
  </r>
  <r>
    <n v="108"/>
    <n v="19221167091"/>
    <d v="2019-09-04T00:00:00"/>
    <m/>
    <d v="2019-09-08T00:00:00"/>
    <x v="1"/>
    <m/>
    <x v="41"/>
    <s v="2411/69"/>
    <x v="4"/>
    <s v="4"/>
    <s v="34SE0675"/>
    <s v="704310*******0332"/>
  </r>
  <r>
    <n v="109"/>
    <n v="19221167018"/>
    <d v="2019-09-04T00:00:00"/>
    <m/>
    <d v="2019-09-08T00:00:00"/>
    <x v="1"/>
    <m/>
    <x v="41"/>
    <s v="2411/70"/>
    <x v="4"/>
    <s v="4"/>
    <s v="34CPL42"/>
    <s v="704310*******0137"/>
  </r>
  <r>
    <n v="110"/>
    <n v="19221167737"/>
    <d v="2019-09-04T00:00:00"/>
    <m/>
    <d v="2019-09-08T00:00:00"/>
    <x v="1"/>
    <m/>
    <x v="41"/>
    <s v="2411/71"/>
    <x v="4"/>
    <s v="4"/>
    <s v="42NV551"/>
    <s v="704310*******1184"/>
  </r>
  <r>
    <n v="111"/>
    <n v="19221167851"/>
    <d v="2019-09-04T00:00:00"/>
    <m/>
    <d v="2019-09-08T00:00:00"/>
    <x v="1"/>
    <m/>
    <x v="41"/>
    <s v="2411/72"/>
    <x v="4"/>
    <s v="4"/>
    <s v="61K15188"/>
    <s v="704310*******0108"/>
  </r>
  <r>
    <n v="112"/>
    <n v="19221167059"/>
    <d v="2019-09-04T00:00:00"/>
    <m/>
    <d v="2019-09-08T00:00:00"/>
    <x v="1"/>
    <m/>
    <x v="41"/>
    <s v="2411/73"/>
    <x v="4"/>
    <s v="4"/>
    <s v="81FS402"/>
    <s v="704310*******0945"/>
  </r>
  <r>
    <n v="113"/>
    <n v="19221167539"/>
    <d v="2019-09-04T00:00:00"/>
    <m/>
    <d v="2019-09-08T00:00:00"/>
    <x v="1"/>
    <m/>
    <x v="41"/>
    <s v="2411/74"/>
    <x v="4"/>
    <s v="4"/>
    <s v="81BG537"/>
    <s v="704310*******1141"/>
  </r>
  <r>
    <n v="114"/>
    <n v="19221153208"/>
    <d v="2019-10-02T00:00:00"/>
    <m/>
    <d v="2019-10-03T00:00:00"/>
    <x v="1"/>
    <m/>
    <x v="41"/>
    <s v="2411/75"/>
    <x v="4"/>
    <s v="4"/>
    <s v="34EM1980"/>
    <s v="704310*******0587"/>
  </r>
  <r>
    <n v="115"/>
    <n v="19221153125"/>
    <d v="2019-10-02T00:00:00"/>
    <m/>
    <d v="2019-10-03T00:00:00"/>
    <x v="1"/>
    <m/>
    <x v="42"/>
    <s v="2411/76"/>
    <x v="4"/>
    <s v="4"/>
    <s v="38GU567"/>
    <s v="704310*******0104"/>
  </r>
  <r>
    <n v="116"/>
    <n v="19221153083"/>
    <d v="2019-10-02T00:00:00"/>
    <m/>
    <d v="2019-10-03T00:00:00"/>
    <x v="1"/>
    <m/>
    <x v="42"/>
    <s v="2411/77"/>
    <x v="4"/>
    <s v="4"/>
    <s v="42LR362"/>
    <s v="704310*******1275"/>
  </r>
  <r>
    <n v="117"/>
    <n v="19221153679"/>
    <d v="2019-10-02T00:00:00"/>
    <m/>
    <d v="2019-10-03T00:00:00"/>
    <x v="1"/>
    <m/>
    <x v="42"/>
    <s v="2411/78"/>
    <x v="4"/>
    <s v="4"/>
    <s v="42FNN90"/>
    <s v="704310*******1143"/>
  </r>
  <r>
    <n v="118"/>
    <n v="19221153166"/>
    <d v="2019-10-02T00:00:00"/>
    <m/>
    <d v="2019-10-03T00:00:00"/>
    <x v="1"/>
    <m/>
    <x v="42"/>
    <s v="2411/79"/>
    <x v="4"/>
    <s v="4"/>
    <s v="34FP3734"/>
    <s v="704310*******0553"/>
  </r>
  <r>
    <n v="119"/>
    <n v="19221153752"/>
    <d v="2019-10-02T00:00:00"/>
    <m/>
    <d v="2019-10-03T00:00:00"/>
    <x v="1"/>
    <m/>
    <x v="42"/>
    <s v="2411/80"/>
    <x v="4"/>
    <s v="4"/>
    <s v="33ACM683"/>
    <s v="704310*******0168"/>
  </r>
  <r>
    <n v="120"/>
    <n v="19221153638"/>
    <d v="2019-10-02T00:00:00"/>
    <m/>
    <d v="2019-10-03T00:00:00"/>
    <x v="1"/>
    <m/>
    <x v="42"/>
    <s v="2411/81"/>
    <x v="4"/>
    <s v="4"/>
    <s v="27RM292"/>
    <s v="704310*******0505"/>
  </r>
  <r>
    <n v="121"/>
    <n v="19221153042"/>
    <d v="2019-10-02T00:00:00"/>
    <m/>
    <d v="2019-10-03T00:00:00"/>
    <x v="1"/>
    <m/>
    <x v="42"/>
    <s v="2411/82"/>
    <x v="4"/>
    <s v="4"/>
    <s v="34HP2037"/>
    <s v="704310*******0269"/>
  </r>
  <r>
    <n v="122"/>
    <n v="19221153711"/>
    <d v="2019-10-02T00:00:00"/>
    <m/>
    <d v="2019-10-03T00:00:00"/>
    <x v="1"/>
    <m/>
    <x v="42"/>
    <s v="2411/83"/>
    <x v="4"/>
    <s v="4"/>
    <s v="34EM1986"/>
    <s v="704310*******0611"/>
  </r>
  <r>
    <n v="123"/>
    <n v="19231011172"/>
    <d v="2019-09-04T00:00:00"/>
    <m/>
    <d v="2019-09-04T00:00:00"/>
    <x v="2"/>
    <n v="145"/>
    <x v="42"/>
    <s v="2412/7"/>
    <x v="4"/>
    <s v="4"/>
    <s v="34RT8312"/>
    <s v="704310*******2056"/>
  </r>
  <r>
    <n v="124"/>
    <n v="19231011818"/>
    <d v="2019-09-04T00:00:00"/>
    <m/>
    <d v="2019-09-04T00:00:00"/>
    <x v="2"/>
    <n v="145"/>
    <x v="42"/>
    <s v="2412/8"/>
    <x v="4"/>
    <s v="4"/>
    <s v="34RT8306"/>
    <s v="704310*******2114"/>
  </r>
  <r>
    <n v="125"/>
    <n v="19231011453"/>
    <d v="2019-09-04T00:00:00"/>
    <m/>
    <d v="2019-09-04T00:00:00"/>
    <x v="2"/>
    <n v="145"/>
    <x v="42"/>
    <s v="2412/9"/>
    <x v="4"/>
    <s v="4"/>
    <s v="34HT9022"/>
    <s v="704310*******1595"/>
  </r>
  <r>
    <n v="126"/>
    <n v="19221153836"/>
    <d v="2019-10-02T00:00:00"/>
    <m/>
    <d v="2019-10-03T00:00:00"/>
    <x v="1"/>
    <n v="145"/>
    <x v="43"/>
    <s v="2411/100"/>
    <x v="4"/>
    <s v="4"/>
    <s v="34TA2168"/>
    <s v="704310*******1850"/>
  </r>
  <r>
    <n v="127"/>
    <n v="19221153794"/>
    <d v="2019-10-02T00:00:00"/>
    <m/>
    <d v="2019-10-03T00:00:00"/>
    <x v="1"/>
    <m/>
    <x v="43"/>
    <s v="2411/101"/>
    <x v="4"/>
    <s v="4"/>
    <s v="34KB8383"/>
    <s v="704310*******0429"/>
  </r>
  <r>
    <n v="128"/>
    <n v="19221153356"/>
    <d v="2019-10-02T00:00:00"/>
    <m/>
    <d v="2019-10-03T00:00:00"/>
    <x v="1"/>
    <m/>
    <x v="43"/>
    <s v="2411/102"/>
    <x v="4"/>
    <s v="4"/>
    <s v="81FP146"/>
    <s v="704310*******0887"/>
  </r>
  <r>
    <n v="129"/>
    <n v="19221153273"/>
    <d v="2019-10-02T00:00:00"/>
    <m/>
    <d v="2019-10-03T00:00:00"/>
    <x v="1"/>
    <m/>
    <x v="43"/>
    <s v="2411/103"/>
    <x v="4"/>
    <s v="4"/>
    <s v="07AEJ937"/>
    <s v="704310*******0229"/>
  </r>
  <r>
    <n v="130"/>
    <n v="19221153950"/>
    <d v="2019-10-02T00:00:00"/>
    <m/>
    <d v="2019-10-03T00:00:00"/>
    <x v="1"/>
    <m/>
    <x v="43"/>
    <s v="2411/104"/>
    <x v="4"/>
    <s v="4"/>
    <s v="34YN421"/>
    <s v="704310*******0261"/>
  </r>
  <r>
    <n v="131"/>
    <n v="19221153505"/>
    <d v="2019-10-02T00:00:00"/>
    <m/>
    <d v="2019-10-03T00:00:00"/>
    <x v="1"/>
    <m/>
    <x v="43"/>
    <s v="2411/106"/>
    <x v="4"/>
    <s v="4"/>
    <s v="61K14674"/>
    <s v="704310*******0223"/>
  </r>
  <r>
    <n v="132"/>
    <n v="19221153547"/>
    <d v="2019-10-02T00:00:00"/>
    <m/>
    <d v="2019-10-03T00:00:00"/>
    <x v="1"/>
    <m/>
    <x v="43"/>
    <s v="2411/107"/>
    <x v="4"/>
    <s v="4"/>
    <s v="54D3351"/>
    <s v="704310*******0049"/>
  </r>
  <r>
    <n v="133"/>
    <n v="19221153588"/>
    <d v="2019-10-02T00:00:00"/>
    <m/>
    <d v="2019-10-03T00:00:00"/>
    <x v="1"/>
    <m/>
    <x v="43"/>
    <s v="2411/108"/>
    <x v="4"/>
    <s v="4"/>
    <s v="34HT0253"/>
    <s v="704310*******0050"/>
  </r>
  <r>
    <n v="134"/>
    <n v="19221153026"/>
    <d v="2019-10-02T00:00:00"/>
    <m/>
    <d v="2019-10-03T00:00:00"/>
    <x v="1"/>
    <m/>
    <x v="43"/>
    <s v="2411/109"/>
    <x v="4"/>
    <s v="4"/>
    <s v="61K12130"/>
    <s v="704310*******0080"/>
  </r>
  <r>
    <n v="135"/>
    <n v="19221153422"/>
    <d v="2019-10-02T00:00:00"/>
    <m/>
    <d v="2019-10-03T00:00:00"/>
    <x v="1"/>
    <m/>
    <x v="43"/>
    <s v="2411/84"/>
    <x v="4"/>
    <s v="3"/>
    <s v="E85J078"/>
    <s v="704310*******0047"/>
  </r>
  <r>
    <n v="136"/>
    <n v="19221153380"/>
    <d v="2019-10-02T00:00:00"/>
    <m/>
    <d v="2019-10-03T00:00:00"/>
    <x v="1"/>
    <m/>
    <x v="43"/>
    <s v="2411/85"/>
    <x v="4"/>
    <s v="4"/>
    <s v="33EK354"/>
    <s v="704310*******0064"/>
  </r>
  <r>
    <n v="137"/>
    <n v="19221153265"/>
    <d v="2019-10-02T00:00:00"/>
    <m/>
    <d v="2019-10-03T00:00:00"/>
    <x v="1"/>
    <m/>
    <x v="43"/>
    <s v="2411/86"/>
    <x v="4"/>
    <s v="4"/>
    <s v="33AAU811"/>
    <s v="704310*******0074"/>
  </r>
  <r>
    <n v="138"/>
    <n v="19221153232"/>
    <d v="2019-10-02T00:00:00"/>
    <m/>
    <d v="2019-10-03T00:00:00"/>
    <x v="1"/>
    <n v="145"/>
    <x v="43"/>
    <s v="2411/87"/>
    <x v="4"/>
    <s v="4"/>
    <s v="34TA1658"/>
    <s v="704310*******2734"/>
  </r>
  <r>
    <n v="139"/>
    <n v="19221153786"/>
    <d v="2019-10-02T00:00:00"/>
    <m/>
    <d v="2019-10-03T00:00:00"/>
    <x v="1"/>
    <m/>
    <x v="43"/>
    <s v="2411/89"/>
    <x v="4"/>
    <s v="4"/>
    <s v="34HY2682"/>
    <s v="704310*******0065"/>
  </r>
  <r>
    <n v="140"/>
    <n v="19221153745"/>
    <d v="2019-10-02T00:00:00"/>
    <m/>
    <d v="2019-10-03T00:00:00"/>
    <x v="1"/>
    <m/>
    <x v="43"/>
    <s v="2411/90"/>
    <x v="4"/>
    <s v="4"/>
    <s v="34HH3200"/>
    <s v="704310*******0099"/>
  </r>
  <r>
    <n v="141"/>
    <n v="19221153349"/>
    <d v="2019-10-02T00:00:00"/>
    <m/>
    <d v="2019-10-03T00:00:00"/>
    <x v="1"/>
    <m/>
    <x v="43"/>
    <s v="2411/91"/>
    <x v="4"/>
    <s v="4"/>
    <s v="27RM230"/>
    <s v="704310*******0570"/>
  </r>
  <r>
    <n v="142"/>
    <n v="19221153307"/>
    <d v="2019-10-02T00:00:00"/>
    <m/>
    <d v="2019-10-03T00:00:00"/>
    <x v="1"/>
    <m/>
    <x v="43"/>
    <s v="2411/92"/>
    <x v="4"/>
    <s v="4"/>
    <s v="34PRG72"/>
    <s v="704310*******0609"/>
  </r>
  <r>
    <n v="143"/>
    <n v="19221153075"/>
    <d v="2019-10-02T00:00:00"/>
    <m/>
    <d v="2019-10-03T00:00:00"/>
    <x v="1"/>
    <m/>
    <x v="43"/>
    <s v="2411/93"/>
    <x v="4"/>
    <s v="4"/>
    <s v="34HY2725"/>
    <s v="704310*******0051"/>
  </r>
  <r>
    <n v="144"/>
    <n v="19221153190"/>
    <d v="2019-10-02T00:00:00"/>
    <m/>
    <d v="2019-10-03T00:00:00"/>
    <x v="1"/>
    <m/>
    <x v="43"/>
    <s v="2411/95"/>
    <x v="4"/>
    <s v="4"/>
    <s v="35AL149"/>
    <s v="704310*******0017"/>
  </r>
  <r>
    <n v="145"/>
    <n v="19221153158"/>
    <d v="2019-10-02T00:00:00"/>
    <m/>
    <d v="2019-10-03T00:00:00"/>
    <x v="1"/>
    <m/>
    <x v="43"/>
    <s v="2411/96"/>
    <x v="4"/>
    <s v="4"/>
    <s v="07MVK92"/>
    <s v="704310*******0013"/>
  </r>
  <r>
    <n v="146"/>
    <n v="19221153117"/>
    <d v="2019-10-02T00:00:00"/>
    <m/>
    <d v="2019-10-03T00:00:00"/>
    <x v="1"/>
    <m/>
    <x v="43"/>
    <s v="2411/97"/>
    <x v="4"/>
    <s v="4"/>
    <s v="61K12998"/>
    <s v="704310*******0124"/>
  </r>
  <r>
    <n v="147"/>
    <n v="19221153877"/>
    <d v="2019-10-02T00:00:00"/>
    <m/>
    <d v="2019-10-03T00:00:00"/>
    <x v="1"/>
    <m/>
    <x v="43"/>
    <s v="2411/98"/>
    <x v="4"/>
    <s v="4"/>
    <s v="42NM280"/>
    <s v="704310*******1119"/>
  </r>
  <r>
    <n v="148"/>
    <n v="19221153919"/>
    <d v="2019-10-02T00:00:00"/>
    <m/>
    <d v="2019-10-03T00:00:00"/>
    <x v="1"/>
    <n v="145"/>
    <x v="43"/>
    <s v="2411/99"/>
    <x v="4"/>
    <s v="4"/>
    <s v="34HT9937"/>
    <s v="704310*******2767"/>
  </r>
  <r>
    <n v="149"/>
    <n v="19231011214"/>
    <d v="2019-09-04T00:00:00"/>
    <m/>
    <d v="2019-09-04T00:00:00"/>
    <x v="2"/>
    <m/>
    <x v="43"/>
    <s v="2412/10"/>
    <x v="4"/>
    <s v="4"/>
    <s v="31HM611"/>
    <s v="704310*******0109"/>
  </r>
  <r>
    <n v="150"/>
    <n v="19221153067"/>
    <d v="2019-10-02T00:00:00"/>
    <m/>
    <d v="2019-10-03T00:00:00"/>
    <x v="1"/>
    <m/>
    <x v="44"/>
    <s v="2411/110"/>
    <x v="4"/>
    <s v="4"/>
    <s v="61K11133"/>
    <s v="704310*******0064"/>
  </r>
  <r>
    <n v="151"/>
    <n v="19221153992"/>
    <d v="2019-10-02T00:00:00"/>
    <m/>
    <d v="2019-10-03T00:00:00"/>
    <x v="1"/>
    <m/>
    <x v="44"/>
    <s v="2411/111"/>
    <x v="4"/>
    <s v="4"/>
    <s v="61K10998"/>
    <s v="704310*******0049"/>
  </r>
  <r>
    <n v="152"/>
    <n v="19221153141"/>
    <d v="2019-10-02T00:00:00"/>
    <m/>
    <d v="2019-10-03T00:00:00"/>
    <x v="1"/>
    <m/>
    <x v="44"/>
    <s v="2411/112"/>
    <x v="4"/>
    <s v="4"/>
    <s v="81FP142"/>
    <s v="704310*******0739"/>
  </r>
  <r>
    <n v="153"/>
    <n v="19221153182"/>
    <d v="2019-10-02T00:00:00"/>
    <m/>
    <d v="2019-10-03T00:00:00"/>
    <x v="1"/>
    <m/>
    <x v="44"/>
    <s v="2411/113"/>
    <x v="4"/>
    <s v="4"/>
    <s v="34EM1978"/>
    <s v="704310*******0579"/>
  </r>
  <r>
    <n v="154"/>
    <n v="19221153224"/>
    <d v="2019-10-02T00:00:00"/>
    <m/>
    <d v="2019-10-03T00:00:00"/>
    <x v="1"/>
    <m/>
    <x v="44"/>
    <s v="2411/114"/>
    <x v="4"/>
    <s v="4"/>
    <s v="14DJ908"/>
    <s v="704310*******1207"/>
  </r>
  <r>
    <n v="155"/>
    <n v="19221153703"/>
    <d v="2019-10-02T00:00:00"/>
    <m/>
    <d v="2019-10-03T00:00:00"/>
    <x v="1"/>
    <m/>
    <x v="44"/>
    <s v="2411/115"/>
    <x v="4"/>
    <s v="4"/>
    <s v="81FR540"/>
    <s v="704310*******0818"/>
  </r>
  <r>
    <n v="156"/>
    <n v="19221153620"/>
    <d v="2019-10-02T00:00:00"/>
    <m/>
    <d v="2019-10-03T00:00:00"/>
    <x v="1"/>
    <m/>
    <x v="44"/>
    <s v="2411/116"/>
    <x v="4"/>
    <s v="4"/>
    <s v="33CYP55"/>
    <s v="704310*******1444"/>
  </r>
  <r>
    <n v="157"/>
    <n v="19221153513"/>
    <d v="2019-10-02T00:00:00"/>
    <m/>
    <d v="2019-10-03T00:00:00"/>
    <x v="1"/>
    <m/>
    <x v="44"/>
    <s v="2411/117"/>
    <x v="4"/>
    <s v="4"/>
    <s v="34FP3736"/>
    <s v="704310*******0538"/>
  </r>
  <r>
    <n v="158"/>
    <n v="19221153430"/>
    <d v="2019-10-02T00:00:00"/>
    <m/>
    <d v="2019-10-03T00:00:00"/>
    <x v="1"/>
    <m/>
    <x v="44"/>
    <s v="2411/118"/>
    <x v="4"/>
    <s v="4"/>
    <s v="34EM1982"/>
    <s v="704310*******0595"/>
  </r>
  <r>
    <n v="159"/>
    <n v="19221153471"/>
    <d v="2019-10-02T00:00:00"/>
    <m/>
    <d v="2019-10-03T00:00:00"/>
    <x v="1"/>
    <m/>
    <x v="44"/>
    <s v="2411/119"/>
    <x v="4"/>
    <s v="4"/>
    <s v="34BTP186"/>
    <s v="704310*******0694"/>
  </r>
  <r>
    <n v="160"/>
    <n v="19221153661"/>
    <d v="2019-10-02T00:00:00"/>
    <m/>
    <d v="2019-10-03T00:00:00"/>
    <x v="1"/>
    <m/>
    <x v="44"/>
    <s v="2411/120"/>
    <x v="4"/>
    <s v="4"/>
    <s v="42DNP22"/>
    <s v="704310*******0179"/>
  </r>
  <r>
    <n v="161"/>
    <n v="19221153398"/>
    <d v="2019-10-02T00:00:00"/>
    <m/>
    <d v="2019-10-03T00:00:00"/>
    <x v="1"/>
    <n v="145"/>
    <x v="44"/>
    <s v="2411/121"/>
    <x v="4"/>
    <s v="4"/>
    <s v="34RT8301"/>
    <s v="704310*******2163"/>
  </r>
  <r>
    <n v="162"/>
    <n v="19221153554"/>
    <d v="2019-10-02T00:00:00"/>
    <m/>
    <d v="2019-10-03T00:00:00"/>
    <x v="1"/>
    <m/>
    <x v="44"/>
    <s v="2411/122"/>
    <x v="4"/>
    <s v="4"/>
    <s v="14GB197"/>
    <s v="704310*******0969"/>
  </r>
  <r>
    <n v="163"/>
    <n v="19221153109"/>
    <d v="2019-10-02T00:00:00"/>
    <m/>
    <d v="2019-10-03T00:00:00"/>
    <x v="1"/>
    <m/>
    <x v="44"/>
    <s v="2411/124"/>
    <x v="4"/>
    <s v="4"/>
    <s v="54H2655"/>
    <s v="704310*******0543"/>
  </r>
  <r>
    <n v="164"/>
    <n v="19231026121"/>
    <d v="2019-10-02T00:00:00"/>
    <m/>
    <d v="2019-10-03T00:00:00"/>
    <x v="1"/>
    <m/>
    <x v="44"/>
    <s v="2411/126"/>
    <x v="4"/>
    <s v="4"/>
    <s v="07MVM35"/>
    <s v="704310*******0182"/>
  </r>
  <r>
    <n v="165"/>
    <n v="19221153372"/>
    <d v="2019-10-02T00:00:00"/>
    <m/>
    <d v="2019-10-03T00:00:00"/>
    <x v="1"/>
    <m/>
    <x v="44"/>
    <s v="2411/127"/>
    <x v="4"/>
    <s v="4"/>
    <s v="34JA7601"/>
    <s v="704310*******1280"/>
  </r>
  <r>
    <n v="166"/>
    <n v="19231026048"/>
    <d v="2019-10-02T00:00:00"/>
    <m/>
    <d v="2019-10-03T00:00:00"/>
    <x v="1"/>
    <m/>
    <x v="44"/>
    <s v="2411/129"/>
    <x v="4"/>
    <s v="4"/>
    <s v="34CPT66"/>
    <s v="704310*******0103"/>
  </r>
  <r>
    <n v="167"/>
    <n v="19221153414"/>
    <d v="2019-10-02T00:00:00"/>
    <m/>
    <d v="2019-10-03T00:00:00"/>
    <x v="1"/>
    <m/>
    <x v="44"/>
    <s v="2411/130"/>
    <x v="4"/>
    <s v="4"/>
    <s v="34UA6703"/>
    <s v="704310*******0087"/>
  </r>
  <r>
    <n v="168"/>
    <n v="19231026246"/>
    <d v="2019-10-02T00:00:00"/>
    <m/>
    <d v="2019-10-03T00:00:00"/>
    <x v="1"/>
    <m/>
    <x v="44"/>
    <s v="2411/131"/>
    <x v="4"/>
    <s v="4"/>
    <s v="16AEL277"/>
    <s v="704310*******0082"/>
  </r>
  <r>
    <n v="169"/>
    <n v="19231026287"/>
    <d v="2019-10-02T00:00:00"/>
    <m/>
    <d v="2019-10-03T00:00:00"/>
    <x v="1"/>
    <m/>
    <x v="44"/>
    <s v="2411/132"/>
    <x v="4"/>
    <s v="4"/>
    <s v="34FP3730"/>
    <s v="704310*******0629"/>
  </r>
  <r>
    <n v="170"/>
    <n v="19231011255"/>
    <d v="2019-09-04T00:00:00"/>
    <m/>
    <d v="2019-09-04T00:00:00"/>
    <x v="2"/>
    <m/>
    <x v="44"/>
    <s v="2412/11"/>
    <x v="4"/>
    <s v="4"/>
    <s v="31BB207"/>
    <s v="704310*******0307"/>
  </r>
  <r>
    <n v="171"/>
    <n v="19231026162"/>
    <d v="2019-10-02T00:00:00"/>
    <m/>
    <d v="2019-10-03T00:00:00"/>
    <x v="1"/>
    <m/>
    <x v="45"/>
    <s v="2411/133"/>
    <x v="4"/>
    <s v="4"/>
    <s v="81FP152"/>
    <s v="704310*******0788"/>
  </r>
  <r>
    <n v="172"/>
    <n v="19231026204"/>
    <d v="2019-10-02T00:00:00"/>
    <m/>
    <d v="2019-10-03T00:00:00"/>
    <x v="1"/>
    <m/>
    <x v="45"/>
    <s v="2411/134"/>
    <x v="4"/>
    <s v="4"/>
    <s v="42DPN15"/>
    <s v="704310*******0029"/>
  </r>
  <r>
    <n v="173"/>
    <n v="19231026329"/>
    <d v="2019-10-02T00:00:00"/>
    <m/>
    <d v="2019-10-03T00:00:00"/>
    <x v="1"/>
    <m/>
    <x v="45"/>
    <s v="2411/135"/>
    <x v="4"/>
    <s v="4"/>
    <s v="81DJ742"/>
    <s v="704310*******0685"/>
  </r>
  <r>
    <n v="174"/>
    <n v="19231026402"/>
    <d v="2019-10-02T00:00:00"/>
    <m/>
    <d v="2019-10-03T00:00:00"/>
    <x v="1"/>
    <m/>
    <x v="45"/>
    <s v="2411/137"/>
    <x v="4"/>
    <s v="4"/>
    <s v="81DJ746"/>
    <s v="704310*******0677"/>
  </r>
  <r>
    <n v="175"/>
    <n v="19221153331"/>
    <d v="2019-10-08T00:00:00"/>
    <m/>
    <d v="2019-10-08T00:00:00"/>
    <x v="1"/>
    <m/>
    <x v="45"/>
    <s v="2411/138"/>
    <x v="4"/>
    <s v="4"/>
    <s v="27RM225"/>
    <s v="704310*******0661"/>
  </r>
  <r>
    <n v="176"/>
    <n v="19221153299"/>
    <d v="2019-10-08T00:00:00"/>
    <m/>
    <d v="2019-10-08T00:00:00"/>
    <x v="1"/>
    <n v="145"/>
    <x v="45"/>
    <s v="2411/139"/>
    <x v="4"/>
    <s v="4"/>
    <s v="34HT9939"/>
    <s v="704310*******1397"/>
  </r>
  <r>
    <n v="177"/>
    <n v="19221153257"/>
    <d v="2019-10-08T00:00:00"/>
    <m/>
    <d v="2019-10-08T00:00:00"/>
    <x v="1"/>
    <m/>
    <x v="45"/>
    <s v="2411/140"/>
    <x v="4"/>
    <s v="4"/>
    <s v="34HT0361"/>
    <s v="704310*******0209"/>
  </r>
  <r>
    <n v="178"/>
    <n v="19221153216"/>
    <d v="2019-10-08T00:00:00"/>
    <m/>
    <d v="2019-10-08T00:00:00"/>
    <x v="1"/>
    <m/>
    <x v="45"/>
    <s v="2411/141"/>
    <x v="4"/>
    <s v="4"/>
    <s v="54H4197"/>
    <s v="704310*******0519"/>
  </r>
  <r>
    <n v="179"/>
    <n v="19221153174"/>
    <d v="2019-10-08T00:00:00"/>
    <m/>
    <d v="2019-10-08T00:00:00"/>
    <x v="1"/>
    <m/>
    <x v="45"/>
    <s v="2411/142"/>
    <x v="4"/>
    <s v="4"/>
    <s v="81BG307"/>
    <s v="704310*******1125"/>
  </r>
  <r>
    <n v="180"/>
    <n v="19221153133"/>
    <d v="2019-10-08T00:00:00"/>
    <m/>
    <d v="2019-10-08T00:00:00"/>
    <x v="1"/>
    <m/>
    <x v="45"/>
    <s v="2411/143"/>
    <x v="4"/>
    <s v="4"/>
    <s v="61K15590"/>
    <s v="704310*******0017"/>
  </r>
  <r>
    <n v="181"/>
    <n v="19231026444"/>
    <d v="2019-10-08T00:00:00"/>
    <m/>
    <d v="2019-10-08T00:00:00"/>
    <x v="1"/>
    <m/>
    <x v="45"/>
    <s v="2411/144"/>
    <x v="4"/>
    <s v="4"/>
    <s v="34GG8444"/>
    <s v="704310*******0175"/>
  </r>
  <r>
    <n v="182"/>
    <n v="19231026600"/>
    <d v="2019-10-08T00:00:00"/>
    <m/>
    <d v="2019-10-08T00:00:00"/>
    <x v="1"/>
    <m/>
    <x v="45"/>
    <s v="2411/145"/>
    <x v="4"/>
    <s v="4"/>
    <s v="61K21033"/>
    <s v="704310*******0066"/>
  </r>
  <r>
    <n v="183"/>
    <n v="19231011586"/>
    <d v="2019-09-04T00:00:00"/>
    <m/>
    <d v="2019-09-04T00:00:00"/>
    <x v="2"/>
    <m/>
    <x v="45"/>
    <s v="2412/12"/>
    <x v="4"/>
    <s v="4"/>
    <s v="34SJ7514"/>
    <s v="704310*******2379"/>
  </r>
  <r>
    <n v="184"/>
    <n v="19221153521"/>
    <d v="2019-09-04T00:00:00"/>
    <m/>
    <d v="2019-09-27T00:00:00"/>
    <x v="3"/>
    <m/>
    <x v="45"/>
    <s v="2413/1"/>
    <x v="4"/>
    <s v="4"/>
    <s v="A96O213"/>
    <s v="704310*******0110"/>
  </r>
  <r>
    <n v="185"/>
    <n v="19231026766"/>
    <d v="2019-10-08T00:00:00"/>
    <m/>
    <d v="2019-10-08T00:00:00"/>
    <x v="1"/>
    <m/>
    <x v="46"/>
    <s v="2411/146"/>
    <x v="4"/>
    <s v="4"/>
    <s v="35RT884"/>
    <s v="704310*******0090"/>
  </r>
  <r>
    <n v="186"/>
    <n v="19221153737"/>
    <d v="2019-10-08T00:00:00"/>
    <m/>
    <d v="2019-10-08T00:00:00"/>
    <x v="1"/>
    <m/>
    <x v="46"/>
    <s v="2411/148"/>
    <x v="4"/>
    <s v="4"/>
    <s v="14DB379"/>
    <s v="704310*******1215"/>
  </r>
  <r>
    <n v="187"/>
    <n v="19221153018"/>
    <d v="2019-10-08T00:00:00"/>
    <m/>
    <d v="2019-10-08T00:00:00"/>
    <x v="1"/>
    <m/>
    <x v="46"/>
    <s v="2411/149"/>
    <x v="4"/>
    <s v="4"/>
    <s v="07MVM39"/>
    <s v="704310*******0224"/>
  </r>
  <r>
    <n v="188"/>
    <n v="19231026485"/>
    <d v="2019-10-08T00:00:00"/>
    <m/>
    <d v="2019-10-08T00:00:00"/>
    <x v="1"/>
    <m/>
    <x v="46"/>
    <s v="2411/150"/>
    <x v="4"/>
    <s v="4"/>
    <s v="07GZZ95"/>
    <s v="704310*******0146"/>
  </r>
  <r>
    <n v="189"/>
    <n v="19231026642"/>
    <d v="2019-10-08T00:00:00"/>
    <m/>
    <d v="2019-10-08T00:00:00"/>
    <x v="1"/>
    <m/>
    <x v="46"/>
    <s v="2411/151"/>
    <x v="4"/>
    <s v="4"/>
    <s v="07MZF96"/>
    <s v="704310*******0273"/>
  </r>
  <r>
    <n v="190"/>
    <n v="19221153810"/>
    <d v="2019-10-08T00:00:00"/>
    <m/>
    <d v="2019-10-08T00:00:00"/>
    <x v="1"/>
    <m/>
    <x v="46"/>
    <s v="2411/152"/>
    <x v="4"/>
    <s v="4"/>
    <s v="34KU0404"/>
    <s v="704310*******0395"/>
  </r>
  <r>
    <n v="191"/>
    <n v="19221153778"/>
    <d v="2019-10-08T00:00:00"/>
    <m/>
    <d v="2019-10-08T00:00:00"/>
    <x v="1"/>
    <m/>
    <x v="46"/>
    <s v="2411/153"/>
    <x v="4"/>
    <s v="4"/>
    <s v="81BG922"/>
    <s v="704310*******1067"/>
  </r>
  <r>
    <n v="192"/>
    <n v="19221153695"/>
    <d v="2019-10-08T00:00:00"/>
    <m/>
    <d v="2019-10-08T00:00:00"/>
    <x v="1"/>
    <m/>
    <x v="46"/>
    <s v="2411/154"/>
    <x v="4"/>
    <s v="4"/>
    <s v="81FS404"/>
    <s v="704310*******0960"/>
  </r>
  <r>
    <n v="193"/>
    <n v="19221153653"/>
    <d v="2019-10-08T00:00:00"/>
    <m/>
    <d v="2019-10-08T00:00:00"/>
    <x v="1"/>
    <m/>
    <x v="46"/>
    <s v="2411/155"/>
    <x v="4"/>
    <s v="4"/>
    <s v="34DE3880"/>
    <s v="704310*******0145"/>
  </r>
  <r>
    <n v="194"/>
    <n v="19221153612"/>
    <d v="2019-10-08T00:00:00"/>
    <m/>
    <d v="2019-10-08T00:00:00"/>
    <x v="1"/>
    <m/>
    <x v="46"/>
    <s v="2411/156"/>
    <x v="4"/>
    <s v="4"/>
    <s v="61K15826"/>
    <s v="704310*******0130"/>
  </r>
  <r>
    <n v="195"/>
    <n v="19221153570"/>
    <d v="2019-10-08T00:00:00"/>
    <m/>
    <d v="2019-10-08T00:00:00"/>
    <x v="1"/>
    <m/>
    <x v="46"/>
    <s v="2411/157"/>
    <x v="4"/>
    <s v="4"/>
    <s v="34SJ7510"/>
    <s v="704310*******2338"/>
  </r>
  <r>
    <n v="196"/>
    <n v="19221153539"/>
    <d v="2019-10-08T00:00:00"/>
    <m/>
    <d v="2019-10-08T00:00:00"/>
    <x v="1"/>
    <m/>
    <x v="46"/>
    <s v="2411/158"/>
    <x v="4"/>
    <s v="4"/>
    <s v="34FL2763"/>
    <s v="704310*******0056"/>
  </r>
  <r>
    <n v="197"/>
    <n v="19221153497"/>
    <d v="2019-10-08T00:00:00"/>
    <m/>
    <d v="2019-10-08T00:00:00"/>
    <x v="1"/>
    <m/>
    <x v="46"/>
    <s v="2411/159"/>
    <x v="4"/>
    <s v="4"/>
    <s v="34CED244"/>
    <s v="704310*******0023"/>
  </r>
  <r>
    <n v="198"/>
    <n v="19221153059"/>
    <d v="2019-10-08T00:00:00"/>
    <m/>
    <d v="2019-10-08T00:00:00"/>
    <x v="1"/>
    <m/>
    <x v="46"/>
    <s v="2411/160"/>
    <x v="4"/>
    <s v="4"/>
    <s v="38BB328"/>
    <s v="704310*******0153"/>
  </r>
  <r>
    <n v="199"/>
    <n v="19231026683"/>
    <d v="2019-10-08T00:00:00"/>
    <m/>
    <d v="2019-10-08T00:00:00"/>
    <x v="1"/>
    <m/>
    <x v="46"/>
    <s v="2411/162"/>
    <x v="4"/>
    <s v="4"/>
    <s v="14BM649"/>
    <s v="704310*******1496"/>
  </r>
  <r>
    <n v="200"/>
    <n v="19221153869"/>
    <d v="2019-10-08T00:00:00"/>
    <m/>
    <d v="2019-10-08T00:00:00"/>
    <x v="1"/>
    <m/>
    <x v="46"/>
    <s v="2411/163"/>
    <x v="4"/>
    <s v="4"/>
    <s v="34PRG89"/>
    <s v="704310*******0526"/>
  </r>
  <r>
    <n v="201"/>
    <n v="19221153943"/>
    <d v="2019-10-08T00:00:00"/>
    <m/>
    <d v="2019-10-08T00:00:00"/>
    <x v="1"/>
    <m/>
    <x v="46"/>
    <s v="2411/164"/>
    <x v="4"/>
    <s v="4"/>
    <s v="54H0739"/>
    <s v="704310*******0568"/>
  </r>
  <r>
    <n v="202"/>
    <n v="19221153828"/>
    <d v="2019-10-08T00:00:00"/>
    <m/>
    <d v="2019-10-08T00:00:00"/>
    <x v="1"/>
    <m/>
    <x v="46"/>
    <s v="2411/165"/>
    <x v="4"/>
    <s v="4"/>
    <s v="06JSV15"/>
    <s v="704310*******0358"/>
  </r>
  <r>
    <n v="203"/>
    <n v="19221153901"/>
    <d v="2019-10-08T00:00:00"/>
    <m/>
    <d v="2019-10-08T00:00:00"/>
    <x v="1"/>
    <m/>
    <x v="46"/>
    <s v="2411/166"/>
    <x v="4"/>
    <s v="4"/>
    <s v="34HY2538"/>
    <s v="704310*******0040"/>
  </r>
  <r>
    <n v="204"/>
    <n v="19221153984"/>
    <d v="2019-10-08T00:00:00"/>
    <m/>
    <d v="2019-10-08T00:00:00"/>
    <x v="1"/>
    <n v="145"/>
    <x v="46"/>
    <s v="2411/167"/>
    <x v="4"/>
    <s v="4"/>
    <s v="34DE5792"/>
    <s v="704310*******1959"/>
  </r>
  <r>
    <n v="205"/>
    <n v="19221153976"/>
    <d v="2019-10-08T00:00:00"/>
    <m/>
    <d v="2019-10-08T00:00:00"/>
    <x v="1"/>
    <n v="145"/>
    <x v="46"/>
    <s v="2411/168"/>
    <x v="4"/>
    <s v="4"/>
    <s v="34NN6543"/>
    <s v="704310*******1777"/>
  </r>
  <r>
    <n v="206"/>
    <n v="19221153935"/>
    <d v="2019-10-08T00:00:00"/>
    <m/>
    <d v="2019-10-08T00:00:00"/>
    <x v="1"/>
    <m/>
    <x v="46"/>
    <s v="2411/169"/>
    <x v="4"/>
    <s v="4"/>
    <s v="34CDM317"/>
    <s v="704310*******0285"/>
  </r>
  <r>
    <n v="207"/>
    <n v="19231011347"/>
    <d v="2019-09-04T00:00:00"/>
    <m/>
    <d v="2019-09-04T00:00:00"/>
    <x v="2"/>
    <m/>
    <x v="46"/>
    <s v="2412/13"/>
    <x v="4"/>
    <s v="4"/>
    <s v="33EK757"/>
    <s v="704310*******0114"/>
  </r>
  <r>
    <n v="208"/>
    <n v="19221153893"/>
    <d v="2019-10-08T00:00:00"/>
    <m/>
    <d v="2019-10-08T00:00:00"/>
    <x v="1"/>
    <m/>
    <x v="47"/>
    <s v="2411/170"/>
    <x v="4"/>
    <s v="4"/>
    <s v="41ACK813"/>
    <s v="704310*******0147"/>
  </r>
  <r>
    <n v="209"/>
    <n v="19221153851"/>
    <d v="2019-10-08T00:00:00"/>
    <m/>
    <d v="2019-10-08T00:00:00"/>
    <x v="1"/>
    <n v="145"/>
    <x v="47"/>
    <s v="2411/171"/>
    <x v="4"/>
    <s v="4"/>
    <s v="34EJ2225"/>
    <s v="704310*******2247"/>
  </r>
  <r>
    <n v="210"/>
    <n v="19221153091"/>
    <d v="2019-10-08T00:00:00"/>
    <m/>
    <d v="2019-10-08T00:00:00"/>
    <x v="1"/>
    <m/>
    <x v="47"/>
    <s v="2411/172"/>
    <x v="4"/>
    <s v="4"/>
    <s v="34HT3207"/>
    <s v="704310*******0233"/>
  </r>
  <r>
    <n v="211"/>
    <n v="19231026568"/>
    <d v="2019-10-08T00:00:00"/>
    <m/>
    <d v="2019-10-08T00:00:00"/>
    <x v="1"/>
    <m/>
    <x v="47"/>
    <s v="2411/173"/>
    <x v="4"/>
    <s v="4"/>
    <s v="38UZ460"/>
    <s v="704310*******0254"/>
  </r>
  <r>
    <n v="212"/>
    <n v="19231120080"/>
    <d v="2019-10-08T00:00:00"/>
    <m/>
    <d v="2019-10-08T00:00:00"/>
    <x v="1"/>
    <n v="145"/>
    <x v="47"/>
    <s v="2411/174"/>
    <x v="4"/>
    <s v="4"/>
    <s v="34HT9936"/>
    <s v="704310*******1710"/>
  </r>
  <r>
    <n v="213"/>
    <n v="19231125618"/>
    <d v="2019-10-08T00:00:00"/>
    <m/>
    <d v="2019-10-08T00:00:00"/>
    <x v="1"/>
    <m/>
    <x v="47"/>
    <s v="2411/176"/>
    <x v="4"/>
    <s v="4"/>
    <s v="61ABN885"/>
    <s v="704310*******0262"/>
  </r>
  <r>
    <n v="214"/>
    <n v="19231120973"/>
    <d v="2019-10-08T00:00:00"/>
    <m/>
    <d v="2019-10-08T00:00:00"/>
    <x v="1"/>
    <m/>
    <x v="47"/>
    <s v="2411/177"/>
    <x v="4"/>
    <s v="4"/>
    <s v="54ZA267"/>
    <s v="704310*******0477"/>
  </r>
  <r>
    <n v="215"/>
    <n v="19231120064"/>
    <d v="2019-10-08T00:00:00"/>
    <m/>
    <d v="2019-10-08T00:00:00"/>
    <x v="1"/>
    <m/>
    <x v="47"/>
    <s v="2411/178"/>
    <x v="4"/>
    <s v="4"/>
    <s v="42ACJ19"/>
    <s v="704310*******1341"/>
  </r>
  <r>
    <n v="216"/>
    <n v="19231125816"/>
    <d v="2019-10-08T00:00:00"/>
    <m/>
    <d v="2019-10-08T00:00:00"/>
    <x v="1"/>
    <m/>
    <x v="47"/>
    <s v="2411/179"/>
    <x v="4"/>
    <s v="4"/>
    <s v="07MYG53"/>
    <s v="704310*******0232"/>
  </r>
  <r>
    <n v="217"/>
    <n v="19231120163"/>
    <d v="2019-10-08T00:00:00"/>
    <m/>
    <d v="2019-10-08T00:00:00"/>
    <x v="1"/>
    <m/>
    <x v="47"/>
    <s v="2411/180"/>
    <x v="4"/>
    <s v="4"/>
    <s v="34KB8168"/>
    <s v="704310*******0296"/>
  </r>
  <r>
    <n v="218"/>
    <n v="19231120031"/>
    <d v="2019-10-08T00:00:00"/>
    <m/>
    <d v="2019-10-08T00:00:00"/>
    <x v="1"/>
    <m/>
    <x v="47"/>
    <s v="2411/181"/>
    <x v="4"/>
    <s v="4"/>
    <s v="34HT3143"/>
    <s v="704310*******0092"/>
  </r>
  <r>
    <n v="219"/>
    <n v="19231125535"/>
    <d v="2019-10-08T00:00:00"/>
    <m/>
    <d v="2019-10-08T00:00:00"/>
    <x v="1"/>
    <m/>
    <x v="47"/>
    <s v="2411/182"/>
    <x v="4"/>
    <s v="4"/>
    <s v="34KB8394"/>
    <s v="704310*******0100"/>
  </r>
  <r>
    <n v="220"/>
    <n v="19231120932"/>
    <d v="2019-10-08T00:00:00"/>
    <m/>
    <d v="2019-10-08T00:00:00"/>
    <x v="1"/>
    <m/>
    <x v="47"/>
    <s v="2411/183"/>
    <x v="4"/>
    <s v="4"/>
    <s v="81AAF461"/>
    <s v="704310*******0929"/>
  </r>
  <r>
    <n v="221"/>
    <n v="19231011610"/>
    <d v="2019-09-04T00:00:00"/>
    <m/>
    <d v="2019-09-04T00:00:00"/>
    <x v="2"/>
    <m/>
    <x v="47"/>
    <s v="2412/14"/>
    <x v="4"/>
    <s v="4"/>
    <s v="J32A718"/>
    <s v="704310*******0029"/>
  </r>
  <r>
    <n v="222"/>
    <n v="19231011537"/>
    <d v="2019-09-04T00:00:00"/>
    <m/>
    <d v="2019-09-04T00:00:00"/>
    <x v="2"/>
    <m/>
    <x v="47"/>
    <s v="2412/15"/>
    <x v="4"/>
    <s v="4"/>
    <s v="J60A479"/>
    <s v="704310*******0011"/>
  </r>
  <r>
    <n v="223"/>
    <n v="19231093733"/>
    <d v="2019-10-08T00:00:00"/>
    <m/>
    <d v="2019-10-08T00:00:00"/>
    <x v="1"/>
    <m/>
    <x v="48"/>
    <s v="2411/184"/>
    <x v="4"/>
    <s v="4"/>
    <s v="34SE0674"/>
    <s v="704310*******0324"/>
  </r>
  <r>
    <n v="224"/>
    <n v="19231093899"/>
    <d v="2019-10-08T00:00:00"/>
    <m/>
    <d v="2019-10-08T00:00:00"/>
    <x v="1"/>
    <n v="157"/>
    <x v="48"/>
    <s v="2411/185"/>
    <x v="4"/>
    <s v="4"/>
    <s v="42UJ825"/>
    <s v="704310*******0014"/>
  </r>
  <r>
    <n v="225"/>
    <n v="19231120114"/>
    <d v="2019-10-08T00:00:00"/>
    <m/>
    <d v="2019-10-08T00:00:00"/>
    <x v="1"/>
    <m/>
    <x v="48"/>
    <s v="2411/186"/>
    <x v="4"/>
    <s v="4"/>
    <s v="81AAF320"/>
    <s v="704310*******0891"/>
  </r>
  <r>
    <n v="226"/>
    <n v="19231026725"/>
    <d v="2019-10-08T00:00:00"/>
    <m/>
    <d v="2019-10-08T00:00:00"/>
    <x v="1"/>
    <m/>
    <x v="48"/>
    <s v="2411/187"/>
    <x v="4"/>
    <s v="4"/>
    <s v="34FF4429"/>
    <s v="704310*******0266"/>
  </r>
  <r>
    <n v="227"/>
    <n v="19231120817"/>
    <d v="2019-10-08T00:00:00"/>
    <m/>
    <d v="2019-10-08T00:00:00"/>
    <x v="1"/>
    <m/>
    <x v="48"/>
    <s v="2411/188"/>
    <x v="4"/>
    <s v="4"/>
    <s v="34JL6462"/>
    <s v="704310*******0287"/>
  </r>
  <r>
    <n v="228"/>
    <n v="19231120189"/>
    <d v="2019-10-08T00:00:00"/>
    <m/>
    <d v="2019-10-08T00:00:00"/>
    <x v="1"/>
    <m/>
    <x v="48"/>
    <s v="2411/189"/>
    <x v="4"/>
    <s v="4"/>
    <s v="07GFZ78"/>
    <s v="704310*******0096"/>
  </r>
  <r>
    <n v="229"/>
    <n v="19231120148"/>
    <d v="2019-10-08T00:00:00"/>
    <m/>
    <d v="2019-10-08T00:00:00"/>
    <x v="1"/>
    <m/>
    <x v="48"/>
    <s v="2411/190"/>
    <x v="4"/>
    <s v="4"/>
    <s v="34SJ7505"/>
    <s v="704310*******2288"/>
  </r>
  <r>
    <n v="230"/>
    <n v="19231120197"/>
    <d v="2019-10-08T00:00:00"/>
    <m/>
    <d v="2019-10-08T00:00:00"/>
    <x v="1"/>
    <n v="145"/>
    <x v="48"/>
    <s v="2411/191"/>
    <x v="4"/>
    <s v="4"/>
    <s v="34HT9024"/>
    <s v="704310*******1611"/>
  </r>
  <r>
    <n v="231"/>
    <n v="19231120049"/>
    <d v="2019-10-08T00:00:00"/>
    <m/>
    <d v="2019-10-08T00:00:00"/>
    <x v="1"/>
    <m/>
    <x v="48"/>
    <s v="2411/192"/>
    <x v="4"/>
    <s v="4"/>
    <s v="NMDV269"/>
    <s v="704310*******2826"/>
  </r>
  <r>
    <n v="232"/>
    <n v="19231120072"/>
    <d v="2019-10-08T00:00:00"/>
    <m/>
    <d v="2019-10-08T00:00:00"/>
    <x v="1"/>
    <m/>
    <x v="48"/>
    <s v="2411/193"/>
    <x v="4"/>
    <s v="4"/>
    <s v="42FKR96"/>
    <s v="704310*******1150"/>
  </r>
  <r>
    <n v="233"/>
    <n v="19231120155"/>
    <d v="2019-10-08T00:00:00"/>
    <m/>
    <d v="2019-10-08T00:00:00"/>
    <x v="1"/>
    <m/>
    <x v="48"/>
    <s v="2411/194"/>
    <x v="4"/>
    <s v="4"/>
    <s v="34KU0100"/>
    <s v="704310*******0411"/>
  </r>
  <r>
    <n v="234"/>
    <n v="19231120858"/>
    <d v="2019-10-08T00:00:00"/>
    <m/>
    <d v="2019-10-08T00:00:00"/>
    <x v="1"/>
    <m/>
    <x v="48"/>
    <s v="2411/195"/>
    <x v="4"/>
    <s v="4"/>
    <s v="33ABN912"/>
    <s v="704310*******0272"/>
  </r>
  <r>
    <n v="235"/>
    <n v="19231120106"/>
    <d v="2019-10-08T00:00:00"/>
    <m/>
    <d v="2019-10-08T00:00:00"/>
    <x v="1"/>
    <m/>
    <x v="49"/>
    <s v="2411/197"/>
    <x v="4"/>
    <s v="4"/>
    <s v="34JC0994"/>
    <s v="704310*******0155"/>
  </r>
  <r>
    <n v="236"/>
    <n v="19231120205"/>
    <d v="2019-10-08T00:00:00"/>
    <m/>
    <d v="2019-10-08T00:00:00"/>
    <x v="1"/>
    <m/>
    <x v="49"/>
    <s v="2411/198"/>
    <x v="4"/>
    <s v="4"/>
    <s v="34VV5329"/>
    <s v="704310*******0031"/>
  </r>
  <r>
    <n v="237"/>
    <n v="19231120767"/>
    <d v="2019-10-08T00:00:00"/>
    <m/>
    <d v="2019-10-08T00:00:00"/>
    <x v="1"/>
    <m/>
    <x v="49"/>
    <s v="2411/199"/>
    <x v="4"/>
    <s v="4"/>
    <s v="34UG1611"/>
    <s v="704310*******0678"/>
  </r>
  <r>
    <n v="238"/>
    <n v="19231125691"/>
    <d v="2019-10-08T00:00:00"/>
    <m/>
    <d v="2019-10-08T00:00:00"/>
    <x v="1"/>
    <m/>
    <x v="49"/>
    <s v="2411/200"/>
    <x v="4"/>
    <s v="4"/>
    <s v="34KB8404"/>
    <s v="704310*******0168"/>
  </r>
  <r>
    <n v="239"/>
    <n v="19231120882"/>
    <d v="2019-10-08T00:00:00"/>
    <m/>
    <d v="2019-10-08T00:00:00"/>
    <x v="1"/>
    <n v="232"/>
    <x v="49"/>
    <s v="2411/201"/>
    <x v="4"/>
    <s v="4"/>
    <s v="27RM241"/>
    <s v="704310*******0729"/>
  </r>
  <r>
    <n v="240"/>
    <n v="19231120841"/>
    <d v="2019-10-08T00:00:00"/>
    <m/>
    <d v="2019-10-08T00:00:00"/>
    <x v="1"/>
    <n v="145"/>
    <x v="49"/>
    <s v="2411/202"/>
    <x v="4"/>
    <s v="4"/>
    <s v="34RT8316"/>
    <s v="704310*******2015"/>
  </r>
  <r>
    <n v="241"/>
    <n v="19231120965"/>
    <d v="2019-10-08T00:00:00"/>
    <m/>
    <d v="2019-10-08T00:00:00"/>
    <x v="1"/>
    <m/>
    <x v="49"/>
    <s v="2411/203"/>
    <x v="4"/>
    <s v="4"/>
    <s v="54H4192"/>
    <s v="704310*******0493"/>
  </r>
  <r>
    <n v="242"/>
    <n v="19231093618"/>
    <d v="2019-10-08T00:00:00"/>
    <m/>
    <d v="2019-10-08T00:00:00"/>
    <x v="1"/>
    <m/>
    <x v="49"/>
    <s v="2411/204"/>
    <x v="4"/>
    <s v="4"/>
    <s v="54H5587"/>
    <s v="704310*******0436"/>
  </r>
  <r>
    <n v="243"/>
    <n v="19231093774"/>
    <d v="2019-10-08T00:00:00"/>
    <m/>
    <d v="2019-10-08T00:00:00"/>
    <x v="1"/>
    <m/>
    <x v="49"/>
    <s v="2411/205"/>
    <x v="4"/>
    <s v="4"/>
    <s v="61K9600"/>
    <s v="704310*******0189"/>
  </r>
  <r>
    <n v="244"/>
    <n v="19231093931"/>
    <d v="2019-10-08T00:00:00"/>
    <m/>
    <d v="2019-10-08T00:00:00"/>
    <x v="1"/>
    <m/>
    <x v="49"/>
    <s v="2411/206"/>
    <x v="4"/>
    <s v="4"/>
    <s v="14BL296"/>
    <s v="704310*******1322"/>
  </r>
  <r>
    <n v="245"/>
    <n v="19231120726"/>
    <d v="2019-10-08T00:00:00"/>
    <m/>
    <d v="2019-10-08T00:00:00"/>
    <x v="1"/>
    <m/>
    <x v="49"/>
    <s v="2411/208"/>
    <x v="4"/>
    <s v="4"/>
    <s v="42ABM232"/>
    <s v="704310*******0022"/>
  </r>
  <r>
    <n v="246"/>
    <n v="19231120643"/>
    <d v="2019-10-08T00:00:00"/>
    <m/>
    <d v="2019-10-08T00:00:00"/>
    <x v="1"/>
    <m/>
    <x v="49"/>
    <s v="2411/209"/>
    <x v="4"/>
    <s v="4"/>
    <s v="07MVK94"/>
    <s v="704310*******0039"/>
  </r>
  <r>
    <n v="247"/>
    <n v="19231120809"/>
    <d v="2019-10-08T00:00:00"/>
    <m/>
    <d v="2019-10-08T00:00:00"/>
    <x v="1"/>
    <m/>
    <x v="49"/>
    <s v="2411/210"/>
    <x v="4"/>
    <s v="4"/>
    <s v="27RJ364"/>
    <s v="704310*******0216"/>
  </r>
  <r>
    <n v="248"/>
    <n v="19231120601"/>
    <d v="2019-10-08T00:00:00"/>
    <m/>
    <d v="2019-10-08T00:00:00"/>
    <x v="1"/>
    <m/>
    <x v="49"/>
    <s v="2411/211"/>
    <x v="4"/>
    <s v="4"/>
    <s v="42CVT99"/>
    <s v="704310*******0187"/>
  </r>
  <r>
    <n v="249"/>
    <n v="19231121005"/>
    <d v="2019-10-08T00:00:00"/>
    <m/>
    <d v="2019-10-08T00:00:00"/>
    <x v="1"/>
    <m/>
    <x v="50"/>
    <s v="2411/212"/>
    <x v="4"/>
    <s v="4"/>
    <s v="14GG473"/>
    <s v="704310*******0852"/>
  </r>
  <r>
    <n v="250"/>
    <n v="19231120684"/>
    <d v="2019-10-08T00:00:00"/>
    <m/>
    <d v="2019-10-08T00:00:00"/>
    <x v="1"/>
    <m/>
    <x v="50"/>
    <s v="2411/213"/>
    <x v="4"/>
    <s v="4"/>
    <s v="34SJ7531"/>
    <s v="704310*******0843"/>
  </r>
  <r>
    <n v="251"/>
    <n v="19231120924"/>
    <d v="2019-10-08T00:00:00"/>
    <m/>
    <d v="2019-10-08T00:00:00"/>
    <x v="1"/>
    <m/>
    <x v="50"/>
    <s v="2411/214"/>
    <x v="4"/>
    <s v="4"/>
    <s v="34FP3738"/>
    <s v="704310*******0645"/>
  </r>
  <r>
    <n v="252"/>
    <n v="19231120569"/>
    <d v="2019-10-08T00:00:00"/>
    <m/>
    <d v="2019-10-08T00:00:00"/>
    <x v="1"/>
    <n v="145"/>
    <x v="50"/>
    <s v="2411/215"/>
    <x v="4"/>
    <s v="4"/>
    <s v="34TA0809"/>
    <s v="704310*******1801"/>
  </r>
  <r>
    <n v="253"/>
    <n v="19231120528"/>
    <d v="2019-10-08T00:00:00"/>
    <m/>
    <d v="2019-10-08T00:00:00"/>
    <x v="1"/>
    <m/>
    <x v="50"/>
    <s v="2411/216"/>
    <x v="4"/>
    <s v="4"/>
    <s v="81BG224"/>
    <s v="704310*******1174"/>
  </r>
  <r>
    <n v="254"/>
    <n v="19231120635"/>
    <d v="2019-10-08T00:00:00"/>
    <m/>
    <d v="2019-10-08T00:00:00"/>
    <x v="1"/>
    <m/>
    <x v="50"/>
    <s v="2411/217"/>
    <x v="4"/>
    <s v="4"/>
    <s v="54YV638"/>
    <s v="704310*******0410"/>
  </r>
  <r>
    <n v="255"/>
    <n v="19231120593"/>
    <d v="2019-10-08T00:00:00"/>
    <m/>
    <d v="2019-10-08T00:00:00"/>
    <x v="1"/>
    <m/>
    <x v="50"/>
    <s v="2411/218"/>
    <x v="4"/>
    <s v="4"/>
    <s v="81AAF326"/>
    <s v="704310*******0958"/>
  </r>
  <r>
    <n v="256"/>
    <n v="19231120551"/>
    <d v="2019-10-08T00:00:00"/>
    <m/>
    <d v="2019-10-08T00:00:00"/>
    <x v="1"/>
    <m/>
    <x v="50"/>
    <s v="2411/219"/>
    <x v="4"/>
    <s v="4"/>
    <s v="81FJ812"/>
    <s v="704310*******0610"/>
  </r>
  <r>
    <n v="257"/>
    <n v="19231120510"/>
    <d v="2019-10-08T00:00:00"/>
    <m/>
    <d v="2019-10-08T00:00:00"/>
    <x v="1"/>
    <m/>
    <x v="50"/>
    <s v="2411/220"/>
    <x v="4"/>
    <s v="4"/>
    <s v="07MVK96"/>
    <s v="704310*******0054"/>
  </r>
  <r>
    <n v="258"/>
    <n v="19231120478"/>
    <d v="2019-10-08T00:00:00"/>
    <m/>
    <d v="2019-10-08T00:00:00"/>
    <x v="1"/>
    <m/>
    <x v="50"/>
    <s v="2411/221"/>
    <x v="4"/>
    <s v="4"/>
    <s v="07GTV78"/>
    <s v="704310*******0133"/>
  </r>
  <r>
    <n v="259"/>
    <n v="19231120437"/>
    <d v="2019-10-08T00:00:00"/>
    <m/>
    <d v="2019-10-08T00:00:00"/>
    <x v="1"/>
    <m/>
    <x v="50"/>
    <s v="2411/222"/>
    <x v="4"/>
    <s v="4"/>
    <s v="61K2731"/>
    <s v="704310*******0015"/>
  </r>
  <r>
    <n v="260"/>
    <n v="19231120486"/>
    <d v="2019-10-08T00:00:00"/>
    <m/>
    <d v="2019-10-08T00:00:00"/>
    <x v="1"/>
    <m/>
    <x v="50"/>
    <s v="2411/223"/>
    <x v="4"/>
    <s v="4"/>
    <s v="38ZT887"/>
    <s v="704310*******0260"/>
  </r>
  <r>
    <n v="261"/>
    <n v="19231120445"/>
    <d v="2019-10-08T00:00:00"/>
    <m/>
    <d v="2019-10-08T00:00:00"/>
    <x v="1"/>
    <m/>
    <x v="50"/>
    <s v="2411/224"/>
    <x v="4"/>
    <s v="4"/>
    <s v="34KB8207"/>
    <s v="704310*******0131"/>
  </r>
  <r>
    <n v="262"/>
    <n v="19231120676"/>
    <d v="2019-10-08T00:00:00"/>
    <m/>
    <d v="2019-10-08T00:00:00"/>
    <x v="1"/>
    <m/>
    <x v="50"/>
    <s v="2411/225"/>
    <x v="4"/>
    <s v="4"/>
    <s v="34HY2689"/>
    <s v="704310*******0172"/>
  </r>
  <r>
    <n v="263"/>
    <n v="19231120718"/>
    <d v="2019-10-08T00:00:00"/>
    <m/>
    <d v="2019-10-08T00:00:00"/>
    <x v="1"/>
    <m/>
    <x v="50"/>
    <s v="2411/226"/>
    <x v="4"/>
    <s v="4"/>
    <s v="07AEK876"/>
    <s v="704310*******0299"/>
  </r>
  <r>
    <n v="264"/>
    <n v="19231125899"/>
    <d v="2019-10-08T00:00:00"/>
    <m/>
    <d v="2019-10-08T00:00:00"/>
    <x v="1"/>
    <m/>
    <x v="50"/>
    <s v="2411/227"/>
    <x v="4"/>
    <s v="4"/>
    <s v="38YR819"/>
    <s v="704310*******0229"/>
  </r>
  <r>
    <n v="265"/>
    <n v="19231120866"/>
    <d v="2019-10-08T00:00:00"/>
    <m/>
    <d v="2019-10-08T00:00:00"/>
    <x v="1"/>
    <m/>
    <x v="50"/>
    <s v="2411/229"/>
    <x v="4"/>
    <s v="4"/>
    <s v="34GH0271"/>
    <s v="704310*******0271"/>
  </r>
  <r>
    <n v="266"/>
    <n v="19231120940"/>
    <d v="2019-10-08T00:00:00"/>
    <m/>
    <d v="2019-10-08T00:00:00"/>
    <x v="1"/>
    <m/>
    <x v="51"/>
    <s v="2411/230"/>
    <x v="4"/>
    <s v="4"/>
    <s v="81BG214"/>
    <s v="704310*******1166"/>
  </r>
  <r>
    <n v="267"/>
    <n v="19231120908"/>
    <d v="2019-10-08T00:00:00"/>
    <m/>
    <d v="2019-10-08T00:00:00"/>
    <x v="1"/>
    <m/>
    <x v="51"/>
    <s v="2411/231"/>
    <x v="4"/>
    <s v="4"/>
    <s v="81EK712"/>
    <s v="704310*******1154"/>
  </r>
  <r>
    <n v="268"/>
    <n v="19231120825"/>
    <d v="2019-10-08T00:00:00"/>
    <m/>
    <d v="2019-10-08T00:00:00"/>
    <x v="1"/>
    <m/>
    <x v="51"/>
    <s v="2411/232"/>
    <x v="4"/>
    <s v="4"/>
    <s v="34HF9310"/>
    <s v="704310*******0111"/>
  </r>
  <r>
    <n v="269"/>
    <n v="19231120353"/>
    <d v="2019-10-08T00:00:00"/>
    <m/>
    <d v="2019-10-08T00:00:00"/>
    <x v="1"/>
    <m/>
    <x v="51"/>
    <s v="2411/233"/>
    <x v="4"/>
    <s v="4"/>
    <s v="34DN4408"/>
    <s v="704310*******0021"/>
  </r>
  <r>
    <n v="270"/>
    <n v="19231120700"/>
    <d v="2019-10-08T00:00:00"/>
    <m/>
    <d v="2019-10-08T00:00:00"/>
    <x v="1"/>
    <m/>
    <x v="51"/>
    <s v="2411/234"/>
    <x v="4"/>
    <s v="4"/>
    <s v="61ABN881"/>
    <s v="704310*******0120"/>
  </r>
  <r>
    <n v="271"/>
    <n v="19231120395"/>
    <d v="2019-10-08T00:00:00"/>
    <m/>
    <d v="2019-10-08T00:00:00"/>
    <x v="1"/>
    <m/>
    <x v="51"/>
    <s v="2411/235"/>
    <x v="4"/>
    <s v="4"/>
    <s v="81EB084"/>
    <s v="704310*******1331"/>
  </r>
  <r>
    <n v="272"/>
    <n v="19231120304"/>
    <d v="2019-10-08T00:00:00"/>
    <m/>
    <d v="2019-10-08T00:00:00"/>
    <x v="1"/>
    <n v="145"/>
    <x v="51"/>
    <s v="2411/236"/>
    <x v="4"/>
    <s v="4"/>
    <s v="34RT8315"/>
    <s v="704310*******2775"/>
  </r>
  <r>
    <n v="273"/>
    <n v="19231120262"/>
    <d v="2019-10-08T00:00:00"/>
    <m/>
    <d v="2019-10-08T00:00:00"/>
    <x v="1"/>
    <m/>
    <x v="51"/>
    <s v="2411/237"/>
    <x v="4"/>
    <s v="4"/>
    <s v="06EU8845"/>
    <s v="704310*******0138"/>
  </r>
  <r>
    <n v="274"/>
    <n v="19231120221"/>
    <d v="2019-10-08T00:00:00"/>
    <m/>
    <d v="2019-10-08T00:00:00"/>
    <x v="1"/>
    <n v="145"/>
    <x v="51"/>
    <s v="2411/238"/>
    <x v="4"/>
    <s v="4"/>
    <s v="34HT9938"/>
    <s v="704310*******1728"/>
  </r>
  <r>
    <n v="275"/>
    <n v="19231120387"/>
    <d v="2019-10-08T00:00:00"/>
    <m/>
    <d v="2019-10-08T00:00:00"/>
    <x v="1"/>
    <n v="145"/>
    <x v="51"/>
    <s v="2411/239"/>
    <x v="4"/>
    <s v="4"/>
    <s v="34TA1807"/>
    <s v="704310*******1835"/>
  </r>
  <r>
    <n v="276"/>
    <n v="19231120346"/>
    <d v="2019-10-08T00:00:00"/>
    <m/>
    <d v="2019-10-08T00:00:00"/>
    <x v="1"/>
    <m/>
    <x v="51"/>
    <s v="2411/240"/>
    <x v="4"/>
    <s v="4"/>
    <s v="34KB8405"/>
    <s v="704310*******0118"/>
  </r>
  <r>
    <n v="277"/>
    <n v="19231120429"/>
    <d v="2019-10-08T00:00:00"/>
    <m/>
    <d v="2019-10-08T00:00:00"/>
    <x v="1"/>
    <m/>
    <x v="51"/>
    <s v="2411/242"/>
    <x v="4"/>
    <s v="4"/>
    <s v="81AAF234"/>
    <s v="704310*******0933"/>
  </r>
  <r>
    <n v="278"/>
    <n v="19231120585"/>
    <d v="2019-10-08T00:00:00"/>
    <m/>
    <d v="2019-10-08T00:00:00"/>
    <x v="1"/>
    <m/>
    <x v="51"/>
    <s v="2411/243"/>
    <x v="4"/>
    <s v="4"/>
    <s v="81AAF462"/>
    <s v="704310*******0937"/>
  </r>
  <r>
    <n v="279"/>
    <n v="19231120544"/>
    <d v="2019-10-08T00:00:00"/>
    <m/>
    <d v="2019-10-08T00:00:00"/>
    <x v="1"/>
    <m/>
    <x v="51"/>
    <s v="2411/244"/>
    <x v="4"/>
    <s v="4"/>
    <s v="34YM7470"/>
    <s v="704310*******0732"/>
  </r>
  <r>
    <n v="280"/>
    <n v="19231120668"/>
    <d v="2019-10-08T00:00:00"/>
    <m/>
    <d v="2019-10-08T00:00:00"/>
    <x v="1"/>
    <m/>
    <x v="51"/>
    <s v="2411/245"/>
    <x v="4"/>
    <s v="4"/>
    <s v="61ABG413"/>
    <s v="704310*******0199"/>
  </r>
  <r>
    <n v="281"/>
    <n v="19231120627"/>
    <d v="2019-10-08T00:00:00"/>
    <m/>
    <d v="2019-10-08T00:00:00"/>
    <x v="1"/>
    <m/>
    <x v="51"/>
    <s v="2411/246"/>
    <x v="4"/>
    <s v="4"/>
    <s v="34HH3131"/>
    <s v="704310*******0198"/>
  </r>
  <r>
    <n v="282"/>
    <n v="19231125733"/>
    <d v="2019-10-08T00:00:00"/>
    <m/>
    <d v="2019-10-08T00:00:00"/>
    <x v="1"/>
    <m/>
    <x v="51"/>
    <s v="2411/247"/>
    <x v="4"/>
    <s v="4"/>
    <s v="07MZF95"/>
    <s v="704310*******0265"/>
  </r>
  <r>
    <n v="283"/>
    <n v="19231125857"/>
    <d v="2019-10-08T00:00:00"/>
    <m/>
    <d v="2019-10-08T00:00:00"/>
    <x v="1"/>
    <n v="128"/>
    <x v="52"/>
    <s v="2411/248"/>
    <x v="4"/>
    <s v="4"/>
    <s v="27RJ370"/>
    <s v="704310*******0240"/>
  </r>
  <r>
    <n v="284"/>
    <n v="19231120288"/>
    <d v="2019-10-08T00:00:00"/>
    <m/>
    <d v="2019-10-08T00:00:00"/>
    <x v="1"/>
    <m/>
    <x v="52"/>
    <s v="2411/249"/>
    <x v="4"/>
    <s v="4"/>
    <s v="34DE3891"/>
    <s v="704310*******0152"/>
  </r>
  <r>
    <n v="285"/>
    <n v="19231120247"/>
    <d v="2019-10-08T00:00:00"/>
    <m/>
    <d v="2019-10-08T00:00:00"/>
    <x v="1"/>
    <m/>
    <x v="52"/>
    <s v="2411/250"/>
    <x v="4"/>
    <s v="4"/>
    <s v="34KB8409"/>
    <s v="704310*******0258"/>
  </r>
  <r>
    <n v="286"/>
    <n v="19231120320"/>
    <d v="2019-10-08T00:00:00"/>
    <m/>
    <d v="2019-10-08T00:00:00"/>
    <x v="1"/>
    <m/>
    <x v="52"/>
    <s v="2411/251"/>
    <x v="4"/>
    <s v="4"/>
    <s v="42ACK591"/>
    <s v="704310*******1093"/>
  </r>
  <r>
    <n v="287"/>
    <n v="19231120361"/>
    <d v="2019-10-08T00:00:00"/>
    <m/>
    <d v="2019-10-08T00:00:00"/>
    <x v="1"/>
    <m/>
    <x v="52"/>
    <s v="2411/252"/>
    <x v="4"/>
    <s v="4"/>
    <s v="81FP158"/>
    <s v="704310*******0812"/>
  </r>
  <r>
    <n v="288"/>
    <n v="19231120742"/>
    <d v="2019-10-08T00:00:00"/>
    <m/>
    <d v="2019-10-08T00:00:00"/>
    <x v="1"/>
    <m/>
    <x v="52"/>
    <s v="2411/253"/>
    <x v="4"/>
    <s v="4"/>
    <s v="34GH0273"/>
    <s v="704310*******0214"/>
  </r>
  <r>
    <n v="289"/>
    <n v="19231120403"/>
    <d v="2019-10-08T00:00:00"/>
    <m/>
    <d v="2019-10-08T00:00:00"/>
    <x v="1"/>
    <m/>
    <x v="52"/>
    <s v="2411/254"/>
    <x v="4"/>
    <s v="4"/>
    <s v="34KB8203"/>
    <s v="704310*******0024"/>
  </r>
  <r>
    <n v="290"/>
    <n v="19231120312"/>
    <d v="2019-10-08T00:00:00"/>
    <m/>
    <d v="2019-10-08T00:00:00"/>
    <x v="1"/>
    <m/>
    <x v="52"/>
    <s v="2411/255"/>
    <x v="4"/>
    <s v="4"/>
    <s v="27RJ363"/>
    <s v="704310*******0208"/>
  </r>
  <r>
    <n v="291"/>
    <n v="19231120270"/>
    <d v="2019-10-08T00:00:00"/>
    <m/>
    <d v="2019-10-08T00:00:00"/>
    <x v="1"/>
    <m/>
    <x v="52"/>
    <s v="2411/256"/>
    <x v="4"/>
    <s v="4"/>
    <s v="81DJ740"/>
    <s v="704310*******0693"/>
  </r>
  <r>
    <n v="292"/>
    <n v="19231120239"/>
    <d v="2019-10-08T00:00:00"/>
    <m/>
    <d v="2019-10-08T00:00:00"/>
    <x v="1"/>
    <m/>
    <x v="52"/>
    <s v="2411/257"/>
    <x v="4"/>
    <s v="4"/>
    <s v="38KJ381"/>
    <s v="704310*******0252"/>
  </r>
  <r>
    <n v="293"/>
    <n v="19231093816"/>
    <d v="2019-10-08T00:00:00"/>
    <m/>
    <d v="2019-10-08T00:00:00"/>
    <x v="1"/>
    <m/>
    <x v="52"/>
    <s v="2411/259"/>
    <x v="4"/>
    <s v="4"/>
    <s v="34GH3320"/>
    <s v="704310*******0134"/>
  </r>
  <r>
    <n v="294"/>
    <n v="19231093659"/>
    <d v="2019-10-08T00:00:00"/>
    <m/>
    <d v="2019-10-08T00:00:00"/>
    <x v="1"/>
    <m/>
    <x v="52"/>
    <s v="2411/260"/>
    <x v="4"/>
    <s v="4"/>
    <s v="29AF435"/>
    <s v="704310*******0239"/>
  </r>
  <r>
    <n v="295"/>
    <n v="19231120759"/>
    <d v="2019-10-08T00:00:00"/>
    <m/>
    <d v="2019-10-08T00:00:00"/>
    <x v="1"/>
    <m/>
    <x v="52"/>
    <s v="2411/261"/>
    <x v="4"/>
    <s v="4"/>
    <s v="07MZH04"/>
    <s v="704310*******0187"/>
  </r>
  <r>
    <n v="296"/>
    <n v="19231120791"/>
    <d v="2019-10-08T00:00:00"/>
    <m/>
    <d v="2019-10-08T00:00:00"/>
    <x v="1"/>
    <n v="232"/>
    <x v="52"/>
    <s v="2411/262"/>
    <x v="4"/>
    <s v="4"/>
    <s v="27RJ377"/>
    <s v="704310*******0307"/>
  </r>
  <r>
    <n v="297"/>
    <n v="19231120833"/>
    <d v="2019-10-08T00:00:00"/>
    <m/>
    <d v="2019-10-08T00:00:00"/>
    <x v="1"/>
    <m/>
    <x v="52"/>
    <s v="2411/263"/>
    <x v="4"/>
    <s v="4"/>
    <s v="34HH3145"/>
    <s v="704310*******0205"/>
  </r>
  <r>
    <n v="298"/>
    <n v="19231120957"/>
    <d v="2019-10-08T00:00:00"/>
    <m/>
    <d v="2019-10-08T00:00:00"/>
    <x v="1"/>
    <m/>
    <x v="52"/>
    <s v="2411/264"/>
    <x v="4"/>
    <s v="4"/>
    <s v="81FP144"/>
    <s v="704310*******1018"/>
  </r>
  <r>
    <n v="299"/>
    <n v="19231120783"/>
    <d v="2019-10-08T00:00:00"/>
    <m/>
    <d v="2019-10-08T00:00:00"/>
    <x v="1"/>
    <m/>
    <x v="52"/>
    <s v="2411/265"/>
    <x v="4"/>
    <s v="4"/>
    <s v="34HY2608"/>
    <s v="704310*******0057"/>
  </r>
  <r>
    <n v="300"/>
    <n v="19231125774"/>
    <d v="2019-10-08T00:00:00"/>
    <m/>
    <d v="2019-10-08T00:00:00"/>
    <x v="1"/>
    <m/>
    <x v="52"/>
    <s v="2411/266"/>
    <x v="4"/>
    <s v="4"/>
    <s v="54ABH187"/>
    <s v="704310*******0683"/>
  </r>
  <r>
    <n v="301"/>
    <n v="19231120916"/>
    <d v="2019-10-08T00:00:00"/>
    <m/>
    <d v="2019-10-08T00:00:00"/>
    <x v="1"/>
    <m/>
    <x v="52"/>
    <s v="2411/267"/>
    <x v="4"/>
    <s v="4"/>
    <s v="27C4856"/>
    <s v="704310*******0067"/>
  </r>
  <r>
    <n v="302"/>
    <n v="19221153562"/>
    <d v="2019-09-04T00:00:00"/>
    <m/>
    <d v="2019-09-27T00:00:00"/>
    <x v="3"/>
    <m/>
    <x v="52"/>
    <s v="2413/2"/>
    <x v="4"/>
    <s v="4"/>
    <s v="1WTW371"/>
    <s v="704310*******6505"/>
  </r>
  <r>
    <n v="303"/>
    <n v="19231120460"/>
    <d v="2019-10-08T00:00:00"/>
    <m/>
    <d v="2019-10-08T00:00:00"/>
    <x v="1"/>
    <m/>
    <x v="53"/>
    <s v="2411/268"/>
    <x v="4"/>
    <s v="4"/>
    <s v="14AAP086"/>
    <s v="704310*******0120"/>
  </r>
  <r>
    <n v="304"/>
    <n v="19231120999"/>
    <d v="2019-10-08T00:00:00"/>
    <m/>
    <d v="2019-10-08T00:00:00"/>
    <x v="1"/>
    <m/>
    <x v="53"/>
    <s v="2411/269"/>
    <x v="4"/>
    <s v="4"/>
    <s v="14GM903"/>
    <s v="704310*******1413"/>
  </r>
  <r>
    <n v="305"/>
    <n v="19231120981"/>
    <d v="2019-10-08T00:00:00"/>
    <m/>
    <d v="2019-10-08T00:00:00"/>
    <x v="1"/>
    <m/>
    <x v="53"/>
    <s v="2411/270"/>
    <x v="4"/>
    <s v="4"/>
    <s v="14GG479"/>
    <s v="704310*******0795"/>
  </r>
  <r>
    <n v="306"/>
    <n v="19231093857"/>
    <d v="2019-10-08T00:00:00"/>
    <m/>
    <d v="2019-10-08T00:00:00"/>
    <x v="1"/>
    <m/>
    <x v="53"/>
    <s v="2411/271"/>
    <x v="4"/>
    <s v="4"/>
    <s v="14GM905"/>
    <s v="704310*******1421"/>
  </r>
  <r>
    <n v="307"/>
    <n v="19231093691"/>
    <d v="2019-10-08T00:00:00"/>
    <m/>
    <d v="2019-10-08T00:00:00"/>
    <x v="1"/>
    <m/>
    <x v="53"/>
    <s v="2411/273"/>
    <x v="4"/>
    <s v="4"/>
    <s v="14GG481"/>
    <s v="704310*******0837"/>
  </r>
  <r>
    <n v="308"/>
    <n v="19231026212"/>
    <d v="2019-10-08T00:00:00"/>
    <m/>
    <d v="2019-10-08T00:00:00"/>
    <x v="1"/>
    <m/>
    <x v="53"/>
    <s v="2411/274"/>
    <x v="4"/>
    <s v="4"/>
    <s v="27RM239"/>
    <s v="704310*******0711"/>
  </r>
  <r>
    <n v="309"/>
    <n v="19231026063"/>
    <d v="2019-10-08T00:00:00"/>
    <m/>
    <d v="2019-10-08T00:00:00"/>
    <x v="1"/>
    <m/>
    <x v="53"/>
    <s v="2411/275"/>
    <x v="4"/>
    <s v="4"/>
    <s v="34KB8400"/>
    <s v="704310*******0072"/>
  </r>
  <r>
    <n v="310"/>
    <n v="19231026139"/>
    <d v="2019-10-08T00:00:00"/>
    <m/>
    <d v="2019-10-08T00:00:00"/>
    <x v="1"/>
    <m/>
    <x v="53"/>
    <s v="2411/276"/>
    <x v="4"/>
    <s v="4"/>
    <s v="34KB8204"/>
    <s v="704310*******0098"/>
  </r>
  <r>
    <n v="311"/>
    <n v="19231026022"/>
    <d v="2019-10-08T00:00:00"/>
    <m/>
    <d v="2019-10-08T00:00:00"/>
    <x v="1"/>
    <m/>
    <x v="53"/>
    <s v="2411/277"/>
    <x v="4"/>
    <s v="4"/>
    <s v="34CPD89"/>
    <s v="704310*******0111"/>
  </r>
  <r>
    <n v="312"/>
    <n v="19231026147"/>
    <d v="2019-10-08T00:00:00"/>
    <m/>
    <d v="2019-10-08T00:00:00"/>
    <x v="1"/>
    <m/>
    <x v="53"/>
    <s v="2411/278"/>
    <x v="4"/>
    <s v="4"/>
    <s v="34HF9308"/>
    <s v="704310*******0103"/>
  </r>
  <r>
    <n v="313"/>
    <n v="19231026105"/>
    <d v="2019-10-08T00:00:00"/>
    <m/>
    <d v="2019-10-08T00:00:00"/>
    <x v="1"/>
    <m/>
    <x v="53"/>
    <s v="2411/279"/>
    <x v="4"/>
    <s v="4"/>
    <s v="42DJK86"/>
    <s v="704310*******0161"/>
  </r>
  <r>
    <n v="314"/>
    <n v="19231026055"/>
    <d v="2019-10-08T00:00:00"/>
    <m/>
    <d v="2019-10-08T00:00:00"/>
    <x v="1"/>
    <m/>
    <x v="53"/>
    <s v="2411/280"/>
    <x v="4"/>
    <s v="4"/>
    <s v="42CFM03"/>
    <s v="704310*******0245"/>
  </r>
  <r>
    <n v="315"/>
    <n v="19231026014"/>
    <d v="2019-10-08T00:00:00"/>
    <m/>
    <d v="2019-10-08T00:00:00"/>
    <x v="1"/>
    <m/>
    <x v="53"/>
    <s v="2411/282"/>
    <x v="4"/>
    <s v="4"/>
    <s v="81DE217"/>
    <s v="704310*******0424"/>
  </r>
  <r>
    <n v="316"/>
    <n v="19231026030"/>
    <d v="2019-10-08T00:00:00"/>
    <m/>
    <d v="2019-10-08T00:00:00"/>
    <x v="1"/>
    <m/>
    <x v="53"/>
    <s v="2411/283"/>
    <x v="4"/>
    <s v="4"/>
    <s v="42DCE55"/>
    <s v="704310*******0324"/>
  </r>
  <r>
    <n v="317"/>
    <n v="19231026113"/>
    <d v="2019-10-08T00:00:00"/>
    <m/>
    <d v="2019-10-08T00:00:00"/>
    <x v="1"/>
    <m/>
    <x v="53"/>
    <s v="2411/284"/>
    <x v="4"/>
    <s v="4"/>
    <s v="34CDT138"/>
    <s v="704310*******0019"/>
  </r>
  <r>
    <n v="318"/>
    <n v="19231026071"/>
    <d v="2019-10-08T00:00:00"/>
    <m/>
    <d v="2019-10-08T00:00:00"/>
    <x v="1"/>
    <m/>
    <x v="53"/>
    <s v="2411/285"/>
    <x v="4"/>
    <s v="4"/>
    <s v="34BTB792"/>
    <s v="704310*******3427"/>
  </r>
  <r>
    <n v="319"/>
    <n v="19231026196"/>
    <d v="2019-10-08T00:00:00"/>
    <m/>
    <d v="2019-10-08T00:00:00"/>
    <x v="1"/>
    <m/>
    <x v="53"/>
    <s v="2411/286"/>
    <x v="4"/>
    <s v="4"/>
    <s v="34SJ7518"/>
    <s v="704310*******2411"/>
  </r>
  <r>
    <n v="320"/>
    <n v="19231026097"/>
    <d v="2019-10-08T00:00:00"/>
    <m/>
    <d v="2019-10-08T00:00:00"/>
    <x v="1"/>
    <n v="145"/>
    <x v="53"/>
    <s v="2411/287"/>
    <x v="4"/>
    <s v="4"/>
    <s v="34NN6540"/>
    <s v="704310*******1744"/>
  </r>
  <r>
    <n v="321"/>
    <n v="19231026238"/>
    <d v="2019-10-08T00:00:00"/>
    <m/>
    <d v="2019-10-08T00:00:00"/>
    <x v="1"/>
    <m/>
    <x v="53"/>
    <s v="2411/288"/>
    <x v="4"/>
    <s v="4"/>
    <s v="42FRD26"/>
    <s v="704310*******0146"/>
  </r>
  <r>
    <n v="322"/>
    <n v="19231026857"/>
    <d v="2019-10-08T00:00:00"/>
    <m/>
    <d v="2019-10-08T00:00:00"/>
    <x v="1"/>
    <m/>
    <x v="53"/>
    <s v="2411/289"/>
    <x v="4"/>
    <s v="4"/>
    <s v="34HT0237"/>
    <s v="704310*******0183"/>
  </r>
  <r>
    <n v="323"/>
    <n v="19231026972"/>
    <d v="2019-10-08T00:00:00"/>
    <m/>
    <d v="2019-10-08T00:00:00"/>
    <x v="1"/>
    <m/>
    <x v="53"/>
    <s v="2411/290"/>
    <x v="4"/>
    <s v="4"/>
    <s v="34PV7812"/>
    <s v="704310*******0316"/>
  </r>
  <r>
    <n v="324"/>
    <n v="19231026956"/>
    <d v="2019-10-08T00:00:00"/>
    <m/>
    <d v="2019-10-08T00:00:00"/>
    <x v="1"/>
    <n v="145"/>
    <x v="53"/>
    <s v="2411/291"/>
    <x v="4"/>
    <s v="4"/>
    <s v="34RT8320"/>
    <s v="704310*******1975"/>
  </r>
  <r>
    <n v="325"/>
    <n v="19231026980"/>
    <d v="2019-10-08T00:00:00"/>
    <m/>
    <d v="2019-10-08T00:00:00"/>
    <x v="1"/>
    <m/>
    <x v="54"/>
    <s v="2411/293"/>
    <x v="4"/>
    <s v="4"/>
    <s v="34SJ7512"/>
    <s v="704310*******2353"/>
  </r>
  <r>
    <n v="326"/>
    <n v="19231026923"/>
    <d v="2019-10-08T00:00:00"/>
    <m/>
    <d v="2019-10-08T00:00:00"/>
    <x v="1"/>
    <m/>
    <x v="54"/>
    <s v="2411/294"/>
    <x v="4"/>
    <s v="4"/>
    <s v="42DJE38"/>
    <s v="704310*******1200"/>
  </r>
  <r>
    <n v="327"/>
    <n v="19231026840"/>
    <d v="2019-10-08T00:00:00"/>
    <m/>
    <d v="2019-10-08T00:00:00"/>
    <x v="1"/>
    <m/>
    <x v="54"/>
    <s v="2411/295"/>
    <x v="4"/>
    <s v="4"/>
    <s v="81FS423"/>
    <s v="704310*******0974"/>
  </r>
  <r>
    <n v="328"/>
    <n v="19231026964"/>
    <d v="2019-10-08T00:00:00"/>
    <m/>
    <d v="2019-10-08T00:00:00"/>
    <x v="1"/>
    <n v="145"/>
    <x v="54"/>
    <s v="2411/296"/>
    <x v="4"/>
    <s v="4"/>
    <s v="34HT9017"/>
    <s v="704310*******1553"/>
  </r>
  <r>
    <n v="329"/>
    <n v="19231026873"/>
    <d v="2019-10-08T00:00:00"/>
    <m/>
    <d v="2019-10-08T00:00:00"/>
    <x v="1"/>
    <m/>
    <x v="54"/>
    <s v="2411/298"/>
    <x v="4"/>
    <s v="4"/>
    <s v="34CHD826"/>
    <s v="704310*******0030"/>
  </r>
  <r>
    <n v="330"/>
    <n v="19231026899"/>
    <d v="2019-10-08T00:00:00"/>
    <m/>
    <d v="2019-10-08T00:00:00"/>
    <x v="1"/>
    <m/>
    <x v="54"/>
    <s v="2411/299"/>
    <x v="4"/>
    <s v="4"/>
    <s v="61K0372"/>
    <s v="704310*******0021"/>
  </r>
  <r>
    <n v="331"/>
    <n v="19231026998"/>
    <d v="2019-10-08T00:00:00"/>
    <m/>
    <d v="2019-10-08T00:00:00"/>
    <x v="1"/>
    <m/>
    <x v="54"/>
    <s v="2411/300"/>
    <x v="4"/>
    <s v="4"/>
    <s v="42LR889"/>
    <s v="704310*******1101"/>
  </r>
  <r>
    <n v="332"/>
    <n v="19231026279"/>
    <d v="2019-10-08T00:00:00"/>
    <m/>
    <d v="2019-10-08T00:00:00"/>
    <x v="1"/>
    <m/>
    <x v="54"/>
    <s v="2411/301"/>
    <x v="4"/>
    <s v="4"/>
    <s v="61K0118"/>
    <s v="704310*******0079"/>
  </r>
  <r>
    <n v="333"/>
    <n v="19231026220"/>
    <d v="2019-10-08T00:00:00"/>
    <m/>
    <d v="2019-10-08T00:00:00"/>
    <x v="1"/>
    <m/>
    <x v="54"/>
    <s v="2411/302"/>
    <x v="4"/>
    <s v="4"/>
    <s v="61ABF354"/>
    <s v="704310*******0181"/>
  </r>
  <r>
    <n v="334"/>
    <n v="19231026436"/>
    <d v="2019-10-08T00:00:00"/>
    <m/>
    <d v="2019-10-08T00:00:00"/>
    <x v="1"/>
    <m/>
    <x v="54"/>
    <s v="2411/303"/>
    <x v="4"/>
    <s v="4"/>
    <s v="NMZT239"/>
    <s v="704310*******2883"/>
  </r>
  <r>
    <n v="335"/>
    <n v="19231027004"/>
    <d v="2019-10-08T00:00:00"/>
    <m/>
    <d v="2019-10-08T00:00:00"/>
    <x v="1"/>
    <m/>
    <x v="54"/>
    <s v="2411/304"/>
    <x v="4"/>
    <s v="4"/>
    <s v="42NJ316"/>
    <s v="704310*******1242"/>
  </r>
  <r>
    <n v="336"/>
    <n v="19231026394"/>
    <d v="2019-10-08T00:00:00"/>
    <m/>
    <d v="2019-10-08T00:00:00"/>
    <x v="1"/>
    <m/>
    <x v="54"/>
    <s v="2411/305"/>
    <x v="4"/>
    <s v="4"/>
    <s v="34KB8202"/>
    <s v="704310*******0312"/>
  </r>
  <r>
    <n v="337"/>
    <n v="19231026352"/>
    <d v="2019-10-08T00:00:00"/>
    <m/>
    <d v="2019-10-08T00:00:00"/>
    <x v="1"/>
    <n v="145"/>
    <x v="54"/>
    <s v="2411/306"/>
    <x v="4"/>
    <s v="4"/>
    <s v="34RT8309"/>
    <s v="704310*******2080"/>
  </r>
  <r>
    <n v="338"/>
    <n v="19231026311"/>
    <d v="2019-10-08T00:00:00"/>
    <m/>
    <d v="2019-10-08T00:00:00"/>
    <x v="1"/>
    <m/>
    <x v="54"/>
    <s v="2411/307"/>
    <x v="4"/>
    <s v="4"/>
    <s v="34BK8379"/>
    <s v="704310*******0149"/>
  </r>
  <r>
    <n v="339"/>
    <n v="19231026477"/>
    <d v="2019-10-08T00:00:00"/>
    <m/>
    <d v="2019-10-08T00:00:00"/>
    <x v="1"/>
    <m/>
    <x v="54"/>
    <s v="2411/308"/>
    <x v="4"/>
    <s v="4"/>
    <s v="42DBY63"/>
    <s v="704310*******1358"/>
  </r>
  <r>
    <n v="340"/>
    <n v="19231026550"/>
    <d v="2019-10-08T00:00:00"/>
    <m/>
    <d v="2019-10-08T00:00:00"/>
    <x v="1"/>
    <m/>
    <x v="54"/>
    <s v="2411/309"/>
    <x v="4"/>
    <s v="4"/>
    <s v="42DJE49"/>
    <s v="704310*******1218"/>
  </r>
  <r>
    <n v="341"/>
    <n v="19231026634"/>
    <d v="2019-10-08T00:00:00"/>
    <m/>
    <d v="2019-10-08T00:00:00"/>
    <x v="1"/>
    <m/>
    <x v="54"/>
    <s v="2411/310"/>
    <x v="4"/>
    <s v="4"/>
    <s v="34HH3126"/>
    <s v="704310*******0263"/>
  </r>
  <r>
    <n v="342"/>
    <n v="19231026675"/>
    <d v="2019-10-08T00:00:00"/>
    <m/>
    <d v="2019-10-08T00:00:00"/>
    <x v="1"/>
    <m/>
    <x v="54"/>
    <s v="2411/311"/>
    <x v="4"/>
    <s v="4"/>
    <s v="42DUY86"/>
    <s v="704310*******0613"/>
  </r>
  <r>
    <n v="343"/>
    <n v="19231026790"/>
    <d v="2019-10-08T00:00:00"/>
    <m/>
    <d v="2019-10-08T00:00:00"/>
    <x v="1"/>
    <m/>
    <x v="54"/>
    <s v="2411/312"/>
    <x v="4"/>
    <s v="4"/>
    <s v="27ABT217"/>
    <s v="704310*******0323"/>
  </r>
  <r>
    <n v="344"/>
    <n v="19231026832"/>
    <d v="2019-10-08T00:00:00"/>
    <m/>
    <d v="2019-10-08T00:00:00"/>
    <x v="1"/>
    <n v="232"/>
    <x v="54"/>
    <s v="2411/313"/>
    <x v="4"/>
    <s v="4"/>
    <s v="27RM215"/>
    <s v="704310*******0687"/>
  </r>
  <r>
    <n v="345"/>
    <n v="19231026865"/>
    <d v="2019-10-08T00:00:00"/>
    <m/>
    <d v="2019-10-08T00:00:00"/>
    <x v="1"/>
    <m/>
    <x v="55"/>
    <s v="2411/314"/>
    <x v="4"/>
    <s v="4"/>
    <s v="27RM220"/>
    <s v="704310*******0703"/>
  </r>
  <r>
    <n v="346"/>
    <n v="19231120254"/>
    <d v="2019-10-08T00:00:00"/>
    <m/>
    <d v="2019-10-08T00:00:00"/>
    <x v="1"/>
    <n v="145"/>
    <x v="55"/>
    <s v="2411/315"/>
    <x v="4"/>
    <s v="4"/>
    <s v="34RT8319"/>
    <s v="704310*******1983"/>
  </r>
  <r>
    <n v="347"/>
    <n v="19231120338"/>
    <d v="2019-10-08T00:00:00"/>
    <m/>
    <d v="2019-10-08T00:00:00"/>
    <x v="1"/>
    <m/>
    <x v="55"/>
    <s v="2411/316"/>
    <x v="4"/>
    <s v="4"/>
    <s v="81AAF322"/>
    <s v="704310*******0917"/>
  </r>
  <r>
    <n v="348"/>
    <n v="19231026592"/>
    <d v="2019-10-08T00:00:00"/>
    <m/>
    <d v="2019-10-08T00:00:00"/>
    <x v="1"/>
    <m/>
    <x v="55"/>
    <s v="2411/317"/>
    <x v="4"/>
    <s v="4"/>
    <s v="34HT0182"/>
    <s v="704310*******0043"/>
  </r>
  <r>
    <n v="349"/>
    <n v="19231120213"/>
    <d v="2019-10-08T00:00:00"/>
    <m/>
    <d v="2019-10-08T00:00:00"/>
    <x v="1"/>
    <m/>
    <x v="55"/>
    <s v="2411/318"/>
    <x v="4"/>
    <s v="4"/>
    <s v="07MZF94"/>
    <s v="704310*******0257"/>
  </r>
  <r>
    <n v="350"/>
    <n v="19231120452"/>
    <d v="2019-10-08T00:00:00"/>
    <m/>
    <d v="2019-10-08T00:00:00"/>
    <x v="1"/>
    <m/>
    <x v="55"/>
    <s v="2411/319"/>
    <x v="4"/>
    <s v="4"/>
    <s v="54H2657"/>
    <s v="704310*******0667"/>
  </r>
  <r>
    <n v="351"/>
    <n v="19231120379"/>
    <d v="2019-10-08T00:00:00"/>
    <m/>
    <d v="2019-10-08T00:00:00"/>
    <x v="1"/>
    <m/>
    <x v="55"/>
    <s v="2411/320"/>
    <x v="4"/>
    <s v="4"/>
    <s v="54B1734"/>
    <s v="704310*******0634"/>
  </r>
  <r>
    <n v="352"/>
    <n v="19231120296"/>
    <d v="2019-10-08T00:00:00"/>
    <m/>
    <d v="2019-10-08T00:00:00"/>
    <x v="1"/>
    <m/>
    <x v="55"/>
    <s v="2411/321"/>
    <x v="4"/>
    <s v="4"/>
    <s v="PA7424KH"/>
    <s v="704310*******0026"/>
  </r>
  <r>
    <n v="353"/>
    <n v="19231120692"/>
    <d v="2019-10-08T00:00:00"/>
    <m/>
    <d v="2019-10-08T00:00:00"/>
    <x v="1"/>
    <m/>
    <x v="55"/>
    <s v="2411/322"/>
    <x v="4"/>
    <s v="4"/>
    <s v="34KB8161"/>
    <s v="704310*******0016"/>
  </r>
  <r>
    <n v="354"/>
    <n v="19231026774"/>
    <d v="2019-10-08T00:00:00"/>
    <m/>
    <d v="2019-10-08T00:00:00"/>
    <x v="1"/>
    <m/>
    <x v="55"/>
    <s v="2411/323"/>
    <x v="4"/>
    <s v="4"/>
    <s v="42COS61"/>
    <s v="704310*******1127"/>
  </r>
  <r>
    <n v="355"/>
    <n v="19231120130"/>
    <d v="2019-10-08T00:00:00"/>
    <m/>
    <d v="2019-10-08T00:00:00"/>
    <x v="1"/>
    <m/>
    <x v="55"/>
    <s v="2411/324"/>
    <x v="4"/>
    <s v="4"/>
    <s v="14FB024"/>
    <s v="704310*******1476"/>
  </r>
  <r>
    <n v="356"/>
    <n v="19231120056"/>
    <d v="2019-10-08T00:00:00"/>
    <m/>
    <d v="2019-10-08T00:00:00"/>
    <x v="1"/>
    <m/>
    <x v="55"/>
    <s v="2411/325"/>
    <x v="4"/>
    <s v="4"/>
    <s v="35CDK12"/>
    <s v="704310*******0033"/>
  </r>
  <r>
    <n v="357"/>
    <n v="19231120775"/>
    <d v="2019-10-08T00:00:00"/>
    <m/>
    <d v="2019-10-08T00:00:00"/>
    <x v="1"/>
    <m/>
    <x v="55"/>
    <s v="2411/326"/>
    <x v="4"/>
    <s v="4"/>
    <s v="61ABF917"/>
    <s v="704310*******0254"/>
  </r>
  <r>
    <n v="358"/>
    <n v="19231120619"/>
    <d v="2019-10-08T00:00:00"/>
    <m/>
    <d v="2019-10-08T00:00:00"/>
    <x v="1"/>
    <m/>
    <x v="55"/>
    <s v="2411/327"/>
    <x v="4"/>
    <s v="4"/>
    <s v="61K10503"/>
    <s v="704310*******0221"/>
  </r>
  <r>
    <n v="359"/>
    <n v="19231120536"/>
    <d v="2019-10-08T00:00:00"/>
    <m/>
    <d v="2019-10-08T00:00:00"/>
    <x v="1"/>
    <m/>
    <x v="55"/>
    <s v="2411/328"/>
    <x v="4"/>
    <s v="4"/>
    <s v="07GTV86"/>
    <s v="704310*******0174"/>
  </r>
  <r>
    <n v="360"/>
    <n v="19231026519"/>
    <d v="2019-10-08T00:00:00"/>
    <m/>
    <d v="2019-10-08T00:00:00"/>
    <x v="1"/>
    <m/>
    <x v="55"/>
    <s v="2411/329"/>
    <x v="4"/>
    <s v="4"/>
    <s v="54GC966"/>
    <s v="704310*******0155"/>
  </r>
  <r>
    <n v="361"/>
    <n v="19231120411"/>
    <d v="2019-10-08T00:00:00"/>
    <m/>
    <d v="2019-10-08T00:00:00"/>
    <x v="1"/>
    <m/>
    <x v="55"/>
    <s v="2411/330"/>
    <x v="4"/>
    <s v="4"/>
    <s v="54GC967"/>
    <s v="704310*******0163"/>
  </r>
  <r>
    <n v="362"/>
    <n v="19231120494"/>
    <d v="2019-10-08T00:00:00"/>
    <m/>
    <d v="2019-10-08T00:00:00"/>
    <x v="1"/>
    <m/>
    <x v="55"/>
    <s v="2411/331"/>
    <x v="4"/>
    <s v="4"/>
    <s v="61K11000"/>
    <s v="704310*******0056"/>
  </r>
  <r>
    <n v="363"/>
    <n v="19231011016"/>
    <d v="2019-09-04T00:00:00"/>
    <m/>
    <d v="2019-09-04T00:00:00"/>
    <x v="2"/>
    <m/>
    <x v="55"/>
    <s v="2412/16"/>
    <x v="4"/>
    <s v="4"/>
    <s v="NMDV310"/>
    <s v="704310*******3162"/>
  </r>
  <r>
    <n v="364"/>
    <n v="19231026717"/>
    <d v="2019-10-08T00:00:00"/>
    <m/>
    <d v="2019-10-08T00:00:00"/>
    <x v="1"/>
    <m/>
    <x v="56"/>
    <s v="2411/332"/>
    <x v="4"/>
    <s v="4"/>
    <s v="27RM281"/>
    <s v="704310*******0471"/>
  </r>
  <r>
    <n v="365"/>
    <n v="19231026758"/>
    <d v="2019-10-08T00:00:00"/>
    <m/>
    <d v="2019-10-08T00:00:00"/>
    <x v="1"/>
    <m/>
    <x v="56"/>
    <s v="2411/333"/>
    <x v="4"/>
    <s v="4"/>
    <s v="42LT910"/>
    <s v="704310*******1283"/>
  </r>
  <r>
    <n v="366"/>
    <n v="19231120577"/>
    <d v="2019-10-08T00:00:00"/>
    <m/>
    <d v="2019-10-08T00:00:00"/>
    <x v="1"/>
    <m/>
    <x v="56"/>
    <s v="2411/334"/>
    <x v="4"/>
    <s v="4"/>
    <s v="14EB118"/>
    <s v="704310*******0145"/>
  </r>
  <r>
    <n v="367"/>
    <n v="19231120734"/>
    <d v="2019-10-08T00:00:00"/>
    <m/>
    <d v="2019-10-08T00:00:00"/>
    <x v="1"/>
    <m/>
    <x v="56"/>
    <s v="2411/335"/>
    <x v="4"/>
    <s v="4"/>
    <s v="61AAC966"/>
    <s v="704310*******0215"/>
  </r>
  <r>
    <n v="368"/>
    <n v="19231120650"/>
    <d v="2019-10-08T00:00:00"/>
    <m/>
    <d v="2019-10-08T00:00:00"/>
    <x v="1"/>
    <n v="97"/>
    <x v="56"/>
    <s v="2411/336"/>
    <x v="4"/>
    <s v="4"/>
    <s v="33ADC378"/>
    <s v="704310*******0314"/>
  </r>
  <r>
    <n v="369"/>
    <n v="19231026915"/>
    <d v="2019-10-08T00:00:00"/>
    <m/>
    <d v="2019-10-08T00:00:00"/>
    <x v="1"/>
    <m/>
    <x v="56"/>
    <s v="2411/337"/>
    <x v="4"/>
    <s v="4"/>
    <s v="34KB8377"/>
    <s v="704310*******0032"/>
  </r>
  <r>
    <n v="370"/>
    <n v="19231026303"/>
    <d v="2019-10-08T00:00:00"/>
    <m/>
    <d v="2019-10-08T00:00:00"/>
    <x v="1"/>
    <m/>
    <x v="56"/>
    <s v="2411/338"/>
    <x v="4"/>
    <s v="4"/>
    <s v="54YV639"/>
    <s v="704310*******0584"/>
  </r>
  <r>
    <n v="371"/>
    <n v="19231120171"/>
    <d v="2019-10-08T00:00:00"/>
    <m/>
    <d v="2019-10-08T00:00:00"/>
    <x v="1"/>
    <m/>
    <x v="56"/>
    <s v="2411/339"/>
    <x v="4"/>
    <s v="4"/>
    <s v="38GT458"/>
    <s v="704310*******0245"/>
  </r>
  <r>
    <n v="372"/>
    <n v="19231026667"/>
    <d v="2019-10-08T00:00:00"/>
    <m/>
    <d v="2019-10-08T00:00:00"/>
    <x v="1"/>
    <m/>
    <x v="56"/>
    <s v="2411/340"/>
    <x v="4"/>
    <s v="4"/>
    <s v="61K10090"/>
    <s v="704310*******0104"/>
  </r>
  <r>
    <n v="373"/>
    <n v="19231120098"/>
    <d v="2019-10-08T00:00:00"/>
    <m/>
    <d v="2019-10-08T00:00:00"/>
    <x v="1"/>
    <m/>
    <x v="56"/>
    <s v="2411/341"/>
    <x v="4"/>
    <s v="4"/>
    <s v="61K1124"/>
    <s v="704310*******0067"/>
  </r>
  <r>
    <n v="374"/>
    <n v="19231120015"/>
    <d v="2019-10-08T00:00:00"/>
    <m/>
    <d v="2019-10-08T00:00:00"/>
    <x v="1"/>
    <n v="232"/>
    <x v="56"/>
    <s v="2411/342"/>
    <x v="4"/>
    <s v="4"/>
    <s v="27RM248"/>
    <s v="704310*******0406"/>
  </r>
  <r>
    <n v="375"/>
    <n v="19231026345"/>
    <d v="2019-10-08T00:00:00"/>
    <m/>
    <d v="2019-10-08T00:00:00"/>
    <x v="1"/>
    <m/>
    <x v="57"/>
    <s v="2411/343"/>
    <x v="4"/>
    <s v="4"/>
    <s v="34UG1674"/>
    <s v="704310*******0660"/>
  </r>
  <r>
    <n v="376"/>
    <n v="19231026386"/>
    <d v="2019-10-08T00:00:00"/>
    <m/>
    <d v="2019-10-08T00:00:00"/>
    <x v="1"/>
    <m/>
    <x v="57"/>
    <s v="2411/344"/>
    <x v="4"/>
    <s v="4"/>
    <s v="07GTV84"/>
    <s v="704310*******0166"/>
  </r>
  <r>
    <n v="377"/>
    <n v="19231026428"/>
    <d v="2019-10-08T00:00:00"/>
    <m/>
    <d v="2019-10-08T00:00:00"/>
    <x v="1"/>
    <m/>
    <x v="57"/>
    <s v="2411/345"/>
    <x v="4"/>
    <s v="4"/>
    <s v="34UG1672"/>
    <s v="704310*******0561"/>
  </r>
  <r>
    <n v="378"/>
    <n v="19231026501"/>
    <d v="2019-10-08T00:00:00"/>
    <m/>
    <d v="2019-10-08T00:00:00"/>
    <x v="1"/>
    <m/>
    <x v="57"/>
    <s v="2411/346"/>
    <x v="4"/>
    <s v="4"/>
    <s v="34PRG85"/>
    <s v="704310*******0591"/>
  </r>
  <r>
    <n v="379"/>
    <n v="19231026469"/>
    <d v="2019-10-08T00:00:00"/>
    <m/>
    <d v="2019-10-08T00:00:00"/>
    <x v="1"/>
    <m/>
    <x v="57"/>
    <s v="2411/347"/>
    <x v="4"/>
    <s v="4"/>
    <s v="16ADY033"/>
    <s v="704310*******0074"/>
  </r>
  <r>
    <n v="380"/>
    <n v="19231026584"/>
    <d v="2019-10-08T00:00:00"/>
    <m/>
    <d v="2019-10-08T00:00:00"/>
    <x v="1"/>
    <m/>
    <x v="57"/>
    <s v="2411/348"/>
    <x v="4"/>
    <s v="4"/>
    <s v="34CED171"/>
    <s v="704310*******0031"/>
  </r>
  <r>
    <n v="381"/>
    <n v="19231026543"/>
    <d v="2019-10-08T00:00:00"/>
    <m/>
    <d v="2019-10-08T00:00:00"/>
    <x v="1"/>
    <m/>
    <x v="57"/>
    <s v="2411/349"/>
    <x v="4"/>
    <s v="4"/>
    <s v="54H5526"/>
    <s v="704310*******0451"/>
  </r>
  <r>
    <n v="382"/>
    <n v="19231026626"/>
    <d v="2019-10-08T00:00:00"/>
    <m/>
    <d v="2019-10-08T00:00:00"/>
    <x v="1"/>
    <n v="232"/>
    <x v="57"/>
    <s v="2411/350"/>
    <x v="4"/>
    <s v="4"/>
    <s v="27RM279"/>
    <s v="704310*******0463"/>
  </r>
  <r>
    <n v="383"/>
    <n v="19231026741"/>
    <d v="2019-10-08T00:00:00"/>
    <m/>
    <d v="2019-10-08T00:00:00"/>
    <x v="1"/>
    <m/>
    <x v="57"/>
    <s v="2411/351"/>
    <x v="4"/>
    <s v="4"/>
    <s v="34UG1610"/>
    <s v="704310*******0546"/>
  </r>
  <r>
    <n v="384"/>
    <n v="19231026782"/>
    <d v="2019-10-08T00:00:00"/>
    <m/>
    <d v="2019-10-08T00:00:00"/>
    <x v="1"/>
    <m/>
    <x v="57"/>
    <s v="2411/352"/>
    <x v="4"/>
    <s v="4"/>
    <s v="34FP3732"/>
    <s v="704310*******0637"/>
  </r>
  <r>
    <n v="385"/>
    <n v="19231026931"/>
    <d v="2019-10-08T00:00:00"/>
    <m/>
    <d v="2019-10-08T00:00:00"/>
    <x v="1"/>
    <m/>
    <x v="57"/>
    <s v="2411/353"/>
    <x v="4"/>
    <s v="4"/>
    <s v="14GM889"/>
    <s v="704310*******1348"/>
  </r>
  <r>
    <n v="386"/>
    <n v="19231026907"/>
    <d v="2019-10-08T00:00:00"/>
    <m/>
    <d v="2019-10-08T00:00:00"/>
    <x v="1"/>
    <m/>
    <x v="57"/>
    <s v="2411/354"/>
    <x v="4"/>
    <s v="4"/>
    <s v="38JS108"/>
    <s v="704310*******0027"/>
  </r>
  <r>
    <n v="387"/>
    <n v="19231026881"/>
    <d v="2019-10-08T00:00:00"/>
    <m/>
    <d v="2019-10-08T00:00:00"/>
    <x v="1"/>
    <m/>
    <x v="57"/>
    <s v="2411/355"/>
    <x v="4"/>
    <s v="4"/>
    <s v="34KH4528"/>
    <s v="704310*******0039"/>
  </r>
  <r>
    <n v="388"/>
    <n v="19231026816"/>
    <d v="2019-10-08T00:00:00"/>
    <m/>
    <d v="2019-10-08T00:00:00"/>
    <x v="1"/>
    <n v="145"/>
    <x v="57"/>
    <s v="2411/356"/>
    <x v="4"/>
    <s v="4"/>
    <s v="34HT9932"/>
    <s v="704310*******0702"/>
  </r>
  <r>
    <n v="389"/>
    <n v="19231026535"/>
    <d v="2019-10-08T00:00:00"/>
    <m/>
    <d v="2019-10-08T00:00:00"/>
    <x v="1"/>
    <m/>
    <x v="57"/>
    <s v="2411/358"/>
    <x v="4"/>
    <s v="4"/>
    <s v="81FS425"/>
    <s v="704310*******1006"/>
  </r>
  <r>
    <n v="390"/>
    <n v="19231026576"/>
    <d v="2019-10-08T00:00:00"/>
    <m/>
    <d v="2019-10-08T00:00:00"/>
    <x v="1"/>
    <m/>
    <x v="57"/>
    <s v="2411/359"/>
    <x v="4"/>
    <s v="4"/>
    <s v="34GG7877"/>
    <s v="704310*******0167"/>
  </r>
  <r>
    <n v="391"/>
    <n v="19231026659"/>
    <d v="2019-10-08T00:00:00"/>
    <m/>
    <d v="2019-10-08T00:00:00"/>
    <x v="1"/>
    <m/>
    <x v="57"/>
    <s v="2411/360"/>
    <x v="4"/>
    <s v="4"/>
    <s v="81FS323"/>
    <s v="704310*******1147"/>
  </r>
  <r>
    <n v="392"/>
    <n v="19231026691"/>
    <d v="2019-10-08T00:00:00"/>
    <m/>
    <d v="2019-10-08T00:00:00"/>
    <x v="1"/>
    <m/>
    <x v="57"/>
    <s v="2411/361"/>
    <x v="4"/>
    <s v="4"/>
    <s v="61K10091"/>
    <s v="704310*******0197"/>
  </r>
  <r>
    <n v="393"/>
    <n v="19231026618"/>
    <d v="2019-10-08T00:00:00"/>
    <m/>
    <d v="2019-10-08T00:00:00"/>
    <x v="1"/>
    <m/>
    <x v="57"/>
    <s v="2411/362"/>
    <x v="4"/>
    <s v="4"/>
    <s v="61K0390"/>
    <s v="704310*******0013"/>
  </r>
  <r>
    <n v="394"/>
    <n v="19231011784"/>
    <d v="2019-09-04T00:00:00"/>
    <m/>
    <d v="2019-09-04T00:00:00"/>
    <x v="2"/>
    <m/>
    <x v="57"/>
    <s v="2412/17"/>
    <x v="4"/>
    <s v="4"/>
    <s v="M83J076"/>
    <s v="704310*******0078"/>
  </r>
  <r>
    <n v="395"/>
    <n v="19231026493"/>
    <d v="2019-10-08T00:00:00"/>
    <m/>
    <d v="2019-10-08T00:00:00"/>
    <x v="1"/>
    <m/>
    <x v="58"/>
    <s v="2411/363"/>
    <x v="4"/>
    <s v="4"/>
    <s v="34ZEM01"/>
    <s v="704310*******0093"/>
  </r>
  <r>
    <n v="396"/>
    <n v="19231026451"/>
    <d v="2019-10-08T00:00:00"/>
    <m/>
    <d v="2019-10-08T00:00:00"/>
    <x v="1"/>
    <m/>
    <x v="58"/>
    <s v="2411/364"/>
    <x v="4"/>
    <s v="4"/>
    <s v="34KN9906"/>
    <s v="704310*******0137"/>
  </r>
  <r>
    <n v="397"/>
    <n v="19231026410"/>
    <d v="2019-10-08T00:00:00"/>
    <m/>
    <d v="2019-10-08T00:00:00"/>
    <x v="1"/>
    <m/>
    <x v="58"/>
    <s v="2411/365"/>
    <x v="4"/>
    <s v="4"/>
    <s v="42FKB28"/>
    <s v="704310*******1168"/>
  </r>
  <r>
    <n v="398"/>
    <n v="19231026733"/>
    <d v="2019-10-08T00:00:00"/>
    <m/>
    <d v="2019-10-08T00:00:00"/>
    <x v="1"/>
    <m/>
    <x v="58"/>
    <s v="2411/366"/>
    <x v="4"/>
    <s v="4"/>
    <s v="34HF9662"/>
    <s v="704310*******0228"/>
  </r>
  <r>
    <n v="399"/>
    <n v="19231026261"/>
    <d v="2019-10-08T00:00:00"/>
    <m/>
    <d v="2019-10-08T00:00:00"/>
    <x v="1"/>
    <m/>
    <x v="58"/>
    <s v="2411/367"/>
    <x v="4"/>
    <s v="4"/>
    <s v="07GFZ72"/>
    <s v="704310*******0062"/>
  </r>
  <r>
    <n v="400"/>
    <n v="19231026378"/>
    <d v="2019-10-08T00:00:00"/>
    <m/>
    <d v="2019-10-08T00:00:00"/>
    <x v="1"/>
    <m/>
    <x v="58"/>
    <s v="2411/368"/>
    <x v="4"/>
    <s v="4"/>
    <s v="33ABS750"/>
    <s v="704310*******0195"/>
  </r>
  <r>
    <n v="401"/>
    <n v="19231026337"/>
    <d v="2019-10-08T00:00:00"/>
    <m/>
    <d v="2019-10-08T00:00:00"/>
    <x v="1"/>
    <m/>
    <x v="58"/>
    <s v="2411/369"/>
    <x v="4"/>
    <s v="4"/>
    <s v="14KG578"/>
    <s v="704310*******1089"/>
  </r>
  <r>
    <n v="402"/>
    <n v="19231026188"/>
    <d v="2019-10-08T00:00:00"/>
    <m/>
    <d v="2019-10-08T00:00:00"/>
    <x v="1"/>
    <m/>
    <x v="58"/>
    <s v="2411/370"/>
    <x v="4"/>
    <s v="4"/>
    <s v="81BG303"/>
    <s v="704310*******1042"/>
  </r>
  <r>
    <n v="403"/>
    <n v="19231111204"/>
    <d v="2019-10-15T00:00:00"/>
    <m/>
    <d v="2019-10-15T00:00:00"/>
    <x v="1"/>
    <m/>
    <x v="58"/>
    <s v="2411/373"/>
    <x v="4"/>
    <s v="4"/>
    <s v="27EB937"/>
    <s v="704310*******0091"/>
  </r>
  <r>
    <n v="404"/>
    <n v="19231111212"/>
    <d v="2019-10-15T00:00:00"/>
    <m/>
    <d v="2019-10-15T00:00:00"/>
    <x v="1"/>
    <m/>
    <x v="58"/>
    <s v="2411/374"/>
    <x v="4"/>
    <s v="4"/>
    <s v="42EMS06"/>
    <s v="704310*******0012"/>
  </r>
  <r>
    <n v="405"/>
    <n v="19231111766"/>
    <d v="2019-10-15T00:00:00"/>
    <m/>
    <d v="2019-10-15T00:00:00"/>
    <x v="1"/>
    <n v="97"/>
    <x v="58"/>
    <s v="2411/375"/>
    <x v="4"/>
    <s v="4"/>
    <s v="33ECD99"/>
    <s v="704310*******0256"/>
  </r>
  <r>
    <n v="406"/>
    <n v="19231111337"/>
    <d v="2019-10-15T00:00:00"/>
    <m/>
    <d v="2019-10-15T00:00:00"/>
    <x v="1"/>
    <m/>
    <x v="58"/>
    <s v="2411/376"/>
    <x v="4"/>
    <s v="4"/>
    <s v="42AIM07"/>
    <s v="704310*******0530"/>
  </r>
  <r>
    <n v="407"/>
    <n v="19231111253"/>
    <d v="2019-10-15T00:00:00"/>
    <m/>
    <d v="2019-10-15T00:00:00"/>
    <x v="1"/>
    <n v="145"/>
    <x v="59"/>
    <s v="2411/377"/>
    <x v="4"/>
    <s v="4"/>
    <s v="33ABN914"/>
    <s v="704310*******0280"/>
  </r>
  <r>
    <n v="408"/>
    <n v="19231111378"/>
    <d v="2019-10-15T00:00:00"/>
    <m/>
    <d v="2019-10-15T00:00:00"/>
    <x v="1"/>
    <m/>
    <x v="59"/>
    <s v="2411/378"/>
    <x v="4"/>
    <s v="4"/>
    <s v="34BSN778"/>
    <s v="704310*******0013"/>
  </r>
  <r>
    <n v="409"/>
    <n v="19231111295"/>
    <d v="2019-10-15T00:00:00"/>
    <m/>
    <d v="2019-10-15T00:00:00"/>
    <x v="1"/>
    <m/>
    <x v="59"/>
    <s v="2411/379"/>
    <x v="4"/>
    <s v="4"/>
    <s v="61K10729"/>
    <s v="704310*******0112"/>
  </r>
  <r>
    <n v="410"/>
    <n v="19231111410"/>
    <d v="2019-10-15T00:00:00"/>
    <m/>
    <d v="2019-10-15T00:00:00"/>
    <x v="1"/>
    <m/>
    <x v="59"/>
    <s v="2411/380"/>
    <x v="4"/>
    <s v="4"/>
    <s v="42LS238"/>
    <s v="704310*******1267"/>
  </r>
  <r>
    <n v="411"/>
    <n v="19231111451"/>
    <d v="2019-10-15T00:00:00"/>
    <m/>
    <d v="2019-10-15T00:00:00"/>
    <x v="1"/>
    <m/>
    <x v="59"/>
    <s v="2411/381"/>
    <x v="4"/>
    <s v="4"/>
    <s v="42CCZ28"/>
    <s v="704310*******0477"/>
  </r>
  <r>
    <n v="412"/>
    <n v="19231111493"/>
    <d v="2019-10-15T00:00:00"/>
    <m/>
    <d v="2019-10-15T00:00:00"/>
    <x v="1"/>
    <m/>
    <x v="59"/>
    <s v="2411/382"/>
    <x v="4"/>
    <s v="4"/>
    <s v="27RM252"/>
    <s v="704310*******0422"/>
  </r>
  <r>
    <n v="413"/>
    <n v="19231111535"/>
    <d v="2019-10-15T00:00:00"/>
    <m/>
    <d v="2019-10-15T00:00:00"/>
    <x v="1"/>
    <m/>
    <x v="59"/>
    <s v="2411/383"/>
    <x v="4"/>
    <s v="4"/>
    <s v="38ZL942"/>
    <s v="704310*******0019"/>
  </r>
  <r>
    <n v="414"/>
    <n v="19231111600"/>
    <d v="2019-10-15T00:00:00"/>
    <m/>
    <d v="2019-10-15T00:00:00"/>
    <x v="1"/>
    <m/>
    <x v="59"/>
    <s v="2411/384"/>
    <x v="4"/>
    <s v="4"/>
    <s v="42CNV21"/>
    <s v="704310*******0203"/>
  </r>
  <r>
    <n v="415"/>
    <n v="19231111618"/>
    <d v="2019-10-15T00:00:00"/>
    <m/>
    <d v="2019-10-15T00:00:00"/>
    <x v="1"/>
    <m/>
    <x v="59"/>
    <s v="2411/385"/>
    <x v="4"/>
    <s v="4"/>
    <s v="27EB979"/>
    <s v="704310*******0125"/>
  </r>
  <r>
    <n v="416"/>
    <n v="19231111659"/>
    <d v="2019-10-15T00:00:00"/>
    <m/>
    <d v="2019-10-15T00:00:00"/>
    <x v="1"/>
    <n v="232"/>
    <x v="59"/>
    <s v="2411/386"/>
    <x v="4"/>
    <s v="4"/>
    <s v="27RM249"/>
    <s v="704310*******0620"/>
  </r>
  <r>
    <n v="417"/>
    <n v="19231111774"/>
    <d v="2019-10-15T00:00:00"/>
    <m/>
    <d v="2019-10-15T00:00:00"/>
    <x v="1"/>
    <m/>
    <x v="59"/>
    <s v="2411/387"/>
    <x v="4"/>
    <s v="4"/>
    <s v="34VD3825"/>
    <s v="704310*******2617"/>
  </r>
  <r>
    <n v="418"/>
    <n v="19231111691"/>
    <d v="2019-10-15T00:00:00"/>
    <m/>
    <d v="2019-10-15T00:00:00"/>
    <x v="1"/>
    <m/>
    <x v="59"/>
    <s v="2411/388"/>
    <x v="4"/>
    <s v="4"/>
    <s v="27RJ369"/>
    <s v="704310*******0232"/>
  </r>
  <r>
    <n v="419"/>
    <n v="19231111816"/>
    <d v="2019-10-15T00:00:00"/>
    <m/>
    <d v="2019-10-15T00:00:00"/>
    <x v="1"/>
    <m/>
    <x v="59"/>
    <s v="2411/389"/>
    <x v="4"/>
    <s v="4"/>
    <s v="81DU208"/>
    <s v="704310*******0792"/>
  </r>
  <r>
    <n v="420"/>
    <n v="19231111857"/>
    <d v="2019-10-15T00:00:00"/>
    <m/>
    <d v="2019-10-15T00:00:00"/>
    <x v="1"/>
    <m/>
    <x v="59"/>
    <s v="2411/390"/>
    <x v="4"/>
    <s v="4"/>
    <s v="81AAF323"/>
    <s v="704310*******0925"/>
  </r>
  <r>
    <n v="421"/>
    <n v="19231111899"/>
    <d v="2019-10-15T00:00:00"/>
    <m/>
    <d v="2019-10-15T00:00:00"/>
    <x v="1"/>
    <m/>
    <x v="59"/>
    <s v="2411/391"/>
    <x v="4"/>
    <s v="4"/>
    <s v="81FJ810"/>
    <s v="704310*******0628"/>
  </r>
  <r>
    <n v="422"/>
    <n v="19231111931"/>
    <d v="2019-10-15T00:00:00"/>
    <m/>
    <d v="2019-10-15T00:00:00"/>
    <x v="1"/>
    <m/>
    <x v="59"/>
    <s v="2411/392"/>
    <x v="4"/>
    <s v="4"/>
    <s v="81EZ183"/>
    <s v="704310*******0701"/>
  </r>
  <r>
    <n v="423"/>
    <n v="19231111972"/>
    <d v="2019-10-15T00:00:00"/>
    <m/>
    <d v="2019-10-15T00:00:00"/>
    <x v="1"/>
    <n v="128"/>
    <x v="59"/>
    <s v="2411/393"/>
    <x v="4"/>
    <s v="4"/>
    <s v="27RM217"/>
    <s v="704310*******0745"/>
  </r>
  <r>
    <n v="424"/>
    <n v="19231111147"/>
    <d v="2019-10-15T00:00:00"/>
    <m/>
    <d v="2019-10-15T00:00:00"/>
    <x v="1"/>
    <m/>
    <x v="59"/>
    <s v="2411/394"/>
    <x v="4"/>
    <s v="4"/>
    <s v="33AN837"/>
    <s v="704310*******0021"/>
  </r>
  <r>
    <n v="425"/>
    <n v="19231111071"/>
    <d v="2019-10-15T00:00:00"/>
    <m/>
    <d v="2019-10-15T00:00:00"/>
    <x v="1"/>
    <n v="145"/>
    <x v="59"/>
    <s v="2411/396"/>
    <x v="4"/>
    <s v="4"/>
    <s v="34TA1839"/>
    <s v="704310*******1363"/>
  </r>
  <r>
    <n v="426"/>
    <n v="19231111196"/>
    <d v="2019-10-15T00:00:00"/>
    <m/>
    <d v="2019-10-15T00:00:00"/>
    <x v="1"/>
    <m/>
    <x v="59"/>
    <s v="2411/397"/>
    <x v="4"/>
    <s v="4"/>
    <s v="38LM456"/>
    <s v="704310*******0211"/>
  </r>
  <r>
    <n v="427"/>
    <n v="19231111261"/>
    <d v="2019-10-15T00:00:00"/>
    <m/>
    <d v="2019-10-15T00:00:00"/>
    <x v="1"/>
    <m/>
    <x v="59"/>
    <s v="2411/399"/>
    <x v="4"/>
    <s v="4"/>
    <s v="27RM261"/>
    <s v="704310*******0679"/>
  </r>
  <r>
    <n v="428"/>
    <n v="19231111303"/>
    <d v="2019-10-15T00:00:00"/>
    <m/>
    <d v="2019-10-15T00:00:00"/>
    <x v="1"/>
    <m/>
    <x v="59"/>
    <s v="2411/400"/>
    <x v="4"/>
    <s v="4"/>
    <s v="07ACZ201"/>
    <s v="704310*******0285"/>
  </r>
  <r>
    <n v="429"/>
    <n v="19231111345"/>
    <d v="2019-10-15T00:00:00"/>
    <m/>
    <d v="2019-10-15T00:00:00"/>
    <x v="1"/>
    <m/>
    <x v="59"/>
    <s v="2411/401"/>
    <x v="4"/>
    <s v="4"/>
    <s v="07MZH02"/>
    <s v="704310*******0161"/>
  </r>
  <r>
    <n v="430"/>
    <n v="19231111386"/>
    <d v="2019-10-15T00:00:00"/>
    <m/>
    <d v="2019-10-15T00:00:00"/>
    <x v="1"/>
    <n v="232"/>
    <x v="59"/>
    <s v="2411/402"/>
    <x v="4"/>
    <s v="4"/>
    <s v="27RJ373"/>
    <s v="704310*******0273"/>
  </r>
  <r>
    <n v="431"/>
    <n v="19231111428"/>
    <d v="2019-10-15T00:00:00"/>
    <m/>
    <d v="2019-10-15T00:00:00"/>
    <x v="1"/>
    <m/>
    <x v="59"/>
    <s v="2411/403"/>
    <x v="4"/>
    <s v="4"/>
    <s v="27RM293"/>
    <s v="704310*******0653"/>
  </r>
  <r>
    <n v="432"/>
    <n v="19231111469"/>
    <d v="2019-10-15T00:00:00"/>
    <m/>
    <d v="2019-10-15T00:00:00"/>
    <x v="1"/>
    <m/>
    <x v="59"/>
    <s v="2411/404"/>
    <x v="4"/>
    <s v="4"/>
    <s v="27RM222"/>
    <s v="704310*******0356"/>
  </r>
  <r>
    <n v="433"/>
    <n v="19231111501"/>
    <d v="2019-10-15T00:00:00"/>
    <m/>
    <d v="2019-10-15T00:00:00"/>
    <x v="1"/>
    <m/>
    <x v="60"/>
    <s v="2411/405"/>
    <x v="4"/>
    <s v="4"/>
    <s v="81FP148"/>
    <s v="704310*******0762"/>
  </r>
  <r>
    <n v="434"/>
    <n v="19231111543"/>
    <d v="2019-10-15T00:00:00"/>
    <m/>
    <d v="2019-10-15T00:00:00"/>
    <x v="1"/>
    <m/>
    <x v="60"/>
    <s v="2411/406"/>
    <x v="4"/>
    <s v="4"/>
    <s v="07GTV80"/>
    <s v="704310*******0141"/>
  </r>
  <r>
    <n v="435"/>
    <n v="19231111576"/>
    <d v="2019-10-15T00:00:00"/>
    <m/>
    <d v="2019-10-15T00:00:00"/>
    <x v="1"/>
    <m/>
    <x v="60"/>
    <s v="2411/407"/>
    <x v="4"/>
    <s v="4"/>
    <s v="54B6844"/>
    <s v="704310*******0023"/>
  </r>
  <r>
    <n v="436"/>
    <n v="19231111626"/>
    <d v="2019-10-15T00:00:00"/>
    <m/>
    <d v="2019-10-15T00:00:00"/>
    <x v="1"/>
    <m/>
    <x v="60"/>
    <s v="2411/408"/>
    <x v="4"/>
    <s v="4"/>
    <s v="54ZA266"/>
    <s v="704310*******0592"/>
  </r>
  <r>
    <n v="437"/>
    <n v="19231111667"/>
    <d v="2019-10-15T00:00:00"/>
    <m/>
    <d v="2019-10-15T00:00:00"/>
    <x v="1"/>
    <m/>
    <x v="60"/>
    <s v="2411/409"/>
    <x v="4"/>
    <s v="4"/>
    <s v="34KB8186"/>
    <s v="704310*******0064"/>
  </r>
  <r>
    <n v="438"/>
    <n v="19231111782"/>
    <d v="2019-10-15T00:00:00"/>
    <m/>
    <d v="2019-10-15T00:00:00"/>
    <x v="1"/>
    <m/>
    <x v="60"/>
    <s v="2411/410"/>
    <x v="4"/>
    <s v="4"/>
    <s v="34KN9905"/>
    <s v="704310*******0129"/>
  </r>
  <r>
    <n v="439"/>
    <n v="19231111733"/>
    <d v="2019-10-15T00:00:00"/>
    <m/>
    <d v="2019-10-15T00:00:00"/>
    <x v="1"/>
    <m/>
    <x v="60"/>
    <s v="2411/411"/>
    <x v="4"/>
    <s v="4"/>
    <s v="PA1525KB"/>
    <s v="704310*******0018"/>
  </r>
  <r>
    <n v="440"/>
    <n v="19231111709"/>
    <d v="2019-10-15T00:00:00"/>
    <m/>
    <d v="2019-10-15T00:00:00"/>
    <x v="1"/>
    <m/>
    <x v="60"/>
    <s v="2411/412"/>
    <x v="4"/>
    <s v="4"/>
    <s v="16SCT62"/>
    <s v="704310*******0014"/>
  </r>
  <r>
    <n v="441"/>
    <n v="19231111048"/>
    <d v="2019-10-15T00:00:00"/>
    <m/>
    <d v="2019-10-15T00:00:00"/>
    <x v="1"/>
    <m/>
    <x v="60"/>
    <s v="2411/413"/>
    <x v="4"/>
    <s v="4"/>
    <s v="33ACP878"/>
    <s v="704310*******0187"/>
  </r>
  <r>
    <n v="442"/>
    <n v="19231111097"/>
    <d v="2019-10-15T00:00:00"/>
    <m/>
    <d v="2019-10-15T00:00:00"/>
    <x v="1"/>
    <m/>
    <x v="60"/>
    <s v="2411/414"/>
    <x v="4"/>
    <s v="4"/>
    <s v="81FH144"/>
    <s v="704310*******0636"/>
  </r>
  <r>
    <n v="443"/>
    <n v="19231111063"/>
    <d v="2019-10-15T00:00:00"/>
    <m/>
    <d v="2019-10-15T00:00:00"/>
    <x v="1"/>
    <m/>
    <x v="60"/>
    <s v="2411/415"/>
    <x v="4"/>
    <s v="4"/>
    <s v="34BDG599"/>
    <s v="704310*******2049"/>
  </r>
  <r>
    <n v="444"/>
    <n v="19231111121"/>
    <d v="2019-10-15T00:00:00"/>
    <m/>
    <d v="2019-10-15T00:00:00"/>
    <x v="1"/>
    <m/>
    <x v="60"/>
    <s v="2411/416"/>
    <x v="4"/>
    <s v="4"/>
    <s v="38LJ984"/>
    <s v="704310*******0237"/>
  </r>
  <r>
    <n v="445"/>
    <n v="19231111949"/>
    <d v="2019-10-15T00:00:00"/>
    <m/>
    <d v="2019-10-15T00:00:00"/>
    <x v="1"/>
    <m/>
    <x v="60"/>
    <s v="2411/418"/>
    <x v="4"/>
    <s v="4"/>
    <s v="14GG483"/>
    <s v="704310*******0803"/>
  </r>
  <r>
    <n v="446"/>
    <n v="19231111907"/>
    <d v="2019-10-15T00:00:00"/>
    <m/>
    <d v="2019-10-15T00:00:00"/>
    <x v="1"/>
    <n v="178"/>
    <x v="60"/>
    <s v="2411/419"/>
    <x v="4"/>
    <s v="4"/>
    <s v="CT4482BB"/>
    <s v="704310*******0931"/>
  </r>
  <r>
    <n v="447"/>
    <n v="19231111865"/>
    <d v="2019-10-15T00:00:00"/>
    <m/>
    <d v="2019-10-15T00:00:00"/>
    <x v="1"/>
    <m/>
    <x v="60"/>
    <s v="2411/420"/>
    <x v="4"/>
    <s v="4"/>
    <s v="61K15839"/>
    <s v="704310*******0163"/>
  </r>
  <r>
    <n v="448"/>
    <n v="19231111824"/>
    <d v="2019-10-15T00:00:00"/>
    <m/>
    <d v="2019-10-15T00:00:00"/>
    <x v="1"/>
    <m/>
    <x v="60"/>
    <s v="2411/421"/>
    <x v="4"/>
    <s v="4"/>
    <s v="27RM245"/>
    <s v="704310*******0398"/>
  </r>
  <r>
    <n v="449"/>
    <n v="19231111741"/>
    <d v="2019-10-15T00:00:00"/>
    <m/>
    <d v="2019-10-15T00:00:00"/>
    <x v="1"/>
    <m/>
    <x v="60"/>
    <s v="2411/422"/>
    <x v="4"/>
    <s v="4"/>
    <s v="54H5703"/>
    <s v="704310*******0428"/>
  </r>
  <r>
    <n v="450"/>
    <n v="19231111717"/>
    <d v="2019-10-15T00:00:00"/>
    <m/>
    <d v="2019-10-15T00:00:00"/>
    <x v="1"/>
    <m/>
    <x v="60"/>
    <s v="2411/423"/>
    <x v="4"/>
    <s v="4"/>
    <s v="34HY2539"/>
    <s v="704310*******0156"/>
  </r>
  <r>
    <n v="451"/>
    <n v="19231111675"/>
    <d v="2019-10-15T00:00:00"/>
    <m/>
    <d v="2019-10-15T00:00:00"/>
    <x v="1"/>
    <m/>
    <x v="60"/>
    <s v="2411/424"/>
    <x v="4"/>
    <s v="4"/>
    <s v="34GG7253"/>
    <s v="704310*******0019"/>
  </r>
  <r>
    <n v="452"/>
    <n v="19231111634"/>
    <d v="2019-10-15T00:00:00"/>
    <m/>
    <d v="2019-10-15T00:00:00"/>
    <x v="1"/>
    <m/>
    <x v="60"/>
    <s v="2411/425"/>
    <x v="4"/>
    <s v="4"/>
    <s v="34FT3868"/>
    <s v="704310*******0205"/>
  </r>
  <r>
    <n v="453"/>
    <n v="19231111584"/>
    <d v="2019-10-15T00:00:00"/>
    <m/>
    <d v="2019-10-15T00:00:00"/>
    <x v="1"/>
    <m/>
    <x v="61"/>
    <s v="2411/426"/>
    <x v="4"/>
    <s v="4"/>
    <s v="34KU0323"/>
    <s v="704310*******0387"/>
  </r>
  <r>
    <n v="454"/>
    <n v="19231111550"/>
    <d v="2019-10-15T00:00:00"/>
    <m/>
    <d v="2019-10-15T00:00:00"/>
    <x v="1"/>
    <m/>
    <x v="61"/>
    <s v="2411/427"/>
    <x v="4"/>
    <s v="4"/>
    <s v="CT4480BB"/>
    <s v="704310*******0998"/>
  </r>
  <r>
    <n v="455"/>
    <n v="19231111519"/>
    <d v="2019-10-15T00:00:00"/>
    <m/>
    <d v="2019-10-15T00:00:00"/>
    <x v="1"/>
    <n v="145"/>
    <x v="61"/>
    <s v="2411/428"/>
    <x v="4"/>
    <s v="4"/>
    <s v="34DE5798"/>
    <s v="704310*******2551"/>
  </r>
  <r>
    <n v="456"/>
    <n v="19231111477"/>
    <d v="2019-10-15T00:00:00"/>
    <m/>
    <d v="2019-10-15T00:00:00"/>
    <x v="1"/>
    <n v="145"/>
    <x v="61"/>
    <s v="2411/429"/>
    <x v="4"/>
    <s v="4"/>
    <s v="34HT3372"/>
    <s v="704310*******0595"/>
  </r>
  <r>
    <n v="457"/>
    <n v="19231111436"/>
    <d v="2019-10-15T00:00:00"/>
    <m/>
    <d v="2019-10-15T00:00:00"/>
    <x v="1"/>
    <m/>
    <x v="61"/>
    <s v="2411/430"/>
    <x v="4"/>
    <s v="4"/>
    <s v="38YS821"/>
    <s v="704310*******0931"/>
  </r>
  <r>
    <n v="458"/>
    <n v="19231111394"/>
    <d v="2019-10-15T00:00:00"/>
    <m/>
    <d v="2019-10-15T00:00:00"/>
    <x v="1"/>
    <n v="145"/>
    <x v="61"/>
    <s v="2411/431"/>
    <x v="4"/>
    <s v="4"/>
    <s v="34CHD090"/>
    <s v="704310*******0056"/>
  </r>
  <r>
    <n v="459"/>
    <n v="19231111352"/>
    <d v="2019-10-15T00:00:00"/>
    <m/>
    <d v="2019-10-15T00:00:00"/>
    <x v="1"/>
    <m/>
    <x v="61"/>
    <s v="2411/432"/>
    <x v="4"/>
    <s v="4"/>
    <s v="61K0393"/>
    <s v="704310*******0157"/>
  </r>
  <r>
    <n v="460"/>
    <n v="19231111311"/>
    <d v="2019-10-15T00:00:00"/>
    <m/>
    <d v="2019-10-15T00:00:00"/>
    <x v="1"/>
    <m/>
    <x v="61"/>
    <s v="2411/433"/>
    <x v="4"/>
    <s v="4"/>
    <s v="61K10181"/>
    <s v="704310*******0207"/>
  </r>
  <r>
    <n v="461"/>
    <n v="19231111279"/>
    <d v="2019-10-15T00:00:00"/>
    <m/>
    <d v="2019-10-15T00:00:00"/>
    <x v="1"/>
    <m/>
    <x v="61"/>
    <s v="2411/434"/>
    <x v="4"/>
    <s v="4"/>
    <s v="34KL9008"/>
    <s v="704310*******0023"/>
  </r>
  <r>
    <n v="462"/>
    <n v="19231111105"/>
    <d v="2019-10-15T00:00:00"/>
    <m/>
    <d v="2019-10-15T00:00:00"/>
    <x v="1"/>
    <m/>
    <x v="62"/>
    <s v="2411/435"/>
    <x v="4"/>
    <s v="4"/>
    <s v="81FP154"/>
    <s v="704310*******0796"/>
  </r>
  <r>
    <n v="463"/>
    <n v="19231111238"/>
    <d v="2019-10-15T00:00:00"/>
    <m/>
    <d v="2019-10-15T00:00:00"/>
    <x v="1"/>
    <m/>
    <x v="62"/>
    <s v="2411/436"/>
    <x v="4"/>
    <s v="4"/>
    <s v="42ACJ18"/>
    <s v="704310*******1234"/>
  </r>
  <r>
    <n v="464"/>
    <n v="19231111188"/>
    <d v="2019-10-15T00:00:00"/>
    <m/>
    <d v="2019-10-15T00:00:00"/>
    <x v="1"/>
    <n v="163"/>
    <x v="62"/>
    <s v="2411/437"/>
    <x v="4"/>
    <s v="4"/>
    <s v="34DN2126"/>
    <s v="704310*******0114"/>
  </r>
  <r>
    <n v="465"/>
    <n v="19231111139"/>
    <d v="2019-10-15T00:00:00"/>
    <m/>
    <d v="2019-10-15T00:00:00"/>
    <x v="1"/>
    <m/>
    <x v="62"/>
    <s v="2411/438"/>
    <x v="4"/>
    <s v="4"/>
    <s v="CT1301BM"/>
    <s v="704310*******0980"/>
  </r>
  <r>
    <n v="466"/>
    <n v="19231111022"/>
    <d v="2019-10-15T00:00:00"/>
    <m/>
    <d v="2019-10-15T00:00:00"/>
    <x v="1"/>
    <m/>
    <x v="62"/>
    <s v="2411/439"/>
    <x v="4"/>
    <s v="4"/>
    <s v="14GB138"/>
    <s v="704310*******1330"/>
  </r>
  <r>
    <n v="467"/>
    <n v="19231111998"/>
    <d v="2019-10-15T00:00:00"/>
    <m/>
    <d v="2019-10-15T00:00:00"/>
    <x v="1"/>
    <m/>
    <x v="62"/>
    <s v="2411/441"/>
    <x v="4"/>
    <s v="4"/>
    <s v="42BV743"/>
    <s v="704310*******0332"/>
  </r>
  <r>
    <n v="468"/>
    <n v="19231111790"/>
    <d v="2019-10-15T00:00:00"/>
    <m/>
    <d v="2019-10-15T00:00:00"/>
    <x v="1"/>
    <m/>
    <x v="62"/>
    <s v="2411/442"/>
    <x v="4"/>
    <s v="4"/>
    <s v="14GD851"/>
    <s v="704310*******0088"/>
  </r>
  <r>
    <n v="469"/>
    <n v="19231111832"/>
    <d v="2019-10-15T00:00:00"/>
    <m/>
    <d v="2019-10-15T00:00:00"/>
    <x v="1"/>
    <m/>
    <x v="62"/>
    <s v="2411/443"/>
    <x v="4"/>
    <s v="4"/>
    <s v="34CGM205"/>
    <s v="704310*******0043"/>
  </r>
  <r>
    <n v="470"/>
    <n v="19231111873"/>
    <d v="2019-10-15T00:00:00"/>
    <m/>
    <d v="2019-10-15T00:00:00"/>
    <x v="1"/>
    <m/>
    <x v="62"/>
    <s v="2411/445"/>
    <x v="4"/>
    <s v="4"/>
    <s v="07MZH03"/>
    <s v="704310*******0179"/>
  </r>
  <r>
    <n v="471"/>
    <n v="19231111915"/>
    <d v="2019-10-15T00:00:00"/>
    <m/>
    <d v="2019-10-15T00:00:00"/>
    <x v="1"/>
    <m/>
    <x v="62"/>
    <s v="2411/446"/>
    <x v="4"/>
    <s v="4"/>
    <s v="34CMD99"/>
    <s v="704310*******0129"/>
  </r>
  <r>
    <n v="472"/>
    <n v="19231011776"/>
    <d v="2019-09-04T00:00:00"/>
    <m/>
    <d v="2019-09-04T00:00:00"/>
    <x v="2"/>
    <n v="145"/>
    <x v="62"/>
    <s v="2412/18"/>
    <x v="4"/>
    <s v="4"/>
    <s v="34HT9935"/>
    <s v="704310*******0561"/>
  </r>
  <r>
    <n v="473"/>
    <n v="19231111725"/>
    <d v="2019-10-15T00:00:00"/>
    <m/>
    <d v="2019-10-15T00:00:00"/>
    <x v="1"/>
    <m/>
    <x v="63"/>
    <s v="2411/448"/>
    <x v="4"/>
    <s v="4"/>
    <s v="34SJ7530"/>
    <s v="704310*******2536"/>
  </r>
  <r>
    <n v="474"/>
    <n v="19231111758"/>
    <d v="2019-10-15T00:00:00"/>
    <m/>
    <d v="2019-10-15T00:00:00"/>
    <x v="1"/>
    <m/>
    <x v="63"/>
    <s v="2411/449"/>
    <x v="4"/>
    <s v="4"/>
    <s v="27RJ360"/>
    <s v="704310*******0174"/>
  </r>
  <r>
    <n v="475"/>
    <n v="19231111642"/>
    <d v="2019-10-15T00:00:00"/>
    <m/>
    <d v="2019-10-15T00:00:00"/>
    <x v="1"/>
    <m/>
    <x v="63"/>
    <s v="2411/450"/>
    <x v="4"/>
    <s v="4"/>
    <s v="33AAT486"/>
    <s v="704310*******0153"/>
  </r>
  <r>
    <n v="476"/>
    <n v="19231111683"/>
    <d v="2019-10-15T00:00:00"/>
    <m/>
    <d v="2019-10-15T00:00:00"/>
    <x v="1"/>
    <m/>
    <x v="63"/>
    <s v="2411/451"/>
    <x v="4"/>
    <s v="4"/>
    <s v="81DJ748"/>
    <s v="704310*******0545"/>
  </r>
  <r>
    <n v="477"/>
    <n v="19231111568"/>
    <d v="2019-10-15T00:00:00"/>
    <m/>
    <d v="2019-10-15T00:00:00"/>
    <x v="1"/>
    <m/>
    <x v="63"/>
    <s v="2411/452"/>
    <x v="4"/>
    <s v="4"/>
    <s v="NMSH729"/>
    <s v="704310*******2917"/>
  </r>
  <r>
    <n v="478"/>
    <n v="19231111592"/>
    <d v="2019-10-15T00:00:00"/>
    <m/>
    <d v="2019-10-15T00:00:00"/>
    <x v="1"/>
    <m/>
    <x v="63"/>
    <s v="2411/453"/>
    <x v="4"/>
    <s v="4"/>
    <s v="07DCH41"/>
    <s v="704310*******3441"/>
  </r>
  <r>
    <n v="479"/>
    <n v="19231111527"/>
    <d v="2019-10-15T00:00:00"/>
    <m/>
    <d v="2019-10-15T00:00:00"/>
    <x v="1"/>
    <m/>
    <x v="63"/>
    <s v="2411/454"/>
    <x v="4"/>
    <s v="4"/>
    <s v="61K10696"/>
    <s v="704310*******0096"/>
  </r>
  <r>
    <n v="480"/>
    <n v="19231111444"/>
    <d v="2019-10-15T00:00:00"/>
    <m/>
    <d v="2019-10-15T00:00:00"/>
    <x v="1"/>
    <m/>
    <x v="63"/>
    <s v="2411/455"/>
    <x v="4"/>
    <s v="4"/>
    <s v="61K11605"/>
    <s v="704310*******0072"/>
  </r>
  <r>
    <n v="481"/>
    <n v="19231111485"/>
    <d v="2019-10-15T00:00:00"/>
    <m/>
    <d v="2019-10-15T00:00:00"/>
    <x v="1"/>
    <m/>
    <x v="63"/>
    <s v="2411/456"/>
    <x v="4"/>
    <s v="4"/>
    <s v="27BEV46"/>
    <s v="704310*******0034"/>
  </r>
  <r>
    <n v="482"/>
    <n v="19231111360"/>
    <d v="2019-10-15T00:00:00"/>
    <m/>
    <d v="2019-10-15T00:00:00"/>
    <x v="1"/>
    <m/>
    <x v="63"/>
    <s v="2411/457"/>
    <x v="4"/>
    <s v="4"/>
    <s v="14GM899"/>
    <s v="704310*******1397"/>
  </r>
  <r>
    <n v="483"/>
    <n v="19231111055"/>
    <d v="2019-10-15T00:00:00"/>
    <m/>
    <d v="2019-10-15T00:00:00"/>
    <x v="1"/>
    <m/>
    <x v="63"/>
    <s v="2411/458"/>
    <x v="4"/>
    <s v="4"/>
    <s v="81DE511"/>
    <s v="704310*******1182"/>
  </r>
  <r>
    <n v="484"/>
    <n v="19231111030"/>
    <d v="2019-10-15T00:00:00"/>
    <m/>
    <d v="2019-10-15T00:00:00"/>
    <x v="1"/>
    <m/>
    <x v="63"/>
    <s v="2411/459"/>
    <x v="4"/>
    <s v="4"/>
    <s v="81DU393"/>
    <s v="704310*******1257"/>
  </r>
  <r>
    <n v="485"/>
    <n v="19231111402"/>
    <d v="2019-10-15T00:00:00"/>
    <m/>
    <d v="2019-10-15T00:00:00"/>
    <x v="1"/>
    <m/>
    <x v="64"/>
    <s v="2411/460"/>
    <x v="4"/>
    <s v="4"/>
    <s v="27RJ375"/>
    <s v="704310*******0299"/>
  </r>
  <r>
    <n v="486"/>
    <n v="19231111014"/>
    <d v="2019-10-15T00:00:00"/>
    <m/>
    <d v="2019-10-15T00:00:00"/>
    <x v="1"/>
    <m/>
    <x v="64"/>
    <s v="2411/461"/>
    <x v="4"/>
    <s v="4"/>
    <s v="81EK514"/>
    <s v="704310*******0846"/>
  </r>
  <r>
    <n v="487"/>
    <n v="19231111170"/>
    <d v="2019-10-15T00:00:00"/>
    <m/>
    <d v="2019-10-15T00:00:00"/>
    <x v="1"/>
    <n v="145"/>
    <x v="64"/>
    <s v="2411/462"/>
    <x v="4"/>
    <s v="4"/>
    <s v="34DE5819"/>
    <s v="704310*******1918"/>
  </r>
  <r>
    <n v="488"/>
    <n v="19231112004"/>
    <d v="2019-10-15T00:00:00"/>
    <m/>
    <d v="2019-10-15T00:00:00"/>
    <x v="1"/>
    <n v="232"/>
    <x v="64"/>
    <s v="2411/463"/>
    <x v="4"/>
    <s v="4"/>
    <s v="27RM246"/>
    <s v="704310*******0778"/>
  </r>
  <r>
    <n v="489"/>
    <n v="19231111154"/>
    <d v="2019-10-15T00:00:00"/>
    <m/>
    <d v="2019-10-15T00:00:00"/>
    <x v="1"/>
    <m/>
    <x v="64"/>
    <s v="2411/464"/>
    <x v="4"/>
    <s v="4"/>
    <s v="07DJY18"/>
    <s v="704310*******2625"/>
  </r>
  <r>
    <n v="490"/>
    <n v="19231111246"/>
    <d v="2019-10-15T00:00:00"/>
    <m/>
    <d v="2019-10-15T00:00:00"/>
    <x v="1"/>
    <m/>
    <x v="64"/>
    <s v="2411/465"/>
    <x v="4"/>
    <s v="4"/>
    <s v="61K15827"/>
    <s v="704310*******0148"/>
  </r>
  <r>
    <n v="491"/>
    <n v="19231111287"/>
    <d v="2019-10-15T00:00:00"/>
    <m/>
    <d v="2019-10-15T00:00:00"/>
    <x v="1"/>
    <m/>
    <x v="64"/>
    <s v="2411/466"/>
    <x v="4"/>
    <s v="4"/>
    <s v="34HB3517"/>
    <s v="704310*******0154"/>
  </r>
  <r>
    <n v="492"/>
    <n v="19231111329"/>
    <d v="2019-10-15T00:00:00"/>
    <m/>
    <d v="2019-10-15T00:00:00"/>
    <x v="1"/>
    <m/>
    <x v="64"/>
    <s v="2411/467"/>
    <x v="4"/>
    <s v="4"/>
    <s v="81FS424"/>
    <s v="704310*******1014"/>
  </r>
  <r>
    <n v="493"/>
    <n v="19231011495"/>
    <d v="2019-09-04T00:00:00"/>
    <m/>
    <d v="2019-09-04T00:00:00"/>
    <x v="2"/>
    <m/>
    <x v="64"/>
    <s v="2412/19"/>
    <x v="4"/>
    <s v="4"/>
    <s v="PU646TI"/>
    <s v="704310*******0148"/>
  </r>
  <r>
    <n v="494"/>
    <n v="19231111923"/>
    <d v="2019-10-15T00:00:00"/>
    <m/>
    <d v="2019-10-15T00:00:00"/>
    <x v="1"/>
    <m/>
    <x v="65"/>
    <s v="2411/468"/>
    <x v="4"/>
    <s v="4"/>
    <s v="34SU0083"/>
    <s v="704310*******1124"/>
  </r>
  <r>
    <n v="495"/>
    <n v="19231111964"/>
    <d v="2019-10-15T00:00:00"/>
    <m/>
    <d v="2019-10-15T00:00:00"/>
    <x v="1"/>
    <m/>
    <x v="65"/>
    <s v="2411/469"/>
    <x v="4"/>
    <s v="4"/>
    <s v="54AAN928"/>
    <s v="704310*******0402"/>
  </r>
  <r>
    <n v="496"/>
    <n v="19231111881"/>
    <d v="2019-10-15T00:00:00"/>
    <m/>
    <d v="2019-10-15T00:00:00"/>
    <x v="1"/>
    <n v="232"/>
    <x v="65"/>
    <s v="2411/470"/>
    <x v="4"/>
    <s v="4"/>
    <s v="27RJ355"/>
    <s v="704310*******0133"/>
  </r>
  <r>
    <n v="497"/>
    <n v="19231093410"/>
    <d v="2019-10-17T00:00:00"/>
    <m/>
    <d v="2019-10-18T00:00:00"/>
    <x v="1"/>
    <m/>
    <x v="65"/>
    <s v="2411/471"/>
    <x v="4"/>
    <s v="4"/>
    <s v="81FS406"/>
    <s v="704310*******0986"/>
  </r>
  <r>
    <n v="498"/>
    <n v="19231093378"/>
    <d v="2019-10-17T00:00:00"/>
    <m/>
    <d v="2019-10-18T00:00:00"/>
    <x v="1"/>
    <m/>
    <x v="65"/>
    <s v="2411/472"/>
    <x v="4"/>
    <s v="4"/>
    <s v="34GG7879"/>
    <s v="704310*******0035"/>
  </r>
  <r>
    <n v="499"/>
    <n v="19231093337"/>
    <d v="2019-10-17T00:00:00"/>
    <m/>
    <d v="2019-10-18T00:00:00"/>
    <x v="1"/>
    <m/>
    <x v="65"/>
    <s v="2411/473"/>
    <x v="4"/>
    <s v="4"/>
    <s v="34PV2625"/>
    <s v="704310*******0308"/>
  </r>
  <r>
    <n v="500"/>
    <n v="19231093295"/>
    <d v="2019-10-17T00:00:00"/>
    <m/>
    <d v="2019-10-18T00:00:00"/>
    <x v="1"/>
    <m/>
    <x v="65"/>
    <s v="2411/474"/>
    <x v="4"/>
    <s v="4"/>
    <s v="61K0198"/>
    <s v="704310*******0036"/>
  </r>
  <r>
    <n v="501"/>
    <n v="19231093170"/>
    <d v="2019-10-17T00:00:00"/>
    <m/>
    <d v="2019-10-18T00:00:00"/>
    <x v="1"/>
    <m/>
    <x v="65"/>
    <s v="2411/476"/>
    <x v="4"/>
    <s v="4"/>
    <s v="34HT1059"/>
    <s v="704310*******0340"/>
  </r>
  <r>
    <n v="502"/>
    <n v="19231093139"/>
    <d v="2019-10-17T00:00:00"/>
    <m/>
    <d v="2019-10-18T00:00:00"/>
    <x v="1"/>
    <m/>
    <x v="65"/>
    <s v="2411/477"/>
    <x v="4"/>
    <s v="4"/>
    <s v="34AEN125"/>
    <s v="704310*******0149"/>
  </r>
  <r>
    <n v="503"/>
    <n v="19231093097"/>
    <d v="2019-10-17T00:00:00"/>
    <m/>
    <d v="2019-10-18T00:00:00"/>
    <x v="1"/>
    <m/>
    <x v="65"/>
    <s v="2411/478"/>
    <x v="4"/>
    <s v="4"/>
    <s v="33CTN64"/>
    <s v="704310*******0135"/>
  </r>
  <r>
    <n v="504"/>
    <n v="19231011180"/>
    <d v="2019-09-04T00:00:00"/>
    <m/>
    <d v="2019-09-04T00:00:00"/>
    <x v="2"/>
    <m/>
    <x v="65"/>
    <s v="2412/20"/>
    <x v="4"/>
    <s v="4"/>
    <s v="ZG1805MM"/>
    <s v="704310*******0010"/>
  </r>
  <r>
    <n v="505"/>
    <n v="19231093055"/>
    <d v="2019-10-17T00:00:00"/>
    <m/>
    <d v="2019-10-18T00:00:00"/>
    <x v="1"/>
    <m/>
    <x v="66"/>
    <s v="2411/479"/>
    <x v="4"/>
    <s v="4"/>
    <s v="14NC815"/>
    <s v="704310*******0096"/>
  </r>
  <r>
    <n v="506"/>
    <n v="19231093923"/>
    <d v="2019-10-17T00:00:00"/>
    <m/>
    <d v="2019-10-18T00:00:00"/>
    <x v="1"/>
    <m/>
    <x v="66"/>
    <s v="2411/481"/>
    <x v="4"/>
    <s v="4"/>
    <s v="14FB131"/>
    <s v="704310*******1229"/>
  </r>
  <r>
    <n v="507"/>
    <n v="19231011396"/>
    <d v="2019-09-04T00:00:00"/>
    <m/>
    <d v="2019-10-18T00:00:00"/>
    <x v="1"/>
    <m/>
    <x v="66"/>
    <s v="2411/482"/>
    <x v="4"/>
    <s v="4"/>
    <s v="68BG368"/>
    <s v="704310*******0035"/>
  </r>
  <r>
    <n v="508"/>
    <n v="19231011198"/>
    <d v="2019-09-04T00:00:00"/>
    <m/>
    <d v="2019-10-18T00:00:00"/>
    <x v="1"/>
    <n v="232"/>
    <x v="66"/>
    <s v="2411/483"/>
    <x v="4"/>
    <s v="4"/>
    <s v="27EB900"/>
    <s v="704310*******0083"/>
  </r>
  <r>
    <n v="509"/>
    <n v="19231011032"/>
    <d v="2019-09-04T00:00:00"/>
    <m/>
    <d v="2019-10-18T00:00:00"/>
    <x v="1"/>
    <m/>
    <x v="66"/>
    <s v="2411/484"/>
    <x v="4"/>
    <s v="4"/>
    <s v="CB1068HX"/>
    <s v="704310*******0135"/>
  </r>
  <r>
    <n v="510"/>
    <n v="19231011552"/>
    <d v="2019-09-04T00:00:00"/>
    <m/>
    <d v="2019-10-18T00:00:00"/>
    <x v="1"/>
    <m/>
    <x v="66"/>
    <s v="2411/485"/>
    <x v="4"/>
    <s v="4"/>
    <s v="27RJ371"/>
    <s v="704310*******0646"/>
  </r>
  <r>
    <n v="511"/>
    <n v="19231093063"/>
    <d v="2019-10-17T00:00:00"/>
    <m/>
    <d v="2019-10-18T00:00:00"/>
    <x v="1"/>
    <m/>
    <x v="66"/>
    <s v="2411/486"/>
    <x v="4"/>
    <s v="4"/>
    <s v="CT1579BK"/>
    <s v="704310*******0956"/>
  </r>
  <r>
    <n v="512"/>
    <n v="19231093220"/>
    <d v="2019-10-17T00:00:00"/>
    <m/>
    <d v="2019-10-18T00:00:00"/>
    <x v="1"/>
    <m/>
    <x v="66"/>
    <s v="2411/488"/>
    <x v="4"/>
    <s v="4"/>
    <s v="81FE712"/>
    <s v="704310*******1071"/>
  </r>
  <r>
    <n v="513"/>
    <n v="19231093261"/>
    <d v="2019-10-17T00:00:00"/>
    <m/>
    <d v="2019-10-18T00:00:00"/>
    <x v="1"/>
    <m/>
    <x v="66"/>
    <s v="2411/489"/>
    <x v="4"/>
    <s v="4"/>
    <s v="27RJ378"/>
    <s v="704310*******0315"/>
  </r>
  <r>
    <n v="514"/>
    <n v="19231093303"/>
    <d v="2019-10-17T00:00:00"/>
    <m/>
    <d v="2019-10-18T00:00:00"/>
    <x v="1"/>
    <m/>
    <x v="66"/>
    <s v="2411/490"/>
    <x v="4"/>
    <s v="4"/>
    <s v="81EZ181"/>
    <s v="704310*******0859"/>
  </r>
  <r>
    <n v="515"/>
    <n v="19231093345"/>
    <d v="2019-10-17T00:00:00"/>
    <m/>
    <d v="2019-10-18T00:00:00"/>
    <x v="1"/>
    <m/>
    <x v="66"/>
    <s v="2411/491"/>
    <x v="4"/>
    <s v="4"/>
    <s v="07GZZ89"/>
    <s v="704310*******0203"/>
  </r>
  <r>
    <n v="516"/>
    <n v="19231011743"/>
    <d v="2019-09-04T00:00:00"/>
    <m/>
    <d v="2019-09-04T00:00:00"/>
    <x v="2"/>
    <m/>
    <x v="66"/>
    <s v="2412/21"/>
    <x v="4"/>
    <s v="4"/>
    <s v="EH2446BX"/>
    <s v="704310*******0055"/>
  </r>
  <r>
    <n v="517"/>
    <n v="19231093386"/>
    <d v="2019-10-17T00:00:00"/>
    <m/>
    <d v="2019-10-18T00:00:00"/>
    <x v="1"/>
    <m/>
    <x v="67"/>
    <s v="2411/492"/>
    <x v="4"/>
    <s v="4"/>
    <s v="27RJ363"/>
    <s v="704310*******0208"/>
  </r>
  <r>
    <n v="518"/>
    <n v="19231093428"/>
    <d v="2019-10-17T00:00:00"/>
    <m/>
    <d v="2019-10-18T00:00:00"/>
    <x v="1"/>
    <m/>
    <x v="67"/>
    <s v="2411/493"/>
    <x v="4"/>
    <s v="4"/>
    <s v="54H1492"/>
    <s v="704310*******0550"/>
  </r>
  <r>
    <n v="519"/>
    <n v="19231093188"/>
    <d v="2019-10-17T00:00:00"/>
    <m/>
    <d v="2019-10-18T00:00:00"/>
    <x v="1"/>
    <m/>
    <x v="67"/>
    <s v="2411/494"/>
    <x v="4"/>
    <s v="4"/>
    <s v="14GG475"/>
    <s v="704310*******0878"/>
  </r>
  <r>
    <n v="520"/>
    <n v="19231093147"/>
    <d v="2019-10-17T00:00:00"/>
    <m/>
    <d v="2019-10-18T00:00:00"/>
    <x v="1"/>
    <m/>
    <x v="67"/>
    <s v="2411/495"/>
    <x v="4"/>
    <s v="4"/>
    <s v="14BM618"/>
    <s v="704310*******1231"/>
  </r>
  <r>
    <n v="521"/>
    <n v="19231093022"/>
    <d v="2019-10-17T00:00:00"/>
    <m/>
    <d v="2019-10-18T00:00:00"/>
    <x v="1"/>
    <m/>
    <x v="67"/>
    <s v="2411/496"/>
    <x v="4"/>
    <s v="4"/>
    <s v="35S1817"/>
    <s v="704310*******0199"/>
  </r>
  <r>
    <n v="522"/>
    <n v="19231093915"/>
    <d v="2019-10-17T00:00:00"/>
    <m/>
    <d v="2019-10-18T00:00:00"/>
    <x v="1"/>
    <m/>
    <x v="67"/>
    <s v="2411/497"/>
    <x v="4"/>
    <s v="4"/>
    <s v="34AAL639"/>
    <s v="704310*******0035"/>
  </r>
  <r>
    <n v="523"/>
    <n v="19231111840"/>
    <d v="2019-10-15T00:00:00"/>
    <m/>
    <d v="2019-10-15T00:00:00"/>
    <x v="1"/>
    <m/>
    <x v="67"/>
    <s v="2411/498"/>
    <x v="4"/>
    <s v="4"/>
    <s v="61K12341"/>
    <s v="704310*******0155"/>
  </r>
  <r>
    <n v="524"/>
    <n v="19231093451"/>
    <d v="2019-10-17T00:00:00"/>
    <m/>
    <d v="2019-10-18T00:00:00"/>
    <x v="1"/>
    <m/>
    <x v="67"/>
    <s v="2411/499"/>
    <x v="4"/>
    <s v="4"/>
    <s v="61K11676"/>
    <s v="704310*******0075"/>
  </r>
  <r>
    <n v="525"/>
    <n v="19231093493"/>
    <d v="2019-10-17T00:00:00"/>
    <m/>
    <d v="2019-10-18T00:00:00"/>
    <x v="1"/>
    <m/>
    <x v="67"/>
    <s v="2411/500"/>
    <x v="4"/>
    <s v="4"/>
    <s v="14FB128"/>
    <s v="704310*******1252"/>
  </r>
  <r>
    <n v="526"/>
    <n v="19231093535"/>
    <d v="2019-10-17T00:00:00"/>
    <m/>
    <d v="2019-10-18T00:00:00"/>
    <x v="1"/>
    <m/>
    <x v="67"/>
    <s v="2411/501"/>
    <x v="4"/>
    <s v="4"/>
    <s v="34HF9166"/>
    <s v="704310*******0510"/>
  </r>
  <r>
    <n v="527"/>
    <n v="19231093576"/>
    <d v="2019-10-17T00:00:00"/>
    <m/>
    <d v="2019-10-18T00:00:00"/>
    <x v="1"/>
    <n v="145"/>
    <x v="67"/>
    <s v="2411/502"/>
    <x v="4"/>
    <s v="4"/>
    <s v="34KB8398"/>
    <s v="704310*******0031"/>
  </r>
  <r>
    <n v="528"/>
    <n v="19231094004"/>
    <d v="2019-10-17T00:00:00"/>
    <m/>
    <d v="2019-10-18T00:00:00"/>
    <x v="1"/>
    <m/>
    <x v="67"/>
    <s v="2411/503"/>
    <x v="4"/>
    <s v="4"/>
    <s v="14FB127"/>
    <s v="704310*******1690"/>
  </r>
  <r>
    <n v="529"/>
    <n v="19231093824"/>
    <d v="2019-10-17T00:00:00"/>
    <m/>
    <d v="2019-10-18T00:00:00"/>
    <x v="1"/>
    <m/>
    <x v="67"/>
    <s v="2411/504"/>
    <x v="4"/>
    <s v="4"/>
    <s v="34KB8182"/>
    <s v="704310*******0494"/>
  </r>
  <r>
    <n v="530"/>
    <n v="19231093907"/>
    <d v="2019-10-17T00:00:00"/>
    <m/>
    <d v="2019-10-18T00:00:00"/>
    <x v="1"/>
    <m/>
    <x v="67"/>
    <s v="2411/506"/>
    <x v="4"/>
    <s v="4"/>
    <s v="14EB115"/>
    <s v="704310*******0152"/>
  </r>
  <r>
    <n v="531"/>
    <n v="19231093949"/>
    <d v="2019-10-17T00:00:00"/>
    <m/>
    <d v="2019-10-18T00:00:00"/>
    <x v="1"/>
    <n v="145"/>
    <x v="68"/>
    <s v="2411/507"/>
    <x v="4"/>
    <s v="4"/>
    <s v="34HT2896"/>
    <s v="704310*******0751"/>
  </r>
  <r>
    <n v="532"/>
    <n v="19231093998"/>
    <d v="2019-10-17T00:00:00"/>
    <m/>
    <d v="2019-10-18T00:00:00"/>
    <x v="1"/>
    <m/>
    <x v="68"/>
    <s v="2411/508"/>
    <x v="4"/>
    <s v="4"/>
    <s v="16ADS547"/>
    <s v="704310*******0041"/>
  </r>
  <r>
    <n v="533"/>
    <n v="19231093980"/>
    <d v="2019-10-17T00:00:00"/>
    <m/>
    <d v="2019-10-18T00:00:00"/>
    <x v="1"/>
    <m/>
    <x v="68"/>
    <s v="2411/509"/>
    <x v="4"/>
    <s v="4"/>
    <s v="42DN273"/>
    <s v="704310*******0037"/>
  </r>
  <r>
    <n v="534"/>
    <n v="19231093964"/>
    <d v="2019-10-17T00:00:00"/>
    <m/>
    <d v="2019-10-18T00:00:00"/>
    <x v="1"/>
    <m/>
    <x v="68"/>
    <s v="2411/510"/>
    <x v="4"/>
    <s v="4"/>
    <s v="34KB8421"/>
    <s v="704310*******0023"/>
  </r>
  <r>
    <n v="535"/>
    <n v="19231093956"/>
    <d v="2019-10-17T00:00:00"/>
    <m/>
    <d v="2019-10-18T00:00:00"/>
    <x v="1"/>
    <m/>
    <x v="68"/>
    <s v="2411/511"/>
    <x v="4"/>
    <s v="4"/>
    <s v="27RJ358"/>
    <s v="704310*******0760"/>
  </r>
  <r>
    <n v="536"/>
    <n v="19231093782"/>
    <d v="2019-10-17T00:00:00"/>
    <m/>
    <d v="2019-10-18T00:00:00"/>
    <x v="1"/>
    <m/>
    <x v="68"/>
    <s v="2411/512"/>
    <x v="4"/>
    <s v="4"/>
    <s v="34DE3895"/>
    <s v="704310*******0160"/>
  </r>
  <r>
    <n v="537"/>
    <n v="19231093741"/>
    <d v="2019-10-17T00:00:00"/>
    <m/>
    <d v="2019-10-18T00:00:00"/>
    <x v="1"/>
    <m/>
    <x v="68"/>
    <s v="2411/513"/>
    <x v="4"/>
    <s v="4"/>
    <s v="42CCZ24"/>
    <s v="704310*******0493"/>
  </r>
  <r>
    <n v="538"/>
    <n v="19231093709"/>
    <d v="2019-10-17T00:00:00"/>
    <m/>
    <d v="2019-10-18T00:00:00"/>
    <x v="1"/>
    <m/>
    <x v="68"/>
    <s v="2411/514"/>
    <x v="4"/>
    <s v="4"/>
    <s v="42AOV78"/>
    <s v="704310*******0451"/>
  </r>
  <r>
    <n v="539"/>
    <n v="19231093667"/>
    <d v="2019-10-17T00:00:00"/>
    <m/>
    <d v="2019-10-18T00:00:00"/>
    <x v="1"/>
    <m/>
    <x v="68"/>
    <s v="2411/515"/>
    <x v="4"/>
    <s v="4"/>
    <s v="61K2196"/>
    <s v="704310*******0039"/>
  </r>
  <r>
    <n v="540"/>
    <n v="19231093626"/>
    <d v="2019-10-17T00:00:00"/>
    <m/>
    <d v="2019-10-18T00:00:00"/>
    <x v="1"/>
    <m/>
    <x v="68"/>
    <s v="2411/516"/>
    <x v="4"/>
    <s v="4"/>
    <s v="22AAK532"/>
    <s v="704310*******0122"/>
  </r>
  <r>
    <n v="541"/>
    <n v="19231011107"/>
    <d v="2019-09-04T00:00:00"/>
    <m/>
    <d v="2019-09-04T00:00:00"/>
    <x v="2"/>
    <m/>
    <x v="68"/>
    <s v="2412/22"/>
    <x v="4"/>
    <s v="4"/>
    <s v="KPFH085"/>
    <s v="704310*******0094"/>
  </r>
  <r>
    <n v="542"/>
    <n v="19231125279"/>
    <m/>
    <m/>
    <m/>
    <x v="0"/>
    <m/>
    <x v="69"/>
    <s v="2410/22"/>
    <x v="4"/>
    <s v="4"/>
    <s v="E8733MA"/>
    <s v="704310*******0037"/>
  </r>
  <r>
    <n v="543"/>
    <n v="19231093584"/>
    <d v="2019-10-17T00:00:00"/>
    <m/>
    <d v="2019-10-18T00:00:00"/>
    <x v="1"/>
    <m/>
    <x v="69"/>
    <s v="2411/517"/>
    <x v="4"/>
    <s v="4"/>
    <s v="54B2437"/>
    <s v="704310*******0675"/>
  </r>
  <r>
    <n v="544"/>
    <n v="19231093543"/>
    <d v="2019-10-17T00:00:00"/>
    <m/>
    <d v="2019-10-18T00:00:00"/>
    <x v="1"/>
    <m/>
    <x v="69"/>
    <s v="2411/518"/>
    <x v="4"/>
    <s v="4"/>
    <s v="42ADT377"/>
    <s v="704310*******0363"/>
  </r>
  <r>
    <n v="545"/>
    <n v="19231093501"/>
    <d v="2019-10-17T00:00:00"/>
    <m/>
    <d v="2019-10-18T00:00:00"/>
    <x v="1"/>
    <m/>
    <x v="69"/>
    <s v="2411/519"/>
    <x v="4"/>
    <s v="4"/>
    <s v="34FC4569"/>
    <s v="704310*******0020"/>
  </r>
  <r>
    <n v="546"/>
    <n v="19231093469"/>
    <d v="2019-10-17T00:00:00"/>
    <m/>
    <d v="2019-10-18T00:00:00"/>
    <x v="1"/>
    <m/>
    <x v="69"/>
    <s v="2411/520"/>
    <x v="4"/>
    <s v="4"/>
    <s v="34KN6387"/>
    <s v="704310*******0247"/>
  </r>
  <r>
    <n v="547"/>
    <n v="19231011438"/>
    <d v="2019-09-04T00:00:00"/>
    <m/>
    <d v="2019-10-18T00:00:00"/>
    <x v="1"/>
    <m/>
    <x v="69"/>
    <s v="2411/521"/>
    <x v="4"/>
    <s v="4"/>
    <s v="61K10152"/>
    <s v="704310*******0054"/>
  </r>
  <r>
    <n v="548"/>
    <n v="19231011230"/>
    <d v="2019-09-04T00:00:00"/>
    <m/>
    <d v="2019-10-18T00:00:00"/>
    <x v="1"/>
    <m/>
    <x v="69"/>
    <s v="2411/522"/>
    <x v="4"/>
    <s v="4"/>
    <s v="07AED428"/>
    <s v="704310*******3037"/>
  </r>
  <r>
    <n v="549"/>
    <n v="19231011354"/>
    <d v="2019-09-04T00:00:00"/>
    <m/>
    <d v="2019-10-18T00:00:00"/>
    <x v="1"/>
    <m/>
    <x v="69"/>
    <s v="2411/523"/>
    <x v="4"/>
    <s v="4"/>
    <s v="81AAF460"/>
    <s v="704310*******0911"/>
  </r>
  <r>
    <n v="550"/>
    <n v="19231093030"/>
    <d v="2019-10-17T00:00:00"/>
    <m/>
    <d v="2019-10-18T00:00:00"/>
    <x v="1"/>
    <m/>
    <x v="69"/>
    <s v="2411/524"/>
    <x v="4"/>
    <s v="4"/>
    <s v="27C8518"/>
    <s v="704310*******0075"/>
  </r>
  <r>
    <n v="551"/>
    <n v="19231093071"/>
    <d v="2019-10-17T00:00:00"/>
    <m/>
    <d v="2019-10-18T00:00:00"/>
    <x v="1"/>
    <m/>
    <x v="69"/>
    <s v="2411/525"/>
    <x v="4"/>
    <s v="4"/>
    <s v="61K12864"/>
    <s v="704310*******0173"/>
  </r>
  <r>
    <n v="552"/>
    <n v="19231093113"/>
    <d v="2019-10-17T00:00:00"/>
    <m/>
    <d v="2019-10-18T00:00:00"/>
    <x v="1"/>
    <m/>
    <x v="69"/>
    <s v="2411/526"/>
    <x v="4"/>
    <s v="4"/>
    <s v="PK7604BC"/>
    <s v="704310*******0021"/>
  </r>
  <r>
    <n v="553"/>
    <n v="19231093154"/>
    <d v="2019-10-17T00:00:00"/>
    <m/>
    <d v="2019-10-18T00:00:00"/>
    <x v="1"/>
    <m/>
    <x v="69"/>
    <s v="2411/527"/>
    <x v="4"/>
    <s v="4"/>
    <s v="PK9569BC"/>
    <s v="704310*******0039"/>
  </r>
  <r>
    <n v="554"/>
    <n v="19231093196"/>
    <d v="2019-10-17T00:00:00"/>
    <m/>
    <d v="2019-10-18T00:00:00"/>
    <x v="1"/>
    <m/>
    <x v="69"/>
    <s v="2411/528"/>
    <x v="4"/>
    <s v="4"/>
    <s v="35DN184"/>
    <s v="704310*******0041"/>
  </r>
  <r>
    <n v="555"/>
    <n v="19231093238"/>
    <d v="2019-10-17T00:00:00"/>
    <m/>
    <d v="2019-10-18T00:00:00"/>
    <x v="1"/>
    <m/>
    <x v="69"/>
    <s v="2411/529"/>
    <x v="4"/>
    <s v="4"/>
    <s v="34KM6644"/>
    <s v="704310*******0130"/>
  </r>
  <r>
    <n v="556"/>
    <n v="19231125436"/>
    <m/>
    <m/>
    <m/>
    <x v="0"/>
    <m/>
    <x v="70"/>
    <s v="2410/23"/>
    <x v="4"/>
    <s v="4"/>
    <s v="LJ89KGI"/>
    <s v="704310*******0044"/>
  </r>
  <r>
    <n v="557"/>
    <n v="19231125352"/>
    <m/>
    <m/>
    <m/>
    <x v="0"/>
    <m/>
    <x v="70"/>
    <s v="2410/24"/>
    <x v="4"/>
    <s v="4"/>
    <s v="LJ94KGI"/>
    <s v="704310*******0051"/>
  </r>
  <r>
    <n v="558"/>
    <n v="19231125519"/>
    <m/>
    <m/>
    <m/>
    <x v="0"/>
    <m/>
    <x v="70"/>
    <s v="2410/25"/>
    <x v="4"/>
    <s v="4"/>
    <s v="LJ54HSU"/>
    <s v="704310*******0036"/>
  </r>
  <r>
    <n v="559"/>
    <n v="19231125477"/>
    <m/>
    <m/>
    <m/>
    <x v="0"/>
    <m/>
    <x v="70"/>
    <s v="2410/26"/>
    <x v="4"/>
    <s v="4"/>
    <s v="LG52SFN"/>
    <s v="704310*******0028"/>
  </r>
  <r>
    <n v="560"/>
    <n v="19231093634"/>
    <d v="2019-10-17T00:00:00"/>
    <m/>
    <d v="2019-10-18T00:00:00"/>
    <x v="1"/>
    <m/>
    <x v="70"/>
    <s v="2411/530"/>
    <x v="4"/>
    <s v="4"/>
    <s v="35RT886"/>
    <s v="704310*******0215"/>
  </r>
  <r>
    <n v="561"/>
    <n v="19231093717"/>
    <d v="2019-10-17T00:00:00"/>
    <m/>
    <d v="2019-10-18T00:00:00"/>
    <x v="1"/>
    <n v="232"/>
    <x v="70"/>
    <s v="2411/531"/>
    <x v="4"/>
    <s v="4"/>
    <s v="27RM254"/>
    <s v="704310*******0448"/>
  </r>
  <r>
    <n v="562"/>
    <n v="19231093675"/>
    <d v="2019-10-17T00:00:00"/>
    <m/>
    <d v="2019-10-18T00:00:00"/>
    <x v="1"/>
    <m/>
    <x v="70"/>
    <s v="2411/532"/>
    <x v="4"/>
    <s v="4"/>
    <s v="34GH0272"/>
    <s v="704310*******0107"/>
  </r>
  <r>
    <n v="563"/>
    <n v="19231093519"/>
    <d v="2019-10-17T00:00:00"/>
    <m/>
    <d v="2019-10-18T00:00:00"/>
    <x v="1"/>
    <n v="145"/>
    <x v="70"/>
    <s v="2411/533"/>
    <x v="4"/>
    <s v="4"/>
    <s v="34SJ7515"/>
    <s v="704310*******2833"/>
  </r>
  <r>
    <n v="564"/>
    <n v="19231093873"/>
    <d v="2019-10-17T00:00:00"/>
    <m/>
    <d v="2019-10-18T00:00:00"/>
    <x v="1"/>
    <m/>
    <x v="70"/>
    <s v="2411/534"/>
    <x v="4"/>
    <s v="4"/>
    <s v="07DCH43"/>
    <s v="704310*******0723"/>
  </r>
  <r>
    <n v="565"/>
    <n v="19231093832"/>
    <d v="2019-10-17T00:00:00"/>
    <m/>
    <d v="2019-10-18T00:00:00"/>
    <x v="1"/>
    <n v="145"/>
    <x v="70"/>
    <s v="2411/535"/>
    <x v="4"/>
    <s v="4"/>
    <s v="34HT3042"/>
    <s v="704310*******0777"/>
  </r>
  <r>
    <n v="566"/>
    <n v="19231093279"/>
    <d v="2019-10-17T00:00:00"/>
    <m/>
    <d v="2019-10-18T00:00:00"/>
    <x v="1"/>
    <n v="145"/>
    <x v="70"/>
    <s v="2411/536"/>
    <x v="4"/>
    <s v="4"/>
    <s v="34HT9020"/>
    <s v="704310*******1579"/>
  </r>
  <r>
    <n v="567"/>
    <n v="19231093477"/>
    <d v="2019-10-17T00:00:00"/>
    <m/>
    <d v="2019-10-18T00:00:00"/>
    <x v="1"/>
    <m/>
    <x v="70"/>
    <s v="2411/537"/>
    <x v="4"/>
    <s v="4"/>
    <s v="33AN947"/>
    <s v="704310*******0047"/>
  </r>
  <r>
    <n v="568"/>
    <n v="19231093352"/>
    <d v="2019-10-17T00:00:00"/>
    <m/>
    <d v="2019-10-18T00:00:00"/>
    <x v="1"/>
    <m/>
    <x v="70"/>
    <s v="2411/538"/>
    <x v="4"/>
    <s v="4"/>
    <s v="81AAF325"/>
    <s v="704310*******0941"/>
  </r>
  <r>
    <n v="569"/>
    <n v="19231011669"/>
    <d v="2019-09-04T00:00:00"/>
    <m/>
    <d v="2019-09-04T00:00:00"/>
    <x v="2"/>
    <m/>
    <x v="70"/>
    <s v="2412/23"/>
    <x v="4"/>
    <s v="4"/>
    <s v="CEAR775"/>
    <s v="704310*******0126"/>
  </r>
  <r>
    <n v="570"/>
    <n v="19231093311"/>
    <d v="2019-10-17T00:00:00"/>
    <m/>
    <d v="2019-10-18T00:00:00"/>
    <x v="1"/>
    <m/>
    <x v="71"/>
    <s v="2411/539"/>
    <x v="4"/>
    <s v="4"/>
    <s v="81AAT466"/>
    <s v="704310*******1162"/>
  </r>
  <r>
    <n v="571"/>
    <n v="19231093394"/>
    <d v="2019-10-17T00:00:00"/>
    <m/>
    <d v="2019-10-18T00:00:00"/>
    <x v="1"/>
    <m/>
    <x v="71"/>
    <s v="2411/540"/>
    <x v="4"/>
    <s v="4"/>
    <s v="KH0494BP"/>
    <s v="704310*******0081"/>
  </r>
  <r>
    <n v="572"/>
    <n v="19231093790"/>
    <d v="2019-10-17T00:00:00"/>
    <m/>
    <d v="2019-10-18T00:00:00"/>
    <x v="1"/>
    <m/>
    <x v="71"/>
    <s v="2411/541"/>
    <x v="4"/>
    <s v="4"/>
    <s v="34KL3095"/>
    <s v="704310*******1496"/>
  </r>
  <r>
    <n v="573"/>
    <n v="19231093436"/>
    <d v="2019-10-17T00:00:00"/>
    <m/>
    <d v="2019-10-18T00:00:00"/>
    <x v="1"/>
    <m/>
    <x v="71"/>
    <s v="2411/542"/>
    <x v="4"/>
    <s v="4"/>
    <s v="07AED431"/>
    <s v="704310*******2708"/>
  </r>
  <r>
    <n v="574"/>
    <n v="19231093592"/>
    <d v="2019-10-17T00:00:00"/>
    <m/>
    <d v="2019-10-18T00:00:00"/>
    <x v="1"/>
    <m/>
    <x v="71"/>
    <s v="2411/543"/>
    <x v="4"/>
    <s v="4"/>
    <s v="33DHN47"/>
    <s v="704310*******0184"/>
  </r>
  <r>
    <n v="575"/>
    <n v="19231093550"/>
    <d v="2019-10-17T00:00:00"/>
    <m/>
    <d v="2019-10-18T00:00:00"/>
    <x v="1"/>
    <n v="145"/>
    <x v="71"/>
    <s v="2411/544"/>
    <x v="4"/>
    <s v="4"/>
    <s v="34TA3723"/>
    <s v="704310*******1868"/>
  </r>
  <r>
    <n v="576"/>
    <n v="19231011826"/>
    <d v="2019-09-04T00:00:00"/>
    <m/>
    <d v="2019-09-04T00:00:00"/>
    <x v="2"/>
    <m/>
    <x v="71"/>
    <s v="2412/24"/>
    <x v="4"/>
    <s v="4"/>
    <s v="07AGF706"/>
    <s v="704310*******2658"/>
  </r>
  <r>
    <n v="577"/>
    <n v="19231125311"/>
    <m/>
    <m/>
    <m/>
    <x v="0"/>
    <m/>
    <x v="72"/>
    <s v="2410/28"/>
    <x v="4"/>
    <s v="4"/>
    <s v="LJ79EUV"/>
    <s v="704310*******0010"/>
  </r>
  <r>
    <n v="578"/>
    <n v="19231093840"/>
    <d v="2019-10-17T00:00:00"/>
    <m/>
    <d v="2019-10-18T00:00:00"/>
    <x v="1"/>
    <m/>
    <x v="72"/>
    <s v="2411/545"/>
    <x v="4"/>
    <s v="4"/>
    <s v="34HY2657"/>
    <s v="704310*******0077"/>
  </r>
  <r>
    <n v="579"/>
    <n v="19231093808"/>
    <d v="2019-10-17T00:00:00"/>
    <m/>
    <d v="2019-10-18T00:00:00"/>
    <x v="1"/>
    <n v="177"/>
    <x v="72"/>
    <s v="2411/546"/>
    <x v="4"/>
    <s v="4"/>
    <s v="33DYD31"/>
    <s v="704310*******0066"/>
  </r>
  <r>
    <n v="580"/>
    <n v="19231093881"/>
    <d v="2019-10-17T00:00:00"/>
    <m/>
    <d v="2019-10-18T00:00:00"/>
    <x v="1"/>
    <n v="145"/>
    <x v="72"/>
    <s v="2411/547"/>
    <x v="4"/>
    <s v="4"/>
    <s v="33CDU03"/>
    <s v="704310*******0087"/>
  </r>
  <r>
    <n v="581"/>
    <n v="19231093766"/>
    <d v="2019-10-17T00:00:00"/>
    <m/>
    <d v="2019-10-18T00:00:00"/>
    <x v="1"/>
    <n v="145"/>
    <x v="72"/>
    <s v="2411/548"/>
    <x v="4"/>
    <s v="4"/>
    <s v="33CFP49"/>
    <s v="704310*******0079"/>
  </r>
  <r>
    <n v="582"/>
    <n v="19231093725"/>
    <d v="2019-10-17T00:00:00"/>
    <m/>
    <d v="2019-10-18T00:00:00"/>
    <x v="1"/>
    <m/>
    <x v="72"/>
    <s v="2411/549"/>
    <x v="4"/>
    <s v="4"/>
    <s v="27RM223"/>
    <s v="704310*******0364"/>
  </r>
  <r>
    <n v="583"/>
    <n v="19231093642"/>
    <d v="2019-10-17T00:00:00"/>
    <m/>
    <d v="2019-10-18T00:00:00"/>
    <x v="1"/>
    <m/>
    <x v="72"/>
    <s v="2411/551"/>
    <x v="4"/>
    <s v="4"/>
    <s v="81FE714"/>
    <s v="704310*******1139"/>
  </r>
  <r>
    <n v="584"/>
    <n v="19231093444"/>
    <d v="2019-10-17T00:00:00"/>
    <m/>
    <d v="2019-10-18T00:00:00"/>
    <x v="1"/>
    <m/>
    <x v="72"/>
    <s v="2411/552"/>
    <x v="4"/>
    <s v="4"/>
    <s v="07DFA45"/>
    <s v="704310*******3342"/>
  </r>
  <r>
    <n v="585"/>
    <n v="19231093402"/>
    <d v="2019-10-17T00:00:00"/>
    <m/>
    <d v="2019-10-18T00:00:00"/>
    <x v="1"/>
    <m/>
    <x v="72"/>
    <s v="2411/553"/>
    <x v="4"/>
    <s v="4"/>
    <s v="07AED426"/>
    <s v="704310*******0574"/>
  </r>
  <r>
    <n v="586"/>
    <n v="19231093600"/>
    <d v="2019-10-17T00:00:00"/>
    <m/>
    <d v="2019-10-18T00:00:00"/>
    <x v="1"/>
    <m/>
    <x v="72"/>
    <s v="2411/554"/>
    <x v="4"/>
    <s v="4"/>
    <s v="07DDS48"/>
    <s v="704310*******3359"/>
  </r>
  <r>
    <n v="587"/>
    <n v="19231093568"/>
    <d v="2019-10-17T00:00:00"/>
    <m/>
    <d v="2019-10-18T00:00:00"/>
    <x v="1"/>
    <m/>
    <x v="72"/>
    <s v="2411/555"/>
    <x v="4"/>
    <s v="4"/>
    <s v="14BS490"/>
    <s v="704310*******1401"/>
  </r>
  <r>
    <n v="588"/>
    <n v="19231093527"/>
    <d v="2019-10-17T00:00:00"/>
    <m/>
    <d v="2019-10-18T00:00:00"/>
    <x v="1"/>
    <n v="145"/>
    <x v="72"/>
    <s v="2411/556"/>
    <x v="4"/>
    <s v="4"/>
    <s v="34HT9034"/>
    <s v="704310*******1702"/>
  </r>
  <r>
    <n v="589"/>
    <n v="19231011735"/>
    <d v="2019-09-04T00:00:00"/>
    <m/>
    <d v="2019-09-04T00:00:00"/>
    <x v="2"/>
    <m/>
    <x v="72"/>
    <s v="2412/25"/>
    <x v="4"/>
    <s v="4"/>
    <s v="ZG4132FJ"/>
    <s v="704310*******2337"/>
  </r>
  <r>
    <n v="590"/>
    <n v="19231093485"/>
    <d v="2019-10-17T00:00:00"/>
    <m/>
    <d v="2019-10-18T00:00:00"/>
    <x v="1"/>
    <m/>
    <x v="73"/>
    <s v="2411/557"/>
    <x v="4"/>
    <s v="4"/>
    <s v="42AN018"/>
    <s v="704310*******0011"/>
  </r>
  <r>
    <n v="591"/>
    <n v="19231093360"/>
    <d v="2019-10-17T00:00:00"/>
    <m/>
    <d v="2019-10-18T00:00:00"/>
    <x v="1"/>
    <m/>
    <x v="73"/>
    <s v="2411/558"/>
    <x v="4"/>
    <s v="4"/>
    <s v="LJ419ZL"/>
    <s v="704310*******0080"/>
  </r>
  <r>
    <n v="592"/>
    <n v="19231093329"/>
    <d v="2019-10-17T00:00:00"/>
    <m/>
    <d v="2019-10-18T00:00:00"/>
    <x v="1"/>
    <m/>
    <x v="73"/>
    <s v="2411/559"/>
    <x v="4"/>
    <s v="4"/>
    <s v="34ZJ6424"/>
    <s v="704310*******0048"/>
  </r>
  <r>
    <n v="593"/>
    <n v="19231093287"/>
    <d v="2019-10-17T00:00:00"/>
    <m/>
    <d v="2019-10-18T00:00:00"/>
    <x v="1"/>
    <m/>
    <x v="73"/>
    <s v="2411/560"/>
    <x v="4"/>
    <s v="4"/>
    <s v="14EB123"/>
    <s v="704310*******0129"/>
  </r>
  <r>
    <n v="594"/>
    <n v="19231093246"/>
    <d v="2019-10-17T00:00:00"/>
    <m/>
    <d v="2019-10-18T00:00:00"/>
    <x v="1"/>
    <m/>
    <x v="73"/>
    <s v="2411/561"/>
    <x v="4"/>
    <s v="4"/>
    <s v="54H2728"/>
    <s v="704310*******0527"/>
  </r>
  <r>
    <n v="595"/>
    <n v="19231093162"/>
    <d v="2019-10-17T00:00:00"/>
    <m/>
    <d v="2019-10-18T00:00:00"/>
    <x v="1"/>
    <m/>
    <x v="73"/>
    <s v="2411/562"/>
    <x v="4"/>
    <s v="4"/>
    <s v="54H5509"/>
    <s v="704310*******0469"/>
  </r>
  <r>
    <n v="596"/>
    <n v="19231093089"/>
    <d v="2019-10-17T00:00:00"/>
    <m/>
    <d v="2019-10-18T00:00:00"/>
    <x v="1"/>
    <m/>
    <x v="73"/>
    <s v="2411/563"/>
    <x v="4"/>
    <s v="4"/>
    <s v="42CFM05"/>
    <s v="704310*******0211"/>
  </r>
  <r>
    <n v="597"/>
    <n v="19231011693"/>
    <d v="2019-09-04T00:00:00"/>
    <m/>
    <d v="2019-09-04T00:00:00"/>
    <x v="2"/>
    <m/>
    <x v="73"/>
    <s v="2412/26"/>
    <x v="4"/>
    <s v="4"/>
    <s v="EH2899KK"/>
    <s v="704310*******0071"/>
  </r>
  <r>
    <n v="598"/>
    <n v="19231011909"/>
    <d v="2019-09-04T00:00:00"/>
    <m/>
    <d v="2019-09-04T00:00:00"/>
    <x v="2"/>
    <m/>
    <x v="73"/>
    <s v="2412/27"/>
    <x v="4"/>
    <s v="4"/>
    <s v="MBGOJA3"/>
    <s v="704310*******4317"/>
  </r>
  <r>
    <n v="599"/>
    <n v="19231011149"/>
    <d v="2019-09-04T00:00:00"/>
    <m/>
    <d v="2019-09-04T00:00:00"/>
    <x v="2"/>
    <m/>
    <x v="73"/>
    <s v="2412/28"/>
    <x v="4"/>
    <s v="4"/>
    <s v="DJ354CC"/>
    <s v="704310*******0255"/>
  </r>
  <r>
    <n v="600"/>
    <n v="19231093121"/>
    <d v="2019-10-17T00:00:00"/>
    <m/>
    <d v="2019-10-18T00:00:00"/>
    <x v="1"/>
    <m/>
    <x v="74"/>
    <s v="2411/564"/>
    <x v="4"/>
    <s v="4"/>
    <s v="34HT0512"/>
    <s v="704310*******0076"/>
  </r>
  <r>
    <n v="601"/>
    <n v="19231093048"/>
    <d v="2019-10-17T00:00:00"/>
    <m/>
    <d v="2019-10-18T00:00:00"/>
    <x v="1"/>
    <m/>
    <x v="74"/>
    <s v="2411/565"/>
    <x v="4"/>
    <s v="4"/>
    <s v="14EB113"/>
    <s v="704310*******0038"/>
  </r>
  <r>
    <n v="602"/>
    <n v="19231011115"/>
    <d v="2019-09-04T00:00:00"/>
    <m/>
    <d v="2019-10-18T00:00:00"/>
    <x v="1"/>
    <m/>
    <x v="74"/>
    <s v="2411/566"/>
    <x v="4"/>
    <s v="4"/>
    <s v="14GG477"/>
    <s v="704310*******1314"/>
  </r>
  <r>
    <n v="603"/>
    <n v="19231011677"/>
    <d v="2019-09-04T00:00:00"/>
    <m/>
    <d v="2019-10-18T00:00:00"/>
    <x v="1"/>
    <m/>
    <x v="74"/>
    <s v="2411/567"/>
    <x v="4"/>
    <s v="4"/>
    <s v="34LZ0798"/>
    <s v="704310*******0536"/>
  </r>
  <r>
    <n v="604"/>
    <n v="19231011271"/>
    <d v="2019-09-04T00:00:00"/>
    <m/>
    <d v="2019-10-18T00:00:00"/>
    <x v="1"/>
    <m/>
    <x v="74"/>
    <s v="2411/568"/>
    <x v="4"/>
    <s v="4"/>
    <s v="34LZ0797"/>
    <s v="704310*******0528"/>
  </r>
  <r>
    <n v="605"/>
    <n v="19231093758"/>
    <d v="2019-10-17T00:00:00"/>
    <m/>
    <d v="2019-10-18T00:00:00"/>
    <x v="1"/>
    <m/>
    <x v="74"/>
    <s v="2411/569"/>
    <x v="4"/>
    <s v="4"/>
    <s v="14EB119"/>
    <s v="704310*******0087"/>
  </r>
  <r>
    <n v="606"/>
    <n v="19221102957"/>
    <d v="2019-10-25T00:00:00"/>
    <m/>
    <d v="2019-10-28T00:00:00"/>
    <x v="1"/>
    <m/>
    <x v="74"/>
    <s v="2411/570"/>
    <x v="4"/>
    <s v="4"/>
    <s v="35AEE417"/>
    <s v="704310*******0269"/>
  </r>
  <r>
    <n v="607"/>
    <n v="19221102940"/>
    <d v="2019-10-25T00:00:00"/>
    <m/>
    <d v="2019-10-28T00:00:00"/>
    <x v="1"/>
    <m/>
    <x v="74"/>
    <s v="2411/571"/>
    <x v="4"/>
    <s v="4"/>
    <s v="35AKC295"/>
    <s v="704310*******4166"/>
  </r>
  <r>
    <n v="608"/>
    <n v="19221102890"/>
    <d v="2019-10-25T00:00:00"/>
    <m/>
    <d v="2019-10-28T00:00:00"/>
    <x v="1"/>
    <m/>
    <x v="74"/>
    <s v="2411/572"/>
    <x v="4"/>
    <s v="4"/>
    <s v="34HT1593"/>
    <s v="704310*******0225"/>
  </r>
  <r>
    <n v="609"/>
    <n v="19221102882"/>
    <d v="2019-10-25T00:00:00"/>
    <m/>
    <d v="2019-10-28T00:00:00"/>
    <x v="1"/>
    <m/>
    <x v="74"/>
    <s v="2411/573"/>
    <x v="4"/>
    <s v="4"/>
    <s v="34SJ7503"/>
    <s v="704310*******2684"/>
  </r>
  <r>
    <n v="610"/>
    <n v="19231011339"/>
    <d v="2019-09-04T00:00:00"/>
    <m/>
    <d v="2019-09-04T00:00:00"/>
    <x v="2"/>
    <m/>
    <x v="74"/>
    <s v="2412/29"/>
    <x v="4"/>
    <s v="4"/>
    <s v="ROSEF20"/>
    <s v="704310*******0327"/>
  </r>
  <r>
    <n v="611"/>
    <n v="19231011297"/>
    <d v="2019-09-04T00:00:00"/>
    <m/>
    <d v="2019-09-04T00:00:00"/>
    <x v="2"/>
    <m/>
    <x v="74"/>
    <s v="2412/30"/>
    <x v="4"/>
    <s v="4"/>
    <s v="OG0507RI"/>
    <s v="704310*******0048"/>
  </r>
  <r>
    <n v="612"/>
    <n v="19221102767"/>
    <d v="2019-10-25T00:00:00"/>
    <m/>
    <d v="2019-10-28T00:00:00"/>
    <x v="1"/>
    <m/>
    <x v="12"/>
    <s v="2411/576"/>
    <x v="4"/>
    <s v="4"/>
    <s v="27RJ359"/>
    <s v="704310*******0166"/>
  </r>
  <r>
    <n v="613"/>
    <n v="19221102726"/>
    <d v="2019-10-25T00:00:00"/>
    <m/>
    <d v="2019-10-28T00:00:00"/>
    <x v="1"/>
    <m/>
    <x v="12"/>
    <s v="2411/577"/>
    <x v="4"/>
    <s v="4"/>
    <s v="81FS421"/>
    <s v="704310*******0990"/>
  </r>
  <r>
    <n v="614"/>
    <n v="19221102684"/>
    <d v="2019-10-25T00:00:00"/>
    <m/>
    <d v="2019-10-28T00:00:00"/>
    <x v="1"/>
    <m/>
    <x v="12"/>
    <s v="2411/578"/>
    <x v="4"/>
    <s v="4"/>
    <s v="07AED421"/>
    <s v="704310*******3102"/>
  </r>
  <r>
    <n v="615"/>
    <n v="19221102643"/>
    <d v="2019-10-25T00:00:00"/>
    <m/>
    <d v="2019-10-28T00:00:00"/>
    <x v="1"/>
    <n v="145"/>
    <x v="12"/>
    <s v="2411/579"/>
    <x v="4"/>
    <s v="4"/>
    <s v="34HT9933"/>
    <s v="704310*******0819"/>
  </r>
  <r>
    <n v="616"/>
    <n v="19221102601"/>
    <d v="2019-10-25T00:00:00"/>
    <m/>
    <d v="2019-10-28T00:00:00"/>
    <x v="1"/>
    <m/>
    <x v="12"/>
    <s v="2411/580"/>
    <x v="4"/>
    <s v="4"/>
    <s v="CT9692BH"/>
    <s v="704310*******1004"/>
  </r>
  <r>
    <n v="617"/>
    <n v="19221102569"/>
    <d v="2019-10-25T00:00:00"/>
    <m/>
    <d v="2019-10-28T00:00:00"/>
    <x v="1"/>
    <m/>
    <x v="12"/>
    <s v="2411/581"/>
    <x v="4"/>
    <s v="4"/>
    <s v="81EG458"/>
    <s v="704310*******0288"/>
  </r>
  <r>
    <n v="618"/>
    <n v="19231011370"/>
    <d v="2019-09-04T00:00:00"/>
    <m/>
    <d v="2019-09-04T00:00:00"/>
    <x v="2"/>
    <m/>
    <x v="12"/>
    <s v="2412/31"/>
    <x v="4"/>
    <s v="4"/>
    <s v="07AED423"/>
    <s v="704310*******3086"/>
  </r>
  <r>
    <n v="619"/>
    <n v="19231011941"/>
    <d v="2019-09-04T00:00:00"/>
    <m/>
    <d v="2019-09-04T00:00:00"/>
    <x v="2"/>
    <m/>
    <x v="12"/>
    <s v="2412/33"/>
    <x v="4"/>
    <s v="4"/>
    <s v="MBGOJA96"/>
    <s v="704310*******4440"/>
  </r>
  <r>
    <n v="620"/>
    <n v="19231011065"/>
    <d v="2019-09-04T00:00:00"/>
    <m/>
    <d v="2019-09-04T00:00:00"/>
    <x v="2"/>
    <m/>
    <x v="12"/>
    <s v="2412/34"/>
    <x v="4"/>
    <s v="4"/>
    <s v="PGHB201"/>
    <s v="704310*******0301"/>
  </r>
  <r>
    <n v="621"/>
    <n v="19221102528"/>
    <d v="2019-10-25T00:00:00"/>
    <m/>
    <d v="2019-10-28T00:00:00"/>
    <x v="1"/>
    <m/>
    <x v="75"/>
    <s v="2411/582"/>
    <x v="4"/>
    <s v="4"/>
    <s v="34HF9307"/>
    <s v="704310*******0095"/>
  </r>
  <r>
    <n v="622"/>
    <n v="19221102445"/>
    <d v="2019-10-25T00:00:00"/>
    <m/>
    <d v="2019-10-28T00:00:00"/>
    <x v="1"/>
    <m/>
    <x v="75"/>
    <s v="2411/583"/>
    <x v="4"/>
    <s v="4"/>
    <s v="14BT107"/>
    <s v="704310*******1195"/>
  </r>
  <r>
    <n v="623"/>
    <n v="19221102361"/>
    <d v="2019-10-25T00:00:00"/>
    <m/>
    <d v="2019-10-28T00:00:00"/>
    <x v="1"/>
    <m/>
    <x v="75"/>
    <s v="2411/585"/>
    <x v="4"/>
    <s v="4"/>
    <s v="07GEE86"/>
    <s v="704310*******0117"/>
  </r>
  <r>
    <n v="624"/>
    <n v="19221102296"/>
    <d v="2019-10-25T00:00:00"/>
    <m/>
    <d v="2019-10-28T00:00:00"/>
    <x v="1"/>
    <m/>
    <x v="75"/>
    <s v="2411/586"/>
    <x v="4"/>
    <s v="4"/>
    <s v="CB1806BT"/>
    <s v="704310*******0755"/>
  </r>
  <r>
    <n v="625"/>
    <n v="19221102288"/>
    <d v="2019-10-25T00:00:00"/>
    <m/>
    <d v="2019-10-28T00:00:00"/>
    <x v="1"/>
    <n v="145"/>
    <x v="75"/>
    <s v="2411/587"/>
    <x v="4"/>
    <s v="4"/>
    <s v="34HT9026"/>
    <s v="704310*******2726"/>
  </r>
  <r>
    <n v="626"/>
    <n v="19221102247"/>
    <d v="2019-10-25T00:00:00"/>
    <m/>
    <d v="2019-10-28T00:00:00"/>
    <x v="1"/>
    <m/>
    <x v="75"/>
    <s v="2411/588"/>
    <x v="4"/>
    <s v="4"/>
    <s v="34SJ7529"/>
    <s v="704310*******2528"/>
  </r>
  <r>
    <n v="627"/>
    <n v="19221102205"/>
    <d v="2019-10-25T00:00:00"/>
    <m/>
    <d v="2019-10-28T00:00:00"/>
    <x v="1"/>
    <m/>
    <x v="75"/>
    <s v="2411/589"/>
    <x v="4"/>
    <s v="4"/>
    <s v="81AAB410"/>
    <s v="704310*******1075"/>
  </r>
  <r>
    <n v="628"/>
    <n v="19221102163"/>
    <d v="2019-10-25T00:00:00"/>
    <m/>
    <d v="2019-10-28T00:00:00"/>
    <x v="1"/>
    <m/>
    <x v="75"/>
    <s v="2411/590"/>
    <x v="4"/>
    <s v="4"/>
    <s v="81DV785"/>
    <s v="704310*******1273"/>
  </r>
  <r>
    <n v="629"/>
    <n v="19221102122"/>
    <d v="2019-10-25T00:00:00"/>
    <m/>
    <d v="2019-10-28T00:00:00"/>
    <x v="1"/>
    <m/>
    <x v="75"/>
    <s v="2411/591"/>
    <x v="4"/>
    <s v="4"/>
    <s v="07DDS47"/>
    <s v="704310*******3367"/>
  </r>
  <r>
    <n v="630"/>
    <n v="19221102049"/>
    <d v="2019-10-25T00:00:00"/>
    <m/>
    <d v="2019-10-28T00:00:00"/>
    <x v="1"/>
    <m/>
    <x v="75"/>
    <s v="2411/592"/>
    <x v="4"/>
    <s v="4"/>
    <s v="07DDV56"/>
    <s v="704310*******3292"/>
  </r>
  <r>
    <n v="631"/>
    <n v="19231011628"/>
    <d v="2019-09-04T00:00:00"/>
    <m/>
    <d v="2019-09-04T00:00:00"/>
    <x v="2"/>
    <m/>
    <x v="75"/>
    <s v="2412/35"/>
    <x v="4"/>
    <s v="4"/>
    <s v="MBGOJA40"/>
    <s v="704310*******4556"/>
  </r>
  <r>
    <n v="632"/>
    <n v="19231011461"/>
    <d v="2019-09-04T00:00:00"/>
    <m/>
    <d v="2019-09-04T00:00:00"/>
    <x v="2"/>
    <n v="145"/>
    <x v="75"/>
    <s v="2412/36"/>
    <x v="4"/>
    <s v="4"/>
    <s v="LJIP740"/>
    <s v="704310*******0743"/>
  </r>
  <r>
    <n v="633"/>
    <n v="19221102080"/>
    <d v="2019-10-25T00:00:00"/>
    <m/>
    <d v="2019-10-28T00:00:00"/>
    <x v="1"/>
    <m/>
    <x v="76"/>
    <s v="2411/593"/>
    <x v="4"/>
    <s v="4"/>
    <s v="54H1854"/>
    <s v="704310*******0345"/>
  </r>
  <r>
    <n v="634"/>
    <n v="19221102965"/>
    <d v="2019-10-25T00:00:00"/>
    <m/>
    <d v="2019-10-28T00:00:00"/>
    <x v="1"/>
    <m/>
    <x v="76"/>
    <s v="2411/594"/>
    <x v="4"/>
    <s v="4"/>
    <s v="34SJ7524"/>
    <s v="704310*******2478"/>
  </r>
  <r>
    <n v="635"/>
    <n v="19221102973"/>
    <d v="2019-10-25T00:00:00"/>
    <m/>
    <d v="2019-10-28T00:00:00"/>
    <x v="1"/>
    <m/>
    <x v="76"/>
    <s v="2411/595"/>
    <x v="4"/>
    <s v="4"/>
    <s v="07GTV82"/>
    <s v="704310*******0158"/>
  </r>
  <r>
    <n v="636"/>
    <n v="19221102908"/>
    <d v="2019-10-25T00:00:00"/>
    <m/>
    <d v="2019-10-28T00:00:00"/>
    <x v="1"/>
    <n v="145"/>
    <x v="76"/>
    <s v="2411/596"/>
    <x v="4"/>
    <s v="4"/>
    <s v="33AAC302"/>
    <s v="704310*******0095"/>
  </r>
  <r>
    <n v="637"/>
    <n v="19221102874"/>
    <d v="2019-10-25T00:00:00"/>
    <m/>
    <d v="2019-10-28T00:00:00"/>
    <x v="1"/>
    <m/>
    <x v="76"/>
    <s v="2411/597"/>
    <x v="4"/>
    <s v="4"/>
    <s v="27C4762"/>
    <s v="704310*******0042"/>
  </r>
  <r>
    <n v="638"/>
    <n v="19221102825"/>
    <d v="2019-10-25T00:00:00"/>
    <m/>
    <d v="2019-10-28T00:00:00"/>
    <x v="1"/>
    <m/>
    <x v="76"/>
    <s v="2411/598"/>
    <x v="4"/>
    <s v="4"/>
    <s v="07DCH44"/>
    <s v="704310*******3433"/>
  </r>
  <r>
    <n v="639"/>
    <n v="19221102676"/>
    <d v="2019-10-25T00:00:00"/>
    <m/>
    <d v="2019-10-28T00:00:00"/>
    <x v="1"/>
    <m/>
    <x v="76"/>
    <s v="2411/600"/>
    <x v="4"/>
    <s v="4"/>
    <s v="KH7159BP"/>
    <s v="704310*******0107"/>
  </r>
  <r>
    <n v="640"/>
    <n v="19221102718"/>
    <d v="2019-10-25T00:00:00"/>
    <m/>
    <d v="2019-10-28T00:00:00"/>
    <x v="1"/>
    <m/>
    <x v="76"/>
    <s v="2411/601"/>
    <x v="4"/>
    <s v="4"/>
    <s v="CB6407BM"/>
    <s v="704310*******0018"/>
  </r>
  <r>
    <n v="641"/>
    <n v="19221102759"/>
    <d v="2019-10-25T00:00:00"/>
    <m/>
    <d v="2019-10-28T00:00:00"/>
    <x v="1"/>
    <m/>
    <x v="76"/>
    <s v="2411/602"/>
    <x v="4"/>
    <s v="4"/>
    <s v="42CVZ37"/>
    <s v="704310*******1325"/>
  </r>
  <r>
    <n v="642"/>
    <n v="19221102486"/>
    <d v="2019-10-25T00:00:00"/>
    <m/>
    <d v="2019-10-28T00:00:00"/>
    <x v="1"/>
    <m/>
    <x v="76"/>
    <s v="2411/604"/>
    <x v="4"/>
    <s v="4"/>
    <s v="34ZR3316"/>
    <s v="704310*******0011"/>
  </r>
  <r>
    <n v="643"/>
    <n v="19221102031"/>
    <d v="2019-10-25T00:00:00"/>
    <m/>
    <d v="2019-10-28T00:00:00"/>
    <x v="1"/>
    <m/>
    <x v="76"/>
    <s v="2411/605"/>
    <x v="4"/>
    <s v="4"/>
    <s v="61AAH104"/>
    <s v="704310*******0213"/>
  </r>
  <r>
    <n v="644"/>
    <n v="19221102072"/>
    <d v="2019-10-25T00:00:00"/>
    <m/>
    <d v="2019-10-28T00:00:00"/>
    <x v="1"/>
    <m/>
    <x v="76"/>
    <s v="2411/606"/>
    <x v="4"/>
    <s v="4"/>
    <s v="33ABN910"/>
    <s v="704310*******0264"/>
  </r>
  <r>
    <n v="645"/>
    <n v="19221102114"/>
    <d v="2019-10-25T00:00:00"/>
    <m/>
    <d v="2019-10-28T00:00:00"/>
    <x v="1"/>
    <m/>
    <x v="77"/>
    <s v="2411/607"/>
    <x v="4"/>
    <s v="4"/>
    <s v="07DJY19"/>
    <s v="704310*******3227"/>
  </r>
  <r>
    <n v="646"/>
    <n v="19221102155"/>
    <d v="2019-10-25T00:00:00"/>
    <m/>
    <d v="2019-10-28T00:00:00"/>
    <x v="1"/>
    <m/>
    <x v="77"/>
    <s v="2411/608"/>
    <x v="4"/>
    <s v="4"/>
    <s v="81FP156"/>
    <s v="704310*******0804"/>
  </r>
  <r>
    <n v="647"/>
    <n v="19221102197"/>
    <d v="2019-10-25T00:00:00"/>
    <m/>
    <d v="2019-10-28T00:00:00"/>
    <x v="1"/>
    <m/>
    <x v="77"/>
    <s v="2411/609"/>
    <x v="4"/>
    <s v="4"/>
    <s v="34CJB240"/>
    <s v="704310*******1637"/>
  </r>
  <r>
    <n v="648"/>
    <n v="19221102239"/>
    <d v="2019-10-25T00:00:00"/>
    <m/>
    <d v="2019-10-28T00:00:00"/>
    <x v="1"/>
    <m/>
    <x v="77"/>
    <s v="2411/610"/>
    <x v="4"/>
    <s v="4"/>
    <s v="KH0492BP"/>
    <s v="704310*******0073"/>
  </r>
  <r>
    <n v="649"/>
    <n v="19221102270"/>
    <d v="2019-10-25T00:00:00"/>
    <m/>
    <d v="2019-10-28T00:00:00"/>
    <x v="1"/>
    <m/>
    <x v="77"/>
    <s v="2411/611"/>
    <x v="4"/>
    <s v="4"/>
    <s v="07AED425"/>
    <s v="704310*******3060"/>
  </r>
  <r>
    <n v="650"/>
    <n v="19221102429"/>
    <d v="2019-10-25T00:00:00"/>
    <m/>
    <d v="2019-10-28T00:00:00"/>
    <x v="1"/>
    <m/>
    <x v="77"/>
    <s v="2411/612"/>
    <x v="4"/>
    <s v="4"/>
    <s v="42DAT66"/>
    <s v="704310*******0020"/>
  </r>
  <r>
    <n v="651"/>
    <n v="19221102312"/>
    <d v="2019-10-25T00:00:00"/>
    <m/>
    <d v="2019-10-28T00:00:00"/>
    <x v="1"/>
    <m/>
    <x v="77"/>
    <s v="2411/613"/>
    <x v="4"/>
    <s v="4"/>
    <s v="34HT0358"/>
    <s v="704310*******0191"/>
  </r>
  <r>
    <n v="652"/>
    <n v="19221102353"/>
    <d v="2019-10-25T00:00:00"/>
    <m/>
    <d v="2019-10-28T00:00:00"/>
    <x v="1"/>
    <m/>
    <x v="77"/>
    <s v="2411/614"/>
    <x v="4"/>
    <s v="4"/>
    <s v="34HT1249"/>
    <s v="704310*******0084"/>
  </r>
  <r>
    <n v="653"/>
    <n v="19221102395"/>
    <d v="2019-10-25T00:00:00"/>
    <m/>
    <d v="2019-10-28T00:00:00"/>
    <x v="1"/>
    <m/>
    <x v="77"/>
    <s v="2411/615"/>
    <x v="4"/>
    <s v="4"/>
    <s v="81DE512"/>
    <s v="704310*******1224"/>
  </r>
  <r>
    <n v="654"/>
    <n v="19221102437"/>
    <d v="2019-10-25T00:00:00"/>
    <m/>
    <d v="2019-10-28T00:00:00"/>
    <x v="1"/>
    <n v="145"/>
    <x v="77"/>
    <s v="2411/616"/>
    <x v="4"/>
    <s v="4"/>
    <s v="34RT8303"/>
    <s v="704310*******2148"/>
  </r>
  <r>
    <n v="655"/>
    <n v="19221102593"/>
    <d v="2019-10-25T00:00:00"/>
    <m/>
    <d v="2019-10-28T00:00:00"/>
    <x v="1"/>
    <m/>
    <x v="77"/>
    <s v="2411/618"/>
    <x v="4"/>
    <s v="4"/>
    <s v="34HP2164"/>
    <s v="704310*******0251"/>
  </r>
  <r>
    <n v="656"/>
    <n v="19231011024"/>
    <d v="2019-09-04T00:00:00"/>
    <m/>
    <d v="2019-09-04T00:00:00"/>
    <x v="2"/>
    <m/>
    <x v="77"/>
    <s v="2412/37"/>
    <x v="4"/>
    <s v="4"/>
    <s v="CEAJ009"/>
    <s v="704310*******0076"/>
  </r>
  <r>
    <n v="657"/>
    <n v="19231011545"/>
    <d v="2019-09-04T00:00:00"/>
    <m/>
    <d v="2019-09-04T00:00:00"/>
    <x v="2"/>
    <n v="145"/>
    <x v="77"/>
    <s v="2412/38"/>
    <x v="4"/>
    <s v="4"/>
    <s v="HNBJ077"/>
    <s v="704310*******0209"/>
  </r>
  <r>
    <n v="658"/>
    <n v="19221102551"/>
    <d v="2019-10-25T00:00:00"/>
    <m/>
    <d v="2019-10-28T00:00:00"/>
    <x v="1"/>
    <m/>
    <x v="78"/>
    <s v="2411/619"/>
    <x v="4"/>
    <s v="4"/>
    <s v="42ADP032"/>
    <s v="704310*******0184"/>
  </r>
  <r>
    <n v="659"/>
    <n v="19221102189"/>
    <d v="2019-10-25T00:00:00"/>
    <m/>
    <d v="2019-10-28T00:00:00"/>
    <x v="1"/>
    <m/>
    <x v="78"/>
    <s v="2411/620"/>
    <x v="4"/>
    <s v="4"/>
    <s v="07DCH40"/>
    <s v="704310*******3458"/>
  </r>
  <r>
    <n v="660"/>
    <n v="19221102148"/>
    <d v="2019-10-25T00:00:00"/>
    <m/>
    <d v="2019-10-28T00:00:00"/>
    <x v="1"/>
    <n v="145"/>
    <x v="78"/>
    <s v="2411/621"/>
    <x v="4"/>
    <s v="4"/>
    <s v="34ZEG81"/>
    <s v="704310*******0069"/>
  </r>
  <r>
    <n v="661"/>
    <n v="19221102460"/>
    <d v="2019-10-25T00:00:00"/>
    <m/>
    <d v="2019-10-28T00:00:00"/>
    <x v="1"/>
    <m/>
    <x v="78"/>
    <s v="2411/622"/>
    <x v="4"/>
    <s v="4"/>
    <s v="34GG7348"/>
    <s v="704310*******0159"/>
  </r>
  <r>
    <n v="662"/>
    <n v="19221102106"/>
    <d v="2019-10-25T00:00:00"/>
    <m/>
    <d v="2019-10-28T00:00:00"/>
    <x v="1"/>
    <m/>
    <x v="78"/>
    <s v="2411/623"/>
    <x v="4"/>
    <s v="4"/>
    <s v="34KL3088"/>
    <s v="704310*******0563"/>
  </r>
  <r>
    <n v="663"/>
    <n v="19221102064"/>
    <d v="2019-10-25T00:00:00"/>
    <m/>
    <d v="2019-10-28T00:00:00"/>
    <x v="1"/>
    <n v="232"/>
    <x v="78"/>
    <s v="2411/624"/>
    <x v="4"/>
    <s v="4"/>
    <s v="27RJ368"/>
    <s v="704310*******0224"/>
  </r>
  <r>
    <n v="664"/>
    <n v="19231011933"/>
    <d v="2019-09-04T00:00:00"/>
    <m/>
    <d v="2019-09-04T00:00:00"/>
    <x v="2"/>
    <m/>
    <x v="78"/>
    <s v="2412/39"/>
    <x v="4"/>
    <s v="4"/>
    <s v="KKDE885"/>
    <s v="704310*******0877"/>
  </r>
  <r>
    <n v="665"/>
    <n v="19221139421"/>
    <d v="2019-11-07T00:00:00"/>
    <m/>
    <d v="2019-11-07T00:00:00"/>
    <x v="2"/>
    <n v="145"/>
    <x v="78"/>
    <s v="2412/40"/>
    <x v="4"/>
    <s v="4"/>
    <s v="HNBA283"/>
    <s v="704310*******0126"/>
  </r>
  <r>
    <n v="666"/>
    <n v="19221139942"/>
    <d v="2019-11-07T00:00:00"/>
    <m/>
    <d v="2019-11-07T00:00:00"/>
    <x v="2"/>
    <m/>
    <x v="78"/>
    <s v="2412/41"/>
    <x v="4"/>
    <s v="4"/>
    <s v="ZG2015MM"/>
    <s v="704310*******0051"/>
  </r>
  <r>
    <n v="667"/>
    <n v="19231125634"/>
    <m/>
    <m/>
    <m/>
    <x v="0"/>
    <n v="145"/>
    <x v="79"/>
    <s v="2410/30"/>
    <x v="4"/>
    <s v="4"/>
    <s v="PGGH660"/>
    <s v="704310*******0071"/>
  </r>
  <r>
    <n v="668"/>
    <n v="19231125394"/>
    <m/>
    <m/>
    <m/>
    <x v="0"/>
    <m/>
    <x v="79"/>
    <s v="2410/31"/>
    <x v="4"/>
    <s v="4"/>
    <s v="PGGG891"/>
    <s v="704310*******0048"/>
  </r>
  <r>
    <n v="669"/>
    <n v="19231125550"/>
    <m/>
    <m/>
    <m/>
    <x v="0"/>
    <m/>
    <x v="79"/>
    <s v="2410/32"/>
    <x v="4"/>
    <s v="4"/>
    <s v="PGGF985"/>
    <s v="704310*******0022"/>
  </r>
  <r>
    <n v="670"/>
    <n v="19231125592"/>
    <m/>
    <m/>
    <m/>
    <x v="0"/>
    <m/>
    <x v="79"/>
    <s v="2410/33"/>
    <x v="4"/>
    <s v="4"/>
    <s v="PGGH747"/>
    <s v="704310*******0055"/>
  </r>
  <r>
    <n v="671"/>
    <n v="19221102023"/>
    <d v="2019-10-25T00:00:00"/>
    <m/>
    <d v="2019-10-28T00:00:00"/>
    <x v="1"/>
    <m/>
    <x v="79"/>
    <s v="2411/625"/>
    <x v="4"/>
    <s v="4"/>
    <s v="14NC729"/>
    <s v="704310*******1520"/>
  </r>
  <r>
    <n v="672"/>
    <n v="19221102262"/>
    <d v="2019-10-25T00:00:00"/>
    <m/>
    <d v="2019-10-28T00:00:00"/>
    <x v="1"/>
    <m/>
    <x v="79"/>
    <s v="2411/626"/>
    <x v="4"/>
    <s v="4"/>
    <s v="14GF916"/>
    <s v="704310*******0886"/>
  </r>
  <r>
    <n v="673"/>
    <n v="19221102221"/>
    <d v="2019-10-25T00:00:00"/>
    <m/>
    <d v="2019-10-28T00:00:00"/>
    <x v="1"/>
    <m/>
    <x v="79"/>
    <s v="2411/627"/>
    <x v="4"/>
    <s v="4"/>
    <s v="14EB111"/>
    <s v="704310*******0012"/>
  </r>
  <r>
    <n v="674"/>
    <n v="19221102346"/>
    <d v="2019-10-25T00:00:00"/>
    <m/>
    <d v="2019-10-28T00:00:00"/>
    <x v="1"/>
    <m/>
    <x v="79"/>
    <s v="2411/628"/>
    <x v="4"/>
    <s v="4"/>
    <s v="14FB029"/>
    <s v="704310*******1203"/>
  </r>
  <r>
    <n v="675"/>
    <n v="19221102304"/>
    <d v="2019-10-25T00:00:00"/>
    <m/>
    <d v="2019-10-28T00:00:00"/>
    <x v="1"/>
    <m/>
    <x v="79"/>
    <s v="2411/629"/>
    <x v="4"/>
    <s v="4"/>
    <s v="14FB032"/>
    <s v="704310*******1641"/>
  </r>
  <r>
    <n v="676"/>
    <n v="19221102478"/>
    <d v="2019-10-25T00:00:00"/>
    <m/>
    <d v="2019-10-28T00:00:00"/>
    <x v="1"/>
    <m/>
    <x v="79"/>
    <s v="2411/630"/>
    <x v="4"/>
    <s v="4"/>
    <s v="34EL9336"/>
    <s v="704310*******0029"/>
  </r>
  <r>
    <n v="677"/>
    <n v="19221102544"/>
    <d v="2019-10-25T00:00:00"/>
    <m/>
    <d v="2019-10-28T00:00:00"/>
    <x v="1"/>
    <m/>
    <x v="79"/>
    <s v="2411/632"/>
    <x v="4"/>
    <s v="4"/>
    <s v="14EB116"/>
    <s v="704310*******0053"/>
  </r>
  <r>
    <n v="678"/>
    <n v="19221102502"/>
    <d v="2019-10-25T00:00:00"/>
    <m/>
    <d v="2019-10-28T00:00:00"/>
    <x v="1"/>
    <m/>
    <x v="79"/>
    <s v="2411/633"/>
    <x v="4"/>
    <s v="4"/>
    <s v="14EB120"/>
    <s v="704310*******0160"/>
  </r>
  <r>
    <n v="679"/>
    <n v="19221102627"/>
    <d v="2019-10-25T00:00:00"/>
    <m/>
    <d v="2019-10-28T00:00:00"/>
    <x v="1"/>
    <m/>
    <x v="79"/>
    <s v="2411/634"/>
    <x v="4"/>
    <s v="4"/>
    <s v="14FB129"/>
    <s v="704310*******1245"/>
  </r>
  <r>
    <n v="680"/>
    <n v="19221102585"/>
    <d v="2019-10-25T00:00:00"/>
    <m/>
    <d v="2019-10-28T00:00:00"/>
    <x v="1"/>
    <m/>
    <x v="79"/>
    <s v="2411/635"/>
    <x v="4"/>
    <s v="4"/>
    <s v="34BY7824"/>
    <s v="704310*******0724"/>
  </r>
  <r>
    <n v="681"/>
    <n v="19231011701"/>
    <d v="2019-09-04T00:00:00"/>
    <m/>
    <d v="2019-09-04T00:00:00"/>
    <x v="2"/>
    <n v="145"/>
    <x v="79"/>
    <s v="2412/42"/>
    <x v="4"/>
    <s v="4"/>
    <s v="LJUR312"/>
    <s v="704310*******0636"/>
  </r>
  <r>
    <n v="682"/>
    <n v="19221139868"/>
    <d v="2019-11-07T00:00:00"/>
    <m/>
    <d v="2019-11-07T00:00:00"/>
    <x v="2"/>
    <n v="145"/>
    <x v="79"/>
    <s v="2412/43"/>
    <x v="4"/>
    <s v="4"/>
    <s v="NMDA300"/>
    <s v="704310*******0252"/>
  </r>
  <r>
    <n v="683"/>
    <n v="19221139744"/>
    <d v="2019-11-07T00:00:00"/>
    <m/>
    <d v="2019-11-07T00:00:00"/>
    <x v="2"/>
    <m/>
    <x v="79"/>
    <s v="2412/44"/>
    <x v="4"/>
    <s v="4"/>
    <s v="SK7087AL"/>
    <s v="704310*******0083"/>
  </r>
  <r>
    <n v="684"/>
    <n v="19231011131"/>
    <d v="2019-09-04T00:00:00"/>
    <m/>
    <d v="2019-09-04T00:00:00"/>
    <x v="2"/>
    <m/>
    <x v="79"/>
    <s v="2412/45"/>
    <x v="4"/>
    <s v="4"/>
    <s v="SK0905AI"/>
    <s v="704310*******0117"/>
  </r>
  <r>
    <n v="685"/>
    <n v="19231011388"/>
    <d v="2019-09-04T00:00:00"/>
    <m/>
    <d v="2019-09-04T00:00:00"/>
    <x v="2"/>
    <m/>
    <x v="79"/>
    <s v="2412/46"/>
    <x v="4"/>
    <s v="4"/>
    <s v="SK689RR"/>
    <s v="704310*******0158"/>
  </r>
  <r>
    <n v="686"/>
    <n v="19221139819"/>
    <d v="2019-11-07T00:00:00"/>
    <m/>
    <d v="2019-11-07T00:00:00"/>
    <x v="2"/>
    <m/>
    <x v="79"/>
    <s v="2412/47"/>
    <x v="4"/>
    <s v="4"/>
    <s v="SK696JN"/>
    <s v="704310*******0174"/>
  </r>
  <r>
    <n v="687"/>
    <n v="19221102700"/>
    <d v="2019-10-25T00:00:00"/>
    <m/>
    <d v="2019-10-28T00:00:00"/>
    <x v="1"/>
    <m/>
    <x v="80"/>
    <s v="2411/637"/>
    <x v="4"/>
    <s v="4"/>
    <s v="KH4390BH"/>
    <s v="704310*******0014"/>
  </r>
  <r>
    <n v="688"/>
    <n v="19221102742"/>
    <d v="2019-10-25T00:00:00"/>
    <m/>
    <d v="2019-10-28T00:00:00"/>
    <x v="1"/>
    <m/>
    <x v="80"/>
    <s v="2411/638"/>
    <x v="4"/>
    <s v="4"/>
    <s v="61ABD415"/>
    <s v="704310*******0247"/>
  </r>
  <r>
    <n v="689"/>
    <n v="19221102791"/>
    <d v="2019-10-25T00:00:00"/>
    <m/>
    <d v="2019-10-28T00:00:00"/>
    <x v="1"/>
    <m/>
    <x v="80"/>
    <s v="2411/639"/>
    <x v="4"/>
    <s v="4"/>
    <s v="14FB028"/>
    <s v="704310*******1500"/>
  </r>
  <r>
    <n v="690"/>
    <n v="19221102833"/>
    <d v="2019-10-25T00:00:00"/>
    <m/>
    <d v="2019-10-28T00:00:00"/>
    <x v="1"/>
    <m/>
    <x v="80"/>
    <s v="2411/640"/>
    <x v="4"/>
    <s v="4"/>
    <s v="34KB8410"/>
    <s v="704310*******0080"/>
  </r>
  <r>
    <n v="691"/>
    <n v="19221102866"/>
    <d v="2019-10-25T00:00:00"/>
    <m/>
    <d v="2019-10-28T00:00:00"/>
    <x v="1"/>
    <m/>
    <x v="80"/>
    <s v="2411/641"/>
    <x v="4"/>
    <s v="4"/>
    <s v="81EK510"/>
    <s v="704310*******1075"/>
  </r>
  <r>
    <n v="692"/>
    <n v="19221102916"/>
    <d v="2019-10-25T00:00:00"/>
    <m/>
    <d v="2019-10-28T00:00:00"/>
    <x v="1"/>
    <m/>
    <x v="80"/>
    <s v="2411/642"/>
    <x v="4"/>
    <s v="4"/>
    <s v="42CUN03"/>
    <s v="704310*******0506"/>
  </r>
  <r>
    <n v="693"/>
    <n v="19221103005"/>
    <d v="2019-10-25T00:00:00"/>
    <m/>
    <d v="2019-10-28T00:00:00"/>
    <x v="1"/>
    <n v="232"/>
    <x v="80"/>
    <s v="2411/643"/>
    <x v="4"/>
    <s v="4"/>
    <s v="27RM212"/>
    <s v="704310*******0349"/>
  </r>
  <r>
    <n v="694"/>
    <n v="19221102015"/>
    <d v="2019-10-25T00:00:00"/>
    <m/>
    <d v="2019-10-28T00:00:00"/>
    <x v="1"/>
    <m/>
    <x v="80"/>
    <s v="2411/645"/>
    <x v="4"/>
    <s v="4"/>
    <s v="33DDU47"/>
    <s v="704310*******0028"/>
  </r>
  <r>
    <n v="695"/>
    <n v="19221139504"/>
    <d v="2019-11-07T00:00:00"/>
    <m/>
    <d v="2019-11-07T00:00:00"/>
    <x v="2"/>
    <m/>
    <x v="80"/>
    <s v="2412/48"/>
    <x v="4"/>
    <s v="4"/>
    <s v="ROSEF18"/>
    <s v="704310*******0285"/>
  </r>
  <r>
    <n v="696"/>
    <n v="19221139462"/>
    <d v="2019-11-07T00:00:00"/>
    <m/>
    <d v="2019-11-07T00:00:00"/>
    <x v="2"/>
    <m/>
    <x v="80"/>
    <s v="2412/49"/>
    <x v="4"/>
    <s v="4"/>
    <s v="ROSEF12"/>
    <s v="704310*******0269"/>
  </r>
  <r>
    <n v="697"/>
    <n v="19221139736"/>
    <d v="2019-11-07T00:00:00"/>
    <m/>
    <d v="2019-11-07T00:00:00"/>
    <x v="2"/>
    <m/>
    <x v="80"/>
    <s v="2412/50"/>
    <x v="4"/>
    <s v="4"/>
    <s v="OG0507MM"/>
    <s v="704310*******0055"/>
  </r>
  <r>
    <n v="698"/>
    <n v="19221139181"/>
    <d v="2019-11-07T00:00:00"/>
    <m/>
    <d v="2019-11-07T00:00:00"/>
    <x v="2"/>
    <m/>
    <x v="80"/>
    <s v="2412/51"/>
    <x v="4"/>
    <s v="4"/>
    <s v="MBGOJA82"/>
    <s v="704310*******4382"/>
  </r>
  <r>
    <n v="699"/>
    <n v="19221139454"/>
    <d v="2019-11-07T00:00:00"/>
    <m/>
    <d v="2019-11-07T00:00:00"/>
    <x v="2"/>
    <m/>
    <x v="80"/>
    <s v="2412/52"/>
    <x v="4"/>
    <s v="4"/>
    <s v="SK3767AJ"/>
    <s v="704310*******0109"/>
  </r>
  <r>
    <n v="700"/>
    <n v="19221139223"/>
    <d v="2019-11-07T00:00:00"/>
    <m/>
    <d v="2019-11-07T00:00:00"/>
    <x v="2"/>
    <m/>
    <x v="80"/>
    <s v="2412/53"/>
    <x v="4"/>
    <s v="4"/>
    <s v="SK3149AI"/>
    <s v="704310*******0109"/>
  </r>
  <r>
    <n v="701"/>
    <n v="19221102056"/>
    <d v="2019-10-25T00:00:00"/>
    <m/>
    <d v="2019-10-28T00:00:00"/>
    <x v="1"/>
    <m/>
    <x v="81"/>
    <s v="2411/646"/>
    <x v="4"/>
    <s v="4"/>
    <s v="27RM285"/>
    <s v="704310*******0489"/>
  </r>
  <r>
    <n v="702"/>
    <n v="19221102098"/>
    <d v="2019-10-25T00:00:00"/>
    <m/>
    <d v="2019-10-28T00:00:00"/>
    <x v="1"/>
    <m/>
    <x v="81"/>
    <s v="2411/647"/>
    <x v="4"/>
    <s v="4"/>
    <s v="34LZ0799"/>
    <s v="704310*******0544"/>
  </r>
  <r>
    <n v="703"/>
    <n v="19221102130"/>
    <d v="2019-10-25T00:00:00"/>
    <m/>
    <d v="2019-10-28T00:00:00"/>
    <x v="1"/>
    <m/>
    <x v="81"/>
    <s v="2411/648"/>
    <x v="4"/>
    <s v="4"/>
    <s v="35AT923"/>
    <s v="704310*******0173"/>
  </r>
  <r>
    <n v="704"/>
    <n v="19221102171"/>
    <d v="2019-10-25T00:00:00"/>
    <m/>
    <d v="2019-10-28T00:00:00"/>
    <x v="1"/>
    <m/>
    <x v="81"/>
    <s v="2411/649"/>
    <x v="4"/>
    <s v="4"/>
    <s v="07DJY21"/>
    <s v="704310*******3201"/>
  </r>
  <r>
    <n v="705"/>
    <n v="19221139298"/>
    <d v="2019-11-07T00:00:00"/>
    <m/>
    <d v="2019-11-07T00:00:00"/>
    <x v="2"/>
    <n v="145"/>
    <x v="81"/>
    <s v="2412/54"/>
    <x v="4"/>
    <s v="4"/>
    <s v="HNBA029"/>
    <s v="704310*******0142"/>
  </r>
  <r>
    <n v="706"/>
    <n v="19221139132"/>
    <d v="2019-11-07T00:00:00"/>
    <m/>
    <d v="2019-11-07T00:00:00"/>
    <x v="2"/>
    <m/>
    <x v="81"/>
    <s v="2412/55"/>
    <x v="4"/>
    <s v="4"/>
    <s v="PU614RS"/>
    <s v="704310*******0247"/>
  </r>
  <r>
    <n v="707"/>
    <n v="19221139660"/>
    <d v="2019-11-07T00:00:00"/>
    <m/>
    <d v="2019-11-07T00:00:00"/>
    <x v="2"/>
    <m/>
    <x v="81"/>
    <s v="2412/56"/>
    <x v="4"/>
    <s v="4"/>
    <s v="MBGOJA83"/>
    <s v="704310*******4390"/>
  </r>
  <r>
    <n v="708"/>
    <n v="19221102213"/>
    <d v="2019-10-25T00:00:00"/>
    <m/>
    <d v="2019-10-28T00:00:00"/>
    <x v="1"/>
    <n v="145"/>
    <x v="82"/>
    <s v="2411/650"/>
    <x v="4"/>
    <s v="4"/>
    <s v="34RT8307"/>
    <s v="704310*******2106"/>
  </r>
  <r>
    <n v="709"/>
    <n v="19221102981"/>
    <d v="2019-10-25T00:00:00"/>
    <m/>
    <d v="2019-10-28T00:00:00"/>
    <x v="1"/>
    <n v="145"/>
    <x v="82"/>
    <s v="2411/651"/>
    <x v="4"/>
    <s v="4"/>
    <s v="34DE5820"/>
    <s v="704310*******1900"/>
  </r>
  <r>
    <n v="710"/>
    <n v="19221102254"/>
    <d v="2019-10-25T00:00:00"/>
    <m/>
    <d v="2019-10-28T00:00:00"/>
    <x v="1"/>
    <m/>
    <x v="82"/>
    <s v="2411/652"/>
    <x v="4"/>
    <s v="4"/>
    <s v="81AAB407"/>
    <s v="704310*******1091"/>
  </r>
  <r>
    <n v="711"/>
    <n v="19221102338"/>
    <d v="2019-10-25T00:00:00"/>
    <m/>
    <d v="2019-10-28T00:00:00"/>
    <x v="1"/>
    <m/>
    <x v="82"/>
    <s v="2411/654"/>
    <x v="4"/>
    <s v="4"/>
    <s v="PA1226KB"/>
    <s v="704310*******0030"/>
  </r>
  <r>
    <n v="712"/>
    <n v="19221102379"/>
    <d v="2019-10-25T00:00:00"/>
    <m/>
    <d v="2019-10-28T00:00:00"/>
    <x v="1"/>
    <m/>
    <x v="82"/>
    <s v="2411/655"/>
    <x v="4"/>
    <s v="4"/>
    <s v="J32A719"/>
    <s v="704310*******0037"/>
  </r>
  <r>
    <n v="713"/>
    <n v="19221102411"/>
    <d v="2019-10-25T00:00:00"/>
    <m/>
    <d v="2019-10-28T00:00:00"/>
    <x v="1"/>
    <m/>
    <x v="82"/>
    <s v="2411/656"/>
    <x v="4"/>
    <s v="4"/>
    <s v="PA9064BX"/>
    <s v="704310*******0113"/>
  </r>
  <r>
    <n v="714"/>
    <n v="19221102452"/>
    <d v="2019-10-25T00:00:00"/>
    <m/>
    <d v="2019-10-28T00:00:00"/>
    <x v="1"/>
    <m/>
    <x v="82"/>
    <s v="2411/657"/>
    <x v="4"/>
    <s v="4"/>
    <s v="34LK3607"/>
    <s v="704310*******1439"/>
  </r>
  <r>
    <n v="715"/>
    <n v="19221102924"/>
    <d v="2019-10-25T00:00:00"/>
    <m/>
    <d v="2019-10-28T00:00:00"/>
    <x v="1"/>
    <m/>
    <x v="82"/>
    <s v="2411/658"/>
    <x v="4"/>
    <s v="4"/>
    <s v="34KB8378"/>
    <s v="704310*******0049"/>
  </r>
  <r>
    <n v="716"/>
    <n v="19221102932"/>
    <d v="2019-10-25T00:00:00"/>
    <m/>
    <d v="2019-10-28T00:00:00"/>
    <x v="1"/>
    <m/>
    <x v="82"/>
    <s v="2411/659"/>
    <x v="4"/>
    <s v="4"/>
    <s v="14BS492"/>
    <s v="704310*******1419"/>
  </r>
  <r>
    <n v="717"/>
    <n v="19221139348"/>
    <d v="2019-11-07T00:00:00"/>
    <m/>
    <d v="2019-11-07T00:00:00"/>
    <x v="2"/>
    <m/>
    <x v="82"/>
    <s v="2412/57"/>
    <x v="4"/>
    <s v="4"/>
    <s v="OG0507IM"/>
    <s v="704310*******0071"/>
  </r>
  <r>
    <n v="718"/>
    <n v="19221102494"/>
    <d v="2019-10-25T00:00:00"/>
    <m/>
    <d v="2019-10-28T00:00:00"/>
    <x v="1"/>
    <n v="97"/>
    <x v="83"/>
    <s v="2411/660"/>
    <x v="4"/>
    <s v="4"/>
    <s v="33CAB30"/>
    <s v="704310*******0108"/>
  </r>
  <r>
    <n v="719"/>
    <n v="19221102536"/>
    <d v="2019-10-25T00:00:00"/>
    <m/>
    <d v="2019-10-28T00:00:00"/>
    <x v="1"/>
    <m/>
    <x v="83"/>
    <s v="2411/661"/>
    <x v="4"/>
    <s v="4"/>
    <s v="42CEK08"/>
    <s v="704310*******0431"/>
  </r>
  <r>
    <n v="720"/>
    <n v="19221102577"/>
    <d v="2019-10-25T00:00:00"/>
    <m/>
    <d v="2019-10-28T00:00:00"/>
    <x v="1"/>
    <m/>
    <x v="83"/>
    <s v="2411/662"/>
    <x v="4"/>
    <s v="4"/>
    <s v="34SU0086"/>
    <s v="704310*******1355"/>
  </r>
  <r>
    <n v="721"/>
    <n v="19221102619"/>
    <d v="2019-10-25T00:00:00"/>
    <m/>
    <d v="2019-10-28T00:00:00"/>
    <x v="1"/>
    <m/>
    <x v="83"/>
    <s v="2411/663"/>
    <x v="4"/>
    <s v="4"/>
    <s v="34BPE807"/>
    <s v="704310*******0088"/>
  </r>
  <r>
    <n v="722"/>
    <n v="19221102650"/>
    <d v="2019-10-25T00:00:00"/>
    <m/>
    <d v="2019-10-28T00:00:00"/>
    <x v="1"/>
    <m/>
    <x v="83"/>
    <s v="2411/664"/>
    <x v="4"/>
    <s v="4"/>
    <s v="31ASC20"/>
    <s v="704310*******0081"/>
  </r>
  <r>
    <n v="723"/>
    <n v="19221102692"/>
    <d v="2019-10-25T00:00:00"/>
    <m/>
    <d v="2019-10-28T00:00:00"/>
    <x v="1"/>
    <n v="145"/>
    <x v="83"/>
    <s v="2411/665"/>
    <x v="4"/>
    <s v="4"/>
    <s v="27AEC493"/>
    <s v="704310*******0828"/>
  </r>
  <r>
    <n v="724"/>
    <n v="19221102734"/>
    <d v="2019-10-25T00:00:00"/>
    <m/>
    <d v="2019-10-28T00:00:00"/>
    <x v="1"/>
    <n v="128"/>
    <x v="83"/>
    <s v="2411/666"/>
    <x v="4"/>
    <s v="4"/>
    <s v="27RM264"/>
    <s v="704310*******0737"/>
  </r>
  <r>
    <n v="725"/>
    <n v="19221102809"/>
    <d v="2019-10-25T00:00:00"/>
    <m/>
    <d v="2019-10-28T00:00:00"/>
    <x v="1"/>
    <m/>
    <x v="83"/>
    <s v="2411/667"/>
    <x v="4"/>
    <s v="4"/>
    <s v="34LR7128"/>
    <s v="704310*******0123"/>
  </r>
  <r>
    <n v="726"/>
    <n v="19221102841"/>
    <d v="2019-10-25T00:00:00"/>
    <m/>
    <d v="2019-10-28T00:00:00"/>
    <x v="1"/>
    <m/>
    <x v="83"/>
    <s v="2411/668"/>
    <x v="4"/>
    <s v="4"/>
    <s v="14AAG421"/>
    <s v="704310*******0104"/>
  </r>
  <r>
    <n v="727"/>
    <n v="19221102858"/>
    <d v="2019-10-25T00:00:00"/>
    <m/>
    <d v="2019-10-28T00:00:00"/>
    <x v="1"/>
    <m/>
    <x v="83"/>
    <s v="2411/669"/>
    <x v="4"/>
    <s v="4"/>
    <s v="27C4767"/>
    <s v="704310*******0059"/>
  </r>
  <r>
    <n v="728"/>
    <n v="19221139215"/>
    <d v="2019-11-07T00:00:00"/>
    <m/>
    <d v="2019-11-07T00:00:00"/>
    <x v="2"/>
    <n v="145"/>
    <x v="83"/>
    <s v="2412/58"/>
    <x v="4"/>
    <s v="4"/>
    <s v="KV096RP"/>
    <s v="704310*******0042"/>
  </r>
  <r>
    <n v="729"/>
    <n v="19221140361"/>
    <d v="2019-11-07T00:00:00"/>
    <m/>
    <d v="2019-11-08T00:00:00"/>
    <x v="1"/>
    <m/>
    <x v="84"/>
    <s v="2411/670"/>
    <x v="4"/>
    <s v="4"/>
    <s v="34DN3747"/>
    <s v="704310*******0378"/>
  </r>
  <r>
    <n v="730"/>
    <n v="19221140601"/>
    <d v="2019-11-07T00:00:00"/>
    <m/>
    <d v="2019-11-08T00:00:00"/>
    <x v="1"/>
    <m/>
    <x v="84"/>
    <s v="2411/671"/>
    <x v="4"/>
    <s v="4"/>
    <s v="81FB801"/>
    <s v="704310*******1109"/>
  </r>
  <r>
    <n v="731"/>
    <n v="19221140569"/>
    <d v="2019-11-07T00:00:00"/>
    <m/>
    <d v="2019-11-08T00:00:00"/>
    <x v="1"/>
    <n v="145"/>
    <x v="84"/>
    <s v="2411/672"/>
    <x v="4"/>
    <s v="4"/>
    <s v="33CVN99"/>
    <s v="704310*******0046"/>
  </r>
  <r>
    <n v="732"/>
    <n v="19221140528"/>
    <d v="2019-11-07T00:00:00"/>
    <m/>
    <d v="2019-11-08T00:00:00"/>
    <x v="1"/>
    <n v="145"/>
    <x v="84"/>
    <s v="2411/673"/>
    <x v="4"/>
    <s v="4"/>
    <s v="06FJ0215"/>
    <s v="704310*******0012"/>
  </r>
  <r>
    <n v="733"/>
    <n v="19221140486"/>
    <d v="2019-11-07T00:00:00"/>
    <m/>
    <d v="2019-11-08T00:00:00"/>
    <x v="1"/>
    <m/>
    <x v="84"/>
    <s v="2411/674"/>
    <x v="4"/>
    <s v="4"/>
    <s v="PK8266BH"/>
    <s v="704310*******0176"/>
  </r>
  <r>
    <n v="734"/>
    <n v="19221140445"/>
    <d v="2019-11-07T00:00:00"/>
    <m/>
    <d v="2019-11-08T00:00:00"/>
    <x v="1"/>
    <m/>
    <x v="84"/>
    <s v="2411/675"/>
    <x v="4"/>
    <s v="4"/>
    <s v="81FR541"/>
    <s v="704310*******0826"/>
  </r>
  <r>
    <n v="735"/>
    <n v="19221140320"/>
    <d v="2019-11-07T00:00:00"/>
    <m/>
    <d v="2019-11-08T00:00:00"/>
    <x v="1"/>
    <m/>
    <x v="84"/>
    <s v="2411/676"/>
    <x v="4"/>
    <s v="4"/>
    <s v="07DDV61"/>
    <s v="704310*******3243"/>
  </r>
  <r>
    <n v="736"/>
    <n v="19221140403"/>
    <d v="2019-11-07T00:00:00"/>
    <m/>
    <d v="2019-11-08T00:00:00"/>
    <x v="1"/>
    <m/>
    <x v="84"/>
    <s v="2411/677"/>
    <x v="4"/>
    <s v="4"/>
    <s v="CT1296BM"/>
    <s v="704310*******0972"/>
  </r>
  <r>
    <n v="737"/>
    <n v="19221140288"/>
    <d v="2019-11-07T00:00:00"/>
    <m/>
    <d v="2019-11-08T00:00:00"/>
    <x v="1"/>
    <m/>
    <x v="84"/>
    <s v="2411/678"/>
    <x v="4"/>
    <s v="4"/>
    <s v="34SJ7508"/>
    <s v="704310*******2312"/>
  </r>
  <r>
    <n v="738"/>
    <n v="19221140247"/>
    <d v="2019-11-07T00:00:00"/>
    <m/>
    <d v="2019-11-08T00:00:00"/>
    <x v="1"/>
    <m/>
    <x v="84"/>
    <s v="2411/679"/>
    <x v="4"/>
    <s v="4"/>
    <s v="81EY641"/>
    <s v="704310*******1323"/>
  </r>
  <r>
    <n v="739"/>
    <n v="19221140205"/>
    <d v="2019-11-07T00:00:00"/>
    <m/>
    <d v="2019-11-08T00:00:00"/>
    <x v="1"/>
    <m/>
    <x v="84"/>
    <s v="2411/680"/>
    <x v="4"/>
    <s v="4"/>
    <s v="33AN449"/>
    <s v="704310*******0070"/>
  </r>
  <r>
    <n v="740"/>
    <n v="19221139264"/>
    <d v="2019-11-07T00:00:00"/>
    <m/>
    <d v="2019-11-07T00:00:00"/>
    <x v="2"/>
    <n v="145"/>
    <x v="84"/>
    <s v="2412/59"/>
    <x v="4"/>
    <s v="4"/>
    <s v="HNBH748"/>
    <s v="704310*******0217"/>
  </r>
  <r>
    <n v="741"/>
    <n v="19231011867"/>
    <d v="2019-09-04T00:00:00"/>
    <m/>
    <d v="2019-09-04T00:00:00"/>
    <x v="2"/>
    <m/>
    <x v="84"/>
    <s v="2412/60"/>
    <x v="4"/>
    <s v="4"/>
    <s v="PU767UH"/>
    <s v="704310*******0239"/>
  </r>
  <r>
    <n v="742"/>
    <n v="19221139934"/>
    <d v="2019-11-07T00:00:00"/>
    <m/>
    <d v="2019-11-07T00:00:00"/>
    <x v="2"/>
    <m/>
    <x v="84"/>
    <s v="2412/61"/>
    <x v="4"/>
    <s v="4"/>
    <s v="SGUA082"/>
    <s v="704310*******0312"/>
  </r>
  <r>
    <n v="743"/>
    <n v="19221140163"/>
    <d v="2019-11-07T00:00:00"/>
    <m/>
    <d v="2019-11-08T00:00:00"/>
    <x v="1"/>
    <m/>
    <x v="85"/>
    <s v="2411/681"/>
    <x v="4"/>
    <s v="4"/>
    <s v="34HF9661"/>
    <s v="704310*******0210"/>
  </r>
  <r>
    <n v="744"/>
    <n v="19221140122"/>
    <d v="2019-11-07T00:00:00"/>
    <m/>
    <d v="2019-11-08T00:00:00"/>
    <x v="1"/>
    <m/>
    <x v="85"/>
    <s v="2411/682"/>
    <x v="4"/>
    <s v="4"/>
    <s v="81EK714"/>
    <s v="704310*******1121"/>
  </r>
  <r>
    <n v="745"/>
    <n v="19221140049"/>
    <d v="2019-11-07T00:00:00"/>
    <m/>
    <d v="2019-11-08T00:00:00"/>
    <x v="1"/>
    <m/>
    <x v="85"/>
    <s v="2411/684"/>
    <x v="4"/>
    <s v="4"/>
    <s v="PA7898KB"/>
    <s v="704310*******0089"/>
  </r>
  <r>
    <n v="746"/>
    <n v="19221140981"/>
    <d v="2019-11-07T00:00:00"/>
    <m/>
    <d v="2019-11-08T00:00:00"/>
    <x v="1"/>
    <m/>
    <x v="85"/>
    <s v="2411/685"/>
    <x v="4"/>
    <s v="4"/>
    <s v="34CKG138"/>
    <s v="704310*******0104"/>
  </r>
  <r>
    <n v="747"/>
    <n v="19221140940"/>
    <d v="2019-11-07T00:00:00"/>
    <m/>
    <d v="2019-11-08T00:00:00"/>
    <x v="1"/>
    <m/>
    <x v="85"/>
    <s v="2411/686"/>
    <x v="4"/>
    <s v="4"/>
    <s v="34CKG021"/>
    <s v="704310*******0054"/>
  </r>
  <r>
    <n v="748"/>
    <n v="19221140767"/>
    <d v="2019-11-07T00:00:00"/>
    <m/>
    <d v="2019-11-08T00:00:00"/>
    <x v="1"/>
    <n v="232"/>
    <x v="85"/>
    <s v="2411/687"/>
    <x v="4"/>
    <s v="4"/>
    <s v="27RM288"/>
    <s v="704310*******0497"/>
  </r>
  <r>
    <n v="749"/>
    <n v="19221139025"/>
    <d v="2019-11-07T00:00:00"/>
    <m/>
    <d v="2019-11-07T00:00:00"/>
    <x v="2"/>
    <m/>
    <x v="85"/>
    <s v="2412/62"/>
    <x v="4"/>
    <s v="4"/>
    <s v="07DKC21"/>
    <s v="704310*******3185"/>
  </r>
  <r>
    <n v="750"/>
    <n v="19221139850"/>
    <d v="2019-11-07T00:00:00"/>
    <m/>
    <d v="2019-11-07T00:00:00"/>
    <x v="2"/>
    <m/>
    <x v="85"/>
    <s v="2412/63"/>
    <x v="4"/>
    <s v="4"/>
    <s v="AR021WS"/>
    <s v="704310*******0023"/>
  </r>
  <r>
    <n v="751"/>
    <n v="19221139546"/>
    <d v="2019-11-07T00:00:00"/>
    <m/>
    <d v="2019-11-07T00:00:00"/>
    <x v="2"/>
    <m/>
    <x v="85"/>
    <s v="2412/64"/>
    <x v="4"/>
    <s v="4"/>
    <s v="35HC8138"/>
    <s v="704310*******3697"/>
  </r>
  <r>
    <n v="752"/>
    <n v="19221139058"/>
    <d v="2019-11-07T00:00:00"/>
    <m/>
    <d v="2019-11-07T00:00:00"/>
    <x v="2"/>
    <m/>
    <x v="85"/>
    <s v="2412/65"/>
    <x v="4"/>
    <s v="4"/>
    <s v="LJ33TBF"/>
    <s v="704310*******0776"/>
  </r>
  <r>
    <n v="753"/>
    <n v="19221139652"/>
    <d v="2019-11-07T00:00:00"/>
    <m/>
    <d v="2019-11-07T00:00:00"/>
    <x v="2"/>
    <m/>
    <x v="85"/>
    <s v="2412/66"/>
    <x v="4"/>
    <s v="4"/>
    <s v="MBGOJA84"/>
    <s v="704310*******4408"/>
  </r>
  <r>
    <n v="754"/>
    <n v="19221139538"/>
    <d v="2019-11-07T00:00:00"/>
    <m/>
    <d v="2019-11-07T00:00:00"/>
    <x v="2"/>
    <m/>
    <x v="85"/>
    <s v="2412/67"/>
    <x v="4"/>
    <s v="4"/>
    <s v="E2148MT"/>
    <s v="704310*******0063"/>
  </r>
  <r>
    <n v="755"/>
    <n v="19221139785"/>
    <d v="2019-11-07T00:00:00"/>
    <m/>
    <d v="2019-11-07T00:00:00"/>
    <x v="2"/>
    <n v="145"/>
    <x v="85"/>
    <s v="2412/68"/>
    <x v="4"/>
    <s v="4"/>
    <s v="E4732MC"/>
    <s v="704310*******0219"/>
  </r>
  <r>
    <n v="756"/>
    <n v="19221139108"/>
    <d v="2019-11-07T00:00:00"/>
    <m/>
    <d v="2019-11-07T00:00:00"/>
    <x v="2"/>
    <m/>
    <x v="85"/>
    <s v="2412/69"/>
    <x v="4"/>
    <s v="4"/>
    <s v="07DFA46"/>
    <s v="704310*******3334"/>
  </r>
  <r>
    <n v="757"/>
    <n v="19221139629"/>
    <d v="2019-11-07T00:00:00"/>
    <m/>
    <d v="2019-11-07T00:00:00"/>
    <x v="2"/>
    <m/>
    <x v="85"/>
    <s v="2412/70"/>
    <x v="4"/>
    <s v="4"/>
    <s v="E8733MA"/>
    <s v="704310*******0227"/>
  </r>
  <r>
    <n v="758"/>
    <n v="19221139090"/>
    <d v="2019-11-07T00:00:00"/>
    <m/>
    <d v="2019-11-07T00:00:00"/>
    <x v="2"/>
    <n v="145"/>
    <x v="85"/>
    <s v="2412/71"/>
    <x v="4"/>
    <s v="4"/>
    <s v="E5340MC"/>
    <s v="704310*******0235"/>
  </r>
  <r>
    <n v="759"/>
    <n v="19221153604"/>
    <d v="2019-09-04T00:00:00"/>
    <m/>
    <d v="2019-09-27T00:00:00"/>
    <x v="3"/>
    <n v="235"/>
    <x v="85"/>
    <s v="2413/3"/>
    <x v="4"/>
    <s v="4"/>
    <s v="LJ453DI"/>
    <s v="704310*******0307"/>
  </r>
  <r>
    <n v="760"/>
    <n v="19231011842"/>
    <d v="2019-09-04T00:00:00"/>
    <m/>
    <d v="2019-09-27T00:00:00"/>
    <x v="3"/>
    <m/>
    <x v="85"/>
    <s v="2413/4"/>
    <x v="4"/>
    <s v="4"/>
    <s v="LJ085PE"/>
    <s v="704310*******0265"/>
  </r>
  <r>
    <n v="761"/>
    <n v="19221140841"/>
    <d v="2019-11-07T00:00:00"/>
    <m/>
    <d v="2019-11-08T00:00:00"/>
    <x v="1"/>
    <m/>
    <x v="86"/>
    <s v="2411/689"/>
    <x v="4"/>
    <s v="4"/>
    <s v="34CKG091"/>
    <s v="704310*******0112"/>
  </r>
  <r>
    <n v="762"/>
    <n v="19221140809"/>
    <d v="2019-11-07T00:00:00"/>
    <m/>
    <d v="2019-11-08T00:00:00"/>
    <x v="1"/>
    <m/>
    <x v="86"/>
    <s v="2411/690"/>
    <x v="4"/>
    <s v="4"/>
    <s v="34CKG028"/>
    <s v="704310*******0047"/>
  </r>
  <r>
    <n v="763"/>
    <n v="19221140031"/>
    <d v="2019-11-07T00:00:00"/>
    <m/>
    <d v="2019-11-08T00:00:00"/>
    <x v="1"/>
    <m/>
    <x v="86"/>
    <s v="2411/691"/>
    <x v="4"/>
    <s v="4"/>
    <s v="34SN9470"/>
    <s v="704310*******2346"/>
  </r>
  <r>
    <n v="764"/>
    <n v="19221140999"/>
    <d v="2019-11-07T00:00:00"/>
    <m/>
    <d v="2019-11-08T00:00:00"/>
    <x v="1"/>
    <m/>
    <x v="86"/>
    <s v="2411/692"/>
    <x v="4"/>
    <s v="4"/>
    <s v="33EIT63"/>
    <s v="704310*******0088"/>
  </r>
  <r>
    <n v="765"/>
    <n v="19221140932"/>
    <d v="2019-11-07T00:00:00"/>
    <m/>
    <d v="2019-11-08T00:00:00"/>
    <x v="1"/>
    <m/>
    <x v="86"/>
    <s v="2411/693"/>
    <x v="4"/>
    <s v="4"/>
    <s v="81FR870"/>
    <s v="704310*******1042"/>
  </r>
  <r>
    <n v="766"/>
    <n v="19221140114"/>
    <d v="2019-11-07T00:00:00"/>
    <m/>
    <d v="2019-11-08T00:00:00"/>
    <x v="1"/>
    <m/>
    <x v="86"/>
    <s v="2411/694"/>
    <x v="4"/>
    <s v="4"/>
    <s v="81EY307"/>
    <s v="704310*******1299"/>
  </r>
  <r>
    <n v="767"/>
    <n v="19221140072"/>
    <d v="2019-11-07T00:00:00"/>
    <m/>
    <d v="2019-11-08T00:00:00"/>
    <x v="1"/>
    <m/>
    <x v="86"/>
    <s v="2411/695"/>
    <x v="4"/>
    <s v="4"/>
    <s v="81AAF321"/>
    <s v="704310*******0909"/>
  </r>
  <r>
    <n v="768"/>
    <n v="19221140239"/>
    <d v="2019-11-07T00:00:00"/>
    <m/>
    <d v="2019-11-08T00:00:00"/>
    <x v="1"/>
    <m/>
    <x v="86"/>
    <s v="2411/696"/>
    <x v="4"/>
    <s v="4"/>
    <s v="34BTB789"/>
    <s v="704310*******3435"/>
  </r>
  <r>
    <n v="769"/>
    <n v="19221140197"/>
    <d v="2019-11-07T00:00:00"/>
    <m/>
    <d v="2019-11-08T00:00:00"/>
    <x v="1"/>
    <n v="145"/>
    <x v="86"/>
    <s v="2411/697"/>
    <x v="4"/>
    <s v="4"/>
    <s v="33ADC946"/>
    <s v="704310*******0020"/>
  </r>
  <r>
    <n v="770"/>
    <n v="19221140155"/>
    <d v="2019-11-07T00:00:00"/>
    <m/>
    <d v="2019-11-08T00:00:00"/>
    <x v="1"/>
    <n v="145"/>
    <x v="86"/>
    <s v="2411/698"/>
    <x v="4"/>
    <s v="4"/>
    <s v="33DRR60"/>
    <s v="704310*******0129"/>
  </r>
  <r>
    <n v="771"/>
    <n v="19221140312"/>
    <d v="2019-11-07T00:00:00"/>
    <m/>
    <d v="2019-11-08T00:00:00"/>
    <x v="1"/>
    <m/>
    <x v="86"/>
    <s v="2411/699"/>
    <x v="4"/>
    <s v="4"/>
    <s v="33EHL07"/>
    <s v="704310*******0049"/>
  </r>
  <r>
    <n v="772"/>
    <n v="19221140270"/>
    <d v="2019-11-07T00:00:00"/>
    <m/>
    <d v="2019-11-08T00:00:00"/>
    <x v="1"/>
    <m/>
    <x v="86"/>
    <s v="2411/700"/>
    <x v="4"/>
    <s v="4"/>
    <s v="81DJ744"/>
    <s v="704310*******0586"/>
  </r>
  <r>
    <n v="773"/>
    <n v="19221140395"/>
    <d v="2019-11-07T00:00:00"/>
    <m/>
    <d v="2019-11-08T00:00:00"/>
    <x v="1"/>
    <m/>
    <x v="86"/>
    <s v="2411/702"/>
    <x v="4"/>
    <s v="4"/>
    <s v="81EB651"/>
    <s v="704310*******0146"/>
  </r>
  <r>
    <n v="774"/>
    <n v="19221140353"/>
    <d v="2019-11-07T00:00:00"/>
    <m/>
    <d v="2019-11-08T00:00:00"/>
    <x v="1"/>
    <m/>
    <x v="86"/>
    <s v="2411/703"/>
    <x v="4"/>
    <s v="4"/>
    <s v="34KN6385"/>
    <s v="704310*******0262"/>
  </r>
  <r>
    <n v="775"/>
    <n v="19221139371"/>
    <d v="2019-11-07T00:00:00"/>
    <m/>
    <d v="2019-11-07T00:00:00"/>
    <x v="2"/>
    <m/>
    <x v="86"/>
    <s v="2412/72"/>
    <x v="4"/>
    <s v="4"/>
    <s v="AR019XB"/>
    <s v="704310*******0015"/>
  </r>
  <r>
    <n v="776"/>
    <n v="19231011651"/>
    <d v="2019-09-04T00:00:00"/>
    <m/>
    <d v="2019-09-04T00:00:00"/>
    <x v="2"/>
    <m/>
    <x v="86"/>
    <s v="2412/73"/>
    <x v="4"/>
    <s v="4"/>
    <s v="DA357GC"/>
    <s v="704310*******3111"/>
  </r>
  <r>
    <n v="777"/>
    <n v="19231011982"/>
    <d v="2019-09-04T00:00:00"/>
    <m/>
    <d v="2019-09-04T00:00:00"/>
    <x v="2"/>
    <m/>
    <x v="86"/>
    <s v="2412/74"/>
    <x v="4"/>
    <s v="4"/>
    <s v="CEPE234"/>
    <s v="704310*******0084"/>
  </r>
  <r>
    <n v="778"/>
    <n v="19221139066"/>
    <d v="2019-11-07T00:00:00"/>
    <m/>
    <d v="2019-11-07T00:00:00"/>
    <x v="2"/>
    <m/>
    <x v="86"/>
    <s v="2412/75"/>
    <x v="4"/>
    <s v="4"/>
    <s v="ZG1540EI"/>
    <s v="704310*******0289"/>
  </r>
  <r>
    <n v="779"/>
    <n v="19231011099"/>
    <d v="2019-09-04T00:00:00"/>
    <m/>
    <d v="2019-09-04T00:00:00"/>
    <x v="2"/>
    <m/>
    <x v="86"/>
    <s v="2412/76"/>
    <x v="4"/>
    <s v="4"/>
    <s v="BP026PI"/>
    <s v="704310*******0042"/>
  </r>
  <r>
    <n v="780"/>
    <n v="19221140759"/>
    <d v="2019-11-07T00:00:00"/>
    <m/>
    <d v="2019-11-08T00:00:00"/>
    <x v="1"/>
    <n v="145"/>
    <x v="87"/>
    <s v="2411/704"/>
    <x v="4"/>
    <s v="4"/>
    <s v="14KJ215"/>
    <s v="704310*******0078"/>
  </r>
  <r>
    <n v="781"/>
    <n v="19221140718"/>
    <d v="2019-11-07T00:00:00"/>
    <m/>
    <d v="2019-11-08T00:00:00"/>
    <x v="1"/>
    <m/>
    <x v="87"/>
    <s v="2411/705"/>
    <x v="4"/>
    <s v="4"/>
    <s v="34RPG23"/>
    <s v="704310*******0064"/>
  </r>
  <r>
    <n v="782"/>
    <n v="19221140833"/>
    <d v="2019-11-07T00:00:00"/>
    <m/>
    <d v="2019-11-08T00:00:00"/>
    <x v="1"/>
    <m/>
    <x v="87"/>
    <s v="2411/706"/>
    <x v="4"/>
    <s v="4"/>
    <s v="33EKG26"/>
    <s v="704310*******0077"/>
  </r>
  <r>
    <n v="783"/>
    <n v="19221140791"/>
    <d v="2019-11-07T00:00:00"/>
    <m/>
    <d v="2019-11-08T00:00:00"/>
    <x v="1"/>
    <n v="111"/>
    <x v="87"/>
    <s v="2411/707"/>
    <x v="4"/>
    <s v="4"/>
    <s v="33E1347"/>
    <s v="704310*******0013"/>
  </r>
  <r>
    <n v="784"/>
    <n v="19221140916"/>
    <d v="2019-11-07T00:00:00"/>
    <m/>
    <d v="2019-11-08T00:00:00"/>
    <x v="1"/>
    <m/>
    <x v="87"/>
    <s v="2411/708"/>
    <x v="4"/>
    <s v="4"/>
    <s v="06JOP21"/>
    <s v="704310*******0538"/>
  </r>
  <r>
    <n v="785"/>
    <n v="19221140874"/>
    <d v="2019-11-07T00:00:00"/>
    <m/>
    <d v="2019-11-08T00:00:00"/>
    <x v="1"/>
    <m/>
    <x v="87"/>
    <s v="2411/709"/>
    <x v="4"/>
    <s v="4"/>
    <s v="14BT103"/>
    <s v="704310*******1674"/>
  </r>
  <r>
    <n v="786"/>
    <n v="19221140924"/>
    <d v="2019-11-07T00:00:00"/>
    <m/>
    <d v="2019-11-08T00:00:00"/>
    <x v="1"/>
    <m/>
    <x v="87"/>
    <s v="2411/710"/>
    <x v="4"/>
    <s v="4"/>
    <s v="34KB8183"/>
    <s v="704310*******0123"/>
  </r>
  <r>
    <n v="787"/>
    <n v="19221140882"/>
    <d v="2019-11-07T00:00:00"/>
    <m/>
    <d v="2019-11-08T00:00:00"/>
    <x v="1"/>
    <n v="145"/>
    <x v="87"/>
    <s v="2411/711"/>
    <x v="4"/>
    <s v="4"/>
    <s v="34RT8311"/>
    <s v="704310*******2064"/>
  </r>
  <r>
    <n v="788"/>
    <n v="19221140676"/>
    <d v="2019-11-07T00:00:00"/>
    <m/>
    <d v="2019-11-08T00:00:00"/>
    <x v="1"/>
    <m/>
    <x v="87"/>
    <s v="2411/712"/>
    <x v="4"/>
    <s v="4"/>
    <s v="14FB031"/>
    <s v="704310*******1302"/>
  </r>
  <r>
    <n v="789"/>
    <n v="19221140684"/>
    <d v="2019-11-07T00:00:00"/>
    <m/>
    <d v="2019-11-08T00:00:00"/>
    <x v="1"/>
    <m/>
    <x v="87"/>
    <s v="2411/713"/>
    <x v="4"/>
    <s v="4"/>
    <s v="81AJ018"/>
    <s v="704310*******1133"/>
  </r>
  <r>
    <n v="790"/>
    <n v="19221140643"/>
    <d v="2019-11-07T00:00:00"/>
    <m/>
    <d v="2019-11-08T00:00:00"/>
    <x v="1"/>
    <m/>
    <x v="87"/>
    <s v="2411/714"/>
    <x v="4"/>
    <s v="4"/>
    <s v="33BKA49"/>
    <s v="704310*******0054"/>
  </r>
  <r>
    <n v="791"/>
    <n v="19221140635"/>
    <d v="2019-11-07T00:00:00"/>
    <m/>
    <d v="2019-11-08T00:00:00"/>
    <x v="1"/>
    <n v="145"/>
    <x v="87"/>
    <s v="2411/715"/>
    <x v="4"/>
    <s v="4"/>
    <s v="33DKR66"/>
    <s v="704310*******0153"/>
  </r>
  <r>
    <n v="792"/>
    <n v="19221140593"/>
    <d v="2019-11-07T00:00:00"/>
    <m/>
    <d v="2019-11-08T00:00:00"/>
    <x v="1"/>
    <m/>
    <x v="87"/>
    <s v="2411/716"/>
    <x v="4"/>
    <s v="4"/>
    <s v="34KL9019"/>
    <s v="704310*******0058"/>
  </r>
  <r>
    <n v="793"/>
    <n v="19221140551"/>
    <d v="2019-11-07T00:00:00"/>
    <m/>
    <d v="2019-11-08T00:00:00"/>
    <x v="1"/>
    <m/>
    <x v="87"/>
    <s v="2411/717"/>
    <x v="4"/>
    <s v="4"/>
    <s v="27RJ362"/>
    <s v="704310*******0190"/>
  </r>
  <r>
    <n v="794"/>
    <n v="19221140510"/>
    <d v="2019-11-07T00:00:00"/>
    <m/>
    <d v="2019-11-08T00:00:00"/>
    <x v="1"/>
    <n v="176"/>
    <x v="87"/>
    <s v="2411/718"/>
    <x v="4"/>
    <s v="4"/>
    <s v="34CKC636"/>
    <s v="704310*******9437"/>
  </r>
  <r>
    <n v="795"/>
    <n v="19221140478"/>
    <d v="2019-11-07T00:00:00"/>
    <m/>
    <d v="2019-11-08T00:00:00"/>
    <x v="1"/>
    <m/>
    <x v="87"/>
    <s v="2411/719"/>
    <x v="4"/>
    <s v="4"/>
    <s v="34HY2537"/>
    <s v="704310*******0010"/>
  </r>
  <r>
    <n v="796"/>
    <n v="19221139900"/>
    <d v="2019-11-07T00:00:00"/>
    <m/>
    <d v="2019-11-07T00:00:00"/>
    <x v="2"/>
    <m/>
    <x v="87"/>
    <s v="2412/77"/>
    <x v="4"/>
    <s v="4"/>
    <s v="EH4317BX"/>
    <s v="704310*******0037"/>
  </r>
  <r>
    <n v="797"/>
    <n v="19221140908"/>
    <d v="2019-11-07T00:00:00"/>
    <m/>
    <d v="2019-11-08T00:00:00"/>
    <x v="1"/>
    <m/>
    <x v="88"/>
    <s v="2411/720"/>
    <x v="4"/>
    <s v="4"/>
    <s v="33ABJ85"/>
    <s v="704310*******0069"/>
  </r>
  <r>
    <n v="798"/>
    <n v="19221140866"/>
    <d v="2019-11-07T00:00:00"/>
    <m/>
    <d v="2019-11-08T00:00:00"/>
    <x v="1"/>
    <n v="145"/>
    <x v="88"/>
    <s v="2411/721"/>
    <x v="4"/>
    <s v="4"/>
    <s v="34BSE169"/>
    <s v="704310*******0645"/>
  </r>
  <r>
    <n v="799"/>
    <n v="19221140825"/>
    <d v="2019-11-07T00:00:00"/>
    <m/>
    <d v="2019-11-08T00:00:00"/>
    <x v="1"/>
    <m/>
    <x v="88"/>
    <s v="2411/722"/>
    <x v="4"/>
    <s v="4"/>
    <s v="34ZM0471"/>
    <s v="704310*******0835"/>
  </r>
  <r>
    <n v="800"/>
    <n v="19221140783"/>
    <d v="2019-11-07T00:00:00"/>
    <m/>
    <d v="2019-11-08T00:00:00"/>
    <x v="1"/>
    <m/>
    <x v="88"/>
    <s v="2411/723"/>
    <x v="4"/>
    <s v="4"/>
    <s v="07GFZ74"/>
    <s v="704310*******0070"/>
  </r>
  <r>
    <n v="801"/>
    <n v="19221140742"/>
    <d v="2019-11-07T00:00:00"/>
    <m/>
    <d v="2019-11-08T00:00:00"/>
    <x v="1"/>
    <m/>
    <x v="88"/>
    <s v="2411/724"/>
    <x v="4"/>
    <s v="4"/>
    <s v="34CKG117"/>
    <s v="704310*******0021"/>
  </r>
  <r>
    <n v="802"/>
    <n v="19221140700"/>
    <d v="2019-11-07T00:00:00"/>
    <m/>
    <d v="2019-11-08T00:00:00"/>
    <x v="1"/>
    <m/>
    <x v="88"/>
    <s v="2411/725"/>
    <x v="4"/>
    <s v="4"/>
    <s v="34BMJ167"/>
    <s v="704310*******0230"/>
  </r>
  <r>
    <n v="803"/>
    <n v="19221140585"/>
    <d v="2019-11-07T00:00:00"/>
    <m/>
    <d v="2019-11-08T00:00:00"/>
    <x v="1"/>
    <m/>
    <x v="88"/>
    <s v="2411/726"/>
    <x v="4"/>
    <s v="4"/>
    <s v="ZG5045FU"/>
    <s v="704310*******0012"/>
  </r>
  <r>
    <n v="804"/>
    <n v="19221140668"/>
    <d v="2019-11-07T00:00:00"/>
    <m/>
    <d v="2019-11-08T00:00:00"/>
    <x v="1"/>
    <m/>
    <x v="88"/>
    <s v="2411/727"/>
    <x v="4"/>
    <s v="4"/>
    <s v="42CBG89"/>
    <s v="704310*******0597"/>
  </r>
  <r>
    <n v="805"/>
    <n v="19221140544"/>
    <d v="2019-11-07T00:00:00"/>
    <m/>
    <d v="2019-11-08T00:00:00"/>
    <x v="1"/>
    <m/>
    <x v="88"/>
    <s v="2411/728"/>
    <x v="4"/>
    <s v="4"/>
    <s v="34YP0314"/>
    <s v="704310*******0690"/>
  </r>
  <r>
    <n v="806"/>
    <n v="19221140957"/>
    <d v="2019-11-07T00:00:00"/>
    <m/>
    <d v="2019-11-08T00:00:00"/>
    <x v="1"/>
    <n v="145"/>
    <x v="88"/>
    <s v="2411/729"/>
    <x v="4"/>
    <s v="4"/>
    <s v="34HT2834"/>
    <s v="704310*******0611"/>
  </r>
  <r>
    <n v="807"/>
    <n v="19221140023"/>
    <d v="2019-11-07T00:00:00"/>
    <m/>
    <d v="2019-11-08T00:00:00"/>
    <x v="1"/>
    <m/>
    <x v="88"/>
    <s v="2411/730"/>
    <x v="4"/>
    <s v="4"/>
    <s v="34GN4576"/>
    <s v="704310*******0220"/>
  </r>
  <r>
    <n v="808"/>
    <n v="19221139702"/>
    <d v="2019-11-07T00:00:00"/>
    <m/>
    <d v="2019-11-07T00:00:00"/>
    <x v="2"/>
    <m/>
    <x v="88"/>
    <s v="2412/78"/>
    <x v="4"/>
    <s v="4"/>
    <s v="KC146FT"/>
    <s v="704310*******0479"/>
  </r>
  <r>
    <n v="809"/>
    <n v="19221139983"/>
    <d v="2019-11-07T00:00:00"/>
    <m/>
    <d v="2019-11-07T00:00:00"/>
    <x v="2"/>
    <m/>
    <x v="88"/>
    <s v="2412/79"/>
    <x v="4"/>
    <s v="4"/>
    <s v="RA5731AB"/>
    <s v="704310*******0223"/>
  </r>
  <r>
    <n v="810"/>
    <n v="19221139827"/>
    <d v="2019-11-07T00:00:00"/>
    <m/>
    <d v="2019-11-07T00:00:00"/>
    <x v="2"/>
    <m/>
    <x v="88"/>
    <s v="2412/80"/>
    <x v="4"/>
    <s v="4"/>
    <s v="ROSEF21"/>
    <s v="704310*******0335"/>
  </r>
  <r>
    <n v="811"/>
    <n v="19221139140"/>
    <d v="2019-11-07T00:00:00"/>
    <m/>
    <d v="2019-11-07T00:00:00"/>
    <x v="2"/>
    <m/>
    <x v="88"/>
    <s v="2412/81"/>
    <x v="4"/>
    <s v="4"/>
    <s v="CEAJ008"/>
    <s v="704310*******0068"/>
  </r>
  <r>
    <n v="812"/>
    <n v="19221139256"/>
    <d v="2019-11-07T00:00:00"/>
    <m/>
    <d v="2019-11-07T00:00:00"/>
    <x v="2"/>
    <m/>
    <x v="88"/>
    <s v="2412/82"/>
    <x v="4"/>
    <s v="4"/>
    <s v="OG0507IS"/>
    <s v="704310*******0014"/>
  </r>
  <r>
    <n v="813"/>
    <n v="19221139991"/>
    <d v="2019-11-14T00:00:00"/>
    <m/>
    <d v="2019-11-15T00:00:00"/>
    <x v="2"/>
    <m/>
    <x v="88"/>
    <s v="2412/83"/>
    <x v="4"/>
    <s v="4"/>
    <s v="RU078ZD"/>
    <s v="704310*******7648"/>
  </r>
  <r>
    <n v="814"/>
    <n v="19231011313"/>
    <d v="2019-09-04T00:00:00"/>
    <m/>
    <d v="2019-09-06T00:00:00"/>
    <x v="0"/>
    <m/>
    <x v="89"/>
    <s v="2410/34"/>
    <x v="4"/>
    <s v="3"/>
    <s v="GS869DE"/>
    <s v="704310*******0123"/>
  </r>
  <r>
    <n v="815"/>
    <n v="19221140973"/>
    <d v="2019-11-07T00:00:00"/>
    <m/>
    <d v="2019-11-08T00:00:00"/>
    <x v="1"/>
    <m/>
    <x v="89"/>
    <s v="2411/731"/>
    <x v="4"/>
    <s v="4"/>
    <s v="81FJ138"/>
    <s v="704310*******1158"/>
  </r>
  <r>
    <n v="816"/>
    <n v="19221140106"/>
    <d v="2019-11-07T00:00:00"/>
    <m/>
    <d v="2019-11-08T00:00:00"/>
    <x v="1"/>
    <m/>
    <x v="89"/>
    <s v="2411/732"/>
    <x v="4"/>
    <s v="4"/>
    <s v="35HA6278"/>
    <s v="704310*******3622"/>
  </r>
  <r>
    <n v="817"/>
    <n v="19221140064"/>
    <d v="2019-11-07T00:00:00"/>
    <m/>
    <d v="2019-11-08T00:00:00"/>
    <x v="1"/>
    <m/>
    <x v="89"/>
    <s v="2411/733"/>
    <x v="4"/>
    <s v="4"/>
    <s v="06JTJ51"/>
    <s v="704310*******0374"/>
  </r>
  <r>
    <n v="818"/>
    <n v="19221140148"/>
    <d v="2019-11-07T00:00:00"/>
    <m/>
    <d v="2019-11-08T00:00:00"/>
    <x v="1"/>
    <m/>
    <x v="89"/>
    <s v="2411/734"/>
    <x v="4"/>
    <s v="4"/>
    <s v="34HY2748"/>
    <s v="704310*******0036"/>
  </r>
  <r>
    <n v="819"/>
    <n v="19221140189"/>
    <d v="2019-11-07T00:00:00"/>
    <m/>
    <d v="2019-11-08T00:00:00"/>
    <x v="1"/>
    <n v="145"/>
    <x v="89"/>
    <s v="2411/735"/>
    <x v="4"/>
    <s v="4"/>
    <s v="33AAP517"/>
    <s v="704310*******0061"/>
  </r>
  <r>
    <n v="820"/>
    <n v="19221140221"/>
    <d v="2019-11-07T00:00:00"/>
    <m/>
    <d v="2019-11-08T00:00:00"/>
    <x v="1"/>
    <m/>
    <x v="89"/>
    <s v="2411/736"/>
    <x v="4"/>
    <s v="4"/>
    <s v="27AEC501"/>
    <s v="704310*******0836"/>
  </r>
  <r>
    <n v="821"/>
    <n v="19221140262"/>
    <d v="2019-11-07T00:00:00"/>
    <m/>
    <d v="2019-11-08T00:00:00"/>
    <x v="1"/>
    <m/>
    <x v="89"/>
    <s v="2411/737"/>
    <x v="4"/>
    <s v="4"/>
    <s v="33ADD099"/>
    <s v="704310*******0028"/>
  </r>
  <r>
    <n v="822"/>
    <n v="19221140346"/>
    <d v="2019-11-07T00:00:00"/>
    <m/>
    <d v="2019-11-08T00:00:00"/>
    <x v="1"/>
    <m/>
    <x v="89"/>
    <s v="2411/739"/>
    <x v="4"/>
    <s v="4"/>
    <s v="33DJB66"/>
    <s v="704310*******0033"/>
  </r>
  <r>
    <n v="823"/>
    <n v="19221139967"/>
    <d v="2019-11-14T00:00:00"/>
    <m/>
    <d v="2019-11-15T00:00:00"/>
    <x v="2"/>
    <m/>
    <x v="89"/>
    <s v="2412/84"/>
    <x v="4"/>
    <s v="4"/>
    <s v="SK3972AN"/>
    <s v="704310*******0091"/>
  </r>
  <r>
    <n v="824"/>
    <n v="19221139926"/>
    <d v="2019-11-14T00:00:00"/>
    <m/>
    <d v="2019-11-15T00:00:00"/>
    <x v="2"/>
    <m/>
    <x v="89"/>
    <s v="2412/85"/>
    <x v="4"/>
    <s v="4"/>
    <s v="SK5772AL"/>
    <s v="704310*******0016"/>
  </r>
  <r>
    <n v="825"/>
    <n v="19221139397"/>
    <d v="2019-11-14T00:00:00"/>
    <m/>
    <d v="2019-11-15T00:00:00"/>
    <x v="2"/>
    <m/>
    <x v="89"/>
    <s v="2412/86"/>
    <x v="4"/>
    <s v="4"/>
    <s v="07AED429"/>
    <s v="704310*******3029"/>
  </r>
  <r>
    <n v="826"/>
    <n v="19221139405"/>
    <d v="2019-11-14T00:00:00"/>
    <m/>
    <d v="2019-11-15T00:00:00"/>
    <x v="2"/>
    <m/>
    <x v="89"/>
    <s v="2412/87"/>
    <x v="4"/>
    <s v="4"/>
    <s v="07DDS45"/>
    <s v="704310*******3508"/>
  </r>
  <r>
    <n v="827"/>
    <n v="19231011883"/>
    <d v="2019-09-04T00:00:00"/>
    <m/>
    <d v="2019-09-27T00:00:00"/>
    <x v="3"/>
    <m/>
    <x v="89"/>
    <s v="2413/6"/>
    <x v="4"/>
    <s v="4"/>
    <s v="NS255DE"/>
    <s v="704310*******0178"/>
  </r>
  <r>
    <n v="828"/>
    <n v="19221140387"/>
    <d v="2019-11-07T00:00:00"/>
    <m/>
    <d v="2019-11-08T00:00:00"/>
    <x v="1"/>
    <m/>
    <x v="90"/>
    <s v="2411/740"/>
    <x v="4"/>
    <s v="4"/>
    <s v="07MVK93"/>
    <s v="704310*******0021"/>
  </r>
  <r>
    <n v="829"/>
    <n v="19221140460"/>
    <d v="2019-11-07T00:00:00"/>
    <m/>
    <d v="2019-11-08T00:00:00"/>
    <x v="1"/>
    <m/>
    <x v="90"/>
    <s v="2411/742"/>
    <x v="4"/>
    <s v="4"/>
    <s v="81EY308"/>
    <s v="704310*******1307"/>
  </r>
  <r>
    <n v="830"/>
    <n v="19221140502"/>
    <d v="2019-11-07T00:00:00"/>
    <m/>
    <d v="2019-11-08T00:00:00"/>
    <x v="1"/>
    <m/>
    <x v="90"/>
    <s v="2411/743"/>
    <x v="4"/>
    <s v="4"/>
    <s v="81BG292"/>
    <s v="704310*******1059"/>
  </r>
  <r>
    <n v="831"/>
    <n v="19221140627"/>
    <d v="2019-11-07T00:00:00"/>
    <m/>
    <d v="2019-11-08T00:00:00"/>
    <x v="1"/>
    <m/>
    <x v="90"/>
    <s v="2411/744"/>
    <x v="4"/>
    <s v="4"/>
    <s v="14FB027"/>
    <s v="704310*******1492"/>
  </r>
  <r>
    <n v="832"/>
    <n v="19221140171"/>
    <d v="2019-11-07T00:00:00"/>
    <m/>
    <d v="2019-11-08T00:00:00"/>
    <x v="1"/>
    <m/>
    <x v="90"/>
    <s v="2411/745"/>
    <x v="4"/>
    <s v="4"/>
    <s v="42ALY83"/>
    <s v="704310*******0407"/>
  </r>
  <r>
    <n v="833"/>
    <n v="19221140130"/>
    <d v="2019-11-07T00:00:00"/>
    <m/>
    <d v="2019-11-08T00:00:00"/>
    <x v="1"/>
    <m/>
    <x v="90"/>
    <s v="2411/746"/>
    <x v="4"/>
    <s v="4"/>
    <s v="33EMM64"/>
    <s v="704310*******0034"/>
  </r>
  <r>
    <n v="834"/>
    <n v="19221140098"/>
    <d v="2019-11-07T00:00:00"/>
    <m/>
    <d v="2019-11-08T00:00:00"/>
    <x v="1"/>
    <n v="145"/>
    <x v="90"/>
    <s v="2411/747"/>
    <x v="4"/>
    <s v="4"/>
    <s v="34HT9016"/>
    <s v="704310*******1546"/>
  </r>
  <r>
    <n v="835"/>
    <n v="19221141005"/>
    <d v="2019-11-07T00:00:00"/>
    <m/>
    <d v="2019-11-08T00:00:00"/>
    <x v="1"/>
    <m/>
    <x v="90"/>
    <s v="2411/748"/>
    <x v="4"/>
    <s v="4"/>
    <s v="38BG905"/>
    <s v="704310*******0096"/>
  </r>
  <r>
    <n v="836"/>
    <n v="19221140015"/>
    <d v="2019-11-07T00:00:00"/>
    <m/>
    <d v="2019-11-08T00:00:00"/>
    <x v="1"/>
    <m/>
    <x v="90"/>
    <s v="2411/749"/>
    <x v="4"/>
    <s v="4"/>
    <s v="07AED427"/>
    <s v="704310*******0582"/>
  </r>
  <r>
    <n v="837"/>
    <n v="19221140817"/>
    <d v="2019-11-07T00:00:00"/>
    <m/>
    <d v="2019-11-08T00:00:00"/>
    <x v="1"/>
    <m/>
    <x v="90"/>
    <s v="2411/750"/>
    <x v="4"/>
    <s v="4"/>
    <s v="42CEK06"/>
    <s v="704310*******0449"/>
  </r>
  <r>
    <n v="838"/>
    <n v="19221140494"/>
    <d v="2019-11-07T00:00:00"/>
    <m/>
    <d v="2019-11-08T00:00:00"/>
    <x v="1"/>
    <n v="97"/>
    <x v="90"/>
    <s v="2411/751"/>
    <x v="4"/>
    <s v="4"/>
    <s v="42CSC43"/>
    <s v="704310*******0316"/>
  </r>
  <r>
    <n v="839"/>
    <n v="19221140536"/>
    <d v="2019-11-07T00:00:00"/>
    <m/>
    <d v="2019-11-08T00:00:00"/>
    <x v="1"/>
    <m/>
    <x v="90"/>
    <s v="2411/752"/>
    <x v="4"/>
    <s v="4"/>
    <s v="34CKG076"/>
    <s v="704310*******0088"/>
  </r>
  <r>
    <n v="840"/>
    <n v="19221140775"/>
    <d v="2019-11-07T00:00:00"/>
    <m/>
    <d v="2019-11-08T00:00:00"/>
    <x v="1"/>
    <m/>
    <x v="90"/>
    <s v="2411/754"/>
    <x v="4"/>
    <s v="4"/>
    <s v="33EMT43"/>
    <s v="704310*******0715"/>
  </r>
  <r>
    <n v="841"/>
    <n v="19221140890"/>
    <d v="2019-11-07T00:00:00"/>
    <m/>
    <d v="2019-11-08T00:00:00"/>
    <x v="1"/>
    <m/>
    <x v="91"/>
    <s v="2411/755"/>
    <x v="4"/>
    <s v="4"/>
    <s v="07GEE78"/>
    <s v="704310*******0281"/>
  </r>
  <r>
    <n v="842"/>
    <n v="19221140858"/>
    <d v="2019-11-07T00:00:00"/>
    <m/>
    <d v="2019-11-08T00:00:00"/>
    <x v="1"/>
    <m/>
    <x v="91"/>
    <s v="2411/756"/>
    <x v="4"/>
    <s v="4"/>
    <s v="34KL3089"/>
    <s v="704310*******1538"/>
  </r>
  <r>
    <n v="843"/>
    <n v="19221140577"/>
    <d v="2019-11-07T00:00:00"/>
    <m/>
    <d v="2019-11-08T00:00:00"/>
    <x v="1"/>
    <m/>
    <x v="91"/>
    <s v="2411/757"/>
    <x v="4"/>
    <s v="4"/>
    <s v="28K1919"/>
    <s v="704310*******0078"/>
  </r>
  <r>
    <n v="844"/>
    <n v="19221140411"/>
    <d v="2019-11-07T00:00:00"/>
    <m/>
    <d v="2019-11-08T00:00:00"/>
    <x v="1"/>
    <m/>
    <x v="91"/>
    <s v="2411/758"/>
    <x v="4"/>
    <s v="4"/>
    <s v="CA2649XC"/>
    <s v="704310*******0384"/>
  </r>
  <r>
    <n v="845"/>
    <n v="19221140379"/>
    <d v="2019-11-07T00:00:00"/>
    <m/>
    <d v="2019-11-08T00:00:00"/>
    <x v="1"/>
    <m/>
    <x v="91"/>
    <s v="2411/759"/>
    <x v="4"/>
    <s v="4"/>
    <s v="CB1774MK"/>
    <s v="704310*******0150"/>
  </r>
  <r>
    <n v="846"/>
    <n v="19221140254"/>
    <d v="2019-11-07T00:00:00"/>
    <m/>
    <d v="2019-11-08T00:00:00"/>
    <x v="1"/>
    <m/>
    <x v="91"/>
    <s v="2411/760"/>
    <x v="4"/>
    <s v="4"/>
    <s v="33EFM22"/>
    <s v="704310*******0192"/>
  </r>
  <r>
    <n v="847"/>
    <n v="19221140296"/>
    <d v="2019-11-07T00:00:00"/>
    <m/>
    <d v="2019-11-08T00:00:00"/>
    <x v="1"/>
    <m/>
    <x v="91"/>
    <s v="2411/761"/>
    <x v="4"/>
    <s v="4"/>
    <s v="CB5382PA"/>
    <s v="704310*******0418"/>
  </r>
  <r>
    <n v="848"/>
    <n v="19231011925"/>
    <d v="2019-09-04T00:00:00"/>
    <m/>
    <d v="2019-09-27T00:00:00"/>
    <x v="3"/>
    <m/>
    <x v="91"/>
    <s v="2413/5"/>
    <x v="4"/>
    <s v="4"/>
    <s v="624BYT"/>
    <s v="704310*******0948"/>
  </r>
  <r>
    <n v="849"/>
    <n v="19221140213"/>
    <d v="2019-11-07T00:00:00"/>
    <m/>
    <d v="2019-11-08T00:00:00"/>
    <x v="1"/>
    <m/>
    <x v="1"/>
    <s v="2411/762"/>
    <x v="4"/>
    <s v="4"/>
    <s v="34FC4569"/>
    <s v="704310*******0020"/>
  </r>
  <r>
    <n v="850"/>
    <n v="19221140965"/>
    <d v="2019-11-07T00:00:00"/>
    <m/>
    <d v="2019-11-08T00:00:00"/>
    <x v="1"/>
    <m/>
    <x v="1"/>
    <s v="2411/763"/>
    <x v="4"/>
    <s v="4"/>
    <s v="34SN6828"/>
    <s v="704310*******2429"/>
  </r>
  <r>
    <n v="851"/>
    <n v="19221140692"/>
    <d v="2019-11-07T00:00:00"/>
    <m/>
    <d v="2019-11-08T00:00:00"/>
    <x v="1"/>
    <m/>
    <x v="1"/>
    <s v="2411/765"/>
    <x v="4"/>
    <s v="4"/>
    <s v="42DCV26"/>
    <s v="704310*******0119"/>
  </r>
  <r>
    <n v="852"/>
    <n v="19221140619"/>
    <d v="2019-11-07T00:00:00"/>
    <m/>
    <d v="2019-11-08T00:00:00"/>
    <x v="1"/>
    <m/>
    <x v="1"/>
    <s v="2411/766"/>
    <x v="4"/>
    <s v="4"/>
    <s v="R0SEF13"/>
    <s v="704310*******0129"/>
  </r>
  <r>
    <n v="853"/>
    <n v="19221140452"/>
    <d v="2019-11-07T00:00:00"/>
    <m/>
    <d v="2019-11-08T00:00:00"/>
    <x v="1"/>
    <m/>
    <x v="1"/>
    <s v="2411/767"/>
    <x v="4"/>
    <s v="4"/>
    <s v="34SJ7511"/>
    <s v="704310*******2346"/>
  </r>
  <r>
    <n v="854"/>
    <n v="19221140650"/>
    <d v="2019-11-07T00:00:00"/>
    <m/>
    <d v="2019-11-08T00:00:00"/>
    <x v="1"/>
    <n v="176"/>
    <x v="1"/>
    <s v="2411/768"/>
    <x v="4"/>
    <s v="4"/>
    <s v="34CJN997"/>
    <s v="704310*******0013"/>
  </r>
  <r>
    <n v="855"/>
    <n v="19231185729"/>
    <d v="2019-11-21T00:00:00"/>
    <m/>
    <d v="2019-11-21T00:00:00"/>
    <x v="1"/>
    <m/>
    <x v="1"/>
    <s v="2411/769"/>
    <x v="4"/>
    <s v="4"/>
    <s v="34SJ7507"/>
    <s v="704310*******2569"/>
  </r>
  <r>
    <n v="856"/>
    <n v="19231185208"/>
    <d v="2019-11-21T00:00:00"/>
    <m/>
    <d v="2019-11-21T00:00:00"/>
    <x v="1"/>
    <m/>
    <x v="1"/>
    <s v="2411/770"/>
    <x v="4"/>
    <s v="4"/>
    <s v="31AAH812"/>
    <s v="704310*******0099"/>
  </r>
  <r>
    <n v="857"/>
    <n v="19231185240"/>
    <d v="2019-11-21T00:00:00"/>
    <m/>
    <d v="2019-11-21T00:00:00"/>
    <x v="1"/>
    <m/>
    <x v="1"/>
    <s v="2411/771"/>
    <x v="4"/>
    <s v="4"/>
    <s v="27AEC516"/>
    <s v="704310*******0851"/>
  </r>
  <r>
    <n v="858"/>
    <n v="19231185166"/>
    <d v="2019-11-21T00:00:00"/>
    <m/>
    <d v="2019-11-21T00:00:00"/>
    <x v="1"/>
    <m/>
    <x v="1"/>
    <s v="2411/772"/>
    <x v="4"/>
    <s v="4"/>
    <s v="33CUB50"/>
    <s v="704310*******0132"/>
  </r>
  <r>
    <n v="859"/>
    <n v="19231185125"/>
    <d v="2019-11-21T00:00:00"/>
    <m/>
    <d v="2019-11-21T00:00:00"/>
    <x v="1"/>
    <m/>
    <x v="1"/>
    <s v="2411/773"/>
    <x v="4"/>
    <s v="4"/>
    <s v="22UE010"/>
    <s v="704310*******0163"/>
  </r>
  <r>
    <n v="860"/>
    <n v="19231011222"/>
    <d v="2019-09-04T00:00:00"/>
    <m/>
    <d v="2019-09-04T00:00:00"/>
    <x v="2"/>
    <m/>
    <x v="1"/>
    <s v="2412/88"/>
    <x v="4"/>
    <s v="4"/>
    <s v="OG0507II"/>
    <s v="704310*******0079"/>
  </r>
  <r>
    <n v="861"/>
    <n v="19221139603"/>
    <d v="2019-11-14T00:00:00"/>
    <m/>
    <d v="2019-11-15T00:00:00"/>
    <x v="2"/>
    <m/>
    <x v="1"/>
    <s v="2412/89"/>
    <x v="4"/>
    <s v="4"/>
    <s v="SGMN437"/>
    <s v="704310*******0247"/>
  </r>
  <r>
    <n v="862"/>
    <n v="19221139520"/>
    <d v="2019-11-14T00:00:00"/>
    <m/>
    <d v="2019-11-15T00:00:00"/>
    <x v="2"/>
    <m/>
    <x v="1"/>
    <s v="2412/90"/>
    <x v="4"/>
    <s v="3"/>
    <s v="SGMN437"/>
    <s v="704310*******0247"/>
  </r>
  <r>
    <n v="863"/>
    <n v="19231186008"/>
    <d v="2019-11-21T00:00:00"/>
    <m/>
    <d v="2019-11-21T00:00:00"/>
    <x v="1"/>
    <m/>
    <x v="92"/>
    <s v="2411/775"/>
    <x v="4"/>
    <s v="4"/>
    <s v="34LR9472"/>
    <s v="704310*******0180"/>
  </r>
  <r>
    <n v="864"/>
    <n v="19231185042"/>
    <d v="2019-11-21T00:00:00"/>
    <m/>
    <d v="2019-11-21T00:00:00"/>
    <x v="1"/>
    <m/>
    <x v="92"/>
    <s v="2411/776"/>
    <x v="4"/>
    <s v="4"/>
    <s v="33EKG48"/>
    <s v="704310*******0082"/>
  </r>
  <r>
    <n v="865"/>
    <n v="19231185083"/>
    <d v="2019-11-21T00:00:00"/>
    <m/>
    <d v="2019-11-21T00:00:00"/>
    <x v="1"/>
    <m/>
    <x v="92"/>
    <s v="2411/777"/>
    <x v="4"/>
    <s v="4"/>
    <s v="61BE002"/>
    <s v="704310*******0178"/>
  </r>
  <r>
    <n v="866"/>
    <n v="19231185935"/>
    <d v="2019-11-21T00:00:00"/>
    <m/>
    <d v="2019-11-21T00:00:00"/>
    <x v="1"/>
    <m/>
    <x v="92"/>
    <s v="2411/778"/>
    <x v="4"/>
    <s v="4"/>
    <s v="34UA4071"/>
    <s v="704310*******0095"/>
  </r>
  <r>
    <n v="867"/>
    <n v="19231185950"/>
    <d v="2019-11-21T00:00:00"/>
    <m/>
    <d v="2019-11-21T00:00:00"/>
    <x v="1"/>
    <m/>
    <x v="92"/>
    <s v="2411/779"/>
    <x v="4"/>
    <s v="4"/>
    <s v="07DJY17"/>
    <s v="704310*******2666"/>
  </r>
  <r>
    <n v="868"/>
    <n v="19231185281"/>
    <d v="2019-11-21T00:00:00"/>
    <m/>
    <d v="2019-11-21T00:00:00"/>
    <x v="1"/>
    <m/>
    <x v="92"/>
    <s v="2411/780"/>
    <x v="4"/>
    <s v="4"/>
    <s v="34BDG456"/>
    <s v="704310*******2031"/>
  </r>
  <r>
    <n v="869"/>
    <n v="19231185323"/>
    <d v="2019-11-21T00:00:00"/>
    <m/>
    <d v="2019-11-21T00:00:00"/>
    <x v="1"/>
    <m/>
    <x v="92"/>
    <s v="2411/781"/>
    <x v="4"/>
    <s v="4"/>
    <s v="34BRL963"/>
    <s v="704310*******0104"/>
  </r>
  <r>
    <n v="870"/>
    <n v="19231185034"/>
    <d v="2019-11-21T00:00:00"/>
    <m/>
    <d v="2019-11-21T00:00:00"/>
    <x v="1"/>
    <m/>
    <x v="92"/>
    <s v="2411/782"/>
    <x v="4"/>
    <s v="4"/>
    <s v="34KM4568"/>
    <s v="704310*******1280"/>
  </r>
  <r>
    <n v="871"/>
    <n v="19231185364"/>
    <d v="2019-11-21T00:00:00"/>
    <m/>
    <d v="2019-11-21T00:00:00"/>
    <x v="1"/>
    <m/>
    <x v="92"/>
    <s v="2411/783"/>
    <x v="4"/>
    <s v="4"/>
    <s v="34KM4060"/>
    <s v="704310*******1272"/>
  </r>
  <r>
    <n v="872"/>
    <n v="19231185075"/>
    <d v="2019-11-21T00:00:00"/>
    <m/>
    <d v="2019-11-21T00:00:00"/>
    <x v="1"/>
    <m/>
    <x v="92"/>
    <s v="2411/784"/>
    <x v="4"/>
    <s v="4"/>
    <s v="34SU0082"/>
    <s v="704310*******1397"/>
  </r>
  <r>
    <n v="873"/>
    <n v="19231185117"/>
    <d v="2019-11-21T00:00:00"/>
    <m/>
    <d v="2019-11-21T00:00:00"/>
    <x v="1"/>
    <m/>
    <x v="92"/>
    <s v="2411/785"/>
    <x v="4"/>
    <s v="4"/>
    <s v="34GA7688"/>
    <s v="704310*******0035"/>
  </r>
  <r>
    <n v="874"/>
    <n v="19231185521"/>
    <d v="2019-11-21T00:00:00"/>
    <m/>
    <d v="2019-11-21T00:00:00"/>
    <x v="1"/>
    <m/>
    <x v="92"/>
    <s v="2411/786"/>
    <x v="4"/>
    <s v="4"/>
    <s v="14NC725"/>
    <s v="704310*******1470"/>
  </r>
  <r>
    <n v="875"/>
    <n v="19231185406"/>
    <d v="2019-11-21T00:00:00"/>
    <m/>
    <d v="2019-11-21T00:00:00"/>
    <x v="1"/>
    <n v="145"/>
    <x v="93"/>
    <s v="2411/787"/>
    <x v="4"/>
    <s v="4"/>
    <s v="34HT9030"/>
    <s v="704310*******1678"/>
  </r>
  <r>
    <n v="876"/>
    <n v="19231185448"/>
    <d v="2019-11-21T00:00:00"/>
    <m/>
    <d v="2019-11-21T00:00:00"/>
    <x v="1"/>
    <n v="145"/>
    <x v="93"/>
    <s v="2411/788"/>
    <x v="4"/>
    <s v="4"/>
    <s v="34HT9032"/>
    <s v="704310*******2817"/>
  </r>
  <r>
    <n v="877"/>
    <n v="19231185489"/>
    <d v="2019-11-21T00:00:00"/>
    <m/>
    <d v="2019-11-21T00:00:00"/>
    <x v="1"/>
    <m/>
    <x v="93"/>
    <s v="2411/789"/>
    <x v="4"/>
    <s v="4"/>
    <s v="34BRU224"/>
    <s v="704310*******0171"/>
  </r>
  <r>
    <n v="878"/>
    <n v="19231185562"/>
    <d v="2019-11-21T00:00:00"/>
    <m/>
    <d v="2019-11-21T00:00:00"/>
    <x v="1"/>
    <m/>
    <x v="93"/>
    <s v="2411/790"/>
    <x v="4"/>
    <s v="4"/>
    <s v="81FJ137"/>
    <s v="704310*******1166"/>
  </r>
  <r>
    <n v="879"/>
    <n v="19231185604"/>
    <d v="2019-11-21T00:00:00"/>
    <m/>
    <d v="2019-11-21T00:00:00"/>
    <x v="1"/>
    <m/>
    <x v="93"/>
    <s v="2411/791"/>
    <x v="4"/>
    <s v="4"/>
    <s v="34BMZ948"/>
    <s v="704310*******0221"/>
  </r>
  <r>
    <n v="880"/>
    <n v="19231185844"/>
    <d v="2019-11-21T00:00:00"/>
    <m/>
    <d v="2019-11-21T00:00:00"/>
    <x v="1"/>
    <m/>
    <x v="93"/>
    <s v="2411/792"/>
    <x v="4"/>
    <s v="4"/>
    <s v="14GM952"/>
    <s v="704310*******0549"/>
  </r>
  <r>
    <n v="881"/>
    <n v="19231185802"/>
    <d v="2019-11-21T00:00:00"/>
    <m/>
    <d v="2019-11-21T00:00:00"/>
    <x v="1"/>
    <m/>
    <x v="93"/>
    <s v="2411/793"/>
    <x v="4"/>
    <s v="4"/>
    <s v="14GL520"/>
    <s v="704310*******0277"/>
  </r>
  <r>
    <n v="882"/>
    <n v="19231185158"/>
    <d v="2019-11-21T00:00:00"/>
    <m/>
    <d v="2019-11-21T00:00:00"/>
    <x v="1"/>
    <m/>
    <x v="93"/>
    <s v="2411/794"/>
    <x v="4"/>
    <s v="4"/>
    <s v="33ABZ804"/>
    <s v="704310*******5345"/>
  </r>
  <r>
    <n v="883"/>
    <n v="19231185190"/>
    <d v="2019-11-21T00:00:00"/>
    <m/>
    <d v="2019-11-21T00:00:00"/>
    <x v="1"/>
    <m/>
    <x v="93"/>
    <s v="2411/795"/>
    <x v="4"/>
    <s v="4"/>
    <s v="14FB030"/>
    <s v="704310*******1526"/>
  </r>
  <r>
    <n v="884"/>
    <n v="19231185232"/>
    <d v="2019-11-21T00:00:00"/>
    <m/>
    <d v="2019-11-21T00:00:00"/>
    <x v="1"/>
    <n v="145"/>
    <x v="93"/>
    <s v="2411/796"/>
    <x v="4"/>
    <s v="4"/>
    <s v="34CKF985"/>
    <s v="704310*******0070"/>
  </r>
  <r>
    <n v="885"/>
    <n v="19231185885"/>
    <d v="2019-11-21T00:00:00"/>
    <m/>
    <d v="2019-11-21T00:00:00"/>
    <x v="1"/>
    <m/>
    <x v="93"/>
    <s v="2411/797"/>
    <x v="4"/>
    <s v="4"/>
    <s v="34HZ5177"/>
    <s v="704310*******0779"/>
  </r>
  <r>
    <n v="886"/>
    <n v="19231185794"/>
    <d v="2019-11-21T00:00:00"/>
    <m/>
    <d v="2019-11-21T00:00:00"/>
    <x v="1"/>
    <m/>
    <x v="93"/>
    <s v="2411/798"/>
    <x v="4"/>
    <s v="4"/>
    <s v="07DFA47"/>
    <s v="704310*******3482"/>
  </r>
  <r>
    <n v="887"/>
    <n v="19231185752"/>
    <d v="2019-11-21T00:00:00"/>
    <m/>
    <d v="2019-11-21T00:00:00"/>
    <x v="1"/>
    <m/>
    <x v="93"/>
    <s v="2411/799"/>
    <x v="4"/>
    <s v="4"/>
    <s v="34LOG18"/>
    <s v="704310*******0040"/>
  </r>
  <r>
    <n v="888"/>
    <n v="19231185836"/>
    <d v="2019-11-21T00:00:00"/>
    <m/>
    <d v="2019-11-21T00:00:00"/>
    <x v="1"/>
    <m/>
    <x v="93"/>
    <s v="2411/800"/>
    <x v="4"/>
    <s v="4"/>
    <s v="34CJC437"/>
    <s v="704310*******3880"/>
  </r>
  <r>
    <n v="889"/>
    <n v="19221139314"/>
    <d v="2019-11-14T00:00:00"/>
    <m/>
    <d v="2019-11-15T00:00:00"/>
    <x v="2"/>
    <m/>
    <x v="93"/>
    <s v="2412/91"/>
    <x v="4"/>
    <s v="4"/>
    <s v="DA277ED"/>
    <s v="704310*******2105"/>
  </r>
  <r>
    <n v="890"/>
    <n v="19221139512"/>
    <d v="2019-11-14T00:00:00"/>
    <m/>
    <d v="2019-11-15T00:00:00"/>
    <x v="2"/>
    <m/>
    <x v="93"/>
    <s v="2412/92"/>
    <x v="4"/>
    <s v="4"/>
    <s v="MBEM530"/>
    <s v="704310*******0320"/>
  </r>
  <r>
    <n v="891"/>
    <n v="19231012006"/>
    <d v="2019-09-04T00:00:00"/>
    <m/>
    <d v="2019-11-28T00:00:00"/>
    <x v="3"/>
    <n v="145"/>
    <x v="93"/>
    <s v="2413/6"/>
    <x v="4"/>
    <s v="4"/>
    <s v="NS201LS"/>
    <s v="704310*******0103"/>
  </r>
  <r>
    <n v="892"/>
    <n v="19231185877"/>
    <d v="2019-11-21T00:00:00"/>
    <m/>
    <d v="2019-11-21T00:00:00"/>
    <x v="1"/>
    <m/>
    <x v="94"/>
    <s v="2411/801"/>
    <x v="4"/>
    <s v="4"/>
    <s v="34FT3779"/>
    <s v="704310*******0239"/>
  </r>
  <r>
    <n v="893"/>
    <n v="19231185919"/>
    <d v="2019-11-21T00:00:00"/>
    <m/>
    <d v="2019-11-21T00:00:00"/>
    <x v="1"/>
    <m/>
    <x v="94"/>
    <s v="2411/802"/>
    <x v="4"/>
    <s v="4"/>
    <s v="34SJ7528"/>
    <s v="704310*******2510"/>
  </r>
  <r>
    <n v="894"/>
    <n v="19231185679"/>
    <d v="2019-11-21T00:00:00"/>
    <m/>
    <d v="2019-11-21T00:00:00"/>
    <x v="1"/>
    <m/>
    <x v="94"/>
    <s v="2411/803"/>
    <x v="4"/>
    <s v="4"/>
    <s v="27ABS03"/>
    <s v="704310*******0028"/>
  </r>
  <r>
    <n v="895"/>
    <n v="19231185711"/>
    <d v="2019-11-21T00:00:00"/>
    <m/>
    <d v="2019-11-21T00:00:00"/>
    <x v="1"/>
    <m/>
    <x v="94"/>
    <s v="2411/804"/>
    <x v="4"/>
    <s v="4"/>
    <s v="34LR7490"/>
    <s v="704310*******0255"/>
  </r>
  <r>
    <n v="896"/>
    <n v="19231185554"/>
    <d v="2019-11-21T00:00:00"/>
    <m/>
    <d v="2019-11-21T00:00:00"/>
    <x v="1"/>
    <m/>
    <x v="94"/>
    <s v="2411/805"/>
    <x v="4"/>
    <s v="4"/>
    <s v="34BTB071"/>
    <s v="704310*******3252"/>
  </r>
  <r>
    <n v="897"/>
    <n v="19231185596"/>
    <d v="2019-11-21T00:00:00"/>
    <m/>
    <d v="2019-11-21T00:00:00"/>
    <x v="1"/>
    <m/>
    <x v="94"/>
    <s v="2411/806"/>
    <x v="4"/>
    <s v="4"/>
    <s v="34CDY971"/>
    <s v="704310*******0076"/>
  </r>
  <r>
    <n v="898"/>
    <n v="19231185638"/>
    <d v="2019-11-21T00:00:00"/>
    <m/>
    <d v="2019-11-21T00:00:00"/>
    <x v="1"/>
    <n v="145"/>
    <x v="94"/>
    <s v="2411/807"/>
    <x v="4"/>
    <s v="4"/>
    <s v="38SC738"/>
    <s v="704310*******0300"/>
  </r>
  <r>
    <n v="899"/>
    <n v="19231185513"/>
    <d v="2019-11-21T00:00:00"/>
    <m/>
    <d v="2019-11-21T00:00:00"/>
    <x v="1"/>
    <m/>
    <x v="94"/>
    <s v="2411/808"/>
    <x v="4"/>
    <s v="4"/>
    <s v="31RG179"/>
    <s v="704310*******0214"/>
  </r>
  <r>
    <n v="900"/>
    <n v="19231185471"/>
    <d v="2019-11-21T00:00:00"/>
    <m/>
    <d v="2019-11-21T00:00:00"/>
    <x v="1"/>
    <m/>
    <x v="94"/>
    <s v="2411/809"/>
    <x v="4"/>
    <s v="4"/>
    <s v="81AAB409"/>
    <s v="704310*******1083"/>
  </r>
  <r>
    <n v="901"/>
    <n v="19231185430"/>
    <d v="2019-11-21T00:00:00"/>
    <m/>
    <d v="2019-11-21T00:00:00"/>
    <x v="1"/>
    <m/>
    <x v="94"/>
    <s v="2411/810"/>
    <x v="4"/>
    <s v="4"/>
    <s v="54FZ381"/>
    <s v="704310*******0691"/>
  </r>
  <r>
    <n v="902"/>
    <n v="19231185315"/>
    <d v="2019-11-21T00:00:00"/>
    <m/>
    <d v="2019-11-21T00:00:00"/>
    <x v="1"/>
    <m/>
    <x v="94"/>
    <s v="2411/811"/>
    <x v="4"/>
    <s v="4"/>
    <s v="33AYV19"/>
    <s v="704310*******0021"/>
  </r>
  <r>
    <n v="903"/>
    <n v="19231185273"/>
    <d v="2019-11-21T00:00:00"/>
    <m/>
    <d v="2019-11-21T00:00:00"/>
    <x v="1"/>
    <m/>
    <x v="94"/>
    <s v="2411/812"/>
    <x v="4"/>
    <s v="4"/>
    <s v="33ENC14"/>
    <s v="704310*******0278"/>
  </r>
  <r>
    <n v="904"/>
    <n v="19221139918"/>
    <d v="2019-11-14T00:00:00"/>
    <m/>
    <d v="2019-11-15T00:00:00"/>
    <x v="2"/>
    <m/>
    <x v="94"/>
    <s v="2412/93"/>
    <x v="4"/>
    <s v="4"/>
    <s v="E8734MA"/>
    <s v="704310*******0055"/>
  </r>
  <r>
    <n v="905"/>
    <n v="19231011990"/>
    <d v="2019-09-04T00:00:00"/>
    <m/>
    <d v="2019-11-28T00:00:00"/>
    <x v="3"/>
    <n v="145"/>
    <x v="94"/>
    <s v="2413/7"/>
    <x v="4"/>
    <s v="4"/>
    <s v="HNAE790"/>
    <s v="704310*******0159"/>
  </r>
  <r>
    <n v="906"/>
    <n v="19231185398"/>
    <d v="2019-11-21T00:00:00"/>
    <m/>
    <d v="2019-11-21T00:00:00"/>
    <x v="1"/>
    <m/>
    <x v="95"/>
    <s v="2411/813"/>
    <x v="4"/>
    <s v="4"/>
    <s v="33EEP94"/>
    <s v="704310*******0051"/>
  </r>
  <r>
    <n v="907"/>
    <n v="19231185356"/>
    <d v="2019-11-21T00:00:00"/>
    <m/>
    <d v="2019-11-21T00:00:00"/>
    <x v="1"/>
    <m/>
    <x v="95"/>
    <s v="2411/814"/>
    <x v="4"/>
    <s v="4"/>
    <s v="42CNJ77"/>
    <s v="704310*******0345"/>
  </r>
  <r>
    <n v="908"/>
    <n v="19231185760"/>
    <d v="2019-11-21T00:00:00"/>
    <m/>
    <d v="2019-11-21T00:00:00"/>
    <x v="1"/>
    <m/>
    <x v="95"/>
    <s v="2411/815"/>
    <x v="4"/>
    <s v="4"/>
    <s v="NMGJ117"/>
    <s v="704310*******8344"/>
  </r>
  <r>
    <n v="909"/>
    <n v="19231185646"/>
    <d v="2019-11-21T00:00:00"/>
    <m/>
    <d v="2019-11-21T00:00:00"/>
    <x v="1"/>
    <m/>
    <x v="95"/>
    <s v="2411/816"/>
    <x v="4"/>
    <s v="4"/>
    <s v="81FS422"/>
    <s v="704310*******0982"/>
  </r>
  <r>
    <n v="910"/>
    <n v="19231185687"/>
    <d v="2019-11-21T00:00:00"/>
    <m/>
    <d v="2019-11-21T00:00:00"/>
    <x v="1"/>
    <m/>
    <x v="95"/>
    <s v="2411/817"/>
    <x v="4"/>
    <s v="4"/>
    <s v="81BG447"/>
    <s v="704310*******1158"/>
  </r>
  <r>
    <n v="911"/>
    <n v="19231185927"/>
    <d v="2019-11-21T00:00:00"/>
    <m/>
    <d v="2019-11-21T00:00:00"/>
    <x v="1"/>
    <m/>
    <x v="95"/>
    <s v="2411/818"/>
    <x v="4"/>
    <s v="4"/>
    <s v="NMNL883"/>
    <s v="704310*******3170"/>
  </r>
  <r>
    <n v="912"/>
    <n v="19231185901"/>
    <d v="2019-11-21T00:00:00"/>
    <m/>
    <d v="2019-11-21T00:00:00"/>
    <x v="1"/>
    <s v="120/1"/>
    <x v="95"/>
    <s v="2411/819"/>
    <x v="4"/>
    <s v="4"/>
    <s v="33BLN19"/>
    <s v="704310*******0026"/>
  </r>
  <r>
    <n v="913"/>
    <n v="19231185869"/>
    <d v="2019-11-21T00:00:00"/>
    <m/>
    <d v="2019-11-21T00:00:00"/>
    <x v="1"/>
    <m/>
    <x v="95"/>
    <s v="2411/820"/>
    <x v="4"/>
    <s v="4"/>
    <s v="42AEJ019"/>
    <s v="704310*******0551"/>
  </r>
  <r>
    <n v="914"/>
    <n v="19231185828"/>
    <d v="2019-11-21T00:00:00"/>
    <m/>
    <d v="2019-11-21T00:00:00"/>
    <x v="1"/>
    <m/>
    <x v="95"/>
    <s v="2411/821"/>
    <x v="4"/>
    <s v="4"/>
    <s v="61K10496"/>
    <s v="704310*******0122"/>
  </r>
  <r>
    <n v="915"/>
    <n v="19231185786"/>
    <d v="2019-11-21T00:00:00"/>
    <m/>
    <d v="2019-11-21T00:00:00"/>
    <x v="1"/>
    <m/>
    <x v="95"/>
    <s v="2411/822"/>
    <x v="4"/>
    <s v="4"/>
    <s v="42EHD49"/>
    <s v="704310*******0075"/>
  </r>
  <r>
    <n v="916"/>
    <n v="19231185745"/>
    <d v="2019-11-21T00:00:00"/>
    <m/>
    <d v="2019-11-21T00:00:00"/>
    <x v="1"/>
    <m/>
    <x v="95"/>
    <s v="2411/823"/>
    <x v="4"/>
    <s v="4"/>
    <s v="42ABA086"/>
    <s v="704310*******0109"/>
  </r>
  <r>
    <n v="917"/>
    <n v="19231185703"/>
    <d v="2019-11-21T00:00:00"/>
    <m/>
    <d v="2019-11-21T00:00:00"/>
    <x v="1"/>
    <m/>
    <x v="95"/>
    <s v="2411/824"/>
    <x v="4"/>
    <s v="4"/>
    <s v="34CJC666"/>
    <s v="704310*******3955"/>
  </r>
  <r>
    <n v="918"/>
    <n v="19231185661"/>
    <d v="2019-11-21T00:00:00"/>
    <m/>
    <d v="2019-11-21T00:00:00"/>
    <x v="1"/>
    <n v="145"/>
    <x v="95"/>
    <s v="2411/825"/>
    <x v="4"/>
    <s v="4"/>
    <s v="34BET549"/>
    <s v="704310*******1801"/>
  </r>
  <r>
    <n v="919"/>
    <n v="19231185620"/>
    <d v="2019-11-21T00:00:00"/>
    <m/>
    <d v="2019-11-21T00:00:00"/>
    <x v="1"/>
    <n v="145"/>
    <x v="95"/>
    <s v="2411/826"/>
    <x v="4"/>
    <s v="4"/>
    <s v="61K10695"/>
    <s v="704310*******0088"/>
  </r>
  <r>
    <n v="920"/>
    <n v="19231185588"/>
    <d v="2019-11-21T00:00:00"/>
    <m/>
    <d v="2019-11-21T00:00:00"/>
    <x v="1"/>
    <m/>
    <x v="95"/>
    <s v="2411/827"/>
    <x v="4"/>
    <s v="4"/>
    <s v="33AAS739"/>
    <s v="704310*******0025"/>
  </r>
  <r>
    <n v="921"/>
    <n v="19231185422"/>
    <d v="2019-11-21T00:00:00"/>
    <m/>
    <d v="2019-11-21T00:00:00"/>
    <x v="1"/>
    <m/>
    <x v="95"/>
    <s v="2411/828"/>
    <x v="4"/>
    <s v="4"/>
    <s v="33ABN524"/>
    <s v="704310*******0215"/>
  </r>
  <r>
    <n v="922"/>
    <n v="19231185547"/>
    <d v="2019-11-21T00:00:00"/>
    <m/>
    <d v="2019-11-21T00:00:00"/>
    <x v="1"/>
    <n v="145"/>
    <x v="95"/>
    <s v="2411/829"/>
    <x v="4"/>
    <s v="4"/>
    <s v="34HT9931"/>
    <s v="704310*******0793"/>
  </r>
  <r>
    <n v="923"/>
    <n v="19221139561"/>
    <d v="2019-11-14T00:00:00"/>
    <m/>
    <d v="2019-11-15T00:00:00"/>
    <x v="2"/>
    <m/>
    <x v="95"/>
    <s v="2412/94"/>
    <x v="4"/>
    <s v="4"/>
    <s v="35HA2014"/>
    <s v="704310*******4984"/>
  </r>
  <r>
    <n v="924"/>
    <n v="19241020213"/>
    <d v="2019-11-18T00:00:00"/>
    <m/>
    <d v="2019-11-19T00:00:00"/>
    <x v="4"/>
    <m/>
    <x v="95"/>
    <s v="2414/1"/>
    <x v="4"/>
    <s v="4"/>
    <s v="UE071PT"/>
    <s v="704310*******0283"/>
  </r>
  <r>
    <n v="925"/>
    <n v="19241020171"/>
    <d v="2019-11-18T00:00:00"/>
    <m/>
    <d v="2019-11-19T00:00:00"/>
    <x v="4"/>
    <m/>
    <x v="95"/>
    <s v="2414/2"/>
    <x v="4"/>
    <s v="4"/>
    <s v="UE106BN"/>
    <s v="704310*******0317"/>
  </r>
  <r>
    <n v="926"/>
    <n v="19231185505"/>
    <d v="2019-11-21T00:00:00"/>
    <m/>
    <d v="2019-11-21T00:00:00"/>
    <x v="1"/>
    <m/>
    <x v="96"/>
    <s v="2411/830"/>
    <x v="4"/>
    <s v="4"/>
    <s v="14EJ703"/>
    <s v="704310*******0070"/>
  </r>
  <r>
    <n v="927"/>
    <n v="19231185976"/>
    <d v="2019-11-21T00:00:00"/>
    <m/>
    <d v="2019-11-21T00:00:00"/>
    <x v="1"/>
    <m/>
    <x v="96"/>
    <s v="2411/831"/>
    <x v="4"/>
    <s v="4"/>
    <s v="35DP733"/>
    <s v="704310*******0207"/>
  </r>
  <r>
    <n v="928"/>
    <n v="19231185463"/>
    <d v="2019-11-21T00:00:00"/>
    <m/>
    <d v="2019-11-21T00:00:00"/>
    <x v="1"/>
    <m/>
    <x v="96"/>
    <s v="2411/832"/>
    <x v="4"/>
    <s v="4"/>
    <s v="31HM013"/>
    <s v="704310*******0141"/>
  </r>
  <r>
    <n v="929"/>
    <n v="19231185992"/>
    <d v="2019-11-21T00:00:00"/>
    <m/>
    <d v="2019-11-21T00:00:00"/>
    <x v="1"/>
    <m/>
    <x v="96"/>
    <s v="2411/833"/>
    <x v="4"/>
    <s v="4"/>
    <s v="33RA990"/>
    <s v="704310*******0344"/>
  </r>
  <r>
    <n v="930"/>
    <n v="19231185026"/>
    <d v="2019-11-21T00:00:00"/>
    <m/>
    <d v="2019-11-21T00:00:00"/>
    <x v="1"/>
    <m/>
    <x v="96"/>
    <s v="2411/834"/>
    <x v="4"/>
    <s v="4"/>
    <s v="27AEC479"/>
    <s v="704310*******0802"/>
  </r>
  <r>
    <n v="931"/>
    <n v="19231185067"/>
    <d v="2019-11-21T00:00:00"/>
    <m/>
    <d v="2019-11-21T00:00:00"/>
    <x v="1"/>
    <m/>
    <x v="96"/>
    <s v="2411/835"/>
    <x v="4"/>
    <s v="4"/>
    <s v="33DUY01"/>
    <s v="704310*******0405"/>
  </r>
  <r>
    <n v="932"/>
    <n v="19231185109"/>
    <d v="2019-11-21T00:00:00"/>
    <m/>
    <d v="2019-11-21T00:00:00"/>
    <x v="1"/>
    <n v="145"/>
    <x v="96"/>
    <s v="2411/836"/>
    <x v="4"/>
    <s v="4"/>
    <s v="33EFL01"/>
    <s v="704310*******0189"/>
  </r>
  <r>
    <n v="933"/>
    <n v="19231185141"/>
    <d v="2019-11-21T00:00:00"/>
    <m/>
    <d v="2019-11-21T00:00:00"/>
    <x v="1"/>
    <m/>
    <x v="96"/>
    <s v="2411/837"/>
    <x v="4"/>
    <s v="4"/>
    <s v="14EB121"/>
    <s v="704310*******0103"/>
  </r>
  <r>
    <n v="934"/>
    <n v="19231185349"/>
    <d v="2019-11-21T00:00:00"/>
    <m/>
    <d v="2019-11-21T00:00:00"/>
    <x v="1"/>
    <m/>
    <x v="96"/>
    <s v="2411/839"/>
    <x v="4"/>
    <s v="4"/>
    <s v="33EK198"/>
    <s v="704310*******0056"/>
  </r>
  <r>
    <n v="935"/>
    <n v="19231185307"/>
    <d v="2019-11-21T00:00:00"/>
    <m/>
    <d v="2019-11-21T00:00:00"/>
    <x v="1"/>
    <m/>
    <x v="96"/>
    <s v="2411/840"/>
    <x v="4"/>
    <s v="4"/>
    <s v="34HY2671"/>
    <s v="704310*******0044"/>
  </r>
  <r>
    <n v="936"/>
    <n v="19231185265"/>
    <d v="2019-11-21T00:00:00"/>
    <m/>
    <d v="2019-11-21T00:00:00"/>
    <x v="1"/>
    <m/>
    <x v="96"/>
    <s v="2411/841"/>
    <x v="4"/>
    <s v="4"/>
    <s v="33EK372"/>
    <s v="704310*******0171"/>
  </r>
  <r>
    <n v="937"/>
    <n v="19231185224"/>
    <d v="2019-11-21T00:00:00"/>
    <m/>
    <d v="2019-11-21T00:00:00"/>
    <x v="1"/>
    <m/>
    <x v="96"/>
    <s v="2411/842"/>
    <x v="4"/>
    <s v="4"/>
    <s v="34CJC481"/>
    <s v="704310*******3898"/>
  </r>
  <r>
    <n v="938"/>
    <n v="19231185182"/>
    <d v="2019-11-21T00:00:00"/>
    <m/>
    <d v="2019-11-21T00:00:00"/>
    <x v="1"/>
    <n v="145"/>
    <x v="96"/>
    <s v="2411/843"/>
    <x v="4"/>
    <s v="4"/>
    <s v="34HT9027"/>
    <s v="704310*******1645"/>
  </r>
  <r>
    <n v="939"/>
    <n v="19231185968"/>
    <d v="2019-11-21T00:00:00"/>
    <m/>
    <d v="2019-11-21T00:00:00"/>
    <x v="1"/>
    <m/>
    <x v="96"/>
    <s v="2411/845"/>
    <x v="4"/>
    <s v="4"/>
    <s v="33BBL36"/>
    <s v="704310*******0074"/>
  </r>
  <r>
    <n v="940"/>
    <n v="19231185018"/>
    <d v="2019-11-21T00:00:00"/>
    <m/>
    <d v="2019-11-21T00:00:00"/>
    <x v="1"/>
    <m/>
    <x v="96"/>
    <s v="2411/846"/>
    <x v="4"/>
    <s v="4"/>
    <s v="34ED1721"/>
    <s v="704310*******0098"/>
  </r>
  <r>
    <n v="941"/>
    <n v="19231185059"/>
    <d v="2019-11-21T00:00:00"/>
    <m/>
    <d v="2019-11-21T00:00:00"/>
    <x v="1"/>
    <m/>
    <x v="96"/>
    <s v="2411/847"/>
    <x v="4"/>
    <s v="4"/>
    <s v="34LR9470"/>
    <s v="704310*******0172"/>
  </r>
  <r>
    <n v="942"/>
    <n v="19231185091"/>
    <d v="2019-11-21T00:00:00"/>
    <m/>
    <d v="2019-11-21T00:00:00"/>
    <x v="1"/>
    <n v="145"/>
    <x v="96"/>
    <s v="2411/848"/>
    <x v="4"/>
    <s v="4"/>
    <s v="33AVH50"/>
    <s v="704310*******0202"/>
  </r>
  <r>
    <n v="943"/>
    <n v="19221139355"/>
    <d v="2019-11-14T00:00:00"/>
    <m/>
    <d v="2019-11-15T00:00:00"/>
    <x v="2"/>
    <m/>
    <x v="96"/>
    <s v="2412/95"/>
    <x v="4"/>
    <s v="4"/>
    <s v="ROSEF15"/>
    <s v="704310*******0160"/>
  </r>
  <r>
    <n v="944"/>
    <n v="19231011834"/>
    <d v="2019-09-04T00:00:00"/>
    <m/>
    <d v="2019-11-28T00:00:00"/>
    <x v="5"/>
    <m/>
    <x v="96"/>
    <s v="2413/10"/>
    <x v="4"/>
    <s v="4"/>
    <s v="NS288JL"/>
    <s v="704310*******0210"/>
  </r>
  <r>
    <n v="945"/>
    <n v="19231011875"/>
    <d v="2019-09-04T00:00:00"/>
    <m/>
    <d v="2019-11-28T00:00:00"/>
    <x v="5"/>
    <m/>
    <x v="96"/>
    <s v="2413/9"/>
    <x v="4"/>
    <s v="4"/>
    <s v="NS255EP"/>
    <s v="704310*******0160"/>
  </r>
  <r>
    <n v="946"/>
    <n v="19231185133"/>
    <d v="2019-11-21T00:00:00"/>
    <m/>
    <d v="2019-11-21T00:00:00"/>
    <x v="1"/>
    <m/>
    <x v="97"/>
    <s v="2411/849"/>
    <x v="4"/>
    <s v="4"/>
    <s v="34HY2742"/>
    <s v="704310*******0294"/>
  </r>
  <r>
    <n v="947"/>
    <n v="19231185174"/>
    <d v="2019-11-21T00:00:00"/>
    <m/>
    <d v="2019-11-21T00:00:00"/>
    <x v="1"/>
    <n v="145"/>
    <x v="97"/>
    <s v="2411/850"/>
    <x v="4"/>
    <s v="4"/>
    <s v="33EK417"/>
    <s v="704310*******0080"/>
  </r>
  <r>
    <n v="948"/>
    <n v="19231185216"/>
    <d v="2019-11-21T00:00:00"/>
    <m/>
    <d v="2019-11-21T00:00:00"/>
    <x v="1"/>
    <m/>
    <x v="97"/>
    <s v="2411/851"/>
    <x v="4"/>
    <s v="4"/>
    <s v="34VUF77"/>
    <s v="704310*******0084"/>
  </r>
  <r>
    <n v="949"/>
    <n v="19231185257"/>
    <d v="2019-11-21T00:00:00"/>
    <m/>
    <d v="2019-11-21T00:00:00"/>
    <x v="1"/>
    <m/>
    <x v="97"/>
    <s v="2411/852"/>
    <x v="4"/>
    <s v="4"/>
    <s v="34KL3090"/>
    <s v="704310*******1520"/>
  </r>
  <r>
    <n v="950"/>
    <n v="19231185893"/>
    <d v="2019-11-21T00:00:00"/>
    <m/>
    <d v="2019-11-21T00:00:00"/>
    <x v="1"/>
    <m/>
    <x v="97"/>
    <s v="2411/853"/>
    <x v="4"/>
    <s v="4"/>
    <s v="C8209HT"/>
    <s v="704310*******0045"/>
  </r>
  <r>
    <n v="951"/>
    <n v="19231185299"/>
    <d v="2019-11-21T00:00:00"/>
    <m/>
    <d v="2019-11-21T00:00:00"/>
    <x v="1"/>
    <m/>
    <x v="97"/>
    <s v="2411/854"/>
    <x v="4"/>
    <s v="4"/>
    <s v="54H4209"/>
    <s v="704310*******0501"/>
  </r>
  <r>
    <n v="952"/>
    <n v="19231185810"/>
    <d v="2019-11-21T00:00:00"/>
    <m/>
    <d v="2019-11-21T00:00:00"/>
    <x v="1"/>
    <m/>
    <x v="97"/>
    <s v="2411/855"/>
    <x v="4"/>
    <s v="4"/>
    <s v="CA2433XB"/>
    <s v="704310*******2917"/>
  </r>
  <r>
    <n v="953"/>
    <n v="19231185372"/>
    <d v="2019-11-21T00:00:00"/>
    <m/>
    <d v="2019-11-21T00:00:00"/>
    <x v="1"/>
    <m/>
    <x v="97"/>
    <s v="2411/856"/>
    <x v="4"/>
    <s v="4"/>
    <s v="31ABS811"/>
    <s v="704310*******0349"/>
  </r>
  <r>
    <n v="954"/>
    <n v="19231185331"/>
    <d v="2019-11-21T00:00:00"/>
    <m/>
    <d v="2019-11-21T00:00:00"/>
    <x v="1"/>
    <m/>
    <x v="97"/>
    <s v="2411/857"/>
    <x v="4"/>
    <s v="4"/>
    <s v="34TK7580"/>
    <s v="704310*******0079"/>
  </r>
  <r>
    <n v="955"/>
    <n v="19231185414"/>
    <d v="2019-11-21T00:00:00"/>
    <m/>
    <d v="2019-11-21T00:00:00"/>
    <x v="1"/>
    <m/>
    <x v="97"/>
    <s v="2411/858"/>
    <x v="4"/>
    <s v="4"/>
    <s v="07AED432"/>
    <s v="704310*******2690"/>
  </r>
  <r>
    <n v="956"/>
    <n v="19231185455"/>
    <d v="2019-11-21T00:00:00"/>
    <m/>
    <d v="2019-11-21T00:00:00"/>
    <x v="1"/>
    <m/>
    <x v="97"/>
    <s v="2411/859"/>
    <x v="4"/>
    <s v="4"/>
    <s v="33EHL06"/>
    <s v="704310*******0031"/>
  </r>
  <r>
    <n v="957"/>
    <n v="19231185539"/>
    <d v="2019-11-21T00:00:00"/>
    <m/>
    <d v="2019-11-21T00:00:00"/>
    <x v="1"/>
    <m/>
    <x v="97"/>
    <s v="2411/860"/>
    <x v="4"/>
    <s v="4"/>
    <s v="PK0953BM"/>
    <s v="704310*******0200"/>
  </r>
  <r>
    <n v="958"/>
    <n v="19231185497"/>
    <d v="2019-11-21T00:00:00"/>
    <m/>
    <d v="2019-11-21T00:00:00"/>
    <x v="1"/>
    <m/>
    <x v="97"/>
    <s v="2411/861"/>
    <x v="4"/>
    <s v="4"/>
    <s v="34CJV855"/>
    <s v="704310*******5942"/>
  </r>
  <r>
    <n v="959"/>
    <n v="19231185851"/>
    <d v="2019-11-21T00:00:00"/>
    <m/>
    <d v="2019-11-21T00:00:00"/>
    <x v="1"/>
    <m/>
    <x v="97"/>
    <s v="2411/862"/>
    <x v="4"/>
    <s v="4"/>
    <s v="33ELL54"/>
    <s v="704310*******1436"/>
  </r>
  <r>
    <n v="960"/>
    <n v="19231185737"/>
    <d v="2019-11-21T00:00:00"/>
    <m/>
    <d v="2019-11-21T00:00:00"/>
    <x v="1"/>
    <m/>
    <x v="97"/>
    <s v="2411/863"/>
    <x v="4"/>
    <s v="4"/>
    <s v="33CCR18"/>
    <s v="704310*******1329"/>
  </r>
  <r>
    <n v="961"/>
    <n v="19231185778"/>
    <d v="2019-11-21T00:00:00"/>
    <m/>
    <d v="2019-11-21T00:00:00"/>
    <x v="1"/>
    <m/>
    <x v="97"/>
    <s v="2411/864"/>
    <x v="4"/>
    <s v="4"/>
    <s v="33EMT49"/>
    <s v="704310*******0749"/>
  </r>
  <r>
    <n v="962"/>
    <n v="19231185653"/>
    <d v="2019-11-21T00:00:00"/>
    <m/>
    <d v="2019-11-21T00:00:00"/>
    <x v="1"/>
    <m/>
    <x v="97"/>
    <s v="2411/865"/>
    <x v="4"/>
    <s v="4"/>
    <s v="34LR9474"/>
    <s v="704310*******0198"/>
  </r>
  <r>
    <n v="963"/>
    <n v="19221139322"/>
    <d v="2019-11-14T00:00:00"/>
    <m/>
    <d v="2019-11-15T00:00:00"/>
    <x v="2"/>
    <n v="145"/>
    <x v="97"/>
    <s v="2412/96"/>
    <x v="4"/>
    <s v="4"/>
    <s v="SB477GN"/>
    <s v="704310*******8179"/>
  </r>
  <r>
    <n v="964"/>
    <n v="19221139447"/>
    <d v="2019-11-14T00:00:00"/>
    <m/>
    <d v="2019-11-15T00:00:00"/>
    <x v="2"/>
    <m/>
    <x v="97"/>
    <s v="2412/97"/>
    <x v="4"/>
    <s v="4"/>
    <s v="DA672ED"/>
    <s v="704310*******2279"/>
  </r>
  <r>
    <n v="965"/>
    <n v="19231011917"/>
    <d v="2019-09-04T00:00:00"/>
    <m/>
    <d v="2019-11-28T00:00:00"/>
    <x v="5"/>
    <m/>
    <x v="97"/>
    <s v="2413/11"/>
    <x v="4"/>
    <s v="4"/>
    <s v="NS242RY"/>
    <s v="704310*******0137"/>
  </r>
  <r>
    <n v="966"/>
    <n v="19231011057"/>
    <d v="2019-09-04T00:00:00"/>
    <m/>
    <d v="2019-09-04T00:00:00"/>
    <x v="0"/>
    <m/>
    <x v="98"/>
    <s v="2410/37"/>
    <x v="4"/>
    <s v="3"/>
    <s v="UE095PA"/>
    <s v="704310*******0058"/>
  </r>
  <r>
    <n v="967"/>
    <n v="19231185695"/>
    <d v="2019-11-21T00:00:00"/>
    <m/>
    <d v="2019-11-21T00:00:00"/>
    <x v="1"/>
    <m/>
    <x v="98"/>
    <s v="2411/866"/>
    <x v="4"/>
    <s v="4"/>
    <s v="33ABN533"/>
    <s v="704310*******0207"/>
  </r>
  <r>
    <n v="968"/>
    <n v="19231185570"/>
    <d v="2019-11-21T00:00:00"/>
    <m/>
    <d v="2019-11-21T00:00:00"/>
    <x v="1"/>
    <m/>
    <x v="98"/>
    <s v="2411/867"/>
    <x v="4"/>
    <s v="4"/>
    <s v="34CJP346"/>
    <s v="704310*******0062"/>
  </r>
  <r>
    <n v="969"/>
    <n v="19231185612"/>
    <d v="2019-11-21T00:00:00"/>
    <m/>
    <d v="2019-11-21T00:00:00"/>
    <x v="1"/>
    <n v="111"/>
    <x v="98"/>
    <s v="2411/868"/>
    <x v="4"/>
    <s v="4"/>
    <s v="33CVD47"/>
    <s v="704310*******0039"/>
  </r>
  <r>
    <n v="970"/>
    <n v="19241030436"/>
    <d v="2019-11-28T00:00:00"/>
    <m/>
    <d v="2019-11-29T00:00:00"/>
    <x v="1"/>
    <m/>
    <x v="98"/>
    <s v="2411/869"/>
    <x v="4"/>
    <s v="4"/>
    <s v="81EH472"/>
    <s v="704310*******0994"/>
  </r>
  <r>
    <n v="971"/>
    <n v="19241020130"/>
    <d v="2019-11-28T00:00:00"/>
    <m/>
    <d v="2019-11-29T00:00:00"/>
    <x v="1"/>
    <m/>
    <x v="98"/>
    <s v="2411/870"/>
    <x v="4"/>
    <s v="4"/>
    <s v="42AIM01"/>
    <s v="704310*******0563"/>
  </r>
  <r>
    <n v="972"/>
    <n v="19241030931"/>
    <d v="2019-11-28T00:00:00"/>
    <m/>
    <d v="2019-11-29T00:00:00"/>
    <x v="1"/>
    <m/>
    <x v="98"/>
    <s v="2411/871"/>
    <x v="4"/>
    <s v="4"/>
    <s v="34FC4573"/>
    <s v="704310*******0046"/>
  </r>
  <r>
    <n v="973"/>
    <n v="19241031004"/>
    <d v="2019-11-28T00:00:00"/>
    <m/>
    <d v="2019-11-29T00:00:00"/>
    <x v="1"/>
    <n v="171"/>
    <x v="98"/>
    <s v="2411/872"/>
    <x v="4"/>
    <s v="4"/>
    <s v="42AIM09"/>
    <s v="704310*******0522"/>
  </r>
  <r>
    <n v="974"/>
    <n v="19241030030"/>
    <d v="2019-11-28T00:00:00"/>
    <m/>
    <d v="2019-11-29T00:00:00"/>
    <x v="1"/>
    <m/>
    <x v="98"/>
    <s v="2411/873"/>
    <x v="4"/>
    <s v="4"/>
    <s v="33BSA89"/>
    <s v="704310*******0013"/>
  </r>
  <r>
    <n v="975"/>
    <n v="19241030055"/>
    <d v="2019-11-28T00:00:00"/>
    <m/>
    <d v="2019-11-29T00:00:00"/>
    <x v="1"/>
    <m/>
    <x v="98"/>
    <s v="2411/874"/>
    <x v="4"/>
    <s v="4"/>
    <s v="33DTT72"/>
    <s v="704310*******0066"/>
  </r>
  <r>
    <n v="976"/>
    <n v="19241030097"/>
    <d v="2019-11-28T00:00:00"/>
    <m/>
    <d v="2019-11-29T00:00:00"/>
    <x v="1"/>
    <m/>
    <x v="98"/>
    <s v="2411/875"/>
    <x v="4"/>
    <s v="4"/>
    <s v="81AAV415"/>
    <s v="704310*******1364"/>
  </r>
  <r>
    <n v="977"/>
    <n v="19241030204"/>
    <d v="2019-11-28T00:00:00"/>
    <m/>
    <d v="2019-11-29T00:00:00"/>
    <x v="1"/>
    <m/>
    <x v="98"/>
    <s v="2411/876"/>
    <x v="4"/>
    <s v="4"/>
    <s v="81EN508"/>
    <s v="704310*******0842"/>
  </r>
  <r>
    <n v="978"/>
    <n v="19241030162"/>
    <d v="2019-11-28T00:00:00"/>
    <m/>
    <d v="2019-11-29T00:00:00"/>
    <x v="1"/>
    <m/>
    <x v="98"/>
    <s v="2411/877"/>
    <x v="4"/>
    <s v="4"/>
    <s v="07DDV59"/>
    <s v="704310*******3193"/>
  </r>
  <r>
    <n v="979"/>
    <n v="19241030246"/>
    <d v="2019-11-28T00:00:00"/>
    <m/>
    <d v="2019-11-29T00:00:00"/>
    <x v="1"/>
    <m/>
    <x v="98"/>
    <s v="2411/878"/>
    <x v="4"/>
    <s v="4"/>
    <s v="34KM4569"/>
    <s v="704310*******1553"/>
  </r>
  <r>
    <n v="980"/>
    <n v="19241030402"/>
    <d v="2019-11-28T00:00:00"/>
    <m/>
    <d v="2019-11-29T00:00:00"/>
    <x v="1"/>
    <n v="145"/>
    <x v="98"/>
    <s v="2411/879"/>
    <x v="4"/>
    <s v="4"/>
    <s v="33ACG465"/>
    <s v="704310*******0137"/>
  </r>
  <r>
    <n v="981"/>
    <n v="19241030360"/>
    <d v="2019-11-28T00:00:00"/>
    <m/>
    <d v="2019-11-29T00:00:00"/>
    <x v="1"/>
    <m/>
    <x v="98"/>
    <s v="2411/880"/>
    <x v="4"/>
    <s v="4"/>
    <s v="14BG551"/>
    <s v="704310*******0751"/>
  </r>
  <r>
    <n v="982"/>
    <n v="19241030287"/>
    <d v="2019-11-28T00:00:00"/>
    <m/>
    <d v="2019-11-29T00:00:00"/>
    <x v="1"/>
    <m/>
    <x v="98"/>
    <s v="2411/882"/>
    <x v="4"/>
    <s v="4"/>
    <s v="27AEC513"/>
    <s v="704310*******0844"/>
  </r>
  <r>
    <n v="983"/>
    <n v="19241030477"/>
    <d v="2019-11-28T00:00:00"/>
    <m/>
    <d v="2019-11-29T00:00:00"/>
    <x v="1"/>
    <m/>
    <x v="98"/>
    <s v="2411/883"/>
    <x v="4"/>
    <s v="4"/>
    <s v="34SJ7533"/>
    <s v="704310*******0652"/>
  </r>
  <r>
    <n v="984"/>
    <n v="19241030527"/>
    <d v="2019-11-28T00:00:00"/>
    <m/>
    <d v="2019-11-29T00:00:00"/>
    <x v="1"/>
    <n v="232"/>
    <x v="98"/>
    <s v="2411/884"/>
    <x v="4"/>
    <s v="4"/>
    <s v="27EB967"/>
    <s v="704310*******0117"/>
  </r>
  <r>
    <n v="985"/>
    <n v="19241020023"/>
    <d v="2019-11-28T00:00:00"/>
    <m/>
    <d v="2019-11-29T00:00:00"/>
    <x v="1"/>
    <m/>
    <x v="98"/>
    <s v="2411/885"/>
    <x v="4"/>
    <s v="4"/>
    <s v="42ADD676"/>
    <s v="704310*******0133"/>
  </r>
  <r>
    <n v="986"/>
    <n v="19241030592"/>
    <d v="2019-11-28T00:00:00"/>
    <m/>
    <d v="2019-11-29T00:00:00"/>
    <x v="1"/>
    <m/>
    <x v="98"/>
    <s v="2411/886"/>
    <x v="4"/>
    <s v="4"/>
    <s v="42ADC301"/>
    <s v="704310*******0125"/>
  </r>
  <r>
    <n v="987"/>
    <n v="19241030634"/>
    <d v="2019-11-28T00:00:00"/>
    <m/>
    <d v="2019-11-29T00:00:00"/>
    <x v="1"/>
    <m/>
    <x v="98"/>
    <s v="2411/887"/>
    <x v="4"/>
    <s v="4"/>
    <s v="42LG372"/>
    <s v="704310*******0389"/>
  </r>
  <r>
    <n v="988"/>
    <n v="19241030675"/>
    <d v="2019-11-28T00:00:00"/>
    <m/>
    <d v="2019-11-29T00:00:00"/>
    <x v="1"/>
    <n v="145"/>
    <x v="98"/>
    <s v="2411/888"/>
    <x v="4"/>
    <s v="4"/>
    <s v="34BZH278"/>
    <s v="704310*******0060"/>
  </r>
  <r>
    <n v="989"/>
    <n v="19241030717"/>
    <d v="2019-11-28T00:00:00"/>
    <m/>
    <d v="2019-11-29T00:00:00"/>
    <x v="1"/>
    <n v="145"/>
    <x v="98"/>
    <s v="2411/889"/>
    <x v="4"/>
    <s v="4"/>
    <s v="50AJ715"/>
    <s v="704310*******0029"/>
  </r>
  <r>
    <n v="990"/>
    <n v="19221139199"/>
    <d v="2019-11-14T00:00:00"/>
    <m/>
    <d v="2019-11-15T00:00:00"/>
    <x v="2"/>
    <m/>
    <x v="98"/>
    <s v="2412/98"/>
    <x v="4"/>
    <s v="4"/>
    <s v="MBGOJ100"/>
    <s v="704310*******4564"/>
  </r>
  <r>
    <n v="991"/>
    <n v="19241030428"/>
    <d v="2019-11-28T00:00:00"/>
    <m/>
    <d v="2019-11-29T00:00:00"/>
    <x v="1"/>
    <m/>
    <x v="99"/>
    <s v="2411/890"/>
    <x v="4"/>
    <s v="4"/>
    <s v="34VUF16"/>
    <s v="704310*******0118"/>
  </r>
  <r>
    <n v="992"/>
    <n v="19241030311"/>
    <d v="2019-11-28T00:00:00"/>
    <m/>
    <d v="2019-11-29T00:00:00"/>
    <x v="1"/>
    <m/>
    <x v="99"/>
    <s v="2411/891"/>
    <x v="4"/>
    <s v="4"/>
    <s v="42FMV44"/>
    <s v="704310*******0091"/>
  </r>
  <r>
    <n v="993"/>
    <n v="19241030279"/>
    <d v="2019-11-28T00:00:00"/>
    <m/>
    <d v="2019-11-29T00:00:00"/>
    <x v="1"/>
    <m/>
    <x v="99"/>
    <s v="2411/892"/>
    <x v="4"/>
    <s v="4"/>
    <s v="14NC540"/>
    <s v="704310*******0598"/>
  </r>
  <r>
    <n v="994"/>
    <n v="19241030238"/>
    <d v="2019-11-28T00:00:00"/>
    <m/>
    <d v="2019-11-29T00:00:00"/>
    <x v="1"/>
    <m/>
    <x v="99"/>
    <s v="2411/893"/>
    <x v="4"/>
    <s v="4"/>
    <s v="34CDT599"/>
    <s v="704310*******0035"/>
  </r>
  <r>
    <n v="995"/>
    <n v="19241030196"/>
    <d v="2019-11-28T00:00:00"/>
    <m/>
    <d v="2019-11-29T00:00:00"/>
    <x v="1"/>
    <m/>
    <x v="99"/>
    <s v="2411/894"/>
    <x v="4"/>
    <s v="4"/>
    <s v="38YD641"/>
    <s v="704310*******0358"/>
  </r>
  <r>
    <n v="996"/>
    <n v="19241030154"/>
    <d v="2019-11-28T00:00:00"/>
    <m/>
    <d v="2019-11-29T00:00:00"/>
    <x v="1"/>
    <m/>
    <x v="99"/>
    <s v="2411/895"/>
    <x v="4"/>
    <s v="4"/>
    <s v="14BS491"/>
    <s v="704310*******1591"/>
  </r>
  <r>
    <n v="997"/>
    <n v="19241030113"/>
    <d v="2019-11-28T00:00:00"/>
    <m/>
    <d v="2019-11-29T00:00:00"/>
    <x v="1"/>
    <m/>
    <x v="99"/>
    <s v="2411/896"/>
    <x v="4"/>
    <s v="4"/>
    <s v="34KB8390"/>
    <s v="704310*******0150"/>
  </r>
  <r>
    <n v="998"/>
    <n v="19241030071"/>
    <d v="2019-11-28T00:00:00"/>
    <m/>
    <d v="2019-11-29T00:00:00"/>
    <x v="1"/>
    <m/>
    <x v="99"/>
    <s v="2411/897"/>
    <x v="4"/>
    <s v="4"/>
    <s v="33ELG16"/>
    <s v="704310*******0066"/>
  </r>
  <r>
    <n v="999"/>
    <n v="19241030865"/>
    <d v="2019-11-28T00:00:00"/>
    <m/>
    <d v="2019-11-29T00:00:00"/>
    <x v="1"/>
    <n v="171"/>
    <x v="99"/>
    <s v="2411/899"/>
    <x v="4"/>
    <s v="4"/>
    <s v="14EB122"/>
    <s v="704310*******0111"/>
  </r>
  <r>
    <n v="1000"/>
    <n v="19221139470"/>
    <d v="2019-11-14T00:00:00"/>
    <m/>
    <d v="2019-11-15T00:00:00"/>
    <x v="2"/>
    <m/>
    <x v="99"/>
    <s v="2412/99"/>
    <x v="4"/>
    <s v="4"/>
    <s v="MBGOJ103"/>
    <s v="704310*******4606"/>
  </r>
  <r>
    <n v="1001"/>
    <n v="19231011958"/>
    <d v="2019-09-04T00:00:00"/>
    <m/>
    <d v="2019-11-28T00:00:00"/>
    <x v="5"/>
    <m/>
    <x v="99"/>
    <s v="2413/12"/>
    <x v="4"/>
    <s v="4"/>
    <s v="NS017CX"/>
    <s v="704310*******0020"/>
  </r>
  <r>
    <n v="1002"/>
    <n v="19241030972"/>
    <d v="2019-11-28T00:00:00"/>
    <m/>
    <d v="2019-11-29T00:00:00"/>
    <x v="1"/>
    <m/>
    <x v="100"/>
    <s v="2411/900"/>
    <x v="4"/>
    <s v="4"/>
    <s v="81DT532"/>
    <s v="704310*******1141"/>
  </r>
  <r>
    <n v="1003"/>
    <n v="19241030964"/>
    <d v="2019-11-28T00:00:00"/>
    <m/>
    <d v="2019-11-29T00:00:00"/>
    <x v="1"/>
    <m/>
    <x v="100"/>
    <s v="2411/901"/>
    <x v="4"/>
    <s v="4"/>
    <s v="14GG557"/>
    <s v="704310*******0769"/>
  </r>
  <r>
    <n v="1004"/>
    <n v="19241020056"/>
    <d v="2019-11-28T00:00:00"/>
    <m/>
    <d v="2019-11-29T00:00:00"/>
    <x v="1"/>
    <n v="145"/>
    <x v="100"/>
    <s v="2411/902"/>
    <x v="4"/>
    <s v="4"/>
    <s v="33AAY696"/>
    <s v="704310*******4130"/>
  </r>
  <r>
    <n v="1005"/>
    <n v="19241030535"/>
    <d v="2019-11-28T00:00:00"/>
    <m/>
    <d v="2019-11-29T00:00:00"/>
    <x v="1"/>
    <m/>
    <x v="100"/>
    <s v="2411/903"/>
    <x v="4"/>
    <s v="4"/>
    <s v="14FM144"/>
    <s v="704310*******0301"/>
  </r>
  <r>
    <n v="1006"/>
    <n v="19241030600"/>
    <d v="2019-11-28T00:00:00"/>
    <m/>
    <d v="2019-11-29T00:00:00"/>
    <x v="1"/>
    <m/>
    <x v="100"/>
    <s v="2411/904"/>
    <x v="4"/>
    <s v="4"/>
    <s v="07MVM38"/>
    <s v="704310*******0349"/>
  </r>
  <r>
    <n v="1007"/>
    <n v="19241030642"/>
    <d v="2019-11-28T00:00:00"/>
    <m/>
    <d v="2019-11-29T00:00:00"/>
    <x v="1"/>
    <m/>
    <x v="100"/>
    <s v="2411/905"/>
    <x v="4"/>
    <s v="4"/>
    <s v="14EM114"/>
    <s v="704310*******0926"/>
  </r>
  <r>
    <n v="1008"/>
    <n v="19241030683"/>
    <d v="2019-11-28T00:00:00"/>
    <m/>
    <d v="2019-11-29T00:00:00"/>
    <x v="1"/>
    <m/>
    <x v="100"/>
    <s v="2411/906"/>
    <x v="4"/>
    <s v="4"/>
    <s v="07AGF708"/>
    <s v="704310*******0699"/>
  </r>
  <r>
    <n v="1009"/>
    <n v="19241030725"/>
    <d v="2019-11-28T00:00:00"/>
    <m/>
    <d v="2019-11-29T00:00:00"/>
    <x v="1"/>
    <m/>
    <x v="100"/>
    <s v="2411/907"/>
    <x v="4"/>
    <s v="4"/>
    <s v="34BVV736"/>
    <s v="704310*******0068"/>
  </r>
  <r>
    <n v="1010"/>
    <n v="19241030733"/>
    <d v="2019-11-28T00:00:00"/>
    <m/>
    <d v="2019-11-29T00:00:00"/>
    <x v="1"/>
    <m/>
    <x v="100"/>
    <s v="2411/908"/>
    <x v="4"/>
    <s v="4"/>
    <s v="34SB7656"/>
    <s v="704310*******0027"/>
  </r>
  <r>
    <n v="1011"/>
    <n v="19241030808"/>
    <d v="2019-11-28T00:00:00"/>
    <m/>
    <d v="2019-11-29T00:00:00"/>
    <x v="1"/>
    <m/>
    <x v="100"/>
    <s v="2411/909"/>
    <x v="4"/>
    <s v="4"/>
    <s v="14FB026"/>
    <s v="704310*******1294"/>
  </r>
  <r>
    <n v="1012"/>
    <n v="19241030840"/>
    <d v="2019-11-28T00:00:00"/>
    <m/>
    <d v="2019-11-29T00:00:00"/>
    <x v="1"/>
    <m/>
    <x v="100"/>
    <s v="2411/910"/>
    <x v="4"/>
    <s v="4"/>
    <s v="33ABN467"/>
    <s v="704310*******0173"/>
  </r>
  <r>
    <n v="1013"/>
    <n v="19241030832"/>
    <d v="2019-11-28T00:00:00"/>
    <m/>
    <d v="2019-11-29T00:00:00"/>
    <x v="1"/>
    <m/>
    <x v="100"/>
    <s v="2411/911"/>
    <x v="4"/>
    <s v="4"/>
    <s v="14AAS677"/>
    <s v="704310*******0648"/>
  </r>
  <r>
    <n v="1014"/>
    <n v="19241030790"/>
    <d v="2019-11-28T00:00:00"/>
    <m/>
    <d v="2019-11-29T00:00:00"/>
    <x v="1"/>
    <m/>
    <x v="100"/>
    <s v="2411/912"/>
    <x v="4"/>
    <s v="4"/>
    <s v="14BB651"/>
    <s v="704310*******0606"/>
  </r>
  <r>
    <n v="1015"/>
    <n v="19241030741"/>
    <d v="2019-11-28T00:00:00"/>
    <m/>
    <d v="2019-11-29T00:00:00"/>
    <x v="1"/>
    <n v="97"/>
    <x v="100"/>
    <s v="2411/913"/>
    <x v="4"/>
    <s v="4"/>
    <s v="42ATY21"/>
    <s v="704310*******0373"/>
  </r>
  <r>
    <n v="1016"/>
    <n v="19241030543"/>
    <d v="2019-11-28T00:00:00"/>
    <m/>
    <d v="2019-11-29T00:00:00"/>
    <x v="1"/>
    <m/>
    <x v="100"/>
    <s v="2411/914"/>
    <x v="4"/>
    <s v="4"/>
    <s v="31EM927"/>
    <s v="704310*******0166"/>
  </r>
  <r>
    <n v="1017"/>
    <n v="19241030519"/>
    <d v="2019-11-28T00:00:00"/>
    <m/>
    <d v="2019-11-29T00:00:00"/>
    <x v="1"/>
    <m/>
    <x v="100"/>
    <s v="2411/915"/>
    <x v="4"/>
    <s v="4"/>
    <s v="31GZ072"/>
    <s v="704310*******0026"/>
  </r>
  <r>
    <n v="1018"/>
    <n v="19241030469"/>
    <d v="2019-11-28T00:00:00"/>
    <m/>
    <d v="2019-11-29T00:00:00"/>
    <x v="1"/>
    <m/>
    <x v="100"/>
    <s v="2411/916"/>
    <x v="4"/>
    <s v="4"/>
    <s v="14BB234"/>
    <s v="704310*******0614"/>
  </r>
  <r>
    <n v="1019"/>
    <n v="19241030394"/>
    <d v="2019-11-28T00:00:00"/>
    <m/>
    <d v="2019-11-29T00:00:00"/>
    <x v="1"/>
    <m/>
    <x v="101"/>
    <s v="2411/917"/>
    <x v="4"/>
    <s v="4"/>
    <s v="34FL7628"/>
    <s v="704310*******0015"/>
  </r>
  <r>
    <n v="1020"/>
    <n v="19241030352"/>
    <d v="2019-11-28T00:00:00"/>
    <m/>
    <d v="2019-11-29T00:00:00"/>
    <x v="1"/>
    <m/>
    <x v="101"/>
    <s v="2411/918"/>
    <x v="4"/>
    <s v="4"/>
    <s v="34BRY281"/>
    <s v="704310*******0239"/>
  </r>
  <r>
    <n v="1021"/>
    <n v="19241030451"/>
    <d v="2019-11-28T00:00:00"/>
    <m/>
    <d v="2019-11-29T00:00:00"/>
    <x v="1"/>
    <m/>
    <x v="101"/>
    <s v="2411/919"/>
    <x v="4"/>
    <s v="4"/>
    <s v="26UK382"/>
    <s v="704310*******3940"/>
  </r>
  <r>
    <n v="1022"/>
    <n v="19241030410"/>
    <d v="2019-11-28T00:00:00"/>
    <m/>
    <d v="2019-11-29T00:00:00"/>
    <x v="1"/>
    <m/>
    <x v="101"/>
    <s v="2411/920"/>
    <x v="4"/>
    <s v="4"/>
    <s v="34HY2684"/>
    <s v="704310*******0135"/>
  </r>
  <r>
    <n v="1023"/>
    <n v="19241030386"/>
    <d v="2019-11-28T00:00:00"/>
    <m/>
    <d v="2019-11-29T00:00:00"/>
    <x v="1"/>
    <m/>
    <x v="101"/>
    <s v="2411/921"/>
    <x v="4"/>
    <s v="4"/>
    <s v="33AZT38"/>
    <s v="704310*******0178"/>
  </r>
  <r>
    <n v="1024"/>
    <n v="19241030345"/>
    <d v="2019-11-28T00:00:00"/>
    <m/>
    <d v="2019-11-29T00:00:00"/>
    <x v="1"/>
    <m/>
    <x v="101"/>
    <s v="2411/922"/>
    <x v="4"/>
    <s v="4"/>
    <s v="34BET200"/>
    <s v="704310*******0050"/>
  </r>
  <r>
    <n v="1025"/>
    <n v="19241030303"/>
    <d v="2019-11-28T00:00:00"/>
    <m/>
    <d v="2019-11-29T00:00:00"/>
    <x v="1"/>
    <m/>
    <x v="101"/>
    <s v="2411/923"/>
    <x v="4"/>
    <s v="4"/>
    <s v="42NZ287"/>
    <s v="704310*******0249"/>
  </r>
  <r>
    <n v="1026"/>
    <n v="19241030261"/>
    <d v="2019-11-28T00:00:00"/>
    <m/>
    <d v="2019-11-29T00:00:00"/>
    <x v="1"/>
    <m/>
    <x v="101"/>
    <s v="2411/924"/>
    <x v="4"/>
    <s v="4"/>
    <s v="31HG336"/>
    <s v="704310*******0240"/>
  </r>
  <r>
    <n v="1027"/>
    <n v="19241030220"/>
    <d v="2019-11-28T00:00:00"/>
    <m/>
    <d v="2019-11-29T00:00:00"/>
    <x v="1"/>
    <n v="177"/>
    <x v="101"/>
    <s v="2411/925"/>
    <x v="4"/>
    <s v="4"/>
    <s v="33DYD31"/>
    <s v="704310*******0066"/>
  </r>
  <r>
    <n v="1028"/>
    <n v="19221133630"/>
    <d v="2019-11-28T00:00:00"/>
    <m/>
    <d v="2019-11-29T00:00:00"/>
    <x v="1"/>
    <m/>
    <x v="101"/>
    <s v="2411/926"/>
    <x v="4"/>
    <s v="4"/>
    <s v="35YU661"/>
    <s v="704310*******0165"/>
  </r>
  <r>
    <n v="1029"/>
    <n v="19241030188"/>
    <d v="2019-11-28T00:00:00"/>
    <m/>
    <d v="2019-11-29T00:00:00"/>
    <x v="1"/>
    <m/>
    <x v="101"/>
    <s v="2411/927"/>
    <x v="4"/>
    <s v="4"/>
    <s v="34CKG450"/>
    <s v="704310*******7795"/>
  </r>
  <r>
    <n v="1030"/>
    <n v="19241030105"/>
    <d v="2019-11-28T00:00:00"/>
    <m/>
    <d v="2019-11-29T00:00:00"/>
    <x v="1"/>
    <m/>
    <x v="101"/>
    <s v="2411/928"/>
    <x v="4"/>
    <s v="4"/>
    <s v="34FT3834"/>
    <s v="704310*******0247"/>
  </r>
  <r>
    <n v="1031"/>
    <n v="19241030063"/>
    <d v="2019-11-28T00:00:00"/>
    <m/>
    <d v="2019-11-29T00:00:00"/>
    <x v="1"/>
    <m/>
    <x v="101"/>
    <s v="2411/929"/>
    <x v="4"/>
    <s v="4"/>
    <s v="33ACP012"/>
    <s v="704310*******0020"/>
  </r>
  <r>
    <n v="1032"/>
    <n v="19241020148"/>
    <d v="2019-11-28T00:00:00"/>
    <m/>
    <d v="2019-11-29T00:00:00"/>
    <x v="1"/>
    <m/>
    <x v="101"/>
    <s v="2411/930"/>
    <x v="4"/>
    <s v="4"/>
    <s v="33ENF62"/>
    <s v="704310*******0371"/>
  </r>
  <r>
    <n v="1033"/>
    <n v="19221139231"/>
    <d v="2019-11-14T00:00:00"/>
    <m/>
    <d v="2019-11-15T00:00:00"/>
    <x v="2"/>
    <m/>
    <x v="101"/>
    <s v="2412/100"/>
    <x v="4"/>
    <s v="4"/>
    <s v="ZG5739FJ"/>
    <s v="704310*******0420"/>
  </r>
  <r>
    <n v="1034"/>
    <n v="19221139686"/>
    <d v="2019-11-14T00:00:00"/>
    <m/>
    <d v="2019-11-15T00:00:00"/>
    <x v="2"/>
    <m/>
    <x v="101"/>
    <s v="2412/101"/>
    <x v="4"/>
    <s v="4"/>
    <s v="MBGOJA80"/>
    <s v="704310*******4366"/>
  </r>
  <r>
    <n v="1035"/>
    <n v="19221139488"/>
    <d v="2019-11-14T00:00:00"/>
    <m/>
    <d v="2019-11-15T00:00:00"/>
    <x v="2"/>
    <m/>
    <x v="101"/>
    <s v="2412/102"/>
    <x v="4"/>
    <s v="4"/>
    <s v="DA819EP"/>
    <s v="704310*******3053"/>
  </r>
  <r>
    <n v="1036"/>
    <n v="19241020072"/>
    <d v="2019-11-28T00:00:00"/>
    <m/>
    <d v="2019-11-28T00:00:00"/>
    <x v="5"/>
    <m/>
    <x v="101"/>
    <s v="2413/13"/>
    <x v="4"/>
    <s v="4"/>
    <s v="NS331EC"/>
    <s v="704310*******0244"/>
  </r>
  <r>
    <n v="1037"/>
    <n v="19231011560"/>
    <d v="2019-09-04T00:00:00"/>
    <m/>
    <d v="2019-11-28T00:00:00"/>
    <x v="5"/>
    <m/>
    <x v="101"/>
    <s v="2413/14"/>
    <x v="4"/>
    <s v="4"/>
    <s v="NS443ZM"/>
    <s v="704310*******0053"/>
  </r>
  <r>
    <n v="1038"/>
    <n v="19231011602"/>
    <d v="2019-09-04T00:00:00"/>
    <m/>
    <d v="2019-11-28T00:00:00"/>
    <x v="5"/>
    <m/>
    <x v="101"/>
    <s v="2413/15"/>
    <x v="4"/>
    <s v="4"/>
    <s v="NS272TS"/>
    <s v="704310*******0186"/>
  </r>
  <r>
    <n v="1039"/>
    <n v="19231011644"/>
    <d v="2019-09-04T00:00:00"/>
    <m/>
    <d v="2019-11-28T00:00:00"/>
    <x v="5"/>
    <m/>
    <x v="101"/>
    <s v="2413/16"/>
    <x v="4"/>
    <s v="4"/>
    <s v="NKCE209"/>
    <s v="704310*******0088"/>
  </r>
  <r>
    <n v="1040"/>
    <n v="19231011685"/>
    <d v="2019-09-04T00:00:00"/>
    <m/>
    <d v="2019-11-28T00:00:00"/>
    <x v="5"/>
    <m/>
    <x v="101"/>
    <s v="2413/17"/>
    <x v="4"/>
    <s v="4"/>
    <s v="RA8553AB"/>
    <s v="704310*******0181"/>
  </r>
  <r>
    <n v="1041"/>
    <n v="19241030147"/>
    <d v="2019-11-28T00:00:00"/>
    <m/>
    <d v="2019-11-29T00:00:00"/>
    <x v="1"/>
    <m/>
    <x v="102"/>
    <s v="2411/932"/>
    <x v="4"/>
    <s v="4"/>
    <s v="26TH402"/>
    <s v="704310*******3775"/>
  </r>
  <r>
    <n v="1042"/>
    <n v="19241030014"/>
    <d v="2019-11-28T00:00:00"/>
    <m/>
    <d v="2019-11-29T00:00:00"/>
    <x v="1"/>
    <m/>
    <x v="102"/>
    <s v="2411/933"/>
    <x v="4"/>
    <s v="4"/>
    <s v="34HY2624"/>
    <s v="704310*******0085"/>
  </r>
  <r>
    <n v="1043"/>
    <n v="19241030980"/>
    <d v="2019-11-28T00:00:00"/>
    <m/>
    <d v="2019-11-29T00:00:00"/>
    <x v="1"/>
    <m/>
    <x v="102"/>
    <s v="2411/934"/>
    <x v="4"/>
    <s v="4"/>
    <s v="33HK302"/>
    <s v="704310*******0130"/>
  </r>
  <r>
    <n v="1044"/>
    <n v="19241030824"/>
    <d v="2019-11-28T00:00:00"/>
    <m/>
    <d v="2019-11-29T00:00:00"/>
    <x v="1"/>
    <m/>
    <x v="102"/>
    <s v="2411/935"/>
    <x v="4"/>
    <s v="4"/>
    <s v="33AFH43"/>
    <s v="704310*******0036"/>
  </r>
  <r>
    <n v="1045"/>
    <n v="19241030782"/>
    <d v="2019-11-28T00:00:00"/>
    <m/>
    <d v="2019-11-29T00:00:00"/>
    <x v="1"/>
    <m/>
    <x v="102"/>
    <s v="2411/936"/>
    <x v="4"/>
    <s v="4"/>
    <s v="33EK826"/>
    <s v="704310*******0122"/>
  </r>
  <r>
    <n v="1046"/>
    <n v="19241030758"/>
    <d v="2019-11-28T00:00:00"/>
    <m/>
    <d v="2019-11-29T00:00:00"/>
    <x v="1"/>
    <m/>
    <x v="102"/>
    <s v="2411/937"/>
    <x v="4"/>
    <s v="4"/>
    <s v="CB4945MP"/>
    <s v="704310*******0680"/>
  </r>
  <r>
    <n v="1047"/>
    <n v="19241030709"/>
    <d v="2019-11-28T00:00:00"/>
    <m/>
    <d v="2019-11-29T00:00:00"/>
    <x v="1"/>
    <n v="145"/>
    <x v="102"/>
    <s v="2411/938"/>
    <x v="4"/>
    <s v="4"/>
    <s v="33EMT61"/>
    <s v="704310*******0806"/>
  </r>
  <r>
    <n v="1048"/>
    <n v="19241030667"/>
    <d v="2019-11-28T00:00:00"/>
    <m/>
    <d v="2019-11-29T00:00:00"/>
    <x v="1"/>
    <m/>
    <x v="102"/>
    <s v="2411/939"/>
    <x v="4"/>
    <s v="4"/>
    <s v="OB6133AT"/>
    <s v="704310*******0018"/>
  </r>
  <r>
    <n v="1049"/>
    <n v="19241030626"/>
    <d v="2019-11-28T00:00:00"/>
    <m/>
    <d v="2019-11-29T00:00:00"/>
    <x v="1"/>
    <m/>
    <x v="102"/>
    <s v="2411/940"/>
    <x v="4"/>
    <s v="4"/>
    <s v="UE073EW"/>
    <s v="704310*******0333"/>
  </r>
  <r>
    <n v="1050"/>
    <n v="19241030584"/>
    <d v="2019-11-28T00:00:00"/>
    <m/>
    <d v="2019-11-29T00:00:00"/>
    <x v="1"/>
    <m/>
    <x v="102"/>
    <s v="2411/941"/>
    <x v="4"/>
    <s v="4"/>
    <s v="07MYG54"/>
    <s v="704310*******0195"/>
  </r>
  <r>
    <n v="1051"/>
    <n v="19221139363"/>
    <d v="2019-11-14T00:00:00"/>
    <m/>
    <d v="2019-11-15T00:00:00"/>
    <x v="2"/>
    <m/>
    <x v="102"/>
    <s v="2412/103"/>
    <x v="4"/>
    <s v="4"/>
    <s v="DA888GA"/>
    <s v="704310*******3095"/>
  </r>
  <r>
    <n v="1052"/>
    <n v="19221139645"/>
    <d v="2019-11-14T00:00:00"/>
    <m/>
    <d v="2019-11-15T00:00:00"/>
    <x v="2"/>
    <m/>
    <x v="102"/>
    <s v="2412/104"/>
    <x v="4"/>
    <s v="4"/>
    <s v="34PA0437"/>
    <s v="704310*******0131"/>
  </r>
  <r>
    <n v="1053"/>
    <n v="19221139876"/>
    <d v="2019-11-14T00:00:00"/>
    <m/>
    <d v="2019-11-15T00:00:00"/>
    <x v="2"/>
    <m/>
    <x v="102"/>
    <s v="2412/105"/>
    <x v="4"/>
    <s v="4"/>
    <s v="CB2248PA"/>
    <s v="704310*******0329"/>
  </r>
  <r>
    <n v="1054"/>
    <n v="19231011727"/>
    <d v="2019-09-04T00:00:00"/>
    <m/>
    <d v="2019-11-28T00:00:00"/>
    <x v="5"/>
    <m/>
    <x v="102"/>
    <s v="2413/18"/>
    <x v="4"/>
    <s v="4"/>
    <s v="RA7655AB"/>
    <s v="704310*******0132"/>
  </r>
  <r>
    <n v="1055"/>
    <n v="19241030550"/>
    <d v="2019-11-28T00:00:00"/>
    <m/>
    <d v="2019-11-29T00:00:00"/>
    <x v="1"/>
    <m/>
    <x v="103"/>
    <s v="2411/942"/>
    <x v="4"/>
    <s v="4"/>
    <s v="33EGM42"/>
    <s v="704310*******0012"/>
  </r>
  <r>
    <n v="1056"/>
    <n v="19241030501"/>
    <d v="2019-11-28T00:00:00"/>
    <m/>
    <d v="2019-11-29T00:00:00"/>
    <x v="1"/>
    <m/>
    <x v="103"/>
    <s v="2411/943"/>
    <x v="4"/>
    <s v="4"/>
    <s v="33DJD11"/>
    <s v="704310*******0236"/>
  </r>
  <r>
    <n v="1057"/>
    <n v="19241030956"/>
    <d v="2019-11-28T00:00:00"/>
    <m/>
    <d v="2019-11-29T00:00:00"/>
    <x v="1"/>
    <n v="145"/>
    <x v="103"/>
    <s v="2411/944"/>
    <x v="4"/>
    <s v="4"/>
    <s v="33DYA96"/>
    <s v="704310*******0178"/>
  </r>
  <r>
    <n v="1058"/>
    <n v="19241020114"/>
    <d v="2019-11-28T00:00:00"/>
    <m/>
    <d v="2019-11-29T00:00:00"/>
    <x v="1"/>
    <m/>
    <x v="103"/>
    <s v="2411/945"/>
    <x v="4"/>
    <s v="4"/>
    <s v="26UK378"/>
    <s v="704310*******3908"/>
  </r>
  <r>
    <n v="1059"/>
    <n v="19241030907"/>
    <d v="2019-11-28T00:00:00"/>
    <m/>
    <d v="2019-11-29T00:00:00"/>
    <x v="1"/>
    <m/>
    <x v="103"/>
    <s v="2411/946"/>
    <x v="4"/>
    <s v="4"/>
    <s v="34FH3073"/>
    <s v="704310*******0065"/>
  </r>
  <r>
    <n v="1060"/>
    <n v="19241030774"/>
    <d v="2019-11-28T00:00:00"/>
    <m/>
    <d v="2019-11-29T00:00:00"/>
    <x v="1"/>
    <m/>
    <x v="103"/>
    <s v="2411/947"/>
    <x v="4"/>
    <s v="4"/>
    <s v="33AVH48"/>
    <s v="704310*******0186"/>
  </r>
  <r>
    <n v="1061"/>
    <n v="19241030816"/>
    <d v="2019-11-28T00:00:00"/>
    <m/>
    <d v="2019-11-29T00:00:00"/>
    <x v="1"/>
    <m/>
    <x v="103"/>
    <s v="2411/948"/>
    <x v="4"/>
    <s v="4"/>
    <s v="34NG5871"/>
    <s v="704310*******0062"/>
  </r>
  <r>
    <n v="1062"/>
    <n v="19241030766"/>
    <d v="2019-11-28T00:00:00"/>
    <m/>
    <d v="2019-11-29T00:00:00"/>
    <x v="1"/>
    <m/>
    <x v="103"/>
    <s v="2411/949"/>
    <x v="4"/>
    <s v="4"/>
    <s v="33DRR24"/>
    <s v="704310*******0087"/>
  </r>
  <r>
    <n v="1063"/>
    <n v="19241030881"/>
    <d v="2019-11-28T00:00:00"/>
    <m/>
    <d v="2019-11-29T00:00:00"/>
    <x v="1"/>
    <m/>
    <x v="103"/>
    <s v="2411/950"/>
    <x v="4"/>
    <s v="4"/>
    <s v="CB0024HM"/>
    <s v="704310*******0649"/>
  </r>
  <r>
    <n v="1064"/>
    <n v="19241030089"/>
    <d v="2019-11-28T00:00:00"/>
    <m/>
    <d v="2019-11-29T00:00:00"/>
    <x v="1"/>
    <m/>
    <x v="103"/>
    <s v="2411/951"/>
    <x v="4"/>
    <s v="4"/>
    <s v="07ZBJ60"/>
    <s v="704310*******0272"/>
  </r>
  <r>
    <n v="1065"/>
    <n v="19241030048"/>
    <d v="2019-11-28T00:00:00"/>
    <m/>
    <d v="2019-11-29T00:00:00"/>
    <x v="1"/>
    <m/>
    <x v="103"/>
    <s v="2411/952"/>
    <x v="4"/>
    <s v="4"/>
    <s v="26UK380"/>
    <s v="704310*******3924"/>
  </r>
  <r>
    <n v="1066"/>
    <n v="19241030659"/>
    <d v="2019-11-28T00:00:00"/>
    <m/>
    <d v="2019-11-29T00:00:00"/>
    <x v="1"/>
    <m/>
    <x v="103"/>
    <s v="2411/953"/>
    <x v="4"/>
    <s v="4"/>
    <s v="31EM301"/>
    <s v="704310*******0197"/>
  </r>
  <r>
    <n v="1067"/>
    <n v="19221139843"/>
    <d v="2019-11-14T00:00:00"/>
    <m/>
    <d v="2019-11-15T00:00:00"/>
    <x v="2"/>
    <m/>
    <x v="103"/>
    <s v="2412/106"/>
    <x v="4"/>
    <s v="4"/>
    <s v="UE082RB"/>
    <s v="704310*******0341"/>
  </r>
  <r>
    <n v="1068"/>
    <n v="19221139124"/>
    <d v="2019-11-14T00:00:00"/>
    <m/>
    <d v="2019-11-15T00:00:00"/>
    <x v="2"/>
    <m/>
    <x v="103"/>
    <s v="2412/107"/>
    <x v="4"/>
    <s v="4"/>
    <s v="UE055FO"/>
    <s v="704310*******0200"/>
  </r>
  <r>
    <n v="1069"/>
    <n v="19221139884"/>
    <d v="2019-11-14T00:00:00"/>
    <m/>
    <d v="2019-11-15T00:00:00"/>
    <x v="2"/>
    <m/>
    <x v="103"/>
    <s v="2412/108"/>
    <x v="4"/>
    <s v="4"/>
    <s v="ST7313P"/>
    <s v="704310*******0167"/>
  </r>
  <r>
    <n v="1070"/>
    <n v="19221139710"/>
    <d v="2019-11-14T00:00:00"/>
    <m/>
    <d v="2019-11-15T00:00:00"/>
    <x v="2"/>
    <m/>
    <x v="103"/>
    <s v="2412/109"/>
    <x v="4"/>
    <s v="4"/>
    <s v="CO4093BT"/>
    <s v="704310*******0170"/>
  </r>
  <r>
    <n v="1071"/>
    <n v="19221139751"/>
    <d v="2019-11-14T00:00:00"/>
    <m/>
    <d v="2019-11-15T00:00:00"/>
    <x v="2"/>
    <m/>
    <x v="103"/>
    <s v="2412/110"/>
    <x v="4"/>
    <s v="4"/>
    <s v="OG0507RR"/>
    <s v="704310*******0095"/>
  </r>
  <r>
    <n v="1072"/>
    <n v="19221139959"/>
    <d v="2019-11-14T00:00:00"/>
    <m/>
    <d v="2019-11-15T00:00:00"/>
    <x v="2"/>
    <m/>
    <x v="103"/>
    <s v="2412/111"/>
    <x v="4"/>
    <s v="4"/>
    <s v="PK0142BT"/>
    <s v="704310*******0234"/>
  </r>
  <r>
    <n v="1073"/>
    <n v="19221139728"/>
    <d v="2019-11-14T00:00:00"/>
    <m/>
    <d v="2019-11-15T00:00:00"/>
    <x v="2"/>
    <m/>
    <x v="103"/>
    <s v="2412/112"/>
    <x v="4"/>
    <s v="4"/>
    <s v="RA0192AC"/>
    <s v="704310*******0280"/>
  </r>
  <r>
    <n v="1074"/>
    <n v="19221139165"/>
    <d v="2019-11-14T00:00:00"/>
    <m/>
    <d v="2019-11-15T00:00:00"/>
    <x v="2"/>
    <m/>
    <x v="103"/>
    <s v="2412/121"/>
    <x v="4"/>
    <s v="4"/>
    <s v="CO6237CX"/>
    <s v="704310*******0287"/>
  </r>
  <r>
    <n v="1075"/>
    <n v="19241030691"/>
    <d v="2019-11-28T00:00:00"/>
    <m/>
    <d v="2019-11-29T00:00:00"/>
    <x v="1"/>
    <n v="145"/>
    <x v="104"/>
    <s v="2411/954"/>
    <x v="4"/>
    <s v="4"/>
    <s v="34HT9934"/>
    <s v="704310*******0827"/>
  </r>
  <r>
    <n v="1076"/>
    <n v="19241030618"/>
    <d v="2019-11-28T00:00:00"/>
    <m/>
    <d v="2019-11-29T00:00:00"/>
    <x v="1"/>
    <m/>
    <x v="104"/>
    <s v="2411/955"/>
    <x v="4"/>
    <s v="4"/>
    <s v="81EG456"/>
    <s v="704310*******0361"/>
  </r>
  <r>
    <n v="1077"/>
    <n v="19241030568"/>
    <d v="2019-11-28T00:00:00"/>
    <m/>
    <d v="2019-11-29T00:00:00"/>
    <x v="1"/>
    <m/>
    <x v="104"/>
    <s v="2411/956"/>
    <x v="4"/>
    <s v="4"/>
    <s v="42BIS57"/>
    <s v="704310*******0117"/>
  </r>
  <r>
    <n v="1078"/>
    <n v="19241030576"/>
    <d v="2019-11-28T00:00:00"/>
    <m/>
    <d v="2019-11-29T00:00:00"/>
    <x v="1"/>
    <m/>
    <x v="104"/>
    <s v="2411/957"/>
    <x v="4"/>
    <s v="4"/>
    <s v="CA7119TC"/>
    <s v="704310*******3238"/>
  </r>
  <r>
    <n v="1079"/>
    <n v="19241030170"/>
    <d v="2019-11-28T00:00:00"/>
    <m/>
    <d v="2019-11-29T00:00:00"/>
    <x v="1"/>
    <m/>
    <x v="104"/>
    <s v="2411/958"/>
    <x v="4"/>
    <s v="4"/>
    <s v="42CEK12"/>
    <s v="704310*******0423"/>
  </r>
  <r>
    <n v="1080"/>
    <n v="19241030139"/>
    <d v="2019-11-28T00:00:00"/>
    <m/>
    <d v="2019-11-29T00:00:00"/>
    <x v="1"/>
    <m/>
    <x v="104"/>
    <s v="2411/959"/>
    <x v="4"/>
    <s v="4"/>
    <s v="CB5315KP"/>
    <s v="704310*******0048"/>
  </r>
  <r>
    <n v="1081"/>
    <n v="19241030121"/>
    <d v="2019-11-28T00:00:00"/>
    <m/>
    <d v="2019-11-29T00:00:00"/>
    <x v="1"/>
    <m/>
    <x v="104"/>
    <s v="2411/960"/>
    <x v="4"/>
    <s v="4"/>
    <s v="42ALY81"/>
    <s v="704310*******0415"/>
  </r>
  <r>
    <n v="1082"/>
    <n v="19241030253"/>
    <d v="2019-11-28T00:00:00"/>
    <m/>
    <d v="2019-11-29T00:00:00"/>
    <x v="1"/>
    <m/>
    <x v="104"/>
    <s v="2411/961"/>
    <x v="4"/>
    <s v="4"/>
    <s v="34CKF987"/>
    <s v="704310*******0096"/>
  </r>
  <r>
    <n v="1083"/>
    <n v="19241030212"/>
    <d v="2019-11-28T00:00:00"/>
    <m/>
    <d v="2019-11-29T00:00:00"/>
    <x v="1"/>
    <m/>
    <x v="104"/>
    <s v="2411/962"/>
    <x v="4"/>
    <s v="4"/>
    <s v="14FB665"/>
    <s v="704310*******0467"/>
  </r>
  <r>
    <n v="1084"/>
    <n v="19221139439"/>
    <d v="2019-11-14T00:00:00"/>
    <m/>
    <d v="2019-11-15T00:00:00"/>
    <x v="2"/>
    <m/>
    <x v="104"/>
    <s v="2412/113"/>
    <x v="4"/>
    <s v="4"/>
    <s v="PA5191KM"/>
    <s v="704310*******0196"/>
  </r>
  <r>
    <n v="1085"/>
    <n v="19241030337"/>
    <d v="2019-11-28T00:00:00"/>
    <m/>
    <d v="2019-11-29T00:00:00"/>
    <x v="1"/>
    <m/>
    <x v="105"/>
    <s v="2411/963"/>
    <x v="4"/>
    <s v="4"/>
    <s v="27RM234"/>
    <s v="704310*******0380"/>
  </r>
  <r>
    <n v="1086"/>
    <n v="19241030295"/>
    <d v="2019-11-28T00:00:00"/>
    <m/>
    <d v="2019-11-29T00:00:00"/>
    <x v="1"/>
    <m/>
    <x v="105"/>
    <s v="2411/964"/>
    <x v="4"/>
    <s v="4"/>
    <s v="34FS0881"/>
    <s v="704310*******0258"/>
  </r>
  <r>
    <n v="1087"/>
    <n v="19241030444"/>
    <d v="2019-11-28T00:00:00"/>
    <m/>
    <d v="2019-11-29T00:00:00"/>
    <x v="1"/>
    <m/>
    <x v="105"/>
    <s v="2411/965"/>
    <x v="4"/>
    <s v="4"/>
    <s v="22AAV179"/>
    <s v="704310*******5702"/>
  </r>
  <r>
    <n v="1088"/>
    <n v="19241032754"/>
    <d v="2019-12-04T00:00:00"/>
    <m/>
    <d v="2019-12-05T00:00:00"/>
    <x v="1"/>
    <m/>
    <x v="105"/>
    <s v="2411/966"/>
    <x v="4"/>
    <s v="4"/>
    <s v="26UK377"/>
    <s v="704310*******3890"/>
  </r>
  <r>
    <n v="1089"/>
    <n v="19241032713"/>
    <d v="2019-12-04T00:00:00"/>
    <m/>
    <d v="2019-12-05T00:00:00"/>
    <x v="1"/>
    <m/>
    <x v="105"/>
    <s v="2411/967"/>
    <x v="4"/>
    <s v="4"/>
    <s v="34KB8399"/>
    <s v="704310*******0357"/>
  </r>
  <r>
    <n v="1090"/>
    <n v="19241032671"/>
    <d v="2019-12-04T00:00:00"/>
    <m/>
    <d v="2019-12-05T00:00:00"/>
    <x v="1"/>
    <m/>
    <x v="105"/>
    <s v="2411/968"/>
    <x v="4"/>
    <s v="4"/>
    <s v="33DTR65"/>
    <s v="704310*******0228"/>
  </r>
  <r>
    <n v="1091"/>
    <n v="19241032630"/>
    <d v="2019-12-04T00:00:00"/>
    <m/>
    <d v="2019-12-05T00:00:00"/>
    <x v="1"/>
    <m/>
    <x v="105"/>
    <s v="2411/969"/>
    <x v="4"/>
    <s v="4"/>
    <s v="42DB414"/>
    <s v="704310*******0059"/>
  </r>
  <r>
    <n v="1092"/>
    <n v="19241032580"/>
    <d v="2019-12-04T00:00:00"/>
    <m/>
    <d v="2019-12-05T00:00:00"/>
    <x v="1"/>
    <m/>
    <x v="105"/>
    <s v="2411/970"/>
    <x v="4"/>
    <s v="4"/>
    <s v="26UP065"/>
    <s v="704310*******3973"/>
  </r>
  <r>
    <n v="1093"/>
    <n v="19241032549"/>
    <d v="2019-12-04T00:00:00"/>
    <m/>
    <d v="2019-12-05T00:00:00"/>
    <x v="1"/>
    <m/>
    <x v="105"/>
    <s v="2411/971"/>
    <x v="4"/>
    <s v="4"/>
    <s v="33DJD12"/>
    <s v="704310*******0210"/>
  </r>
  <r>
    <n v="1094"/>
    <n v="19241032838"/>
    <d v="2019-12-04T00:00:00"/>
    <m/>
    <d v="2019-12-05T00:00:00"/>
    <x v="1"/>
    <m/>
    <x v="105"/>
    <s v="2411/972"/>
    <x v="4"/>
    <s v="4"/>
    <s v="42ADF961"/>
    <s v="704310*******0158"/>
  </r>
  <r>
    <n v="1095"/>
    <n v="19241032861"/>
    <d v="2019-12-04T00:00:00"/>
    <m/>
    <d v="2019-12-05T00:00:00"/>
    <x v="1"/>
    <m/>
    <x v="105"/>
    <s v="2411/974"/>
    <x v="4"/>
    <s v="4"/>
    <s v="34SJ7509"/>
    <s v="704310*******2320"/>
  </r>
  <r>
    <n v="1096"/>
    <n v="19241032697"/>
    <d v="2019-12-04T00:00:00"/>
    <m/>
    <d v="2019-12-05T00:00:00"/>
    <x v="1"/>
    <m/>
    <x v="105"/>
    <s v="2411/975"/>
    <x v="4"/>
    <s v="4"/>
    <s v="CB8974KP"/>
    <s v="704310*******0031"/>
  </r>
  <r>
    <n v="1097"/>
    <n v="19241032705"/>
    <d v="2019-12-04T00:00:00"/>
    <m/>
    <d v="2019-12-05T00:00:00"/>
    <x v="1"/>
    <m/>
    <x v="105"/>
    <s v="2411/976"/>
    <x v="4"/>
    <s v="4"/>
    <s v="14FB664"/>
    <s v="704310*******0442"/>
  </r>
  <r>
    <n v="1098"/>
    <n v="19221139835"/>
    <d v="2019-11-14T00:00:00"/>
    <m/>
    <d v="2019-11-15T00:00:00"/>
    <x v="2"/>
    <n v="145"/>
    <x v="105"/>
    <s v="2412/114"/>
    <x v="4"/>
    <s v="4"/>
    <s v="SB109GB"/>
    <s v="704310*******7155"/>
  </r>
  <r>
    <n v="1099"/>
    <n v="19221139207"/>
    <d v="2019-11-14T00:00:00"/>
    <m/>
    <d v="2019-11-15T00:00:00"/>
    <x v="2"/>
    <m/>
    <x v="105"/>
    <s v="2412/115"/>
    <x v="4"/>
    <s v="4"/>
    <s v="14DM488"/>
    <s v="704310*******1141"/>
  </r>
  <r>
    <n v="1100"/>
    <n v="19221139553"/>
    <d v="2019-11-14T00:00:00"/>
    <m/>
    <d v="2019-11-15T00:00:00"/>
    <x v="2"/>
    <m/>
    <x v="105"/>
    <s v="2412/116"/>
    <x v="4"/>
    <s v="4"/>
    <s v="KPKM250"/>
    <s v="704310*******0110"/>
  </r>
  <r>
    <n v="1101"/>
    <n v="19221139116"/>
    <d v="2019-11-14T00:00:00"/>
    <m/>
    <d v="2019-11-15T00:00:00"/>
    <x v="2"/>
    <m/>
    <x v="105"/>
    <s v="2412/117"/>
    <x v="4"/>
    <s v="4"/>
    <s v="DA276ED"/>
    <s v="704310*******2048"/>
  </r>
  <r>
    <n v="1102"/>
    <n v="19221139074"/>
    <d v="2019-11-14T00:00:00"/>
    <m/>
    <d v="2019-11-15T00:00:00"/>
    <x v="2"/>
    <m/>
    <x v="105"/>
    <s v="2412/118"/>
    <x v="4"/>
    <s v="4"/>
    <s v="LJ80RAD"/>
    <s v="704310*******0826"/>
  </r>
  <r>
    <n v="1103"/>
    <n v="19241032747"/>
    <d v="2019-12-04T00:00:00"/>
    <m/>
    <d v="2019-12-05T00:00:00"/>
    <x v="1"/>
    <m/>
    <x v="106"/>
    <s v="2411/977"/>
    <x v="4"/>
    <s v="4"/>
    <s v="34HY2668"/>
    <s v="704310*******0069"/>
  </r>
  <r>
    <n v="1104"/>
    <n v="19241032788"/>
    <d v="2019-12-04T00:00:00"/>
    <m/>
    <d v="2019-12-05T00:00:00"/>
    <x v="1"/>
    <n v="97"/>
    <x v="106"/>
    <s v="2411/978"/>
    <x v="4"/>
    <s v="4"/>
    <s v="33E5820"/>
    <s v="704310*******0553"/>
  </r>
  <r>
    <n v="1105"/>
    <n v="19241032820"/>
    <d v="2019-12-04T00:00:00"/>
    <m/>
    <d v="2019-12-05T00:00:00"/>
    <x v="1"/>
    <m/>
    <x v="106"/>
    <s v="2411/979"/>
    <x v="4"/>
    <s v="4"/>
    <s v="07AED424"/>
    <s v="704310*******0558"/>
  </r>
  <r>
    <n v="1106"/>
    <n v="19241032903"/>
    <d v="2019-12-04T00:00:00"/>
    <m/>
    <d v="2019-12-05T00:00:00"/>
    <x v="1"/>
    <n v="145"/>
    <x v="106"/>
    <s v="2411/980"/>
    <x v="4"/>
    <s v="4"/>
    <s v="34EZ4415"/>
    <s v="704310*******0052"/>
  </r>
  <r>
    <n v="1107"/>
    <n v="19241032663"/>
    <d v="2019-12-04T00:00:00"/>
    <m/>
    <d v="2019-12-05T00:00:00"/>
    <x v="1"/>
    <m/>
    <x v="106"/>
    <s v="2411/981"/>
    <x v="4"/>
    <s v="4"/>
    <s v="33BVT87"/>
    <s v="704310*******0018"/>
  </r>
  <r>
    <n v="1108"/>
    <n v="19241032622"/>
    <d v="2019-12-04T00:00:00"/>
    <m/>
    <d v="2019-12-05T00:00:00"/>
    <x v="1"/>
    <m/>
    <x v="106"/>
    <s v="2411/982"/>
    <x v="4"/>
    <s v="4"/>
    <s v="14KP933"/>
    <s v="704310*******0025"/>
  </r>
  <r>
    <n v="1109"/>
    <n v="19241032010"/>
    <d v="2019-12-04T00:00:00"/>
    <m/>
    <d v="2019-12-05T00:00:00"/>
    <x v="1"/>
    <m/>
    <x v="106"/>
    <s v="2411/983"/>
    <x v="4"/>
    <s v="4"/>
    <s v="14FB025"/>
    <s v="704310*******1484"/>
  </r>
  <r>
    <n v="1110"/>
    <n v="19241032531"/>
    <d v="2019-12-04T00:00:00"/>
    <m/>
    <d v="2019-12-05T00:00:00"/>
    <x v="1"/>
    <m/>
    <x v="106"/>
    <s v="2411/984"/>
    <x v="4"/>
    <s v="4"/>
    <s v="42FMA94"/>
    <s v="704310*******0110"/>
  </r>
  <r>
    <n v="1111"/>
    <n v="19241032218"/>
    <d v="2019-12-04T00:00:00"/>
    <m/>
    <d v="2019-12-05T00:00:00"/>
    <x v="1"/>
    <m/>
    <x v="106"/>
    <s v="2411/985"/>
    <x v="4"/>
    <s v="4"/>
    <s v="42DYH32"/>
    <s v="704310*******0038"/>
  </r>
  <r>
    <n v="1112"/>
    <n v="19241032812"/>
    <d v="2019-12-04T00:00:00"/>
    <m/>
    <d v="2019-12-05T00:00:00"/>
    <x v="1"/>
    <n v="145"/>
    <x v="106"/>
    <s v="2411/986"/>
    <x v="4"/>
    <s v="4"/>
    <s v="31F1066"/>
    <s v="704310*******0058"/>
  </r>
  <r>
    <n v="1113"/>
    <n v="19241030378"/>
    <d v="2019-11-28T00:00:00"/>
    <m/>
    <d v="2019-11-29T00:00:00"/>
    <x v="1"/>
    <m/>
    <x v="106"/>
    <s v="2411/987"/>
    <x v="4"/>
    <s v="4"/>
    <s v="14FB130"/>
    <s v="704310*******6427"/>
  </r>
  <r>
    <n v="1114"/>
    <n v="19241030493"/>
    <d v="2019-11-28T00:00:00"/>
    <m/>
    <d v="2019-11-29T00:00:00"/>
    <x v="1"/>
    <m/>
    <x v="106"/>
    <s v="2411/988"/>
    <x v="4"/>
    <s v="4"/>
    <s v="14BT106"/>
    <s v="704310*******1468"/>
  </r>
  <r>
    <n v="1115"/>
    <n v="19241030485"/>
    <d v="2019-11-28T00:00:00"/>
    <m/>
    <d v="2019-11-29T00:00:00"/>
    <x v="1"/>
    <m/>
    <x v="106"/>
    <s v="2411/989"/>
    <x v="4"/>
    <s v="4"/>
    <s v="14BS494"/>
    <s v="704310*******1161"/>
  </r>
  <r>
    <n v="1116"/>
    <n v="19241032895"/>
    <d v="2019-12-04T00:00:00"/>
    <m/>
    <d v="2019-12-05T00:00:00"/>
    <x v="1"/>
    <m/>
    <x v="106"/>
    <s v="2411/990"/>
    <x v="4"/>
    <s v="4"/>
    <s v="34LE3128"/>
    <s v="704310*******0303"/>
  </r>
  <r>
    <n v="1117"/>
    <n v="19241032853"/>
    <d v="2019-12-04T00:00:00"/>
    <m/>
    <d v="2019-12-05T00:00:00"/>
    <x v="1"/>
    <m/>
    <x v="106"/>
    <s v="2411/991"/>
    <x v="4"/>
    <s v="4"/>
    <s v="34PK0108"/>
    <s v="704310*******0360"/>
  </r>
  <r>
    <n v="1118"/>
    <n v="19241032739"/>
    <d v="2019-12-04T00:00:00"/>
    <m/>
    <d v="2019-12-05T00:00:00"/>
    <x v="1"/>
    <m/>
    <x v="106"/>
    <s v="2411/992"/>
    <x v="4"/>
    <s v="4"/>
    <s v="14DB260"/>
    <s v="704310*******0785"/>
  </r>
  <r>
    <n v="1119"/>
    <n v="19221139579"/>
    <d v="2019-11-07T00:00:00"/>
    <m/>
    <d v="2019-11-07T00:00:00"/>
    <x v="2"/>
    <m/>
    <x v="106"/>
    <s v="2412/119"/>
    <x v="4"/>
    <s v="4"/>
    <s v="34BDG638"/>
    <s v="704310*******3633"/>
  </r>
  <r>
    <n v="1120"/>
    <n v="19241020221"/>
    <d v="2019-11-18T00:00:00"/>
    <m/>
    <d v="2019-11-19T00:00:00"/>
    <x v="4"/>
    <m/>
    <x v="106"/>
    <s v="2414/3"/>
    <x v="4"/>
    <s v="4"/>
    <s v="PGFU504"/>
    <s v="704310*******4839"/>
  </r>
  <r>
    <n v="1121"/>
    <n v="19241020155"/>
    <d v="2019-11-18T00:00:00"/>
    <m/>
    <d v="2019-11-19T00:00:00"/>
    <x v="4"/>
    <m/>
    <x v="106"/>
    <s v="2414/4"/>
    <x v="4"/>
    <s v="4"/>
    <s v="PGGE084"/>
    <s v="704310*******4615"/>
  </r>
  <r>
    <n v="1122"/>
    <n v="19241020189"/>
    <d v="2019-11-18T00:00:00"/>
    <m/>
    <d v="2019-11-19T00:00:00"/>
    <x v="4"/>
    <m/>
    <x v="106"/>
    <s v="2414/5"/>
    <x v="4"/>
    <s v="4"/>
    <s v="PGGF114"/>
    <s v="704310*******4763"/>
  </r>
  <r>
    <n v="1123"/>
    <n v="19241032770"/>
    <d v="2019-12-04T00:00:00"/>
    <m/>
    <d v="2019-12-05T00:00:00"/>
    <x v="1"/>
    <m/>
    <x v="107"/>
    <s v="2411/993"/>
    <x v="4"/>
    <s v="4"/>
    <s v="34LK3605"/>
    <s v="704310*******1447"/>
  </r>
  <r>
    <n v="1124"/>
    <n v="19241032960"/>
    <d v="2019-12-04T00:00:00"/>
    <m/>
    <d v="2019-12-05T00:00:00"/>
    <x v="1"/>
    <m/>
    <x v="107"/>
    <s v="2411/994"/>
    <x v="4"/>
    <s v="4"/>
    <s v="26UK374"/>
    <s v="704310*******3866"/>
  </r>
  <r>
    <n v="1125"/>
    <n v="19241032911"/>
    <d v="2019-12-04T00:00:00"/>
    <m/>
    <d v="2019-12-05T00:00:00"/>
    <x v="1"/>
    <m/>
    <x v="107"/>
    <s v="2411/995"/>
    <x v="4"/>
    <s v="4"/>
    <s v="34FC4575"/>
    <s v="704310*******0053"/>
  </r>
  <r>
    <n v="1126"/>
    <n v="19241032028"/>
    <d v="2019-12-04T00:00:00"/>
    <m/>
    <d v="2019-12-05T00:00:00"/>
    <x v="1"/>
    <n v="145"/>
    <x v="107"/>
    <s v="2411/996"/>
    <x v="4"/>
    <s v="4"/>
    <s v="33ADF245"/>
    <s v="704310*******0103"/>
  </r>
  <r>
    <n v="1127"/>
    <n v="19241032366"/>
    <d v="2019-12-04T00:00:00"/>
    <m/>
    <d v="2019-12-05T00:00:00"/>
    <x v="1"/>
    <m/>
    <x v="107"/>
    <s v="2411/997"/>
    <x v="4"/>
    <s v="4"/>
    <s v="42AAZ185"/>
    <s v="704310*******0337"/>
  </r>
  <r>
    <n v="1128"/>
    <n v="19241032408"/>
    <d v="2019-12-04T00:00:00"/>
    <m/>
    <d v="2019-12-05T00:00:00"/>
    <x v="1"/>
    <m/>
    <x v="107"/>
    <s v="2411/998"/>
    <x v="4"/>
    <s v="4"/>
    <s v="35AAG133"/>
    <s v="704310*******3622"/>
  </r>
  <r>
    <n v="1129"/>
    <n v="19221140007"/>
    <d v="2019-11-14T00:00:00"/>
    <m/>
    <d v="2019-11-15T00:00:00"/>
    <x v="2"/>
    <m/>
    <x v="107"/>
    <s v="2412/120"/>
    <x v="4"/>
    <s v="4"/>
    <s v="KPHM570"/>
    <s v="704310*******0086"/>
  </r>
  <r>
    <n v="1130"/>
    <n v="19221139157"/>
    <d v="2019-11-14T00:00:00"/>
    <m/>
    <d v="2019-11-15T00:00:00"/>
    <x v="2"/>
    <m/>
    <x v="107"/>
    <s v="2412/122"/>
    <x v="4"/>
    <s v="4"/>
    <s v="CELD340"/>
    <s v="704310*******0123"/>
  </r>
  <r>
    <n v="1131"/>
    <n v="19241032242"/>
    <d v="2019-12-04T00:00:00"/>
    <m/>
    <d v="2019-12-05T00:00:00"/>
    <x v="1"/>
    <m/>
    <x v="108"/>
    <s v="2411/1000"/>
    <x v="4"/>
    <s v="4"/>
    <s v="42EMK84"/>
    <s v="704310*******0464"/>
  </r>
  <r>
    <n v="1132"/>
    <n v="19241032283"/>
    <d v="2019-12-04T00:00:00"/>
    <m/>
    <d v="2019-12-05T00:00:00"/>
    <x v="1"/>
    <m/>
    <x v="108"/>
    <s v="2411/1001"/>
    <x v="4"/>
    <s v="4"/>
    <s v="42CKR28"/>
    <s v="704310*******0168"/>
  </r>
  <r>
    <n v="1133"/>
    <n v="19241032325"/>
    <d v="2019-12-04T00:00:00"/>
    <m/>
    <d v="2019-12-05T00:00:00"/>
    <x v="1"/>
    <n v="145"/>
    <x v="108"/>
    <s v="2411/1002"/>
    <x v="4"/>
    <s v="4"/>
    <s v="34RT8305"/>
    <s v="704310*******3615"/>
  </r>
  <r>
    <n v="1134"/>
    <n v="19241032937"/>
    <d v="2019-12-04T00:00:00"/>
    <m/>
    <d v="2019-12-05T00:00:00"/>
    <x v="1"/>
    <n v="145"/>
    <x v="108"/>
    <s v="2411/1003"/>
    <x v="4"/>
    <s v="4"/>
    <s v="34KL9030"/>
    <s v="704310*******0033"/>
  </r>
  <r>
    <n v="1135"/>
    <n v="19241032978"/>
    <d v="2019-12-04T00:00:00"/>
    <m/>
    <d v="2019-12-05T00:00:00"/>
    <x v="1"/>
    <n v="145"/>
    <x v="108"/>
    <s v="2411/1004"/>
    <x v="4"/>
    <s v="4"/>
    <s v="34HT9019"/>
    <s v="704310*******1561"/>
  </r>
  <r>
    <n v="1136"/>
    <n v="19241032150"/>
    <d v="2019-12-04T00:00:00"/>
    <m/>
    <d v="2019-12-05T00:00:00"/>
    <x v="1"/>
    <m/>
    <x v="108"/>
    <s v="2411/1005"/>
    <x v="4"/>
    <s v="4"/>
    <s v="34VUF38"/>
    <s v="704310*******0076"/>
  </r>
  <r>
    <n v="1137"/>
    <n v="19241032119"/>
    <d v="2019-12-04T00:00:00"/>
    <m/>
    <d v="2019-12-05T00:00:00"/>
    <x v="1"/>
    <m/>
    <x v="108"/>
    <s v="2411/1006"/>
    <x v="4"/>
    <s v="4"/>
    <s v="34PJ3427"/>
    <s v="704310*******2932"/>
  </r>
  <r>
    <n v="1138"/>
    <n v="19241032036"/>
    <d v="2019-12-04T00:00:00"/>
    <m/>
    <d v="2019-12-05T00:00:00"/>
    <x v="1"/>
    <m/>
    <x v="108"/>
    <s v="2411/1007"/>
    <x v="4"/>
    <s v="4"/>
    <s v="42CMR59"/>
    <s v="704310*******1309"/>
  </r>
  <r>
    <n v="1139"/>
    <n v="19241032275"/>
    <d v="2019-12-04T00:00:00"/>
    <m/>
    <d v="2019-12-05T00:00:00"/>
    <x v="1"/>
    <m/>
    <x v="108"/>
    <s v="2411/1008"/>
    <x v="4"/>
    <s v="4"/>
    <s v="34SU0088"/>
    <s v="704310*******1330"/>
  </r>
  <r>
    <n v="1140"/>
    <n v="19241032192"/>
    <d v="2019-12-04T00:00:00"/>
    <m/>
    <d v="2019-12-05T00:00:00"/>
    <x v="1"/>
    <m/>
    <x v="108"/>
    <s v="2411/1009"/>
    <x v="4"/>
    <s v="4"/>
    <s v="07DJC90"/>
    <s v="704310*******3318"/>
  </r>
  <r>
    <n v="1141"/>
    <n v="19241032085"/>
    <d v="2019-12-04T00:00:00"/>
    <m/>
    <d v="2019-12-05T00:00:00"/>
    <x v="1"/>
    <m/>
    <x v="108"/>
    <s v="2411/1010"/>
    <x v="4"/>
    <s v="4"/>
    <s v="CB6609PB"/>
    <s v="704310*******0912"/>
  </r>
  <r>
    <n v="1142"/>
    <n v="19241032077"/>
    <d v="2019-12-04T00:00:00"/>
    <m/>
    <d v="2019-12-05T00:00:00"/>
    <x v="1"/>
    <n v="177"/>
    <x v="108"/>
    <s v="2411/1011"/>
    <x v="4"/>
    <s v="4"/>
    <s v="34SJ7517"/>
    <s v="704310*******2403"/>
  </r>
  <r>
    <n v="1143"/>
    <n v="19241032317"/>
    <d v="2019-12-04T00:00:00"/>
    <m/>
    <d v="2019-12-05T00:00:00"/>
    <x v="1"/>
    <n v="145"/>
    <x v="108"/>
    <s v="2411/1012"/>
    <x v="4"/>
    <s v="4"/>
    <s v="50FP250"/>
    <s v="704310*******0011"/>
  </r>
  <r>
    <n v="1144"/>
    <n v="19241032440"/>
    <d v="2019-12-04T00:00:00"/>
    <m/>
    <d v="2019-12-05T00:00:00"/>
    <x v="1"/>
    <m/>
    <x v="108"/>
    <s v="2411/999"/>
    <x v="4"/>
    <s v="4"/>
    <s v="14FB181"/>
    <s v="704310*******0884"/>
  </r>
  <r>
    <n v="1145"/>
    <n v="19221139017"/>
    <d v="2019-11-07T00:00:00"/>
    <m/>
    <d v="2019-11-07T00:00:00"/>
    <x v="2"/>
    <m/>
    <x v="108"/>
    <s v="2412/123"/>
    <x v="4"/>
    <s v="4"/>
    <s v="DJ498CK"/>
    <s v="704310*******0529"/>
  </r>
  <r>
    <n v="1146"/>
    <n v="19221139637"/>
    <d v="2019-11-14T00:00:00"/>
    <m/>
    <d v="2019-11-15T00:00:00"/>
    <x v="2"/>
    <m/>
    <x v="108"/>
    <s v="2412/124"/>
    <x v="4"/>
    <s v="3"/>
    <s v="DA818EP"/>
    <s v="704310*******2428"/>
  </r>
  <r>
    <n v="1147"/>
    <n v="19221139280"/>
    <d v="2019-11-14T00:00:00"/>
    <m/>
    <d v="2019-11-15T00:00:00"/>
    <x v="2"/>
    <m/>
    <x v="108"/>
    <s v="2412/125"/>
    <x v="4"/>
    <s v="4"/>
    <s v="AR025EM"/>
    <s v="704310*******0031"/>
  </r>
  <r>
    <n v="1148"/>
    <n v="19221139694"/>
    <d v="2019-11-07T00:00:00"/>
    <m/>
    <d v="2019-11-07T00:00:00"/>
    <x v="2"/>
    <m/>
    <x v="108"/>
    <s v="2412/126"/>
    <x v="4"/>
    <s v="4"/>
    <s v="DA343GC"/>
    <s v="704310*******3129"/>
  </r>
  <r>
    <n v="1149"/>
    <n v="19221139793"/>
    <d v="2019-11-14T00:00:00"/>
    <m/>
    <d v="2019-11-15T00:00:00"/>
    <x v="2"/>
    <m/>
    <x v="108"/>
    <s v="2412/127"/>
    <x v="4"/>
    <s v="3"/>
    <s v="KRBP035"/>
    <s v="704310*******0697"/>
  </r>
  <r>
    <n v="1150"/>
    <n v="19221139173"/>
    <d v="2019-11-07T00:00:00"/>
    <m/>
    <d v="2019-11-07T00:00:00"/>
    <x v="2"/>
    <m/>
    <x v="108"/>
    <s v="2412/128"/>
    <x v="4"/>
    <s v="4"/>
    <s v="33DVC62"/>
    <s v="704310*******0624"/>
  </r>
  <r>
    <n v="1151"/>
    <n v="19241020122"/>
    <d v="2019-11-28T00:00:00"/>
    <m/>
    <d v="2019-11-28T00:00:00"/>
    <x v="5"/>
    <m/>
    <x v="108"/>
    <s v="2413/19"/>
    <x v="4"/>
    <s v="4"/>
    <s v="NS293TF"/>
    <s v="704310*******0228"/>
  </r>
  <r>
    <n v="1152"/>
    <n v="19231011487"/>
    <d v="2019-09-04T00:00:00"/>
    <m/>
    <d v="2019-11-28T00:00:00"/>
    <x v="5"/>
    <m/>
    <x v="108"/>
    <s v="2413/20"/>
    <x v="4"/>
    <s v="4"/>
    <s v="BABA870"/>
    <s v="704310*******0092"/>
  </r>
  <r>
    <n v="1153"/>
    <n v="19241032127"/>
    <d v="2019-12-04T00:00:00"/>
    <m/>
    <d v="2019-12-05T00:00:00"/>
    <x v="1"/>
    <m/>
    <x v="13"/>
    <s v="2411/1013"/>
    <x v="4"/>
    <s v="4"/>
    <s v="34DA6413"/>
    <s v="704310*******0064"/>
  </r>
  <r>
    <n v="1154"/>
    <n v="19241033000"/>
    <d v="2019-12-04T00:00:00"/>
    <m/>
    <d v="2019-12-05T00:00:00"/>
    <x v="1"/>
    <m/>
    <x v="13"/>
    <s v="2411/1014"/>
    <x v="4"/>
    <s v="4"/>
    <s v="14FB147"/>
    <s v="704310*******0827"/>
  </r>
  <r>
    <n v="1155"/>
    <n v="19241032044"/>
    <d v="2019-12-04T00:00:00"/>
    <m/>
    <d v="2019-12-05T00:00:00"/>
    <x v="1"/>
    <m/>
    <x v="13"/>
    <s v="2411/1015"/>
    <x v="4"/>
    <s v="4"/>
    <s v="14GM944"/>
    <s v="704310*******0736"/>
  </r>
  <r>
    <n v="1156"/>
    <n v="19241032382"/>
    <d v="2019-12-04T00:00:00"/>
    <m/>
    <d v="2019-12-05T00:00:00"/>
    <x v="1"/>
    <m/>
    <x v="13"/>
    <s v="2411/1016"/>
    <x v="4"/>
    <s v="4"/>
    <s v="26UK375"/>
    <s v="704310*******3874"/>
  </r>
  <r>
    <n v="1157"/>
    <n v="19241032341"/>
    <d v="2019-12-04T00:00:00"/>
    <m/>
    <d v="2019-12-05T00:00:00"/>
    <x v="1"/>
    <m/>
    <x v="13"/>
    <s v="2411/1017"/>
    <x v="4"/>
    <s v="4"/>
    <s v="26SK942"/>
    <s v="704310*******2793"/>
  </r>
  <r>
    <n v="1158"/>
    <n v="19241032309"/>
    <d v="2019-12-04T00:00:00"/>
    <m/>
    <d v="2019-12-05T00:00:00"/>
    <x v="1"/>
    <n v="206"/>
    <x v="13"/>
    <s v="2411/1018"/>
    <x v="4"/>
    <s v="4"/>
    <s v="34KL3093"/>
    <s v="704310*******1462"/>
  </r>
  <r>
    <n v="1159"/>
    <n v="19241032267"/>
    <d v="2019-12-04T00:00:00"/>
    <m/>
    <d v="2019-12-05T00:00:00"/>
    <x v="1"/>
    <m/>
    <x v="13"/>
    <s v="2411/1019"/>
    <x v="4"/>
    <s v="4"/>
    <s v="24GH3321"/>
    <s v="704310*******0274"/>
  </r>
  <r>
    <n v="1160"/>
    <n v="19241032234"/>
    <d v="2019-12-04T00:00:00"/>
    <m/>
    <d v="2019-12-05T00:00:00"/>
    <x v="1"/>
    <m/>
    <x v="13"/>
    <s v="2411/1021"/>
    <x v="4"/>
    <s v="4"/>
    <s v="33AZT70"/>
    <s v="704310*******0012"/>
  </r>
  <r>
    <n v="1161"/>
    <n v="19221139272"/>
    <d v="2019-11-14T00:00:00"/>
    <m/>
    <d v="2019-11-15T00:00:00"/>
    <x v="2"/>
    <m/>
    <x v="13"/>
    <s v="2412/129"/>
    <x v="4"/>
    <s v="4"/>
    <s v="OG0507IR"/>
    <s v="704310*******0087"/>
  </r>
  <r>
    <n v="1162"/>
    <n v="19221139496"/>
    <d v="2019-11-07T00:00:00"/>
    <m/>
    <d v="2019-11-07T00:00:00"/>
    <x v="2"/>
    <m/>
    <x v="13"/>
    <s v="2412/130"/>
    <x v="4"/>
    <s v="4"/>
    <s v="CB0245MA"/>
    <s v="704310*******0022"/>
  </r>
  <r>
    <n v="1163"/>
    <n v="19221139249"/>
    <d v="2019-11-14T00:00:00"/>
    <m/>
    <d v="2019-11-15T00:00:00"/>
    <x v="2"/>
    <m/>
    <x v="13"/>
    <s v="2412/131"/>
    <x v="4"/>
    <s v="4"/>
    <s v="CO4223BT"/>
    <s v="704310*******0188"/>
  </r>
  <r>
    <n v="1164"/>
    <n v="19221139892"/>
    <d v="2019-11-07T00:00:00"/>
    <m/>
    <d v="2019-11-07T00:00:00"/>
    <x v="2"/>
    <n v="145"/>
    <x v="13"/>
    <s v="2412/132"/>
    <x v="4"/>
    <s v="4"/>
    <s v="31AAD397"/>
    <s v="704310*******0127"/>
  </r>
  <r>
    <n v="1165"/>
    <n v="19221139330"/>
    <d v="2019-11-07T00:00:00"/>
    <m/>
    <d v="2019-11-07T00:00:00"/>
    <x v="2"/>
    <n v="145"/>
    <x v="13"/>
    <s v="2412/133"/>
    <x v="4"/>
    <s v="4"/>
    <s v="HNBJ095"/>
    <s v="704310*******0191"/>
  </r>
  <r>
    <n v="1166"/>
    <n v="19231011800"/>
    <d v="2019-09-04T00:00:00"/>
    <m/>
    <d v="2019-11-28T00:00:00"/>
    <x v="5"/>
    <m/>
    <x v="13"/>
    <s v="2413/21"/>
    <x v="4"/>
    <s v="4"/>
    <s v="RA5527AB"/>
    <s v="704310*******0231"/>
  </r>
  <r>
    <n v="1167"/>
    <n v="19241032184"/>
    <d v="2019-12-04T00:00:00"/>
    <m/>
    <d v="2019-12-05T00:00:00"/>
    <x v="1"/>
    <m/>
    <x v="109"/>
    <s v="2411/1022"/>
    <x v="4"/>
    <s v="4"/>
    <s v="CEFK604"/>
    <s v="704310*******0019"/>
  </r>
  <r>
    <n v="1168"/>
    <n v="19241032143"/>
    <d v="2019-12-04T00:00:00"/>
    <m/>
    <d v="2019-12-05T00:00:00"/>
    <x v="1"/>
    <m/>
    <x v="109"/>
    <s v="2411/1023"/>
    <x v="4"/>
    <s v="4"/>
    <s v="76AJ161"/>
    <s v="704310*******1683"/>
  </r>
  <r>
    <n v="1169"/>
    <n v="19241032101"/>
    <d v="2019-12-04T00:00:00"/>
    <m/>
    <d v="2019-12-05T00:00:00"/>
    <x v="1"/>
    <m/>
    <x v="109"/>
    <s v="2411/1024"/>
    <x v="4"/>
    <s v="4"/>
    <s v="CB3560AX"/>
    <s v="704310*******0065"/>
  </r>
  <r>
    <n v="1170"/>
    <n v="19241032069"/>
    <d v="2019-12-04T00:00:00"/>
    <m/>
    <d v="2019-12-05T00:00:00"/>
    <x v="1"/>
    <m/>
    <x v="109"/>
    <s v="2411/1025"/>
    <x v="4"/>
    <s v="4"/>
    <s v="33DVC64"/>
    <s v="704310*******0632"/>
  </r>
  <r>
    <n v="1171"/>
    <n v="19241032986"/>
    <d v="2019-12-04T00:00:00"/>
    <m/>
    <d v="2019-12-05T00:00:00"/>
    <x v="1"/>
    <m/>
    <x v="109"/>
    <s v="2411/1026"/>
    <x v="4"/>
    <s v="4"/>
    <s v="26UK381"/>
    <s v="704310*******3932"/>
  </r>
  <r>
    <n v="1172"/>
    <n v="19241032994"/>
    <d v="2019-12-04T00:00:00"/>
    <m/>
    <d v="2019-12-05T00:00:00"/>
    <x v="1"/>
    <m/>
    <x v="109"/>
    <s v="2411/1027"/>
    <x v="4"/>
    <s v="4"/>
    <s v="26TH401"/>
    <s v="704310*******3767"/>
  </r>
  <r>
    <n v="1173"/>
    <n v="19241032929"/>
    <d v="2019-12-04T00:00:00"/>
    <m/>
    <d v="2019-12-05T00:00:00"/>
    <x v="1"/>
    <n v="145"/>
    <x v="109"/>
    <s v="2411/1028"/>
    <x v="4"/>
    <s v="4"/>
    <s v="33EFP91"/>
    <s v="704310*******0111"/>
  </r>
  <r>
    <n v="1174"/>
    <n v="19241032168"/>
    <d v="2019-12-04T00:00:00"/>
    <m/>
    <d v="2019-12-05T00:00:00"/>
    <x v="1"/>
    <m/>
    <x v="109"/>
    <s v="2411/1029"/>
    <x v="4"/>
    <s v="4"/>
    <s v="07AED430"/>
    <s v="704310*******3011"/>
  </r>
  <r>
    <n v="1175"/>
    <n v="19241032200"/>
    <d v="2019-12-04T00:00:00"/>
    <m/>
    <d v="2019-12-05T00:00:00"/>
    <x v="1"/>
    <m/>
    <x v="109"/>
    <s v="2411/1030"/>
    <x v="4"/>
    <s v="4"/>
    <s v="07DDV58"/>
    <s v="704310*******3276"/>
  </r>
  <r>
    <n v="1176"/>
    <n v="19241032432"/>
    <d v="2019-12-04T00:00:00"/>
    <m/>
    <d v="2019-12-05T00:00:00"/>
    <x v="1"/>
    <m/>
    <x v="109"/>
    <s v="2411/1031"/>
    <x v="4"/>
    <s v="4"/>
    <s v="14FB778"/>
    <s v="704310*******0426"/>
  </r>
  <r>
    <n v="1177"/>
    <n v="19221133598"/>
    <d v="2019-11-28T00:00:00"/>
    <m/>
    <d v="2019-11-28T00:00:00"/>
    <x v="5"/>
    <m/>
    <x v="109"/>
    <s v="2413/22"/>
    <x v="4"/>
    <s v="4"/>
    <s v="SK3186AG"/>
    <s v="704310*******0015"/>
  </r>
  <r>
    <n v="1178"/>
    <n v="19221153323"/>
    <d v="2019-09-04T00:00:00"/>
    <m/>
    <d v="2019-11-28T00:00:00"/>
    <x v="5"/>
    <n v="203"/>
    <x v="109"/>
    <s v="2413/23"/>
    <x v="4"/>
    <s v="4"/>
    <s v="NS282ZC"/>
    <s v="704310*******0202"/>
  </r>
  <r>
    <n v="1179"/>
    <n v="19241032507"/>
    <d v="2019-12-04T00:00:00"/>
    <m/>
    <d v="2019-12-05T00:00:00"/>
    <x v="1"/>
    <m/>
    <x v="110"/>
    <s v="2411/1032"/>
    <x v="4"/>
    <s v="4"/>
    <s v="34ZM4905"/>
    <s v="704310*******0050"/>
  </r>
  <r>
    <n v="1180"/>
    <n v="19241032564"/>
    <d v="2019-12-04T00:00:00"/>
    <m/>
    <d v="2019-12-05T00:00:00"/>
    <x v="1"/>
    <n v="145"/>
    <x v="110"/>
    <s v="2411/1033"/>
    <x v="4"/>
    <s v="4"/>
    <s v="34BTE114"/>
    <s v="704310*******0045"/>
  </r>
  <r>
    <n v="1181"/>
    <n v="19241032846"/>
    <d v="2019-12-04T00:00:00"/>
    <m/>
    <d v="2019-12-05T00:00:00"/>
    <x v="1"/>
    <m/>
    <x v="110"/>
    <s v="2411/1034"/>
    <x v="4"/>
    <s v="4"/>
    <s v="34LZ0814"/>
    <s v="704310*******0577"/>
  </r>
  <r>
    <n v="1182"/>
    <n v="19241032804"/>
    <d v="2019-12-04T00:00:00"/>
    <m/>
    <d v="2019-12-05T00:00:00"/>
    <x v="1"/>
    <m/>
    <x v="110"/>
    <s v="2411/1035"/>
    <x v="4"/>
    <s v="4"/>
    <s v="33BTC11"/>
    <s v="704310*******0558"/>
  </r>
  <r>
    <n v="1183"/>
    <n v="19241032887"/>
    <d v="2019-12-04T00:00:00"/>
    <m/>
    <d v="2019-12-05T00:00:00"/>
    <x v="1"/>
    <m/>
    <x v="110"/>
    <s v="2411/1036"/>
    <x v="4"/>
    <s v="4"/>
    <s v="31ABG607"/>
    <s v="704310*******0045"/>
  </r>
  <r>
    <n v="1184"/>
    <n v="19241032762"/>
    <d v="2019-12-04T00:00:00"/>
    <m/>
    <d v="2019-12-05T00:00:00"/>
    <x v="1"/>
    <m/>
    <x v="110"/>
    <s v="2411/1037"/>
    <x v="4"/>
    <s v="4"/>
    <s v="38ACP992"/>
    <s v="704310*******0262"/>
  </r>
  <r>
    <n v="1185"/>
    <n v="19241032465"/>
    <d v="2019-12-04T00:00:00"/>
    <m/>
    <d v="2019-12-05T00:00:00"/>
    <x v="1"/>
    <m/>
    <x v="110"/>
    <s v="2411/1038"/>
    <x v="4"/>
    <s v="4"/>
    <s v="38PU460"/>
    <s v="704310*******0197"/>
  </r>
  <r>
    <n v="1186"/>
    <n v="19241032424"/>
    <d v="2019-12-04T00:00:00"/>
    <m/>
    <d v="2019-12-05T00:00:00"/>
    <x v="1"/>
    <m/>
    <x v="110"/>
    <s v="2411/1039"/>
    <x v="4"/>
    <s v="4"/>
    <s v="06JUN16"/>
    <s v="704310*******0424"/>
  </r>
  <r>
    <n v="1187"/>
    <n v="19241032499"/>
    <d v="2019-12-04T00:00:00"/>
    <m/>
    <d v="2019-12-05T00:00:00"/>
    <x v="1"/>
    <m/>
    <x v="110"/>
    <s v="2411/1041"/>
    <x v="4"/>
    <s v="4"/>
    <s v="27RM296"/>
    <s v="704310*******0521"/>
  </r>
  <r>
    <n v="1188"/>
    <n v="19241032135"/>
    <d v="2019-12-04T00:00:00"/>
    <m/>
    <d v="2019-12-05T00:00:00"/>
    <x v="1"/>
    <m/>
    <x v="110"/>
    <s v="2411/1042"/>
    <x v="4"/>
    <s v="4"/>
    <s v="42CUN01"/>
    <s v="704310*******0514"/>
  </r>
  <r>
    <n v="1189"/>
    <n v="19221139777"/>
    <d v="2019-11-07T00:00:00"/>
    <m/>
    <d v="2019-11-07T00:00:00"/>
    <x v="2"/>
    <m/>
    <x v="110"/>
    <s v="2412/134"/>
    <x v="4"/>
    <s v="4"/>
    <s v="PU514VA"/>
    <s v="704310*******0254"/>
  </r>
  <r>
    <n v="1190"/>
    <n v="19221139033"/>
    <d v="2019-11-14T00:00:00"/>
    <m/>
    <d v="2019-11-15T00:00:00"/>
    <x v="2"/>
    <m/>
    <x v="110"/>
    <s v="2412/135"/>
    <x v="4"/>
    <s v="4"/>
    <s v="DJ357CC"/>
    <s v="704310*******0230"/>
  </r>
  <r>
    <n v="1191"/>
    <n v="19241020254"/>
    <d v="2019-11-18T00:00:00"/>
    <m/>
    <d v="2019-11-19T00:00:00"/>
    <x v="4"/>
    <m/>
    <x v="110"/>
    <s v="2414/6"/>
    <x v="4"/>
    <s v="4"/>
    <s v="KU5006AD"/>
    <s v="704310*******0048"/>
  </r>
  <r>
    <n v="1192"/>
    <n v="19241032093"/>
    <d v="2019-12-04T00:00:00"/>
    <m/>
    <d v="2019-12-05T00:00:00"/>
    <x v="1"/>
    <m/>
    <x v="14"/>
    <s v="2411/1043"/>
    <x v="4"/>
    <s v="4"/>
    <s v="33ABZ805"/>
    <s v="704310*******5352"/>
  </r>
  <r>
    <n v="1193"/>
    <n v="19241032952"/>
    <d v="2019-12-04T00:00:00"/>
    <m/>
    <d v="2019-12-05T00:00:00"/>
    <x v="1"/>
    <m/>
    <x v="14"/>
    <s v="2411/1044"/>
    <x v="4"/>
    <s v="4"/>
    <s v="14EU038"/>
    <s v="704310*******0991"/>
  </r>
  <r>
    <n v="1194"/>
    <n v="19241032457"/>
    <d v="2019-12-04T00:00:00"/>
    <m/>
    <d v="2019-12-05T00:00:00"/>
    <x v="1"/>
    <m/>
    <x v="14"/>
    <s v="2411/1045"/>
    <x v="4"/>
    <s v="4"/>
    <s v="14GM946"/>
    <s v="704310*******0728"/>
  </r>
  <r>
    <n v="1195"/>
    <n v="19241032416"/>
    <d v="2019-12-04T00:00:00"/>
    <m/>
    <d v="2019-12-05T00:00:00"/>
    <x v="1"/>
    <m/>
    <x v="14"/>
    <s v="2411/1046"/>
    <x v="4"/>
    <s v="4"/>
    <s v="34BRM039"/>
    <s v="704310*******0112"/>
  </r>
  <r>
    <n v="1196"/>
    <n v="19241032374"/>
    <d v="2019-12-04T00:00:00"/>
    <m/>
    <d v="2019-12-05T00:00:00"/>
    <x v="1"/>
    <m/>
    <x v="14"/>
    <s v="2411/1047"/>
    <x v="4"/>
    <s v="4"/>
    <s v="33ACN806"/>
    <s v="704310*******0179"/>
  </r>
  <r>
    <n v="1197"/>
    <n v="19241032333"/>
    <d v="2019-12-04T00:00:00"/>
    <m/>
    <d v="2019-12-05T00:00:00"/>
    <x v="1"/>
    <m/>
    <x v="14"/>
    <s v="2411/1048"/>
    <x v="4"/>
    <s v="4"/>
    <s v="42FNN38"/>
    <s v="704310*******0018"/>
  </r>
  <r>
    <n v="1198"/>
    <n v="19241032291"/>
    <d v="2019-12-04T00:00:00"/>
    <m/>
    <d v="2019-12-05T00:00:00"/>
    <x v="1"/>
    <m/>
    <x v="14"/>
    <s v="2411/1049"/>
    <x v="4"/>
    <s v="4"/>
    <s v="31HG970"/>
    <s v="704310*******0158"/>
  </r>
  <r>
    <n v="1199"/>
    <n v="19241032259"/>
    <d v="2019-12-04T00:00:00"/>
    <m/>
    <d v="2019-12-05T00:00:00"/>
    <x v="1"/>
    <n v="176"/>
    <x v="14"/>
    <s v="2411/1050"/>
    <x v="4"/>
    <s v="4"/>
    <s v="34CJN948"/>
    <s v="704310*******0021"/>
  </r>
  <r>
    <n v="1200"/>
    <n v="19241032176"/>
    <d v="2019-12-04T00:00:00"/>
    <m/>
    <d v="2019-12-05T00:00:00"/>
    <x v="1"/>
    <m/>
    <x v="14"/>
    <s v="2411/1051"/>
    <x v="4"/>
    <s v="4"/>
    <s v="22AAS420"/>
    <s v="704310*******5694"/>
  </r>
  <r>
    <n v="1201"/>
    <n v="19241032945"/>
    <d v="2019-12-04T00:00:00"/>
    <m/>
    <d v="2019-12-05T00:00:00"/>
    <x v="1"/>
    <m/>
    <x v="14"/>
    <s v="2411/1052"/>
    <x v="4"/>
    <s v="4"/>
    <s v="31AFB16"/>
    <s v="704310*******0265"/>
  </r>
  <r>
    <n v="1202"/>
    <n v="19221139389"/>
    <d v="2019-11-07T00:00:00"/>
    <m/>
    <d v="2019-11-07T00:00:00"/>
    <x v="2"/>
    <m/>
    <x v="14"/>
    <s v="2412/136"/>
    <x v="4"/>
    <s v="4"/>
    <s v="MBGOJA8"/>
    <s v="704310*******4341"/>
  </r>
  <r>
    <n v="1203"/>
    <n v="19221139678"/>
    <d v="2019-11-14T00:00:00"/>
    <m/>
    <d v="2019-11-15T00:00:00"/>
    <x v="2"/>
    <m/>
    <x v="14"/>
    <s v="2412/137"/>
    <x v="4"/>
    <s v="4"/>
    <s v="LJ55JPG"/>
    <s v="704310*******7446"/>
  </r>
  <r>
    <n v="1204"/>
    <n v="19241032598"/>
    <d v="2019-12-04T00:00:00"/>
    <m/>
    <d v="2019-12-05T00:00:00"/>
    <x v="1"/>
    <n v="145"/>
    <x v="111"/>
    <s v="2411/1053"/>
    <x v="4"/>
    <s v="4"/>
    <s v="27ABS04"/>
    <s v="704310*******0010"/>
  </r>
  <r>
    <n v="1205"/>
    <n v="19241032390"/>
    <d v="2019-12-04T00:00:00"/>
    <m/>
    <d v="2019-12-05T00:00:00"/>
    <x v="1"/>
    <m/>
    <x v="111"/>
    <s v="2411/1054"/>
    <x v="4"/>
    <s v="4"/>
    <s v="33EGG88"/>
    <s v="704310*******0090"/>
  </r>
  <r>
    <n v="1206"/>
    <n v="19241032358"/>
    <d v="2019-12-04T00:00:00"/>
    <m/>
    <d v="2019-12-05T00:00:00"/>
    <x v="1"/>
    <m/>
    <x v="111"/>
    <s v="2411/1055"/>
    <x v="4"/>
    <s v="4"/>
    <s v="CB3578KP"/>
    <s v="704310*******0040"/>
  </r>
  <r>
    <n v="1207"/>
    <n v="19241032481"/>
    <d v="2019-12-04T00:00:00"/>
    <m/>
    <d v="2019-12-05T00:00:00"/>
    <x v="1"/>
    <m/>
    <x v="111"/>
    <s v="2411/1056"/>
    <x v="4"/>
    <s v="4"/>
    <s v="14EB196"/>
    <s v="704310*******0063"/>
  </r>
  <r>
    <n v="1208"/>
    <n v="19241032523"/>
    <d v="2019-12-04T00:00:00"/>
    <m/>
    <d v="2019-12-05T00:00:00"/>
    <x v="1"/>
    <m/>
    <x v="111"/>
    <s v="2411/1057"/>
    <x v="4"/>
    <s v="4"/>
    <s v="42DNZ50"/>
    <s v="704310*******0026"/>
  </r>
  <r>
    <n v="1209"/>
    <n v="19241032648"/>
    <d v="2019-12-04T00:00:00"/>
    <m/>
    <d v="2019-12-05T00:00:00"/>
    <x v="1"/>
    <m/>
    <x v="111"/>
    <s v="2411/1058"/>
    <x v="4"/>
    <s v="4"/>
    <s v="33AN899"/>
    <s v="704310*******0161"/>
  </r>
  <r>
    <n v="1210"/>
    <n v="19241032879"/>
    <d v="2019-12-04T00:00:00"/>
    <m/>
    <d v="2019-12-05T00:00:00"/>
    <x v="1"/>
    <n v="145"/>
    <x v="111"/>
    <s v="2411/1059"/>
    <x v="4"/>
    <s v="4"/>
    <s v="31AYV71"/>
    <s v="704310*******0017"/>
  </r>
  <r>
    <n v="1211"/>
    <n v="19241032721"/>
    <d v="2019-12-04T00:00:00"/>
    <m/>
    <d v="2019-12-05T00:00:00"/>
    <x v="1"/>
    <m/>
    <x v="111"/>
    <s v="2411/1060"/>
    <x v="4"/>
    <s v="4"/>
    <s v="34KM4062"/>
    <s v="704310*******1587"/>
  </r>
  <r>
    <n v="1212"/>
    <n v="19241032689"/>
    <d v="2019-12-04T00:00:00"/>
    <m/>
    <d v="2019-12-05T00:00:00"/>
    <x v="1"/>
    <m/>
    <x v="111"/>
    <s v="2411/1061"/>
    <x v="4"/>
    <s v="4"/>
    <s v="42CUN05"/>
    <s v="704310*******0498"/>
  </r>
  <r>
    <n v="1213"/>
    <n v="19241032473"/>
    <d v="2019-12-04T00:00:00"/>
    <m/>
    <d v="2019-12-05T00:00:00"/>
    <x v="1"/>
    <m/>
    <x v="111"/>
    <s v="2411/1062"/>
    <x v="4"/>
    <s v="4"/>
    <s v="14BB241"/>
    <s v="704310*******0499"/>
  </r>
  <r>
    <n v="1214"/>
    <n v="19241032556"/>
    <d v="2019-12-04T00:00:00"/>
    <m/>
    <d v="2019-12-05T00:00:00"/>
    <x v="1"/>
    <m/>
    <x v="111"/>
    <s v="2411/1063"/>
    <x v="4"/>
    <s v="4"/>
    <s v="14BB690"/>
    <s v="704310*******0531"/>
  </r>
  <r>
    <n v="1215"/>
    <n v="19241032606"/>
    <d v="2019-12-04T00:00:00"/>
    <m/>
    <d v="2019-12-05T00:00:00"/>
    <x v="1"/>
    <m/>
    <x v="111"/>
    <s v="2411/1064"/>
    <x v="4"/>
    <s v="4"/>
    <s v="42CEK04"/>
    <s v="704310*******0456"/>
  </r>
  <r>
    <n v="1216"/>
    <n v="19241020197"/>
    <d v="2019-11-18T00:00:00"/>
    <m/>
    <d v="2019-11-19T00:00:00"/>
    <x v="4"/>
    <m/>
    <x v="111"/>
    <s v="2414/7"/>
    <x v="4"/>
    <s v="4"/>
    <s v="DA371GC"/>
    <s v="704310*******3145"/>
  </r>
  <r>
    <n v="1217"/>
    <n v="19241032515"/>
    <d v="2019-12-04T00:00:00"/>
    <m/>
    <d v="2019-12-05T00:00:00"/>
    <x v="1"/>
    <m/>
    <x v="112"/>
    <s v="2411/1065"/>
    <x v="4"/>
    <s v="4"/>
    <s v="35PBJ44"/>
    <s v="704310*******0077"/>
  </r>
  <r>
    <n v="1218"/>
    <n v="19241032572"/>
    <d v="2019-12-04T00:00:00"/>
    <m/>
    <d v="2019-12-05T00:00:00"/>
    <x v="1"/>
    <m/>
    <x v="112"/>
    <s v="2411/1066"/>
    <x v="4"/>
    <s v="4"/>
    <s v="35PNK44"/>
    <s v="704310*******0028"/>
  </r>
  <r>
    <n v="1219"/>
    <n v="19241032614"/>
    <d v="2019-12-04T00:00:00"/>
    <m/>
    <d v="2019-12-05T00:00:00"/>
    <x v="1"/>
    <m/>
    <x v="112"/>
    <s v="2411/1067"/>
    <x v="4"/>
    <s v="4"/>
    <s v="35PNV44"/>
    <s v="704310*******0044"/>
  </r>
  <r>
    <n v="1220"/>
    <n v="19241032655"/>
    <d v="2019-12-04T00:00:00"/>
    <m/>
    <d v="2019-12-05T00:00:00"/>
    <x v="1"/>
    <m/>
    <x v="112"/>
    <s v="2411/1068"/>
    <x v="4"/>
    <s v="4"/>
    <s v="61K14673"/>
    <s v="704310*******0090"/>
  </r>
  <r>
    <n v="1221"/>
    <n v="19231182957"/>
    <d v="2019-12-11T00:00:00"/>
    <m/>
    <d v="2019-12-12T00:00:00"/>
    <x v="1"/>
    <m/>
    <x v="112"/>
    <s v="2411/1069"/>
    <x v="4"/>
    <s v="4"/>
    <s v="34BNB300"/>
    <s v="704310*******0155"/>
  </r>
  <r>
    <n v="1222"/>
    <n v="19231182049"/>
    <d v="2019-12-11T00:00:00"/>
    <m/>
    <d v="2019-12-12T00:00:00"/>
    <x v="1"/>
    <m/>
    <x v="112"/>
    <s v="2411/1071"/>
    <x v="4"/>
    <s v="4"/>
    <s v="26SZ034"/>
    <s v="704310*******2835"/>
  </r>
  <r>
    <n v="1223"/>
    <n v="19231182080"/>
    <d v="2019-12-11T00:00:00"/>
    <m/>
    <d v="2019-12-12T00:00:00"/>
    <x v="1"/>
    <m/>
    <x v="112"/>
    <s v="2411/1072"/>
    <x v="4"/>
    <s v="4"/>
    <s v="26UK368"/>
    <s v="704310*******3817"/>
  </r>
  <r>
    <n v="1224"/>
    <n v="19231182098"/>
    <d v="2019-12-11T00:00:00"/>
    <m/>
    <d v="2019-12-12T00:00:00"/>
    <x v="1"/>
    <m/>
    <x v="112"/>
    <s v="2411/1073"/>
    <x v="4"/>
    <s v="4"/>
    <s v="CB7098HB"/>
    <s v="704310*******0119"/>
  </r>
  <r>
    <n v="1225"/>
    <n v="19231182163"/>
    <d v="2019-12-11T00:00:00"/>
    <m/>
    <d v="2019-12-12T00:00:00"/>
    <x v="1"/>
    <m/>
    <x v="112"/>
    <s v="2411/1074"/>
    <x v="4"/>
    <s v="4"/>
    <s v="33ENH85"/>
    <s v="704310*******0010"/>
  </r>
  <r>
    <n v="1226"/>
    <n v="19231182205"/>
    <d v="2019-12-11T00:00:00"/>
    <m/>
    <d v="2019-12-12T00:00:00"/>
    <x v="1"/>
    <m/>
    <x v="112"/>
    <s v="2411/1075"/>
    <x v="4"/>
    <s v="4"/>
    <s v="34SU0087"/>
    <s v="704310*******1348"/>
  </r>
  <r>
    <n v="1227"/>
    <n v="19221139082"/>
    <d v="2019-11-14T00:00:00"/>
    <m/>
    <d v="2019-11-15T00:00:00"/>
    <x v="2"/>
    <m/>
    <x v="112"/>
    <s v="2412/138"/>
    <x v="4"/>
    <s v="4"/>
    <s v="CB8936HH"/>
    <s v="704310*******0246"/>
  </r>
  <r>
    <n v="1228"/>
    <n v="19221139975"/>
    <d v="2019-11-07T00:00:00"/>
    <m/>
    <d v="2019-11-07T00:00:00"/>
    <x v="2"/>
    <m/>
    <x v="112"/>
    <s v="2412/139"/>
    <x v="4"/>
    <s v="4"/>
    <s v="ROSEF14"/>
    <s v="704310*******0343"/>
  </r>
  <r>
    <n v="1229"/>
    <n v="19231182247"/>
    <d v="2019-12-11T00:00:00"/>
    <m/>
    <d v="2019-12-12T00:00:00"/>
    <x v="1"/>
    <m/>
    <x v="113"/>
    <s v="2411/1076"/>
    <x v="4"/>
    <s v="4"/>
    <s v="33ABC239"/>
    <s v="704310*******0249"/>
  </r>
  <r>
    <n v="1230"/>
    <n v="19231182288"/>
    <d v="2019-12-11T00:00:00"/>
    <m/>
    <d v="2019-12-12T00:00:00"/>
    <x v="1"/>
    <m/>
    <x v="113"/>
    <s v="2411/1077"/>
    <x v="4"/>
    <s v="4"/>
    <s v="34CKR785"/>
    <s v="704310*******1320"/>
  </r>
  <r>
    <n v="1231"/>
    <n v="19231182320"/>
    <d v="2019-12-11T00:00:00"/>
    <m/>
    <d v="2019-12-12T00:00:00"/>
    <x v="1"/>
    <n v="146"/>
    <x v="113"/>
    <s v="2411/1078"/>
    <x v="4"/>
    <s v="4"/>
    <s v="33CSK57"/>
    <s v="704310*******0079"/>
  </r>
  <r>
    <n v="1232"/>
    <n v="19231182361"/>
    <d v="2019-12-11T00:00:00"/>
    <m/>
    <d v="2019-12-12T00:00:00"/>
    <x v="1"/>
    <n v="145"/>
    <x v="113"/>
    <s v="2411/1079"/>
    <x v="4"/>
    <s v="4"/>
    <s v="01ADG587"/>
    <s v="704310*******0082"/>
  </r>
  <r>
    <n v="1233"/>
    <n v="19231182403"/>
    <d v="2019-12-11T00:00:00"/>
    <m/>
    <d v="2019-12-12T00:00:00"/>
    <x v="1"/>
    <m/>
    <x v="113"/>
    <s v="2411/1080"/>
    <x v="4"/>
    <s v="4"/>
    <s v="07AED422"/>
    <s v="704310*******3094"/>
  </r>
  <r>
    <n v="1234"/>
    <n v="19221139611"/>
    <d v="2019-11-07T00:00:00"/>
    <m/>
    <d v="2019-11-07T00:00:00"/>
    <x v="2"/>
    <n v="145"/>
    <x v="113"/>
    <s v="2412/140"/>
    <x v="4"/>
    <s v="4"/>
    <s v="34DE5803"/>
    <s v="704310*******1934"/>
  </r>
  <r>
    <n v="1235"/>
    <n v="19221153364"/>
    <d v="2019-09-04T00:00:00"/>
    <m/>
    <d v="2019-11-28T00:00:00"/>
    <x v="5"/>
    <m/>
    <x v="113"/>
    <s v="2413/24"/>
    <x v="4"/>
    <s v="4"/>
    <s v="RA4228AB"/>
    <s v="704310*******0249"/>
  </r>
  <r>
    <n v="1236"/>
    <n v="19231011040"/>
    <d v="2019-09-04T00:00:00"/>
    <m/>
    <d v="2019-11-28T00:00:00"/>
    <x v="5"/>
    <n v="145"/>
    <x v="113"/>
    <s v="2413/25"/>
    <x v="4"/>
    <s v="4"/>
    <s v="NS378IB"/>
    <s v="704310*******0251"/>
  </r>
  <r>
    <n v="1237"/>
    <n v="19231011081"/>
    <d v="2019-09-04T00:00:00"/>
    <m/>
    <d v="2019-11-28T00:00:00"/>
    <x v="5"/>
    <m/>
    <x v="113"/>
    <s v="2413/26"/>
    <x v="4"/>
    <s v="4"/>
    <s v="RA6523AB"/>
    <s v="704310*******0215"/>
  </r>
  <r>
    <n v="1238"/>
    <n v="19231182445"/>
    <d v="2019-12-11T00:00:00"/>
    <m/>
    <d v="2019-12-12T00:00:00"/>
    <x v="1"/>
    <m/>
    <x v="114"/>
    <s v="2411/1081"/>
    <x v="4"/>
    <s v="4"/>
    <s v="58ABP713"/>
    <s v="704310*******9188"/>
  </r>
  <r>
    <n v="1239"/>
    <n v="19231182486"/>
    <d v="2019-12-11T00:00:00"/>
    <m/>
    <d v="2019-12-12T00:00:00"/>
    <x v="1"/>
    <m/>
    <x v="114"/>
    <s v="2411/1082"/>
    <x v="4"/>
    <s v="4"/>
    <s v="34SN6823"/>
    <s v="704310*******2452"/>
  </r>
  <r>
    <n v="1240"/>
    <n v="19231182536"/>
    <d v="2019-12-11T00:00:00"/>
    <m/>
    <d v="2019-12-12T00:00:00"/>
    <x v="1"/>
    <n v="198"/>
    <x v="114"/>
    <s v="2411/1083"/>
    <x v="4"/>
    <s v="4"/>
    <s v="NMND772"/>
    <s v="704310*******3006"/>
  </r>
  <r>
    <n v="1241"/>
    <n v="19231182528"/>
    <d v="2019-12-11T00:00:00"/>
    <m/>
    <d v="2019-12-12T00:00:00"/>
    <x v="1"/>
    <m/>
    <x v="114"/>
    <s v="2411/1084"/>
    <x v="4"/>
    <s v="4"/>
    <s v="RI9592C"/>
    <s v="704310*******0148"/>
  </r>
  <r>
    <n v="1242"/>
    <n v="19231182890"/>
    <d v="2019-12-11T00:00:00"/>
    <m/>
    <d v="2019-12-12T00:00:00"/>
    <x v="1"/>
    <m/>
    <x v="114"/>
    <s v="2411/1085"/>
    <x v="4"/>
    <s v="4"/>
    <s v="33ADR596"/>
    <s v="704310*******7858"/>
  </r>
  <r>
    <n v="1243"/>
    <n v="19231182882"/>
    <d v="2019-12-11T00:00:00"/>
    <m/>
    <d v="2019-12-12T00:00:00"/>
    <x v="1"/>
    <m/>
    <x v="114"/>
    <s v="2411/1086"/>
    <x v="4"/>
    <s v="4"/>
    <s v="33ATD79"/>
    <s v="704310*******0033"/>
  </r>
  <r>
    <n v="1244"/>
    <n v="19231182841"/>
    <d v="2019-12-11T00:00:00"/>
    <m/>
    <d v="2019-12-12T00:00:00"/>
    <x v="1"/>
    <m/>
    <x v="114"/>
    <s v="2411/1087"/>
    <x v="4"/>
    <s v="4"/>
    <s v="33ACY349"/>
    <s v="704310*******0103"/>
  </r>
  <r>
    <n v="1245"/>
    <n v="19231182809"/>
    <d v="2019-12-11T00:00:00"/>
    <m/>
    <d v="2019-12-12T00:00:00"/>
    <x v="1"/>
    <m/>
    <x v="114"/>
    <s v="2411/1088"/>
    <x v="4"/>
    <s v="4"/>
    <s v="33DUM01"/>
    <s v="704310*******0061"/>
  </r>
  <r>
    <n v="1246"/>
    <n v="19231182601"/>
    <d v="2019-12-11T00:00:00"/>
    <m/>
    <d v="2019-12-12T00:00:00"/>
    <x v="1"/>
    <m/>
    <x v="114"/>
    <s v="2411/1089"/>
    <x v="4"/>
    <s v="4"/>
    <s v="33DVC52"/>
    <s v="704310*******0871"/>
  </r>
  <r>
    <n v="1247"/>
    <n v="19231182767"/>
    <d v="2019-12-11T00:00:00"/>
    <m/>
    <d v="2019-12-12T00:00:00"/>
    <x v="1"/>
    <m/>
    <x v="114"/>
    <s v="2411/1090"/>
    <x v="4"/>
    <s v="4"/>
    <s v="34BDG702"/>
    <s v="704310*******1918"/>
  </r>
  <r>
    <n v="1248"/>
    <n v="19231182726"/>
    <d v="2019-12-11T00:00:00"/>
    <m/>
    <d v="2019-12-12T00:00:00"/>
    <x v="1"/>
    <m/>
    <x v="114"/>
    <s v="2411/1091"/>
    <x v="4"/>
    <s v="4"/>
    <s v="34LR7124"/>
    <s v="704310*******0107"/>
  </r>
  <r>
    <n v="1249"/>
    <n v="19231182619"/>
    <d v="2019-12-11T00:00:00"/>
    <m/>
    <d v="2019-12-12T00:00:00"/>
    <x v="1"/>
    <m/>
    <x v="114"/>
    <s v="2411/1092"/>
    <x v="4"/>
    <s v="4"/>
    <s v="33DJD10"/>
    <s v="704310*******0103"/>
  </r>
  <r>
    <n v="1250"/>
    <n v="19241021005"/>
    <d v="2019-12-16T00:00:00"/>
    <m/>
    <d v="2019-12-16T00:00:00"/>
    <x v="2"/>
    <m/>
    <x v="114"/>
    <s v="2412/141"/>
    <x v="4"/>
    <s v="4"/>
    <s v="PA5192KM"/>
    <s v="704310*******0204"/>
  </r>
  <r>
    <n v="1251"/>
    <n v="19241020841"/>
    <d v="2019-12-16T00:00:00"/>
    <m/>
    <d v="2019-12-16T00:00:00"/>
    <x v="2"/>
    <m/>
    <x v="114"/>
    <s v="2412/142"/>
    <x v="4"/>
    <s v="4"/>
    <s v="UE071PS"/>
    <s v="704310*******0267"/>
  </r>
  <r>
    <n v="1252"/>
    <n v="19241020940"/>
    <d v="2019-12-16T00:00:00"/>
    <m/>
    <d v="2019-12-16T00:00:00"/>
    <x v="2"/>
    <m/>
    <x v="114"/>
    <s v="2412/143"/>
    <x v="4"/>
    <s v="4"/>
    <s v="K39J686"/>
    <s v="704310*******0556"/>
  </r>
  <r>
    <n v="1253"/>
    <n v="19231011123"/>
    <d v="2019-09-04T00:00:00"/>
    <m/>
    <d v="2019-11-28T00:00:00"/>
    <x v="5"/>
    <m/>
    <x v="114"/>
    <s v="2413/27"/>
    <x v="4"/>
    <s v="4"/>
    <s v="BABB510"/>
    <s v="704310*******0118"/>
  </r>
  <r>
    <n v="1254"/>
    <n v="19241020163"/>
    <d v="2019-11-18T00:00:00"/>
    <m/>
    <d v="2019-11-19T00:00:00"/>
    <x v="4"/>
    <m/>
    <x v="114"/>
    <s v="2414/8"/>
    <x v="4"/>
    <s v="4"/>
    <s v="ST4444AD"/>
    <s v="704310*******0016"/>
  </r>
  <r>
    <n v="1255"/>
    <n v="19231182684"/>
    <d v="2019-12-11T00:00:00"/>
    <m/>
    <d v="2019-12-12T00:00:00"/>
    <x v="1"/>
    <n v="148"/>
    <x v="115"/>
    <s v="2411/1093"/>
    <x v="4"/>
    <s v="4"/>
    <s v="33ACC759"/>
    <s v="704310*******0124"/>
  </r>
  <r>
    <n v="1256"/>
    <n v="19231182908"/>
    <d v="2019-12-11T00:00:00"/>
    <m/>
    <d v="2019-12-12T00:00:00"/>
    <x v="1"/>
    <m/>
    <x v="115"/>
    <s v="2411/1094"/>
    <x v="4"/>
    <s v="4"/>
    <s v="07Z5860"/>
    <s v="704310*******0413"/>
  </r>
  <r>
    <n v="1257"/>
    <n v="19231182924"/>
    <d v="2019-12-11T00:00:00"/>
    <m/>
    <d v="2019-12-12T00:00:00"/>
    <x v="1"/>
    <m/>
    <x v="115"/>
    <s v="2411/1095"/>
    <x v="4"/>
    <s v="4"/>
    <s v="34BRV713"/>
    <s v="704310*******0660"/>
  </r>
  <r>
    <n v="1258"/>
    <n v="19231182213"/>
    <d v="2019-12-11T00:00:00"/>
    <m/>
    <d v="2019-12-12T00:00:00"/>
    <x v="1"/>
    <m/>
    <x v="115"/>
    <s v="2411/1096"/>
    <x v="4"/>
    <s v="4"/>
    <s v="34CLK914"/>
    <s v="704310*******1361"/>
  </r>
  <r>
    <n v="1259"/>
    <n v="19231182296"/>
    <d v="2019-12-11T00:00:00"/>
    <m/>
    <d v="2019-12-12T00:00:00"/>
    <x v="1"/>
    <m/>
    <x v="115"/>
    <s v="2411/1097"/>
    <x v="4"/>
    <s v="4"/>
    <s v="31AVT06"/>
    <s v="704310*******0031"/>
  </r>
  <r>
    <n v="1260"/>
    <n v="19231182353"/>
    <d v="2019-12-11T00:00:00"/>
    <m/>
    <d v="2019-12-12T00:00:00"/>
    <x v="1"/>
    <m/>
    <x v="115"/>
    <s v="2411/1098"/>
    <x v="4"/>
    <s v="4"/>
    <s v="34CLK784"/>
    <s v="704310*******1346"/>
  </r>
  <r>
    <n v="1261"/>
    <n v="19231182593"/>
    <d v="2019-12-11T00:00:00"/>
    <m/>
    <d v="2019-12-12T00:00:00"/>
    <x v="1"/>
    <m/>
    <x v="115"/>
    <s v="2411/1099"/>
    <x v="4"/>
    <s v="4"/>
    <s v="34SU0089"/>
    <s v="704310*******1322"/>
  </r>
  <r>
    <n v="1262"/>
    <n v="19231182544"/>
    <d v="2019-12-11T00:00:00"/>
    <m/>
    <d v="2019-12-12T00:00:00"/>
    <x v="1"/>
    <m/>
    <x v="115"/>
    <s v="2411/1100"/>
    <x v="4"/>
    <s v="4"/>
    <s v="42AEJ020"/>
    <s v="704310*******0569"/>
  </r>
  <r>
    <n v="1263"/>
    <n v="19231182502"/>
    <d v="2019-12-11T00:00:00"/>
    <m/>
    <d v="2019-12-12T00:00:00"/>
    <x v="1"/>
    <m/>
    <x v="115"/>
    <s v="2411/1101"/>
    <x v="4"/>
    <s v="4"/>
    <s v="34BTP233"/>
    <s v="704310*******0710"/>
  </r>
  <r>
    <n v="1264"/>
    <n v="19231182650"/>
    <d v="2019-12-11T00:00:00"/>
    <m/>
    <d v="2019-12-12T00:00:00"/>
    <x v="1"/>
    <m/>
    <x v="115"/>
    <s v="2411/1102"/>
    <x v="4"/>
    <s v="4"/>
    <s v="34BTB704"/>
    <s v="704310*******3674"/>
  </r>
  <r>
    <n v="1265"/>
    <n v="19231182627"/>
    <d v="2019-12-11T00:00:00"/>
    <m/>
    <d v="2019-12-12T00:00:00"/>
    <x v="1"/>
    <m/>
    <x v="115"/>
    <s v="2411/1103"/>
    <x v="4"/>
    <s v="4"/>
    <s v="33ADR525"/>
    <s v="704310*******5720"/>
  </r>
  <r>
    <n v="1266"/>
    <n v="19231182866"/>
    <d v="2019-12-11T00:00:00"/>
    <m/>
    <d v="2019-12-12T00:00:00"/>
    <x v="1"/>
    <m/>
    <x v="115"/>
    <s v="2411/1104"/>
    <x v="4"/>
    <s v="4"/>
    <s v="26UK371"/>
    <s v="704310*******3841"/>
  </r>
  <r>
    <n v="1267"/>
    <n v="19231182833"/>
    <d v="2019-12-11T00:00:00"/>
    <m/>
    <d v="2019-12-12T00:00:00"/>
    <x v="1"/>
    <m/>
    <x v="115"/>
    <s v="2411/1105"/>
    <x v="4"/>
    <s v="4"/>
    <s v="07DDV60"/>
    <s v="704310*******3136"/>
  </r>
  <r>
    <n v="1268"/>
    <n v="19231182775"/>
    <d v="2019-12-11T00:00:00"/>
    <m/>
    <d v="2019-12-12T00:00:00"/>
    <x v="1"/>
    <m/>
    <x v="115"/>
    <s v="2411/1106"/>
    <x v="4"/>
    <s v="4"/>
    <s v="33DRR26"/>
    <s v="704310*******0095"/>
  </r>
  <r>
    <n v="1269"/>
    <n v="19231182742"/>
    <d v="2019-12-11T00:00:00"/>
    <m/>
    <d v="2019-12-12T00:00:00"/>
    <x v="1"/>
    <m/>
    <x v="115"/>
    <s v="2411/1107"/>
    <x v="4"/>
    <s v="4"/>
    <s v="14AS520"/>
    <s v="704310*******0384"/>
  </r>
  <r>
    <n v="1270"/>
    <n v="19231011164"/>
    <d v="2019-09-04T00:00:00"/>
    <m/>
    <d v="2019-11-28T00:00:00"/>
    <x v="5"/>
    <m/>
    <x v="115"/>
    <s v="2413/28"/>
    <x v="4"/>
    <s v="4"/>
    <s v="RA1560AB"/>
    <s v="704310*******0264"/>
  </r>
  <r>
    <n v="1271"/>
    <n v="19231011206"/>
    <d v="2019-09-04T00:00:00"/>
    <m/>
    <d v="2019-11-28T00:00:00"/>
    <x v="5"/>
    <m/>
    <x v="115"/>
    <s v="2413/29"/>
    <x v="4"/>
    <s v="4"/>
    <s v="NS158DO"/>
    <s v="704310*******0046"/>
  </r>
  <r>
    <n v="1272"/>
    <n v="19241020296"/>
    <d v="2019-11-18T00:00:00"/>
    <m/>
    <d v="2019-11-19T00:00:00"/>
    <x v="4"/>
    <m/>
    <x v="115"/>
    <s v="2414/9"/>
    <x v="4"/>
    <s v="4"/>
    <s v="KU4080AE"/>
    <s v="704310*******0105"/>
  </r>
  <r>
    <n v="1273"/>
    <n v="19231182270"/>
    <d v="2019-12-11T00:00:00"/>
    <m/>
    <d v="2019-12-12T00:00:00"/>
    <x v="1"/>
    <m/>
    <x v="116"/>
    <s v="2411/1108"/>
    <x v="4"/>
    <s v="4"/>
    <s v="33BJD05"/>
    <s v="704310*******0541"/>
  </r>
  <r>
    <n v="1274"/>
    <n v="19231182379"/>
    <d v="2019-12-11T00:00:00"/>
    <m/>
    <d v="2019-12-12T00:00:00"/>
    <x v="1"/>
    <m/>
    <x v="116"/>
    <s v="2411/1109"/>
    <x v="4"/>
    <s v="4"/>
    <s v="26UK369"/>
    <s v="704310*******3825"/>
  </r>
  <r>
    <n v="1275"/>
    <n v="19231182411"/>
    <d v="2019-12-11T00:00:00"/>
    <m/>
    <d v="2019-12-12T00:00:00"/>
    <x v="1"/>
    <m/>
    <x v="116"/>
    <s v="2411/1110"/>
    <x v="4"/>
    <s v="4"/>
    <s v="26SZ036"/>
    <s v="704310*******2843"/>
  </r>
  <r>
    <n v="1276"/>
    <n v="19231182478"/>
    <d v="2019-12-11T00:00:00"/>
    <m/>
    <d v="2019-12-12T00:00:00"/>
    <x v="1"/>
    <m/>
    <x v="116"/>
    <s v="2411/1111"/>
    <x v="4"/>
    <s v="4"/>
    <s v="14DJ520"/>
    <s v="704310*******0434"/>
  </r>
  <r>
    <n v="1277"/>
    <n v="19231182015"/>
    <d v="2019-12-11T00:00:00"/>
    <m/>
    <d v="2019-12-12T00:00:00"/>
    <x v="1"/>
    <m/>
    <x v="116"/>
    <s v="2411/1112"/>
    <x v="4"/>
    <s v="4"/>
    <s v="31AUP95"/>
    <s v="704310*******0091"/>
  </r>
  <r>
    <n v="1278"/>
    <n v="19231182940"/>
    <d v="2019-12-11T00:00:00"/>
    <m/>
    <d v="2019-12-12T00:00:00"/>
    <x v="1"/>
    <m/>
    <x v="116"/>
    <s v="2411/1113"/>
    <x v="4"/>
    <s v="4"/>
    <s v="33ABN464"/>
    <s v="704310*******0165"/>
  </r>
  <r>
    <n v="1279"/>
    <n v="19231182999"/>
    <d v="2019-12-11T00:00:00"/>
    <m/>
    <d v="2019-12-12T00:00:00"/>
    <x v="1"/>
    <m/>
    <x v="116"/>
    <s v="2411/1114"/>
    <x v="4"/>
    <s v="4"/>
    <s v="34BSM100"/>
    <s v="704310*******3526"/>
  </r>
  <r>
    <n v="1280"/>
    <n v="19231182106"/>
    <d v="2019-12-11T00:00:00"/>
    <m/>
    <d v="2019-12-12T00:00:00"/>
    <x v="1"/>
    <m/>
    <x v="116"/>
    <s v="2411/1115"/>
    <x v="4"/>
    <s v="4"/>
    <s v="31ABS821"/>
    <s v="704310*******0398"/>
  </r>
  <r>
    <n v="1281"/>
    <n v="19231182072"/>
    <d v="2019-12-11T00:00:00"/>
    <m/>
    <d v="2019-12-12T00:00:00"/>
    <x v="1"/>
    <m/>
    <x v="116"/>
    <s v="2411/1116"/>
    <x v="4"/>
    <s v="4"/>
    <s v="33CYK88"/>
    <s v="704310*******1352"/>
  </r>
  <r>
    <n v="1282"/>
    <n v="19231182155"/>
    <d v="2019-12-11T00:00:00"/>
    <m/>
    <d v="2019-12-12T00:00:00"/>
    <x v="1"/>
    <m/>
    <x v="116"/>
    <s v="2411/1117"/>
    <x v="4"/>
    <s v="4"/>
    <s v="34EJ2262"/>
    <s v="704310*******2213"/>
  </r>
  <r>
    <n v="1283"/>
    <n v="19231182429"/>
    <d v="2019-12-11T00:00:00"/>
    <m/>
    <d v="2019-12-12T00:00:00"/>
    <x v="1"/>
    <m/>
    <x v="116"/>
    <s v="2411/1118"/>
    <x v="4"/>
    <s v="4"/>
    <s v="33RF347"/>
    <s v="704310*******0119"/>
  </r>
  <r>
    <n v="1284"/>
    <n v="19231182387"/>
    <d v="2019-12-11T00:00:00"/>
    <m/>
    <d v="2019-12-12T00:00:00"/>
    <x v="1"/>
    <m/>
    <x v="116"/>
    <s v="2411/1119"/>
    <x v="4"/>
    <s v="4"/>
    <s v="81FR871"/>
    <s v="704310*******1125"/>
  </r>
  <r>
    <n v="1285"/>
    <n v="19231182346"/>
    <d v="2019-12-11T00:00:00"/>
    <m/>
    <d v="2019-12-12T00:00:00"/>
    <x v="1"/>
    <m/>
    <x v="116"/>
    <s v="2411/1120"/>
    <x v="4"/>
    <s v="4"/>
    <s v="42AOL09"/>
    <s v="704310*******0272"/>
  </r>
  <r>
    <n v="1286"/>
    <n v="19231182460"/>
    <d v="2019-12-11T00:00:00"/>
    <m/>
    <d v="2019-12-12T00:00:00"/>
    <x v="1"/>
    <m/>
    <x v="116"/>
    <s v="2411/1121"/>
    <x v="4"/>
    <s v="4"/>
    <s v="14BB632"/>
    <s v="704310*******0515"/>
  </r>
  <r>
    <n v="1287"/>
    <n v="19231182585"/>
    <d v="2019-12-11T00:00:00"/>
    <m/>
    <d v="2019-12-12T00:00:00"/>
    <x v="1"/>
    <m/>
    <x v="116"/>
    <s v="2411/1122"/>
    <x v="4"/>
    <s v="4"/>
    <s v="33ABN516"/>
    <s v="704310*******0199"/>
  </r>
  <r>
    <n v="1288"/>
    <n v="19231182510"/>
    <d v="2019-12-11T00:00:00"/>
    <m/>
    <d v="2019-12-12T00:00:00"/>
    <x v="1"/>
    <m/>
    <x v="116"/>
    <s v="2411/1142"/>
    <x v="4"/>
    <s v="4"/>
    <s v="33DUN56"/>
    <s v="704310*******1394"/>
  </r>
  <r>
    <n v="1289"/>
    <n v="19231182551"/>
    <d v="2019-12-11T00:00:00"/>
    <m/>
    <d v="2019-12-12T00:00:00"/>
    <x v="1"/>
    <m/>
    <x v="117"/>
    <s v="2411/1123"/>
    <x v="4"/>
    <s v="4"/>
    <s v="34EJ2227"/>
    <s v="704310*******2239"/>
  </r>
  <r>
    <n v="1290"/>
    <n v="19231182759"/>
    <d v="2019-12-11T00:00:00"/>
    <m/>
    <d v="2019-12-12T00:00:00"/>
    <x v="1"/>
    <m/>
    <x v="117"/>
    <s v="2411/1124"/>
    <x v="4"/>
    <s v="4"/>
    <s v="14GM950"/>
    <s v="704310*******0622"/>
  </r>
  <r>
    <n v="1291"/>
    <n v="19231182700"/>
    <d v="2019-12-11T00:00:00"/>
    <m/>
    <d v="2019-12-12T00:00:00"/>
    <x v="1"/>
    <m/>
    <x v="117"/>
    <s v="2411/1125"/>
    <x v="4"/>
    <s v="4"/>
    <s v="34BTP203"/>
    <s v="704310*******0702"/>
  </r>
  <r>
    <n v="1292"/>
    <n v="19231182668"/>
    <d v="2019-12-11T00:00:00"/>
    <m/>
    <d v="2019-12-12T00:00:00"/>
    <x v="1"/>
    <m/>
    <x v="117"/>
    <s v="2411/1126"/>
    <x v="4"/>
    <s v="4"/>
    <s v="33FU347"/>
    <s v="704310*******0127"/>
  </r>
  <r>
    <n v="1293"/>
    <n v="19231182635"/>
    <d v="2019-12-11T00:00:00"/>
    <m/>
    <d v="2019-12-12T00:00:00"/>
    <x v="1"/>
    <m/>
    <x v="117"/>
    <s v="2411/1127"/>
    <x v="4"/>
    <s v="4"/>
    <s v="33DGC55"/>
    <s v="704310*******0397"/>
  </r>
  <r>
    <n v="1294"/>
    <n v="19231182791"/>
    <d v="2019-12-11T00:00:00"/>
    <m/>
    <d v="2019-12-12T00:00:00"/>
    <x v="1"/>
    <m/>
    <x v="117"/>
    <s v="2411/1128"/>
    <x v="4"/>
    <s v="4"/>
    <s v="54ZS148"/>
    <s v="704310*******5216"/>
  </r>
  <r>
    <n v="1295"/>
    <n v="19231182825"/>
    <d v="2019-12-11T00:00:00"/>
    <m/>
    <d v="2019-12-12T00:00:00"/>
    <x v="1"/>
    <m/>
    <x v="117"/>
    <s v="2411/1129"/>
    <x v="4"/>
    <s v="4"/>
    <s v="34KA0403"/>
    <s v="704310*******0081"/>
  </r>
  <r>
    <n v="1296"/>
    <n v="19231182874"/>
    <d v="2019-12-11T00:00:00"/>
    <m/>
    <d v="2019-12-12T00:00:00"/>
    <x v="1"/>
    <m/>
    <x v="117"/>
    <s v="2411/1130"/>
    <x v="4"/>
    <s v="4"/>
    <s v="34CGE900"/>
    <s v="704310*******0094"/>
  </r>
  <r>
    <n v="1297"/>
    <n v="19231182916"/>
    <d v="2019-12-11T00:00:00"/>
    <m/>
    <d v="2019-12-12T00:00:00"/>
    <x v="1"/>
    <m/>
    <x v="117"/>
    <s v="2411/1131"/>
    <x v="4"/>
    <s v="4"/>
    <s v="34AL1112"/>
    <s v="704310*******1421"/>
  </r>
  <r>
    <n v="1298"/>
    <n v="19231182171"/>
    <d v="2019-12-11T00:00:00"/>
    <m/>
    <d v="2019-12-12T00:00:00"/>
    <x v="1"/>
    <m/>
    <x v="118"/>
    <s v="2411/1132"/>
    <x v="4"/>
    <s v="4"/>
    <s v="31GZ073"/>
    <s v="704310*******0117"/>
  </r>
  <r>
    <n v="1299"/>
    <n v="19231182965"/>
    <d v="2019-12-11T00:00:00"/>
    <m/>
    <d v="2019-12-12T00:00:00"/>
    <x v="1"/>
    <m/>
    <x v="118"/>
    <s v="2411/1133"/>
    <x v="4"/>
    <s v="4"/>
    <s v="07GZZ91"/>
    <s v="704310*******0120"/>
  </r>
  <r>
    <n v="1300"/>
    <n v="19231182031"/>
    <d v="2019-12-11T00:00:00"/>
    <m/>
    <d v="2019-12-12T00:00:00"/>
    <x v="1"/>
    <m/>
    <x v="118"/>
    <s v="2411/1134"/>
    <x v="4"/>
    <s v="4"/>
    <s v="33EHN86"/>
    <s v="704310*******0249"/>
  </r>
  <r>
    <n v="1301"/>
    <n v="19231182056"/>
    <d v="2019-12-11T00:00:00"/>
    <m/>
    <d v="2019-12-12T00:00:00"/>
    <x v="1"/>
    <m/>
    <x v="118"/>
    <s v="2411/1135"/>
    <x v="4"/>
    <s v="4"/>
    <s v="81FJ136"/>
    <s v="704310*******1026"/>
  </r>
  <r>
    <n v="1302"/>
    <n v="19231182932"/>
    <d v="2019-12-11T00:00:00"/>
    <m/>
    <d v="2019-12-12T00:00:00"/>
    <x v="1"/>
    <m/>
    <x v="118"/>
    <s v="2411/1136"/>
    <x v="4"/>
    <s v="4"/>
    <s v="34KU0296"/>
    <s v="704310*******5106"/>
  </r>
  <r>
    <n v="1303"/>
    <n v="19231183005"/>
    <d v="2019-12-11T00:00:00"/>
    <m/>
    <d v="2019-12-12T00:00:00"/>
    <x v="1"/>
    <m/>
    <x v="118"/>
    <s v="2411/1137"/>
    <x v="4"/>
    <s v="4"/>
    <s v="34SB7658"/>
    <s v="704310*******0019"/>
  </r>
  <r>
    <n v="1304"/>
    <n v="19231182023"/>
    <d v="2019-12-11T00:00:00"/>
    <m/>
    <d v="2019-12-12T00:00:00"/>
    <x v="1"/>
    <m/>
    <x v="118"/>
    <s v="2411/1138"/>
    <x v="4"/>
    <s v="4"/>
    <s v="33ELN22"/>
    <s v="704310*******0264"/>
  </r>
  <r>
    <n v="1305"/>
    <n v="19231182064"/>
    <d v="2019-12-11T00:00:00"/>
    <m/>
    <d v="2019-12-12T00:00:00"/>
    <x v="1"/>
    <m/>
    <x v="118"/>
    <s v="2411/1139"/>
    <x v="4"/>
    <s v="4"/>
    <s v="33DIZ40"/>
    <s v="704310*******0038"/>
  </r>
  <r>
    <n v="1306"/>
    <n v="19231011305"/>
    <d v="2019-09-04T00:00:00"/>
    <m/>
    <d v="2019-09-04T00:00:00"/>
    <x v="0"/>
    <m/>
    <x v="119"/>
    <s v="2410/40"/>
    <x v="4"/>
    <s v="4"/>
    <s v="BP019NC"/>
    <s v="704310*******0042"/>
  </r>
  <r>
    <n v="1307"/>
    <n v="19231011750"/>
    <d v="2019-09-04T00:00:00"/>
    <m/>
    <d v="2019-09-06T00:00:00"/>
    <x v="0"/>
    <m/>
    <x v="119"/>
    <s v="2410/41"/>
    <x v="4"/>
    <s v="4"/>
    <s v="BP017VT"/>
    <s v="704310*******0026"/>
  </r>
  <r>
    <n v="1308"/>
    <n v="19231011719"/>
    <d v="2019-09-04T00:00:00"/>
    <m/>
    <d v="2019-09-06T00:00:00"/>
    <x v="0"/>
    <m/>
    <x v="119"/>
    <s v="2410/42"/>
    <x v="4"/>
    <s v="4"/>
    <s v="BP039ZP"/>
    <s v="704310*******0166"/>
  </r>
  <r>
    <n v="1309"/>
    <n v="19231011412"/>
    <d v="2019-09-04T00:00:00"/>
    <m/>
    <d v="2019-09-04T00:00:00"/>
    <x v="0"/>
    <m/>
    <x v="119"/>
    <s v="2410/43"/>
    <x v="4"/>
    <s v="4"/>
    <s v="BP033ES"/>
    <s v="704310*******0141"/>
  </r>
  <r>
    <n v="1310"/>
    <n v="19231011792"/>
    <d v="2019-09-04T00:00:00"/>
    <m/>
    <d v="2019-09-06T00:00:00"/>
    <x v="0"/>
    <m/>
    <x v="119"/>
    <s v="2410/44"/>
    <x v="4"/>
    <s v="4"/>
    <s v="BP020VW"/>
    <s v="704310*******0059"/>
  </r>
  <r>
    <n v="1311"/>
    <n v="19231011891"/>
    <d v="2019-09-04T00:00:00"/>
    <m/>
    <d v="2019-09-04T00:00:00"/>
    <x v="0"/>
    <m/>
    <x v="119"/>
    <s v="2410/45"/>
    <x v="4"/>
    <s v="4"/>
    <s v="BP033ER"/>
    <s v="704310*******0133"/>
  </r>
  <r>
    <n v="1312"/>
    <n v="19231011636"/>
    <d v="2019-09-04T00:00:00"/>
    <m/>
    <d v="2019-09-06T00:00:00"/>
    <x v="0"/>
    <n v="145"/>
    <x v="119"/>
    <s v="2410/46"/>
    <x v="4"/>
    <s v="4"/>
    <s v="BP031GM"/>
    <s v="704310*******0109"/>
  </r>
  <r>
    <n v="1313"/>
    <n v="19231011073"/>
    <d v="2019-09-04T00:00:00"/>
    <m/>
    <d v="2019-09-06T00:00:00"/>
    <x v="0"/>
    <m/>
    <x v="119"/>
    <s v="2410/47"/>
    <x v="4"/>
    <s v="4"/>
    <s v="BP016EU"/>
    <s v="704310*******0091"/>
  </r>
  <r>
    <n v="1314"/>
    <n v="19231011594"/>
    <d v="2019-09-04T00:00:00"/>
    <m/>
    <d v="2019-09-06T00:00:00"/>
    <x v="0"/>
    <m/>
    <x v="119"/>
    <s v="2410/48"/>
    <x v="4"/>
    <s v="4"/>
    <s v="BP032OE"/>
    <s v="704310*******0117"/>
  </r>
  <r>
    <n v="1315"/>
    <n v="19231011479"/>
    <d v="2019-09-04T00:00:00"/>
    <m/>
    <d v="2019-09-06T00:00:00"/>
    <x v="0"/>
    <m/>
    <x v="119"/>
    <s v="2410/49"/>
    <x v="4"/>
    <s v="4"/>
    <s v="BP032OH"/>
    <s v="704310*******0125"/>
  </r>
  <r>
    <n v="1316"/>
    <n v="19221133549"/>
    <m/>
    <m/>
    <m/>
    <x v="0"/>
    <m/>
    <x v="119"/>
    <s v="2410/50"/>
    <x v="4"/>
    <s v="4"/>
    <s v="BP028KW"/>
    <s v="704310*******0067"/>
  </r>
  <r>
    <n v="1317"/>
    <n v="19221133382"/>
    <m/>
    <m/>
    <m/>
    <x v="0"/>
    <n v="145"/>
    <x v="119"/>
    <s v="2410/51"/>
    <x v="4"/>
    <s v="4"/>
    <s v="BP041RD"/>
    <s v="704310*******0174"/>
  </r>
  <r>
    <n v="1318"/>
    <n v="19241030949"/>
    <m/>
    <m/>
    <m/>
    <x v="0"/>
    <m/>
    <x v="119"/>
    <s v="2410/52"/>
    <x v="4"/>
    <s v="4"/>
    <s v="BP015DE"/>
    <s v="704310*******0018"/>
  </r>
  <r>
    <n v="1319"/>
    <n v="19221133465"/>
    <m/>
    <m/>
    <m/>
    <x v="0"/>
    <m/>
    <x v="119"/>
    <s v="2410/53"/>
    <x v="4"/>
    <s v="4"/>
    <s v="BP027SS"/>
    <s v="704310*******0075"/>
  </r>
  <r>
    <n v="1320"/>
    <n v="19241020015"/>
    <m/>
    <m/>
    <m/>
    <x v="0"/>
    <m/>
    <x v="119"/>
    <s v="2410/54"/>
    <x v="4"/>
    <s v="1"/>
    <s v="BP027GG"/>
    <s v="704310*******0083"/>
  </r>
  <r>
    <n v="1321"/>
    <n v="19231182114"/>
    <d v="2019-12-11T00:00:00"/>
    <m/>
    <d v="2019-12-12T00:00:00"/>
    <x v="1"/>
    <m/>
    <x v="119"/>
    <s v="2411/1140"/>
    <x v="4"/>
    <s v="4"/>
    <s v="31ABS033"/>
    <s v="704310*******0331"/>
  </r>
  <r>
    <n v="1322"/>
    <n v="19231182718"/>
    <d v="2019-12-11T00:00:00"/>
    <m/>
    <d v="2019-12-12T00:00:00"/>
    <x v="1"/>
    <m/>
    <x v="119"/>
    <s v="2411/1141"/>
    <x v="4"/>
    <s v="4"/>
    <s v="14GF540"/>
    <s v="704310*******0374"/>
  </r>
  <r>
    <n v="1323"/>
    <n v="19231182817"/>
    <d v="2019-12-11T00:00:00"/>
    <m/>
    <d v="2019-12-12T00:00:00"/>
    <x v="1"/>
    <m/>
    <x v="119"/>
    <s v="2411/1143"/>
    <x v="4"/>
    <s v="4"/>
    <s v="14KG882"/>
    <s v="704310*******0041"/>
  </r>
  <r>
    <n v="1324"/>
    <n v="19231182858"/>
    <d v="2019-12-11T00:00:00"/>
    <m/>
    <d v="2019-12-12T00:00:00"/>
    <x v="1"/>
    <m/>
    <x v="119"/>
    <s v="2411/1144"/>
    <x v="4"/>
    <s v="4"/>
    <s v="34FL9107"/>
    <s v="704310*******0221"/>
  </r>
  <r>
    <n v="1325"/>
    <n v="19231182148"/>
    <d v="2019-12-11T00:00:00"/>
    <m/>
    <d v="2019-12-12T00:00:00"/>
    <x v="1"/>
    <m/>
    <x v="119"/>
    <s v="2411/1145"/>
    <x v="4"/>
    <s v="4"/>
    <s v="42AFB976"/>
    <s v="704310*******0398"/>
  </r>
  <r>
    <n v="1326"/>
    <n v="19241020882"/>
    <d v="2019-12-16T00:00:00"/>
    <m/>
    <d v="2019-12-16T00:00:00"/>
    <x v="2"/>
    <m/>
    <x v="119"/>
    <s v="2412/145"/>
    <x v="4"/>
    <s v="4"/>
    <s v="UE073EX"/>
    <s v="704310*******0325"/>
  </r>
  <r>
    <n v="1327"/>
    <n v="19241020742"/>
    <d v="2019-12-16T00:00:00"/>
    <m/>
    <d v="2019-12-16T00:00:00"/>
    <x v="2"/>
    <m/>
    <x v="119"/>
    <s v="2412/146"/>
    <x v="4"/>
    <s v="4"/>
    <s v="35AAG007"/>
    <s v="704310*******5445"/>
  </r>
  <r>
    <n v="1328"/>
    <n v="19241020809"/>
    <d v="2019-12-16T00:00:00"/>
    <m/>
    <d v="2019-12-16T00:00:00"/>
    <x v="2"/>
    <m/>
    <x v="119"/>
    <s v="2412/147"/>
    <x v="4"/>
    <s v="4"/>
    <s v="LJBI905"/>
    <s v="704310*******0031"/>
  </r>
  <r>
    <n v="1329"/>
    <n v="19231182189"/>
    <d v="2019-12-11T00:00:00"/>
    <m/>
    <d v="2019-12-12T00:00:00"/>
    <x v="1"/>
    <m/>
    <x v="120"/>
    <s v="2411/1146"/>
    <x v="4"/>
    <s v="4"/>
    <s v="33EMT59"/>
    <s v="704310*******0798"/>
  </r>
  <r>
    <n v="1330"/>
    <n v="19231182221"/>
    <d v="2019-12-11T00:00:00"/>
    <m/>
    <d v="2019-12-12T00:00:00"/>
    <x v="1"/>
    <m/>
    <x v="120"/>
    <s v="2411/1147"/>
    <x v="4"/>
    <s v="4"/>
    <s v="33EMT57"/>
    <s v="704310*******0780"/>
  </r>
  <r>
    <n v="1331"/>
    <n v="19231182262"/>
    <d v="2019-12-11T00:00:00"/>
    <m/>
    <d v="2019-12-12T00:00:00"/>
    <x v="1"/>
    <m/>
    <x v="120"/>
    <s v="2411/1148"/>
    <x v="4"/>
    <s v="4"/>
    <s v="42FET80"/>
    <s v="704310*******0051"/>
  </r>
  <r>
    <n v="1332"/>
    <n v="19231182304"/>
    <d v="2019-12-11T00:00:00"/>
    <m/>
    <d v="2019-12-12T00:00:00"/>
    <x v="1"/>
    <n v="146"/>
    <x v="120"/>
    <s v="2411/1149"/>
    <x v="4"/>
    <s v="4"/>
    <s v="33BNN67"/>
    <s v="704310*******0038"/>
  </r>
  <r>
    <n v="1333"/>
    <n v="19231182197"/>
    <d v="2019-12-11T00:00:00"/>
    <m/>
    <d v="2019-12-12T00:00:00"/>
    <x v="1"/>
    <m/>
    <x v="120"/>
    <s v="2411/1150"/>
    <x v="4"/>
    <s v="4"/>
    <s v="81AAV516"/>
    <s v="704310*******0208"/>
  </r>
  <r>
    <n v="1334"/>
    <n v="19231182130"/>
    <d v="2019-12-11T00:00:00"/>
    <m/>
    <d v="2019-12-12T00:00:00"/>
    <x v="1"/>
    <m/>
    <x v="120"/>
    <s v="2411/1151"/>
    <x v="4"/>
    <s v="4"/>
    <s v="33EKJ02"/>
    <s v="704310*******0041"/>
  </r>
  <r>
    <n v="1335"/>
    <n v="19231182122"/>
    <d v="2019-12-11T00:00:00"/>
    <m/>
    <d v="2019-12-12T00:00:00"/>
    <x v="1"/>
    <m/>
    <x v="120"/>
    <s v="2411/1152"/>
    <x v="4"/>
    <s v="4"/>
    <s v="34VUF36"/>
    <s v="704310*******0100"/>
  </r>
  <r>
    <n v="1336"/>
    <n v="19241020858"/>
    <d v="2019-12-16T00:00:00"/>
    <m/>
    <d v="2019-12-16T00:00:00"/>
    <x v="2"/>
    <m/>
    <x v="120"/>
    <s v="2412/148"/>
    <x v="4"/>
    <s v="4"/>
    <s v="CEVA391"/>
    <s v="704310*******0115"/>
  </r>
  <r>
    <n v="1337"/>
    <n v="19221139306"/>
    <d v="2019-11-07T00:00:00"/>
    <m/>
    <d v="2019-11-07T00:00:00"/>
    <x v="2"/>
    <m/>
    <x v="120"/>
    <s v="2412/149"/>
    <x v="4"/>
    <s v="4"/>
    <s v="35HA2015"/>
    <s v="704310*******3200"/>
  </r>
  <r>
    <n v="1338"/>
    <n v="19231182783"/>
    <d v="2019-12-11T00:00:00"/>
    <m/>
    <d v="2019-12-12T00:00:00"/>
    <x v="1"/>
    <m/>
    <x v="121"/>
    <s v="2411/1153"/>
    <x v="4"/>
    <s v="4"/>
    <s v="33ENF60"/>
    <s v="704310*******0363"/>
  </r>
  <r>
    <n v="1339"/>
    <n v="19231182734"/>
    <d v="2019-12-11T00:00:00"/>
    <m/>
    <d v="2019-12-12T00:00:00"/>
    <x v="1"/>
    <m/>
    <x v="121"/>
    <s v="2411/1154"/>
    <x v="4"/>
    <s v="4"/>
    <s v="14GB540"/>
    <s v="704310*******0606"/>
  </r>
  <r>
    <n v="1340"/>
    <n v="19231182973"/>
    <d v="2019-12-11T00:00:00"/>
    <m/>
    <d v="2019-12-12T00:00:00"/>
    <x v="1"/>
    <m/>
    <x v="121"/>
    <s v="2411/1155"/>
    <x v="4"/>
    <s v="4"/>
    <s v="41VL760"/>
    <s v="704310*******0045"/>
  </r>
  <r>
    <n v="1341"/>
    <n v="19231182239"/>
    <d v="2019-12-11T00:00:00"/>
    <m/>
    <d v="2019-12-12T00:00:00"/>
    <x v="1"/>
    <m/>
    <x v="121"/>
    <s v="2411/1156"/>
    <x v="4"/>
    <s v="4"/>
    <s v="34NT0848"/>
    <s v="704310*******0344"/>
  </r>
  <r>
    <n v="1342"/>
    <n v="19231182254"/>
    <d v="2019-12-11T00:00:00"/>
    <m/>
    <d v="2019-12-12T00:00:00"/>
    <x v="1"/>
    <m/>
    <x v="121"/>
    <s v="2411/1157"/>
    <x v="4"/>
    <s v="4"/>
    <s v="34BRH586"/>
    <s v="704310*******0049"/>
  </r>
  <r>
    <n v="1343"/>
    <n v="19231182312"/>
    <d v="2019-12-11T00:00:00"/>
    <m/>
    <d v="2019-12-12T00:00:00"/>
    <x v="1"/>
    <m/>
    <x v="121"/>
    <s v="2411/1158"/>
    <x v="4"/>
    <s v="4"/>
    <s v="38BN534"/>
    <s v="704310*******0532"/>
  </r>
  <r>
    <n v="1344"/>
    <n v="19241020866"/>
    <d v="2019-12-16T00:00:00"/>
    <m/>
    <d v="2019-12-16T00:00:00"/>
    <x v="2"/>
    <m/>
    <x v="121"/>
    <s v="2412/150"/>
    <x v="4"/>
    <s v="4"/>
    <s v="ROSEF19"/>
    <s v="704310*******0327"/>
  </r>
  <r>
    <n v="1345"/>
    <n v="19231182338"/>
    <d v="2019-12-11T00:00:00"/>
    <m/>
    <d v="2019-12-12T00:00:00"/>
    <x v="1"/>
    <m/>
    <x v="122"/>
    <s v="2411/1159"/>
    <x v="4"/>
    <s v="4"/>
    <s v="34JA8601"/>
    <s v="704310*******0164"/>
  </r>
  <r>
    <n v="1346"/>
    <n v="19231182395"/>
    <d v="2019-12-11T00:00:00"/>
    <m/>
    <d v="2019-12-12T00:00:00"/>
    <x v="1"/>
    <m/>
    <x v="122"/>
    <s v="2411/1160"/>
    <x v="4"/>
    <s v="4"/>
    <s v="14GM966"/>
    <s v="704310*******0572"/>
  </r>
  <r>
    <n v="1347"/>
    <n v="19231182437"/>
    <d v="2019-12-11T00:00:00"/>
    <m/>
    <d v="2019-12-12T00:00:00"/>
    <x v="1"/>
    <m/>
    <x v="122"/>
    <s v="2411/1161"/>
    <x v="4"/>
    <s v="4"/>
    <s v="33FH347"/>
    <s v="704310*******0085"/>
  </r>
  <r>
    <n v="1348"/>
    <n v="19231182452"/>
    <d v="2019-12-11T00:00:00"/>
    <m/>
    <d v="2019-12-12T00:00:00"/>
    <x v="1"/>
    <m/>
    <x v="122"/>
    <s v="2411/1162"/>
    <x v="4"/>
    <s v="4"/>
    <s v="61K14969"/>
    <s v="704310*******0145"/>
  </r>
  <r>
    <n v="1349"/>
    <n v="19231182494"/>
    <d v="2019-12-11T00:00:00"/>
    <m/>
    <d v="2019-12-12T00:00:00"/>
    <x v="1"/>
    <m/>
    <x v="122"/>
    <s v="2411/1163"/>
    <x v="4"/>
    <s v="4"/>
    <s v="33DGF50"/>
    <s v="704310*******0355"/>
  </r>
  <r>
    <n v="1350"/>
    <n v="19231182569"/>
    <d v="2019-12-11T00:00:00"/>
    <m/>
    <d v="2019-12-12T00:00:00"/>
    <x v="1"/>
    <m/>
    <x v="122"/>
    <s v="2411/1164"/>
    <x v="4"/>
    <s v="4"/>
    <s v="34KM4567"/>
    <s v="704310*******1561"/>
  </r>
  <r>
    <n v="1351"/>
    <n v="19231182643"/>
    <d v="2019-12-11T00:00:00"/>
    <m/>
    <d v="2019-12-12T00:00:00"/>
    <x v="1"/>
    <m/>
    <x v="122"/>
    <s v="2411/1165"/>
    <x v="4"/>
    <s v="4"/>
    <s v="42DDV80"/>
    <s v="704310*******0136"/>
  </r>
  <r>
    <n v="1352"/>
    <n v="19231182577"/>
    <d v="2019-12-11T00:00:00"/>
    <m/>
    <d v="2019-12-12T00:00:00"/>
    <x v="1"/>
    <m/>
    <x v="123"/>
    <s v="2411/1166"/>
    <x v="4"/>
    <s v="4"/>
    <s v="42FKJ63"/>
    <s v="704310*******0128"/>
  </r>
  <r>
    <n v="1353"/>
    <n v="19231182676"/>
    <d v="2019-12-11T00:00:00"/>
    <m/>
    <d v="2019-12-12T00:00:00"/>
    <x v="1"/>
    <m/>
    <x v="123"/>
    <s v="2411/1167"/>
    <x v="4"/>
    <s v="4"/>
    <s v="14GM964"/>
    <s v="704310*******0564"/>
  </r>
  <r>
    <n v="1354"/>
    <n v="19231182692"/>
    <d v="2019-12-11T00:00:00"/>
    <m/>
    <d v="2019-12-12T00:00:00"/>
    <x v="1"/>
    <m/>
    <x v="123"/>
    <s v="2411/1168"/>
    <x v="4"/>
    <s v="4"/>
    <s v="35AAF981"/>
    <s v="704310*******6233"/>
  </r>
  <r>
    <n v="1355"/>
    <n v="19241026640"/>
    <d v="2019-12-23T00:00:00"/>
    <m/>
    <d v="2019-12-23T00:00:00"/>
    <x v="1"/>
    <m/>
    <x v="123"/>
    <s v="2411/1169"/>
    <x v="4"/>
    <s v="4"/>
    <s v="34LF0681"/>
    <s v="704310*******1700"/>
  </r>
  <r>
    <n v="1356"/>
    <n v="19241027002"/>
    <d v="2019-12-23T00:00:00"/>
    <m/>
    <d v="2019-12-23T00:00:00"/>
    <x v="1"/>
    <m/>
    <x v="123"/>
    <s v="2411/1170"/>
    <x v="4"/>
    <s v="4"/>
    <s v="34CLL060"/>
    <s v="704310*******1338"/>
  </r>
  <r>
    <n v="1357"/>
    <n v="19241026079"/>
    <d v="2019-12-23T00:00:00"/>
    <m/>
    <d v="2019-12-23T00:00:00"/>
    <x v="1"/>
    <m/>
    <x v="123"/>
    <s v="2411/1171"/>
    <x v="4"/>
    <s v="4"/>
    <s v="34KM4061"/>
    <s v="704310*******1298"/>
  </r>
  <r>
    <n v="1358"/>
    <n v="19241026087"/>
    <d v="2019-12-23T00:00:00"/>
    <m/>
    <d v="2019-12-23T00:00:00"/>
    <x v="1"/>
    <m/>
    <x v="123"/>
    <s v="2411/1172"/>
    <x v="4"/>
    <s v="4"/>
    <s v="34BMJ108"/>
    <s v="704310*******0222"/>
  </r>
  <r>
    <n v="1359"/>
    <n v="19241026921"/>
    <d v="2019-12-23T00:00:00"/>
    <m/>
    <d v="2019-12-23T00:00:00"/>
    <x v="1"/>
    <n v="145"/>
    <x v="123"/>
    <s v="2411/1173"/>
    <x v="4"/>
    <s v="4"/>
    <s v="34CKG036"/>
    <s v="704310*******0138"/>
  </r>
  <r>
    <n v="1360"/>
    <n v="19241026962"/>
    <d v="2019-12-23T00:00:00"/>
    <m/>
    <d v="2019-12-23T00:00:00"/>
    <x v="1"/>
    <m/>
    <x v="123"/>
    <s v="2411/1174"/>
    <x v="4"/>
    <s v="4"/>
    <s v="34CKT160"/>
    <s v="704310*******1353"/>
  </r>
  <r>
    <n v="1361"/>
    <n v="19241026806"/>
    <d v="2019-12-23T00:00:00"/>
    <m/>
    <d v="2019-12-23T00:00:00"/>
    <x v="1"/>
    <m/>
    <x v="123"/>
    <s v="2411/1175"/>
    <x v="4"/>
    <s v="4"/>
    <s v="34BRU320"/>
    <s v="704310*******0189"/>
  </r>
  <r>
    <n v="1362"/>
    <n v="19241020361"/>
    <d v="2019-11-18T00:00:00"/>
    <m/>
    <d v="2019-11-19T00:00:00"/>
    <x v="4"/>
    <m/>
    <x v="123"/>
    <s v="2414/10"/>
    <x v="4"/>
    <s v="4"/>
    <s v="TE2000VL"/>
    <s v="704310*******4428"/>
  </r>
  <r>
    <n v="1363"/>
    <n v="19241020262"/>
    <d v="2019-11-18T00:00:00"/>
    <m/>
    <d v="2019-11-19T00:00:00"/>
    <x v="4"/>
    <m/>
    <x v="123"/>
    <s v="2414/11"/>
    <x v="4"/>
    <s v="4"/>
    <s v="TE3000VL"/>
    <s v="704310*******4493"/>
  </r>
  <r>
    <n v="1364"/>
    <n v="19241026848"/>
    <d v="2019-12-23T00:00:00"/>
    <m/>
    <d v="2019-12-23T00:00:00"/>
    <x v="1"/>
    <m/>
    <x v="124"/>
    <s v="2411/1176"/>
    <x v="4"/>
    <s v="4"/>
    <s v="14FB008"/>
    <s v="704310*******0819"/>
  </r>
  <r>
    <n v="1365"/>
    <n v="19241026889"/>
    <d v="2019-12-23T00:00:00"/>
    <m/>
    <d v="2019-12-23T00:00:00"/>
    <x v="1"/>
    <m/>
    <x v="124"/>
    <s v="2411/1177"/>
    <x v="4"/>
    <s v="4"/>
    <s v="14DB460"/>
    <s v="704310*******0983"/>
  </r>
  <r>
    <n v="1366"/>
    <n v="19241026129"/>
    <d v="2019-12-23T00:00:00"/>
    <m/>
    <d v="2019-12-23T00:00:00"/>
    <x v="1"/>
    <m/>
    <x v="124"/>
    <s v="2411/1178"/>
    <x v="4"/>
    <s v="4"/>
    <s v="34SN6813"/>
    <s v="704310*******2536"/>
  </r>
  <r>
    <n v="1367"/>
    <n v="19241026160"/>
    <d v="2019-12-23T00:00:00"/>
    <m/>
    <d v="2019-12-23T00:00:00"/>
    <x v="1"/>
    <m/>
    <x v="124"/>
    <s v="2411/1179"/>
    <x v="4"/>
    <s v="4"/>
    <s v="26UP064"/>
    <s v="704310*******3965"/>
  </r>
  <r>
    <n v="1368"/>
    <n v="19241026202"/>
    <d v="2019-12-23T00:00:00"/>
    <m/>
    <d v="2019-12-23T00:00:00"/>
    <x v="1"/>
    <m/>
    <x v="124"/>
    <s v="2411/1180"/>
    <x v="4"/>
    <s v="4"/>
    <s v="34JA8605"/>
    <s v="704310*******0271"/>
  </r>
  <r>
    <n v="1369"/>
    <n v="19241026244"/>
    <d v="2019-12-23T00:00:00"/>
    <m/>
    <d v="2019-12-23T00:00:00"/>
    <x v="1"/>
    <m/>
    <x v="124"/>
    <s v="2411/1181"/>
    <x v="4"/>
    <s v="4"/>
    <s v="34KA0402"/>
    <s v="704310*******0099"/>
  </r>
  <r>
    <n v="1370"/>
    <n v="19241026285"/>
    <d v="2019-12-23T00:00:00"/>
    <m/>
    <d v="2019-12-23T00:00:00"/>
    <x v="1"/>
    <m/>
    <x v="124"/>
    <s v="2411/1182"/>
    <x v="4"/>
    <s v="4"/>
    <s v="34LR2801"/>
    <s v="704310*******2297"/>
  </r>
  <r>
    <n v="1371"/>
    <n v="19241026327"/>
    <d v="2019-12-23T00:00:00"/>
    <m/>
    <d v="2019-12-23T00:00:00"/>
    <x v="1"/>
    <m/>
    <x v="124"/>
    <s v="2411/1183"/>
    <x v="4"/>
    <s v="4"/>
    <s v="34GF0305"/>
    <s v="704310*******0016"/>
  </r>
  <r>
    <n v="1372"/>
    <n v="19241026368"/>
    <d v="2019-12-23T00:00:00"/>
    <m/>
    <d v="2019-12-23T00:00:00"/>
    <x v="1"/>
    <m/>
    <x v="124"/>
    <s v="2411/1184"/>
    <x v="4"/>
    <s v="4"/>
    <s v="33FH580"/>
    <s v="704310*******0215"/>
  </r>
  <r>
    <n v="1373"/>
    <n v="19241026400"/>
    <d v="2019-12-23T00:00:00"/>
    <m/>
    <d v="2019-12-23T00:00:00"/>
    <x v="1"/>
    <m/>
    <x v="124"/>
    <s v="2411/1185"/>
    <x v="4"/>
    <s v="4"/>
    <s v="42AFC006"/>
    <s v="704310*******0380"/>
  </r>
  <r>
    <n v="1374"/>
    <n v="19241026442"/>
    <d v="2019-12-23T00:00:00"/>
    <m/>
    <d v="2019-12-23T00:00:00"/>
    <x v="1"/>
    <m/>
    <x v="124"/>
    <s v="2411/1186"/>
    <x v="4"/>
    <s v="4"/>
    <s v="34BTB588"/>
    <s v="704310*******3310"/>
  </r>
  <r>
    <n v="1375"/>
    <n v="19241026483"/>
    <d v="2019-12-23T00:00:00"/>
    <m/>
    <d v="2019-12-23T00:00:00"/>
    <x v="1"/>
    <m/>
    <x v="125"/>
    <s v="2411/1187"/>
    <x v="4"/>
    <s v="4"/>
    <s v="34HZ5180"/>
    <s v="704310*******1611"/>
  </r>
  <r>
    <n v="1376"/>
    <n v="19241026681"/>
    <d v="2019-12-23T00:00:00"/>
    <m/>
    <d v="2019-12-23T00:00:00"/>
    <x v="1"/>
    <m/>
    <x v="125"/>
    <s v="2411/1188"/>
    <x v="4"/>
    <s v="4"/>
    <s v="42CBK76"/>
    <s v="704310*******0589"/>
  </r>
  <r>
    <n v="1377"/>
    <n v="19241026723"/>
    <d v="2019-12-23T00:00:00"/>
    <m/>
    <d v="2019-12-23T00:00:00"/>
    <x v="1"/>
    <m/>
    <x v="125"/>
    <s v="2411/1189"/>
    <x v="4"/>
    <s v="4"/>
    <s v="42CAG58"/>
    <s v="704310*******0571"/>
  </r>
  <r>
    <n v="1378"/>
    <n v="19241026764"/>
    <d v="2019-12-23T00:00:00"/>
    <m/>
    <d v="2019-12-23T00:00:00"/>
    <x v="1"/>
    <m/>
    <x v="125"/>
    <s v="2411/1190"/>
    <x v="4"/>
    <s v="4"/>
    <s v="81ER313"/>
    <s v="704310*******0042"/>
  </r>
  <r>
    <n v="1379"/>
    <n v="19221133432"/>
    <d v="2019-12-16T00:00:00"/>
    <m/>
    <d v="2019-12-16T00:00:00"/>
    <x v="2"/>
    <n v="145"/>
    <x v="125"/>
    <s v="2412/151"/>
    <x v="4"/>
    <s v="4"/>
    <s v="33BMK70"/>
    <s v="704310*******0160"/>
  </r>
  <r>
    <n v="1380"/>
    <n v="19241020650"/>
    <d v="2019-12-16T00:00:00"/>
    <m/>
    <d v="2019-12-16T00:00:00"/>
    <x v="2"/>
    <m/>
    <x v="125"/>
    <s v="2412/152"/>
    <x v="4"/>
    <s v="4"/>
    <s v="DA944FK"/>
    <s v="704310*******3038"/>
  </r>
  <r>
    <n v="1381"/>
    <n v="19241026525"/>
    <d v="2019-12-23T00:00:00"/>
    <m/>
    <d v="2019-12-23T00:00:00"/>
    <x v="1"/>
    <m/>
    <x v="126"/>
    <s v="2411/1191"/>
    <x v="4"/>
    <s v="4"/>
    <s v="CB4347AX"/>
    <s v="704310*******0057"/>
  </r>
  <r>
    <n v="1382"/>
    <n v="19241026566"/>
    <d v="2019-12-23T00:00:00"/>
    <m/>
    <d v="2019-12-23T00:00:00"/>
    <x v="1"/>
    <m/>
    <x v="126"/>
    <s v="2411/1192"/>
    <x v="4"/>
    <s v="4"/>
    <s v="34LF0680"/>
    <s v="704310*******1692"/>
  </r>
  <r>
    <n v="1383"/>
    <n v="19241026673"/>
    <d v="2019-12-23T00:00:00"/>
    <m/>
    <d v="2019-12-23T00:00:00"/>
    <x v="1"/>
    <m/>
    <x v="126"/>
    <s v="2411/1193"/>
    <x v="4"/>
    <s v="4"/>
    <s v="34AEN124"/>
    <s v="704310*******0099"/>
  </r>
  <r>
    <n v="1384"/>
    <n v="19241026517"/>
    <d v="2019-12-23T00:00:00"/>
    <m/>
    <d v="2019-12-23T00:00:00"/>
    <x v="1"/>
    <m/>
    <x v="126"/>
    <s v="2411/1194"/>
    <x v="4"/>
    <s v="4"/>
    <s v="42AEJ456"/>
    <s v="704310*******2592"/>
  </r>
  <r>
    <n v="1385"/>
    <n v="19241020239"/>
    <d v="2019-11-18T00:00:00"/>
    <m/>
    <d v="2019-11-19T00:00:00"/>
    <x v="4"/>
    <m/>
    <x v="126"/>
    <s v="2414/12"/>
    <x v="4"/>
    <s v="4"/>
    <s v="ST7757AB"/>
    <s v="704310*******0145"/>
  </r>
  <r>
    <n v="1386"/>
    <n v="19241026632"/>
    <d v="2019-12-23T00:00:00"/>
    <m/>
    <d v="2019-12-23T00:00:00"/>
    <x v="1"/>
    <m/>
    <x v="127"/>
    <s v="2411/1195"/>
    <x v="4"/>
    <s v="4"/>
    <s v="42AIM03"/>
    <s v="704310*******0555"/>
  </r>
  <r>
    <n v="1387"/>
    <n v="19241026715"/>
    <d v="2019-12-23T00:00:00"/>
    <m/>
    <d v="2019-12-23T00:00:00"/>
    <x v="1"/>
    <m/>
    <x v="127"/>
    <s v="2411/1196"/>
    <x v="4"/>
    <s v="4"/>
    <s v="61K21164"/>
    <s v="704310*******8209"/>
  </r>
  <r>
    <n v="1388"/>
    <n v="19241026558"/>
    <d v="2019-12-23T00:00:00"/>
    <m/>
    <d v="2019-12-23T00:00:00"/>
    <x v="1"/>
    <m/>
    <x v="127"/>
    <s v="2411/1197"/>
    <x v="4"/>
    <s v="4"/>
    <s v="34GA7675"/>
    <s v="704310*******0043"/>
  </r>
  <r>
    <n v="1389"/>
    <n v="19241026756"/>
    <d v="2019-12-23T00:00:00"/>
    <m/>
    <d v="2019-12-23T00:00:00"/>
    <x v="1"/>
    <m/>
    <x v="127"/>
    <s v="2411/1198"/>
    <x v="4"/>
    <s v="4"/>
    <s v="16AC0592"/>
    <s v="704310*******1359"/>
  </r>
  <r>
    <n v="1390"/>
    <n v="19241026830"/>
    <d v="2019-12-23T00:00:00"/>
    <m/>
    <d v="2019-12-23T00:00:00"/>
    <x v="1"/>
    <m/>
    <x v="127"/>
    <s v="2411/1199"/>
    <x v="4"/>
    <s v="4"/>
    <s v="16ADR120"/>
    <s v="704310*******0025"/>
  </r>
  <r>
    <n v="1391"/>
    <n v="19241020304"/>
    <d v="2019-11-18T00:00:00"/>
    <m/>
    <d v="2019-11-19T00:00:00"/>
    <x v="4"/>
    <m/>
    <x v="127"/>
    <s v="2414/13"/>
    <x v="4"/>
    <s v="4"/>
    <s v="TE1000VL"/>
    <s v="704310*******4246"/>
  </r>
  <r>
    <n v="1392"/>
    <n v="19241026871"/>
    <d v="2019-12-23T00:00:00"/>
    <m/>
    <d v="2019-12-23T00:00:00"/>
    <x v="1"/>
    <m/>
    <x v="128"/>
    <s v="2411/1200"/>
    <x v="4"/>
    <s v="4"/>
    <s v="42DID32"/>
    <s v="704310*******0322"/>
  </r>
  <r>
    <n v="1393"/>
    <n v="19241026913"/>
    <d v="2019-12-23T00:00:00"/>
    <m/>
    <d v="2019-12-23T00:00:00"/>
    <x v="1"/>
    <m/>
    <x v="128"/>
    <s v="2411/1201"/>
    <x v="4"/>
    <s v="4"/>
    <s v="42CFB73"/>
    <s v="704310*******0371"/>
  </r>
  <r>
    <n v="1394"/>
    <n v="19241026954"/>
    <d v="2019-12-23T00:00:00"/>
    <m/>
    <d v="2019-12-23T00:00:00"/>
    <x v="1"/>
    <m/>
    <x v="128"/>
    <s v="2411/1202"/>
    <x v="4"/>
    <s v="4"/>
    <s v="38BG904"/>
    <s v="704310*******0088"/>
  </r>
  <r>
    <n v="1395"/>
    <n v="19241026996"/>
    <d v="2019-12-23T00:00:00"/>
    <m/>
    <d v="2019-12-23T00:00:00"/>
    <x v="1"/>
    <m/>
    <x v="128"/>
    <s v="2411/1203"/>
    <x v="4"/>
    <s v="4"/>
    <s v="38GJ678"/>
    <s v="704310*******0039"/>
  </r>
  <r>
    <n v="1396"/>
    <n v="19241026038"/>
    <d v="2019-12-23T00:00:00"/>
    <m/>
    <d v="2019-12-23T00:00:00"/>
    <x v="1"/>
    <m/>
    <x v="128"/>
    <s v="2411/1204"/>
    <x v="4"/>
    <s v="4"/>
    <s v="61ACA429"/>
    <s v="704310*******6925"/>
  </r>
  <r>
    <n v="1397"/>
    <n v="19241026608"/>
    <d v="2019-12-23T00:00:00"/>
    <m/>
    <d v="2019-12-23T00:00:00"/>
    <x v="1"/>
    <m/>
    <x v="128"/>
    <s v="2411/1205"/>
    <x v="4"/>
    <s v="4"/>
    <s v="42AOV40"/>
    <s v="704310*******0501"/>
  </r>
  <r>
    <n v="1398"/>
    <n v="19241026590"/>
    <d v="2019-12-23T00:00:00"/>
    <m/>
    <d v="2019-12-23T00:00:00"/>
    <x v="1"/>
    <m/>
    <x v="128"/>
    <s v="2411/1206"/>
    <x v="4"/>
    <s v="4"/>
    <s v="42CNH60"/>
    <s v="704310*******0428"/>
  </r>
  <r>
    <n v="1399"/>
    <n v="19241020825"/>
    <d v="2019-12-16T00:00:00"/>
    <m/>
    <d v="2019-12-16T00:00:00"/>
    <x v="2"/>
    <m/>
    <x v="128"/>
    <s v="2412/153"/>
    <x v="4"/>
    <s v="4"/>
    <s v="34NT7481"/>
    <s v="704310*******0369"/>
  </r>
  <r>
    <n v="1400"/>
    <n v="19241026046"/>
    <d v="2019-12-23T00:00:00"/>
    <m/>
    <d v="2019-12-23T00:00:00"/>
    <x v="1"/>
    <m/>
    <x v="129"/>
    <s v="2411/1207"/>
    <x v="4"/>
    <s v="4"/>
    <s v="CA0341HB"/>
    <s v="704310*******0254"/>
  </r>
  <r>
    <n v="1401"/>
    <n v="19241026111"/>
    <d v="2019-12-23T00:00:00"/>
    <m/>
    <d v="2019-12-23T00:00:00"/>
    <x v="1"/>
    <m/>
    <x v="129"/>
    <s v="2411/1208"/>
    <x v="4"/>
    <s v="4"/>
    <s v="14NB518"/>
    <s v="704310*******0942"/>
  </r>
  <r>
    <n v="1402"/>
    <n v="19241026152"/>
    <d v="2019-12-23T00:00:00"/>
    <m/>
    <d v="2019-12-23T00:00:00"/>
    <x v="1"/>
    <n v="145"/>
    <x v="129"/>
    <s v="2411/1209"/>
    <x v="4"/>
    <s v="4"/>
    <s v="34HT3372"/>
    <s v="704310*******0785"/>
  </r>
  <r>
    <n v="1403"/>
    <n v="19241020734"/>
    <d v="2019-12-16T00:00:00"/>
    <m/>
    <d v="2019-12-16T00:00:00"/>
    <x v="2"/>
    <m/>
    <x v="129"/>
    <s v="2412/154"/>
    <x v="4"/>
    <s v="4"/>
    <s v="LJ266MF"/>
    <s v="704310*******0166"/>
  </r>
  <r>
    <n v="1404"/>
    <n v="19231011248"/>
    <d v="2019-09-04T00:00:00"/>
    <m/>
    <d v="2019-11-28T00:00:00"/>
    <x v="5"/>
    <m/>
    <x v="129"/>
    <s v="2413/30"/>
    <x v="4"/>
    <s v="4"/>
    <s v="BABA526"/>
    <s v="704310*******0084"/>
  </r>
  <r>
    <n v="1405"/>
    <n v="19241026194"/>
    <d v="2019-12-23T00:00:00"/>
    <m/>
    <d v="2019-12-23T00:00:00"/>
    <x v="1"/>
    <m/>
    <x v="130"/>
    <s v="2411/1210"/>
    <x v="4"/>
    <s v="4"/>
    <s v="CB2125AX"/>
    <s v="704310*******1103"/>
  </r>
  <r>
    <n v="1406"/>
    <n v="19241026236"/>
    <d v="2019-12-23T00:00:00"/>
    <m/>
    <d v="2019-12-23T00:00:00"/>
    <x v="1"/>
    <m/>
    <x v="130"/>
    <s v="2411/1211"/>
    <x v="4"/>
    <s v="4"/>
    <s v="CB3328KX"/>
    <s v="704310*******1137"/>
  </r>
  <r>
    <n v="1407"/>
    <n v="19241026277"/>
    <d v="2019-12-23T00:00:00"/>
    <m/>
    <d v="2019-12-23T00:00:00"/>
    <x v="1"/>
    <m/>
    <x v="130"/>
    <s v="2411/1212"/>
    <x v="4"/>
    <s v="4"/>
    <s v="CB6492BM"/>
    <s v="704310*******0888"/>
  </r>
  <r>
    <n v="1408"/>
    <n v="19241026319"/>
    <d v="2019-12-23T00:00:00"/>
    <m/>
    <d v="2019-12-23T00:00:00"/>
    <x v="1"/>
    <m/>
    <x v="130"/>
    <s v="2411/1213"/>
    <x v="4"/>
    <s v="4"/>
    <s v="CB2273PA"/>
    <s v="704310*******0345"/>
  </r>
  <r>
    <n v="1409"/>
    <n v="19241026350"/>
    <d v="2019-12-23T00:00:00"/>
    <m/>
    <d v="2019-12-23T00:00:00"/>
    <x v="1"/>
    <m/>
    <x v="130"/>
    <s v="2411/1214"/>
    <x v="4"/>
    <s v="4"/>
    <s v="14BB705"/>
    <s v="704310*******0473"/>
  </r>
  <r>
    <n v="1410"/>
    <n v="19241026798"/>
    <d v="2019-12-23T00:00:00"/>
    <m/>
    <d v="2019-12-23T00:00:00"/>
    <x v="1"/>
    <m/>
    <x v="130"/>
    <s v="2411/1215"/>
    <x v="4"/>
    <s v="4"/>
    <s v="07DKC22"/>
    <s v="704310*******3177"/>
  </r>
  <r>
    <n v="1411"/>
    <n v="19241026392"/>
    <d v="2019-12-23T00:00:00"/>
    <m/>
    <d v="2019-12-23T00:00:00"/>
    <x v="1"/>
    <m/>
    <x v="130"/>
    <s v="2411/1216"/>
    <x v="4"/>
    <s v="4"/>
    <s v="14BK579"/>
    <s v="704310*******0777"/>
  </r>
  <r>
    <n v="1412"/>
    <n v="19241026434"/>
    <d v="2019-12-23T00:00:00"/>
    <m/>
    <d v="2019-12-23T00:00:00"/>
    <x v="1"/>
    <m/>
    <x v="130"/>
    <s v="2411/1217"/>
    <x v="4"/>
    <s v="4"/>
    <s v="14EP560"/>
    <s v="704310*******0975"/>
  </r>
  <r>
    <n v="1413"/>
    <n v="19241026475"/>
    <d v="2019-12-23T00:00:00"/>
    <m/>
    <d v="2019-12-23T00:00:00"/>
    <x v="1"/>
    <m/>
    <x v="130"/>
    <s v="2411/1218"/>
    <x v="4"/>
    <s v="4"/>
    <s v="81AAB659"/>
    <s v="704310*******0141"/>
  </r>
  <r>
    <n v="1414"/>
    <n v="19241028851"/>
    <d v="2019-12-23T00:00:00"/>
    <m/>
    <d v="2019-12-23T00:00:00"/>
    <x v="1"/>
    <m/>
    <x v="130"/>
    <s v="2411/1219"/>
    <x v="4"/>
    <s v="4"/>
    <s v="61K15884"/>
    <s v="704310*******8191"/>
  </r>
  <r>
    <n v="1415"/>
    <n v="19241028653"/>
    <d v="2019-12-23T00:00:00"/>
    <m/>
    <d v="2019-12-23T00:00:00"/>
    <x v="1"/>
    <m/>
    <x v="130"/>
    <s v="2411/1220"/>
    <x v="4"/>
    <s v="4"/>
    <s v="81ER126"/>
    <s v="704310*******0182"/>
  </r>
  <r>
    <n v="1416"/>
    <n v="19241028497"/>
    <d v="2019-12-23T00:00:00"/>
    <m/>
    <d v="2019-12-23T00:00:00"/>
    <x v="1"/>
    <m/>
    <x v="130"/>
    <s v="2411/1221"/>
    <x v="4"/>
    <s v="4"/>
    <s v="14GF915"/>
    <s v="704310*******1462"/>
  </r>
  <r>
    <n v="1417"/>
    <n v="19241028737"/>
    <d v="2019-12-23T00:00:00"/>
    <m/>
    <d v="2019-12-23T00:00:00"/>
    <x v="1"/>
    <m/>
    <x v="130"/>
    <s v="2411/1222"/>
    <x v="4"/>
    <s v="4"/>
    <s v="34BBL402"/>
    <s v="704310*******1985"/>
  </r>
  <r>
    <n v="1418"/>
    <n v="19241028299"/>
    <d v="2019-12-23T00:00:00"/>
    <m/>
    <d v="2019-12-23T00:00:00"/>
    <x v="1"/>
    <n v="145"/>
    <x v="130"/>
    <s v="2411/1223"/>
    <x v="4"/>
    <s v="4"/>
    <s v="34ZA836"/>
    <s v="704310*******0094"/>
  </r>
  <r>
    <n v="1419"/>
    <n v="19241028133"/>
    <d v="2019-12-23T00:00:00"/>
    <m/>
    <d v="2019-12-23T00:00:00"/>
    <x v="1"/>
    <m/>
    <x v="130"/>
    <s v="2411/1224"/>
    <x v="4"/>
    <s v="4"/>
    <s v="34LR2811"/>
    <s v="704310*******5720"/>
  </r>
  <r>
    <n v="1420"/>
    <n v="19241028091"/>
    <d v="2019-12-23T00:00:00"/>
    <m/>
    <d v="2019-12-23T00:00:00"/>
    <x v="1"/>
    <m/>
    <x v="130"/>
    <s v="2411/1225"/>
    <x v="4"/>
    <s v="4"/>
    <s v="33ADE864"/>
    <s v="704310*******0010"/>
  </r>
  <r>
    <n v="1421"/>
    <n v="19241028950"/>
    <d v="2019-12-23T00:00:00"/>
    <m/>
    <d v="2019-12-23T00:00:00"/>
    <x v="1"/>
    <n v="198"/>
    <x v="131"/>
    <s v="2411/1226"/>
    <x v="4"/>
    <s v="4"/>
    <s v="34PK8012"/>
    <s v="704310*******0013"/>
  </r>
  <r>
    <n v="1422"/>
    <n v="19241029008"/>
    <d v="2019-12-23T00:00:00"/>
    <m/>
    <d v="2019-12-23T00:00:00"/>
    <x v="1"/>
    <m/>
    <x v="131"/>
    <s v="2411/1227"/>
    <x v="4"/>
    <s v="4"/>
    <s v="34JA8604"/>
    <s v="704310*******0289"/>
  </r>
  <r>
    <n v="1423"/>
    <n v="19241028257"/>
    <d v="2019-12-23T00:00:00"/>
    <m/>
    <d v="2019-12-23T00:00:00"/>
    <x v="1"/>
    <m/>
    <x v="131"/>
    <s v="2411/1228"/>
    <x v="4"/>
    <s v="4"/>
    <s v="33HP540"/>
    <s v="704310*******0095"/>
  </r>
  <r>
    <n v="1424"/>
    <n v="19241028018"/>
    <d v="2019-12-23T00:00:00"/>
    <m/>
    <d v="2019-12-23T00:00:00"/>
    <x v="1"/>
    <m/>
    <x v="131"/>
    <s v="2411/1229"/>
    <x v="4"/>
    <s v="4"/>
    <s v="33ACY344"/>
    <s v="704310*******0145"/>
  </r>
  <r>
    <n v="1425"/>
    <n v="19241028174"/>
    <d v="2019-12-23T00:00:00"/>
    <m/>
    <d v="2019-12-23T00:00:00"/>
    <x v="1"/>
    <m/>
    <x v="131"/>
    <s v="2411/1230"/>
    <x v="4"/>
    <s v="4"/>
    <s v="42ADP029"/>
    <s v="704310*******0176"/>
  </r>
  <r>
    <n v="1426"/>
    <n v="19241028216"/>
    <d v="2019-12-23T00:00:00"/>
    <m/>
    <d v="2019-12-23T00:00:00"/>
    <x v="1"/>
    <m/>
    <x v="131"/>
    <s v="2411/1231"/>
    <x v="4"/>
    <s v="4"/>
    <s v="14EB117"/>
    <s v="704310*******0061"/>
  </r>
  <r>
    <n v="1427"/>
    <n v="19241020411"/>
    <d v="2019-11-18T00:00:00"/>
    <m/>
    <d v="2019-11-19T00:00:00"/>
    <x v="4"/>
    <m/>
    <x v="131"/>
    <s v="2414/14"/>
    <x v="4"/>
    <s v="4"/>
    <s v="ST939BP"/>
    <s v="704310*******0038"/>
  </r>
  <r>
    <n v="1428"/>
    <n v="19241028059"/>
    <d v="2019-12-23T00:00:00"/>
    <m/>
    <d v="2019-12-23T00:00:00"/>
    <x v="1"/>
    <m/>
    <x v="132"/>
    <s v="2411/1232"/>
    <x v="4"/>
    <s v="4"/>
    <s v="14GA540"/>
    <s v="704310*******0333"/>
  </r>
  <r>
    <n v="1429"/>
    <n v="19241028927"/>
    <d v="2019-12-23T00:00:00"/>
    <m/>
    <d v="2019-12-23T00:00:00"/>
    <x v="1"/>
    <m/>
    <x v="132"/>
    <s v="2411/1233"/>
    <x v="4"/>
    <s v="4"/>
    <s v="31ADP638"/>
    <s v="704310*******0067"/>
  </r>
  <r>
    <n v="1430"/>
    <n v="19241020098"/>
    <d v="2019-12-16T00:00:00"/>
    <m/>
    <d v="2019-12-16T00:00:00"/>
    <x v="2"/>
    <m/>
    <x v="132"/>
    <s v="2412/155"/>
    <x v="4"/>
    <s v="4"/>
    <s v="MBGOJ101"/>
    <s v="704310*******4572"/>
  </r>
  <r>
    <n v="1431"/>
    <n v="19241020833"/>
    <d v="2019-12-16T00:00:00"/>
    <m/>
    <d v="2019-12-16T00:00:00"/>
    <x v="2"/>
    <m/>
    <x v="132"/>
    <s v="2412/156"/>
    <x v="4"/>
    <s v="4"/>
    <s v="CEHZ255"/>
    <s v="704310*******9171"/>
  </r>
  <r>
    <n v="1432"/>
    <n v="19241020932"/>
    <d v="2019-12-16T00:00:00"/>
    <m/>
    <d v="2019-12-16T00:00:00"/>
    <x v="2"/>
    <m/>
    <x v="132"/>
    <s v="2412/157"/>
    <x v="4"/>
    <s v="4"/>
    <s v="CEKI804"/>
    <s v="704310*******0865"/>
  </r>
  <r>
    <n v="1433"/>
    <n v="19241030873"/>
    <m/>
    <m/>
    <m/>
    <x v="0"/>
    <m/>
    <x v="133"/>
    <s v="2410/55"/>
    <x v="4"/>
    <s v="4"/>
    <s v="GOUH656"/>
    <s v="704310*******0024"/>
  </r>
  <r>
    <n v="1434"/>
    <n v="19241030923"/>
    <m/>
    <m/>
    <m/>
    <x v="0"/>
    <m/>
    <x v="133"/>
    <s v="2410/56"/>
    <x v="4"/>
    <s v="4"/>
    <s v="GOUH657"/>
    <s v="704310*******0040"/>
  </r>
  <r>
    <n v="1435"/>
    <n v="19241028810"/>
    <d v="2019-12-23T00:00:00"/>
    <m/>
    <d v="2019-12-23T00:00:00"/>
    <x v="1"/>
    <m/>
    <x v="133"/>
    <s v="2411/1234"/>
    <x v="4"/>
    <s v="4"/>
    <s v="CB0124HX"/>
    <s v="704310*******0085"/>
  </r>
  <r>
    <n v="1436"/>
    <n v="19241028455"/>
    <d v="2019-12-23T00:00:00"/>
    <m/>
    <d v="2019-12-23T00:00:00"/>
    <x v="1"/>
    <m/>
    <x v="133"/>
    <s v="2411/1235"/>
    <x v="4"/>
    <s v="4"/>
    <s v="CB3249KB"/>
    <s v="704310*******0722"/>
  </r>
  <r>
    <n v="1437"/>
    <n v="19241028414"/>
    <d v="2019-12-23T00:00:00"/>
    <m/>
    <d v="2019-12-23T00:00:00"/>
    <x v="1"/>
    <m/>
    <x v="133"/>
    <s v="2411/1236"/>
    <x v="4"/>
    <s v="4"/>
    <s v="61K4540"/>
    <s v="704310*******8233"/>
  </r>
  <r>
    <n v="1438"/>
    <n v="19241028778"/>
    <d v="2019-12-23T00:00:00"/>
    <m/>
    <d v="2019-12-23T00:00:00"/>
    <x v="1"/>
    <m/>
    <x v="133"/>
    <s v="2411/1237"/>
    <x v="4"/>
    <s v="4"/>
    <s v="42EMK38"/>
    <s v="704310*******0472"/>
  </r>
  <r>
    <n v="1439"/>
    <n v="19241026459"/>
    <d v="2019-12-23T00:00:00"/>
    <m/>
    <d v="2019-12-23T00:00:00"/>
    <x v="1"/>
    <m/>
    <x v="133"/>
    <s v="2411/1238"/>
    <x v="4"/>
    <s v="4"/>
    <s v="34FT3790"/>
    <s v="704310*******0197"/>
  </r>
  <r>
    <n v="1440"/>
    <n v="19241026533"/>
    <d v="2019-12-23T00:00:00"/>
    <m/>
    <d v="2019-12-23T00:00:00"/>
    <x v="1"/>
    <m/>
    <x v="133"/>
    <s v="2411/1239"/>
    <x v="4"/>
    <s v="4"/>
    <s v="34BBM662"/>
    <s v="704310*******2611"/>
  </r>
  <r>
    <n v="1441"/>
    <n v="19241020924"/>
    <d v="2019-12-16T00:00:00"/>
    <m/>
    <d v="2019-12-16T00:00:00"/>
    <x v="2"/>
    <m/>
    <x v="133"/>
    <s v="2412/158"/>
    <x v="4"/>
    <s v="4"/>
    <s v="MBGOJ102"/>
    <s v="704310*******4598"/>
  </r>
  <r>
    <n v="1442"/>
    <n v="19241030899"/>
    <d v="2019-12-16T00:00:00"/>
    <m/>
    <d v="2019-12-16T00:00:00"/>
    <x v="2"/>
    <m/>
    <x v="133"/>
    <s v="2412/159"/>
    <x v="4"/>
    <s v="4"/>
    <s v="34DVC56"/>
    <s v="704310*******0590"/>
  </r>
  <r>
    <n v="1443"/>
    <n v="19221133671"/>
    <d v="2019-12-16T00:00:00"/>
    <m/>
    <d v="2019-12-16T00:00:00"/>
    <x v="2"/>
    <n v="145"/>
    <x v="133"/>
    <s v="2412/160"/>
    <x v="4"/>
    <s v="4"/>
    <s v="HNBC183"/>
    <s v="704310*******0183"/>
  </r>
  <r>
    <n v="1444"/>
    <n v="19241020783"/>
    <d v="2019-12-16T00:00:00"/>
    <m/>
    <d v="2019-12-16T00:00:00"/>
    <x v="2"/>
    <n v="146"/>
    <x v="133"/>
    <s v="2412/161"/>
    <x v="4"/>
    <s v="4"/>
    <s v="33CSK57"/>
    <s v="704310*******0079"/>
  </r>
  <r>
    <n v="1445"/>
    <n v="19241026574"/>
    <d v="2019-12-23T00:00:00"/>
    <m/>
    <d v="2019-12-23T00:00:00"/>
    <x v="1"/>
    <m/>
    <x v="134"/>
    <s v="2411/1240"/>
    <x v="4"/>
    <s v="4"/>
    <s v="35AEE416"/>
    <s v="704310*******0251"/>
  </r>
  <r>
    <n v="1446"/>
    <n v="19241026616"/>
    <d v="2019-12-23T00:00:00"/>
    <m/>
    <d v="2019-12-23T00:00:00"/>
    <x v="1"/>
    <m/>
    <x v="134"/>
    <s v="2411/1241"/>
    <x v="4"/>
    <s v="4"/>
    <s v="07DDS49"/>
    <s v="704310*******3466"/>
  </r>
  <r>
    <n v="1447"/>
    <n v="19241026657"/>
    <d v="2019-12-23T00:00:00"/>
    <m/>
    <d v="2019-12-23T00:00:00"/>
    <x v="1"/>
    <m/>
    <x v="134"/>
    <s v="2411/1242"/>
    <x v="4"/>
    <s v="4"/>
    <s v="14KN823"/>
    <s v="704310*******0033"/>
  </r>
  <r>
    <n v="1448"/>
    <n v="19241020668"/>
    <d v="2019-12-16T00:00:00"/>
    <m/>
    <d v="2019-12-16T00:00:00"/>
    <x v="2"/>
    <m/>
    <x v="134"/>
    <s v="2412/162"/>
    <x v="4"/>
    <s v="4"/>
    <s v="35AAG002"/>
    <s v="704310*******6258"/>
  </r>
  <r>
    <n v="1449"/>
    <n v="19241030857"/>
    <d v="2019-12-16T00:00:00"/>
    <m/>
    <d v="2019-12-16T00:00:00"/>
    <x v="2"/>
    <m/>
    <x v="134"/>
    <s v="2412/163"/>
    <x v="4"/>
    <s v="4"/>
    <s v="RI5020C"/>
    <s v="704310*******0663"/>
  </r>
  <r>
    <n v="1450"/>
    <n v="19241020700"/>
    <d v="2019-12-16T00:00:00"/>
    <m/>
    <d v="2019-12-16T00:00:00"/>
    <x v="2"/>
    <m/>
    <x v="134"/>
    <s v="2412/164"/>
    <x v="4"/>
    <s v="4"/>
    <s v="MQQ951"/>
    <s v="704310*******0321"/>
  </r>
  <r>
    <n v="1451"/>
    <n v="19241020916"/>
    <d v="2019-12-16T00:00:00"/>
    <m/>
    <d v="2019-12-16T00:00:00"/>
    <x v="2"/>
    <m/>
    <x v="134"/>
    <s v="2412/165"/>
    <x v="4"/>
    <s v="4"/>
    <s v="ZG9109EI"/>
    <s v="704310*******1062"/>
  </r>
  <r>
    <n v="1452"/>
    <n v="19241026699"/>
    <d v="2019-12-23T00:00:00"/>
    <m/>
    <d v="2019-12-23T00:00:00"/>
    <x v="1"/>
    <n v="145"/>
    <x v="135"/>
    <s v="2411/1243"/>
    <x v="4"/>
    <s v="4"/>
    <s v="33FR332"/>
    <s v="704310*******0053"/>
  </r>
  <r>
    <n v="1453"/>
    <n v="19241026731"/>
    <d v="2019-12-23T00:00:00"/>
    <m/>
    <d v="2019-12-23T00:00:00"/>
    <x v="1"/>
    <m/>
    <x v="135"/>
    <s v="2411/1244"/>
    <x v="4"/>
    <s v="4"/>
    <s v="CB0051MX"/>
    <s v="704310*******0176"/>
  </r>
  <r>
    <n v="1454"/>
    <n v="19241026772"/>
    <d v="2019-12-23T00:00:00"/>
    <m/>
    <d v="2019-12-23T00:00:00"/>
    <x v="1"/>
    <m/>
    <x v="135"/>
    <s v="2411/1245"/>
    <x v="4"/>
    <s v="4"/>
    <s v="14BD294"/>
    <s v="704310*******0934"/>
  </r>
  <r>
    <n v="1455"/>
    <n v="19241026814"/>
    <d v="2019-12-23T00:00:00"/>
    <m/>
    <d v="2019-12-23T00:00:00"/>
    <x v="1"/>
    <n v="145"/>
    <x v="135"/>
    <s v="2411/1246"/>
    <x v="4"/>
    <s v="4"/>
    <s v="34HT9023"/>
    <s v="704310*******1603"/>
  </r>
  <r>
    <n v="1456"/>
    <n v="19241026855"/>
    <d v="2019-12-23T00:00:00"/>
    <m/>
    <d v="2019-12-23T00:00:00"/>
    <x v="1"/>
    <m/>
    <x v="135"/>
    <s v="2411/1247"/>
    <x v="4"/>
    <s v="4"/>
    <s v="34BSA417"/>
    <s v="704310*******0245"/>
  </r>
  <r>
    <n v="1457"/>
    <n v="19241026897"/>
    <d v="2019-12-23T00:00:00"/>
    <m/>
    <d v="2019-12-23T00:00:00"/>
    <x v="1"/>
    <m/>
    <x v="135"/>
    <s v="2411/1248"/>
    <x v="4"/>
    <s v="4"/>
    <s v="CO4092BT"/>
    <s v="704310*******0162"/>
  </r>
  <r>
    <n v="1458"/>
    <n v="19241026939"/>
    <d v="2019-12-23T00:00:00"/>
    <m/>
    <d v="2019-12-23T00:00:00"/>
    <x v="1"/>
    <n v="145"/>
    <x v="135"/>
    <s v="2411/1249"/>
    <x v="4"/>
    <s v="4"/>
    <s v="34HT9018"/>
    <s v="704310*******1371"/>
  </r>
  <r>
    <n v="1459"/>
    <n v="19221133267"/>
    <d v="2019-12-16T00:00:00"/>
    <m/>
    <d v="2019-12-16T00:00:00"/>
    <x v="2"/>
    <m/>
    <x v="135"/>
    <s v="2412/166"/>
    <x v="4"/>
    <s v="4"/>
    <s v="CB2249PA"/>
    <s v="704310*******0337"/>
  </r>
  <r>
    <n v="1460"/>
    <n v="19241026970"/>
    <d v="2019-12-23T00:00:00"/>
    <m/>
    <d v="2019-12-23T00:00:00"/>
    <x v="1"/>
    <m/>
    <x v="136"/>
    <s v="2411/1250"/>
    <x v="4"/>
    <s v="4"/>
    <s v="34SU0081"/>
    <s v="704310*******1405"/>
  </r>
  <r>
    <n v="1461"/>
    <n v="19241026012"/>
    <d v="2019-12-23T00:00:00"/>
    <m/>
    <d v="2019-12-23T00:00:00"/>
    <x v="1"/>
    <m/>
    <x v="136"/>
    <s v="2411/1251"/>
    <x v="4"/>
    <s v="4"/>
    <s v="34BBL395"/>
    <s v="704310*******2629"/>
  </r>
  <r>
    <n v="1462"/>
    <n v="19241026020"/>
    <d v="2019-12-23T00:00:00"/>
    <m/>
    <d v="2019-12-23T00:00:00"/>
    <x v="1"/>
    <m/>
    <x v="136"/>
    <s v="2411/1252"/>
    <x v="4"/>
    <s v="4"/>
    <s v="14FM524"/>
    <s v="704310*******0440"/>
  </r>
  <r>
    <n v="1463"/>
    <n v="19241026418"/>
    <d v="2019-12-23T00:00:00"/>
    <m/>
    <d v="2019-12-23T00:00:00"/>
    <x v="1"/>
    <m/>
    <x v="136"/>
    <s v="2411/1253"/>
    <x v="4"/>
    <s v="4"/>
    <s v="34CMF92"/>
    <s v="704310*******0145"/>
  </r>
  <r>
    <n v="1464"/>
    <n v="19241026376"/>
    <d v="2019-12-23T00:00:00"/>
    <m/>
    <d v="2019-12-23T00:00:00"/>
    <x v="1"/>
    <m/>
    <x v="136"/>
    <s v="2411/1254"/>
    <x v="4"/>
    <s v="4"/>
    <s v="81EB083"/>
    <s v="704310*******1034"/>
  </r>
  <r>
    <n v="1465"/>
    <n v="19241026335"/>
    <d v="2019-12-23T00:00:00"/>
    <m/>
    <d v="2019-12-23T00:00:00"/>
    <x v="1"/>
    <m/>
    <x v="136"/>
    <s v="2411/1255"/>
    <x v="4"/>
    <s v="4"/>
    <s v="34BBM502"/>
    <s v="704310*******9815"/>
  </r>
  <r>
    <n v="1466"/>
    <n v="19241026293"/>
    <d v="2019-12-23T00:00:00"/>
    <m/>
    <d v="2019-12-23T00:00:00"/>
    <x v="1"/>
    <n v="145"/>
    <x v="137"/>
    <s v="2411/1256"/>
    <x v="4"/>
    <s v="4"/>
    <s v="CB3327KX"/>
    <s v="704310*******1129"/>
  </r>
  <r>
    <n v="1467"/>
    <n v="19241026251"/>
    <d v="2019-12-23T00:00:00"/>
    <m/>
    <d v="2019-12-23T00:00:00"/>
    <x v="1"/>
    <m/>
    <x v="137"/>
    <s v="2411/1257"/>
    <x v="4"/>
    <s v="4"/>
    <s v="CB1454HA"/>
    <s v="704310*******1145"/>
  </r>
  <r>
    <n v="1468"/>
    <n v="19241026210"/>
    <d v="2019-12-23T00:00:00"/>
    <m/>
    <d v="2019-12-23T00:00:00"/>
    <x v="1"/>
    <m/>
    <x v="137"/>
    <s v="2411/1258"/>
    <x v="4"/>
    <s v="4"/>
    <s v="27AEC476"/>
    <s v="704310*******0794"/>
  </r>
  <r>
    <n v="1469"/>
    <n v="19241026178"/>
    <d v="2019-12-23T00:00:00"/>
    <m/>
    <d v="2019-12-23T00:00:00"/>
    <x v="1"/>
    <m/>
    <x v="137"/>
    <s v="2411/1259"/>
    <x v="4"/>
    <s v="4"/>
    <s v="34HZ0302"/>
    <s v="704310*******0253"/>
  </r>
  <r>
    <n v="1470"/>
    <n v="19241026137"/>
    <d v="2019-12-23T00:00:00"/>
    <m/>
    <d v="2019-12-23T00:00:00"/>
    <x v="1"/>
    <m/>
    <x v="137"/>
    <s v="2411/1260"/>
    <x v="4"/>
    <s v="4"/>
    <s v="34BBM775"/>
    <s v="704310*******9757"/>
  </r>
  <r>
    <n v="1471"/>
    <n v="19241026095"/>
    <d v="2019-12-23T00:00:00"/>
    <m/>
    <d v="2019-12-23T00:00:00"/>
    <x v="1"/>
    <m/>
    <x v="137"/>
    <s v="2411/1261"/>
    <x v="4"/>
    <s v="4"/>
    <s v="81AAE193"/>
    <s v="704310*******0034"/>
  </r>
  <r>
    <n v="1472"/>
    <n v="19241028612"/>
    <d v="2019-12-23T00:00:00"/>
    <m/>
    <d v="2019-12-23T00:00:00"/>
    <x v="1"/>
    <m/>
    <x v="137"/>
    <s v="2411/1262"/>
    <x v="4"/>
    <s v="4"/>
    <s v="CB6663BM"/>
    <s v="704310*******0093"/>
  </r>
  <r>
    <n v="1473"/>
    <n v="19241028695"/>
    <d v="2019-12-23T00:00:00"/>
    <m/>
    <d v="2019-12-23T00:00:00"/>
    <x v="1"/>
    <m/>
    <x v="137"/>
    <s v="2411/1263"/>
    <x v="4"/>
    <s v="4"/>
    <s v="CB1144MT"/>
    <s v="704310*******0168"/>
  </r>
  <r>
    <n v="1474"/>
    <n v="19241028372"/>
    <d v="2019-12-23T00:00:00"/>
    <m/>
    <d v="2019-12-23T00:00:00"/>
    <x v="1"/>
    <m/>
    <x v="137"/>
    <s v="2411/1264"/>
    <x v="4"/>
    <s v="4"/>
    <s v="PK4863BP"/>
    <s v="704310*******0168"/>
  </r>
  <r>
    <n v="1475"/>
    <n v="19241028539"/>
    <d v="2019-12-23T00:00:00"/>
    <m/>
    <d v="2019-12-23T00:00:00"/>
    <x v="1"/>
    <m/>
    <x v="137"/>
    <s v="2411/1265"/>
    <x v="4"/>
    <s v="4"/>
    <s v="33AYV08"/>
    <s v="704310*******0013"/>
  </r>
  <r>
    <n v="1476"/>
    <n v="19241028570"/>
    <d v="2019-12-23T00:00:00"/>
    <m/>
    <d v="2019-12-23T00:00:00"/>
    <x v="1"/>
    <m/>
    <x v="137"/>
    <s v="2411/1266"/>
    <x v="4"/>
    <s v="4"/>
    <s v="33CSC16"/>
    <s v="704310*******0053"/>
  </r>
  <r>
    <n v="1477"/>
    <n v="19241026491"/>
    <d v="2019-12-23T00:00:00"/>
    <m/>
    <d v="2019-12-23T00:00:00"/>
    <x v="1"/>
    <m/>
    <x v="138"/>
    <s v="2411/1267"/>
    <x v="4"/>
    <s v="4"/>
    <s v="CA4880PC"/>
    <s v="704310*******0101"/>
  </r>
  <r>
    <n v="1478"/>
    <n v="19241028331"/>
    <d v="2019-12-23T00:00:00"/>
    <m/>
    <d v="2019-12-23T00:00:00"/>
    <x v="1"/>
    <m/>
    <x v="138"/>
    <s v="2411/1268"/>
    <x v="4"/>
    <s v="4"/>
    <s v="35V0185"/>
    <s v="704310*******4802"/>
  </r>
  <r>
    <n v="1479"/>
    <n v="19241026061"/>
    <d v="2019-12-23T00:00:00"/>
    <m/>
    <d v="2019-12-23T00:00:00"/>
    <x v="1"/>
    <m/>
    <x v="138"/>
    <s v="2411/1269"/>
    <x v="4"/>
    <s v="4"/>
    <s v="35AAF985"/>
    <s v="704310*******6241"/>
  </r>
  <r>
    <n v="1480"/>
    <n v="19241026053"/>
    <d v="2019-12-23T00:00:00"/>
    <m/>
    <d v="2019-12-23T00:00:00"/>
    <x v="1"/>
    <m/>
    <x v="138"/>
    <s v="2411/1270"/>
    <x v="4"/>
    <s v="4"/>
    <s v="42CUN07"/>
    <s v="704310*******0480"/>
  </r>
  <r>
    <n v="1481"/>
    <n v="19241026988"/>
    <d v="2019-12-23T00:00:00"/>
    <m/>
    <d v="2019-12-23T00:00:00"/>
    <x v="1"/>
    <m/>
    <x v="138"/>
    <s v="2411/1271"/>
    <x v="4"/>
    <s v="4"/>
    <s v="34MIF14"/>
    <s v="704310*******0718"/>
  </r>
  <r>
    <n v="1482"/>
    <n v="19241026947"/>
    <d v="2019-12-23T00:00:00"/>
    <m/>
    <d v="2019-12-23T00:00:00"/>
    <x v="1"/>
    <m/>
    <x v="138"/>
    <s v="2411/1272"/>
    <x v="4"/>
    <s v="4"/>
    <s v="14AAT810"/>
    <s v="704310*******9071"/>
  </r>
  <r>
    <n v="1483"/>
    <n v="19241020981"/>
    <d v="2019-12-16T00:00:00"/>
    <m/>
    <d v="2019-12-16T00:00:00"/>
    <x v="2"/>
    <m/>
    <x v="138"/>
    <s v="2412/168"/>
    <x v="4"/>
    <s v="4"/>
    <s v="LJ10ADK"/>
    <s v="704310*******0171"/>
  </r>
  <r>
    <n v="1484"/>
    <n v="19221139041"/>
    <d v="2019-11-14T00:00:00"/>
    <m/>
    <d v="2019-11-15T00:00:00"/>
    <x v="2"/>
    <m/>
    <x v="138"/>
    <s v="2412/169"/>
    <x v="4"/>
    <s v="4"/>
    <s v="LJ187FB"/>
    <s v="704310*******0130"/>
  </r>
  <r>
    <n v="1485"/>
    <n v="19241020684"/>
    <d v="2019-12-16T00:00:00"/>
    <m/>
    <d v="2019-12-16T00:00:00"/>
    <x v="2"/>
    <m/>
    <x v="138"/>
    <s v="2412/170"/>
    <x v="4"/>
    <s v="4"/>
    <s v="EH1863KA"/>
    <s v="704310*******0063"/>
  </r>
  <r>
    <n v="1486"/>
    <n v="19241026905"/>
    <d v="2019-12-23T00:00:00"/>
    <m/>
    <d v="2019-12-23T00:00:00"/>
    <x v="1"/>
    <n v="145"/>
    <x v="139"/>
    <s v="2411/1273"/>
    <x v="4"/>
    <s v="4"/>
    <s v="PK1705BT"/>
    <s v="704310*******7248"/>
  </r>
  <r>
    <n v="1487"/>
    <n v="19241026863"/>
    <d v="2019-12-23T00:00:00"/>
    <m/>
    <d v="2019-12-23T00:00:00"/>
    <x v="1"/>
    <m/>
    <x v="139"/>
    <s v="2411/1274"/>
    <x v="4"/>
    <s v="4"/>
    <s v="34ET2310"/>
    <s v="704310*******0478"/>
  </r>
  <r>
    <n v="1488"/>
    <n v="19241026749"/>
    <d v="2019-12-23T00:00:00"/>
    <m/>
    <d v="2019-12-23T00:00:00"/>
    <x v="1"/>
    <m/>
    <x v="139"/>
    <s v="2411/1275"/>
    <x v="4"/>
    <s v="4"/>
    <s v="42AEJ429"/>
    <s v="704310*******2584"/>
  </r>
  <r>
    <n v="1489"/>
    <n v="19241026780"/>
    <d v="2019-12-23T00:00:00"/>
    <m/>
    <d v="2019-12-23T00:00:00"/>
    <x v="1"/>
    <m/>
    <x v="139"/>
    <s v="2411/1276"/>
    <x v="4"/>
    <s v="4"/>
    <s v="42AEJ472"/>
    <s v="704310*******2576"/>
  </r>
  <r>
    <n v="1490"/>
    <n v="19241026822"/>
    <d v="2019-12-23T00:00:00"/>
    <m/>
    <d v="2019-12-23T00:00:00"/>
    <x v="1"/>
    <m/>
    <x v="139"/>
    <s v="2411/1277"/>
    <x v="4"/>
    <s v="4"/>
    <s v="35HC9325"/>
    <s v="704310*******3820"/>
  </r>
  <r>
    <n v="1491"/>
    <n v="19241026707"/>
    <d v="2019-12-23T00:00:00"/>
    <m/>
    <d v="2019-12-23T00:00:00"/>
    <x v="1"/>
    <m/>
    <x v="139"/>
    <s v="2411/1278"/>
    <x v="4"/>
    <s v="4"/>
    <s v="34SU0080"/>
    <s v="704310*******1413"/>
  </r>
  <r>
    <n v="1492"/>
    <n v="19241026665"/>
    <d v="2019-12-23T00:00:00"/>
    <m/>
    <d v="2019-12-23T00:00:00"/>
    <x v="1"/>
    <m/>
    <x v="139"/>
    <s v="2411/1279"/>
    <x v="4"/>
    <s v="4"/>
    <s v="34SN9466"/>
    <s v="704310*******2387"/>
  </r>
  <r>
    <n v="1493"/>
    <n v="19241020908"/>
    <d v="2019-12-16T00:00:00"/>
    <m/>
    <d v="2019-12-16T00:00:00"/>
    <x v="2"/>
    <m/>
    <x v="139"/>
    <s v="2412/171"/>
    <x v="4"/>
    <s v="4"/>
    <s v="UE050GN"/>
    <s v="704310*******0242"/>
  </r>
  <r>
    <n v="1494"/>
    <n v="19241020767"/>
    <d v="2019-12-16T00:00:00"/>
    <m/>
    <d v="2019-12-16T00:00:00"/>
    <x v="2"/>
    <m/>
    <x v="139"/>
    <s v="2412/172"/>
    <x v="4"/>
    <s v="4"/>
    <s v="BC022AT"/>
    <s v="704310*******0022"/>
  </r>
  <r>
    <n v="1495"/>
    <n v="19241020775"/>
    <d v="2019-12-16T00:00:00"/>
    <m/>
    <d v="2019-12-16T00:00:00"/>
    <x v="2"/>
    <m/>
    <x v="139"/>
    <s v="2412/173"/>
    <x v="4"/>
    <s v="4"/>
    <s v="14GH540"/>
    <s v="704310*******0614"/>
  </r>
  <r>
    <n v="1496"/>
    <n v="19241026624"/>
    <d v="2019-12-23T00:00:00"/>
    <m/>
    <d v="2019-12-23T00:00:00"/>
    <x v="1"/>
    <m/>
    <x v="140"/>
    <s v="2411/1280"/>
    <x v="4"/>
    <s v="4"/>
    <s v="42PJ720"/>
    <s v="704310*******0330"/>
  </r>
  <r>
    <n v="1497"/>
    <n v="19241026582"/>
    <d v="2019-12-23T00:00:00"/>
    <m/>
    <d v="2019-12-23T00:00:00"/>
    <x v="1"/>
    <m/>
    <x v="140"/>
    <s v="2411/1281"/>
    <x v="4"/>
    <s v="4"/>
    <s v="34BBL451"/>
    <s v="704310*******9732"/>
  </r>
  <r>
    <n v="1498"/>
    <n v="19241026509"/>
    <d v="2019-12-23T00:00:00"/>
    <m/>
    <d v="2019-12-23T00:00:00"/>
    <x v="1"/>
    <m/>
    <x v="140"/>
    <s v="2411/1282"/>
    <x v="4"/>
    <s v="4"/>
    <s v="33RA995"/>
    <s v="704310*******0351"/>
  </r>
  <r>
    <n v="1499"/>
    <n v="19241026541"/>
    <d v="2019-12-23T00:00:00"/>
    <m/>
    <d v="2019-12-23T00:00:00"/>
    <x v="1"/>
    <n v="145"/>
    <x v="140"/>
    <s v="2411/1283"/>
    <x v="4"/>
    <s v="4"/>
    <s v="33DNF98"/>
    <s v="704310*******0179"/>
  </r>
  <r>
    <n v="1500"/>
    <n v="19241026426"/>
    <d v="2019-12-23T00:00:00"/>
    <m/>
    <d v="2019-12-23T00:00:00"/>
    <x v="1"/>
    <m/>
    <x v="140"/>
    <s v="2411/1284"/>
    <x v="4"/>
    <s v="4"/>
    <s v="CA2526TM"/>
    <s v="704310*******9225"/>
  </r>
  <r>
    <n v="1501"/>
    <n v="19241026384"/>
    <d v="2019-12-23T00:00:00"/>
    <m/>
    <d v="2019-12-23T00:00:00"/>
    <x v="1"/>
    <m/>
    <x v="140"/>
    <s v="2411/1285"/>
    <x v="4"/>
    <s v="4"/>
    <s v="07AIH812"/>
    <s v="704310*******4100"/>
  </r>
  <r>
    <n v="1502"/>
    <n v="19241028182"/>
    <d v="2019-12-23T00:00:00"/>
    <m/>
    <d v="2019-12-23T00:00:00"/>
    <x v="1"/>
    <m/>
    <x v="140"/>
    <s v="2411/1287"/>
    <x v="4"/>
    <s v="4"/>
    <s v="34KB8188"/>
    <s v="704310*******0098"/>
  </r>
  <r>
    <n v="1503"/>
    <n v="19241028141"/>
    <d v="2019-12-23T00:00:00"/>
    <m/>
    <d v="2019-12-23T00:00:00"/>
    <x v="1"/>
    <m/>
    <x v="140"/>
    <s v="2411/1288"/>
    <x v="4"/>
    <s v="4"/>
    <s v="33AR539"/>
    <s v="704310*******0467"/>
  </r>
  <r>
    <n v="1504"/>
    <n v="19221133341"/>
    <d v="2019-12-16T00:00:00"/>
    <m/>
    <d v="2019-12-16T00:00:00"/>
    <x v="2"/>
    <m/>
    <x v="140"/>
    <s v="2412/174"/>
    <x v="4"/>
    <s v="4"/>
    <s v="BC021IK"/>
    <s v="704310*******0014"/>
  </r>
  <r>
    <n v="1505"/>
    <n v="19241020726"/>
    <d v="2019-12-16T00:00:00"/>
    <m/>
    <d v="2019-12-16T00:00:00"/>
    <x v="2"/>
    <m/>
    <x v="140"/>
    <s v="2412/175"/>
    <x v="4"/>
    <s v="4"/>
    <s v="LJ999VL"/>
    <s v="704310*******0098"/>
  </r>
  <r>
    <n v="1506"/>
    <n v="19241020999"/>
    <d v="2019-12-16T00:00:00"/>
    <m/>
    <d v="2019-12-16T00:00:00"/>
    <x v="2"/>
    <m/>
    <x v="140"/>
    <s v="2412/176"/>
    <x v="4"/>
    <s v="4"/>
    <s v="LJ40TDA"/>
    <s v="704310*******6918"/>
  </r>
  <r>
    <n v="1507"/>
    <n v="19221139801"/>
    <d v="2019-11-14T00:00:00"/>
    <m/>
    <d v="2019-11-15T00:00:00"/>
    <x v="2"/>
    <m/>
    <x v="140"/>
    <s v="2412/177"/>
    <x v="4"/>
    <s v="4"/>
    <s v="NMSF508"/>
    <s v="704310*******0236"/>
  </r>
  <r>
    <n v="1508"/>
    <n v="19231011289"/>
    <d v="2019-09-04T00:00:00"/>
    <m/>
    <d v="2019-11-28T00:00:00"/>
    <x v="5"/>
    <m/>
    <x v="140"/>
    <s v="2413/31"/>
    <x v="4"/>
    <s v="4"/>
    <s v="NS277DN"/>
    <s v="704310*******0194"/>
  </r>
  <r>
    <n v="1509"/>
    <n v="19221133309"/>
    <m/>
    <m/>
    <m/>
    <x v="0"/>
    <n v="145"/>
    <x v="141"/>
    <s v="2410/57"/>
    <x v="4"/>
    <s v="4"/>
    <s v="VS020FC"/>
    <s v="704310*******0087"/>
  </r>
  <r>
    <n v="1510"/>
    <n v="19221133424"/>
    <m/>
    <m/>
    <m/>
    <x v="0"/>
    <n v="145"/>
    <x v="141"/>
    <s v="2410/58"/>
    <x v="4"/>
    <s v="4"/>
    <s v="VS028FX"/>
    <s v="704310*******2314"/>
  </r>
  <r>
    <n v="1511"/>
    <n v="19241028109"/>
    <d v="2019-12-23T00:00:00"/>
    <m/>
    <d v="2019-12-23T00:00:00"/>
    <x v="1"/>
    <m/>
    <x v="141"/>
    <s v="2411/1289"/>
    <x v="4"/>
    <s v="4"/>
    <s v="42AAN852"/>
    <s v="704310*******4886"/>
  </r>
  <r>
    <n v="1512"/>
    <n v="19241026343"/>
    <d v="2019-12-23T00:00:00"/>
    <m/>
    <d v="2019-12-23T00:00:00"/>
    <x v="1"/>
    <n v="198"/>
    <x v="141"/>
    <s v="2411/1290"/>
    <x v="4"/>
    <s v="4"/>
    <s v="34PK8022"/>
    <s v="704310*******0039"/>
  </r>
  <r>
    <n v="1513"/>
    <n v="19241028067"/>
    <d v="2019-12-23T00:00:00"/>
    <m/>
    <d v="2019-12-23T00:00:00"/>
    <x v="1"/>
    <m/>
    <x v="141"/>
    <s v="2411/1291"/>
    <x v="4"/>
    <s v="4"/>
    <s v="16SBL49"/>
    <s v="704310*******0048"/>
  </r>
  <r>
    <n v="1514"/>
    <n v="19241028026"/>
    <d v="2019-12-23T00:00:00"/>
    <m/>
    <d v="2019-12-23T00:00:00"/>
    <x v="1"/>
    <n v="145"/>
    <x v="141"/>
    <s v="2411/1292"/>
    <x v="4"/>
    <s v="4"/>
    <s v="34CNM044"/>
    <s v="704310*******6022"/>
  </r>
  <r>
    <n v="1515"/>
    <n v="19241028992"/>
    <d v="2019-12-23T00:00:00"/>
    <m/>
    <d v="2019-12-23T00:00:00"/>
    <x v="1"/>
    <m/>
    <x v="141"/>
    <s v="2411/1293"/>
    <x v="4"/>
    <s v="4"/>
    <s v="34NF0191"/>
    <s v="704310*******6030"/>
  </r>
  <r>
    <n v="1516"/>
    <n v="19241028968"/>
    <d v="2019-12-23T00:00:00"/>
    <m/>
    <d v="2019-12-23T00:00:00"/>
    <x v="1"/>
    <m/>
    <x v="141"/>
    <s v="2411/1294"/>
    <x v="4"/>
    <s v="4"/>
    <s v="31E4310"/>
    <s v="704310*******0208"/>
  </r>
  <r>
    <n v="1517"/>
    <n v="19241020874"/>
    <d v="2019-12-16T00:00:00"/>
    <m/>
    <d v="2019-12-16T00:00:00"/>
    <x v="2"/>
    <m/>
    <x v="141"/>
    <s v="2412/178"/>
    <x v="4"/>
    <s v="4"/>
    <s v="14GF520"/>
    <s v="704310*******0366"/>
  </r>
  <r>
    <n v="1518"/>
    <n v="19241020692"/>
    <d v="2019-12-16T00:00:00"/>
    <m/>
    <d v="2019-12-16T00:00:00"/>
    <x v="2"/>
    <m/>
    <x v="141"/>
    <s v="2412/179"/>
    <x v="4"/>
    <s v="4"/>
    <s v="07DKC23"/>
    <s v="704310*******3128"/>
  </r>
  <r>
    <n v="1519"/>
    <n v="19221133390"/>
    <d v="2019-12-16T00:00:00"/>
    <m/>
    <d v="2019-12-16T00:00:00"/>
    <x v="2"/>
    <m/>
    <x v="141"/>
    <s v="2412/180"/>
    <x v="4"/>
    <s v="4"/>
    <s v="LJ77NCG"/>
    <s v="704310*******0163"/>
  </r>
  <r>
    <n v="1520"/>
    <n v="19241020965"/>
    <d v="2019-12-16T00:00:00"/>
    <m/>
    <d v="2019-12-16T00:00:00"/>
    <x v="2"/>
    <m/>
    <x v="141"/>
    <s v="2412/181"/>
    <x v="4"/>
    <s v="4"/>
    <s v="34BMZ772"/>
    <s v="704310*******7755"/>
  </r>
  <r>
    <n v="1521"/>
    <n v="19241020791"/>
    <d v="2019-12-16T00:00:00"/>
    <m/>
    <d v="2019-12-16T00:00:00"/>
    <x v="2"/>
    <m/>
    <x v="141"/>
    <s v="2412/182"/>
    <x v="4"/>
    <s v="4"/>
    <s v="07AED424"/>
    <s v="704310*******3078"/>
  </r>
  <r>
    <n v="1522"/>
    <n v="19221133580"/>
    <d v="2019-12-16T00:00:00"/>
    <m/>
    <d v="2019-12-16T00:00:00"/>
    <x v="2"/>
    <m/>
    <x v="141"/>
    <s v="2412/183"/>
    <x v="4"/>
    <s v="4"/>
    <s v="DA164FL"/>
    <s v="704310*******3061"/>
  </r>
  <r>
    <n v="1523"/>
    <n v="19231011321"/>
    <d v="2019-09-04T00:00:00"/>
    <m/>
    <d v="2019-11-28T00:00:00"/>
    <x v="5"/>
    <m/>
    <x v="141"/>
    <s v="2413/32"/>
    <x v="4"/>
    <s v="4"/>
    <s v="LJ410UF"/>
    <s v="704310*******0216"/>
  </r>
  <r>
    <n v="1524"/>
    <n v="19241026103"/>
    <d v="2019-12-23T00:00:00"/>
    <m/>
    <d v="2019-12-23T00:00:00"/>
    <x v="1"/>
    <m/>
    <x v="142"/>
    <s v="2411/1295"/>
    <x v="4"/>
    <s v="4"/>
    <s v="81EA535"/>
    <s v="704310*******0018"/>
  </r>
  <r>
    <n v="1525"/>
    <n v="19241026145"/>
    <d v="2019-12-23T00:00:00"/>
    <m/>
    <d v="2019-12-23T00:00:00"/>
    <x v="1"/>
    <m/>
    <x v="142"/>
    <s v="2411/1296"/>
    <x v="4"/>
    <s v="4"/>
    <s v="26UK379"/>
    <s v="704310*******3916"/>
  </r>
  <r>
    <n v="1526"/>
    <n v="19241026186"/>
    <d v="2019-12-23T00:00:00"/>
    <m/>
    <d v="2019-12-23T00:00:00"/>
    <x v="1"/>
    <m/>
    <x v="142"/>
    <s v="2411/1297"/>
    <x v="4"/>
    <s v="4"/>
    <s v="81AJ016"/>
    <s v="704310*******1208"/>
  </r>
  <r>
    <n v="1527"/>
    <n v="19241026228"/>
    <d v="2019-12-23T00:00:00"/>
    <m/>
    <d v="2019-12-23T00:00:00"/>
    <x v="1"/>
    <m/>
    <x v="142"/>
    <s v="2411/1298"/>
    <x v="4"/>
    <s v="4"/>
    <s v="33DYR92"/>
    <s v="704310*******0195"/>
  </r>
  <r>
    <n v="1528"/>
    <n v="19241026269"/>
    <d v="2019-12-23T00:00:00"/>
    <m/>
    <d v="2019-12-23T00:00:00"/>
    <x v="1"/>
    <m/>
    <x v="142"/>
    <s v="2411/1299"/>
    <x v="4"/>
    <s v="4"/>
    <s v="34HT0512"/>
    <s v="704310*******0076"/>
  </r>
  <r>
    <n v="1529"/>
    <n v="19241026301"/>
    <d v="2019-12-23T00:00:00"/>
    <m/>
    <d v="2019-12-23T00:00:00"/>
    <x v="1"/>
    <m/>
    <x v="142"/>
    <s v="2411/1300"/>
    <x v="4"/>
    <s v="4"/>
    <s v="33EMT55"/>
    <s v="704310*******0772"/>
  </r>
  <r>
    <n v="1530"/>
    <n v="19241026467"/>
    <d v="2019-12-23T00:00:00"/>
    <m/>
    <d v="2019-12-23T00:00:00"/>
    <x v="1"/>
    <m/>
    <x v="142"/>
    <s v="2411/1301"/>
    <x v="4"/>
    <s v="4"/>
    <s v="33EMT39"/>
    <s v="704310*******0699"/>
  </r>
  <r>
    <n v="1531"/>
    <n v="19241028588"/>
    <d v="2019-12-23T00:00:00"/>
    <m/>
    <d v="2019-12-23T00:00:00"/>
    <x v="1"/>
    <n v="97"/>
    <x v="142"/>
    <s v="2411/1302"/>
    <x v="4"/>
    <s v="4"/>
    <s v="33CUB64"/>
    <s v="704310*******0447"/>
  </r>
  <r>
    <n v="1532"/>
    <n v="19241028265"/>
    <d v="2019-12-23T00:00:00"/>
    <m/>
    <d v="2019-12-23T00:00:00"/>
    <x v="1"/>
    <n v="150"/>
    <x v="142"/>
    <s v="2411/1303"/>
    <x v="4"/>
    <s v="4"/>
    <s v="33ACD660"/>
    <s v="704310*******0603"/>
  </r>
  <r>
    <n v="1533"/>
    <n v="20410728461"/>
    <d v="2020-12-22T00:00:00"/>
    <m/>
    <d v="2020-12-22T00:00:00"/>
    <x v="1"/>
    <m/>
    <x v="142"/>
    <s v="2411/3653"/>
    <x v="4"/>
    <s v="4"/>
    <s v="38UN402"/>
    <s v="704310*******1264"/>
  </r>
  <r>
    <n v="1534"/>
    <n v="19241020064"/>
    <d v="2019-12-16T00:00:00"/>
    <m/>
    <d v="2019-12-16T00:00:00"/>
    <x v="2"/>
    <m/>
    <x v="142"/>
    <s v="2412/184"/>
    <x v="4"/>
    <s v="4"/>
    <s v="MH1904"/>
    <s v="704310*******0362"/>
  </r>
  <r>
    <n v="1535"/>
    <n v="19241020973"/>
    <d v="2019-12-16T00:00:00"/>
    <m/>
    <d v="2019-12-16T00:00:00"/>
    <x v="2"/>
    <m/>
    <x v="142"/>
    <s v="2412/185"/>
    <x v="4"/>
    <s v="4"/>
    <s v="CB0246MA"/>
    <s v="704310*******0030"/>
  </r>
  <r>
    <n v="1536"/>
    <n v="19231011362"/>
    <d v="2019-09-04T00:00:00"/>
    <m/>
    <d v="2019-11-28T00:00:00"/>
    <x v="5"/>
    <n v="235"/>
    <x v="142"/>
    <s v="2413/33"/>
    <x v="4"/>
    <s v="4"/>
    <s v="LJ270MF"/>
    <s v="704310*******2395"/>
  </r>
  <r>
    <n v="1537"/>
    <n v="19241028547"/>
    <d v="2019-12-23T00:00:00"/>
    <m/>
    <d v="2019-12-23T00:00:00"/>
    <x v="1"/>
    <n v="145"/>
    <x v="143"/>
    <s v="2411/1304"/>
    <x v="4"/>
    <s v="4"/>
    <s v="CB1993AM"/>
    <s v="704310*******0664"/>
  </r>
  <r>
    <n v="1538"/>
    <n v="19241028836"/>
    <d v="2019-12-23T00:00:00"/>
    <m/>
    <d v="2019-12-23T00:00:00"/>
    <x v="1"/>
    <m/>
    <x v="143"/>
    <s v="2411/1305"/>
    <x v="4"/>
    <s v="4"/>
    <s v="81ER545"/>
    <s v="704310*******0174"/>
  </r>
  <r>
    <n v="1539"/>
    <n v="19241028752"/>
    <d v="2019-12-23T00:00:00"/>
    <m/>
    <d v="2019-12-23T00:00:00"/>
    <x v="1"/>
    <m/>
    <x v="143"/>
    <s v="2411/1306"/>
    <x v="4"/>
    <s v="4"/>
    <s v="34KZ0017"/>
    <s v="704310*******0302"/>
  </r>
  <r>
    <n v="1540"/>
    <n v="19241028794"/>
    <d v="2019-12-23T00:00:00"/>
    <m/>
    <d v="2019-12-23T00:00:00"/>
    <x v="1"/>
    <m/>
    <x v="143"/>
    <s v="2411/1307"/>
    <x v="4"/>
    <s v="4"/>
    <s v="CB9086HB"/>
    <s v="704310*******0656"/>
  </r>
  <r>
    <n v="1541"/>
    <n v="19241028679"/>
    <d v="2019-12-23T00:00:00"/>
    <m/>
    <d v="2019-12-23T00:00:00"/>
    <x v="1"/>
    <m/>
    <x v="143"/>
    <s v="2411/1308"/>
    <x v="4"/>
    <s v="4"/>
    <s v="CB1935KA"/>
    <s v="704310*******0085"/>
  </r>
  <r>
    <n v="1542"/>
    <n v="19241028711"/>
    <d v="2019-12-23T00:00:00"/>
    <m/>
    <d v="2019-12-23T00:00:00"/>
    <x v="1"/>
    <m/>
    <x v="143"/>
    <s v="2411/1309"/>
    <x v="4"/>
    <s v="4"/>
    <s v="07AAC425"/>
    <s v="704310*******9359"/>
  </r>
  <r>
    <n v="1543"/>
    <n v="19241028596"/>
    <d v="2019-12-23T00:00:00"/>
    <m/>
    <d v="2019-12-23T00:00:00"/>
    <x v="1"/>
    <m/>
    <x v="143"/>
    <s v="2411/1310"/>
    <x v="4"/>
    <s v="4"/>
    <s v="CB2526KP"/>
    <s v="704310*******9399"/>
  </r>
  <r>
    <n v="1544"/>
    <n v="19241028638"/>
    <d v="2019-12-23T00:00:00"/>
    <m/>
    <d v="2019-12-23T00:00:00"/>
    <x v="1"/>
    <m/>
    <x v="143"/>
    <s v="2411/1311"/>
    <x v="4"/>
    <s v="4"/>
    <s v="RI5929E"/>
    <s v="704310*******0155"/>
  </r>
  <r>
    <n v="1545"/>
    <n v="19241028513"/>
    <d v="2019-12-23T00:00:00"/>
    <m/>
    <d v="2019-12-23T00:00:00"/>
    <x v="1"/>
    <n v="232"/>
    <x v="143"/>
    <s v="2411/1312"/>
    <x v="4"/>
    <s v="4"/>
    <s v="27RM235"/>
    <s v="704310*******0547"/>
  </r>
  <r>
    <n v="1546"/>
    <n v="19241020718"/>
    <d v="2019-12-16T00:00:00"/>
    <m/>
    <d v="2019-12-16T00:00:00"/>
    <x v="2"/>
    <m/>
    <x v="143"/>
    <s v="2412/186"/>
    <x v="4"/>
    <s v="4"/>
    <s v="34LF0676"/>
    <s v="704310*******1726"/>
  </r>
  <r>
    <n v="1547"/>
    <n v="19241020890"/>
    <d v="2019-12-16T00:00:00"/>
    <m/>
    <d v="2019-12-16T00:00:00"/>
    <x v="2"/>
    <m/>
    <x v="143"/>
    <s v="2412/187"/>
    <x v="4"/>
    <s v="4"/>
    <s v="CEIT579"/>
    <s v="704310*******2627"/>
  </r>
  <r>
    <n v="1548"/>
    <n v="19231011404"/>
    <d v="2019-09-04T00:00:00"/>
    <m/>
    <d v="2019-11-28T00:00:00"/>
    <x v="5"/>
    <m/>
    <x v="143"/>
    <s v="2413/34"/>
    <x v="4"/>
    <s v="4"/>
    <s v="VU256AK"/>
    <s v="704310*******0019"/>
  </r>
  <r>
    <n v="1549"/>
    <n v="19241020353"/>
    <d v="2019-11-18T00:00:00"/>
    <m/>
    <d v="2019-11-19T00:00:00"/>
    <x v="4"/>
    <m/>
    <x v="143"/>
    <s v="2414/15"/>
    <x v="4"/>
    <s v="4"/>
    <s v="KU948CR"/>
    <s v="704310*******1097"/>
  </r>
  <r>
    <n v="1550"/>
    <n v="19241028471"/>
    <d v="2019-12-23T00:00:00"/>
    <m/>
    <d v="2019-12-23T00:00:00"/>
    <x v="1"/>
    <m/>
    <x v="144"/>
    <s v="2411/1313"/>
    <x v="4"/>
    <s v="4"/>
    <s v="07DKC25"/>
    <s v="704310*******3151"/>
  </r>
  <r>
    <n v="1551"/>
    <n v="19241028554"/>
    <d v="2019-12-23T00:00:00"/>
    <m/>
    <d v="2019-12-23T00:00:00"/>
    <x v="1"/>
    <m/>
    <x v="144"/>
    <s v="2411/1314"/>
    <x v="4"/>
    <s v="4"/>
    <s v="ZG1034FI"/>
    <s v="704310*******1179"/>
  </r>
  <r>
    <n v="1552"/>
    <n v="19241028398"/>
    <d v="2019-12-23T00:00:00"/>
    <m/>
    <d v="2019-12-23T00:00:00"/>
    <x v="1"/>
    <m/>
    <x v="144"/>
    <s v="2411/1315"/>
    <x v="4"/>
    <s v="4"/>
    <s v="34KF2044"/>
    <s v="704310*******0054"/>
  </r>
  <r>
    <n v="1553"/>
    <n v="19241028430"/>
    <d v="2019-12-23T00:00:00"/>
    <m/>
    <d v="2019-12-23T00:00:00"/>
    <x v="1"/>
    <m/>
    <x v="144"/>
    <s v="2411/1316"/>
    <x v="4"/>
    <s v="4"/>
    <s v="33CVB85"/>
    <s v="704310*******0066"/>
  </r>
  <r>
    <n v="1554"/>
    <n v="19241028273"/>
    <d v="2019-12-23T00:00:00"/>
    <m/>
    <d v="2019-12-23T00:00:00"/>
    <x v="1"/>
    <m/>
    <x v="144"/>
    <s v="2411/1318"/>
    <x v="4"/>
    <s v="4"/>
    <s v="81ER771"/>
    <s v="704310*******5092"/>
  </r>
  <r>
    <n v="1555"/>
    <n v="19241028315"/>
    <d v="2019-12-23T00:00:00"/>
    <m/>
    <d v="2019-12-23T00:00:00"/>
    <x v="1"/>
    <m/>
    <x v="144"/>
    <s v="2411/1319"/>
    <x v="4"/>
    <s v="4"/>
    <s v="ZG6068GV"/>
    <s v="704310*******1443"/>
  </r>
  <r>
    <n v="1556"/>
    <n v="19241028356"/>
    <d v="2019-12-23T00:00:00"/>
    <m/>
    <d v="2019-12-23T00:00:00"/>
    <x v="1"/>
    <m/>
    <x v="144"/>
    <s v="2411/1320"/>
    <x v="4"/>
    <s v="4"/>
    <s v="42ADD813"/>
    <s v="704310*******0141"/>
  </r>
  <r>
    <n v="1557"/>
    <n v="19241028232"/>
    <d v="2019-12-23T00:00:00"/>
    <m/>
    <d v="2019-12-23T00:00:00"/>
    <x v="1"/>
    <n v="145"/>
    <x v="144"/>
    <s v="2411/1321"/>
    <x v="4"/>
    <s v="4"/>
    <s v="33DVB95"/>
    <s v="704310*******0041"/>
  </r>
  <r>
    <n v="1558"/>
    <n v="19241028307"/>
    <d v="2019-12-23T00:00:00"/>
    <m/>
    <d v="2019-12-23T00:00:00"/>
    <x v="1"/>
    <m/>
    <x v="144"/>
    <s v="2411/1322"/>
    <x v="4"/>
    <s v="4"/>
    <s v="81FS403"/>
    <s v="704310*******0952"/>
  </r>
  <r>
    <n v="1559"/>
    <n v="19231011446"/>
    <d v="2019-09-04T00:00:00"/>
    <m/>
    <d v="2019-11-28T00:00:00"/>
    <x v="5"/>
    <m/>
    <x v="144"/>
    <s v="2413/35"/>
    <x v="4"/>
    <s v="4"/>
    <s v="NS253PD"/>
    <s v="704310*******0152"/>
  </r>
  <r>
    <n v="1560"/>
    <n v="19241020387"/>
    <d v="2019-11-18T00:00:00"/>
    <m/>
    <d v="2019-11-19T00:00:00"/>
    <x v="4"/>
    <m/>
    <x v="144"/>
    <s v="2414/16"/>
    <x v="4"/>
    <s v="4"/>
    <s v="KU5704AD"/>
    <s v="704310*******0024"/>
  </r>
  <r>
    <n v="1561"/>
    <n v="19241028877"/>
    <d v="2019-12-23T00:00:00"/>
    <m/>
    <d v="2019-12-23T00:00:00"/>
    <x v="1"/>
    <m/>
    <x v="145"/>
    <s v="2411/1323"/>
    <x v="4"/>
    <s v="4"/>
    <s v="81ER726"/>
    <s v="704310*******5794"/>
  </r>
  <r>
    <n v="1562"/>
    <n v="19241028349"/>
    <d v="2019-12-23T00:00:00"/>
    <m/>
    <d v="2019-12-23T00:00:00"/>
    <x v="1"/>
    <m/>
    <x v="145"/>
    <s v="2411/1324"/>
    <x v="4"/>
    <s v="4"/>
    <s v="07DER51"/>
    <s v="704310*******3326"/>
  </r>
  <r>
    <n v="1563"/>
    <n v="19241028380"/>
    <d v="2019-12-23T00:00:00"/>
    <m/>
    <d v="2019-12-23T00:00:00"/>
    <x v="1"/>
    <m/>
    <x v="145"/>
    <s v="2411/1325"/>
    <x v="4"/>
    <s v="4"/>
    <s v="81AAB658"/>
    <s v="704310*******0026"/>
  </r>
  <r>
    <n v="1564"/>
    <n v="19241028661"/>
    <d v="2019-12-23T00:00:00"/>
    <m/>
    <d v="2019-12-23T00:00:00"/>
    <x v="1"/>
    <n v="97"/>
    <x v="145"/>
    <s v="2411/1326"/>
    <x v="4"/>
    <s v="4"/>
    <s v="33ABE863"/>
    <s v="704310*******0207"/>
  </r>
  <r>
    <n v="1565"/>
    <n v="19241028620"/>
    <d v="2019-12-23T00:00:00"/>
    <m/>
    <d v="2019-12-23T00:00:00"/>
    <x v="1"/>
    <m/>
    <x v="145"/>
    <s v="2411/1327"/>
    <x v="4"/>
    <s v="4"/>
    <s v="42CCZ30"/>
    <s v="704310*******0469"/>
  </r>
  <r>
    <n v="1566"/>
    <n v="19241028422"/>
    <d v="2019-12-23T00:00:00"/>
    <m/>
    <d v="2019-12-23T00:00:00"/>
    <x v="1"/>
    <m/>
    <x v="145"/>
    <s v="2411/1328"/>
    <x v="4"/>
    <s v="4"/>
    <s v="81AAB660"/>
    <s v="704310*******0133"/>
  </r>
  <r>
    <n v="1567"/>
    <n v="19241028463"/>
    <d v="2019-12-23T00:00:00"/>
    <m/>
    <d v="2019-12-23T00:00:00"/>
    <x v="1"/>
    <m/>
    <x v="145"/>
    <s v="2411/1329"/>
    <x v="4"/>
    <s v="4"/>
    <s v="26ACF267"/>
    <s v="704310*******7524"/>
  </r>
  <r>
    <n v="1568"/>
    <n v="19241028505"/>
    <d v="2019-12-23T00:00:00"/>
    <m/>
    <d v="2019-12-23T00:00:00"/>
    <x v="1"/>
    <m/>
    <x v="145"/>
    <s v="2411/1330"/>
    <x v="4"/>
    <s v="4"/>
    <s v="33DNF96"/>
    <s v="704310*******0161"/>
  </r>
  <r>
    <n v="1569"/>
    <n v="19241028901"/>
    <d v="2019-12-23T00:00:00"/>
    <m/>
    <d v="2019-12-23T00:00:00"/>
    <x v="1"/>
    <m/>
    <x v="145"/>
    <s v="2411/1331"/>
    <x v="4"/>
    <s v="4"/>
    <s v="27AEC486"/>
    <s v="704310*******0810"/>
  </r>
  <r>
    <n v="1570"/>
    <n v="19241020106"/>
    <d v="2019-12-16T00:00:00"/>
    <m/>
    <d v="2019-12-16T00:00:00"/>
    <x v="2"/>
    <m/>
    <x v="145"/>
    <s v="2412/188"/>
    <x v="4"/>
    <s v="4"/>
    <s v="ZG5000GN"/>
    <s v="704310*******0044"/>
  </r>
  <r>
    <n v="1571"/>
    <n v="19221139587"/>
    <d v="2019-11-07T00:00:00"/>
    <m/>
    <d v="2019-11-07T00:00:00"/>
    <x v="2"/>
    <m/>
    <x v="145"/>
    <s v="2412/189"/>
    <x v="4"/>
    <s v="4"/>
    <s v="LJ45TUN"/>
    <s v="704310*******0197"/>
  </r>
  <r>
    <n v="1572"/>
    <n v="19241028745"/>
    <d v="2019-12-23T00:00:00"/>
    <m/>
    <d v="2019-12-23T00:00:00"/>
    <x v="1"/>
    <m/>
    <x v="146"/>
    <s v="2411/1332"/>
    <x v="4"/>
    <s v="4"/>
    <s v="14DB537"/>
    <s v="704310*******0793"/>
  </r>
  <r>
    <n v="1573"/>
    <n v="19241028083"/>
    <d v="2019-12-23T00:00:00"/>
    <m/>
    <d v="2019-12-23T00:00:00"/>
    <x v="1"/>
    <m/>
    <x v="146"/>
    <s v="2411/1333"/>
    <x v="4"/>
    <s v="4"/>
    <s v="14DG414"/>
    <s v="704310*******0850"/>
  </r>
  <r>
    <n v="1574"/>
    <n v="19241028786"/>
    <d v="2019-12-23T00:00:00"/>
    <m/>
    <d v="2019-12-23T00:00:00"/>
    <x v="1"/>
    <m/>
    <x v="146"/>
    <s v="2411/1334"/>
    <x v="4"/>
    <s v="4"/>
    <s v="38SC525"/>
    <s v="704310*******3118"/>
  </r>
  <r>
    <n v="1575"/>
    <n v="19241020759"/>
    <d v="2019-12-16T00:00:00"/>
    <m/>
    <d v="2019-12-16T00:00:00"/>
    <x v="2"/>
    <m/>
    <x v="146"/>
    <s v="2412/190"/>
    <x v="4"/>
    <s v="4"/>
    <s v="CEUE361"/>
    <s v="704310*******0027"/>
  </r>
  <r>
    <n v="1576"/>
    <n v="19241028869"/>
    <d v="2019-12-23T00:00:00"/>
    <m/>
    <d v="2019-12-23T00:00:00"/>
    <x v="1"/>
    <m/>
    <x v="147"/>
    <s v="2411/1335"/>
    <x v="4"/>
    <s v="4"/>
    <s v="42BZZ40"/>
    <s v="704310*******0399"/>
  </r>
  <r>
    <n v="1577"/>
    <n v="19241028893"/>
    <d v="2019-12-23T00:00:00"/>
    <m/>
    <d v="2019-12-23T00:00:00"/>
    <x v="1"/>
    <m/>
    <x v="147"/>
    <s v="2411/1336"/>
    <x v="4"/>
    <s v="4"/>
    <s v="34BBM448"/>
    <s v="704310*******9799"/>
  </r>
  <r>
    <n v="1578"/>
    <n v="19241028976"/>
    <d v="2019-12-23T00:00:00"/>
    <m/>
    <d v="2019-12-23T00:00:00"/>
    <x v="1"/>
    <m/>
    <x v="147"/>
    <s v="2411/1337"/>
    <x v="4"/>
    <s v="4"/>
    <s v="34BBM634"/>
    <s v="704310*******9849"/>
  </r>
  <r>
    <n v="1579"/>
    <n v="19241028943"/>
    <d v="2019-12-23T00:00:00"/>
    <m/>
    <d v="2019-12-23T00:00:00"/>
    <x v="1"/>
    <m/>
    <x v="147"/>
    <s v="2411/1338"/>
    <x v="4"/>
    <s v="4"/>
    <s v="34LC9649"/>
    <s v="704310*******0379"/>
  </r>
  <r>
    <n v="1580"/>
    <n v="19241028034"/>
    <d v="2019-12-23T00:00:00"/>
    <m/>
    <d v="2019-12-23T00:00:00"/>
    <x v="1"/>
    <m/>
    <x v="147"/>
    <s v="2411/1339"/>
    <x v="4"/>
    <s v="4"/>
    <s v="81AAB663"/>
    <s v="704310*******0059"/>
  </r>
  <r>
    <n v="1581"/>
    <n v="19241028075"/>
    <d v="2019-12-23T00:00:00"/>
    <m/>
    <d v="2019-12-23T00:00:00"/>
    <x v="1"/>
    <m/>
    <x v="147"/>
    <s v="2411/1340"/>
    <x v="4"/>
    <s v="4"/>
    <s v="81AAE192"/>
    <s v="704310*******0091"/>
  </r>
  <r>
    <n v="1582"/>
    <n v="19241028117"/>
    <d v="2019-12-23T00:00:00"/>
    <m/>
    <d v="2019-12-23T00:00:00"/>
    <x v="1"/>
    <m/>
    <x v="147"/>
    <s v="2411/1341"/>
    <x v="4"/>
    <s v="4"/>
    <s v="81AAB661"/>
    <s v="704310*******0125"/>
  </r>
  <r>
    <n v="1583"/>
    <n v="19241028190"/>
    <d v="2019-12-23T00:00:00"/>
    <m/>
    <d v="2019-12-23T00:00:00"/>
    <x v="1"/>
    <m/>
    <x v="147"/>
    <s v="2411/1343"/>
    <x v="4"/>
    <s v="4"/>
    <s v="26UK373"/>
    <s v="704310*******3858"/>
  </r>
  <r>
    <n v="1584"/>
    <n v="19241028935"/>
    <d v="2019-12-23T00:00:00"/>
    <m/>
    <d v="2019-12-23T00:00:00"/>
    <x v="1"/>
    <m/>
    <x v="147"/>
    <s v="2411/1344"/>
    <x v="4"/>
    <s v="4"/>
    <s v="34AJJ143"/>
    <s v="704310*******7393"/>
  </r>
  <r>
    <n v="1585"/>
    <n v="19221139413"/>
    <d v="2019-11-07T00:00:00"/>
    <m/>
    <d v="2019-11-07T00:00:00"/>
    <x v="2"/>
    <m/>
    <x v="147"/>
    <s v="2412/191"/>
    <x v="4"/>
    <s v="4"/>
    <s v="ZG9059GL"/>
    <s v="704310*******0169"/>
  </r>
  <r>
    <n v="1586"/>
    <n v="19221133713"/>
    <d v="2019-12-16T00:00:00"/>
    <m/>
    <d v="2019-12-16T00:00:00"/>
    <x v="2"/>
    <m/>
    <x v="147"/>
    <s v="2412/192"/>
    <x v="4"/>
    <s v="4"/>
    <s v="RI205ZM"/>
    <s v="704310*******0671"/>
  </r>
  <r>
    <n v="1587"/>
    <n v="19221133515"/>
    <d v="2019-12-16T00:00:00"/>
    <m/>
    <d v="2019-12-16T00:00:00"/>
    <x v="2"/>
    <m/>
    <x v="147"/>
    <s v="2412/193"/>
    <x v="4"/>
    <s v="4"/>
    <s v="CEJG850"/>
    <s v="704310*******0100"/>
  </r>
  <r>
    <n v="1588"/>
    <n v="19241005453"/>
    <d v="2019-01-17T00:00:00"/>
    <m/>
    <d v="2019-01-17T00:00:00"/>
    <x v="2"/>
    <m/>
    <x v="147"/>
    <s v="2412/194"/>
    <x v="4"/>
    <s v="4"/>
    <s v="61TZ540"/>
    <s v="704310*******8241"/>
  </r>
  <r>
    <n v="1589"/>
    <n v="19221139595"/>
    <d v="2019-11-14T00:00:00"/>
    <m/>
    <d v="2019-11-15T00:00:00"/>
    <x v="2"/>
    <m/>
    <x v="147"/>
    <s v="2412/195"/>
    <x v="4"/>
    <s v="4"/>
    <s v="RI6699B"/>
    <s v="704310*******0925"/>
  </r>
  <r>
    <n v="1590"/>
    <n v="19221139769"/>
    <d v="2019-11-14T00:00:00"/>
    <m/>
    <d v="2019-11-15T00:00:00"/>
    <x v="2"/>
    <m/>
    <x v="147"/>
    <s v="2412/196"/>
    <x v="4"/>
    <s v="4"/>
    <s v="34CEP973"/>
    <s v="704310*******0126"/>
  </r>
  <r>
    <n v="1591"/>
    <n v="19241005149"/>
    <d v="2019-01-17T00:00:00"/>
    <m/>
    <d v="2019-01-17T00:00:00"/>
    <x v="2"/>
    <m/>
    <x v="147"/>
    <s v="2412/197"/>
    <x v="4"/>
    <s v="4"/>
    <s v="T17A152"/>
    <s v="704310*******0671"/>
  </r>
  <r>
    <n v="1592"/>
    <n v="19241005420"/>
    <d v="2019-01-17T00:00:00"/>
    <m/>
    <d v="2019-01-17T00:00:00"/>
    <x v="2"/>
    <m/>
    <x v="147"/>
    <s v="2412/198"/>
    <x v="4"/>
    <s v="4"/>
    <s v="K39M950"/>
    <s v="704310*******2943"/>
  </r>
  <r>
    <n v="1593"/>
    <n v="19241028984"/>
    <d v="2019-12-23T00:00:00"/>
    <m/>
    <d v="2019-12-23T00:00:00"/>
    <x v="1"/>
    <m/>
    <x v="148"/>
    <s v="2411/1345"/>
    <x v="4"/>
    <s v="4"/>
    <s v="33CVB93"/>
    <s v="704310*******0108"/>
  </r>
  <r>
    <n v="1594"/>
    <n v="19241028042"/>
    <d v="2019-12-23T00:00:00"/>
    <m/>
    <d v="2019-12-23T00:00:00"/>
    <x v="1"/>
    <m/>
    <x v="148"/>
    <s v="2411/1346"/>
    <x v="4"/>
    <s v="4"/>
    <s v="34KZ9636"/>
    <s v="704310*******0310"/>
  </r>
  <r>
    <n v="1595"/>
    <n v="19241028828"/>
    <d v="2019-12-23T00:00:00"/>
    <m/>
    <d v="2019-12-23T00:00:00"/>
    <x v="1"/>
    <m/>
    <x v="148"/>
    <s v="2411/1347"/>
    <x v="4"/>
    <s v="4"/>
    <s v="42FED77"/>
    <s v="704310*******0044"/>
  </r>
  <r>
    <n v="1596"/>
    <n v="19241028281"/>
    <d v="2019-12-23T00:00:00"/>
    <m/>
    <d v="2019-12-23T00:00:00"/>
    <x v="1"/>
    <m/>
    <x v="148"/>
    <s v="2411/1348"/>
    <x v="4"/>
    <s v="4"/>
    <s v="42ANP10"/>
    <s v="704310*******0069"/>
  </r>
  <r>
    <n v="1597"/>
    <n v="19241028729"/>
    <d v="2019-12-23T00:00:00"/>
    <m/>
    <d v="2019-12-23T00:00:00"/>
    <x v="1"/>
    <m/>
    <x v="148"/>
    <s v="2411/1349"/>
    <x v="4"/>
    <s v="4"/>
    <s v="61K15148"/>
    <s v="704310*******8134"/>
  </r>
  <r>
    <n v="1598"/>
    <n v="19241028687"/>
    <d v="2019-12-23T00:00:00"/>
    <m/>
    <d v="2019-12-23T00:00:00"/>
    <x v="1"/>
    <m/>
    <x v="148"/>
    <s v="2411/1350"/>
    <x v="4"/>
    <s v="4"/>
    <s v="07AAC430"/>
    <s v="704310*******9334"/>
  </r>
  <r>
    <n v="1599"/>
    <n v="19241005743"/>
    <d v="2019-01-17T00:00:00"/>
    <m/>
    <d v="2019-01-17T00:00:00"/>
    <x v="2"/>
    <m/>
    <x v="148"/>
    <s v="2412/199"/>
    <x v="4"/>
    <s v="4"/>
    <s v="RA7252AB"/>
    <s v="704310*******0124"/>
  </r>
  <r>
    <n v="1600"/>
    <n v="19241005628"/>
    <d v="2019-01-17T00:00:00"/>
    <m/>
    <d v="2019-01-17T00:00:00"/>
    <x v="2"/>
    <m/>
    <x v="148"/>
    <s v="2412/200"/>
    <x v="4"/>
    <s v="4"/>
    <s v="34JU1377"/>
    <s v="704310*******0830"/>
  </r>
  <r>
    <n v="1601"/>
    <n v="19241020676"/>
    <d v="2019-12-16T00:00:00"/>
    <m/>
    <d v="2019-12-16T00:00:00"/>
    <x v="2"/>
    <m/>
    <x v="148"/>
    <s v="2412/201"/>
    <x v="4"/>
    <s v="4"/>
    <s v="J20M004"/>
    <s v="704310*******2885"/>
  </r>
  <r>
    <n v="1602"/>
    <n v="19241005701"/>
    <d v="2019-01-17T00:00:00"/>
    <m/>
    <d v="2019-01-17T00:00:00"/>
    <x v="2"/>
    <m/>
    <x v="148"/>
    <s v="2412/202"/>
    <x v="4"/>
    <s v="4"/>
    <s v="KU5792AC"/>
    <s v="704310*******0032"/>
  </r>
  <r>
    <n v="1603"/>
    <n v="19241005107"/>
    <d v="2019-01-17T00:00:00"/>
    <m/>
    <d v="2019-01-17T00:00:00"/>
    <x v="2"/>
    <m/>
    <x v="148"/>
    <s v="2412/203"/>
    <x v="4"/>
    <s v="4"/>
    <s v="KU5793AC"/>
    <s v="704310*******0040"/>
  </r>
  <r>
    <n v="1604"/>
    <n v="19241005982"/>
    <d v="2019-01-17T00:00:00"/>
    <m/>
    <d v="2019-01-17T00:00:00"/>
    <x v="2"/>
    <n v="145"/>
    <x v="148"/>
    <s v="2412/204"/>
    <x v="4"/>
    <s v="4"/>
    <s v="OH3122AC"/>
    <s v="704310*******0190"/>
  </r>
  <r>
    <n v="1605"/>
    <n v="19241005651"/>
    <d v="2019-01-17T00:00:00"/>
    <m/>
    <d v="2019-01-17T00:00:00"/>
    <x v="2"/>
    <m/>
    <x v="148"/>
    <s v="2412/205"/>
    <x v="4"/>
    <s v="4"/>
    <s v="ZG0500TF"/>
    <s v="704310*******9456"/>
  </r>
  <r>
    <n v="1606"/>
    <n v="19241028604"/>
    <d v="2019-12-23T00:00:00"/>
    <m/>
    <d v="2019-12-23T00:00:00"/>
    <x v="1"/>
    <m/>
    <x v="149"/>
    <s v="2411/1351"/>
    <x v="4"/>
    <s v="4"/>
    <s v="34AJJ178"/>
    <s v="704310*******0728"/>
  </r>
  <r>
    <n v="1607"/>
    <n v="19241028521"/>
    <d v="2019-12-23T00:00:00"/>
    <m/>
    <d v="2019-12-23T00:00:00"/>
    <x v="1"/>
    <n v="145"/>
    <x v="149"/>
    <s v="2411/1352"/>
    <x v="4"/>
    <s v="4"/>
    <s v="33DYD30"/>
    <s v="704310*******0298"/>
  </r>
  <r>
    <n v="1608"/>
    <n v="19241028562"/>
    <d v="2019-12-23T00:00:00"/>
    <m/>
    <d v="2019-12-23T00:00:00"/>
    <x v="1"/>
    <m/>
    <x v="149"/>
    <s v="2411/1353"/>
    <x v="4"/>
    <s v="4"/>
    <s v="42CND33"/>
    <s v="704310*******0093"/>
  </r>
  <r>
    <n v="1609"/>
    <n v="19241028489"/>
    <d v="2019-12-23T00:00:00"/>
    <m/>
    <d v="2019-12-23T00:00:00"/>
    <x v="1"/>
    <n v="145"/>
    <x v="149"/>
    <s v="2411/1354"/>
    <x v="4"/>
    <s v="4"/>
    <s v="14DG638"/>
    <s v="704310*******6953"/>
  </r>
  <r>
    <n v="1610"/>
    <n v="19241028448"/>
    <d v="2019-12-23T00:00:00"/>
    <m/>
    <d v="2019-12-23T00:00:00"/>
    <x v="1"/>
    <m/>
    <x v="149"/>
    <s v="2411/1355"/>
    <x v="4"/>
    <s v="4"/>
    <s v="34KF2000"/>
    <s v="704310*******0039"/>
  </r>
  <r>
    <n v="1611"/>
    <n v="19241028406"/>
    <d v="2019-12-23T00:00:00"/>
    <m/>
    <d v="2019-12-23T00:00:00"/>
    <x v="1"/>
    <m/>
    <x v="149"/>
    <s v="2411/1356"/>
    <x v="4"/>
    <s v="4"/>
    <s v="34BPE816"/>
    <s v="704310*******0096"/>
  </r>
  <r>
    <n v="1612"/>
    <n v="19241028364"/>
    <d v="2019-12-23T00:00:00"/>
    <m/>
    <d v="2019-12-23T00:00:00"/>
    <x v="1"/>
    <n v="145"/>
    <x v="149"/>
    <s v="2411/1357"/>
    <x v="4"/>
    <s v="4"/>
    <s v="35EBM22"/>
    <s v="704310*******3110"/>
  </r>
  <r>
    <n v="1613"/>
    <n v="19241028323"/>
    <d v="2019-12-23T00:00:00"/>
    <m/>
    <d v="2019-12-23T00:00:00"/>
    <x v="1"/>
    <m/>
    <x v="149"/>
    <s v="2411/1358"/>
    <x v="4"/>
    <s v="4"/>
    <s v="38JZ567"/>
    <s v="704310*******0367"/>
  </r>
  <r>
    <n v="1614"/>
    <n v="19241028646"/>
    <d v="2019-12-23T00:00:00"/>
    <m/>
    <d v="2019-12-23T00:00:00"/>
    <x v="1"/>
    <m/>
    <x v="149"/>
    <s v="2411/1359"/>
    <x v="4"/>
    <s v="4"/>
    <s v="PA3828KK"/>
    <s v="704310*******0063"/>
  </r>
  <r>
    <n v="1615"/>
    <n v="19241028240"/>
    <d v="2019-12-23T00:00:00"/>
    <m/>
    <d v="2019-12-23T00:00:00"/>
    <x v="1"/>
    <m/>
    <x v="149"/>
    <s v="2411/1360"/>
    <x v="4"/>
    <s v="4"/>
    <s v="34AJJ165"/>
    <s v="704310*******0595"/>
  </r>
  <r>
    <n v="1616"/>
    <n v="19241028208"/>
    <d v="2019-12-23T00:00:00"/>
    <m/>
    <d v="2019-12-23T00:00:00"/>
    <x v="1"/>
    <m/>
    <x v="149"/>
    <s v="2411/1361"/>
    <x v="4"/>
    <s v="4"/>
    <s v="34NT0677"/>
    <s v="704310*******0123"/>
  </r>
  <r>
    <n v="1617"/>
    <n v="19241005024"/>
    <d v="2019-01-17T00:00:00"/>
    <m/>
    <d v="2019-01-17T00:00:00"/>
    <x v="2"/>
    <m/>
    <x v="149"/>
    <s v="2412/206"/>
    <x v="4"/>
    <s v="4"/>
    <s v="KU5703AD"/>
    <s v="704310*******0016"/>
  </r>
  <r>
    <n v="1618"/>
    <n v="19241005586"/>
    <d v="2019-01-17T00:00:00"/>
    <m/>
    <d v="2019-01-17T00:00:00"/>
    <x v="2"/>
    <m/>
    <x v="149"/>
    <s v="2412/207"/>
    <x v="4"/>
    <s v="4"/>
    <s v="LJ939PI"/>
    <s v="704310*******0122"/>
  </r>
  <r>
    <n v="1619"/>
    <n v="19241028166"/>
    <d v="2019-12-23T00:00:00"/>
    <m/>
    <d v="2019-12-23T00:00:00"/>
    <x v="1"/>
    <n v="232"/>
    <x v="150"/>
    <s v="2411/1362"/>
    <x v="4"/>
    <s v="4"/>
    <s v="27RJ372"/>
    <s v="704310*******0265"/>
  </r>
  <r>
    <n v="1620"/>
    <n v="19241028919"/>
    <d v="2019-12-23T00:00:00"/>
    <m/>
    <d v="2019-12-23T00:00:00"/>
    <x v="1"/>
    <m/>
    <x v="150"/>
    <s v="2411/1363"/>
    <x v="4"/>
    <s v="4"/>
    <s v="81ER118"/>
    <s v="704310*******0190"/>
  </r>
  <r>
    <n v="1621"/>
    <n v="19241028125"/>
    <d v="2019-12-23T00:00:00"/>
    <m/>
    <d v="2019-12-23T00:00:00"/>
    <x v="1"/>
    <m/>
    <x v="150"/>
    <s v="2411/1364"/>
    <x v="4"/>
    <s v="4"/>
    <s v="CB6382KP"/>
    <s v="704310*******1111"/>
  </r>
  <r>
    <n v="1622"/>
    <n v="19241028885"/>
    <d v="2019-12-23T00:00:00"/>
    <m/>
    <d v="2019-12-23T00:00:00"/>
    <x v="1"/>
    <m/>
    <x v="150"/>
    <s v="2411/1365"/>
    <x v="4"/>
    <s v="4"/>
    <s v="35EBM51"/>
    <s v="704310*******6308"/>
  </r>
  <r>
    <n v="1623"/>
    <n v="19241028844"/>
    <d v="2019-12-23T00:00:00"/>
    <m/>
    <d v="2019-12-23T00:00:00"/>
    <x v="1"/>
    <m/>
    <x v="150"/>
    <s v="2411/1366"/>
    <x v="4"/>
    <s v="4"/>
    <s v="MYO339"/>
    <s v="704310*******0339"/>
  </r>
  <r>
    <n v="1624"/>
    <n v="19241028760"/>
    <d v="2019-12-23T00:00:00"/>
    <m/>
    <d v="2019-12-23T00:00:00"/>
    <x v="1"/>
    <m/>
    <x v="150"/>
    <s v="2411/1367"/>
    <x v="4"/>
    <s v="4"/>
    <s v="42FPZ08"/>
    <s v="704310*******3177"/>
  </r>
  <r>
    <n v="1625"/>
    <n v="19241028802"/>
    <d v="2019-12-23T00:00:00"/>
    <m/>
    <d v="2019-12-23T00:00:00"/>
    <x v="1"/>
    <m/>
    <x v="150"/>
    <s v="2411/1368"/>
    <x v="4"/>
    <s v="4"/>
    <s v="CB4650BB"/>
    <s v="704310*******0302"/>
  </r>
  <r>
    <n v="1626"/>
    <n v="19241031954"/>
    <d v="2019-01-17T00:00:00"/>
    <m/>
    <d v="2019-01-17T00:00:00"/>
    <x v="1"/>
    <m/>
    <x v="150"/>
    <s v="2411/1369"/>
    <x v="4"/>
    <s v="4"/>
    <s v="42ACK734"/>
    <s v="704310*******2864"/>
  </r>
  <r>
    <n v="1627"/>
    <n v="19241031434"/>
    <d v="2019-01-17T00:00:00"/>
    <m/>
    <d v="2019-01-17T00:00:00"/>
    <x v="1"/>
    <m/>
    <x v="150"/>
    <s v="2411/1370"/>
    <x v="4"/>
    <s v="4"/>
    <s v="42FPZ04"/>
    <s v="704310*******3136"/>
  </r>
  <r>
    <n v="1628"/>
    <n v="19241031541"/>
    <d v="2019-01-17T00:00:00"/>
    <m/>
    <d v="2019-01-17T00:00:00"/>
    <x v="1"/>
    <n v="145"/>
    <x v="150"/>
    <s v="2411/1371"/>
    <x v="4"/>
    <s v="4"/>
    <s v="34AJJ142"/>
    <s v="704310*******7385"/>
  </r>
  <r>
    <n v="1629"/>
    <n v="19241031509"/>
    <d v="2019-01-17T00:00:00"/>
    <m/>
    <d v="2019-01-17T00:00:00"/>
    <x v="1"/>
    <m/>
    <x v="150"/>
    <s v="2411/1372"/>
    <x v="4"/>
    <s v="4"/>
    <s v="07AED434"/>
    <s v="704310*******2674"/>
  </r>
  <r>
    <n v="1630"/>
    <n v="19241031392"/>
    <d v="2019-01-17T00:00:00"/>
    <m/>
    <d v="2019-01-17T00:00:00"/>
    <x v="1"/>
    <m/>
    <x v="150"/>
    <s v="2411/1373"/>
    <x v="4"/>
    <s v="4"/>
    <s v="34KZ3813"/>
    <s v="704310*******0189"/>
  </r>
  <r>
    <n v="1631"/>
    <n v="19241031335"/>
    <d v="2019-01-17T00:00:00"/>
    <m/>
    <d v="2019-01-17T00:00:00"/>
    <x v="1"/>
    <m/>
    <x v="151"/>
    <s v="2411/1374"/>
    <x v="4"/>
    <s v="4"/>
    <s v="34KM4880"/>
    <s v="704310*******0017"/>
  </r>
  <r>
    <n v="1632"/>
    <n v="19241031319"/>
    <d v="2019-01-17T00:00:00"/>
    <m/>
    <d v="2019-01-17T00:00:00"/>
    <x v="1"/>
    <m/>
    <x v="151"/>
    <s v="2411/1375"/>
    <x v="4"/>
    <s v="4"/>
    <s v="CO7500BM"/>
    <s v="704310*******0665"/>
  </r>
  <r>
    <n v="1633"/>
    <n v="19241031194"/>
    <d v="2019-01-17T00:00:00"/>
    <m/>
    <d v="2019-01-17T00:00:00"/>
    <x v="1"/>
    <n v="145"/>
    <x v="151"/>
    <s v="2411/1376"/>
    <x v="4"/>
    <s v="4"/>
    <s v="34NN6542"/>
    <s v="704310*******2700"/>
  </r>
  <r>
    <n v="1634"/>
    <n v="19241031590"/>
    <d v="2019-01-17T00:00:00"/>
    <m/>
    <d v="2019-01-17T00:00:00"/>
    <x v="1"/>
    <m/>
    <x v="151"/>
    <s v="2411/1377"/>
    <x v="4"/>
    <s v="4"/>
    <s v="42BE452"/>
    <s v="704310*******2914"/>
  </r>
  <r>
    <n v="1635"/>
    <n v="19241031152"/>
    <d v="2019-01-17T00:00:00"/>
    <m/>
    <d v="2019-01-17T00:00:00"/>
    <x v="1"/>
    <m/>
    <x v="151"/>
    <s v="2411/1378"/>
    <x v="4"/>
    <s v="4"/>
    <s v="42CZN54"/>
    <s v="704310*******2872"/>
  </r>
  <r>
    <n v="1636"/>
    <n v="19241031111"/>
    <d v="2019-01-17T00:00:00"/>
    <m/>
    <d v="2019-01-17T00:00:00"/>
    <x v="1"/>
    <m/>
    <x v="151"/>
    <s v="2411/1379"/>
    <x v="4"/>
    <s v="4"/>
    <s v="14FJ992"/>
    <s v="704310*******0483"/>
  </r>
  <r>
    <n v="1637"/>
    <n v="19241031079"/>
    <d v="2019-01-17T00:00:00"/>
    <m/>
    <d v="2019-01-17T00:00:00"/>
    <x v="1"/>
    <m/>
    <x v="151"/>
    <s v="2411/1380"/>
    <x v="4"/>
    <s v="4"/>
    <s v="34BLE078"/>
    <s v="704310*******6803"/>
  </r>
  <r>
    <n v="1638"/>
    <n v="19241031038"/>
    <d v="2019-01-17T00:00:00"/>
    <m/>
    <d v="2019-01-17T00:00:00"/>
    <x v="1"/>
    <m/>
    <x v="151"/>
    <s v="2411/1381"/>
    <x v="4"/>
    <s v="4"/>
    <s v="42ACH091"/>
    <s v="704310*******0256"/>
  </r>
  <r>
    <n v="1639"/>
    <n v="19241031996"/>
    <d v="2019-01-17T00:00:00"/>
    <m/>
    <d v="2019-01-17T00:00:00"/>
    <x v="1"/>
    <m/>
    <x v="151"/>
    <s v="2411/1382"/>
    <x v="4"/>
    <s v="4"/>
    <s v="31AFZ16"/>
    <s v="704310*******0065"/>
  </r>
  <r>
    <n v="1640"/>
    <n v="19241031970"/>
    <d v="2019-01-17T00:00:00"/>
    <m/>
    <d v="2019-01-17T00:00:00"/>
    <x v="1"/>
    <m/>
    <x v="151"/>
    <s v="2411/1383"/>
    <x v="4"/>
    <s v="4"/>
    <s v="34AJJ171"/>
    <s v="704310*******0652"/>
  </r>
  <r>
    <n v="1641"/>
    <n v="19241031517"/>
    <d v="2019-01-17T00:00:00"/>
    <m/>
    <d v="2019-01-17T00:00:00"/>
    <x v="1"/>
    <m/>
    <x v="151"/>
    <s v="2411/1385"/>
    <x v="4"/>
    <s v="4"/>
    <s v="34DL5072"/>
    <s v="704310*******8871"/>
  </r>
  <r>
    <n v="1642"/>
    <n v="19241031558"/>
    <d v="2019-01-17T00:00:00"/>
    <m/>
    <d v="2019-01-17T00:00:00"/>
    <x v="1"/>
    <m/>
    <x v="151"/>
    <s v="2411/1386"/>
    <x v="4"/>
    <s v="4"/>
    <s v="34BFC977"/>
    <s v="704310*******0084"/>
  </r>
  <r>
    <n v="1643"/>
    <n v="19241031939"/>
    <d v="2019-01-17T00:00:00"/>
    <m/>
    <d v="2019-01-17T00:00:00"/>
    <x v="1"/>
    <m/>
    <x v="151"/>
    <s v="2411/1387"/>
    <x v="4"/>
    <s v="4"/>
    <s v="33EKJ06"/>
    <s v="704310*******0058"/>
  </r>
  <r>
    <n v="1644"/>
    <n v="19241031921"/>
    <d v="2019-01-17T00:00:00"/>
    <m/>
    <d v="2019-01-17T00:00:00"/>
    <x v="1"/>
    <m/>
    <x v="151"/>
    <s v="2411/1388"/>
    <x v="4"/>
    <s v="4"/>
    <s v="33ABZ914"/>
    <s v="704310*******0090"/>
  </r>
  <r>
    <n v="1645"/>
    <n v="19241031855"/>
    <d v="2019-01-17T00:00:00"/>
    <m/>
    <d v="2019-01-17T00:00:00"/>
    <x v="1"/>
    <m/>
    <x v="151"/>
    <s v="2411/1389"/>
    <x v="4"/>
    <s v="4"/>
    <s v="42CBT56"/>
    <s v="704310*******2609"/>
  </r>
  <r>
    <n v="1646"/>
    <n v="19241031814"/>
    <d v="2019-01-17T00:00:00"/>
    <m/>
    <d v="2019-01-17T00:00:00"/>
    <x v="1"/>
    <n v="119"/>
    <x v="151"/>
    <s v="2411/1390"/>
    <x v="4"/>
    <s v="4"/>
    <s v="33BSA85"/>
    <s v="704310*******0039"/>
  </r>
  <r>
    <n v="1647"/>
    <n v="19241031772"/>
    <d v="2019-01-17T00:00:00"/>
    <m/>
    <d v="2019-01-17T00:00:00"/>
    <x v="1"/>
    <m/>
    <x v="151"/>
    <s v="2411/1391"/>
    <x v="4"/>
    <s v="4"/>
    <s v="33BFY28"/>
    <s v="704310*******4277"/>
  </r>
  <r>
    <n v="1648"/>
    <n v="19241031731"/>
    <d v="2019-01-17T00:00:00"/>
    <m/>
    <d v="2019-01-17T00:00:00"/>
    <x v="1"/>
    <m/>
    <x v="151"/>
    <s v="2411/1392"/>
    <x v="4"/>
    <s v="4"/>
    <s v="31ABC140"/>
    <s v="704310*******0011"/>
  </r>
  <r>
    <n v="1649"/>
    <n v="19241005263"/>
    <d v="2019-01-17T00:00:00"/>
    <m/>
    <d v="2019-01-17T00:00:00"/>
    <x v="2"/>
    <m/>
    <x v="151"/>
    <s v="2412/208"/>
    <x v="4"/>
    <s v="4"/>
    <s v="CO6236CX"/>
    <s v="704310*******0279"/>
  </r>
  <r>
    <n v="1650"/>
    <n v="19241005610"/>
    <d v="2019-01-17T00:00:00"/>
    <m/>
    <d v="2019-01-17T00:00:00"/>
    <x v="2"/>
    <m/>
    <x v="151"/>
    <s v="2412/209"/>
    <x v="4"/>
    <s v="4"/>
    <s v="35AAB460"/>
    <s v="704310*******6209"/>
  </r>
  <r>
    <n v="1651"/>
    <n v="19241020429"/>
    <d v="2019-11-18T00:00:00"/>
    <m/>
    <d v="2019-11-19T00:00:00"/>
    <x v="4"/>
    <m/>
    <x v="151"/>
    <s v="2414/17"/>
    <x v="4"/>
    <s v="4"/>
    <s v="KU699CO"/>
    <s v="704310*******0014"/>
  </r>
  <r>
    <n v="1652"/>
    <n v="19241031723"/>
    <d v="2019-01-17T00:00:00"/>
    <m/>
    <d v="2019-01-17T00:00:00"/>
    <x v="1"/>
    <m/>
    <x v="152"/>
    <s v="2411/1393"/>
    <x v="4"/>
    <s v="4"/>
    <s v="34JC9417"/>
    <s v="704310*******0060"/>
  </r>
  <r>
    <n v="1653"/>
    <n v="19241031681"/>
    <d v="2019-01-17T00:00:00"/>
    <m/>
    <d v="2019-01-17T00:00:00"/>
    <x v="1"/>
    <m/>
    <x v="152"/>
    <s v="2411/1394"/>
    <x v="4"/>
    <s v="4"/>
    <s v="27SZ032"/>
    <s v="704310*******2827"/>
  </r>
  <r>
    <n v="1654"/>
    <n v="19241031616"/>
    <d v="2019-01-17T00:00:00"/>
    <m/>
    <d v="2019-01-17T00:00:00"/>
    <x v="1"/>
    <m/>
    <x v="152"/>
    <s v="2411/1395"/>
    <x v="4"/>
    <s v="4"/>
    <s v="26ACH990"/>
    <s v="704310*******2215"/>
  </r>
  <r>
    <n v="1655"/>
    <n v="19241031574"/>
    <d v="2019-01-17T00:00:00"/>
    <m/>
    <d v="2019-01-17T00:00:00"/>
    <x v="1"/>
    <m/>
    <x v="152"/>
    <s v="2411/1396"/>
    <x v="4"/>
    <s v="4"/>
    <s v="81ER712"/>
    <s v="704310*******5786"/>
  </r>
  <r>
    <n v="1656"/>
    <n v="19241031624"/>
    <d v="2019-01-17T00:00:00"/>
    <m/>
    <d v="2019-01-17T00:00:00"/>
    <x v="1"/>
    <m/>
    <x v="152"/>
    <s v="2411/1397"/>
    <x v="4"/>
    <s v="4"/>
    <s v="42ABN935"/>
    <s v="704310*******3102"/>
  </r>
  <r>
    <n v="1657"/>
    <n v="19241031475"/>
    <d v="2019-01-17T00:00:00"/>
    <m/>
    <d v="2019-01-17T00:00:00"/>
    <x v="1"/>
    <m/>
    <x v="152"/>
    <s v="2411/1398"/>
    <x v="4"/>
    <s v="4"/>
    <s v="33ADR808"/>
    <s v="704310*******6145"/>
  </r>
  <r>
    <n v="1658"/>
    <n v="19241031426"/>
    <d v="2019-01-17T00:00:00"/>
    <m/>
    <d v="2019-01-17T00:00:00"/>
    <x v="1"/>
    <m/>
    <x v="152"/>
    <s v="2411/1399"/>
    <x v="4"/>
    <s v="4"/>
    <s v="42ACL010"/>
    <s v="704310*******2880"/>
  </r>
  <r>
    <n v="1659"/>
    <n v="19241031384"/>
    <d v="2019-01-17T00:00:00"/>
    <m/>
    <d v="2019-01-17T00:00:00"/>
    <x v="1"/>
    <m/>
    <x v="152"/>
    <s v="2411/1400"/>
    <x v="4"/>
    <s v="4"/>
    <s v="42ACK759"/>
    <s v="704310*******2831"/>
  </r>
  <r>
    <n v="1660"/>
    <n v="19241031343"/>
    <d v="2019-01-17T00:00:00"/>
    <m/>
    <d v="2019-01-17T00:00:00"/>
    <x v="1"/>
    <m/>
    <x v="152"/>
    <s v="2411/1401"/>
    <x v="4"/>
    <s v="4"/>
    <s v="42CUN73"/>
    <s v="704310*******3094"/>
  </r>
  <r>
    <n v="1661"/>
    <n v="19241031301"/>
    <d v="2019-01-17T00:00:00"/>
    <m/>
    <d v="2019-01-17T00:00:00"/>
    <x v="1"/>
    <m/>
    <x v="152"/>
    <s v="2411/1402"/>
    <x v="4"/>
    <s v="4"/>
    <s v="33EJH81"/>
    <s v="704310*******0030"/>
  </r>
  <r>
    <n v="1662"/>
    <n v="19241031269"/>
    <d v="2019-01-17T00:00:00"/>
    <m/>
    <d v="2019-01-17T00:00:00"/>
    <x v="1"/>
    <n v="97"/>
    <x v="152"/>
    <s v="2411/1403"/>
    <x v="4"/>
    <s v="4"/>
    <s v="33ACJ201"/>
    <s v="704310*******0611"/>
  </r>
  <r>
    <n v="1663"/>
    <n v="19241031228"/>
    <d v="2019-01-17T00:00:00"/>
    <m/>
    <d v="2019-01-17T00:00:00"/>
    <x v="1"/>
    <m/>
    <x v="152"/>
    <s v="2411/1404"/>
    <x v="4"/>
    <s v="4"/>
    <s v="81AAV517"/>
    <s v="704310*******0216"/>
  </r>
  <r>
    <n v="1664"/>
    <n v="19241031186"/>
    <d v="2019-01-17T00:00:00"/>
    <m/>
    <d v="2019-01-17T00:00:00"/>
    <x v="1"/>
    <m/>
    <x v="152"/>
    <s v="2411/1405"/>
    <x v="4"/>
    <s v="4"/>
    <s v="34SJ7504"/>
    <s v="704310*******2270"/>
  </r>
  <r>
    <n v="1665"/>
    <n v="19241031145"/>
    <d v="2019-01-17T00:00:00"/>
    <m/>
    <d v="2019-01-17T00:00:00"/>
    <x v="1"/>
    <m/>
    <x v="152"/>
    <s v="2411/1406"/>
    <x v="4"/>
    <s v="4"/>
    <s v="34AJJ177"/>
    <s v="704310*******0710"/>
  </r>
  <r>
    <n v="1666"/>
    <n v="19241031061"/>
    <d v="2019-01-17T00:00:00"/>
    <m/>
    <d v="2019-01-17T00:00:00"/>
    <x v="1"/>
    <m/>
    <x v="152"/>
    <s v="2411/1408"/>
    <x v="4"/>
    <s v="4"/>
    <s v="34NT7480"/>
    <s v="704310*******0351"/>
  </r>
  <r>
    <n v="1667"/>
    <n v="19241031277"/>
    <d v="2019-01-17T00:00:00"/>
    <m/>
    <d v="2019-01-17T00:00:00"/>
    <x v="1"/>
    <m/>
    <x v="152"/>
    <s v="2411/1409"/>
    <x v="4"/>
    <s v="4"/>
    <s v="34BBM516"/>
    <s v="704310*******9773"/>
  </r>
  <r>
    <n v="1668"/>
    <n v="19241031236"/>
    <d v="2019-01-17T00:00:00"/>
    <m/>
    <d v="2019-01-17T00:00:00"/>
    <x v="1"/>
    <m/>
    <x v="152"/>
    <s v="2411/1410"/>
    <x v="4"/>
    <s v="4"/>
    <s v="42PG680"/>
    <s v="704310*******2922"/>
  </r>
  <r>
    <n v="1669"/>
    <n v="19241031020"/>
    <d v="2019-01-17T00:00:00"/>
    <m/>
    <d v="2019-01-17T00:00:00"/>
    <x v="1"/>
    <m/>
    <x v="152"/>
    <s v="2411/1411"/>
    <x v="4"/>
    <s v="4"/>
    <s v="42ACK755"/>
    <s v="704310*******2823"/>
  </r>
  <r>
    <n v="1670"/>
    <n v="19241031673"/>
    <d v="2019-01-17T00:00:00"/>
    <m/>
    <d v="2019-01-17T00:00:00"/>
    <x v="1"/>
    <m/>
    <x v="152"/>
    <s v="2411/1412"/>
    <x v="4"/>
    <s v="4"/>
    <s v="42FPZ06"/>
    <s v="704310*******3144"/>
  </r>
  <r>
    <n v="1671"/>
    <n v="19241031293"/>
    <d v="2019-01-17T00:00:00"/>
    <m/>
    <d v="2019-01-17T00:00:00"/>
    <x v="1"/>
    <m/>
    <x v="152"/>
    <s v="2411/1413"/>
    <x v="4"/>
    <s v="4"/>
    <s v="61K12286"/>
    <s v="704310*******8092"/>
  </r>
  <r>
    <n v="1672"/>
    <n v="19241005537"/>
    <d v="2019-01-17T00:00:00"/>
    <m/>
    <d v="2019-01-17T00:00:00"/>
    <x v="2"/>
    <m/>
    <x v="152"/>
    <s v="2412/210"/>
    <x v="4"/>
    <s v="4"/>
    <s v="PA5193KM"/>
    <s v="704310*******0212"/>
  </r>
  <r>
    <n v="1673"/>
    <n v="19241005305"/>
    <d v="2019-01-17T00:00:00"/>
    <m/>
    <d v="2019-01-17T00:00:00"/>
    <x v="2"/>
    <m/>
    <x v="152"/>
    <s v="2412/211"/>
    <x v="4"/>
    <s v="4"/>
    <s v="E18T614"/>
    <s v="704310*******2828"/>
  </r>
  <r>
    <n v="1674"/>
    <n v="19241005065"/>
    <d v="2019-01-17T00:00:00"/>
    <m/>
    <d v="2019-01-17T00:00:00"/>
    <x v="2"/>
    <n v="145"/>
    <x v="152"/>
    <s v="2412/212"/>
    <x v="4"/>
    <s v="4"/>
    <s v="OH1422AC"/>
    <s v="704310*******0010"/>
  </r>
  <r>
    <n v="1675"/>
    <n v="19241005776"/>
    <d v="2019-01-17T00:00:00"/>
    <m/>
    <d v="2019-01-17T00:00:00"/>
    <x v="2"/>
    <m/>
    <x v="152"/>
    <s v="2412/213"/>
    <x v="4"/>
    <s v="4"/>
    <s v="LJ878LI"/>
    <s v="704310*******0031"/>
  </r>
  <r>
    <n v="1676"/>
    <n v="19221154008"/>
    <d v="2019-09-04T00:00:00"/>
    <m/>
    <d v="2019-11-28T00:00:00"/>
    <x v="5"/>
    <m/>
    <x v="152"/>
    <s v="2413/36"/>
    <x v="4"/>
    <s v="4"/>
    <s v="NMF983"/>
    <s v="704310*******1143"/>
  </r>
  <r>
    <n v="1677"/>
    <n v="19221133556"/>
    <d v="2019-11-28T00:00:00"/>
    <m/>
    <d v="2019-11-28T00:00:00"/>
    <x v="5"/>
    <m/>
    <x v="152"/>
    <s v="2413/38"/>
    <x v="4"/>
    <s v="4"/>
    <s v="NTX284"/>
    <s v="704310*******1150"/>
  </r>
  <r>
    <n v="1678"/>
    <n v="19241031913"/>
    <d v="2019-01-17T00:00:00"/>
    <m/>
    <d v="2019-01-17T00:00:00"/>
    <x v="1"/>
    <m/>
    <x v="8"/>
    <s v="2411/1414"/>
    <x v="4"/>
    <s v="4"/>
    <s v="38SC438"/>
    <s v="704310*******6438"/>
  </r>
  <r>
    <n v="1679"/>
    <n v="19241031863"/>
    <d v="2019-01-17T00:00:00"/>
    <m/>
    <d v="2019-01-17T00:00:00"/>
    <x v="1"/>
    <m/>
    <x v="8"/>
    <s v="2411/1415"/>
    <x v="4"/>
    <s v="4"/>
    <s v="34PJ3280"/>
    <s v="704310*******2734"/>
  </r>
  <r>
    <n v="1680"/>
    <n v="19241031822"/>
    <d v="2019-01-17T00:00:00"/>
    <m/>
    <d v="2019-01-17T00:00:00"/>
    <x v="1"/>
    <m/>
    <x v="8"/>
    <s v="2411/1416"/>
    <x v="4"/>
    <s v="4"/>
    <s v="33ABP188"/>
    <s v="704310*******0116"/>
  </r>
  <r>
    <n v="1681"/>
    <n v="19241031780"/>
    <d v="2019-01-17T00:00:00"/>
    <m/>
    <d v="2019-01-17T00:00:00"/>
    <x v="1"/>
    <m/>
    <x v="8"/>
    <s v="2411/1417"/>
    <x v="4"/>
    <s v="4"/>
    <s v="33DUR36"/>
    <s v="704310*******0053"/>
  </r>
  <r>
    <n v="1682"/>
    <n v="19241031749"/>
    <d v="2019-01-17T00:00:00"/>
    <m/>
    <d v="2019-01-17T00:00:00"/>
    <x v="1"/>
    <m/>
    <x v="8"/>
    <s v="2411/1418"/>
    <x v="4"/>
    <s v="4"/>
    <s v="07DER52"/>
    <s v="704310*******5281"/>
  </r>
  <r>
    <n v="1683"/>
    <n v="19241031715"/>
    <d v="2019-01-17T00:00:00"/>
    <m/>
    <d v="2019-01-17T00:00:00"/>
    <x v="1"/>
    <m/>
    <x v="8"/>
    <s v="2411/1419"/>
    <x v="4"/>
    <s v="4"/>
    <s v="31ABS812"/>
    <s v="704310*******0133"/>
  </r>
  <r>
    <n v="1684"/>
    <n v="19241031012"/>
    <d v="2019-01-17T00:00:00"/>
    <m/>
    <d v="2019-01-17T00:00:00"/>
    <x v="1"/>
    <m/>
    <x v="8"/>
    <s v="2411/1420"/>
    <x v="4"/>
    <s v="4"/>
    <s v="35HJN29"/>
    <s v="704310*******3861"/>
  </r>
  <r>
    <n v="1685"/>
    <n v="19241032002"/>
    <d v="2019-01-17T00:00:00"/>
    <m/>
    <d v="2019-01-17T00:00:00"/>
    <x v="1"/>
    <m/>
    <x v="8"/>
    <s v="2411/1421"/>
    <x v="4"/>
    <s v="4"/>
    <s v="31HM410"/>
    <s v="704310*******0018"/>
  </r>
  <r>
    <n v="1686"/>
    <n v="19241031053"/>
    <d v="2019-01-17T00:00:00"/>
    <m/>
    <d v="2019-01-17T00:00:00"/>
    <x v="1"/>
    <m/>
    <x v="8"/>
    <s v="2411/1422"/>
    <x v="4"/>
    <s v="4"/>
    <s v="42FKZ25"/>
    <s v="704310*******2997"/>
  </r>
  <r>
    <n v="1687"/>
    <n v="19241031095"/>
    <d v="2019-01-17T00:00:00"/>
    <m/>
    <d v="2019-01-17T00:00:00"/>
    <x v="1"/>
    <m/>
    <x v="8"/>
    <s v="2411/1423"/>
    <x v="4"/>
    <s v="4"/>
    <s v="42ACU367"/>
    <s v="704310*******0150"/>
  </r>
  <r>
    <n v="1688"/>
    <n v="19241031350"/>
    <d v="2019-01-17T00:00:00"/>
    <m/>
    <d v="2019-01-17T00:00:00"/>
    <x v="1"/>
    <m/>
    <x v="8"/>
    <s v="2411/1424"/>
    <x v="4"/>
    <s v="4"/>
    <s v="42AAL932"/>
    <s v="704310*******0143"/>
  </r>
  <r>
    <n v="1689"/>
    <n v="19241031210"/>
    <d v="2019-01-17T00:00:00"/>
    <m/>
    <d v="2019-01-17T00:00:00"/>
    <x v="1"/>
    <m/>
    <x v="8"/>
    <s v="2411/1425"/>
    <x v="4"/>
    <s v="4"/>
    <s v="06BMP515"/>
    <s v="704310*******0614"/>
  </r>
  <r>
    <n v="1690"/>
    <n v="19241031178"/>
    <d v="2019-01-17T00:00:00"/>
    <m/>
    <d v="2019-01-17T00:00:00"/>
    <x v="1"/>
    <m/>
    <x v="8"/>
    <s v="2411/1426"/>
    <x v="4"/>
    <s v="4"/>
    <s v="31GY569"/>
    <s v="704310*******0106"/>
  </r>
  <r>
    <n v="1691"/>
    <n v="19241031137"/>
    <d v="2019-01-17T00:00:00"/>
    <m/>
    <d v="2019-01-17T00:00:00"/>
    <x v="1"/>
    <m/>
    <x v="8"/>
    <s v="2411/1427"/>
    <x v="4"/>
    <s v="4"/>
    <s v="42FKZ23"/>
    <s v="704310*******2948"/>
  </r>
  <r>
    <n v="1692"/>
    <n v="19241031988"/>
    <d v="2019-01-17T00:00:00"/>
    <m/>
    <d v="2019-01-17T00:00:00"/>
    <x v="1"/>
    <m/>
    <x v="8"/>
    <s v="2411/1428"/>
    <x v="4"/>
    <s v="4"/>
    <s v="34JC1858"/>
    <s v="704310*******1007"/>
  </r>
  <r>
    <n v="1693"/>
    <n v="19241031418"/>
    <d v="2019-01-17T00:00:00"/>
    <m/>
    <d v="2019-01-17T00:00:00"/>
    <x v="1"/>
    <m/>
    <x v="8"/>
    <s v="2411/1429"/>
    <x v="4"/>
    <s v="4"/>
    <s v="26UK383"/>
    <s v="704310*******3957"/>
  </r>
  <r>
    <n v="1694"/>
    <n v="19241031376"/>
    <d v="2019-01-17T00:00:00"/>
    <m/>
    <d v="2019-01-17T00:00:00"/>
    <x v="1"/>
    <m/>
    <x v="8"/>
    <s v="2411/1430"/>
    <x v="4"/>
    <s v="4"/>
    <s v="81AAB662"/>
    <s v="704310*******0117"/>
  </r>
  <r>
    <n v="1695"/>
    <n v="19241031467"/>
    <d v="2019-01-17T00:00:00"/>
    <m/>
    <d v="2019-01-17T00:00:00"/>
    <x v="1"/>
    <m/>
    <x v="8"/>
    <s v="2411/1431"/>
    <x v="4"/>
    <s v="4"/>
    <s v="33DDV72"/>
    <s v="704310*******0146"/>
  </r>
  <r>
    <n v="1696"/>
    <n v="19241031491"/>
    <d v="2019-01-17T00:00:00"/>
    <m/>
    <d v="2019-01-17T00:00:00"/>
    <x v="1"/>
    <n v="197"/>
    <x v="8"/>
    <s v="2411/1432"/>
    <x v="4"/>
    <s v="4"/>
    <s v="KA7777KT"/>
    <s v="704310*******0057"/>
  </r>
  <r>
    <n v="1697"/>
    <n v="19241031533"/>
    <d v="2019-01-17T00:00:00"/>
    <m/>
    <d v="2019-01-17T00:00:00"/>
    <x v="1"/>
    <m/>
    <x v="8"/>
    <s v="2411/1433"/>
    <x v="4"/>
    <s v="4"/>
    <s v="33CUB56"/>
    <s v="704310*******0112"/>
  </r>
  <r>
    <n v="1698"/>
    <n v="19241031582"/>
    <d v="2019-01-17T00:00:00"/>
    <m/>
    <d v="2019-01-17T00:00:00"/>
    <x v="1"/>
    <m/>
    <x v="8"/>
    <s v="2411/1434"/>
    <x v="4"/>
    <s v="4"/>
    <s v="33BHD23"/>
    <s v="704310*******0017"/>
  </r>
  <r>
    <n v="1699"/>
    <n v="19241031632"/>
    <d v="2019-01-17T00:00:00"/>
    <m/>
    <d v="2019-01-17T00:00:00"/>
    <x v="1"/>
    <m/>
    <x v="8"/>
    <s v="2411/1435"/>
    <x v="4"/>
    <s v="4"/>
    <s v="81ER750"/>
    <s v="704310*******5084"/>
  </r>
  <r>
    <n v="1700"/>
    <n v="19241031665"/>
    <d v="2019-01-17T00:00:00"/>
    <m/>
    <d v="2019-01-17T00:00:00"/>
    <x v="1"/>
    <m/>
    <x v="8"/>
    <s v="2411/1436"/>
    <x v="4"/>
    <s v="4"/>
    <s v="34BTD577"/>
    <s v="704310*******3468"/>
  </r>
  <r>
    <n v="1701"/>
    <n v="19241031707"/>
    <d v="2019-01-17T00:00:00"/>
    <m/>
    <d v="2019-01-17T00:00:00"/>
    <x v="1"/>
    <m/>
    <x v="8"/>
    <s v="2411/1437"/>
    <x v="4"/>
    <s v="4"/>
    <s v="34EJ2300"/>
    <s v="704310*******2171"/>
  </r>
  <r>
    <n v="1702"/>
    <n v="19241031756"/>
    <d v="2019-01-17T00:00:00"/>
    <m/>
    <d v="2019-01-17T00:00:00"/>
    <x v="1"/>
    <m/>
    <x v="8"/>
    <s v="2411/1438"/>
    <x v="4"/>
    <s v="4"/>
    <s v="42AUE30"/>
    <s v="704310*******0036"/>
  </r>
  <r>
    <n v="1703"/>
    <n v="19241031798"/>
    <d v="2019-01-17T00:00:00"/>
    <m/>
    <d v="2019-01-17T00:00:00"/>
    <x v="1"/>
    <m/>
    <x v="8"/>
    <s v="2411/1439"/>
    <x v="4"/>
    <s v="4"/>
    <s v="34SU0084"/>
    <s v="704310*******1371"/>
  </r>
  <r>
    <n v="1704"/>
    <n v="19241031830"/>
    <d v="2019-01-17T00:00:00"/>
    <m/>
    <d v="2019-01-17T00:00:00"/>
    <x v="1"/>
    <m/>
    <x v="8"/>
    <s v="2411/1440"/>
    <x v="4"/>
    <s v="4"/>
    <s v="34AJJ174"/>
    <s v="704310*******0686"/>
  </r>
  <r>
    <n v="1705"/>
    <n v="19241031871"/>
    <d v="2019-01-17T00:00:00"/>
    <m/>
    <d v="2019-01-17T00:00:00"/>
    <x v="1"/>
    <m/>
    <x v="8"/>
    <s v="2411/1441"/>
    <x v="4"/>
    <s v="4"/>
    <s v="31AVM20"/>
    <s v="704310*******8359"/>
  </r>
  <r>
    <n v="1706"/>
    <n v="19241031905"/>
    <d v="2019-01-17T00:00:00"/>
    <m/>
    <d v="2019-01-17T00:00:00"/>
    <x v="1"/>
    <m/>
    <x v="8"/>
    <s v="2411/1442"/>
    <x v="4"/>
    <s v="4"/>
    <s v="34CIP053"/>
    <s v="704310*******0134"/>
  </r>
  <r>
    <n v="1707"/>
    <n v="19241031251"/>
    <d v="2019-01-17T00:00:00"/>
    <m/>
    <d v="2019-01-17T00:00:00"/>
    <x v="1"/>
    <m/>
    <x v="8"/>
    <s v="2411/1443"/>
    <x v="4"/>
    <s v="4"/>
    <s v="54H0378"/>
    <s v="704310*******0576"/>
  </r>
  <r>
    <n v="1708"/>
    <n v="19241005339"/>
    <d v="2019-01-17T00:00:00"/>
    <m/>
    <d v="2019-01-17T00:00:00"/>
    <x v="2"/>
    <m/>
    <x v="8"/>
    <s v="2412/214"/>
    <x v="4"/>
    <s v="4"/>
    <s v="LJ899UU"/>
    <s v="704310*******0123"/>
  </r>
  <r>
    <n v="1709"/>
    <n v="19241005578"/>
    <d v="2019-01-17T00:00:00"/>
    <m/>
    <d v="2019-01-17T00:00:00"/>
    <x v="2"/>
    <m/>
    <x v="8"/>
    <s v="2412/215"/>
    <x v="4"/>
    <s v="4"/>
    <s v="CEUE362"/>
    <s v="704310*******0035"/>
  </r>
  <r>
    <n v="1710"/>
    <n v="19241005545"/>
    <d v="2019-01-17T00:00:00"/>
    <m/>
    <d v="2019-01-17T00:00:00"/>
    <x v="2"/>
    <m/>
    <x v="8"/>
    <s v="2412/216"/>
    <x v="4"/>
    <s v="4"/>
    <s v="ZG4274GZ"/>
    <s v="704310*******0292"/>
  </r>
  <r>
    <n v="1711"/>
    <n v="19241031897"/>
    <d v="2019-01-17T00:00:00"/>
    <m/>
    <d v="2019-01-17T00:00:00"/>
    <x v="1"/>
    <m/>
    <x v="153"/>
    <s v="2411/1444"/>
    <x v="4"/>
    <s v="4"/>
    <s v="33AZT54"/>
    <s v="704310*******9335"/>
  </r>
  <r>
    <n v="1712"/>
    <n v="19241031889"/>
    <d v="2019-01-17T00:00:00"/>
    <m/>
    <d v="2019-01-17T00:00:00"/>
    <x v="1"/>
    <m/>
    <x v="153"/>
    <s v="2411/1445"/>
    <x v="4"/>
    <s v="4"/>
    <s v="42FPZ07"/>
    <s v="704310*******3169"/>
  </r>
  <r>
    <n v="1713"/>
    <n v="19241031848"/>
    <d v="2019-01-17T00:00:00"/>
    <m/>
    <d v="2019-01-17T00:00:00"/>
    <x v="1"/>
    <m/>
    <x v="153"/>
    <s v="2411/1446"/>
    <x v="4"/>
    <s v="4"/>
    <s v="27EB965"/>
    <s v="704310*******0109"/>
  </r>
  <r>
    <n v="1714"/>
    <n v="19241031806"/>
    <d v="2019-01-17T00:00:00"/>
    <m/>
    <d v="2019-01-17T00:00:00"/>
    <x v="1"/>
    <m/>
    <x v="153"/>
    <s v="2411/1447"/>
    <x v="4"/>
    <s v="4"/>
    <s v="42CBZ29"/>
    <s v="704310*******0340"/>
  </r>
  <r>
    <n v="1715"/>
    <n v="19241031764"/>
    <d v="2019-01-17T00:00:00"/>
    <m/>
    <d v="2019-01-17T00:00:00"/>
    <x v="1"/>
    <m/>
    <x v="153"/>
    <s v="2411/1448"/>
    <x v="4"/>
    <s v="4"/>
    <s v="34SV9001"/>
    <s v="704310*******0855"/>
  </r>
  <r>
    <n v="1716"/>
    <n v="19241031699"/>
    <d v="2019-01-17T00:00:00"/>
    <m/>
    <d v="2019-01-17T00:00:00"/>
    <x v="1"/>
    <m/>
    <x v="153"/>
    <s v="2411/1449"/>
    <x v="4"/>
    <s v="4"/>
    <s v="CB2526KK"/>
    <s v="704310*******9381"/>
  </r>
  <r>
    <n v="1717"/>
    <n v="19241031657"/>
    <d v="2019-01-17T00:00:00"/>
    <m/>
    <d v="2019-01-17T00:00:00"/>
    <x v="1"/>
    <m/>
    <x v="153"/>
    <s v="2411/1450"/>
    <x v="4"/>
    <s v="4"/>
    <s v="31AAK654"/>
    <s v="704310*******0323"/>
  </r>
  <r>
    <n v="1718"/>
    <n v="19241031640"/>
    <d v="2019-01-17T00:00:00"/>
    <m/>
    <d v="2019-01-17T00:00:00"/>
    <x v="1"/>
    <m/>
    <x v="153"/>
    <s v="2411/1451"/>
    <x v="4"/>
    <s v="4"/>
    <s v="CO2220BT"/>
    <s v="704310*******0673"/>
  </r>
  <r>
    <n v="1719"/>
    <n v="19241031525"/>
    <d v="2019-01-17T00:00:00"/>
    <m/>
    <d v="2019-01-17T00:00:00"/>
    <x v="1"/>
    <m/>
    <x v="153"/>
    <s v="2411/1452"/>
    <x v="4"/>
    <s v="4"/>
    <s v="54GC966"/>
    <s v="704310*******8894"/>
  </r>
  <r>
    <n v="1720"/>
    <n v="19241005255"/>
    <d v="2019-01-17T00:00:00"/>
    <m/>
    <d v="2019-01-17T00:00:00"/>
    <x v="2"/>
    <m/>
    <x v="153"/>
    <s v="2412/217"/>
    <x v="4"/>
    <s v="4"/>
    <s v="J71T339"/>
    <s v="704310*******9889"/>
  </r>
  <r>
    <n v="1721"/>
    <n v="19241005735"/>
    <d v="2019-01-17T00:00:00"/>
    <m/>
    <d v="2019-01-17T00:00:00"/>
    <x v="2"/>
    <m/>
    <x v="153"/>
    <s v="2412/218"/>
    <x v="4"/>
    <s v="4"/>
    <s v="UE071RD"/>
    <s v="704310*******0275"/>
  </r>
  <r>
    <n v="1722"/>
    <n v="19241005297"/>
    <d v="2019-01-17T00:00:00"/>
    <m/>
    <d v="2019-01-17T00:00:00"/>
    <x v="2"/>
    <m/>
    <x v="153"/>
    <s v="2412/219"/>
    <x v="4"/>
    <s v="3"/>
    <s v="DA816EP"/>
    <s v="704310*******2444"/>
  </r>
  <r>
    <n v="1723"/>
    <n v="19241005503"/>
    <d v="2019-01-17T00:00:00"/>
    <m/>
    <d v="2019-01-17T00:00:00"/>
    <x v="2"/>
    <m/>
    <x v="153"/>
    <s v="2412/220"/>
    <x v="4"/>
    <s v="4"/>
    <s v="LJ70GKK"/>
    <s v="704310*******5522"/>
  </r>
  <r>
    <n v="1724"/>
    <n v="19221153489"/>
    <d v="2019-09-04T00:00:00"/>
    <m/>
    <d v="2019-11-28T00:00:00"/>
    <x v="5"/>
    <m/>
    <x v="153"/>
    <s v="2413/39"/>
    <x v="4"/>
    <s v="4"/>
    <s v="LJGB401"/>
    <s v="704310*******0335"/>
  </r>
  <r>
    <n v="1725"/>
    <n v="19241031608"/>
    <d v="2019-01-17T00:00:00"/>
    <m/>
    <d v="2019-01-17T00:00:00"/>
    <x v="1"/>
    <m/>
    <x v="154"/>
    <s v="2411/1453"/>
    <x v="4"/>
    <s v="4"/>
    <s v="14AJ716"/>
    <s v="704310*******1377"/>
  </r>
  <r>
    <n v="1726"/>
    <n v="19241031566"/>
    <d v="2019-01-17T00:00:00"/>
    <m/>
    <d v="2019-01-17T00:00:00"/>
    <x v="1"/>
    <m/>
    <x v="154"/>
    <s v="2411/1454"/>
    <x v="4"/>
    <s v="4"/>
    <s v="06JPU71"/>
    <s v="704310*******0234"/>
  </r>
  <r>
    <n v="1727"/>
    <n v="19241031459"/>
    <d v="2019-01-17T00:00:00"/>
    <m/>
    <d v="2019-01-17T00:00:00"/>
    <x v="1"/>
    <n v="221"/>
    <x v="154"/>
    <s v="2411/1455"/>
    <x v="4"/>
    <s v="4"/>
    <s v="34SL0395"/>
    <s v="704310*******0016"/>
  </r>
  <r>
    <n v="1728"/>
    <n v="19241031442"/>
    <d v="2019-01-17T00:00:00"/>
    <m/>
    <d v="2019-01-17T00:00:00"/>
    <x v="1"/>
    <m/>
    <x v="154"/>
    <s v="2411/1456"/>
    <x v="4"/>
    <s v="4"/>
    <s v="42FKZ28"/>
    <s v="704310*******2989"/>
  </r>
  <r>
    <n v="1729"/>
    <n v="19241031400"/>
    <d v="2019-01-17T00:00:00"/>
    <m/>
    <d v="2019-01-17T00:00:00"/>
    <x v="1"/>
    <m/>
    <x v="154"/>
    <s v="2411/1457"/>
    <x v="4"/>
    <s v="4"/>
    <s v="81DV784"/>
    <s v="704310*******1067"/>
  </r>
  <r>
    <n v="1730"/>
    <n v="19221153240"/>
    <d v="2019-09-04T00:00:00"/>
    <m/>
    <d v="2019-11-28T00:00:00"/>
    <x v="5"/>
    <m/>
    <x v="154"/>
    <s v="2413/40"/>
    <x v="4"/>
    <s v="4"/>
    <s v="LJ617MI"/>
    <s v="704310*******0301"/>
  </r>
  <r>
    <n v="1731"/>
    <n v="19221153281"/>
    <d v="2019-09-04T00:00:00"/>
    <m/>
    <d v="2019-11-28T00:00:00"/>
    <x v="5"/>
    <m/>
    <x v="154"/>
    <s v="2413/41"/>
    <x v="4"/>
    <s v="4"/>
    <s v="LJ05DTZ"/>
    <s v="704310*******0426"/>
  </r>
  <r>
    <n v="1732"/>
    <n v="19241031368"/>
    <d v="2019-01-17T00:00:00"/>
    <m/>
    <d v="2019-01-17T00:00:00"/>
    <x v="1"/>
    <m/>
    <x v="155"/>
    <s v="2411/1458"/>
    <x v="4"/>
    <s v="4"/>
    <s v="33ADV702"/>
    <s v="704310*******3615"/>
  </r>
  <r>
    <n v="1733"/>
    <n v="19241031327"/>
    <d v="2019-01-17T00:00:00"/>
    <m/>
    <d v="2019-01-17T00:00:00"/>
    <x v="1"/>
    <m/>
    <x v="155"/>
    <s v="2411/1459"/>
    <x v="4"/>
    <s v="4"/>
    <s v="33ABN480"/>
    <s v="704310*******0181"/>
  </r>
  <r>
    <n v="1734"/>
    <n v="19241031285"/>
    <d v="2019-01-17T00:00:00"/>
    <m/>
    <d v="2019-01-17T00:00:00"/>
    <x v="1"/>
    <m/>
    <x v="155"/>
    <s v="2411/1460"/>
    <x v="4"/>
    <s v="4"/>
    <s v="42ACK736"/>
    <s v="704310*******2666"/>
  </r>
  <r>
    <n v="1735"/>
    <n v="19241031244"/>
    <d v="2019-01-17T00:00:00"/>
    <m/>
    <d v="2019-01-17T00:00:00"/>
    <x v="1"/>
    <m/>
    <x v="155"/>
    <s v="2411/1461"/>
    <x v="4"/>
    <s v="4"/>
    <s v="34BH7853"/>
    <s v="704310*******0848"/>
  </r>
  <r>
    <n v="1736"/>
    <n v="19241031202"/>
    <d v="2019-01-17T00:00:00"/>
    <m/>
    <d v="2019-01-17T00:00:00"/>
    <x v="1"/>
    <m/>
    <x v="155"/>
    <s v="2411/1462"/>
    <x v="4"/>
    <s v="4"/>
    <s v="42FPZ03"/>
    <s v="704310*******3193"/>
  </r>
  <r>
    <n v="1737"/>
    <n v="19241031160"/>
    <d v="2019-01-17T00:00:00"/>
    <m/>
    <d v="2019-01-17T00:00:00"/>
    <x v="1"/>
    <m/>
    <x v="155"/>
    <s v="2411/1463"/>
    <x v="4"/>
    <s v="4"/>
    <s v="54GC970"/>
    <s v="704310*******8928"/>
  </r>
  <r>
    <n v="1738"/>
    <n v="19241031129"/>
    <d v="2019-01-17T00:00:00"/>
    <m/>
    <d v="2019-01-17T00:00:00"/>
    <x v="1"/>
    <m/>
    <x v="155"/>
    <s v="2411/1464"/>
    <x v="4"/>
    <s v="4"/>
    <s v="34BSE197"/>
    <s v="704310*******0637"/>
  </r>
  <r>
    <n v="1739"/>
    <n v="19241031087"/>
    <d v="2019-01-17T00:00:00"/>
    <m/>
    <d v="2019-01-17T00:00:00"/>
    <x v="1"/>
    <m/>
    <x v="155"/>
    <s v="2411/1465"/>
    <x v="4"/>
    <s v="4"/>
    <s v="34AJJ147"/>
    <s v="704310*******7435"/>
  </r>
  <r>
    <n v="1740"/>
    <n v="19241031046"/>
    <d v="2019-01-17T00:00:00"/>
    <m/>
    <d v="2019-01-17T00:00:00"/>
    <x v="1"/>
    <m/>
    <x v="155"/>
    <s v="2411/1466"/>
    <x v="4"/>
    <s v="4"/>
    <s v="34AJJ157"/>
    <s v="704310*******0512"/>
  </r>
  <r>
    <n v="1741"/>
    <n v="19241031962"/>
    <d v="2019-01-17T00:00:00"/>
    <m/>
    <d v="2019-01-17T00:00:00"/>
    <x v="1"/>
    <m/>
    <x v="155"/>
    <s v="2411/1467"/>
    <x v="4"/>
    <s v="4"/>
    <s v="NMS484"/>
    <s v="704310*******0849"/>
  </r>
  <r>
    <n v="1742"/>
    <n v="19241031947"/>
    <d v="2019-01-17T00:00:00"/>
    <m/>
    <d v="2019-01-17T00:00:00"/>
    <x v="1"/>
    <m/>
    <x v="155"/>
    <s v="2411/1468"/>
    <x v="4"/>
    <s v="4"/>
    <s v="42ACK746"/>
    <s v="704310*******2781"/>
  </r>
  <r>
    <n v="1743"/>
    <n v="19241005172"/>
    <d v="2019-01-17T00:00:00"/>
    <m/>
    <d v="2019-01-17T00:00:00"/>
    <x v="2"/>
    <m/>
    <x v="155"/>
    <s v="2412/221"/>
    <x v="4"/>
    <s v="4"/>
    <s v="34LR3591"/>
    <s v="704310*******0084"/>
  </r>
  <r>
    <n v="1744"/>
    <n v="19241005214"/>
    <d v="2019-01-17T00:00:00"/>
    <m/>
    <d v="2019-01-17T00:00:00"/>
    <x v="2"/>
    <m/>
    <x v="155"/>
    <s v="2412/222"/>
    <x v="4"/>
    <s v="4"/>
    <s v="16SE607"/>
    <s v="704310*******4408"/>
  </r>
  <r>
    <n v="1745"/>
    <n v="19241005099"/>
    <d v="2019-01-17T00:00:00"/>
    <m/>
    <d v="2019-01-17T00:00:00"/>
    <x v="2"/>
    <m/>
    <x v="155"/>
    <s v="2412/223"/>
    <x v="4"/>
    <s v="4"/>
    <s v="RI0750CF"/>
    <s v="704310*******0163"/>
  </r>
  <r>
    <n v="1746"/>
    <n v="19241005131"/>
    <d v="2019-01-17T00:00:00"/>
    <m/>
    <d v="2019-01-17T00:00:00"/>
    <x v="2"/>
    <m/>
    <x v="155"/>
    <s v="2412/224"/>
    <x v="4"/>
    <s v="4"/>
    <s v="CB2526AT"/>
    <s v="704310*******9290"/>
  </r>
  <r>
    <n v="1747"/>
    <n v="19440718138"/>
    <d v="2020-01-28T00:00:00"/>
    <m/>
    <d v="2020-01-28T00:00:00"/>
    <x v="1"/>
    <m/>
    <x v="156"/>
    <s v="2411/1469"/>
    <x v="4"/>
    <s v="4"/>
    <s v="42AEJ56"/>
    <s v="704310*******3201"/>
  </r>
  <r>
    <n v="1748"/>
    <n v="19440718187"/>
    <d v="2020-01-28T00:00:00"/>
    <m/>
    <d v="2020-01-28T00:00:00"/>
    <x v="1"/>
    <m/>
    <x v="156"/>
    <s v="2411/1470"/>
    <x v="4"/>
    <s v="4"/>
    <s v="42CDM82"/>
    <s v="704310*******3052"/>
  </r>
  <r>
    <n v="1749"/>
    <n v="19440718054"/>
    <d v="2020-01-28T00:00:00"/>
    <m/>
    <d v="2020-01-28T00:00:00"/>
    <x v="1"/>
    <m/>
    <x v="156"/>
    <s v="2411/1471"/>
    <x v="4"/>
    <s v="4"/>
    <s v="41VP500"/>
    <s v="704310*******1816"/>
  </r>
  <r>
    <n v="1750"/>
    <n v="19440718096"/>
    <d v="2020-01-28T00:00:00"/>
    <m/>
    <d v="2020-01-28T00:00:00"/>
    <x v="1"/>
    <m/>
    <x v="156"/>
    <s v="2411/1472"/>
    <x v="4"/>
    <s v="4"/>
    <s v="54GC532"/>
    <s v="704310*******8878"/>
  </r>
  <r>
    <n v="1751"/>
    <n v="19440718948"/>
    <d v="2020-01-28T00:00:00"/>
    <m/>
    <d v="2020-01-28T00:00:00"/>
    <x v="1"/>
    <m/>
    <x v="156"/>
    <s v="2411/1473"/>
    <x v="4"/>
    <s v="4"/>
    <s v="81EJ410"/>
    <s v="704310*******0109"/>
  </r>
  <r>
    <n v="1752"/>
    <n v="19440718013"/>
    <d v="2020-01-28T00:00:00"/>
    <m/>
    <d v="2020-01-28T00:00:00"/>
    <x v="1"/>
    <m/>
    <x v="156"/>
    <s v="2411/1474"/>
    <x v="4"/>
    <s v="4"/>
    <s v="54BK417"/>
    <s v="704310*******8845"/>
  </r>
  <r>
    <n v="1753"/>
    <n v="19440718922"/>
    <d v="2020-01-28T00:00:00"/>
    <m/>
    <d v="2020-01-28T00:00:00"/>
    <x v="1"/>
    <m/>
    <x v="156"/>
    <s v="2411/1475"/>
    <x v="4"/>
    <s v="4"/>
    <s v="54GC968"/>
    <s v="704310*******8910"/>
  </r>
  <r>
    <n v="1754"/>
    <n v="19440718955"/>
    <d v="2020-01-28T00:00:00"/>
    <m/>
    <d v="2020-01-28T00:00:00"/>
    <x v="1"/>
    <m/>
    <x v="156"/>
    <s v="2411/1476"/>
    <x v="4"/>
    <s v="4"/>
    <s v="35V0054"/>
    <s v="704310*******3978"/>
  </r>
  <r>
    <n v="1755"/>
    <n v="19440718864"/>
    <d v="2020-01-28T00:00:00"/>
    <m/>
    <d v="2020-01-28T00:00:00"/>
    <x v="1"/>
    <m/>
    <x v="156"/>
    <s v="2411/1477"/>
    <x v="4"/>
    <s v="4"/>
    <s v="42FKZ32"/>
    <s v="704310*******3029"/>
  </r>
  <r>
    <n v="1756"/>
    <n v="19440718757"/>
    <d v="2020-01-28T00:00:00"/>
    <m/>
    <d v="2020-01-28T00:00:00"/>
    <x v="1"/>
    <m/>
    <x v="156"/>
    <s v="2411/1478"/>
    <x v="4"/>
    <s v="4"/>
    <s v="42FKZ31"/>
    <s v="704310*******3011"/>
  </r>
  <r>
    <n v="1757"/>
    <n v="19221153687"/>
    <d v="2019-09-04T00:00:00"/>
    <m/>
    <d v="2019-11-28T00:00:00"/>
    <x v="5"/>
    <m/>
    <x v="156"/>
    <s v="2413/42"/>
    <x v="4"/>
    <s v="4"/>
    <s v="RRM296"/>
    <s v="704310*******4405"/>
  </r>
  <r>
    <n v="1758"/>
    <n v="19221153646"/>
    <d v="2019-09-04T00:00:00"/>
    <m/>
    <d v="2019-11-28T00:00:00"/>
    <x v="5"/>
    <m/>
    <x v="156"/>
    <s v="2413/43"/>
    <x v="4"/>
    <s v="4"/>
    <s v="MIS295"/>
    <s v="704310*******0786"/>
  </r>
  <r>
    <n v="1759"/>
    <n v="19241020270"/>
    <d v="2019-11-18T00:00:00"/>
    <m/>
    <d v="2019-11-19T00:00:00"/>
    <x v="4"/>
    <m/>
    <x v="156"/>
    <s v="2414/18"/>
    <x v="4"/>
    <s v="4"/>
    <s v="KU4090AE"/>
    <s v="704310*******0113"/>
  </r>
  <r>
    <n v="1760"/>
    <n v="19440718799"/>
    <d v="2020-01-28T00:00:00"/>
    <m/>
    <d v="2020-01-28T00:00:00"/>
    <x v="1"/>
    <m/>
    <x v="157"/>
    <s v="2411/1479"/>
    <x v="4"/>
    <s v="4"/>
    <s v="34NS9099"/>
    <s v="704310*******0122"/>
  </r>
  <r>
    <n v="1761"/>
    <n v="19440718708"/>
    <d v="2020-01-28T00:00:00"/>
    <m/>
    <d v="2020-01-28T00:00:00"/>
    <x v="1"/>
    <m/>
    <x v="157"/>
    <s v="2411/1480"/>
    <x v="4"/>
    <s v="4"/>
    <s v="81AAV518"/>
    <s v="704310*******0224"/>
  </r>
  <r>
    <n v="1762"/>
    <n v="19440718625"/>
    <d v="2020-01-28T00:00:00"/>
    <m/>
    <d v="2020-01-28T00:00:00"/>
    <x v="1"/>
    <m/>
    <x v="157"/>
    <s v="2411/1481"/>
    <x v="4"/>
    <s v="4"/>
    <s v="81ER116"/>
    <s v="704310*******0158"/>
  </r>
  <r>
    <n v="1763"/>
    <n v="19440718666"/>
    <d v="2020-01-28T00:00:00"/>
    <m/>
    <d v="2020-01-28T00:00:00"/>
    <x v="1"/>
    <m/>
    <x v="157"/>
    <s v="2411/1482"/>
    <x v="4"/>
    <s v="4"/>
    <s v="61K15882"/>
    <s v="704310*******8175"/>
  </r>
  <r>
    <n v="1764"/>
    <n v="19440718823"/>
    <d v="2020-01-28T00:00:00"/>
    <m/>
    <d v="2020-01-28T00:00:00"/>
    <x v="1"/>
    <m/>
    <x v="157"/>
    <s v="2411/1483"/>
    <x v="4"/>
    <s v="4"/>
    <s v="54GC533"/>
    <s v="704310*******8886"/>
  </r>
  <r>
    <n v="1765"/>
    <n v="19440718583"/>
    <d v="2020-01-28T00:00:00"/>
    <m/>
    <d v="2020-01-28T00:00:00"/>
    <x v="1"/>
    <m/>
    <x v="157"/>
    <s v="2411/1484"/>
    <x v="4"/>
    <s v="4"/>
    <s v="CB8861MP"/>
    <s v="704310*******0672"/>
  </r>
  <r>
    <n v="1766"/>
    <n v="19440718658"/>
    <d v="2020-01-28T00:00:00"/>
    <m/>
    <d v="2020-01-28T00:00:00"/>
    <x v="1"/>
    <m/>
    <x v="157"/>
    <s v="2411/1485"/>
    <x v="4"/>
    <s v="4"/>
    <s v="34BVF720"/>
    <s v="704310*******3575"/>
  </r>
  <r>
    <n v="1767"/>
    <n v="19241005461"/>
    <d v="2019-01-17T00:00:00"/>
    <m/>
    <d v="2019-01-17T00:00:00"/>
    <x v="2"/>
    <m/>
    <x v="157"/>
    <s v="2412/225"/>
    <x v="4"/>
    <s v="2"/>
    <s v="RU049VI"/>
    <s v="704310*******0065"/>
  </r>
  <r>
    <n v="1768"/>
    <n v="19241005974"/>
    <d v="2019-01-17T00:00:00"/>
    <m/>
    <d v="2019-01-17T00:00:00"/>
    <x v="2"/>
    <m/>
    <x v="157"/>
    <s v="2412/226"/>
    <x v="4"/>
    <s v="2"/>
    <s v="RU040ZY"/>
    <s v="704310*******0164"/>
  </r>
  <r>
    <n v="1769"/>
    <n v="19241005388"/>
    <d v="2019-01-17T00:00:00"/>
    <m/>
    <d v="2019-01-17T00:00:00"/>
    <x v="2"/>
    <m/>
    <x v="157"/>
    <s v="2412/227"/>
    <x v="4"/>
    <s v="3"/>
    <s v="RU042HP"/>
    <s v="704310*******0149"/>
  </r>
  <r>
    <n v="1770"/>
    <n v="19241005693"/>
    <d v="2019-01-17T00:00:00"/>
    <m/>
    <d v="2019-01-17T00:00:00"/>
    <x v="2"/>
    <m/>
    <x v="157"/>
    <s v="2412/228"/>
    <x v="4"/>
    <s v="3"/>
    <s v="RU043CU"/>
    <s v="704310*******0040"/>
  </r>
  <r>
    <n v="1771"/>
    <n v="19241005669"/>
    <d v="2019-01-17T00:00:00"/>
    <m/>
    <d v="2019-01-17T00:00:00"/>
    <x v="2"/>
    <m/>
    <x v="157"/>
    <s v="2412/229"/>
    <x v="4"/>
    <s v="4"/>
    <s v="RU067FG"/>
    <s v="704310*******0172"/>
  </r>
  <r>
    <n v="1772"/>
    <n v="19241005818"/>
    <d v="2019-01-17T00:00:00"/>
    <m/>
    <d v="2019-01-17T00:00:00"/>
    <x v="2"/>
    <m/>
    <x v="157"/>
    <s v="2412/230"/>
    <x v="4"/>
    <s v="4"/>
    <s v="UE055FN"/>
    <s v="704310*******0218"/>
  </r>
  <r>
    <n v="1773"/>
    <n v="19241005826"/>
    <d v="2019-01-17T00:00:00"/>
    <m/>
    <d v="2019-01-17T00:00:00"/>
    <x v="2"/>
    <m/>
    <x v="157"/>
    <s v="2412/231"/>
    <x v="4"/>
    <s v="4"/>
    <s v="ZG9983HK"/>
    <s v="704310*******0012"/>
  </r>
  <r>
    <n v="1774"/>
    <n v="19241005016"/>
    <d v="2019-01-17T00:00:00"/>
    <m/>
    <d v="2019-01-17T00:00:00"/>
    <x v="2"/>
    <m/>
    <x v="157"/>
    <s v="2412/232"/>
    <x v="4"/>
    <s v="4"/>
    <s v="RI3912E"/>
    <s v="704310*******0067"/>
  </r>
  <r>
    <n v="1775"/>
    <n v="19241005412"/>
    <d v="2019-01-17T00:00:00"/>
    <m/>
    <d v="2019-01-17T00:00:00"/>
    <x v="2"/>
    <m/>
    <x v="157"/>
    <s v="2412/233"/>
    <x v="4"/>
    <s v="4"/>
    <s v="LJ50DVP"/>
    <s v="704310*******0198"/>
  </r>
  <r>
    <n v="1776"/>
    <n v="19440718765"/>
    <d v="2020-01-28T00:00:00"/>
    <m/>
    <d v="2020-01-28T00:00:00"/>
    <x v="1"/>
    <m/>
    <x v="158"/>
    <s v="2411/1486"/>
    <x v="4"/>
    <s v="4"/>
    <s v="42FPZ05"/>
    <s v="704310*******3151"/>
  </r>
  <r>
    <n v="1777"/>
    <n v="19440718690"/>
    <d v="2020-01-28T00:00:00"/>
    <m/>
    <d v="2020-01-28T00:00:00"/>
    <x v="1"/>
    <m/>
    <x v="158"/>
    <s v="2411/1487"/>
    <x v="4"/>
    <s v="4"/>
    <s v="42CRL14"/>
    <s v="704310*******2617"/>
  </r>
  <r>
    <n v="1778"/>
    <n v="19440718807"/>
    <d v="2020-01-28T00:00:00"/>
    <m/>
    <d v="2020-01-28T00:00:00"/>
    <x v="1"/>
    <m/>
    <x v="158"/>
    <s v="2411/1488"/>
    <x v="4"/>
    <s v="4"/>
    <s v="42FKZ26"/>
    <s v="704310*******2963"/>
  </r>
  <r>
    <n v="1779"/>
    <n v="19440718815"/>
    <d v="2020-01-28T00:00:00"/>
    <m/>
    <d v="2020-01-28T00:00:00"/>
    <x v="1"/>
    <m/>
    <x v="158"/>
    <s v="2411/1489"/>
    <x v="4"/>
    <s v="4"/>
    <s v="26TH404"/>
    <s v="704310*******3791"/>
  </r>
  <r>
    <n v="1780"/>
    <n v="19440718575"/>
    <d v="2020-01-28T00:00:00"/>
    <m/>
    <d v="2020-01-28T00:00:00"/>
    <x v="1"/>
    <m/>
    <x v="158"/>
    <s v="2411/1490"/>
    <x v="4"/>
    <s v="4"/>
    <s v="34BJ0603"/>
    <s v="704310*******0749"/>
  </r>
  <r>
    <n v="1781"/>
    <n v="19440718492"/>
    <d v="2020-01-28T00:00:00"/>
    <m/>
    <d v="2020-01-28T00:00:00"/>
    <x v="1"/>
    <m/>
    <x v="158"/>
    <s v="2411/1491"/>
    <x v="4"/>
    <s v="4"/>
    <s v="42FPZ09"/>
    <s v="704310*******3185"/>
  </r>
  <r>
    <n v="1782"/>
    <n v="19440718617"/>
    <d v="2020-01-28T00:00:00"/>
    <m/>
    <d v="2020-01-28T00:00:00"/>
    <x v="1"/>
    <m/>
    <x v="158"/>
    <s v="2411/1492"/>
    <x v="4"/>
    <s v="4"/>
    <s v="CB5959HB"/>
    <s v="704310*******0158"/>
  </r>
  <r>
    <n v="1783"/>
    <n v="19440718559"/>
    <d v="2020-01-28T00:00:00"/>
    <m/>
    <d v="2020-01-28T00:00:00"/>
    <x v="1"/>
    <m/>
    <x v="158"/>
    <s v="2411/1493"/>
    <x v="4"/>
    <s v="4"/>
    <s v="07AIP524"/>
    <s v="704310*******5776"/>
  </r>
  <r>
    <n v="1784"/>
    <n v="19440718534"/>
    <d v="2020-01-28T00:00:00"/>
    <m/>
    <d v="2020-01-28T00:00:00"/>
    <x v="1"/>
    <m/>
    <x v="158"/>
    <s v="2411/1494"/>
    <x v="4"/>
    <s v="4"/>
    <s v="61K15881"/>
    <s v="704310*******8167"/>
  </r>
  <r>
    <n v="1785"/>
    <n v="19241005867"/>
    <d v="2019-01-17T00:00:00"/>
    <m/>
    <d v="2019-01-17T00:00:00"/>
    <x v="2"/>
    <m/>
    <x v="158"/>
    <s v="2412/234"/>
    <x v="4"/>
    <s v="4"/>
    <s v="T17K336"/>
    <s v="704310*******2877"/>
  </r>
  <r>
    <n v="1786"/>
    <n v="19241005495"/>
    <d v="2019-01-17T00:00:00"/>
    <m/>
    <d v="2019-01-17T00:00:00"/>
    <x v="2"/>
    <m/>
    <x v="158"/>
    <s v="2412/235"/>
    <x v="4"/>
    <s v="4"/>
    <s v="T17O075"/>
    <s v="704310*******2893"/>
  </r>
  <r>
    <n v="1787"/>
    <n v="19241005222"/>
    <d v="2019-01-17T00:00:00"/>
    <m/>
    <d v="2019-01-17T00:00:00"/>
    <x v="2"/>
    <m/>
    <x v="158"/>
    <s v="2412/236"/>
    <x v="4"/>
    <s v="4"/>
    <s v="DA278ED"/>
    <s v="704310*******2329"/>
  </r>
  <r>
    <n v="1788"/>
    <n v="19241005941"/>
    <d v="2019-01-17T00:00:00"/>
    <m/>
    <d v="2019-01-17T00:00:00"/>
    <x v="2"/>
    <m/>
    <x v="158"/>
    <s v="2412/237"/>
    <x v="4"/>
    <s v="4"/>
    <s v="ZG2609HF"/>
    <s v="704310*******0020"/>
  </r>
  <r>
    <n v="1789"/>
    <n v="19241005057"/>
    <d v="2019-01-17T00:00:00"/>
    <m/>
    <d v="2019-01-17T00:00:00"/>
    <x v="2"/>
    <m/>
    <x v="158"/>
    <s v="2412/238"/>
    <x v="4"/>
    <s v="4"/>
    <s v="LJ07TBF"/>
    <s v="704310*******0023"/>
  </r>
  <r>
    <n v="1790"/>
    <n v="19221153729"/>
    <d v="2019-09-04T00:00:00"/>
    <m/>
    <d v="2019-11-28T00:00:00"/>
    <x v="5"/>
    <m/>
    <x v="158"/>
    <s v="2413/44"/>
    <x v="4"/>
    <s v="4"/>
    <s v="LJ08SLI"/>
    <s v="704310*******0442"/>
  </r>
  <r>
    <n v="1791"/>
    <n v="19440718310"/>
    <d v="2020-01-28T00:00:00"/>
    <m/>
    <d v="2020-01-28T00:00:00"/>
    <x v="1"/>
    <n v="201"/>
    <x v="21"/>
    <s v="2411/1495"/>
    <x v="4"/>
    <s v="4"/>
    <s v="34SL0394"/>
    <s v="704310*******8598"/>
  </r>
  <r>
    <n v="1792"/>
    <n v="19440718419"/>
    <d v="2020-01-28T00:00:00"/>
    <m/>
    <d v="2020-01-28T00:00:00"/>
    <x v="1"/>
    <m/>
    <x v="21"/>
    <s v="2411/1496"/>
    <x v="4"/>
    <s v="4"/>
    <s v="34BBL399"/>
    <s v="704310*******9765"/>
  </r>
  <r>
    <n v="1793"/>
    <n v="19440718336"/>
    <d v="2020-01-28T00:00:00"/>
    <m/>
    <d v="2020-01-28T00:00:00"/>
    <x v="1"/>
    <m/>
    <x v="21"/>
    <s v="2411/1497"/>
    <x v="4"/>
    <s v="4"/>
    <s v="38ABR367"/>
    <s v="704310*******8652"/>
  </r>
  <r>
    <n v="1794"/>
    <n v="19440718294"/>
    <d v="2020-01-28T00:00:00"/>
    <m/>
    <d v="2020-01-28T00:00:00"/>
    <x v="1"/>
    <m/>
    <x v="21"/>
    <s v="2411/1498"/>
    <x v="4"/>
    <s v="4"/>
    <s v="34BBM579"/>
    <s v="704310*******9781"/>
  </r>
  <r>
    <n v="1795"/>
    <n v="19440718252"/>
    <d v="2020-01-28T00:00:00"/>
    <m/>
    <d v="2020-01-28T00:00:00"/>
    <x v="1"/>
    <m/>
    <x v="21"/>
    <s v="2411/1499"/>
    <x v="4"/>
    <s v="4"/>
    <s v="42FKZ30"/>
    <s v="704310*******3003"/>
  </r>
  <r>
    <n v="1796"/>
    <n v="19440718211"/>
    <d v="2020-01-28T00:00:00"/>
    <m/>
    <d v="2020-01-28T00:00:00"/>
    <x v="1"/>
    <m/>
    <x v="21"/>
    <s v="2411/1500"/>
    <x v="4"/>
    <s v="4"/>
    <s v="CB2526AM"/>
    <s v="704310*******9274"/>
  </r>
  <r>
    <n v="1797"/>
    <n v="19440718468"/>
    <d v="2020-01-28T00:00:00"/>
    <m/>
    <d v="2020-01-28T00:00:00"/>
    <x v="1"/>
    <m/>
    <x v="21"/>
    <s v="2411/1501"/>
    <x v="4"/>
    <s v="4"/>
    <s v="34AJJ175"/>
    <s v="704310*******0694"/>
  </r>
  <r>
    <n v="1798"/>
    <n v="19440718542"/>
    <d v="2020-01-28T00:00:00"/>
    <m/>
    <d v="2020-01-28T00:00:00"/>
    <x v="1"/>
    <m/>
    <x v="21"/>
    <s v="2411/1502"/>
    <x v="4"/>
    <s v="4"/>
    <s v="34LR7126"/>
    <s v="704310*******0115"/>
  </r>
  <r>
    <n v="1799"/>
    <n v="19440718427"/>
    <d v="2020-01-28T00:00:00"/>
    <m/>
    <d v="2020-01-28T00:00:00"/>
    <x v="1"/>
    <m/>
    <x v="21"/>
    <s v="2411/1503"/>
    <x v="4"/>
    <s v="4"/>
    <s v="10SF446"/>
    <s v="704310*******7399"/>
  </r>
  <r>
    <n v="1800"/>
    <n v="19440718450"/>
    <d v="2020-01-28T00:00:00"/>
    <m/>
    <d v="2020-01-28T00:00:00"/>
    <x v="1"/>
    <m/>
    <x v="21"/>
    <s v="2411/1504"/>
    <x v="4"/>
    <s v="4"/>
    <s v="61K15045"/>
    <s v="704310*******8126"/>
  </r>
  <r>
    <n v="1801"/>
    <n v="19440718377"/>
    <d v="2020-01-28T00:00:00"/>
    <m/>
    <d v="2020-01-28T00:00:00"/>
    <x v="1"/>
    <m/>
    <x v="21"/>
    <s v="2411/1505"/>
    <x v="4"/>
    <s v="4"/>
    <s v="14FJ994"/>
    <s v="704310*******0251"/>
  </r>
  <r>
    <n v="1802"/>
    <n v="19440718385"/>
    <d v="2020-01-28T00:00:00"/>
    <m/>
    <d v="2020-01-28T00:00:00"/>
    <x v="1"/>
    <n v="223"/>
    <x v="21"/>
    <s v="2411/1506"/>
    <x v="4"/>
    <s v="4"/>
    <s v="14DL359"/>
    <s v="704310*******0967"/>
  </r>
  <r>
    <n v="1803"/>
    <n v="19241005859"/>
    <d v="2019-01-17T00:00:00"/>
    <m/>
    <d v="2019-01-17T00:00:00"/>
    <x v="2"/>
    <m/>
    <x v="21"/>
    <s v="2412/239"/>
    <x v="4"/>
    <s v="4"/>
    <s v="DA686ED"/>
    <s v="704310*******2121"/>
  </r>
  <r>
    <n v="1804"/>
    <n v="19241005933"/>
    <d v="2019-01-17T00:00:00"/>
    <m/>
    <d v="2019-01-17T00:00:00"/>
    <x v="2"/>
    <n v="145"/>
    <x v="21"/>
    <s v="2412/240"/>
    <x v="4"/>
    <s v="4"/>
    <s v="35ALB364"/>
    <s v="704310*******0013"/>
  </r>
  <r>
    <n v="1805"/>
    <n v="19221153760"/>
    <d v="2019-09-04T00:00:00"/>
    <m/>
    <d v="2019-11-28T00:00:00"/>
    <x v="5"/>
    <n v="235"/>
    <x v="21"/>
    <s v="2413/45"/>
    <x v="4"/>
    <s v="4"/>
    <s v="LJ268MF"/>
    <s v="704310*******2379"/>
  </r>
  <r>
    <n v="1806"/>
    <n v="19221153802"/>
    <d v="2019-09-04T00:00:00"/>
    <m/>
    <d v="2019-11-28T00:00:00"/>
    <x v="5"/>
    <n v="145"/>
    <x v="21"/>
    <s v="2413/46"/>
    <x v="4"/>
    <s v="4"/>
    <s v="NMS485"/>
    <s v="704310*******0856"/>
  </r>
  <r>
    <n v="1807"/>
    <n v="19241020452"/>
    <d v="2019-11-18T00:00:00"/>
    <m/>
    <d v="2019-11-19T00:00:00"/>
    <x v="4"/>
    <m/>
    <x v="21"/>
    <s v="2414/19"/>
    <x v="4"/>
    <s v="4"/>
    <s v="RA0737AC"/>
    <s v="704310*******5899"/>
  </r>
  <r>
    <n v="1808"/>
    <n v="19440718302"/>
    <d v="2020-01-28T00:00:00"/>
    <m/>
    <d v="2020-01-28T00:00:00"/>
    <x v="1"/>
    <m/>
    <x v="159"/>
    <s v="2411/1507"/>
    <x v="4"/>
    <s v="4"/>
    <s v="33EV523"/>
    <s v="704310*******0524"/>
  </r>
  <r>
    <n v="1809"/>
    <n v="19440718260"/>
    <d v="2020-01-28T00:00:00"/>
    <m/>
    <d v="2020-01-28T00:00:00"/>
    <x v="1"/>
    <m/>
    <x v="159"/>
    <s v="2411/1508"/>
    <x v="4"/>
    <s v="4"/>
    <s v="81ER744"/>
    <s v="704310*******5802"/>
  </r>
  <r>
    <n v="1810"/>
    <n v="19440718229"/>
    <d v="2020-01-28T00:00:00"/>
    <m/>
    <d v="2020-01-28T00:00:00"/>
    <x v="1"/>
    <m/>
    <x v="159"/>
    <s v="2411/1509"/>
    <x v="4"/>
    <s v="4"/>
    <s v="35HC9321"/>
    <s v="704310*******3804"/>
  </r>
  <r>
    <n v="1811"/>
    <n v="19440718179"/>
    <d v="2020-01-28T00:00:00"/>
    <m/>
    <d v="2020-01-28T00:00:00"/>
    <x v="1"/>
    <m/>
    <x v="159"/>
    <s v="2411/1510"/>
    <x v="4"/>
    <s v="4"/>
    <s v="35HC9329"/>
    <s v="704310*******3846"/>
  </r>
  <r>
    <n v="1812"/>
    <n v="19440718203"/>
    <d v="2020-01-28T00:00:00"/>
    <m/>
    <d v="2020-01-28T00:00:00"/>
    <x v="1"/>
    <m/>
    <x v="159"/>
    <s v="2411/1511"/>
    <x v="4"/>
    <s v="4"/>
    <s v="42ACK754"/>
    <s v="704310*******2898"/>
  </r>
  <r>
    <n v="1813"/>
    <n v="19440718104"/>
    <d v="2020-01-28T00:00:00"/>
    <m/>
    <d v="2020-01-28T00:00:00"/>
    <x v="1"/>
    <n v="145"/>
    <x v="159"/>
    <s v="2411/1512"/>
    <x v="4"/>
    <s v="4"/>
    <s v="33CRM90"/>
    <s v="704310*******0017"/>
  </r>
  <r>
    <n v="1814"/>
    <n v="19440718021"/>
    <d v="2020-01-28T00:00:00"/>
    <m/>
    <d v="2020-01-28T00:00:00"/>
    <x v="1"/>
    <m/>
    <x v="159"/>
    <s v="2411/1513"/>
    <x v="4"/>
    <s v="4"/>
    <s v="34LF0675"/>
    <s v="704310*******1684"/>
  </r>
  <r>
    <n v="1815"/>
    <n v="19440718062"/>
    <d v="2020-01-28T00:00:00"/>
    <m/>
    <d v="2020-01-28T00:00:00"/>
    <x v="1"/>
    <m/>
    <x v="159"/>
    <s v="2411/1514"/>
    <x v="4"/>
    <s v="4"/>
    <s v="42FPZ01"/>
    <s v="704310*******3219"/>
  </r>
  <r>
    <n v="1816"/>
    <n v="19440718971"/>
    <d v="2020-01-28T00:00:00"/>
    <m/>
    <d v="2020-01-28T00:00:00"/>
    <x v="1"/>
    <m/>
    <x v="159"/>
    <s v="2411/1515"/>
    <x v="4"/>
    <s v="4"/>
    <s v="42ACK716"/>
    <s v="704310*******2849"/>
  </r>
  <r>
    <n v="1817"/>
    <n v="19440718997"/>
    <d v="2020-01-28T00:00:00"/>
    <m/>
    <d v="2020-01-28T00:00:00"/>
    <x v="1"/>
    <m/>
    <x v="159"/>
    <s v="2411/1516"/>
    <x v="4"/>
    <s v="4"/>
    <s v="42ABN929"/>
    <s v="704310*******3110"/>
  </r>
  <r>
    <n v="1818"/>
    <n v="19440718880"/>
    <d v="2020-01-28T00:00:00"/>
    <m/>
    <d v="2020-01-28T00:00:00"/>
    <x v="1"/>
    <m/>
    <x v="159"/>
    <s v="2411/1517"/>
    <x v="4"/>
    <s v="4"/>
    <s v="31ABT903"/>
    <s v="704310*******0180"/>
  </r>
  <r>
    <n v="1819"/>
    <n v="19440718906"/>
    <d v="2020-01-28T00:00:00"/>
    <m/>
    <d v="2020-01-28T00:00:00"/>
    <x v="1"/>
    <m/>
    <x v="159"/>
    <s v="2411/1518"/>
    <x v="4"/>
    <s v="4"/>
    <s v="42PA272"/>
    <s v="704310*******2930"/>
  </r>
  <r>
    <n v="1820"/>
    <n v="19440718831"/>
    <d v="2020-01-28T00:00:00"/>
    <m/>
    <d v="2020-01-28T00:00:00"/>
    <x v="1"/>
    <m/>
    <x v="159"/>
    <s v="2411/1519"/>
    <x v="4"/>
    <s v="4"/>
    <s v="E6782MT"/>
    <s v="704310*******0201"/>
  </r>
  <r>
    <n v="1821"/>
    <n v="19440718716"/>
    <d v="2020-01-28T00:00:00"/>
    <m/>
    <d v="2020-01-28T00:00:00"/>
    <x v="1"/>
    <m/>
    <x v="159"/>
    <s v="2411/1520"/>
    <x v="4"/>
    <s v="4"/>
    <s v="16AFP402"/>
    <s v="704310*******7351"/>
  </r>
  <r>
    <n v="1822"/>
    <n v="19440718740"/>
    <d v="2020-01-28T00:00:00"/>
    <m/>
    <d v="2020-01-28T00:00:00"/>
    <x v="1"/>
    <m/>
    <x v="159"/>
    <s v="2411/1521"/>
    <x v="4"/>
    <s v="4"/>
    <s v="14EB112"/>
    <s v="704310*******0020"/>
  </r>
  <r>
    <n v="1823"/>
    <n v="19440718633"/>
    <d v="2020-01-28T00:00:00"/>
    <m/>
    <d v="2020-01-28T00:00:00"/>
    <x v="1"/>
    <m/>
    <x v="159"/>
    <s v="2411/1522"/>
    <x v="4"/>
    <s v="4"/>
    <s v="NGW584"/>
    <s v="704310*******1347"/>
  </r>
  <r>
    <n v="1824"/>
    <n v="19440718674"/>
    <d v="2020-01-28T00:00:00"/>
    <m/>
    <d v="2020-01-28T00:00:00"/>
    <x v="1"/>
    <n v="145"/>
    <x v="159"/>
    <s v="2411/1523"/>
    <x v="4"/>
    <s v="4"/>
    <s v="33FH540"/>
    <s v="704310*******0129"/>
  </r>
  <r>
    <n v="1825"/>
    <n v="19440718518"/>
    <d v="2020-01-28T00:00:00"/>
    <m/>
    <d v="2020-01-28T00:00:00"/>
    <x v="1"/>
    <m/>
    <x v="159"/>
    <s v="2411/1524"/>
    <x v="4"/>
    <s v="4"/>
    <s v="35AKC283"/>
    <s v="704310*******4166"/>
  </r>
  <r>
    <n v="1826"/>
    <n v="19440718591"/>
    <d v="2020-01-28T00:00:00"/>
    <m/>
    <d v="2020-01-28T00:00:00"/>
    <x v="1"/>
    <m/>
    <x v="159"/>
    <s v="2411/1526"/>
    <x v="4"/>
    <s v="4"/>
    <s v="35HA6954"/>
    <s v="704310*******6153"/>
  </r>
  <r>
    <n v="1827"/>
    <n v="19440718344"/>
    <d v="2020-01-28T00:00:00"/>
    <m/>
    <d v="2020-01-28T00:00:00"/>
    <x v="1"/>
    <m/>
    <x v="159"/>
    <s v="2411/1527"/>
    <x v="4"/>
    <s v="4"/>
    <s v="35LK579"/>
    <s v="704310*******3879"/>
  </r>
  <r>
    <n v="1828"/>
    <n v="19440718476"/>
    <d v="2020-01-28T00:00:00"/>
    <m/>
    <d v="2020-01-28T00:00:00"/>
    <x v="1"/>
    <n v="190"/>
    <x v="159"/>
    <s v="2411/1528"/>
    <x v="4"/>
    <s v="4"/>
    <s v="14KP934"/>
    <s v="704310*******7527"/>
  </r>
  <r>
    <n v="1829"/>
    <n v="19241005180"/>
    <d v="2019-01-17T00:00:00"/>
    <m/>
    <d v="2019-01-17T00:00:00"/>
    <x v="2"/>
    <m/>
    <x v="159"/>
    <s v="2412/242"/>
    <x v="4"/>
    <s v="4"/>
    <s v="RI232ZL"/>
    <s v="704310*******0106"/>
  </r>
  <r>
    <n v="1830"/>
    <n v="19241005370"/>
    <d v="2019-01-17T00:00:00"/>
    <m/>
    <d v="2019-01-17T00:00:00"/>
    <x v="2"/>
    <m/>
    <x v="159"/>
    <s v="2412/243"/>
    <x v="4"/>
    <s v="4"/>
    <s v="MBGOJA38"/>
    <s v="704310*******3772"/>
  </r>
  <r>
    <n v="1831"/>
    <n v="19241005032"/>
    <d v="2020-02-03T00:00:00"/>
    <m/>
    <d v="2020-02-03T00:00:00"/>
    <x v="2"/>
    <m/>
    <x v="159"/>
    <s v="2412/244"/>
    <x v="4"/>
    <s v="4"/>
    <s v="LL3306"/>
    <s v="704310*******4495"/>
  </r>
  <r>
    <n v="1832"/>
    <n v="19440718351"/>
    <d v="2020-01-28T00:00:00"/>
    <m/>
    <d v="2020-01-28T00:00:00"/>
    <x v="1"/>
    <m/>
    <x v="160"/>
    <s v="2411/1529"/>
    <x v="4"/>
    <s v="4"/>
    <s v="06BMP516"/>
    <s v="704310*******0622"/>
  </r>
  <r>
    <n v="1833"/>
    <n v="19440718393"/>
    <d v="2020-01-28T00:00:00"/>
    <m/>
    <d v="2020-01-28T00:00:00"/>
    <x v="1"/>
    <m/>
    <x v="160"/>
    <s v="2411/1530"/>
    <x v="4"/>
    <s v="4"/>
    <s v="34LF0686"/>
    <s v="704310*******1734"/>
  </r>
  <r>
    <n v="1834"/>
    <n v="19440718278"/>
    <d v="2020-01-28T00:00:00"/>
    <m/>
    <d v="2020-01-28T00:00:00"/>
    <x v="1"/>
    <m/>
    <x v="160"/>
    <s v="2411/1531"/>
    <x v="4"/>
    <s v="4"/>
    <s v="38KM460"/>
    <s v="704310*******0342"/>
  </r>
  <r>
    <n v="1835"/>
    <n v="19440718195"/>
    <d v="2020-01-28T00:00:00"/>
    <m/>
    <d v="2020-01-28T00:00:00"/>
    <x v="1"/>
    <m/>
    <x v="160"/>
    <s v="2411/1532"/>
    <x v="4"/>
    <s v="4"/>
    <s v="34NC7236"/>
    <s v="704310*******0164"/>
  </r>
  <r>
    <n v="1836"/>
    <n v="19440718153"/>
    <d v="2020-01-28T00:00:00"/>
    <m/>
    <d v="2020-01-28T00:00:00"/>
    <x v="1"/>
    <m/>
    <x v="160"/>
    <s v="2411/1533"/>
    <x v="4"/>
    <s v="4"/>
    <s v="42ACK747"/>
    <s v="704310*******2807"/>
  </r>
  <r>
    <n v="1837"/>
    <n v="19440718237"/>
    <d v="2020-01-28T00:00:00"/>
    <m/>
    <d v="2020-01-28T00:00:00"/>
    <x v="1"/>
    <m/>
    <x v="161"/>
    <s v="2411/1534"/>
    <x v="4"/>
    <s v="4"/>
    <s v="14DM460"/>
    <s v="704310*******0801"/>
  </r>
  <r>
    <n v="1838"/>
    <n v="19440718112"/>
    <d v="2020-01-28T00:00:00"/>
    <m/>
    <d v="2020-01-28T00:00:00"/>
    <x v="1"/>
    <m/>
    <x v="161"/>
    <s v="2411/1535"/>
    <x v="4"/>
    <s v="4"/>
    <s v="31AVN24"/>
    <s v="704310*******0224"/>
  </r>
  <r>
    <n v="1839"/>
    <n v="19440718328"/>
    <d v="2020-01-28T00:00:00"/>
    <m/>
    <d v="2020-01-28T00:00:00"/>
    <x v="1"/>
    <m/>
    <x v="161"/>
    <s v="2411/1536"/>
    <x v="4"/>
    <s v="4"/>
    <s v="07ACZ478"/>
    <s v="704310*******0210"/>
  </r>
  <r>
    <n v="1840"/>
    <n v="19440718369"/>
    <d v="2020-01-28T00:00:00"/>
    <m/>
    <d v="2020-01-28T00:00:00"/>
    <x v="1"/>
    <n v="145"/>
    <x v="161"/>
    <s v="2411/1537"/>
    <x v="4"/>
    <s v="4"/>
    <s v="CB4010MB"/>
    <s v="704310*******0426"/>
  </r>
  <r>
    <n v="1841"/>
    <n v="19440718245"/>
    <d v="2020-01-28T00:00:00"/>
    <m/>
    <d v="2020-01-28T00:00:00"/>
    <x v="1"/>
    <m/>
    <x v="161"/>
    <s v="2411/1538"/>
    <x v="4"/>
    <s v="4"/>
    <s v="42FNL03"/>
    <s v="704310*******0052"/>
  </r>
  <r>
    <n v="1842"/>
    <n v="19440718286"/>
    <d v="2020-01-28T00:00:00"/>
    <m/>
    <d v="2020-01-28T00:00:00"/>
    <x v="1"/>
    <m/>
    <x v="161"/>
    <s v="2411/1539"/>
    <x v="4"/>
    <s v="4"/>
    <s v="81AV749"/>
    <s v="704310*******8411"/>
  </r>
  <r>
    <n v="1843"/>
    <n v="19440718120"/>
    <d v="2020-01-28T00:00:00"/>
    <m/>
    <d v="2020-01-28T00:00:00"/>
    <x v="1"/>
    <m/>
    <x v="161"/>
    <s v="2411/1540"/>
    <x v="4"/>
    <s v="4"/>
    <s v="34BLC881"/>
    <s v="704310*******6811"/>
  </r>
  <r>
    <n v="1844"/>
    <n v="19241010107"/>
    <d v="2020-02-03T00:00:00"/>
    <m/>
    <d v="2020-02-03T00:00:00"/>
    <x v="2"/>
    <m/>
    <x v="161"/>
    <s v="2412/245"/>
    <x v="4"/>
    <s v="4"/>
    <s v="ZG5687GZ"/>
    <s v="704310*******0284"/>
  </r>
  <r>
    <n v="1845"/>
    <n v="19440718161"/>
    <d v="2020-01-28T00:00:00"/>
    <m/>
    <d v="2020-01-28T00:00:00"/>
    <x v="1"/>
    <m/>
    <x v="162"/>
    <s v="2411/1541"/>
    <x v="4"/>
    <s v="4"/>
    <s v="33DLL28"/>
    <s v="704310*******0053"/>
  </r>
  <r>
    <n v="1846"/>
    <n v="19440718088"/>
    <d v="2020-01-28T00:00:00"/>
    <m/>
    <d v="2020-01-28T00:00:00"/>
    <x v="1"/>
    <m/>
    <x v="162"/>
    <s v="2411/1542"/>
    <x v="4"/>
    <s v="4"/>
    <s v="31APD45"/>
    <s v="704310*******0175"/>
  </r>
  <r>
    <n v="1847"/>
    <n v="19440718047"/>
    <d v="2020-01-28T00:00:00"/>
    <m/>
    <d v="2020-01-28T00:00:00"/>
    <x v="1"/>
    <m/>
    <x v="162"/>
    <s v="2411/1543"/>
    <x v="4"/>
    <s v="4"/>
    <s v="42CLH83"/>
    <s v="704310*******2591"/>
  </r>
  <r>
    <n v="1848"/>
    <n v="19440718914"/>
    <d v="2020-01-28T00:00:00"/>
    <m/>
    <d v="2020-01-28T00:00:00"/>
    <x v="1"/>
    <m/>
    <x v="162"/>
    <s v="2411/1544"/>
    <x v="4"/>
    <s v="4"/>
    <s v="42CUN40"/>
    <s v="704310*******3060"/>
  </r>
  <r>
    <n v="1849"/>
    <n v="19440718856"/>
    <d v="2020-01-28T00:00:00"/>
    <m/>
    <d v="2020-01-28T00:00:00"/>
    <x v="1"/>
    <m/>
    <x v="162"/>
    <s v="2411/1545"/>
    <x v="4"/>
    <s v="4"/>
    <s v="14BP422"/>
    <s v="704310*******0424"/>
  </r>
  <r>
    <n v="1850"/>
    <n v="19440718989"/>
    <d v="2020-01-28T00:00:00"/>
    <m/>
    <d v="2020-01-28T00:00:00"/>
    <x v="1"/>
    <m/>
    <x v="162"/>
    <s v="2411/1546"/>
    <x v="4"/>
    <s v="4"/>
    <s v="34KL9271"/>
    <s v="704310*******0080"/>
  </r>
  <r>
    <n v="1851"/>
    <n v="19440718963"/>
    <d v="2020-01-28T00:00:00"/>
    <m/>
    <d v="2020-01-28T00:00:00"/>
    <x v="1"/>
    <m/>
    <x v="162"/>
    <s v="2411/1547"/>
    <x v="4"/>
    <s v="4"/>
    <s v="06BD2838"/>
    <s v="704310*******0069"/>
  </r>
  <r>
    <n v="1852"/>
    <n v="19440718146"/>
    <d v="2020-01-28T00:00:00"/>
    <m/>
    <d v="2020-01-28T00:00:00"/>
    <x v="1"/>
    <m/>
    <x v="162"/>
    <s v="2411/1548"/>
    <x v="4"/>
    <s v="4"/>
    <s v="42FPZ02"/>
    <s v="704310*******3128"/>
  </r>
  <r>
    <n v="1853"/>
    <n v="19440718039"/>
    <d v="2020-01-28T00:00:00"/>
    <m/>
    <d v="2020-01-28T00:00:00"/>
    <x v="1"/>
    <m/>
    <x v="162"/>
    <s v="2411/1549"/>
    <x v="4"/>
    <s v="4"/>
    <s v="06BGJ202"/>
    <s v="704310*******0564"/>
  </r>
  <r>
    <n v="1854"/>
    <n v="19440718070"/>
    <d v="2020-01-28T00:00:00"/>
    <m/>
    <d v="2020-01-28T00:00:00"/>
    <x v="1"/>
    <m/>
    <x v="162"/>
    <s v="2411/1550"/>
    <x v="4"/>
    <s v="4"/>
    <s v="34BDH014"/>
    <s v="704310*******1876"/>
  </r>
  <r>
    <n v="1855"/>
    <n v="19440718930"/>
    <d v="2020-01-28T00:00:00"/>
    <m/>
    <d v="2020-01-28T00:00:00"/>
    <x v="1"/>
    <m/>
    <x v="162"/>
    <s v="2411/1551"/>
    <x v="4"/>
    <s v="4"/>
    <s v="42CUN36"/>
    <s v="704310*******3086"/>
  </r>
  <r>
    <n v="1856"/>
    <n v="19440719003"/>
    <d v="2020-01-28T00:00:00"/>
    <m/>
    <d v="2020-01-28T00:00:00"/>
    <x v="1"/>
    <m/>
    <x v="162"/>
    <s v="2411/1552"/>
    <x v="4"/>
    <s v="4"/>
    <s v="34BY6931"/>
    <s v="704310*******0260"/>
  </r>
  <r>
    <n v="1857"/>
    <n v="19440718898"/>
    <d v="2020-01-28T00:00:00"/>
    <m/>
    <d v="2020-01-28T00:00:00"/>
    <x v="1"/>
    <m/>
    <x v="162"/>
    <s v="2411/1553"/>
    <x v="4"/>
    <s v="4"/>
    <s v="ZG6677AV"/>
    <s v="704310*******1229"/>
  </r>
  <r>
    <n v="1858"/>
    <n v="19241005685"/>
    <d v="2020-02-03T00:00:00"/>
    <m/>
    <d v="2020-02-03T00:00:00"/>
    <x v="2"/>
    <m/>
    <x v="162"/>
    <s v="2412/246"/>
    <x v="4"/>
    <s v="4"/>
    <s v="33EF876"/>
    <s v="704310*******6892"/>
  </r>
  <r>
    <n v="1859"/>
    <n v="19241005875"/>
    <d v="2020-02-03T00:00:00"/>
    <m/>
    <d v="2020-02-03T00:00:00"/>
    <x v="2"/>
    <m/>
    <x v="162"/>
    <s v="2412/247"/>
    <x v="4"/>
    <s v="4"/>
    <s v="07AAC439"/>
    <s v="704310*******9342"/>
  </r>
  <r>
    <n v="1860"/>
    <n v="19440719896"/>
    <d v="2020-02-03T00:00:00"/>
    <m/>
    <d v="2020-02-03T00:00:00"/>
    <x v="5"/>
    <n v="235"/>
    <x v="162"/>
    <s v="2413/47"/>
    <x v="4"/>
    <s v="4"/>
    <s v="LJ267MF"/>
    <s v="704310*******2361"/>
  </r>
  <r>
    <n v="1861"/>
    <n v="19440718872"/>
    <d v="2020-01-28T00:00:00"/>
    <m/>
    <d v="2020-01-28T00:00:00"/>
    <x v="1"/>
    <m/>
    <x v="163"/>
    <s v="2411/1554"/>
    <x v="4"/>
    <s v="4"/>
    <s v="CA2526XA"/>
    <s v="704310*******9233"/>
  </r>
  <r>
    <n v="1862"/>
    <n v="19440718435"/>
    <d v="2020-01-28T00:00:00"/>
    <m/>
    <d v="2020-01-28T00:00:00"/>
    <x v="1"/>
    <m/>
    <x v="163"/>
    <s v="2411/1555"/>
    <x v="4"/>
    <s v="4"/>
    <s v="42FKZ24"/>
    <s v="704310*******2955"/>
  </r>
  <r>
    <n v="1863"/>
    <n v="19440718401"/>
    <d v="2020-01-28T00:00:00"/>
    <m/>
    <d v="2020-01-28T00:00:00"/>
    <x v="1"/>
    <m/>
    <x v="163"/>
    <s v="2411/1556"/>
    <x v="4"/>
    <s v="4"/>
    <s v="CT1284BM"/>
    <s v="704310*******0964"/>
  </r>
  <r>
    <n v="1864"/>
    <n v="19440718484"/>
    <d v="2020-01-28T00:00:00"/>
    <m/>
    <d v="2020-01-28T00:00:00"/>
    <x v="1"/>
    <n v="145"/>
    <x v="163"/>
    <s v="2411/1557"/>
    <x v="4"/>
    <s v="4"/>
    <s v="CA3293PA"/>
    <s v="704310*******0673"/>
  </r>
  <r>
    <n v="1865"/>
    <n v="19440718443"/>
    <d v="2020-01-28T00:00:00"/>
    <m/>
    <d v="2020-01-28T00:00:00"/>
    <x v="1"/>
    <n v="145"/>
    <x v="163"/>
    <s v="2411/1558"/>
    <x v="4"/>
    <s v="4"/>
    <s v="PK9637BM"/>
    <s v="704310*******0574"/>
  </r>
  <r>
    <n v="1866"/>
    <n v="19241005602"/>
    <d v="2020-02-03T00:00:00"/>
    <m/>
    <d v="2020-02-03T00:00:00"/>
    <x v="2"/>
    <m/>
    <x v="163"/>
    <s v="2412/248"/>
    <x v="4"/>
    <s v="4"/>
    <s v="RI260ZD"/>
    <s v="704310*******0721"/>
  </r>
  <r>
    <n v="1867"/>
    <n v="19241010222"/>
    <d v="2020-02-03T00:00:00"/>
    <m/>
    <d v="2020-02-03T00:00:00"/>
    <x v="2"/>
    <n v="145"/>
    <x v="163"/>
    <s v="2412/249"/>
    <x v="4"/>
    <s v="4"/>
    <s v="LJ84ENR"/>
    <s v="704310*******5648"/>
  </r>
  <r>
    <n v="1868"/>
    <n v="19241005792"/>
    <d v="2020-02-03T00:00:00"/>
    <m/>
    <d v="2020-02-03T00:00:00"/>
    <x v="2"/>
    <m/>
    <x v="163"/>
    <s v="2412/250"/>
    <x v="4"/>
    <s v="4"/>
    <s v="RI3694G"/>
    <s v="704310*******0648"/>
  </r>
  <r>
    <n v="1869"/>
    <n v="19241005677"/>
    <d v="2020-02-03T00:00:00"/>
    <m/>
    <d v="2020-02-03T00:00:00"/>
    <x v="2"/>
    <m/>
    <x v="163"/>
    <s v="2412/251"/>
    <x v="4"/>
    <s v="4"/>
    <s v="RI262MZ"/>
    <s v="704310*******0622"/>
  </r>
  <r>
    <n v="1870"/>
    <n v="19440718567"/>
    <d v="2020-01-28T00:00:00"/>
    <m/>
    <d v="2020-01-28T00:00:00"/>
    <x v="1"/>
    <m/>
    <x v="164"/>
    <s v="2411/1559"/>
    <x v="4"/>
    <s v="4"/>
    <s v="CA8586XK"/>
    <s v="704310*******9258"/>
  </r>
  <r>
    <n v="1871"/>
    <n v="19440718641"/>
    <d v="2020-01-28T00:00:00"/>
    <m/>
    <d v="2020-01-28T00:00:00"/>
    <x v="1"/>
    <m/>
    <x v="164"/>
    <s v="2411/1560"/>
    <x v="4"/>
    <s v="4"/>
    <s v="34EK2357"/>
    <s v="704310*******0731"/>
  </r>
  <r>
    <n v="1872"/>
    <n v="19440718773"/>
    <d v="2020-01-28T00:00:00"/>
    <m/>
    <d v="2020-01-28T00:00:00"/>
    <x v="1"/>
    <m/>
    <x v="164"/>
    <s v="2411/1561"/>
    <x v="4"/>
    <s v="4"/>
    <s v="42CTU69"/>
    <s v="704310*******3045"/>
  </r>
  <r>
    <n v="1873"/>
    <n v="19440718526"/>
    <d v="2020-01-28T00:00:00"/>
    <m/>
    <d v="2020-01-28T00:00:00"/>
    <x v="1"/>
    <m/>
    <x v="164"/>
    <s v="2411/1562"/>
    <x v="4"/>
    <s v="4"/>
    <s v="22UL233"/>
    <s v="704310*******5728"/>
  </r>
  <r>
    <n v="1874"/>
    <n v="19440718609"/>
    <d v="2020-01-28T00:00:00"/>
    <m/>
    <d v="2020-01-28T00:00:00"/>
    <x v="1"/>
    <m/>
    <x v="164"/>
    <s v="2411/1563"/>
    <x v="4"/>
    <s v="4"/>
    <s v="34AJJ159"/>
    <s v="704310*******0538"/>
  </r>
  <r>
    <n v="1875"/>
    <n v="19440718724"/>
    <d v="2020-01-28T00:00:00"/>
    <m/>
    <d v="2020-01-28T00:00:00"/>
    <x v="1"/>
    <m/>
    <x v="164"/>
    <s v="2411/1564"/>
    <x v="4"/>
    <s v="4"/>
    <s v="34HR2564"/>
    <s v="704310*******0723"/>
  </r>
  <r>
    <n v="1876"/>
    <n v="19440718732"/>
    <d v="2020-01-28T00:00:00"/>
    <m/>
    <d v="2020-01-28T00:00:00"/>
    <x v="1"/>
    <m/>
    <x v="164"/>
    <s v="2411/1566"/>
    <x v="4"/>
    <s v="4"/>
    <s v="38ADH535"/>
    <s v="704310*******6016"/>
  </r>
  <r>
    <n v="1877"/>
    <n v="19440718849"/>
    <d v="2020-01-28T00:00:00"/>
    <m/>
    <d v="2020-01-28T00:00:00"/>
    <x v="1"/>
    <m/>
    <x v="164"/>
    <s v="2411/1567"/>
    <x v="4"/>
    <s v="4"/>
    <s v="CB5317KP"/>
    <s v="704310*******0055"/>
  </r>
  <r>
    <n v="1878"/>
    <n v="19440696896"/>
    <d v="2020-01-28T00:00:00"/>
    <m/>
    <d v="2020-01-28T00:00:00"/>
    <x v="1"/>
    <m/>
    <x v="164"/>
    <s v="2411/1568"/>
    <x v="4"/>
    <s v="4"/>
    <s v="42ACK723"/>
    <s v="704310*******2641"/>
  </r>
  <r>
    <n v="1879"/>
    <n v="19440696094"/>
    <d v="2020-01-28T00:00:00"/>
    <m/>
    <d v="2020-01-28T00:00:00"/>
    <x v="1"/>
    <m/>
    <x v="164"/>
    <s v="2411/1569"/>
    <x v="4"/>
    <s v="4"/>
    <s v="E0441MC"/>
    <s v="704310*******0017"/>
  </r>
  <r>
    <n v="1880"/>
    <n v="19440696136"/>
    <d v="2020-01-28T00:00:00"/>
    <m/>
    <d v="2020-01-28T00:00:00"/>
    <x v="1"/>
    <m/>
    <x v="164"/>
    <s v="2411/1570"/>
    <x v="4"/>
    <s v="4"/>
    <s v="E0677MT"/>
    <s v="704310*******0025"/>
  </r>
  <r>
    <n v="1881"/>
    <n v="19440696219"/>
    <d v="2020-01-28T00:00:00"/>
    <m/>
    <d v="2020-01-28T00:00:00"/>
    <x v="1"/>
    <m/>
    <x v="165"/>
    <s v="2411/1571"/>
    <x v="4"/>
    <s v="4"/>
    <s v="22UP471"/>
    <s v="704310*******0056"/>
  </r>
  <r>
    <n v="1882"/>
    <n v="19440696250"/>
    <d v="2020-01-28T00:00:00"/>
    <m/>
    <d v="2020-01-28T00:00:00"/>
    <x v="1"/>
    <m/>
    <x v="165"/>
    <s v="2411/1572"/>
    <x v="4"/>
    <s v="4"/>
    <s v="42FKZ27"/>
    <s v="704310*******3037"/>
  </r>
  <r>
    <n v="1883"/>
    <n v="19440696177"/>
    <d v="2020-01-28T00:00:00"/>
    <m/>
    <d v="2020-01-28T00:00:00"/>
    <x v="1"/>
    <m/>
    <x v="165"/>
    <s v="2411/1573"/>
    <x v="4"/>
    <s v="4"/>
    <s v="22UK881"/>
    <s v="704310*******0080"/>
  </r>
  <r>
    <n v="1884"/>
    <n v="19440696292"/>
    <d v="2020-01-28T00:00:00"/>
    <m/>
    <d v="2020-01-28T00:00:00"/>
    <x v="1"/>
    <m/>
    <x v="165"/>
    <s v="2411/1574"/>
    <x v="4"/>
    <s v="4"/>
    <s v="34LR0646"/>
    <s v="704310*******3049"/>
  </r>
  <r>
    <n v="1885"/>
    <n v="19241005727"/>
    <d v="2020-02-03T00:00:00"/>
    <m/>
    <d v="2020-02-03T00:00:00"/>
    <x v="2"/>
    <m/>
    <x v="165"/>
    <s v="2412/252"/>
    <x v="4"/>
    <s v="4"/>
    <s v="07DKC24"/>
    <s v="704310*******3169"/>
  </r>
  <r>
    <n v="1886"/>
    <n v="19241005552"/>
    <d v="2020-02-03T00:00:00"/>
    <m/>
    <d v="2020-02-03T00:00:00"/>
    <x v="2"/>
    <m/>
    <x v="165"/>
    <s v="2412/253"/>
    <x v="4"/>
    <s v="4"/>
    <s v="07DDS46"/>
    <s v="704310*******3375"/>
  </r>
  <r>
    <n v="1887"/>
    <n v="19241005958"/>
    <d v="2020-02-03T00:00:00"/>
    <m/>
    <d v="2020-02-03T00:00:00"/>
    <x v="2"/>
    <m/>
    <x v="165"/>
    <s v="2412/254"/>
    <x v="4"/>
    <s v="4"/>
    <s v="DA941FI"/>
    <s v="704310*******3020"/>
  </r>
  <r>
    <n v="1888"/>
    <n v="19241005479"/>
    <d v="2020-02-03T00:00:00"/>
    <m/>
    <d v="2020-02-03T00:00:00"/>
    <x v="2"/>
    <m/>
    <x v="165"/>
    <s v="2412/255"/>
    <x v="4"/>
    <s v="4"/>
    <s v="LJ11TVT"/>
    <s v="704310*******5514"/>
  </r>
  <r>
    <n v="1889"/>
    <n v="19241005719"/>
    <d v="2020-02-03T00:00:00"/>
    <m/>
    <d v="2020-02-03T00:00:00"/>
    <x v="2"/>
    <m/>
    <x v="165"/>
    <s v="2412/256"/>
    <x v="4"/>
    <s v="4"/>
    <s v="33AAH892"/>
    <s v="704310*******0350"/>
  </r>
  <r>
    <n v="1890"/>
    <n v="19241005396"/>
    <d v="2020-02-03T00:00:00"/>
    <m/>
    <d v="2020-02-03T00:00:00"/>
    <x v="2"/>
    <m/>
    <x v="165"/>
    <s v="2412/257"/>
    <x v="4"/>
    <s v="4"/>
    <s v="ZG1577GA"/>
    <s v="704310*******1195"/>
  </r>
  <r>
    <n v="1891"/>
    <n v="19241020346"/>
    <d v="2019-11-18T00:00:00"/>
    <m/>
    <d v="2019-11-19T00:00:00"/>
    <x v="4"/>
    <m/>
    <x v="165"/>
    <s v="2414/20"/>
    <x v="4"/>
    <s v="4"/>
    <s v="RA0634AB"/>
    <s v="704310*******0140"/>
  </r>
  <r>
    <n v="1892"/>
    <n v="19241020494"/>
    <d v="2019-11-18T00:00:00"/>
    <m/>
    <d v="2019-11-19T00:00:00"/>
    <x v="4"/>
    <m/>
    <x v="165"/>
    <s v="2414/21"/>
    <x v="4"/>
    <s v="4"/>
    <s v="LJIG779"/>
    <s v="704310*******0343"/>
  </r>
  <r>
    <n v="1893"/>
    <n v="19440696334"/>
    <d v="2020-01-28T00:00:00"/>
    <m/>
    <d v="2020-01-28T00:00:00"/>
    <x v="1"/>
    <m/>
    <x v="166"/>
    <s v="2411/1575"/>
    <x v="4"/>
    <s v="4"/>
    <s v="34RA9752"/>
    <s v="704310*******0715"/>
  </r>
  <r>
    <n v="1894"/>
    <n v="19440696375"/>
    <d v="2020-01-28T00:00:00"/>
    <m/>
    <d v="2020-01-28T00:00:00"/>
    <x v="1"/>
    <n v="176"/>
    <x v="166"/>
    <s v="2411/1576"/>
    <x v="4"/>
    <s v="4"/>
    <s v="CB2958AP"/>
    <s v="704310*******1137"/>
  </r>
  <r>
    <n v="1895"/>
    <n v="19440696417"/>
    <d v="2020-01-28T00:00:00"/>
    <m/>
    <d v="2020-01-28T00:00:00"/>
    <x v="1"/>
    <m/>
    <x v="166"/>
    <s v="2411/1577"/>
    <x v="4"/>
    <s v="4"/>
    <s v="54BU230"/>
    <s v="704310*******0157"/>
  </r>
  <r>
    <n v="1896"/>
    <n v="19241005206"/>
    <d v="2020-02-03T00:00:00"/>
    <m/>
    <d v="2020-02-03T00:00:00"/>
    <x v="2"/>
    <m/>
    <x v="166"/>
    <s v="2412/258"/>
    <x v="4"/>
    <s v="4"/>
    <s v="34CNL859"/>
    <s v="704310*******1069"/>
  </r>
  <r>
    <n v="1897"/>
    <n v="19241005362"/>
    <d v="2020-02-03T00:00:00"/>
    <m/>
    <d v="2020-02-03T00:00:00"/>
    <x v="2"/>
    <m/>
    <x v="166"/>
    <s v="2412/259"/>
    <x v="4"/>
    <s v="3"/>
    <s v="KRZP056"/>
    <s v="704310*******0754"/>
  </r>
  <r>
    <n v="1898"/>
    <n v="19440719979"/>
    <d v="2020-02-03T00:00:00"/>
    <m/>
    <d v="2020-02-03T00:00:00"/>
    <x v="5"/>
    <m/>
    <x v="166"/>
    <s v="2413/48"/>
    <x v="4"/>
    <s v="4"/>
    <s v="LJ38MCH"/>
    <s v="704310*******0400"/>
  </r>
  <r>
    <n v="1899"/>
    <n v="19440696458"/>
    <d v="2020-01-28T00:00:00"/>
    <m/>
    <d v="2020-01-28T00:00:00"/>
    <x v="1"/>
    <m/>
    <x v="167"/>
    <s v="2411/1578"/>
    <x v="4"/>
    <s v="4"/>
    <s v="34RPK43"/>
    <s v="704310*******7069"/>
  </r>
  <r>
    <n v="1900"/>
    <n v="19440696490"/>
    <d v="2020-01-28T00:00:00"/>
    <m/>
    <d v="2020-01-28T00:00:00"/>
    <x v="1"/>
    <m/>
    <x v="167"/>
    <s v="2411/1579"/>
    <x v="4"/>
    <s v="4"/>
    <s v="34SV1694"/>
    <s v="704310*******0699"/>
  </r>
  <r>
    <n v="1901"/>
    <n v="19440696532"/>
    <d v="2020-01-28T00:00:00"/>
    <m/>
    <d v="2020-01-28T00:00:00"/>
    <x v="1"/>
    <m/>
    <x v="167"/>
    <s v="2411/1580"/>
    <x v="4"/>
    <s v="4"/>
    <s v="34BDG559"/>
    <s v="704310*******1991"/>
  </r>
  <r>
    <n v="1902"/>
    <n v="19440696573"/>
    <d v="2020-01-28T00:00:00"/>
    <m/>
    <d v="2020-01-28T00:00:00"/>
    <x v="1"/>
    <m/>
    <x v="167"/>
    <s v="2411/1581"/>
    <x v="4"/>
    <s v="4"/>
    <s v="54B8050"/>
    <s v="704310*******0058"/>
  </r>
  <r>
    <n v="1903"/>
    <n v="19440696615"/>
    <d v="2020-01-28T00:00:00"/>
    <m/>
    <d v="2020-01-28T00:00:00"/>
    <x v="1"/>
    <m/>
    <x v="167"/>
    <s v="2411/1582"/>
    <x v="4"/>
    <s v="4"/>
    <s v="31ABT914"/>
    <s v="704310*******0198"/>
  </r>
  <r>
    <n v="1904"/>
    <n v="19241005842"/>
    <d v="2020-02-03T00:00:00"/>
    <m/>
    <d v="2020-02-03T00:00:00"/>
    <x v="2"/>
    <m/>
    <x v="167"/>
    <s v="2412/260"/>
    <x v="4"/>
    <s v="4"/>
    <s v="ZG4953FA"/>
    <s v="704310*******1328"/>
  </r>
  <r>
    <n v="1905"/>
    <n v="19241005529"/>
    <d v="2020-02-03T00:00:00"/>
    <m/>
    <d v="2020-02-03T00:00:00"/>
    <x v="2"/>
    <n v="179"/>
    <x v="167"/>
    <s v="2412/261"/>
    <x v="4"/>
    <s v="4"/>
    <s v="CEEH829"/>
    <s v="704310*******5142"/>
  </r>
  <r>
    <n v="1906"/>
    <n v="19241005289"/>
    <d v="2020-02-03T00:00:00"/>
    <m/>
    <d v="2020-02-03T00:00:00"/>
    <x v="2"/>
    <m/>
    <x v="167"/>
    <s v="2412/262"/>
    <x v="4"/>
    <s v="4"/>
    <s v="LJ600TD"/>
    <s v="704310*******0064"/>
  </r>
  <r>
    <n v="1907"/>
    <n v="19440719995"/>
    <d v="2020-02-03T00:00:00"/>
    <m/>
    <d v="2020-02-03T00:00:00"/>
    <x v="5"/>
    <m/>
    <x v="167"/>
    <s v="2413/49"/>
    <x v="4"/>
    <s v="4"/>
    <s v="LJ27TVG"/>
    <s v="704310*******0467"/>
  </r>
  <r>
    <n v="1908"/>
    <n v="19440696227"/>
    <d v="2020-01-28T00:00:00"/>
    <m/>
    <d v="2020-01-28T00:00:00"/>
    <x v="1"/>
    <m/>
    <x v="168"/>
    <s v="2411/1583"/>
    <x v="4"/>
    <s v="4"/>
    <s v="27AEC493"/>
    <s v="704310*******9195"/>
  </r>
  <r>
    <n v="1909"/>
    <n v="19440696185"/>
    <d v="2020-01-28T00:00:00"/>
    <m/>
    <d v="2020-01-28T00:00:00"/>
    <x v="1"/>
    <m/>
    <x v="168"/>
    <s v="2411/1584"/>
    <x v="4"/>
    <s v="4"/>
    <s v="33AEB624"/>
    <s v="704310*******0348"/>
  </r>
  <r>
    <n v="1910"/>
    <n v="19440696144"/>
    <d v="2020-01-28T00:00:00"/>
    <m/>
    <d v="2020-01-28T00:00:00"/>
    <x v="1"/>
    <m/>
    <x v="168"/>
    <s v="2411/1585"/>
    <x v="4"/>
    <s v="4"/>
    <s v="34SJ7527"/>
    <s v="704310*******2502"/>
  </r>
  <r>
    <n v="1911"/>
    <n v="19440696102"/>
    <d v="2020-01-28T00:00:00"/>
    <m/>
    <d v="2020-01-28T00:00:00"/>
    <x v="1"/>
    <n v="197"/>
    <x v="168"/>
    <s v="2411/1586"/>
    <x v="4"/>
    <s v="4"/>
    <s v="10PY597"/>
    <s v="704310*******0043"/>
  </r>
  <r>
    <n v="1912"/>
    <n v="19440696029"/>
    <d v="2020-01-28T00:00:00"/>
    <m/>
    <d v="2020-01-28T00:00:00"/>
    <x v="1"/>
    <m/>
    <x v="168"/>
    <s v="2411/1587"/>
    <x v="4"/>
    <s v="4"/>
    <s v="34BTB579"/>
    <s v="704310*******3328"/>
  </r>
  <r>
    <n v="1913"/>
    <n v="19440696045"/>
    <d v="2020-01-28T00:00:00"/>
    <m/>
    <d v="2020-01-28T00:00:00"/>
    <x v="1"/>
    <m/>
    <x v="168"/>
    <s v="2411/1588"/>
    <x v="4"/>
    <s v="4"/>
    <s v="34SN6818"/>
    <s v="704310*******2494"/>
  </r>
  <r>
    <n v="1914"/>
    <n v="19440696979"/>
    <d v="2020-01-28T00:00:00"/>
    <m/>
    <d v="2020-01-28T00:00:00"/>
    <x v="1"/>
    <m/>
    <x v="168"/>
    <s v="2411/1589"/>
    <x v="4"/>
    <s v="4"/>
    <s v="CB7245BA"/>
    <s v="704310*******0839"/>
  </r>
  <r>
    <n v="1915"/>
    <n v="19440696938"/>
    <d v="2020-01-28T00:00:00"/>
    <m/>
    <d v="2020-01-28T00:00:00"/>
    <x v="1"/>
    <m/>
    <x v="168"/>
    <s v="2411/1590"/>
    <x v="4"/>
    <s v="4"/>
    <s v="34BDG512"/>
    <s v="704310*******2015"/>
  </r>
  <r>
    <n v="1916"/>
    <n v="19440719904"/>
    <d v="2020-02-03T00:00:00"/>
    <m/>
    <d v="2020-02-03T00:00:00"/>
    <x v="5"/>
    <m/>
    <x v="168"/>
    <s v="2413/50"/>
    <x v="4"/>
    <s v="4"/>
    <s v="SK4129AC"/>
    <s v="704310*******0023"/>
  </r>
  <r>
    <n v="1917"/>
    <n v="19440696656"/>
    <d v="2020-01-28T00:00:00"/>
    <m/>
    <d v="2020-01-28T00:00:00"/>
    <x v="1"/>
    <m/>
    <x v="169"/>
    <s v="2411/1591"/>
    <x v="4"/>
    <s v="4"/>
    <s v="38SC520"/>
    <s v="704310*******0581"/>
  </r>
  <r>
    <n v="1918"/>
    <n v="19440696698"/>
    <d v="2020-01-28T00:00:00"/>
    <m/>
    <d v="2020-01-28T00:00:00"/>
    <x v="1"/>
    <m/>
    <x v="169"/>
    <s v="2411/1592"/>
    <x v="4"/>
    <s v="4"/>
    <s v="35ENN70"/>
    <s v="704310*******0066"/>
  </r>
  <r>
    <n v="1919"/>
    <n v="19440696730"/>
    <d v="2020-01-28T00:00:00"/>
    <m/>
    <d v="2020-01-28T00:00:00"/>
    <x v="1"/>
    <m/>
    <x v="169"/>
    <s v="2411/1593"/>
    <x v="4"/>
    <s v="4"/>
    <s v="34SN9475"/>
    <s v="704310*******2304"/>
  </r>
  <r>
    <n v="1920"/>
    <n v="19440696771"/>
    <d v="2020-01-28T00:00:00"/>
    <m/>
    <d v="2020-01-28T00:00:00"/>
    <x v="1"/>
    <m/>
    <x v="169"/>
    <s v="2411/1594"/>
    <x v="4"/>
    <s v="4"/>
    <s v="CA8586TT"/>
    <s v="704310*******9241"/>
  </r>
  <r>
    <n v="1921"/>
    <n v="19440696813"/>
    <d v="2020-01-28T00:00:00"/>
    <m/>
    <d v="2020-01-28T00:00:00"/>
    <x v="1"/>
    <m/>
    <x v="169"/>
    <s v="2411/1595"/>
    <x v="4"/>
    <s v="4"/>
    <s v="CB5233MP"/>
    <s v="704310*******0487"/>
  </r>
  <r>
    <n v="1922"/>
    <n v="19440696854"/>
    <d v="2020-01-28T00:00:00"/>
    <m/>
    <d v="2020-01-28T00:00:00"/>
    <x v="1"/>
    <m/>
    <x v="169"/>
    <s v="2411/1596"/>
    <x v="4"/>
    <s v="4"/>
    <s v="31AIK92"/>
    <s v="704310*******0263"/>
  </r>
  <r>
    <n v="1923"/>
    <n v="19440696268"/>
    <d v="2020-01-28T00:00:00"/>
    <m/>
    <d v="2020-01-28T00:00:00"/>
    <x v="1"/>
    <m/>
    <x v="169"/>
    <s v="2411/1597"/>
    <x v="4"/>
    <s v="4"/>
    <s v="22UL758"/>
    <s v="704310*******0106"/>
  </r>
  <r>
    <n v="1924"/>
    <n v="19440696300"/>
    <d v="2020-01-28T00:00:00"/>
    <m/>
    <d v="2020-01-28T00:00:00"/>
    <x v="1"/>
    <m/>
    <x v="169"/>
    <s v="2411/1598"/>
    <x v="4"/>
    <s v="4"/>
    <s v="33EBN97"/>
    <s v="704310*******0020"/>
  </r>
  <r>
    <n v="1925"/>
    <n v="19440696342"/>
    <d v="2020-01-28T00:00:00"/>
    <m/>
    <d v="2020-01-28T00:00:00"/>
    <x v="1"/>
    <n v="119"/>
    <x v="169"/>
    <s v="2411/1599"/>
    <x v="4"/>
    <s v="4"/>
    <s v="33BSA87"/>
    <s v="704310*******0021"/>
  </r>
  <r>
    <n v="1926"/>
    <n v="19241020460"/>
    <d v="2019-11-18T00:00:00"/>
    <m/>
    <d v="2019-11-19T00:00:00"/>
    <x v="4"/>
    <m/>
    <x v="169"/>
    <s v="2414/22"/>
    <x v="4"/>
    <s v="4"/>
    <s v="UE064ME"/>
    <s v="704310*******0374"/>
  </r>
  <r>
    <n v="1927"/>
    <n v="19440696383"/>
    <d v="2020-01-28T00:00:00"/>
    <m/>
    <d v="2020-01-28T00:00:00"/>
    <x v="1"/>
    <m/>
    <x v="170"/>
    <s v="2411/1600"/>
    <x v="4"/>
    <s v="4"/>
    <s v="CB3174HC"/>
    <s v="704310*******0479"/>
  </r>
  <r>
    <n v="1928"/>
    <n v="19440696425"/>
    <d v="2020-01-28T00:00:00"/>
    <m/>
    <d v="2020-01-28T00:00:00"/>
    <x v="1"/>
    <m/>
    <x v="170"/>
    <s v="2411/1601"/>
    <x v="4"/>
    <s v="4"/>
    <s v="CA9538TK"/>
    <s v="704310*******0503"/>
  </r>
  <r>
    <n v="1929"/>
    <n v="19440696128"/>
    <d v="2020-01-28T00:00:00"/>
    <m/>
    <d v="2020-01-28T00:00:00"/>
    <x v="1"/>
    <m/>
    <x v="170"/>
    <s v="2411/1602"/>
    <x v="4"/>
    <s v="4"/>
    <s v="CB2526MX"/>
    <s v="704310*******9449"/>
  </r>
  <r>
    <n v="1930"/>
    <n v="19440696466"/>
    <d v="2020-01-28T00:00:00"/>
    <m/>
    <d v="2020-01-28T00:00:00"/>
    <x v="1"/>
    <m/>
    <x v="170"/>
    <s v="2411/1603"/>
    <x v="4"/>
    <s v="4"/>
    <s v="34BZ4378"/>
    <s v="704310*******0814"/>
  </r>
  <r>
    <n v="1931"/>
    <n v="19440696011"/>
    <d v="2020-01-28T00:00:00"/>
    <m/>
    <d v="2020-01-28T00:00:00"/>
    <x v="1"/>
    <m/>
    <x v="170"/>
    <s v="2411/1604"/>
    <x v="4"/>
    <s v="4"/>
    <s v="14GL540"/>
    <s v="704310*******0341"/>
  </r>
  <r>
    <n v="1932"/>
    <n v="19440696508"/>
    <d v="2020-01-28T00:00:00"/>
    <m/>
    <d v="2020-01-28T00:00:00"/>
    <x v="1"/>
    <n v="194"/>
    <x v="170"/>
    <s v="2411/1605"/>
    <x v="4"/>
    <s v="4"/>
    <s v="34LZ0774"/>
    <s v="704310*******9474"/>
  </r>
  <r>
    <n v="1933"/>
    <n v="19440696904"/>
    <d v="2020-01-28T00:00:00"/>
    <m/>
    <d v="2020-01-28T00:00:00"/>
    <x v="1"/>
    <m/>
    <x v="170"/>
    <s v="2411/1606"/>
    <x v="4"/>
    <s v="4"/>
    <s v="33RK214"/>
    <s v="704310*******5081"/>
  </r>
  <r>
    <n v="1934"/>
    <n v="19241005164"/>
    <d v="2020-02-03T00:00:00"/>
    <m/>
    <d v="2020-02-03T00:00:00"/>
    <x v="2"/>
    <m/>
    <x v="170"/>
    <s v="2412/263"/>
    <x v="4"/>
    <s v="4"/>
    <s v="RI504VG"/>
    <s v="704310*******0122"/>
  </r>
  <r>
    <n v="1935"/>
    <n v="19241005271"/>
    <d v="2020-02-03T00:00:00"/>
    <m/>
    <d v="2020-02-03T00:00:00"/>
    <x v="2"/>
    <m/>
    <x v="170"/>
    <s v="2412/264"/>
    <x v="4"/>
    <s v="4"/>
    <s v="RI5897D"/>
    <s v="704310*******0012"/>
  </r>
  <r>
    <n v="1936"/>
    <n v="19241005404"/>
    <d v="2020-02-03T00:00:00"/>
    <m/>
    <d v="2020-02-03T00:00:00"/>
    <x v="2"/>
    <m/>
    <x v="170"/>
    <s v="2412/265"/>
    <x v="4"/>
    <s v="4"/>
    <s v="ZG4387FO"/>
    <s v="704310*******0144"/>
  </r>
  <r>
    <n v="1937"/>
    <n v="19440696946"/>
    <d v="2020-01-28T00:00:00"/>
    <m/>
    <d v="2020-01-28T00:00:00"/>
    <x v="1"/>
    <n v="161"/>
    <x v="171"/>
    <s v="2411/1607"/>
    <x v="4"/>
    <s v="4"/>
    <s v="34BTB280"/>
    <s v="704310*******3641"/>
  </r>
  <r>
    <n v="1938"/>
    <n v="19440696987"/>
    <d v="2020-01-28T00:00:00"/>
    <m/>
    <d v="2020-01-28T00:00:00"/>
    <x v="1"/>
    <m/>
    <x v="171"/>
    <s v="2411/1608"/>
    <x v="4"/>
    <s v="4"/>
    <s v="14GM940"/>
    <s v="704310*******0744"/>
  </r>
  <r>
    <n v="1939"/>
    <n v="19440696789"/>
    <d v="2020-01-28T00:00:00"/>
    <m/>
    <d v="2020-01-28T00:00:00"/>
    <x v="1"/>
    <m/>
    <x v="171"/>
    <s v="2411/1610"/>
    <x v="4"/>
    <s v="4"/>
    <s v="34BNY210"/>
    <s v="704310*******7246"/>
  </r>
  <r>
    <n v="1940"/>
    <n v="19440696821"/>
    <d v="2020-01-28T00:00:00"/>
    <m/>
    <d v="2020-01-28T00:00:00"/>
    <x v="1"/>
    <m/>
    <x v="171"/>
    <s v="2411/1611"/>
    <x v="4"/>
    <s v="4"/>
    <s v="34BTD017"/>
    <s v="704310*******6008"/>
  </r>
  <r>
    <n v="1941"/>
    <n v="19440696581"/>
    <d v="2020-01-28T00:00:00"/>
    <m/>
    <d v="2020-01-28T00:00:00"/>
    <x v="1"/>
    <m/>
    <x v="171"/>
    <s v="2411/1612"/>
    <x v="4"/>
    <s v="4"/>
    <s v="27RM264"/>
    <s v="704310*******5488"/>
  </r>
  <r>
    <n v="1942"/>
    <n v="19440696623"/>
    <d v="2020-01-28T00:00:00"/>
    <m/>
    <d v="2020-01-28T00:00:00"/>
    <x v="1"/>
    <m/>
    <x v="171"/>
    <s v="2411/1613"/>
    <x v="4"/>
    <s v="4"/>
    <s v="33DVC58"/>
    <s v="704310*******0608"/>
  </r>
  <r>
    <n v="1943"/>
    <n v="19440696862"/>
    <d v="2020-01-28T00:00:00"/>
    <m/>
    <d v="2020-01-28T00:00:00"/>
    <x v="1"/>
    <m/>
    <x v="171"/>
    <s v="2411/1614"/>
    <x v="4"/>
    <s v="4"/>
    <s v="34BTB854"/>
    <s v="704310*******3393"/>
  </r>
  <r>
    <n v="1944"/>
    <n v="19440696664"/>
    <d v="2020-01-28T00:00:00"/>
    <m/>
    <d v="2020-01-28T00:00:00"/>
    <x v="1"/>
    <m/>
    <x v="171"/>
    <s v="2411/1615"/>
    <x v="4"/>
    <s v="4"/>
    <s v="33EMT41"/>
    <s v="704310*******0707"/>
  </r>
  <r>
    <n v="1945"/>
    <n v="19440696706"/>
    <d v="2020-01-28T00:00:00"/>
    <m/>
    <d v="2020-01-28T00:00:00"/>
    <x v="1"/>
    <m/>
    <x v="171"/>
    <s v="2411/1616"/>
    <x v="4"/>
    <s v="4"/>
    <s v="KA7777PZ"/>
    <s v="704310*******0065"/>
  </r>
  <r>
    <n v="1946"/>
    <n v="19440696748"/>
    <d v="2020-01-28T00:00:00"/>
    <m/>
    <d v="2020-01-28T00:00:00"/>
    <x v="1"/>
    <m/>
    <x v="171"/>
    <s v="2411/1617"/>
    <x v="4"/>
    <s v="4"/>
    <s v="31GT336"/>
    <s v="704310*******0075"/>
  </r>
  <r>
    <n v="1947"/>
    <n v="19440696052"/>
    <d v="2020-01-28T00:00:00"/>
    <m/>
    <d v="2020-01-28T00:00:00"/>
    <x v="1"/>
    <m/>
    <x v="171"/>
    <s v="2411/1618"/>
    <x v="4"/>
    <s v="4"/>
    <s v="34BZ4380"/>
    <s v="704310*******0764"/>
  </r>
  <r>
    <n v="1948"/>
    <n v="19440696037"/>
    <d v="2020-01-28T00:00:00"/>
    <m/>
    <d v="2020-01-28T00:00:00"/>
    <x v="1"/>
    <m/>
    <x v="171"/>
    <s v="2411/1619"/>
    <x v="4"/>
    <s v="4"/>
    <s v="27RM208"/>
    <s v="704310*******5841"/>
  </r>
  <r>
    <n v="1949"/>
    <n v="19241005073"/>
    <d v="2020-02-03T00:00:00"/>
    <m/>
    <d v="2020-02-03T00:00:00"/>
    <x v="2"/>
    <m/>
    <x v="171"/>
    <s v="2412/266"/>
    <x v="4"/>
    <s v="4"/>
    <s v="EH1474KK"/>
    <s v="704310*******0483"/>
  </r>
  <r>
    <n v="1950"/>
    <n v="19241005511"/>
    <d v="2020-02-03T00:00:00"/>
    <m/>
    <d v="2020-02-03T00:00:00"/>
    <x v="2"/>
    <m/>
    <x v="171"/>
    <s v="2412/267"/>
    <x v="4"/>
    <s v="4"/>
    <s v="34KB8376"/>
    <s v="704310*******0143"/>
  </r>
  <r>
    <n v="1951"/>
    <n v="19241005081"/>
    <d v="2020-02-03T00:00:00"/>
    <m/>
    <d v="2020-02-03T00:00:00"/>
    <x v="2"/>
    <m/>
    <x v="171"/>
    <s v="2412/268"/>
    <x v="4"/>
    <s v="4"/>
    <s v="ZG5125FI"/>
    <s v="704310*******1385"/>
  </r>
  <r>
    <n v="1952"/>
    <n v="19241005891"/>
    <d v="2019-01-17T00:00:00"/>
    <m/>
    <d v="2019-01-17T00:00:00"/>
    <x v="2"/>
    <m/>
    <x v="171"/>
    <s v="2412/269"/>
    <x v="4"/>
    <s v="4"/>
    <s v="ZG3033GB"/>
    <s v="704310*******0128"/>
  </r>
  <r>
    <n v="1953"/>
    <n v="19440696060"/>
    <d v="2020-01-28T00:00:00"/>
    <m/>
    <d v="2020-01-28T00:00:00"/>
    <x v="1"/>
    <m/>
    <x v="172"/>
    <s v="2411/1620"/>
    <x v="4"/>
    <s v="4"/>
    <s v="34BTE830"/>
    <s v="704310*******3492"/>
  </r>
  <r>
    <n v="1954"/>
    <n v="19440696441"/>
    <d v="2020-01-28T00:00:00"/>
    <m/>
    <d v="2020-01-28T00:00:00"/>
    <x v="1"/>
    <n v="119"/>
    <x v="172"/>
    <s v="2411/1621"/>
    <x v="4"/>
    <s v="4"/>
    <s v="33ACF190"/>
    <s v="704310*******0088"/>
  </r>
  <r>
    <n v="1955"/>
    <n v="19440696409"/>
    <d v="2020-01-28T00:00:00"/>
    <m/>
    <d v="2020-01-28T00:00:00"/>
    <x v="1"/>
    <m/>
    <x v="172"/>
    <s v="2411/1622"/>
    <x v="4"/>
    <s v="4"/>
    <s v="33BLJ61"/>
    <s v="704310*******0054"/>
  </r>
  <r>
    <n v="1956"/>
    <n v="19440696524"/>
    <d v="2020-01-28T00:00:00"/>
    <m/>
    <d v="2020-01-28T00:00:00"/>
    <x v="1"/>
    <m/>
    <x v="172"/>
    <s v="2411/1623"/>
    <x v="4"/>
    <s v="4"/>
    <s v="06JSV14"/>
    <s v="704310*******0341"/>
  </r>
  <r>
    <n v="1957"/>
    <n v="19440696482"/>
    <d v="2020-01-28T00:00:00"/>
    <m/>
    <d v="2020-01-28T00:00:00"/>
    <x v="1"/>
    <m/>
    <x v="172"/>
    <s v="2411/1624"/>
    <x v="4"/>
    <s v="4"/>
    <s v="81ER103"/>
    <s v="704310*******0166"/>
  </r>
  <r>
    <n v="1958"/>
    <n v="19440696607"/>
    <d v="2020-01-28T00:00:00"/>
    <m/>
    <d v="2020-01-28T00:00:00"/>
    <x v="1"/>
    <m/>
    <x v="172"/>
    <s v="2411/1625"/>
    <x v="4"/>
    <s v="4"/>
    <s v="34FM0723"/>
    <s v="704310*******0806"/>
  </r>
  <r>
    <n v="1959"/>
    <n v="19440696565"/>
    <d v="2020-01-28T00:00:00"/>
    <m/>
    <d v="2020-01-28T00:00:00"/>
    <x v="1"/>
    <n v="176"/>
    <x v="172"/>
    <s v="2411/1626"/>
    <x v="4"/>
    <s v="4"/>
    <s v="34CPL236"/>
    <s v="704310*******8928"/>
  </r>
  <r>
    <n v="1960"/>
    <n v="19440696649"/>
    <d v="2020-01-28T00:00:00"/>
    <m/>
    <d v="2020-01-28T00:00:00"/>
    <x v="1"/>
    <m/>
    <x v="172"/>
    <s v="2411/1627"/>
    <x v="4"/>
    <s v="4"/>
    <s v="42ACK750"/>
    <s v="704310*******2815"/>
  </r>
  <r>
    <n v="1961"/>
    <n v="19440696722"/>
    <d v="2020-01-28T00:00:00"/>
    <m/>
    <d v="2020-01-28T00:00:00"/>
    <x v="1"/>
    <m/>
    <x v="172"/>
    <s v="2411/1628"/>
    <x v="4"/>
    <s v="4"/>
    <s v="34KB8189"/>
    <s v="704310*******0106"/>
  </r>
  <r>
    <n v="1962"/>
    <n v="19440696680"/>
    <d v="2020-01-28T00:00:00"/>
    <m/>
    <d v="2020-01-28T00:00:00"/>
    <x v="1"/>
    <m/>
    <x v="172"/>
    <s v="2411/1629"/>
    <x v="4"/>
    <s v="4"/>
    <s v="22UH790"/>
    <s v="704310*******0155"/>
  </r>
  <r>
    <n v="1963"/>
    <n v="19440696805"/>
    <d v="2020-01-28T00:00:00"/>
    <m/>
    <d v="2020-01-28T00:00:00"/>
    <x v="1"/>
    <m/>
    <x v="172"/>
    <s v="2411/1630"/>
    <x v="4"/>
    <s v="4"/>
    <s v="42CCZ26"/>
    <s v="704310*******0485"/>
  </r>
  <r>
    <n v="1964"/>
    <n v="19440696763"/>
    <d v="2020-01-28T00:00:00"/>
    <m/>
    <d v="2020-01-28T00:00:00"/>
    <x v="1"/>
    <m/>
    <x v="172"/>
    <s v="2411/1631"/>
    <x v="4"/>
    <s v="4"/>
    <s v="33ABA690"/>
    <s v="704310*******0061"/>
  </r>
  <r>
    <n v="1965"/>
    <n v="19440696888"/>
    <d v="2020-01-28T00:00:00"/>
    <m/>
    <d v="2020-01-28T00:00:00"/>
    <x v="1"/>
    <m/>
    <x v="172"/>
    <s v="2411/1632"/>
    <x v="4"/>
    <s v="4"/>
    <s v="34LOG27"/>
    <s v="704310*******0032"/>
  </r>
  <r>
    <n v="1966"/>
    <n v="19241005230"/>
    <d v="2020-02-03T00:00:00"/>
    <m/>
    <d v="2020-02-03T00:00:00"/>
    <x v="2"/>
    <m/>
    <x v="172"/>
    <s v="2412/270"/>
    <x v="4"/>
    <s v="4"/>
    <s v="ZG5999HD"/>
    <s v="704310*******1476"/>
  </r>
  <r>
    <n v="1967"/>
    <n v="19241005636"/>
    <d v="2020-02-03T00:00:00"/>
    <m/>
    <d v="2020-02-03T00:00:00"/>
    <x v="2"/>
    <m/>
    <x v="172"/>
    <s v="2412/271"/>
    <x v="4"/>
    <s v="4"/>
    <s v="PK8687BC"/>
    <s v="704310*******0226"/>
  </r>
  <r>
    <n v="1968"/>
    <n v="19241005917"/>
    <d v="2020-02-03T00:00:00"/>
    <m/>
    <d v="2020-02-03T00:00:00"/>
    <x v="2"/>
    <m/>
    <x v="172"/>
    <s v="2412/272"/>
    <x v="4"/>
    <s v="4"/>
    <s v="T72E225"/>
    <s v="704310*******2968"/>
  </r>
  <r>
    <n v="1969"/>
    <n v="19241005834"/>
    <d v="2020-02-03T00:00:00"/>
    <m/>
    <d v="2020-02-03T00:00:00"/>
    <x v="2"/>
    <n v="175"/>
    <x v="172"/>
    <s v="2412/273"/>
    <x v="4"/>
    <s v="4"/>
    <s v="WOT45514"/>
    <s v="704310*******0299"/>
  </r>
  <r>
    <n v="1970"/>
    <n v="19440719953"/>
    <d v="2020-02-03T00:00:00"/>
    <m/>
    <d v="2020-02-03T00:00:00"/>
    <x v="5"/>
    <m/>
    <x v="172"/>
    <s v="2413/51"/>
    <x v="4"/>
    <s v="4"/>
    <s v="LJ450DI"/>
    <s v="704310*******0273"/>
  </r>
  <r>
    <n v="1971"/>
    <n v="19440719961"/>
    <d v="2020-02-03T00:00:00"/>
    <m/>
    <d v="2020-02-03T00:00:00"/>
    <x v="5"/>
    <m/>
    <x v="172"/>
    <s v="2413/52"/>
    <x v="4"/>
    <s v="4"/>
    <s v="PLS119"/>
    <s v="704310*******0347"/>
  </r>
  <r>
    <n v="1972"/>
    <n v="19440719987"/>
    <d v="2020-02-03T00:00:00"/>
    <m/>
    <d v="2020-02-03T00:00:00"/>
    <x v="5"/>
    <n v="235"/>
    <x v="172"/>
    <s v="2413/53"/>
    <x v="4"/>
    <s v="4"/>
    <s v="LJ452DI"/>
    <s v="704310*******0315"/>
  </r>
  <r>
    <n v="1973"/>
    <n v="19440696847"/>
    <d v="2020-01-28T00:00:00"/>
    <m/>
    <d v="2020-01-28T00:00:00"/>
    <x v="1"/>
    <m/>
    <x v="173"/>
    <s v="2411/1633"/>
    <x v="4"/>
    <s v="4"/>
    <s v="34SJ7525"/>
    <s v="704310*******2486"/>
  </r>
  <r>
    <n v="1974"/>
    <n v="19440696961"/>
    <d v="2020-01-28T00:00:00"/>
    <m/>
    <d v="2020-01-28T00:00:00"/>
    <x v="1"/>
    <m/>
    <x v="173"/>
    <s v="2411/1634"/>
    <x v="4"/>
    <s v="4"/>
    <s v="06JTJ53"/>
    <s v="704310*******0390"/>
  </r>
  <r>
    <n v="1975"/>
    <n v="19440696920"/>
    <d v="2020-01-28T00:00:00"/>
    <m/>
    <d v="2020-01-28T00:00:00"/>
    <x v="1"/>
    <m/>
    <x v="173"/>
    <s v="2411/1635"/>
    <x v="4"/>
    <s v="4"/>
    <s v="54E1053"/>
    <s v="704310*******8860"/>
  </r>
  <r>
    <n v="1976"/>
    <n v="19440697001"/>
    <d v="2020-01-28T00:00:00"/>
    <m/>
    <d v="2020-01-28T00:00:00"/>
    <x v="1"/>
    <n v="97"/>
    <x v="173"/>
    <s v="2411/1636"/>
    <x v="4"/>
    <s v="4"/>
    <s v="33BJA40"/>
    <s v="704310*******0454"/>
  </r>
  <r>
    <n v="1977"/>
    <n v="19440696367"/>
    <d v="2020-01-28T00:00:00"/>
    <m/>
    <d v="2020-01-28T00:00:00"/>
    <x v="1"/>
    <m/>
    <x v="173"/>
    <s v="2411/1637"/>
    <x v="4"/>
    <s v="4"/>
    <s v="34GC1162"/>
    <s v="704310*******0681"/>
  </r>
  <r>
    <n v="1978"/>
    <n v="19440696284"/>
    <d v="2020-01-28T00:00:00"/>
    <m/>
    <d v="2020-01-28T00:00:00"/>
    <x v="1"/>
    <m/>
    <x v="173"/>
    <s v="2411/1638"/>
    <x v="4"/>
    <s v="4"/>
    <s v="41AAT500"/>
    <s v="704310*******1832"/>
  </r>
  <r>
    <n v="1979"/>
    <n v="19440696326"/>
    <d v="2020-01-28T00:00:00"/>
    <m/>
    <d v="2020-01-28T00:00:00"/>
    <x v="1"/>
    <m/>
    <x v="173"/>
    <s v="2411/1639"/>
    <x v="4"/>
    <s v="4"/>
    <s v="34SV8750"/>
    <s v="704310*******0863"/>
  </r>
  <r>
    <n v="1980"/>
    <n v="19440696201"/>
    <d v="2020-01-28T00:00:00"/>
    <m/>
    <d v="2020-01-28T00:00:00"/>
    <x v="1"/>
    <m/>
    <x v="173"/>
    <s v="2411/1640"/>
    <x v="4"/>
    <s v="4"/>
    <s v="61TF540"/>
    <s v="704310*******0059"/>
  </r>
  <r>
    <n v="1981"/>
    <n v="19440696243"/>
    <d v="2020-01-28T00:00:00"/>
    <m/>
    <d v="2020-01-28T00:00:00"/>
    <x v="1"/>
    <m/>
    <x v="173"/>
    <s v="2411/1641"/>
    <x v="4"/>
    <s v="4"/>
    <s v="34SN6817"/>
    <s v="704310*******2502"/>
  </r>
  <r>
    <n v="1982"/>
    <n v="19440696169"/>
    <d v="2020-01-28T00:00:00"/>
    <m/>
    <d v="2020-01-28T00:00:00"/>
    <x v="1"/>
    <m/>
    <x v="173"/>
    <s v="2411/1642"/>
    <x v="4"/>
    <s v="4"/>
    <s v="81EY308"/>
    <s v="704310*******1307"/>
  </r>
  <r>
    <n v="1983"/>
    <n v="19241005925"/>
    <d v="2020-02-03T00:00:00"/>
    <m/>
    <d v="2020-02-03T00:00:00"/>
    <x v="2"/>
    <m/>
    <x v="173"/>
    <s v="2412/274"/>
    <x v="4"/>
    <s v="4"/>
    <s v="M60A755"/>
    <s v="704310*******2836"/>
  </r>
  <r>
    <n v="1984"/>
    <n v="19241005347"/>
    <d v="2019-01-17T00:00:00"/>
    <m/>
    <d v="2019-01-17T00:00:00"/>
    <x v="2"/>
    <m/>
    <x v="173"/>
    <s v="2412/275"/>
    <x v="4"/>
    <s v="4"/>
    <s v="ZG6860GO"/>
    <s v="704310*******0268"/>
  </r>
  <r>
    <n v="1985"/>
    <n v="19241005644"/>
    <d v="2020-02-03T00:00:00"/>
    <m/>
    <d v="2020-02-03T00:00:00"/>
    <x v="2"/>
    <m/>
    <x v="173"/>
    <s v="2412/276"/>
    <x v="4"/>
    <s v="4"/>
    <s v="KRFD788"/>
    <s v="704310*******0015"/>
  </r>
  <r>
    <n v="1986"/>
    <n v="19241005966"/>
    <d v="2020-02-03T00:00:00"/>
    <m/>
    <d v="2020-02-03T00:00:00"/>
    <x v="2"/>
    <m/>
    <x v="173"/>
    <s v="2412/277"/>
    <x v="4"/>
    <s v="4"/>
    <s v="DJ707BM"/>
    <s v="704310*******0017"/>
  </r>
  <r>
    <n v="1987"/>
    <n v="19241020312"/>
    <d v="2019-11-18T00:00:00"/>
    <m/>
    <d v="2019-11-19T00:00:00"/>
    <x v="4"/>
    <m/>
    <x v="173"/>
    <s v="2414/23"/>
    <x v="4"/>
    <s v="4"/>
    <s v="RA0001VG"/>
    <s v="704310*******0272"/>
  </r>
  <r>
    <n v="1988"/>
    <n v="19440696086"/>
    <d v="2020-01-28T00:00:00"/>
    <m/>
    <d v="2020-01-28T00:00:00"/>
    <x v="1"/>
    <m/>
    <x v="174"/>
    <s v="2411/1643"/>
    <x v="4"/>
    <s v="4"/>
    <s v="42DOZ50"/>
    <s v="704310*******3078"/>
  </r>
  <r>
    <n v="1989"/>
    <n v="19440696110"/>
    <d v="2020-01-28T00:00:00"/>
    <m/>
    <d v="2020-01-28T00:00:00"/>
    <x v="1"/>
    <n v="97"/>
    <x v="174"/>
    <s v="2411/1644"/>
    <x v="4"/>
    <s v="4"/>
    <s v="33EER40"/>
    <s v="704310*******0405"/>
  </r>
  <r>
    <n v="1990"/>
    <n v="19440696151"/>
    <d v="2020-01-28T00:00:00"/>
    <m/>
    <d v="2020-01-28T00:00:00"/>
    <x v="1"/>
    <m/>
    <x v="174"/>
    <s v="2411/1645"/>
    <x v="4"/>
    <s v="4"/>
    <s v="26EJ884"/>
    <s v="704310*******0378"/>
  </r>
  <r>
    <n v="1991"/>
    <n v="19440696193"/>
    <d v="2020-01-28T00:00:00"/>
    <m/>
    <d v="2020-01-28T00:00:00"/>
    <x v="1"/>
    <m/>
    <x v="174"/>
    <s v="2411/1646"/>
    <x v="4"/>
    <s v="4"/>
    <s v="07AAJ915"/>
    <s v="704310*******0018"/>
  </r>
  <r>
    <n v="1992"/>
    <n v="19440696235"/>
    <d v="2020-01-28T00:00:00"/>
    <m/>
    <d v="2020-01-28T00:00:00"/>
    <x v="1"/>
    <m/>
    <x v="174"/>
    <s v="2411/1647"/>
    <x v="4"/>
    <s v="4"/>
    <s v="CO0440CC"/>
    <s v="704310*******0640"/>
  </r>
  <r>
    <n v="1993"/>
    <n v="19241005768"/>
    <d v="2020-02-03T00:00:00"/>
    <m/>
    <d v="2020-02-03T00:00:00"/>
    <x v="2"/>
    <m/>
    <x v="174"/>
    <s v="2412/278"/>
    <x v="4"/>
    <s v="4"/>
    <s v="ZD5000BJ"/>
    <s v="704310*******0054"/>
  </r>
  <r>
    <n v="1994"/>
    <n v="19241005750"/>
    <d v="2020-02-03T00:00:00"/>
    <m/>
    <d v="2020-02-03T00:00:00"/>
    <x v="2"/>
    <m/>
    <x v="174"/>
    <s v="2412/279"/>
    <x v="4"/>
    <s v="4"/>
    <s v="PA1297KH"/>
    <s v="704310*******0048"/>
  </r>
  <r>
    <n v="1995"/>
    <n v="19241005594"/>
    <d v="2020-02-03T00:00:00"/>
    <m/>
    <d v="2020-02-03T00:00:00"/>
    <x v="2"/>
    <n v="145"/>
    <x v="174"/>
    <s v="2412/280"/>
    <x v="4"/>
    <s v="4"/>
    <s v="CEBF788"/>
    <s v="704310*******0410"/>
  </r>
  <r>
    <n v="1996"/>
    <n v="19241005446"/>
    <d v="2020-02-03T00:00:00"/>
    <m/>
    <d v="2020-02-03T00:00:00"/>
    <x v="2"/>
    <m/>
    <x v="174"/>
    <s v="2412/281"/>
    <x v="4"/>
    <s v="4"/>
    <s v="E14M926"/>
    <s v="704310*******0580"/>
  </r>
  <r>
    <n v="1997"/>
    <n v="19241020379"/>
    <d v="2019-11-18T00:00:00"/>
    <m/>
    <d v="2019-11-19T00:00:00"/>
    <x v="4"/>
    <m/>
    <x v="174"/>
    <s v="2414/24"/>
    <x v="4"/>
    <s v="4"/>
    <s v="35V2556"/>
    <s v="704310*******5122"/>
  </r>
  <r>
    <n v="1998"/>
    <n v="19241001882"/>
    <m/>
    <m/>
    <m/>
    <x v="0"/>
    <n v="145"/>
    <x v="175"/>
    <s v="2410/66"/>
    <x v="4"/>
    <s v="1"/>
    <s v="BG873YC"/>
    <s v="704310*******5844"/>
  </r>
  <r>
    <n v="1999"/>
    <n v="19221133622"/>
    <m/>
    <m/>
    <m/>
    <x v="0"/>
    <n v="145"/>
    <x v="175"/>
    <s v="2410/67"/>
    <x v="4"/>
    <s v="1"/>
    <s v="NS253LD"/>
    <s v="704310*******5851"/>
  </r>
  <r>
    <n v="2000"/>
    <n v="19221133861"/>
    <m/>
    <m/>
    <m/>
    <x v="0"/>
    <n v="145"/>
    <x v="175"/>
    <s v="2410/68"/>
    <x v="4"/>
    <s v="4"/>
    <s v="NS075KP"/>
    <s v="704310*******5711"/>
  </r>
  <r>
    <n v="2001"/>
    <n v="19241030915"/>
    <m/>
    <m/>
    <m/>
    <x v="0"/>
    <n v="145"/>
    <x v="175"/>
    <s v="2410/69"/>
    <x v="4"/>
    <s v="4"/>
    <s v="SU139LH"/>
    <s v="704310*******5703"/>
  </r>
  <r>
    <n v="2002"/>
    <n v="19440696276"/>
    <d v="2020-01-28T00:00:00"/>
    <m/>
    <d v="2020-01-28T00:00:00"/>
    <x v="1"/>
    <m/>
    <x v="175"/>
    <s v="2411/1648"/>
    <x v="4"/>
    <s v="4"/>
    <s v="31E7513"/>
    <s v="704310*******0083"/>
  </r>
  <r>
    <n v="2003"/>
    <n v="19440696318"/>
    <d v="2020-01-28T00:00:00"/>
    <m/>
    <d v="2020-01-28T00:00:00"/>
    <x v="1"/>
    <m/>
    <x v="175"/>
    <s v="2411/1649"/>
    <x v="4"/>
    <s v="4"/>
    <s v="14BB752"/>
    <s v="704310*******0507"/>
  </r>
  <r>
    <n v="2004"/>
    <n v="19440696359"/>
    <d v="2020-01-28T00:00:00"/>
    <m/>
    <d v="2020-01-28T00:00:00"/>
    <x v="1"/>
    <m/>
    <x v="175"/>
    <s v="2411/1650"/>
    <x v="4"/>
    <s v="4"/>
    <s v="34KL9657"/>
    <s v="704310*******0100"/>
  </r>
  <r>
    <n v="2005"/>
    <n v="19440696433"/>
    <d v="2020-01-28T00:00:00"/>
    <m/>
    <d v="2020-01-28T00:00:00"/>
    <x v="1"/>
    <m/>
    <x v="175"/>
    <s v="2411/1652"/>
    <x v="4"/>
    <s v="4"/>
    <s v="61K15149"/>
    <s v="704310*******8142"/>
  </r>
  <r>
    <n v="2006"/>
    <n v="19241005156"/>
    <d v="2020-02-03T00:00:00"/>
    <m/>
    <d v="2020-02-03T00:00:00"/>
    <x v="2"/>
    <m/>
    <x v="175"/>
    <s v="2412/282"/>
    <x v="4"/>
    <s v="4"/>
    <s v="J53O642"/>
    <s v="704310*******2851"/>
  </r>
  <r>
    <n v="2007"/>
    <n v="19241006006"/>
    <d v="2020-02-03T00:00:00"/>
    <m/>
    <d v="2020-02-03T00:00:00"/>
    <x v="2"/>
    <n v="145"/>
    <x v="175"/>
    <s v="2412/283"/>
    <x v="4"/>
    <s v="4"/>
    <s v="ZG2132GE"/>
    <s v="704310*******6625"/>
  </r>
  <r>
    <n v="2008"/>
    <n v="19241005115"/>
    <d v="2020-02-03T00:00:00"/>
    <m/>
    <d v="2020-02-03T00:00:00"/>
    <x v="2"/>
    <m/>
    <x v="175"/>
    <s v="2412/284"/>
    <x v="4"/>
    <s v="4"/>
    <s v="ROBB242"/>
    <s v="704310*******0350"/>
  </r>
  <r>
    <n v="2009"/>
    <n v="19241005990"/>
    <d v="2020-02-03T00:00:00"/>
    <m/>
    <d v="2020-02-03T00:00:00"/>
    <x v="2"/>
    <m/>
    <x v="175"/>
    <s v="2412/285"/>
    <x v="4"/>
    <s v="4"/>
    <s v="38VZ006"/>
    <s v="704310*******7893"/>
  </r>
  <r>
    <n v="2010"/>
    <n v="19440719946"/>
    <d v="2020-02-03T00:00:00"/>
    <m/>
    <d v="2020-02-03T00:00:00"/>
    <x v="5"/>
    <m/>
    <x v="175"/>
    <s v="2413/54"/>
    <x v="4"/>
    <s v="4"/>
    <s v="PWT178"/>
    <s v="704310*******0321"/>
  </r>
  <r>
    <n v="2011"/>
    <n v="19440696078"/>
    <d v="2020-01-28T00:00:00"/>
    <m/>
    <d v="2020-01-28T00:00:00"/>
    <x v="1"/>
    <m/>
    <x v="176"/>
    <s v="2411/1653"/>
    <x v="4"/>
    <s v="4"/>
    <s v="42DDV80"/>
    <s v="704310*******0136"/>
  </r>
  <r>
    <n v="2012"/>
    <n v="19440696995"/>
    <d v="2020-01-28T00:00:00"/>
    <m/>
    <d v="2020-01-28T00:00:00"/>
    <x v="1"/>
    <m/>
    <x v="176"/>
    <s v="2411/1654"/>
    <x v="4"/>
    <s v="4"/>
    <s v="CA2235HM"/>
    <s v="704310*******0789"/>
  </r>
  <r>
    <n v="2013"/>
    <n v="19440696953"/>
    <d v="2020-01-28T00:00:00"/>
    <m/>
    <d v="2020-01-28T00:00:00"/>
    <x v="1"/>
    <m/>
    <x v="176"/>
    <s v="2411/1655"/>
    <x v="4"/>
    <s v="4"/>
    <s v="33FL138"/>
    <s v="704310*******6910"/>
  </r>
  <r>
    <n v="2014"/>
    <n v="19440719938"/>
    <d v="2020-02-03T00:00:00"/>
    <m/>
    <d v="2020-02-03T00:00:00"/>
    <x v="5"/>
    <m/>
    <x v="176"/>
    <s v="2413/55"/>
    <x v="4"/>
    <s v="4"/>
    <s v="RMT170"/>
    <s v="704310*******0362"/>
  </r>
  <r>
    <n v="2015"/>
    <n v="19440720001"/>
    <d v="2020-02-03T00:00:00"/>
    <m/>
    <d v="2020-02-03T00:00:00"/>
    <x v="5"/>
    <m/>
    <x v="176"/>
    <s v="2413/56"/>
    <x v="4"/>
    <s v="4"/>
    <s v="PZ014HC"/>
    <s v="704310*******0022"/>
  </r>
  <r>
    <n v="2016"/>
    <n v="19440696912"/>
    <d v="2020-01-28T00:00:00"/>
    <m/>
    <d v="2020-01-28T00:00:00"/>
    <x v="1"/>
    <m/>
    <x v="177"/>
    <s v="2411/1656"/>
    <x v="4"/>
    <s v="4"/>
    <s v="81AAE191"/>
    <s v="704310*******0083"/>
  </r>
  <r>
    <n v="2017"/>
    <n v="19440696870"/>
    <d v="2020-01-28T00:00:00"/>
    <m/>
    <d v="2020-01-28T00:00:00"/>
    <x v="1"/>
    <m/>
    <x v="177"/>
    <s v="2411/1657"/>
    <x v="4"/>
    <s v="4"/>
    <s v="33AED989"/>
    <s v="704310*******2736"/>
  </r>
  <r>
    <n v="2018"/>
    <n v="19440696839"/>
    <d v="2020-01-28T00:00:00"/>
    <m/>
    <d v="2020-01-28T00:00:00"/>
    <x v="1"/>
    <m/>
    <x v="177"/>
    <s v="2411/1658"/>
    <x v="4"/>
    <s v="4"/>
    <s v="34AJJ173"/>
    <s v="704310*******0678"/>
  </r>
  <r>
    <n v="2019"/>
    <n v="19440696797"/>
    <d v="2020-01-28T00:00:00"/>
    <m/>
    <d v="2020-01-28T00:00:00"/>
    <x v="1"/>
    <m/>
    <x v="177"/>
    <s v="2411/1659"/>
    <x v="4"/>
    <s v="4"/>
    <s v="31ABR997"/>
    <s v="704310*******0164"/>
  </r>
  <r>
    <n v="2020"/>
    <n v="19440696755"/>
    <d v="2020-01-28T00:00:00"/>
    <m/>
    <d v="2020-01-28T00:00:00"/>
    <x v="1"/>
    <m/>
    <x v="177"/>
    <s v="2411/1660"/>
    <x v="4"/>
    <s v="4"/>
    <s v="42ACA288"/>
    <s v="704310*******5535"/>
  </r>
  <r>
    <n v="2021"/>
    <n v="19440696714"/>
    <d v="2020-01-28T00:00:00"/>
    <m/>
    <d v="2020-01-28T00:00:00"/>
    <x v="1"/>
    <m/>
    <x v="177"/>
    <s v="2411/1661"/>
    <x v="4"/>
    <s v="4"/>
    <s v="34AJJ149"/>
    <s v="704310*******7450"/>
  </r>
  <r>
    <n v="2022"/>
    <n v="19440696672"/>
    <d v="2020-01-28T00:00:00"/>
    <m/>
    <d v="2020-01-28T00:00:00"/>
    <x v="1"/>
    <m/>
    <x v="177"/>
    <s v="2411/1662"/>
    <x v="4"/>
    <s v="4"/>
    <s v="34LE3129"/>
    <s v="704310*******3394"/>
  </r>
  <r>
    <n v="2023"/>
    <n v="19241005487"/>
    <d v="2020-02-03T00:00:00"/>
    <m/>
    <d v="2020-02-03T00:00:00"/>
    <x v="2"/>
    <m/>
    <x v="177"/>
    <s v="2412/286"/>
    <x v="4"/>
    <s v="4"/>
    <s v="PA5194KM"/>
    <s v="704310*******0220"/>
  </r>
  <r>
    <n v="2024"/>
    <n v="19241005883"/>
    <d v="2020-02-03T00:00:00"/>
    <m/>
    <d v="2020-02-03T00:00:00"/>
    <x v="2"/>
    <m/>
    <x v="177"/>
    <s v="2412/287"/>
    <x v="4"/>
    <s v="4"/>
    <s v="CB8938HH"/>
    <s v="704310*******0253"/>
  </r>
  <r>
    <n v="2025"/>
    <n v="19241005198"/>
    <d v="2020-02-03T00:00:00"/>
    <m/>
    <d v="2020-02-03T00:00:00"/>
    <x v="2"/>
    <m/>
    <x v="177"/>
    <s v="2412/288"/>
    <x v="4"/>
    <s v="3"/>
    <s v="NMNS412"/>
    <s v="704310*******0210"/>
  </r>
  <r>
    <n v="2026"/>
    <n v="19440696631"/>
    <d v="2020-01-28T00:00:00"/>
    <m/>
    <d v="2020-01-28T00:00:00"/>
    <x v="1"/>
    <m/>
    <x v="178"/>
    <s v="2411/1663"/>
    <x v="4"/>
    <s v="4"/>
    <s v="31GU356"/>
    <s v="704310*******0034"/>
  </r>
  <r>
    <n v="2027"/>
    <n v="19440696599"/>
    <d v="2020-01-28T00:00:00"/>
    <m/>
    <d v="2020-01-28T00:00:00"/>
    <x v="1"/>
    <m/>
    <x v="178"/>
    <s v="2411/1664"/>
    <x v="4"/>
    <s v="4"/>
    <s v="33AH540"/>
    <s v="704310*******0284"/>
  </r>
  <r>
    <n v="2028"/>
    <n v="19241005040"/>
    <d v="2020-02-03T00:00:00"/>
    <m/>
    <d v="2020-02-03T00:00:00"/>
    <x v="2"/>
    <m/>
    <x v="178"/>
    <s v="2412/289"/>
    <x v="4"/>
    <s v="4"/>
    <s v="ZG0037MM"/>
    <s v="704310*******0479"/>
  </r>
  <r>
    <n v="2029"/>
    <n v="19241005438"/>
    <d v="2020-02-03T00:00:00"/>
    <m/>
    <d v="2020-02-03T00:00:00"/>
    <x v="2"/>
    <m/>
    <x v="178"/>
    <s v="2412/290"/>
    <x v="4"/>
    <s v="4"/>
    <s v="LJ50TBF"/>
    <s v="704310*******0155"/>
  </r>
  <r>
    <n v="2030"/>
    <n v="19440696557"/>
    <d v="2020-01-28T00:00:00"/>
    <m/>
    <d v="2020-01-28T00:00:00"/>
    <x v="1"/>
    <n v="145"/>
    <x v="179"/>
    <s v="2411/1665"/>
    <x v="4"/>
    <s v="4"/>
    <s v="34HT9940"/>
    <s v="704310*******1736"/>
  </r>
  <r>
    <n v="2031"/>
    <n v="19440696516"/>
    <d v="2020-01-28T00:00:00"/>
    <m/>
    <d v="2020-01-28T00:00:00"/>
    <x v="1"/>
    <m/>
    <x v="179"/>
    <s v="2411/1666"/>
    <x v="4"/>
    <s v="4"/>
    <s v="76AAF010"/>
    <s v="704310*******1857"/>
  </r>
  <r>
    <n v="2032"/>
    <n v="19440696474"/>
    <d v="2020-01-28T00:00:00"/>
    <m/>
    <d v="2020-01-28T00:00:00"/>
    <x v="1"/>
    <m/>
    <x v="179"/>
    <s v="2411/1667"/>
    <x v="4"/>
    <s v="4"/>
    <s v="42EGF28"/>
    <s v="704310*******0360"/>
  </r>
  <r>
    <n v="2033"/>
    <n v="19440719573"/>
    <d v="2020-02-14T00:00:00"/>
    <m/>
    <d v="2020-02-14T00:00:00"/>
    <x v="1"/>
    <m/>
    <x v="179"/>
    <s v="2411/1668"/>
    <x v="4"/>
    <s v="4"/>
    <s v="34CJC704"/>
    <s v="704310*******3971"/>
  </r>
  <r>
    <n v="2034"/>
    <n v="19440719557"/>
    <d v="2020-02-14T00:00:00"/>
    <m/>
    <d v="2020-02-14T00:00:00"/>
    <x v="1"/>
    <m/>
    <x v="179"/>
    <s v="2411/1669"/>
    <x v="4"/>
    <s v="4"/>
    <s v="CB2526PH"/>
    <s v="704310*******1140"/>
  </r>
  <r>
    <n v="2035"/>
    <n v="19440719516"/>
    <d v="2020-02-14T00:00:00"/>
    <m/>
    <d v="2020-02-14T00:00:00"/>
    <x v="1"/>
    <m/>
    <x v="179"/>
    <s v="2411/1670"/>
    <x v="4"/>
    <s v="4"/>
    <s v="76AAF006"/>
    <s v="704310*******1816"/>
  </r>
  <r>
    <n v="2036"/>
    <n v="19440719458"/>
    <d v="2020-02-14T00:00:00"/>
    <m/>
    <d v="2020-02-14T00:00:00"/>
    <x v="1"/>
    <m/>
    <x v="179"/>
    <s v="2411/1671"/>
    <x v="4"/>
    <s v="4"/>
    <s v="76AJ164"/>
    <s v="704310*******1568"/>
  </r>
  <r>
    <n v="2037"/>
    <n v="19440719425"/>
    <d v="2020-02-14T00:00:00"/>
    <m/>
    <d v="2020-02-14T00:00:00"/>
    <x v="1"/>
    <n v="145"/>
    <x v="179"/>
    <s v="2411/1672"/>
    <x v="4"/>
    <s v="4"/>
    <s v="76AJ155"/>
    <s v="704310*******1618"/>
  </r>
  <r>
    <n v="2038"/>
    <n v="19440719375"/>
    <d v="2020-02-14T00:00:00"/>
    <m/>
    <d v="2020-02-14T00:00:00"/>
    <x v="1"/>
    <m/>
    <x v="179"/>
    <s v="2411/1673"/>
    <x v="4"/>
    <s v="4"/>
    <s v="76AJ167"/>
    <s v="704310*******1576"/>
  </r>
  <r>
    <n v="2039"/>
    <n v="19241010388"/>
    <d v="2020-02-03T00:00:00"/>
    <m/>
    <d v="2020-02-03T00:00:00"/>
    <x v="2"/>
    <m/>
    <x v="179"/>
    <s v="2412/291"/>
    <x v="4"/>
    <s v="4"/>
    <s v="ZG7804EC"/>
    <s v="704310*******1187"/>
  </r>
  <r>
    <n v="2040"/>
    <n v="19241005560"/>
    <d v="2020-02-03T00:00:00"/>
    <m/>
    <d v="2020-02-03T00:00:00"/>
    <x v="2"/>
    <m/>
    <x v="179"/>
    <s v="2412/292"/>
    <x v="4"/>
    <s v="4"/>
    <s v="DA670ED"/>
    <s v="704310*******2311"/>
  </r>
  <r>
    <n v="2041"/>
    <n v="19241010305"/>
    <d v="2020-02-03T00:00:00"/>
    <m/>
    <d v="2020-02-03T00:00:00"/>
    <x v="5"/>
    <n v="235"/>
    <x v="179"/>
    <s v="2413/57"/>
    <x v="4"/>
    <s v="4"/>
    <s v="LJ269MF"/>
    <s v="704310*******2387"/>
  </r>
  <r>
    <n v="2042"/>
    <n v="19241020437"/>
    <d v="2019-11-18T00:00:00"/>
    <m/>
    <d v="2019-11-19T00:00:00"/>
    <x v="4"/>
    <m/>
    <x v="179"/>
    <s v="2414/26"/>
    <x v="4"/>
    <s v="4"/>
    <s v="RA0057AC"/>
    <s v="704310*******4304"/>
  </r>
  <r>
    <n v="2043"/>
    <n v="19241020478"/>
    <d v="2019-11-18T00:00:00"/>
    <m/>
    <d v="2019-11-19T00:00:00"/>
    <x v="4"/>
    <m/>
    <x v="179"/>
    <s v="2414/27"/>
    <x v="4"/>
    <s v="4"/>
    <s v="RA6690AB"/>
    <s v="704310*******0140"/>
  </r>
  <r>
    <n v="2044"/>
    <n v="19440719359"/>
    <d v="2020-02-14T00:00:00"/>
    <m/>
    <d v="2020-02-14T00:00:00"/>
    <x v="1"/>
    <m/>
    <x v="180"/>
    <s v="2411/1674"/>
    <x v="4"/>
    <s v="4"/>
    <s v="34AJJ162"/>
    <s v="704310*******0561"/>
  </r>
  <r>
    <n v="2045"/>
    <n v="19440719318"/>
    <d v="2020-02-14T00:00:00"/>
    <m/>
    <d v="2020-02-14T00:00:00"/>
    <x v="1"/>
    <m/>
    <x v="180"/>
    <s v="2411/1675"/>
    <x v="4"/>
    <s v="4"/>
    <s v="14BB142"/>
    <s v="704310*******0630"/>
  </r>
  <r>
    <n v="2046"/>
    <n v="19440719276"/>
    <d v="2020-02-14T00:00:00"/>
    <m/>
    <d v="2020-02-14T00:00:00"/>
    <x v="1"/>
    <n v="176"/>
    <x v="180"/>
    <s v="2411/1676"/>
    <x v="4"/>
    <s v="4"/>
    <s v="34CPL283"/>
    <s v="704310*******8936"/>
  </r>
  <r>
    <n v="2047"/>
    <n v="19440719235"/>
    <d v="2020-02-14T00:00:00"/>
    <m/>
    <d v="2020-02-14T00:00:00"/>
    <x v="1"/>
    <m/>
    <x v="180"/>
    <s v="2411/1677"/>
    <x v="4"/>
    <s v="4"/>
    <s v="33ABZ899"/>
    <s v="704310*******0082"/>
  </r>
  <r>
    <n v="2048"/>
    <n v="19440719193"/>
    <d v="2020-02-14T00:00:00"/>
    <m/>
    <d v="2020-02-14T00:00:00"/>
    <x v="1"/>
    <m/>
    <x v="180"/>
    <s v="2411/1678"/>
    <x v="4"/>
    <s v="4"/>
    <s v="14GM897"/>
    <s v="704310*******3862"/>
  </r>
  <r>
    <n v="2049"/>
    <n v="19440719151"/>
    <d v="2020-02-14T00:00:00"/>
    <m/>
    <d v="2020-02-14T00:00:00"/>
    <x v="1"/>
    <m/>
    <x v="180"/>
    <s v="2411/1679"/>
    <x v="4"/>
    <s v="4"/>
    <s v="07DJC92"/>
    <s v="704310*******3300"/>
  </r>
  <r>
    <n v="2050"/>
    <n v="19440719110"/>
    <d v="2020-02-14T00:00:00"/>
    <m/>
    <d v="2020-02-14T00:00:00"/>
    <x v="1"/>
    <m/>
    <x v="180"/>
    <s v="2411/1680"/>
    <x v="4"/>
    <s v="4"/>
    <s v="34HZ2635"/>
    <s v="704310*******6034"/>
  </r>
  <r>
    <n v="2051"/>
    <n v="19440719078"/>
    <d v="2020-02-14T00:00:00"/>
    <m/>
    <d v="2020-02-14T00:00:00"/>
    <x v="1"/>
    <m/>
    <x v="180"/>
    <s v="2411/1681"/>
    <x v="4"/>
    <s v="4"/>
    <s v="76DS830"/>
    <s v="704310*******1089"/>
  </r>
  <r>
    <n v="2052"/>
    <n v="19440719037"/>
    <d v="2020-02-14T00:00:00"/>
    <m/>
    <d v="2020-02-14T00:00:00"/>
    <x v="1"/>
    <m/>
    <x v="180"/>
    <s v="2411/1682"/>
    <x v="4"/>
    <s v="4"/>
    <s v="34KL3092"/>
    <s v="704310*******1504"/>
  </r>
  <r>
    <n v="2053"/>
    <n v="19440719870"/>
    <d v="2020-02-14T00:00:00"/>
    <m/>
    <d v="2020-02-14T00:00:00"/>
    <x v="1"/>
    <m/>
    <x v="180"/>
    <s v="2411/1683"/>
    <x v="4"/>
    <s v="4"/>
    <s v="26TH405"/>
    <s v="704310*******3809"/>
  </r>
  <r>
    <n v="2054"/>
    <n v="19241010024"/>
    <d v="2020-02-03T00:00:00"/>
    <m/>
    <d v="2020-02-03T00:00:00"/>
    <x v="2"/>
    <m/>
    <x v="180"/>
    <s v="2412/293"/>
    <x v="4"/>
    <s v="4"/>
    <s v="LJ70MLN"/>
    <s v="704310*******0148"/>
  </r>
  <r>
    <n v="2055"/>
    <n v="19441088168"/>
    <d v="2020-02-21T00:00:00"/>
    <m/>
    <d v="2020-02-21T00:00:00"/>
    <x v="2"/>
    <m/>
    <x v="180"/>
    <s v="2412/294"/>
    <x v="4"/>
    <s v="4"/>
    <s v="J46M413"/>
    <s v="704310*******2919"/>
  </r>
  <r>
    <n v="2056"/>
    <n v="19241005909"/>
    <d v="2019-01-17T00:00:00"/>
    <m/>
    <d v="2019-01-17T00:00:00"/>
    <x v="2"/>
    <m/>
    <x v="180"/>
    <s v="2412/295"/>
    <x v="4"/>
    <s v="4"/>
    <s v="07MVM36"/>
    <s v="704310*******0190"/>
  </r>
  <r>
    <n v="2057"/>
    <n v="19441088150"/>
    <d v="2020-02-21T00:00:00"/>
    <m/>
    <d v="2020-02-21T00:00:00"/>
    <x v="2"/>
    <m/>
    <x v="180"/>
    <s v="2412/296"/>
    <x v="4"/>
    <s v="4"/>
    <s v="34LC9647"/>
    <s v="704310*******4095"/>
  </r>
  <r>
    <n v="2058"/>
    <n v="19221153844"/>
    <d v="2019-09-04T00:00:00"/>
    <m/>
    <d v="2019-11-28T00:00:00"/>
    <x v="5"/>
    <m/>
    <x v="180"/>
    <s v="2413/58"/>
    <x v="4"/>
    <s v="4"/>
    <s v="LJ39MCH"/>
    <s v="704310*******0418"/>
  </r>
  <r>
    <n v="2059"/>
    <n v="19440719813"/>
    <d v="2020-02-14T00:00:00"/>
    <m/>
    <d v="2020-02-14T00:00:00"/>
    <x v="1"/>
    <m/>
    <x v="181"/>
    <s v="2411/1684"/>
    <x v="4"/>
    <s v="4"/>
    <s v="31FJ070"/>
    <s v="704310*******0182"/>
  </r>
  <r>
    <n v="2060"/>
    <n v="19440719805"/>
    <d v="2020-02-14T00:00:00"/>
    <m/>
    <d v="2020-02-14T00:00:00"/>
    <x v="1"/>
    <m/>
    <x v="181"/>
    <s v="2411/1685"/>
    <x v="4"/>
    <s v="4"/>
    <s v="34PV9007"/>
    <s v="704310*******5123"/>
  </r>
  <r>
    <n v="2061"/>
    <n v="19440719730"/>
    <d v="2020-02-14T00:00:00"/>
    <m/>
    <d v="2020-02-14T00:00:00"/>
    <x v="1"/>
    <m/>
    <x v="181"/>
    <s v="2411/1686"/>
    <x v="4"/>
    <s v="4"/>
    <s v="34LR0609"/>
    <s v="704310*******3031"/>
  </r>
  <r>
    <n v="2062"/>
    <n v="19440719706"/>
    <d v="2020-02-14T00:00:00"/>
    <m/>
    <d v="2020-02-14T00:00:00"/>
    <x v="1"/>
    <n v="145"/>
    <x v="181"/>
    <s v="2411/1687"/>
    <x v="4"/>
    <s v="4"/>
    <s v="34AJJ148"/>
    <s v="704310*******7443"/>
  </r>
  <r>
    <n v="2063"/>
    <n v="19440719672"/>
    <d v="2020-02-14T00:00:00"/>
    <m/>
    <d v="2020-02-14T00:00:00"/>
    <x v="1"/>
    <n v="200"/>
    <x v="181"/>
    <s v="2411/1688"/>
    <x v="4"/>
    <s v="4"/>
    <s v="34COM307"/>
    <s v="704310*******8073"/>
  </r>
  <r>
    <n v="2064"/>
    <n v="19440719615"/>
    <d v="2020-02-14T00:00:00"/>
    <m/>
    <d v="2020-02-14T00:00:00"/>
    <x v="1"/>
    <m/>
    <x v="181"/>
    <s v="2411/1689"/>
    <x v="4"/>
    <s v="4"/>
    <s v="06JRC64"/>
    <s v="704310*******0259"/>
  </r>
  <r>
    <n v="2065"/>
    <n v="19440719367"/>
    <d v="2020-02-14T00:00:00"/>
    <m/>
    <d v="2020-02-14T00:00:00"/>
    <x v="1"/>
    <n v="159"/>
    <x v="181"/>
    <s v="2411/1690"/>
    <x v="4"/>
    <s v="4"/>
    <s v="34PJ0083"/>
    <s v="704310*******5796"/>
  </r>
  <r>
    <n v="2066"/>
    <n v="19440719326"/>
    <d v="2020-02-14T00:00:00"/>
    <m/>
    <d v="2020-02-14T00:00:00"/>
    <x v="1"/>
    <m/>
    <x v="181"/>
    <s v="2411/1691"/>
    <x v="4"/>
    <s v="4"/>
    <s v="76AAF008"/>
    <s v="704310*******1832"/>
  </r>
  <r>
    <n v="2067"/>
    <n v="19440719433"/>
    <d v="2020-02-14T00:00:00"/>
    <m/>
    <d v="2020-02-14T00:00:00"/>
    <x v="1"/>
    <m/>
    <x v="181"/>
    <s v="2411/1692"/>
    <x v="4"/>
    <s v="4"/>
    <s v="34BVF756"/>
    <s v="704310*******3534"/>
  </r>
  <r>
    <n v="2068"/>
    <n v="19441088333"/>
    <d v="2020-02-21T00:00:00"/>
    <m/>
    <d v="2020-02-21T00:00:00"/>
    <x v="2"/>
    <m/>
    <x v="181"/>
    <s v="2412/297"/>
    <x v="4"/>
    <s v="4"/>
    <s v="EH6626KB"/>
    <s v="704310*******0533"/>
  </r>
  <r>
    <n v="2069"/>
    <n v="19441088374"/>
    <d v="2020-02-21T00:00:00"/>
    <m/>
    <d v="2020-02-21T00:00:00"/>
    <x v="2"/>
    <m/>
    <x v="181"/>
    <s v="2412/298"/>
    <x v="4"/>
    <s v="4"/>
    <s v="DJ337BV"/>
    <s v="704310*******0180"/>
  </r>
  <r>
    <n v="2070"/>
    <n v="19441088101"/>
    <d v="2020-02-21T00:00:00"/>
    <m/>
    <d v="2020-02-21T00:00:00"/>
    <x v="2"/>
    <m/>
    <x v="181"/>
    <s v="2412/299"/>
    <x v="4"/>
    <s v="3"/>
    <s v="DJ694CF"/>
    <s v="704310*******0339"/>
  </r>
  <r>
    <n v="2071"/>
    <n v="19221153927"/>
    <d v="2019-09-04T00:00:00"/>
    <m/>
    <d v="2019-11-28T00:00:00"/>
    <x v="5"/>
    <m/>
    <x v="181"/>
    <s v="2413/59"/>
    <x v="4"/>
    <s v="4"/>
    <s v="LJ412UF"/>
    <s v="704310*******0190"/>
  </r>
  <r>
    <n v="2072"/>
    <n v="19241005313"/>
    <d v="2020-02-03T00:00:00"/>
    <m/>
    <d v="2020-02-03T00:00:00"/>
    <x v="5"/>
    <m/>
    <x v="181"/>
    <s v="2413/60"/>
    <x v="4"/>
    <s v="4"/>
    <s v="NS319UD"/>
    <s v="704310*******0236"/>
  </r>
  <r>
    <n v="2073"/>
    <n v="19440719383"/>
    <d v="2020-02-14T00:00:00"/>
    <m/>
    <d v="2020-02-14T00:00:00"/>
    <x v="1"/>
    <m/>
    <x v="182"/>
    <s v="2411/1693"/>
    <x v="4"/>
    <s v="4"/>
    <s v="06GE1720"/>
    <s v="704310*******8363"/>
  </r>
  <r>
    <n v="2074"/>
    <n v="19440719524"/>
    <d v="2020-02-14T00:00:00"/>
    <m/>
    <d v="2020-02-14T00:00:00"/>
    <x v="1"/>
    <m/>
    <x v="182"/>
    <s v="2411/1694"/>
    <x v="4"/>
    <s v="4"/>
    <s v="34CPM811"/>
    <s v="704310*******3113"/>
  </r>
  <r>
    <n v="2075"/>
    <n v="19440719466"/>
    <d v="2020-02-14T00:00:00"/>
    <m/>
    <d v="2020-02-14T00:00:00"/>
    <x v="1"/>
    <m/>
    <x v="182"/>
    <s v="2411/1695"/>
    <x v="4"/>
    <s v="4"/>
    <s v="34BTB731"/>
    <s v="704310*******3377"/>
  </r>
  <r>
    <n v="2076"/>
    <n v="19440719581"/>
    <d v="2020-02-14T00:00:00"/>
    <m/>
    <d v="2020-02-14T00:00:00"/>
    <x v="1"/>
    <m/>
    <x v="182"/>
    <s v="2411/1696"/>
    <x v="4"/>
    <s v="4"/>
    <s v="34CJC728"/>
    <s v="704310*******3989"/>
  </r>
  <r>
    <n v="2077"/>
    <n v="19440719565"/>
    <d v="2020-02-14T00:00:00"/>
    <m/>
    <d v="2020-02-14T00:00:00"/>
    <x v="1"/>
    <m/>
    <x v="182"/>
    <s v="2411/1697"/>
    <x v="4"/>
    <s v="4"/>
    <s v="34NC0119"/>
    <s v="704310*******0336"/>
  </r>
  <r>
    <n v="2078"/>
    <n v="19441088200"/>
    <d v="2020-02-21T00:00:00"/>
    <m/>
    <d v="2020-02-21T00:00:00"/>
    <x v="2"/>
    <m/>
    <x v="182"/>
    <s v="2412/300"/>
    <x v="4"/>
    <s v="4"/>
    <s v="LJ030UN"/>
    <s v="704310*******0189"/>
  </r>
  <r>
    <n v="2079"/>
    <n v="19441088416"/>
    <d v="2020-02-21T00:00:00"/>
    <m/>
    <d v="2020-02-21T00:00:00"/>
    <x v="2"/>
    <m/>
    <x v="182"/>
    <s v="2412/301"/>
    <x v="4"/>
    <s v="4"/>
    <s v="UE057DF"/>
    <s v="704310*******0291"/>
  </r>
  <r>
    <n v="2080"/>
    <n v="19441088895"/>
    <d v="2020-02-25T00:00:00"/>
    <m/>
    <d v="2020-02-25T00:00:00"/>
    <x v="5"/>
    <n v="235"/>
    <x v="182"/>
    <s v="2413/61"/>
    <x v="4"/>
    <s v="4"/>
    <s v="LJ451DI"/>
    <s v="704310*******0299"/>
  </r>
  <r>
    <n v="2081"/>
    <n v="19440719680"/>
    <d v="2020-02-14T00:00:00"/>
    <m/>
    <d v="2020-02-14T00:00:00"/>
    <x v="1"/>
    <m/>
    <x v="183"/>
    <s v="2411/1698"/>
    <x v="4"/>
    <s v="4"/>
    <s v="CB7992MA"/>
    <s v="704310*******0237"/>
  </r>
  <r>
    <n v="2082"/>
    <n v="19440719623"/>
    <d v="2020-02-14T00:00:00"/>
    <m/>
    <d v="2020-02-14T00:00:00"/>
    <x v="1"/>
    <m/>
    <x v="183"/>
    <s v="2411/1699"/>
    <x v="4"/>
    <s v="4"/>
    <s v="76AJ165"/>
    <s v="704310*******1626"/>
  </r>
  <r>
    <n v="2083"/>
    <n v="19440719763"/>
    <d v="2020-02-14T00:00:00"/>
    <m/>
    <d v="2020-02-14T00:00:00"/>
    <x v="1"/>
    <m/>
    <x v="183"/>
    <s v="2411/1700"/>
    <x v="4"/>
    <s v="4"/>
    <s v="76AF361"/>
    <s v="704310*******1766"/>
  </r>
  <r>
    <n v="2084"/>
    <n v="19440719714"/>
    <d v="2020-02-14T00:00:00"/>
    <m/>
    <d v="2020-02-14T00:00:00"/>
    <x v="1"/>
    <m/>
    <x v="183"/>
    <s v="2411/1701"/>
    <x v="4"/>
    <s v="4"/>
    <s v="34AJJ145"/>
    <s v="704310*******7419"/>
  </r>
  <r>
    <n v="2085"/>
    <n v="19440719920"/>
    <d v="2020-02-14T00:00:00"/>
    <m/>
    <d v="2020-02-14T00:00:00"/>
    <x v="1"/>
    <m/>
    <x v="183"/>
    <s v="2411/1702"/>
    <x v="4"/>
    <s v="4"/>
    <s v="41UJ500"/>
    <s v="704310*******1808"/>
  </r>
  <r>
    <n v="2086"/>
    <n v="19440719771"/>
    <d v="2020-02-14T00:00:00"/>
    <m/>
    <d v="2020-02-14T00:00:00"/>
    <x v="1"/>
    <m/>
    <x v="183"/>
    <s v="2411/1703"/>
    <x v="4"/>
    <s v="4"/>
    <s v="76AJ379"/>
    <s v="704310*******1733"/>
  </r>
  <r>
    <n v="2087"/>
    <n v="19440719607"/>
    <d v="2020-02-14T00:00:00"/>
    <m/>
    <d v="2020-02-14T00:00:00"/>
    <x v="1"/>
    <m/>
    <x v="183"/>
    <s v="2411/1704"/>
    <x v="4"/>
    <s v="4"/>
    <s v="CB0720AA"/>
    <s v="704310*******0529"/>
  </r>
  <r>
    <n v="2088"/>
    <n v="19440719532"/>
    <d v="2020-02-14T00:00:00"/>
    <m/>
    <d v="2020-02-14T00:00:00"/>
    <x v="1"/>
    <m/>
    <x v="183"/>
    <s v="2411/1705"/>
    <x v="4"/>
    <s v="4"/>
    <s v="CB9260BA"/>
    <s v="704310*******0537"/>
  </r>
  <r>
    <n v="2089"/>
    <n v="19440719649"/>
    <d v="2020-02-14T00:00:00"/>
    <m/>
    <d v="2020-02-14T00:00:00"/>
    <x v="1"/>
    <m/>
    <x v="183"/>
    <s v="2411/1706"/>
    <x v="4"/>
    <s v="4"/>
    <s v="14KL927"/>
    <s v="704310*******5435"/>
  </r>
  <r>
    <n v="2090"/>
    <n v="19441088606"/>
    <d v="2020-02-21T00:00:00"/>
    <m/>
    <d v="2020-02-21T00:00:00"/>
    <x v="2"/>
    <m/>
    <x v="183"/>
    <s v="2412/302"/>
    <x v="4"/>
    <s v="4"/>
    <s v="35AAC875"/>
    <s v="704310*******6217"/>
  </r>
  <r>
    <n v="2091"/>
    <n v="19441088309"/>
    <d v="2020-02-21T00:00:00"/>
    <m/>
    <d v="2020-02-21T00:00:00"/>
    <x v="2"/>
    <m/>
    <x v="183"/>
    <s v="2412/303"/>
    <x v="4"/>
    <s v="4"/>
    <s v="SM040ZN"/>
    <s v="704310*******0287"/>
  </r>
  <r>
    <n v="2092"/>
    <n v="19241020502"/>
    <d v="2019-11-18T00:00:00"/>
    <m/>
    <d v="2019-11-19T00:00:00"/>
    <x v="4"/>
    <m/>
    <x v="183"/>
    <s v="2414/28"/>
    <x v="4"/>
    <s v="4"/>
    <s v="KU1009AD"/>
    <s v="704310*******0071"/>
  </r>
  <r>
    <n v="2093"/>
    <n v="19440719656"/>
    <d v="2020-02-14T00:00:00"/>
    <m/>
    <d v="2020-02-14T00:00:00"/>
    <x v="1"/>
    <m/>
    <x v="184"/>
    <s v="2411/1707"/>
    <x v="4"/>
    <s v="4"/>
    <s v="06BMP535"/>
    <s v="704310*******0648"/>
  </r>
  <r>
    <n v="2094"/>
    <n v="19440719698"/>
    <d v="2020-02-14T00:00:00"/>
    <m/>
    <d v="2020-02-14T00:00:00"/>
    <x v="1"/>
    <m/>
    <x v="184"/>
    <s v="2411/1708"/>
    <x v="4"/>
    <s v="4"/>
    <s v="42ACK742"/>
    <s v="704310*******2674"/>
  </r>
  <r>
    <n v="2095"/>
    <n v="19440719821"/>
    <d v="2020-02-14T00:00:00"/>
    <m/>
    <d v="2020-02-14T00:00:00"/>
    <x v="1"/>
    <m/>
    <x v="184"/>
    <s v="2411/1709"/>
    <x v="4"/>
    <s v="4"/>
    <s v="42DJ445"/>
    <s v="704310*******2906"/>
  </r>
  <r>
    <n v="2096"/>
    <n v="19440719888"/>
    <d v="2020-02-14T00:00:00"/>
    <m/>
    <d v="2020-02-14T00:00:00"/>
    <x v="1"/>
    <m/>
    <x v="184"/>
    <s v="2411/1710"/>
    <x v="4"/>
    <s v="4"/>
    <s v="81FH430"/>
    <s v="704310*******5911"/>
  </r>
  <r>
    <n v="2097"/>
    <n v="19440719748"/>
    <d v="2020-02-14T00:00:00"/>
    <m/>
    <d v="2020-02-14T00:00:00"/>
    <x v="1"/>
    <m/>
    <x v="184"/>
    <s v="2411/1711"/>
    <x v="4"/>
    <s v="4"/>
    <s v="33EV132"/>
    <s v="704310*******0425"/>
  </r>
  <r>
    <n v="2098"/>
    <n v="19441088267"/>
    <d v="2020-02-21T00:00:00"/>
    <m/>
    <d v="2020-02-21T00:00:00"/>
    <x v="2"/>
    <m/>
    <x v="184"/>
    <s v="2412/304"/>
    <x v="4"/>
    <s v="4"/>
    <s v="NMCARLI"/>
    <s v="704310*******0011"/>
  </r>
  <r>
    <n v="2099"/>
    <n v="19440719789"/>
    <d v="2020-02-14T00:00:00"/>
    <m/>
    <d v="2020-02-14T00:00:00"/>
    <x v="1"/>
    <m/>
    <x v="185"/>
    <s v="2411/1712"/>
    <x v="4"/>
    <s v="4"/>
    <s v="31F0475"/>
    <s v="704310*******0206"/>
  </r>
  <r>
    <n v="2100"/>
    <n v="19440719847"/>
    <d v="2020-02-14T00:00:00"/>
    <m/>
    <d v="2020-02-14T00:00:00"/>
    <x v="1"/>
    <m/>
    <x v="185"/>
    <s v="2411/1713"/>
    <x v="4"/>
    <s v="4"/>
    <s v="34LOG38"/>
    <s v="704310*******0065"/>
  </r>
  <r>
    <n v="2101"/>
    <n v="19440719854"/>
    <d v="2020-02-14T00:00:00"/>
    <m/>
    <d v="2020-02-14T00:00:00"/>
    <x v="1"/>
    <m/>
    <x v="185"/>
    <s v="2411/1714"/>
    <x v="4"/>
    <s v="4"/>
    <s v="PA7206KK"/>
    <s v="704310*******0071"/>
  </r>
  <r>
    <n v="2102"/>
    <n v="19440719045"/>
    <d v="2020-02-14T00:00:00"/>
    <m/>
    <d v="2020-02-14T00:00:00"/>
    <x v="1"/>
    <m/>
    <x v="185"/>
    <s v="2411/1715"/>
    <x v="4"/>
    <s v="4"/>
    <s v="42FMN74"/>
    <s v="704310*******2625"/>
  </r>
  <r>
    <n v="2103"/>
    <n v="19441088424"/>
    <d v="2020-02-21T00:00:00"/>
    <m/>
    <d v="2020-02-21T00:00:00"/>
    <x v="2"/>
    <m/>
    <x v="185"/>
    <s v="2412/305"/>
    <x v="4"/>
    <s v="4"/>
    <s v="CEAF279"/>
    <s v="704310*******0016"/>
  </r>
  <r>
    <n v="2104"/>
    <n v="19441088440"/>
    <d v="2020-02-21T00:00:00"/>
    <m/>
    <d v="2020-02-21T00:00:00"/>
    <x v="2"/>
    <m/>
    <x v="185"/>
    <s v="2412/306"/>
    <x v="4"/>
    <s v="4"/>
    <s v="O74K432"/>
    <s v="704310*******2844"/>
  </r>
  <r>
    <n v="2105"/>
    <n v="19440719086"/>
    <d v="2020-02-14T00:00:00"/>
    <m/>
    <d v="2020-02-14T00:00:00"/>
    <x v="1"/>
    <m/>
    <x v="186"/>
    <s v="2411/1716"/>
    <x v="4"/>
    <s v="4"/>
    <s v="81FS423"/>
    <s v="704310*******7092"/>
  </r>
  <r>
    <n v="2106"/>
    <n v="19440719128"/>
    <d v="2020-02-14T00:00:00"/>
    <m/>
    <d v="2020-02-14T00:00:00"/>
    <x v="1"/>
    <m/>
    <x v="186"/>
    <s v="2411/1717"/>
    <x v="4"/>
    <s v="4"/>
    <s v="22UN190"/>
    <s v="704310*******0098"/>
  </r>
  <r>
    <n v="2107"/>
    <n v="19440719201"/>
    <d v="2020-02-14T00:00:00"/>
    <m/>
    <d v="2020-02-14T00:00:00"/>
    <x v="1"/>
    <m/>
    <x v="186"/>
    <s v="2411/1718"/>
    <x v="4"/>
    <s v="4"/>
    <s v="34BTA939"/>
    <s v="704310*******3450"/>
  </r>
  <r>
    <n v="2108"/>
    <n v="19440719169"/>
    <d v="2020-02-14T00:00:00"/>
    <m/>
    <d v="2020-02-14T00:00:00"/>
    <x v="1"/>
    <n v="171"/>
    <x v="186"/>
    <s v="2411/1719"/>
    <x v="4"/>
    <s v="4"/>
    <s v="35HC6393"/>
    <s v="704310*******4407"/>
  </r>
  <r>
    <n v="2109"/>
    <n v="19441088192"/>
    <d v="2020-02-21T00:00:00"/>
    <m/>
    <d v="2020-02-21T00:00:00"/>
    <x v="2"/>
    <m/>
    <x v="186"/>
    <s v="2412/307"/>
    <x v="4"/>
    <s v="4"/>
    <s v="ZG6179HP"/>
    <s v="704310*******0284"/>
  </r>
  <r>
    <n v="2110"/>
    <n v="19441088457"/>
    <d v="2020-02-21T00:00:00"/>
    <m/>
    <d v="2020-02-21T00:00:00"/>
    <x v="2"/>
    <m/>
    <x v="186"/>
    <s v="2412/308"/>
    <x v="4"/>
    <s v="4"/>
    <s v="ZG0750TF"/>
    <s v="704310*******0284"/>
  </r>
  <r>
    <n v="2111"/>
    <n v="19441088432"/>
    <d v="2020-02-21T00:00:00"/>
    <m/>
    <d v="2020-02-21T00:00:00"/>
    <x v="2"/>
    <m/>
    <x v="186"/>
    <s v="2412/309"/>
    <x v="4"/>
    <s v="4"/>
    <s v="LJ719TB"/>
    <s v="704310*******4786"/>
  </r>
  <r>
    <n v="2112"/>
    <n v="19440719284"/>
    <d v="2020-02-14T00:00:00"/>
    <m/>
    <d v="2020-02-14T00:00:00"/>
    <x v="1"/>
    <m/>
    <x v="187"/>
    <s v="2411/1720"/>
    <x v="4"/>
    <s v="4"/>
    <s v="33DDV70"/>
    <s v="704310*******0138"/>
  </r>
  <r>
    <n v="2113"/>
    <n v="19241020536"/>
    <d v="2019-11-18T00:00:00"/>
    <m/>
    <d v="2019-11-19T00:00:00"/>
    <x v="4"/>
    <m/>
    <x v="187"/>
    <s v="2414/29"/>
    <x v="4"/>
    <s v="4"/>
    <s v="RA2290AB"/>
    <s v="704310*******0256"/>
  </r>
  <r>
    <n v="2114"/>
    <n v="19440719243"/>
    <d v="2020-02-14T00:00:00"/>
    <m/>
    <d v="2020-02-14T00:00:00"/>
    <x v="1"/>
    <m/>
    <x v="188"/>
    <s v="2411/1721"/>
    <x v="4"/>
    <s v="4"/>
    <s v="22UB750"/>
    <s v="704310*******5710"/>
  </r>
  <r>
    <n v="2115"/>
    <n v="19440719409"/>
    <d v="2020-02-14T00:00:00"/>
    <m/>
    <d v="2020-02-14T00:00:00"/>
    <x v="1"/>
    <m/>
    <x v="188"/>
    <s v="2411/1722"/>
    <x v="4"/>
    <s v="4"/>
    <s v="42ACK730"/>
    <s v="704310*******2658"/>
  </r>
  <r>
    <n v="2116"/>
    <n v="19440719441"/>
    <d v="2020-02-14T00:00:00"/>
    <m/>
    <d v="2020-02-14T00:00:00"/>
    <x v="1"/>
    <m/>
    <x v="188"/>
    <s v="2411/1723"/>
    <x v="4"/>
    <s v="4"/>
    <s v="33EK738"/>
    <s v="704310*******0098"/>
  </r>
  <r>
    <n v="2117"/>
    <n v="19440719490"/>
    <d v="2020-02-14T00:00:00"/>
    <m/>
    <d v="2020-02-14T00:00:00"/>
    <x v="1"/>
    <m/>
    <x v="188"/>
    <s v="2411/1724"/>
    <x v="4"/>
    <s v="4"/>
    <s v="34BVF705"/>
    <s v="704310*******3690"/>
  </r>
  <r>
    <n v="2118"/>
    <n v="19440719482"/>
    <d v="2020-02-14T00:00:00"/>
    <m/>
    <d v="2020-02-14T00:00:00"/>
    <x v="1"/>
    <m/>
    <x v="188"/>
    <s v="2411/1725"/>
    <x v="4"/>
    <s v="4"/>
    <s v="CA7338MT"/>
    <s v="704310*******0847"/>
  </r>
  <r>
    <n v="2119"/>
    <n v="19441088283"/>
    <d v="2020-02-21T00:00:00"/>
    <m/>
    <d v="2020-02-21T00:00:00"/>
    <x v="2"/>
    <m/>
    <x v="188"/>
    <s v="2412/310"/>
    <x v="4"/>
    <s v="4"/>
    <s v="CEHZ417"/>
    <s v="704310*******0016"/>
  </r>
  <r>
    <n v="2120"/>
    <n v="19441088093"/>
    <d v="2020-02-21T00:00:00"/>
    <m/>
    <d v="2020-02-21T00:00:00"/>
    <x v="2"/>
    <m/>
    <x v="188"/>
    <s v="2412/311"/>
    <x v="4"/>
    <s v="4"/>
    <s v="NMSA500"/>
    <s v="704310*******0145"/>
  </r>
  <r>
    <n v="2121"/>
    <n v="19441088127"/>
    <d v="2020-02-21T00:00:00"/>
    <m/>
    <d v="2020-02-21T00:00:00"/>
    <x v="2"/>
    <m/>
    <x v="188"/>
    <s v="2412/312"/>
    <x v="4"/>
    <s v="4"/>
    <s v="CB2526AP"/>
    <s v="704310*******9282"/>
  </r>
  <r>
    <n v="2122"/>
    <n v="19241020205"/>
    <d v="2019-11-18T00:00:00"/>
    <m/>
    <d v="2019-11-19T00:00:00"/>
    <x v="4"/>
    <m/>
    <x v="188"/>
    <s v="2414/30"/>
    <x v="4"/>
    <s v="4"/>
    <s v="RA5000AC"/>
    <s v="704310*******0264"/>
  </r>
  <r>
    <n v="2123"/>
    <n v="19440719334"/>
    <d v="2020-02-14T00:00:00"/>
    <m/>
    <d v="2020-02-14T00:00:00"/>
    <x v="1"/>
    <m/>
    <x v="189"/>
    <s v="2411/1726"/>
    <x v="4"/>
    <s v="4"/>
    <s v="34ZN6355"/>
    <s v="704310*******3713"/>
  </r>
  <r>
    <n v="2124"/>
    <n v="19440719292"/>
    <d v="2020-02-14T00:00:00"/>
    <m/>
    <d v="2020-02-14T00:00:00"/>
    <x v="1"/>
    <m/>
    <x v="189"/>
    <s v="2411/1727"/>
    <x v="4"/>
    <s v="4"/>
    <s v="33BRR50"/>
    <s v="704310*******0132"/>
  </r>
  <r>
    <n v="2125"/>
    <n v="19440719250"/>
    <d v="2020-02-14T00:00:00"/>
    <m/>
    <d v="2020-02-14T00:00:00"/>
    <x v="1"/>
    <m/>
    <x v="189"/>
    <s v="2411/1728"/>
    <x v="4"/>
    <s v="4"/>
    <s v="PK3484BT"/>
    <s v="704310*******4168"/>
  </r>
  <r>
    <n v="2126"/>
    <n v="19440719219"/>
    <d v="2020-02-14T00:00:00"/>
    <m/>
    <d v="2020-02-14T00:00:00"/>
    <x v="1"/>
    <m/>
    <x v="189"/>
    <s v="2411/1729"/>
    <x v="4"/>
    <s v="4"/>
    <s v="38DG278"/>
    <s v="704310*******0458"/>
  </r>
  <r>
    <n v="2127"/>
    <n v="19441088887"/>
    <d v="2020-02-25T00:00:00"/>
    <m/>
    <d v="2020-02-25T00:00:00"/>
    <x v="5"/>
    <m/>
    <x v="189"/>
    <s v="2413/62"/>
    <x v="4"/>
    <s v="4"/>
    <s v="BAAN165"/>
    <s v="704310*******0076"/>
  </r>
  <r>
    <n v="2128"/>
    <n v="19241020544"/>
    <d v="2019-11-18T00:00:00"/>
    <m/>
    <d v="2019-11-19T00:00:00"/>
    <x v="4"/>
    <m/>
    <x v="189"/>
    <s v="2414/31"/>
    <x v="4"/>
    <s v="4"/>
    <s v="RA5566AB"/>
    <s v="704310*******0124"/>
  </r>
  <r>
    <n v="2129"/>
    <n v="19440719177"/>
    <d v="2020-02-14T00:00:00"/>
    <m/>
    <d v="2020-02-14T00:00:00"/>
    <x v="1"/>
    <m/>
    <x v="190"/>
    <s v="2411/1730"/>
    <x v="4"/>
    <s v="4"/>
    <s v="76AJ166"/>
    <s v="704310*******1782"/>
  </r>
  <r>
    <n v="2130"/>
    <n v="19440719136"/>
    <d v="2020-02-14T00:00:00"/>
    <m/>
    <d v="2020-02-14T00:00:00"/>
    <x v="1"/>
    <m/>
    <x v="190"/>
    <s v="2411/1731"/>
    <x v="4"/>
    <s v="4"/>
    <s v="38SC551"/>
    <s v="704310*******9434"/>
  </r>
  <r>
    <n v="2131"/>
    <n v="19440719094"/>
    <d v="2020-02-14T00:00:00"/>
    <m/>
    <d v="2020-02-14T00:00:00"/>
    <x v="1"/>
    <m/>
    <x v="190"/>
    <s v="2411/1732"/>
    <x v="4"/>
    <s v="4"/>
    <s v="34BRY270"/>
    <s v="704310*******0197"/>
  </r>
  <r>
    <n v="2132"/>
    <n v="19440719052"/>
    <d v="2020-02-14T00:00:00"/>
    <m/>
    <d v="2020-02-14T00:00:00"/>
    <x v="1"/>
    <n v="145"/>
    <x v="190"/>
    <s v="2411/1733"/>
    <x v="4"/>
    <s v="4"/>
    <s v="01ADT422"/>
    <s v="704310*******0058"/>
  </r>
  <r>
    <n v="2133"/>
    <n v="19440719011"/>
    <d v="2020-02-14T00:00:00"/>
    <m/>
    <d v="2020-02-14T00:00:00"/>
    <x v="1"/>
    <m/>
    <x v="190"/>
    <s v="2411/1734"/>
    <x v="4"/>
    <s v="4"/>
    <s v="31ALM09"/>
    <s v="704310*******0128"/>
  </r>
  <r>
    <n v="2134"/>
    <n v="19440719060"/>
    <d v="2020-02-14T00:00:00"/>
    <m/>
    <d v="2020-02-14T00:00:00"/>
    <x v="1"/>
    <m/>
    <x v="190"/>
    <s v="2411/1735"/>
    <x v="4"/>
    <s v="4"/>
    <s v="34SV1585"/>
    <s v="704310*******0707"/>
  </r>
  <r>
    <n v="2135"/>
    <n v="19441088390"/>
    <d v="2020-02-21T00:00:00"/>
    <m/>
    <d v="2020-02-21T00:00:00"/>
    <x v="2"/>
    <m/>
    <x v="190"/>
    <s v="2412/313"/>
    <x v="4"/>
    <s v="2"/>
    <s v="PB4582KC"/>
    <s v="704310*******2544"/>
  </r>
  <r>
    <n v="2136"/>
    <n v="19441088812"/>
    <d v="2020-02-25T00:00:00"/>
    <m/>
    <d v="2020-02-25T00:00:00"/>
    <x v="5"/>
    <m/>
    <x v="190"/>
    <s v="2413/63"/>
    <x v="4"/>
    <s v="4"/>
    <s v="CEBD105"/>
    <s v="704310*******5012"/>
  </r>
  <r>
    <n v="2137"/>
    <n v="19440719029"/>
    <d v="2020-02-14T00:00:00"/>
    <m/>
    <d v="2020-02-14T00:00:00"/>
    <x v="1"/>
    <m/>
    <x v="191"/>
    <s v="2411/1736"/>
    <x v="4"/>
    <s v="4"/>
    <s v="34BDG391"/>
    <s v="704310*******1975"/>
  </r>
  <r>
    <n v="2138"/>
    <n v="19440719144"/>
    <d v="2020-02-14T00:00:00"/>
    <m/>
    <d v="2020-02-14T00:00:00"/>
    <x v="1"/>
    <m/>
    <x v="191"/>
    <s v="2411/1737"/>
    <x v="4"/>
    <s v="4"/>
    <s v="81EL730"/>
    <s v="704310*******1281"/>
  </r>
  <r>
    <n v="2139"/>
    <n v="19440719227"/>
    <d v="2020-02-14T00:00:00"/>
    <m/>
    <d v="2020-02-14T00:00:00"/>
    <x v="1"/>
    <m/>
    <x v="191"/>
    <s v="2411/1738"/>
    <x v="4"/>
    <s v="4"/>
    <s v="CB8182AM"/>
    <s v="704310*******0511"/>
  </r>
  <r>
    <n v="2140"/>
    <n v="19440719268"/>
    <d v="2020-02-14T00:00:00"/>
    <m/>
    <d v="2020-02-14T00:00:00"/>
    <x v="1"/>
    <m/>
    <x v="191"/>
    <s v="2411/1739"/>
    <x v="4"/>
    <s v="4"/>
    <s v="CA4340TC"/>
    <s v="704310*******0495"/>
  </r>
  <r>
    <n v="2141"/>
    <n v="19440719102"/>
    <d v="2020-02-14T00:00:00"/>
    <m/>
    <d v="2020-02-14T00:00:00"/>
    <x v="1"/>
    <n v="187"/>
    <x v="191"/>
    <s v="2411/1740"/>
    <x v="4"/>
    <s v="4"/>
    <s v="34CKH599"/>
    <s v="704310*******1346"/>
  </r>
  <r>
    <n v="2142"/>
    <n v="19440719185"/>
    <d v="2020-02-14T00:00:00"/>
    <m/>
    <d v="2020-02-14T00:00:00"/>
    <x v="1"/>
    <m/>
    <x v="191"/>
    <s v="2411/1741"/>
    <x v="4"/>
    <s v="4"/>
    <s v="CB7601BC"/>
    <s v="704310*******0286"/>
  </r>
  <r>
    <n v="2143"/>
    <n v="19440719417"/>
    <d v="2020-02-14T00:00:00"/>
    <m/>
    <d v="2020-02-14T00:00:00"/>
    <x v="1"/>
    <m/>
    <x v="191"/>
    <s v="2411/1742"/>
    <x v="4"/>
    <s v="4"/>
    <s v="CB8586KH"/>
    <s v="704310*******9456"/>
  </r>
  <r>
    <n v="2144"/>
    <n v="19440719474"/>
    <d v="2020-02-14T00:00:00"/>
    <m/>
    <d v="2020-02-14T00:00:00"/>
    <x v="1"/>
    <m/>
    <x v="191"/>
    <s v="2411/1743"/>
    <x v="4"/>
    <s v="4"/>
    <s v="34ABM437"/>
    <s v="704310*******0769"/>
  </r>
  <r>
    <n v="2145"/>
    <n v="19440719300"/>
    <d v="2020-02-14T00:00:00"/>
    <m/>
    <d v="2020-02-14T00:00:00"/>
    <x v="1"/>
    <m/>
    <x v="192"/>
    <s v="2411/1744"/>
    <x v="4"/>
    <s v="4"/>
    <s v="34ZL6760"/>
    <s v="704310*******1047"/>
  </r>
  <r>
    <n v="2146"/>
    <n v="19440719342"/>
    <d v="2020-02-14T00:00:00"/>
    <m/>
    <d v="2020-02-14T00:00:00"/>
    <x v="1"/>
    <m/>
    <x v="192"/>
    <s v="2411/1745"/>
    <x v="4"/>
    <s v="4"/>
    <s v="33CPK26"/>
    <s v="704310*******0077"/>
  </r>
  <r>
    <n v="2147"/>
    <n v="19440719540"/>
    <d v="2020-02-14T00:00:00"/>
    <m/>
    <d v="2020-02-14T00:00:00"/>
    <x v="1"/>
    <m/>
    <x v="192"/>
    <s v="2411/1746"/>
    <x v="4"/>
    <s v="4"/>
    <s v="34HH3170"/>
    <s v="704310*******8951"/>
  </r>
  <r>
    <n v="2148"/>
    <n v="19440719508"/>
    <d v="2020-02-14T00:00:00"/>
    <m/>
    <d v="2020-02-14T00:00:00"/>
    <x v="1"/>
    <n v="145"/>
    <x v="192"/>
    <s v="2411/1747"/>
    <x v="4"/>
    <s v="4"/>
    <s v="34NN6541"/>
    <s v="704310*******2692"/>
  </r>
  <r>
    <n v="2149"/>
    <n v="19440719391"/>
    <d v="2020-02-14T00:00:00"/>
    <m/>
    <d v="2020-02-14T00:00:00"/>
    <x v="1"/>
    <m/>
    <x v="192"/>
    <s v="2411/1748"/>
    <x v="4"/>
    <s v="4"/>
    <s v="81AAE190"/>
    <s v="704310*******0067"/>
  </r>
  <r>
    <n v="2150"/>
    <n v="19440719722"/>
    <d v="2020-02-14T00:00:00"/>
    <m/>
    <d v="2020-02-14T00:00:00"/>
    <x v="1"/>
    <n v="145"/>
    <x v="192"/>
    <s v="2411/1749"/>
    <x v="4"/>
    <s v="4"/>
    <s v="34AJJ169"/>
    <s v="704310*******0637"/>
  </r>
  <r>
    <n v="2151"/>
    <n v="19440719631"/>
    <d v="2020-02-14T00:00:00"/>
    <m/>
    <d v="2020-02-14T00:00:00"/>
    <x v="1"/>
    <m/>
    <x v="192"/>
    <s v="2411/1750"/>
    <x v="4"/>
    <s v="4"/>
    <s v="42ACK758"/>
    <s v="704310*******2633"/>
  </r>
  <r>
    <n v="2152"/>
    <n v="19440719599"/>
    <d v="2020-02-14T00:00:00"/>
    <m/>
    <d v="2020-02-14T00:00:00"/>
    <x v="1"/>
    <n v="145"/>
    <x v="192"/>
    <s v="2411/1751"/>
    <x v="4"/>
    <s v="4"/>
    <s v="76AJ427"/>
    <s v="704310*******1378"/>
  </r>
  <r>
    <n v="2153"/>
    <n v="19441088556"/>
    <d v="2020-02-21T00:00:00"/>
    <m/>
    <d v="2020-02-21T00:00:00"/>
    <x v="2"/>
    <m/>
    <x v="192"/>
    <s v="2412/314"/>
    <x v="4"/>
    <s v="4"/>
    <s v="ZG2016MM"/>
    <s v="704310*******0069"/>
  </r>
  <r>
    <n v="2154"/>
    <n v="19440719839"/>
    <d v="2020-02-14T00:00:00"/>
    <m/>
    <d v="2020-02-14T00:00:00"/>
    <x v="1"/>
    <m/>
    <x v="193"/>
    <s v="2411/1753"/>
    <x v="4"/>
    <s v="4"/>
    <s v="34CRS945"/>
    <s v="704310*******5190"/>
  </r>
  <r>
    <n v="2155"/>
    <n v="19440719862"/>
    <d v="2020-02-14T00:00:00"/>
    <m/>
    <d v="2020-02-14T00:00:00"/>
    <x v="1"/>
    <m/>
    <x v="193"/>
    <s v="2411/1754"/>
    <x v="4"/>
    <s v="4"/>
    <s v="53EL842"/>
    <s v="704310*******4437"/>
  </r>
  <r>
    <n v="2156"/>
    <n v="19440719664"/>
    <d v="2020-02-14T00:00:00"/>
    <m/>
    <d v="2020-02-14T00:00:00"/>
    <x v="1"/>
    <m/>
    <x v="193"/>
    <s v="2411/1755"/>
    <x v="4"/>
    <s v="4"/>
    <s v="34LOG20"/>
    <s v="704310*******0057"/>
  </r>
  <r>
    <n v="2157"/>
    <n v="19441078201"/>
    <d v="2020-03-06T00:00:00"/>
    <m/>
    <d v="2020-03-06T00:00:00"/>
    <x v="1"/>
    <m/>
    <x v="193"/>
    <s v="2411/1756"/>
    <x v="4"/>
    <s v="4"/>
    <s v="33DDU95"/>
    <s v="704310*******7549"/>
  </r>
  <r>
    <n v="2158"/>
    <n v="19441078169"/>
    <d v="2020-03-06T00:00:00"/>
    <m/>
    <d v="2020-03-06T00:00:00"/>
    <x v="1"/>
    <m/>
    <x v="193"/>
    <s v="2411/1757"/>
    <x v="4"/>
    <s v="4"/>
    <s v="34PJ1022"/>
    <s v="704310*******3088"/>
  </r>
  <r>
    <n v="2159"/>
    <n v="19441078284"/>
    <d v="2020-03-06T00:00:00"/>
    <m/>
    <d v="2020-03-06T00:00:00"/>
    <x v="1"/>
    <m/>
    <x v="193"/>
    <s v="2411/1758"/>
    <x v="4"/>
    <s v="4"/>
    <s v="34CRS781"/>
    <s v="704310*******5182"/>
  </r>
  <r>
    <n v="2160"/>
    <n v="19441078243"/>
    <d v="2020-03-06T00:00:00"/>
    <m/>
    <d v="2020-03-06T00:00:00"/>
    <x v="1"/>
    <m/>
    <x v="193"/>
    <s v="2411/1759"/>
    <x v="4"/>
    <s v="4"/>
    <s v="34CRT092"/>
    <s v="704310*******5208"/>
  </r>
  <r>
    <n v="2161"/>
    <n v="19441088044"/>
    <d v="2020-02-21T00:00:00"/>
    <m/>
    <d v="2020-02-21T00:00:00"/>
    <x v="2"/>
    <m/>
    <x v="193"/>
    <s v="2412/315"/>
    <x v="4"/>
    <s v="4"/>
    <s v="KRSA558"/>
    <s v="704310*******0022"/>
  </r>
  <r>
    <n v="2162"/>
    <n v="19441088358"/>
    <d v="2020-02-21T00:00:00"/>
    <m/>
    <d v="2020-02-21T00:00:00"/>
    <x v="2"/>
    <m/>
    <x v="193"/>
    <s v="2412/316"/>
    <x v="4"/>
    <s v="4"/>
    <s v="KA7777MO"/>
    <s v="704310*******0040"/>
  </r>
  <r>
    <n v="2163"/>
    <n v="19441078367"/>
    <d v="2020-03-06T00:00:00"/>
    <m/>
    <d v="2020-03-06T00:00:00"/>
    <x v="1"/>
    <n v="145"/>
    <x v="194"/>
    <s v="2411/1760"/>
    <x v="4"/>
    <s v="4"/>
    <s v="33DNF98"/>
    <s v="704310*******0179"/>
  </r>
  <r>
    <n v="2164"/>
    <n v="19441078409"/>
    <d v="2020-03-06T00:00:00"/>
    <m/>
    <d v="2020-03-06T00:00:00"/>
    <x v="1"/>
    <m/>
    <x v="194"/>
    <s v="2411/1761"/>
    <x v="4"/>
    <s v="4"/>
    <s v="34DE5691"/>
    <s v="704310*******0073"/>
  </r>
  <r>
    <n v="2165"/>
    <n v="19441078326"/>
    <d v="2020-03-06T00:00:00"/>
    <m/>
    <d v="2020-03-06T00:00:00"/>
    <x v="1"/>
    <m/>
    <x v="194"/>
    <s v="2411/1762"/>
    <x v="4"/>
    <s v="4"/>
    <s v="76AJ152"/>
    <s v="704310*******1170"/>
  </r>
  <r>
    <n v="2166"/>
    <n v="19441078094"/>
    <d v="2020-03-06T00:00:00"/>
    <m/>
    <d v="2020-03-06T00:00:00"/>
    <x v="1"/>
    <m/>
    <x v="194"/>
    <s v="2411/1763"/>
    <x v="4"/>
    <s v="4"/>
    <s v="07AAK488"/>
    <s v="704310*******0026"/>
  </r>
  <r>
    <n v="2167"/>
    <n v="19441078441"/>
    <d v="2020-03-06T00:00:00"/>
    <m/>
    <d v="2020-03-06T00:00:00"/>
    <x v="1"/>
    <m/>
    <x v="194"/>
    <s v="2411/1764"/>
    <x v="4"/>
    <s v="4"/>
    <s v="34VD3859"/>
    <s v="704310*******2591"/>
  </r>
  <r>
    <n v="2168"/>
    <n v="19441078482"/>
    <d v="2020-03-06T00:00:00"/>
    <m/>
    <d v="2020-03-06T00:00:00"/>
    <x v="1"/>
    <m/>
    <x v="194"/>
    <s v="2411/1765"/>
    <x v="4"/>
    <s v="4"/>
    <s v="34BSA586"/>
    <s v="704310*******0654"/>
  </r>
  <r>
    <n v="2169"/>
    <n v="19441078524"/>
    <d v="2020-03-06T00:00:00"/>
    <m/>
    <d v="2020-03-06T00:00:00"/>
    <x v="1"/>
    <n v="145"/>
    <x v="194"/>
    <s v="2411/1766"/>
    <x v="4"/>
    <s v="4"/>
    <s v="34LR3328"/>
    <s v="704310*******8478"/>
  </r>
  <r>
    <n v="2170"/>
    <n v="19441078573"/>
    <d v="2020-03-06T00:00:00"/>
    <m/>
    <d v="2020-03-06T00:00:00"/>
    <x v="1"/>
    <m/>
    <x v="194"/>
    <s v="2411/1767"/>
    <x v="4"/>
    <s v="4"/>
    <s v="26ACR728"/>
    <s v="704310*******3783"/>
  </r>
  <r>
    <n v="2171"/>
    <n v="19441088085"/>
    <d v="2020-02-21T00:00:00"/>
    <m/>
    <d v="2020-02-21T00:00:00"/>
    <x v="2"/>
    <m/>
    <x v="194"/>
    <s v="2412/317"/>
    <x v="4"/>
    <s v="4"/>
    <s v="CEPJ677"/>
    <s v="704310*******4552"/>
  </r>
  <r>
    <n v="2172"/>
    <n v="19441088465"/>
    <d v="2020-02-21T00:00:00"/>
    <m/>
    <d v="2020-02-21T00:00:00"/>
    <x v="2"/>
    <m/>
    <x v="194"/>
    <s v="2412/318"/>
    <x v="4"/>
    <s v="4"/>
    <s v="LJ87JKS"/>
    <s v="704310*******0076"/>
  </r>
  <r>
    <n v="2173"/>
    <n v="19441088317"/>
    <d v="2020-02-21T00:00:00"/>
    <m/>
    <d v="2020-02-21T00:00:00"/>
    <x v="2"/>
    <m/>
    <x v="194"/>
    <s v="2412/319"/>
    <x v="4"/>
    <s v="4"/>
    <s v="DJ305CF"/>
    <s v="704310*******0271"/>
  </r>
  <r>
    <n v="2174"/>
    <n v="19440800142"/>
    <d v="2020-03-06T00:00:00"/>
    <m/>
    <d v="2020-03-06T00:00:00"/>
    <x v="5"/>
    <n v="103"/>
    <x v="194"/>
    <s v="2413/64"/>
    <x v="4"/>
    <s v="4"/>
    <s v="BABB352"/>
    <s v="704310*******8315"/>
  </r>
  <r>
    <n v="2175"/>
    <n v="19241020247"/>
    <d v="2019-11-18T00:00:00"/>
    <m/>
    <d v="2019-11-19T00:00:00"/>
    <x v="4"/>
    <m/>
    <x v="194"/>
    <s v="2414/32"/>
    <x v="4"/>
    <s v="4"/>
    <s v="RA5565AB"/>
    <s v="704310*******0116"/>
  </r>
  <r>
    <n v="2176"/>
    <n v="19241020288"/>
    <d v="2019-11-18T00:00:00"/>
    <m/>
    <d v="2019-11-19T00:00:00"/>
    <x v="4"/>
    <n v="155"/>
    <x v="194"/>
    <s v="2414/33"/>
    <x v="4"/>
    <s v="4"/>
    <s v="RA6251AB"/>
    <s v="704310*******8002"/>
  </r>
  <r>
    <n v="2177"/>
    <n v="19441078490"/>
    <d v="2020-03-06T00:00:00"/>
    <m/>
    <d v="2020-03-06T00:00:00"/>
    <x v="1"/>
    <m/>
    <x v="195"/>
    <s v="2411/1768"/>
    <x v="4"/>
    <s v="4"/>
    <s v="35HC9323"/>
    <s v="704310*******3812"/>
  </r>
  <r>
    <n v="2178"/>
    <n v="19441078649"/>
    <d v="2020-03-06T00:00:00"/>
    <m/>
    <d v="2020-03-06T00:00:00"/>
    <x v="1"/>
    <m/>
    <x v="195"/>
    <s v="2411/1769"/>
    <x v="4"/>
    <s v="4"/>
    <s v="DA685ED"/>
    <s v="704310*******2154"/>
  </r>
  <r>
    <n v="2179"/>
    <n v="19441078656"/>
    <d v="2020-03-06T00:00:00"/>
    <m/>
    <d v="2020-03-06T00:00:00"/>
    <x v="1"/>
    <m/>
    <x v="195"/>
    <s v="2411/1770"/>
    <x v="4"/>
    <s v="4"/>
    <s v="61K10694"/>
    <s v="704310*******0070"/>
  </r>
  <r>
    <n v="2180"/>
    <n v="19441078698"/>
    <d v="2020-03-06T00:00:00"/>
    <m/>
    <d v="2020-03-06T00:00:00"/>
    <x v="1"/>
    <m/>
    <x v="195"/>
    <s v="2411/1771"/>
    <x v="4"/>
    <s v="4"/>
    <s v="34SJ7522"/>
    <s v="704310*******2452"/>
  </r>
  <r>
    <n v="2181"/>
    <n v="19441078060"/>
    <d v="2020-03-06T00:00:00"/>
    <m/>
    <d v="2020-03-06T00:00:00"/>
    <x v="1"/>
    <m/>
    <x v="195"/>
    <s v="2411/1772"/>
    <x v="4"/>
    <s v="4"/>
    <s v="33AN471"/>
    <s v="704310*******0013"/>
  </r>
  <r>
    <n v="2182"/>
    <n v="19441088259"/>
    <d v="2020-02-21T00:00:00"/>
    <m/>
    <d v="2020-02-21T00:00:00"/>
    <x v="2"/>
    <n v="145"/>
    <x v="195"/>
    <s v="2412/320"/>
    <x v="4"/>
    <s v="4"/>
    <s v="SI017US"/>
    <s v="704310*******3739"/>
  </r>
  <r>
    <n v="2183"/>
    <n v="19241020601"/>
    <d v="2019-11-18T00:00:00"/>
    <m/>
    <d v="2019-11-19T00:00:00"/>
    <x v="4"/>
    <m/>
    <x v="195"/>
    <s v="2414/34"/>
    <x v="4"/>
    <s v="4"/>
    <s v="TE4000VL"/>
    <s v="704310*******9851"/>
  </r>
  <r>
    <n v="2184"/>
    <n v="19441078045"/>
    <d v="2020-03-06T00:00:00"/>
    <m/>
    <d v="2020-03-06T00:00:00"/>
    <x v="1"/>
    <m/>
    <x v="196"/>
    <s v="2411/1773"/>
    <x v="4"/>
    <s v="4"/>
    <s v="CB1763MB"/>
    <s v="704310*******0706"/>
  </r>
  <r>
    <n v="2185"/>
    <n v="19441078979"/>
    <d v="2020-03-06T00:00:00"/>
    <m/>
    <d v="2020-03-06T00:00:00"/>
    <x v="1"/>
    <m/>
    <x v="196"/>
    <s v="2411/1774"/>
    <x v="4"/>
    <s v="4"/>
    <s v="31DG029"/>
    <s v="704310*******0222"/>
  </r>
  <r>
    <n v="2186"/>
    <n v="19441088135"/>
    <d v="2020-02-21T00:00:00"/>
    <m/>
    <d v="2020-02-21T00:00:00"/>
    <x v="2"/>
    <m/>
    <x v="196"/>
    <s v="2412/321"/>
    <x v="4"/>
    <s v="4"/>
    <s v="SI023BM"/>
    <s v="704310*******3721"/>
  </r>
  <r>
    <n v="2187"/>
    <n v="19441078730"/>
    <d v="2020-03-06T00:00:00"/>
    <m/>
    <d v="2020-03-06T00:00:00"/>
    <x v="1"/>
    <m/>
    <x v="197"/>
    <s v="2411/1775"/>
    <x v="4"/>
    <s v="4"/>
    <s v="34AJJ180"/>
    <s v="704310*******0744"/>
  </r>
  <r>
    <n v="2188"/>
    <n v="19441078961"/>
    <d v="2020-03-06T00:00:00"/>
    <m/>
    <d v="2020-03-06T00:00:00"/>
    <x v="1"/>
    <m/>
    <x v="197"/>
    <s v="2411/1776"/>
    <x v="4"/>
    <s v="4"/>
    <s v="81FP150"/>
    <s v="704310*******1034"/>
  </r>
  <r>
    <n v="2189"/>
    <n v="19441078771"/>
    <d v="2020-03-06T00:00:00"/>
    <m/>
    <d v="2020-03-06T00:00:00"/>
    <x v="1"/>
    <n v="145"/>
    <x v="197"/>
    <s v="2411/1777"/>
    <x v="4"/>
    <s v="4"/>
    <s v="34PA0457"/>
    <s v="704310*******8486"/>
  </r>
  <r>
    <n v="2190"/>
    <n v="19441078847"/>
    <d v="2020-03-06T00:00:00"/>
    <m/>
    <d v="2020-03-06T00:00:00"/>
    <x v="1"/>
    <n v="145"/>
    <x v="197"/>
    <s v="2411/1778"/>
    <x v="4"/>
    <s v="4"/>
    <s v="76AJ429"/>
    <s v="704310*******1063"/>
  </r>
  <r>
    <n v="2191"/>
    <n v="19441078854"/>
    <d v="2020-03-06T00:00:00"/>
    <m/>
    <d v="2020-03-06T00:00:00"/>
    <x v="1"/>
    <m/>
    <x v="197"/>
    <s v="2411/1779"/>
    <x v="4"/>
    <s v="4"/>
    <s v="34BVP893"/>
    <s v="704310*******0252"/>
  </r>
  <r>
    <n v="2192"/>
    <n v="19441078896"/>
    <d v="2020-03-06T00:00:00"/>
    <m/>
    <d v="2020-03-06T00:00:00"/>
    <x v="1"/>
    <m/>
    <x v="197"/>
    <s v="2411/1780"/>
    <x v="4"/>
    <s v="4"/>
    <s v="34AJJ167"/>
    <s v="704310*******0611"/>
  </r>
  <r>
    <n v="2193"/>
    <n v="19441078029"/>
    <d v="2020-03-06T00:00:00"/>
    <m/>
    <d v="2020-03-06T00:00:00"/>
    <x v="1"/>
    <m/>
    <x v="197"/>
    <s v="2411/1781"/>
    <x v="4"/>
    <s v="4"/>
    <s v="14DL520"/>
    <s v="704310*******0459"/>
  </r>
  <r>
    <n v="2194"/>
    <n v="19441078540"/>
    <d v="2020-03-06T00:00:00"/>
    <m/>
    <d v="2020-03-06T00:00:00"/>
    <x v="1"/>
    <m/>
    <x v="198"/>
    <s v="2411/1782"/>
    <x v="4"/>
    <s v="4"/>
    <s v="34BME438"/>
    <s v="704310*******6909"/>
  </r>
  <r>
    <n v="2195"/>
    <n v="19441078516"/>
    <d v="2020-03-06T00:00:00"/>
    <m/>
    <d v="2020-03-06T00:00:00"/>
    <x v="1"/>
    <m/>
    <x v="198"/>
    <s v="2411/1783"/>
    <x v="4"/>
    <s v="4"/>
    <s v="34BMD767"/>
    <s v="704310*******6602"/>
  </r>
  <r>
    <n v="2196"/>
    <n v="19441078474"/>
    <d v="2020-03-06T00:00:00"/>
    <m/>
    <d v="2020-03-06T00:00:00"/>
    <x v="1"/>
    <m/>
    <x v="198"/>
    <s v="2411/1784"/>
    <x v="4"/>
    <s v="4"/>
    <s v="58HB306"/>
    <s v="704310*******6376"/>
  </r>
  <r>
    <n v="2197"/>
    <n v="19441078433"/>
    <d v="2020-03-06T00:00:00"/>
    <m/>
    <d v="2020-03-06T00:00:00"/>
    <x v="1"/>
    <n v="145"/>
    <x v="198"/>
    <s v="2411/1785"/>
    <x v="4"/>
    <s v="4"/>
    <s v="34HT3001"/>
    <s v="704310*******0769"/>
  </r>
  <r>
    <n v="2198"/>
    <n v="19441078391"/>
    <d v="2020-03-06T00:00:00"/>
    <m/>
    <d v="2020-03-06T00:00:00"/>
    <x v="1"/>
    <m/>
    <x v="198"/>
    <s v="2411/1786"/>
    <x v="4"/>
    <s v="4"/>
    <s v="34ZL8542"/>
    <s v="704310*******0156"/>
  </r>
  <r>
    <n v="2199"/>
    <n v="19441078318"/>
    <d v="2020-03-06T00:00:00"/>
    <m/>
    <d v="2020-03-06T00:00:00"/>
    <x v="1"/>
    <n v="171"/>
    <x v="198"/>
    <s v="2411/1787"/>
    <x v="4"/>
    <s v="4"/>
    <s v="61K12051"/>
    <s v="704310*******8084"/>
  </r>
  <r>
    <n v="2200"/>
    <n v="19441078276"/>
    <d v="2020-03-06T00:00:00"/>
    <m/>
    <d v="2020-03-06T00:00:00"/>
    <x v="1"/>
    <m/>
    <x v="198"/>
    <s v="2411/1788"/>
    <x v="4"/>
    <s v="4"/>
    <s v="53EL671"/>
    <s v="704310*******4403"/>
  </r>
  <r>
    <n v="2201"/>
    <n v="19441078359"/>
    <d v="2020-03-06T00:00:00"/>
    <m/>
    <d v="2020-03-06T00:00:00"/>
    <x v="1"/>
    <m/>
    <x v="199"/>
    <s v="2411/1789"/>
    <x v="4"/>
    <s v="4"/>
    <s v="33DD131"/>
    <s v="704310*******1917"/>
  </r>
  <r>
    <n v="2202"/>
    <n v="19441078235"/>
    <d v="2020-03-06T00:00:00"/>
    <m/>
    <d v="2020-03-06T00:00:00"/>
    <x v="1"/>
    <m/>
    <x v="199"/>
    <s v="2411/1790"/>
    <x v="4"/>
    <s v="4"/>
    <s v="38YS822"/>
    <s v="704310*******1004"/>
  </r>
  <r>
    <n v="2203"/>
    <n v="19441078193"/>
    <d v="2020-03-06T00:00:00"/>
    <m/>
    <d v="2020-03-06T00:00:00"/>
    <x v="1"/>
    <m/>
    <x v="199"/>
    <s v="2411/1791"/>
    <x v="4"/>
    <s v="4"/>
    <s v="22UD750"/>
    <s v="704310*******0148"/>
  </r>
  <r>
    <n v="2204"/>
    <n v="19441088325"/>
    <d v="2020-02-21T00:00:00"/>
    <m/>
    <d v="2020-02-21T00:00:00"/>
    <x v="2"/>
    <n v="145"/>
    <x v="199"/>
    <s v="2412/322"/>
    <x v="4"/>
    <s v="4"/>
    <s v="OH3120AC"/>
    <s v="704310*******0028"/>
  </r>
  <r>
    <n v="2205"/>
    <n v="19441078151"/>
    <d v="2020-03-06T00:00:00"/>
    <m/>
    <d v="2020-03-06T00:00:00"/>
    <x v="1"/>
    <m/>
    <x v="200"/>
    <s v="2411/1792"/>
    <x v="4"/>
    <s v="4"/>
    <s v="42CLP31"/>
    <s v="704310*******0280"/>
  </r>
  <r>
    <n v="2206"/>
    <n v="19441078128"/>
    <d v="2020-03-06T00:00:00"/>
    <m/>
    <d v="2020-03-06T00:00:00"/>
    <x v="1"/>
    <m/>
    <x v="200"/>
    <s v="2411/1793"/>
    <x v="4"/>
    <s v="4"/>
    <s v="34BME403"/>
    <s v="704310*******6883"/>
  </r>
  <r>
    <n v="2207"/>
    <n v="19441078086"/>
    <d v="2020-03-06T00:00:00"/>
    <m/>
    <d v="2020-03-06T00:00:00"/>
    <x v="1"/>
    <m/>
    <x v="200"/>
    <s v="2411/1794"/>
    <x v="4"/>
    <s v="4"/>
    <s v="33DD143"/>
    <s v="704310*******0367"/>
  </r>
  <r>
    <n v="2208"/>
    <n v="19441079001"/>
    <d v="2020-03-06T00:00:00"/>
    <m/>
    <d v="2020-03-06T00:00:00"/>
    <x v="1"/>
    <m/>
    <x v="200"/>
    <s v="2411/1795"/>
    <x v="4"/>
    <s v="4"/>
    <s v="76AAF009"/>
    <s v="704310*******1840"/>
  </r>
  <r>
    <n v="2209"/>
    <n v="19441078953"/>
    <d v="2020-03-06T00:00:00"/>
    <m/>
    <d v="2020-03-06T00:00:00"/>
    <x v="1"/>
    <m/>
    <x v="200"/>
    <s v="2411/1796"/>
    <x v="4"/>
    <s v="4"/>
    <s v="61AAF848"/>
    <s v="704310*******2132"/>
  </r>
  <r>
    <n v="2210"/>
    <n v="19441078920"/>
    <d v="2020-03-06T00:00:00"/>
    <m/>
    <d v="2020-03-06T00:00:00"/>
    <x v="1"/>
    <m/>
    <x v="200"/>
    <s v="2411/1797"/>
    <x v="4"/>
    <s v="4"/>
    <s v="33RK843"/>
    <s v="704310*******5149"/>
  </r>
  <r>
    <n v="2211"/>
    <n v="19441078870"/>
    <d v="2020-03-06T00:00:00"/>
    <m/>
    <d v="2020-03-06T00:00:00"/>
    <x v="1"/>
    <n v="154"/>
    <x v="200"/>
    <s v="2411/1798"/>
    <x v="4"/>
    <s v="4"/>
    <s v="33CKH37"/>
    <s v="704310*******0062"/>
  </r>
  <r>
    <n v="2212"/>
    <n v="19441088473"/>
    <d v="2020-02-21T00:00:00"/>
    <m/>
    <d v="2020-02-21T00:00:00"/>
    <x v="2"/>
    <m/>
    <x v="200"/>
    <s v="2412/323"/>
    <x v="4"/>
    <s v="4"/>
    <s v="ZG8025HE"/>
    <s v="704310*******0318"/>
  </r>
  <r>
    <n v="2213"/>
    <n v="19441088598"/>
    <d v="2020-02-21T00:00:00"/>
    <m/>
    <d v="2020-02-21T00:00:00"/>
    <x v="2"/>
    <m/>
    <x v="200"/>
    <s v="2412/325"/>
    <x v="4"/>
    <s v="3"/>
    <s v="LJ230UA"/>
    <s v="704310*******0013"/>
  </r>
  <r>
    <n v="2214"/>
    <n v="19441078839"/>
    <d v="2020-03-06T00:00:00"/>
    <m/>
    <d v="2020-03-06T00:00:00"/>
    <x v="1"/>
    <m/>
    <x v="201"/>
    <s v="2411/1799"/>
    <x v="4"/>
    <s v="4"/>
    <s v="10TA480"/>
    <s v="704310*******7845"/>
  </r>
  <r>
    <n v="2215"/>
    <n v="19441078805"/>
    <d v="2020-03-06T00:00:00"/>
    <m/>
    <d v="2020-03-06T00:00:00"/>
    <x v="1"/>
    <m/>
    <x v="201"/>
    <s v="2411/1800"/>
    <x v="4"/>
    <s v="4"/>
    <s v="76AAF013"/>
    <s v="704310*******1873"/>
  </r>
  <r>
    <n v="2216"/>
    <n v="19441078763"/>
    <d v="2020-03-06T00:00:00"/>
    <m/>
    <d v="2020-03-06T00:00:00"/>
    <x v="1"/>
    <m/>
    <x v="201"/>
    <s v="2411/1801"/>
    <x v="4"/>
    <s v="4"/>
    <s v="42LM324"/>
    <s v="704310*******7853"/>
  </r>
  <r>
    <n v="2217"/>
    <n v="19441078722"/>
    <d v="2020-03-06T00:00:00"/>
    <m/>
    <d v="2020-03-06T00:00:00"/>
    <x v="1"/>
    <m/>
    <x v="201"/>
    <s v="2411/1802"/>
    <x v="4"/>
    <s v="4"/>
    <s v="33CUK74"/>
    <s v="704310*******0145"/>
  </r>
  <r>
    <n v="2218"/>
    <n v="19441078672"/>
    <d v="2020-03-06T00:00:00"/>
    <m/>
    <d v="2020-03-06T00:00:00"/>
    <x v="1"/>
    <m/>
    <x v="201"/>
    <s v="2411/1803"/>
    <x v="4"/>
    <s v="4"/>
    <s v="34BDA089"/>
    <s v="704310*******3789"/>
  </r>
  <r>
    <n v="2219"/>
    <n v="19440800266"/>
    <d v="2020-03-06T00:00:00"/>
    <m/>
    <d v="2020-03-06T00:00:00"/>
    <x v="5"/>
    <m/>
    <x v="201"/>
    <s v="2413/65"/>
    <x v="4"/>
    <s v="4"/>
    <s v="LJ454DI"/>
    <s v="704310*******0281"/>
  </r>
  <r>
    <n v="2220"/>
    <n v="19441078631"/>
    <d v="2020-03-06T00:00:00"/>
    <m/>
    <d v="2020-03-06T00:00:00"/>
    <x v="1"/>
    <m/>
    <x v="202"/>
    <s v="2411/1804"/>
    <x v="4"/>
    <s v="4"/>
    <s v="RI451VO"/>
    <s v="704310*******0059"/>
  </r>
  <r>
    <n v="2221"/>
    <n v="19441078565"/>
    <d v="2020-03-06T00:00:00"/>
    <m/>
    <d v="2020-03-06T00:00:00"/>
    <x v="1"/>
    <m/>
    <x v="202"/>
    <s v="2411/1805"/>
    <x v="4"/>
    <s v="4"/>
    <s v="34CMZ034"/>
    <s v="704310*******2788"/>
  </r>
  <r>
    <n v="2222"/>
    <n v="19441078144"/>
    <d v="2020-03-06T00:00:00"/>
    <m/>
    <d v="2020-03-06T00:00:00"/>
    <x v="1"/>
    <m/>
    <x v="202"/>
    <s v="2411/1806"/>
    <x v="4"/>
    <s v="4"/>
    <s v="42ACK720"/>
    <s v="704310*******2856"/>
  </r>
  <r>
    <n v="2223"/>
    <n v="19441078227"/>
    <d v="2020-03-06T00:00:00"/>
    <m/>
    <d v="2020-03-06T00:00:00"/>
    <x v="1"/>
    <m/>
    <x v="202"/>
    <s v="2411/1808"/>
    <x v="4"/>
    <s v="4"/>
    <s v="34AJJ170"/>
    <s v="704310*******0645"/>
  </r>
  <r>
    <n v="2224"/>
    <n v="19441078185"/>
    <d v="2020-03-06T00:00:00"/>
    <m/>
    <d v="2020-03-06T00:00:00"/>
    <x v="1"/>
    <m/>
    <x v="202"/>
    <s v="2411/1809"/>
    <x v="4"/>
    <s v="4"/>
    <s v="33AEF651"/>
    <s v="704310*******4672"/>
  </r>
  <r>
    <n v="2225"/>
    <n v="19441088242"/>
    <d v="2020-02-21T00:00:00"/>
    <m/>
    <d v="2020-02-21T00:00:00"/>
    <x v="2"/>
    <m/>
    <x v="202"/>
    <s v="2412/326"/>
    <x v="4"/>
    <s v="4"/>
    <s v="35V2554"/>
    <s v="704310*******4075"/>
  </r>
  <r>
    <n v="2226"/>
    <n v="19441078300"/>
    <d v="2020-03-06T00:00:00"/>
    <m/>
    <d v="2020-03-06T00:00:00"/>
    <x v="1"/>
    <m/>
    <x v="203"/>
    <s v="2411/1810"/>
    <x v="4"/>
    <s v="4"/>
    <s v="81DC015"/>
    <s v="704310*******5903"/>
  </r>
  <r>
    <n v="2227"/>
    <n v="19241020593"/>
    <d v="2019-11-18T00:00:00"/>
    <m/>
    <d v="2019-11-19T00:00:00"/>
    <x v="4"/>
    <m/>
    <x v="203"/>
    <s v="2414/35"/>
    <x v="4"/>
    <s v="4"/>
    <s v="ST7977AC"/>
    <s v="704310*******7099"/>
  </r>
  <r>
    <n v="2228"/>
    <n v="19441078268"/>
    <d v="2020-03-06T00:00:00"/>
    <m/>
    <d v="2020-03-06T00:00:00"/>
    <x v="1"/>
    <m/>
    <x v="204"/>
    <s v="2411/1811"/>
    <x v="4"/>
    <s v="4"/>
    <s v="35HC8136"/>
    <s v="704310*******6062"/>
  </r>
  <r>
    <n v="2229"/>
    <n v="19441088028"/>
    <d v="2020-02-21T00:00:00"/>
    <m/>
    <d v="2020-02-21T00:00:00"/>
    <x v="2"/>
    <m/>
    <x v="204"/>
    <s v="2412/327"/>
    <x v="4"/>
    <s v="4"/>
    <s v="34GJR70"/>
    <s v="704310*******0089"/>
  </r>
  <r>
    <n v="2230"/>
    <n v="19241020320"/>
    <d v="2019-11-18T00:00:00"/>
    <m/>
    <d v="2019-11-19T00:00:00"/>
    <x v="4"/>
    <m/>
    <x v="204"/>
    <s v="2414/36"/>
    <x v="4"/>
    <s v="4"/>
    <s v="ST7777RR"/>
    <s v="704310*******7063"/>
  </r>
  <r>
    <n v="2231"/>
    <n v="19441078383"/>
    <d v="2020-03-06T00:00:00"/>
    <m/>
    <d v="2020-03-06T00:00:00"/>
    <x v="1"/>
    <m/>
    <x v="205"/>
    <s v="2411/1812"/>
    <x v="4"/>
    <s v="4"/>
    <s v="NZ994FY"/>
    <s v="704310*******7742"/>
  </r>
  <r>
    <n v="2232"/>
    <n v="19441088291"/>
    <d v="2020-02-21T00:00:00"/>
    <m/>
    <d v="2020-02-21T00:00:00"/>
    <x v="2"/>
    <m/>
    <x v="205"/>
    <s v="2412/328"/>
    <x v="4"/>
    <s v="4"/>
    <s v="ZG3801HE"/>
    <s v="704310*******0077"/>
  </r>
  <r>
    <n v="2233"/>
    <n v="19441088408"/>
    <d v="2020-02-21T00:00:00"/>
    <m/>
    <d v="2020-02-21T00:00:00"/>
    <x v="2"/>
    <m/>
    <x v="205"/>
    <s v="2412/329"/>
    <x v="4"/>
    <s v="4"/>
    <s v="DJ355CC"/>
    <s v="704310*******9892"/>
  </r>
  <r>
    <n v="2234"/>
    <n v="19441088366"/>
    <d v="2020-02-21T00:00:00"/>
    <m/>
    <d v="2020-02-21T00:00:00"/>
    <x v="2"/>
    <m/>
    <x v="205"/>
    <s v="2412/330"/>
    <x v="4"/>
    <s v="4"/>
    <s v="NMKP687"/>
    <s v="704310*******0251"/>
  </r>
  <r>
    <n v="2235"/>
    <n v="19441088077"/>
    <d v="2020-02-21T00:00:00"/>
    <m/>
    <d v="2020-02-21T00:00:00"/>
    <x v="2"/>
    <m/>
    <x v="205"/>
    <s v="2412/331"/>
    <x v="4"/>
    <s v="4"/>
    <s v="14BB225"/>
    <s v="704310*******0556"/>
  </r>
  <r>
    <n v="2236"/>
    <n v="19241020338"/>
    <d v="2019-11-18T00:00:00"/>
    <m/>
    <d v="2019-11-19T00:00:00"/>
    <x v="4"/>
    <m/>
    <x v="205"/>
    <s v="2414/37"/>
    <x v="4"/>
    <s v="4"/>
    <s v="34KF2044"/>
    <s v="704310*******0054"/>
  </r>
  <r>
    <n v="2237"/>
    <n v="19241020403"/>
    <d v="2019-11-18T00:00:00"/>
    <m/>
    <d v="2019-11-19T00:00:00"/>
    <x v="4"/>
    <n v="176"/>
    <x v="205"/>
    <s v="2414/38"/>
    <x v="4"/>
    <s v="4"/>
    <s v="34CJN948"/>
    <s v="704310*******0021"/>
  </r>
  <r>
    <n v="2238"/>
    <n v="19441078342"/>
    <d v="2020-03-06T00:00:00"/>
    <m/>
    <d v="2020-03-06T00:00:00"/>
    <x v="1"/>
    <m/>
    <x v="206"/>
    <s v="2411/1813"/>
    <x v="4"/>
    <s v="4"/>
    <s v="31K6171"/>
    <s v="704310*******0040"/>
  </r>
  <r>
    <n v="2239"/>
    <n v="19441078425"/>
    <d v="2020-03-06T00:00:00"/>
    <m/>
    <d v="2020-03-06T00:00:00"/>
    <x v="1"/>
    <m/>
    <x v="206"/>
    <s v="2411/1814"/>
    <x v="4"/>
    <s v="4"/>
    <s v="16AHS488"/>
    <s v="704310*******8019"/>
  </r>
  <r>
    <n v="2240"/>
    <n v="19441078466"/>
    <d v="2020-03-06T00:00:00"/>
    <m/>
    <d v="2020-03-06T00:00:00"/>
    <x v="1"/>
    <m/>
    <x v="207"/>
    <s v="2411/1815"/>
    <x v="4"/>
    <s v="4"/>
    <s v="16AHS526"/>
    <s v="704310*******8274"/>
  </r>
  <r>
    <n v="2241"/>
    <n v="19441078557"/>
    <d v="2020-03-06T00:00:00"/>
    <m/>
    <d v="2020-03-06T00:00:00"/>
    <x v="1"/>
    <n v="145"/>
    <x v="207"/>
    <s v="2411/1816"/>
    <x v="4"/>
    <s v="4"/>
    <s v="34HT9031"/>
    <s v="704310*******1686"/>
  </r>
  <r>
    <n v="2242"/>
    <n v="19441078508"/>
    <d v="2020-03-06T00:00:00"/>
    <m/>
    <d v="2020-03-06T00:00:00"/>
    <x v="1"/>
    <m/>
    <x v="207"/>
    <s v="2411/1817"/>
    <x v="4"/>
    <s v="4"/>
    <s v="34KL9650"/>
    <s v="704310*******1454"/>
  </r>
  <r>
    <n v="2243"/>
    <n v="19441088176"/>
    <d v="2020-02-21T00:00:00"/>
    <m/>
    <d v="2020-02-21T00:00:00"/>
    <x v="2"/>
    <n v="235"/>
    <x v="207"/>
    <s v="2412/332"/>
    <x v="4"/>
    <s v="4"/>
    <s v="LJ083PE"/>
    <s v="704310*******0323"/>
  </r>
  <r>
    <n v="2244"/>
    <n v="19441088036"/>
    <d v="2020-02-21T00:00:00"/>
    <m/>
    <d v="2020-02-21T00:00:00"/>
    <x v="2"/>
    <m/>
    <x v="207"/>
    <s v="2412/333"/>
    <x v="4"/>
    <s v="4"/>
    <s v="LJ082PE"/>
    <s v="704310*******0232"/>
  </r>
  <r>
    <n v="2245"/>
    <n v="19441088564"/>
    <d v="2020-02-21T00:00:00"/>
    <m/>
    <d v="2020-02-21T00:00:00"/>
    <x v="2"/>
    <m/>
    <x v="207"/>
    <s v="2412/334"/>
    <x v="4"/>
    <s v="4"/>
    <s v="ZG9664GC"/>
    <s v="704310*******0141"/>
  </r>
  <r>
    <n v="2246"/>
    <n v="19441088481"/>
    <d v="2020-02-21T00:00:00"/>
    <m/>
    <d v="2020-02-21T00:00:00"/>
    <x v="2"/>
    <m/>
    <x v="207"/>
    <s v="2412/335"/>
    <x v="4"/>
    <s v="4"/>
    <s v="ZG3411FN"/>
    <s v="704310*******0158"/>
  </r>
  <r>
    <n v="2247"/>
    <n v="19441088499"/>
    <d v="2020-02-21T00:00:00"/>
    <m/>
    <d v="2020-02-21T00:00:00"/>
    <x v="2"/>
    <m/>
    <x v="207"/>
    <s v="2412/336"/>
    <x v="4"/>
    <s v="4"/>
    <s v="VU253DU"/>
    <s v="704310*******0016"/>
  </r>
  <r>
    <n v="2248"/>
    <n v="19441088531"/>
    <d v="2020-02-21T00:00:00"/>
    <m/>
    <d v="2020-02-21T00:00:00"/>
    <x v="2"/>
    <m/>
    <x v="207"/>
    <s v="2412/337"/>
    <x v="4"/>
    <s v="4"/>
    <s v="38YT914"/>
    <s v="704310*******1038"/>
  </r>
  <r>
    <n v="2249"/>
    <n v="19441088507"/>
    <d v="2020-02-21T00:00:00"/>
    <m/>
    <d v="2020-02-21T00:00:00"/>
    <x v="2"/>
    <m/>
    <x v="207"/>
    <s v="2412/338"/>
    <x v="4"/>
    <s v="4"/>
    <s v="DA275ED"/>
    <s v="704310*******2063"/>
  </r>
  <r>
    <n v="2250"/>
    <n v="19441088523"/>
    <d v="2020-02-21T00:00:00"/>
    <m/>
    <d v="2020-02-21T00:00:00"/>
    <x v="2"/>
    <m/>
    <x v="207"/>
    <s v="2412/339"/>
    <x v="4"/>
    <s v="4"/>
    <s v="DJ353CC"/>
    <s v="704310*******0388"/>
  </r>
  <r>
    <n v="2251"/>
    <n v="19441078052"/>
    <d v="2020-03-06T00:00:00"/>
    <m/>
    <d v="2020-03-06T00:00:00"/>
    <x v="1"/>
    <m/>
    <x v="208"/>
    <s v="2411/1818"/>
    <x v="4"/>
    <s v="4"/>
    <s v="34SE9341"/>
    <s v="704310*******2079"/>
  </r>
  <r>
    <n v="2252"/>
    <n v="19441078219"/>
    <d v="2020-03-06T00:00:00"/>
    <m/>
    <d v="2020-03-06T00:00:00"/>
    <x v="1"/>
    <m/>
    <x v="208"/>
    <s v="2411/1819"/>
    <x v="4"/>
    <s v="4"/>
    <s v="34SE9347"/>
    <s v="704310*******2137"/>
  </r>
  <r>
    <n v="2253"/>
    <n v="19441078177"/>
    <d v="2020-03-06T00:00:00"/>
    <m/>
    <d v="2020-03-06T00:00:00"/>
    <x v="1"/>
    <m/>
    <x v="208"/>
    <s v="2411/1820"/>
    <x v="4"/>
    <s v="4"/>
    <s v="35AJJ491"/>
    <s v="704310*******0223"/>
  </r>
  <r>
    <n v="2254"/>
    <n v="19441078102"/>
    <d v="2020-03-06T00:00:00"/>
    <m/>
    <d v="2020-03-06T00:00:00"/>
    <x v="1"/>
    <m/>
    <x v="209"/>
    <s v="2411/1821"/>
    <x v="4"/>
    <s v="4"/>
    <s v="34ZN6582"/>
    <s v="704310*******2665"/>
  </r>
  <r>
    <n v="2255"/>
    <n v="19441078136"/>
    <d v="2020-03-06T00:00:00"/>
    <m/>
    <d v="2020-03-06T00:00:00"/>
    <x v="1"/>
    <m/>
    <x v="209"/>
    <s v="2411/1822"/>
    <x v="4"/>
    <s v="4"/>
    <s v="34CPN948"/>
    <s v="704310*******7234"/>
  </r>
  <r>
    <n v="2256"/>
    <n v="19441078995"/>
    <d v="2020-03-06T00:00:00"/>
    <m/>
    <d v="2020-03-06T00:00:00"/>
    <x v="1"/>
    <m/>
    <x v="209"/>
    <s v="2411/1823"/>
    <x v="4"/>
    <s v="4"/>
    <s v="34KA9570"/>
    <s v="704310*******3342"/>
  </r>
  <r>
    <n v="2257"/>
    <n v="19441078037"/>
    <d v="2020-03-06T00:00:00"/>
    <m/>
    <d v="2020-03-06T00:00:00"/>
    <x v="1"/>
    <m/>
    <x v="209"/>
    <s v="2411/1824"/>
    <x v="4"/>
    <s v="4"/>
    <s v="34LA4863"/>
    <s v="704310*******3318"/>
  </r>
  <r>
    <n v="2258"/>
    <n v="19441078623"/>
    <d v="2020-03-06T00:00:00"/>
    <m/>
    <d v="2020-03-06T00:00:00"/>
    <x v="1"/>
    <m/>
    <x v="209"/>
    <s v="2411/1825"/>
    <x v="4"/>
    <s v="4"/>
    <s v="81EC374"/>
    <s v="704310*******5929"/>
  </r>
  <r>
    <n v="2259"/>
    <n v="19441078946"/>
    <d v="2020-03-06T00:00:00"/>
    <m/>
    <d v="2020-03-06T00:00:00"/>
    <x v="1"/>
    <m/>
    <x v="209"/>
    <s v="2411/1826"/>
    <x v="4"/>
    <s v="4"/>
    <s v="42KY247"/>
    <s v="704310*******5741"/>
  </r>
  <r>
    <n v="2260"/>
    <n v="19441078912"/>
    <d v="2020-03-06T00:00:00"/>
    <m/>
    <d v="2020-03-06T00:00:00"/>
    <x v="1"/>
    <m/>
    <x v="209"/>
    <s v="2411/1827"/>
    <x v="4"/>
    <s v="4"/>
    <s v="34BET590"/>
    <s v="704310*******3765"/>
  </r>
  <r>
    <n v="2261"/>
    <n v="19441078888"/>
    <d v="2020-03-06T00:00:00"/>
    <m/>
    <d v="2020-03-06T00:00:00"/>
    <x v="1"/>
    <m/>
    <x v="209"/>
    <s v="2411/1828"/>
    <x v="4"/>
    <s v="4"/>
    <s v="34BKA014"/>
    <s v="704310*******3366"/>
  </r>
  <r>
    <n v="2262"/>
    <n v="19441078755"/>
    <d v="2020-03-06T00:00:00"/>
    <m/>
    <d v="2020-03-06T00:00:00"/>
    <x v="1"/>
    <n v="145"/>
    <x v="209"/>
    <s v="2411/1829"/>
    <x v="4"/>
    <s v="4"/>
    <s v="34BJC860"/>
    <s v="704310*******3234"/>
  </r>
  <r>
    <n v="2263"/>
    <n v="19441078797"/>
    <d v="2020-03-06T00:00:00"/>
    <m/>
    <d v="2020-03-06T00:00:00"/>
    <x v="1"/>
    <m/>
    <x v="209"/>
    <s v="2411/1830"/>
    <x v="4"/>
    <s v="4"/>
    <s v="34SE9383"/>
    <s v="704310*******3952"/>
  </r>
  <r>
    <n v="2264"/>
    <n v="19441078821"/>
    <d v="2020-03-06T00:00:00"/>
    <m/>
    <d v="2020-03-06T00:00:00"/>
    <x v="1"/>
    <m/>
    <x v="209"/>
    <s v="2411/1831"/>
    <x v="4"/>
    <s v="4"/>
    <s v="34SE9334"/>
    <s v="704310*******3754"/>
  </r>
  <r>
    <n v="2265"/>
    <n v="19441078714"/>
    <d v="2020-03-06T00:00:00"/>
    <m/>
    <d v="2020-03-06T00:00:00"/>
    <x v="1"/>
    <m/>
    <x v="210"/>
    <s v="2411/1832"/>
    <x v="4"/>
    <s v="4"/>
    <s v="14BL645"/>
    <s v="704310*******0335"/>
  </r>
  <r>
    <n v="2266"/>
    <n v="19441078680"/>
    <d v="2020-03-06T00:00:00"/>
    <m/>
    <d v="2020-03-06T00:00:00"/>
    <x v="1"/>
    <m/>
    <x v="210"/>
    <s v="2411/1833"/>
    <x v="4"/>
    <s v="4"/>
    <s v="34BJD070"/>
    <s v="704310*******3291"/>
  </r>
  <r>
    <n v="2267"/>
    <n v="19441078789"/>
    <d v="2020-03-06T00:00:00"/>
    <m/>
    <d v="2020-03-06T00:00:00"/>
    <x v="1"/>
    <m/>
    <x v="210"/>
    <s v="2411/1834"/>
    <x v="4"/>
    <s v="4"/>
    <s v="34BOM296"/>
    <s v="704310*******3572"/>
  </r>
  <r>
    <n v="2268"/>
    <n v="19441088234"/>
    <d v="2020-02-21T00:00:00"/>
    <m/>
    <d v="2020-02-21T00:00:00"/>
    <x v="2"/>
    <m/>
    <x v="210"/>
    <s v="2412/340"/>
    <x v="4"/>
    <s v="4"/>
    <s v="OS458NI"/>
    <s v="704310*******3945"/>
  </r>
  <r>
    <n v="2269"/>
    <n v="19441078748"/>
    <d v="2020-03-06T00:00:00"/>
    <m/>
    <d v="2020-03-06T00:00:00"/>
    <x v="1"/>
    <m/>
    <x v="211"/>
    <s v="2411/1835"/>
    <x v="4"/>
    <s v="4"/>
    <s v="CB2526BB"/>
    <s v="704310*******9324"/>
  </r>
  <r>
    <n v="2270"/>
    <n v="19441078706"/>
    <d v="2020-03-06T00:00:00"/>
    <m/>
    <d v="2020-03-06T00:00:00"/>
    <x v="1"/>
    <m/>
    <x v="211"/>
    <s v="2411/1836"/>
    <x v="4"/>
    <s v="4"/>
    <s v="CB2526BC"/>
    <s v="704310*******9332"/>
  </r>
  <r>
    <n v="2271"/>
    <n v="19441078664"/>
    <d v="2020-03-06T00:00:00"/>
    <m/>
    <d v="2020-03-06T00:00:00"/>
    <x v="1"/>
    <n v="145"/>
    <x v="211"/>
    <s v="2411/1837"/>
    <x v="4"/>
    <s v="4"/>
    <s v="34HB3964"/>
    <s v="704310*******1421"/>
  </r>
  <r>
    <n v="2272"/>
    <n v="19441088119"/>
    <d v="2020-02-21T00:00:00"/>
    <m/>
    <d v="2020-02-21T00:00:00"/>
    <x v="2"/>
    <m/>
    <x v="211"/>
    <s v="2412/341"/>
    <x v="4"/>
    <s v="4"/>
    <s v="06JTJ55"/>
    <s v="704310*******0416"/>
  </r>
  <r>
    <n v="2273"/>
    <n v="19440800365"/>
    <d v="2020-03-06T00:00:00"/>
    <m/>
    <d v="2020-03-06T00:00:00"/>
    <x v="5"/>
    <m/>
    <x v="211"/>
    <s v="2413/66"/>
    <x v="4"/>
    <s v="4"/>
    <s v="LJ413UF"/>
    <s v="704310*******0182"/>
  </r>
  <r>
    <n v="2274"/>
    <n v="19441078615"/>
    <d v="2020-03-06T00:00:00"/>
    <m/>
    <d v="2020-03-06T00:00:00"/>
    <x v="1"/>
    <m/>
    <x v="212"/>
    <s v="2411/1838"/>
    <x v="4"/>
    <s v="4"/>
    <s v="42FKZ29"/>
    <s v="704310*******2971"/>
  </r>
  <r>
    <n v="2275"/>
    <n v="19441078599"/>
    <d v="2020-03-06T00:00:00"/>
    <m/>
    <d v="2020-03-06T00:00:00"/>
    <x v="1"/>
    <m/>
    <x v="212"/>
    <s v="2411/1839"/>
    <x v="4"/>
    <s v="4"/>
    <s v="31DB752"/>
    <s v="704310*******0248"/>
  </r>
  <r>
    <n v="2276"/>
    <n v="19441078581"/>
    <d v="2020-03-06T00:00:00"/>
    <m/>
    <d v="2020-03-06T00:00:00"/>
    <x v="1"/>
    <m/>
    <x v="212"/>
    <s v="2411/1840"/>
    <x v="4"/>
    <s v="4"/>
    <s v="31ABU78"/>
    <s v="704310*******0115"/>
  </r>
  <r>
    <n v="2277"/>
    <n v="19441078532"/>
    <d v="2020-03-06T00:00:00"/>
    <m/>
    <d v="2020-03-06T00:00:00"/>
    <x v="1"/>
    <m/>
    <x v="212"/>
    <s v="2411/1841"/>
    <x v="4"/>
    <s v="4"/>
    <s v="07AIH777"/>
    <s v="704310*******4118"/>
  </r>
  <r>
    <n v="2278"/>
    <n v="19441088382"/>
    <d v="2020-02-21T00:00:00"/>
    <m/>
    <d v="2020-02-21T00:00:00"/>
    <x v="2"/>
    <m/>
    <x v="212"/>
    <s v="2412/342"/>
    <x v="4"/>
    <s v="4"/>
    <s v="DA687ED"/>
    <s v="704310*******2204"/>
  </r>
  <r>
    <n v="2279"/>
    <n v="19441088515"/>
    <d v="2020-02-21T00:00:00"/>
    <m/>
    <d v="2020-02-21T00:00:00"/>
    <x v="2"/>
    <m/>
    <x v="212"/>
    <s v="2412/343"/>
    <x v="4"/>
    <s v="4"/>
    <s v="MBBL527"/>
    <s v="704310*******2261"/>
  </r>
  <r>
    <n v="2280"/>
    <n v="19441078011"/>
    <d v="2020-03-06T00:00:00"/>
    <m/>
    <d v="2020-03-06T00:00:00"/>
    <x v="1"/>
    <m/>
    <x v="213"/>
    <s v="2411/1842"/>
    <x v="4"/>
    <s v="4"/>
    <s v="34SJ7532"/>
    <s v="704310*******0710"/>
  </r>
  <r>
    <n v="2281"/>
    <n v="19441078458"/>
    <d v="2020-03-06T00:00:00"/>
    <m/>
    <d v="2020-03-06T00:00:00"/>
    <x v="1"/>
    <m/>
    <x v="213"/>
    <s v="2411/1843"/>
    <x v="4"/>
    <s v="4"/>
    <s v="14KP788"/>
    <s v="704310*******7568"/>
  </r>
  <r>
    <n v="2282"/>
    <n v="19441078417"/>
    <d v="2020-03-06T00:00:00"/>
    <m/>
    <d v="2020-03-06T00:00:00"/>
    <x v="1"/>
    <n v="145"/>
    <x v="213"/>
    <s v="2411/1844"/>
    <x v="4"/>
    <s v="4"/>
    <s v="33ADT60"/>
    <s v="704310*******0038"/>
  </r>
  <r>
    <n v="2283"/>
    <n v="19441078375"/>
    <d v="2020-03-06T00:00:00"/>
    <m/>
    <d v="2020-03-06T00:00:00"/>
    <x v="1"/>
    <m/>
    <x v="213"/>
    <s v="2411/1845"/>
    <x v="4"/>
    <s v="4"/>
    <s v="26FB860"/>
    <s v="704310*******0342"/>
  </r>
  <r>
    <n v="2284"/>
    <n v="19441088572"/>
    <d v="2020-02-21T00:00:00"/>
    <m/>
    <d v="2020-02-21T00:00:00"/>
    <x v="2"/>
    <m/>
    <x v="213"/>
    <s v="2412/344"/>
    <x v="4"/>
    <s v="4"/>
    <s v="LJ72FNF"/>
    <s v="704310*******1653"/>
  </r>
  <r>
    <n v="2285"/>
    <n v="19441088226"/>
    <d v="2020-02-21T00:00:00"/>
    <m/>
    <d v="2020-02-21T00:00:00"/>
    <x v="2"/>
    <m/>
    <x v="213"/>
    <s v="2412/345"/>
    <x v="4"/>
    <s v="4"/>
    <s v="ZG5571GI"/>
    <s v="704310*******0095"/>
  </r>
  <r>
    <n v="2286"/>
    <n v="19441078334"/>
    <d v="2020-03-06T00:00:00"/>
    <m/>
    <d v="2020-03-06T00:00:00"/>
    <x v="1"/>
    <m/>
    <x v="214"/>
    <s v="2411/1846"/>
    <x v="4"/>
    <s v="4"/>
    <s v="34ZN1792"/>
    <s v="704310*******2632"/>
  </r>
  <r>
    <n v="2287"/>
    <n v="19441078292"/>
    <d v="2020-03-06T00:00:00"/>
    <m/>
    <d v="2020-03-06T00:00:00"/>
    <x v="1"/>
    <n v="153"/>
    <x v="214"/>
    <s v="2411/1847"/>
    <x v="4"/>
    <s v="4"/>
    <s v="34BYK180"/>
    <s v="704310*******1803"/>
  </r>
  <r>
    <n v="2288"/>
    <n v="19441078607"/>
    <d v="2020-03-06T00:00:00"/>
    <m/>
    <d v="2020-03-06T00:00:00"/>
    <x v="1"/>
    <m/>
    <x v="214"/>
    <s v="2411/1848"/>
    <x v="4"/>
    <s v="4"/>
    <s v="NZ212FU"/>
    <s v="704310*******7486"/>
  </r>
  <r>
    <n v="2289"/>
    <n v="19441088051"/>
    <d v="2020-02-21T00:00:00"/>
    <m/>
    <d v="2020-02-21T00:00:00"/>
    <x v="2"/>
    <n v="175"/>
    <x v="214"/>
    <s v="2412/346"/>
    <x v="4"/>
    <s v="4"/>
    <s v="SC1988R"/>
    <s v="704310*******0448"/>
  </r>
  <r>
    <n v="2290"/>
    <n v="19441078813"/>
    <d v="2020-03-06T00:00:00"/>
    <m/>
    <d v="2020-03-06T00:00:00"/>
    <x v="1"/>
    <m/>
    <x v="215"/>
    <s v="2411/1849"/>
    <x v="4"/>
    <s v="4"/>
    <s v="34NS6700"/>
    <s v="704310*******2566"/>
  </r>
  <r>
    <n v="2291"/>
    <n v="19441078078"/>
    <d v="2020-03-06T00:00:00"/>
    <m/>
    <d v="2020-03-06T00:00:00"/>
    <x v="1"/>
    <m/>
    <x v="215"/>
    <s v="2411/1850"/>
    <x v="4"/>
    <s v="4"/>
    <s v="34SE9350"/>
    <s v="704310*******2160"/>
  </r>
  <r>
    <n v="2292"/>
    <n v="19441078938"/>
    <d v="2020-03-06T00:00:00"/>
    <m/>
    <d v="2020-03-06T00:00:00"/>
    <x v="1"/>
    <m/>
    <x v="215"/>
    <s v="2411/1851"/>
    <x v="4"/>
    <s v="4"/>
    <s v="34BOM243"/>
    <s v="704310*******2012"/>
  </r>
  <r>
    <n v="2293"/>
    <n v="19441078987"/>
    <d v="2020-03-06T00:00:00"/>
    <m/>
    <d v="2020-03-06T00:00:00"/>
    <x v="1"/>
    <m/>
    <x v="215"/>
    <s v="2411/1852"/>
    <x v="4"/>
    <s v="4"/>
    <s v="34BJB534"/>
    <s v="704310*******3192"/>
  </r>
  <r>
    <n v="2294"/>
    <n v="19441078904"/>
    <d v="2020-03-06T00:00:00"/>
    <m/>
    <d v="2020-03-06T00:00:00"/>
    <x v="1"/>
    <n v="198"/>
    <x v="215"/>
    <s v="2411/1853"/>
    <x v="4"/>
    <s v="4"/>
    <s v="34PK8025"/>
    <s v="704310*******0062"/>
  </r>
  <r>
    <n v="2295"/>
    <n v="19441078862"/>
    <d v="2020-03-06T00:00:00"/>
    <m/>
    <d v="2020-03-06T00:00:00"/>
    <x v="1"/>
    <m/>
    <x v="215"/>
    <s v="2411/1854"/>
    <x v="4"/>
    <s v="4"/>
    <s v="38GS461"/>
    <s v="704310*******0565"/>
  </r>
  <r>
    <n v="2296"/>
    <n v="19441078250"/>
    <d v="2020-03-06T00:00:00"/>
    <m/>
    <d v="2020-03-06T00:00:00"/>
    <x v="1"/>
    <m/>
    <x v="215"/>
    <s v="2411/1855"/>
    <x v="4"/>
    <s v="4"/>
    <s v="34ZN0012"/>
    <s v="704310*******3614"/>
  </r>
  <r>
    <n v="2297"/>
    <n v="19451086904"/>
    <d v="2020-03-16T00:00:00"/>
    <m/>
    <d v="2020-03-16T00:00:00"/>
    <x v="1"/>
    <m/>
    <x v="215"/>
    <s v="2411/1856"/>
    <x v="4"/>
    <s v="4"/>
    <s v="34CTD412"/>
    <s v="704310*******2211"/>
  </r>
  <r>
    <n v="2298"/>
    <n v="19451086839"/>
    <d v="2020-03-16T00:00:00"/>
    <m/>
    <d v="2020-03-16T00:00:00"/>
    <x v="1"/>
    <m/>
    <x v="216"/>
    <s v="2411/1857"/>
    <x v="4"/>
    <s v="4"/>
    <s v="PA0621KM"/>
    <s v="704310*******0022"/>
  </r>
  <r>
    <n v="2299"/>
    <n v="19451086516"/>
    <d v="2020-03-16T00:00:00"/>
    <m/>
    <d v="2020-03-16T00:00:00"/>
    <x v="1"/>
    <m/>
    <x v="216"/>
    <s v="2411/1858"/>
    <x v="4"/>
    <s v="4"/>
    <s v="34NS6682"/>
    <s v="704310*******2418"/>
  </r>
  <r>
    <n v="2300"/>
    <n v="19451086573"/>
    <d v="2020-03-16T00:00:00"/>
    <m/>
    <d v="2020-03-16T00:00:00"/>
    <x v="1"/>
    <m/>
    <x v="216"/>
    <s v="2411/1859"/>
    <x v="4"/>
    <s v="4"/>
    <s v="14GB199"/>
    <s v="704310*******5802"/>
  </r>
  <r>
    <n v="2301"/>
    <n v="19441088184"/>
    <d v="2020-02-21T00:00:00"/>
    <m/>
    <d v="2020-02-21T00:00:00"/>
    <x v="2"/>
    <m/>
    <x v="216"/>
    <s v="2412/347"/>
    <x v="4"/>
    <s v="4"/>
    <s v="MBGOJ105"/>
    <s v="704310*******4622"/>
  </r>
  <r>
    <n v="2302"/>
    <n v="19451087449"/>
    <d v="2020-03-16T00:00:00"/>
    <m/>
    <d v="2020-03-16T00:00:00"/>
    <x v="1"/>
    <m/>
    <x v="217"/>
    <s v="2411/1860"/>
    <x v="4"/>
    <s v="4"/>
    <s v="34BJZ870"/>
    <s v="704310*******3341"/>
  </r>
  <r>
    <n v="2303"/>
    <n v="19441088341"/>
    <d v="2020-02-21T00:00:00"/>
    <m/>
    <d v="2020-02-21T00:00:00"/>
    <x v="2"/>
    <m/>
    <x v="217"/>
    <s v="2412/348"/>
    <x v="4"/>
    <s v="4"/>
    <s v="EH4414KB"/>
    <s v="704310*******0442"/>
  </r>
  <r>
    <n v="2304"/>
    <n v="19441088275"/>
    <d v="2020-02-21T00:00:00"/>
    <m/>
    <d v="2020-02-21T00:00:00"/>
    <x v="2"/>
    <m/>
    <x v="217"/>
    <s v="2412/349"/>
    <x v="4"/>
    <s v="4"/>
    <s v="CT6711PK"/>
    <s v="704310*******1962"/>
  </r>
  <r>
    <n v="2305"/>
    <n v="19441088069"/>
    <d v="2020-02-21T00:00:00"/>
    <m/>
    <d v="2020-02-21T00:00:00"/>
    <x v="2"/>
    <m/>
    <x v="218"/>
    <s v="2412/350"/>
    <x v="4"/>
    <s v="4"/>
    <s v="LJUR312"/>
    <s v="704310*******8983"/>
  </r>
  <r>
    <n v="2306"/>
    <n v="19441088218"/>
    <d v="2020-02-21T00:00:00"/>
    <m/>
    <d v="2020-02-21T00:00:00"/>
    <x v="2"/>
    <m/>
    <x v="218"/>
    <s v="2412/351"/>
    <x v="4"/>
    <s v="3"/>
    <s v="SGSV854"/>
    <s v="704310*******0379"/>
  </r>
  <r>
    <n v="2307"/>
    <n v="19441088580"/>
    <d v="2020-02-21T00:00:00"/>
    <m/>
    <d v="2020-02-21T00:00:00"/>
    <x v="2"/>
    <m/>
    <x v="218"/>
    <s v="2412/352"/>
    <x v="4"/>
    <s v="4"/>
    <s v="SGSV854"/>
    <s v="704310*******0379"/>
  </r>
  <r>
    <n v="2308"/>
    <n v="19451087282"/>
    <d v="2020-03-16T00:00:00"/>
    <m/>
    <d v="2020-03-16T00:00:00"/>
    <x v="1"/>
    <m/>
    <x v="219"/>
    <s v="2411/1861"/>
    <x v="4"/>
    <s v="4"/>
    <s v="34CTD391"/>
    <s v="704310*******2427"/>
  </r>
  <r>
    <n v="2309"/>
    <n v="19451087407"/>
    <d v="2020-03-16T00:00:00"/>
    <m/>
    <d v="2020-03-16T00:00:00"/>
    <x v="1"/>
    <m/>
    <x v="219"/>
    <s v="2411/1862"/>
    <x v="4"/>
    <s v="4"/>
    <s v="31HG723"/>
    <s v="704310*******0117"/>
  </r>
  <r>
    <n v="2310"/>
    <n v="19451087365"/>
    <d v="2020-03-16T00:00:00"/>
    <m/>
    <d v="2020-03-16T00:00:00"/>
    <x v="1"/>
    <m/>
    <x v="219"/>
    <s v="2411/1863"/>
    <x v="4"/>
    <s v="4"/>
    <s v="81EV951"/>
    <s v="704310*******5671"/>
  </r>
  <r>
    <n v="2311"/>
    <n v="19440800910"/>
    <d v="2020-03-06T00:00:00"/>
    <m/>
    <d v="2020-03-06T00:00:00"/>
    <x v="2"/>
    <m/>
    <x v="219"/>
    <s v="2412/353"/>
    <x v="4"/>
    <s v="4"/>
    <s v="DJ537CJ"/>
    <s v="704310*******0354"/>
  </r>
  <r>
    <n v="2312"/>
    <n v="19451087324"/>
    <d v="2020-03-16T00:00:00"/>
    <m/>
    <d v="2020-03-16T00:00:00"/>
    <x v="1"/>
    <m/>
    <x v="220"/>
    <s v="2411/1864"/>
    <x v="4"/>
    <s v="4"/>
    <s v="CB7831BB"/>
    <s v="704310*******2999"/>
  </r>
  <r>
    <n v="2313"/>
    <n v="19451087241"/>
    <d v="2020-03-16T00:00:00"/>
    <m/>
    <d v="2020-03-16T00:00:00"/>
    <x v="1"/>
    <m/>
    <x v="220"/>
    <s v="2411/1865"/>
    <x v="4"/>
    <s v="4"/>
    <s v="B105ZAF"/>
    <s v="704310*******3227"/>
  </r>
  <r>
    <n v="2314"/>
    <n v="19451087043"/>
    <d v="2020-03-16T00:00:00"/>
    <m/>
    <d v="2020-03-16T00:00:00"/>
    <x v="1"/>
    <n v="198"/>
    <x v="220"/>
    <s v="2411/1866"/>
    <x v="4"/>
    <s v="4"/>
    <s v="34PK8016"/>
    <s v="704310*******0021"/>
  </r>
  <r>
    <n v="2315"/>
    <n v="19440800969"/>
    <d v="2020-03-06T00:00:00"/>
    <m/>
    <d v="2020-03-06T00:00:00"/>
    <x v="2"/>
    <m/>
    <x v="220"/>
    <s v="2412/354"/>
    <x v="4"/>
    <s v="4"/>
    <s v="T28A894"/>
    <s v="704310*******2901"/>
  </r>
  <r>
    <n v="2316"/>
    <n v="19451087084"/>
    <d v="2020-03-16T00:00:00"/>
    <m/>
    <d v="2020-03-16T00:00:00"/>
    <x v="1"/>
    <m/>
    <x v="221"/>
    <s v="2411/1867"/>
    <x v="4"/>
    <s v="4"/>
    <s v="14FM915"/>
    <s v="704310*******5778"/>
  </r>
  <r>
    <n v="2317"/>
    <n v="19451087118"/>
    <d v="2020-03-16T00:00:00"/>
    <m/>
    <d v="2020-03-16T00:00:00"/>
    <x v="1"/>
    <m/>
    <x v="221"/>
    <s v="2411/1868"/>
    <x v="4"/>
    <s v="4"/>
    <s v="34CGD129"/>
    <s v="704310*******8936"/>
  </r>
  <r>
    <n v="2318"/>
    <n v="19451087159"/>
    <d v="2020-03-16T00:00:00"/>
    <m/>
    <d v="2020-03-16T00:00:00"/>
    <x v="1"/>
    <m/>
    <x v="221"/>
    <s v="2411/1869"/>
    <x v="4"/>
    <s v="4"/>
    <s v="34BKU617"/>
    <s v="704310*******1751"/>
  </r>
  <r>
    <n v="2319"/>
    <n v="19451087225"/>
    <d v="2020-03-16T00:00:00"/>
    <m/>
    <d v="2020-03-16T00:00:00"/>
    <x v="1"/>
    <m/>
    <x v="221"/>
    <s v="2411/1870"/>
    <x v="4"/>
    <s v="4"/>
    <s v="34CTD422"/>
    <s v="704310*******2203"/>
  </r>
  <r>
    <n v="2320"/>
    <n v="19451086680"/>
    <d v="2020-03-16T00:00:00"/>
    <m/>
    <d v="2020-03-16T00:00:00"/>
    <x v="1"/>
    <m/>
    <x v="221"/>
    <s v="2411/1872"/>
    <x v="4"/>
    <s v="4"/>
    <s v="42UV407"/>
    <s v="704310*******0334"/>
  </r>
  <r>
    <n v="2321"/>
    <n v="19451086649"/>
    <d v="2020-03-16T00:00:00"/>
    <m/>
    <d v="2020-03-16T00:00:00"/>
    <x v="1"/>
    <m/>
    <x v="221"/>
    <s v="2411/1873"/>
    <x v="4"/>
    <s v="4"/>
    <s v="34CLD101"/>
    <s v="704310*******4856"/>
  </r>
  <r>
    <n v="2322"/>
    <n v="19451086599"/>
    <d v="2020-03-16T00:00:00"/>
    <m/>
    <d v="2020-03-16T00:00:00"/>
    <x v="1"/>
    <m/>
    <x v="222"/>
    <s v="2411/1874"/>
    <x v="4"/>
    <s v="4"/>
    <s v="ZG8555HO"/>
    <s v="704310*******3250"/>
  </r>
  <r>
    <n v="2323"/>
    <n v="19451086797"/>
    <d v="2020-03-16T00:00:00"/>
    <m/>
    <d v="2020-03-16T00:00:00"/>
    <x v="1"/>
    <m/>
    <x v="222"/>
    <s v="2411/1875"/>
    <x v="4"/>
    <s v="4"/>
    <s v="ZG4899HB"/>
    <s v="704310*******0125"/>
  </r>
  <r>
    <n v="2324"/>
    <n v="19451086789"/>
    <d v="2020-03-16T00:00:00"/>
    <m/>
    <d v="2020-03-16T00:00:00"/>
    <x v="1"/>
    <m/>
    <x v="222"/>
    <s v="2411/1876"/>
    <x v="4"/>
    <s v="4"/>
    <s v="34CBG399"/>
    <s v="704310*******0753"/>
  </r>
  <r>
    <n v="2325"/>
    <n v="19451086722"/>
    <d v="2020-03-16T00:00:00"/>
    <m/>
    <d v="2020-03-16T00:00:00"/>
    <x v="1"/>
    <m/>
    <x v="222"/>
    <s v="2411/1877"/>
    <x v="4"/>
    <s v="4"/>
    <s v="34CTD398"/>
    <s v="704310*******2435"/>
  </r>
  <r>
    <n v="2326"/>
    <n v="19451087001"/>
    <d v="2020-03-16T00:00:00"/>
    <m/>
    <d v="2020-03-16T00:00:00"/>
    <x v="1"/>
    <m/>
    <x v="223"/>
    <s v="2411/1878"/>
    <x v="4"/>
    <s v="4"/>
    <s v="34NS6700"/>
    <s v="704310*******2566"/>
  </r>
  <r>
    <n v="2327"/>
    <n v="19451086896"/>
    <d v="2020-03-16T00:00:00"/>
    <m/>
    <d v="2020-03-16T00:00:00"/>
    <x v="1"/>
    <m/>
    <x v="223"/>
    <s v="2411/1879"/>
    <x v="4"/>
    <s v="4"/>
    <s v="33DD024"/>
    <s v="704310*******0334"/>
  </r>
  <r>
    <n v="2328"/>
    <n v="19451086920"/>
    <d v="2020-03-16T00:00:00"/>
    <m/>
    <d v="2020-03-16T00:00:00"/>
    <x v="1"/>
    <m/>
    <x v="223"/>
    <s v="2411/1880"/>
    <x v="4"/>
    <s v="4"/>
    <s v="42AAH739"/>
    <s v="704310*******0168"/>
  </r>
  <r>
    <n v="2329"/>
    <n v="19451086557"/>
    <d v="2020-03-16T00:00:00"/>
    <m/>
    <d v="2020-03-16T00:00:00"/>
    <x v="1"/>
    <m/>
    <x v="223"/>
    <s v="2411/1881"/>
    <x v="4"/>
    <s v="4"/>
    <s v="42ACK739"/>
    <s v="704310*******2799"/>
  </r>
  <r>
    <n v="2330"/>
    <n v="19451086532"/>
    <d v="2020-03-16T00:00:00"/>
    <m/>
    <d v="2020-03-16T00:00:00"/>
    <x v="1"/>
    <m/>
    <x v="223"/>
    <s v="2411/1882"/>
    <x v="4"/>
    <s v="4"/>
    <s v="76AJ169"/>
    <s v="704310*******1675"/>
  </r>
  <r>
    <n v="2331"/>
    <n v="19451087498"/>
    <d v="2020-03-16T00:00:00"/>
    <m/>
    <d v="2020-03-16T00:00:00"/>
    <x v="1"/>
    <m/>
    <x v="223"/>
    <s v="2411/1883"/>
    <x v="4"/>
    <s v="4"/>
    <s v="07DJY20"/>
    <s v="704310*******3219"/>
  </r>
  <r>
    <n v="2332"/>
    <n v="19451087456"/>
    <d v="2020-03-16T00:00:00"/>
    <m/>
    <d v="2020-03-16T00:00:00"/>
    <x v="1"/>
    <m/>
    <x v="223"/>
    <s v="2411/1884"/>
    <x v="4"/>
    <s v="4"/>
    <s v="42FNN25"/>
    <s v="704310*******0231"/>
  </r>
  <r>
    <n v="2333"/>
    <n v="19451087415"/>
    <d v="2020-03-16T00:00:00"/>
    <m/>
    <d v="2020-03-16T00:00:00"/>
    <x v="1"/>
    <m/>
    <x v="223"/>
    <s v="2411/1885"/>
    <x v="4"/>
    <s v="4"/>
    <s v="41VL600"/>
    <s v="704310*******0029"/>
  </r>
  <r>
    <n v="2334"/>
    <n v="19440800134"/>
    <d v="2020-03-06T00:00:00"/>
    <m/>
    <d v="2020-03-06T00:00:00"/>
    <x v="5"/>
    <n v="145"/>
    <x v="223"/>
    <s v="2413/67"/>
    <x v="4"/>
    <s v="4"/>
    <s v="LJ414UF"/>
    <s v="704310*******0174"/>
  </r>
  <r>
    <n v="2335"/>
    <n v="19440800191"/>
    <d v="2020-03-06T00:00:00"/>
    <m/>
    <d v="2020-03-06T00:00:00"/>
    <x v="5"/>
    <m/>
    <x v="223"/>
    <s v="2413/68"/>
    <x v="4"/>
    <s v="4"/>
    <s v="LJ411UF"/>
    <s v="704310*******0208"/>
  </r>
  <r>
    <n v="2336"/>
    <n v="19451087373"/>
    <d v="2020-03-16T00:00:00"/>
    <m/>
    <d v="2020-03-16T00:00:00"/>
    <x v="1"/>
    <n v="145"/>
    <x v="224"/>
    <s v="2411/1886"/>
    <x v="4"/>
    <s v="4"/>
    <s v="76AJ372"/>
    <s v="704310*******1527"/>
  </r>
  <r>
    <n v="2337"/>
    <n v="19451087332"/>
    <d v="2020-03-16T00:00:00"/>
    <m/>
    <d v="2020-03-16T00:00:00"/>
    <x v="1"/>
    <m/>
    <x v="224"/>
    <s v="2411/1887"/>
    <x v="4"/>
    <s v="4"/>
    <s v="31K5011"/>
    <s v="704310*******0026"/>
  </r>
  <r>
    <n v="2338"/>
    <n v="19451087290"/>
    <d v="2020-03-16T00:00:00"/>
    <m/>
    <d v="2020-03-16T00:00:00"/>
    <x v="1"/>
    <m/>
    <x v="225"/>
    <s v="2411/1888"/>
    <x v="4"/>
    <s v="4"/>
    <s v="58ABU631"/>
    <s v="704310*******0397"/>
  </r>
  <r>
    <n v="2339"/>
    <n v="19451087258"/>
    <d v="2020-03-16T00:00:00"/>
    <m/>
    <d v="2020-03-16T00:00:00"/>
    <x v="1"/>
    <m/>
    <x v="225"/>
    <s v="2411/1889"/>
    <x v="4"/>
    <s v="4"/>
    <s v="34KM4063"/>
    <s v="704310*******1579"/>
  </r>
  <r>
    <n v="2340"/>
    <n v="19451087217"/>
    <d v="2020-03-16T00:00:00"/>
    <m/>
    <d v="2020-03-16T00:00:00"/>
    <x v="1"/>
    <m/>
    <x v="226"/>
    <s v="2411/1890"/>
    <x v="4"/>
    <s v="4"/>
    <s v="14KP932"/>
    <s v="704310*******7543"/>
  </r>
  <r>
    <n v="2341"/>
    <n v="19451087126"/>
    <d v="2020-03-16T00:00:00"/>
    <m/>
    <d v="2020-03-16T00:00:00"/>
    <x v="1"/>
    <m/>
    <x v="226"/>
    <s v="2411/1891"/>
    <x v="4"/>
    <s v="4"/>
    <s v="76AJ168"/>
    <s v="704310*******1667"/>
  </r>
  <r>
    <n v="2342"/>
    <n v="19451087167"/>
    <d v="2020-03-16T00:00:00"/>
    <m/>
    <d v="2020-03-16T00:00:00"/>
    <x v="1"/>
    <m/>
    <x v="226"/>
    <s v="2411/1892"/>
    <x v="4"/>
    <s v="4"/>
    <s v="41KY189"/>
    <s v="704310*******0077"/>
  </r>
  <r>
    <n v="2343"/>
    <n v="19451087050"/>
    <d v="2020-03-16T00:00:00"/>
    <m/>
    <d v="2020-03-16T00:00:00"/>
    <x v="1"/>
    <m/>
    <x v="226"/>
    <s v="2411/1893"/>
    <x v="4"/>
    <s v="4"/>
    <s v="14FJ525"/>
    <s v="704310*******5752"/>
  </r>
  <r>
    <n v="2344"/>
    <n v="19440800530"/>
    <d v="2020-03-06T00:00:00"/>
    <m/>
    <d v="2020-03-06T00:00:00"/>
    <x v="2"/>
    <m/>
    <x v="226"/>
    <s v="2412/355"/>
    <x v="4"/>
    <s v="3"/>
    <s v="NMHA264"/>
    <s v="704310*******0293"/>
  </r>
  <r>
    <n v="2345"/>
    <n v="19440800407"/>
    <d v="2020-03-06T00:00:00"/>
    <m/>
    <d v="2020-03-06T00:00:00"/>
    <x v="5"/>
    <n v="103"/>
    <x v="226"/>
    <s v="2413/69"/>
    <x v="4"/>
    <s v="4"/>
    <s v="BAAV513"/>
    <s v="704310*******8380"/>
  </r>
  <r>
    <n v="2346"/>
    <n v="19451086961"/>
    <d v="2020-03-16T00:00:00"/>
    <m/>
    <d v="2020-03-16T00:00:00"/>
    <x v="1"/>
    <m/>
    <x v="227"/>
    <s v="2411/1894"/>
    <x v="4"/>
    <s v="4"/>
    <s v="54AAZ874"/>
    <s v="704310*******8267"/>
  </r>
  <r>
    <n v="2347"/>
    <n v="19451086938"/>
    <d v="2020-03-16T00:00:00"/>
    <m/>
    <d v="2020-03-16T00:00:00"/>
    <x v="1"/>
    <m/>
    <x v="227"/>
    <s v="2411/1895"/>
    <x v="4"/>
    <s v="4"/>
    <s v="42CEK02"/>
    <s v="704310*******0464"/>
  </r>
  <r>
    <n v="2348"/>
    <n v="19451087092"/>
    <d v="2020-03-16T00:00:00"/>
    <m/>
    <d v="2020-03-16T00:00:00"/>
    <x v="1"/>
    <m/>
    <x v="227"/>
    <s v="2411/1896"/>
    <x v="4"/>
    <s v="4"/>
    <s v="34JOA86"/>
    <s v="704310*******5521"/>
  </r>
  <r>
    <n v="2349"/>
    <n v="19451087019"/>
    <d v="2020-03-16T00:00:00"/>
    <m/>
    <d v="2020-03-16T00:00:00"/>
    <x v="1"/>
    <m/>
    <x v="227"/>
    <s v="2411/1897"/>
    <x v="4"/>
    <s v="4"/>
    <s v="14DJ653"/>
    <s v="704310*******5620"/>
  </r>
  <r>
    <n v="2350"/>
    <n v="19451086979"/>
    <d v="2020-03-16T00:00:00"/>
    <m/>
    <d v="2020-03-16T00:00:00"/>
    <x v="1"/>
    <m/>
    <x v="227"/>
    <s v="2411/1898"/>
    <x v="4"/>
    <s v="4"/>
    <s v="14DZ014"/>
    <s v="704310*******5398"/>
  </r>
  <r>
    <n v="2351"/>
    <n v="19451086607"/>
    <d v="2020-03-16T00:00:00"/>
    <m/>
    <d v="2020-03-16T00:00:00"/>
    <x v="1"/>
    <m/>
    <x v="227"/>
    <s v="2411/1899"/>
    <x v="4"/>
    <s v="4"/>
    <s v="61K13720"/>
    <s v="704310*******8100"/>
  </r>
  <r>
    <n v="2352"/>
    <n v="19451086656"/>
    <d v="2020-03-16T00:00:00"/>
    <m/>
    <d v="2020-03-16T00:00:00"/>
    <x v="1"/>
    <m/>
    <x v="227"/>
    <s v="2411/1900"/>
    <x v="4"/>
    <s v="4"/>
    <s v="14GM895"/>
    <s v="704310*******5448"/>
  </r>
  <r>
    <n v="2353"/>
    <n v="19451086698"/>
    <d v="2020-03-16T00:00:00"/>
    <m/>
    <d v="2020-03-16T00:00:00"/>
    <x v="1"/>
    <m/>
    <x v="227"/>
    <s v="2411/1901"/>
    <x v="4"/>
    <s v="4"/>
    <s v="34CTD438"/>
    <s v="704310*******2195"/>
  </r>
  <r>
    <n v="2354"/>
    <n v="19440800977"/>
    <d v="2020-03-06T00:00:00"/>
    <m/>
    <d v="2020-03-06T00:00:00"/>
    <x v="2"/>
    <m/>
    <x v="227"/>
    <s v="2412/356"/>
    <x v="4"/>
    <s v="4"/>
    <s v="DA878FK"/>
    <s v="704310*******3046"/>
  </r>
  <r>
    <n v="2355"/>
    <n v="19451087134"/>
    <d v="2020-03-16T00:00:00"/>
    <m/>
    <d v="2020-03-16T00:00:00"/>
    <x v="1"/>
    <m/>
    <x v="228"/>
    <s v="2411/1902"/>
    <x v="4"/>
    <s v="4"/>
    <s v="61ACL149"/>
    <s v="704310*******0924"/>
  </r>
  <r>
    <n v="2356"/>
    <n v="19440800993"/>
    <d v="2020-03-06T00:00:00"/>
    <m/>
    <d v="2020-03-06T00:00:00"/>
    <x v="2"/>
    <m/>
    <x v="228"/>
    <s v="2412/357"/>
    <x v="4"/>
    <s v="4"/>
    <s v="LJ457UA"/>
    <s v="704310*******0015"/>
  </r>
  <r>
    <n v="2357"/>
    <n v="19440800761"/>
    <d v="2020-03-06T00:00:00"/>
    <m/>
    <d v="2020-03-06T00:00:00"/>
    <x v="2"/>
    <m/>
    <x v="228"/>
    <s v="2412/358"/>
    <x v="4"/>
    <s v="4"/>
    <s v="RI880OG"/>
    <s v="704310*******0697"/>
  </r>
  <r>
    <n v="2358"/>
    <n v="19451087266"/>
    <d v="2020-03-16T00:00:00"/>
    <m/>
    <d v="2020-03-16T00:00:00"/>
    <x v="1"/>
    <m/>
    <x v="229"/>
    <s v="2411/1903"/>
    <x v="4"/>
    <s v="4"/>
    <s v="34FS4248"/>
    <s v="704310*******0039"/>
  </r>
  <r>
    <n v="2359"/>
    <n v="19451087175"/>
    <d v="2020-03-16T00:00:00"/>
    <m/>
    <d v="2020-03-16T00:00:00"/>
    <x v="1"/>
    <m/>
    <x v="229"/>
    <s v="2411/1904"/>
    <x v="4"/>
    <s v="4"/>
    <s v="34BDM476"/>
    <s v="704310*******0237"/>
  </r>
  <r>
    <n v="2360"/>
    <n v="19451087209"/>
    <d v="2020-03-16T00:00:00"/>
    <m/>
    <d v="2020-03-16T00:00:00"/>
    <x v="1"/>
    <m/>
    <x v="230"/>
    <s v="2411/1905"/>
    <x v="4"/>
    <s v="4"/>
    <s v="81DD370"/>
    <s v="704310*******5887"/>
  </r>
  <r>
    <n v="2361"/>
    <n v="19451086847"/>
    <d v="2020-03-16T00:00:00"/>
    <m/>
    <d v="2020-03-16T00:00:00"/>
    <x v="1"/>
    <m/>
    <x v="230"/>
    <s v="2411/1906"/>
    <x v="4"/>
    <s v="4"/>
    <s v="34FL9978"/>
    <s v="704310*******1487"/>
  </r>
  <r>
    <n v="2362"/>
    <n v="19451086805"/>
    <d v="2020-03-16T00:00:00"/>
    <m/>
    <d v="2020-03-16T00:00:00"/>
    <x v="1"/>
    <m/>
    <x v="230"/>
    <s v="2411/1907"/>
    <x v="4"/>
    <s v="4"/>
    <s v="76AJ154"/>
    <s v="704310*******1600"/>
  </r>
  <r>
    <n v="2363"/>
    <n v="19451086763"/>
    <d v="2020-03-16T00:00:00"/>
    <m/>
    <d v="2020-03-16T00:00:00"/>
    <x v="1"/>
    <n v="145"/>
    <x v="230"/>
    <s v="2411/1908"/>
    <x v="4"/>
    <s v="4"/>
    <s v="76AJ375"/>
    <s v="704310*******1097"/>
  </r>
  <r>
    <n v="2364"/>
    <n v="19451086730"/>
    <d v="2020-03-16T00:00:00"/>
    <m/>
    <d v="2020-03-16T00:00:00"/>
    <x v="1"/>
    <m/>
    <x v="230"/>
    <s v="2411/1909"/>
    <x v="4"/>
    <s v="4"/>
    <s v="34BET567"/>
    <s v="704310*******1827"/>
  </r>
  <r>
    <n v="2365"/>
    <n v="19451087506"/>
    <d v="2020-03-16T00:00:00"/>
    <m/>
    <d v="2020-03-16T00:00:00"/>
    <x v="1"/>
    <m/>
    <x v="231"/>
    <s v="2411/1910"/>
    <x v="4"/>
    <s v="4"/>
    <s v="42UP180"/>
    <s v="704310*******0360"/>
  </r>
  <r>
    <n v="2366"/>
    <n v="19451086581"/>
    <d v="2020-03-16T00:00:00"/>
    <m/>
    <d v="2020-03-16T00:00:00"/>
    <x v="1"/>
    <m/>
    <x v="231"/>
    <s v="2411/1911"/>
    <x v="4"/>
    <s v="4"/>
    <s v="54AAZ993"/>
    <s v="704310*******8259"/>
  </r>
  <r>
    <n v="2367"/>
    <n v="19451086524"/>
    <d v="2020-03-16T00:00:00"/>
    <m/>
    <d v="2020-03-16T00:00:00"/>
    <x v="1"/>
    <m/>
    <x v="231"/>
    <s v="2411/1912"/>
    <x v="4"/>
    <s v="4"/>
    <s v="07MVM37"/>
    <s v="704310*******0208"/>
  </r>
  <r>
    <n v="2368"/>
    <n v="19451087381"/>
    <d v="2020-03-16T00:00:00"/>
    <m/>
    <d v="2020-03-16T00:00:00"/>
    <x v="1"/>
    <m/>
    <x v="231"/>
    <s v="2411/1913"/>
    <x v="4"/>
    <s v="4"/>
    <s v="14DJ906"/>
    <s v="704310*******5612"/>
  </r>
  <r>
    <n v="2369"/>
    <n v="19451087423"/>
    <d v="2020-03-16T00:00:00"/>
    <m/>
    <d v="2020-03-16T00:00:00"/>
    <x v="1"/>
    <m/>
    <x v="231"/>
    <s v="2411/1914"/>
    <x v="4"/>
    <s v="4"/>
    <s v="14DZ025"/>
    <s v="704310*******5380"/>
  </r>
  <r>
    <n v="2370"/>
    <n v="19451087464"/>
    <d v="2020-03-16T00:00:00"/>
    <m/>
    <d v="2020-03-16T00:00:00"/>
    <x v="1"/>
    <m/>
    <x v="231"/>
    <s v="2411/1915"/>
    <x v="4"/>
    <s v="4"/>
    <s v="34EK9796"/>
    <s v="704310*******0266"/>
  </r>
  <r>
    <n v="2371"/>
    <n v="19451087308"/>
    <d v="2020-03-16T00:00:00"/>
    <m/>
    <d v="2020-03-16T00:00:00"/>
    <x v="1"/>
    <m/>
    <x v="231"/>
    <s v="2411/1916"/>
    <x v="4"/>
    <s v="4"/>
    <s v="34KZ9083"/>
    <s v="704310*******0191"/>
  </r>
  <r>
    <n v="2372"/>
    <n v="19440800811"/>
    <d v="2020-03-06T00:00:00"/>
    <m/>
    <d v="2020-03-06T00:00:00"/>
    <x v="2"/>
    <m/>
    <x v="231"/>
    <s v="2412/359"/>
    <x v="4"/>
    <s v="4"/>
    <s v="CECN880"/>
    <s v="704310*******0299"/>
  </r>
  <r>
    <n v="2373"/>
    <n v="19451087340"/>
    <d v="2020-03-16T00:00:00"/>
    <m/>
    <d v="2020-03-16T00:00:00"/>
    <x v="1"/>
    <m/>
    <x v="232"/>
    <s v="2411/1917"/>
    <x v="4"/>
    <s v="4"/>
    <s v="14GB193"/>
    <s v="704310*******5844"/>
  </r>
  <r>
    <n v="2374"/>
    <n v="19451087100"/>
    <d v="2020-03-16T00:00:00"/>
    <m/>
    <d v="2020-03-16T00:00:00"/>
    <x v="1"/>
    <m/>
    <x v="233"/>
    <s v="2411/1918"/>
    <x v="4"/>
    <s v="4"/>
    <s v="76DS536"/>
    <s v="704310*******1147"/>
  </r>
  <r>
    <n v="2375"/>
    <n v="19451087068"/>
    <d v="2020-03-16T00:00:00"/>
    <m/>
    <d v="2020-03-16T00:00:00"/>
    <x v="1"/>
    <m/>
    <x v="233"/>
    <s v="2411/1919"/>
    <x v="4"/>
    <s v="4"/>
    <s v="35HA5457"/>
    <s v="704310*******6644"/>
  </r>
  <r>
    <n v="2376"/>
    <n v="19451087316"/>
    <d v="2020-03-16T00:00:00"/>
    <m/>
    <d v="2020-03-16T00:00:00"/>
    <x v="1"/>
    <m/>
    <x v="233"/>
    <s v="2411/1920"/>
    <x v="4"/>
    <s v="4"/>
    <s v="14BH806"/>
    <s v="704310*******5646"/>
  </r>
  <r>
    <n v="2377"/>
    <n v="19451087027"/>
    <d v="2020-03-16T00:00:00"/>
    <m/>
    <d v="2020-03-16T00:00:00"/>
    <x v="1"/>
    <m/>
    <x v="233"/>
    <s v="2411/1921"/>
    <x v="4"/>
    <s v="4"/>
    <s v="26GP840"/>
    <s v="704310*******0303"/>
  </r>
  <r>
    <n v="2378"/>
    <n v="19451087399"/>
    <d v="2020-03-16T00:00:00"/>
    <m/>
    <d v="2020-03-16T00:00:00"/>
    <x v="1"/>
    <m/>
    <x v="233"/>
    <s v="2411/1922"/>
    <x v="4"/>
    <s v="4"/>
    <s v="34CMM143"/>
    <s v="704310*******9146"/>
  </r>
  <r>
    <n v="2379"/>
    <n v="19440800852"/>
    <d v="2020-03-06T00:00:00"/>
    <m/>
    <d v="2020-03-06T00:00:00"/>
    <x v="2"/>
    <m/>
    <x v="233"/>
    <s v="2412/360"/>
    <x v="4"/>
    <s v="4"/>
    <s v="ZG8316GM"/>
    <s v="704310*******5964"/>
  </r>
  <r>
    <n v="2380"/>
    <n v="19440800308"/>
    <d v="2020-03-06T00:00:00"/>
    <m/>
    <d v="2020-03-06T00:00:00"/>
    <x v="5"/>
    <m/>
    <x v="233"/>
    <s v="2413/70"/>
    <x v="4"/>
    <s v="4"/>
    <s v="RDY720"/>
    <s v="704310*******6506"/>
  </r>
  <r>
    <n v="2381"/>
    <n v="19440800159"/>
    <d v="2020-03-06T00:00:00"/>
    <m/>
    <d v="2020-03-06T00:00:00"/>
    <x v="5"/>
    <m/>
    <x v="233"/>
    <s v="2413/71"/>
    <x v="4"/>
    <s v="4"/>
    <s v="NMS481"/>
    <s v="704310*******6415"/>
  </r>
  <r>
    <n v="2382"/>
    <n v="19451086987"/>
    <d v="2020-03-16T00:00:00"/>
    <m/>
    <d v="2020-03-16T00:00:00"/>
    <x v="1"/>
    <m/>
    <x v="234"/>
    <s v="2411/1923"/>
    <x v="4"/>
    <s v="4"/>
    <s v="34T2922"/>
    <s v="704310*******5547"/>
  </r>
  <r>
    <n v="2383"/>
    <n v="19451087357"/>
    <d v="2020-03-16T00:00:00"/>
    <m/>
    <d v="2020-03-16T00:00:00"/>
    <x v="1"/>
    <m/>
    <x v="234"/>
    <s v="2411/1924"/>
    <x v="4"/>
    <s v="4"/>
    <s v="34BTB492"/>
    <s v="704310*******3419"/>
  </r>
  <r>
    <n v="2384"/>
    <n v="19451087472"/>
    <d v="2020-03-16T00:00:00"/>
    <m/>
    <d v="2020-03-16T00:00:00"/>
    <x v="1"/>
    <m/>
    <x v="234"/>
    <s v="2411/1925"/>
    <x v="4"/>
    <s v="4"/>
    <s v="34DN1210"/>
    <s v="704310*******1039"/>
  </r>
  <r>
    <n v="2385"/>
    <n v="19440800985"/>
    <d v="2020-03-06T00:00:00"/>
    <m/>
    <d v="2020-03-06T00:00:00"/>
    <x v="2"/>
    <m/>
    <x v="235"/>
    <s v="2412/361"/>
    <x v="4"/>
    <s v="4"/>
    <s v="OGTB619"/>
    <s v="704310*******0532"/>
  </r>
  <r>
    <n v="2386"/>
    <n v="19451087431"/>
    <d v="2020-03-16T00:00:00"/>
    <m/>
    <d v="2020-03-16T00:00:00"/>
    <x v="1"/>
    <m/>
    <x v="236"/>
    <s v="2411/1926"/>
    <x v="4"/>
    <s v="4"/>
    <s v="CA1516XP"/>
    <s v="704310*******9209"/>
  </r>
  <r>
    <n v="2387"/>
    <n v="19451086565"/>
    <d v="2020-03-16T00:00:00"/>
    <m/>
    <d v="2020-03-16T00:00:00"/>
    <x v="1"/>
    <m/>
    <x v="236"/>
    <s v="2411/1927"/>
    <x v="4"/>
    <s v="4"/>
    <s v="34CDM284"/>
    <s v="704310*******6470"/>
  </r>
  <r>
    <n v="2388"/>
    <n v="19451086540"/>
    <d v="2020-03-16T00:00:00"/>
    <m/>
    <d v="2020-03-16T00:00:00"/>
    <x v="1"/>
    <m/>
    <x v="237"/>
    <s v="2411/1928"/>
    <x v="4"/>
    <s v="4"/>
    <s v="35ALA151"/>
    <s v="704310*******2522"/>
  </r>
  <r>
    <n v="2389"/>
    <n v="19451086615"/>
    <d v="2020-03-16T00:00:00"/>
    <m/>
    <d v="2020-03-16T00:00:00"/>
    <x v="1"/>
    <m/>
    <x v="237"/>
    <s v="2411/1929"/>
    <x v="4"/>
    <s v="4"/>
    <s v="CEBA499"/>
    <s v="704310*******1708"/>
  </r>
  <r>
    <n v="2390"/>
    <n v="19451086706"/>
    <d v="2020-03-16T00:00:00"/>
    <m/>
    <d v="2020-03-16T00:00:00"/>
    <x v="1"/>
    <n v="145"/>
    <x v="237"/>
    <s v="2411/1930"/>
    <x v="4"/>
    <s v="4"/>
    <s v="35KE9332"/>
    <s v="704310*******0198"/>
  </r>
  <r>
    <n v="2391"/>
    <n v="19451086664"/>
    <d v="2020-03-16T00:00:00"/>
    <m/>
    <d v="2020-03-16T00:00:00"/>
    <x v="1"/>
    <m/>
    <x v="237"/>
    <s v="2411/1931"/>
    <x v="4"/>
    <s v="4"/>
    <s v="33EKN84"/>
    <s v="704310*******0229"/>
  </r>
  <r>
    <n v="2392"/>
    <n v="19451086771"/>
    <d v="2020-03-16T00:00:00"/>
    <m/>
    <d v="2020-03-16T00:00:00"/>
    <x v="1"/>
    <n v="151"/>
    <x v="238"/>
    <s v="2411/1932"/>
    <x v="4"/>
    <s v="4"/>
    <s v="34JA4238"/>
    <s v="704310*******0148"/>
  </r>
  <r>
    <n v="2393"/>
    <n v="19451086748"/>
    <d v="2020-03-16T00:00:00"/>
    <m/>
    <d v="2020-03-16T00:00:00"/>
    <x v="1"/>
    <s v=" "/>
    <x v="238"/>
    <s v="2411/1933"/>
    <x v="4"/>
    <s v="4"/>
    <s v="34KL3097"/>
    <s v="704310*******1306"/>
  </r>
  <r>
    <n v="2394"/>
    <n v="19451086854"/>
    <d v="2020-03-16T00:00:00"/>
    <m/>
    <d v="2020-03-16T00:00:00"/>
    <x v="1"/>
    <m/>
    <x v="238"/>
    <s v="2411/1934"/>
    <x v="4"/>
    <s v="4"/>
    <s v="34ZN1413"/>
    <s v="704310*******0018"/>
  </r>
  <r>
    <n v="2395"/>
    <n v="19451086813"/>
    <d v="2020-03-16T00:00:00"/>
    <m/>
    <d v="2020-03-16T00:00:00"/>
    <x v="1"/>
    <m/>
    <x v="238"/>
    <s v="2411/1935"/>
    <x v="4"/>
    <s v="4"/>
    <s v="14KR126"/>
    <s v="704310*******7535"/>
  </r>
  <r>
    <n v="2396"/>
    <n v="19451086888"/>
    <d v="2020-03-16T00:00:00"/>
    <m/>
    <d v="2020-03-16T00:00:00"/>
    <x v="1"/>
    <m/>
    <x v="239"/>
    <s v="2411/1937"/>
    <x v="4"/>
    <s v="4"/>
    <s v="81ABD024"/>
    <s v="704310*******1539"/>
  </r>
  <r>
    <n v="2397"/>
    <n v="19451087274"/>
    <d v="2020-03-16T00:00:00"/>
    <m/>
    <d v="2020-03-16T00:00:00"/>
    <x v="1"/>
    <m/>
    <x v="239"/>
    <s v="2411/1938"/>
    <x v="4"/>
    <s v="4"/>
    <s v="26EM075"/>
    <s v="704310*******0246"/>
  </r>
  <r>
    <n v="2398"/>
    <n v="19451087233"/>
    <d v="2020-03-16T00:00:00"/>
    <m/>
    <d v="2020-03-16T00:00:00"/>
    <x v="1"/>
    <m/>
    <x v="239"/>
    <s v="2411/1939"/>
    <x v="4"/>
    <s v="4"/>
    <s v="26VH137"/>
    <s v="704310*******0367"/>
  </r>
  <r>
    <n v="2399"/>
    <n v="19451087191"/>
    <d v="2020-03-16T00:00:00"/>
    <m/>
    <d v="2020-03-16T00:00:00"/>
    <x v="1"/>
    <m/>
    <x v="239"/>
    <s v="2411/1940"/>
    <x v="4"/>
    <s v="4"/>
    <s v="42US657"/>
    <s v="704310*******0292"/>
  </r>
  <r>
    <n v="2400"/>
    <n v="19451087183"/>
    <d v="2020-03-16T00:00:00"/>
    <m/>
    <d v="2020-03-16T00:00:00"/>
    <x v="1"/>
    <m/>
    <x v="239"/>
    <s v="2411/1941"/>
    <x v="4"/>
    <s v="4"/>
    <s v="38YT913"/>
    <s v="704310*******0964"/>
  </r>
  <r>
    <n v="2401"/>
    <n v="19451087142"/>
    <d v="2020-03-16T00:00:00"/>
    <m/>
    <d v="2020-03-16T00:00:00"/>
    <x v="1"/>
    <m/>
    <x v="239"/>
    <s v="2411/1942"/>
    <x v="4"/>
    <s v="4"/>
    <s v="34CJC544"/>
    <s v="704310*******3914"/>
  </r>
  <r>
    <n v="2402"/>
    <n v="19451087076"/>
    <d v="2020-03-16T00:00:00"/>
    <m/>
    <d v="2020-03-16T00:00:00"/>
    <x v="1"/>
    <m/>
    <x v="239"/>
    <s v="2411/1943"/>
    <x v="4"/>
    <s v="4"/>
    <s v="34BTE851"/>
    <s v="704310*******3518"/>
  </r>
  <r>
    <n v="2403"/>
    <n v="19440800779"/>
    <d v="2020-03-06T00:00:00"/>
    <m/>
    <d v="2020-03-06T00:00:00"/>
    <x v="2"/>
    <m/>
    <x v="239"/>
    <s v="2412/362"/>
    <x v="4"/>
    <s v="4"/>
    <s v="DJ336BV"/>
    <s v="704310*******0198"/>
  </r>
  <r>
    <n v="2404"/>
    <n v="19241020445"/>
    <d v="2019-11-18T00:00:00"/>
    <m/>
    <d v="2019-11-19T00:00:00"/>
    <x v="4"/>
    <m/>
    <x v="239"/>
    <s v="2414/40"/>
    <x v="4"/>
    <s v="4"/>
    <s v="KU238CZ"/>
    <s v="704310*******0057"/>
  </r>
  <r>
    <n v="2405"/>
    <n v="19451087035"/>
    <d v="2020-03-16T00:00:00"/>
    <m/>
    <d v="2020-03-16T00:00:00"/>
    <x v="1"/>
    <m/>
    <x v="240"/>
    <s v="2411/1944"/>
    <x v="4"/>
    <s v="4"/>
    <s v="35DH733"/>
    <s v="704310*******0698"/>
  </r>
  <r>
    <n v="2406"/>
    <n v="19451086631"/>
    <d v="2020-03-16T00:00:00"/>
    <m/>
    <d v="2020-03-16T00:00:00"/>
    <x v="1"/>
    <m/>
    <x v="240"/>
    <s v="2411/1945"/>
    <x v="4"/>
    <s v="4"/>
    <s v="31E6722"/>
    <s v="704310*******0091"/>
  </r>
  <r>
    <n v="2407"/>
    <n v="19451086623"/>
    <d v="2020-03-16T00:00:00"/>
    <m/>
    <d v="2020-03-16T00:00:00"/>
    <x v="1"/>
    <m/>
    <x v="240"/>
    <s v="2411/1946"/>
    <x v="4"/>
    <s v="4"/>
    <s v="31ADM080"/>
    <s v="704310*******7552"/>
  </r>
  <r>
    <n v="2408"/>
    <n v="19451086714"/>
    <d v="2020-03-16T00:00:00"/>
    <m/>
    <d v="2020-03-16T00:00:00"/>
    <x v="1"/>
    <m/>
    <x v="240"/>
    <s v="2411/1947"/>
    <x v="4"/>
    <s v="4"/>
    <s v="14GM901"/>
    <s v="704310*******5422"/>
  </r>
  <r>
    <n v="2409"/>
    <n v="19451086755"/>
    <d v="2020-03-16T00:00:00"/>
    <m/>
    <d v="2020-03-16T00:00:00"/>
    <x v="1"/>
    <m/>
    <x v="240"/>
    <s v="2411/1948"/>
    <x v="4"/>
    <s v="4"/>
    <s v="81ABD026"/>
    <s v="704310*******1547"/>
  </r>
  <r>
    <n v="2410"/>
    <n v="19451086821"/>
    <d v="2020-03-16T00:00:00"/>
    <m/>
    <d v="2020-03-16T00:00:00"/>
    <x v="1"/>
    <m/>
    <x v="240"/>
    <s v="2411/1949"/>
    <x v="4"/>
    <s v="4"/>
    <s v="81ABD020"/>
    <s v="704310*******1513"/>
  </r>
  <r>
    <n v="2411"/>
    <n v="19451086672"/>
    <d v="2020-03-16T00:00:00"/>
    <m/>
    <d v="2020-03-16T00:00:00"/>
    <x v="1"/>
    <m/>
    <x v="241"/>
    <s v="2411/1950"/>
    <x v="4"/>
    <s v="4"/>
    <s v="CB0226MA"/>
    <s v="704310*******0014"/>
  </r>
  <r>
    <n v="2412"/>
    <n v="19451086995"/>
    <d v="2020-03-16T00:00:00"/>
    <m/>
    <d v="2020-03-16T00:00:00"/>
    <x v="1"/>
    <m/>
    <x v="241"/>
    <s v="2411/1951"/>
    <x v="4"/>
    <s v="4"/>
    <s v="33EMT53"/>
    <s v="704310*******0764"/>
  </r>
  <r>
    <n v="2413"/>
    <n v="19440800720"/>
    <d v="2020-03-06T00:00:00"/>
    <m/>
    <d v="2020-03-06T00:00:00"/>
    <x v="2"/>
    <m/>
    <x v="241"/>
    <s v="2412/363"/>
    <x v="4"/>
    <s v="4"/>
    <s v="DJ306CF"/>
    <s v="704310*******0289"/>
  </r>
  <r>
    <n v="2414"/>
    <n v="19451086953"/>
    <d v="2020-03-16T00:00:00"/>
    <m/>
    <d v="2020-03-16T00:00:00"/>
    <x v="1"/>
    <m/>
    <x v="242"/>
    <s v="2411/1952"/>
    <x v="4"/>
    <s v="4"/>
    <s v="33EKN80"/>
    <s v="704310*******0203"/>
  </r>
  <r>
    <n v="2415"/>
    <n v="19451086862"/>
    <d v="2020-03-16T00:00:00"/>
    <m/>
    <d v="2020-03-16T00:00:00"/>
    <x v="1"/>
    <m/>
    <x v="242"/>
    <s v="2411/1953"/>
    <x v="4"/>
    <s v="4"/>
    <s v="76AJ158"/>
    <s v="704310*******1550"/>
  </r>
  <r>
    <n v="2416"/>
    <n v="19451086870"/>
    <d v="2020-03-16T00:00:00"/>
    <m/>
    <d v="2020-03-16T00:00:00"/>
    <x v="1"/>
    <n v="176"/>
    <x v="242"/>
    <s v="2411/1954"/>
    <x v="4"/>
    <s v="4"/>
    <s v="34CTV138"/>
    <s v="704310*******8490"/>
  </r>
  <r>
    <n v="2417"/>
    <n v="19451086912"/>
    <d v="2020-03-16T00:00:00"/>
    <m/>
    <d v="2020-03-16T00:00:00"/>
    <x v="1"/>
    <m/>
    <x v="242"/>
    <s v="2411/1955"/>
    <x v="4"/>
    <s v="4"/>
    <s v="76DG225"/>
    <s v="704310*******1402"/>
  </r>
  <r>
    <n v="2418"/>
    <n v="19450411038"/>
    <d v="2020-03-16T00:00:00"/>
    <m/>
    <d v="2020-03-16T00:00:00"/>
    <x v="1"/>
    <m/>
    <x v="243"/>
    <s v="2411/1956"/>
    <x v="4"/>
    <s v="4"/>
    <s v="26AB084"/>
    <s v="704310*******0318"/>
  </r>
  <r>
    <n v="2419"/>
    <n v="19440800753"/>
    <d v="2020-03-06T00:00:00"/>
    <m/>
    <d v="2020-03-06T00:00:00"/>
    <x v="2"/>
    <m/>
    <x v="243"/>
    <s v="2412/364"/>
    <x v="4"/>
    <s v="4"/>
    <s v="OS646NA"/>
    <s v="704310*******8904"/>
  </r>
  <r>
    <n v="2420"/>
    <n v="19440800233"/>
    <d v="2020-03-06T00:00:00"/>
    <m/>
    <d v="2020-03-06T00:00:00"/>
    <x v="5"/>
    <m/>
    <x v="243"/>
    <s v="2413/72"/>
    <x v="4"/>
    <s v="4"/>
    <s v="LJ78SJE"/>
    <s v="704310*******0138"/>
  </r>
  <r>
    <n v="2421"/>
    <n v="19450411087"/>
    <d v="2020-03-16T00:00:00"/>
    <m/>
    <d v="2020-03-16T00:00:00"/>
    <x v="1"/>
    <m/>
    <x v="244"/>
    <s v="2411/1957"/>
    <x v="4"/>
    <s v="4"/>
    <s v="81ABD028"/>
    <s v="704310*******1653"/>
  </r>
  <r>
    <n v="2422"/>
    <n v="19450411129"/>
    <d v="2020-03-16T00:00:00"/>
    <m/>
    <d v="2020-03-16T00:00:00"/>
    <x v="1"/>
    <m/>
    <x v="244"/>
    <s v="2411/1958"/>
    <x v="4"/>
    <s v="4"/>
    <s v="26AB083"/>
    <s v="704310*******0441"/>
  </r>
  <r>
    <n v="2423"/>
    <n v="19440800944"/>
    <d v="2020-03-06T00:00:00"/>
    <m/>
    <d v="2020-03-06T00:00:00"/>
    <x v="2"/>
    <m/>
    <x v="244"/>
    <s v="2412/365"/>
    <x v="4"/>
    <s v="4"/>
    <s v="PA1298KH"/>
    <s v="704310*******0121"/>
  </r>
  <r>
    <n v="2424"/>
    <n v="19440801009"/>
    <d v="2020-03-06T00:00:00"/>
    <m/>
    <d v="2020-03-06T00:00:00"/>
    <x v="2"/>
    <m/>
    <x v="244"/>
    <s v="2412/366"/>
    <x v="4"/>
    <s v="4"/>
    <s v="34HY2537"/>
    <s v="704310*******0430"/>
  </r>
  <r>
    <n v="2425"/>
    <n v="19440800563"/>
    <d v="2020-03-06T00:00:00"/>
    <m/>
    <d v="2020-03-06T00:00:00"/>
    <x v="2"/>
    <m/>
    <x v="244"/>
    <s v="2412/367"/>
    <x v="4"/>
    <s v="4"/>
    <s v="34HY2668"/>
    <s v="704310*******0380"/>
  </r>
  <r>
    <n v="2426"/>
    <n v="19450411194"/>
    <d v="2020-03-16T00:00:00"/>
    <m/>
    <d v="2020-03-16T00:00:00"/>
    <x v="1"/>
    <n v="97"/>
    <x v="245"/>
    <s v="2411/1960"/>
    <x v="4"/>
    <s v="4"/>
    <s v="33CUB66"/>
    <s v="704310*******0439"/>
  </r>
  <r>
    <n v="2427"/>
    <n v="19450411210"/>
    <d v="2020-03-16T00:00:00"/>
    <m/>
    <d v="2020-03-16T00:00:00"/>
    <x v="1"/>
    <m/>
    <x v="245"/>
    <s v="2411/1961"/>
    <x v="4"/>
    <s v="4"/>
    <s v="ZG6430FI"/>
    <s v="704310*******1369"/>
  </r>
  <r>
    <n v="2428"/>
    <n v="19450411285"/>
    <d v="2020-03-16T00:00:00"/>
    <m/>
    <d v="2020-03-16T00:00:00"/>
    <x v="1"/>
    <m/>
    <x v="245"/>
    <s v="2411/1962"/>
    <x v="4"/>
    <s v="4"/>
    <s v="34FL259"/>
    <s v="704310*******0381"/>
  </r>
  <r>
    <n v="2429"/>
    <n v="19241020551"/>
    <d v="2019-11-18T00:00:00"/>
    <m/>
    <d v="2019-11-19T00:00:00"/>
    <x v="4"/>
    <n v="145"/>
    <x v="245"/>
    <s v="2414/41"/>
    <x v="4"/>
    <s v="4"/>
    <s v="SK8777AU"/>
    <s v="704310*******0020"/>
  </r>
  <r>
    <n v="2430"/>
    <n v="19450411392"/>
    <d v="2020-03-16T00:00:00"/>
    <m/>
    <d v="2020-03-16T00:00:00"/>
    <x v="1"/>
    <m/>
    <x v="246"/>
    <s v="2411/1963"/>
    <x v="4"/>
    <s v="4"/>
    <s v="81ABB520"/>
    <s v="704310*******3199"/>
  </r>
  <r>
    <n v="2431"/>
    <n v="19450411368"/>
    <d v="2020-03-16T00:00:00"/>
    <m/>
    <d v="2020-03-16T00:00:00"/>
    <x v="1"/>
    <m/>
    <x v="246"/>
    <s v="2411/1964"/>
    <x v="4"/>
    <s v="4"/>
    <s v="07AJD977"/>
    <s v="704310*******4581"/>
  </r>
  <r>
    <n v="2432"/>
    <n v="19450411434"/>
    <d v="2020-03-16T00:00:00"/>
    <m/>
    <d v="2020-03-16T00:00:00"/>
    <x v="1"/>
    <m/>
    <x v="246"/>
    <s v="2411/1965"/>
    <x v="4"/>
    <s v="4"/>
    <s v="35R4030"/>
    <s v="704310*******0763"/>
  </r>
  <r>
    <n v="2433"/>
    <n v="19450411475"/>
    <d v="2020-03-16T00:00:00"/>
    <m/>
    <d v="2020-03-16T00:00:00"/>
    <x v="1"/>
    <m/>
    <x v="246"/>
    <s v="2411/1966"/>
    <x v="4"/>
    <s v="4"/>
    <s v="34BME445"/>
    <s v="704310*******6917"/>
  </r>
  <r>
    <n v="2434"/>
    <n v="19440800605"/>
    <d v="2020-03-06T00:00:00"/>
    <m/>
    <d v="2020-03-06T00:00:00"/>
    <x v="2"/>
    <m/>
    <x v="246"/>
    <s v="2412/368"/>
    <x v="4"/>
    <s v="4"/>
    <s v="DJ460CK"/>
    <s v="704310*******0175"/>
  </r>
  <r>
    <n v="2435"/>
    <n v="19450411525"/>
    <d v="2020-03-16T00:00:00"/>
    <m/>
    <d v="2020-03-16T00:00:00"/>
    <x v="1"/>
    <m/>
    <x v="247"/>
    <s v="2411/1967"/>
    <x v="4"/>
    <s v="4"/>
    <s v="81ABD022"/>
    <s v="704310*******1521"/>
  </r>
  <r>
    <n v="2436"/>
    <n v="19450411533"/>
    <d v="2020-03-16T00:00:00"/>
    <m/>
    <d v="2020-03-16T00:00:00"/>
    <x v="1"/>
    <n v="153"/>
    <x v="247"/>
    <s v="2411/1968"/>
    <x v="4"/>
    <s v="4"/>
    <s v="34CJY654"/>
    <s v="704310*******1811"/>
  </r>
  <r>
    <n v="2437"/>
    <n v="19450411608"/>
    <d v="2020-03-16T00:00:00"/>
    <m/>
    <d v="2020-03-16T00:00:00"/>
    <x v="1"/>
    <m/>
    <x v="247"/>
    <s v="2411/1969"/>
    <x v="4"/>
    <s v="4"/>
    <s v="CB2906PM"/>
    <s v="704310*******8611"/>
  </r>
  <r>
    <n v="2438"/>
    <n v="19450411020"/>
    <d v="2020-03-16T00:00:00"/>
    <m/>
    <d v="2020-03-16T00:00:00"/>
    <x v="1"/>
    <m/>
    <x v="247"/>
    <s v="2411/1970"/>
    <x v="4"/>
    <s v="4"/>
    <s v="28K1734"/>
    <s v="704310*******6744"/>
  </r>
  <r>
    <n v="2439"/>
    <n v="19450411079"/>
    <d v="2020-03-16T00:00:00"/>
    <m/>
    <d v="2020-03-16T00:00:00"/>
    <x v="1"/>
    <m/>
    <x v="247"/>
    <s v="2411/1971"/>
    <x v="4"/>
    <s v="4"/>
    <s v="34CJK451"/>
    <s v="704310*******7077"/>
  </r>
  <r>
    <n v="2440"/>
    <n v="19450411111"/>
    <d v="2020-03-16T00:00:00"/>
    <m/>
    <d v="2020-03-16T00:00:00"/>
    <x v="1"/>
    <m/>
    <x v="247"/>
    <s v="2411/1972"/>
    <x v="4"/>
    <s v="4"/>
    <s v="34LF0685"/>
    <s v="704310*******1718"/>
  </r>
  <r>
    <n v="2441"/>
    <n v="19450411145"/>
    <d v="2020-03-16T00:00:00"/>
    <m/>
    <d v="2020-03-16T00:00:00"/>
    <x v="1"/>
    <m/>
    <x v="247"/>
    <s v="2411/1973"/>
    <x v="4"/>
    <s v="4"/>
    <s v="16AFR121"/>
    <s v="704310*******6156"/>
  </r>
  <r>
    <n v="2442"/>
    <n v="19450411186"/>
    <d v="2020-03-16T00:00:00"/>
    <m/>
    <d v="2020-03-16T00:00:00"/>
    <x v="1"/>
    <m/>
    <x v="247"/>
    <s v="2411/1974"/>
    <x v="4"/>
    <s v="4"/>
    <s v="14AAH456"/>
    <s v="704310*******0277"/>
  </r>
  <r>
    <n v="2443"/>
    <n v="19440800647"/>
    <d v="2020-03-06T00:00:00"/>
    <m/>
    <d v="2020-03-06T00:00:00"/>
    <x v="2"/>
    <m/>
    <x v="247"/>
    <s v="2412/369"/>
    <x v="4"/>
    <s v="4"/>
    <s v="34HY2657"/>
    <s v="704310*******0372"/>
  </r>
  <r>
    <n v="2444"/>
    <n v="19440800878"/>
    <d v="2020-03-06T00:00:00"/>
    <m/>
    <d v="2020-03-06T00:00:00"/>
    <x v="2"/>
    <m/>
    <x v="247"/>
    <s v="2412/370"/>
    <x v="4"/>
    <s v="4"/>
    <s v="35AKC284"/>
    <s v="704310*******8525"/>
  </r>
  <r>
    <n v="2445"/>
    <n v="19450411228"/>
    <d v="2020-03-16T00:00:00"/>
    <m/>
    <d v="2020-03-16T00:00:00"/>
    <x v="1"/>
    <m/>
    <x v="248"/>
    <s v="2411/1975"/>
    <x v="4"/>
    <s v="4"/>
    <s v="31BB226"/>
    <s v="704310*******0018"/>
  </r>
  <r>
    <n v="2446"/>
    <n v="19450411277"/>
    <d v="2020-03-16T00:00:00"/>
    <m/>
    <d v="2020-03-16T00:00:00"/>
    <x v="1"/>
    <m/>
    <x v="248"/>
    <s v="2411/1976"/>
    <x v="4"/>
    <s v="4"/>
    <s v="CB2908PM"/>
    <s v="704310*******8645"/>
  </r>
  <r>
    <n v="2447"/>
    <n v="19450411319"/>
    <d v="2020-03-16T00:00:00"/>
    <m/>
    <d v="2020-03-16T00:00:00"/>
    <x v="1"/>
    <n v="145"/>
    <x v="248"/>
    <s v="2411/1977"/>
    <x v="4"/>
    <s v="4"/>
    <s v="NS311SV"/>
    <s v="704310*******6191"/>
  </r>
  <r>
    <n v="2448"/>
    <n v="19450411350"/>
    <d v="2020-03-16T00:00:00"/>
    <m/>
    <d v="2020-03-16T00:00:00"/>
    <x v="1"/>
    <m/>
    <x v="248"/>
    <s v="2411/1978"/>
    <x v="4"/>
    <s v="4"/>
    <s v="CB2907PM"/>
    <s v="704310*******8710"/>
  </r>
  <r>
    <n v="2449"/>
    <n v="19440800688"/>
    <d v="2020-03-06T00:00:00"/>
    <m/>
    <d v="2020-03-06T00:00:00"/>
    <x v="2"/>
    <m/>
    <x v="248"/>
    <s v="2412/371"/>
    <x v="4"/>
    <s v="4"/>
    <s v="RI441PG"/>
    <s v="704310*******0689"/>
  </r>
  <r>
    <n v="2450"/>
    <n v="19450411384"/>
    <d v="2020-03-16T00:00:00"/>
    <m/>
    <d v="2020-03-16T00:00:00"/>
    <x v="1"/>
    <m/>
    <x v="249"/>
    <s v="2411/1979"/>
    <x v="4"/>
    <s v="4"/>
    <s v="76AJ377"/>
    <s v="704310*******1493"/>
  </r>
  <r>
    <n v="2451"/>
    <n v="19450411426"/>
    <d v="2020-03-16T00:00:00"/>
    <m/>
    <d v="2020-03-16T00:00:00"/>
    <x v="1"/>
    <m/>
    <x v="249"/>
    <s v="2411/1980"/>
    <x v="4"/>
    <s v="4"/>
    <s v="76DS801"/>
    <s v="704310*******1154"/>
  </r>
  <r>
    <n v="2452"/>
    <n v="19450411467"/>
    <d v="2020-03-16T00:00:00"/>
    <m/>
    <d v="2020-03-16T00:00:00"/>
    <x v="1"/>
    <m/>
    <x v="249"/>
    <s v="2411/1981"/>
    <x v="4"/>
    <s v="4"/>
    <s v="35AAG027"/>
    <s v="704310*******8822"/>
  </r>
  <r>
    <n v="2453"/>
    <n v="19440800654"/>
    <d v="2020-03-06T00:00:00"/>
    <m/>
    <d v="2020-03-06T00:00:00"/>
    <x v="2"/>
    <m/>
    <x v="249"/>
    <s v="2412/372"/>
    <x v="4"/>
    <s v="4"/>
    <s v="KPFH085"/>
    <s v="704310*******7889"/>
  </r>
  <r>
    <n v="2454"/>
    <n v="19440800696"/>
    <d v="2020-03-06T00:00:00"/>
    <m/>
    <d v="2020-03-06T00:00:00"/>
    <x v="2"/>
    <m/>
    <x v="249"/>
    <s v="2412/373"/>
    <x v="4"/>
    <s v="4"/>
    <s v="DA681ED"/>
    <s v="704310*******2162"/>
  </r>
  <r>
    <n v="2455"/>
    <n v="19450411517"/>
    <d v="2020-03-16T00:00:00"/>
    <m/>
    <d v="2020-03-16T00:00:00"/>
    <x v="1"/>
    <m/>
    <x v="250"/>
    <s v="2411/1982"/>
    <x v="4"/>
    <s v="4"/>
    <s v="34FL9894"/>
    <s v="704310*******0745"/>
  </r>
  <r>
    <n v="2456"/>
    <n v="19450411541"/>
    <d v="2020-03-16T00:00:00"/>
    <m/>
    <d v="2020-03-16T00:00:00"/>
    <x v="1"/>
    <m/>
    <x v="250"/>
    <s v="2411/1983"/>
    <x v="4"/>
    <s v="4"/>
    <s v="28K1919"/>
    <s v="704310*******6975"/>
  </r>
  <r>
    <n v="2457"/>
    <n v="19450411590"/>
    <d v="2020-03-16T00:00:00"/>
    <m/>
    <d v="2020-03-16T00:00:00"/>
    <x v="1"/>
    <m/>
    <x v="250"/>
    <s v="2411/1984"/>
    <x v="4"/>
    <s v="4"/>
    <s v="33DMT03"/>
    <s v="704310*******0157"/>
  </r>
  <r>
    <n v="2458"/>
    <n v="19440800902"/>
    <d v="2020-03-06T00:00:00"/>
    <m/>
    <d v="2020-03-06T00:00:00"/>
    <x v="2"/>
    <m/>
    <x v="250"/>
    <s v="2412/374"/>
    <x v="4"/>
    <s v="4"/>
    <s v="34HY2725"/>
    <s v="704310*******0398"/>
  </r>
  <r>
    <n v="2459"/>
    <n v="19440800571"/>
    <d v="2020-03-06T00:00:00"/>
    <m/>
    <d v="2020-03-06T00:00:00"/>
    <x v="2"/>
    <m/>
    <x v="250"/>
    <s v="2412/375"/>
    <x v="4"/>
    <s v="4"/>
    <s v="ROBB919"/>
    <s v="704310*******9456"/>
  </r>
  <r>
    <n v="2460"/>
    <n v="19450411012"/>
    <d v="2020-03-16T00:00:00"/>
    <m/>
    <d v="2020-03-16T00:00:00"/>
    <x v="1"/>
    <n v="198"/>
    <x v="251"/>
    <s v="2411/1985"/>
    <x v="4"/>
    <s v="4"/>
    <s v="34PK8013"/>
    <s v="704310*******0070"/>
  </r>
  <r>
    <n v="2461"/>
    <n v="19450411582"/>
    <d v="2020-03-16T00:00:00"/>
    <m/>
    <d v="2020-03-16T00:00:00"/>
    <x v="1"/>
    <m/>
    <x v="251"/>
    <s v="2411/1986"/>
    <x v="4"/>
    <s v="4"/>
    <s v="81EM823"/>
    <s v="704310*******4888"/>
  </r>
  <r>
    <n v="2462"/>
    <n v="19450411558"/>
    <d v="2020-03-16T00:00:00"/>
    <m/>
    <d v="2020-03-16T00:00:00"/>
    <x v="1"/>
    <m/>
    <x v="251"/>
    <s v="2411/1987"/>
    <x v="4"/>
    <s v="4"/>
    <s v="35HC8150"/>
    <s v="704310*******7790"/>
  </r>
  <r>
    <n v="2463"/>
    <n v="19450411061"/>
    <d v="2020-03-16T00:00:00"/>
    <m/>
    <d v="2020-03-16T00:00:00"/>
    <x v="1"/>
    <m/>
    <x v="251"/>
    <s v="2411/1988"/>
    <x v="4"/>
    <s v="4"/>
    <s v="34EJ2280"/>
    <s v="704310*******2197"/>
  </r>
  <r>
    <n v="2464"/>
    <n v="19450411509"/>
    <d v="2020-03-16T00:00:00"/>
    <m/>
    <d v="2020-03-16T00:00:00"/>
    <x v="1"/>
    <n v="145"/>
    <x v="251"/>
    <s v="2411/1989"/>
    <x v="4"/>
    <s v="4"/>
    <s v="31HM563"/>
    <s v="704310*******0125"/>
  </r>
  <r>
    <n v="2465"/>
    <n v="19440800613"/>
    <d v="2020-03-06T00:00:00"/>
    <m/>
    <d v="2020-03-06T00:00:00"/>
    <x v="2"/>
    <m/>
    <x v="251"/>
    <s v="2412/376"/>
    <x v="4"/>
    <s v="4"/>
    <s v="LJ79SJE"/>
    <s v="704310*******0120"/>
  </r>
  <r>
    <n v="2466"/>
    <n v="19440800456"/>
    <d v="2020-03-06T00:00:00"/>
    <m/>
    <d v="2020-03-06T00:00:00"/>
    <x v="2"/>
    <m/>
    <x v="251"/>
    <s v="2412/377"/>
    <x v="4"/>
    <s v="4"/>
    <s v="DJ670CM"/>
    <s v="704310*******0211"/>
  </r>
  <r>
    <n v="2467"/>
    <n v="19440800787"/>
    <d v="2020-03-06T00:00:00"/>
    <m/>
    <d v="2020-03-06T00:00:00"/>
    <x v="2"/>
    <m/>
    <x v="251"/>
    <s v="2412/378"/>
    <x v="4"/>
    <s v="4"/>
    <s v="35HC9325"/>
    <s v="704310*******7204"/>
  </r>
  <r>
    <n v="2468"/>
    <n v="19450411459"/>
    <d v="2020-03-16T00:00:00"/>
    <m/>
    <d v="2020-03-16T00:00:00"/>
    <x v="1"/>
    <m/>
    <x v="252"/>
    <s v="2411/1990"/>
    <x v="4"/>
    <s v="4"/>
    <s v="CA7344MT"/>
    <s v="704310*******1438"/>
  </r>
  <r>
    <n v="2469"/>
    <n v="19450411418"/>
    <d v="2020-03-16T00:00:00"/>
    <m/>
    <d v="2020-03-16T00:00:00"/>
    <x v="1"/>
    <m/>
    <x v="252"/>
    <s v="2411/1991"/>
    <x v="4"/>
    <s v="4"/>
    <s v="81EY642"/>
    <s v="704310*******1117"/>
  </r>
  <r>
    <n v="2470"/>
    <n v="19450411376"/>
    <d v="2020-03-16T00:00:00"/>
    <m/>
    <d v="2020-03-16T00:00:00"/>
    <x v="1"/>
    <m/>
    <x v="252"/>
    <s v="2411/1992"/>
    <x v="4"/>
    <s v="4"/>
    <s v="34KU0337"/>
    <s v="704310*******2700"/>
  </r>
  <r>
    <n v="2471"/>
    <n v="19450411046"/>
    <d v="2020-03-16T00:00:00"/>
    <m/>
    <d v="2020-03-16T00:00:00"/>
    <x v="1"/>
    <n v="176"/>
    <x v="252"/>
    <s v="2411/1993"/>
    <x v="4"/>
    <s v="4"/>
    <s v="34CTV187"/>
    <s v="704310*******8482"/>
  </r>
  <r>
    <n v="2472"/>
    <n v="19450411053"/>
    <d v="2020-03-16T00:00:00"/>
    <m/>
    <d v="2020-03-16T00:00:00"/>
    <x v="1"/>
    <m/>
    <x v="252"/>
    <s v="2411/1994"/>
    <x v="4"/>
    <s v="4"/>
    <s v="34BDG660"/>
    <s v="704310*******1959"/>
  </r>
  <r>
    <n v="2473"/>
    <n v="19450411095"/>
    <d v="2020-03-16T00:00:00"/>
    <m/>
    <d v="2020-03-16T00:00:00"/>
    <x v="1"/>
    <n v="145"/>
    <x v="252"/>
    <s v="2411/1995"/>
    <x v="4"/>
    <s v="4"/>
    <s v="35KD5391"/>
    <s v="704310*******0123"/>
  </r>
  <r>
    <n v="2474"/>
    <n v="19450411202"/>
    <d v="2020-03-16T00:00:00"/>
    <m/>
    <d v="2020-03-16T00:00:00"/>
    <x v="1"/>
    <m/>
    <x v="252"/>
    <s v="2411/1997"/>
    <x v="4"/>
    <s v="4"/>
    <s v="34DB1784"/>
    <s v="704310*******0112"/>
  </r>
  <r>
    <n v="2475"/>
    <n v="19450411244"/>
    <d v="2020-03-16T00:00:00"/>
    <m/>
    <d v="2020-03-16T00:00:00"/>
    <x v="1"/>
    <m/>
    <x v="252"/>
    <s v="2411/1998"/>
    <x v="4"/>
    <s v="4"/>
    <s v="34ABM705"/>
    <s v="704310*******0419"/>
  </r>
  <r>
    <n v="2476"/>
    <n v="19450411293"/>
    <d v="2020-03-16T00:00:00"/>
    <m/>
    <d v="2020-03-16T00:00:00"/>
    <x v="1"/>
    <m/>
    <x v="253"/>
    <s v="2411/2000"/>
    <x v="4"/>
    <s v="4"/>
    <s v="34LOG14"/>
    <s v="704310*******0024"/>
  </r>
  <r>
    <n v="2477"/>
    <n v="19440800498"/>
    <d v="2020-03-06T00:00:00"/>
    <m/>
    <d v="2020-03-06T00:00:00"/>
    <x v="2"/>
    <m/>
    <x v="253"/>
    <s v="2412/379"/>
    <x v="4"/>
    <s v="4"/>
    <s v="35HA9586"/>
    <s v="704310*******6826"/>
  </r>
  <r>
    <n v="2478"/>
    <n v="19450411335"/>
    <d v="2020-03-16T00:00:00"/>
    <m/>
    <d v="2020-03-16T00:00:00"/>
    <x v="1"/>
    <m/>
    <x v="254"/>
    <s v="2411/2001"/>
    <x v="4"/>
    <s v="4"/>
    <s v="34BMZ244"/>
    <s v="704310*******3064"/>
  </r>
  <r>
    <n v="2479"/>
    <n v="19450411400"/>
    <d v="2020-03-16T00:00:00"/>
    <m/>
    <d v="2020-03-16T00:00:00"/>
    <x v="1"/>
    <m/>
    <x v="254"/>
    <s v="2411/2002"/>
    <x v="4"/>
    <s v="4"/>
    <s v="07ABL502"/>
    <s v="704310*******0160"/>
  </r>
  <r>
    <n v="2480"/>
    <n v="19450411442"/>
    <d v="2020-03-16T00:00:00"/>
    <m/>
    <d v="2020-03-16T00:00:00"/>
    <x v="1"/>
    <m/>
    <x v="254"/>
    <s v="2411/2003"/>
    <x v="4"/>
    <s v="4"/>
    <s v="38DM460"/>
    <s v="704310*******0221"/>
  </r>
  <r>
    <n v="2481"/>
    <n v="19450411574"/>
    <d v="2020-03-16T00:00:00"/>
    <m/>
    <d v="2020-03-16T00:00:00"/>
    <x v="1"/>
    <m/>
    <x v="254"/>
    <s v="2411/2004"/>
    <x v="4"/>
    <s v="4"/>
    <s v="35HA7739"/>
    <s v="704310*******8566"/>
  </r>
  <r>
    <n v="2482"/>
    <n v="19440800829"/>
    <d v="2020-03-06T00:00:00"/>
    <m/>
    <d v="2020-03-06T00:00:00"/>
    <x v="2"/>
    <m/>
    <x v="254"/>
    <s v="2412/380"/>
    <x v="4"/>
    <s v="4"/>
    <s v="35AAC875"/>
    <s v="704310*******8764"/>
  </r>
  <r>
    <n v="2483"/>
    <n v="19440800712"/>
    <d v="2020-03-06T00:00:00"/>
    <m/>
    <d v="2020-03-06T00:00:00"/>
    <x v="2"/>
    <m/>
    <x v="254"/>
    <s v="2412/381"/>
    <x v="4"/>
    <s v="4"/>
    <s v="38YS822"/>
    <s v="704310*******1004"/>
  </r>
  <r>
    <n v="2484"/>
    <n v="19440800704"/>
    <d v="2020-03-06T00:00:00"/>
    <m/>
    <d v="2020-03-06T00:00:00"/>
    <x v="2"/>
    <m/>
    <x v="254"/>
    <s v="2412/382"/>
    <x v="4"/>
    <s v="4"/>
    <s v="DA689ED"/>
    <s v="704310*******3194"/>
  </r>
  <r>
    <n v="2485"/>
    <n v="19450411566"/>
    <d v="2020-03-16T00:00:00"/>
    <m/>
    <d v="2020-03-16T00:00:00"/>
    <x v="1"/>
    <m/>
    <x v="255"/>
    <s v="2411/2005"/>
    <x v="4"/>
    <s v="4"/>
    <s v="35HC8128"/>
    <s v="704310*******7907"/>
  </r>
  <r>
    <n v="2486"/>
    <n v="19450411483"/>
    <d v="2020-03-16T00:00:00"/>
    <m/>
    <d v="2020-03-16T00:00:00"/>
    <x v="1"/>
    <m/>
    <x v="255"/>
    <s v="2411/2006"/>
    <x v="4"/>
    <s v="4"/>
    <s v="14BY706"/>
    <s v="704310*******2009"/>
  </r>
  <r>
    <n v="2487"/>
    <n v="19450411491"/>
    <d v="2020-03-16T00:00:00"/>
    <m/>
    <d v="2020-03-16T00:00:00"/>
    <x v="1"/>
    <m/>
    <x v="255"/>
    <s v="2411/2007"/>
    <x v="4"/>
    <s v="4"/>
    <s v="CA1516TH"/>
    <s v="704310*******9191"/>
  </r>
  <r>
    <n v="2488"/>
    <n v="19450411343"/>
    <d v="2020-03-16T00:00:00"/>
    <m/>
    <d v="2020-03-16T00:00:00"/>
    <x v="1"/>
    <m/>
    <x v="255"/>
    <s v="2411/2008"/>
    <x v="4"/>
    <s v="4"/>
    <s v="38YS823"/>
    <s v="704310*******1053"/>
  </r>
  <r>
    <n v="2489"/>
    <n v="19450411301"/>
    <d v="2020-03-16T00:00:00"/>
    <m/>
    <d v="2020-03-16T00:00:00"/>
    <x v="1"/>
    <m/>
    <x v="255"/>
    <s v="2411/2009"/>
    <x v="4"/>
    <s v="4"/>
    <s v="33DVV84"/>
    <s v="704310*******0207"/>
  </r>
  <r>
    <n v="2490"/>
    <n v="19440800621"/>
    <d v="2020-03-06T00:00:00"/>
    <m/>
    <d v="2020-03-06T00:00:00"/>
    <x v="2"/>
    <m/>
    <x v="255"/>
    <s v="2412/383"/>
    <x v="4"/>
    <s v="4"/>
    <s v="35V0054"/>
    <s v="704310*******6776"/>
  </r>
  <r>
    <n v="2491"/>
    <n v="19440800928"/>
    <d v="2020-03-06T00:00:00"/>
    <m/>
    <d v="2020-03-06T00:00:00"/>
    <x v="2"/>
    <m/>
    <x v="255"/>
    <s v="2412/384"/>
    <x v="4"/>
    <s v="4"/>
    <s v="LJ98EJS"/>
    <s v="704310*******7015"/>
  </r>
  <r>
    <n v="2492"/>
    <n v="19440800860"/>
    <d v="2020-03-06T00:00:00"/>
    <m/>
    <d v="2020-03-06T00:00:00"/>
    <x v="2"/>
    <m/>
    <x v="255"/>
    <s v="2412/385"/>
    <x v="4"/>
    <s v="4"/>
    <s v="DA710GI"/>
    <s v="704310*******3213"/>
  </r>
  <r>
    <n v="2493"/>
    <n v="19450411103"/>
    <d v="2020-03-16T00:00:00"/>
    <m/>
    <d v="2020-03-16T00:00:00"/>
    <x v="1"/>
    <m/>
    <x v="256"/>
    <s v="2411/2010"/>
    <x v="4"/>
    <s v="4"/>
    <s v="34AJJ179"/>
    <s v="704310*******0736"/>
  </r>
  <r>
    <n v="2494"/>
    <n v="19450411269"/>
    <d v="2020-03-16T00:00:00"/>
    <m/>
    <d v="2020-03-16T00:00:00"/>
    <x v="1"/>
    <m/>
    <x v="257"/>
    <s v="2411/2011"/>
    <x v="4"/>
    <s v="4"/>
    <s v="38LJ642"/>
    <s v="704310*******8648"/>
  </r>
  <r>
    <n v="2495"/>
    <n v="19440800894"/>
    <d v="2020-03-06T00:00:00"/>
    <m/>
    <d v="2020-03-06T00:00:00"/>
    <x v="2"/>
    <m/>
    <x v="257"/>
    <s v="2412/386"/>
    <x v="4"/>
    <s v="4"/>
    <s v="14FB027"/>
    <s v="704310*******1328"/>
  </r>
  <r>
    <n v="2496"/>
    <n v="19440800951"/>
    <d v="2020-03-06T00:00:00"/>
    <m/>
    <d v="2020-03-06T00:00:00"/>
    <x v="2"/>
    <m/>
    <x v="257"/>
    <s v="2412/387"/>
    <x v="4"/>
    <s v="4"/>
    <s v="35V2229"/>
    <s v="704310*******6685"/>
  </r>
  <r>
    <n v="2497"/>
    <n v="19450411152"/>
    <d v="2020-03-16T00:00:00"/>
    <m/>
    <d v="2020-03-16T00:00:00"/>
    <x v="1"/>
    <m/>
    <x v="258"/>
    <s v="2411/2012"/>
    <x v="4"/>
    <s v="4"/>
    <s v="26GP192"/>
    <s v="704310*******0345"/>
  </r>
  <r>
    <n v="2498"/>
    <n v="19450411236"/>
    <d v="2020-03-16T00:00:00"/>
    <m/>
    <d v="2020-03-16T00:00:00"/>
    <x v="1"/>
    <m/>
    <x v="258"/>
    <s v="2411/2013"/>
    <x v="4"/>
    <s v="4"/>
    <s v="34FS4249"/>
    <s v="704310*******0047"/>
  </r>
  <r>
    <n v="2499"/>
    <n v="19440800746"/>
    <d v="2020-03-06T00:00:00"/>
    <m/>
    <d v="2020-03-06T00:00:00"/>
    <x v="2"/>
    <m/>
    <x v="258"/>
    <s v="2412/388"/>
    <x v="4"/>
    <s v="4"/>
    <s v="RI5777G"/>
    <s v="704310*******1238"/>
  </r>
  <r>
    <n v="2500"/>
    <n v="19450411178"/>
    <d v="2020-03-16T00:00:00"/>
    <m/>
    <d v="2020-03-16T00:00:00"/>
    <x v="1"/>
    <m/>
    <x v="259"/>
    <s v="2411/2014"/>
    <x v="4"/>
    <s v="4"/>
    <s v="ZG3000RC"/>
    <s v="704310*******0031"/>
  </r>
  <r>
    <n v="2501"/>
    <n v="19450397047"/>
    <d v="2020-05-05T00:00:00"/>
    <m/>
    <d v="2020-05-05T00:00:00"/>
    <x v="1"/>
    <m/>
    <x v="259"/>
    <s v="2411/2015"/>
    <x v="4"/>
    <s v="4"/>
    <s v="26KC773"/>
    <s v="704310*******0311"/>
  </r>
  <r>
    <n v="2502"/>
    <n v="19450397088"/>
    <d v="2020-05-05T00:00:00"/>
    <m/>
    <d v="2020-05-05T00:00:00"/>
    <x v="1"/>
    <m/>
    <x v="259"/>
    <s v="2411/2016"/>
    <x v="4"/>
    <s v="4"/>
    <s v="81ABD386"/>
    <s v="704310*******0292"/>
  </r>
  <r>
    <n v="2503"/>
    <n v="19450397971"/>
    <d v="2020-05-05T00:00:00"/>
    <m/>
    <d v="2020-05-05T00:00:00"/>
    <x v="1"/>
    <m/>
    <x v="259"/>
    <s v="2411/2017"/>
    <x v="4"/>
    <s v="4"/>
    <s v="28K1928"/>
    <s v="704310*******6983"/>
  </r>
  <r>
    <n v="2504"/>
    <n v="19450397930"/>
    <d v="2020-05-05T00:00:00"/>
    <m/>
    <d v="2020-05-05T00:00:00"/>
    <x v="1"/>
    <m/>
    <x v="259"/>
    <s v="2411/2018"/>
    <x v="4"/>
    <s v="4"/>
    <s v="14AJ715"/>
    <s v="704310*******6308"/>
  </r>
  <r>
    <n v="2505"/>
    <n v="19450397898"/>
    <d v="2020-05-05T00:00:00"/>
    <m/>
    <d v="2020-05-05T00:00:00"/>
    <x v="1"/>
    <m/>
    <x v="259"/>
    <s v="2411/2019"/>
    <x v="4"/>
    <s v="4"/>
    <s v="34HZ2639"/>
    <s v="704310*******6042"/>
  </r>
  <r>
    <n v="2506"/>
    <n v="19450397856"/>
    <d v="2020-05-05T00:00:00"/>
    <m/>
    <d v="2020-05-05T00:00:00"/>
    <x v="1"/>
    <m/>
    <x v="259"/>
    <s v="2411/2020"/>
    <x v="4"/>
    <s v="4"/>
    <s v="KA7777TK"/>
    <s v="704310*******0073"/>
  </r>
  <r>
    <n v="2507"/>
    <n v="19440800795"/>
    <d v="2020-03-06T00:00:00"/>
    <m/>
    <d v="2020-03-06T00:00:00"/>
    <x v="2"/>
    <m/>
    <x v="259"/>
    <s v="2412/389"/>
    <x v="4"/>
    <s v="4"/>
    <s v="RA9775AB"/>
    <s v="704310*******0184"/>
  </r>
  <r>
    <n v="2508"/>
    <n v="19450397815"/>
    <d v="2020-05-05T00:00:00"/>
    <m/>
    <d v="2020-05-05T00:00:00"/>
    <x v="1"/>
    <m/>
    <x v="260"/>
    <s v="2411/2021"/>
    <x v="4"/>
    <s v="4"/>
    <s v="76AJ159"/>
    <s v="704310*******1659"/>
  </r>
  <r>
    <n v="2509"/>
    <n v="19450397773"/>
    <d v="2020-05-05T00:00:00"/>
    <m/>
    <d v="2020-05-05T00:00:00"/>
    <x v="1"/>
    <m/>
    <x v="260"/>
    <s v="2411/2022"/>
    <x v="4"/>
    <s v="4"/>
    <s v="31AJ656"/>
    <s v="704310*******0059"/>
  </r>
  <r>
    <n v="2510"/>
    <n v="19450397732"/>
    <d v="2020-05-05T00:00:00"/>
    <m/>
    <d v="2020-05-05T00:00:00"/>
    <x v="1"/>
    <m/>
    <x v="260"/>
    <s v="2411/2023"/>
    <x v="4"/>
    <s v="4"/>
    <s v="34AL1302"/>
    <s v="704310*******1314"/>
  </r>
  <r>
    <n v="2511"/>
    <n v="19450397690"/>
    <d v="2020-05-05T00:00:00"/>
    <m/>
    <d v="2020-05-05T00:00:00"/>
    <x v="1"/>
    <m/>
    <x v="260"/>
    <s v="2411/2024"/>
    <x v="4"/>
    <s v="4"/>
    <s v="14GM893"/>
    <s v="704310*******5455"/>
  </r>
  <r>
    <n v="2512"/>
    <n v="19450397658"/>
    <d v="2020-05-05T00:00:00"/>
    <m/>
    <d v="2020-05-05T00:00:00"/>
    <x v="1"/>
    <m/>
    <x v="260"/>
    <s v="2411/2025"/>
    <x v="4"/>
    <s v="4"/>
    <s v="07AJD975"/>
    <s v="704310*******4573"/>
  </r>
  <r>
    <n v="2513"/>
    <n v="19450397617"/>
    <d v="2020-05-05T00:00:00"/>
    <m/>
    <d v="2020-05-05T00:00:00"/>
    <x v="1"/>
    <m/>
    <x v="261"/>
    <s v="2411/2026"/>
    <x v="4"/>
    <s v="4"/>
    <s v="81ABD384"/>
    <s v="704310*******0284"/>
  </r>
  <r>
    <n v="2514"/>
    <n v="19450397575"/>
    <d v="2020-05-05T00:00:00"/>
    <m/>
    <d v="2020-05-05T00:00:00"/>
    <x v="1"/>
    <m/>
    <x v="261"/>
    <s v="2411/2027"/>
    <x v="4"/>
    <s v="4"/>
    <s v="38SC460"/>
    <s v="704310*******4095"/>
  </r>
  <r>
    <n v="2515"/>
    <n v="19450397534"/>
    <d v="2020-05-05T00:00:00"/>
    <m/>
    <d v="2020-05-05T00:00:00"/>
    <x v="1"/>
    <m/>
    <x v="261"/>
    <s v="2411/2028"/>
    <x v="4"/>
    <s v="4"/>
    <s v="38SC438"/>
    <s v="704310*******6438"/>
  </r>
  <r>
    <n v="2516"/>
    <n v="19450397492"/>
    <d v="2020-05-05T00:00:00"/>
    <m/>
    <d v="2020-05-05T00:00:00"/>
    <x v="1"/>
    <m/>
    <x v="261"/>
    <s v="2411/2029"/>
    <x v="4"/>
    <s v="4"/>
    <s v="35HA7738"/>
    <s v="704310*******6396"/>
  </r>
  <r>
    <n v="2517"/>
    <n v="19450397450"/>
    <d v="2020-05-05T00:00:00"/>
    <m/>
    <d v="2020-05-05T00:00:00"/>
    <x v="1"/>
    <m/>
    <x v="261"/>
    <s v="2411/2030"/>
    <x v="4"/>
    <s v="4"/>
    <s v="28K0705"/>
    <s v="704310*******6710"/>
  </r>
  <r>
    <n v="2518"/>
    <n v="19450397120"/>
    <d v="2020-05-05T00:00:00"/>
    <m/>
    <d v="2020-05-05T00:00:00"/>
    <x v="1"/>
    <m/>
    <x v="261"/>
    <s v="2411/2031"/>
    <x v="4"/>
    <s v="4"/>
    <s v="26ACU672"/>
    <s v="704310*******0326"/>
  </r>
  <r>
    <n v="2519"/>
    <n v="19440800837"/>
    <d v="2020-03-06T00:00:00"/>
    <m/>
    <d v="2020-03-06T00:00:00"/>
    <x v="2"/>
    <m/>
    <x v="261"/>
    <s v="2412/390"/>
    <x v="4"/>
    <s v="4"/>
    <s v="K85T830"/>
    <s v="704310*******1064"/>
  </r>
  <r>
    <n v="2520"/>
    <n v="19440800597"/>
    <d v="2020-03-06T00:00:00"/>
    <m/>
    <d v="2020-03-06T00:00:00"/>
    <x v="2"/>
    <m/>
    <x v="261"/>
    <s v="2412/391"/>
    <x v="4"/>
    <s v="4"/>
    <s v="LJGB401"/>
    <s v="704310*******7056"/>
  </r>
  <r>
    <n v="2521"/>
    <n v="19440800639"/>
    <d v="2020-03-06T00:00:00"/>
    <m/>
    <d v="2020-03-06T00:00:00"/>
    <x v="2"/>
    <m/>
    <x v="261"/>
    <s v="2412/392"/>
    <x v="4"/>
    <s v="4"/>
    <s v="SB122HA"/>
    <s v="704310*******0024"/>
  </r>
  <r>
    <n v="2522"/>
    <n v="19440800670"/>
    <d v="2020-03-06T00:00:00"/>
    <m/>
    <d v="2020-03-06T00:00:00"/>
    <x v="2"/>
    <m/>
    <x v="261"/>
    <s v="2412/393"/>
    <x v="4"/>
    <s v="4"/>
    <s v="SB297GS"/>
    <s v="704310*******0032"/>
  </r>
  <r>
    <n v="2523"/>
    <n v="19440800464"/>
    <d v="2020-03-06T00:00:00"/>
    <m/>
    <d v="2020-03-06T00:00:00"/>
    <x v="2"/>
    <m/>
    <x v="261"/>
    <s v="2412/394"/>
    <x v="4"/>
    <s v="4"/>
    <s v="ZG1383FE"/>
    <s v="704310*******1393"/>
  </r>
  <r>
    <n v="2524"/>
    <n v="19450397138"/>
    <d v="2020-05-05T00:00:00"/>
    <m/>
    <d v="2020-05-05T00:00:00"/>
    <x v="1"/>
    <m/>
    <x v="262"/>
    <s v="2411/2032"/>
    <x v="4"/>
    <s v="4"/>
    <s v="07AEJ942"/>
    <s v="704310*******0237"/>
  </r>
  <r>
    <n v="2525"/>
    <n v="19450397179"/>
    <d v="2020-05-05T00:00:00"/>
    <m/>
    <d v="2020-05-05T00:00:00"/>
    <x v="1"/>
    <m/>
    <x v="262"/>
    <s v="2411/2033"/>
    <x v="4"/>
    <s v="4"/>
    <s v="76AJ381"/>
    <s v="704310*******1451"/>
  </r>
  <r>
    <n v="2526"/>
    <n v="19450397211"/>
    <d v="2020-05-05T00:00:00"/>
    <m/>
    <d v="2020-05-05T00:00:00"/>
    <x v="1"/>
    <m/>
    <x v="262"/>
    <s v="2411/2034"/>
    <x v="4"/>
    <s v="4"/>
    <s v="42UN851"/>
    <s v="704310*******0386"/>
  </r>
  <r>
    <n v="2527"/>
    <n v="19450397252"/>
    <d v="2020-05-05T00:00:00"/>
    <m/>
    <d v="2020-05-05T00:00:00"/>
    <x v="1"/>
    <m/>
    <x v="262"/>
    <s v="2411/2035"/>
    <x v="4"/>
    <s v="4"/>
    <s v="42AFK395"/>
    <s v="704310*******4110"/>
  </r>
  <r>
    <n v="2528"/>
    <n v="19440800522"/>
    <d v="2020-03-06T00:00:00"/>
    <m/>
    <d v="2020-03-06T00:00:00"/>
    <x v="2"/>
    <m/>
    <x v="262"/>
    <s v="2412/395"/>
    <x v="4"/>
    <s v="4"/>
    <s v="SGKN271"/>
    <s v="704310*******7808"/>
  </r>
  <r>
    <n v="2529"/>
    <n v="19450397294"/>
    <d v="2020-05-05T00:00:00"/>
    <m/>
    <d v="2020-05-05T00:00:00"/>
    <x v="1"/>
    <m/>
    <x v="263"/>
    <s v="2411/2036"/>
    <x v="4"/>
    <s v="4"/>
    <s v="34ZR3316"/>
    <s v="704310*******3080"/>
  </r>
  <r>
    <n v="2530"/>
    <n v="19450397336"/>
    <d v="2020-05-05T00:00:00"/>
    <m/>
    <d v="2020-05-05T00:00:00"/>
    <x v="1"/>
    <m/>
    <x v="263"/>
    <s v="2411/2037"/>
    <x v="4"/>
    <s v="4"/>
    <s v="81ABD387"/>
    <s v="704310*******0300"/>
  </r>
  <r>
    <n v="2531"/>
    <n v="19450397377"/>
    <d v="2020-05-05T00:00:00"/>
    <m/>
    <d v="2020-05-05T00:00:00"/>
    <x v="1"/>
    <n v="119"/>
    <x v="263"/>
    <s v="2411/2038"/>
    <x v="4"/>
    <s v="4"/>
    <s v="33BEL28"/>
    <s v="704310*******5428"/>
  </r>
  <r>
    <n v="2532"/>
    <n v="19440800449"/>
    <d v="2020-03-06T00:00:00"/>
    <m/>
    <d v="2020-03-06T00:00:00"/>
    <x v="2"/>
    <m/>
    <x v="263"/>
    <s v="2412/396"/>
    <x v="4"/>
    <s v="4"/>
    <s v="LJPRI70"/>
    <s v="704310*******7632"/>
  </r>
  <r>
    <n v="2533"/>
    <n v="19450397419"/>
    <d v="2020-05-05T00:00:00"/>
    <m/>
    <d v="2020-05-05T00:00:00"/>
    <x v="1"/>
    <m/>
    <x v="264"/>
    <s v="2411/2039"/>
    <x v="4"/>
    <s v="4"/>
    <s v="34UC3045"/>
    <s v="704310*******9980"/>
  </r>
  <r>
    <n v="2534"/>
    <n v="19450397112"/>
    <d v="2020-05-05T00:00:00"/>
    <m/>
    <d v="2020-05-05T00:00:00"/>
    <x v="1"/>
    <m/>
    <x v="264"/>
    <s v="2411/2040"/>
    <x v="4"/>
    <s v="4"/>
    <s v="34UC5170"/>
    <s v="704310*******9972"/>
  </r>
  <r>
    <n v="2535"/>
    <n v="19241020627"/>
    <d v="2019-11-18T00:00:00"/>
    <m/>
    <d v="2019-11-19T00:00:00"/>
    <x v="4"/>
    <m/>
    <x v="264"/>
    <s v="2414/42"/>
    <x v="4"/>
    <s v="4"/>
    <s v="RA8002AB"/>
    <s v="704310*******0165"/>
  </r>
  <r>
    <n v="2536"/>
    <n v="19450397161"/>
    <d v="2020-05-05T00:00:00"/>
    <m/>
    <d v="2020-05-05T00:00:00"/>
    <x v="1"/>
    <m/>
    <x v="265"/>
    <s v="2411/2041"/>
    <x v="4"/>
    <s v="4"/>
    <s v="33CVB91"/>
    <s v="704310*******0090"/>
  </r>
  <r>
    <n v="2537"/>
    <n v="19450397203"/>
    <d v="2020-05-05T00:00:00"/>
    <m/>
    <d v="2020-05-05T00:00:00"/>
    <x v="1"/>
    <m/>
    <x v="265"/>
    <s v="2411/2042"/>
    <x v="4"/>
    <s v="4"/>
    <s v="61K13934"/>
    <s v="704310*******0210"/>
  </r>
  <r>
    <n v="2538"/>
    <n v="19450397245"/>
    <d v="2020-05-05T00:00:00"/>
    <m/>
    <d v="2020-05-05T00:00:00"/>
    <x v="1"/>
    <m/>
    <x v="265"/>
    <s v="2411/2043"/>
    <x v="4"/>
    <s v="4"/>
    <s v="34EJ2224"/>
    <s v="704310*******2254"/>
  </r>
  <r>
    <n v="2539"/>
    <n v="19450397286"/>
    <d v="2020-05-05T00:00:00"/>
    <m/>
    <d v="2020-05-05T00:00:00"/>
    <x v="1"/>
    <m/>
    <x v="265"/>
    <s v="2411/2044"/>
    <x v="4"/>
    <s v="4"/>
    <s v="34LC2024"/>
    <s v="704310*******0650"/>
  </r>
  <r>
    <n v="2540"/>
    <n v="19450397328"/>
    <d v="2020-05-05T00:00:00"/>
    <m/>
    <d v="2020-05-05T00:00:00"/>
    <x v="1"/>
    <m/>
    <x v="265"/>
    <s v="2411/2045"/>
    <x v="4"/>
    <s v="4"/>
    <s v="38YT910"/>
    <s v="704310*******0998"/>
  </r>
  <r>
    <n v="2541"/>
    <n v="19440800415"/>
    <d v="2020-03-06T00:00:00"/>
    <m/>
    <d v="2020-03-06T00:00:00"/>
    <x v="2"/>
    <m/>
    <x v="265"/>
    <s v="2412/397"/>
    <x v="4"/>
    <s v="4"/>
    <s v="ZG7759HA"/>
    <s v="704310*******5956"/>
  </r>
  <r>
    <n v="2542"/>
    <n v="19440800803"/>
    <d v="2020-03-06T00:00:00"/>
    <m/>
    <d v="2020-03-06T00:00:00"/>
    <x v="2"/>
    <m/>
    <x v="265"/>
    <s v="2412/398"/>
    <x v="4"/>
    <s v="4"/>
    <s v="LJIP740"/>
    <s v="704310*******0471"/>
  </r>
  <r>
    <n v="2543"/>
    <n v="19450397369"/>
    <d v="2020-05-05T00:00:00"/>
    <m/>
    <d v="2020-05-05T00:00:00"/>
    <x v="1"/>
    <n v="154"/>
    <x v="266"/>
    <s v="2411/2046"/>
    <x v="4"/>
    <s v="4"/>
    <s v="CB1770BP"/>
    <s v="704310*******0260"/>
  </r>
  <r>
    <n v="2544"/>
    <n v="19440800126"/>
    <d v="2020-03-06T00:00:00"/>
    <m/>
    <d v="2020-03-06T00:00:00"/>
    <x v="5"/>
    <m/>
    <x v="266"/>
    <s v="2413/73"/>
    <x v="4"/>
    <s v="4"/>
    <s v="NPT678"/>
    <s v="704310*******0370"/>
  </r>
  <r>
    <n v="2545"/>
    <n v="19450397401"/>
    <d v="2020-05-05T00:00:00"/>
    <m/>
    <d v="2020-05-05T00:00:00"/>
    <x v="1"/>
    <m/>
    <x v="267"/>
    <s v="2411/2047"/>
    <x v="4"/>
    <s v="4"/>
    <s v="81EG438"/>
    <s v="704310*******5960"/>
  </r>
  <r>
    <n v="2546"/>
    <n v="19450397443"/>
    <d v="2020-05-05T00:00:00"/>
    <m/>
    <d v="2020-05-05T00:00:00"/>
    <x v="1"/>
    <m/>
    <x v="267"/>
    <s v="2411/2048"/>
    <x v="4"/>
    <s v="4"/>
    <s v="K24M953"/>
    <s v="704310*******0761"/>
  </r>
  <r>
    <n v="2547"/>
    <n v="19450397591"/>
    <d v="2020-05-05T00:00:00"/>
    <m/>
    <d v="2020-05-05T00:00:00"/>
    <x v="1"/>
    <m/>
    <x v="267"/>
    <s v="2411/2049"/>
    <x v="4"/>
    <s v="4"/>
    <s v="54B0291"/>
    <s v="704310*******8837"/>
  </r>
  <r>
    <n v="2548"/>
    <n v="19450397609"/>
    <d v="2020-05-05T00:00:00"/>
    <m/>
    <d v="2020-05-05T00:00:00"/>
    <x v="1"/>
    <m/>
    <x v="267"/>
    <s v="2411/2050"/>
    <x v="4"/>
    <s v="4"/>
    <s v="61K14897"/>
    <s v="704310*******8118"/>
  </r>
  <r>
    <n v="2549"/>
    <n v="19241020619"/>
    <d v="2019-11-18T00:00:00"/>
    <m/>
    <d v="2019-11-19T00:00:00"/>
    <x v="4"/>
    <m/>
    <x v="267"/>
    <s v="2414/43"/>
    <x v="4"/>
    <s v="4"/>
    <s v="RA1000AC"/>
    <s v="704310*******0157"/>
  </r>
  <r>
    <n v="2550"/>
    <n v="19241020585"/>
    <d v="2019-11-18T00:00:00"/>
    <m/>
    <d v="2019-11-19T00:00:00"/>
    <x v="4"/>
    <m/>
    <x v="267"/>
    <s v="2414/44"/>
    <x v="4"/>
    <s v="4"/>
    <s v="35HC9323"/>
    <s v="704310*******7196"/>
  </r>
  <r>
    <n v="2551"/>
    <n v="19450397633"/>
    <d v="2020-05-05T00:00:00"/>
    <m/>
    <d v="2020-05-05T00:00:00"/>
    <x v="1"/>
    <m/>
    <x v="268"/>
    <s v="2411/2051"/>
    <x v="4"/>
    <s v="4"/>
    <s v="34BMZ999"/>
    <s v="704310*******2849"/>
  </r>
  <r>
    <n v="2552"/>
    <n v="19450397641"/>
    <d v="2020-05-05T00:00:00"/>
    <m/>
    <d v="2020-05-05T00:00:00"/>
    <x v="1"/>
    <m/>
    <x v="268"/>
    <s v="2411/2052"/>
    <x v="4"/>
    <s v="4"/>
    <s v="16AHS533"/>
    <s v="704310*******7995"/>
  </r>
  <r>
    <n v="2553"/>
    <n v="19241020635"/>
    <d v="2019-11-18T00:00:00"/>
    <m/>
    <d v="2019-11-19T00:00:00"/>
    <x v="4"/>
    <m/>
    <x v="268"/>
    <s v="2414/45"/>
    <x v="4"/>
    <s v="4"/>
    <s v="35V2556"/>
    <s v="704310*******6420"/>
  </r>
  <r>
    <n v="2554"/>
    <n v="19450397039"/>
    <d v="2020-05-05T00:00:00"/>
    <m/>
    <d v="2020-05-05T00:00:00"/>
    <x v="1"/>
    <m/>
    <x v="269"/>
    <s v="2411/2053"/>
    <x v="4"/>
    <s v="4"/>
    <s v="14AAR999"/>
    <s v="704310*******0089"/>
  </r>
  <r>
    <n v="2555"/>
    <n v="19450397070"/>
    <d v="2020-05-05T00:00:00"/>
    <m/>
    <d v="2020-05-05T00:00:00"/>
    <x v="1"/>
    <m/>
    <x v="269"/>
    <s v="2411/2054"/>
    <x v="4"/>
    <s v="4"/>
    <s v="35SA779"/>
    <s v="704310*******2219"/>
  </r>
  <r>
    <n v="2556"/>
    <n v="19450398003"/>
    <d v="2020-05-05T00:00:00"/>
    <m/>
    <d v="2020-05-05T00:00:00"/>
    <x v="1"/>
    <m/>
    <x v="269"/>
    <s v="2411/2055"/>
    <x v="4"/>
    <s v="4"/>
    <s v="28K0928"/>
    <s v="704310*******6728"/>
  </r>
  <r>
    <n v="2557"/>
    <n v="19450397963"/>
    <d v="2020-05-05T00:00:00"/>
    <m/>
    <d v="2020-05-05T00:00:00"/>
    <x v="1"/>
    <m/>
    <x v="269"/>
    <s v="2411/2056"/>
    <x v="4"/>
    <s v="4"/>
    <s v="42FEM11"/>
    <s v="704310*******0355"/>
  </r>
  <r>
    <n v="2558"/>
    <n v="19450397922"/>
    <d v="2020-05-05T00:00:00"/>
    <m/>
    <d v="2020-05-05T00:00:00"/>
    <x v="1"/>
    <n v="145"/>
    <x v="269"/>
    <s v="2411/2057"/>
    <x v="4"/>
    <s v="4"/>
    <s v="35KA7735"/>
    <s v="704310*******0396"/>
  </r>
  <r>
    <n v="2559"/>
    <n v="19450397880"/>
    <d v="2020-05-05T00:00:00"/>
    <m/>
    <d v="2020-05-05T00:00:00"/>
    <x v="1"/>
    <n v="145"/>
    <x v="269"/>
    <s v="2411/2058"/>
    <x v="4"/>
    <s v="4"/>
    <s v="35KD5156"/>
    <s v="704310*******0255"/>
  </r>
  <r>
    <n v="2560"/>
    <n v="19450397849"/>
    <d v="2020-05-05T00:00:00"/>
    <m/>
    <d v="2020-05-05T00:00:00"/>
    <x v="1"/>
    <n v="145"/>
    <x v="269"/>
    <s v="2411/2059"/>
    <x v="4"/>
    <s v="4"/>
    <s v="34HT9021"/>
    <s v="704310*******1587"/>
  </r>
  <r>
    <n v="2561"/>
    <n v="19440800225"/>
    <d v="2020-03-06T00:00:00"/>
    <m/>
    <d v="2020-03-06T00:00:00"/>
    <x v="5"/>
    <m/>
    <x v="269"/>
    <s v="2413/74"/>
    <x v="4"/>
    <s v="4"/>
    <s v="LJ519GT"/>
    <s v="704310*******0146"/>
  </r>
  <r>
    <n v="2562"/>
    <n v="19450397757"/>
    <d v="2020-05-05T00:00:00"/>
    <m/>
    <d v="2020-05-05T00:00:00"/>
    <x v="1"/>
    <m/>
    <x v="270"/>
    <s v="2411/2061"/>
    <x v="4"/>
    <s v="4"/>
    <s v="KA7777DM"/>
    <s v="704310*******0016"/>
  </r>
  <r>
    <n v="2563"/>
    <n v="19450397724"/>
    <d v="2020-05-05T00:00:00"/>
    <m/>
    <d v="2020-05-05T00:00:00"/>
    <x v="1"/>
    <m/>
    <x v="270"/>
    <s v="2411/2062"/>
    <x v="4"/>
    <s v="4"/>
    <s v="42UP190"/>
    <s v="704310*******0425"/>
  </r>
  <r>
    <n v="2564"/>
    <n v="19450397682"/>
    <d v="2020-05-05T00:00:00"/>
    <m/>
    <d v="2020-05-05T00:00:00"/>
    <x v="1"/>
    <m/>
    <x v="270"/>
    <s v="2411/2063"/>
    <x v="4"/>
    <s v="4"/>
    <s v="28K5875"/>
    <s v="704310*******0011"/>
  </r>
  <r>
    <n v="2565"/>
    <n v="19450411921"/>
    <d v="2020-05-25T00:00:00"/>
    <m/>
    <d v="2020-05-25T00:00:00"/>
    <x v="2"/>
    <m/>
    <x v="271"/>
    <s v="2412/399"/>
    <x v="4"/>
    <s v="4"/>
    <s v="LJ60DRU"/>
    <s v="704310*******7822"/>
  </r>
  <r>
    <n v="2566"/>
    <n v="19440800035"/>
    <d v="2020-05-25T00:00:00"/>
    <m/>
    <d v="2020-05-25T00:00:00"/>
    <x v="2"/>
    <m/>
    <x v="271"/>
    <s v="2412/400"/>
    <x v="4"/>
    <s v="4"/>
    <s v="VU908EE"/>
    <s v="704310*******9019"/>
  </r>
  <r>
    <n v="2567"/>
    <n v="19450411822"/>
    <d v="2020-05-25T00:00:00"/>
    <m/>
    <d v="2020-05-25T00:00:00"/>
    <x v="2"/>
    <m/>
    <x v="271"/>
    <s v="2412/401"/>
    <x v="4"/>
    <s v="4"/>
    <s v="06JVE08"/>
    <s v="704310*******0465"/>
  </r>
  <r>
    <n v="2568"/>
    <n v="19450397146"/>
    <d v="2020-05-05T00:00:00"/>
    <m/>
    <d v="2020-05-05T00:00:00"/>
    <x v="1"/>
    <m/>
    <x v="272"/>
    <s v="2411/2064"/>
    <x v="4"/>
    <s v="4"/>
    <s v="34CDH112"/>
    <s v="704310*******0222"/>
  </r>
  <r>
    <n v="2569"/>
    <n v="19450411848"/>
    <d v="2020-05-25T00:00:00"/>
    <m/>
    <d v="2020-05-25T00:00:00"/>
    <x v="2"/>
    <m/>
    <x v="272"/>
    <s v="2412/402"/>
    <x v="4"/>
    <s v="4"/>
    <s v="35ALD166"/>
    <s v="704310*******0631"/>
  </r>
  <r>
    <n v="2570"/>
    <n v="19450411814"/>
    <d v="2020-05-25T00:00:00"/>
    <m/>
    <d v="2020-05-25T00:00:00"/>
    <x v="2"/>
    <m/>
    <x v="272"/>
    <s v="2412/403"/>
    <x v="4"/>
    <s v="4"/>
    <s v="35ALD161"/>
    <s v="704310*******0656"/>
  </r>
  <r>
    <n v="2571"/>
    <n v="19450411707"/>
    <d v="2020-05-25T00:00:00"/>
    <m/>
    <d v="2020-05-25T00:00:00"/>
    <x v="2"/>
    <n v="179"/>
    <x v="272"/>
    <s v="2412/404"/>
    <x v="4"/>
    <s v="4"/>
    <s v="CEJA338"/>
    <s v="704310*******5159"/>
  </r>
  <r>
    <n v="2572"/>
    <n v="19450397344"/>
    <d v="2020-05-05T00:00:00"/>
    <m/>
    <d v="2020-05-05T00:00:00"/>
    <x v="1"/>
    <m/>
    <x v="273"/>
    <s v="2411/2065"/>
    <x v="4"/>
    <s v="4"/>
    <s v="CB9166PH"/>
    <s v="704310*******2502"/>
  </r>
  <r>
    <n v="2573"/>
    <n v="19450397229"/>
    <d v="2020-05-05T00:00:00"/>
    <m/>
    <d v="2020-05-05T00:00:00"/>
    <x v="1"/>
    <m/>
    <x v="273"/>
    <s v="2411/2066"/>
    <x v="4"/>
    <s v="4"/>
    <s v="34PJ3436"/>
    <s v="704310*******2841"/>
  </r>
  <r>
    <n v="2574"/>
    <n v="19450397021"/>
    <d v="2020-05-05T00:00:00"/>
    <m/>
    <d v="2020-05-05T00:00:00"/>
    <x v="1"/>
    <m/>
    <x v="273"/>
    <s v="2411/2067"/>
    <x v="4"/>
    <s v="4"/>
    <s v="34HP9248"/>
    <s v="704310*******0211"/>
  </r>
  <r>
    <n v="2575"/>
    <n v="19450411830"/>
    <d v="2020-05-25T00:00:00"/>
    <m/>
    <d v="2020-05-25T00:00:00"/>
    <x v="2"/>
    <m/>
    <x v="273"/>
    <s v="2412/405"/>
    <x v="4"/>
    <s v="4"/>
    <s v="35DE549"/>
    <s v="704310*******0755"/>
  </r>
  <r>
    <n v="2576"/>
    <n v="19450411970"/>
    <d v="2020-05-25T00:00:00"/>
    <m/>
    <d v="2020-05-25T00:00:00"/>
    <x v="2"/>
    <m/>
    <x v="273"/>
    <s v="2412/406"/>
    <x v="4"/>
    <s v="4"/>
    <s v="38YS820"/>
    <s v="704310*******1012"/>
  </r>
  <r>
    <n v="2577"/>
    <n v="19440800183"/>
    <d v="2020-05-25T00:00:00"/>
    <m/>
    <d v="2020-05-25T00:00:00"/>
    <x v="2"/>
    <m/>
    <x v="273"/>
    <s v="2412/407"/>
    <x v="4"/>
    <s v="4"/>
    <s v="35ALD126"/>
    <s v="704310*******3006"/>
  </r>
  <r>
    <n v="2578"/>
    <n v="19450411749"/>
    <d v="2020-05-25T00:00:00"/>
    <m/>
    <d v="2020-05-25T00:00:00"/>
    <x v="2"/>
    <m/>
    <x v="274"/>
    <s v="2412/408"/>
    <x v="4"/>
    <s v="4"/>
    <s v="35V0185"/>
    <s v="704310*******6743"/>
  </r>
  <r>
    <n v="2579"/>
    <n v="19450411889"/>
    <d v="2020-05-25T00:00:00"/>
    <m/>
    <d v="2020-05-25T00:00:00"/>
    <x v="2"/>
    <n v="152"/>
    <x v="274"/>
    <s v="2412/409"/>
    <x v="4"/>
    <s v="4"/>
    <s v="EH0895KK"/>
    <s v="704310*******0459"/>
  </r>
  <r>
    <n v="2580"/>
    <n v="19241020528"/>
    <d v="2019-11-18T00:00:00"/>
    <m/>
    <d v="2019-11-19T00:00:00"/>
    <x v="4"/>
    <m/>
    <x v="274"/>
    <s v="2414/46"/>
    <x v="4"/>
    <s v="4"/>
    <s v="E5457MK"/>
    <s v="704310*******0018"/>
  </r>
  <r>
    <n v="2581"/>
    <n v="19241020577"/>
    <d v="2019-11-18T00:00:00"/>
    <m/>
    <d v="2019-11-19T00:00:00"/>
    <x v="4"/>
    <m/>
    <x v="274"/>
    <s v="2414/47"/>
    <x v="4"/>
    <s v="4"/>
    <s v="ST8388AC"/>
    <s v="704310*******0763"/>
  </r>
  <r>
    <n v="2582"/>
    <n v="19450397062"/>
    <d v="2020-05-05T00:00:00"/>
    <m/>
    <d v="2020-05-05T00:00:00"/>
    <x v="1"/>
    <m/>
    <x v="275"/>
    <s v="2411/2068"/>
    <x v="4"/>
    <s v="4"/>
    <s v="35AKC285"/>
    <s v="704310*******8533"/>
  </r>
  <r>
    <n v="2583"/>
    <n v="19450397997"/>
    <d v="2020-05-05T00:00:00"/>
    <m/>
    <d v="2020-05-05T00:00:00"/>
    <x v="1"/>
    <m/>
    <x v="275"/>
    <s v="2411/2069"/>
    <x v="4"/>
    <s v="4"/>
    <s v="41YT500"/>
    <s v="704310*******1824"/>
  </r>
  <r>
    <n v="2584"/>
    <n v="19450397955"/>
    <d v="2020-05-05T00:00:00"/>
    <m/>
    <d v="2020-05-05T00:00:00"/>
    <x v="1"/>
    <m/>
    <x v="275"/>
    <s v="2411/2070"/>
    <x v="4"/>
    <s v="4"/>
    <s v="34NC7237"/>
    <s v="704310*******0156"/>
  </r>
  <r>
    <n v="2585"/>
    <n v="19450397914"/>
    <d v="2020-05-05T00:00:00"/>
    <m/>
    <d v="2020-05-05T00:00:00"/>
    <x v="1"/>
    <m/>
    <x v="275"/>
    <s v="2411/2071"/>
    <x v="4"/>
    <s v="4"/>
    <s v="35V0056"/>
    <s v="704310*******6768"/>
  </r>
  <r>
    <n v="2586"/>
    <n v="19450411947"/>
    <d v="2020-05-25T00:00:00"/>
    <m/>
    <d v="2020-05-25T00:00:00"/>
    <x v="2"/>
    <m/>
    <x v="275"/>
    <s v="2412/410"/>
    <x v="4"/>
    <s v="4"/>
    <s v="KPBM495"/>
    <s v="704310*******7905"/>
  </r>
  <r>
    <n v="2587"/>
    <n v="19241020643"/>
    <d v="2019-11-18T00:00:00"/>
    <m/>
    <d v="2019-11-19T00:00:00"/>
    <x v="4"/>
    <m/>
    <x v="275"/>
    <s v="2414/48"/>
    <x v="4"/>
    <s v="4"/>
    <s v="61K15045"/>
    <s v="704310*******8126"/>
  </r>
  <r>
    <n v="2588"/>
    <n v="19450397872"/>
    <d v="2020-05-05T00:00:00"/>
    <m/>
    <d v="2020-05-05T00:00:00"/>
    <x v="1"/>
    <m/>
    <x v="276"/>
    <s v="2411/2072"/>
    <x v="4"/>
    <s v="4"/>
    <s v="35HA6276"/>
    <s v="704310*******6818"/>
  </r>
  <r>
    <n v="2589"/>
    <n v="19450397989"/>
    <d v="2020-05-05T00:00:00"/>
    <m/>
    <d v="2020-05-05T00:00:00"/>
    <x v="1"/>
    <m/>
    <x v="276"/>
    <s v="2411/2073"/>
    <x v="4"/>
    <s v="4"/>
    <s v="35AH2856"/>
    <s v="704310*******8475"/>
  </r>
  <r>
    <n v="2590"/>
    <n v="19450397013"/>
    <d v="2020-05-05T00:00:00"/>
    <m/>
    <d v="2020-05-05T00:00:00"/>
    <x v="1"/>
    <m/>
    <x v="276"/>
    <s v="2411/2074"/>
    <x v="4"/>
    <s v="4"/>
    <s v="NZ299GG"/>
    <s v="704310*******6876"/>
  </r>
  <r>
    <n v="2591"/>
    <n v="19450397948"/>
    <d v="2020-05-05T00:00:00"/>
    <m/>
    <d v="2020-05-05T00:00:00"/>
    <x v="1"/>
    <m/>
    <x v="276"/>
    <s v="2411/2075"/>
    <x v="4"/>
    <s v="4"/>
    <s v="PA5197KM"/>
    <s v="704310*******0238"/>
  </r>
  <r>
    <n v="2592"/>
    <n v="19450397831"/>
    <d v="2020-05-05T00:00:00"/>
    <m/>
    <d v="2020-05-05T00:00:00"/>
    <x v="1"/>
    <m/>
    <x v="277"/>
    <s v="2411/2077"/>
    <x v="4"/>
    <s v="4"/>
    <s v="28K1080"/>
    <s v="704310*******6736"/>
  </r>
  <r>
    <n v="2593"/>
    <n v="19450397799"/>
    <d v="2020-05-05T00:00:00"/>
    <m/>
    <d v="2020-05-05T00:00:00"/>
    <x v="1"/>
    <m/>
    <x v="277"/>
    <s v="2411/2078"/>
    <x v="4"/>
    <s v="4"/>
    <s v="34ZN1448"/>
    <s v="704310*******2773"/>
  </r>
  <r>
    <n v="2594"/>
    <n v="19450397765"/>
    <d v="2020-05-05T00:00:00"/>
    <m/>
    <d v="2020-05-05T00:00:00"/>
    <x v="1"/>
    <m/>
    <x v="278"/>
    <s v="2411/2079"/>
    <x v="4"/>
    <s v="4"/>
    <s v="NZ257HH"/>
    <s v="704310*******1243"/>
  </r>
  <r>
    <n v="2595"/>
    <n v="19450397716"/>
    <d v="2020-05-05T00:00:00"/>
    <m/>
    <d v="2020-05-05T00:00:00"/>
    <x v="1"/>
    <m/>
    <x v="278"/>
    <s v="2411/2080"/>
    <x v="4"/>
    <s v="4"/>
    <s v="NZ707ES"/>
    <s v="704310*******8252"/>
  </r>
  <r>
    <n v="2596"/>
    <n v="19450397674"/>
    <d v="2020-05-05T00:00:00"/>
    <m/>
    <d v="2020-05-05T00:00:00"/>
    <x v="1"/>
    <n v="145"/>
    <x v="278"/>
    <s v="2411/2081"/>
    <x v="4"/>
    <s v="4"/>
    <s v="34HT9029"/>
    <s v="704310*******1660"/>
  </r>
  <r>
    <n v="2597"/>
    <n v="19450411673"/>
    <d v="2020-05-25T00:00:00"/>
    <m/>
    <d v="2020-05-25T00:00:00"/>
    <x v="2"/>
    <m/>
    <x v="278"/>
    <s v="2412/411"/>
    <x v="4"/>
    <s v="4"/>
    <s v="RI5317I"/>
    <s v="704310*******3323"/>
  </r>
  <r>
    <n v="2598"/>
    <n v="19450411913"/>
    <d v="2020-05-25T00:00:00"/>
    <m/>
    <d v="2020-05-25T00:00:00"/>
    <x v="2"/>
    <m/>
    <x v="278"/>
    <s v="2412/412"/>
    <x v="4"/>
    <s v="4"/>
    <s v="LJ570HK"/>
    <s v="704310*******0602"/>
  </r>
  <r>
    <n v="2599"/>
    <n v="19450397096"/>
    <d v="2020-05-05T00:00:00"/>
    <m/>
    <d v="2020-05-05T00:00:00"/>
    <x v="1"/>
    <m/>
    <x v="279"/>
    <s v="2411/2082"/>
    <x v="4"/>
    <s v="4"/>
    <s v="34FL9952"/>
    <s v="704310*******1230"/>
  </r>
  <r>
    <n v="2600"/>
    <n v="19450397385"/>
    <d v="2020-05-05T00:00:00"/>
    <m/>
    <d v="2020-05-05T00:00:00"/>
    <x v="1"/>
    <m/>
    <x v="279"/>
    <s v="2411/2083"/>
    <x v="4"/>
    <s v="4"/>
    <s v="35HA6873"/>
    <s v="704310*******8178"/>
  </r>
  <r>
    <n v="2601"/>
    <n v="19450397567"/>
    <d v="2020-05-05T00:00:00"/>
    <m/>
    <d v="2020-05-05T00:00:00"/>
    <x v="1"/>
    <n v="145"/>
    <x v="279"/>
    <s v="2411/2084"/>
    <x v="4"/>
    <s v="4"/>
    <s v="CB9332AM"/>
    <s v="704310*******6303"/>
  </r>
  <r>
    <n v="2602"/>
    <n v="19450397104"/>
    <d v="2020-05-05T00:00:00"/>
    <m/>
    <d v="2020-05-05T00:00:00"/>
    <x v="1"/>
    <m/>
    <x v="279"/>
    <s v="2411/2085"/>
    <x v="4"/>
    <s v="4"/>
    <s v="34KU0419"/>
    <s v="704310*******0073"/>
  </r>
  <r>
    <n v="2603"/>
    <n v="19450397195"/>
    <d v="2020-05-05T00:00:00"/>
    <m/>
    <d v="2020-05-05T00:00:00"/>
    <x v="1"/>
    <m/>
    <x v="279"/>
    <s v="2411/2086"/>
    <x v="4"/>
    <s v="4"/>
    <s v="CB9154PH"/>
    <s v="704310*******2494"/>
  </r>
  <r>
    <n v="2604"/>
    <n v="19450411905"/>
    <d v="2020-05-25T00:00:00"/>
    <m/>
    <d v="2020-05-25T00:00:00"/>
    <x v="2"/>
    <m/>
    <x v="279"/>
    <s v="2412/413"/>
    <x v="4"/>
    <s v="4"/>
    <s v="RI7177B"/>
    <s v="704310*******1014"/>
  </r>
  <r>
    <n v="2605"/>
    <n v="19450397237"/>
    <d v="2020-05-05T00:00:00"/>
    <m/>
    <d v="2020-05-05T00:00:00"/>
    <x v="1"/>
    <m/>
    <x v="280"/>
    <s v="2411/2087"/>
    <x v="4"/>
    <s v="4"/>
    <s v="16ABP954"/>
    <s v="704310*******0043"/>
  </r>
  <r>
    <n v="2606"/>
    <n v="19450397153"/>
    <d v="2020-05-05T00:00:00"/>
    <m/>
    <d v="2020-05-05T00:00:00"/>
    <x v="1"/>
    <n v="170"/>
    <x v="280"/>
    <s v="2411/2088"/>
    <x v="4"/>
    <s v="4"/>
    <s v="01CER79"/>
    <s v="704310*******1961"/>
  </r>
  <r>
    <n v="2607"/>
    <n v="19450397278"/>
    <d v="2020-05-05T00:00:00"/>
    <m/>
    <d v="2020-05-05T00:00:00"/>
    <x v="1"/>
    <m/>
    <x v="280"/>
    <s v="2411/2089"/>
    <x v="4"/>
    <s v="4"/>
    <s v="35ALD127"/>
    <s v="704310*******2958"/>
  </r>
  <r>
    <n v="2608"/>
    <n v="19450397310"/>
    <d v="2020-05-05T00:00:00"/>
    <m/>
    <d v="2020-05-05T00:00:00"/>
    <x v="1"/>
    <m/>
    <x v="280"/>
    <s v="2411/2090"/>
    <x v="4"/>
    <s v="4"/>
    <s v="14KK377"/>
    <s v="704310*******2512"/>
  </r>
  <r>
    <n v="2609"/>
    <n v="19450397351"/>
    <d v="2020-05-05T00:00:00"/>
    <m/>
    <d v="2020-05-05T00:00:00"/>
    <x v="1"/>
    <m/>
    <x v="280"/>
    <s v="2411/2091"/>
    <x v="4"/>
    <s v="4"/>
    <s v="35HA6872"/>
    <s v="704310*******8186"/>
  </r>
  <r>
    <n v="2610"/>
    <n v="19450397393"/>
    <d v="2020-05-05T00:00:00"/>
    <m/>
    <d v="2020-05-05T00:00:00"/>
    <x v="1"/>
    <m/>
    <x v="280"/>
    <s v="2411/2092"/>
    <x v="4"/>
    <s v="4"/>
    <s v="35AAG029"/>
    <s v="704310*******8830"/>
  </r>
  <r>
    <n v="2611"/>
    <n v="19450397435"/>
    <d v="2020-05-05T00:00:00"/>
    <m/>
    <d v="2020-05-05T00:00:00"/>
    <x v="1"/>
    <m/>
    <x v="280"/>
    <s v="2411/2093"/>
    <x v="4"/>
    <s v="4"/>
    <s v="CB7783BA"/>
    <s v="704310*******0310"/>
  </r>
  <r>
    <n v="2612"/>
    <n v="19450397476"/>
    <d v="2020-05-05T00:00:00"/>
    <m/>
    <d v="2020-05-05T00:00:00"/>
    <x v="1"/>
    <n v="145"/>
    <x v="280"/>
    <s v="2411/2094"/>
    <x v="4"/>
    <s v="4"/>
    <s v="33ABP140"/>
    <s v="704310*******0070"/>
  </r>
  <r>
    <n v="2613"/>
    <n v="19450397518"/>
    <d v="2020-05-05T00:00:00"/>
    <m/>
    <d v="2020-05-05T00:00:00"/>
    <x v="1"/>
    <m/>
    <x v="281"/>
    <s v="2411/2095"/>
    <x v="4"/>
    <s v="4"/>
    <s v="76AAF012"/>
    <s v="704310*******1865"/>
  </r>
  <r>
    <n v="2614"/>
    <n v="19450397708"/>
    <d v="2020-05-05T00:00:00"/>
    <m/>
    <d v="2020-05-05T00:00:00"/>
    <x v="1"/>
    <m/>
    <x v="281"/>
    <s v="2411/2096"/>
    <x v="4"/>
    <s v="4"/>
    <s v="34CJA804"/>
    <s v="704310*******1629"/>
  </r>
  <r>
    <n v="2615"/>
    <n v="19450397666"/>
    <d v="2020-05-05T00:00:00"/>
    <m/>
    <d v="2020-05-05T00:00:00"/>
    <x v="1"/>
    <m/>
    <x v="281"/>
    <s v="2411/2097"/>
    <x v="4"/>
    <s v="4"/>
    <s v="14EH215"/>
    <s v="704310*******0392"/>
  </r>
  <r>
    <n v="2616"/>
    <n v="19450397302"/>
    <d v="2020-05-05T00:00:00"/>
    <m/>
    <d v="2020-05-05T00:00:00"/>
    <x v="1"/>
    <m/>
    <x v="281"/>
    <s v="2411/2098"/>
    <x v="4"/>
    <s v="4"/>
    <s v="34PA0690"/>
    <s v="704310*******9084"/>
  </r>
  <r>
    <n v="2617"/>
    <n v="19450397260"/>
    <d v="2020-05-05T00:00:00"/>
    <m/>
    <d v="2020-05-05T00:00:00"/>
    <x v="1"/>
    <m/>
    <x v="281"/>
    <s v="2411/2099"/>
    <x v="4"/>
    <s v="4"/>
    <s v="31GU977"/>
    <s v="704310*******0099"/>
  </r>
  <r>
    <n v="2618"/>
    <n v="19450397625"/>
    <d v="2020-05-05T00:00:00"/>
    <m/>
    <d v="2020-05-05T00:00:00"/>
    <x v="1"/>
    <m/>
    <x v="281"/>
    <s v="2411/2100"/>
    <x v="4"/>
    <s v="4"/>
    <s v="CB3083HA"/>
    <s v="704310*******0097"/>
  </r>
  <r>
    <n v="2619"/>
    <n v="19450397583"/>
    <d v="2020-05-05T00:00:00"/>
    <m/>
    <d v="2020-05-05T00:00:00"/>
    <x v="1"/>
    <m/>
    <x v="281"/>
    <s v="2411/2101"/>
    <x v="4"/>
    <s v="4"/>
    <s v="06EU3020"/>
    <s v="704310*******0127"/>
  </r>
  <r>
    <n v="2620"/>
    <n v="19450397906"/>
    <d v="2020-05-05T00:00:00"/>
    <m/>
    <d v="2020-05-05T00:00:00"/>
    <x v="1"/>
    <m/>
    <x v="281"/>
    <s v="2411/2102"/>
    <x v="4"/>
    <s v="4"/>
    <s v="06JSE92"/>
    <s v="704310*******0291"/>
  </r>
  <r>
    <n v="2621"/>
    <n v="19450397542"/>
    <d v="2020-05-05T00:00:00"/>
    <m/>
    <d v="2020-05-05T00:00:00"/>
    <x v="1"/>
    <m/>
    <x v="281"/>
    <s v="2411/2103"/>
    <x v="4"/>
    <s v="4"/>
    <s v="34BDL533"/>
    <s v="704310*******3406"/>
  </r>
  <r>
    <n v="2622"/>
    <n v="19450411731"/>
    <d v="2020-05-25T00:00:00"/>
    <m/>
    <d v="2020-05-25T00:00:00"/>
    <x v="2"/>
    <m/>
    <x v="281"/>
    <s v="2412/414"/>
    <x v="4"/>
    <s v="4"/>
    <s v="35HC8120"/>
    <s v="704310*******7949"/>
  </r>
  <r>
    <n v="2623"/>
    <n v="19450397864"/>
    <d v="2020-05-05T00:00:00"/>
    <m/>
    <d v="2020-05-05T00:00:00"/>
    <x v="1"/>
    <m/>
    <x v="282"/>
    <s v="2411/2104"/>
    <x v="4"/>
    <s v="4"/>
    <s v="33DGF52"/>
    <s v="704310*******0124"/>
  </r>
  <r>
    <n v="2624"/>
    <n v="19450397823"/>
    <d v="2020-05-05T00:00:00"/>
    <m/>
    <d v="2020-05-05T00:00:00"/>
    <x v="1"/>
    <m/>
    <x v="282"/>
    <s v="2411/2105"/>
    <x v="4"/>
    <s v="4"/>
    <s v="34BDG876"/>
    <s v="704310*******1843"/>
  </r>
  <r>
    <n v="2625"/>
    <n v="19450397740"/>
    <d v="2020-05-05T00:00:00"/>
    <m/>
    <d v="2020-05-05T00:00:00"/>
    <x v="1"/>
    <m/>
    <x v="282"/>
    <s v="2411/2106"/>
    <x v="4"/>
    <s v="4"/>
    <s v="34LR2703"/>
    <s v="704310*******2289"/>
  </r>
  <r>
    <n v="2626"/>
    <n v="19450397781"/>
    <d v="2020-05-05T00:00:00"/>
    <m/>
    <d v="2020-05-05T00:00:00"/>
    <x v="1"/>
    <m/>
    <x v="282"/>
    <s v="2411/2107"/>
    <x v="4"/>
    <s v="4"/>
    <s v="35HA5456"/>
    <s v="704310*******8327"/>
  </r>
  <r>
    <n v="2627"/>
    <n v="19450397526"/>
    <d v="2020-05-05T00:00:00"/>
    <m/>
    <d v="2020-05-05T00:00:00"/>
    <x v="1"/>
    <m/>
    <x v="282"/>
    <s v="2411/2108"/>
    <x v="4"/>
    <s v="4"/>
    <s v="35HC8134"/>
    <s v="704310*******7048"/>
  </r>
  <r>
    <n v="2628"/>
    <n v="19450397468"/>
    <d v="2020-05-05T00:00:00"/>
    <m/>
    <d v="2020-05-05T00:00:00"/>
    <x v="1"/>
    <m/>
    <x v="282"/>
    <s v="2411/2109"/>
    <x v="4"/>
    <s v="4"/>
    <s v="26US503"/>
    <s v="704310*******0391"/>
  </r>
  <r>
    <n v="2629"/>
    <n v="19450397427"/>
    <d v="2020-05-05T00:00:00"/>
    <m/>
    <d v="2020-05-05T00:00:00"/>
    <x v="1"/>
    <m/>
    <x v="282"/>
    <s v="2411/2110"/>
    <x v="4"/>
    <s v="4"/>
    <s v="33ARK62"/>
    <s v="704310*******0140"/>
  </r>
  <r>
    <n v="2630"/>
    <n v="19450397500"/>
    <d v="2020-05-05T00:00:00"/>
    <m/>
    <d v="2020-05-05T00:00:00"/>
    <x v="1"/>
    <n v="200"/>
    <x v="282"/>
    <s v="2411/2111"/>
    <x v="4"/>
    <s v="4"/>
    <s v="16FP852"/>
    <s v="704310*******3302"/>
  </r>
  <r>
    <n v="2631"/>
    <n v="19440800118"/>
    <d v="2020-05-25T00:00:00"/>
    <m/>
    <d v="2020-05-25T00:00:00"/>
    <x v="2"/>
    <m/>
    <x v="282"/>
    <s v="2412/415"/>
    <x v="4"/>
    <s v="4"/>
    <s v="34HY2671"/>
    <s v="704310*******0406"/>
  </r>
  <r>
    <n v="2632"/>
    <n v="19440800324"/>
    <d v="2020-03-06T00:00:00"/>
    <m/>
    <d v="2020-03-06T00:00:00"/>
    <x v="5"/>
    <m/>
    <x v="282"/>
    <s v="2413/75"/>
    <x v="4"/>
    <s v="4"/>
    <s v="GOUH658"/>
    <s v="704310*******6083"/>
  </r>
  <r>
    <n v="2633"/>
    <n v="19231111113"/>
    <d v="2019-10-15T00:00:00"/>
    <m/>
    <d v="2019-10-15T00:00:00"/>
    <x v="1"/>
    <m/>
    <x v="283"/>
    <s v="2411/2112"/>
    <x v="4"/>
    <s v="4"/>
    <s v="34BTB480"/>
    <s v="704310*******3187"/>
  </r>
  <r>
    <n v="2634"/>
    <n v="19231011529"/>
    <d v="2019-09-04T00:00:00"/>
    <m/>
    <d v="2019-11-28T00:00:00"/>
    <x v="1"/>
    <m/>
    <x v="283"/>
    <s v="2411/2113"/>
    <x v="4"/>
    <s v="4"/>
    <s v="34Y0016"/>
    <s v="704310*******0010"/>
  </r>
  <r>
    <n v="2635"/>
    <n v="19221102320"/>
    <d v="2019-10-25T00:00:00"/>
    <m/>
    <d v="2019-10-28T00:00:00"/>
    <x v="1"/>
    <m/>
    <x v="283"/>
    <s v="2411/2114"/>
    <x v="4"/>
    <s v="4"/>
    <s v="41AY456"/>
    <s v="704310*******0051"/>
  </r>
  <r>
    <n v="2636"/>
    <n v="19221102510"/>
    <d v="2019-10-25T00:00:00"/>
    <m/>
    <d v="2019-10-28T00:00:00"/>
    <x v="1"/>
    <m/>
    <x v="283"/>
    <s v="2411/2115"/>
    <x v="4"/>
    <s v="4"/>
    <s v="14BB966"/>
    <s v="704310*******0549"/>
  </r>
  <r>
    <n v="2637"/>
    <n v="19241020817"/>
    <d v="2019-12-16T00:00:00"/>
    <m/>
    <d v="2019-12-16T00:00:00"/>
    <x v="1"/>
    <m/>
    <x v="283"/>
    <s v="2411/2116"/>
    <x v="4"/>
    <s v="4"/>
    <s v="34PA0431"/>
    <s v="704310*******0156"/>
  </r>
  <r>
    <n v="2638"/>
    <n v="19231093014"/>
    <d v="2019-10-17T00:00:00"/>
    <m/>
    <d v="2019-10-18T00:00:00"/>
    <x v="1"/>
    <m/>
    <x v="283"/>
    <s v="2411/2117"/>
    <x v="4"/>
    <s v="4"/>
    <s v="16LU957"/>
    <s v="704310*******2946"/>
  </r>
  <r>
    <n v="2639"/>
    <n v="19241005123"/>
    <d v="2020-02-03T00:00:00"/>
    <m/>
    <d v="2020-02-03T00:00:00"/>
    <x v="1"/>
    <m/>
    <x v="283"/>
    <s v="2411/2118"/>
    <x v="4"/>
    <s v="4"/>
    <s v="34AJJ156"/>
    <s v="704310*******0504"/>
  </r>
  <r>
    <n v="2640"/>
    <n v="19221102387"/>
    <d v="2019-10-25T00:00:00"/>
    <m/>
    <d v="2019-10-28T00:00:00"/>
    <x v="1"/>
    <n v="191"/>
    <x v="283"/>
    <s v="2411/2119"/>
    <x v="4"/>
    <s v="4"/>
    <s v="28K1744"/>
    <s v="704310*******6959"/>
  </r>
  <r>
    <n v="2641"/>
    <n v="19440800092"/>
    <d v="2020-05-25T00:00:00"/>
    <m/>
    <d v="2020-05-25T00:00:00"/>
    <x v="2"/>
    <m/>
    <x v="283"/>
    <s v="2412/416"/>
    <x v="4"/>
    <s v="4"/>
    <s v="LJ06CJP"/>
    <s v="704310*******9807"/>
  </r>
  <r>
    <n v="2642"/>
    <n v="19450411988"/>
    <d v="2020-05-25T00:00:00"/>
    <m/>
    <d v="2020-05-25T00:00:00"/>
    <x v="2"/>
    <m/>
    <x v="283"/>
    <s v="2412/417"/>
    <x v="4"/>
    <s v="4"/>
    <s v="33ABE863"/>
    <s v="704310*******4731"/>
  </r>
  <r>
    <n v="2643"/>
    <n v="19450411665"/>
    <d v="2020-05-25T00:00:00"/>
    <m/>
    <d v="2020-05-25T00:00:00"/>
    <x v="2"/>
    <m/>
    <x v="283"/>
    <s v="2412/418"/>
    <x v="4"/>
    <s v="4"/>
    <s v="J31M465"/>
    <s v="704310*******0813"/>
  </r>
  <r>
    <n v="2644"/>
    <n v="19440800084"/>
    <d v="2020-05-25T00:00:00"/>
    <m/>
    <d v="2020-05-25T00:00:00"/>
    <x v="2"/>
    <m/>
    <x v="283"/>
    <s v="2412/419"/>
    <x v="4"/>
    <s v="4"/>
    <s v="T46O881"/>
    <s v="704310*******2815"/>
  </r>
  <r>
    <n v="2645"/>
    <n v="19450411723"/>
    <d v="2020-05-25T00:00:00"/>
    <m/>
    <d v="2020-05-25T00:00:00"/>
    <x v="2"/>
    <m/>
    <x v="283"/>
    <s v="2412/420"/>
    <x v="4"/>
    <s v="4"/>
    <s v="T48A183"/>
    <s v="704310*******0854"/>
  </r>
  <r>
    <n v="2646"/>
    <n v="19231026949"/>
    <d v="2019-10-08T00:00:00"/>
    <m/>
    <d v="2019-10-08T00:00:00"/>
    <x v="1"/>
    <m/>
    <x v="284"/>
    <s v="2411/2120"/>
    <x v="4"/>
    <s v="4"/>
    <s v="34HH3077"/>
    <s v="704310*******0070"/>
  </r>
  <r>
    <n v="2647"/>
    <n v="19241020080"/>
    <d v="2019-11-28T00:00:00"/>
    <m/>
    <d v="2019-11-28T00:00:00"/>
    <x v="1"/>
    <m/>
    <x v="284"/>
    <s v="2411/2121"/>
    <x v="4"/>
    <s v="4"/>
    <s v="35HL153"/>
    <s v="704310*******1551"/>
  </r>
  <r>
    <n v="2648"/>
    <n v="19440800241"/>
    <d v="2020-03-06T00:00:00"/>
    <m/>
    <d v="2020-03-06T00:00:00"/>
    <x v="5"/>
    <m/>
    <x v="284"/>
    <s v="2413/76"/>
    <x v="4"/>
    <s v="4"/>
    <s v="LJ57PKR"/>
    <s v="704310*******0104"/>
  </r>
  <r>
    <n v="2649"/>
    <n v="19231093212"/>
    <d v="2019-10-17T00:00:00"/>
    <m/>
    <d v="2019-10-18T00:00:00"/>
    <x v="1"/>
    <m/>
    <x v="285"/>
    <s v="2411/2123"/>
    <x v="4"/>
    <s v="4"/>
    <s v="31AJ658"/>
    <s v="704310*******0067"/>
  </r>
  <r>
    <n v="2650"/>
    <n v="19231011966"/>
    <d v="2019-09-04T00:00:00"/>
    <m/>
    <d v="2019-11-28T00:00:00"/>
    <x v="1"/>
    <m/>
    <x v="285"/>
    <s v="2411/2124"/>
    <x v="4"/>
    <s v="4"/>
    <s v="22AAZ526"/>
    <s v="704310*******0042"/>
  </r>
  <r>
    <n v="2651"/>
    <n v="19231111162"/>
    <d v="2019-10-15T00:00:00"/>
    <m/>
    <d v="2019-10-15T00:00:00"/>
    <x v="1"/>
    <m/>
    <x v="285"/>
    <s v="2411/2125"/>
    <x v="4"/>
    <s v="4"/>
    <s v="07AJK403"/>
    <s v="704310*******3290"/>
  </r>
  <r>
    <n v="2652"/>
    <n v="19221102403"/>
    <d v="2019-10-25T00:00:00"/>
    <m/>
    <d v="2019-10-28T00:00:00"/>
    <x v="1"/>
    <m/>
    <x v="285"/>
    <s v="2411/2126"/>
    <x v="4"/>
    <s v="4"/>
    <s v="81EK370"/>
    <s v="704310*******0853"/>
  </r>
  <r>
    <n v="2653"/>
    <n v="19450411764"/>
    <d v="2020-05-25T00:00:00"/>
    <m/>
    <d v="2020-05-25T00:00:00"/>
    <x v="2"/>
    <m/>
    <x v="285"/>
    <s v="2412/421"/>
    <x v="4"/>
    <s v="4"/>
    <s v="35HLA30"/>
    <s v="704310*******7394"/>
  </r>
  <r>
    <n v="2654"/>
    <n v="19440800316"/>
    <d v="2020-03-06T00:00:00"/>
    <m/>
    <d v="2020-03-06T00:00:00"/>
    <x v="5"/>
    <n v="145"/>
    <x v="285"/>
    <s v="2413/77"/>
    <x v="4"/>
    <s v="4"/>
    <s v="UE098TO"/>
    <s v="704310*******8988"/>
  </r>
  <r>
    <n v="2655"/>
    <n v="19231111808"/>
    <d v="2019-10-15T00:00:00"/>
    <m/>
    <d v="2019-10-15T00:00:00"/>
    <x v="1"/>
    <m/>
    <x v="286"/>
    <s v="2411/2127"/>
    <x v="4"/>
    <s v="4"/>
    <s v="34LR2755"/>
    <s v="704310*******3691"/>
  </r>
  <r>
    <n v="2656"/>
    <n v="19231093204"/>
    <d v="2019-10-17T00:00:00"/>
    <m/>
    <d v="2019-10-18T00:00:00"/>
    <x v="1"/>
    <m/>
    <x v="286"/>
    <s v="2411/2128"/>
    <x v="4"/>
    <s v="4"/>
    <s v="34KU0293"/>
    <s v="704310*******0065"/>
  </r>
  <r>
    <n v="2657"/>
    <n v="19231120890"/>
    <d v="2019-10-08T00:00:00"/>
    <m/>
    <d v="2019-10-08T00:00:00"/>
    <x v="1"/>
    <n v="200"/>
    <x v="286"/>
    <s v="2411/2129"/>
    <x v="4"/>
    <s v="4"/>
    <s v="16SLT72"/>
    <s v="704310*******3435"/>
  </r>
  <r>
    <n v="2658"/>
    <n v="19440718781"/>
    <d v="2020-01-28T00:00:00"/>
    <m/>
    <d v="2020-01-28T00:00:00"/>
    <x v="1"/>
    <n v="145"/>
    <x v="286"/>
    <s v="2411/2130"/>
    <x v="4"/>
    <s v="4"/>
    <s v="34HP5199"/>
    <s v="704310*******1538"/>
  </r>
  <r>
    <n v="2659"/>
    <n v="19241031103"/>
    <d v="2019-01-17T00:00:00"/>
    <m/>
    <d v="2019-01-17T00:00:00"/>
    <x v="1"/>
    <n v="146"/>
    <x v="287"/>
    <s v="2411/2131"/>
    <x v="4"/>
    <s v="4"/>
    <s v="33CSK51"/>
    <s v="704310*******0061"/>
  </r>
  <r>
    <n v="2660"/>
    <n v="19221140726"/>
    <d v="2019-11-07T00:00:00"/>
    <m/>
    <d v="2019-11-08T00:00:00"/>
    <x v="1"/>
    <m/>
    <x v="287"/>
    <s v="2411/2132"/>
    <x v="4"/>
    <s v="4"/>
    <s v="16ABP964"/>
    <s v="704310*******0092"/>
  </r>
  <r>
    <n v="2661"/>
    <n v="19231026295"/>
    <d v="2019-10-08T00:00:00"/>
    <m/>
    <d v="2019-10-08T00:00:00"/>
    <x v="1"/>
    <m/>
    <x v="287"/>
    <s v="2411/2133"/>
    <x v="4"/>
    <s v="4"/>
    <s v="07AJT626"/>
    <s v="704310*******3308"/>
  </r>
  <r>
    <n v="2662"/>
    <n v="19440800076"/>
    <d v="2020-05-25T00:00:00"/>
    <m/>
    <d v="2020-05-25T00:00:00"/>
    <x v="2"/>
    <m/>
    <x v="287"/>
    <s v="2412/422"/>
    <x v="4"/>
    <s v="4"/>
    <s v="NMCS472"/>
    <s v="704310*******0572"/>
  </r>
  <r>
    <n v="2663"/>
    <n v="19241005800"/>
    <d v="2020-02-03T00:00:00"/>
    <m/>
    <d v="2020-02-03T00:00:00"/>
    <x v="1"/>
    <m/>
    <x v="288"/>
    <s v="2411/2134"/>
    <x v="4"/>
    <s v="4"/>
    <s v="CB9509KH"/>
    <s v="704310*******0012"/>
  </r>
  <r>
    <n v="2664"/>
    <n v="19231011768"/>
    <d v="2019-09-04T00:00:00"/>
    <m/>
    <d v="2019-11-28T00:00:00"/>
    <x v="1"/>
    <n v="200"/>
    <x v="288"/>
    <s v="2411/2135"/>
    <x v="4"/>
    <s v="4"/>
    <s v="16ANG82"/>
    <s v="704310*******3443"/>
  </r>
  <r>
    <n v="2665"/>
    <n v="19231011156"/>
    <d v="2019-09-04T00:00:00"/>
    <m/>
    <d v="2019-09-06T00:00:00"/>
    <x v="1"/>
    <m/>
    <x v="288"/>
    <s v="2411/2136"/>
    <x v="4"/>
    <s v="4"/>
    <s v="34KZ9048"/>
    <s v="704310*******0209"/>
  </r>
  <r>
    <n v="2666"/>
    <n v="19241032226"/>
    <d v="2019-12-04T00:00:00"/>
    <m/>
    <d v="2019-12-05T00:00:00"/>
    <x v="1"/>
    <m/>
    <x v="288"/>
    <s v="2411/2137"/>
    <x v="4"/>
    <s v="4"/>
    <s v="34BDG010"/>
    <s v="704310*******3161"/>
  </r>
  <r>
    <n v="2667"/>
    <n v="19221102775"/>
    <d v="2019-10-25T00:00:00"/>
    <m/>
    <d v="2019-10-28T00:00:00"/>
    <x v="1"/>
    <m/>
    <x v="288"/>
    <s v="2411/2138"/>
    <x v="4"/>
    <s v="4"/>
    <s v="33CVB83"/>
    <s v="704310*******0058"/>
  </r>
  <r>
    <n v="2668"/>
    <n v="19231011511"/>
    <d v="2019-09-04T00:00:00"/>
    <m/>
    <d v="2019-09-06T00:00:00"/>
    <x v="1"/>
    <m/>
    <x v="288"/>
    <s v="2411/2139"/>
    <x v="4"/>
    <s v="4"/>
    <s v="33ELG95"/>
    <s v="704310*******0081"/>
  </r>
  <r>
    <n v="2669"/>
    <n v="19221153448"/>
    <d v="2019-09-04T00:00:00"/>
    <m/>
    <d v="2019-11-28T00:00:00"/>
    <x v="1"/>
    <m/>
    <x v="288"/>
    <s v="2413/37"/>
    <x v="4"/>
    <s v="4"/>
    <s v="NTX284"/>
    <s v="704310*******0300"/>
  </r>
  <r>
    <n v="2670"/>
    <n v="19241020049"/>
    <d v="2019-11-28T00:00:00"/>
    <m/>
    <d v="2019-11-28T00:00:00"/>
    <x v="1"/>
    <m/>
    <x v="289"/>
    <s v="2411/2141"/>
    <x v="4"/>
    <s v="4"/>
    <s v="34BDG778"/>
    <s v="704310*******1926"/>
  </r>
  <r>
    <n v="2671"/>
    <n v="19440800662"/>
    <d v="2020-03-06T00:00:00"/>
    <m/>
    <d v="2020-03-06T00:00:00"/>
    <x v="1"/>
    <m/>
    <x v="289"/>
    <s v="2411/2142"/>
    <x v="4"/>
    <s v="4"/>
    <s v="33AR816"/>
    <s v="704310*******0483"/>
  </r>
  <r>
    <n v="2672"/>
    <n v="19440718500"/>
    <d v="2020-01-28T00:00:00"/>
    <m/>
    <d v="2020-01-28T00:00:00"/>
    <x v="1"/>
    <m/>
    <x v="289"/>
    <s v="2411/2143"/>
    <x v="4"/>
    <s v="4"/>
    <s v="14FB035"/>
    <s v="704310*******1294"/>
  </r>
  <r>
    <n v="2673"/>
    <n v="19231026709"/>
    <d v="2019-10-08T00:00:00"/>
    <m/>
    <d v="2019-10-08T00:00:00"/>
    <x v="1"/>
    <m/>
    <x v="289"/>
    <s v="2411/2144"/>
    <x v="4"/>
    <s v="4"/>
    <s v="34PA0443"/>
    <s v="704310*******0149"/>
  </r>
  <r>
    <n v="2674"/>
    <n v="19231026154"/>
    <d v="2019-10-08T00:00:00"/>
    <m/>
    <d v="2019-10-08T00:00:00"/>
    <x v="1"/>
    <m/>
    <x v="289"/>
    <s v="2411/2145"/>
    <x v="4"/>
    <s v="4"/>
    <s v="CA5584XK"/>
    <s v="704310*******1466"/>
  </r>
  <r>
    <n v="2675"/>
    <n v="19200563641"/>
    <d v="2019-07-04T00:00:00"/>
    <m/>
    <d v="2019-07-10T00:00:00"/>
    <x v="1"/>
    <m/>
    <x v="289"/>
    <s v="2411/2146"/>
    <x v="4"/>
    <s v="2"/>
    <s v="KRPR0006"/>
    <s v="704310*******0555"/>
  </r>
  <r>
    <n v="2676"/>
    <n v="19440719912"/>
    <d v="2020-02-14T00:00:00"/>
    <m/>
    <d v="2020-02-14T00:00:00"/>
    <x v="1"/>
    <m/>
    <x v="289"/>
    <s v="2411/2147"/>
    <x v="4"/>
    <s v="4"/>
    <s v="CB8935HH"/>
    <s v="704310*******0261"/>
  </r>
  <r>
    <n v="2677"/>
    <n v="19450422621"/>
    <d v="2020-06-10T00:00:00"/>
    <m/>
    <d v="2020-06-10T00:00:00"/>
    <x v="1"/>
    <m/>
    <x v="289"/>
    <s v="2411/2148"/>
    <x v="4"/>
    <s v="4"/>
    <s v="34GF0310"/>
    <s v="704310*******0024"/>
  </r>
  <r>
    <n v="2678"/>
    <n v="19450422589"/>
    <d v="2020-06-10T00:00:00"/>
    <m/>
    <d v="2020-06-10T00:00:00"/>
    <x v="1"/>
    <m/>
    <x v="289"/>
    <s v="2411/2149"/>
    <x v="4"/>
    <s v="4"/>
    <s v="31FM104"/>
    <s v="704310*******0045"/>
  </r>
  <r>
    <n v="2679"/>
    <n v="19450422100"/>
    <d v="2020-06-10T00:00:00"/>
    <m/>
    <d v="2020-06-10T00:00:00"/>
    <x v="1"/>
    <n v="221"/>
    <x v="289"/>
    <s v="2411/2150"/>
    <x v="4"/>
    <s v="4"/>
    <s v="33AER980"/>
    <s v="704310*******9362"/>
  </r>
  <r>
    <n v="2680"/>
    <n v="19450411871"/>
    <d v="2020-05-25T00:00:00"/>
    <m/>
    <d v="2020-05-25T00:00:00"/>
    <x v="2"/>
    <m/>
    <x v="289"/>
    <s v="2412/423"/>
    <x v="4"/>
    <s v="4"/>
    <s v="01CER74"/>
    <s v="704310*******1912"/>
  </r>
  <r>
    <n v="2681"/>
    <n v="19450411806"/>
    <d v="2020-05-25T00:00:00"/>
    <m/>
    <d v="2020-05-25T00:00:00"/>
    <x v="2"/>
    <m/>
    <x v="289"/>
    <s v="2412/424"/>
    <x v="4"/>
    <s v="4"/>
    <s v="01BYF22"/>
    <s v="704310*******1714"/>
  </r>
  <r>
    <n v="2682"/>
    <n v="19440800100"/>
    <d v="2020-05-25T00:00:00"/>
    <m/>
    <d v="2020-05-25T00:00:00"/>
    <x v="2"/>
    <m/>
    <x v="289"/>
    <s v="2412/425"/>
    <x v="4"/>
    <s v="4"/>
    <s v="J92E418"/>
    <s v="704310*******2935"/>
  </r>
  <r>
    <n v="2683"/>
    <n v="19441088689"/>
    <d v="2020-03-06T00:00:00"/>
    <m/>
    <d v="2020-03-06T00:00:00"/>
    <x v="4"/>
    <m/>
    <x v="289"/>
    <s v="2414/49"/>
    <x v="4"/>
    <s v="4"/>
    <s v="61K15880"/>
    <s v="704310*******8159"/>
  </r>
  <r>
    <n v="2684"/>
    <n v="19450422134"/>
    <d v="2020-06-10T00:00:00"/>
    <m/>
    <d v="2020-06-10T00:00:00"/>
    <x v="1"/>
    <m/>
    <x v="290"/>
    <s v="2411/2151"/>
    <x v="4"/>
    <s v="4"/>
    <s v="61DF500"/>
    <s v="704310*******3765"/>
  </r>
  <r>
    <n v="2685"/>
    <n v="19450422209"/>
    <d v="2020-06-10T00:00:00"/>
    <m/>
    <d v="2020-06-10T00:00:00"/>
    <x v="1"/>
    <m/>
    <x v="290"/>
    <s v="2411/2152"/>
    <x v="4"/>
    <s v="4"/>
    <s v="34SN6649"/>
    <s v="704310*******2577"/>
  </r>
  <r>
    <n v="2686"/>
    <n v="19450422225"/>
    <d v="2020-06-10T00:00:00"/>
    <m/>
    <d v="2020-06-10T00:00:00"/>
    <x v="1"/>
    <m/>
    <x v="290"/>
    <s v="2411/2153"/>
    <x v="4"/>
    <s v="4"/>
    <s v="33RK227"/>
    <s v="704310*******5131"/>
  </r>
  <r>
    <n v="2687"/>
    <n v="19450422266"/>
    <d v="2020-06-10T00:00:00"/>
    <m/>
    <d v="2020-06-10T00:00:00"/>
    <x v="1"/>
    <m/>
    <x v="290"/>
    <s v="2411/2154"/>
    <x v="4"/>
    <s v="4"/>
    <s v="34CPH158"/>
    <s v="704310*******4966"/>
  </r>
  <r>
    <n v="2688"/>
    <n v="19450422290"/>
    <d v="2020-06-10T00:00:00"/>
    <m/>
    <d v="2020-06-10T00:00:00"/>
    <x v="1"/>
    <m/>
    <x v="290"/>
    <s v="2411/2155"/>
    <x v="4"/>
    <s v="4"/>
    <s v="16AHS482"/>
    <s v="704310*******8001"/>
  </r>
  <r>
    <n v="2689"/>
    <n v="19450422340"/>
    <d v="2020-06-10T00:00:00"/>
    <m/>
    <d v="2020-06-10T00:00:00"/>
    <x v="1"/>
    <m/>
    <x v="290"/>
    <s v="2411/2156"/>
    <x v="4"/>
    <s v="4"/>
    <s v="41KY910"/>
    <s v="704310*******0127"/>
  </r>
  <r>
    <n v="2690"/>
    <n v="19450422381"/>
    <d v="2020-06-10T00:00:00"/>
    <m/>
    <d v="2020-06-10T00:00:00"/>
    <x v="1"/>
    <m/>
    <x v="290"/>
    <s v="2411/2157"/>
    <x v="4"/>
    <s v="4"/>
    <s v="81EG740"/>
    <s v="704310*******4151"/>
  </r>
  <r>
    <n v="2691"/>
    <n v="19450422555"/>
    <d v="2020-06-10T00:00:00"/>
    <m/>
    <d v="2020-06-10T00:00:00"/>
    <x v="1"/>
    <m/>
    <x v="290"/>
    <s v="2411/2158"/>
    <x v="4"/>
    <s v="4"/>
    <s v="34KU0301"/>
    <s v="704310*******0032"/>
  </r>
  <r>
    <n v="2692"/>
    <n v="19450422423"/>
    <d v="2020-06-10T00:00:00"/>
    <m/>
    <d v="2020-06-10T00:00:00"/>
    <x v="1"/>
    <m/>
    <x v="290"/>
    <s v="2411/2159"/>
    <x v="4"/>
    <s v="4"/>
    <s v="16SGT86"/>
    <s v="704310*******0179"/>
  </r>
  <r>
    <n v="2693"/>
    <n v="19450422464"/>
    <d v="2020-06-10T00:00:00"/>
    <m/>
    <d v="2020-06-10T00:00:00"/>
    <x v="1"/>
    <n v="200"/>
    <x v="290"/>
    <s v="2411/2160"/>
    <x v="4"/>
    <s v="4"/>
    <s v="16FP944"/>
    <s v="704310*******3294"/>
  </r>
  <r>
    <n v="2694"/>
    <n v="19450422506"/>
    <d v="2020-06-10T00:00:00"/>
    <m/>
    <d v="2020-06-10T00:00:00"/>
    <x v="1"/>
    <m/>
    <x v="290"/>
    <s v="2411/2161"/>
    <x v="4"/>
    <s v="4"/>
    <s v="14BS495"/>
    <s v="704310*******6522"/>
  </r>
  <r>
    <n v="2695"/>
    <n v="19450422035"/>
    <d v="2020-06-10T00:00:00"/>
    <m/>
    <d v="2020-06-10T00:00:00"/>
    <x v="1"/>
    <m/>
    <x v="290"/>
    <s v="2411/2162"/>
    <x v="4"/>
    <s v="4"/>
    <s v="76AJ162"/>
    <s v="704310*******1436"/>
  </r>
  <r>
    <n v="2696"/>
    <n v="19450422076"/>
    <d v="2020-06-10T00:00:00"/>
    <m/>
    <d v="2020-06-10T00:00:00"/>
    <x v="1"/>
    <m/>
    <x v="290"/>
    <s v="2411/2163"/>
    <x v="4"/>
    <s v="4"/>
    <s v="61ACN105"/>
    <s v="704310*******1851"/>
  </r>
  <r>
    <n v="2697"/>
    <n v="19450422662"/>
    <d v="2020-06-10T00:00:00"/>
    <m/>
    <d v="2020-06-10T00:00:00"/>
    <x v="1"/>
    <m/>
    <x v="290"/>
    <s v="2411/2164"/>
    <x v="4"/>
    <s v="4"/>
    <s v="34BDG744"/>
    <s v="704310*******1934"/>
  </r>
  <r>
    <n v="2698"/>
    <n v="19450422704"/>
    <d v="2020-06-10T00:00:00"/>
    <m/>
    <d v="2020-06-10T00:00:00"/>
    <x v="1"/>
    <m/>
    <x v="290"/>
    <s v="2411/2165"/>
    <x v="4"/>
    <s v="4"/>
    <s v="35HB9386"/>
    <s v="704310*******0284"/>
  </r>
  <r>
    <n v="2699"/>
    <n v="19450422761"/>
    <d v="2020-06-10T00:00:00"/>
    <m/>
    <d v="2020-06-10T00:00:00"/>
    <x v="1"/>
    <n v="160"/>
    <x v="290"/>
    <s v="2411/2166"/>
    <x v="4"/>
    <s v="4"/>
    <s v="50FN995"/>
    <s v="704310*******4397"/>
  </r>
  <r>
    <n v="2700"/>
    <n v="19450422977"/>
    <d v="2020-06-10T00:00:00"/>
    <m/>
    <d v="2020-06-10T00:00:00"/>
    <x v="1"/>
    <m/>
    <x v="290"/>
    <s v="2411/2167"/>
    <x v="4"/>
    <s v="4"/>
    <s v="06EU3018"/>
    <s v="704310*******0101"/>
  </r>
  <r>
    <n v="2701"/>
    <n v="19450422944"/>
    <d v="2020-06-10T00:00:00"/>
    <m/>
    <d v="2020-06-10T00:00:00"/>
    <x v="1"/>
    <m/>
    <x v="291"/>
    <s v="2411/2168"/>
    <x v="4"/>
    <s v="4"/>
    <s v="14BH949"/>
    <s v="704310*******5737"/>
  </r>
  <r>
    <n v="2702"/>
    <n v="19450422787"/>
    <d v="2020-06-10T00:00:00"/>
    <m/>
    <d v="2020-06-10T00:00:00"/>
    <x v="1"/>
    <m/>
    <x v="291"/>
    <s v="2411/2169"/>
    <x v="4"/>
    <s v="4"/>
    <s v="34PA0480"/>
    <s v="704310*******0115"/>
  </r>
  <r>
    <n v="2703"/>
    <n v="19450422829"/>
    <d v="2020-06-10T00:00:00"/>
    <m/>
    <d v="2020-06-10T00:00:00"/>
    <x v="1"/>
    <m/>
    <x v="291"/>
    <s v="2411/2170"/>
    <x v="4"/>
    <s v="4"/>
    <s v="34KU0387"/>
    <s v="704310*******7365"/>
  </r>
  <r>
    <n v="2704"/>
    <n v="19450422860"/>
    <d v="2020-06-10T00:00:00"/>
    <m/>
    <d v="2020-06-10T00:00:00"/>
    <x v="1"/>
    <n v="145"/>
    <x v="291"/>
    <s v="2411/2171"/>
    <x v="4"/>
    <s v="4"/>
    <s v="34HT9028"/>
    <s v="704310*******1652"/>
  </r>
  <r>
    <n v="2705"/>
    <n v="19450422639"/>
    <d v="2020-06-10T00:00:00"/>
    <m/>
    <d v="2020-06-10T00:00:00"/>
    <x v="1"/>
    <n v="145"/>
    <x v="291"/>
    <s v="2411/2172"/>
    <x v="4"/>
    <s v="4"/>
    <s v="34CVZ973"/>
    <s v="704310*******2724"/>
  </r>
  <r>
    <n v="2706"/>
    <n v="19450422670"/>
    <d v="2020-06-10T00:00:00"/>
    <m/>
    <d v="2020-06-10T00:00:00"/>
    <x v="1"/>
    <m/>
    <x v="291"/>
    <s v="2411/2173"/>
    <x v="4"/>
    <s v="4"/>
    <s v="34CVZ922"/>
    <s v="704310*******2716"/>
  </r>
  <r>
    <n v="2707"/>
    <n v="19450422712"/>
    <d v="2020-06-10T00:00:00"/>
    <m/>
    <d v="2020-06-10T00:00:00"/>
    <x v="1"/>
    <m/>
    <x v="291"/>
    <s v="2411/2174"/>
    <x v="4"/>
    <s v="4"/>
    <s v="34ZM738"/>
    <s v="704310*******0057"/>
  </r>
  <r>
    <n v="2708"/>
    <n v="19450422753"/>
    <d v="2020-06-10T00:00:00"/>
    <m/>
    <d v="2020-06-10T00:00:00"/>
    <x v="1"/>
    <m/>
    <x v="291"/>
    <s v="2411/2175"/>
    <x v="4"/>
    <s v="4"/>
    <s v="14KS528"/>
    <s v="704310*******7519"/>
  </r>
  <r>
    <n v="2709"/>
    <n v="19450422795"/>
    <d v="2020-06-10T00:00:00"/>
    <m/>
    <d v="2020-06-10T00:00:00"/>
    <x v="1"/>
    <m/>
    <x v="291"/>
    <s v="2411/2176"/>
    <x v="4"/>
    <s v="4"/>
    <s v="14KL693"/>
    <s v="704310*******7550"/>
  </r>
  <r>
    <n v="2710"/>
    <n v="19450422902"/>
    <d v="2020-06-10T00:00:00"/>
    <m/>
    <d v="2020-06-10T00:00:00"/>
    <x v="1"/>
    <m/>
    <x v="291"/>
    <s v="2411/2177"/>
    <x v="4"/>
    <s v="4"/>
    <s v="34BTE915"/>
    <s v="704310*******3500"/>
  </r>
  <r>
    <n v="2711"/>
    <n v="19450422837"/>
    <d v="2020-06-10T00:00:00"/>
    <m/>
    <d v="2020-06-10T00:00:00"/>
    <x v="1"/>
    <m/>
    <x v="291"/>
    <s v="2411/2178"/>
    <x v="4"/>
    <s v="4"/>
    <s v="16AEL307"/>
    <s v="704310*******1880"/>
  </r>
  <r>
    <n v="2712"/>
    <n v="19450422910"/>
    <d v="2020-06-10T00:00:00"/>
    <m/>
    <d v="2020-06-10T00:00:00"/>
    <x v="1"/>
    <m/>
    <x v="291"/>
    <s v="2411/2180"/>
    <x v="4"/>
    <s v="4"/>
    <s v="33CUB46"/>
    <s v="704310*******0137"/>
  </r>
  <r>
    <n v="2713"/>
    <n v="19450411681"/>
    <d v="2020-05-25T00:00:00"/>
    <m/>
    <d v="2020-05-25T00:00:00"/>
    <x v="2"/>
    <m/>
    <x v="291"/>
    <s v="2412/426"/>
    <x v="4"/>
    <s v="4"/>
    <s v="KKFJ901"/>
    <s v="704310*******6654"/>
  </r>
  <r>
    <n v="2714"/>
    <n v="19450422951"/>
    <d v="2020-06-10T00:00:00"/>
    <m/>
    <d v="2020-06-10T00:00:00"/>
    <x v="1"/>
    <m/>
    <x v="292"/>
    <s v="2411/2181"/>
    <x v="4"/>
    <s v="4"/>
    <s v="76AJ160"/>
    <s v="704310*******1634"/>
  </r>
  <r>
    <n v="2715"/>
    <n v="19450422985"/>
    <d v="2020-06-10T00:00:00"/>
    <m/>
    <d v="2020-06-10T00:00:00"/>
    <x v="1"/>
    <m/>
    <x v="292"/>
    <s v="2411/2182"/>
    <x v="4"/>
    <s v="4"/>
    <s v="34AJJ146"/>
    <s v="704310*******7427"/>
  </r>
  <r>
    <n v="2716"/>
    <n v="19450422043"/>
    <d v="2020-06-10T00:00:00"/>
    <m/>
    <d v="2020-06-10T00:00:00"/>
    <x v="1"/>
    <m/>
    <x v="292"/>
    <s v="2411/2183"/>
    <x v="4"/>
    <s v="4"/>
    <s v="14GE540"/>
    <s v="704310*******0432"/>
  </r>
  <r>
    <n v="2717"/>
    <n v="19450422027"/>
    <d v="2020-06-10T00:00:00"/>
    <m/>
    <d v="2020-06-10T00:00:00"/>
    <x v="1"/>
    <m/>
    <x v="292"/>
    <s v="2411/2184"/>
    <x v="4"/>
    <s v="4"/>
    <s v="34RZ1402"/>
    <s v="704310*******0032"/>
  </r>
  <r>
    <n v="2718"/>
    <n v="19450422118"/>
    <d v="2020-06-10T00:00:00"/>
    <m/>
    <d v="2020-06-10T00:00:00"/>
    <x v="1"/>
    <m/>
    <x v="292"/>
    <s v="2411/2185"/>
    <x v="4"/>
    <s v="4"/>
    <s v="34BME900"/>
    <s v="704310*******7071"/>
  </r>
  <r>
    <n v="2719"/>
    <n v="19450422142"/>
    <d v="2020-06-10T00:00:00"/>
    <m/>
    <d v="2020-06-10T00:00:00"/>
    <x v="1"/>
    <m/>
    <x v="292"/>
    <s v="2411/2186"/>
    <x v="4"/>
    <s v="4"/>
    <s v="42UV405"/>
    <s v="704310*******0458"/>
  </r>
  <r>
    <n v="2720"/>
    <n v="19450422191"/>
    <d v="2020-06-10T00:00:00"/>
    <m/>
    <d v="2020-06-10T00:00:00"/>
    <x v="1"/>
    <m/>
    <x v="292"/>
    <s v="2411/2187"/>
    <x v="4"/>
    <s v="4"/>
    <s v="34AJJ140"/>
    <s v="704310*******7369"/>
  </r>
  <r>
    <n v="2721"/>
    <n v="19450422233"/>
    <d v="2020-06-10T00:00:00"/>
    <m/>
    <d v="2020-06-10T00:00:00"/>
    <x v="1"/>
    <m/>
    <x v="292"/>
    <s v="2411/2188"/>
    <x v="4"/>
    <s v="4"/>
    <s v="76AAF001"/>
    <s v="704310*******1790"/>
  </r>
  <r>
    <n v="2722"/>
    <n v="19450422274"/>
    <d v="2020-06-10T00:00:00"/>
    <m/>
    <d v="2020-06-10T00:00:00"/>
    <x v="1"/>
    <m/>
    <x v="293"/>
    <s v="2411/2189"/>
    <x v="4"/>
    <s v="4"/>
    <s v="76AJ157"/>
    <s v="704310*******1642"/>
  </r>
  <r>
    <n v="2723"/>
    <n v="19450422308"/>
    <d v="2020-06-10T00:00:00"/>
    <m/>
    <d v="2020-06-10T00:00:00"/>
    <x v="1"/>
    <m/>
    <x v="293"/>
    <s v="2411/2190"/>
    <x v="4"/>
    <s v="4"/>
    <s v="34CYA076"/>
    <s v="704310*******2690"/>
  </r>
  <r>
    <n v="2724"/>
    <n v="19450422357"/>
    <d v="2020-06-10T00:00:00"/>
    <m/>
    <d v="2020-06-10T00:00:00"/>
    <x v="1"/>
    <m/>
    <x v="293"/>
    <s v="2411/2191"/>
    <x v="4"/>
    <s v="4"/>
    <s v="42UR352"/>
    <s v="704310*******0220"/>
  </r>
  <r>
    <n v="2725"/>
    <n v="19450422399"/>
    <d v="2020-06-10T00:00:00"/>
    <m/>
    <d v="2020-06-10T00:00:00"/>
    <x v="1"/>
    <m/>
    <x v="294"/>
    <s v="2411/2192"/>
    <x v="4"/>
    <s v="4"/>
    <s v="28K1813"/>
    <s v="704310*******6967"/>
  </r>
  <r>
    <n v="2726"/>
    <n v="19450422431"/>
    <d v="2020-06-10T00:00:00"/>
    <m/>
    <d v="2020-06-10T00:00:00"/>
    <x v="1"/>
    <m/>
    <x v="294"/>
    <s v="2411/2193"/>
    <x v="4"/>
    <s v="4"/>
    <s v="CB2526MK"/>
    <s v="704310*******9431"/>
  </r>
  <r>
    <n v="2727"/>
    <n v="19450422472"/>
    <d v="2020-06-10T00:00:00"/>
    <m/>
    <d v="2020-06-10T00:00:00"/>
    <x v="1"/>
    <m/>
    <x v="294"/>
    <s v="2411/2194"/>
    <x v="4"/>
    <s v="4"/>
    <s v="58ABZ723"/>
    <s v="704310*******9317"/>
  </r>
  <r>
    <n v="2728"/>
    <n v="19450422514"/>
    <d v="2020-06-10T00:00:00"/>
    <m/>
    <d v="2020-06-10T00:00:00"/>
    <x v="1"/>
    <m/>
    <x v="294"/>
    <s v="2411/2195"/>
    <x v="4"/>
    <s v="4"/>
    <s v="38ZU480"/>
    <s v="704310*******0482"/>
  </r>
  <r>
    <n v="2729"/>
    <n v="19450422548"/>
    <d v="2020-06-10T00:00:00"/>
    <m/>
    <d v="2020-06-10T00:00:00"/>
    <x v="1"/>
    <m/>
    <x v="294"/>
    <s v="2411/2196"/>
    <x v="4"/>
    <s v="4"/>
    <s v="14ET540"/>
    <s v="704310*******0358"/>
  </r>
  <r>
    <n v="2730"/>
    <n v="19450422597"/>
    <d v="2020-06-10T00:00:00"/>
    <m/>
    <d v="2020-06-10T00:00:00"/>
    <x v="1"/>
    <m/>
    <x v="294"/>
    <s v="2411/2197"/>
    <x v="4"/>
    <s v="4"/>
    <s v="61BU510"/>
    <s v="704310*******9083"/>
  </r>
  <r>
    <n v="2731"/>
    <n v="19450422126"/>
    <d v="2020-06-10T00:00:00"/>
    <m/>
    <d v="2020-06-10T00:00:00"/>
    <x v="1"/>
    <m/>
    <x v="294"/>
    <s v="2411/2198"/>
    <x v="4"/>
    <s v="4"/>
    <s v="34ZM8294"/>
    <s v="704310*******9762"/>
  </r>
  <r>
    <n v="2732"/>
    <n v="19450422746"/>
    <d v="2020-06-10T00:00:00"/>
    <m/>
    <d v="2020-06-10T00:00:00"/>
    <x v="1"/>
    <m/>
    <x v="294"/>
    <s v="2411/2199"/>
    <x v="4"/>
    <s v="4"/>
    <s v="06JSV13"/>
    <s v="704310*******0333"/>
  </r>
  <r>
    <n v="2733"/>
    <n v="19450411954"/>
    <d v="2020-05-25T00:00:00"/>
    <m/>
    <d v="2020-05-25T00:00:00"/>
    <x v="2"/>
    <m/>
    <x v="294"/>
    <s v="2412/427"/>
    <x v="4"/>
    <s v="4"/>
    <s v="34FS4246"/>
    <s v="704310*******0013"/>
  </r>
  <r>
    <n v="2734"/>
    <n v="19450422050"/>
    <d v="2020-06-10T00:00:00"/>
    <m/>
    <d v="2020-06-10T00:00:00"/>
    <x v="1"/>
    <m/>
    <x v="295"/>
    <s v="2411/2200"/>
    <x v="4"/>
    <s v="4"/>
    <s v="77AAV145"/>
    <s v="704310*******4402"/>
  </r>
  <r>
    <n v="2735"/>
    <n v="19450422803"/>
    <d v="2020-06-10T00:00:00"/>
    <m/>
    <d v="2020-06-10T00:00:00"/>
    <x v="1"/>
    <m/>
    <x v="295"/>
    <s v="2411/2201"/>
    <x v="4"/>
    <s v="4"/>
    <s v="77DR731"/>
    <s v="704310*******0020"/>
  </r>
  <r>
    <n v="2736"/>
    <n v="19450422845"/>
    <d v="2020-06-10T00:00:00"/>
    <m/>
    <d v="2020-06-10T00:00:00"/>
    <x v="1"/>
    <m/>
    <x v="295"/>
    <s v="2411/2202"/>
    <x v="4"/>
    <s v="4"/>
    <s v="81FP140"/>
    <s v="704310*******0721"/>
  </r>
  <r>
    <n v="2737"/>
    <n v="19450422886"/>
    <d v="2020-06-10T00:00:00"/>
    <m/>
    <d v="2020-06-10T00:00:00"/>
    <x v="1"/>
    <m/>
    <x v="295"/>
    <s v="2411/2203"/>
    <x v="4"/>
    <s v="4"/>
    <s v="CB7821AK"/>
    <s v="704310*******0336"/>
  </r>
  <r>
    <n v="2738"/>
    <n v="19450422928"/>
    <d v="2020-06-10T00:00:00"/>
    <m/>
    <d v="2020-06-10T00:00:00"/>
    <x v="1"/>
    <m/>
    <x v="295"/>
    <s v="2411/2204"/>
    <x v="4"/>
    <s v="4"/>
    <s v="MH9538"/>
    <s v="704310*******4353"/>
  </r>
  <r>
    <n v="2739"/>
    <n v="19450422969"/>
    <d v="2020-06-10T00:00:00"/>
    <m/>
    <d v="2020-06-10T00:00:00"/>
    <x v="1"/>
    <m/>
    <x v="296"/>
    <s v="2411/2205"/>
    <x v="4"/>
    <s v="4"/>
    <s v="58ABZ712"/>
    <s v="704310*******9309"/>
  </r>
  <r>
    <n v="2740"/>
    <n v="19450422993"/>
    <d v="2020-06-10T00:00:00"/>
    <m/>
    <d v="2020-06-10T00:00:00"/>
    <x v="1"/>
    <m/>
    <x v="296"/>
    <s v="2411/2206"/>
    <x v="4"/>
    <s v="4"/>
    <s v="42AFF654"/>
    <s v="704310*******9459"/>
  </r>
  <r>
    <n v="2741"/>
    <n v="19450422019"/>
    <d v="2020-06-10T00:00:00"/>
    <m/>
    <d v="2020-06-10T00:00:00"/>
    <x v="1"/>
    <m/>
    <x v="296"/>
    <s v="2411/2207"/>
    <x v="4"/>
    <s v="4"/>
    <s v="34CJP336"/>
    <s v="704310*******0039"/>
  </r>
  <r>
    <n v="2742"/>
    <n v="19450422159"/>
    <d v="2020-06-10T00:00:00"/>
    <m/>
    <d v="2020-06-10T00:00:00"/>
    <x v="1"/>
    <m/>
    <x v="296"/>
    <s v="2411/2208"/>
    <x v="4"/>
    <s v="4"/>
    <s v="CA4175KK"/>
    <s v="704310*******0016"/>
  </r>
  <r>
    <n v="2743"/>
    <n v="19440800357"/>
    <d v="2020-03-06T00:00:00"/>
    <m/>
    <d v="2020-03-06T00:00:00"/>
    <x v="5"/>
    <m/>
    <x v="296"/>
    <s v="2413/78"/>
    <x v="4"/>
    <s v="4"/>
    <s v="PBD477"/>
    <s v="704310*******0612"/>
  </r>
  <r>
    <n v="2744"/>
    <n v="19450422720"/>
    <d v="2020-06-10T00:00:00"/>
    <m/>
    <d v="2020-06-10T00:00:00"/>
    <x v="1"/>
    <m/>
    <x v="297"/>
    <s v="2411/2209"/>
    <x v="4"/>
    <s v="4"/>
    <s v="06JVE09"/>
    <s v="704310*******0473"/>
  </r>
  <r>
    <n v="2745"/>
    <n v="19450422688"/>
    <d v="2020-06-10T00:00:00"/>
    <m/>
    <d v="2020-06-10T00:00:00"/>
    <x v="1"/>
    <m/>
    <x v="297"/>
    <s v="2411/2210"/>
    <x v="4"/>
    <s v="4"/>
    <s v="34GH6297"/>
    <s v="704310*******4087"/>
  </r>
  <r>
    <n v="2746"/>
    <n v="19450422647"/>
    <d v="2020-06-10T00:00:00"/>
    <m/>
    <d v="2020-06-10T00:00:00"/>
    <x v="1"/>
    <m/>
    <x v="297"/>
    <s v="2411/2211"/>
    <x v="4"/>
    <s v="4"/>
    <s v="16SGT65"/>
    <s v="704310*******0211"/>
  </r>
  <r>
    <n v="2747"/>
    <n v="19450422605"/>
    <d v="2020-06-10T00:00:00"/>
    <m/>
    <d v="2020-06-10T00:00:00"/>
    <x v="1"/>
    <m/>
    <x v="297"/>
    <s v="2411/2212"/>
    <x v="4"/>
    <s v="4"/>
    <s v="35AOA364"/>
    <s v="704310*******0656"/>
  </r>
  <r>
    <n v="2748"/>
    <n v="19450422563"/>
    <d v="2020-06-10T00:00:00"/>
    <m/>
    <d v="2020-06-10T00:00:00"/>
    <x v="1"/>
    <m/>
    <x v="297"/>
    <s v="2411/2213"/>
    <x v="4"/>
    <s v="4"/>
    <s v="34LR2883"/>
    <s v="704310*******2037"/>
  </r>
  <r>
    <n v="2749"/>
    <n v="19450422480"/>
    <d v="2020-06-10T00:00:00"/>
    <m/>
    <d v="2020-06-10T00:00:00"/>
    <x v="1"/>
    <m/>
    <x v="297"/>
    <s v="2411/2214"/>
    <x v="4"/>
    <s v="4"/>
    <s v="34EB5777"/>
    <s v="704310*******0106"/>
  </r>
  <r>
    <n v="2750"/>
    <n v="19450422522"/>
    <d v="2020-06-10T00:00:00"/>
    <m/>
    <d v="2020-06-10T00:00:00"/>
    <x v="1"/>
    <m/>
    <x v="297"/>
    <s v="2411/2215"/>
    <x v="4"/>
    <s v="4"/>
    <s v="35HC8142"/>
    <s v="704310*******7089"/>
  </r>
  <r>
    <n v="2751"/>
    <n v="19450422449"/>
    <d v="2020-06-10T00:00:00"/>
    <m/>
    <d v="2020-06-10T00:00:00"/>
    <x v="1"/>
    <m/>
    <x v="297"/>
    <s v="2411/2216"/>
    <x v="4"/>
    <s v="4"/>
    <s v="16SKU15"/>
    <s v="704310*******0054"/>
  </r>
  <r>
    <n v="2752"/>
    <n v="19450422407"/>
    <d v="2020-06-10T00:00:00"/>
    <m/>
    <d v="2020-06-10T00:00:00"/>
    <x v="1"/>
    <m/>
    <x v="297"/>
    <s v="2411/2217"/>
    <x v="4"/>
    <s v="4"/>
    <s v="76AJ163"/>
    <s v="704310*******1592"/>
  </r>
  <r>
    <n v="2753"/>
    <n v="19450411996"/>
    <d v="2020-05-25T00:00:00"/>
    <m/>
    <d v="2020-05-25T00:00:00"/>
    <x v="2"/>
    <m/>
    <x v="297"/>
    <s v="2412/429"/>
    <x v="4"/>
    <s v="4"/>
    <s v="CEDR508"/>
    <s v="704310*******0027"/>
  </r>
  <r>
    <n v="2754"/>
    <n v="19450411863"/>
    <d v="2020-05-25T00:00:00"/>
    <m/>
    <d v="2020-05-25T00:00:00"/>
    <x v="2"/>
    <m/>
    <x v="297"/>
    <s v="2412/430"/>
    <x v="4"/>
    <s v="4"/>
    <s v="DA274ED"/>
    <s v="704310*******3137"/>
  </r>
  <r>
    <n v="2755"/>
    <n v="19450411632"/>
    <d v="2020-05-25T00:00:00"/>
    <m/>
    <d v="2020-05-25T00:00:00"/>
    <x v="2"/>
    <m/>
    <x v="297"/>
    <s v="2412/431"/>
    <x v="4"/>
    <s v="4"/>
    <s v="EH4244KB"/>
    <s v="704310*******0566"/>
  </r>
  <r>
    <n v="2756"/>
    <n v="19450422365"/>
    <d v="2020-06-10T00:00:00"/>
    <m/>
    <d v="2020-06-10T00:00:00"/>
    <x v="1"/>
    <m/>
    <x v="298"/>
    <s v="2411/2218"/>
    <x v="4"/>
    <s v="4"/>
    <s v="34CJC274"/>
    <s v="704310*******3823"/>
  </r>
  <r>
    <n v="2757"/>
    <n v="19450422316"/>
    <d v="2020-06-10T00:00:00"/>
    <m/>
    <d v="2020-06-10T00:00:00"/>
    <x v="1"/>
    <n v="145"/>
    <x v="298"/>
    <s v="2411/2219"/>
    <x v="4"/>
    <s v="4"/>
    <s v="LJ03ZAJ"/>
    <s v="704310*******2415"/>
  </r>
  <r>
    <n v="2758"/>
    <n v="19450422282"/>
    <d v="2020-06-10T00:00:00"/>
    <m/>
    <d v="2020-06-10T00:00:00"/>
    <x v="1"/>
    <n v="145"/>
    <x v="298"/>
    <s v="2411/2220"/>
    <x v="4"/>
    <s v="4"/>
    <s v="LJ97KFN"/>
    <s v="704310*******0935"/>
  </r>
  <r>
    <n v="2759"/>
    <n v="19450422241"/>
    <d v="2020-06-10T00:00:00"/>
    <m/>
    <d v="2020-06-10T00:00:00"/>
    <x v="1"/>
    <m/>
    <x v="298"/>
    <s v="2411/2221"/>
    <x v="4"/>
    <s v="4"/>
    <s v="14KL694"/>
    <s v="704310*******7576"/>
  </r>
  <r>
    <n v="2760"/>
    <n v="19450422068"/>
    <d v="2020-06-10T00:00:00"/>
    <m/>
    <d v="2020-06-10T00:00:00"/>
    <x v="1"/>
    <m/>
    <x v="298"/>
    <s v="2411/2222"/>
    <x v="4"/>
    <s v="4"/>
    <s v="42CNT88"/>
    <s v="704310*******6634"/>
  </r>
  <r>
    <n v="2761"/>
    <n v="19450422084"/>
    <d v="2020-06-10T00:00:00"/>
    <m/>
    <d v="2020-06-10T00:00:00"/>
    <x v="1"/>
    <m/>
    <x v="298"/>
    <s v="2411/2223"/>
    <x v="4"/>
    <s v="4"/>
    <s v="NZ002GH"/>
    <s v="704310*******9656"/>
  </r>
  <r>
    <n v="2762"/>
    <n v="19450423009"/>
    <d v="2020-06-10T00:00:00"/>
    <m/>
    <d v="2020-06-10T00:00:00"/>
    <x v="1"/>
    <m/>
    <x v="298"/>
    <s v="2411/2224"/>
    <x v="4"/>
    <s v="4"/>
    <s v="35HA1160"/>
    <s v="704310*******8376"/>
  </r>
  <r>
    <n v="2763"/>
    <n v="19450422936"/>
    <d v="2020-06-10T00:00:00"/>
    <m/>
    <d v="2020-06-10T00:00:00"/>
    <x v="1"/>
    <m/>
    <x v="298"/>
    <s v="2411/2225"/>
    <x v="4"/>
    <s v="4"/>
    <s v="33DLU97"/>
    <s v="704310*******0087"/>
  </r>
  <r>
    <n v="2764"/>
    <n v="19450422571"/>
    <d v="2020-06-10T00:00:00"/>
    <m/>
    <d v="2020-06-10T00:00:00"/>
    <x v="1"/>
    <n v="145"/>
    <x v="298"/>
    <s v="2411/2226"/>
    <x v="4"/>
    <s v="4"/>
    <s v="76AJ425"/>
    <s v="704310*******1360"/>
  </r>
  <r>
    <n v="2765"/>
    <n v="19450422613"/>
    <d v="2020-06-10T00:00:00"/>
    <m/>
    <d v="2020-06-10T00:00:00"/>
    <x v="1"/>
    <m/>
    <x v="298"/>
    <s v="2411/2227"/>
    <x v="4"/>
    <s v="4"/>
    <s v="CB4499AK"/>
    <s v="704310*******0768"/>
  </r>
  <r>
    <n v="2766"/>
    <n v="19450422530"/>
    <d v="2020-06-10T00:00:00"/>
    <m/>
    <d v="2020-06-10T00:00:00"/>
    <x v="1"/>
    <m/>
    <x v="298"/>
    <s v="2411/2228"/>
    <x v="4"/>
    <s v="4"/>
    <s v="38VZ008"/>
    <s v="704310*******0980"/>
  </r>
  <r>
    <n v="2767"/>
    <n v="19440800209"/>
    <d v="2020-05-25T00:00:00"/>
    <m/>
    <d v="2020-05-25T00:00:00"/>
    <x v="2"/>
    <m/>
    <x v="298"/>
    <s v="2412/432"/>
    <x v="4"/>
    <s v="4"/>
    <s v="T48A184"/>
    <s v="704310*******0797"/>
  </r>
  <r>
    <n v="2768"/>
    <n v="19450422498"/>
    <d v="2020-06-10T00:00:00"/>
    <m/>
    <d v="2020-06-10T00:00:00"/>
    <x v="1"/>
    <m/>
    <x v="299"/>
    <s v="2411/2229"/>
    <x v="4"/>
    <s v="4"/>
    <s v="34LR2808"/>
    <s v="704310*******2305"/>
  </r>
  <r>
    <n v="2769"/>
    <n v="19450422456"/>
    <d v="2020-06-10T00:00:00"/>
    <m/>
    <d v="2020-06-10T00:00:00"/>
    <x v="1"/>
    <n v="145"/>
    <x v="299"/>
    <s v="2411/2230"/>
    <x v="4"/>
    <s v="4"/>
    <s v="76AJ373"/>
    <s v="704310*******1519"/>
  </r>
  <r>
    <n v="2770"/>
    <n v="19450422415"/>
    <d v="2020-06-10T00:00:00"/>
    <m/>
    <d v="2020-06-10T00:00:00"/>
    <x v="1"/>
    <m/>
    <x v="299"/>
    <s v="2411/2231"/>
    <x v="4"/>
    <s v="4"/>
    <s v="76AJ151"/>
    <s v="704310*******1444"/>
  </r>
  <r>
    <n v="2771"/>
    <n v="19450422373"/>
    <d v="2020-06-10T00:00:00"/>
    <m/>
    <d v="2020-06-10T00:00:00"/>
    <x v="1"/>
    <m/>
    <x v="299"/>
    <s v="2411/2232"/>
    <x v="4"/>
    <s v="4"/>
    <s v="58ABZ727"/>
    <s v="704310*******9325"/>
  </r>
  <r>
    <n v="2772"/>
    <n v="19450422332"/>
    <d v="2020-06-10T00:00:00"/>
    <m/>
    <d v="2020-06-10T00:00:00"/>
    <x v="1"/>
    <m/>
    <x v="299"/>
    <s v="2411/2233"/>
    <x v="4"/>
    <s v="4"/>
    <s v="34PK9295"/>
    <s v="704310*******6488"/>
  </r>
  <r>
    <n v="2773"/>
    <n v="19450422324"/>
    <d v="2020-06-10T00:00:00"/>
    <m/>
    <d v="2020-06-10T00:00:00"/>
    <x v="1"/>
    <m/>
    <x v="299"/>
    <s v="2411/2234"/>
    <x v="4"/>
    <s v="4"/>
    <s v="34PSD47"/>
    <s v="704310*******8319"/>
  </r>
  <r>
    <n v="2774"/>
    <n v="19450422258"/>
    <d v="2020-06-10T00:00:00"/>
    <m/>
    <d v="2020-06-10T00:00:00"/>
    <x v="1"/>
    <m/>
    <x v="299"/>
    <s v="2411/2235"/>
    <x v="4"/>
    <s v="4"/>
    <s v="34PA0435"/>
    <s v="704310*******0123"/>
  </r>
  <r>
    <n v="2775"/>
    <n v="19450422217"/>
    <d v="2020-06-10T00:00:00"/>
    <m/>
    <d v="2020-06-10T00:00:00"/>
    <x v="1"/>
    <m/>
    <x v="299"/>
    <s v="2411/2236"/>
    <x v="4"/>
    <s v="4"/>
    <s v="34AYS750"/>
    <s v="704310*******0110"/>
  </r>
  <r>
    <n v="2776"/>
    <n v="19450422175"/>
    <d v="2020-06-10T00:00:00"/>
    <m/>
    <d v="2020-06-10T00:00:00"/>
    <x v="1"/>
    <m/>
    <x v="299"/>
    <s v="2411/2237"/>
    <x v="4"/>
    <s v="4"/>
    <s v="34SN6825"/>
    <s v="704310*******2445"/>
  </r>
  <r>
    <n v="2777"/>
    <n v="19450422092"/>
    <d v="2020-06-10T00:00:00"/>
    <m/>
    <d v="2020-06-10T00:00:00"/>
    <x v="1"/>
    <m/>
    <x v="299"/>
    <s v="2411/2238"/>
    <x v="4"/>
    <s v="4"/>
    <s v="34CJC404"/>
    <s v="704310*******3872"/>
  </r>
  <r>
    <n v="2778"/>
    <n v="19450422183"/>
    <d v="2020-06-10T00:00:00"/>
    <m/>
    <d v="2020-06-10T00:00:00"/>
    <x v="1"/>
    <m/>
    <x v="299"/>
    <s v="2411/2239"/>
    <x v="4"/>
    <s v="4"/>
    <s v="38VZ009"/>
    <s v="704310*******1061"/>
  </r>
  <r>
    <n v="2779"/>
    <n v="19450422167"/>
    <d v="2020-06-10T00:00:00"/>
    <m/>
    <d v="2020-06-10T00:00:00"/>
    <x v="1"/>
    <m/>
    <x v="299"/>
    <s v="2411/2240"/>
    <x v="4"/>
    <s v="4"/>
    <s v="16SGT56"/>
    <s v="704310*******0203"/>
  </r>
  <r>
    <n v="2780"/>
    <n v="19450422894"/>
    <d v="2020-06-10T00:00:00"/>
    <m/>
    <d v="2020-06-10T00:00:00"/>
    <x v="1"/>
    <m/>
    <x v="299"/>
    <s v="2411/2241"/>
    <x v="4"/>
    <s v="4"/>
    <s v="16AHD942"/>
    <s v="704310*******0901"/>
  </r>
  <r>
    <n v="2781"/>
    <n v="19450422852"/>
    <d v="2020-06-10T00:00:00"/>
    <m/>
    <d v="2020-06-10T00:00:00"/>
    <x v="1"/>
    <m/>
    <x v="300"/>
    <s v="2411/2242"/>
    <x v="4"/>
    <s v="4"/>
    <s v="14BP540"/>
    <s v="704310*******0648"/>
  </r>
  <r>
    <n v="2782"/>
    <n v="19450422811"/>
    <d v="2020-06-10T00:00:00"/>
    <m/>
    <d v="2020-06-10T00:00:00"/>
    <x v="1"/>
    <n v="145"/>
    <x v="300"/>
    <s v="2411/2243"/>
    <x v="4"/>
    <s v="4"/>
    <s v="76AJ371"/>
    <s v="704310*******1535"/>
  </r>
  <r>
    <n v="2783"/>
    <n v="19450422779"/>
    <d v="2020-06-10T00:00:00"/>
    <m/>
    <d v="2020-06-10T00:00:00"/>
    <x v="1"/>
    <m/>
    <x v="300"/>
    <s v="2411/2244"/>
    <x v="4"/>
    <s v="4"/>
    <s v="33AER989"/>
    <s v="704310*******9370"/>
  </r>
  <r>
    <n v="2784"/>
    <n v="19450422738"/>
    <d v="2020-06-10T00:00:00"/>
    <m/>
    <d v="2020-06-10T00:00:00"/>
    <x v="1"/>
    <m/>
    <x v="300"/>
    <s v="2411/2245"/>
    <x v="4"/>
    <s v="4"/>
    <s v="16SKU79"/>
    <s v="704310*******0229"/>
  </r>
  <r>
    <n v="2785"/>
    <n v="19450422696"/>
    <d v="2020-06-10T00:00:00"/>
    <m/>
    <d v="2020-06-10T00:00:00"/>
    <x v="1"/>
    <m/>
    <x v="300"/>
    <s v="2411/2246"/>
    <x v="4"/>
    <s v="4"/>
    <s v="16ACT118"/>
    <s v="704310*******7370"/>
  </r>
  <r>
    <n v="2786"/>
    <n v="19450422654"/>
    <d v="2020-06-10T00:00:00"/>
    <m/>
    <d v="2020-06-10T00:00:00"/>
    <x v="1"/>
    <m/>
    <x v="300"/>
    <s v="2411/2247"/>
    <x v="4"/>
    <s v="4"/>
    <s v="16AHD907"/>
    <s v="704310*******4616"/>
  </r>
  <r>
    <n v="2787"/>
    <n v="19450392444"/>
    <d v="2020-06-23T00:00:00"/>
    <m/>
    <d v="2020-06-23T00:00:00"/>
    <x v="1"/>
    <m/>
    <x v="300"/>
    <s v="2411/2248"/>
    <x v="4"/>
    <s v="4"/>
    <s v="16LSP76"/>
    <s v="704310*******0526"/>
  </r>
  <r>
    <n v="2788"/>
    <n v="19450392527"/>
    <d v="2020-06-23T00:00:00"/>
    <m/>
    <d v="2020-06-23T00:00:00"/>
    <x v="1"/>
    <m/>
    <x v="300"/>
    <s v="2411/2250"/>
    <x v="4"/>
    <s v="4"/>
    <s v="16ABS558"/>
    <s v="704310*******0583"/>
  </r>
  <r>
    <n v="2789"/>
    <n v="19450392485"/>
    <d v="2020-06-23T00:00:00"/>
    <m/>
    <d v="2020-06-23T00:00:00"/>
    <x v="1"/>
    <m/>
    <x v="300"/>
    <s v="2411/2251"/>
    <x v="4"/>
    <s v="4"/>
    <s v="16ABP444"/>
    <s v="704310*******0732"/>
  </r>
  <r>
    <n v="2790"/>
    <n v="19450392972"/>
    <d v="2020-06-23T00:00:00"/>
    <m/>
    <d v="2020-06-23T00:00:00"/>
    <x v="1"/>
    <n v="145"/>
    <x v="300"/>
    <s v="2411/2252"/>
    <x v="4"/>
    <s v="4"/>
    <s v="35KE9279"/>
    <s v="704310*******0420"/>
  </r>
  <r>
    <n v="2791"/>
    <n v="19450392931"/>
    <d v="2020-06-23T00:00:00"/>
    <m/>
    <d v="2020-06-23T00:00:00"/>
    <x v="1"/>
    <m/>
    <x v="300"/>
    <s v="2411/2253"/>
    <x v="4"/>
    <s v="4"/>
    <s v="34EJ2307"/>
    <s v="704310*******2163"/>
  </r>
  <r>
    <n v="2792"/>
    <n v="19450392048"/>
    <d v="2020-06-23T00:00:00"/>
    <m/>
    <d v="2020-06-23T00:00:00"/>
    <x v="1"/>
    <m/>
    <x v="300"/>
    <s v="2411/2254"/>
    <x v="4"/>
    <s v="4"/>
    <s v="16L1302"/>
    <s v="704310*******0435"/>
  </r>
  <r>
    <n v="2793"/>
    <n v="19450392055"/>
    <d v="2020-06-23T00:00:00"/>
    <m/>
    <d v="2020-06-23T00:00:00"/>
    <x v="1"/>
    <m/>
    <x v="300"/>
    <s v="2411/2255"/>
    <x v="4"/>
    <s v="4"/>
    <s v="34BTB727"/>
    <s v="704310*******3369"/>
  </r>
  <r>
    <n v="2794"/>
    <n v="19450392121"/>
    <d v="2020-06-23T00:00:00"/>
    <m/>
    <d v="2020-06-23T00:00:00"/>
    <x v="1"/>
    <m/>
    <x v="300"/>
    <s v="2411/2256"/>
    <x v="4"/>
    <s v="4"/>
    <s v="31FM106"/>
    <s v="704310*******0029"/>
  </r>
  <r>
    <n v="2795"/>
    <n v="19440800175"/>
    <d v="2020-05-25T00:00:00"/>
    <m/>
    <d v="2020-05-25T00:00:00"/>
    <x v="2"/>
    <m/>
    <x v="300"/>
    <s v="2412/433"/>
    <x v="4"/>
    <s v="4"/>
    <s v="KKCP293"/>
    <s v="704310*******6670"/>
  </r>
  <r>
    <n v="2796"/>
    <n v="19440800068"/>
    <d v="2020-05-25T00:00:00"/>
    <m/>
    <d v="2020-05-25T00:00:00"/>
    <x v="2"/>
    <m/>
    <x v="300"/>
    <s v="2412/434"/>
    <x v="4"/>
    <s v="4"/>
    <s v="RI6106E"/>
    <s v="704310*******0883"/>
  </r>
  <r>
    <n v="2797"/>
    <n v="19450411897"/>
    <d v="2020-05-25T00:00:00"/>
    <m/>
    <d v="2020-05-25T00:00:00"/>
    <x v="2"/>
    <m/>
    <x v="300"/>
    <s v="2412/435"/>
    <x v="4"/>
    <s v="4"/>
    <s v="34CYA291"/>
    <s v="704310*******2682"/>
  </r>
  <r>
    <n v="2798"/>
    <n v="19440695096"/>
    <d v="2020-03-06T00:00:00"/>
    <m/>
    <d v="2020-03-06T00:00:00"/>
    <x v="4"/>
    <m/>
    <x v="300"/>
    <s v="2414/50"/>
    <x v="4"/>
    <s v="4"/>
    <s v="MZH594"/>
    <s v="704310*******6456"/>
  </r>
  <r>
    <n v="2799"/>
    <n v="19450392162"/>
    <d v="2020-06-23T00:00:00"/>
    <m/>
    <d v="2020-06-23T00:00:00"/>
    <x v="1"/>
    <m/>
    <x v="301"/>
    <s v="2411/2257"/>
    <x v="4"/>
    <s v="4"/>
    <s v="34BVF792"/>
    <s v="704310*******3542"/>
  </r>
  <r>
    <n v="2800"/>
    <n v="19450392204"/>
    <d v="2020-06-23T00:00:00"/>
    <m/>
    <d v="2020-06-23T00:00:00"/>
    <x v="1"/>
    <n v="166"/>
    <x v="301"/>
    <s v="2411/2258"/>
    <x v="4"/>
    <s v="4"/>
    <s v="34CJC179"/>
    <s v="704310*******3807"/>
  </r>
  <r>
    <n v="2801"/>
    <n v="19450392246"/>
    <d v="2020-06-23T00:00:00"/>
    <m/>
    <d v="2020-06-23T00:00:00"/>
    <x v="1"/>
    <m/>
    <x v="301"/>
    <s v="2411/2259"/>
    <x v="4"/>
    <s v="4"/>
    <s v="76AJ378"/>
    <s v="704310*******1485"/>
  </r>
  <r>
    <n v="2802"/>
    <n v="19450392287"/>
    <d v="2020-06-23T00:00:00"/>
    <m/>
    <d v="2020-06-23T00:00:00"/>
    <x v="1"/>
    <m/>
    <x v="301"/>
    <s v="2411/2260"/>
    <x v="4"/>
    <s v="4"/>
    <s v="34BDH056"/>
    <s v="704310*******1868"/>
  </r>
  <r>
    <n v="2803"/>
    <n v="19450392402"/>
    <d v="2020-06-23T00:00:00"/>
    <m/>
    <d v="2020-06-23T00:00:00"/>
    <x v="1"/>
    <m/>
    <x v="301"/>
    <s v="2411/2261"/>
    <x v="4"/>
    <s v="4"/>
    <s v="OB5886BA"/>
    <s v="704310*******0034"/>
  </r>
  <r>
    <n v="2804"/>
    <n v="19450392329"/>
    <d v="2020-06-23T00:00:00"/>
    <m/>
    <d v="2020-06-23T00:00:00"/>
    <x v="1"/>
    <m/>
    <x v="301"/>
    <s v="2411/2262"/>
    <x v="4"/>
    <s v="4"/>
    <s v="31AYY61"/>
    <s v="704310*******0156"/>
  </r>
  <r>
    <n v="2805"/>
    <n v="19450392899"/>
    <d v="2020-06-23T00:00:00"/>
    <m/>
    <d v="2020-06-23T00:00:00"/>
    <x v="1"/>
    <m/>
    <x v="301"/>
    <s v="2411/2263"/>
    <x v="4"/>
    <s v="4"/>
    <s v="34AJJ172"/>
    <s v="704310*******0660"/>
  </r>
  <r>
    <n v="2806"/>
    <n v="19450411715"/>
    <d v="2020-05-25T00:00:00"/>
    <m/>
    <d v="2020-05-25T00:00:00"/>
    <x v="2"/>
    <m/>
    <x v="301"/>
    <s v="2412/436"/>
    <x v="4"/>
    <s v="4"/>
    <s v="DJ930BR"/>
    <s v="704310*******2704"/>
  </r>
  <r>
    <n v="2807"/>
    <n v="19450411939"/>
    <d v="2020-05-25T00:00:00"/>
    <m/>
    <d v="2020-05-25T00:00:00"/>
    <x v="2"/>
    <m/>
    <x v="301"/>
    <s v="2412/438"/>
    <x v="4"/>
    <s v="4"/>
    <s v="34Y9162"/>
    <s v="704310*******0044"/>
  </r>
  <r>
    <n v="2808"/>
    <n v="19450392857"/>
    <d v="2020-06-23T00:00:00"/>
    <m/>
    <d v="2020-06-23T00:00:00"/>
    <x v="1"/>
    <m/>
    <x v="302"/>
    <s v="2411/2264"/>
    <x v="4"/>
    <s v="4"/>
    <s v="16SGT46"/>
    <s v="704310*******0195"/>
  </r>
  <r>
    <n v="2809"/>
    <n v="19450392840"/>
    <d v="2020-06-23T00:00:00"/>
    <m/>
    <d v="2020-06-23T00:00:00"/>
    <x v="1"/>
    <m/>
    <x v="302"/>
    <s v="2411/2265"/>
    <x v="4"/>
    <s v="4"/>
    <s v="38ADT98"/>
    <s v="704310*******7312"/>
  </r>
  <r>
    <n v="2810"/>
    <n v="19450392808"/>
    <d v="2020-06-23T00:00:00"/>
    <m/>
    <d v="2020-06-23T00:00:00"/>
    <x v="1"/>
    <n v="177"/>
    <x v="302"/>
    <s v="2411/2266"/>
    <x v="4"/>
    <s v="4"/>
    <s v="34CPN562"/>
    <s v="704310*******3033"/>
  </r>
  <r>
    <n v="2811"/>
    <n v="19450392766"/>
    <d v="2020-06-23T00:00:00"/>
    <m/>
    <d v="2020-06-23T00:00:00"/>
    <x v="1"/>
    <m/>
    <x v="302"/>
    <s v="2411/2267"/>
    <x v="4"/>
    <s v="4"/>
    <s v="16ABY808"/>
    <s v="704310*******0591"/>
  </r>
  <r>
    <n v="2812"/>
    <n v="19450392725"/>
    <d v="2020-06-23T00:00:00"/>
    <m/>
    <d v="2020-06-23T00:00:00"/>
    <x v="1"/>
    <m/>
    <x v="302"/>
    <s v="2411/2268"/>
    <x v="4"/>
    <s v="4"/>
    <s v="34ZH0748"/>
    <s v="704310*******0062"/>
  </r>
  <r>
    <n v="2813"/>
    <n v="19450392683"/>
    <d v="2020-06-23T00:00:00"/>
    <m/>
    <d v="2020-06-23T00:00:00"/>
    <x v="1"/>
    <m/>
    <x v="302"/>
    <s v="2411/2269"/>
    <x v="4"/>
    <s v="4"/>
    <s v="16AR135"/>
    <s v="704310*******6736"/>
  </r>
  <r>
    <n v="2814"/>
    <n v="19450392618"/>
    <d v="2020-06-23T00:00:00"/>
    <m/>
    <d v="2020-06-23T00:00:00"/>
    <x v="1"/>
    <m/>
    <x v="302"/>
    <s v="2411/2270"/>
    <x v="4"/>
    <s v="4"/>
    <s v="31BC750"/>
    <s v="704310*******0016"/>
  </r>
  <r>
    <n v="2815"/>
    <n v="19440800381"/>
    <d v="2020-03-06T00:00:00"/>
    <m/>
    <d v="2020-03-06T00:00:00"/>
    <x v="5"/>
    <m/>
    <x v="302"/>
    <s v="2413/79"/>
    <x v="4"/>
    <s v="4"/>
    <s v="MIN953"/>
    <s v="704310*******6233"/>
  </r>
  <r>
    <n v="2816"/>
    <n v="19450392600"/>
    <d v="2020-06-23T00:00:00"/>
    <m/>
    <d v="2020-06-23T00:00:00"/>
    <x v="1"/>
    <m/>
    <x v="303"/>
    <s v="2411/2271"/>
    <x v="4"/>
    <s v="4"/>
    <s v="33AEY901"/>
    <s v="704310*******5578"/>
  </r>
  <r>
    <n v="2817"/>
    <n v="19450392360"/>
    <d v="2020-06-23T00:00:00"/>
    <m/>
    <d v="2020-06-23T00:00:00"/>
    <x v="1"/>
    <m/>
    <x v="303"/>
    <s v="2411/2272"/>
    <x v="4"/>
    <s v="4"/>
    <s v="NFJ299"/>
    <s v="704310*******0047"/>
  </r>
  <r>
    <n v="2818"/>
    <n v="19450392980"/>
    <d v="2020-06-23T00:00:00"/>
    <m/>
    <d v="2020-06-23T00:00:00"/>
    <x v="1"/>
    <m/>
    <x v="303"/>
    <s v="2411/2273"/>
    <x v="4"/>
    <s v="4"/>
    <s v="76AAF251"/>
    <s v="704310*******6057"/>
  </r>
  <r>
    <n v="2819"/>
    <n v="19450392949"/>
    <d v="2020-06-23T00:00:00"/>
    <m/>
    <d v="2020-06-23T00:00:00"/>
    <x v="1"/>
    <m/>
    <x v="303"/>
    <s v="2411/2274"/>
    <x v="4"/>
    <s v="4"/>
    <s v="35PDY44"/>
    <s v="704310*******0036"/>
  </r>
  <r>
    <n v="2820"/>
    <n v="19450392014"/>
    <d v="2020-06-23T00:00:00"/>
    <m/>
    <d v="2020-06-23T00:00:00"/>
    <x v="1"/>
    <m/>
    <x v="303"/>
    <s v="2411/2275"/>
    <x v="4"/>
    <s v="4"/>
    <s v="34PJ4762"/>
    <s v="704310*******2908"/>
  </r>
  <r>
    <n v="2821"/>
    <n v="19450392063"/>
    <d v="2020-06-23T00:00:00"/>
    <m/>
    <d v="2020-06-23T00:00:00"/>
    <x v="1"/>
    <m/>
    <x v="303"/>
    <s v="2411/2276"/>
    <x v="4"/>
    <s v="4"/>
    <s v="31ASP74"/>
    <s v="704310*******0065"/>
  </r>
  <r>
    <n v="2822"/>
    <n v="19450392097"/>
    <d v="2020-06-23T00:00:00"/>
    <m/>
    <d v="2020-06-23T00:00:00"/>
    <x v="1"/>
    <m/>
    <x v="303"/>
    <s v="2411/2277"/>
    <x v="4"/>
    <s v="4"/>
    <s v="35V0065"/>
    <s v="704310*******7550"/>
  </r>
  <r>
    <n v="2823"/>
    <n v="19450392139"/>
    <d v="2020-06-23T00:00:00"/>
    <m/>
    <d v="2020-06-23T00:00:00"/>
    <x v="1"/>
    <m/>
    <x v="303"/>
    <s v="2411/2278"/>
    <x v="4"/>
    <s v="4"/>
    <s v="35HC8156"/>
    <s v="704310*******7766"/>
  </r>
  <r>
    <n v="2824"/>
    <n v="19450392170"/>
    <d v="2020-06-23T00:00:00"/>
    <m/>
    <d v="2020-06-23T00:00:00"/>
    <x v="1"/>
    <m/>
    <x v="303"/>
    <s v="2411/2279"/>
    <x v="4"/>
    <s v="4"/>
    <s v="76AF321"/>
    <s v="704310*******1725"/>
  </r>
  <r>
    <n v="2825"/>
    <n v="19450392212"/>
    <d v="2020-06-23T00:00:00"/>
    <m/>
    <d v="2020-06-23T00:00:00"/>
    <x v="1"/>
    <m/>
    <x v="304"/>
    <s v="2411/2280"/>
    <x v="4"/>
    <s v="4"/>
    <s v="22UK053"/>
    <s v="704310*******0114"/>
  </r>
  <r>
    <n v="2826"/>
    <n v="19450392253"/>
    <d v="2020-06-23T00:00:00"/>
    <m/>
    <d v="2020-06-23T00:00:00"/>
    <x v="1"/>
    <m/>
    <x v="304"/>
    <s v="2411/2281"/>
    <x v="4"/>
    <s v="4"/>
    <s v="01CER77"/>
    <s v="704310*******1946"/>
  </r>
  <r>
    <n v="2827"/>
    <n v="19450392295"/>
    <d v="2020-06-23T00:00:00"/>
    <m/>
    <d v="2020-06-23T00:00:00"/>
    <x v="1"/>
    <m/>
    <x v="304"/>
    <s v="2411/2282"/>
    <x v="4"/>
    <s v="4"/>
    <s v="42EC440"/>
    <s v="704310*******9335"/>
  </r>
  <r>
    <n v="2828"/>
    <n v="19450392337"/>
    <d v="2020-06-23T00:00:00"/>
    <m/>
    <d v="2020-06-23T00:00:00"/>
    <x v="1"/>
    <m/>
    <x v="304"/>
    <s v="2411/2283"/>
    <x v="4"/>
    <s v="4"/>
    <s v="34CVZ913"/>
    <s v="704310*******2708"/>
  </r>
  <r>
    <n v="2829"/>
    <n v="19450392378"/>
    <d v="2020-06-23T00:00:00"/>
    <m/>
    <d v="2020-06-23T00:00:00"/>
    <x v="1"/>
    <m/>
    <x v="304"/>
    <s v="2411/2284"/>
    <x v="4"/>
    <s v="4"/>
    <s v="16AGL206"/>
    <s v="704310*******4216"/>
  </r>
  <r>
    <n v="2830"/>
    <n v="19450392410"/>
    <d v="2020-06-23T00:00:00"/>
    <m/>
    <d v="2020-06-23T00:00:00"/>
    <x v="1"/>
    <m/>
    <x v="304"/>
    <s v="2411/2285"/>
    <x v="4"/>
    <s v="4"/>
    <s v="16AIM153"/>
    <s v="704310*******1102"/>
  </r>
  <r>
    <n v="2831"/>
    <n v="19450392451"/>
    <d v="2020-06-23T00:00:00"/>
    <m/>
    <d v="2020-06-23T00:00:00"/>
    <x v="1"/>
    <m/>
    <x v="304"/>
    <s v="2411/2286"/>
    <x v="4"/>
    <s v="4"/>
    <s v="16AIN771"/>
    <s v="704310*******9395"/>
  </r>
  <r>
    <n v="2832"/>
    <n v="19450392493"/>
    <d v="2020-06-23T00:00:00"/>
    <m/>
    <d v="2020-06-23T00:00:00"/>
    <x v="1"/>
    <m/>
    <x v="304"/>
    <s v="2411/2287"/>
    <x v="4"/>
    <s v="4"/>
    <s v="16AFE708"/>
    <s v="704310*******0708"/>
  </r>
  <r>
    <n v="2833"/>
    <n v="19450392535"/>
    <d v="2020-06-23T00:00:00"/>
    <m/>
    <d v="2020-06-23T00:00:00"/>
    <x v="1"/>
    <m/>
    <x v="304"/>
    <s v="2411/2288"/>
    <x v="4"/>
    <s v="4"/>
    <s v="16L2682"/>
    <s v="704310*******0427"/>
  </r>
  <r>
    <n v="2834"/>
    <n v="19450392816"/>
    <d v="2020-06-23T00:00:00"/>
    <m/>
    <d v="2020-06-23T00:00:00"/>
    <x v="1"/>
    <m/>
    <x v="304"/>
    <s v="2411/2289"/>
    <x v="4"/>
    <s v="4"/>
    <s v="14AAS979"/>
    <s v="704310*******0590"/>
  </r>
  <r>
    <n v="2835"/>
    <n v="19450392865"/>
    <d v="2020-06-23T00:00:00"/>
    <m/>
    <d v="2020-06-23T00:00:00"/>
    <x v="1"/>
    <m/>
    <x v="304"/>
    <s v="2411/2290"/>
    <x v="4"/>
    <s v="4"/>
    <s v="16SRK62"/>
    <s v="704310*******0096"/>
  </r>
  <r>
    <n v="2836"/>
    <n v="19450392733"/>
    <d v="2020-06-23T00:00:00"/>
    <m/>
    <d v="2020-06-23T00:00:00"/>
    <x v="1"/>
    <m/>
    <x v="304"/>
    <s v="2411/2291"/>
    <x v="4"/>
    <s v="4"/>
    <s v="16YJ191"/>
    <s v="704310*******0757"/>
  </r>
  <r>
    <n v="2837"/>
    <n v="19440800050"/>
    <d v="2020-05-25T00:00:00"/>
    <m/>
    <d v="2020-05-25T00:00:00"/>
    <x v="2"/>
    <n v="228"/>
    <x v="304"/>
    <s v="2412/439"/>
    <x v="4"/>
    <s v="4"/>
    <s v="ZG6645HF"/>
    <s v="704310*******2972"/>
  </r>
  <r>
    <n v="2838"/>
    <n v="19450411772"/>
    <d v="2020-05-25T00:00:00"/>
    <m/>
    <d v="2020-05-25T00:00:00"/>
    <x v="2"/>
    <n v="145"/>
    <x v="304"/>
    <s v="2412/440"/>
    <x v="4"/>
    <s v="4"/>
    <s v="34HT3042"/>
    <s v="704310*******7967"/>
  </r>
  <r>
    <n v="2839"/>
    <n v="19450392782"/>
    <d v="2020-06-23T00:00:00"/>
    <m/>
    <d v="2020-06-23T00:00:00"/>
    <x v="1"/>
    <m/>
    <x v="305"/>
    <s v="2411/2292"/>
    <x v="4"/>
    <s v="4"/>
    <s v="14FM460"/>
    <s v="704310*******0475"/>
  </r>
  <r>
    <n v="2840"/>
    <n v="19450392907"/>
    <d v="2020-06-23T00:00:00"/>
    <m/>
    <d v="2020-06-23T00:00:00"/>
    <x v="1"/>
    <m/>
    <x v="305"/>
    <s v="2411/2293"/>
    <x v="4"/>
    <s v="4"/>
    <s v="16SBL40"/>
    <s v="704310*******0609"/>
  </r>
  <r>
    <n v="2841"/>
    <n v="19450392659"/>
    <d v="2020-06-23T00:00:00"/>
    <m/>
    <d v="2020-06-23T00:00:00"/>
    <x v="1"/>
    <m/>
    <x v="305"/>
    <s v="2411/2294"/>
    <x v="4"/>
    <s v="4"/>
    <s v="34BTB247"/>
    <s v="704310*******3211"/>
  </r>
  <r>
    <n v="2842"/>
    <n v="19450392691"/>
    <d v="2020-06-23T00:00:00"/>
    <m/>
    <d v="2020-06-23T00:00:00"/>
    <x v="1"/>
    <n v="200"/>
    <x v="305"/>
    <s v="2411/2295"/>
    <x v="4"/>
    <s v="4"/>
    <s v="16R5457"/>
    <s v="704310*******3286"/>
  </r>
  <r>
    <n v="2843"/>
    <n v="19450392576"/>
    <d v="2020-06-23T00:00:00"/>
    <m/>
    <d v="2020-06-23T00:00:00"/>
    <x v="1"/>
    <m/>
    <x v="305"/>
    <s v="2411/2296"/>
    <x v="4"/>
    <s v="4"/>
    <s v="61K15890"/>
    <s v="704310*******4814"/>
  </r>
  <r>
    <n v="2844"/>
    <n v="19450392428"/>
    <d v="2020-06-23T00:00:00"/>
    <m/>
    <d v="2020-06-23T00:00:00"/>
    <x v="1"/>
    <m/>
    <x v="305"/>
    <s v="2411/2297"/>
    <x v="4"/>
    <s v="4"/>
    <s v="14BZ750"/>
    <s v="704310*******0368"/>
  </r>
  <r>
    <n v="2845"/>
    <n v="19450392345"/>
    <d v="2020-06-23T00:00:00"/>
    <m/>
    <d v="2020-06-23T00:00:00"/>
    <x v="1"/>
    <m/>
    <x v="305"/>
    <s v="2411/2298"/>
    <x v="4"/>
    <s v="4"/>
    <s v="16L3471"/>
    <s v="704310*******0484"/>
  </r>
  <r>
    <n v="2846"/>
    <n v="19450392303"/>
    <d v="2020-06-23T00:00:00"/>
    <m/>
    <d v="2020-06-23T00:00:00"/>
    <x v="1"/>
    <m/>
    <x v="305"/>
    <s v="2411/2299"/>
    <x v="4"/>
    <s v="4"/>
    <s v="38GJ683"/>
    <s v="704310*******0047"/>
  </r>
  <r>
    <n v="2847"/>
    <n v="19450412002"/>
    <d v="2020-05-25T00:00:00"/>
    <m/>
    <d v="2020-05-25T00:00:00"/>
    <x v="2"/>
    <m/>
    <x v="305"/>
    <s v="2412/441"/>
    <x v="4"/>
    <s v="3"/>
    <s v="DJ693CF"/>
    <s v="704310*******0321"/>
  </r>
  <r>
    <n v="2848"/>
    <n v="19440800423"/>
    <d v="2020-03-06T00:00:00"/>
    <m/>
    <d v="2020-03-06T00:00:00"/>
    <x v="2"/>
    <m/>
    <x v="305"/>
    <s v="2412/442"/>
    <x v="4"/>
    <s v="4"/>
    <s v="SB953GR"/>
    <s v="704310*******0016"/>
  </r>
  <r>
    <n v="2849"/>
    <n v="19440800514"/>
    <d v="2020-03-06T00:00:00"/>
    <m/>
    <d v="2020-03-06T00:00:00"/>
    <x v="2"/>
    <m/>
    <x v="305"/>
    <s v="2412/443"/>
    <x v="4"/>
    <s v="4"/>
    <s v="LJ11TVT"/>
    <s v="704310*******5514"/>
  </r>
  <r>
    <n v="2850"/>
    <n v="19450392261"/>
    <d v="2020-06-23T00:00:00"/>
    <m/>
    <d v="2020-06-23T00:00:00"/>
    <x v="1"/>
    <m/>
    <x v="306"/>
    <s v="2411/2300"/>
    <x v="4"/>
    <s v="4"/>
    <s v="16ARC33"/>
    <s v="704310*******9403"/>
  </r>
  <r>
    <n v="2851"/>
    <n v="19450392188"/>
    <d v="2020-06-23T00:00:00"/>
    <m/>
    <d v="2020-06-23T00:00:00"/>
    <x v="1"/>
    <m/>
    <x v="306"/>
    <s v="2411/2301"/>
    <x v="4"/>
    <s v="4"/>
    <s v="61K0011"/>
    <s v="704310*******0137"/>
  </r>
  <r>
    <n v="2852"/>
    <n v="19450392220"/>
    <d v="2020-06-23T00:00:00"/>
    <m/>
    <d v="2020-06-23T00:00:00"/>
    <x v="1"/>
    <m/>
    <x v="306"/>
    <s v="2411/2302"/>
    <x v="4"/>
    <s v="4"/>
    <s v="61K12550"/>
    <s v="704310*******0038"/>
  </r>
  <r>
    <n v="2853"/>
    <n v="19450392105"/>
    <d v="2020-06-23T00:00:00"/>
    <m/>
    <d v="2020-06-23T00:00:00"/>
    <x v="1"/>
    <m/>
    <x v="306"/>
    <s v="2411/2303"/>
    <x v="4"/>
    <s v="4"/>
    <s v="16SRK76"/>
    <s v="704310*******0278"/>
  </r>
  <r>
    <n v="2854"/>
    <n v="19450392147"/>
    <d v="2020-06-23T00:00:00"/>
    <m/>
    <d v="2020-06-23T00:00:00"/>
    <x v="1"/>
    <m/>
    <x v="306"/>
    <s v="2411/2304"/>
    <x v="4"/>
    <s v="4"/>
    <s v="31HG790"/>
    <s v="704310*******0109"/>
  </r>
  <r>
    <n v="2855"/>
    <n v="19450392022"/>
    <d v="2020-06-23T00:00:00"/>
    <m/>
    <d v="2020-06-23T00:00:00"/>
    <x v="1"/>
    <m/>
    <x v="306"/>
    <s v="2411/2305"/>
    <x v="4"/>
    <s v="4"/>
    <s v="34BTP257"/>
    <s v="704310*******0728"/>
  </r>
  <r>
    <n v="2856"/>
    <n v="19441088143"/>
    <d v="2020-02-21T00:00:00"/>
    <m/>
    <d v="2020-02-21T00:00:00"/>
    <x v="2"/>
    <m/>
    <x v="306"/>
    <s v="2412/445"/>
    <x v="4"/>
    <s v="4"/>
    <s v="MYO337"/>
    <s v="704310*******4338"/>
  </r>
  <r>
    <n v="2857"/>
    <n v="19440800472"/>
    <d v="2020-03-06T00:00:00"/>
    <m/>
    <d v="2020-03-06T00:00:00"/>
    <x v="2"/>
    <m/>
    <x v="306"/>
    <s v="2412/446"/>
    <x v="4"/>
    <s v="4"/>
    <s v="EH1322KH"/>
    <s v="704310*******0392"/>
  </r>
  <r>
    <n v="2858"/>
    <n v="19450411624"/>
    <d v="2020-05-25T00:00:00"/>
    <m/>
    <d v="2020-05-25T00:00:00"/>
    <x v="2"/>
    <m/>
    <x v="306"/>
    <s v="2412/447"/>
    <x v="4"/>
    <s v="4"/>
    <s v="27U0161"/>
    <s v="704310*******0072"/>
  </r>
  <r>
    <n v="2859"/>
    <n v="19450392071"/>
    <d v="2020-06-23T00:00:00"/>
    <m/>
    <d v="2020-06-23T00:00:00"/>
    <x v="1"/>
    <m/>
    <x v="307"/>
    <s v="2411/2306"/>
    <x v="4"/>
    <s v="4"/>
    <s v="61TL480"/>
    <s v="704310*******8905"/>
  </r>
  <r>
    <n v="2860"/>
    <n v="19450392998"/>
    <d v="2020-06-23T00:00:00"/>
    <m/>
    <d v="2020-06-23T00:00:00"/>
    <x v="1"/>
    <m/>
    <x v="307"/>
    <s v="2411/2307"/>
    <x v="4"/>
    <s v="4"/>
    <s v="16AGL213"/>
    <s v="704310*******4224"/>
  </r>
  <r>
    <n v="2861"/>
    <n v="19450392956"/>
    <d v="2020-06-23T00:00:00"/>
    <m/>
    <d v="2020-06-23T00:00:00"/>
    <x v="1"/>
    <m/>
    <x v="307"/>
    <s v="2411/2308"/>
    <x v="4"/>
    <s v="4"/>
    <s v="34PJ1020"/>
    <s v="704310*******3104"/>
  </r>
  <r>
    <n v="2862"/>
    <n v="19450392626"/>
    <d v="2020-06-23T00:00:00"/>
    <m/>
    <d v="2020-06-23T00:00:00"/>
    <x v="1"/>
    <m/>
    <x v="307"/>
    <s v="2411/2309"/>
    <x v="4"/>
    <s v="4"/>
    <s v="34BMZ954"/>
    <s v="704310*******2872"/>
  </r>
  <r>
    <n v="2863"/>
    <n v="19440800480"/>
    <d v="2020-03-06T00:00:00"/>
    <m/>
    <d v="2020-03-06T00:00:00"/>
    <x v="2"/>
    <m/>
    <x v="307"/>
    <s v="2412/448"/>
    <x v="4"/>
    <s v="4"/>
    <s v="LL3306"/>
    <s v="704310*******4495"/>
  </r>
  <r>
    <n v="2864"/>
    <n v="19450392386"/>
    <d v="2020-06-23T00:00:00"/>
    <m/>
    <d v="2020-06-23T00:00:00"/>
    <x v="1"/>
    <m/>
    <x v="308"/>
    <s v="2411/2310"/>
    <x v="4"/>
    <s v="4"/>
    <s v="16SRK50"/>
    <s v="704310*******0245"/>
  </r>
  <r>
    <n v="2865"/>
    <n v="19450392873"/>
    <d v="2020-06-23T00:00:00"/>
    <m/>
    <d v="2020-06-23T00:00:00"/>
    <x v="1"/>
    <m/>
    <x v="308"/>
    <s v="2411/2311"/>
    <x v="4"/>
    <s v="4"/>
    <s v="14DB940"/>
    <s v="704310*******0408"/>
  </r>
  <r>
    <n v="2866"/>
    <n v="19450392915"/>
    <d v="2020-06-23T00:00:00"/>
    <m/>
    <d v="2020-06-23T00:00:00"/>
    <x v="1"/>
    <m/>
    <x v="308"/>
    <s v="2411/2312"/>
    <x v="4"/>
    <s v="4"/>
    <s v="33RK257"/>
    <s v="704310*******5156"/>
  </r>
  <r>
    <n v="2867"/>
    <n v="19450392790"/>
    <d v="2020-06-23T00:00:00"/>
    <m/>
    <d v="2020-06-23T00:00:00"/>
    <x v="1"/>
    <m/>
    <x v="308"/>
    <s v="2411/2313"/>
    <x v="4"/>
    <s v="4"/>
    <s v="42AEK438"/>
    <s v="704310*******7952"/>
  </r>
  <r>
    <n v="2868"/>
    <n v="19450392824"/>
    <d v="2020-06-23T00:00:00"/>
    <m/>
    <d v="2020-06-23T00:00:00"/>
    <x v="1"/>
    <m/>
    <x v="308"/>
    <s v="2411/2314"/>
    <x v="4"/>
    <s v="4"/>
    <s v="33NB225"/>
    <s v="704310*******4404"/>
  </r>
  <r>
    <n v="2869"/>
    <n v="19450392709"/>
    <d v="2020-06-23T00:00:00"/>
    <m/>
    <d v="2020-06-23T00:00:00"/>
    <x v="1"/>
    <m/>
    <x v="308"/>
    <s v="2411/2315"/>
    <x v="4"/>
    <s v="4"/>
    <s v="16AFE710"/>
    <s v="704310*******0716"/>
  </r>
  <r>
    <n v="2870"/>
    <n v="19450392741"/>
    <d v="2020-06-23T00:00:00"/>
    <m/>
    <d v="2020-06-23T00:00:00"/>
    <x v="1"/>
    <m/>
    <x v="308"/>
    <s v="2411/2316"/>
    <x v="4"/>
    <s v="4"/>
    <s v="34FZ9753"/>
    <s v="704310*******0052"/>
  </r>
  <r>
    <n v="2871"/>
    <n v="19441088549"/>
    <d v="2020-02-21T00:00:00"/>
    <m/>
    <d v="2020-02-21T00:00:00"/>
    <x v="2"/>
    <m/>
    <x v="308"/>
    <s v="2412/449"/>
    <x v="4"/>
    <s v="4"/>
    <s v="RI2611G"/>
    <s v="704310*******0834"/>
  </r>
  <r>
    <n v="2872"/>
    <n v="19440800431"/>
    <d v="2020-03-06T00:00:00"/>
    <m/>
    <d v="2020-03-06T00:00:00"/>
    <x v="2"/>
    <m/>
    <x v="308"/>
    <s v="2412/450"/>
    <x v="4"/>
    <s v="4"/>
    <s v="TE5000VL"/>
    <s v="704310*******6126"/>
  </r>
  <r>
    <n v="2873"/>
    <n v="19440800506"/>
    <d v="2020-03-06T00:00:00"/>
    <m/>
    <d v="2020-03-06T00:00:00"/>
    <x v="2"/>
    <m/>
    <x v="308"/>
    <s v="2412/451"/>
    <x v="4"/>
    <s v="4"/>
    <s v="LJ91MLN"/>
    <s v="704310*******0010"/>
  </r>
  <r>
    <n v="2874"/>
    <n v="19450392634"/>
    <d v="2020-06-23T00:00:00"/>
    <m/>
    <d v="2020-06-23T00:00:00"/>
    <x v="1"/>
    <m/>
    <x v="309"/>
    <s v="2411/2317"/>
    <x v="4"/>
    <s v="4"/>
    <s v="16L0372"/>
    <s v="704310*******0419"/>
  </r>
  <r>
    <n v="2875"/>
    <n v="19450392667"/>
    <d v="2020-06-23T00:00:00"/>
    <m/>
    <d v="2020-06-23T00:00:00"/>
    <x v="1"/>
    <m/>
    <x v="309"/>
    <s v="2411/2318"/>
    <x v="4"/>
    <s v="4"/>
    <s v="33EMT51"/>
    <s v="704310*******0756"/>
  </r>
  <r>
    <n v="2876"/>
    <n v="19450392543"/>
    <d v="2020-06-23T00:00:00"/>
    <m/>
    <d v="2020-06-23T00:00:00"/>
    <x v="1"/>
    <m/>
    <x v="309"/>
    <s v="2411/2319"/>
    <x v="4"/>
    <s v="4"/>
    <s v="34HZ2832"/>
    <s v="704310*******7771"/>
  </r>
  <r>
    <n v="2877"/>
    <n v="19450392584"/>
    <d v="2020-06-23T00:00:00"/>
    <m/>
    <d v="2020-06-23T00:00:00"/>
    <x v="1"/>
    <m/>
    <x v="309"/>
    <s v="2411/2320"/>
    <x v="4"/>
    <s v="4"/>
    <s v="16ARC94"/>
    <s v="704310*******6865"/>
  </r>
  <r>
    <n v="2878"/>
    <n v="19450392469"/>
    <d v="2020-06-23T00:00:00"/>
    <m/>
    <d v="2020-06-23T00:00:00"/>
    <x v="1"/>
    <m/>
    <x v="309"/>
    <s v="2411/2321"/>
    <x v="4"/>
    <s v="4"/>
    <s v="34BTB041"/>
    <s v="704310*******3260"/>
  </r>
  <r>
    <n v="2879"/>
    <n v="19450392501"/>
    <d v="2020-06-23T00:00:00"/>
    <m/>
    <d v="2020-06-23T00:00:00"/>
    <x v="1"/>
    <m/>
    <x v="309"/>
    <s v="2411/2322"/>
    <x v="4"/>
    <s v="4"/>
    <s v="31GU570"/>
    <s v="704310*******0206"/>
  </r>
  <r>
    <n v="2880"/>
    <n v="19450392923"/>
    <d v="2020-06-23T00:00:00"/>
    <m/>
    <d v="2020-06-23T00:00:00"/>
    <x v="1"/>
    <m/>
    <x v="309"/>
    <s v="2411/2323"/>
    <x v="4"/>
    <s v="4"/>
    <s v="38JF062"/>
    <s v="704310*******0433"/>
  </r>
  <r>
    <n v="2881"/>
    <n v="19450392881"/>
    <d v="2020-06-23T00:00:00"/>
    <m/>
    <d v="2020-06-23T00:00:00"/>
    <x v="1"/>
    <m/>
    <x v="309"/>
    <s v="2411/2324"/>
    <x v="4"/>
    <s v="4"/>
    <s v="34PK9258"/>
    <s v="704310*******6496"/>
  </r>
  <r>
    <n v="2882"/>
    <n v="19450392832"/>
    <d v="2020-06-23T00:00:00"/>
    <m/>
    <d v="2020-06-23T00:00:00"/>
    <x v="1"/>
    <m/>
    <x v="309"/>
    <s v="2411/2325"/>
    <x v="4"/>
    <s v="4"/>
    <s v="16SBL29"/>
    <s v="704310*******0310"/>
  </r>
  <r>
    <n v="2883"/>
    <n v="19450392774"/>
    <d v="2020-06-23T00:00:00"/>
    <m/>
    <d v="2020-06-23T00:00:00"/>
    <x v="1"/>
    <m/>
    <x v="309"/>
    <s v="2411/2326"/>
    <x v="4"/>
    <s v="4"/>
    <s v="34BTB175"/>
    <s v="704310*******3195"/>
  </r>
  <r>
    <n v="2884"/>
    <n v="19450392758"/>
    <d v="2020-06-23T00:00:00"/>
    <m/>
    <d v="2020-06-23T00:00:00"/>
    <x v="1"/>
    <m/>
    <x v="309"/>
    <s v="2411/2327"/>
    <x v="4"/>
    <s v="4"/>
    <s v="34SCS67"/>
    <s v="704310*******9254"/>
  </r>
  <r>
    <n v="2885"/>
    <n v="19440800589"/>
    <d v="2020-03-06T00:00:00"/>
    <m/>
    <d v="2020-03-06T00:00:00"/>
    <x v="2"/>
    <m/>
    <x v="309"/>
    <s v="2412/452"/>
    <x v="4"/>
    <s v="4"/>
    <s v="NMZF661"/>
    <s v="704310*******3918"/>
  </r>
  <r>
    <n v="2886"/>
    <n v="19450411640"/>
    <d v="2020-05-25T00:00:00"/>
    <m/>
    <d v="2020-05-25T00:00:00"/>
    <x v="2"/>
    <m/>
    <x v="309"/>
    <s v="2412/453"/>
    <x v="4"/>
    <s v="4"/>
    <s v="35ACA882"/>
    <s v="704310*******0010"/>
  </r>
  <r>
    <n v="2887"/>
    <n v="19450392717"/>
    <d v="2020-06-23T00:00:00"/>
    <m/>
    <d v="2020-06-23T00:00:00"/>
    <x v="1"/>
    <m/>
    <x v="310"/>
    <s v="2411/2328"/>
    <x v="4"/>
    <s v="4"/>
    <s v="34PK9281"/>
    <s v="704310*******6462"/>
  </r>
  <r>
    <n v="2888"/>
    <n v="19450392675"/>
    <d v="2020-06-23T00:00:00"/>
    <m/>
    <d v="2020-06-23T00:00:00"/>
    <x v="1"/>
    <m/>
    <x v="310"/>
    <s v="2411/2329"/>
    <x v="4"/>
    <s v="4"/>
    <s v="34KZ0019"/>
    <s v="704310*******0183"/>
  </r>
  <r>
    <n v="2889"/>
    <n v="19450392642"/>
    <d v="2020-06-23T00:00:00"/>
    <m/>
    <d v="2020-06-23T00:00:00"/>
    <x v="1"/>
    <m/>
    <x v="310"/>
    <s v="2411/2330"/>
    <x v="4"/>
    <s v="4"/>
    <s v="76AAF005"/>
    <s v="704310*******1808"/>
  </r>
  <r>
    <n v="2890"/>
    <n v="19450392592"/>
    <d v="2020-06-23T00:00:00"/>
    <m/>
    <d v="2020-06-23T00:00:00"/>
    <x v="1"/>
    <m/>
    <x v="310"/>
    <s v="2411/2331"/>
    <x v="4"/>
    <s v="4"/>
    <s v="61K12161"/>
    <s v="704310*******0160"/>
  </r>
  <r>
    <n v="2891"/>
    <n v="19450392550"/>
    <d v="2020-06-23T00:00:00"/>
    <m/>
    <d v="2020-06-23T00:00:00"/>
    <x v="1"/>
    <m/>
    <x v="310"/>
    <s v="2411/2332"/>
    <x v="4"/>
    <s v="4"/>
    <s v="14GM956"/>
    <s v="704310*******0556"/>
  </r>
  <r>
    <n v="2892"/>
    <n v="19450392519"/>
    <d v="2020-06-23T00:00:00"/>
    <m/>
    <d v="2020-06-23T00:00:00"/>
    <x v="1"/>
    <m/>
    <x v="310"/>
    <s v="2411/2333"/>
    <x v="4"/>
    <s v="4"/>
    <s v="16SRK28"/>
    <s v="704310*******0062"/>
  </r>
  <r>
    <n v="2893"/>
    <n v="19450392477"/>
    <d v="2020-06-23T00:00:00"/>
    <m/>
    <d v="2020-06-23T00:00:00"/>
    <x v="1"/>
    <m/>
    <x v="310"/>
    <s v="2411/2334"/>
    <x v="4"/>
    <s v="4"/>
    <s v="14BH959"/>
    <s v="704310*******1735"/>
  </r>
  <r>
    <n v="2894"/>
    <n v="19450392436"/>
    <d v="2020-06-23T00:00:00"/>
    <m/>
    <d v="2020-06-23T00:00:00"/>
    <x v="1"/>
    <m/>
    <x v="310"/>
    <s v="2411/2335"/>
    <x v="4"/>
    <s v="4"/>
    <s v="34PK9287"/>
    <s v="704310*******6454"/>
  </r>
  <r>
    <n v="2895"/>
    <n v="19450392394"/>
    <d v="2020-06-23T00:00:00"/>
    <m/>
    <d v="2020-06-23T00:00:00"/>
    <x v="1"/>
    <m/>
    <x v="310"/>
    <s v="2411/2336"/>
    <x v="4"/>
    <s v="4"/>
    <s v="34CGG846"/>
    <s v="704310*******9162"/>
  </r>
  <r>
    <n v="2896"/>
    <n v="19450392352"/>
    <d v="2020-06-23T00:00:00"/>
    <m/>
    <d v="2020-06-23T00:00:00"/>
    <x v="1"/>
    <m/>
    <x v="310"/>
    <s v="2411/2337"/>
    <x v="4"/>
    <s v="4"/>
    <s v="16SRK45"/>
    <s v="704310*******0237"/>
  </r>
  <r>
    <n v="2897"/>
    <n v="19450392311"/>
    <d v="2020-06-23T00:00:00"/>
    <m/>
    <d v="2020-06-23T00:00:00"/>
    <x v="1"/>
    <m/>
    <x v="310"/>
    <s v="2411/2338"/>
    <x v="4"/>
    <s v="4"/>
    <s v="33AAF285"/>
    <s v="704310*******0017"/>
  </r>
  <r>
    <n v="2898"/>
    <n v="19450411616"/>
    <d v="2020-05-25T00:00:00"/>
    <m/>
    <d v="2020-05-25T00:00:00"/>
    <x v="2"/>
    <n v="179"/>
    <x v="310"/>
    <s v="2412/454"/>
    <x v="4"/>
    <s v="4"/>
    <s v="LJ958ZN"/>
    <s v="704310*******5175"/>
  </r>
  <r>
    <n v="2899"/>
    <n v="19450392279"/>
    <d v="2020-06-23T00:00:00"/>
    <m/>
    <d v="2020-06-23T00:00:00"/>
    <x v="1"/>
    <m/>
    <x v="311"/>
    <s v="2411/2339"/>
    <x v="4"/>
    <s v="4"/>
    <s v="16AR954"/>
    <s v="704310*******0021"/>
  </r>
  <r>
    <n v="2900"/>
    <n v="19450392238"/>
    <d v="2020-06-23T00:00:00"/>
    <m/>
    <d v="2020-06-23T00:00:00"/>
    <x v="1"/>
    <m/>
    <x v="311"/>
    <s v="2411/2340"/>
    <x v="4"/>
    <s v="4"/>
    <s v="31ASS50"/>
    <s v="704310*******0057"/>
  </r>
  <r>
    <n v="2901"/>
    <n v="19450392196"/>
    <d v="2020-06-23T00:00:00"/>
    <m/>
    <d v="2020-06-23T00:00:00"/>
    <x v="1"/>
    <m/>
    <x v="311"/>
    <s v="2411/2341"/>
    <x v="4"/>
    <s v="4"/>
    <s v="33EHN84"/>
    <s v="704310*******0231"/>
  </r>
  <r>
    <n v="2902"/>
    <n v="19450392154"/>
    <d v="2020-06-23T00:00:00"/>
    <m/>
    <d v="2020-06-23T00:00:00"/>
    <x v="1"/>
    <m/>
    <x v="311"/>
    <s v="2411/2342"/>
    <x v="4"/>
    <s v="4"/>
    <s v="76AJ156"/>
    <s v="704310*******1691"/>
  </r>
  <r>
    <n v="2903"/>
    <n v="19450392113"/>
    <d v="2020-06-23T00:00:00"/>
    <m/>
    <d v="2020-06-23T00:00:00"/>
    <x v="1"/>
    <m/>
    <x v="311"/>
    <s v="2411/2343"/>
    <x v="4"/>
    <s v="4"/>
    <s v="16AHD876"/>
    <s v="704310*******0877"/>
  </r>
  <r>
    <n v="2904"/>
    <n v="19450392089"/>
    <d v="2020-06-23T00:00:00"/>
    <m/>
    <d v="2020-06-23T00:00:00"/>
    <x v="1"/>
    <m/>
    <x v="311"/>
    <s v="2411/2344"/>
    <x v="4"/>
    <s v="4"/>
    <s v="34KB8396"/>
    <s v="704310*******9711"/>
  </r>
  <r>
    <n v="2905"/>
    <n v="19450392030"/>
    <d v="2020-06-23T00:00:00"/>
    <m/>
    <d v="2020-06-23T00:00:00"/>
    <x v="1"/>
    <m/>
    <x v="311"/>
    <s v="2411/2345"/>
    <x v="4"/>
    <s v="4"/>
    <s v="16ACT119"/>
    <s v="704310*******8188"/>
  </r>
  <r>
    <n v="2906"/>
    <n v="19450392964"/>
    <d v="2020-06-23T00:00:00"/>
    <m/>
    <d v="2020-06-23T00:00:00"/>
    <x v="1"/>
    <m/>
    <x v="311"/>
    <s v="2411/2346"/>
    <x v="4"/>
    <s v="4"/>
    <s v="34PK9282"/>
    <s v="704310*******6470"/>
  </r>
  <r>
    <n v="2907"/>
    <n v="19450393004"/>
    <d v="2020-06-23T00:00:00"/>
    <m/>
    <d v="2020-06-23T00:00:00"/>
    <x v="1"/>
    <m/>
    <x v="311"/>
    <s v="2411/2347"/>
    <x v="4"/>
    <s v="4"/>
    <s v="33BMK67"/>
    <s v="704310*******0152"/>
  </r>
  <r>
    <n v="2908"/>
    <n v="19450427935"/>
    <d v="2020-06-30T00:00:00"/>
    <m/>
    <d v="2020-06-30T00:00:00"/>
    <x v="1"/>
    <m/>
    <x v="311"/>
    <s v="2411/2348"/>
    <x v="4"/>
    <s v="4"/>
    <s v="34BTB627"/>
    <s v="704310*******3302"/>
  </r>
  <r>
    <n v="2909"/>
    <n v="19450427927"/>
    <d v="2020-06-30T00:00:00"/>
    <m/>
    <d v="2020-06-30T00:00:00"/>
    <x v="1"/>
    <m/>
    <x v="311"/>
    <s v="2411/2349"/>
    <x v="4"/>
    <s v="4"/>
    <s v="34KB8398"/>
    <s v="704310*******9729"/>
  </r>
  <r>
    <n v="2910"/>
    <n v="19440800548"/>
    <d v="2020-03-06T00:00:00"/>
    <m/>
    <d v="2020-03-06T00:00:00"/>
    <x v="2"/>
    <m/>
    <x v="311"/>
    <s v="2412/455"/>
    <x v="4"/>
    <s v="4"/>
    <s v="SB304GR"/>
    <s v="704310*******0016"/>
  </r>
  <r>
    <n v="2911"/>
    <n v="19450427885"/>
    <d v="2020-06-30T00:00:00"/>
    <m/>
    <d v="2020-06-30T00:00:00"/>
    <x v="1"/>
    <m/>
    <x v="312"/>
    <s v="2411/2350"/>
    <x v="4"/>
    <s v="4"/>
    <s v="34KB9252"/>
    <s v="704310*******2650"/>
  </r>
  <r>
    <n v="2912"/>
    <n v="19450427844"/>
    <d v="2020-06-30T00:00:00"/>
    <m/>
    <d v="2020-06-30T00:00:00"/>
    <x v="1"/>
    <m/>
    <x v="312"/>
    <s v="2411/2351"/>
    <x v="4"/>
    <s v="4"/>
    <s v="06JSV16"/>
    <s v="704310*******0366"/>
  </r>
  <r>
    <n v="2913"/>
    <n v="19450427802"/>
    <d v="2020-06-30T00:00:00"/>
    <m/>
    <d v="2020-06-30T00:00:00"/>
    <x v="1"/>
    <m/>
    <x v="312"/>
    <s v="2411/2352"/>
    <x v="4"/>
    <s v="4"/>
    <s v="35ALD151"/>
    <s v="704310*******2990"/>
  </r>
  <r>
    <n v="2914"/>
    <n v="19450427729"/>
    <d v="2020-06-30T00:00:00"/>
    <m/>
    <d v="2020-06-30T00:00:00"/>
    <x v="1"/>
    <n v="95"/>
    <x v="312"/>
    <s v="2411/2354"/>
    <x v="4"/>
    <s v="4"/>
    <s v="34ZR1879"/>
    <s v="704310*******2674"/>
  </r>
  <r>
    <n v="2915"/>
    <n v="19450427687"/>
    <d v="2020-06-30T00:00:00"/>
    <m/>
    <d v="2020-06-30T00:00:00"/>
    <x v="1"/>
    <m/>
    <x v="312"/>
    <s v="2411/2355"/>
    <x v="4"/>
    <s v="4"/>
    <s v="76AAG560"/>
    <s v="704310*******1700"/>
  </r>
  <r>
    <n v="2916"/>
    <n v="19450427646"/>
    <d v="2020-06-30T00:00:00"/>
    <m/>
    <d v="2020-06-30T00:00:00"/>
    <x v="1"/>
    <m/>
    <x v="312"/>
    <s v="2411/2356"/>
    <x v="4"/>
    <s v="4"/>
    <s v="34GH6296"/>
    <s v="704310*******3923"/>
  </r>
  <r>
    <n v="2917"/>
    <n v="19450427604"/>
    <d v="2020-06-30T00:00:00"/>
    <m/>
    <d v="2020-06-30T00:00:00"/>
    <x v="1"/>
    <m/>
    <x v="312"/>
    <s v="2411/2357"/>
    <x v="4"/>
    <s v="4"/>
    <s v="06JTM81"/>
    <s v="704310*******1116"/>
  </r>
  <r>
    <n v="2918"/>
    <n v="19450427034"/>
    <d v="2020-06-30T00:00:00"/>
    <m/>
    <d v="2020-06-30T00:00:00"/>
    <x v="1"/>
    <m/>
    <x v="312"/>
    <s v="2411/2358"/>
    <x v="4"/>
    <s v="4"/>
    <s v="14BH908"/>
    <s v="704310*******1719"/>
  </r>
  <r>
    <n v="2919"/>
    <n v="19450427950"/>
    <d v="2020-06-30T00:00:00"/>
    <m/>
    <d v="2020-06-30T00:00:00"/>
    <x v="1"/>
    <m/>
    <x v="312"/>
    <s v="2411/2359"/>
    <x v="4"/>
    <s v="4"/>
    <s v="06BDR352"/>
    <s v="704310*******0523"/>
  </r>
  <r>
    <n v="2920"/>
    <n v="19450427125"/>
    <d v="2020-06-30T00:00:00"/>
    <m/>
    <d v="2020-06-30T00:00:00"/>
    <x v="1"/>
    <m/>
    <x v="312"/>
    <s v="2411/2360"/>
    <x v="4"/>
    <s v="4"/>
    <s v="34CKF985"/>
    <s v="704310*******2343"/>
  </r>
  <r>
    <n v="2921"/>
    <n v="19440800886"/>
    <d v="2020-03-06T00:00:00"/>
    <m/>
    <d v="2020-03-06T00:00:00"/>
    <x v="2"/>
    <m/>
    <x v="312"/>
    <s v="2412/456"/>
    <x v="4"/>
    <s v="4"/>
    <s v="KR277JM"/>
    <s v="704310*******5762"/>
  </r>
  <r>
    <n v="2922"/>
    <n v="19241001924"/>
    <m/>
    <m/>
    <d v="2020-06-30T00:00:00"/>
    <x v="2"/>
    <m/>
    <x v="312"/>
    <s v="2412/457"/>
    <x v="4"/>
    <s v="4"/>
    <s v="LJ580HK"/>
    <s v="704310*******0610"/>
  </r>
  <r>
    <n v="2923"/>
    <n v="19451091482"/>
    <d v="2020-06-30T00:00:00"/>
    <m/>
    <d v="2020-06-30T00:00:00"/>
    <x v="2"/>
    <m/>
    <x v="312"/>
    <s v="2412/458"/>
    <x v="4"/>
    <s v="4"/>
    <s v="LJ30ALE"/>
    <s v="704310*******0735"/>
  </r>
  <r>
    <n v="2924"/>
    <n v="19450411855"/>
    <d v="2020-05-25T00:00:00"/>
    <m/>
    <d v="2020-05-25T00:00:00"/>
    <x v="2"/>
    <m/>
    <x v="312"/>
    <s v="2412/459"/>
    <x v="4"/>
    <s v="4"/>
    <s v="E29T950"/>
    <s v="704310*******3819"/>
  </r>
  <r>
    <n v="2925"/>
    <n v="19440800019"/>
    <d v="2020-05-25T00:00:00"/>
    <m/>
    <d v="2020-05-25T00:00:00"/>
    <x v="2"/>
    <m/>
    <x v="312"/>
    <s v="2412/460"/>
    <x v="4"/>
    <s v="4"/>
    <s v="LJ160RZ"/>
    <s v="704310*******0727"/>
  </r>
  <r>
    <n v="2926"/>
    <n v="19450427075"/>
    <d v="2020-06-30T00:00:00"/>
    <m/>
    <d v="2020-06-30T00:00:00"/>
    <x v="1"/>
    <m/>
    <x v="15"/>
    <s v="2411/2361"/>
    <x v="4"/>
    <s v="4"/>
    <s v="42DMC82"/>
    <s v="704310*******6451"/>
  </r>
  <r>
    <n v="2927"/>
    <n v="19450427208"/>
    <d v="2020-06-30T00:00:00"/>
    <m/>
    <d v="2020-06-30T00:00:00"/>
    <x v="1"/>
    <m/>
    <x v="15"/>
    <s v="2411/2362"/>
    <x v="4"/>
    <s v="4"/>
    <s v="76AAG562"/>
    <s v="704310*******1718"/>
  </r>
  <r>
    <n v="2928"/>
    <n v="19450427158"/>
    <d v="2020-06-30T00:00:00"/>
    <m/>
    <d v="2020-06-30T00:00:00"/>
    <x v="1"/>
    <m/>
    <x v="15"/>
    <s v="2411/2363"/>
    <x v="4"/>
    <s v="4"/>
    <s v="34BTB452"/>
    <s v="704310*******3336"/>
  </r>
  <r>
    <n v="2929"/>
    <n v="19440800936"/>
    <d v="2020-03-06T00:00:00"/>
    <m/>
    <d v="2020-03-06T00:00:00"/>
    <x v="2"/>
    <n v="147"/>
    <x v="15"/>
    <s v="2412/461"/>
    <x v="4"/>
    <s v="4"/>
    <s v="B116ZAF"/>
    <s v="704310*******2930"/>
  </r>
  <r>
    <n v="2930"/>
    <n v="19450427273"/>
    <d v="2020-06-30T00:00:00"/>
    <m/>
    <d v="2020-06-30T00:00:00"/>
    <x v="1"/>
    <m/>
    <x v="313"/>
    <s v="2411/2364"/>
    <x v="4"/>
    <s v="4"/>
    <s v="26ACU673"/>
    <s v="704310*******7260"/>
  </r>
  <r>
    <n v="2931"/>
    <n v="19450427216"/>
    <d v="2020-06-30T00:00:00"/>
    <m/>
    <d v="2020-06-30T00:00:00"/>
    <x v="1"/>
    <m/>
    <x v="313"/>
    <s v="2411/2365"/>
    <x v="4"/>
    <s v="4"/>
    <s v="16SGT58"/>
    <s v="704310*******0047"/>
  </r>
  <r>
    <n v="2932"/>
    <n v="19450427364"/>
    <d v="2020-06-30T00:00:00"/>
    <m/>
    <d v="2020-06-30T00:00:00"/>
    <x v="1"/>
    <m/>
    <x v="313"/>
    <s v="2411/2366"/>
    <x v="4"/>
    <s v="4"/>
    <s v="76DS703"/>
    <s v="704310*******1139"/>
  </r>
  <r>
    <n v="2933"/>
    <n v="19450427315"/>
    <d v="2020-06-30T00:00:00"/>
    <m/>
    <d v="2020-06-30T00:00:00"/>
    <x v="1"/>
    <m/>
    <x v="313"/>
    <s v="2411/2367"/>
    <x v="4"/>
    <s v="4"/>
    <s v="16AGL219"/>
    <s v="704310*******4232"/>
  </r>
  <r>
    <n v="2934"/>
    <n v="19450427448"/>
    <d v="2020-06-30T00:00:00"/>
    <m/>
    <d v="2020-06-30T00:00:00"/>
    <x v="1"/>
    <m/>
    <x v="313"/>
    <s v="2411/2368"/>
    <x v="4"/>
    <s v="4"/>
    <s v="16AHD919"/>
    <s v="704310*******0893"/>
  </r>
  <r>
    <n v="2935"/>
    <n v="19450427406"/>
    <d v="2020-06-30T00:00:00"/>
    <m/>
    <d v="2020-06-30T00:00:00"/>
    <x v="1"/>
    <m/>
    <x v="313"/>
    <s v="2411/2369"/>
    <x v="4"/>
    <s v="4"/>
    <s v="34AEK330"/>
    <s v="704310*******0211"/>
  </r>
  <r>
    <n v="2936"/>
    <n v="19440800258"/>
    <d v="2020-03-06T00:00:00"/>
    <m/>
    <d v="2020-03-06T00:00:00"/>
    <x v="4"/>
    <m/>
    <x v="313"/>
    <s v="2414/51"/>
    <x v="4"/>
    <s v="4"/>
    <s v="RA4000AC"/>
    <s v="704310*******0256"/>
  </r>
  <r>
    <n v="2937"/>
    <n v="19450427513"/>
    <d v="2020-06-30T00:00:00"/>
    <m/>
    <d v="2020-06-30T00:00:00"/>
    <x v="1"/>
    <m/>
    <x v="314"/>
    <s v="2411/2370"/>
    <x v="4"/>
    <s v="4"/>
    <s v="41KY216"/>
    <s v="704310*******0085"/>
  </r>
  <r>
    <n v="2938"/>
    <n v="19440800217"/>
    <d v="2020-03-06T00:00:00"/>
    <m/>
    <d v="2020-03-06T00:00:00"/>
    <x v="5"/>
    <m/>
    <x v="314"/>
    <s v="2413/80"/>
    <x v="4"/>
    <s v="4"/>
    <s v="NGW585"/>
    <s v="704310*******9152"/>
  </r>
  <r>
    <n v="2939"/>
    <n v="19451090872"/>
    <d v="2020-06-30T00:00:00"/>
    <m/>
    <d v="2020-06-30T00:00:00"/>
    <x v="2"/>
    <m/>
    <x v="315"/>
    <s v="2412/462"/>
    <x v="4"/>
    <s v="4"/>
    <s v="LJ20RSU"/>
    <s v="704310*******0545"/>
  </r>
  <r>
    <n v="2940"/>
    <n v="19450427489"/>
    <d v="2020-06-30T00:00:00"/>
    <m/>
    <d v="2020-06-30T00:00:00"/>
    <x v="1"/>
    <m/>
    <x v="316"/>
    <s v="2411/2371"/>
    <x v="4"/>
    <s v="4"/>
    <s v="16AR385"/>
    <s v="704310*******0724"/>
  </r>
  <r>
    <n v="2941"/>
    <n v="19450427547"/>
    <d v="2020-06-30T00:00:00"/>
    <m/>
    <d v="2020-06-30T00:00:00"/>
    <x v="1"/>
    <n v="198"/>
    <x v="316"/>
    <s v="2411/2372"/>
    <x v="4"/>
    <s v="4"/>
    <s v="76AAG780"/>
    <s v="704310*******1886"/>
  </r>
  <r>
    <n v="2942"/>
    <n v="19450427976"/>
    <d v="2020-06-30T00:00:00"/>
    <m/>
    <d v="2020-06-30T00:00:00"/>
    <x v="1"/>
    <m/>
    <x v="316"/>
    <s v="2411/2374"/>
    <x v="4"/>
    <s v="4"/>
    <s v="58ABY372"/>
    <s v="704310*******9547"/>
  </r>
  <r>
    <n v="2943"/>
    <n v="19440800043"/>
    <d v="2020-05-25T00:00:00"/>
    <m/>
    <d v="2020-05-25T00:00:00"/>
    <x v="2"/>
    <m/>
    <x v="316"/>
    <s v="2412/463"/>
    <x v="4"/>
    <s v="4"/>
    <s v="SB423HD"/>
    <s v="704310*******0131"/>
  </r>
  <r>
    <n v="2944"/>
    <n v="19440800738"/>
    <d v="2020-03-06T00:00:00"/>
    <m/>
    <d v="2020-03-06T00:00:00"/>
    <x v="2"/>
    <m/>
    <x v="316"/>
    <s v="2412/464"/>
    <x v="4"/>
    <s v="4"/>
    <s v="CEAF358"/>
    <s v="704310*******0019"/>
  </r>
  <r>
    <n v="2945"/>
    <n v="19440708493"/>
    <d v="2020-06-30T00:00:00"/>
    <m/>
    <d v="2020-06-30T00:00:00"/>
    <x v="2"/>
    <m/>
    <x v="316"/>
    <s v="2412/465"/>
    <x v="4"/>
    <s v="4"/>
    <s v="SB675GD"/>
    <s v="704310*******0081"/>
  </r>
  <r>
    <n v="2946"/>
    <n v="19450427042"/>
    <d v="2020-06-30T00:00:00"/>
    <m/>
    <d v="2020-06-30T00:00:00"/>
    <x v="1"/>
    <m/>
    <x v="317"/>
    <s v="2411/2375"/>
    <x v="4"/>
    <s v="4"/>
    <s v="34LR2879"/>
    <s v="704310*******7356"/>
  </r>
  <r>
    <n v="2947"/>
    <n v="19450427083"/>
    <d v="2020-06-30T00:00:00"/>
    <m/>
    <d v="2020-06-30T00:00:00"/>
    <x v="1"/>
    <m/>
    <x v="317"/>
    <s v="2411/2376"/>
    <x v="4"/>
    <s v="4"/>
    <s v="34CVZ330"/>
    <s v="704310*******2732"/>
  </r>
  <r>
    <n v="2948"/>
    <n v="19450427091"/>
    <d v="2020-06-30T00:00:00"/>
    <m/>
    <d v="2020-06-30T00:00:00"/>
    <x v="1"/>
    <m/>
    <x v="317"/>
    <s v="2411/2377"/>
    <x v="4"/>
    <s v="4"/>
    <s v="34GH9516"/>
    <s v="704310*******0680"/>
  </r>
  <r>
    <n v="2949"/>
    <n v="19450427166"/>
    <d v="2020-06-30T00:00:00"/>
    <m/>
    <d v="2020-06-30T00:00:00"/>
    <x v="1"/>
    <m/>
    <x v="317"/>
    <s v="2411/2378"/>
    <x v="4"/>
    <s v="4"/>
    <s v="KH7159BP"/>
    <s v="704310*******0107"/>
  </r>
  <r>
    <n v="2950"/>
    <n v="19450427174"/>
    <d v="2020-06-30T00:00:00"/>
    <m/>
    <d v="2020-06-30T00:00:00"/>
    <x v="1"/>
    <m/>
    <x v="317"/>
    <s v="2411/2379"/>
    <x v="4"/>
    <s v="4"/>
    <s v="61K13817"/>
    <s v="704310*******4848"/>
  </r>
  <r>
    <n v="2951"/>
    <n v="19450427240"/>
    <d v="2020-06-30T00:00:00"/>
    <m/>
    <d v="2020-06-30T00:00:00"/>
    <x v="1"/>
    <m/>
    <x v="317"/>
    <s v="2411/2380"/>
    <x v="4"/>
    <s v="4"/>
    <s v="34KU0408"/>
    <s v="704310*******0040"/>
  </r>
  <r>
    <n v="2952"/>
    <n v="19450427281"/>
    <d v="2020-06-30T00:00:00"/>
    <m/>
    <d v="2020-06-30T00:00:00"/>
    <x v="1"/>
    <m/>
    <x v="317"/>
    <s v="2411/2381"/>
    <x v="4"/>
    <s v="4"/>
    <s v="34LR2890"/>
    <s v="704310*******1922"/>
  </r>
  <r>
    <n v="2953"/>
    <n v="19450427323"/>
    <d v="2020-06-30T00:00:00"/>
    <m/>
    <d v="2020-06-30T00:00:00"/>
    <x v="1"/>
    <m/>
    <x v="317"/>
    <s v="2411/2382"/>
    <x v="4"/>
    <s v="4"/>
    <s v="35DH321"/>
    <s v="704310*******0730"/>
  </r>
  <r>
    <n v="2954"/>
    <n v="19450427851"/>
    <d v="2020-06-30T00:00:00"/>
    <m/>
    <d v="2020-06-30T00:00:00"/>
    <x v="1"/>
    <n v="153"/>
    <x v="317"/>
    <s v="2411/2383"/>
    <x v="4"/>
    <s v="4"/>
    <s v="33ADG399"/>
    <s v="704310*******0063"/>
  </r>
  <r>
    <n v="2955"/>
    <n v="19450427893"/>
    <d v="2020-06-30T00:00:00"/>
    <m/>
    <d v="2020-06-30T00:00:00"/>
    <x v="1"/>
    <m/>
    <x v="317"/>
    <s v="2411/2384"/>
    <x v="4"/>
    <s v="4"/>
    <s v="61K11393"/>
    <s v="704310*******8076"/>
  </r>
  <r>
    <n v="2956"/>
    <n v="19450427331"/>
    <d v="2020-06-30T00:00:00"/>
    <m/>
    <d v="2020-06-30T00:00:00"/>
    <x v="1"/>
    <m/>
    <x v="317"/>
    <s v="2411/2385"/>
    <x v="4"/>
    <s v="4"/>
    <s v="CEED082"/>
    <s v="704310*******1514"/>
  </r>
  <r>
    <n v="2957"/>
    <n v="19440800845"/>
    <d v="2020-03-06T00:00:00"/>
    <m/>
    <d v="2020-03-06T00:00:00"/>
    <x v="2"/>
    <m/>
    <x v="317"/>
    <s v="2412/466"/>
    <x v="4"/>
    <s v="4"/>
    <s v="ZG1963MM"/>
    <s v="704310*******0529"/>
  </r>
  <r>
    <n v="2958"/>
    <n v="19450411780"/>
    <d v="2020-06-30T00:00:00"/>
    <m/>
    <d v="2020-06-30T00:00:00"/>
    <x v="2"/>
    <m/>
    <x v="317"/>
    <s v="2412/467"/>
    <x v="4"/>
    <s v="4"/>
    <s v="RI996PG"/>
    <s v="704310*******0705"/>
  </r>
  <r>
    <n v="2959"/>
    <n v="19450427372"/>
    <d v="2020-06-30T00:00:00"/>
    <m/>
    <d v="2020-06-30T00:00:00"/>
    <x v="1"/>
    <m/>
    <x v="318"/>
    <s v="2411/2386"/>
    <x v="4"/>
    <s v="4"/>
    <s v="34PK9265"/>
    <s v="704310*******6447"/>
  </r>
  <r>
    <n v="2960"/>
    <n v="19450427414"/>
    <d v="2020-06-30T00:00:00"/>
    <m/>
    <d v="2020-06-30T00:00:00"/>
    <x v="1"/>
    <m/>
    <x v="318"/>
    <s v="2411/2387"/>
    <x v="4"/>
    <s v="4"/>
    <s v="34PK9261"/>
    <s v="704310*******6439"/>
  </r>
  <r>
    <n v="2961"/>
    <n v="19450427455"/>
    <d v="2020-06-30T00:00:00"/>
    <m/>
    <d v="2020-06-30T00:00:00"/>
    <x v="1"/>
    <m/>
    <x v="318"/>
    <s v="2411/2388"/>
    <x v="4"/>
    <s v="4"/>
    <s v="34BTB415"/>
    <s v="704310*******3286"/>
  </r>
  <r>
    <n v="2962"/>
    <n v="19450427521"/>
    <d v="2020-06-30T00:00:00"/>
    <m/>
    <d v="2020-06-30T00:00:00"/>
    <x v="1"/>
    <m/>
    <x v="318"/>
    <s v="2411/2389"/>
    <x v="4"/>
    <s v="4"/>
    <s v="34KJ2527"/>
    <s v="704310*******0114"/>
  </r>
  <r>
    <n v="2963"/>
    <n v="19450427562"/>
    <d v="2020-06-30T00:00:00"/>
    <m/>
    <d v="2020-06-30T00:00:00"/>
    <x v="1"/>
    <m/>
    <x v="318"/>
    <s v="2411/2390"/>
    <x v="4"/>
    <s v="4"/>
    <s v="31FJ679"/>
    <s v="704310*******7815"/>
  </r>
  <r>
    <n v="2964"/>
    <n v="19450427612"/>
    <d v="2020-06-30T00:00:00"/>
    <m/>
    <d v="2020-06-30T00:00:00"/>
    <x v="1"/>
    <m/>
    <x v="318"/>
    <s v="2411/2391"/>
    <x v="4"/>
    <s v="4"/>
    <s v="31K8527"/>
    <s v="704310*******7807"/>
  </r>
  <r>
    <n v="2965"/>
    <n v="19450427570"/>
    <d v="2020-06-30T00:00:00"/>
    <m/>
    <d v="2020-06-30T00:00:00"/>
    <x v="1"/>
    <m/>
    <x v="318"/>
    <s v="2411/2392"/>
    <x v="4"/>
    <s v="4"/>
    <s v="42UN486"/>
    <s v="704310*******0337"/>
  </r>
  <r>
    <n v="2966"/>
    <n v="19450427653"/>
    <d v="2020-06-30T00:00:00"/>
    <m/>
    <d v="2020-06-30T00:00:00"/>
    <x v="1"/>
    <m/>
    <x v="318"/>
    <s v="2411/2393"/>
    <x v="4"/>
    <s v="4"/>
    <s v="34BMD460"/>
    <s v="704310*******6503"/>
  </r>
  <r>
    <n v="2967"/>
    <n v="19450427695"/>
    <d v="2020-06-30T00:00:00"/>
    <m/>
    <d v="2020-06-30T00:00:00"/>
    <x v="1"/>
    <m/>
    <x v="318"/>
    <s v="2411/2394"/>
    <x v="4"/>
    <s v="4"/>
    <s v="33ABP192"/>
    <s v="704310*******0124"/>
  </r>
  <r>
    <n v="2968"/>
    <n v="19241002005"/>
    <m/>
    <m/>
    <d v="2020-06-30T00:00:00"/>
    <x v="2"/>
    <m/>
    <x v="318"/>
    <s v="2412/468"/>
    <x v="4"/>
    <s v="4"/>
    <s v="35HKE94"/>
    <s v="704310*******0312"/>
  </r>
  <r>
    <n v="2969"/>
    <n v="19440708691"/>
    <d v="2020-06-30T00:00:00"/>
    <m/>
    <d v="2020-06-30T00:00:00"/>
    <x v="2"/>
    <n v="145"/>
    <x v="318"/>
    <s v="2412/469"/>
    <x v="4"/>
    <s v="4"/>
    <s v="BP041RD"/>
    <s v="704310*******0174"/>
  </r>
  <r>
    <n v="2970"/>
    <n v="19440800167"/>
    <d v="2020-03-06T00:00:00"/>
    <m/>
    <d v="2020-03-06T00:00:00"/>
    <x v="5"/>
    <m/>
    <x v="318"/>
    <s v="2413/81"/>
    <x v="4"/>
    <s v="4"/>
    <s v="BP017VT"/>
    <s v="704310*******0026"/>
  </r>
  <r>
    <n v="2971"/>
    <n v="19450427737"/>
    <d v="2020-06-30T00:00:00"/>
    <m/>
    <d v="2020-06-30T00:00:00"/>
    <x v="1"/>
    <m/>
    <x v="319"/>
    <s v="2411/2395"/>
    <x v="4"/>
    <s v="4"/>
    <s v="33R9177"/>
    <s v="704310*******0439"/>
  </r>
  <r>
    <n v="2972"/>
    <n v="19450427778"/>
    <d v="2020-06-30T00:00:00"/>
    <m/>
    <d v="2020-06-30T00:00:00"/>
    <x v="1"/>
    <m/>
    <x v="319"/>
    <s v="2411/2396"/>
    <x v="4"/>
    <s v="4"/>
    <s v="33ARH31"/>
    <s v="704310*******0491"/>
  </r>
  <r>
    <n v="2973"/>
    <n v="19450427810"/>
    <d v="2020-06-30T00:00:00"/>
    <m/>
    <d v="2020-06-30T00:00:00"/>
    <x v="1"/>
    <m/>
    <x v="319"/>
    <s v="2411/2397"/>
    <x v="4"/>
    <s v="4"/>
    <s v="38ABR134"/>
    <s v="704310*******9807"/>
  </r>
  <r>
    <n v="2974"/>
    <n v="19451090831"/>
    <d v="2020-06-30T00:00:00"/>
    <m/>
    <d v="2020-06-30T00:00:00"/>
    <x v="2"/>
    <m/>
    <x v="319"/>
    <s v="2412/470"/>
    <x v="4"/>
    <s v="4"/>
    <s v="EH8347KH"/>
    <s v="704310*******0376"/>
  </r>
  <r>
    <n v="2975"/>
    <n v="19450427349"/>
    <d v="2020-06-30T00:00:00"/>
    <m/>
    <d v="2020-06-30T00:00:00"/>
    <x v="1"/>
    <m/>
    <x v="320"/>
    <s v="2411/2398"/>
    <x v="4"/>
    <s v="4"/>
    <s v="42UR354"/>
    <s v="704310*******0204"/>
  </r>
  <r>
    <n v="2976"/>
    <n v="19450427380"/>
    <d v="2020-06-30T00:00:00"/>
    <m/>
    <d v="2020-06-30T00:00:00"/>
    <x v="1"/>
    <m/>
    <x v="320"/>
    <s v="2411/2399"/>
    <x v="4"/>
    <s v="4"/>
    <s v="33DVC68"/>
    <s v="704310*******0657"/>
  </r>
  <r>
    <n v="2977"/>
    <n v="19450427422"/>
    <d v="2020-06-30T00:00:00"/>
    <m/>
    <d v="2020-06-30T00:00:00"/>
    <x v="1"/>
    <m/>
    <x v="320"/>
    <s v="2411/2400"/>
    <x v="4"/>
    <s v="4"/>
    <s v="34BMD978"/>
    <s v="704310*******6735"/>
  </r>
  <r>
    <n v="2978"/>
    <n v="19450427463"/>
    <d v="2020-06-30T00:00:00"/>
    <m/>
    <d v="2020-06-30T00:00:00"/>
    <x v="1"/>
    <m/>
    <x v="320"/>
    <s v="2411/2401"/>
    <x v="4"/>
    <s v="4"/>
    <s v="34BME625"/>
    <s v="704310*******7022"/>
  </r>
  <r>
    <n v="2979"/>
    <n v="19450427497"/>
    <d v="2020-06-30T00:00:00"/>
    <m/>
    <d v="2020-06-30T00:00:00"/>
    <x v="1"/>
    <m/>
    <x v="320"/>
    <s v="2411/2402"/>
    <x v="4"/>
    <s v="4"/>
    <s v="CA3876TC"/>
    <s v="704310*******0685"/>
  </r>
  <r>
    <n v="2980"/>
    <n v="19450427554"/>
    <d v="2020-06-30T00:00:00"/>
    <m/>
    <d v="2020-06-30T00:00:00"/>
    <x v="1"/>
    <m/>
    <x v="320"/>
    <s v="2411/2403"/>
    <x v="4"/>
    <s v="4"/>
    <s v="53EL534"/>
    <s v="704310*******4395"/>
  </r>
  <r>
    <n v="2981"/>
    <n v="19450427588"/>
    <d v="2020-06-30T00:00:00"/>
    <m/>
    <d v="2020-06-30T00:00:00"/>
    <x v="1"/>
    <m/>
    <x v="320"/>
    <s v="2411/2404"/>
    <x v="4"/>
    <s v="4"/>
    <s v="76AAG777"/>
    <s v="704310*******2090"/>
  </r>
  <r>
    <n v="2982"/>
    <n v="19450427620"/>
    <d v="2020-06-30T00:00:00"/>
    <m/>
    <d v="2020-06-30T00:00:00"/>
    <x v="1"/>
    <m/>
    <x v="320"/>
    <s v="2411/2405"/>
    <x v="4"/>
    <s v="4"/>
    <s v="33NB012"/>
    <s v="704310*******2405"/>
  </r>
  <r>
    <n v="2983"/>
    <n v="19450427661"/>
    <d v="2020-06-30T00:00:00"/>
    <m/>
    <d v="2020-06-30T00:00:00"/>
    <x v="1"/>
    <m/>
    <x v="320"/>
    <s v="2411/2406"/>
    <x v="4"/>
    <s v="4"/>
    <s v="76AJ380"/>
    <s v="704310*******5779"/>
  </r>
  <r>
    <n v="2984"/>
    <n v="19221133820"/>
    <m/>
    <m/>
    <d v="2020-06-30T00:00:00"/>
    <x v="2"/>
    <m/>
    <x v="320"/>
    <s v="2412/471"/>
    <x v="4"/>
    <s v="4"/>
    <s v="LJ48PFR"/>
    <s v="704310*******5788"/>
  </r>
  <r>
    <n v="2985"/>
    <n v="19450411756"/>
    <d v="2020-06-30T00:00:00"/>
    <m/>
    <d v="2020-06-30T00:00:00"/>
    <x v="2"/>
    <m/>
    <x v="320"/>
    <s v="2412/472"/>
    <x v="4"/>
    <s v="4"/>
    <s v="CB2526BA"/>
    <s v="704310*******9316"/>
  </r>
  <r>
    <n v="2986"/>
    <n v="19450427745"/>
    <d v="2020-06-30T00:00:00"/>
    <m/>
    <d v="2020-06-30T00:00:00"/>
    <x v="1"/>
    <m/>
    <x v="321"/>
    <s v="2411/2407"/>
    <x v="4"/>
    <s v="4"/>
    <s v="33EHN82"/>
    <s v="704310*******0223"/>
  </r>
  <r>
    <n v="2987"/>
    <n v="19450427703"/>
    <d v="2020-06-30T00:00:00"/>
    <m/>
    <d v="2020-06-30T00:00:00"/>
    <x v="1"/>
    <m/>
    <x v="321"/>
    <s v="2411/2408"/>
    <x v="4"/>
    <s v="4"/>
    <s v="14EN540"/>
    <s v="704310*******0630"/>
  </r>
  <r>
    <n v="2988"/>
    <n v="19450427786"/>
    <d v="2020-06-30T00:00:00"/>
    <m/>
    <d v="2020-06-30T00:00:00"/>
    <x v="1"/>
    <m/>
    <x v="321"/>
    <s v="2411/2409"/>
    <x v="4"/>
    <s v="4"/>
    <s v="14BB168"/>
    <s v="704310*******0598"/>
  </r>
  <r>
    <n v="2989"/>
    <n v="19450427828"/>
    <d v="2020-06-30T00:00:00"/>
    <m/>
    <d v="2020-06-30T00:00:00"/>
    <x v="1"/>
    <m/>
    <x v="321"/>
    <s v="2411/2410"/>
    <x v="4"/>
    <s v="4"/>
    <s v="CA1118XB"/>
    <s v="704310*******0909"/>
  </r>
  <r>
    <n v="2990"/>
    <n v="19450427869"/>
    <d v="2020-06-30T00:00:00"/>
    <m/>
    <d v="2020-06-30T00:00:00"/>
    <x v="1"/>
    <m/>
    <x v="321"/>
    <s v="2411/2411"/>
    <x v="4"/>
    <s v="4"/>
    <s v="CB2526AX"/>
    <s v="704310*******9308"/>
  </r>
  <r>
    <n v="2991"/>
    <n v="19450427992"/>
    <d v="2020-06-30T00:00:00"/>
    <m/>
    <d v="2020-06-30T00:00:00"/>
    <x v="1"/>
    <m/>
    <x v="322"/>
    <s v="2411/2412"/>
    <x v="4"/>
    <s v="4"/>
    <s v="76AAG790"/>
    <s v="704310*******1829"/>
  </r>
  <r>
    <n v="2992"/>
    <n v="19450427901"/>
    <d v="2020-06-30T00:00:00"/>
    <m/>
    <d v="2020-06-30T00:00:00"/>
    <x v="1"/>
    <m/>
    <x v="322"/>
    <s v="2411/2413"/>
    <x v="4"/>
    <s v="4"/>
    <s v="76AAG778"/>
    <s v="704310*******1811"/>
  </r>
  <r>
    <n v="2993"/>
    <n v="19450427943"/>
    <d v="2020-06-30T00:00:00"/>
    <m/>
    <d v="2020-06-30T00:00:00"/>
    <x v="1"/>
    <m/>
    <x v="322"/>
    <s v="2411/2414"/>
    <x v="4"/>
    <s v="4"/>
    <s v="34AJJ168"/>
    <s v="704310*******0629"/>
  </r>
  <r>
    <n v="2994"/>
    <n v="19450427018"/>
    <d v="2020-06-30T00:00:00"/>
    <m/>
    <d v="2020-06-30T00:00:00"/>
    <x v="1"/>
    <m/>
    <x v="322"/>
    <s v="2411/2415"/>
    <x v="4"/>
    <s v="4"/>
    <s v="16YJ190"/>
    <s v="704310*******0468"/>
  </r>
  <r>
    <n v="2995"/>
    <n v="19450427059"/>
    <d v="2020-06-30T00:00:00"/>
    <m/>
    <d v="2020-06-30T00:00:00"/>
    <x v="1"/>
    <n v="200"/>
    <x v="322"/>
    <s v="2411/2416"/>
    <x v="4"/>
    <s v="4"/>
    <s v="16SLT74"/>
    <s v="704310*******3245"/>
  </r>
  <r>
    <n v="2996"/>
    <n v="19450427182"/>
    <d v="2020-06-30T00:00:00"/>
    <m/>
    <d v="2020-06-30T00:00:00"/>
    <x v="1"/>
    <m/>
    <x v="322"/>
    <s v="2411/2417"/>
    <x v="4"/>
    <s v="4"/>
    <s v="33DF936"/>
    <s v="704310*******2252"/>
  </r>
  <r>
    <n v="2997"/>
    <n v="19231026360"/>
    <d v="2019-10-02T00:00:00"/>
    <m/>
    <d v="2019-10-03T00:00:00"/>
    <x v="0"/>
    <m/>
    <x v="323"/>
    <s v="2410/74"/>
    <x v="4"/>
    <s v="4"/>
    <s v="BP039ZP"/>
    <s v="704310*******0166"/>
  </r>
  <r>
    <n v="2998"/>
    <n v="19231026089"/>
    <d v="2019-10-02T00:00:00"/>
    <m/>
    <d v="2019-10-03T00:00:00"/>
    <x v="0"/>
    <m/>
    <x v="323"/>
    <s v="2410/75"/>
    <x v="4"/>
    <s v="4"/>
    <s v="BP020VW"/>
    <s v="704310*******0059"/>
  </r>
  <r>
    <n v="2999"/>
    <n v="19231026253"/>
    <d v="2019-10-08T00:00:00"/>
    <m/>
    <d v="2019-10-08T00:00:00"/>
    <x v="0"/>
    <m/>
    <x v="323"/>
    <s v="2410/77"/>
    <x v="4"/>
    <s v="4"/>
    <s v="BP027SS"/>
    <s v="704310*******0075"/>
  </r>
  <r>
    <n v="3000"/>
    <n v="19231125659"/>
    <d v="2019-10-08T00:00:00"/>
    <m/>
    <d v="2019-10-08T00:00:00"/>
    <x v="0"/>
    <m/>
    <x v="323"/>
    <s v="2410/78"/>
    <x v="4"/>
    <s v="4"/>
    <s v="BP032OH"/>
    <s v="704310*******0125"/>
  </r>
  <r>
    <n v="3001"/>
    <n v="19231093683"/>
    <d v="2019-10-17T00:00:00"/>
    <m/>
    <d v="2019-10-18T00:00:00"/>
    <x v="0"/>
    <m/>
    <x v="323"/>
    <s v="2410/79"/>
    <x v="4"/>
    <s v="4"/>
    <s v="BP033ER"/>
    <s v="704310*******0133"/>
  </r>
  <r>
    <n v="3002"/>
    <n v="19450411160"/>
    <d v="2020-03-16T00:00:00"/>
    <m/>
    <d v="2020-03-16T00:00:00"/>
    <x v="0"/>
    <m/>
    <x v="323"/>
    <s v="2410/80"/>
    <x v="4"/>
    <s v="4"/>
    <s v="BP032OE"/>
    <s v="704310*******0117"/>
  </r>
  <r>
    <n v="3003"/>
    <n v="19231026527"/>
    <d v="2019-10-08T00:00:00"/>
    <m/>
    <d v="2019-10-08T00:00:00"/>
    <x v="0"/>
    <m/>
    <x v="323"/>
    <s v="2410/81"/>
    <x v="4"/>
    <s v="4"/>
    <s v="BP033ES"/>
    <s v="704310*******0141"/>
  </r>
  <r>
    <n v="3004"/>
    <n v="19231111980"/>
    <d v="2019-10-15T00:00:00"/>
    <m/>
    <d v="2019-10-15T00:00:00"/>
    <x v="0"/>
    <m/>
    <x v="323"/>
    <s v="2410/82"/>
    <x v="4"/>
    <s v="4"/>
    <s v="BP028KW"/>
    <s v="704310*******0067"/>
  </r>
  <r>
    <n v="3005"/>
    <n v="19450427109"/>
    <d v="2020-06-30T00:00:00"/>
    <m/>
    <d v="2020-06-30T00:00:00"/>
    <x v="1"/>
    <m/>
    <x v="323"/>
    <s v="2411/2418"/>
    <x v="4"/>
    <s v="4"/>
    <s v="77BL080"/>
    <s v="704310*******0012"/>
  </r>
  <r>
    <n v="3006"/>
    <n v="19450427133"/>
    <d v="2020-06-30T00:00:00"/>
    <m/>
    <d v="2020-06-30T00:00:00"/>
    <x v="1"/>
    <m/>
    <x v="323"/>
    <s v="2411/2419"/>
    <x v="4"/>
    <s v="4"/>
    <s v="34KL3091"/>
    <s v="704310*******1512"/>
  </r>
  <r>
    <n v="3007"/>
    <n v="19450427232"/>
    <d v="2020-06-30T00:00:00"/>
    <m/>
    <d v="2020-06-30T00:00:00"/>
    <x v="1"/>
    <m/>
    <x v="323"/>
    <s v="2411/2420"/>
    <x v="4"/>
    <s v="4"/>
    <s v="34CRS775"/>
    <s v="704310*******5174"/>
  </r>
  <r>
    <n v="3008"/>
    <n v="19451090674"/>
    <d v="2020-06-30T00:00:00"/>
    <m/>
    <d v="2020-06-30T00:00:00"/>
    <x v="2"/>
    <m/>
    <x v="323"/>
    <s v="2412/473"/>
    <x v="4"/>
    <s v="4"/>
    <s v="ZG1000RC"/>
    <s v="704310*******2963"/>
  </r>
  <r>
    <n v="3009"/>
    <n v="19450427224"/>
    <d v="2020-06-30T00:00:00"/>
    <m/>
    <d v="2020-06-30T00:00:00"/>
    <x v="1"/>
    <m/>
    <x v="324"/>
    <s v="2411/2421"/>
    <x v="4"/>
    <s v="4"/>
    <s v="CB2864PK"/>
    <s v="704310*******4573"/>
  </r>
  <r>
    <n v="3010"/>
    <n v="19450427257"/>
    <d v="2020-06-30T00:00:00"/>
    <m/>
    <d v="2020-06-30T00:00:00"/>
    <x v="1"/>
    <m/>
    <x v="324"/>
    <s v="2411/2422"/>
    <x v="4"/>
    <s v="4"/>
    <s v="31EJ477"/>
    <s v="704310*******1810"/>
  </r>
  <r>
    <n v="3011"/>
    <n v="19450427265"/>
    <d v="2020-06-30T00:00:00"/>
    <m/>
    <d v="2020-06-30T00:00:00"/>
    <x v="1"/>
    <m/>
    <x v="324"/>
    <s v="2411/2423"/>
    <x v="4"/>
    <s v="4"/>
    <s v="61ACR479"/>
    <s v="704310*******8335"/>
  </r>
  <r>
    <n v="3012"/>
    <n v="19450411699"/>
    <d v="2020-06-30T00:00:00"/>
    <m/>
    <d v="2020-06-30T00:00:00"/>
    <x v="2"/>
    <m/>
    <x v="324"/>
    <s v="2412/474"/>
    <x v="4"/>
    <s v="4"/>
    <s v="CEBL903"/>
    <s v="704310*******7909"/>
  </r>
  <r>
    <n v="3013"/>
    <n v="19450427299"/>
    <d v="2020-06-30T00:00:00"/>
    <m/>
    <d v="2020-06-30T00:00:00"/>
    <x v="1"/>
    <m/>
    <x v="325"/>
    <s v="2411/2424"/>
    <x v="4"/>
    <s v="4"/>
    <s v="34BKU378"/>
    <s v="704310*******1678"/>
  </r>
  <r>
    <n v="3014"/>
    <n v="19450427968"/>
    <d v="2020-06-30T00:00:00"/>
    <m/>
    <d v="2020-06-30T00:00:00"/>
    <x v="1"/>
    <m/>
    <x v="325"/>
    <s v="2411/2425"/>
    <x v="4"/>
    <s v="4"/>
    <s v="14BH729"/>
    <s v="704310*******1685"/>
  </r>
  <r>
    <n v="3015"/>
    <n v="19450427026"/>
    <d v="2020-06-30T00:00:00"/>
    <m/>
    <d v="2020-06-30T00:00:00"/>
    <x v="1"/>
    <m/>
    <x v="325"/>
    <s v="2411/2426"/>
    <x v="4"/>
    <s v="4"/>
    <s v="CA2526XH"/>
    <s v="704310*******9857"/>
  </r>
  <r>
    <n v="3016"/>
    <n v="19450427984"/>
    <d v="2020-06-30T00:00:00"/>
    <m/>
    <d v="2020-06-30T00:00:00"/>
    <x v="1"/>
    <m/>
    <x v="325"/>
    <s v="2411/2427"/>
    <x v="4"/>
    <s v="4"/>
    <s v="14BH901"/>
    <s v="704310*******1701"/>
  </r>
  <r>
    <n v="3017"/>
    <n v="19450427067"/>
    <d v="2020-06-30T00:00:00"/>
    <m/>
    <d v="2020-06-30T00:00:00"/>
    <x v="1"/>
    <m/>
    <x v="325"/>
    <s v="2411/2428"/>
    <x v="4"/>
    <s v="4"/>
    <s v="34CDF903"/>
    <s v="704310*******0180"/>
  </r>
  <r>
    <n v="3018"/>
    <n v="19450427117"/>
    <d v="2020-06-30T00:00:00"/>
    <m/>
    <d v="2020-06-30T00:00:00"/>
    <x v="1"/>
    <n v="232"/>
    <x v="325"/>
    <s v="2411/2429"/>
    <x v="4"/>
    <s v="4"/>
    <s v="27RJ374"/>
    <s v="704310*******0695"/>
  </r>
  <r>
    <n v="3019"/>
    <n v="19451090799"/>
    <d v="2020-06-30T00:00:00"/>
    <m/>
    <d v="2020-06-30T00:00:00"/>
    <x v="2"/>
    <m/>
    <x v="325"/>
    <s v="2412/475"/>
    <x v="4"/>
    <s v="4"/>
    <s v="RI1442A"/>
    <s v="704310*******1071"/>
  </r>
  <r>
    <n v="3020"/>
    <n v="19450427141"/>
    <d v="2020-06-30T00:00:00"/>
    <m/>
    <d v="2020-06-30T00:00:00"/>
    <x v="1"/>
    <n v="221"/>
    <x v="326"/>
    <s v="2411/2430"/>
    <x v="4"/>
    <s v="4"/>
    <s v="34LN6152"/>
    <s v="704310*******5391"/>
  </r>
  <r>
    <n v="3021"/>
    <n v="19450427190"/>
    <d v="2020-06-30T00:00:00"/>
    <m/>
    <d v="2020-06-30T00:00:00"/>
    <x v="1"/>
    <m/>
    <x v="326"/>
    <s v="2411/2431"/>
    <x v="4"/>
    <s v="4"/>
    <s v="34ZN7710"/>
    <s v="704310*******0026"/>
  </r>
  <r>
    <n v="3022"/>
    <n v="19450427356"/>
    <d v="2020-06-30T00:00:00"/>
    <m/>
    <d v="2020-06-30T00:00:00"/>
    <x v="1"/>
    <m/>
    <x v="326"/>
    <s v="2411/2432"/>
    <x v="4"/>
    <s v="4"/>
    <s v="34SN9472"/>
    <s v="704310*******2320"/>
  </r>
  <r>
    <n v="3023"/>
    <n v="19450427307"/>
    <d v="2020-06-30T00:00:00"/>
    <m/>
    <d v="2020-06-30T00:00:00"/>
    <x v="1"/>
    <m/>
    <x v="326"/>
    <s v="2411/2433"/>
    <x v="4"/>
    <s v="4"/>
    <s v="34FL9903"/>
    <s v="704310*******4786"/>
  </r>
  <r>
    <n v="3024"/>
    <n v="19450427398"/>
    <d v="2020-06-30T00:00:00"/>
    <m/>
    <d v="2020-06-30T00:00:00"/>
    <x v="1"/>
    <m/>
    <x v="326"/>
    <s v="2411/2434"/>
    <x v="4"/>
    <s v="4"/>
    <s v="34SJ7534"/>
    <s v="704310*******0728"/>
  </r>
  <r>
    <n v="3025"/>
    <n v="19440708659"/>
    <d v="2020-06-30T00:00:00"/>
    <m/>
    <d v="2020-06-30T00:00:00"/>
    <x v="2"/>
    <m/>
    <x v="326"/>
    <s v="2412/476"/>
    <x v="4"/>
    <s v="4"/>
    <s v="33DYA96"/>
    <s v="704310*******8015"/>
  </r>
  <r>
    <n v="3026"/>
    <n v="19450427430"/>
    <d v="2020-06-30T00:00:00"/>
    <m/>
    <d v="2020-06-30T00:00:00"/>
    <x v="1"/>
    <m/>
    <x v="327"/>
    <s v="2411/2435"/>
    <x v="4"/>
    <s v="4"/>
    <s v="76AAG786"/>
    <s v="704310*******1845"/>
  </r>
  <r>
    <n v="3027"/>
    <n v="19450427471"/>
    <d v="2020-06-30T00:00:00"/>
    <m/>
    <d v="2020-06-30T00:00:00"/>
    <x v="1"/>
    <n v="173"/>
    <x v="327"/>
    <s v="2411/2436"/>
    <x v="4"/>
    <s v="4"/>
    <s v="76AAG785"/>
    <s v="704310*******1852"/>
  </r>
  <r>
    <n v="3028"/>
    <n v="19450427596"/>
    <d v="2020-06-30T00:00:00"/>
    <m/>
    <d v="2020-06-30T00:00:00"/>
    <x v="1"/>
    <m/>
    <x v="327"/>
    <s v="2411/2437"/>
    <x v="4"/>
    <s v="4"/>
    <s v="CB2126BK"/>
    <s v="704310*******0743"/>
  </r>
  <r>
    <n v="3029"/>
    <n v="19450427539"/>
    <d v="2020-06-30T00:00:00"/>
    <m/>
    <d v="2020-06-30T00:00:00"/>
    <x v="1"/>
    <m/>
    <x v="327"/>
    <s v="2411/2438"/>
    <x v="4"/>
    <s v="4"/>
    <s v="28K5877"/>
    <s v="704310*******0029"/>
  </r>
  <r>
    <n v="3030"/>
    <n v="19450427505"/>
    <d v="2020-06-30T00:00:00"/>
    <m/>
    <d v="2020-06-30T00:00:00"/>
    <x v="1"/>
    <m/>
    <x v="327"/>
    <s v="2411/2439"/>
    <x v="4"/>
    <s v="4"/>
    <s v="33ACH625"/>
    <s v="704310*******0111"/>
  </r>
  <r>
    <n v="3031"/>
    <n v="19450427711"/>
    <d v="2020-06-30T00:00:00"/>
    <m/>
    <d v="2020-06-30T00:00:00"/>
    <x v="1"/>
    <m/>
    <x v="327"/>
    <s v="2411/2440"/>
    <x v="4"/>
    <s v="4"/>
    <s v="16SRK54"/>
    <s v="704310*******0633"/>
  </r>
  <r>
    <n v="3032"/>
    <n v="19450427679"/>
    <d v="2020-06-30T00:00:00"/>
    <m/>
    <d v="2020-06-30T00:00:00"/>
    <x v="1"/>
    <m/>
    <x v="327"/>
    <s v="2411/2441"/>
    <x v="4"/>
    <s v="4"/>
    <s v="14AAL594"/>
    <s v="704310*******0033"/>
  </r>
  <r>
    <n v="3033"/>
    <n v="19450427638"/>
    <d v="2020-06-30T00:00:00"/>
    <m/>
    <d v="2020-06-30T00:00:00"/>
    <x v="1"/>
    <m/>
    <x v="327"/>
    <s v="2411/2442"/>
    <x v="4"/>
    <s v="4"/>
    <s v="31AOM42"/>
    <s v="704310*******0214"/>
  </r>
  <r>
    <n v="3034"/>
    <n v="19440708451"/>
    <d v="2020-06-30T00:00:00"/>
    <m/>
    <d v="2020-06-30T00:00:00"/>
    <x v="2"/>
    <m/>
    <x v="327"/>
    <s v="2412/477"/>
    <x v="4"/>
    <s v="4"/>
    <s v="M10O225"/>
    <s v="704310*******0870"/>
  </r>
  <r>
    <n v="3035"/>
    <n v="19440708618"/>
    <d v="2020-06-30T00:00:00"/>
    <m/>
    <d v="2020-06-30T00:00:00"/>
    <x v="2"/>
    <m/>
    <x v="327"/>
    <s v="2412/478"/>
    <x v="4"/>
    <s v="4"/>
    <s v="O08K784"/>
    <s v="704310*******0631"/>
  </r>
  <r>
    <n v="3036"/>
    <n v="19440708535"/>
    <d v="2020-06-30T00:00:00"/>
    <m/>
    <d v="2020-06-30T00:00:00"/>
    <x v="2"/>
    <m/>
    <x v="327"/>
    <s v="2412/479"/>
    <x v="4"/>
    <s v="4"/>
    <s v="A37O593"/>
    <s v="704310*******9275"/>
  </r>
  <r>
    <n v="3037"/>
    <n v="19241020031"/>
    <m/>
    <m/>
    <d v="2020-06-30T00:00:00"/>
    <x v="2"/>
    <m/>
    <x v="327"/>
    <s v="2412/480"/>
    <x v="4"/>
    <s v="4"/>
    <s v="RI1432A"/>
    <s v="704310*******1089"/>
  </r>
  <r>
    <n v="3038"/>
    <n v="19451090633"/>
    <d v="2020-06-30T00:00:00"/>
    <m/>
    <d v="2020-06-30T00:00:00"/>
    <x v="2"/>
    <m/>
    <x v="327"/>
    <s v="2412/481"/>
    <x v="4"/>
    <s v="4"/>
    <s v="ST8727AC"/>
    <s v="704310*******0034"/>
  </r>
  <r>
    <n v="3039"/>
    <n v="19440695864"/>
    <d v="2020-03-06T00:00:00"/>
    <m/>
    <d v="2020-03-06T00:00:00"/>
    <x v="4"/>
    <m/>
    <x v="327"/>
    <s v="2414/52"/>
    <x v="4"/>
    <s v="2"/>
    <s v="KRPR0004"/>
    <s v="704310*******0639"/>
  </r>
  <r>
    <n v="3040"/>
    <n v="19450427836"/>
    <d v="2020-06-30T00:00:00"/>
    <m/>
    <d v="2020-06-30T00:00:00"/>
    <x v="1"/>
    <m/>
    <x v="328"/>
    <s v="2411/2443"/>
    <x v="4"/>
    <s v="4"/>
    <s v="61VP540"/>
    <s v="704310*******8258"/>
  </r>
  <r>
    <n v="3041"/>
    <n v="19450427794"/>
    <d v="2020-06-30T00:00:00"/>
    <m/>
    <d v="2020-06-30T00:00:00"/>
    <x v="1"/>
    <m/>
    <x v="328"/>
    <s v="2411/2444"/>
    <x v="4"/>
    <s v="4"/>
    <s v="34HF4760"/>
    <s v="704310*******0593"/>
  </r>
  <r>
    <n v="3042"/>
    <n v="19450427752"/>
    <d v="2020-06-30T00:00:00"/>
    <m/>
    <d v="2020-06-30T00:00:00"/>
    <x v="1"/>
    <m/>
    <x v="328"/>
    <s v="2411/2445"/>
    <x v="4"/>
    <s v="4"/>
    <s v="34BTB541"/>
    <s v="704310*******3708"/>
  </r>
  <r>
    <n v="3043"/>
    <n v="19450427919"/>
    <d v="2020-06-30T00:00:00"/>
    <m/>
    <d v="2020-06-30T00:00:00"/>
    <x v="1"/>
    <m/>
    <x v="328"/>
    <s v="2411/2446"/>
    <x v="4"/>
    <s v="4"/>
    <s v="38HM160"/>
    <s v="704310*******0409"/>
  </r>
  <r>
    <n v="3044"/>
    <n v="19450427877"/>
    <d v="2020-06-30T00:00:00"/>
    <m/>
    <d v="2020-06-30T00:00:00"/>
    <x v="1"/>
    <m/>
    <x v="328"/>
    <s v="2411/2447"/>
    <x v="4"/>
    <s v="4"/>
    <s v="33DRY74"/>
    <s v="704310*******0054"/>
  </r>
  <r>
    <n v="3045"/>
    <n v="19460016488"/>
    <d v="2020-07-15T00:00:00"/>
    <m/>
    <d v="2020-07-15T00:00:00"/>
    <x v="1"/>
    <n v="132"/>
    <x v="329"/>
    <s v="2411/2448"/>
    <x v="4"/>
    <s v="4"/>
    <s v="38CS507"/>
    <s v="704310*******8088"/>
  </r>
  <r>
    <n v="3046"/>
    <n v="19460016603"/>
    <d v="2020-07-15T00:00:00"/>
    <m/>
    <d v="2020-07-15T00:00:00"/>
    <x v="1"/>
    <m/>
    <x v="329"/>
    <s v="2411/2449"/>
    <x v="4"/>
    <s v="4"/>
    <s v="14DC333"/>
    <s v="704310*******0947"/>
  </r>
  <r>
    <n v="3047"/>
    <n v="19460016561"/>
    <d v="2020-07-15T00:00:00"/>
    <m/>
    <d v="2020-07-15T00:00:00"/>
    <x v="1"/>
    <m/>
    <x v="329"/>
    <s v="2411/2450"/>
    <x v="4"/>
    <s v="4"/>
    <s v="34DE5689"/>
    <s v="704310*******3767"/>
  </r>
  <r>
    <n v="3048"/>
    <n v="19460016645"/>
    <d v="2020-07-15T00:00:00"/>
    <m/>
    <d v="2020-07-15T00:00:00"/>
    <x v="1"/>
    <m/>
    <x v="329"/>
    <s v="2411/2451"/>
    <x v="4"/>
    <s v="4"/>
    <s v="31GU569"/>
    <s v="704310*******0024"/>
  </r>
  <r>
    <n v="3049"/>
    <n v="19460016843"/>
    <d v="2020-07-15T00:00:00"/>
    <m/>
    <d v="2020-07-15T00:00:00"/>
    <x v="1"/>
    <m/>
    <x v="329"/>
    <s v="2411/2452"/>
    <x v="4"/>
    <s v="4"/>
    <s v="34DAZ498"/>
    <s v="704310*******3612"/>
  </r>
  <r>
    <n v="3050"/>
    <n v="19460016918"/>
    <d v="2020-07-15T00:00:00"/>
    <m/>
    <d v="2020-07-15T00:00:00"/>
    <x v="1"/>
    <m/>
    <x v="330"/>
    <s v="2411/2453"/>
    <x v="4"/>
    <s v="4"/>
    <s v="34BU1229"/>
    <s v="704310*******0208"/>
  </r>
  <r>
    <n v="3051"/>
    <n v="19460016876"/>
    <d v="2020-07-15T00:00:00"/>
    <m/>
    <d v="2020-07-15T00:00:00"/>
    <x v="1"/>
    <m/>
    <x v="330"/>
    <s v="2411/2454"/>
    <x v="4"/>
    <s v="4"/>
    <s v="34LR9069"/>
    <s v="704310*******7211"/>
  </r>
  <r>
    <n v="3052"/>
    <n v="19440708410"/>
    <d v="2020-06-30T00:00:00"/>
    <m/>
    <d v="2020-06-30T00:00:00"/>
    <x v="2"/>
    <m/>
    <x v="330"/>
    <s v="2412/482"/>
    <x v="4"/>
    <s v="4"/>
    <s v="T17A153"/>
    <s v="704310*******0689"/>
  </r>
  <r>
    <n v="3053"/>
    <n v="19441088671"/>
    <d v="2020-03-06T00:00:00"/>
    <m/>
    <d v="2020-03-06T00:00:00"/>
    <x v="4"/>
    <n v="165"/>
    <x v="330"/>
    <s v="2414/53"/>
    <x v="4"/>
    <s v="4"/>
    <s v="TE3119AD"/>
    <s v="704310*******0294"/>
  </r>
  <r>
    <n v="3054"/>
    <n v="19460016751"/>
    <d v="2020-07-15T00:00:00"/>
    <m/>
    <d v="2020-07-15T00:00:00"/>
    <x v="1"/>
    <m/>
    <x v="331"/>
    <s v="2411/2455"/>
    <x v="4"/>
    <s v="4"/>
    <s v="34LR2881"/>
    <s v="704310*******1914"/>
  </r>
  <r>
    <n v="3055"/>
    <n v="19460016801"/>
    <d v="2020-07-15T00:00:00"/>
    <m/>
    <d v="2020-07-15T00:00:00"/>
    <x v="1"/>
    <m/>
    <x v="331"/>
    <s v="2411/2456"/>
    <x v="4"/>
    <s v="4"/>
    <s v="35HC9327"/>
    <s v="704310*******7717"/>
  </r>
  <r>
    <n v="3056"/>
    <n v="19460016678"/>
    <d v="2020-07-15T00:00:00"/>
    <m/>
    <d v="2020-07-15T00:00:00"/>
    <x v="1"/>
    <m/>
    <x v="331"/>
    <s v="2411/2457"/>
    <x v="4"/>
    <s v="4"/>
    <s v="42FNN51"/>
    <s v="704310*******0042"/>
  </r>
  <r>
    <n v="3057"/>
    <n v="19460016728"/>
    <d v="2020-07-15T00:00:00"/>
    <m/>
    <d v="2020-07-15T00:00:00"/>
    <x v="1"/>
    <m/>
    <x v="331"/>
    <s v="2411/2458"/>
    <x v="4"/>
    <s v="4"/>
    <s v="16SJZ24"/>
    <s v="704310*******0020"/>
  </r>
  <r>
    <n v="3058"/>
    <n v="19440708733"/>
    <d v="2020-06-30T00:00:00"/>
    <m/>
    <d v="2020-06-30T00:00:00"/>
    <x v="2"/>
    <m/>
    <x v="331"/>
    <s v="2412/483"/>
    <x v="4"/>
    <s v="4"/>
    <s v="34BKU306"/>
    <s v="704310*******1694"/>
  </r>
  <r>
    <n v="3059"/>
    <n v="19460016322"/>
    <d v="2020-07-15T00:00:00"/>
    <m/>
    <d v="2020-07-15T00:00:00"/>
    <x v="1"/>
    <m/>
    <x v="332"/>
    <s v="2411/2459"/>
    <x v="4"/>
    <s v="4"/>
    <s v="CB2526MC"/>
    <s v="704310*******9423"/>
  </r>
  <r>
    <n v="3060"/>
    <n v="19460016363"/>
    <d v="2020-07-15T00:00:00"/>
    <m/>
    <d v="2020-07-15T00:00:00"/>
    <x v="1"/>
    <m/>
    <x v="332"/>
    <s v="2411/2460"/>
    <x v="4"/>
    <s v="4"/>
    <s v="26UY843"/>
    <s v="704310*******0111"/>
  </r>
  <r>
    <n v="3061"/>
    <n v="19460016280"/>
    <d v="2020-07-15T00:00:00"/>
    <m/>
    <d v="2020-07-15T00:00:00"/>
    <x v="1"/>
    <m/>
    <x v="332"/>
    <s v="2411/2461"/>
    <x v="4"/>
    <s v="4"/>
    <s v="35R4030"/>
    <s v="704310*******0763"/>
  </r>
  <r>
    <n v="3062"/>
    <n v="19460016249"/>
    <d v="2020-07-15T00:00:00"/>
    <m/>
    <d v="2020-07-15T00:00:00"/>
    <x v="1"/>
    <m/>
    <x v="332"/>
    <s v="2411/2462"/>
    <x v="4"/>
    <s v="4"/>
    <s v="35R0287"/>
    <s v="704310*******0821"/>
  </r>
  <r>
    <n v="3063"/>
    <n v="19460016207"/>
    <d v="2020-07-15T00:00:00"/>
    <m/>
    <d v="2020-07-15T00:00:00"/>
    <x v="1"/>
    <m/>
    <x v="332"/>
    <s v="2411/2463"/>
    <x v="4"/>
    <s v="4"/>
    <s v="34DE5666"/>
    <s v="704310*******3775"/>
  </r>
  <r>
    <n v="3064"/>
    <n v="19440708378"/>
    <d v="2020-06-30T00:00:00"/>
    <m/>
    <d v="2020-06-30T00:00:00"/>
    <x v="2"/>
    <m/>
    <x v="332"/>
    <s v="2412/484"/>
    <x v="4"/>
    <s v="4"/>
    <s v="01BYF20"/>
    <s v="704310*******1946"/>
  </r>
  <r>
    <n v="3065"/>
    <n v="19221133903"/>
    <m/>
    <m/>
    <d v="2020-06-30T00:00:00"/>
    <x v="2"/>
    <m/>
    <x v="332"/>
    <s v="2412/485"/>
    <x v="4"/>
    <s v="4"/>
    <s v="K84E846"/>
    <s v="704310*******1308"/>
  </r>
  <r>
    <n v="3066"/>
    <n v="19451090716"/>
    <d v="2020-06-30T00:00:00"/>
    <m/>
    <d v="2020-06-30T00:00:00"/>
    <x v="2"/>
    <m/>
    <x v="332"/>
    <s v="2412/486"/>
    <x v="4"/>
    <s v="4"/>
    <s v="34Y7352"/>
    <s v="704310*******0036"/>
  </r>
  <r>
    <n v="3067"/>
    <n v="19451090591"/>
    <d v="2020-06-30T00:00:00"/>
    <m/>
    <d v="2020-06-30T00:00:00"/>
    <x v="2"/>
    <m/>
    <x v="332"/>
    <s v="2412/487"/>
    <x v="4"/>
    <s v="4"/>
    <s v="RI7171B"/>
    <s v="704310*******1006"/>
  </r>
  <r>
    <n v="3068"/>
    <n v="19450411657"/>
    <d v="2020-06-30T00:00:00"/>
    <m/>
    <d v="2020-06-30T00:00:00"/>
    <x v="2"/>
    <m/>
    <x v="332"/>
    <s v="2412/488"/>
    <x v="4"/>
    <s v="4"/>
    <s v="O93A604"/>
    <s v="704310*******0572"/>
  </r>
  <r>
    <n v="3069"/>
    <n v="19460016124"/>
    <d v="2020-07-15T00:00:00"/>
    <m/>
    <d v="2020-07-15T00:00:00"/>
    <x v="1"/>
    <m/>
    <x v="333"/>
    <s v="2411/2464"/>
    <x v="4"/>
    <s v="4"/>
    <s v="34PA0713"/>
    <s v="704310*******7364"/>
  </r>
  <r>
    <n v="3070"/>
    <n v="19460016447"/>
    <d v="2020-07-15T00:00:00"/>
    <m/>
    <d v="2020-07-15T00:00:00"/>
    <x v="1"/>
    <m/>
    <x v="333"/>
    <s v="2411/2466"/>
    <x v="4"/>
    <s v="3"/>
    <s v="VZ1058TT"/>
    <s v="704310*******2770"/>
  </r>
  <r>
    <n v="3071"/>
    <n v="19460016033"/>
    <d v="2020-07-15T00:00:00"/>
    <m/>
    <d v="2020-07-15T00:00:00"/>
    <x v="1"/>
    <m/>
    <x v="333"/>
    <s v="2411/2467"/>
    <x v="4"/>
    <s v="4"/>
    <s v="34LR2746"/>
    <s v="704310*******3683"/>
  </r>
  <r>
    <n v="3072"/>
    <n v="19221133788"/>
    <m/>
    <m/>
    <d v="2020-06-30T00:00:00"/>
    <x v="2"/>
    <m/>
    <x v="333"/>
    <s v="2412/489"/>
    <x v="4"/>
    <s v="4"/>
    <s v="T27A493"/>
    <s v="704310*******0805"/>
  </r>
  <r>
    <n v="3073"/>
    <n v="19221133507"/>
    <m/>
    <m/>
    <d v="2020-06-30T00:00:00"/>
    <x v="2"/>
    <m/>
    <x v="333"/>
    <s v="2412/490"/>
    <x v="4"/>
    <s v="4"/>
    <s v="J29A214"/>
    <s v="704310*******9267"/>
  </r>
  <r>
    <n v="3074"/>
    <n v="19221133747"/>
    <m/>
    <m/>
    <d v="2020-06-30T00:00:00"/>
    <x v="2"/>
    <m/>
    <x v="334"/>
    <s v="2412/491"/>
    <x v="4"/>
    <s v="4"/>
    <s v="EH8657BM"/>
    <s v="704310*******7184"/>
  </r>
  <r>
    <n v="3075"/>
    <n v="19440800340"/>
    <d v="2020-03-06T00:00:00"/>
    <m/>
    <d v="2020-03-06T00:00:00"/>
    <x v="5"/>
    <m/>
    <x v="334"/>
    <s v="2413/82"/>
    <x v="4"/>
    <s v="4"/>
    <s v="LJ414UF"/>
    <s v="704310*******2976"/>
  </r>
  <r>
    <n v="3076"/>
    <n v="19440800274"/>
    <d v="2020-03-06T00:00:00"/>
    <m/>
    <d v="2020-03-06T00:00:00"/>
    <x v="4"/>
    <m/>
    <x v="334"/>
    <s v="2414/54"/>
    <x v="4"/>
    <s v="4"/>
    <s v="UE125ER"/>
    <s v="704310*******3731"/>
  </r>
  <r>
    <n v="3077"/>
    <n v="19460016082"/>
    <d v="2020-07-15T00:00:00"/>
    <m/>
    <d v="2020-07-15T00:00:00"/>
    <x v="1"/>
    <m/>
    <x v="335"/>
    <s v="2411/2468"/>
    <x v="4"/>
    <s v="4"/>
    <s v="34DAZ054"/>
    <s v="704310*******4271"/>
  </r>
  <r>
    <n v="3078"/>
    <n v="19460016975"/>
    <d v="2020-07-15T00:00:00"/>
    <m/>
    <d v="2020-07-15T00:00:00"/>
    <x v="1"/>
    <m/>
    <x v="335"/>
    <s v="2411/2469"/>
    <x v="4"/>
    <s v="4"/>
    <s v="34SN6651"/>
    <s v="704310*******2569"/>
  </r>
  <r>
    <n v="3079"/>
    <n v="19460016959"/>
    <d v="2020-07-15T00:00:00"/>
    <m/>
    <d v="2020-07-15T00:00:00"/>
    <x v="1"/>
    <n v="217"/>
    <x v="335"/>
    <s v="2411/2470"/>
    <x v="4"/>
    <s v="4"/>
    <s v="38AAT767"/>
    <s v="704310*******1475"/>
  </r>
  <r>
    <n v="3080"/>
    <n v="19460016520"/>
    <d v="2020-07-15T00:00:00"/>
    <m/>
    <d v="2020-07-15T00:00:00"/>
    <x v="1"/>
    <m/>
    <x v="335"/>
    <s v="2411/2471"/>
    <x v="4"/>
    <s v="4"/>
    <s v="34BDG423"/>
    <s v="704310*******2023"/>
  </r>
  <r>
    <n v="3081"/>
    <n v="19460016405"/>
    <d v="2020-07-15T00:00:00"/>
    <m/>
    <d v="2020-07-15T00:00:00"/>
    <x v="1"/>
    <m/>
    <x v="335"/>
    <s v="2411/2472"/>
    <x v="4"/>
    <s v="4"/>
    <s v="34CYV087"/>
    <s v="704310*******0273"/>
  </r>
  <r>
    <n v="3082"/>
    <n v="19460016223"/>
    <d v="2020-07-15T00:00:00"/>
    <m/>
    <d v="2020-07-15T00:00:00"/>
    <x v="1"/>
    <m/>
    <x v="335"/>
    <s v="2411/2473"/>
    <x v="4"/>
    <s v="4"/>
    <s v="34PJ1021"/>
    <s v="704310*******3096"/>
  </r>
  <r>
    <n v="3083"/>
    <n v="19460017007"/>
    <d v="2020-07-15T00:00:00"/>
    <m/>
    <d v="2020-07-15T00:00:00"/>
    <x v="1"/>
    <m/>
    <x v="335"/>
    <s v="2411/2474"/>
    <x v="4"/>
    <s v="4"/>
    <s v="34PJ9040"/>
    <s v="704310*******3732"/>
  </r>
  <r>
    <n v="3084"/>
    <n v="19460016983"/>
    <d v="2020-07-15T00:00:00"/>
    <m/>
    <d v="2020-07-15T00:00:00"/>
    <x v="1"/>
    <m/>
    <x v="335"/>
    <s v="2411/2475"/>
    <x v="4"/>
    <s v="4"/>
    <s v="33BHD24"/>
    <s v="704310*******0025"/>
  </r>
  <r>
    <n v="3085"/>
    <n v="19460014723"/>
    <d v="2020-07-30T00:00:00"/>
    <m/>
    <d v="2020-07-31T00:00:00"/>
    <x v="2"/>
    <m/>
    <x v="335"/>
    <s v="2412/492"/>
    <x v="4"/>
    <s v="4"/>
    <s v="34DAZ021"/>
    <s v="704310*******4289"/>
  </r>
  <r>
    <n v="3086"/>
    <n v="19460016025"/>
    <d v="2020-07-15T00:00:00"/>
    <m/>
    <d v="2020-07-15T00:00:00"/>
    <x v="1"/>
    <m/>
    <x v="336"/>
    <s v="2411/2476"/>
    <x v="4"/>
    <s v="4"/>
    <s v="26ADD314"/>
    <s v="704310*******5741"/>
  </r>
  <r>
    <n v="3087"/>
    <n v="19460016116"/>
    <d v="2020-07-15T00:00:00"/>
    <m/>
    <d v="2020-07-15T00:00:00"/>
    <x v="1"/>
    <m/>
    <x v="336"/>
    <s v="2411/2477"/>
    <x v="4"/>
    <s v="4"/>
    <s v="34CHD809"/>
    <s v="704310*******0030"/>
  </r>
  <r>
    <n v="3088"/>
    <n v="19460016637"/>
    <d v="2020-07-15T00:00:00"/>
    <m/>
    <d v="2020-07-15T00:00:00"/>
    <x v="1"/>
    <m/>
    <x v="336"/>
    <s v="2411/2478"/>
    <x v="4"/>
    <s v="4"/>
    <s v="34BSG882"/>
    <s v="704310*******0774"/>
  </r>
  <r>
    <n v="3089"/>
    <n v="19460016157"/>
    <d v="2020-07-15T00:00:00"/>
    <m/>
    <d v="2020-07-15T00:00:00"/>
    <x v="1"/>
    <m/>
    <x v="336"/>
    <s v="2411/2479"/>
    <x v="4"/>
    <s v="4"/>
    <s v="35AJY194"/>
    <s v="704310*******9489"/>
  </r>
  <r>
    <n v="3090"/>
    <n v="19460016074"/>
    <d v="2020-07-15T00:00:00"/>
    <m/>
    <d v="2020-07-15T00:00:00"/>
    <x v="1"/>
    <m/>
    <x v="336"/>
    <s v="2411/2480"/>
    <x v="4"/>
    <s v="4"/>
    <s v="34LR8869"/>
    <s v="704310*******6700"/>
  </r>
  <r>
    <n v="3091"/>
    <n v="19460014905"/>
    <d v="2020-07-30T00:00:00"/>
    <m/>
    <d v="2020-07-31T00:00:00"/>
    <x v="2"/>
    <m/>
    <x v="336"/>
    <s v="2412/493"/>
    <x v="4"/>
    <s v="4"/>
    <s v="CB2526HH"/>
    <s v="704310*******9373"/>
  </r>
  <r>
    <n v="3092"/>
    <n v="19460016199"/>
    <d v="2020-07-15T00:00:00"/>
    <m/>
    <d v="2020-07-15T00:00:00"/>
    <x v="1"/>
    <n v="185"/>
    <x v="337"/>
    <s v="2411/2481"/>
    <x v="4"/>
    <s v="4"/>
    <s v="76AAG784"/>
    <s v="704310*******1878"/>
  </r>
  <r>
    <n v="3093"/>
    <n v="19460016595"/>
    <d v="2020-07-15T00:00:00"/>
    <m/>
    <d v="2020-07-15T00:00:00"/>
    <x v="1"/>
    <m/>
    <x v="337"/>
    <s v="2411/2482"/>
    <x v="4"/>
    <s v="4"/>
    <s v="35ALD130"/>
    <s v="704310*******3048"/>
  </r>
  <r>
    <n v="3094"/>
    <n v="19460016231"/>
    <d v="2020-07-15T00:00:00"/>
    <m/>
    <d v="2020-07-15T00:00:00"/>
    <x v="1"/>
    <m/>
    <x v="337"/>
    <s v="2411/2483"/>
    <x v="4"/>
    <s v="4"/>
    <s v="35ASC58"/>
    <s v="704310*******3250"/>
  </r>
  <r>
    <n v="3095"/>
    <n v="19460016272"/>
    <d v="2020-07-15T00:00:00"/>
    <m/>
    <d v="2020-07-15T00:00:00"/>
    <x v="1"/>
    <m/>
    <x v="337"/>
    <s v="2411/2484"/>
    <x v="4"/>
    <s v="4"/>
    <s v="VZ1029TT"/>
    <s v="704310*******1442"/>
  </r>
  <r>
    <n v="3096"/>
    <n v="19460074941"/>
    <d v="2020-07-30T00:00:00"/>
    <m/>
    <d v="2020-07-31T00:00:00"/>
    <x v="2"/>
    <m/>
    <x v="337"/>
    <s v="2412/494"/>
    <x v="4"/>
    <s v="4"/>
    <s v="K98T857"/>
    <s v="704310*******0706"/>
  </r>
  <r>
    <n v="3097"/>
    <n v="19440695179"/>
    <d v="2020-03-06T00:00:00"/>
    <m/>
    <d v="2020-03-06T00:00:00"/>
    <x v="4"/>
    <m/>
    <x v="337"/>
    <s v="2414/55"/>
    <x v="4"/>
    <s v="4"/>
    <s v="CB0867HM"/>
    <s v="704310*******0405"/>
  </r>
  <r>
    <n v="3098"/>
    <n v="19460016314"/>
    <d v="2020-07-15T00:00:00"/>
    <m/>
    <d v="2020-07-15T00:00:00"/>
    <x v="1"/>
    <m/>
    <x v="338"/>
    <s v="2411/2485"/>
    <x v="4"/>
    <s v="4"/>
    <s v="EH8929KP"/>
    <s v="704310*******3499"/>
  </r>
  <r>
    <n v="3099"/>
    <n v="19460016355"/>
    <d v="2020-07-15T00:00:00"/>
    <m/>
    <d v="2020-07-15T00:00:00"/>
    <x v="1"/>
    <m/>
    <x v="338"/>
    <s v="2411/2486"/>
    <x v="4"/>
    <s v="4"/>
    <s v="33DYM37"/>
    <s v="704310*******0014"/>
  </r>
  <r>
    <n v="3100"/>
    <n v="19460016397"/>
    <d v="2020-07-15T00:00:00"/>
    <m/>
    <d v="2020-07-15T00:00:00"/>
    <x v="1"/>
    <m/>
    <x v="338"/>
    <s v="2411/2487"/>
    <x v="4"/>
    <s v="4"/>
    <s v="34PK9286"/>
    <s v="704310*******6512"/>
  </r>
  <r>
    <n v="3101"/>
    <n v="19460016439"/>
    <d v="2020-07-15T00:00:00"/>
    <m/>
    <d v="2020-07-15T00:00:00"/>
    <x v="1"/>
    <m/>
    <x v="338"/>
    <s v="2411/2488"/>
    <x v="4"/>
    <s v="4"/>
    <s v="01CER75"/>
    <s v="704310*******1920"/>
  </r>
  <r>
    <n v="3102"/>
    <n v="19460016470"/>
    <d v="2020-07-15T00:00:00"/>
    <m/>
    <d v="2020-07-15T00:00:00"/>
    <x v="1"/>
    <m/>
    <x v="338"/>
    <s v="2411/2489"/>
    <x v="4"/>
    <s v="4"/>
    <s v="01CER71"/>
    <s v="704310*******1888"/>
  </r>
  <r>
    <n v="3103"/>
    <n v="19460016512"/>
    <d v="2020-07-15T00:00:00"/>
    <m/>
    <d v="2020-07-15T00:00:00"/>
    <x v="1"/>
    <n v="162"/>
    <x v="338"/>
    <s v="2411/2490"/>
    <x v="4"/>
    <s v="4"/>
    <s v="34BRY295"/>
    <s v="704310*******5509"/>
  </r>
  <r>
    <n v="3104"/>
    <n v="19460016553"/>
    <d v="2020-07-15T00:00:00"/>
    <m/>
    <d v="2020-07-15T00:00:00"/>
    <x v="1"/>
    <n v="200"/>
    <x v="338"/>
    <s v="2411/2491"/>
    <x v="4"/>
    <s v="4"/>
    <s v="16YD564"/>
    <s v="704310*******3419"/>
  </r>
  <r>
    <n v="3105"/>
    <n v="19460016660"/>
    <d v="2020-07-15T00:00:00"/>
    <m/>
    <d v="2020-07-15T00:00:00"/>
    <x v="1"/>
    <n v="200"/>
    <x v="338"/>
    <s v="2411/2492"/>
    <x v="4"/>
    <s v="4"/>
    <s v="16YD774"/>
    <s v="704310*******3427"/>
  </r>
  <r>
    <n v="3106"/>
    <n v="19460016710"/>
    <d v="2020-07-15T00:00:00"/>
    <m/>
    <d v="2020-07-15T00:00:00"/>
    <x v="1"/>
    <m/>
    <x v="338"/>
    <s v="2411/2493"/>
    <x v="4"/>
    <s v="4"/>
    <s v="42CUT74"/>
    <s v="704310*******1280"/>
  </r>
  <r>
    <n v="3107"/>
    <n v="19460016744"/>
    <d v="2020-07-15T00:00:00"/>
    <m/>
    <d v="2020-07-15T00:00:00"/>
    <x v="1"/>
    <n v="145"/>
    <x v="338"/>
    <s v="2411/2494"/>
    <x v="4"/>
    <s v="4"/>
    <s v="CB1283PB"/>
    <s v="704310*******2252"/>
  </r>
  <r>
    <n v="3108"/>
    <n v="19460016793"/>
    <d v="2020-07-15T00:00:00"/>
    <m/>
    <d v="2020-07-15T00:00:00"/>
    <x v="1"/>
    <m/>
    <x v="338"/>
    <s v="2411/2495"/>
    <x v="4"/>
    <s v="4"/>
    <s v="42DCE55"/>
    <s v="704310*******1298"/>
  </r>
  <r>
    <n v="3109"/>
    <n v="19460016835"/>
    <d v="2020-07-15T00:00:00"/>
    <m/>
    <d v="2020-07-15T00:00:00"/>
    <x v="1"/>
    <m/>
    <x v="338"/>
    <s v="2411/2496"/>
    <x v="4"/>
    <s v="4"/>
    <s v="34CAP819"/>
    <s v="704310*******9281"/>
  </r>
  <r>
    <n v="3110"/>
    <n v="19441088804"/>
    <d v="2020-02-25T00:00:00"/>
    <m/>
    <d v="2020-02-25T00:00:00"/>
    <x v="5"/>
    <m/>
    <x v="338"/>
    <s v="2413/83"/>
    <x v="4"/>
    <s v="4"/>
    <s v="CEUE363"/>
    <s v="704310*******0118"/>
  </r>
  <r>
    <n v="3111"/>
    <n v="19460016496"/>
    <d v="2020-07-15T00:00:00"/>
    <m/>
    <d v="2020-07-15T00:00:00"/>
    <x v="1"/>
    <n v="191"/>
    <x v="339"/>
    <s v="2411/2497"/>
    <x v="4"/>
    <s v="4"/>
    <s v="34HZ2649"/>
    <s v="704310*******6075"/>
  </r>
  <r>
    <n v="3112"/>
    <n v="19460016892"/>
    <d v="2020-07-15T00:00:00"/>
    <m/>
    <d v="2020-07-15T00:00:00"/>
    <x v="1"/>
    <m/>
    <x v="339"/>
    <s v="2411/2498"/>
    <x v="4"/>
    <s v="4"/>
    <s v="34DB1781"/>
    <s v="704310*******0963"/>
  </r>
  <r>
    <n v="3113"/>
    <n v="19460014871"/>
    <d v="2020-07-30T00:00:00"/>
    <m/>
    <d v="2020-07-31T00:00:00"/>
    <x v="2"/>
    <m/>
    <x v="339"/>
    <s v="2412/495"/>
    <x v="4"/>
    <s v="4"/>
    <s v="EH8348KH"/>
    <s v="704310*******0368"/>
  </r>
  <r>
    <n v="3114"/>
    <n v="19460014756"/>
    <d v="2020-07-30T00:00:00"/>
    <m/>
    <d v="2020-07-31T00:00:00"/>
    <x v="2"/>
    <m/>
    <x v="339"/>
    <s v="2412/496"/>
    <x v="4"/>
    <s v="4"/>
    <s v="34BME137"/>
    <s v="704310*******6750"/>
  </r>
  <r>
    <n v="3115"/>
    <n v="19460014798"/>
    <d v="2020-07-30T00:00:00"/>
    <m/>
    <d v="2020-07-31T00:00:00"/>
    <x v="2"/>
    <m/>
    <x v="339"/>
    <s v="2412/497"/>
    <x v="4"/>
    <s v="4"/>
    <s v="KPHM570"/>
    <s v="704310*******7897"/>
  </r>
  <r>
    <n v="3116"/>
    <n v="19460016629"/>
    <d v="2020-07-15T00:00:00"/>
    <m/>
    <d v="2020-07-15T00:00:00"/>
    <x v="1"/>
    <m/>
    <x v="340"/>
    <s v="2411/2499"/>
    <x v="4"/>
    <s v="4"/>
    <s v="58ABZ538"/>
    <s v="704310*******0899"/>
  </r>
  <r>
    <n v="3117"/>
    <n v="19460016421"/>
    <d v="2020-07-15T00:00:00"/>
    <m/>
    <d v="2020-07-15T00:00:00"/>
    <x v="1"/>
    <m/>
    <x v="340"/>
    <s v="2411/2500"/>
    <x v="4"/>
    <s v="4"/>
    <s v="31EM814"/>
    <s v="704310*******8319"/>
  </r>
  <r>
    <n v="3118"/>
    <n v="19460014780"/>
    <d v="2020-07-30T00:00:00"/>
    <m/>
    <d v="2020-07-31T00:00:00"/>
    <x v="2"/>
    <m/>
    <x v="340"/>
    <s v="2412/498"/>
    <x v="4"/>
    <s v="4"/>
    <s v="34GG7253"/>
    <s v="704310*******0019"/>
  </r>
  <r>
    <n v="3119"/>
    <n v="19441088614"/>
    <d v="2020-03-06T00:00:00"/>
    <m/>
    <d v="2020-03-06T00:00:00"/>
    <x v="4"/>
    <m/>
    <x v="340"/>
    <s v="2414/56"/>
    <x v="4"/>
    <s v="4"/>
    <s v="TE3000AT"/>
    <s v="704310*******0172"/>
  </r>
  <r>
    <n v="3120"/>
    <n v="19460016686"/>
    <d v="2020-07-15T00:00:00"/>
    <m/>
    <d v="2020-07-15T00:00:00"/>
    <x v="1"/>
    <m/>
    <x v="341"/>
    <s v="2411/2501"/>
    <x v="4"/>
    <s v="4"/>
    <s v="31AJ957"/>
    <s v="704310*******0164"/>
  </r>
  <r>
    <n v="3121"/>
    <n v="19460016884"/>
    <d v="2020-07-15T00:00:00"/>
    <m/>
    <d v="2020-07-15T00:00:00"/>
    <x v="1"/>
    <m/>
    <x v="341"/>
    <s v="2411/2502"/>
    <x v="4"/>
    <s v="4"/>
    <s v="31BD266"/>
    <s v="704310*******0131"/>
  </r>
  <r>
    <n v="3122"/>
    <n v="19460016850"/>
    <d v="2020-07-15T00:00:00"/>
    <m/>
    <d v="2020-07-15T00:00:00"/>
    <x v="1"/>
    <m/>
    <x v="341"/>
    <s v="2411/2503"/>
    <x v="4"/>
    <s v="4"/>
    <s v="CA2234HM"/>
    <s v="704310*******0771"/>
  </r>
  <r>
    <n v="3123"/>
    <n v="19460014699"/>
    <d v="2020-07-30T00:00:00"/>
    <m/>
    <d v="2020-07-31T00:00:00"/>
    <x v="2"/>
    <m/>
    <x v="341"/>
    <s v="2412/499"/>
    <x v="4"/>
    <s v="4"/>
    <s v="34AJJ169"/>
    <s v="704310*******5533"/>
  </r>
  <r>
    <n v="3124"/>
    <n v="19460016587"/>
    <d v="2020-07-15T00:00:00"/>
    <m/>
    <d v="2020-07-15T00:00:00"/>
    <x v="1"/>
    <m/>
    <x v="342"/>
    <s v="2411/2504"/>
    <x v="4"/>
    <s v="4"/>
    <s v="33AFC083"/>
    <s v="704310*******7285"/>
  </r>
  <r>
    <n v="3125"/>
    <n v="19460016538"/>
    <d v="2020-07-15T00:00:00"/>
    <m/>
    <d v="2020-07-15T00:00:00"/>
    <x v="1"/>
    <m/>
    <x v="342"/>
    <s v="2411/2505"/>
    <x v="4"/>
    <s v="4"/>
    <s v="33EMT63"/>
    <s v="704310*******0814"/>
  </r>
  <r>
    <n v="3126"/>
    <n v="19460016694"/>
    <d v="2020-07-15T00:00:00"/>
    <m/>
    <d v="2020-07-15T00:00:00"/>
    <x v="1"/>
    <m/>
    <x v="342"/>
    <s v="2411/2506"/>
    <x v="4"/>
    <s v="4"/>
    <s v="34BTB824"/>
    <s v="704310*******3401"/>
  </r>
  <r>
    <n v="3127"/>
    <n v="19460016579"/>
    <d v="2020-07-15T00:00:00"/>
    <m/>
    <d v="2020-07-15T00:00:00"/>
    <x v="1"/>
    <m/>
    <x v="342"/>
    <s v="2411/2507"/>
    <x v="4"/>
    <s v="4"/>
    <s v="42BZZ40"/>
    <s v="704310*******1272"/>
  </r>
  <r>
    <n v="3128"/>
    <n v="19460016330"/>
    <d v="2020-07-15T00:00:00"/>
    <m/>
    <d v="2020-07-15T00:00:00"/>
    <x v="1"/>
    <m/>
    <x v="342"/>
    <s v="2411/2508"/>
    <x v="4"/>
    <s v="4"/>
    <s v="33EMT35"/>
    <s v="704310*******0673"/>
  </r>
  <r>
    <n v="3129"/>
    <n v="19460016991"/>
    <d v="2020-07-15T00:00:00"/>
    <m/>
    <d v="2020-07-15T00:00:00"/>
    <x v="1"/>
    <m/>
    <x v="342"/>
    <s v="2411/2509"/>
    <x v="4"/>
    <s v="4"/>
    <s v="34DAZ695"/>
    <s v="704310*******3661"/>
  </r>
  <r>
    <n v="3130"/>
    <n v="19460016769"/>
    <d v="2020-07-15T00:00:00"/>
    <m/>
    <d v="2020-07-15T00:00:00"/>
    <x v="1"/>
    <m/>
    <x v="343"/>
    <s v="2411/2510"/>
    <x v="4"/>
    <s v="4"/>
    <s v="34CZK753"/>
    <s v="704310*******4297"/>
  </r>
  <r>
    <n v="3131"/>
    <n v="19460016504"/>
    <d v="2020-07-15T00:00:00"/>
    <m/>
    <d v="2020-07-15T00:00:00"/>
    <x v="1"/>
    <m/>
    <x v="343"/>
    <s v="2411/2511"/>
    <x v="4"/>
    <s v="4"/>
    <s v="34CZH665"/>
    <s v="704310*******1092"/>
  </r>
  <r>
    <n v="3132"/>
    <n v="19460016785"/>
    <d v="2020-07-15T00:00:00"/>
    <m/>
    <d v="2020-07-15T00:00:00"/>
    <x v="1"/>
    <m/>
    <x v="343"/>
    <s v="2411/2512"/>
    <x v="4"/>
    <s v="4"/>
    <s v="31BC753"/>
    <s v="704310*******4993"/>
  </r>
  <r>
    <n v="3133"/>
    <n v="19441088630"/>
    <d v="2020-03-06T00:00:00"/>
    <m/>
    <d v="2020-03-06T00:00:00"/>
    <x v="4"/>
    <n v="165"/>
    <x v="343"/>
    <s v="2414/57"/>
    <x v="4"/>
    <s v="4"/>
    <s v="TE0910AE"/>
    <s v="704310*******7753"/>
  </r>
  <r>
    <n v="3134"/>
    <n v="19460016702"/>
    <d v="2020-07-15T00:00:00"/>
    <m/>
    <d v="2020-07-15T00:00:00"/>
    <x v="1"/>
    <m/>
    <x v="344"/>
    <s v="2411/2513"/>
    <x v="4"/>
    <s v="4"/>
    <s v="42Z3636"/>
    <s v="704310*******2355"/>
  </r>
  <r>
    <n v="3135"/>
    <n v="19460016777"/>
    <d v="2020-07-15T00:00:00"/>
    <m/>
    <d v="2020-07-15T00:00:00"/>
    <x v="1"/>
    <m/>
    <x v="344"/>
    <s v="2411/2514"/>
    <x v="4"/>
    <s v="4"/>
    <s v="35HJV48"/>
    <s v="704310*******0144"/>
  </r>
  <r>
    <n v="3136"/>
    <n v="19460016371"/>
    <d v="2020-07-15T00:00:00"/>
    <m/>
    <d v="2020-07-15T00:00:00"/>
    <x v="1"/>
    <m/>
    <x v="344"/>
    <s v="2411/2516"/>
    <x v="4"/>
    <s v="4"/>
    <s v="35HA6282"/>
    <s v="704310*******6297"/>
  </r>
  <r>
    <n v="3137"/>
    <n v="19460016652"/>
    <d v="2020-07-15T00:00:00"/>
    <m/>
    <d v="2020-07-15T00:00:00"/>
    <x v="1"/>
    <m/>
    <x v="344"/>
    <s v="2411/2517"/>
    <x v="4"/>
    <s v="4"/>
    <s v="35V2007"/>
    <s v="704310*******6693"/>
  </r>
  <r>
    <n v="3138"/>
    <n v="19460014749"/>
    <d v="2020-07-30T00:00:00"/>
    <m/>
    <d v="2020-07-31T00:00:00"/>
    <x v="2"/>
    <m/>
    <x v="344"/>
    <s v="2412/500"/>
    <x v="4"/>
    <s v="4"/>
    <s v="LJ30TTT"/>
    <s v="704310*******0205"/>
  </r>
  <r>
    <n v="3139"/>
    <n v="19460014673"/>
    <d v="2020-07-30T00:00:00"/>
    <m/>
    <d v="2020-07-31T00:00:00"/>
    <x v="2"/>
    <m/>
    <x v="344"/>
    <s v="2412/501"/>
    <x v="4"/>
    <s v="4"/>
    <s v="MBGOJA84"/>
    <s v="704310*******3385"/>
  </r>
  <r>
    <n v="3140"/>
    <n v="19221167331"/>
    <d v="2019-09-04T00:00:00"/>
    <m/>
    <d v="2019-09-08T00:00:00"/>
    <x v="0"/>
    <m/>
    <x v="345"/>
    <s v="2410/84"/>
    <x v="4"/>
    <s v="1"/>
    <s v="BP037NJ"/>
    <s v="704310*******0213"/>
  </r>
  <r>
    <n v="3141"/>
    <n v="19460016462"/>
    <d v="2020-07-15T00:00:00"/>
    <m/>
    <d v="2020-07-15T00:00:00"/>
    <x v="1"/>
    <m/>
    <x v="345"/>
    <s v="2411/2518"/>
    <x v="4"/>
    <s v="4"/>
    <s v="81EK712"/>
    <s v="704310*******2122"/>
  </r>
  <r>
    <n v="3142"/>
    <n v="19460016827"/>
    <d v="2020-07-15T00:00:00"/>
    <m/>
    <d v="2020-07-15T00:00:00"/>
    <x v="1"/>
    <m/>
    <x v="345"/>
    <s v="2411/2519"/>
    <x v="4"/>
    <s v="4"/>
    <s v="34CVT94"/>
    <s v="704310*******8273"/>
  </r>
  <r>
    <n v="3143"/>
    <n v="19460016306"/>
    <d v="2020-07-15T00:00:00"/>
    <m/>
    <d v="2020-07-15T00:00:00"/>
    <x v="1"/>
    <m/>
    <x v="345"/>
    <s v="2411/2520"/>
    <x v="4"/>
    <s v="4"/>
    <s v="34AJJ158"/>
    <s v="704310*******0520"/>
  </r>
  <r>
    <n v="3144"/>
    <n v="19241020957"/>
    <d v="2019-12-16T00:00:00"/>
    <m/>
    <d v="2019-12-16T00:00:00"/>
    <x v="0"/>
    <m/>
    <x v="345"/>
    <s v="2412/144"/>
    <x v="4"/>
    <s v="4"/>
    <s v="07DJY20"/>
    <s v="704310*******2837"/>
  </r>
  <r>
    <n v="3145"/>
    <n v="19460014616"/>
    <d v="2020-07-30T00:00:00"/>
    <m/>
    <d v="2020-07-31T00:00:00"/>
    <x v="2"/>
    <m/>
    <x v="345"/>
    <s v="2412/502"/>
    <x v="4"/>
    <s v="4"/>
    <s v="K02T831"/>
    <s v="704310*******0698"/>
  </r>
  <r>
    <n v="3146"/>
    <n v="19460016348"/>
    <d v="2020-07-15T00:00:00"/>
    <m/>
    <d v="2020-07-15T00:00:00"/>
    <x v="1"/>
    <m/>
    <x v="346"/>
    <s v="2411/2521"/>
    <x v="4"/>
    <s v="3"/>
    <s v="K02E759"/>
    <s v="704310*******3325"/>
  </r>
  <r>
    <n v="3147"/>
    <n v="19460016819"/>
    <d v="2020-07-15T00:00:00"/>
    <m/>
    <d v="2020-07-15T00:00:00"/>
    <x v="1"/>
    <m/>
    <x v="346"/>
    <s v="2411/2522"/>
    <x v="4"/>
    <s v="4"/>
    <s v="34DAZ318"/>
    <s v="704310*******3638"/>
  </r>
  <r>
    <n v="3148"/>
    <n v="19460014848"/>
    <d v="2020-07-30T00:00:00"/>
    <m/>
    <d v="2020-07-31T00:00:00"/>
    <x v="2"/>
    <n v="109"/>
    <x v="346"/>
    <s v="2412/503"/>
    <x v="4"/>
    <s v="4"/>
    <s v="LJ57TAU"/>
    <s v="704310*******0014"/>
  </r>
  <r>
    <n v="3149"/>
    <n v="19460016256"/>
    <d v="2020-07-15T00:00:00"/>
    <m/>
    <d v="2020-07-15T00:00:00"/>
    <x v="1"/>
    <m/>
    <x v="347"/>
    <s v="2411/2523"/>
    <x v="4"/>
    <s v="4"/>
    <s v="34LC9631"/>
    <s v="704310*******0248"/>
  </r>
  <r>
    <n v="3150"/>
    <n v="19460015001"/>
    <d v="2020-07-30T00:00:00"/>
    <m/>
    <d v="2020-07-31T00:00:00"/>
    <x v="2"/>
    <m/>
    <x v="347"/>
    <s v="2412/504"/>
    <x v="4"/>
    <s v="4"/>
    <s v="34DAZ418"/>
    <s v="704310*******3604"/>
  </r>
  <r>
    <n v="3151"/>
    <n v="19460014947"/>
    <d v="2020-07-30T00:00:00"/>
    <m/>
    <d v="2020-07-31T00:00:00"/>
    <x v="2"/>
    <m/>
    <x v="347"/>
    <s v="2412/505"/>
    <x v="4"/>
    <s v="4"/>
    <s v="DA944FK"/>
    <s v="704310*******7085"/>
  </r>
  <r>
    <n v="3152"/>
    <n v="19460016413"/>
    <d v="2020-07-15T00:00:00"/>
    <m/>
    <d v="2020-07-15T00:00:00"/>
    <x v="1"/>
    <m/>
    <x v="348"/>
    <s v="2411/2524"/>
    <x v="4"/>
    <s v="4"/>
    <s v="38ABS882"/>
    <s v="704310*******1997"/>
  </r>
  <r>
    <n v="3153"/>
    <n v="19460016041"/>
    <d v="2020-07-15T00:00:00"/>
    <m/>
    <d v="2020-07-15T00:00:00"/>
    <x v="1"/>
    <m/>
    <x v="348"/>
    <s v="2411/2525"/>
    <x v="4"/>
    <s v="4"/>
    <s v="16AHD907"/>
    <s v="704310*******5779"/>
  </r>
  <r>
    <n v="3154"/>
    <n v="19460016934"/>
    <d v="2020-07-15T00:00:00"/>
    <m/>
    <d v="2020-07-15T00:00:00"/>
    <x v="1"/>
    <m/>
    <x v="348"/>
    <s v="2411/2526"/>
    <x v="4"/>
    <s v="4"/>
    <s v="DA688ED"/>
    <s v="704310*******2030"/>
  </r>
  <r>
    <n v="3155"/>
    <n v="19460016389"/>
    <d v="2020-07-15T00:00:00"/>
    <m/>
    <d v="2020-07-15T00:00:00"/>
    <x v="1"/>
    <m/>
    <x v="348"/>
    <s v="2411/2527"/>
    <x v="4"/>
    <s v="4"/>
    <s v="76AAG788"/>
    <s v="704310*******1837"/>
  </r>
  <r>
    <n v="3156"/>
    <n v="19460016611"/>
    <d v="2020-07-15T00:00:00"/>
    <m/>
    <d v="2020-07-15T00:00:00"/>
    <x v="1"/>
    <m/>
    <x v="348"/>
    <s v="2411/2528"/>
    <x v="4"/>
    <s v="4"/>
    <s v="38JE500"/>
    <s v="704310*******0441"/>
  </r>
  <r>
    <n v="3157"/>
    <n v="19460016454"/>
    <d v="2020-07-15T00:00:00"/>
    <m/>
    <d v="2020-07-15T00:00:00"/>
    <x v="1"/>
    <m/>
    <x v="348"/>
    <s v="2411/2529"/>
    <x v="4"/>
    <s v="4"/>
    <s v="42GP214"/>
    <s v="704310*******1439"/>
  </r>
  <r>
    <n v="3158"/>
    <n v="19460016546"/>
    <d v="2020-07-15T00:00:00"/>
    <m/>
    <d v="2020-07-15T00:00:00"/>
    <x v="1"/>
    <m/>
    <x v="348"/>
    <s v="2411/2530"/>
    <x v="4"/>
    <s v="4"/>
    <s v="34EJ2284"/>
    <s v="704310*******2189"/>
  </r>
  <r>
    <n v="3159"/>
    <n v="19460016264"/>
    <d v="2020-07-15T00:00:00"/>
    <m/>
    <d v="2020-07-15T00:00:00"/>
    <x v="1"/>
    <m/>
    <x v="349"/>
    <s v="2411/2531"/>
    <x v="4"/>
    <s v="4"/>
    <s v="53EL844"/>
    <s v="704310*******4445"/>
  </r>
  <r>
    <n v="3160"/>
    <n v="19460016058"/>
    <d v="2020-07-15T00:00:00"/>
    <m/>
    <d v="2020-07-15T00:00:00"/>
    <x v="1"/>
    <m/>
    <x v="349"/>
    <s v="2411/2532"/>
    <x v="4"/>
    <s v="4"/>
    <s v="26ADD315"/>
    <s v="704310*******5758"/>
  </r>
  <r>
    <n v="3161"/>
    <n v="19460016926"/>
    <d v="2020-07-15T00:00:00"/>
    <m/>
    <d v="2020-07-15T00:00:00"/>
    <x v="1"/>
    <m/>
    <x v="349"/>
    <s v="2411/2533"/>
    <x v="4"/>
    <s v="4"/>
    <s v="38SC862"/>
    <s v="704310*******7612"/>
  </r>
  <r>
    <n v="3162"/>
    <n v="19460016215"/>
    <d v="2020-07-15T00:00:00"/>
    <m/>
    <d v="2020-07-15T00:00:00"/>
    <x v="1"/>
    <m/>
    <x v="349"/>
    <s v="2411/2534"/>
    <x v="4"/>
    <s v="4"/>
    <s v="42DMC60"/>
    <s v="704310*******6444"/>
  </r>
  <r>
    <n v="3163"/>
    <n v="19460016298"/>
    <d v="2020-07-15T00:00:00"/>
    <m/>
    <d v="2020-07-15T00:00:00"/>
    <x v="1"/>
    <m/>
    <x v="349"/>
    <s v="2411/2535"/>
    <x v="4"/>
    <s v="4"/>
    <s v="33ARH70"/>
    <s v="704310*******5391"/>
  </r>
  <r>
    <n v="3164"/>
    <n v="19460016173"/>
    <d v="2020-07-15T00:00:00"/>
    <m/>
    <d v="2020-07-15T00:00:00"/>
    <x v="1"/>
    <m/>
    <x v="349"/>
    <s v="2411/2536"/>
    <x v="4"/>
    <s v="4"/>
    <s v="06JVE07"/>
    <s v="704310*******0457"/>
  </r>
  <r>
    <n v="3165"/>
    <n v="19460016090"/>
    <d v="2020-07-15T00:00:00"/>
    <m/>
    <d v="2020-07-15T00:00:00"/>
    <x v="1"/>
    <m/>
    <x v="349"/>
    <s v="2411/2537"/>
    <x v="4"/>
    <s v="4"/>
    <s v="CB9743PC"/>
    <s v="704310*******9840"/>
  </r>
  <r>
    <n v="3166"/>
    <n v="19460014996"/>
    <d v="2020-07-30T00:00:00"/>
    <m/>
    <d v="2020-07-31T00:00:00"/>
    <x v="2"/>
    <m/>
    <x v="349"/>
    <s v="2412/506"/>
    <x v="4"/>
    <s v="4"/>
    <s v="RA3835AB"/>
    <s v="704310*******0150"/>
  </r>
  <r>
    <n v="3167"/>
    <n v="19440800282"/>
    <d v="2020-03-06T00:00:00"/>
    <m/>
    <d v="2020-03-06T00:00:00"/>
    <x v="4"/>
    <n v="165"/>
    <x v="349"/>
    <s v="2414/58"/>
    <x v="4"/>
    <s v="4"/>
    <s v="TE4890AC"/>
    <s v="704310*******8248"/>
  </r>
  <r>
    <n v="3168"/>
    <n v="19460016736"/>
    <d v="2020-07-15T00:00:00"/>
    <m/>
    <d v="2020-07-15T00:00:00"/>
    <x v="1"/>
    <m/>
    <x v="350"/>
    <s v="2411/2538"/>
    <x v="4"/>
    <s v="4"/>
    <s v="MBSB901"/>
    <s v="704310*******7808"/>
  </r>
  <r>
    <n v="3169"/>
    <n v="19460016132"/>
    <d v="2020-07-15T00:00:00"/>
    <m/>
    <d v="2020-07-15T00:00:00"/>
    <x v="1"/>
    <m/>
    <x v="350"/>
    <s v="2411/2539"/>
    <x v="4"/>
    <s v="4"/>
    <s v="33ASC43"/>
    <s v="704310*******3268"/>
  </r>
  <r>
    <n v="3170"/>
    <n v="19460016181"/>
    <d v="2020-07-15T00:00:00"/>
    <m/>
    <d v="2020-07-15T00:00:00"/>
    <x v="1"/>
    <m/>
    <x v="350"/>
    <s v="2411/2540"/>
    <x v="4"/>
    <s v="4"/>
    <s v="14ABA374"/>
    <s v="704310*******3472"/>
  </r>
  <r>
    <n v="3171"/>
    <n v="19460016140"/>
    <d v="2020-07-15T00:00:00"/>
    <m/>
    <d v="2020-07-15T00:00:00"/>
    <x v="1"/>
    <m/>
    <x v="350"/>
    <s v="2411/2541"/>
    <x v="4"/>
    <s v="4"/>
    <s v="16SRK46"/>
    <s v="704310*******5688"/>
  </r>
  <r>
    <n v="3172"/>
    <n v="19460016108"/>
    <d v="2020-07-15T00:00:00"/>
    <m/>
    <d v="2020-07-15T00:00:00"/>
    <x v="1"/>
    <m/>
    <x v="350"/>
    <s v="2411/2542"/>
    <x v="4"/>
    <s v="4"/>
    <s v="38ZS356"/>
    <s v="704310*******1777"/>
  </r>
  <r>
    <n v="3173"/>
    <n v="19460016066"/>
    <d v="2020-07-15T00:00:00"/>
    <m/>
    <d v="2020-07-15T00:00:00"/>
    <x v="1"/>
    <m/>
    <x v="350"/>
    <s v="2411/2543"/>
    <x v="4"/>
    <s v="4"/>
    <s v="33AEN011"/>
    <s v="704310*******1336"/>
  </r>
  <r>
    <n v="3174"/>
    <n v="19460016017"/>
    <d v="2020-07-15T00:00:00"/>
    <m/>
    <d v="2020-07-15T00:00:00"/>
    <x v="1"/>
    <m/>
    <x v="350"/>
    <s v="2411/2544"/>
    <x v="4"/>
    <s v="4"/>
    <s v="76AAH134"/>
    <s v="704310*******7479"/>
  </r>
  <r>
    <n v="3175"/>
    <n v="19460016942"/>
    <d v="2020-07-15T00:00:00"/>
    <m/>
    <d v="2020-07-15T00:00:00"/>
    <x v="1"/>
    <m/>
    <x v="350"/>
    <s v="2411/2545"/>
    <x v="4"/>
    <s v="4"/>
    <s v="33ARH69"/>
    <s v="704310*******0517"/>
  </r>
  <r>
    <n v="3176"/>
    <n v="19441088747"/>
    <d v="2020-02-25T00:00:00"/>
    <m/>
    <d v="2020-02-25T00:00:00"/>
    <x v="5"/>
    <m/>
    <x v="350"/>
    <s v="2413/84"/>
    <x v="4"/>
    <s v="4"/>
    <s v="NKCH122"/>
    <s v="704310*******5292"/>
  </r>
  <r>
    <n v="3177"/>
    <n v="19441088770"/>
    <d v="2020-02-25T00:00:00"/>
    <m/>
    <d v="2020-02-25T00:00:00"/>
    <x v="5"/>
    <m/>
    <x v="350"/>
    <s v="2413/85"/>
    <x v="4"/>
    <s v="4"/>
    <s v="NKCS018"/>
    <s v="704310*******5292"/>
  </r>
  <r>
    <n v="3178"/>
    <n v="19441088739"/>
    <d v="2020-02-25T00:00:00"/>
    <m/>
    <d v="2020-02-25T00:00:00"/>
    <x v="5"/>
    <m/>
    <x v="350"/>
    <s v="2413/86"/>
    <x v="4"/>
    <s v="4"/>
    <s v="NKCC479"/>
    <s v="704310*******5292"/>
  </r>
  <r>
    <n v="3179"/>
    <n v="19451125322"/>
    <d v="2020-08-06T00:00:00"/>
    <m/>
    <d v="2020-08-06T00:00:00"/>
    <x v="1"/>
    <m/>
    <x v="351"/>
    <s v="2411/2546"/>
    <x v="4"/>
    <s v="4"/>
    <s v="16ADZ537"/>
    <s v="704310*******1405"/>
  </r>
  <r>
    <n v="3180"/>
    <n v="19451125363"/>
    <d v="2020-08-06T00:00:00"/>
    <m/>
    <d v="2020-08-06T00:00:00"/>
    <x v="1"/>
    <m/>
    <x v="351"/>
    <s v="2411/2547"/>
    <x v="4"/>
    <s v="4"/>
    <s v="33ENF64"/>
    <s v="704310*******0389"/>
  </r>
  <r>
    <n v="3181"/>
    <n v="19451125165"/>
    <d v="2020-08-06T00:00:00"/>
    <m/>
    <d v="2020-08-06T00:00:00"/>
    <x v="1"/>
    <m/>
    <x v="351"/>
    <s v="2411/2548"/>
    <x v="4"/>
    <s v="4"/>
    <s v="76AAH135"/>
    <s v="704310*******7487"/>
  </r>
  <r>
    <n v="3182"/>
    <n v="19451125207"/>
    <d v="2020-08-06T00:00:00"/>
    <m/>
    <d v="2020-08-06T00:00:00"/>
    <x v="1"/>
    <m/>
    <x v="351"/>
    <s v="2411/2549"/>
    <x v="4"/>
    <s v="4"/>
    <s v="16AJR979"/>
    <s v="704310*******6379"/>
  </r>
  <r>
    <n v="3183"/>
    <n v="19451125249"/>
    <d v="2020-08-06T00:00:00"/>
    <m/>
    <d v="2020-08-06T00:00:00"/>
    <x v="1"/>
    <m/>
    <x v="351"/>
    <s v="2411/2550"/>
    <x v="4"/>
    <s v="4"/>
    <s v="16SSM15"/>
    <s v="704310*******0038"/>
  </r>
  <r>
    <n v="3184"/>
    <n v="19451125280"/>
    <d v="2020-08-06T00:00:00"/>
    <m/>
    <d v="2020-08-06T00:00:00"/>
    <x v="1"/>
    <m/>
    <x v="351"/>
    <s v="2411/2551"/>
    <x v="4"/>
    <s v="4"/>
    <s v="31AEZ130"/>
    <s v="704310*******2474"/>
  </r>
  <r>
    <n v="3185"/>
    <n v="19451125124"/>
    <d v="2020-08-06T00:00:00"/>
    <m/>
    <d v="2020-08-06T00:00:00"/>
    <x v="1"/>
    <m/>
    <x v="351"/>
    <s v="2411/2552"/>
    <x v="4"/>
    <s v="4"/>
    <s v="34DAZ639"/>
    <s v="704310*******3653"/>
  </r>
  <r>
    <n v="3186"/>
    <n v="19451125009"/>
    <d v="2020-08-06T00:00:00"/>
    <m/>
    <d v="2020-08-06T00:00:00"/>
    <x v="1"/>
    <m/>
    <x v="351"/>
    <s v="2411/2553"/>
    <x v="4"/>
    <s v="4"/>
    <s v="76AAH130"/>
    <s v="704310*******7438"/>
  </r>
  <r>
    <n v="3187"/>
    <n v="19451125041"/>
    <d v="2020-08-06T00:00:00"/>
    <m/>
    <d v="2020-08-06T00:00:00"/>
    <x v="1"/>
    <m/>
    <x v="351"/>
    <s v="2411/2554"/>
    <x v="4"/>
    <s v="4"/>
    <s v="76AAH140"/>
    <s v="704310*******7834"/>
  </r>
  <r>
    <n v="3188"/>
    <n v="19451125082"/>
    <d v="2020-08-06T00:00:00"/>
    <m/>
    <d v="2020-08-06T00:00:00"/>
    <x v="1"/>
    <m/>
    <x v="351"/>
    <s v="2411/2555"/>
    <x v="4"/>
    <s v="4"/>
    <s v="CB9742PC"/>
    <s v="704310*******9816"/>
  </r>
  <r>
    <n v="3189"/>
    <n v="19460014988"/>
    <d v="2020-07-30T00:00:00"/>
    <m/>
    <d v="2020-07-31T00:00:00"/>
    <x v="2"/>
    <m/>
    <x v="351"/>
    <s v="2412/507"/>
    <x v="4"/>
    <s v="4"/>
    <s v="SB171HH"/>
    <s v="704310*******6062"/>
  </r>
  <r>
    <n v="3190"/>
    <n v="19440695823"/>
    <d v="2020-03-06T00:00:00"/>
    <m/>
    <d v="2020-03-06T00:00:00"/>
    <x v="4"/>
    <n v="165"/>
    <x v="351"/>
    <s v="2414/59"/>
    <x v="4"/>
    <s v="4"/>
    <s v="TE6642AF"/>
    <s v="704310*******0222"/>
  </r>
  <r>
    <n v="3191"/>
    <n v="19451124929"/>
    <d v="2020-08-06T00:00:00"/>
    <m/>
    <d v="2020-08-06T00:00:00"/>
    <x v="1"/>
    <m/>
    <x v="352"/>
    <s v="2411/2556"/>
    <x v="4"/>
    <s v="4"/>
    <s v="34DCC741"/>
    <s v="704310*******0684"/>
  </r>
  <r>
    <n v="3192"/>
    <n v="19451124960"/>
    <d v="2020-08-06T00:00:00"/>
    <m/>
    <d v="2020-08-06T00:00:00"/>
    <x v="1"/>
    <m/>
    <x v="352"/>
    <s v="2411/2557"/>
    <x v="4"/>
    <s v="4"/>
    <s v="33ENC12"/>
    <s v="704310*******0260"/>
  </r>
  <r>
    <n v="3193"/>
    <n v="19460016868"/>
    <d v="2020-07-15T00:00:00"/>
    <m/>
    <d v="2020-07-15T00:00:00"/>
    <x v="1"/>
    <m/>
    <x v="352"/>
    <s v="2411/2558"/>
    <x v="4"/>
    <s v="4"/>
    <s v="26ADF438"/>
    <s v="704310*******0295"/>
  </r>
  <r>
    <n v="3194"/>
    <n v="19460016967"/>
    <d v="2020-07-15T00:00:00"/>
    <m/>
    <d v="2020-07-15T00:00:00"/>
    <x v="1"/>
    <m/>
    <x v="352"/>
    <s v="2411/2559"/>
    <x v="4"/>
    <s v="4"/>
    <s v="16YJ103"/>
    <s v="704310*******5365"/>
  </r>
  <r>
    <n v="3195"/>
    <n v="19451125447"/>
    <d v="2020-08-06T00:00:00"/>
    <m/>
    <d v="2020-08-06T00:00:00"/>
    <x v="1"/>
    <m/>
    <x v="352"/>
    <s v="2411/2560"/>
    <x v="4"/>
    <s v="4"/>
    <s v="33BNT30"/>
    <s v="704310*******0454"/>
  </r>
  <r>
    <n v="3196"/>
    <n v="19451125504"/>
    <d v="2020-08-06T00:00:00"/>
    <m/>
    <d v="2020-08-06T00:00:00"/>
    <x v="1"/>
    <m/>
    <x v="352"/>
    <s v="2411/2561"/>
    <x v="4"/>
    <s v="4"/>
    <s v="76DG224"/>
    <s v="704310*******1410"/>
  </r>
  <r>
    <n v="3197"/>
    <n v="19451125496"/>
    <d v="2020-08-06T00:00:00"/>
    <m/>
    <d v="2020-08-06T00:00:00"/>
    <x v="1"/>
    <m/>
    <x v="352"/>
    <s v="2411/2562"/>
    <x v="4"/>
    <s v="4"/>
    <s v="16SGT65"/>
    <s v="704310*******5589"/>
  </r>
  <r>
    <n v="3198"/>
    <n v="19451124515"/>
    <d v="2020-08-06T00:00:00"/>
    <m/>
    <d v="2020-08-06T00:00:00"/>
    <x v="1"/>
    <m/>
    <x v="352"/>
    <s v="2411/2563"/>
    <x v="4"/>
    <s v="4"/>
    <s v="33ADT906"/>
    <s v="704310*******3063"/>
  </r>
  <r>
    <n v="3199"/>
    <n v="19451124564"/>
    <d v="2020-08-06T00:00:00"/>
    <m/>
    <d v="2020-08-06T00:00:00"/>
    <x v="1"/>
    <m/>
    <x v="352"/>
    <s v="2411/2564"/>
    <x v="4"/>
    <s v="4"/>
    <s v="01BYF18"/>
    <s v="704310*******2001"/>
  </r>
  <r>
    <n v="3200"/>
    <n v="19451124606"/>
    <d v="2020-08-06T00:00:00"/>
    <m/>
    <d v="2020-08-06T00:00:00"/>
    <x v="1"/>
    <m/>
    <x v="352"/>
    <s v="2411/2565"/>
    <x v="4"/>
    <s v="4"/>
    <s v="35ALD166"/>
    <s v="704310*******3014"/>
  </r>
  <r>
    <n v="3201"/>
    <n v="19451124648"/>
    <d v="2020-08-06T00:00:00"/>
    <m/>
    <d v="2020-08-06T00:00:00"/>
    <x v="1"/>
    <m/>
    <x v="352"/>
    <s v="2411/2566"/>
    <x v="4"/>
    <s v="4"/>
    <s v="34CZH539"/>
    <s v="704310*******1068"/>
  </r>
  <r>
    <n v="3202"/>
    <n v="19451124689"/>
    <d v="2020-08-06T00:00:00"/>
    <m/>
    <d v="2020-08-06T00:00:00"/>
    <x v="1"/>
    <m/>
    <x v="352"/>
    <s v="2411/2567"/>
    <x v="4"/>
    <s v="4"/>
    <s v="34DAZ352"/>
    <s v="704310*******3620"/>
  </r>
  <r>
    <n v="3203"/>
    <n v="19460074016"/>
    <d v="2020-07-30T00:00:00"/>
    <m/>
    <d v="2020-07-31T00:00:00"/>
    <x v="2"/>
    <m/>
    <x v="352"/>
    <s v="2412/508"/>
    <x v="4"/>
    <s v="4"/>
    <s v="E41J975"/>
    <s v="704310*******0755"/>
  </r>
  <r>
    <n v="3204"/>
    <n v="19460074131"/>
    <d v="2020-07-30T00:00:00"/>
    <m/>
    <d v="2020-07-31T00:00:00"/>
    <x v="2"/>
    <m/>
    <x v="352"/>
    <s v="2412/509"/>
    <x v="4"/>
    <s v="4"/>
    <s v="J14T498"/>
    <s v="704310*******0755"/>
  </r>
  <r>
    <n v="3205"/>
    <n v="19451124721"/>
    <d v="2020-08-06T00:00:00"/>
    <m/>
    <d v="2020-08-06T00:00:00"/>
    <x v="1"/>
    <m/>
    <x v="353"/>
    <s v="2411/2568"/>
    <x v="4"/>
    <s v="4"/>
    <s v="07DJR22"/>
    <s v="704310*******0315"/>
  </r>
  <r>
    <n v="3206"/>
    <n v="19451124762"/>
    <d v="2020-08-06T00:00:00"/>
    <m/>
    <d v="2020-08-06T00:00:00"/>
    <x v="1"/>
    <m/>
    <x v="353"/>
    <s v="2411/2569"/>
    <x v="4"/>
    <s v="4"/>
    <s v="14FM540"/>
    <s v="704310*******9981"/>
  </r>
  <r>
    <n v="3207"/>
    <n v="19451124804"/>
    <d v="2020-08-06T00:00:00"/>
    <m/>
    <d v="2020-08-06T00:00:00"/>
    <x v="1"/>
    <n v="145"/>
    <x v="353"/>
    <s v="2411/2570"/>
    <x v="4"/>
    <s v="4"/>
    <s v="01BYF14"/>
    <s v="704310*******1839"/>
  </r>
  <r>
    <n v="3208"/>
    <n v="19451124887"/>
    <d v="2020-08-06T00:00:00"/>
    <m/>
    <d v="2020-08-06T00:00:00"/>
    <x v="1"/>
    <m/>
    <x v="353"/>
    <s v="2411/2571"/>
    <x v="4"/>
    <s v="4"/>
    <s v="LJ418JF"/>
    <s v="704310*******0072"/>
  </r>
  <r>
    <n v="3209"/>
    <n v="19451124846"/>
    <d v="2020-08-06T00:00:00"/>
    <m/>
    <d v="2020-08-06T00:00:00"/>
    <x v="1"/>
    <m/>
    <x v="353"/>
    <s v="2411/2572"/>
    <x v="4"/>
    <s v="4"/>
    <s v="35AAH472"/>
    <s v="704310*******3118"/>
  </r>
  <r>
    <n v="3210"/>
    <n v="19451125066"/>
    <d v="2020-08-06T00:00:00"/>
    <m/>
    <d v="2020-08-06T00:00:00"/>
    <x v="1"/>
    <m/>
    <x v="16"/>
    <s v="2411/2573"/>
    <x v="4"/>
    <s v="4"/>
    <s v="16SBL40"/>
    <s v="704310*******5258"/>
  </r>
  <r>
    <n v="3211"/>
    <n v="19451125108"/>
    <d v="2020-08-06T00:00:00"/>
    <m/>
    <d v="2020-08-06T00:00:00"/>
    <x v="1"/>
    <m/>
    <x v="16"/>
    <s v="2411/2574"/>
    <x v="4"/>
    <s v="4"/>
    <s v="16AGL206"/>
    <s v="704310*******5936"/>
  </r>
  <r>
    <n v="3212"/>
    <n v="19451125421"/>
    <d v="2020-08-06T00:00:00"/>
    <m/>
    <d v="2020-08-06T00:00:00"/>
    <x v="1"/>
    <m/>
    <x v="16"/>
    <s v="2411/2575"/>
    <x v="4"/>
    <s v="4"/>
    <s v="76DS494"/>
    <s v="704310*******1121"/>
  </r>
  <r>
    <n v="3213"/>
    <n v="19451124978"/>
    <d v="2020-08-06T00:00:00"/>
    <m/>
    <d v="2020-08-06T00:00:00"/>
    <x v="1"/>
    <m/>
    <x v="16"/>
    <s v="2411/2577"/>
    <x v="4"/>
    <s v="4"/>
    <s v="34CZH618"/>
    <s v="704310*******1076"/>
  </r>
  <r>
    <n v="3214"/>
    <n v="19460014939"/>
    <d v="2020-07-30T00:00:00"/>
    <m/>
    <d v="2020-07-31T00:00:00"/>
    <x v="2"/>
    <m/>
    <x v="16"/>
    <s v="2412/510"/>
    <x v="4"/>
    <s v="4"/>
    <s v="34DL2966"/>
    <s v="704310*******8335"/>
  </r>
  <r>
    <n v="3215"/>
    <n v="19451125017"/>
    <d v="2020-08-06T00:00:00"/>
    <m/>
    <d v="2020-08-06T00:00:00"/>
    <x v="1"/>
    <m/>
    <x v="354"/>
    <s v="2411/2578"/>
    <x v="4"/>
    <s v="4"/>
    <s v="31ACU826"/>
    <s v="704310*******7545"/>
  </r>
  <r>
    <n v="3216"/>
    <n v="19460074057"/>
    <d v="2020-07-30T00:00:00"/>
    <m/>
    <d v="2020-07-31T00:00:00"/>
    <x v="2"/>
    <m/>
    <x v="354"/>
    <s v="2412/511"/>
    <x v="4"/>
    <s v="4"/>
    <s v="NZ868FU"/>
    <s v="704310*******7619"/>
  </r>
  <r>
    <n v="3217"/>
    <n v="19460074867"/>
    <d v="2020-07-30T00:00:00"/>
    <m/>
    <d v="2020-07-31T00:00:00"/>
    <x v="2"/>
    <m/>
    <x v="354"/>
    <s v="2412/512"/>
    <x v="4"/>
    <s v="4"/>
    <s v="NZ691GF"/>
    <s v="704310*******8971"/>
  </r>
  <r>
    <n v="3218"/>
    <n v="19460074826"/>
    <d v="2020-07-30T00:00:00"/>
    <m/>
    <d v="2020-07-31T00:00:00"/>
    <x v="2"/>
    <m/>
    <x v="354"/>
    <s v="2412/513"/>
    <x v="4"/>
    <s v="4"/>
    <s v="ZG8269HU"/>
    <s v="704310*******3878"/>
  </r>
  <r>
    <n v="3219"/>
    <n v="19460014681"/>
    <d v="2020-07-30T00:00:00"/>
    <m/>
    <d v="2020-07-31T00:00:00"/>
    <x v="2"/>
    <m/>
    <x v="354"/>
    <s v="2412/514"/>
    <x v="4"/>
    <s v="4"/>
    <s v="34PK9289"/>
    <s v="704310*******6504"/>
  </r>
  <r>
    <n v="3220"/>
    <n v="19451124986"/>
    <d v="2020-08-06T00:00:00"/>
    <m/>
    <d v="2020-08-06T00:00:00"/>
    <x v="1"/>
    <m/>
    <x v="355"/>
    <s v="2411/2579"/>
    <x v="4"/>
    <s v="4"/>
    <s v="16AFE710"/>
    <s v="704310*******5159"/>
  </r>
  <r>
    <n v="3221"/>
    <n v="19451124820"/>
    <d v="2020-08-06T00:00:00"/>
    <m/>
    <d v="2020-08-06T00:00:00"/>
    <x v="1"/>
    <m/>
    <x v="355"/>
    <s v="2411/2580"/>
    <x v="4"/>
    <s v="4"/>
    <s v="16AHD876"/>
    <s v="704310*******5811"/>
  </r>
  <r>
    <n v="3222"/>
    <n v="19451124861"/>
    <d v="2020-08-06T00:00:00"/>
    <m/>
    <d v="2020-08-06T00:00:00"/>
    <x v="1"/>
    <m/>
    <x v="355"/>
    <s v="2411/2581"/>
    <x v="4"/>
    <s v="4"/>
    <s v="16LSP76"/>
    <s v="704310*******5308"/>
  </r>
  <r>
    <n v="3223"/>
    <n v="19451124895"/>
    <d v="2020-08-06T00:00:00"/>
    <m/>
    <d v="2020-08-06T00:00:00"/>
    <x v="1"/>
    <m/>
    <x v="355"/>
    <s v="2411/2582"/>
    <x v="4"/>
    <s v="4"/>
    <s v="CB2526BT"/>
    <s v="704310*******9357"/>
  </r>
  <r>
    <n v="3224"/>
    <n v="19451124937"/>
    <d v="2020-08-06T00:00:00"/>
    <m/>
    <d v="2020-08-06T00:00:00"/>
    <x v="1"/>
    <m/>
    <x v="355"/>
    <s v="2411/2583"/>
    <x v="4"/>
    <s v="4"/>
    <s v="06BDR344"/>
    <s v="704310*******0515"/>
  </r>
  <r>
    <n v="3225"/>
    <n v="19451124770"/>
    <d v="2020-08-06T00:00:00"/>
    <m/>
    <d v="2020-08-06T00:00:00"/>
    <x v="1"/>
    <m/>
    <x v="355"/>
    <s v="2411/2584"/>
    <x v="4"/>
    <s v="4"/>
    <s v="06EU3019"/>
    <s v="704310*******0119"/>
  </r>
  <r>
    <n v="3226"/>
    <n v="19451124812"/>
    <d v="2020-08-06T00:00:00"/>
    <m/>
    <d v="2020-08-06T00:00:00"/>
    <x v="1"/>
    <m/>
    <x v="356"/>
    <s v="2411/2585"/>
    <x v="4"/>
    <s v="4"/>
    <s v="CO1116BT"/>
    <s v="704310*******0285"/>
  </r>
  <r>
    <n v="3227"/>
    <n v="19451125298"/>
    <d v="2020-08-06T00:00:00"/>
    <m/>
    <d v="2020-08-06T00:00:00"/>
    <x v="1"/>
    <m/>
    <x v="356"/>
    <s v="2411/2586"/>
    <x v="4"/>
    <s v="4"/>
    <s v="16ADR112"/>
    <s v="704310*******5225"/>
  </r>
  <r>
    <n v="3228"/>
    <n v="19451125256"/>
    <d v="2020-08-06T00:00:00"/>
    <m/>
    <d v="2020-08-06T00:00:00"/>
    <x v="1"/>
    <m/>
    <x v="356"/>
    <s v="2411/2587"/>
    <x v="4"/>
    <s v="4"/>
    <s v="31ABP082"/>
    <s v="704310*******1998"/>
  </r>
  <r>
    <n v="3229"/>
    <n v="19451125371"/>
    <d v="2020-08-06T00:00:00"/>
    <m/>
    <d v="2020-08-06T00:00:00"/>
    <x v="1"/>
    <m/>
    <x v="357"/>
    <s v="2411/2588"/>
    <x v="4"/>
    <s v="4"/>
    <s v="06JTM86"/>
    <s v="704310*******1124"/>
  </r>
  <r>
    <n v="3230"/>
    <n v="19451125330"/>
    <d v="2020-08-06T00:00:00"/>
    <m/>
    <d v="2020-08-06T00:00:00"/>
    <x v="1"/>
    <m/>
    <x v="357"/>
    <s v="2411/2589"/>
    <x v="4"/>
    <s v="4"/>
    <s v="16AHD942"/>
    <s v="704310*******5787"/>
  </r>
  <r>
    <n v="3231"/>
    <n v="19451124572"/>
    <d v="2020-08-06T00:00:00"/>
    <m/>
    <d v="2020-08-06T00:00:00"/>
    <x v="1"/>
    <m/>
    <x v="357"/>
    <s v="2411/2590"/>
    <x v="4"/>
    <s v="4"/>
    <s v="07DEA99"/>
    <s v="704310*******0307"/>
  </r>
  <r>
    <n v="3232"/>
    <n v="19451124523"/>
    <d v="2020-08-06T00:00:00"/>
    <m/>
    <d v="2020-08-06T00:00:00"/>
    <x v="1"/>
    <m/>
    <x v="357"/>
    <s v="2411/2591"/>
    <x v="4"/>
    <s v="4"/>
    <s v="33EKN86"/>
    <s v="704310*******0237"/>
  </r>
  <r>
    <n v="3233"/>
    <n v="19451125462"/>
    <d v="2020-08-06T00:00:00"/>
    <m/>
    <d v="2020-08-06T00:00:00"/>
    <x v="1"/>
    <m/>
    <x v="357"/>
    <s v="2411/2592"/>
    <x v="4"/>
    <s v="4"/>
    <s v="34DN1394"/>
    <s v="704310*******0027"/>
  </r>
  <r>
    <n v="3234"/>
    <n v="19460014830"/>
    <d v="2020-07-30T00:00:00"/>
    <m/>
    <d v="2020-07-31T00:00:00"/>
    <x v="2"/>
    <m/>
    <x v="357"/>
    <s v="2412/515"/>
    <x v="4"/>
    <s v="4"/>
    <s v="K35A906"/>
    <s v="704310*******0748"/>
  </r>
  <r>
    <n v="3235"/>
    <n v="19460014889"/>
    <d v="2020-07-30T00:00:00"/>
    <m/>
    <d v="2020-07-31T00:00:00"/>
    <x v="2"/>
    <m/>
    <x v="357"/>
    <s v="2412/516"/>
    <x v="4"/>
    <s v="4"/>
    <s v="M54A572"/>
    <s v="704310*******1365"/>
  </r>
  <r>
    <n v="3236"/>
    <n v="19441088994"/>
    <d v="2020-02-25T00:00:00"/>
    <m/>
    <d v="2020-02-25T00:00:00"/>
    <x v="5"/>
    <m/>
    <x v="357"/>
    <s v="2413/88"/>
    <x v="4"/>
    <s v="4"/>
    <s v="NKCU836"/>
    <s v="704310*******1464"/>
  </r>
  <r>
    <n v="3237"/>
    <n v="19451124739"/>
    <d v="2020-08-06T00:00:00"/>
    <m/>
    <d v="2020-08-06T00:00:00"/>
    <x v="1"/>
    <m/>
    <x v="358"/>
    <s v="2411/2593"/>
    <x v="4"/>
    <s v="4"/>
    <s v="33EHN80"/>
    <s v="704310*******0447"/>
  </r>
  <r>
    <n v="3238"/>
    <n v="19451124697"/>
    <d v="2020-08-06T00:00:00"/>
    <m/>
    <d v="2020-08-06T00:00:00"/>
    <x v="1"/>
    <m/>
    <x v="358"/>
    <s v="2411/2594"/>
    <x v="4"/>
    <s v="4"/>
    <s v="VZ1062TT"/>
    <s v="704310*******2804"/>
  </r>
  <r>
    <n v="3239"/>
    <n v="19451124655"/>
    <d v="2020-08-06T00:00:00"/>
    <m/>
    <d v="2020-08-06T00:00:00"/>
    <x v="1"/>
    <m/>
    <x v="358"/>
    <s v="2411/2595"/>
    <x v="4"/>
    <s v="4"/>
    <s v="34DCC801"/>
    <s v="704310*******0700"/>
  </r>
  <r>
    <n v="3240"/>
    <n v="19451124614"/>
    <d v="2020-08-06T00:00:00"/>
    <m/>
    <d v="2020-08-06T00:00:00"/>
    <x v="1"/>
    <m/>
    <x v="358"/>
    <s v="2411/2596"/>
    <x v="4"/>
    <s v="4"/>
    <s v="33DEZ93"/>
    <s v="704310*******1309"/>
  </r>
  <r>
    <n v="3241"/>
    <n v="19451125132"/>
    <d v="2020-08-06T00:00:00"/>
    <m/>
    <d v="2020-08-06T00:00:00"/>
    <x v="1"/>
    <m/>
    <x v="358"/>
    <s v="2411/2597"/>
    <x v="4"/>
    <s v="4"/>
    <s v="CB5005AC"/>
    <s v="704310*******0343"/>
  </r>
  <r>
    <n v="3242"/>
    <n v="19451125090"/>
    <d v="2020-08-06T00:00:00"/>
    <m/>
    <d v="2020-08-06T00:00:00"/>
    <x v="1"/>
    <m/>
    <x v="358"/>
    <s v="2411/2598"/>
    <x v="4"/>
    <s v="4"/>
    <s v="35V2006"/>
    <s v="704310*******7501"/>
  </r>
  <r>
    <n v="3243"/>
    <n v="19451125058"/>
    <d v="2020-08-06T00:00:00"/>
    <m/>
    <d v="2020-08-06T00:00:00"/>
    <x v="1"/>
    <m/>
    <x v="358"/>
    <s v="2411/2599"/>
    <x v="4"/>
    <s v="4"/>
    <s v="33ABK464"/>
    <s v="704310*******0028"/>
  </r>
  <r>
    <n v="3244"/>
    <n v="19451125215"/>
    <d v="2020-08-06T00:00:00"/>
    <m/>
    <d v="2020-08-06T00:00:00"/>
    <x v="1"/>
    <m/>
    <x v="358"/>
    <s v="2411/2600"/>
    <x v="4"/>
    <s v="4"/>
    <s v="CO5593CC"/>
    <s v="704310*******0426"/>
  </r>
  <r>
    <n v="3245"/>
    <n v="19460014731"/>
    <d v="2020-07-30T00:00:00"/>
    <m/>
    <d v="2020-07-31T00:00:00"/>
    <x v="2"/>
    <m/>
    <x v="358"/>
    <s v="2412/517"/>
    <x v="4"/>
    <s v="4"/>
    <s v="SB996HB"/>
    <s v="704310*******0115"/>
  </r>
  <r>
    <n v="3246"/>
    <n v="19451125173"/>
    <d v="2020-08-06T00:00:00"/>
    <m/>
    <d v="2020-08-06T00:00:00"/>
    <x v="1"/>
    <m/>
    <x v="359"/>
    <s v="2411/2601"/>
    <x v="4"/>
    <s v="4"/>
    <s v="34BDG303"/>
    <s v="704310*******3682"/>
  </r>
  <r>
    <n v="3247"/>
    <n v="19451125397"/>
    <d v="2020-08-06T00:00:00"/>
    <m/>
    <d v="2020-08-06T00:00:00"/>
    <x v="1"/>
    <m/>
    <x v="359"/>
    <s v="2411/2602"/>
    <x v="4"/>
    <s v="4"/>
    <s v="76AAH136"/>
    <s v="704310*******7792"/>
  </r>
  <r>
    <n v="3248"/>
    <n v="19451125140"/>
    <d v="2020-08-06T00:00:00"/>
    <m/>
    <d v="2020-08-06T00:00:00"/>
    <x v="1"/>
    <m/>
    <x v="359"/>
    <s v="2411/2603"/>
    <x v="4"/>
    <s v="4"/>
    <s v="33CVB87"/>
    <s v="704310*******0074"/>
  </r>
  <r>
    <n v="3249"/>
    <n v="19451124853"/>
    <d v="2020-08-06T00:00:00"/>
    <m/>
    <d v="2020-08-06T00:00:00"/>
    <x v="1"/>
    <m/>
    <x v="359"/>
    <s v="2411/2604"/>
    <x v="4"/>
    <s v="4"/>
    <s v="34FL9918"/>
    <s v="704310*******9878"/>
  </r>
  <r>
    <n v="3250"/>
    <n v="19451125470"/>
    <d v="2020-08-06T00:00:00"/>
    <m/>
    <d v="2020-08-06T00:00:00"/>
    <x v="1"/>
    <m/>
    <x v="359"/>
    <s v="2411/2605"/>
    <x v="4"/>
    <s v="4"/>
    <s v="16SRK50"/>
    <s v="704310*******5555"/>
  </r>
  <r>
    <n v="3251"/>
    <n v="19451124788"/>
    <d v="2020-08-06T00:00:00"/>
    <m/>
    <d v="2020-08-06T00:00:00"/>
    <x v="1"/>
    <m/>
    <x v="359"/>
    <s v="2411/2606"/>
    <x v="4"/>
    <s v="4"/>
    <s v="34CJG410"/>
    <s v="704310*******9406"/>
  </r>
  <r>
    <n v="3252"/>
    <n v="19451124531"/>
    <d v="2020-08-06T00:00:00"/>
    <m/>
    <d v="2020-08-06T00:00:00"/>
    <x v="1"/>
    <m/>
    <x v="359"/>
    <s v="2411/2607"/>
    <x v="4"/>
    <s v="4"/>
    <s v="34DAL638"/>
    <s v="704310*******0004"/>
  </r>
  <r>
    <n v="3253"/>
    <n v="19451124580"/>
    <d v="2020-08-06T00:00:00"/>
    <m/>
    <d v="2020-08-06T00:00:00"/>
    <x v="1"/>
    <m/>
    <x v="359"/>
    <s v="2411/2608"/>
    <x v="4"/>
    <s v="4"/>
    <s v="33AVH49"/>
    <s v="704310*******0194"/>
  </r>
  <r>
    <n v="3254"/>
    <n v="19460074099"/>
    <d v="2020-07-30T00:00:00"/>
    <m/>
    <d v="2020-07-31T00:00:00"/>
    <x v="2"/>
    <m/>
    <x v="359"/>
    <s v="2412/518"/>
    <x v="4"/>
    <s v="4"/>
    <s v="E41M804"/>
    <s v="704310*******9871"/>
  </r>
  <r>
    <n v="3255"/>
    <n v="19451124622"/>
    <d v="2020-08-06T00:00:00"/>
    <m/>
    <d v="2020-08-06T00:00:00"/>
    <x v="1"/>
    <m/>
    <x v="360"/>
    <s v="2411/2609"/>
    <x v="4"/>
    <s v="4"/>
    <s v="35R1342"/>
    <s v="704310*******0805"/>
  </r>
  <r>
    <n v="3256"/>
    <n v="19451125439"/>
    <d v="2020-08-06T00:00:00"/>
    <m/>
    <d v="2020-08-06T00:00:00"/>
    <x v="1"/>
    <m/>
    <x v="360"/>
    <s v="2411/2610"/>
    <x v="4"/>
    <s v="4"/>
    <s v="31AEL258"/>
    <s v="704310*******4694"/>
  </r>
  <r>
    <n v="3257"/>
    <n v="19451124705"/>
    <d v="2020-08-06T00:00:00"/>
    <m/>
    <d v="2020-08-06T00:00:00"/>
    <x v="1"/>
    <m/>
    <x v="360"/>
    <s v="2411/2611"/>
    <x v="4"/>
    <s v="4"/>
    <s v="81ABH722"/>
    <s v="704310*******5215"/>
  </r>
  <r>
    <n v="3258"/>
    <n v="19451124747"/>
    <d v="2020-08-06T00:00:00"/>
    <m/>
    <d v="2020-08-06T00:00:00"/>
    <x v="1"/>
    <m/>
    <x v="360"/>
    <s v="2411/2612"/>
    <x v="4"/>
    <s v="4"/>
    <s v="81ABH728"/>
    <s v="704310*******5264"/>
  </r>
  <r>
    <n v="3259"/>
    <n v="19451125454"/>
    <d v="2020-08-06T00:00:00"/>
    <m/>
    <d v="2020-08-06T00:00:00"/>
    <x v="1"/>
    <m/>
    <x v="360"/>
    <s v="2411/2613"/>
    <x v="4"/>
    <s v="4"/>
    <s v="81ABH719"/>
    <s v="704310*******5181"/>
  </r>
  <r>
    <n v="3260"/>
    <n v="19451125488"/>
    <d v="2020-08-06T00:00:00"/>
    <m/>
    <d v="2020-08-06T00:00:00"/>
    <x v="1"/>
    <m/>
    <x v="360"/>
    <s v="2411/2614"/>
    <x v="4"/>
    <s v="4"/>
    <s v="81ABH721"/>
    <s v="704310*******5207"/>
  </r>
  <r>
    <n v="3261"/>
    <n v="19451124549"/>
    <d v="2020-08-06T00:00:00"/>
    <m/>
    <d v="2020-08-06T00:00:00"/>
    <x v="1"/>
    <n v="200"/>
    <x v="360"/>
    <s v="2411/2615"/>
    <x v="4"/>
    <s v="4"/>
    <s v="16SLT73"/>
    <s v="704310*******3278"/>
  </r>
  <r>
    <n v="3262"/>
    <n v="19451124556"/>
    <d v="2020-08-06T00:00:00"/>
    <m/>
    <d v="2020-08-06T00:00:00"/>
    <x v="1"/>
    <m/>
    <x v="360"/>
    <s v="2411/2616"/>
    <x v="4"/>
    <s v="4"/>
    <s v="07AGE875"/>
    <s v="704310*******0293"/>
  </r>
  <r>
    <n v="3263"/>
    <n v="19451124598"/>
    <d v="2020-08-06T00:00:00"/>
    <m/>
    <d v="2020-08-06T00:00:00"/>
    <x v="1"/>
    <m/>
    <x v="360"/>
    <s v="2411/2617"/>
    <x v="4"/>
    <s v="4"/>
    <s v="CEJJ264"/>
    <s v="704310*******6871"/>
  </r>
  <r>
    <n v="3264"/>
    <n v="19451124903"/>
    <d v="2020-08-06T00:00:00"/>
    <m/>
    <d v="2020-08-06T00:00:00"/>
    <x v="1"/>
    <n v="230"/>
    <x v="360"/>
    <s v="2411/2618"/>
    <x v="4"/>
    <s v="4"/>
    <s v="34DAZ287"/>
    <s v="704310*******3646"/>
  </r>
  <r>
    <n v="3265"/>
    <n v="19451125074"/>
    <d v="2020-08-06T00:00:00"/>
    <m/>
    <d v="2020-08-06T00:00:00"/>
    <x v="1"/>
    <m/>
    <x v="360"/>
    <s v="2411/2619"/>
    <x v="4"/>
    <s v="4"/>
    <s v="34LC9648"/>
    <s v="704310*******3931"/>
  </r>
  <r>
    <n v="3266"/>
    <n v="19451125199"/>
    <d v="2020-08-06T00:00:00"/>
    <m/>
    <d v="2020-08-06T00:00:00"/>
    <x v="1"/>
    <m/>
    <x v="360"/>
    <s v="2411/2620"/>
    <x v="4"/>
    <s v="4"/>
    <s v="81ABH718"/>
    <s v="704310*******5173"/>
  </r>
  <r>
    <n v="3267"/>
    <n v="19451125157"/>
    <d v="2020-08-06T00:00:00"/>
    <m/>
    <d v="2020-08-06T00:00:00"/>
    <x v="1"/>
    <m/>
    <x v="360"/>
    <s v="2411/2621"/>
    <x v="4"/>
    <s v="4"/>
    <s v="34DDD005"/>
    <s v="704310*******7356"/>
  </r>
  <r>
    <n v="3268"/>
    <n v="19451124796"/>
    <d v="2020-08-06T00:00:00"/>
    <m/>
    <d v="2020-08-06T00:00:00"/>
    <x v="1"/>
    <m/>
    <x v="360"/>
    <s v="2411/2622"/>
    <x v="4"/>
    <s v="4"/>
    <s v="34BVF739"/>
    <s v="704310*******3567"/>
  </r>
  <r>
    <n v="3269"/>
    <n v="19451124754"/>
    <d v="2020-08-06T00:00:00"/>
    <m/>
    <d v="2020-08-06T00:00:00"/>
    <x v="1"/>
    <m/>
    <x v="360"/>
    <s v="2411/2623"/>
    <x v="4"/>
    <s v="4"/>
    <s v="61K0393"/>
    <s v="704310*******1597"/>
  </r>
  <r>
    <n v="3270"/>
    <n v="19451124713"/>
    <d v="2020-08-06T00:00:00"/>
    <m/>
    <d v="2020-08-06T00:00:00"/>
    <x v="1"/>
    <n v="232"/>
    <x v="360"/>
    <s v="2411/2624"/>
    <x v="4"/>
    <s v="4"/>
    <s v="27RJ370"/>
    <s v="704310*******6596"/>
  </r>
  <r>
    <n v="3271"/>
    <n v="19460074982"/>
    <d v="2020-07-30T00:00:00"/>
    <m/>
    <d v="2020-07-31T00:00:00"/>
    <x v="2"/>
    <m/>
    <x v="360"/>
    <s v="2412/520"/>
    <x v="4"/>
    <s v="4"/>
    <s v="LJ09TRE"/>
    <s v="704310*******7541"/>
  </r>
  <r>
    <n v="3272"/>
    <n v="19441088960"/>
    <d v="2020-02-25T00:00:00"/>
    <m/>
    <d v="2020-02-25T00:00:00"/>
    <x v="5"/>
    <m/>
    <x v="360"/>
    <s v="2413/89"/>
    <x v="4"/>
    <s v="4"/>
    <s v="ZR095DO"/>
    <s v="704310*******5218"/>
  </r>
  <r>
    <n v="3273"/>
    <n v="19451124671"/>
    <d v="2020-08-06T00:00:00"/>
    <m/>
    <d v="2020-08-06T00:00:00"/>
    <x v="1"/>
    <m/>
    <x v="361"/>
    <s v="2411/2625"/>
    <x v="4"/>
    <s v="4"/>
    <s v="53EK359"/>
    <s v="704310*******4452"/>
  </r>
  <r>
    <n v="3274"/>
    <n v="19451124630"/>
    <d v="2020-08-06T00:00:00"/>
    <m/>
    <d v="2020-08-06T00:00:00"/>
    <x v="1"/>
    <m/>
    <x v="361"/>
    <s v="2411/2626"/>
    <x v="4"/>
    <s v="4"/>
    <s v="31ABS787"/>
    <s v="704310*******7881"/>
  </r>
  <r>
    <n v="3275"/>
    <n v="19451124952"/>
    <d v="2020-08-06T00:00:00"/>
    <m/>
    <d v="2020-08-06T00:00:00"/>
    <x v="1"/>
    <m/>
    <x v="361"/>
    <s v="2411/2627"/>
    <x v="4"/>
    <s v="4"/>
    <s v="31D2672"/>
    <s v="704310*******7823"/>
  </r>
  <r>
    <n v="3276"/>
    <n v="19451124911"/>
    <d v="2020-08-06T00:00:00"/>
    <m/>
    <d v="2020-08-06T00:00:00"/>
    <x v="1"/>
    <m/>
    <x v="361"/>
    <s v="2411/2628"/>
    <x v="4"/>
    <s v="4"/>
    <s v="34DL7331"/>
    <s v="704310*******9507"/>
  </r>
  <r>
    <n v="3277"/>
    <n v="19451124879"/>
    <d v="2020-08-06T00:00:00"/>
    <m/>
    <d v="2020-08-06T00:00:00"/>
    <x v="1"/>
    <m/>
    <x v="361"/>
    <s v="2411/2629"/>
    <x v="4"/>
    <s v="4"/>
    <s v="33EIE90"/>
    <s v="704310*******0202"/>
  </r>
  <r>
    <n v="3278"/>
    <n v="19451124838"/>
    <d v="2020-08-06T00:00:00"/>
    <m/>
    <d v="2020-08-06T00:00:00"/>
    <x v="1"/>
    <m/>
    <x v="361"/>
    <s v="2411/2630"/>
    <x v="4"/>
    <s v="4"/>
    <s v="81BG564"/>
    <s v="704310*******8592"/>
  </r>
  <r>
    <n v="3279"/>
    <n v="19451125405"/>
    <d v="2020-08-06T00:00:00"/>
    <m/>
    <d v="2020-08-06T00:00:00"/>
    <x v="1"/>
    <m/>
    <x v="361"/>
    <s v="2411/2631"/>
    <x v="4"/>
    <s v="4"/>
    <s v="81ABH725"/>
    <s v="704310*******5231"/>
  </r>
  <r>
    <n v="3280"/>
    <n v="19451125355"/>
    <d v="2020-08-06T00:00:00"/>
    <m/>
    <d v="2020-08-06T00:00:00"/>
    <x v="1"/>
    <m/>
    <x v="361"/>
    <s v="2411/2632"/>
    <x v="4"/>
    <s v="4"/>
    <s v="81BG201"/>
    <s v="704310*******8568"/>
  </r>
  <r>
    <n v="3281"/>
    <n v="19451124945"/>
    <d v="2020-08-06T00:00:00"/>
    <m/>
    <d v="2020-08-06T00:00:00"/>
    <x v="1"/>
    <m/>
    <x v="361"/>
    <s v="2411/2633"/>
    <x v="4"/>
    <s v="4"/>
    <s v="34KL9030"/>
    <s v="704310*******9703"/>
  </r>
  <r>
    <n v="3282"/>
    <n v="19451125116"/>
    <d v="2020-08-06T00:00:00"/>
    <m/>
    <d v="2020-08-06T00:00:00"/>
    <x v="1"/>
    <m/>
    <x v="361"/>
    <s v="2411/2634"/>
    <x v="4"/>
    <s v="4"/>
    <s v="34SJ7513"/>
    <s v="704310*******2809"/>
  </r>
  <r>
    <n v="3283"/>
    <n v="19451124994"/>
    <d v="2020-08-06T00:00:00"/>
    <m/>
    <d v="2020-08-06T00:00:00"/>
    <x v="1"/>
    <m/>
    <x v="361"/>
    <s v="2411/2635"/>
    <x v="4"/>
    <s v="4"/>
    <s v="34CJC349"/>
    <s v="704310*******3856"/>
  </r>
  <r>
    <n v="3284"/>
    <n v="19451125033"/>
    <d v="2020-08-06T00:00:00"/>
    <m/>
    <d v="2020-08-06T00:00:00"/>
    <x v="1"/>
    <n v="148"/>
    <x v="361"/>
    <s v="2411/2636"/>
    <x v="4"/>
    <s v="4"/>
    <s v="33ADL326"/>
    <s v="704310*******8501"/>
  </r>
  <r>
    <n v="3285"/>
    <n v="19451125231"/>
    <d v="2020-08-06T00:00:00"/>
    <m/>
    <d v="2020-08-06T00:00:00"/>
    <x v="1"/>
    <m/>
    <x v="361"/>
    <s v="2411/2637"/>
    <x v="4"/>
    <s v="4"/>
    <s v="PA8861KH"/>
    <s v="704310*******0139"/>
  </r>
  <r>
    <n v="3286"/>
    <n v="19451125272"/>
    <d v="2020-08-06T00:00:00"/>
    <m/>
    <d v="2020-08-06T00:00:00"/>
    <x v="1"/>
    <m/>
    <x v="361"/>
    <s v="2411/2638"/>
    <x v="4"/>
    <s v="4"/>
    <s v="34BVF773"/>
    <s v="704310*******3617"/>
  </r>
  <r>
    <n v="3287"/>
    <n v="19460014962"/>
    <d v="2020-07-30T00:00:00"/>
    <m/>
    <d v="2020-07-31T00:00:00"/>
    <x v="2"/>
    <m/>
    <x v="361"/>
    <s v="2412/521"/>
    <x v="4"/>
    <s v="4"/>
    <s v="ZG1759GI"/>
    <s v="704310*******1153"/>
  </r>
  <r>
    <n v="3288"/>
    <n v="19460074784"/>
    <d v="2020-07-30T00:00:00"/>
    <m/>
    <d v="2020-07-31T00:00:00"/>
    <x v="2"/>
    <m/>
    <x v="361"/>
    <s v="2412/522"/>
    <x v="4"/>
    <s v="4"/>
    <s v="33ASC32"/>
    <s v="704310*******3243"/>
  </r>
  <r>
    <n v="3289"/>
    <n v="19460014913"/>
    <d v="2020-07-30T00:00:00"/>
    <m/>
    <d v="2020-07-31T00:00:00"/>
    <x v="2"/>
    <n v="188"/>
    <x v="361"/>
    <s v="2412/523"/>
    <x v="4"/>
    <s v="4"/>
    <s v="RA6630AB"/>
    <s v="704310*******0101"/>
  </r>
  <r>
    <n v="3290"/>
    <n v="19451125314"/>
    <d v="2020-08-06T00:00:00"/>
    <m/>
    <d v="2020-08-06T00:00:00"/>
    <x v="1"/>
    <m/>
    <x v="362"/>
    <s v="2411/2639"/>
    <x v="4"/>
    <s v="4"/>
    <s v="34DCT703"/>
    <s v="704310*******2921"/>
  </r>
  <r>
    <n v="3291"/>
    <n v="19451125181"/>
    <d v="2020-08-06T00:00:00"/>
    <m/>
    <d v="2020-08-06T00:00:00"/>
    <x v="1"/>
    <m/>
    <x v="362"/>
    <s v="2411/2640"/>
    <x v="4"/>
    <s v="4"/>
    <s v="33AYJ73"/>
    <s v="704310*******8386"/>
  </r>
  <r>
    <n v="3292"/>
    <n v="19451125223"/>
    <d v="2020-08-06T00:00:00"/>
    <m/>
    <d v="2020-08-06T00:00:00"/>
    <x v="1"/>
    <m/>
    <x v="362"/>
    <s v="2411/2641"/>
    <x v="4"/>
    <s v="4"/>
    <s v="33ACE048"/>
    <s v="704310*******9049"/>
  </r>
  <r>
    <n v="3293"/>
    <n v="19451125264"/>
    <d v="2020-08-06T00:00:00"/>
    <m/>
    <d v="2020-08-06T00:00:00"/>
    <x v="1"/>
    <m/>
    <x v="362"/>
    <s v="2411/2642"/>
    <x v="4"/>
    <s v="4"/>
    <s v="33BYA48"/>
    <s v="704310*******3432"/>
  </r>
  <r>
    <n v="3294"/>
    <n v="19451125306"/>
    <d v="2020-08-06T00:00:00"/>
    <m/>
    <d v="2020-08-06T00:00:00"/>
    <x v="1"/>
    <m/>
    <x v="362"/>
    <s v="2411/2643"/>
    <x v="4"/>
    <s v="4"/>
    <s v="CB2526PT"/>
    <s v="704310*******1954"/>
  </r>
  <r>
    <n v="3295"/>
    <n v="19451125348"/>
    <d v="2020-08-06T00:00:00"/>
    <m/>
    <d v="2020-08-06T00:00:00"/>
    <x v="1"/>
    <m/>
    <x v="362"/>
    <s v="2411/2644"/>
    <x v="4"/>
    <s v="4"/>
    <s v="CEFZ100"/>
    <s v="704310*******0335"/>
  </r>
  <r>
    <n v="3296"/>
    <n v="19451125389"/>
    <d v="2020-08-06T00:00:00"/>
    <m/>
    <d v="2020-08-06T00:00:00"/>
    <x v="1"/>
    <m/>
    <x v="362"/>
    <s v="2411/2645"/>
    <x v="4"/>
    <s v="4"/>
    <s v="26ADF441"/>
    <s v="704310*******9895"/>
  </r>
  <r>
    <n v="3297"/>
    <n v="19451125413"/>
    <d v="2020-08-06T00:00:00"/>
    <m/>
    <d v="2020-08-06T00:00:00"/>
    <x v="1"/>
    <m/>
    <x v="363"/>
    <s v="2411/2646"/>
    <x v="4"/>
    <s v="4"/>
    <s v="33ALD149"/>
    <s v="704310*******3022"/>
  </r>
  <r>
    <n v="3298"/>
    <n v="19451046668"/>
    <d v="2020-08-21T00:00:00"/>
    <m/>
    <d v="2020-08-21T00:00:00"/>
    <x v="1"/>
    <m/>
    <x v="363"/>
    <s v="2411/2647"/>
    <x v="4"/>
    <s v="4"/>
    <s v="35ADB059"/>
    <s v="704310*******0466"/>
  </r>
  <r>
    <n v="3299"/>
    <n v="19451046627"/>
    <d v="2020-08-21T00:00:00"/>
    <m/>
    <d v="2020-08-21T00:00:00"/>
    <x v="1"/>
    <m/>
    <x v="363"/>
    <s v="2411/2648"/>
    <x v="4"/>
    <s v="4"/>
    <s v="61K15590"/>
    <s v="704310*******1654"/>
  </r>
  <r>
    <n v="3300"/>
    <n v="19451046742"/>
    <d v="2020-08-21T00:00:00"/>
    <m/>
    <d v="2020-08-21T00:00:00"/>
    <x v="1"/>
    <m/>
    <x v="363"/>
    <s v="2411/2649"/>
    <x v="4"/>
    <s v="4"/>
    <s v="58ACD938"/>
    <s v="704310*******9801"/>
  </r>
  <r>
    <n v="3301"/>
    <n v="19451046700"/>
    <d v="2020-08-21T00:00:00"/>
    <m/>
    <d v="2020-08-21T00:00:00"/>
    <x v="1"/>
    <m/>
    <x v="363"/>
    <s v="2411/2650"/>
    <x v="4"/>
    <s v="4"/>
    <s v="CO1600BC"/>
    <s v="704310*******0418"/>
  </r>
  <r>
    <n v="3302"/>
    <n v="19451046825"/>
    <d v="2020-08-21T00:00:00"/>
    <m/>
    <d v="2020-08-21T00:00:00"/>
    <x v="1"/>
    <m/>
    <x v="363"/>
    <s v="2411/2651"/>
    <x v="4"/>
    <s v="4"/>
    <s v="06JTM79"/>
    <s v="704310*******1272"/>
  </r>
  <r>
    <n v="3303"/>
    <n v="19451046783"/>
    <d v="2020-08-21T00:00:00"/>
    <m/>
    <d v="2020-08-21T00:00:00"/>
    <x v="1"/>
    <m/>
    <x v="363"/>
    <s v="2411/2652"/>
    <x v="4"/>
    <s v="4"/>
    <s v="CB0418PT"/>
    <s v="704310*******3915"/>
  </r>
  <r>
    <n v="3304"/>
    <n v="19451046908"/>
    <d v="2020-08-21T00:00:00"/>
    <m/>
    <d v="2020-08-21T00:00:00"/>
    <x v="1"/>
    <m/>
    <x v="363"/>
    <s v="2411/2653"/>
    <x v="4"/>
    <s v="4"/>
    <s v="PGGK380"/>
    <s v="704310*******7379"/>
  </r>
  <r>
    <n v="3305"/>
    <n v="19451046866"/>
    <d v="2020-08-21T00:00:00"/>
    <m/>
    <d v="2020-08-21T00:00:00"/>
    <x v="1"/>
    <m/>
    <x v="363"/>
    <s v="2411/2654"/>
    <x v="4"/>
    <s v="4"/>
    <s v="34BSL179"/>
    <s v="704310*******2759"/>
  </r>
  <r>
    <n v="3306"/>
    <n v="19451046981"/>
    <d v="2020-08-21T00:00:00"/>
    <m/>
    <d v="2020-08-21T00:00:00"/>
    <x v="1"/>
    <m/>
    <x v="363"/>
    <s v="2411/2655"/>
    <x v="4"/>
    <s v="4"/>
    <s v="34CMR390"/>
    <s v="704310*******3055"/>
  </r>
  <r>
    <n v="3307"/>
    <n v="19451046940"/>
    <d v="2020-08-21T00:00:00"/>
    <m/>
    <d v="2020-08-21T00:00:00"/>
    <x v="1"/>
    <m/>
    <x v="364"/>
    <s v="2411/2656"/>
    <x v="4"/>
    <s v="4"/>
    <s v="34DE5677"/>
    <s v="704310*******7933"/>
  </r>
  <r>
    <n v="3308"/>
    <n v="19451047062"/>
    <d v="2020-08-21T00:00:00"/>
    <m/>
    <d v="2020-08-21T00:00:00"/>
    <x v="1"/>
    <m/>
    <x v="364"/>
    <s v="2411/2657"/>
    <x v="4"/>
    <s v="4"/>
    <s v="16AR496"/>
    <s v="704310*******5290"/>
  </r>
  <r>
    <n v="3309"/>
    <n v="19451047021"/>
    <d v="2020-08-21T00:00:00"/>
    <m/>
    <d v="2020-08-21T00:00:00"/>
    <x v="1"/>
    <m/>
    <x v="364"/>
    <s v="2411/2658"/>
    <x v="4"/>
    <s v="4"/>
    <s v="42AGS932"/>
    <s v="704310*******7076"/>
  </r>
  <r>
    <n v="3310"/>
    <n v="19451047104"/>
    <d v="2020-08-21T00:00:00"/>
    <m/>
    <d v="2020-08-21T00:00:00"/>
    <x v="1"/>
    <m/>
    <x v="364"/>
    <s v="2411/2659"/>
    <x v="4"/>
    <s v="4"/>
    <s v="34FS4247"/>
    <s v="704310*******0021"/>
  </r>
  <r>
    <n v="3311"/>
    <n v="19451047146"/>
    <d v="2020-08-21T00:00:00"/>
    <m/>
    <d v="2020-08-21T00:00:00"/>
    <x v="1"/>
    <n v="181"/>
    <x v="364"/>
    <s v="2411/2660"/>
    <x v="4"/>
    <s v="4"/>
    <s v="PGGE119"/>
    <s v="704310*******0119"/>
  </r>
  <r>
    <n v="3312"/>
    <n v="19451047187"/>
    <d v="2020-08-21T00:00:00"/>
    <m/>
    <d v="2020-08-21T00:00:00"/>
    <x v="1"/>
    <m/>
    <x v="364"/>
    <s v="2411/2661"/>
    <x v="4"/>
    <s v="4"/>
    <s v="81EH456"/>
    <s v="704310*******2943"/>
  </r>
  <r>
    <n v="3313"/>
    <n v="19451047229"/>
    <d v="2020-08-21T00:00:00"/>
    <m/>
    <d v="2020-08-21T00:00:00"/>
    <x v="1"/>
    <m/>
    <x v="364"/>
    <s v="2411/2662"/>
    <x v="4"/>
    <s v="4"/>
    <s v="81EK514"/>
    <s v="704310*******2935"/>
  </r>
  <r>
    <n v="3314"/>
    <n v="19460014715"/>
    <d v="2020-07-30T00:00:00"/>
    <m/>
    <d v="2020-07-31T00:00:00"/>
    <x v="2"/>
    <m/>
    <x v="364"/>
    <s v="2412/524"/>
    <x v="4"/>
    <s v="4"/>
    <s v="34CZH615"/>
    <s v="704310*******1084"/>
  </r>
  <r>
    <n v="3315"/>
    <n v="19460074909"/>
    <d v="2020-07-30T00:00:00"/>
    <m/>
    <d v="2020-07-31T00:00:00"/>
    <x v="2"/>
    <m/>
    <x v="364"/>
    <s v="2412/525"/>
    <x v="4"/>
    <s v="4"/>
    <s v="PZ926DA"/>
    <s v="704310*******6004"/>
  </r>
  <r>
    <n v="3316"/>
    <n v="19460014707"/>
    <d v="2020-07-30T00:00:00"/>
    <m/>
    <d v="2020-07-31T00:00:00"/>
    <x v="2"/>
    <m/>
    <x v="364"/>
    <s v="2412/526"/>
    <x v="4"/>
    <s v="4"/>
    <s v="MBGOJA81"/>
    <s v="704310*******3419"/>
  </r>
  <r>
    <n v="3317"/>
    <n v="19460014863"/>
    <d v="2020-07-30T00:00:00"/>
    <m/>
    <d v="2020-07-31T00:00:00"/>
    <x v="2"/>
    <m/>
    <x v="364"/>
    <s v="2412/527"/>
    <x v="4"/>
    <s v="4"/>
    <s v="PZ804CM"/>
    <s v="704310*******6202"/>
  </r>
  <r>
    <n v="3318"/>
    <n v="19451047260"/>
    <d v="2020-08-21T00:00:00"/>
    <m/>
    <d v="2020-08-21T00:00:00"/>
    <x v="1"/>
    <m/>
    <x v="365"/>
    <s v="2411/2663"/>
    <x v="4"/>
    <s v="4"/>
    <s v="16AJV912"/>
    <s v="704310*******2168"/>
  </r>
  <r>
    <n v="3319"/>
    <n v="19451047302"/>
    <d v="2020-08-21T00:00:00"/>
    <m/>
    <d v="2020-08-21T00:00:00"/>
    <x v="1"/>
    <m/>
    <x v="365"/>
    <s v="2411/2664"/>
    <x v="4"/>
    <s v="4"/>
    <s v="34BME541"/>
    <s v="704310*******6990"/>
  </r>
  <r>
    <n v="3320"/>
    <n v="19451047344"/>
    <d v="2020-08-21T00:00:00"/>
    <m/>
    <d v="2020-08-21T00:00:00"/>
    <x v="1"/>
    <m/>
    <x v="365"/>
    <s v="2411/2665"/>
    <x v="4"/>
    <s v="4"/>
    <s v="VZ1036TT"/>
    <s v="704310*******1483"/>
  </r>
  <r>
    <n v="3321"/>
    <n v="19451047351"/>
    <d v="2020-08-21T00:00:00"/>
    <m/>
    <d v="2020-08-21T00:00:00"/>
    <x v="1"/>
    <m/>
    <x v="365"/>
    <s v="2411/2666"/>
    <x v="4"/>
    <s v="4"/>
    <s v="76AAG779"/>
    <s v="704310*******3235"/>
  </r>
  <r>
    <n v="3322"/>
    <n v="19451047500"/>
    <d v="2020-08-21T00:00:00"/>
    <m/>
    <d v="2020-08-21T00:00:00"/>
    <x v="1"/>
    <m/>
    <x v="365"/>
    <s v="2411/2668"/>
    <x v="4"/>
    <s v="4"/>
    <s v="CB1929AX"/>
    <s v="704310*******0750"/>
  </r>
  <r>
    <n v="3323"/>
    <n v="19221133945"/>
    <m/>
    <m/>
    <d v="2020-06-30T00:00:00"/>
    <x v="2"/>
    <m/>
    <x v="365"/>
    <s v="2412/528"/>
    <x v="4"/>
    <s v="4"/>
    <s v="A34J103"/>
    <s v="704310*******1316"/>
  </r>
  <r>
    <n v="3324"/>
    <n v="19440695013"/>
    <d v="2020-03-06T00:00:00"/>
    <m/>
    <d v="2020-03-06T00:00:00"/>
    <x v="4"/>
    <n v="232"/>
    <x v="365"/>
    <s v="2414/60"/>
    <x v="4"/>
    <s v="4"/>
    <s v="E1403MB"/>
    <s v="704310*******0678"/>
  </r>
  <r>
    <n v="3325"/>
    <n v="19451047427"/>
    <d v="2020-08-21T00:00:00"/>
    <m/>
    <d v="2020-08-21T00:00:00"/>
    <x v="1"/>
    <m/>
    <x v="366"/>
    <s v="2411/2669"/>
    <x v="4"/>
    <s v="4"/>
    <s v="34CYA076"/>
    <s v="704310*******2690"/>
  </r>
  <r>
    <n v="3326"/>
    <n v="19451046650"/>
    <d v="2020-08-21T00:00:00"/>
    <m/>
    <d v="2020-08-21T00:00:00"/>
    <x v="1"/>
    <m/>
    <x v="366"/>
    <s v="2411/2670"/>
    <x v="4"/>
    <s v="4"/>
    <s v="16AJV918"/>
    <s v="704310*******2150"/>
  </r>
  <r>
    <n v="3327"/>
    <n v="19451046528"/>
    <d v="2020-08-21T00:00:00"/>
    <m/>
    <d v="2020-08-21T00:00:00"/>
    <x v="1"/>
    <m/>
    <x v="366"/>
    <s v="2411/2671"/>
    <x v="4"/>
    <s v="4"/>
    <s v="26ADF440"/>
    <s v="704310*******9903"/>
  </r>
  <r>
    <n v="3328"/>
    <n v="19451046544"/>
    <d v="2020-08-21T00:00:00"/>
    <m/>
    <d v="2020-08-21T00:00:00"/>
    <x v="1"/>
    <m/>
    <x v="366"/>
    <s v="2411/2672"/>
    <x v="4"/>
    <s v="4"/>
    <s v="76AAH132"/>
    <s v="704310*******7453"/>
  </r>
  <r>
    <n v="3329"/>
    <n v="19451046734"/>
    <d v="2020-08-21T00:00:00"/>
    <m/>
    <d v="2020-08-21T00:00:00"/>
    <x v="1"/>
    <m/>
    <x v="366"/>
    <s v="2411/2673"/>
    <x v="4"/>
    <s v="4"/>
    <s v="34DCC747"/>
    <s v="704310*******0692"/>
  </r>
  <r>
    <n v="3330"/>
    <n v="19451046692"/>
    <d v="2020-08-21T00:00:00"/>
    <m/>
    <d v="2020-08-21T00:00:00"/>
    <x v="1"/>
    <m/>
    <x v="366"/>
    <s v="2411/2674"/>
    <x v="4"/>
    <s v="4"/>
    <s v="14GF111"/>
    <s v="704310*******0814"/>
  </r>
  <r>
    <n v="3331"/>
    <n v="19460014855"/>
    <d v="2020-07-30T00:00:00"/>
    <m/>
    <d v="2020-07-31T00:00:00"/>
    <x v="2"/>
    <m/>
    <x v="366"/>
    <s v="2412/529"/>
    <x v="4"/>
    <s v="4"/>
    <s v="E18M803"/>
    <s v="704310*******0769"/>
  </r>
  <r>
    <n v="3332"/>
    <n v="19441088903"/>
    <d v="2020-02-25T00:00:00"/>
    <m/>
    <d v="2020-02-25T00:00:00"/>
    <x v="5"/>
    <m/>
    <x v="366"/>
    <s v="2413/90"/>
    <x v="4"/>
    <s v="4"/>
    <s v="MWR473"/>
    <s v="704310*******1150"/>
  </r>
  <r>
    <n v="3333"/>
    <n v="19451046775"/>
    <d v="2020-08-21T00:00:00"/>
    <m/>
    <d v="2020-08-21T00:00:00"/>
    <x v="1"/>
    <m/>
    <x v="367"/>
    <s v="2411/2675"/>
    <x v="4"/>
    <s v="4"/>
    <s v="35DE559"/>
    <s v="704310*******0748"/>
  </r>
  <r>
    <n v="3334"/>
    <n v="19451046619"/>
    <d v="2020-08-21T00:00:00"/>
    <m/>
    <d v="2020-08-21T00:00:00"/>
    <x v="1"/>
    <m/>
    <x v="367"/>
    <s v="2411/2676"/>
    <x v="4"/>
    <s v="4"/>
    <s v="33DUY05"/>
    <s v="704310*******0181"/>
  </r>
  <r>
    <n v="3335"/>
    <n v="19451046890"/>
    <d v="2020-08-21T00:00:00"/>
    <m/>
    <d v="2020-08-21T00:00:00"/>
    <x v="1"/>
    <m/>
    <x v="367"/>
    <s v="2411/2677"/>
    <x v="4"/>
    <s v="4"/>
    <s v="16AHD934"/>
    <s v="704310*******5803"/>
  </r>
  <r>
    <n v="3336"/>
    <n v="19451046858"/>
    <d v="2020-08-21T00:00:00"/>
    <m/>
    <d v="2020-08-21T00:00:00"/>
    <x v="1"/>
    <m/>
    <x v="367"/>
    <s v="2411/2678"/>
    <x v="4"/>
    <s v="4"/>
    <s v="33FH540"/>
    <s v="704310*******8236"/>
  </r>
  <r>
    <n v="3337"/>
    <n v="19451046817"/>
    <d v="2020-08-21T00:00:00"/>
    <m/>
    <d v="2020-08-21T00:00:00"/>
    <x v="1"/>
    <n v="119"/>
    <x v="367"/>
    <s v="2411/2679"/>
    <x v="4"/>
    <s v="4"/>
    <s v="42FLS65"/>
    <s v="704310*******9963"/>
  </r>
  <r>
    <n v="3338"/>
    <n v="19451046973"/>
    <d v="2020-08-21T00:00:00"/>
    <m/>
    <d v="2020-08-21T00:00:00"/>
    <x v="1"/>
    <m/>
    <x v="367"/>
    <s v="2411/2680"/>
    <x v="4"/>
    <s v="4"/>
    <s v="06BD2842"/>
    <s v="704310*******0085"/>
  </r>
  <r>
    <n v="3339"/>
    <n v="19451046932"/>
    <d v="2020-08-21T00:00:00"/>
    <m/>
    <d v="2020-08-21T00:00:00"/>
    <x v="1"/>
    <m/>
    <x v="367"/>
    <s v="2411/2681"/>
    <x v="4"/>
    <s v="4"/>
    <s v="34EJ2172"/>
    <s v="704310*******6819"/>
  </r>
  <r>
    <n v="3340"/>
    <n v="19451047054"/>
    <d v="2020-08-21T00:00:00"/>
    <m/>
    <d v="2020-08-21T00:00:00"/>
    <x v="1"/>
    <m/>
    <x v="367"/>
    <s v="2411/2682"/>
    <x v="4"/>
    <s v="4"/>
    <s v="38AAH811"/>
    <s v="704310*******7312"/>
  </r>
  <r>
    <n v="3341"/>
    <n v="19451047013"/>
    <d v="2020-08-21T00:00:00"/>
    <m/>
    <d v="2020-08-21T00:00:00"/>
    <x v="1"/>
    <n v="214"/>
    <x v="367"/>
    <s v="2411/2683"/>
    <x v="4"/>
    <s v="4"/>
    <s v="34CGH745"/>
    <s v="704310*******9147"/>
  </r>
  <r>
    <n v="3342"/>
    <n v="19451047096"/>
    <d v="2020-08-21T00:00:00"/>
    <m/>
    <d v="2020-08-21T00:00:00"/>
    <x v="1"/>
    <m/>
    <x v="367"/>
    <s v="2411/2684"/>
    <x v="4"/>
    <s v="4"/>
    <s v="34DDC887"/>
    <s v="704310*******7331"/>
  </r>
  <r>
    <n v="3343"/>
    <n v="19451046569"/>
    <d v="2020-08-21T00:00:00"/>
    <m/>
    <d v="2020-08-21T00:00:00"/>
    <x v="1"/>
    <m/>
    <x v="367"/>
    <s v="2411/2685"/>
    <x v="4"/>
    <s v="4"/>
    <s v="34BNY035"/>
    <s v="704310*******7204"/>
  </r>
  <r>
    <n v="3344"/>
    <n v="19451046585"/>
    <d v="2020-08-21T00:00:00"/>
    <m/>
    <d v="2020-08-21T00:00:00"/>
    <x v="1"/>
    <m/>
    <x v="367"/>
    <s v="2411/2686"/>
    <x v="4"/>
    <s v="4"/>
    <s v="34BTB358"/>
    <s v="704310*******3278"/>
  </r>
  <r>
    <n v="3345"/>
    <n v="19451090757"/>
    <d v="2020-06-30T00:00:00"/>
    <m/>
    <d v="2020-06-30T00:00:00"/>
    <x v="2"/>
    <m/>
    <x v="367"/>
    <s v="2412/530"/>
    <x v="4"/>
    <s v="4"/>
    <s v="KPKM250"/>
    <s v="704310*******7863"/>
  </r>
  <r>
    <n v="3346"/>
    <n v="19451047492"/>
    <d v="2020-08-21T00:00:00"/>
    <m/>
    <d v="2020-08-21T00:00:00"/>
    <x v="1"/>
    <m/>
    <x v="368"/>
    <s v="2411/2687"/>
    <x v="4"/>
    <s v="4"/>
    <s v="33ADT675"/>
    <s v="704310*******4129"/>
  </r>
  <r>
    <n v="3347"/>
    <n v="19451047450"/>
    <d v="2020-08-21T00:00:00"/>
    <m/>
    <d v="2020-08-21T00:00:00"/>
    <x v="1"/>
    <m/>
    <x v="368"/>
    <s v="2411/2688"/>
    <x v="4"/>
    <s v="4"/>
    <s v="PZ220DK"/>
    <s v="704310*******6137"/>
  </r>
  <r>
    <n v="3348"/>
    <n v="19451047419"/>
    <d v="2020-08-21T00:00:00"/>
    <m/>
    <d v="2020-08-21T00:00:00"/>
    <x v="1"/>
    <m/>
    <x v="368"/>
    <s v="2411/2689"/>
    <x v="4"/>
    <s v="4"/>
    <s v="34FK9907"/>
    <s v="704310*******0851"/>
  </r>
  <r>
    <n v="3349"/>
    <n v="19451047385"/>
    <d v="2020-08-21T00:00:00"/>
    <m/>
    <d v="2020-08-21T00:00:00"/>
    <x v="1"/>
    <m/>
    <x v="368"/>
    <s v="2411/2690"/>
    <x v="4"/>
    <s v="4"/>
    <s v="07AJM447"/>
    <s v="704310*******3282"/>
  </r>
  <r>
    <n v="3350"/>
    <n v="19451047336"/>
    <d v="2020-08-21T00:00:00"/>
    <m/>
    <d v="2020-08-21T00:00:00"/>
    <x v="1"/>
    <m/>
    <x v="368"/>
    <s v="2411/2691"/>
    <x v="4"/>
    <s v="4"/>
    <s v="31AEZ089"/>
    <s v="704310*******2466"/>
  </r>
  <r>
    <n v="3351"/>
    <n v="19451047294"/>
    <d v="2020-08-21T00:00:00"/>
    <m/>
    <d v="2020-08-21T00:00:00"/>
    <x v="1"/>
    <m/>
    <x v="368"/>
    <s v="2411/2692"/>
    <x v="4"/>
    <s v="4"/>
    <s v="31BD772"/>
    <s v="704310*******0144"/>
  </r>
  <r>
    <n v="3352"/>
    <n v="19451047252"/>
    <d v="2020-08-21T00:00:00"/>
    <m/>
    <d v="2020-08-21T00:00:00"/>
    <x v="1"/>
    <m/>
    <x v="368"/>
    <s v="2411/2693"/>
    <x v="4"/>
    <s v="4"/>
    <s v="33ADT902"/>
    <s v="704310*******3277"/>
  </r>
  <r>
    <n v="3353"/>
    <n v="19451047211"/>
    <d v="2020-08-21T00:00:00"/>
    <m/>
    <d v="2020-08-21T00:00:00"/>
    <x v="1"/>
    <m/>
    <x v="368"/>
    <s v="2411/2694"/>
    <x v="4"/>
    <s v="4"/>
    <s v="33BPK56"/>
    <s v="704310*******0421"/>
  </r>
  <r>
    <n v="3354"/>
    <n v="19451047179"/>
    <d v="2020-08-21T00:00:00"/>
    <m/>
    <d v="2020-08-21T00:00:00"/>
    <x v="1"/>
    <m/>
    <x v="368"/>
    <s v="2411/2695"/>
    <x v="4"/>
    <s v="4"/>
    <s v="31BD795"/>
    <s v="704310*******3445"/>
  </r>
  <r>
    <n v="3355"/>
    <n v="19440708170"/>
    <d v="2020-06-30T00:00:00"/>
    <m/>
    <d v="2020-06-30T00:00:00"/>
    <x v="2"/>
    <m/>
    <x v="368"/>
    <s v="2412/531"/>
    <x v="4"/>
    <s v="4"/>
    <s v="PZ944CZ"/>
    <s v="704310*******5998"/>
  </r>
  <r>
    <n v="3356"/>
    <n v="19460014657"/>
    <d v="2020-07-30T00:00:00"/>
    <m/>
    <d v="2020-07-31T00:00:00"/>
    <x v="2"/>
    <m/>
    <x v="368"/>
    <s v="2412/532"/>
    <x v="4"/>
    <s v="4"/>
    <s v="ZG2442GK"/>
    <s v="704310*******0811"/>
  </r>
  <r>
    <n v="3357"/>
    <n v="19440695906"/>
    <d v="2020-03-06T00:00:00"/>
    <m/>
    <d v="2020-03-06T00:00:00"/>
    <x v="4"/>
    <n v="165"/>
    <x v="368"/>
    <s v="2414/61"/>
    <x v="4"/>
    <s v="4"/>
    <s v="TE6642AF"/>
    <s v="704310*******0222"/>
  </r>
  <r>
    <n v="3358"/>
    <n v="19451047138"/>
    <d v="2020-08-21T00:00:00"/>
    <m/>
    <d v="2020-08-21T00:00:00"/>
    <x v="1"/>
    <m/>
    <x v="369"/>
    <s v="2411/2696"/>
    <x v="4"/>
    <s v="4"/>
    <s v="61K12801"/>
    <s v="704310*******0020"/>
  </r>
  <r>
    <n v="3359"/>
    <n v="19451046601"/>
    <d v="2020-08-21T00:00:00"/>
    <m/>
    <d v="2020-08-21T00:00:00"/>
    <x v="1"/>
    <m/>
    <x v="369"/>
    <s v="2411/2697"/>
    <x v="4"/>
    <s v="4"/>
    <s v="76AAF015"/>
    <s v="704310*******1881"/>
  </r>
  <r>
    <n v="3360"/>
    <n v="19451046643"/>
    <d v="2020-08-21T00:00:00"/>
    <m/>
    <d v="2020-08-21T00:00:00"/>
    <x v="1"/>
    <m/>
    <x v="369"/>
    <s v="2411/2698"/>
    <x v="4"/>
    <s v="4"/>
    <s v="31ABC143"/>
    <s v="704310*******0029"/>
  </r>
  <r>
    <n v="3361"/>
    <n v="19451046726"/>
    <d v="2020-08-21T00:00:00"/>
    <m/>
    <d v="2020-08-21T00:00:00"/>
    <x v="1"/>
    <m/>
    <x v="369"/>
    <s v="2411/2699"/>
    <x v="4"/>
    <s v="4"/>
    <s v="34BDG815"/>
    <s v="704310*******1900"/>
  </r>
  <r>
    <n v="3362"/>
    <n v="19451046684"/>
    <d v="2020-08-21T00:00:00"/>
    <m/>
    <d v="2020-08-21T00:00:00"/>
    <x v="1"/>
    <m/>
    <x v="369"/>
    <s v="2411/2700"/>
    <x v="4"/>
    <s v="4"/>
    <s v="42AGT762"/>
    <s v="704310*******0771"/>
  </r>
  <r>
    <n v="3363"/>
    <n v="19451046809"/>
    <d v="2020-08-21T00:00:00"/>
    <m/>
    <d v="2020-08-21T00:00:00"/>
    <x v="1"/>
    <n v="216"/>
    <x v="369"/>
    <s v="2411/2701"/>
    <x v="4"/>
    <s v="4"/>
    <s v="33ABN008"/>
    <s v="704310*******7111"/>
  </r>
  <r>
    <n v="3364"/>
    <n v="19460014640"/>
    <d v="2020-07-30T00:00:00"/>
    <m/>
    <d v="2020-07-31T00:00:00"/>
    <x v="2"/>
    <m/>
    <x v="369"/>
    <s v="2412/533"/>
    <x v="4"/>
    <s v="4"/>
    <s v="PZ240DK"/>
    <s v="704310*******6145"/>
  </r>
  <r>
    <n v="3365"/>
    <n v="19451046767"/>
    <d v="2020-08-21T00:00:00"/>
    <m/>
    <d v="2020-08-21T00:00:00"/>
    <x v="1"/>
    <n v="219"/>
    <x v="370"/>
    <s v="2411/2702"/>
    <x v="4"/>
    <s v="4"/>
    <s v="31ABS794"/>
    <s v="704310*******7873"/>
  </r>
  <r>
    <n v="3366"/>
    <n v="19451046882"/>
    <d v="2020-08-21T00:00:00"/>
    <m/>
    <d v="2020-08-21T00:00:00"/>
    <x v="1"/>
    <m/>
    <x v="370"/>
    <s v="2411/2703"/>
    <x v="4"/>
    <s v="4"/>
    <s v="CB2559PT"/>
    <s v="704310*******0512"/>
  </r>
  <r>
    <n v="3367"/>
    <n v="19451046841"/>
    <d v="2020-08-21T00:00:00"/>
    <m/>
    <d v="2020-08-21T00:00:00"/>
    <x v="1"/>
    <m/>
    <x v="370"/>
    <s v="2411/2704"/>
    <x v="4"/>
    <s v="4"/>
    <s v="38JR065"/>
    <s v="704310*******0391"/>
  </r>
  <r>
    <n v="3368"/>
    <n v="19451046965"/>
    <d v="2020-08-21T00:00:00"/>
    <m/>
    <d v="2020-08-21T00:00:00"/>
    <x v="1"/>
    <m/>
    <x v="370"/>
    <s v="2411/2705"/>
    <x v="4"/>
    <s v="4"/>
    <s v="07AES518"/>
    <s v="704310*******0331"/>
  </r>
  <r>
    <n v="3369"/>
    <n v="19451046924"/>
    <d v="2020-08-21T00:00:00"/>
    <m/>
    <d v="2020-08-21T00:00:00"/>
    <x v="1"/>
    <m/>
    <x v="370"/>
    <s v="2411/2706"/>
    <x v="4"/>
    <s v="4"/>
    <s v="38SC731"/>
    <s v="704310*******0540"/>
  </r>
  <r>
    <n v="3370"/>
    <n v="19451047005"/>
    <d v="2020-08-21T00:00:00"/>
    <m/>
    <d v="2020-08-21T00:00:00"/>
    <x v="1"/>
    <m/>
    <x v="370"/>
    <s v="2411/2707"/>
    <x v="4"/>
    <s v="4"/>
    <s v="81FK341"/>
    <s v="704310*******0000"/>
  </r>
  <r>
    <n v="3371"/>
    <n v="19451047047"/>
    <d v="2020-08-21T00:00:00"/>
    <m/>
    <d v="2020-08-21T00:00:00"/>
    <x v="1"/>
    <m/>
    <x v="370"/>
    <s v="2411/2708"/>
    <x v="4"/>
    <s v="4"/>
    <s v="31AGZ64"/>
    <s v="704310*******9446"/>
  </r>
  <r>
    <n v="3372"/>
    <n v="19451047088"/>
    <d v="2020-08-21T00:00:00"/>
    <m/>
    <d v="2020-08-21T00:00:00"/>
    <x v="1"/>
    <m/>
    <x v="370"/>
    <s v="2411/2709"/>
    <x v="4"/>
    <s v="4"/>
    <s v="58ACD933"/>
    <s v="704310*******9777"/>
  </r>
  <r>
    <n v="3373"/>
    <n v="19451047120"/>
    <d v="2020-08-21T00:00:00"/>
    <m/>
    <d v="2020-08-21T00:00:00"/>
    <x v="1"/>
    <m/>
    <x v="371"/>
    <s v="2411/2710"/>
    <x v="4"/>
    <s v="4"/>
    <s v="33AFE320"/>
    <s v="704310*******7789"/>
  </r>
  <r>
    <n v="3374"/>
    <n v="19451047435"/>
    <d v="2020-08-21T00:00:00"/>
    <m/>
    <d v="2020-08-21T00:00:00"/>
    <x v="1"/>
    <m/>
    <x v="371"/>
    <s v="2411/2711"/>
    <x v="4"/>
    <s v="4"/>
    <s v="53ED556"/>
    <s v="704310*******4478"/>
  </r>
  <r>
    <n v="3375"/>
    <n v="19451046510"/>
    <d v="2020-08-21T00:00:00"/>
    <m/>
    <d v="2020-08-21T00:00:00"/>
    <x v="1"/>
    <m/>
    <x v="371"/>
    <s v="2411/2712"/>
    <x v="4"/>
    <s v="4"/>
    <s v="NZ697GF"/>
    <s v="704310*******8948"/>
  </r>
  <r>
    <n v="3376"/>
    <n v="19451046577"/>
    <d v="2020-08-21T00:00:00"/>
    <m/>
    <d v="2020-08-21T00:00:00"/>
    <x v="1"/>
    <m/>
    <x v="371"/>
    <s v="2411/2713"/>
    <x v="4"/>
    <s v="4"/>
    <s v="76AAH133"/>
    <s v="704310*******7461"/>
  </r>
  <r>
    <n v="3377"/>
    <n v="19451047476"/>
    <d v="2020-08-21T00:00:00"/>
    <m/>
    <d v="2020-08-21T00:00:00"/>
    <x v="1"/>
    <m/>
    <x v="371"/>
    <s v="2411/2714"/>
    <x v="4"/>
    <s v="4"/>
    <s v="34LE3128"/>
    <s v="704310*******3386"/>
  </r>
  <r>
    <n v="3378"/>
    <n v="19451046551"/>
    <d v="2020-08-21T00:00:00"/>
    <m/>
    <d v="2020-08-21T00:00:00"/>
    <x v="1"/>
    <m/>
    <x v="371"/>
    <s v="2411/2715"/>
    <x v="4"/>
    <s v="4"/>
    <s v="34BME712"/>
    <s v="704310*******7055"/>
  </r>
  <r>
    <n v="3379"/>
    <n v="19451046635"/>
    <d v="2020-08-21T00:00:00"/>
    <m/>
    <d v="2020-08-21T00:00:00"/>
    <x v="1"/>
    <m/>
    <x v="371"/>
    <s v="2411/2716"/>
    <x v="4"/>
    <s v="4"/>
    <s v="06BDR331"/>
    <s v="704310*******0507"/>
  </r>
  <r>
    <n v="3380"/>
    <n v="19451047278"/>
    <d v="2020-08-21T00:00:00"/>
    <m/>
    <d v="2020-08-21T00:00:00"/>
    <x v="1"/>
    <m/>
    <x v="371"/>
    <s v="2411/2717"/>
    <x v="4"/>
    <s v="4"/>
    <s v="14DY540"/>
    <s v="704310*******9973"/>
  </r>
  <r>
    <n v="3381"/>
    <n v="19451047310"/>
    <d v="2020-08-21T00:00:00"/>
    <m/>
    <d v="2020-08-21T00:00:00"/>
    <x v="1"/>
    <m/>
    <x v="371"/>
    <s v="2411/2718"/>
    <x v="4"/>
    <s v="4"/>
    <s v="76AAH138"/>
    <s v="704310*******7818"/>
  </r>
  <r>
    <n v="3382"/>
    <n v="19451047393"/>
    <d v="2020-08-21T00:00:00"/>
    <m/>
    <d v="2020-08-21T00:00:00"/>
    <x v="1"/>
    <m/>
    <x v="371"/>
    <s v="2411/2719"/>
    <x v="4"/>
    <s v="4"/>
    <s v="07GZZ97"/>
    <s v="704310*******0153"/>
  </r>
  <r>
    <n v="3383"/>
    <n v="19451047369"/>
    <d v="2020-08-21T00:00:00"/>
    <m/>
    <d v="2020-08-21T00:00:00"/>
    <x v="1"/>
    <m/>
    <x v="371"/>
    <s v="2411/2720"/>
    <x v="4"/>
    <s v="4"/>
    <s v="34FL9963"/>
    <s v="704310*******1347"/>
  </r>
  <r>
    <n v="3384"/>
    <n v="19451047161"/>
    <d v="2020-08-21T00:00:00"/>
    <m/>
    <d v="2020-08-21T00:00:00"/>
    <x v="1"/>
    <m/>
    <x v="371"/>
    <s v="2411/2721"/>
    <x v="4"/>
    <s v="4"/>
    <s v="07AKR161"/>
    <s v="704310*******1004"/>
  </r>
  <r>
    <n v="3385"/>
    <n v="19460014624"/>
    <d v="2020-07-30T00:00:00"/>
    <m/>
    <d v="2020-07-31T00:00:00"/>
    <x v="2"/>
    <m/>
    <x v="371"/>
    <s v="2412/534"/>
    <x v="4"/>
    <s v="4"/>
    <s v="T37J208"/>
    <s v="704310*******1340"/>
  </r>
  <r>
    <n v="3386"/>
    <n v="19460014632"/>
    <d v="2020-07-30T00:00:00"/>
    <m/>
    <d v="2020-07-31T00:00:00"/>
    <x v="2"/>
    <m/>
    <x v="371"/>
    <s v="2412/535"/>
    <x v="4"/>
    <s v="4"/>
    <s v="81ABH723"/>
    <s v="704310*******5223"/>
  </r>
  <r>
    <n v="3387"/>
    <n v="19460014806"/>
    <d v="2020-07-30T00:00:00"/>
    <m/>
    <d v="2020-07-31T00:00:00"/>
    <x v="2"/>
    <m/>
    <x v="371"/>
    <s v="2412/536"/>
    <x v="4"/>
    <s v="4"/>
    <s v="PZ803DN"/>
    <s v="704310*******4414"/>
  </r>
  <r>
    <n v="3388"/>
    <n v="19460014814"/>
    <d v="2020-07-30T00:00:00"/>
    <m/>
    <d v="2020-07-31T00:00:00"/>
    <x v="2"/>
    <m/>
    <x v="371"/>
    <s v="2412/537"/>
    <x v="4"/>
    <s v="4"/>
    <s v="SB878GS"/>
    <s v="704310*******0040"/>
  </r>
  <r>
    <n v="3389"/>
    <n v="19200563088"/>
    <d v="2019-07-04T00:00:00"/>
    <m/>
    <d v="2019-07-10T00:00:00"/>
    <x v="0"/>
    <m/>
    <x v="372"/>
    <s v="2410/87"/>
    <x v="4"/>
    <s v="4"/>
    <s v="CK210HL"/>
    <s v="704310*******0323"/>
  </r>
  <r>
    <n v="3390"/>
    <n v="19451047203"/>
    <d v="2020-08-21T00:00:00"/>
    <m/>
    <d v="2020-08-21T00:00:00"/>
    <x v="1"/>
    <n v="161"/>
    <x v="372"/>
    <s v="2411/2722"/>
    <x v="4"/>
    <s v="4"/>
    <s v="31DM807"/>
    <s v="704310*******0737"/>
  </r>
  <r>
    <n v="3391"/>
    <n v="19451047245"/>
    <d v="2020-08-21T00:00:00"/>
    <m/>
    <d v="2020-08-21T00:00:00"/>
    <x v="1"/>
    <m/>
    <x v="372"/>
    <s v="2411/2723"/>
    <x v="4"/>
    <s v="4"/>
    <s v="31AYY50"/>
    <s v="704310*******0094"/>
  </r>
  <r>
    <n v="3392"/>
    <n v="19451047286"/>
    <d v="2020-08-21T00:00:00"/>
    <m/>
    <d v="2020-08-21T00:00:00"/>
    <x v="1"/>
    <m/>
    <x v="372"/>
    <s v="2411/2724"/>
    <x v="4"/>
    <s v="4"/>
    <s v="33ENC10"/>
    <s v="704310*******0252"/>
  </r>
  <r>
    <n v="3393"/>
    <n v="19460014764"/>
    <d v="2020-07-30T00:00:00"/>
    <m/>
    <d v="2020-07-31T00:00:00"/>
    <x v="2"/>
    <n v="181"/>
    <x v="372"/>
    <s v="2412/538"/>
    <x v="4"/>
    <s v="4"/>
    <s v="BG1731BB"/>
    <s v="704310*******5132"/>
  </r>
  <r>
    <n v="3394"/>
    <n v="19460014772"/>
    <d v="2020-07-30T00:00:00"/>
    <m/>
    <d v="2020-07-31T00:00:00"/>
    <x v="2"/>
    <n v="181"/>
    <x v="372"/>
    <s v="2412/539"/>
    <x v="4"/>
    <s v="4"/>
    <s v="BG1856BU"/>
    <s v="704310*******5249"/>
  </r>
  <r>
    <n v="3395"/>
    <n v="19460014897"/>
    <d v="2020-07-30T00:00:00"/>
    <m/>
    <d v="2020-07-31T00:00:00"/>
    <x v="2"/>
    <n v="181"/>
    <x v="372"/>
    <s v="2412/540"/>
    <x v="4"/>
    <s v="3"/>
    <s v="BG600KD"/>
    <s v="704310*******5264"/>
  </r>
  <r>
    <n v="3396"/>
    <n v="19460014921"/>
    <d v="2020-07-30T00:00:00"/>
    <m/>
    <d v="2020-07-31T00:00:00"/>
    <x v="2"/>
    <n v="181"/>
    <x v="372"/>
    <s v="2412/541"/>
    <x v="4"/>
    <s v="3"/>
    <s v="BG1905EB"/>
    <s v="704310*******5280"/>
  </r>
  <r>
    <n v="3397"/>
    <n v="19451047328"/>
    <d v="2020-08-21T00:00:00"/>
    <m/>
    <d v="2020-08-21T00:00:00"/>
    <x v="1"/>
    <m/>
    <x v="2"/>
    <s v="2411/2725"/>
    <x v="4"/>
    <s v="4"/>
    <s v="34BDG702"/>
    <s v="704310*******1918"/>
  </r>
  <r>
    <n v="3398"/>
    <n v="19451047377"/>
    <d v="2020-08-21T00:00:00"/>
    <m/>
    <d v="2020-08-21T00:00:00"/>
    <x v="1"/>
    <m/>
    <x v="2"/>
    <s v="2411/2726"/>
    <x v="4"/>
    <s v="4"/>
    <s v="34CZH536"/>
    <s v="704310*******1050"/>
  </r>
  <r>
    <n v="3399"/>
    <n v="19451047401"/>
    <d v="2020-08-21T00:00:00"/>
    <m/>
    <d v="2020-08-21T00:00:00"/>
    <x v="1"/>
    <m/>
    <x v="2"/>
    <s v="2411/2727"/>
    <x v="4"/>
    <s v="4"/>
    <s v="42AGT770"/>
    <s v="704310*******0789"/>
  </r>
  <r>
    <n v="3400"/>
    <n v="19451047443"/>
    <d v="2020-08-21T00:00:00"/>
    <m/>
    <d v="2020-08-21T00:00:00"/>
    <x v="1"/>
    <m/>
    <x v="2"/>
    <s v="2411/2728"/>
    <x v="4"/>
    <s v="4"/>
    <s v="E1518MT"/>
    <s v="704310*******6795"/>
  </r>
  <r>
    <n v="3401"/>
    <n v="19451047484"/>
    <d v="2020-08-21T00:00:00"/>
    <m/>
    <d v="2020-08-21T00:00:00"/>
    <x v="1"/>
    <m/>
    <x v="2"/>
    <s v="2411/2729"/>
    <x v="4"/>
    <s v="4"/>
    <s v="81ABH726"/>
    <s v="704310*******5249"/>
  </r>
  <r>
    <n v="3402"/>
    <n v="19451046593"/>
    <d v="2020-08-21T00:00:00"/>
    <m/>
    <d v="2020-08-21T00:00:00"/>
    <x v="1"/>
    <m/>
    <x v="2"/>
    <s v="2411/2731"/>
    <x v="4"/>
    <s v="4"/>
    <s v="34CKG142"/>
    <s v="704310*******0120"/>
  </r>
  <r>
    <n v="3403"/>
    <n v="19451046676"/>
    <d v="2020-08-21T00:00:00"/>
    <m/>
    <d v="2020-08-21T00:00:00"/>
    <x v="1"/>
    <n v="145"/>
    <x v="2"/>
    <s v="2411/2732"/>
    <x v="4"/>
    <s v="4"/>
    <s v="81BG667"/>
    <s v="704310*******2703"/>
  </r>
  <r>
    <n v="3404"/>
    <n v="19451090559"/>
    <d v="2020-06-30T00:00:00"/>
    <m/>
    <d v="2020-06-30T00:00:00"/>
    <x v="2"/>
    <m/>
    <x v="2"/>
    <s v="2412/542"/>
    <x v="4"/>
    <s v="4"/>
    <s v="J83T065"/>
    <s v="704310*******0721"/>
  </r>
  <r>
    <n v="3405"/>
    <n v="19221133358"/>
    <m/>
    <m/>
    <d v="2020-06-30T00:00:00"/>
    <x v="2"/>
    <m/>
    <x v="2"/>
    <s v="2412/543"/>
    <x v="4"/>
    <s v="4"/>
    <s v="PZ373DN"/>
    <s v="704310*******6152"/>
  </r>
  <r>
    <n v="3406"/>
    <n v="19460014954"/>
    <d v="2020-07-30T00:00:00"/>
    <m/>
    <d v="2020-07-31T00:00:00"/>
    <x v="2"/>
    <m/>
    <x v="2"/>
    <s v="2412/544"/>
    <x v="4"/>
    <s v="4"/>
    <s v="33AVH50"/>
    <s v="704310*******8023"/>
  </r>
  <r>
    <n v="3407"/>
    <n v="19451046718"/>
    <d v="2020-08-21T00:00:00"/>
    <m/>
    <d v="2020-08-21T00:00:00"/>
    <x v="1"/>
    <m/>
    <x v="373"/>
    <s v="2411/2733"/>
    <x v="4"/>
    <s v="4"/>
    <s v="01CER70"/>
    <s v="704310*******1870"/>
  </r>
  <r>
    <n v="3408"/>
    <n v="19451046759"/>
    <d v="2020-08-21T00:00:00"/>
    <m/>
    <d v="2020-08-21T00:00:00"/>
    <x v="1"/>
    <m/>
    <x v="373"/>
    <s v="2411/2734"/>
    <x v="4"/>
    <s v="4"/>
    <s v="42AGS77"/>
    <s v="704310*******0306"/>
  </r>
  <r>
    <n v="3409"/>
    <n v="19451046791"/>
    <d v="2020-08-21T00:00:00"/>
    <m/>
    <d v="2020-08-21T00:00:00"/>
    <x v="1"/>
    <m/>
    <x v="373"/>
    <s v="2411/2735"/>
    <x v="4"/>
    <s v="4"/>
    <s v="81ABH727"/>
    <s v="704310*******5256"/>
  </r>
  <r>
    <n v="3410"/>
    <n v="19451047237"/>
    <d v="2020-08-21T00:00:00"/>
    <m/>
    <d v="2020-08-21T00:00:00"/>
    <x v="1"/>
    <m/>
    <x v="373"/>
    <s v="2411/2736"/>
    <x v="4"/>
    <s v="4"/>
    <s v="35HJS83"/>
    <s v="704310*******4333"/>
  </r>
  <r>
    <n v="3411"/>
    <n v="19451046833"/>
    <d v="2020-08-21T00:00:00"/>
    <m/>
    <d v="2020-08-21T00:00:00"/>
    <x v="1"/>
    <m/>
    <x v="373"/>
    <s v="2411/2737"/>
    <x v="4"/>
    <s v="4"/>
    <s v="81ABH720"/>
    <s v="704310*******5199"/>
  </r>
  <r>
    <n v="3412"/>
    <n v="19460014343"/>
    <d v="2020-08-21T00:00:00"/>
    <m/>
    <d v="2020-08-21T00:00:00"/>
    <x v="2"/>
    <m/>
    <x v="373"/>
    <s v="2412/545"/>
    <x v="4"/>
    <s v="4"/>
    <s v="A87T353"/>
    <s v="704310*******1324"/>
  </r>
  <r>
    <n v="3413"/>
    <n v="19451046916"/>
    <d v="2020-08-21T00:00:00"/>
    <m/>
    <d v="2020-08-21T00:00:00"/>
    <x v="1"/>
    <m/>
    <x v="374"/>
    <s v="2411/2739"/>
    <x v="4"/>
    <s v="4"/>
    <s v="42AGT831"/>
    <s v="704310*******4260"/>
  </r>
  <r>
    <n v="3414"/>
    <n v="19451046957"/>
    <d v="2020-08-21T00:00:00"/>
    <m/>
    <d v="2020-08-21T00:00:00"/>
    <x v="1"/>
    <m/>
    <x v="374"/>
    <s v="2411/2740"/>
    <x v="4"/>
    <s v="4"/>
    <s v="CB2526KX"/>
    <s v="704310*******9415"/>
  </r>
  <r>
    <n v="3415"/>
    <n v="19451046999"/>
    <d v="2020-08-21T00:00:00"/>
    <m/>
    <d v="2020-08-21T00:00:00"/>
    <x v="1"/>
    <m/>
    <x v="374"/>
    <s v="2411/2741"/>
    <x v="4"/>
    <s v="4"/>
    <s v="16AJV928"/>
    <s v="704310*******2143"/>
  </r>
  <r>
    <n v="3416"/>
    <n v="19451047039"/>
    <d v="2020-08-21T00:00:00"/>
    <m/>
    <d v="2020-08-21T00:00:00"/>
    <x v="1"/>
    <m/>
    <x v="374"/>
    <s v="2411/2742"/>
    <x v="4"/>
    <s v="4"/>
    <s v="CB2526AP"/>
    <s v="704310*******9282"/>
  </r>
  <r>
    <n v="3417"/>
    <n v="19451047070"/>
    <d v="2020-08-21T00:00:00"/>
    <m/>
    <d v="2020-08-21T00:00:00"/>
    <x v="1"/>
    <m/>
    <x v="374"/>
    <s v="2411/2743"/>
    <x v="4"/>
    <s v="4"/>
    <s v="34SJ7516"/>
    <s v="704310*******2395"/>
  </r>
  <r>
    <n v="3418"/>
    <n v="19451047112"/>
    <d v="2020-08-21T00:00:00"/>
    <m/>
    <d v="2020-08-21T00:00:00"/>
    <x v="1"/>
    <m/>
    <x v="374"/>
    <s v="2411/2744"/>
    <x v="4"/>
    <s v="4"/>
    <s v="38VZ010"/>
    <s v="704310*******0972"/>
  </r>
  <r>
    <n v="3419"/>
    <n v="19241001965"/>
    <m/>
    <m/>
    <d v="2020-06-30T00:00:00"/>
    <x v="2"/>
    <m/>
    <x v="374"/>
    <s v="2412/546"/>
    <x v="4"/>
    <s v="4"/>
    <s v="01CER81"/>
    <s v="704310*******1987"/>
  </r>
  <r>
    <n v="3420"/>
    <n v="19460014145"/>
    <d v="2020-08-21T00:00:00"/>
    <m/>
    <d v="2020-08-21T00:00:00"/>
    <x v="2"/>
    <m/>
    <x v="374"/>
    <s v="2412/547"/>
    <x v="4"/>
    <s v="4"/>
    <s v="PZ202DZ"/>
    <s v="704310*******6194"/>
  </r>
  <r>
    <n v="3421"/>
    <n v="19451047153"/>
    <d v="2020-08-21T00:00:00"/>
    <m/>
    <d v="2020-08-21T00:00:00"/>
    <x v="1"/>
    <m/>
    <x v="375"/>
    <s v="2411/2745"/>
    <x v="4"/>
    <s v="4"/>
    <s v="81BG594"/>
    <s v="704310*******8600"/>
  </r>
  <r>
    <n v="3422"/>
    <n v="19451047195"/>
    <d v="2020-08-21T00:00:00"/>
    <m/>
    <d v="2020-08-21T00:00:00"/>
    <x v="1"/>
    <m/>
    <x v="375"/>
    <s v="2411/2746"/>
    <x v="4"/>
    <s v="4"/>
    <s v="35DH731"/>
    <s v="704310*******0458"/>
  </r>
  <r>
    <n v="3423"/>
    <n v="19451080394"/>
    <d v="2020-09-04T00:00:00"/>
    <m/>
    <d v="2020-09-04T00:00:00"/>
    <x v="1"/>
    <m/>
    <x v="375"/>
    <s v="2411/2747"/>
    <x v="4"/>
    <s v="4"/>
    <s v="81BG326"/>
    <s v="704310*******8576"/>
  </r>
  <r>
    <n v="3424"/>
    <n v="19451079834"/>
    <d v="2020-09-04T00:00:00"/>
    <m/>
    <d v="2020-09-04T00:00:00"/>
    <x v="1"/>
    <m/>
    <x v="375"/>
    <s v="2411/2748"/>
    <x v="4"/>
    <s v="4"/>
    <s v="35HD0627"/>
    <s v="704310*******0482"/>
  </r>
  <r>
    <n v="3425"/>
    <n v="19451079750"/>
    <d v="2020-09-04T00:00:00"/>
    <m/>
    <d v="2020-09-04T00:00:00"/>
    <x v="1"/>
    <m/>
    <x v="375"/>
    <s v="2411/2749"/>
    <x v="4"/>
    <s v="4"/>
    <s v="42AGT782"/>
    <s v="704310*******0797"/>
  </r>
  <r>
    <n v="3426"/>
    <n v="19451079792"/>
    <d v="2020-09-04T00:00:00"/>
    <m/>
    <d v="2020-09-04T00:00:00"/>
    <x v="1"/>
    <m/>
    <x v="375"/>
    <s v="2411/2750"/>
    <x v="4"/>
    <s v="4"/>
    <s v="34BDG972"/>
    <s v="704310*******1850"/>
  </r>
  <r>
    <n v="3427"/>
    <n v="19451079990"/>
    <d v="2020-09-04T00:00:00"/>
    <m/>
    <d v="2020-09-04T00:00:00"/>
    <x v="1"/>
    <m/>
    <x v="375"/>
    <s v="2411/2751"/>
    <x v="4"/>
    <s v="4"/>
    <s v="01CER73"/>
    <s v="704310*******1904"/>
  </r>
  <r>
    <n v="3428"/>
    <n v="19451079594"/>
    <d v="2020-09-04T00:00:00"/>
    <m/>
    <d v="2020-09-04T00:00:00"/>
    <x v="1"/>
    <m/>
    <x v="375"/>
    <s v="2411/2752"/>
    <x v="4"/>
    <s v="4"/>
    <s v="81EL062"/>
    <s v="704310*******5549"/>
  </r>
  <r>
    <n v="3429"/>
    <n v="19451079677"/>
    <d v="2020-09-04T00:00:00"/>
    <m/>
    <d v="2020-09-04T00:00:00"/>
    <x v="1"/>
    <m/>
    <x v="375"/>
    <s v="2411/2753"/>
    <x v="4"/>
    <s v="4"/>
    <s v="81EL571"/>
    <s v="704310*******5457"/>
  </r>
  <r>
    <n v="3430"/>
    <n v="19451079719"/>
    <d v="2020-09-04T00:00:00"/>
    <m/>
    <d v="2020-09-04T00:00:00"/>
    <x v="1"/>
    <m/>
    <x v="375"/>
    <s v="2411/2754"/>
    <x v="4"/>
    <s v="4"/>
    <s v="81EL410"/>
    <s v="704310*******5481"/>
  </r>
  <r>
    <n v="3431"/>
    <n v="19451079875"/>
    <d v="2020-09-04T00:00:00"/>
    <m/>
    <d v="2020-09-04T00:00:00"/>
    <x v="1"/>
    <m/>
    <x v="375"/>
    <s v="2411/2755"/>
    <x v="4"/>
    <s v="4"/>
    <s v="81EL875"/>
    <s v="704310*******5580"/>
  </r>
  <r>
    <n v="3432"/>
    <n v="19451080030"/>
    <d v="2020-09-04T00:00:00"/>
    <m/>
    <d v="2020-09-04T00:00:00"/>
    <x v="1"/>
    <m/>
    <x v="375"/>
    <s v="2411/2756"/>
    <x v="4"/>
    <s v="4"/>
    <s v="81EL133"/>
    <s v="704310*******5507"/>
  </r>
  <r>
    <n v="3433"/>
    <n v="19451079917"/>
    <d v="2020-09-04T00:00:00"/>
    <m/>
    <d v="2020-09-04T00:00:00"/>
    <x v="1"/>
    <n v="222"/>
    <x v="375"/>
    <s v="2411/2757"/>
    <x v="4"/>
    <s v="4"/>
    <s v="16AHD919"/>
    <s v="704310*******5795"/>
  </r>
  <r>
    <n v="3434"/>
    <n v="19451079958"/>
    <d v="2020-09-04T00:00:00"/>
    <m/>
    <d v="2020-09-04T00:00:00"/>
    <x v="1"/>
    <m/>
    <x v="375"/>
    <s v="2411/2758"/>
    <x v="4"/>
    <s v="4"/>
    <s v="16AKC481"/>
    <s v="704310*******7273"/>
  </r>
  <r>
    <n v="3435"/>
    <n v="19460014277"/>
    <d v="2020-08-21T00:00:00"/>
    <m/>
    <d v="2020-08-21T00:00:00"/>
    <x v="2"/>
    <m/>
    <x v="375"/>
    <s v="2412/548"/>
    <x v="4"/>
    <s v="4"/>
    <s v="PZ520EB"/>
    <s v="704310*******6178"/>
  </r>
  <r>
    <n v="3436"/>
    <n v="19460014236"/>
    <d v="2020-08-21T00:00:00"/>
    <m/>
    <d v="2020-08-21T00:00:00"/>
    <x v="2"/>
    <m/>
    <x v="375"/>
    <s v="2412/549"/>
    <x v="4"/>
    <s v="4"/>
    <s v="PZ950DF"/>
    <s v="704310*******6020"/>
  </r>
  <r>
    <n v="3437"/>
    <n v="19451080154"/>
    <d v="2020-09-04T00:00:00"/>
    <m/>
    <d v="2020-09-04T00:00:00"/>
    <x v="1"/>
    <m/>
    <x v="376"/>
    <s v="2411/2759"/>
    <x v="4"/>
    <s v="4"/>
    <s v="81EL796"/>
    <s v="704310*******5564"/>
  </r>
  <r>
    <n v="3438"/>
    <n v="19451080196"/>
    <d v="2020-09-04T00:00:00"/>
    <m/>
    <d v="2020-09-04T00:00:00"/>
    <x v="1"/>
    <m/>
    <x v="376"/>
    <s v="2411/2760"/>
    <x v="4"/>
    <s v="4"/>
    <s v="81EL518"/>
    <s v="704310*******5465"/>
  </r>
  <r>
    <n v="3439"/>
    <n v="19451080071"/>
    <d v="2020-09-04T00:00:00"/>
    <m/>
    <d v="2020-09-04T00:00:00"/>
    <x v="1"/>
    <m/>
    <x v="376"/>
    <s v="2411/2761"/>
    <x v="4"/>
    <s v="4"/>
    <s v="PZ311EE"/>
    <s v="704310*******6186"/>
  </r>
  <r>
    <n v="3440"/>
    <n v="19451080113"/>
    <d v="2020-09-04T00:00:00"/>
    <m/>
    <d v="2020-09-04T00:00:00"/>
    <x v="1"/>
    <m/>
    <x v="376"/>
    <s v="2411/2762"/>
    <x v="4"/>
    <s v="4"/>
    <s v="16SSM24"/>
    <s v="704310*******5514"/>
  </r>
  <r>
    <n v="3441"/>
    <n v="19451080311"/>
    <d v="2020-09-04T00:00:00"/>
    <m/>
    <d v="2020-09-04T00:00:00"/>
    <x v="1"/>
    <m/>
    <x v="376"/>
    <s v="2411/2763"/>
    <x v="4"/>
    <s v="4"/>
    <s v="06BGJ225"/>
    <s v="704310*******0572"/>
  </r>
  <r>
    <n v="3442"/>
    <n v="19451080352"/>
    <d v="2020-09-04T00:00:00"/>
    <m/>
    <d v="2020-09-04T00:00:00"/>
    <x v="1"/>
    <m/>
    <x v="376"/>
    <s v="2411/2764"/>
    <x v="4"/>
    <s v="4"/>
    <s v="81EL642"/>
    <s v="704310*******5432"/>
  </r>
  <r>
    <n v="3443"/>
    <n v="19451080238"/>
    <d v="2020-09-04T00:00:00"/>
    <m/>
    <d v="2020-09-04T00:00:00"/>
    <x v="1"/>
    <m/>
    <x v="376"/>
    <s v="2411/2765"/>
    <x v="4"/>
    <s v="4"/>
    <s v="81EL187"/>
    <s v="704310*******5523"/>
  </r>
  <r>
    <n v="3444"/>
    <n v="19451080279"/>
    <d v="2020-09-04T00:00:00"/>
    <m/>
    <d v="2020-09-04T00:00:00"/>
    <x v="1"/>
    <m/>
    <x v="376"/>
    <s v="2411/2766"/>
    <x v="4"/>
    <s v="4"/>
    <s v="42AGS920"/>
    <s v="704310*******7084"/>
  </r>
  <r>
    <n v="3445"/>
    <n v="19451079511"/>
    <d v="2020-09-04T00:00:00"/>
    <m/>
    <d v="2020-09-04T00:00:00"/>
    <x v="1"/>
    <m/>
    <x v="377"/>
    <s v="2411/2767"/>
    <x v="4"/>
    <s v="4"/>
    <s v="06JSE93"/>
    <s v="704310*******0309"/>
  </r>
  <r>
    <n v="3446"/>
    <n v="19451080402"/>
    <d v="2020-09-04T00:00:00"/>
    <m/>
    <d v="2020-09-04T00:00:00"/>
    <x v="1"/>
    <m/>
    <x v="377"/>
    <s v="2411/2768"/>
    <x v="4"/>
    <s v="4"/>
    <s v="33EK174"/>
    <s v="704310*******6273"/>
  </r>
  <r>
    <n v="3447"/>
    <n v="19451080360"/>
    <d v="2020-09-04T00:00:00"/>
    <m/>
    <d v="2020-09-04T00:00:00"/>
    <x v="1"/>
    <m/>
    <x v="377"/>
    <s v="2411/2769"/>
    <x v="4"/>
    <s v="4"/>
    <s v="81EL917"/>
    <s v="704310*******5317"/>
  </r>
  <r>
    <n v="3448"/>
    <n v="19451080329"/>
    <d v="2020-09-04T00:00:00"/>
    <m/>
    <d v="2020-09-04T00:00:00"/>
    <x v="1"/>
    <m/>
    <x v="377"/>
    <s v="2411/2770"/>
    <x v="4"/>
    <s v="4"/>
    <s v="31BD773"/>
    <s v="704310*******0151"/>
  </r>
  <r>
    <n v="3449"/>
    <n v="19451080287"/>
    <d v="2020-09-04T00:00:00"/>
    <m/>
    <d v="2020-09-04T00:00:00"/>
    <x v="1"/>
    <m/>
    <x v="377"/>
    <s v="2411/2771"/>
    <x v="4"/>
    <s v="4"/>
    <s v="16AKC505"/>
    <s v="704310*******7265"/>
  </r>
  <r>
    <n v="3450"/>
    <n v="19451080246"/>
    <d v="2020-09-04T00:00:00"/>
    <m/>
    <d v="2020-09-04T00:00:00"/>
    <x v="1"/>
    <m/>
    <x v="377"/>
    <s v="2411/2772"/>
    <x v="4"/>
    <s v="4"/>
    <s v="14AG500"/>
    <s v="704310*******7527"/>
  </r>
  <r>
    <n v="3451"/>
    <n v="19451080204"/>
    <d v="2020-09-04T00:00:00"/>
    <m/>
    <d v="2020-09-04T00:00:00"/>
    <x v="1"/>
    <m/>
    <x v="377"/>
    <s v="2411/2773"/>
    <x v="4"/>
    <s v="4"/>
    <s v="31AAF517"/>
    <s v="704310*******8228"/>
  </r>
  <r>
    <n v="3452"/>
    <n v="19451080162"/>
    <d v="2020-09-04T00:00:00"/>
    <m/>
    <d v="2020-09-04T00:00:00"/>
    <x v="1"/>
    <m/>
    <x v="377"/>
    <s v="2411/2774"/>
    <x v="4"/>
    <s v="4"/>
    <s v="81EL108"/>
    <s v="704310*******5499"/>
  </r>
  <r>
    <n v="3453"/>
    <n v="19451080121"/>
    <d v="2020-09-04T00:00:00"/>
    <m/>
    <d v="2020-09-04T00:00:00"/>
    <x v="1"/>
    <m/>
    <x v="377"/>
    <s v="2411/2775"/>
    <x v="4"/>
    <s v="4"/>
    <s v="81EL854"/>
    <s v="704310*******5556"/>
  </r>
  <r>
    <n v="3454"/>
    <n v="19451080089"/>
    <d v="2020-09-04T00:00:00"/>
    <m/>
    <d v="2020-09-04T00:00:00"/>
    <x v="1"/>
    <m/>
    <x v="377"/>
    <s v="2411/2776"/>
    <x v="4"/>
    <s v="4"/>
    <s v="81EL162"/>
    <s v="704310*******5515"/>
  </r>
  <r>
    <n v="3455"/>
    <n v="19451080006"/>
    <d v="2020-09-04T00:00:00"/>
    <m/>
    <d v="2020-09-04T00:00:00"/>
    <x v="1"/>
    <m/>
    <x v="377"/>
    <s v="2411/2777"/>
    <x v="4"/>
    <s v="4"/>
    <s v="33AFH915"/>
    <s v="704310*******0303"/>
  </r>
  <r>
    <n v="3456"/>
    <n v="19451079966"/>
    <d v="2020-09-04T00:00:00"/>
    <m/>
    <d v="2020-09-04T00:00:00"/>
    <x v="1"/>
    <m/>
    <x v="377"/>
    <s v="2411/2778"/>
    <x v="4"/>
    <s v="4"/>
    <s v="01BYF12"/>
    <s v="704310*******1821"/>
  </r>
  <r>
    <n v="3457"/>
    <n v="19460014186"/>
    <d v="2020-08-21T00:00:00"/>
    <m/>
    <d v="2020-08-21T00:00:00"/>
    <x v="2"/>
    <m/>
    <x v="377"/>
    <s v="2412/550"/>
    <x v="4"/>
    <s v="4"/>
    <s v="K24A108"/>
    <s v="704310*******1399"/>
  </r>
  <r>
    <n v="3458"/>
    <n v="19460014293"/>
    <d v="2020-08-21T00:00:00"/>
    <m/>
    <d v="2020-08-21T00:00:00"/>
    <x v="2"/>
    <m/>
    <x v="377"/>
    <s v="2412/551"/>
    <x v="4"/>
    <s v="4"/>
    <s v="K86M125"/>
    <s v="704310*******2225"/>
  </r>
  <r>
    <n v="3459"/>
    <n v="19460014392"/>
    <d v="2020-08-21T00:00:00"/>
    <m/>
    <d v="2020-08-21T00:00:00"/>
    <x v="2"/>
    <n v="145"/>
    <x v="377"/>
    <s v="2412/552"/>
    <x v="4"/>
    <s v="4"/>
    <s v="EH9469KM"/>
    <s v="704310*******0418"/>
  </r>
  <r>
    <n v="3460"/>
    <n v="19460014822"/>
    <d v="2020-07-30T00:00:00"/>
    <m/>
    <d v="2020-07-31T00:00:00"/>
    <x v="2"/>
    <m/>
    <x v="377"/>
    <s v="2412/553"/>
    <x v="4"/>
    <s v="4"/>
    <s v="ZG0530TF"/>
    <s v="704310*******6076"/>
  </r>
  <r>
    <n v="3461"/>
    <n v="19441088853"/>
    <d v="2020-02-25T00:00:00"/>
    <m/>
    <d v="2020-02-25T00:00:00"/>
    <x v="5"/>
    <m/>
    <x v="377"/>
    <s v="2413/91"/>
    <x v="4"/>
    <s v="4"/>
    <s v="MLC293"/>
    <s v="704310*******6431"/>
  </r>
  <r>
    <n v="3462"/>
    <n v="19451080048"/>
    <d v="2020-09-04T00:00:00"/>
    <m/>
    <d v="2020-09-04T00:00:00"/>
    <x v="1"/>
    <m/>
    <x v="378"/>
    <s v="2411/2779"/>
    <x v="4"/>
    <s v="4"/>
    <s v="33EHN88"/>
    <s v="704310*******0256"/>
  </r>
  <r>
    <n v="3463"/>
    <n v="19451079925"/>
    <d v="2020-09-04T00:00:00"/>
    <m/>
    <d v="2020-09-04T00:00:00"/>
    <x v="1"/>
    <n v="200"/>
    <x v="378"/>
    <s v="2411/2780"/>
    <x v="4"/>
    <s v="4"/>
    <s v="34HH1767"/>
    <s v="704310*******8685"/>
  </r>
  <r>
    <n v="3464"/>
    <n v="19451079883"/>
    <d v="2020-09-04T00:00:00"/>
    <m/>
    <d v="2020-09-04T00:00:00"/>
    <x v="1"/>
    <m/>
    <x v="378"/>
    <s v="2411/2781"/>
    <x v="4"/>
    <s v="4"/>
    <s v="33DUF11"/>
    <s v="704310*******0160"/>
  </r>
  <r>
    <n v="3465"/>
    <n v="19451079636"/>
    <d v="2020-09-04T00:00:00"/>
    <m/>
    <d v="2020-09-04T00:00:00"/>
    <x v="1"/>
    <m/>
    <x v="378"/>
    <s v="2411/2782"/>
    <x v="4"/>
    <s v="4"/>
    <s v="33DJZ90"/>
    <s v="704310*******7380"/>
  </r>
  <r>
    <n v="3466"/>
    <n v="19451079768"/>
    <d v="2020-09-04T00:00:00"/>
    <m/>
    <d v="2020-09-04T00:00:00"/>
    <x v="1"/>
    <m/>
    <x v="378"/>
    <s v="2411/2783"/>
    <x v="4"/>
    <s v="4"/>
    <s v="16AGL230"/>
    <s v="704310*******5894"/>
  </r>
  <r>
    <n v="3467"/>
    <n v="19451080493"/>
    <d v="2020-09-04T00:00:00"/>
    <m/>
    <d v="2020-09-04T00:00:00"/>
    <x v="1"/>
    <m/>
    <x v="378"/>
    <s v="2411/2784"/>
    <x v="4"/>
    <s v="4"/>
    <s v="34KU0377"/>
    <s v="704310*******7357"/>
  </r>
  <r>
    <n v="3468"/>
    <n v="19451080436"/>
    <d v="2020-09-04T00:00:00"/>
    <m/>
    <d v="2020-09-04T00:00:00"/>
    <x v="1"/>
    <m/>
    <x v="378"/>
    <s v="2411/2785"/>
    <x v="4"/>
    <s v="4"/>
    <s v="31HM892"/>
    <s v="704310*******0149"/>
  </r>
  <r>
    <n v="3469"/>
    <n v="19451079529"/>
    <d v="2020-09-04T00:00:00"/>
    <m/>
    <d v="2020-09-04T00:00:00"/>
    <x v="1"/>
    <m/>
    <x v="378"/>
    <s v="2411/2786"/>
    <x v="4"/>
    <s v="4"/>
    <s v="34BNY011"/>
    <s v="704310*******7196"/>
  </r>
  <r>
    <n v="3470"/>
    <n v="19451079560"/>
    <d v="2020-09-04T00:00:00"/>
    <m/>
    <d v="2020-09-04T00:00:00"/>
    <x v="1"/>
    <m/>
    <x v="378"/>
    <s v="2411/2787"/>
    <x v="4"/>
    <s v="4"/>
    <s v="16AKC475"/>
    <s v="704310*******7257"/>
  </r>
  <r>
    <n v="3471"/>
    <n v="19451079602"/>
    <d v="2020-09-04T00:00:00"/>
    <m/>
    <d v="2020-09-04T00:00:00"/>
    <x v="1"/>
    <m/>
    <x v="378"/>
    <s v="2411/2788"/>
    <x v="4"/>
    <s v="4"/>
    <s v="34CYA075"/>
    <s v="704310*******2567"/>
  </r>
  <r>
    <n v="3472"/>
    <n v="19451079644"/>
    <d v="2020-09-04T00:00:00"/>
    <m/>
    <d v="2020-09-04T00:00:00"/>
    <x v="1"/>
    <m/>
    <x v="378"/>
    <s v="2411/2789"/>
    <x v="4"/>
    <s v="4"/>
    <s v="33AZD13"/>
    <s v="704310*******8867"/>
  </r>
  <r>
    <n v="3473"/>
    <n v="19451079685"/>
    <d v="2020-09-04T00:00:00"/>
    <m/>
    <d v="2020-09-04T00:00:00"/>
    <x v="1"/>
    <m/>
    <x v="378"/>
    <s v="2411/2790"/>
    <x v="4"/>
    <s v="4"/>
    <s v="34DL6117"/>
    <s v="704310*******9234"/>
  </r>
  <r>
    <n v="3474"/>
    <n v="19451079727"/>
    <d v="2020-09-04T00:00:00"/>
    <m/>
    <d v="2020-09-04T00:00:00"/>
    <x v="1"/>
    <m/>
    <x v="378"/>
    <s v="2411/2791"/>
    <x v="4"/>
    <s v="4"/>
    <s v="34DEG271"/>
    <s v="704310*******0054"/>
  </r>
  <r>
    <n v="3475"/>
    <n v="19451079800"/>
    <d v="2020-09-04T00:00:00"/>
    <m/>
    <d v="2020-09-04T00:00:00"/>
    <x v="1"/>
    <m/>
    <x v="378"/>
    <s v="2411/2792"/>
    <x v="4"/>
    <s v="4"/>
    <s v="31AAG817"/>
    <s v="704310*******0128"/>
  </r>
  <r>
    <n v="3476"/>
    <n v="19451079842"/>
    <d v="2020-09-04T00:00:00"/>
    <m/>
    <d v="2020-09-04T00:00:00"/>
    <x v="1"/>
    <m/>
    <x v="379"/>
    <s v="2411/2793"/>
    <x v="4"/>
    <s v="4"/>
    <s v="58ACD928"/>
    <s v="704310*******9827"/>
  </r>
  <r>
    <n v="3477"/>
    <n v="19451079552"/>
    <d v="2020-09-04T00:00:00"/>
    <m/>
    <d v="2020-09-04T00:00:00"/>
    <x v="1"/>
    <n v="221"/>
    <x v="379"/>
    <s v="2411/2794"/>
    <x v="4"/>
    <s v="4"/>
    <s v="34CUJ235"/>
    <s v="704310*******1946"/>
  </r>
  <r>
    <n v="3478"/>
    <n v="19451080410"/>
    <d v="2020-09-04T00:00:00"/>
    <m/>
    <d v="2020-09-04T00:00:00"/>
    <x v="1"/>
    <m/>
    <x v="379"/>
    <s v="2411/2795"/>
    <x v="4"/>
    <s v="4"/>
    <s v="34SN9469"/>
    <s v="704310*******2890"/>
  </r>
  <r>
    <n v="3479"/>
    <n v="19451080378"/>
    <d v="2020-09-04T00:00:00"/>
    <m/>
    <d v="2020-09-04T00:00:00"/>
    <x v="1"/>
    <m/>
    <x v="379"/>
    <s v="2411/2796"/>
    <x v="4"/>
    <s v="4"/>
    <s v="33EKN88"/>
    <s v="704310*******0245"/>
  </r>
  <r>
    <n v="3480"/>
    <n v="19451080337"/>
    <d v="2020-09-04T00:00:00"/>
    <m/>
    <d v="2020-09-04T00:00:00"/>
    <x v="1"/>
    <m/>
    <x v="379"/>
    <s v="2411/2797"/>
    <x v="4"/>
    <s v="4"/>
    <s v="33NB345"/>
    <s v="704310*******4046"/>
  </r>
  <r>
    <n v="3481"/>
    <n v="19451080295"/>
    <d v="2020-09-04T00:00:00"/>
    <m/>
    <d v="2020-09-04T00:00:00"/>
    <x v="1"/>
    <n v="145"/>
    <x v="379"/>
    <s v="2411/2798"/>
    <x v="4"/>
    <s v="4"/>
    <s v="33AEH632"/>
    <s v="704310*******9561"/>
  </r>
  <r>
    <n v="3482"/>
    <n v="19451080253"/>
    <d v="2020-09-04T00:00:00"/>
    <m/>
    <d v="2020-09-04T00:00:00"/>
    <x v="1"/>
    <m/>
    <x v="379"/>
    <s v="2411/2799"/>
    <x v="4"/>
    <s v="4"/>
    <s v="61ACY941"/>
    <s v="704310*******4346"/>
  </r>
  <r>
    <n v="3483"/>
    <n v="19451080170"/>
    <d v="2020-09-04T00:00:00"/>
    <m/>
    <d v="2020-09-04T00:00:00"/>
    <x v="1"/>
    <m/>
    <x v="379"/>
    <s v="2411/2800"/>
    <x v="4"/>
    <s v="4"/>
    <s v="01BYF16"/>
    <s v="704310*******1847"/>
  </r>
  <r>
    <n v="3484"/>
    <n v="19451080139"/>
    <d v="2020-09-04T00:00:00"/>
    <m/>
    <d v="2020-09-04T00:00:00"/>
    <x v="1"/>
    <m/>
    <x v="379"/>
    <s v="2411/2801"/>
    <x v="4"/>
    <s v="4"/>
    <s v="01CER72"/>
    <s v="704310*******1896"/>
  </r>
  <r>
    <n v="3485"/>
    <n v="19451080097"/>
    <d v="2020-09-04T00:00:00"/>
    <m/>
    <d v="2020-09-04T00:00:00"/>
    <x v="1"/>
    <m/>
    <x v="379"/>
    <s v="2411/2802"/>
    <x v="4"/>
    <s v="4"/>
    <s v="35V0616"/>
    <s v="704310*******6727"/>
  </r>
  <r>
    <n v="3486"/>
    <n v="19460014400"/>
    <d v="2020-08-21T00:00:00"/>
    <m/>
    <d v="2020-08-21T00:00:00"/>
    <x v="2"/>
    <m/>
    <x v="379"/>
    <s v="2412/554"/>
    <x v="4"/>
    <s v="4"/>
    <s v="MBGOJA44"/>
    <s v="704310*******4094"/>
  </r>
  <r>
    <n v="3487"/>
    <n v="19451080055"/>
    <d v="2020-09-04T00:00:00"/>
    <m/>
    <d v="2020-09-04T00:00:00"/>
    <x v="1"/>
    <m/>
    <x v="380"/>
    <s v="2411/2803"/>
    <x v="4"/>
    <s v="4"/>
    <s v="35HC8146"/>
    <s v="704310*******7816"/>
  </r>
  <r>
    <n v="3488"/>
    <n v="19451079974"/>
    <d v="2020-09-04T00:00:00"/>
    <m/>
    <d v="2020-09-04T00:00:00"/>
    <x v="1"/>
    <m/>
    <x v="380"/>
    <s v="2411/2804"/>
    <x v="4"/>
    <s v="4"/>
    <s v="16AKC546"/>
    <s v="704310*******3849"/>
  </r>
  <r>
    <n v="3489"/>
    <n v="19460014665"/>
    <d v="2020-07-30T00:00:00"/>
    <m/>
    <d v="2020-07-31T00:00:00"/>
    <x v="2"/>
    <m/>
    <x v="380"/>
    <s v="2412/555"/>
    <x v="4"/>
    <s v="4"/>
    <s v="33DVC62"/>
    <s v="704310*******0624"/>
  </r>
  <r>
    <n v="3490"/>
    <n v="19451080428"/>
    <d v="2020-09-04T00:00:00"/>
    <m/>
    <d v="2020-09-04T00:00:00"/>
    <x v="1"/>
    <m/>
    <x v="381"/>
    <s v="2411/2805"/>
    <x v="4"/>
    <s v="4"/>
    <s v="16AKC570"/>
    <s v="704310*******6077"/>
  </r>
  <r>
    <n v="3491"/>
    <n v="19451079933"/>
    <d v="2020-09-04T00:00:00"/>
    <m/>
    <d v="2020-09-04T00:00:00"/>
    <x v="1"/>
    <m/>
    <x v="381"/>
    <s v="2411/2806"/>
    <x v="4"/>
    <s v="4"/>
    <s v="35HA7737"/>
    <s v="704310*******8129"/>
  </r>
  <r>
    <n v="3492"/>
    <n v="19451079891"/>
    <d v="2020-09-04T00:00:00"/>
    <m/>
    <d v="2020-09-04T00:00:00"/>
    <x v="1"/>
    <m/>
    <x v="381"/>
    <s v="2411/2807"/>
    <x v="4"/>
    <s v="4"/>
    <s v="53EL840"/>
    <s v="704310*******4429"/>
  </r>
  <r>
    <n v="3493"/>
    <n v="19451079859"/>
    <d v="2020-09-04T00:00:00"/>
    <m/>
    <d v="2020-09-04T00:00:00"/>
    <x v="1"/>
    <m/>
    <x v="381"/>
    <s v="2411/2808"/>
    <x v="4"/>
    <s v="4"/>
    <s v="31AEU559"/>
    <s v="704310*******2347"/>
  </r>
  <r>
    <n v="3494"/>
    <n v="19451079818"/>
    <d v="2020-09-04T00:00:00"/>
    <m/>
    <d v="2020-09-04T00:00:00"/>
    <x v="1"/>
    <m/>
    <x v="381"/>
    <s v="2411/2809"/>
    <x v="4"/>
    <s v="4"/>
    <s v="34SN6820"/>
    <s v="704310*******2478"/>
  </r>
  <r>
    <n v="3495"/>
    <n v="19451079776"/>
    <d v="2020-09-04T00:00:00"/>
    <m/>
    <d v="2020-09-04T00:00:00"/>
    <x v="1"/>
    <m/>
    <x v="381"/>
    <s v="2411/2810"/>
    <x v="4"/>
    <s v="4"/>
    <s v="35ALD157"/>
    <s v="704310*******2982"/>
  </r>
  <r>
    <n v="3496"/>
    <n v="19460014368"/>
    <d v="2020-08-21T00:00:00"/>
    <m/>
    <d v="2020-08-21T00:00:00"/>
    <x v="2"/>
    <m/>
    <x v="381"/>
    <s v="2412/556"/>
    <x v="4"/>
    <s v="4"/>
    <s v="RU064ZT"/>
    <s v="704310*******4265"/>
  </r>
  <r>
    <n v="3497"/>
    <n v="19460014111"/>
    <d v="2020-08-21T00:00:00"/>
    <m/>
    <d v="2020-08-21T00:00:00"/>
    <x v="2"/>
    <m/>
    <x v="381"/>
    <s v="2412/557"/>
    <x v="4"/>
    <s v="4"/>
    <s v="PZ355DZ"/>
    <s v="704310*******0024"/>
  </r>
  <r>
    <n v="3498"/>
    <n v="19441088929"/>
    <d v="2020-02-25T00:00:00"/>
    <m/>
    <d v="2020-02-25T00:00:00"/>
    <x v="5"/>
    <m/>
    <x v="381"/>
    <s v="2413/93"/>
    <x v="4"/>
    <s v="4"/>
    <s v="LJ07ACE"/>
    <s v="704310*******3359"/>
  </r>
  <r>
    <n v="3499"/>
    <n v="19451079735"/>
    <d v="2020-09-04T00:00:00"/>
    <m/>
    <d v="2020-09-04T00:00:00"/>
    <x v="1"/>
    <n v="145"/>
    <x v="382"/>
    <s v="2411/2811"/>
    <x v="4"/>
    <s v="4"/>
    <s v="33RE500"/>
    <s v="704310*******9056"/>
  </r>
  <r>
    <n v="3500"/>
    <n v="19451079693"/>
    <d v="2020-09-04T00:00:00"/>
    <m/>
    <d v="2020-09-04T00:00:00"/>
    <x v="1"/>
    <m/>
    <x v="382"/>
    <s v="2411/2812"/>
    <x v="4"/>
    <s v="4"/>
    <s v="31AEY818"/>
    <s v="704310*******2458"/>
  </r>
  <r>
    <n v="3501"/>
    <n v="19441088663"/>
    <d v="2020-02-25T00:00:00"/>
    <m/>
    <d v="2020-02-25T00:00:00"/>
    <x v="5"/>
    <m/>
    <x v="382"/>
    <s v="2413/94"/>
    <x v="4"/>
    <s v="4"/>
    <s v="MIN953"/>
    <s v="704310*******6233"/>
  </r>
  <r>
    <n v="3502"/>
    <n v="19451079651"/>
    <d v="2020-09-04T00:00:00"/>
    <m/>
    <d v="2020-09-04T00:00:00"/>
    <x v="1"/>
    <m/>
    <x v="383"/>
    <s v="2411/2813"/>
    <x v="4"/>
    <s v="4"/>
    <s v="16AR467"/>
    <s v="704310*******5506"/>
  </r>
  <r>
    <n v="3503"/>
    <n v="19451079578"/>
    <d v="2020-09-04T00:00:00"/>
    <m/>
    <d v="2020-09-04T00:00:00"/>
    <x v="1"/>
    <m/>
    <x v="383"/>
    <s v="2411/2815"/>
    <x v="4"/>
    <s v="4"/>
    <s v="42CND35"/>
    <s v="704310*******4245"/>
  </r>
  <r>
    <n v="3504"/>
    <n v="19451079537"/>
    <d v="2020-09-04T00:00:00"/>
    <m/>
    <d v="2020-09-04T00:00:00"/>
    <x v="1"/>
    <m/>
    <x v="383"/>
    <s v="2411/2816"/>
    <x v="4"/>
    <s v="4"/>
    <s v="CO8878AX"/>
    <s v="704310*******0731"/>
  </r>
  <r>
    <n v="3505"/>
    <n v="19451080444"/>
    <d v="2020-09-04T00:00:00"/>
    <m/>
    <d v="2020-09-04T00:00:00"/>
    <x v="1"/>
    <m/>
    <x v="383"/>
    <s v="2411/2817"/>
    <x v="4"/>
    <s v="4"/>
    <s v="16SSM12"/>
    <s v="704310*******5654"/>
  </r>
  <r>
    <n v="3506"/>
    <n v="19460014137"/>
    <d v="2020-08-21T00:00:00"/>
    <m/>
    <d v="2020-08-21T00:00:00"/>
    <x v="2"/>
    <m/>
    <x v="383"/>
    <s v="2412/558"/>
    <x v="4"/>
    <s v="4"/>
    <s v="PZ640DV"/>
    <s v="704310*******6160"/>
  </r>
  <r>
    <n v="3507"/>
    <n v="19451080477"/>
    <d v="2020-09-04T00:00:00"/>
    <m/>
    <d v="2020-09-04T00:00:00"/>
    <x v="1"/>
    <n v="200"/>
    <x v="384"/>
    <s v="2411/2818"/>
    <x v="4"/>
    <s v="4"/>
    <s v="16SLT73"/>
    <s v="704310*******3450"/>
  </r>
  <r>
    <n v="3508"/>
    <n v="19451080451"/>
    <d v="2020-09-04T00:00:00"/>
    <m/>
    <d v="2020-09-04T00:00:00"/>
    <x v="1"/>
    <n v="200"/>
    <x v="384"/>
    <s v="2411/2819"/>
    <x v="4"/>
    <s v="4"/>
    <s v="16R4623"/>
    <s v="704310*******3252"/>
  </r>
  <r>
    <n v="3509"/>
    <n v="19451080501"/>
    <d v="2020-09-04T00:00:00"/>
    <m/>
    <d v="2020-09-04T00:00:00"/>
    <x v="1"/>
    <m/>
    <x v="384"/>
    <s v="2411/2820"/>
    <x v="4"/>
    <s v="4"/>
    <s v="34DDC951"/>
    <s v="704310*******7349"/>
  </r>
  <r>
    <n v="3510"/>
    <n v="19451080386"/>
    <d v="2020-09-04T00:00:00"/>
    <m/>
    <d v="2020-09-04T00:00:00"/>
    <x v="1"/>
    <m/>
    <x v="384"/>
    <s v="2411/2821"/>
    <x v="4"/>
    <s v="4"/>
    <s v="31BD195"/>
    <s v="704310*******5079"/>
  </r>
  <r>
    <n v="3511"/>
    <n v="19460014376"/>
    <d v="2020-08-21T00:00:00"/>
    <m/>
    <d v="2020-08-21T00:00:00"/>
    <x v="2"/>
    <m/>
    <x v="384"/>
    <s v="2412/559"/>
    <x v="4"/>
    <s v="4"/>
    <s v="K93O214"/>
    <s v="704310*******1381"/>
  </r>
  <r>
    <n v="3512"/>
    <n v="19451080303"/>
    <d v="2020-09-04T00:00:00"/>
    <m/>
    <d v="2020-09-04T00:00:00"/>
    <x v="1"/>
    <m/>
    <x v="385"/>
    <s v="2411/2822"/>
    <x v="4"/>
    <s v="4"/>
    <s v="42UR350"/>
    <s v="704310*******0279"/>
  </r>
  <r>
    <n v="3513"/>
    <n v="19451080345"/>
    <d v="2020-09-04T00:00:00"/>
    <m/>
    <d v="2020-09-04T00:00:00"/>
    <x v="1"/>
    <m/>
    <x v="385"/>
    <s v="2411/2823"/>
    <x v="4"/>
    <s v="4"/>
    <s v="34SN9468"/>
    <s v="704310*******2361"/>
  </r>
  <r>
    <n v="3514"/>
    <n v="19451080261"/>
    <d v="2020-09-04T00:00:00"/>
    <m/>
    <d v="2020-09-04T00:00:00"/>
    <x v="1"/>
    <m/>
    <x v="385"/>
    <s v="2411/2824"/>
    <x v="4"/>
    <s v="4"/>
    <s v="35KVR46"/>
    <s v="704310*******7618"/>
  </r>
  <r>
    <n v="3515"/>
    <n v="19460014327"/>
    <d v="2020-08-21T00:00:00"/>
    <m/>
    <d v="2020-08-21T00:00:00"/>
    <x v="2"/>
    <m/>
    <x v="385"/>
    <s v="2412/560"/>
    <x v="4"/>
    <s v="4"/>
    <s v="ZG2424GB"/>
    <s v="704310*******0753"/>
  </r>
  <r>
    <n v="3516"/>
    <n v="19460014061"/>
    <d v="2020-08-21T00:00:00"/>
    <m/>
    <d v="2020-08-21T00:00:00"/>
    <x v="2"/>
    <m/>
    <x v="385"/>
    <s v="2412/561"/>
    <x v="4"/>
    <s v="4"/>
    <s v="ZG6733HA"/>
    <s v="704310*******0079"/>
  </r>
  <r>
    <n v="3517"/>
    <n v="19460014079"/>
    <d v="2020-08-21T00:00:00"/>
    <m/>
    <d v="2020-08-21T00:00:00"/>
    <x v="2"/>
    <m/>
    <x v="385"/>
    <s v="2412/562"/>
    <x v="4"/>
    <s v="4"/>
    <s v="ZG6166GU"/>
    <s v="704310*******0046"/>
  </r>
  <r>
    <n v="3518"/>
    <n v="19460014020"/>
    <d v="2020-08-21T00:00:00"/>
    <m/>
    <d v="2020-08-21T00:00:00"/>
    <x v="2"/>
    <m/>
    <x v="385"/>
    <s v="2412/563"/>
    <x v="4"/>
    <s v="4"/>
    <s v="KA762JK"/>
    <s v="704310*******1804"/>
  </r>
  <r>
    <n v="3519"/>
    <n v="19451080014"/>
    <d v="2020-09-04T00:00:00"/>
    <m/>
    <d v="2020-09-04T00:00:00"/>
    <x v="1"/>
    <m/>
    <x v="17"/>
    <s v="2411/2825"/>
    <x v="4"/>
    <s v="4"/>
    <s v="16SBL45"/>
    <s v="704310*******0047"/>
  </r>
  <r>
    <n v="3520"/>
    <n v="19451080220"/>
    <d v="2020-09-04T00:00:00"/>
    <m/>
    <d v="2020-09-04T00:00:00"/>
    <x v="1"/>
    <m/>
    <x v="17"/>
    <s v="2411/2826"/>
    <x v="4"/>
    <s v="4"/>
    <s v="34EJ2176"/>
    <s v="704310*******2288"/>
  </r>
  <r>
    <n v="3521"/>
    <n v="19451080188"/>
    <d v="2020-09-04T00:00:00"/>
    <m/>
    <d v="2020-09-04T00:00:00"/>
    <x v="1"/>
    <m/>
    <x v="17"/>
    <s v="2411/2827"/>
    <x v="4"/>
    <s v="4"/>
    <s v="81BG244"/>
    <s v="704310*******8584"/>
  </r>
  <r>
    <n v="3522"/>
    <n v="19451080147"/>
    <d v="2020-09-04T00:00:00"/>
    <m/>
    <d v="2020-09-04T00:00:00"/>
    <x v="1"/>
    <m/>
    <x v="17"/>
    <s v="2411/2828"/>
    <x v="4"/>
    <s v="4"/>
    <s v="34BNY452"/>
    <s v="704310*******7436"/>
  </r>
  <r>
    <n v="3523"/>
    <n v="19451080105"/>
    <d v="2020-09-04T00:00:00"/>
    <m/>
    <d v="2020-09-04T00:00:00"/>
    <x v="1"/>
    <m/>
    <x v="17"/>
    <s v="2411/2829"/>
    <x v="4"/>
    <s v="4"/>
    <s v="35PNK44"/>
    <s v="704310*******0028"/>
  </r>
  <r>
    <n v="3524"/>
    <n v="19451080063"/>
    <d v="2020-09-04T00:00:00"/>
    <m/>
    <d v="2020-09-04T00:00:00"/>
    <x v="1"/>
    <m/>
    <x v="17"/>
    <s v="2411/2830"/>
    <x v="4"/>
    <s v="4"/>
    <s v="16AFE707"/>
    <s v="704310*******5175"/>
  </r>
  <r>
    <n v="3525"/>
    <n v="19451080022"/>
    <d v="2020-09-04T00:00:00"/>
    <m/>
    <d v="2020-09-04T00:00:00"/>
    <x v="1"/>
    <m/>
    <x v="17"/>
    <s v="2411/2831"/>
    <x v="4"/>
    <s v="4"/>
    <s v="01CER68"/>
    <s v="704310*******1862"/>
  </r>
  <r>
    <n v="3526"/>
    <n v="19451079982"/>
    <d v="2020-09-04T00:00:00"/>
    <m/>
    <d v="2020-09-04T00:00:00"/>
    <x v="1"/>
    <m/>
    <x v="17"/>
    <s v="2411/2832"/>
    <x v="4"/>
    <s v="4"/>
    <s v="76AJ155"/>
    <s v="704310*******4519"/>
  </r>
  <r>
    <n v="3527"/>
    <n v="19451079941"/>
    <d v="2020-09-04T00:00:00"/>
    <m/>
    <d v="2020-09-04T00:00:00"/>
    <x v="1"/>
    <m/>
    <x v="17"/>
    <s v="2411/2833"/>
    <x v="4"/>
    <s v="4"/>
    <s v="34DE0462"/>
    <s v="704310*******7763"/>
  </r>
  <r>
    <n v="3528"/>
    <n v="19460014210"/>
    <d v="2020-08-21T00:00:00"/>
    <m/>
    <d v="2020-08-21T00:00:00"/>
    <x v="2"/>
    <m/>
    <x v="17"/>
    <s v="2412/564"/>
    <x v="4"/>
    <s v="4"/>
    <s v="A10T528"/>
    <s v="704310*******1746"/>
  </r>
  <r>
    <n v="3529"/>
    <n v="19441088945"/>
    <d v="2020-02-25T00:00:00"/>
    <m/>
    <d v="2020-02-25T00:00:00"/>
    <x v="5"/>
    <m/>
    <x v="17"/>
    <s v="2413/95"/>
    <x v="4"/>
    <s v="4"/>
    <s v="BAAV513"/>
    <s v="704310*******8380"/>
  </r>
  <r>
    <n v="3530"/>
    <n v="19451079909"/>
    <d v="2020-09-04T00:00:00"/>
    <m/>
    <d v="2020-09-04T00:00:00"/>
    <x v="1"/>
    <m/>
    <x v="386"/>
    <s v="2411/2834"/>
    <x v="4"/>
    <s v="4"/>
    <s v="33EMT47"/>
    <s v="704310*******0731"/>
  </r>
  <r>
    <n v="3531"/>
    <n v="19451079867"/>
    <d v="2020-09-04T00:00:00"/>
    <m/>
    <d v="2020-09-04T00:00:00"/>
    <x v="1"/>
    <m/>
    <x v="386"/>
    <s v="2411/2835"/>
    <x v="4"/>
    <s v="4"/>
    <s v="CB5039AH"/>
    <s v="704310*******7965"/>
  </r>
  <r>
    <n v="3532"/>
    <n v="19460014095"/>
    <d v="2020-08-21T00:00:00"/>
    <m/>
    <d v="2020-08-21T00:00:00"/>
    <x v="2"/>
    <m/>
    <x v="386"/>
    <s v="2412/565"/>
    <x v="4"/>
    <s v="4"/>
    <s v="KA551JG"/>
    <s v="704310*******9883"/>
  </r>
  <r>
    <n v="3533"/>
    <n v="19451079826"/>
    <d v="2020-09-04T00:00:00"/>
    <m/>
    <d v="2020-09-04T00:00:00"/>
    <x v="1"/>
    <m/>
    <x v="387"/>
    <s v="2411/2836"/>
    <x v="4"/>
    <s v="4"/>
    <s v="34AYS541"/>
    <s v="704310*******1322"/>
  </r>
  <r>
    <n v="3534"/>
    <n v="19451080469"/>
    <d v="2020-09-04T00:00:00"/>
    <m/>
    <d v="2020-09-04T00:00:00"/>
    <x v="1"/>
    <m/>
    <x v="387"/>
    <s v="2411/2837"/>
    <x v="4"/>
    <s v="4"/>
    <s v="33AFC532"/>
    <s v="704310*******7671"/>
  </r>
  <r>
    <n v="3535"/>
    <n v="19451079784"/>
    <d v="2020-09-04T00:00:00"/>
    <m/>
    <d v="2020-09-04T00:00:00"/>
    <x v="1"/>
    <m/>
    <x v="387"/>
    <s v="2411/2838"/>
    <x v="4"/>
    <s v="4"/>
    <s v="63AK945"/>
    <s v="704310*******7218"/>
  </r>
  <r>
    <n v="3536"/>
    <n v="19451079743"/>
    <d v="2020-09-04T00:00:00"/>
    <m/>
    <d v="2020-09-04T00:00:00"/>
    <x v="1"/>
    <m/>
    <x v="387"/>
    <s v="2411/2839"/>
    <x v="4"/>
    <s v="4"/>
    <s v="31AAU139"/>
    <s v="704310*******7213"/>
  </r>
  <r>
    <n v="3537"/>
    <n v="19451079701"/>
    <d v="2020-09-04T00:00:00"/>
    <m/>
    <d v="2020-09-04T00:00:00"/>
    <x v="1"/>
    <m/>
    <x v="387"/>
    <s v="2411/2840"/>
    <x v="4"/>
    <s v="4"/>
    <s v="33EK741"/>
    <s v="704310*******0106"/>
  </r>
  <r>
    <n v="3538"/>
    <n v="19451079669"/>
    <d v="2020-09-04T00:00:00"/>
    <m/>
    <d v="2020-09-04T00:00:00"/>
    <x v="1"/>
    <n v="185"/>
    <x v="387"/>
    <s v="2411/2841"/>
    <x v="4"/>
    <s v="4"/>
    <s v="76AAG781"/>
    <s v="704310*******1860"/>
  </r>
  <r>
    <n v="3539"/>
    <n v="19451079628"/>
    <d v="2020-09-04T00:00:00"/>
    <m/>
    <d v="2020-09-04T00:00:00"/>
    <x v="1"/>
    <m/>
    <x v="387"/>
    <s v="2411/2842"/>
    <x v="4"/>
    <s v="4"/>
    <s v="42AGY738"/>
    <s v="704310*******5354"/>
  </r>
  <r>
    <n v="3540"/>
    <n v="19451079586"/>
    <d v="2020-09-04T00:00:00"/>
    <m/>
    <d v="2020-09-04T00:00:00"/>
    <x v="1"/>
    <m/>
    <x v="387"/>
    <s v="2411/2843"/>
    <x v="4"/>
    <s v="4"/>
    <s v="16SGT46"/>
    <s v="704310*******5438"/>
  </r>
  <r>
    <n v="3541"/>
    <n v="19440695948"/>
    <d v="2020-03-06T00:00:00"/>
    <m/>
    <d v="2020-03-06T00:00:00"/>
    <x v="4"/>
    <n v="192"/>
    <x v="387"/>
    <s v="2414/62"/>
    <x v="4"/>
    <s v="4"/>
    <s v="TE1000PT"/>
    <s v="704310*******9916"/>
  </r>
  <r>
    <n v="3542"/>
    <n v="19451035224"/>
    <d v="2020-09-17T00:00:00"/>
    <m/>
    <d v="2020-09-17T00:00:00"/>
    <x v="1"/>
    <m/>
    <x v="388"/>
    <s v="2411/2844"/>
    <x v="4"/>
    <s v="4"/>
    <s v="31EM789"/>
    <s v="704310*******0102"/>
  </r>
  <r>
    <n v="3543"/>
    <n v="19451035182"/>
    <d v="2020-09-17T00:00:00"/>
    <m/>
    <d v="2020-09-17T00:00:00"/>
    <x v="1"/>
    <n v="209"/>
    <x v="388"/>
    <s v="2411/2845"/>
    <x v="4"/>
    <s v="4"/>
    <s v="33BFB45"/>
    <s v="704310*******0062"/>
  </r>
  <r>
    <n v="3544"/>
    <n v="19451035067"/>
    <d v="2020-09-17T00:00:00"/>
    <m/>
    <d v="2020-09-17T00:00:00"/>
    <x v="1"/>
    <m/>
    <x v="388"/>
    <s v="2411/2846"/>
    <x v="4"/>
    <s v="4"/>
    <s v="35HYY79"/>
    <s v="704310*******2240"/>
  </r>
  <r>
    <n v="3545"/>
    <n v="19451035141"/>
    <d v="2020-09-17T00:00:00"/>
    <m/>
    <d v="2020-09-17T00:00:00"/>
    <x v="1"/>
    <m/>
    <x v="388"/>
    <s v="2411/2847"/>
    <x v="4"/>
    <s v="4"/>
    <s v="01CER80"/>
    <s v="704310*******8477"/>
  </r>
  <r>
    <n v="3546"/>
    <n v="19451035109"/>
    <d v="2020-09-17T00:00:00"/>
    <m/>
    <d v="2020-09-17T00:00:00"/>
    <x v="1"/>
    <m/>
    <x v="388"/>
    <s v="2411/2848"/>
    <x v="4"/>
    <s v="4"/>
    <s v="76AAH131"/>
    <s v="704310*******7446"/>
  </r>
  <r>
    <n v="3547"/>
    <n v="19451035026"/>
    <d v="2020-09-17T00:00:00"/>
    <m/>
    <d v="2020-09-17T00:00:00"/>
    <x v="1"/>
    <m/>
    <x v="388"/>
    <s v="2411/2849"/>
    <x v="4"/>
    <s v="4"/>
    <s v="34DL6927"/>
    <s v="704310*******9374"/>
  </r>
  <r>
    <n v="3548"/>
    <n v="19451034946"/>
    <d v="2020-09-17T00:00:00"/>
    <m/>
    <d v="2020-09-17T00:00:00"/>
    <x v="1"/>
    <m/>
    <x v="388"/>
    <s v="2411/2851"/>
    <x v="4"/>
    <s v="4"/>
    <s v="34CNS572"/>
    <s v="704310*******0841"/>
  </r>
  <r>
    <n v="3549"/>
    <n v="19451034904"/>
    <d v="2020-09-17T00:00:00"/>
    <m/>
    <d v="2020-09-17T00:00:00"/>
    <x v="1"/>
    <m/>
    <x v="388"/>
    <s v="2411/2852"/>
    <x v="4"/>
    <s v="4"/>
    <s v="33DCU41"/>
    <s v="704310*******8501"/>
  </r>
  <r>
    <n v="3550"/>
    <n v="19451034862"/>
    <d v="2020-09-17T00:00:00"/>
    <m/>
    <d v="2020-09-17T00:00:00"/>
    <x v="1"/>
    <m/>
    <x v="388"/>
    <s v="2411/2853"/>
    <x v="4"/>
    <s v="4"/>
    <s v="76AAH137"/>
    <s v="704310*******7800"/>
  </r>
  <r>
    <n v="3551"/>
    <n v="19460014038"/>
    <d v="2020-08-21T00:00:00"/>
    <m/>
    <d v="2020-08-21T00:00:00"/>
    <x v="2"/>
    <m/>
    <x v="388"/>
    <s v="2412/566"/>
    <x v="4"/>
    <s v="4"/>
    <s v="CA7338MT"/>
    <s v="704310*******0847"/>
  </r>
  <r>
    <n v="3552"/>
    <n v="19460014244"/>
    <d v="2020-08-21T00:00:00"/>
    <m/>
    <d v="2020-08-21T00:00:00"/>
    <x v="2"/>
    <m/>
    <x v="388"/>
    <s v="2412/567"/>
    <x v="4"/>
    <s v="4"/>
    <s v="M07K577"/>
    <s v="704310*******2454"/>
  </r>
  <r>
    <n v="3553"/>
    <n v="19441088986"/>
    <d v="2020-02-25T00:00:00"/>
    <m/>
    <d v="2020-02-25T00:00:00"/>
    <x v="5"/>
    <m/>
    <x v="388"/>
    <s v="2413/96"/>
    <x v="4"/>
    <s v="4"/>
    <s v="NMS485"/>
    <s v="704310*******8049"/>
  </r>
  <r>
    <n v="3554"/>
    <n v="19451034821"/>
    <d v="2020-09-17T00:00:00"/>
    <m/>
    <d v="2020-09-17T00:00:00"/>
    <x v="1"/>
    <m/>
    <x v="389"/>
    <s v="2411/2854"/>
    <x v="4"/>
    <s v="4"/>
    <s v="34KU0331"/>
    <s v="704310*******2692"/>
  </r>
  <r>
    <n v="3555"/>
    <n v="19451034789"/>
    <d v="2020-09-17T00:00:00"/>
    <m/>
    <d v="2020-09-17T00:00:00"/>
    <x v="1"/>
    <m/>
    <x v="389"/>
    <s v="2411/2855"/>
    <x v="4"/>
    <s v="4"/>
    <s v="34HFE45"/>
    <s v="704310*******0922"/>
  </r>
  <r>
    <n v="3556"/>
    <n v="19451034748"/>
    <d v="2020-09-17T00:00:00"/>
    <m/>
    <d v="2020-09-17T00:00:00"/>
    <x v="1"/>
    <m/>
    <x v="389"/>
    <s v="2411/2856"/>
    <x v="4"/>
    <s v="4"/>
    <s v="34PG0576"/>
    <s v="704310*******0740"/>
  </r>
  <r>
    <n v="3557"/>
    <n v="19451034565"/>
    <d v="2020-09-17T00:00:00"/>
    <m/>
    <d v="2020-09-17T00:00:00"/>
    <x v="1"/>
    <m/>
    <x v="389"/>
    <s v="2411/2857"/>
    <x v="4"/>
    <s v="4"/>
    <s v="81EL270"/>
    <s v="704310*******5309"/>
  </r>
  <r>
    <n v="3558"/>
    <n v="19451034706"/>
    <d v="2020-09-17T00:00:00"/>
    <m/>
    <d v="2020-09-17T00:00:00"/>
    <x v="1"/>
    <m/>
    <x v="389"/>
    <s v="2411/2858"/>
    <x v="4"/>
    <s v="4"/>
    <s v="33ACC239"/>
    <s v="704310*******0057"/>
  </r>
  <r>
    <n v="3559"/>
    <n v="19451034581"/>
    <d v="2020-09-17T00:00:00"/>
    <m/>
    <d v="2020-09-17T00:00:00"/>
    <x v="1"/>
    <m/>
    <x v="389"/>
    <s v="2411/2859"/>
    <x v="4"/>
    <s v="4"/>
    <s v="16SBL29"/>
    <s v="704310*******5412"/>
  </r>
  <r>
    <n v="3560"/>
    <n v="19451034631"/>
    <d v="2020-09-17T00:00:00"/>
    <m/>
    <d v="2020-09-17T00:00:00"/>
    <x v="1"/>
    <m/>
    <x v="389"/>
    <s v="2411/2860"/>
    <x v="4"/>
    <s v="4"/>
    <s v="O93A603"/>
    <s v="704310*******0564"/>
  </r>
  <r>
    <n v="3561"/>
    <n v="19451035505"/>
    <d v="2020-09-17T00:00:00"/>
    <m/>
    <d v="2020-09-17T00:00:00"/>
    <x v="1"/>
    <m/>
    <x v="389"/>
    <s v="2411/2861"/>
    <x v="4"/>
    <s v="4"/>
    <s v="34CJA580"/>
    <s v="704310*******5404"/>
  </r>
  <r>
    <n v="3562"/>
    <n v="19451034623"/>
    <d v="2020-09-17T00:00:00"/>
    <m/>
    <d v="2020-09-17T00:00:00"/>
    <x v="1"/>
    <m/>
    <x v="389"/>
    <s v="2411/2862"/>
    <x v="4"/>
    <s v="4"/>
    <s v="K91J666"/>
    <s v="704310*******6011"/>
  </r>
  <r>
    <n v="3563"/>
    <n v="19451035463"/>
    <d v="2020-09-17T00:00:00"/>
    <m/>
    <d v="2020-09-17T00:00:00"/>
    <x v="1"/>
    <m/>
    <x v="389"/>
    <s v="2411/2863"/>
    <x v="4"/>
    <s v="4"/>
    <s v="T17A155"/>
    <s v="704310*******0697"/>
  </r>
  <r>
    <n v="3564"/>
    <n v="19451035422"/>
    <d v="2020-09-17T00:00:00"/>
    <m/>
    <d v="2020-09-17T00:00:00"/>
    <x v="1"/>
    <m/>
    <x v="389"/>
    <s v="2411/2864"/>
    <x v="4"/>
    <s v="4"/>
    <s v="53EL825"/>
    <s v="704310*******4411"/>
  </r>
  <r>
    <n v="3565"/>
    <n v="19451035380"/>
    <d v="2020-09-17T00:00:00"/>
    <m/>
    <d v="2020-09-17T00:00:00"/>
    <x v="1"/>
    <m/>
    <x v="389"/>
    <s v="2411/2865"/>
    <x v="4"/>
    <s v="4"/>
    <s v="31AEZ135"/>
    <s v="704310*******2482"/>
  </r>
  <r>
    <n v="3566"/>
    <n v="19460014087"/>
    <d v="2020-08-21T00:00:00"/>
    <m/>
    <d v="2020-08-21T00:00:00"/>
    <x v="2"/>
    <m/>
    <x v="389"/>
    <s v="2412/568"/>
    <x v="4"/>
    <s v="4"/>
    <s v="26ADF439"/>
    <s v="704310*******0253"/>
  </r>
  <r>
    <n v="3567"/>
    <n v="19460014285"/>
    <d v="2020-08-21T00:00:00"/>
    <m/>
    <d v="2020-08-21T00:00:00"/>
    <x v="2"/>
    <m/>
    <x v="389"/>
    <s v="2412/569"/>
    <x v="4"/>
    <s v="4"/>
    <s v="KA582GS"/>
    <s v="704310*******0614"/>
  </r>
  <r>
    <n v="3568"/>
    <n v="19460014103"/>
    <d v="2020-08-21T00:00:00"/>
    <m/>
    <d v="2020-08-21T00:00:00"/>
    <x v="2"/>
    <m/>
    <x v="389"/>
    <s v="2412/570"/>
    <x v="4"/>
    <s v="4"/>
    <s v="KA673GO"/>
    <s v="704310*******0796"/>
  </r>
  <r>
    <n v="3569"/>
    <n v="19451035349"/>
    <d v="2020-09-17T00:00:00"/>
    <m/>
    <d v="2020-09-17T00:00:00"/>
    <x v="1"/>
    <m/>
    <x v="390"/>
    <s v="2411/2866"/>
    <x v="4"/>
    <s v="4"/>
    <s v="34AYS542"/>
    <s v="704310*******1538"/>
  </r>
  <r>
    <n v="3570"/>
    <n v="19451035307"/>
    <d v="2020-09-17T00:00:00"/>
    <m/>
    <d v="2020-09-17T00:00:00"/>
    <x v="1"/>
    <m/>
    <x v="390"/>
    <s v="2411/2867"/>
    <x v="4"/>
    <s v="4"/>
    <s v="33BSS90"/>
    <s v="704310*******1143"/>
  </r>
  <r>
    <n v="3571"/>
    <n v="19451035265"/>
    <d v="2020-09-17T00:00:00"/>
    <m/>
    <d v="2020-09-17T00:00:00"/>
    <x v="1"/>
    <m/>
    <x v="390"/>
    <s v="2411/2868"/>
    <x v="4"/>
    <s v="4"/>
    <s v="33AYV89"/>
    <s v="704310*******0039"/>
  </r>
  <r>
    <n v="3572"/>
    <n v="19451079545"/>
    <d v="2020-09-04T00:00:00"/>
    <m/>
    <d v="2020-09-04T00:00:00"/>
    <x v="1"/>
    <m/>
    <x v="390"/>
    <s v="2411/2869"/>
    <x v="4"/>
    <s v="4"/>
    <s v="01CZH57"/>
    <s v="704310*******2027"/>
  </r>
  <r>
    <n v="3573"/>
    <n v="19451035059"/>
    <d v="2020-09-17T00:00:00"/>
    <m/>
    <d v="2020-09-17T00:00:00"/>
    <x v="1"/>
    <m/>
    <x v="390"/>
    <s v="2411/2870"/>
    <x v="4"/>
    <s v="4"/>
    <s v="01CZH67"/>
    <s v="704310*******6894"/>
  </r>
  <r>
    <n v="3574"/>
    <n v="19451035091"/>
    <d v="2020-09-17T00:00:00"/>
    <m/>
    <d v="2020-09-17T00:00:00"/>
    <x v="1"/>
    <m/>
    <x v="390"/>
    <s v="2411/2871"/>
    <x v="4"/>
    <s v="4"/>
    <s v="07DAK16"/>
    <s v="704310*******0240"/>
  </r>
  <r>
    <n v="3575"/>
    <n v="19451080485"/>
    <d v="2020-09-04T00:00:00"/>
    <m/>
    <d v="2020-09-04T00:00:00"/>
    <x v="1"/>
    <m/>
    <x v="390"/>
    <s v="2411/2872"/>
    <x v="4"/>
    <s v="4"/>
    <s v="81EL762"/>
    <s v="704310*******5572"/>
  </r>
  <r>
    <n v="3576"/>
    <n v="19451035133"/>
    <d v="2020-09-17T00:00:00"/>
    <m/>
    <d v="2020-09-17T00:00:00"/>
    <x v="1"/>
    <m/>
    <x v="390"/>
    <s v="2411/2873"/>
    <x v="4"/>
    <s v="4"/>
    <s v="16AKA798"/>
    <s v="704310*******8764"/>
  </r>
  <r>
    <n v="3577"/>
    <n v="19451035174"/>
    <d v="2020-09-17T00:00:00"/>
    <m/>
    <d v="2020-09-17T00:00:00"/>
    <x v="1"/>
    <m/>
    <x v="390"/>
    <s v="2411/2874"/>
    <x v="4"/>
    <s v="4"/>
    <s v="34FL9939"/>
    <s v="704310*******1123"/>
  </r>
  <r>
    <n v="3578"/>
    <n v="19451035216"/>
    <d v="2020-09-17T00:00:00"/>
    <m/>
    <d v="2020-09-17T00:00:00"/>
    <x v="1"/>
    <m/>
    <x v="390"/>
    <s v="2411/2875"/>
    <x v="4"/>
    <s v="4"/>
    <s v="E65T473"/>
    <s v="704310*******0549"/>
  </r>
  <r>
    <n v="3579"/>
    <n v="19451035257"/>
    <d v="2020-09-17T00:00:00"/>
    <m/>
    <d v="2020-09-17T00:00:00"/>
    <x v="1"/>
    <m/>
    <x v="390"/>
    <s v="2411/2876"/>
    <x v="4"/>
    <s v="4"/>
    <s v="A31T930"/>
    <s v="704310*******0416"/>
  </r>
  <r>
    <n v="3580"/>
    <n v="19451035299"/>
    <d v="2020-09-17T00:00:00"/>
    <m/>
    <d v="2020-09-17T00:00:00"/>
    <x v="1"/>
    <m/>
    <x v="390"/>
    <s v="2411/2877"/>
    <x v="4"/>
    <s v="4"/>
    <s v="31AEZ451"/>
    <s v="704310*******0292"/>
  </r>
  <r>
    <n v="3581"/>
    <n v="19451035372"/>
    <d v="2020-09-17T00:00:00"/>
    <m/>
    <d v="2020-09-17T00:00:00"/>
    <x v="1"/>
    <m/>
    <x v="390"/>
    <s v="2411/2879"/>
    <x v="4"/>
    <s v="4"/>
    <s v="28K5979"/>
    <s v="704310*******0235"/>
  </r>
  <r>
    <n v="3582"/>
    <n v="19451035414"/>
    <d v="2020-09-17T00:00:00"/>
    <m/>
    <d v="2020-09-17T00:00:00"/>
    <x v="1"/>
    <m/>
    <x v="390"/>
    <s v="2411/2880"/>
    <x v="4"/>
    <s v="4"/>
    <s v="07ANB829"/>
    <s v="704310*******0178"/>
  </r>
  <r>
    <n v="3583"/>
    <n v="19460014046"/>
    <d v="2020-08-21T00:00:00"/>
    <m/>
    <d v="2020-08-21T00:00:00"/>
    <x v="2"/>
    <m/>
    <x v="390"/>
    <s v="2412/571"/>
    <x v="4"/>
    <s v="4"/>
    <s v="T17A156"/>
    <s v="704310*******0705"/>
  </r>
  <r>
    <n v="3584"/>
    <n v="19460014251"/>
    <d v="2020-08-21T00:00:00"/>
    <m/>
    <d v="2020-08-21T00:00:00"/>
    <x v="2"/>
    <m/>
    <x v="390"/>
    <s v="2412/572"/>
    <x v="4"/>
    <s v="4"/>
    <s v="J76K492"/>
    <s v="704310*******0374"/>
  </r>
  <r>
    <n v="3585"/>
    <n v="19451035455"/>
    <d v="2020-09-17T00:00:00"/>
    <m/>
    <d v="2020-09-17T00:00:00"/>
    <x v="1"/>
    <m/>
    <x v="391"/>
    <s v="2411/2881"/>
    <x v="4"/>
    <s v="4"/>
    <s v="34BMD830"/>
    <s v="704310*******6644"/>
  </r>
  <r>
    <n v="3586"/>
    <n v="19451035497"/>
    <d v="2020-09-17T00:00:00"/>
    <m/>
    <d v="2020-09-17T00:00:00"/>
    <x v="1"/>
    <m/>
    <x v="391"/>
    <s v="2411/2882"/>
    <x v="4"/>
    <s v="4"/>
    <s v="31AEZ166"/>
    <s v="704310*******1459"/>
  </r>
  <r>
    <n v="3587"/>
    <n v="19451034540"/>
    <d v="2020-09-17T00:00:00"/>
    <m/>
    <d v="2020-09-17T00:00:00"/>
    <x v="1"/>
    <m/>
    <x v="391"/>
    <s v="2411/2883"/>
    <x v="4"/>
    <s v="4"/>
    <s v="01CER76"/>
    <s v="704310*******1938"/>
  </r>
  <r>
    <n v="3588"/>
    <n v="19451034524"/>
    <d v="2020-09-17T00:00:00"/>
    <m/>
    <d v="2020-09-17T00:00:00"/>
    <x v="1"/>
    <m/>
    <x v="391"/>
    <s v="2411/2884"/>
    <x v="4"/>
    <s v="4"/>
    <s v="01CER67"/>
    <s v="704310*******2068"/>
  </r>
  <r>
    <n v="3589"/>
    <n v="19460014228"/>
    <d v="2020-08-21T00:00:00"/>
    <m/>
    <d v="2020-08-21T00:00:00"/>
    <x v="2"/>
    <m/>
    <x v="391"/>
    <s v="2412/573"/>
    <x v="4"/>
    <s v="4"/>
    <s v="ZG2025MM"/>
    <s v="704310*******5463"/>
  </r>
  <r>
    <n v="3590"/>
    <n v="19460014178"/>
    <d v="2020-08-21T00:00:00"/>
    <m/>
    <d v="2020-08-21T00:00:00"/>
    <x v="2"/>
    <n v="145"/>
    <x v="391"/>
    <s v="2412/574"/>
    <x v="4"/>
    <s v="4"/>
    <s v="KA228GN"/>
    <s v="704310*******0788"/>
  </r>
  <r>
    <n v="3591"/>
    <n v="19451034615"/>
    <d v="2020-09-17T00:00:00"/>
    <m/>
    <d v="2020-09-17T00:00:00"/>
    <x v="1"/>
    <m/>
    <x v="392"/>
    <s v="2411/2885"/>
    <x v="4"/>
    <s v="4"/>
    <s v="33AEC024"/>
    <s v="704310*******6679"/>
  </r>
  <r>
    <n v="3592"/>
    <n v="19451035018"/>
    <d v="2020-09-17T00:00:00"/>
    <m/>
    <d v="2020-09-17T00:00:00"/>
    <x v="1"/>
    <m/>
    <x v="392"/>
    <s v="2411/2886"/>
    <x v="4"/>
    <s v="4"/>
    <s v="16SBL58"/>
    <s v="704310*******2938"/>
  </r>
  <r>
    <n v="3593"/>
    <n v="19451034979"/>
    <d v="2020-09-17T00:00:00"/>
    <m/>
    <d v="2020-09-17T00:00:00"/>
    <x v="1"/>
    <m/>
    <x v="392"/>
    <s v="2411/2887"/>
    <x v="4"/>
    <s v="4"/>
    <s v="CB5319KP"/>
    <s v="704310*******0063"/>
  </r>
  <r>
    <n v="3594"/>
    <n v="19460014202"/>
    <d v="2020-08-21T00:00:00"/>
    <m/>
    <d v="2020-08-21T00:00:00"/>
    <x v="2"/>
    <m/>
    <x v="392"/>
    <s v="2412/575"/>
    <x v="4"/>
    <s v="4"/>
    <s v="DJ304CF"/>
    <s v="704310*******5016"/>
  </r>
  <r>
    <n v="3595"/>
    <n v="19460014012"/>
    <d v="2020-08-21T00:00:00"/>
    <m/>
    <d v="2020-08-21T00:00:00"/>
    <x v="2"/>
    <m/>
    <x v="392"/>
    <s v="2412/576"/>
    <x v="4"/>
    <s v="4"/>
    <s v="MBGOJA8"/>
    <s v="704310*******3443"/>
  </r>
  <r>
    <n v="3596"/>
    <n v="19460014301"/>
    <d v="2020-08-21T00:00:00"/>
    <m/>
    <d v="2020-08-21T00:00:00"/>
    <x v="2"/>
    <m/>
    <x v="392"/>
    <s v="2412/577"/>
    <x v="4"/>
    <s v="4"/>
    <s v="KA582GS"/>
    <s v="704310*******0614"/>
  </r>
  <r>
    <n v="3597"/>
    <n v="20300611652"/>
    <m/>
    <m/>
    <m/>
    <x v="0"/>
    <n v="235"/>
    <x v="393"/>
    <s v="2410/92"/>
    <x v="4"/>
    <s v="4"/>
    <s v="LJ084PE"/>
    <s v="704310*******0351"/>
  </r>
  <r>
    <n v="3598"/>
    <n v="19451034664"/>
    <d v="2020-09-17T00:00:00"/>
    <m/>
    <d v="2020-09-17T00:00:00"/>
    <x v="1"/>
    <m/>
    <x v="393"/>
    <s v="2411/2888"/>
    <x v="4"/>
    <s v="4"/>
    <s v="SB560GI"/>
    <s v="704310*******0084"/>
  </r>
  <r>
    <n v="3599"/>
    <n v="19451034938"/>
    <d v="2020-09-17T00:00:00"/>
    <m/>
    <d v="2020-09-17T00:00:00"/>
    <x v="1"/>
    <m/>
    <x v="393"/>
    <s v="2411/2889"/>
    <x v="4"/>
    <s v="4"/>
    <s v="16AKB878"/>
    <s v="704310*******7589"/>
  </r>
  <r>
    <n v="3600"/>
    <n v="19451034698"/>
    <d v="2020-09-17T00:00:00"/>
    <m/>
    <d v="2020-09-17T00:00:00"/>
    <x v="1"/>
    <m/>
    <x v="393"/>
    <s v="2411/2890"/>
    <x v="4"/>
    <s v="4"/>
    <s v="33ABE460"/>
    <s v="704310*******1983"/>
  </r>
  <r>
    <n v="3601"/>
    <n v="19451034730"/>
    <d v="2020-09-17T00:00:00"/>
    <m/>
    <d v="2020-09-17T00:00:00"/>
    <x v="1"/>
    <m/>
    <x v="393"/>
    <s v="2411/2891"/>
    <x v="4"/>
    <s v="4"/>
    <s v="31HM563"/>
    <s v="704310*******7560"/>
  </r>
  <r>
    <n v="3602"/>
    <n v="19451034771"/>
    <d v="2020-09-17T00:00:00"/>
    <m/>
    <d v="2020-09-17T00:00:00"/>
    <x v="1"/>
    <n v="200"/>
    <x v="393"/>
    <s v="2411/2892"/>
    <x v="4"/>
    <s v="4"/>
    <s v="16ANG73"/>
    <s v="704310*******3450"/>
  </r>
  <r>
    <n v="3603"/>
    <n v="19451034813"/>
    <d v="2020-09-17T00:00:00"/>
    <m/>
    <d v="2020-09-17T00:00:00"/>
    <x v="1"/>
    <n v="176"/>
    <x v="393"/>
    <s v="2411/2893"/>
    <x v="4"/>
    <s v="4"/>
    <s v="34CZP204"/>
    <s v="704310*******0303"/>
  </r>
  <r>
    <n v="3604"/>
    <n v="19460014319"/>
    <d v="2020-08-21T00:00:00"/>
    <m/>
    <d v="2020-08-21T00:00:00"/>
    <x v="2"/>
    <m/>
    <x v="393"/>
    <s v="2412/578"/>
    <x v="4"/>
    <s v="4"/>
    <s v="CEZI762"/>
    <s v="704310*******6061"/>
  </r>
  <r>
    <n v="3605"/>
    <n v="19460014194"/>
    <d v="2020-08-21T00:00:00"/>
    <m/>
    <d v="2020-08-21T00:00:00"/>
    <x v="2"/>
    <m/>
    <x v="393"/>
    <s v="2412/579"/>
    <x v="4"/>
    <s v="4"/>
    <s v="KU0862AF"/>
    <s v="704310*******9810"/>
  </r>
  <r>
    <n v="3606"/>
    <n v="19460014053"/>
    <d v="2020-08-21T00:00:00"/>
    <m/>
    <d v="2020-08-21T00:00:00"/>
    <x v="2"/>
    <m/>
    <x v="393"/>
    <s v="2412/580"/>
    <x v="4"/>
    <s v="4"/>
    <s v="RU048DE"/>
    <s v="704310*******9205"/>
  </r>
  <r>
    <n v="3607"/>
    <n v="19441088713"/>
    <d v="2020-02-25T00:00:00"/>
    <m/>
    <d v="2020-02-25T00:00:00"/>
    <x v="5"/>
    <m/>
    <x v="393"/>
    <s v="2413/97"/>
    <x v="4"/>
    <s v="4"/>
    <s v="BABB352"/>
    <s v="704310*******8315"/>
  </r>
  <r>
    <n v="3608"/>
    <n v="19451034854"/>
    <d v="2020-09-17T00:00:00"/>
    <m/>
    <d v="2020-09-17T00:00:00"/>
    <x v="1"/>
    <m/>
    <x v="394"/>
    <s v="2411/2894"/>
    <x v="4"/>
    <s v="4"/>
    <s v="16AKH762"/>
    <s v="704310*******4615"/>
  </r>
  <r>
    <n v="3609"/>
    <n v="19451034896"/>
    <d v="2020-09-17T00:00:00"/>
    <m/>
    <d v="2020-09-17T00:00:00"/>
    <x v="1"/>
    <m/>
    <x v="394"/>
    <s v="2411/2895"/>
    <x v="4"/>
    <s v="4"/>
    <s v="33AFF500"/>
    <s v="704310*******2112"/>
  </r>
  <r>
    <n v="3610"/>
    <n v="19451035042"/>
    <d v="2020-09-17T00:00:00"/>
    <m/>
    <d v="2020-09-17T00:00:00"/>
    <x v="1"/>
    <m/>
    <x v="394"/>
    <s v="2411/2896"/>
    <x v="4"/>
    <s v="4"/>
    <s v="42AGT754"/>
    <s v="704310*******0763"/>
  </r>
  <r>
    <n v="3611"/>
    <n v="19451035083"/>
    <d v="2020-09-17T00:00:00"/>
    <m/>
    <d v="2020-09-17T00:00:00"/>
    <x v="1"/>
    <m/>
    <x v="394"/>
    <s v="2411/2897"/>
    <x v="4"/>
    <s v="4"/>
    <s v="34BMD652"/>
    <s v="704310*******6552"/>
  </r>
  <r>
    <n v="3612"/>
    <n v="19451035125"/>
    <d v="2020-09-17T00:00:00"/>
    <m/>
    <d v="2020-09-17T00:00:00"/>
    <x v="1"/>
    <m/>
    <x v="394"/>
    <s v="2411/2898"/>
    <x v="4"/>
    <s v="4"/>
    <s v="34FT9654"/>
    <s v="704310*******0102"/>
  </r>
  <r>
    <n v="3613"/>
    <n v="19451035166"/>
    <d v="2020-09-17T00:00:00"/>
    <m/>
    <d v="2020-09-17T00:00:00"/>
    <x v="1"/>
    <m/>
    <x v="395"/>
    <s v="2411/2899"/>
    <x v="4"/>
    <s v="4"/>
    <s v="CB2526BX"/>
    <s v="704310*******9365"/>
  </r>
  <r>
    <n v="3614"/>
    <n v="19451035208"/>
    <d v="2020-09-17T00:00:00"/>
    <m/>
    <d v="2020-09-17T00:00:00"/>
    <x v="1"/>
    <m/>
    <x v="395"/>
    <s v="2411/2900"/>
    <x v="4"/>
    <s v="4"/>
    <s v="41KY770"/>
    <s v="704310*******0119"/>
  </r>
  <r>
    <n v="3615"/>
    <n v="19451035240"/>
    <d v="2020-09-17T00:00:00"/>
    <m/>
    <d v="2020-09-17T00:00:00"/>
    <x v="1"/>
    <m/>
    <x v="395"/>
    <s v="2411/2901"/>
    <x v="4"/>
    <s v="4"/>
    <s v="34Y2618"/>
    <s v="704310*******1420"/>
  </r>
  <r>
    <n v="3616"/>
    <n v="19451035281"/>
    <d v="2020-09-17T00:00:00"/>
    <m/>
    <d v="2020-09-17T00:00:00"/>
    <x v="1"/>
    <m/>
    <x v="395"/>
    <s v="2411/2902"/>
    <x v="4"/>
    <s v="4"/>
    <s v="31DJ692"/>
    <s v="704310*******0060"/>
  </r>
  <r>
    <n v="3617"/>
    <n v="19460014152"/>
    <d v="2020-08-21T00:00:00"/>
    <m/>
    <d v="2020-08-21T00:00:00"/>
    <x v="2"/>
    <m/>
    <x v="395"/>
    <s v="2412/581"/>
    <x v="4"/>
    <s v="4"/>
    <s v="07AND970"/>
    <s v="704310*******7999"/>
  </r>
  <r>
    <n v="3618"/>
    <n v="19451035323"/>
    <d v="2020-09-17T00:00:00"/>
    <m/>
    <d v="2020-09-17T00:00:00"/>
    <x v="1"/>
    <m/>
    <x v="396"/>
    <s v="2411/2903"/>
    <x v="4"/>
    <s v="4"/>
    <s v="16AKB838"/>
    <s v="704310*******7563"/>
  </r>
  <r>
    <n v="3619"/>
    <n v="19451035364"/>
    <d v="2020-09-17T00:00:00"/>
    <m/>
    <d v="2020-09-17T00:00:00"/>
    <x v="1"/>
    <m/>
    <x v="396"/>
    <s v="2411/2904"/>
    <x v="4"/>
    <s v="4"/>
    <s v="26SK946"/>
    <s v="704310*******2801"/>
  </r>
  <r>
    <n v="3620"/>
    <n v="19451035406"/>
    <d v="2020-09-17T00:00:00"/>
    <m/>
    <d v="2020-09-17T00:00:00"/>
    <x v="1"/>
    <m/>
    <x v="396"/>
    <s v="2411/2905"/>
    <x v="4"/>
    <s v="4"/>
    <s v="34CSF266"/>
    <s v="704310*******0118"/>
  </r>
  <r>
    <n v="3621"/>
    <n v="19451035448"/>
    <d v="2020-09-17T00:00:00"/>
    <m/>
    <d v="2020-09-17T00:00:00"/>
    <x v="1"/>
    <m/>
    <x v="396"/>
    <s v="2411/2906"/>
    <x v="4"/>
    <s v="4"/>
    <s v="16AKB871"/>
    <s v="704310*******7555"/>
  </r>
  <r>
    <n v="3622"/>
    <n v="19460014384"/>
    <d v="2020-08-21T00:00:00"/>
    <m/>
    <d v="2020-08-21T00:00:00"/>
    <x v="2"/>
    <m/>
    <x v="396"/>
    <s v="2412/582"/>
    <x v="4"/>
    <s v="4"/>
    <s v="KU9626AE"/>
    <s v="704310*******7925"/>
  </r>
  <r>
    <n v="3623"/>
    <n v="19460014335"/>
    <d v="2020-08-21T00:00:00"/>
    <m/>
    <d v="2020-08-21T00:00:00"/>
    <x v="2"/>
    <m/>
    <x v="396"/>
    <s v="2412/583"/>
    <x v="4"/>
    <s v="4"/>
    <s v="KU5804AC"/>
    <s v="704310*******0106"/>
  </r>
  <r>
    <n v="3624"/>
    <n v="19451035489"/>
    <d v="2020-09-17T00:00:00"/>
    <m/>
    <d v="2020-09-17T00:00:00"/>
    <x v="1"/>
    <m/>
    <x v="397"/>
    <s v="2411/2907"/>
    <x v="4"/>
    <s v="4"/>
    <s v="27ABS093"/>
    <s v="704310*******7184"/>
  </r>
  <r>
    <n v="3625"/>
    <n v="19451034573"/>
    <d v="2020-09-17T00:00:00"/>
    <m/>
    <d v="2020-09-17T00:00:00"/>
    <x v="1"/>
    <m/>
    <x v="397"/>
    <s v="2411/2908"/>
    <x v="4"/>
    <s v="4"/>
    <s v="34FL9943"/>
    <s v="704310*******3548"/>
  </r>
  <r>
    <n v="3626"/>
    <n v="19451034607"/>
    <d v="2020-09-17T00:00:00"/>
    <m/>
    <d v="2020-09-17T00:00:00"/>
    <x v="1"/>
    <m/>
    <x v="397"/>
    <s v="2411/2909"/>
    <x v="4"/>
    <s v="4"/>
    <s v="34PV9058"/>
    <s v="704310*******0029"/>
  </r>
  <r>
    <n v="3627"/>
    <n v="19451034656"/>
    <d v="2020-09-17T00:00:00"/>
    <m/>
    <d v="2020-09-17T00:00:00"/>
    <x v="1"/>
    <m/>
    <x v="397"/>
    <s v="2411/2910"/>
    <x v="4"/>
    <s v="4"/>
    <s v="34BMD629"/>
    <s v="704310*******6545"/>
  </r>
  <r>
    <n v="3628"/>
    <n v="19451034680"/>
    <d v="2020-09-17T00:00:00"/>
    <m/>
    <d v="2020-09-17T00:00:00"/>
    <x v="1"/>
    <m/>
    <x v="397"/>
    <s v="2411/2911"/>
    <x v="4"/>
    <s v="4"/>
    <s v="35BME438"/>
    <s v="704310*******6909"/>
  </r>
  <r>
    <n v="3629"/>
    <n v="19451034722"/>
    <d v="2020-09-17T00:00:00"/>
    <m/>
    <d v="2020-09-17T00:00:00"/>
    <x v="1"/>
    <m/>
    <x v="397"/>
    <s v="2411/2912"/>
    <x v="4"/>
    <s v="4"/>
    <s v="34DL9175"/>
    <s v="704310*******0133"/>
  </r>
  <r>
    <n v="3630"/>
    <n v="19451034557"/>
    <d v="2020-09-17T00:00:00"/>
    <m/>
    <d v="2020-09-17T00:00:00"/>
    <x v="1"/>
    <m/>
    <x v="397"/>
    <s v="2411/2913"/>
    <x v="4"/>
    <s v="4"/>
    <s v="34BME387"/>
    <s v="704310*******6867"/>
  </r>
  <r>
    <n v="3631"/>
    <n v="19451034763"/>
    <d v="2020-09-17T00:00:00"/>
    <m/>
    <d v="2020-09-17T00:00:00"/>
    <x v="1"/>
    <m/>
    <x v="397"/>
    <s v="2411/2914"/>
    <x v="4"/>
    <s v="4"/>
    <s v="31AGZ65"/>
    <s v="704310*******7857"/>
  </r>
  <r>
    <n v="3632"/>
    <n v="19451034805"/>
    <d v="2020-09-17T00:00:00"/>
    <m/>
    <d v="2020-09-17T00:00:00"/>
    <x v="1"/>
    <m/>
    <x v="397"/>
    <s v="2411/2915"/>
    <x v="4"/>
    <s v="4"/>
    <s v="61K2061"/>
    <s v="704310*******0012"/>
  </r>
  <r>
    <n v="3633"/>
    <n v="19451034847"/>
    <d v="2020-09-17T00:00:00"/>
    <m/>
    <d v="2020-09-17T00:00:00"/>
    <x v="1"/>
    <m/>
    <x v="397"/>
    <s v="2411/2916"/>
    <x v="4"/>
    <s v="4"/>
    <s v="33AFS029"/>
    <s v="704310*******6915"/>
  </r>
  <r>
    <n v="3634"/>
    <n v="19451034888"/>
    <d v="2020-09-17T00:00:00"/>
    <m/>
    <d v="2020-09-17T00:00:00"/>
    <x v="1"/>
    <m/>
    <x v="397"/>
    <s v="2411/2917"/>
    <x v="4"/>
    <s v="4"/>
    <s v="14BB346"/>
    <s v="704310*******0622"/>
  </r>
  <r>
    <n v="3635"/>
    <n v="19451034920"/>
    <d v="2020-09-17T00:00:00"/>
    <m/>
    <d v="2020-09-17T00:00:00"/>
    <x v="1"/>
    <m/>
    <x v="397"/>
    <s v="2411/2918"/>
    <x v="4"/>
    <s v="4"/>
    <s v="42UJ414"/>
    <s v="704310*******9170"/>
  </r>
  <r>
    <n v="3636"/>
    <n v="19451034961"/>
    <d v="2020-09-17T00:00:00"/>
    <m/>
    <d v="2020-09-17T00:00:00"/>
    <x v="1"/>
    <n v="216"/>
    <x v="397"/>
    <s v="2411/2919"/>
    <x v="4"/>
    <s v="4"/>
    <s v="33ABN544"/>
    <s v="704310*******7145"/>
  </r>
  <r>
    <n v="3637"/>
    <n v="19451046361"/>
    <d v="2020-09-30T00:00:00"/>
    <m/>
    <d v="2020-09-30T00:00:00"/>
    <x v="2"/>
    <m/>
    <x v="397"/>
    <s v="2412/584"/>
    <x v="4"/>
    <s v="4"/>
    <s v="LJ44RZT"/>
    <s v="704310*******2680"/>
  </r>
  <r>
    <n v="3638"/>
    <n v="19451035034"/>
    <d v="2020-09-17T00:00:00"/>
    <m/>
    <d v="2020-09-17T00:00:00"/>
    <x v="1"/>
    <m/>
    <x v="398"/>
    <s v="2411/2920"/>
    <x v="4"/>
    <s v="4"/>
    <s v="34LT0433"/>
    <s v="704310*******9159"/>
  </r>
  <r>
    <n v="3639"/>
    <n v="19451034516"/>
    <d v="2020-09-17T00:00:00"/>
    <m/>
    <d v="2020-09-17T00:00:00"/>
    <x v="1"/>
    <m/>
    <x v="398"/>
    <s v="2411/2921"/>
    <x v="4"/>
    <s v="4"/>
    <s v="38LJ644"/>
    <s v="704310*******8630"/>
  </r>
  <r>
    <n v="3640"/>
    <n v="19451034649"/>
    <d v="2020-09-17T00:00:00"/>
    <m/>
    <d v="2020-09-17T00:00:00"/>
    <x v="1"/>
    <n v="216"/>
    <x v="398"/>
    <s v="2411/2922"/>
    <x v="4"/>
    <s v="4"/>
    <s v="33ABN900"/>
    <s v="704310*******7129"/>
  </r>
  <r>
    <n v="3641"/>
    <n v="19451034599"/>
    <d v="2020-09-17T00:00:00"/>
    <m/>
    <d v="2020-09-17T00:00:00"/>
    <x v="1"/>
    <m/>
    <x v="398"/>
    <s v="2411/2923"/>
    <x v="4"/>
    <s v="4"/>
    <s v="31AER122"/>
    <s v="704310*******4460"/>
  </r>
  <r>
    <n v="3642"/>
    <n v="19451034797"/>
    <d v="2020-09-17T00:00:00"/>
    <m/>
    <d v="2020-09-17T00:00:00"/>
    <x v="1"/>
    <m/>
    <x v="398"/>
    <s v="2411/2924"/>
    <x v="4"/>
    <s v="4"/>
    <s v="34JV1134"/>
    <s v="704310*******7791"/>
  </r>
  <r>
    <n v="3643"/>
    <n v="19451034839"/>
    <d v="2020-09-17T00:00:00"/>
    <m/>
    <d v="2020-09-17T00:00:00"/>
    <x v="1"/>
    <m/>
    <x v="398"/>
    <s v="2411/2925"/>
    <x v="4"/>
    <s v="4"/>
    <s v="53AAH562"/>
    <s v="704310*******3470"/>
  </r>
  <r>
    <n v="3644"/>
    <n v="19451034953"/>
    <d v="2020-09-17T00:00:00"/>
    <m/>
    <d v="2020-09-17T00:00:00"/>
    <x v="1"/>
    <m/>
    <x v="398"/>
    <s v="2411/2926"/>
    <x v="4"/>
    <s v="4"/>
    <s v="ZG2515HO"/>
    <s v="704310*******1567"/>
  </r>
  <r>
    <n v="3645"/>
    <n v="19451034870"/>
    <d v="2020-09-17T00:00:00"/>
    <m/>
    <d v="2020-09-17T00:00:00"/>
    <x v="1"/>
    <m/>
    <x v="398"/>
    <s v="2411/2927"/>
    <x v="4"/>
    <s v="4"/>
    <s v="ZG6162AR"/>
    <s v="704310*******0026"/>
  </r>
  <r>
    <n v="3646"/>
    <n v="19451034912"/>
    <d v="2020-09-17T00:00:00"/>
    <m/>
    <d v="2020-09-17T00:00:00"/>
    <x v="1"/>
    <m/>
    <x v="398"/>
    <s v="2411/2928"/>
    <x v="4"/>
    <s v="4"/>
    <s v="33AFY204"/>
    <s v="704310*******9238"/>
  </r>
  <r>
    <n v="3647"/>
    <n v="19451034714"/>
    <d v="2020-09-17T00:00:00"/>
    <m/>
    <d v="2020-09-17T00:00:00"/>
    <x v="1"/>
    <m/>
    <x v="398"/>
    <s v="2411/2929"/>
    <x v="4"/>
    <s v="4"/>
    <s v="31BD833"/>
    <s v="704310*******6005"/>
  </r>
  <r>
    <n v="3648"/>
    <n v="19450397187"/>
    <d v="2020-05-05T00:00:00"/>
    <m/>
    <d v="2020-05-05T00:00:00"/>
    <x v="0"/>
    <n v="145"/>
    <x v="399"/>
    <s v="2410/93"/>
    <x v="4"/>
    <s v="4"/>
    <s v="BP050OF"/>
    <s v="704310*******3915"/>
  </r>
  <r>
    <n v="3649"/>
    <n v="19451034672"/>
    <d v="2020-09-17T00:00:00"/>
    <m/>
    <d v="2020-09-17T00:00:00"/>
    <x v="1"/>
    <n v="145"/>
    <x v="399"/>
    <s v="2411/2930"/>
    <x v="4"/>
    <s v="4"/>
    <s v="LJ58TAU"/>
    <s v="704310*******0010"/>
  </r>
  <r>
    <n v="3650"/>
    <n v="19451035190"/>
    <d v="2020-09-17T00:00:00"/>
    <m/>
    <d v="2020-09-17T00:00:00"/>
    <x v="1"/>
    <n v="145"/>
    <x v="399"/>
    <s v="2411/2931"/>
    <x v="4"/>
    <s v="4"/>
    <s v="NMFR510"/>
    <s v="704310*******0036"/>
  </r>
  <r>
    <n v="3651"/>
    <n v="19451035000"/>
    <d v="2020-09-17T00:00:00"/>
    <m/>
    <d v="2020-09-17T00:00:00"/>
    <x v="1"/>
    <m/>
    <x v="399"/>
    <s v="2411/2932"/>
    <x v="4"/>
    <s v="4"/>
    <s v="34BVF751"/>
    <s v="704310*******3591"/>
  </r>
  <r>
    <n v="3652"/>
    <n v="19451035232"/>
    <d v="2020-09-17T00:00:00"/>
    <m/>
    <d v="2020-09-17T00:00:00"/>
    <x v="1"/>
    <n v="193"/>
    <x v="399"/>
    <s v="2411/2933"/>
    <x v="4"/>
    <s v="4"/>
    <s v="BA201KU"/>
    <s v="704310*******8155"/>
  </r>
  <r>
    <n v="3653"/>
    <n v="19451035356"/>
    <d v="2020-09-17T00:00:00"/>
    <m/>
    <d v="2020-09-17T00:00:00"/>
    <x v="1"/>
    <m/>
    <x v="399"/>
    <s v="2411/2934"/>
    <x v="4"/>
    <s v="4"/>
    <s v="14ABB500"/>
    <s v="704310*******2594"/>
  </r>
  <r>
    <n v="3654"/>
    <n v="19451035158"/>
    <d v="2020-09-17T00:00:00"/>
    <m/>
    <d v="2020-09-17T00:00:00"/>
    <x v="1"/>
    <m/>
    <x v="399"/>
    <s v="2411/2935"/>
    <x v="4"/>
    <s v="4"/>
    <s v="37ADT480"/>
    <s v="704310*******6563"/>
  </r>
  <r>
    <n v="3655"/>
    <n v="19451034995"/>
    <d v="2020-09-17T00:00:00"/>
    <m/>
    <d v="2020-09-17T00:00:00"/>
    <x v="1"/>
    <n v="176"/>
    <x v="399"/>
    <s v="2411/2936"/>
    <x v="4"/>
    <s v="4"/>
    <s v="34CTV086"/>
    <s v="704310*******8508"/>
  </r>
  <r>
    <n v="3656"/>
    <n v="19451035117"/>
    <d v="2020-09-17T00:00:00"/>
    <m/>
    <d v="2020-09-17T00:00:00"/>
    <x v="1"/>
    <m/>
    <x v="399"/>
    <s v="2411/2937"/>
    <x v="4"/>
    <s v="4"/>
    <s v="16AKC254"/>
    <s v="704310*******5539"/>
  </r>
  <r>
    <n v="3657"/>
    <n v="19451035075"/>
    <d v="2020-09-17T00:00:00"/>
    <m/>
    <d v="2020-09-17T00:00:00"/>
    <x v="1"/>
    <m/>
    <x v="399"/>
    <s v="2411/2938"/>
    <x v="4"/>
    <s v="4"/>
    <s v="16ADR099"/>
    <s v="704310*******5217"/>
  </r>
  <r>
    <n v="3658"/>
    <n v="19451034532"/>
    <d v="2020-09-17T00:00:00"/>
    <m/>
    <d v="2020-09-17T00:00:00"/>
    <x v="1"/>
    <m/>
    <x v="399"/>
    <s v="2411/2939"/>
    <x v="4"/>
    <s v="4"/>
    <s v="33ACC757"/>
    <s v="704310*******0116"/>
  </r>
  <r>
    <n v="3659"/>
    <n v="19451035471"/>
    <d v="2020-09-17T00:00:00"/>
    <m/>
    <d v="2020-09-17T00:00:00"/>
    <x v="1"/>
    <m/>
    <x v="399"/>
    <s v="2411/2940"/>
    <x v="4"/>
    <s v="4"/>
    <s v="33ENG80"/>
    <s v="704310*******2211"/>
  </r>
  <r>
    <n v="3660"/>
    <n v="19451035398"/>
    <d v="2020-09-17T00:00:00"/>
    <m/>
    <d v="2020-09-17T00:00:00"/>
    <x v="1"/>
    <m/>
    <x v="399"/>
    <s v="2411/2941"/>
    <x v="4"/>
    <s v="4"/>
    <s v="27RM217"/>
    <s v="704310*******2152"/>
  </r>
  <r>
    <n v="3661"/>
    <n v="19460014160"/>
    <d v="2020-08-21T00:00:00"/>
    <m/>
    <d v="2020-08-21T00:00:00"/>
    <x v="2"/>
    <m/>
    <x v="399"/>
    <s v="2412/585"/>
    <x v="4"/>
    <s v="4"/>
    <s v="ZG6677HG"/>
    <s v="704310*******0712"/>
  </r>
  <r>
    <n v="3662"/>
    <n v="19241028158"/>
    <d v="2019-12-23T00:00:00"/>
    <m/>
    <d v="2019-12-23T00:00:00"/>
    <x v="0"/>
    <m/>
    <x v="400"/>
    <s v="2410/95"/>
    <x v="4"/>
    <s v="4"/>
    <s v="CK972IS"/>
    <s v="704310*******5941"/>
  </r>
  <r>
    <n v="3663"/>
    <n v="19451035315"/>
    <d v="2020-09-17T00:00:00"/>
    <m/>
    <d v="2020-09-17T00:00:00"/>
    <x v="1"/>
    <m/>
    <x v="400"/>
    <s v="2411/2942"/>
    <x v="4"/>
    <s v="4"/>
    <s v="16AKD673"/>
    <s v="704310*******6093"/>
  </r>
  <r>
    <n v="3664"/>
    <n v="19451035430"/>
    <d v="2020-09-17T00:00:00"/>
    <m/>
    <d v="2020-09-17T00:00:00"/>
    <x v="1"/>
    <m/>
    <x v="400"/>
    <s v="2411/2943"/>
    <x v="4"/>
    <s v="4"/>
    <s v="34BDG840"/>
    <s v="704310*******1942"/>
  </r>
  <r>
    <n v="3665"/>
    <n v="19451045629"/>
    <d v="2020-09-30T00:00:00"/>
    <m/>
    <d v="2020-09-30T00:00:00"/>
    <x v="1"/>
    <m/>
    <x v="400"/>
    <s v="2411/2944"/>
    <x v="4"/>
    <s v="4"/>
    <s v="CT4604PH"/>
    <s v="704310*******3364"/>
  </r>
  <r>
    <n v="3666"/>
    <n v="19451045801"/>
    <d v="2020-09-30T00:00:00"/>
    <m/>
    <d v="2020-09-30T00:00:00"/>
    <x v="1"/>
    <m/>
    <x v="400"/>
    <s v="2411/2945"/>
    <x v="4"/>
    <s v="4"/>
    <s v="SB898FL"/>
    <s v="704310*******0092"/>
  </r>
  <r>
    <n v="3667"/>
    <n v="19451045686"/>
    <d v="2020-09-30T00:00:00"/>
    <m/>
    <d v="2020-09-30T00:00:00"/>
    <x v="1"/>
    <m/>
    <x v="400"/>
    <s v="2411/2946"/>
    <x v="4"/>
    <s v="4"/>
    <s v="01CER78"/>
    <s v="704310*******1953"/>
  </r>
  <r>
    <n v="3668"/>
    <n v="19451045728"/>
    <d v="2020-09-30T00:00:00"/>
    <m/>
    <d v="2020-09-30T00:00:00"/>
    <x v="1"/>
    <m/>
    <x v="400"/>
    <s v="2411/2947"/>
    <x v="4"/>
    <s v="4"/>
    <s v="38ACR075"/>
    <s v="704310*******0270"/>
  </r>
  <r>
    <n v="3669"/>
    <n v="19451045678"/>
    <d v="2020-09-30T00:00:00"/>
    <m/>
    <d v="2020-09-30T00:00:00"/>
    <x v="1"/>
    <m/>
    <x v="400"/>
    <s v="2411/2948"/>
    <x v="4"/>
    <s v="4"/>
    <s v="34GA7673"/>
    <s v="704310*******0978"/>
  </r>
  <r>
    <n v="3670"/>
    <n v="19451045710"/>
    <d v="2020-09-30T00:00:00"/>
    <m/>
    <d v="2020-09-30T00:00:00"/>
    <x v="1"/>
    <m/>
    <x v="400"/>
    <s v="2411/2949"/>
    <x v="4"/>
    <s v="4"/>
    <s v="34BMD809"/>
    <s v="704310*******6628"/>
  </r>
  <r>
    <n v="3671"/>
    <n v="19451045751"/>
    <d v="2020-09-30T00:00:00"/>
    <m/>
    <d v="2020-09-30T00:00:00"/>
    <x v="1"/>
    <m/>
    <x v="400"/>
    <s v="2411/2950"/>
    <x v="4"/>
    <s v="4"/>
    <s v="06BMP536"/>
    <s v="704310*******0630"/>
  </r>
  <r>
    <n v="3672"/>
    <n v="19451045793"/>
    <d v="2020-09-30T00:00:00"/>
    <m/>
    <d v="2020-09-30T00:00:00"/>
    <x v="1"/>
    <m/>
    <x v="400"/>
    <s v="2411/2951"/>
    <x v="4"/>
    <s v="4"/>
    <s v="06JRK75"/>
    <s v="704310*******1249"/>
  </r>
  <r>
    <n v="3673"/>
    <n v="19451045835"/>
    <d v="2020-09-30T00:00:00"/>
    <m/>
    <d v="2020-09-30T00:00:00"/>
    <x v="1"/>
    <m/>
    <x v="400"/>
    <s v="2411/2952"/>
    <x v="4"/>
    <s v="4"/>
    <s v="42AGZ755"/>
    <s v="704310*******7363"/>
  </r>
  <r>
    <n v="3674"/>
    <n v="19451045876"/>
    <d v="2020-09-30T00:00:00"/>
    <m/>
    <d v="2020-09-30T00:00:00"/>
    <x v="1"/>
    <m/>
    <x v="400"/>
    <s v="2411/2953"/>
    <x v="4"/>
    <s v="4"/>
    <s v="34BKU712"/>
    <s v="704310*******1785"/>
  </r>
  <r>
    <n v="3675"/>
    <n v="19451046411"/>
    <d v="2020-09-30T00:00:00"/>
    <m/>
    <d v="2020-09-30T00:00:00"/>
    <x v="2"/>
    <m/>
    <x v="400"/>
    <s v="2412/586"/>
    <x v="4"/>
    <s v="4"/>
    <s v="KA581GS"/>
    <s v="704310*******0812"/>
  </r>
  <r>
    <n v="3676"/>
    <n v="19460014129"/>
    <d v="2020-08-21T00:00:00"/>
    <m/>
    <d v="2020-08-21T00:00:00"/>
    <x v="2"/>
    <m/>
    <x v="400"/>
    <s v="2412/587"/>
    <x v="4"/>
    <s v="4"/>
    <s v="SB879GS"/>
    <s v="704310*******0057"/>
  </r>
  <r>
    <n v="3677"/>
    <n v="19451046387"/>
    <d v="2020-09-30T00:00:00"/>
    <m/>
    <d v="2020-09-30T00:00:00"/>
    <x v="2"/>
    <n v="194"/>
    <x v="400"/>
    <s v="2412/588"/>
    <x v="4"/>
    <s v="4"/>
    <s v="PGHB341"/>
    <s v="704310*******4866"/>
  </r>
  <r>
    <n v="3678"/>
    <n v="19451045967"/>
    <d v="2020-09-30T00:00:00"/>
    <m/>
    <d v="2020-09-30T00:00:00"/>
    <x v="1"/>
    <m/>
    <x v="401"/>
    <s v="2411/2954"/>
    <x v="4"/>
    <s v="4"/>
    <s v="81EL986"/>
    <s v="704310*******5325"/>
  </r>
  <r>
    <n v="3679"/>
    <n v="19451045959"/>
    <d v="2020-09-30T00:00:00"/>
    <m/>
    <d v="2020-09-30T00:00:00"/>
    <x v="1"/>
    <m/>
    <x v="401"/>
    <s v="2411/2955"/>
    <x v="4"/>
    <s v="4"/>
    <s v="81EL582"/>
    <s v="704310*******5440"/>
  </r>
  <r>
    <n v="3680"/>
    <n v="19451045538"/>
    <d v="2020-09-30T00:00:00"/>
    <m/>
    <d v="2020-09-30T00:00:00"/>
    <x v="1"/>
    <m/>
    <x v="401"/>
    <s v="2411/2956"/>
    <x v="4"/>
    <s v="4"/>
    <s v="CA1118XB"/>
    <s v="704310*******5067"/>
  </r>
  <r>
    <n v="3681"/>
    <n v="19451045991"/>
    <d v="2020-09-30T00:00:00"/>
    <m/>
    <d v="2020-09-30T00:00:00"/>
    <x v="1"/>
    <m/>
    <x v="401"/>
    <s v="2411/2957"/>
    <x v="4"/>
    <s v="4"/>
    <s v="16AIJ471"/>
    <s v="704310*******5746"/>
  </r>
  <r>
    <n v="3682"/>
    <n v="19451045520"/>
    <d v="2020-09-30T00:00:00"/>
    <m/>
    <d v="2020-09-30T00:00:00"/>
    <x v="1"/>
    <m/>
    <x v="401"/>
    <s v="2411/2958"/>
    <x v="4"/>
    <s v="4"/>
    <s v="31BD562"/>
    <s v="704310*******5095"/>
  </r>
  <r>
    <n v="3683"/>
    <n v="19451045561"/>
    <d v="2020-09-30T00:00:00"/>
    <m/>
    <d v="2020-09-30T00:00:00"/>
    <x v="1"/>
    <m/>
    <x v="401"/>
    <s v="2411/2959"/>
    <x v="4"/>
    <s v="4"/>
    <s v="38ADH651"/>
    <s v="704310*******8835"/>
  </r>
  <r>
    <n v="3684"/>
    <n v="19451046320"/>
    <d v="2020-09-30T00:00:00"/>
    <m/>
    <d v="2020-09-30T00:00:00"/>
    <x v="2"/>
    <m/>
    <x v="401"/>
    <s v="2412/589"/>
    <x v="4"/>
    <s v="4"/>
    <s v="35HA6264"/>
    <s v="704310*******8293"/>
  </r>
  <r>
    <n v="3685"/>
    <n v="19451046288"/>
    <d v="2020-09-30T00:00:00"/>
    <m/>
    <d v="2020-09-30T00:00:00"/>
    <x v="2"/>
    <m/>
    <x v="401"/>
    <s v="2412/590"/>
    <x v="4"/>
    <s v="4"/>
    <s v="35HC6351"/>
    <s v="704310*******6461"/>
  </r>
  <r>
    <n v="3686"/>
    <n v="19451046296"/>
    <d v="2020-09-30T00:00:00"/>
    <m/>
    <d v="2020-09-30T00:00:00"/>
    <x v="2"/>
    <m/>
    <x v="401"/>
    <s v="2412/591"/>
    <x v="4"/>
    <s v="4"/>
    <s v="CB2526BM"/>
    <s v="704310*******9340"/>
  </r>
  <r>
    <n v="3687"/>
    <n v="19451045637"/>
    <d v="2020-09-30T00:00:00"/>
    <m/>
    <d v="2020-09-30T00:00:00"/>
    <x v="1"/>
    <m/>
    <x v="402"/>
    <s v="2411/2960"/>
    <x v="4"/>
    <s v="4"/>
    <s v="CT5317PK"/>
    <s v="704310*******0730"/>
  </r>
  <r>
    <n v="3688"/>
    <n v="19451045660"/>
    <d v="2020-09-30T00:00:00"/>
    <m/>
    <d v="2020-09-30T00:00:00"/>
    <x v="1"/>
    <m/>
    <x v="402"/>
    <s v="2411/2961"/>
    <x v="4"/>
    <s v="4"/>
    <s v="CA2526TK"/>
    <s v="704310*******9217"/>
  </r>
  <r>
    <n v="3689"/>
    <n v="19451045603"/>
    <d v="2020-09-30T00:00:00"/>
    <m/>
    <d v="2020-09-30T00:00:00"/>
    <x v="1"/>
    <m/>
    <x v="403"/>
    <s v="2411/2962"/>
    <x v="4"/>
    <s v="4"/>
    <s v="26UK376"/>
    <s v="704310*******3882"/>
  </r>
  <r>
    <n v="3690"/>
    <n v="19451045769"/>
    <d v="2020-09-30T00:00:00"/>
    <m/>
    <d v="2020-09-30T00:00:00"/>
    <x v="1"/>
    <m/>
    <x v="403"/>
    <s v="2411/2963"/>
    <x v="4"/>
    <s v="4"/>
    <s v="16AKA829"/>
    <s v="704310*******8756"/>
  </r>
  <r>
    <n v="3691"/>
    <n v="19451046379"/>
    <d v="2020-09-30T00:00:00"/>
    <m/>
    <d v="2020-09-30T00:00:00"/>
    <x v="2"/>
    <m/>
    <x v="403"/>
    <s v="2412/592"/>
    <x v="4"/>
    <s v="4"/>
    <s v="SK903VR"/>
    <s v="704310*******5174"/>
  </r>
  <r>
    <n v="3692"/>
    <n v="19451046486"/>
    <d v="2020-09-30T00:00:00"/>
    <m/>
    <d v="2020-09-30T00:00:00"/>
    <x v="2"/>
    <m/>
    <x v="403"/>
    <s v="2412/593"/>
    <x v="4"/>
    <s v="4"/>
    <s v="KA692GF"/>
    <s v="704310*******0754"/>
  </r>
  <r>
    <n v="3693"/>
    <n v="19451046460"/>
    <d v="2020-09-30T00:00:00"/>
    <m/>
    <d v="2020-09-30T00:00:00"/>
    <x v="2"/>
    <m/>
    <x v="403"/>
    <s v="2412/594"/>
    <x v="4"/>
    <s v="4"/>
    <s v="SK1340AN"/>
    <s v="704310*******5380"/>
  </r>
  <r>
    <n v="3694"/>
    <n v="19440719755"/>
    <d v="2020-02-14T00:00:00"/>
    <m/>
    <d v="2020-02-14T00:00:00"/>
    <x v="0"/>
    <m/>
    <x v="404"/>
    <s v="2410/96"/>
    <x v="4"/>
    <s v="4"/>
    <s v="PA164JC"/>
    <s v="704310*******8741"/>
  </r>
  <r>
    <n v="3695"/>
    <n v="19451045843"/>
    <d v="2020-09-30T00:00:00"/>
    <m/>
    <d v="2020-09-30T00:00:00"/>
    <x v="1"/>
    <m/>
    <x v="404"/>
    <s v="2411/2964"/>
    <x v="4"/>
    <s v="4"/>
    <s v="CB5534MB"/>
    <s v="704310*******0637"/>
  </r>
  <r>
    <n v="3696"/>
    <n v="19451046338"/>
    <d v="2020-09-30T00:00:00"/>
    <m/>
    <d v="2020-09-30T00:00:00"/>
    <x v="2"/>
    <m/>
    <x v="404"/>
    <s v="2412/595"/>
    <x v="4"/>
    <s v="4"/>
    <s v="31BD771"/>
    <s v="704310*******0136"/>
  </r>
  <r>
    <n v="3697"/>
    <n v="19451046155"/>
    <d v="2020-09-30T00:00:00"/>
    <m/>
    <d v="2020-09-30T00:00:00"/>
    <x v="2"/>
    <m/>
    <x v="404"/>
    <s v="2412/596"/>
    <x v="4"/>
    <s v="4"/>
    <s v="SB594GI"/>
    <s v="704310*******0065"/>
  </r>
  <r>
    <n v="3698"/>
    <n v="19451045884"/>
    <d v="2020-09-30T00:00:00"/>
    <m/>
    <d v="2020-09-30T00:00:00"/>
    <x v="1"/>
    <n v="151"/>
    <x v="405"/>
    <s v="2411/2965"/>
    <x v="4"/>
    <s v="4"/>
    <s v="34BMH144"/>
    <s v="704310*******8633"/>
  </r>
  <r>
    <n v="3699"/>
    <n v="19451045934"/>
    <d v="2020-09-30T00:00:00"/>
    <m/>
    <d v="2020-09-30T00:00:00"/>
    <x v="1"/>
    <m/>
    <x v="405"/>
    <s v="2411/2966"/>
    <x v="4"/>
    <s v="4"/>
    <s v="34FL9956"/>
    <s v="704310*******1271"/>
  </r>
  <r>
    <n v="3700"/>
    <n v="19451045975"/>
    <d v="2020-09-30T00:00:00"/>
    <m/>
    <d v="2020-09-30T00:00:00"/>
    <x v="1"/>
    <m/>
    <x v="405"/>
    <s v="2411/2967"/>
    <x v="4"/>
    <s v="4"/>
    <s v="34FL9890"/>
    <s v="704310*******0703"/>
  </r>
  <r>
    <n v="3701"/>
    <n v="19451046007"/>
    <d v="2020-09-30T00:00:00"/>
    <m/>
    <d v="2020-09-30T00:00:00"/>
    <x v="1"/>
    <n v="159"/>
    <x v="405"/>
    <s v="2411/2968"/>
    <x v="4"/>
    <s v="4"/>
    <s v="33AFT503"/>
    <s v="704310*******0939"/>
  </r>
  <r>
    <n v="3702"/>
    <n v="19451045579"/>
    <d v="2020-09-30T00:00:00"/>
    <m/>
    <d v="2020-09-30T00:00:00"/>
    <x v="1"/>
    <m/>
    <x v="405"/>
    <s v="2411/2969"/>
    <x v="4"/>
    <s v="4"/>
    <s v="07ANN247"/>
    <s v="704310*******2158"/>
  </r>
  <r>
    <n v="3703"/>
    <n v="19451045512"/>
    <d v="2020-09-30T00:00:00"/>
    <m/>
    <d v="2020-09-30T00:00:00"/>
    <x v="1"/>
    <m/>
    <x v="405"/>
    <s v="2411/2970"/>
    <x v="4"/>
    <s v="4"/>
    <s v="16AGL235"/>
    <s v="704310*******5878"/>
  </r>
  <r>
    <n v="3704"/>
    <n v="19451045611"/>
    <d v="2020-09-30T00:00:00"/>
    <m/>
    <d v="2020-09-30T00:00:00"/>
    <x v="1"/>
    <m/>
    <x v="405"/>
    <s v="2411/2971"/>
    <x v="4"/>
    <s v="4"/>
    <s v="16AGL233"/>
    <s v="704310*******5886"/>
  </r>
  <r>
    <n v="3705"/>
    <n v="19451045595"/>
    <d v="2020-09-30T00:00:00"/>
    <m/>
    <d v="2020-09-30T00:00:00"/>
    <x v="1"/>
    <m/>
    <x v="405"/>
    <s v="2411/2972"/>
    <x v="4"/>
    <s v="4"/>
    <s v="33AEY902"/>
    <s v="704310*******5883"/>
  </r>
  <r>
    <n v="3706"/>
    <n v="19451046395"/>
    <d v="2020-09-30T00:00:00"/>
    <m/>
    <d v="2020-09-30T00:00:00"/>
    <x v="2"/>
    <m/>
    <x v="405"/>
    <s v="2412/597"/>
    <x v="4"/>
    <s v="4"/>
    <s v="KA552JG"/>
    <s v="704310*******9891"/>
  </r>
  <r>
    <n v="3707"/>
    <n v="19440800290"/>
    <d v="2020-03-06T00:00:00"/>
    <m/>
    <d v="2020-03-06T00:00:00"/>
    <x v="4"/>
    <m/>
    <x v="405"/>
    <s v="2414/64"/>
    <x v="4"/>
    <s v="4"/>
    <s v="KU7180AE"/>
    <s v="704310*******0155"/>
  </r>
  <r>
    <n v="3708"/>
    <n v="19451046015"/>
    <d v="2020-09-30T00:00:00"/>
    <m/>
    <d v="2020-09-30T00:00:00"/>
    <x v="1"/>
    <m/>
    <x v="406"/>
    <s v="2411/2973"/>
    <x v="4"/>
    <s v="4"/>
    <s v="16AR856"/>
    <s v="704310*******5498"/>
  </r>
  <r>
    <n v="3709"/>
    <n v="19451045587"/>
    <d v="2020-09-30T00:00:00"/>
    <m/>
    <d v="2020-09-30T00:00:00"/>
    <x v="1"/>
    <n v="159"/>
    <x v="406"/>
    <s v="2411/2974"/>
    <x v="4"/>
    <s v="4"/>
    <s v="33DKS56"/>
    <s v="704310*******0905"/>
  </r>
  <r>
    <n v="3710"/>
    <n v="19451045926"/>
    <d v="2020-09-30T00:00:00"/>
    <m/>
    <d v="2020-09-30T00:00:00"/>
    <x v="1"/>
    <m/>
    <x v="406"/>
    <s v="2411/2975"/>
    <x v="4"/>
    <s v="4"/>
    <s v="NZ324GX"/>
    <s v="704310*******9235"/>
  </r>
  <r>
    <n v="3711"/>
    <n v="19451045983"/>
    <d v="2020-09-30T00:00:00"/>
    <m/>
    <d v="2020-09-30T00:00:00"/>
    <x v="1"/>
    <m/>
    <x v="406"/>
    <s v="2411/2976"/>
    <x v="4"/>
    <s v="4"/>
    <s v="33E9965"/>
    <s v="704310*******8289"/>
  </r>
  <r>
    <n v="3712"/>
    <n v="19451045785"/>
    <d v="2020-09-30T00:00:00"/>
    <m/>
    <d v="2020-09-30T00:00:00"/>
    <x v="1"/>
    <m/>
    <x v="406"/>
    <s v="2411/2977"/>
    <x v="4"/>
    <s v="4"/>
    <s v="SB333FL"/>
    <s v="704310*******0100"/>
  </r>
  <r>
    <n v="3713"/>
    <n v="19451045827"/>
    <d v="2020-09-30T00:00:00"/>
    <m/>
    <d v="2020-09-30T00:00:00"/>
    <x v="1"/>
    <m/>
    <x v="406"/>
    <s v="2411/2978"/>
    <x v="4"/>
    <s v="4"/>
    <s v="31BD560"/>
    <s v="704310*******5087"/>
  </r>
  <r>
    <n v="3714"/>
    <n v="19451046122"/>
    <d v="2020-09-30T00:00:00"/>
    <m/>
    <d v="2020-09-30T00:00:00"/>
    <x v="2"/>
    <m/>
    <x v="406"/>
    <s v="2412/598"/>
    <x v="4"/>
    <s v="4"/>
    <s v="T93E108"/>
    <s v="704310*******2950"/>
  </r>
  <r>
    <n v="3715"/>
    <n v="19451045868"/>
    <d v="2020-09-30T00:00:00"/>
    <m/>
    <d v="2020-09-30T00:00:00"/>
    <x v="1"/>
    <m/>
    <x v="407"/>
    <s v="2411/2979"/>
    <x v="4"/>
    <s v="4"/>
    <s v="34GR6165"/>
    <s v="704310*******0368"/>
  </r>
  <r>
    <n v="3716"/>
    <n v="19451045900"/>
    <d v="2020-09-30T00:00:00"/>
    <m/>
    <d v="2020-09-30T00:00:00"/>
    <x v="1"/>
    <m/>
    <x v="407"/>
    <s v="2411/2980"/>
    <x v="4"/>
    <s v="4"/>
    <s v="53AAJ283"/>
    <s v="704310*******4387"/>
  </r>
  <r>
    <n v="3717"/>
    <n v="19451045918"/>
    <d v="2020-09-30T00:00:00"/>
    <m/>
    <d v="2020-09-30T00:00:00"/>
    <x v="1"/>
    <m/>
    <x v="407"/>
    <s v="2411/2981"/>
    <x v="4"/>
    <s v="4"/>
    <s v="34AJJ160"/>
    <s v="704310*******0546"/>
  </r>
  <r>
    <n v="3718"/>
    <n v="19451045850"/>
    <d v="2020-09-30T00:00:00"/>
    <m/>
    <d v="2020-09-30T00:00:00"/>
    <x v="1"/>
    <m/>
    <x v="407"/>
    <s v="2411/2982"/>
    <x v="4"/>
    <s v="4"/>
    <s v="34DFU470"/>
    <s v="704310*******2444"/>
  </r>
  <r>
    <n v="3719"/>
    <n v="19451045892"/>
    <d v="2020-09-30T00:00:00"/>
    <m/>
    <d v="2020-09-30T00:00:00"/>
    <x v="1"/>
    <m/>
    <x v="407"/>
    <s v="2411/2983"/>
    <x v="4"/>
    <s v="4"/>
    <s v="81AAF460"/>
    <s v="704310*******2893"/>
  </r>
  <r>
    <n v="3720"/>
    <n v="19451045942"/>
    <d v="2020-09-30T00:00:00"/>
    <m/>
    <d v="2020-09-30T00:00:00"/>
    <x v="1"/>
    <m/>
    <x v="407"/>
    <s v="2411/2984"/>
    <x v="4"/>
    <s v="4"/>
    <s v="31AYY37"/>
    <s v="704310*******0180"/>
  </r>
  <r>
    <n v="3721"/>
    <n v="19451046023"/>
    <d v="2020-09-30T00:00:00"/>
    <m/>
    <d v="2020-09-30T00:00:00"/>
    <x v="1"/>
    <m/>
    <x v="407"/>
    <s v="2411/2985"/>
    <x v="4"/>
    <s v="4"/>
    <s v="42UP182"/>
    <s v="704310*******0238"/>
  </r>
  <r>
    <n v="3722"/>
    <n v="19451045546"/>
    <d v="2020-09-30T00:00:00"/>
    <m/>
    <d v="2020-09-30T00:00:00"/>
    <x v="1"/>
    <m/>
    <x v="407"/>
    <s v="2411/2986"/>
    <x v="4"/>
    <s v="4"/>
    <s v="35AAD841"/>
    <s v="704310*******8772"/>
  </r>
  <r>
    <n v="3723"/>
    <n v="19451045553"/>
    <d v="2020-09-30T00:00:00"/>
    <m/>
    <d v="2020-09-30T00:00:00"/>
    <x v="1"/>
    <m/>
    <x v="407"/>
    <s v="2411/2987"/>
    <x v="4"/>
    <s v="4"/>
    <s v="34FL9917"/>
    <s v="704310*******0943"/>
  </r>
  <r>
    <n v="3724"/>
    <n v="19451046221"/>
    <d v="2020-09-30T00:00:00"/>
    <m/>
    <d v="2020-09-30T00:00:00"/>
    <x v="2"/>
    <m/>
    <x v="407"/>
    <s v="2412/599"/>
    <x v="4"/>
    <s v="4"/>
    <s v="KA879HP"/>
    <s v="704310*******5922"/>
  </r>
  <r>
    <n v="3725"/>
    <n v="19451045652"/>
    <d v="2020-09-30T00:00:00"/>
    <m/>
    <d v="2020-09-30T00:00:00"/>
    <x v="1"/>
    <m/>
    <x v="408"/>
    <s v="2411/2988"/>
    <x v="4"/>
    <s v="4"/>
    <s v="34BTB322"/>
    <s v="704310*******3740"/>
  </r>
  <r>
    <n v="3726"/>
    <n v="19451045645"/>
    <d v="2020-09-30T00:00:00"/>
    <m/>
    <d v="2020-09-30T00:00:00"/>
    <x v="1"/>
    <m/>
    <x v="408"/>
    <s v="2411/2989"/>
    <x v="4"/>
    <s v="4"/>
    <s v="81ABK100"/>
    <s v="704310*******1253"/>
  </r>
  <r>
    <n v="3727"/>
    <n v="19451045819"/>
    <d v="2020-09-30T00:00:00"/>
    <m/>
    <d v="2020-09-30T00:00:00"/>
    <x v="1"/>
    <m/>
    <x v="408"/>
    <s v="2411/2990"/>
    <x v="4"/>
    <s v="4"/>
    <s v="33AEK882"/>
    <s v="704310*******3387"/>
  </r>
  <r>
    <n v="3728"/>
    <n v="19451045736"/>
    <d v="2020-09-30T00:00:00"/>
    <m/>
    <d v="2020-09-30T00:00:00"/>
    <x v="1"/>
    <m/>
    <x v="408"/>
    <s v="2411/2991"/>
    <x v="4"/>
    <s v="4"/>
    <s v="34BME742"/>
    <s v="704310*******7063"/>
  </r>
  <r>
    <n v="3729"/>
    <n v="19451045694"/>
    <d v="2020-09-30T00:00:00"/>
    <m/>
    <d v="2020-09-30T00:00:00"/>
    <x v="1"/>
    <m/>
    <x v="408"/>
    <s v="2411/2992"/>
    <x v="4"/>
    <s v="4"/>
    <s v="27RM212"/>
    <s v="704310*******2145"/>
  </r>
  <r>
    <n v="3730"/>
    <n v="19451045777"/>
    <d v="2020-09-30T00:00:00"/>
    <m/>
    <d v="2020-09-30T00:00:00"/>
    <x v="1"/>
    <m/>
    <x v="408"/>
    <s v="2411/2993"/>
    <x v="4"/>
    <s v="4"/>
    <s v="31ARL14"/>
    <s v="704310*******0073"/>
  </r>
  <r>
    <n v="3731"/>
    <n v="19451045702"/>
    <d v="2020-09-30T00:00:00"/>
    <m/>
    <d v="2020-09-30T00:00:00"/>
    <x v="1"/>
    <m/>
    <x v="409"/>
    <s v="2411/2994"/>
    <x v="4"/>
    <s v="4"/>
    <s v="07DCE07"/>
    <s v="704310*******0323"/>
  </r>
  <r>
    <n v="3732"/>
    <n v="19451045744"/>
    <d v="2020-09-30T00:00:00"/>
    <m/>
    <d v="2020-09-30T00:00:00"/>
    <x v="1"/>
    <m/>
    <x v="409"/>
    <s v="2411/2995"/>
    <x v="4"/>
    <s v="4"/>
    <s v="33DUM27"/>
    <s v="704310*******0070"/>
  </r>
  <r>
    <n v="3733"/>
    <n v="19451036354"/>
    <d v="2020-09-30T00:00:00"/>
    <m/>
    <d v="2020-09-30T00:00:00"/>
    <x v="1"/>
    <m/>
    <x v="409"/>
    <s v="2411/2996"/>
    <x v="4"/>
    <s v="4"/>
    <s v="10ASC181"/>
    <s v="704310*******4962"/>
  </r>
  <r>
    <n v="3734"/>
    <n v="19451036396"/>
    <d v="2020-09-30T00:00:00"/>
    <m/>
    <d v="2020-09-30T00:00:00"/>
    <x v="1"/>
    <m/>
    <x v="409"/>
    <s v="2411/2997"/>
    <x v="4"/>
    <s v="4"/>
    <s v="34SN9474"/>
    <s v="704310*******1637"/>
  </r>
  <r>
    <n v="3735"/>
    <n v="19451036446"/>
    <d v="2020-09-30T00:00:00"/>
    <m/>
    <d v="2020-09-30T00:00:00"/>
    <x v="1"/>
    <m/>
    <x v="409"/>
    <s v="2411/2998"/>
    <x v="4"/>
    <s v="4"/>
    <s v="14AT634"/>
    <s v="704310*******1224"/>
  </r>
  <r>
    <n v="3736"/>
    <n v="19451036271"/>
    <d v="2020-09-30T00:00:00"/>
    <m/>
    <d v="2020-09-30T00:00:00"/>
    <x v="1"/>
    <m/>
    <x v="410"/>
    <s v="2411/2999"/>
    <x v="4"/>
    <s v="4"/>
    <s v="58ACD937"/>
    <s v="704310*******9785"/>
  </r>
  <r>
    <n v="3737"/>
    <n v="19451036313"/>
    <d v="2020-09-30T00:00:00"/>
    <m/>
    <d v="2020-09-30T00:00:00"/>
    <x v="1"/>
    <m/>
    <x v="410"/>
    <s v="2411/3000"/>
    <x v="4"/>
    <s v="4"/>
    <s v="CB3327KX"/>
    <s v="704310*******8250"/>
  </r>
  <r>
    <n v="3738"/>
    <n v="19451036453"/>
    <d v="2020-09-30T00:00:00"/>
    <m/>
    <d v="2020-09-30T00:00:00"/>
    <x v="1"/>
    <m/>
    <x v="410"/>
    <s v="2411/3001"/>
    <x v="4"/>
    <s v="4"/>
    <s v="CB4486BT"/>
    <s v="704310*******0748"/>
  </r>
  <r>
    <n v="3739"/>
    <n v="19451036198"/>
    <d v="2020-09-30T00:00:00"/>
    <m/>
    <d v="2020-09-30T00:00:00"/>
    <x v="1"/>
    <n v="216"/>
    <x v="410"/>
    <s v="2411/3002"/>
    <x v="4"/>
    <s v="4"/>
    <s v="33ADN720"/>
    <s v="704310*******6600"/>
  </r>
  <r>
    <n v="3740"/>
    <n v="19451035513"/>
    <d v="2020-09-30T00:00:00"/>
    <m/>
    <d v="2020-09-30T00:00:00"/>
    <x v="1"/>
    <m/>
    <x v="410"/>
    <s v="2411/3003"/>
    <x v="4"/>
    <s v="4"/>
    <s v="31AAF087"/>
    <s v="704310*******0011"/>
  </r>
  <r>
    <n v="3741"/>
    <n v="19441088754"/>
    <d v="2020-02-25T00:00:00"/>
    <m/>
    <d v="2020-02-25T00:00:00"/>
    <x v="5"/>
    <m/>
    <x v="410"/>
    <s v="2413/98"/>
    <x v="4"/>
    <s v="4"/>
    <s v="LJ78THJ"/>
    <s v="704310*******6652"/>
  </r>
  <r>
    <n v="3742"/>
    <n v="19451036230"/>
    <d v="2020-09-30T00:00:00"/>
    <m/>
    <d v="2020-09-30T00:00:00"/>
    <x v="1"/>
    <m/>
    <x v="411"/>
    <s v="2411/3004"/>
    <x v="4"/>
    <s v="4"/>
    <s v="34BDF633"/>
    <s v="704310*******3658"/>
  </r>
  <r>
    <n v="3743"/>
    <n v="19451036115"/>
    <d v="2020-09-30T00:00:00"/>
    <m/>
    <d v="2020-09-30T00:00:00"/>
    <x v="1"/>
    <m/>
    <x v="411"/>
    <s v="2411/3005"/>
    <x v="4"/>
    <s v="4"/>
    <s v="10ACS362"/>
    <s v="704310*******5175"/>
  </r>
  <r>
    <n v="3744"/>
    <n v="19451046452"/>
    <d v="2020-09-30T00:00:00"/>
    <m/>
    <d v="2020-09-30T00:00:00"/>
    <x v="2"/>
    <m/>
    <x v="411"/>
    <s v="2412/600"/>
    <x v="4"/>
    <s v="4"/>
    <s v="LJ07TRE"/>
    <s v="704310*******7566"/>
  </r>
  <r>
    <n v="3745"/>
    <n v="19451036156"/>
    <d v="2020-09-30T00:00:00"/>
    <m/>
    <d v="2020-09-30T00:00:00"/>
    <x v="1"/>
    <m/>
    <x v="412"/>
    <s v="2411/3006"/>
    <x v="4"/>
    <s v="4"/>
    <s v="33ACG029"/>
    <s v="704310*******1135"/>
  </r>
  <r>
    <n v="3746"/>
    <n v="19451036073"/>
    <d v="2020-09-30T00:00:00"/>
    <m/>
    <d v="2020-09-30T00:00:00"/>
    <x v="1"/>
    <m/>
    <x v="412"/>
    <s v="2411/3007"/>
    <x v="4"/>
    <s v="4"/>
    <s v="28K5977"/>
    <s v="704310*******4286"/>
  </r>
  <r>
    <n v="3747"/>
    <n v="19451035588"/>
    <d v="2020-09-30T00:00:00"/>
    <m/>
    <d v="2020-09-30T00:00:00"/>
    <x v="1"/>
    <m/>
    <x v="412"/>
    <s v="2411/3008"/>
    <x v="4"/>
    <s v="4"/>
    <s v="33AFY202"/>
    <s v="704310*******9212"/>
  </r>
  <r>
    <n v="3748"/>
    <n v="19451035620"/>
    <d v="2020-09-30T00:00:00"/>
    <m/>
    <d v="2020-09-30T00:00:00"/>
    <x v="1"/>
    <m/>
    <x v="412"/>
    <s v="2411/3009"/>
    <x v="4"/>
    <s v="4"/>
    <s v="26ACU671"/>
    <s v="704310*******7245"/>
  </r>
  <r>
    <n v="3749"/>
    <n v="19451035638"/>
    <d v="2020-09-30T00:00:00"/>
    <m/>
    <d v="2020-09-30T00:00:00"/>
    <x v="1"/>
    <m/>
    <x v="412"/>
    <s v="2411/3010"/>
    <x v="4"/>
    <s v="4"/>
    <s v="KR205IA"/>
    <s v="704310*******5754"/>
  </r>
  <r>
    <n v="3750"/>
    <n v="19451035679"/>
    <d v="2020-09-30T00:00:00"/>
    <m/>
    <d v="2020-09-30T00:00:00"/>
    <x v="1"/>
    <m/>
    <x v="412"/>
    <s v="2411/3011"/>
    <x v="4"/>
    <s v="4"/>
    <s v="42ADE447"/>
    <s v="704310*******9133"/>
  </r>
  <r>
    <n v="3751"/>
    <n v="19451035711"/>
    <d v="2020-09-30T00:00:00"/>
    <m/>
    <d v="2020-09-30T00:00:00"/>
    <x v="1"/>
    <m/>
    <x v="412"/>
    <s v="2411/3012"/>
    <x v="4"/>
    <s v="4"/>
    <s v="33AFM150"/>
    <s v="704310*******7780"/>
  </r>
  <r>
    <n v="3752"/>
    <n v="19451035752"/>
    <d v="2020-09-30T00:00:00"/>
    <m/>
    <d v="2020-09-30T00:00:00"/>
    <x v="1"/>
    <m/>
    <x v="413"/>
    <s v="2411/3013"/>
    <x v="4"/>
    <s v="4"/>
    <s v="ZG8334EP"/>
    <s v="704310*******0018"/>
  </r>
  <r>
    <n v="3753"/>
    <n v="19451035794"/>
    <d v="2020-09-30T00:00:00"/>
    <m/>
    <d v="2020-09-30T00:00:00"/>
    <x v="1"/>
    <m/>
    <x v="413"/>
    <s v="2411/3014"/>
    <x v="4"/>
    <s v="4"/>
    <s v="ZG960HO"/>
    <s v="704310*******9825"/>
  </r>
  <r>
    <n v="3754"/>
    <n v="19451035836"/>
    <d v="2020-09-30T00:00:00"/>
    <m/>
    <d v="2020-09-30T00:00:00"/>
    <x v="1"/>
    <m/>
    <x v="413"/>
    <s v="2411/3015"/>
    <x v="4"/>
    <s v="4"/>
    <s v="38SC120"/>
    <s v="704310*******7302"/>
  </r>
  <r>
    <n v="3755"/>
    <n v="19451046445"/>
    <d v="2020-09-30T00:00:00"/>
    <m/>
    <d v="2020-09-30T00:00:00"/>
    <x v="2"/>
    <m/>
    <x v="413"/>
    <s v="2412/601"/>
    <x v="4"/>
    <s v="4"/>
    <s v="KA380BV"/>
    <s v="704310*******0622"/>
  </r>
  <r>
    <n v="3756"/>
    <n v="19451046247"/>
    <d v="2020-09-30T00:00:00"/>
    <m/>
    <d v="2020-09-30T00:00:00"/>
    <x v="2"/>
    <m/>
    <x v="413"/>
    <s v="2412/602"/>
    <x v="4"/>
    <s v="4"/>
    <s v="DJ307CF"/>
    <s v="704310*******0297"/>
  </r>
  <r>
    <n v="3757"/>
    <n v="19451035877"/>
    <d v="2020-09-30T00:00:00"/>
    <m/>
    <d v="2020-09-30T00:00:00"/>
    <x v="1"/>
    <m/>
    <x v="414"/>
    <s v="2411/3016"/>
    <x v="4"/>
    <s v="4"/>
    <s v="81EL079"/>
    <s v="704310*******5531"/>
  </r>
  <r>
    <n v="3758"/>
    <n v="19451035919"/>
    <d v="2020-09-30T00:00:00"/>
    <m/>
    <d v="2020-09-30T00:00:00"/>
    <x v="1"/>
    <m/>
    <x v="414"/>
    <s v="2411/3017"/>
    <x v="4"/>
    <s v="4"/>
    <s v="CB6721BX"/>
    <s v="704310*******0541"/>
  </r>
  <r>
    <n v="3759"/>
    <n v="19451035950"/>
    <d v="2020-09-30T00:00:00"/>
    <m/>
    <d v="2020-09-30T00:00:00"/>
    <x v="1"/>
    <m/>
    <x v="414"/>
    <s v="2411/3018"/>
    <x v="4"/>
    <s v="4"/>
    <s v="38ADC254"/>
    <s v="704310*******9799"/>
  </r>
  <r>
    <n v="3760"/>
    <n v="19451036032"/>
    <d v="2020-09-30T00:00:00"/>
    <m/>
    <d v="2020-09-30T00:00:00"/>
    <x v="1"/>
    <m/>
    <x v="414"/>
    <s v="2411/3019"/>
    <x v="4"/>
    <s v="4"/>
    <s v="14BB893"/>
    <s v="704310*******0706"/>
  </r>
  <r>
    <n v="3761"/>
    <n v="19451035992"/>
    <d v="2020-09-30T00:00:00"/>
    <m/>
    <d v="2020-09-30T00:00:00"/>
    <x v="1"/>
    <m/>
    <x v="414"/>
    <s v="2411/3020"/>
    <x v="4"/>
    <s v="4"/>
    <s v="34PJ3431"/>
    <s v="704310*******2924"/>
  </r>
  <r>
    <n v="3762"/>
    <n v="19451036008"/>
    <d v="2020-09-30T00:00:00"/>
    <m/>
    <d v="2020-09-30T00:00:00"/>
    <x v="1"/>
    <m/>
    <x v="414"/>
    <s v="2411/3021"/>
    <x v="4"/>
    <s v="4"/>
    <s v="34PJ4760"/>
    <s v="704310*******2916"/>
  </r>
  <r>
    <n v="3763"/>
    <n v="19451035927"/>
    <d v="2020-09-30T00:00:00"/>
    <m/>
    <d v="2020-09-30T00:00:00"/>
    <x v="1"/>
    <m/>
    <x v="414"/>
    <s v="2411/3022"/>
    <x v="4"/>
    <s v="4"/>
    <s v="34KU0292"/>
    <s v="704310*******2643"/>
  </r>
  <r>
    <n v="3764"/>
    <n v="19451046270"/>
    <d v="2020-09-30T00:00:00"/>
    <m/>
    <d v="2020-09-30T00:00:00"/>
    <x v="2"/>
    <m/>
    <x v="414"/>
    <s v="2412/603"/>
    <x v="4"/>
    <s v="4"/>
    <s v="KA482GF"/>
    <s v="704310*******0747"/>
  </r>
  <r>
    <n v="3765"/>
    <n v="19451035885"/>
    <d v="2020-09-30T00:00:00"/>
    <m/>
    <d v="2020-09-30T00:00:00"/>
    <x v="1"/>
    <m/>
    <x v="415"/>
    <s v="2411/3023"/>
    <x v="4"/>
    <s v="4"/>
    <s v="14DJ908"/>
    <s v="704310*******5604"/>
  </r>
  <r>
    <n v="3766"/>
    <n v="19451035844"/>
    <d v="2020-09-30T00:00:00"/>
    <m/>
    <d v="2020-09-30T00:00:00"/>
    <x v="1"/>
    <m/>
    <x v="415"/>
    <s v="2411/3024"/>
    <x v="4"/>
    <s v="4"/>
    <s v="52ABT588"/>
    <s v="704310*******9351"/>
  </r>
  <r>
    <n v="3767"/>
    <n v="19451035802"/>
    <d v="2020-09-30T00:00:00"/>
    <m/>
    <d v="2020-09-30T00:00:00"/>
    <x v="1"/>
    <m/>
    <x v="415"/>
    <s v="2411/3025"/>
    <x v="4"/>
    <s v="4"/>
    <s v="34AJJ141"/>
    <s v="704310*******7377"/>
  </r>
  <r>
    <n v="3768"/>
    <n v="19451035760"/>
    <d v="2020-09-30T00:00:00"/>
    <m/>
    <d v="2020-09-30T00:00:00"/>
    <x v="1"/>
    <n v="172"/>
    <x v="415"/>
    <s v="2411/3026"/>
    <x v="4"/>
    <s v="4"/>
    <s v="34SU0322"/>
    <s v="704310*******9167"/>
  </r>
  <r>
    <n v="3769"/>
    <n v="19451035729"/>
    <d v="2020-09-30T00:00:00"/>
    <m/>
    <d v="2020-09-30T00:00:00"/>
    <x v="1"/>
    <m/>
    <x v="415"/>
    <s v="2411/3027"/>
    <x v="4"/>
    <s v="4"/>
    <s v="58ACD929"/>
    <s v="704310*******9819"/>
  </r>
  <r>
    <n v="3770"/>
    <n v="19451035687"/>
    <d v="2020-09-30T00:00:00"/>
    <m/>
    <d v="2020-09-30T00:00:00"/>
    <x v="1"/>
    <m/>
    <x v="415"/>
    <s v="2411/3028"/>
    <x v="4"/>
    <s v="4"/>
    <s v="07ANB037"/>
    <s v="704310*******7074"/>
  </r>
  <r>
    <n v="3771"/>
    <n v="19451046197"/>
    <d v="2020-09-30T00:00:00"/>
    <m/>
    <d v="2020-09-30T00:00:00"/>
    <x v="2"/>
    <m/>
    <x v="415"/>
    <s v="2412/604"/>
    <x v="4"/>
    <s v="4"/>
    <s v="OG0507MM"/>
    <s v="704310*******2552"/>
  </r>
  <r>
    <n v="3772"/>
    <n v="19451046502"/>
    <d v="2020-09-30T00:00:00"/>
    <m/>
    <d v="2020-09-30T00:00:00"/>
    <x v="2"/>
    <m/>
    <x v="415"/>
    <s v="2412/605"/>
    <x v="4"/>
    <s v="4"/>
    <s v="EH6636KB"/>
    <s v="704310*******0558"/>
  </r>
  <r>
    <n v="3773"/>
    <n v="19440800373"/>
    <d v="2020-03-06T00:00:00"/>
    <m/>
    <d v="2020-03-06T00:00:00"/>
    <x v="4"/>
    <m/>
    <x v="415"/>
    <s v="2414/65"/>
    <x v="4"/>
    <s v="4"/>
    <s v="RA1575AC"/>
    <s v="704310*******5944"/>
  </r>
  <r>
    <n v="3774"/>
    <n v="19451035646"/>
    <d v="2020-09-30T00:00:00"/>
    <m/>
    <d v="2020-09-30T00:00:00"/>
    <x v="1"/>
    <m/>
    <x v="416"/>
    <s v="2411/3029"/>
    <x v="4"/>
    <s v="4"/>
    <s v="16AKB865"/>
    <s v="704310*******7571"/>
  </r>
  <r>
    <n v="3775"/>
    <n v="19451035596"/>
    <d v="2020-09-30T00:00:00"/>
    <m/>
    <d v="2020-09-30T00:00:00"/>
    <x v="1"/>
    <m/>
    <x v="416"/>
    <s v="2411/3030"/>
    <x v="4"/>
    <s v="4"/>
    <s v="33AZT70"/>
    <s v="704310*******3971"/>
  </r>
  <r>
    <n v="3776"/>
    <n v="19451035554"/>
    <d v="2020-09-30T00:00:00"/>
    <m/>
    <d v="2020-09-30T00:00:00"/>
    <x v="1"/>
    <m/>
    <x v="416"/>
    <s v="2411/3031"/>
    <x v="4"/>
    <s v="4"/>
    <s v="33EN017"/>
    <s v="704310*******2529"/>
  </r>
  <r>
    <n v="3777"/>
    <n v="19451036461"/>
    <d v="2020-09-30T00:00:00"/>
    <m/>
    <d v="2020-09-30T00:00:00"/>
    <x v="1"/>
    <m/>
    <x v="416"/>
    <s v="2411/3032"/>
    <x v="4"/>
    <s v="4"/>
    <s v="34DHD671"/>
    <s v="704310*******7854"/>
  </r>
  <r>
    <n v="3778"/>
    <n v="19451035521"/>
    <d v="2020-09-30T00:00:00"/>
    <m/>
    <d v="2020-09-30T00:00:00"/>
    <x v="1"/>
    <m/>
    <x v="416"/>
    <s v="2411/3033"/>
    <x v="4"/>
    <s v="4"/>
    <s v="33DHE77"/>
    <s v="704310*******7406"/>
  </r>
  <r>
    <n v="3779"/>
    <n v="19451036404"/>
    <d v="2020-09-30T00:00:00"/>
    <m/>
    <d v="2020-09-30T00:00:00"/>
    <x v="1"/>
    <m/>
    <x v="416"/>
    <s v="2411/3034"/>
    <x v="4"/>
    <s v="4"/>
    <s v="34FL9981"/>
    <s v="704310*******1503"/>
  </r>
  <r>
    <n v="3780"/>
    <n v="19451036495"/>
    <d v="2020-09-30T00:00:00"/>
    <m/>
    <d v="2020-09-30T00:00:00"/>
    <x v="1"/>
    <m/>
    <x v="416"/>
    <s v="2411/3035"/>
    <x v="4"/>
    <s v="4"/>
    <s v="34DGP839"/>
    <s v="704310*******8786"/>
  </r>
  <r>
    <n v="3781"/>
    <n v="19451036362"/>
    <d v="2020-09-30T00:00:00"/>
    <m/>
    <d v="2020-09-30T00:00:00"/>
    <x v="1"/>
    <m/>
    <x v="416"/>
    <s v="2411/3036"/>
    <x v="4"/>
    <s v="4"/>
    <s v="33DSE95"/>
    <s v="704310*******1069"/>
  </r>
  <r>
    <n v="3782"/>
    <n v="19451046403"/>
    <d v="2020-09-30T00:00:00"/>
    <m/>
    <d v="2020-09-30T00:00:00"/>
    <x v="2"/>
    <m/>
    <x v="416"/>
    <s v="2412/606"/>
    <x v="4"/>
    <s v="4"/>
    <s v="CEBL904"/>
    <s v="704310*******7239"/>
  </r>
  <r>
    <n v="3783"/>
    <n v="19451036321"/>
    <d v="2020-09-30T00:00:00"/>
    <m/>
    <d v="2020-09-30T00:00:00"/>
    <x v="1"/>
    <m/>
    <x v="417"/>
    <s v="2411/3037"/>
    <x v="4"/>
    <s v="4"/>
    <s v="33EKK67"/>
    <s v="704310*******7800"/>
  </r>
  <r>
    <n v="3784"/>
    <n v="19451036289"/>
    <d v="2020-09-30T00:00:00"/>
    <m/>
    <d v="2020-09-30T00:00:00"/>
    <x v="1"/>
    <m/>
    <x v="417"/>
    <s v="2411/3038"/>
    <x v="4"/>
    <s v="4"/>
    <s v="14DL540"/>
    <s v="704310*******0507"/>
  </r>
  <r>
    <n v="3785"/>
    <n v="19451036248"/>
    <d v="2020-09-30T00:00:00"/>
    <m/>
    <d v="2020-09-30T00:00:00"/>
    <x v="1"/>
    <m/>
    <x v="417"/>
    <s v="2411/3039"/>
    <x v="4"/>
    <s v="4"/>
    <s v="33DP347"/>
    <s v="704310*******0077"/>
  </r>
  <r>
    <n v="3786"/>
    <n v="19451036206"/>
    <d v="2020-09-30T00:00:00"/>
    <m/>
    <d v="2020-09-30T00:00:00"/>
    <x v="1"/>
    <m/>
    <x v="417"/>
    <s v="2411/3040"/>
    <x v="4"/>
    <s v="4"/>
    <s v="33AFY203"/>
    <s v="704310*******9220"/>
  </r>
  <r>
    <n v="3787"/>
    <n v="19451036164"/>
    <d v="2020-09-30T00:00:00"/>
    <m/>
    <d v="2020-09-30T00:00:00"/>
    <x v="1"/>
    <m/>
    <x v="417"/>
    <s v="2411/3041"/>
    <x v="4"/>
    <s v="4"/>
    <s v="07MVM36"/>
    <s v="704310*******7695"/>
  </r>
  <r>
    <n v="3788"/>
    <n v="19451036123"/>
    <d v="2020-09-30T00:00:00"/>
    <m/>
    <d v="2020-09-30T00:00:00"/>
    <x v="1"/>
    <m/>
    <x v="417"/>
    <s v="2411/3042"/>
    <x v="4"/>
    <s v="4"/>
    <s v="07ANL805"/>
    <s v="704310*******2145"/>
  </r>
  <r>
    <n v="3789"/>
    <n v="19451036081"/>
    <d v="2020-09-30T00:00:00"/>
    <m/>
    <d v="2020-09-30T00:00:00"/>
    <x v="1"/>
    <m/>
    <x v="417"/>
    <s v="2411/3043"/>
    <x v="4"/>
    <s v="4"/>
    <s v="38DM072"/>
    <s v="704310*******6900"/>
  </r>
  <r>
    <n v="3790"/>
    <n v="19451036040"/>
    <d v="2020-09-30T00:00:00"/>
    <m/>
    <d v="2020-09-30T00:00:00"/>
    <x v="1"/>
    <m/>
    <x v="417"/>
    <s v="2411/3044"/>
    <x v="4"/>
    <s v="4"/>
    <s v="45AEP162"/>
    <s v="704310*******9920"/>
  </r>
  <r>
    <n v="3791"/>
    <n v="19451036370"/>
    <d v="2020-09-30T00:00:00"/>
    <m/>
    <d v="2020-09-30T00:00:00"/>
    <x v="1"/>
    <m/>
    <x v="417"/>
    <s v="2411/3045"/>
    <x v="4"/>
    <s v="4"/>
    <s v="31BC934"/>
    <s v="704310*******9004"/>
  </r>
  <r>
    <n v="3792"/>
    <n v="19451036412"/>
    <d v="2020-09-30T00:00:00"/>
    <m/>
    <d v="2020-09-30T00:00:00"/>
    <x v="1"/>
    <m/>
    <x v="417"/>
    <s v="2411/3046"/>
    <x v="4"/>
    <s v="4"/>
    <s v="34DHE212"/>
    <s v="704310*******6893"/>
  </r>
  <r>
    <n v="3793"/>
    <n v="19451036297"/>
    <d v="2020-09-30T00:00:00"/>
    <m/>
    <d v="2020-09-30T00:00:00"/>
    <x v="1"/>
    <m/>
    <x v="417"/>
    <s v="2411/3047"/>
    <x v="4"/>
    <s v="4"/>
    <s v="SB580FU"/>
    <s v="704310*******0126"/>
  </r>
  <r>
    <n v="3794"/>
    <n v="19451046163"/>
    <d v="2020-09-30T00:00:00"/>
    <m/>
    <d v="2020-09-30T00:00:00"/>
    <x v="2"/>
    <m/>
    <x v="417"/>
    <s v="2412/607"/>
    <x v="4"/>
    <s v="4"/>
    <s v="KA4304AE"/>
    <s v="704310*******0148"/>
  </r>
  <r>
    <n v="3795"/>
    <n v="19451036339"/>
    <d v="2020-09-30T00:00:00"/>
    <m/>
    <d v="2020-09-30T00:00:00"/>
    <x v="1"/>
    <m/>
    <x v="418"/>
    <s v="2411/3048"/>
    <x v="4"/>
    <s v="4"/>
    <s v="58ACD931"/>
    <s v="704310*******9835"/>
  </r>
  <r>
    <n v="3796"/>
    <n v="19451036214"/>
    <d v="2020-09-30T00:00:00"/>
    <m/>
    <d v="2020-09-30T00:00:00"/>
    <x v="1"/>
    <m/>
    <x v="418"/>
    <s v="2411/3049"/>
    <x v="4"/>
    <s v="4"/>
    <s v="31AGZ63"/>
    <s v="704310*******7907"/>
  </r>
  <r>
    <n v="3797"/>
    <n v="19451036255"/>
    <d v="2020-09-30T00:00:00"/>
    <m/>
    <d v="2020-09-30T00:00:00"/>
    <x v="1"/>
    <m/>
    <x v="418"/>
    <s v="2411/3050"/>
    <x v="4"/>
    <s v="4"/>
    <s v="42AGT773"/>
    <s v="704310*******3762"/>
  </r>
  <r>
    <n v="3798"/>
    <n v="19451036131"/>
    <d v="2020-09-30T00:00:00"/>
    <m/>
    <d v="2020-09-30T00:00:00"/>
    <x v="1"/>
    <m/>
    <x v="418"/>
    <s v="2411/3051"/>
    <x v="4"/>
    <s v="4"/>
    <s v="33RK453"/>
    <s v="704310*******5099"/>
  </r>
  <r>
    <n v="3799"/>
    <n v="19451036172"/>
    <d v="2020-09-30T00:00:00"/>
    <m/>
    <d v="2020-09-30T00:00:00"/>
    <x v="1"/>
    <m/>
    <x v="418"/>
    <s v="2411/3052"/>
    <x v="4"/>
    <s v="4"/>
    <s v="34HZ2646"/>
    <s v="704310*******6059"/>
  </r>
  <r>
    <n v="3800"/>
    <n v="19451036057"/>
    <d v="2020-09-30T00:00:00"/>
    <m/>
    <d v="2020-09-30T00:00:00"/>
    <x v="1"/>
    <m/>
    <x v="418"/>
    <s v="2411/3053"/>
    <x v="4"/>
    <s v="4"/>
    <s v="76AAH139"/>
    <s v="704310*******7826"/>
  </r>
  <r>
    <n v="3801"/>
    <n v="19451036099"/>
    <d v="2020-09-30T00:00:00"/>
    <m/>
    <d v="2020-09-30T00:00:00"/>
    <x v="1"/>
    <m/>
    <x v="418"/>
    <s v="2411/3054"/>
    <x v="4"/>
    <s v="4"/>
    <s v="27ABS092"/>
    <s v="704310*******8014"/>
  </r>
  <r>
    <n v="3802"/>
    <n v="19451046056"/>
    <d v="2020-09-30T00:00:00"/>
    <m/>
    <d v="2020-09-30T00:00:00"/>
    <x v="2"/>
    <m/>
    <x v="418"/>
    <s v="2412/608"/>
    <x v="4"/>
    <s v="4"/>
    <s v="T85E671"/>
    <s v="704310*******0713"/>
  </r>
  <r>
    <n v="3803"/>
    <n v="19451046312"/>
    <d v="2020-09-30T00:00:00"/>
    <m/>
    <d v="2020-09-30T00:00:00"/>
    <x v="2"/>
    <m/>
    <x v="418"/>
    <s v="2412/609"/>
    <x v="4"/>
    <s v="4"/>
    <s v="T17A151"/>
    <s v="704310*******0457"/>
  </r>
  <r>
    <n v="3804"/>
    <n v="19451036438"/>
    <d v="2020-09-30T00:00:00"/>
    <m/>
    <d v="2020-09-30T00:00:00"/>
    <x v="1"/>
    <m/>
    <x v="419"/>
    <s v="2411/3055"/>
    <x v="4"/>
    <s v="4"/>
    <s v="CB2526PX"/>
    <s v="704310*******7956"/>
  </r>
  <r>
    <n v="3805"/>
    <n v="19451036503"/>
    <d v="2020-09-30T00:00:00"/>
    <m/>
    <d v="2020-09-30T00:00:00"/>
    <x v="1"/>
    <m/>
    <x v="419"/>
    <s v="2411/3056"/>
    <x v="4"/>
    <s v="4"/>
    <s v="31ABS805"/>
    <s v="704310*******7865"/>
  </r>
  <r>
    <n v="3806"/>
    <n v="19451035539"/>
    <d v="2020-09-30T00:00:00"/>
    <m/>
    <d v="2020-09-30T00:00:00"/>
    <x v="1"/>
    <m/>
    <x v="419"/>
    <s v="2411/3057"/>
    <x v="4"/>
    <s v="4"/>
    <s v="07ANK412"/>
    <s v="704310*******0953"/>
  </r>
  <r>
    <n v="3807"/>
    <n v="19451035562"/>
    <d v="2020-09-30T00:00:00"/>
    <m/>
    <d v="2020-09-30T00:00:00"/>
    <x v="1"/>
    <m/>
    <x v="419"/>
    <s v="2411/3058"/>
    <x v="4"/>
    <s v="4"/>
    <s v="33F1666"/>
    <s v="704310*******1358"/>
  </r>
  <r>
    <n v="3808"/>
    <n v="19451035869"/>
    <d v="2020-09-30T00:00:00"/>
    <m/>
    <d v="2020-09-30T00:00:00"/>
    <x v="1"/>
    <m/>
    <x v="419"/>
    <s v="2411/3059"/>
    <x v="4"/>
    <s v="4"/>
    <s v="27RJ378"/>
    <s v="704310*******2186"/>
  </r>
  <r>
    <n v="3809"/>
    <n v="19451035901"/>
    <d v="2020-09-30T00:00:00"/>
    <m/>
    <d v="2020-09-30T00:00:00"/>
    <x v="1"/>
    <m/>
    <x v="419"/>
    <s v="2411/3060"/>
    <x v="4"/>
    <s v="4"/>
    <s v="31GU820"/>
    <s v="704310*******0110"/>
  </r>
  <r>
    <n v="3810"/>
    <n v="19451035943"/>
    <d v="2020-09-30T00:00:00"/>
    <m/>
    <d v="2020-09-30T00:00:00"/>
    <x v="1"/>
    <m/>
    <x v="419"/>
    <s v="2411/3061"/>
    <x v="4"/>
    <s v="4"/>
    <s v="34AAL500"/>
    <s v="704310*******9028"/>
  </r>
  <r>
    <n v="3811"/>
    <n v="19451035984"/>
    <d v="2020-09-30T00:00:00"/>
    <m/>
    <d v="2020-09-30T00:00:00"/>
    <x v="1"/>
    <n v="188"/>
    <x v="419"/>
    <s v="2411/3062"/>
    <x v="4"/>
    <s v="4"/>
    <s v="CB7256KC"/>
    <s v="704310*******0694"/>
  </r>
  <r>
    <n v="3812"/>
    <n v="19451046205"/>
    <d v="2020-09-30T00:00:00"/>
    <m/>
    <d v="2020-09-30T00:00:00"/>
    <x v="2"/>
    <m/>
    <x v="419"/>
    <s v="2412/610"/>
    <x v="4"/>
    <s v="4"/>
    <s v="ZG6242FU"/>
    <s v="704310*******0803"/>
  </r>
  <r>
    <n v="3813"/>
    <n v="19450397559"/>
    <d v="2020-05-05T00:00:00"/>
    <m/>
    <d v="2020-05-05T00:00:00"/>
    <x v="0"/>
    <m/>
    <x v="420"/>
    <s v="2410/97"/>
    <x v="4"/>
    <s v="4"/>
    <s v="BP051AB"/>
    <s v="704310*******0656"/>
  </r>
  <r>
    <n v="3814"/>
    <n v="19451036024"/>
    <d v="2020-09-30T00:00:00"/>
    <m/>
    <d v="2020-09-30T00:00:00"/>
    <x v="1"/>
    <m/>
    <x v="420"/>
    <s v="2411/3063"/>
    <x v="4"/>
    <s v="4"/>
    <s v="33AFH502"/>
    <s v="704310*******7663"/>
  </r>
  <r>
    <n v="3815"/>
    <n v="19451036065"/>
    <d v="2020-09-30T00:00:00"/>
    <m/>
    <d v="2020-09-30T00:00:00"/>
    <x v="1"/>
    <m/>
    <x v="420"/>
    <s v="2411/3064"/>
    <x v="4"/>
    <s v="4"/>
    <s v="31GV094"/>
    <s v="704310*******4686"/>
  </r>
  <r>
    <n v="3816"/>
    <n v="19451036107"/>
    <d v="2020-09-30T00:00:00"/>
    <m/>
    <d v="2020-09-30T00:00:00"/>
    <x v="1"/>
    <n v="145"/>
    <x v="420"/>
    <s v="2411/3065"/>
    <x v="4"/>
    <s v="4"/>
    <s v="34DHS455"/>
    <s v="704310*******4677"/>
  </r>
  <r>
    <n v="3817"/>
    <n v="19451036149"/>
    <d v="2020-09-30T00:00:00"/>
    <m/>
    <d v="2020-09-30T00:00:00"/>
    <x v="1"/>
    <m/>
    <x v="420"/>
    <s v="2411/3066"/>
    <x v="4"/>
    <s v="4"/>
    <s v="42AHC588"/>
    <s v="704310*******9195"/>
  </r>
  <r>
    <n v="3818"/>
    <n v="19451036180"/>
    <d v="2020-09-30T00:00:00"/>
    <m/>
    <d v="2020-09-30T00:00:00"/>
    <x v="1"/>
    <m/>
    <x v="420"/>
    <s v="2411/3067"/>
    <x v="4"/>
    <s v="4"/>
    <s v="31GY571"/>
    <s v="704310*******8269"/>
  </r>
  <r>
    <n v="3819"/>
    <n v="19451036222"/>
    <d v="2020-09-30T00:00:00"/>
    <m/>
    <d v="2020-09-30T00:00:00"/>
    <x v="1"/>
    <m/>
    <x v="420"/>
    <s v="2411/3068"/>
    <x v="4"/>
    <s v="4"/>
    <s v="38ACG872"/>
    <s v="704310*******7957"/>
  </r>
  <r>
    <n v="3820"/>
    <n v="19451036263"/>
    <d v="2020-09-30T00:00:00"/>
    <m/>
    <d v="2020-09-30T00:00:00"/>
    <x v="1"/>
    <m/>
    <x v="420"/>
    <s v="2411/3069"/>
    <x v="4"/>
    <s v="4"/>
    <s v="38ADY155"/>
    <s v="704310*******2439"/>
  </r>
  <r>
    <n v="3821"/>
    <n v="19451036305"/>
    <d v="2020-09-30T00:00:00"/>
    <m/>
    <d v="2020-09-30T00:00:00"/>
    <x v="1"/>
    <m/>
    <x v="420"/>
    <s v="2411/3070"/>
    <x v="4"/>
    <s v="4"/>
    <s v="33EMU82"/>
    <s v="704310*******3338"/>
  </r>
  <r>
    <n v="3822"/>
    <n v="19451036347"/>
    <d v="2020-09-30T00:00:00"/>
    <m/>
    <d v="2020-09-30T00:00:00"/>
    <x v="1"/>
    <m/>
    <x v="420"/>
    <s v="2411/3071"/>
    <x v="4"/>
    <s v="4"/>
    <s v="14KJ078"/>
    <s v="704310*******0483"/>
  </r>
  <r>
    <n v="3823"/>
    <n v="19451036388"/>
    <d v="2020-09-30T00:00:00"/>
    <m/>
    <d v="2020-09-30T00:00:00"/>
    <x v="1"/>
    <m/>
    <x v="420"/>
    <s v="2411/3072"/>
    <x v="4"/>
    <s v="4"/>
    <s v="34DFA010"/>
    <s v="704310*******8229"/>
  </r>
  <r>
    <n v="3824"/>
    <n v="19451036420"/>
    <d v="2020-09-30T00:00:00"/>
    <m/>
    <d v="2020-09-30T00:00:00"/>
    <x v="1"/>
    <m/>
    <x v="420"/>
    <s v="2411/3073"/>
    <x v="4"/>
    <s v="4"/>
    <s v="10AAC378"/>
    <s v="704310*******5217"/>
  </r>
  <r>
    <n v="3825"/>
    <n v="19451035745"/>
    <d v="2020-09-30T00:00:00"/>
    <m/>
    <d v="2020-09-30T00:00:00"/>
    <x v="1"/>
    <m/>
    <x v="420"/>
    <s v="2411/3074"/>
    <x v="4"/>
    <s v="4"/>
    <s v="33AEG006"/>
    <s v="704310*******1333"/>
  </r>
  <r>
    <n v="3826"/>
    <n v="19451035703"/>
    <d v="2020-09-30T00:00:00"/>
    <m/>
    <d v="2020-09-30T00:00:00"/>
    <x v="1"/>
    <n v="187"/>
    <x v="420"/>
    <s v="2411/3075"/>
    <x v="4"/>
    <s v="4"/>
    <s v="34HP3110"/>
    <s v="704310*******1338"/>
  </r>
  <r>
    <n v="3827"/>
    <n v="19451046262"/>
    <d v="2020-09-30T00:00:00"/>
    <m/>
    <d v="2020-09-30T00:00:00"/>
    <x v="2"/>
    <m/>
    <x v="420"/>
    <s v="2412/612"/>
    <x v="4"/>
    <s v="4"/>
    <s v="E14M950"/>
    <s v="704310*******0523"/>
  </r>
  <r>
    <n v="3828"/>
    <n v="19451046064"/>
    <d v="2020-09-30T00:00:00"/>
    <m/>
    <d v="2020-09-30T00:00:00"/>
    <x v="2"/>
    <m/>
    <x v="420"/>
    <s v="2412/613"/>
    <x v="4"/>
    <s v="4"/>
    <s v="K57O841"/>
    <s v="704310*******0598"/>
  </r>
  <r>
    <n v="3829"/>
    <n v="19451035828"/>
    <d v="2020-09-30T00:00:00"/>
    <m/>
    <d v="2020-09-30T00:00:00"/>
    <x v="1"/>
    <m/>
    <x v="421"/>
    <s v="2411/3076"/>
    <x v="4"/>
    <s v="4"/>
    <s v="34VH7106"/>
    <s v="704310*******2116"/>
  </r>
  <r>
    <n v="3830"/>
    <n v="19451035786"/>
    <d v="2020-09-30T00:00:00"/>
    <m/>
    <d v="2020-09-30T00:00:00"/>
    <x v="1"/>
    <m/>
    <x v="421"/>
    <s v="2411/3077"/>
    <x v="4"/>
    <s v="4"/>
    <s v="16AKC584"/>
    <s v="704310*******6051"/>
  </r>
  <r>
    <n v="3831"/>
    <n v="19451035604"/>
    <d v="2020-09-30T00:00:00"/>
    <m/>
    <d v="2020-09-30T00:00:00"/>
    <x v="1"/>
    <m/>
    <x v="421"/>
    <s v="2411/3078"/>
    <x v="4"/>
    <s v="4"/>
    <s v="34HP9252"/>
    <s v="704310*******0062"/>
  </r>
  <r>
    <n v="3832"/>
    <n v="19451035695"/>
    <d v="2020-09-30T00:00:00"/>
    <m/>
    <d v="2020-09-30T00:00:00"/>
    <x v="1"/>
    <m/>
    <x v="421"/>
    <s v="2411/3079"/>
    <x v="4"/>
    <s v="4"/>
    <s v="34TU4749"/>
    <s v="704310*******0674"/>
  </r>
  <r>
    <n v="3833"/>
    <n v="19451035653"/>
    <d v="2020-09-30T00:00:00"/>
    <m/>
    <d v="2020-09-30T00:00:00"/>
    <x v="1"/>
    <m/>
    <x v="421"/>
    <s v="2411/3080"/>
    <x v="4"/>
    <s v="4"/>
    <s v="33ABC306"/>
    <s v="704310*******9273"/>
  </r>
  <r>
    <n v="3834"/>
    <n v="19451035778"/>
    <d v="2020-09-30T00:00:00"/>
    <m/>
    <d v="2020-09-30T00:00:00"/>
    <x v="1"/>
    <m/>
    <x v="421"/>
    <s v="2411/3081"/>
    <x v="4"/>
    <s v="4"/>
    <s v="07MVK94"/>
    <s v="704310*******0368"/>
  </r>
  <r>
    <n v="3835"/>
    <n v="19451036479"/>
    <d v="2020-09-30T00:00:00"/>
    <m/>
    <d v="2020-09-30T00:00:00"/>
    <x v="1"/>
    <m/>
    <x v="421"/>
    <s v="2411/3082"/>
    <x v="4"/>
    <s v="4"/>
    <s v="81EL483"/>
    <s v="704310*******5473"/>
  </r>
  <r>
    <n v="3836"/>
    <n v="19451036487"/>
    <d v="2020-09-30T00:00:00"/>
    <m/>
    <d v="2020-09-30T00:00:00"/>
    <x v="1"/>
    <m/>
    <x v="421"/>
    <s v="2411/3083"/>
    <x v="4"/>
    <s v="4"/>
    <s v="34DAM348"/>
    <s v="704310*******0210"/>
  </r>
  <r>
    <n v="3837"/>
    <n v="19451035547"/>
    <d v="2020-09-30T00:00:00"/>
    <m/>
    <d v="2020-09-30T00:00:00"/>
    <x v="1"/>
    <m/>
    <x v="421"/>
    <s v="2411/3084"/>
    <x v="4"/>
    <s v="4"/>
    <s v="41KY268"/>
    <s v="704310*******0093"/>
  </r>
  <r>
    <n v="3838"/>
    <n v="19451035570"/>
    <d v="2020-09-30T00:00:00"/>
    <m/>
    <d v="2020-09-30T00:00:00"/>
    <x v="1"/>
    <m/>
    <x v="421"/>
    <s v="2411/3085"/>
    <x v="4"/>
    <s v="4"/>
    <s v="28K5877"/>
    <s v="704310*******4468"/>
  </r>
  <r>
    <n v="3839"/>
    <n v="19451035612"/>
    <d v="2020-09-30T00:00:00"/>
    <m/>
    <d v="2020-09-30T00:00:00"/>
    <x v="1"/>
    <m/>
    <x v="421"/>
    <s v="2411/3086"/>
    <x v="4"/>
    <s v="4"/>
    <s v="81ABK111"/>
    <s v="704310*******1246"/>
  </r>
  <r>
    <n v="3840"/>
    <n v="19451035661"/>
    <d v="2020-09-30T00:00:00"/>
    <m/>
    <d v="2020-09-30T00:00:00"/>
    <x v="1"/>
    <m/>
    <x v="421"/>
    <s v="2411/3087"/>
    <x v="4"/>
    <s v="4"/>
    <s v="31E9075"/>
    <s v="704310*******9778"/>
  </r>
  <r>
    <n v="3841"/>
    <n v="19451035976"/>
    <d v="2020-09-30T00:00:00"/>
    <m/>
    <d v="2020-09-30T00:00:00"/>
    <x v="1"/>
    <m/>
    <x v="421"/>
    <s v="2411/3088"/>
    <x v="4"/>
    <s v="4"/>
    <s v="34BKU693"/>
    <s v="704310*******1777"/>
  </r>
  <r>
    <n v="3842"/>
    <n v="19451046148"/>
    <d v="2020-09-30T00:00:00"/>
    <m/>
    <d v="2020-09-30T00:00:00"/>
    <x v="2"/>
    <n v="227"/>
    <x v="421"/>
    <s v="2412/614"/>
    <x v="4"/>
    <s v="4"/>
    <s v="ST8730AC"/>
    <s v="704310*******7092"/>
  </r>
  <r>
    <n v="3843"/>
    <n v="19451046304"/>
    <d v="2020-09-30T00:00:00"/>
    <m/>
    <d v="2020-09-30T00:00:00"/>
    <x v="2"/>
    <m/>
    <x v="421"/>
    <s v="2412/615"/>
    <x v="4"/>
    <s v="4"/>
    <s v="K73A969"/>
    <s v="704310*******2965"/>
  </r>
  <r>
    <n v="3844"/>
    <n v="19451046437"/>
    <d v="2020-09-30T00:00:00"/>
    <m/>
    <d v="2020-09-30T00:00:00"/>
    <x v="2"/>
    <m/>
    <x v="421"/>
    <s v="2412/616"/>
    <x v="4"/>
    <s v="4"/>
    <s v="OG0507RI"/>
    <s v="704310*******2578"/>
  </r>
  <r>
    <n v="3845"/>
    <n v="19451036016"/>
    <d v="2020-09-30T00:00:00"/>
    <m/>
    <d v="2020-09-30T00:00:00"/>
    <x v="1"/>
    <m/>
    <x v="422"/>
    <s v="2411/3089"/>
    <x v="4"/>
    <s v="4"/>
    <s v="31BD266"/>
    <s v="704310*******9665"/>
  </r>
  <r>
    <n v="3846"/>
    <n v="19451035893"/>
    <d v="2020-09-30T00:00:00"/>
    <m/>
    <d v="2020-09-30T00:00:00"/>
    <x v="1"/>
    <m/>
    <x v="422"/>
    <s v="2411/3090"/>
    <x v="4"/>
    <s v="4"/>
    <s v="33CYD58"/>
    <s v="704310*******1309"/>
  </r>
  <r>
    <n v="3847"/>
    <n v="19451035935"/>
    <d v="2020-09-30T00:00:00"/>
    <m/>
    <d v="2020-09-30T00:00:00"/>
    <x v="1"/>
    <m/>
    <x v="422"/>
    <s v="2411/3091"/>
    <x v="4"/>
    <s v="4"/>
    <s v="34AEN349"/>
    <s v="704310*******8813"/>
  </r>
  <r>
    <n v="3848"/>
    <n v="19451035810"/>
    <d v="2020-09-30T00:00:00"/>
    <m/>
    <d v="2020-09-30T00:00:00"/>
    <x v="1"/>
    <m/>
    <x v="422"/>
    <s v="2411/3092"/>
    <x v="4"/>
    <s v="4"/>
    <s v="07MVK95"/>
    <s v="704310*******0335"/>
  </r>
  <r>
    <n v="3849"/>
    <n v="19451035851"/>
    <d v="2020-09-30T00:00:00"/>
    <m/>
    <d v="2020-09-30T00:00:00"/>
    <x v="1"/>
    <m/>
    <x v="422"/>
    <s v="2411/3093"/>
    <x v="4"/>
    <s v="4"/>
    <s v="34SU0331"/>
    <s v="704310*******9175"/>
  </r>
  <r>
    <n v="3850"/>
    <n v="19451046130"/>
    <d v="2020-09-30T00:00:00"/>
    <m/>
    <d v="2020-09-30T00:00:00"/>
    <x v="2"/>
    <m/>
    <x v="422"/>
    <s v="2412/617"/>
    <x v="4"/>
    <s v="4"/>
    <s v="PZ882DD"/>
    <s v="704310*******6012"/>
  </r>
  <r>
    <n v="3851"/>
    <n v="19451046114"/>
    <d v="2020-09-30T00:00:00"/>
    <m/>
    <d v="2020-09-30T00:00:00"/>
    <x v="2"/>
    <m/>
    <x v="422"/>
    <s v="2412/618"/>
    <x v="4"/>
    <s v="4"/>
    <s v="LJ70DRU"/>
    <s v="704310*******7830"/>
  </r>
  <r>
    <n v="3852"/>
    <n v="19441088788"/>
    <d v="2020-02-25T00:00:00"/>
    <m/>
    <d v="2020-02-25T00:00:00"/>
    <x v="5"/>
    <m/>
    <x v="422"/>
    <s v="2413/99"/>
    <x v="4"/>
    <s v="4"/>
    <s v="LJ79THK"/>
    <s v="704310*******6587"/>
  </r>
  <r>
    <n v="3853"/>
    <n v="19451035737"/>
    <d v="2020-09-30T00:00:00"/>
    <m/>
    <d v="2020-09-30T00:00:00"/>
    <x v="1"/>
    <m/>
    <x v="423"/>
    <s v="2411/3094"/>
    <x v="4"/>
    <s v="4"/>
    <s v="34DJK682"/>
    <s v="704310*******6309"/>
  </r>
  <r>
    <n v="3854"/>
    <n v="20300611173"/>
    <d v="2020-10-27T00:00:00"/>
    <m/>
    <d v="2020-10-27T00:00:00"/>
    <x v="1"/>
    <m/>
    <x v="423"/>
    <s v="2411/3095"/>
    <x v="4"/>
    <s v="4"/>
    <s v="07MVM39"/>
    <s v="704310*******7646"/>
  </r>
  <r>
    <n v="3855"/>
    <n v="20300611124"/>
    <d v="2020-10-27T00:00:00"/>
    <m/>
    <d v="2020-10-27T00:00:00"/>
    <x v="1"/>
    <m/>
    <x v="423"/>
    <s v="2411/3096"/>
    <x v="4"/>
    <s v="4"/>
    <s v="PA9290KP"/>
    <s v="704310*******7121"/>
  </r>
  <r>
    <n v="3856"/>
    <n v="20300611157"/>
    <d v="2020-10-27T00:00:00"/>
    <m/>
    <d v="2020-10-27T00:00:00"/>
    <x v="1"/>
    <m/>
    <x v="423"/>
    <s v="2411/3097"/>
    <x v="4"/>
    <s v="4"/>
    <s v="CB5709PX"/>
    <s v="704310*******3284"/>
  </r>
  <r>
    <n v="3857"/>
    <n v="20300611025"/>
    <d v="2020-10-27T00:00:00"/>
    <m/>
    <d v="2020-10-27T00:00:00"/>
    <x v="1"/>
    <m/>
    <x v="423"/>
    <s v="2411/3098"/>
    <x v="4"/>
    <s v="4"/>
    <s v="33CVB89"/>
    <s v="704310*******0082"/>
  </r>
  <r>
    <n v="3858"/>
    <n v="20300611041"/>
    <d v="2020-10-27T00:00:00"/>
    <m/>
    <d v="2020-10-27T00:00:00"/>
    <x v="1"/>
    <m/>
    <x v="423"/>
    <s v="2411/3099"/>
    <x v="4"/>
    <s v="4"/>
    <s v="31AEK107"/>
    <s v="704310*******6585"/>
  </r>
  <r>
    <n v="3859"/>
    <n v="20300611991"/>
    <d v="2020-10-27T00:00:00"/>
    <m/>
    <d v="2020-10-27T00:00:00"/>
    <x v="1"/>
    <m/>
    <x v="424"/>
    <s v="2411/3100"/>
    <x v="4"/>
    <s v="4"/>
    <s v="34BTB769"/>
    <s v="704310*******3385"/>
  </r>
  <r>
    <n v="3860"/>
    <n v="20300611942"/>
    <d v="2020-10-27T00:00:00"/>
    <m/>
    <d v="2020-10-27T00:00:00"/>
    <x v="1"/>
    <m/>
    <x v="424"/>
    <s v="2411/3101"/>
    <x v="4"/>
    <s v="4"/>
    <s v="10ACS363"/>
    <s v="704310*******5183"/>
  </r>
  <r>
    <n v="3861"/>
    <n v="20300611918"/>
    <d v="2020-10-27T00:00:00"/>
    <m/>
    <d v="2020-10-27T00:00:00"/>
    <x v="1"/>
    <m/>
    <x v="424"/>
    <s v="2411/3102"/>
    <x v="4"/>
    <s v="4"/>
    <s v="33RK703"/>
    <s v="704310*******5107"/>
  </r>
  <r>
    <n v="3862"/>
    <n v="20300611868"/>
    <d v="2020-10-27T00:00:00"/>
    <m/>
    <d v="2020-10-27T00:00:00"/>
    <x v="1"/>
    <m/>
    <x v="424"/>
    <s v="2411/3103"/>
    <x v="4"/>
    <s v="4"/>
    <s v="61K0116"/>
    <s v="704310*******0061"/>
  </r>
  <r>
    <n v="3863"/>
    <n v="20300611843"/>
    <d v="2020-10-27T00:00:00"/>
    <m/>
    <d v="2020-10-27T00:00:00"/>
    <x v="1"/>
    <m/>
    <x v="424"/>
    <s v="2411/3104"/>
    <x v="4"/>
    <s v="4"/>
    <s v="34PJ4765"/>
    <s v="704310*******2403"/>
  </r>
  <r>
    <n v="3864"/>
    <n v="20300611785"/>
    <d v="2020-10-27T00:00:00"/>
    <m/>
    <d v="2020-10-27T00:00:00"/>
    <x v="1"/>
    <m/>
    <x v="424"/>
    <s v="2411/3105"/>
    <x v="4"/>
    <s v="4"/>
    <s v="16AIM156"/>
    <s v="704310*******1094"/>
  </r>
  <r>
    <n v="3865"/>
    <n v="20300611744"/>
    <d v="2020-10-27T00:00:00"/>
    <m/>
    <d v="2020-10-27T00:00:00"/>
    <x v="1"/>
    <m/>
    <x v="424"/>
    <s v="2411/3106"/>
    <x v="4"/>
    <s v="4"/>
    <s v="33AFY900"/>
    <s v="704310*******0826"/>
  </r>
  <r>
    <n v="3866"/>
    <n v="20300611728"/>
    <d v="2020-10-27T00:00:00"/>
    <m/>
    <d v="2020-10-27T00:00:00"/>
    <x v="1"/>
    <m/>
    <x v="425"/>
    <s v="2411/3107"/>
    <x v="4"/>
    <s v="4"/>
    <s v="34DL5435"/>
    <s v="704310*******4810"/>
  </r>
  <r>
    <n v="3867"/>
    <n v="20300611694"/>
    <d v="2020-10-27T00:00:00"/>
    <m/>
    <d v="2020-10-27T00:00:00"/>
    <x v="1"/>
    <n v="216"/>
    <x v="425"/>
    <s v="2411/3108"/>
    <x v="4"/>
    <s v="4"/>
    <s v="33ADH796"/>
    <s v="704310*******7137"/>
  </r>
  <r>
    <n v="3868"/>
    <n v="20300611603"/>
    <d v="2020-10-27T00:00:00"/>
    <m/>
    <d v="2020-10-27T00:00:00"/>
    <x v="1"/>
    <m/>
    <x v="425"/>
    <s v="2411/3110"/>
    <x v="4"/>
    <s v="4"/>
    <s v="34DJM949"/>
    <s v="704310*******6325"/>
  </r>
  <r>
    <n v="3869"/>
    <n v="20300611561"/>
    <d v="2020-10-27T00:00:00"/>
    <m/>
    <d v="2020-10-27T00:00:00"/>
    <x v="1"/>
    <m/>
    <x v="425"/>
    <s v="2411/3111"/>
    <x v="4"/>
    <s v="4"/>
    <s v="31AAF314"/>
    <s v="704310*******8236"/>
  </r>
  <r>
    <n v="3870"/>
    <n v="19451046098"/>
    <d v="2020-09-30T00:00:00"/>
    <m/>
    <d v="2020-09-30T00:00:00"/>
    <x v="2"/>
    <m/>
    <x v="425"/>
    <s v="2412/619"/>
    <x v="4"/>
    <s v="4"/>
    <s v="K31M904"/>
    <s v="704310*******0656"/>
  </r>
  <r>
    <n v="3871"/>
    <n v="19451046049"/>
    <d v="2020-09-30T00:00:00"/>
    <m/>
    <d v="2020-09-30T00:00:00"/>
    <x v="2"/>
    <m/>
    <x v="425"/>
    <s v="2412/620"/>
    <x v="4"/>
    <s v="4"/>
    <s v="TE6000BR"/>
    <s v="704310*******5055"/>
  </r>
  <r>
    <n v="3872"/>
    <n v="19460014574"/>
    <d v="2020-08-21T00:00:00"/>
    <m/>
    <d v="2020-08-21T00:00:00"/>
    <x v="4"/>
    <n v="176"/>
    <x v="425"/>
    <s v="2414/66"/>
    <x v="4"/>
    <s v="4"/>
    <s v="34DJL384"/>
    <s v="704310*******3183"/>
  </r>
  <r>
    <n v="3873"/>
    <n v="19460014434"/>
    <d v="2020-08-21T00:00:00"/>
    <m/>
    <d v="2020-08-21T00:00:00"/>
    <x v="4"/>
    <n v="176"/>
    <x v="425"/>
    <s v="2414/67"/>
    <x v="4"/>
    <s v="4"/>
    <s v="34DJL388"/>
    <s v="704310*******3217"/>
  </r>
  <r>
    <n v="3874"/>
    <n v="20300611520"/>
    <d v="2020-10-27T00:00:00"/>
    <m/>
    <d v="2020-10-27T00:00:00"/>
    <x v="1"/>
    <m/>
    <x v="426"/>
    <s v="2411/3113"/>
    <x v="4"/>
    <s v="4"/>
    <s v="34CFS159"/>
    <s v="704310*******8038"/>
  </r>
  <r>
    <n v="3875"/>
    <n v="20300611488"/>
    <d v="2020-10-27T00:00:00"/>
    <m/>
    <d v="2020-10-27T00:00:00"/>
    <x v="1"/>
    <m/>
    <x v="426"/>
    <s v="2411/3114"/>
    <x v="4"/>
    <s v="4"/>
    <s v="33EAV55"/>
    <s v="704310*******0017"/>
  </r>
  <r>
    <n v="3876"/>
    <n v="20300611447"/>
    <d v="2020-10-27T00:00:00"/>
    <m/>
    <d v="2020-10-27T00:00:00"/>
    <x v="1"/>
    <m/>
    <x v="426"/>
    <s v="2411/3115"/>
    <x v="4"/>
    <s v="4"/>
    <s v="34DL2654"/>
    <s v="704310*******8251"/>
  </r>
  <r>
    <n v="3877"/>
    <n v="20300611405"/>
    <d v="2020-10-27T00:00:00"/>
    <m/>
    <d v="2020-10-27T00:00:00"/>
    <x v="1"/>
    <m/>
    <x v="426"/>
    <s v="2411/3116"/>
    <x v="4"/>
    <s v="4"/>
    <s v="42AHG838"/>
    <s v="704310*******0409"/>
  </r>
  <r>
    <n v="3878"/>
    <n v="20300611363"/>
    <d v="2020-10-27T00:00:00"/>
    <m/>
    <d v="2020-10-27T00:00:00"/>
    <x v="1"/>
    <m/>
    <x v="426"/>
    <s v="2411/3117"/>
    <x v="4"/>
    <s v="4"/>
    <s v="34HF9660"/>
    <s v="704310*******6728"/>
  </r>
  <r>
    <n v="3879"/>
    <n v="20300611322"/>
    <d v="2020-10-27T00:00:00"/>
    <m/>
    <d v="2020-10-27T00:00:00"/>
    <x v="1"/>
    <m/>
    <x v="426"/>
    <s v="2411/3118"/>
    <x v="4"/>
    <s v="4"/>
    <s v="16AIJ463"/>
    <s v="704310*******5753"/>
  </r>
  <r>
    <n v="3880"/>
    <n v="20300611280"/>
    <d v="2020-10-27T00:00:00"/>
    <m/>
    <d v="2020-10-27T00:00:00"/>
    <x v="1"/>
    <m/>
    <x v="426"/>
    <s v="2411/3119"/>
    <x v="4"/>
    <s v="4"/>
    <s v="34DJZ789"/>
    <s v="704310*******0391"/>
  </r>
  <r>
    <n v="3881"/>
    <n v="19451046106"/>
    <d v="2020-09-30T00:00:00"/>
    <m/>
    <d v="2020-09-30T00:00:00"/>
    <x v="2"/>
    <m/>
    <x v="426"/>
    <s v="2412/621"/>
    <x v="4"/>
    <s v="4"/>
    <s v="LJ990EN"/>
    <s v="704310*******7731"/>
  </r>
  <r>
    <n v="3882"/>
    <n v="19451046494"/>
    <d v="2020-09-30T00:00:00"/>
    <m/>
    <d v="2020-09-30T00:00:00"/>
    <x v="2"/>
    <m/>
    <x v="426"/>
    <s v="2412/622"/>
    <x v="4"/>
    <s v="4"/>
    <s v="ST4066E"/>
    <s v="704310*******8584"/>
  </r>
  <r>
    <n v="3883"/>
    <n v="19451046080"/>
    <d v="2020-09-30T00:00:00"/>
    <m/>
    <d v="2020-09-30T00:00:00"/>
    <x v="2"/>
    <n v="176"/>
    <x v="426"/>
    <s v="2412/623"/>
    <x v="4"/>
    <s v="4"/>
    <s v="34DJL385"/>
    <s v="704310*******3191"/>
  </r>
  <r>
    <n v="3884"/>
    <n v="19451046239"/>
    <d v="2020-09-30T00:00:00"/>
    <m/>
    <d v="2020-09-30T00:00:00"/>
    <x v="2"/>
    <m/>
    <x v="426"/>
    <s v="2412/624"/>
    <x v="4"/>
    <s v="4"/>
    <s v="63AK886"/>
    <s v="704310*******2524"/>
  </r>
  <r>
    <n v="3885"/>
    <n v="19451046031"/>
    <d v="2020-09-30T00:00:00"/>
    <m/>
    <d v="2020-09-30T00:00:00"/>
    <x v="2"/>
    <m/>
    <x v="426"/>
    <s v="2412/625"/>
    <x v="4"/>
    <s v="4"/>
    <s v="KA761JK"/>
    <s v="704310*******1796"/>
  </r>
  <r>
    <n v="3886"/>
    <n v="19451046072"/>
    <d v="2020-09-30T00:00:00"/>
    <m/>
    <d v="2020-09-30T00:00:00"/>
    <x v="2"/>
    <m/>
    <x v="426"/>
    <s v="2412/626"/>
    <x v="4"/>
    <s v="4"/>
    <s v="ZG6912HV"/>
    <s v="704310*******1154"/>
  </r>
  <r>
    <n v="3887"/>
    <n v="19441088861"/>
    <d v="2020-02-25T00:00:00"/>
    <m/>
    <d v="2020-02-25T00:00:00"/>
    <x v="5"/>
    <m/>
    <x v="426"/>
    <s v="2413/101"/>
    <x v="4"/>
    <s v="4"/>
    <s v="MVM604"/>
    <s v="704310*******2642"/>
  </r>
  <r>
    <n v="3888"/>
    <n v="20300611249"/>
    <d v="2020-10-27T00:00:00"/>
    <m/>
    <d v="2020-10-27T00:00:00"/>
    <x v="1"/>
    <m/>
    <x v="427"/>
    <s v="2411/3120"/>
    <x v="4"/>
    <s v="4"/>
    <s v="06DT2389"/>
    <s v="704310*******0941"/>
  </r>
  <r>
    <n v="3889"/>
    <n v="20300611553"/>
    <d v="2020-10-27T00:00:00"/>
    <m/>
    <d v="2020-10-27T00:00:00"/>
    <x v="1"/>
    <m/>
    <x v="427"/>
    <s v="2411/3121"/>
    <x v="4"/>
    <s v="4"/>
    <s v="06EU0787"/>
    <s v="704310*******0933"/>
  </r>
  <r>
    <n v="3890"/>
    <n v="20300611595"/>
    <d v="2020-10-27T00:00:00"/>
    <m/>
    <d v="2020-10-27T00:00:00"/>
    <x v="1"/>
    <m/>
    <x v="427"/>
    <s v="2411/3122"/>
    <x v="4"/>
    <s v="4"/>
    <s v="06BHL970"/>
    <s v="704310*******0875"/>
  </r>
  <r>
    <n v="3891"/>
    <n v="20300611207"/>
    <d v="2020-10-27T00:00:00"/>
    <m/>
    <d v="2020-10-27T00:00:00"/>
    <x v="1"/>
    <m/>
    <x v="427"/>
    <s v="2411/3123"/>
    <x v="4"/>
    <s v="4"/>
    <s v="07GZZ91"/>
    <s v="704310*******0210"/>
  </r>
  <r>
    <n v="3892"/>
    <n v="20300611231"/>
    <d v="2020-10-27T00:00:00"/>
    <m/>
    <d v="2020-10-27T00:00:00"/>
    <x v="1"/>
    <m/>
    <x v="427"/>
    <s v="2411/3124"/>
    <x v="4"/>
    <s v="4"/>
    <s v="34PRK17"/>
    <s v="704310*******6504"/>
  </r>
  <r>
    <n v="3893"/>
    <n v="20300611272"/>
    <d v="2020-10-27T00:00:00"/>
    <m/>
    <d v="2020-10-27T00:00:00"/>
    <x v="1"/>
    <m/>
    <x v="427"/>
    <s v="2411/3125"/>
    <x v="4"/>
    <s v="4"/>
    <s v="61K15883"/>
    <s v="704310*******8183"/>
  </r>
  <r>
    <n v="3894"/>
    <n v="20300611314"/>
    <d v="2020-10-27T00:00:00"/>
    <m/>
    <d v="2020-10-27T00:00:00"/>
    <x v="1"/>
    <m/>
    <x v="427"/>
    <s v="2411/3126"/>
    <x v="4"/>
    <s v="4"/>
    <s v="26ADD316"/>
    <s v="704310*******5766"/>
  </r>
  <r>
    <n v="3895"/>
    <n v="20300611355"/>
    <d v="2020-10-27T00:00:00"/>
    <m/>
    <d v="2020-10-27T00:00:00"/>
    <x v="1"/>
    <m/>
    <x v="427"/>
    <s v="2411/3127"/>
    <x v="4"/>
    <s v="4"/>
    <s v="26VH135"/>
    <s v="704310*******0490"/>
  </r>
  <r>
    <n v="3896"/>
    <n v="20300611397"/>
    <d v="2020-10-27T00:00:00"/>
    <m/>
    <d v="2020-10-27T00:00:00"/>
    <x v="1"/>
    <m/>
    <x v="427"/>
    <s v="2411/3128"/>
    <x v="4"/>
    <s v="4"/>
    <s v="31BA781"/>
    <s v="704310*******8998"/>
  </r>
  <r>
    <n v="3897"/>
    <n v="20300611439"/>
    <d v="2020-10-27T00:00:00"/>
    <m/>
    <d v="2020-10-27T00:00:00"/>
    <x v="1"/>
    <m/>
    <x v="428"/>
    <s v="2411/3129"/>
    <x v="4"/>
    <s v="4"/>
    <s v="33AER921"/>
    <s v="704310*******7522"/>
  </r>
  <r>
    <n v="3898"/>
    <n v="20300611470"/>
    <d v="2020-10-27T00:00:00"/>
    <m/>
    <d v="2020-10-27T00:00:00"/>
    <x v="1"/>
    <m/>
    <x v="428"/>
    <s v="2411/3130"/>
    <x v="4"/>
    <s v="4"/>
    <s v="33DMT01"/>
    <s v="704310*******0140"/>
  </r>
  <r>
    <n v="3899"/>
    <n v="20300611512"/>
    <d v="2020-10-27T00:00:00"/>
    <m/>
    <d v="2020-10-27T00:00:00"/>
    <x v="1"/>
    <m/>
    <x v="428"/>
    <s v="2411/3131"/>
    <x v="4"/>
    <s v="4"/>
    <s v="31ABG616"/>
    <s v="704310*******0052"/>
  </r>
  <r>
    <n v="3900"/>
    <n v="20300611637"/>
    <d v="2020-10-27T00:00:00"/>
    <m/>
    <d v="2020-10-27T00:00:00"/>
    <x v="1"/>
    <m/>
    <x v="428"/>
    <s v="2411/3132"/>
    <x v="4"/>
    <s v="4"/>
    <s v="68ABS934"/>
    <s v="704310*******6022"/>
  </r>
  <r>
    <n v="3901"/>
    <n v="20300611686"/>
    <d v="2020-10-27T00:00:00"/>
    <m/>
    <d v="2020-10-27T00:00:00"/>
    <x v="1"/>
    <m/>
    <x v="428"/>
    <s v="2411/3133"/>
    <x v="4"/>
    <s v="4"/>
    <s v="33CYC98"/>
    <s v="704310*******7349"/>
  </r>
  <r>
    <n v="3902"/>
    <n v="20300611710"/>
    <d v="2020-10-27T00:00:00"/>
    <m/>
    <d v="2020-10-27T00:00:00"/>
    <x v="1"/>
    <m/>
    <x v="428"/>
    <s v="2411/3134"/>
    <x v="4"/>
    <s v="4"/>
    <s v="34DBS805"/>
    <s v="704310*******1769"/>
  </r>
  <r>
    <n v="3903"/>
    <n v="20300611736"/>
    <d v="2020-10-27T00:00:00"/>
    <m/>
    <d v="2020-10-27T00:00:00"/>
    <x v="1"/>
    <m/>
    <x v="428"/>
    <s v="2411/3135"/>
    <x v="4"/>
    <s v="4"/>
    <s v="33EEP98"/>
    <s v="704310*******0085"/>
  </r>
  <r>
    <n v="3904"/>
    <n v="20300611835"/>
    <d v="2020-10-27T00:00:00"/>
    <m/>
    <d v="2020-10-27T00:00:00"/>
    <x v="1"/>
    <m/>
    <x v="428"/>
    <s v="2411/3136"/>
    <x v="4"/>
    <s v="4"/>
    <s v="63AK806"/>
    <s v="704310*******7226"/>
  </r>
  <r>
    <n v="3905"/>
    <n v="20300611850"/>
    <d v="2020-10-27T00:00:00"/>
    <m/>
    <d v="2020-10-27T00:00:00"/>
    <x v="1"/>
    <n v="145"/>
    <x v="428"/>
    <s v="2411/3137"/>
    <x v="4"/>
    <s v="4"/>
    <s v="31AKF62"/>
    <s v="704310*******7915"/>
  </r>
  <r>
    <n v="3906"/>
    <n v="20300611900"/>
    <d v="2020-10-27T00:00:00"/>
    <m/>
    <d v="2020-10-27T00:00:00"/>
    <x v="1"/>
    <m/>
    <x v="428"/>
    <s v="2411/3138"/>
    <x v="4"/>
    <s v="4"/>
    <s v="61K23122"/>
    <s v="704310*******9979"/>
  </r>
  <r>
    <n v="3907"/>
    <n v="20300611934"/>
    <d v="2020-10-27T00:00:00"/>
    <m/>
    <d v="2020-10-27T00:00:00"/>
    <x v="1"/>
    <m/>
    <x v="428"/>
    <s v="2411/3139"/>
    <x v="4"/>
    <s v="4"/>
    <s v="34AEN347"/>
    <s v="704310*******8797"/>
  </r>
  <r>
    <n v="3908"/>
    <n v="20300612007"/>
    <d v="2020-10-27T00:00:00"/>
    <m/>
    <d v="2020-10-27T00:00:00"/>
    <x v="1"/>
    <m/>
    <x v="428"/>
    <s v="2411/3140"/>
    <x v="4"/>
    <s v="4"/>
    <s v="45AEL988"/>
    <s v="704310*******9649"/>
  </r>
  <r>
    <n v="3909"/>
    <n v="20300611074"/>
    <d v="2020-10-27T00:00:00"/>
    <m/>
    <d v="2020-10-27T00:00:00"/>
    <x v="1"/>
    <m/>
    <x v="428"/>
    <s v="2411/3141"/>
    <x v="4"/>
    <s v="4"/>
    <s v="34DKB652"/>
    <s v="704310*******7352"/>
  </r>
  <r>
    <n v="3910"/>
    <n v="20300611017"/>
    <d v="2020-10-27T00:00:00"/>
    <m/>
    <d v="2020-10-27T00:00:00"/>
    <x v="1"/>
    <m/>
    <x v="428"/>
    <s v="2411/3142"/>
    <x v="4"/>
    <s v="4"/>
    <s v="34DKB720"/>
    <s v="704310*******7360"/>
  </r>
  <r>
    <n v="3911"/>
    <n v="20300611090"/>
    <d v="2020-10-27T00:00:00"/>
    <m/>
    <d v="2020-10-27T00:00:00"/>
    <x v="1"/>
    <m/>
    <x v="429"/>
    <s v="2411/3143"/>
    <x v="4"/>
    <s v="4"/>
    <s v="34DKE409"/>
    <s v="704310*******7340"/>
  </r>
  <r>
    <n v="3912"/>
    <n v="20300611199"/>
    <d v="2020-10-27T00:00:00"/>
    <m/>
    <d v="2020-10-27T00:00:00"/>
    <x v="1"/>
    <m/>
    <x v="429"/>
    <s v="2411/3144"/>
    <x v="4"/>
    <s v="4"/>
    <s v="34CGS901"/>
    <s v="704310*******4460"/>
  </r>
  <r>
    <n v="3913"/>
    <n v="20300611264"/>
    <d v="2020-10-27T00:00:00"/>
    <m/>
    <d v="2020-10-27T00:00:00"/>
    <x v="1"/>
    <m/>
    <x v="429"/>
    <s v="2411/3145"/>
    <x v="4"/>
    <s v="4"/>
    <s v="33F1848"/>
    <s v="704310*******1275"/>
  </r>
  <r>
    <n v="3914"/>
    <n v="20300611223"/>
    <d v="2020-10-27T00:00:00"/>
    <m/>
    <d v="2020-10-27T00:00:00"/>
    <x v="1"/>
    <m/>
    <x v="429"/>
    <s v="2411/3146"/>
    <x v="4"/>
    <s v="4"/>
    <s v="33F1790"/>
    <s v="704310*******1341"/>
  </r>
  <r>
    <n v="3915"/>
    <n v="20300611348"/>
    <d v="2020-10-27T00:00:00"/>
    <m/>
    <d v="2020-10-27T00:00:00"/>
    <x v="1"/>
    <m/>
    <x v="429"/>
    <s v="2411/3147"/>
    <x v="4"/>
    <s v="4"/>
    <s v="34DJT276"/>
    <s v="704310*******5720"/>
  </r>
  <r>
    <n v="3916"/>
    <n v="20300611306"/>
    <d v="2020-10-27T00:00:00"/>
    <m/>
    <d v="2020-10-27T00:00:00"/>
    <x v="1"/>
    <m/>
    <x v="429"/>
    <s v="2411/3148"/>
    <x v="4"/>
    <s v="4"/>
    <s v="34BMD897"/>
    <s v="704310*******6685"/>
  </r>
  <r>
    <n v="3917"/>
    <n v="20300611421"/>
    <d v="2020-10-27T00:00:00"/>
    <m/>
    <d v="2020-10-27T00:00:00"/>
    <x v="1"/>
    <m/>
    <x v="429"/>
    <s v="2411/3149"/>
    <x v="4"/>
    <s v="4"/>
    <s v="CT3164BX"/>
    <s v="704310*******9568"/>
  </r>
  <r>
    <n v="3918"/>
    <n v="20300611389"/>
    <d v="2020-10-27T00:00:00"/>
    <m/>
    <d v="2020-10-27T00:00:00"/>
    <x v="1"/>
    <m/>
    <x v="429"/>
    <s v="2411/3150"/>
    <x v="4"/>
    <s v="4"/>
    <s v="26ADF439"/>
    <s v="704310*******9911"/>
  </r>
  <r>
    <n v="3919"/>
    <n v="20300611587"/>
    <d v="2020-10-27T00:00:00"/>
    <m/>
    <d v="2020-10-27T00:00:00"/>
    <x v="1"/>
    <m/>
    <x v="429"/>
    <s v="2411/3151"/>
    <x v="4"/>
    <s v="4"/>
    <s v="07MVK96"/>
    <s v="704310*******0319"/>
  </r>
  <r>
    <n v="3920"/>
    <n v="20300611546"/>
    <d v="2020-10-27T00:00:00"/>
    <m/>
    <d v="2020-10-27T00:00:00"/>
    <x v="1"/>
    <m/>
    <x v="429"/>
    <s v="2411/3152"/>
    <x v="4"/>
    <s v="4"/>
    <s v="34DJZ275"/>
    <s v="704310*******0136"/>
  </r>
  <r>
    <n v="3921"/>
    <n v="20300611504"/>
    <d v="2020-10-27T00:00:00"/>
    <m/>
    <d v="2020-10-27T00:00:00"/>
    <x v="1"/>
    <m/>
    <x v="429"/>
    <s v="2411/3153"/>
    <x v="4"/>
    <s v="4"/>
    <s v="10AEF394"/>
    <s v="704310*******5233"/>
  </r>
  <r>
    <n v="3922"/>
    <n v="20300611462"/>
    <d v="2020-10-27T00:00:00"/>
    <m/>
    <d v="2020-10-27T00:00:00"/>
    <x v="1"/>
    <n v="159"/>
    <x v="429"/>
    <s v="2411/3154"/>
    <x v="4"/>
    <s v="4"/>
    <s v="33CKT61"/>
    <s v="704310*******0855"/>
  </r>
  <r>
    <n v="3923"/>
    <n v="20300611629"/>
    <d v="2020-10-27T00:00:00"/>
    <m/>
    <d v="2020-10-27T00:00:00"/>
    <x v="1"/>
    <m/>
    <x v="430"/>
    <s v="2411/3155"/>
    <x v="4"/>
    <s v="4"/>
    <s v="34DJS395"/>
    <s v="704310*******6140"/>
  </r>
  <r>
    <n v="3924"/>
    <n v="20300611165"/>
    <d v="2020-10-27T00:00:00"/>
    <m/>
    <d v="2020-10-27T00:00:00"/>
    <x v="1"/>
    <m/>
    <x v="430"/>
    <s v="2411/3156"/>
    <x v="4"/>
    <s v="4"/>
    <s v="38DM079"/>
    <s v="704310*******7924"/>
  </r>
  <r>
    <n v="3925"/>
    <n v="20300611769"/>
    <d v="2020-10-27T00:00:00"/>
    <m/>
    <d v="2020-10-27T00:00:00"/>
    <x v="1"/>
    <m/>
    <x v="430"/>
    <s v="2411/3157"/>
    <x v="4"/>
    <s v="4"/>
    <s v="38ADH670"/>
    <s v="704310*******2761"/>
  </r>
  <r>
    <n v="3926"/>
    <n v="20300611678"/>
    <d v="2020-10-27T00:00:00"/>
    <m/>
    <d v="2020-10-27T00:00:00"/>
    <x v="1"/>
    <m/>
    <x v="430"/>
    <s v="2411/3158"/>
    <x v="4"/>
    <s v="4"/>
    <s v="33EAY75"/>
    <s v="704310*******0074"/>
  </r>
  <r>
    <n v="3927"/>
    <n v="20300611967"/>
    <d v="2020-10-27T00:00:00"/>
    <m/>
    <d v="2020-10-27T00:00:00"/>
    <x v="1"/>
    <m/>
    <x v="430"/>
    <s v="2411/3159"/>
    <x v="4"/>
    <s v="4"/>
    <s v="34DJZ702"/>
    <s v="704310*******0383"/>
  </r>
  <r>
    <n v="3928"/>
    <n v="20300611926"/>
    <d v="2020-10-27T00:00:00"/>
    <m/>
    <d v="2020-10-27T00:00:00"/>
    <x v="1"/>
    <m/>
    <x v="430"/>
    <s v="2411/3160"/>
    <x v="4"/>
    <s v="4"/>
    <s v="34DKE693"/>
    <s v="704310*******7357"/>
  </r>
  <r>
    <n v="3929"/>
    <n v="20300611884"/>
    <d v="2020-10-27T00:00:00"/>
    <m/>
    <d v="2020-10-27T00:00:00"/>
    <x v="1"/>
    <m/>
    <x v="430"/>
    <s v="2411/3161"/>
    <x v="4"/>
    <s v="4"/>
    <s v="42CVT96"/>
    <s v="704310*******0183"/>
  </r>
  <r>
    <n v="3930"/>
    <n v="20300611819"/>
    <d v="2020-10-27T00:00:00"/>
    <m/>
    <d v="2020-10-27T00:00:00"/>
    <x v="1"/>
    <m/>
    <x v="430"/>
    <s v="2411/3162"/>
    <x v="4"/>
    <s v="4"/>
    <s v="31BD831"/>
    <s v="704310*******5999"/>
  </r>
  <r>
    <n v="3931"/>
    <n v="20300611116"/>
    <d v="2020-10-27T00:00:00"/>
    <m/>
    <d v="2020-10-27T00:00:00"/>
    <x v="1"/>
    <n v="200"/>
    <x v="430"/>
    <s v="2411/3163"/>
    <x v="4"/>
    <s v="4"/>
    <s v="34KB8164"/>
    <s v="704310*******8719"/>
  </r>
  <r>
    <n v="3932"/>
    <n v="20300611140"/>
    <d v="2020-10-27T00:00:00"/>
    <m/>
    <d v="2020-10-27T00:00:00"/>
    <x v="1"/>
    <m/>
    <x v="430"/>
    <s v="2411/3164"/>
    <x v="4"/>
    <s v="4"/>
    <s v="33ADV516"/>
    <s v="704310*******9714"/>
  </r>
  <r>
    <n v="3933"/>
    <n v="19451046346"/>
    <d v="2020-09-30T00:00:00"/>
    <m/>
    <d v="2020-09-30T00:00:00"/>
    <x v="2"/>
    <n v="176"/>
    <x v="430"/>
    <s v="2412/627"/>
    <x v="4"/>
    <s v="4"/>
    <s v="34DJL387"/>
    <s v="704310*******3209"/>
  </r>
  <r>
    <n v="3934"/>
    <n v="20300611702"/>
    <d v="2020-10-27T00:00:00"/>
    <m/>
    <d v="2020-10-27T00:00:00"/>
    <x v="1"/>
    <m/>
    <x v="431"/>
    <s v="2411/3165"/>
    <x v="4"/>
    <s v="4"/>
    <s v="33DRY74"/>
    <s v="704310*******0054"/>
  </r>
  <r>
    <n v="3935"/>
    <n v="20300611082"/>
    <d v="2020-10-27T00:00:00"/>
    <m/>
    <d v="2020-10-27T00:00:00"/>
    <x v="1"/>
    <m/>
    <x v="431"/>
    <s v="2411/3166"/>
    <x v="4"/>
    <s v="4"/>
    <s v="34DJS355"/>
    <s v="704310*******5928"/>
  </r>
  <r>
    <n v="3936"/>
    <n v="20300611660"/>
    <d v="2020-10-27T00:00:00"/>
    <m/>
    <d v="2020-10-27T00:00:00"/>
    <x v="1"/>
    <m/>
    <x v="431"/>
    <s v="2411/3167"/>
    <x v="4"/>
    <s v="4"/>
    <s v="58ACD934"/>
    <s v="704310*******6659"/>
  </r>
  <r>
    <n v="3937"/>
    <n v="20300611181"/>
    <d v="2020-10-27T00:00:00"/>
    <m/>
    <d v="2020-10-27T00:00:00"/>
    <x v="1"/>
    <m/>
    <x v="431"/>
    <s v="2411/3168"/>
    <x v="4"/>
    <s v="4"/>
    <s v="07ANN228"/>
    <s v="704310*******9693"/>
  </r>
  <r>
    <n v="3938"/>
    <n v="20300611215"/>
    <d v="2020-10-27T00:00:00"/>
    <m/>
    <d v="2020-10-27T00:00:00"/>
    <x v="1"/>
    <m/>
    <x v="431"/>
    <s v="2411/3169"/>
    <x v="4"/>
    <s v="4"/>
    <s v="68DL289"/>
    <s v="704310*******4471"/>
  </r>
  <r>
    <n v="3939"/>
    <n v="20300611256"/>
    <d v="2020-10-27T00:00:00"/>
    <m/>
    <d v="2020-10-27T00:00:00"/>
    <x v="1"/>
    <m/>
    <x v="431"/>
    <s v="2411/3170"/>
    <x v="4"/>
    <s v="4"/>
    <s v="31GY570"/>
    <s v="704310*******8293"/>
  </r>
  <r>
    <n v="3940"/>
    <n v="20300611298"/>
    <d v="2020-10-27T00:00:00"/>
    <m/>
    <d v="2020-10-27T00:00:00"/>
    <x v="1"/>
    <m/>
    <x v="431"/>
    <s v="2411/3171"/>
    <x v="4"/>
    <s v="4"/>
    <s v="31AFJ716"/>
    <s v="704310*******8364"/>
  </r>
  <r>
    <n v="3941"/>
    <n v="20300611330"/>
    <d v="2020-10-27T00:00:00"/>
    <m/>
    <d v="2020-10-27T00:00:00"/>
    <x v="1"/>
    <n v="159"/>
    <x v="431"/>
    <s v="2411/3172"/>
    <x v="4"/>
    <s v="4"/>
    <s v="33CKT17"/>
    <s v="704310*******0871"/>
  </r>
  <r>
    <n v="3942"/>
    <n v="20300611371"/>
    <d v="2020-10-27T00:00:00"/>
    <m/>
    <d v="2020-10-27T00:00:00"/>
    <x v="1"/>
    <m/>
    <x v="431"/>
    <s v="2411/3173"/>
    <x v="4"/>
    <s v="4"/>
    <s v="31AAP058"/>
    <s v="704310*******1812"/>
  </r>
  <r>
    <n v="3943"/>
    <n v="19451046478"/>
    <d v="2020-09-30T00:00:00"/>
    <m/>
    <d v="2020-09-30T00:00:00"/>
    <x v="2"/>
    <m/>
    <x v="431"/>
    <s v="2412/628"/>
    <x v="4"/>
    <s v="4"/>
    <s v="33AFM814"/>
    <s v="704310*******0673"/>
  </r>
  <r>
    <n v="3944"/>
    <n v="20300611413"/>
    <d v="2020-10-27T00:00:00"/>
    <m/>
    <d v="2020-10-27T00:00:00"/>
    <x v="1"/>
    <m/>
    <x v="432"/>
    <s v="2411/3174"/>
    <x v="4"/>
    <s v="4"/>
    <s v="34FL9895"/>
    <s v="704310*******0752"/>
  </r>
  <r>
    <n v="3945"/>
    <n v="20300611454"/>
    <d v="2020-10-27T00:00:00"/>
    <m/>
    <d v="2020-10-27T00:00:00"/>
    <x v="1"/>
    <m/>
    <x v="432"/>
    <s v="2411/3175"/>
    <x v="4"/>
    <s v="4"/>
    <s v="16AKC531"/>
    <s v="704310*******6085"/>
  </r>
  <r>
    <n v="3946"/>
    <n v="20300611496"/>
    <d v="2020-10-27T00:00:00"/>
    <m/>
    <d v="2020-10-27T00:00:00"/>
    <x v="1"/>
    <m/>
    <x v="432"/>
    <s v="2411/3176"/>
    <x v="4"/>
    <s v="4"/>
    <s v="34HA9256"/>
    <s v="704310*******2061"/>
  </r>
  <r>
    <n v="3947"/>
    <n v="20300611538"/>
    <d v="2020-10-27T00:00:00"/>
    <m/>
    <d v="2020-10-27T00:00:00"/>
    <x v="1"/>
    <m/>
    <x v="432"/>
    <s v="2411/3177"/>
    <x v="4"/>
    <s v="4"/>
    <s v="42AHE398"/>
    <s v="704310*******9187"/>
  </r>
  <r>
    <n v="3948"/>
    <n v="20300611579"/>
    <d v="2020-10-27T00:00:00"/>
    <m/>
    <d v="2020-10-27T00:00:00"/>
    <x v="1"/>
    <n v="145"/>
    <x v="432"/>
    <s v="2411/3178"/>
    <x v="4"/>
    <s v="4"/>
    <s v="31HB304"/>
    <s v="704310*******8277"/>
  </r>
  <r>
    <n v="3949"/>
    <n v="20300611611"/>
    <d v="2020-10-27T00:00:00"/>
    <m/>
    <d v="2020-10-27T00:00:00"/>
    <x v="1"/>
    <n v="216"/>
    <x v="432"/>
    <s v="2411/3179"/>
    <x v="4"/>
    <s v="4"/>
    <s v="33TR624"/>
    <s v="704310*******7186"/>
  </r>
  <r>
    <n v="3950"/>
    <n v="20300611793"/>
    <d v="2020-10-27T00:00:00"/>
    <m/>
    <d v="2020-10-27T00:00:00"/>
    <x v="1"/>
    <m/>
    <x v="432"/>
    <s v="2411/3180"/>
    <x v="4"/>
    <s v="4"/>
    <s v="CB0118CA"/>
    <s v="704310*******4077"/>
  </r>
  <r>
    <n v="3951"/>
    <n v="19451046429"/>
    <d v="2020-09-30T00:00:00"/>
    <m/>
    <d v="2020-09-30T00:00:00"/>
    <x v="2"/>
    <m/>
    <x v="432"/>
    <s v="2412/629"/>
    <x v="4"/>
    <s v="4"/>
    <s v="E5340MC"/>
    <s v="704310*******2571"/>
  </r>
  <r>
    <n v="3952"/>
    <n v="19451046189"/>
    <d v="2020-09-30T00:00:00"/>
    <m/>
    <d v="2020-09-30T00:00:00"/>
    <x v="2"/>
    <m/>
    <x v="432"/>
    <s v="2412/630"/>
    <x v="4"/>
    <s v="4"/>
    <s v="VU756EG"/>
    <s v="704310*******8925"/>
  </r>
  <r>
    <n v="3953"/>
    <n v="19200563153"/>
    <d v="2019-07-04T00:00:00"/>
    <m/>
    <d v="2020-10-28T00:00:00"/>
    <x v="2"/>
    <m/>
    <x v="432"/>
    <s v="2412/631"/>
    <x v="4"/>
    <s v="4"/>
    <s v="14ABD175"/>
    <s v="704310*******1858"/>
  </r>
  <r>
    <n v="3954"/>
    <n v="20300611975"/>
    <d v="2020-10-27T00:00:00"/>
    <m/>
    <d v="2020-10-27T00:00:00"/>
    <x v="1"/>
    <m/>
    <x v="433"/>
    <s v="2411/3181"/>
    <x v="4"/>
    <s v="4"/>
    <s v="33AFT200"/>
    <s v="704310*******2955"/>
  </r>
  <r>
    <n v="3955"/>
    <n v="20300611876"/>
    <d v="2020-10-27T00:00:00"/>
    <m/>
    <d v="2020-10-27T00:00:00"/>
    <x v="1"/>
    <m/>
    <x v="433"/>
    <s v="2411/3182"/>
    <x v="4"/>
    <s v="4"/>
    <s v="34DKT997"/>
    <s v="704310*******0674"/>
  </r>
  <r>
    <n v="3956"/>
    <n v="20300611827"/>
    <d v="2020-10-27T00:00:00"/>
    <m/>
    <d v="2020-10-27T00:00:00"/>
    <x v="1"/>
    <m/>
    <x v="433"/>
    <s v="2411/3183"/>
    <x v="4"/>
    <s v="4"/>
    <s v="07GFZ72"/>
    <s v="704310*******0293"/>
  </r>
  <r>
    <n v="3957"/>
    <n v="20300611058"/>
    <d v="2020-10-27T00:00:00"/>
    <m/>
    <d v="2020-10-27T00:00:00"/>
    <x v="1"/>
    <m/>
    <x v="433"/>
    <s v="2411/3185"/>
    <x v="4"/>
    <s v="4"/>
    <s v="06BVG393"/>
    <s v="704310*******8628"/>
  </r>
  <r>
    <n v="3958"/>
    <n v="20300611108"/>
    <d v="2020-10-27T00:00:00"/>
    <m/>
    <d v="2020-10-27T00:00:00"/>
    <x v="1"/>
    <n v="159"/>
    <x v="433"/>
    <s v="2411/3186"/>
    <x v="4"/>
    <s v="4"/>
    <s v="33ADY934"/>
    <s v="704310*******0749"/>
  </r>
  <r>
    <n v="3959"/>
    <n v="20300611132"/>
    <d v="2020-10-27T00:00:00"/>
    <m/>
    <d v="2020-10-27T00:00:00"/>
    <x v="1"/>
    <m/>
    <x v="433"/>
    <s v="2411/3187"/>
    <x v="4"/>
    <s v="4"/>
    <s v="81ABK200"/>
    <s v="704310*******0938"/>
  </r>
  <r>
    <n v="3960"/>
    <n v="20300611066"/>
    <d v="2020-10-27T00:00:00"/>
    <m/>
    <d v="2020-10-27T00:00:00"/>
    <x v="1"/>
    <m/>
    <x v="433"/>
    <s v="2411/3188"/>
    <x v="4"/>
    <s v="4"/>
    <s v="34BDG232"/>
    <s v="704310*******1892"/>
  </r>
  <r>
    <n v="3961"/>
    <n v="19451122287"/>
    <d v="2020-10-27T00:00:00"/>
    <m/>
    <d v="2020-10-27T00:00:00"/>
    <x v="1"/>
    <m/>
    <x v="433"/>
    <s v="2411/3189"/>
    <x v="4"/>
    <s v="4"/>
    <s v="33AAP441"/>
    <s v="704310*******0451"/>
  </r>
  <r>
    <n v="3962"/>
    <n v="19451046353"/>
    <d v="2020-09-30T00:00:00"/>
    <m/>
    <d v="2020-09-30T00:00:00"/>
    <x v="2"/>
    <m/>
    <x v="433"/>
    <s v="2412/632"/>
    <x v="4"/>
    <s v="4"/>
    <s v="KKFJ902"/>
    <s v="704310*******6662"/>
  </r>
  <r>
    <n v="3963"/>
    <n v="19451122329"/>
    <d v="2020-10-28T00:00:00"/>
    <m/>
    <d v="2020-10-28T00:00:00"/>
    <x v="2"/>
    <m/>
    <x v="433"/>
    <s v="2412/633"/>
    <x v="4"/>
    <s v="4"/>
    <s v="K83A445"/>
    <s v="704310*******3612"/>
  </r>
  <r>
    <n v="3964"/>
    <n v="19451122402"/>
    <d v="2020-10-28T00:00:00"/>
    <m/>
    <d v="2020-10-28T00:00:00"/>
    <x v="2"/>
    <m/>
    <x v="433"/>
    <s v="2412/634"/>
    <x v="4"/>
    <s v="4"/>
    <s v="RI5319I"/>
    <s v="704310*******3448"/>
  </r>
  <r>
    <n v="3965"/>
    <n v="19451122246"/>
    <d v="2020-10-28T00:00:00"/>
    <m/>
    <d v="2020-10-28T00:00:00"/>
    <x v="2"/>
    <m/>
    <x v="433"/>
    <s v="2412/635"/>
    <x v="4"/>
    <s v="4"/>
    <s v="LJ535NE"/>
    <s v="704310*******7772"/>
  </r>
  <r>
    <n v="3966"/>
    <n v="19451122444"/>
    <d v="2020-10-28T00:00:00"/>
    <m/>
    <d v="2020-10-28T00:00:00"/>
    <x v="2"/>
    <m/>
    <x v="433"/>
    <s v="2412/636"/>
    <x v="4"/>
    <s v="4"/>
    <s v="34EJ2225"/>
    <s v="704310*******2241"/>
  </r>
  <r>
    <n v="3967"/>
    <n v="19460014467"/>
    <d v="2020-08-21T00:00:00"/>
    <m/>
    <d v="2020-08-21T00:00:00"/>
    <x v="4"/>
    <m/>
    <x v="433"/>
    <s v="2414/69"/>
    <x v="4"/>
    <s v="4"/>
    <s v="IAZ2070"/>
    <s v="704310*******9301"/>
  </r>
  <r>
    <n v="3968"/>
    <n v="20300611983"/>
    <d v="2020-10-27T00:00:00"/>
    <m/>
    <d v="2020-10-27T00:00:00"/>
    <x v="1"/>
    <m/>
    <x v="434"/>
    <s v="2411/3190"/>
    <x v="4"/>
    <s v="4"/>
    <s v="33ADJ245"/>
    <s v="704310*******0099"/>
  </r>
  <r>
    <n v="3969"/>
    <n v="20300611959"/>
    <d v="2020-10-27T00:00:00"/>
    <m/>
    <d v="2020-10-27T00:00:00"/>
    <x v="1"/>
    <m/>
    <x v="434"/>
    <s v="2411/3191"/>
    <x v="4"/>
    <s v="4"/>
    <s v="34BBL440"/>
    <s v="704310*******9823"/>
  </r>
  <r>
    <n v="3970"/>
    <n v="20300611033"/>
    <d v="2020-10-27T00:00:00"/>
    <m/>
    <d v="2020-10-27T00:00:00"/>
    <x v="1"/>
    <m/>
    <x v="434"/>
    <s v="2411/3192"/>
    <x v="4"/>
    <s v="4"/>
    <s v="34SU0328"/>
    <s v="704310*******9852"/>
  </r>
  <r>
    <n v="3971"/>
    <n v="20300611892"/>
    <d v="2020-10-27T00:00:00"/>
    <m/>
    <d v="2020-10-27T00:00:00"/>
    <x v="1"/>
    <m/>
    <x v="434"/>
    <s v="2411/3193"/>
    <x v="4"/>
    <s v="4"/>
    <s v="34AEN513"/>
    <s v="704310*******8961"/>
  </r>
  <r>
    <n v="3972"/>
    <n v="19431002773"/>
    <d v="2020-11-09T00:00:00"/>
    <m/>
    <d v="2020-11-09T00:00:00"/>
    <x v="1"/>
    <m/>
    <x v="434"/>
    <s v="2411/3194"/>
    <x v="4"/>
    <s v="4"/>
    <s v="31BC932"/>
    <s v="704310*******9012"/>
  </r>
  <r>
    <n v="3973"/>
    <n v="19431002815"/>
    <d v="2020-11-09T00:00:00"/>
    <m/>
    <d v="2020-11-09T00:00:00"/>
    <x v="1"/>
    <m/>
    <x v="434"/>
    <s v="2411/3195"/>
    <x v="4"/>
    <s v="4"/>
    <s v="26UK370"/>
    <s v="704310*******3833"/>
  </r>
  <r>
    <n v="3974"/>
    <n v="19431002856"/>
    <d v="2020-11-09T00:00:00"/>
    <m/>
    <d v="2020-11-09T00:00:00"/>
    <x v="1"/>
    <m/>
    <x v="434"/>
    <s v="2411/3196"/>
    <x v="4"/>
    <s v="4"/>
    <s v="10AEF252"/>
    <s v="704310*******5225"/>
  </r>
  <r>
    <n v="3975"/>
    <n v="19431002658"/>
    <d v="2020-11-09T00:00:00"/>
    <m/>
    <d v="2020-11-09T00:00:00"/>
    <x v="1"/>
    <m/>
    <x v="434"/>
    <s v="2411/3197"/>
    <x v="4"/>
    <s v="4"/>
    <s v="16AKC520"/>
    <s v="704310*******6044"/>
  </r>
  <r>
    <n v="3976"/>
    <n v="19431002690"/>
    <d v="2020-11-09T00:00:00"/>
    <m/>
    <d v="2020-11-09T00:00:00"/>
    <x v="1"/>
    <m/>
    <x v="434"/>
    <s v="2411/3198"/>
    <x v="4"/>
    <s v="4"/>
    <s v="14FB602"/>
    <s v="704310*******8990"/>
  </r>
  <r>
    <n v="3977"/>
    <n v="19431002732"/>
    <d v="2020-11-09T00:00:00"/>
    <m/>
    <d v="2020-11-09T00:00:00"/>
    <x v="1"/>
    <m/>
    <x v="434"/>
    <s v="2411/3199"/>
    <x v="4"/>
    <s v="4"/>
    <s v="34BUV139"/>
    <s v="704310*******2370"/>
  </r>
  <r>
    <n v="3978"/>
    <n v="19431002575"/>
    <d v="2020-11-09T00:00:00"/>
    <m/>
    <d v="2020-11-09T00:00:00"/>
    <x v="1"/>
    <m/>
    <x v="434"/>
    <s v="2411/3200"/>
    <x v="4"/>
    <s v="4"/>
    <s v="34DJU114"/>
    <s v="704310*******2882"/>
  </r>
  <r>
    <n v="3979"/>
    <n v="19431002617"/>
    <d v="2020-11-09T00:00:00"/>
    <m/>
    <d v="2020-11-09T00:00:00"/>
    <x v="1"/>
    <m/>
    <x v="435"/>
    <s v="2411/3201"/>
    <x v="4"/>
    <s v="4"/>
    <s v="38GU460"/>
    <s v="704310*******0239"/>
  </r>
  <r>
    <n v="3980"/>
    <n v="19431002898"/>
    <d v="2020-11-09T00:00:00"/>
    <m/>
    <d v="2020-11-09T00:00:00"/>
    <x v="1"/>
    <m/>
    <x v="435"/>
    <s v="2411/3202"/>
    <x v="4"/>
    <s v="4"/>
    <s v="34AEN509"/>
    <s v="704310*******8821"/>
  </r>
  <r>
    <n v="3981"/>
    <n v="19431002534"/>
    <d v="2020-11-09T00:00:00"/>
    <m/>
    <d v="2020-11-09T00:00:00"/>
    <x v="1"/>
    <m/>
    <x v="435"/>
    <s v="2411/3203"/>
    <x v="4"/>
    <s v="4"/>
    <s v="34AEN514"/>
    <s v="704310*******8979"/>
  </r>
  <r>
    <n v="3982"/>
    <n v="19431002492"/>
    <d v="2020-11-09T00:00:00"/>
    <m/>
    <d v="2020-11-09T00:00:00"/>
    <x v="1"/>
    <m/>
    <x v="435"/>
    <s v="2411/3204"/>
    <x v="4"/>
    <s v="4"/>
    <s v="35ASA243"/>
    <s v="704310*******7279"/>
  </r>
  <r>
    <n v="3983"/>
    <n v="19431002419"/>
    <d v="2020-11-09T00:00:00"/>
    <m/>
    <d v="2020-11-09T00:00:00"/>
    <x v="1"/>
    <m/>
    <x v="435"/>
    <s v="2411/3205"/>
    <x v="4"/>
    <s v="4"/>
    <s v="06DT1579"/>
    <s v="704310*******5137"/>
  </r>
  <r>
    <n v="3984"/>
    <n v="19431002450"/>
    <d v="2020-11-09T00:00:00"/>
    <m/>
    <d v="2020-11-09T00:00:00"/>
    <x v="1"/>
    <m/>
    <x v="435"/>
    <s v="2411/3206"/>
    <x v="4"/>
    <s v="4"/>
    <s v="42CVT45"/>
    <s v="704310*******4747"/>
  </r>
  <r>
    <n v="3985"/>
    <n v="19431002294"/>
    <d v="2020-11-09T00:00:00"/>
    <m/>
    <d v="2020-11-09T00:00:00"/>
    <x v="1"/>
    <m/>
    <x v="435"/>
    <s v="2411/3207"/>
    <x v="4"/>
    <s v="4"/>
    <s v="54AES785"/>
    <s v="704310*******2887"/>
  </r>
  <r>
    <n v="3986"/>
    <n v="19431002252"/>
    <d v="2020-11-09T00:00:00"/>
    <m/>
    <d v="2020-11-09T00:00:00"/>
    <x v="1"/>
    <m/>
    <x v="435"/>
    <s v="2411/3208"/>
    <x v="4"/>
    <s v="4"/>
    <s v="34BTB614"/>
    <s v="704310*******3757"/>
  </r>
  <r>
    <n v="3987"/>
    <n v="19431002211"/>
    <d v="2020-11-09T00:00:00"/>
    <m/>
    <d v="2020-11-09T00:00:00"/>
    <x v="1"/>
    <m/>
    <x v="435"/>
    <s v="2411/3209"/>
    <x v="4"/>
    <s v="4"/>
    <s v="33DLV66"/>
    <s v="704310*******0095"/>
  </r>
  <r>
    <n v="3988"/>
    <n v="19431002179"/>
    <d v="2020-11-09T00:00:00"/>
    <m/>
    <d v="2020-11-09T00:00:00"/>
    <x v="1"/>
    <m/>
    <x v="435"/>
    <s v="2411/3210"/>
    <x v="4"/>
    <s v="4"/>
    <s v="42DID32"/>
    <s v="704310*******0322"/>
  </r>
  <r>
    <n v="3989"/>
    <n v="19431002138"/>
    <d v="2020-11-09T00:00:00"/>
    <m/>
    <d v="2020-11-09T00:00:00"/>
    <x v="1"/>
    <m/>
    <x v="435"/>
    <s v="2411/3211"/>
    <x v="4"/>
    <s v="4"/>
    <s v="42AHJ091"/>
    <s v="704310*******0746"/>
  </r>
  <r>
    <n v="3990"/>
    <n v="19431002096"/>
    <d v="2020-11-09T00:00:00"/>
    <m/>
    <d v="2020-11-09T00:00:00"/>
    <x v="1"/>
    <m/>
    <x v="435"/>
    <s v="2411/3212"/>
    <x v="4"/>
    <s v="4"/>
    <s v="41YH694"/>
    <s v="704310*******0526"/>
  </r>
  <r>
    <n v="3991"/>
    <n v="19431002054"/>
    <d v="2020-11-09T00:00:00"/>
    <m/>
    <d v="2020-11-09T00:00:00"/>
    <x v="1"/>
    <m/>
    <x v="435"/>
    <s v="2411/3213"/>
    <x v="4"/>
    <s v="4"/>
    <s v="07AEJ937"/>
    <s v="704310*******0038"/>
  </r>
  <r>
    <n v="3992"/>
    <n v="19451122089"/>
    <d v="2020-10-28T00:00:00"/>
    <m/>
    <d v="2020-10-28T00:00:00"/>
    <x v="2"/>
    <m/>
    <x v="435"/>
    <s v="2412/637"/>
    <x v="4"/>
    <s v="4"/>
    <s v="KKDE015"/>
    <s v="704310*******6696"/>
  </r>
  <r>
    <n v="3993"/>
    <n v="19221153455"/>
    <d v="2019-10-02T00:00:00"/>
    <m/>
    <d v="2020-10-28T00:00:00"/>
    <x v="2"/>
    <m/>
    <x v="435"/>
    <s v="2412/638"/>
    <x v="4"/>
    <s v="4"/>
    <s v="38ABV321"/>
    <s v="704310*******9946"/>
  </r>
  <r>
    <n v="3994"/>
    <n v="19221167935"/>
    <d v="2019-09-04T00:00:00"/>
    <m/>
    <d v="2020-10-28T00:00:00"/>
    <x v="2"/>
    <m/>
    <x v="435"/>
    <s v="2412/639"/>
    <x v="4"/>
    <s v="4"/>
    <s v="38UA460"/>
    <s v="704310*******0213"/>
  </r>
  <r>
    <n v="3995"/>
    <n v="19431001494"/>
    <d v="2020-11-09T00:00:00"/>
    <m/>
    <d v="2020-11-09T00:00:00"/>
    <x v="2"/>
    <m/>
    <x v="435"/>
    <s v="2412/640"/>
    <x v="4"/>
    <s v="4"/>
    <s v="J50A458"/>
    <s v="704310*******1959"/>
  </r>
  <r>
    <n v="3996"/>
    <n v="19431001510"/>
    <d v="2020-11-09T00:00:00"/>
    <m/>
    <d v="2020-11-09T00:00:00"/>
    <x v="2"/>
    <m/>
    <x v="435"/>
    <s v="2412/641"/>
    <x v="4"/>
    <s v="4"/>
    <s v="NMZF667"/>
    <s v="704310*******5163"/>
  </r>
  <r>
    <n v="3997"/>
    <n v="19431002013"/>
    <d v="2020-11-09T00:00:00"/>
    <m/>
    <d v="2020-11-09T00:00:00"/>
    <x v="1"/>
    <m/>
    <x v="436"/>
    <s v="2411/3214"/>
    <x v="4"/>
    <s v="4"/>
    <s v="33AFT052"/>
    <s v="704310*******2142"/>
  </r>
  <r>
    <n v="3998"/>
    <n v="19431002963"/>
    <d v="2020-11-09T00:00:00"/>
    <m/>
    <d v="2020-11-09T00:00:00"/>
    <x v="1"/>
    <m/>
    <x v="436"/>
    <s v="2411/3215"/>
    <x v="4"/>
    <s v="4"/>
    <s v="34DKE357"/>
    <s v="704310*******7332"/>
  </r>
  <r>
    <n v="3999"/>
    <n v="19431002336"/>
    <d v="2020-11-09T00:00:00"/>
    <m/>
    <d v="2020-11-09T00:00:00"/>
    <x v="1"/>
    <m/>
    <x v="436"/>
    <s v="2411/3216"/>
    <x v="4"/>
    <s v="4"/>
    <s v="33AEH632"/>
    <s v="704310*******4332"/>
  </r>
  <r>
    <n v="4000"/>
    <n v="19431002468"/>
    <d v="2020-11-09T00:00:00"/>
    <m/>
    <d v="2020-11-09T00:00:00"/>
    <x v="1"/>
    <m/>
    <x v="436"/>
    <s v="2411/3217"/>
    <x v="4"/>
    <s v="4"/>
    <s v="34ZU0712"/>
    <s v="704310*******9545"/>
  </r>
  <r>
    <n v="4001"/>
    <n v="19431002377"/>
    <d v="2020-11-09T00:00:00"/>
    <m/>
    <d v="2020-11-09T00:00:00"/>
    <x v="1"/>
    <m/>
    <x v="436"/>
    <s v="2411/3218"/>
    <x v="4"/>
    <s v="4"/>
    <s v="34GH4242"/>
    <s v="704310*******9681"/>
  </r>
  <r>
    <n v="4002"/>
    <n v="19431002997"/>
    <d v="2020-11-09T00:00:00"/>
    <m/>
    <d v="2020-11-09T00:00:00"/>
    <x v="1"/>
    <m/>
    <x v="436"/>
    <s v="2411/3219"/>
    <x v="4"/>
    <s v="4"/>
    <s v="34DJZ981"/>
    <s v="704310*******0417"/>
  </r>
  <r>
    <n v="4003"/>
    <n v="19431002781"/>
    <d v="2020-11-09T00:00:00"/>
    <m/>
    <d v="2020-11-09T00:00:00"/>
    <x v="1"/>
    <m/>
    <x v="436"/>
    <s v="2411/3220"/>
    <x v="4"/>
    <s v="4"/>
    <s v="34DKE212"/>
    <s v="704310*******7324"/>
  </r>
  <r>
    <n v="4004"/>
    <n v="19431001452"/>
    <d v="2020-11-09T00:00:00"/>
    <m/>
    <d v="2020-11-09T00:00:00"/>
    <x v="2"/>
    <m/>
    <x v="436"/>
    <s v="2412/642"/>
    <x v="4"/>
    <s v="4"/>
    <s v="34CYA010"/>
    <s v="704310*******2559"/>
  </r>
  <r>
    <n v="4005"/>
    <n v="19440695989"/>
    <d v="2020-03-06T00:00:00"/>
    <m/>
    <d v="2020-03-06T00:00:00"/>
    <x v="4"/>
    <m/>
    <x v="436"/>
    <s v="2414/70"/>
    <x v="4"/>
    <s v="4"/>
    <s v="KA763JK"/>
    <s v="704310*******2117"/>
  </r>
  <r>
    <n v="4006"/>
    <n v="19431002864"/>
    <d v="2020-11-09T00:00:00"/>
    <m/>
    <d v="2020-11-09T00:00:00"/>
    <x v="1"/>
    <m/>
    <x v="437"/>
    <s v="2411/3221"/>
    <x v="4"/>
    <s v="4"/>
    <s v="81BG187"/>
    <s v="704310*******2752"/>
  </r>
  <r>
    <n v="4007"/>
    <n v="19431002823"/>
    <d v="2020-11-09T00:00:00"/>
    <m/>
    <d v="2020-11-09T00:00:00"/>
    <x v="1"/>
    <m/>
    <x v="437"/>
    <s v="2411/3222"/>
    <x v="4"/>
    <s v="4"/>
    <s v="16AGL228"/>
    <s v="704310*******5902"/>
  </r>
  <r>
    <n v="4008"/>
    <n v="19431002740"/>
    <d v="2020-11-09T00:00:00"/>
    <m/>
    <d v="2020-11-09T00:00:00"/>
    <x v="1"/>
    <m/>
    <x v="437"/>
    <s v="2411/3223"/>
    <x v="4"/>
    <s v="4"/>
    <s v="07GTV80"/>
    <s v="704310*******7745"/>
  </r>
  <r>
    <n v="4009"/>
    <n v="19431002906"/>
    <d v="2020-11-09T00:00:00"/>
    <m/>
    <d v="2020-11-09T00:00:00"/>
    <x v="1"/>
    <m/>
    <x v="437"/>
    <s v="2411/3224"/>
    <x v="4"/>
    <s v="4"/>
    <s v="06JUP58"/>
    <s v="704310*******0440"/>
  </r>
  <r>
    <n v="4010"/>
    <n v="19431002666"/>
    <d v="2020-11-09T00:00:00"/>
    <m/>
    <d v="2020-11-09T00:00:00"/>
    <x v="1"/>
    <m/>
    <x v="437"/>
    <s v="2411/3225"/>
    <x v="4"/>
    <s v="4"/>
    <s v="34DJZ482"/>
    <s v="704310*******0367"/>
  </r>
  <r>
    <n v="4011"/>
    <n v="19431002708"/>
    <d v="2020-11-09T00:00:00"/>
    <m/>
    <d v="2020-11-09T00:00:00"/>
    <x v="1"/>
    <m/>
    <x v="437"/>
    <s v="2411/3226"/>
    <x v="4"/>
    <s v="4"/>
    <s v="PB1968TT"/>
    <s v="704310*******5016"/>
  </r>
  <r>
    <n v="4012"/>
    <n v="19431002583"/>
    <d v="2020-11-09T00:00:00"/>
    <m/>
    <d v="2020-11-09T00:00:00"/>
    <x v="1"/>
    <m/>
    <x v="437"/>
    <s v="2411/3227"/>
    <x v="4"/>
    <s v="4"/>
    <s v="34PJ1019"/>
    <s v="704310*******3112"/>
  </r>
  <r>
    <n v="4013"/>
    <n v="19431002625"/>
    <d v="2020-11-09T00:00:00"/>
    <m/>
    <d v="2020-11-09T00:00:00"/>
    <x v="1"/>
    <m/>
    <x v="437"/>
    <s v="2411/3228"/>
    <x v="4"/>
    <s v="4"/>
    <s v="35HA8808"/>
    <s v="704310*******2283"/>
  </r>
  <r>
    <n v="4014"/>
    <n v="19431002500"/>
    <d v="2020-11-09T00:00:00"/>
    <m/>
    <d v="2020-11-09T00:00:00"/>
    <x v="1"/>
    <m/>
    <x v="437"/>
    <s v="2411/3229"/>
    <x v="4"/>
    <s v="4"/>
    <s v="34DL5877"/>
    <s v="704310*******9127"/>
  </r>
  <r>
    <n v="4015"/>
    <n v="19451122162"/>
    <d v="2020-10-28T00:00:00"/>
    <m/>
    <d v="2020-10-28T00:00:00"/>
    <x v="2"/>
    <m/>
    <x v="437"/>
    <s v="2412/643"/>
    <x v="4"/>
    <s v="4"/>
    <s v="TE1111NK"/>
    <s v="704310*******6508"/>
  </r>
  <r>
    <n v="4016"/>
    <n v="19440800332"/>
    <d v="2020-03-06T00:00:00"/>
    <m/>
    <d v="2020-03-06T00:00:00"/>
    <x v="4"/>
    <m/>
    <x v="437"/>
    <s v="2414/71"/>
    <x v="4"/>
    <s v="4"/>
    <s v="H496KT60"/>
    <s v="704310*******2994"/>
  </r>
  <r>
    <n v="4017"/>
    <n v="19440695054"/>
    <d v="2020-03-06T00:00:00"/>
    <m/>
    <d v="2020-03-06T00:00:00"/>
    <x v="4"/>
    <m/>
    <x v="437"/>
    <s v="2414/72"/>
    <x v="4"/>
    <s v="4"/>
    <s v="X939KC60"/>
    <s v="704310*******9495"/>
  </r>
  <r>
    <n v="4018"/>
    <n v="19431002542"/>
    <d v="2020-11-09T00:00:00"/>
    <m/>
    <d v="2020-11-09T00:00:00"/>
    <x v="1"/>
    <m/>
    <x v="438"/>
    <s v="2411/3230"/>
    <x v="4"/>
    <s v="4"/>
    <s v="14GA868"/>
    <s v="704310*******0959"/>
  </r>
  <r>
    <n v="4019"/>
    <n v="19431002948"/>
    <d v="2020-11-09T00:00:00"/>
    <m/>
    <d v="2020-11-09T00:00:00"/>
    <x v="1"/>
    <m/>
    <x v="438"/>
    <s v="2411/3231"/>
    <x v="4"/>
    <s v="4"/>
    <s v="33CTA10"/>
    <s v="704310*******0394"/>
  </r>
  <r>
    <n v="4020"/>
    <n v="19431003003"/>
    <d v="2020-11-09T00:00:00"/>
    <m/>
    <d v="2020-11-09T00:00:00"/>
    <x v="1"/>
    <m/>
    <x v="438"/>
    <s v="2411/3232"/>
    <x v="4"/>
    <s v="4"/>
    <s v="06DH9677"/>
    <s v="704310*******0974"/>
  </r>
  <r>
    <n v="4021"/>
    <n v="19431002021"/>
    <d v="2020-11-09T00:00:00"/>
    <m/>
    <d v="2020-11-09T00:00:00"/>
    <x v="1"/>
    <m/>
    <x v="438"/>
    <s v="2411/3233"/>
    <x v="4"/>
    <s v="4"/>
    <s v="34DB4135"/>
    <s v="704310*******0948"/>
  </r>
  <r>
    <n v="4022"/>
    <n v="19431002062"/>
    <d v="2020-11-09T00:00:00"/>
    <m/>
    <d v="2020-11-09T00:00:00"/>
    <x v="1"/>
    <m/>
    <x v="438"/>
    <s v="2411/3234"/>
    <x v="4"/>
    <s v="4"/>
    <s v="34FL9969"/>
    <s v="704310*******1396"/>
  </r>
  <r>
    <n v="4023"/>
    <n v="19431002104"/>
    <d v="2020-11-09T00:00:00"/>
    <m/>
    <d v="2020-11-09T00:00:00"/>
    <x v="1"/>
    <m/>
    <x v="438"/>
    <s v="2411/3235"/>
    <x v="4"/>
    <s v="4"/>
    <s v="07GFZ78"/>
    <s v="704310*******0236"/>
  </r>
  <r>
    <n v="4024"/>
    <n v="19431002146"/>
    <d v="2020-11-09T00:00:00"/>
    <m/>
    <d v="2020-11-09T00:00:00"/>
    <x v="1"/>
    <m/>
    <x v="438"/>
    <s v="2411/3236"/>
    <x v="4"/>
    <s v="4"/>
    <s v="07MVK92"/>
    <s v="704310*******0400"/>
  </r>
  <r>
    <n v="4025"/>
    <n v="19431002187"/>
    <d v="2020-11-09T00:00:00"/>
    <m/>
    <d v="2020-11-09T00:00:00"/>
    <x v="1"/>
    <m/>
    <x v="438"/>
    <s v="2411/3237"/>
    <x v="4"/>
    <s v="4"/>
    <s v="07GZZ97"/>
    <s v="704310*******0186"/>
  </r>
  <r>
    <n v="4026"/>
    <n v="19431001411"/>
    <d v="2020-11-09T00:00:00"/>
    <m/>
    <d v="2020-11-09T00:00:00"/>
    <x v="2"/>
    <m/>
    <x v="438"/>
    <s v="2412/644"/>
    <x v="4"/>
    <s v="4"/>
    <s v="KA902JF"/>
    <s v="704310*******8550"/>
  </r>
  <r>
    <n v="4027"/>
    <n v="19431040971"/>
    <m/>
    <m/>
    <m/>
    <x v="0"/>
    <m/>
    <x v="439"/>
    <s v="2410/98"/>
    <x v="4"/>
    <s v="4"/>
    <s v="BP051AU"/>
    <s v="704310*******3599"/>
  </r>
  <r>
    <n v="4028"/>
    <n v="19431002229"/>
    <d v="2020-11-09T00:00:00"/>
    <m/>
    <d v="2020-11-09T00:00:00"/>
    <x v="1"/>
    <m/>
    <x v="439"/>
    <s v="2411/3238"/>
    <x v="4"/>
    <s v="4"/>
    <s v="34DKE194"/>
    <s v="704310*******7316"/>
  </r>
  <r>
    <n v="4029"/>
    <n v="19431002260"/>
    <d v="2020-11-09T00:00:00"/>
    <m/>
    <d v="2020-11-09T00:00:00"/>
    <x v="1"/>
    <m/>
    <x v="439"/>
    <s v="2411/3239"/>
    <x v="4"/>
    <s v="4"/>
    <s v="33RA995"/>
    <s v="704310*******0351"/>
  </r>
  <r>
    <n v="4030"/>
    <n v="19431002302"/>
    <d v="2020-11-09T00:00:00"/>
    <m/>
    <d v="2020-11-09T00:00:00"/>
    <x v="1"/>
    <m/>
    <x v="439"/>
    <s v="2411/3240"/>
    <x v="4"/>
    <s v="4"/>
    <s v="34DLJ338"/>
    <s v="704310*******5549"/>
  </r>
  <r>
    <n v="4031"/>
    <n v="19431002344"/>
    <d v="2020-11-09T00:00:00"/>
    <m/>
    <d v="2020-11-09T00:00:00"/>
    <x v="1"/>
    <m/>
    <x v="439"/>
    <s v="2411/3241"/>
    <x v="4"/>
    <s v="4"/>
    <s v="34DLJ471"/>
    <s v="704310*******5556"/>
  </r>
  <r>
    <n v="4032"/>
    <n v="19431002385"/>
    <d v="2020-11-09T00:00:00"/>
    <m/>
    <d v="2020-11-09T00:00:00"/>
    <x v="1"/>
    <m/>
    <x v="439"/>
    <s v="2411/3242"/>
    <x v="4"/>
    <s v="4"/>
    <s v="CB1834BM"/>
    <s v="704310*******1095"/>
  </r>
  <r>
    <n v="4033"/>
    <n v="19451122204"/>
    <d v="2020-10-28T00:00:00"/>
    <m/>
    <d v="2020-10-28T00:00:00"/>
    <x v="2"/>
    <m/>
    <x v="439"/>
    <s v="2412/645"/>
    <x v="4"/>
    <s v="4"/>
    <s v="SB997HB"/>
    <s v="704310*******0123"/>
  </r>
  <r>
    <n v="4034"/>
    <n v="19431002005"/>
    <d v="2020-11-09T00:00:00"/>
    <m/>
    <d v="2020-11-09T00:00:00"/>
    <x v="2"/>
    <m/>
    <x v="439"/>
    <s v="2412/646"/>
    <x v="4"/>
    <s v="3"/>
    <s v="KRPR0007"/>
    <s v="704310*******0318"/>
  </r>
  <r>
    <n v="4035"/>
    <n v="19460014566"/>
    <d v="2020-08-21T00:00:00"/>
    <m/>
    <d v="2020-08-21T00:00:00"/>
    <x v="4"/>
    <m/>
    <x v="439"/>
    <s v="2414/73"/>
    <x v="4"/>
    <s v="4"/>
    <s v="CB8126MK"/>
    <s v="704310*******0652"/>
  </r>
  <r>
    <n v="4036"/>
    <n v="19431002427"/>
    <d v="2020-11-09T00:00:00"/>
    <m/>
    <d v="2020-11-09T00:00:00"/>
    <x v="1"/>
    <m/>
    <x v="440"/>
    <s v="2411/3243"/>
    <x v="4"/>
    <s v="4"/>
    <s v="34ZU0716"/>
    <s v="704310*******9552"/>
  </r>
  <r>
    <n v="4037"/>
    <n v="19431002914"/>
    <d v="2020-11-09T00:00:00"/>
    <m/>
    <d v="2020-11-09T00:00:00"/>
    <x v="1"/>
    <m/>
    <x v="440"/>
    <s v="2411/3244"/>
    <x v="4"/>
    <s v="4"/>
    <s v="68BN379"/>
    <s v="704310*******4463"/>
  </r>
  <r>
    <n v="4038"/>
    <n v="19431002872"/>
    <d v="2020-11-09T00:00:00"/>
    <m/>
    <d v="2020-11-09T00:00:00"/>
    <x v="1"/>
    <m/>
    <x v="440"/>
    <s v="2411/3245"/>
    <x v="4"/>
    <s v="4"/>
    <s v="CB3585PB"/>
    <s v="704310*******0652"/>
  </r>
  <r>
    <n v="4039"/>
    <n v="19431002518"/>
    <d v="2020-11-09T00:00:00"/>
    <m/>
    <d v="2020-11-09T00:00:00"/>
    <x v="1"/>
    <m/>
    <x v="440"/>
    <s v="2411/3246"/>
    <x v="4"/>
    <s v="4"/>
    <s v="33DKR66"/>
    <s v="704310*******5785"/>
  </r>
  <r>
    <n v="4040"/>
    <n v="19431002831"/>
    <d v="2020-11-09T00:00:00"/>
    <m/>
    <d v="2020-11-09T00:00:00"/>
    <x v="1"/>
    <m/>
    <x v="440"/>
    <s v="2411/3247"/>
    <x v="4"/>
    <s v="4"/>
    <s v="14GG329"/>
    <s v="704310*******6568"/>
  </r>
  <r>
    <n v="4041"/>
    <n v="19431002559"/>
    <d v="2020-11-09T00:00:00"/>
    <m/>
    <d v="2020-11-09T00:00:00"/>
    <x v="1"/>
    <m/>
    <x v="441"/>
    <s v="2411/3248"/>
    <x v="4"/>
    <s v="4"/>
    <s v="07AIH812"/>
    <s v="704310*******2513"/>
  </r>
  <r>
    <n v="4042"/>
    <n v="19431002799"/>
    <d v="2020-11-09T00:00:00"/>
    <m/>
    <d v="2020-11-09T00:00:00"/>
    <x v="1"/>
    <m/>
    <x v="441"/>
    <s v="2411/3249"/>
    <x v="4"/>
    <s v="4"/>
    <s v="07GFZ74"/>
    <s v="704310*******0269"/>
  </r>
  <r>
    <n v="4043"/>
    <n v="19431002591"/>
    <d v="2020-11-09T00:00:00"/>
    <m/>
    <d v="2020-11-09T00:00:00"/>
    <x v="1"/>
    <m/>
    <x v="441"/>
    <s v="2411/3250"/>
    <x v="4"/>
    <s v="4"/>
    <s v="34BH6512"/>
    <s v="704310*******0639"/>
  </r>
  <r>
    <n v="4044"/>
    <n v="19431002757"/>
    <d v="2020-11-09T00:00:00"/>
    <m/>
    <d v="2020-11-09T00:00:00"/>
    <x v="1"/>
    <m/>
    <x v="441"/>
    <s v="2411/3251"/>
    <x v="4"/>
    <s v="4"/>
    <s v="14AS738"/>
    <s v="704310*******1311"/>
  </r>
  <r>
    <n v="4045"/>
    <n v="19431002633"/>
    <d v="2020-11-09T00:00:00"/>
    <m/>
    <d v="2020-11-09T00:00:00"/>
    <x v="1"/>
    <m/>
    <x v="441"/>
    <s v="2411/3252"/>
    <x v="4"/>
    <s v="4"/>
    <s v="07MZH02"/>
    <s v="704310*******0426"/>
  </r>
  <r>
    <n v="4046"/>
    <n v="19431002716"/>
    <d v="2020-11-09T00:00:00"/>
    <m/>
    <d v="2020-11-09T00:00:00"/>
    <x v="1"/>
    <m/>
    <x v="441"/>
    <s v="2411/3253"/>
    <x v="4"/>
    <s v="4"/>
    <s v="NZ599ES"/>
    <s v="704310*******8351"/>
  </r>
  <r>
    <n v="4047"/>
    <n v="19431002674"/>
    <d v="2020-11-09T00:00:00"/>
    <m/>
    <d v="2020-11-09T00:00:00"/>
    <x v="1"/>
    <m/>
    <x v="441"/>
    <s v="2411/3254"/>
    <x v="4"/>
    <s v="4"/>
    <s v="34CKG036"/>
    <s v="704310*******1247"/>
  </r>
  <r>
    <n v="4048"/>
    <n v="19431002971"/>
    <d v="2020-11-09T00:00:00"/>
    <m/>
    <d v="2020-11-09T00:00:00"/>
    <x v="1"/>
    <m/>
    <x v="441"/>
    <s v="2411/3255"/>
    <x v="4"/>
    <s v="4"/>
    <s v="10AEN023"/>
    <s v="704310*******3724"/>
  </r>
  <r>
    <n v="4049"/>
    <n v="19431001502"/>
    <d v="2020-11-09T00:00:00"/>
    <m/>
    <d v="2020-11-09T00:00:00"/>
    <x v="2"/>
    <n v="188"/>
    <x v="441"/>
    <s v="2412/647"/>
    <x v="4"/>
    <s v="4"/>
    <s v="ZG5381HU"/>
    <s v="704310*******5285"/>
  </r>
  <r>
    <n v="4050"/>
    <n v="19450411798"/>
    <d v="2020-05-25T00:00:00"/>
    <m/>
    <d v="2020-10-28T00:00:00"/>
    <x v="2"/>
    <m/>
    <x v="441"/>
    <s v="2412/648"/>
    <x v="4"/>
    <s v="4"/>
    <s v="LJ55DRU"/>
    <s v="704310*******3458"/>
  </r>
  <r>
    <n v="4051"/>
    <n v="19431001999"/>
    <d v="2020-11-09T00:00:00"/>
    <m/>
    <d v="2020-11-09T00:00:00"/>
    <x v="2"/>
    <m/>
    <x v="441"/>
    <s v="2412/649"/>
    <x v="4"/>
    <s v="4"/>
    <s v="OG0507IM"/>
    <s v="704310*******2537"/>
  </r>
  <r>
    <n v="4052"/>
    <n v="19451122360"/>
    <d v="2020-10-28T00:00:00"/>
    <m/>
    <d v="2020-10-28T00:00:00"/>
    <x v="2"/>
    <m/>
    <x v="441"/>
    <s v="2412/650"/>
    <x v="4"/>
    <s v="4"/>
    <s v="ZG3700GS"/>
    <s v="704310*******0087"/>
  </r>
  <r>
    <n v="4053"/>
    <n v="19451026934"/>
    <d v="2020-08-21T00:00:00"/>
    <m/>
    <d v="2020-08-21T00:00:00"/>
    <x v="4"/>
    <m/>
    <x v="441"/>
    <s v="2414/74"/>
    <x v="4"/>
    <s v="4"/>
    <s v="A084TY60"/>
    <s v="704310*******0561"/>
  </r>
  <r>
    <n v="4054"/>
    <n v="19460014558"/>
    <d v="2020-08-21T00:00:00"/>
    <m/>
    <d v="2020-08-21T00:00:00"/>
    <x v="4"/>
    <m/>
    <x v="441"/>
    <s v="2414/75"/>
    <x v="4"/>
    <s v="4"/>
    <s v="A074KT60"/>
    <s v="704310*******9503"/>
  </r>
  <r>
    <n v="4055"/>
    <n v="19431002476"/>
    <d v="2020-11-09T00:00:00"/>
    <m/>
    <d v="2020-11-09T00:00:00"/>
    <x v="1"/>
    <m/>
    <x v="442"/>
    <s v="2411/3256"/>
    <x v="4"/>
    <s v="4"/>
    <s v="16AKL065"/>
    <s v="704310*******3878"/>
  </r>
  <r>
    <n v="4056"/>
    <n v="19431002435"/>
    <d v="2020-11-09T00:00:00"/>
    <m/>
    <d v="2020-11-09T00:00:00"/>
    <x v="1"/>
    <m/>
    <x v="442"/>
    <s v="2411/3257"/>
    <x v="4"/>
    <s v="4"/>
    <s v="35ALD139"/>
    <s v="704310*******2966"/>
  </r>
  <r>
    <n v="4057"/>
    <n v="19431002393"/>
    <d v="2020-11-09T00:00:00"/>
    <m/>
    <d v="2020-11-09T00:00:00"/>
    <x v="1"/>
    <m/>
    <x v="442"/>
    <s v="2411/3258"/>
    <x v="4"/>
    <s v="4"/>
    <s v="33R8885"/>
    <s v="704310*******6776"/>
  </r>
  <r>
    <n v="4058"/>
    <n v="19431001460"/>
    <d v="2020-11-09T00:00:00"/>
    <m/>
    <d v="2020-11-09T00:00:00"/>
    <x v="2"/>
    <m/>
    <x v="442"/>
    <s v="2412/651"/>
    <x v="4"/>
    <s v="4"/>
    <s v="K98T856"/>
    <s v="704310*******0714"/>
  </r>
  <r>
    <n v="4059"/>
    <n v="19431001528"/>
    <d v="2020-11-09T00:00:00"/>
    <m/>
    <d v="2020-11-09T00:00:00"/>
    <x v="2"/>
    <m/>
    <x v="442"/>
    <s v="2412/652"/>
    <x v="4"/>
    <s v="4"/>
    <s v="RI6977D"/>
    <s v="704310*******0891"/>
  </r>
  <r>
    <n v="4060"/>
    <n v="19431001429"/>
    <d v="2020-11-09T00:00:00"/>
    <m/>
    <d v="2020-11-09T00:00:00"/>
    <x v="2"/>
    <m/>
    <x v="442"/>
    <s v="2412/653"/>
    <x v="4"/>
    <s v="4"/>
    <s v="RI4704B"/>
    <s v="704310*******1250"/>
  </r>
  <r>
    <n v="4061"/>
    <n v="19431002351"/>
    <d v="2020-11-09T00:00:00"/>
    <m/>
    <d v="2020-11-09T00:00:00"/>
    <x v="1"/>
    <m/>
    <x v="443"/>
    <s v="2411/3259"/>
    <x v="4"/>
    <s v="4"/>
    <s v="CB4864PT"/>
    <s v="704310*******8711"/>
  </r>
  <r>
    <n v="4062"/>
    <n v="19431002930"/>
    <d v="2020-11-09T00:00:00"/>
    <m/>
    <d v="2020-11-09T00:00:00"/>
    <x v="1"/>
    <m/>
    <x v="443"/>
    <s v="2411/3260"/>
    <x v="4"/>
    <s v="4"/>
    <s v="06DT9975"/>
    <s v="704310*******4460"/>
  </r>
  <r>
    <n v="4063"/>
    <n v="19431002039"/>
    <d v="2020-11-09T00:00:00"/>
    <m/>
    <d v="2020-11-09T00:00:00"/>
    <x v="1"/>
    <m/>
    <x v="443"/>
    <s v="2411/3261"/>
    <x v="4"/>
    <s v="4"/>
    <s v="06DT1764"/>
    <s v="704310*******5004"/>
  </r>
  <r>
    <n v="4064"/>
    <n v="19431001957"/>
    <d v="2020-11-09T00:00:00"/>
    <m/>
    <d v="2020-11-09T00:00:00"/>
    <x v="2"/>
    <m/>
    <x v="443"/>
    <s v="2412/654"/>
    <x v="4"/>
    <s v="4"/>
    <s v="E3483MT"/>
    <s v="704310*******6779"/>
  </r>
  <r>
    <n v="4065"/>
    <n v="19460014442"/>
    <d v="2020-08-21T00:00:00"/>
    <m/>
    <d v="2020-08-21T00:00:00"/>
    <x v="4"/>
    <m/>
    <x v="443"/>
    <s v="2414/76"/>
    <x v="4"/>
    <s v="4"/>
    <s v="E4651KX"/>
    <s v="704310*******0694"/>
  </r>
  <r>
    <n v="4066"/>
    <n v="19431002070"/>
    <d v="2020-11-09T00:00:00"/>
    <m/>
    <d v="2020-11-09T00:00:00"/>
    <x v="1"/>
    <m/>
    <x v="444"/>
    <s v="2411/3262"/>
    <x v="4"/>
    <s v="4"/>
    <s v="CT7142PH"/>
    <s v="704310*******4815"/>
  </r>
  <r>
    <n v="4067"/>
    <n v="19431002112"/>
    <d v="2020-11-09T00:00:00"/>
    <m/>
    <d v="2020-11-09T00:00:00"/>
    <x v="1"/>
    <m/>
    <x v="444"/>
    <s v="2411/3263"/>
    <x v="4"/>
    <s v="4"/>
    <s v="34DKE020"/>
    <s v="704310*******7290"/>
  </r>
  <r>
    <n v="4068"/>
    <n v="19431002153"/>
    <d v="2020-11-09T00:00:00"/>
    <m/>
    <d v="2020-11-09T00:00:00"/>
    <x v="1"/>
    <m/>
    <x v="444"/>
    <s v="2411/3264"/>
    <x v="4"/>
    <s v="4"/>
    <s v="35AIV311"/>
    <s v="704310*******4060"/>
  </r>
  <r>
    <n v="4069"/>
    <n v="19431002195"/>
    <d v="2020-11-09T00:00:00"/>
    <m/>
    <d v="2020-11-09T00:00:00"/>
    <x v="1"/>
    <m/>
    <x v="444"/>
    <s v="2411/3265"/>
    <x v="4"/>
    <s v="4"/>
    <s v="34KU0291"/>
    <s v="704310*******9258"/>
  </r>
  <r>
    <n v="4070"/>
    <n v="19431002237"/>
    <d v="2020-11-09T00:00:00"/>
    <m/>
    <d v="2020-11-09T00:00:00"/>
    <x v="1"/>
    <m/>
    <x v="444"/>
    <s v="2411/3266"/>
    <x v="4"/>
    <s v="4"/>
    <s v="34CYP615"/>
    <s v="704310*******4764"/>
  </r>
  <r>
    <n v="4071"/>
    <n v="19431002278"/>
    <d v="2020-11-09T00:00:00"/>
    <m/>
    <d v="2020-11-09T00:00:00"/>
    <x v="1"/>
    <m/>
    <x v="444"/>
    <s v="2411/3267"/>
    <x v="4"/>
    <s v="4"/>
    <s v="16AKL062"/>
    <s v="704310*******3886"/>
  </r>
  <r>
    <n v="4072"/>
    <n v="19431002310"/>
    <d v="2020-11-09T00:00:00"/>
    <m/>
    <d v="2020-11-09T00:00:00"/>
    <x v="1"/>
    <m/>
    <x v="445"/>
    <s v="2411/3268"/>
    <x v="4"/>
    <s v="4"/>
    <s v="35ALD167"/>
    <s v="704310*******2974"/>
  </r>
  <r>
    <n v="4073"/>
    <n v="19431002989"/>
    <d v="2020-11-09T00:00:00"/>
    <m/>
    <d v="2020-11-09T00:00:00"/>
    <x v="1"/>
    <m/>
    <x v="445"/>
    <s v="2411/3269"/>
    <x v="4"/>
    <s v="4"/>
    <s v="41RC492"/>
    <s v="704310*******2103"/>
  </r>
  <r>
    <n v="4074"/>
    <n v="19431002955"/>
    <d v="2020-11-09T00:00:00"/>
    <m/>
    <d v="2020-11-09T00:00:00"/>
    <x v="1"/>
    <m/>
    <x v="445"/>
    <s v="2411/3270"/>
    <x v="4"/>
    <s v="4"/>
    <s v="38UH882"/>
    <s v="704310*******2512"/>
  </r>
  <r>
    <n v="4075"/>
    <n v="19431002047"/>
    <d v="2020-11-09T00:00:00"/>
    <m/>
    <d v="2020-11-09T00:00:00"/>
    <x v="1"/>
    <m/>
    <x v="445"/>
    <s v="2411/3271"/>
    <x v="4"/>
    <s v="4"/>
    <s v="PK7957BT"/>
    <s v="704310*******6481"/>
  </r>
  <r>
    <n v="4076"/>
    <n v="19431002088"/>
    <d v="2020-11-09T00:00:00"/>
    <m/>
    <d v="2020-11-09T00:00:00"/>
    <x v="1"/>
    <m/>
    <x v="445"/>
    <s v="2411/3272"/>
    <x v="4"/>
    <s v="4"/>
    <s v="34DJZ849"/>
    <s v="704310*******0409"/>
  </r>
  <r>
    <n v="4077"/>
    <n v="19431002120"/>
    <d v="2020-11-09T00:00:00"/>
    <m/>
    <d v="2020-11-09T00:00:00"/>
    <x v="1"/>
    <m/>
    <x v="446"/>
    <s v="2411/3273"/>
    <x v="4"/>
    <s v="4"/>
    <s v="16SRK73"/>
    <s v="704310*******3894"/>
  </r>
  <r>
    <n v="4078"/>
    <n v="19431002161"/>
    <d v="2020-11-09T00:00:00"/>
    <m/>
    <d v="2020-11-09T00:00:00"/>
    <x v="1"/>
    <m/>
    <x v="446"/>
    <s v="2411/3274"/>
    <x v="4"/>
    <s v="4"/>
    <s v="NZ033HK"/>
    <s v="704310*******3155"/>
  </r>
  <r>
    <n v="4079"/>
    <n v="19431002203"/>
    <d v="2020-11-09T00:00:00"/>
    <m/>
    <d v="2020-11-09T00:00:00"/>
    <x v="1"/>
    <m/>
    <x v="446"/>
    <s v="2411/3275"/>
    <x v="4"/>
    <s v="4"/>
    <s v="34DL8798"/>
    <s v="704310*******0018"/>
  </r>
  <r>
    <n v="4080"/>
    <n v="19431002245"/>
    <d v="2020-11-09T00:00:00"/>
    <m/>
    <d v="2020-11-09T00:00:00"/>
    <x v="1"/>
    <m/>
    <x v="446"/>
    <s v="2411/3276"/>
    <x v="4"/>
    <s v="4"/>
    <s v="34BMD789"/>
    <s v="704310*******6610"/>
  </r>
  <r>
    <n v="4081"/>
    <n v="19431002328"/>
    <d v="2020-11-09T00:00:00"/>
    <m/>
    <d v="2020-11-09T00:00:00"/>
    <x v="1"/>
    <m/>
    <x v="446"/>
    <s v="2411/3277"/>
    <x v="4"/>
    <s v="4"/>
    <s v="34DL3461"/>
    <s v="704310*******8434"/>
  </r>
  <r>
    <n v="4082"/>
    <n v="19431002286"/>
    <d v="2020-11-09T00:00:00"/>
    <m/>
    <d v="2020-11-09T00:00:00"/>
    <x v="1"/>
    <m/>
    <x v="446"/>
    <s v="2411/3278"/>
    <x v="4"/>
    <s v="4"/>
    <s v="34DLU741"/>
    <s v="704310*******5484"/>
  </r>
  <r>
    <n v="4083"/>
    <n v="19431002807"/>
    <d v="2020-11-09T00:00:00"/>
    <m/>
    <d v="2020-11-09T00:00:00"/>
    <x v="1"/>
    <m/>
    <x v="446"/>
    <s v="2411/3279"/>
    <x v="4"/>
    <s v="4"/>
    <s v="34DLU823"/>
    <s v="704310*******5518"/>
  </r>
  <r>
    <n v="4084"/>
    <n v="19431001981"/>
    <d v="2020-11-09T00:00:00"/>
    <m/>
    <d v="2020-11-09T00:00:00"/>
    <x v="2"/>
    <m/>
    <x v="446"/>
    <s v="2412/655"/>
    <x v="4"/>
    <s v="4"/>
    <s v="VU755EG"/>
    <s v="704310*******3320"/>
  </r>
  <r>
    <n v="4085"/>
    <n v="20300858121"/>
    <d v="2020-11-24T00:00:00"/>
    <m/>
    <d v="2020-11-24T00:00:00"/>
    <x v="0"/>
    <m/>
    <x v="447"/>
    <s v="2410/99"/>
    <x v="4"/>
    <s v="4"/>
    <s v="A850EP67"/>
    <s v="704310*******0762"/>
  </r>
  <r>
    <n v="4086"/>
    <n v="19431002849"/>
    <d v="2020-11-09T00:00:00"/>
    <m/>
    <d v="2020-11-09T00:00:00"/>
    <x v="1"/>
    <m/>
    <x v="447"/>
    <s v="2411/3280"/>
    <x v="4"/>
    <s v="4"/>
    <s v="33AFM802"/>
    <s v="704310*******3429"/>
  </r>
  <r>
    <n v="4087"/>
    <n v="19431002880"/>
    <d v="2020-11-09T00:00:00"/>
    <m/>
    <d v="2020-11-09T00:00:00"/>
    <x v="1"/>
    <m/>
    <x v="447"/>
    <s v="2411/3281"/>
    <x v="4"/>
    <s v="4"/>
    <s v="34PJ7214"/>
    <s v="704310*******3185"/>
  </r>
  <r>
    <n v="4088"/>
    <n v="19431002765"/>
    <d v="2020-11-09T00:00:00"/>
    <m/>
    <d v="2020-11-09T00:00:00"/>
    <x v="1"/>
    <m/>
    <x v="447"/>
    <s v="2411/3282"/>
    <x v="4"/>
    <s v="4"/>
    <s v="34KA6931"/>
    <s v="704310*******3268"/>
  </r>
  <r>
    <n v="4089"/>
    <n v="19431002401"/>
    <d v="2020-11-09T00:00:00"/>
    <m/>
    <d v="2020-11-09T00:00:00"/>
    <x v="1"/>
    <n v="159"/>
    <x v="447"/>
    <s v="2411/3283"/>
    <x v="4"/>
    <s v="4"/>
    <s v="33ENG40"/>
    <s v="704310*******0897"/>
  </r>
  <r>
    <n v="4090"/>
    <n v="19431002369"/>
    <d v="2020-11-09T00:00:00"/>
    <m/>
    <d v="2020-11-09T00:00:00"/>
    <x v="1"/>
    <m/>
    <x v="447"/>
    <s v="2411/3284"/>
    <x v="4"/>
    <s v="4"/>
    <s v="31AYY96"/>
    <s v="704310*******0115"/>
  </r>
  <r>
    <n v="4091"/>
    <n v="19431002443"/>
    <d v="2020-11-09T00:00:00"/>
    <m/>
    <d v="2020-11-09T00:00:00"/>
    <x v="1"/>
    <m/>
    <x v="447"/>
    <s v="2411/3285"/>
    <x v="4"/>
    <s v="4"/>
    <s v="34DLJ420"/>
    <s v="704310*******5515"/>
  </r>
  <r>
    <n v="4092"/>
    <n v="19431002484"/>
    <d v="2020-11-09T00:00:00"/>
    <m/>
    <d v="2020-11-09T00:00:00"/>
    <x v="1"/>
    <n v="200"/>
    <x v="447"/>
    <s v="2411/3286"/>
    <x v="4"/>
    <s v="4"/>
    <s v="34BDM314"/>
    <s v="704310*******8735"/>
  </r>
  <r>
    <n v="4093"/>
    <n v="19431002526"/>
    <d v="2020-11-09T00:00:00"/>
    <m/>
    <d v="2020-11-09T00:00:00"/>
    <x v="1"/>
    <m/>
    <x v="447"/>
    <s v="2411/3287"/>
    <x v="4"/>
    <s v="4"/>
    <s v="07MVM35"/>
    <s v="704310*******7703"/>
  </r>
  <r>
    <n v="4094"/>
    <n v="19451122121"/>
    <d v="2020-10-28T00:00:00"/>
    <m/>
    <d v="2020-10-28T00:00:00"/>
    <x v="2"/>
    <m/>
    <x v="447"/>
    <s v="2412/656"/>
    <x v="4"/>
    <s v="4"/>
    <s v="ZG6161GU"/>
    <s v="704310*******0720"/>
  </r>
  <r>
    <n v="4095"/>
    <n v="19451026975"/>
    <d v="2020-08-21T00:00:00"/>
    <m/>
    <d v="2020-08-21T00:00:00"/>
    <x v="4"/>
    <m/>
    <x v="447"/>
    <s v="2414/77"/>
    <x v="4"/>
    <s v="4"/>
    <s v="M110KA60"/>
    <s v="704310*******2945"/>
  </r>
  <r>
    <n v="4096"/>
    <n v="19431002567"/>
    <d v="2020-11-09T00:00:00"/>
    <m/>
    <d v="2020-11-09T00:00:00"/>
    <x v="1"/>
    <m/>
    <x v="448"/>
    <s v="2411/3288"/>
    <x v="4"/>
    <s v="4"/>
    <s v="34DJN087"/>
    <s v="704310*******6358"/>
  </r>
  <r>
    <n v="4097"/>
    <n v="19431002609"/>
    <d v="2020-11-09T00:00:00"/>
    <m/>
    <d v="2020-11-09T00:00:00"/>
    <x v="1"/>
    <m/>
    <x v="448"/>
    <s v="2411/3289"/>
    <x v="4"/>
    <s v="4"/>
    <s v="16ALB784"/>
    <s v="704310*******3902"/>
  </r>
  <r>
    <n v="4098"/>
    <n v="19431002641"/>
    <d v="2020-11-09T00:00:00"/>
    <m/>
    <d v="2020-11-09T00:00:00"/>
    <x v="1"/>
    <m/>
    <x v="448"/>
    <s v="2411/3290"/>
    <x v="4"/>
    <s v="4"/>
    <s v="07DJR22"/>
    <s v="704310*******7547"/>
  </r>
  <r>
    <n v="4099"/>
    <n v="19431002682"/>
    <d v="2020-11-09T00:00:00"/>
    <m/>
    <d v="2020-11-09T00:00:00"/>
    <x v="1"/>
    <m/>
    <x v="448"/>
    <s v="2411/3291"/>
    <x v="4"/>
    <s v="4"/>
    <s v="SFH481"/>
    <s v="704310*******0361"/>
  </r>
  <r>
    <n v="4100"/>
    <n v="19431002724"/>
    <d v="2020-11-09T00:00:00"/>
    <m/>
    <d v="2020-11-09T00:00:00"/>
    <x v="1"/>
    <m/>
    <x v="448"/>
    <s v="2411/3292"/>
    <x v="4"/>
    <s v="4"/>
    <s v="SFH460"/>
    <s v="704310*******0155"/>
  </r>
  <r>
    <n v="4101"/>
    <n v="19431002922"/>
    <d v="2020-11-09T00:00:00"/>
    <m/>
    <d v="2020-11-09T00:00:00"/>
    <x v="1"/>
    <m/>
    <x v="448"/>
    <s v="2411/3293"/>
    <x v="4"/>
    <s v="4"/>
    <s v="33CTA20"/>
    <s v="704310*******6428"/>
  </r>
  <r>
    <n v="4102"/>
    <n v="19431047927"/>
    <d v="2020-11-09T00:00:00"/>
    <m/>
    <d v="2020-11-09T00:00:00"/>
    <x v="1"/>
    <m/>
    <x v="448"/>
    <s v="2411/3294"/>
    <x v="4"/>
    <s v="4"/>
    <s v="27RM210"/>
    <s v="704310*******2137"/>
  </r>
  <r>
    <n v="4103"/>
    <n v="19431047885"/>
    <d v="2020-11-09T00:00:00"/>
    <m/>
    <d v="2020-11-09T00:00:00"/>
    <x v="1"/>
    <m/>
    <x v="449"/>
    <s v="2411/3295"/>
    <x v="4"/>
    <s v="4"/>
    <s v="81EZ181"/>
    <s v="704310*******5632"/>
  </r>
  <r>
    <n v="4104"/>
    <n v="19431047844"/>
    <d v="2020-11-09T00:00:00"/>
    <m/>
    <d v="2020-11-09T00:00:00"/>
    <x v="1"/>
    <m/>
    <x v="449"/>
    <s v="2411/3296"/>
    <x v="4"/>
    <s v="4"/>
    <s v="10AAJ424"/>
    <s v="704310*******5209"/>
  </r>
  <r>
    <n v="4105"/>
    <n v="19431047802"/>
    <d v="2020-11-09T00:00:00"/>
    <m/>
    <d v="2020-11-09T00:00:00"/>
    <x v="1"/>
    <m/>
    <x v="449"/>
    <s v="2411/3297"/>
    <x v="4"/>
    <s v="4"/>
    <s v="34CJB277"/>
    <s v="704310*******5198"/>
  </r>
  <r>
    <n v="4106"/>
    <n v="19431047760"/>
    <d v="2020-11-09T00:00:00"/>
    <m/>
    <d v="2020-11-09T00:00:00"/>
    <x v="1"/>
    <m/>
    <x v="449"/>
    <s v="2411/3298"/>
    <x v="4"/>
    <s v="4"/>
    <s v="81FS425"/>
    <s v="704310*******5491"/>
  </r>
  <r>
    <n v="4107"/>
    <n v="19431047729"/>
    <d v="2020-11-09T00:00:00"/>
    <m/>
    <d v="2020-11-09T00:00:00"/>
    <x v="1"/>
    <m/>
    <x v="449"/>
    <s v="2411/3299"/>
    <x v="4"/>
    <s v="4"/>
    <s v="81FS423"/>
    <s v="704310*******5962"/>
  </r>
  <r>
    <n v="4108"/>
    <n v="19431047687"/>
    <d v="2020-11-09T00:00:00"/>
    <m/>
    <d v="2020-11-09T00:00:00"/>
    <x v="1"/>
    <m/>
    <x v="449"/>
    <s v="2411/3300"/>
    <x v="4"/>
    <s v="4"/>
    <s v="81FR540"/>
    <s v="704310*******5665"/>
  </r>
  <r>
    <n v="4109"/>
    <n v="19431047646"/>
    <d v="2020-11-09T00:00:00"/>
    <m/>
    <d v="2020-11-09T00:00:00"/>
    <x v="1"/>
    <m/>
    <x v="449"/>
    <s v="2411/3301"/>
    <x v="4"/>
    <s v="4"/>
    <s v="38UN217"/>
    <s v="704310*******3586"/>
  </r>
  <r>
    <n v="4110"/>
    <n v="19431047604"/>
    <d v="2020-11-09T00:00:00"/>
    <m/>
    <d v="2020-11-09T00:00:00"/>
    <x v="1"/>
    <m/>
    <x v="449"/>
    <s v="2411/3302"/>
    <x v="4"/>
    <s v="4"/>
    <s v="PB5843XC"/>
    <s v="704310*******7795"/>
  </r>
  <r>
    <n v="4111"/>
    <n v="19431047562"/>
    <d v="2020-11-09T00:00:00"/>
    <m/>
    <d v="2020-11-09T00:00:00"/>
    <x v="1"/>
    <m/>
    <x v="449"/>
    <s v="2411/3303"/>
    <x v="4"/>
    <s v="4"/>
    <s v="14DG638"/>
    <s v="704310*******9385"/>
  </r>
  <r>
    <n v="4112"/>
    <n v="19431047521"/>
    <d v="2020-11-09T00:00:00"/>
    <m/>
    <d v="2020-11-09T00:00:00"/>
    <x v="1"/>
    <m/>
    <x v="449"/>
    <s v="2411/3304"/>
    <x v="4"/>
    <s v="4"/>
    <s v="34DJN002"/>
    <s v="704310*******6333"/>
  </r>
  <r>
    <n v="4113"/>
    <n v="19431047489"/>
    <d v="2020-11-09T00:00:00"/>
    <m/>
    <d v="2020-11-09T00:00:00"/>
    <x v="1"/>
    <m/>
    <x v="449"/>
    <s v="2411/3305"/>
    <x v="4"/>
    <s v="4"/>
    <s v="06BS5965"/>
    <s v="704310*******0909"/>
  </r>
  <r>
    <n v="4114"/>
    <n v="19431047950"/>
    <d v="2020-11-09T00:00:00"/>
    <m/>
    <d v="2020-11-09T00:00:00"/>
    <x v="1"/>
    <m/>
    <x v="449"/>
    <s v="2411/3306"/>
    <x v="4"/>
    <s v="4"/>
    <s v="07AJD975"/>
    <s v="704310*******2406"/>
  </r>
  <r>
    <n v="4115"/>
    <n v="19431047448"/>
    <d v="2020-11-09T00:00:00"/>
    <m/>
    <d v="2020-11-09T00:00:00"/>
    <x v="1"/>
    <n v="234"/>
    <x v="449"/>
    <s v="2411/3307"/>
    <x v="4"/>
    <s v="4"/>
    <s v="34PJ3243"/>
    <s v="704310*******3054"/>
  </r>
  <r>
    <n v="4116"/>
    <n v="19451026850"/>
    <d v="2020-08-21T00:00:00"/>
    <m/>
    <d v="2020-08-21T00:00:00"/>
    <x v="4"/>
    <m/>
    <x v="449"/>
    <s v="2414/78"/>
    <x v="4"/>
    <s v="4"/>
    <s v="A018BK67"/>
    <s v="704310*******9586"/>
  </r>
  <r>
    <n v="4117"/>
    <n v="19431047406"/>
    <d v="2020-11-09T00:00:00"/>
    <m/>
    <d v="2020-11-09T00:00:00"/>
    <x v="1"/>
    <m/>
    <x v="450"/>
    <s v="2411/3308"/>
    <x v="4"/>
    <s v="4"/>
    <s v="NGE272"/>
    <s v="704310*******8278"/>
  </r>
  <r>
    <n v="4118"/>
    <n v="19431047364"/>
    <d v="2020-11-09T00:00:00"/>
    <m/>
    <d v="2020-11-09T00:00:00"/>
    <x v="1"/>
    <m/>
    <x v="450"/>
    <s v="2411/3309"/>
    <x v="4"/>
    <s v="4"/>
    <s v="CB8823PC"/>
    <s v="704310*******3899"/>
  </r>
  <r>
    <n v="4119"/>
    <n v="19431047323"/>
    <d v="2020-11-09T00:00:00"/>
    <m/>
    <d v="2020-11-09T00:00:00"/>
    <x v="1"/>
    <m/>
    <x v="450"/>
    <s v="2411/3310"/>
    <x v="4"/>
    <s v="4"/>
    <s v="07AEJ942"/>
    <s v="704310*******9980"/>
  </r>
  <r>
    <n v="4120"/>
    <n v="19431047281"/>
    <d v="2020-11-09T00:00:00"/>
    <m/>
    <d v="2020-11-09T00:00:00"/>
    <x v="1"/>
    <m/>
    <x v="450"/>
    <s v="2411/3311"/>
    <x v="4"/>
    <s v="4"/>
    <s v="06BR9322"/>
    <s v="704310*******0867"/>
  </r>
  <r>
    <n v="4121"/>
    <n v="19431047240"/>
    <d v="2020-11-09T00:00:00"/>
    <m/>
    <d v="2020-11-09T00:00:00"/>
    <x v="1"/>
    <m/>
    <x v="450"/>
    <s v="2411/3312"/>
    <x v="4"/>
    <s v="4"/>
    <s v="07MYG54"/>
    <s v="704310*******0095"/>
  </r>
  <r>
    <n v="4122"/>
    <n v="19431001940"/>
    <d v="2020-11-09T00:00:00"/>
    <m/>
    <d v="2020-11-09T00:00:00"/>
    <x v="2"/>
    <n v="145"/>
    <x v="450"/>
    <s v="2412/657"/>
    <x v="4"/>
    <s v="2"/>
    <s v="UE107ON"/>
    <s v="704310*******9887"/>
  </r>
  <r>
    <n v="4123"/>
    <n v="19431001916"/>
    <d v="2020-11-09T00:00:00"/>
    <m/>
    <d v="2020-11-09T00:00:00"/>
    <x v="2"/>
    <m/>
    <x v="450"/>
    <s v="2412/658"/>
    <x v="4"/>
    <s v="4"/>
    <s v="RI5318I"/>
    <s v="704310*******3430"/>
  </r>
  <r>
    <n v="4124"/>
    <n v="19431047208"/>
    <d v="2020-11-09T00:00:00"/>
    <m/>
    <d v="2020-11-09T00:00:00"/>
    <x v="1"/>
    <m/>
    <x v="451"/>
    <s v="2411/3313"/>
    <x v="4"/>
    <s v="4"/>
    <s v="33AFT239"/>
    <s v="704310*******2183"/>
  </r>
  <r>
    <n v="4125"/>
    <n v="19431047166"/>
    <d v="2020-11-09T00:00:00"/>
    <m/>
    <d v="2020-11-09T00:00:00"/>
    <x v="1"/>
    <m/>
    <x v="451"/>
    <s v="2411/3314"/>
    <x v="4"/>
    <s v="4"/>
    <s v="34SU0327"/>
    <s v="704310*******9241"/>
  </r>
  <r>
    <n v="4126"/>
    <n v="19431047125"/>
    <d v="2020-11-09T00:00:00"/>
    <m/>
    <d v="2020-11-09T00:00:00"/>
    <x v="1"/>
    <m/>
    <x v="451"/>
    <s v="2411/3315"/>
    <x v="4"/>
    <s v="4"/>
    <s v="38UN004"/>
    <s v="704310*******3923"/>
  </r>
  <r>
    <n v="4127"/>
    <n v="19460014483"/>
    <d v="2020-08-21T00:00:00"/>
    <m/>
    <d v="2020-08-21T00:00:00"/>
    <x v="4"/>
    <m/>
    <x v="451"/>
    <s v="2414/79"/>
    <x v="4"/>
    <s v="4"/>
    <s v="B970KB60"/>
    <s v="704310*******2069"/>
  </r>
  <r>
    <n v="4128"/>
    <n v="19431047083"/>
    <d v="2020-11-09T00:00:00"/>
    <m/>
    <d v="2020-11-09T00:00:00"/>
    <x v="1"/>
    <m/>
    <x v="452"/>
    <s v="2411/3316"/>
    <x v="4"/>
    <s v="4"/>
    <s v="38UN178"/>
    <s v="704310*******2305"/>
  </r>
  <r>
    <n v="4129"/>
    <n v="19431047042"/>
    <d v="2020-11-09T00:00:00"/>
    <m/>
    <d v="2020-11-09T00:00:00"/>
    <x v="1"/>
    <m/>
    <x v="452"/>
    <s v="2411/3317"/>
    <x v="4"/>
    <s v="4"/>
    <s v="14ABD174"/>
    <s v="704310*******1841"/>
  </r>
  <r>
    <n v="4130"/>
    <n v="19431047984"/>
    <d v="2020-11-09T00:00:00"/>
    <m/>
    <d v="2020-11-09T00:00:00"/>
    <x v="1"/>
    <m/>
    <x v="452"/>
    <s v="2411/3318"/>
    <x v="4"/>
    <s v="4"/>
    <s v="34DMA911"/>
    <s v="704310*******0250"/>
  </r>
  <r>
    <n v="4131"/>
    <n v="19431047356"/>
    <d v="2020-11-09T00:00:00"/>
    <m/>
    <d v="2020-11-09T00:00:00"/>
    <x v="1"/>
    <m/>
    <x v="452"/>
    <s v="2411/3319"/>
    <x v="4"/>
    <s v="4"/>
    <s v="34GA7679"/>
    <s v="704310*******0072"/>
  </r>
  <r>
    <n v="4132"/>
    <n v="19431047398"/>
    <d v="2020-11-09T00:00:00"/>
    <m/>
    <d v="2020-11-09T00:00:00"/>
    <x v="1"/>
    <m/>
    <x v="452"/>
    <s v="2411/3320"/>
    <x v="4"/>
    <s v="4"/>
    <s v="34DKU003"/>
    <s v="704310*******0666"/>
  </r>
  <r>
    <n v="4133"/>
    <n v="19431047190"/>
    <d v="2020-11-09T00:00:00"/>
    <m/>
    <d v="2020-11-09T00:00:00"/>
    <x v="1"/>
    <m/>
    <x v="452"/>
    <s v="2411/3321"/>
    <x v="4"/>
    <s v="4"/>
    <s v="34FL9963"/>
    <s v="704310*******1347"/>
  </r>
  <r>
    <n v="4134"/>
    <n v="19431047158"/>
    <d v="2020-11-09T00:00:00"/>
    <m/>
    <d v="2020-11-09T00:00:00"/>
    <x v="1"/>
    <m/>
    <x v="452"/>
    <s v="2411/3322"/>
    <x v="4"/>
    <s v="4"/>
    <s v="34BNV833"/>
    <s v="704310*******7139"/>
  </r>
  <r>
    <n v="4135"/>
    <n v="19431047315"/>
    <d v="2020-11-09T00:00:00"/>
    <m/>
    <d v="2020-11-09T00:00:00"/>
    <x v="1"/>
    <m/>
    <x v="452"/>
    <s v="2411/3323"/>
    <x v="4"/>
    <s v="4"/>
    <s v="34DMB431"/>
    <s v="704310*******0474"/>
  </r>
  <r>
    <n v="4136"/>
    <n v="19431047273"/>
    <d v="2020-11-09T00:00:00"/>
    <m/>
    <d v="2020-11-09T00:00:00"/>
    <x v="1"/>
    <m/>
    <x v="452"/>
    <s v="2411/3324"/>
    <x v="4"/>
    <s v="4"/>
    <s v="42AHJ090"/>
    <s v="704310*******0738"/>
  </r>
  <r>
    <n v="4137"/>
    <n v="19431047968"/>
    <d v="2020-11-09T00:00:00"/>
    <m/>
    <d v="2020-11-09T00:00:00"/>
    <x v="1"/>
    <m/>
    <x v="452"/>
    <s v="2411/3325"/>
    <x v="4"/>
    <s v="4"/>
    <s v="42ADT377"/>
    <s v="704310*******8247"/>
  </r>
  <r>
    <n v="4138"/>
    <n v="19431001973"/>
    <d v="2020-11-09T00:00:00"/>
    <m/>
    <d v="2020-11-09T00:00:00"/>
    <x v="2"/>
    <m/>
    <x v="452"/>
    <s v="2412/659"/>
    <x v="4"/>
    <s v="4"/>
    <s v="J26A112"/>
    <s v="704310*******1332"/>
  </r>
  <r>
    <n v="4139"/>
    <n v="19440695138"/>
    <d v="2020-03-06T00:00:00"/>
    <m/>
    <d v="2020-03-06T00:00:00"/>
    <x v="4"/>
    <m/>
    <x v="452"/>
    <s v="2414/80"/>
    <x v="4"/>
    <s v="4"/>
    <s v="K972KT60"/>
    <s v="704310*******2960"/>
  </r>
  <r>
    <n v="4140"/>
    <n v="19431047117"/>
    <d v="2020-11-09T00:00:00"/>
    <m/>
    <d v="2020-11-09T00:00:00"/>
    <x v="1"/>
    <m/>
    <x v="453"/>
    <s v="2411/3327"/>
    <x v="4"/>
    <s v="4"/>
    <s v="34GJR57"/>
    <s v="704310*******7464"/>
  </r>
  <r>
    <n v="4141"/>
    <n v="19431047034"/>
    <d v="2020-11-09T00:00:00"/>
    <m/>
    <d v="2020-11-09T00:00:00"/>
    <x v="1"/>
    <m/>
    <x v="453"/>
    <s v="2411/3328"/>
    <x v="4"/>
    <s v="4"/>
    <s v="33AAH890"/>
    <s v="704310*******0541"/>
  </r>
  <r>
    <n v="4142"/>
    <n v="19431047232"/>
    <d v="2020-11-09T00:00:00"/>
    <m/>
    <d v="2020-11-09T00:00:00"/>
    <x v="1"/>
    <m/>
    <x v="453"/>
    <s v="2411/3329"/>
    <x v="4"/>
    <s v="4"/>
    <s v="CB2134PT"/>
    <s v="704310*******6517"/>
  </r>
  <r>
    <n v="4143"/>
    <n v="19431047075"/>
    <d v="2020-11-09T00:00:00"/>
    <m/>
    <d v="2020-11-09T00:00:00"/>
    <x v="1"/>
    <m/>
    <x v="453"/>
    <s v="2411/3330"/>
    <x v="4"/>
    <s v="4"/>
    <s v="14GM656"/>
    <s v="704310*******1430"/>
  </r>
  <r>
    <n v="4144"/>
    <n v="19431047430"/>
    <d v="2020-11-09T00:00:00"/>
    <m/>
    <d v="2020-11-09T00:00:00"/>
    <x v="1"/>
    <m/>
    <x v="453"/>
    <s v="2411/3331"/>
    <x v="4"/>
    <s v="4"/>
    <s v="NZ435HK"/>
    <s v="704310*******3346"/>
  </r>
  <r>
    <n v="4145"/>
    <n v="19431047471"/>
    <d v="2020-11-09T00:00:00"/>
    <m/>
    <d v="2020-11-09T00:00:00"/>
    <x v="1"/>
    <m/>
    <x v="453"/>
    <s v="2411/3332"/>
    <x v="4"/>
    <s v="4"/>
    <s v="07GTV82"/>
    <s v="704310*******7737"/>
  </r>
  <r>
    <n v="4146"/>
    <n v="19431047554"/>
    <d v="2020-11-09T00:00:00"/>
    <m/>
    <d v="2020-11-09T00:00:00"/>
    <x v="1"/>
    <m/>
    <x v="453"/>
    <s v="2411/3333"/>
    <x v="4"/>
    <s v="4"/>
    <s v="33DNH03"/>
    <s v="704310*******9700"/>
  </r>
  <r>
    <n v="4147"/>
    <n v="19431047596"/>
    <d v="2020-11-09T00:00:00"/>
    <m/>
    <d v="2020-11-09T00:00:00"/>
    <x v="1"/>
    <m/>
    <x v="453"/>
    <s v="2411/3334"/>
    <x v="4"/>
    <s v="4"/>
    <s v="81ES159"/>
    <s v="704310*******9155"/>
  </r>
  <r>
    <n v="4148"/>
    <n v="19431001932"/>
    <d v="2020-11-09T00:00:00"/>
    <m/>
    <d v="2020-11-09T00:00:00"/>
    <x v="2"/>
    <m/>
    <x v="453"/>
    <s v="2412/660"/>
    <x v="4"/>
    <s v="4"/>
    <s v="450J711"/>
    <s v="704310*******0345"/>
  </r>
  <r>
    <n v="4149"/>
    <n v="19431047638"/>
    <d v="2020-11-09T00:00:00"/>
    <m/>
    <d v="2020-11-09T00:00:00"/>
    <x v="1"/>
    <m/>
    <x v="454"/>
    <s v="2411/3335"/>
    <x v="4"/>
    <s v="4"/>
    <s v="76AAJ021"/>
    <s v="704310*******0816"/>
  </r>
  <r>
    <n v="4150"/>
    <n v="19431047679"/>
    <d v="2020-11-09T00:00:00"/>
    <m/>
    <d v="2020-11-09T00:00:00"/>
    <x v="1"/>
    <m/>
    <x v="454"/>
    <s v="2411/3336"/>
    <x v="4"/>
    <s v="4"/>
    <s v="01BYF08"/>
    <s v="704310*******1805"/>
  </r>
  <r>
    <n v="4151"/>
    <n v="19431047711"/>
    <d v="2020-11-09T00:00:00"/>
    <m/>
    <d v="2020-11-09T00:00:00"/>
    <x v="1"/>
    <m/>
    <x v="454"/>
    <s v="2411/3337"/>
    <x v="4"/>
    <s v="4"/>
    <s v="34DLU824"/>
    <s v="704310*******5476"/>
  </r>
  <r>
    <n v="4152"/>
    <n v="19431047752"/>
    <d v="2020-11-09T00:00:00"/>
    <m/>
    <d v="2020-11-09T00:00:00"/>
    <x v="1"/>
    <m/>
    <x v="454"/>
    <s v="2411/3338"/>
    <x v="4"/>
    <s v="4"/>
    <s v="07GTV78"/>
    <s v="704310*******7752"/>
  </r>
  <r>
    <n v="4153"/>
    <n v="19431001908"/>
    <d v="2020-11-09T00:00:00"/>
    <m/>
    <d v="2020-11-09T00:00:00"/>
    <x v="2"/>
    <m/>
    <x v="454"/>
    <s v="2412/661"/>
    <x v="4"/>
    <s v="4"/>
    <s v="ZG5400HD"/>
    <s v="704310*******0670"/>
  </r>
  <r>
    <n v="4154"/>
    <n v="19431001890"/>
    <d v="2020-11-09T00:00:00"/>
    <m/>
    <d v="2020-11-09T00:00:00"/>
    <x v="2"/>
    <m/>
    <x v="454"/>
    <s v="2412/662"/>
    <x v="4"/>
    <s v="4"/>
    <s v="LJ08TRE"/>
    <s v="704310*******7558"/>
  </r>
  <r>
    <n v="4155"/>
    <n v="19431047794"/>
    <d v="2020-11-09T00:00:00"/>
    <m/>
    <d v="2020-11-09T00:00:00"/>
    <x v="1"/>
    <m/>
    <x v="455"/>
    <s v="2411/3339"/>
    <x v="4"/>
    <s v="4"/>
    <s v="31AYY48"/>
    <s v="704310*******0086"/>
  </r>
  <r>
    <n v="4156"/>
    <n v="19431047919"/>
    <d v="2020-11-09T00:00:00"/>
    <m/>
    <d v="2020-11-09T00:00:00"/>
    <x v="1"/>
    <m/>
    <x v="455"/>
    <s v="2411/3340"/>
    <x v="4"/>
    <s v="4"/>
    <s v="38SC095"/>
    <s v="704310*******0615"/>
  </r>
  <r>
    <n v="4157"/>
    <n v="19431047877"/>
    <d v="2020-11-09T00:00:00"/>
    <m/>
    <d v="2020-11-09T00:00:00"/>
    <x v="1"/>
    <m/>
    <x v="455"/>
    <s v="2411/3341"/>
    <x v="4"/>
    <s v="4"/>
    <s v="38GB123"/>
    <s v="704310*******8052"/>
  </r>
  <r>
    <n v="4158"/>
    <n v="19431047836"/>
    <d v="2020-11-09T00:00:00"/>
    <m/>
    <d v="2020-11-09T00:00:00"/>
    <x v="1"/>
    <m/>
    <x v="455"/>
    <s v="2411/3342"/>
    <x v="4"/>
    <s v="4"/>
    <s v="34DMB369"/>
    <s v="704310*******9981"/>
  </r>
  <r>
    <n v="4159"/>
    <n v="19431047851"/>
    <d v="2020-11-09T00:00:00"/>
    <m/>
    <d v="2020-11-09T00:00:00"/>
    <x v="1"/>
    <m/>
    <x v="455"/>
    <s v="2411/3343"/>
    <x v="4"/>
    <s v="4"/>
    <s v="34DMB464"/>
    <s v="704310*******0490"/>
  </r>
  <r>
    <n v="4160"/>
    <n v="19431047869"/>
    <d v="2020-11-09T00:00:00"/>
    <m/>
    <d v="2020-11-09T00:00:00"/>
    <x v="1"/>
    <m/>
    <x v="455"/>
    <s v="2411/3344"/>
    <x v="4"/>
    <s v="4"/>
    <s v="42ADB898"/>
    <s v="704310*******1421"/>
  </r>
  <r>
    <n v="4161"/>
    <n v="19431047828"/>
    <d v="2020-11-09T00:00:00"/>
    <m/>
    <d v="2020-11-09T00:00:00"/>
    <x v="1"/>
    <n v="190"/>
    <x v="455"/>
    <s v="2411/3345"/>
    <x v="4"/>
    <s v="4"/>
    <s v="CB4435PK"/>
    <s v="704310*******7295"/>
  </r>
  <r>
    <n v="4162"/>
    <n v="19431047786"/>
    <d v="2020-11-09T00:00:00"/>
    <m/>
    <d v="2020-11-09T00:00:00"/>
    <x v="1"/>
    <m/>
    <x v="455"/>
    <s v="2411/3346"/>
    <x v="4"/>
    <s v="4"/>
    <s v="35AEE416"/>
    <s v="704310*******2091"/>
  </r>
  <r>
    <n v="4163"/>
    <n v="19431047745"/>
    <d v="2020-11-09T00:00:00"/>
    <m/>
    <d v="2020-11-09T00:00:00"/>
    <x v="1"/>
    <m/>
    <x v="455"/>
    <s v="2411/3347"/>
    <x v="4"/>
    <s v="4"/>
    <s v="07AOK619"/>
    <s v="704310*******0947"/>
  </r>
  <r>
    <n v="4164"/>
    <n v="19431047703"/>
    <d v="2020-11-09T00:00:00"/>
    <m/>
    <d v="2020-11-09T00:00:00"/>
    <x v="1"/>
    <m/>
    <x v="455"/>
    <s v="2411/3348"/>
    <x v="4"/>
    <s v="4"/>
    <s v="07MVK93"/>
    <s v="704310*******0384"/>
  </r>
  <r>
    <n v="4165"/>
    <n v="19431047661"/>
    <d v="2020-11-09T00:00:00"/>
    <m/>
    <d v="2020-11-09T00:00:00"/>
    <x v="1"/>
    <m/>
    <x v="455"/>
    <s v="2411/3349"/>
    <x v="4"/>
    <s v="4"/>
    <s v="81ES208"/>
    <s v="704310*******6169"/>
  </r>
  <r>
    <n v="4166"/>
    <n v="19431047620"/>
    <d v="2020-11-09T00:00:00"/>
    <m/>
    <d v="2020-11-09T00:00:00"/>
    <x v="1"/>
    <m/>
    <x v="455"/>
    <s v="2411/3350"/>
    <x v="4"/>
    <s v="4"/>
    <s v="33NB647"/>
    <s v="704310*******5788"/>
  </r>
  <r>
    <n v="4167"/>
    <n v="19431047588"/>
    <d v="2020-11-09T00:00:00"/>
    <m/>
    <d v="2020-11-09T00:00:00"/>
    <x v="1"/>
    <m/>
    <x v="455"/>
    <s v="2411/3351"/>
    <x v="4"/>
    <s v="4"/>
    <s v="07AAK488"/>
    <s v="704310*******2463"/>
  </r>
  <r>
    <n v="4168"/>
    <n v="19431001924"/>
    <d v="2020-11-09T00:00:00"/>
    <m/>
    <d v="2020-11-09T00:00:00"/>
    <x v="2"/>
    <m/>
    <x v="455"/>
    <s v="2412/663"/>
    <x v="4"/>
    <s v="4"/>
    <s v="RI2022H"/>
    <s v="704310*******1303"/>
  </r>
  <r>
    <n v="4169"/>
    <n v="19431047547"/>
    <d v="2020-11-09T00:00:00"/>
    <m/>
    <d v="2020-11-09T00:00:00"/>
    <x v="1"/>
    <n v="151"/>
    <x v="456"/>
    <s v="2411/3352"/>
    <x v="4"/>
    <s v="4"/>
    <s v="34GJR64"/>
    <s v="704310*******0088"/>
  </r>
  <r>
    <n v="4170"/>
    <n v="19431047505"/>
    <d v="2020-11-09T00:00:00"/>
    <m/>
    <d v="2020-11-09T00:00:00"/>
    <x v="1"/>
    <m/>
    <x v="456"/>
    <s v="2411/3353"/>
    <x v="4"/>
    <s v="4"/>
    <s v="34DLJ444"/>
    <s v="704310*******5523"/>
  </r>
  <r>
    <n v="4171"/>
    <n v="19431047463"/>
    <d v="2020-11-09T00:00:00"/>
    <m/>
    <d v="2020-11-09T00:00:00"/>
    <x v="1"/>
    <m/>
    <x v="456"/>
    <s v="2411/3354"/>
    <x v="4"/>
    <s v="4"/>
    <s v="34KU0329"/>
    <s v="704310*******2684"/>
  </r>
  <r>
    <n v="4172"/>
    <n v="19431047422"/>
    <d v="2020-11-09T00:00:00"/>
    <m/>
    <d v="2020-11-09T00:00:00"/>
    <x v="1"/>
    <m/>
    <x v="456"/>
    <s v="2411/3355"/>
    <x v="4"/>
    <s v="4"/>
    <s v="34DJS622"/>
    <s v="704310*******6058"/>
  </r>
  <r>
    <n v="4173"/>
    <n v="19431047380"/>
    <d v="2020-11-09T00:00:00"/>
    <m/>
    <d v="2020-11-09T00:00:00"/>
    <x v="1"/>
    <m/>
    <x v="456"/>
    <s v="2411/3356"/>
    <x v="4"/>
    <s v="4"/>
    <s v="ZG5420GU"/>
    <s v="704310*******1401"/>
  </r>
  <r>
    <n v="4174"/>
    <n v="19431047349"/>
    <d v="2020-11-09T00:00:00"/>
    <m/>
    <d v="2020-11-09T00:00:00"/>
    <x v="1"/>
    <m/>
    <x v="456"/>
    <s v="2411/3357"/>
    <x v="4"/>
    <s v="4"/>
    <s v="NZ806FU"/>
    <s v="704310*******7536"/>
  </r>
  <r>
    <n v="4175"/>
    <n v="19431047307"/>
    <d v="2020-11-09T00:00:00"/>
    <m/>
    <d v="2020-11-09T00:00:00"/>
    <x v="1"/>
    <m/>
    <x v="456"/>
    <s v="2411/3358"/>
    <x v="4"/>
    <s v="4"/>
    <s v="34BME331"/>
    <s v="704310*******6842"/>
  </r>
  <r>
    <n v="4176"/>
    <n v="19431047265"/>
    <d v="2020-11-09T00:00:00"/>
    <m/>
    <d v="2020-11-09T00:00:00"/>
    <x v="1"/>
    <m/>
    <x v="456"/>
    <s v="2411/3359"/>
    <x v="4"/>
    <s v="4"/>
    <s v="33EAY52"/>
    <s v="704310*******0038"/>
  </r>
  <r>
    <n v="4177"/>
    <n v="19431047224"/>
    <d v="2020-11-09T00:00:00"/>
    <m/>
    <d v="2020-11-09T00:00:00"/>
    <x v="1"/>
    <m/>
    <x v="456"/>
    <s v="2411/3360"/>
    <x v="4"/>
    <s v="4"/>
    <s v="34DMG446"/>
    <s v="704310*******1237"/>
  </r>
  <r>
    <n v="4178"/>
    <n v="19431001874"/>
    <d v="2020-11-09T00:00:00"/>
    <m/>
    <d v="2020-11-09T00:00:00"/>
    <x v="2"/>
    <m/>
    <x v="456"/>
    <s v="2412/664"/>
    <x v="4"/>
    <s v="4"/>
    <s v="06GE1725"/>
    <s v="704310*******8413"/>
  </r>
  <r>
    <n v="4179"/>
    <n v="19431001882"/>
    <d v="2020-11-09T00:00:00"/>
    <m/>
    <d v="2020-11-09T00:00:00"/>
    <x v="2"/>
    <m/>
    <x v="456"/>
    <s v="2412/665"/>
    <x v="4"/>
    <s v="4"/>
    <s v="07AKR161"/>
    <s v="704310*******2349"/>
  </r>
  <r>
    <n v="4180"/>
    <n v="19431048008"/>
    <d v="2020-11-09T00:00:00"/>
    <m/>
    <d v="2020-11-09T00:00:00"/>
    <x v="1"/>
    <m/>
    <x v="457"/>
    <s v="2411/3361"/>
    <x v="4"/>
    <s v="4"/>
    <s v="07ACZ201"/>
    <s v="704310*******2067"/>
  </r>
  <r>
    <n v="4181"/>
    <n v="19431047976"/>
    <d v="2020-11-09T00:00:00"/>
    <m/>
    <d v="2020-11-09T00:00:00"/>
    <x v="1"/>
    <m/>
    <x v="457"/>
    <s v="2411/3362"/>
    <x v="4"/>
    <s v="4"/>
    <s v="38DC798"/>
    <s v="704310*******7254"/>
  </r>
  <r>
    <n v="4182"/>
    <n v="19431047182"/>
    <d v="2020-11-09T00:00:00"/>
    <m/>
    <d v="2020-11-09T00:00:00"/>
    <x v="1"/>
    <m/>
    <x v="457"/>
    <s v="2411/3363"/>
    <x v="4"/>
    <s v="4"/>
    <s v="38UN185"/>
    <s v="704310*******2321"/>
  </r>
  <r>
    <n v="4183"/>
    <n v="19431047141"/>
    <d v="2020-11-09T00:00:00"/>
    <m/>
    <d v="2020-11-09T00:00:00"/>
    <x v="1"/>
    <m/>
    <x v="457"/>
    <s v="2411/3364"/>
    <x v="4"/>
    <s v="4"/>
    <s v="38UN034"/>
    <s v="704310*******3964"/>
  </r>
  <r>
    <n v="4184"/>
    <n v="19431047109"/>
    <d v="2020-11-09T00:00:00"/>
    <m/>
    <d v="2020-11-09T00:00:00"/>
    <x v="1"/>
    <m/>
    <x v="457"/>
    <s v="2411/3365"/>
    <x v="4"/>
    <s v="4"/>
    <s v="38DC047"/>
    <s v="704310*******0698"/>
  </r>
  <r>
    <n v="4185"/>
    <n v="19431047067"/>
    <d v="2020-11-09T00:00:00"/>
    <m/>
    <d v="2020-11-09T00:00:00"/>
    <x v="1"/>
    <m/>
    <x v="457"/>
    <s v="2411/3366"/>
    <x v="4"/>
    <s v="4"/>
    <s v="31AYY40"/>
    <s v="704310*******0081"/>
  </r>
  <r>
    <n v="4186"/>
    <n v="19431047935"/>
    <d v="2020-11-09T00:00:00"/>
    <m/>
    <d v="2020-11-09T00:00:00"/>
    <x v="1"/>
    <m/>
    <x v="457"/>
    <s v="2411/3367"/>
    <x v="4"/>
    <s v="4"/>
    <s v="35ASE900"/>
    <s v="704310*******0904"/>
  </r>
  <r>
    <n v="4187"/>
    <n v="19431047992"/>
    <d v="2020-11-09T00:00:00"/>
    <m/>
    <d v="2020-11-09T00:00:00"/>
    <x v="1"/>
    <m/>
    <x v="457"/>
    <s v="2411/3368"/>
    <x v="4"/>
    <s v="4"/>
    <s v="33R8144"/>
    <s v="704310*******5308"/>
  </r>
  <r>
    <n v="4188"/>
    <n v="19431047059"/>
    <d v="2020-11-09T00:00:00"/>
    <m/>
    <d v="2020-11-09T00:00:00"/>
    <x v="1"/>
    <m/>
    <x v="457"/>
    <s v="2411/3369"/>
    <x v="4"/>
    <s v="4"/>
    <s v="34DMJ259"/>
    <s v="704310*******1021"/>
  </r>
  <r>
    <n v="4189"/>
    <n v="19431047018"/>
    <d v="2020-11-09T00:00:00"/>
    <m/>
    <d v="2020-11-09T00:00:00"/>
    <x v="1"/>
    <m/>
    <x v="457"/>
    <s v="2411/3370"/>
    <x v="4"/>
    <s v="4"/>
    <s v="07ANB789"/>
    <s v="704310*******0855"/>
  </r>
  <r>
    <n v="4190"/>
    <n v="19431001866"/>
    <d v="2020-11-09T00:00:00"/>
    <m/>
    <d v="2020-11-09T00:00:00"/>
    <x v="2"/>
    <m/>
    <x v="457"/>
    <s v="2412/666"/>
    <x v="4"/>
    <s v="4"/>
    <s v="CT7164PH"/>
    <s v="704310*******4898"/>
  </r>
  <r>
    <n v="4191"/>
    <n v="19431001965"/>
    <d v="2020-11-09T00:00:00"/>
    <m/>
    <d v="2020-11-09T00:00:00"/>
    <x v="2"/>
    <m/>
    <x v="457"/>
    <s v="2412/667"/>
    <x v="4"/>
    <s v="4"/>
    <s v="PA2443KK"/>
    <s v="704310*******0672"/>
  </r>
  <r>
    <n v="4192"/>
    <n v="19431001817"/>
    <d v="2020-11-09T00:00:00"/>
    <m/>
    <d v="2020-11-09T00:00:00"/>
    <x v="2"/>
    <m/>
    <x v="457"/>
    <s v="2412/668"/>
    <x v="4"/>
    <s v="4"/>
    <s v="PA6060BX"/>
    <s v="704310*******4742"/>
  </r>
  <r>
    <n v="4193"/>
    <n v="19431047133"/>
    <d v="2020-11-09T00:00:00"/>
    <m/>
    <d v="2020-11-09T00:00:00"/>
    <x v="1"/>
    <m/>
    <x v="458"/>
    <s v="2411/3371"/>
    <x v="4"/>
    <s v="4"/>
    <s v="16AKL055"/>
    <s v="704310*******3860"/>
  </r>
  <r>
    <n v="4194"/>
    <n v="19431047091"/>
    <d v="2020-11-09T00:00:00"/>
    <m/>
    <d v="2020-11-09T00:00:00"/>
    <x v="1"/>
    <m/>
    <x v="458"/>
    <s v="2411/3372"/>
    <x v="4"/>
    <s v="4"/>
    <s v="35ASH186"/>
    <s v="704310*******0373"/>
  </r>
  <r>
    <n v="4195"/>
    <n v="19431047174"/>
    <d v="2020-11-09T00:00:00"/>
    <m/>
    <d v="2020-11-09T00:00:00"/>
    <x v="1"/>
    <m/>
    <x v="458"/>
    <s v="2411/3373"/>
    <x v="4"/>
    <s v="4"/>
    <s v="35AOC356"/>
    <s v="704310*******7351"/>
  </r>
  <r>
    <n v="4196"/>
    <n v="19431047216"/>
    <d v="2020-11-09T00:00:00"/>
    <m/>
    <d v="2020-11-09T00:00:00"/>
    <x v="1"/>
    <m/>
    <x v="458"/>
    <s v="2411/3374"/>
    <x v="4"/>
    <s v="4"/>
    <s v="33AAY427"/>
    <s v="704310*******0061"/>
  </r>
  <r>
    <n v="4197"/>
    <n v="19431047257"/>
    <d v="2020-11-09T00:00:00"/>
    <m/>
    <d v="2020-11-09T00:00:00"/>
    <x v="1"/>
    <m/>
    <x v="458"/>
    <s v="2411/3375"/>
    <x v="4"/>
    <s v="4"/>
    <s v="33E9967"/>
    <s v="704310*******4023"/>
  </r>
  <r>
    <n v="4198"/>
    <n v="19431047299"/>
    <d v="2020-11-09T00:00:00"/>
    <m/>
    <d v="2020-11-09T00:00:00"/>
    <x v="1"/>
    <m/>
    <x v="458"/>
    <s v="2411/3376"/>
    <x v="4"/>
    <s v="4"/>
    <s v="34DLJ416"/>
    <s v="704310*******5531"/>
  </r>
  <r>
    <n v="4199"/>
    <n v="19431047372"/>
    <d v="2020-11-09T00:00:00"/>
    <m/>
    <d v="2020-11-09T00:00:00"/>
    <x v="1"/>
    <m/>
    <x v="458"/>
    <s v="2411/3377"/>
    <x v="4"/>
    <s v="4"/>
    <s v="34DMB473"/>
    <s v="704310*******0508"/>
  </r>
  <r>
    <n v="4200"/>
    <n v="19431047331"/>
    <d v="2020-11-09T00:00:00"/>
    <m/>
    <d v="2020-11-09T00:00:00"/>
    <x v="1"/>
    <m/>
    <x v="458"/>
    <s v="2411/3378"/>
    <x v="4"/>
    <s v="4"/>
    <s v="33DNM97"/>
    <s v="704310*******9026"/>
  </r>
  <r>
    <n v="4201"/>
    <n v="19431001841"/>
    <d v="2020-11-09T00:00:00"/>
    <m/>
    <d v="2020-11-09T00:00:00"/>
    <x v="2"/>
    <m/>
    <x v="458"/>
    <s v="2412/669"/>
    <x v="4"/>
    <s v="4"/>
    <s v="PA2225BC"/>
    <s v="704310*******0143"/>
  </r>
  <r>
    <n v="4202"/>
    <n v="19431047414"/>
    <d v="2020-11-09T00:00:00"/>
    <m/>
    <d v="2020-11-09T00:00:00"/>
    <x v="1"/>
    <m/>
    <x v="459"/>
    <s v="2411/3379"/>
    <x v="4"/>
    <s v="4"/>
    <s v="07MVM38"/>
    <s v="704310*******7497"/>
  </r>
  <r>
    <n v="4203"/>
    <n v="19431047455"/>
    <d v="2020-11-09T00:00:00"/>
    <m/>
    <d v="2020-11-09T00:00:00"/>
    <x v="1"/>
    <m/>
    <x v="459"/>
    <s v="2411/3380"/>
    <x v="4"/>
    <s v="4"/>
    <s v="34BME561"/>
    <s v="704310*******7006"/>
  </r>
  <r>
    <n v="4204"/>
    <n v="19431047026"/>
    <d v="2020-11-09T00:00:00"/>
    <m/>
    <d v="2020-11-09T00:00:00"/>
    <x v="1"/>
    <m/>
    <x v="459"/>
    <s v="2411/3381"/>
    <x v="4"/>
    <s v="4"/>
    <s v="34BNY465"/>
    <s v="704310*******7444"/>
  </r>
  <r>
    <n v="4205"/>
    <n v="19431047497"/>
    <d v="2020-11-09T00:00:00"/>
    <m/>
    <d v="2020-11-09T00:00:00"/>
    <x v="1"/>
    <m/>
    <x v="459"/>
    <s v="2411/3382"/>
    <x v="4"/>
    <s v="4"/>
    <s v="38AEF768"/>
    <s v="704310*******3689"/>
  </r>
  <r>
    <n v="4206"/>
    <n v="19431047539"/>
    <d v="2020-11-09T00:00:00"/>
    <m/>
    <d v="2020-11-09T00:00:00"/>
    <x v="1"/>
    <m/>
    <x v="459"/>
    <s v="2411/3383"/>
    <x v="4"/>
    <s v="4"/>
    <s v="06CCS736"/>
    <s v="704310*******9677"/>
  </r>
  <r>
    <n v="4207"/>
    <n v="19431047570"/>
    <d v="2020-11-09T00:00:00"/>
    <m/>
    <d v="2020-11-09T00:00:00"/>
    <x v="1"/>
    <m/>
    <x v="459"/>
    <s v="2411/3384"/>
    <x v="4"/>
    <s v="4"/>
    <s v="33NB315"/>
    <s v="704310*******4684"/>
  </r>
  <r>
    <n v="4208"/>
    <n v="19431047612"/>
    <d v="2020-11-09T00:00:00"/>
    <m/>
    <d v="2020-11-09T00:00:00"/>
    <x v="1"/>
    <m/>
    <x v="459"/>
    <s v="2411/3385"/>
    <x v="4"/>
    <s v="4"/>
    <s v="35ASA243"/>
    <s v="704310*******1514"/>
  </r>
  <r>
    <n v="4209"/>
    <n v="19431047653"/>
    <d v="2020-11-09T00:00:00"/>
    <m/>
    <d v="2020-11-09T00:00:00"/>
    <x v="1"/>
    <m/>
    <x v="459"/>
    <s v="2411/3386"/>
    <x v="4"/>
    <s v="4"/>
    <s v="35ASH205"/>
    <s v="704310*******0324"/>
  </r>
  <r>
    <n v="4210"/>
    <n v="19431047695"/>
    <d v="2020-11-09T00:00:00"/>
    <m/>
    <d v="2020-11-09T00:00:00"/>
    <x v="1"/>
    <m/>
    <x v="459"/>
    <s v="2411/3387"/>
    <x v="4"/>
    <s v="4"/>
    <s v="34PJ3265"/>
    <s v="704310*******3047"/>
  </r>
  <r>
    <n v="4211"/>
    <n v="19431047737"/>
    <d v="2020-11-09T00:00:00"/>
    <m/>
    <d v="2020-11-09T00:00:00"/>
    <x v="1"/>
    <m/>
    <x v="459"/>
    <s v="2411/3388"/>
    <x v="4"/>
    <s v="4"/>
    <s v="33EK243"/>
    <s v="704310*******6265"/>
  </r>
  <r>
    <n v="4212"/>
    <n v="19431047778"/>
    <d v="2020-11-09T00:00:00"/>
    <m/>
    <d v="2020-11-09T00:00:00"/>
    <x v="1"/>
    <m/>
    <x v="459"/>
    <s v="2411/3389"/>
    <x v="4"/>
    <s v="4"/>
    <s v="34BEA394"/>
    <s v="704310*******0712"/>
  </r>
  <r>
    <n v="4213"/>
    <n v="19431047893"/>
    <d v="2020-11-09T00:00:00"/>
    <m/>
    <d v="2020-11-09T00:00:00"/>
    <x v="1"/>
    <m/>
    <x v="459"/>
    <s v="2411/3390"/>
    <x v="4"/>
    <s v="4"/>
    <s v="07AJM447"/>
    <s v="704310*******2380"/>
  </r>
  <r>
    <n v="4214"/>
    <n v="19431047901"/>
    <d v="2020-11-09T00:00:00"/>
    <m/>
    <d v="2020-11-09T00:00:00"/>
    <x v="1"/>
    <m/>
    <x v="459"/>
    <s v="2411/3391"/>
    <x v="4"/>
    <s v="4"/>
    <s v="34DKY344"/>
    <s v="704310*******3030"/>
  </r>
  <r>
    <n v="4215"/>
    <n v="19460078249"/>
    <m/>
    <m/>
    <m/>
    <x v="0"/>
    <m/>
    <x v="460"/>
    <s v="2410/122"/>
    <x v="4"/>
    <s v="4"/>
    <s v="BP020VW"/>
    <s v="704310*******7793"/>
  </r>
  <r>
    <n v="4216"/>
    <n v="19431047810"/>
    <d v="2020-11-09T00:00:00"/>
    <m/>
    <d v="2020-11-09T00:00:00"/>
    <x v="1"/>
    <m/>
    <x v="460"/>
    <s v="2411/3392"/>
    <x v="4"/>
    <s v="4"/>
    <s v="07AJK403"/>
    <s v="704310*******2372"/>
  </r>
  <r>
    <n v="4217"/>
    <n v="20410733008"/>
    <d v="2020-12-03T00:00:00"/>
    <m/>
    <d v="2020-12-03T00:00:00"/>
    <x v="1"/>
    <m/>
    <x v="460"/>
    <s v="2411/3393"/>
    <x v="4"/>
    <s v="4"/>
    <s v="07ANN247"/>
    <s v="704310*******7002"/>
  </r>
  <r>
    <n v="4218"/>
    <n v="20410732984"/>
    <d v="2020-12-03T00:00:00"/>
    <m/>
    <d v="2020-12-03T00:00:00"/>
    <x v="1"/>
    <m/>
    <x v="460"/>
    <s v="2411/3394"/>
    <x v="4"/>
    <s v="4"/>
    <s v="34DMG510"/>
    <s v="704310*******1245"/>
  </r>
  <r>
    <n v="4219"/>
    <n v="20410732042"/>
    <d v="2020-12-03T00:00:00"/>
    <m/>
    <d v="2020-12-03T00:00:00"/>
    <x v="1"/>
    <m/>
    <x v="460"/>
    <s v="2411/3395"/>
    <x v="4"/>
    <s v="4"/>
    <s v="34DJF089"/>
    <s v="704310*******1730"/>
  </r>
  <r>
    <n v="4220"/>
    <n v="20410732083"/>
    <d v="2020-12-03T00:00:00"/>
    <m/>
    <d v="2020-12-03T00:00:00"/>
    <x v="1"/>
    <m/>
    <x v="460"/>
    <s v="2411/3396"/>
    <x v="4"/>
    <s v="4"/>
    <s v="34DJT250"/>
    <s v="704310*******5738"/>
  </r>
  <r>
    <n v="4221"/>
    <n v="20410732125"/>
    <d v="2020-12-03T00:00:00"/>
    <m/>
    <d v="2020-12-03T00:00:00"/>
    <x v="1"/>
    <m/>
    <x v="460"/>
    <s v="2411/3397"/>
    <x v="4"/>
    <s v="4"/>
    <s v="34ZBS35"/>
    <s v="704310*******9886"/>
  </r>
  <r>
    <n v="4222"/>
    <n v="20410732166"/>
    <d v="2020-12-03T00:00:00"/>
    <m/>
    <d v="2020-12-03T00:00:00"/>
    <x v="1"/>
    <m/>
    <x v="460"/>
    <s v="2411/3398"/>
    <x v="4"/>
    <s v="4"/>
    <s v="81EL475"/>
    <s v="704310*******4132"/>
  </r>
  <r>
    <n v="4223"/>
    <n v="20410732208"/>
    <d v="2020-12-03T00:00:00"/>
    <m/>
    <d v="2020-12-03T00:00:00"/>
    <x v="1"/>
    <m/>
    <x v="460"/>
    <s v="2411/3399"/>
    <x v="4"/>
    <s v="4"/>
    <s v="07AEK876"/>
    <s v="704310*******7562"/>
  </r>
  <r>
    <n v="4224"/>
    <n v="20410732240"/>
    <d v="2020-12-03T00:00:00"/>
    <m/>
    <d v="2020-12-03T00:00:00"/>
    <x v="1"/>
    <m/>
    <x v="460"/>
    <s v="2411/3400"/>
    <x v="4"/>
    <s v="4"/>
    <s v="33AGH121"/>
    <s v="704310*******4423"/>
  </r>
  <r>
    <n v="4225"/>
    <n v="20410732281"/>
    <d v="2020-12-03T00:00:00"/>
    <m/>
    <d v="2020-12-03T00:00:00"/>
    <x v="1"/>
    <m/>
    <x v="460"/>
    <s v="2411/3401"/>
    <x v="4"/>
    <s v="4"/>
    <s v="33AGH138"/>
    <s v="704310*******1213"/>
  </r>
  <r>
    <n v="4226"/>
    <n v="20410732323"/>
    <d v="2020-12-03T00:00:00"/>
    <m/>
    <d v="2020-12-03T00:00:00"/>
    <x v="1"/>
    <m/>
    <x v="460"/>
    <s v="2411/3402"/>
    <x v="4"/>
    <s v="4"/>
    <s v="34CHE637"/>
    <s v="704310*******0746"/>
  </r>
  <r>
    <n v="4227"/>
    <n v="20410732448"/>
    <d v="2020-12-03T00:00:00"/>
    <m/>
    <d v="2020-12-03T00:00:00"/>
    <x v="1"/>
    <m/>
    <x v="460"/>
    <s v="2411/3403"/>
    <x v="4"/>
    <s v="4"/>
    <s v="34AEN348"/>
    <s v="704310*******8805"/>
  </r>
  <r>
    <n v="4228"/>
    <n v="20410732489"/>
    <d v="2020-12-03T00:00:00"/>
    <m/>
    <d v="2020-12-03T00:00:00"/>
    <x v="1"/>
    <m/>
    <x v="460"/>
    <s v="2411/3404"/>
    <x v="4"/>
    <s v="4"/>
    <s v="34NS3096"/>
    <s v="704310*******6650"/>
  </r>
  <r>
    <n v="4229"/>
    <n v="20410732562"/>
    <d v="2020-12-03T00:00:00"/>
    <m/>
    <d v="2020-12-03T00:00:00"/>
    <x v="1"/>
    <m/>
    <x v="460"/>
    <s v="2411/3405"/>
    <x v="4"/>
    <s v="4"/>
    <s v="07MZF94"/>
    <s v="704310*******7604"/>
  </r>
  <r>
    <n v="4230"/>
    <n v="20410732521"/>
    <d v="2020-12-03T00:00:00"/>
    <m/>
    <d v="2020-12-03T00:00:00"/>
    <x v="1"/>
    <m/>
    <x v="460"/>
    <s v="2411/3406"/>
    <x v="4"/>
    <s v="4"/>
    <s v="CT3165BX"/>
    <s v="704310*******9576"/>
  </r>
  <r>
    <n v="4231"/>
    <n v="20410732604"/>
    <d v="2020-12-03T00:00:00"/>
    <m/>
    <d v="2020-12-03T00:00:00"/>
    <x v="1"/>
    <m/>
    <x v="460"/>
    <s v="2411/3407"/>
    <x v="4"/>
    <s v="4"/>
    <s v="42AHP638"/>
    <s v="704310*******9530"/>
  </r>
  <r>
    <n v="4232"/>
    <n v="20410732646"/>
    <d v="2020-12-03T00:00:00"/>
    <m/>
    <d v="2020-12-03T00:00:00"/>
    <x v="1"/>
    <m/>
    <x v="460"/>
    <s v="2411/3408"/>
    <x v="4"/>
    <s v="4"/>
    <s v="38PP178"/>
    <s v="704310*******2520"/>
  </r>
  <r>
    <n v="4233"/>
    <n v="20410732687"/>
    <d v="2020-12-03T00:00:00"/>
    <m/>
    <d v="2020-12-03T00:00:00"/>
    <x v="1"/>
    <m/>
    <x v="460"/>
    <s v="2411/3409"/>
    <x v="4"/>
    <s v="4"/>
    <s v="07AAJ915"/>
    <s v="704310*******2489"/>
  </r>
  <r>
    <n v="4234"/>
    <n v="20410732729"/>
    <d v="2020-12-03T00:00:00"/>
    <m/>
    <d v="2020-12-03T00:00:00"/>
    <x v="1"/>
    <m/>
    <x v="460"/>
    <s v="2411/3410"/>
    <x v="4"/>
    <s v="4"/>
    <s v="34SN6895"/>
    <s v="704310*******3666"/>
  </r>
  <r>
    <n v="4235"/>
    <n v="19431001791"/>
    <d v="2020-11-09T00:00:00"/>
    <m/>
    <d v="2020-11-09T00:00:00"/>
    <x v="2"/>
    <m/>
    <x v="460"/>
    <s v="2412/670"/>
    <x v="4"/>
    <s v="4"/>
    <s v="ZG6860GO"/>
    <s v="704310*******0268"/>
  </r>
  <r>
    <n v="4236"/>
    <n v="20410732760"/>
    <d v="2020-12-03T00:00:00"/>
    <m/>
    <d v="2020-12-03T00:00:00"/>
    <x v="1"/>
    <m/>
    <x v="461"/>
    <s v="2411/3411"/>
    <x v="4"/>
    <s v="4"/>
    <s v="63AK828"/>
    <s v="704310*******8656"/>
  </r>
  <r>
    <n v="4237"/>
    <n v="20410732802"/>
    <d v="2020-12-03T00:00:00"/>
    <m/>
    <d v="2020-12-03T00:00:00"/>
    <x v="1"/>
    <m/>
    <x v="461"/>
    <s v="2411/3412"/>
    <x v="4"/>
    <s v="4"/>
    <s v="34BTD135"/>
    <s v="704310*******0510"/>
  </r>
  <r>
    <n v="4238"/>
    <n v="20410732844"/>
    <d v="2020-12-03T00:00:00"/>
    <m/>
    <d v="2020-12-03T00:00:00"/>
    <x v="1"/>
    <m/>
    <x v="461"/>
    <s v="2411/3413"/>
    <x v="4"/>
    <s v="4"/>
    <s v="34BTN567"/>
    <s v="704310*******0502"/>
  </r>
  <r>
    <n v="4239"/>
    <n v="20410732885"/>
    <d v="2020-12-03T00:00:00"/>
    <m/>
    <d v="2020-12-03T00:00:00"/>
    <x v="1"/>
    <m/>
    <x v="461"/>
    <s v="2411/3414"/>
    <x v="4"/>
    <s v="4"/>
    <s v="07MZF96"/>
    <s v="704310*******7588"/>
  </r>
  <r>
    <n v="4240"/>
    <n v="20410732927"/>
    <d v="2020-12-03T00:00:00"/>
    <m/>
    <d v="2020-12-03T00:00:00"/>
    <x v="1"/>
    <m/>
    <x v="461"/>
    <s v="2411/3415"/>
    <x v="4"/>
    <s v="4"/>
    <s v="31BD541"/>
    <s v="704310*******8120"/>
  </r>
  <r>
    <n v="4241"/>
    <n v="20410732364"/>
    <d v="2020-12-03T00:00:00"/>
    <m/>
    <d v="2020-12-03T00:00:00"/>
    <x v="1"/>
    <m/>
    <x v="461"/>
    <s v="2411/3416"/>
    <x v="4"/>
    <s v="4"/>
    <s v="35ASH166"/>
    <s v="704310*******0365"/>
  </r>
  <r>
    <n v="4242"/>
    <n v="20410732406"/>
    <d v="2020-12-03T00:00:00"/>
    <m/>
    <d v="2020-12-03T00:00:00"/>
    <x v="1"/>
    <m/>
    <x v="461"/>
    <s v="2411/3417"/>
    <x v="4"/>
    <s v="4"/>
    <s v="34BTD374"/>
    <s v="704310*******0536"/>
  </r>
  <r>
    <n v="4243"/>
    <n v="20410732513"/>
    <d v="2020-12-03T00:00:00"/>
    <m/>
    <d v="2020-12-03T00:00:00"/>
    <x v="1"/>
    <m/>
    <x v="461"/>
    <s v="2411/3418"/>
    <x v="4"/>
    <s v="4"/>
    <s v="34JR0452"/>
    <s v="704310*******4163"/>
  </r>
  <r>
    <n v="4244"/>
    <n v="20410732554"/>
    <d v="2020-12-03T00:00:00"/>
    <m/>
    <d v="2020-12-03T00:00:00"/>
    <x v="1"/>
    <m/>
    <x v="461"/>
    <s v="2411/3419"/>
    <x v="4"/>
    <s v="4"/>
    <s v="34DMP110"/>
    <s v="704310*******6512"/>
  </r>
  <r>
    <n v="4245"/>
    <n v="20410732596"/>
    <d v="2020-12-03T00:00:00"/>
    <m/>
    <d v="2020-12-03T00:00:00"/>
    <x v="1"/>
    <m/>
    <x v="461"/>
    <s v="2411/3420"/>
    <x v="4"/>
    <s v="4"/>
    <s v="E81M485"/>
    <s v="704310*******0287"/>
  </r>
  <r>
    <n v="4246"/>
    <n v="20410732638"/>
    <d v="2020-12-03T00:00:00"/>
    <m/>
    <d v="2020-12-03T00:00:00"/>
    <x v="1"/>
    <m/>
    <x v="461"/>
    <s v="2411/3421"/>
    <x v="4"/>
    <s v="4"/>
    <s v="34BTD317"/>
    <s v="704310*******0528"/>
  </r>
  <r>
    <n v="4247"/>
    <n v="20410732679"/>
    <d v="2020-12-03T00:00:00"/>
    <m/>
    <d v="2020-12-03T00:00:00"/>
    <x v="1"/>
    <m/>
    <x v="461"/>
    <s v="2411/3422"/>
    <x v="4"/>
    <s v="4"/>
    <s v="42AHP955"/>
    <s v="704310*******1306"/>
  </r>
  <r>
    <n v="4248"/>
    <n v="20410732711"/>
    <d v="2020-12-03T00:00:00"/>
    <m/>
    <d v="2020-12-03T00:00:00"/>
    <x v="1"/>
    <m/>
    <x v="461"/>
    <s v="2411/3423"/>
    <x v="4"/>
    <s v="4"/>
    <s v="38UN028"/>
    <s v="704310*******3949"/>
  </r>
  <r>
    <n v="4249"/>
    <n v="20410732752"/>
    <d v="2020-12-03T00:00:00"/>
    <m/>
    <d v="2020-12-03T00:00:00"/>
    <x v="1"/>
    <m/>
    <x v="461"/>
    <s v="2411/3424"/>
    <x v="4"/>
    <s v="4"/>
    <s v="31AAF314"/>
    <s v="704310*******8236"/>
  </r>
  <r>
    <n v="4250"/>
    <n v="20410732794"/>
    <d v="2020-12-03T00:00:00"/>
    <m/>
    <d v="2020-12-03T00:00:00"/>
    <x v="1"/>
    <m/>
    <x v="461"/>
    <s v="2411/3425"/>
    <x v="4"/>
    <s v="4"/>
    <s v="31GY571"/>
    <s v="704310*******8269"/>
  </r>
  <r>
    <n v="4251"/>
    <n v="20410732836"/>
    <d v="2020-12-03T00:00:00"/>
    <m/>
    <d v="2020-12-03T00:00:00"/>
    <x v="1"/>
    <m/>
    <x v="461"/>
    <s v="2411/3426"/>
    <x v="4"/>
    <s v="4"/>
    <s v="34DKZ155"/>
    <s v="704310*******0720"/>
  </r>
  <r>
    <n v="4252"/>
    <n v="19431001809"/>
    <d v="2020-11-09T00:00:00"/>
    <m/>
    <d v="2020-11-09T00:00:00"/>
    <x v="2"/>
    <m/>
    <x v="461"/>
    <s v="2412/671"/>
    <x v="4"/>
    <s v="4"/>
    <s v="RI6145F"/>
    <s v="704310*******0867"/>
  </r>
  <r>
    <n v="4253"/>
    <n v="20410732877"/>
    <d v="2020-12-03T00:00:00"/>
    <m/>
    <d v="2020-12-03T00:00:00"/>
    <x v="1"/>
    <m/>
    <x v="462"/>
    <s v="2411/3427"/>
    <x v="4"/>
    <s v="4"/>
    <s v="81ES146"/>
    <s v="704310*******9148"/>
  </r>
  <r>
    <n v="4254"/>
    <n v="20410732919"/>
    <d v="2020-12-03T00:00:00"/>
    <m/>
    <d v="2020-12-03T00:00:00"/>
    <x v="1"/>
    <m/>
    <x v="462"/>
    <s v="2411/3428"/>
    <x v="4"/>
    <s v="4"/>
    <s v="34DKY664"/>
    <s v="704310*******3022"/>
  </r>
  <r>
    <n v="4255"/>
    <n v="20410732430"/>
    <d v="2020-12-03T00:00:00"/>
    <m/>
    <d v="2020-12-03T00:00:00"/>
    <x v="1"/>
    <m/>
    <x v="462"/>
    <s v="2411/3429"/>
    <x v="4"/>
    <s v="4"/>
    <s v="07ANT725"/>
    <s v="704310*******6133"/>
  </r>
  <r>
    <n v="4256"/>
    <n v="20410732356"/>
    <d v="2020-12-03T00:00:00"/>
    <m/>
    <d v="2020-12-03T00:00:00"/>
    <x v="1"/>
    <m/>
    <x v="462"/>
    <s v="2411/3430"/>
    <x v="4"/>
    <s v="4"/>
    <s v="34PJ1024"/>
    <s v="704310*******3062"/>
  </r>
  <r>
    <n v="4257"/>
    <n v="20410732471"/>
    <d v="2020-12-03T00:00:00"/>
    <m/>
    <d v="2020-12-03T00:00:00"/>
    <x v="1"/>
    <m/>
    <x v="462"/>
    <s v="2411/3431"/>
    <x v="4"/>
    <s v="4"/>
    <s v="34CRZ524"/>
    <s v="704310*******0262"/>
  </r>
  <r>
    <n v="4258"/>
    <n v="20410732968"/>
    <d v="2020-12-03T00:00:00"/>
    <m/>
    <d v="2020-12-03T00:00:00"/>
    <x v="1"/>
    <m/>
    <x v="462"/>
    <s v="2411/3432"/>
    <x v="4"/>
    <s v="4"/>
    <s v="61K12553"/>
    <s v="704310*******0087"/>
  </r>
  <r>
    <n v="4259"/>
    <n v="20410732943"/>
    <d v="2020-12-03T00:00:00"/>
    <m/>
    <d v="2020-12-03T00:00:00"/>
    <x v="1"/>
    <m/>
    <x v="462"/>
    <s v="2411/3433"/>
    <x v="4"/>
    <s v="4"/>
    <s v="45KK434"/>
    <s v="704310*******1566"/>
  </r>
  <r>
    <n v="4260"/>
    <n v="20410732034"/>
    <d v="2020-12-03T00:00:00"/>
    <m/>
    <d v="2020-12-03T00:00:00"/>
    <x v="1"/>
    <m/>
    <x v="462"/>
    <s v="2411/3434"/>
    <x v="4"/>
    <s v="2"/>
    <s v="34CJY187"/>
    <s v="704310*******8438"/>
  </r>
  <r>
    <n v="4261"/>
    <n v="20410732075"/>
    <d v="2020-12-03T00:00:00"/>
    <m/>
    <d v="2020-12-03T00:00:00"/>
    <x v="1"/>
    <n v="159"/>
    <x v="462"/>
    <s v="2411/3435"/>
    <x v="4"/>
    <s v="4"/>
    <s v="33ACN642"/>
    <s v="704310*******0863"/>
  </r>
  <r>
    <n v="4262"/>
    <n v="19460014491"/>
    <d v="2020-08-21T00:00:00"/>
    <m/>
    <d v="2020-08-21T00:00:00"/>
    <x v="4"/>
    <m/>
    <x v="462"/>
    <s v="2414/81"/>
    <x v="4"/>
    <s v="4"/>
    <s v="A239EB67"/>
    <s v="704310*******9644"/>
  </r>
  <r>
    <n v="4263"/>
    <n v="20410732117"/>
    <d v="2020-12-03T00:00:00"/>
    <m/>
    <d v="2020-12-03T00:00:00"/>
    <x v="1"/>
    <m/>
    <x v="463"/>
    <s v="2411/3436"/>
    <x v="4"/>
    <s v="4"/>
    <s v="07GTV84"/>
    <s v="704310*******7729"/>
  </r>
  <r>
    <n v="4264"/>
    <n v="20410732158"/>
    <d v="2020-12-03T00:00:00"/>
    <m/>
    <d v="2020-12-03T00:00:00"/>
    <x v="1"/>
    <m/>
    <x v="463"/>
    <s v="2411/3437"/>
    <x v="4"/>
    <s v="4"/>
    <s v="81EL458"/>
    <s v="704310*******4124"/>
  </r>
  <r>
    <n v="4265"/>
    <n v="20410732190"/>
    <d v="2020-12-03T00:00:00"/>
    <m/>
    <d v="2020-12-03T00:00:00"/>
    <x v="1"/>
    <n v="236"/>
    <x v="463"/>
    <s v="2411/3438"/>
    <x v="4"/>
    <s v="4"/>
    <s v="81EL456"/>
    <s v="704310*******4116"/>
  </r>
  <r>
    <n v="4266"/>
    <n v="20410732232"/>
    <d v="2020-12-03T00:00:00"/>
    <m/>
    <d v="2020-12-03T00:00:00"/>
    <x v="1"/>
    <m/>
    <x v="463"/>
    <s v="2411/3439"/>
    <x v="4"/>
    <s v="4"/>
    <s v="MH9173"/>
    <s v="704310*******4004"/>
  </r>
  <r>
    <n v="4267"/>
    <n v="20410732273"/>
    <d v="2020-12-03T00:00:00"/>
    <m/>
    <d v="2020-12-03T00:00:00"/>
    <x v="1"/>
    <m/>
    <x v="463"/>
    <s v="2411/3440"/>
    <x v="4"/>
    <s v="4"/>
    <s v="34DMG700"/>
    <s v="704310*******1260"/>
  </r>
  <r>
    <n v="4268"/>
    <n v="20410732398"/>
    <d v="2020-12-03T00:00:00"/>
    <m/>
    <d v="2020-12-03T00:00:00"/>
    <x v="1"/>
    <m/>
    <x v="463"/>
    <s v="2411/3441"/>
    <x v="4"/>
    <s v="4"/>
    <s v="NZ317GX"/>
    <s v="704310*******9102"/>
  </r>
  <r>
    <n v="4269"/>
    <n v="20410732315"/>
    <d v="2020-12-03T00:00:00"/>
    <m/>
    <d v="2020-12-03T00:00:00"/>
    <x v="1"/>
    <m/>
    <x v="463"/>
    <s v="2411/3442"/>
    <x v="4"/>
    <s v="4"/>
    <s v="61K21168"/>
    <s v="704310*******8225"/>
  </r>
  <r>
    <n v="4270"/>
    <n v="20410732901"/>
    <d v="2020-12-03T00:00:00"/>
    <m/>
    <d v="2020-12-03T00:00:00"/>
    <x v="1"/>
    <m/>
    <x v="463"/>
    <s v="2411/3443"/>
    <x v="4"/>
    <s v="4"/>
    <s v="34DLU713"/>
    <s v="704310*******5500"/>
  </r>
  <r>
    <n v="4271"/>
    <n v="20410732869"/>
    <d v="2020-12-03T00:00:00"/>
    <m/>
    <d v="2020-12-03T00:00:00"/>
    <x v="1"/>
    <m/>
    <x v="464"/>
    <s v="2411/3444"/>
    <x v="4"/>
    <s v="4"/>
    <s v="35ASH194"/>
    <s v="704310*******0332"/>
  </r>
  <r>
    <n v="4272"/>
    <n v="20410732828"/>
    <d v="2020-12-03T00:00:00"/>
    <m/>
    <d v="2020-12-03T00:00:00"/>
    <x v="1"/>
    <m/>
    <x v="464"/>
    <s v="2411/3445"/>
    <x v="4"/>
    <s v="4"/>
    <s v="34CRZ436"/>
    <s v="704310*******0296"/>
  </r>
  <r>
    <n v="4273"/>
    <n v="20410732786"/>
    <d v="2020-12-03T00:00:00"/>
    <m/>
    <d v="2020-12-03T00:00:00"/>
    <x v="1"/>
    <m/>
    <x v="464"/>
    <s v="2411/3446"/>
    <x v="4"/>
    <s v="4"/>
    <s v="PB5509PX"/>
    <s v="704310*******1682"/>
  </r>
  <r>
    <n v="4274"/>
    <n v="20410732745"/>
    <d v="2020-12-03T00:00:00"/>
    <m/>
    <d v="2020-12-03T00:00:00"/>
    <x v="1"/>
    <m/>
    <x v="464"/>
    <s v="2411/3447"/>
    <x v="4"/>
    <s v="4"/>
    <s v="34AJJ163"/>
    <s v="704310*******0579"/>
  </r>
  <r>
    <n v="4275"/>
    <n v="20410732703"/>
    <d v="2020-12-03T00:00:00"/>
    <m/>
    <d v="2020-12-03T00:00:00"/>
    <x v="1"/>
    <m/>
    <x v="464"/>
    <s v="2411/3448"/>
    <x v="4"/>
    <s v="4"/>
    <s v="35AOA376"/>
    <s v="704310*******7991"/>
  </r>
  <r>
    <n v="4276"/>
    <n v="20410732661"/>
    <d v="2020-12-03T00:00:00"/>
    <m/>
    <d v="2020-12-03T00:00:00"/>
    <x v="1"/>
    <n v="200"/>
    <x v="464"/>
    <s v="2411/3449"/>
    <x v="4"/>
    <s v="4"/>
    <s v="34ABM472"/>
    <s v="704310*******8727"/>
  </r>
  <r>
    <n v="4277"/>
    <n v="20410732620"/>
    <d v="2020-12-03T00:00:00"/>
    <m/>
    <d v="2020-12-03T00:00:00"/>
    <x v="1"/>
    <n v="200"/>
    <x v="464"/>
    <s v="2411/3450"/>
    <x v="4"/>
    <s v="4"/>
    <s v="34PR0615"/>
    <s v="704310*******8693"/>
  </r>
  <r>
    <n v="4278"/>
    <n v="20410732588"/>
    <d v="2020-12-03T00:00:00"/>
    <m/>
    <d v="2020-12-03T00:00:00"/>
    <x v="1"/>
    <m/>
    <x v="464"/>
    <s v="2411/3451"/>
    <x v="4"/>
    <s v="4"/>
    <s v="42KD404"/>
    <s v="704310*******9856"/>
  </r>
  <r>
    <n v="4279"/>
    <n v="19431001833"/>
    <d v="2020-11-09T00:00:00"/>
    <m/>
    <d v="2020-11-09T00:00:00"/>
    <x v="2"/>
    <m/>
    <x v="464"/>
    <s v="2412/672"/>
    <x v="4"/>
    <s v="3"/>
    <s v="ZG6860GO"/>
    <s v="704310*******0268"/>
  </r>
  <r>
    <n v="4280"/>
    <n v="19431001759"/>
    <d v="2020-11-09T00:00:00"/>
    <m/>
    <d v="2020-11-09T00:00:00"/>
    <x v="2"/>
    <m/>
    <x v="464"/>
    <s v="2412/673"/>
    <x v="4"/>
    <s v="4"/>
    <s v="34DLU760"/>
    <s v="704310*******5492"/>
  </r>
  <r>
    <n v="4281"/>
    <n v="19431001858"/>
    <d v="2020-11-09T00:00:00"/>
    <m/>
    <d v="2020-11-09T00:00:00"/>
    <x v="2"/>
    <m/>
    <x v="464"/>
    <s v="2412/674"/>
    <x v="4"/>
    <s v="4"/>
    <s v="PA0690KB"/>
    <s v="704310*******0656"/>
  </r>
  <r>
    <n v="4282"/>
    <n v="19441088911"/>
    <d v="2020-02-25T00:00:00"/>
    <m/>
    <d v="2020-02-25T00:00:00"/>
    <x v="5"/>
    <m/>
    <x v="464"/>
    <s v="2413/102"/>
    <x v="4"/>
    <s v="4"/>
    <s v="O60E511"/>
    <s v="704310*******0366"/>
  </r>
  <r>
    <n v="4283"/>
    <n v="20410732505"/>
    <d v="2020-12-03T00:00:00"/>
    <m/>
    <d v="2020-12-03T00:00:00"/>
    <x v="1"/>
    <m/>
    <x v="465"/>
    <s v="2411/3452"/>
    <x v="4"/>
    <s v="4"/>
    <s v="42AHN717"/>
    <s v="704310*******6676"/>
  </r>
  <r>
    <n v="4284"/>
    <n v="20410732463"/>
    <d v="2020-12-03T00:00:00"/>
    <m/>
    <d v="2020-12-03T00:00:00"/>
    <x v="1"/>
    <m/>
    <x v="465"/>
    <s v="2411/3453"/>
    <x v="4"/>
    <s v="4"/>
    <s v="35S0190"/>
    <s v="704310*******5159"/>
  </r>
  <r>
    <n v="4285"/>
    <n v="20410732422"/>
    <d v="2020-12-03T00:00:00"/>
    <m/>
    <d v="2020-12-03T00:00:00"/>
    <x v="1"/>
    <n v="159"/>
    <x v="465"/>
    <s v="2411/3454"/>
    <x v="4"/>
    <s v="4"/>
    <s v="33ADE743"/>
    <s v="704310*******0921"/>
  </r>
  <r>
    <n v="4286"/>
    <n v="20410732380"/>
    <d v="2020-12-03T00:00:00"/>
    <m/>
    <d v="2020-12-03T00:00:00"/>
    <x v="1"/>
    <m/>
    <x v="465"/>
    <s v="2411/3455"/>
    <x v="4"/>
    <s v="4"/>
    <s v="34GJR74"/>
    <s v="704310*******7571"/>
  </r>
  <r>
    <n v="4287"/>
    <n v="19431001783"/>
    <d v="2020-11-09T00:00:00"/>
    <m/>
    <d v="2020-11-09T00:00:00"/>
    <x v="2"/>
    <m/>
    <x v="465"/>
    <s v="2412/675"/>
    <x v="4"/>
    <s v="4"/>
    <s v="CEJK051"/>
    <s v="704310*******3431"/>
  </r>
  <r>
    <n v="4288"/>
    <n v="19431001825"/>
    <d v="2020-11-09T00:00:00"/>
    <m/>
    <d v="2020-11-09T00:00:00"/>
    <x v="2"/>
    <m/>
    <x v="465"/>
    <s v="2412/676"/>
    <x v="4"/>
    <s v="4"/>
    <s v="CEJK059"/>
    <s v="704310*******2010"/>
  </r>
  <r>
    <n v="4289"/>
    <n v="19431001775"/>
    <d v="2020-11-09T00:00:00"/>
    <m/>
    <d v="2020-11-09T00:00:00"/>
    <x v="2"/>
    <m/>
    <x v="465"/>
    <s v="2412/677"/>
    <x v="4"/>
    <s v="4"/>
    <s v="ZG8038HC"/>
    <s v="704310*******5679"/>
  </r>
  <r>
    <n v="4290"/>
    <n v="19431001742"/>
    <d v="2020-11-09T00:00:00"/>
    <m/>
    <d v="2020-11-09T00:00:00"/>
    <x v="2"/>
    <m/>
    <x v="465"/>
    <s v="2412/678"/>
    <x v="4"/>
    <s v="4"/>
    <s v="KR434JG"/>
    <s v="704310*******6340"/>
  </r>
  <r>
    <n v="4291"/>
    <n v="19441088648"/>
    <d v="2020-02-25T00:00:00"/>
    <m/>
    <d v="2020-02-25T00:00:00"/>
    <x v="5"/>
    <m/>
    <x v="465"/>
    <s v="2413/103"/>
    <x v="4"/>
    <s v="4"/>
    <s v="MIN965"/>
    <s v="704310*******1157"/>
  </r>
  <r>
    <n v="4292"/>
    <n v="19460014426"/>
    <d v="2020-08-21T00:00:00"/>
    <m/>
    <d v="2020-08-21T00:00:00"/>
    <x v="4"/>
    <n v="192"/>
    <x v="465"/>
    <s v="2414/82"/>
    <x v="4"/>
    <s v="4"/>
    <s v="TE2000PT"/>
    <s v="704310*******8920"/>
  </r>
  <r>
    <n v="4293"/>
    <n v="20410732349"/>
    <d v="2020-12-03T00:00:00"/>
    <m/>
    <d v="2020-12-03T00:00:00"/>
    <x v="1"/>
    <m/>
    <x v="466"/>
    <s v="2411/3456"/>
    <x v="4"/>
    <s v="4"/>
    <s v="34DHE033"/>
    <s v="704310*******8118"/>
  </r>
  <r>
    <n v="4294"/>
    <n v="20410732547"/>
    <d v="2020-12-03T00:00:00"/>
    <m/>
    <d v="2020-12-03T00:00:00"/>
    <x v="1"/>
    <m/>
    <x v="466"/>
    <s v="2411/3457"/>
    <x v="4"/>
    <s v="4"/>
    <s v="34FU0853"/>
    <s v="704310*******7190"/>
  </r>
  <r>
    <n v="4295"/>
    <n v="20410732307"/>
    <d v="2020-12-03T00:00:00"/>
    <m/>
    <d v="2020-12-03T00:00:00"/>
    <x v="1"/>
    <m/>
    <x v="466"/>
    <s v="2411/3458"/>
    <x v="4"/>
    <s v="4"/>
    <s v="34FL9938"/>
    <s v="704310*******1115"/>
  </r>
  <r>
    <n v="4296"/>
    <n v="20410732265"/>
    <d v="2020-12-03T00:00:00"/>
    <m/>
    <d v="2020-12-03T00:00:00"/>
    <x v="1"/>
    <m/>
    <x v="466"/>
    <s v="2411/3459"/>
    <x v="4"/>
    <s v="4"/>
    <s v="07MZF95"/>
    <s v="704310*******7596"/>
  </r>
  <r>
    <n v="4297"/>
    <n v="19431001767"/>
    <d v="2020-11-09T00:00:00"/>
    <m/>
    <d v="2020-11-09T00:00:00"/>
    <x v="2"/>
    <m/>
    <x v="466"/>
    <s v="2412/679"/>
    <x v="4"/>
    <s v="4"/>
    <s v="KA597JG"/>
    <s v="704310*******5148"/>
  </r>
  <r>
    <n v="4298"/>
    <n v="20410732224"/>
    <d v="2020-12-03T00:00:00"/>
    <m/>
    <d v="2020-12-03T00:00:00"/>
    <x v="1"/>
    <m/>
    <x v="467"/>
    <s v="2411/3461"/>
    <x v="4"/>
    <s v="4"/>
    <s v="06JUM61"/>
    <s v="704310*******1090"/>
  </r>
  <r>
    <n v="4299"/>
    <n v="20410732182"/>
    <d v="2020-12-03T00:00:00"/>
    <m/>
    <d v="2020-12-03T00:00:00"/>
    <x v="1"/>
    <m/>
    <x v="467"/>
    <s v="2411/3462"/>
    <x v="4"/>
    <s v="4"/>
    <s v="61DF500"/>
    <s v="704310*******6702"/>
  </r>
  <r>
    <n v="4300"/>
    <n v="20410732141"/>
    <d v="2020-12-03T00:00:00"/>
    <m/>
    <d v="2020-12-03T00:00:00"/>
    <x v="1"/>
    <m/>
    <x v="467"/>
    <s v="2411/3463"/>
    <x v="4"/>
    <s v="4"/>
    <s v="34DKY214"/>
    <s v="704310*******7957"/>
  </r>
  <r>
    <n v="4301"/>
    <n v="20410732109"/>
    <d v="2020-12-03T00:00:00"/>
    <m/>
    <d v="2020-12-03T00:00:00"/>
    <x v="1"/>
    <m/>
    <x v="467"/>
    <s v="2411/3464"/>
    <x v="4"/>
    <s v="4"/>
    <s v="34DKL418"/>
    <s v="704310*******9840"/>
  </r>
  <r>
    <n v="4302"/>
    <n v="20410732067"/>
    <d v="2020-12-03T00:00:00"/>
    <m/>
    <d v="2020-12-03T00:00:00"/>
    <x v="1"/>
    <m/>
    <x v="467"/>
    <s v="2411/3465"/>
    <x v="4"/>
    <s v="4"/>
    <s v="34CGR747"/>
    <s v="704310*******3781"/>
  </r>
  <r>
    <n v="4303"/>
    <n v="20410732026"/>
    <d v="2020-12-03T00:00:00"/>
    <m/>
    <d v="2020-12-03T00:00:00"/>
    <x v="1"/>
    <m/>
    <x v="467"/>
    <s v="2411/3466"/>
    <x v="4"/>
    <s v="4"/>
    <s v="38ACN821"/>
    <s v="704310*******7965"/>
  </r>
  <r>
    <n v="4304"/>
    <n v="20410732976"/>
    <d v="2020-12-03T00:00:00"/>
    <m/>
    <d v="2020-12-03T00:00:00"/>
    <x v="1"/>
    <n v="159"/>
    <x v="467"/>
    <s v="2411/3467"/>
    <x v="4"/>
    <s v="4"/>
    <s v="33ABZ811"/>
    <s v="704310*******0913"/>
  </r>
  <r>
    <n v="4305"/>
    <n v="19431001726"/>
    <d v="2020-11-09T00:00:00"/>
    <m/>
    <d v="2020-11-09T00:00:00"/>
    <x v="2"/>
    <m/>
    <x v="467"/>
    <s v="2412/680"/>
    <x v="4"/>
    <s v="4"/>
    <s v="PA8808KP"/>
    <s v="704310*******3755"/>
  </r>
  <r>
    <n v="4306"/>
    <n v="20410732992"/>
    <d v="2020-12-03T00:00:00"/>
    <m/>
    <d v="2020-12-03T00:00:00"/>
    <x v="1"/>
    <n v="145"/>
    <x v="468"/>
    <s v="2411/3468"/>
    <x v="4"/>
    <s v="4"/>
    <s v="31GZ662"/>
    <s v="704310*******8251"/>
  </r>
  <r>
    <n v="4307"/>
    <n v="20410732893"/>
    <d v="2020-12-03T00:00:00"/>
    <m/>
    <d v="2020-12-03T00:00:00"/>
    <x v="1"/>
    <m/>
    <x v="468"/>
    <s v="2411/3469"/>
    <x v="4"/>
    <s v="4"/>
    <s v="34DKT917"/>
    <s v="704310*******0682"/>
  </r>
  <r>
    <n v="4308"/>
    <n v="20410732851"/>
    <d v="2020-12-03T00:00:00"/>
    <m/>
    <d v="2020-12-03T00:00:00"/>
    <x v="1"/>
    <m/>
    <x v="468"/>
    <s v="2411/3470"/>
    <x v="4"/>
    <s v="4"/>
    <s v="33AGD577"/>
    <s v="704310*******6009"/>
  </r>
  <r>
    <n v="4309"/>
    <n v="20410732778"/>
    <d v="2020-12-03T00:00:00"/>
    <m/>
    <d v="2020-12-03T00:00:00"/>
    <x v="1"/>
    <m/>
    <x v="468"/>
    <s v="2411/3471"/>
    <x v="4"/>
    <s v="4"/>
    <s v="34DMH150"/>
    <s v="704310*******0940"/>
  </r>
  <r>
    <n v="4310"/>
    <n v="20410732737"/>
    <d v="2020-12-03T00:00:00"/>
    <m/>
    <d v="2020-12-03T00:00:00"/>
    <x v="1"/>
    <m/>
    <x v="468"/>
    <s v="2411/3472"/>
    <x v="4"/>
    <s v="4"/>
    <s v="07DDV57"/>
    <s v="704310*******3284"/>
  </r>
  <r>
    <n v="4311"/>
    <n v="20410732695"/>
    <d v="2020-12-03T00:00:00"/>
    <m/>
    <d v="2020-12-03T00:00:00"/>
    <x v="1"/>
    <m/>
    <x v="468"/>
    <s v="2411/3473"/>
    <x v="4"/>
    <s v="4"/>
    <s v="14FB638"/>
    <s v="704310*******9014"/>
  </r>
  <r>
    <n v="4312"/>
    <n v="20410732653"/>
    <d v="2020-12-03T00:00:00"/>
    <m/>
    <d v="2020-12-03T00:00:00"/>
    <x v="1"/>
    <m/>
    <x v="468"/>
    <s v="2411/3474"/>
    <x v="4"/>
    <s v="4"/>
    <s v="31AEL181"/>
    <s v="704310*******7144"/>
  </r>
  <r>
    <n v="4313"/>
    <n v="19431001718"/>
    <d v="2020-11-09T00:00:00"/>
    <m/>
    <d v="2020-11-09T00:00:00"/>
    <x v="2"/>
    <m/>
    <x v="468"/>
    <s v="2412/681"/>
    <x v="4"/>
    <s v="4"/>
    <s v="ZG6377AZ"/>
    <s v="704310*******0010"/>
  </r>
  <r>
    <n v="4314"/>
    <n v="19431001734"/>
    <d v="2020-11-09T00:00:00"/>
    <m/>
    <d v="2020-11-09T00:00:00"/>
    <x v="2"/>
    <m/>
    <x v="468"/>
    <s v="2412/682"/>
    <x v="4"/>
    <s v="4"/>
    <s v="LJPRI77"/>
    <s v="704310*******7640"/>
  </r>
  <r>
    <n v="4315"/>
    <n v="20410732612"/>
    <d v="2020-12-03T00:00:00"/>
    <m/>
    <d v="2020-12-03T00:00:00"/>
    <x v="1"/>
    <m/>
    <x v="469"/>
    <s v="2411/3475"/>
    <x v="4"/>
    <s v="4"/>
    <s v="E81M484"/>
    <s v="704310*******0279"/>
  </r>
  <r>
    <n v="4316"/>
    <n v="20410732570"/>
    <d v="2020-12-03T00:00:00"/>
    <m/>
    <d v="2020-12-03T00:00:00"/>
    <x v="1"/>
    <m/>
    <x v="469"/>
    <s v="2411/3476"/>
    <x v="4"/>
    <s v="4"/>
    <s v="34ZK4924"/>
    <s v="704310*******0654"/>
  </r>
  <r>
    <n v="4317"/>
    <n v="20410732539"/>
    <d v="2020-12-03T00:00:00"/>
    <m/>
    <d v="2020-12-03T00:00:00"/>
    <x v="1"/>
    <m/>
    <x v="469"/>
    <s v="2411/3477"/>
    <x v="4"/>
    <s v="4"/>
    <s v="34FU3453"/>
    <s v="704310*******4080"/>
  </r>
  <r>
    <n v="4318"/>
    <n v="20410732455"/>
    <d v="2020-12-03T00:00:00"/>
    <m/>
    <d v="2020-12-03T00:00:00"/>
    <x v="1"/>
    <m/>
    <x v="469"/>
    <s v="2411/3478"/>
    <x v="4"/>
    <s v="4"/>
    <s v="33RK264"/>
    <s v="704310*******7536"/>
  </r>
  <r>
    <n v="4319"/>
    <n v="20410732414"/>
    <d v="2020-12-03T00:00:00"/>
    <m/>
    <d v="2020-12-03T00:00:00"/>
    <x v="1"/>
    <m/>
    <x v="469"/>
    <s v="2411/3479"/>
    <x v="4"/>
    <s v="4"/>
    <s v="K07J791"/>
    <s v="704310*******0303"/>
  </r>
  <r>
    <n v="4320"/>
    <n v="20410732372"/>
    <d v="2020-12-03T00:00:00"/>
    <m/>
    <d v="2020-12-03T00:00:00"/>
    <x v="1"/>
    <m/>
    <x v="469"/>
    <s v="2411/3480"/>
    <x v="4"/>
    <s v="4"/>
    <s v="T88O138"/>
    <s v="704310*******0337"/>
  </r>
  <r>
    <n v="4321"/>
    <n v="20410732216"/>
    <d v="2020-12-03T00:00:00"/>
    <m/>
    <d v="2020-12-03T00:00:00"/>
    <x v="1"/>
    <m/>
    <x v="469"/>
    <s v="2411/3481"/>
    <x v="4"/>
    <s v="4"/>
    <s v="33ABP185"/>
    <s v="704310*******0108"/>
  </r>
  <r>
    <n v="4322"/>
    <n v="20410732950"/>
    <d v="2020-12-03T00:00:00"/>
    <m/>
    <d v="2020-12-03T00:00:00"/>
    <x v="1"/>
    <m/>
    <x v="469"/>
    <s v="2411/3482"/>
    <x v="4"/>
    <s v="4"/>
    <s v="07AOP361"/>
    <s v="704310*******2125"/>
  </r>
  <r>
    <n v="4323"/>
    <n v="20410732935"/>
    <d v="2020-12-03T00:00:00"/>
    <m/>
    <d v="2020-12-03T00:00:00"/>
    <x v="1"/>
    <m/>
    <x v="469"/>
    <s v="2411/3483"/>
    <x v="4"/>
    <s v="4"/>
    <s v="31ABR998"/>
    <s v="704310*******0172"/>
  </r>
  <r>
    <n v="4324"/>
    <n v="20410732018"/>
    <d v="2020-12-03T00:00:00"/>
    <m/>
    <d v="2020-12-03T00:00:00"/>
    <x v="1"/>
    <m/>
    <x v="469"/>
    <s v="2411/3484"/>
    <x v="4"/>
    <s v="4"/>
    <s v="38DM079"/>
    <s v="704310*******7924"/>
  </r>
  <r>
    <n v="4325"/>
    <n v="20410732059"/>
    <d v="2020-12-03T00:00:00"/>
    <m/>
    <d v="2020-12-03T00:00:00"/>
    <x v="1"/>
    <m/>
    <x v="469"/>
    <s v="2411/3485"/>
    <x v="4"/>
    <s v="4"/>
    <s v="38UN168"/>
    <s v="704310*******3628"/>
  </r>
  <r>
    <n v="4326"/>
    <n v="19431001692"/>
    <d v="2020-11-09T00:00:00"/>
    <m/>
    <d v="2020-11-09T00:00:00"/>
    <x v="2"/>
    <m/>
    <x v="469"/>
    <s v="2412/683"/>
    <x v="4"/>
    <s v="4"/>
    <s v="ZD568IZ"/>
    <s v="704310*******0076"/>
  </r>
  <r>
    <n v="4327"/>
    <n v="20410729873"/>
    <m/>
    <m/>
    <m/>
    <x v="0"/>
    <m/>
    <x v="470"/>
    <s v="2410/172"/>
    <x v="4"/>
    <s v="4"/>
    <s v="PGGK743"/>
    <s v="704310*******9602"/>
  </r>
  <r>
    <n v="4328"/>
    <n v="20410732091"/>
    <d v="2020-12-03T00:00:00"/>
    <m/>
    <d v="2020-12-03T00:00:00"/>
    <x v="1"/>
    <m/>
    <x v="470"/>
    <s v="2411/3486"/>
    <x v="4"/>
    <s v="4"/>
    <s v="34DNG676"/>
    <s v="704310*******8312"/>
  </r>
  <r>
    <n v="4329"/>
    <n v="20410732133"/>
    <d v="2020-12-03T00:00:00"/>
    <m/>
    <d v="2020-12-03T00:00:00"/>
    <x v="1"/>
    <m/>
    <x v="470"/>
    <s v="2411/3487"/>
    <x v="4"/>
    <s v="4"/>
    <s v="38AEH810"/>
    <s v="704310*******1659"/>
  </r>
  <r>
    <n v="4330"/>
    <n v="20410732174"/>
    <d v="2020-12-03T00:00:00"/>
    <m/>
    <d v="2020-12-03T00:00:00"/>
    <x v="1"/>
    <m/>
    <x v="470"/>
    <s v="2411/3488"/>
    <x v="4"/>
    <s v="4"/>
    <s v="34DMB546"/>
    <s v="704310*******6531"/>
  </r>
  <r>
    <n v="4331"/>
    <n v="20410732257"/>
    <d v="2020-12-03T00:00:00"/>
    <m/>
    <d v="2020-12-03T00:00:00"/>
    <x v="1"/>
    <n v="169"/>
    <x v="470"/>
    <s v="2411/3489"/>
    <x v="4"/>
    <s v="4"/>
    <s v="34DMK651"/>
    <s v="704310*******6515"/>
  </r>
  <r>
    <n v="4332"/>
    <n v="20410731085"/>
    <d v="2020-12-03T00:00:00"/>
    <m/>
    <d v="2020-12-03T00:00:00"/>
    <x v="1"/>
    <m/>
    <x v="470"/>
    <s v="2411/3490"/>
    <x v="4"/>
    <s v="4"/>
    <s v="06DH9681"/>
    <s v="704310*******0966"/>
  </r>
  <r>
    <n v="4333"/>
    <n v="20410731044"/>
    <d v="2020-12-03T00:00:00"/>
    <m/>
    <d v="2020-12-03T00:00:00"/>
    <x v="1"/>
    <m/>
    <x v="470"/>
    <s v="2411/3491"/>
    <x v="4"/>
    <s v="4"/>
    <s v="34DKY791"/>
    <s v="704310*******0639"/>
  </r>
  <r>
    <n v="4334"/>
    <n v="20410732000"/>
    <d v="2020-12-03T00:00:00"/>
    <m/>
    <d v="2020-12-03T00:00:00"/>
    <x v="1"/>
    <m/>
    <x v="470"/>
    <s v="2411/3492"/>
    <x v="4"/>
    <s v="4"/>
    <s v="41AFL908"/>
    <s v="704310*******0304"/>
  </r>
  <r>
    <n v="4335"/>
    <n v="20410731929"/>
    <d v="2020-12-03T00:00:00"/>
    <m/>
    <d v="2020-12-03T00:00:00"/>
    <x v="1"/>
    <m/>
    <x v="470"/>
    <s v="2411/3493"/>
    <x v="4"/>
    <s v="4"/>
    <s v="41AFP421"/>
    <s v="704310*******0403"/>
  </r>
  <r>
    <n v="4336"/>
    <n v="19431001700"/>
    <d v="2020-11-09T00:00:00"/>
    <m/>
    <d v="2020-11-09T00:00:00"/>
    <x v="2"/>
    <m/>
    <x v="470"/>
    <s v="2412/684"/>
    <x v="4"/>
    <s v="4"/>
    <s v="RI9707B"/>
    <s v="704310*******0990"/>
  </r>
  <r>
    <n v="4337"/>
    <n v="20410731960"/>
    <d v="2020-12-03T00:00:00"/>
    <m/>
    <d v="2020-12-03T00:00:00"/>
    <x v="1"/>
    <m/>
    <x v="471"/>
    <s v="2411/3494"/>
    <x v="4"/>
    <s v="4"/>
    <s v="41AFP429"/>
    <s v="704310*******0411"/>
  </r>
  <r>
    <n v="4338"/>
    <n v="20410731887"/>
    <d v="2020-12-03T00:00:00"/>
    <m/>
    <d v="2020-12-03T00:00:00"/>
    <x v="1"/>
    <m/>
    <x v="471"/>
    <s v="2411/3495"/>
    <x v="4"/>
    <s v="4"/>
    <s v="34DNG832"/>
    <s v="704310*******8320"/>
  </r>
  <r>
    <n v="4339"/>
    <n v="20410731200"/>
    <d v="2020-12-03T00:00:00"/>
    <m/>
    <d v="2020-12-03T00:00:00"/>
    <x v="1"/>
    <m/>
    <x v="471"/>
    <s v="2411/3496"/>
    <x v="4"/>
    <s v="4"/>
    <s v="K58T381"/>
    <s v="704310*******0329"/>
  </r>
  <r>
    <n v="4340"/>
    <n v="20410731242"/>
    <d v="2020-12-03T00:00:00"/>
    <m/>
    <d v="2020-12-03T00:00:00"/>
    <x v="1"/>
    <m/>
    <x v="471"/>
    <s v="2411/3497"/>
    <x v="4"/>
    <s v="4"/>
    <s v="14BB781"/>
    <s v="704310*******7953"/>
  </r>
  <r>
    <n v="4341"/>
    <n v="20410731127"/>
    <d v="2020-12-03T00:00:00"/>
    <m/>
    <d v="2020-12-03T00:00:00"/>
    <x v="1"/>
    <m/>
    <x v="471"/>
    <s v="2411/3498"/>
    <x v="4"/>
    <s v="4"/>
    <s v="14BB741"/>
    <s v="704310*******7946"/>
  </r>
  <r>
    <n v="4342"/>
    <n v="20410731168"/>
    <d v="2020-12-03T00:00:00"/>
    <m/>
    <d v="2020-12-03T00:00:00"/>
    <x v="1"/>
    <m/>
    <x v="471"/>
    <s v="2411/3499"/>
    <x v="4"/>
    <s v="4"/>
    <s v="33EAY75"/>
    <s v="704310*******0074"/>
  </r>
  <r>
    <n v="4343"/>
    <n v="20410732299"/>
    <d v="2020-12-03T00:00:00"/>
    <m/>
    <d v="2020-12-03T00:00:00"/>
    <x v="1"/>
    <m/>
    <x v="471"/>
    <s v="2411/3500"/>
    <x v="4"/>
    <s v="4"/>
    <s v="34CUK156"/>
    <s v="704310*******7462"/>
  </r>
  <r>
    <n v="4344"/>
    <n v="19460014509"/>
    <d v="2020-08-21T00:00:00"/>
    <m/>
    <d v="2020-08-21T00:00:00"/>
    <x v="4"/>
    <m/>
    <x v="471"/>
    <s v="2414/83"/>
    <x v="4"/>
    <s v="4"/>
    <s v="B942KB60"/>
    <s v="704310*******2911"/>
  </r>
  <r>
    <n v="4345"/>
    <n v="20410732331"/>
    <d v="2020-12-03T00:00:00"/>
    <m/>
    <d v="2020-12-03T00:00:00"/>
    <x v="1"/>
    <m/>
    <x v="472"/>
    <s v="2411/3501"/>
    <x v="4"/>
    <s v="4"/>
    <s v="07AIH777"/>
    <s v="704310*******2497"/>
  </r>
  <r>
    <n v="4346"/>
    <n v="20410731846"/>
    <d v="2020-12-03T00:00:00"/>
    <m/>
    <d v="2020-12-03T00:00:00"/>
    <x v="1"/>
    <m/>
    <x v="472"/>
    <s v="2411/3502"/>
    <x v="4"/>
    <s v="4"/>
    <s v="34DMK650"/>
    <s v="704310*******6507"/>
  </r>
  <r>
    <n v="4347"/>
    <n v="20410731804"/>
    <d v="2020-12-03T00:00:00"/>
    <m/>
    <d v="2020-12-03T00:00:00"/>
    <x v="1"/>
    <m/>
    <x v="472"/>
    <s v="2411/3503"/>
    <x v="4"/>
    <s v="4"/>
    <s v="34DMB545"/>
    <s v="704310*******7000"/>
  </r>
  <r>
    <n v="4348"/>
    <n v="20410731762"/>
    <d v="2020-12-03T00:00:00"/>
    <m/>
    <d v="2020-12-03T00:00:00"/>
    <x v="1"/>
    <m/>
    <x v="472"/>
    <s v="2411/3504"/>
    <x v="4"/>
    <s v="4"/>
    <s v="06BTM067"/>
    <s v="704310*******9140"/>
  </r>
  <r>
    <n v="4349"/>
    <n v="20410731721"/>
    <d v="2020-12-03T00:00:00"/>
    <m/>
    <d v="2020-12-03T00:00:00"/>
    <x v="1"/>
    <m/>
    <x v="472"/>
    <s v="2411/3505"/>
    <x v="4"/>
    <s v="4"/>
    <s v="34BNY188"/>
    <s v="704310*******4802"/>
  </r>
  <r>
    <n v="4350"/>
    <n v="20410731689"/>
    <d v="2020-12-03T00:00:00"/>
    <m/>
    <d v="2020-12-03T00:00:00"/>
    <x v="1"/>
    <m/>
    <x v="472"/>
    <s v="2411/3506"/>
    <x v="4"/>
    <s v="4"/>
    <s v="34EJ2198"/>
    <s v="704310*******2270"/>
  </r>
  <r>
    <n v="4351"/>
    <n v="19431001643"/>
    <d v="2020-11-09T00:00:00"/>
    <m/>
    <d v="2020-11-09T00:00:00"/>
    <x v="2"/>
    <m/>
    <x v="472"/>
    <s v="2412/685"/>
    <x v="4"/>
    <s v="4"/>
    <s v="34CHD090"/>
    <s v="704310*******2822"/>
  </r>
  <r>
    <n v="4352"/>
    <n v="19451027106"/>
    <d v="2020-08-21T00:00:00"/>
    <m/>
    <d v="2020-08-21T00:00:00"/>
    <x v="4"/>
    <m/>
    <x v="472"/>
    <s v="2414/84"/>
    <x v="4"/>
    <s v="4"/>
    <s v="ST0110AD"/>
    <s v="704310*******2689"/>
  </r>
  <r>
    <n v="4353"/>
    <n v="20410731648"/>
    <d v="2020-12-03T00:00:00"/>
    <m/>
    <d v="2020-12-03T00:00:00"/>
    <x v="1"/>
    <m/>
    <x v="473"/>
    <s v="2411/3507"/>
    <x v="4"/>
    <s v="4"/>
    <s v="63AK898"/>
    <s v="704310*******7200"/>
  </r>
  <r>
    <n v="4354"/>
    <n v="20410731606"/>
    <d v="2020-12-03T00:00:00"/>
    <m/>
    <d v="2020-12-03T00:00:00"/>
    <x v="1"/>
    <m/>
    <x v="473"/>
    <s v="2411/3508"/>
    <x v="4"/>
    <s v="4"/>
    <s v="41AFL915"/>
    <s v="704310*******0312"/>
  </r>
  <r>
    <n v="4355"/>
    <n v="20410731564"/>
    <d v="2020-12-03T00:00:00"/>
    <m/>
    <d v="2020-12-03T00:00:00"/>
    <x v="1"/>
    <m/>
    <x v="473"/>
    <s v="2411/3509"/>
    <x v="4"/>
    <s v="4"/>
    <s v="31AEZ447"/>
    <s v="704310*******0284"/>
  </r>
  <r>
    <n v="4356"/>
    <n v="20410731523"/>
    <d v="2020-12-03T00:00:00"/>
    <m/>
    <d v="2020-12-03T00:00:00"/>
    <x v="1"/>
    <m/>
    <x v="473"/>
    <s v="2411/3510"/>
    <x v="4"/>
    <s v="4"/>
    <s v="34SN9467"/>
    <s v="704310*******2379"/>
  </r>
  <r>
    <n v="4357"/>
    <n v="20410731481"/>
    <d v="2020-12-03T00:00:00"/>
    <m/>
    <d v="2020-12-03T00:00:00"/>
    <x v="1"/>
    <m/>
    <x v="473"/>
    <s v="2411/3511"/>
    <x v="4"/>
    <s v="4"/>
    <s v="34DB1769"/>
    <s v="704310*******0971"/>
  </r>
  <r>
    <n v="4358"/>
    <n v="20410731440"/>
    <d v="2020-12-03T00:00:00"/>
    <m/>
    <d v="2020-12-03T00:00:00"/>
    <x v="1"/>
    <m/>
    <x v="473"/>
    <s v="2411/3512"/>
    <x v="4"/>
    <s v="4"/>
    <s v="34HP9250"/>
    <s v="704310*******0864"/>
  </r>
  <r>
    <n v="4359"/>
    <n v="20410731408"/>
    <d v="2020-12-03T00:00:00"/>
    <m/>
    <d v="2020-12-03T00:00:00"/>
    <x v="1"/>
    <m/>
    <x v="473"/>
    <s v="2411/3513"/>
    <x v="4"/>
    <s v="4"/>
    <s v="34BMD720"/>
    <s v="704310*******6586"/>
  </r>
  <r>
    <n v="4360"/>
    <n v="20410731366"/>
    <d v="2020-12-03T00:00:00"/>
    <m/>
    <d v="2020-12-03T00:00:00"/>
    <x v="1"/>
    <m/>
    <x v="474"/>
    <s v="2411/3514"/>
    <x v="4"/>
    <s v="4"/>
    <s v="33AEY759"/>
    <s v="704310*******4886"/>
  </r>
  <r>
    <n v="4361"/>
    <n v="20410731325"/>
    <d v="2020-12-03T00:00:00"/>
    <m/>
    <d v="2020-12-03T00:00:00"/>
    <x v="1"/>
    <m/>
    <x v="474"/>
    <s v="2411/3515"/>
    <x v="4"/>
    <s v="4"/>
    <s v="31AHD44"/>
    <s v="704310*******0078"/>
  </r>
  <r>
    <n v="4362"/>
    <n v="20410731283"/>
    <d v="2020-12-03T00:00:00"/>
    <m/>
    <d v="2020-12-03T00:00:00"/>
    <x v="1"/>
    <m/>
    <x v="474"/>
    <s v="2411/3516"/>
    <x v="4"/>
    <s v="4"/>
    <s v="33AAH896"/>
    <s v="704310*******0046"/>
  </r>
  <r>
    <n v="4363"/>
    <n v="20410731234"/>
    <d v="2020-12-03T00:00:00"/>
    <m/>
    <d v="2020-12-03T00:00:00"/>
    <x v="1"/>
    <m/>
    <x v="474"/>
    <s v="2411/3517"/>
    <x v="4"/>
    <s v="4"/>
    <s v="34AEN512"/>
    <s v="704310*******8854"/>
  </r>
  <r>
    <n v="4364"/>
    <n v="20410731150"/>
    <d v="2020-12-03T00:00:00"/>
    <m/>
    <d v="2020-12-03T00:00:00"/>
    <x v="1"/>
    <m/>
    <x v="474"/>
    <s v="2411/3518"/>
    <x v="4"/>
    <s v="4"/>
    <s v="34FU5253"/>
    <s v="704310*******8449"/>
  </r>
  <r>
    <n v="4365"/>
    <n v="20410731192"/>
    <d v="2020-12-03T00:00:00"/>
    <m/>
    <d v="2020-12-03T00:00:00"/>
    <x v="1"/>
    <m/>
    <x v="474"/>
    <s v="2411/3519"/>
    <x v="4"/>
    <s v="4"/>
    <s v="34CRZ997"/>
    <s v="704310*******9902"/>
  </r>
  <r>
    <n v="4366"/>
    <n v="20410731317"/>
    <d v="2020-12-03T00:00:00"/>
    <m/>
    <d v="2020-12-03T00:00:00"/>
    <x v="1"/>
    <m/>
    <x v="474"/>
    <s v="2411/3520"/>
    <x v="4"/>
    <s v="4"/>
    <s v="33ADY079"/>
    <s v="704310*******9723"/>
  </r>
  <r>
    <n v="4367"/>
    <n v="20410731275"/>
    <d v="2020-12-03T00:00:00"/>
    <m/>
    <d v="2020-12-03T00:00:00"/>
    <x v="1"/>
    <m/>
    <x v="474"/>
    <s v="2411/3521"/>
    <x v="4"/>
    <s v="4"/>
    <s v="34BMD888"/>
    <s v="704310*******6677"/>
  </r>
  <r>
    <n v="4368"/>
    <n v="20410731390"/>
    <d v="2020-12-03T00:00:00"/>
    <m/>
    <d v="2020-12-03T00:00:00"/>
    <x v="1"/>
    <m/>
    <x v="474"/>
    <s v="2411/3522"/>
    <x v="4"/>
    <s v="4"/>
    <s v="34PJ3260"/>
    <s v="704310*******2742"/>
  </r>
  <r>
    <n v="4369"/>
    <n v="19431001676"/>
    <d v="2020-11-09T00:00:00"/>
    <m/>
    <d v="2020-11-09T00:00:00"/>
    <x v="2"/>
    <m/>
    <x v="474"/>
    <s v="2412/686"/>
    <x v="4"/>
    <s v="4"/>
    <s v="K90M811"/>
    <s v="704310*******1357"/>
  </r>
  <r>
    <n v="4370"/>
    <n v="19431001387"/>
    <d v="2020-12-16T00:00:00"/>
    <m/>
    <d v="2020-12-16T00:00:00"/>
    <x v="2"/>
    <m/>
    <x v="474"/>
    <s v="2412/687"/>
    <x v="4"/>
    <s v="4"/>
    <s v="LJ66ESS"/>
    <s v="704310*******9743"/>
  </r>
  <r>
    <n v="4371"/>
    <n v="19451026819"/>
    <d v="2020-08-21T00:00:00"/>
    <m/>
    <d v="2020-08-21T00:00:00"/>
    <x v="4"/>
    <m/>
    <x v="474"/>
    <s v="2414/85"/>
    <x v="4"/>
    <s v="4"/>
    <s v="K467KC60"/>
    <s v="704310*******9545"/>
  </r>
  <r>
    <n v="4372"/>
    <n v="20410731358"/>
    <d v="2020-12-03T00:00:00"/>
    <m/>
    <d v="2020-12-03T00:00:00"/>
    <x v="1"/>
    <m/>
    <x v="475"/>
    <s v="2411/3523"/>
    <x v="4"/>
    <s v="4"/>
    <s v="07AES518"/>
    <s v="704310*******7521"/>
  </r>
  <r>
    <n v="4373"/>
    <n v="20410731473"/>
    <d v="2020-12-03T00:00:00"/>
    <m/>
    <d v="2020-12-03T00:00:00"/>
    <x v="1"/>
    <m/>
    <x v="475"/>
    <s v="2411/3524"/>
    <x v="4"/>
    <s v="4"/>
    <s v="07DAK16"/>
    <s v="704310*******6405"/>
  </r>
  <r>
    <n v="4374"/>
    <n v="20410731432"/>
    <d v="2020-12-03T00:00:00"/>
    <m/>
    <d v="2020-12-03T00:00:00"/>
    <x v="1"/>
    <m/>
    <x v="475"/>
    <s v="2411/3525"/>
    <x v="4"/>
    <s v="4"/>
    <s v="14BZ051"/>
    <s v="704310*******0734"/>
  </r>
  <r>
    <n v="4375"/>
    <n v="20410731556"/>
    <d v="2020-12-03T00:00:00"/>
    <m/>
    <d v="2020-12-03T00:00:00"/>
    <x v="1"/>
    <m/>
    <x v="475"/>
    <s v="2411/3526"/>
    <x v="4"/>
    <s v="4"/>
    <s v="34DL8929"/>
    <s v="704310*******0551"/>
  </r>
  <r>
    <n v="4376"/>
    <n v="20410731515"/>
    <d v="2020-12-03T00:00:00"/>
    <m/>
    <d v="2020-12-03T00:00:00"/>
    <x v="1"/>
    <m/>
    <x v="475"/>
    <s v="2411/3527"/>
    <x v="4"/>
    <s v="4"/>
    <s v="34ZN8254"/>
    <s v="704310*******9142"/>
  </r>
  <r>
    <n v="4377"/>
    <n v="20410731630"/>
    <d v="2020-12-03T00:00:00"/>
    <m/>
    <d v="2020-12-03T00:00:00"/>
    <x v="1"/>
    <m/>
    <x v="475"/>
    <s v="2411/3528"/>
    <x v="4"/>
    <s v="4"/>
    <s v="42AHS200"/>
    <s v="704310*******6126"/>
  </r>
  <r>
    <n v="4378"/>
    <n v="20410731598"/>
    <d v="2020-12-03T00:00:00"/>
    <m/>
    <d v="2020-12-03T00:00:00"/>
    <x v="1"/>
    <m/>
    <x v="475"/>
    <s v="2411/3529"/>
    <x v="4"/>
    <s v="4"/>
    <s v="14FB002"/>
    <s v="704310*******5529"/>
  </r>
  <r>
    <n v="4379"/>
    <n v="20410731754"/>
    <d v="2020-12-03T00:00:00"/>
    <m/>
    <d v="2020-12-03T00:00:00"/>
    <x v="1"/>
    <m/>
    <x v="475"/>
    <s v="2411/3530"/>
    <x v="4"/>
    <s v="4"/>
    <s v="14BT307"/>
    <s v="704310*******0467"/>
  </r>
  <r>
    <n v="4380"/>
    <n v="20410731028"/>
    <d v="2020-12-03T00:00:00"/>
    <m/>
    <d v="2020-12-03T00:00:00"/>
    <x v="1"/>
    <m/>
    <x v="475"/>
    <s v="2411/3531"/>
    <x v="4"/>
    <s v="4"/>
    <s v="38DV068"/>
    <s v="704310*******2504"/>
  </r>
  <r>
    <n v="4381"/>
    <n v="20410731069"/>
    <d v="2020-12-03T00:00:00"/>
    <m/>
    <d v="2020-12-03T00:00:00"/>
    <x v="1"/>
    <m/>
    <x v="475"/>
    <s v="2411/3532"/>
    <x v="4"/>
    <s v="4"/>
    <s v="34DLN199"/>
    <s v="704310*******9790"/>
  </r>
  <r>
    <n v="4382"/>
    <n v="20410731994"/>
    <d v="2020-12-03T00:00:00"/>
    <m/>
    <d v="2020-12-03T00:00:00"/>
    <x v="1"/>
    <m/>
    <x v="475"/>
    <s v="2411/3533"/>
    <x v="4"/>
    <s v="4"/>
    <s v="34LZ0803"/>
    <s v="704310*******9466"/>
  </r>
  <r>
    <n v="4383"/>
    <n v="19431001668"/>
    <d v="2020-11-09T00:00:00"/>
    <m/>
    <d v="2020-11-09T00:00:00"/>
    <x v="2"/>
    <m/>
    <x v="475"/>
    <s v="2412/688"/>
    <x v="4"/>
    <s v="4"/>
    <s v="MH9146"/>
    <s v="704310*******4111"/>
  </r>
  <r>
    <n v="4384"/>
    <n v="19431001593"/>
    <d v="2020-11-09T00:00:00"/>
    <m/>
    <d v="2020-11-09T00:00:00"/>
    <x v="2"/>
    <m/>
    <x v="475"/>
    <s v="2412/689"/>
    <x v="4"/>
    <s v="4"/>
    <s v="E4956KH"/>
    <s v="704310*******3111"/>
  </r>
  <r>
    <n v="4385"/>
    <n v="19441088655"/>
    <d v="2020-02-25T00:00:00"/>
    <m/>
    <d v="2020-02-25T00:00:00"/>
    <x v="5"/>
    <m/>
    <x v="475"/>
    <s v="2413/104"/>
    <x v="4"/>
    <s v="4"/>
    <s v="CEJG847"/>
    <s v="704310*******4026"/>
  </r>
  <r>
    <n v="4386"/>
    <n v="20410731952"/>
    <d v="2020-12-03T00:00:00"/>
    <m/>
    <d v="2020-12-03T00:00:00"/>
    <x v="1"/>
    <m/>
    <x v="476"/>
    <s v="2411/3534"/>
    <x v="4"/>
    <s v="4"/>
    <s v="34PRK45"/>
    <s v="704310*******9270"/>
  </r>
  <r>
    <n v="4387"/>
    <n v="20410731911"/>
    <d v="2020-12-03T00:00:00"/>
    <m/>
    <d v="2020-12-03T00:00:00"/>
    <x v="1"/>
    <m/>
    <x v="476"/>
    <s v="2411/3535"/>
    <x v="4"/>
    <s v="4"/>
    <s v="34DNN723"/>
    <s v="704310*******1085"/>
  </r>
  <r>
    <n v="4388"/>
    <n v="20410731879"/>
    <d v="2020-12-03T00:00:00"/>
    <m/>
    <d v="2020-12-03T00:00:00"/>
    <x v="1"/>
    <m/>
    <x v="476"/>
    <s v="2411/3536"/>
    <x v="4"/>
    <s v="4"/>
    <s v="34DNP287"/>
    <s v="704310*******1077"/>
  </r>
  <r>
    <n v="4389"/>
    <n v="20410731838"/>
    <d v="2020-12-03T00:00:00"/>
    <m/>
    <d v="2020-12-03T00:00:00"/>
    <x v="1"/>
    <n v="182"/>
    <x v="476"/>
    <s v="2411/3537"/>
    <x v="4"/>
    <s v="4"/>
    <s v="ZG2934IA"/>
    <s v="704310*******1916"/>
  </r>
  <r>
    <n v="4390"/>
    <n v="20410731119"/>
    <d v="2020-12-03T00:00:00"/>
    <m/>
    <d v="2020-12-03T00:00:00"/>
    <x v="1"/>
    <m/>
    <x v="476"/>
    <s v="2411/3538"/>
    <x v="4"/>
    <s v="4"/>
    <s v="34GA7691"/>
    <s v="704310*******3129"/>
  </r>
  <r>
    <n v="4391"/>
    <n v="20410731580"/>
    <d v="2020-12-03T00:00:00"/>
    <m/>
    <d v="2020-12-03T00:00:00"/>
    <x v="1"/>
    <m/>
    <x v="476"/>
    <s v="2411/3539"/>
    <x v="4"/>
    <s v="4"/>
    <s v="42AHS206"/>
    <s v="704310*******6134"/>
  </r>
  <r>
    <n v="4392"/>
    <n v="20410731549"/>
    <d v="2020-12-03T00:00:00"/>
    <m/>
    <d v="2020-12-03T00:00:00"/>
    <x v="1"/>
    <m/>
    <x v="476"/>
    <s v="2411/3540"/>
    <x v="4"/>
    <s v="4"/>
    <s v="42CBK76"/>
    <s v="704310*******0589"/>
  </r>
  <r>
    <n v="4393"/>
    <n v="20410731507"/>
    <d v="2020-12-03T00:00:00"/>
    <m/>
    <d v="2020-12-03T00:00:00"/>
    <x v="1"/>
    <m/>
    <x v="476"/>
    <s v="2411/3541"/>
    <x v="4"/>
    <s v="4"/>
    <s v="14ABD001"/>
    <s v="704310*******5511"/>
  </r>
  <r>
    <n v="4394"/>
    <n v="20410731465"/>
    <d v="2020-12-03T00:00:00"/>
    <m/>
    <d v="2020-12-03T00:00:00"/>
    <x v="1"/>
    <m/>
    <x v="476"/>
    <s v="2411/3542"/>
    <x v="4"/>
    <s v="4"/>
    <s v="34AEN518"/>
    <s v="704310*******9019"/>
  </r>
  <r>
    <n v="4395"/>
    <n v="20410731424"/>
    <d v="2020-12-03T00:00:00"/>
    <m/>
    <d v="2020-12-03T00:00:00"/>
    <x v="1"/>
    <m/>
    <x v="476"/>
    <s v="2411/3543"/>
    <x v="4"/>
    <s v="4"/>
    <s v="07DCE07"/>
    <s v="704310*******7539"/>
  </r>
  <r>
    <n v="4396"/>
    <n v="19431001684"/>
    <d v="2020-11-09T00:00:00"/>
    <m/>
    <d v="2020-11-09T00:00:00"/>
    <x v="2"/>
    <m/>
    <x v="476"/>
    <s v="2412/690"/>
    <x v="4"/>
    <s v="4"/>
    <s v="ZG6767HA"/>
    <s v="704310*******0061"/>
  </r>
  <r>
    <n v="4397"/>
    <n v="19431001627"/>
    <d v="2020-11-09T00:00:00"/>
    <m/>
    <d v="2020-11-09T00:00:00"/>
    <x v="2"/>
    <m/>
    <x v="476"/>
    <s v="2412/691"/>
    <x v="4"/>
    <s v="4"/>
    <s v="KU3397AF"/>
    <s v="704310*******0071"/>
  </r>
  <r>
    <n v="4398"/>
    <n v="20410731382"/>
    <d v="2020-12-03T00:00:00"/>
    <m/>
    <d v="2020-12-03T00:00:00"/>
    <x v="1"/>
    <m/>
    <x v="477"/>
    <s v="2411/3544"/>
    <x v="4"/>
    <s v="4"/>
    <s v="42AHS187"/>
    <s v="704310*******6118"/>
  </r>
  <r>
    <n v="4399"/>
    <n v="20410731309"/>
    <d v="2020-12-03T00:00:00"/>
    <m/>
    <d v="2020-12-03T00:00:00"/>
    <x v="1"/>
    <m/>
    <x v="477"/>
    <s v="2411/3545"/>
    <x v="4"/>
    <s v="4"/>
    <s v="06DT4137"/>
    <s v="704310*******5061"/>
  </r>
  <r>
    <n v="4400"/>
    <n v="20410731341"/>
    <d v="2020-12-03T00:00:00"/>
    <m/>
    <d v="2020-12-03T00:00:00"/>
    <x v="1"/>
    <m/>
    <x v="477"/>
    <s v="2411/3546"/>
    <x v="4"/>
    <s v="4"/>
    <s v="54GC967"/>
    <s v="704310*******8902"/>
  </r>
  <r>
    <n v="4401"/>
    <n v="20410731267"/>
    <d v="2020-12-03T00:00:00"/>
    <m/>
    <d v="2020-12-03T00:00:00"/>
    <x v="1"/>
    <m/>
    <x v="477"/>
    <s v="2411/3547"/>
    <x v="4"/>
    <s v="4"/>
    <s v="33AZT67"/>
    <s v="704310*******1582"/>
  </r>
  <r>
    <n v="4402"/>
    <n v="20410731226"/>
    <d v="2020-12-03T00:00:00"/>
    <m/>
    <d v="2020-12-03T00:00:00"/>
    <x v="1"/>
    <m/>
    <x v="477"/>
    <s v="2411/3548"/>
    <x v="4"/>
    <s v="4"/>
    <s v="38UN228"/>
    <s v="704310*******3610"/>
  </r>
  <r>
    <n v="4403"/>
    <n v="20410731184"/>
    <d v="2020-12-03T00:00:00"/>
    <m/>
    <d v="2020-12-03T00:00:00"/>
    <x v="1"/>
    <m/>
    <x v="477"/>
    <s v="2411/3549"/>
    <x v="4"/>
    <s v="4"/>
    <s v="34BN1136"/>
    <s v="704310*******0688"/>
  </r>
  <r>
    <n v="4404"/>
    <n v="20410731143"/>
    <d v="2020-12-03T00:00:00"/>
    <m/>
    <d v="2020-12-03T00:00:00"/>
    <x v="1"/>
    <m/>
    <x v="478"/>
    <s v="2411/3550"/>
    <x v="4"/>
    <s v="4"/>
    <s v="33F3847"/>
    <s v="704310*******3803"/>
  </r>
  <r>
    <n v="4405"/>
    <n v="20410731101"/>
    <d v="2020-12-03T00:00:00"/>
    <m/>
    <d v="2020-12-03T00:00:00"/>
    <x v="1"/>
    <m/>
    <x v="478"/>
    <s v="2411/3551"/>
    <x v="4"/>
    <s v="4"/>
    <s v="33DES11"/>
    <s v="704310*******1283"/>
  </r>
  <r>
    <n v="4406"/>
    <n v="20410731663"/>
    <d v="2020-12-03T00:00:00"/>
    <m/>
    <d v="2020-12-03T00:00:00"/>
    <x v="1"/>
    <m/>
    <x v="478"/>
    <s v="2411/3552"/>
    <x v="4"/>
    <s v="4"/>
    <s v="34FU1253"/>
    <s v="704310*******7208"/>
  </r>
  <r>
    <n v="4407"/>
    <n v="20410731622"/>
    <d v="2020-12-03T00:00:00"/>
    <m/>
    <d v="2020-12-03T00:00:00"/>
    <x v="1"/>
    <m/>
    <x v="478"/>
    <s v="2411/3553"/>
    <x v="4"/>
    <s v="4"/>
    <s v="34DKL749"/>
    <s v="704310*******9865"/>
  </r>
  <r>
    <n v="4408"/>
    <n v="20410731010"/>
    <d v="2020-12-03T00:00:00"/>
    <m/>
    <d v="2020-12-03T00:00:00"/>
    <x v="1"/>
    <m/>
    <x v="478"/>
    <s v="2411/3554"/>
    <x v="4"/>
    <s v="4"/>
    <s v="33EAY54"/>
    <s v="704310*******0046"/>
  </r>
  <r>
    <n v="4409"/>
    <n v="20410731051"/>
    <d v="2020-12-03T00:00:00"/>
    <m/>
    <d v="2020-12-03T00:00:00"/>
    <x v="1"/>
    <m/>
    <x v="478"/>
    <s v="2411/3555"/>
    <x v="4"/>
    <s v="4"/>
    <s v="34DHD964"/>
    <s v="704310*******8084"/>
  </r>
  <r>
    <n v="4410"/>
    <n v="20410731986"/>
    <d v="2020-12-03T00:00:00"/>
    <m/>
    <d v="2020-12-03T00:00:00"/>
    <x v="1"/>
    <m/>
    <x v="478"/>
    <s v="2411/3556"/>
    <x v="4"/>
    <s v="4"/>
    <s v="K07J790"/>
    <s v="704310*******0295"/>
  </r>
  <r>
    <n v="4411"/>
    <n v="20410731945"/>
    <d v="2020-12-03T00:00:00"/>
    <m/>
    <d v="2020-12-03T00:00:00"/>
    <x v="1"/>
    <m/>
    <x v="478"/>
    <s v="2411/3557"/>
    <x v="4"/>
    <s v="4"/>
    <s v="31AFR044"/>
    <s v="704310*******4149"/>
  </r>
  <r>
    <n v="4412"/>
    <n v="20410731903"/>
    <d v="2020-12-03T00:00:00"/>
    <m/>
    <d v="2020-12-03T00:00:00"/>
    <x v="1"/>
    <m/>
    <x v="478"/>
    <s v="2411/3558"/>
    <x v="4"/>
    <s v="4"/>
    <s v="33NB047"/>
    <s v="704310*******9106"/>
  </r>
  <r>
    <n v="4413"/>
    <n v="20410731861"/>
    <d v="2020-12-03T00:00:00"/>
    <m/>
    <d v="2020-12-03T00:00:00"/>
    <x v="1"/>
    <m/>
    <x v="478"/>
    <s v="2411/3559"/>
    <x v="4"/>
    <s v="4"/>
    <s v="33NB235"/>
    <s v="704310*******4412"/>
  </r>
  <r>
    <n v="4414"/>
    <n v="20410731820"/>
    <d v="2020-12-03T00:00:00"/>
    <m/>
    <d v="2020-12-03T00:00:00"/>
    <x v="1"/>
    <m/>
    <x v="478"/>
    <s v="2411/3560"/>
    <x v="4"/>
    <s v="4"/>
    <s v="38UN542"/>
    <s v="704310*******3956"/>
  </r>
  <r>
    <n v="4415"/>
    <n v="19431001072"/>
    <d v="2020-12-16T00:00:00"/>
    <m/>
    <d v="2020-12-16T00:00:00"/>
    <x v="2"/>
    <m/>
    <x v="478"/>
    <s v="2412/692"/>
    <x v="4"/>
    <s v="4"/>
    <s v="E9881MC"/>
    <s v="704310*******0077"/>
  </r>
  <r>
    <n v="4416"/>
    <n v="20410729881"/>
    <d v="2020-12-16T00:00:00"/>
    <m/>
    <d v="2020-12-16T00:00:00"/>
    <x v="2"/>
    <m/>
    <x v="478"/>
    <s v="2412/693"/>
    <x v="4"/>
    <s v="4"/>
    <s v="33ABP140"/>
    <s v="704310*******0430"/>
  </r>
  <r>
    <n v="4417"/>
    <n v="19451027056"/>
    <d v="2020-08-21T00:00:00"/>
    <m/>
    <d v="2020-08-21T00:00:00"/>
    <x v="4"/>
    <m/>
    <x v="478"/>
    <s v="2414/86"/>
    <x v="4"/>
    <s v="4"/>
    <s v="A409HY67"/>
    <s v="704310*******3018"/>
  </r>
  <r>
    <n v="4418"/>
    <n v="20410731788"/>
    <d v="2020-12-03T00:00:00"/>
    <m/>
    <d v="2020-12-03T00:00:00"/>
    <x v="1"/>
    <m/>
    <x v="479"/>
    <s v="2411/3561"/>
    <x v="4"/>
    <s v="4"/>
    <s v="33F2429"/>
    <s v="704310*******6899"/>
  </r>
  <r>
    <n v="4419"/>
    <n v="20410731747"/>
    <d v="2020-12-03T00:00:00"/>
    <m/>
    <d v="2020-12-03T00:00:00"/>
    <x v="1"/>
    <m/>
    <x v="479"/>
    <s v="2411/3562"/>
    <x v="4"/>
    <s v="4"/>
    <s v="14NA112"/>
    <s v="704310*******9310"/>
  </r>
  <r>
    <n v="4420"/>
    <n v="20410731705"/>
    <d v="2020-12-03T00:00:00"/>
    <m/>
    <d v="2020-12-03T00:00:00"/>
    <x v="1"/>
    <m/>
    <x v="479"/>
    <s v="2411/3563"/>
    <x v="4"/>
    <s v="4"/>
    <s v="34BMD424"/>
    <s v="704310*******6495"/>
  </r>
  <r>
    <n v="4421"/>
    <n v="20410731796"/>
    <d v="2020-12-03T00:00:00"/>
    <m/>
    <d v="2020-12-03T00:00:00"/>
    <x v="1"/>
    <m/>
    <x v="479"/>
    <s v="2411/3564"/>
    <x v="4"/>
    <s v="4"/>
    <s v="33AGJ203"/>
    <s v="704310*******7984"/>
  </r>
  <r>
    <n v="4422"/>
    <n v="20410731713"/>
    <d v="2020-12-03T00:00:00"/>
    <m/>
    <d v="2020-12-03T00:00:00"/>
    <x v="1"/>
    <m/>
    <x v="479"/>
    <s v="2411/3565"/>
    <x v="4"/>
    <s v="4"/>
    <s v="34PG0586"/>
    <s v="704310*******0724"/>
  </r>
  <r>
    <n v="4423"/>
    <n v="19460014459"/>
    <d v="2020-08-21T00:00:00"/>
    <m/>
    <d v="2020-08-21T00:00:00"/>
    <x v="4"/>
    <m/>
    <x v="479"/>
    <s v="2414/87"/>
    <x v="4"/>
    <s v="4"/>
    <s v="C551EC60"/>
    <s v="704310*******2895"/>
  </r>
  <r>
    <n v="4424"/>
    <n v="20410731671"/>
    <d v="2020-12-03T00:00:00"/>
    <m/>
    <d v="2020-12-03T00:00:00"/>
    <x v="1"/>
    <m/>
    <x v="480"/>
    <s v="2411/3566"/>
    <x v="4"/>
    <s v="4"/>
    <s v="33R8557"/>
    <s v="704310*******6743"/>
  </r>
  <r>
    <n v="4425"/>
    <n v="20410731374"/>
    <d v="2020-12-03T00:00:00"/>
    <m/>
    <d v="2020-12-03T00:00:00"/>
    <x v="1"/>
    <m/>
    <x v="480"/>
    <s v="2411/3567"/>
    <x v="4"/>
    <s v="4"/>
    <s v="33RA967"/>
    <s v="704310*******0336"/>
  </r>
  <r>
    <n v="4426"/>
    <n v="20410731333"/>
    <d v="2020-12-03T00:00:00"/>
    <m/>
    <d v="2020-12-03T00:00:00"/>
    <x v="1"/>
    <m/>
    <x v="480"/>
    <s v="2411/3568"/>
    <x v="4"/>
    <s v="4"/>
    <s v="34DB1773"/>
    <s v="704310*******9981"/>
  </r>
  <r>
    <n v="4427"/>
    <n v="20410731291"/>
    <d v="2020-12-03T00:00:00"/>
    <m/>
    <d v="2020-12-03T00:00:00"/>
    <x v="1"/>
    <m/>
    <x v="480"/>
    <s v="2411/3569"/>
    <x v="4"/>
    <s v="4"/>
    <s v="33AGJ544"/>
    <s v="704310*******4094"/>
  </r>
  <r>
    <n v="4428"/>
    <n v="20410731259"/>
    <d v="2020-12-03T00:00:00"/>
    <m/>
    <d v="2020-12-03T00:00:00"/>
    <x v="1"/>
    <m/>
    <x v="480"/>
    <s v="2411/3570"/>
    <x v="4"/>
    <s v="4"/>
    <s v="34BAC308"/>
    <s v="704310*******6420"/>
  </r>
  <r>
    <n v="4429"/>
    <n v="20410731218"/>
    <d v="2020-12-03T00:00:00"/>
    <m/>
    <d v="2020-12-03T00:00:00"/>
    <x v="1"/>
    <m/>
    <x v="480"/>
    <s v="2411/3571"/>
    <x v="4"/>
    <s v="4"/>
    <s v="76AAF007"/>
    <s v="704310*******1824"/>
  </r>
  <r>
    <n v="4430"/>
    <n v="20410731176"/>
    <d v="2020-12-03T00:00:00"/>
    <m/>
    <d v="2020-12-03T00:00:00"/>
    <x v="1"/>
    <m/>
    <x v="480"/>
    <s v="2411/3572"/>
    <x v="4"/>
    <s v="4"/>
    <s v="33ADT904"/>
    <s v="704310*******3055"/>
  </r>
  <r>
    <n v="4431"/>
    <n v="20410731135"/>
    <d v="2020-12-03T00:00:00"/>
    <m/>
    <d v="2020-12-03T00:00:00"/>
    <x v="1"/>
    <m/>
    <x v="481"/>
    <s v="2411/3573"/>
    <x v="4"/>
    <s v="4"/>
    <s v="34BEJ795"/>
    <s v="704310*******9035"/>
  </r>
  <r>
    <n v="4432"/>
    <n v="20410731093"/>
    <d v="2020-12-03T00:00:00"/>
    <m/>
    <d v="2020-12-03T00:00:00"/>
    <x v="1"/>
    <m/>
    <x v="481"/>
    <s v="2411/3574"/>
    <x v="4"/>
    <s v="4"/>
    <s v="34HF2601"/>
    <s v="704310*******8089"/>
  </r>
  <r>
    <n v="4433"/>
    <n v="20410731499"/>
    <d v="2020-12-03T00:00:00"/>
    <m/>
    <d v="2020-12-03T00:00:00"/>
    <x v="1"/>
    <m/>
    <x v="481"/>
    <s v="2411/3575"/>
    <x v="4"/>
    <s v="4"/>
    <s v="14KP697"/>
    <s v="704310*******0486"/>
  </r>
  <r>
    <n v="4434"/>
    <n v="20410731457"/>
    <d v="2020-12-03T00:00:00"/>
    <m/>
    <d v="2020-12-03T00:00:00"/>
    <x v="1"/>
    <m/>
    <x v="481"/>
    <s v="2411/3576"/>
    <x v="4"/>
    <s v="4"/>
    <s v="34KN5900"/>
    <s v="704310*******0692"/>
  </r>
  <r>
    <n v="4435"/>
    <n v="20410731614"/>
    <d v="2020-12-03T00:00:00"/>
    <m/>
    <d v="2020-12-03T00:00:00"/>
    <x v="1"/>
    <m/>
    <x v="481"/>
    <s v="2411/3577"/>
    <x v="4"/>
    <s v="4"/>
    <s v="33AFR479"/>
    <s v="704310*******5594"/>
  </r>
  <r>
    <n v="4436"/>
    <n v="20410731655"/>
    <d v="2020-12-03T00:00:00"/>
    <m/>
    <d v="2020-12-03T00:00:00"/>
    <x v="1"/>
    <m/>
    <x v="481"/>
    <s v="2411/3578"/>
    <x v="4"/>
    <s v="4"/>
    <s v="33RS347"/>
    <s v="704310*******9509"/>
  </r>
  <r>
    <n v="4437"/>
    <n v="20410731531"/>
    <d v="2020-12-03T00:00:00"/>
    <m/>
    <d v="2020-12-03T00:00:00"/>
    <x v="1"/>
    <m/>
    <x v="481"/>
    <s v="2411/3579"/>
    <x v="4"/>
    <s v="4"/>
    <s v="33DLU61"/>
    <s v="704310*******7398"/>
  </r>
  <r>
    <n v="4438"/>
    <n v="20410731572"/>
    <d v="2020-12-03T00:00:00"/>
    <m/>
    <d v="2020-12-03T00:00:00"/>
    <x v="1"/>
    <m/>
    <x v="481"/>
    <s v="2411/3580"/>
    <x v="4"/>
    <s v="4"/>
    <s v="33AGJ304"/>
    <s v="704310*******2802"/>
  </r>
  <r>
    <n v="4439"/>
    <n v="20410731416"/>
    <d v="2020-12-03T00:00:00"/>
    <m/>
    <d v="2020-12-03T00:00:00"/>
    <x v="1"/>
    <m/>
    <x v="481"/>
    <s v="2411/3581"/>
    <x v="4"/>
    <s v="4"/>
    <s v="38UN182"/>
    <s v="704310*******2313"/>
  </r>
  <r>
    <n v="4440"/>
    <n v="20410731036"/>
    <d v="2020-12-03T00:00:00"/>
    <m/>
    <d v="2020-12-03T00:00:00"/>
    <x v="1"/>
    <m/>
    <x v="481"/>
    <s v="2411/3582"/>
    <x v="4"/>
    <s v="4"/>
    <s v="38UN845"/>
    <s v="704310*******4095"/>
  </r>
  <r>
    <n v="4441"/>
    <n v="20410731077"/>
    <d v="2020-12-03T00:00:00"/>
    <m/>
    <d v="2020-12-03T00:00:00"/>
    <x v="1"/>
    <m/>
    <x v="482"/>
    <s v="2411/3583"/>
    <x v="4"/>
    <s v="4"/>
    <s v="34SN6646"/>
    <s v="704310*******2551"/>
  </r>
  <r>
    <n v="4442"/>
    <n v="20410731978"/>
    <d v="2020-12-03T00:00:00"/>
    <m/>
    <d v="2020-12-03T00:00:00"/>
    <x v="1"/>
    <m/>
    <x v="482"/>
    <s v="2411/3584"/>
    <x v="4"/>
    <s v="4"/>
    <s v="34DJV466"/>
    <s v="704310*******6744"/>
  </r>
  <r>
    <n v="4443"/>
    <n v="20410731937"/>
    <d v="2020-12-03T00:00:00"/>
    <m/>
    <d v="2020-12-03T00:00:00"/>
    <x v="1"/>
    <m/>
    <x v="482"/>
    <s v="2411/3585"/>
    <x v="4"/>
    <s v="4"/>
    <s v="41AFP450"/>
    <s v="704310*******0429"/>
  </r>
  <r>
    <n v="4444"/>
    <n v="20410731895"/>
    <d v="2020-12-03T00:00:00"/>
    <m/>
    <d v="2020-12-03T00:00:00"/>
    <x v="1"/>
    <m/>
    <x v="482"/>
    <s v="2411/3586"/>
    <x v="4"/>
    <s v="4"/>
    <s v="33AGJ206"/>
    <s v="704310*******7976"/>
  </r>
  <r>
    <n v="4445"/>
    <n v="20410731853"/>
    <d v="2020-12-03T00:00:00"/>
    <m/>
    <d v="2020-12-03T00:00:00"/>
    <x v="1"/>
    <n v="159"/>
    <x v="483"/>
    <s v="2411/3587"/>
    <x v="4"/>
    <s v="4"/>
    <s v="34ZU0708"/>
    <s v="704310*******3640"/>
  </r>
  <r>
    <n v="4446"/>
    <n v="19431001650"/>
    <d v="2020-11-09T00:00:00"/>
    <m/>
    <d v="2020-11-09T00:00:00"/>
    <x v="2"/>
    <m/>
    <x v="483"/>
    <s v="2412/694"/>
    <x v="4"/>
    <s v="4"/>
    <s v="E5420MT"/>
    <s v="704310*******6803"/>
  </r>
  <r>
    <n v="4447"/>
    <n v="19431001031"/>
    <d v="2020-12-16T00:00:00"/>
    <m/>
    <d v="2020-12-16T00:00:00"/>
    <x v="2"/>
    <m/>
    <x v="483"/>
    <s v="2412/695"/>
    <x v="4"/>
    <s v="4"/>
    <s v="14KN169"/>
    <s v="704310*******0475"/>
  </r>
  <r>
    <n v="4448"/>
    <n v="20410731812"/>
    <d v="2020-12-03T00:00:00"/>
    <m/>
    <d v="2020-12-03T00:00:00"/>
    <x v="1"/>
    <m/>
    <x v="484"/>
    <s v="2411/3588"/>
    <x v="4"/>
    <s v="4"/>
    <s v="34DMG625"/>
    <s v="704310*******1252"/>
  </r>
  <r>
    <n v="4449"/>
    <n v="20410731739"/>
    <d v="2020-12-03T00:00:00"/>
    <m/>
    <d v="2020-12-03T00:00:00"/>
    <x v="1"/>
    <m/>
    <x v="484"/>
    <s v="2411/3590"/>
    <x v="4"/>
    <s v="4"/>
    <s v="16ARC42"/>
    <s v="704310*******5133"/>
  </r>
  <r>
    <n v="4450"/>
    <n v="19431001361"/>
    <d v="2020-12-16T00:00:00"/>
    <m/>
    <d v="2020-12-16T00:00:00"/>
    <x v="2"/>
    <m/>
    <x v="484"/>
    <s v="2412/696"/>
    <x v="4"/>
    <s v="4"/>
    <s v="CB1220HM"/>
    <s v="704310*******6720"/>
  </r>
  <r>
    <n v="4451"/>
    <n v="19431001320"/>
    <d v="2020-12-16T00:00:00"/>
    <m/>
    <d v="2020-12-16T00:00:00"/>
    <x v="2"/>
    <m/>
    <x v="484"/>
    <s v="2412/697"/>
    <x v="4"/>
    <s v="4"/>
    <s v="E8142MK"/>
    <s v="704310*******6605"/>
  </r>
  <r>
    <n v="4452"/>
    <n v="20410728446"/>
    <d v="2020-12-22T00:00:00"/>
    <m/>
    <d v="2020-12-22T00:00:00"/>
    <x v="1"/>
    <m/>
    <x v="485"/>
    <s v="2411/3591"/>
    <x v="4"/>
    <s v="4"/>
    <s v="16ALN015"/>
    <s v="704310*******1608"/>
  </r>
  <r>
    <n v="4453"/>
    <n v="20410731697"/>
    <d v="2020-12-03T00:00:00"/>
    <m/>
    <d v="2020-12-03T00:00:00"/>
    <x v="1"/>
    <m/>
    <x v="485"/>
    <s v="2411/3592"/>
    <x v="4"/>
    <s v="4"/>
    <s v="07AJD977"/>
    <s v="704310*******2398"/>
  </r>
  <r>
    <n v="4454"/>
    <n v="20410728982"/>
    <d v="2020-12-22T00:00:00"/>
    <m/>
    <d v="2020-12-22T00:00:00"/>
    <x v="1"/>
    <m/>
    <x v="485"/>
    <s v="2411/3593"/>
    <x v="4"/>
    <s v="4"/>
    <s v="34HY2707"/>
    <s v="704310*******7270"/>
  </r>
  <r>
    <n v="4455"/>
    <n v="20410729006"/>
    <d v="2020-12-22T00:00:00"/>
    <m/>
    <d v="2020-12-22T00:00:00"/>
    <x v="1"/>
    <m/>
    <x v="486"/>
    <s v="2411/3594"/>
    <x v="4"/>
    <s v="4"/>
    <s v="81EL485"/>
    <s v="704310*******4157"/>
  </r>
  <r>
    <n v="4456"/>
    <n v="20410728081"/>
    <d v="2020-12-22T00:00:00"/>
    <m/>
    <d v="2020-12-22T00:00:00"/>
    <x v="1"/>
    <m/>
    <x v="486"/>
    <s v="2411/3595"/>
    <x v="4"/>
    <s v="4"/>
    <s v="34CHE403"/>
    <s v="704310*******6371"/>
  </r>
  <r>
    <n v="4457"/>
    <n v="20410728040"/>
    <d v="2020-12-22T00:00:00"/>
    <m/>
    <d v="2020-12-22T00:00:00"/>
    <x v="1"/>
    <m/>
    <x v="486"/>
    <s v="2411/3596"/>
    <x v="4"/>
    <s v="4"/>
    <s v="33BPD14"/>
    <s v="704310*******9780"/>
  </r>
  <r>
    <n v="4458"/>
    <n v="20410728164"/>
    <d v="2020-12-22T00:00:00"/>
    <m/>
    <d v="2020-12-22T00:00:00"/>
    <x v="1"/>
    <m/>
    <x v="487"/>
    <s v="2411/3597"/>
    <x v="4"/>
    <s v="4"/>
    <s v="34YF726"/>
    <s v="704310*******0061"/>
  </r>
  <r>
    <n v="4459"/>
    <n v="20410728123"/>
    <d v="2020-12-22T00:00:00"/>
    <m/>
    <d v="2020-12-22T00:00:00"/>
    <x v="1"/>
    <n v="187"/>
    <x v="487"/>
    <s v="2411/3598"/>
    <x v="4"/>
    <s v="4"/>
    <s v="14ABD913"/>
    <s v="704310*******3541"/>
  </r>
  <r>
    <n v="4460"/>
    <n v="20410728248"/>
    <d v="2020-12-22T00:00:00"/>
    <m/>
    <d v="2020-12-22T00:00:00"/>
    <x v="1"/>
    <m/>
    <x v="487"/>
    <s v="2411/3599"/>
    <x v="4"/>
    <s v="4"/>
    <s v="34BVR880"/>
    <s v="704310*******0011"/>
  </r>
  <r>
    <n v="4461"/>
    <n v="20410728206"/>
    <d v="2020-12-22T00:00:00"/>
    <m/>
    <d v="2020-12-22T00:00:00"/>
    <x v="1"/>
    <m/>
    <x v="488"/>
    <s v="2411/3600"/>
    <x v="4"/>
    <s v="4"/>
    <s v="61HS540"/>
    <s v="704310*******7991"/>
  </r>
  <r>
    <n v="4462"/>
    <n v="20410728321"/>
    <d v="2020-12-22T00:00:00"/>
    <m/>
    <d v="2020-12-22T00:00:00"/>
    <x v="1"/>
    <m/>
    <x v="488"/>
    <s v="2411/3601"/>
    <x v="4"/>
    <s v="4"/>
    <s v="16ARC45"/>
    <s v="704310*******5141"/>
  </r>
  <r>
    <n v="4463"/>
    <n v="20410728289"/>
    <d v="2020-12-22T00:00:00"/>
    <m/>
    <d v="2020-12-22T00:00:00"/>
    <x v="1"/>
    <n v="221"/>
    <x v="489"/>
    <s v="2411/3602"/>
    <x v="4"/>
    <s v="4"/>
    <s v="34YLD48"/>
    <s v="704310*******5069"/>
  </r>
  <r>
    <n v="4464"/>
    <n v="20410728404"/>
    <d v="2020-12-22T00:00:00"/>
    <m/>
    <d v="2020-12-22T00:00:00"/>
    <x v="1"/>
    <m/>
    <x v="489"/>
    <s v="2411/3603"/>
    <x v="4"/>
    <s v="4"/>
    <s v="34CHE739"/>
    <s v="704310*******0720"/>
  </r>
  <r>
    <n v="4465"/>
    <n v="20410728362"/>
    <d v="2020-12-22T00:00:00"/>
    <m/>
    <d v="2020-12-22T00:00:00"/>
    <x v="1"/>
    <m/>
    <x v="489"/>
    <s v="2411/3604"/>
    <x v="4"/>
    <s v="4"/>
    <s v="38AEM463"/>
    <s v="704310*******5713"/>
  </r>
  <r>
    <n v="4466"/>
    <n v="20410728529"/>
    <d v="2020-12-22T00:00:00"/>
    <m/>
    <d v="2020-12-22T00:00:00"/>
    <x v="1"/>
    <m/>
    <x v="489"/>
    <s v="2411/3605"/>
    <x v="4"/>
    <s v="4"/>
    <s v="34SCS91"/>
    <s v="704310*******5721"/>
  </r>
  <r>
    <n v="4467"/>
    <n v="19431001577"/>
    <d v="2020-11-09T00:00:00"/>
    <m/>
    <d v="2020-11-09T00:00:00"/>
    <x v="2"/>
    <m/>
    <x v="489"/>
    <s v="2412/698"/>
    <x v="4"/>
    <s v="4"/>
    <s v="RA7935AB"/>
    <s v="704310*******0010"/>
  </r>
  <r>
    <n v="4468"/>
    <n v="20410728560"/>
    <d v="2020-12-22T00:00:00"/>
    <m/>
    <d v="2020-12-22T00:00:00"/>
    <x v="1"/>
    <m/>
    <x v="490"/>
    <s v="2411/3606"/>
    <x v="4"/>
    <s v="4"/>
    <s v="16AAY914"/>
    <s v="704310*******0012"/>
  </r>
  <r>
    <n v="4469"/>
    <n v="20410728602"/>
    <d v="2020-12-22T00:00:00"/>
    <m/>
    <d v="2020-12-22T00:00:00"/>
    <x v="1"/>
    <m/>
    <x v="490"/>
    <s v="2411/3607"/>
    <x v="4"/>
    <s v="4"/>
    <s v="34AJJ144"/>
    <s v="704310*******7401"/>
  </r>
  <r>
    <n v="4470"/>
    <n v="20410728644"/>
    <d v="2020-12-22T00:00:00"/>
    <m/>
    <d v="2020-12-22T00:00:00"/>
    <x v="1"/>
    <m/>
    <x v="490"/>
    <s v="2411/3608"/>
    <x v="4"/>
    <s v="4"/>
    <s v="14ABD970"/>
    <s v="704310*******0307"/>
  </r>
  <r>
    <n v="4471"/>
    <n v="19431001569"/>
    <d v="2020-11-09T00:00:00"/>
    <m/>
    <d v="2020-11-09T00:00:00"/>
    <x v="2"/>
    <m/>
    <x v="491"/>
    <s v="2412/699"/>
    <x v="4"/>
    <s v="4"/>
    <s v="RI2776I"/>
    <s v="704310*******0694"/>
  </r>
  <r>
    <n v="4472"/>
    <n v="20410728685"/>
    <d v="2020-12-22T00:00:00"/>
    <m/>
    <d v="2020-12-22T00:00:00"/>
    <x v="1"/>
    <m/>
    <x v="492"/>
    <s v="2411/3609"/>
    <x v="4"/>
    <s v="4"/>
    <s v="16ARC18"/>
    <s v="704310*******1590"/>
  </r>
  <r>
    <n v="4473"/>
    <n v="20410728727"/>
    <d v="2020-12-22T00:00:00"/>
    <m/>
    <d v="2020-12-22T00:00:00"/>
    <x v="1"/>
    <m/>
    <x v="492"/>
    <s v="2411/3610"/>
    <x v="4"/>
    <s v="4"/>
    <s v="14ABD973"/>
    <s v="704310*******0331"/>
  </r>
  <r>
    <n v="4474"/>
    <n v="20410728768"/>
    <d v="2020-12-22T00:00:00"/>
    <m/>
    <d v="2020-12-22T00:00:00"/>
    <x v="1"/>
    <m/>
    <x v="492"/>
    <s v="2411/3611"/>
    <x v="4"/>
    <s v="4"/>
    <s v="CB7236HT"/>
    <s v="704310*******0660"/>
  </r>
  <r>
    <n v="4475"/>
    <n v="20410728800"/>
    <d v="2020-12-22T00:00:00"/>
    <m/>
    <d v="2020-12-22T00:00:00"/>
    <x v="1"/>
    <n v="221"/>
    <x v="492"/>
    <s v="2411/3612"/>
    <x v="4"/>
    <s v="4"/>
    <s v="34YLD43"/>
    <s v="704310*******5051"/>
  </r>
  <r>
    <n v="4476"/>
    <n v="20410728842"/>
    <d v="2020-12-22T00:00:00"/>
    <m/>
    <d v="2020-12-22T00:00:00"/>
    <x v="1"/>
    <m/>
    <x v="492"/>
    <s v="2411/3613"/>
    <x v="4"/>
    <s v="4"/>
    <s v="CB2297BH"/>
    <s v="704310*******0252"/>
  </r>
  <r>
    <n v="4477"/>
    <n v="20410729931"/>
    <d v="2020-12-16T00:00:00"/>
    <m/>
    <d v="2020-12-16T00:00:00"/>
    <x v="2"/>
    <m/>
    <x v="492"/>
    <s v="2412/700"/>
    <x v="4"/>
    <s v="4"/>
    <s v="LJ66ZBU"/>
    <s v="704310*******1902"/>
  </r>
  <r>
    <n v="4478"/>
    <n v="20410728354"/>
    <d v="2020-12-22T00:00:00"/>
    <m/>
    <d v="2020-12-22T00:00:00"/>
    <x v="1"/>
    <m/>
    <x v="493"/>
    <s v="2411/3614"/>
    <x v="4"/>
    <s v="4"/>
    <s v="35DH326"/>
    <s v="704310*******0722"/>
  </r>
  <r>
    <n v="4479"/>
    <n v="20410728487"/>
    <d v="2020-12-22T00:00:00"/>
    <m/>
    <d v="2020-12-22T00:00:00"/>
    <x v="1"/>
    <m/>
    <x v="493"/>
    <s v="2411/3615"/>
    <x v="4"/>
    <s v="4"/>
    <s v="14FB093"/>
    <s v="704310*******0876"/>
  </r>
  <r>
    <n v="4480"/>
    <n v="20410728925"/>
    <d v="2020-12-22T00:00:00"/>
    <m/>
    <d v="2020-12-22T00:00:00"/>
    <x v="1"/>
    <m/>
    <x v="493"/>
    <s v="2411/3616"/>
    <x v="4"/>
    <s v="4"/>
    <s v="14ABD974"/>
    <s v="704310*******0349"/>
  </r>
  <r>
    <n v="4481"/>
    <n v="20410729972"/>
    <d v="2020-12-16T00:00:00"/>
    <m/>
    <d v="2020-12-16T00:00:00"/>
    <x v="2"/>
    <m/>
    <x v="493"/>
    <s v="2412/701"/>
    <x v="4"/>
    <s v="4"/>
    <s v="CEPJ677"/>
    <s v="704310*******4552"/>
  </r>
  <r>
    <n v="4482"/>
    <n v="20410730004"/>
    <d v="2020-12-16T00:00:00"/>
    <m/>
    <d v="2020-12-16T00:00:00"/>
    <x v="2"/>
    <m/>
    <x v="493"/>
    <s v="2412/702"/>
    <x v="4"/>
    <s v="4"/>
    <s v="E7573MT"/>
    <s v="704310*******6787"/>
  </r>
  <r>
    <n v="4483"/>
    <n v="20410728883"/>
    <d v="2020-12-22T00:00:00"/>
    <m/>
    <d v="2020-12-22T00:00:00"/>
    <x v="1"/>
    <m/>
    <x v="494"/>
    <s v="2411/3617"/>
    <x v="4"/>
    <s v="4"/>
    <s v="61ACC053"/>
    <s v="704310*******2423"/>
  </r>
  <r>
    <n v="4484"/>
    <n v="20410728990"/>
    <d v="2020-12-22T00:00:00"/>
    <m/>
    <d v="2020-12-22T00:00:00"/>
    <x v="1"/>
    <m/>
    <x v="494"/>
    <s v="2411/3618"/>
    <x v="4"/>
    <s v="4"/>
    <s v="81ES143"/>
    <s v="704310*******9130"/>
  </r>
  <r>
    <n v="4485"/>
    <n v="20410729956"/>
    <d v="2020-12-16T00:00:00"/>
    <m/>
    <d v="2020-12-16T00:00:00"/>
    <x v="2"/>
    <m/>
    <x v="494"/>
    <s v="2412/703"/>
    <x v="4"/>
    <s v="4"/>
    <s v="RI3695G"/>
    <s v="704310*******0630"/>
  </r>
  <r>
    <n v="4486"/>
    <n v="20410728974"/>
    <d v="2020-12-22T00:00:00"/>
    <m/>
    <d v="2020-12-22T00:00:00"/>
    <x v="1"/>
    <m/>
    <x v="495"/>
    <s v="2411/3619"/>
    <x v="4"/>
    <s v="4"/>
    <s v="34DMB397"/>
    <s v="704310*******0466"/>
  </r>
  <r>
    <n v="4487"/>
    <n v="20410728073"/>
    <d v="2020-12-22T00:00:00"/>
    <m/>
    <d v="2020-12-22T00:00:00"/>
    <x v="1"/>
    <m/>
    <x v="495"/>
    <s v="2411/3620"/>
    <x v="4"/>
    <s v="4"/>
    <s v="CA3386PC"/>
    <s v="704310*******8618"/>
  </r>
  <r>
    <n v="4488"/>
    <n v="20410728032"/>
    <d v="2020-12-22T00:00:00"/>
    <m/>
    <d v="2020-12-22T00:00:00"/>
    <x v="1"/>
    <n v="221"/>
    <x v="495"/>
    <s v="2411/3621"/>
    <x v="4"/>
    <s v="4"/>
    <s v="34YLD68"/>
    <s v="704310*******5176"/>
  </r>
  <r>
    <n v="4489"/>
    <n v="20410728156"/>
    <d v="2020-12-22T00:00:00"/>
    <m/>
    <d v="2020-12-22T00:00:00"/>
    <x v="1"/>
    <m/>
    <x v="495"/>
    <s v="2411/3622"/>
    <x v="4"/>
    <s v="4"/>
    <s v="34BNV410"/>
    <s v="704310*******4836"/>
  </r>
  <r>
    <n v="4490"/>
    <n v="19431001544"/>
    <d v="2020-11-09T00:00:00"/>
    <m/>
    <d v="2020-11-09T00:00:00"/>
    <x v="2"/>
    <m/>
    <x v="495"/>
    <s v="2412/704"/>
    <x v="4"/>
    <s v="4"/>
    <s v="PA0033KB"/>
    <s v="704310*******0649"/>
  </r>
  <r>
    <n v="4491"/>
    <n v="19431001478"/>
    <d v="2020-12-16T00:00:00"/>
    <m/>
    <d v="2020-12-16T00:00:00"/>
    <x v="2"/>
    <m/>
    <x v="495"/>
    <s v="2412/705"/>
    <x v="4"/>
    <s v="4"/>
    <s v="SB408HE"/>
    <s v="704310*******0117"/>
  </r>
  <r>
    <n v="4492"/>
    <n v="20410729907"/>
    <d v="2020-12-16T00:00:00"/>
    <m/>
    <d v="2020-12-16T00:00:00"/>
    <x v="2"/>
    <m/>
    <x v="495"/>
    <s v="2412/706"/>
    <x v="4"/>
    <s v="4"/>
    <s v="34DJS470"/>
    <s v="704310*******6074"/>
  </r>
  <r>
    <n v="4493"/>
    <n v="19431001536"/>
    <d v="2020-11-09T00:00:00"/>
    <m/>
    <d v="2020-11-09T00:00:00"/>
    <x v="2"/>
    <m/>
    <x v="495"/>
    <s v="2412/707"/>
    <x v="4"/>
    <s v="4"/>
    <s v="SB409HE"/>
    <s v="704310*******0109"/>
  </r>
  <r>
    <n v="4494"/>
    <n v="20410729899"/>
    <d v="2020-12-16T00:00:00"/>
    <m/>
    <d v="2020-12-16T00:00:00"/>
    <x v="2"/>
    <m/>
    <x v="495"/>
    <s v="2412/708"/>
    <x v="4"/>
    <s v="4"/>
    <s v="RU089SP"/>
    <s v="704310*******1385"/>
  </r>
  <r>
    <n v="4495"/>
    <n v="20410728230"/>
    <d v="2020-12-22T00:00:00"/>
    <m/>
    <d v="2020-12-22T00:00:00"/>
    <x v="1"/>
    <m/>
    <x v="496"/>
    <s v="2411/3624"/>
    <x v="4"/>
    <s v="4"/>
    <s v="33DCR09"/>
    <s v="704310*******9756"/>
  </r>
  <r>
    <n v="4496"/>
    <n v="19431001601"/>
    <d v="2020-11-09T00:00:00"/>
    <m/>
    <d v="2020-11-09T00:00:00"/>
    <x v="2"/>
    <m/>
    <x v="496"/>
    <s v="2412/709"/>
    <x v="4"/>
    <s v="4"/>
    <s v="ZG4729HU"/>
    <s v="704310*******9071"/>
  </r>
  <r>
    <n v="4497"/>
    <n v="20410728198"/>
    <d v="2020-12-22T00:00:00"/>
    <m/>
    <d v="2020-12-22T00:00:00"/>
    <x v="1"/>
    <m/>
    <x v="497"/>
    <s v="2411/3625"/>
    <x v="4"/>
    <s v="4"/>
    <s v="14ABD975"/>
    <s v="704310*******0356"/>
  </r>
  <r>
    <n v="4498"/>
    <n v="20410728313"/>
    <d v="2020-12-22T00:00:00"/>
    <m/>
    <d v="2020-12-22T00:00:00"/>
    <x v="1"/>
    <m/>
    <x v="497"/>
    <s v="2411/3626"/>
    <x v="4"/>
    <s v="4"/>
    <s v="14ABD977"/>
    <s v="704310*******0380"/>
  </r>
  <r>
    <n v="4499"/>
    <n v="20410728271"/>
    <d v="2020-12-22T00:00:00"/>
    <m/>
    <d v="2020-12-22T00:00:00"/>
    <x v="1"/>
    <m/>
    <x v="497"/>
    <s v="2411/3627"/>
    <x v="4"/>
    <s v="4"/>
    <s v="14ABD978"/>
    <s v="704310*******0398"/>
  </r>
  <r>
    <n v="4500"/>
    <n v="20410728396"/>
    <d v="2020-12-22T00:00:00"/>
    <m/>
    <d v="2020-12-22T00:00:00"/>
    <x v="1"/>
    <m/>
    <x v="497"/>
    <s v="2411/3628"/>
    <x v="4"/>
    <s v="4"/>
    <s v="33EV225"/>
    <s v="704310*******0474"/>
  </r>
  <r>
    <n v="4501"/>
    <n v="20410728438"/>
    <d v="2020-12-22T00:00:00"/>
    <m/>
    <d v="2020-12-22T00:00:00"/>
    <x v="1"/>
    <m/>
    <x v="497"/>
    <s v="2411/3629"/>
    <x v="4"/>
    <s v="4"/>
    <s v="CB0862HM"/>
    <s v="704310*******0397"/>
  </r>
  <r>
    <n v="4502"/>
    <n v="20410728917"/>
    <d v="2020-12-22T00:00:00"/>
    <m/>
    <d v="2020-12-22T00:00:00"/>
    <x v="1"/>
    <m/>
    <x v="497"/>
    <s v="2411/3630"/>
    <x v="4"/>
    <s v="4"/>
    <s v="33DLL16"/>
    <s v="704310*******4186"/>
  </r>
  <r>
    <n v="4503"/>
    <n v="19431001445"/>
    <d v="2020-12-16T00:00:00"/>
    <m/>
    <d v="2020-12-16T00:00:00"/>
    <x v="2"/>
    <m/>
    <x v="497"/>
    <s v="2412/710"/>
    <x v="4"/>
    <s v="4"/>
    <s v="J43K307"/>
    <s v="704310*******9988"/>
  </r>
  <r>
    <n v="4504"/>
    <n v="19460014608"/>
    <d v="2020-08-21T00:00:00"/>
    <m/>
    <d v="2020-08-21T00:00:00"/>
    <x v="4"/>
    <m/>
    <x v="497"/>
    <s v="2414/88"/>
    <x v="4"/>
    <s v="4"/>
    <s v="TE5000NK"/>
    <s v="704310*******5162"/>
  </r>
  <r>
    <n v="4505"/>
    <n v="20410728875"/>
    <d v="2020-12-22T00:00:00"/>
    <m/>
    <d v="2020-12-22T00:00:00"/>
    <x v="1"/>
    <m/>
    <x v="498"/>
    <s v="2411/3631"/>
    <x v="4"/>
    <s v="4"/>
    <s v="81EL482"/>
    <s v="704310*******4140"/>
  </r>
  <r>
    <n v="4506"/>
    <n v="20410728834"/>
    <d v="2020-12-22T00:00:00"/>
    <m/>
    <d v="2020-12-22T00:00:00"/>
    <x v="1"/>
    <m/>
    <x v="498"/>
    <s v="2411/3632"/>
    <x v="4"/>
    <s v="4"/>
    <s v="34DMB211"/>
    <s v="704310*******0383"/>
  </r>
  <r>
    <n v="4507"/>
    <n v="20410728792"/>
    <d v="2020-12-22T00:00:00"/>
    <m/>
    <d v="2020-12-22T00:00:00"/>
    <x v="1"/>
    <m/>
    <x v="498"/>
    <s v="2411/3633"/>
    <x v="4"/>
    <s v="4"/>
    <s v="14ABD979"/>
    <s v="704310*******6306"/>
  </r>
  <r>
    <n v="4508"/>
    <n v="20410728750"/>
    <d v="2020-12-22T00:00:00"/>
    <m/>
    <d v="2020-12-22T00:00:00"/>
    <x v="1"/>
    <m/>
    <x v="498"/>
    <s v="2411/3634"/>
    <x v="4"/>
    <s v="4"/>
    <s v="34PRK85"/>
    <s v="704310*******9312"/>
  </r>
  <r>
    <n v="4509"/>
    <n v="20410728719"/>
    <d v="2020-12-22T00:00:00"/>
    <m/>
    <d v="2020-12-22T00:00:00"/>
    <x v="1"/>
    <m/>
    <x v="498"/>
    <s v="2411/3635"/>
    <x v="4"/>
    <s v="4"/>
    <s v="34PJ5373"/>
    <s v="704310*******7616"/>
  </r>
  <r>
    <n v="4510"/>
    <n v="20410728677"/>
    <d v="2020-12-22T00:00:00"/>
    <m/>
    <d v="2020-12-22T00:00:00"/>
    <x v="1"/>
    <m/>
    <x v="498"/>
    <s v="2411/3636"/>
    <x v="4"/>
    <s v="4"/>
    <s v="34SN0426"/>
    <s v="704310*******3193"/>
  </r>
  <r>
    <n v="4511"/>
    <n v="20410728636"/>
    <d v="2020-12-22T00:00:00"/>
    <m/>
    <d v="2020-12-22T00:00:00"/>
    <x v="1"/>
    <m/>
    <x v="498"/>
    <s v="2411/3637"/>
    <x v="4"/>
    <s v="4"/>
    <s v="38UN970"/>
    <s v="704310*******4020"/>
  </r>
  <r>
    <n v="4512"/>
    <n v="20410728594"/>
    <d v="2020-12-22T00:00:00"/>
    <m/>
    <d v="2020-12-22T00:00:00"/>
    <x v="1"/>
    <m/>
    <x v="498"/>
    <s v="2411/3638"/>
    <x v="4"/>
    <s v="4"/>
    <s v="06DT2734"/>
    <s v="704310*******5129"/>
  </r>
  <r>
    <n v="4513"/>
    <n v="20410728552"/>
    <d v="2020-12-22T00:00:00"/>
    <m/>
    <d v="2020-12-22T00:00:00"/>
    <x v="1"/>
    <m/>
    <x v="498"/>
    <s v="2411/3639"/>
    <x v="4"/>
    <s v="4"/>
    <s v="06FP3845"/>
    <s v="704310*******4957"/>
  </r>
  <r>
    <n v="4514"/>
    <n v="20410728511"/>
    <d v="2020-12-22T00:00:00"/>
    <m/>
    <d v="2020-12-22T00:00:00"/>
    <x v="1"/>
    <m/>
    <x v="498"/>
    <s v="2411/3640"/>
    <x v="4"/>
    <s v="4"/>
    <s v="06FP3847"/>
    <s v="704310*******4932"/>
  </r>
  <r>
    <n v="4515"/>
    <n v="20410728479"/>
    <d v="2020-12-22T00:00:00"/>
    <m/>
    <d v="2020-12-22T00:00:00"/>
    <x v="1"/>
    <m/>
    <x v="499"/>
    <s v="2411/3641"/>
    <x v="4"/>
    <s v="4"/>
    <s v="42DAT66"/>
    <s v="704310*******4072"/>
  </r>
  <r>
    <n v="4516"/>
    <n v="20410728909"/>
    <d v="2020-12-22T00:00:00"/>
    <m/>
    <d v="2020-12-22T00:00:00"/>
    <x v="1"/>
    <m/>
    <x v="499"/>
    <s v="2411/3642"/>
    <x v="4"/>
    <s v="4"/>
    <s v="B1119BM"/>
    <s v="704310*******4322"/>
  </r>
  <r>
    <n v="4517"/>
    <n v="20410728867"/>
    <d v="2020-12-22T00:00:00"/>
    <m/>
    <d v="2020-12-22T00:00:00"/>
    <x v="1"/>
    <m/>
    <x v="499"/>
    <s v="2411/3643"/>
    <x v="4"/>
    <s v="4"/>
    <s v="B1022TA"/>
    <s v="704310*******4686"/>
  </r>
  <r>
    <n v="4518"/>
    <n v="20410728826"/>
    <d v="2020-12-22T00:00:00"/>
    <m/>
    <d v="2020-12-22T00:00:00"/>
    <x v="1"/>
    <m/>
    <x v="499"/>
    <s v="2411/3644"/>
    <x v="4"/>
    <s v="4"/>
    <s v="07AOR166"/>
    <s v="704310*******3087"/>
  </r>
  <r>
    <n v="4519"/>
    <n v="20410728784"/>
    <d v="2020-12-22T00:00:00"/>
    <m/>
    <d v="2020-12-22T00:00:00"/>
    <x v="1"/>
    <m/>
    <x v="499"/>
    <s v="2411/3645"/>
    <x v="4"/>
    <s v="4"/>
    <s v="35ATD310"/>
    <s v="704310*******4651"/>
  </r>
  <r>
    <n v="4520"/>
    <n v="19431001486"/>
    <d v="2020-12-16T00:00:00"/>
    <m/>
    <d v="2020-12-16T00:00:00"/>
    <x v="2"/>
    <n v="213"/>
    <x v="499"/>
    <s v="2412/711"/>
    <x v="4"/>
    <s v="4"/>
    <s v="PA6828KP"/>
    <s v="704310*******3722"/>
  </r>
  <r>
    <n v="4521"/>
    <n v="20410728743"/>
    <d v="2020-12-22T00:00:00"/>
    <m/>
    <d v="2020-12-22T00:00:00"/>
    <x v="1"/>
    <m/>
    <x v="500"/>
    <s v="2411/3646"/>
    <x v="4"/>
    <s v="4"/>
    <s v="76AAF293"/>
    <s v="704310*******1759"/>
  </r>
  <r>
    <n v="4522"/>
    <n v="20410728701"/>
    <d v="2020-12-22T00:00:00"/>
    <m/>
    <d v="2020-12-22T00:00:00"/>
    <x v="1"/>
    <m/>
    <x v="500"/>
    <s v="2411/3647"/>
    <x v="4"/>
    <s v="4"/>
    <s v="34ABM703"/>
    <s v="704310*******0484"/>
  </r>
  <r>
    <n v="4523"/>
    <n v="20410728669"/>
    <d v="2020-12-22T00:00:00"/>
    <m/>
    <d v="2020-12-22T00:00:00"/>
    <x v="1"/>
    <m/>
    <x v="500"/>
    <s v="2411/3648"/>
    <x v="4"/>
    <s v="4"/>
    <s v="07AOS199"/>
    <s v="704310*******7198"/>
  </r>
  <r>
    <n v="4524"/>
    <n v="20410728628"/>
    <d v="2020-12-22T00:00:00"/>
    <m/>
    <d v="2020-12-22T00:00:00"/>
    <x v="1"/>
    <m/>
    <x v="500"/>
    <s v="2411/3649"/>
    <x v="4"/>
    <s v="4"/>
    <s v="33AFM816"/>
    <s v="704310*******0699"/>
  </r>
  <r>
    <n v="4525"/>
    <n v="20410728586"/>
    <d v="2020-12-22T00:00:00"/>
    <m/>
    <d v="2020-12-22T00:00:00"/>
    <x v="1"/>
    <m/>
    <x v="500"/>
    <s v="2411/3650"/>
    <x v="4"/>
    <s v="4"/>
    <s v="34DPE488"/>
    <s v="704310*******8184"/>
  </r>
  <r>
    <n v="4526"/>
    <n v="20410728545"/>
    <d v="2020-12-22T00:00:00"/>
    <m/>
    <d v="2020-12-22T00:00:00"/>
    <x v="1"/>
    <m/>
    <x v="500"/>
    <s v="2411/3651"/>
    <x v="4"/>
    <s v="4"/>
    <s v="81AAB656"/>
    <s v="704310*******0075"/>
  </r>
  <r>
    <n v="4527"/>
    <n v="20410728503"/>
    <d v="2020-12-22T00:00:00"/>
    <m/>
    <d v="2020-12-22T00:00:00"/>
    <x v="1"/>
    <m/>
    <x v="500"/>
    <s v="2411/3652"/>
    <x v="4"/>
    <s v="4"/>
    <s v="34DKZ075"/>
    <s v="704310*******6611"/>
  </r>
  <r>
    <n v="4528"/>
    <n v="19431001080"/>
    <d v="2020-12-16T00:00:00"/>
    <m/>
    <d v="2020-12-16T00:00:00"/>
    <x v="2"/>
    <m/>
    <x v="500"/>
    <s v="2412/712"/>
    <x v="4"/>
    <s v="4"/>
    <s v="O89J083"/>
    <s v="704310*******0002"/>
  </r>
  <r>
    <n v="4529"/>
    <n v="20410728420"/>
    <d v="2020-12-22T00:00:00"/>
    <m/>
    <d v="2020-12-22T00:00:00"/>
    <x v="1"/>
    <m/>
    <x v="501"/>
    <s v="2411/3654"/>
    <x v="4"/>
    <s v="4"/>
    <s v="34JCG19"/>
    <s v="704310*******0052"/>
  </r>
  <r>
    <n v="4530"/>
    <n v="20410728388"/>
    <d v="2020-12-22T00:00:00"/>
    <m/>
    <d v="2020-12-22T00:00:00"/>
    <x v="1"/>
    <m/>
    <x v="501"/>
    <s v="2411/3655"/>
    <x v="4"/>
    <s v="4"/>
    <s v="34GF2802"/>
    <s v="704310*******1833"/>
  </r>
  <r>
    <n v="4531"/>
    <n v="20410728347"/>
    <d v="2020-12-22T00:00:00"/>
    <m/>
    <d v="2020-12-22T00:00:00"/>
    <x v="1"/>
    <m/>
    <x v="501"/>
    <s v="2411/3656"/>
    <x v="4"/>
    <s v="4"/>
    <s v="34CVZ973"/>
    <s v="704310*******7643"/>
  </r>
  <r>
    <n v="4532"/>
    <n v="20410728933"/>
    <d v="2020-12-22T00:00:00"/>
    <m/>
    <d v="2020-12-22T00:00:00"/>
    <x v="1"/>
    <m/>
    <x v="501"/>
    <s v="2411/3657"/>
    <x v="4"/>
    <s v="4"/>
    <s v="16ALU645"/>
    <s v="704310*******2946"/>
  </r>
  <r>
    <n v="4533"/>
    <n v="20410728958"/>
    <d v="2020-12-22T00:00:00"/>
    <m/>
    <d v="2020-12-22T00:00:00"/>
    <x v="1"/>
    <m/>
    <x v="501"/>
    <s v="2411/3658"/>
    <x v="4"/>
    <s v="4"/>
    <s v="35ATD241"/>
    <s v="704310*******4578"/>
  </r>
  <r>
    <n v="4534"/>
    <n v="20410728305"/>
    <d v="2020-12-22T00:00:00"/>
    <m/>
    <d v="2020-12-22T00:00:00"/>
    <x v="1"/>
    <m/>
    <x v="501"/>
    <s v="2411/3659"/>
    <x v="4"/>
    <s v="4"/>
    <s v="33RK187"/>
    <s v="704310*******7633"/>
  </r>
  <r>
    <n v="4535"/>
    <n v="20410728263"/>
    <d v="2020-12-22T00:00:00"/>
    <m/>
    <d v="2020-12-22T00:00:00"/>
    <x v="1"/>
    <m/>
    <x v="501"/>
    <s v="2411/3660"/>
    <x v="4"/>
    <s v="4"/>
    <s v="41VF500"/>
    <s v="704310*******4221"/>
  </r>
  <r>
    <n v="4536"/>
    <n v="20410728222"/>
    <d v="2020-12-22T00:00:00"/>
    <m/>
    <d v="2020-12-22T00:00:00"/>
    <x v="1"/>
    <m/>
    <x v="501"/>
    <s v="2411/3661"/>
    <x v="4"/>
    <s v="4"/>
    <s v="14ABD976"/>
    <s v="704310*******0364"/>
  </r>
  <r>
    <n v="4537"/>
    <n v="19431001064"/>
    <d v="2020-12-16T00:00:00"/>
    <m/>
    <d v="2020-12-16T00:00:00"/>
    <x v="2"/>
    <m/>
    <x v="501"/>
    <s v="2412/713"/>
    <x v="4"/>
    <s v="4"/>
    <s v="DA515GT"/>
    <s v="704310*******6302"/>
  </r>
  <r>
    <n v="4538"/>
    <n v="19431001635"/>
    <d v="2020-11-09T00:00:00"/>
    <m/>
    <d v="2020-11-09T00:00:00"/>
    <x v="2"/>
    <m/>
    <x v="501"/>
    <s v="2412/714"/>
    <x v="4"/>
    <s v="4"/>
    <s v="KR684IO"/>
    <s v="704310*******5770"/>
  </r>
  <r>
    <n v="4539"/>
    <n v="20410729980"/>
    <d v="2020-12-16T00:00:00"/>
    <m/>
    <d v="2020-12-16T00:00:00"/>
    <x v="2"/>
    <n v="196"/>
    <x v="501"/>
    <s v="2412/715"/>
    <x v="4"/>
    <s v="4"/>
    <s v="KR535HP"/>
    <s v="704310*******7316"/>
  </r>
  <r>
    <n v="4540"/>
    <n v="20410728180"/>
    <d v="2020-12-22T00:00:00"/>
    <m/>
    <d v="2020-12-22T00:00:00"/>
    <x v="1"/>
    <m/>
    <x v="502"/>
    <s v="2411/3662"/>
    <x v="4"/>
    <s v="4"/>
    <s v="34DMB373"/>
    <s v="704310*******0458"/>
  </r>
  <r>
    <n v="4541"/>
    <n v="20410728149"/>
    <d v="2020-12-22T00:00:00"/>
    <m/>
    <d v="2020-12-22T00:00:00"/>
    <x v="1"/>
    <m/>
    <x v="502"/>
    <s v="2411/3663"/>
    <x v="4"/>
    <s v="4"/>
    <s v="KH9439BT"/>
    <s v="704310*******8817"/>
  </r>
  <r>
    <n v="4542"/>
    <n v="20410728107"/>
    <d v="2020-12-22T00:00:00"/>
    <m/>
    <d v="2020-12-22T00:00:00"/>
    <x v="1"/>
    <m/>
    <x v="502"/>
    <s v="2411/3664"/>
    <x v="4"/>
    <s v="4"/>
    <s v="34LA7773"/>
    <s v="704310*******3276"/>
  </r>
  <r>
    <n v="4543"/>
    <n v="20410728065"/>
    <d v="2020-12-22T00:00:00"/>
    <m/>
    <d v="2020-12-22T00:00:00"/>
    <x v="1"/>
    <m/>
    <x v="502"/>
    <s v="2411/3665"/>
    <x v="4"/>
    <s v="4"/>
    <s v="B117ZAF"/>
    <s v="704310*******3417"/>
  </r>
  <r>
    <n v="4544"/>
    <n v="20410729964"/>
    <d v="2020-12-16T00:00:00"/>
    <m/>
    <d v="2020-12-16T00:00:00"/>
    <x v="2"/>
    <m/>
    <x v="502"/>
    <s v="2412/716"/>
    <x v="4"/>
    <s v="4"/>
    <s v="ZG0540TF"/>
    <s v="704310*******2584"/>
  </r>
  <r>
    <n v="4545"/>
    <n v="20410728024"/>
    <d v="2020-12-22T00:00:00"/>
    <m/>
    <d v="2020-12-22T00:00:00"/>
    <x v="1"/>
    <m/>
    <x v="503"/>
    <s v="2411/3666"/>
    <x v="4"/>
    <s v="4"/>
    <s v="34KM6564"/>
    <s v="704310*******5584"/>
  </r>
  <r>
    <n v="4546"/>
    <n v="19460014418"/>
    <d v="2020-08-21T00:00:00"/>
    <m/>
    <d v="2020-08-21T00:00:00"/>
    <x v="4"/>
    <m/>
    <x v="503"/>
    <s v="2414/89"/>
    <x v="4"/>
    <s v="4"/>
    <s v="TE2000BN"/>
    <s v="704310*******0353"/>
  </r>
  <r>
    <n v="4547"/>
    <n v="19451026736"/>
    <d v="2020-08-21T00:00:00"/>
    <m/>
    <d v="2020-08-21T00:00:00"/>
    <x v="4"/>
    <m/>
    <x v="503"/>
    <s v="2414/90"/>
    <x v="4"/>
    <s v="4"/>
    <s v="TE7777NK"/>
    <s v="704310*******0023"/>
  </r>
  <r>
    <n v="4548"/>
    <n v="20410728891"/>
    <d v="2020-12-22T00:00:00"/>
    <m/>
    <d v="2020-12-22T00:00:00"/>
    <x v="1"/>
    <m/>
    <x v="504"/>
    <s v="2411/3667"/>
    <x v="4"/>
    <s v="4"/>
    <s v="14ABD971"/>
    <s v="704310*******0315"/>
  </r>
  <r>
    <n v="4549"/>
    <n v="20410728776"/>
    <d v="2020-12-22T00:00:00"/>
    <m/>
    <d v="2020-12-22T00:00:00"/>
    <x v="1"/>
    <m/>
    <x v="504"/>
    <s v="2411/3668"/>
    <x v="4"/>
    <s v="4"/>
    <s v="81ABN314"/>
    <s v="704310*******4007"/>
  </r>
  <r>
    <n v="4550"/>
    <n v="20410728735"/>
    <d v="2020-12-22T00:00:00"/>
    <m/>
    <d v="2020-12-22T00:00:00"/>
    <x v="1"/>
    <m/>
    <x v="504"/>
    <s v="2411/3669"/>
    <x v="4"/>
    <s v="4"/>
    <s v="33D8238"/>
    <s v="704310*******7160"/>
  </r>
  <r>
    <n v="4551"/>
    <n v="20410728693"/>
    <d v="2020-12-22T00:00:00"/>
    <m/>
    <d v="2020-12-22T00:00:00"/>
    <x v="1"/>
    <m/>
    <x v="504"/>
    <s v="2411/3670"/>
    <x v="4"/>
    <s v="4"/>
    <s v="34LR2801"/>
    <s v="704310*******7281"/>
  </r>
  <r>
    <n v="4552"/>
    <n v="19431001346"/>
    <d v="2020-12-16T00:00:00"/>
    <m/>
    <d v="2020-12-16T00:00:00"/>
    <x v="2"/>
    <m/>
    <x v="504"/>
    <s v="2412/717"/>
    <x v="4"/>
    <s v="4"/>
    <s v="DA522GT"/>
    <s v="704310*******6377"/>
  </r>
  <r>
    <n v="4553"/>
    <n v="20410729915"/>
    <d v="2020-12-16T00:00:00"/>
    <m/>
    <d v="2020-12-16T00:00:00"/>
    <x v="2"/>
    <m/>
    <x v="504"/>
    <s v="2412/718"/>
    <x v="4"/>
    <s v="4"/>
    <s v="06FG8036"/>
    <s v="704310*******8322"/>
  </r>
  <r>
    <n v="4554"/>
    <n v="19460014517"/>
    <d v="2020-08-21T00:00:00"/>
    <m/>
    <d v="2020-08-21T00:00:00"/>
    <x v="4"/>
    <m/>
    <x v="504"/>
    <s v="2414/91"/>
    <x v="4"/>
    <s v="4"/>
    <s v="TE8888NK"/>
    <s v="704310*******0312"/>
  </r>
  <r>
    <n v="4555"/>
    <n v="19451026777"/>
    <d v="2020-08-21T00:00:00"/>
    <m/>
    <d v="2020-08-21T00:00:00"/>
    <x v="4"/>
    <m/>
    <x v="504"/>
    <s v="2414/92"/>
    <x v="4"/>
    <s v="4"/>
    <s v="KR782KK"/>
    <s v="704310*******5887"/>
  </r>
  <r>
    <n v="4556"/>
    <n v="20410728651"/>
    <d v="2020-12-22T00:00:00"/>
    <m/>
    <d v="2020-12-22T00:00:00"/>
    <x v="1"/>
    <m/>
    <x v="505"/>
    <s v="2411/3671"/>
    <x v="4"/>
    <s v="4"/>
    <s v="35ATD221"/>
    <s v="704310*******4586"/>
  </r>
  <r>
    <n v="4557"/>
    <n v="20410728610"/>
    <d v="2020-12-22T00:00:00"/>
    <m/>
    <d v="2020-12-22T00:00:00"/>
    <x v="1"/>
    <m/>
    <x v="505"/>
    <s v="2411/3672"/>
    <x v="4"/>
    <s v="4"/>
    <s v="10AEN035"/>
    <s v="704310*******7601"/>
  </r>
  <r>
    <n v="4558"/>
    <n v="20410728578"/>
    <d v="2020-12-22T00:00:00"/>
    <m/>
    <d v="2020-12-22T00:00:00"/>
    <x v="1"/>
    <m/>
    <x v="505"/>
    <s v="2411/3673"/>
    <x v="4"/>
    <s v="4"/>
    <s v="38UN214"/>
    <s v="704310*******3594"/>
  </r>
  <r>
    <n v="4559"/>
    <n v="20410728537"/>
    <d v="2020-12-22T00:00:00"/>
    <m/>
    <d v="2020-12-22T00:00:00"/>
    <x v="1"/>
    <m/>
    <x v="505"/>
    <s v="2411/3674"/>
    <x v="4"/>
    <s v="4"/>
    <s v="33AFR517"/>
    <s v="704310*******1139"/>
  </r>
  <r>
    <n v="4560"/>
    <n v="20410728495"/>
    <d v="2020-12-22T00:00:00"/>
    <m/>
    <d v="2020-12-22T00:00:00"/>
    <x v="1"/>
    <m/>
    <x v="505"/>
    <s v="2411/3675"/>
    <x v="4"/>
    <s v="4"/>
    <s v="34HP9249"/>
    <s v="704310*******0203"/>
  </r>
  <r>
    <n v="4561"/>
    <n v="20410728453"/>
    <d v="2020-12-22T00:00:00"/>
    <m/>
    <d v="2020-12-22T00:00:00"/>
    <x v="1"/>
    <m/>
    <x v="505"/>
    <s v="2411/3676"/>
    <x v="4"/>
    <s v="4"/>
    <s v="42ACD529"/>
    <s v="704310*******0264"/>
  </r>
  <r>
    <n v="4562"/>
    <n v="20410728412"/>
    <d v="2020-12-22T00:00:00"/>
    <m/>
    <d v="2020-12-22T00:00:00"/>
    <x v="1"/>
    <m/>
    <x v="505"/>
    <s v="2411/3677"/>
    <x v="4"/>
    <s v="4"/>
    <s v="34DHS138"/>
    <s v="704310*******4669"/>
  </r>
  <r>
    <n v="4563"/>
    <n v="20410728370"/>
    <d v="2020-12-22T00:00:00"/>
    <m/>
    <d v="2020-12-22T00:00:00"/>
    <x v="1"/>
    <m/>
    <x v="505"/>
    <s v="2411/3678"/>
    <x v="4"/>
    <s v="4"/>
    <s v="34DMA842"/>
    <s v="704310*******0193"/>
  </r>
  <r>
    <n v="4564"/>
    <n v="20410728339"/>
    <d v="2020-12-22T00:00:00"/>
    <m/>
    <d v="2020-12-22T00:00:00"/>
    <x v="1"/>
    <m/>
    <x v="505"/>
    <s v="2411/3679"/>
    <x v="4"/>
    <s v="4"/>
    <s v="33CVP88"/>
    <s v="704310*******7137"/>
  </r>
  <r>
    <n v="4565"/>
    <n v="20410728297"/>
    <d v="2020-12-22T00:00:00"/>
    <m/>
    <d v="2020-12-22T00:00:00"/>
    <x v="1"/>
    <m/>
    <x v="506"/>
    <s v="2411/3680"/>
    <x v="4"/>
    <s v="4"/>
    <s v="PZ360EH"/>
    <s v="704310*******1087"/>
  </r>
  <r>
    <n v="4566"/>
    <n v="20410728255"/>
    <d v="2020-12-22T00:00:00"/>
    <m/>
    <d v="2020-12-22T00:00:00"/>
    <x v="1"/>
    <n v="221"/>
    <x v="506"/>
    <s v="2411/3681"/>
    <x v="4"/>
    <s v="4"/>
    <s v="34DOL985"/>
    <s v="704310*******5081"/>
  </r>
  <r>
    <n v="4567"/>
    <n v="20410728214"/>
    <d v="2020-12-22T00:00:00"/>
    <m/>
    <d v="2020-12-22T00:00:00"/>
    <x v="1"/>
    <m/>
    <x v="506"/>
    <s v="2411/3682"/>
    <x v="4"/>
    <s v="4"/>
    <s v="B333ZAF"/>
    <s v="704310*******3151"/>
  </r>
  <r>
    <n v="4568"/>
    <n v="20410728172"/>
    <d v="2020-12-22T00:00:00"/>
    <m/>
    <d v="2020-12-22T00:00:00"/>
    <x v="1"/>
    <m/>
    <x v="506"/>
    <s v="2411/3683"/>
    <x v="4"/>
    <s v="4"/>
    <s v="B115ZAF"/>
    <s v="704310*******3094"/>
  </r>
  <r>
    <n v="4569"/>
    <n v="20410728131"/>
    <d v="2020-12-22T00:00:00"/>
    <m/>
    <d v="2020-12-22T00:00:00"/>
    <x v="1"/>
    <m/>
    <x v="506"/>
    <s v="2411/3684"/>
    <x v="4"/>
    <s v="4"/>
    <s v="B400ZAF"/>
    <s v="704310*******3003"/>
  </r>
  <r>
    <n v="4570"/>
    <n v="20410728099"/>
    <d v="2020-12-22T00:00:00"/>
    <m/>
    <d v="2020-12-22T00:00:00"/>
    <x v="1"/>
    <m/>
    <x v="506"/>
    <s v="2411/3685"/>
    <x v="4"/>
    <s v="4"/>
    <s v="38AEJ622"/>
    <s v="704310*******3717"/>
  </r>
  <r>
    <n v="4571"/>
    <n v="20410728057"/>
    <d v="2020-12-22T00:00:00"/>
    <m/>
    <d v="2020-12-22T00:00:00"/>
    <x v="1"/>
    <m/>
    <x v="506"/>
    <s v="2411/3686"/>
    <x v="4"/>
    <s v="4"/>
    <s v="B50ZAF"/>
    <s v="704310*******3037"/>
  </r>
  <r>
    <n v="4572"/>
    <n v="20410728016"/>
    <d v="2020-12-22T00:00:00"/>
    <m/>
    <d v="2020-12-22T00:00:00"/>
    <x v="1"/>
    <m/>
    <x v="506"/>
    <s v="2411/3687"/>
    <x v="4"/>
    <s v="4"/>
    <s v="B310ZAF"/>
    <s v="704310*******3959"/>
  </r>
  <r>
    <n v="4573"/>
    <n v="20410728966"/>
    <d v="2020-12-22T00:00:00"/>
    <m/>
    <d v="2020-12-22T00:00:00"/>
    <x v="1"/>
    <m/>
    <x v="506"/>
    <s v="2411/3688"/>
    <x v="4"/>
    <s v="4"/>
    <s v="B122ZAF"/>
    <s v="704310*******2971"/>
  </r>
  <r>
    <n v="4574"/>
    <n v="20410728941"/>
    <d v="2020-12-22T00:00:00"/>
    <m/>
    <d v="2020-12-22T00:00:00"/>
    <x v="1"/>
    <m/>
    <x v="506"/>
    <s v="2411/3689"/>
    <x v="4"/>
    <s v="4"/>
    <s v="B93ZAF"/>
    <s v="704310*******2948"/>
  </r>
  <r>
    <n v="4575"/>
    <n v="20400907323"/>
    <d v="2021-01-18T00:00:00"/>
    <m/>
    <d v="2021-01-18T00:00:00"/>
    <x v="1"/>
    <n v="190"/>
    <x v="506"/>
    <s v="2411/3690"/>
    <x v="4"/>
    <s v="4"/>
    <s v="C0511HX"/>
    <s v="704310*******7287"/>
  </r>
  <r>
    <n v="4576"/>
    <n v="20400907406"/>
    <d v="2021-01-18T00:00:00"/>
    <m/>
    <d v="2021-01-18T00:00:00"/>
    <x v="1"/>
    <m/>
    <x v="506"/>
    <s v="2411/3691"/>
    <x v="4"/>
    <s v="4"/>
    <s v="33ABD57"/>
    <s v="704310*******0368"/>
  </r>
  <r>
    <n v="4577"/>
    <n v="20400907448"/>
    <d v="2021-01-18T00:00:00"/>
    <m/>
    <d v="2021-01-18T00:00:00"/>
    <x v="1"/>
    <m/>
    <x v="506"/>
    <s v="2411/3692"/>
    <x v="4"/>
    <s v="4"/>
    <s v="38GJ686"/>
    <s v="704310*******0054"/>
  </r>
  <r>
    <n v="4578"/>
    <n v="20400907489"/>
    <d v="2021-01-18T00:00:00"/>
    <m/>
    <d v="2021-01-18T00:00:00"/>
    <x v="1"/>
    <m/>
    <x v="506"/>
    <s v="2411/3693"/>
    <x v="4"/>
    <s v="4"/>
    <s v="23ABU321"/>
    <s v="704310*******3665"/>
  </r>
  <r>
    <n v="4579"/>
    <n v="20400907521"/>
    <d v="2021-01-18T00:00:00"/>
    <m/>
    <d v="2021-01-18T00:00:00"/>
    <x v="1"/>
    <m/>
    <x v="506"/>
    <s v="2411/3694"/>
    <x v="4"/>
    <s v="4"/>
    <s v="59JE328"/>
    <s v="704310*******2790"/>
  </r>
  <r>
    <n v="4580"/>
    <n v="20400907562"/>
    <d v="2021-01-18T00:00:00"/>
    <m/>
    <d v="2021-01-18T00:00:00"/>
    <x v="1"/>
    <m/>
    <x v="506"/>
    <s v="2411/3695"/>
    <x v="4"/>
    <s v="4"/>
    <s v="34DPN097"/>
    <s v="704310*******7332"/>
  </r>
  <r>
    <n v="4581"/>
    <n v="20400907604"/>
    <d v="2021-01-18T00:00:00"/>
    <m/>
    <d v="2021-01-18T00:00:00"/>
    <x v="1"/>
    <m/>
    <x v="506"/>
    <s v="2411/3696"/>
    <x v="4"/>
    <s v="2"/>
    <s v="CB5906CB"/>
    <s v="704310*******6738"/>
  </r>
  <r>
    <n v="4582"/>
    <n v="20400907646"/>
    <d v="2021-01-18T00:00:00"/>
    <m/>
    <d v="2021-01-18T00:00:00"/>
    <x v="1"/>
    <m/>
    <x v="506"/>
    <s v="2411/3697"/>
    <x v="4"/>
    <s v="4"/>
    <s v="06EU3021"/>
    <s v="704310*******0135"/>
  </r>
  <r>
    <n v="4583"/>
    <n v="19460014525"/>
    <d v="2020-08-21T00:00:00"/>
    <m/>
    <d v="2020-08-21T00:00:00"/>
    <x v="4"/>
    <m/>
    <x v="506"/>
    <s v="2414/93"/>
    <x v="4"/>
    <s v="4"/>
    <s v="A511BH67"/>
    <s v="704310*******9602"/>
  </r>
  <r>
    <n v="4584"/>
    <n v="20400907687"/>
    <d v="2021-01-18T00:00:00"/>
    <m/>
    <d v="2021-01-18T00:00:00"/>
    <x v="1"/>
    <m/>
    <x v="507"/>
    <s v="2411/3698"/>
    <x v="4"/>
    <s v="4"/>
    <s v="26ADV812"/>
    <s v="704310*******5258"/>
  </r>
  <r>
    <n v="4585"/>
    <n v="20400907729"/>
    <d v="2021-01-18T00:00:00"/>
    <m/>
    <d v="2021-01-18T00:00:00"/>
    <x v="1"/>
    <m/>
    <x v="507"/>
    <s v="2411/3699"/>
    <x v="4"/>
    <s v="4"/>
    <s v="16ALU619"/>
    <s v="704310*******2920"/>
  </r>
  <r>
    <n v="4586"/>
    <n v="20400907760"/>
    <d v="2021-01-18T00:00:00"/>
    <m/>
    <d v="2021-01-18T00:00:00"/>
    <x v="1"/>
    <m/>
    <x v="507"/>
    <s v="2411/3700"/>
    <x v="4"/>
    <s v="4"/>
    <s v="34DPG576"/>
    <s v="704310*******8168"/>
  </r>
  <r>
    <n v="4587"/>
    <n v="20400907802"/>
    <d v="2021-01-18T00:00:00"/>
    <m/>
    <d v="2021-01-18T00:00:00"/>
    <x v="1"/>
    <m/>
    <x v="507"/>
    <s v="2411/3701"/>
    <x v="4"/>
    <s v="4"/>
    <s v="31AYM83"/>
    <s v="704310*******1830"/>
  </r>
  <r>
    <n v="4588"/>
    <n v="20410729923"/>
    <d v="2020-12-16T00:00:00"/>
    <m/>
    <d v="2020-12-16T00:00:00"/>
    <x v="2"/>
    <m/>
    <x v="507"/>
    <s v="2412/719"/>
    <x v="4"/>
    <s v="4"/>
    <s v="06CEP443"/>
    <s v="704310*******6447"/>
  </r>
  <r>
    <n v="4589"/>
    <n v="20400907844"/>
    <d v="2021-01-18T00:00:00"/>
    <m/>
    <d v="2021-01-18T00:00:00"/>
    <x v="1"/>
    <m/>
    <x v="508"/>
    <s v="2411/3702"/>
    <x v="4"/>
    <s v="4"/>
    <s v="42AHU078"/>
    <s v="704310*******5229"/>
  </r>
  <r>
    <n v="4590"/>
    <n v="20400907885"/>
    <d v="2021-01-18T00:00:00"/>
    <m/>
    <d v="2021-01-18T00:00:00"/>
    <x v="1"/>
    <m/>
    <x v="508"/>
    <s v="2411/3703"/>
    <x v="4"/>
    <s v="4"/>
    <s v="33AFT314"/>
    <s v="704310*******1162"/>
  </r>
  <r>
    <n v="4591"/>
    <n v="20400907927"/>
    <d v="2021-01-18T00:00:00"/>
    <m/>
    <d v="2021-01-18T00:00:00"/>
    <x v="1"/>
    <m/>
    <x v="508"/>
    <s v="2411/3704"/>
    <x v="4"/>
    <s v="4"/>
    <s v="A31T930"/>
    <s v="704310*******3240"/>
  </r>
  <r>
    <n v="4592"/>
    <n v="20400907042"/>
    <d v="2021-01-18T00:00:00"/>
    <m/>
    <d v="2021-01-18T00:00:00"/>
    <x v="1"/>
    <m/>
    <x v="508"/>
    <s v="2411/3705"/>
    <x v="4"/>
    <s v="4"/>
    <s v="T17A156"/>
    <s v="704310*******2770"/>
  </r>
  <r>
    <n v="4593"/>
    <n v="20400907935"/>
    <d v="2021-01-18T00:00:00"/>
    <m/>
    <d v="2021-01-18T00:00:00"/>
    <x v="1"/>
    <m/>
    <x v="508"/>
    <s v="2411/3706"/>
    <x v="4"/>
    <s v="4"/>
    <s v="34KM6576"/>
    <s v="704310*******5907"/>
  </r>
  <r>
    <n v="4594"/>
    <n v="20400907950"/>
    <d v="2021-01-18T00:00:00"/>
    <m/>
    <d v="2021-01-18T00:00:00"/>
    <x v="1"/>
    <m/>
    <x v="508"/>
    <s v="2411/3707"/>
    <x v="4"/>
    <s v="4"/>
    <s v="34DOP827"/>
    <s v="704310*******2830"/>
  </r>
  <r>
    <n v="4595"/>
    <n v="20400907083"/>
    <d v="2021-01-18T00:00:00"/>
    <m/>
    <d v="2021-01-18T00:00:00"/>
    <x v="1"/>
    <m/>
    <x v="508"/>
    <s v="2411/3708"/>
    <x v="4"/>
    <s v="4"/>
    <s v="81EL540"/>
    <s v="704310*******5649"/>
  </r>
  <r>
    <n v="4596"/>
    <n v="20400907125"/>
    <d v="2021-01-18T00:00:00"/>
    <m/>
    <d v="2021-01-18T00:00:00"/>
    <x v="1"/>
    <m/>
    <x v="509"/>
    <s v="2411/3709"/>
    <x v="4"/>
    <s v="4"/>
    <s v="33RK180"/>
    <s v="704310*******7625"/>
  </r>
  <r>
    <n v="4597"/>
    <n v="20400907141"/>
    <d v="2021-01-18T00:00:00"/>
    <m/>
    <d v="2021-01-18T00:00:00"/>
    <x v="1"/>
    <m/>
    <x v="509"/>
    <s v="2411/3710"/>
    <x v="4"/>
    <s v="4"/>
    <s v="33AEN130"/>
    <s v="704310*******0420"/>
  </r>
  <r>
    <n v="4598"/>
    <n v="20400907208"/>
    <d v="2021-01-18T00:00:00"/>
    <m/>
    <d v="2021-01-18T00:00:00"/>
    <x v="1"/>
    <m/>
    <x v="509"/>
    <s v="2411/3711"/>
    <x v="4"/>
    <s v="4"/>
    <s v="33AFT306"/>
    <s v="704310*******1154"/>
  </r>
  <r>
    <n v="4599"/>
    <n v="20400907240"/>
    <d v="2021-01-18T00:00:00"/>
    <m/>
    <d v="2021-01-18T00:00:00"/>
    <x v="1"/>
    <m/>
    <x v="509"/>
    <s v="2411/3712"/>
    <x v="4"/>
    <s v="4"/>
    <s v="61K2197"/>
    <s v="704310*******0194"/>
  </r>
  <r>
    <n v="4600"/>
    <n v="20400907281"/>
    <d v="2021-01-18T00:00:00"/>
    <m/>
    <d v="2021-01-18T00:00:00"/>
    <x v="1"/>
    <m/>
    <x v="509"/>
    <s v="2411/3713"/>
    <x v="4"/>
    <s v="4"/>
    <s v="34SU0326"/>
    <s v="704310*******7549"/>
  </r>
  <r>
    <n v="4601"/>
    <n v="20400907364"/>
    <d v="2021-01-18T00:00:00"/>
    <m/>
    <d v="2021-01-18T00:00:00"/>
    <x v="1"/>
    <m/>
    <x v="509"/>
    <s v="2411/3714"/>
    <x v="4"/>
    <s v="4"/>
    <s v="34ZN5109"/>
    <s v="704310*******9118"/>
  </r>
  <r>
    <n v="4602"/>
    <n v="20400907356"/>
    <d v="2021-01-18T00:00:00"/>
    <m/>
    <d v="2021-01-18T00:00:00"/>
    <x v="1"/>
    <m/>
    <x v="509"/>
    <s v="2411/3715"/>
    <x v="4"/>
    <s v="4"/>
    <s v="07AOE886"/>
    <s v="704310*******7718"/>
  </r>
  <r>
    <n v="4603"/>
    <n v="19431001312"/>
    <d v="2020-12-16T00:00:00"/>
    <m/>
    <d v="2020-12-16T00:00:00"/>
    <x v="2"/>
    <m/>
    <x v="509"/>
    <s v="2412/720"/>
    <x v="4"/>
    <s v="4"/>
    <s v="DA514GT"/>
    <s v="704310*******6294"/>
  </r>
  <r>
    <n v="4604"/>
    <n v="19431001262"/>
    <d v="2020-12-16T00:00:00"/>
    <m/>
    <d v="2020-12-16T00:00:00"/>
    <x v="2"/>
    <m/>
    <x v="509"/>
    <s v="2412/721"/>
    <x v="4"/>
    <s v="4"/>
    <s v="CEAJ009"/>
    <s v="704310*******7754"/>
  </r>
  <r>
    <n v="4605"/>
    <n v="19431001221"/>
    <d v="2020-12-16T00:00:00"/>
    <m/>
    <d v="2020-12-16T00:00:00"/>
    <x v="2"/>
    <m/>
    <x v="509"/>
    <s v="2412/722"/>
    <x v="4"/>
    <s v="4"/>
    <s v="A48M397"/>
    <s v="704310*******0028"/>
  </r>
  <r>
    <n v="4606"/>
    <n v="20400907919"/>
    <d v="2021-01-18T00:00:00"/>
    <m/>
    <d v="2021-01-18T00:00:00"/>
    <x v="1"/>
    <m/>
    <x v="510"/>
    <s v="2411/3716"/>
    <x v="4"/>
    <s v="4"/>
    <s v="34KM6574"/>
    <s v="704310*******5782"/>
  </r>
  <r>
    <n v="4607"/>
    <n v="20400907877"/>
    <d v="2021-01-18T00:00:00"/>
    <m/>
    <d v="2021-01-18T00:00:00"/>
    <x v="1"/>
    <m/>
    <x v="510"/>
    <s v="2411/3717"/>
    <x v="4"/>
    <s v="4"/>
    <s v="81EL524"/>
    <s v="704310*******5532"/>
  </r>
  <r>
    <n v="4608"/>
    <n v="20400907836"/>
    <d v="2021-01-18T00:00:00"/>
    <m/>
    <d v="2021-01-18T00:00:00"/>
    <x v="1"/>
    <m/>
    <x v="510"/>
    <s v="2411/3718"/>
    <x v="4"/>
    <s v="4"/>
    <s v="33AFT303"/>
    <s v="704310*******1147"/>
  </r>
  <r>
    <n v="4609"/>
    <n v="20400907794"/>
    <d v="2021-01-18T00:00:00"/>
    <m/>
    <d v="2021-01-18T00:00:00"/>
    <x v="1"/>
    <m/>
    <x v="510"/>
    <s v="2411/3719"/>
    <x v="4"/>
    <s v="4"/>
    <s v="06DT9133"/>
    <s v="704310*******4486"/>
  </r>
  <r>
    <n v="4610"/>
    <n v="20400907752"/>
    <d v="2021-01-18T00:00:00"/>
    <m/>
    <d v="2021-01-18T00:00:00"/>
    <x v="1"/>
    <m/>
    <x v="510"/>
    <s v="2411/3720"/>
    <x v="4"/>
    <s v="4"/>
    <s v="16ALU620"/>
    <s v="704310*******2938"/>
  </r>
  <r>
    <n v="4611"/>
    <n v="20400907711"/>
    <d v="2021-01-18T00:00:00"/>
    <m/>
    <d v="2021-01-18T00:00:00"/>
    <x v="1"/>
    <m/>
    <x v="510"/>
    <s v="2411/3721"/>
    <x v="4"/>
    <s v="4"/>
    <s v="42CFB73"/>
    <s v="704310*******0371"/>
  </r>
  <r>
    <n v="4612"/>
    <n v="20400907679"/>
    <d v="2021-01-18T00:00:00"/>
    <m/>
    <d v="2021-01-18T00:00:00"/>
    <x v="1"/>
    <m/>
    <x v="510"/>
    <s v="2411/3722"/>
    <x v="4"/>
    <s v="4"/>
    <s v="06DT2735"/>
    <s v="704310*******5111"/>
  </r>
  <r>
    <n v="4613"/>
    <n v="20400907638"/>
    <d v="2021-01-18T00:00:00"/>
    <m/>
    <d v="2021-01-18T00:00:00"/>
    <x v="1"/>
    <m/>
    <x v="510"/>
    <s v="2411/3723"/>
    <x v="4"/>
    <s v="4"/>
    <s v="06DT3756"/>
    <s v="704310*******4478"/>
  </r>
  <r>
    <n v="4614"/>
    <n v="20410729998"/>
    <d v="2020-12-16T00:00:00"/>
    <m/>
    <d v="2020-12-16T00:00:00"/>
    <x v="2"/>
    <m/>
    <x v="510"/>
    <s v="2412/723"/>
    <x v="4"/>
    <s v="4"/>
    <s v="K73A969"/>
    <s v="704310*******3356"/>
  </r>
  <r>
    <n v="4615"/>
    <n v="20410729949"/>
    <d v="2020-12-16T00:00:00"/>
    <m/>
    <d v="2020-12-16T00:00:00"/>
    <x v="2"/>
    <m/>
    <x v="510"/>
    <s v="2412/724"/>
    <x v="4"/>
    <s v="4"/>
    <s v="34PK9295"/>
    <s v="704310*******6488"/>
  </r>
  <r>
    <n v="4616"/>
    <n v="19451046536"/>
    <m/>
    <m/>
    <m/>
    <x v="0"/>
    <n v="225"/>
    <x v="511"/>
    <s v="2410/100"/>
    <x v="4"/>
    <s v="4"/>
    <s v="H001HT32"/>
    <s v="704310*******9098"/>
  </r>
  <r>
    <n v="4617"/>
    <n v="19451124663"/>
    <d v="2020-08-06T00:00:00"/>
    <m/>
    <d v="2020-08-06T00:00:00"/>
    <x v="0"/>
    <n v="225"/>
    <x v="511"/>
    <s v="2410/101"/>
    <x v="4"/>
    <s v="4"/>
    <s v="H020PT32"/>
    <s v="704310*******9486"/>
  </r>
  <r>
    <n v="4618"/>
    <n v="19231111220"/>
    <d v="2019-10-15T00:00:00"/>
    <m/>
    <d v="2019-10-15T00:00:00"/>
    <x v="0"/>
    <n v="225"/>
    <x v="511"/>
    <s v="2410/103"/>
    <x v="4"/>
    <s v="4"/>
    <s v="H102KP32"/>
    <s v="704310*******8553"/>
  </r>
  <r>
    <n v="4619"/>
    <n v="19231111956"/>
    <d v="2019-10-15T00:00:00"/>
    <m/>
    <d v="2019-10-15T00:00:00"/>
    <x v="0"/>
    <n v="225"/>
    <x v="511"/>
    <s v="2410/104"/>
    <x v="4"/>
    <s v="4"/>
    <s v="H130TP32"/>
    <s v="704310*******9055"/>
  </r>
  <r>
    <n v="4620"/>
    <n v="19221102783"/>
    <d v="2019-10-25T00:00:00"/>
    <m/>
    <d v="2019-10-28T00:00:00"/>
    <x v="0"/>
    <n v="225"/>
    <x v="511"/>
    <s v="2410/105"/>
    <x v="4"/>
    <s v="4"/>
    <s v="H184PA32"/>
    <s v="704310*******9395"/>
  </r>
  <r>
    <n v="4621"/>
    <n v="19451034755"/>
    <d v="2020-09-17T00:00:00"/>
    <m/>
    <d v="2020-09-17T00:00:00"/>
    <x v="0"/>
    <n v="225"/>
    <x v="511"/>
    <s v="2410/108"/>
    <x v="4"/>
    <s v="4"/>
    <s v="H242HT32"/>
    <s v="704310*******9056"/>
  </r>
  <r>
    <n v="4622"/>
    <n v="19451035331"/>
    <d v="2020-09-17T00:00:00"/>
    <m/>
    <d v="2020-09-17T00:00:00"/>
    <x v="0"/>
    <n v="225"/>
    <x v="511"/>
    <s v="2410/109"/>
    <x v="4"/>
    <s v="4"/>
    <s v="H265TY32"/>
    <s v="704310*******9516"/>
  </r>
  <r>
    <n v="4623"/>
    <n v="19451034987"/>
    <d v="2020-09-17T00:00:00"/>
    <m/>
    <d v="2020-09-17T00:00:00"/>
    <x v="0"/>
    <n v="225"/>
    <x v="511"/>
    <s v="2410/110"/>
    <x v="4"/>
    <s v="4"/>
    <s v="H266PT32"/>
    <s v="704310*******9460"/>
  </r>
  <r>
    <n v="4624"/>
    <n v="19241020486"/>
    <d v="2019-11-18T00:00:00"/>
    <m/>
    <d v="2019-11-19T00:00:00"/>
    <x v="0"/>
    <n v="225"/>
    <x v="511"/>
    <s v="2410/111"/>
    <x v="4"/>
    <s v="4"/>
    <s v="H282PA32"/>
    <s v="704310*******9312"/>
  </r>
  <r>
    <n v="4625"/>
    <n v="19451080212"/>
    <d v="2020-08-21T00:00:00"/>
    <m/>
    <d v="2020-08-21T00:00:00"/>
    <x v="0"/>
    <n v="225"/>
    <x v="511"/>
    <s v="2410/112"/>
    <x v="4"/>
    <s v="4"/>
    <s v="H286HT32"/>
    <s v="704310*******9049"/>
  </r>
  <r>
    <n v="4626"/>
    <n v="19450397484"/>
    <d v="2020-05-05T00:00:00"/>
    <m/>
    <d v="2020-05-05T00:00:00"/>
    <x v="0"/>
    <n v="225"/>
    <x v="511"/>
    <s v="2410/113"/>
    <x v="4"/>
    <s v="4"/>
    <s v="H293TP32"/>
    <s v="704310*******9048"/>
  </r>
  <r>
    <n v="4627"/>
    <n v="19241032796"/>
    <d v="2019-12-04T00:00:00"/>
    <m/>
    <d v="2019-12-05T00:00:00"/>
    <x v="0"/>
    <n v="225"/>
    <x v="511"/>
    <s v="2410/114"/>
    <x v="4"/>
    <s v="4"/>
    <s v="H294HT32"/>
    <s v="704310*******9130"/>
  </r>
  <r>
    <n v="4628"/>
    <n v="19231111089"/>
    <d v="2019-10-15T00:00:00"/>
    <m/>
    <d v="2019-10-15T00:00:00"/>
    <x v="0"/>
    <n v="225"/>
    <x v="511"/>
    <s v="2410/115"/>
    <x v="4"/>
    <s v="4"/>
    <s v="H299HT32"/>
    <s v="704310*******9247"/>
  </r>
  <r>
    <n v="4629"/>
    <n v="19241028224"/>
    <d v="2019-12-23T00:00:00"/>
    <m/>
    <d v="2019-12-23T00:00:00"/>
    <x v="0"/>
    <n v="225"/>
    <x v="511"/>
    <s v="2410/116"/>
    <x v="4"/>
    <s v="4"/>
    <s v="H322TY32"/>
    <s v="704310*******9482"/>
  </r>
  <r>
    <n v="4630"/>
    <n v="19231026808"/>
    <d v="2019-10-08T00:00:00"/>
    <m/>
    <d v="2019-10-08T00:00:00"/>
    <x v="0"/>
    <n v="225"/>
    <x v="511"/>
    <s v="2410/117"/>
    <x v="4"/>
    <s v="4"/>
    <s v="H326TY32"/>
    <s v="704310*******9508"/>
  </r>
  <r>
    <n v="4631"/>
    <n v="19231120502"/>
    <d v="2019-10-08T00:00:00"/>
    <m/>
    <d v="2019-10-08T00:00:00"/>
    <x v="0"/>
    <n v="225"/>
    <x v="511"/>
    <s v="2410/118"/>
    <x v="4"/>
    <s v="4"/>
    <s v="H331TP32"/>
    <s v="704310*******9030"/>
  </r>
  <r>
    <n v="4632"/>
    <n v="19231185380"/>
    <d v="2019-11-21T00:00:00"/>
    <m/>
    <d v="2019-11-21T00:00:00"/>
    <x v="0"/>
    <n v="225"/>
    <x v="511"/>
    <s v="2410/119"/>
    <x v="4"/>
    <s v="4"/>
    <s v="H339HT32"/>
    <s v="704310*******9072"/>
  </r>
  <r>
    <n v="4633"/>
    <n v="19451035273"/>
    <d v="2020-09-17T00:00:00"/>
    <m/>
    <d v="2020-09-17T00:00:00"/>
    <x v="0"/>
    <n v="225"/>
    <x v="511"/>
    <s v="2410/120"/>
    <x v="4"/>
    <s v="4"/>
    <s v="H358TP32"/>
    <s v="704310*******9089"/>
  </r>
  <r>
    <n v="4634"/>
    <n v="19451046213"/>
    <d v="2020-09-30T00:00:00"/>
    <m/>
    <d v="2020-09-30T00:00:00"/>
    <x v="0"/>
    <n v="225"/>
    <x v="511"/>
    <s v="2410/121"/>
    <x v="4"/>
    <s v="4"/>
    <s v="H367AH32"/>
    <s v="704310*******8652"/>
  </r>
  <r>
    <n v="4635"/>
    <n v="19231093972"/>
    <d v="2019-10-08T00:00:00"/>
    <m/>
    <d v="2019-10-08T00:00:00"/>
    <x v="0"/>
    <n v="225"/>
    <x v="511"/>
    <s v="2410/123"/>
    <x v="4"/>
    <s v="4"/>
    <s v="H371HT32"/>
    <s v="704310*******9155"/>
  </r>
  <r>
    <n v="4636"/>
    <n v="19441088697"/>
    <d v="2020-02-25T00:00:00"/>
    <m/>
    <d v="2020-02-25T00:00:00"/>
    <x v="0"/>
    <n v="225"/>
    <x v="511"/>
    <s v="2410/124"/>
    <x v="4"/>
    <s v="4"/>
    <s v="H372HT32"/>
    <s v="704310*******9114"/>
  </r>
  <r>
    <n v="4637"/>
    <n v="19221153315"/>
    <d v="2019-10-02T00:00:00"/>
    <m/>
    <d v="2019-10-03T00:00:00"/>
    <x v="0"/>
    <n v="225"/>
    <x v="511"/>
    <s v="2410/125"/>
    <x v="4"/>
    <s v="4"/>
    <s v="H379TP32"/>
    <s v="704310*******9063"/>
  </r>
  <r>
    <n v="4638"/>
    <n v="19231026170"/>
    <d v="2019-10-08T00:00:00"/>
    <m/>
    <d v="2019-10-08T00:00:00"/>
    <x v="0"/>
    <n v="225"/>
    <x v="511"/>
    <s v="2410/126"/>
    <x v="4"/>
    <s v="4"/>
    <s v="H381PA32"/>
    <s v="704310*******9403"/>
  </r>
  <r>
    <n v="4639"/>
    <n v="19451027015"/>
    <d v="2020-08-21T00:00:00"/>
    <m/>
    <d v="2020-08-21T00:00:00"/>
    <x v="0"/>
    <n v="225"/>
    <x v="511"/>
    <s v="2410/127"/>
    <x v="4"/>
    <s v="4"/>
    <s v="H382HT32"/>
    <s v="704310*******9015"/>
  </r>
  <r>
    <n v="4640"/>
    <n v="19441078110"/>
    <d v="2020-03-06T00:00:00"/>
    <m/>
    <d v="2020-03-06T00:00:00"/>
    <x v="0"/>
    <n v="225"/>
    <x v="511"/>
    <s v="2410/129"/>
    <x v="4"/>
    <s v="4"/>
    <s v="H398HT32"/>
    <s v="704310*******9080"/>
  </r>
  <r>
    <n v="4641"/>
    <n v="19241020569"/>
    <d v="2019-11-18T00:00:00"/>
    <m/>
    <d v="2019-11-19T00:00:00"/>
    <x v="0"/>
    <n v="225"/>
    <x v="511"/>
    <s v="2410/130"/>
    <x v="4"/>
    <s v="4"/>
    <s v="H404TY32"/>
    <s v="704310*******9532"/>
  </r>
  <r>
    <n v="4642"/>
    <n v="19460014475"/>
    <d v="2020-08-21T00:00:00"/>
    <m/>
    <d v="2020-08-21T00:00:00"/>
    <x v="0"/>
    <n v="225"/>
    <x v="511"/>
    <s v="2410/131"/>
    <x v="4"/>
    <s v="4"/>
    <s v="H408HT32"/>
    <s v="704310*******9148"/>
  </r>
  <r>
    <n v="4643"/>
    <n v="19440696391"/>
    <d v="2020-01-28T00:00:00"/>
    <m/>
    <d v="2020-01-28T00:00:00"/>
    <x v="0"/>
    <n v="204"/>
    <x v="511"/>
    <s v="2410/132"/>
    <x v="4"/>
    <s v="4"/>
    <s v="H410HT32"/>
    <s v="704310*******9031"/>
  </r>
  <r>
    <n v="4644"/>
    <n v="19241030022"/>
    <d v="2019-11-28T00:00:00"/>
    <m/>
    <d v="2019-11-29T00:00:00"/>
    <x v="0"/>
    <n v="225"/>
    <x v="511"/>
    <s v="2410/133"/>
    <x v="4"/>
    <s v="4"/>
    <s v="H419HT32"/>
    <s v="704310*******9064"/>
  </r>
  <r>
    <n v="4645"/>
    <n v="19450392568"/>
    <d v="2020-06-23T00:00:00"/>
    <m/>
    <d v="2020-06-23T00:00:00"/>
    <x v="0"/>
    <n v="225"/>
    <x v="511"/>
    <s v="2410/135"/>
    <x v="4"/>
    <s v="4"/>
    <s v="H422TY32"/>
    <s v="704310*******9524"/>
  </r>
  <r>
    <n v="4646"/>
    <n v="19231185943"/>
    <d v="2019-11-21T00:00:00"/>
    <m/>
    <d v="2019-11-21T00:00:00"/>
    <x v="0"/>
    <n v="225"/>
    <x v="511"/>
    <s v="2410/136"/>
    <x v="4"/>
    <s v="4"/>
    <s v="H433HT32"/>
    <s v="704310*******9023"/>
  </r>
  <r>
    <n v="4647"/>
    <n v="19460014350"/>
    <d v="2020-08-21T00:00:00"/>
    <m/>
    <d v="2020-08-21T00:00:00"/>
    <x v="0"/>
    <n v="225"/>
    <x v="511"/>
    <s v="2410/137"/>
    <x v="4"/>
    <s v="4"/>
    <s v="H438HT32"/>
    <s v="704310*******9106"/>
  </r>
  <r>
    <n v="4648"/>
    <n v="19241030998"/>
    <d v="2019-11-28T00:00:00"/>
    <m/>
    <d v="2019-11-29T00:00:00"/>
    <x v="0"/>
    <n v="225"/>
    <x v="511"/>
    <s v="2410/138"/>
    <x v="4"/>
    <s v="4"/>
    <s v="H479HT32"/>
    <s v="704310*******9189"/>
  </r>
  <r>
    <n v="4649"/>
    <n v="19451087480"/>
    <d v="2020-03-16T00:00:00"/>
    <m/>
    <d v="2020-03-16T00:00:00"/>
    <x v="0"/>
    <n v="225"/>
    <x v="511"/>
    <s v="2410/139"/>
    <x v="4"/>
    <s v="4"/>
    <s v="H480PA32"/>
    <s v="704310*******9320"/>
  </r>
  <r>
    <n v="4650"/>
    <n v="19231026824"/>
    <d v="2019-10-08T00:00:00"/>
    <m/>
    <d v="2019-10-08T00:00:00"/>
    <x v="0"/>
    <n v="225"/>
    <x v="511"/>
    <s v="2410/140"/>
    <x v="4"/>
    <s v="4"/>
    <s v="H485KP32"/>
    <s v="704310*******8835"/>
  </r>
  <r>
    <n v="4651"/>
    <n v="19231093105"/>
    <d v="2019-10-17T00:00:00"/>
    <m/>
    <d v="2019-10-18T00:00:00"/>
    <x v="0"/>
    <n v="225"/>
    <x v="511"/>
    <s v="2410/141"/>
    <x v="4"/>
    <s v="4"/>
    <s v="H487KO32"/>
    <s v="704310*******8686"/>
  </r>
  <r>
    <n v="4652"/>
    <n v="19450397054"/>
    <d v="2020-05-05T00:00:00"/>
    <m/>
    <d v="2020-05-05T00:00:00"/>
    <x v="0"/>
    <n v="225"/>
    <x v="511"/>
    <s v="2410/142"/>
    <x v="4"/>
    <s v="4"/>
    <s v="H491PA32"/>
    <s v="704310*******9338"/>
  </r>
  <r>
    <n v="4653"/>
    <n v="19241031483"/>
    <d v="2019-01-17T00:00:00"/>
    <m/>
    <d v="2019-01-17T00:00:00"/>
    <x v="0"/>
    <n v="225"/>
    <x v="511"/>
    <s v="2410/143"/>
    <x v="4"/>
    <s v="4"/>
    <s v="H492TY32"/>
    <s v="704310*******9474"/>
  </r>
  <r>
    <n v="4654"/>
    <n v="19460016900"/>
    <d v="2020-07-15T00:00:00"/>
    <m/>
    <d v="2020-07-15T00:00:00"/>
    <x v="0"/>
    <n v="225"/>
    <x v="511"/>
    <s v="2410/145"/>
    <x v="4"/>
    <s v="4"/>
    <s v="H508PA32"/>
    <s v="704310*******9353"/>
  </r>
  <r>
    <n v="4655"/>
    <n v="19460014269"/>
    <d v="2020-08-21T00:00:00"/>
    <m/>
    <d v="2020-08-21T00:00:00"/>
    <x v="0"/>
    <n v="225"/>
    <x v="511"/>
    <s v="2410/146"/>
    <x v="4"/>
    <s v="4"/>
    <s v="H509TY32"/>
    <s v="704310*******9557"/>
  </r>
  <r>
    <n v="4656"/>
    <n v="19221140437"/>
    <d v="2019-11-07T00:00:00"/>
    <m/>
    <d v="2019-11-08T00:00:00"/>
    <x v="0"/>
    <n v="225"/>
    <x v="511"/>
    <s v="2410/147"/>
    <x v="4"/>
    <s v="4"/>
    <s v="H515PA32"/>
    <s v="704310*******9361"/>
  </r>
  <r>
    <n v="4657"/>
    <n v="19241020510"/>
    <d v="2019-11-18T00:00:00"/>
    <m/>
    <d v="2019-11-19T00:00:00"/>
    <x v="0"/>
    <n v="225"/>
    <x v="511"/>
    <s v="2410/148"/>
    <x v="4"/>
    <s v="4"/>
    <s v="H516TY32"/>
    <s v="704310*******9490"/>
  </r>
  <r>
    <n v="4658"/>
    <n v="19231120874"/>
    <d v="2019-10-08T00:00:00"/>
    <m/>
    <d v="2019-10-08T00:00:00"/>
    <x v="0"/>
    <n v="225"/>
    <x v="511"/>
    <s v="2410/149"/>
    <x v="4"/>
    <s v="4"/>
    <s v="H517KO32"/>
    <s v="704310*******8694"/>
  </r>
  <r>
    <n v="4659"/>
    <n v="19450422878"/>
    <d v="2020-06-10T00:00:00"/>
    <m/>
    <d v="2020-06-10T00:00:00"/>
    <x v="0"/>
    <n v="225"/>
    <x v="511"/>
    <s v="2410/150"/>
    <x v="4"/>
    <s v="4"/>
    <s v="H531PA32"/>
    <s v="704310*******9379"/>
  </r>
  <r>
    <n v="4660"/>
    <n v="19221140429"/>
    <d v="2019-11-07T00:00:00"/>
    <m/>
    <d v="2019-11-08T00:00:00"/>
    <x v="0"/>
    <n v="225"/>
    <x v="511"/>
    <s v="2410/151"/>
    <x v="4"/>
    <s v="4"/>
    <s v="H544PA32"/>
    <s v="704310*******9387"/>
  </r>
  <r>
    <n v="4661"/>
    <n v="20300611801"/>
    <d v="2020-10-27T00:00:00"/>
    <m/>
    <d v="2020-10-27T00:00:00"/>
    <x v="0"/>
    <n v="225"/>
    <x v="511"/>
    <s v="2410/153"/>
    <x v="4"/>
    <s v="4"/>
    <s v="H559HH32"/>
    <s v="704310*******8728"/>
  </r>
  <r>
    <n v="4662"/>
    <n v="19451035968"/>
    <d v="2020-09-30T00:00:00"/>
    <m/>
    <d v="2020-09-30T00:00:00"/>
    <x v="0"/>
    <n v="225"/>
    <x v="511"/>
    <s v="2410/154"/>
    <x v="4"/>
    <s v="4"/>
    <s v="H560PA32"/>
    <s v="704310*******9429"/>
  </r>
  <r>
    <n v="4663"/>
    <n v="19441088937"/>
    <d v="2020-02-25T00:00:00"/>
    <m/>
    <d v="2020-02-25T00:00:00"/>
    <x v="0"/>
    <n v="225"/>
    <x v="511"/>
    <s v="2410/156"/>
    <x v="4"/>
    <s v="4"/>
    <s v="H607XB32"/>
    <s v="704310*******9565"/>
  </r>
  <r>
    <n v="4664"/>
    <n v="19460078116"/>
    <d v="2020-12-10T00:00:00"/>
    <m/>
    <d v="2020-12-10T00:00:00"/>
    <x v="0"/>
    <n v="225"/>
    <x v="511"/>
    <s v="2410/157"/>
    <x v="4"/>
    <s v="4"/>
    <s v="H623PA32"/>
    <s v="704310*******9445"/>
  </r>
  <r>
    <n v="4665"/>
    <n v="20300611777"/>
    <d v="2020-10-27T00:00:00"/>
    <m/>
    <d v="2020-10-27T00:00:00"/>
    <x v="0"/>
    <n v="225"/>
    <x v="511"/>
    <s v="2410/158"/>
    <x v="4"/>
    <s v="4"/>
    <s v="H656HT32"/>
    <s v="704310*******9163"/>
  </r>
  <r>
    <n v="4666"/>
    <n v="19431001213"/>
    <d v="2020-12-10T00:00:00"/>
    <m/>
    <d v="2020-12-10T00:00:00"/>
    <x v="0"/>
    <n v="225"/>
    <x v="511"/>
    <s v="2410/159"/>
    <x v="4"/>
    <s v="4"/>
    <s v="H742OM32"/>
    <s v="704310*******9007"/>
  </r>
  <r>
    <n v="4667"/>
    <n v="19460078363"/>
    <d v="2020-12-10T00:00:00"/>
    <m/>
    <d v="2020-12-10T00:00:00"/>
    <x v="0"/>
    <n v="225"/>
    <x v="511"/>
    <s v="2410/160"/>
    <x v="4"/>
    <s v="4"/>
    <s v="H759HT32"/>
    <s v="704310*******9205"/>
  </r>
  <r>
    <n v="4668"/>
    <n v="20300858089"/>
    <d v="2020-12-10T00:00:00"/>
    <m/>
    <d v="2020-12-10T00:00:00"/>
    <x v="0"/>
    <n v="225"/>
    <x v="511"/>
    <s v="2410/161"/>
    <x v="4"/>
    <s v="4"/>
    <s v="H769HT32"/>
    <s v="704310*******9213"/>
  </r>
  <r>
    <n v="4669"/>
    <n v="19451110662"/>
    <d v="2020-12-10T00:00:00"/>
    <m/>
    <d v="2020-12-10T00:00:00"/>
    <x v="0"/>
    <n v="225"/>
    <x v="511"/>
    <s v="2410/162"/>
    <x v="4"/>
    <s v="4"/>
    <s v="H826PP32"/>
    <s v="704310*******9452"/>
  </r>
  <r>
    <n v="4670"/>
    <n v="19431001098"/>
    <d v="2020-12-10T00:00:00"/>
    <m/>
    <d v="2020-12-10T00:00:00"/>
    <x v="0"/>
    <n v="225"/>
    <x v="511"/>
    <s v="2410/163"/>
    <x v="4"/>
    <s v="4"/>
    <s v="H838HT32"/>
    <s v="704310*******9262"/>
  </r>
  <r>
    <n v="4671"/>
    <n v="20300858048"/>
    <d v="2020-12-10T00:00:00"/>
    <m/>
    <d v="2020-12-10T00:00:00"/>
    <x v="0"/>
    <n v="225"/>
    <x v="511"/>
    <s v="2410/164"/>
    <x v="4"/>
    <s v="4"/>
    <s v="H867HT32"/>
    <s v="704310*******9254"/>
  </r>
  <r>
    <n v="4672"/>
    <n v="19431001171"/>
    <d v="2020-12-10T00:00:00"/>
    <m/>
    <d v="2020-12-10T00:00:00"/>
    <x v="0"/>
    <n v="225"/>
    <x v="511"/>
    <s v="2410/165"/>
    <x v="4"/>
    <s v="4"/>
    <s v="H927HT32"/>
    <s v="704310*******9197"/>
  </r>
  <r>
    <n v="4673"/>
    <n v="19431001015"/>
    <d v="2020-12-10T00:00:00"/>
    <m/>
    <d v="2020-12-10T00:00:00"/>
    <x v="0"/>
    <n v="225"/>
    <x v="511"/>
    <s v="2410/166"/>
    <x v="4"/>
    <s v="4"/>
    <s v="H933HT32"/>
    <s v="704310*******9270"/>
  </r>
  <r>
    <n v="4674"/>
    <n v="19460078488"/>
    <d v="2020-12-10T00:00:00"/>
    <m/>
    <d v="2020-12-10T00:00:00"/>
    <x v="0"/>
    <n v="225"/>
    <x v="511"/>
    <s v="2410/167"/>
    <x v="4"/>
    <s v="4"/>
    <s v="H949HT32"/>
    <s v="704310*******9221"/>
  </r>
  <r>
    <n v="4675"/>
    <n v="19451110621"/>
    <d v="2020-12-10T00:00:00"/>
    <m/>
    <d v="2020-12-10T00:00:00"/>
    <x v="0"/>
    <n v="225"/>
    <x v="511"/>
    <s v="2410/169"/>
    <x v="4"/>
    <s v="4"/>
    <s v="H959HT32"/>
    <s v="704310*******9288"/>
  </r>
  <r>
    <n v="4676"/>
    <n v="19431001254"/>
    <d v="2020-12-10T00:00:00"/>
    <m/>
    <d v="2020-12-10T00:00:00"/>
    <x v="0"/>
    <n v="225"/>
    <x v="511"/>
    <s v="2410/170"/>
    <x v="4"/>
    <s v="4"/>
    <s v="P706PP32"/>
    <s v="704310*******8801"/>
  </r>
  <r>
    <n v="4677"/>
    <n v="19431001130"/>
    <d v="2020-12-10T00:00:00"/>
    <m/>
    <d v="2020-12-10T00:00:00"/>
    <x v="0"/>
    <n v="225"/>
    <x v="511"/>
    <s v="2410/171"/>
    <x v="4"/>
    <s v="4"/>
    <s v="X144XX32"/>
    <s v="704310*******8595"/>
  </r>
  <r>
    <n v="4678"/>
    <n v="20400907596"/>
    <d v="2021-01-18T00:00:00"/>
    <m/>
    <d v="2021-01-18T00:00:00"/>
    <x v="1"/>
    <m/>
    <x v="511"/>
    <s v="2411/3724"/>
    <x v="4"/>
    <s v="4"/>
    <s v="33AFT320"/>
    <s v="704310*******1170"/>
  </r>
  <r>
    <n v="4679"/>
    <n v="20400907554"/>
    <d v="2021-01-18T00:00:00"/>
    <m/>
    <d v="2021-01-18T00:00:00"/>
    <x v="1"/>
    <m/>
    <x v="511"/>
    <s v="2411/3725"/>
    <x v="4"/>
    <s v="4"/>
    <s v="33AFM811"/>
    <s v="704310*******4716"/>
  </r>
  <r>
    <n v="4680"/>
    <n v="20400907513"/>
    <d v="2021-01-18T00:00:00"/>
    <m/>
    <d v="2021-01-18T00:00:00"/>
    <x v="1"/>
    <m/>
    <x v="511"/>
    <s v="2411/3726"/>
    <x v="4"/>
    <s v="4"/>
    <s v="33AGB412"/>
    <s v="704310*******2329"/>
  </r>
  <r>
    <n v="4681"/>
    <n v="20400907471"/>
    <d v="2021-01-18T00:00:00"/>
    <m/>
    <d v="2021-01-18T00:00:00"/>
    <x v="1"/>
    <m/>
    <x v="511"/>
    <s v="2411/3727"/>
    <x v="4"/>
    <s v="4"/>
    <s v="34CJB151"/>
    <s v="704310*******7829"/>
  </r>
  <r>
    <n v="4682"/>
    <n v="20400907430"/>
    <d v="2021-01-18T00:00:00"/>
    <m/>
    <d v="2021-01-18T00:00:00"/>
    <x v="1"/>
    <m/>
    <x v="511"/>
    <s v="2411/3728"/>
    <x v="4"/>
    <s v="4"/>
    <s v="34FC4567"/>
    <s v="704310*******0012"/>
  </r>
  <r>
    <n v="4683"/>
    <n v="20400907398"/>
    <d v="2021-01-18T00:00:00"/>
    <m/>
    <d v="2021-01-18T00:00:00"/>
    <x v="1"/>
    <m/>
    <x v="511"/>
    <s v="2411/3729"/>
    <x v="4"/>
    <s v="4"/>
    <s v="34DMN686"/>
    <s v="704310*******9787"/>
  </r>
  <r>
    <n v="4684"/>
    <n v="20400907315"/>
    <d v="2021-01-18T00:00:00"/>
    <m/>
    <d v="2021-01-18T00:00:00"/>
    <x v="1"/>
    <m/>
    <x v="511"/>
    <s v="2411/3730"/>
    <x v="4"/>
    <s v="4"/>
    <s v="14FB307"/>
    <s v="704310*******8974"/>
  </r>
  <r>
    <n v="4685"/>
    <n v="20400907273"/>
    <d v="2021-01-18T00:00:00"/>
    <m/>
    <d v="2021-01-18T00:00:00"/>
    <x v="1"/>
    <m/>
    <x v="511"/>
    <s v="2411/3731"/>
    <x v="4"/>
    <s v="4"/>
    <s v="34CDH939"/>
    <s v="704310*******7860"/>
  </r>
  <r>
    <n v="4686"/>
    <n v="20400907661"/>
    <d v="2021-01-18T00:00:00"/>
    <m/>
    <d v="2021-01-18T00:00:00"/>
    <x v="1"/>
    <m/>
    <x v="511"/>
    <s v="2411/3732"/>
    <x v="4"/>
    <s v="4"/>
    <s v="38UN207"/>
    <s v="704310*******3602"/>
  </r>
  <r>
    <n v="4687"/>
    <n v="19221133473"/>
    <d v="2019-12-16T00:00:00"/>
    <m/>
    <d v="2019-12-16T00:00:00"/>
    <x v="0"/>
    <n v="225"/>
    <x v="511"/>
    <s v="2412/167"/>
    <x v="4"/>
    <s v="4"/>
    <s v="33CVB83"/>
    <s v="704310*******9071"/>
  </r>
  <r>
    <n v="4688"/>
    <n v="19450411962"/>
    <d v="2020-05-25T00:00:00"/>
    <m/>
    <d v="2020-05-25T00:00:00"/>
    <x v="0"/>
    <n v="225"/>
    <x v="511"/>
    <s v="2412/428"/>
    <x v="4"/>
    <s v="3"/>
    <s v="LJ35NZD"/>
    <s v="704310*******9411"/>
  </r>
  <r>
    <n v="4689"/>
    <n v="19441088010"/>
    <d v="2020-02-21T00:00:00"/>
    <m/>
    <d v="2020-02-21T00:00:00"/>
    <x v="0"/>
    <n v="225"/>
    <x v="511"/>
    <s v="2412/444"/>
    <x v="4"/>
    <s v="4"/>
    <s v="MY0337"/>
    <s v="704310*******9122"/>
  </r>
  <r>
    <n v="4690"/>
    <n v="19460014970"/>
    <d v="2020-07-30T00:00:00"/>
    <m/>
    <d v="2020-07-31T00:00:00"/>
    <x v="0"/>
    <n v="225"/>
    <x v="511"/>
    <s v="2412/519"/>
    <x v="4"/>
    <s v="4"/>
    <s v="P803DN"/>
    <s v="704310*******9540"/>
  </r>
  <r>
    <n v="4691"/>
    <n v="19231011578"/>
    <d v="2019-09-04T00:00:00"/>
    <m/>
    <d v="2019-09-04T00:00:00"/>
    <x v="0"/>
    <n v="225"/>
    <x v="511"/>
    <s v="2412/6"/>
    <x v="4"/>
    <s v="4"/>
    <s v="31AJ094"/>
    <s v="704310*******8702"/>
  </r>
  <r>
    <n v="4692"/>
    <n v="19451046171"/>
    <d v="2020-09-30T00:00:00"/>
    <m/>
    <d v="2020-09-30T00:00:00"/>
    <x v="0"/>
    <n v="225"/>
    <x v="511"/>
    <s v="2412/611"/>
    <x v="4"/>
    <s v="4"/>
    <s v="K75O841"/>
    <s v="704310*******9097"/>
  </r>
  <r>
    <n v="4693"/>
    <n v="19431001353"/>
    <d v="2020-12-16T00:00:00"/>
    <m/>
    <d v="2020-12-16T00:00:00"/>
    <x v="2"/>
    <m/>
    <x v="511"/>
    <s v="2412/725"/>
    <x v="4"/>
    <s v="4"/>
    <s v="T17A152"/>
    <s v="704310*******2820"/>
  </r>
  <r>
    <n v="4694"/>
    <n v="20400907901"/>
    <d v="2021-01-18T00:00:00"/>
    <m/>
    <d v="2021-01-18T00:00:00"/>
    <x v="1"/>
    <m/>
    <x v="512"/>
    <s v="2411/3733"/>
    <x v="4"/>
    <s v="4"/>
    <s v="35ATD300"/>
    <s v="704310*******4636"/>
  </r>
  <r>
    <n v="4695"/>
    <n v="20400907620"/>
    <d v="2021-01-18T00:00:00"/>
    <m/>
    <d v="2021-01-18T00:00:00"/>
    <x v="1"/>
    <m/>
    <x v="512"/>
    <s v="2411/3734"/>
    <x v="4"/>
    <s v="4"/>
    <s v="34DIN572"/>
    <s v="704310*******8456"/>
  </r>
  <r>
    <n v="4696"/>
    <n v="20400907588"/>
    <d v="2021-01-18T00:00:00"/>
    <m/>
    <d v="2021-01-18T00:00:00"/>
    <x v="1"/>
    <n v="174"/>
    <x v="512"/>
    <s v="2411/3735"/>
    <x v="4"/>
    <s v="4"/>
    <s v="34DIM879"/>
    <s v="704310*******4682"/>
  </r>
  <r>
    <n v="4697"/>
    <n v="20400907547"/>
    <d v="2021-01-18T00:00:00"/>
    <m/>
    <d v="2021-01-18T00:00:00"/>
    <x v="1"/>
    <m/>
    <x v="512"/>
    <s v="2411/3736"/>
    <x v="4"/>
    <s v="4"/>
    <s v="34DPH298"/>
    <s v="704310*******5335"/>
  </r>
  <r>
    <n v="4698"/>
    <n v="20400907505"/>
    <d v="2021-01-18T00:00:00"/>
    <m/>
    <d v="2021-01-18T00:00:00"/>
    <x v="1"/>
    <m/>
    <x v="512"/>
    <s v="2411/3737"/>
    <x v="4"/>
    <s v="4"/>
    <s v="34DPG289"/>
    <s v="704310*******8176"/>
  </r>
  <r>
    <n v="4699"/>
    <n v="20400907463"/>
    <d v="2021-01-18T00:00:00"/>
    <m/>
    <d v="2021-01-18T00:00:00"/>
    <x v="1"/>
    <m/>
    <x v="512"/>
    <s v="2411/3738"/>
    <x v="4"/>
    <s v="4"/>
    <s v="33RK048"/>
    <s v="704310*******7617"/>
  </r>
  <r>
    <n v="4700"/>
    <n v="20400907422"/>
    <d v="2021-01-18T00:00:00"/>
    <m/>
    <d v="2021-01-18T00:00:00"/>
    <x v="1"/>
    <m/>
    <x v="512"/>
    <s v="2411/3739"/>
    <x v="4"/>
    <s v="4"/>
    <s v="34DOJ969"/>
    <s v="704310*******5350"/>
  </r>
  <r>
    <n v="4701"/>
    <n v="20400907380"/>
    <d v="2021-01-18T00:00:00"/>
    <m/>
    <d v="2021-01-18T00:00:00"/>
    <x v="1"/>
    <m/>
    <x v="512"/>
    <s v="2411/3740"/>
    <x v="4"/>
    <s v="4"/>
    <s v="34DPD634"/>
    <s v="704310*******5368"/>
  </r>
  <r>
    <n v="4702"/>
    <n v="20400907349"/>
    <d v="2021-01-18T00:00:00"/>
    <m/>
    <d v="2021-01-18T00:00:00"/>
    <x v="1"/>
    <m/>
    <x v="512"/>
    <s v="2411/3741"/>
    <x v="4"/>
    <s v="4"/>
    <s v="34DPG807"/>
    <s v="704310*******4916"/>
  </r>
  <r>
    <n v="4703"/>
    <n v="19431001189"/>
    <d v="2020-12-16T00:00:00"/>
    <m/>
    <d v="2020-12-16T00:00:00"/>
    <x v="2"/>
    <m/>
    <x v="512"/>
    <s v="2412/726"/>
    <x v="4"/>
    <s v="4"/>
    <s v="34DMP163"/>
    <s v="704310*******1422"/>
  </r>
  <r>
    <n v="4704"/>
    <n v="19431001148"/>
    <d v="2020-12-16T00:00:00"/>
    <m/>
    <d v="2020-12-16T00:00:00"/>
    <x v="2"/>
    <m/>
    <x v="512"/>
    <s v="2412/727"/>
    <x v="4"/>
    <s v="4"/>
    <s v="PA6366BT"/>
    <s v="704310*******0631"/>
  </r>
  <r>
    <n v="4705"/>
    <n v="19460014590"/>
    <d v="2020-08-21T00:00:00"/>
    <m/>
    <d v="2020-08-21T00:00:00"/>
    <x v="4"/>
    <m/>
    <x v="512"/>
    <s v="2414/94"/>
    <x v="4"/>
    <s v="4"/>
    <s v="DA513GT"/>
    <s v="704310*******6286"/>
  </r>
  <r>
    <n v="4706"/>
    <n v="19460014533"/>
    <d v="2020-08-21T00:00:00"/>
    <m/>
    <d v="2020-08-21T00:00:00"/>
    <x v="4"/>
    <m/>
    <x v="512"/>
    <s v="2414/95"/>
    <x v="4"/>
    <s v="2"/>
    <s v="KRPRO011"/>
    <s v="704310*******0654"/>
  </r>
  <r>
    <n v="4707"/>
    <n v="19460014582"/>
    <d v="2020-08-21T00:00:00"/>
    <m/>
    <d v="2020-08-21T00:00:00"/>
    <x v="4"/>
    <m/>
    <x v="512"/>
    <s v="2414/96"/>
    <x v="4"/>
    <s v="4"/>
    <s v="DA529GT"/>
    <s v="704310*******6443"/>
  </r>
  <r>
    <n v="4708"/>
    <n v="19451026892"/>
    <d v="2020-08-21T00:00:00"/>
    <m/>
    <d v="2020-08-21T00:00:00"/>
    <x v="4"/>
    <m/>
    <x v="512"/>
    <s v="2414/97"/>
    <x v="4"/>
    <s v="4"/>
    <s v="B368TY60"/>
    <s v="704310*******2150"/>
  </r>
  <r>
    <n v="4709"/>
    <n v="20400907307"/>
    <d v="2021-01-18T00:00:00"/>
    <m/>
    <d v="2021-01-18T00:00:00"/>
    <x v="1"/>
    <m/>
    <x v="513"/>
    <s v="2411/3742"/>
    <x v="4"/>
    <s v="4"/>
    <s v="06JPU70"/>
    <s v="704310*******0226"/>
  </r>
  <r>
    <n v="4710"/>
    <n v="20400907265"/>
    <d v="2021-01-18T00:00:00"/>
    <m/>
    <d v="2021-01-18T00:00:00"/>
    <x v="1"/>
    <m/>
    <x v="513"/>
    <s v="2411/3743"/>
    <x v="4"/>
    <s v="4"/>
    <s v="35ATD290"/>
    <s v="704310*******4602"/>
  </r>
  <r>
    <n v="4711"/>
    <n v="20400907224"/>
    <d v="2021-01-18T00:00:00"/>
    <m/>
    <d v="2021-01-18T00:00:00"/>
    <x v="1"/>
    <m/>
    <x v="513"/>
    <s v="2411/3744"/>
    <x v="4"/>
    <s v="4"/>
    <s v="16AKC100"/>
    <s v="704310*******5323"/>
  </r>
  <r>
    <n v="4712"/>
    <n v="20410729766"/>
    <d v="2020-12-22T00:00:00"/>
    <m/>
    <d v="2020-12-22T00:00:00"/>
    <x v="4"/>
    <m/>
    <x v="513"/>
    <s v="2414/98"/>
    <x v="4"/>
    <s v="4"/>
    <s v="KU2292AF"/>
    <s v="704310*******4235"/>
  </r>
  <r>
    <n v="4713"/>
    <n v="20410729774"/>
    <d v="2020-12-22T00:00:00"/>
    <m/>
    <d v="2020-12-22T00:00:00"/>
    <x v="4"/>
    <m/>
    <x v="513"/>
    <s v="2414/99"/>
    <x v="4"/>
    <s v="4"/>
    <s v="ST7777SS"/>
    <s v="704310*******3320"/>
  </r>
  <r>
    <n v="4714"/>
    <n v="20400907182"/>
    <d v="2021-01-18T00:00:00"/>
    <m/>
    <d v="2021-01-18T00:00:00"/>
    <x v="1"/>
    <m/>
    <x v="514"/>
    <s v="2411/3745"/>
    <x v="4"/>
    <s v="4"/>
    <s v="81EL513"/>
    <s v="704310*******5516"/>
  </r>
  <r>
    <n v="4715"/>
    <n v="20400907786"/>
    <d v="2021-01-18T00:00:00"/>
    <m/>
    <d v="2021-01-18T00:00:00"/>
    <x v="1"/>
    <m/>
    <x v="514"/>
    <s v="2411/3746"/>
    <x v="4"/>
    <s v="4"/>
    <s v="14ABE636"/>
    <s v="704310*******1849"/>
  </r>
  <r>
    <n v="4716"/>
    <n v="20400907158"/>
    <d v="2021-01-18T00:00:00"/>
    <m/>
    <d v="2021-01-18T00:00:00"/>
    <x v="1"/>
    <m/>
    <x v="514"/>
    <s v="2411/3747"/>
    <x v="4"/>
    <s v="4"/>
    <s v="41VH500"/>
    <s v="704310*******4213"/>
  </r>
  <r>
    <n v="4717"/>
    <n v="20400907109"/>
    <d v="2021-01-18T00:00:00"/>
    <m/>
    <d v="2021-01-18T00:00:00"/>
    <x v="1"/>
    <m/>
    <x v="515"/>
    <s v="2411/3748"/>
    <x v="4"/>
    <s v="4"/>
    <s v="35AEE418"/>
    <s v="704310*******2042"/>
  </r>
  <r>
    <n v="4718"/>
    <n v="20400907745"/>
    <d v="2021-01-18T00:00:00"/>
    <m/>
    <d v="2021-01-18T00:00:00"/>
    <x v="1"/>
    <m/>
    <x v="515"/>
    <s v="2411/3749"/>
    <x v="4"/>
    <s v="4"/>
    <s v="81EL362"/>
    <s v="704310*******4775"/>
  </r>
  <r>
    <n v="4719"/>
    <n v="20400907703"/>
    <d v="2021-01-18T00:00:00"/>
    <m/>
    <d v="2021-01-18T00:00:00"/>
    <x v="1"/>
    <m/>
    <x v="515"/>
    <s v="2411/3750"/>
    <x v="4"/>
    <s v="4"/>
    <s v="33D1552"/>
    <s v="704310*******9018"/>
  </r>
  <r>
    <n v="4720"/>
    <n v="19431001106"/>
    <d v="2020-12-16T00:00:00"/>
    <m/>
    <d v="2020-12-16T00:00:00"/>
    <x v="2"/>
    <m/>
    <x v="515"/>
    <s v="2412/728"/>
    <x v="4"/>
    <s v="4"/>
    <s v="DA511GT"/>
    <s v="704310*******6260"/>
  </r>
  <r>
    <n v="4721"/>
    <n v="19431001296"/>
    <d v="2020-12-16T00:00:00"/>
    <m/>
    <d v="2020-12-16T00:00:00"/>
    <x v="2"/>
    <m/>
    <x v="515"/>
    <s v="2412/729"/>
    <x v="4"/>
    <s v="4"/>
    <s v="T53K092"/>
    <s v="704310*******1459"/>
  </r>
  <r>
    <n v="4722"/>
    <n v="19431001270"/>
    <d v="2020-12-16T00:00:00"/>
    <m/>
    <d v="2020-12-16T00:00:00"/>
    <x v="2"/>
    <m/>
    <x v="515"/>
    <s v="2412/730"/>
    <x v="4"/>
    <s v="4"/>
    <s v="LJ98LNR"/>
    <s v="704310*******6544"/>
  </r>
  <r>
    <n v="4723"/>
    <n v="20400949317"/>
    <m/>
    <m/>
    <m/>
    <x v="0"/>
    <m/>
    <x v="516"/>
    <s v="2410/173"/>
    <x v="4"/>
    <s v="4"/>
    <s v="BP050OF"/>
    <s v="704310*******3327"/>
  </r>
  <r>
    <n v="4724"/>
    <n v="20400907232"/>
    <d v="2021-01-18T00:00:00"/>
    <m/>
    <d v="2021-01-18T00:00:00"/>
    <x v="1"/>
    <m/>
    <x v="516"/>
    <s v="2411/3751"/>
    <x v="4"/>
    <s v="4"/>
    <s v="33RK521"/>
    <s v="704310*******1451"/>
  </r>
  <r>
    <n v="4725"/>
    <n v="20400907190"/>
    <d v="2021-01-18T00:00:00"/>
    <m/>
    <d v="2021-01-18T00:00:00"/>
    <x v="1"/>
    <m/>
    <x v="516"/>
    <s v="2411/3752"/>
    <x v="4"/>
    <s v="4"/>
    <s v="31ATZ38"/>
    <s v="704310*******0123"/>
  </r>
  <r>
    <n v="4726"/>
    <n v="20400907166"/>
    <d v="2021-01-18T00:00:00"/>
    <m/>
    <d v="2021-01-18T00:00:00"/>
    <x v="1"/>
    <m/>
    <x v="516"/>
    <s v="2411/3753"/>
    <x v="4"/>
    <s v="4"/>
    <s v="34DPM915"/>
    <s v="704310*******7340"/>
  </r>
  <r>
    <n v="4727"/>
    <n v="20400907117"/>
    <d v="2021-01-18T00:00:00"/>
    <m/>
    <d v="2021-01-18T00:00:00"/>
    <x v="1"/>
    <m/>
    <x v="516"/>
    <s v="2411/3754"/>
    <x v="4"/>
    <s v="4"/>
    <s v="34UH4199"/>
    <s v="704310*******7912"/>
  </r>
  <r>
    <n v="4728"/>
    <n v="20400907075"/>
    <d v="2021-01-18T00:00:00"/>
    <m/>
    <d v="2021-01-18T00:00:00"/>
    <x v="1"/>
    <m/>
    <x v="516"/>
    <s v="2411/3755"/>
    <x v="4"/>
    <s v="4"/>
    <s v="06JTJ52"/>
    <s v="704310*******0382"/>
  </r>
  <r>
    <n v="4729"/>
    <n v="20400949390"/>
    <m/>
    <m/>
    <m/>
    <x v="0"/>
    <n v="208"/>
    <x v="517"/>
    <s v="2410/174"/>
    <x v="4"/>
    <s v="4"/>
    <s v="VU256AK"/>
    <s v="704310*******7471"/>
  </r>
  <r>
    <n v="4730"/>
    <n v="20400907034"/>
    <d v="2021-01-18T00:00:00"/>
    <m/>
    <d v="2021-01-18T00:00:00"/>
    <x v="1"/>
    <m/>
    <x v="517"/>
    <s v="2411/3756"/>
    <x v="4"/>
    <s v="4"/>
    <s v="16KRK19"/>
    <s v="704310*******2663"/>
  </r>
  <r>
    <n v="4731"/>
    <n v="20400907943"/>
    <d v="2021-01-18T00:00:00"/>
    <m/>
    <d v="2021-01-18T00:00:00"/>
    <x v="1"/>
    <m/>
    <x v="517"/>
    <s v="2411/3757"/>
    <x v="4"/>
    <s v="4"/>
    <s v="81AAK690"/>
    <s v="704310*******4726"/>
  </r>
  <r>
    <n v="4732"/>
    <n v="19431001239"/>
    <d v="2020-12-16T00:00:00"/>
    <m/>
    <d v="2020-12-16T00:00:00"/>
    <x v="2"/>
    <m/>
    <x v="517"/>
    <s v="2412/731"/>
    <x v="4"/>
    <s v="4"/>
    <s v="DA528GT"/>
    <s v="704310*******6435"/>
  </r>
  <r>
    <n v="4733"/>
    <n v="20410729717"/>
    <d v="2020-12-22T00:00:00"/>
    <m/>
    <d v="2020-12-22T00:00:00"/>
    <x v="4"/>
    <m/>
    <x v="517"/>
    <s v="2414/100"/>
    <x v="4"/>
    <s v="4"/>
    <s v="CEBS207"/>
    <s v="704310*******4598"/>
  </r>
  <r>
    <n v="4734"/>
    <n v="20400907992"/>
    <d v="2021-01-18T00:00:00"/>
    <m/>
    <d v="2021-01-18T00:00:00"/>
    <x v="1"/>
    <m/>
    <x v="518"/>
    <s v="2411/3758"/>
    <x v="4"/>
    <s v="4"/>
    <s v="34CDH878"/>
    <s v="704310*******7852"/>
  </r>
  <r>
    <n v="4735"/>
    <n v="20400907968"/>
    <d v="2021-01-18T00:00:00"/>
    <m/>
    <d v="2021-01-18T00:00:00"/>
    <x v="1"/>
    <m/>
    <x v="518"/>
    <s v="2411/3759"/>
    <x v="4"/>
    <s v="4"/>
    <s v="PGGK967"/>
    <s v="704310*******3813"/>
  </r>
  <r>
    <n v="4736"/>
    <n v="20400907976"/>
    <d v="2021-01-18T00:00:00"/>
    <m/>
    <d v="2021-01-18T00:00:00"/>
    <x v="1"/>
    <m/>
    <x v="518"/>
    <s v="2411/3760"/>
    <x v="4"/>
    <s v="4"/>
    <s v="CB8284PX"/>
    <s v="704310*******4364"/>
  </r>
  <r>
    <n v="4737"/>
    <n v="20400907067"/>
    <d v="2021-01-18T00:00:00"/>
    <m/>
    <d v="2021-01-18T00:00:00"/>
    <x v="1"/>
    <m/>
    <x v="518"/>
    <s v="2411/3761"/>
    <x v="4"/>
    <s v="4"/>
    <s v="34CJB220"/>
    <s v="704310*******7407"/>
  </r>
  <r>
    <n v="4738"/>
    <n v="20400907026"/>
    <d v="2021-01-18T00:00:00"/>
    <m/>
    <d v="2021-01-18T00:00:00"/>
    <x v="1"/>
    <m/>
    <x v="518"/>
    <s v="2411/3762"/>
    <x v="4"/>
    <s v="4"/>
    <s v="34DMP110"/>
    <s v="704310*******1414"/>
  </r>
  <r>
    <n v="4739"/>
    <n v="19431001197"/>
    <d v="2020-12-16T00:00:00"/>
    <m/>
    <d v="2020-12-16T00:00:00"/>
    <x v="2"/>
    <m/>
    <x v="518"/>
    <s v="2412/732"/>
    <x v="4"/>
    <s v="4"/>
    <s v="LJ97LNR"/>
    <s v="704310*******6551"/>
  </r>
  <r>
    <n v="4740"/>
    <n v="20400907869"/>
    <d v="2021-01-18T00:00:00"/>
    <m/>
    <d v="2021-01-18T00:00:00"/>
    <x v="1"/>
    <m/>
    <x v="519"/>
    <s v="2411/3763"/>
    <x v="4"/>
    <s v="4"/>
    <s v="34DRM690"/>
    <s v="704310*******1055"/>
  </r>
  <r>
    <n v="4741"/>
    <n v="20400907893"/>
    <d v="2021-01-18T00:00:00"/>
    <m/>
    <d v="2021-01-18T00:00:00"/>
    <x v="1"/>
    <m/>
    <x v="519"/>
    <s v="2411/3765"/>
    <x v="4"/>
    <s v="4"/>
    <s v="14NA113"/>
    <s v="704310*******9328"/>
  </r>
  <r>
    <n v="4742"/>
    <n v="20400907851"/>
    <d v="2021-01-18T00:00:00"/>
    <m/>
    <d v="2021-01-18T00:00:00"/>
    <x v="1"/>
    <m/>
    <x v="519"/>
    <s v="2411/3766"/>
    <x v="4"/>
    <s v="4"/>
    <s v="NZ244GZ"/>
    <s v="704310*******9490"/>
  </r>
  <r>
    <n v="4743"/>
    <n v="20400907810"/>
    <d v="2021-01-18T00:00:00"/>
    <m/>
    <d v="2021-01-18T00:00:00"/>
    <x v="1"/>
    <m/>
    <x v="519"/>
    <s v="2411/3767"/>
    <x v="4"/>
    <s v="4"/>
    <s v="NZ571HJ"/>
    <s v="704310*******7261"/>
  </r>
  <r>
    <n v="4744"/>
    <n v="20400907778"/>
    <d v="2021-01-18T00:00:00"/>
    <m/>
    <d v="2021-01-18T00:00:00"/>
    <x v="1"/>
    <m/>
    <x v="519"/>
    <s v="2411/3768"/>
    <x v="4"/>
    <s v="4"/>
    <s v="34CFR899"/>
    <s v="704310*******7878"/>
  </r>
  <r>
    <n v="4745"/>
    <n v="20400907737"/>
    <d v="2021-01-18T00:00:00"/>
    <m/>
    <d v="2021-01-18T00:00:00"/>
    <x v="1"/>
    <m/>
    <x v="519"/>
    <s v="2411/3769"/>
    <x v="4"/>
    <s v="4"/>
    <s v="35ATD266"/>
    <s v="704310*******4594"/>
  </r>
  <r>
    <n v="4746"/>
    <n v="20400907695"/>
    <d v="2021-01-18T00:00:00"/>
    <m/>
    <d v="2021-01-18T00:00:00"/>
    <x v="1"/>
    <m/>
    <x v="519"/>
    <s v="2411/3770"/>
    <x v="4"/>
    <s v="4"/>
    <s v="35ATD467"/>
    <s v="704310*******4669"/>
  </r>
  <r>
    <n v="4747"/>
    <n v="20400907653"/>
    <d v="2021-01-18T00:00:00"/>
    <m/>
    <d v="2021-01-18T00:00:00"/>
    <x v="1"/>
    <m/>
    <x v="519"/>
    <s v="2411/3771"/>
    <x v="4"/>
    <s v="4"/>
    <s v="06BDR318"/>
    <s v="704310*******0499"/>
  </r>
  <r>
    <n v="4748"/>
    <n v="20400907612"/>
    <d v="2021-01-18T00:00:00"/>
    <m/>
    <d v="2021-01-18T00:00:00"/>
    <x v="1"/>
    <m/>
    <x v="519"/>
    <s v="2411/3772"/>
    <x v="4"/>
    <s v="4"/>
    <s v="34CJA752"/>
    <s v="704310*******7811"/>
  </r>
  <r>
    <n v="4749"/>
    <n v="19431001155"/>
    <d v="2020-12-16T00:00:00"/>
    <m/>
    <d v="2020-12-16T00:00:00"/>
    <x v="2"/>
    <m/>
    <x v="519"/>
    <s v="2412/733"/>
    <x v="4"/>
    <s v="4"/>
    <s v="34PK9281"/>
    <s v="704310*******6736"/>
  </r>
  <r>
    <n v="4750"/>
    <n v="19431001114"/>
    <d v="2020-12-16T00:00:00"/>
    <m/>
    <d v="2020-12-16T00:00:00"/>
    <x v="2"/>
    <n v="202"/>
    <x v="519"/>
    <s v="2412/734"/>
    <x v="4"/>
    <s v="4"/>
    <s v="RI1353G"/>
    <s v="704310*******1743"/>
  </r>
  <r>
    <n v="4751"/>
    <n v="20400907570"/>
    <d v="2021-01-18T00:00:00"/>
    <m/>
    <d v="2021-01-18T00:00:00"/>
    <x v="1"/>
    <m/>
    <x v="520"/>
    <s v="2411/3773"/>
    <x v="4"/>
    <s v="4"/>
    <s v="35ATD309"/>
    <s v="704310*******4644"/>
  </r>
  <r>
    <n v="4752"/>
    <n v="20400907539"/>
    <d v="2021-01-18T00:00:00"/>
    <m/>
    <d v="2021-01-18T00:00:00"/>
    <x v="1"/>
    <m/>
    <x v="520"/>
    <s v="2411/3774"/>
    <x v="4"/>
    <s v="4"/>
    <s v="14KP682"/>
    <s v="704310*******0486"/>
  </r>
  <r>
    <n v="4753"/>
    <n v="20400907497"/>
    <d v="2021-01-18T00:00:00"/>
    <m/>
    <d v="2021-01-18T00:00:00"/>
    <x v="1"/>
    <m/>
    <x v="520"/>
    <s v="2411/3775"/>
    <x v="4"/>
    <s v="4"/>
    <s v="NZ171GY"/>
    <s v="704310*******9409"/>
  </r>
  <r>
    <n v="4754"/>
    <n v="20400907455"/>
    <d v="2021-01-18T00:00:00"/>
    <m/>
    <d v="2021-01-18T00:00:00"/>
    <x v="1"/>
    <m/>
    <x v="520"/>
    <s v="2411/3776"/>
    <x v="4"/>
    <s v="4"/>
    <s v="34CDJ035"/>
    <s v="704310*******7845"/>
  </r>
  <r>
    <n v="4755"/>
    <n v="19460014541"/>
    <d v="2020-08-21T00:00:00"/>
    <m/>
    <d v="2020-08-21T00:00:00"/>
    <x v="4"/>
    <m/>
    <x v="520"/>
    <s v="2414/101"/>
    <x v="4"/>
    <s v="4"/>
    <s v="KU9222AE"/>
    <s v="704310*******2175"/>
  </r>
  <r>
    <n v="4756"/>
    <n v="20400907414"/>
    <d v="2021-01-18T00:00:00"/>
    <m/>
    <d v="2021-01-18T00:00:00"/>
    <x v="1"/>
    <m/>
    <x v="521"/>
    <s v="2411/3777"/>
    <x v="4"/>
    <s v="4"/>
    <s v="33BMD591"/>
    <s v="704310*******6658"/>
  </r>
  <r>
    <n v="4757"/>
    <n v="20400907372"/>
    <d v="2021-01-18T00:00:00"/>
    <m/>
    <d v="2021-01-18T00:00:00"/>
    <x v="1"/>
    <m/>
    <x v="521"/>
    <s v="2411/3778"/>
    <x v="4"/>
    <s v="4"/>
    <s v="23ABK206"/>
    <s v="704310*******2816"/>
  </r>
  <r>
    <n v="4758"/>
    <n v="20400907331"/>
    <d v="2021-01-18T00:00:00"/>
    <m/>
    <d v="2021-01-18T00:00:00"/>
    <x v="1"/>
    <m/>
    <x v="521"/>
    <s v="2411/3779"/>
    <x v="4"/>
    <s v="4"/>
    <s v="CB4563PT"/>
    <s v="704310*******8513"/>
  </r>
  <r>
    <n v="4759"/>
    <n v="20400907299"/>
    <d v="2021-01-18T00:00:00"/>
    <m/>
    <d v="2021-01-18T00:00:00"/>
    <x v="1"/>
    <m/>
    <x v="521"/>
    <s v="2411/3781"/>
    <x v="4"/>
    <s v="4"/>
    <s v="42AHR602"/>
    <s v="704310*******6776"/>
  </r>
  <r>
    <n v="4760"/>
    <n v="20400907984"/>
    <d v="2021-01-18T00:00:00"/>
    <m/>
    <d v="2021-01-18T00:00:00"/>
    <x v="1"/>
    <m/>
    <x v="521"/>
    <s v="2411/3782"/>
    <x v="4"/>
    <s v="4"/>
    <s v="81EB228"/>
    <s v="704310*******4981"/>
  </r>
  <r>
    <n v="4761"/>
    <n v="20400908008"/>
    <d v="2021-01-18T00:00:00"/>
    <m/>
    <d v="2021-01-18T00:00:00"/>
    <x v="1"/>
    <m/>
    <x v="521"/>
    <s v="2411/3783"/>
    <x v="4"/>
    <s v="4"/>
    <s v="34BMD843"/>
    <s v="704310*******6651"/>
  </r>
  <r>
    <n v="4762"/>
    <n v="20400907018"/>
    <d v="2021-01-18T00:00:00"/>
    <m/>
    <d v="2021-01-18T00:00:00"/>
    <x v="1"/>
    <m/>
    <x v="521"/>
    <s v="2411/3784"/>
    <x v="4"/>
    <s v="4"/>
    <s v="07DFT64"/>
    <s v="704310*******9197"/>
  </r>
  <r>
    <n v="4763"/>
    <n v="20400907059"/>
    <d v="2021-01-18T00:00:00"/>
    <m/>
    <d v="2021-01-18T00:00:00"/>
    <x v="1"/>
    <m/>
    <x v="521"/>
    <s v="2411/3785"/>
    <x v="4"/>
    <s v="4"/>
    <s v="07DFU22"/>
    <s v="704310*******9213"/>
  </r>
  <r>
    <n v="4764"/>
    <n v="20400907091"/>
    <d v="2021-01-18T00:00:00"/>
    <m/>
    <d v="2021-01-18T00:00:00"/>
    <x v="1"/>
    <m/>
    <x v="522"/>
    <s v="2411/3786"/>
    <x v="4"/>
    <s v="4"/>
    <s v="42AGC930"/>
    <s v="704310*******9141"/>
  </r>
  <r>
    <n v="4765"/>
    <n v="20400907133"/>
    <d v="2021-01-18T00:00:00"/>
    <m/>
    <d v="2021-01-18T00:00:00"/>
    <x v="1"/>
    <m/>
    <x v="522"/>
    <s v="2411/3787"/>
    <x v="4"/>
    <s v="4"/>
    <s v="14BV500"/>
    <s v="704310*******2417"/>
  </r>
  <r>
    <n v="4766"/>
    <n v="20400907174"/>
    <d v="2021-01-18T00:00:00"/>
    <m/>
    <d v="2021-01-18T00:00:00"/>
    <x v="1"/>
    <m/>
    <x v="522"/>
    <s v="2411/3788"/>
    <x v="4"/>
    <s v="4"/>
    <s v="14ABE641"/>
    <s v="704310*******1823"/>
  </r>
  <r>
    <n v="4767"/>
    <n v="20400907216"/>
    <d v="2021-01-18T00:00:00"/>
    <m/>
    <d v="2021-01-18T00:00:00"/>
    <x v="1"/>
    <m/>
    <x v="522"/>
    <s v="2411/3789"/>
    <x v="4"/>
    <s v="4"/>
    <s v="35ATD295"/>
    <s v="704310*******4610"/>
  </r>
  <r>
    <n v="4768"/>
    <n v="20400902092"/>
    <d v="2021-01-18T00:00:00"/>
    <m/>
    <d v="2021-01-18T00:00:00"/>
    <x v="1"/>
    <m/>
    <x v="522"/>
    <s v="2411/3790"/>
    <x v="4"/>
    <s v="4"/>
    <s v="34DPG957"/>
    <s v="704310*******7778"/>
  </r>
  <r>
    <n v="4769"/>
    <n v="20400902977"/>
    <d v="2021-01-18T00:00:00"/>
    <m/>
    <d v="2021-01-18T00:00:00"/>
    <x v="1"/>
    <m/>
    <x v="522"/>
    <s v="2411/3791"/>
    <x v="4"/>
    <s v="4"/>
    <s v="34PRK69"/>
    <s v="704310*******9296"/>
  </r>
  <r>
    <n v="4770"/>
    <n v="20410729725"/>
    <d v="2020-12-22T00:00:00"/>
    <m/>
    <d v="2020-12-22T00:00:00"/>
    <x v="4"/>
    <m/>
    <x v="522"/>
    <s v="2414/102"/>
    <x v="4"/>
    <s v="4"/>
    <s v="E6533MA"/>
    <s v="704310*******0710"/>
  </r>
  <r>
    <n v="4771"/>
    <n v="20400902027"/>
    <d v="2021-01-18T00:00:00"/>
    <m/>
    <d v="2021-01-18T00:00:00"/>
    <x v="1"/>
    <m/>
    <x v="523"/>
    <s v="2411/3792"/>
    <x v="4"/>
    <s v="4"/>
    <s v="34BEJ831"/>
    <s v="704310*******9027"/>
  </r>
  <r>
    <n v="4772"/>
    <n v="20400902043"/>
    <d v="2021-01-18T00:00:00"/>
    <m/>
    <d v="2021-01-18T00:00:00"/>
    <x v="1"/>
    <m/>
    <x v="523"/>
    <s v="2411/3793"/>
    <x v="4"/>
    <s v="4"/>
    <s v="61AAG540"/>
    <s v="704310*******2855"/>
  </r>
  <r>
    <n v="4773"/>
    <n v="20400902894"/>
    <d v="2021-01-18T00:00:00"/>
    <m/>
    <d v="2021-01-18T00:00:00"/>
    <x v="1"/>
    <m/>
    <x v="523"/>
    <s v="2411/3795"/>
    <x v="4"/>
    <s v="4"/>
    <s v="34DMU126"/>
    <s v="704310*******8175"/>
  </r>
  <r>
    <n v="4774"/>
    <n v="19431001403"/>
    <d v="2020-12-16T00:00:00"/>
    <m/>
    <d v="2020-12-16T00:00:00"/>
    <x v="2"/>
    <m/>
    <x v="523"/>
    <s v="2412/735"/>
    <x v="4"/>
    <s v="4"/>
    <s v="K39J686"/>
    <s v="704310*******3026"/>
  </r>
  <r>
    <n v="4775"/>
    <n v="19431001049"/>
    <d v="2020-12-16T00:00:00"/>
    <m/>
    <d v="2020-12-16T00:00:00"/>
    <x v="2"/>
    <m/>
    <x v="523"/>
    <s v="2412/736"/>
    <x v="4"/>
    <s v="4"/>
    <s v="T17A155"/>
    <s v="704310*******2788"/>
  </r>
  <r>
    <n v="4776"/>
    <n v="19431001338"/>
    <d v="2020-12-16T00:00:00"/>
    <m/>
    <d v="2020-12-16T00:00:00"/>
    <x v="2"/>
    <m/>
    <x v="523"/>
    <s v="2412/737"/>
    <x v="4"/>
    <s v="4"/>
    <s v="LJVI841"/>
    <s v="704310*******0651"/>
  </r>
  <r>
    <n v="4777"/>
    <n v="19431001023"/>
    <d v="2020-12-16T00:00:00"/>
    <m/>
    <d v="2020-12-16T00:00:00"/>
    <x v="2"/>
    <m/>
    <x v="523"/>
    <s v="2412/738"/>
    <x v="4"/>
    <s v="4"/>
    <s v="LJ10RSU"/>
    <s v="704310*******0552"/>
  </r>
  <r>
    <n v="4778"/>
    <n v="20400902936"/>
    <d v="2021-01-18T00:00:00"/>
    <m/>
    <d v="2021-01-18T00:00:00"/>
    <x v="1"/>
    <m/>
    <x v="524"/>
    <s v="2411/3796"/>
    <x v="4"/>
    <s v="4"/>
    <s v="34SR6435"/>
    <s v="704310*******0288"/>
  </r>
  <r>
    <n v="4779"/>
    <n v="20400902738"/>
    <d v="2021-01-18T00:00:00"/>
    <m/>
    <d v="2021-01-18T00:00:00"/>
    <x v="1"/>
    <m/>
    <x v="524"/>
    <s v="2411/3797"/>
    <x v="4"/>
    <s v="4"/>
    <s v="34DNN723"/>
    <s v="704310*******4689"/>
  </r>
  <r>
    <n v="4780"/>
    <n v="20400902779"/>
    <d v="2021-01-18T00:00:00"/>
    <m/>
    <d v="2021-01-18T00:00:00"/>
    <x v="1"/>
    <m/>
    <x v="524"/>
    <s v="2411/3798"/>
    <x v="4"/>
    <s v="4"/>
    <s v="34LR8869"/>
    <s v="704310*******4671"/>
  </r>
  <r>
    <n v="4781"/>
    <n v="20400902811"/>
    <d v="2021-01-18T00:00:00"/>
    <m/>
    <d v="2021-01-18T00:00:00"/>
    <x v="1"/>
    <m/>
    <x v="524"/>
    <s v="2411/3799"/>
    <x v="4"/>
    <s v="4"/>
    <s v="34DIN621"/>
    <s v="704310*******4274"/>
  </r>
  <r>
    <n v="4782"/>
    <n v="20400902217"/>
    <d v="2021-01-18T00:00:00"/>
    <m/>
    <d v="2021-01-18T00:00:00"/>
    <x v="1"/>
    <m/>
    <x v="524"/>
    <s v="2411/3800"/>
    <x v="4"/>
    <s v="4"/>
    <s v="34DB4136"/>
    <s v="704310*******0930"/>
  </r>
  <r>
    <n v="4783"/>
    <n v="20400902175"/>
    <d v="2021-01-18T00:00:00"/>
    <m/>
    <d v="2021-01-18T00:00:00"/>
    <x v="1"/>
    <m/>
    <x v="524"/>
    <s v="2411/3801"/>
    <x v="4"/>
    <s v="4"/>
    <s v="34HFT14"/>
    <s v="704310*******0914"/>
  </r>
  <r>
    <n v="4784"/>
    <n v="20400890354"/>
    <d v="2021-01-18T00:00:00"/>
    <m/>
    <d v="2021-01-18T00:00:00"/>
    <x v="2"/>
    <m/>
    <x v="524"/>
    <s v="2412/739"/>
    <x v="4"/>
    <s v="4"/>
    <s v="A45M020"/>
    <s v="704310*******2869"/>
  </r>
  <r>
    <n v="4785"/>
    <n v="20410729857"/>
    <d v="2020-12-22T00:00:00"/>
    <m/>
    <d v="2020-12-22T00:00:00"/>
    <x v="4"/>
    <m/>
    <x v="524"/>
    <s v="2414/103"/>
    <x v="4"/>
    <s v="4"/>
    <s v="ST220BG"/>
    <s v="704310*******9407"/>
  </r>
  <r>
    <n v="4786"/>
    <n v="20400902654"/>
    <d v="2021-01-18T00:00:00"/>
    <m/>
    <d v="2021-01-18T00:00:00"/>
    <x v="1"/>
    <m/>
    <x v="525"/>
    <s v="2411/3802"/>
    <x v="4"/>
    <s v="4"/>
    <s v="34TY7703"/>
    <s v="704310*******9053"/>
  </r>
  <r>
    <n v="4787"/>
    <n v="20400902613"/>
    <d v="2021-01-18T00:00:00"/>
    <m/>
    <d v="2021-01-18T00:00:00"/>
    <x v="1"/>
    <m/>
    <x v="525"/>
    <s v="2411/3803"/>
    <x v="4"/>
    <s v="4"/>
    <s v="16KGZ19"/>
    <s v="704310*******2549"/>
  </r>
  <r>
    <n v="4788"/>
    <n v="20400902696"/>
    <d v="2021-01-18T00:00:00"/>
    <m/>
    <d v="2021-01-18T00:00:00"/>
    <x v="1"/>
    <m/>
    <x v="525"/>
    <s v="2411/3804"/>
    <x v="4"/>
    <s v="4"/>
    <s v="26ADF438"/>
    <s v="704310*******5932"/>
  </r>
  <r>
    <n v="4789"/>
    <n v="20400902498"/>
    <d v="2021-01-18T00:00:00"/>
    <m/>
    <d v="2021-01-18T00:00:00"/>
    <x v="1"/>
    <m/>
    <x v="525"/>
    <s v="2411/3805"/>
    <x v="4"/>
    <s v="4"/>
    <s v="16ALV010"/>
    <s v="704310*******4090"/>
  </r>
  <r>
    <n v="4790"/>
    <n v="20400902530"/>
    <d v="2021-01-18T00:00:00"/>
    <m/>
    <d v="2021-01-18T00:00:00"/>
    <x v="1"/>
    <m/>
    <x v="525"/>
    <s v="2411/3806"/>
    <x v="4"/>
    <s v="4"/>
    <s v="34CMT636"/>
    <s v="704310*******8211"/>
  </r>
  <r>
    <n v="4791"/>
    <n v="20400902571"/>
    <d v="2021-01-18T00:00:00"/>
    <m/>
    <d v="2021-01-18T00:00:00"/>
    <x v="1"/>
    <m/>
    <x v="525"/>
    <s v="2411/3807"/>
    <x v="4"/>
    <s v="4"/>
    <s v="33TA130"/>
    <s v="704310*******7186"/>
  </r>
  <r>
    <n v="4792"/>
    <n v="20400902373"/>
    <d v="2021-01-18T00:00:00"/>
    <m/>
    <d v="2021-01-18T00:00:00"/>
    <x v="1"/>
    <m/>
    <x v="525"/>
    <s v="2411/3808"/>
    <x v="4"/>
    <s v="4"/>
    <s v="34CIL001"/>
    <s v="704310*******0270"/>
  </r>
  <r>
    <n v="4793"/>
    <n v="20400902415"/>
    <d v="2021-01-18T00:00:00"/>
    <m/>
    <d v="2021-01-18T00:00:00"/>
    <x v="1"/>
    <m/>
    <x v="525"/>
    <s v="2411/3809"/>
    <x v="4"/>
    <s v="4"/>
    <s v="81EK714"/>
    <s v="704310*******4742"/>
  </r>
  <r>
    <n v="4794"/>
    <n v="20400902456"/>
    <d v="2021-01-18T00:00:00"/>
    <m/>
    <d v="2021-01-18T00:00:00"/>
    <x v="1"/>
    <m/>
    <x v="525"/>
    <s v="2411/3810"/>
    <x v="4"/>
    <s v="4"/>
    <s v="34DIN695"/>
    <s v="704310*******4241"/>
  </r>
  <r>
    <n v="4795"/>
    <n v="20400902258"/>
    <d v="2021-01-18T00:00:00"/>
    <m/>
    <d v="2021-01-18T00:00:00"/>
    <x v="1"/>
    <m/>
    <x v="525"/>
    <s v="2411/3811"/>
    <x v="4"/>
    <s v="4"/>
    <s v="34DIN461"/>
    <s v="704310*******4233"/>
  </r>
  <r>
    <n v="4796"/>
    <n v="20400890388"/>
    <d v="2021-01-18T00:00:00"/>
    <m/>
    <d v="2021-01-18T00:00:00"/>
    <x v="2"/>
    <m/>
    <x v="525"/>
    <s v="2412/740"/>
    <x v="4"/>
    <s v="4"/>
    <s v="RA1355AC"/>
    <s v="704310*******1393"/>
  </r>
  <r>
    <n v="4797"/>
    <n v="20400890297"/>
    <d v="2021-01-18T00:00:00"/>
    <m/>
    <d v="2021-01-18T00:00:00"/>
    <x v="2"/>
    <m/>
    <x v="525"/>
    <s v="2412/741"/>
    <x v="4"/>
    <s v="4"/>
    <s v="NMZF662"/>
    <s v="704310*******9415"/>
  </r>
  <r>
    <n v="4798"/>
    <n v="20410729691"/>
    <d v="2020-12-22T00:00:00"/>
    <m/>
    <d v="2020-12-22T00:00:00"/>
    <x v="4"/>
    <m/>
    <x v="525"/>
    <s v="2414/104"/>
    <x v="4"/>
    <s v="4"/>
    <s v="MPT185"/>
    <s v="704310*******0370"/>
  </r>
  <r>
    <n v="4799"/>
    <n v="20400902134"/>
    <d v="2021-01-18T00:00:00"/>
    <m/>
    <d v="2021-01-18T00:00:00"/>
    <x v="1"/>
    <m/>
    <x v="526"/>
    <s v="2411/3812"/>
    <x v="4"/>
    <s v="4"/>
    <s v="16K0758"/>
    <s v="704310*******9215"/>
  </r>
  <r>
    <n v="4800"/>
    <n v="20400902290"/>
    <d v="2021-01-18T00:00:00"/>
    <m/>
    <d v="2021-01-18T00:00:00"/>
    <x v="1"/>
    <m/>
    <x v="526"/>
    <s v="2411/3813"/>
    <x v="4"/>
    <s v="4"/>
    <s v="14ABD980"/>
    <s v="704310*******0198"/>
  </r>
  <r>
    <n v="4801"/>
    <n v="20400902332"/>
    <d v="2021-01-18T00:00:00"/>
    <m/>
    <d v="2021-01-18T00:00:00"/>
    <x v="1"/>
    <m/>
    <x v="526"/>
    <s v="2411/3814"/>
    <x v="4"/>
    <s v="4"/>
    <s v="81ABN316"/>
    <s v="704310*******4015"/>
  </r>
  <r>
    <n v="4802"/>
    <n v="20400890347"/>
    <d v="2021-01-18T00:00:00"/>
    <m/>
    <d v="2021-01-18T00:00:00"/>
    <x v="2"/>
    <m/>
    <x v="526"/>
    <s v="2412/742"/>
    <x v="4"/>
    <s v="4"/>
    <s v="T17A159"/>
    <s v="704310*******2846"/>
  </r>
  <r>
    <n v="4803"/>
    <n v="20400890370"/>
    <d v="2021-01-18T00:00:00"/>
    <m/>
    <d v="2021-01-18T00:00:00"/>
    <x v="2"/>
    <m/>
    <x v="526"/>
    <s v="2412/743"/>
    <x v="4"/>
    <s v="4"/>
    <s v="28NL480"/>
    <s v="704310*******8540"/>
  </r>
  <r>
    <n v="4804"/>
    <n v="20400890255"/>
    <d v="2021-01-18T00:00:00"/>
    <m/>
    <d v="2021-01-18T00:00:00"/>
    <x v="2"/>
    <m/>
    <x v="526"/>
    <s v="2412/744"/>
    <x v="4"/>
    <s v="4"/>
    <s v="34DMP201"/>
    <s v="704310*******2032"/>
  </r>
  <r>
    <n v="4805"/>
    <n v="20410729741"/>
    <d v="2020-12-22T00:00:00"/>
    <m/>
    <d v="2020-12-22T00:00:00"/>
    <x v="4"/>
    <m/>
    <x v="526"/>
    <s v="2414/105"/>
    <x v="4"/>
    <s v="4"/>
    <s v="TE8000CA"/>
    <s v="704310*******0353"/>
  </r>
  <r>
    <n v="4806"/>
    <n v="20400902100"/>
    <d v="2021-01-18T00:00:00"/>
    <m/>
    <d v="2021-01-18T00:00:00"/>
    <x v="1"/>
    <m/>
    <x v="527"/>
    <s v="2411/3815"/>
    <x v="4"/>
    <s v="4"/>
    <s v="35AEE419"/>
    <s v="704310*******2109"/>
  </r>
  <r>
    <n v="4807"/>
    <n v="20400890305"/>
    <d v="2021-01-18T00:00:00"/>
    <m/>
    <d v="2021-01-18T00:00:00"/>
    <x v="2"/>
    <m/>
    <x v="527"/>
    <s v="2412/745"/>
    <x v="4"/>
    <s v="4"/>
    <s v="DA504GT"/>
    <s v="704310*******6195"/>
  </r>
  <r>
    <n v="4808"/>
    <n v="20410729824"/>
    <d v="2020-12-22T00:00:00"/>
    <m/>
    <d v="2020-12-22T00:00:00"/>
    <x v="4"/>
    <n v="163"/>
    <x v="527"/>
    <s v="2414/106"/>
    <x v="4"/>
    <s v="4"/>
    <s v="GE6966AB"/>
    <s v="704310*******0033"/>
  </r>
  <r>
    <n v="4809"/>
    <n v="20400902142"/>
    <d v="2021-01-18T00:00:00"/>
    <m/>
    <d v="2021-01-18T00:00:00"/>
    <x v="1"/>
    <m/>
    <x v="528"/>
    <s v="2411/3816"/>
    <x v="4"/>
    <s v="4"/>
    <s v="CEUE362"/>
    <s v="704310*******7770"/>
  </r>
  <r>
    <n v="4810"/>
    <n v="20400902183"/>
    <d v="2021-01-18T00:00:00"/>
    <m/>
    <d v="2021-01-18T00:00:00"/>
    <x v="1"/>
    <m/>
    <x v="528"/>
    <s v="2411/3817"/>
    <x v="4"/>
    <s v="4"/>
    <s v="34DJM970"/>
    <s v="704310*******4369"/>
  </r>
  <r>
    <n v="4811"/>
    <n v="20400902266"/>
    <d v="2021-01-18T00:00:00"/>
    <m/>
    <d v="2021-01-18T00:00:00"/>
    <x v="1"/>
    <m/>
    <x v="528"/>
    <s v="2411/3819"/>
    <x v="4"/>
    <s v="4"/>
    <s v="KH8731BH"/>
    <s v="704310*******0702"/>
  </r>
  <r>
    <n v="4812"/>
    <n v="20400902464"/>
    <d v="2021-01-18T00:00:00"/>
    <m/>
    <d v="2021-01-18T00:00:00"/>
    <x v="1"/>
    <m/>
    <x v="528"/>
    <s v="2411/3820"/>
    <x v="4"/>
    <s v="4"/>
    <s v="34CLN534"/>
    <s v="704310*******8203"/>
  </r>
  <r>
    <n v="4813"/>
    <n v="20410729865"/>
    <d v="2020-12-22T00:00:00"/>
    <m/>
    <d v="2020-12-22T00:00:00"/>
    <x v="4"/>
    <n v="163"/>
    <x v="528"/>
    <s v="2414/107"/>
    <x v="4"/>
    <s v="4"/>
    <s v="GE8950AB"/>
    <s v="704310*******0017"/>
  </r>
  <r>
    <n v="4814"/>
    <n v="20400902506"/>
    <d v="2021-01-18T00:00:00"/>
    <m/>
    <d v="2021-01-18T00:00:00"/>
    <x v="1"/>
    <m/>
    <x v="529"/>
    <s v="2411/3821"/>
    <x v="4"/>
    <s v="4"/>
    <s v="34PK9282"/>
    <s v="704310*******6470"/>
  </r>
  <r>
    <n v="4815"/>
    <n v="20400902340"/>
    <d v="2021-01-18T00:00:00"/>
    <m/>
    <d v="2021-01-18T00:00:00"/>
    <x v="1"/>
    <m/>
    <x v="529"/>
    <s v="2411/3822"/>
    <x v="4"/>
    <s v="4"/>
    <s v="PK9118BT"/>
    <s v="704310*******1105"/>
  </r>
  <r>
    <n v="4816"/>
    <n v="20400902381"/>
    <d v="2021-01-18T00:00:00"/>
    <m/>
    <d v="2021-01-18T00:00:00"/>
    <x v="1"/>
    <m/>
    <x v="529"/>
    <s v="2411/3823"/>
    <x v="4"/>
    <s v="4"/>
    <s v="35AEE416"/>
    <s v="704310*******2091"/>
  </r>
  <r>
    <n v="4817"/>
    <n v="20400902589"/>
    <d v="2021-01-18T00:00:00"/>
    <m/>
    <d v="2021-01-18T00:00:00"/>
    <x v="1"/>
    <m/>
    <x v="530"/>
    <s v="2411/3824"/>
    <x v="4"/>
    <s v="4"/>
    <s v="34PK9280"/>
    <s v="704310*******6520"/>
  </r>
  <r>
    <n v="4818"/>
    <n v="20400902050"/>
    <d v="2021-01-18T00:00:00"/>
    <m/>
    <d v="2021-01-18T00:00:00"/>
    <x v="1"/>
    <m/>
    <x v="530"/>
    <s v="2411/3825"/>
    <x v="4"/>
    <s v="4"/>
    <s v="34MRR14"/>
    <s v="704310*******1095"/>
  </r>
  <r>
    <n v="4819"/>
    <n v="20400902944"/>
    <d v="2021-01-18T00:00:00"/>
    <m/>
    <d v="2021-01-18T00:00:00"/>
    <x v="1"/>
    <m/>
    <x v="530"/>
    <s v="2411/3826"/>
    <x v="4"/>
    <s v="4"/>
    <s v="42AAE792"/>
    <s v="704310*******1264"/>
  </r>
  <r>
    <n v="4820"/>
    <n v="20400902985"/>
    <d v="2021-01-18T00:00:00"/>
    <m/>
    <d v="2021-01-18T00:00:00"/>
    <x v="1"/>
    <m/>
    <x v="530"/>
    <s v="2411/3827"/>
    <x v="4"/>
    <s v="4"/>
    <s v="34SJ7524"/>
    <s v="704310*******2478"/>
  </r>
  <r>
    <n v="4821"/>
    <n v="20400890339"/>
    <d v="2021-01-18T00:00:00"/>
    <m/>
    <d v="2021-01-18T00:00:00"/>
    <x v="2"/>
    <m/>
    <x v="530"/>
    <s v="2412/747"/>
    <x v="4"/>
    <s v="4"/>
    <s v="PA6466BT"/>
    <s v="704310*******0706"/>
  </r>
  <r>
    <n v="4822"/>
    <n v="20400890453"/>
    <d v="2021-01-18T00:00:00"/>
    <m/>
    <d v="2021-01-18T00:00:00"/>
    <x v="2"/>
    <m/>
    <x v="530"/>
    <s v="2412/748"/>
    <x v="4"/>
    <s v="4"/>
    <s v="07AJT637"/>
    <s v="704310*******2356"/>
  </r>
  <r>
    <n v="4823"/>
    <n v="20400890107"/>
    <d v="2021-01-18T00:00:00"/>
    <m/>
    <d v="2021-01-18T00:00:00"/>
    <x v="2"/>
    <n v="198"/>
    <x v="530"/>
    <s v="2412/749"/>
    <x v="4"/>
    <s v="4"/>
    <s v="34DNZ347"/>
    <s v="704310*******0021"/>
  </r>
  <r>
    <n v="4824"/>
    <n v="20400902076"/>
    <d v="2021-01-18T00:00:00"/>
    <m/>
    <d v="2021-01-18T00:00:00"/>
    <x v="1"/>
    <m/>
    <x v="531"/>
    <s v="2411/3828"/>
    <x v="4"/>
    <s v="4"/>
    <s v="34SCS67"/>
    <s v="704310*******7995"/>
  </r>
  <r>
    <n v="4825"/>
    <n v="20400902860"/>
    <d v="2021-01-18T00:00:00"/>
    <m/>
    <d v="2021-01-18T00:00:00"/>
    <x v="1"/>
    <m/>
    <x v="531"/>
    <s v="2411/3829"/>
    <x v="4"/>
    <s v="4"/>
    <s v="14ABD981"/>
    <s v="704310*******0214"/>
  </r>
  <r>
    <n v="4826"/>
    <n v="20400902902"/>
    <d v="2021-01-18T00:00:00"/>
    <m/>
    <d v="2021-01-18T00:00:00"/>
    <x v="1"/>
    <m/>
    <x v="531"/>
    <s v="2411/3830"/>
    <x v="4"/>
    <s v="4"/>
    <s v="14ABD983"/>
    <s v="704310*******0206"/>
  </r>
  <r>
    <n v="4827"/>
    <n v="20400902662"/>
    <d v="2021-01-18T00:00:00"/>
    <m/>
    <d v="2021-01-18T00:00:00"/>
    <x v="1"/>
    <m/>
    <x v="531"/>
    <s v="2411/3831"/>
    <x v="4"/>
    <s v="4"/>
    <s v="81EL523"/>
    <s v="704310*******5524"/>
  </r>
  <r>
    <n v="4828"/>
    <n v="20400902423"/>
    <d v="2021-01-18T00:00:00"/>
    <m/>
    <d v="2021-01-18T00:00:00"/>
    <x v="1"/>
    <m/>
    <x v="531"/>
    <s v="2411/3832"/>
    <x v="4"/>
    <s v="4"/>
    <s v="KH1822BC"/>
    <s v="704310*******0028"/>
  </r>
  <r>
    <n v="4829"/>
    <n v="20400902829"/>
    <d v="2021-01-18T00:00:00"/>
    <m/>
    <d v="2021-01-18T00:00:00"/>
    <x v="1"/>
    <m/>
    <x v="531"/>
    <s v="2411/3833"/>
    <x v="4"/>
    <s v="4"/>
    <s v="14AAP086"/>
    <s v="704310*******1676"/>
  </r>
  <r>
    <n v="4830"/>
    <n v="20400902787"/>
    <d v="2021-01-18T00:00:00"/>
    <m/>
    <d v="2021-01-18T00:00:00"/>
    <x v="1"/>
    <m/>
    <x v="531"/>
    <s v="2411/3834"/>
    <x v="4"/>
    <s v="4"/>
    <s v="14NC815"/>
    <s v="704310*******1692"/>
  </r>
  <r>
    <n v="4831"/>
    <n v="20400902704"/>
    <d v="2021-01-18T00:00:00"/>
    <m/>
    <d v="2021-01-18T00:00:00"/>
    <x v="1"/>
    <m/>
    <x v="531"/>
    <s v="2411/3835"/>
    <x v="4"/>
    <s v="4"/>
    <s v="14ABD982"/>
    <s v="704310*******0230"/>
  </r>
  <r>
    <n v="4832"/>
    <n v="20400902308"/>
    <d v="2021-01-18T00:00:00"/>
    <m/>
    <d v="2021-01-18T00:00:00"/>
    <x v="1"/>
    <m/>
    <x v="531"/>
    <s v="2411/3836"/>
    <x v="4"/>
    <s v="4"/>
    <s v="38UN401"/>
    <s v="704310*******1256"/>
  </r>
  <r>
    <n v="4833"/>
    <n v="20400902621"/>
    <d v="2021-01-18T00:00:00"/>
    <m/>
    <d v="2021-01-18T00:00:00"/>
    <x v="1"/>
    <m/>
    <x v="531"/>
    <s v="2411/3837"/>
    <x v="4"/>
    <s v="4"/>
    <s v="34LR9069"/>
    <s v="704310*******4663"/>
  </r>
  <r>
    <n v="4834"/>
    <n v="20400902746"/>
    <d v="2021-01-18T00:00:00"/>
    <m/>
    <d v="2021-01-18T00:00:00"/>
    <x v="1"/>
    <m/>
    <x v="532"/>
    <s v="2411/3838"/>
    <x v="4"/>
    <s v="4"/>
    <s v="14ABA750"/>
    <s v="704310*******4119"/>
  </r>
  <r>
    <n v="4835"/>
    <n v="20400902548"/>
    <d v="2021-01-18T00:00:00"/>
    <m/>
    <d v="2021-01-18T00:00:00"/>
    <x v="1"/>
    <m/>
    <x v="532"/>
    <s v="2411/3839"/>
    <x v="4"/>
    <s v="4"/>
    <s v="34DJM902"/>
    <s v="704310*******4146"/>
  </r>
  <r>
    <n v="4836"/>
    <n v="20400902282"/>
    <d v="2021-01-18T00:00:00"/>
    <m/>
    <d v="2021-01-18T00:00:00"/>
    <x v="1"/>
    <m/>
    <x v="532"/>
    <s v="2411/3840"/>
    <x v="4"/>
    <s v="4"/>
    <s v="33RA248"/>
    <s v="704310*******5177"/>
  </r>
  <r>
    <n v="4837"/>
    <n v="20400902324"/>
    <d v="2021-01-18T00:00:00"/>
    <m/>
    <d v="2021-01-18T00:00:00"/>
    <x v="1"/>
    <m/>
    <x v="532"/>
    <s v="2411/3841"/>
    <x v="4"/>
    <s v="4"/>
    <s v="34PRK09"/>
    <s v="704310*******0440"/>
  </r>
  <r>
    <n v="4838"/>
    <n v="20400902365"/>
    <d v="2021-01-18T00:00:00"/>
    <m/>
    <d v="2021-01-18T00:00:00"/>
    <x v="1"/>
    <m/>
    <x v="532"/>
    <s v="2411/3842"/>
    <x v="4"/>
    <s v="4"/>
    <s v="81EL547"/>
    <s v="704310*******5656"/>
  </r>
  <r>
    <n v="4839"/>
    <n v="20400890313"/>
    <d v="2021-01-18T00:00:00"/>
    <m/>
    <d v="2021-01-18T00:00:00"/>
    <x v="2"/>
    <m/>
    <x v="532"/>
    <s v="2412/750"/>
    <x v="4"/>
    <s v="4"/>
    <s v="K57O841"/>
    <s v="704310*******2945"/>
  </r>
  <r>
    <n v="4840"/>
    <n v="20400902522"/>
    <d v="2021-01-18T00:00:00"/>
    <m/>
    <d v="2021-01-18T00:00:00"/>
    <x v="1"/>
    <m/>
    <x v="533"/>
    <s v="2411/3843"/>
    <x v="4"/>
    <s v="4"/>
    <s v="33BDJ58"/>
    <s v="704310*******9772"/>
  </r>
  <r>
    <n v="4841"/>
    <n v="20400902407"/>
    <d v="2021-01-18T00:00:00"/>
    <m/>
    <d v="2021-01-18T00:00:00"/>
    <x v="1"/>
    <m/>
    <x v="533"/>
    <s v="2411/3844"/>
    <x v="4"/>
    <s v="4"/>
    <s v="06FP6192"/>
    <s v="704310*******9699"/>
  </r>
  <r>
    <n v="4842"/>
    <n v="20400902605"/>
    <d v="2021-01-18T00:00:00"/>
    <m/>
    <d v="2021-01-18T00:00:00"/>
    <x v="1"/>
    <m/>
    <x v="533"/>
    <s v="2411/3845"/>
    <x v="4"/>
    <s v="4"/>
    <s v="34DPH499"/>
    <s v="704310*******4924"/>
  </r>
  <r>
    <n v="4843"/>
    <n v="20400890131"/>
    <d v="2021-01-18T00:00:00"/>
    <m/>
    <d v="2021-01-18T00:00:00"/>
    <x v="2"/>
    <n v="226"/>
    <x v="533"/>
    <s v="2412/751"/>
    <x v="4"/>
    <s v="4"/>
    <s v="B8786HK"/>
    <s v="704310*******1362"/>
  </r>
  <r>
    <n v="4844"/>
    <n v="20400890412"/>
    <d v="2021-01-18T00:00:00"/>
    <m/>
    <d v="2021-01-18T00:00:00"/>
    <x v="2"/>
    <n v="226"/>
    <x v="533"/>
    <s v="2412/752"/>
    <x v="4"/>
    <s v="4"/>
    <s v="CT6711PK"/>
    <s v="704310*******0010"/>
  </r>
  <r>
    <n v="4845"/>
    <n v="20400902712"/>
    <d v="2021-01-18T00:00:00"/>
    <m/>
    <d v="2021-01-18T00:00:00"/>
    <x v="1"/>
    <m/>
    <x v="534"/>
    <s v="2411/3846"/>
    <x v="4"/>
    <s v="4"/>
    <s v="34PRK57"/>
    <s v="704310*******9288"/>
  </r>
  <r>
    <n v="4846"/>
    <n v="20400902639"/>
    <d v="2021-01-18T00:00:00"/>
    <m/>
    <d v="2021-01-18T00:00:00"/>
    <x v="1"/>
    <m/>
    <x v="534"/>
    <s v="2411/3847"/>
    <x v="4"/>
    <s v="4"/>
    <s v="CB5159HP"/>
    <s v="704310*******1884"/>
  </r>
  <r>
    <n v="4847"/>
    <n v="20400902670"/>
    <d v="2021-01-18T00:00:00"/>
    <m/>
    <d v="2021-01-18T00:00:00"/>
    <x v="1"/>
    <m/>
    <x v="534"/>
    <s v="2411/3848"/>
    <x v="4"/>
    <s v="4"/>
    <s v="42AID369"/>
    <s v="704310*******2303"/>
  </r>
  <r>
    <n v="4848"/>
    <n v="20400902472"/>
    <d v="2021-01-18T00:00:00"/>
    <m/>
    <d v="2021-01-18T00:00:00"/>
    <x v="1"/>
    <m/>
    <x v="535"/>
    <s v="2411/3849"/>
    <x v="4"/>
    <s v="4"/>
    <s v="34BMD547"/>
    <s v="704310*******6529"/>
  </r>
  <r>
    <n v="4849"/>
    <n v="20400902514"/>
    <d v="2021-01-18T00:00:00"/>
    <m/>
    <d v="2021-01-18T00:00:00"/>
    <x v="1"/>
    <m/>
    <x v="535"/>
    <s v="2411/3850"/>
    <x v="4"/>
    <s v="4"/>
    <s v="34DJM939"/>
    <s v="704310*******4153"/>
  </r>
  <r>
    <n v="4850"/>
    <n v="20400902118"/>
    <d v="2021-01-18T00:00:00"/>
    <m/>
    <d v="2021-01-18T00:00:00"/>
    <x v="1"/>
    <n v="233"/>
    <x v="535"/>
    <s v="2411/3851"/>
    <x v="4"/>
    <s v="4"/>
    <s v="CB1345KX"/>
    <s v="704310*******0830"/>
  </r>
  <r>
    <n v="4851"/>
    <n v="20400902316"/>
    <d v="2021-01-18T00:00:00"/>
    <m/>
    <d v="2021-01-18T00:00:00"/>
    <x v="1"/>
    <m/>
    <x v="535"/>
    <s v="2411/3852"/>
    <x v="4"/>
    <s v="4"/>
    <s v="23ABT739"/>
    <s v="704310*******3657"/>
  </r>
  <r>
    <n v="4852"/>
    <n v="20400902159"/>
    <d v="2021-01-18T00:00:00"/>
    <m/>
    <d v="2021-01-18T00:00:00"/>
    <x v="1"/>
    <m/>
    <x v="535"/>
    <s v="2411/3853"/>
    <x v="4"/>
    <s v="4"/>
    <s v="CT0302PH"/>
    <s v="704310*******9592"/>
  </r>
  <r>
    <n v="4853"/>
    <n v="20400890271"/>
    <d v="2021-01-18T00:00:00"/>
    <m/>
    <d v="2021-01-18T00:00:00"/>
    <x v="2"/>
    <m/>
    <x v="535"/>
    <s v="2412/753"/>
    <x v="4"/>
    <s v="4"/>
    <s v="RA8618AB"/>
    <s v="704310*******0076"/>
  </r>
  <r>
    <n v="4854"/>
    <n v="20400890099"/>
    <d v="2021-01-18T00:00:00"/>
    <m/>
    <d v="2021-01-18T00:00:00"/>
    <x v="2"/>
    <m/>
    <x v="535"/>
    <s v="2412/754"/>
    <x v="4"/>
    <s v="4"/>
    <s v="RA5808AB"/>
    <s v="704310*******0043"/>
  </r>
  <r>
    <n v="4855"/>
    <n v="20400902191"/>
    <d v="2021-01-18T00:00:00"/>
    <m/>
    <d v="2021-01-18T00:00:00"/>
    <x v="1"/>
    <m/>
    <x v="536"/>
    <s v="2411/3854"/>
    <x v="4"/>
    <s v="4"/>
    <s v="14ABE642"/>
    <s v="704310*******1831"/>
  </r>
  <r>
    <n v="4856"/>
    <n v="20400902233"/>
    <d v="2021-01-18T00:00:00"/>
    <m/>
    <d v="2021-01-18T00:00:00"/>
    <x v="1"/>
    <m/>
    <x v="536"/>
    <s v="2411/3855"/>
    <x v="4"/>
    <s v="4"/>
    <s v="16ARC71"/>
    <s v="704310*******2239"/>
  </r>
  <r>
    <n v="4857"/>
    <n v="20400902274"/>
    <d v="2021-01-18T00:00:00"/>
    <m/>
    <d v="2021-01-18T00:00:00"/>
    <x v="1"/>
    <m/>
    <x v="536"/>
    <s v="2411/3856"/>
    <x v="4"/>
    <s v="4"/>
    <s v="CB5029MM"/>
    <s v="704310*******0698"/>
  </r>
  <r>
    <n v="4858"/>
    <n v="20400902357"/>
    <d v="2021-01-18T00:00:00"/>
    <m/>
    <d v="2021-01-18T00:00:00"/>
    <x v="1"/>
    <m/>
    <x v="536"/>
    <s v="2411/3857"/>
    <x v="4"/>
    <s v="4"/>
    <s v="14BD500"/>
    <s v="704310*******7624"/>
  </r>
  <r>
    <n v="4859"/>
    <n v="20400902399"/>
    <d v="2021-01-18T00:00:00"/>
    <m/>
    <d v="2021-01-18T00:00:00"/>
    <x v="1"/>
    <m/>
    <x v="536"/>
    <s v="2411/3858"/>
    <x v="4"/>
    <s v="4"/>
    <s v="35HC0714"/>
    <s v="704310*******2070"/>
  </r>
  <r>
    <n v="4860"/>
    <n v="20400890289"/>
    <d v="2021-01-18T00:00:00"/>
    <m/>
    <d v="2021-01-18T00:00:00"/>
    <x v="2"/>
    <m/>
    <x v="536"/>
    <s v="2412/755"/>
    <x v="4"/>
    <s v="4"/>
    <s v="PGKC860"/>
    <s v="704310*******2830"/>
  </r>
  <r>
    <n v="4861"/>
    <n v="20400890321"/>
    <d v="2021-01-18T00:00:00"/>
    <m/>
    <d v="2021-01-18T00:00:00"/>
    <x v="2"/>
    <m/>
    <x v="536"/>
    <s v="2412/756"/>
    <x v="4"/>
    <s v="4"/>
    <s v="PGKC739"/>
    <s v="704310*******7642"/>
  </r>
  <r>
    <n v="4862"/>
    <n v="19431001122"/>
    <d v="2020-12-16T00:00:00"/>
    <m/>
    <d v="2020-12-16T00:00:00"/>
    <x v="2"/>
    <m/>
    <x v="536"/>
    <s v="2412/757"/>
    <x v="4"/>
    <s v="4"/>
    <s v="DA530GT"/>
    <s v="704310*******6450"/>
  </r>
  <r>
    <n v="4863"/>
    <n v="20400902555"/>
    <d v="2021-01-18T00:00:00"/>
    <m/>
    <d v="2021-01-18T00:00:00"/>
    <x v="1"/>
    <n v="202"/>
    <x v="537"/>
    <s v="2411/3859"/>
    <x v="4"/>
    <s v="4"/>
    <s v="RI3998E"/>
    <s v="704310*******1750"/>
  </r>
  <r>
    <n v="4864"/>
    <n v="20400903009"/>
    <d v="2021-01-18T00:00:00"/>
    <m/>
    <d v="2021-01-18T00:00:00"/>
    <x v="1"/>
    <m/>
    <x v="537"/>
    <s v="2411/3860"/>
    <x v="4"/>
    <s v="4"/>
    <s v="33RK437"/>
    <s v="704310*******7658"/>
  </r>
  <r>
    <n v="4865"/>
    <n v="20400902084"/>
    <d v="2021-01-18T00:00:00"/>
    <m/>
    <d v="2021-01-18T00:00:00"/>
    <x v="1"/>
    <m/>
    <x v="537"/>
    <s v="2411/3861"/>
    <x v="4"/>
    <s v="4"/>
    <s v="34LR3591"/>
    <s v="704310*******7938"/>
  </r>
  <r>
    <n v="4866"/>
    <n v="20400902068"/>
    <d v="2021-01-18T00:00:00"/>
    <m/>
    <d v="2021-01-18T00:00:00"/>
    <x v="1"/>
    <m/>
    <x v="537"/>
    <s v="2411/3862"/>
    <x v="4"/>
    <s v="4"/>
    <s v="33AEF651"/>
    <s v="704310*******7160"/>
  </r>
  <r>
    <n v="4867"/>
    <n v="20400902126"/>
    <d v="2021-01-18T00:00:00"/>
    <m/>
    <d v="2021-01-18T00:00:00"/>
    <x v="1"/>
    <m/>
    <x v="537"/>
    <s v="2411/3863"/>
    <x v="4"/>
    <s v="4"/>
    <s v="33ACE699"/>
    <s v="704310*******9715"/>
  </r>
  <r>
    <n v="4868"/>
    <n v="20400902167"/>
    <d v="2021-01-18T00:00:00"/>
    <m/>
    <d v="2021-01-18T00:00:00"/>
    <x v="1"/>
    <m/>
    <x v="537"/>
    <s v="2411/3864"/>
    <x v="4"/>
    <s v="4"/>
    <s v="81ABN599"/>
    <s v="704310*******0289"/>
  </r>
  <r>
    <n v="4869"/>
    <n v="20400902795"/>
    <d v="2021-01-18T00:00:00"/>
    <m/>
    <d v="2021-01-18T00:00:00"/>
    <x v="1"/>
    <m/>
    <x v="537"/>
    <s v="2411/3865"/>
    <x v="4"/>
    <s v="4"/>
    <s v="34DRL389"/>
    <s v="704310*******4059"/>
  </r>
  <r>
    <n v="4870"/>
    <n v="20410729709"/>
    <d v="2020-12-22T00:00:00"/>
    <m/>
    <d v="2020-12-22T00:00:00"/>
    <x v="4"/>
    <m/>
    <x v="537"/>
    <s v="2414/108"/>
    <x v="4"/>
    <s v="4"/>
    <s v="A456BE67"/>
    <s v="704310*******9578"/>
  </r>
  <r>
    <n v="4871"/>
    <n v="20400902878"/>
    <d v="2021-01-18T00:00:00"/>
    <m/>
    <d v="2021-01-18T00:00:00"/>
    <x v="1"/>
    <m/>
    <x v="538"/>
    <s v="2411/3866"/>
    <x v="4"/>
    <s v="4"/>
    <s v="34DTH275"/>
    <s v="704310*******8973"/>
  </r>
  <r>
    <n v="4872"/>
    <n v="20400902910"/>
    <d v="2021-01-18T00:00:00"/>
    <m/>
    <d v="2021-01-18T00:00:00"/>
    <x v="1"/>
    <m/>
    <x v="538"/>
    <s v="2411/3867"/>
    <x v="4"/>
    <s v="4"/>
    <s v="14ABD972"/>
    <s v="704310*******0323"/>
  </r>
  <r>
    <n v="4873"/>
    <n v="20400890206"/>
    <d v="2021-01-18T00:00:00"/>
    <m/>
    <d v="2021-01-18T00:00:00"/>
    <x v="2"/>
    <m/>
    <x v="538"/>
    <s v="2412/758"/>
    <x v="4"/>
    <s v="4"/>
    <s v="DA508GT"/>
    <s v="704310*******6237"/>
  </r>
  <r>
    <n v="4874"/>
    <n v="20400890248"/>
    <d v="2021-01-18T00:00:00"/>
    <m/>
    <d v="2021-01-18T00:00:00"/>
    <x v="2"/>
    <m/>
    <x v="538"/>
    <s v="2412/759"/>
    <x v="4"/>
    <s v="4"/>
    <s v="LJ22PCB"/>
    <s v="704310*******2836"/>
  </r>
  <r>
    <n v="4875"/>
    <n v="19431001163"/>
    <d v="2020-12-16T00:00:00"/>
    <m/>
    <d v="2020-12-16T00:00:00"/>
    <x v="2"/>
    <m/>
    <x v="538"/>
    <s v="2412/760"/>
    <x v="4"/>
    <s v="4"/>
    <s v="ZG3526IA"/>
    <s v="704310*******9993"/>
  </r>
  <r>
    <n v="4876"/>
    <n v="20400902951"/>
    <d v="2021-01-18T00:00:00"/>
    <m/>
    <d v="2021-01-18T00:00:00"/>
    <x v="1"/>
    <m/>
    <x v="539"/>
    <s v="2411/3868"/>
    <x v="4"/>
    <s v="4"/>
    <s v="33ADY085"/>
    <s v="704310*******9731"/>
  </r>
  <r>
    <n v="4877"/>
    <n v="20400902993"/>
    <d v="2021-01-18T00:00:00"/>
    <m/>
    <d v="2021-01-18T00:00:00"/>
    <x v="1"/>
    <m/>
    <x v="539"/>
    <s v="2411/3869"/>
    <x v="4"/>
    <s v="4"/>
    <s v="34DKZ031"/>
    <s v="704310*******0670"/>
  </r>
  <r>
    <n v="4878"/>
    <n v="20400902597"/>
    <d v="2021-01-18T00:00:00"/>
    <m/>
    <d v="2021-01-18T00:00:00"/>
    <x v="1"/>
    <m/>
    <x v="539"/>
    <s v="2411/3870"/>
    <x v="4"/>
    <s v="4"/>
    <s v="33DYR90"/>
    <s v="704310*******0187"/>
  </r>
  <r>
    <n v="4879"/>
    <n v="20400902837"/>
    <d v="2021-01-18T00:00:00"/>
    <m/>
    <d v="2021-01-18T00:00:00"/>
    <x v="1"/>
    <m/>
    <x v="539"/>
    <s v="2411/3871"/>
    <x v="4"/>
    <s v="4"/>
    <s v="33CUE84"/>
    <s v="704310*******9749"/>
  </r>
  <r>
    <n v="4880"/>
    <n v="20400902035"/>
    <d v="2021-01-18T00:00:00"/>
    <m/>
    <d v="2021-01-18T00:00:00"/>
    <x v="1"/>
    <m/>
    <x v="539"/>
    <s v="2411/3872"/>
    <x v="4"/>
    <s v="4"/>
    <s v="34DLN084"/>
    <s v="704310*******9758"/>
  </r>
  <r>
    <n v="4881"/>
    <n v="20400890461"/>
    <d v="2021-01-18T00:00:00"/>
    <m/>
    <d v="2021-01-18T00:00:00"/>
    <x v="2"/>
    <m/>
    <x v="539"/>
    <s v="2412/761"/>
    <x v="4"/>
    <s v="4"/>
    <s v="EH4424KB"/>
    <s v="704310*******0475"/>
  </r>
  <r>
    <n v="4882"/>
    <n v="20400890198"/>
    <d v="2021-01-18T00:00:00"/>
    <m/>
    <d v="2021-01-18T00:00:00"/>
    <x v="2"/>
    <m/>
    <x v="539"/>
    <s v="2412/762"/>
    <x v="4"/>
    <s v="4"/>
    <s v="TE2000BN"/>
    <s v="704310*******0247"/>
  </r>
  <r>
    <n v="4883"/>
    <n v="20410729683"/>
    <d v="2020-12-22T00:00:00"/>
    <m/>
    <d v="2020-12-22T00:00:00"/>
    <x v="4"/>
    <n v="220"/>
    <x v="539"/>
    <s v="2414/109"/>
    <x v="4"/>
    <s v="4"/>
    <s v="KU9500AE"/>
    <s v="704310*******7395"/>
  </r>
  <r>
    <n v="4884"/>
    <n v="20400902019"/>
    <d v="2021-01-18T00:00:00"/>
    <m/>
    <d v="2021-01-18T00:00:00"/>
    <x v="1"/>
    <m/>
    <x v="540"/>
    <s v="2411/3873"/>
    <x v="4"/>
    <s v="4"/>
    <s v="35ATS106"/>
    <s v="704310*******7763"/>
  </r>
  <r>
    <n v="4885"/>
    <n v="20400902753"/>
    <d v="2021-01-18T00:00:00"/>
    <m/>
    <d v="2021-01-18T00:00:00"/>
    <x v="1"/>
    <m/>
    <x v="540"/>
    <s v="2411/3874"/>
    <x v="4"/>
    <s v="4"/>
    <s v="35ATS091"/>
    <s v="704310*******7805"/>
  </r>
  <r>
    <n v="4886"/>
    <n v="20400902563"/>
    <d v="2021-01-18T00:00:00"/>
    <m/>
    <d v="2021-01-18T00:00:00"/>
    <x v="1"/>
    <m/>
    <x v="540"/>
    <s v="2411/3875"/>
    <x v="4"/>
    <s v="4"/>
    <s v="06CGT969"/>
    <s v="704310*******6127"/>
  </r>
  <r>
    <n v="4887"/>
    <n v="20400902647"/>
    <d v="2021-01-18T00:00:00"/>
    <m/>
    <d v="2021-01-18T00:00:00"/>
    <x v="1"/>
    <m/>
    <x v="540"/>
    <s v="2411/3876"/>
    <x v="4"/>
    <s v="4"/>
    <s v="31AFS801"/>
    <s v="704310*******6560"/>
  </r>
  <r>
    <n v="4888"/>
    <n v="20410536419"/>
    <d v="2021-02-18T00:00:00"/>
    <m/>
    <d v="2021-02-18T00:00:00"/>
    <x v="1"/>
    <m/>
    <x v="540"/>
    <s v="2411/3877"/>
    <x v="4"/>
    <s v="4"/>
    <s v="T17A151"/>
    <s v="704310*******2754"/>
  </r>
  <r>
    <n v="4889"/>
    <n v="20410536450"/>
    <d v="2021-02-18T00:00:00"/>
    <m/>
    <d v="2021-02-18T00:00:00"/>
    <x v="1"/>
    <m/>
    <x v="540"/>
    <s v="2411/3878"/>
    <x v="4"/>
    <s v="4"/>
    <s v="81AAL400"/>
    <s v="704310*******8542"/>
  </r>
  <r>
    <n v="4890"/>
    <n v="20410536856"/>
    <d v="2021-02-18T00:00:00"/>
    <m/>
    <d v="2021-02-18T00:00:00"/>
    <x v="1"/>
    <m/>
    <x v="541"/>
    <s v="2411/3879"/>
    <x v="4"/>
    <s v="4"/>
    <s v="35ALB356"/>
    <s v="704310*******3666"/>
  </r>
  <r>
    <n v="4891"/>
    <n v="20410536815"/>
    <d v="2021-02-18T00:00:00"/>
    <m/>
    <d v="2021-02-18T00:00:00"/>
    <x v="1"/>
    <m/>
    <x v="541"/>
    <s v="2411/3880"/>
    <x v="4"/>
    <s v="4"/>
    <s v="35ACN940"/>
    <s v="704310*******4003"/>
  </r>
  <r>
    <n v="4892"/>
    <n v="20410536773"/>
    <d v="2021-02-18T00:00:00"/>
    <m/>
    <d v="2021-02-18T00:00:00"/>
    <x v="1"/>
    <m/>
    <x v="541"/>
    <s v="2411/3881"/>
    <x v="4"/>
    <s v="4"/>
    <s v="35ALB364"/>
    <s v="704310*******4888"/>
  </r>
  <r>
    <n v="4893"/>
    <n v="20410536971"/>
    <d v="2021-02-18T00:00:00"/>
    <m/>
    <d v="2021-02-18T00:00:00"/>
    <x v="1"/>
    <m/>
    <x v="541"/>
    <s v="2411/3882"/>
    <x v="4"/>
    <s v="4"/>
    <s v="81ABP401"/>
    <s v="704310*******8967"/>
  </r>
  <r>
    <n v="4894"/>
    <n v="20410536930"/>
    <d v="2021-02-18T00:00:00"/>
    <m/>
    <d v="2021-02-18T00:00:00"/>
    <x v="1"/>
    <m/>
    <x v="541"/>
    <s v="2411/3883"/>
    <x v="4"/>
    <s v="4"/>
    <s v="81ABP399"/>
    <s v="704310*******8801"/>
  </r>
  <r>
    <n v="4895"/>
    <n v="20410536898"/>
    <d v="2021-02-18T00:00:00"/>
    <m/>
    <d v="2021-02-18T00:00:00"/>
    <x v="1"/>
    <m/>
    <x v="541"/>
    <s v="2411/3884"/>
    <x v="4"/>
    <s v="4"/>
    <s v="14AB048"/>
    <s v="704310*******0376"/>
  </r>
  <r>
    <n v="4896"/>
    <n v="20410536732"/>
    <d v="2021-02-18T00:00:00"/>
    <m/>
    <d v="2021-02-18T00:00:00"/>
    <x v="1"/>
    <m/>
    <x v="541"/>
    <s v="2411/3885"/>
    <x v="4"/>
    <s v="4"/>
    <s v="CT6328PA"/>
    <s v="704310*******9410"/>
  </r>
  <r>
    <n v="4897"/>
    <n v="20410536690"/>
    <d v="2021-02-18T00:00:00"/>
    <m/>
    <d v="2021-02-18T00:00:00"/>
    <x v="1"/>
    <m/>
    <x v="541"/>
    <s v="2411/3886"/>
    <x v="4"/>
    <s v="4"/>
    <s v="34DTH622"/>
    <s v="704310*******2130"/>
  </r>
  <r>
    <n v="4898"/>
    <n v="20410536658"/>
    <d v="2021-02-18T00:00:00"/>
    <m/>
    <d v="2021-02-18T00:00:00"/>
    <x v="1"/>
    <n v="181"/>
    <x v="541"/>
    <s v="2411/3887"/>
    <x v="4"/>
    <s v="4"/>
    <s v="34DTH510"/>
    <s v="704310*******2122"/>
  </r>
  <r>
    <n v="4899"/>
    <n v="20410536617"/>
    <d v="2021-02-18T00:00:00"/>
    <m/>
    <d v="2021-02-18T00:00:00"/>
    <x v="1"/>
    <m/>
    <x v="541"/>
    <s v="2411/3888"/>
    <x v="4"/>
    <s v="4"/>
    <s v="35ATK648"/>
    <s v="704310*******0283"/>
  </r>
  <r>
    <n v="4900"/>
    <n v="20410536575"/>
    <d v="2021-02-18T00:00:00"/>
    <m/>
    <d v="2021-02-18T00:00:00"/>
    <x v="1"/>
    <m/>
    <x v="541"/>
    <s v="2411/3889"/>
    <x v="4"/>
    <s v="4"/>
    <s v="35ATK637"/>
    <s v="704310*******0291"/>
  </r>
  <r>
    <n v="4901"/>
    <n v="20400890230"/>
    <d v="2021-01-18T00:00:00"/>
    <m/>
    <d v="2021-01-18T00:00:00"/>
    <x v="2"/>
    <m/>
    <x v="541"/>
    <s v="2412/763"/>
    <x v="4"/>
    <s v="4"/>
    <s v="DA509GT"/>
    <s v="704310*******6245"/>
  </r>
  <r>
    <n v="4902"/>
    <n v="19431001205"/>
    <d v="2020-12-16T00:00:00"/>
    <m/>
    <d v="2020-12-16T00:00:00"/>
    <x v="2"/>
    <m/>
    <x v="541"/>
    <s v="2412/764"/>
    <x v="4"/>
    <s v="4"/>
    <s v="RA0656AC"/>
    <s v="704310*******0100"/>
  </r>
  <r>
    <n v="4903"/>
    <n v="19431001247"/>
    <d v="2020-12-16T00:00:00"/>
    <m/>
    <d v="2020-12-16T00:00:00"/>
    <x v="2"/>
    <m/>
    <x v="541"/>
    <s v="2412/765"/>
    <x v="4"/>
    <s v="4"/>
    <s v="28NM480"/>
    <s v="704310*******8532"/>
  </r>
  <r>
    <n v="4904"/>
    <n v="20410536534"/>
    <d v="2021-02-18T00:00:00"/>
    <m/>
    <d v="2021-02-18T00:00:00"/>
    <x v="1"/>
    <m/>
    <x v="542"/>
    <s v="2411/3890"/>
    <x v="4"/>
    <s v="4"/>
    <s v="35ATD297"/>
    <s v="704310*******4628"/>
  </r>
  <r>
    <n v="4905"/>
    <n v="20410536062"/>
    <d v="2021-02-18T00:00:00"/>
    <m/>
    <d v="2021-02-18T00:00:00"/>
    <x v="1"/>
    <m/>
    <x v="542"/>
    <s v="2411/3891"/>
    <x v="4"/>
    <s v="4"/>
    <s v="PGGF453"/>
    <s v="704310*******0168"/>
  </r>
  <r>
    <n v="4906"/>
    <n v="20410536039"/>
    <d v="2021-02-18T00:00:00"/>
    <m/>
    <d v="2021-02-18T00:00:00"/>
    <x v="1"/>
    <m/>
    <x v="542"/>
    <s v="2411/3892"/>
    <x v="4"/>
    <s v="4"/>
    <s v="06JTM76"/>
    <s v="704310*******1157"/>
  </r>
  <r>
    <n v="4907"/>
    <n v="20400902969"/>
    <d v="2021-01-18T00:00:00"/>
    <m/>
    <d v="2021-01-18T00:00:00"/>
    <x v="1"/>
    <m/>
    <x v="542"/>
    <s v="2411/3893"/>
    <x v="4"/>
    <s v="4"/>
    <s v="PB5711HA"/>
    <s v="704310*******9109"/>
  </r>
  <r>
    <n v="4908"/>
    <n v="20400902928"/>
    <d v="2021-01-18T00:00:00"/>
    <m/>
    <d v="2021-01-18T00:00:00"/>
    <x v="1"/>
    <m/>
    <x v="542"/>
    <s v="2411/3894"/>
    <x v="4"/>
    <s v="4"/>
    <s v="34DTH664"/>
    <s v="704310*******2353"/>
  </r>
  <r>
    <n v="4909"/>
    <n v="20400902241"/>
    <d v="2021-01-18T00:00:00"/>
    <m/>
    <d v="2021-01-18T00:00:00"/>
    <x v="1"/>
    <m/>
    <x v="542"/>
    <s v="2411/3895"/>
    <x v="4"/>
    <s v="4"/>
    <s v="34DTL378"/>
    <s v="704310*******2611"/>
  </r>
  <r>
    <n v="4910"/>
    <n v="20400902209"/>
    <d v="2021-01-18T00:00:00"/>
    <m/>
    <d v="2021-01-18T00:00:00"/>
    <x v="1"/>
    <m/>
    <x v="542"/>
    <s v="2411/3896"/>
    <x v="4"/>
    <s v="4"/>
    <s v="81BG669"/>
    <s v="704310*******8488"/>
  </r>
  <r>
    <n v="4911"/>
    <n v="20400902886"/>
    <d v="2021-01-18T00:00:00"/>
    <m/>
    <d v="2021-01-18T00:00:00"/>
    <x v="1"/>
    <m/>
    <x v="543"/>
    <s v="2411/3897"/>
    <x v="4"/>
    <s v="4"/>
    <s v="16ANE982"/>
    <s v="704310*******3014"/>
  </r>
  <r>
    <n v="4912"/>
    <n v="20400902845"/>
    <d v="2021-01-18T00:00:00"/>
    <m/>
    <d v="2021-01-18T00:00:00"/>
    <x v="1"/>
    <m/>
    <x v="543"/>
    <s v="2411/3898"/>
    <x v="4"/>
    <s v="4"/>
    <s v="34AJJ164"/>
    <s v="704310*******0587"/>
  </r>
  <r>
    <n v="4913"/>
    <n v="20400902431"/>
    <d v="2021-01-18T00:00:00"/>
    <m/>
    <d v="2021-01-18T00:00:00"/>
    <x v="1"/>
    <m/>
    <x v="543"/>
    <s v="2411/3899"/>
    <x v="4"/>
    <s v="4"/>
    <s v="RRM663"/>
    <s v="704310*******2942"/>
  </r>
  <r>
    <n v="4914"/>
    <n v="20400902480"/>
    <d v="2021-01-18T00:00:00"/>
    <m/>
    <d v="2021-01-18T00:00:00"/>
    <x v="1"/>
    <m/>
    <x v="543"/>
    <s v="2411/3900"/>
    <x v="4"/>
    <s v="4"/>
    <s v="16ANE981"/>
    <s v="704310*******3006"/>
  </r>
  <r>
    <n v="4915"/>
    <n v="20400902803"/>
    <d v="2021-01-18T00:00:00"/>
    <m/>
    <d v="2021-01-18T00:00:00"/>
    <x v="1"/>
    <m/>
    <x v="543"/>
    <s v="2411/3901"/>
    <x v="4"/>
    <s v="4"/>
    <s v="35ATS398"/>
    <s v="704310*******0217"/>
  </r>
  <r>
    <n v="4916"/>
    <n v="20400902761"/>
    <d v="2021-01-18T00:00:00"/>
    <m/>
    <d v="2021-01-18T00:00:00"/>
    <x v="1"/>
    <m/>
    <x v="543"/>
    <s v="2411/3902"/>
    <x v="4"/>
    <s v="4"/>
    <s v="34DLN48"/>
    <s v="704310*******9766"/>
  </r>
  <r>
    <n v="4917"/>
    <n v="20400902720"/>
    <d v="2021-01-18T00:00:00"/>
    <m/>
    <d v="2021-01-18T00:00:00"/>
    <x v="1"/>
    <m/>
    <x v="543"/>
    <s v="2411/3903"/>
    <x v="4"/>
    <s v="4"/>
    <s v="35ATS099"/>
    <s v="704310*******7706"/>
  </r>
  <r>
    <n v="4918"/>
    <n v="19431001288"/>
    <d v="2020-12-16T00:00:00"/>
    <m/>
    <d v="2020-12-16T00:00:00"/>
    <x v="2"/>
    <m/>
    <x v="543"/>
    <s v="2412/766"/>
    <x v="4"/>
    <s v="4"/>
    <s v="BG1212MD"/>
    <s v="704310*******2230"/>
  </r>
  <r>
    <n v="4919"/>
    <n v="19431001304"/>
    <d v="2020-12-16T00:00:00"/>
    <m/>
    <d v="2020-12-16T00:00:00"/>
    <x v="2"/>
    <m/>
    <x v="543"/>
    <s v="2412/767"/>
    <x v="4"/>
    <s v="4"/>
    <s v="CB1770BP"/>
    <s v="704310*******2091"/>
  </r>
  <r>
    <n v="4920"/>
    <n v="20400890123"/>
    <d v="2021-01-18T00:00:00"/>
    <m/>
    <d v="2021-01-18T00:00:00"/>
    <x v="2"/>
    <m/>
    <x v="543"/>
    <s v="2412/768"/>
    <x v="4"/>
    <s v="4"/>
    <s v="KA228GN"/>
    <s v="704310*******2488"/>
  </r>
  <r>
    <n v="4921"/>
    <n v="20400890164"/>
    <d v="2021-01-18T00:00:00"/>
    <m/>
    <d v="2021-01-18T00:00:00"/>
    <x v="2"/>
    <m/>
    <x v="543"/>
    <s v="2412/769"/>
    <x v="4"/>
    <s v="4"/>
    <s v="K59O198"/>
    <s v="704310*******7313"/>
  </r>
  <r>
    <n v="4922"/>
    <n v="20400902688"/>
    <d v="2021-01-18T00:00:00"/>
    <m/>
    <d v="2021-01-18T00:00:00"/>
    <x v="1"/>
    <m/>
    <x v="544"/>
    <s v="2411/3904"/>
    <x v="4"/>
    <s v="4"/>
    <s v="34DSZ106"/>
    <s v="704310*******7991"/>
  </r>
  <r>
    <n v="4923"/>
    <n v="20400953129"/>
    <d v="2021-02-18T00:00:00"/>
    <m/>
    <d v="2021-02-18T00:00:00"/>
    <x v="1"/>
    <m/>
    <x v="544"/>
    <s v="2411/3905"/>
    <x v="4"/>
    <s v="4"/>
    <s v="34DTH591"/>
    <s v="704310*******2148"/>
  </r>
  <r>
    <n v="4924"/>
    <n v="20400953285"/>
    <d v="2021-02-18T00:00:00"/>
    <m/>
    <d v="2021-02-18T00:00:00"/>
    <x v="1"/>
    <m/>
    <x v="544"/>
    <s v="2411/3906"/>
    <x v="4"/>
    <s v="4"/>
    <s v="61ADL327"/>
    <s v="704310*******9420"/>
  </r>
  <r>
    <n v="4925"/>
    <n v="20400953368"/>
    <d v="2021-02-18T00:00:00"/>
    <m/>
    <d v="2021-02-18T00:00:00"/>
    <x v="1"/>
    <m/>
    <x v="544"/>
    <s v="2411/3907"/>
    <x v="4"/>
    <s v="4"/>
    <s v="34DMB550"/>
    <s v="704310*******0021"/>
  </r>
  <r>
    <n v="4926"/>
    <n v="20400954002"/>
    <d v="2021-02-18T00:00:00"/>
    <m/>
    <d v="2021-02-18T00:00:00"/>
    <x v="1"/>
    <m/>
    <x v="544"/>
    <s v="2411/3908"/>
    <x v="4"/>
    <s v="4"/>
    <s v="34DKK592"/>
    <s v="704310*******9816"/>
  </r>
  <r>
    <n v="4927"/>
    <n v="20400953079"/>
    <d v="2021-02-18T00:00:00"/>
    <m/>
    <d v="2021-02-18T00:00:00"/>
    <x v="1"/>
    <m/>
    <x v="544"/>
    <s v="2411/3909"/>
    <x v="4"/>
    <s v="4"/>
    <s v="34DTL513"/>
    <s v="704310*******1723"/>
  </r>
  <r>
    <n v="4928"/>
    <n v="20400953764"/>
    <d v="2021-02-18T00:00:00"/>
    <m/>
    <d v="2021-02-18T00:00:00"/>
    <x v="1"/>
    <m/>
    <x v="544"/>
    <s v="2411/3910"/>
    <x v="4"/>
    <s v="4"/>
    <s v="34DTL603"/>
    <s v="704310*******1749"/>
  </r>
  <r>
    <n v="4929"/>
    <n v="20400953723"/>
    <d v="2021-02-18T00:00:00"/>
    <m/>
    <d v="2021-02-18T00:00:00"/>
    <x v="1"/>
    <m/>
    <x v="544"/>
    <s v="2411/3911"/>
    <x v="4"/>
    <s v="4"/>
    <s v="34DKZ144"/>
    <s v="704310*******0712"/>
  </r>
  <r>
    <n v="4930"/>
    <n v="20400953442"/>
    <d v="2021-02-18T00:00:00"/>
    <m/>
    <d v="2021-02-18T00:00:00"/>
    <x v="1"/>
    <m/>
    <x v="544"/>
    <s v="2411/3912"/>
    <x v="4"/>
    <s v="4"/>
    <s v="81ABP388"/>
    <s v="704310*******8736"/>
  </r>
  <r>
    <n v="4931"/>
    <n v="20400953962"/>
    <d v="2021-02-18T00:00:00"/>
    <m/>
    <d v="2021-02-18T00:00:00"/>
    <x v="1"/>
    <m/>
    <x v="544"/>
    <s v="2411/3913"/>
    <x v="4"/>
    <s v="4"/>
    <s v="81BG674"/>
    <s v="704310*******6062"/>
  </r>
  <r>
    <n v="4932"/>
    <n v="20400953202"/>
    <d v="2021-02-18T00:00:00"/>
    <m/>
    <d v="2021-02-18T00:00:00"/>
    <x v="1"/>
    <m/>
    <x v="544"/>
    <s v="2411/3914"/>
    <x v="4"/>
    <s v="4"/>
    <s v="06BGJ192"/>
    <s v="704310*******0556"/>
  </r>
  <r>
    <n v="4933"/>
    <n v="20400890172"/>
    <d v="2021-01-18T00:00:00"/>
    <m/>
    <d v="2021-01-18T00:00:00"/>
    <x v="2"/>
    <m/>
    <x v="544"/>
    <s v="2412/770"/>
    <x v="4"/>
    <s v="4"/>
    <s v="DA512GT"/>
    <s v="704310*******6278"/>
  </r>
  <r>
    <n v="4934"/>
    <n v="20400890404"/>
    <d v="2021-01-18T00:00:00"/>
    <m/>
    <d v="2021-01-18T00:00:00"/>
    <x v="2"/>
    <m/>
    <x v="544"/>
    <s v="2412/771"/>
    <x v="4"/>
    <s v="4"/>
    <s v="DA516GT"/>
    <s v="704310*******6310"/>
  </r>
  <r>
    <n v="4935"/>
    <n v="20400953525"/>
    <d v="2021-02-18T00:00:00"/>
    <m/>
    <d v="2021-02-18T00:00:00"/>
    <x v="1"/>
    <m/>
    <x v="545"/>
    <s v="2411/3915"/>
    <x v="4"/>
    <s v="4"/>
    <s v="81BG659"/>
    <s v="704310*******8660"/>
  </r>
  <r>
    <n v="4936"/>
    <n v="20400953483"/>
    <d v="2021-02-18T00:00:00"/>
    <m/>
    <d v="2021-02-18T00:00:00"/>
    <x v="1"/>
    <m/>
    <x v="545"/>
    <s v="2411/3916"/>
    <x v="4"/>
    <s v="4"/>
    <s v="34DMJ949"/>
    <s v="704310*******0862"/>
  </r>
  <r>
    <n v="4937"/>
    <n v="20400953921"/>
    <d v="2021-02-18T00:00:00"/>
    <m/>
    <d v="2021-02-18T00:00:00"/>
    <x v="1"/>
    <m/>
    <x v="545"/>
    <s v="2411/3917"/>
    <x v="4"/>
    <s v="4"/>
    <s v="38AER737"/>
    <s v="704310*******4870"/>
  </r>
  <r>
    <n v="4938"/>
    <n v="20400953681"/>
    <d v="2021-02-18T00:00:00"/>
    <m/>
    <d v="2021-02-18T00:00:00"/>
    <x v="1"/>
    <m/>
    <x v="545"/>
    <s v="2411/3918"/>
    <x v="4"/>
    <s v="4"/>
    <s v="CB1867PM"/>
    <s v="704310*******4698"/>
  </r>
  <r>
    <n v="4939"/>
    <n v="20400953640"/>
    <d v="2021-02-18T00:00:00"/>
    <m/>
    <d v="2021-02-18T00:00:00"/>
    <x v="1"/>
    <m/>
    <x v="545"/>
    <s v="2411/3919"/>
    <x v="4"/>
    <s v="4"/>
    <s v="CB5257HP"/>
    <s v="704310*******2304"/>
  </r>
  <r>
    <n v="4940"/>
    <n v="20410536377"/>
    <d v="2021-02-18T00:00:00"/>
    <m/>
    <d v="2021-02-18T00:00:00"/>
    <x v="1"/>
    <m/>
    <x v="545"/>
    <s v="2411/3920"/>
    <x v="4"/>
    <s v="4"/>
    <s v="34DTL394"/>
    <s v="704310*******1665"/>
  </r>
  <r>
    <n v="4941"/>
    <n v="20400953244"/>
    <d v="2021-02-18T00:00:00"/>
    <m/>
    <d v="2021-02-18T00:00:00"/>
    <x v="1"/>
    <m/>
    <x v="545"/>
    <s v="2411/3921"/>
    <x v="4"/>
    <s v="4"/>
    <s v="33E9963"/>
    <s v="704310*******8172"/>
  </r>
  <r>
    <n v="4942"/>
    <n v="20400953566"/>
    <d v="2021-02-18T00:00:00"/>
    <m/>
    <d v="2021-02-18T00:00:00"/>
    <x v="1"/>
    <m/>
    <x v="545"/>
    <s v="2411/3922"/>
    <x v="4"/>
    <s v="4"/>
    <s v="81ABP393"/>
    <s v="704310*******8694"/>
  </r>
  <r>
    <n v="4943"/>
    <n v="20400953400"/>
    <d v="2021-02-18T00:00:00"/>
    <m/>
    <d v="2021-02-18T00:00:00"/>
    <x v="1"/>
    <m/>
    <x v="545"/>
    <s v="2411/3923"/>
    <x v="4"/>
    <s v="4"/>
    <s v="35ATR953"/>
    <s v="704310*******7599"/>
  </r>
  <r>
    <n v="4944"/>
    <n v="20400953327"/>
    <d v="2021-02-18T00:00:00"/>
    <m/>
    <d v="2021-02-18T00:00:00"/>
    <x v="1"/>
    <m/>
    <x v="545"/>
    <s v="2411/3924"/>
    <x v="4"/>
    <s v="4"/>
    <s v="14ABD984"/>
    <s v="704310*******0222"/>
  </r>
  <r>
    <n v="4945"/>
    <n v="20400953806"/>
    <d v="2021-02-18T00:00:00"/>
    <m/>
    <d v="2021-02-18T00:00:00"/>
    <x v="1"/>
    <m/>
    <x v="545"/>
    <s v="2411/3925"/>
    <x v="4"/>
    <s v="4"/>
    <s v="34TU4778"/>
    <s v="704310*******9924"/>
  </r>
  <r>
    <n v="4946"/>
    <n v="20400890420"/>
    <d v="2021-01-18T00:00:00"/>
    <m/>
    <d v="2021-01-18T00:00:00"/>
    <x v="2"/>
    <m/>
    <x v="545"/>
    <s v="2412/772"/>
    <x v="4"/>
    <s v="4"/>
    <s v="NMCK267"/>
    <s v="704310*******4972"/>
  </r>
  <r>
    <n v="4947"/>
    <n v="20400890180"/>
    <d v="2021-01-18T00:00:00"/>
    <m/>
    <d v="2021-01-18T00:00:00"/>
    <x v="2"/>
    <m/>
    <x v="545"/>
    <s v="2412/773"/>
    <x v="4"/>
    <s v="4"/>
    <s v="NMAZ867"/>
    <s v="704310*******7311"/>
  </r>
  <r>
    <n v="4948"/>
    <n v="20400953848"/>
    <d v="2021-02-18T00:00:00"/>
    <m/>
    <d v="2021-02-18T00:00:00"/>
    <x v="1"/>
    <m/>
    <x v="546"/>
    <s v="2411/3926"/>
    <x v="4"/>
    <s v="4"/>
    <s v="33AFY181"/>
    <s v="704310*******3369"/>
  </r>
  <r>
    <n v="4949"/>
    <n v="20400953889"/>
    <d v="2021-02-18T00:00:00"/>
    <m/>
    <d v="2021-02-18T00:00:00"/>
    <x v="1"/>
    <m/>
    <x v="546"/>
    <s v="2411/3927"/>
    <x v="4"/>
    <s v="4"/>
    <s v="34DJU696"/>
    <s v="704310*******0508"/>
  </r>
  <r>
    <n v="4950"/>
    <n v="20400953608"/>
    <d v="2021-02-18T00:00:00"/>
    <m/>
    <d v="2021-02-18T00:00:00"/>
    <x v="1"/>
    <m/>
    <x v="546"/>
    <s v="2411/3928"/>
    <x v="4"/>
    <s v="4"/>
    <s v="34EJ2274"/>
    <s v="704310*******2205"/>
  </r>
  <r>
    <n v="4951"/>
    <n v="20400953160"/>
    <d v="2021-02-18T00:00:00"/>
    <m/>
    <d v="2021-02-18T00:00:00"/>
    <x v="1"/>
    <m/>
    <x v="546"/>
    <s v="2411/3929"/>
    <x v="4"/>
    <s v="4"/>
    <s v="41AGP131"/>
    <s v="704310*******8965"/>
  </r>
  <r>
    <n v="4952"/>
    <n v="20400902449"/>
    <d v="2021-01-18T00:00:00"/>
    <m/>
    <d v="2021-01-18T00:00:00"/>
    <x v="1"/>
    <m/>
    <x v="546"/>
    <s v="2411/3930"/>
    <x v="4"/>
    <s v="4"/>
    <s v="34DGA078"/>
    <s v="704310*******7889"/>
  </r>
  <r>
    <n v="4953"/>
    <n v="20410536492"/>
    <d v="2021-02-18T00:00:00"/>
    <m/>
    <d v="2021-02-18T00:00:00"/>
    <x v="1"/>
    <m/>
    <x v="546"/>
    <s v="2411/3931"/>
    <x v="4"/>
    <s v="4"/>
    <s v="34DGA102"/>
    <s v="704310*******7921"/>
  </r>
  <r>
    <n v="4954"/>
    <n v="20400953046"/>
    <d v="2021-02-18T00:00:00"/>
    <m/>
    <d v="2021-02-18T00:00:00"/>
    <x v="1"/>
    <m/>
    <x v="546"/>
    <s v="2411/3932"/>
    <x v="4"/>
    <s v="4"/>
    <s v="34VB7810"/>
    <s v="704310*******8069"/>
  </r>
  <r>
    <n v="4955"/>
    <n v="20400890479"/>
    <d v="2021-01-18T00:00:00"/>
    <m/>
    <d v="2021-01-18T00:00:00"/>
    <x v="2"/>
    <m/>
    <x v="546"/>
    <s v="2412/774"/>
    <x v="4"/>
    <s v="4"/>
    <s v="DA527GT"/>
    <s v="704310*******6427"/>
  </r>
  <r>
    <n v="4956"/>
    <n v="20410729816"/>
    <d v="2020-12-22T00:00:00"/>
    <m/>
    <d v="2020-12-22T00:00:00"/>
    <x v="4"/>
    <m/>
    <x v="546"/>
    <s v="2414/110"/>
    <x v="4"/>
    <s v="4"/>
    <s v="0115Y60"/>
    <s v="704310*******2143"/>
  </r>
  <r>
    <n v="4957"/>
    <n v="20410729790"/>
    <d v="2020-12-22T00:00:00"/>
    <m/>
    <d v="2020-12-22T00:00:00"/>
    <x v="4"/>
    <m/>
    <x v="546"/>
    <s v="2414/112"/>
    <x v="4"/>
    <s v="4"/>
    <s v="E428KT60"/>
    <s v="704310*******3026"/>
  </r>
  <r>
    <n v="4958"/>
    <n v="20410536096"/>
    <d v="2021-02-18T00:00:00"/>
    <m/>
    <d v="2021-02-18T00:00:00"/>
    <x v="1"/>
    <m/>
    <x v="547"/>
    <s v="2411/3933"/>
    <x v="4"/>
    <s v="4"/>
    <s v="35ATS410"/>
    <s v="704310*******0225"/>
  </r>
  <r>
    <n v="4959"/>
    <n v="20410536138"/>
    <d v="2021-02-18T00:00:00"/>
    <m/>
    <d v="2021-02-18T00:00:00"/>
    <x v="1"/>
    <m/>
    <x v="547"/>
    <s v="2411/3934"/>
    <x v="4"/>
    <s v="4"/>
    <s v="34DTP451"/>
    <s v="704310*******3040"/>
  </r>
  <r>
    <n v="4960"/>
    <n v="20410536179"/>
    <d v="2021-02-18T00:00:00"/>
    <m/>
    <d v="2021-02-18T00:00:00"/>
    <x v="1"/>
    <m/>
    <x v="547"/>
    <s v="2411/3935"/>
    <x v="4"/>
    <s v="4"/>
    <s v="34DTP499"/>
    <s v="704310*******3065"/>
  </r>
  <r>
    <n v="4961"/>
    <n v="20410536211"/>
    <d v="2021-02-18T00:00:00"/>
    <m/>
    <d v="2021-02-18T00:00:00"/>
    <x v="1"/>
    <m/>
    <x v="547"/>
    <s v="2411/3936"/>
    <x v="4"/>
    <s v="4"/>
    <s v="34DTP461"/>
    <s v="704310*******3073"/>
  </r>
  <r>
    <n v="4962"/>
    <n v="20410536252"/>
    <d v="2021-02-18T00:00:00"/>
    <m/>
    <d v="2021-02-18T00:00:00"/>
    <x v="1"/>
    <n v="176"/>
    <x v="547"/>
    <s v="2411/3937"/>
    <x v="4"/>
    <s v="4"/>
    <s v="34DTP463"/>
    <s v="704310*******3032"/>
  </r>
  <r>
    <n v="4963"/>
    <n v="20410536294"/>
    <d v="2021-02-18T00:00:00"/>
    <m/>
    <d v="2021-02-18T00:00:00"/>
    <x v="1"/>
    <m/>
    <x v="547"/>
    <s v="2411/3938"/>
    <x v="4"/>
    <s v="4"/>
    <s v="35ATS114"/>
    <s v="704310*******7649"/>
  </r>
  <r>
    <n v="4964"/>
    <n v="20410536336"/>
    <d v="2021-02-18T00:00:00"/>
    <m/>
    <d v="2021-02-18T00:00:00"/>
    <x v="1"/>
    <m/>
    <x v="547"/>
    <s v="2411/3939"/>
    <x v="4"/>
    <s v="4"/>
    <s v="35ATS110"/>
    <s v="704310*******7771"/>
  </r>
  <r>
    <n v="4965"/>
    <n v="20400953111"/>
    <d v="2021-02-18T00:00:00"/>
    <m/>
    <d v="2021-02-18T00:00:00"/>
    <x v="1"/>
    <m/>
    <x v="547"/>
    <s v="2411/3940"/>
    <x v="4"/>
    <s v="4"/>
    <s v="34DTP498"/>
    <s v="704310*******3057"/>
  </r>
  <r>
    <n v="4966"/>
    <n v="20400953509"/>
    <d v="2021-02-18T00:00:00"/>
    <m/>
    <d v="2021-02-18T00:00:00"/>
    <x v="1"/>
    <m/>
    <x v="547"/>
    <s v="2411/3941"/>
    <x v="4"/>
    <s v="4"/>
    <s v="34DNN996"/>
    <s v="704310*******4697"/>
  </r>
  <r>
    <n v="4967"/>
    <n v="20400953194"/>
    <d v="2021-02-18T00:00:00"/>
    <m/>
    <d v="2021-02-18T00:00:00"/>
    <x v="1"/>
    <m/>
    <x v="547"/>
    <s v="2411/3942"/>
    <x v="4"/>
    <s v="4"/>
    <s v="81ES149"/>
    <s v="704310*******9163"/>
  </r>
  <r>
    <n v="4968"/>
    <n v="20400890156"/>
    <d v="2021-01-18T00:00:00"/>
    <m/>
    <d v="2021-01-18T00:00:00"/>
    <x v="2"/>
    <m/>
    <x v="547"/>
    <s v="2412/775"/>
    <x v="4"/>
    <s v="4"/>
    <s v="BG1691BK"/>
    <s v="704310*******2321"/>
  </r>
  <r>
    <n v="4969"/>
    <n v="20400890362"/>
    <d v="2021-01-18T00:00:00"/>
    <m/>
    <d v="2021-01-18T00:00:00"/>
    <x v="2"/>
    <n v="227"/>
    <x v="547"/>
    <s v="2412/776"/>
    <x v="4"/>
    <s v="4"/>
    <s v="DJ550CP"/>
    <s v="704310*******5797"/>
  </r>
  <r>
    <n v="4970"/>
    <n v="20400890438"/>
    <d v="2021-01-18T00:00:00"/>
    <m/>
    <d v="2021-01-18T00:00:00"/>
    <x v="2"/>
    <n v="198"/>
    <x v="547"/>
    <s v="2412/777"/>
    <x v="4"/>
    <s v="4"/>
    <s v="34DNY890"/>
    <s v="704310*******0070"/>
  </r>
  <r>
    <n v="4971"/>
    <n v="20400953152"/>
    <d v="2021-02-18T00:00:00"/>
    <m/>
    <d v="2021-02-18T00:00:00"/>
    <x v="1"/>
    <m/>
    <x v="548"/>
    <s v="2411/3943"/>
    <x v="4"/>
    <s v="4"/>
    <s v="42ERK15"/>
    <s v="704310*******1654"/>
  </r>
  <r>
    <n v="4972"/>
    <n v="20400953277"/>
    <d v="2021-02-18T00:00:00"/>
    <m/>
    <d v="2021-02-18T00:00:00"/>
    <x v="1"/>
    <m/>
    <x v="548"/>
    <s v="2411/3944"/>
    <x v="4"/>
    <s v="4"/>
    <s v="81ABN990"/>
    <s v="704310*******5664"/>
  </r>
  <r>
    <n v="4973"/>
    <n v="20400890396"/>
    <d v="2021-01-18T00:00:00"/>
    <m/>
    <d v="2021-01-18T00:00:00"/>
    <x v="2"/>
    <m/>
    <x v="548"/>
    <s v="2412/778"/>
    <x v="4"/>
    <s v="4"/>
    <s v="RA7918AB"/>
    <s v="704310*******0068"/>
  </r>
  <r>
    <n v="4974"/>
    <n v="20400890214"/>
    <d v="2021-01-18T00:00:00"/>
    <m/>
    <d v="2021-01-18T00:00:00"/>
    <x v="2"/>
    <m/>
    <x v="548"/>
    <s v="2412/779"/>
    <x v="4"/>
    <s v="4"/>
    <s v="RI766ZD"/>
    <s v="704310*******4424"/>
  </r>
  <r>
    <n v="4975"/>
    <n v="20400890115"/>
    <d v="2021-01-18T00:00:00"/>
    <m/>
    <d v="2021-01-18T00:00:00"/>
    <x v="2"/>
    <m/>
    <x v="548"/>
    <s v="2412/780"/>
    <x v="4"/>
    <s v="4"/>
    <s v="RA9251AB"/>
    <s v="704310*******3617"/>
  </r>
  <r>
    <n v="4976"/>
    <n v="20400890149"/>
    <d v="2021-01-18T00:00:00"/>
    <m/>
    <d v="2021-01-18T00:00:00"/>
    <x v="2"/>
    <m/>
    <x v="548"/>
    <s v="2412/781"/>
    <x v="4"/>
    <s v="4"/>
    <s v="BG2008BA"/>
    <s v="704310*******6623"/>
  </r>
  <r>
    <n v="4977"/>
    <n v="20400890222"/>
    <d v="2021-01-18T00:00:00"/>
    <m/>
    <d v="2021-01-18T00:00:00"/>
    <x v="2"/>
    <m/>
    <x v="548"/>
    <s v="2412/782"/>
    <x v="4"/>
    <s v="4"/>
    <s v="VZ569IF"/>
    <s v="704310*******3926"/>
  </r>
  <r>
    <n v="4978"/>
    <n v="20400953236"/>
    <d v="2021-02-18T00:00:00"/>
    <m/>
    <d v="2021-02-18T00:00:00"/>
    <x v="1"/>
    <m/>
    <x v="549"/>
    <s v="2411/3945"/>
    <x v="4"/>
    <s v="4"/>
    <s v="34VB7794"/>
    <s v="704310*******7947"/>
  </r>
  <r>
    <n v="4979"/>
    <n v="20400953350"/>
    <d v="2021-02-18T00:00:00"/>
    <m/>
    <d v="2021-02-18T00:00:00"/>
    <x v="1"/>
    <m/>
    <x v="549"/>
    <s v="2411/3946"/>
    <x v="4"/>
    <s v="4"/>
    <s v="10AEK946"/>
    <s v="704310*******3724"/>
  </r>
  <r>
    <n v="4980"/>
    <n v="20400953319"/>
    <d v="2021-02-18T00:00:00"/>
    <m/>
    <d v="2021-02-18T00:00:00"/>
    <x v="1"/>
    <m/>
    <x v="549"/>
    <s v="2411/3947"/>
    <x v="4"/>
    <s v="4"/>
    <s v="PB8626KH"/>
    <s v="704310*******6365"/>
  </r>
  <r>
    <n v="4981"/>
    <n v="20400953434"/>
    <d v="2021-02-18T00:00:00"/>
    <m/>
    <d v="2021-02-18T00:00:00"/>
    <x v="1"/>
    <m/>
    <x v="549"/>
    <s v="2411/3948"/>
    <x v="4"/>
    <s v="4"/>
    <s v="PB1968TT"/>
    <s v="704310*******6381"/>
  </r>
  <r>
    <n v="4982"/>
    <n v="20400953392"/>
    <d v="2021-02-18T00:00:00"/>
    <m/>
    <d v="2021-02-18T00:00:00"/>
    <x v="1"/>
    <m/>
    <x v="549"/>
    <s v="2411/3949"/>
    <x v="4"/>
    <s v="4"/>
    <s v="PB1551TP"/>
    <s v="704310*******6357"/>
  </r>
  <r>
    <n v="4983"/>
    <n v="20400953517"/>
    <d v="2021-02-18T00:00:00"/>
    <m/>
    <d v="2021-02-18T00:00:00"/>
    <x v="1"/>
    <m/>
    <x v="549"/>
    <s v="2411/3950"/>
    <x v="4"/>
    <s v="4"/>
    <s v="NP101GB"/>
    <s v="704310*******6017"/>
  </r>
  <r>
    <n v="4984"/>
    <n v="20400953475"/>
    <d v="2021-02-18T00:00:00"/>
    <m/>
    <d v="2021-02-18T00:00:00"/>
    <x v="1"/>
    <m/>
    <x v="549"/>
    <s v="2411/3951"/>
    <x v="4"/>
    <s v="4"/>
    <s v="34DTP646"/>
    <s v="704310*******9021"/>
  </r>
  <r>
    <n v="4985"/>
    <n v="20400953590"/>
    <d v="2021-02-18T00:00:00"/>
    <m/>
    <d v="2021-02-18T00:00:00"/>
    <x v="1"/>
    <n v="202"/>
    <x v="549"/>
    <s v="2411/3952"/>
    <x v="4"/>
    <s v="4"/>
    <s v="RI6688H"/>
    <s v="704310*******1768"/>
  </r>
  <r>
    <n v="4986"/>
    <n v="20400953558"/>
    <d v="2021-02-18T00:00:00"/>
    <m/>
    <d v="2021-02-18T00:00:00"/>
    <x v="1"/>
    <m/>
    <x v="549"/>
    <s v="2411/3953"/>
    <x v="4"/>
    <s v="4"/>
    <s v="81EY510"/>
    <s v="704310*******4759"/>
  </r>
  <r>
    <n v="4987"/>
    <n v="20400890446"/>
    <d v="2021-01-18T00:00:00"/>
    <m/>
    <d v="2021-01-18T00:00:00"/>
    <x v="2"/>
    <m/>
    <x v="549"/>
    <s v="2412/783"/>
    <x v="4"/>
    <s v="4"/>
    <s v="CEPE234"/>
    <s v="704310*******7747"/>
  </r>
  <r>
    <n v="4988"/>
    <n v="20400953673"/>
    <d v="2021-02-18T00:00:00"/>
    <m/>
    <d v="2021-02-18T00:00:00"/>
    <x v="1"/>
    <m/>
    <x v="550"/>
    <s v="2411/3954"/>
    <x v="4"/>
    <s v="4"/>
    <s v="81AAC335"/>
    <s v="704310*******4700"/>
  </r>
  <r>
    <n v="4989"/>
    <n v="20400953632"/>
    <d v="2021-02-18T00:00:00"/>
    <m/>
    <d v="2021-02-18T00:00:00"/>
    <x v="1"/>
    <m/>
    <x v="550"/>
    <s v="2411/3955"/>
    <x v="4"/>
    <s v="4"/>
    <s v="35EK737"/>
    <s v="704310*******7674"/>
  </r>
  <r>
    <n v="4990"/>
    <n v="20400953756"/>
    <d v="2021-02-18T00:00:00"/>
    <m/>
    <d v="2021-02-18T00:00:00"/>
    <x v="1"/>
    <m/>
    <x v="550"/>
    <s v="2411/3956"/>
    <x v="4"/>
    <s v="4"/>
    <s v="34DNU599"/>
    <s v="704310*******8057"/>
  </r>
  <r>
    <n v="4991"/>
    <n v="20400953715"/>
    <d v="2021-02-18T00:00:00"/>
    <m/>
    <d v="2021-02-18T00:00:00"/>
    <x v="1"/>
    <m/>
    <x v="550"/>
    <s v="2411/3957"/>
    <x v="4"/>
    <s v="2"/>
    <s v="EM280RR"/>
    <s v="704310*******0013"/>
  </r>
  <r>
    <n v="4992"/>
    <n v="20400953830"/>
    <d v="2021-02-18T00:00:00"/>
    <m/>
    <d v="2021-02-18T00:00:00"/>
    <x v="1"/>
    <m/>
    <x v="550"/>
    <s v="2411/3958"/>
    <x v="4"/>
    <s v="4"/>
    <s v="PGB435"/>
    <s v="704310*******2934"/>
  </r>
  <r>
    <n v="4993"/>
    <n v="20400890487"/>
    <d v="2021-01-18T00:00:00"/>
    <m/>
    <d v="2021-01-18T00:00:00"/>
    <x v="2"/>
    <m/>
    <x v="550"/>
    <s v="2412/784"/>
    <x v="4"/>
    <s v="4"/>
    <s v="34BMH144"/>
    <s v="704310*******5619"/>
  </r>
  <r>
    <n v="4994"/>
    <n v="20400890545"/>
    <d v="2021-01-18T00:00:00"/>
    <m/>
    <d v="2021-01-18T00:00:00"/>
    <x v="2"/>
    <m/>
    <x v="550"/>
    <s v="2412/785"/>
    <x v="4"/>
    <s v="4"/>
    <s v="01CZH61"/>
    <s v="704310*******8469"/>
  </r>
  <r>
    <n v="4995"/>
    <n v="20410729832"/>
    <d v="2020-12-22T00:00:00"/>
    <m/>
    <d v="2020-12-22T00:00:00"/>
    <x v="4"/>
    <m/>
    <x v="550"/>
    <s v="2414/113"/>
    <x v="4"/>
    <s v="4"/>
    <s v="KA313CT"/>
    <s v="704310*******0655"/>
  </r>
  <r>
    <n v="4996"/>
    <n v="20410729618"/>
    <m/>
    <m/>
    <m/>
    <x v="0"/>
    <m/>
    <x v="551"/>
    <s v="2410/175"/>
    <x v="4"/>
    <s v="4"/>
    <s v="BG2025ET"/>
    <s v="704310*******9573"/>
  </r>
  <r>
    <n v="4997"/>
    <n v="20400953798"/>
    <d v="2021-02-18T00:00:00"/>
    <m/>
    <d v="2021-02-18T00:00:00"/>
    <x v="1"/>
    <m/>
    <x v="551"/>
    <s v="2411/3959"/>
    <x v="4"/>
    <s v="4"/>
    <s v="07DFT65"/>
    <s v="704310*******9205"/>
  </r>
  <r>
    <n v="4998"/>
    <n v="20400953913"/>
    <d v="2021-02-18T00:00:00"/>
    <m/>
    <d v="2021-02-18T00:00:00"/>
    <x v="1"/>
    <m/>
    <x v="551"/>
    <s v="2411/3960"/>
    <x v="4"/>
    <s v="4"/>
    <s v="35ATR933"/>
    <s v="704310*******7581"/>
  </r>
  <r>
    <n v="4999"/>
    <n v="20400953871"/>
    <d v="2021-02-18T00:00:00"/>
    <m/>
    <d v="2021-02-18T00:00:00"/>
    <x v="1"/>
    <m/>
    <x v="551"/>
    <s v="2411/3961"/>
    <x v="4"/>
    <s v="4"/>
    <s v="33RK285"/>
    <s v="704310*******7641"/>
  </r>
  <r>
    <n v="5000"/>
    <n v="20400953996"/>
    <d v="2021-02-18T00:00:00"/>
    <m/>
    <d v="2021-02-18T00:00:00"/>
    <x v="1"/>
    <m/>
    <x v="551"/>
    <s v="2411/3962"/>
    <x v="4"/>
    <s v="4"/>
    <s v="MACT2812"/>
    <s v="704310*******6601"/>
  </r>
  <r>
    <n v="5001"/>
    <n v="20400953954"/>
    <d v="2021-02-18T00:00:00"/>
    <m/>
    <d v="2021-02-18T00:00:00"/>
    <x v="1"/>
    <m/>
    <x v="551"/>
    <s v="2411/3963"/>
    <x v="4"/>
    <s v="4"/>
    <s v="35ATR875"/>
    <s v="704310*******7516"/>
  </r>
  <r>
    <n v="5002"/>
    <n v="20400953053"/>
    <d v="2021-02-18T00:00:00"/>
    <m/>
    <d v="2021-02-18T00:00:00"/>
    <x v="1"/>
    <m/>
    <x v="551"/>
    <s v="2411/3964"/>
    <x v="4"/>
    <s v="4"/>
    <s v="34DTC112"/>
    <s v="704310*******1241"/>
  </r>
  <r>
    <n v="5003"/>
    <n v="20400953061"/>
    <d v="2021-02-18T00:00:00"/>
    <m/>
    <d v="2021-02-18T00:00:00"/>
    <x v="1"/>
    <m/>
    <x v="551"/>
    <s v="2411/3965"/>
    <x v="4"/>
    <s v="4"/>
    <s v="34DGA099"/>
    <s v="704310*******7905"/>
  </r>
  <r>
    <n v="5004"/>
    <n v="20400953822"/>
    <d v="2021-02-18T00:00:00"/>
    <m/>
    <d v="2021-02-18T00:00:00"/>
    <x v="1"/>
    <m/>
    <x v="552"/>
    <s v="2411/3966"/>
    <x v="4"/>
    <s v="4"/>
    <s v="35ATS436"/>
    <s v="704310*******0233"/>
  </r>
  <r>
    <n v="5005"/>
    <n v="20400953103"/>
    <d v="2021-02-18T00:00:00"/>
    <m/>
    <d v="2021-02-18T00:00:00"/>
    <x v="1"/>
    <n v="215"/>
    <x v="552"/>
    <s v="2411/3967"/>
    <x v="4"/>
    <s v="4"/>
    <s v="34DTP732"/>
    <s v="704310*******9054"/>
  </r>
  <r>
    <n v="5006"/>
    <n v="20400953186"/>
    <d v="2021-02-18T00:00:00"/>
    <m/>
    <d v="2021-02-18T00:00:00"/>
    <x v="1"/>
    <m/>
    <x v="552"/>
    <s v="2411/3968"/>
    <x v="4"/>
    <s v="4"/>
    <s v="34BAB967"/>
    <s v="704310*******8998"/>
  </r>
  <r>
    <n v="5007"/>
    <n v="20400953228"/>
    <d v="2021-02-18T00:00:00"/>
    <m/>
    <d v="2021-02-18T00:00:00"/>
    <x v="1"/>
    <m/>
    <x v="552"/>
    <s v="2411/3969"/>
    <x v="4"/>
    <s v="4"/>
    <s v="34KJ0440"/>
    <s v="704310*******8119"/>
  </r>
  <r>
    <n v="5008"/>
    <n v="20400953269"/>
    <d v="2021-02-18T00:00:00"/>
    <m/>
    <d v="2021-02-18T00:00:00"/>
    <x v="1"/>
    <m/>
    <x v="552"/>
    <s v="2411/3970"/>
    <x v="4"/>
    <s v="4"/>
    <s v="CB1342PP"/>
    <s v="704310*******2346"/>
  </r>
  <r>
    <n v="5009"/>
    <n v="20400953343"/>
    <d v="2021-02-18T00:00:00"/>
    <m/>
    <d v="2021-02-18T00:00:00"/>
    <x v="1"/>
    <m/>
    <x v="552"/>
    <s v="2411/3972"/>
    <x v="4"/>
    <s v="4"/>
    <s v="35ATS181"/>
    <s v="704310*******7748"/>
  </r>
  <r>
    <n v="5010"/>
    <n v="20400953384"/>
    <d v="2021-02-18T00:00:00"/>
    <m/>
    <d v="2021-02-18T00:00:00"/>
    <x v="1"/>
    <m/>
    <x v="552"/>
    <s v="2411/3973"/>
    <x v="4"/>
    <s v="4"/>
    <s v="14AB288"/>
    <s v="704310*******0108"/>
  </r>
  <r>
    <n v="5011"/>
    <n v="20400953426"/>
    <d v="2021-02-18T00:00:00"/>
    <m/>
    <d v="2021-02-18T00:00:00"/>
    <x v="1"/>
    <m/>
    <x v="552"/>
    <s v="2411/3974"/>
    <x v="4"/>
    <s v="4"/>
    <s v="34ZR6719"/>
    <s v="704310*******8093"/>
  </r>
  <r>
    <n v="5012"/>
    <n v="20400890602"/>
    <d v="2021-01-18T00:00:00"/>
    <m/>
    <d v="2021-01-18T00:00:00"/>
    <x v="2"/>
    <m/>
    <x v="552"/>
    <s v="2412/786"/>
    <x v="4"/>
    <s v="4"/>
    <s v="BG691ME"/>
    <s v="704310*******2131"/>
  </r>
  <r>
    <n v="5013"/>
    <n v="20400890693"/>
    <d v="2021-01-18T00:00:00"/>
    <m/>
    <d v="2021-01-18T00:00:00"/>
    <x v="2"/>
    <m/>
    <x v="552"/>
    <s v="2412/787"/>
    <x v="4"/>
    <s v="4"/>
    <s v="KPTR744"/>
    <s v="704310*******4812"/>
  </r>
  <r>
    <n v="5014"/>
    <n v="20400953582"/>
    <d v="2021-02-18T00:00:00"/>
    <m/>
    <d v="2021-02-18T00:00:00"/>
    <x v="1"/>
    <m/>
    <x v="553"/>
    <s v="2411/3976"/>
    <x v="4"/>
    <s v="4"/>
    <s v="23ABK204"/>
    <s v="704310*******2808"/>
  </r>
  <r>
    <n v="5015"/>
    <n v="20400953624"/>
    <d v="2021-02-18T00:00:00"/>
    <m/>
    <d v="2021-02-18T00:00:00"/>
    <x v="1"/>
    <m/>
    <x v="553"/>
    <s v="2411/3977"/>
    <x v="4"/>
    <s v="4"/>
    <s v="34DTP670"/>
    <s v="704310*******9047"/>
  </r>
  <r>
    <n v="5016"/>
    <n v="20400953145"/>
    <d v="2021-02-18T00:00:00"/>
    <m/>
    <d v="2021-02-18T00:00:00"/>
    <x v="1"/>
    <m/>
    <x v="553"/>
    <s v="2411/3978"/>
    <x v="4"/>
    <s v="4"/>
    <s v="34HF3275"/>
    <s v="704310*******0627"/>
  </r>
  <r>
    <n v="5017"/>
    <n v="20400953541"/>
    <d v="2021-02-18T00:00:00"/>
    <m/>
    <d v="2021-02-18T00:00:00"/>
    <x v="1"/>
    <m/>
    <x v="553"/>
    <s v="2411/3979"/>
    <x v="4"/>
    <s v="4"/>
    <s v="MACT2809"/>
    <s v="704310*******6585"/>
  </r>
  <r>
    <n v="5018"/>
    <n v="20400953665"/>
    <d v="2021-02-18T00:00:00"/>
    <m/>
    <d v="2021-02-18T00:00:00"/>
    <x v="1"/>
    <n v="224"/>
    <x v="553"/>
    <s v="2411/3980"/>
    <x v="4"/>
    <s v="4"/>
    <s v="CB9909PP"/>
    <s v="704310*******5600"/>
  </r>
  <r>
    <n v="5019"/>
    <n v="20400953707"/>
    <d v="2021-02-18T00:00:00"/>
    <m/>
    <d v="2021-02-18T00:00:00"/>
    <x v="1"/>
    <m/>
    <x v="553"/>
    <s v="2411/3981"/>
    <x v="4"/>
    <s v="4"/>
    <s v="41YH491"/>
    <s v="704310*******0393"/>
  </r>
  <r>
    <n v="5020"/>
    <n v="20400953749"/>
    <d v="2021-02-18T00:00:00"/>
    <m/>
    <d v="2021-02-18T00:00:00"/>
    <x v="1"/>
    <m/>
    <x v="553"/>
    <s v="2411/3982"/>
    <x v="4"/>
    <s v="4"/>
    <s v="33BYT76"/>
    <s v="704310*******9764"/>
  </r>
  <r>
    <n v="5021"/>
    <n v="20400890800"/>
    <d v="2021-01-18T00:00:00"/>
    <m/>
    <d v="2021-01-18T00:00:00"/>
    <x v="2"/>
    <m/>
    <x v="553"/>
    <s v="2412/788"/>
    <x v="4"/>
    <s v="4"/>
    <s v="K80J351"/>
    <s v="704310*******6017"/>
  </r>
  <r>
    <n v="5022"/>
    <n v="20400890735"/>
    <d v="2021-01-18T00:00:00"/>
    <m/>
    <d v="2021-01-18T00:00:00"/>
    <x v="2"/>
    <m/>
    <x v="553"/>
    <s v="2412/789"/>
    <x v="4"/>
    <s v="4"/>
    <s v="BG1144MM"/>
    <s v="704310*******2222"/>
  </r>
  <r>
    <n v="5023"/>
    <n v="20400953780"/>
    <d v="2021-02-18T00:00:00"/>
    <m/>
    <d v="2021-02-18T00:00:00"/>
    <x v="1"/>
    <m/>
    <x v="554"/>
    <s v="2411/3983"/>
    <x v="4"/>
    <s v="4"/>
    <s v="35ATR883"/>
    <s v="704310*******7524"/>
  </r>
  <r>
    <n v="5024"/>
    <n v="20400953905"/>
    <d v="2021-02-18T00:00:00"/>
    <m/>
    <d v="2021-02-18T00:00:00"/>
    <x v="1"/>
    <m/>
    <x v="554"/>
    <s v="2411/3984"/>
    <x v="4"/>
    <s v="4"/>
    <s v="35ATR925"/>
    <s v="704310*******7573"/>
  </r>
  <r>
    <n v="5025"/>
    <n v="20400953863"/>
    <d v="2021-02-18T00:00:00"/>
    <m/>
    <d v="2021-02-18T00:00:00"/>
    <x v="1"/>
    <m/>
    <x v="554"/>
    <s v="2411/3985"/>
    <x v="4"/>
    <s v="4"/>
    <s v="35ATS115"/>
    <s v="704310*******7664"/>
  </r>
  <r>
    <n v="5026"/>
    <n v="20400953947"/>
    <d v="2021-02-18T00:00:00"/>
    <m/>
    <d v="2021-02-18T00:00:00"/>
    <x v="1"/>
    <m/>
    <x v="554"/>
    <s v="2411/3986"/>
    <x v="4"/>
    <s v="4"/>
    <s v="35ATR892"/>
    <s v="704310*******7540"/>
  </r>
  <r>
    <n v="5027"/>
    <n v="20400953988"/>
    <d v="2021-02-18T00:00:00"/>
    <m/>
    <d v="2021-02-18T00:00:00"/>
    <x v="1"/>
    <m/>
    <x v="554"/>
    <s v="2411/3987"/>
    <x v="4"/>
    <s v="4"/>
    <s v="DA501GT"/>
    <s v="704310*******6161"/>
  </r>
  <r>
    <n v="5028"/>
    <n v="20400953012"/>
    <d v="2021-02-18T00:00:00"/>
    <m/>
    <d v="2021-02-18T00:00:00"/>
    <x v="1"/>
    <m/>
    <x v="554"/>
    <s v="2411/3988"/>
    <x v="4"/>
    <s v="4"/>
    <s v="34ZR6691"/>
    <s v="704310*******8085"/>
  </r>
  <r>
    <n v="5029"/>
    <n v="20400890065"/>
    <d v="2021-01-18T00:00:00"/>
    <m/>
    <d v="2021-01-18T00:00:00"/>
    <x v="2"/>
    <m/>
    <x v="554"/>
    <s v="2412/790"/>
    <x v="4"/>
    <s v="4"/>
    <s v="BG887EP"/>
    <s v="704310*******2198"/>
  </r>
  <r>
    <n v="5030"/>
    <n v="20400890511"/>
    <d v="2021-01-18T00:00:00"/>
    <m/>
    <d v="2021-01-18T00:00:00"/>
    <x v="2"/>
    <m/>
    <x v="554"/>
    <s v="2412/791"/>
    <x v="4"/>
    <s v="4"/>
    <s v="34DTA919"/>
    <s v="704310*******1673"/>
  </r>
  <r>
    <n v="5031"/>
    <n v="20410729626"/>
    <m/>
    <m/>
    <m/>
    <x v="0"/>
    <m/>
    <x v="555"/>
    <s v="2410/176"/>
    <x v="4"/>
    <s v="4"/>
    <s v="BG2025ES"/>
    <s v="704310*******9599"/>
  </r>
  <r>
    <n v="5032"/>
    <n v="20410729576"/>
    <m/>
    <m/>
    <m/>
    <x v="0"/>
    <m/>
    <x v="555"/>
    <s v="2410/177"/>
    <x v="4"/>
    <s v="4"/>
    <s v="BG2025EV"/>
    <s v="704310*******9466"/>
  </r>
  <r>
    <n v="5033"/>
    <n v="20410729493"/>
    <m/>
    <m/>
    <m/>
    <x v="0"/>
    <m/>
    <x v="555"/>
    <s v="2410/178"/>
    <x v="4"/>
    <s v="4"/>
    <s v="BG1839HF"/>
    <s v="704310*******8158"/>
  </r>
  <r>
    <n v="5034"/>
    <n v="20410729535"/>
    <m/>
    <m/>
    <m/>
    <x v="0"/>
    <m/>
    <x v="555"/>
    <s v="2410/179"/>
    <x v="4"/>
    <s v="4"/>
    <s v="SM064NG"/>
    <s v="704310*******8166"/>
  </r>
  <r>
    <n v="5035"/>
    <n v="20410729584"/>
    <m/>
    <m/>
    <m/>
    <x v="0"/>
    <m/>
    <x v="555"/>
    <s v="2410/180"/>
    <x v="4"/>
    <s v="4"/>
    <s v="BG1715KA"/>
    <s v="704310*******9706"/>
  </r>
  <r>
    <n v="5036"/>
    <n v="20400953038"/>
    <d v="2021-02-18T00:00:00"/>
    <m/>
    <d v="2021-02-18T00:00:00"/>
    <x v="1"/>
    <m/>
    <x v="555"/>
    <s v="2411/3989"/>
    <x v="4"/>
    <s v="4"/>
    <s v="06JSE91"/>
    <s v="704310*******0283"/>
  </r>
  <r>
    <n v="5037"/>
    <n v="20400953020"/>
    <d v="2021-02-18T00:00:00"/>
    <m/>
    <d v="2021-02-18T00:00:00"/>
    <x v="1"/>
    <m/>
    <x v="555"/>
    <s v="2411/3990"/>
    <x v="4"/>
    <s v="4"/>
    <s v="NNK344"/>
    <s v="704310*******3363"/>
  </r>
  <r>
    <n v="5038"/>
    <n v="20400953087"/>
    <d v="2021-02-18T00:00:00"/>
    <m/>
    <d v="2021-02-18T00:00:00"/>
    <x v="1"/>
    <m/>
    <x v="555"/>
    <s v="2411/3991"/>
    <x v="4"/>
    <s v="4"/>
    <s v="42ERK79"/>
    <s v="704310*******2116"/>
  </r>
  <r>
    <n v="5039"/>
    <n v="20400953970"/>
    <d v="2021-02-18T00:00:00"/>
    <m/>
    <d v="2021-02-18T00:00:00"/>
    <x v="1"/>
    <m/>
    <x v="555"/>
    <s v="2411/3992"/>
    <x v="4"/>
    <s v="4"/>
    <s v="34DHE129"/>
    <s v="704310*******8134"/>
  </r>
  <r>
    <n v="5040"/>
    <n v="20400953939"/>
    <d v="2021-02-18T00:00:00"/>
    <m/>
    <d v="2021-02-18T00:00:00"/>
    <x v="1"/>
    <m/>
    <x v="555"/>
    <s v="2411/3993"/>
    <x v="4"/>
    <s v="4"/>
    <s v="34NKF35"/>
    <s v="704310*******0094"/>
  </r>
  <r>
    <n v="5041"/>
    <n v="20400953897"/>
    <d v="2021-02-18T00:00:00"/>
    <m/>
    <d v="2021-02-18T00:00:00"/>
    <x v="1"/>
    <m/>
    <x v="555"/>
    <s v="2411/3994"/>
    <x v="4"/>
    <s v="4"/>
    <s v="35ATS165"/>
    <s v="704310*******7714"/>
  </r>
  <r>
    <n v="5042"/>
    <n v="20400953855"/>
    <d v="2021-02-18T00:00:00"/>
    <m/>
    <d v="2021-02-18T00:00:00"/>
    <x v="1"/>
    <m/>
    <x v="555"/>
    <s v="2411/3995"/>
    <x v="4"/>
    <s v="4"/>
    <s v="B3381BC"/>
    <s v="704310*******4280"/>
  </r>
  <r>
    <n v="5043"/>
    <n v="20400953814"/>
    <d v="2021-02-18T00:00:00"/>
    <m/>
    <d v="2021-02-18T00:00:00"/>
    <x v="1"/>
    <m/>
    <x v="555"/>
    <s v="2411/3996"/>
    <x v="4"/>
    <s v="4"/>
    <s v="34DJT387"/>
    <s v="704310*******5761"/>
  </r>
  <r>
    <n v="5044"/>
    <n v="20400953772"/>
    <d v="2021-02-18T00:00:00"/>
    <m/>
    <d v="2021-02-18T00:00:00"/>
    <x v="1"/>
    <m/>
    <x v="555"/>
    <s v="2411/3997"/>
    <x v="4"/>
    <s v="4"/>
    <s v="34BNY335"/>
    <s v="704310*******7329"/>
  </r>
  <r>
    <n v="5045"/>
    <n v="20400953731"/>
    <d v="2021-02-18T00:00:00"/>
    <m/>
    <d v="2021-02-18T00:00:00"/>
    <x v="1"/>
    <m/>
    <x v="555"/>
    <s v="2411/3998"/>
    <x v="4"/>
    <s v="4"/>
    <s v="34DJT206"/>
    <s v="704310*******5688"/>
  </r>
  <r>
    <n v="5046"/>
    <n v="20400890057"/>
    <d v="2021-01-18T00:00:00"/>
    <m/>
    <d v="2021-01-18T00:00:00"/>
    <x v="2"/>
    <m/>
    <x v="555"/>
    <s v="2412/792"/>
    <x v="4"/>
    <s v="4"/>
    <s v="BG1649AV"/>
    <s v="704310*******2305"/>
  </r>
  <r>
    <n v="5047"/>
    <n v="20400890032"/>
    <d v="2021-01-18T00:00:00"/>
    <m/>
    <d v="2021-01-18T00:00:00"/>
    <x v="2"/>
    <m/>
    <x v="555"/>
    <s v="2412/793"/>
    <x v="4"/>
    <s v="4"/>
    <s v="BG1313AA"/>
    <s v="704310*******2248"/>
  </r>
  <r>
    <n v="5048"/>
    <n v="20400890552"/>
    <d v="2021-01-18T00:00:00"/>
    <m/>
    <d v="2021-01-18T00:00:00"/>
    <x v="2"/>
    <m/>
    <x v="555"/>
    <s v="2412/794"/>
    <x v="4"/>
    <s v="4"/>
    <s v="RA8613AB"/>
    <s v="704310*******0028"/>
  </r>
  <r>
    <n v="5049"/>
    <n v="20410729840"/>
    <d v="2020-12-22T00:00:00"/>
    <m/>
    <d v="2020-12-22T00:00:00"/>
    <x v="4"/>
    <m/>
    <x v="555"/>
    <s v="2414/114"/>
    <x v="4"/>
    <s v="4"/>
    <s v="ZG6610GN"/>
    <s v="704310*******1104"/>
  </r>
  <r>
    <n v="5050"/>
    <n v="20400953699"/>
    <d v="2021-02-18T00:00:00"/>
    <m/>
    <d v="2021-02-18T00:00:00"/>
    <x v="1"/>
    <m/>
    <x v="556"/>
    <s v="2411/3999"/>
    <x v="4"/>
    <s v="4"/>
    <s v="34DIN660"/>
    <s v="704310*******4258"/>
  </r>
  <r>
    <n v="5051"/>
    <n v="20400953657"/>
    <d v="2021-02-18T00:00:00"/>
    <m/>
    <d v="2021-02-18T00:00:00"/>
    <x v="1"/>
    <m/>
    <x v="556"/>
    <s v="2411/4000"/>
    <x v="4"/>
    <s v="4"/>
    <s v="34DTL553"/>
    <s v="704310*******1756"/>
  </r>
  <r>
    <n v="5052"/>
    <n v="20400953616"/>
    <d v="2021-02-18T00:00:00"/>
    <m/>
    <d v="2021-02-18T00:00:00"/>
    <x v="1"/>
    <m/>
    <x v="556"/>
    <s v="2411/4001"/>
    <x v="4"/>
    <s v="4"/>
    <s v="35ATS553"/>
    <s v="704310*******2080"/>
  </r>
  <r>
    <n v="5053"/>
    <n v="20400953574"/>
    <d v="2021-02-18T00:00:00"/>
    <m/>
    <d v="2021-02-18T00:00:00"/>
    <x v="1"/>
    <m/>
    <x v="556"/>
    <s v="2411/4002"/>
    <x v="4"/>
    <s v="4"/>
    <s v="35ATS539"/>
    <s v="704310*******2064"/>
  </r>
  <r>
    <n v="5054"/>
    <n v="20400953459"/>
    <d v="2021-02-18T00:00:00"/>
    <m/>
    <d v="2021-02-18T00:00:00"/>
    <x v="1"/>
    <m/>
    <x v="556"/>
    <s v="2411/4003"/>
    <x v="4"/>
    <s v="4"/>
    <s v="31AJ904"/>
    <s v="704310*******1478"/>
  </r>
  <r>
    <n v="5055"/>
    <n v="20400953376"/>
    <d v="2021-02-18T00:00:00"/>
    <m/>
    <d v="2021-02-18T00:00:00"/>
    <x v="1"/>
    <m/>
    <x v="556"/>
    <s v="2411/4004"/>
    <x v="4"/>
    <s v="2"/>
    <s v="FB755AC"/>
    <s v="704310*******0021"/>
  </r>
  <r>
    <n v="5056"/>
    <n v="20400953418"/>
    <d v="2021-02-18T00:00:00"/>
    <m/>
    <d v="2021-02-18T00:00:00"/>
    <x v="1"/>
    <m/>
    <x v="556"/>
    <s v="2411/4005"/>
    <x v="4"/>
    <s v="4"/>
    <s v="34SU0333"/>
    <s v="704310*******9191"/>
  </r>
  <r>
    <n v="5057"/>
    <n v="20400953335"/>
    <d v="2021-02-18T00:00:00"/>
    <m/>
    <d v="2021-02-18T00:00:00"/>
    <x v="1"/>
    <m/>
    <x v="556"/>
    <s v="2411/4006"/>
    <x v="4"/>
    <s v="4"/>
    <s v="33RF305"/>
    <s v="704310*******1336"/>
  </r>
  <r>
    <n v="5058"/>
    <n v="20400953293"/>
    <d v="2021-02-18T00:00:00"/>
    <m/>
    <d v="2021-02-18T00:00:00"/>
    <x v="1"/>
    <m/>
    <x v="556"/>
    <s v="2411/4007"/>
    <x v="4"/>
    <s v="4"/>
    <s v="34AEN346"/>
    <s v="704310*******8789"/>
  </r>
  <r>
    <n v="5059"/>
    <n v="20400953251"/>
    <d v="2021-02-18T00:00:00"/>
    <m/>
    <d v="2021-02-18T00:00:00"/>
    <x v="1"/>
    <m/>
    <x v="556"/>
    <s v="2411/4008"/>
    <x v="4"/>
    <s v="4"/>
    <s v="07GP644"/>
    <s v="704310*******0094"/>
  </r>
  <r>
    <n v="5060"/>
    <n v="20400953210"/>
    <d v="2021-02-18T00:00:00"/>
    <m/>
    <d v="2021-02-18T00:00:00"/>
    <x v="1"/>
    <m/>
    <x v="556"/>
    <s v="2411/4009"/>
    <x v="4"/>
    <s v="4"/>
    <s v="34DTL478"/>
    <s v="704310*******1715"/>
  </r>
  <r>
    <n v="5061"/>
    <n v="20400953178"/>
    <d v="2021-02-18T00:00:00"/>
    <m/>
    <d v="2021-02-18T00:00:00"/>
    <x v="1"/>
    <m/>
    <x v="556"/>
    <s v="2411/4010"/>
    <x v="4"/>
    <s v="4"/>
    <s v="34DPC539"/>
    <s v="704310*******0512"/>
  </r>
  <r>
    <n v="5062"/>
    <n v="20400953137"/>
    <d v="2021-02-18T00:00:00"/>
    <m/>
    <d v="2021-02-18T00:00:00"/>
    <x v="1"/>
    <m/>
    <x v="556"/>
    <s v="2411/4011"/>
    <x v="4"/>
    <s v="4"/>
    <s v="PVM271"/>
    <s v="704310*******6581"/>
  </r>
  <r>
    <n v="5063"/>
    <n v="20400953095"/>
    <d v="2021-02-18T00:00:00"/>
    <m/>
    <d v="2021-02-18T00:00:00"/>
    <x v="1"/>
    <m/>
    <x v="556"/>
    <s v="2411/4012"/>
    <x v="4"/>
    <s v="4"/>
    <s v="35ATR924"/>
    <s v="704310*******7565"/>
  </r>
  <r>
    <n v="5064"/>
    <n v="20400953533"/>
    <d v="2021-02-18T00:00:00"/>
    <m/>
    <d v="2021-02-18T00:00:00"/>
    <x v="1"/>
    <m/>
    <x v="557"/>
    <s v="2411/4013"/>
    <x v="4"/>
    <s v="4"/>
    <s v="34DTL514"/>
    <s v="704310*******1731"/>
  </r>
  <r>
    <n v="5065"/>
    <n v="20400953491"/>
    <d v="2021-02-18T00:00:00"/>
    <m/>
    <d v="2021-02-18T00:00:00"/>
    <x v="1"/>
    <m/>
    <x v="557"/>
    <s v="2411/4014"/>
    <x v="4"/>
    <s v="4"/>
    <s v="CB1861PM"/>
    <s v="704310*******2247"/>
  </r>
  <r>
    <n v="5066"/>
    <n v="20410536070"/>
    <d v="2021-02-18T00:00:00"/>
    <m/>
    <d v="2021-02-18T00:00:00"/>
    <x v="1"/>
    <m/>
    <x v="557"/>
    <s v="2411/4015"/>
    <x v="4"/>
    <s v="4"/>
    <s v="CB0508CA"/>
    <s v="704310*******2411"/>
  </r>
  <r>
    <n v="5067"/>
    <n v="20410536021"/>
    <d v="2021-02-18T00:00:00"/>
    <m/>
    <d v="2021-02-18T00:00:00"/>
    <x v="1"/>
    <m/>
    <x v="557"/>
    <s v="2411/4016"/>
    <x v="4"/>
    <s v="4"/>
    <s v="35ATR887"/>
    <s v="704310*******7532"/>
  </r>
  <r>
    <n v="5068"/>
    <n v="20410536989"/>
    <d v="2021-02-18T00:00:00"/>
    <m/>
    <d v="2021-02-18T00:00:00"/>
    <x v="1"/>
    <m/>
    <x v="557"/>
    <s v="2411/4017"/>
    <x v="4"/>
    <s v="4"/>
    <s v="35ATS039"/>
    <s v="704310*******7623"/>
  </r>
  <r>
    <n v="5069"/>
    <n v="20410536948"/>
    <d v="2021-02-18T00:00:00"/>
    <m/>
    <d v="2021-02-18T00:00:00"/>
    <x v="1"/>
    <m/>
    <x v="557"/>
    <s v="2411/4018"/>
    <x v="4"/>
    <s v="4"/>
    <s v="14KK560"/>
    <s v="704310*******1170"/>
  </r>
  <r>
    <n v="5070"/>
    <n v="20410536906"/>
    <d v="2021-02-18T00:00:00"/>
    <m/>
    <d v="2021-02-18T00:00:00"/>
    <x v="1"/>
    <m/>
    <x v="557"/>
    <s v="2411/4019"/>
    <x v="4"/>
    <s v="4"/>
    <s v="34JA4238"/>
    <s v="704310*******1188"/>
  </r>
  <r>
    <n v="5071"/>
    <n v="20410536864"/>
    <d v="2021-02-18T00:00:00"/>
    <m/>
    <d v="2021-02-18T00:00:00"/>
    <x v="1"/>
    <n v="178"/>
    <x v="557"/>
    <s v="2411/4020"/>
    <x v="4"/>
    <s v="4"/>
    <s v="KR855IC"/>
    <s v="704310*******5895"/>
  </r>
  <r>
    <n v="5072"/>
    <n v="20410536823"/>
    <d v="2021-02-18T00:00:00"/>
    <m/>
    <d v="2021-02-18T00:00:00"/>
    <x v="1"/>
    <m/>
    <x v="557"/>
    <s v="2411/4021"/>
    <x v="4"/>
    <s v="4"/>
    <s v="35ATS558"/>
    <s v="704310*******2098"/>
  </r>
  <r>
    <n v="5073"/>
    <n v="20410536781"/>
    <d v="2021-02-18T00:00:00"/>
    <m/>
    <d v="2021-02-18T00:00:00"/>
    <x v="1"/>
    <m/>
    <x v="557"/>
    <s v="2411/4022"/>
    <x v="4"/>
    <s v="4"/>
    <s v="35ATS158"/>
    <s v="704310*******7680"/>
  </r>
  <r>
    <n v="5074"/>
    <n v="20410536740"/>
    <d v="2021-02-18T00:00:00"/>
    <m/>
    <d v="2021-02-18T00:00:00"/>
    <x v="1"/>
    <m/>
    <x v="557"/>
    <s v="2411/4023"/>
    <x v="4"/>
    <s v="4"/>
    <s v="35ATS085"/>
    <s v="704310*******7797"/>
  </r>
  <r>
    <n v="5075"/>
    <n v="20400890016"/>
    <d v="2021-01-18T00:00:00"/>
    <m/>
    <d v="2021-01-18T00:00:00"/>
    <x v="2"/>
    <m/>
    <x v="557"/>
    <s v="2412/795"/>
    <x v="4"/>
    <s v="4"/>
    <s v="PZ765EE"/>
    <s v="704310*******8784"/>
  </r>
  <r>
    <n v="5076"/>
    <n v="20410536708"/>
    <d v="2021-02-18T00:00:00"/>
    <m/>
    <d v="2021-02-18T00:00:00"/>
    <x v="1"/>
    <m/>
    <x v="558"/>
    <s v="2411/4024"/>
    <x v="4"/>
    <s v="4"/>
    <s v="16ANG016"/>
    <s v="704310*******4445"/>
  </r>
  <r>
    <n v="5077"/>
    <n v="20410536542"/>
    <d v="2021-02-18T00:00:00"/>
    <m/>
    <d v="2021-02-18T00:00:00"/>
    <x v="1"/>
    <m/>
    <x v="558"/>
    <s v="2411/4025"/>
    <x v="4"/>
    <s v="4"/>
    <s v="35AJZ294"/>
    <s v="704310*******4011"/>
  </r>
  <r>
    <n v="5078"/>
    <n v="20410536583"/>
    <d v="2021-02-18T00:00:00"/>
    <m/>
    <d v="2021-02-18T00:00:00"/>
    <x v="1"/>
    <n v="195"/>
    <x v="558"/>
    <s v="2411/4026"/>
    <x v="4"/>
    <s v="4"/>
    <s v="34DSZ057"/>
    <s v="704310*******7884"/>
  </r>
  <r>
    <n v="5079"/>
    <n v="20410536625"/>
    <d v="2021-02-18T00:00:00"/>
    <m/>
    <d v="2021-02-18T00:00:00"/>
    <x v="1"/>
    <m/>
    <x v="558"/>
    <s v="2411/4027"/>
    <x v="4"/>
    <s v="4"/>
    <s v="34DTL396"/>
    <s v="704310*******1699"/>
  </r>
  <r>
    <n v="5080"/>
    <n v="20400890628"/>
    <d v="2021-01-18T00:00:00"/>
    <m/>
    <d v="2021-01-18T00:00:00"/>
    <x v="2"/>
    <m/>
    <x v="558"/>
    <s v="2412/796"/>
    <x v="4"/>
    <s v="4"/>
    <s v="EH1714KT"/>
    <s v="704310*******8021"/>
  </r>
  <r>
    <n v="5081"/>
    <n v="20410536104"/>
    <d v="2021-02-18T00:00:00"/>
    <m/>
    <d v="2021-02-18T00:00:00"/>
    <x v="1"/>
    <m/>
    <x v="559"/>
    <s v="2411/4028"/>
    <x v="4"/>
    <s v="4"/>
    <s v="34DTL450"/>
    <s v="704310*******1707"/>
  </r>
  <r>
    <n v="5082"/>
    <n v="20410536146"/>
    <d v="2021-02-18T00:00:00"/>
    <m/>
    <d v="2021-02-18T00:00:00"/>
    <x v="1"/>
    <m/>
    <x v="559"/>
    <s v="2411/4029"/>
    <x v="4"/>
    <s v="4"/>
    <s v="22ABR129"/>
    <s v="704310*******4429"/>
  </r>
  <r>
    <n v="5083"/>
    <n v="20410536187"/>
    <d v="2021-02-18T00:00:00"/>
    <m/>
    <d v="2021-02-18T00:00:00"/>
    <x v="1"/>
    <m/>
    <x v="559"/>
    <s v="2411/4030"/>
    <x v="4"/>
    <s v="4"/>
    <s v="NZ279GZ"/>
    <s v="704310*******9565"/>
  </r>
  <r>
    <n v="5084"/>
    <n v="20410536229"/>
    <d v="2021-02-18T00:00:00"/>
    <m/>
    <d v="2021-02-18T00:00:00"/>
    <x v="1"/>
    <m/>
    <x v="559"/>
    <s v="2411/4031"/>
    <x v="4"/>
    <s v="4"/>
    <s v="PB1989XC"/>
    <s v="704310*******8328"/>
  </r>
  <r>
    <n v="5085"/>
    <n v="20410536260"/>
    <d v="2021-02-18T00:00:00"/>
    <m/>
    <d v="2021-02-18T00:00:00"/>
    <x v="1"/>
    <m/>
    <x v="559"/>
    <s v="2411/4032"/>
    <x v="4"/>
    <s v="4"/>
    <s v="PB2353XT"/>
    <s v="704310*******9897"/>
  </r>
  <r>
    <n v="5086"/>
    <n v="20400890040"/>
    <d v="2021-01-18T00:00:00"/>
    <m/>
    <d v="2021-01-18T00:00:00"/>
    <x v="2"/>
    <m/>
    <x v="559"/>
    <s v="2412/797"/>
    <x v="4"/>
    <s v="4"/>
    <s v="NMFZ067"/>
    <s v="704310*******0097"/>
  </r>
  <r>
    <n v="5087"/>
    <n v="20410536302"/>
    <d v="2021-02-18T00:00:00"/>
    <m/>
    <d v="2021-02-18T00:00:00"/>
    <x v="1"/>
    <m/>
    <x v="560"/>
    <s v="2411/4033"/>
    <x v="4"/>
    <s v="4"/>
    <s v="PK9340BT"/>
    <s v="704310*******1678"/>
  </r>
  <r>
    <n v="5088"/>
    <n v="20410536468"/>
    <d v="2021-02-18T00:00:00"/>
    <m/>
    <d v="2021-02-18T00:00:00"/>
    <x v="1"/>
    <m/>
    <x v="560"/>
    <s v="2411/4034"/>
    <x v="4"/>
    <s v="4"/>
    <s v="07AOS161"/>
    <s v="704310*******4086"/>
  </r>
  <r>
    <n v="5089"/>
    <n v="20410536344"/>
    <d v="2021-02-18T00:00:00"/>
    <m/>
    <d v="2021-02-18T00:00:00"/>
    <x v="1"/>
    <m/>
    <x v="560"/>
    <s v="2411/4035"/>
    <x v="4"/>
    <s v="4"/>
    <s v="35AJP285"/>
    <s v="704310*******4029"/>
  </r>
  <r>
    <n v="5090"/>
    <n v="20410536385"/>
    <d v="2021-02-18T00:00:00"/>
    <m/>
    <d v="2021-02-18T00:00:00"/>
    <x v="1"/>
    <m/>
    <x v="560"/>
    <s v="2411/4036"/>
    <x v="4"/>
    <s v="4"/>
    <s v="35Y7731"/>
    <s v="704310*******0309"/>
  </r>
  <r>
    <n v="5091"/>
    <n v="20410536427"/>
    <d v="2021-02-18T00:00:00"/>
    <m/>
    <d v="2021-02-18T00:00:00"/>
    <x v="1"/>
    <m/>
    <x v="560"/>
    <s v="2411/4037"/>
    <x v="4"/>
    <s v="4"/>
    <s v="35AJP261"/>
    <s v="704310*******4037"/>
  </r>
  <r>
    <n v="5092"/>
    <n v="20410536500"/>
    <d v="2021-02-18T00:00:00"/>
    <m/>
    <d v="2021-02-18T00:00:00"/>
    <x v="1"/>
    <m/>
    <x v="560"/>
    <s v="2411/4038"/>
    <x v="4"/>
    <s v="4"/>
    <s v="34DGA101"/>
    <s v="704310*******7913"/>
  </r>
  <r>
    <n v="5093"/>
    <n v="20410536112"/>
    <d v="2021-02-18T00:00:00"/>
    <m/>
    <d v="2021-02-18T00:00:00"/>
    <x v="1"/>
    <m/>
    <x v="560"/>
    <s v="2411/4039"/>
    <x v="4"/>
    <s v="2"/>
    <s v="FJ002AB"/>
    <s v="704310*******2686"/>
  </r>
  <r>
    <n v="5094"/>
    <n v="20400890990"/>
    <d v="2021-01-18T00:00:00"/>
    <m/>
    <d v="2021-01-18T00:00:00"/>
    <x v="2"/>
    <m/>
    <x v="560"/>
    <s v="2412/798"/>
    <x v="4"/>
    <s v="4"/>
    <s v="BG806EX"/>
    <s v="704310*******2172"/>
  </r>
  <r>
    <n v="5095"/>
    <n v="20400890073"/>
    <d v="2021-01-18T00:00:00"/>
    <m/>
    <d v="2021-01-18T00:00:00"/>
    <x v="2"/>
    <m/>
    <x v="560"/>
    <s v="2412/799"/>
    <x v="4"/>
    <s v="4"/>
    <s v="LJ934JS"/>
    <s v="704310*******4802"/>
  </r>
  <r>
    <n v="5096"/>
    <n v="20410729733"/>
    <d v="2020-12-22T00:00:00"/>
    <m/>
    <d v="2020-12-22T00:00:00"/>
    <x v="4"/>
    <m/>
    <x v="560"/>
    <s v="2414/115"/>
    <x v="4"/>
    <s v="4"/>
    <s v="E1450MB"/>
    <s v="704310*******0686"/>
  </r>
  <r>
    <n v="5097"/>
    <n v="20410536153"/>
    <d v="2021-02-18T00:00:00"/>
    <m/>
    <d v="2021-02-18T00:00:00"/>
    <x v="1"/>
    <m/>
    <x v="3"/>
    <s v="2411/4040"/>
    <x v="4"/>
    <s v="4"/>
    <s v="34DGA016"/>
    <s v="704310*******7871"/>
  </r>
  <r>
    <n v="5098"/>
    <n v="20410536195"/>
    <d v="2021-02-18T00:00:00"/>
    <m/>
    <d v="2021-02-18T00:00:00"/>
    <x v="1"/>
    <m/>
    <x v="3"/>
    <s v="2411/4041"/>
    <x v="4"/>
    <s v="4"/>
    <s v="34DTH687"/>
    <s v="704310*******2361"/>
  </r>
  <r>
    <n v="5099"/>
    <n v="20410536237"/>
    <d v="2021-02-18T00:00:00"/>
    <m/>
    <d v="2021-02-18T00:00:00"/>
    <x v="1"/>
    <m/>
    <x v="3"/>
    <s v="2411/4042"/>
    <x v="4"/>
    <s v="4"/>
    <s v="34VB8031"/>
    <s v="704310*******8051"/>
  </r>
  <r>
    <n v="5100"/>
    <n v="20410536278"/>
    <d v="2021-02-18T00:00:00"/>
    <m/>
    <d v="2021-02-18T00:00:00"/>
    <x v="1"/>
    <m/>
    <x v="3"/>
    <s v="2411/4043"/>
    <x v="4"/>
    <s v="4"/>
    <s v="34HP3110"/>
    <s v="704310*******0114"/>
  </r>
  <r>
    <n v="5101"/>
    <n v="20410536351"/>
    <d v="2021-02-18T00:00:00"/>
    <m/>
    <d v="2021-02-18T00:00:00"/>
    <x v="1"/>
    <m/>
    <x v="3"/>
    <s v="2411/4044"/>
    <x v="4"/>
    <s v="4"/>
    <s v="NZ492GZ"/>
    <s v="704310*******9607"/>
  </r>
  <r>
    <n v="5102"/>
    <n v="20400890594"/>
    <d v="2021-01-18T00:00:00"/>
    <m/>
    <d v="2021-01-18T00:00:00"/>
    <x v="2"/>
    <m/>
    <x v="3"/>
    <s v="2412/800"/>
    <x v="4"/>
    <s v="4"/>
    <s v="HNBA029"/>
    <s v="704310*******5803"/>
  </r>
  <r>
    <n v="5103"/>
    <n v="20400890636"/>
    <d v="2021-01-18T00:00:00"/>
    <m/>
    <d v="2021-01-18T00:00:00"/>
    <x v="2"/>
    <m/>
    <x v="3"/>
    <s v="2412/801"/>
    <x v="4"/>
    <s v="4"/>
    <s v="HNAE790"/>
    <s v="704310*******5811"/>
  </r>
  <r>
    <n v="5104"/>
    <n v="20400891006"/>
    <d v="2021-01-18T00:00:00"/>
    <m/>
    <d v="2021-01-18T00:00:00"/>
    <x v="2"/>
    <m/>
    <x v="3"/>
    <s v="2412/802"/>
    <x v="4"/>
    <s v="4"/>
    <s v="J63E797"/>
    <s v="704310*******1373"/>
  </r>
  <r>
    <n v="5105"/>
    <n v="20400890669"/>
    <d v="2021-01-18T00:00:00"/>
    <m/>
    <d v="2021-01-18T00:00:00"/>
    <x v="2"/>
    <m/>
    <x v="3"/>
    <s v="2412/803"/>
    <x v="4"/>
    <s v="4"/>
    <s v="BG640MU"/>
    <s v="704310*******2115"/>
  </r>
  <r>
    <n v="5106"/>
    <n v="20400890651"/>
    <d v="2021-01-18T00:00:00"/>
    <m/>
    <d v="2021-01-18T00:00:00"/>
    <x v="2"/>
    <m/>
    <x v="3"/>
    <s v="2412/804"/>
    <x v="4"/>
    <s v="4"/>
    <s v="BG1990KF"/>
    <s v="704310*******2362"/>
  </r>
  <r>
    <n v="5107"/>
    <n v="20400890677"/>
    <d v="2021-01-18T00:00:00"/>
    <m/>
    <d v="2021-01-18T00:00:00"/>
    <x v="2"/>
    <m/>
    <x v="3"/>
    <s v="2412/805"/>
    <x v="4"/>
    <s v="4"/>
    <s v="HNBJ095"/>
    <s v="704310*******5787"/>
  </r>
  <r>
    <n v="5108"/>
    <n v="20410536310"/>
    <d v="2021-02-18T00:00:00"/>
    <m/>
    <d v="2021-02-18T00:00:00"/>
    <x v="1"/>
    <m/>
    <x v="561"/>
    <s v="2411/4045"/>
    <x v="4"/>
    <s v="4"/>
    <s v="MVD325"/>
    <s v="704310*******3355"/>
  </r>
  <r>
    <n v="5109"/>
    <n v="20410536393"/>
    <d v="2021-02-18T00:00:00"/>
    <m/>
    <d v="2021-02-18T00:00:00"/>
    <x v="1"/>
    <m/>
    <x v="561"/>
    <s v="2411/4046"/>
    <x v="4"/>
    <s v="4"/>
    <s v="07DFT59"/>
    <s v="704310*******9346"/>
  </r>
  <r>
    <n v="5110"/>
    <n v="20410536435"/>
    <d v="2021-02-18T00:00:00"/>
    <m/>
    <d v="2021-02-18T00:00:00"/>
    <x v="1"/>
    <m/>
    <x v="561"/>
    <s v="2411/4047"/>
    <x v="4"/>
    <s v="4"/>
    <s v="35AKD745"/>
    <s v="704310*******2280"/>
  </r>
  <r>
    <n v="5111"/>
    <n v="20410536476"/>
    <d v="2021-02-18T00:00:00"/>
    <m/>
    <d v="2021-02-18T00:00:00"/>
    <x v="1"/>
    <m/>
    <x v="561"/>
    <s v="2411/4048"/>
    <x v="4"/>
    <s v="4"/>
    <s v="DA525GT"/>
    <s v="704310*******6401"/>
  </r>
  <r>
    <n v="5112"/>
    <n v="20410536518"/>
    <d v="2021-02-18T00:00:00"/>
    <m/>
    <d v="2021-02-18T00:00:00"/>
    <x v="1"/>
    <n v="221"/>
    <x v="561"/>
    <s v="2411/4049"/>
    <x v="4"/>
    <s v="4"/>
    <s v="34DPZ249"/>
    <s v="704310*******2050"/>
  </r>
  <r>
    <n v="5113"/>
    <n v="20410536559"/>
    <d v="2021-02-18T00:00:00"/>
    <m/>
    <d v="2021-02-18T00:00:00"/>
    <x v="1"/>
    <m/>
    <x v="561"/>
    <s v="2411/4050"/>
    <x v="4"/>
    <s v="4"/>
    <s v="81BG663"/>
    <s v="704310*******8603"/>
  </r>
  <r>
    <n v="5114"/>
    <n v="20400890610"/>
    <d v="2021-01-18T00:00:00"/>
    <m/>
    <d v="2021-01-18T00:00:00"/>
    <x v="2"/>
    <m/>
    <x v="561"/>
    <s v="2412/806"/>
    <x v="4"/>
    <s v="4"/>
    <s v="BG1100MD"/>
    <s v="704310*******2206"/>
  </r>
  <r>
    <n v="5115"/>
    <n v="20410536591"/>
    <d v="2021-02-18T00:00:00"/>
    <m/>
    <d v="2021-02-18T00:00:00"/>
    <x v="1"/>
    <m/>
    <x v="562"/>
    <s v="2411/4051"/>
    <x v="4"/>
    <s v="4"/>
    <s v="35AJY398"/>
    <s v="704310*******4110"/>
  </r>
  <r>
    <n v="5116"/>
    <n v="20410536633"/>
    <d v="2021-02-18T00:00:00"/>
    <m/>
    <d v="2021-02-18T00:00:00"/>
    <x v="1"/>
    <m/>
    <x v="562"/>
    <s v="2411/4052"/>
    <x v="4"/>
    <s v="4"/>
    <s v="34DMA631"/>
    <s v="704310*******0102"/>
  </r>
  <r>
    <n v="5117"/>
    <n v="20410536674"/>
    <d v="2021-02-18T00:00:00"/>
    <m/>
    <d v="2021-02-18T00:00:00"/>
    <x v="1"/>
    <m/>
    <x v="562"/>
    <s v="2411/4053"/>
    <x v="4"/>
    <s v="4"/>
    <s v="34BNV871"/>
    <s v="704310*******7154"/>
  </r>
  <r>
    <n v="5118"/>
    <n v="20410536765"/>
    <d v="2021-02-18T00:00:00"/>
    <m/>
    <d v="2021-02-18T00:00:00"/>
    <x v="1"/>
    <m/>
    <x v="563"/>
    <s v="2411/4054"/>
    <x v="4"/>
    <s v="4"/>
    <s v="22ABR125"/>
    <s v="704310*******4411"/>
  </r>
  <r>
    <n v="5119"/>
    <n v="20410536682"/>
    <d v="2021-02-18T00:00:00"/>
    <m/>
    <d v="2021-02-18T00:00:00"/>
    <x v="1"/>
    <m/>
    <x v="563"/>
    <s v="2411/4055"/>
    <x v="4"/>
    <s v="4"/>
    <s v="34SU0016"/>
    <s v="704310*******8101"/>
  </r>
  <r>
    <n v="5120"/>
    <n v="20410536724"/>
    <d v="2021-02-18T00:00:00"/>
    <m/>
    <d v="2021-02-18T00:00:00"/>
    <x v="1"/>
    <m/>
    <x v="563"/>
    <s v="2411/4056"/>
    <x v="4"/>
    <s v="4"/>
    <s v="CO9388BC"/>
    <s v="704310*******8867"/>
  </r>
  <r>
    <n v="5121"/>
    <n v="20410536609"/>
    <d v="2021-02-18T00:00:00"/>
    <m/>
    <d v="2021-02-18T00:00:00"/>
    <x v="1"/>
    <m/>
    <x v="563"/>
    <s v="2411/4057"/>
    <x v="4"/>
    <s v="4"/>
    <s v="33RK439"/>
    <s v="704310*******3343"/>
  </r>
  <r>
    <n v="5122"/>
    <n v="20410536641"/>
    <d v="2021-02-18T00:00:00"/>
    <m/>
    <d v="2021-02-18T00:00:00"/>
    <x v="1"/>
    <m/>
    <x v="563"/>
    <s v="2411/4058"/>
    <x v="4"/>
    <s v="4"/>
    <s v="NZ240EU"/>
    <s v="704310*******8708"/>
  </r>
  <r>
    <n v="5123"/>
    <n v="20400890719"/>
    <d v="2021-01-18T00:00:00"/>
    <m/>
    <d v="2021-01-18T00:00:00"/>
    <x v="2"/>
    <m/>
    <x v="563"/>
    <s v="2412/807"/>
    <x v="4"/>
    <s v="4"/>
    <s v="34SCS92"/>
    <s v="704310*******5739"/>
  </r>
  <r>
    <n v="5124"/>
    <n v="20400890644"/>
    <d v="2021-01-18T00:00:00"/>
    <m/>
    <d v="2021-01-18T00:00:00"/>
    <x v="2"/>
    <m/>
    <x v="563"/>
    <s v="2412/808"/>
    <x v="4"/>
    <s v="4"/>
    <s v="CB5907CK"/>
    <s v="704310*******5222"/>
  </r>
  <r>
    <n v="5125"/>
    <n v="20410536526"/>
    <d v="2021-02-18T00:00:00"/>
    <m/>
    <d v="2021-02-18T00:00:00"/>
    <x v="1"/>
    <m/>
    <x v="564"/>
    <s v="2411/4059"/>
    <x v="4"/>
    <s v="4"/>
    <s v="34DJN035"/>
    <s v="704310*******6341"/>
  </r>
  <r>
    <n v="5126"/>
    <n v="20410536567"/>
    <d v="2021-02-18T00:00:00"/>
    <m/>
    <d v="2021-02-18T00:00:00"/>
    <x v="1"/>
    <m/>
    <x v="564"/>
    <s v="2411/4060"/>
    <x v="4"/>
    <s v="4"/>
    <s v="33ELR24"/>
    <s v="704310*******2777"/>
  </r>
  <r>
    <n v="5127"/>
    <n v="20410536443"/>
    <d v="2021-02-18T00:00:00"/>
    <m/>
    <d v="2021-02-18T00:00:00"/>
    <x v="1"/>
    <m/>
    <x v="564"/>
    <s v="2411/4061"/>
    <x v="4"/>
    <s v="4"/>
    <s v="06JOZ83"/>
    <s v="704310*******0168"/>
  </r>
  <r>
    <n v="5128"/>
    <n v="20410536484"/>
    <d v="2021-02-18T00:00:00"/>
    <m/>
    <d v="2021-02-18T00:00:00"/>
    <x v="1"/>
    <m/>
    <x v="564"/>
    <s v="2411/4062"/>
    <x v="4"/>
    <s v="4"/>
    <s v="16KRF19"/>
    <s v="704310*******2556"/>
  </r>
  <r>
    <n v="5129"/>
    <n v="20410536369"/>
    <d v="2021-02-18T00:00:00"/>
    <m/>
    <d v="2021-02-18T00:00:00"/>
    <x v="1"/>
    <m/>
    <x v="564"/>
    <s v="2411/4063"/>
    <x v="4"/>
    <s v="4"/>
    <s v="CT7196PK"/>
    <s v="704310*******9279"/>
  </r>
  <r>
    <n v="5130"/>
    <n v="20400890750"/>
    <d v="2021-01-18T00:00:00"/>
    <m/>
    <d v="2021-01-18T00:00:00"/>
    <x v="2"/>
    <m/>
    <x v="564"/>
    <s v="2412/809"/>
    <x v="4"/>
    <s v="4"/>
    <s v="BG963DB"/>
    <s v="704310*******2149"/>
  </r>
  <r>
    <n v="5131"/>
    <n v="20400890560"/>
    <d v="2021-01-18T00:00:00"/>
    <m/>
    <d v="2021-01-18T00:00:00"/>
    <x v="2"/>
    <m/>
    <x v="564"/>
    <s v="2412/810"/>
    <x v="4"/>
    <s v="4"/>
    <s v="BI087BG"/>
    <s v="704310*******6730"/>
  </r>
  <r>
    <n v="5132"/>
    <n v="20410536401"/>
    <d v="2021-02-18T00:00:00"/>
    <m/>
    <d v="2021-02-18T00:00:00"/>
    <x v="1"/>
    <m/>
    <x v="565"/>
    <s v="2411/4064"/>
    <x v="4"/>
    <s v="4"/>
    <s v="NMGJ955"/>
    <s v="704310*******3478"/>
  </r>
  <r>
    <n v="5133"/>
    <n v="20410536286"/>
    <d v="2021-02-18T00:00:00"/>
    <m/>
    <d v="2021-02-18T00:00:00"/>
    <x v="1"/>
    <m/>
    <x v="565"/>
    <s v="2411/4065"/>
    <x v="4"/>
    <s v="4"/>
    <s v="34DTP669"/>
    <s v="704310*******9039"/>
  </r>
  <r>
    <n v="5134"/>
    <n v="20410536328"/>
    <d v="2021-02-18T00:00:00"/>
    <m/>
    <d v="2021-02-18T00:00:00"/>
    <x v="1"/>
    <m/>
    <x v="565"/>
    <s v="2411/4066"/>
    <x v="4"/>
    <s v="4"/>
    <s v="35AJP248"/>
    <s v="704310*******3674"/>
  </r>
  <r>
    <n v="5135"/>
    <n v="20410536120"/>
    <d v="2021-02-18T00:00:00"/>
    <m/>
    <d v="2021-02-18T00:00:00"/>
    <x v="1"/>
    <m/>
    <x v="565"/>
    <s v="2411/4067"/>
    <x v="4"/>
    <s v="4"/>
    <s v="35GE3076"/>
    <s v="704310*******7319"/>
  </r>
  <r>
    <n v="5136"/>
    <n v="20410536161"/>
    <d v="2021-02-18T00:00:00"/>
    <m/>
    <d v="2021-02-18T00:00:00"/>
    <x v="1"/>
    <m/>
    <x v="565"/>
    <s v="2411/4068"/>
    <x v="4"/>
    <s v="4"/>
    <s v="35ATS564"/>
    <s v="704310*******0209"/>
  </r>
  <r>
    <n v="5137"/>
    <n v="20410536047"/>
    <d v="2021-02-18T00:00:00"/>
    <m/>
    <d v="2021-02-18T00:00:00"/>
    <x v="1"/>
    <m/>
    <x v="565"/>
    <s v="2411/4069"/>
    <x v="4"/>
    <s v="4"/>
    <s v="81FL825"/>
    <s v="704310*******4999"/>
  </r>
  <r>
    <n v="5138"/>
    <n v="20400890578"/>
    <d v="2021-01-18T00:00:00"/>
    <m/>
    <d v="2021-01-18T00:00:00"/>
    <x v="2"/>
    <m/>
    <x v="565"/>
    <s v="2412/812"/>
    <x v="4"/>
    <s v="4"/>
    <s v="34DJN001"/>
    <s v="704310*******4377"/>
  </r>
  <r>
    <n v="5139"/>
    <n v="20410729675"/>
    <d v="2020-12-22T00:00:00"/>
    <m/>
    <d v="2020-12-22T00:00:00"/>
    <x v="4"/>
    <m/>
    <x v="565"/>
    <s v="2414/116"/>
    <x v="4"/>
    <s v="4"/>
    <s v="A259KT60"/>
    <s v="704310*******9511"/>
  </r>
  <r>
    <n v="5140"/>
    <n v="20410536013"/>
    <d v="2021-02-18T00:00:00"/>
    <m/>
    <d v="2021-02-18T00:00:00"/>
    <x v="1"/>
    <m/>
    <x v="566"/>
    <s v="2411/4070"/>
    <x v="4"/>
    <s v="4"/>
    <s v="06CEP452"/>
    <s v="704310*******6454"/>
  </r>
  <r>
    <n v="5141"/>
    <n v="20400890933"/>
    <d v="2021-01-18T00:00:00"/>
    <m/>
    <d v="2021-01-18T00:00:00"/>
    <x v="2"/>
    <m/>
    <x v="566"/>
    <s v="2412/813"/>
    <x v="4"/>
    <s v="4"/>
    <s v="BG997PI"/>
    <s v="704310*******2156"/>
  </r>
  <r>
    <n v="5142"/>
    <n v="20400890685"/>
    <d v="2021-01-18T00:00:00"/>
    <m/>
    <d v="2021-01-18T00:00:00"/>
    <x v="2"/>
    <m/>
    <x v="566"/>
    <s v="2412/814"/>
    <x v="4"/>
    <s v="4"/>
    <s v="PGJM549"/>
    <s v="704310*******1512"/>
  </r>
  <r>
    <n v="5143"/>
    <n v="20400890537"/>
    <d v="2021-01-18T00:00:00"/>
    <m/>
    <d v="2021-01-18T00:00:00"/>
    <x v="2"/>
    <m/>
    <x v="566"/>
    <s v="2412/815"/>
    <x v="4"/>
    <s v="4"/>
    <s v="PGHZ696"/>
    <s v="704310*******1512"/>
  </r>
  <r>
    <n v="5144"/>
    <n v="20400890883"/>
    <d v="2021-01-18T00:00:00"/>
    <m/>
    <d v="2021-01-18T00:00:00"/>
    <x v="2"/>
    <m/>
    <x v="566"/>
    <s v="2412/816"/>
    <x v="4"/>
    <s v="4"/>
    <s v="PGJD811"/>
    <s v="704310*******1512"/>
  </r>
  <r>
    <n v="5145"/>
    <n v="20400890891"/>
    <d v="2021-01-18T00:00:00"/>
    <m/>
    <d v="2021-01-18T00:00:00"/>
    <x v="2"/>
    <m/>
    <x v="566"/>
    <s v="2412/817"/>
    <x v="4"/>
    <s v="4"/>
    <s v="PGHK631"/>
    <s v="704310*******1512"/>
  </r>
  <r>
    <n v="5146"/>
    <n v="20400890768"/>
    <d v="2021-01-18T00:00:00"/>
    <m/>
    <d v="2021-01-18T00:00:00"/>
    <x v="2"/>
    <m/>
    <x v="566"/>
    <s v="2412/818"/>
    <x v="4"/>
    <s v="4"/>
    <s v="DA502GT"/>
    <s v="704310*******6179"/>
  </r>
  <r>
    <n v="5147"/>
    <n v="20410729782"/>
    <d v="2020-12-22T00:00:00"/>
    <m/>
    <d v="2020-12-22T00:00:00"/>
    <x v="4"/>
    <m/>
    <x v="566"/>
    <s v="2414/117"/>
    <x v="4"/>
    <s v="4"/>
    <s v="GE8446AB"/>
    <s v="704310*******0074"/>
  </r>
  <r>
    <n v="5148"/>
    <n v="20410536922"/>
    <d v="2021-02-18T00:00:00"/>
    <m/>
    <d v="2021-02-18T00:00:00"/>
    <x v="1"/>
    <m/>
    <x v="567"/>
    <s v="2411/4071"/>
    <x v="4"/>
    <s v="4"/>
    <s v="16AHK307"/>
    <s v="704310*******3838"/>
  </r>
  <r>
    <n v="5149"/>
    <n v="20410536807"/>
    <d v="2021-02-18T00:00:00"/>
    <m/>
    <d v="2021-02-18T00:00:00"/>
    <x v="1"/>
    <m/>
    <x v="567"/>
    <s v="2411/4072"/>
    <x v="4"/>
    <s v="4"/>
    <s v="ZG9297HA"/>
    <s v="704310*******1450"/>
  </r>
  <r>
    <n v="5150"/>
    <n v="20410536849"/>
    <d v="2021-02-18T00:00:00"/>
    <m/>
    <d v="2021-02-18T00:00:00"/>
    <x v="1"/>
    <m/>
    <x v="567"/>
    <s v="2411/4073"/>
    <x v="4"/>
    <s v="4"/>
    <s v="16ABP960"/>
    <s v="704310*******0134"/>
  </r>
  <r>
    <n v="5151"/>
    <n v="20410536203"/>
    <d v="2021-02-18T00:00:00"/>
    <m/>
    <d v="2021-02-18T00:00:00"/>
    <x v="1"/>
    <m/>
    <x v="567"/>
    <s v="2411/4074"/>
    <x v="4"/>
    <s v="4"/>
    <s v="35ATR974"/>
    <s v="704310*******7615"/>
  </r>
  <r>
    <n v="5152"/>
    <n v="20410536245"/>
    <d v="2021-02-18T00:00:00"/>
    <m/>
    <d v="2021-02-18T00:00:00"/>
    <x v="1"/>
    <m/>
    <x v="567"/>
    <s v="2411/4075"/>
    <x v="4"/>
    <s v="4"/>
    <s v="34KU0309"/>
    <s v="704310*******9266"/>
  </r>
  <r>
    <n v="5153"/>
    <n v="20410536716"/>
    <d v="2021-02-18T00:00:00"/>
    <m/>
    <d v="2021-02-18T00:00:00"/>
    <x v="1"/>
    <m/>
    <x v="567"/>
    <s v="2411/4076"/>
    <x v="4"/>
    <s v="4"/>
    <s v="35ATS086"/>
    <s v="704310*******7789"/>
  </r>
  <r>
    <n v="5154"/>
    <n v="20410536757"/>
    <d v="2021-02-18T00:00:00"/>
    <m/>
    <d v="2021-02-18T00:00:00"/>
    <x v="1"/>
    <m/>
    <x v="567"/>
    <s v="2411/4077"/>
    <x v="4"/>
    <s v="4"/>
    <s v="35ATR897"/>
    <s v="704310*******7557"/>
  </r>
  <r>
    <n v="5155"/>
    <n v="20400890701"/>
    <d v="2021-01-18T00:00:00"/>
    <m/>
    <d v="2021-01-18T00:00:00"/>
    <x v="2"/>
    <m/>
    <x v="567"/>
    <s v="2412/819"/>
    <x v="4"/>
    <s v="4"/>
    <s v="BG997PM"/>
    <s v="704310*******2164"/>
  </r>
  <r>
    <n v="5156"/>
    <n v="20400890081"/>
    <d v="2021-01-18T00:00:00"/>
    <m/>
    <d v="2021-01-18T00:00:00"/>
    <x v="2"/>
    <m/>
    <x v="567"/>
    <s v="2412/820"/>
    <x v="4"/>
    <s v="4"/>
    <s v="BG1920HO"/>
    <s v="704310*******2289"/>
  </r>
  <r>
    <n v="5157"/>
    <n v="20400890982"/>
    <d v="2021-01-18T00:00:00"/>
    <m/>
    <d v="2021-01-18T00:00:00"/>
    <x v="2"/>
    <m/>
    <x v="567"/>
    <s v="2412/821"/>
    <x v="4"/>
    <s v="4"/>
    <s v="BG1731CH"/>
    <s v="704310*******2107"/>
  </r>
  <r>
    <n v="5158"/>
    <n v="20410682643"/>
    <m/>
    <m/>
    <m/>
    <x v="0"/>
    <m/>
    <x v="568"/>
    <s v="2410/182"/>
    <x v="4"/>
    <s v="4"/>
    <s v="GOUH659"/>
    <s v="704310*******9315"/>
  </r>
  <r>
    <n v="5159"/>
    <n v="20410536799"/>
    <d v="2021-02-18T00:00:00"/>
    <m/>
    <d v="2021-02-18T00:00:00"/>
    <x v="1"/>
    <m/>
    <x v="568"/>
    <s v="2411/4078"/>
    <x v="4"/>
    <s v="4"/>
    <s v="34DJS434"/>
    <s v="704310*******6082"/>
  </r>
  <r>
    <n v="5160"/>
    <n v="20410536831"/>
    <d v="2021-02-18T00:00:00"/>
    <m/>
    <d v="2021-02-18T00:00:00"/>
    <x v="1"/>
    <m/>
    <x v="568"/>
    <s v="2411/4079"/>
    <x v="4"/>
    <s v="4"/>
    <s v="34BVR871"/>
    <s v="704310*******0029"/>
  </r>
  <r>
    <n v="5161"/>
    <n v="20410536872"/>
    <d v="2021-02-18T00:00:00"/>
    <m/>
    <d v="2021-02-18T00:00:00"/>
    <x v="1"/>
    <m/>
    <x v="568"/>
    <s v="2411/4080"/>
    <x v="4"/>
    <s v="4"/>
    <s v="76AAJ678"/>
    <s v="704310*******8214"/>
  </r>
  <r>
    <n v="5162"/>
    <n v="20410536914"/>
    <d v="2021-02-18T00:00:00"/>
    <m/>
    <d v="2021-02-18T00:00:00"/>
    <x v="1"/>
    <m/>
    <x v="568"/>
    <s v="2411/4081"/>
    <x v="4"/>
    <s v="4"/>
    <s v="35ATS167"/>
    <s v="704310*******7722"/>
  </r>
  <r>
    <n v="5163"/>
    <n v="20410536997"/>
    <d v="2021-02-18T00:00:00"/>
    <m/>
    <d v="2021-02-18T00:00:00"/>
    <x v="1"/>
    <m/>
    <x v="568"/>
    <s v="2411/4082"/>
    <x v="4"/>
    <s v="4"/>
    <s v="38H3773"/>
    <s v="704310*******5297"/>
  </r>
  <r>
    <n v="5164"/>
    <n v="20400890842"/>
    <d v="2021-01-18T00:00:00"/>
    <m/>
    <d v="2021-01-18T00:00:00"/>
    <x v="2"/>
    <m/>
    <x v="568"/>
    <s v="2412/822"/>
    <x v="4"/>
    <s v="4"/>
    <s v="KKDE885"/>
    <s v="704310*******4791"/>
  </r>
  <r>
    <n v="5165"/>
    <n v="20410699928"/>
    <d v="2021-03-15T00:00:00"/>
    <m/>
    <d v="2021-03-15T00:00:00"/>
    <x v="1"/>
    <m/>
    <x v="569"/>
    <s v="2411/4083"/>
    <x v="4"/>
    <s v="4"/>
    <s v="POY273"/>
    <s v="704310*******7788"/>
  </r>
  <r>
    <n v="5166"/>
    <n v="20410699282"/>
    <d v="2021-03-15T00:00:00"/>
    <m/>
    <d v="2021-03-15T00:00:00"/>
    <x v="1"/>
    <n v="177"/>
    <x v="569"/>
    <s v="2411/4084"/>
    <x v="4"/>
    <s v="4"/>
    <s v="23ABK798"/>
    <s v="704310*******2824"/>
  </r>
  <r>
    <n v="5167"/>
    <n v="20410699241"/>
    <d v="2021-03-15T00:00:00"/>
    <m/>
    <d v="2021-03-15T00:00:00"/>
    <x v="1"/>
    <m/>
    <x v="569"/>
    <s v="2411/4085"/>
    <x v="4"/>
    <s v="4"/>
    <s v="35ATR968"/>
    <s v="704310*******7607"/>
  </r>
  <r>
    <n v="5168"/>
    <n v="20410699126"/>
    <d v="2021-03-15T00:00:00"/>
    <m/>
    <d v="2021-03-15T00:00:00"/>
    <x v="1"/>
    <m/>
    <x v="569"/>
    <s v="2411/4086"/>
    <x v="4"/>
    <s v="4"/>
    <s v="16ANK458"/>
    <s v="704310*******4788"/>
  </r>
  <r>
    <n v="5169"/>
    <n v="20410699084"/>
    <d v="2021-03-15T00:00:00"/>
    <m/>
    <d v="2021-03-15T00:00:00"/>
    <x v="1"/>
    <m/>
    <x v="569"/>
    <s v="2411/4087"/>
    <x v="4"/>
    <s v="4"/>
    <s v="35AKS926"/>
    <s v="704310*******4078"/>
  </r>
  <r>
    <n v="5170"/>
    <n v="20410699209"/>
    <d v="2021-03-15T00:00:00"/>
    <m/>
    <d v="2021-03-15T00:00:00"/>
    <x v="1"/>
    <m/>
    <x v="569"/>
    <s v="2411/4088"/>
    <x v="4"/>
    <s v="4"/>
    <s v="10AFA807"/>
    <s v="704310*******4635"/>
  </r>
  <r>
    <n v="5171"/>
    <n v="20410699167"/>
    <d v="2021-03-15T00:00:00"/>
    <m/>
    <d v="2021-03-15T00:00:00"/>
    <x v="1"/>
    <m/>
    <x v="569"/>
    <s v="2411/4089"/>
    <x v="4"/>
    <s v="4"/>
    <s v="34DVD482"/>
    <s v="704310*******6709"/>
  </r>
  <r>
    <n v="5172"/>
    <n v="20410699944"/>
    <d v="2021-03-15T00:00:00"/>
    <m/>
    <d v="2021-03-15T00:00:00"/>
    <x v="1"/>
    <m/>
    <x v="569"/>
    <s v="2411/4090"/>
    <x v="4"/>
    <s v="4"/>
    <s v="42AIJ528"/>
    <s v="704310*******2751"/>
  </r>
  <r>
    <n v="5173"/>
    <n v="20400890966"/>
    <d v="2021-01-18T00:00:00"/>
    <m/>
    <d v="2021-01-18T00:00:00"/>
    <x v="2"/>
    <m/>
    <x v="569"/>
    <s v="2412/823"/>
    <x v="4"/>
    <s v="4"/>
    <s v="ZG2424GB"/>
    <s v="704310*******0613"/>
  </r>
  <r>
    <n v="5174"/>
    <n v="20410699043"/>
    <d v="2021-03-15T00:00:00"/>
    <m/>
    <d v="2021-03-15T00:00:00"/>
    <x v="1"/>
    <m/>
    <x v="570"/>
    <s v="2411/4091"/>
    <x v="4"/>
    <s v="4"/>
    <s v="34VB7912"/>
    <s v="704310*******8077"/>
  </r>
  <r>
    <n v="5175"/>
    <n v="20410699993"/>
    <d v="2021-03-15T00:00:00"/>
    <m/>
    <d v="2021-03-15T00:00:00"/>
    <x v="1"/>
    <m/>
    <x v="570"/>
    <s v="2411/4092"/>
    <x v="4"/>
    <s v="4"/>
    <s v="34Y2053"/>
    <s v="704310*******5949"/>
  </r>
  <r>
    <n v="5176"/>
    <n v="20410536955"/>
    <d v="2021-02-18T00:00:00"/>
    <m/>
    <d v="2021-02-18T00:00:00"/>
    <x v="1"/>
    <m/>
    <x v="570"/>
    <s v="2411/4093"/>
    <x v="4"/>
    <s v="4"/>
    <s v="35ATS122"/>
    <s v="704310*******7672"/>
  </r>
  <r>
    <n v="5177"/>
    <n v="20410536088"/>
    <d v="2021-02-18T00:00:00"/>
    <m/>
    <d v="2021-02-18T00:00:00"/>
    <x v="1"/>
    <m/>
    <x v="570"/>
    <s v="2411/4094"/>
    <x v="4"/>
    <s v="4"/>
    <s v="14BT105"/>
    <s v="704310*******1162"/>
  </r>
  <r>
    <n v="5178"/>
    <n v="20410536054"/>
    <d v="2021-02-18T00:00:00"/>
    <m/>
    <d v="2021-02-18T00:00:00"/>
    <x v="1"/>
    <m/>
    <x v="570"/>
    <s v="2411/4095"/>
    <x v="4"/>
    <s v="4"/>
    <s v="34DPG605"/>
    <s v="704310*******7760"/>
  </r>
  <r>
    <n v="5179"/>
    <n v="20410536880"/>
    <d v="2021-02-18T00:00:00"/>
    <m/>
    <d v="2021-02-18T00:00:00"/>
    <x v="1"/>
    <m/>
    <x v="570"/>
    <s v="2411/4096"/>
    <x v="4"/>
    <s v="4"/>
    <s v="34HF2604"/>
    <s v="704310*******0601"/>
  </r>
  <r>
    <n v="5180"/>
    <n v="20410537003"/>
    <d v="2021-02-18T00:00:00"/>
    <m/>
    <d v="2021-02-18T00:00:00"/>
    <x v="1"/>
    <m/>
    <x v="570"/>
    <s v="2411/4097"/>
    <x v="4"/>
    <s v="4"/>
    <s v="34LC6239"/>
    <s v="704310*******0684"/>
  </r>
  <r>
    <n v="5181"/>
    <n v="20410536963"/>
    <d v="2021-02-18T00:00:00"/>
    <m/>
    <d v="2021-02-18T00:00:00"/>
    <x v="1"/>
    <m/>
    <x v="570"/>
    <s v="2411/4098"/>
    <x v="4"/>
    <s v="4"/>
    <s v="34HF3274"/>
    <s v="704310*******0619"/>
  </r>
  <r>
    <n v="5182"/>
    <n v="20410699324"/>
    <d v="2021-03-15T00:00:00"/>
    <m/>
    <d v="2021-03-15T00:00:00"/>
    <x v="1"/>
    <m/>
    <x v="570"/>
    <s v="2411/4099"/>
    <x v="4"/>
    <s v="4"/>
    <s v="34LC6238"/>
    <s v="704310*******0676"/>
  </r>
  <r>
    <n v="5183"/>
    <n v="20410699365"/>
    <d v="2021-03-15T00:00:00"/>
    <m/>
    <d v="2021-03-15T00:00:00"/>
    <x v="1"/>
    <m/>
    <x v="570"/>
    <s v="2411/4100"/>
    <x v="4"/>
    <s v="4"/>
    <s v="16ALD988"/>
    <s v="704310*******3853"/>
  </r>
  <r>
    <n v="5184"/>
    <n v="20410699407"/>
    <d v="2021-03-15T00:00:00"/>
    <m/>
    <d v="2021-03-15T00:00:00"/>
    <x v="1"/>
    <m/>
    <x v="570"/>
    <s v="2411/4101"/>
    <x v="4"/>
    <s v="4"/>
    <s v="NZ658GX"/>
    <s v="704310*******9334"/>
  </r>
  <r>
    <n v="5185"/>
    <n v="20400890024"/>
    <d v="2021-01-18T00:00:00"/>
    <m/>
    <d v="2021-01-18T00:00:00"/>
    <x v="2"/>
    <m/>
    <x v="570"/>
    <s v="2412/824"/>
    <x v="4"/>
    <s v="4"/>
    <s v="EH5507KT"/>
    <s v="704310*******0169"/>
  </r>
  <r>
    <n v="5186"/>
    <n v="20400890776"/>
    <d v="2021-01-18T00:00:00"/>
    <m/>
    <d v="2021-01-18T00:00:00"/>
    <x v="2"/>
    <m/>
    <x v="570"/>
    <s v="2412/825"/>
    <x v="4"/>
    <s v="4"/>
    <s v="LJ53FUD"/>
    <s v="704310*******3122"/>
  </r>
  <r>
    <n v="5187"/>
    <n v="20410699076"/>
    <d v="2021-03-15T00:00:00"/>
    <m/>
    <d v="2021-03-15T00:00:00"/>
    <x v="1"/>
    <m/>
    <x v="571"/>
    <s v="2411/4102"/>
    <x v="4"/>
    <s v="4"/>
    <s v="16ANN071"/>
    <s v="704310*******0584"/>
  </r>
  <r>
    <n v="5188"/>
    <n v="20410699159"/>
    <d v="2021-03-15T00:00:00"/>
    <m/>
    <d v="2021-03-15T00:00:00"/>
    <x v="1"/>
    <m/>
    <x v="571"/>
    <s v="2411/4103"/>
    <x v="4"/>
    <s v="4"/>
    <s v="16ANN035"/>
    <s v="704310*******0592"/>
  </r>
  <r>
    <n v="5189"/>
    <n v="20410699597"/>
    <d v="2021-03-15T00:00:00"/>
    <m/>
    <d v="2021-03-15T00:00:00"/>
    <x v="1"/>
    <m/>
    <x v="571"/>
    <s v="2411/4104"/>
    <x v="4"/>
    <s v="4"/>
    <s v="HNBC183"/>
    <s v="704310*******5795"/>
  </r>
  <r>
    <n v="5190"/>
    <n v="20410699118"/>
    <d v="2021-03-15T00:00:00"/>
    <m/>
    <d v="2021-03-15T00:00:00"/>
    <x v="1"/>
    <m/>
    <x v="571"/>
    <s v="2411/4105"/>
    <x v="4"/>
    <s v="4"/>
    <s v="35ATS121"/>
    <s v="704310*******7656"/>
  </r>
  <r>
    <n v="5191"/>
    <n v="20410699639"/>
    <d v="2021-03-15T00:00:00"/>
    <m/>
    <d v="2021-03-15T00:00:00"/>
    <x v="1"/>
    <m/>
    <x v="571"/>
    <s v="2411/4106"/>
    <x v="4"/>
    <s v="4"/>
    <s v="EH8679KH"/>
    <s v="704310*******0383"/>
  </r>
  <r>
    <n v="5192"/>
    <n v="20410699514"/>
    <d v="2021-03-15T00:00:00"/>
    <m/>
    <d v="2021-03-15T00:00:00"/>
    <x v="1"/>
    <m/>
    <x v="571"/>
    <s v="2411/4107"/>
    <x v="4"/>
    <s v="4"/>
    <s v="PA4078KC"/>
    <s v="704310*******4023"/>
  </r>
  <r>
    <n v="5193"/>
    <n v="20400890974"/>
    <d v="2021-01-18T00:00:00"/>
    <m/>
    <d v="2021-01-18T00:00:00"/>
    <x v="2"/>
    <m/>
    <x v="571"/>
    <s v="2412/826"/>
    <x v="4"/>
    <s v="4"/>
    <s v="DA505GT"/>
    <s v="704310*******6203"/>
  </r>
  <r>
    <n v="5194"/>
    <n v="20410729808"/>
    <d v="2020-12-22T00:00:00"/>
    <m/>
    <d v="2020-12-22T00:00:00"/>
    <x v="4"/>
    <m/>
    <x v="571"/>
    <s v="2414/118"/>
    <x v="4"/>
    <s v="4"/>
    <s v="PGHB082"/>
    <s v="704310*******0099"/>
  </r>
  <r>
    <n v="5195"/>
    <n v="20410699555"/>
    <d v="2021-03-15T00:00:00"/>
    <m/>
    <d v="2021-03-15T00:00:00"/>
    <x v="1"/>
    <m/>
    <x v="572"/>
    <s v="2411/4108"/>
    <x v="4"/>
    <s v="4"/>
    <s v="41AGL482"/>
    <s v="704310*******5562"/>
  </r>
  <r>
    <n v="5196"/>
    <n v="20410699431"/>
    <d v="2021-03-15T00:00:00"/>
    <m/>
    <d v="2021-03-15T00:00:00"/>
    <x v="1"/>
    <m/>
    <x v="572"/>
    <s v="2411/4109"/>
    <x v="4"/>
    <s v="4"/>
    <s v="41AGL551"/>
    <s v="704310*******5570"/>
  </r>
  <r>
    <n v="5197"/>
    <n v="20410699472"/>
    <d v="2021-03-15T00:00:00"/>
    <m/>
    <d v="2021-03-15T00:00:00"/>
    <x v="1"/>
    <m/>
    <x v="572"/>
    <s v="2411/4110"/>
    <x v="4"/>
    <s v="4"/>
    <s v="42AIJ520"/>
    <s v="704310*******2736"/>
  </r>
  <r>
    <n v="5198"/>
    <n v="20410699357"/>
    <d v="2021-03-15T00:00:00"/>
    <m/>
    <d v="2021-03-15T00:00:00"/>
    <x v="1"/>
    <m/>
    <x v="572"/>
    <s v="2411/4111"/>
    <x v="4"/>
    <s v="4"/>
    <s v="42AIJ519"/>
    <s v="704310*******2769"/>
  </r>
  <r>
    <n v="5199"/>
    <n v="20410699399"/>
    <d v="2021-03-15T00:00:00"/>
    <m/>
    <d v="2021-03-15T00:00:00"/>
    <x v="1"/>
    <m/>
    <x v="572"/>
    <s v="2411/4112"/>
    <x v="4"/>
    <s v="4"/>
    <s v="14ABF222"/>
    <s v="704310*******4581"/>
  </r>
  <r>
    <n v="5200"/>
    <n v="20410699274"/>
    <d v="2021-03-15T00:00:00"/>
    <m/>
    <d v="2021-03-15T00:00:00"/>
    <x v="1"/>
    <m/>
    <x v="572"/>
    <s v="2411/4113"/>
    <x v="4"/>
    <s v="4"/>
    <s v="35EL502"/>
    <s v="704310*******9079"/>
  </r>
  <r>
    <n v="5201"/>
    <n v="20410699316"/>
    <d v="2021-03-15T00:00:00"/>
    <m/>
    <d v="2021-03-15T00:00:00"/>
    <x v="1"/>
    <m/>
    <x v="572"/>
    <s v="2411/4114"/>
    <x v="4"/>
    <s v="4"/>
    <s v="34VB8113"/>
    <s v="704310*******7939"/>
  </r>
  <r>
    <n v="5202"/>
    <n v="20410699191"/>
    <d v="2021-03-15T00:00:00"/>
    <m/>
    <d v="2021-03-15T00:00:00"/>
    <x v="1"/>
    <m/>
    <x v="572"/>
    <s v="2411/4115"/>
    <x v="4"/>
    <s v="4"/>
    <s v="34DTT873"/>
    <s v="704310*******4836"/>
  </r>
  <r>
    <n v="5203"/>
    <n v="20400890743"/>
    <d v="2021-01-18T00:00:00"/>
    <m/>
    <d v="2021-01-18T00:00:00"/>
    <x v="2"/>
    <m/>
    <x v="572"/>
    <s v="2412/827"/>
    <x v="4"/>
    <s v="4"/>
    <s v="BG1645PA"/>
    <s v="704310*******2297"/>
  </r>
  <r>
    <n v="5204"/>
    <n v="20400890917"/>
    <d v="2021-01-18T00:00:00"/>
    <m/>
    <d v="2021-01-18T00:00:00"/>
    <x v="2"/>
    <m/>
    <x v="572"/>
    <s v="2412/828"/>
    <x v="4"/>
    <s v="4"/>
    <s v="DA506GT"/>
    <s v="704310*******6211"/>
  </r>
  <r>
    <n v="5205"/>
    <n v="20410699233"/>
    <d v="2021-03-15T00:00:00"/>
    <m/>
    <d v="2021-03-15T00:00:00"/>
    <x v="1"/>
    <m/>
    <x v="573"/>
    <s v="2411/4116"/>
    <x v="4"/>
    <s v="4"/>
    <s v="06CEP427"/>
    <s v="704310*******6488"/>
  </r>
  <r>
    <n v="5206"/>
    <n v="20410699035"/>
    <d v="2021-03-15T00:00:00"/>
    <m/>
    <d v="2021-03-15T00:00:00"/>
    <x v="1"/>
    <m/>
    <x v="573"/>
    <s v="2411/4117"/>
    <x v="4"/>
    <s v="4"/>
    <s v="35ATS050"/>
    <s v="704310*******4769"/>
  </r>
  <r>
    <n v="5207"/>
    <n v="20410699969"/>
    <d v="2021-03-15T00:00:00"/>
    <m/>
    <d v="2021-03-15T00:00:00"/>
    <x v="1"/>
    <m/>
    <x v="573"/>
    <s v="2411/4118"/>
    <x v="4"/>
    <s v="4"/>
    <s v="35R1342"/>
    <s v="704310*******1440"/>
  </r>
  <r>
    <n v="5208"/>
    <n v="20410699985"/>
    <d v="2021-03-15T00:00:00"/>
    <m/>
    <d v="2021-03-15T00:00:00"/>
    <x v="1"/>
    <m/>
    <x v="573"/>
    <s v="2411/4119"/>
    <x v="4"/>
    <s v="4"/>
    <s v="41UR500"/>
    <s v="704310*******0043"/>
  </r>
  <r>
    <n v="5209"/>
    <n v="20410699449"/>
    <d v="2021-03-15T00:00:00"/>
    <m/>
    <d v="2021-03-15T00:00:00"/>
    <x v="1"/>
    <m/>
    <x v="573"/>
    <s v="2411/4120"/>
    <x v="4"/>
    <s v="4"/>
    <s v="35ATS174"/>
    <s v="704310*******7730"/>
  </r>
  <r>
    <n v="5210"/>
    <n v="20410699480"/>
    <d v="2021-03-15T00:00:00"/>
    <m/>
    <d v="2021-03-15T00:00:00"/>
    <x v="1"/>
    <m/>
    <x v="573"/>
    <s v="2411/4121"/>
    <x v="4"/>
    <s v="4"/>
    <s v="07DFT58"/>
    <s v="704310*******9338"/>
  </r>
  <r>
    <n v="5211"/>
    <n v="20410699522"/>
    <d v="2021-03-15T00:00:00"/>
    <m/>
    <d v="2021-03-15T00:00:00"/>
    <x v="1"/>
    <m/>
    <x v="573"/>
    <s v="2411/4122"/>
    <x v="4"/>
    <s v="4"/>
    <s v="10AFA813"/>
    <s v="704310*******4627"/>
  </r>
  <r>
    <n v="5212"/>
    <n v="20410699563"/>
    <d v="2021-03-15T00:00:00"/>
    <m/>
    <d v="2021-03-15T00:00:00"/>
    <x v="1"/>
    <m/>
    <x v="573"/>
    <s v="2411/4123"/>
    <x v="4"/>
    <s v="4"/>
    <s v="31DIN514"/>
    <s v="704310*******1435"/>
  </r>
  <r>
    <n v="5213"/>
    <n v="20400890925"/>
    <d v="2021-01-18T00:00:00"/>
    <m/>
    <d v="2021-01-18T00:00:00"/>
    <x v="2"/>
    <m/>
    <x v="573"/>
    <s v="2412/829"/>
    <x v="4"/>
    <s v="4"/>
    <s v="B4137BT"/>
    <s v="704310*******4173"/>
  </r>
  <r>
    <n v="5214"/>
    <n v="20410699605"/>
    <d v="2021-03-15T00:00:00"/>
    <m/>
    <d v="2021-03-15T00:00:00"/>
    <x v="1"/>
    <m/>
    <x v="574"/>
    <s v="2411/4124"/>
    <x v="4"/>
    <s v="4"/>
    <s v="34CSD730"/>
    <s v="704310*******7593"/>
  </r>
  <r>
    <n v="5215"/>
    <n v="20410699647"/>
    <d v="2021-03-15T00:00:00"/>
    <m/>
    <d v="2021-03-15T00:00:00"/>
    <x v="1"/>
    <m/>
    <x v="574"/>
    <s v="2411/4125"/>
    <x v="4"/>
    <s v="4"/>
    <s v="34PJ0083"/>
    <s v="704310*******8738"/>
  </r>
  <r>
    <n v="5216"/>
    <n v="20410699720"/>
    <d v="2021-03-15T00:00:00"/>
    <m/>
    <d v="2021-03-15T00:00:00"/>
    <x v="1"/>
    <m/>
    <x v="574"/>
    <s v="2411/4126"/>
    <x v="4"/>
    <s v="4"/>
    <s v="34DVH270"/>
    <s v="704310*******6436"/>
  </r>
  <r>
    <n v="5217"/>
    <n v="20410699688"/>
    <d v="2021-03-15T00:00:00"/>
    <m/>
    <d v="2021-03-15T00:00:00"/>
    <x v="1"/>
    <m/>
    <x v="574"/>
    <s v="2411/4127"/>
    <x v="4"/>
    <s v="4"/>
    <s v="16AGK548"/>
    <s v="704310*******9651"/>
  </r>
  <r>
    <n v="5218"/>
    <n v="20410699761"/>
    <d v="2021-03-15T00:00:00"/>
    <m/>
    <d v="2021-03-15T00:00:00"/>
    <x v="1"/>
    <m/>
    <x v="574"/>
    <s v="2411/4128"/>
    <x v="4"/>
    <s v="4"/>
    <s v="NKCS717"/>
    <s v="704310*******2051"/>
  </r>
  <r>
    <n v="5219"/>
    <n v="20410699803"/>
    <d v="2021-03-15T00:00:00"/>
    <m/>
    <d v="2021-03-15T00:00:00"/>
    <x v="1"/>
    <m/>
    <x v="574"/>
    <s v="2411/4129"/>
    <x v="4"/>
    <s v="4"/>
    <s v="42AIE624"/>
    <s v="704310*******7879"/>
  </r>
  <r>
    <n v="5220"/>
    <n v="20410699845"/>
    <d v="2021-03-15T00:00:00"/>
    <m/>
    <d v="2021-03-15T00:00:00"/>
    <x v="1"/>
    <m/>
    <x v="574"/>
    <s v="2411/4130"/>
    <x v="4"/>
    <s v="4"/>
    <s v="38AET582"/>
    <s v="704310*******2466"/>
  </r>
  <r>
    <n v="5221"/>
    <n v="20410699910"/>
    <d v="2021-03-15T00:00:00"/>
    <m/>
    <d v="2021-03-15T00:00:00"/>
    <x v="1"/>
    <m/>
    <x v="574"/>
    <s v="2411/4131"/>
    <x v="4"/>
    <s v="4"/>
    <s v="81EL780"/>
    <s v="704310*******5894"/>
  </r>
  <r>
    <n v="5222"/>
    <n v="20400890958"/>
    <d v="2021-01-18T00:00:00"/>
    <m/>
    <d v="2021-01-18T00:00:00"/>
    <x v="2"/>
    <m/>
    <x v="574"/>
    <s v="2412/830"/>
    <x v="4"/>
    <s v="4"/>
    <s v="35ATS179"/>
    <s v="704310*******7755"/>
  </r>
  <r>
    <n v="5223"/>
    <n v="20410699886"/>
    <d v="2021-03-15T00:00:00"/>
    <m/>
    <d v="2021-03-15T00:00:00"/>
    <x v="1"/>
    <m/>
    <x v="575"/>
    <s v="2411/4132"/>
    <x v="4"/>
    <s v="4"/>
    <s v="34SU0334"/>
    <s v="704310*******9209"/>
  </r>
  <r>
    <n v="5224"/>
    <n v="20410699498"/>
    <d v="2021-03-15T00:00:00"/>
    <m/>
    <d v="2021-03-15T00:00:00"/>
    <x v="1"/>
    <m/>
    <x v="575"/>
    <s v="2411/4133"/>
    <x v="4"/>
    <s v="4"/>
    <s v="81EL701"/>
    <s v="704310*******5738"/>
  </r>
  <r>
    <n v="5225"/>
    <n v="20410699456"/>
    <d v="2021-03-15T00:00:00"/>
    <m/>
    <d v="2021-03-15T00:00:00"/>
    <x v="1"/>
    <m/>
    <x v="575"/>
    <s v="2411/4134"/>
    <x v="4"/>
    <s v="4"/>
    <s v="81EL702"/>
    <s v="704310*******5746"/>
  </r>
  <r>
    <n v="5226"/>
    <n v="20410699415"/>
    <d v="2021-03-15T00:00:00"/>
    <m/>
    <d v="2021-03-15T00:00:00"/>
    <x v="1"/>
    <m/>
    <x v="575"/>
    <s v="2411/4135"/>
    <x v="4"/>
    <s v="4"/>
    <s v="81EL703"/>
    <s v="704310*******5753"/>
  </r>
  <r>
    <n v="5227"/>
    <n v="20410699373"/>
    <d v="2021-03-15T00:00:00"/>
    <m/>
    <d v="2021-03-15T00:00:00"/>
    <x v="1"/>
    <m/>
    <x v="575"/>
    <s v="2411/4136"/>
    <x v="4"/>
    <s v="4"/>
    <s v="81AAD480"/>
    <s v="704310*******9420"/>
  </r>
  <r>
    <n v="5228"/>
    <n v="20410699332"/>
    <d v="2021-03-15T00:00:00"/>
    <m/>
    <d v="2021-03-15T00:00:00"/>
    <x v="1"/>
    <m/>
    <x v="575"/>
    <s v="2411/4137"/>
    <x v="4"/>
    <s v="4"/>
    <s v="DA524GT"/>
    <s v="704310*******6393"/>
  </r>
  <r>
    <n v="5229"/>
    <n v="20400890818"/>
    <d v="2021-01-18T00:00:00"/>
    <m/>
    <d v="2021-01-18T00:00:00"/>
    <x v="2"/>
    <m/>
    <x v="575"/>
    <s v="2412/831"/>
    <x v="4"/>
    <s v="4"/>
    <s v="BG1920HP"/>
    <s v="704310*******2271"/>
  </r>
  <r>
    <n v="5230"/>
    <n v="20410699290"/>
    <d v="2021-03-15T00:00:00"/>
    <m/>
    <d v="2021-03-15T00:00:00"/>
    <x v="1"/>
    <m/>
    <x v="576"/>
    <s v="2411/4138"/>
    <x v="4"/>
    <s v="4"/>
    <s v="42HT253"/>
    <s v="704310*******2283"/>
  </r>
  <r>
    <n v="5231"/>
    <n v="20410699217"/>
    <d v="2021-03-15T00:00:00"/>
    <m/>
    <d v="2021-03-15T00:00:00"/>
    <x v="1"/>
    <m/>
    <x v="576"/>
    <s v="2411/4140"/>
    <x v="4"/>
    <s v="4"/>
    <s v="34DMK651"/>
    <s v="704310*******7730"/>
  </r>
  <r>
    <n v="5232"/>
    <n v="20410699175"/>
    <d v="2021-03-15T00:00:00"/>
    <m/>
    <d v="2021-03-15T00:00:00"/>
    <x v="1"/>
    <m/>
    <x v="576"/>
    <s v="2411/4141"/>
    <x v="4"/>
    <s v="4"/>
    <s v="34DMB558"/>
    <s v="704310*******9999"/>
  </r>
  <r>
    <n v="5233"/>
    <n v="20410699134"/>
    <d v="2021-03-15T00:00:00"/>
    <m/>
    <d v="2021-03-15T00:00:00"/>
    <x v="1"/>
    <m/>
    <x v="576"/>
    <s v="2411/4142"/>
    <x v="4"/>
    <s v="4"/>
    <s v="42AIM026"/>
    <s v="704310*******1176"/>
  </r>
  <r>
    <n v="5234"/>
    <n v="20410699092"/>
    <d v="2021-03-15T00:00:00"/>
    <m/>
    <d v="2021-03-15T00:00:00"/>
    <x v="1"/>
    <m/>
    <x v="576"/>
    <s v="2411/4143"/>
    <x v="4"/>
    <s v="4"/>
    <s v="81FS330"/>
    <s v="704310*******1329"/>
  </r>
  <r>
    <n v="5235"/>
    <n v="20410699050"/>
    <d v="2021-03-15T00:00:00"/>
    <m/>
    <d v="2021-03-15T00:00:00"/>
    <x v="1"/>
    <m/>
    <x v="576"/>
    <s v="2411/4144"/>
    <x v="4"/>
    <s v="4"/>
    <s v="81ABD322"/>
    <s v="704310*******1386"/>
  </r>
  <r>
    <n v="5236"/>
    <n v="20410699019"/>
    <d v="2021-03-15T00:00:00"/>
    <m/>
    <d v="2021-03-15T00:00:00"/>
    <x v="1"/>
    <m/>
    <x v="576"/>
    <s v="2411/4145"/>
    <x v="4"/>
    <s v="4"/>
    <s v="34FD1106"/>
    <s v="704310*******1440"/>
  </r>
  <r>
    <n v="5237"/>
    <n v="20410699951"/>
    <d v="2021-03-15T00:00:00"/>
    <m/>
    <d v="2021-03-15T00:00:00"/>
    <x v="1"/>
    <m/>
    <x v="576"/>
    <s v="2411/4146"/>
    <x v="4"/>
    <s v="4"/>
    <s v="16ANR351"/>
    <s v="704310*******8673"/>
  </r>
  <r>
    <n v="5238"/>
    <n v="20400890859"/>
    <d v="2021-01-18T00:00:00"/>
    <m/>
    <d v="2021-01-18T00:00:00"/>
    <x v="2"/>
    <m/>
    <x v="576"/>
    <s v="2412/832"/>
    <x v="4"/>
    <s v="4"/>
    <s v="BG1100DM"/>
    <s v="704310*******2214"/>
  </r>
  <r>
    <n v="5239"/>
    <n v="20410699977"/>
    <d v="2021-03-15T00:00:00"/>
    <m/>
    <d v="2021-03-15T00:00:00"/>
    <x v="1"/>
    <m/>
    <x v="577"/>
    <s v="2411/4147"/>
    <x v="4"/>
    <s v="4"/>
    <s v="33RK561"/>
    <s v="704310*******1444"/>
  </r>
  <r>
    <n v="5240"/>
    <n v="20410699530"/>
    <d v="2021-03-15T00:00:00"/>
    <m/>
    <d v="2021-03-15T00:00:00"/>
    <x v="1"/>
    <m/>
    <x v="577"/>
    <s v="2411/4148"/>
    <x v="4"/>
    <s v="4"/>
    <s v="42ERK83"/>
    <s v="704310*******2124"/>
  </r>
  <r>
    <n v="5241"/>
    <n v="20410699571"/>
    <d v="2021-03-15T00:00:00"/>
    <m/>
    <d v="2021-03-15T00:00:00"/>
    <x v="1"/>
    <m/>
    <x v="577"/>
    <s v="2411/4149"/>
    <x v="4"/>
    <s v="4"/>
    <s v="07APE836"/>
    <s v="704310*******2158"/>
  </r>
  <r>
    <n v="5242"/>
    <n v="20410699613"/>
    <d v="2021-03-15T00:00:00"/>
    <m/>
    <d v="2021-03-15T00:00:00"/>
    <x v="1"/>
    <m/>
    <x v="577"/>
    <s v="2411/4150"/>
    <x v="4"/>
    <s v="4"/>
    <s v="34DGA083"/>
    <s v="704310*******7897"/>
  </r>
  <r>
    <n v="5243"/>
    <n v="20410699654"/>
    <d v="2021-03-15T00:00:00"/>
    <m/>
    <d v="2021-03-15T00:00:00"/>
    <x v="1"/>
    <m/>
    <x v="577"/>
    <s v="2411/4151"/>
    <x v="4"/>
    <s v="4"/>
    <s v="34FL8853"/>
    <s v="704310*******0585"/>
  </r>
  <r>
    <n v="5244"/>
    <n v="20410699696"/>
    <d v="2021-03-15T00:00:00"/>
    <m/>
    <d v="2021-03-15T00:00:00"/>
    <x v="1"/>
    <m/>
    <x v="577"/>
    <s v="2411/4152"/>
    <x v="4"/>
    <s v="4"/>
    <s v="31AEL473"/>
    <s v="704310*******6564"/>
  </r>
  <r>
    <n v="5245"/>
    <n v="20410699902"/>
    <d v="2021-03-15T00:00:00"/>
    <m/>
    <d v="2021-03-15T00:00:00"/>
    <x v="1"/>
    <m/>
    <x v="577"/>
    <s v="2411/4153"/>
    <x v="4"/>
    <s v="4"/>
    <s v="81EL790"/>
    <s v="704310*******5902"/>
  </r>
  <r>
    <n v="5246"/>
    <n v="20400890784"/>
    <d v="2021-01-18T00:00:00"/>
    <m/>
    <d v="2021-01-18T00:00:00"/>
    <x v="2"/>
    <m/>
    <x v="577"/>
    <s v="2412/833"/>
    <x v="4"/>
    <s v="4"/>
    <s v="T35J346"/>
    <s v="704310*******5128"/>
  </r>
  <r>
    <n v="5247"/>
    <n v="20400890826"/>
    <d v="2021-01-18T00:00:00"/>
    <m/>
    <d v="2021-01-18T00:00:00"/>
    <x v="2"/>
    <m/>
    <x v="577"/>
    <s v="2412/834"/>
    <x v="4"/>
    <s v="4"/>
    <s v="O54J658"/>
    <s v="704310*******5144"/>
  </r>
  <r>
    <n v="5248"/>
    <n v="20400890867"/>
    <d v="2021-01-18T00:00:00"/>
    <m/>
    <d v="2021-01-18T00:00:00"/>
    <x v="2"/>
    <m/>
    <x v="577"/>
    <s v="2412/835"/>
    <x v="4"/>
    <s v="4"/>
    <s v="M34K598"/>
    <s v="704310*******5136"/>
  </r>
  <r>
    <n v="5249"/>
    <n v="20400890792"/>
    <d v="2021-01-18T00:00:00"/>
    <m/>
    <d v="2021-01-18T00:00:00"/>
    <x v="2"/>
    <m/>
    <x v="577"/>
    <s v="2412/836"/>
    <x v="4"/>
    <s v="4"/>
    <s v="PA1101KK"/>
    <s v="704310*******0680"/>
  </r>
  <r>
    <n v="5250"/>
    <n v="20410729659"/>
    <d v="2021-02-18T00:00:00"/>
    <m/>
    <d v="2021-02-18T00:00:00"/>
    <x v="4"/>
    <m/>
    <x v="577"/>
    <s v="2414/119"/>
    <x v="4"/>
    <s v="4"/>
    <s v="GE6977AB"/>
    <s v="704310*******5293"/>
  </r>
  <r>
    <n v="5251"/>
    <n v="20410699340"/>
    <d v="2021-03-15T00:00:00"/>
    <m/>
    <d v="2021-03-15T00:00:00"/>
    <x v="1"/>
    <m/>
    <x v="578"/>
    <s v="2411/4154"/>
    <x v="4"/>
    <s v="4"/>
    <s v="16ANP744"/>
    <s v="704310*******1692"/>
  </r>
  <r>
    <n v="5252"/>
    <n v="20410699381"/>
    <d v="2021-03-15T00:00:00"/>
    <m/>
    <d v="2021-03-15T00:00:00"/>
    <x v="1"/>
    <m/>
    <x v="578"/>
    <s v="2411/4155"/>
    <x v="4"/>
    <s v="4"/>
    <s v="CB8235KM"/>
    <s v="704310*******1203"/>
  </r>
  <r>
    <n v="5253"/>
    <n v="20410699423"/>
    <d v="2021-03-15T00:00:00"/>
    <m/>
    <d v="2021-03-15T00:00:00"/>
    <x v="1"/>
    <m/>
    <x v="578"/>
    <s v="2411/4156"/>
    <x v="4"/>
    <s v="4"/>
    <s v="PA4411KC"/>
    <s v="704310*******1182"/>
  </r>
  <r>
    <n v="5254"/>
    <n v="20410699464"/>
    <d v="2021-03-15T00:00:00"/>
    <m/>
    <d v="2021-03-15T00:00:00"/>
    <x v="1"/>
    <m/>
    <x v="578"/>
    <s v="2411/4157"/>
    <x v="4"/>
    <s v="4"/>
    <s v="81DJ764"/>
    <s v="704310*******1253"/>
  </r>
  <r>
    <n v="5255"/>
    <n v="20410699506"/>
    <d v="2021-03-15T00:00:00"/>
    <m/>
    <d v="2021-03-15T00:00:00"/>
    <x v="1"/>
    <m/>
    <x v="578"/>
    <s v="2411/4158"/>
    <x v="4"/>
    <s v="4"/>
    <s v="81ABR164"/>
    <s v="704310*******0974"/>
  </r>
  <r>
    <n v="5256"/>
    <n v="20410679292"/>
    <d v="2021-03-30T00:00:00"/>
    <m/>
    <d v="2021-03-30T00:00:00"/>
    <x v="2"/>
    <m/>
    <x v="578"/>
    <s v="2412/837"/>
    <x v="4"/>
    <s v="4"/>
    <s v="BG1691BM"/>
    <s v="704310*******2347"/>
  </r>
  <r>
    <n v="5257"/>
    <n v="20410679284"/>
    <d v="2021-03-30T00:00:00"/>
    <m/>
    <d v="2021-03-30T00:00:00"/>
    <x v="2"/>
    <m/>
    <x v="578"/>
    <s v="2412/838"/>
    <x v="4"/>
    <s v="4"/>
    <s v="T85E648"/>
    <s v="704310*******3174"/>
  </r>
  <r>
    <n v="5258"/>
    <n v="20410699548"/>
    <d v="2021-03-15T00:00:00"/>
    <m/>
    <d v="2021-03-15T00:00:00"/>
    <x v="1"/>
    <m/>
    <x v="579"/>
    <s v="2411/4159"/>
    <x v="4"/>
    <s v="4"/>
    <s v="07AOR095"/>
    <s v="704310*******3718"/>
  </r>
  <r>
    <n v="5259"/>
    <n v="20410699589"/>
    <d v="2021-03-15T00:00:00"/>
    <m/>
    <d v="2021-03-15T00:00:00"/>
    <x v="1"/>
    <m/>
    <x v="579"/>
    <s v="2411/4160"/>
    <x v="4"/>
    <s v="4"/>
    <s v="14GM961"/>
    <s v="704310*******8334"/>
  </r>
  <r>
    <n v="5260"/>
    <n v="20410699621"/>
    <d v="2021-03-15T00:00:00"/>
    <m/>
    <d v="2021-03-15T00:00:00"/>
    <x v="1"/>
    <m/>
    <x v="579"/>
    <s v="2411/4161"/>
    <x v="4"/>
    <s v="4"/>
    <s v="38JV460"/>
    <s v="704310*******3063"/>
  </r>
  <r>
    <n v="5261"/>
    <n v="20410699662"/>
    <d v="2021-03-15T00:00:00"/>
    <m/>
    <d v="2021-03-15T00:00:00"/>
    <x v="1"/>
    <m/>
    <x v="579"/>
    <s v="2411/4162"/>
    <x v="4"/>
    <s v="4"/>
    <s v="38UN190"/>
    <s v="704310*******2339"/>
  </r>
  <r>
    <n v="5262"/>
    <n v="20410699704"/>
    <d v="2021-03-15T00:00:00"/>
    <m/>
    <d v="2021-03-15T00:00:00"/>
    <x v="1"/>
    <m/>
    <x v="579"/>
    <s v="2411/4163"/>
    <x v="4"/>
    <s v="4"/>
    <s v="38UN078"/>
    <s v="704310*******4103"/>
  </r>
  <r>
    <n v="5263"/>
    <n v="20410699746"/>
    <d v="2021-03-15T00:00:00"/>
    <m/>
    <d v="2021-03-15T00:00:00"/>
    <x v="1"/>
    <m/>
    <x v="580"/>
    <s v="2411/4164"/>
    <x v="4"/>
    <s v="4"/>
    <s v="34BTB123"/>
    <s v="704310*******3229"/>
  </r>
  <r>
    <n v="5264"/>
    <n v="20410699787"/>
    <d v="2021-03-15T00:00:00"/>
    <m/>
    <d v="2021-03-15T00:00:00"/>
    <x v="1"/>
    <m/>
    <x v="580"/>
    <s v="2411/4165"/>
    <x v="4"/>
    <s v="4"/>
    <s v="34TU4765"/>
    <s v="704310*******0658"/>
  </r>
  <r>
    <n v="5265"/>
    <n v="20410699829"/>
    <d v="2021-03-15T00:00:00"/>
    <m/>
    <d v="2021-03-15T00:00:00"/>
    <x v="1"/>
    <m/>
    <x v="580"/>
    <s v="2411/4166"/>
    <x v="4"/>
    <s v="4"/>
    <s v="34CZB744"/>
    <s v="704310*******7965"/>
  </r>
  <r>
    <n v="5266"/>
    <n v="20410699860"/>
    <d v="2021-03-15T00:00:00"/>
    <m/>
    <d v="2021-03-15T00:00:00"/>
    <x v="1"/>
    <m/>
    <x v="580"/>
    <s v="2411/4167"/>
    <x v="4"/>
    <s v="4"/>
    <s v="16ANR328"/>
    <s v="704310*******8665"/>
  </r>
  <r>
    <n v="5267"/>
    <n v="20410699936"/>
    <d v="2021-03-15T00:00:00"/>
    <m/>
    <d v="2021-03-15T00:00:00"/>
    <x v="1"/>
    <m/>
    <x v="580"/>
    <s v="2411/4168"/>
    <x v="4"/>
    <s v="4"/>
    <s v="16ANR334"/>
    <s v="704310*******8699"/>
  </r>
  <r>
    <n v="5268"/>
    <n v="20410699027"/>
    <d v="2021-03-15T00:00:00"/>
    <m/>
    <d v="2021-03-15T00:00:00"/>
    <x v="1"/>
    <m/>
    <x v="580"/>
    <s v="2411/4169"/>
    <x v="4"/>
    <s v="4"/>
    <s v="34SU0332"/>
    <s v="704310*******9183"/>
  </r>
  <r>
    <n v="5269"/>
    <n v="20410700007"/>
    <d v="2021-03-15T00:00:00"/>
    <m/>
    <d v="2021-03-15T00:00:00"/>
    <x v="1"/>
    <m/>
    <x v="580"/>
    <s v="2411/4170"/>
    <x v="4"/>
    <s v="4"/>
    <s v="61DE767"/>
    <s v="704310*******5495"/>
  </r>
  <r>
    <n v="5270"/>
    <n v="20410699100"/>
    <d v="2021-03-15T00:00:00"/>
    <m/>
    <d v="2021-03-15T00:00:00"/>
    <x v="1"/>
    <m/>
    <x v="580"/>
    <s v="2411/4171"/>
    <x v="4"/>
    <s v="4"/>
    <s v="81FC338"/>
    <s v="704310*******1220"/>
  </r>
  <r>
    <n v="5271"/>
    <n v="20410699068"/>
    <d v="2021-03-15T00:00:00"/>
    <m/>
    <d v="2021-03-15T00:00:00"/>
    <x v="1"/>
    <m/>
    <x v="580"/>
    <s v="2411/4172"/>
    <x v="4"/>
    <s v="4"/>
    <s v="34HGP16"/>
    <s v="704310*******0906"/>
  </r>
  <r>
    <n v="5272"/>
    <n v="20410699308"/>
    <d v="2021-03-15T00:00:00"/>
    <m/>
    <d v="2021-03-15T00:00:00"/>
    <x v="1"/>
    <m/>
    <x v="580"/>
    <s v="2411/4173"/>
    <x v="4"/>
    <s v="4"/>
    <s v="16ANR384"/>
    <s v="704310*******8152"/>
  </r>
  <r>
    <n v="5273"/>
    <n v="20410699712"/>
    <d v="2021-03-15T00:00:00"/>
    <m/>
    <d v="2021-03-15T00:00:00"/>
    <x v="1"/>
    <m/>
    <x v="581"/>
    <s v="2411/4174"/>
    <x v="4"/>
    <s v="4"/>
    <s v="34KN6389"/>
    <s v="704310*******9076"/>
  </r>
  <r>
    <n v="5274"/>
    <n v="20410699670"/>
    <d v="2021-03-15T00:00:00"/>
    <m/>
    <d v="2021-03-15T00:00:00"/>
    <x v="1"/>
    <m/>
    <x v="581"/>
    <s v="2411/4175"/>
    <x v="4"/>
    <s v="4"/>
    <s v="34CZB718"/>
    <s v="704310*******7981"/>
  </r>
  <r>
    <n v="5275"/>
    <n v="20410699795"/>
    <d v="2021-03-15T00:00:00"/>
    <m/>
    <d v="2021-03-15T00:00:00"/>
    <x v="1"/>
    <m/>
    <x v="581"/>
    <s v="2411/4176"/>
    <x v="4"/>
    <s v="4"/>
    <s v="CB4261PP"/>
    <s v="704310*******9598"/>
  </r>
  <r>
    <n v="5276"/>
    <n v="20410699753"/>
    <d v="2021-03-15T00:00:00"/>
    <m/>
    <d v="2021-03-15T00:00:00"/>
    <x v="1"/>
    <m/>
    <x v="581"/>
    <s v="2411/4177"/>
    <x v="4"/>
    <s v="4"/>
    <s v="CB3938MM"/>
    <s v="704310*******8681"/>
  </r>
  <r>
    <n v="5277"/>
    <n v="20410699878"/>
    <d v="2021-03-15T00:00:00"/>
    <m/>
    <d v="2021-03-15T00:00:00"/>
    <x v="1"/>
    <m/>
    <x v="581"/>
    <s v="2411/4178"/>
    <x v="4"/>
    <s v="4"/>
    <s v="81EJ083"/>
    <s v="704310*******1170"/>
  </r>
  <r>
    <n v="5278"/>
    <n v="20410699837"/>
    <d v="2021-03-15T00:00:00"/>
    <m/>
    <d v="2021-03-15T00:00:00"/>
    <x v="1"/>
    <m/>
    <x v="581"/>
    <s v="2411/4179"/>
    <x v="4"/>
    <s v="4"/>
    <s v="23ACB126"/>
    <s v="704310*******8208"/>
  </r>
  <r>
    <n v="5279"/>
    <n v="20410699738"/>
    <d v="2021-03-15T00:00:00"/>
    <m/>
    <d v="2021-03-15T00:00:00"/>
    <x v="1"/>
    <m/>
    <x v="581"/>
    <s v="2411/4180"/>
    <x v="4"/>
    <s v="4"/>
    <s v="34DMK083"/>
    <s v="704310*******0888"/>
  </r>
  <r>
    <n v="5280"/>
    <n v="20410682528"/>
    <m/>
    <m/>
    <m/>
    <x v="0"/>
    <m/>
    <x v="582"/>
    <s v="2410/183"/>
    <x v="4"/>
    <s v="4"/>
    <s v="BP053MZ"/>
    <s v="704310*******6616"/>
  </r>
  <r>
    <n v="5281"/>
    <n v="20410699183"/>
    <d v="2021-03-15T00:00:00"/>
    <m/>
    <d v="2021-03-15T00:00:00"/>
    <x v="1"/>
    <m/>
    <x v="582"/>
    <s v="2411/4181"/>
    <x v="4"/>
    <s v="4"/>
    <s v="81EL706"/>
    <s v="704310*******5761"/>
  </r>
  <r>
    <n v="5282"/>
    <n v="20410699142"/>
    <d v="2021-03-15T00:00:00"/>
    <m/>
    <d v="2021-03-15T00:00:00"/>
    <x v="1"/>
    <m/>
    <x v="582"/>
    <s v="2411/4182"/>
    <x v="4"/>
    <s v="4"/>
    <s v="34FS4252"/>
    <s v="704310*******0054"/>
  </r>
  <r>
    <n v="5283"/>
    <n v="20410699811"/>
    <d v="2021-03-15T00:00:00"/>
    <m/>
    <d v="2021-03-15T00:00:00"/>
    <x v="1"/>
    <m/>
    <x v="582"/>
    <s v="2411/4183"/>
    <x v="4"/>
    <s v="4"/>
    <s v="34Y2054"/>
    <s v="704310*******5956"/>
  </r>
  <r>
    <n v="5284"/>
    <n v="20410699225"/>
    <d v="2021-03-15T00:00:00"/>
    <m/>
    <d v="2021-03-15T00:00:00"/>
    <x v="1"/>
    <m/>
    <x v="582"/>
    <s v="2411/4184"/>
    <x v="4"/>
    <s v="4"/>
    <s v="34Y1989"/>
    <s v="704310*******5931"/>
  </r>
  <r>
    <n v="5285"/>
    <n v="20410679326"/>
    <d v="2021-03-30T00:00:00"/>
    <m/>
    <d v="2021-03-30T00:00:00"/>
    <x v="2"/>
    <m/>
    <x v="582"/>
    <s v="2412/839"/>
    <x v="4"/>
    <s v="4"/>
    <s v="RI5733E"/>
    <s v="704310*******0875"/>
  </r>
  <r>
    <n v="5286"/>
    <n v="20410679318"/>
    <d v="2021-03-30T00:00:00"/>
    <m/>
    <d v="2021-03-30T00:00:00"/>
    <x v="2"/>
    <m/>
    <x v="582"/>
    <s v="2412/840"/>
    <x v="4"/>
    <s v="4"/>
    <s v="T85A227"/>
    <s v="704310*******5151"/>
  </r>
  <r>
    <n v="5287"/>
    <n v="20410679250"/>
    <d v="2021-03-30T00:00:00"/>
    <m/>
    <d v="2021-03-30T00:00:00"/>
    <x v="2"/>
    <m/>
    <x v="582"/>
    <s v="2412/841"/>
    <x v="4"/>
    <s v="4"/>
    <s v="07DFT62"/>
    <s v="704310*******9379"/>
  </r>
  <r>
    <n v="5288"/>
    <n v="20410699266"/>
    <d v="2021-03-15T00:00:00"/>
    <m/>
    <d v="2021-03-15T00:00:00"/>
    <x v="1"/>
    <m/>
    <x v="583"/>
    <s v="2411/4185"/>
    <x v="4"/>
    <s v="4"/>
    <s v="14ABA600"/>
    <s v="704310*******4101"/>
  </r>
  <r>
    <n v="5289"/>
    <n v="20410699852"/>
    <d v="2021-03-15T00:00:00"/>
    <m/>
    <d v="2021-03-15T00:00:00"/>
    <x v="1"/>
    <m/>
    <x v="583"/>
    <s v="2411/4186"/>
    <x v="4"/>
    <s v="4"/>
    <s v="06CHL192"/>
    <s v="704310*******0401"/>
  </r>
  <r>
    <n v="5290"/>
    <n v="20410699894"/>
    <d v="2021-03-15T00:00:00"/>
    <m/>
    <d v="2021-03-15T00:00:00"/>
    <x v="1"/>
    <m/>
    <x v="583"/>
    <s v="2411/4187"/>
    <x v="4"/>
    <s v="4"/>
    <s v="PK1851BC"/>
    <s v="704310*******4651"/>
  </r>
  <r>
    <n v="5291"/>
    <n v="20410699779"/>
    <d v="2021-03-15T00:00:00"/>
    <m/>
    <d v="2021-03-15T00:00:00"/>
    <x v="1"/>
    <m/>
    <x v="583"/>
    <s v="2411/4188"/>
    <x v="4"/>
    <s v="4"/>
    <s v="34HP9246"/>
    <s v="704310*******0898"/>
  </r>
  <r>
    <n v="5292"/>
    <n v="20410679219"/>
    <d v="2021-03-30T00:00:00"/>
    <m/>
    <d v="2021-03-30T00:00:00"/>
    <x v="2"/>
    <m/>
    <x v="583"/>
    <s v="2412/842"/>
    <x v="4"/>
    <s v="4"/>
    <s v="ZG7500HZ"/>
    <s v="704310*******0696"/>
  </r>
  <r>
    <n v="5293"/>
    <n v="20410679227"/>
    <d v="2021-03-30T00:00:00"/>
    <m/>
    <d v="2021-03-30T00:00:00"/>
    <x v="2"/>
    <n v="199"/>
    <x v="583"/>
    <s v="2412/843"/>
    <x v="4"/>
    <s v="4"/>
    <s v="RA6641AB"/>
    <s v="704310*******0050"/>
  </r>
  <r>
    <n v="5294"/>
    <n v="20410724064"/>
    <d v="2021-03-30T00:00:00"/>
    <m/>
    <d v="2021-03-30T00:00:00"/>
    <x v="1"/>
    <m/>
    <x v="584"/>
    <s v="2411/4189"/>
    <x v="4"/>
    <s v="4"/>
    <s v="16ANS753"/>
    <s v="704310*******0799"/>
  </r>
  <r>
    <n v="5295"/>
    <n v="20410724049"/>
    <d v="2021-03-30T00:00:00"/>
    <m/>
    <d v="2021-03-30T00:00:00"/>
    <x v="1"/>
    <m/>
    <x v="584"/>
    <s v="2411/4190"/>
    <x v="4"/>
    <s v="4"/>
    <s v="16ANS759"/>
    <s v="704310*******0807"/>
  </r>
  <r>
    <n v="5296"/>
    <n v="20410724932"/>
    <d v="2021-03-30T00:00:00"/>
    <m/>
    <d v="2021-03-30T00:00:00"/>
    <x v="1"/>
    <m/>
    <x v="584"/>
    <s v="2411/4191"/>
    <x v="4"/>
    <s v="4"/>
    <s v="35ASH178"/>
    <s v="704310*******5411"/>
  </r>
  <r>
    <n v="5297"/>
    <n v="20410724973"/>
    <d v="2021-03-30T00:00:00"/>
    <m/>
    <d v="2021-03-30T00:00:00"/>
    <x v="1"/>
    <m/>
    <x v="584"/>
    <s v="2411/4192"/>
    <x v="4"/>
    <s v="4"/>
    <s v="07AED433"/>
    <s v="704310*******2682"/>
  </r>
  <r>
    <n v="5298"/>
    <n v="20410724858"/>
    <d v="2021-03-30T00:00:00"/>
    <m/>
    <d v="2021-03-30T00:00:00"/>
    <x v="1"/>
    <m/>
    <x v="584"/>
    <s v="2411/4193"/>
    <x v="4"/>
    <s v="4"/>
    <s v="J16O461"/>
    <s v="704310*******3158"/>
  </r>
  <r>
    <n v="5299"/>
    <n v="20410724890"/>
    <d v="2021-03-30T00:00:00"/>
    <m/>
    <d v="2021-03-30T00:00:00"/>
    <x v="1"/>
    <m/>
    <x v="584"/>
    <s v="2411/4194"/>
    <x v="4"/>
    <s v="4"/>
    <s v="81FR383"/>
    <s v="704310*******1295"/>
  </r>
  <r>
    <n v="5300"/>
    <n v="20410724775"/>
    <d v="2021-03-30T00:00:00"/>
    <m/>
    <d v="2021-03-30T00:00:00"/>
    <x v="1"/>
    <m/>
    <x v="584"/>
    <s v="2411/4195"/>
    <x v="4"/>
    <s v="4"/>
    <s v="81FS462"/>
    <s v="704310*******1378"/>
  </r>
  <r>
    <n v="5301"/>
    <n v="20410724817"/>
    <d v="2021-03-30T00:00:00"/>
    <m/>
    <d v="2021-03-30T00:00:00"/>
    <x v="1"/>
    <m/>
    <x v="584"/>
    <s v="2411/4196"/>
    <x v="4"/>
    <s v="4"/>
    <s v="81FS463"/>
    <s v="704310*******1360"/>
  </r>
  <r>
    <n v="5302"/>
    <n v="20410679276"/>
    <d v="2021-03-30T00:00:00"/>
    <m/>
    <d v="2021-03-30T00:00:00"/>
    <x v="2"/>
    <m/>
    <x v="584"/>
    <s v="2412/844"/>
    <x v="4"/>
    <s v="4"/>
    <s v="BG845DU"/>
    <s v="704310*******2180"/>
  </r>
  <r>
    <n v="5303"/>
    <n v="20410679300"/>
    <d v="2021-03-30T00:00:00"/>
    <m/>
    <d v="2021-03-30T00:00:00"/>
    <x v="2"/>
    <m/>
    <x v="584"/>
    <s v="2412/845"/>
    <x v="4"/>
    <s v="4"/>
    <s v="BG1691BJ"/>
    <s v="704310*******2313"/>
  </r>
  <r>
    <n v="5304"/>
    <n v="20410679185"/>
    <d v="2021-03-30T00:00:00"/>
    <m/>
    <d v="2021-03-30T00:00:00"/>
    <x v="2"/>
    <m/>
    <x v="584"/>
    <s v="2412/846"/>
    <x v="4"/>
    <s v="4"/>
    <s v="O53E013"/>
    <s v="704310*******5928"/>
  </r>
  <r>
    <n v="5305"/>
    <n v="20410724692"/>
    <d v="2021-03-30T00:00:00"/>
    <m/>
    <d v="2021-03-30T00:00:00"/>
    <x v="1"/>
    <m/>
    <x v="585"/>
    <s v="2411/4197"/>
    <x v="4"/>
    <s v="4"/>
    <s v="42AIM034"/>
    <s v="704310*******5393"/>
  </r>
  <r>
    <n v="5306"/>
    <n v="20410724734"/>
    <d v="2021-03-30T00:00:00"/>
    <m/>
    <d v="2021-03-30T00:00:00"/>
    <x v="1"/>
    <m/>
    <x v="585"/>
    <s v="2411/4198"/>
    <x v="4"/>
    <s v="4"/>
    <s v="34DN2534"/>
    <s v="704310*******1027"/>
  </r>
  <r>
    <n v="5307"/>
    <n v="20410724098"/>
    <d v="2021-03-30T00:00:00"/>
    <m/>
    <d v="2021-03-30T00:00:00"/>
    <x v="1"/>
    <m/>
    <x v="585"/>
    <s v="2411/4199"/>
    <x v="4"/>
    <s v="4"/>
    <s v="06CEG754"/>
    <s v="704310*******8184"/>
  </r>
  <r>
    <n v="5308"/>
    <n v="20410724171"/>
    <d v="2021-03-30T00:00:00"/>
    <m/>
    <d v="2021-03-30T00:00:00"/>
    <x v="1"/>
    <m/>
    <x v="585"/>
    <s v="2411/4200"/>
    <x v="4"/>
    <s v="4"/>
    <s v="34SCS75"/>
    <s v="704310*******4797"/>
  </r>
  <r>
    <n v="5309"/>
    <n v="20410679268"/>
    <d v="2021-03-30T00:00:00"/>
    <m/>
    <d v="2021-03-30T00:00:00"/>
    <x v="2"/>
    <m/>
    <x v="585"/>
    <s v="2412/847"/>
    <x v="4"/>
    <s v="4"/>
    <s v="HNBA283"/>
    <s v="704310*******5654"/>
  </r>
  <r>
    <n v="5310"/>
    <n v="20410724130"/>
    <d v="2021-03-30T00:00:00"/>
    <m/>
    <d v="2021-03-30T00:00:00"/>
    <x v="1"/>
    <m/>
    <x v="586"/>
    <s v="2411/4201"/>
    <x v="4"/>
    <s v="4"/>
    <s v="81FC339"/>
    <s v="704310*******1238"/>
  </r>
  <r>
    <n v="5311"/>
    <n v="20410724254"/>
    <d v="2021-03-30T00:00:00"/>
    <m/>
    <d v="2021-03-30T00:00:00"/>
    <x v="1"/>
    <m/>
    <x v="586"/>
    <s v="2411/4202"/>
    <x v="4"/>
    <s v="4"/>
    <s v="14GM987"/>
    <s v="704310*******8359"/>
  </r>
  <r>
    <n v="5312"/>
    <n v="20410724213"/>
    <d v="2021-03-30T00:00:00"/>
    <m/>
    <d v="2021-03-30T00:00:00"/>
    <x v="1"/>
    <m/>
    <x v="586"/>
    <s v="2411/4203"/>
    <x v="4"/>
    <s v="4"/>
    <s v="38H2434"/>
    <s v="704310*******5297"/>
  </r>
  <r>
    <n v="5313"/>
    <n v="20410724338"/>
    <d v="2021-03-30T00:00:00"/>
    <m/>
    <d v="2021-03-30T00:00:00"/>
    <x v="1"/>
    <m/>
    <x v="586"/>
    <s v="2411/4204"/>
    <x v="4"/>
    <s v="4"/>
    <s v="34HY2707"/>
    <s v="704310*******1134"/>
  </r>
  <r>
    <n v="5314"/>
    <n v="20410724296"/>
    <d v="2021-03-30T00:00:00"/>
    <m/>
    <d v="2021-03-30T00:00:00"/>
    <x v="1"/>
    <m/>
    <x v="586"/>
    <s v="2411/4205"/>
    <x v="4"/>
    <s v="4"/>
    <s v="35ATJ152"/>
    <s v="704310*******9778"/>
  </r>
  <r>
    <n v="5315"/>
    <n v="20410724411"/>
    <d v="2021-03-30T00:00:00"/>
    <m/>
    <d v="2021-03-30T00:00:00"/>
    <x v="1"/>
    <m/>
    <x v="586"/>
    <s v="2411/4206"/>
    <x v="4"/>
    <s v="4"/>
    <s v="34DN2126"/>
    <s v="704310*******8983"/>
  </r>
  <r>
    <n v="5316"/>
    <n v="20410724379"/>
    <d v="2021-03-30T00:00:00"/>
    <m/>
    <d v="2021-03-30T00:00:00"/>
    <x v="1"/>
    <m/>
    <x v="586"/>
    <s v="2411/4207"/>
    <x v="4"/>
    <s v="4"/>
    <s v="34ABM437"/>
    <s v="704310*******1225"/>
  </r>
  <r>
    <n v="5317"/>
    <n v="20410724494"/>
    <d v="2021-03-30T00:00:00"/>
    <m/>
    <d v="2021-03-30T00:00:00"/>
    <x v="1"/>
    <m/>
    <x v="586"/>
    <s v="2411/4208"/>
    <x v="4"/>
    <s v="4"/>
    <s v="38UN560"/>
    <s v="704310*******0526"/>
  </r>
  <r>
    <n v="5318"/>
    <n v="20410724452"/>
    <d v="2021-03-30T00:00:00"/>
    <m/>
    <d v="2021-03-30T00:00:00"/>
    <x v="1"/>
    <m/>
    <x v="586"/>
    <s v="2411/4209"/>
    <x v="4"/>
    <s v="4"/>
    <s v="81EA170"/>
    <s v="704310*******1932"/>
  </r>
  <r>
    <n v="5319"/>
    <n v="20410724577"/>
    <d v="2021-03-30T00:00:00"/>
    <m/>
    <d v="2021-03-30T00:00:00"/>
    <x v="1"/>
    <m/>
    <x v="586"/>
    <s v="2411/4210"/>
    <x v="4"/>
    <s v="4"/>
    <s v="10AFE263"/>
    <s v="704310*******7274"/>
  </r>
  <r>
    <n v="5320"/>
    <n v="20410679169"/>
    <d v="2021-03-30T00:00:00"/>
    <m/>
    <d v="2021-03-30T00:00:00"/>
    <x v="2"/>
    <m/>
    <x v="586"/>
    <s v="2412/848"/>
    <x v="4"/>
    <s v="4"/>
    <s v="ZG1779GP"/>
    <s v="704310*******4459"/>
  </r>
  <r>
    <n v="5321"/>
    <n v="20410679128"/>
    <d v="2021-03-30T00:00:00"/>
    <m/>
    <d v="2021-03-30T00:00:00"/>
    <x v="2"/>
    <m/>
    <x v="586"/>
    <s v="2412/849"/>
    <x v="4"/>
    <s v="4"/>
    <s v="RI5319I"/>
    <s v="704310*******3448"/>
  </r>
  <r>
    <n v="5322"/>
    <n v="20410724536"/>
    <d v="2021-03-30T00:00:00"/>
    <m/>
    <d v="2021-03-30T00:00:00"/>
    <x v="1"/>
    <m/>
    <x v="587"/>
    <s v="2411/4211"/>
    <x v="4"/>
    <s v="4"/>
    <s v="16ANP138"/>
    <s v="704310*******0356"/>
  </r>
  <r>
    <n v="5323"/>
    <n v="20410724650"/>
    <d v="2021-03-30T00:00:00"/>
    <m/>
    <d v="2021-03-30T00:00:00"/>
    <x v="1"/>
    <m/>
    <x v="587"/>
    <s v="2411/4212"/>
    <x v="4"/>
    <s v="4"/>
    <s v="81ABR701"/>
    <s v="704310*******2640"/>
  </r>
  <r>
    <n v="5324"/>
    <n v="20410724619"/>
    <d v="2021-03-30T00:00:00"/>
    <m/>
    <d v="2021-03-30T00:00:00"/>
    <x v="1"/>
    <m/>
    <x v="587"/>
    <s v="2411/4213"/>
    <x v="4"/>
    <s v="4"/>
    <s v="81ABR703"/>
    <s v="704310*******2657"/>
  </r>
  <r>
    <n v="5325"/>
    <n v="20410724015"/>
    <d v="2021-03-30T00:00:00"/>
    <m/>
    <d v="2021-03-30T00:00:00"/>
    <x v="1"/>
    <m/>
    <x v="587"/>
    <s v="2411/4214"/>
    <x v="4"/>
    <s v="4"/>
    <s v="CB5173KB"/>
    <s v="704310*******6214"/>
  </r>
  <r>
    <n v="5326"/>
    <n v="20410724031"/>
    <d v="2021-03-30T00:00:00"/>
    <m/>
    <d v="2021-03-30T00:00:00"/>
    <x v="1"/>
    <m/>
    <x v="587"/>
    <s v="2411/4215"/>
    <x v="4"/>
    <s v="4"/>
    <s v="CB8011BA"/>
    <s v="704310*******6115"/>
  </r>
  <r>
    <n v="5327"/>
    <n v="20410724981"/>
    <d v="2021-03-30T00:00:00"/>
    <m/>
    <d v="2021-03-30T00:00:00"/>
    <x v="1"/>
    <m/>
    <x v="587"/>
    <s v="2411/4216"/>
    <x v="4"/>
    <s v="4"/>
    <s v="10AFE267"/>
    <s v="704310*******7282"/>
  </r>
  <r>
    <n v="5328"/>
    <n v="20410724346"/>
    <d v="2021-03-30T00:00:00"/>
    <m/>
    <d v="2021-03-30T00:00:00"/>
    <x v="1"/>
    <m/>
    <x v="587"/>
    <s v="2411/4217"/>
    <x v="4"/>
    <s v="4"/>
    <s v="16ANP965"/>
    <s v="704310*******7960"/>
  </r>
  <r>
    <n v="5329"/>
    <n v="20410724460"/>
    <d v="2021-03-30T00:00:00"/>
    <m/>
    <d v="2021-03-30T00:00:00"/>
    <x v="1"/>
    <m/>
    <x v="588"/>
    <s v="2411/4218"/>
    <x v="4"/>
    <s v="4"/>
    <s v="61ADN614"/>
    <s v="704310*******0248"/>
  </r>
  <r>
    <n v="5330"/>
    <n v="20410724502"/>
    <d v="2021-03-30T00:00:00"/>
    <m/>
    <d v="2021-03-30T00:00:00"/>
    <x v="1"/>
    <m/>
    <x v="588"/>
    <s v="2411/4219"/>
    <x v="4"/>
    <s v="4"/>
    <s v="81ABR163"/>
    <s v="704310*******0966"/>
  </r>
  <r>
    <n v="5331"/>
    <n v="20410679243"/>
    <d v="2021-03-30T00:00:00"/>
    <m/>
    <d v="2021-03-30T00:00:00"/>
    <x v="2"/>
    <m/>
    <x v="588"/>
    <s v="2412/850"/>
    <x v="4"/>
    <s v="4"/>
    <s v="RI2295E"/>
    <s v="704310*******2142"/>
  </r>
  <r>
    <n v="5332"/>
    <n v="20410724544"/>
    <d v="2021-03-30T00:00:00"/>
    <m/>
    <d v="2021-03-30T00:00:00"/>
    <x v="1"/>
    <m/>
    <x v="589"/>
    <s v="2411/4220"/>
    <x v="4"/>
    <s v="4"/>
    <s v="81ABD225"/>
    <s v="704310*******1394"/>
  </r>
  <r>
    <n v="5333"/>
    <n v="20410724585"/>
    <d v="2021-03-30T00:00:00"/>
    <m/>
    <d v="2021-03-30T00:00:00"/>
    <x v="1"/>
    <m/>
    <x v="589"/>
    <s v="2411/4221"/>
    <x v="4"/>
    <s v="4"/>
    <s v="16ASR33"/>
    <s v="704310*******2336"/>
  </r>
  <r>
    <n v="5334"/>
    <n v="20410724627"/>
    <d v="2021-03-30T00:00:00"/>
    <m/>
    <d v="2021-03-30T00:00:00"/>
    <x v="1"/>
    <m/>
    <x v="589"/>
    <s v="2411/4222"/>
    <x v="4"/>
    <s v="4"/>
    <s v="16ANN022"/>
    <s v="704310*******0576"/>
  </r>
  <r>
    <n v="5335"/>
    <n v="20410724668"/>
    <d v="2021-03-30T00:00:00"/>
    <m/>
    <d v="2021-03-30T00:00:00"/>
    <x v="1"/>
    <m/>
    <x v="589"/>
    <s v="2411/4223"/>
    <x v="4"/>
    <s v="4"/>
    <s v="81FS329"/>
    <s v="704310*******1337"/>
  </r>
  <r>
    <n v="5336"/>
    <n v="20410724700"/>
    <d v="2021-03-30T00:00:00"/>
    <m/>
    <d v="2021-03-30T00:00:00"/>
    <x v="1"/>
    <m/>
    <x v="589"/>
    <s v="2411/4224"/>
    <x v="4"/>
    <s v="4"/>
    <s v="81FS332"/>
    <s v="704310*******1303"/>
  </r>
  <r>
    <n v="5337"/>
    <n v="20410724742"/>
    <d v="2021-03-30T00:00:00"/>
    <m/>
    <d v="2021-03-30T00:00:00"/>
    <x v="1"/>
    <m/>
    <x v="589"/>
    <s v="2411/4225"/>
    <x v="4"/>
    <s v="4"/>
    <s v="06CJH811"/>
    <s v="704310*******3154"/>
  </r>
  <r>
    <n v="5338"/>
    <n v="20410724783"/>
    <d v="2021-03-30T00:00:00"/>
    <m/>
    <d v="2021-03-30T00:00:00"/>
    <x v="1"/>
    <m/>
    <x v="589"/>
    <s v="2411/4226"/>
    <x v="4"/>
    <s v="4"/>
    <s v="34BME360"/>
    <s v="704310*******6859"/>
  </r>
  <r>
    <n v="5339"/>
    <n v="20410724825"/>
    <d v="2021-03-30T00:00:00"/>
    <m/>
    <d v="2021-03-30T00:00:00"/>
    <x v="1"/>
    <m/>
    <x v="589"/>
    <s v="2411/4227"/>
    <x v="4"/>
    <s v="4"/>
    <s v="61ADN609"/>
    <s v="704310*******0230"/>
  </r>
  <r>
    <n v="5340"/>
    <n v="20410724866"/>
    <d v="2021-03-30T00:00:00"/>
    <m/>
    <d v="2021-03-30T00:00:00"/>
    <x v="1"/>
    <m/>
    <x v="589"/>
    <s v="2411/4228"/>
    <x v="4"/>
    <s v="4"/>
    <s v="81ABK414"/>
    <s v="704310*******1924"/>
  </r>
  <r>
    <n v="5341"/>
    <n v="20410679102"/>
    <d v="2021-03-30T00:00:00"/>
    <m/>
    <d v="2021-03-30T00:00:00"/>
    <x v="2"/>
    <m/>
    <x v="589"/>
    <s v="2412/851"/>
    <x v="4"/>
    <s v="4"/>
    <s v="34FS4252"/>
    <s v="704310*******0054"/>
  </r>
  <r>
    <n v="5342"/>
    <n v="20410679045"/>
    <d v="2021-03-30T00:00:00"/>
    <m/>
    <d v="2021-03-30T00:00:00"/>
    <x v="2"/>
    <m/>
    <x v="589"/>
    <s v="2412/852"/>
    <x v="4"/>
    <s v="4"/>
    <s v="BG1691BL"/>
    <s v="704310*******2339"/>
  </r>
  <r>
    <n v="5343"/>
    <n v="20410569378"/>
    <d v="2021-02-18T00:00:00"/>
    <m/>
    <d v="2021-02-18T00:00:00"/>
    <x v="4"/>
    <n v="192"/>
    <x v="589"/>
    <s v="2414/120"/>
    <x v="4"/>
    <s v="4"/>
    <s v="TE4000PT"/>
    <s v="704310*******3942"/>
  </r>
  <r>
    <n v="5344"/>
    <n v="20410724908"/>
    <d v="2021-03-30T00:00:00"/>
    <m/>
    <d v="2021-03-30T00:00:00"/>
    <x v="1"/>
    <m/>
    <x v="590"/>
    <s v="2411/4229"/>
    <x v="4"/>
    <s v="4"/>
    <s v="42CTV29"/>
    <s v="704310*******0375"/>
  </r>
  <r>
    <n v="5345"/>
    <n v="20410724940"/>
    <d v="2021-03-30T00:00:00"/>
    <m/>
    <d v="2021-03-30T00:00:00"/>
    <x v="1"/>
    <m/>
    <x v="590"/>
    <s v="2411/4230"/>
    <x v="4"/>
    <s v="4"/>
    <s v="81FS327"/>
    <s v="704310*******1352"/>
  </r>
  <r>
    <n v="5346"/>
    <n v="20410724189"/>
    <d v="2021-03-30T00:00:00"/>
    <m/>
    <d v="2021-03-30T00:00:00"/>
    <x v="1"/>
    <m/>
    <x v="590"/>
    <s v="2411/4231"/>
    <x v="4"/>
    <s v="4"/>
    <s v="81ABD229"/>
    <s v="704310*******1428"/>
  </r>
  <r>
    <n v="5347"/>
    <n v="20410724148"/>
    <d v="2021-03-30T00:00:00"/>
    <m/>
    <d v="2021-03-30T00:00:00"/>
    <x v="1"/>
    <m/>
    <x v="590"/>
    <s v="2411/4232"/>
    <x v="4"/>
    <s v="4"/>
    <s v="81DJ770"/>
    <s v="704310*******1279"/>
  </r>
  <r>
    <n v="5348"/>
    <n v="20410724106"/>
    <d v="2021-03-30T00:00:00"/>
    <m/>
    <d v="2021-03-30T00:00:00"/>
    <x v="1"/>
    <m/>
    <x v="590"/>
    <s v="2411/4233"/>
    <x v="4"/>
    <s v="4"/>
    <s v="34DTM090"/>
    <s v="704310*******9121"/>
  </r>
  <r>
    <n v="5349"/>
    <n v="20410724429"/>
    <d v="2021-03-30T00:00:00"/>
    <m/>
    <d v="2021-03-30T00:00:00"/>
    <x v="1"/>
    <m/>
    <x v="590"/>
    <s v="2411/4234"/>
    <x v="4"/>
    <s v="4"/>
    <s v="16ANS780"/>
    <s v="704310*******0104"/>
  </r>
  <r>
    <n v="5350"/>
    <n v="20410679953"/>
    <d v="2021-03-30T00:00:00"/>
    <m/>
    <d v="2021-03-30T00:00:00"/>
    <x v="2"/>
    <n v="181"/>
    <x v="590"/>
    <s v="2412/853"/>
    <x v="4"/>
    <s v="4"/>
    <s v="BG1731BB"/>
    <s v="704310*******5132"/>
  </r>
  <r>
    <n v="5351"/>
    <n v="20410679979"/>
    <d v="2021-03-30T00:00:00"/>
    <m/>
    <d v="2021-03-30T00:00:00"/>
    <x v="2"/>
    <n v="181"/>
    <x v="590"/>
    <s v="2412/854"/>
    <x v="4"/>
    <s v="4"/>
    <s v="BG1856BU"/>
    <s v="704310*******5249"/>
  </r>
  <r>
    <n v="5352"/>
    <n v="20410679938"/>
    <d v="2021-03-30T00:00:00"/>
    <m/>
    <d v="2021-03-30T00:00:00"/>
    <x v="2"/>
    <n v="181"/>
    <x v="590"/>
    <s v="2412/855"/>
    <x v="4"/>
    <s v="3"/>
    <s v="BG600KD"/>
    <s v="704310*******5264"/>
  </r>
  <r>
    <n v="5353"/>
    <n v="20410679037"/>
    <d v="2021-03-30T00:00:00"/>
    <m/>
    <d v="2021-03-30T00:00:00"/>
    <x v="2"/>
    <n v="181"/>
    <x v="590"/>
    <s v="2412/856"/>
    <x v="4"/>
    <s v="3"/>
    <s v="BG1905EB"/>
    <s v="704310*******5280"/>
  </r>
  <r>
    <n v="5354"/>
    <n v="20410724676"/>
    <d v="2021-03-30T00:00:00"/>
    <m/>
    <d v="2021-03-30T00:00:00"/>
    <x v="1"/>
    <m/>
    <x v="591"/>
    <s v="2411/4235"/>
    <x v="4"/>
    <s v="4"/>
    <s v="34DLN168"/>
    <s v="704310*******9733"/>
  </r>
  <r>
    <n v="5355"/>
    <n v="20410724635"/>
    <d v="2021-03-30T00:00:00"/>
    <m/>
    <d v="2021-03-30T00:00:00"/>
    <x v="1"/>
    <m/>
    <x v="591"/>
    <s v="2411/4236"/>
    <x v="4"/>
    <s v="4"/>
    <s v="06CJH846"/>
    <s v="704310*******3360"/>
  </r>
  <r>
    <n v="5356"/>
    <n v="20410724593"/>
    <d v="2021-03-30T00:00:00"/>
    <m/>
    <d v="2021-03-30T00:00:00"/>
    <x v="1"/>
    <m/>
    <x v="591"/>
    <s v="2411/4237"/>
    <x v="4"/>
    <s v="4"/>
    <s v="34DTJ367"/>
    <s v="704310*******9186"/>
  </r>
  <r>
    <n v="5357"/>
    <n v="20410724551"/>
    <d v="2021-03-30T00:00:00"/>
    <m/>
    <d v="2021-03-30T00:00:00"/>
    <x v="1"/>
    <m/>
    <x v="591"/>
    <s v="2411/4238"/>
    <x v="4"/>
    <s v="4"/>
    <s v="10AFE274"/>
    <s v="704310*******7290"/>
  </r>
  <r>
    <n v="5358"/>
    <n v="20410724510"/>
    <d v="2021-03-30T00:00:00"/>
    <m/>
    <d v="2021-03-30T00:00:00"/>
    <x v="1"/>
    <m/>
    <x v="591"/>
    <s v="2411/4239"/>
    <x v="4"/>
    <s v="4"/>
    <s v="34BNV983"/>
    <s v="704310*******7188"/>
  </r>
  <r>
    <n v="5359"/>
    <n v="20410724478"/>
    <d v="2021-03-30T00:00:00"/>
    <m/>
    <d v="2021-03-30T00:00:00"/>
    <x v="1"/>
    <m/>
    <x v="591"/>
    <s v="2411/4240"/>
    <x v="4"/>
    <s v="4"/>
    <s v="16ASF84"/>
    <s v="704310*******2245"/>
  </r>
  <r>
    <n v="5360"/>
    <n v="20410724437"/>
    <d v="2021-03-30T00:00:00"/>
    <m/>
    <d v="2021-03-30T00:00:00"/>
    <x v="1"/>
    <m/>
    <x v="591"/>
    <s v="2411/4241"/>
    <x v="4"/>
    <s v="4"/>
    <s v="34PA0891"/>
    <s v="704310*******2650"/>
  </r>
  <r>
    <n v="5361"/>
    <n v="20410724395"/>
    <d v="2021-03-30T00:00:00"/>
    <m/>
    <d v="2021-03-30T00:00:00"/>
    <x v="1"/>
    <m/>
    <x v="591"/>
    <s v="2411/4242"/>
    <x v="4"/>
    <s v="3"/>
    <s v="CB0489MX"/>
    <s v="704310*******3874"/>
  </r>
  <r>
    <n v="5362"/>
    <n v="20410679086"/>
    <d v="2021-03-30T00:00:00"/>
    <m/>
    <d v="2021-03-30T00:00:00"/>
    <x v="2"/>
    <m/>
    <x v="591"/>
    <s v="2412/857"/>
    <x v="4"/>
    <s v="4"/>
    <s v="16AOV93"/>
    <s v="704310*******1348"/>
  </r>
  <r>
    <n v="5363"/>
    <n v="20410724353"/>
    <d v="2021-03-30T00:00:00"/>
    <m/>
    <d v="2021-03-30T00:00:00"/>
    <x v="1"/>
    <m/>
    <x v="592"/>
    <s v="2411/4243"/>
    <x v="4"/>
    <s v="4"/>
    <s v="34DYZ982"/>
    <s v="704310*******6291"/>
  </r>
  <r>
    <n v="5364"/>
    <n v="20410724718"/>
    <d v="2021-03-30T00:00:00"/>
    <m/>
    <d v="2021-03-30T00:00:00"/>
    <x v="1"/>
    <m/>
    <x v="592"/>
    <s v="2411/4244"/>
    <x v="4"/>
    <s v="4"/>
    <s v="07DFU29"/>
    <s v="704310*******9270"/>
  </r>
  <r>
    <n v="5365"/>
    <n v="20410724759"/>
    <d v="2021-03-30T00:00:00"/>
    <m/>
    <d v="2021-03-30T00:00:00"/>
    <x v="1"/>
    <m/>
    <x v="592"/>
    <s v="2411/4245"/>
    <x v="4"/>
    <s v="4"/>
    <s v="33RS572"/>
    <s v="704310*******6257"/>
  </r>
  <r>
    <n v="5366"/>
    <n v="20410724833"/>
    <d v="2021-03-30T00:00:00"/>
    <m/>
    <d v="2021-03-30T00:00:00"/>
    <x v="1"/>
    <m/>
    <x v="592"/>
    <s v="2411/4246"/>
    <x v="4"/>
    <s v="4"/>
    <s v="42AIN278"/>
    <s v="704310*******5747"/>
  </r>
  <r>
    <n v="5367"/>
    <n v="20410724791"/>
    <d v="2021-03-30T00:00:00"/>
    <m/>
    <d v="2021-03-30T00:00:00"/>
    <x v="1"/>
    <m/>
    <x v="592"/>
    <s v="2411/4247"/>
    <x v="4"/>
    <s v="4"/>
    <s v="42AIM649"/>
    <s v="704310*******4611"/>
  </r>
  <r>
    <n v="5368"/>
    <n v="20410724916"/>
    <d v="2021-03-30T00:00:00"/>
    <m/>
    <d v="2021-03-30T00:00:00"/>
    <x v="1"/>
    <m/>
    <x v="592"/>
    <s v="2411/4248"/>
    <x v="4"/>
    <s v="4"/>
    <s v="34KM6573"/>
    <s v="704310*******2473"/>
  </r>
  <r>
    <n v="5369"/>
    <n v="20410724155"/>
    <d v="2021-03-30T00:00:00"/>
    <m/>
    <d v="2021-03-30T00:00:00"/>
    <x v="1"/>
    <m/>
    <x v="592"/>
    <s v="2411/4249"/>
    <x v="4"/>
    <s v="4"/>
    <s v="35AUE033"/>
    <s v="704310*******0202"/>
  </r>
  <r>
    <n v="5370"/>
    <n v="20410679029"/>
    <d v="2021-03-30T00:00:00"/>
    <m/>
    <d v="2021-03-30T00:00:00"/>
    <x v="2"/>
    <m/>
    <x v="592"/>
    <s v="2412/858"/>
    <x v="4"/>
    <s v="4"/>
    <s v="A18J125"/>
    <s v="704310*******2810"/>
  </r>
  <r>
    <n v="5371"/>
    <n v="20410679110"/>
    <d v="2021-03-30T00:00:00"/>
    <m/>
    <d v="2021-03-30T00:00:00"/>
    <x v="2"/>
    <m/>
    <x v="592"/>
    <s v="2412/859"/>
    <x v="4"/>
    <s v="4"/>
    <s v="PA2224BC"/>
    <s v="704310*******0805"/>
  </r>
  <r>
    <n v="5372"/>
    <n v="20410682361"/>
    <m/>
    <m/>
    <m/>
    <x v="0"/>
    <m/>
    <x v="593"/>
    <s v="2410/184"/>
    <x v="4"/>
    <s v="4"/>
    <s v="LJDIMIC1"/>
    <s v="704310*******5161"/>
  </r>
  <r>
    <n v="5373"/>
    <n v="20410724114"/>
    <d v="2021-03-30T00:00:00"/>
    <m/>
    <d v="2021-03-30T00:00:00"/>
    <x v="1"/>
    <m/>
    <x v="593"/>
    <s v="2411/4250"/>
    <x v="4"/>
    <s v="4"/>
    <s v="61K12051"/>
    <s v="704310*******3754"/>
  </r>
  <r>
    <n v="5374"/>
    <n v="20410724239"/>
    <d v="2021-03-30T00:00:00"/>
    <m/>
    <d v="2021-03-30T00:00:00"/>
    <x v="1"/>
    <m/>
    <x v="593"/>
    <s v="2411/4251"/>
    <x v="4"/>
    <s v="4"/>
    <s v="34SJ7520"/>
    <s v="704310*******2437"/>
  </r>
  <r>
    <n v="5375"/>
    <n v="20410724197"/>
    <d v="2021-03-30T00:00:00"/>
    <m/>
    <d v="2021-03-30T00:00:00"/>
    <x v="1"/>
    <m/>
    <x v="593"/>
    <s v="2411/4252"/>
    <x v="4"/>
    <s v="4"/>
    <s v="16ANV283"/>
    <s v="704310*******3016"/>
  </r>
  <r>
    <n v="5376"/>
    <n v="20410724312"/>
    <d v="2021-03-30T00:00:00"/>
    <m/>
    <d v="2021-03-30T00:00:00"/>
    <x v="1"/>
    <m/>
    <x v="593"/>
    <s v="2411/4253"/>
    <x v="4"/>
    <s v="4"/>
    <s v="07DFU23"/>
    <s v="704310*******9320"/>
  </r>
  <r>
    <n v="5377"/>
    <n v="20410724270"/>
    <d v="2021-03-30T00:00:00"/>
    <m/>
    <d v="2021-03-30T00:00:00"/>
    <x v="1"/>
    <m/>
    <x v="593"/>
    <s v="2411/4254"/>
    <x v="4"/>
    <s v="4"/>
    <s v="41SC033"/>
    <s v="704310*******0583"/>
  </r>
  <r>
    <n v="5378"/>
    <n v="20410724999"/>
    <d v="2021-03-30T00:00:00"/>
    <m/>
    <d v="2021-03-30T00:00:00"/>
    <x v="1"/>
    <m/>
    <x v="593"/>
    <s v="2411/4255"/>
    <x v="4"/>
    <s v="4"/>
    <s v="34AET544"/>
    <s v="704310*******5742"/>
  </r>
  <r>
    <n v="5379"/>
    <n v="20410724957"/>
    <d v="2021-03-30T00:00:00"/>
    <m/>
    <d v="2021-03-30T00:00:00"/>
    <x v="1"/>
    <m/>
    <x v="593"/>
    <s v="2411/4256"/>
    <x v="4"/>
    <s v="4"/>
    <s v="16ANS761"/>
    <s v="704310*******0815"/>
  </r>
  <r>
    <n v="5380"/>
    <n v="20410724056"/>
    <d v="2021-03-30T00:00:00"/>
    <m/>
    <d v="2021-03-30T00:00:00"/>
    <x v="1"/>
    <m/>
    <x v="593"/>
    <s v="2411/4257"/>
    <x v="4"/>
    <s v="4"/>
    <s v="34DB1782"/>
    <s v="704310*******9957"/>
  </r>
  <r>
    <n v="5381"/>
    <n v="20410724023"/>
    <d v="2021-03-30T00:00:00"/>
    <m/>
    <d v="2021-03-30T00:00:00"/>
    <x v="1"/>
    <m/>
    <x v="593"/>
    <s v="2411/4258"/>
    <x v="4"/>
    <s v="4"/>
    <s v="3AE4333"/>
    <s v="704310*******0017"/>
  </r>
  <r>
    <n v="5382"/>
    <n v="20410724221"/>
    <d v="2021-03-30T00:00:00"/>
    <m/>
    <d v="2021-03-30T00:00:00"/>
    <x v="1"/>
    <m/>
    <x v="593"/>
    <s v="2411/4259"/>
    <x v="4"/>
    <s v="4"/>
    <s v="59ZH167"/>
    <s v="704310*******0171"/>
  </r>
  <r>
    <n v="5383"/>
    <n v="20410724304"/>
    <d v="2021-03-30T00:00:00"/>
    <m/>
    <d v="2021-03-30T00:00:00"/>
    <x v="1"/>
    <m/>
    <x v="593"/>
    <s v="2411/4260"/>
    <x v="4"/>
    <s v="4"/>
    <s v="59ZH007"/>
    <s v="704310*******0163"/>
  </r>
  <r>
    <n v="5384"/>
    <n v="20410724262"/>
    <d v="2021-03-30T00:00:00"/>
    <m/>
    <d v="2021-03-30T00:00:00"/>
    <x v="1"/>
    <m/>
    <x v="593"/>
    <s v="2411/4261"/>
    <x v="4"/>
    <s v="4"/>
    <s v="59FJ569"/>
    <s v="704310*******0347"/>
  </r>
  <r>
    <n v="5385"/>
    <n v="20400949358"/>
    <d v="2021-02-18T00:00:00"/>
    <m/>
    <d v="2021-02-18T00:00:00"/>
    <x v="4"/>
    <m/>
    <x v="593"/>
    <s v="2414/121"/>
    <x v="4"/>
    <s v="4"/>
    <s v="VE5002AC"/>
    <s v="704310*******8956"/>
  </r>
  <r>
    <n v="5386"/>
    <n v="20410724387"/>
    <d v="2021-03-30T00:00:00"/>
    <m/>
    <d v="2021-03-30T00:00:00"/>
    <x v="1"/>
    <m/>
    <x v="594"/>
    <s v="2411/4262"/>
    <x v="4"/>
    <s v="4"/>
    <s v="81FC335"/>
    <s v="704310*******1196"/>
  </r>
  <r>
    <n v="5387"/>
    <n v="20410724445"/>
    <d v="2021-03-30T00:00:00"/>
    <m/>
    <d v="2021-03-30T00:00:00"/>
    <x v="1"/>
    <m/>
    <x v="594"/>
    <s v="2411/4263"/>
    <x v="4"/>
    <s v="4"/>
    <s v="81FC334"/>
    <s v="704310*******1188"/>
  </r>
  <r>
    <n v="5388"/>
    <n v="20410724080"/>
    <d v="2021-03-30T00:00:00"/>
    <m/>
    <d v="2021-03-30T00:00:00"/>
    <x v="1"/>
    <m/>
    <x v="594"/>
    <s v="2411/4264"/>
    <x v="4"/>
    <s v="4"/>
    <s v="33AHB207"/>
    <s v="704310*******1137"/>
  </r>
  <r>
    <n v="5389"/>
    <n v="20410724072"/>
    <d v="2021-03-30T00:00:00"/>
    <m/>
    <d v="2021-03-30T00:00:00"/>
    <x v="1"/>
    <m/>
    <x v="594"/>
    <s v="2411/4265"/>
    <x v="4"/>
    <s v="4"/>
    <s v="38UN569"/>
    <s v="704310*******1266"/>
  </r>
  <r>
    <n v="5390"/>
    <n v="20410725004"/>
    <d v="2021-03-30T00:00:00"/>
    <m/>
    <d v="2021-03-30T00:00:00"/>
    <x v="1"/>
    <m/>
    <x v="594"/>
    <s v="2411/4266"/>
    <x v="4"/>
    <s v="4"/>
    <s v="42AIN294"/>
    <s v="704310*******5754"/>
  </r>
  <r>
    <n v="5391"/>
    <n v="20410724965"/>
    <d v="2021-03-30T00:00:00"/>
    <m/>
    <d v="2021-03-30T00:00:00"/>
    <x v="1"/>
    <m/>
    <x v="594"/>
    <s v="2411/4267"/>
    <x v="4"/>
    <s v="4"/>
    <s v="06CJH280"/>
    <s v="704310*******3394"/>
  </r>
  <r>
    <n v="5392"/>
    <n v="20410724924"/>
    <d v="2021-03-30T00:00:00"/>
    <m/>
    <d v="2021-03-30T00:00:00"/>
    <x v="1"/>
    <m/>
    <x v="594"/>
    <s v="2411/4268"/>
    <x v="4"/>
    <s v="4"/>
    <s v="42AIM026"/>
    <s v="704310*******5385"/>
  </r>
  <r>
    <n v="5393"/>
    <n v="20410724882"/>
    <d v="2021-03-30T00:00:00"/>
    <m/>
    <d v="2021-03-30T00:00:00"/>
    <x v="1"/>
    <m/>
    <x v="594"/>
    <s v="2411/4269"/>
    <x v="4"/>
    <s v="4"/>
    <s v="81ABD226"/>
    <s v="704310*******1402"/>
  </r>
  <r>
    <n v="5394"/>
    <n v="20410724841"/>
    <d v="2021-03-30T00:00:00"/>
    <m/>
    <d v="2021-03-30T00:00:00"/>
    <x v="1"/>
    <m/>
    <x v="594"/>
    <s v="2411/4270"/>
    <x v="4"/>
    <s v="4"/>
    <s v="16SGG67"/>
    <s v="704310*******6324"/>
  </r>
  <r>
    <n v="5395"/>
    <n v="20410679201"/>
    <d v="2021-03-30T00:00:00"/>
    <m/>
    <d v="2021-03-30T00:00:00"/>
    <x v="2"/>
    <m/>
    <x v="594"/>
    <s v="2412/860"/>
    <x v="4"/>
    <s v="4"/>
    <s v="16ASS44"/>
    <s v="704310*******1611"/>
  </r>
  <r>
    <n v="5396"/>
    <n v="20410679235"/>
    <d v="2021-03-30T00:00:00"/>
    <m/>
    <d v="2021-03-30T00:00:00"/>
    <x v="2"/>
    <m/>
    <x v="594"/>
    <s v="2412/861"/>
    <x v="4"/>
    <s v="4"/>
    <s v="16ASN18"/>
    <s v="704310*******2064"/>
  </r>
  <r>
    <n v="5397"/>
    <n v="20410679193"/>
    <d v="2021-03-30T00:00:00"/>
    <m/>
    <d v="2021-03-30T00:00:00"/>
    <x v="2"/>
    <m/>
    <x v="594"/>
    <s v="2412/862"/>
    <x v="4"/>
    <s v="4"/>
    <s v="16ASF89"/>
    <s v="704310*******1843"/>
  </r>
  <r>
    <n v="5398"/>
    <n v="20410569451"/>
    <d v="2021-02-18T00:00:00"/>
    <m/>
    <d v="2021-02-18T00:00:00"/>
    <x v="4"/>
    <m/>
    <x v="594"/>
    <s v="2414/122"/>
    <x v="4"/>
    <s v="4"/>
    <s v="VE5001AC"/>
    <s v="704310*******8949"/>
  </r>
  <r>
    <n v="5399"/>
    <n v="20410724726"/>
    <d v="2021-03-30T00:00:00"/>
    <m/>
    <d v="2021-03-30T00:00:00"/>
    <x v="1"/>
    <m/>
    <x v="595"/>
    <s v="2411/4271"/>
    <x v="4"/>
    <s v="4"/>
    <s v="16ARZ46"/>
    <s v="704310*******2237"/>
  </r>
  <r>
    <n v="5400"/>
    <n v="20410724569"/>
    <d v="2021-03-30T00:00:00"/>
    <m/>
    <d v="2021-03-30T00:00:00"/>
    <x v="1"/>
    <m/>
    <x v="595"/>
    <s v="2411/4272"/>
    <x v="4"/>
    <s v="4"/>
    <s v="31AGL416"/>
    <s v="704310*******0172"/>
  </r>
  <r>
    <n v="5401"/>
    <n v="20410724528"/>
    <d v="2021-03-30T00:00:00"/>
    <m/>
    <d v="2021-03-30T00:00:00"/>
    <x v="1"/>
    <m/>
    <x v="595"/>
    <s v="2411/4273"/>
    <x v="4"/>
    <s v="4"/>
    <s v="31AGL386"/>
    <s v="704310*******0156"/>
  </r>
  <r>
    <n v="5402"/>
    <n v="20410724486"/>
    <d v="2021-03-30T00:00:00"/>
    <m/>
    <d v="2021-03-30T00:00:00"/>
    <x v="1"/>
    <m/>
    <x v="595"/>
    <s v="2411/4274"/>
    <x v="4"/>
    <s v="4"/>
    <s v="16ABP943"/>
    <s v="704310*******0019"/>
  </r>
  <r>
    <n v="5403"/>
    <n v="20410679151"/>
    <d v="2021-03-30T00:00:00"/>
    <m/>
    <d v="2021-03-30T00:00:00"/>
    <x v="2"/>
    <m/>
    <x v="595"/>
    <s v="2412/863"/>
    <x v="4"/>
    <s v="4"/>
    <s v="LJ60ESS"/>
    <s v="704310*******2220"/>
  </r>
  <r>
    <n v="5404"/>
    <n v="20410679987"/>
    <d v="2021-03-30T00:00:00"/>
    <m/>
    <d v="2021-03-30T00:00:00"/>
    <x v="2"/>
    <m/>
    <x v="595"/>
    <s v="2412/864"/>
    <x v="4"/>
    <s v="4"/>
    <s v="LJ26THL"/>
    <s v="704310*******9165"/>
  </r>
  <r>
    <n v="5405"/>
    <n v="20410724403"/>
    <d v="2021-03-30T00:00:00"/>
    <m/>
    <d v="2021-03-30T00:00:00"/>
    <x v="1"/>
    <m/>
    <x v="596"/>
    <s v="2411/4275"/>
    <x v="4"/>
    <s v="4"/>
    <s v="31AGL432"/>
    <s v="704310*******0164"/>
  </r>
  <r>
    <n v="5406"/>
    <n v="20410724361"/>
    <d v="2021-03-30T00:00:00"/>
    <m/>
    <d v="2021-03-30T00:00:00"/>
    <x v="1"/>
    <m/>
    <x v="596"/>
    <s v="2411/4276"/>
    <x v="4"/>
    <s v="4"/>
    <s v="16ANV288"/>
    <s v="704310*******3230"/>
  </r>
  <r>
    <n v="5407"/>
    <n v="20410724320"/>
    <d v="2021-03-30T00:00:00"/>
    <m/>
    <d v="2021-03-30T00:00:00"/>
    <x v="1"/>
    <m/>
    <x v="596"/>
    <s v="2411/4277"/>
    <x v="4"/>
    <s v="4"/>
    <s v="26FB861"/>
    <s v="704310*******0326"/>
  </r>
  <r>
    <n v="5408"/>
    <n v="20410724288"/>
    <d v="2021-03-30T00:00:00"/>
    <m/>
    <d v="2021-03-30T00:00:00"/>
    <x v="1"/>
    <m/>
    <x v="596"/>
    <s v="2411/4278"/>
    <x v="4"/>
    <s v="4"/>
    <s v="81ABD227"/>
    <s v="704310*******1410"/>
  </r>
  <r>
    <n v="5409"/>
    <n v="20410724247"/>
    <d v="2021-03-30T00:00:00"/>
    <m/>
    <d v="2021-03-30T00:00:00"/>
    <x v="1"/>
    <m/>
    <x v="596"/>
    <s v="2411/4279"/>
    <x v="4"/>
    <s v="4"/>
    <s v="81FC340"/>
    <s v="704310*******1246"/>
  </r>
  <r>
    <n v="5410"/>
    <n v="20410724205"/>
    <d v="2021-03-30T00:00:00"/>
    <m/>
    <d v="2021-03-30T00:00:00"/>
    <x v="1"/>
    <m/>
    <x v="596"/>
    <s v="2411/4280"/>
    <x v="4"/>
    <s v="4"/>
    <s v="81FC336"/>
    <s v="704310*******1204"/>
  </r>
  <r>
    <n v="5411"/>
    <n v="20410724163"/>
    <d v="2021-03-30T00:00:00"/>
    <m/>
    <d v="2021-03-30T00:00:00"/>
    <x v="1"/>
    <m/>
    <x v="596"/>
    <s v="2411/4281"/>
    <x v="4"/>
    <s v="4"/>
    <s v="34DSY600"/>
    <s v="704310*******7876"/>
  </r>
  <r>
    <n v="5412"/>
    <n v="20410724122"/>
    <d v="2021-03-30T00:00:00"/>
    <m/>
    <d v="2021-03-30T00:00:00"/>
    <x v="1"/>
    <m/>
    <x v="596"/>
    <s v="2411/4282"/>
    <x v="4"/>
    <s v="4"/>
    <s v="81FS328"/>
    <s v="704310*******1345"/>
  </r>
  <r>
    <n v="5413"/>
    <n v="20410724601"/>
    <d v="2021-03-30T00:00:00"/>
    <m/>
    <d v="2021-03-30T00:00:00"/>
    <x v="1"/>
    <m/>
    <x v="596"/>
    <s v="2411/4283"/>
    <x v="4"/>
    <s v="4"/>
    <s v="7T78002"/>
    <s v="704310*******2346"/>
  </r>
  <r>
    <n v="5414"/>
    <n v="20410724767"/>
    <d v="2021-03-30T00:00:00"/>
    <m/>
    <d v="2021-03-30T00:00:00"/>
    <x v="1"/>
    <m/>
    <x v="597"/>
    <s v="2411/4284"/>
    <x v="4"/>
    <s v="4"/>
    <s v="42AIJ527"/>
    <s v="704310*******2744"/>
  </r>
  <r>
    <n v="5415"/>
    <n v="20410724809"/>
    <d v="2021-03-30T00:00:00"/>
    <m/>
    <d v="2021-03-30T00:00:00"/>
    <x v="1"/>
    <m/>
    <x v="597"/>
    <s v="2411/4285"/>
    <x v="4"/>
    <s v="4"/>
    <s v="81FS331"/>
    <s v="704310*******1311"/>
  </r>
  <r>
    <n v="5416"/>
    <n v="20410724643"/>
    <d v="2021-03-30T00:00:00"/>
    <m/>
    <d v="2021-03-30T00:00:00"/>
    <x v="1"/>
    <m/>
    <x v="597"/>
    <s v="2411/4286"/>
    <x v="4"/>
    <s v="4"/>
    <s v="16ANV560"/>
    <s v="704310*******7246"/>
  </r>
  <r>
    <n v="5417"/>
    <n v="20410724684"/>
    <d v="2021-03-30T00:00:00"/>
    <m/>
    <d v="2021-03-30T00:00:00"/>
    <x v="1"/>
    <m/>
    <x v="597"/>
    <s v="2411/4287"/>
    <x v="4"/>
    <s v="4"/>
    <s v="35ATJ174"/>
    <s v="704310*******0871"/>
  </r>
  <r>
    <n v="5418"/>
    <n v="20410680092"/>
    <d v="2021-03-30T00:00:00"/>
    <m/>
    <d v="2021-03-30T00:00:00"/>
    <x v="1"/>
    <m/>
    <x v="597"/>
    <s v="2411/4288"/>
    <x v="4"/>
    <s v="4"/>
    <s v="35ATJ136"/>
    <s v="704310*******0863"/>
  </r>
  <r>
    <n v="5419"/>
    <n v="20410680175"/>
    <d v="2021-03-30T00:00:00"/>
    <m/>
    <d v="2021-03-30T00:00:00"/>
    <x v="1"/>
    <m/>
    <x v="597"/>
    <s v="2411/4289"/>
    <x v="4"/>
    <s v="4"/>
    <s v="34CZB688"/>
    <s v="704310*******7973"/>
  </r>
  <r>
    <n v="5420"/>
    <n v="20410680134"/>
    <d v="2021-03-30T00:00:00"/>
    <m/>
    <d v="2021-03-30T00:00:00"/>
    <x v="1"/>
    <m/>
    <x v="597"/>
    <s v="2411/4290"/>
    <x v="4"/>
    <s v="4"/>
    <s v="52ACB661"/>
    <s v="704310*******5339"/>
  </r>
  <r>
    <n v="5421"/>
    <n v="20410680217"/>
    <d v="2021-03-30T00:00:00"/>
    <m/>
    <d v="2021-03-30T00:00:00"/>
    <x v="1"/>
    <m/>
    <x v="597"/>
    <s v="2411/4291"/>
    <x v="4"/>
    <s v="4"/>
    <s v="55VH399"/>
    <s v="704310*******5313"/>
  </r>
  <r>
    <n v="5422"/>
    <n v="20410679078"/>
    <d v="2021-03-30T00:00:00"/>
    <m/>
    <d v="2021-03-30T00:00:00"/>
    <x v="2"/>
    <m/>
    <x v="597"/>
    <s v="2412/865"/>
    <x v="4"/>
    <s v="4"/>
    <s v="34CHE746"/>
    <s v="704310*******0738"/>
  </r>
  <r>
    <n v="5423"/>
    <n v="20410680258"/>
    <d v="2021-03-30T00:00:00"/>
    <m/>
    <d v="2021-03-30T00:00:00"/>
    <x v="1"/>
    <m/>
    <x v="598"/>
    <s v="2411/4292"/>
    <x v="4"/>
    <s v="4"/>
    <s v="42BD509"/>
    <s v="704310*******5047"/>
  </r>
  <r>
    <n v="5424"/>
    <n v="20410680290"/>
    <d v="2021-03-30T00:00:00"/>
    <m/>
    <d v="2021-03-30T00:00:00"/>
    <x v="1"/>
    <m/>
    <x v="598"/>
    <s v="2411/4293"/>
    <x v="4"/>
    <s v="4"/>
    <s v="34BSA417"/>
    <s v="704310*******1217"/>
  </r>
  <r>
    <n v="5425"/>
    <n v="20410680332"/>
    <d v="2021-03-30T00:00:00"/>
    <m/>
    <d v="2021-03-30T00:00:00"/>
    <x v="1"/>
    <m/>
    <x v="598"/>
    <s v="2411/4294"/>
    <x v="4"/>
    <s v="4"/>
    <s v="16AOV91"/>
    <s v="704310*******0985"/>
  </r>
  <r>
    <n v="5426"/>
    <n v="20410680373"/>
    <d v="2021-03-30T00:00:00"/>
    <m/>
    <d v="2021-03-30T00:00:00"/>
    <x v="1"/>
    <m/>
    <x v="598"/>
    <s v="2411/4295"/>
    <x v="4"/>
    <s v="4"/>
    <s v="PB2138HA"/>
    <s v="704310*******8386"/>
  </r>
  <r>
    <n v="5427"/>
    <n v="20410680415"/>
    <d v="2021-03-30T00:00:00"/>
    <m/>
    <d v="2021-03-30T00:00:00"/>
    <x v="1"/>
    <m/>
    <x v="598"/>
    <s v="2411/4296"/>
    <x v="4"/>
    <s v="4"/>
    <s v="PB5109HA"/>
    <s v="704310*******8402"/>
  </r>
  <r>
    <n v="5428"/>
    <n v="20410680456"/>
    <d v="2021-03-30T00:00:00"/>
    <m/>
    <d v="2021-03-30T00:00:00"/>
    <x v="1"/>
    <m/>
    <x v="598"/>
    <s v="2411/4297"/>
    <x v="4"/>
    <s v="4"/>
    <s v="35DH733"/>
    <s v="704310*******0212"/>
  </r>
  <r>
    <n v="5429"/>
    <n v="20410680498"/>
    <d v="2021-03-30T00:00:00"/>
    <m/>
    <d v="2021-03-30T00:00:00"/>
    <x v="1"/>
    <m/>
    <x v="598"/>
    <s v="2411/4298"/>
    <x v="4"/>
    <s v="4"/>
    <s v="35R3471"/>
    <s v="704310*******0204"/>
  </r>
  <r>
    <n v="5430"/>
    <n v="20410680530"/>
    <d v="2021-03-30T00:00:00"/>
    <m/>
    <d v="2021-03-30T00:00:00"/>
    <x v="1"/>
    <m/>
    <x v="598"/>
    <s v="2411/4299"/>
    <x v="4"/>
    <s v="4"/>
    <s v="81FK600"/>
    <s v="704310*******1287"/>
  </r>
  <r>
    <n v="5431"/>
    <n v="20410680571"/>
    <d v="2021-03-30T00:00:00"/>
    <m/>
    <d v="2021-03-30T00:00:00"/>
    <x v="1"/>
    <m/>
    <x v="598"/>
    <s v="2411/4300"/>
    <x v="4"/>
    <s v="4"/>
    <s v="42BD554"/>
    <s v="704310*******5054"/>
  </r>
  <r>
    <n v="5432"/>
    <n v="20410680043"/>
    <d v="2021-03-30T00:00:00"/>
    <m/>
    <d v="2021-03-30T00:00:00"/>
    <x v="1"/>
    <m/>
    <x v="598"/>
    <s v="2411/4301"/>
    <x v="4"/>
    <s v="4"/>
    <s v="42DD225"/>
    <s v="704310*******1061"/>
  </r>
  <r>
    <n v="5433"/>
    <n v="20410680068"/>
    <d v="2021-03-30T00:00:00"/>
    <m/>
    <d v="2021-03-30T00:00:00"/>
    <x v="1"/>
    <m/>
    <x v="598"/>
    <s v="2411/4302"/>
    <x v="4"/>
    <s v="4"/>
    <s v="42BD508"/>
    <s v="704310*******5039"/>
  </r>
  <r>
    <n v="5434"/>
    <n v="20410680613"/>
    <d v="2021-03-30T00:00:00"/>
    <m/>
    <d v="2021-03-30T00:00:00"/>
    <x v="1"/>
    <m/>
    <x v="598"/>
    <s v="2411/4303"/>
    <x v="4"/>
    <s v="4"/>
    <s v="34DTL947"/>
    <s v="704310*******8982"/>
  </r>
  <r>
    <n v="5435"/>
    <n v="20410680654"/>
    <d v="2021-03-30T00:00:00"/>
    <m/>
    <d v="2021-03-30T00:00:00"/>
    <x v="1"/>
    <m/>
    <x v="598"/>
    <s v="2411/4304"/>
    <x v="4"/>
    <s v="4"/>
    <s v="35AUV508"/>
    <s v="704310*******9165"/>
  </r>
  <r>
    <n v="5436"/>
    <n v="20410680696"/>
    <d v="2021-03-30T00:00:00"/>
    <m/>
    <d v="2021-03-30T00:00:00"/>
    <x v="1"/>
    <m/>
    <x v="598"/>
    <s v="2411/4305"/>
    <x v="4"/>
    <s v="4"/>
    <s v="07DFU24"/>
    <s v="704310*******9221"/>
  </r>
  <r>
    <n v="5437"/>
    <n v="20410680100"/>
    <d v="2021-03-30T00:00:00"/>
    <m/>
    <d v="2021-03-30T00:00:00"/>
    <x v="1"/>
    <m/>
    <x v="599"/>
    <s v="2411/4306"/>
    <x v="4"/>
    <s v="4"/>
    <s v="16ANG84"/>
    <s v="704310*******2401"/>
  </r>
  <r>
    <n v="5438"/>
    <n v="20410680142"/>
    <d v="2021-03-30T00:00:00"/>
    <m/>
    <d v="2021-03-30T00:00:00"/>
    <x v="1"/>
    <m/>
    <x v="599"/>
    <s v="2411/4307"/>
    <x v="4"/>
    <s v="4"/>
    <s v="34BNY440"/>
    <s v="704310*******7428"/>
  </r>
  <r>
    <n v="5439"/>
    <n v="20410680183"/>
    <d v="2021-03-30T00:00:00"/>
    <m/>
    <d v="2021-03-30T00:00:00"/>
    <x v="1"/>
    <m/>
    <x v="599"/>
    <s v="2411/4308"/>
    <x v="4"/>
    <s v="4"/>
    <s v="07DFT60"/>
    <s v="704310*******9304"/>
  </r>
  <r>
    <n v="5440"/>
    <n v="20410680225"/>
    <d v="2021-03-30T00:00:00"/>
    <m/>
    <d v="2021-03-30T00:00:00"/>
    <x v="1"/>
    <m/>
    <x v="599"/>
    <s v="2411/4309"/>
    <x v="4"/>
    <s v="4"/>
    <s v="PB5871KX"/>
    <s v="704310*******8410"/>
  </r>
  <r>
    <n v="5441"/>
    <n v="20410680266"/>
    <d v="2021-03-30T00:00:00"/>
    <m/>
    <d v="2021-03-30T00:00:00"/>
    <x v="1"/>
    <m/>
    <x v="599"/>
    <s v="2411/4310"/>
    <x v="4"/>
    <s v="4"/>
    <s v="81EL779"/>
    <s v="704310*******5886"/>
  </r>
  <r>
    <n v="5442"/>
    <n v="20410680308"/>
    <d v="2021-03-30T00:00:00"/>
    <m/>
    <d v="2021-03-30T00:00:00"/>
    <x v="1"/>
    <m/>
    <x v="599"/>
    <s v="2411/4311"/>
    <x v="4"/>
    <s v="4"/>
    <s v="34DIM879"/>
    <s v="704310*******3569"/>
  </r>
  <r>
    <n v="5443"/>
    <n v="20410680340"/>
    <d v="2021-03-30T00:00:00"/>
    <m/>
    <d v="2021-03-30T00:00:00"/>
    <x v="1"/>
    <m/>
    <x v="599"/>
    <s v="2411/4312"/>
    <x v="4"/>
    <s v="4"/>
    <s v="34Y1064"/>
    <s v="704310*******2782"/>
  </r>
  <r>
    <n v="5444"/>
    <n v="20410680381"/>
    <d v="2021-03-30T00:00:00"/>
    <m/>
    <d v="2021-03-30T00:00:00"/>
    <x v="1"/>
    <m/>
    <x v="599"/>
    <s v="2411/4313"/>
    <x v="4"/>
    <s v="4"/>
    <s v="42AIN306"/>
    <s v="704310*******5770"/>
  </r>
  <r>
    <n v="5445"/>
    <n v="20410680423"/>
    <d v="2021-03-30T00:00:00"/>
    <m/>
    <d v="2021-03-30T00:00:00"/>
    <x v="1"/>
    <m/>
    <x v="599"/>
    <s v="2411/4314"/>
    <x v="4"/>
    <s v="4"/>
    <s v="CT4482BB"/>
    <s v="704310*******4609"/>
  </r>
  <r>
    <n v="5446"/>
    <n v="20410680464"/>
    <d v="2021-03-30T00:00:00"/>
    <m/>
    <d v="2021-03-30T00:00:00"/>
    <x v="1"/>
    <m/>
    <x v="599"/>
    <s v="2411/4315"/>
    <x v="4"/>
    <s v="4"/>
    <s v="E0869MC"/>
    <s v="704310*******6811"/>
  </r>
  <r>
    <n v="5447"/>
    <n v="20410679136"/>
    <d v="2021-03-30T00:00:00"/>
    <m/>
    <d v="2021-03-30T00:00:00"/>
    <x v="2"/>
    <m/>
    <x v="599"/>
    <s v="2412/866"/>
    <x v="4"/>
    <s v="4"/>
    <s v="PA5400BX"/>
    <s v="704310*******0260"/>
  </r>
  <r>
    <n v="5448"/>
    <n v="20410679144"/>
    <d v="2021-03-30T00:00:00"/>
    <m/>
    <d v="2021-03-30T00:00:00"/>
    <x v="2"/>
    <m/>
    <x v="599"/>
    <s v="2412/867"/>
    <x v="4"/>
    <s v="4"/>
    <s v="PA1661KH"/>
    <s v="704310*******7443"/>
  </r>
  <r>
    <n v="5449"/>
    <n v="20410680506"/>
    <d v="2021-03-30T00:00:00"/>
    <m/>
    <d v="2021-03-30T00:00:00"/>
    <x v="1"/>
    <m/>
    <x v="600"/>
    <s v="2411/4316"/>
    <x v="4"/>
    <s v="4"/>
    <s v="34CZB720"/>
    <s v="704310*******7999"/>
  </r>
  <r>
    <n v="5450"/>
    <n v="20410680548"/>
    <d v="2021-03-30T00:00:00"/>
    <m/>
    <d v="2021-03-30T00:00:00"/>
    <x v="1"/>
    <m/>
    <x v="600"/>
    <s v="2411/4317"/>
    <x v="4"/>
    <s v="4"/>
    <s v="PB2103XP"/>
    <s v="704310*******8311"/>
  </r>
  <r>
    <n v="5451"/>
    <n v="20410680589"/>
    <d v="2021-03-30T00:00:00"/>
    <m/>
    <d v="2021-03-30T00:00:00"/>
    <x v="1"/>
    <m/>
    <x v="600"/>
    <s v="2411/4318"/>
    <x v="4"/>
    <s v="4"/>
    <s v="SFH451"/>
    <s v="704310*******0064"/>
  </r>
  <r>
    <n v="5452"/>
    <n v="20410680621"/>
    <d v="2021-03-30T00:00:00"/>
    <m/>
    <d v="2021-03-30T00:00:00"/>
    <x v="1"/>
    <m/>
    <x v="600"/>
    <s v="2411/4319"/>
    <x v="4"/>
    <s v="4"/>
    <s v="42AIM650"/>
    <s v="704310*******4629"/>
  </r>
  <r>
    <n v="5453"/>
    <n v="20410680662"/>
    <d v="2021-03-30T00:00:00"/>
    <m/>
    <d v="2021-03-30T00:00:00"/>
    <x v="1"/>
    <m/>
    <x v="600"/>
    <s v="2411/4320"/>
    <x v="4"/>
    <s v="4"/>
    <s v="PB7857XP"/>
    <s v="704310*******8394"/>
  </r>
  <r>
    <n v="5454"/>
    <n v="20410680985"/>
    <d v="2021-03-30T00:00:00"/>
    <m/>
    <d v="2021-03-30T00:00:00"/>
    <x v="1"/>
    <m/>
    <x v="600"/>
    <s v="2411/4321"/>
    <x v="4"/>
    <s v="4"/>
    <s v="PGGL142"/>
    <s v="704310*******4212"/>
  </r>
  <r>
    <n v="5455"/>
    <n v="20410680944"/>
    <d v="2021-03-30T00:00:00"/>
    <m/>
    <d v="2021-03-30T00:00:00"/>
    <x v="1"/>
    <m/>
    <x v="600"/>
    <s v="2411/4322"/>
    <x v="4"/>
    <s v="4"/>
    <s v="PB8533TP"/>
    <s v="704310*******8253"/>
  </r>
  <r>
    <n v="5456"/>
    <n v="20410680977"/>
    <d v="2021-03-30T00:00:00"/>
    <m/>
    <d v="2021-03-30T00:00:00"/>
    <x v="1"/>
    <m/>
    <x v="600"/>
    <s v="2411/4323"/>
    <x v="4"/>
    <s v="4"/>
    <s v="14EV480"/>
    <s v="704310*******6525"/>
  </r>
  <r>
    <n v="5457"/>
    <n v="20410680936"/>
    <d v="2021-03-30T00:00:00"/>
    <m/>
    <d v="2021-03-30T00:00:00"/>
    <x v="1"/>
    <m/>
    <x v="600"/>
    <s v="2411/4324"/>
    <x v="4"/>
    <s v="4"/>
    <s v="16ARZ10"/>
    <s v="704310*******1876"/>
  </r>
  <r>
    <n v="5458"/>
    <n v="20410680894"/>
    <d v="2021-03-30T00:00:00"/>
    <m/>
    <d v="2021-03-30T00:00:00"/>
    <x v="1"/>
    <m/>
    <x v="600"/>
    <s v="2411/4325"/>
    <x v="4"/>
    <s v="4"/>
    <s v="31AGL464"/>
    <s v="704310*******0149"/>
  </r>
  <r>
    <n v="5459"/>
    <n v="20410680852"/>
    <d v="2021-03-30T00:00:00"/>
    <m/>
    <d v="2021-03-30T00:00:00"/>
    <x v="1"/>
    <m/>
    <x v="600"/>
    <s v="2411/4326"/>
    <x v="4"/>
    <s v="4"/>
    <s v="PB7363XP"/>
    <s v="704310*******9930"/>
  </r>
  <r>
    <n v="5460"/>
    <n v="20410680811"/>
    <d v="2021-03-30T00:00:00"/>
    <m/>
    <d v="2021-03-30T00:00:00"/>
    <x v="1"/>
    <m/>
    <x v="600"/>
    <s v="2411/4327"/>
    <x v="4"/>
    <s v="3"/>
    <s v="CB7750PH"/>
    <s v="704310*******9948"/>
  </r>
  <r>
    <n v="5461"/>
    <n v="20410680779"/>
    <d v="2021-03-30T00:00:00"/>
    <m/>
    <d v="2021-03-30T00:00:00"/>
    <x v="1"/>
    <m/>
    <x v="600"/>
    <s v="2411/4329"/>
    <x v="4"/>
    <s v="4"/>
    <s v="31AGJ304"/>
    <s v="704310*******4629"/>
  </r>
  <r>
    <n v="5462"/>
    <n v="20410680738"/>
    <d v="2021-03-30T00:00:00"/>
    <m/>
    <d v="2021-03-30T00:00:00"/>
    <x v="1"/>
    <m/>
    <x v="600"/>
    <s v="2411/4330"/>
    <x v="4"/>
    <s v="4"/>
    <s v="16ASF88"/>
    <s v="704310*******1850"/>
  </r>
  <r>
    <n v="5463"/>
    <n v="20410680704"/>
    <d v="2021-03-30T00:00:00"/>
    <m/>
    <d v="2021-03-30T00:00:00"/>
    <x v="1"/>
    <m/>
    <x v="601"/>
    <s v="2411/4331"/>
    <x v="4"/>
    <s v="4"/>
    <s v="55ABP912"/>
    <s v="704310*******3042"/>
  </r>
  <r>
    <n v="5464"/>
    <n v="20410680902"/>
    <d v="2021-03-30T00:00:00"/>
    <m/>
    <d v="2021-03-30T00:00:00"/>
    <x v="1"/>
    <m/>
    <x v="601"/>
    <s v="2411/4332"/>
    <x v="4"/>
    <s v="4"/>
    <s v="26ADV802"/>
    <s v="704310*******5241"/>
  </r>
  <r>
    <n v="5465"/>
    <n v="20410680829"/>
    <d v="2021-03-30T00:00:00"/>
    <m/>
    <d v="2021-03-30T00:00:00"/>
    <x v="1"/>
    <m/>
    <x v="601"/>
    <s v="2411/4333"/>
    <x v="4"/>
    <s v="4"/>
    <s v="16ANS967"/>
    <s v="704310*******9890"/>
  </r>
  <r>
    <n v="5466"/>
    <n v="20410680860"/>
    <d v="2021-03-30T00:00:00"/>
    <m/>
    <d v="2021-03-30T00:00:00"/>
    <x v="1"/>
    <m/>
    <x v="601"/>
    <s v="2411/4334"/>
    <x v="4"/>
    <s v="4"/>
    <s v="42AIN273"/>
    <s v="704310*******5739"/>
  </r>
  <r>
    <n v="5467"/>
    <n v="20410679094"/>
    <d v="2021-03-30T00:00:00"/>
    <m/>
    <d v="2021-03-30T00:00:00"/>
    <x v="2"/>
    <m/>
    <x v="601"/>
    <s v="2412/868"/>
    <x v="4"/>
    <s v="4"/>
    <s v="16ASR86"/>
    <s v="704310*******1702"/>
  </r>
  <r>
    <n v="5468"/>
    <n v="20410680787"/>
    <d v="2021-03-30T00:00:00"/>
    <m/>
    <d v="2021-03-30T00:00:00"/>
    <x v="1"/>
    <m/>
    <x v="602"/>
    <s v="2411/4335"/>
    <x v="4"/>
    <s v="4"/>
    <s v="42DD220"/>
    <s v="704310*******1053"/>
  </r>
  <r>
    <n v="5469"/>
    <n v="20410680746"/>
    <d v="2021-03-30T00:00:00"/>
    <m/>
    <d v="2021-03-30T00:00:00"/>
    <x v="1"/>
    <m/>
    <x v="602"/>
    <s v="2411/4336"/>
    <x v="4"/>
    <s v="4"/>
    <s v="34AJJ161"/>
    <s v="704310*******4676"/>
  </r>
  <r>
    <n v="5470"/>
    <n v="20410680084"/>
    <d v="2021-03-30T00:00:00"/>
    <m/>
    <d v="2021-03-30T00:00:00"/>
    <x v="1"/>
    <m/>
    <x v="602"/>
    <s v="2411/4337"/>
    <x v="4"/>
    <s v="4"/>
    <s v="34DMJ976"/>
    <s v="704310*******0870"/>
  </r>
  <r>
    <n v="5471"/>
    <n v="20410680050"/>
    <d v="2021-03-30T00:00:00"/>
    <m/>
    <d v="2021-03-30T00:00:00"/>
    <x v="1"/>
    <m/>
    <x v="602"/>
    <s v="2411/4338"/>
    <x v="4"/>
    <s v="4"/>
    <s v="DA503GT"/>
    <s v="704310*******6187"/>
  </r>
  <r>
    <n v="5472"/>
    <n v="20410680035"/>
    <d v="2021-03-30T00:00:00"/>
    <m/>
    <d v="2021-03-30T00:00:00"/>
    <x v="1"/>
    <m/>
    <x v="602"/>
    <s v="2411/4339"/>
    <x v="4"/>
    <s v="4"/>
    <s v="PA7473KK"/>
    <s v="704310*******6000"/>
  </r>
  <r>
    <n v="5473"/>
    <n v="20410679060"/>
    <d v="2021-03-30T00:00:00"/>
    <m/>
    <d v="2021-03-30T00:00:00"/>
    <x v="2"/>
    <m/>
    <x v="602"/>
    <s v="2412/869"/>
    <x v="4"/>
    <s v="4"/>
    <s v="BG1313SS"/>
    <s v="704310*******2255"/>
  </r>
  <r>
    <n v="5474"/>
    <n v="20410680001"/>
    <d v="2021-03-30T00:00:00"/>
    <m/>
    <d v="2021-03-30T00:00:00"/>
    <x v="2"/>
    <m/>
    <x v="602"/>
    <s v="2412/870"/>
    <x v="4"/>
    <s v="3"/>
    <s v="DJ695CF"/>
    <s v="704310*******0347"/>
  </r>
  <r>
    <n v="5475"/>
    <n v="20400949283"/>
    <d v="2021-02-18T00:00:00"/>
    <m/>
    <d v="2021-02-18T00:00:00"/>
    <x v="4"/>
    <m/>
    <x v="602"/>
    <s v="2414/123"/>
    <x v="4"/>
    <s v="4"/>
    <s v="SK2612AI"/>
    <s v="704310*******3450"/>
  </r>
  <r>
    <n v="5476"/>
    <n v="20410680993"/>
    <d v="2021-03-30T00:00:00"/>
    <m/>
    <d v="2021-03-30T00:00:00"/>
    <x v="1"/>
    <m/>
    <x v="603"/>
    <s v="2411/4340"/>
    <x v="4"/>
    <s v="4"/>
    <s v="16ARZ09"/>
    <s v="704310*******3548"/>
  </r>
  <r>
    <n v="5477"/>
    <n v="20410680951"/>
    <d v="2021-03-30T00:00:00"/>
    <m/>
    <d v="2021-03-30T00:00:00"/>
    <x v="1"/>
    <m/>
    <x v="603"/>
    <s v="2411/4341"/>
    <x v="4"/>
    <s v="4"/>
    <s v="16AOV96"/>
    <s v="704310*******1874"/>
  </r>
  <r>
    <n v="5478"/>
    <n v="20410680712"/>
    <d v="2021-03-30T00:00:00"/>
    <m/>
    <d v="2021-03-30T00:00:00"/>
    <x v="1"/>
    <m/>
    <x v="603"/>
    <s v="2411/4342"/>
    <x v="4"/>
    <s v="4"/>
    <s v="34DZN827"/>
    <s v="704310*******2327"/>
  </r>
  <r>
    <n v="5479"/>
    <n v="20410680670"/>
    <d v="2021-03-30T00:00:00"/>
    <m/>
    <d v="2021-03-30T00:00:00"/>
    <x v="1"/>
    <m/>
    <x v="603"/>
    <s v="2411/4343"/>
    <x v="4"/>
    <s v="4"/>
    <s v="34DYY991"/>
    <s v="704310*******2136"/>
  </r>
  <r>
    <n v="5480"/>
    <n v="20410680555"/>
    <d v="2021-03-30T00:00:00"/>
    <m/>
    <d v="2021-03-30T00:00:00"/>
    <x v="1"/>
    <m/>
    <x v="603"/>
    <s v="2411/4344"/>
    <x v="4"/>
    <s v="4"/>
    <s v="42AIM006"/>
    <s v="704310*******5377"/>
  </r>
  <r>
    <n v="5481"/>
    <n v="20410680514"/>
    <d v="2021-03-30T00:00:00"/>
    <m/>
    <d v="2021-03-30T00:00:00"/>
    <x v="1"/>
    <m/>
    <x v="603"/>
    <s v="2411/4345"/>
    <x v="4"/>
    <s v="4"/>
    <s v="16ASF99"/>
    <s v="704310*******2286"/>
  </r>
  <r>
    <n v="5482"/>
    <n v="20410680472"/>
    <d v="2021-03-30T00:00:00"/>
    <m/>
    <d v="2021-03-30T00:00:00"/>
    <x v="1"/>
    <m/>
    <x v="603"/>
    <s v="2411/4346"/>
    <x v="4"/>
    <s v="4"/>
    <s v="42DID32"/>
    <s v="704310*******0322"/>
  </r>
  <r>
    <n v="5483"/>
    <n v="20410680431"/>
    <d v="2021-03-30T00:00:00"/>
    <m/>
    <d v="2021-03-30T00:00:00"/>
    <x v="1"/>
    <m/>
    <x v="603"/>
    <s v="2411/4347"/>
    <x v="4"/>
    <s v="4"/>
    <s v="42AIM654"/>
    <s v="704310*******4645"/>
  </r>
  <r>
    <n v="5484"/>
    <n v="20410680399"/>
    <d v="2021-03-30T00:00:00"/>
    <m/>
    <d v="2021-03-30T00:00:00"/>
    <x v="1"/>
    <m/>
    <x v="603"/>
    <s v="2411/4348"/>
    <x v="4"/>
    <s v="4"/>
    <s v="34DA7811"/>
    <s v="704310*******1598"/>
  </r>
  <r>
    <n v="5485"/>
    <n v="20410680357"/>
    <d v="2021-03-30T00:00:00"/>
    <m/>
    <d v="2021-03-30T00:00:00"/>
    <x v="1"/>
    <m/>
    <x v="603"/>
    <s v="2411/4349"/>
    <x v="4"/>
    <s v="4"/>
    <s v="ZG3035IE"/>
    <s v="704310*******8988"/>
  </r>
  <r>
    <n v="5486"/>
    <n v="20410680316"/>
    <d v="2021-03-30T00:00:00"/>
    <m/>
    <d v="2021-03-30T00:00:00"/>
    <x v="1"/>
    <m/>
    <x v="603"/>
    <s v="2411/4350"/>
    <x v="4"/>
    <s v="4"/>
    <s v="42AIL954"/>
    <s v="704310*******7560"/>
  </r>
  <r>
    <n v="5487"/>
    <n v="20410679995"/>
    <d v="2021-03-30T00:00:00"/>
    <m/>
    <d v="2021-03-30T00:00:00"/>
    <x v="2"/>
    <m/>
    <x v="603"/>
    <s v="2412/871"/>
    <x v="4"/>
    <s v="4"/>
    <s v="RA0058AC"/>
    <s v="704310*******0192"/>
  </r>
  <r>
    <n v="5488"/>
    <n v="20410680274"/>
    <d v="2021-03-30T00:00:00"/>
    <m/>
    <d v="2021-03-30T00:00:00"/>
    <x v="1"/>
    <m/>
    <x v="604"/>
    <s v="2411/4351"/>
    <x v="4"/>
    <s v="4"/>
    <s v="33AHE284"/>
    <s v="704310*******4266"/>
  </r>
  <r>
    <n v="5489"/>
    <n v="20410680233"/>
    <d v="2021-03-30T00:00:00"/>
    <m/>
    <d v="2021-03-30T00:00:00"/>
    <x v="1"/>
    <m/>
    <x v="604"/>
    <s v="2411/4352"/>
    <x v="4"/>
    <s v="4"/>
    <s v="SFH474"/>
    <s v="704310*******0296"/>
  </r>
  <r>
    <n v="5490"/>
    <n v="20410680910"/>
    <d v="2021-03-30T00:00:00"/>
    <m/>
    <d v="2021-03-30T00:00:00"/>
    <x v="1"/>
    <m/>
    <x v="604"/>
    <s v="2411/4353"/>
    <x v="4"/>
    <s v="4"/>
    <s v="CT7370BT"/>
    <s v="704310*******0026"/>
  </r>
  <r>
    <n v="5491"/>
    <n v="20410680191"/>
    <d v="2021-03-30T00:00:00"/>
    <m/>
    <d v="2021-03-30T00:00:00"/>
    <x v="1"/>
    <m/>
    <x v="604"/>
    <s v="2411/4354"/>
    <x v="4"/>
    <s v="4"/>
    <s v="33EHN84"/>
    <s v="704310*******8858"/>
  </r>
  <r>
    <n v="5492"/>
    <n v="20410680159"/>
    <d v="2021-03-30T00:00:00"/>
    <m/>
    <d v="2021-03-30T00:00:00"/>
    <x v="1"/>
    <m/>
    <x v="604"/>
    <s v="2411/4355"/>
    <x v="4"/>
    <s v="4"/>
    <s v="34AJJ141"/>
    <s v="704310*******4791"/>
  </r>
  <r>
    <n v="5493"/>
    <n v="20410680837"/>
    <d v="2021-03-30T00:00:00"/>
    <m/>
    <d v="2021-03-30T00:00:00"/>
    <x v="1"/>
    <m/>
    <x v="604"/>
    <s v="2411/4356"/>
    <x v="4"/>
    <s v="4"/>
    <s v="34HP9247"/>
    <s v="704310*******0880"/>
  </r>
  <r>
    <n v="5494"/>
    <n v="20410679052"/>
    <d v="2021-03-30T00:00:00"/>
    <m/>
    <d v="2021-03-30T00:00:00"/>
    <x v="2"/>
    <m/>
    <x v="604"/>
    <s v="2412/872"/>
    <x v="4"/>
    <s v="4"/>
    <s v="PA9669KA"/>
    <s v="704310*******0847"/>
  </r>
  <r>
    <n v="5495"/>
    <n v="20410680795"/>
    <d v="2021-03-30T00:00:00"/>
    <m/>
    <d v="2021-03-30T00:00:00"/>
    <x v="1"/>
    <m/>
    <x v="605"/>
    <s v="2411/4357"/>
    <x v="4"/>
    <s v="4"/>
    <s v="34AJJ176"/>
    <s v="704310*******4536"/>
  </r>
  <r>
    <n v="5496"/>
    <n v="20410680118"/>
    <d v="2021-03-30T00:00:00"/>
    <m/>
    <d v="2021-03-30T00:00:00"/>
    <x v="1"/>
    <m/>
    <x v="605"/>
    <s v="2411/4358"/>
    <x v="4"/>
    <s v="4"/>
    <s v="54AFH193"/>
    <s v="704310*******0159"/>
  </r>
  <r>
    <n v="5497"/>
    <n v="20410680753"/>
    <d v="2021-03-30T00:00:00"/>
    <m/>
    <d v="2021-03-30T00:00:00"/>
    <x v="1"/>
    <m/>
    <x v="605"/>
    <s v="2411/4359"/>
    <x v="4"/>
    <s v="4"/>
    <s v="61ADL760"/>
    <s v="704310*******2890"/>
  </r>
  <r>
    <n v="5498"/>
    <n v="20410680639"/>
    <d v="2021-03-30T00:00:00"/>
    <m/>
    <d v="2021-03-30T00:00:00"/>
    <x v="1"/>
    <m/>
    <x v="606"/>
    <s v="2411/4360"/>
    <x v="4"/>
    <s v="4"/>
    <s v="14AAF900"/>
    <s v="704310*******7059"/>
  </r>
  <r>
    <n v="5499"/>
    <n v="20410680597"/>
    <d v="2021-03-30T00:00:00"/>
    <m/>
    <d v="2021-03-30T00:00:00"/>
    <x v="1"/>
    <m/>
    <x v="606"/>
    <s v="2411/4361"/>
    <x v="4"/>
    <s v="4"/>
    <s v="14ED800"/>
    <s v="704310*******7471"/>
  </r>
  <r>
    <n v="5500"/>
    <n v="20410680027"/>
    <d v="2021-03-30T00:00:00"/>
    <m/>
    <d v="2021-03-30T00:00:00"/>
    <x v="1"/>
    <m/>
    <x v="606"/>
    <s v="2411/4362"/>
    <x v="4"/>
    <s v="4"/>
    <s v="34EJ2300"/>
    <s v="704310*******2171"/>
  </r>
  <r>
    <n v="5501"/>
    <n v="20410680019"/>
    <d v="2021-03-30T00:00:00"/>
    <m/>
    <d v="2021-03-30T00:00:00"/>
    <x v="1"/>
    <m/>
    <x v="606"/>
    <s v="2411/4363"/>
    <x v="4"/>
    <s v="4"/>
    <s v="07DFU28"/>
    <s v="704310*******9262"/>
  </r>
  <r>
    <n v="5502"/>
    <n v="20410681009"/>
    <d v="2021-03-30T00:00:00"/>
    <m/>
    <d v="2021-03-30T00:00:00"/>
    <x v="1"/>
    <m/>
    <x v="606"/>
    <s v="2411/4364"/>
    <x v="4"/>
    <s v="4"/>
    <s v="33CVB85"/>
    <s v="704310*******8999"/>
  </r>
  <r>
    <n v="5503"/>
    <n v="20410680886"/>
    <d v="2021-03-30T00:00:00"/>
    <m/>
    <d v="2021-03-30T00:00:00"/>
    <x v="1"/>
    <m/>
    <x v="606"/>
    <s v="2411/4365"/>
    <x v="4"/>
    <s v="4"/>
    <s v="81EL771"/>
    <s v="704310*******5878"/>
  </r>
  <r>
    <n v="5504"/>
    <n v="20410680969"/>
    <d v="2021-03-30T00:00:00"/>
    <m/>
    <d v="2021-03-30T00:00:00"/>
    <x v="1"/>
    <m/>
    <x v="606"/>
    <s v="2411/4366"/>
    <x v="4"/>
    <s v="4"/>
    <s v="42BBH13"/>
    <s v="704310*******9521"/>
  </r>
  <r>
    <n v="5505"/>
    <n v="20410680928"/>
    <d v="2021-03-30T00:00:00"/>
    <m/>
    <d v="2021-03-30T00:00:00"/>
    <x v="1"/>
    <m/>
    <x v="607"/>
    <s v="2411/4367"/>
    <x v="4"/>
    <s v="4"/>
    <s v="4SP2821"/>
    <s v="704310*******0066"/>
  </r>
  <r>
    <n v="5506"/>
    <n v="20410680803"/>
    <d v="2021-03-30T00:00:00"/>
    <m/>
    <d v="2021-03-30T00:00:00"/>
    <x v="1"/>
    <m/>
    <x v="607"/>
    <s v="2411/4368"/>
    <x v="4"/>
    <s v="4"/>
    <s v="34DJU696"/>
    <s v="704310*******4361"/>
  </r>
  <r>
    <n v="5507"/>
    <n v="20410680845"/>
    <d v="2021-03-30T00:00:00"/>
    <m/>
    <d v="2021-03-30T00:00:00"/>
    <x v="1"/>
    <m/>
    <x v="607"/>
    <s v="2411/4369"/>
    <x v="4"/>
    <s v="4"/>
    <s v="42AIM662"/>
    <s v="704310*******4652"/>
  </r>
  <r>
    <n v="5508"/>
    <n v="20410680167"/>
    <d v="2021-03-30T00:00:00"/>
    <m/>
    <d v="2021-03-30T00:00:00"/>
    <x v="1"/>
    <m/>
    <x v="607"/>
    <s v="2411/4370"/>
    <x v="4"/>
    <s v="4"/>
    <s v="PB2248TT"/>
    <s v="704310*******8329"/>
  </r>
  <r>
    <n v="5509"/>
    <n v="20410680126"/>
    <d v="2021-03-30T00:00:00"/>
    <m/>
    <d v="2021-03-30T00:00:00"/>
    <x v="1"/>
    <m/>
    <x v="607"/>
    <s v="2411/4371"/>
    <x v="4"/>
    <s v="4"/>
    <s v="38JZ567"/>
    <s v="704310*******1397"/>
  </r>
  <r>
    <n v="5510"/>
    <n v="20410680076"/>
    <d v="2021-03-30T00:00:00"/>
    <m/>
    <d v="2021-03-30T00:00:00"/>
    <x v="1"/>
    <m/>
    <x v="607"/>
    <s v="2411/4372"/>
    <x v="4"/>
    <s v="4"/>
    <s v="58ABZ723"/>
    <s v="704310*******9317"/>
  </r>
  <r>
    <n v="5511"/>
    <n v="20410680241"/>
    <d v="2021-03-30T00:00:00"/>
    <m/>
    <d v="2021-03-30T00:00:00"/>
    <x v="1"/>
    <m/>
    <x v="607"/>
    <s v="2411/4373"/>
    <x v="4"/>
    <s v="4"/>
    <s v="NZ955FT"/>
    <s v="704310*******7452"/>
  </r>
  <r>
    <n v="5512"/>
    <n v="20410680209"/>
    <d v="2021-03-30T00:00:00"/>
    <m/>
    <d v="2021-03-30T00:00:00"/>
    <x v="1"/>
    <m/>
    <x v="607"/>
    <s v="2411/4374"/>
    <x v="4"/>
    <s v="4"/>
    <s v="16ANG89"/>
    <s v="704310*******2450"/>
  </r>
  <r>
    <n v="5513"/>
    <n v="20410679011"/>
    <d v="2021-03-30T00:00:00"/>
    <m/>
    <d v="2021-03-30T00:00:00"/>
    <x v="2"/>
    <m/>
    <x v="607"/>
    <s v="2412/873"/>
    <x v="4"/>
    <s v="4"/>
    <s v="54AFH202"/>
    <s v="704310*******0183"/>
  </r>
  <r>
    <n v="5514"/>
    <n v="20400949473"/>
    <d v="2021-02-18T00:00:00"/>
    <m/>
    <d v="2021-02-18T00:00:00"/>
    <x v="4"/>
    <m/>
    <x v="607"/>
    <s v="2414/124"/>
    <x v="4"/>
    <s v="4"/>
    <s v="KU8892AE"/>
    <s v="704310*******4549"/>
  </r>
  <r>
    <n v="5515"/>
    <n v="20410680282"/>
    <d v="2021-03-30T00:00:00"/>
    <m/>
    <d v="2021-03-30T00:00:00"/>
    <x v="1"/>
    <m/>
    <x v="608"/>
    <s v="2411/4375"/>
    <x v="4"/>
    <s v="4"/>
    <s v="34SJ7510"/>
    <s v="704310*******4031"/>
  </r>
  <r>
    <n v="5516"/>
    <n v="20410680324"/>
    <d v="2021-03-30T00:00:00"/>
    <m/>
    <d v="2021-03-30T00:00:00"/>
    <x v="1"/>
    <m/>
    <x v="608"/>
    <s v="2411/4376"/>
    <x v="4"/>
    <s v="4"/>
    <s v="PB8569CB"/>
    <s v="704310*******1768"/>
  </r>
  <r>
    <n v="5517"/>
    <n v="20410680365"/>
    <d v="2021-03-30T00:00:00"/>
    <m/>
    <d v="2021-03-30T00:00:00"/>
    <x v="1"/>
    <m/>
    <x v="608"/>
    <s v="2411/4377"/>
    <x v="4"/>
    <s v="4"/>
    <s v="PB7424PT"/>
    <s v="704310*******8378"/>
  </r>
  <r>
    <n v="5518"/>
    <n v="20410680407"/>
    <d v="2021-03-30T00:00:00"/>
    <m/>
    <d v="2021-03-30T00:00:00"/>
    <x v="1"/>
    <m/>
    <x v="608"/>
    <s v="2411/4378"/>
    <x v="4"/>
    <s v="4"/>
    <s v="PB4146XT"/>
    <s v="704310*******8345"/>
  </r>
  <r>
    <n v="5519"/>
    <n v="20410680449"/>
    <d v="2021-03-30T00:00:00"/>
    <m/>
    <d v="2021-03-30T00:00:00"/>
    <x v="1"/>
    <m/>
    <x v="608"/>
    <s v="2411/4379"/>
    <x v="4"/>
    <s v="4"/>
    <s v="PB3582CP"/>
    <s v="704310*******8337"/>
  </r>
  <r>
    <n v="5520"/>
    <n v="20410680522"/>
    <d v="2021-03-30T00:00:00"/>
    <m/>
    <d v="2021-03-30T00:00:00"/>
    <x v="1"/>
    <m/>
    <x v="608"/>
    <s v="2411/4380"/>
    <x v="4"/>
    <s v="4"/>
    <s v="DA517GT"/>
    <s v="704310*******6328"/>
  </r>
  <r>
    <n v="5521"/>
    <n v="20410680563"/>
    <d v="2021-03-30T00:00:00"/>
    <m/>
    <d v="2021-03-30T00:00:00"/>
    <x v="1"/>
    <m/>
    <x v="608"/>
    <s v="2411/4381"/>
    <x v="4"/>
    <s v="4"/>
    <s v="DA523GT"/>
    <s v="704310*******6385"/>
  </r>
  <r>
    <n v="5522"/>
    <n v="20410680605"/>
    <d v="2021-03-30T00:00:00"/>
    <m/>
    <d v="2021-03-30T00:00:00"/>
    <x v="1"/>
    <m/>
    <x v="608"/>
    <s v="2411/4382"/>
    <x v="4"/>
    <s v="4"/>
    <s v="34DJZ702"/>
    <s v="704310*******4262"/>
  </r>
  <r>
    <n v="5523"/>
    <n v="20410680688"/>
    <d v="2021-03-30T00:00:00"/>
    <m/>
    <d v="2021-03-30T00:00:00"/>
    <x v="1"/>
    <m/>
    <x v="608"/>
    <s v="2411/4384"/>
    <x v="4"/>
    <s v="4"/>
    <s v="34AET545"/>
    <s v="704310*******0278"/>
  </r>
  <r>
    <n v="5524"/>
    <n v="20410679961"/>
    <d v="2021-03-30T00:00:00"/>
    <m/>
    <d v="2021-03-30T00:00:00"/>
    <x v="2"/>
    <m/>
    <x v="608"/>
    <s v="2412/874"/>
    <x v="4"/>
    <s v="4"/>
    <s v="RI381ZD"/>
    <s v="704310*******1204"/>
  </r>
  <r>
    <n v="5525"/>
    <n v="20410679946"/>
    <d v="2021-03-30T00:00:00"/>
    <m/>
    <d v="2021-03-30T00:00:00"/>
    <x v="2"/>
    <m/>
    <x v="608"/>
    <s v="2412/875"/>
    <x v="4"/>
    <s v="4"/>
    <s v="SIMTB60"/>
    <s v="704310*******5356"/>
  </r>
  <r>
    <n v="5526"/>
    <n v="20410679722"/>
    <d v="2021-03-30T00:00:00"/>
    <m/>
    <d v="2021-03-30T00:00:00"/>
    <x v="2"/>
    <m/>
    <x v="608"/>
    <s v="2412/876"/>
    <x v="4"/>
    <s v="4"/>
    <s v="BG1903SH"/>
    <s v="704310*******2263"/>
  </r>
  <r>
    <n v="5527"/>
    <n v="20410680720"/>
    <d v="2021-03-30T00:00:00"/>
    <m/>
    <d v="2021-03-30T00:00:00"/>
    <x v="1"/>
    <m/>
    <x v="609"/>
    <s v="2411/4385"/>
    <x v="4"/>
    <s v="4"/>
    <s v="07ARB937"/>
    <s v="704310*******7275"/>
  </r>
  <r>
    <n v="5528"/>
    <n v="20410680761"/>
    <d v="2021-03-30T00:00:00"/>
    <m/>
    <d v="2021-03-30T00:00:00"/>
    <x v="1"/>
    <n v="221"/>
    <x v="609"/>
    <s v="2411/4386"/>
    <x v="4"/>
    <s v="4"/>
    <s v="34DPZ667"/>
    <s v="704310*******2068"/>
  </r>
  <r>
    <n v="5529"/>
    <n v="20410729048"/>
    <d v="2021-05-04T00:00:00"/>
    <m/>
    <d v="2021-05-04T00:00:00"/>
    <x v="1"/>
    <m/>
    <x v="609"/>
    <s v="2411/4387"/>
    <x v="4"/>
    <s v="4"/>
    <s v="38HB197"/>
    <s v="704310*******3009"/>
  </r>
  <r>
    <n v="5530"/>
    <n v="20410729121"/>
    <d v="2021-05-04T00:00:00"/>
    <m/>
    <d v="2021-05-04T00:00:00"/>
    <x v="1"/>
    <m/>
    <x v="609"/>
    <s v="2411/4388"/>
    <x v="4"/>
    <s v="4"/>
    <s v="81FC337"/>
    <s v="704310*******1212"/>
  </r>
  <r>
    <n v="5531"/>
    <n v="20410729089"/>
    <d v="2021-05-04T00:00:00"/>
    <m/>
    <d v="2021-05-04T00:00:00"/>
    <x v="1"/>
    <m/>
    <x v="609"/>
    <s v="2411/4389"/>
    <x v="4"/>
    <s v="4"/>
    <s v="34DZV618"/>
    <s v="704310*******3897"/>
  </r>
  <r>
    <n v="5532"/>
    <n v="20410729204"/>
    <d v="2021-05-04T00:00:00"/>
    <m/>
    <d v="2021-05-04T00:00:00"/>
    <x v="1"/>
    <m/>
    <x v="609"/>
    <s v="2411/4390"/>
    <x v="4"/>
    <s v="4"/>
    <s v="34DZY211"/>
    <s v="704310*******2154"/>
  </r>
  <r>
    <n v="5533"/>
    <n v="20410679714"/>
    <d v="2021-03-30T00:00:00"/>
    <m/>
    <d v="2021-03-30T00:00:00"/>
    <x v="2"/>
    <m/>
    <x v="609"/>
    <s v="2412/877"/>
    <x v="4"/>
    <s v="4"/>
    <s v="07DFT56"/>
    <s v="704310*******9387"/>
  </r>
  <r>
    <n v="5534"/>
    <n v="20410729329"/>
    <d v="2021-05-04T00:00:00"/>
    <m/>
    <d v="2021-05-04T00:00:00"/>
    <x v="1"/>
    <m/>
    <x v="610"/>
    <s v="2411/4391"/>
    <x v="4"/>
    <s v="4"/>
    <s v="81ABP404"/>
    <s v="704310*******8843"/>
  </r>
  <r>
    <n v="5535"/>
    <n v="20410729162"/>
    <d v="2021-05-04T00:00:00"/>
    <m/>
    <d v="2021-05-04T00:00:00"/>
    <x v="1"/>
    <m/>
    <x v="610"/>
    <s v="2411/4392"/>
    <x v="4"/>
    <s v="4"/>
    <s v="34AJJ147"/>
    <s v="704310*******4742"/>
  </r>
  <r>
    <n v="5536"/>
    <n v="20410729287"/>
    <d v="2021-05-04T00:00:00"/>
    <m/>
    <d v="2021-05-04T00:00:00"/>
    <x v="1"/>
    <m/>
    <x v="610"/>
    <s v="2411/4393"/>
    <x v="4"/>
    <s v="4"/>
    <s v="33D4595"/>
    <s v="704310*******9038"/>
  </r>
  <r>
    <n v="5537"/>
    <n v="20410729246"/>
    <d v="2021-05-04T00:00:00"/>
    <m/>
    <d v="2021-05-04T00:00:00"/>
    <x v="1"/>
    <m/>
    <x v="610"/>
    <s v="2411/4394"/>
    <x v="4"/>
    <s v="4"/>
    <s v="CT8481PK"/>
    <s v="704310*******3981"/>
  </r>
  <r>
    <n v="5538"/>
    <n v="20410729527"/>
    <d v="2021-05-04T00:00:00"/>
    <m/>
    <d v="2021-05-04T00:00:00"/>
    <x v="1"/>
    <m/>
    <x v="610"/>
    <s v="2411/4395"/>
    <x v="4"/>
    <s v="4"/>
    <s v="38UN027"/>
    <s v="704310*******3907"/>
  </r>
  <r>
    <n v="5539"/>
    <n v="20410679706"/>
    <d v="2021-03-30T00:00:00"/>
    <m/>
    <d v="2021-03-30T00:00:00"/>
    <x v="2"/>
    <m/>
    <x v="610"/>
    <s v="2412/878"/>
    <x v="4"/>
    <s v="4"/>
    <s v="06FS9958"/>
    <s v="704310*******4965"/>
  </r>
  <r>
    <n v="5540"/>
    <n v="20410729402"/>
    <d v="2021-05-04T00:00:00"/>
    <m/>
    <d v="2021-05-04T00:00:00"/>
    <x v="1"/>
    <m/>
    <x v="611"/>
    <s v="2411/4396"/>
    <x v="4"/>
    <s v="4"/>
    <s v="42AIN296"/>
    <s v="704310*******5762"/>
  </r>
  <r>
    <n v="5541"/>
    <n v="20410729071"/>
    <d v="2021-05-04T00:00:00"/>
    <m/>
    <d v="2021-05-04T00:00:00"/>
    <x v="1"/>
    <m/>
    <x v="611"/>
    <s v="2411/4397"/>
    <x v="4"/>
    <s v="4"/>
    <s v="16ASF94"/>
    <s v="704310*******1827"/>
  </r>
  <r>
    <n v="5542"/>
    <n v="20410729113"/>
    <d v="2021-05-04T00:00:00"/>
    <m/>
    <d v="2021-05-04T00:00:00"/>
    <x v="1"/>
    <m/>
    <x v="611"/>
    <s v="2411/4398"/>
    <x v="4"/>
    <s v="4"/>
    <s v="61ADN616"/>
    <s v="704310*******0255"/>
  </r>
  <r>
    <n v="5543"/>
    <n v="20410729030"/>
    <d v="2021-05-04T00:00:00"/>
    <m/>
    <d v="2021-05-04T00:00:00"/>
    <x v="1"/>
    <m/>
    <x v="611"/>
    <s v="2411/4399"/>
    <x v="4"/>
    <s v="4"/>
    <s v="CB6934CM"/>
    <s v="704310*******5376"/>
  </r>
  <r>
    <n v="5544"/>
    <n v="20410679573"/>
    <d v="2021-03-30T00:00:00"/>
    <m/>
    <d v="2021-03-30T00:00:00"/>
    <x v="2"/>
    <m/>
    <x v="611"/>
    <s v="2412/879"/>
    <x v="4"/>
    <s v="4"/>
    <s v="K13J191"/>
    <s v="704310*******5944"/>
  </r>
  <r>
    <n v="5545"/>
    <n v="20410679656"/>
    <d v="2021-03-30T00:00:00"/>
    <m/>
    <d v="2021-03-30T00:00:00"/>
    <x v="2"/>
    <m/>
    <x v="611"/>
    <s v="2412/880"/>
    <x v="4"/>
    <s v="4"/>
    <s v="ZG8866IB"/>
    <s v="704310*******0621"/>
  </r>
  <r>
    <n v="5546"/>
    <n v="20410729360"/>
    <d v="2021-05-04T00:00:00"/>
    <m/>
    <d v="2021-05-04T00:00:00"/>
    <x v="1"/>
    <m/>
    <x v="612"/>
    <s v="2411/4400"/>
    <x v="4"/>
    <s v="4"/>
    <s v="35AUV545"/>
    <s v="704310*******9157"/>
  </r>
  <r>
    <n v="5547"/>
    <n v="20410729444"/>
    <d v="2021-05-04T00:00:00"/>
    <m/>
    <d v="2021-05-04T00:00:00"/>
    <x v="1"/>
    <m/>
    <x v="612"/>
    <s v="2411/4401"/>
    <x v="4"/>
    <s v="4"/>
    <s v="33ENF64"/>
    <s v="704310*******8700"/>
  </r>
  <r>
    <n v="5548"/>
    <n v="20410729568"/>
    <d v="2021-05-04T00:00:00"/>
    <m/>
    <d v="2021-05-04T00:00:00"/>
    <x v="1"/>
    <m/>
    <x v="612"/>
    <s v="2411/4402"/>
    <x v="4"/>
    <s v="4"/>
    <s v="34DLD713"/>
    <s v="704310*******0086"/>
  </r>
  <r>
    <n v="5549"/>
    <n v="20410729485"/>
    <d v="2021-05-04T00:00:00"/>
    <m/>
    <d v="2021-05-04T00:00:00"/>
    <x v="1"/>
    <m/>
    <x v="612"/>
    <s v="2411/4403"/>
    <x v="4"/>
    <s v="4"/>
    <s v="PB1830XT"/>
    <s v="704310*******8360"/>
  </r>
  <r>
    <n v="5550"/>
    <n v="20410729550"/>
    <d v="2021-05-04T00:00:00"/>
    <m/>
    <d v="2021-05-04T00:00:00"/>
    <x v="1"/>
    <m/>
    <x v="612"/>
    <s v="2411/4404"/>
    <x v="4"/>
    <s v="4"/>
    <s v="PB0226HB"/>
    <s v="704310*******8428"/>
  </r>
  <r>
    <n v="5551"/>
    <n v="20410729436"/>
    <d v="2021-05-04T00:00:00"/>
    <m/>
    <d v="2021-05-04T00:00:00"/>
    <x v="1"/>
    <m/>
    <x v="612"/>
    <s v="2411/4405"/>
    <x v="4"/>
    <s v="4"/>
    <s v="31FK875"/>
    <s v="704310*******1174"/>
  </r>
  <r>
    <n v="5552"/>
    <n v="20410729352"/>
    <d v="2021-05-04T00:00:00"/>
    <m/>
    <d v="2021-05-04T00:00:00"/>
    <x v="1"/>
    <m/>
    <x v="612"/>
    <s v="2411/4406"/>
    <x v="4"/>
    <s v="4"/>
    <s v="34AJJ168"/>
    <s v="704310*******4601"/>
  </r>
  <r>
    <n v="5553"/>
    <n v="20410729477"/>
    <d v="2021-05-04T00:00:00"/>
    <m/>
    <d v="2021-05-04T00:00:00"/>
    <x v="1"/>
    <m/>
    <x v="612"/>
    <s v="2411/4407"/>
    <x v="4"/>
    <s v="4"/>
    <s v="34AJJ162"/>
    <s v="704310*******4668"/>
  </r>
  <r>
    <n v="5554"/>
    <n v="20410729238"/>
    <d v="2021-05-04T00:00:00"/>
    <m/>
    <d v="2021-05-04T00:00:00"/>
    <x v="1"/>
    <m/>
    <x v="612"/>
    <s v="2411/4408"/>
    <x v="4"/>
    <s v="4"/>
    <s v="34HA9256"/>
    <s v="704310*******3575"/>
  </r>
  <r>
    <n v="5555"/>
    <n v="20410729600"/>
    <d v="2021-05-04T00:00:00"/>
    <m/>
    <d v="2021-05-04T00:00:00"/>
    <x v="1"/>
    <m/>
    <x v="612"/>
    <s v="2411/4409"/>
    <x v="4"/>
    <s v="4"/>
    <s v="34DZN878"/>
    <s v="704310*******0540"/>
  </r>
  <r>
    <n v="5556"/>
    <n v="20410679698"/>
    <d v="2021-03-30T00:00:00"/>
    <m/>
    <d v="2021-03-30T00:00:00"/>
    <x v="2"/>
    <n v="189"/>
    <x v="612"/>
    <s v="2412/881"/>
    <x v="4"/>
    <s v="4"/>
    <s v="ZG6700HG"/>
    <s v="704310*******0095"/>
  </r>
  <r>
    <n v="5557"/>
    <n v="20410679649"/>
    <d v="2021-03-30T00:00:00"/>
    <m/>
    <d v="2021-03-30T00:00:00"/>
    <x v="2"/>
    <m/>
    <x v="612"/>
    <s v="2412/882"/>
    <x v="4"/>
    <s v="4"/>
    <s v="M40A892"/>
    <s v="704310*******5797"/>
  </r>
  <r>
    <n v="5558"/>
    <n v="20410679680"/>
    <d v="2021-03-30T00:00:00"/>
    <m/>
    <d v="2021-03-30T00:00:00"/>
    <x v="2"/>
    <m/>
    <x v="612"/>
    <s v="2412/883"/>
    <x v="4"/>
    <s v="4"/>
    <s v="PU591VC"/>
    <s v="704310*******0262"/>
  </r>
  <r>
    <n v="5559"/>
    <n v="20410729519"/>
    <d v="2021-05-04T00:00:00"/>
    <m/>
    <d v="2021-05-04T00:00:00"/>
    <x v="1"/>
    <m/>
    <x v="613"/>
    <s v="2411/4410"/>
    <x v="4"/>
    <s v="4"/>
    <s v="16ANR372"/>
    <s v="704310*******8681"/>
  </r>
  <r>
    <n v="5560"/>
    <n v="20410729592"/>
    <d v="2021-05-04T00:00:00"/>
    <m/>
    <d v="2021-05-04T00:00:00"/>
    <x v="1"/>
    <m/>
    <x v="613"/>
    <s v="2411/4411"/>
    <x v="4"/>
    <s v="4"/>
    <s v="PB8837TX"/>
    <s v="704310*******8279"/>
  </r>
  <r>
    <n v="5561"/>
    <n v="20410729394"/>
    <d v="2021-05-04T00:00:00"/>
    <m/>
    <d v="2021-05-04T00:00:00"/>
    <x v="1"/>
    <m/>
    <x v="613"/>
    <s v="2411/4412"/>
    <x v="4"/>
    <s v="4"/>
    <s v="16ANY940"/>
    <s v="704310*******8155"/>
  </r>
  <r>
    <n v="5562"/>
    <n v="20410729279"/>
    <d v="2021-05-04T00:00:00"/>
    <m/>
    <d v="2021-05-04T00:00:00"/>
    <x v="1"/>
    <m/>
    <x v="613"/>
    <s v="2411/4413"/>
    <x v="4"/>
    <s v="4"/>
    <s v="54AFH200"/>
    <s v="704310*******0175"/>
  </r>
  <r>
    <n v="5563"/>
    <n v="20410729337"/>
    <d v="2021-05-04T00:00:00"/>
    <m/>
    <d v="2021-05-04T00:00:00"/>
    <x v="1"/>
    <m/>
    <x v="613"/>
    <s v="2411/4414"/>
    <x v="4"/>
    <s v="4"/>
    <s v="9T42294"/>
    <s v="704310*******0058"/>
  </r>
  <r>
    <n v="5564"/>
    <n v="20410729154"/>
    <d v="2021-05-04T00:00:00"/>
    <m/>
    <d v="2021-05-04T00:00:00"/>
    <x v="1"/>
    <m/>
    <x v="613"/>
    <s v="2411/4415"/>
    <x v="4"/>
    <s v="4"/>
    <s v="KH1626BX"/>
    <s v="704310*******9763"/>
  </r>
  <r>
    <n v="5565"/>
    <n v="20410729063"/>
    <d v="2021-05-04T00:00:00"/>
    <m/>
    <d v="2021-05-04T00:00:00"/>
    <x v="1"/>
    <m/>
    <x v="613"/>
    <s v="2411/4416"/>
    <x v="4"/>
    <s v="4"/>
    <s v="07APE836"/>
    <s v="704310*******1351"/>
  </r>
  <r>
    <n v="5566"/>
    <n v="20410729022"/>
    <d v="2021-05-04T00:00:00"/>
    <m/>
    <d v="2021-05-04T00:00:00"/>
    <x v="1"/>
    <m/>
    <x v="613"/>
    <s v="2411/4417"/>
    <x v="4"/>
    <s v="4"/>
    <s v="42AHZ749"/>
    <s v="704310*******9176"/>
  </r>
  <r>
    <n v="5567"/>
    <n v="20410729147"/>
    <d v="2021-05-04T00:00:00"/>
    <m/>
    <d v="2021-05-04T00:00:00"/>
    <x v="1"/>
    <m/>
    <x v="613"/>
    <s v="2411/4418"/>
    <x v="4"/>
    <s v="4"/>
    <s v="HNBJ077"/>
    <s v="704310*******5662"/>
  </r>
  <r>
    <n v="5568"/>
    <n v="20410679631"/>
    <d v="2021-03-30T00:00:00"/>
    <m/>
    <d v="2021-03-30T00:00:00"/>
    <x v="2"/>
    <m/>
    <x v="613"/>
    <s v="2412/884"/>
    <x v="4"/>
    <s v="4"/>
    <s v="SIMTB62"/>
    <s v="704310*******5372"/>
  </r>
  <r>
    <n v="5569"/>
    <n v="20410679672"/>
    <d v="2021-03-30T00:00:00"/>
    <m/>
    <d v="2021-03-30T00:00:00"/>
    <x v="2"/>
    <m/>
    <x v="613"/>
    <s v="2412/885"/>
    <x v="4"/>
    <s v="4"/>
    <s v="SB250HO"/>
    <s v="704310*******8936"/>
  </r>
  <r>
    <n v="5570"/>
    <n v="20410679607"/>
    <d v="2021-03-30T00:00:00"/>
    <m/>
    <d v="2021-03-30T00:00:00"/>
    <x v="2"/>
    <m/>
    <x v="613"/>
    <s v="2412/886"/>
    <x v="4"/>
    <s v="4"/>
    <s v="SB251HO"/>
    <s v="704310*******8944"/>
  </r>
  <r>
    <n v="5571"/>
    <n v="20410679615"/>
    <d v="2021-03-30T00:00:00"/>
    <m/>
    <d v="2021-03-30T00:00:00"/>
    <x v="2"/>
    <m/>
    <x v="613"/>
    <s v="2412/887"/>
    <x v="4"/>
    <s v="4"/>
    <s v="ZG3295HI"/>
    <s v="704310*******3971"/>
  </r>
  <r>
    <n v="5572"/>
    <n v="20410729105"/>
    <d v="2021-05-04T00:00:00"/>
    <m/>
    <d v="2021-05-04T00:00:00"/>
    <x v="1"/>
    <m/>
    <x v="614"/>
    <s v="2411/4419"/>
    <x v="4"/>
    <s v="4"/>
    <s v="34ZN0012"/>
    <s v="704310*******8769"/>
  </r>
  <r>
    <n v="5573"/>
    <n v="20410729220"/>
    <d v="2021-05-04T00:00:00"/>
    <m/>
    <d v="2021-05-04T00:00:00"/>
    <x v="1"/>
    <m/>
    <x v="614"/>
    <s v="2411/4420"/>
    <x v="4"/>
    <s v="4"/>
    <s v="34ZN1127"/>
    <s v="704310*******8744"/>
  </r>
  <r>
    <n v="5574"/>
    <n v="20410729188"/>
    <d v="2021-05-04T00:00:00"/>
    <m/>
    <d v="2021-05-04T00:00:00"/>
    <x v="1"/>
    <m/>
    <x v="614"/>
    <s v="2411/4421"/>
    <x v="4"/>
    <s v="4"/>
    <s v="42AHZ754"/>
    <s v="704310*******9184"/>
  </r>
  <r>
    <n v="5575"/>
    <n v="20410729295"/>
    <d v="2021-05-04T00:00:00"/>
    <m/>
    <d v="2021-05-04T00:00:00"/>
    <x v="1"/>
    <m/>
    <x v="614"/>
    <s v="2411/4422"/>
    <x v="4"/>
    <s v="4"/>
    <s v="34DJZ981"/>
    <s v="704310*******4239"/>
  </r>
  <r>
    <n v="5576"/>
    <n v="20410729196"/>
    <d v="2021-05-04T00:00:00"/>
    <m/>
    <d v="2021-05-04T00:00:00"/>
    <x v="1"/>
    <m/>
    <x v="614"/>
    <s v="2411/4423"/>
    <x v="4"/>
    <s v="4"/>
    <s v="34DTB981"/>
    <s v="704310*******5556"/>
  </r>
  <r>
    <n v="5577"/>
    <n v="20410729261"/>
    <d v="2021-05-04T00:00:00"/>
    <m/>
    <d v="2021-05-04T00:00:00"/>
    <x v="1"/>
    <m/>
    <x v="614"/>
    <s v="2411/4424"/>
    <x v="4"/>
    <s v="4"/>
    <s v="16ALF367"/>
    <s v="704310*******3846"/>
  </r>
  <r>
    <n v="5578"/>
    <n v="20410729386"/>
    <d v="2021-05-04T00:00:00"/>
    <m/>
    <d v="2021-05-04T00:00:00"/>
    <x v="1"/>
    <m/>
    <x v="614"/>
    <s v="2411/4425"/>
    <x v="4"/>
    <s v="4"/>
    <s v="07DER51"/>
    <s v="704310*******8686"/>
  </r>
  <r>
    <n v="5579"/>
    <n v="20410729311"/>
    <d v="2021-05-04T00:00:00"/>
    <m/>
    <d v="2021-05-04T00:00:00"/>
    <x v="1"/>
    <m/>
    <x v="614"/>
    <s v="2411/4426"/>
    <x v="4"/>
    <s v="4"/>
    <s v="06DT8753"/>
    <s v="704310*******4494"/>
  </r>
  <r>
    <n v="5580"/>
    <n v="20410729428"/>
    <d v="2021-05-04T00:00:00"/>
    <m/>
    <d v="2021-05-04T00:00:00"/>
    <x v="1"/>
    <m/>
    <x v="614"/>
    <s v="2411/4427"/>
    <x v="4"/>
    <s v="4"/>
    <s v="35AKE754"/>
    <s v="704310*******3997"/>
  </r>
  <r>
    <n v="5581"/>
    <n v="20410729469"/>
    <d v="2021-05-04T00:00:00"/>
    <m/>
    <d v="2021-05-04T00:00:00"/>
    <x v="1"/>
    <m/>
    <x v="614"/>
    <s v="2411/4428"/>
    <x v="4"/>
    <s v="4"/>
    <s v="PB2848HA"/>
    <s v="704310*******3126"/>
  </r>
  <r>
    <n v="5582"/>
    <n v="20410682601"/>
    <d v="2021-05-04T00:00:00"/>
    <m/>
    <d v="2021-05-04T00:00:00"/>
    <x v="1"/>
    <m/>
    <x v="614"/>
    <s v="2411/4429"/>
    <x v="4"/>
    <s v="4"/>
    <s v="33AHB215"/>
    <s v="704310*******1178"/>
  </r>
  <r>
    <n v="5583"/>
    <n v="20410729501"/>
    <d v="2021-05-04T00:00:00"/>
    <m/>
    <d v="2021-05-04T00:00:00"/>
    <x v="1"/>
    <m/>
    <x v="614"/>
    <s v="2411/4430"/>
    <x v="4"/>
    <s v="4"/>
    <s v="34PG0589"/>
    <s v="704310*******0575"/>
  </r>
  <r>
    <n v="5584"/>
    <n v="20410682288"/>
    <d v="2021-05-04T00:00:00"/>
    <m/>
    <d v="2021-05-04T00:00:00"/>
    <x v="1"/>
    <m/>
    <x v="615"/>
    <s v="2411/4432"/>
    <x v="4"/>
    <s v="4"/>
    <s v="34DVU684"/>
    <s v="704310*******7787"/>
  </r>
  <r>
    <n v="5585"/>
    <n v="20410729410"/>
    <d v="2021-05-04T00:00:00"/>
    <m/>
    <d v="2021-05-04T00:00:00"/>
    <x v="1"/>
    <m/>
    <x v="615"/>
    <s v="2411/4433"/>
    <x v="4"/>
    <s v="4"/>
    <s v="34HH3145"/>
    <s v="704310*******8944"/>
  </r>
  <r>
    <n v="5586"/>
    <n v="20410729451"/>
    <d v="2021-05-04T00:00:00"/>
    <m/>
    <d v="2021-05-04T00:00:00"/>
    <x v="1"/>
    <m/>
    <x v="615"/>
    <s v="2411/4434"/>
    <x v="4"/>
    <s v="4"/>
    <s v="34DJK682"/>
    <s v="704310*******4908"/>
  </r>
  <r>
    <n v="5587"/>
    <n v="20410729543"/>
    <d v="2021-05-04T00:00:00"/>
    <m/>
    <d v="2021-05-04T00:00:00"/>
    <x v="1"/>
    <m/>
    <x v="615"/>
    <s v="2411/4435"/>
    <x v="4"/>
    <s v="4"/>
    <s v="16ANG80"/>
    <s v="704310*******6590"/>
  </r>
  <r>
    <n v="5588"/>
    <n v="20410682320"/>
    <d v="2021-05-04T00:00:00"/>
    <m/>
    <d v="2021-05-04T00:00:00"/>
    <x v="1"/>
    <m/>
    <x v="615"/>
    <s v="2411/4436"/>
    <x v="4"/>
    <s v="4"/>
    <s v="PB3203HA"/>
    <s v="704310*******4564"/>
  </r>
  <r>
    <n v="5589"/>
    <n v="20410679557"/>
    <d v="2021-03-30T00:00:00"/>
    <m/>
    <d v="2021-03-30T00:00:00"/>
    <x v="2"/>
    <m/>
    <x v="615"/>
    <s v="2412/888"/>
    <x v="4"/>
    <s v="4"/>
    <s v="SFH467"/>
    <s v="704310*******0221"/>
  </r>
  <r>
    <n v="5590"/>
    <n v="20410679599"/>
    <d v="2021-03-30T00:00:00"/>
    <m/>
    <d v="2021-03-30T00:00:00"/>
    <x v="2"/>
    <m/>
    <x v="615"/>
    <s v="2412/889"/>
    <x v="4"/>
    <s v="4"/>
    <s v="81ABP810"/>
    <s v="704310*******7951"/>
  </r>
  <r>
    <n v="5591"/>
    <n v="20410679565"/>
    <d v="2021-03-30T00:00:00"/>
    <m/>
    <d v="2021-03-30T00:00:00"/>
    <x v="2"/>
    <m/>
    <x v="615"/>
    <s v="2412/890"/>
    <x v="4"/>
    <s v="4"/>
    <s v="PZ576EF"/>
    <s v="704310*******6624"/>
  </r>
  <r>
    <n v="5592"/>
    <n v="20410729253"/>
    <d v="2021-05-04T00:00:00"/>
    <m/>
    <d v="2021-05-04T00:00:00"/>
    <x v="1"/>
    <m/>
    <x v="616"/>
    <s v="2411/4437"/>
    <x v="4"/>
    <s v="4"/>
    <s v="34DDN875"/>
    <s v="704310*******5145"/>
  </r>
  <r>
    <n v="5593"/>
    <n v="20410729303"/>
    <d v="2021-05-04T00:00:00"/>
    <m/>
    <d v="2021-05-04T00:00:00"/>
    <x v="1"/>
    <m/>
    <x v="616"/>
    <s v="2411/4438"/>
    <x v="4"/>
    <s v="4"/>
    <s v="16ANG74"/>
    <s v="704310*******4877"/>
  </r>
  <r>
    <n v="5594"/>
    <n v="20410729055"/>
    <d v="2021-05-04T00:00:00"/>
    <m/>
    <d v="2021-05-04T00:00:00"/>
    <x v="1"/>
    <m/>
    <x v="616"/>
    <s v="2411/4439"/>
    <x v="4"/>
    <s v="4"/>
    <s v="42AIM601"/>
    <s v="704310*******4637"/>
  </r>
  <r>
    <n v="5595"/>
    <n v="20410679540"/>
    <d v="2021-03-30T00:00:00"/>
    <m/>
    <d v="2021-03-30T00:00:00"/>
    <x v="2"/>
    <m/>
    <x v="616"/>
    <s v="2412/891"/>
    <x v="4"/>
    <s v="4"/>
    <s v="SFH477"/>
    <s v="704310*******0320"/>
  </r>
  <r>
    <n v="5596"/>
    <n v="20410679623"/>
    <d v="2021-03-30T00:00:00"/>
    <m/>
    <d v="2021-03-30T00:00:00"/>
    <x v="2"/>
    <m/>
    <x v="616"/>
    <s v="2412/892"/>
    <x v="4"/>
    <s v="4"/>
    <s v="BPBM255"/>
    <s v="704310*******1392"/>
  </r>
  <r>
    <n v="5597"/>
    <n v="20410679474"/>
    <d v="2021-03-30T00:00:00"/>
    <m/>
    <d v="2021-03-30T00:00:00"/>
    <x v="2"/>
    <m/>
    <x v="616"/>
    <s v="2412/893"/>
    <x v="4"/>
    <s v="4"/>
    <s v="NWT357"/>
    <s v="704310*******6788"/>
  </r>
  <r>
    <n v="5598"/>
    <n v="20410679524"/>
    <d v="2021-03-30T00:00:00"/>
    <m/>
    <d v="2021-03-30T00:00:00"/>
    <x v="2"/>
    <m/>
    <x v="616"/>
    <s v="2412/894"/>
    <x v="4"/>
    <s v="4"/>
    <s v="SFH462"/>
    <s v="704310*******0171"/>
  </r>
  <r>
    <n v="5599"/>
    <n v="20410729014"/>
    <d v="2021-05-04T00:00:00"/>
    <m/>
    <d v="2021-05-04T00:00:00"/>
    <x v="1"/>
    <m/>
    <x v="617"/>
    <s v="2411/4440"/>
    <x v="4"/>
    <s v="4"/>
    <s v="16ARC55"/>
    <s v="704310*******0781"/>
  </r>
  <r>
    <n v="5600"/>
    <n v="20410729139"/>
    <d v="2021-05-04T00:00:00"/>
    <m/>
    <d v="2021-05-04T00:00:00"/>
    <x v="6"/>
    <m/>
    <x v="617"/>
    <s v="2411/4441"/>
    <x v="4"/>
    <s v="4"/>
    <s v="07ARC699"/>
    <s v="704310*******7267"/>
  </r>
  <r>
    <n v="5601"/>
    <n v="20410729097"/>
    <d v="2021-05-04T00:00:00"/>
    <m/>
    <d v="2021-05-04T00:00:00"/>
    <x v="1"/>
    <m/>
    <x v="617"/>
    <s v="2411/4442"/>
    <x v="4"/>
    <s v="4"/>
    <s v="34DTJ527"/>
    <s v="704310*******9426"/>
  </r>
  <r>
    <n v="5602"/>
    <n v="20410729212"/>
    <d v="2021-05-04T00:00:00"/>
    <m/>
    <d v="2021-05-04T00:00:00"/>
    <x v="1"/>
    <m/>
    <x v="617"/>
    <s v="2411/4443"/>
    <x v="4"/>
    <s v="4"/>
    <s v="14GM981"/>
    <s v="704310*******8342"/>
  </r>
  <r>
    <n v="5603"/>
    <n v="20410729170"/>
    <d v="2021-05-04T00:00:00"/>
    <m/>
    <d v="2021-05-04T00:00:00"/>
    <x v="1"/>
    <m/>
    <x v="617"/>
    <s v="2411/4444"/>
    <x v="4"/>
    <s v="4"/>
    <s v="07APN571"/>
    <s v="704310*******6423"/>
  </r>
  <r>
    <n v="5604"/>
    <n v="20410729345"/>
    <d v="2021-05-04T00:00:00"/>
    <m/>
    <d v="2021-05-04T00:00:00"/>
    <x v="1"/>
    <m/>
    <x v="617"/>
    <s v="2411/4445"/>
    <x v="4"/>
    <s v="4"/>
    <s v="CB7256KC"/>
    <s v="704310*******4077"/>
  </r>
  <r>
    <n v="5605"/>
    <n v="20410729378"/>
    <d v="2021-05-04T00:00:00"/>
    <m/>
    <d v="2021-05-04T00:00:00"/>
    <x v="1"/>
    <m/>
    <x v="617"/>
    <s v="2411/4446"/>
    <x v="4"/>
    <s v="4"/>
    <s v="34CHE739"/>
    <s v="704310*******8255"/>
  </r>
  <r>
    <n v="5606"/>
    <n v="20400878003"/>
    <d v="2021-05-07T00:00:00"/>
    <m/>
    <d v="2021-05-07T00:00:00"/>
    <x v="1"/>
    <m/>
    <x v="618"/>
    <s v="2411/4447"/>
    <x v="4"/>
    <s v="4"/>
    <s v="38NC966"/>
    <s v="704310*******1382"/>
  </r>
  <r>
    <n v="5607"/>
    <n v="20400877963"/>
    <d v="2021-05-07T00:00:00"/>
    <m/>
    <d v="2021-05-07T00:00:00"/>
    <x v="1"/>
    <m/>
    <x v="618"/>
    <s v="2411/4448"/>
    <x v="4"/>
    <s v="4"/>
    <s v="14DY333"/>
    <s v="704310*******3791"/>
  </r>
  <r>
    <n v="5608"/>
    <n v="20400877047"/>
    <d v="2021-05-07T00:00:00"/>
    <m/>
    <d v="2021-05-07T00:00:00"/>
    <x v="1"/>
    <m/>
    <x v="618"/>
    <s v="2411/4449"/>
    <x v="4"/>
    <s v="4"/>
    <s v="34DYZ744"/>
    <s v="704310*******6283"/>
  </r>
  <r>
    <n v="5609"/>
    <n v="20400877054"/>
    <d v="2021-05-07T00:00:00"/>
    <m/>
    <d v="2021-05-07T00:00:00"/>
    <x v="1"/>
    <m/>
    <x v="618"/>
    <s v="2411/4450"/>
    <x v="4"/>
    <s v="4"/>
    <s v="EH5929KH"/>
    <s v="704310*******0292"/>
  </r>
  <r>
    <n v="5610"/>
    <n v="20400877922"/>
    <d v="2021-05-07T00:00:00"/>
    <m/>
    <d v="2021-05-07T00:00:00"/>
    <x v="1"/>
    <m/>
    <x v="618"/>
    <s v="2411/4451"/>
    <x v="4"/>
    <s v="4"/>
    <s v="34Y1067"/>
    <s v="704310*******2816"/>
  </r>
  <r>
    <n v="5611"/>
    <n v="20400877880"/>
    <d v="2021-05-07T00:00:00"/>
    <m/>
    <d v="2021-05-07T00:00:00"/>
    <x v="1"/>
    <m/>
    <x v="618"/>
    <s v="2411/4452"/>
    <x v="4"/>
    <s v="4"/>
    <s v="34DTM050"/>
    <s v="704310*******9105"/>
  </r>
  <r>
    <n v="5612"/>
    <n v="20410729667"/>
    <d v="2021-02-18T00:00:00"/>
    <m/>
    <d v="2021-02-18T00:00:00"/>
    <x v="4"/>
    <m/>
    <x v="618"/>
    <s v="2414/125"/>
    <x v="4"/>
    <s v="4"/>
    <s v="GE8238AB"/>
    <s v="704310*******2331"/>
  </r>
  <r>
    <n v="5613"/>
    <n v="20400877807"/>
    <d v="2021-05-07T00:00:00"/>
    <m/>
    <d v="2021-05-07T00:00:00"/>
    <x v="1"/>
    <m/>
    <x v="619"/>
    <s v="2411/4453"/>
    <x v="4"/>
    <s v="4"/>
    <s v="PK7454BC"/>
    <s v="704310*******4669"/>
  </r>
  <r>
    <n v="5614"/>
    <n v="20400877849"/>
    <d v="2021-05-07T00:00:00"/>
    <m/>
    <d v="2021-05-07T00:00:00"/>
    <x v="1"/>
    <m/>
    <x v="619"/>
    <s v="2411/4454"/>
    <x v="4"/>
    <s v="4"/>
    <s v="16AOC912"/>
    <s v="704310*******9115"/>
  </r>
  <r>
    <n v="5615"/>
    <n v="20400877120"/>
    <d v="2021-05-07T00:00:00"/>
    <m/>
    <d v="2021-05-07T00:00:00"/>
    <x v="1"/>
    <m/>
    <x v="619"/>
    <s v="2411/4455"/>
    <x v="4"/>
    <s v="4"/>
    <s v="76AAG784"/>
    <s v="704310*******4772"/>
  </r>
  <r>
    <n v="5616"/>
    <n v="20400877765"/>
    <d v="2021-05-07T00:00:00"/>
    <m/>
    <d v="2021-05-07T00:00:00"/>
    <x v="1"/>
    <m/>
    <x v="619"/>
    <s v="2411/4456"/>
    <x v="4"/>
    <s v="4"/>
    <s v="35ANS358"/>
    <s v="704310*******3989"/>
  </r>
  <r>
    <n v="5617"/>
    <n v="20400949234"/>
    <d v="2021-02-18T00:00:00"/>
    <m/>
    <d v="2021-02-18T00:00:00"/>
    <x v="4"/>
    <m/>
    <x v="619"/>
    <s v="2414/126"/>
    <x v="4"/>
    <s v="4"/>
    <s v="GE3532AB"/>
    <s v="704310*******2257"/>
  </r>
  <r>
    <n v="5618"/>
    <n v="20400877096"/>
    <d v="2021-05-07T00:00:00"/>
    <m/>
    <d v="2021-05-07T00:00:00"/>
    <x v="1"/>
    <m/>
    <x v="620"/>
    <s v="2411/4457"/>
    <x v="4"/>
    <s v="4"/>
    <s v="16ANG85"/>
    <s v="704310*******2419"/>
  </r>
  <r>
    <n v="5619"/>
    <n v="20400877641"/>
    <d v="2021-05-07T00:00:00"/>
    <m/>
    <d v="2021-05-07T00:00:00"/>
    <x v="1"/>
    <n v="224"/>
    <x v="620"/>
    <s v="2411/4458"/>
    <x v="4"/>
    <s v="4"/>
    <s v="CB9909MK"/>
    <s v="704310*******0010"/>
  </r>
  <r>
    <n v="5620"/>
    <n v="20400877724"/>
    <d v="2021-05-07T00:00:00"/>
    <m/>
    <d v="2021-05-07T00:00:00"/>
    <x v="1"/>
    <m/>
    <x v="620"/>
    <s v="2411/4459"/>
    <x v="4"/>
    <s v="4"/>
    <s v="CB2128BK"/>
    <s v="704310*******6172"/>
  </r>
  <r>
    <n v="5621"/>
    <n v="20400877401"/>
    <d v="2021-05-07T00:00:00"/>
    <m/>
    <d v="2021-05-07T00:00:00"/>
    <x v="1"/>
    <m/>
    <x v="620"/>
    <s v="2411/4460"/>
    <x v="4"/>
    <s v="4"/>
    <s v="61BU480"/>
    <s v="704310*******6106"/>
  </r>
  <r>
    <n v="5622"/>
    <n v="20410679581"/>
    <d v="2021-03-30T00:00:00"/>
    <m/>
    <d v="2021-03-30T00:00:00"/>
    <x v="2"/>
    <m/>
    <x v="620"/>
    <s v="2412/895"/>
    <x v="4"/>
    <s v="4"/>
    <s v="SIMTB61"/>
    <s v="704310*******5489"/>
  </r>
  <r>
    <n v="5623"/>
    <n v="20410569253"/>
    <d v="2021-02-18T00:00:00"/>
    <m/>
    <d v="2021-02-18T00:00:00"/>
    <x v="4"/>
    <m/>
    <x v="620"/>
    <s v="2414/127"/>
    <x v="4"/>
    <s v="4"/>
    <s v="VE5003AC"/>
    <s v="704310*******7990"/>
  </r>
  <r>
    <n v="5624"/>
    <n v="20400949242"/>
    <d v="2021-02-18T00:00:00"/>
    <m/>
    <d v="2021-02-18T00:00:00"/>
    <x v="4"/>
    <m/>
    <x v="620"/>
    <s v="2414/128"/>
    <x v="4"/>
    <s v="4"/>
    <s v="TE5000VI"/>
    <s v="704310*******2277"/>
  </r>
  <r>
    <n v="5625"/>
    <n v="20400949168"/>
    <d v="2021-02-18T00:00:00"/>
    <m/>
    <d v="2021-02-18T00:00:00"/>
    <x v="4"/>
    <m/>
    <x v="620"/>
    <s v="2414/129"/>
    <x v="4"/>
    <s v="4"/>
    <s v="A843KT60"/>
    <s v="704310*******9529"/>
  </r>
  <r>
    <n v="5626"/>
    <n v="20410679490"/>
    <d v="2021-03-30T00:00:00"/>
    <m/>
    <d v="2021-03-30T00:00:00"/>
    <x v="2"/>
    <m/>
    <x v="621"/>
    <s v="2412/896"/>
    <x v="4"/>
    <s v="4"/>
    <s v="16ANG49"/>
    <s v="704310*******1578"/>
  </r>
  <r>
    <n v="5627"/>
    <n v="20410679466"/>
    <d v="2021-03-30T00:00:00"/>
    <m/>
    <d v="2021-03-30T00:00:00"/>
    <x v="2"/>
    <m/>
    <x v="621"/>
    <s v="2412/897"/>
    <x v="4"/>
    <s v="4"/>
    <s v="ZG8700IB"/>
    <s v="704310*******0639"/>
  </r>
  <r>
    <n v="5628"/>
    <n v="20410679664"/>
    <d v="2021-03-30T00:00:00"/>
    <m/>
    <d v="2021-03-30T00:00:00"/>
    <x v="2"/>
    <m/>
    <x v="621"/>
    <s v="2412/898"/>
    <x v="4"/>
    <s v="4"/>
    <s v="RU094IN"/>
    <s v="704310*******9903"/>
  </r>
  <r>
    <n v="5629"/>
    <n v="20400877443"/>
    <d v="2021-05-07T00:00:00"/>
    <m/>
    <d v="2021-05-07T00:00:00"/>
    <x v="1"/>
    <m/>
    <x v="622"/>
    <s v="2411/4461"/>
    <x v="4"/>
    <s v="4"/>
    <s v="34PA0685"/>
    <s v="704310*******2643"/>
  </r>
  <r>
    <n v="5630"/>
    <n v="20410679532"/>
    <d v="2021-03-30T00:00:00"/>
    <m/>
    <d v="2021-03-30T00:00:00"/>
    <x v="2"/>
    <m/>
    <x v="622"/>
    <s v="2412/899"/>
    <x v="4"/>
    <s v="4"/>
    <s v="SFH461"/>
    <s v="704310*******0163"/>
  </r>
  <r>
    <n v="5631"/>
    <n v="20410679508"/>
    <d v="2021-03-30T00:00:00"/>
    <m/>
    <d v="2021-03-30T00:00:00"/>
    <x v="2"/>
    <m/>
    <x v="622"/>
    <s v="2412/900"/>
    <x v="4"/>
    <s v="4"/>
    <s v="NTX289"/>
    <s v="704310*******6853"/>
  </r>
  <r>
    <n v="5632"/>
    <n v="20400877351"/>
    <d v="2021-05-07T00:00:00"/>
    <m/>
    <d v="2021-05-07T00:00:00"/>
    <x v="1"/>
    <m/>
    <x v="623"/>
    <s v="2411/4462"/>
    <x v="4"/>
    <s v="4"/>
    <s v="33AHB217"/>
    <s v="704310*******1186"/>
  </r>
  <r>
    <n v="5633"/>
    <n v="20400877278"/>
    <d v="2021-05-07T00:00:00"/>
    <m/>
    <d v="2021-05-07T00:00:00"/>
    <x v="1"/>
    <m/>
    <x v="623"/>
    <s v="2411/4463"/>
    <x v="4"/>
    <s v="4"/>
    <s v="34VT4549"/>
    <s v="704310*******6368"/>
  </r>
  <r>
    <n v="5634"/>
    <n v="20400877310"/>
    <d v="2021-05-07T00:00:00"/>
    <m/>
    <d v="2021-05-07T00:00:00"/>
    <x v="1"/>
    <m/>
    <x v="623"/>
    <s v="2411/4464"/>
    <x v="4"/>
    <s v="4"/>
    <s v="A91K589"/>
    <s v="704310*******0311"/>
  </r>
  <r>
    <n v="5635"/>
    <n v="20400877195"/>
    <d v="2021-05-07T00:00:00"/>
    <m/>
    <d v="2021-05-07T00:00:00"/>
    <x v="1"/>
    <m/>
    <x v="623"/>
    <s v="2411/4465"/>
    <x v="4"/>
    <s v="4"/>
    <s v="33BPK56"/>
    <s v="704310*******8668"/>
  </r>
  <r>
    <n v="5636"/>
    <n v="20400877237"/>
    <d v="2021-05-07T00:00:00"/>
    <m/>
    <d v="2021-05-07T00:00:00"/>
    <x v="1"/>
    <m/>
    <x v="623"/>
    <s v="2411/4466"/>
    <x v="4"/>
    <s v="4"/>
    <s v="34HR2564"/>
    <s v="704310*******4546"/>
  </r>
  <r>
    <n v="5637"/>
    <n v="20400877328"/>
    <d v="2021-05-07T00:00:00"/>
    <m/>
    <d v="2021-05-07T00:00:00"/>
    <x v="1"/>
    <m/>
    <x v="624"/>
    <s v="2411/4467"/>
    <x v="4"/>
    <s v="4"/>
    <s v="34Y1063"/>
    <s v="704310*******2774"/>
  </r>
  <r>
    <n v="5638"/>
    <n v="20400877369"/>
    <d v="2021-05-07T00:00:00"/>
    <m/>
    <d v="2021-05-07T00:00:00"/>
    <x v="1"/>
    <m/>
    <x v="624"/>
    <s v="2411/4468"/>
    <x v="4"/>
    <s v="4"/>
    <s v="34Y3433"/>
    <s v="704310*******1243"/>
  </r>
  <r>
    <n v="5639"/>
    <n v="20400877567"/>
    <d v="2021-05-07T00:00:00"/>
    <m/>
    <d v="2021-05-07T00:00:00"/>
    <x v="1"/>
    <m/>
    <x v="625"/>
    <s v="2411/4469"/>
    <x v="4"/>
    <s v="4"/>
    <s v="PA5152BX"/>
    <s v="704310*******0722"/>
  </r>
  <r>
    <n v="5640"/>
    <n v="20400877609"/>
    <d v="2021-05-07T00:00:00"/>
    <m/>
    <d v="2021-05-07T00:00:00"/>
    <x v="1"/>
    <m/>
    <x v="625"/>
    <s v="2411/4470"/>
    <x v="4"/>
    <s v="4"/>
    <s v="34ZP2363"/>
    <s v="704310*******1887"/>
  </r>
  <r>
    <n v="5641"/>
    <n v="20400877484"/>
    <d v="2021-05-07T00:00:00"/>
    <m/>
    <d v="2021-05-07T00:00:00"/>
    <x v="1"/>
    <m/>
    <x v="625"/>
    <s v="2411/4471"/>
    <x v="4"/>
    <s v="4"/>
    <s v="34BAA860"/>
    <s v="704310*******4247"/>
  </r>
  <r>
    <n v="5642"/>
    <n v="20400877526"/>
    <d v="2021-05-07T00:00:00"/>
    <m/>
    <d v="2021-05-07T00:00:00"/>
    <x v="1"/>
    <m/>
    <x v="625"/>
    <s v="2411/4472"/>
    <x v="4"/>
    <s v="4"/>
    <s v="55ADY657"/>
    <s v="704310*******0685"/>
  </r>
  <r>
    <n v="5643"/>
    <n v="20400877682"/>
    <d v="2021-05-07T00:00:00"/>
    <m/>
    <d v="2021-05-07T00:00:00"/>
    <x v="1"/>
    <m/>
    <x v="625"/>
    <s v="2411/4473"/>
    <x v="4"/>
    <s v="4"/>
    <s v="14GD460"/>
    <s v="704310*******2458"/>
  </r>
  <r>
    <n v="5644"/>
    <n v="20410679417"/>
    <d v="2021-03-30T00:00:00"/>
    <m/>
    <d v="2021-03-30T00:00:00"/>
    <x v="2"/>
    <m/>
    <x v="625"/>
    <s v="2412/901"/>
    <x v="4"/>
    <s v="3"/>
    <s v="ZG7789IF"/>
    <s v="704310*******1968"/>
  </r>
  <r>
    <n v="5645"/>
    <n v="20410679458"/>
    <d v="2021-03-30T00:00:00"/>
    <m/>
    <d v="2021-03-30T00:00:00"/>
    <x v="2"/>
    <m/>
    <x v="625"/>
    <s v="2412/902"/>
    <x v="4"/>
    <s v="4"/>
    <s v="J52K355"/>
    <s v="704310*******0730"/>
  </r>
  <r>
    <n v="5646"/>
    <n v="20400877385"/>
    <d v="2021-05-07T00:00:00"/>
    <m/>
    <d v="2021-05-07T00:00:00"/>
    <x v="1"/>
    <m/>
    <x v="626"/>
    <s v="2411/4474"/>
    <x v="4"/>
    <s v="4"/>
    <s v="16AOC955"/>
    <s v="704310*******3912"/>
  </r>
  <r>
    <n v="5647"/>
    <n v="20400877286"/>
    <d v="2021-05-07T00:00:00"/>
    <m/>
    <d v="2021-05-07T00:00:00"/>
    <x v="1"/>
    <m/>
    <x v="626"/>
    <s v="2411/4475"/>
    <x v="4"/>
    <s v="4"/>
    <s v="CB9184PT"/>
    <s v="704310*******8146"/>
  </r>
  <r>
    <n v="5648"/>
    <n v="20400877203"/>
    <d v="2021-05-07T00:00:00"/>
    <m/>
    <d v="2021-05-07T00:00:00"/>
    <x v="1"/>
    <m/>
    <x v="626"/>
    <s v="2411/4476"/>
    <x v="4"/>
    <s v="4"/>
    <s v="PK7386BP"/>
    <s v="704310*******7973"/>
  </r>
  <r>
    <n v="5649"/>
    <n v="20400877245"/>
    <d v="2021-05-07T00:00:00"/>
    <m/>
    <d v="2021-05-07T00:00:00"/>
    <x v="1"/>
    <m/>
    <x v="627"/>
    <s v="2411/4477"/>
    <x v="4"/>
    <s v="4"/>
    <s v="34DKA204"/>
    <s v="704310*******4205"/>
  </r>
  <r>
    <n v="5650"/>
    <n v="20400877013"/>
    <d v="2021-05-07T00:00:00"/>
    <m/>
    <d v="2021-05-07T00:00:00"/>
    <x v="1"/>
    <m/>
    <x v="627"/>
    <s v="2411/4478"/>
    <x v="4"/>
    <s v="4"/>
    <s v="34BNY433"/>
    <s v="704310*******7410"/>
  </r>
  <r>
    <n v="5651"/>
    <n v="20400877997"/>
    <d v="2021-05-07T00:00:00"/>
    <m/>
    <d v="2021-05-07T00:00:00"/>
    <x v="1"/>
    <m/>
    <x v="627"/>
    <s v="2411/4479"/>
    <x v="4"/>
    <s v="4"/>
    <s v="34DKZ135"/>
    <s v="704310*******0704"/>
  </r>
  <r>
    <n v="5652"/>
    <n v="20400877112"/>
    <d v="2021-05-07T00:00:00"/>
    <m/>
    <d v="2021-05-07T00:00:00"/>
    <x v="1"/>
    <m/>
    <x v="627"/>
    <s v="2411/4480"/>
    <x v="4"/>
    <s v="4"/>
    <s v="34EN7362"/>
    <s v="704310*******2738"/>
  </r>
  <r>
    <n v="5653"/>
    <n v="20400877435"/>
    <d v="2021-05-07T00:00:00"/>
    <m/>
    <d v="2021-05-07T00:00:00"/>
    <x v="1"/>
    <m/>
    <x v="627"/>
    <s v="2411/4482"/>
    <x v="4"/>
    <s v="4"/>
    <s v="34DVU734"/>
    <s v="704310*******7795"/>
  </r>
  <r>
    <n v="5654"/>
    <n v="20400877476"/>
    <d v="2021-05-07T00:00:00"/>
    <m/>
    <d v="2021-05-07T00:00:00"/>
    <x v="1"/>
    <m/>
    <x v="627"/>
    <s v="2411/4483"/>
    <x v="4"/>
    <s v="4"/>
    <s v="34JC4729"/>
    <s v="704310*******0597"/>
  </r>
  <r>
    <n v="5655"/>
    <n v="20400877518"/>
    <d v="2021-05-07T00:00:00"/>
    <m/>
    <d v="2021-05-07T00:00:00"/>
    <x v="1"/>
    <m/>
    <x v="627"/>
    <s v="2411/4484"/>
    <x v="4"/>
    <s v="4"/>
    <s v="34DTJ815"/>
    <s v="704310*******9517"/>
  </r>
  <r>
    <n v="5656"/>
    <n v="20400877559"/>
    <d v="2021-05-07T00:00:00"/>
    <m/>
    <d v="2021-05-07T00:00:00"/>
    <x v="1"/>
    <m/>
    <x v="627"/>
    <s v="2411/4485"/>
    <x v="4"/>
    <s v="4"/>
    <s v="34DKK611"/>
    <s v="704310*******9824"/>
  </r>
  <r>
    <n v="5657"/>
    <n v="20400877591"/>
    <d v="2021-05-07T00:00:00"/>
    <m/>
    <d v="2021-05-07T00:00:00"/>
    <x v="1"/>
    <m/>
    <x v="627"/>
    <s v="2411/4486"/>
    <x v="4"/>
    <s v="4"/>
    <s v="34DE9195"/>
    <s v="704310*******0060"/>
  </r>
  <r>
    <n v="5658"/>
    <n v="20410569139"/>
    <d v="2021-02-18T00:00:00"/>
    <m/>
    <d v="2021-02-18T00:00:00"/>
    <x v="4"/>
    <m/>
    <x v="627"/>
    <s v="2414/130"/>
    <x v="4"/>
    <s v="4"/>
    <s v="E5457MK"/>
    <s v="704310*******0502"/>
  </r>
  <r>
    <n v="5659"/>
    <n v="20400877633"/>
    <d v="2021-05-07T00:00:00"/>
    <m/>
    <d v="2021-05-07T00:00:00"/>
    <x v="1"/>
    <m/>
    <x v="628"/>
    <s v="2411/4487"/>
    <x v="4"/>
    <s v="4"/>
    <s v="34DHD896"/>
    <s v="704310*******7870"/>
  </r>
  <r>
    <n v="5660"/>
    <n v="20400877674"/>
    <d v="2021-05-07T00:00:00"/>
    <m/>
    <d v="2021-05-07T00:00:00"/>
    <x v="1"/>
    <m/>
    <x v="628"/>
    <s v="2411/4488"/>
    <x v="4"/>
    <s v="4"/>
    <s v="31AGL452"/>
    <s v="704310*******0123"/>
  </r>
  <r>
    <n v="5661"/>
    <n v="20400877716"/>
    <d v="2021-05-07T00:00:00"/>
    <m/>
    <d v="2021-05-07T00:00:00"/>
    <x v="1"/>
    <m/>
    <x v="628"/>
    <s v="2411/4489"/>
    <x v="4"/>
    <s v="4"/>
    <s v="34DLN222"/>
    <s v="704310*******9782"/>
  </r>
  <r>
    <n v="5662"/>
    <n v="20400877757"/>
    <d v="2021-05-07T00:00:00"/>
    <m/>
    <d v="2021-05-07T00:00:00"/>
    <x v="1"/>
    <m/>
    <x v="628"/>
    <s v="2411/4490"/>
    <x v="4"/>
    <s v="4"/>
    <s v="34DTJ547"/>
    <s v="704310*******9434"/>
  </r>
  <r>
    <n v="5663"/>
    <n v="20400877799"/>
    <d v="2021-05-07T00:00:00"/>
    <m/>
    <d v="2021-05-07T00:00:00"/>
    <x v="1"/>
    <m/>
    <x v="628"/>
    <s v="2411/4491"/>
    <x v="4"/>
    <s v="4"/>
    <s v="34BTN444"/>
    <s v="704310*******0494"/>
  </r>
  <r>
    <n v="5664"/>
    <n v="20400877831"/>
    <d v="2021-05-07T00:00:00"/>
    <m/>
    <d v="2021-05-07T00:00:00"/>
    <x v="1"/>
    <m/>
    <x v="628"/>
    <s v="2411/4492"/>
    <x v="4"/>
    <s v="4"/>
    <s v="16AOC952"/>
    <s v="704310*******3920"/>
  </r>
  <r>
    <n v="5665"/>
    <n v="20400877070"/>
    <d v="2021-05-07T00:00:00"/>
    <m/>
    <d v="2021-05-07T00:00:00"/>
    <x v="1"/>
    <m/>
    <x v="628"/>
    <s v="2411/4493"/>
    <x v="4"/>
    <s v="4"/>
    <s v="16AOC918"/>
    <s v="704310*******9263"/>
  </r>
  <r>
    <n v="5666"/>
    <n v="20400877146"/>
    <d v="2021-05-07T00:00:00"/>
    <m/>
    <d v="2021-05-07T00:00:00"/>
    <x v="1"/>
    <m/>
    <x v="628"/>
    <s v="2411/4494"/>
    <x v="4"/>
    <s v="4"/>
    <s v="34GR6165"/>
    <s v="704310*******2968"/>
  </r>
  <r>
    <n v="5667"/>
    <n v="20400877872"/>
    <d v="2021-05-07T00:00:00"/>
    <m/>
    <d v="2021-05-07T00:00:00"/>
    <x v="1"/>
    <m/>
    <x v="628"/>
    <s v="2411/4495"/>
    <x v="4"/>
    <s v="4"/>
    <s v="42AIS249"/>
    <s v="704310*******8247"/>
  </r>
  <r>
    <n v="5668"/>
    <n v="20400877914"/>
    <d v="2021-05-07T00:00:00"/>
    <m/>
    <d v="2021-05-07T00:00:00"/>
    <x v="1"/>
    <m/>
    <x v="629"/>
    <s v="2411/4496"/>
    <x v="4"/>
    <s v="4"/>
    <s v="34DTL934"/>
    <s v="704310*******8974"/>
  </r>
  <r>
    <n v="5669"/>
    <n v="20400877955"/>
    <d v="2021-05-07T00:00:00"/>
    <m/>
    <d v="2021-05-07T00:00:00"/>
    <x v="1"/>
    <m/>
    <x v="629"/>
    <s v="2411/4497"/>
    <x v="4"/>
    <s v="4"/>
    <s v="MHO1923"/>
    <s v="704310*******4346"/>
  </r>
  <r>
    <n v="5670"/>
    <n v="20400877104"/>
    <d v="2021-05-07T00:00:00"/>
    <m/>
    <d v="2021-05-07T00:00:00"/>
    <x v="1"/>
    <m/>
    <x v="630"/>
    <s v="2411/4498"/>
    <x v="4"/>
    <s v="4"/>
    <s v="34DMK083"/>
    <s v="704310*******4445"/>
  </r>
  <r>
    <n v="5671"/>
    <n v="20400877161"/>
    <d v="2021-05-07T00:00:00"/>
    <m/>
    <d v="2021-05-07T00:00:00"/>
    <x v="1"/>
    <m/>
    <x v="630"/>
    <s v="2411/4499"/>
    <x v="4"/>
    <s v="4"/>
    <s v="61VT002"/>
    <s v="704310*******6227"/>
  </r>
  <r>
    <n v="5672"/>
    <n v="20400877062"/>
    <d v="2021-05-07T00:00:00"/>
    <m/>
    <d v="2021-05-07T00:00:00"/>
    <x v="1"/>
    <m/>
    <x v="630"/>
    <s v="2411/4500"/>
    <x v="4"/>
    <s v="4"/>
    <s v="34DTJ492"/>
    <s v="704310*******9418"/>
  </r>
  <r>
    <n v="5673"/>
    <n v="20400877039"/>
    <d v="2021-05-07T00:00:00"/>
    <m/>
    <d v="2021-05-07T00:00:00"/>
    <x v="1"/>
    <m/>
    <x v="630"/>
    <s v="2411/4501"/>
    <x v="4"/>
    <s v="4"/>
    <s v="34DVU424"/>
    <s v="704310*******7688"/>
  </r>
  <r>
    <n v="5674"/>
    <n v="20400877989"/>
    <d v="2021-05-07T00:00:00"/>
    <m/>
    <d v="2021-05-07T00:00:00"/>
    <x v="1"/>
    <m/>
    <x v="631"/>
    <s v="2411/4502"/>
    <x v="4"/>
    <s v="4"/>
    <s v="PGGE119"/>
    <s v="704310*******9627"/>
  </r>
  <r>
    <n v="5675"/>
    <n v="20400877948"/>
    <d v="2021-05-07T00:00:00"/>
    <m/>
    <d v="2021-05-07T00:00:00"/>
    <x v="1"/>
    <m/>
    <x v="631"/>
    <s v="2411/4503"/>
    <x v="4"/>
    <s v="4"/>
    <s v="34DMH523"/>
    <s v="704310*******4148"/>
  </r>
  <r>
    <n v="5676"/>
    <n v="20400877906"/>
    <d v="2021-05-07T00:00:00"/>
    <m/>
    <d v="2021-05-07T00:00:00"/>
    <x v="1"/>
    <m/>
    <x v="631"/>
    <s v="2411/4504"/>
    <x v="4"/>
    <s v="4"/>
    <s v="34PJ3273"/>
    <s v="704310*******2858"/>
  </r>
  <r>
    <n v="5677"/>
    <n v="20400877864"/>
    <d v="2021-05-07T00:00:00"/>
    <m/>
    <d v="2021-05-07T00:00:00"/>
    <x v="1"/>
    <m/>
    <x v="631"/>
    <s v="2411/4505"/>
    <x v="4"/>
    <s v="4"/>
    <s v="16ANM79"/>
    <s v="704310*******2072"/>
  </r>
  <r>
    <n v="5678"/>
    <n v="20410569337"/>
    <d v="2021-02-18T00:00:00"/>
    <m/>
    <d v="2021-02-18T00:00:00"/>
    <x v="4"/>
    <m/>
    <x v="631"/>
    <s v="2414/131"/>
    <x v="4"/>
    <s v="4"/>
    <s v="GE3972"/>
    <s v="704310*******2323"/>
  </r>
  <r>
    <n v="5679"/>
    <n v="20400949515"/>
    <d v="2021-02-18T00:00:00"/>
    <m/>
    <d v="2021-02-18T00:00:00"/>
    <x v="4"/>
    <m/>
    <x v="631"/>
    <s v="2414/132"/>
    <x v="4"/>
    <s v="4"/>
    <s v="TE9999NK"/>
    <s v="704310*******4457"/>
  </r>
  <r>
    <n v="5680"/>
    <n v="20400877823"/>
    <d v="2021-05-07T00:00:00"/>
    <m/>
    <d v="2021-05-07T00:00:00"/>
    <x v="1"/>
    <m/>
    <x v="632"/>
    <s v="2411/4506"/>
    <x v="4"/>
    <s v="4"/>
    <s v="10AAJ424"/>
    <s v="704310*******7577"/>
  </r>
  <r>
    <n v="5681"/>
    <n v="20400877740"/>
    <d v="2021-05-07T00:00:00"/>
    <m/>
    <d v="2021-05-07T00:00:00"/>
    <x v="1"/>
    <m/>
    <x v="632"/>
    <s v="2411/4508"/>
    <x v="4"/>
    <s v="4"/>
    <s v="35AVA812"/>
    <s v="704310*******1325"/>
  </r>
  <r>
    <n v="5682"/>
    <n v="20400877708"/>
    <d v="2021-05-07T00:00:00"/>
    <m/>
    <d v="2021-05-07T00:00:00"/>
    <x v="1"/>
    <m/>
    <x v="633"/>
    <s v="2411/4509"/>
    <x v="4"/>
    <s v="4"/>
    <s v="34SJ7530"/>
    <s v="704310*******3751"/>
  </r>
  <r>
    <n v="5683"/>
    <n v="20400877666"/>
    <d v="2021-05-07T00:00:00"/>
    <m/>
    <d v="2021-05-07T00:00:00"/>
    <x v="1"/>
    <m/>
    <x v="633"/>
    <s v="2411/4510"/>
    <x v="4"/>
    <s v="4"/>
    <s v="34JA7605"/>
    <s v="704310*******4584"/>
  </r>
  <r>
    <n v="5684"/>
    <n v="20400877625"/>
    <d v="2021-05-07T00:00:00"/>
    <m/>
    <d v="2021-05-07T00:00:00"/>
    <x v="1"/>
    <m/>
    <x v="633"/>
    <s v="2411/4511"/>
    <x v="4"/>
    <s v="4"/>
    <s v="33CTA14"/>
    <s v="704310*******0047"/>
  </r>
  <r>
    <n v="5685"/>
    <n v="20400877583"/>
    <d v="2021-05-07T00:00:00"/>
    <m/>
    <d v="2021-05-07T00:00:00"/>
    <x v="1"/>
    <m/>
    <x v="633"/>
    <s v="2411/4512"/>
    <x v="4"/>
    <s v="4"/>
    <s v="76DN420"/>
    <s v="704310*******8254"/>
  </r>
  <r>
    <n v="5686"/>
    <n v="20400877542"/>
    <d v="2021-05-07T00:00:00"/>
    <m/>
    <d v="2021-05-07T00:00:00"/>
    <x v="1"/>
    <m/>
    <x v="633"/>
    <s v="2411/4513"/>
    <x v="4"/>
    <s v="4"/>
    <s v="04AAG157"/>
    <s v="704310*******6216"/>
  </r>
  <r>
    <n v="5687"/>
    <n v="20400877500"/>
    <d v="2021-05-07T00:00:00"/>
    <m/>
    <d v="2021-05-07T00:00:00"/>
    <x v="1"/>
    <m/>
    <x v="633"/>
    <s v="2411/4514"/>
    <x v="4"/>
    <s v="4"/>
    <s v="34DMH027"/>
    <s v="704310*******4197"/>
  </r>
  <r>
    <n v="5688"/>
    <n v="20400877468"/>
    <d v="2021-05-07T00:00:00"/>
    <m/>
    <d v="2021-05-07T00:00:00"/>
    <x v="1"/>
    <m/>
    <x v="633"/>
    <s v="2411/4515"/>
    <x v="4"/>
    <s v="4"/>
    <s v="35AJ9405"/>
    <s v="704310*******1317"/>
  </r>
  <r>
    <n v="5689"/>
    <n v="20410679482"/>
    <d v="2021-03-30T00:00:00"/>
    <m/>
    <d v="2021-03-30T00:00:00"/>
    <x v="2"/>
    <m/>
    <x v="633"/>
    <s v="2412/903"/>
    <x v="4"/>
    <s v="4"/>
    <s v="DA521GT"/>
    <s v="704310*******6369"/>
  </r>
  <r>
    <n v="5690"/>
    <n v="20400877427"/>
    <d v="2021-05-07T00:00:00"/>
    <m/>
    <d v="2021-05-07T00:00:00"/>
    <x v="1"/>
    <m/>
    <x v="634"/>
    <s v="2411/4516"/>
    <x v="4"/>
    <s v="4"/>
    <s v="76AAJ728"/>
    <s v="704310*******8247"/>
  </r>
  <r>
    <n v="5691"/>
    <n v="20400877336"/>
    <d v="2021-05-07T00:00:00"/>
    <m/>
    <d v="2021-05-07T00:00:00"/>
    <x v="1"/>
    <m/>
    <x v="634"/>
    <s v="2411/4517"/>
    <x v="4"/>
    <s v="4"/>
    <s v="41AHE558"/>
    <s v="704310*******5021"/>
  </r>
  <r>
    <n v="5692"/>
    <n v="20400877393"/>
    <d v="2021-05-07T00:00:00"/>
    <m/>
    <d v="2021-05-07T00:00:00"/>
    <x v="1"/>
    <m/>
    <x v="634"/>
    <s v="2411/4518"/>
    <x v="4"/>
    <s v="4"/>
    <s v="35ATS529"/>
    <s v="704310*******2056"/>
  </r>
  <r>
    <n v="5693"/>
    <n v="20400877302"/>
    <d v="2021-05-07T00:00:00"/>
    <m/>
    <d v="2021-05-07T00:00:00"/>
    <x v="1"/>
    <m/>
    <x v="634"/>
    <s v="2411/4519"/>
    <x v="4"/>
    <s v="4"/>
    <s v="07DFU25"/>
    <s v="704310*******9239"/>
  </r>
  <r>
    <n v="5694"/>
    <n v="20400877260"/>
    <d v="2021-05-07T00:00:00"/>
    <m/>
    <d v="2021-05-07T00:00:00"/>
    <x v="1"/>
    <m/>
    <x v="634"/>
    <s v="2411/4520"/>
    <x v="4"/>
    <s v="4"/>
    <s v="81ABS501"/>
    <s v="704310*******2653"/>
  </r>
  <r>
    <n v="5695"/>
    <n v="20400877229"/>
    <d v="2021-05-07T00:00:00"/>
    <m/>
    <d v="2021-05-07T00:00:00"/>
    <x v="1"/>
    <m/>
    <x v="634"/>
    <s v="2411/4521"/>
    <x v="4"/>
    <s v="4"/>
    <s v="81ABS505"/>
    <s v="704310*******3107"/>
  </r>
  <r>
    <n v="5696"/>
    <n v="20400877187"/>
    <d v="2021-05-07T00:00:00"/>
    <m/>
    <d v="2021-05-07T00:00:00"/>
    <x v="1"/>
    <m/>
    <x v="635"/>
    <s v="2411/4522"/>
    <x v="4"/>
    <s v="4"/>
    <s v="CA9504XM"/>
    <s v="704310*******6123"/>
  </r>
  <r>
    <n v="5697"/>
    <n v="20400877179"/>
    <d v="2021-05-07T00:00:00"/>
    <m/>
    <d v="2021-05-07T00:00:00"/>
    <x v="1"/>
    <m/>
    <x v="635"/>
    <s v="2411/4523"/>
    <x v="4"/>
    <s v="4"/>
    <s v="E1543MK"/>
    <s v="704310*******6761"/>
  </r>
  <r>
    <n v="5698"/>
    <n v="20400877211"/>
    <d v="2021-05-07T00:00:00"/>
    <m/>
    <d v="2021-05-07T00:00:00"/>
    <x v="1"/>
    <m/>
    <x v="636"/>
    <s v="2411/4524"/>
    <x v="4"/>
    <s v="4"/>
    <s v="14NA220"/>
    <s v="704310*******9346"/>
  </r>
  <r>
    <n v="5699"/>
    <n v="20400877252"/>
    <d v="2021-05-07T00:00:00"/>
    <m/>
    <d v="2021-05-07T00:00:00"/>
    <x v="1"/>
    <m/>
    <x v="636"/>
    <s v="2411/4525"/>
    <x v="4"/>
    <s v="4"/>
    <s v="81ABS507"/>
    <s v="704310*******3123"/>
  </r>
  <r>
    <n v="5700"/>
    <n v="20400877294"/>
    <d v="2021-05-07T00:00:00"/>
    <m/>
    <d v="2021-05-07T00:00:00"/>
    <x v="1"/>
    <m/>
    <x v="636"/>
    <s v="2411/4526"/>
    <x v="4"/>
    <s v="4"/>
    <s v="81ABS513"/>
    <s v="704310*******3065"/>
  </r>
  <r>
    <n v="5701"/>
    <n v="20400877344"/>
    <d v="2021-05-07T00:00:00"/>
    <m/>
    <d v="2021-05-07T00:00:00"/>
    <x v="1"/>
    <m/>
    <x v="636"/>
    <s v="2411/4527"/>
    <x v="4"/>
    <s v="4"/>
    <s v="06FP3846"/>
    <s v="704310*******4940"/>
  </r>
  <r>
    <n v="5702"/>
    <n v="20400877377"/>
    <d v="2021-05-07T00:00:00"/>
    <m/>
    <d v="2021-05-07T00:00:00"/>
    <x v="1"/>
    <m/>
    <x v="636"/>
    <s v="2411/4528"/>
    <x v="4"/>
    <s v="4"/>
    <s v="34SV8750"/>
    <s v="704310*******4363"/>
  </r>
  <r>
    <n v="5703"/>
    <n v="20400877419"/>
    <d v="2021-05-07T00:00:00"/>
    <m/>
    <d v="2021-05-07T00:00:00"/>
    <x v="1"/>
    <m/>
    <x v="636"/>
    <s v="2411/4529"/>
    <x v="4"/>
    <s v="4"/>
    <s v="34BZ4380"/>
    <s v="704310*******4504"/>
  </r>
  <r>
    <n v="5704"/>
    <n v="20400877450"/>
    <d v="2021-05-07T00:00:00"/>
    <m/>
    <d v="2021-05-07T00:00:00"/>
    <x v="1"/>
    <m/>
    <x v="636"/>
    <s v="2411/4530"/>
    <x v="4"/>
    <s v="4"/>
    <s v="38YT911"/>
    <s v="704310*******1046"/>
  </r>
  <r>
    <n v="5705"/>
    <n v="20400877492"/>
    <d v="2021-05-07T00:00:00"/>
    <m/>
    <d v="2021-05-07T00:00:00"/>
    <x v="1"/>
    <m/>
    <x v="636"/>
    <s v="2411/4531"/>
    <x v="4"/>
    <s v="4"/>
    <s v="42AIT277"/>
    <s v="704310*******1410"/>
  </r>
  <r>
    <n v="5706"/>
    <n v="20400877534"/>
    <d v="2021-05-07T00:00:00"/>
    <m/>
    <d v="2021-05-07T00:00:00"/>
    <x v="1"/>
    <m/>
    <x v="636"/>
    <s v="2411/4532"/>
    <x v="4"/>
    <s v="4"/>
    <s v="34FF9954"/>
    <s v="704310*******2746"/>
  </r>
  <r>
    <n v="5707"/>
    <n v="20400877575"/>
    <d v="2021-05-07T00:00:00"/>
    <m/>
    <d v="2021-05-07T00:00:00"/>
    <x v="1"/>
    <m/>
    <x v="636"/>
    <s v="2411/4533"/>
    <x v="4"/>
    <s v="4"/>
    <s v="31FK863"/>
    <s v="704310*******1166"/>
  </r>
  <r>
    <n v="5708"/>
    <n v="20400877658"/>
    <d v="2021-05-07T00:00:00"/>
    <m/>
    <d v="2021-05-07T00:00:00"/>
    <x v="1"/>
    <m/>
    <x v="636"/>
    <s v="2411/4534"/>
    <x v="4"/>
    <s v="4"/>
    <s v="34BH7853"/>
    <s v="704310*******4405"/>
  </r>
  <r>
    <n v="5709"/>
    <n v="20410679383"/>
    <d v="2021-03-30T00:00:00"/>
    <m/>
    <d v="2021-03-30T00:00:00"/>
    <x v="2"/>
    <m/>
    <x v="636"/>
    <s v="2412/904"/>
    <x v="4"/>
    <s v="4"/>
    <s v="PB8082XT"/>
    <s v="704310*******2468"/>
  </r>
  <r>
    <n v="5710"/>
    <n v="20400877690"/>
    <d v="2021-05-07T00:00:00"/>
    <m/>
    <d v="2021-05-07T00:00:00"/>
    <x v="1"/>
    <m/>
    <x v="637"/>
    <s v="2411/4535"/>
    <x v="4"/>
    <s v="4"/>
    <s v="81EL749"/>
    <s v="704310*******7247"/>
  </r>
  <r>
    <n v="5711"/>
    <n v="20400877732"/>
    <d v="2021-05-07T00:00:00"/>
    <m/>
    <d v="2021-05-07T00:00:00"/>
    <x v="1"/>
    <m/>
    <x v="637"/>
    <s v="2411/4536"/>
    <x v="4"/>
    <s v="4"/>
    <s v="34DYN253"/>
    <s v="704310*******3080"/>
  </r>
  <r>
    <n v="5712"/>
    <n v="20400877773"/>
    <d v="2021-05-07T00:00:00"/>
    <m/>
    <d v="2021-05-07T00:00:00"/>
    <x v="1"/>
    <m/>
    <x v="637"/>
    <s v="2411/4537"/>
    <x v="4"/>
    <s v="4"/>
    <s v="34DVH353"/>
    <s v="704310*******6303"/>
  </r>
  <r>
    <n v="5713"/>
    <n v="20400877815"/>
    <d v="2021-05-07T00:00:00"/>
    <m/>
    <d v="2021-05-07T00:00:00"/>
    <x v="1"/>
    <m/>
    <x v="637"/>
    <s v="2411/4538"/>
    <x v="4"/>
    <s v="4"/>
    <s v="7T70933"/>
    <s v="704310*******0033"/>
  </r>
  <r>
    <n v="5714"/>
    <n v="20400877856"/>
    <d v="2021-05-07T00:00:00"/>
    <m/>
    <d v="2021-05-07T00:00:00"/>
    <x v="1"/>
    <m/>
    <x v="637"/>
    <s v="2411/4539"/>
    <x v="4"/>
    <s v="4"/>
    <s v="34FM0721"/>
    <s v="704310*******4512"/>
  </r>
  <r>
    <n v="5715"/>
    <n v="20400877898"/>
    <d v="2021-05-07T00:00:00"/>
    <m/>
    <d v="2021-05-07T00:00:00"/>
    <x v="1"/>
    <m/>
    <x v="637"/>
    <s v="2411/4540"/>
    <x v="4"/>
    <s v="4"/>
    <s v="81BG623"/>
    <s v="704310*******8520"/>
  </r>
  <r>
    <n v="5716"/>
    <n v="20400877930"/>
    <d v="2021-05-07T00:00:00"/>
    <m/>
    <d v="2021-05-07T00:00:00"/>
    <x v="1"/>
    <m/>
    <x v="637"/>
    <s v="2411/4542"/>
    <x v="4"/>
    <s v="4"/>
    <s v="34DZN873"/>
    <s v="704310*******0532"/>
  </r>
  <r>
    <n v="5717"/>
    <n v="20400877971"/>
    <d v="2021-05-07T00:00:00"/>
    <m/>
    <d v="2021-05-07T00:00:00"/>
    <x v="1"/>
    <m/>
    <x v="637"/>
    <s v="2411/4543"/>
    <x v="4"/>
    <s v="4"/>
    <s v="14BL746"/>
    <s v="704310*******2984"/>
  </r>
  <r>
    <n v="5718"/>
    <n v="20400877088"/>
    <d v="2021-05-07T00:00:00"/>
    <m/>
    <d v="2021-05-07T00:00:00"/>
    <x v="1"/>
    <m/>
    <x v="637"/>
    <s v="2411/4544"/>
    <x v="4"/>
    <s v="4"/>
    <s v="34DVU840"/>
    <s v="704310*******7845"/>
  </r>
  <r>
    <n v="5719"/>
    <n v="20400877021"/>
    <d v="2021-05-07T00:00:00"/>
    <m/>
    <d v="2021-05-07T00:00:00"/>
    <x v="1"/>
    <m/>
    <x v="637"/>
    <s v="2411/4545"/>
    <x v="4"/>
    <s v="4"/>
    <s v="KA7777PZ"/>
    <s v="704310*******2922"/>
  </r>
  <r>
    <n v="5720"/>
    <n v="20410679425"/>
    <d v="2021-03-30T00:00:00"/>
    <m/>
    <d v="2021-03-30T00:00:00"/>
    <x v="2"/>
    <m/>
    <x v="637"/>
    <s v="2412/905"/>
    <x v="4"/>
    <s v="4"/>
    <s v="LJIP723"/>
    <s v="704310*******0693"/>
  </r>
  <r>
    <n v="5721"/>
    <n v="20410679334"/>
    <d v="2021-03-30T00:00:00"/>
    <m/>
    <d v="2021-03-30T00:00:00"/>
    <x v="2"/>
    <m/>
    <x v="637"/>
    <s v="2412/906"/>
    <x v="4"/>
    <s v="4"/>
    <s v="34BZ4378"/>
    <s v="704310*******4439"/>
  </r>
  <r>
    <n v="5722"/>
    <n v="20400877153"/>
    <d v="2021-05-07T00:00:00"/>
    <m/>
    <d v="2021-05-07T00:00:00"/>
    <x v="1"/>
    <m/>
    <x v="638"/>
    <s v="2411/4546"/>
    <x v="4"/>
    <s v="4"/>
    <s v="81ABT042"/>
    <s v="704310*******8621"/>
  </r>
  <r>
    <n v="5723"/>
    <n v="20400877138"/>
    <d v="2021-05-07T00:00:00"/>
    <m/>
    <d v="2021-05-07T00:00:00"/>
    <x v="1"/>
    <m/>
    <x v="638"/>
    <s v="2411/4547"/>
    <x v="4"/>
    <s v="4"/>
    <s v="34TT4905"/>
    <s v="704310*******6007"/>
  </r>
  <r>
    <n v="5724"/>
    <n v="20400877617"/>
    <d v="2021-05-07T00:00:00"/>
    <m/>
    <d v="2021-05-07T00:00:00"/>
    <x v="1"/>
    <m/>
    <x v="638"/>
    <s v="2411/4548"/>
    <x v="4"/>
    <s v="4"/>
    <s v="34BME561"/>
    <s v="704310*******7006"/>
  </r>
  <r>
    <n v="5725"/>
    <n v="20410679433"/>
    <d v="2021-03-30T00:00:00"/>
    <m/>
    <d v="2021-03-30T00:00:00"/>
    <x v="2"/>
    <m/>
    <x v="638"/>
    <s v="2412/907"/>
    <x v="4"/>
    <s v="4"/>
    <s v="ZG5125IG"/>
    <s v="704310*******8654"/>
  </r>
  <r>
    <n v="5726"/>
    <n v="20400949556"/>
    <d v="2021-02-18T00:00:00"/>
    <m/>
    <d v="2021-02-18T00:00:00"/>
    <x v="4"/>
    <m/>
    <x v="638"/>
    <s v="2414/134"/>
    <x v="4"/>
    <s v="4"/>
    <s v="UE104AG"/>
    <s v="704310*******0309"/>
  </r>
  <r>
    <n v="5727"/>
    <n v="20400885024"/>
    <d v="2021-05-07T00:00:00"/>
    <m/>
    <d v="2021-05-07T00:00:00"/>
    <x v="1"/>
    <m/>
    <x v="639"/>
    <s v="2411/4549"/>
    <x v="4"/>
    <s v="4"/>
    <s v="CB0266CH"/>
    <s v="704310*******8723"/>
  </r>
  <r>
    <n v="5728"/>
    <n v="20400885040"/>
    <d v="2021-05-07T00:00:00"/>
    <m/>
    <d v="2021-05-07T00:00:00"/>
    <x v="1"/>
    <m/>
    <x v="639"/>
    <s v="2411/4550"/>
    <x v="4"/>
    <s v="4"/>
    <s v="42KK876"/>
    <s v="704310*******5980"/>
  </r>
  <r>
    <n v="5729"/>
    <n v="20400886006"/>
    <d v="2021-05-07T00:00:00"/>
    <m/>
    <d v="2021-05-07T00:00:00"/>
    <x v="1"/>
    <m/>
    <x v="639"/>
    <s v="2411/4551"/>
    <x v="4"/>
    <s v="4"/>
    <s v="38UN561"/>
    <s v="704310*******1258"/>
  </r>
  <r>
    <n v="5730"/>
    <n v="20400885966"/>
    <d v="2021-05-07T00:00:00"/>
    <m/>
    <d v="2021-05-07T00:00:00"/>
    <x v="1"/>
    <m/>
    <x v="640"/>
    <s v="2411/4552"/>
    <x v="4"/>
    <s v="4"/>
    <s v="35AKE766"/>
    <s v="704310*******8886"/>
  </r>
  <r>
    <n v="5731"/>
    <n v="20400885925"/>
    <d v="2021-05-07T00:00:00"/>
    <m/>
    <d v="2021-05-07T00:00:00"/>
    <x v="1"/>
    <m/>
    <x v="640"/>
    <s v="2411/4553"/>
    <x v="4"/>
    <s v="4"/>
    <s v="CB8069MA"/>
    <s v="704310*******0245"/>
  </r>
  <r>
    <n v="5732"/>
    <n v="20400885883"/>
    <d v="2021-05-07T00:00:00"/>
    <m/>
    <d v="2021-05-07T00:00:00"/>
    <x v="1"/>
    <m/>
    <x v="640"/>
    <s v="2411/4554"/>
    <x v="4"/>
    <s v="4"/>
    <s v="NZ288GG"/>
    <s v="704310*******9131"/>
  </r>
  <r>
    <n v="5733"/>
    <n v="20410679367"/>
    <d v="2021-03-30T00:00:00"/>
    <m/>
    <d v="2021-03-30T00:00:00"/>
    <x v="2"/>
    <m/>
    <x v="640"/>
    <s v="2412/908"/>
    <x v="4"/>
    <s v="4"/>
    <s v="07DFT63"/>
    <s v="704310*******9353"/>
  </r>
  <r>
    <n v="5734"/>
    <n v="20410679409"/>
    <d v="2021-03-30T00:00:00"/>
    <m/>
    <d v="2021-03-30T00:00:00"/>
    <x v="2"/>
    <m/>
    <x v="640"/>
    <s v="2412/909"/>
    <x v="4"/>
    <s v="4"/>
    <s v="16AOV93"/>
    <s v="704310*******1348"/>
  </r>
  <r>
    <n v="5735"/>
    <n v="20400885842"/>
    <d v="2021-05-07T00:00:00"/>
    <m/>
    <d v="2021-05-07T00:00:00"/>
    <x v="1"/>
    <m/>
    <x v="641"/>
    <s v="2411/4555"/>
    <x v="4"/>
    <s v="4"/>
    <s v="42AIP220"/>
    <s v="704310*******7556"/>
  </r>
  <r>
    <n v="5736"/>
    <n v="20400885800"/>
    <d v="2021-05-07T00:00:00"/>
    <m/>
    <d v="2021-05-07T00:00:00"/>
    <x v="1"/>
    <m/>
    <x v="641"/>
    <s v="2411/4556"/>
    <x v="4"/>
    <s v="4"/>
    <s v="33DHN47"/>
    <s v="704310*******5725"/>
  </r>
  <r>
    <n v="5737"/>
    <n v="20400885768"/>
    <d v="2021-05-07T00:00:00"/>
    <m/>
    <d v="2021-05-07T00:00:00"/>
    <x v="1"/>
    <m/>
    <x v="641"/>
    <s v="2411/4557"/>
    <x v="4"/>
    <s v="4"/>
    <s v="34KN9528"/>
    <s v="704310*******0206"/>
  </r>
  <r>
    <n v="5738"/>
    <n v="20400885727"/>
    <d v="2021-05-07T00:00:00"/>
    <m/>
    <d v="2021-05-07T00:00:00"/>
    <x v="1"/>
    <m/>
    <x v="641"/>
    <s v="2411/4558"/>
    <x v="4"/>
    <s v="3"/>
    <s v="CB2128BK"/>
    <s v="704310*******6172"/>
  </r>
  <r>
    <n v="5739"/>
    <n v="20400885685"/>
    <d v="2021-05-07T00:00:00"/>
    <m/>
    <d v="2021-05-07T00:00:00"/>
    <x v="1"/>
    <m/>
    <x v="641"/>
    <s v="2411/4559"/>
    <x v="4"/>
    <s v="4"/>
    <s v="KA7777MO"/>
    <s v="704310*******2948"/>
  </r>
  <r>
    <n v="5740"/>
    <n v="20400885644"/>
    <d v="2021-05-07T00:00:00"/>
    <m/>
    <d v="2021-05-07T00:00:00"/>
    <x v="1"/>
    <m/>
    <x v="641"/>
    <s v="2411/4560"/>
    <x v="4"/>
    <s v="4"/>
    <s v="33HN927"/>
    <s v="704310*******7145"/>
  </r>
  <r>
    <n v="5741"/>
    <n v="20410679441"/>
    <d v="2021-03-30T00:00:00"/>
    <m/>
    <d v="2021-03-30T00:00:00"/>
    <x v="2"/>
    <m/>
    <x v="641"/>
    <s v="2412/910"/>
    <x v="4"/>
    <s v="4"/>
    <s v="PB0747XC"/>
    <s v="704310*******8007"/>
  </r>
  <r>
    <n v="5742"/>
    <n v="20400885602"/>
    <d v="2021-05-07T00:00:00"/>
    <m/>
    <d v="2021-05-07T00:00:00"/>
    <x v="1"/>
    <m/>
    <x v="642"/>
    <s v="2411/4561"/>
    <x v="4"/>
    <s v="4"/>
    <s v="14FB123"/>
    <s v="704310*******1846"/>
  </r>
  <r>
    <n v="5743"/>
    <n v="20400885560"/>
    <d v="2021-05-07T00:00:00"/>
    <m/>
    <d v="2021-05-07T00:00:00"/>
    <x v="1"/>
    <m/>
    <x v="642"/>
    <s v="2411/4562"/>
    <x v="4"/>
    <s v="4"/>
    <s v="PB9678XT"/>
    <s v="704310*******8287"/>
  </r>
  <r>
    <n v="5744"/>
    <n v="20400885487"/>
    <d v="2021-05-07T00:00:00"/>
    <m/>
    <d v="2021-05-07T00:00:00"/>
    <x v="1"/>
    <m/>
    <x v="642"/>
    <s v="2411/4563"/>
    <x v="4"/>
    <s v="4"/>
    <s v="33R5636"/>
    <s v="704310*******7418"/>
  </r>
  <r>
    <n v="5745"/>
    <n v="20400885123"/>
    <d v="2021-05-07T00:00:00"/>
    <m/>
    <d v="2021-05-07T00:00:00"/>
    <x v="1"/>
    <m/>
    <x v="642"/>
    <s v="2411/4564"/>
    <x v="4"/>
    <s v="4"/>
    <s v="34SV9001"/>
    <s v="704310*******4389"/>
  </r>
  <r>
    <n v="5746"/>
    <n v="20400885206"/>
    <d v="2021-05-07T00:00:00"/>
    <m/>
    <d v="2021-05-07T00:00:00"/>
    <x v="1"/>
    <m/>
    <x v="642"/>
    <s v="2411/4565"/>
    <x v="4"/>
    <s v="4"/>
    <s v="42AIT280"/>
    <s v="704310*******1402"/>
  </r>
  <r>
    <n v="5747"/>
    <n v="20400885164"/>
    <d v="2021-05-07T00:00:00"/>
    <m/>
    <d v="2021-05-07T00:00:00"/>
    <x v="1"/>
    <m/>
    <x v="642"/>
    <s v="2411/4566"/>
    <x v="4"/>
    <s v="4"/>
    <s v="34DGA083"/>
    <s v="704310*******7897"/>
  </r>
  <r>
    <n v="5748"/>
    <n v="20400885248"/>
    <d v="2021-05-07T00:00:00"/>
    <m/>
    <d v="2021-05-07T00:00:00"/>
    <x v="1"/>
    <m/>
    <x v="642"/>
    <s v="2411/4567"/>
    <x v="4"/>
    <s v="4"/>
    <s v="34DMJ259"/>
    <s v="704310*******4353"/>
  </r>
  <r>
    <n v="5749"/>
    <n v="20410679359"/>
    <d v="2021-03-30T00:00:00"/>
    <m/>
    <d v="2021-03-30T00:00:00"/>
    <x v="2"/>
    <m/>
    <x v="642"/>
    <s v="2412/911"/>
    <x v="4"/>
    <s v="4"/>
    <s v="K46M007"/>
    <s v="704310*******0789"/>
  </r>
  <r>
    <n v="5750"/>
    <n v="20400949598"/>
    <d v="2021-02-18T00:00:00"/>
    <m/>
    <d v="2021-02-18T00:00:00"/>
    <x v="4"/>
    <m/>
    <x v="642"/>
    <s v="2414/135"/>
    <x v="4"/>
    <s v="4"/>
    <s v="TE6000VL"/>
    <s v="704310*******2285"/>
  </r>
  <r>
    <n v="5751"/>
    <n v="20400879720"/>
    <m/>
    <m/>
    <m/>
    <x v="0"/>
    <m/>
    <x v="643"/>
    <s v="2410/185"/>
    <x v="4"/>
    <s v="4"/>
    <s v="LJ40AVK"/>
    <s v="704310*******5656"/>
  </r>
  <r>
    <n v="5752"/>
    <n v="20400879688"/>
    <m/>
    <m/>
    <m/>
    <x v="0"/>
    <m/>
    <x v="643"/>
    <s v="2410/186"/>
    <x v="4"/>
    <s v="4"/>
    <s v="LJ16AVK"/>
    <s v="704310*******7506"/>
  </r>
  <r>
    <n v="5753"/>
    <n v="20400885289"/>
    <d v="2021-05-07T00:00:00"/>
    <m/>
    <d v="2021-05-07T00:00:00"/>
    <x v="1"/>
    <m/>
    <x v="643"/>
    <s v="2411/4568"/>
    <x v="4"/>
    <s v="4"/>
    <s v="42AIS445"/>
    <s v="704310*******3906"/>
  </r>
  <r>
    <n v="5754"/>
    <n v="20400885362"/>
    <d v="2021-05-07T00:00:00"/>
    <m/>
    <d v="2021-05-07T00:00:00"/>
    <x v="1"/>
    <m/>
    <x v="643"/>
    <s v="2411/4569"/>
    <x v="4"/>
    <s v="4"/>
    <s v="61K9978"/>
    <s v="704310*******7642"/>
  </r>
  <r>
    <n v="5755"/>
    <n v="20400885321"/>
    <d v="2021-05-07T00:00:00"/>
    <m/>
    <d v="2021-05-07T00:00:00"/>
    <x v="1"/>
    <m/>
    <x v="643"/>
    <s v="2411/4570"/>
    <x v="4"/>
    <s v="4"/>
    <s v="35AVJ166"/>
    <s v="704310*******0198"/>
  </r>
  <r>
    <n v="5756"/>
    <n v="20400885156"/>
    <d v="2021-05-07T00:00:00"/>
    <m/>
    <d v="2021-05-07T00:00:00"/>
    <x v="1"/>
    <m/>
    <x v="643"/>
    <s v="2411/4571"/>
    <x v="4"/>
    <s v="4"/>
    <s v="34LZ0774"/>
    <s v="704310*******8066"/>
  </r>
  <r>
    <n v="5757"/>
    <n v="20400885115"/>
    <d v="2021-05-07T00:00:00"/>
    <m/>
    <d v="2021-05-07T00:00:00"/>
    <x v="1"/>
    <m/>
    <x v="643"/>
    <s v="2411/4572"/>
    <x v="4"/>
    <s v="4"/>
    <s v="34DTH510"/>
    <s v="704310*******1319"/>
  </r>
  <r>
    <n v="5758"/>
    <n v="20400885230"/>
    <d v="2021-05-07T00:00:00"/>
    <m/>
    <d v="2021-05-07T00:00:00"/>
    <x v="1"/>
    <m/>
    <x v="643"/>
    <s v="2411/4573"/>
    <x v="4"/>
    <s v="4"/>
    <s v="81ABS509"/>
    <s v="704310*******3081"/>
  </r>
  <r>
    <n v="5759"/>
    <n v="20400885198"/>
    <d v="2021-05-07T00:00:00"/>
    <m/>
    <d v="2021-05-07T00:00:00"/>
    <x v="1"/>
    <m/>
    <x v="643"/>
    <s v="2411/4574"/>
    <x v="4"/>
    <s v="4"/>
    <s v="KA7777TK"/>
    <s v="704310*******2914"/>
  </r>
  <r>
    <n v="5760"/>
    <n v="20400885313"/>
    <d v="2021-05-07T00:00:00"/>
    <m/>
    <d v="2021-05-07T00:00:00"/>
    <x v="1"/>
    <m/>
    <x v="643"/>
    <s v="2411/4575"/>
    <x v="4"/>
    <s v="4"/>
    <s v="81ABT041"/>
    <s v="704310*******9033"/>
  </r>
  <r>
    <n v="5761"/>
    <n v="20400885271"/>
    <d v="2021-05-07T00:00:00"/>
    <m/>
    <d v="2021-05-07T00:00:00"/>
    <x v="1"/>
    <m/>
    <x v="643"/>
    <s v="2411/4576"/>
    <x v="4"/>
    <s v="4"/>
    <s v="42AHV804"/>
    <s v="704310*******9150"/>
  </r>
  <r>
    <n v="5762"/>
    <n v="20410569295"/>
    <d v="2021-02-18T00:00:00"/>
    <m/>
    <d v="2021-02-18T00:00:00"/>
    <x v="4"/>
    <m/>
    <x v="643"/>
    <s v="2414/136"/>
    <x v="4"/>
    <s v="4"/>
    <s v="TE8000CA"/>
    <s v="704310*******3003"/>
  </r>
  <r>
    <n v="5763"/>
    <n v="20400885396"/>
    <d v="2021-05-07T00:00:00"/>
    <m/>
    <d v="2021-05-07T00:00:00"/>
    <x v="1"/>
    <m/>
    <x v="644"/>
    <s v="2411/4577"/>
    <x v="4"/>
    <s v="4"/>
    <s v="33AFY196"/>
    <s v="704310*******2525"/>
  </r>
  <r>
    <n v="5764"/>
    <n v="20400885354"/>
    <d v="2021-05-07T00:00:00"/>
    <m/>
    <d v="2021-05-07T00:00:00"/>
    <x v="1"/>
    <m/>
    <x v="644"/>
    <s v="2411/4578"/>
    <x v="4"/>
    <s v="4"/>
    <s v="34CUN956"/>
    <s v="704310*******2616"/>
  </r>
  <r>
    <n v="5765"/>
    <n v="20400885479"/>
    <d v="2021-05-07T00:00:00"/>
    <m/>
    <d v="2021-05-07T00:00:00"/>
    <x v="1"/>
    <m/>
    <x v="644"/>
    <s v="2411/4579"/>
    <x v="4"/>
    <s v="4"/>
    <s v="14FM520"/>
    <s v="704310*******2441"/>
  </r>
  <r>
    <n v="5766"/>
    <n v="20400885438"/>
    <d v="2021-05-07T00:00:00"/>
    <m/>
    <d v="2021-05-07T00:00:00"/>
    <x v="1"/>
    <m/>
    <x v="644"/>
    <s v="2411/4580"/>
    <x v="4"/>
    <s v="4"/>
    <s v="33R3844"/>
    <s v="704310*******7688"/>
  </r>
  <r>
    <n v="5767"/>
    <n v="20400885511"/>
    <d v="2021-05-07T00:00:00"/>
    <m/>
    <d v="2021-05-07T00:00:00"/>
    <x v="1"/>
    <m/>
    <x v="644"/>
    <s v="2411/4581"/>
    <x v="4"/>
    <s v="4"/>
    <s v="33D6333"/>
    <s v="704310*******7152"/>
  </r>
  <r>
    <n v="5768"/>
    <n v="20400885594"/>
    <d v="2021-05-07T00:00:00"/>
    <m/>
    <d v="2021-05-07T00:00:00"/>
    <x v="1"/>
    <m/>
    <x v="644"/>
    <s v="2411/4582"/>
    <x v="4"/>
    <s v="4"/>
    <s v="34AEN517"/>
    <s v="704310*******9001"/>
  </r>
  <r>
    <n v="5769"/>
    <n v="20400885552"/>
    <d v="2021-05-07T00:00:00"/>
    <m/>
    <d v="2021-05-07T00:00:00"/>
    <x v="1"/>
    <m/>
    <x v="644"/>
    <s v="2411/4583"/>
    <x v="4"/>
    <s v="4"/>
    <s v="34DIN660"/>
    <s v="704310*******5830"/>
  </r>
  <r>
    <n v="5770"/>
    <n v="20400885677"/>
    <d v="2021-05-07T00:00:00"/>
    <m/>
    <d v="2021-05-07T00:00:00"/>
    <x v="1"/>
    <m/>
    <x v="644"/>
    <s v="2411/4584"/>
    <x v="4"/>
    <s v="4"/>
    <s v="81FC340"/>
    <s v="704310*******6874"/>
  </r>
  <r>
    <n v="5771"/>
    <n v="20400885636"/>
    <d v="2021-05-07T00:00:00"/>
    <m/>
    <d v="2021-05-07T00:00:00"/>
    <x v="1"/>
    <m/>
    <x v="644"/>
    <s v="2411/4585"/>
    <x v="4"/>
    <s v="4"/>
    <s v="MH9163"/>
    <s v="704310*******1617"/>
  </r>
  <r>
    <n v="5772"/>
    <n v="20400885750"/>
    <d v="2021-05-07T00:00:00"/>
    <m/>
    <d v="2021-05-07T00:00:00"/>
    <x v="1"/>
    <m/>
    <x v="644"/>
    <s v="2411/4586"/>
    <x v="4"/>
    <s v="4"/>
    <s v="33ADR525"/>
    <s v="704310*******6152"/>
  </r>
  <r>
    <n v="5773"/>
    <n v="20400885719"/>
    <d v="2021-05-07T00:00:00"/>
    <m/>
    <d v="2021-05-07T00:00:00"/>
    <x v="1"/>
    <m/>
    <x v="644"/>
    <s v="2411/4587"/>
    <x v="4"/>
    <s v="4"/>
    <s v="34KJ8616"/>
    <s v="704310*******6208"/>
  </r>
  <r>
    <n v="5774"/>
    <n v="20400885834"/>
    <d v="2021-05-07T00:00:00"/>
    <m/>
    <d v="2021-05-07T00:00:00"/>
    <x v="1"/>
    <m/>
    <x v="644"/>
    <s v="2411/4588"/>
    <x v="4"/>
    <s v="4"/>
    <s v="34CRZ640"/>
    <s v="704310*******7529"/>
  </r>
  <r>
    <n v="5775"/>
    <n v="20400885792"/>
    <d v="2021-05-07T00:00:00"/>
    <m/>
    <d v="2021-05-07T00:00:00"/>
    <x v="1"/>
    <m/>
    <x v="644"/>
    <s v="2411/4589"/>
    <x v="4"/>
    <s v="4"/>
    <s v="38AFC893"/>
    <s v="704310*******3025"/>
  </r>
  <r>
    <n v="5776"/>
    <n v="20400885917"/>
    <d v="2021-05-07T00:00:00"/>
    <m/>
    <d v="2021-05-07T00:00:00"/>
    <x v="1"/>
    <m/>
    <x v="644"/>
    <s v="2411/4590"/>
    <x v="4"/>
    <s v="4"/>
    <s v="34HP9253"/>
    <s v="704310*******0815"/>
  </r>
  <r>
    <n v="5777"/>
    <n v="20400885875"/>
    <d v="2021-05-07T00:00:00"/>
    <m/>
    <d v="2021-05-07T00:00:00"/>
    <x v="1"/>
    <m/>
    <x v="644"/>
    <s v="2411/4591"/>
    <x v="4"/>
    <s v="4"/>
    <s v="77AAV145"/>
    <s v="704310*******6533"/>
  </r>
  <r>
    <n v="5778"/>
    <n v="20400885990"/>
    <d v="2021-05-07T00:00:00"/>
    <m/>
    <d v="2021-05-07T00:00:00"/>
    <x v="1"/>
    <m/>
    <x v="645"/>
    <s v="2411/4592"/>
    <x v="4"/>
    <s v="4"/>
    <s v="NZ576FT"/>
    <s v="704310*******8935"/>
  </r>
  <r>
    <n v="5779"/>
    <n v="20400885958"/>
    <d v="2021-05-07T00:00:00"/>
    <m/>
    <d v="2021-05-07T00:00:00"/>
    <x v="1"/>
    <m/>
    <x v="645"/>
    <s v="2411/4593"/>
    <x v="4"/>
    <s v="4"/>
    <s v="34DMH150"/>
    <s v="704310*******4171"/>
  </r>
  <r>
    <n v="5780"/>
    <n v="20400885065"/>
    <d v="2021-05-07T00:00:00"/>
    <m/>
    <d v="2021-05-07T00:00:00"/>
    <x v="1"/>
    <m/>
    <x v="645"/>
    <s v="2411/4594"/>
    <x v="4"/>
    <s v="4"/>
    <s v="34BTB692"/>
    <s v="704310*******3351"/>
  </r>
  <r>
    <n v="5781"/>
    <n v="20400885081"/>
    <d v="2021-05-07T00:00:00"/>
    <m/>
    <d v="2021-05-07T00:00:00"/>
    <x v="1"/>
    <m/>
    <x v="645"/>
    <s v="2411/4595"/>
    <x v="4"/>
    <s v="4"/>
    <s v="34SV1694"/>
    <s v="704310*******4579"/>
  </r>
  <r>
    <n v="5782"/>
    <n v="20400885446"/>
    <d v="2021-05-07T00:00:00"/>
    <m/>
    <d v="2021-05-07T00:00:00"/>
    <x v="1"/>
    <m/>
    <x v="645"/>
    <s v="2411/4596"/>
    <x v="4"/>
    <s v="4"/>
    <s v="34ADM186"/>
    <s v="704310*******7376"/>
  </r>
  <r>
    <n v="5783"/>
    <n v="20400885404"/>
    <d v="2021-05-07T00:00:00"/>
    <m/>
    <d v="2021-05-07T00:00:00"/>
    <x v="1"/>
    <m/>
    <x v="645"/>
    <s v="2411/4597"/>
    <x v="4"/>
    <s v="4"/>
    <s v="34PK9281"/>
    <s v="704310*******4603"/>
  </r>
  <r>
    <n v="5784"/>
    <n v="20410679391"/>
    <d v="2021-03-30T00:00:00"/>
    <m/>
    <d v="2021-03-30T00:00:00"/>
    <x v="2"/>
    <m/>
    <x v="645"/>
    <s v="2412/912"/>
    <x v="4"/>
    <s v="4"/>
    <s v="RA6641AB"/>
    <s v="704310*******6192"/>
  </r>
  <r>
    <n v="5785"/>
    <n v="20400885529"/>
    <d v="2021-05-07T00:00:00"/>
    <m/>
    <d v="2021-05-07T00:00:00"/>
    <x v="1"/>
    <m/>
    <x v="646"/>
    <s v="2411/4598"/>
    <x v="4"/>
    <s v="4"/>
    <s v="81FS331"/>
    <s v="704310*******6924"/>
  </r>
  <r>
    <n v="5786"/>
    <n v="20400885107"/>
    <d v="2021-05-07T00:00:00"/>
    <m/>
    <d v="2021-05-07T00:00:00"/>
    <x v="1"/>
    <m/>
    <x v="646"/>
    <s v="2411/4599"/>
    <x v="4"/>
    <s v="4"/>
    <s v="34DIN763"/>
    <s v="704310*******1427"/>
  </r>
  <r>
    <n v="5787"/>
    <n v="20400885016"/>
    <d v="2021-05-07T00:00:00"/>
    <m/>
    <d v="2021-05-07T00:00:00"/>
    <x v="1"/>
    <m/>
    <x v="646"/>
    <s v="2411/4600"/>
    <x v="4"/>
    <s v="4"/>
    <s v="23ACD599"/>
    <s v="704310*******0067"/>
  </r>
  <r>
    <n v="5788"/>
    <n v="20400885073"/>
    <d v="2021-05-07T00:00:00"/>
    <m/>
    <d v="2021-05-07T00:00:00"/>
    <x v="1"/>
    <m/>
    <x v="646"/>
    <s v="2411/4601"/>
    <x v="4"/>
    <s v="4"/>
    <s v="34SJ7520"/>
    <s v="704310*******3850"/>
  </r>
  <r>
    <n v="5789"/>
    <n v="20400885982"/>
    <d v="2021-05-07T00:00:00"/>
    <m/>
    <d v="2021-05-07T00:00:00"/>
    <x v="1"/>
    <m/>
    <x v="646"/>
    <s v="2411/4602"/>
    <x v="4"/>
    <s v="4"/>
    <s v="61ABE540"/>
    <s v="704310*******2863"/>
  </r>
  <r>
    <n v="5790"/>
    <n v="20400885941"/>
    <d v="2021-05-07T00:00:00"/>
    <m/>
    <d v="2021-05-07T00:00:00"/>
    <x v="1"/>
    <m/>
    <x v="646"/>
    <s v="2411/4603"/>
    <x v="4"/>
    <s v="4"/>
    <s v="CB1468BA"/>
    <s v="704310*******1934"/>
  </r>
  <r>
    <n v="5791"/>
    <n v="20400949275"/>
    <d v="2021-02-18T00:00:00"/>
    <m/>
    <d v="2021-02-18T00:00:00"/>
    <x v="4"/>
    <m/>
    <x v="646"/>
    <s v="2414/137"/>
    <x v="4"/>
    <s v="4"/>
    <s v="OH4725AD"/>
    <s v="704310*******9473"/>
  </r>
  <r>
    <n v="5792"/>
    <n v="20400885909"/>
    <d v="2021-05-07T00:00:00"/>
    <m/>
    <d v="2021-05-07T00:00:00"/>
    <x v="1"/>
    <m/>
    <x v="647"/>
    <s v="2411/4604"/>
    <x v="4"/>
    <s v="4"/>
    <s v="81EA038"/>
    <s v="704310*******8911"/>
  </r>
  <r>
    <n v="5793"/>
    <n v="20400885867"/>
    <d v="2021-05-07T00:00:00"/>
    <m/>
    <d v="2021-05-07T00:00:00"/>
    <x v="1"/>
    <m/>
    <x v="647"/>
    <s v="2411/4605"/>
    <x v="4"/>
    <s v="4"/>
    <s v="42AIV996"/>
    <s v="704310*******5237"/>
  </r>
  <r>
    <n v="5794"/>
    <n v="20400885826"/>
    <d v="2021-05-07T00:00:00"/>
    <m/>
    <d v="2021-05-07T00:00:00"/>
    <x v="1"/>
    <m/>
    <x v="647"/>
    <s v="2411/4606"/>
    <x v="4"/>
    <s v="4"/>
    <s v="77DR731"/>
    <s v="704310*******6517"/>
  </r>
  <r>
    <n v="5795"/>
    <n v="20400885784"/>
    <d v="2021-05-07T00:00:00"/>
    <m/>
    <d v="2021-05-07T00:00:00"/>
    <x v="1"/>
    <n v="224"/>
    <x v="647"/>
    <s v="2411/4607"/>
    <x v="4"/>
    <s v="4"/>
    <s v="E0658KX"/>
    <s v="704310*******4136"/>
  </r>
  <r>
    <n v="5796"/>
    <n v="20400885743"/>
    <d v="2021-05-07T00:00:00"/>
    <m/>
    <d v="2021-05-07T00:00:00"/>
    <x v="1"/>
    <m/>
    <x v="647"/>
    <s v="2411/4608"/>
    <x v="4"/>
    <s v="4"/>
    <s v="34DN4564"/>
    <s v="704310*******3583"/>
  </r>
  <r>
    <n v="5797"/>
    <n v="20410679896"/>
    <d v="2021-03-30T00:00:00"/>
    <m/>
    <d v="2021-03-30T00:00:00"/>
    <x v="2"/>
    <m/>
    <x v="647"/>
    <s v="2412/913"/>
    <x v="4"/>
    <s v="4"/>
    <s v="54AFH195"/>
    <s v="704310*******0167"/>
  </r>
  <r>
    <n v="5798"/>
    <n v="20410679847"/>
    <d v="2021-03-30T00:00:00"/>
    <m/>
    <d v="2021-03-30T00:00:00"/>
    <x v="2"/>
    <n v="224"/>
    <x v="647"/>
    <s v="2412/914"/>
    <x v="4"/>
    <s v="4"/>
    <s v="CB2739PC"/>
    <s v="704310*******8081"/>
  </r>
  <r>
    <n v="5799"/>
    <n v="20400885701"/>
    <d v="2021-05-07T00:00:00"/>
    <m/>
    <d v="2021-05-07T00:00:00"/>
    <x v="1"/>
    <m/>
    <x v="648"/>
    <s v="2411/4609"/>
    <x v="4"/>
    <s v="4"/>
    <s v="42CVT52"/>
    <s v="704310*******1734"/>
  </r>
  <r>
    <n v="5800"/>
    <n v="20400885669"/>
    <d v="2021-05-07T00:00:00"/>
    <m/>
    <d v="2021-05-07T00:00:00"/>
    <x v="1"/>
    <m/>
    <x v="648"/>
    <s v="2411/4610"/>
    <x v="4"/>
    <s v="4"/>
    <s v="33AFS515"/>
    <s v="704310*******2517"/>
  </r>
  <r>
    <n v="5801"/>
    <n v="20400885628"/>
    <d v="2021-05-07T00:00:00"/>
    <m/>
    <d v="2021-05-07T00:00:00"/>
    <x v="1"/>
    <m/>
    <x v="648"/>
    <s v="2411/4611"/>
    <x v="4"/>
    <s v="4"/>
    <s v="35AVS984"/>
    <s v="704310*******0852"/>
  </r>
  <r>
    <n v="5802"/>
    <n v="20410679854"/>
    <d v="2021-03-30T00:00:00"/>
    <m/>
    <d v="2021-03-30T00:00:00"/>
    <x v="2"/>
    <m/>
    <x v="648"/>
    <s v="2412/915"/>
    <x v="4"/>
    <s v="4"/>
    <s v="ZG4561HC"/>
    <s v="704310*******7411"/>
  </r>
  <r>
    <n v="5803"/>
    <n v="20410679904"/>
    <d v="2021-03-30T00:00:00"/>
    <m/>
    <d v="2021-03-30T00:00:00"/>
    <x v="2"/>
    <m/>
    <x v="648"/>
    <s v="2412/916"/>
    <x v="4"/>
    <s v="4"/>
    <s v="VU183EL"/>
    <s v="704310*******0263"/>
  </r>
  <r>
    <n v="5804"/>
    <n v="20410679862"/>
    <d v="2021-03-30T00:00:00"/>
    <m/>
    <d v="2021-03-30T00:00:00"/>
    <x v="2"/>
    <m/>
    <x v="648"/>
    <s v="2412/917"/>
    <x v="4"/>
    <s v="4"/>
    <s v="14AB289"/>
    <s v="704310*******0116"/>
  </r>
  <r>
    <n v="5805"/>
    <n v="20400949432"/>
    <d v="2021-02-18T00:00:00"/>
    <m/>
    <d v="2021-02-18T00:00:00"/>
    <x v="4"/>
    <m/>
    <x v="648"/>
    <s v="2414/138"/>
    <x v="4"/>
    <s v="4"/>
    <s v="GE3972AB"/>
    <s v="704310*******2323"/>
  </r>
  <r>
    <n v="5806"/>
    <n v="20400885586"/>
    <d v="2021-05-07T00:00:00"/>
    <m/>
    <d v="2021-05-07T00:00:00"/>
    <x v="1"/>
    <m/>
    <x v="649"/>
    <s v="2411/4612"/>
    <x v="4"/>
    <s v="4"/>
    <s v="81ABS511"/>
    <s v="704310*******3073"/>
  </r>
  <r>
    <n v="5807"/>
    <n v="20400885545"/>
    <d v="2021-05-07T00:00:00"/>
    <m/>
    <d v="2021-05-07T00:00:00"/>
    <x v="1"/>
    <m/>
    <x v="649"/>
    <s v="2411/4613"/>
    <x v="4"/>
    <s v="4"/>
    <s v="42CVT54"/>
    <s v="704310*******1742"/>
  </r>
  <r>
    <n v="5808"/>
    <n v="20400885503"/>
    <d v="2021-05-07T00:00:00"/>
    <m/>
    <d v="2021-05-07T00:00:00"/>
    <x v="1"/>
    <m/>
    <x v="649"/>
    <s v="2411/4614"/>
    <x v="4"/>
    <s v="4"/>
    <s v="23ACD668"/>
    <s v="704310*******0059"/>
  </r>
  <r>
    <n v="5809"/>
    <n v="20400885461"/>
    <d v="2021-05-07T00:00:00"/>
    <m/>
    <d v="2021-05-07T00:00:00"/>
    <x v="1"/>
    <m/>
    <x v="649"/>
    <s v="2411/4615"/>
    <x v="4"/>
    <s v="4"/>
    <s v="42AIZ473"/>
    <s v="704310*******7650"/>
  </r>
  <r>
    <n v="5810"/>
    <n v="20400885420"/>
    <d v="2021-05-07T00:00:00"/>
    <m/>
    <d v="2021-05-07T00:00:00"/>
    <x v="1"/>
    <m/>
    <x v="649"/>
    <s v="2411/4616"/>
    <x v="4"/>
    <s v="4"/>
    <s v="81ABS503"/>
    <s v="704310*******3115"/>
  </r>
  <r>
    <n v="5811"/>
    <n v="20400885388"/>
    <d v="2021-05-07T00:00:00"/>
    <m/>
    <d v="2021-05-07T00:00:00"/>
    <x v="1"/>
    <m/>
    <x v="649"/>
    <s v="2411/4617"/>
    <x v="4"/>
    <s v="4"/>
    <s v="22ABT780"/>
    <s v="704310*******2863"/>
  </r>
  <r>
    <n v="5812"/>
    <n v="20400885347"/>
    <d v="2021-05-07T00:00:00"/>
    <m/>
    <d v="2021-05-07T00:00:00"/>
    <x v="1"/>
    <m/>
    <x v="649"/>
    <s v="2411/4618"/>
    <x v="4"/>
    <s v="4"/>
    <s v="81FK600"/>
    <s v="704310*******7047"/>
  </r>
  <r>
    <n v="5813"/>
    <n v="20410679912"/>
    <d v="2021-03-30T00:00:00"/>
    <m/>
    <d v="2021-03-30T00:00:00"/>
    <x v="2"/>
    <m/>
    <x v="649"/>
    <s v="2412/918"/>
    <x v="4"/>
    <s v="4"/>
    <s v="34BDG972"/>
    <s v="704310*******1850"/>
  </r>
  <r>
    <n v="5814"/>
    <n v="20400885305"/>
    <d v="2021-05-07T00:00:00"/>
    <m/>
    <d v="2021-05-07T00:00:00"/>
    <x v="1"/>
    <m/>
    <x v="9"/>
    <s v="2411/4619"/>
    <x v="4"/>
    <s v="4"/>
    <s v="38UN673"/>
    <s v="704310*******3899"/>
  </r>
  <r>
    <n v="5815"/>
    <n v="20400885263"/>
    <d v="2021-05-07T00:00:00"/>
    <m/>
    <d v="2021-05-07T00:00:00"/>
    <x v="1"/>
    <m/>
    <x v="9"/>
    <s v="2411/4620"/>
    <x v="4"/>
    <s v="4"/>
    <s v="81ABS705"/>
    <s v="704310*******0273"/>
  </r>
  <r>
    <n v="5816"/>
    <n v="20400885180"/>
    <d v="2021-05-07T00:00:00"/>
    <m/>
    <d v="2021-05-07T00:00:00"/>
    <x v="1"/>
    <m/>
    <x v="9"/>
    <s v="2411/4621"/>
    <x v="4"/>
    <s v="4"/>
    <s v="34CRY628"/>
    <s v="704310*******7511"/>
  </r>
  <r>
    <n v="5817"/>
    <n v="20400885149"/>
    <d v="2021-05-07T00:00:00"/>
    <m/>
    <d v="2021-05-07T00:00:00"/>
    <x v="1"/>
    <m/>
    <x v="9"/>
    <s v="2411/4623"/>
    <x v="4"/>
    <s v="4"/>
    <s v="34ZS3904"/>
    <s v="704310*******0505"/>
  </r>
  <r>
    <n v="5818"/>
    <n v="20400885099"/>
    <d v="2021-05-07T00:00:00"/>
    <m/>
    <d v="2021-05-07T00:00:00"/>
    <x v="1"/>
    <m/>
    <x v="9"/>
    <s v="2411/4624"/>
    <x v="4"/>
    <s v="4"/>
    <s v="34SJ7512"/>
    <s v="704310*******3918"/>
  </r>
  <r>
    <n v="5819"/>
    <n v="20400885131"/>
    <d v="2021-05-07T00:00:00"/>
    <m/>
    <d v="2021-05-07T00:00:00"/>
    <x v="1"/>
    <m/>
    <x v="9"/>
    <s v="2411/4625"/>
    <x v="4"/>
    <s v="4"/>
    <s v="33DDU47"/>
    <s v="704310*******6145"/>
  </r>
  <r>
    <n v="5820"/>
    <n v="20400885172"/>
    <d v="2021-05-07T00:00:00"/>
    <m/>
    <d v="2021-05-07T00:00:00"/>
    <x v="1"/>
    <m/>
    <x v="9"/>
    <s v="2411/4626"/>
    <x v="4"/>
    <s v="4"/>
    <s v="34AJJ148"/>
    <s v="704310*******4817"/>
  </r>
  <r>
    <n v="5821"/>
    <n v="20400885214"/>
    <d v="2021-05-07T00:00:00"/>
    <m/>
    <d v="2021-05-07T00:00:00"/>
    <x v="1"/>
    <m/>
    <x v="9"/>
    <s v="2411/4627"/>
    <x v="4"/>
    <s v="4"/>
    <s v="34DMB155"/>
    <s v="704310*******0367"/>
  </r>
  <r>
    <n v="5822"/>
    <n v="20400885255"/>
    <d v="2021-05-07T00:00:00"/>
    <m/>
    <d v="2021-05-07T00:00:00"/>
    <x v="1"/>
    <m/>
    <x v="9"/>
    <s v="2411/4628"/>
    <x v="4"/>
    <s v="4"/>
    <s v="34BCF598"/>
    <s v="704310*******3993"/>
  </r>
  <r>
    <n v="5823"/>
    <n v="20400885222"/>
    <d v="2021-05-07T00:00:00"/>
    <m/>
    <d v="2021-05-07T00:00:00"/>
    <x v="1"/>
    <m/>
    <x v="9"/>
    <s v="2411/4752"/>
    <x v="4"/>
    <s v="4"/>
    <s v="10AFK749"/>
    <s v="704310*******3848"/>
  </r>
  <r>
    <n v="5824"/>
    <n v="20400885297"/>
    <d v="2021-05-07T00:00:00"/>
    <m/>
    <d v="2021-05-07T00:00:00"/>
    <x v="1"/>
    <m/>
    <x v="18"/>
    <s v="2411/4629"/>
    <x v="4"/>
    <s v="4"/>
    <s v="34DTJ752"/>
    <s v="704310*******9491"/>
  </r>
  <r>
    <n v="5825"/>
    <n v="20400885339"/>
    <d v="2021-05-07T00:00:00"/>
    <m/>
    <d v="2021-05-07T00:00:00"/>
    <x v="1"/>
    <m/>
    <x v="18"/>
    <s v="2411/4630"/>
    <x v="4"/>
    <s v="4"/>
    <s v="5FH471"/>
    <s v="704310*******4967"/>
  </r>
  <r>
    <n v="5826"/>
    <n v="20400885370"/>
    <d v="2021-05-07T00:00:00"/>
    <m/>
    <d v="2021-05-07T00:00:00"/>
    <x v="1"/>
    <m/>
    <x v="18"/>
    <s v="2411/4631"/>
    <x v="4"/>
    <s v="4"/>
    <s v="76AJ153"/>
    <s v="704310*******7868"/>
  </r>
  <r>
    <n v="5827"/>
    <n v="20400885412"/>
    <d v="2021-05-07T00:00:00"/>
    <m/>
    <d v="2021-05-07T00:00:00"/>
    <x v="1"/>
    <m/>
    <x v="18"/>
    <s v="2411/4632"/>
    <x v="4"/>
    <s v="4"/>
    <s v="81ABS707"/>
    <s v="704310*******0281"/>
  </r>
  <r>
    <n v="5828"/>
    <n v="20400885453"/>
    <d v="2021-05-07T00:00:00"/>
    <m/>
    <d v="2021-05-07T00:00:00"/>
    <x v="1"/>
    <m/>
    <x v="18"/>
    <s v="2411/4633"/>
    <x v="4"/>
    <s v="4"/>
    <s v="42AIS461"/>
    <s v="704310*******3898"/>
  </r>
  <r>
    <n v="5829"/>
    <n v="20400885495"/>
    <d v="2021-05-07T00:00:00"/>
    <m/>
    <d v="2021-05-07T00:00:00"/>
    <x v="1"/>
    <m/>
    <x v="18"/>
    <s v="2411/4634"/>
    <x v="4"/>
    <s v="4"/>
    <s v="16ALG328"/>
    <s v="704310*******2083"/>
  </r>
  <r>
    <n v="5830"/>
    <n v="20400885537"/>
    <d v="2021-05-07T00:00:00"/>
    <m/>
    <d v="2021-05-07T00:00:00"/>
    <x v="1"/>
    <m/>
    <x v="18"/>
    <s v="2411/4635"/>
    <x v="4"/>
    <s v="4"/>
    <s v="16Y0673"/>
    <s v="704310*******2059"/>
  </r>
  <r>
    <n v="5831"/>
    <n v="20400885578"/>
    <d v="2021-05-07T00:00:00"/>
    <m/>
    <d v="2021-05-07T00:00:00"/>
    <x v="1"/>
    <m/>
    <x v="18"/>
    <s v="2411/4636"/>
    <x v="4"/>
    <s v="4"/>
    <s v="T31J779"/>
    <s v="704310*******5993"/>
  </r>
  <r>
    <n v="5832"/>
    <n v="20400885610"/>
    <d v="2021-05-07T00:00:00"/>
    <m/>
    <d v="2021-05-07T00:00:00"/>
    <x v="1"/>
    <m/>
    <x v="18"/>
    <s v="2411/4637"/>
    <x v="4"/>
    <s v="4"/>
    <s v="34DTJ403"/>
    <s v="704310*******9194"/>
  </r>
  <r>
    <n v="5833"/>
    <n v="20400885651"/>
    <d v="2021-05-07T00:00:00"/>
    <m/>
    <d v="2021-05-07T00:00:00"/>
    <x v="1"/>
    <m/>
    <x v="18"/>
    <s v="2411/4638"/>
    <x v="4"/>
    <s v="4"/>
    <s v="DA518GT"/>
    <s v="704310*******6336"/>
  </r>
  <r>
    <n v="5834"/>
    <n v="20400885693"/>
    <d v="2021-05-07T00:00:00"/>
    <m/>
    <d v="2021-05-07T00:00:00"/>
    <x v="1"/>
    <m/>
    <x v="18"/>
    <s v="2411/4639"/>
    <x v="4"/>
    <s v="4"/>
    <s v="34BOR097"/>
    <s v="704310*******9438"/>
  </r>
  <r>
    <n v="5835"/>
    <n v="20400885735"/>
    <d v="2021-05-07T00:00:00"/>
    <m/>
    <d v="2021-05-07T00:00:00"/>
    <x v="1"/>
    <m/>
    <x v="650"/>
    <s v="2411/4640"/>
    <x v="4"/>
    <s v="4"/>
    <s v="14GM891"/>
    <s v="704310*******2031"/>
  </r>
  <r>
    <n v="5836"/>
    <n v="20400885776"/>
    <d v="2021-05-07T00:00:00"/>
    <m/>
    <d v="2021-05-07T00:00:00"/>
    <x v="1"/>
    <m/>
    <x v="650"/>
    <s v="2411/4641"/>
    <x v="4"/>
    <s v="4"/>
    <s v="34DKY746"/>
    <s v="704310*******0621"/>
  </r>
  <r>
    <n v="5837"/>
    <n v="20400885818"/>
    <d v="2021-05-07T00:00:00"/>
    <m/>
    <d v="2021-05-07T00:00:00"/>
    <x v="1"/>
    <m/>
    <x v="650"/>
    <s v="2411/4642"/>
    <x v="4"/>
    <s v="4"/>
    <s v="34BME246"/>
    <s v="704310*******6818"/>
  </r>
  <r>
    <n v="5838"/>
    <n v="20400885859"/>
    <d v="2021-05-07T00:00:00"/>
    <m/>
    <d v="2021-05-07T00:00:00"/>
    <x v="1"/>
    <m/>
    <x v="650"/>
    <s v="2411/4643"/>
    <x v="4"/>
    <s v="4"/>
    <s v="34Y2055"/>
    <s v="704310*******7042"/>
  </r>
  <r>
    <n v="5839"/>
    <n v="20400885057"/>
    <d v="2021-05-07T00:00:00"/>
    <m/>
    <d v="2021-05-07T00:00:00"/>
    <x v="1"/>
    <m/>
    <x v="650"/>
    <s v="2411/4644"/>
    <x v="4"/>
    <s v="4"/>
    <s v="42AIZ758"/>
    <s v="704310*******9660"/>
  </r>
  <r>
    <n v="5840"/>
    <n v="20400885032"/>
    <d v="2021-05-07T00:00:00"/>
    <m/>
    <d v="2021-05-07T00:00:00"/>
    <x v="1"/>
    <m/>
    <x v="650"/>
    <s v="2411/4645"/>
    <x v="4"/>
    <s v="4"/>
    <s v="81ABS709"/>
    <s v="704310*******0299"/>
  </r>
  <r>
    <n v="5841"/>
    <n v="20400885974"/>
    <d v="2021-05-07T00:00:00"/>
    <m/>
    <d v="2021-05-07T00:00:00"/>
    <x v="1"/>
    <m/>
    <x v="650"/>
    <s v="2411/4646"/>
    <x v="4"/>
    <s v="4"/>
    <s v="14KL600"/>
    <s v="704310*******0958"/>
  </r>
  <r>
    <n v="5842"/>
    <n v="20400885933"/>
    <d v="2021-05-07T00:00:00"/>
    <m/>
    <d v="2021-05-07T00:00:00"/>
    <x v="1"/>
    <m/>
    <x v="650"/>
    <s v="2411/4647"/>
    <x v="4"/>
    <s v="4"/>
    <s v="42AIV989"/>
    <s v="704310*******5252"/>
  </r>
  <r>
    <n v="5843"/>
    <n v="20400885891"/>
    <d v="2021-05-07T00:00:00"/>
    <m/>
    <d v="2021-05-07T00:00:00"/>
    <x v="1"/>
    <m/>
    <x v="650"/>
    <s v="2411/4648"/>
    <x v="4"/>
    <s v="4"/>
    <s v="34DZZ414"/>
    <s v="704310*******9240"/>
  </r>
  <r>
    <n v="5844"/>
    <n v="20300658562"/>
    <d v="2021-06-11T00:00:00"/>
    <m/>
    <d v="2021-06-11T00:00:00"/>
    <x v="1"/>
    <m/>
    <x v="650"/>
    <s v="2411/4649"/>
    <x v="4"/>
    <s v="4"/>
    <s v="094J697"/>
    <s v="704310*******8095"/>
  </r>
  <r>
    <n v="5845"/>
    <n v="20300658489"/>
    <d v="2021-06-11T00:00:00"/>
    <m/>
    <d v="2021-06-11T00:00:00"/>
    <x v="1"/>
    <m/>
    <x v="651"/>
    <s v="2411/4650"/>
    <x v="4"/>
    <s v="4"/>
    <s v="55AAT708"/>
    <s v="704310*******0560"/>
  </r>
  <r>
    <n v="5846"/>
    <n v="20300658646"/>
    <d v="2021-06-11T00:00:00"/>
    <m/>
    <d v="2021-06-11T00:00:00"/>
    <x v="1"/>
    <m/>
    <x v="651"/>
    <s v="2411/4651"/>
    <x v="4"/>
    <s v="4"/>
    <s v="33CTN61"/>
    <s v="704310*******5733"/>
  </r>
  <r>
    <n v="5847"/>
    <n v="20300658570"/>
    <d v="2021-06-11T00:00:00"/>
    <m/>
    <d v="2021-06-11T00:00:00"/>
    <x v="1"/>
    <m/>
    <x v="651"/>
    <s v="2411/4652"/>
    <x v="4"/>
    <s v="4"/>
    <s v="77BL080"/>
    <s v="704310*******6525"/>
  </r>
  <r>
    <n v="5848"/>
    <n v="20300658364"/>
    <d v="2021-06-11T00:00:00"/>
    <m/>
    <d v="2021-06-11T00:00:00"/>
    <x v="1"/>
    <m/>
    <x v="651"/>
    <s v="2411/4653"/>
    <x v="4"/>
    <s v="4"/>
    <s v="34CRY442"/>
    <s v="704310*******7503"/>
  </r>
  <r>
    <n v="5849"/>
    <n v="20300658448"/>
    <d v="2021-06-11T00:00:00"/>
    <m/>
    <d v="2021-06-11T00:00:00"/>
    <x v="1"/>
    <m/>
    <x v="651"/>
    <s v="2411/4654"/>
    <x v="4"/>
    <s v="4"/>
    <s v="33RK670"/>
    <s v="704310*******7544"/>
  </r>
  <r>
    <n v="5850"/>
    <n v="20300658406"/>
    <d v="2021-06-11T00:00:00"/>
    <m/>
    <d v="2021-06-11T00:00:00"/>
    <x v="1"/>
    <m/>
    <x v="651"/>
    <s v="2411/4655"/>
    <x v="4"/>
    <s v="4"/>
    <s v="GR600LM"/>
    <s v="704310*******5769"/>
  </r>
  <r>
    <n v="5851"/>
    <n v="20300658208"/>
    <d v="2021-06-11T00:00:00"/>
    <m/>
    <d v="2021-06-11T00:00:00"/>
    <x v="1"/>
    <m/>
    <x v="651"/>
    <s v="2411/4656"/>
    <x v="4"/>
    <s v="4"/>
    <s v="81DJ762"/>
    <s v="704310*******1261"/>
  </r>
  <r>
    <n v="5852"/>
    <n v="20410679821"/>
    <d v="2021-03-30T00:00:00"/>
    <m/>
    <d v="2021-03-30T00:00:00"/>
    <x v="2"/>
    <m/>
    <x v="651"/>
    <s v="2412/919"/>
    <x v="4"/>
    <s v="4"/>
    <s v="RI5460C"/>
    <s v="704310*******0818"/>
  </r>
  <r>
    <n v="5853"/>
    <n v="20300658240"/>
    <d v="2021-06-11T00:00:00"/>
    <m/>
    <d v="2021-06-11T00:00:00"/>
    <x v="1"/>
    <m/>
    <x v="652"/>
    <s v="2411/4657"/>
    <x v="4"/>
    <s v="4"/>
    <s v="34ECN156"/>
    <s v="704310*******0374"/>
  </r>
  <r>
    <n v="5854"/>
    <n v="20300658323"/>
    <d v="2021-06-11T00:00:00"/>
    <m/>
    <d v="2021-06-11T00:00:00"/>
    <x v="1"/>
    <m/>
    <x v="652"/>
    <s v="2411/4658"/>
    <x v="4"/>
    <s v="4"/>
    <s v="33AGY878"/>
    <s v="704310*******8126"/>
  </r>
  <r>
    <n v="5855"/>
    <n v="20300658281"/>
    <d v="2021-06-11T00:00:00"/>
    <m/>
    <d v="2021-06-11T00:00:00"/>
    <x v="1"/>
    <m/>
    <x v="652"/>
    <s v="2411/4659"/>
    <x v="4"/>
    <s v="4"/>
    <s v="81ABS515"/>
    <s v="704310*******3099"/>
  </r>
  <r>
    <n v="5856"/>
    <n v="20300658760"/>
    <d v="2021-06-11T00:00:00"/>
    <m/>
    <d v="2021-06-11T00:00:00"/>
    <x v="1"/>
    <m/>
    <x v="652"/>
    <s v="2411/4660"/>
    <x v="4"/>
    <s v="4"/>
    <s v="CB7412PH"/>
    <s v="704310*******2237"/>
  </r>
  <r>
    <n v="5857"/>
    <n v="20300658752"/>
    <d v="2021-06-11T00:00:00"/>
    <m/>
    <d v="2021-06-11T00:00:00"/>
    <x v="1"/>
    <m/>
    <x v="652"/>
    <s v="2411/4661"/>
    <x v="4"/>
    <s v="4"/>
    <s v="34PG0575"/>
    <s v="704310*******0310"/>
  </r>
  <r>
    <n v="5858"/>
    <n v="20300658687"/>
    <d v="2021-06-11T00:00:00"/>
    <m/>
    <d v="2021-06-11T00:00:00"/>
    <x v="1"/>
    <m/>
    <x v="652"/>
    <s v="2411/4662"/>
    <x v="4"/>
    <s v="4"/>
    <s v="81DB480"/>
    <s v="704310*******3530"/>
  </r>
  <r>
    <n v="5859"/>
    <n v="20300658166"/>
    <d v="2021-06-11T00:00:00"/>
    <m/>
    <d v="2021-06-11T00:00:00"/>
    <x v="1"/>
    <m/>
    <x v="652"/>
    <s v="2411/4663"/>
    <x v="4"/>
    <s v="4"/>
    <s v="34DMJ451"/>
    <s v="704310*******4379"/>
  </r>
  <r>
    <n v="5860"/>
    <n v="20410679797"/>
    <d v="2021-03-30T00:00:00"/>
    <m/>
    <d v="2021-03-30T00:00:00"/>
    <x v="2"/>
    <m/>
    <x v="652"/>
    <s v="2412/920"/>
    <x v="4"/>
    <s v="4"/>
    <s v="KR550KE"/>
    <s v="704310*******2726"/>
  </r>
  <r>
    <n v="5861"/>
    <n v="20410679789"/>
    <d v="2021-03-30T00:00:00"/>
    <m/>
    <d v="2021-03-30T00:00:00"/>
    <x v="2"/>
    <n v="227"/>
    <x v="652"/>
    <s v="2412/921"/>
    <x v="4"/>
    <s v="4"/>
    <s v="OS350NV"/>
    <s v="704310*******4604"/>
  </r>
  <r>
    <n v="5862"/>
    <n v="20400949325"/>
    <d v="2021-02-18T00:00:00"/>
    <m/>
    <d v="2021-02-18T00:00:00"/>
    <x v="4"/>
    <m/>
    <x v="652"/>
    <s v="2414/139"/>
    <x v="4"/>
    <s v="4"/>
    <s v="OH1419AC"/>
    <s v="704310*******4728"/>
  </r>
  <r>
    <n v="5863"/>
    <n v="20300658844"/>
    <d v="2021-06-11T00:00:00"/>
    <m/>
    <d v="2021-06-11T00:00:00"/>
    <x v="1"/>
    <m/>
    <x v="653"/>
    <s v="2411/4664"/>
    <x v="4"/>
    <s v="4"/>
    <s v="42AIS265"/>
    <s v="704310*******8239"/>
  </r>
  <r>
    <n v="5864"/>
    <n v="20300658802"/>
    <d v="2021-06-11T00:00:00"/>
    <m/>
    <d v="2021-06-11T00:00:00"/>
    <x v="1"/>
    <m/>
    <x v="653"/>
    <s v="2411/4665"/>
    <x v="4"/>
    <s v="4"/>
    <s v="34SJ7521"/>
    <s v="704310*******3843"/>
  </r>
  <r>
    <n v="5865"/>
    <n v="20300658927"/>
    <d v="2021-06-11T00:00:00"/>
    <m/>
    <d v="2021-06-11T00:00:00"/>
    <x v="1"/>
    <m/>
    <x v="653"/>
    <s v="2411/4666"/>
    <x v="4"/>
    <s v="4"/>
    <s v="06JPU65"/>
    <s v="704310*******0192"/>
  </r>
  <r>
    <n v="5866"/>
    <n v="20300658885"/>
    <d v="2021-06-11T00:00:00"/>
    <m/>
    <d v="2021-06-11T00:00:00"/>
    <x v="1"/>
    <m/>
    <x v="653"/>
    <s v="2411/4667"/>
    <x v="4"/>
    <s v="4"/>
    <s v="34SJ7502"/>
    <s v="704310*******4098"/>
  </r>
  <r>
    <n v="5867"/>
    <n v="20300658125"/>
    <d v="2021-06-11T00:00:00"/>
    <m/>
    <d v="2021-06-11T00:00:00"/>
    <x v="1"/>
    <m/>
    <x v="653"/>
    <s v="2411/4668"/>
    <x v="4"/>
    <s v="4"/>
    <s v="34CDH873"/>
    <s v="704310*******9224"/>
  </r>
  <r>
    <n v="5868"/>
    <n v="20300658877"/>
    <d v="2021-06-11T00:00:00"/>
    <m/>
    <d v="2021-06-11T00:00:00"/>
    <x v="1"/>
    <m/>
    <x v="653"/>
    <s v="2411/4669"/>
    <x v="4"/>
    <s v="4"/>
    <s v="38AFE550"/>
    <s v="704310*******5180"/>
  </r>
  <r>
    <n v="5869"/>
    <n v="20300658836"/>
    <d v="2021-06-11T00:00:00"/>
    <m/>
    <d v="2021-06-11T00:00:00"/>
    <x v="1"/>
    <m/>
    <x v="653"/>
    <s v="2411/4670"/>
    <x v="4"/>
    <s v="4"/>
    <s v="35HC6349"/>
    <s v="704310*******2644"/>
  </r>
  <r>
    <n v="5870"/>
    <n v="20300658794"/>
    <d v="2021-06-11T00:00:00"/>
    <m/>
    <d v="2021-06-11T00:00:00"/>
    <x v="1"/>
    <m/>
    <x v="653"/>
    <s v="2411/4671"/>
    <x v="4"/>
    <s v="4"/>
    <s v="34SJ7504"/>
    <s v="704310*******4080"/>
  </r>
  <r>
    <n v="5871"/>
    <n v="20300658729"/>
    <d v="2021-06-11T00:00:00"/>
    <m/>
    <d v="2021-06-11T00:00:00"/>
    <x v="1"/>
    <m/>
    <x v="653"/>
    <s v="2411/4672"/>
    <x v="4"/>
    <s v="4"/>
    <s v="42AIZ147"/>
    <s v="704310*******0715"/>
  </r>
  <r>
    <n v="5872"/>
    <n v="20410569493"/>
    <d v="2021-02-18T00:00:00"/>
    <m/>
    <d v="2021-02-18T00:00:00"/>
    <x v="4"/>
    <m/>
    <x v="653"/>
    <s v="2414/140"/>
    <x v="4"/>
    <s v="4"/>
    <s v="TE7010AH"/>
    <s v="704310*******3177"/>
  </r>
  <r>
    <n v="5873"/>
    <n v="20300658711"/>
    <d v="2021-06-11T00:00:00"/>
    <m/>
    <d v="2021-06-11T00:00:00"/>
    <x v="1"/>
    <m/>
    <x v="654"/>
    <s v="2411/4673"/>
    <x v="4"/>
    <s v="4"/>
    <s v="33EFM22"/>
    <s v="704310*******5717"/>
  </r>
  <r>
    <n v="5874"/>
    <n v="20300658679"/>
    <d v="2021-06-11T00:00:00"/>
    <m/>
    <d v="2021-06-11T00:00:00"/>
    <x v="1"/>
    <m/>
    <x v="654"/>
    <s v="2411/4674"/>
    <x v="4"/>
    <s v="4"/>
    <s v="EB6000AT"/>
    <s v="704310*******0035"/>
  </r>
  <r>
    <n v="5875"/>
    <n v="20300658638"/>
    <d v="2021-06-11T00:00:00"/>
    <m/>
    <d v="2021-06-11T00:00:00"/>
    <x v="1"/>
    <m/>
    <x v="654"/>
    <s v="2411/4675"/>
    <x v="4"/>
    <s v="4"/>
    <s v="B1376BH"/>
    <s v="704310*******4272"/>
  </r>
  <r>
    <n v="5876"/>
    <n v="20300658505"/>
    <d v="2021-06-11T00:00:00"/>
    <m/>
    <d v="2021-06-11T00:00:00"/>
    <x v="1"/>
    <m/>
    <x v="654"/>
    <s v="2411/4676"/>
    <x v="4"/>
    <s v="4"/>
    <s v="34ECM117"/>
    <s v="704310*******1243"/>
  </r>
  <r>
    <n v="5877"/>
    <n v="20300658604"/>
    <d v="2021-06-11T00:00:00"/>
    <m/>
    <d v="2021-06-11T00:00:00"/>
    <x v="1"/>
    <m/>
    <x v="654"/>
    <s v="2411/4677"/>
    <x v="4"/>
    <s v="4"/>
    <s v="31HK038"/>
    <s v="704310*******6254"/>
  </r>
  <r>
    <n v="5878"/>
    <n v="20300658554"/>
    <d v="2021-06-11T00:00:00"/>
    <m/>
    <d v="2021-06-11T00:00:00"/>
    <x v="1"/>
    <m/>
    <x v="654"/>
    <s v="2411/4678"/>
    <x v="4"/>
    <s v="4"/>
    <s v="E4641MH"/>
    <s v="704310*******7910"/>
  </r>
  <r>
    <n v="5879"/>
    <n v="20300658513"/>
    <d v="2021-06-11T00:00:00"/>
    <m/>
    <d v="2021-06-11T00:00:00"/>
    <x v="1"/>
    <m/>
    <x v="654"/>
    <s v="2411/4679"/>
    <x v="4"/>
    <s v="4"/>
    <s v="34FM0723"/>
    <s v="704310*******4454"/>
  </r>
  <r>
    <n v="5880"/>
    <n v="20300658471"/>
    <d v="2021-06-11T00:00:00"/>
    <m/>
    <d v="2021-06-11T00:00:00"/>
    <x v="1"/>
    <m/>
    <x v="654"/>
    <s v="2411/4680"/>
    <x v="4"/>
    <s v="4"/>
    <s v="35ADB070"/>
    <s v="704310*******0474"/>
  </r>
  <r>
    <n v="5881"/>
    <n v="20300658430"/>
    <d v="2021-06-11T00:00:00"/>
    <m/>
    <d v="2021-06-11T00:00:00"/>
    <x v="1"/>
    <m/>
    <x v="654"/>
    <s v="2411/4681"/>
    <x v="4"/>
    <s v="4"/>
    <s v="34RA9752"/>
    <s v="704310*******4553"/>
  </r>
  <r>
    <n v="5882"/>
    <n v="20300658356"/>
    <d v="2021-06-11T00:00:00"/>
    <m/>
    <d v="2021-06-11T00:00:00"/>
    <x v="1"/>
    <m/>
    <x v="654"/>
    <s v="2411/4682"/>
    <x v="4"/>
    <s v="4"/>
    <s v="34LK1882"/>
    <s v="704310*******1614"/>
  </r>
  <r>
    <n v="5883"/>
    <n v="20300658315"/>
    <d v="2021-06-11T00:00:00"/>
    <m/>
    <d v="2021-06-11T00:00:00"/>
    <x v="1"/>
    <m/>
    <x v="654"/>
    <s v="2411/4683"/>
    <x v="4"/>
    <s v="4"/>
    <s v="34DJS492"/>
    <s v="704310*******6066"/>
  </r>
  <r>
    <n v="5884"/>
    <n v="20410679771"/>
    <d v="2021-03-30T00:00:00"/>
    <m/>
    <d v="2021-03-30T00:00:00"/>
    <x v="2"/>
    <m/>
    <x v="654"/>
    <s v="2412/922"/>
    <x v="4"/>
    <s v="4"/>
    <s v="DA526GT"/>
    <s v="704310*******6419"/>
  </r>
  <r>
    <n v="5885"/>
    <n v="20410679813"/>
    <d v="2021-03-30T00:00:00"/>
    <m/>
    <d v="2021-03-30T00:00:00"/>
    <x v="2"/>
    <m/>
    <x v="654"/>
    <s v="2412/923"/>
    <x v="4"/>
    <s v="4"/>
    <s v="ZG3833IG"/>
    <s v="704310*******5181"/>
  </r>
  <r>
    <n v="5886"/>
    <n v="20300658059"/>
    <d v="2021-06-11T00:00:00"/>
    <m/>
    <d v="2021-06-11T00:00:00"/>
    <x v="1"/>
    <m/>
    <x v="19"/>
    <s v="2411/4684"/>
    <x v="4"/>
    <s v="4"/>
    <s v="34CHE637"/>
    <s v="704310*******8271"/>
  </r>
  <r>
    <n v="5887"/>
    <n v="20300658042"/>
    <d v="2021-06-11T00:00:00"/>
    <m/>
    <d v="2021-06-11T00:00:00"/>
    <x v="1"/>
    <m/>
    <x v="19"/>
    <s v="2411/4685"/>
    <x v="4"/>
    <s v="4"/>
    <s v="35AKS922"/>
    <s v="704310*******4086"/>
  </r>
  <r>
    <n v="5888"/>
    <n v="20300658992"/>
    <d v="2021-06-11T00:00:00"/>
    <m/>
    <d v="2021-06-11T00:00:00"/>
    <x v="1"/>
    <m/>
    <x v="19"/>
    <s v="2411/4686"/>
    <x v="4"/>
    <s v="4"/>
    <s v="42AIZ148"/>
    <s v="704310*******0723"/>
  </r>
  <r>
    <n v="5889"/>
    <n v="20300658950"/>
    <d v="2021-06-11T00:00:00"/>
    <m/>
    <d v="2021-06-11T00:00:00"/>
    <x v="1"/>
    <m/>
    <x v="19"/>
    <s v="2411/4687"/>
    <x v="4"/>
    <s v="4"/>
    <s v="42AIZ159"/>
    <s v="704310*******0707"/>
  </r>
  <r>
    <n v="5890"/>
    <n v="20300658919"/>
    <d v="2021-06-11T00:00:00"/>
    <m/>
    <d v="2021-06-11T00:00:00"/>
    <x v="1"/>
    <m/>
    <x v="19"/>
    <s v="2411/4688"/>
    <x v="4"/>
    <s v="4"/>
    <s v="42AJA657"/>
    <s v="704310*******9957"/>
  </r>
  <r>
    <n v="5891"/>
    <n v="20300659008"/>
    <d v="2021-06-11T00:00:00"/>
    <m/>
    <d v="2021-06-11T00:00:00"/>
    <x v="1"/>
    <m/>
    <x v="19"/>
    <s v="2411/4689"/>
    <x v="4"/>
    <s v="4"/>
    <s v="34SJ7503"/>
    <s v="704310*******3736"/>
  </r>
  <r>
    <n v="5892"/>
    <n v="20300658968"/>
    <d v="2021-06-11T00:00:00"/>
    <m/>
    <d v="2021-06-11T00:00:00"/>
    <x v="1"/>
    <m/>
    <x v="19"/>
    <s v="2411/4690"/>
    <x v="4"/>
    <s v="4"/>
    <s v="33CTN64"/>
    <s v="704310*******5766"/>
  </r>
  <r>
    <n v="5893"/>
    <n v="20300658026"/>
    <d v="2021-06-11T00:00:00"/>
    <m/>
    <d v="2021-06-11T00:00:00"/>
    <x v="1"/>
    <m/>
    <x v="655"/>
    <s v="2411/4691"/>
    <x v="4"/>
    <s v="4"/>
    <s v="34EEH938"/>
    <s v="704310*******4884"/>
  </r>
  <r>
    <n v="5894"/>
    <n v="20300658083"/>
    <d v="2021-06-11T00:00:00"/>
    <m/>
    <d v="2021-06-11T00:00:00"/>
    <x v="1"/>
    <m/>
    <x v="655"/>
    <s v="2411/4692"/>
    <x v="4"/>
    <s v="4"/>
    <s v="81AAB660"/>
    <s v="704310*******2685"/>
  </r>
  <r>
    <n v="5895"/>
    <n v="20300658158"/>
    <d v="2021-06-11T00:00:00"/>
    <m/>
    <d v="2021-06-11T00:00:00"/>
    <x v="1"/>
    <m/>
    <x v="655"/>
    <s v="2411/4693"/>
    <x v="4"/>
    <s v="4"/>
    <s v="NZ841FY"/>
    <s v="704310*******8398"/>
  </r>
  <r>
    <n v="5896"/>
    <n v="20300658232"/>
    <d v="2021-06-11T00:00:00"/>
    <m/>
    <d v="2021-06-11T00:00:00"/>
    <x v="1"/>
    <m/>
    <x v="655"/>
    <s v="2411/4694"/>
    <x v="4"/>
    <s v="4"/>
    <s v="81ED477"/>
    <s v="704310*******7055"/>
  </r>
  <r>
    <n v="5897"/>
    <n v="20300658521"/>
    <d v="2021-06-11T00:00:00"/>
    <m/>
    <d v="2021-06-11T00:00:00"/>
    <x v="1"/>
    <m/>
    <x v="655"/>
    <s v="2411/4695"/>
    <x v="4"/>
    <s v="4"/>
    <s v="81ABS220"/>
    <s v="704310*******8746"/>
  </r>
  <r>
    <n v="5898"/>
    <n v="20300658273"/>
    <d v="2021-06-11T00:00:00"/>
    <m/>
    <d v="2021-06-11T00:00:00"/>
    <x v="1"/>
    <m/>
    <x v="655"/>
    <s v="2411/4696"/>
    <x v="4"/>
    <s v="4"/>
    <s v="E2284MH"/>
    <s v="704310*******4541"/>
  </r>
  <r>
    <n v="5899"/>
    <n v="20300658117"/>
    <d v="2021-06-11T00:00:00"/>
    <m/>
    <d v="2021-06-11T00:00:00"/>
    <x v="1"/>
    <m/>
    <x v="655"/>
    <s v="2411/4697"/>
    <x v="4"/>
    <s v="4"/>
    <s v="38AFB229"/>
    <s v="704310*******6758"/>
  </r>
  <r>
    <n v="5900"/>
    <n v="20410679748"/>
    <d v="2021-03-30T00:00:00"/>
    <m/>
    <d v="2021-03-30T00:00:00"/>
    <x v="2"/>
    <m/>
    <x v="655"/>
    <s v="2412/924"/>
    <x v="4"/>
    <s v="4"/>
    <s v="ZG2217IH"/>
    <s v="704310*******8533"/>
  </r>
  <r>
    <n v="5901"/>
    <n v="20400949200"/>
    <d v="2021-02-18T00:00:00"/>
    <m/>
    <d v="2021-02-18T00:00:00"/>
    <x v="4"/>
    <m/>
    <x v="655"/>
    <s v="2414/141"/>
    <x v="4"/>
    <s v="4"/>
    <s v="E405KC60"/>
    <s v="704310*******3034"/>
  </r>
  <r>
    <n v="5902"/>
    <n v="20300658190"/>
    <d v="2021-06-11T00:00:00"/>
    <m/>
    <d v="2021-06-11T00:00:00"/>
    <x v="1"/>
    <m/>
    <x v="656"/>
    <s v="2411/4698"/>
    <x v="4"/>
    <s v="4"/>
    <s v="34EAD039"/>
    <s v="704310*******6100"/>
  </r>
  <r>
    <n v="5903"/>
    <n v="20300658034"/>
    <d v="2021-06-11T00:00:00"/>
    <m/>
    <d v="2021-06-11T00:00:00"/>
    <x v="1"/>
    <m/>
    <x v="656"/>
    <s v="2411/4699"/>
    <x v="4"/>
    <s v="4"/>
    <s v="14NB470"/>
    <s v="704310*******1063"/>
  </r>
  <r>
    <n v="5904"/>
    <n v="20300658596"/>
    <d v="2021-06-11T00:00:00"/>
    <m/>
    <d v="2021-06-11T00:00:00"/>
    <x v="1"/>
    <m/>
    <x v="656"/>
    <s v="2411/4700"/>
    <x v="4"/>
    <s v="4"/>
    <s v="81ABS711"/>
    <s v="704310*******0307"/>
  </r>
  <r>
    <n v="5905"/>
    <n v="20300658497"/>
    <d v="2021-06-11T00:00:00"/>
    <m/>
    <d v="2021-06-11T00:00:00"/>
    <x v="1"/>
    <m/>
    <x v="656"/>
    <s v="2411/4701"/>
    <x v="4"/>
    <s v="4"/>
    <s v="KA7777KT"/>
    <s v="704310*******2930"/>
  </r>
  <r>
    <n v="5906"/>
    <n v="20300658661"/>
    <d v="2021-06-11T00:00:00"/>
    <m/>
    <d v="2021-06-11T00:00:00"/>
    <x v="1"/>
    <m/>
    <x v="656"/>
    <s v="2411/4702"/>
    <x v="4"/>
    <s v="4"/>
    <s v="42ERK14"/>
    <s v="704310*******1647"/>
  </r>
  <r>
    <n v="5907"/>
    <n v="20300658620"/>
    <d v="2021-06-11T00:00:00"/>
    <m/>
    <d v="2021-06-11T00:00:00"/>
    <x v="1"/>
    <m/>
    <x v="656"/>
    <s v="2411/4703"/>
    <x v="4"/>
    <s v="4"/>
    <s v="81DU208"/>
    <s v="704310*******8903"/>
  </r>
  <r>
    <n v="5908"/>
    <n v="20300658745"/>
    <d v="2021-06-11T00:00:00"/>
    <m/>
    <d v="2021-06-11T00:00:00"/>
    <x v="1"/>
    <m/>
    <x v="656"/>
    <s v="2411/4704"/>
    <x v="4"/>
    <s v="4"/>
    <s v="81FC998"/>
    <s v="704310*******7081"/>
  </r>
  <r>
    <n v="5909"/>
    <n v="20300658703"/>
    <d v="2021-06-11T00:00:00"/>
    <m/>
    <d v="2021-06-11T00:00:00"/>
    <x v="1"/>
    <m/>
    <x v="656"/>
    <s v="2411/4705"/>
    <x v="4"/>
    <s v="4"/>
    <s v="10AFK744"/>
    <s v="704310*******8818"/>
  </r>
  <r>
    <n v="5910"/>
    <n v="20300658828"/>
    <d v="2021-06-11T00:00:00"/>
    <m/>
    <d v="2021-06-11T00:00:00"/>
    <x v="1"/>
    <m/>
    <x v="656"/>
    <s v="2411/4706"/>
    <x v="4"/>
    <s v="4"/>
    <s v="34DZV623"/>
    <s v="704310*******3921"/>
  </r>
  <r>
    <n v="5911"/>
    <n v="20410679755"/>
    <d v="2021-03-30T00:00:00"/>
    <m/>
    <d v="2021-03-30T00:00:00"/>
    <x v="2"/>
    <m/>
    <x v="656"/>
    <s v="2412/925"/>
    <x v="4"/>
    <s v="4"/>
    <s v="33AHD347"/>
    <s v="704310*******8604"/>
  </r>
  <r>
    <n v="5912"/>
    <n v="20410679375"/>
    <d v="2021-03-30T00:00:00"/>
    <m/>
    <d v="2021-03-30T00:00:00"/>
    <x v="2"/>
    <m/>
    <x v="656"/>
    <s v="2412/926"/>
    <x v="4"/>
    <s v="4"/>
    <s v="SDH838"/>
    <s v="704310*******4823"/>
  </r>
  <r>
    <n v="5913"/>
    <n v="20400949366"/>
    <d v="2021-02-18T00:00:00"/>
    <m/>
    <d v="2021-02-18T00:00:00"/>
    <x v="4"/>
    <m/>
    <x v="656"/>
    <s v="2414/142"/>
    <x v="4"/>
    <s v="4"/>
    <s v="M393TY60"/>
    <s v="704310*******2135"/>
  </r>
  <r>
    <n v="5914"/>
    <n v="20300658786"/>
    <d v="2021-06-11T00:00:00"/>
    <m/>
    <d v="2021-06-11T00:00:00"/>
    <x v="1"/>
    <m/>
    <x v="657"/>
    <s v="2411/4707"/>
    <x v="4"/>
    <s v="4"/>
    <s v="06BMP492"/>
    <s v="704310*******0655"/>
  </r>
  <r>
    <n v="5915"/>
    <n v="20300658901"/>
    <d v="2021-06-11T00:00:00"/>
    <m/>
    <d v="2021-06-11T00:00:00"/>
    <x v="1"/>
    <m/>
    <x v="657"/>
    <s v="2411/4708"/>
    <x v="4"/>
    <s v="4"/>
    <s v="55ABR741"/>
    <s v="704310*******0693"/>
  </r>
  <r>
    <n v="5916"/>
    <n v="20300658869"/>
    <d v="2021-06-11T00:00:00"/>
    <m/>
    <d v="2021-06-11T00:00:00"/>
    <x v="1"/>
    <m/>
    <x v="657"/>
    <s v="2411/4709"/>
    <x v="4"/>
    <s v="4"/>
    <s v="34TU4714"/>
    <s v="704310*******0708"/>
  </r>
  <r>
    <n v="5917"/>
    <n v="20300658984"/>
    <d v="2021-06-11T00:00:00"/>
    <m/>
    <d v="2021-06-11T00:00:00"/>
    <x v="1"/>
    <m/>
    <x v="657"/>
    <s v="2411/4710"/>
    <x v="4"/>
    <s v="4"/>
    <s v="14DB470"/>
    <s v="704310*******1055"/>
  </r>
  <r>
    <n v="5918"/>
    <n v="20410679888"/>
    <d v="2021-03-30T00:00:00"/>
    <m/>
    <d v="2021-03-30T00:00:00"/>
    <x v="2"/>
    <m/>
    <x v="657"/>
    <s v="2412/927"/>
    <x v="4"/>
    <s v="4"/>
    <s v="31AGL410"/>
    <s v="704310*******0131"/>
  </r>
  <r>
    <n v="5919"/>
    <n v="20300658943"/>
    <d v="2021-06-11T00:00:00"/>
    <m/>
    <d v="2021-06-11T00:00:00"/>
    <x v="1"/>
    <m/>
    <x v="658"/>
    <s v="2411/4711"/>
    <x v="4"/>
    <s v="4"/>
    <s v="34DMB355"/>
    <s v="704310*******0433"/>
  </r>
  <r>
    <n v="5920"/>
    <n v="20300658018"/>
    <d v="2021-06-11T00:00:00"/>
    <m/>
    <d v="2021-06-11T00:00:00"/>
    <x v="1"/>
    <m/>
    <x v="658"/>
    <s v="2411/4712"/>
    <x v="4"/>
    <s v="4"/>
    <s v="34DJS018"/>
    <s v="704310*******6108"/>
  </r>
  <r>
    <n v="5921"/>
    <n v="20300658299"/>
    <d v="2021-06-11T00:00:00"/>
    <m/>
    <d v="2021-06-11T00:00:00"/>
    <x v="1"/>
    <m/>
    <x v="658"/>
    <s v="2411/4713"/>
    <x v="4"/>
    <s v="4"/>
    <s v="34BME127"/>
    <s v="704310*******6743"/>
  </r>
  <r>
    <n v="5922"/>
    <n v="20300658257"/>
    <d v="2021-06-11T00:00:00"/>
    <m/>
    <d v="2021-06-11T00:00:00"/>
    <x v="1"/>
    <m/>
    <x v="658"/>
    <s v="2411/4714"/>
    <x v="4"/>
    <s v="4"/>
    <s v="NZ330GX"/>
    <s v="704310*******0003"/>
  </r>
  <r>
    <n v="5923"/>
    <n v="20300658398"/>
    <d v="2021-06-11T00:00:00"/>
    <m/>
    <d v="2021-06-11T00:00:00"/>
    <x v="1"/>
    <m/>
    <x v="658"/>
    <s v="2411/4715"/>
    <x v="4"/>
    <s v="4"/>
    <s v="07ARD487"/>
    <s v="704310*******4405"/>
  </r>
  <r>
    <n v="5924"/>
    <n v="20300658463"/>
    <d v="2021-06-11T00:00:00"/>
    <m/>
    <d v="2021-06-11T00:00:00"/>
    <x v="1"/>
    <m/>
    <x v="658"/>
    <s v="2411/4716"/>
    <x v="4"/>
    <s v="4"/>
    <s v="42AJA834"/>
    <s v="704310*******3341"/>
  </r>
  <r>
    <n v="5925"/>
    <n v="20300658307"/>
    <d v="2021-06-11T00:00:00"/>
    <m/>
    <d v="2021-06-11T00:00:00"/>
    <x v="1"/>
    <m/>
    <x v="659"/>
    <s v="2411/4717"/>
    <x v="4"/>
    <s v="4"/>
    <s v="42AJA819"/>
    <s v="704310*******3333"/>
  </r>
  <r>
    <n v="5926"/>
    <n v="20300658349"/>
    <d v="2021-06-11T00:00:00"/>
    <m/>
    <d v="2021-06-11T00:00:00"/>
    <x v="1"/>
    <m/>
    <x v="659"/>
    <s v="2411/4718"/>
    <x v="4"/>
    <s v="4"/>
    <s v="42AIV969"/>
    <s v="704310*******5245"/>
  </r>
  <r>
    <n v="5927"/>
    <n v="20300658380"/>
    <d v="2021-06-11T00:00:00"/>
    <m/>
    <d v="2021-06-11T00:00:00"/>
    <x v="1"/>
    <m/>
    <x v="659"/>
    <s v="2411/4719"/>
    <x v="4"/>
    <s v="4"/>
    <s v="34DRM900"/>
    <s v="704310*******7095"/>
  </r>
  <r>
    <n v="5928"/>
    <n v="20300658422"/>
    <d v="2021-06-11T00:00:00"/>
    <m/>
    <d v="2021-06-11T00:00:00"/>
    <x v="1"/>
    <m/>
    <x v="659"/>
    <s v="2411/4720"/>
    <x v="4"/>
    <s v="4"/>
    <s v="33AGM026"/>
    <s v="704310*******2083"/>
  </r>
  <r>
    <n v="5929"/>
    <n v="20300658182"/>
    <d v="2021-06-11T00:00:00"/>
    <m/>
    <d v="2021-06-11T00:00:00"/>
    <x v="1"/>
    <m/>
    <x v="659"/>
    <s v="2411/4721"/>
    <x v="4"/>
    <s v="4"/>
    <s v="42AGT831"/>
    <s v="704310*******3606"/>
  </r>
  <r>
    <n v="5930"/>
    <n v="20300658224"/>
    <d v="2021-06-11T00:00:00"/>
    <m/>
    <d v="2021-06-11T00:00:00"/>
    <x v="1"/>
    <m/>
    <x v="659"/>
    <s v="2411/4722"/>
    <x v="4"/>
    <s v="4"/>
    <s v="16AOL908"/>
    <s v="704310*******4829"/>
  </r>
  <r>
    <n v="5931"/>
    <n v="20300658265"/>
    <d v="2021-06-11T00:00:00"/>
    <m/>
    <d v="2021-06-11T00:00:00"/>
    <x v="1"/>
    <m/>
    <x v="659"/>
    <s v="2411/4723"/>
    <x v="4"/>
    <s v="4"/>
    <s v="16AOL967"/>
    <s v="704310*******4837"/>
  </r>
  <r>
    <n v="5932"/>
    <n v="20300658109"/>
    <d v="2021-06-11T00:00:00"/>
    <m/>
    <d v="2021-06-11T00:00:00"/>
    <x v="1"/>
    <m/>
    <x v="659"/>
    <s v="2411/4724"/>
    <x v="4"/>
    <s v="4"/>
    <s v="35R4030"/>
    <s v="704310*******5732"/>
  </r>
  <r>
    <n v="5933"/>
    <n v="20300658141"/>
    <d v="2021-06-11T00:00:00"/>
    <m/>
    <d v="2021-06-11T00:00:00"/>
    <x v="1"/>
    <m/>
    <x v="659"/>
    <s v="2411/4725"/>
    <x v="4"/>
    <s v="4"/>
    <s v="06FP3845"/>
    <s v="704310*******4957"/>
  </r>
  <r>
    <n v="5934"/>
    <n v="20300658091"/>
    <d v="2021-06-11T00:00:00"/>
    <m/>
    <d v="2021-06-11T00:00:00"/>
    <x v="1"/>
    <m/>
    <x v="659"/>
    <s v="2411/4726"/>
    <x v="4"/>
    <s v="4"/>
    <s v="38AFB224"/>
    <s v="704310*******6733"/>
  </r>
  <r>
    <n v="5935"/>
    <n v="20300658133"/>
    <d v="2021-06-11T00:00:00"/>
    <m/>
    <d v="2021-06-11T00:00:00"/>
    <x v="1"/>
    <m/>
    <x v="660"/>
    <s v="2411/4727"/>
    <x v="4"/>
    <s v="4"/>
    <s v="ZG5888HE"/>
    <s v="704310*******1492"/>
  </r>
  <r>
    <n v="5936"/>
    <n v="20300658935"/>
    <d v="2021-06-11T00:00:00"/>
    <m/>
    <d v="2021-06-11T00:00:00"/>
    <x v="1"/>
    <m/>
    <x v="660"/>
    <s v="2411/4728"/>
    <x v="4"/>
    <s v="4"/>
    <s v="WA0615F"/>
    <s v="704310*******5611"/>
  </r>
  <r>
    <n v="5937"/>
    <n v="20300658851"/>
    <d v="2021-06-11T00:00:00"/>
    <m/>
    <d v="2021-06-11T00:00:00"/>
    <x v="1"/>
    <m/>
    <x v="660"/>
    <s v="2411/4729"/>
    <x v="4"/>
    <s v="4"/>
    <s v="81FC214"/>
    <s v="704310*******6927"/>
  </r>
  <r>
    <n v="5938"/>
    <n v="20300658216"/>
    <d v="2021-06-11T00:00:00"/>
    <m/>
    <d v="2021-06-11T00:00:00"/>
    <x v="1"/>
    <m/>
    <x v="660"/>
    <s v="2411/4730"/>
    <x v="4"/>
    <s v="4"/>
    <s v="42EEC91"/>
    <s v="704310*******8772"/>
  </r>
  <r>
    <n v="5939"/>
    <n v="20300658174"/>
    <d v="2021-06-11T00:00:00"/>
    <m/>
    <d v="2021-06-11T00:00:00"/>
    <x v="1"/>
    <m/>
    <x v="660"/>
    <s v="2411/4731"/>
    <x v="4"/>
    <s v="4"/>
    <s v="42AJA643"/>
    <s v="704310*******9965"/>
  </r>
  <r>
    <n v="5940"/>
    <n v="20300658893"/>
    <d v="2021-06-11T00:00:00"/>
    <m/>
    <d v="2021-06-11T00:00:00"/>
    <x v="1"/>
    <m/>
    <x v="660"/>
    <s v="2411/4732"/>
    <x v="4"/>
    <s v="4"/>
    <s v="34JU1377"/>
    <s v="704310*******4421"/>
  </r>
  <r>
    <n v="5941"/>
    <n v="20300658695"/>
    <d v="2021-06-11T00:00:00"/>
    <m/>
    <d v="2021-06-11T00:00:00"/>
    <x v="1"/>
    <m/>
    <x v="660"/>
    <s v="2411/4733"/>
    <x v="4"/>
    <s v="4"/>
    <s v="42AJA851"/>
    <s v="704310*******3358"/>
  </r>
  <r>
    <n v="5942"/>
    <n v="20300658653"/>
    <d v="2021-06-11T00:00:00"/>
    <m/>
    <d v="2021-06-11T00:00:00"/>
    <x v="1"/>
    <m/>
    <x v="660"/>
    <s v="2411/4734"/>
    <x v="4"/>
    <s v="4"/>
    <s v="07ART671"/>
    <s v="704310*******8161"/>
  </r>
  <r>
    <n v="5943"/>
    <n v="20300658778"/>
    <d v="2021-06-11T00:00:00"/>
    <m/>
    <d v="2021-06-11T00:00:00"/>
    <x v="1"/>
    <m/>
    <x v="660"/>
    <s v="2411/4735"/>
    <x v="4"/>
    <s v="4"/>
    <s v="34DSZ057"/>
    <s v="704310*******8717"/>
  </r>
  <r>
    <n v="5944"/>
    <n v="20300658737"/>
    <d v="2021-06-11T00:00:00"/>
    <m/>
    <d v="2021-06-11T00:00:00"/>
    <x v="1"/>
    <m/>
    <x v="660"/>
    <s v="2411/4736"/>
    <x v="4"/>
    <s v="4"/>
    <s v="42FD559"/>
    <s v="704310*******8860"/>
  </r>
  <r>
    <n v="5945"/>
    <n v="20410679342"/>
    <d v="2021-03-30T00:00:00"/>
    <m/>
    <d v="2021-03-30T00:00:00"/>
    <x v="2"/>
    <m/>
    <x v="660"/>
    <s v="2412/928"/>
    <x v="4"/>
    <s v="4"/>
    <s v="K97M009"/>
    <s v="704310*******5806"/>
  </r>
  <r>
    <n v="5946"/>
    <n v="20300658539"/>
    <d v="2021-06-11T00:00:00"/>
    <m/>
    <d v="2021-06-11T00:00:00"/>
    <x v="1"/>
    <m/>
    <x v="661"/>
    <s v="2411/4737"/>
    <x v="4"/>
    <s v="4"/>
    <s v="34DYF478"/>
    <s v="704310*******6378"/>
  </r>
  <r>
    <n v="5947"/>
    <n v="20300658547"/>
    <d v="2021-06-11T00:00:00"/>
    <m/>
    <d v="2021-06-11T00:00:00"/>
    <x v="1"/>
    <m/>
    <x v="661"/>
    <s v="2411/4738"/>
    <x v="4"/>
    <s v="4"/>
    <s v="81BE647"/>
    <s v="704310*******6661"/>
  </r>
  <r>
    <n v="5948"/>
    <n v="20300658976"/>
    <d v="2021-06-11T00:00:00"/>
    <m/>
    <d v="2021-06-11T00:00:00"/>
    <x v="1"/>
    <m/>
    <x v="661"/>
    <s v="2411/4739"/>
    <x v="4"/>
    <s v="4"/>
    <s v="41ACD971"/>
    <s v="704310*******0636"/>
  </r>
  <r>
    <n v="5949"/>
    <n v="20300658075"/>
    <d v="2021-06-11T00:00:00"/>
    <m/>
    <d v="2021-06-11T00:00:00"/>
    <x v="1"/>
    <m/>
    <x v="661"/>
    <s v="2411/4740"/>
    <x v="4"/>
    <s v="4"/>
    <s v="81FP138"/>
    <s v="704310*******6760"/>
  </r>
  <r>
    <n v="5950"/>
    <n v="20300658067"/>
    <d v="2021-06-11T00:00:00"/>
    <m/>
    <d v="2021-06-11T00:00:00"/>
    <x v="1"/>
    <m/>
    <x v="661"/>
    <s v="2411/4741"/>
    <x v="4"/>
    <s v="4"/>
    <s v="81FC970"/>
    <s v="704310*******7040"/>
  </r>
  <r>
    <n v="5951"/>
    <n v="20300658810"/>
    <d v="2021-06-11T00:00:00"/>
    <m/>
    <d v="2021-06-11T00:00:00"/>
    <x v="1"/>
    <m/>
    <x v="661"/>
    <s v="2411/4742"/>
    <x v="4"/>
    <s v="4"/>
    <s v="34DPE680"/>
    <s v="704310*******0274"/>
  </r>
  <r>
    <n v="5952"/>
    <n v="20300658612"/>
    <d v="2021-06-11T00:00:00"/>
    <m/>
    <d v="2021-06-11T00:00:00"/>
    <x v="1"/>
    <m/>
    <x v="661"/>
    <s v="2411/4743"/>
    <x v="4"/>
    <s v="4"/>
    <s v="42FD844"/>
    <s v="704310*******8985"/>
  </r>
  <r>
    <n v="5953"/>
    <n v="20300658588"/>
    <d v="2021-06-11T00:00:00"/>
    <m/>
    <d v="2021-06-11T00:00:00"/>
    <x v="1"/>
    <m/>
    <x v="662"/>
    <s v="2411/4744"/>
    <x v="4"/>
    <s v="4"/>
    <s v="61ADR220"/>
    <s v="704310*******2455"/>
  </r>
  <r>
    <n v="5954"/>
    <n v="20300658372"/>
    <d v="2021-06-11T00:00:00"/>
    <m/>
    <d v="2021-06-11T00:00:00"/>
    <x v="1"/>
    <m/>
    <x v="662"/>
    <s v="2411/4745"/>
    <x v="4"/>
    <s v="4"/>
    <s v="81FP122"/>
    <s v="704310*******6687"/>
  </r>
  <r>
    <n v="5955"/>
    <n v="20300658331"/>
    <d v="2021-06-11T00:00:00"/>
    <m/>
    <d v="2021-06-11T00:00:00"/>
    <x v="1"/>
    <m/>
    <x v="662"/>
    <s v="2411/4746"/>
    <x v="4"/>
    <s v="4"/>
    <s v="34DZZ379"/>
    <s v="704310*******9125"/>
  </r>
  <r>
    <n v="5956"/>
    <n v="20300658414"/>
    <d v="2021-06-11T00:00:00"/>
    <m/>
    <d v="2021-06-11T00:00:00"/>
    <x v="1"/>
    <m/>
    <x v="662"/>
    <s v="2411/4748"/>
    <x v="4"/>
    <s v="4"/>
    <s v="81FC996"/>
    <s v="704310*******7073"/>
  </r>
  <r>
    <n v="5957"/>
    <n v="20300663075"/>
    <d v="2021-06-11T00:00:00"/>
    <m/>
    <d v="2021-06-11T00:00:00"/>
    <x v="1"/>
    <m/>
    <x v="662"/>
    <s v="2411/4749"/>
    <x v="4"/>
    <s v="4"/>
    <s v="16Y0669"/>
    <s v="704310*******2042"/>
  </r>
  <r>
    <n v="5958"/>
    <n v="20300663034"/>
    <d v="2021-06-11T00:00:00"/>
    <m/>
    <d v="2021-06-11T00:00:00"/>
    <x v="1"/>
    <m/>
    <x v="662"/>
    <s v="2411/4750"/>
    <x v="4"/>
    <s v="4"/>
    <s v="CB6130CB"/>
    <s v="704310*******3861"/>
  </r>
  <r>
    <n v="5959"/>
    <n v="20300663935"/>
    <d v="2021-06-11T00:00:00"/>
    <m/>
    <d v="2021-06-11T00:00:00"/>
    <x v="1"/>
    <m/>
    <x v="662"/>
    <s v="2411/4751"/>
    <x v="4"/>
    <s v="4"/>
    <s v="81FS447"/>
    <s v="704310*******6828"/>
  </r>
  <r>
    <n v="5960"/>
    <n v="20300663976"/>
    <d v="2021-06-11T00:00:00"/>
    <m/>
    <d v="2021-06-11T00:00:00"/>
    <x v="1"/>
    <m/>
    <x v="662"/>
    <s v="2411/4753"/>
    <x v="4"/>
    <s v="4"/>
    <s v="81FK121"/>
    <s v="704310*******2243"/>
  </r>
  <r>
    <n v="5961"/>
    <n v="20300663893"/>
    <d v="2021-06-11T00:00:00"/>
    <m/>
    <d v="2021-06-11T00:00:00"/>
    <x v="1"/>
    <m/>
    <x v="662"/>
    <s v="2411/4754"/>
    <x v="4"/>
    <s v="4"/>
    <s v="77ABH376"/>
    <s v="704310*******4371"/>
  </r>
  <r>
    <n v="5962"/>
    <n v="20300663851"/>
    <d v="2021-06-11T00:00:00"/>
    <m/>
    <d v="2021-06-11T00:00:00"/>
    <x v="1"/>
    <m/>
    <x v="662"/>
    <s v="2411/4755"/>
    <x v="4"/>
    <s v="4"/>
    <s v="16AHD756"/>
    <s v="704310*******3861"/>
  </r>
  <r>
    <n v="5963"/>
    <n v="20410679920"/>
    <d v="2021-03-30T00:00:00"/>
    <m/>
    <d v="2021-03-30T00:00:00"/>
    <x v="2"/>
    <m/>
    <x v="662"/>
    <s v="2412/929"/>
    <x v="4"/>
    <s v="4"/>
    <s v="34BNY305"/>
    <s v="704310*******7303"/>
  </r>
  <r>
    <n v="5964"/>
    <n v="20300663810"/>
    <d v="2021-06-11T00:00:00"/>
    <m/>
    <d v="2021-06-11T00:00:00"/>
    <x v="1"/>
    <m/>
    <x v="663"/>
    <s v="2411/4756"/>
    <x v="4"/>
    <s v="4"/>
    <s v="34DYK465"/>
    <s v="704310*******7161"/>
  </r>
  <r>
    <n v="5965"/>
    <n v="20300663778"/>
    <d v="2021-06-11T00:00:00"/>
    <m/>
    <d v="2021-06-11T00:00:00"/>
    <x v="1"/>
    <m/>
    <x v="663"/>
    <s v="2411/4757"/>
    <x v="4"/>
    <s v="4"/>
    <s v="81FK130"/>
    <s v="704310*******2300"/>
  </r>
  <r>
    <n v="5966"/>
    <n v="20300663737"/>
    <d v="2021-06-11T00:00:00"/>
    <m/>
    <d v="2021-06-11T00:00:00"/>
    <x v="1"/>
    <m/>
    <x v="663"/>
    <s v="2411/4758"/>
    <x v="4"/>
    <s v="4"/>
    <s v="33R3354"/>
    <s v="704310*******4239"/>
  </r>
  <r>
    <n v="5967"/>
    <n v="20300663695"/>
    <d v="2021-06-11T00:00:00"/>
    <m/>
    <d v="2021-06-11T00:00:00"/>
    <x v="1"/>
    <m/>
    <x v="663"/>
    <s v="2411/4759"/>
    <x v="4"/>
    <s v="4"/>
    <s v="34BJ0603"/>
    <s v="704310*******4520"/>
  </r>
  <r>
    <n v="5968"/>
    <n v="20300663653"/>
    <d v="2021-06-11T00:00:00"/>
    <m/>
    <d v="2021-06-11T00:00:00"/>
    <x v="1"/>
    <m/>
    <x v="663"/>
    <s v="2411/4760"/>
    <x v="4"/>
    <s v="4"/>
    <s v="81FC217"/>
    <s v="704310*******6943"/>
  </r>
  <r>
    <n v="5969"/>
    <n v="20300663612"/>
    <d v="2021-06-11T00:00:00"/>
    <m/>
    <d v="2021-06-11T00:00:00"/>
    <x v="1"/>
    <m/>
    <x v="663"/>
    <s v="2411/4761"/>
    <x v="4"/>
    <s v="4"/>
    <s v="34GC1162"/>
    <s v="704310*******4587"/>
  </r>
  <r>
    <n v="5970"/>
    <n v="20410679763"/>
    <d v="2021-03-30T00:00:00"/>
    <m/>
    <d v="2021-03-30T00:00:00"/>
    <x v="2"/>
    <m/>
    <x v="663"/>
    <s v="2412/930"/>
    <x v="4"/>
    <s v="4"/>
    <s v="CB4529BH"/>
    <s v="704310*******9188"/>
  </r>
  <r>
    <n v="5971"/>
    <n v="20410679805"/>
    <d v="2021-03-30T00:00:00"/>
    <m/>
    <d v="2021-03-30T00:00:00"/>
    <x v="2"/>
    <m/>
    <x v="663"/>
    <s v="2412/931"/>
    <x v="4"/>
    <s v="4"/>
    <s v="RA7935AB"/>
    <s v="704310*******0103"/>
  </r>
  <r>
    <n v="5972"/>
    <n v="20300663570"/>
    <d v="2021-06-11T00:00:00"/>
    <m/>
    <d v="2021-06-11T00:00:00"/>
    <x v="1"/>
    <m/>
    <x v="664"/>
    <s v="2411/4762"/>
    <x v="4"/>
    <s v="4"/>
    <s v="34DL5014"/>
    <s v="704310*******8855"/>
  </r>
  <r>
    <n v="5973"/>
    <n v="20300663539"/>
    <d v="2021-06-11T00:00:00"/>
    <m/>
    <d v="2021-06-11T00:00:00"/>
    <x v="1"/>
    <m/>
    <x v="664"/>
    <s v="2411/4763"/>
    <x v="4"/>
    <s v="4"/>
    <s v="42FK297"/>
    <s v="704310*******0011"/>
  </r>
  <r>
    <n v="5974"/>
    <n v="20300663497"/>
    <d v="2021-06-11T00:00:00"/>
    <m/>
    <d v="2021-06-11T00:00:00"/>
    <x v="1"/>
    <m/>
    <x v="664"/>
    <s v="2411/4764"/>
    <x v="4"/>
    <s v="4"/>
    <s v="34BU9820"/>
    <s v="704310*******2704"/>
  </r>
  <r>
    <n v="5975"/>
    <n v="20300663414"/>
    <d v="2021-06-11T00:00:00"/>
    <m/>
    <d v="2021-06-11T00:00:00"/>
    <x v="1"/>
    <m/>
    <x v="664"/>
    <s v="2411/4765"/>
    <x v="4"/>
    <s v="4"/>
    <s v="28K1744"/>
    <s v="704310*******5813"/>
  </r>
  <r>
    <n v="5976"/>
    <n v="20300663455"/>
    <d v="2021-06-11T00:00:00"/>
    <m/>
    <d v="2021-06-11T00:00:00"/>
    <x v="1"/>
    <m/>
    <x v="664"/>
    <s v="2411/4766"/>
    <x v="4"/>
    <s v="4"/>
    <s v="81FP120"/>
    <s v="704310*******6679"/>
  </r>
  <r>
    <n v="5977"/>
    <n v="20300663331"/>
    <d v="2021-06-11T00:00:00"/>
    <m/>
    <d v="2021-06-11T00:00:00"/>
    <x v="1"/>
    <m/>
    <x v="664"/>
    <s v="2411/4767"/>
    <x v="4"/>
    <s v="4"/>
    <s v="81FP134"/>
    <s v="704310*******6745"/>
  </r>
  <r>
    <n v="5978"/>
    <n v="20300663372"/>
    <d v="2021-06-11T00:00:00"/>
    <m/>
    <d v="2021-06-11T00:00:00"/>
    <x v="1"/>
    <m/>
    <x v="665"/>
    <s v="2411/4768"/>
    <x v="4"/>
    <s v="4"/>
    <s v="07APM887"/>
    <s v="704310*******9424"/>
  </r>
  <r>
    <n v="5979"/>
    <n v="20300663299"/>
    <d v="2021-06-11T00:00:00"/>
    <m/>
    <d v="2021-06-11T00:00:00"/>
    <x v="1"/>
    <m/>
    <x v="665"/>
    <s v="2411/4769"/>
    <x v="4"/>
    <s v="4"/>
    <s v="07ART674"/>
    <s v="704310*******8195"/>
  </r>
  <r>
    <n v="5980"/>
    <n v="20300663257"/>
    <d v="2021-06-11T00:00:00"/>
    <m/>
    <d v="2021-06-11T00:00:00"/>
    <x v="1"/>
    <m/>
    <x v="665"/>
    <s v="2411/4770"/>
    <x v="4"/>
    <s v="4"/>
    <s v="34DVU758"/>
    <s v="704310*******7803"/>
  </r>
  <r>
    <n v="5981"/>
    <n v="20300663174"/>
    <d v="2021-06-11T00:00:00"/>
    <m/>
    <d v="2021-06-11T00:00:00"/>
    <x v="1"/>
    <m/>
    <x v="665"/>
    <s v="2411/4771"/>
    <x v="4"/>
    <s v="4"/>
    <s v="PB0362TA"/>
    <s v="704310*******8303"/>
  </r>
  <r>
    <n v="5982"/>
    <n v="20300663216"/>
    <d v="2021-06-11T00:00:00"/>
    <m/>
    <d v="2021-06-11T00:00:00"/>
    <x v="1"/>
    <m/>
    <x v="665"/>
    <s v="2411/4772"/>
    <x v="4"/>
    <s v="4"/>
    <s v="38YS824"/>
    <s v="704310*******4312"/>
  </r>
  <r>
    <n v="5983"/>
    <n v="20300663091"/>
    <d v="2021-06-11T00:00:00"/>
    <m/>
    <d v="2021-06-11T00:00:00"/>
    <x v="1"/>
    <m/>
    <x v="665"/>
    <s v="2411/4773"/>
    <x v="4"/>
    <s v="4"/>
    <s v="81FS357"/>
    <s v="704310*******6794"/>
  </r>
  <r>
    <n v="5984"/>
    <n v="20300663133"/>
    <d v="2021-06-11T00:00:00"/>
    <m/>
    <d v="2021-06-11T00:00:00"/>
    <x v="1"/>
    <m/>
    <x v="665"/>
    <s v="2411/4774"/>
    <x v="4"/>
    <s v="4"/>
    <s v="81FC120"/>
    <s v="704310*******6802"/>
  </r>
  <r>
    <n v="5985"/>
    <n v="20300663505"/>
    <d v="2021-06-11T00:00:00"/>
    <m/>
    <d v="2021-06-11T00:00:00"/>
    <x v="1"/>
    <m/>
    <x v="665"/>
    <s v="2411/4775"/>
    <x v="4"/>
    <s v="4"/>
    <s v="07ART676"/>
    <s v="704310*******8211"/>
  </r>
  <r>
    <n v="5986"/>
    <n v="20300663547"/>
    <d v="2021-06-11T00:00:00"/>
    <m/>
    <d v="2021-06-11T00:00:00"/>
    <x v="1"/>
    <m/>
    <x v="665"/>
    <s v="2411/4776"/>
    <x v="4"/>
    <s v="4"/>
    <s v="33R8863"/>
    <s v="704310*******7571"/>
  </r>
  <r>
    <n v="5987"/>
    <n v="20300663182"/>
    <d v="2021-06-11T00:00:00"/>
    <m/>
    <d v="2021-06-11T00:00:00"/>
    <x v="1"/>
    <m/>
    <x v="665"/>
    <s v="2411/4777"/>
    <x v="4"/>
    <s v="4"/>
    <s v="42AJC388"/>
    <s v="704310*******0954"/>
  </r>
  <r>
    <n v="5988"/>
    <n v="20410679870"/>
    <d v="2021-03-30T00:00:00"/>
    <m/>
    <d v="2021-03-30T00:00:00"/>
    <x v="2"/>
    <m/>
    <x v="665"/>
    <s v="2412/932"/>
    <x v="4"/>
    <s v="4"/>
    <s v="07DFT57"/>
    <s v="704310*******9312"/>
  </r>
  <r>
    <n v="5989"/>
    <n v="20300663224"/>
    <d v="2021-06-11T00:00:00"/>
    <m/>
    <d v="2021-06-11T00:00:00"/>
    <x v="1"/>
    <m/>
    <x v="666"/>
    <s v="2411/4778"/>
    <x v="4"/>
    <s v="4"/>
    <s v="42PP090"/>
    <s v="704310*******8993"/>
  </r>
  <r>
    <n v="5990"/>
    <n v="20300663265"/>
    <d v="2021-06-11T00:00:00"/>
    <m/>
    <d v="2021-06-11T00:00:00"/>
    <x v="1"/>
    <m/>
    <x v="666"/>
    <s v="2411/4779"/>
    <x v="4"/>
    <s v="4"/>
    <s v="27AHP475"/>
    <s v="704310*******7723"/>
  </r>
  <r>
    <n v="5991"/>
    <n v="20410679839"/>
    <d v="2021-03-30T00:00:00"/>
    <m/>
    <d v="2021-03-30T00:00:00"/>
    <x v="2"/>
    <m/>
    <x v="666"/>
    <s v="2412/933"/>
    <x v="4"/>
    <s v="4"/>
    <s v="T28J286"/>
    <s v="704310*******7965"/>
  </r>
  <r>
    <n v="5992"/>
    <n v="20400890834"/>
    <d v="2021-01-18T00:00:00"/>
    <m/>
    <d v="2021-01-18T00:00:00"/>
    <x v="2"/>
    <m/>
    <x v="666"/>
    <s v="2412/934"/>
    <x v="4"/>
    <s v="4"/>
    <s v="KR450IG"/>
    <s v="704310*******2684"/>
  </r>
  <r>
    <n v="5993"/>
    <n v="20400890875"/>
    <d v="2021-01-18T00:00:00"/>
    <m/>
    <d v="2021-01-18T00:00:00"/>
    <x v="2"/>
    <m/>
    <x v="666"/>
    <s v="2412/935"/>
    <x v="4"/>
    <s v="4"/>
    <s v="T60J391"/>
    <s v="704310*******1308"/>
  </r>
  <r>
    <n v="5994"/>
    <n v="20300663307"/>
    <d v="2021-06-11T00:00:00"/>
    <m/>
    <d v="2021-06-11T00:00:00"/>
    <x v="1"/>
    <m/>
    <x v="667"/>
    <s v="2411/4780"/>
    <x v="4"/>
    <s v="4"/>
    <s v="42PP886"/>
    <s v="704310*******2513"/>
  </r>
  <r>
    <n v="5995"/>
    <n v="20300663422"/>
    <d v="2021-06-11T00:00:00"/>
    <m/>
    <d v="2021-06-11T00:00:00"/>
    <x v="1"/>
    <m/>
    <x v="667"/>
    <s v="2411/4781"/>
    <x v="4"/>
    <s v="4"/>
    <s v="81FS465"/>
    <s v="704310*******6877"/>
  </r>
  <r>
    <n v="5996"/>
    <n v="20300663463"/>
    <d v="2021-06-11T00:00:00"/>
    <m/>
    <d v="2021-06-11T00:00:00"/>
    <x v="1"/>
    <m/>
    <x v="667"/>
    <s v="2411/4782"/>
    <x v="4"/>
    <s v="4"/>
    <s v="81FP132"/>
    <s v="704310*******6737"/>
  </r>
  <r>
    <n v="5997"/>
    <n v="20300663380"/>
    <d v="2021-06-11T00:00:00"/>
    <m/>
    <d v="2021-06-11T00:00:00"/>
    <x v="1"/>
    <m/>
    <x v="667"/>
    <s v="2411/4783"/>
    <x v="4"/>
    <s v="4"/>
    <s v="33R1422"/>
    <s v="704310*******4106"/>
  </r>
  <r>
    <n v="5998"/>
    <n v="20300663349"/>
    <d v="2021-06-11T00:00:00"/>
    <m/>
    <d v="2021-06-11T00:00:00"/>
    <x v="1"/>
    <m/>
    <x v="667"/>
    <s v="2411/4784"/>
    <x v="4"/>
    <s v="4"/>
    <s v="07DFU30"/>
    <s v="704310*******9288"/>
  </r>
  <r>
    <n v="5999"/>
    <n v="20400949440"/>
    <d v="2021-02-18T00:00:00"/>
    <m/>
    <d v="2021-02-18T00:00:00"/>
    <x v="4"/>
    <m/>
    <x v="667"/>
    <s v="2414/143"/>
    <x v="4"/>
    <s v="4"/>
    <s v="RA5808AB"/>
    <s v="704310*******6200"/>
  </r>
  <r>
    <n v="6000"/>
    <n v="20300663042"/>
    <d v="2021-06-11T00:00:00"/>
    <m/>
    <d v="2021-06-11T00:00:00"/>
    <x v="1"/>
    <m/>
    <x v="668"/>
    <s v="2411/4785"/>
    <x v="4"/>
    <s v="4"/>
    <s v="35AVR565"/>
    <s v="704310*******0180"/>
  </r>
  <r>
    <n v="6001"/>
    <n v="20300663984"/>
    <d v="2021-06-11T00:00:00"/>
    <m/>
    <d v="2021-06-11T00:00:00"/>
    <x v="1"/>
    <m/>
    <x v="668"/>
    <s v="2411/4786"/>
    <x v="4"/>
    <s v="4"/>
    <s v="J69M150"/>
    <s v="704310*******6123"/>
  </r>
  <r>
    <n v="6002"/>
    <n v="20300663083"/>
    <d v="2021-06-11T00:00:00"/>
    <m/>
    <d v="2021-06-11T00:00:00"/>
    <x v="1"/>
    <m/>
    <x v="668"/>
    <s v="2411/4787"/>
    <x v="4"/>
    <s v="4"/>
    <s v="14BL645"/>
    <s v="704310*******2992"/>
  </r>
  <r>
    <n v="6003"/>
    <n v="20300663901"/>
    <d v="2021-06-11T00:00:00"/>
    <m/>
    <d v="2021-06-11T00:00:00"/>
    <x v="1"/>
    <m/>
    <x v="668"/>
    <s v="2411/4788"/>
    <x v="4"/>
    <s v="4"/>
    <s v="34AJJ146"/>
    <s v="704310*******4759"/>
  </r>
  <r>
    <n v="6004"/>
    <n v="20300663943"/>
    <d v="2021-06-11T00:00:00"/>
    <m/>
    <d v="2021-06-11T00:00:00"/>
    <x v="1"/>
    <m/>
    <x v="668"/>
    <s v="2411/4789"/>
    <x v="4"/>
    <s v="4"/>
    <s v="16FT587"/>
    <s v="704310*******1102"/>
  </r>
  <r>
    <n v="6005"/>
    <n v="20300663828"/>
    <d v="2021-06-11T00:00:00"/>
    <m/>
    <d v="2021-06-11T00:00:00"/>
    <x v="1"/>
    <m/>
    <x v="668"/>
    <s v="2411/4790"/>
    <x v="4"/>
    <s v="4"/>
    <s v="81FP124"/>
    <s v="704310*******6695"/>
  </r>
  <r>
    <n v="6006"/>
    <n v="20300663869"/>
    <d v="2021-06-11T00:00:00"/>
    <m/>
    <d v="2021-06-11T00:00:00"/>
    <x v="1"/>
    <m/>
    <x v="668"/>
    <s v="2411/4791"/>
    <x v="4"/>
    <s v="4"/>
    <s v="34DJZ188"/>
    <s v="704310*******4833"/>
  </r>
  <r>
    <n v="6007"/>
    <n v="20400949127"/>
    <d v="2021-02-18T00:00:00"/>
    <m/>
    <d v="2021-02-18T00:00:00"/>
    <x v="4"/>
    <m/>
    <x v="668"/>
    <s v="2414/144"/>
    <x v="4"/>
    <s v="4"/>
    <s v="35ATS549"/>
    <s v="704310*******2072"/>
  </r>
  <r>
    <n v="6008"/>
    <n v="20410569212"/>
    <d v="2021-02-18T00:00:00"/>
    <m/>
    <d v="2021-02-18T00:00:00"/>
    <x v="4"/>
    <m/>
    <x v="668"/>
    <s v="2414/145"/>
    <x v="4"/>
    <s v="4"/>
    <s v="OH2254AD"/>
    <s v="704310*******8674"/>
  </r>
  <r>
    <n v="6009"/>
    <n v="20300663745"/>
    <d v="2021-06-11T00:00:00"/>
    <m/>
    <d v="2021-06-11T00:00:00"/>
    <x v="1"/>
    <m/>
    <x v="669"/>
    <s v="2411/4792"/>
    <x v="4"/>
    <s v="4"/>
    <s v="CB2745CB"/>
    <s v="704310*******6193"/>
  </r>
  <r>
    <n v="6010"/>
    <n v="20300663786"/>
    <d v="2021-06-11T00:00:00"/>
    <m/>
    <d v="2021-06-11T00:00:00"/>
    <x v="1"/>
    <m/>
    <x v="669"/>
    <s v="2411/4793"/>
    <x v="4"/>
    <s v="4"/>
    <s v="81FP130"/>
    <s v="704310*******6729"/>
  </r>
  <r>
    <n v="6011"/>
    <n v="20300663661"/>
    <d v="2021-06-11T00:00:00"/>
    <m/>
    <d v="2021-06-11T00:00:00"/>
    <x v="1"/>
    <m/>
    <x v="669"/>
    <s v="2411/4794"/>
    <x v="4"/>
    <s v="4"/>
    <s v="35AHZ32"/>
    <s v="704310*******1309"/>
  </r>
  <r>
    <n v="6012"/>
    <n v="20300663703"/>
    <d v="2021-06-11T00:00:00"/>
    <m/>
    <d v="2021-06-11T00:00:00"/>
    <x v="1"/>
    <m/>
    <x v="669"/>
    <s v="2411/4795"/>
    <x v="4"/>
    <s v="4"/>
    <s v="34DTB880"/>
    <s v="704310*******5549"/>
  </r>
  <r>
    <n v="6013"/>
    <n v="20300663588"/>
    <d v="2021-06-11T00:00:00"/>
    <m/>
    <d v="2021-06-11T00:00:00"/>
    <x v="1"/>
    <m/>
    <x v="669"/>
    <s v="2411/4796"/>
    <x v="4"/>
    <s v="4"/>
    <s v="16AOC921"/>
    <s v="704310*******9073"/>
  </r>
  <r>
    <n v="6014"/>
    <n v="20300663620"/>
    <d v="2021-06-11T00:00:00"/>
    <m/>
    <d v="2021-06-11T00:00:00"/>
    <x v="1"/>
    <m/>
    <x v="669"/>
    <s v="2411/4797"/>
    <x v="4"/>
    <s v="4"/>
    <s v="BT1980KB"/>
    <s v="704310*******0800"/>
  </r>
  <r>
    <n v="6015"/>
    <n v="20300663109"/>
    <d v="2021-06-11T00:00:00"/>
    <m/>
    <d v="2021-06-11T00:00:00"/>
    <x v="1"/>
    <m/>
    <x v="669"/>
    <s v="2411/4798"/>
    <x v="4"/>
    <s v="4"/>
    <s v="10AFC985"/>
    <s v="704310*******1183"/>
  </r>
  <r>
    <n v="6016"/>
    <n v="20400949408"/>
    <d v="2021-02-18T00:00:00"/>
    <m/>
    <d v="2021-02-18T00:00:00"/>
    <x v="4"/>
    <m/>
    <x v="669"/>
    <s v="2414/146"/>
    <x v="4"/>
    <s v="4"/>
    <s v="RA7918AB"/>
    <s v="704310*******6184"/>
  </r>
  <r>
    <n v="6017"/>
    <n v="20300663141"/>
    <d v="2021-06-11T00:00:00"/>
    <m/>
    <d v="2021-06-11T00:00:00"/>
    <x v="1"/>
    <m/>
    <x v="670"/>
    <s v="2411/4799"/>
    <x v="4"/>
    <s v="4"/>
    <s v="34BNY377"/>
    <s v="704310*******7360"/>
  </r>
  <r>
    <n v="6018"/>
    <n v="20300663018"/>
    <d v="2021-06-11T00:00:00"/>
    <m/>
    <d v="2021-06-11T00:00:00"/>
    <x v="1"/>
    <m/>
    <x v="670"/>
    <s v="2411/4800"/>
    <x v="4"/>
    <s v="4"/>
    <s v="34DVU772"/>
    <s v="704310*******7811"/>
  </r>
  <r>
    <n v="6019"/>
    <n v="20300663026"/>
    <d v="2021-06-11T00:00:00"/>
    <m/>
    <d v="2021-06-11T00:00:00"/>
    <x v="1"/>
    <m/>
    <x v="670"/>
    <s v="2411/4801"/>
    <x v="4"/>
    <s v="4"/>
    <s v="34EBM60"/>
    <s v="704310*******5310"/>
  </r>
  <r>
    <n v="6020"/>
    <n v="20300663950"/>
    <d v="2021-06-11T00:00:00"/>
    <m/>
    <d v="2021-06-11T00:00:00"/>
    <x v="1"/>
    <m/>
    <x v="670"/>
    <s v="2411/4802"/>
    <x v="4"/>
    <s v="4"/>
    <s v="42AJC713"/>
    <s v="704310*******7011"/>
  </r>
  <r>
    <n v="6021"/>
    <n v="20300663992"/>
    <d v="2021-06-11T00:00:00"/>
    <m/>
    <d v="2021-06-11T00:00:00"/>
    <x v="1"/>
    <m/>
    <x v="670"/>
    <s v="2411/4803"/>
    <x v="4"/>
    <s v="4"/>
    <s v="81FS449"/>
    <s v="704310*******6844"/>
  </r>
  <r>
    <n v="6022"/>
    <n v="20300663877"/>
    <d v="2021-06-11T00:00:00"/>
    <m/>
    <d v="2021-06-11T00:00:00"/>
    <x v="1"/>
    <m/>
    <x v="670"/>
    <s v="2411/4804"/>
    <x v="4"/>
    <s v="4"/>
    <s v="14ABJ165"/>
    <s v="704310*******2009"/>
  </r>
  <r>
    <n v="6023"/>
    <n v="20300663919"/>
    <d v="2021-06-11T00:00:00"/>
    <m/>
    <d v="2021-06-11T00:00:00"/>
    <x v="1"/>
    <m/>
    <x v="671"/>
    <s v="2411/4805"/>
    <x v="4"/>
    <s v="4"/>
    <s v="34BNY301"/>
    <s v="704310*******7295"/>
  </r>
  <r>
    <n v="6024"/>
    <n v="20300663794"/>
    <d v="2021-06-11T00:00:00"/>
    <m/>
    <d v="2021-06-11T00:00:00"/>
    <x v="1"/>
    <m/>
    <x v="671"/>
    <s v="2411/4806"/>
    <x v="4"/>
    <s v="4"/>
    <s v="42AJC380"/>
    <s v="704310*******0921"/>
  </r>
  <r>
    <n v="6025"/>
    <n v="20300663836"/>
    <d v="2021-06-11T00:00:00"/>
    <m/>
    <d v="2021-06-11T00:00:00"/>
    <x v="1"/>
    <m/>
    <x v="671"/>
    <s v="2411/4807"/>
    <x v="4"/>
    <s v="4"/>
    <s v="61ADS204"/>
    <s v="704310*******2448"/>
  </r>
  <r>
    <n v="6026"/>
    <n v="20300663711"/>
    <d v="2021-06-11T00:00:00"/>
    <m/>
    <d v="2021-06-11T00:00:00"/>
    <x v="1"/>
    <m/>
    <x v="671"/>
    <s v="2411/4808"/>
    <x v="4"/>
    <s v="4"/>
    <s v="41AHD373"/>
    <s v="704310*******0297"/>
  </r>
  <r>
    <n v="6027"/>
    <n v="20300663752"/>
    <d v="2021-06-11T00:00:00"/>
    <m/>
    <d v="2021-06-11T00:00:00"/>
    <x v="1"/>
    <m/>
    <x v="671"/>
    <s v="2411/4809"/>
    <x v="4"/>
    <s v="4"/>
    <s v="34HF7148"/>
    <s v="704310*******0131"/>
  </r>
  <r>
    <n v="6028"/>
    <n v="20300663638"/>
    <d v="2021-06-11T00:00:00"/>
    <m/>
    <d v="2021-06-11T00:00:00"/>
    <x v="1"/>
    <m/>
    <x v="671"/>
    <s v="2411/4810"/>
    <x v="4"/>
    <s v="4"/>
    <s v="34HC3948"/>
    <s v="704310*******0040"/>
  </r>
  <r>
    <n v="6029"/>
    <n v="20300663679"/>
    <d v="2021-06-11T00:00:00"/>
    <m/>
    <d v="2021-06-11T00:00:00"/>
    <x v="1"/>
    <m/>
    <x v="671"/>
    <s v="2411/4811"/>
    <x v="4"/>
    <s v="4"/>
    <s v="34KN9530"/>
    <s v="704310*******0016"/>
  </r>
  <r>
    <n v="6030"/>
    <n v="20300663554"/>
    <d v="2021-06-11T00:00:00"/>
    <m/>
    <d v="2021-06-11T00:00:00"/>
    <x v="1"/>
    <m/>
    <x v="671"/>
    <s v="2411/4812"/>
    <x v="4"/>
    <s v="4"/>
    <s v="34JA4792"/>
    <s v="704310*******9328"/>
  </r>
  <r>
    <n v="6031"/>
    <n v="20300663489"/>
    <d v="2021-06-11T00:00:00"/>
    <m/>
    <d v="2021-06-11T00:00:00"/>
    <x v="1"/>
    <m/>
    <x v="671"/>
    <s v="2411/4813"/>
    <x v="4"/>
    <s v="4"/>
    <s v="34LC6236"/>
    <s v="704310*******0668"/>
  </r>
  <r>
    <n v="6032"/>
    <n v="20300663521"/>
    <d v="2021-06-11T00:00:00"/>
    <m/>
    <d v="2021-06-11T00:00:00"/>
    <x v="1"/>
    <m/>
    <x v="672"/>
    <s v="2411/4814"/>
    <x v="4"/>
    <s v="4"/>
    <s v="81FC298"/>
    <s v="704310*******6984"/>
  </r>
  <r>
    <n v="6033"/>
    <n v="20300663604"/>
    <d v="2021-06-11T00:00:00"/>
    <m/>
    <d v="2021-06-11T00:00:00"/>
    <x v="1"/>
    <m/>
    <x v="672"/>
    <s v="2411/4815"/>
    <x v="4"/>
    <s v="4"/>
    <s v="BT2430KT"/>
    <s v="704310*******5236"/>
  </r>
  <r>
    <n v="6034"/>
    <n v="20300663646"/>
    <d v="2021-06-11T00:00:00"/>
    <m/>
    <d v="2021-06-11T00:00:00"/>
    <x v="1"/>
    <m/>
    <x v="672"/>
    <s v="2411/4816"/>
    <x v="4"/>
    <s v="4"/>
    <s v="34HF4761"/>
    <s v="704310*******2012"/>
  </r>
  <r>
    <n v="6035"/>
    <n v="20300663729"/>
    <d v="2021-06-11T00:00:00"/>
    <m/>
    <d v="2021-06-11T00:00:00"/>
    <x v="1"/>
    <m/>
    <x v="672"/>
    <s v="2411/4818"/>
    <x v="4"/>
    <s v="4"/>
    <s v="34EGC748"/>
    <s v="704310*******6971"/>
  </r>
  <r>
    <n v="6036"/>
    <n v="20300663760"/>
    <d v="2021-06-11T00:00:00"/>
    <m/>
    <d v="2021-06-11T00:00:00"/>
    <x v="1"/>
    <m/>
    <x v="672"/>
    <s v="2411/4819"/>
    <x v="4"/>
    <s v="4"/>
    <s v="07ART673"/>
    <s v="704310*******8187"/>
  </r>
  <r>
    <n v="6037"/>
    <n v="20300663802"/>
    <d v="2021-06-11T00:00:00"/>
    <m/>
    <d v="2021-06-11T00:00:00"/>
    <x v="1"/>
    <m/>
    <x v="672"/>
    <s v="2411/4820"/>
    <x v="4"/>
    <s v="4"/>
    <s v="81FS450"/>
    <s v="704310*******6851"/>
  </r>
  <r>
    <n v="6038"/>
    <n v="20410679730"/>
    <d v="2021-03-30T00:00:00"/>
    <m/>
    <d v="2021-03-30T00:00:00"/>
    <x v="2"/>
    <m/>
    <x v="672"/>
    <s v="2412/936"/>
    <x v="4"/>
    <s v="4"/>
    <s v="DA529GT"/>
    <s v="704310*******6443"/>
  </r>
  <r>
    <n v="6039"/>
    <n v="20400879449"/>
    <d v="2021-05-17T00:00:00"/>
    <m/>
    <d v="2021-05-17T00:00:00"/>
    <x v="2"/>
    <m/>
    <x v="672"/>
    <s v="2412/937"/>
    <x v="4"/>
    <s v="4"/>
    <s v="ZG4004GO"/>
    <s v="704310*******0704"/>
  </r>
  <r>
    <n v="6040"/>
    <n v="20400879100"/>
    <d v="2021-05-17T00:00:00"/>
    <m/>
    <d v="2021-05-17T00:00:00"/>
    <x v="2"/>
    <m/>
    <x v="672"/>
    <s v="2412/938"/>
    <x v="4"/>
    <s v="4"/>
    <s v="ZG8100HR"/>
    <s v="704310*******8753"/>
  </r>
  <r>
    <n v="6041"/>
    <n v="20300663844"/>
    <d v="2021-06-11T00:00:00"/>
    <m/>
    <d v="2021-06-11T00:00:00"/>
    <x v="1"/>
    <m/>
    <x v="673"/>
    <s v="2411/4821"/>
    <x v="4"/>
    <s v="4"/>
    <s v="07ART672"/>
    <s v="704310*******8179"/>
  </r>
  <r>
    <n v="6042"/>
    <n v="20300663885"/>
    <d v="2021-06-11T00:00:00"/>
    <m/>
    <d v="2021-06-11T00:00:00"/>
    <x v="1"/>
    <m/>
    <x v="673"/>
    <s v="2411/4822"/>
    <x v="4"/>
    <s v="4"/>
    <s v="38AFF559"/>
    <s v="704310*******5295"/>
  </r>
  <r>
    <n v="6043"/>
    <n v="20300663927"/>
    <d v="2021-06-11T00:00:00"/>
    <m/>
    <d v="2021-06-11T00:00:00"/>
    <x v="1"/>
    <m/>
    <x v="673"/>
    <s v="2411/4823"/>
    <x v="4"/>
    <s v="4"/>
    <s v="BT4274KT"/>
    <s v="704310*******2859"/>
  </r>
  <r>
    <n v="6044"/>
    <n v="20300663968"/>
    <d v="2021-06-11T00:00:00"/>
    <m/>
    <d v="2021-06-11T00:00:00"/>
    <x v="1"/>
    <m/>
    <x v="673"/>
    <s v="2411/4824"/>
    <x v="4"/>
    <s v="4"/>
    <s v="81FS356"/>
    <s v="704310*******6786"/>
  </r>
  <r>
    <n v="6045"/>
    <n v="20400879514"/>
    <d v="2021-05-17T00:00:00"/>
    <m/>
    <d v="2021-05-17T00:00:00"/>
    <x v="2"/>
    <m/>
    <x v="673"/>
    <s v="2412/939"/>
    <x v="4"/>
    <s v="4"/>
    <s v="CB1344KX"/>
    <s v="704310*******0897"/>
  </r>
  <r>
    <n v="6046"/>
    <n v="20300664008"/>
    <d v="2021-06-11T00:00:00"/>
    <m/>
    <d v="2021-06-11T00:00:00"/>
    <x v="1"/>
    <m/>
    <x v="674"/>
    <s v="2411/4825"/>
    <x v="4"/>
    <s v="4"/>
    <s v="42DM336"/>
    <s v="704310*******5021"/>
  </r>
  <r>
    <n v="6047"/>
    <n v="20300663059"/>
    <d v="2021-06-11T00:00:00"/>
    <m/>
    <d v="2021-06-11T00:00:00"/>
    <x v="1"/>
    <m/>
    <x v="674"/>
    <s v="2411/4826"/>
    <x v="4"/>
    <s v="4"/>
    <s v="81FS355"/>
    <s v="704310*******6778"/>
  </r>
  <r>
    <n v="6048"/>
    <n v="20300663067"/>
    <d v="2021-06-11T00:00:00"/>
    <m/>
    <d v="2021-06-11T00:00:00"/>
    <x v="1"/>
    <m/>
    <x v="674"/>
    <s v="2411/4827"/>
    <x v="4"/>
    <s v="4"/>
    <s v="34EGV829"/>
    <s v="704310*******4567"/>
  </r>
  <r>
    <n v="6049"/>
    <n v="20300663513"/>
    <d v="2021-06-11T00:00:00"/>
    <m/>
    <d v="2021-06-11T00:00:00"/>
    <x v="1"/>
    <m/>
    <x v="674"/>
    <s v="2411/4828"/>
    <x v="4"/>
    <s v="4"/>
    <s v="34EGZ214"/>
    <s v="704310*******4542"/>
  </r>
  <r>
    <n v="6050"/>
    <n v="20300663596"/>
    <d v="2021-06-11T00:00:00"/>
    <m/>
    <d v="2021-06-11T00:00:00"/>
    <x v="1"/>
    <m/>
    <x v="674"/>
    <s v="2411/4829"/>
    <x v="4"/>
    <s v="4"/>
    <s v="35AYL569"/>
    <s v="704310*******2611"/>
  </r>
  <r>
    <n v="6051"/>
    <n v="20300663562"/>
    <d v="2021-06-11T00:00:00"/>
    <m/>
    <d v="2021-06-11T00:00:00"/>
    <x v="1"/>
    <m/>
    <x v="674"/>
    <s v="2411/4830"/>
    <x v="4"/>
    <s v="4"/>
    <s v="34EGD048"/>
    <s v="704310*******7045"/>
  </r>
  <r>
    <n v="6052"/>
    <n v="20300663190"/>
    <d v="2021-06-11T00:00:00"/>
    <m/>
    <d v="2021-06-11T00:00:00"/>
    <x v="1"/>
    <m/>
    <x v="674"/>
    <s v="2411/4831"/>
    <x v="4"/>
    <s v="4"/>
    <s v="38ABS465"/>
    <s v="704310*******2993"/>
  </r>
  <r>
    <n v="6053"/>
    <n v="20300663448"/>
    <d v="2021-06-11T00:00:00"/>
    <m/>
    <d v="2021-06-11T00:00:00"/>
    <x v="1"/>
    <m/>
    <x v="674"/>
    <s v="2411/4832"/>
    <x v="4"/>
    <s v="4"/>
    <s v="41VH764"/>
    <s v="704310*******2670"/>
  </r>
  <r>
    <n v="6054"/>
    <n v="20300663406"/>
    <d v="2021-06-11T00:00:00"/>
    <m/>
    <d v="2021-06-11T00:00:00"/>
    <x v="1"/>
    <m/>
    <x v="674"/>
    <s v="2411/4833"/>
    <x v="4"/>
    <s v="4"/>
    <s v="14EB121"/>
    <s v="704310*******9620"/>
  </r>
  <r>
    <n v="6055"/>
    <n v="20300663364"/>
    <d v="2021-06-11T00:00:00"/>
    <m/>
    <d v="2021-06-11T00:00:00"/>
    <x v="1"/>
    <m/>
    <x v="674"/>
    <s v="2411/4834"/>
    <x v="4"/>
    <s v="4"/>
    <s v="34DD8327"/>
    <s v="704310*******2753"/>
  </r>
  <r>
    <n v="6056"/>
    <n v="20300663323"/>
    <d v="2021-06-11T00:00:00"/>
    <m/>
    <d v="2021-06-11T00:00:00"/>
    <x v="1"/>
    <m/>
    <x v="674"/>
    <s v="2411/4835"/>
    <x v="4"/>
    <s v="4"/>
    <s v="E5926MB"/>
    <s v="704310*******6555"/>
  </r>
  <r>
    <n v="6057"/>
    <n v="20400879472"/>
    <d v="2021-05-17T00:00:00"/>
    <m/>
    <d v="2021-05-17T00:00:00"/>
    <x v="2"/>
    <m/>
    <x v="674"/>
    <s v="2412/940"/>
    <x v="4"/>
    <s v="4"/>
    <s v="PGJU616"/>
    <s v="704310*******0142"/>
  </r>
  <r>
    <n v="6058"/>
    <n v="20400879498"/>
    <d v="2021-05-17T00:00:00"/>
    <m/>
    <d v="2021-05-17T00:00:00"/>
    <x v="2"/>
    <m/>
    <x v="674"/>
    <s v="2412/941"/>
    <x v="4"/>
    <s v="4"/>
    <s v="RA4152AB"/>
    <s v="704310*******0061"/>
  </r>
  <r>
    <n v="6059"/>
    <n v="20300663281"/>
    <d v="2021-06-11T00:00:00"/>
    <m/>
    <d v="2021-06-11T00:00:00"/>
    <x v="1"/>
    <m/>
    <x v="675"/>
    <s v="2411/4836"/>
    <x v="4"/>
    <s v="4"/>
    <s v="23ABL210"/>
    <s v="704310*******3632"/>
  </r>
  <r>
    <n v="6060"/>
    <n v="20300663240"/>
    <d v="2021-06-11T00:00:00"/>
    <m/>
    <d v="2021-06-11T00:00:00"/>
    <x v="1"/>
    <m/>
    <x v="675"/>
    <s v="2411/4837"/>
    <x v="4"/>
    <s v="4"/>
    <s v="01EYC91"/>
    <s v="704310*******0889"/>
  </r>
  <r>
    <n v="6061"/>
    <n v="20300663208"/>
    <d v="2021-06-11T00:00:00"/>
    <m/>
    <d v="2021-06-11T00:00:00"/>
    <x v="1"/>
    <m/>
    <x v="675"/>
    <s v="2411/4838"/>
    <x v="4"/>
    <s v="4"/>
    <s v="34EGC954"/>
    <s v="704310*******7003"/>
  </r>
  <r>
    <n v="6062"/>
    <n v="20300663166"/>
    <d v="2021-06-11T00:00:00"/>
    <m/>
    <d v="2021-06-11T00:00:00"/>
    <x v="1"/>
    <m/>
    <x v="675"/>
    <s v="2411/4839"/>
    <x v="4"/>
    <s v="4"/>
    <s v="42ERK62"/>
    <s v="704310*******2090"/>
  </r>
  <r>
    <n v="6063"/>
    <n v="20300663125"/>
    <d v="2021-06-11T00:00:00"/>
    <m/>
    <d v="2021-06-11T00:00:00"/>
    <x v="1"/>
    <m/>
    <x v="675"/>
    <s v="2411/4840"/>
    <x v="4"/>
    <s v="4"/>
    <s v="34EGY545"/>
    <s v="704310*******4526"/>
  </r>
  <r>
    <n v="6064"/>
    <n v="20300663158"/>
    <d v="2021-06-11T00:00:00"/>
    <m/>
    <d v="2021-06-11T00:00:00"/>
    <x v="1"/>
    <m/>
    <x v="675"/>
    <s v="2411/4841"/>
    <x v="4"/>
    <s v="4"/>
    <s v="42AIU451"/>
    <s v="704310*******6094"/>
  </r>
  <r>
    <n v="6065"/>
    <n v="20300663117"/>
    <d v="2021-06-11T00:00:00"/>
    <m/>
    <d v="2021-06-11T00:00:00"/>
    <x v="1"/>
    <m/>
    <x v="675"/>
    <s v="2411/4842"/>
    <x v="4"/>
    <s v="4"/>
    <s v="34DHD724"/>
    <s v="704310*******7847"/>
  </r>
  <r>
    <n v="6066"/>
    <n v="20300663273"/>
    <d v="2021-06-11T00:00:00"/>
    <m/>
    <d v="2021-06-11T00:00:00"/>
    <x v="1"/>
    <m/>
    <x v="675"/>
    <s v="2411/4843"/>
    <x v="4"/>
    <s v="4"/>
    <s v="34EGY414"/>
    <s v="704310*******4518"/>
  </r>
  <r>
    <n v="6067"/>
    <n v="20300663232"/>
    <d v="2021-06-11T00:00:00"/>
    <m/>
    <d v="2021-06-11T00:00:00"/>
    <x v="1"/>
    <m/>
    <x v="675"/>
    <s v="2411/4844"/>
    <x v="4"/>
    <s v="4"/>
    <s v="34EGT474"/>
    <s v="704310*******9431"/>
  </r>
  <r>
    <n v="6068"/>
    <n v="20300663315"/>
    <d v="2021-06-11T00:00:00"/>
    <m/>
    <d v="2021-06-11T00:00:00"/>
    <x v="1"/>
    <m/>
    <x v="675"/>
    <s v="2411/4845"/>
    <x v="4"/>
    <s v="4"/>
    <s v="34AJJ159"/>
    <s v="704310*******4692"/>
  </r>
  <r>
    <n v="6069"/>
    <n v="20300663356"/>
    <d v="2021-06-11T00:00:00"/>
    <m/>
    <d v="2021-06-11T00:00:00"/>
    <x v="1"/>
    <m/>
    <x v="675"/>
    <s v="2411/4846"/>
    <x v="4"/>
    <s v="4"/>
    <s v="34EEU326"/>
    <s v="704310*******2487"/>
  </r>
  <r>
    <n v="6070"/>
    <n v="20300663471"/>
    <d v="2021-06-11T00:00:00"/>
    <m/>
    <d v="2021-06-11T00:00:00"/>
    <x v="1"/>
    <m/>
    <x v="675"/>
    <s v="2411/4847"/>
    <x v="4"/>
    <s v="4"/>
    <s v="35AYL534"/>
    <s v="704310*******3072"/>
  </r>
  <r>
    <n v="6071"/>
    <n v="20300663430"/>
    <d v="2021-06-11T00:00:00"/>
    <m/>
    <d v="2021-06-11T00:00:00"/>
    <x v="1"/>
    <m/>
    <x v="675"/>
    <s v="2411/4848"/>
    <x v="4"/>
    <s v="4"/>
    <s v="35AYL614"/>
    <s v="704310*******2595"/>
  </r>
  <r>
    <n v="6072"/>
    <n v="20300655402"/>
    <d v="2021-07-12T00:00:00"/>
    <m/>
    <d v="2021-07-12T00:00:00"/>
    <x v="1"/>
    <m/>
    <x v="675"/>
    <s v="2411/4849"/>
    <x v="4"/>
    <s v="4"/>
    <s v="41VH766"/>
    <s v="704310*******2696"/>
  </r>
  <r>
    <n v="6073"/>
    <n v="20300655527"/>
    <d v="2021-07-12T00:00:00"/>
    <m/>
    <d v="2021-07-12T00:00:00"/>
    <x v="1"/>
    <m/>
    <x v="675"/>
    <s v="2411/4850"/>
    <x v="4"/>
    <s v="4"/>
    <s v="41VH763"/>
    <s v="704310*******2662"/>
  </r>
  <r>
    <n v="6074"/>
    <n v="20400879605"/>
    <d v="2021-05-17T00:00:00"/>
    <m/>
    <d v="2021-05-17T00:00:00"/>
    <x v="2"/>
    <m/>
    <x v="675"/>
    <s v="2412/942"/>
    <x v="4"/>
    <s v="4"/>
    <s v="BT7058KC"/>
    <s v="704310*******0344"/>
  </r>
  <r>
    <n v="6075"/>
    <n v="20300655485"/>
    <d v="2021-07-12T00:00:00"/>
    <m/>
    <d v="2021-07-12T00:00:00"/>
    <x v="1"/>
    <m/>
    <x v="676"/>
    <s v="2411/4851"/>
    <x v="4"/>
    <s v="4"/>
    <s v="31ADY310"/>
    <s v="704310*******1828"/>
  </r>
  <r>
    <n v="6076"/>
    <n v="20300655600"/>
    <d v="2021-07-12T00:00:00"/>
    <m/>
    <d v="2021-07-12T00:00:00"/>
    <x v="1"/>
    <m/>
    <x v="676"/>
    <s v="2411/4852"/>
    <x v="4"/>
    <s v="4"/>
    <s v="42AJF683"/>
    <s v="704310*******0558"/>
  </r>
  <r>
    <n v="6077"/>
    <n v="20300655568"/>
    <d v="2021-07-12T00:00:00"/>
    <m/>
    <d v="2021-07-12T00:00:00"/>
    <x v="1"/>
    <m/>
    <x v="676"/>
    <s v="2411/4853"/>
    <x v="4"/>
    <s v="4"/>
    <s v="34SJ7528"/>
    <s v="704310*******3777"/>
  </r>
  <r>
    <n v="6078"/>
    <n v="20300655683"/>
    <d v="2021-07-12T00:00:00"/>
    <m/>
    <d v="2021-07-12T00:00:00"/>
    <x v="1"/>
    <m/>
    <x v="677"/>
    <s v="2411/4854"/>
    <x v="4"/>
    <s v="4"/>
    <s v="34EGT644"/>
    <s v="704310*******9423"/>
  </r>
  <r>
    <n v="6079"/>
    <n v="20300655642"/>
    <d v="2021-07-12T00:00:00"/>
    <m/>
    <d v="2021-07-12T00:00:00"/>
    <x v="1"/>
    <m/>
    <x v="677"/>
    <s v="2411/4855"/>
    <x v="4"/>
    <s v="4"/>
    <s v="BT3473KC"/>
    <s v="704310*******0336"/>
  </r>
  <r>
    <n v="6080"/>
    <n v="20300655766"/>
    <d v="2021-07-12T00:00:00"/>
    <m/>
    <d v="2021-07-12T00:00:00"/>
    <x v="1"/>
    <m/>
    <x v="677"/>
    <s v="2411/4856"/>
    <x v="4"/>
    <s v="4"/>
    <s v="GR400LM"/>
    <s v="704310*******5785"/>
  </r>
  <r>
    <n v="6081"/>
    <n v="20300655725"/>
    <d v="2021-07-12T00:00:00"/>
    <m/>
    <d v="2021-07-12T00:00:00"/>
    <x v="1"/>
    <m/>
    <x v="677"/>
    <s v="2411/4857"/>
    <x v="4"/>
    <s v="4"/>
    <s v="34EGT577"/>
    <s v="704310*******6080"/>
  </r>
  <r>
    <n v="6082"/>
    <n v="20300655840"/>
    <d v="2021-07-12T00:00:00"/>
    <m/>
    <d v="2021-07-12T00:00:00"/>
    <x v="1"/>
    <m/>
    <x v="677"/>
    <s v="2411/4858"/>
    <x v="4"/>
    <s v="4"/>
    <s v="81EA036"/>
    <s v="704310*******6646"/>
  </r>
  <r>
    <n v="6083"/>
    <n v="20400879480"/>
    <d v="2021-05-17T00:00:00"/>
    <m/>
    <d v="2021-05-17T00:00:00"/>
    <x v="2"/>
    <m/>
    <x v="677"/>
    <s v="2412/943"/>
    <x v="4"/>
    <s v="4"/>
    <s v="34BMD514"/>
    <s v="704310*******6511"/>
  </r>
  <r>
    <n v="6084"/>
    <n v="20400879506"/>
    <d v="2021-05-17T00:00:00"/>
    <m/>
    <d v="2021-05-17T00:00:00"/>
    <x v="2"/>
    <m/>
    <x v="677"/>
    <s v="2412/944"/>
    <x v="4"/>
    <s v="4"/>
    <s v="34BGR500"/>
    <s v="704310*******9050"/>
  </r>
  <r>
    <n v="6085"/>
    <n v="20300655808"/>
    <d v="2021-07-12T00:00:00"/>
    <m/>
    <d v="2021-07-12T00:00:00"/>
    <x v="1"/>
    <m/>
    <x v="678"/>
    <s v="2411/4859"/>
    <x v="4"/>
    <s v="4"/>
    <s v="14GF540"/>
    <s v="704310*******9274"/>
  </r>
  <r>
    <n v="6086"/>
    <n v="20300655923"/>
    <d v="2021-07-12T00:00:00"/>
    <m/>
    <d v="2021-07-12T00:00:00"/>
    <x v="1"/>
    <m/>
    <x v="678"/>
    <s v="2411/4860"/>
    <x v="4"/>
    <s v="4"/>
    <s v="41AHD382"/>
    <s v="704310*******0610"/>
  </r>
  <r>
    <n v="6087"/>
    <n v="20300655881"/>
    <d v="2021-07-12T00:00:00"/>
    <m/>
    <d v="2021-07-12T00:00:00"/>
    <x v="1"/>
    <m/>
    <x v="678"/>
    <s v="2411/4861"/>
    <x v="4"/>
    <s v="4"/>
    <s v="34SJ7522"/>
    <s v="704310*******3835"/>
  </r>
  <r>
    <n v="6088"/>
    <n v="20300656004"/>
    <d v="2021-07-12T00:00:00"/>
    <m/>
    <d v="2021-07-12T00:00:00"/>
    <x v="1"/>
    <m/>
    <x v="678"/>
    <s v="2411/4862"/>
    <x v="4"/>
    <s v="4"/>
    <s v="16ASS41"/>
    <s v="704310*******1645"/>
  </r>
  <r>
    <n v="6089"/>
    <n v="20300655964"/>
    <d v="2021-07-12T00:00:00"/>
    <m/>
    <d v="2021-07-12T00:00:00"/>
    <x v="1"/>
    <m/>
    <x v="678"/>
    <s v="2411/4863"/>
    <x v="4"/>
    <s v="4"/>
    <s v="34DPJ237"/>
    <s v="704310*******7791"/>
  </r>
  <r>
    <n v="6090"/>
    <n v="20300663398"/>
    <d v="2021-06-11T00:00:00"/>
    <m/>
    <d v="2021-06-11T00:00:00"/>
    <x v="1"/>
    <m/>
    <x v="678"/>
    <s v="2411/4864"/>
    <x v="4"/>
    <s v="4"/>
    <s v="81FC991"/>
    <s v="704310*******7065"/>
  </r>
  <r>
    <n v="6091"/>
    <n v="20300655121"/>
    <d v="2021-07-12T00:00:00"/>
    <m/>
    <d v="2021-07-12T00:00:00"/>
    <x v="1"/>
    <m/>
    <x v="678"/>
    <s v="2411/4865"/>
    <x v="4"/>
    <s v="4"/>
    <s v="34DOJ969"/>
    <s v="704310*******9381"/>
  </r>
  <r>
    <n v="6092"/>
    <n v="20400879522"/>
    <d v="2021-05-17T00:00:00"/>
    <m/>
    <d v="2021-05-17T00:00:00"/>
    <x v="2"/>
    <m/>
    <x v="678"/>
    <s v="2412/945"/>
    <x v="4"/>
    <s v="4"/>
    <s v="RI3874L"/>
    <s v="704310*******1162"/>
  </r>
  <r>
    <n v="6093"/>
    <n v="20300655063"/>
    <d v="2021-07-12T00:00:00"/>
    <m/>
    <d v="2021-07-12T00:00:00"/>
    <x v="1"/>
    <m/>
    <x v="679"/>
    <s v="2411/4866"/>
    <x v="4"/>
    <s v="4"/>
    <s v="PB2494PP"/>
    <s v="704310*******8261"/>
  </r>
  <r>
    <n v="6094"/>
    <n v="20300655089"/>
    <d v="2021-07-12T00:00:00"/>
    <m/>
    <d v="2021-07-12T00:00:00"/>
    <x v="1"/>
    <m/>
    <x v="679"/>
    <s v="2411/4867"/>
    <x v="4"/>
    <s v="4"/>
    <s v="42AJC418"/>
    <s v="704310*******0939"/>
  </r>
  <r>
    <n v="6095"/>
    <n v="20300655204"/>
    <d v="2021-07-12T00:00:00"/>
    <m/>
    <d v="2021-07-12T00:00:00"/>
    <x v="1"/>
    <m/>
    <x v="679"/>
    <s v="2411/4868"/>
    <x v="4"/>
    <s v="4"/>
    <s v="16AOY933"/>
    <s v="704310*******7086"/>
  </r>
  <r>
    <n v="6096"/>
    <n v="20300655162"/>
    <d v="2021-07-12T00:00:00"/>
    <m/>
    <d v="2021-07-12T00:00:00"/>
    <x v="1"/>
    <m/>
    <x v="679"/>
    <s v="2411/4869"/>
    <x v="4"/>
    <s v="4"/>
    <s v="16AOY918"/>
    <s v="704310*******7094"/>
  </r>
  <r>
    <n v="6097"/>
    <n v="20400949481"/>
    <d v="2021-02-18T00:00:00"/>
    <m/>
    <d v="2021-02-18T00:00:00"/>
    <x v="4"/>
    <m/>
    <x v="679"/>
    <s v="2414/147"/>
    <x v="4"/>
    <s v="4"/>
    <s v="SK5552AC"/>
    <s v="704310*******6458"/>
  </r>
  <r>
    <n v="6098"/>
    <n v="20300655444"/>
    <d v="2021-07-12T00:00:00"/>
    <m/>
    <d v="2021-07-12T00:00:00"/>
    <x v="1"/>
    <m/>
    <x v="680"/>
    <s v="2411/4870"/>
    <x v="4"/>
    <s v="4"/>
    <s v="81FS328"/>
    <s v="704310*******6908"/>
  </r>
  <r>
    <n v="6099"/>
    <n v="20300655329"/>
    <d v="2021-07-12T00:00:00"/>
    <m/>
    <d v="2021-07-12T00:00:00"/>
    <x v="1"/>
    <m/>
    <x v="680"/>
    <s v="2411/4871"/>
    <x v="4"/>
    <s v="4"/>
    <s v="34AJJ169"/>
    <s v="704310*******4486"/>
  </r>
  <r>
    <n v="6100"/>
    <n v="20300655360"/>
    <d v="2021-07-12T00:00:00"/>
    <m/>
    <d v="2021-07-12T00:00:00"/>
    <x v="1"/>
    <m/>
    <x v="680"/>
    <s v="2411/4872"/>
    <x v="4"/>
    <s v="4"/>
    <s v="34DVU637"/>
    <s v="704310*******7761"/>
  </r>
  <r>
    <n v="6101"/>
    <n v="20300655246"/>
    <d v="2021-07-12T00:00:00"/>
    <m/>
    <d v="2021-07-12T00:00:00"/>
    <x v="1"/>
    <m/>
    <x v="680"/>
    <s v="2411/4873"/>
    <x v="4"/>
    <s v="4"/>
    <s v="35AYL559"/>
    <s v="704310*******3056"/>
  </r>
  <r>
    <n v="6102"/>
    <n v="20300655287"/>
    <d v="2021-07-12T00:00:00"/>
    <m/>
    <d v="2021-07-12T00:00:00"/>
    <x v="1"/>
    <m/>
    <x v="680"/>
    <s v="2411/4874"/>
    <x v="4"/>
    <s v="4"/>
    <s v="BT3475KC"/>
    <s v="704310*******2851"/>
  </r>
  <r>
    <n v="6103"/>
    <n v="20300655873"/>
    <d v="2021-07-12T00:00:00"/>
    <m/>
    <d v="2021-07-12T00:00:00"/>
    <x v="1"/>
    <m/>
    <x v="680"/>
    <s v="2411/4875"/>
    <x v="4"/>
    <s v="4"/>
    <s v="34DJS304"/>
    <s v="704310*******6124"/>
  </r>
  <r>
    <n v="6104"/>
    <n v="20300655956"/>
    <d v="2021-07-12T00:00:00"/>
    <m/>
    <d v="2021-07-12T00:00:00"/>
    <x v="1"/>
    <m/>
    <x v="681"/>
    <s v="2411/4876"/>
    <x v="4"/>
    <s v="4"/>
    <s v="81FS448"/>
    <s v="704310*******6836"/>
  </r>
  <r>
    <n v="6105"/>
    <n v="20300655998"/>
    <d v="2021-07-12T00:00:00"/>
    <m/>
    <d v="2021-07-12T00:00:00"/>
    <x v="1"/>
    <m/>
    <x v="681"/>
    <s v="2411/4877"/>
    <x v="4"/>
    <s v="4"/>
    <s v="34EGL411"/>
    <s v="704310*******9214"/>
  </r>
  <r>
    <n v="6106"/>
    <n v="20300655832"/>
    <d v="2021-07-12T00:00:00"/>
    <m/>
    <d v="2021-07-12T00:00:00"/>
    <x v="1"/>
    <m/>
    <x v="681"/>
    <s v="2411/4878"/>
    <x v="4"/>
    <s v="4"/>
    <s v="PB7986HB"/>
    <s v="704310*******7679"/>
  </r>
  <r>
    <n v="6107"/>
    <n v="20300655915"/>
    <d v="2021-07-12T00:00:00"/>
    <m/>
    <d v="2021-07-12T00:00:00"/>
    <x v="1"/>
    <m/>
    <x v="681"/>
    <s v="2411/4879"/>
    <x v="4"/>
    <s v="4"/>
    <s v="42AJA647"/>
    <s v="704310*******0164"/>
  </r>
  <r>
    <n v="6108"/>
    <n v="20300655758"/>
    <d v="2021-07-12T00:00:00"/>
    <m/>
    <d v="2021-07-12T00:00:00"/>
    <x v="1"/>
    <m/>
    <x v="681"/>
    <s v="2411/4880"/>
    <x v="4"/>
    <s v="4"/>
    <s v="42CVT37"/>
    <s v="704310*******8209"/>
  </r>
  <r>
    <n v="6109"/>
    <n v="20300655790"/>
    <d v="2021-07-12T00:00:00"/>
    <m/>
    <d v="2021-07-12T00:00:00"/>
    <x v="1"/>
    <m/>
    <x v="681"/>
    <s v="2411/4881"/>
    <x v="4"/>
    <s v="4"/>
    <s v="81FC211"/>
    <s v="704310*******6919"/>
  </r>
  <r>
    <n v="6110"/>
    <n v="20300655592"/>
    <d v="2021-07-12T00:00:00"/>
    <m/>
    <d v="2021-07-12T00:00:00"/>
    <x v="1"/>
    <m/>
    <x v="681"/>
    <s v="2411/4882"/>
    <x v="4"/>
    <s v="4"/>
    <s v="31EGC881"/>
    <s v="704310*******6997"/>
  </r>
  <r>
    <n v="6111"/>
    <n v="20300655634"/>
    <d v="2021-07-12T00:00:00"/>
    <m/>
    <d v="2021-07-12T00:00:00"/>
    <x v="1"/>
    <m/>
    <x v="681"/>
    <s v="2411/4883"/>
    <x v="4"/>
    <s v="4"/>
    <s v="14BK481"/>
    <s v="704310*******2498"/>
  </r>
  <r>
    <n v="6112"/>
    <n v="20300655675"/>
    <d v="2021-07-12T00:00:00"/>
    <m/>
    <d v="2021-07-12T00:00:00"/>
    <x v="1"/>
    <m/>
    <x v="682"/>
    <s v="2411/4884"/>
    <x v="4"/>
    <s v="4"/>
    <s v="34DZV609"/>
    <s v="704310*******3830"/>
  </r>
  <r>
    <n v="6113"/>
    <n v="20300655477"/>
    <d v="2021-07-12T00:00:00"/>
    <m/>
    <d v="2021-07-12T00:00:00"/>
    <x v="1"/>
    <m/>
    <x v="682"/>
    <s v="2411/4885"/>
    <x v="4"/>
    <s v="4"/>
    <s v="07ART675"/>
    <s v="704310*******8203"/>
  </r>
  <r>
    <n v="6114"/>
    <n v="20300655519"/>
    <d v="2021-07-12T00:00:00"/>
    <m/>
    <d v="2021-07-12T00:00:00"/>
    <x v="1"/>
    <m/>
    <x v="682"/>
    <s v="2411/4886"/>
    <x v="4"/>
    <s v="4"/>
    <s v="38AFB223"/>
    <s v="704310*******6527"/>
  </r>
  <r>
    <n v="6115"/>
    <n v="20300655550"/>
    <d v="2021-07-12T00:00:00"/>
    <m/>
    <d v="2021-07-12T00:00:00"/>
    <x v="1"/>
    <m/>
    <x v="683"/>
    <s v="2411/4887"/>
    <x v="4"/>
    <s v="4"/>
    <s v="34EGC839"/>
    <s v="704310*******7037"/>
  </r>
  <r>
    <n v="6116"/>
    <n v="20300655022"/>
    <d v="2021-07-12T00:00:00"/>
    <m/>
    <d v="2021-07-12T00:00:00"/>
    <x v="1"/>
    <m/>
    <x v="683"/>
    <s v="2411/4888"/>
    <x v="4"/>
    <s v="4"/>
    <s v="81FC294"/>
    <s v="704310*******6968"/>
  </r>
  <r>
    <n v="6117"/>
    <n v="20300655014"/>
    <d v="2021-07-12T00:00:00"/>
    <m/>
    <d v="2021-07-12T00:00:00"/>
    <x v="1"/>
    <m/>
    <x v="683"/>
    <s v="2411/4889"/>
    <x v="4"/>
    <s v="4"/>
    <s v="34EFT539"/>
    <s v="704310*******9339"/>
  </r>
  <r>
    <n v="6118"/>
    <n v="20300655113"/>
    <d v="2021-07-12T00:00:00"/>
    <m/>
    <d v="2021-07-12T00:00:00"/>
    <x v="1"/>
    <m/>
    <x v="683"/>
    <s v="2411/4890"/>
    <x v="4"/>
    <s v="4"/>
    <s v="06DT956"/>
    <s v="704310*******5095"/>
  </r>
  <r>
    <n v="6119"/>
    <n v="20300655238"/>
    <d v="2021-07-12T00:00:00"/>
    <m/>
    <d v="2021-07-12T00:00:00"/>
    <x v="1"/>
    <m/>
    <x v="683"/>
    <s v="2411/4891"/>
    <x v="4"/>
    <s v="4"/>
    <s v="81FK167"/>
    <s v="704310*******5345"/>
  </r>
  <r>
    <n v="6120"/>
    <n v="20400879233"/>
    <d v="2021-05-17T00:00:00"/>
    <m/>
    <d v="2021-05-17T00:00:00"/>
    <x v="2"/>
    <m/>
    <x v="683"/>
    <s v="2412/946"/>
    <x v="4"/>
    <s v="4"/>
    <s v="16KEV10"/>
    <s v="704310*******2671"/>
  </r>
  <r>
    <n v="6121"/>
    <n v="20300655196"/>
    <d v="2021-07-12T00:00:00"/>
    <m/>
    <d v="2021-07-12T00:00:00"/>
    <x v="1"/>
    <m/>
    <x v="684"/>
    <s v="2411/4892"/>
    <x v="4"/>
    <s v="4"/>
    <s v="KH3362BX"/>
    <s v="704310*******2694"/>
  </r>
  <r>
    <n v="6122"/>
    <n v="20300655154"/>
    <d v="2021-07-12T00:00:00"/>
    <m/>
    <d v="2021-07-12T00:00:00"/>
    <x v="1"/>
    <m/>
    <x v="684"/>
    <s v="2411/4893"/>
    <x v="4"/>
    <s v="4"/>
    <s v="81ABS221"/>
    <s v="704310*******8753"/>
  </r>
  <r>
    <n v="6123"/>
    <n v="20400879225"/>
    <d v="2021-05-17T00:00:00"/>
    <m/>
    <d v="2021-05-17T00:00:00"/>
    <x v="2"/>
    <m/>
    <x v="684"/>
    <s v="2412/947"/>
    <x v="4"/>
    <s v="4"/>
    <s v="ZD791LG"/>
    <s v="704310*******4457"/>
  </r>
  <r>
    <n v="6124"/>
    <n v="20300655279"/>
    <d v="2021-07-12T00:00:00"/>
    <m/>
    <d v="2021-07-12T00:00:00"/>
    <x v="1"/>
    <m/>
    <x v="685"/>
    <s v="2411/4894"/>
    <x v="4"/>
    <s v="4"/>
    <s v="BT6484KP"/>
    <s v="704310*******0818"/>
  </r>
  <r>
    <n v="6125"/>
    <n v="20300655311"/>
    <d v="2021-07-12T00:00:00"/>
    <m/>
    <d v="2021-07-12T00:00:00"/>
    <x v="1"/>
    <m/>
    <x v="685"/>
    <s v="2411/4895"/>
    <x v="4"/>
    <s v="4"/>
    <s v="BT9695KM"/>
    <s v="704310*******0743"/>
  </r>
  <r>
    <n v="6126"/>
    <n v="20300655436"/>
    <d v="2021-07-12T00:00:00"/>
    <m/>
    <d v="2021-07-12T00:00:00"/>
    <x v="1"/>
    <m/>
    <x v="685"/>
    <s v="2411/4896"/>
    <x v="4"/>
    <s v="4"/>
    <s v="42AJC438"/>
    <s v="704310*******0947"/>
  </r>
  <r>
    <n v="6127"/>
    <n v="20400879217"/>
    <d v="2021-05-17T00:00:00"/>
    <m/>
    <d v="2021-05-17T00:00:00"/>
    <x v="2"/>
    <m/>
    <x v="685"/>
    <s v="2412/948"/>
    <x v="4"/>
    <s v="4"/>
    <s v="34EGC623"/>
    <s v="704310*******6989"/>
  </r>
  <r>
    <n v="6128"/>
    <n v="20400879282"/>
    <d v="2021-05-17T00:00:00"/>
    <m/>
    <d v="2021-05-17T00:00:00"/>
    <x v="2"/>
    <m/>
    <x v="685"/>
    <s v="2412/949"/>
    <x v="4"/>
    <s v="4"/>
    <s v="34SU0331"/>
    <s v="704310*******9175"/>
  </r>
  <r>
    <n v="6129"/>
    <n v="20400879274"/>
    <d v="2021-05-17T00:00:00"/>
    <m/>
    <d v="2021-05-17T00:00:00"/>
    <x v="2"/>
    <m/>
    <x v="685"/>
    <s v="2412/950"/>
    <x v="4"/>
    <s v="4"/>
    <s v="M30T806"/>
    <s v="704310*******5942"/>
  </r>
  <r>
    <n v="6130"/>
    <n v="20400879316"/>
    <d v="2021-05-17T00:00:00"/>
    <m/>
    <d v="2021-05-17T00:00:00"/>
    <x v="2"/>
    <m/>
    <x v="686"/>
    <s v="2412/951"/>
    <x v="4"/>
    <s v="4"/>
    <s v="LJ10PKK"/>
    <s v="704310*******3516"/>
  </r>
  <r>
    <n v="6131"/>
    <n v="20300655501"/>
    <d v="2021-07-12T00:00:00"/>
    <m/>
    <d v="2021-07-12T00:00:00"/>
    <x v="1"/>
    <m/>
    <x v="687"/>
    <s v="2411/4897"/>
    <x v="4"/>
    <s v="4"/>
    <s v="PGGL442"/>
    <s v="704310*******8409"/>
  </r>
  <r>
    <n v="6132"/>
    <n v="20300655543"/>
    <d v="2021-07-12T00:00:00"/>
    <m/>
    <d v="2021-07-12T00:00:00"/>
    <x v="1"/>
    <m/>
    <x v="687"/>
    <s v="2411/4898"/>
    <x v="4"/>
    <s v="4"/>
    <s v="CB8990AH"/>
    <s v="704310*******1997"/>
  </r>
  <r>
    <n v="6133"/>
    <n v="20400879407"/>
    <d v="2021-05-17T00:00:00"/>
    <m/>
    <d v="2021-05-17T00:00:00"/>
    <x v="2"/>
    <m/>
    <x v="687"/>
    <s v="2412/952"/>
    <x v="4"/>
    <s v="4"/>
    <s v="LJ99PRD"/>
    <s v="704310*******7043"/>
  </r>
  <r>
    <n v="6134"/>
    <n v="20300655584"/>
    <d v="2021-07-12T00:00:00"/>
    <m/>
    <d v="2021-07-12T00:00:00"/>
    <x v="1"/>
    <m/>
    <x v="688"/>
    <s v="2411/4899"/>
    <x v="4"/>
    <s v="4"/>
    <s v="CB4138PT"/>
    <s v="704310*******6256"/>
  </r>
  <r>
    <n v="6135"/>
    <n v="20400879332"/>
    <d v="2021-05-17T00:00:00"/>
    <m/>
    <d v="2021-05-17T00:00:00"/>
    <x v="2"/>
    <m/>
    <x v="688"/>
    <s v="2412/953"/>
    <x v="4"/>
    <s v="4"/>
    <s v="NMSM768"/>
    <s v="704310*******4154"/>
  </r>
  <r>
    <n v="6136"/>
    <n v="20410729642"/>
    <d v="2021-06-11T00:00:00"/>
    <m/>
    <d v="2021-06-11T00:00:00"/>
    <x v="4"/>
    <m/>
    <x v="688"/>
    <s v="2414/148"/>
    <x v="4"/>
    <s v="4"/>
    <s v="M060EO60"/>
    <s v="704310*******2929"/>
  </r>
  <r>
    <n v="6137"/>
    <n v="20300655352"/>
    <d v="2021-07-12T00:00:00"/>
    <m/>
    <d v="2021-07-12T00:00:00"/>
    <x v="1"/>
    <m/>
    <x v="689"/>
    <s v="2411/4900"/>
    <x v="4"/>
    <s v="4"/>
    <s v="2SL2621"/>
    <s v="704310*******0025"/>
  </r>
  <r>
    <n v="6138"/>
    <n v="20300689567"/>
    <d v="2021-06-11T00:00:00"/>
    <m/>
    <d v="2021-06-11T00:00:00"/>
    <x v="4"/>
    <m/>
    <x v="689"/>
    <s v="2414/149"/>
    <x v="4"/>
    <s v="4"/>
    <s v="SK0463AF"/>
    <s v="704310*******0118"/>
  </r>
  <r>
    <n v="6139"/>
    <n v="20300655626"/>
    <d v="2021-07-12T00:00:00"/>
    <m/>
    <d v="2021-07-12T00:00:00"/>
    <x v="1"/>
    <m/>
    <x v="690"/>
    <s v="2411/4901"/>
    <x v="4"/>
    <s v="4"/>
    <s v="16ABJ165"/>
    <s v="704310*******0854"/>
  </r>
  <r>
    <n v="6140"/>
    <n v="20300655667"/>
    <d v="2021-07-12T00:00:00"/>
    <m/>
    <d v="2021-07-12T00:00:00"/>
    <x v="1"/>
    <m/>
    <x v="690"/>
    <s v="2411/4902"/>
    <x v="4"/>
    <s v="4"/>
    <s v="81EG889"/>
    <s v="704310*******1196"/>
  </r>
  <r>
    <n v="6141"/>
    <n v="20300655709"/>
    <d v="2021-07-12T00:00:00"/>
    <m/>
    <d v="2021-07-12T00:00:00"/>
    <x v="1"/>
    <m/>
    <x v="690"/>
    <s v="2411/4903"/>
    <x v="4"/>
    <s v="4"/>
    <s v="42FD778"/>
    <s v="704310*******8977"/>
  </r>
  <r>
    <n v="6142"/>
    <n v="20300655741"/>
    <d v="2021-07-12T00:00:00"/>
    <m/>
    <d v="2021-07-12T00:00:00"/>
    <x v="1"/>
    <m/>
    <x v="690"/>
    <s v="2411/4904"/>
    <x v="4"/>
    <s v="4"/>
    <s v="14GH540"/>
    <s v="704310*******9118"/>
  </r>
  <r>
    <n v="6143"/>
    <n v="20400879324"/>
    <d v="2021-05-17T00:00:00"/>
    <m/>
    <d v="2021-05-17T00:00:00"/>
    <x v="2"/>
    <m/>
    <x v="690"/>
    <s v="2412/954"/>
    <x v="4"/>
    <s v="4"/>
    <s v="07ARC699"/>
    <s v="704310*******7267"/>
  </r>
  <r>
    <n v="6144"/>
    <n v="20300655782"/>
    <d v="2021-07-12T00:00:00"/>
    <m/>
    <d v="2021-07-12T00:00:00"/>
    <x v="1"/>
    <m/>
    <x v="691"/>
    <s v="2411/4905"/>
    <x v="4"/>
    <s v="4"/>
    <s v="35AYL544"/>
    <s v="704310*******3080"/>
  </r>
  <r>
    <n v="6145"/>
    <n v="20300655824"/>
    <d v="2021-07-12T00:00:00"/>
    <m/>
    <d v="2021-07-12T00:00:00"/>
    <x v="1"/>
    <m/>
    <x v="691"/>
    <s v="2411/4906"/>
    <x v="4"/>
    <s v="4"/>
    <s v="GR002LM"/>
    <s v="704310*******5744"/>
  </r>
  <r>
    <n v="6146"/>
    <n v="20300655865"/>
    <d v="2021-07-12T00:00:00"/>
    <m/>
    <d v="2021-07-12T00:00:00"/>
    <x v="1"/>
    <m/>
    <x v="691"/>
    <s v="2411/4907"/>
    <x v="4"/>
    <s v="4"/>
    <s v="34DTP732"/>
    <s v="704310*******3414"/>
  </r>
  <r>
    <n v="6147"/>
    <n v="20400879308"/>
    <d v="2021-05-17T00:00:00"/>
    <m/>
    <d v="2021-05-17T00:00:00"/>
    <x v="2"/>
    <m/>
    <x v="691"/>
    <s v="2412/955"/>
    <x v="4"/>
    <s v="4"/>
    <s v="CB5906CB"/>
    <s v="704310*******1276"/>
  </r>
  <r>
    <n v="6148"/>
    <n v="20300655907"/>
    <d v="2021-07-12T00:00:00"/>
    <m/>
    <d v="2021-07-12T00:00:00"/>
    <x v="1"/>
    <m/>
    <x v="692"/>
    <s v="2411/4908"/>
    <x v="4"/>
    <s v="4"/>
    <s v="34DMB587"/>
    <s v="704310*******0540"/>
  </r>
  <r>
    <n v="6149"/>
    <n v="20300655949"/>
    <d v="2021-07-12T00:00:00"/>
    <m/>
    <d v="2021-07-12T00:00:00"/>
    <x v="1"/>
    <m/>
    <x v="692"/>
    <s v="2411/4909"/>
    <x v="4"/>
    <s v="4"/>
    <s v="34DVG903"/>
    <s v="704310*******6485"/>
  </r>
  <r>
    <n v="6150"/>
    <n v="20300655980"/>
    <d v="2021-07-12T00:00:00"/>
    <m/>
    <d v="2021-07-12T00:00:00"/>
    <x v="1"/>
    <m/>
    <x v="692"/>
    <s v="2411/4910"/>
    <x v="4"/>
    <s v="4"/>
    <s v="14ABB500"/>
    <s v="704310*******9340"/>
  </r>
  <r>
    <n v="6151"/>
    <n v="20400879266"/>
    <d v="2021-05-17T00:00:00"/>
    <m/>
    <d v="2021-05-17T00:00:00"/>
    <x v="2"/>
    <m/>
    <x v="692"/>
    <s v="2412/956"/>
    <x v="4"/>
    <s v="4"/>
    <s v="EH9470KM"/>
    <s v="704310*******0608"/>
  </r>
  <r>
    <n v="6152"/>
    <n v="20300655394"/>
    <d v="2021-07-12T00:00:00"/>
    <m/>
    <d v="2021-07-12T00:00:00"/>
    <x v="1"/>
    <m/>
    <x v="693"/>
    <s v="2411/4911"/>
    <x v="4"/>
    <s v="4"/>
    <s v="42AIS617"/>
    <s v="704310*******6102"/>
  </r>
  <r>
    <n v="6153"/>
    <n v="20300655899"/>
    <d v="2021-07-12T00:00:00"/>
    <m/>
    <d v="2021-07-12T00:00:00"/>
    <x v="1"/>
    <m/>
    <x v="693"/>
    <s v="2411/4912"/>
    <x v="4"/>
    <s v="4"/>
    <s v="81FC360"/>
    <s v="704310*******7016"/>
  </r>
  <r>
    <n v="6154"/>
    <n v="20300655931"/>
    <d v="2021-07-12T00:00:00"/>
    <m/>
    <d v="2021-07-12T00:00:00"/>
    <x v="1"/>
    <m/>
    <x v="693"/>
    <s v="2411/4913"/>
    <x v="4"/>
    <s v="4"/>
    <s v="14GM722"/>
    <s v="704310*******8234"/>
  </r>
  <r>
    <n v="6155"/>
    <n v="20400879290"/>
    <d v="2021-05-17T00:00:00"/>
    <m/>
    <d v="2021-05-17T00:00:00"/>
    <x v="2"/>
    <m/>
    <x v="693"/>
    <s v="2412/957"/>
    <x v="4"/>
    <s v="4"/>
    <s v="14ABJ166"/>
    <s v="704310*******0870"/>
  </r>
  <r>
    <n v="6156"/>
    <n v="20400879258"/>
    <d v="2021-05-17T00:00:00"/>
    <m/>
    <d v="2021-05-17T00:00:00"/>
    <x v="2"/>
    <m/>
    <x v="693"/>
    <s v="2412/958"/>
    <x v="4"/>
    <s v="4"/>
    <s v="14ABJ159"/>
    <s v="704310*******0847"/>
  </r>
  <r>
    <n v="6157"/>
    <n v="20300655972"/>
    <d v="2021-07-12T00:00:00"/>
    <m/>
    <d v="2021-07-12T00:00:00"/>
    <x v="1"/>
    <m/>
    <x v="694"/>
    <s v="2411/4914"/>
    <x v="4"/>
    <s v="4"/>
    <s v="14DY540"/>
    <s v="704310*******9373"/>
  </r>
  <r>
    <n v="6158"/>
    <n v="20300655105"/>
    <d v="2021-07-12T00:00:00"/>
    <m/>
    <d v="2021-07-12T00:00:00"/>
    <x v="1"/>
    <m/>
    <x v="694"/>
    <s v="2411/4915"/>
    <x v="4"/>
    <s v="4"/>
    <s v="35AYL683"/>
    <s v="704310*******3031"/>
  </r>
  <r>
    <n v="6159"/>
    <n v="20300655048"/>
    <d v="2021-07-12T00:00:00"/>
    <m/>
    <d v="2021-07-12T00:00:00"/>
    <x v="1"/>
    <m/>
    <x v="694"/>
    <s v="2411/4916"/>
    <x v="4"/>
    <s v="4"/>
    <s v="06PYS82"/>
    <s v="704310*******3990"/>
  </r>
  <r>
    <n v="6160"/>
    <n v="20300655055"/>
    <d v="2021-07-12T00:00:00"/>
    <m/>
    <d v="2021-07-12T00:00:00"/>
    <x v="1"/>
    <m/>
    <x v="694"/>
    <s v="2411/4917"/>
    <x v="4"/>
    <s v="4"/>
    <s v="42AJA650"/>
    <s v="704310*******9924"/>
  </r>
  <r>
    <n v="6161"/>
    <n v="20300655147"/>
    <d v="2021-07-12T00:00:00"/>
    <m/>
    <d v="2021-07-12T00:00:00"/>
    <x v="1"/>
    <m/>
    <x v="694"/>
    <s v="2411/4918"/>
    <x v="4"/>
    <s v="4"/>
    <s v="34EGC949"/>
    <s v="704310*******6963"/>
  </r>
  <r>
    <n v="6162"/>
    <n v="20300655188"/>
    <d v="2021-07-12T00:00:00"/>
    <m/>
    <d v="2021-07-12T00:00:00"/>
    <x v="1"/>
    <m/>
    <x v="694"/>
    <s v="2411/4919"/>
    <x v="4"/>
    <s v="4"/>
    <s v="811FS467"/>
    <s v="704310*******6893"/>
  </r>
  <r>
    <n v="6163"/>
    <n v="20300655220"/>
    <d v="2021-07-12T00:00:00"/>
    <m/>
    <d v="2021-07-12T00:00:00"/>
    <x v="1"/>
    <m/>
    <x v="694"/>
    <s v="2411/4920"/>
    <x v="4"/>
    <s v="4"/>
    <s v="81FP128"/>
    <s v="704310*******6711"/>
  </r>
  <r>
    <n v="6164"/>
    <n v="20400879365"/>
    <d v="2021-05-17T00:00:00"/>
    <m/>
    <d v="2021-05-17T00:00:00"/>
    <x v="2"/>
    <m/>
    <x v="694"/>
    <s v="2412/959"/>
    <x v="4"/>
    <s v="4"/>
    <s v="34DTB807"/>
    <s v="704310*******5572"/>
  </r>
  <r>
    <n v="6165"/>
    <n v="20400879068"/>
    <d v="2021-05-17T00:00:00"/>
    <m/>
    <d v="2021-05-17T00:00:00"/>
    <x v="2"/>
    <m/>
    <x v="694"/>
    <s v="2412/960"/>
    <x v="4"/>
    <s v="4"/>
    <s v="PZ995EI"/>
    <s v="704310*******2101"/>
  </r>
  <r>
    <n v="6166"/>
    <n v="20300655261"/>
    <d v="2021-07-12T00:00:00"/>
    <m/>
    <d v="2021-07-12T00:00:00"/>
    <x v="1"/>
    <m/>
    <x v="695"/>
    <s v="2411/4921"/>
    <x v="4"/>
    <s v="4"/>
    <s v="BT9801KK"/>
    <s v="704310*******0750"/>
  </r>
  <r>
    <n v="6167"/>
    <n v="20300655303"/>
    <d v="2021-07-12T00:00:00"/>
    <m/>
    <d v="2021-07-12T00:00:00"/>
    <x v="1"/>
    <m/>
    <x v="695"/>
    <s v="2411/4922"/>
    <x v="4"/>
    <s v="4"/>
    <s v="31BD155"/>
    <s v="704310*******9557"/>
  </r>
  <r>
    <n v="6168"/>
    <n v="20300655345"/>
    <d v="2021-07-12T00:00:00"/>
    <m/>
    <d v="2021-07-12T00:00:00"/>
    <x v="1"/>
    <m/>
    <x v="695"/>
    <s v="2411/4923"/>
    <x v="4"/>
    <s v="4"/>
    <s v="61ADY101"/>
    <s v="704310*******7649"/>
  </r>
  <r>
    <n v="6169"/>
    <n v="20300655386"/>
    <d v="2021-07-12T00:00:00"/>
    <m/>
    <d v="2021-07-12T00:00:00"/>
    <x v="1"/>
    <m/>
    <x v="695"/>
    <s v="2411/4924"/>
    <x v="4"/>
    <s v="4"/>
    <s v="16ANH926"/>
    <s v="704310*******1457"/>
  </r>
  <r>
    <n v="6170"/>
    <n v="20300655428"/>
    <d v="2021-07-12T00:00:00"/>
    <m/>
    <d v="2021-07-12T00:00:00"/>
    <x v="1"/>
    <m/>
    <x v="695"/>
    <s v="2411/4925"/>
    <x v="4"/>
    <s v="4"/>
    <s v="81FK166"/>
    <s v="704310*******5337"/>
  </r>
  <r>
    <n v="6171"/>
    <n v="20300655469"/>
    <d v="2021-07-12T00:00:00"/>
    <m/>
    <d v="2021-07-12T00:00:00"/>
    <x v="1"/>
    <m/>
    <x v="695"/>
    <s v="2411/4926"/>
    <x v="4"/>
    <s v="4"/>
    <s v="16AOS445"/>
    <s v="704310*******0968"/>
  </r>
  <r>
    <n v="6172"/>
    <n v="20300655857"/>
    <d v="2021-07-12T00:00:00"/>
    <m/>
    <d v="2021-07-12T00:00:00"/>
    <x v="1"/>
    <m/>
    <x v="695"/>
    <s v="2411/4927"/>
    <x v="4"/>
    <s v="4"/>
    <s v="81ABU752"/>
    <s v="704310*******5716"/>
  </r>
  <r>
    <n v="6173"/>
    <n v="20300655816"/>
    <d v="2021-07-12T00:00:00"/>
    <m/>
    <d v="2021-07-12T00:00:00"/>
    <x v="1"/>
    <m/>
    <x v="695"/>
    <s v="2411/4928"/>
    <x v="4"/>
    <s v="4"/>
    <s v="81ABU751"/>
    <s v="704310*******5708"/>
  </r>
  <r>
    <n v="6174"/>
    <n v="20300655774"/>
    <d v="2021-07-12T00:00:00"/>
    <m/>
    <d v="2021-07-12T00:00:00"/>
    <x v="1"/>
    <m/>
    <x v="695"/>
    <s v="2411/4929"/>
    <x v="4"/>
    <s v="4"/>
    <s v="81FK165"/>
    <s v="704310*******5329"/>
  </r>
  <r>
    <n v="6175"/>
    <n v="20300655295"/>
    <d v="2021-07-12T00:00:00"/>
    <m/>
    <d v="2021-07-12T00:00:00"/>
    <x v="1"/>
    <m/>
    <x v="696"/>
    <s v="2411/4930"/>
    <x v="4"/>
    <s v="4"/>
    <s v="16AOC885"/>
    <s v="704310*******9156"/>
  </r>
  <r>
    <n v="6176"/>
    <n v="20300655733"/>
    <d v="2021-07-12T00:00:00"/>
    <m/>
    <d v="2021-07-12T00:00:00"/>
    <x v="1"/>
    <m/>
    <x v="696"/>
    <s v="2411/4931"/>
    <x v="4"/>
    <s v="4"/>
    <s v="14KM925"/>
    <s v="704310*******1473"/>
  </r>
  <r>
    <n v="6177"/>
    <n v="20300655691"/>
    <d v="2021-07-12T00:00:00"/>
    <m/>
    <d v="2021-07-12T00:00:00"/>
    <x v="1"/>
    <m/>
    <x v="696"/>
    <s v="2411/4932"/>
    <x v="4"/>
    <s v="4"/>
    <s v="41AHD375"/>
    <s v="704310*******0602"/>
  </r>
  <r>
    <n v="6178"/>
    <n v="20400879415"/>
    <d v="2021-05-17T00:00:00"/>
    <m/>
    <d v="2021-05-17T00:00:00"/>
    <x v="2"/>
    <m/>
    <x v="696"/>
    <s v="2412/961"/>
    <x v="4"/>
    <s v="4"/>
    <s v="KC860HP"/>
    <s v="704310*******2155"/>
  </r>
  <r>
    <n v="6179"/>
    <n v="20400879548"/>
    <d v="2021-05-17T00:00:00"/>
    <m/>
    <d v="2021-05-17T00:00:00"/>
    <x v="2"/>
    <m/>
    <x v="696"/>
    <s v="2412/962"/>
    <x v="4"/>
    <s v="4"/>
    <s v="PA6688KC"/>
    <s v="704310*******0839"/>
  </r>
  <r>
    <n v="6180"/>
    <n v="20400854608"/>
    <d v="2021-06-11T00:00:00"/>
    <m/>
    <d v="2021-06-11T00:00:00"/>
    <x v="4"/>
    <m/>
    <x v="696"/>
    <s v="2414/150"/>
    <x v="4"/>
    <s v="4"/>
    <s v="CEBP780"/>
    <s v="704310*******6166"/>
  </r>
  <r>
    <n v="6181"/>
    <n v="20300655659"/>
    <d v="2021-07-12T00:00:00"/>
    <m/>
    <d v="2021-07-12T00:00:00"/>
    <x v="1"/>
    <m/>
    <x v="697"/>
    <s v="2411/4933"/>
    <x v="4"/>
    <s v="4"/>
    <s v="34EGY208"/>
    <s v="704310*******4500"/>
  </r>
  <r>
    <n v="6182"/>
    <n v="20300655618"/>
    <d v="2021-07-12T00:00:00"/>
    <m/>
    <d v="2021-07-12T00:00:00"/>
    <x v="1"/>
    <m/>
    <x v="697"/>
    <s v="2411/4934"/>
    <x v="4"/>
    <s v="4"/>
    <s v="34EHJ551"/>
    <s v="704310*******5371"/>
  </r>
  <r>
    <n v="6183"/>
    <n v="20300655576"/>
    <d v="2021-07-12T00:00:00"/>
    <m/>
    <d v="2021-07-12T00:00:00"/>
    <x v="1"/>
    <m/>
    <x v="697"/>
    <s v="2411/4935"/>
    <x v="4"/>
    <s v="4"/>
    <s v="42AFP668"/>
    <s v="704310*******8033"/>
  </r>
  <r>
    <n v="6184"/>
    <n v="20300655535"/>
    <d v="2021-07-12T00:00:00"/>
    <m/>
    <d v="2021-07-12T00:00:00"/>
    <x v="1"/>
    <m/>
    <x v="697"/>
    <s v="2411/4936"/>
    <x v="4"/>
    <s v="4"/>
    <s v="34ACS601"/>
    <s v="704310*******0017"/>
  </r>
  <r>
    <n v="6185"/>
    <n v="20300655493"/>
    <d v="2021-07-12T00:00:00"/>
    <m/>
    <d v="2021-07-12T00:00:00"/>
    <x v="1"/>
    <m/>
    <x v="697"/>
    <s v="2411/4937"/>
    <x v="4"/>
    <s v="4"/>
    <s v="34ACS603"/>
    <s v="704310*******0025"/>
  </r>
  <r>
    <n v="6186"/>
    <n v="20300655451"/>
    <d v="2021-07-12T00:00:00"/>
    <m/>
    <d v="2021-07-12T00:00:00"/>
    <x v="1"/>
    <m/>
    <x v="697"/>
    <s v="2411/4938"/>
    <x v="4"/>
    <s v="4"/>
    <s v="16ANK457"/>
    <s v="704310*******4770"/>
  </r>
  <r>
    <n v="6187"/>
    <n v="20300655410"/>
    <d v="2021-07-12T00:00:00"/>
    <m/>
    <d v="2021-07-12T00:00:00"/>
    <x v="1"/>
    <m/>
    <x v="697"/>
    <s v="2411/4939"/>
    <x v="4"/>
    <s v="4"/>
    <s v="07AED420"/>
    <s v="704310*******3983"/>
  </r>
  <r>
    <n v="6188"/>
    <n v="20300655378"/>
    <d v="2021-07-12T00:00:00"/>
    <m/>
    <d v="2021-07-12T00:00:00"/>
    <x v="1"/>
    <m/>
    <x v="697"/>
    <s v="2411/4940"/>
    <x v="4"/>
    <s v="4"/>
    <s v="GR001LM"/>
    <s v="704310*******5736"/>
  </r>
  <r>
    <n v="6189"/>
    <n v="20300655337"/>
    <d v="2021-07-12T00:00:00"/>
    <m/>
    <d v="2021-07-12T00:00:00"/>
    <x v="1"/>
    <m/>
    <x v="697"/>
    <s v="2411/4941"/>
    <x v="4"/>
    <s v="4"/>
    <s v="GR700LM"/>
    <s v="704310*******5777"/>
  </r>
  <r>
    <n v="6190"/>
    <n v="20300655253"/>
    <d v="2021-07-12T00:00:00"/>
    <m/>
    <d v="2021-07-12T00:00:00"/>
    <x v="1"/>
    <m/>
    <x v="697"/>
    <s v="2411/4942"/>
    <x v="4"/>
    <s v="4"/>
    <s v="GR003LM"/>
    <s v="704310*******3724"/>
  </r>
  <r>
    <n v="6191"/>
    <n v="20300655212"/>
    <d v="2021-07-12T00:00:00"/>
    <m/>
    <d v="2021-07-12T00:00:00"/>
    <x v="1"/>
    <m/>
    <x v="697"/>
    <s v="2411/4943"/>
    <x v="4"/>
    <s v="4"/>
    <s v="34DMB330"/>
    <s v="704310*******0425"/>
  </r>
  <r>
    <n v="6192"/>
    <n v="20300655170"/>
    <d v="2021-07-12T00:00:00"/>
    <m/>
    <d v="2021-07-12T00:00:00"/>
    <x v="1"/>
    <m/>
    <x v="697"/>
    <s v="2411/4944"/>
    <x v="4"/>
    <s v="4"/>
    <s v="34DL9734"/>
    <s v="704310*******0281"/>
  </r>
  <r>
    <n v="6193"/>
    <n v="20400879571"/>
    <d v="2021-05-17T00:00:00"/>
    <m/>
    <d v="2021-05-17T00:00:00"/>
    <x v="2"/>
    <m/>
    <x v="697"/>
    <s v="2412/963"/>
    <x v="4"/>
    <s v="4"/>
    <s v="42ASF57"/>
    <s v="704310*******1046"/>
  </r>
  <r>
    <n v="6194"/>
    <n v="20400879019"/>
    <d v="2021-05-17T00:00:00"/>
    <m/>
    <d v="2021-05-17T00:00:00"/>
    <x v="2"/>
    <m/>
    <x v="697"/>
    <s v="2412/964"/>
    <x v="4"/>
    <s v="4"/>
    <s v="34CZB687"/>
    <s v="704310*******8302"/>
  </r>
  <r>
    <n v="6196"/>
    <n v="20300655139"/>
    <d v="2021-07-12T00:00:00"/>
    <m/>
    <d v="2021-07-12T00:00:00"/>
    <x v="1"/>
    <m/>
    <x v="698"/>
    <s v="2411/4945"/>
    <x v="4"/>
    <s v="4"/>
    <s v="34DPH499"/>
    <s v="704310*******9407"/>
  </r>
  <r>
    <n v="6197"/>
    <n v="20300655030"/>
    <d v="2021-07-12T00:00:00"/>
    <m/>
    <d v="2021-07-12T00:00:00"/>
    <x v="1"/>
    <m/>
    <x v="698"/>
    <s v="2411/4946"/>
    <x v="4"/>
    <s v="4"/>
    <s v="54H2634"/>
    <s v="704310*******7253"/>
  </r>
  <r>
    <n v="6198"/>
    <n v="20300655071"/>
    <d v="2021-07-12T00:00:00"/>
    <m/>
    <d v="2021-07-12T00:00:00"/>
    <x v="1"/>
    <m/>
    <x v="698"/>
    <s v="2411/4947"/>
    <x v="4"/>
    <s v="4"/>
    <s v="34EEN580"/>
    <s v="704310*******6991"/>
  </r>
  <r>
    <n v="6199"/>
    <n v="20300655097"/>
    <d v="2021-07-12T00:00:00"/>
    <m/>
    <d v="2021-07-12T00:00:00"/>
    <x v="1"/>
    <m/>
    <x v="698"/>
    <s v="2411/4948"/>
    <x v="4"/>
    <s v="4"/>
    <s v="CB9297BT"/>
    <s v="704310*******4991"/>
  </r>
  <r>
    <n v="6201"/>
    <n v="20300838081"/>
    <m/>
    <m/>
    <m/>
    <x v="1"/>
    <m/>
    <x v="698"/>
    <s v="2411/4949"/>
    <x v="4"/>
    <s v="4"/>
    <s v="07DFU26"/>
    <s v="704310*******9247"/>
  </r>
  <r>
    <n v="6202"/>
    <n v="20300838040"/>
    <m/>
    <m/>
    <m/>
    <x v="1"/>
    <m/>
    <x v="698"/>
    <s v="2411/4950"/>
    <x v="4"/>
    <s v="4"/>
    <s v="07APP316"/>
    <s v="704310*******7772"/>
  </r>
  <r>
    <n v="6203"/>
    <n v="20300838164"/>
    <m/>
    <m/>
    <m/>
    <x v="1"/>
    <m/>
    <x v="698"/>
    <s v="2411/4951"/>
    <x v="4"/>
    <s v="4"/>
    <s v="14ABB510"/>
    <s v="704310*******6395"/>
  </r>
  <r>
    <n v="6204"/>
    <n v="20400879373"/>
    <d v="2021-05-17T00:00:00"/>
    <m/>
    <d v="2021-05-17T00:00:00"/>
    <x v="2"/>
    <m/>
    <x v="698"/>
    <s v="2412/965"/>
    <x v="4"/>
    <s v="4"/>
    <s v="OG0507SI"/>
    <s v="704310*******8644"/>
  </r>
  <r>
    <n v="6205"/>
    <n v="20300838123"/>
    <m/>
    <m/>
    <m/>
    <x v="1"/>
    <m/>
    <x v="699"/>
    <s v="2411/4952"/>
    <x v="4"/>
    <s v="4"/>
    <s v="81ABU748"/>
    <s v="704310*******5690"/>
  </r>
  <r>
    <n v="6195"/>
    <n v="20300838248"/>
    <m/>
    <m/>
    <m/>
    <x v="1"/>
    <m/>
    <x v="699"/>
    <s v="2411/4953"/>
    <x v="4"/>
    <s v="4"/>
    <s v="35AKE734"/>
    <s v="704310*******4094"/>
  </r>
  <r>
    <n v="6200"/>
    <n v="20300838206"/>
    <m/>
    <m/>
    <m/>
    <x v="1"/>
    <m/>
    <x v="699"/>
    <s v="2411/4954"/>
    <x v="4"/>
    <s v="4"/>
    <s v="34EBM05"/>
    <s v="704310*******0579"/>
  </r>
  <r>
    <n v="6206"/>
    <n v="20300838321"/>
    <m/>
    <m/>
    <m/>
    <x v="1"/>
    <m/>
    <x v="699"/>
    <s v="2411/4955"/>
    <x v="4"/>
    <s v="4"/>
    <s v="34DMA848"/>
    <s v="704310*******0201"/>
  </r>
  <r>
    <n v="6207"/>
    <n v="20300838289"/>
    <m/>
    <m/>
    <m/>
    <x v="1"/>
    <m/>
    <x v="699"/>
    <s v="2411/4956"/>
    <x v="4"/>
    <s v="4"/>
    <s v="10AFS006"/>
    <s v="704310*******9341"/>
  </r>
  <r>
    <n v="6208"/>
    <n v="20300838404"/>
    <m/>
    <m/>
    <m/>
    <x v="1"/>
    <m/>
    <x v="699"/>
    <s v="2411/4957"/>
    <x v="4"/>
    <s v="4"/>
    <s v="34EIC653"/>
    <s v="704310*******5038"/>
  </r>
  <r>
    <n v="6209"/>
    <n v="20300838362"/>
    <m/>
    <m/>
    <m/>
    <x v="1"/>
    <m/>
    <x v="700"/>
    <s v="2411/4958"/>
    <x v="4"/>
    <s v="4"/>
    <s v="81ABF014"/>
    <s v="704310*******5300"/>
  </r>
  <r>
    <n v="6211"/>
    <n v="20300838487"/>
    <m/>
    <m/>
    <m/>
    <x v="1"/>
    <m/>
    <x v="700"/>
    <s v="2411/4959"/>
    <x v="4"/>
    <s v="4"/>
    <s v="34EIA335"/>
    <s v="704310*******4682"/>
  </r>
  <r>
    <n v="6212"/>
    <n v="20300838446"/>
    <m/>
    <m/>
    <m/>
    <x v="1"/>
    <m/>
    <x v="700"/>
    <s v="2411/4960"/>
    <x v="4"/>
    <s v="4"/>
    <s v="14FM540"/>
    <s v="704310*******9365"/>
  </r>
  <r>
    <n v="6213"/>
    <n v="20300838560"/>
    <m/>
    <m/>
    <m/>
    <x v="1"/>
    <m/>
    <x v="700"/>
    <s v="2411/4961"/>
    <x v="4"/>
    <s v="4"/>
    <s v="34EGC611"/>
    <s v="704310*******7011"/>
  </r>
  <r>
    <n v="6210"/>
    <n v="20300838602"/>
    <m/>
    <m/>
    <m/>
    <x v="1"/>
    <m/>
    <x v="700"/>
    <s v="2411/4962"/>
    <x v="4"/>
    <s v="4"/>
    <s v="54ABM167"/>
    <s v="704310*******4332"/>
  </r>
  <r>
    <n v="6214"/>
    <n v="20300838529"/>
    <m/>
    <m/>
    <m/>
    <x v="1"/>
    <m/>
    <x v="700"/>
    <s v="2411/4963"/>
    <x v="4"/>
    <s v="4"/>
    <s v="10AFU797"/>
    <s v="704310*******7585"/>
  </r>
  <r>
    <n v="6215"/>
    <n v="20300838644"/>
    <m/>
    <m/>
    <m/>
    <x v="1"/>
    <m/>
    <x v="701"/>
    <s v="2411/4964"/>
    <x v="4"/>
    <s v="4"/>
    <s v="34DHS111"/>
    <s v="704310*******0246"/>
  </r>
  <r>
    <n v="6216"/>
    <n v="20300839006"/>
    <m/>
    <m/>
    <m/>
    <x v="1"/>
    <m/>
    <x v="701"/>
    <s v="2411/4965"/>
    <x v="4"/>
    <s v="4"/>
    <s v="34DGA0058"/>
    <s v="704310*******0238"/>
  </r>
  <r>
    <n v="6217"/>
    <n v="20300838727"/>
    <m/>
    <m/>
    <m/>
    <x v="1"/>
    <m/>
    <x v="701"/>
    <s v="2411/4966"/>
    <x v="4"/>
    <s v="4"/>
    <s v="34HT7569"/>
    <s v="704310*******2720"/>
  </r>
  <r>
    <n v="6218"/>
    <n v="20300838685"/>
    <m/>
    <m/>
    <m/>
    <x v="1"/>
    <m/>
    <x v="701"/>
    <s v="2411/4967"/>
    <x v="4"/>
    <s v="4"/>
    <s v="81ABU886"/>
    <s v="704310*******4384"/>
  </r>
  <r>
    <n v="6219"/>
    <n v="20300838925"/>
    <m/>
    <m/>
    <m/>
    <x v="1"/>
    <m/>
    <x v="701"/>
    <s v="2411/4968"/>
    <x v="4"/>
    <s v="4"/>
    <s v="34VD8681"/>
    <s v="704310*******2598"/>
  </r>
  <r>
    <n v="6220"/>
    <n v="20400879340"/>
    <d v="2021-05-17T00:00:00"/>
    <m/>
    <d v="2021-05-17T00:00:00"/>
    <x v="2"/>
    <m/>
    <x v="701"/>
    <s v="2412/966"/>
    <x v="4"/>
    <s v="4"/>
    <s v="CK660FP"/>
    <s v="704310*******0021"/>
  </r>
  <r>
    <n v="6318"/>
    <n v="20300838966"/>
    <m/>
    <m/>
    <m/>
    <x v="1"/>
    <m/>
    <x v="702"/>
    <s v="2411/4969"/>
    <x v="4"/>
    <s v="4"/>
    <s v="07ART677"/>
    <s v="704310*******8229"/>
  </r>
  <r>
    <n v="6314"/>
    <n v="20300838842"/>
    <m/>
    <m/>
    <m/>
    <x v="1"/>
    <m/>
    <x v="702"/>
    <s v="2411/4970"/>
    <x v="4"/>
    <s v="4"/>
    <s v="81FC210"/>
    <s v="704310*******6901"/>
  </r>
  <r>
    <n v="6315"/>
    <n v="20300838883"/>
    <m/>
    <m/>
    <m/>
    <x v="1"/>
    <m/>
    <x v="702"/>
    <s v="2411/4971"/>
    <x v="4"/>
    <s v="4"/>
    <s v="39AAK022"/>
    <s v="704310*******0310"/>
  </r>
  <r>
    <n v="6312"/>
    <n v="20300838768"/>
    <m/>
    <m/>
    <m/>
    <x v="1"/>
    <m/>
    <x v="702"/>
    <s v="2411/4972"/>
    <x v="4"/>
    <s v="4"/>
    <s v="35AYL563"/>
    <s v="704310*******3049"/>
  </r>
  <r>
    <n v="6311"/>
    <n v="20300838800"/>
    <m/>
    <m/>
    <m/>
    <x v="1"/>
    <m/>
    <x v="702"/>
    <s v="2411/4973"/>
    <x v="4"/>
    <s v="4"/>
    <s v="34AYL632"/>
    <s v="704310*******2603"/>
  </r>
  <r>
    <n v="6313"/>
    <n v="20300838990"/>
    <m/>
    <m/>
    <m/>
    <x v="1"/>
    <m/>
    <x v="702"/>
    <s v="2411/4974"/>
    <x v="4"/>
    <s v="4"/>
    <s v="61ADP843"/>
    <s v="704310*******4220"/>
  </r>
  <r>
    <n v="6221"/>
    <n v="20300838958"/>
    <m/>
    <m/>
    <m/>
    <x v="1"/>
    <m/>
    <x v="702"/>
    <s v="2411/4975"/>
    <x v="4"/>
    <s v="4"/>
    <s v="33AHU591"/>
    <s v="704310*******8636"/>
  </r>
  <r>
    <n v="6222"/>
    <n v="20300838917"/>
    <m/>
    <m/>
    <m/>
    <x v="1"/>
    <m/>
    <x v="702"/>
    <s v="2411/4976"/>
    <x v="4"/>
    <s v="4"/>
    <s v="07AGF707"/>
    <s v="704310*******4981"/>
  </r>
  <r>
    <n v="6223"/>
    <n v="20300838875"/>
    <m/>
    <m/>
    <m/>
    <x v="1"/>
    <m/>
    <x v="703"/>
    <s v="2411/4977"/>
    <x v="4"/>
    <s v="4"/>
    <s v="34KA9990"/>
    <s v="704310*******7620"/>
  </r>
  <r>
    <n v="6224"/>
    <n v="20300838834"/>
    <m/>
    <m/>
    <m/>
    <x v="1"/>
    <m/>
    <x v="703"/>
    <s v="2411/4978"/>
    <x v="4"/>
    <s v="4"/>
    <s v="35AYY837"/>
    <s v="704310*******5765"/>
  </r>
  <r>
    <n v="6225"/>
    <n v="20300838792"/>
    <m/>
    <m/>
    <m/>
    <x v="1"/>
    <m/>
    <x v="703"/>
    <s v="2411/4979"/>
    <x v="4"/>
    <s v="4"/>
    <s v="34DJM886"/>
    <s v="704310*******4890"/>
  </r>
  <r>
    <n v="6226"/>
    <n v="20300838750"/>
    <m/>
    <m/>
    <m/>
    <x v="1"/>
    <m/>
    <x v="703"/>
    <s v="2411/4980"/>
    <x v="4"/>
    <s v="4"/>
    <s v="CT4421PM"/>
    <s v="704310*******9253"/>
  </r>
  <r>
    <n v="6227"/>
    <n v="20300838719"/>
    <m/>
    <m/>
    <m/>
    <x v="1"/>
    <m/>
    <x v="703"/>
    <s v="2411/4981"/>
    <x v="4"/>
    <s v="4"/>
    <s v="35AYL549"/>
    <s v="704310*******3064"/>
  </r>
  <r>
    <n v="6228"/>
    <n v="20400879357"/>
    <d v="2021-05-17T00:00:00"/>
    <m/>
    <d v="2021-05-17T00:00:00"/>
    <x v="2"/>
    <m/>
    <x v="703"/>
    <s v="2412/967"/>
    <x v="4"/>
    <s v="4"/>
    <s v="35AYL607"/>
    <s v="704310*******3098"/>
  </r>
  <r>
    <n v="6229"/>
    <n v="20300838677"/>
    <m/>
    <m/>
    <m/>
    <x v="1"/>
    <m/>
    <x v="704"/>
    <s v="2411/4982"/>
    <x v="4"/>
    <s v="4"/>
    <s v="34DFZ912"/>
    <s v="704310*******0295"/>
  </r>
  <r>
    <n v="6230"/>
    <n v="20300838636"/>
    <m/>
    <m/>
    <m/>
    <x v="1"/>
    <m/>
    <x v="704"/>
    <s v="2411/4983"/>
    <x v="4"/>
    <s v="4"/>
    <s v="16ANR473"/>
    <s v="704310*******6282"/>
  </r>
  <r>
    <n v="6231"/>
    <n v="20300838594"/>
    <m/>
    <m/>
    <m/>
    <x v="1"/>
    <m/>
    <x v="704"/>
    <s v="2411/4984"/>
    <x v="4"/>
    <s v="4"/>
    <s v="14DJ520"/>
    <s v="704310*******6580"/>
  </r>
  <r>
    <n v="6232"/>
    <n v="20300838552"/>
    <m/>
    <m/>
    <m/>
    <x v="1"/>
    <m/>
    <x v="704"/>
    <s v="2411/4985"/>
    <x v="4"/>
    <s v="4"/>
    <s v="14FM524"/>
    <s v="704310*******9233"/>
  </r>
  <r>
    <n v="6233"/>
    <n v="20300838511"/>
    <m/>
    <m/>
    <m/>
    <x v="1"/>
    <m/>
    <x v="704"/>
    <s v="2411/4986"/>
    <x v="4"/>
    <s v="4"/>
    <s v="14GL540"/>
    <s v="704310*******9308"/>
  </r>
  <r>
    <n v="6234"/>
    <n v="20300838479"/>
    <m/>
    <m/>
    <m/>
    <x v="1"/>
    <m/>
    <x v="704"/>
    <s v="2411/4987"/>
    <x v="4"/>
    <s v="4"/>
    <s v="34DHV523"/>
    <s v="704310*******0261"/>
  </r>
  <r>
    <n v="6235"/>
    <n v="20300838032"/>
    <m/>
    <m/>
    <m/>
    <x v="1"/>
    <m/>
    <x v="705"/>
    <s v="2411/4988"/>
    <x v="4"/>
    <s v="4"/>
    <s v="34DZV607"/>
    <s v="704310*******3814"/>
  </r>
  <r>
    <n v="6236"/>
    <n v="20300838073"/>
    <m/>
    <m/>
    <m/>
    <x v="1"/>
    <m/>
    <x v="705"/>
    <s v="2411/4989"/>
    <x v="4"/>
    <s v="4"/>
    <s v="14DG500"/>
    <s v="704310*******3502"/>
  </r>
  <r>
    <n v="6237"/>
    <n v="20300838115"/>
    <m/>
    <m/>
    <m/>
    <x v="1"/>
    <m/>
    <x v="705"/>
    <s v="2411/4990"/>
    <x v="4"/>
    <s v="4"/>
    <s v="42AJH554"/>
    <s v="704310*******6706"/>
  </r>
  <r>
    <n v="6238"/>
    <n v="20300838156"/>
    <m/>
    <m/>
    <m/>
    <x v="1"/>
    <m/>
    <x v="705"/>
    <s v="2411/4991"/>
    <x v="4"/>
    <s v="4"/>
    <s v="34GJR67"/>
    <s v="704310*******0063"/>
  </r>
  <r>
    <n v="6239"/>
    <n v="20300838198"/>
    <m/>
    <m/>
    <m/>
    <x v="1"/>
    <m/>
    <x v="705"/>
    <s v="2411/4992"/>
    <x v="4"/>
    <s v="4"/>
    <s v="34DL4787"/>
    <s v="704310*******8806"/>
  </r>
  <r>
    <n v="6240"/>
    <n v="20300838230"/>
    <m/>
    <m/>
    <m/>
    <x v="1"/>
    <m/>
    <x v="705"/>
    <s v="2411/4993"/>
    <x v="4"/>
    <s v="4"/>
    <s v="14AG500"/>
    <s v="704310*******9357"/>
  </r>
  <r>
    <n v="6241"/>
    <n v="20300838271"/>
    <m/>
    <m/>
    <m/>
    <x v="1"/>
    <m/>
    <x v="705"/>
    <s v="2411/4994"/>
    <x v="4"/>
    <s v="4"/>
    <s v="14ABH500"/>
    <s v="704310*******1034"/>
  </r>
  <r>
    <n v="6242"/>
    <n v="20300838313"/>
    <m/>
    <m/>
    <m/>
    <x v="1"/>
    <m/>
    <x v="706"/>
    <s v="2411/4995"/>
    <x v="4"/>
    <s v="4"/>
    <s v="10AFU770"/>
    <s v="704310*******8539"/>
  </r>
  <r>
    <n v="6243"/>
    <n v="20300838354"/>
    <m/>
    <m/>
    <m/>
    <x v="1"/>
    <m/>
    <x v="706"/>
    <s v="2411/4996"/>
    <x v="4"/>
    <s v="4"/>
    <s v="10AFU782"/>
    <s v="704310*******8554"/>
  </r>
  <r>
    <n v="6244"/>
    <n v="20300838396"/>
    <m/>
    <m/>
    <m/>
    <x v="1"/>
    <m/>
    <x v="706"/>
    <s v="2411/4997"/>
    <x v="4"/>
    <s v="4"/>
    <s v="14NC540"/>
    <s v="704310*******9134"/>
  </r>
  <r>
    <n v="6245"/>
    <n v="20300838438"/>
    <m/>
    <m/>
    <m/>
    <x v="1"/>
    <m/>
    <x v="706"/>
    <s v="2411/4998"/>
    <x v="4"/>
    <s v="4"/>
    <s v="81ABV255"/>
    <s v="704310*******4368"/>
  </r>
  <r>
    <n v="6246"/>
    <n v="20300838982"/>
    <m/>
    <m/>
    <m/>
    <x v="1"/>
    <m/>
    <x v="706"/>
    <s v="2411/4999"/>
    <x v="4"/>
    <s v="4"/>
    <s v="07ARS084"/>
    <s v="704310*******1883"/>
  </r>
  <r>
    <n v="6247"/>
    <n v="20300838941"/>
    <m/>
    <m/>
    <m/>
    <x v="1"/>
    <m/>
    <x v="706"/>
    <s v="2411/5000"/>
    <x v="4"/>
    <s v="4"/>
    <s v="01CER79"/>
    <s v="704310*******1068"/>
  </r>
  <r>
    <n v="6248"/>
    <n v="20300838909"/>
    <m/>
    <m/>
    <m/>
    <x v="1"/>
    <m/>
    <x v="706"/>
    <s v="2411/5001"/>
    <x v="4"/>
    <s v="4"/>
    <s v="34EJA938"/>
    <s v="704310*******4679"/>
  </r>
  <r>
    <n v="6249"/>
    <n v="20300838867"/>
    <m/>
    <m/>
    <m/>
    <x v="1"/>
    <m/>
    <x v="706"/>
    <s v="2411/5002"/>
    <x v="4"/>
    <s v="4"/>
    <s v="34EJA936"/>
    <s v="704310*******4695"/>
  </r>
  <r>
    <n v="6250"/>
    <n v="20300838826"/>
    <m/>
    <m/>
    <m/>
    <x v="1"/>
    <m/>
    <x v="706"/>
    <s v="2411/5003"/>
    <x v="4"/>
    <s v="4"/>
    <s v="81FS451"/>
    <s v="704310*******6869"/>
  </r>
  <r>
    <n v="6251"/>
    <n v="20300838784"/>
    <m/>
    <m/>
    <m/>
    <x v="1"/>
    <m/>
    <x v="706"/>
    <s v="2411/5004"/>
    <x v="4"/>
    <s v="4"/>
    <s v="16ANS753"/>
    <s v="704310*******0799"/>
  </r>
  <r>
    <n v="6252"/>
    <n v="20300838743"/>
    <m/>
    <m/>
    <m/>
    <x v="1"/>
    <m/>
    <x v="706"/>
    <s v="2411/5005"/>
    <x v="4"/>
    <s v="4"/>
    <s v="34CJC061"/>
    <s v="704310*******3799"/>
  </r>
  <r>
    <n v="6253"/>
    <n v="20300838701"/>
    <m/>
    <m/>
    <m/>
    <x v="1"/>
    <m/>
    <x v="706"/>
    <s v="2411/5006"/>
    <x v="4"/>
    <s v="4"/>
    <s v="14GF470"/>
    <s v="704310*******5146"/>
  </r>
  <r>
    <n v="6254"/>
    <n v="20400879456"/>
    <d v="2021-05-17T00:00:00"/>
    <m/>
    <d v="2021-05-17T00:00:00"/>
    <x v="2"/>
    <m/>
    <x v="706"/>
    <s v="2412/968"/>
    <x v="4"/>
    <s v="4"/>
    <s v="34DTJ561"/>
    <s v="704310*******9442"/>
  </r>
  <r>
    <n v="6255"/>
    <n v="20400854442"/>
    <d v="2021-06-11T00:00:00"/>
    <m/>
    <d v="2021-06-11T00:00:00"/>
    <x v="4"/>
    <m/>
    <x v="706"/>
    <s v="2414/151"/>
    <x v="4"/>
    <s v="4"/>
    <s v="RA2680AC"/>
    <s v="704310*******1704"/>
  </r>
  <r>
    <n v="6256"/>
    <n v="20300838669"/>
    <m/>
    <m/>
    <m/>
    <x v="1"/>
    <m/>
    <x v="707"/>
    <s v="2411/5007"/>
    <x v="4"/>
    <s v="4"/>
    <s v="34PK9151"/>
    <s v="704310*******9296"/>
  </r>
  <r>
    <n v="6257"/>
    <n v="20300838628"/>
    <m/>
    <m/>
    <m/>
    <x v="1"/>
    <m/>
    <x v="707"/>
    <s v="2411/5008"/>
    <x v="4"/>
    <s v="4"/>
    <s v="16APK763"/>
    <s v="704310*******3111"/>
  </r>
  <r>
    <n v="6258"/>
    <n v="20300838586"/>
    <m/>
    <m/>
    <m/>
    <x v="1"/>
    <m/>
    <x v="707"/>
    <s v="2411/5009"/>
    <x v="4"/>
    <s v="4"/>
    <s v="34CJC687"/>
    <s v="704310*******3963"/>
  </r>
  <r>
    <n v="6259"/>
    <n v="20300838545"/>
    <m/>
    <m/>
    <m/>
    <x v="1"/>
    <m/>
    <x v="707"/>
    <s v="2411/5010"/>
    <x v="4"/>
    <s v="4"/>
    <s v="34EJC612"/>
    <s v="704310*******5020"/>
  </r>
  <r>
    <n v="6260"/>
    <n v="20300838503"/>
    <m/>
    <m/>
    <m/>
    <x v="1"/>
    <m/>
    <x v="707"/>
    <s v="2411/5012"/>
    <x v="4"/>
    <s v="4"/>
    <s v="34EJA956"/>
    <s v="704310*******4661"/>
  </r>
  <r>
    <n v="6261"/>
    <n v="20300838461"/>
    <m/>
    <m/>
    <m/>
    <x v="1"/>
    <m/>
    <x v="707"/>
    <s v="2411/5013"/>
    <x v="4"/>
    <s v="4"/>
    <s v="34EJA991"/>
    <s v="704310*******4711"/>
  </r>
  <r>
    <n v="6262"/>
    <n v="20300838420"/>
    <m/>
    <m/>
    <m/>
    <x v="1"/>
    <m/>
    <x v="707"/>
    <s v="2411/5014"/>
    <x v="4"/>
    <s v="4"/>
    <s v="34EJA859"/>
    <s v="704310*******4687"/>
  </r>
  <r>
    <n v="6263"/>
    <n v="20300838388"/>
    <m/>
    <m/>
    <m/>
    <x v="1"/>
    <m/>
    <x v="707"/>
    <s v="2411/5015"/>
    <x v="4"/>
    <s v="4"/>
    <s v="34EJD397"/>
    <s v="704310*******4390"/>
  </r>
  <r>
    <n v="6264"/>
    <n v="20300838024"/>
    <m/>
    <m/>
    <m/>
    <x v="1"/>
    <m/>
    <x v="707"/>
    <s v="2411/5016"/>
    <x v="4"/>
    <s v="4"/>
    <s v="14GM964"/>
    <s v="704310*******9159"/>
  </r>
  <r>
    <n v="6265"/>
    <n v="20400879530"/>
    <d v="2021-05-17T00:00:00"/>
    <m/>
    <d v="2021-05-17T00:00:00"/>
    <x v="2"/>
    <m/>
    <x v="707"/>
    <s v="2412/969"/>
    <x v="4"/>
    <s v="4"/>
    <s v="07ART680"/>
    <s v="704310*******8252"/>
  </r>
  <r>
    <n v="6266"/>
    <n v="20400879464"/>
    <d v="2021-05-17T00:00:00"/>
    <m/>
    <d v="2021-05-17T00:00:00"/>
    <x v="2"/>
    <m/>
    <x v="707"/>
    <s v="2412/970"/>
    <x v="4"/>
    <s v="4"/>
    <s v="NMZF658"/>
    <s v="704310*******3719"/>
  </r>
  <r>
    <n v="6267"/>
    <n v="20300838347"/>
    <m/>
    <m/>
    <m/>
    <x v="1"/>
    <m/>
    <x v="10"/>
    <s v="2411/5017"/>
    <x v="4"/>
    <s v="4"/>
    <s v="34CPN562"/>
    <s v="704310*******4870"/>
  </r>
  <r>
    <n v="6268"/>
    <n v="20300838305"/>
    <m/>
    <m/>
    <m/>
    <x v="1"/>
    <m/>
    <x v="10"/>
    <s v="2411/5018"/>
    <x v="4"/>
    <s v="4"/>
    <s v="14GM610"/>
    <s v="704310*******8242"/>
  </r>
  <r>
    <n v="6269"/>
    <n v="20300838263"/>
    <m/>
    <m/>
    <m/>
    <x v="1"/>
    <m/>
    <x v="10"/>
    <s v="2411/5019"/>
    <x v="4"/>
    <s v="4"/>
    <s v="34EJ858"/>
    <s v="704310*******4703"/>
  </r>
  <r>
    <n v="6270"/>
    <n v="20300838222"/>
    <m/>
    <m/>
    <m/>
    <x v="1"/>
    <m/>
    <x v="10"/>
    <s v="2411/5020"/>
    <x v="4"/>
    <s v="4"/>
    <s v="BT4686KP"/>
    <s v="704310*******0727"/>
  </r>
  <r>
    <n v="6271"/>
    <n v="20300838065"/>
    <m/>
    <m/>
    <m/>
    <x v="1"/>
    <m/>
    <x v="10"/>
    <s v="2411/5021"/>
    <x v="4"/>
    <s v="4"/>
    <s v="34CSA056"/>
    <s v="704310*******6110"/>
  </r>
  <r>
    <n v="6272"/>
    <n v="20300838180"/>
    <m/>
    <m/>
    <m/>
    <x v="1"/>
    <m/>
    <x v="10"/>
    <s v="2411/5022"/>
    <x v="4"/>
    <s v="4"/>
    <s v="34EIN104"/>
    <s v="704310*******5127"/>
  </r>
  <r>
    <n v="6273"/>
    <n v="20400879381"/>
    <d v="2021-05-17T00:00:00"/>
    <m/>
    <d v="2021-05-17T00:00:00"/>
    <x v="2"/>
    <m/>
    <x v="10"/>
    <s v="2412/971"/>
    <x v="4"/>
    <s v="4"/>
    <s v="J86A850"/>
    <s v="704310*******5910"/>
  </r>
  <r>
    <n v="6274"/>
    <n v="20300689641"/>
    <d v="2021-06-11T00:00:00"/>
    <m/>
    <d v="2021-06-11T00:00:00"/>
    <x v="4"/>
    <m/>
    <x v="10"/>
    <s v="2414/152"/>
    <x v="4"/>
    <s v="4"/>
    <s v="RA2553AC"/>
    <s v="704310*******1287"/>
  </r>
  <r>
    <n v="6275"/>
    <n v="20300838149"/>
    <m/>
    <m/>
    <m/>
    <x v="1"/>
    <m/>
    <x v="708"/>
    <s v="2411/5023"/>
    <x v="4"/>
    <s v="4"/>
    <s v="81ABV258"/>
    <s v="704310*******4392"/>
  </r>
  <r>
    <n v="6276"/>
    <n v="20300838107"/>
    <m/>
    <m/>
    <m/>
    <x v="1"/>
    <m/>
    <x v="708"/>
    <s v="2411/5024"/>
    <x v="4"/>
    <s v="4"/>
    <s v="34EGM472"/>
    <s v="704310*******6085"/>
  </r>
  <r>
    <n v="6277"/>
    <n v="20300838578"/>
    <m/>
    <m/>
    <m/>
    <x v="1"/>
    <m/>
    <x v="708"/>
    <s v="2411/5025"/>
    <x v="4"/>
    <s v="4"/>
    <s v="81ABU836"/>
    <s v="704310*******8360"/>
  </r>
  <r>
    <n v="6278"/>
    <n v="20300838735"/>
    <m/>
    <m/>
    <m/>
    <x v="1"/>
    <m/>
    <x v="708"/>
    <s v="2411/5026"/>
    <x v="4"/>
    <s v="4"/>
    <s v="34DEY262"/>
    <s v="704310*******0303"/>
  </r>
  <r>
    <n v="6279"/>
    <n v="20300838693"/>
    <m/>
    <m/>
    <m/>
    <x v="1"/>
    <m/>
    <x v="708"/>
    <s v="2411/5027"/>
    <x v="4"/>
    <s v="4"/>
    <s v="34DFH014"/>
    <s v="704310*******0220"/>
  </r>
  <r>
    <n v="6280"/>
    <n v="20300838859"/>
    <m/>
    <m/>
    <m/>
    <x v="1"/>
    <m/>
    <x v="708"/>
    <s v="2411/5028"/>
    <x v="4"/>
    <s v="4"/>
    <s v="34EIN214"/>
    <s v="704310*******5168"/>
  </r>
  <r>
    <n v="6281"/>
    <n v="20300838818"/>
    <m/>
    <m/>
    <m/>
    <x v="1"/>
    <m/>
    <x v="708"/>
    <s v="2411/5029"/>
    <x v="4"/>
    <s v="4"/>
    <s v="34EJD401"/>
    <s v="704310*******4374"/>
  </r>
  <r>
    <n v="6282"/>
    <n v="20300838776"/>
    <m/>
    <m/>
    <m/>
    <x v="1"/>
    <m/>
    <x v="708"/>
    <s v="2411/5030"/>
    <x v="4"/>
    <s v="4"/>
    <s v="34DEY293"/>
    <s v="704310*******0212"/>
  </r>
  <r>
    <n v="6283"/>
    <n v="20300838891"/>
    <m/>
    <m/>
    <m/>
    <x v="1"/>
    <m/>
    <x v="708"/>
    <s v="2411/5031"/>
    <x v="4"/>
    <s v="4"/>
    <s v="34BTB275"/>
    <s v="704310*******2886"/>
  </r>
  <r>
    <n v="6284"/>
    <n v="20300838974"/>
    <m/>
    <m/>
    <m/>
    <x v="1"/>
    <m/>
    <x v="708"/>
    <s v="2411/5032"/>
    <x v="4"/>
    <s v="4"/>
    <s v="34VUF36"/>
    <s v="704310*******4736"/>
  </r>
  <r>
    <n v="6285"/>
    <n v="20300838933"/>
    <m/>
    <m/>
    <m/>
    <x v="1"/>
    <m/>
    <x v="708"/>
    <s v="2411/5033"/>
    <x v="4"/>
    <s v="4"/>
    <s v="14ABA342"/>
    <s v="704310*******2246"/>
  </r>
  <r>
    <n v="6286"/>
    <n v="20300838537"/>
    <m/>
    <m/>
    <m/>
    <x v="1"/>
    <m/>
    <x v="708"/>
    <s v="2411/5034"/>
    <x v="4"/>
    <s v="4"/>
    <s v="34VUF09"/>
    <s v="704310*******4777"/>
  </r>
  <r>
    <n v="6287"/>
    <n v="20300838495"/>
    <m/>
    <m/>
    <m/>
    <x v="1"/>
    <m/>
    <x v="708"/>
    <s v="2411/5035"/>
    <x v="4"/>
    <s v="4"/>
    <s v="35AYK535"/>
    <s v="704310*******4695"/>
  </r>
  <r>
    <n v="6288"/>
    <n v="20300838610"/>
    <m/>
    <m/>
    <m/>
    <x v="1"/>
    <m/>
    <x v="708"/>
    <s v="2411/5036"/>
    <x v="4"/>
    <s v="4"/>
    <s v="16APK729"/>
    <s v="704310*******3095"/>
  </r>
  <r>
    <n v="6289"/>
    <n v="20300838651"/>
    <m/>
    <m/>
    <m/>
    <x v="1"/>
    <m/>
    <x v="708"/>
    <s v="2411/5037"/>
    <x v="4"/>
    <s v="4"/>
    <s v="34DFF889"/>
    <s v="704310*******0287"/>
  </r>
  <r>
    <n v="6290"/>
    <n v="20300838057"/>
    <m/>
    <m/>
    <m/>
    <x v="1"/>
    <m/>
    <x v="708"/>
    <s v="2411/5038"/>
    <x v="4"/>
    <s v="4"/>
    <s v="34DTB809"/>
    <s v="704310*******5580"/>
  </r>
  <r>
    <n v="6291"/>
    <n v="20300838016"/>
    <m/>
    <m/>
    <m/>
    <x v="1"/>
    <m/>
    <x v="708"/>
    <s v="2411/5039"/>
    <x v="4"/>
    <s v="4"/>
    <s v="42FRF43"/>
    <s v="704310*******2256"/>
  </r>
  <r>
    <n v="6292"/>
    <n v="20300838339"/>
    <m/>
    <m/>
    <m/>
    <x v="1"/>
    <m/>
    <x v="708"/>
    <s v="2411/5040"/>
    <x v="4"/>
    <s v="4"/>
    <s v="42AEJ893"/>
    <s v="704310*******2371"/>
  </r>
  <r>
    <n v="6293"/>
    <n v="20300838297"/>
    <m/>
    <m/>
    <m/>
    <x v="1"/>
    <m/>
    <x v="708"/>
    <s v="2411/5041"/>
    <x v="4"/>
    <s v="4"/>
    <s v="34EIN413"/>
    <s v="704310*******5234"/>
  </r>
  <r>
    <n v="6294"/>
    <n v="20300838370"/>
    <m/>
    <m/>
    <m/>
    <x v="1"/>
    <m/>
    <x v="708"/>
    <s v="2411/5042"/>
    <x v="4"/>
    <s v="4"/>
    <s v="LJ979DA"/>
    <s v="704310*******0070"/>
  </r>
  <r>
    <n v="6295"/>
    <n v="20300838453"/>
    <m/>
    <m/>
    <m/>
    <x v="1"/>
    <m/>
    <x v="708"/>
    <s v="2411/5043"/>
    <x v="4"/>
    <s v="4"/>
    <s v="34EJD831"/>
    <s v="704310*******4926"/>
  </r>
  <r>
    <n v="6296"/>
    <n v="20400879423"/>
    <d v="2021-05-17T00:00:00"/>
    <m/>
    <d v="2021-05-17T00:00:00"/>
    <x v="2"/>
    <m/>
    <x v="708"/>
    <s v="2412/972"/>
    <x v="4"/>
    <s v="4"/>
    <s v="ZG1703IJ"/>
    <s v="704310*******2973"/>
  </r>
  <r>
    <n v="6297"/>
    <n v="20400879555"/>
    <d v="2021-05-17T00:00:00"/>
    <m/>
    <d v="2021-05-17T00:00:00"/>
    <x v="2"/>
    <m/>
    <x v="708"/>
    <s v="2412/973"/>
    <x v="4"/>
    <s v="4"/>
    <s v="35HA6956"/>
    <s v="704310*******8145"/>
  </r>
  <r>
    <n v="6298"/>
    <n v="20300838412"/>
    <m/>
    <m/>
    <m/>
    <x v="1"/>
    <m/>
    <x v="709"/>
    <s v="2411/5044"/>
    <x v="4"/>
    <s v="4"/>
    <s v="55AJC14"/>
    <s v="704310*******5305"/>
  </r>
  <r>
    <n v="6299"/>
    <n v="20300838172"/>
    <m/>
    <m/>
    <m/>
    <x v="1"/>
    <m/>
    <x v="709"/>
    <s v="2411/5045"/>
    <x v="4"/>
    <s v="4"/>
    <s v="55AJC12"/>
    <s v="704310*******5297"/>
  </r>
  <r>
    <n v="6300"/>
    <n v="20300838131"/>
    <m/>
    <m/>
    <m/>
    <x v="1"/>
    <m/>
    <x v="709"/>
    <s v="2411/5046"/>
    <x v="4"/>
    <s v="4"/>
    <s v="34BUR228"/>
    <s v="704310*******1019"/>
  </r>
  <r>
    <n v="6301"/>
    <n v="20300838214"/>
    <m/>
    <m/>
    <m/>
    <x v="1"/>
    <m/>
    <x v="709"/>
    <s v="2411/5047"/>
    <x v="4"/>
    <s v="4"/>
    <s v="81FC990"/>
    <s v="704310*******7057"/>
  </r>
  <r>
    <n v="6302"/>
    <n v="20300838099"/>
    <m/>
    <m/>
    <m/>
    <x v="1"/>
    <m/>
    <x v="709"/>
    <s v="2411/5048"/>
    <x v="4"/>
    <s v="4"/>
    <s v="14ABJ165"/>
    <s v="704310*******0854"/>
  </r>
  <r>
    <n v="6303"/>
    <n v="20300838255"/>
    <m/>
    <m/>
    <m/>
    <x v="1"/>
    <m/>
    <x v="709"/>
    <s v="2411/5049"/>
    <x v="4"/>
    <s v="4"/>
    <s v="35AZE169"/>
    <s v="704310*******0332"/>
  </r>
  <r>
    <n v="6304"/>
    <n v="20300542972"/>
    <d v="2021-08-17T00:00:00"/>
    <m/>
    <d v="2021-08-17T00:00:00"/>
    <x v="1"/>
    <m/>
    <x v="709"/>
    <s v="2411/5050"/>
    <x v="4"/>
    <s v="4"/>
    <s v="34DMB538"/>
    <s v="704310*******0532"/>
  </r>
  <r>
    <n v="6305"/>
    <n v="20300542931"/>
    <d v="2021-08-17T00:00:00"/>
    <m/>
    <d v="2021-08-17T00:00:00"/>
    <x v="1"/>
    <m/>
    <x v="709"/>
    <s v="2411/5051"/>
    <x v="4"/>
    <s v="4"/>
    <s v="GR100LM"/>
    <s v="704310*******5751"/>
  </r>
  <r>
    <n v="6306"/>
    <n v="20300542899"/>
    <d v="2021-08-17T00:00:00"/>
    <m/>
    <d v="2021-08-17T00:00:00"/>
    <x v="1"/>
    <m/>
    <x v="709"/>
    <s v="2411/5052"/>
    <x v="4"/>
    <s v="4"/>
    <s v="10AFU793"/>
    <s v="704310*******8562"/>
  </r>
  <r>
    <n v="6307"/>
    <n v="20300542857"/>
    <d v="2021-08-17T00:00:00"/>
    <m/>
    <d v="2021-08-17T00:00:00"/>
    <x v="1"/>
    <m/>
    <x v="709"/>
    <s v="2411/5053"/>
    <x v="4"/>
    <s v="4"/>
    <s v="CB3785MK"/>
    <s v="704310*******2029"/>
  </r>
  <r>
    <n v="6308"/>
    <n v="20300542816"/>
    <d v="2021-08-17T00:00:00"/>
    <m/>
    <d v="2021-08-17T00:00:00"/>
    <x v="1"/>
    <m/>
    <x v="709"/>
    <s v="2411/5054"/>
    <x v="4"/>
    <s v="4"/>
    <s v="35AKC286"/>
    <s v="704310*******8541"/>
  </r>
  <r>
    <n v="6309"/>
    <n v="20300542865"/>
    <d v="2021-08-17T00:00:00"/>
    <m/>
    <d v="2021-08-17T00:00:00"/>
    <x v="1"/>
    <m/>
    <x v="20"/>
    <s v="2411/5055"/>
    <x v="4"/>
    <s v="4"/>
    <s v="10AFU803"/>
    <s v="704310*******8786"/>
  </r>
  <r>
    <n v="6310"/>
    <n v="20300542774"/>
    <d v="2021-08-17T00:00:00"/>
    <m/>
    <d v="2021-08-17T00:00:00"/>
    <x v="1"/>
    <m/>
    <x v="20"/>
    <s v="2411/5056"/>
    <x v="4"/>
    <s v="4"/>
    <s v="34HF7147"/>
    <s v="704310*******0115"/>
  </r>
  <r>
    <n v="6316"/>
    <n v="20300542733"/>
    <d v="2021-08-17T00:00:00"/>
    <m/>
    <d v="2021-08-17T00:00:00"/>
    <x v="1"/>
    <m/>
    <x v="20"/>
    <s v="2411/5057"/>
    <x v="4"/>
    <s v="4"/>
    <s v="34EJB138"/>
    <s v="704310*******4646"/>
  </r>
  <r>
    <n v="6317"/>
    <n v="20300542618"/>
    <d v="2021-08-17T00:00:00"/>
    <m/>
    <d v="2021-08-17T00:00:00"/>
    <x v="1"/>
    <m/>
    <x v="20"/>
    <s v="2411/5058"/>
    <x v="4"/>
    <s v="4"/>
    <s v="NZ040HK"/>
    <s v="704310*******9750"/>
  </r>
  <r>
    <n v="6319"/>
    <n v="20300542576"/>
    <d v="2021-08-17T00:00:00"/>
    <m/>
    <d v="2021-08-17T00:00:00"/>
    <x v="1"/>
    <m/>
    <x v="20"/>
    <s v="2411/5059"/>
    <x v="4"/>
    <s v="4"/>
    <s v="07DFU27"/>
    <s v="704310*******9254"/>
  </r>
  <r>
    <n v="6320"/>
    <n v="20300542691"/>
    <d v="2021-08-17T00:00:00"/>
    <m/>
    <d v="2021-08-17T00:00:00"/>
    <x v="1"/>
    <m/>
    <x v="20"/>
    <s v="2411/5060"/>
    <x v="4"/>
    <s v="4"/>
    <s v="34FS4249"/>
    <s v="704310*******5455"/>
  </r>
  <r>
    <n v="6321"/>
    <n v="20300542659"/>
    <d v="2021-08-17T00:00:00"/>
    <m/>
    <d v="2021-08-17T00:00:00"/>
    <x v="1"/>
    <m/>
    <x v="20"/>
    <s v="2411/5061"/>
    <x v="4"/>
    <s v="4"/>
    <s v="34DNT397"/>
    <s v="704310*******5724"/>
  </r>
  <r>
    <n v="6322"/>
    <n v="20400879092"/>
    <d v="2021-05-17T00:00:00"/>
    <m/>
    <d v="2021-05-17T00:00:00"/>
    <x v="2"/>
    <m/>
    <x v="20"/>
    <s v="2412/974"/>
    <x v="4"/>
    <s v="4"/>
    <s v="81ABU885"/>
    <s v="704310*******4376"/>
  </r>
  <r>
    <n v="6323"/>
    <n v="20400879118"/>
    <d v="2021-05-17T00:00:00"/>
    <m/>
    <d v="2021-05-17T00:00:00"/>
    <x v="2"/>
    <m/>
    <x v="20"/>
    <s v="2412/975"/>
    <x v="4"/>
    <s v="4"/>
    <s v="42AJH543"/>
    <s v="704310*******6698"/>
  </r>
  <r>
    <n v="6324"/>
    <n v="20400879126"/>
    <d v="2021-05-17T00:00:00"/>
    <m/>
    <d v="2021-05-17T00:00:00"/>
    <x v="2"/>
    <m/>
    <x v="20"/>
    <s v="2412/976"/>
    <x v="4"/>
    <s v="4"/>
    <s v="NTR977"/>
    <s v="704310*******3405"/>
  </r>
  <r>
    <n v="6325"/>
    <n v="20300542451"/>
    <d v="2021-08-17T00:00:00"/>
    <m/>
    <d v="2021-08-17T00:00:00"/>
    <x v="1"/>
    <m/>
    <x v="710"/>
    <s v="2411/5062"/>
    <x v="4"/>
    <s v="4"/>
    <s v="14AAF940"/>
    <s v="704310*******5703"/>
  </r>
  <r>
    <n v="6326"/>
    <n v="20300542337"/>
    <d v="2021-08-17T00:00:00"/>
    <m/>
    <d v="2021-08-17T00:00:00"/>
    <x v="1"/>
    <m/>
    <x v="710"/>
    <s v="2411/5063"/>
    <x v="4"/>
    <s v="4"/>
    <s v="14GM952"/>
    <s v="704310*******9175"/>
  </r>
  <r>
    <n v="6327"/>
    <n v="20300542535"/>
    <d v="2021-08-17T00:00:00"/>
    <m/>
    <d v="2021-08-17T00:00:00"/>
    <x v="1"/>
    <m/>
    <x v="710"/>
    <s v="2411/5064"/>
    <x v="4"/>
    <s v="4"/>
    <s v="33DLL67"/>
    <s v="704310*******2533"/>
  </r>
  <r>
    <n v="6328"/>
    <n v="20300542493"/>
    <d v="2021-08-17T00:00:00"/>
    <m/>
    <d v="2021-08-17T00:00:00"/>
    <x v="1"/>
    <m/>
    <x v="710"/>
    <s v="2411/5065"/>
    <x v="4"/>
    <s v="4"/>
    <s v="34DJZ521"/>
    <s v="704310*******4270"/>
  </r>
  <r>
    <n v="6329"/>
    <n v="20300542469"/>
    <d v="2021-08-17T00:00:00"/>
    <m/>
    <d v="2021-08-17T00:00:00"/>
    <x v="1"/>
    <m/>
    <x v="711"/>
    <s v="2411/5067"/>
    <x v="4"/>
    <s v="4"/>
    <s v="34ED9387"/>
    <s v="704310*******0653"/>
  </r>
  <r>
    <n v="6330"/>
    <n v="20300542345"/>
    <d v="2021-08-17T00:00:00"/>
    <m/>
    <d v="2021-08-17T00:00:00"/>
    <x v="1"/>
    <m/>
    <x v="711"/>
    <s v="2411/5068"/>
    <x v="4"/>
    <s v="4"/>
    <s v="CB9101KP"/>
    <s v="704310*******5691"/>
  </r>
  <r>
    <n v="6331"/>
    <n v="20300542824"/>
    <d v="2021-08-17T00:00:00"/>
    <m/>
    <d v="2021-08-17T00:00:00"/>
    <x v="1"/>
    <m/>
    <x v="711"/>
    <s v="2411/5180"/>
    <x v="4"/>
    <s v="2"/>
    <s v="34CVV638"/>
    <s v="704310*******2140"/>
  </r>
  <r>
    <n v="6332"/>
    <n v="20300542907"/>
    <d v="2021-08-17T00:00:00"/>
    <m/>
    <d v="2021-08-17T00:00:00"/>
    <x v="1"/>
    <m/>
    <x v="712"/>
    <s v="2411/5069"/>
    <x v="4"/>
    <s v="4"/>
    <s v="42AHY731"/>
    <s v="704310*******4908"/>
  </r>
  <r>
    <n v="6333"/>
    <n v="20300542626"/>
    <d v="2021-08-17T00:00:00"/>
    <m/>
    <d v="2021-08-17T00:00:00"/>
    <x v="1"/>
    <m/>
    <x v="712"/>
    <s v="2411/5070"/>
    <x v="4"/>
    <s v="4"/>
    <s v="34EGD329"/>
    <s v="704310*******0284"/>
  </r>
  <r>
    <n v="6334"/>
    <n v="20300542584"/>
    <d v="2021-08-17T00:00:00"/>
    <m/>
    <d v="2021-08-17T00:00:00"/>
    <x v="1"/>
    <m/>
    <x v="712"/>
    <s v="2411/5071"/>
    <x v="4"/>
    <s v="4"/>
    <s v="16SGG67"/>
    <s v="704310*******6324"/>
  </r>
  <r>
    <n v="6335"/>
    <n v="20300542543"/>
    <d v="2021-08-17T00:00:00"/>
    <m/>
    <d v="2021-08-17T00:00:00"/>
    <x v="1"/>
    <m/>
    <x v="712"/>
    <s v="2411/5072"/>
    <x v="4"/>
    <s v="4"/>
    <s v="14GM422"/>
    <s v="704310*******8127"/>
  </r>
  <r>
    <n v="6336"/>
    <n v="20300542501"/>
    <d v="2021-08-17T00:00:00"/>
    <m/>
    <d v="2021-08-17T00:00:00"/>
    <x v="1"/>
    <m/>
    <x v="712"/>
    <s v="2411/5073"/>
    <x v="4"/>
    <s v="4"/>
    <s v="34BOR145"/>
    <s v="704310*******2124"/>
  </r>
  <r>
    <n v="6337"/>
    <n v="20300542782"/>
    <d v="2021-08-17T00:00:00"/>
    <m/>
    <d v="2021-08-17T00:00:00"/>
    <x v="1"/>
    <m/>
    <x v="712"/>
    <s v="2411/5074"/>
    <x v="4"/>
    <s v="4"/>
    <s v="34BC6944"/>
    <s v="704310*******0015"/>
  </r>
  <r>
    <n v="6338"/>
    <n v="20400879183"/>
    <d v="2021-05-17T00:00:00"/>
    <m/>
    <d v="2021-05-17T00:00:00"/>
    <x v="2"/>
    <m/>
    <x v="712"/>
    <s v="2412/977"/>
    <x v="4"/>
    <s v="4"/>
    <s v="07ART678"/>
    <s v="704310*******8237"/>
  </r>
  <r>
    <n v="6339"/>
    <n v="20400879191"/>
    <d v="2021-05-17T00:00:00"/>
    <m/>
    <d v="2021-05-17T00:00:00"/>
    <x v="2"/>
    <m/>
    <x v="712"/>
    <s v="2412/978"/>
    <x v="4"/>
    <s v="4"/>
    <s v="K96T626"/>
    <s v="704310*******5086"/>
  </r>
  <r>
    <n v="6340"/>
    <n v="20400879209"/>
    <d v="2021-05-17T00:00:00"/>
    <m/>
    <d v="2021-05-17T00:00:00"/>
    <x v="2"/>
    <m/>
    <x v="712"/>
    <s v="2412/979"/>
    <x v="4"/>
    <s v="4"/>
    <s v="ZG3303ID"/>
    <s v="704310*******6097"/>
  </r>
  <r>
    <n v="6341"/>
    <n v="20300542741"/>
    <d v="2021-08-17T00:00:00"/>
    <m/>
    <d v="2021-08-17T00:00:00"/>
    <x v="1"/>
    <m/>
    <x v="713"/>
    <s v="2411/5075"/>
    <x v="4"/>
    <s v="4"/>
    <s v="34DJS047"/>
    <s v="704310*******6090"/>
  </r>
  <r>
    <n v="6342"/>
    <n v="20300542709"/>
    <d v="2021-08-17T00:00:00"/>
    <m/>
    <d v="2021-08-17T00:00:00"/>
    <x v="1"/>
    <m/>
    <x v="713"/>
    <s v="2411/5076"/>
    <x v="4"/>
    <s v="4"/>
    <s v="42AHY355"/>
    <s v="704310*******3789"/>
  </r>
  <r>
    <n v="6343"/>
    <n v="20300542667"/>
    <d v="2021-08-17T00:00:00"/>
    <m/>
    <d v="2021-08-17T00:00:00"/>
    <x v="1"/>
    <m/>
    <x v="713"/>
    <s v="2411/5077"/>
    <x v="4"/>
    <s v="4"/>
    <s v="81FC316"/>
    <s v="704310*******6992"/>
  </r>
  <r>
    <n v="6344"/>
    <n v="20300542980"/>
    <d v="2021-08-17T00:00:00"/>
    <m/>
    <d v="2021-08-17T00:00:00"/>
    <x v="1"/>
    <m/>
    <x v="713"/>
    <s v="2411/5078"/>
    <x v="4"/>
    <s v="4"/>
    <s v="31AHE368"/>
    <s v="704310*******2788"/>
  </r>
  <r>
    <n v="6345"/>
    <n v="20300542949"/>
    <d v="2021-08-17T00:00:00"/>
    <m/>
    <d v="2021-08-17T00:00:00"/>
    <x v="1"/>
    <m/>
    <x v="713"/>
    <s v="2411/5079"/>
    <x v="4"/>
    <s v="4"/>
    <s v="31AHE359"/>
    <s v="704310*******2770"/>
  </r>
  <r>
    <n v="6346"/>
    <n v="20300513130"/>
    <d v="2021-08-17T00:00:00"/>
    <m/>
    <d v="2021-08-17T00:00:00"/>
    <x v="1"/>
    <m/>
    <x v="713"/>
    <s v="2411/5080"/>
    <x v="4"/>
    <s v="4"/>
    <s v="34EJG066"/>
    <s v="704310*******0394"/>
  </r>
  <r>
    <n v="6347"/>
    <n v="20300513098"/>
    <d v="2021-08-17T00:00:00"/>
    <m/>
    <d v="2021-08-17T00:00:00"/>
    <x v="1"/>
    <m/>
    <x v="713"/>
    <s v="2411/5081"/>
    <x v="4"/>
    <s v="4"/>
    <s v="34DMJ216"/>
    <s v="704310*******4346"/>
  </r>
  <r>
    <n v="6348"/>
    <n v="20300513213"/>
    <d v="2021-08-17T00:00:00"/>
    <m/>
    <d v="2021-08-17T00:00:00"/>
    <x v="1"/>
    <m/>
    <x v="713"/>
    <s v="2411/5082"/>
    <x v="4"/>
    <s v="4"/>
    <s v="M24E824"/>
    <s v="704310*******5755"/>
  </r>
  <r>
    <n v="6349"/>
    <n v="20300513171"/>
    <d v="2021-08-17T00:00:00"/>
    <m/>
    <d v="2021-08-17T00:00:00"/>
    <x v="1"/>
    <m/>
    <x v="713"/>
    <s v="2411/5083"/>
    <x v="4"/>
    <s v="4"/>
    <s v="CB4260BA"/>
    <s v="704310*******2304"/>
  </r>
  <r>
    <n v="6350"/>
    <n v="20300513296"/>
    <d v="2021-08-17T00:00:00"/>
    <m/>
    <d v="2021-08-17T00:00:00"/>
    <x v="1"/>
    <m/>
    <x v="713"/>
    <s v="2411/5084"/>
    <x v="4"/>
    <s v="4"/>
    <s v="34DGA063"/>
    <s v="704310*******0253"/>
  </r>
  <r>
    <n v="6351"/>
    <n v="20300513254"/>
    <d v="2021-08-17T00:00:00"/>
    <m/>
    <d v="2021-08-17T00:00:00"/>
    <x v="1"/>
    <m/>
    <x v="713"/>
    <s v="2411/5085"/>
    <x v="4"/>
    <s v="4"/>
    <s v="81FS475"/>
    <s v="704310*******7024"/>
  </r>
  <r>
    <n v="6352"/>
    <n v="20300513379"/>
    <d v="2021-08-17T00:00:00"/>
    <m/>
    <d v="2021-08-17T00:00:00"/>
    <x v="1"/>
    <m/>
    <x v="713"/>
    <s v="2411/5086"/>
    <x v="4"/>
    <s v="4"/>
    <s v="81FC296"/>
    <s v="704310*******6976"/>
  </r>
  <r>
    <n v="6353"/>
    <n v="20400879241"/>
    <d v="2021-05-17T00:00:00"/>
    <m/>
    <d v="2021-05-17T00:00:00"/>
    <x v="2"/>
    <m/>
    <x v="713"/>
    <s v="2412/980"/>
    <x v="4"/>
    <s v="4"/>
    <s v="K73A968"/>
    <s v="704310*******3364"/>
  </r>
  <r>
    <n v="6354"/>
    <n v="20400879175"/>
    <d v="2021-05-17T00:00:00"/>
    <m/>
    <d v="2021-05-17T00:00:00"/>
    <x v="2"/>
    <m/>
    <x v="713"/>
    <s v="2412/981"/>
    <x v="4"/>
    <s v="4"/>
    <s v="J23K387"/>
    <s v="704310*******3216"/>
  </r>
  <r>
    <n v="6355"/>
    <n v="20300513338"/>
    <d v="2021-08-17T00:00:00"/>
    <m/>
    <d v="2021-08-17T00:00:00"/>
    <x v="1"/>
    <m/>
    <x v="714"/>
    <s v="2411/5087"/>
    <x v="4"/>
    <s v="4"/>
    <s v="81FC319"/>
    <s v="704310*******7008"/>
  </r>
  <r>
    <n v="6356"/>
    <n v="20300513452"/>
    <d v="2021-08-17T00:00:00"/>
    <m/>
    <d v="2021-08-17T00:00:00"/>
    <x v="1"/>
    <m/>
    <x v="714"/>
    <s v="2411/5088"/>
    <x v="4"/>
    <s v="4"/>
    <s v="34EJA837"/>
    <s v="704310*******4653"/>
  </r>
  <r>
    <n v="6357"/>
    <n v="20300513411"/>
    <d v="2021-08-17T00:00:00"/>
    <m/>
    <d v="2021-08-17T00:00:00"/>
    <x v="1"/>
    <m/>
    <x v="714"/>
    <s v="2411/5089"/>
    <x v="4"/>
    <s v="4"/>
    <s v="42FGT58"/>
    <s v="704310*******2355"/>
  </r>
  <r>
    <n v="6358"/>
    <n v="20300513536"/>
    <d v="2021-08-17T00:00:00"/>
    <m/>
    <d v="2021-08-17T00:00:00"/>
    <x v="1"/>
    <m/>
    <x v="714"/>
    <s v="2411/5090"/>
    <x v="4"/>
    <s v="4"/>
    <s v="42AHV807"/>
    <s v="704310*******9168"/>
  </r>
  <r>
    <n v="6359"/>
    <n v="20300513494"/>
    <d v="2021-08-17T00:00:00"/>
    <m/>
    <d v="2021-08-17T00:00:00"/>
    <x v="1"/>
    <m/>
    <x v="714"/>
    <s v="2411/5091"/>
    <x v="4"/>
    <s v="4"/>
    <s v="06CJH862"/>
    <s v="704310*******3147"/>
  </r>
  <r>
    <n v="6360"/>
    <n v="20300513619"/>
    <d v="2021-08-17T00:00:00"/>
    <m/>
    <d v="2021-08-17T00:00:00"/>
    <x v="1"/>
    <m/>
    <x v="714"/>
    <s v="2411/5092"/>
    <x v="4"/>
    <s v="4"/>
    <s v="34CYP615"/>
    <s v="704310*******4340"/>
  </r>
  <r>
    <n v="6361"/>
    <n v="20300513577"/>
    <d v="2021-08-17T00:00:00"/>
    <m/>
    <d v="2021-08-17T00:00:00"/>
    <x v="1"/>
    <m/>
    <x v="714"/>
    <s v="2411/5093"/>
    <x v="4"/>
    <s v="4"/>
    <s v="34BDG916"/>
    <s v="704310*******3724"/>
  </r>
  <r>
    <n v="6362"/>
    <n v="20400879076"/>
    <d v="2021-05-17T00:00:00"/>
    <m/>
    <d v="2021-05-17T00:00:00"/>
    <x v="2"/>
    <m/>
    <x v="714"/>
    <s v="2412/982"/>
    <x v="4"/>
    <s v="4"/>
    <s v="38AFK834"/>
    <s v="704310*******0523"/>
  </r>
  <r>
    <n v="6363"/>
    <n v="20300513692"/>
    <d v="2021-08-17T00:00:00"/>
    <m/>
    <d v="2021-08-17T00:00:00"/>
    <x v="1"/>
    <m/>
    <x v="715"/>
    <s v="2411/5094"/>
    <x v="4"/>
    <s v="4"/>
    <s v="16ANR372"/>
    <s v="704310*******8681"/>
  </r>
  <r>
    <n v="6364"/>
    <n v="20300513973"/>
    <d v="2021-08-17T00:00:00"/>
    <m/>
    <d v="2021-08-17T00:00:00"/>
    <x v="1"/>
    <m/>
    <x v="715"/>
    <s v="2411/5095"/>
    <x v="4"/>
    <s v="4"/>
    <s v="14ABA535"/>
    <s v="704310*******7564"/>
  </r>
  <r>
    <n v="6365"/>
    <n v="20300513064"/>
    <d v="2021-08-17T00:00:00"/>
    <m/>
    <d v="2021-08-17T00:00:00"/>
    <x v="1"/>
    <m/>
    <x v="715"/>
    <s v="2411/5096"/>
    <x v="4"/>
    <s v="4"/>
    <s v="6M83255"/>
    <s v="704310*******3940"/>
  </r>
  <r>
    <n v="6366"/>
    <n v="20300513080"/>
    <d v="2021-08-17T00:00:00"/>
    <m/>
    <d v="2021-08-17T00:00:00"/>
    <x v="1"/>
    <m/>
    <x v="715"/>
    <s v="2411/5097"/>
    <x v="4"/>
    <s v="4"/>
    <s v="16APK745"/>
    <s v="704310*******3129"/>
  </r>
  <r>
    <n v="6367"/>
    <n v="20300513932"/>
    <d v="2021-08-17T00:00:00"/>
    <m/>
    <d v="2021-08-17T00:00:00"/>
    <x v="1"/>
    <m/>
    <x v="715"/>
    <s v="2411/5098"/>
    <x v="4"/>
    <s v="4"/>
    <s v="42AIN273"/>
    <s v="704310*******5739"/>
  </r>
  <r>
    <n v="6368"/>
    <n v="20300513890"/>
    <d v="2021-08-17T00:00:00"/>
    <m/>
    <d v="2021-08-17T00:00:00"/>
    <x v="1"/>
    <m/>
    <x v="715"/>
    <s v="2411/5099"/>
    <x v="4"/>
    <s v="4"/>
    <s v="34DFR371"/>
    <s v="704310*******0279"/>
  </r>
  <r>
    <n v="6369"/>
    <n v="20300513817"/>
    <d v="2021-08-17T00:00:00"/>
    <m/>
    <d v="2021-08-17T00:00:00"/>
    <x v="1"/>
    <m/>
    <x v="715"/>
    <s v="2411/5100"/>
    <x v="4"/>
    <s v="4"/>
    <s v="34DJS581"/>
    <s v="704310*******6041"/>
  </r>
  <r>
    <n v="6370"/>
    <n v="20300513858"/>
    <d v="2021-08-17T00:00:00"/>
    <m/>
    <d v="2021-08-17T00:00:00"/>
    <x v="1"/>
    <m/>
    <x v="715"/>
    <s v="2411/5101"/>
    <x v="4"/>
    <s v="4"/>
    <s v="34DPM859"/>
    <s v="704310*******5411"/>
  </r>
  <r>
    <n v="6371"/>
    <n v="20300542261"/>
    <d v="2021-08-17T00:00:00"/>
    <m/>
    <d v="2021-08-17T00:00:00"/>
    <x v="1"/>
    <m/>
    <x v="715"/>
    <s v="2411/5102"/>
    <x v="4"/>
    <s v="4"/>
    <s v="14ABC522"/>
    <s v="704310*******6038"/>
  </r>
  <r>
    <n v="6372"/>
    <n v="20300543004"/>
    <d v="2021-08-17T00:00:00"/>
    <m/>
    <d v="2021-08-17T00:00:00"/>
    <x v="1"/>
    <m/>
    <x v="715"/>
    <s v="2411/5103"/>
    <x v="4"/>
    <s v="4"/>
    <s v="14ABA343"/>
    <s v="704310*******2253"/>
  </r>
  <r>
    <n v="6373"/>
    <n v="20400879134"/>
    <d v="2021-05-17T00:00:00"/>
    <m/>
    <d v="2021-05-17T00:00:00"/>
    <x v="2"/>
    <m/>
    <x v="715"/>
    <s v="2412/983"/>
    <x v="4"/>
    <s v="4"/>
    <s v="RA4152AB"/>
    <s v="704310*******0061"/>
  </r>
  <r>
    <n v="6374"/>
    <n v="20300542998"/>
    <d v="2021-08-17T00:00:00"/>
    <m/>
    <d v="2021-08-17T00:00:00"/>
    <x v="1"/>
    <m/>
    <x v="716"/>
    <s v="2411/5104"/>
    <x v="4"/>
    <s v="4"/>
    <s v="14ABK082"/>
    <s v="704310*******3996"/>
  </r>
  <r>
    <n v="6375"/>
    <n v="20300542956"/>
    <d v="2021-08-17T00:00:00"/>
    <m/>
    <d v="2021-08-17T00:00:00"/>
    <x v="1"/>
    <m/>
    <x v="716"/>
    <s v="2411/5105"/>
    <x v="4"/>
    <s v="4"/>
    <s v="10AFV240"/>
    <s v="704310*******4885"/>
  </r>
  <r>
    <n v="6376"/>
    <n v="20300542550"/>
    <d v="2021-08-17T00:00:00"/>
    <m/>
    <d v="2021-08-17T00:00:00"/>
    <x v="1"/>
    <m/>
    <x v="716"/>
    <s v="2411/5106"/>
    <x v="4"/>
    <s v="4"/>
    <s v="34TH1571"/>
    <s v="704310*******1175"/>
  </r>
  <r>
    <n v="6377"/>
    <n v="20300542592"/>
    <d v="2021-08-17T00:00:00"/>
    <m/>
    <d v="2021-08-17T00:00:00"/>
    <x v="1"/>
    <m/>
    <x v="716"/>
    <s v="2411/5107"/>
    <x v="4"/>
    <s v="4"/>
    <s v="06CJH725"/>
    <s v="704310*******3386"/>
  </r>
  <r>
    <n v="6378"/>
    <n v="20300542717"/>
    <d v="2021-08-17T00:00:00"/>
    <m/>
    <d v="2021-08-17T00:00:00"/>
    <x v="1"/>
    <m/>
    <x v="716"/>
    <s v="2411/5108"/>
    <x v="4"/>
    <s v="4"/>
    <s v="14BY706"/>
    <s v="704310*******2009"/>
  </r>
  <r>
    <n v="6379"/>
    <n v="20300542758"/>
    <d v="2021-08-17T00:00:00"/>
    <m/>
    <d v="2021-08-17T00:00:00"/>
    <x v="1"/>
    <m/>
    <x v="716"/>
    <s v="2411/5109"/>
    <x v="4"/>
    <s v="4"/>
    <s v="14ABK085"/>
    <s v="704310*******4028"/>
  </r>
  <r>
    <n v="6380"/>
    <n v="20300542634"/>
    <d v="2021-08-17T00:00:00"/>
    <m/>
    <d v="2021-08-17T00:00:00"/>
    <x v="1"/>
    <m/>
    <x v="716"/>
    <s v="2411/5110"/>
    <x v="4"/>
    <s v="4"/>
    <s v="34DZN873"/>
    <s v="704310*******5497"/>
  </r>
  <r>
    <n v="6381"/>
    <n v="20300542675"/>
    <d v="2021-08-17T00:00:00"/>
    <m/>
    <d v="2021-08-17T00:00:00"/>
    <x v="1"/>
    <m/>
    <x v="716"/>
    <s v="2411/5111"/>
    <x v="4"/>
    <s v="4"/>
    <s v="38GU567"/>
    <s v="704310*******4347"/>
  </r>
  <r>
    <n v="6382"/>
    <n v="20300542790"/>
    <d v="2021-08-17T00:00:00"/>
    <m/>
    <d v="2021-08-17T00:00:00"/>
    <x v="1"/>
    <m/>
    <x v="716"/>
    <s v="2411/5112"/>
    <x v="4"/>
    <s v="4"/>
    <s v="06CJH770"/>
    <s v="704310*******3378"/>
  </r>
  <r>
    <n v="6383"/>
    <n v="20300542832"/>
    <d v="2021-08-17T00:00:00"/>
    <m/>
    <d v="2021-08-17T00:00:00"/>
    <x v="1"/>
    <m/>
    <x v="716"/>
    <s v="2411/5113"/>
    <x v="4"/>
    <s v="4"/>
    <s v="33DMT01"/>
    <s v="704310*******8924"/>
  </r>
  <r>
    <n v="6384"/>
    <n v="20300542873"/>
    <d v="2021-08-17T00:00:00"/>
    <m/>
    <d v="2021-08-17T00:00:00"/>
    <x v="1"/>
    <m/>
    <x v="716"/>
    <s v="2411/5114"/>
    <x v="4"/>
    <s v="4"/>
    <s v="42EDY74"/>
    <s v="704310*******2272"/>
  </r>
  <r>
    <n v="6385"/>
    <n v="20300542915"/>
    <d v="2021-08-17T00:00:00"/>
    <m/>
    <d v="2021-08-17T00:00:00"/>
    <x v="1"/>
    <m/>
    <x v="716"/>
    <s v="2411/5115"/>
    <x v="4"/>
    <s v="2"/>
    <s v="34CHE151"/>
    <s v="704310*******2132"/>
  </r>
  <r>
    <n v="6386"/>
    <n v="20300542923"/>
    <d v="2021-08-17T00:00:00"/>
    <m/>
    <d v="2021-08-17T00:00:00"/>
    <x v="1"/>
    <m/>
    <x v="717"/>
    <s v="2411/5116"/>
    <x v="4"/>
    <s v="4"/>
    <s v="34DTM134"/>
    <s v="704310*******9147"/>
  </r>
  <r>
    <n v="6387"/>
    <n v="20300542964"/>
    <d v="2021-08-17T00:00:00"/>
    <m/>
    <d v="2021-08-17T00:00:00"/>
    <x v="1"/>
    <m/>
    <x v="717"/>
    <s v="2411/5117"/>
    <x v="4"/>
    <s v="4"/>
    <s v="34EIS568"/>
    <s v="704310*******1244"/>
  </r>
  <r>
    <n v="6388"/>
    <n v="20300542568"/>
    <d v="2021-08-17T00:00:00"/>
    <m/>
    <d v="2021-08-17T00:00:00"/>
    <x v="1"/>
    <m/>
    <x v="717"/>
    <s v="2411/5118"/>
    <x v="4"/>
    <s v="4"/>
    <s v="34EJD841"/>
    <s v="704310*******0080"/>
  </r>
  <r>
    <n v="6389"/>
    <n v="20300542600"/>
    <d v="2021-08-17T00:00:00"/>
    <m/>
    <d v="2021-08-17T00:00:00"/>
    <x v="1"/>
    <m/>
    <x v="717"/>
    <s v="2411/5119"/>
    <x v="4"/>
    <s v="4"/>
    <s v="14GM950"/>
    <s v="704310*******9100"/>
  </r>
  <r>
    <n v="6390"/>
    <n v="20300542642"/>
    <d v="2021-08-17T00:00:00"/>
    <m/>
    <d v="2021-08-17T00:00:00"/>
    <x v="1"/>
    <m/>
    <x v="717"/>
    <s v="2411/5120"/>
    <x v="4"/>
    <s v="4"/>
    <s v="14ABB505"/>
    <s v="704310*******2634"/>
  </r>
  <r>
    <n v="6391"/>
    <n v="20300542683"/>
    <d v="2021-08-17T00:00:00"/>
    <m/>
    <d v="2021-08-17T00:00:00"/>
    <x v="1"/>
    <m/>
    <x v="717"/>
    <s v="2411/5121"/>
    <x v="4"/>
    <s v="4"/>
    <s v="34EHL235"/>
    <s v="704310*******6789"/>
  </r>
  <r>
    <n v="6392"/>
    <n v="20300542725"/>
    <d v="2021-08-17T00:00:00"/>
    <m/>
    <d v="2021-08-17T00:00:00"/>
    <x v="1"/>
    <m/>
    <x v="717"/>
    <s v="2411/5122"/>
    <x v="4"/>
    <s v="4"/>
    <s v="34EJK009"/>
    <s v="704310*******5440"/>
  </r>
  <r>
    <n v="6393"/>
    <n v="20300542766"/>
    <d v="2021-08-17T00:00:00"/>
    <m/>
    <d v="2021-08-17T00:00:00"/>
    <x v="1"/>
    <m/>
    <x v="717"/>
    <s v="2411/5123"/>
    <x v="4"/>
    <s v="4"/>
    <s v="06GE1721"/>
    <s v="704310*******8371"/>
  </r>
  <r>
    <n v="6394"/>
    <n v="20300542808"/>
    <d v="2021-08-17T00:00:00"/>
    <m/>
    <d v="2021-08-17T00:00:00"/>
    <x v="1"/>
    <m/>
    <x v="717"/>
    <s v="2411/5124"/>
    <x v="4"/>
    <s v="4"/>
    <s v="34EJK131"/>
    <s v="704310*******5481"/>
  </r>
  <r>
    <n v="6395"/>
    <n v="20300542840"/>
    <d v="2021-08-17T00:00:00"/>
    <m/>
    <d v="2021-08-17T00:00:00"/>
    <x v="1"/>
    <m/>
    <x v="717"/>
    <s v="2411/5125"/>
    <x v="4"/>
    <s v="4"/>
    <s v="34EJJ923"/>
    <s v="704310*******5424"/>
  </r>
  <r>
    <n v="6396"/>
    <n v="20300542881"/>
    <d v="2021-08-17T00:00:00"/>
    <m/>
    <d v="2021-08-17T00:00:00"/>
    <x v="1"/>
    <m/>
    <x v="717"/>
    <s v="2411/5126"/>
    <x v="4"/>
    <s v="4"/>
    <s v="42FGF89"/>
    <s v="704310*******2330"/>
  </r>
  <r>
    <n v="6397"/>
    <n v="20300542303"/>
    <d v="2021-08-17T00:00:00"/>
    <m/>
    <d v="2021-08-17T00:00:00"/>
    <x v="1"/>
    <m/>
    <x v="717"/>
    <s v="2411/5127"/>
    <x v="4"/>
    <s v="4"/>
    <s v="42AAK973"/>
    <s v="704310*******2389"/>
  </r>
  <r>
    <n v="6398"/>
    <n v="20300542378"/>
    <d v="2021-08-17T00:00:00"/>
    <m/>
    <d v="2021-08-17T00:00:00"/>
    <x v="1"/>
    <m/>
    <x v="717"/>
    <s v="2411/5128"/>
    <x v="4"/>
    <s v="4"/>
    <s v="34EJK080"/>
    <s v="704310*******5507"/>
  </r>
  <r>
    <n v="6399"/>
    <n v="20400879142"/>
    <d v="2021-05-17T00:00:00"/>
    <m/>
    <d v="2021-05-17T00:00:00"/>
    <x v="2"/>
    <m/>
    <x v="717"/>
    <s v="2412/984"/>
    <x v="4"/>
    <s v="4"/>
    <s v="LJ75ESS"/>
    <s v="704310*******5452"/>
  </r>
  <r>
    <n v="6400"/>
    <n v="20300542428"/>
    <d v="2021-08-17T00:00:00"/>
    <m/>
    <d v="2021-08-17T00:00:00"/>
    <x v="1"/>
    <m/>
    <x v="718"/>
    <s v="2411/5129"/>
    <x v="4"/>
    <s v="4"/>
    <s v="14ABK084"/>
    <s v="704310*******4010"/>
  </r>
  <r>
    <n v="6401"/>
    <n v="20300513775"/>
    <d v="2021-08-17T00:00:00"/>
    <m/>
    <d v="2021-08-17T00:00:00"/>
    <x v="1"/>
    <m/>
    <x v="718"/>
    <s v="2411/5130"/>
    <x v="4"/>
    <s v="4"/>
    <s v="34SJ7508"/>
    <s v="704310*******4056"/>
  </r>
  <r>
    <n v="6402"/>
    <n v="20300542410"/>
    <d v="2021-08-17T00:00:00"/>
    <m/>
    <d v="2021-08-17T00:00:00"/>
    <x v="1"/>
    <m/>
    <x v="718"/>
    <s v="2411/5131"/>
    <x v="4"/>
    <s v="4"/>
    <s v="34DZV592"/>
    <s v="704310*******3772"/>
  </r>
  <r>
    <n v="6403"/>
    <n v="20300542386"/>
    <d v="2021-08-17T00:00:00"/>
    <m/>
    <d v="2021-08-17T00:00:00"/>
    <x v="1"/>
    <m/>
    <x v="718"/>
    <s v="2411/5132"/>
    <x v="4"/>
    <s v="4"/>
    <s v="34DZV635"/>
    <s v="704310*******3962"/>
  </r>
  <r>
    <n v="6404"/>
    <n v="20300513734"/>
    <d v="2021-08-17T00:00:00"/>
    <m/>
    <d v="2021-08-17T00:00:00"/>
    <x v="1"/>
    <m/>
    <x v="718"/>
    <s v="2411/5133"/>
    <x v="4"/>
    <s v="4"/>
    <s v="34DVF892"/>
    <s v="704310*******6600"/>
  </r>
  <r>
    <n v="6405"/>
    <n v="20300513544"/>
    <d v="2021-08-17T00:00:00"/>
    <m/>
    <d v="2021-08-17T00:00:00"/>
    <x v="1"/>
    <m/>
    <x v="718"/>
    <s v="2411/5134"/>
    <x v="4"/>
    <s v="4"/>
    <s v="34BMD694"/>
    <s v="704310*******9860"/>
  </r>
  <r>
    <n v="6406"/>
    <n v="20300513650"/>
    <d v="2021-08-17T00:00:00"/>
    <m/>
    <d v="2021-08-17T00:00:00"/>
    <x v="1"/>
    <m/>
    <x v="718"/>
    <s v="2411/5135"/>
    <x v="4"/>
    <s v="4"/>
    <s v="38AAT767"/>
    <s v="704310*******8760"/>
  </r>
  <r>
    <n v="6407"/>
    <n v="20300513106"/>
    <d v="2021-08-17T00:00:00"/>
    <m/>
    <d v="2021-08-17T00:00:00"/>
    <x v="1"/>
    <m/>
    <x v="718"/>
    <s v="2411/5136"/>
    <x v="4"/>
    <s v="4"/>
    <s v="34HP9254"/>
    <s v="704310*******0799"/>
  </r>
  <r>
    <n v="6408"/>
    <n v="20300513148"/>
    <d v="2021-08-17T00:00:00"/>
    <m/>
    <d v="2021-08-17T00:00:00"/>
    <x v="1"/>
    <m/>
    <x v="718"/>
    <s v="2411/5137"/>
    <x v="4"/>
    <s v="4"/>
    <s v="06CJR696"/>
    <s v="704310*******8270"/>
  </r>
  <r>
    <n v="6409"/>
    <n v="20300513189"/>
    <d v="2021-08-17T00:00:00"/>
    <m/>
    <d v="2021-08-17T00:00:00"/>
    <x v="1"/>
    <m/>
    <x v="718"/>
    <s v="2411/5138"/>
    <x v="4"/>
    <s v="4"/>
    <s v="34EJK130"/>
    <s v="704310*******5473"/>
  </r>
  <r>
    <n v="6410"/>
    <n v="20300513221"/>
    <d v="2021-08-17T00:00:00"/>
    <m/>
    <d v="2021-08-17T00:00:00"/>
    <x v="1"/>
    <m/>
    <x v="718"/>
    <s v="2411/5139"/>
    <x v="4"/>
    <s v="4"/>
    <s v="33F7433"/>
    <s v="704310*******6019"/>
  </r>
  <r>
    <n v="6411"/>
    <n v="20400879167"/>
    <d v="2021-05-17T00:00:00"/>
    <m/>
    <d v="2021-05-17T00:00:00"/>
    <x v="2"/>
    <m/>
    <x v="718"/>
    <s v="2412/985"/>
    <x v="4"/>
    <s v="4"/>
    <s v="LJUR312"/>
    <s v="704310*******7022"/>
  </r>
  <r>
    <n v="6412"/>
    <n v="20300513262"/>
    <d v="2021-08-17T00:00:00"/>
    <m/>
    <d v="2021-08-17T00:00:00"/>
    <x v="1"/>
    <m/>
    <x v="719"/>
    <s v="2411/5140"/>
    <x v="4"/>
    <s v="4"/>
    <s v="81EL622"/>
    <s v="704310*******5188"/>
  </r>
  <r>
    <n v="6413"/>
    <n v="20300513304"/>
    <d v="2021-08-17T00:00:00"/>
    <m/>
    <d v="2021-08-17T00:00:00"/>
    <x v="1"/>
    <m/>
    <x v="719"/>
    <s v="2411/5141"/>
    <x v="4"/>
    <s v="4"/>
    <s v="34BNY270"/>
    <s v="704310*******7279"/>
  </r>
  <r>
    <n v="6414"/>
    <n v="20300513346"/>
    <d v="2021-08-17T00:00:00"/>
    <m/>
    <d v="2021-08-17T00:00:00"/>
    <x v="1"/>
    <m/>
    <x v="719"/>
    <s v="2411/5142"/>
    <x v="4"/>
    <s v="4"/>
    <s v="14GD505"/>
    <s v="704310*******3510"/>
  </r>
  <r>
    <n v="6415"/>
    <n v="20300513387"/>
    <d v="2021-08-17T00:00:00"/>
    <m/>
    <d v="2021-08-17T00:00:00"/>
    <x v="1"/>
    <m/>
    <x v="719"/>
    <s v="2411/5143"/>
    <x v="4"/>
    <s v="4"/>
    <s v="14BD500"/>
    <s v="704310*******9324"/>
  </r>
  <r>
    <n v="6416"/>
    <n v="20300513429"/>
    <d v="2021-08-17T00:00:00"/>
    <m/>
    <d v="2021-08-17T00:00:00"/>
    <x v="1"/>
    <m/>
    <x v="719"/>
    <s v="2411/5144"/>
    <x v="4"/>
    <s v="4"/>
    <s v="KH4390BH"/>
    <s v="704310*******3597"/>
  </r>
  <r>
    <n v="6417"/>
    <n v="20300513460"/>
    <d v="2021-08-17T00:00:00"/>
    <m/>
    <d v="2021-08-17T00:00:00"/>
    <x v="1"/>
    <m/>
    <x v="719"/>
    <s v="2411/5145"/>
    <x v="4"/>
    <s v="4"/>
    <s v="14ET540"/>
    <s v="704310*******9290"/>
  </r>
  <r>
    <n v="6418"/>
    <n v="20300513502"/>
    <d v="2021-08-17T00:00:00"/>
    <m/>
    <d v="2021-08-17T00:00:00"/>
    <x v="1"/>
    <m/>
    <x v="719"/>
    <s v="2411/5146"/>
    <x v="4"/>
    <s v="4"/>
    <s v="34AJJ142"/>
    <s v="704310*******5137"/>
  </r>
  <r>
    <n v="6419"/>
    <n v="20300513031"/>
    <d v="2021-08-17T00:00:00"/>
    <m/>
    <d v="2021-08-17T00:00:00"/>
    <x v="1"/>
    <m/>
    <x v="719"/>
    <s v="2411/5147"/>
    <x v="4"/>
    <s v="4"/>
    <s v="81ABT743"/>
    <s v="704310*******3875"/>
  </r>
  <r>
    <n v="6420"/>
    <n v="20300513585"/>
    <d v="2021-08-17T00:00:00"/>
    <m/>
    <d v="2021-08-17T00:00:00"/>
    <x v="1"/>
    <m/>
    <x v="719"/>
    <s v="2411/5148"/>
    <x v="4"/>
    <s v="4"/>
    <s v="10AFU797"/>
    <s v="704310*******8778"/>
  </r>
  <r>
    <n v="6421"/>
    <n v="20300513668"/>
    <d v="2021-08-17T00:00:00"/>
    <m/>
    <d v="2021-08-17T00:00:00"/>
    <x v="1"/>
    <m/>
    <x v="719"/>
    <s v="2411/5149"/>
    <x v="4"/>
    <s v="4"/>
    <s v="81BE728"/>
    <s v="704310*******6653"/>
  </r>
  <r>
    <n v="6422"/>
    <n v="20400879050"/>
    <d v="2021-05-17T00:00:00"/>
    <m/>
    <d v="2021-05-17T00:00:00"/>
    <x v="2"/>
    <m/>
    <x v="719"/>
    <s v="2412/986"/>
    <x v="4"/>
    <s v="4"/>
    <s v="LJ570HK"/>
    <s v="704310*******6917"/>
  </r>
  <r>
    <n v="6423"/>
    <n v="20400879159"/>
    <d v="2021-05-17T00:00:00"/>
    <m/>
    <d v="2021-05-17T00:00:00"/>
    <x v="2"/>
    <m/>
    <x v="719"/>
    <s v="2412/987"/>
    <x v="4"/>
    <s v="4"/>
    <s v="LJ08EJP"/>
    <s v="704310*******4817"/>
  </r>
  <r>
    <n v="6424"/>
    <n v="20400879597"/>
    <d v="2021-05-17T00:00:00"/>
    <m/>
    <d v="2021-05-17T00:00:00"/>
    <x v="2"/>
    <m/>
    <x v="719"/>
    <s v="2412/988"/>
    <x v="4"/>
    <s v="4"/>
    <s v="38YS820"/>
    <s v="704310*******4346"/>
  </r>
  <r>
    <n v="6425"/>
    <n v="20300513627"/>
    <d v="2021-08-17T00:00:00"/>
    <m/>
    <d v="2021-08-17T00:00:00"/>
    <x v="1"/>
    <m/>
    <x v="720"/>
    <s v="2411/5150"/>
    <x v="4"/>
    <s v="4"/>
    <s v="34BMD897"/>
    <s v="704310*******6685"/>
  </r>
  <r>
    <n v="6426"/>
    <n v="20300513700"/>
    <d v="2021-08-17T00:00:00"/>
    <m/>
    <d v="2021-08-17T00:00:00"/>
    <x v="1"/>
    <m/>
    <x v="720"/>
    <s v="2411/5151"/>
    <x v="4"/>
    <s v="4"/>
    <s v="22ABV453"/>
    <s v="704310*******8482"/>
  </r>
  <r>
    <n v="6427"/>
    <n v="20300513742"/>
    <d v="2021-08-17T00:00:00"/>
    <m/>
    <d v="2021-08-17T00:00:00"/>
    <x v="1"/>
    <m/>
    <x v="720"/>
    <s v="2411/5152"/>
    <x v="4"/>
    <s v="4"/>
    <s v="34DTP756"/>
    <s v="704310*******9062"/>
  </r>
  <r>
    <n v="6428"/>
    <n v="20300513783"/>
    <d v="2021-08-17T00:00:00"/>
    <m/>
    <d v="2021-08-17T00:00:00"/>
    <x v="1"/>
    <m/>
    <x v="720"/>
    <s v="2411/5153"/>
    <x v="4"/>
    <s v="4"/>
    <s v="34CJC627"/>
    <s v="704310*******3948"/>
  </r>
  <r>
    <n v="6429"/>
    <n v="20400879043"/>
    <d v="2021-05-17T00:00:00"/>
    <m/>
    <d v="2021-05-17T00:00:00"/>
    <x v="2"/>
    <m/>
    <x v="720"/>
    <s v="2412/989"/>
    <x v="4"/>
    <s v="4"/>
    <s v="ZD4500BJ"/>
    <s v="704310*******4440"/>
  </r>
  <r>
    <n v="6430"/>
    <n v="20300513825"/>
    <d v="2021-08-17T00:00:00"/>
    <m/>
    <d v="2021-08-17T00:00:00"/>
    <x v="1"/>
    <m/>
    <x v="721"/>
    <s v="2411/5154"/>
    <x v="4"/>
    <s v="4"/>
    <s v="81FC215"/>
    <s v="704310*******6935"/>
  </r>
  <r>
    <n v="6431"/>
    <n v="20300513866"/>
    <d v="2021-08-17T00:00:00"/>
    <m/>
    <d v="2021-08-17T00:00:00"/>
    <x v="1"/>
    <m/>
    <x v="721"/>
    <s v="2411/5155"/>
    <x v="4"/>
    <s v="4"/>
    <s v="07ART679"/>
    <s v="704310*******8245"/>
  </r>
  <r>
    <n v="6432"/>
    <n v="20300513908"/>
    <d v="2021-08-17T00:00:00"/>
    <m/>
    <d v="2021-08-17T00:00:00"/>
    <x v="1"/>
    <m/>
    <x v="721"/>
    <s v="2411/5156"/>
    <x v="4"/>
    <s v="4"/>
    <s v="34EJKL008"/>
    <s v="704310*******5432"/>
  </r>
  <r>
    <n v="6433"/>
    <n v="20300513114"/>
    <d v="2021-08-17T00:00:00"/>
    <m/>
    <d v="2021-08-17T00:00:00"/>
    <x v="1"/>
    <m/>
    <x v="721"/>
    <s v="2411/5157"/>
    <x v="4"/>
    <s v="4"/>
    <s v="34CAY756"/>
    <s v="704310*******0023"/>
  </r>
  <r>
    <n v="6434"/>
    <n v="20300513155"/>
    <d v="2021-08-17T00:00:00"/>
    <m/>
    <d v="2021-08-17T00:00:00"/>
    <x v="1"/>
    <m/>
    <x v="721"/>
    <s v="2411/5158"/>
    <x v="4"/>
    <s v="4"/>
    <s v="34DMJ636"/>
    <s v="704310*******4395"/>
  </r>
  <r>
    <n v="6435"/>
    <n v="20300513197"/>
    <d v="2021-08-17T00:00:00"/>
    <m/>
    <d v="2021-08-17T00:00:00"/>
    <x v="1"/>
    <m/>
    <x v="721"/>
    <s v="2411/5159"/>
    <x v="4"/>
    <s v="4"/>
    <s v="06DK9922"/>
    <s v="704310*******8181"/>
  </r>
  <r>
    <n v="6436"/>
    <n v="20300513239"/>
    <d v="2021-08-17T00:00:00"/>
    <m/>
    <d v="2021-08-17T00:00:00"/>
    <x v="1"/>
    <m/>
    <x v="721"/>
    <s v="2411/5160"/>
    <x v="4"/>
    <s v="4"/>
    <s v="14GB540"/>
    <s v="704310*******9126"/>
  </r>
  <r>
    <n v="6437"/>
    <n v="20300513270"/>
    <d v="2021-08-17T00:00:00"/>
    <m/>
    <d v="2021-08-17T00:00:00"/>
    <x v="1"/>
    <m/>
    <x v="721"/>
    <s v="2411/5161"/>
    <x v="4"/>
    <s v="4"/>
    <s v="10AFV241"/>
    <s v="704310*******4893"/>
  </r>
  <r>
    <n v="6438"/>
    <n v="20400879084"/>
    <d v="2021-05-17T00:00:00"/>
    <m/>
    <d v="2021-05-17T00:00:00"/>
    <x v="2"/>
    <m/>
    <x v="721"/>
    <s v="2412/990"/>
    <x v="4"/>
    <s v="4"/>
    <s v="LJ580HK"/>
    <s v="704310*******6909"/>
  </r>
  <r>
    <n v="6439"/>
    <n v="20300513312"/>
    <d v="2021-08-17T00:00:00"/>
    <m/>
    <d v="2021-08-17T00:00:00"/>
    <x v="1"/>
    <m/>
    <x v="722"/>
    <s v="2411/5162"/>
    <x v="4"/>
    <s v="4"/>
    <s v="34KL3093"/>
    <s v="704310*******8498"/>
  </r>
  <r>
    <n v="6440"/>
    <n v="20300513353"/>
    <d v="2021-08-17T00:00:00"/>
    <m/>
    <d v="2021-08-17T00:00:00"/>
    <x v="1"/>
    <m/>
    <x v="722"/>
    <s v="2411/5163"/>
    <x v="4"/>
    <s v="4"/>
    <s v="81EL611"/>
    <s v="704310*******4959"/>
  </r>
  <r>
    <n v="6441"/>
    <n v="20300513395"/>
    <d v="2021-08-17T00:00:00"/>
    <m/>
    <d v="2021-08-17T00:00:00"/>
    <x v="1"/>
    <m/>
    <x v="722"/>
    <s v="2411/5164"/>
    <x v="4"/>
    <s v="4"/>
    <s v="14FB664"/>
    <s v="704310*******9381"/>
  </r>
  <r>
    <n v="6442"/>
    <n v="20300513437"/>
    <d v="2021-08-17T00:00:00"/>
    <m/>
    <d v="2021-08-17T00:00:00"/>
    <x v="1"/>
    <m/>
    <x v="722"/>
    <s v="2411/5165"/>
    <x v="4"/>
    <s v="4"/>
    <s v="10AFU807"/>
    <s v="704310*******8794"/>
  </r>
  <r>
    <n v="6443"/>
    <n v="20300513478"/>
    <d v="2021-08-17T00:00:00"/>
    <m/>
    <d v="2021-08-17T00:00:00"/>
    <x v="1"/>
    <m/>
    <x v="722"/>
    <s v="2411/5166"/>
    <x v="4"/>
    <s v="4"/>
    <s v="38UN513"/>
    <s v="704310*******1608"/>
  </r>
  <r>
    <n v="6444"/>
    <n v="20300513510"/>
    <d v="2021-08-17T00:00:00"/>
    <m/>
    <d v="2021-08-17T00:00:00"/>
    <x v="1"/>
    <m/>
    <x v="722"/>
    <s v="2411/5167"/>
    <x v="4"/>
    <s v="4"/>
    <s v="06JOZ84"/>
    <s v="704310*******0101"/>
  </r>
  <r>
    <n v="6445"/>
    <n v="20300513551"/>
    <d v="2021-08-17T00:00:00"/>
    <m/>
    <d v="2021-08-17T00:00:00"/>
    <x v="1"/>
    <m/>
    <x v="722"/>
    <s v="2411/5168"/>
    <x v="4"/>
    <s v="4"/>
    <s v="42CCZ30"/>
    <s v="704310*******0469"/>
  </r>
  <r>
    <n v="6446"/>
    <n v="20300513593"/>
    <d v="2021-08-17T00:00:00"/>
    <m/>
    <d v="2021-08-17T00:00:00"/>
    <x v="1"/>
    <m/>
    <x v="722"/>
    <s v="2411/5169"/>
    <x v="4"/>
    <s v="4"/>
    <s v="CB5517BK"/>
    <s v="704310*******1850"/>
  </r>
  <r>
    <n v="6447"/>
    <n v="20300513635"/>
    <d v="2021-08-17T00:00:00"/>
    <m/>
    <d v="2021-08-17T00:00:00"/>
    <x v="1"/>
    <m/>
    <x v="722"/>
    <s v="2411/5170"/>
    <x v="4"/>
    <s v="4"/>
    <s v="CB9492MK"/>
    <s v="704310*******2015"/>
  </r>
  <r>
    <n v="6448"/>
    <n v="20300513676"/>
    <d v="2021-08-17T00:00:00"/>
    <m/>
    <d v="2021-08-17T00:00:00"/>
    <x v="1"/>
    <m/>
    <x v="722"/>
    <s v="2411/5171"/>
    <x v="4"/>
    <s v="4"/>
    <s v="33ABK460"/>
    <s v="704310*******9845"/>
  </r>
  <r>
    <n v="6449"/>
    <n v="20300513718"/>
    <d v="2021-08-17T00:00:00"/>
    <m/>
    <d v="2021-08-17T00:00:00"/>
    <x v="1"/>
    <m/>
    <x v="722"/>
    <s v="2411/5172"/>
    <x v="4"/>
    <s v="4"/>
    <s v="33AGT471"/>
    <s v="704310*******3714"/>
  </r>
  <r>
    <n v="6450"/>
    <n v="20400854483"/>
    <d v="2021-06-11T00:00:00"/>
    <m/>
    <d v="2021-06-11T00:00:00"/>
    <x v="4"/>
    <m/>
    <x v="722"/>
    <s v="2414/153"/>
    <x v="4"/>
    <s v="4"/>
    <s v="BT1331AC"/>
    <s v="704310*******5648"/>
  </r>
  <r>
    <n v="6451"/>
    <n v="21250663834"/>
    <m/>
    <m/>
    <m/>
    <x v="0"/>
    <m/>
    <x v="723"/>
    <s v="2410/197"/>
    <x v="4"/>
    <s v="4"/>
    <s v="VU413EL"/>
    <s v="704310*******5085"/>
  </r>
  <r>
    <n v="6452"/>
    <n v="21250663958"/>
    <m/>
    <m/>
    <m/>
    <x v="0"/>
    <m/>
    <x v="723"/>
    <s v="2410/198"/>
    <x v="4"/>
    <s v="1"/>
    <s v="LRJS84"/>
    <s v="704310*******5085"/>
  </r>
  <r>
    <n v="6453"/>
    <n v="20300513759"/>
    <d v="2021-08-17T00:00:00"/>
    <m/>
    <d v="2021-08-17T00:00:00"/>
    <x v="1"/>
    <m/>
    <x v="723"/>
    <s v="2411/5173"/>
    <x v="4"/>
    <s v="4"/>
    <s v="34EJJ921"/>
    <s v="704310*******5465"/>
  </r>
  <r>
    <n v="6454"/>
    <n v="20300513791"/>
    <d v="2021-08-17T00:00:00"/>
    <m/>
    <d v="2021-08-17T00:00:00"/>
    <x v="1"/>
    <m/>
    <x v="723"/>
    <s v="2411/5174"/>
    <x v="4"/>
    <s v="4"/>
    <s v="34EJK177"/>
    <s v="704310*******5499"/>
  </r>
  <r>
    <n v="6455"/>
    <n v="20300513833"/>
    <d v="2021-08-17T00:00:00"/>
    <m/>
    <d v="2021-08-17T00:00:00"/>
    <x v="1"/>
    <m/>
    <x v="723"/>
    <s v="2411/5175"/>
    <x v="4"/>
    <s v="4"/>
    <s v="6M55988"/>
    <s v="704310*******4146"/>
  </r>
  <r>
    <n v="6456"/>
    <n v="20300513874"/>
    <d v="2021-08-17T00:00:00"/>
    <m/>
    <d v="2021-08-17T00:00:00"/>
    <x v="1"/>
    <m/>
    <x v="723"/>
    <s v="2411/5176"/>
    <x v="4"/>
    <s v="4"/>
    <s v="34ZR5789"/>
    <s v="704310*******1457"/>
  </r>
  <r>
    <n v="6457"/>
    <n v="20300513916"/>
    <d v="2021-08-17T00:00:00"/>
    <m/>
    <d v="2021-08-17T00:00:00"/>
    <x v="1"/>
    <m/>
    <x v="723"/>
    <s v="2411/5177"/>
    <x v="4"/>
    <s v="4"/>
    <s v="34Y1066"/>
    <s v="704310*******2808"/>
  </r>
  <r>
    <n v="6458"/>
    <n v="20300513957"/>
    <d v="2021-08-17T00:00:00"/>
    <m/>
    <d v="2021-08-17T00:00:00"/>
    <x v="1"/>
    <m/>
    <x v="723"/>
    <s v="2411/5178"/>
    <x v="4"/>
    <s v="4"/>
    <s v="42AGV326"/>
    <s v="704310*******6256"/>
  </r>
  <r>
    <n v="6459"/>
    <n v="20300513999"/>
    <d v="2021-08-17T00:00:00"/>
    <m/>
    <d v="2021-08-17T00:00:00"/>
    <x v="1"/>
    <m/>
    <x v="723"/>
    <s v="2411/5179"/>
    <x v="4"/>
    <s v="4"/>
    <s v="34DHD600"/>
    <s v="704310*******7862"/>
  </r>
  <r>
    <n v="6460"/>
    <n v="20300513940"/>
    <d v="2021-08-17T00:00:00"/>
    <m/>
    <d v="2021-08-17T00:00:00"/>
    <x v="1"/>
    <m/>
    <x v="723"/>
    <s v="2411/5181"/>
    <x v="4"/>
    <s v="4"/>
    <s v="34EJA817"/>
    <s v="704310*******0048"/>
  </r>
  <r>
    <n v="6461"/>
    <n v="20400879431"/>
    <d v="2021-05-17T00:00:00"/>
    <m/>
    <d v="2021-05-17T00:00:00"/>
    <x v="2"/>
    <m/>
    <x v="723"/>
    <s v="2412/991"/>
    <x v="4"/>
    <s v="4"/>
    <s v="34HY2707"/>
    <s v="704310*******6564"/>
  </r>
  <r>
    <n v="6462"/>
    <n v="20300513981"/>
    <d v="2021-08-17T00:00:00"/>
    <m/>
    <d v="2021-08-17T00:00:00"/>
    <x v="1"/>
    <m/>
    <x v="724"/>
    <s v="2411/5182"/>
    <x v="4"/>
    <s v="4"/>
    <s v="16AOS494"/>
    <s v="704310*******0950"/>
  </r>
  <r>
    <n v="6463"/>
    <n v="20300513015"/>
    <d v="2021-08-17T00:00:00"/>
    <m/>
    <d v="2021-08-17T00:00:00"/>
    <x v="1"/>
    <m/>
    <x v="724"/>
    <s v="2411/5183"/>
    <x v="4"/>
    <s v="4"/>
    <s v="NZ329GX"/>
    <s v="704310*******7473"/>
  </r>
  <r>
    <n v="6464"/>
    <n v="20300513049"/>
    <d v="2021-08-17T00:00:00"/>
    <m/>
    <d v="2021-08-17T00:00:00"/>
    <x v="1"/>
    <m/>
    <x v="724"/>
    <s v="2411/5184"/>
    <x v="4"/>
    <s v="4"/>
    <s v="E3863HA"/>
    <s v="704310*******8716"/>
  </r>
  <r>
    <n v="6465"/>
    <n v="20300513072"/>
    <d v="2021-08-17T00:00:00"/>
    <m/>
    <d v="2021-08-17T00:00:00"/>
    <x v="1"/>
    <m/>
    <x v="724"/>
    <s v="2411/5185"/>
    <x v="4"/>
    <s v="4"/>
    <s v="81ABY010"/>
    <s v="704310*******0198"/>
  </r>
  <r>
    <n v="6466"/>
    <n v="20300513023"/>
    <d v="2021-08-17T00:00:00"/>
    <m/>
    <d v="2021-08-17T00:00:00"/>
    <x v="1"/>
    <m/>
    <x v="724"/>
    <s v="2411/5186"/>
    <x v="4"/>
    <s v="4"/>
    <s v="PGGK178"/>
    <s v="704310*******0248"/>
  </r>
  <r>
    <n v="6467"/>
    <n v="20300513056"/>
    <d v="2021-08-17T00:00:00"/>
    <m/>
    <d v="2021-08-17T00:00:00"/>
    <x v="1"/>
    <m/>
    <x v="724"/>
    <s v="2411/5187"/>
    <x v="4"/>
    <s v="4"/>
    <s v="81EL615"/>
    <s v="704310*******4967"/>
  </r>
  <r>
    <n v="6468"/>
    <n v="20300514005"/>
    <d v="2021-08-17T00:00:00"/>
    <m/>
    <d v="2021-08-17T00:00:00"/>
    <x v="1"/>
    <m/>
    <x v="724"/>
    <s v="2411/5188"/>
    <x v="4"/>
    <s v="4"/>
    <s v="16APK313"/>
    <s v="704310*******3890"/>
  </r>
  <r>
    <n v="6469"/>
    <n v="20300513965"/>
    <d v="2021-08-17T00:00:00"/>
    <m/>
    <d v="2021-08-17T00:00:00"/>
    <x v="1"/>
    <m/>
    <x v="724"/>
    <s v="2411/5189"/>
    <x v="4"/>
    <s v="4"/>
    <s v="16APK871"/>
    <s v="704310*******1584"/>
  </r>
  <r>
    <n v="6470"/>
    <n v="20400854723"/>
    <d v="2021-06-11T00:00:00"/>
    <m/>
    <d v="2021-06-11T00:00:00"/>
    <x v="4"/>
    <m/>
    <x v="724"/>
    <s v="2414/154"/>
    <x v="4"/>
    <s v="4"/>
    <s v="BT8307AB"/>
    <s v="704310*******5564"/>
  </r>
  <r>
    <n v="6471"/>
    <n v="20300513924"/>
    <d v="2021-08-17T00:00:00"/>
    <m/>
    <d v="2021-08-17T00:00:00"/>
    <x v="1"/>
    <m/>
    <x v="725"/>
    <s v="2411/5190"/>
    <x v="4"/>
    <s v="4"/>
    <s v="34AJJ149"/>
    <s v="704310*******4734"/>
  </r>
  <r>
    <n v="6472"/>
    <n v="20300513882"/>
    <d v="2021-08-17T00:00:00"/>
    <m/>
    <d v="2021-08-17T00:00:00"/>
    <x v="1"/>
    <m/>
    <x v="725"/>
    <s v="2411/5191"/>
    <x v="4"/>
    <s v="4"/>
    <s v="16APK873"/>
    <s v="704310*******1600"/>
  </r>
  <r>
    <n v="6473"/>
    <n v="20300513841"/>
    <d v="2021-08-17T00:00:00"/>
    <m/>
    <d v="2021-08-17T00:00:00"/>
    <x v="1"/>
    <m/>
    <x v="725"/>
    <s v="2411/5192"/>
    <x v="4"/>
    <s v="4"/>
    <s v="35AYZ293"/>
    <s v="704310*******5773"/>
  </r>
  <r>
    <n v="6474"/>
    <n v="20300513809"/>
    <d v="2021-08-17T00:00:00"/>
    <m/>
    <d v="2021-08-17T00:00:00"/>
    <x v="1"/>
    <m/>
    <x v="725"/>
    <s v="2411/5193"/>
    <x v="4"/>
    <s v="4"/>
    <s v="34EHL310"/>
    <s v="704310*******6797"/>
  </r>
  <r>
    <n v="6475"/>
    <n v="20400879399"/>
    <d v="2021-05-17T00:00:00"/>
    <m/>
    <d v="2021-05-17T00:00:00"/>
    <x v="2"/>
    <m/>
    <x v="725"/>
    <s v="2412/992"/>
    <x v="4"/>
    <s v="4"/>
    <s v="TE4000BG"/>
    <s v="704310*******0745"/>
  </r>
  <r>
    <n v="6476"/>
    <n v="20400879035"/>
    <d v="2021-05-17T00:00:00"/>
    <m/>
    <d v="2021-05-17T00:00:00"/>
    <x v="2"/>
    <m/>
    <x v="725"/>
    <s v="2412/993"/>
    <x v="4"/>
    <s v="4"/>
    <s v="07DFU31"/>
    <s v="704310*******9296"/>
  </r>
  <r>
    <n v="6477"/>
    <n v="20400879647"/>
    <d v="2021-06-11T00:00:00"/>
    <m/>
    <d v="2021-06-11T00:00:00"/>
    <x v="4"/>
    <m/>
    <x v="725"/>
    <s v="2414/155"/>
    <x v="4"/>
    <s v="4"/>
    <s v="BT6607AE"/>
    <s v="704310*******5556"/>
  </r>
  <r>
    <n v="6478"/>
    <n v="20300513767"/>
    <d v="2021-08-17T00:00:00"/>
    <m/>
    <d v="2021-08-17T00:00:00"/>
    <x v="1"/>
    <m/>
    <x v="726"/>
    <s v="2411/5194"/>
    <x v="4"/>
    <s v="4"/>
    <s v="CB4708BB"/>
    <s v="704310*******2320"/>
  </r>
  <r>
    <n v="6479"/>
    <n v="20300513247"/>
    <d v="2021-08-17T00:00:00"/>
    <m/>
    <d v="2021-08-17T00:00:00"/>
    <x v="1"/>
    <m/>
    <x v="726"/>
    <s v="2411/5195"/>
    <x v="4"/>
    <s v="4"/>
    <s v="34EJJ184"/>
    <s v="704310*******7853"/>
  </r>
  <r>
    <n v="6480"/>
    <n v="20300513288"/>
    <d v="2021-08-17T00:00:00"/>
    <m/>
    <d v="2021-08-17T00:00:00"/>
    <x v="1"/>
    <m/>
    <x v="726"/>
    <s v="2411/5196"/>
    <x v="4"/>
    <s v="4"/>
    <s v="14GE540"/>
    <s v="704310*******9241"/>
  </r>
  <r>
    <n v="6481"/>
    <n v="20300513320"/>
    <d v="2021-08-17T00:00:00"/>
    <m/>
    <d v="2021-08-17T00:00:00"/>
    <x v="1"/>
    <m/>
    <x v="726"/>
    <s v="2411/5197"/>
    <x v="4"/>
    <s v="4"/>
    <s v="16APK872"/>
    <s v="704310*******1592"/>
  </r>
  <r>
    <n v="6482"/>
    <n v="20300513361"/>
    <d v="2021-08-17T00:00:00"/>
    <m/>
    <d v="2021-08-17T00:00:00"/>
    <x v="1"/>
    <m/>
    <x v="726"/>
    <s v="2411/5198"/>
    <x v="4"/>
    <s v="4"/>
    <s v="14AS520"/>
    <s v="704310*******6424"/>
  </r>
  <r>
    <n v="6483"/>
    <n v="20300513403"/>
    <d v="2021-08-17T00:00:00"/>
    <m/>
    <d v="2021-08-17T00:00:00"/>
    <x v="1"/>
    <m/>
    <x v="726"/>
    <s v="2411/5199"/>
    <x v="4"/>
    <s v="4"/>
    <s v="34SJ7516"/>
    <s v="704310*******3892"/>
  </r>
  <r>
    <n v="6484"/>
    <n v="20300513726"/>
    <d v="2021-08-17T00:00:00"/>
    <m/>
    <d v="2021-08-17T00:00:00"/>
    <x v="1"/>
    <m/>
    <x v="726"/>
    <s v="2411/5200"/>
    <x v="4"/>
    <s v="4"/>
    <s v="34EIN344"/>
    <s v="704310*******5200"/>
  </r>
  <r>
    <n v="6485"/>
    <n v="20300513445"/>
    <d v="2021-08-17T00:00:00"/>
    <m/>
    <d v="2021-08-17T00:00:00"/>
    <x v="1"/>
    <m/>
    <x v="727"/>
    <s v="2411/5201"/>
    <x v="4"/>
    <s v="4"/>
    <s v="34ACS148"/>
    <s v="704310*******6345"/>
  </r>
  <r>
    <n v="6486"/>
    <n v="20300513684"/>
    <d v="2021-08-17T00:00:00"/>
    <m/>
    <d v="2021-08-17T00:00:00"/>
    <x v="1"/>
    <m/>
    <x v="727"/>
    <s v="2411/5202"/>
    <x v="4"/>
    <s v="4"/>
    <s v="14GM942"/>
    <s v="704310*******1771"/>
  </r>
  <r>
    <n v="6487"/>
    <n v="20300513643"/>
    <d v="2021-08-17T00:00:00"/>
    <m/>
    <d v="2021-08-17T00:00:00"/>
    <x v="1"/>
    <m/>
    <x v="727"/>
    <s v="2411/5203"/>
    <x v="4"/>
    <s v="4"/>
    <s v="14GM742"/>
    <s v="704310*******1763"/>
  </r>
  <r>
    <n v="6488"/>
    <n v="20300542279"/>
    <d v="2021-08-17T00:00:00"/>
    <m/>
    <d v="2021-08-17T00:00:00"/>
    <x v="2"/>
    <m/>
    <x v="727"/>
    <s v="2412/994"/>
    <x v="4"/>
    <s v="4"/>
    <s v="PA5525KK"/>
    <s v="704310*******0664"/>
  </r>
  <r>
    <n v="6489"/>
    <n v="21250663917"/>
    <m/>
    <m/>
    <m/>
    <x v="0"/>
    <m/>
    <x v="728"/>
    <s v="2410/199"/>
    <x v="4"/>
    <s v="4"/>
    <s v="VU943EA"/>
    <s v="704310*******4596"/>
  </r>
  <r>
    <n v="6490"/>
    <n v="20300513205"/>
    <d v="2021-08-17T00:00:00"/>
    <m/>
    <d v="2021-08-17T00:00:00"/>
    <x v="1"/>
    <m/>
    <x v="728"/>
    <s v="2411/5204"/>
    <x v="4"/>
    <s v="3"/>
    <s v="CB8671CP"/>
    <s v="704310*******2310"/>
  </r>
  <r>
    <n v="6491"/>
    <n v="20300513163"/>
    <d v="2021-08-17T00:00:00"/>
    <m/>
    <d v="2021-08-17T00:00:00"/>
    <x v="1"/>
    <m/>
    <x v="728"/>
    <s v="2411/5205"/>
    <x v="4"/>
    <s v="4"/>
    <s v="34HS3513"/>
    <s v="704310*******1395"/>
  </r>
  <r>
    <n v="6492"/>
    <n v="20300513122"/>
    <d v="2021-08-17T00:00:00"/>
    <m/>
    <d v="2021-08-17T00:00:00"/>
    <x v="1"/>
    <m/>
    <x v="728"/>
    <s v="2411/5206"/>
    <x v="4"/>
    <s v="4"/>
    <s v="14ABK088"/>
    <s v="704310*******4051"/>
  </r>
  <r>
    <n v="6493"/>
    <n v="20300513601"/>
    <d v="2021-08-17T00:00:00"/>
    <m/>
    <d v="2021-08-17T00:00:00"/>
    <x v="1"/>
    <m/>
    <x v="728"/>
    <s v="2411/5207"/>
    <x v="4"/>
    <s v="4"/>
    <s v="34DMA889"/>
    <s v="704310*******0243"/>
  </r>
  <r>
    <n v="6494"/>
    <n v="20300513486"/>
    <d v="2021-08-17T00:00:00"/>
    <m/>
    <d v="2021-08-17T00:00:00"/>
    <x v="1"/>
    <m/>
    <x v="728"/>
    <s v="2411/5208"/>
    <x v="4"/>
    <s v="4"/>
    <s v="16APK314"/>
    <s v="704310*******3882"/>
  </r>
  <r>
    <n v="6495"/>
    <n v="20300513569"/>
    <d v="2021-08-17T00:00:00"/>
    <m/>
    <d v="2021-08-17T00:00:00"/>
    <x v="1"/>
    <m/>
    <x v="728"/>
    <s v="2411/5209"/>
    <x v="4"/>
    <s v="4"/>
    <s v="34DMJ516"/>
    <s v="704310*******4387"/>
  </r>
  <r>
    <n v="6496"/>
    <n v="19241010149"/>
    <d v="2020-02-03T00:00:00"/>
    <m/>
    <d v="2020-02-03T00:00:00"/>
    <x v="2"/>
    <m/>
    <x v="728"/>
    <s v="2412/995"/>
    <x v="4"/>
    <s v="4"/>
    <s v="DA507GT"/>
    <s v="704310*******6229"/>
  </r>
  <r>
    <n v="6497"/>
    <n v="21250616493"/>
    <d v="2021-09-02T00:00:00"/>
    <m/>
    <d v="2021-09-02T00:00:00"/>
    <x v="1"/>
    <m/>
    <x v="729"/>
    <s v="2411/5210"/>
    <x v="4"/>
    <s v="4"/>
    <s v="NZ996FY"/>
    <s v="704310*******8919"/>
  </r>
  <r>
    <n v="6498"/>
    <n v="21250616535"/>
    <d v="2021-09-02T00:00:00"/>
    <m/>
    <d v="2021-09-02T00:00:00"/>
    <x v="1"/>
    <m/>
    <x v="729"/>
    <s v="2411/5211"/>
    <x v="4"/>
    <s v="4"/>
    <s v="34BAA868"/>
    <s v="704310*******6305"/>
  </r>
  <r>
    <n v="6499"/>
    <n v="21250616576"/>
    <d v="2021-09-02T00:00:00"/>
    <m/>
    <d v="2021-09-02T00:00:00"/>
    <x v="1"/>
    <m/>
    <x v="729"/>
    <s v="2411/5212"/>
    <x v="4"/>
    <s v="4"/>
    <s v="34ACS150"/>
    <s v="704310*******6352"/>
  </r>
  <r>
    <n v="6500"/>
    <n v="19441088705"/>
    <d v="2020-02-25T00:00:00"/>
    <m/>
    <d v="2020-02-25T00:00:00"/>
    <x v="2"/>
    <m/>
    <x v="729"/>
    <s v="2412/996"/>
    <x v="4"/>
    <s v="4"/>
    <s v="E3930KX"/>
    <s v="704310*******7774"/>
  </r>
  <r>
    <n v="6501"/>
    <n v="21250616618"/>
    <d v="2021-09-02T00:00:00"/>
    <m/>
    <d v="2021-09-02T00:00:00"/>
    <x v="1"/>
    <m/>
    <x v="730"/>
    <s v="2411/5213"/>
    <x v="4"/>
    <s v="4"/>
    <s v="31AHD684"/>
    <s v="704310*******6343"/>
  </r>
  <r>
    <n v="6502"/>
    <n v="21250616659"/>
    <d v="2021-09-02T00:00:00"/>
    <m/>
    <d v="2021-09-02T00:00:00"/>
    <x v="1"/>
    <m/>
    <x v="730"/>
    <s v="2411/5214"/>
    <x v="4"/>
    <s v="4"/>
    <s v="31AFN776"/>
    <s v="704310*******4403"/>
  </r>
  <r>
    <n v="6503"/>
    <n v="21250616691"/>
    <d v="2021-09-02T00:00:00"/>
    <m/>
    <d v="2021-09-02T00:00:00"/>
    <x v="1"/>
    <m/>
    <x v="730"/>
    <s v="2411/5215"/>
    <x v="4"/>
    <s v="1"/>
    <s v="CB4949CA"/>
    <s v="704310*******6492"/>
  </r>
  <r>
    <n v="6504"/>
    <n v="21250616733"/>
    <d v="2021-09-02T00:00:00"/>
    <m/>
    <d v="2021-09-02T00:00:00"/>
    <x v="1"/>
    <m/>
    <x v="731"/>
    <s v="2411/5216"/>
    <x v="4"/>
    <s v="4"/>
    <s v="14BP540"/>
    <s v="704310*******8789"/>
  </r>
  <r>
    <n v="6505"/>
    <n v="21250616774"/>
    <d v="2021-09-02T00:00:00"/>
    <m/>
    <d v="2021-09-02T00:00:00"/>
    <x v="1"/>
    <m/>
    <x v="731"/>
    <s v="2411/5217"/>
    <x v="4"/>
    <s v="4"/>
    <s v="81FC121"/>
    <s v="704310*******6810"/>
  </r>
  <r>
    <n v="6506"/>
    <n v="21250616816"/>
    <d v="2021-09-02T00:00:00"/>
    <m/>
    <d v="2021-09-02T00:00:00"/>
    <x v="1"/>
    <m/>
    <x v="731"/>
    <s v="2411/5218"/>
    <x v="4"/>
    <s v="4"/>
    <s v="34DVH383"/>
    <s v="704310*******6295"/>
  </r>
  <r>
    <n v="6507"/>
    <n v="21250616857"/>
    <d v="2021-09-02T00:00:00"/>
    <m/>
    <d v="2021-09-02T00:00:00"/>
    <x v="1"/>
    <m/>
    <x v="731"/>
    <s v="2411/5219"/>
    <x v="4"/>
    <s v="4"/>
    <s v="34DZV606"/>
    <s v="704310*******3806"/>
  </r>
  <r>
    <n v="6508"/>
    <n v="21250616899"/>
    <d v="2021-09-02T00:00:00"/>
    <m/>
    <d v="2021-09-02T00:00:00"/>
    <x v="1"/>
    <m/>
    <x v="732"/>
    <s v="2411/5220"/>
    <x v="4"/>
    <s v="4"/>
    <s v="10AFC984"/>
    <s v="704310*******1175"/>
  </r>
  <r>
    <n v="6509"/>
    <n v="21250616931"/>
    <d v="2021-09-02T00:00:00"/>
    <m/>
    <d v="2021-09-02T00:00:00"/>
    <x v="1"/>
    <m/>
    <x v="732"/>
    <s v="2411/5221"/>
    <x v="4"/>
    <s v="4"/>
    <s v="10AFC985"/>
    <s v="704310*******1183"/>
  </r>
  <r>
    <n v="6510"/>
    <n v="21250616972"/>
    <d v="2021-09-02T00:00:00"/>
    <m/>
    <d v="2021-09-02T00:00:00"/>
    <x v="1"/>
    <m/>
    <x v="732"/>
    <s v="2411/5222"/>
    <x v="4"/>
    <s v="4"/>
    <s v="HNBH748"/>
    <s v="704310*******5670"/>
  </r>
  <r>
    <n v="6511"/>
    <n v="21250616014"/>
    <d v="2021-09-02T00:00:00"/>
    <m/>
    <d v="2021-09-02T00:00:00"/>
    <x v="1"/>
    <m/>
    <x v="732"/>
    <s v="2411/5223"/>
    <x v="4"/>
    <s v="4"/>
    <s v="38UN583"/>
    <s v="704310*******1624"/>
  </r>
  <r>
    <n v="6512"/>
    <n v="21250616063"/>
    <d v="2021-09-02T00:00:00"/>
    <m/>
    <d v="2021-09-02T00:00:00"/>
    <x v="1"/>
    <m/>
    <x v="732"/>
    <s v="2411/5224"/>
    <x v="4"/>
    <s v="4"/>
    <s v="38UN596"/>
    <s v="704310*******1616"/>
  </r>
  <r>
    <n v="6513"/>
    <n v="20300542287"/>
    <d v="2021-08-17T00:00:00"/>
    <m/>
    <d v="2021-08-17T00:00:00"/>
    <x v="2"/>
    <m/>
    <x v="732"/>
    <s v="2412/997"/>
    <x v="4"/>
    <s v="4"/>
    <s v="K97M526"/>
    <s v="704310*******1903"/>
  </r>
  <r>
    <n v="6514"/>
    <n v="21250616097"/>
    <d v="2021-09-02T00:00:00"/>
    <m/>
    <d v="2021-09-02T00:00:00"/>
    <x v="1"/>
    <m/>
    <x v="733"/>
    <s v="2411/5225"/>
    <x v="4"/>
    <s v="4"/>
    <s v="10AEB147"/>
    <s v="704310*******4650"/>
  </r>
  <r>
    <n v="6515"/>
    <n v="21250616139"/>
    <d v="2021-09-02T00:00:00"/>
    <m/>
    <d v="2021-09-02T00:00:00"/>
    <x v="1"/>
    <m/>
    <x v="733"/>
    <s v="2411/5227"/>
    <x v="4"/>
    <s v="4"/>
    <s v="NLA500"/>
    <s v="704310*******9507"/>
  </r>
  <r>
    <n v="6516"/>
    <n v="21250616170"/>
    <d v="2021-09-02T00:00:00"/>
    <m/>
    <d v="2021-09-02T00:00:00"/>
    <x v="1"/>
    <m/>
    <x v="733"/>
    <s v="2411/5228"/>
    <x v="4"/>
    <s v="4"/>
    <s v="34BTB680"/>
    <s v="704310*******3443"/>
  </r>
  <r>
    <n v="6517"/>
    <n v="20300513528"/>
    <d v="2021-08-17T00:00:00"/>
    <m/>
    <d v="2021-08-17T00:00:00"/>
    <x v="1"/>
    <m/>
    <x v="733"/>
    <s v="2411/5229"/>
    <x v="4"/>
    <s v="4"/>
    <s v="CB0256AX"/>
    <s v="704310*******2288"/>
  </r>
  <r>
    <n v="6518"/>
    <n v="21250616212"/>
    <d v="2021-09-02T00:00:00"/>
    <m/>
    <d v="2021-09-02T00:00:00"/>
    <x v="1"/>
    <m/>
    <x v="733"/>
    <s v="2411/5230"/>
    <x v="4"/>
    <s v="4"/>
    <s v="34SJ7527"/>
    <s v="704310*******3785"/>
  </r>
  <r>
    <n v="6519"/>
    <n v="21250616253"/>
    <d v="2021-09-02T00:00:00"/>
    <m/>
    <d v="2021-09-02T00:00:00"/>
    <x v="1"/>
    <m/>
    <x v="733"/>
    <s v="2411/5231"/>
    <x v="4"/>
    <s v="4"/>
    <s v="34DVG815"/>
    <s v="704310*******6501"/>
  </r>
  <r>
    <n v="6520"/>
    <n v="19241005354"/>
    <d v="2020-02-03T00:00:00"/>
    <m/>
    <d v="2020-02-03T00:00:00"/>
    <x v="2"/>
    <m/>
    <x v="733"/>
    <s v="2412/998"/>
    <x v="4"/>
    <s v="4"/>
    <s v="14GM897"/>
    <s v="704310*******5976"/>
  </r>
  <r>
    <n v="6521"/>
    <n v="21250616295"/>
    <d v="2021-09-02T00:00:00"/>
    <m/>
    <d v="2021-09-02T00:00:00"/>
    <x v="1"/>
    <m/>
    <x v="734"/>
    <s v="2411/5232"/>
    <x v="4"/>
    <s v="4"/>
    <s v="34BTB280"/>
    <s v="704310*******9620"/>
  </r>
  <r>
    <n v="6522"/>
    <n v="21250616337"/>
    <d v="2021-09-02T00:00:00"/>
    <m/>
    <d v="2021-09-02T00:00:00"/>
    <x v="1"/>
    <m/>
    <x v="734"/>
    <s v="2411/5233"/>
    <x v="4"/>
    <s v="4"/>
    <s v="CA6472XB"/>
    <s v="704310*******2205"/>
  </r>
  <r>
    <n v="6523"/>
    <n v="21250616378"/>
    <d v="2021-09-02T00:00:00"/>
    <m/>
    <d v="2021-09-02T00:00:00"/>
    <x v="1"/>
    <m/>
    <x v="734"/>
    <s v="2411/5234"/>
    <x v="4"/>
    <s v="4"/>
    <s v="38GK030"/>
    <s v="704310*******4162"/>
  </r>
  <r>
    <n v="6524"/>
    <n v="21250616410"/>
    <d v="2021-09-02T00:00:00"/>
    <m/>
    <d v="2021-09-02T00:00:00"/>
    <x v="1"/>
    <m/>
    <x v="734"/>
    <s v="2411/5235"/>
    <x v="4"/>
    <s v="4"/>
    <s v="34EIN645"/>
    <s v="704310*******1145"/>
  </r>
  <r>
    <n v="6525"/>
    <n v="21250616451"/>
    <d v="2021-09-02T00:00:00"/>
    <m/>
    <d v="2021-09-02T00:00:00"/>
    <x v="1"/>
    <m/>
    <x v="734"/>
    <s v="2411/5236"/>
    <x v="4"/>
    <s v="4"/>
    <s v="10AFA813"/>
    <s v="704310*******4627"/>
  </r>
  <r>
    <n v="6526"/>
    <n v="21250616709"/>
    <d v="2021-09-02T00:00:00"/>
    <m/>
    <d v="2021-09-02T00:00:00"/>
    <x v="1"/>
    <m/>
    <x v="734"/>
    <s v="2411/5237"/>
    <x v="4"/>
    <s v="4"/>
    <s v="16APV229"/>
    <s v="704310*******6274"/>
  </r>
  <r>
    <n v="6527"/>
    <n v="21250616741"/>
    <d v="2021-09-02T00:00:00"/>
    <m/>
    <d v="2021-09-02T00:00:00"/>
    <x v="1"/>
    <m/>
    <x v="734"/>
    <s v="2411/5238"/>
    <x v="4"/>
    <s v="4"/>
    <s v="34DJS552"/>
    <s v="704310*******6025"/>
  </r>
  <r>
    <n v="6528"/>
    <n v="21250616782"/>
    <d v="2021-09-02T00:00:00"/>
    <m/>
    <d v="2021-09-02T00:00:00"/>
    <x v="1"/>
    <m/>
    <x v="734"/>
    <s v="2411/5239"/>
    <x v="4"/>
    <s v="4"/>
    <s v="34DMB644"/>
    <s v="704310*******0565"/>
  </r>
  <r>
    <n v="6529"/>
    <n v="21250616824"/>
    <d v="2021-09-02T00:00:00"/>
    <m/>
    <d v="2021-09-02T00:00:00"/>
    <x v="1"/>
    <m/>
    <x v="734"/>
    <s v="2411/5240"/>
    <x v="4"/>
    <s v="4"/>
    <s v="CB8867PH"/>
    <s v="704310*******3865"/>
  </r>
  <r>
    <n v="6530"/>
    <n v="20400879852"/>
    <d v="2021-08-17T00:00:00"/>
    <m/>
    <d v="2021-08-17T00:00:00"/>
    <x v="2"/>
    <m/>
    <x v="734"/>
    <s v="2412/1000"/>
    <x v="4"/>
    <s v="4"/>
    <s v="EH9469KM"/>
    <s v="704310*******7766"/>
  </r>
  <r>
    <n v="6531"/>
    <n v="20300542436"/>
    <d v="2021-08-17T00:00:00"/>
    <m/>
    <d v="2021-08-17T00:00:00"/>
    <x v="2"/>
    <m/>
    <x v="734"/>
    <s v="2412/999"/>
    <x v="4"/>
    <s v="4"/>
    <s v="RI261ZD"/>
    <s v="704310*******0026"/>
  </r>
  <r>
    <n v="6532"/>
    <n v="21250616865"/>
    <d v="2021-09-02T00:00:00"/>
    <m/>
    <d v="2021-09-02T00:00:00"/>
    <x v="1"/>
    <m/>
    <x v="735"/>
    <s v="2411/5241"/>
    <x v="4"/>
    <s v="4"/>
    <s v="34DRM738"/>
    <s v="704310*******7244"/>
  </r>
  <r>
    <n v="6533"/>
    <n v="21250616907"/>
    <d v="2021-09-02T00:00:00"/>
    <m/>
    <d v="2021-09-02T00:00:00"/>
    <x v="1"/>
    <m/>
    <x v="735"/>
    <s v="2411/5242"/>
    <x v="4"/>
    <s v="4"/>
    <s v="34ZH0748"/>
    <s v="704310*******5430"/>
  </r>
  <r>
    <n v="6534"/>
    <n v="21250616949"/>
    <d v="2021-09-02T00:00:00"/>
    <m/>
    <d v="2021-09-02T00:00:00"/>
    <x v="1"/>
    <m/>
    <x v="735"/>
    <s v="2411/5243"/>
    <x v="4"/>
    <s v="4"/>
    <s v="34DZN878"/>
    <s v="704310*******5505"/>
  </r>
  <r>
    <n v="6535"/>
    <n v="21250616980"/>
    <d v="2021-09-02T00:00:00"/>
    <m/>
    <d v="2021-09-02T00:00:00"/>
    <x v="1"/>
    <m/>
    <x v="735"/>
    <s v="2411/5244"/>
    <x v="4"/>
    <s v="4"/>
    <s v="CB4263BA"/>
    <s v="704310*******2312"/>
  </r>
  <r>
    <n v="6536"/>
    <n v="20300542295"/>
    <d v="2021-08-17T00:00:00"/>
    <m/>
    <d v="2021-08-17T00:00:00"/>
    <x v="2"/>
    <m/>
    <x v="735"/>
    <s v="2412/1001"/>
    <x v="4"/>
    <s v="4"/>
    <s v="LJFH040"/>
    <s v="704310*******6883"/>
  </r>
  <r>
    <n v="6537"/>
    <n v="20300681549"/>
    <d v="2021-08-17T00:00:00"/>
    <m/>
    <d v="2021-08-17T00:00:00"/>
    <x v="2"/>
    <m/>
    <x v="735"/>
    <s v="2412/1002"/>
    <x v="4"/>
    <s v="4"/>
    <s v="SK777IK"/>
    <s v="704310*******3682"/>
  </r>
  <r>
    <n v="6538"/>
    <n v="21250616105"/>
    <d v="2021-09-02T00:00:00"/>
    <m/>
    <d v="2021-09-02T00:00:00"/>
    <x v="1"/>
    <m/>
    <x v="736"/>
    <s v="2411/5245"/>
    <x v="4"/>
    <s v="4"/>
    <s v="14DL359"/>
    <s v="704310*******3169"/>
  </r>
  <r>
    <n v="6539"/>
    <n v="21250616022"/>
    <d v="2021-09-02T00:00:00"/>
    <m/>
    <d v="2021-09-02T00:00:00"/>
    <x v="1"/>
    <m/>
    <x v="736"/>
    <s v="2411/5246"/>
    <x v="4"/>
    <s v="4"/>
    <s v="26AEB718"/>
    <s v="704310*******5731"/>
  </r>
  <r>
    <n v="6540"/>
    <n v="21250616048"/>
    <d v="2021-09-02T00:00:00"/>
    <m/>
    <d v="2021-09-02T00:00:00"/>
    <x v="1"/>
    <m/>
    <x v="736"/>
    <s v="2411/5247"/>
    <x v="4"/>
    <s v="4"/>
    <s v="34AJJ178"/>
    <s v="704310*******4510"/>
  </r>
  <r>
    <n v="6541"/>
    <n v="21250616113"/>
    <d v="2021-09-02T00:00:00"/>
    <m/>
    <d v="2021-09-02T00:00:00"/>
    <x v="1"/>
    <m/>
    <x v="736"/>
    <s v="2411/5248"/>
    <x v="4"/>
    <s v="4"/>
    <s v="34AJJ171"/>
    <s v="704310*******4585"/>
  </r>
  <r>
    <n v="6542"/>
    <n v="21250616154"/>
    <d v="2021-09-02T00:00:00"/>
    <m/>
    <d v="2021-09-02T00:00:00"/>
    <x v="1"/>
    <m/>
    <x v="736"/>
    <s v="2411/5249"/>
    <x v="4"/>
    <s v="4"/>
    <s v="34SJ7529"/>
    <s v="704310*******3769"/>
  </r>
  <r>
    <n v="6543"/>
    <n v="21250616196"/>
    <d v="2021-09-02T00:00:00"/>
    <m/>
    <d v="2021-09-02T00:00:00"/>
    <x v="1"/>
    <m/>
    <x v="736"/>
    <s v="2411/5250"/>
    <x v="4"/>
    <s v="4"/>
    <s v="CA3037MP"/>
    <s v="704310*******1900"/>
  </r>
  <r>
    <n v="6544"/>
    <n v="21250616238"/>
    <d v="2021-09-02T00:00:00"/>
    <m/>
    <d v="2021-09-02T00:00:00"/>
    <x v="1"/>
    <m/>
    <x v="736"/>
    <s v="2411/5251"/>
    <x v="4"/>
    <s v="4"/>
    <s v="14ABK087"/>
    <s v="704310*******4044"/>
  </r>
  <r>
    <n v="6545"/>
    <n v="21250616279"/>
    <d v="2021-09-02T00:00:00"/>
    <m/>
    <d v="2021-09-02T00:00:00"/>
    <x v="1"/>
    <m/>
    <x v="736"/>
    <s v="2411/5252"/>
    <x v="4"/>
    <s v="4"/>
    <s v="35ASH173"/>
    <s v="704310*******0357"/>
  </r>
  <r>
    <n v="6546"/>
    <n v="20400879811"/>
    <d v="2021-08-17T00:00:00"/>
    <m/>
    <d v="2021-08-17T00:00:00"/>
    <x v="2"/>
    <m/>
    <x v="736"/>
    <s v="2412/1003"/>
    <x v="4"/>
    <s v="4"/>
    <s v="TE9000BG"/>
    <s v="704310*******1268"/>
  </r>
  <r>
    <n v="6547"/>
    <n v="20300681226"/>
    <d v="2021-08-17T00:00:00"/>
    <m/>
    <d v="2021-08-17T00:00:00"/>
    <x v="2"/>
    <m/>
    <x v="736"/>
    <s v="2412/1004"/>
    <x v="4"/>
    <s v="4"/>
    <s v="PA181HB"/>
    <s v="704310*******0227"/>
  </r>
  <r>
    <n v="6548"/>
    <n v="20300542196"/>
    <d v="2021-08-17T00:00:00"/>
    <m/>
    <d v="2021-08-17T00:00:00"/>
    <x v="2"/>
    <m/>
    <x v="736"/>
    <s v="2412/1005"/>
    <x v="4"/>
    <s v="4"/>
    <s v="LJ50ESH"/>
    <s v="704310*******7006"/>
  </r>
  <r>
    <n v="6549"/>
    <n v="21250616667"/>
    <d v="2021-09-02T00:00:00"/>
    <m/>
    <d v="2021-09-02T00:00:00"/>
    <x v="1"/>
    <m/>
    <x v="737"/>
    <s v="2411/5253"/>
    <x v="4"/>
    <s v="4"/>
    <s v="81AAY481"/>
    <s v="704310*******8806"/>
  </r>
  <r>
    <n v="6550"/>
    <n v="21250616147"/>
    <d v="2021-09-02T00:00:00"/>
    <m/>
    <d v="2021-09-02T00:00:00"/>
    <x v="1"/>
    <m/>
    <x v="737"/>
    <s v="2411/5254"/>
    <x v="4"/>
    <s v="4"/>
    <s v="33AGT733"/>
    <s v="704310*******7374"/>
  </r>
  <r>
    <n v="6551"/>
    <n v="21250616188"/>
    <d v="2021-09-02T00:00:00"/>
    <m/>
    <d v="2021-09-02T00:00:00"/>
    <x v="1"/>
    <m/>
    <x v="737"/>
    <s v="2411/5255"/>
    <x v="4"/>
    <s v="4"/>
    <s v="35EUL44"/>
    <s v="704310*******0626"/>
  </r>
  <r>
    <n v="6552"/>
    <n v="21250616220"/>
    <d v="2021-09-02T00:00:00"/>
    <m/>
    <d v="2021-09-02T00:00:00"/>
    <x v="1"/>
    <m/>
    <x v="737"/>
    <s v="2411/5256"/>
    <x v="4"/>
    <s v="4"/>
    <s v="34AJJ158"/>
    <s v="704310*******4700"/>
  </r>
  <r>
    <n v="6553"/>
    <n v="21250616261"/>
    <d v="2021-09-02T00:00:00"/>
    <m/>
    <d v="2021-09-02T00:00:00"/>
    <x v="1"/>
    <m/>
    <x v="737"/>
    <s v="2411/5257"/>
    <x v="4"/>
    <s v="4"/>
    <s v="34EJM499"/>
    <s v="704310*******5433"/>
  </r>
  <r>
    <n v="6554"/>
    <n v="20300542105"/>
    <d v="2021-08-17T00:00:00"/>
    <m/>
    <d v="2021-08-17T00:00:00"/>
    <x v="2"/>
    <m/>
    <x v="737"/>
    <s v="2412/1006"/>
    <x v="4"/>
    <s v="4"/>
    <s v="KC800HO"/>
    <s v="704310*******4455"/>
  </r>
  <r>
    <n v="6555"/>
    <n v="20300542097"/>
    <d v="2021-08-17T00:00:00"/>
    <m/>
    <d v="2021-08-17T00:00:00"/>
    <x v="2"/>
    <m/>
    <x v="737"/>
    <s v="2412/1007"/>
    <x v="4"/>
    <s v="4"/>
    <s v="34PJ6087"/>
    <s v="704310*******3165"/>
  </r>
  <r>
    <n v="6556"/>
    <n v="20400879894"/>
    <d v="2021-08-17T00:00:00"/>
    <m/>
    <d v="2021-08-17T00:00:00"/>
    <x v="2"/>
    <m/>
    <x v="737"/>
    <s v="2412/1008"/>
    <x v="4"/>
    <s v="4"/>
    <s v="34SN0426"/>
    <s v="704310*******3193"/>
  </r>
  <r>
    <n v="6557"/>
    <n v="21250616303"/>
    <d v="2021-09-02T00:00:00"/>
    <m/>
    <d v="2021-09-02T00:00:00"/>
    <x v="1"/>
    <m/>
    <x v="738"/>
    <s v="2411/5258"/>
    <x v="4"/>
    <s v="4"/>
    <s v="16APV230"/>
    <s v="704310*******6282"/>
  </r>
  <r>
    <n v="6558"/>
    <n v="21250616345"/>
    <d v="2021-09-02T00:00:00"/>
    <m/>
    <d v="2021-09-02T00:00:00"/>
    <x v="1"/>
    <m/>
    <x v="738"/>
    <s v="2411/5259"/>
    <x v="4"/>
    <s v="4"/>
    <s v="34EKY374"/>
    <s v="704310*******7390"/>
  </r>
  <r>
    <n v="6559"/>
    <n v="21250616386"/>
    <d v="2021-09-02T00:00:00"/>
    <m/>
    <d v="2021-09-02T00:00:00"/>
    <x v="1"/>
    <m/>
    <x v="738"/>
    <s v="2411/5260"/>
    <x v="4"/>
    <s v="4"/>
    <s v="35V0615"/>
    <s v="704310*******7535"/>
  </r>
  <r>
    <n v="6560"/>
    <n v="21250616428"/>
    <d v="2021-09-02T00:00:00"/>
    <m/>
    <d v="2021-09-02T00:00:00"/>
    <x v="1"/>
    <m/>
    <x v="738"/>
    <s v="2411/5261"/>
    <x v="4"/>
    <s v="4"/>
    <s v="16APK764"/>
    <s v="704310*******3103"/>
  </r>
  <r>
    <n v="6561"/>
    <n v="21250616469"/>
    <d v="2021-09-02T00:00:00"/>
    <m/>
    <d v="2021-09-02T00:00:00"/>
    <x v="1"/>
    <m/>
    <x v="738"/>
    <s v="2411/5262"/>
    <x v="4"/>
    <s v="4"/>
    <s v="ZG5753IG"/>
    <s v="704310*******0036"/>
  </r>
  <r>
    <n v="6562"/>
    <n v="21250616501"/>
    <d v="2021-09-02T00:00:00"/>
    <m/>
    <d v="2021-09-02T00:00:00"/>
    <x v="1"/>
    <m/>
    <x v="738"/>
    <s v="2411/5263"/>
    <x v="4"/>
    <s v="4"/>
    <s v="41AFL947"/>
    <s v="704310*******0346"/>
  </r>
  <r>
    <n v="6563"/>
    <n v="21250616543"/>
    <d v="2021-09-02T00:00:00"/>
    <m/>
    <d v="2021-09-02T00:00:00"/>
    <x v="1"/>
    <m/>
    <x v="738"/>
    <s v="2411/5264"/>
    <x v="4"/>
    <s v="4"/>
    <s v="61ADS591"/>
    <s v="704310*******7777"/>
  </r>
  <r>
    <n v="6564"/>
    <n v="20300681465"/>
    <d v="2021-08-17T00:00:00"/>
    <m/>
    <d v="2021-08-17T00:00:00"/>
    <x v="2"/>
    <m/>
    <x v="738"/>
    <s v="2412/1009"/>
    <x v="4"/>
    <s v="4"/>
    <s v="SK911JG"/>
    <s v="704310*******0768"/>
  </r>
  <r>
    <n v="6565"/>
    <n v="19441088820"/>
    <d v="2020-02-25T00:00:00"/>
    <m/>
    <d v="2020-02-25T00:00:00"/>
    <x v="2"/>
    <m/>
    <x v="738"/>
    <s v="2412/1010"/>
    <x v="4"/>
    <s v="4"/>
    <s v="SK130IU"/>
    <s v="704310*******2076"/>
  </r>
  <r>
    <n v="6566"/>
    <n v="20400854640"/>
    <d v="2021-06-11T00:00:00"/>
    <m/>
    <d v="2021-06-11T00:00:00"/>
    <x v="4"/>
    <m/>
    <x v="739"/>
    <s v=""/>
    <x v="4"/>
    <s v=""/>
    <s v=""/>
    <s v="704310*******0675"/>
  </r>
  <r>
    <n v="6567"/>
    <n v="21250616584"/>
    <d v="2021-09-02T00:00:00"/>
    <m/>
    <d v="2021-09-02T00:00:00"/>
    <x v="1"/>
    <m/>
    <x v="739"/>
    <s v="2411/5265"/>
    <x v="4"/>
    <s v="4"/>
    <s v="61HS540"/>
    <s v="704310*******4009"/>
  </r>
  <r>
    <n v="6568"/>
    <n v="21250616626"/>
    <d v="2021-09-02T00:00:00"/>
    <m/>
    <d v="2021-09-02T00:00:00"/>
    <x v="1"/>
    <m/>
    <x v="739"/>
    <s v="2411/5266"/>
    <x v="4"/>
    <s v="4"/>
    <s v="33AFM819"/>
    <s v="704310*******0822"/>
  </r>
  <r>
    <n v="6569"/>
    <n v="21250616436"/>
    <d v="2021-09-02T00:00:00"/>
    <m/>
    <d v="2021-09-02T00:00:00"/>
    <x v="1"/>
    <m/>
    <x v="739"/>
    <s v="2411/5267"/>
    <x v="4"/>
    <s v="4"/>
    <s v="31ABU74"/>
    <s v="704310*******0131"/>
  </r>
  <r>
    <n v="6570"/>
    <n v="21250616477"/>
    <d v="2021-09-02T00:00:00"/>
    <m/>
    <d v="2021-09-02T00:00:00"/>
    <x v="1"/>
    <m/>
    <x v="739"/>
    <s v="2411/5268"/>
    <x v="4"/>
    <s v="4"/>
    <s v="33AFM825"/>
    <s v="704310*******3476"/>
  </r>
  <r>
    <n v="6571"/>
    <n v="21250616311"/>
    <d v="2021-09-02T00:00:00"/>
    <m/>
    <d v="2021-09-02T00:00:00"/>
    <x v="1"/>
    <m/>
    <x v="739"/>
    <s v="2411/5269"/>
    <x v="4"/>
    <s v="4"/>
    <s v="34DDN735"/>
    <s v="704310*******7867"/>
  </r>
  <r>
    <n v="6572"/>
    <n v="19241010065"/>
    <d v="2020-02-03T00:00:00"/>
    <m/>
    <d v="2020-02-03T00:00:00"/>
    <x v="2"/>
    <m/>
    <x v="739"/>
    <s v="2412/1011"/>
    <x v="4"/>
    <s v="4"/>
    <s v="E17T942"/>
    <s v="704310*******9987"/>
  </r>
  <r>
    <n v="6573"/>
    <n v="21250616352"/>
    <d v="2021-09-02T00:00:00"/>
    <m/>
    <d v="2021-09-02T00:00:00"/>
    <x v="1"/>
    <m/>
    <x v="740"/>
    <s v="2411/5270"/>
    <x v="4"/>
    <s v="4"/>
    <s v="41AFL948"/>
    <s v="704310*******0353"/>
  </r>
  <r>
    <n v="6574"/>
    <n v="21250616519"/>
    <d v="2021-09-02T00:00:00"/>
    <m/>
    <d v="2021-09-02T00:00:00"/>
    <x v="1"/>
    <m/>
    <x v="740"/>
    <s v="2411/5271"/>
    <x v="4"/>
    <s v="4"/>
    <s v="34DTM042"/>
    <s v="704310*******8990"/>
  </r>
  <r>
    <n v="6575"/>
    <n v="21250616550"/>
    <d v="2021-09-02T00:00:00"/>
    <m/>
    <d v="2021-09-02T00:00:00"/>
    <x v="1"/>
    <m/>
    <x v="740"/>
    <s v="2411/5272"/>
    <x v="4"/>
    <s v="4"/>
    <s v="34DVU576"/>
    <s v="704310*******7746"/>
  </r>
  <r>
    <n v="6576"/>
    <n v="21250616394"/>
    <d v="2021-09-02T00:00:00"/>
    <m/>
    <d v="2021-09-02T00:00:00"/>
    <x v="1"/>
    <m/>
    <x v="740"/>
    <s v="2411/5273"/>
    <x v="4"/>
    <s v="4"/>
    <s v="34DVU959"/>
    <s v="704310*******7860"/>
  </r>
  <r>
    <n v="6577"/>
    <n v="21250616675"/>
    <d v="2021-09-02T00:00:00"/>
    <m/>
    <d v="2021-09-02T00:00:00"/>
    <x v="1"/>
    <m/>
    <x v="740"/>
    <s v="2411/5274"/>
    <x v="4"/>
    <s v="4"/>
    <s v="34CRZ695"/>
    <s v="704310*******6102"/>
  </r>
  <r>
    <n v="6578"/>
    <n v="21250616030"/>
    <d v="2021-09-02T00:00:00"/>
    <m/>
    <d v="2021-09-02T00:00:00"/>
    <x v="1"/>
    <m/>
    <x v="740"/>
    <s v="2411/5275"/>
    <x v="4"/>
    <s v="4"/>
    <s v="14GM966"/>
    <s v="704310*******9142"/>
  </r>
  <r>
    <n v="6579"/>
    <n v="21250616592"/>
    <d v="2021-09-02T00:00:00"/>
    <m/>
    <d v="2021-09-02T00:00:00"/>
    <x v="1"/>
    <m/>
    <x v="740"/>
    <s v="2411/5276"/>
    <x v="4"/>
    <s v="4"/>
    <s v="33AFM810"/>
    <s v="704310*******4708"/>
  </r>
  <r>
    <n v="6580"/>
    <n v="21250616634"/>
    <d v="2021-09-02T00:00:00"/>
    <m/>
    <d v="2021-09-02T00:00:00"/>
    <x v="1"/>
    <m/>
    <x v="740"/>
    <s v="2411/5277"/>
    <x v="4"/>
    <s v="4"/>
    <s v="34DJU667"/>
    <s v="704310*******0613"/>
  </r>
  <r>
    <n v="6581"/>
    <n v="21250616717"/>
    <d v="2021-09-02T00:00:00"/>
    <m/>
    <d v="2021-09-02T00:00:00"/>
    <x v="1"/>
    <m/>
    <x v="740"/>
    <s v="2411/5278"/>
    <x v="4"/>
    <s v="4"/>
    <s v="33AHB209"/>
    <s v="704310*******1145"/>
  </r>
  <r>
    <n v="6582"/>
    <n v="21250616758"/>
    <d v="2021-09-02T00:00:00"/>
    <m/>
    <d v="2021-09-02T00:00:00"/>
    <x v="1"/>
    <m/>
    <x v="740"/>
    <s v="2411/5279"/>
    <x v="4"/>
    <s v="4"/>
    <s v="31DE715"/>
    <s v="704310*******1921"/>
  </r>
  <r>
    <n v="6583"/>
    <n v="21250616089"/>
    <d v="2021-09-02T00:00:00"/>
    <m/>
    <d v="2021-09-02T00:00:00"/>
    <x v="1"/>
    <m/>
    <x v="740"/>
    <s v="2411/5280"/>
    <x v="4"/>
    <s v="4"/>
    <s v="14ABK003"/>
    <s v="704310*******5600"/>
  </r>
  <r>
    <n v="6584"/>
    <n v="21250616998"/>
    <d v="2021-09-02T00:00:00"/>
    <m/>
    <d v="2021-09-02T00:00:00"/>
    <x v="1"/>
    <m/>
    <x v="740"/>
    <s v="2411/5281"/>
    <x v="4"/>
    <s v="4"/>
    <s v="34DLN116"/>
    <s v="704310*******9741"/>
  </r>
  <r>
    <n v="6585"/>
    <n v="21250616915"/>
    <d v="2021-09-02T00:00:00"/>
    <m/>
    <d v="2021-09-02T00:00:00"/>
    <x v="1"/>
    <m/>
    <x v="740"/>
    <s v="2411/5282"/>
    <x v="4"/>
    <s v="4"/>
    <s v="14ABK666"/>
    <s v="704310*******5618"/>
  </r>
  <r>
    <n v="6586"/>
    <n v="21250616956"/>
    <d v="2021-09-02T00:00:00"/>
    <m/>
    <d v="2021-09-02T00:00:00"/>
    <x v="1"/>
    <m/>
    <x v="740"/>
    <s v="2411/5283"/>
    <x v="4"/>
    <s v="4"/>
    <s v="34DSL238"/>
    <s v="704310*******8966"/>
  </r>
  <r>
    <n v="6587"/>
    <n v="21250616790"/>
    <d v="2021-09-02T00:00:00"/>
    <m/>
    <d v="2021-09-02T00:00:00"/>
    <x v="1"/>
    <m/>
    <x v="740"/>
    <s v="2411/5284"/>
    <x v="4"/>
    <s v="4"/>
    <s v="34DVU529"/>
    <s v="704310*******7720"/>
  </r>
  <r>
    <n v="6588"/>
    <n v="21250616832"/>
    <d v="2021-09-02T00:00:00"/>
    <m/>
    <d v="2021-09-02T00:00:00"/>
    <x v="1"/>
    <m/>
    <x v="740"/>
    <s v="2411/5285"/>
    <x v="4"/>
    <s v="4"/>
    <s v="81DS460"/>
    <s v="704310*******3423"/>
  </r>
  <r>
    <n v="6589"/>
    <n v="21250616873"/>
    <d v="2021-09-02T00:00:00"/>
    <m/>
    <d v="2021-09-02T00:00:00"/>
    <x v="1"/>
    <m/>
    <x v="740"/>
    <s v="2411/5286"/>
    <x v="4"/>
    <s v="4"/>
    <s v="33AHS182"/>
    <s v="704310*******9763"/>
  </r>
  <r>
    <n v="6590"/>
    <n v="20300681424"/>
    <d v="2021-08-17T00:00:00"/>
    <m/>
    <d v="2021-08-17T00:00:00"/>
    <x v="2"/>
    <m/>
    <x v="740"/>
    <s v="2412/1012"/>
    <x v="4"/>
    <s v="4"/>
    <s v="LJ57DRU"/>
    <s v="704310*******3466"/>
  </r>
  <r>
    <n v="6591"/>
    <n v="21250616121"/>
    <d v="2021-09-02T00:00:00"/>
    <m/>
    <d v="2021-09-02T00:00:00"/>
    <x v="1"/>
    <m/>
    <x v="741"/>
    <s v="2411/5287"/>
    <x v="4"/>
    <s v="4"/>
    <s v="33AVD13"/>
    <s v="704310*******6052"/>
  </r>
  <r>
    <n v="6592"/>
    <n v="21250616162"/>
    <d v="2021-09-02T00:00:00"/>
    <m/>
    <d v="2021-09-02T00:00:00"/>
    <x v="1"/>
    <m/>
    <x v="741"/>
    <s v="2411/5288"/>
    <x v="4"/>
    <s v="4"/>
    <s v="34CIU481"/>
    <s v="704310*******0503"/>
  </r>
  <r>
    <n v="6593"/>
    <n v="21250616204"/>
    <d v="2021-09-02T00:00:00"/>
    <m/>
    <d v="2021-09-02T00:00:00"/>
    <x v="1"/>
    <m/>
    <x v="741"/>
    <s v="2411/5289"/>
    <x v="4"/>
    <s v="4"/>
    <s v="34AJJ166"/>
    <s v="704310*******4627"/>
  </r>
  <r>
    <n v="6594"/>
    <n v="21250616246"/>
    <d v="2021-09-02T00:00:00"/>
    <m/>
    <d v="2021-09-02T00:00:00"/>
    <x v="1"/>
    <m/>
    <x v="741"/>
    <s v="2411/5290"/>
    <x v="4"/>
    <s v="4"/>
    <s v="34EKL742"/>
    <s v="704310*******4707"/>
  </r>
  <r>
    <n v="6595"/>
    <n v="21250616287"/>
    <d v="2021-09-02T00:00:00"/>
    <m/>
    <d v="2021-09-02T00:00:00"/>
    <x v="1"/>
    <m/>
    <x v="741"/>
    <s v="2411/5291"/>
    <x v="4"/>
    <s v="4"/>
    <s v="41U8180"/>
    <s v="704310*******0544"/>
  </r>
  <r>
    <n v="6596"/>
    <n v="21250616329"/>
    <d v="2021-09-02T00:00:00"/>
    <m/>
    <d v="2021-09-02T00:00:00"/>
    <x v="1"/>
    <m/>
    <x v="741"/>
    <s v="2411/5292"/>
    <x v="4"/>
    <s v="4"/>
    <s v="41VZ724"/>
    <s v="704310*******0643"/>
  </r>
  <r>
    <n v="6597"/>
    <n v="21250616360"/>
    <d v="2021-09-02T00:00:00"/>
    <m/>
    <d v="2021-09-02T00:00:00"/>
    <x v="1"/>
    <m/>
    <x v="741"/>
    <s v="2411/5293"/>
    <x v="4"/>
    <s v="4"/>
    <s v="34DVU500"/>
    <s v="704310*******7712"/>
  </r>
  <r>
    <n v="6598"/>
    <n v="21250616642"/>
    <d v="2021-09-02T00:00:00"/>
    <m/>
    <d v="2021-09-02T00:00:00"/>
    <x v="1"/>
    <m/>
    <x v="741"/>
    <s v="2411/5294"/>
    <x v="4"/>
    <s v="4"/>
    <s v="41YH227"/>
    <s v="704310*******0817"/>
  </r>
  <r>
    <n v="6599"/>
    <n v="21250616402"/>
    <d v="2021-09-02T00:00:00"/>
    <m/>
    <d v="2021-09-02T00:00:00"/>
    <x v="1"/>
    <m/>
    <x v="741"/>
    <s v="2411/5295"/>
    <x v="4"/>
    <s v="4"/>
    <s v="41VZ734"/>
    <s v="704310*******0742"/>
  </r>
  <r>
    <n v="6600"/>
    <n v="21250616444"/>
    <d v="2021-09-02T00:00:00"/>
    <m/>
    <d v="2021-09-02T00:00:00"/>
    <x v="1"/>
    <m/>
    <x v="741"/>
    <s v="2411/5296"/>
    <x v="4"/>
    <s v="4"/>
    <s v="31AGT118"/>
    <s v="704310*******4228"/>
  </r>
  <r>
    <n v="6601"/>
    <n v="21250616485"/>
    <d v="2021-09-02T00:00:00"/>
    <m/>
    <d v="2021-09-02T00:00:00"/>
    <x v="1"/>
    <m/>
    <x v="741"/>
    <s v="2411/5297"/>
    <x v="4"/>
    <s v="4"/>
    <s v="34DLN606"/>
    <s v="704310*******9857"/>
  </r>
  <r>
    <n v="6602"/>
    <n v="21250616527"/>
    <d v="2021-09-02T00:00:00"/>
    <m/>
    <d v="2021-09-02T00:00:00"/>
    <x v="1"/>
    <m/>
    <x v="741"/>
    <s v="2411/5298"/>
    <x v="4"/>
    <s v="4"/>
    <s v="34DVU473"/>
    <s v="704310*******7704"/>
  </r>
  <r>
    <n v="6603"/>
    <n v="21250616568"/>
    <d v="2021-09-02T00:00:00"/>
    <m/>
    <d v="2021-09-02T00:00:00"/>
    <x v="1"/>
    <m/>
    <x v="741"/>
    <s v="2411/5299"/>
    <x v="4"/>
    <s v="4"/>
    <s v="34EIN279"/>
    <s v="704310*******5184"/>
  </r>
  <r>
    <n v="6604"/>
    <n v="21250616600"/>
    <d v="2021-09-02T00:00:00"/>
    <m/>
    <d v="2021-09-02T00:00:00"/>
    <x v="1"/>
    <m/>
    <x v="741"/>
    <s v="2411/5300"/>
    <x v="4"/>
    <s v="4"/>
    <s v="38AEY642"/>
    <s v="704310*******4405"/>
  </r>
  <r>
    <n v="6605"/>
    <n v="21250616683"/>
    <d v="2021-09-02T00:00:00"/>
    <m/>
    <d v="2021-09-02T00:00:00"/>
    <x v="1"/>
    <m/>
    <x v="741"/>
    <s v="2411/5301"/>
    <x v="4"/>
    <s v="4"/>
    <s v="38AEM463"/>
    <s v="704310*******5713"/>
  </r>
  <r>
    <n v="6606"/>
    <n v="21250616725"/>
    <d v="2021-09-02T00:00:00"/>
    <m/>
    <d v="2021-09-02T00:00:00"/>
    <x v="1"/>
    <m/>
    <x v="741"/>
    <s v="2411/5302"/>
    <x v="4"/>
    <s v="4"/>
    <s v="34PG0879"/>
    <s v="704310*******7874"/>
  </r>
  <r>
    <n v="6607"/>
    <n v="20300542071"/>
    <d v="2021-08-17T00:00:00"/>
    <m/>
    <d v="2021-08-17T00:00:00"/>
    <x v="2"/>
    <m/>
    <x v="741"/>
    <s v="2412/1013"/>
    <x v="4"/>
    <s v="4"/>
    <s v="RI8176F"/>
    <s v="704310*******2964"/>
  </r>
  <r>
    <n v="6608"/>
    <n v="19241005248"/>
    <d v="2020-02-03T00:00:00"/>
    <m/>
    <d v="2020-02-03T00:00:00"/>
    <x v="2"/>
    <m/>
    <x v="741"/>
    <s v="2412/1014"/>
    <x v="4"/>
    <s v="4"/>
    <s v="O34M535"/>
    <s v="704310*******4666"/>
  </r>
  <r>
    <n v="6609"/>
    <n v="20300542360"/>
    <d v="2021-08-17T00:00:00"/>
    <m/>
    <d v="2021-08-17T00:00:00"/>
    <x v="2"/>
    <m/>
    <x v="741"/>
    <s v="2412/1015"/>
    <x v="4"/>
    <s v="4"/>
    <s v="RI7801K"/>
    <s v="704310*******7823"/>
  </r>
  <r>
    <n v="6610"/>
    <n v="21250616766"/>
    <d v="2021-09-02T00:00:00"/>
    <m/>
    <d v="2021-09-02T00:00:00"/>
    <x v="1"/>
    <m/>
    <x v="742"/>
    <s v="2411/5303"/>
    <x v="4"/>
    <s v="4"/>
    <s v="31AGK891"/>
    <s v="704310*******4652"/>
  </r>
  <r>
    <n v="6611"/>
    <n v="21250616808"/>
    <d v="2021-09-02T00:00:00"/>
    <m/>
    <d v="2021-09-02T00:00:00"/>
    <x v="1"/>
    <m/>
    <x v="742"/>
    <s v="2411/5304"/>
    <x v="4"/>
    <s v="4"/>
    <s v="14BB752"/>
    <s v="704310*******0507"/>
  </r>
  <r>
    <n v="6612"/>
    <n v="21250616840"/>
    <d v="2021-09-02T00:00:00"/>
    <m/>
    <d v="2021-09-02T00:00:00"/>
    <x v="1"/>
    <m/>
    <x v="742"/>
    <s v="2411/5305"/>
    <x v="4"/>
    <s v="4"/>
    <s v="33CRH47"/>
    <s v="704310*******1613"/>
  </r>
  <r>
    <n v="6613"/>
    <n v="21250616881"/>
    <d v="2021-09-02T00:00:00"/>
    <m/>
    <d v="2021-09-02T00:00:00"/>
    <x v="1"/>
    <m/>
    <x v="742"/>
    <s v="2411/5306"/>
    <x v="4"/>
    <s v="4"/>
    <s v="35AZK586"/>
    <s v="704310*******8941"/>
  </r>
  <r>
    <n v="6614"/>
    <n v="21250616923"/>
    <d v="2021-09-02T00:00:00"/>
    <m/>
    <d v="2021-09-02T00:00:00"/>
    <x v="1"/>
    <m/>
    <x v="742"/>
    <s v="2411/5307"/>
    <x v="4"/>
    <s v="4"/>
    <s v="35ATE948"/>
    <s v="704310*******0515"/>
  </r>
  <r>
    <n v="6615"/>
    <n v="21250616964"/>
    <d v="2021-09-02T00:00:00"/>
    <m/>
    <d v="2021-09-02T00:00:00"/>
    <x v="1"/>
    <m/>
    <x v="742"/>
    <s v="2411/5308"/>
    <x v="4"/>
    <s v="4"/>
    <s v="35FS524"/>
    <s v="704310*******0523"/>
  </r>
  <r>
    <n v="6616"/>
    <n v="21250617004"/>
    <d v="2021-09-02T00:00:00"/>
    <m/>
    <d v="2021-09-02T00:00:00"/>
    <x v="1"/>
    <m/>
    <x v="742"/>
    <s v="2411/5309"/>
    <x v="4"/>
    <s v="4"/>
    <s v="34CRZ524"/>
    <s v="704310*******5898"/>
  </r>
  <r>
    <n v="6617"/>
    <n v="21250616071"/>
    <d v="2021-09-02T00:00:00"/>
    <m/>
    <d v="2021-09-02T00:00:00"/>
    <x v="1"/>
    <m/>
    <x v="742"/>
    <s v="2411/5310"/>
    <x v="4"/>
    <s v="4"/>
    <s v="34EJD842"/>
    <s v="704310*******0098"/>
  </r>
  <r>
    <n v="6618"/>
    <n v="21250616055"/>
    <d v="2021-09-02T00:00:00"/>
    <m/>
    <d v="2021-09-02T00:00:00"/>
    <x v="1"/>
    <m/>
    <x v="742"/>
    <s v="2411/5311"/>
    <x v="4"/>
    <s v="4"/>
    <s v="16Y0675"/>
    <s v="704310*******2067"/>
  </r>
  <r>
    <n v="6619"/>
    <n v="21250582026"/>
    <d v="2021-09-02T00:00:00"/>
    <m/>
    <d v="2021-09-02T00:00:00"/>
    <x v="1"/>
    <m/>
    <x v="742"/>
    <s v=""/>
    <x v="4"/>
    <s v=""/>
    <s v=""/>
    <s v="704310*******5856"/>
  </r>
  <r>
    <n v="6620"/>
    <n v="21250582562"/>
    <d v="2021-09-02T00:00:00"/>
    <m/>
    <d v="2021-09-02T00:00:00"/>
    <x v="1"/>
    <m/>
    <x v="742"/>
    <s v=""/>
    <x v="4"/>
    <s v=""/>
    <s v=""/>
    <s v="704310*******5013"/>
  </r>
  <r>
    <n v="6621"/>
    <n v="20300542444"/>
    <d v="2021-08-17T00:00:00"/>
    <m/>
    <d v="2021-08-17T00:00:00"/>
    <x v="2"/>
    <m/>
    <x v="742"/>
    <s v=""/>
    <x v="4"/>
    <s v=""/>
    <s v=""/>
    <s v="704310*******6974"/>
  </r>
  <r>
    <n v="6622"/>
    <n v="21250582521"/>
    <d v="2021-09-02T00:00:00"/>
    <m/>
    <d v="2021-09-02T00:00:00"/>
    <x v="1"/>
    <m/>
    <x v="742"/>
    <s v=""/>
    <x v="4"/>
    <s v=""/>
    <s v=""/>
    <s v="704310*******3793"/>
  </r>
  <r>
    <n v="6623"/>
    <n v="21250582489"/>
    <d v="2021-09-02T00:00:00"/>
    <m/>
    <d v="2021-09-02T00:00:00"/>
    <x v="1"/>
    <m/>
    <x v="742"/>
    <s v=""/>
    <x v="4"/>
    <s v=""/>
    <s v=""/>
    <s v="704310*******6830"/>
  </r>
  <r>
    <n v="6624"/>
    <n v="21250582448"/>
    <d v="2021-09-02T00:00:00"/>
    <m/>
    <d v="2021-09-02T00:00:00"/>
    <x v="1"/>
    <m/>
    <x v="742"/>
    <s v=""/>
    <x v="4"/>
    <s v=""/>
    <s v=""/>
    <s v="704310*******2280"/>
  </r>
  <r>
    <n v="6625"/>
    <n v="21250582406"/>
    <d v="2021-09-02T00:00:00"/>
    <m/>
    <d v="2021-09-02T00:00:00"/>
    <x v="1"/>
    <m/>
    <x v="742"/>
    <s v=""/>
    <x v="4"/>
    <s v=""/>
    <s v=""/>
    <s v="704310*******4690"/>
  </r>
  <r>
    <n v="6626"/>
    <n v="21250582364"/>
    <d v="2021-09-02T00:00:00"/>
    <m/>
    <d v="2021-09-02T00:00:00"/>
    <x v="1"/>
    <m/>
    <x v="742"/>
    <s v=""/>
    <x v="4"/>
    <s v=""/>
    <s v=""/>
    <s v="704310*******5471"/>
  </r>
  <r>
    <n v="6627"/>
    <n v="21250582323"/>
    <d v="2021-09-02T00:00:00"/>
    <m/>
    <d v="2021-09-02T00:00:00"/>
    <x v="1"/>
    <m/>
    <x v="742"/>
    <s v=""/>
    <x v="4"/>
    <s v=""/>
    <s v=""/>
    <s v="704310*******0681"/>
  </r>
  <r>
    <n v="6628"/>
    <n v="21250582034"/>
    <d v="2021-09-02T00:00:00"/>
    <m/>
    <d v="2021-09-02T00:00:00"/>
    <x v="1"/>
    <m/>
    <x v="742"/>
    <s v=""/>
    <x v="4"/>
    <s v=""/>
    <s v=""/>
    <s v="704310*******7386"/>
  </r>
  <r>
    <n v="6629"/>
    <n v="21250582281"/>
    <d v="2021-09-02T00:00:00"/>
    <m/>
    <d v="2021-09-02T00:00:00"/>
    <x v="1"/>
    <m/>
    <x v="742"/>
    <s v=""/>
    <x v="4"/>
    <s v=""/>
    <s v=""/>
    <s v="704310*******5150"/>
  </r>
  <r>
    <n v="6630"/>
    <n v="21250582240"/>
    <d v="2021-09-02T00:00:00"/>
    <m/>
    <d v="2021-09-02T00:00:00"/>
    <x v="1"/>
    <m/>
    <x v="742"/>
    <s v=""/>
    <x v="4"/>
    <s v=""/>
    <s v=""/>
    <s v="704310*******6752"/>
  </r>
  <r>
    <n v="6631"/>
    <n v="21250582208"/>
    <d v="2021-09-02T00:00:00"/>
    <m/>
    <d v="2021-09-02T00:00:00"/>
    <x v="1"/>
    <m/>
    <x v="742"/>
    <s v=""/>
    <x v="4"/>
    <s v=""/>
    <s v=""/>
    <s v="704310*******2249"/>
  </r>
  <r>
    <n v="6632"/>
    <n v="21250582166"/>
    <d v="2021-09-02T00:00:00"/>
    <m/>
    <d v="2021-09-02T00:00:00"/>
    <x v="1"/>
    <m/>
    <x v="742"/>
    <s v=""/>
    <x v="4"/>
    <s v=""/>
    <s v=""/>
    <s v="704310*******0311"/>
  </r>
  <r>
    <n v="6633"/>
    <n v="21250582125"/>
    <d v="2021-09-02T00:00:00"/>
    <m/>
    <d v="2021-09-02T00:00:00"/>
    <x v="1"/>
    <m/>
    <x v="742"/>
    <s v=""/>
    <x v="4"/>
    <s v=""/>
    <s v=""/>
    <s v="704310*******8057"/>
  </r>
  <r>
    <n v="6634"/>
    <n v="21250583008"/>
    <d v="2021-09-02T00:00:00"/>
    <m/>
    <d v="2021-09-02T00:00:00"/>
    <x v="1"/>
    <m/>
    <x v="742"/>
    <s v=""/>
    <x v="4"/>
    <s v=""/>
    <s v=""/>
    <s v="704310*******7685"/>
  </r>
  <r>
    <n v="6635"/>
    <n v="21250582968"/>
    <d v="2021-09-02T00:00:00"/>
    <m/>
    <d v="2021-09-02T00:00:00"/>
    <x v="1"/>
    <m/>
    <x v="742"/>
    <s v=""/>
    <x v="4"/>
    <s v=""/>
    <s v=""/>
    <s v="704310*******5152"/>
  </r>
  <r>
    <n v="6636"/>
    <n v="21250582927"/>
    <d v="2021-09-02T00:00:00"/>
    <m/>
    <d v="2021-09-02T00:00:00"/>
    <x v="1"/>
    <m/>
    <x v="742"/>
    <s v=""/>
    <x v="4"/>
    <s v=""/>
    <s v=""/>
    <s v="704310*******0541"/>
  </r>
  <r>
    <n v="6637"/>
    <n v="21250582885"/>
    <d v="2021-09-02T00:00:00"/>
    <m/>
    <d v="2021-09-02T00:00:00"/>
    <x v="1"/>
    <m/>
    <x v="742"/>
    <s v=""/>
    <x v="4"/>
    <s v=""/>
    <s v=""/>
    <s v="704310*******9816"/>
  </r>
  <r>
    <n v="6638"/>
    <n v="21250582844"/>
    <d v="2021-09-02T00:00:00"/>
    <m/>
    <d v="2021-09-02T00:00:00"/>
    <x v="1"/>
    <m/>
    <x v="742"/>
    <s v=""/>
    <x v="4"/>
    <s v=""/>
    <s v=""/>
    <s v="704310*******2080"/>
  </r>
  <r>
    <n v="6639"/>
    <n v="21250582802"/>
    <d v="2021-09-02T00:00:00"/>
    <m/>
    <d v="2021-09-02T00:00:00"/>
    <x v="1"/>
    <m/>
    <x v="742"/>
    <s v=""/>
    <x v="4"/>
    <s v=""/>
    <s v=""/>
    <s v="704310*******1926"/>
  </r>
  <r>
    <n v="6640"/>
    <n v="21250582760"/>
    <d v="2021-09-02T00:00:00"/>
    <m/>
    <d v="2021-09-02T00:00:00"/>
    <x v="1"/>
    <m/>
    <x v="742"/>
    <s v=""/>
    <x v="4"/>
    <s v=""/>
    <s v=""/>
    <s v="704310*******1975"/>
  </r>
  <r>
    <n v="6641"/>
    <n v="21250582729"/>
    <d v="2021-09-02T00:00:00"/>
    <m/>
    <d v="2021-09-02T00:00:00"/>
    <x v="1"/>
    <m/>
    <x v="742"/>
    <s v=""/>
    <x v="4"/>
    <s v=""/>
    <s v=""/>
    <s v="704310*******6717"/>
  </r>
  <r>
    <n v="6642"/>
    <n v="21250582687"/>
    <d v="2021-09-02T00:00:00"/>
    <m/>
    <d v="2021-09-02T00:00:00"/>
    <x v="1"/>
    <m/>
    <x v="742"/>
    <s v=""/>
    <x v="4"/>
    <s v=""/>
    <s v=""/>
    <s v="704310*******9261"/>
  </r>
  <r>
    <n v="6643"/>
    <n v="21250582646"/>
    <d v="2021-09-02T00:00:00"/>
    <m/>
    <d v="2021-09-02T00:00:00"/>
    <x v="1"/>
    <m/>
    <x v="742"/>
    <s v=""/>
    <x v="4"/>
    <s v=""/>
    <s v=""/>
    <s v="704310*******4096"/>
  </r>
  <r>
    <n v="6644"/>
    <n v="19221153885"/>
    <d v="2019-09-04T00:00:00"/>
    <m/>
    <d v="2019-11-28T00:00:00"/>
    <x v="2"/>
    <m/>
    <x v="742"/>
    <s v=""/>
    <x v="4"/>
    <s v=""/>
    <s v=""/>
    <s v="704310*******3690"/>
  </r>
  <r>
    <n v="6645"/>
    <n v="21250582604"/>
    <d v="2021-09-02T00:00:00"/>
    <m/>
    <d v="2021-09-02T00:00:00"/>
    <x v="1"/>
    <m/>
    <x v="742"/>
    <s v=""/>
    <x v="4"/>
    <s v=""/>
    <s v=""/>
    <s v="704310*******6629"/>
  </r>
  <r>
    <n v="6646"/>
    <n v="21250582067"/>
    <d v="2021-09-02T00:00:00"/>
    <m/>
    <d v="2021-09-02T00:00:00"/>
    <x v="1"/>
    <m/>
    <x v="742"/>
    <s v=""/>
    <x v="4"/>
    <s v=""/>
    <s v=""/>
    <s v="704310*******8876"/>
  </r>
  <r>
    <n v="6647"/>
    <n v="21250582992"/>
    <d v="2021-09-02T00:00:00"/>
    <m/>
    <d v="2021-09-02T00:00:00"/>
    <x v="1"/>
    <m/>
    <x v="742"/>
    <s v=""/>
    <x v="4"/>
    <s v=""/>
    <s v=""/>
    <s v="704310*******0665"/>
  </r>
  <r>
    <n v="6648"/>
    <n v="21250582950"/>
    <d v="2021-09-02T00:00:00"/>
    <m/>
    <d v="2021-09-02T00:00:00"/>
    <x v="1"/>
    <m/>
    <x v="743"/>
    <s v=""/>
    <x v="4"/>
    <s v=""/>
    <s v=""/>
    <s v="704310*******2384"/>
  </r>
  <r>
    <n v="6649"/>
    <n v="19431047513"/>
    <d v="2020-11-09T00:00:00"/>
    <m/>
    <d v="2020-11-09T00:00:00"/>
    <x v="1"/>
    <m/>
    <x v="744"/>
    <e v="#N/A"/>
    <x v="5"/>
    <e v="#N/A"/>
    <e v="#N/A"/>
    <e v="#N/A"/>
  </r>
  <r>
    <n v="6650"/>
    <n v="20410732497"/>
    <d v="2020-12-03T00:00:00"/>
    <m/>
    <d v="2020-12-03T00:00:00"/>
    <x v="1"/>
    <m/>
    <x v="744"/>
    <e v="#N/A"/>
    <x v="5"/>
    <e v="#N/A"/>
    <e v="#N/A"/>
    <e v="#N/A"/>
  </r>
  <r>
    <n v="6651"/>
    <n v="19231093253"/>
    <d v="2019-10-17T00:00:00"/>
    <m/>
    <d v="2019-10-18T00:00:00"/>
    <x v="1"/>
    <m/>
    <x v="744"/>
    <e v="#N/A"/>
    <x v="5"/>
    <e v="#N/A"/>
    <e v="#N/A"/>
    <e v="#N/A"/>
  </r>
  <r>
    <n v="6652"/>
    <n v="20300663687"/>
    <d v="2021-06-11T00:00:00"/>
    <m/>
    <d v="2021-06-11T00:00:00"/>
    <x v="1"/>
    <m/>
    <x v="744"/>
    <e v="#N/A"/>
    <x v="5"/>
    <e v="#N/A"/>
    <e v="#N/A"/>
    <e v="#N/A"/>
  </r>
  <r>
    <n v="6653"/>
    <n v="20300655717"/>
    <d v="2021-07-12T00:00:00"/>
    <m/>
    <d v="2021-07-12T00:00:00"/>
    <x v="1"/>
    <m/>
    <x v="744"/>
    <e v="#N/A"/>
    <x v="5"/>
    <e v="#N/A"/>
    <e v="#N/A"/>
    <e v="#N/A"/>
  </r>
  <r>
    <n v="6654"/>
    <n v="21250582117"/>
    <d v="2021-09-02T00:00:00"/>
    <m/>
    <d v="2021-09-02T00:00:00"/>
    <x v="1"/>
    <m/>
    <x v="744"/>
    <e v="#N/A"/>
    <x v="5"/>
    <e v="#N/A"/>
    <e v="#N/A"/>
    <e v="#N/A"/>
  </r>
  <r>
    <n v="6655"/>
    <n v="21250582109"/>
    <d v="2021-09-02T00:00:00"/>
    <m/>
    <d v="2021-09-02T00:00:00"/>
    <x v="1"/>
    <m/>
    <x v="744"/>
    <e v="#N/A"/>
    <x v="5"/>
    <e v="#N/A"/>
    <e v="#N/A"/>
    <e v="#N/A"/>
  </r>
  <r>
    <n v="6656"/>
    <n v="21250582091"/>
    <d v="2021-09-02T00:00:00"/>
    <m/>
    <d v="2021-09-02T00:00:00"/>
    <x v="1"/>
    <m/>
    <x v="744"/>
    <e v="#N/A"/>
    <x v="5"/>
    <e v="#N/A"/>
    <e v="#N/A"/>
    <e v="#N/A"/>
  </r>
  <r>
    <n v="6657"/>
    <n v="21250582158"/>
    <d v="2021-09-02T00:00:00"/>
    <m/>
    <d v="2021-09-02T00:00:00"/>
    <x v="1"/>
    <m/>
    <x v="744"/>
    <e v="#N/A"/>
    <x v="5"/>
    <e v="#N/A"/>
    <e v="#N/A"/>
    <e v="#N/A"/>
  </r>
  <r>
    <n v="6658"/>
    <n v="21250582141"/>
    <d v="2021-09-02T00:00:00"/>
    <m/>
    <d v="2021-09-02T00:00:00"/>
    <x v="1"/>
    <m/>
    <x v="744"/>
    <e v="#N/A"/>
    <x v="5"/>
    <e v="#N/A"/>
    <e v="#N/A"/>
    <e v="#N/A"/>
  </r>
  <r>
    <n v="6659"/>
    <n v="21250582133"/>
    <d v="2021-09-02T00:00:00"/>
    <m/>
    <d v="2021-09-02T00:00:00"/>
    <x v="1"/>
    <m/>
    <x v="744"/>
    <e v="#N/A"/>
    <x v="5"/>
    <e v="#N/A"/>
    <e v="#N/A"/>
    <e v="#N/A"/>
  </r>
  <r>
    <n v="6660"/>
    <n v="21250582190"/>
    <d v="2021-09-02T00:00:00"/>
    <m/>
    <d v="2021-09-02T00:00:00"/>
    <x v="1"/>
    <m/>
    <x v="744"/>
    <e v="#N/A"/>
    <x v="5"/>
    <e v="#N/A"/>
    <e v="#N/A"/>
    <e v="#N/A"/>
  </r>
  <r>
    <n v="6661"/>
    <n v="21250582182"/>
    <d v="2021-09-02T00:00:00"/>
    <m/>
    <d v="2021-09-02T00:00:00"/>
    <x v="1"/>
    <m/>
    <x v="744"/>
    <e v="#N/A"/>
    <x v="5"/>
    <e v="#N/A"/>
    <e v="#N/A"/>
    <e v="#N/A"/>
  </r>
  <r>
    <n v="6662"/>
    <n v="21250582174"/>
    <d v="2021-09-02T00:00:00"/>
    <m/>
    <d v="2021-09-02T00:00:00"/>
    <x v="1"/>
    <m/>
    <x v="744"/>
    <e v="#N/A"/>
    <x v="5"/>
    <e v="#N/A"/>
    <e v="#N/A"/>
    <e v="#N/A"/>
  </r>
  <r>
    <n v="6663"/>
    <n v="21250582232"/>
    <d v="2021-09-02T00:00:00"/>
    <m/>
    <d v="2021-09-02T00:00:00"/>
    <x v="1"/>
    <m/>
    <x v="744"/>
    <e v="#N/A"/>
    <x v="5"/>
    <e v="#N/A"/>
    <e v="#N/A"/>
    <e v="#N/A"/>
  </r>
  <r>
    <n v="6664"/>
    <n v="21250582224"/>
    <d v="2021-09-02T00:00:00"/>
    <m/>
    <d v="2021-09-02T00:00:00"/>
    <x v="1"/>
    <m/>
    <x v="744"/>
    <e v="#N/A"/>
    <x v="5"/>
    <e v="#N/A"/>
    <e v="#N/A"/>
    <e v="#N/A"/>
  </r>
  <r>
    <n v="6665"/>
    <n v="21250582216"/>
    <d v="2021-09-02T00:00:00"/>
    <m/>
    <d v="2021-09-02T00:00:00"/>
    <x v="1"/>
    <m/>
    <x v="744"/>
    <e v="#N/A"/>
    <x v="5"/>
    <e v="#N/A"/>
    <e v="#N/A"/>
    <e v="#N/A"/>
  </r>
  <r>
    <n v="6666"/>
    <n v="21250582273"/>
    <d v="2021-09-02T00:00:00"/>
    <m/>
    <d v="2021-09-02T00:00:00"/>
    <x v="1"/>
    <m/>
    <x v="744"/>
    <e v="#N/A"/>
    <x v="5"/>
    <e v="#N/A"/>
    <e v="#N/A"/>
    <e v="#N/A"/>
  </r>
  <r>
    <n v="6667"/>
    <n v="21250582265"/>
    <d v="2021-09-02T00:00:00"/>
    <m/>
    <d v="2021-09-02T00:00:00"/>
    <x v="1"/>
    <m/>
    <x v="744"/>
    <e v="#N/A"/>
    <x v="5"/>
    <e v="#N/A"/>
    <e v="#N/A"/>
    <e v="#N/A"/>
  </r>
  <r>
    <n v="6668"/>
    <n v="21250582257"/>
    <d v="2021-09-02T00:00:00"/>
    <m/>
    <d v="2021-09-02T00:00:00"/>
    <x v="1"/>
    <m/>
    <x v="744"/>
    <e v="#N/A"/>
    <x v="5"/>
    <e v="#N/A"/>
    <e v="#N/A"/>
    <e v="#N/A"/>
  </r>
  <r>
    <n v="6669"/>
    <n v="21250582315"/>
    <d v="2021-09-02T00:00:00"/>
    <m/>
    <d v="2021-09-02T00:00:00"/>
    <x v="1"/>
    <m/>
    <x v="744"/>
    <e v="#N/A"/>
    <x v="5"/>
    <e v="#N/A"/>
    <e v="#N/A"/>
    <e v="#N/A"/>
  </r>
  <r>
    <n v="6670"/>
    <n v="21250582307"/>
    <d v="2021-09-02T00:00:00"/>
    <m/>
    <d v="2021-09-02T00:00:00"/>
    <x v="1"/>
    <m/>
    <x v="744"/>
    <e v="#N/A"/>
    <x v="5"/>
    <e v="#N/A"/>
    <e v="#N/A"/>
    <e v="#N/A"/>
  </r>
  <r>
    <n v="6671"/>
    <n v="21250582299"/>
    <d v="2021-09-02T00:00:00"/>
    <m/>
    <d v="2021-09-02T00:00:00"/>
    <x v="1"/>
    <m/>
    <x v="744"/>
    <e v="#N/A"/>
    <x v="5"/>
    <e v="#N/A"/>
    <e v="#N/A"/>
    <e v="#N/A"/>
  </r>
  <r>
    <n v="6672"/>
    <n v="21250582356"/>
    <d v="2021-09-02T00:00:00"/>
    <m/>
    <d v="2021-09-02T00:00:00"/>
    <x v="1"/>
    <m/>
    <x v="744"/>
    <e v="#N/A"/>
    <x v="5"/>
    <e v="#N/A"/>
    <e v="#N/A"/>
    <e v="#N/A"/>
  </r>
  <r>
    <n v="6673"/>
    <n v="21250582349"/>
    <d v="2021-09-02T00:00:00"/>
    <m/>
    <d v="2021-09-02T00:00:00"/>
    <x v="1"/>
    <m/>
    <x v="744"/>
    <e v="#N/A"/>
    <x v="5"/>
    <e v="#N/A"/>
    <e v="#N/A"/>
    <e v="#N/A"/>
  </r>
  <r>
    <n v="6674"/>
    <n v="21250582331"/>
    <d v="2021-09-02T00:00:00"/>
    <m/>
    <d v="2021-09-02T00:00:00"/>
    <x v="1"/>
    <m/>
    <x v="744"/>
    <e v="#N/A"/>
    <x v="5"/>
    <e v="#N/A"/>
    <e v="#N/A"/>
    <e v="#N/A"/>
  </r>
  <r>
    <n v="6675"/>
    <n v="21250582398"/>
    <d v="2021-09-02T00:00:00"/>
    <m/>
    <d v="2021-09-02T00:00:00"/>
    <x v="1"/>
    <m/>
    <x v="744"/>
    <e v="#N/A"/>
    <x v="5"/>
    <e v="#N/A"/>
    <e v="#N/A"/>
    <e v="#N/A"/>
  </r>
  <r>
    <n v="6676"/>
    <n v="21250582380"/>
    <d v="2021-09-02T00:00:00"/>
    <m/>
    <d v="2021-09-02T00:00:00"/>
    <x v="1"/>
    <m/>
    <x v="744"/>
    <e v="#N/A"/>
    <x v="5"/>
    <e v="#N/A"/>
    <e v="#N/A"/>
    <e v="#N/A"/>
  </r>
  <r>
    <n v="6677"/>
    <n v="21250582372"/>
    <d v="2021-09-02T00:00:00"/>
    <m/>
    <d v="2021-09-02T00:00:00"/>
    <x v="1"/>
    <m/>
    <x v="744"/>
    <e v="#N/A"/>
    <x v="5"/>
    <e v="#N/A"/>
    <e v="#N/A"/>
    <e v="#N/A"/>
  </r>
  <r>
    <n v="6678"/>
    <n v="21250582430"/>
    <d v="2021-09-02T00:00:00"/>
    <m/>
    <d v="2021-09-02T00:00:00"/>
    <x v="1"/>
    <m/>
    <x v="744"/>
    <e v="#N/A"/>
    <x v="5"/>
    <e v="#N/A"/>
    <e v="#N/A"/>
    <e v="#N/A"/>
  </r>
  <r>
    <n v="6679"/>
    <n v="21250582422"/>
    <d v="2021-09-02T00:00:00"/>
    <m/>
    <d v="2021-09-02T00:00:00"/>
    <x v="1"/>
    <m/>
    <x v="744"/>
    <e v="#N/A"/>
    <x v="5"/>
    <e v="#N/A"/>
    <e v="#N/A"/>
    <e v="#N/A"/>
  </r>
  <r>
    <n v="6680"/>
    <n v="21250582414"/>
    <d v="2021-09-02T00:00:00"/>
    <m/>
    <d v="2021-09-02T00:00:00"/>
    <x v="1"/>
    <m/>
    <x v="744"/>
    <e v="#N/A"/>
    <x v="5"/>
    <e v="#N/A"/>
    <e v="#N/A"/>
    <e v="#N/A"/>
  </r>
  <r>
    <n v="6681"/>
    <n v="21250582471"/>
    <d v="2021-09-02T00:00:00"/>
    <m/>
    <d v="2021-09-02T00:00:00"/>
    <x v="1"/>
    <m/>
    <x v="744"/>
    <e v="#N/A"/>
    <x v="5"/>
    <e v="#N/A"/>
    <e v="#N/A"/>
    <e v="#N/A"/>
  </r>
  <r>
    <n v="6682"/>
    <n v="21250582463"/>
    <d v="2021-09-02T00:00:00"/>
    <m/>
    <d v="2021-09-02T00:00:00"/>
    <x v="1"/>
    <m/>
    <x v="744"/>
    <e v="#N/A"/>
    <x v="5"/>
    <e v="#N/A"/>
    <e v="#N/A"/>
    <e v="#N/A"/>
  </r>
  <r>
    <n v="6683"/>
    <n v="21250582455"/>
    <d v="2021-09-02T00:00:00"/>
    <m/>
    <d v="2021-09-02T00:00:00"/>
    <x v="1"/>
    <m/>
    <x v="744"/>
    <e v="#N/A"/>
    <x v="5"/>
    <e v="#N/A"/>
    <e v="#N/A"/>
    <e v="#N/A"/>
  </r>
  <r>
    <n v="6684"/>
    <n v="21250582513"/>
    <d v="2021-09-02T00:00:00"/>
    <m/>
    <d v="2021-09-02T00:00:00"/>
    <x v="1"/>
    <m/>
    <x v="744"/>
    <e v="#N/A"/>
    <x v="5"/>
    <e v="#N/A"/>
    <e v="#N/A"/>
    <e v="#N/A"/>
  </r>
  <r>
    <n v="6685"/>
    <n v="21250582505"/>
    <d v="2021-09-02T00:00:00"/>
    <m/>
    <d v="2021-09-02T00:00:00"/>
    <x v="1"/>
    <m/>
    <x v="744"/>
    <e v="#N/A"/>
    <x v="5"/>
    <e v="#N/A"/>
    <e v="#N/A"/>
    <e v="#N/A"/>
  </r>
  <r>
    <n v="6686"/>
    <n v="21250582497"/>
    <d v="2021-09-02T00:00:00"/>
    <m/>
    <d v="2021-09-02T00:00:00"/>
    <x v="1"/>
    <m/>
    <x v="744"/>
    <e v="#N/A"/>
    <x v="5"/>
    <e v="#N/A"/>
    <e v="#N/A"/>
    <e v="#N/A"/>
  </r>
  <r>
    <n v="6687"/>
    <n v="21250582554"/>
    <d v="2021-09-02T00:00:00"/>
    <m/>
    <d v="2021-09-02T00:00:00"/>
    <x v="1"/>
    <m/>
    <x v="744"/>
    <e v="#N/A"/>
    <x v="5"/>
    <e v="#N/A"/>
    <e v="#N/A"/>
    <e v="#N/A"/>
  </r>
  <r>
    <n v="6688"/>
    <n v="21250582547"/>
    <d v="2021-09-02T00:00:00"/>
    <m/>
    <d v="2021-09-02T00:00:00"/>
    <x v="1"/>
    <m/>
    <x v="744"/>
    <e v="#N/A"/>
    <x v="5"/>
    <e v="#N/A"/>
    <e v="#N/A"/>
    <e v="#N/A"/>
  </r>
  <r>
    <n v="6689"/>
    <n v="21250582539"/>
    <d v="2021-09-02T00:00:00"/>
    <m/>
    <d v="2021-09-02T00:00:00"/>
    <x v="1"/>
    <m/>
    <x v="744"/>
    <e v="#N/A"/>
    <x v="5"/>
    <e v="#N/A"/>
    <e v="#N/A"/>
    <e v="#N/A"/>
  </r>
  <r>
    <n v="6690"/>
    <n v="21250582596"/>
    <d v="2021-09-02T00:00:00"/>
    <m/>
    <d v="2021-09-02T00:00:00"/>
    <x v="1"/>
    <m/>
    <x v="744"/>
    <e v="#N/A"/>
    <x v="5"/>
    <e v="#N/A"/>
    <e v="#N/A"/>
    <e v="#N/A"/>
  </r>
  <r>
    <n v="6691"/>
    <n v="21250582588"/>
    <d v="2021-09-02T00:00:00"/>
    <m/>
    <d v="2021-09-02T00:00:00"/>
    <x v="1"/>
    <m/>
    <x v="744"/>
    <e v="#N/A"/>
    <x v="5"/>
    <e v="#N/A"/>
    <e v="#N/A"/>
    <e v="#N/A"/>
  </r>
  <r>
    <n v="6692"/>
    <n v="21250582570"/>
    <d v="2021-09-02T00:00:00"/>
    <m/>
    <d v="2021-09-02T00:00:00"/>
    <x v="1"/>
    <m/>
    <x v="744"/>
    <e v="#N/A"/>
    <x v="5"/>
    <e v="#N/A"/>
    <e v="#N/A"/>
    <e v="#N/A"/>
  </r>
  <r>
    <n v="6693"/>
    <n v="21250582638"/>
    <d v="2021-09-02T00:00:00"/>
    <m/>
    <d v="2021-09-02T00:00:00"/>
    <x v="1"/>
    <m/>
    <x v="744"/>
    <e v="#N/A"/>
    <x v="5"/>
    <e v="#N/A"/>
    <e v="#N/A"/>
    <e v="#N/A"/>
  </r>
  <r>
    <n v="6694"/>
    <n v="21250582620"/>
    <d v="2021-09-02T00:00:00"/>
    <m/>
    <d v="2021-09-02T00:00:00"/>
    <x v="1"/>
    <m/>
    <x v="744"/>
    <e v="#N/A"/>
    <x v="5"/>
    <e v="#N/A"/>
    <e v="#N/A"/>
    <e v="#N/A"/>
  </r>
  <r>
    <n v="6695"/>
    <n v="21250582612"/>
    <d v="2021-09-02T00:00:00"/>
    <m/>
    <d v="2021-09-02T00:00:00"/>
    <x v="1"/>
    <m/>
    <x v="744"/>
    <e v="#N/A"/>
    <x v="5"/>
    <e v="#N/A"/>
    <e v="#N/A"/>
    <e v="#N/A"/>
  </r>
  <r>
    <n v="6696"/>
    <n v="21250582679"/>
    <d v="2021-09-02T00:00:00"/>
    <m/>
    <d v="2021-09-02T00:00:00"/>
    <x v="1"/>
    <m/>
    <x v="744"/>
    <e v="#N/A"/>
    <x v="5"/>
    <e v="#N/A"/>
    <e v="#N/A"/>
    <e v="#N/A"/>
  </r>
  <r>
    <n v="6697"/>
    <n v="21250582661"/>
    <d v="2021-09-02T00:00:00"/>
    <m/>
    <d v="2021-09-02T00:00:00"/>
    <x v="1"/>
    <m/>
    <x v="744"/>
    <e v="#N/A"/>
    <x v="5"/>
    <e v="#N/A"/>
    <e v="#N/A"/>
    <e v="#N/A"/>
  </r>
  <r>
    <n v="6698"/>
    <n v="21250582653"/>
    <d v="2021-09-02T00:00:00"/>
    <m/>
    <d v="2021-09-02T00:00:00"/>
    <x v="1"/>
    <m/>
    <x v="744"/>
    <e v="#N/A"/>
    <x v="5"/>
    <e v="#N/A"/>
    <e v="#N/A"/>
    <e v="#N/A"/>
  </r>
  <r>
    <n v="6699"/>
    <n v="21250582711"/>
    <d v="2021-09-02T00:00:00"/>
    <m/>
    <d v="2021-09-02T00:00:00"/>
    <x v="1"/>
    <m/>
    <x v="744"/>
    <e v="#N/A"/>
    <x v="5"/>
    <e v="#N/A"/>
    <e v="#N/A"/>
    <e v="#N/A"/>
  </r>
  <r>
    <n v="6700"/>
    <n v="21250582703"/>
    <d v="2021-09-02T00:00:00"/>
    <m/>
    <d v="2021-09-02T00:00:00"/>
    <x v="1"/>
    <m/>
    <x v="744"/>
    <e v="#N/A"/>
    <x v="5"/>
    <e v="#N/A"/>
    <e v="#N/A"/>
    <e v="#N/A"/>
  </r>
  <r>
    <n v="6701"/>
    <n v="21250582695"/>
    <d v="2021-09-02T00:00:00"/>
    <m/>
    <d v="2021-09-02T00:00:00"/>
    <x v="1"/>
    <m/>
    <x v="744"/>
    <e v="#N/A"/>
    <x v="5"/>
    <e v="#N/A"/>
    <e v="#N/A"/>
    <e v="#N/A"/>
  </r>
  <r>
    <n v="6702"/>
    <n v="21250582752"/>
    <d v="2021-09-02T00:00:00"/>
    <m/>
    <d v="2021-09-02T00:00:00"/>
    <x v="1"/>
    <m/>
    <x v="744"/>
    <e v="#N/A"/>
    <x v="5"/>
    <e v="#N/A"/>
    <e v="#N/A"/>
    <e v="#N/A"/>
  </r>
  <r>
    <n v="6703"/>
    <n v="21250582745"/>
    <d v="2021-09-02T00:00:00"/>
    <m/>
    <d v="2021-09-02T00:00:00"/>
    <x v="1"/>
    <m/>
    <x v="744"/>
    <e v="#N/A"/>
    <x v="5"/>
    <e v="#N/A"/>
    <e v="#N/A"/>
    <e v="#N/A"/>
  </r>
  <r>
    <n v="6704"/>
    <n v="21250582737"/>
    <d v="2021-09-02T00:00:00"/>
    <m/>
    <d v="2021-09-02T00:00:00"/>
    <x v="1"/>
    <m/>
    <x v="744"/>
    <e v="#N/A"/>
    <x v="5"/>
    <e v="#N/A"/>
    <e v="#N/A"/>
    <e v="#N/A"/>
  </r>
  <r>
    <n v="6705"/>
    <n v="21250582794"/>
    <d v="2021-09-02T00:00:00"/>
    <m/>
    <d v="2021-09-02T00:00:00"/>
    <x v="1"/>
    <m/>
    <x v="744"/>
    <e v="#N/A"/>
    <x v="5"/>
    <e v="#N/A"/>
    <e v="#N/A"/>
    <e v="#N/A"/>
  </r>
  <r>
    <n v="6706"/>
    <n v="21250582786"/>
    <d v="2021-09-02T00:00:00"/>
    <m/>
    <d v="2021-09-02T00:00:00"/>
    <x v="1"/>
    <m/>
    <x v="744"/>
    <e v="#N/A"/>
    <x v="5"/>
    <e v="#N/A"/>
    <e v="#N/A"/>
    <e v="#N/A"/>
  </r>
  <r>
    <n v="6707"/>
    <n v="21250582778"/>
    <d v="2021-09-02T00:00:00"/>
    <m/>
    <d v="2021-09-02T00:00:00"/>
    <x v="1"/>
    <m/>
    <x v="744"/>
    <e v="#N/A"/>
    <x v="5"/>
    <e v="#N/A"/>
    <e v="#N/A"/>
    <e v="#N/A"/>
  </r>
  <r>
    <n v="6708"/>
    <n v="21250582836"/>
    <d v="2021-09-02T00:00:00"/>
    <m/>
    <d v="2021-09-02T00:00:00"/>
    <x v="1"/>
    <m/>
    <x v="744"/>
    <e v="#N/A"/>
    <x v="5"/>
    <e v="#N/A"/>
    <e v="#N/A"/>
    <e v="#N/A"/>
  </r>
  <r>
    <n v="6709"/>
    <n v="21250582828"/>
    <d v="2021-09-02T00:00:00"/>
    <m/>
    <d v="2021-09-02T00:00:00"/>
    <x v="1"/>
    <m/>
    <x v="744"/>
    <e v="#N/A"/>
    <x v="5"/>
    <e v="#N/A"/>
    <e v="#N/A"/>
    <e v="#N/A"/>
  </r>
  <r>
    <n v="6710"/>
    <n v="21250582810"/>
    <d v="2021-09-02T00:00:00"/>
    <m/>
    <d v="2021-09-02T00:00:00"/>
    <x v="1"/>
    <m/>
    <x v="744"/>
    <e v="#N/A"/>
    <x v="5"/>
    <e v="#N/A"/>
    <e v="#N/A"/>
    <e v="#N/A"/>
  </r>
  <r>
    <n v="6711"/>
    <n v="21250582877"/>
    <d v="2021-09-02T00:00:00"/>
    <m/>
    <d v="2021-09-02T00:00:00"/>
    <x v="1"/>
    <m/>
    <x v="744"/>
    <e v="#N/A"/>
    <x v="5"/>
    <e v="#N/A"/>
    <e v="#N/A"/>
    <e v="#N/A"/>
  </r>
  <r>
    <n v="6712"/>
    <n v="21250582869"/>
    <d v="2021-09-02T00:00:00"/>
    <m/>
    <d v="2021-09-02T00:00:00"/>
    <x v="1"/>
    <m/>
    <x v="744"/>
    <e v="#N/A"/>
    <x v="5"/>
    <e v="#N/A"/>
    <e v="#N/A"/>
    <e v="#N/A"/>
  </r>
  <r>
    <n v="6713"/>
    <n v="21250582851"/>
    <d v="2021-09-02T00:00:00"/>
    <m/>
    <d v="2021-09-02T00:00:00"/>
    <x v="1"/>
    <m/>
    <x v="744"/>
    <e v="#N/A"/>
    <x v="5"/>
    <e v="#N/A"/>
    <e v="#N/A"/>
    <e v="#N/A"/>
  </r>
  <r>
    <n v="6714"/>
    <n v="21250582919"/>
    <d v="2021-09-02T00:00:00"/>
    <m/>
    <d v="2021-09-02T00:00:00"/>
    <x v="1"/>
    <m/>
    <x v="744"/>
    <e v="#N/A"/>
    <x v="5"/>
    <e v="#N/A"/>
    <e v="#N/A"/>
    <e v="#N/A"/>
  </r>
  <r>
    <n v="6715"/>
    <n v="21250582901"/>
    <d v="2021-09-02T00:00:00"/>
    <m/>
    <d v="2021-09-02T00:00:00"/>
    <x v="1"/>
    <m/>
    <x v="744"/>
    <e v="#N/A"/>
    <x v="5"/>
    <e v="#N/A"/>
    <e v="#N/A"/>
    <e v="#N/A"/>
  </r>
  <r>
    <n v="6716"/>
    <n v="21250582893"/>
    <d v="2021-09-02T00:00:00"/>
    <m/>
    <d v="2021-09-02T00:00:00"/>
    <x v="1"/>
    <m/>
    <x v="744"/>
    <e v="#N/A"/>
    <x v="5"/>
    <e v="#N/A"/>
    <e v="#N/A"/>
    <e v="#N/A"/>
  </r>
  <r>
    <n v="6717"/>
    <n v="21250582943"/>
    <d v="2021-09-02T00:00:00"/>
    <m/>
    <d v="2021-09-02T00:00:00"/>
    <x v="1"/>
    <m/>
    <x v="744"/>
    <e v="#N/A"/>
    <x v="5"/>
    <e v="#N/A"/>
    <e v="#N/A"/>
    <e v="#N/A"/>
  </r>
  <r>
    <n v="6718"/>
    <n v="21250582935"/>
    <d v="2021-09-02T00:00:00"/>
    <m/>
    <d v="2021-09-02T00:00:00"/>
    <x v="1"/>
    <m/>
    <x v="744"/>
    <e v="#N/A"/>
    <x v="5"/>
    <e v="#N/A"/>
    <e v="#N/A"/>
    <e v="#N/A"/>
  </r>
  <r>
    <n v="6719"/>
    <n v="21250582984"/>
    <d v="2021-09-02T00:00:00"/>
    <m/>
    <d v="2021-09-02T00:00:00"/>
    <x v="1"/>
    <m/>
    <x v="744"/>
    <e v="#N/A"/>
    <x v="5"/>
    <e v="#N/A"/>
    <e v="#N/A"/>
    <e v="#N/A"/>
  </r>
  <r>
    <n v="6720"/>
    <n v="21250582976"/>
    <d v="2021-09-02T00:00:00"/>
    <m/>
    <d v="2021-09-02T00:00:00"/>
    <x v="1"/>
    <m/>
    <x v="744"/>
    <e v="#N/A"/>
    <x v="5"/>
    <e v="#N/A"/>
    <e v="#N/A"/>
    <e v="#N/A"/>
  </r>
  <r>
    <n v="6721"/>
    <n v="21250582042"/>
    <d v="2021-09-02T00:00:00"/>
    <m/>
    <d v="2021-09-02T00:00:00"/>
    <x v="1"/>
    <m/>
    <x v="744"/>
    <e v="#N/A"/>
    <x v="5"/>
    <e v="#N/A"/>
    <e v="#N/A"/>
    <e v="#N/A"/>
  </r>
  <r>
    <n v="6722"/>
    <n v="21250582083"/>
    <d v="2021-09-02T00:00:00"/>
    <m/>
    <d v="2021-09-02T00:00:00"/>
    <x v="1"/>
    <m/>
    <x v="744"/>
    <e v="#N/A"/>
    <x v="5"/>
    <e v="#N/A"/>
    <e v="#N/A"/>
    <e v="#N/A"/>
  </r>
  <r>
    <n v="6723"/>
    <n v="21250582075"/>
    <d v="2021-09-02T00:00:00"/>
    <m/>
    <d v="2021-09-02T00:00:00"/>
    <x v="1"/>
    <m/>
    <x v="744"/>
    <e v="#N/A"/>
    <x v="5"/>
    <e v="#N/A"/>
    <e v="#N/A"/>
    <e v="#N/A"/>
  </r>
  <r>
    <n v="6724"/>
    <n v="21250582018"/>
    <d v="2021-09-02T00:00:00"/>
    <m/>
    <d v="2021-09-02T00:00:00"/>
    <x v="1"/>
    <m/>
    <x v="744"/>
    <e v="#N/A"/>
    <x v="5"/>
    <e v="#N/A"/>
    <e v="#N/A"/>
    <e v="#N/A"/>
  </r>
  <r>
    <n v="6725"/>
    <n v="21250582059"/>
    <d v="2021-09-02T00:00:00"/>
    <m/>
    <d v="2021-09-02T00:00:00"/>
    <x v="1"/>
    <m/>
    <x v="744"/>
    <e v="#N/A"/>
    <x v="5"/>
    <e v="#N/A"/>
    <e v="#N/A"/>
    <e v="#N/A"/>
  </r>
  <r>
    <n v="6726"/>
    <n v="20400890909"/>
    <d v="2021-01-18T00:00:00"/>
    <m/>
    <d v="2021-01-18T00:00:00"/>
    <x v="2"/>
    <m/>
    <x v="744"/>
    <e v="#N/A"/>
    <x v="5"/>
    <e v="#N/A"/>
    <e v="#N/A"/>
    <e v="#N/A"/>
  </r>
  <r>
    <n v="6727"/>
    <n v="20400879563"/>
    <d v="2021-05-17T00:00:00"/>
    <m/>
    <d v="2021-05-17T00:00:00"/>
    <x v="2"/>
    <m/>
    <x v="744"/>
    <e v="#N/A"/>
    <x v="5"/>
    <e v="#N/A"/>
    <e v="#N/A"/>
    <e v="#N/A"/>
  </r>
  <r>
    <n v="6728"/>
    <n v="20400879589"/>
    <d v="2021-05-17T00:00:00"/>
    <m/>
    <d v="2021-05-17T00:00:00"/>
    <x v="2"/>
    <m/>
    <x v="744"/>
    <e v="#N/A"/>
    <x v="5"/>
    <e v="#N/A"/>
    <e v="#N/A"/>
    <e v="#N/A"/>
  </r>
  <r>
    <n v="6729"/>
    <n v="20400879027"/>
    <d v="2021-05-17T00:00:00"/>
    <m/>
    <d v="2021-05-17T00:00:00"/>
    <x v="2"/>
    <m/>
    <x v="744"/>
    <e v="#N/A"/>
    <x v="5"/>
    <e v="#N/A"/>
    <e v="#N/A"/>
    <e v="#N/A"/>
  </r>
  <r>
    <n v="6730"/>
    <n v="19221153968"/>
    <d v="2019-09-04T00:00:00"/>
    <m/>
    <d v="2019-11-28T00:00:00"/>
    <x v="2"/>
    <m/>
    <x v="744"/>
    <e v="#N/A"/>
    <x v="5"/>
    <e v="#N/A"/>
    <e v="#N/A"/>
    <e v="#N/A"/>
  </r>
  <r>
    <n v="6731"/>
    <n v="19241010180"/>
    <d v="2020-02-03T00:00:00"/>
    <m/>
    <d v="2020-02-03T00:00:00"/>
    <x v="2"/>
    <m/>
    <x v="744"/>
    <e v="#N/A"/>
    <x v="5"/>
    <e v="#N/A"/>
    <e v="#N/A"/>
    <e v="#N/A"/>
  </r>
  <r>
    <n v="6732"/>
    <n v="19241010263"/>
    <d v="2020-02-03T00:00:00"/>
    <m/>
    <d v="2020-02-03T00:00:00"/>
    <x v="2"/>
    <m/>
    <x v="744"/>
    <e v="#N/A"/>
    <x v="5"/>
    <e v="#N/A"/>
    <e v="#N/A"/>
    <e v="#N/A"/>
  </r>
  <r>
    <n v="6733"/>
    <n v="19241010347"/>
    <d v="2020-02-03T00:00:00"/>
    <m/>
    <d v="2020-02-03T00:00:00"/>
    <x v="2"/>
    <m/>
    <x v="744"/>
    <e v="#N/A"/>
    <x v="5"/>
    <e v="#N/A"/>
    <e v="#N/A"/>
    <e v="#N/A"/>
  </r>
  <r>
    <n v="6734"/>
    <n v="19241005321"/>
    <d v="2020-02-03T00:00:00"/>
    <m/>
    <d v="2020-02-03T00:00:00"/>
    <x v="2"/>
    <m/>
    <x v="744"/>
    <e v="#N/A"/>
    <x v="5"/>
    <e v="#N/A"/>
    <e v="#N/A"/>
    <e v="#N/A"/>
  </r>
  <r>
    <n v="6735"/>
    <n v="19441088846"/>
    <d v="2020-02-25T00:00:00"/>
    <m/>
    <d v="2020-02-25T00:00:00"/>
    <x v="2"/>
    <m/>
    <x v="744"/>
    <e v="#N/A"/>
    <x v="5"/>
    <e v="#N/A"/>
    <e v="#N/A"/>
    <e v="#N/A"/>
  </r>
  <r>
    <n v="6736"/>
    <n v="19441088796"/>
    <d v="2020-02-25T00:00:00"/>
    <m/>
    <d v="2020-02-25T00:00:00"/>
    <x v="2"/>
    <m/>
    <x v="744"/>
    <e v="#N/A"/>
    <x v="5"/>
    <e v="#N/A"/>
    <e v="#N/A"/>
    <e v="#N/A"/>
  </r>
  <r>
    <n v="6737"/>
    <n v="19441088762"/>
    <d v="2020-02-25T00:00:00"/>
    <m/>
    <d v="2020-02-25T00:00:00"/>
    <x v="2"/>
    <m/>
    <x v="744"/>
    <e v="#N/A"/>
    <x v="5"/>
    <e v="#N/A"/>
    <e v="#N/A"/>
    <e v="#N/A"/>
  </r>
  <r>
    <n v="6738"/>
    <n v="19441088721"/>
    <d v="2020-02-25T00:00:00"/>
    <m/>
    <d v="2020-02-25T00:00:00"/>
    <x v="2"/>
    <m/>
    <x v="744"/>
    <e v="#N/A"/>
    <x v="5"/>
    <e v="#N/A"/>
    <e v="#N/A"/>
    <e v="#N/A"/>
  </r>
  <r>
    <n v="6739"/>
    <n v="19441088978"/>
    <d v="2020-02-25T00:00:00"/>
    <m/>
    <d v="2020-02-25T00:00:00"/>
    <x v="2"/>
    <m/>
    <x v="744"/>
    <e v="#N/A"/>
    <x v="5"/>
    <e v="#N/A"/>
    <e v="#N/A"/>
    <e v="#N/A"/>
  </r>
  <r>
    <n v="6740"/>
    <n v="19441088952"/>
    <d v="2020-02-25T00:00:00"/>
    <m/>
    <d v="2020-02-25T00:00:00"/>
    <x v="2"/>
    <m/>
    <x v="744"/>
    <e v="#N/A"/>
    <x v="5"/>
    <e v="#N/A"/>
    <e v="#N/A"/>
    <e v="#N/A"/>
  </r>
  <r>
    <n v="6741"/>
    <n v="19441089000"/>
    <d v="2020-02-25T00:00:00"/>
    <m/>
    <d v="2020-02-25T00:00:00"/>
    <x v="2"/>
    <m/>
    <x v="744"/>
    <e v="#N/A"/>
    <x v="5"/>
    <e v="#N/A"/>
    <e v="#N/A"/>
    <e v="#N/A"/>
  </r>
  <r>
    <n v="6742"/>
    <n v="19441088622"/>
    <d v="2020-02-25T00:00:00"/>
    <m/>
    <d v="2020-02-25T00:00:00"/>
    <x v="2"/>
    <m/>
    <x v="744"/>
    <e v="#N/A"/>
    <x v="5"/>
    <e v="#N/A"/>
    <e v="#N/A"/>
    <e v="#N/A"/>
  </r>
  <r>
    <n v="6743"/>
    <n v="20300542477"/>
    <d v="2021-08-17T00:00:00"/>
    <m/>
    <d v="2021-08-17T00:00:00"/>
    <x v="2"/>
    <m/>
    <x v="744"/>
    <e v="#N/A"/>
    <x v="5"/>
    <e v="#N/A"/>
    <e v="#N/A"/>
    <e v="#N/A"/>
  </r>
  <r>
    <n v="6744"/>
    <n v="20300542485"/>
    <d v="2021-08-17T00:00:00"/>
    <m/>
    <d v="2021-08-17T00:00:00"/>
    <x v="2"/>
    <m/>
    <x v="744"/>
    <e v="#N/A"/>
    <x v="5"/>
    <e v="#N/A"/>
    <e v="#N/A"/>
    <e v="#N/A"/>
  </r>
  <r>
    <n v="6745"/>
    <n v="20300542352"/>
    <d v="2021-08-17T00:00:00"/>
    <m/>
    <d v="2021-08-17T00:00:00"/>
    <x v="2"/>
    <m/>
    <x v="744"/>
    <e v="#N/A"/>
    <x v="5"/>
    <e v="#N/A"/>
    <e v="#N/A"/>
    <e v="#N/A"/>
  </r>
  <r>
    <n v="6746"/>
    <n v="20300542527"/>
    <d v="2021-08-17T00:00:00"/>
    <m/>
    <d v="2021-08-17T00:00:00"/>
    <x v="2"/>
    <m/>
    <x v="744"/>
    <e v="#N/A"/>
    <x v="5"/>
    <e v="#N/A"/>
    <e v="#N/A"/>
    <e v="#N/A"/>
  </r>
  <r>
    <n v="6747"/>
    <n v="20300542311"/>
    <d v="2021-08-17T00:00:00"/>
    <m/>
    <d v="2021-08-17T00:00:00"/>
    <x v="2"/>
    <m/>
    <x v="744"/>
    <e v="#N/A"/>
    <x v="5"/>
    <e v="#N/A"/>
    <e v="#N/A"/>
    <e v="#N/A"/>
  </r>
  <r>
    <n v="6748"/>
    <n v="20300542402"/>
    <d v="2021-08-17T00:00:00"/>
    <m/>
    <d v="2021-08-17T00:00:00"/>
    <x v="2"/>
    <m/>
    <x v="744"/>
    <e v="#N/A"/>
    <x v="5"/>
    <e v="#N/A"/>
    <e v="#N/A"/>
    <e v="#N/A"/>
  </r>
  <r>
    <n v="6749"/>
    <n v="20300542329"/>
    <d v="2021-08-17T00:00:00"/>
    <m/>
    <d v="2021-08-17T00:00:00"/>
    <x v="2"/>
    <m/>
    <x v="744"/>
    <e v="#N/A"/>
    <x v="5"/>
    <e v="#N/A"/>
    <e v="#N/A"/>
    <e v="#N/A"/>
  </r>
  <r>
    <n v="6750"/>
    <n v="20300542253"/>
    <d v="2021-08-17T00:00:00"/>
    <m/>
    <d v="2021-08-17T00:00:00"/>
    <x v="2"/>
    <m/>
    <x v="744"/>
    <e v="#N/A"/>
    <x v="5"/>
    <e v="#N/A"/>
    <e v="#N/A"/>
    <e v="#N/A"/>
  </r>
  <r>
    <n v="6751"/>
    <n v="20300542519"/>
    <d v="2021-08-17T00:00:00"/>
    <m/>
    <d v="2021-08-17T00:00:00"/>
    <x v="2"/>
    <m/>
    <x v="744"/>
    <e v="#N/A"/>
    <x v="5"/>
    <e v="#N/A"/>
    <e v="#N/A"/>
    <e v="#N/A"/>
  </r>
  <r>
    <n v="6752"/>
    <n v="20300681341"/>
    <d v="2021-08-17T00:00:00"/>
    <m/>
    <d v="2021-08-17T00:00:00"/>
    <x v="2"/>
    <m/>
    <x v="744"/>
    <e v="#N/A"/>
    <x v="5"/>
    <e v="#N/A"/>
    <e v="#N/A"/>
    <e v="#N/A"/>
  </r>
  <r>
    <n v="6753"/>
    <n v="20300681309"/>
    <d v="2021-08-17T00:00:00"/>
    <m/>
    <d v="2021-08-17T00:00:00"/>
    <x v="2"/>
    <m/>
    <x v="744"/>
    <e v="#N/A"/>
    <x v="5"/>
    <e v="#N/A"/>
    <e v="#N/A"/>
    <e v="#N/A"/>
  </r>
  <r>
    <n v="6754"/>
    <n v="20400879977"/>
    <d v="2021-08-17T00:00:00"/>
    <m/>
    <d v="2021-08-17T00:00:00"/>
    <x v="2"/>
    <m/>
    <x v="744"/>
    <e v="#N/A"/>
    <x v="5"/>
    <e v="#N/A"/>
    <e v="#N/A"/>
    <e v="#N/A"/>
  </r>
  <r>
    <n v="6755"/>
    <n v="20400879936"/>
    <d v="2021-08-17T00:00:00"/>
    <m/>
    <d v="2021-08-17T00:00:00"/>
    <x v="2"/>
    <m/>
    <x v="744"/>
    <e v="#N/A"/>
    <x v="5"/>
    <e v="#N/A"/>
    <e v="#N/A"/>
    <e v="#N/A"/>
  </r>
  <r>
    <n v="6756"/>
    <n v="20400879779"/>
    <d v="2021-08-17T00:00:00"/>
    <m/>
    <d v="2021-08-17T00:00:00"/>
    <x v="2"/>
    <m/>
    <x v="744"/>
    <e v="#N/A"/>
    <x v="5"/>
    <e v="#N/A"/>
    <e v="#N/A"/>
    <e v="#N/A"/>
  </r>
  <r>
    <n v="6757"/>
    <n v="20300542063"/>
    <d v="2021-08-17T00:00:00"/>
    <m/>
    <d v="2021-08-17T00:00:00"/>
    <x v="2"/>
    <m/>
    <x v="744"/>
    <e v="#N/A"/>
    <x v="5"/>
    <e v="#N/A"/>
    <e v="#N/A"/>
    <e v="#N/A"/>
  </r>
  <r>
    <n v="6758"/>
    <n v="20300542022"/>
    <d v="2021-08-17T00:00:00"/>
    <m/>
    <d v="2021-08-17T00:00:00"/>
    <x v="2"/>
    <m/>
    <x v="744"/>
    <e v="#N/A"/>
    <x v="5"/>
    <e v="#N/A"/>
    <e v="#N/A"/>
    <e v="#N/A"/>
  </r>
  <r>
    <n v="6759"/>
    <n v="20300542113"/>
    <d v="2021-08-17T00:00:00"/>
    <m/>
    <d v="2021-08-17T00:00:00"/>
    <x v="2"/>
    <m/>
    <x v="744"/>
    <e v="#N/A"/>
    <x v="5"/>
    <e v="#N/A"/>
    <e v="#N/A"/>
    <e v="#N/A"/>
  </r>
  <r>
    <n v="6760"/>
    <n v="20300542030"/>
    <d v="2021-08-17T00:00:00"/>
    <m/>
    <d v="2021-08-17T00:00:00"/>
    <x v="2"/>
    <m/>
    <x v="744"/>
    <e v="#N/A"/>
    <x v="5"/>
    <e v="#N/A"/>
    <e v="#N/A"/>
    <e v="#N/A"/>
  </r>
  <r>
    <n v="6761"/>
    <n v="20300542162"/>
    <d v="2021-08-17T00:00:00"/>
    <m/>
    <d v="2021-08-17T00:00:00"/>
    <x v="2"/>
    <m/>
    <x v="744"/>
    <e v="#N/A"/>
    <x v="5"/>
    <e v="#N/A"/>
    <e v="#N/A"/>
    <e v="#N/A"/>
  </r>
  <r>
    <n v="6762"/>
    <n v="20300542204"/>
    <d v="2021-08-17T00:00:00"/>
    <m/>
    <d v="2021-08-17T00:00:00"/>
    <x v="2"/>
    <m/>
    <x v="744"/>
    <e v="#N/A"/>
    <x v="5"/>
    <e v="#N/A"/>
    <e v="#N/A"/>
    <e v="#N/A"/>
  </r>
  <r>
    <n v="6763"/>
    <n v="20300542121"/>
    <d v="2021-08-17T00:00:00"/>
    <m/>
    <d v="2021-08-17T00:00:00"/>
    <x v="2"/>
    <m/>
    <x v="744"/>
    <e v="#N/A"/>
    <x v="5"/>
    <e v="#N/A"/>
    <e v="#N/A"/>
    <e v="#N/A"/>
  </r>
  <r>
    <n v="6764"/>
    <n v="20300542048"/>
    <d v="2021-08-17T00:00:00"/>
    <m/>
    <d v="2021-08-17T00:00:00"/>
    <x v="2"/>
    <m/>
    <x v="744"/>
    <e v="#N/A"/>
    <x v="5"/>
    <e v="#N/A"/>
    <e v="#N/A"/>
    <e v="#N/A"/>
  </r>
  <r>
    <n v="6765"/>
    <n v="20300542089"/>
    <d v="2021-08-17T00:00:00"/>
    <m/>
    <d v="2021-08-17T00:00:00"/>
    <x v="2"/>
    <m/>
    <x v="744"/>
    <e v="#N/A"/>
    <x v="5"/>
    <e v="#N/A"/>
    <e v="#N/A"/>
    <e v="#N/A"/>
  </r>
  <r>
    <n v="6766"/>
    <n v="20410569410"/>
    <d v="2021-02-18T00:00:00"/>
    <m/>
    <d v="2021-02-18T00:00:00"/>
    <x v="4"/>
    <m/>
    <x v="744"/>
    <e v="#N/A"/>
    <x v="5"/>
    <e v="#N/A"/>
    <e v="#N/A"/>
    <e v="#N/A"/>
  </r>
  <r>
    <n v="6767"/>
    <n v="20410682486"/>
    <d v="2021-06-11T00:00:00"/>
    <m/>
    <d v="2021-06-11T00:00:00"/>
    <x v="4"/>
    <m/>
    <x v="744"/>
    <e v="#N/A"/>
    <x v="5"/>
    <e v="#N/A"/>
    <e v="#N/A"/>
    <e v="#N/A"/>
  </r>
  <r>
    <n v="6768"/>
    <n v="20400890586"/>
    <d v="2021-06-11T00:00:00"/>
    <m/>
    <d v="2021-06-11T00:00:00"/>
    <x v="4"/>
    <m/>
    <x v="744"/>
    <e v="#N/A"/>
    <x v="5"/>
    <e v="#N/A"/>
    <e v="#N/A"/>
    <e v="#N/A"/>
  </r>
  <r>
    <n v="6769"/>
    <n v="20410682403"/>
    <d v="2021-06-11T00:00:00"/>
    <m/>
    <d v="2021-06-11T00:00:00"/>
    <x v="4"/>
    <m/>
    <x v="744"/>
    <e v="#N/A"/>
    <x v="5"/>
    <e v="#N/A"/>
    <e v="#N/A"/>
    <e v="#N/A"/>
  </r>
  <r>
    <n v="6770"/>
    <n v="20410729634"/>
    <d v="2021-06-11T00:00:00"/>
    <m/>
    <d v="2021-06-11T00:00:00"/>
    <x v="4"/>
    <m/>
    <x v="744"/>
    <e v="#N/A"/>
    <x v="5"/>
    <e v="#N/A"/>
    <e v="#N/A"/>
    <e v="#N/A"/>
  </r>
  <r>
    <n v="6771"/>
    <n v="20400854566"/>
    <d v="2021-06-11T00:00:00"/>
    <m/>
    <d v="2021-06-11T00:00:00"/>
    <x v="4"/>
    <m/>
    <x v="744"/>
    <e v="#N/A"/>
    <x v="5"/>
    <e v="#N/A"/>
    <e v="#N/A"/>
    <e v="#N/A"/>
  </r>
  <r>
    <n v="6772"/>
    <n v="20400879613"/>
    <d v="2021-06-11T00:00:00"/>
    <m/>
    <d v="2021-06-11T00:00:00"/>
    <x v="4"/>
    <m/>
    <x v="744"/>
    <e v="#N/A"/>
    <x v="5"/>
    <e v="#N/A"/>
    <e v="#N/A"/>
    <e v="#N/A"/>
  </r>
  <r>
    <n v="6773"/>
    <n v="20400854525"/>
    <d v="2021-06-11T00:00:00"/>
    <m/>
    <d v="2021-06-11T00:00:00"/>
    <x v="4"/>
    <m/>
    <x v="744"/>
    <e v="#N/A"/>
    <x v="5"/>
    <e v="#N/A"/>
    <e v="#N/A"/>
    <e v="#N/A"/>
  </r>
  <r>
    <n v="6774"/>
    <n v="20300689484"/>
    <d v="2021-06-11T00:00:00"/>
    <m/>
    <d v="2021-06-11T00:00:00"/>
    <x v="4"/>
    <m/>
    <x v="744"/>
    <e v="#N/A"/>
    <x v="5"/>
    <e v="#N/A"/>
    <e v="#N/A"/>
    <e v="#N/A"/>
  </r>
  <r>
    <n v="6775"/>
    <n v="20400890529"/>
    <d v="2021-06-11T00:00:00"/>
    <m/>
    <d v="2021-06-11T00:00:00"/>
    <x v="4"/>
    <m/>
    <x v="744"/>
    <e v="#N/A"/>
    <x v="5"/>
    <e v="#N/A"/>
    <e v="#N/A"/>
    <e v="#N/A"/>
  </r>
  <r>
    <n v="6776"/>
    <n v="20400854400"/>
    <d v="2021-06-11T00:00:00"/>
    <m/>
    <d v="2021-06-11T00:00:00"/>
    <x v="4"/>
    <m/>
    <x v="744"/>
    <e v="#N/A"/>
    <x v="5"/>
    <e v="#N/A"/>
    <e v="#N/A"/>
    <e v="#N/A"/>
  </r>
  <r>
    <n v="6777"/>
    <n v="20400854681"/>
    <d v="2021-06-11T00:00:00"/>
    <m/>
    <d v="2021-06-11T00:00:00"/>
    <x v="4"/>
    <m/>
    <x v="744"/>
    <e v="#N/A"/>
    <x v="5"/>
    <e v="#N/A"/>
    <e v="#N/A"/>
    <e v="#N/A"/>
  </r>
  <r>
    <n v="6778"/>
    <n v="20300689286"/>
    <d v="2021-06-11T00:00:00"/>
    <m/>
    <d v="2021-06-11T00:00:00"/>
    <x v="4"/>
    <m/>
    <x v="744"/>
    <e v="#N/A"/>
    <x v="5"/>
    <e v="#N/A"/>
    <e v="#N/A"/>
    <e v="#N/A"/>
  </r>
  <r>
    <n v="6779"/>
    <n v="20400854368"/>
    <d v="2021-06-11T00:00:00"/>
    <m/>
    <d v="2021-06-11T00:00:00"/>
    <x v="4"/>
    <m/>
    <x v="744"/>
    <e v="#N/A"/>
    <x v="5"/>
    <e v="#N/A"/>
    <e v="#N/A"/>
    <e v="#N/A"/>
  </r>
  <r>
    <n v="6780"/>
    <n v="20300689369"/>
    <d v="2021-06-11T00:00:00"/>
    <m/>
    <d v="2021-06-11T00:00:00"/>
    <x v="4"/>
    <m/>
    <x v="744"/>
    <e v="#N/A"/>
    <x v="5"/>
    <e v="#N/A"/>
    <e v="#N/A"/>
    <e v="#N/A"/>
  </r>
  <r>
    <n v="6781"/>
    <n v="20300689609"/>
    <d v="2021-06-11T00:00:00"/>
    <m/>
    <d v="2021-06-11T00:00:00"/>
    <x v="4"/>
    <m/>
    <x v="744"/>
    <e v="#N/A"/>
    <x v="5"/>
    <e v="#N/A"/>
    <e v="#N/A"/>
    <e v="#N/A"/>
  </r>
  <r>
    <n v="6782"/>
    <n v="20300689328"/>
    <d v="2021-06-11T00:00:00"/>
    <m/>
    <d v="2021-06-11T00:00:00"/>
    <x v="4"/>
    <m/>
    <x v="744"/>
    <e v="#N/A"/>
    <x v="5"/>
    <e v="#N/A"/>
    <e v="#N/A"/>
    <e v="#N/A"/>
  </r>
  <r>
    <n v="6783"/>
    <n v="20410679516"/>
    <d v="2021-06-11T00:00:00"/>
    <m/>
    <d v="2021-06-11T00:00:00"/>
    <x v="4"/>
    <m/>
    <x v="744"/>
    <e v="#N/A"/>
    <x v="5"/>
    <e v="#N/A"/>
    <e v="#N/A"/>
    <e v="#N/A"/>
  </r>
  <r>
    <n v="6784"/>
    <n v="20410682569"/>
    <d v="2021-06-11T00:00:00"/>
    <m/>
    <d v="2021-06-11T00:00:00"/>
    <x v="4"/>
    <m/>
    <x v="744"/>
    <e v="#N/A"/>
    <x v="5"/>
    <e v="#N/A"/>
    <e v="#N/A"/>
    <e v="#N/A"/>
  </r>
  <r>
    <n v="6785"/>
    <n v="20400879639"/>
    <d v="2021-06-11T00:00:00"/>
    <m/>
    <d v="2021-06-11T00:00:00"/>
    <x v="4"/>
    <m/>
    <x v="744"/>
    <e v="#N/A"/>
    <x v="5"/>
    <e v="#N/A"/>
    <e v="#N/A"/>
    <e v="#N/A"/>
  </r>
  <r>
    <n v="6786"/>
    <n v="20400890503"/>
    <d v="2021-06-11T00:00:00"/>
    <m/>
    <d v="2021-06-11T00:00:00"/>
    <x v="4"/>
    <m/>
    <x v="744"/>
    <e v="#N/A"/>
    <x v="5"/>
    <e v="#N/A"/>
    <e v="#N/A"/>
    <e v="#N/A"/>
  </r>
  <r>
    <n v="6787"/>
    <n v="20400879621"/>
    <d v="2021-06-11T00:00:00"/>
    <m/>
    <d v="2021-06-11T00:00:00"/>
    <x v="4"/>
    <m/>
    <x v="744"/>
    <e v="#N/A"/>
    <x v="5"/>
    <e v="#N/A"/>
    <e v="#N/A"/>
    <e v="#N/A"/>
  </r>
  <r>
    <n v="6788"/>
    <n v="20400879738"/>
    <m/>
    <m/>
    <m/>
    <x v="4"/>
    <m/>
    <x v="744"/>
    <e v="#N/A"/>
    <x v="5"/>
    <e v="#N/A"/>
    <e v="#N/A"/>
    <e v="#N/A"/>
  </r>
  <r>
    <n v="6789"/>
    <n v="20400879696"/>
    <m/>
    <m/>
    <m/>
    <x v="4"/>
    <m/>
    <x v="744"/>
    <e v="#N/A"/>
    <x v="5"/>
    <e v="#N/A"/>
    <e v="#N/A"/>
    <e v="#N/A"/>
  </r>
  <r>
    <n v="6790"/>
    <n v="20300681507"/>
    <m/>
    <m/>
    <m/>
    <x v="4"/>
    <m/>
    <x v="744"/>
    <e v="#N/A"/>
    <x v="5"/>
    <e v="#N/A"/>
    <e v="#N/A"/>
    <e v="#N/A"/>
  </r>
  <r>
    <n v="6791"/>
    <n v="20300681267"/>
    <m/>
    <m/>
    <m/>
    <x v="4"/>
    <m/>
    <x v="744"/>
    <e v="#N/A"/>
    <x v="5"/>
    <e v="#N/A"/>
    <e v="#N/A"/>
    <e v="#N/A"/>
  </r>
  <r>
    <n v="6792"/>
    <n v="20400879704"/>
    <m/>
    <m/>
    <m/>
    <x v="4"/>
    <m/>
    <x v="744"/>
    <e v="#N/A"/>
    <x v="5"/>
    <e v="#N/A"/>
    <e v="#N/A"/>
    <e v="#N/A"/>
  </r>
  <r>
    <n v="6793"/>
    <n v="20400879746"/>
    <m/>
    <m/>
    <m/>
    <x v="4"/>
    <m/>
    <x v="744"/>
    <e v="#N/A"/>
    <x v="5"/>
    <e v="#N/A"/>
    <e v="#N/A"/>
    <e v="#N/A"/>
  </r>
  <r>
    <n v="6794"/>
    <n v="20400879787"/>
    <m/>
    <m/>
    <m/>
    <x v="4"/>
    <m/>
    <x v="744"/>
    <e v="#N/A"/>
    <x v="5"/>
    <e v="#N/A"/>
    <e v="#N/A"/>
    <e v="#N/A"/>
  </r>
  <r>
    <n v="6795"/>
    <n v="20400879829"/>
    <m/>
    <m/>
    <m/>
    <x v="4"/>
    <m/>
    <x v="744"/>
    <e v="#N/A"/>
    <x v="5"/>
    <e v="#N/A"/>
    <e v="#N/A"/>
    <e v="#N/A"/>
  </r>
  <r>
    <n v="6796"/>
    <n v="20400879860"/>
    <m/>
    <m/>
    <m/>
    <x v="4"/>
    <m/>
    <x v="744"/>
    <e v="#N/A"/>
    <x v="5"/>
    <e v="#N/A"/>
    <e v="#N/A"/>
    <e v="#N/A"/>
  </r>
  <r>
    <n v="6797"/>
    <n v="20400879902"/>
    <m/>
    <m/>
    <m/>
    <x v="4"/>
    <m/>
    <x v="744"/>
    <e v="#N/A"/>
    <x v="5"/>
    <e v="#N/A"/>
    <e v="#N/A"/>
    <e v="#N/A"/>
  </r>
  <r>
    <n v="6798"/>
    <n v="20400879944"/>
    <m/>
    <m/>
    <m/>
    <x v="4"/>
    <m/>
    <x v="744"/>
    <e v="#N/A"/>
    <x v="5"/>
    <e v="#N/A"/>
    <e v="#N/A"/>
    <e v="#N/A"/>
  </r>
  <r>
    <n v="6799"/>
    <n v="20400879985"/>
    <m/>
    <m/>
    <m/>
    <x v="4"/>
    <m/>
    <x v="744"/>
    <e v="#N/A"/>
    <x v="5"/>
    <e v="#N/A"/>
    <e v="#N/A"/>
    <e v="#N/A"/>
  </r>
  <r>
    <n v="6800"/>
    <n v="20300681382"/>
    <m/>
    <m/>
    <m/>
    <x v="4"/>
    <m/>
    <x v="744"/>
    <e v="#N/A"/>
    <x v="5"/>
    <e v="#N/A"/>
    <e v="#N/A"/>
    <e v="#N/A"/>
  </r>
  <r>
    <n v="6801"/>
    <n v="20400879712"/>
    <m/>
    <m/>
    <m/>
    <x v="4"/>
    <m/>
    <x v="744"/>
    <e v="#N/A"/>
    <x v="5"/>
    <e v="#N/A"/>
    <e v="#N/A"/>
    <e v="#N/A"/>
  </r>
  <r>
    <n v="6802"/>
    <n v="20400879753"/>
    <m/>
    <m/>
    <m/>
    <x v="4"/>
    <m/>
    <x v="744"/>
    <e v="#N/A"/>
    <x v="5"/>
    <e v="#N/A"/>
    <e v="#N/A"/>
    <e v="#N/A"/>
  </r>
  <r>
    <n v="6803"/>
    <n v="20400879795"/>
    <m/>
    <m/>
    <m/>
    <x v="4"/>
    <m/>
    <x v="744"/>
    <e v="#N/A"/>
    <x v="5"/>
    <e v="#N/A"/>
    <e v="#N/A"/>
    <e v="#N/A"/>
  </r>
  <r>
    <n v="6804"/>
    <n v="20400879837"/>
    <m/>
    <m/>
    <m/>
    <x v="4"/>
    <m/>
    <x v="744"/>
    <e v="#N/A"/>
    <x v="5"/>
    <e v="#N/A"/>
    <e v="#N/A"/>
    <e v="#N/A"/>
  </r>
  <r>
    <n v="6805"/>
    <n v="20400879878"/>
    <m/>
    <m/>
    <m/>
    <x v="4"/>
    <m/>
    <x v="744"/>
    <e v="#N/A"/>
    <x v="5"/>
    <e v="#N/A"/>
    <e v="#N/A"/>
    <e v="#N/A"/>
  </r>
  <r>
    <n v="6806"/>
    <n v="20400879910"/>
    <m/>
    <m/>
    <m/>
    <x v="4"/>
    <m/>
    <x v="744"/>
    <e v="#N/A"/>
    <x v="5"/>
    <e v="#N/A"/>
    <e v="#N/A"/>
    <e v="#N/A"/>
  </r>
  <r>
    <n v="6807"/>
    <n v="20400879951"/>
    <m/>
    <m/>
    <m/>
    <x v="4"/>
    <m/>
    <x v="744"/>
    <e v="#N/A"/>
    <x v="5"/>
    <e v="#N/A"/>
    <e v="#N/A"/>
    <e v="#N/A"/>
  </r>
  <r>
    <n v="6808"/>
    <n v="20400879993"/>
    <m/>
    <m/>
    <m/>
    <x v="4"/>
    <m/>
    <x v="744"/>
    <e v="#N/A"/>
    <x v="5"/>
    <e v="#N/A"/>
    <e v="#N/A"/>
    <e v="#N/A"/>
  </r>
  <r>
    <n v="6809"/>
    <n v="20300681184"/>
    <m/>
    <m/>
    <m/>
    <x v="4"/>
    <m/>
    <x v="744"/>
    <e v="#N/A"/>
    <x v="5"/>
    <e v="#N/A"/>
    <e v="#N/A"/>
    <e v="#N/A"/>
  </r>
  <r>
    <n v="6810"/>
    <n v="20300689401"/>
    <m/>
    <m/>
    <m/>
    <x v="4"/>
    <m/>
    <x v="744"/>
    <e v="#N/A"/>
    <x v="5"/>
    <e v="#N/A"/>
    <e v="#N/A"/>
    <e v="#N/A"/>
  </r>
  <r>
    <n v="6811"/>
    <n v="20400879761"/>
    <m/>
    <m/>
    <m/>
    <x v="4"/>
    <m/>
    <x v="744"/>
    <e v="#N/A"/>
    <x v="5"/>
    <e v="#N/A"/>
    <e v="#N/A"/>
    <e v="#N/A"/>
  </r>
  <r>
    <n v="6812"/>
    <n v="20400879803"/>
    <m/>
    <m/>
    <m/>
    <x v="4"/>
    <m/>
    <x v="744"/>
    <e v="#N/A"/>
    <x v="5"/>
    <e v="#N/A"/>
    <e v="#N/A"/>
    <e v="#N/A"/>
  </r>
  <r>
    <n v="6813"/>
    <n v="20400879845"/>
    <m/>
    <m/>
    <m/>
    <x v="4"/>
    <m/>
    <x v="744"/>
    <e v="#N/A"/>
    <x v="5"/>
    <e v="#N/A"/>
    <e v="#N/A"/>
    <e v="#N/A"/>
  </r>
  <r>
    <n v="6814"/>
    <n v="20400879886"/>
    <m/>
    <m/>
    <m/>
    <x v="4"/>
    <m/>
    <x v="744"/>
    <e v="#N/A"/>
    <x v="5"/>
    <e v="#N/A"/>
    <e v="#N/A"/>
    <e v="#N/A"/>
  </r>
  <r>
    <n v="6815"/>
    <n v="20400879928"/>
    <m/>
    <m/>
    <m/>
    <x v="4"/>
    <m/>
    <x v="744"/>
    <e v="#N/A"/>
    <x v="5"/>
    <e v="#N/A"/>
    <e v="#N/A"/>
    <e v="#N/A"/>
  </r>
  <r>
    <n v="6816"/>
    <n v="20400879969"/>
    <m/>
    <m/>
    <m/>
    <x v="4"/>
    <m/>
    <x v="744"/>
    <e v="#N/A"/>
    <x v="5"/>
    <e v="#N/A"/>
    <e v="#N/A"/>
    <e v="#N/A"/>
  </r>
  <r>
    <n v="6817"/>
    <n v="20400880009"/>
    <m/>
    <m/>
    <m/>
    <x v="4"/>
    <m/>
    <x v="744"/>
    <e v="#N/A"/>
    <x v="5"/>
    <e v="#N/A"/>
    <e v="#N/A"/>
    <e v="#N/A"/>
  </r>
  <r>
    <n v="6818"/>
    <n v="20400890941"/>
    <d v="2021-01-18T00:00:00"/>
    <m/>
    <d v="2021-01-18T00:00:00"/>
    <x v="6"/>
    <m/>
    <x v="744"/>
    <e v="#N/A"/>
    <x v="5"/>
    <e v="#N/A"/>
    <e v="#N/A"/>
    <e v="#N/A"/>
  </r>
  <r>
    <n v="6819"/>
    <n v="19441088838"/>
    <d v="2020-02-25T00:00:00"/>
    <m/>
    <d v="2020-02-25T00:00:00"/>
    <x v="6"/>
    <m/>
    <x v="744"/>
    <e v="#N/A"/>
    <x v="5"/>
    <e v="#N/A"/>
    <e v="#N/A"/>
    <e v="#N/A"/>
  </r>
  <r>
    <n v="6820"/>
    <n v="20410569170"/>
    <d v="2021-02-18T00:00:00"/>
    <m/>
    <d v="2021-02-18T00:00:00"/>
    <x v="6"/>
    <m/>
    <x v="744"/>
    <e v="#N/A"/>
    <x v="5"/>
    <e v="#N/A"/>
    <e v="#N/A"/>
    <e v="#N/A"/>
  </r>
  <r>
    <n v="6821"/>
    <n v="19440800555"/>
    <d v="2020-03-06T00:00:00"/>
    <m/>
    <d v="2020-03-06T00:00:00"/>
    <x v="6"/>
    <m/>
    <x v="744"/>
    <e v="#N/A"/>
    <x v="5"/>
    <e v="#N/A"/>
    <e v="#N/A"/>
    <e v="#N/A"/>
  </r>
  <r>
    <n v="6822"/>
    <n v="19431001056"/>
    <d v="2020-12-10T00:00:00"/>
    <m/>
    <d v="2020-12-10T00:00:00"/>
    <x v="6"/>
    <m/>
    <x v="744"/>
    <e v="#N/A"/>
    <x v="5"/>
    <e v="#N/A"/>
    <e v="#N/A"/>
    <e v="#N/A"/>
  </r>
  <r>
    <n v="6823"/>
    <n v="19440800399"/>
    <d v="2020-03-06T00:00:00"/>
    <m/>
    <d v="2020-10-28T00:00:00"/>
    <x v="6"/>
    <m/>
    <x v="744"/>
    <e v="#N/A"/>
    <x v="5"/>
    <e v="#N/A"/>
    <e v="#N/A"/>
    <e v="#N/A"/>
  </r>
  <r>
    <n v="6824"/>
    <n v="20400877781"/>
    <d v="2021-05-07T00:00:00"/>
    <m/>
    <d v="2021-05-07T00:00:00"/>
    <x v="6"/>
    <m/>
    <x v="744"/>
    <e v="#N/A"/>
    <x v="5"/>
    <e v="#N/A"/>
    <e v="#N/A"/>
    <e v="#N/A"/>
  </r>
  <r>
    <n v="6825"/>
    <n v="20410680480"/>
    <d v="2021-03-30T00:00:00"/>
    <m/>
    <d v="2021-03-30T00:00:00"/>
    <x v="6"/>
    <m/>
    <x v="744"/>
    <e v="#N/A"/>
    <x v="5"/>
    <e v="#N/A"/>
    <e v="#N/A"/>
    <e v="#N/A"/>
  </r>
  <r>
    <n v="6826"/>
    <n v="20410680878"/>
    <d v="2021-03-30T00:00:00"/>
    <m/>
    <d v="2021-03-30T00:00:00"/>
    <x v="6"/>
    <m/>
    <x v="744"/>
    <e v="#N/A"/>
    <x v="5"/>
    <e v="#N/A"/>
    <e v="#N/A"/>
    <e v="#N/A"/>
  </r>
  <r>
    <n v="6827"/>
    <n v="20400890529"/>
    <d v="2021-01-18T00:00:00"/>
    <m/>
    <d v="2021-01-18T00:00:00"/>
    <x v="6"/>
    <m/>
    <x v="744"/>
    <e v="#N/A"/>
    <x v="5"/>
    <e v="#N/A"/>
    <e v="#N/A"/>
    <e v="#N/A"/>
  </r>
  <r>
    <n v="6828"/>
    <n v="20400890503"/>
    <d v="2021-01-18T00:00:00"/>
    <m/>
    <d v="2021-01-18T00:00:00"/>
    <x v="6"/>
    <m/>
    <x v="744"/>
    <e v="#N/A"/>
    <x v="5"/>
    <e v="#N/A"/>
    <e v="#N/A"/>
    <e v="#N/A"/>
  </r>
  <r>
    <n v="6829"/>
    <n v="20400890586"/>
    <d v="2021-01-18T00:00:00"/>
    <m/>
    <d v="2021-01-18T00:00:00"/>
    <x v="6"/>
    <m/>
    <x v="744"/>
    <e v="#N/A"/>
    <x v="5"/>
    <e v="#N/A"/>
    <e v="#N/A"/>
    <e v="#N/A"/>
  </r>
  <r>
    <n v="6830"/>
    <n v="20410679516"/>
    <d v="2021-03-30T00:00:00"/>
    <m/>
    <d v="2021-03-30T00:00:00"/>
    <x v="6"/>
    <m/>
    <x v="744"/>
    <e v="#N/A"/>
    <x v="5"/>
    <e v="#N/A"/>
    <e v="#N/A"/>
    <e v="#N/A"/>
  </r>
  <r>
    <n v="6831"/>
    <n v="20300611645"/>
    <d v="2020-10-27T00:00:00"/>
    <m/>
    <d v="2020-10-27T00:00:00"/>
    <x v="6"/>
    <m/>
    <x v="744"/>
    <e v="#N/A"/>
    <x v="5"/>
    <e v="#N/A"/>
    <e v="#N/A"/>
    <e v="#N/A"/>
  </r>
  <r>
    <n v="6832"/>
    <n v="20410724874"/>
    <d v="2021-03-30T00:00:00"/>
    <m/>
    <d v="2021-03-30T00:00:00"/>
    <x v="6"/>
    <m/>
    <x v="744"/>
    <e v="#N/A"/>
    <x v="5"/>
    <e v="#N/A"/>
    <e v="#N/A"/>
    <e v="#N/A"/>
  </r>
  <r>
    <n v="6833"/>
    <n v="20400890495"/>
    <d v="2021-01-18T00:00:00"/>
    <m/>
    <d v="2021-01-18T00:00:00"/>
    <x v="6"/>
    <m/>
    <x v="744"/>
    <e v="#N/A"/>
    <x v="5"/>
    <e v="#N/A"/>
    <e v="#N/A"/>
    <e v="#N/A"/>
  </r>
  <r>
    <n v="6834"/>
    <n v="20410679177"/>
    <d v="2021-03-30T00:00:00"/>
    <m/>
    <d v="2021-03-30T00:00:00"/>
    <x v="6"/>
    <m/>
    <x v="744"/>
    <e v="#N/A"/>
    <x v="5"/>
    <e v="#N/A"/>
    <e v="#N/A"/>
    <e v="#N/A"/>
  </r>
  <r>
    <n v="6835"/>
    <n v="20410536666"/>
    <d v="2021-02-18T00:00:00"/>
    <m/>
    <d v="2021-02-18T00:00:00"/>
    <x v="6"/>
    <m/>
    <x v="744"/>
    <e v="#N/A"/>
    <x v="5"/>
    <e v="#N/A"/>
    <e v="#N/A"/>
    <e v="#N/A"/>
  </r>
  <r>
    <n v="6836"/>
    <n v="20410729758"/>
    <d v="2020-12-22T00:00:00"/>
    <m/>
    <d v="2020-12-22T00:00:00"/>
    <x v="6"/>
    <m/>
    <x v="744"/>
    <e v="#N/A"/>
    <x v="5"/>
    <e v="#N/A"/>
    <e v="#N/A"/>
    <e v="#N/A"/>
  </r>
  <r>
    <n v="6837"/>
    <n v="20400907257"/>
    <d v="2021-01-18T00:00:00"/>
    <m/>
    <d v="2021-01-18T00:00:00"/>
    <x v="6"/>
    <m/>
    <x v="744"/>
    <e v="#N/A"/>
    <x v="5"/>
    <e v="#N/A"/>
    <e v="#N/A"/>
    <e v="#N/A"/>
  </r>
  <r>
    <n v="6838"/>
    <n v="20400890263"/>
    <d v="2021-01-18T00:00:00"/>
    <m/>
    <d v="2021-01-18T00:00:00"/>
    <x v="6"/>
    <m/>
    <x v="744"/>
    <e v="#N/A"/>
    <x v="5"/>
    <e v="#N/A"/>
    <e v="#N/A"/>
    <e v="#N/A"/>
  </r>
  <r>
    <n v="6839"/>
    <n v="20410728859"/>
    <d v="2020-12-22T00:00:00"/>
    <m/>
    <d v="2020-12-22T00:00:00"/>
    <x v="6"/>
    <m/>
    <x v="744"/>
    <e v="#N/A"/>
    <x v="5"/>
    <e v="#N/A"/>
    <e v="#N/A"/>
    <e v="#N/A"/>
  </r>
  <r>
    <n v="6840"/>
    <n v="19431001585"/>
    <d v="2020-11-09T00:00:00"/>
    <m/>
    <d v="2020-11-09T00:00:00"/>
    <x v="6"/>
    <m/>
    <x v="744"/>
    <e v="#N/A"/>
    <x v="5"/>
    <e v="#N/A"/>
    <e v="#N/A"/>
    <e v="#N/A"/>
  </r>
  <r>
    <n v="6841"/>
    <n v="19431001551"/>
    <d v="2020-11-09T00:00:00"/>
    <m/>
    <d v="2020-11-09T00:00:00"/>
    <x v="6"/>
    <m/>
    <x v="744"/>
    <e v="#N/A"/>
    <x v="5"/>
    <e v="#N/A"/>
    <e v="#N/A"/>
    <e v="#N/A"/>
  </r>
  <r>
    <n v="6842"/>
    <n v="19431001619"/>
    <d v="2020-11-09T00:00:00"/>
    <m/>
    <d v="2020-11-09T00:00:00"/>
    <x v="6"/>
    <m/>
    <x v="744"/>
    <e v="#N/A"/>
    <x v="5"/>
    <e v="#N/A"/>
    <e v="#N/A"/>
    <e v="#N/A"/>
  </r>
  <r>
    <n v="6843"/>
    <n v="19231093865"/>
    <d v="2019-10-17T00:00:00"/>
    <m/>
    <d v="2019-10-18T00:00:00"/>
    <x v="6"/>
    <m/>
    <x v="745"/>
    <m/>
    <x v="5"/>
    <m/>
    <m/>
    <s v="704310*******0012"/>
  </r>
  <r>
    <n v="6844"/>
    <n v="20410680647"/>
    <d v="2021-03-30T00:00:00"/>
    <m/>
    <d v="2021-03-30T00:00:00"/>
    <x v="6"/>
    <m/>
    <x v="745"/>
    <m/>
    <x v="5"/>
    <s v="4"/>
    <s v="34DZN873"/>
    <s v="704310*******0013"/>
  </r>
  <r>
    <n v="6845"/>
    <n v="19241005784"/>
    <d v="2019-01-17T00:00:00"/>
    <m/>
    <d v="2019-01-17T00:00:00"/>
    <x v="6"/>
    <n v="145"/>
    <x v="745"/>
    <m/>
    <x v="5"/>
    <m/>
    <m/>
    <s v="704310*******0013"/>
  </r>
  <r>
    <n v="6846"/>
    <n v="19451079610"/>
    <d v="2020-09-04T00:00:00"/>
    <m/>
    <d v="2020-09-04T00:00:00"/>
    <x v="6"/>
    <m/>
    <x v="745"/>
    <m/>
    <x v="5"/>
    <m/>
    <m/>
    <s v="704310*******0061"/>
  </r>
  <r>
    <n v="6847"/>
    <n v="19241032051"/>
    <d v="2019-12-04T00:00:00"/>
    <m/>
    <d v="2019-12-05T00:00:00"/>
    <x v="6"/>
    <m/>
    <x v="745"/>
    <m/>
    <x v="5"/>
    <s v="4"/>
    <s v="34VUF09"/>
    <s v="704310*******0068"/>
  </r>
  <r>
    <n v="6848"/>
    <n v="19450411251"/>
    <d v="2020-03-16T00:00:00"/>
    <m/>
    <d v="2020-03-16T00:00:00"/>
    <x v="6"/>
    <m/>
    <x v="745"/>
    <m/>
    <x v="5"/>
    <m/>
    <m/>
    <s v="704310*******0075"/>
  </r>
  <r>
    <n v="6849"/>
    <n v="19231011859"/>
    <d v="2019-09-04T00:00:00"/>
    <m/>
    <d v="2019-09-04T00:00:00"/>
    <x v="6"/>
    <n v="145"/>
    <x v="745"/>
    <m/>
    <x v="5"/>
    <s v="4"/>
    <s v="CEJG847"/>
    <s v="704310*******0092"/>
  </r>
  <r>
    <n v="6850"/>
    <n v="19231185984"/>
    <d v="2019-11-21T00:00:00"/>
    <m/>
    <d v="2019-11-21T00:00:00"/>
    <x v="6"/>
    <n v="145"/>
    <x v="745"/>
    <m/>
    <x v="5"/>
    <m/>
    <m/>
    <s v="704310*******0112"/>
  </r>
  <r>
    <n v="6851"/>
    <n v="19221140338"/>
    <d v="2019-11-07T00:00:00"/>
    <m/>
    <d v="2019-11-08T00:00:00"/>
    <x v="6"/>
    <m/>
    <x v="745"/>
    <m/>
    <x v="5"/>
    <m/>
    <m/>
    <s v="704310*******0118"/>
  </r>
  <r>
    <n v="6852"/>
    <n v="19221140304"/>
    <d v="2019-11-07T00:00:00"/>
    <m/>
    <d v="2019-11-08T00:00:00"/>
    <x v="6"/>
    <m/>
    <x v="745"/>
    <m/>
    <x v="5"/>
    <m/>
    <m/>
    <s v="704310*******0120"/>
  </r>
  <r>
    <n v="6853"/>
    <n v="19221102668"/>
    <d v="2019-10-25T00:00:00"/>
    <m/>
    <d v="2019-10-28T00:00:00"/>
    <x v="6"/>
    <m/>
    <x v="745"/>
    <m/>
    <x v="5"/>
    <m/>
    <m/>
    <s v="704310*******0138"/>
  </r>
  <r>
    <n v="6854"/>
    <n v="19221140080"/>
    <d v="2019-11-07T00:00:00"/>
    <m/>
    <d v="2019-11-08T00:00:00"/>
    <x v="7"/>
    <m/>
    <x v="745"/>
    <m/>
    <x v="5"/>
    <m/>
    <m/>
    <s v="704310*******0139"/>
  </r>
  <r>
    <n v="6855"/>
    <n v="19231120122"/>
    <d v="2019-10-08T00:00:00"/>
    <m/>
    <d v="2019-10-08T00:00:00"/>
    <x v="6"/>
    <m/>
    <x v="745"/>
    <m/>
    <x v="5"/>
    <s v="4"/>
    <s v="33CTN61"/>
    <s v="704310*******0176"/>
  </r>
  <r>
    <n v="6856"/>
    <n v="19221153034"/>
    <d v="2019-10-02T00:00:00"/>
    <m/>
    <d v="2019-10-03T00:00:00"/>
    <x v="6"/>
    <m/>
    <x v="745"/>
    <m/>
    <x v="5"/>
    <s v="4"/>
    <s v="34KN9528"/>
    <s v="704310*******0206"/>
  </r>
  <r>
    <n v="6857"/>
    <n v="19221102999"/>
    <d v="2019-10-25T00:00:00"/>
    <m/>
    <d v="2019-10-28T00:00:00"/>
    <x v="6"/>
    <m/>
    <x v="745"/>
    <m/>
    <x v="5"/>
    <m/>
    <m/>
    <s v="704310*******0236"/>
  </r>
  <r>
    <n v="6858"/>
    <n v="19450428008"/>
    <d v="2020-06-30T00:00:00"/>
    <m/>
    <d v="2020-06-30T00:00:00"/>
    <x v="6"/>
    <m/>
    <x v="745"/>
    <m/>
    <x v="5"/>
    <m/>
    <m/>
    <s v="704310*******0301"/>
  </r>
  <r>
    <n v="6859"/>
    <n v="20400953467"/>
    <d v="2021-02-18T00:00:00"/>
    <m/>
    <d v="2021-02-18T00:00:00"/>
    <x v="6"/>
    <m/>
    <x v="745"/>
    <m/>
    <x v="5"/>
    <s v="4"/>
    <s v="14BL746"/>
    <s v="704310*******0343"/>
  </r>
  <r>
    <n v="6860"/>
    <n v="19221102817"/>
    <d v="2019-10-25T00:00:00"/>
    <m/>
    <d v="2019-10-28T00:00:00"/>
    <x v="6"/>
    <n v="171"/>
    <x v="745"/>
    <m/>
    <x v="5"/>
    <m/>
    <m/>
    <s v="704310*******0548"/>
  </r>
  <r>
    <n v="6861"/>
    <n v="19431047943"/>
    <d v="2020-11-09T00:00:00"/>
    <m/>
    <d v="2020-11-09T00:00:00"/>
    <x v="6"/>
    <m/>
    <x v="745"/>
    <m/>
    <x v="5"/>
    <m/>
    <m/>
    <s v="704310*******0589"/>
  </r>
  <r>
    <n v="6862"/>
    <n v="19440718682"/>
    <d v="2020-01-28T00:00:00"/>
    <m/>
    <d v="2020-01-28T00:00:00"/>
    <x v="6"/>
    <m/>
    <x v="745"/>
    <m/>
    <x v="5"/>
    <s v="4"/>
    <s v="34FM0721"/>
    <s v="704310*******0756"/>
  </r>
  <r>
    <n v="6863"/>
    <n v="19451046254"/>
    <d v="2020-09-30T00:00:00"/>
    <m/>
    <d v="2020-09-30T00:00:00"/>
    <x v="7"/>
    <m/>
    <x v="745"/>
    <m/>
    <x v="5"/>
    <m/>
    <m/>
    <s v="704310*******0803"/>
  </r>
  <r>
    <n v="6864"/>
    <n v="20300658455"/>
    <d v="2021-06-11T00:00:00"/>
    <m/>
    <d v="2021-06-11T00:00:00"/>
    <x v="6"/>
    <n v="216"/>
    <x v="745"/>
    <m/>
    <x v="5"/>
    <s v="4"/>
    <s v="14GF470"/>
    <s v="704310*******1071"/>
  </r>
  <r>
    <n v="6865"/>
    <n v="20410731770"/>
    <d v="2020-12-03T00:00:00"/>
    <m/>
    <d v="2020-12-03T00:00:00"/>
    <x v="6"/>
    <m/>
    <x v="745"/>
    <m/>
    <x v="5"/>
    <m/>
    <m/>
    <s v="704310*******1093"/>
  </r>
  <r>
    <n v="6866"/>
    <n v="19450427760"/>
    <d v="2020-06-30T00:00:00"/>
    <m/>
    <d v="2020-06-30T00:00:00"/>
    <x v="7"/>
    <m/>
    <x v="745"/>
    <m/>
    <x v="5"/>
    <m/>
    <m/>
    <s v="704310*******1094"/>
  </r>
  <r>
    <n v="6867"/>
    <n v="19221153463"/>
    <d v="2019-10-02T00:00:00"/>
    <m/>
    <d v="2019-10-03T00:00:00"/>
    <x v="7"/>
    <m/>
    <x v="745"/>
    <m/>
    <x v="5"/>
    <m/>
    <m/>
    <s v="704310*******1117"/>
  </r>
  <r>
    <n v="6868"/>
    <n v="19451125025"/>
    <d v="2020-08-06T00:00:00"/>
    <m/>
    <d v="2020-08-06T00:00:00"/>
    <x v="6"/>
    <m/>
    <x v="745"/>
    <m/>
    <x v="5"/>
    <m/>
    <m/>
    <s v="704310*******1264"/>
  </r>
  <r>
    <n v="6869"/>
    <n v="19431001395"/>
    <d v="2020-12-16T00:00:00"/>
    <m/>
    <d v="2020-12-16T00:00:00"/>
    <x v="6"/>
    <s v="Удалить из ДКВ"/>
    <x v="745"/>
    <m/>
    <x v="5"/>
    <m/>
    <m/>
    <s v="704310*******1362"/>
  </r>
  <r>
    <n v="6870"/>
    <n v="19450397807"/>
    <d v="2020-05-05T00:00:00"/>
    <m/>
    <d v="2020-05-05T00:00:00"/>
    <x v="6"/>
    <m/>
    <x v="745"/>
    <m/>
    <x v="5"/>
    <m/>
    <m/>
    <s v="704310*******1394"/>
  </r>
  <r>
    <n v="6871"/>
    <n v="20410682445"/>
    <d v="2021-05-04T00:00:00"/>
    <m/>
    <d v="2021-05-04T00:00:00"/>
    <x v="6"/>
    <m/>
    <x v="745"/>
    <m/>
    <x v="5"/>
    <s v="4"/>
    <s v="34BCF98"/>
    <s v="704310*******1443"/>
  </r>
  <r>
    <n v="6872"/>
    <n v="19231125576"/>
    <d v="2019-10-08T00:00:00"/>
    <m/>
    <d v="2019-10-08T00:00:00"/>
    <x v="6"/>
    <m/>
    <x v="745"/>
    <m/>
    <x v="5"/>
    <s v="4"/>
    <s v="14GM891"/>
    <s v="704310*******1504"/>
  </r>
  <r>
    <n v="6873"/>
    <n v="20400890727"/>
    <d v="2021-01-18T00:00:00"/>
    <m/>
    <d v="2021-01-18T00:00:00"/>
    <x v="6"/>
    <m/>
    <x v="745"/>
    <m/>
    <x v="5"/>
    <m/>
    <m/>
    <s v="704310*******1512"/>
  </r>
  <r>
    <n v="6874"/>
    <n v="19440719797"/>
    <d v="2020-02-14T00:00:00"/>
    <m/>
    <d v="2020-02-14T00:00:00"/>
    <x v="6"/>
    <m/>
    <x v="745"/>
    <m/>
    <x v="5"/>
    <s v="4"/>
    <s v="76AJ153"/>
    <s v="704310*******1543"/>
  </r>
  <r>
    <n v="6875"/>
    <n v="19221140734"/>
    <d v="2019-11-07T00:00:00"/>
    <m/>
    <d v="2019-11-08T00:00:00"/>
    <x v="6"/>
    <m/>
    <x v="745"/>
    <m/>
    <x v="5"/>
    <s v="4"/>
    <s v="34SJ7521"/>
    <s v="704310*******2445"/>
  </r>
  <r>
    <n v="6876"/>
    <n v="19241030329"/>
    <d v="2019-11-28T00:00:00"/>
    <m/>
    <d v="2019-11-29T00:00:00"/>
    <x v="6"/>
    <m/>
    <x v="745"/>
    <m/>
    <x v="5"/>
    <m/>
    <m/>
    <s v="704310*******2682"/>
  </r>
  <r>
    <n v="6877"/>
    <n v="20400902852"/>
    <d v="2021-01-18T00:00:00"/>
    <m/>
    <d v="2021-01-18T00:00:00"/>
    <x v="6"/>
    <m/>
    <x v="745"/>
    <m/>
    <x v="5"/>
    <m/>
    <m/>
    <s v="704310*******3657"/>
  </r>
  <r>
    <n v="6878"/>
    <n v="19431025428"/>
    <m/>
    <m/>
    <m/>
    <x v="8"/>
    <m/>
    <x v="745"/>
    <m/>
    <x v="5"/>
    <m/>
    <m/>
    <s v="704310*******4111"/>
  </r>
  <r>
    <n v="6879"/>
    <n v="19451047468"/>
    <d v="2020-08-21T00:00:00"/>
    <m/>
    <d v="2020-08-21T00:00:00"/>
    <x v="6"/>
    <m/>
    <x v="745"/>
    <m/>
    <x v="5"/>
    <m/>
    <m/>
    <s v="704310*******4151"/>
  </r>
  <r>
    <n v="6880"/>
    <n v="20400902225"/>
    <d v="2021-01-18T00:00:00"/>
    <m/>
    <d v="2021-01-18T00:00:00"/>
    <x v="6"/>
    <n v="168"/>
    <x v="745"/>
    <m/>
    <x v="5"/>
    <m/>
    <m/>
    <s v="704310*******4377"/>
  </r>
  <r>
    <n v="6881"/>
    <n v="20410699258"/>
    <d v="2021-03-15T00:00:00"/>
    <m/>
    <d v="2021-03-15T00:00:00"/>
    <x v="6"/>
    <m/>
    <x v="745"/>
    <m/>
    <x v="5"/>
    <m/>
    <m/>
    <s v="704310*******4663"/>
  </r>
  <r>
    <n v="6882"/>
    <n v="19451086946"/>
    <d v="2020-03-16T00:00:00"/>
    <m/>
    <d v="2020-03-16T00:00:00"/>
    <x v="6"/>
    <m/>
    <x v="745"/>
    <m/>
    <x v="5"/>
    <m/>
    <m/>
    <s v="704310*******5115"/>
  </r>
  <r>
    <n v="6883"/>
    <n v="19451046874"/>
    <d v="2020-08-21T00:00:00"/>
    <m/>
    <d v="2020-08-21T00:00:00"/>
    <x v="6"/>
    <m/>
    <x v="745"/>
    <m/>
    <x v="5"/>
    <m/>
    <m/>
    <s v="704310*******5323"/>
  </r>
  <r>
    <n v="6884"/>
    <n v="20410732810"/>
    <d v="2020-12-03T00:00:00"/>
    <m/>
    <d v="2020-12-03T00:00:00"/>
    <x v="6"/>
    <n v="162"/>
    <x v="745"/>
    <m/>
    <x v="5"/>
    <s v="4"/>
    <s v="33RK670"/>
    <s v="704310*******5558"/>
  </r>
  <r>
    <n v="6885"/>
    <n v="19440800027"/>
    <d v="2020-05-25T00:00:00"/>
    <m/>
    <d v="2020-05-25T00:00:00"/>
    <x v="6"/>
    <m/>
    <x v="745"/>
    <m/>
    <x v="5"/>
    <m/>
    <m/>
    <s v="704310*******5679"/>
  </r>
  <r>
    <n v="6886"/>
    <n v="20410728115"/>
    <d v="2020-12-22T00:00:00"/>
    <m/>
    <d v="2020-12-22T00:00:00"/>
    <x v="6"/>
    <m/>
    <x v="745"/>
    <m/>
    <x v="5"/>
    <m/>
    <m/>
    <s v="704310*******5770"/>
  </r>
  <r>
    <n v="6887"/>
    <n v="19241020395"/>
    <d v="2019-11-18T00:00:00"/>
    <m/>
    <d v="2019-11-19T00:00:00"/>
    <x v="6"/>
    <n v="145"/>
    <x v="745"/>
    <m/>
    <x v="5"/>
    <m/>
    <m/>
    <s v="704310*******7113"/>
  </r>
  <r>
    <n v="6888"/>
    <n v="20400953301"/>
    <d v="2021-02-18T00:00:00"/>
    <m/>
    <d v="2021-02-18T00:00:00"/>
    <x v="6"/>
    <n v="164"/>
    <x v="745"/>
    <m/>
    <x v="5"/>
    <m/>
    <m/>
    <s v="704310*******7631"/>
  </r>
  <r>
    <n v="6889"/>
    <n v="19241028703"/>
    <d v="2019-12-23T00:00:00"/>
    <m/>
    <d v="2019-12-23T00:00:00"/>
    <x v="7"/>
    <m/>
    <x v="745"/>
    <m/>
    <x v="5"/>
    <m/>
    <m/>
    <s v="704310*******7763"/>
  </r>
  <r>
    <n v="6890"/>
    <n v="20400907828"/>
    <d v="2021-01-18T00:00:00"/>
    <m/>
    <d v="2021-01-18T00:00:00"/>
    <x v="6"/>
    <n v="205"/>
    <x v="745"/>
    <m/>
    <x v="5"/>
    <s v="4"/>
    <s v="34CDH873"/>
    <s v="704310*******7837"/>
  </r>
  <r>
    <n v="6891"/>
    <n v="19451080212"/>
    <d v="2020-09-04T00:00:00"/>
    <m/>
    <d v="2020-09-04T00:00:00"/>
    <x v="9"/>
    <n v="0"/>
    <x v="745"/>
    <m/>
    <x v="5"/>
    <m/>
    <m/>
    <s v="704310*******9049"/>
  </r>
  <r>
    <n v="6892"/>
    <n v="20300611751"/>
    <d v="2020-10-27T00:00:00"/>
    <m/>
    <d v="2020-10-27T00:00:00"/>
    <x v="6"/>
    <m/>
    <x v="745"/>
    <m/>
    <x v="5"/>
    <m/>
    <m/>
    <e v="#N/A"/>
  </r>
  <r>
    <n v="6893"/>
    <n v="19441088879"/>
    <d v="2020-02-25T00:00:00"/>
    <m/>
    <d v="2020-02-25T00:00:00"/>
    <x v="6"/>
    <m/>
    <x v="745"/>
    <m/>
    <x v="5"/>
    <m/>
    <m/>
    <e v="#N/A"/>
  </r>
  <r>
    <n v="6894"/>
    <n v="19231182981"/>
    <d v="2019-12-11T00:00:00"/>
    <m/>
    <d v="2019-12-12T00:00:00"/>
    <x v="7"/>
    <m/>
    <x v="745"/>
    <m/>
    <x v="5"/>
    <m/>
    <m/>
    <e v="#N/A"/>
  </r>
  <r>
    <n v="6895"/>
    <n v="19221153596"/>
    <d v="2019-10-02T00:00:00"/>
    <m/>
    <d v="2019-10-03T00:00:00"/>
    <x v="7"/>
    <m/>
    <x v="745"/>
    <m/>
    <x v="5"/>
    <m/>
    <m/>
    <e v="#N/A"/>
  </r>
  <r>
    <n v="6896"/>
    <n v="19450411137"/>
    <d v="2020-03-16T00:00:00"/>
    <m/>
    <d v="2020-03-16T00:00:00"/>
    <x v="7"/>
    <m/>
    <x v="745"/>
    <m/>
    <x v="5"/>
    <m/>
    <m/>
    <e v="#N/A"/>
  </r>
  <r>
    <n v="6897"/>
    <n v="19450411327"/>
    <m/>
    <m/>
    <m/>
    <x v="7"/>
    <m/>
    <x v="745"/>
    <m/>
    <x v="5"/>
    <m/>
    <m/>
    <e v="#N/A"/>
  </r>
  <r>
    <n v="6898"/>
    <n v="19440696540"/>
    <d v="2020-01-28T00:00:00"/>
    <m/>
    <d v="2020-01-28T00:00:00"/>
    <x v="7"/>
    <m/>
    <x v="745"/>
    <m/>
    <x v="5"/>
    <m/>
    <m/>
    <e v="#N/A"/>
  </r>
  <r>
    <n v="6899"/>
    <n v="19221140056"/>
    <d v="2019-11-07T00:00:00"/>
    <m/>
    <d v="2019-11-08T00:00:00"/>
    <x v="9"/>
    <m/>
    <x v="745"/>
    <m/>
    <x v="5"/>
    <m/>
    <m/>
    <e v="#N/A"/>
  </r>
  <r>
    <m/>
    <m/>
    <m/>
    <m/>
    <m/>
    <x v="10"/>
    <m/>
    <x v="745"/>
    <m/>
    <x v="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2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4" indent="0" outline="1" outlineData="1" gridDropZones="1" multipleFieldFilters="0">
  <location ref="A3:D12" firstHeaderRow="1" firstDataRow="2" firstDataCol="1" rowPageCount="1" colPageCount="1"/>
  <pivotFields count="13">
    <pivotField showAll="0"/>
    <pivotField showAll="0"/>
    <pivotField showAll="0"/>
    <pivotField showAll="0"/>
    <pivotField showAll="0"/>
    <pivotField axis="axisRow" dataField="1" showAll="0">
      <items count="13">
        <item x="0"/>
        <item x="1"/>
        <item x="2"/>
        <item h="1" x="10"/>
        <item x="3"/>
        <item x="4"/>
        <item x="5"/>
        <item x="6"/>
        <item h="1" m="1" x="11"/>
        <item h="1" x="7"/>
        <item h="1" x="9"/>
        <item h="1" x="8"/>
        <item t="default"/>
      </items>
    </pivotField>
    <pivotField showAll="0"/>
    <pivotField axis="axisPage" showAll="0">
      <items count="824">
        <item x="4"/>
        <item x="5"/>
        <item x="6"/>
        <item x="22"/>
        <item x="23"/>
        <item x="24"/>
        <item x="25"/>
        <item x="7"/>
        <item x="0"/>
        <item x="26"/>
        <item m="1" x="787"/>
        <item x="27"/>
        <item x="28"/>
        <item x="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745"/>
        <item x="45"/>
        <item x="46"/>
        <item x="47"/>
        <item x="48"/>
        <item x="49"/>
        <item x="50"/>
        <item x="51"/>
        <item x="52"/>
        <item x="53"/>
        <item x="54"/>
        <item x="55"/>
        <item m="1" x="791"/>
        <item m="1" x="764"/>
        <item m="1" x="799"/>
        <item m="1" x="816"/>
        <item m="1" x="753"/>
        <item m="1" x="806"/>
        <item m="1" x="812"/>
        <item m="1" x="803"/>
        <item m="1" x="781"/>
        <item m="1" x="796"/>
        <item m="1" x="790"/>
        <item m="1" x="754"/>
        <item m="1" x="755"/>
        <item m="1" x="820"/>
        <item m="1" x="822"/>
        <item m="1" x="821"/>
        <item m="1" x="797"/>
        <item m="1" x="815"/>
        <item m="1" x="750"/>
        <item m="1" x="763"/>
        <item m="1" x="759"/>
        <item m="1" x="788"/>
        <item m="1" x="783"/>
        <item m="1" x="769"/>
        <item m="1" x="808"/>
        <item m="1" x="748"/>
        <item m="1" x="813"/>
        <item m="1" x="782"/>
        <item m="1" x="746"/>
        <item m="1" x="795"/>
        <item m="1" x="774"/>
        <item m="1" x="794"/>
        <item m="1" x="780"/>
        <item x="744"/>
        <item m="1" x="757"/>
        <item m="1" x="765"/>
        <item m="1" x="817"/>
        <item m="1" x="785"/>
        <item m="1" x="801"/>
        <item m="1" x="761"/>
        <item m="1" x="766"/>
        <item m="1" x="786"/>
        <item m="1" x="800"/>
        <item m="1" x="809"/>
        <item m="1" x="767"/>
        <item m="1" x="762"/>
        <item m="1" x="789"/>
        <item m="1" x="758"/>
        <item m="1" x="747"/>
        <item m="1" x="798"/>
        <item m="1" x="819"/>
        <item m="1" x="768"/>
        <item m="1" x="818"/>
        <item m="1" x="814"/>
        <item m="1" x="784"/>
        <item m="1" x="760"/>
        <item m="1" x="810"/>
        <item m="1" x="776"/>
        <item m="1" x="778"/>
        <item m="1" x="805"/>
        <item m="1" x="811"/>
        <item m="1" x="802"/>
        <item m="1" x="779"/>
        <item m="1" x="792"/>
        <item m="1" x="772"/>
        <item m="1" x="773"/>
        <item m="1" x="775"/>
        <item m="1" x="751"/>
        <item m="1" x="752"/>
        <item m="1" x="756"/>
        <item m="1" x="807"/>
        <item m="1" x="777"/>
        <item m="1" x="770"/>
        <item m="1" x="771"/>
        <item m="1" x="793"/>
        <item m="1" x="749"/>
        <item m="1" x="80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2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3"/>
        <item x="109"/>
        <item x="110"/>
        <item x="14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153"/>
        <item x="154"/>
        <item x="155"/>
        <item x="156"/>
        <item x="157"/>
        <item x="158"/>
        <item x="21"/>
        <item x="24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15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16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17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3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6"/>
        <item x="627"/>
        <item x="628"/>
        <item x="629"/>
        <item x="630"/>
        <item x="631"/>
        <item x="625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9"/>
        <item x="18"/>
        <item x="650"/>
        <item x="651"/>
        <item x="652"/>
        <item x="653"/>
        <item x="654"/>
        <item x="19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10"/>
        <item x="708"/>
        <item x="709"/>
        <item x="20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t="default"/>
      </items>
    </pivotField>
    <pivotField showAll="0"/>
    <pivotField axis="axisCol" showAll="0">
      <items count="14">
        <item h="1" m="1" x="8"/>
        <item h="1" m="1" x="7"/>
        <item x="4"/>
        <item h="1" m="1" x="9"/>
        <item n="не выданы" x="5"/>
        <item h="1" m="1" x="6"/>
        <item h="1" x="0"/>
        <item h="1" m="1" x="10"/>
        <item h="1" x="1"/>
        <item h="1" x="2"/>
        <item h="1" m="1" x="11"/>
        <item h="1" x="3"/>
        <item h="1" m="1" x="12"/>
        <item t="default"/>
      </items>
    </pivotField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9"/>
  </colFields>
  <colItems count="3">
    <i>
      <x v="2"/>
    </i>
    <i>
      <x v="4"/>
    </i>
    <i t="grand">
      <x/>
    </i>
  </colItems>
  <pageFields count="1">
    <pageField fld="7" hier="-1"/>
  </pageFields>
  <dataFields count="1">
    <dataField name="Количество из Кому передан" fld="5" subtotal="count" baseField="0" baseItem="0"/>
  </dataFields>
  <formats count="11">
    <format dxfId="54">
      <pivotArea outline="0" collapsedLevelsAreSubtotals="1" fieldPosition="0">
        <references count="1">
          <reference field="9" count="1" selected="0">
            <x v="4"/>
          </reference>
        </references>
      </pivotArea>
    </format>
    <format dxfId="53">
      <pivotArea dataOnly="0" labelOnly="1" fieldPosition="0">
        <references count="1">
          <reference field="9" count="1">
            <x v="10"/>
          </reference>
        </references>
      </pivotArea>
    </format>
    <format dxfId="52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51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50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9">
      <pivotArea dataOnly="0" labelOnly="1" fieldPosition="0">
        <references count="1">
          <reference field="5" count="1">
            <x v="7"/>
          </reference>
        </references>
      </pivotArea>
    </format>
    <format dxfId="48">
      <pivotArea dataOnly="0" labelOnly="1" fieldPosition="0">
        <references count="1">
          <reference field="5" count="1">
            <x v="7"/>
          </reference>
        </references>
      </pivotArea>
    </format>
    <format dxfId="47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6">
      <pivotArea collapsedLevelsAreSubtotals="1" fieldPosition="0">
        <references count="2">
          <reference field="5" count="6">
            <x v="1"/>
            <x v="2"/>
            <x v="4"/>
            <x v="5"/>
            <x v="6"/>
            <x v="7"/>
          </reference>
          <reference field="9" count="1" selected="0">
            <x v="4"/>
          </reference>
        </references>
      </pivotArea>
    </format>
    <format dxfId="45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  <format dxfId="44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7B06C-7EE9-1A45-B9C7-2DEC966F6251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>
  <location ref="A4:B28" firstHeaderRow="1" firstDataRow="1" firstDataCol="1" rowPageCount="1" colPageCount="1"/>
  <pivotFields count="17">
    <pivotField showAll="0"/>
    <pivotField showAll="0"/>
    <pivotField showAll="0"/>
    <pivotField showAll="0"/>
    <pivotField axis="axisRow" showAll="0">
      <items count="13">
        <item sd="0" x="0"/>
        <item sd="0" x="1"/>
        <item sd="0" x="3"/>
        <item sd="0" x="2"/>
        <item sd="0" x="4"/>
        <item sd="0" x="10"/>
        <item sd="0" x="5"/>
        <item sd="0" x="6"/>
        <item m="1" x="11"/>
        <item x="7"/>
        <item x="9"/>
        <item x="8"/>
        <item t="default"/>
      </items>
    </pivotField>
    <pivotField showAll="0"/>
    <pivotField axis="axisRow" dataField="1" multipleItemSelectionAllowed="1" showAll="0" sortType="descending">
      <items count="752">
        <item h="1" x="745"/>
        <item sd="0" x="743"/>
        <item sd="0" x="742"/>
        <item sd="0" x="741"/>
        <item sd="0" x="740"/>
        <item sd="0" x="739"/>
        <item sd="0" x="738"/>
        <item sd="0" x="737"/>
        <item sd="0" x="736"/>
        <item sd="0" x="735"/>
        <item sd="0" x="734"/>
        <item sd="0" x="733"/>
        <item sd="0" x="732"/>
        <item sd="0" x="731"/>
        <item sd="0" x="730"/>
        <item sd="0" x="729"/>
        <item sd="0" x="728"/>
        <item sd="0" x="727"/>
        <item sd="0" x="726"/>
        <item sd="0" x="725"/>
        <item sd="0" x="724"/>
        <item sd="0" x="723"/>
        <item sd="0" x="722"/>
        <item sd="0" x="721"/>
        <item h="1" sd="0" x="720"/>
        <item h="1" sd="0" x="719"/>
        <item h="1" sd="0" x="718"/>
        <item h="1" sd="0" x="717"/>
        <item h="1" sd="0" x="716"/>
        <item h="1" sd="0" x="715"/>
        <item h="1" sd="0" x="714"/>
        <item h="1" sd="0" x="713"/>
        <item h="1" sd="0" x="712"/>
        <item h="1" sd="0" x="711"/>
        <item h="1" sd="0" x="710"/>
        <item h="1" sd="0" x="20"/>
        <item h="1" sd="0" x="709"/>
        <item h="1" sd="0" x="708"/>
        <item h="1" sd="0" x="10"/>
        <item h="1" sd="0" x="707"/>
        <item h="1" sd="0" x="706"/>
        <item h="1" sd="0" x="705"/>
        <item h="1" sd="0" x="704"/>
        <item h="1" sd="0" x="703"/>
        <item h="1" sd="0" x="702"/>
        <item h="1" sd="0" x="701"/>
        <item h="1" sd="0" x="700"/>
        <item h="1" sd="0" x="699"/>
        <item h="1" sd="0" x="698"/>
        <item h="1" sd="0" x="697"/>
        <item h="1" sd="0" x="696"/>
        <item h="1" sd="0" x="695"/>
        <item h="1" sd="0" x="694"/>
        <item h="1" sd="0" x="693"/>
        <item h="1" sd="0" x="692"/>
        <item h="1" sd="0" x="691"/>
        <item h="1" sd="0" x="690"/>
        <item h="1" sd="0" x="689"/>
        <item h="1" sd="0" x="688"/>
        <item h="1" sd="0" x="687"/>
        <item h="1" sd="0" x="686"/>
        <item h="1" sd="0" x="685"/>
        <item h="1" sd="0" x="684"/>
        <item h="1" sd="0" x="683"/>
        <item h="1" sd="0" x="682"/>
        <item h="1" sd="0" x="681"/>
        <item h="1" sd="0" x="680"/>
        <item h="1" sd="0" x="679"/>
        <item h="1" sd="0" x="678"/>
        <item h="1" sd="0" x="677"/>
        <item h="1" sd="0" x="676"/>
        <item h="1" sd="0" x="675"/>
        <item h="1" sd="0" x="674"/>
        <item h="1" sd="0" x="673"/>
        <item h="1" sd="0" x="672"/>
        <item h="1" sd="0" x="671"/>
        <item h="1" sd="0" x="670"/>
        <item h="1" sd="0" x="669"/>
        <item h="1" sd="0" x="668"/>
        <item h="1" sd="0" x="667"/>
        <item h="1" sd="0" x="666"/>
        <item h="1" sd="0" x="665"/>
        <item h="1" sd="0" x="664"/>
        <item h="1" x="663"/>
        <item h="1" sd="0" x="662"/>
        <item h="1" sd="0" x="661"/>
        <item h="1" sd="0" x="660"/>
        <item h="1" sd="0" x="659"/>
        <item h="1" sd="0" x="658"/>
        <item h="1" sd="0" x="657"/>
        <item h="1" sd="0" x="656"/>
        <item h="1" sd="0" x="655"/>
        <item h="1" sd="0" x="19"/>
        <item h="1" sd="0" x="654"/>
        <item h="1" sd="0" x="653"/>
        <item h="1" sd="0" x="652"/>
        <item h="1" sd="0" x="651"/>
        <item h="1" sd="0" x="650"/>
        <item h="1" sd="0" x="18"/>
        <item h="1" sd="0" x="9"/>
        <item h="1" sd="0" x="649"/>
        <item h="1" sd="0" x="648"/>
        <item h="1" sd="0" x="647"/>
        <item h="1" sd="0" x="646"/>
        <item h="1" sd="0" x="645"/>
        <item h="1" sd="0" x="644"/>
        <item h="1" sd="0" x="643"/>
        <item h="1" sd="0" x="642"/>
        <item h="1" sd="0" x="641"/>
        <item h="1" sd="0" x="640"/>
        <item h="1" sd="0" x="639"/>
        <item h="1" sd="0" x="638"/>
        <item h="1" sd="0" x="637"/>
        <item h="1" sd="0" x="636"/>
        <item h="1" sd="0" x="635"/>
        <item h="1" sd="0" x="634"/>
        <item h="1" sd="0" x="633"/>
        <item h="1" sd="0" x="632"/>
        <item h="1" sd="0" x="631"/>
        <item h="1" sd="0" x="630"/>
        <item h="1" sd="0" x="629"/>
        <item h="1" sd="0" x="628"/>
        <item h="1" sd="0" x="627"/>
        <item h="1" sd="0" x="626"/>
        <item h="1" sd="0" x="625"/>
        <item h="1" sd="0" x="624"/>
        <item h="1" sd="0" x="623"/>
        <item h="1" sd="0" x="622"/>
        <item h="1" sd="0" x="621"/>
        <item h="1" sd="0" x="620"/>
        <item h="1" sd="0" x="619"/>
        <item h="1" sd="0" x="618"/>
        <item h="1" sd="0" x="617"/>
        <item h="1" sd="0" x="616"/>
        <item h="1" sd="0" x="615"/>
        <item h="1" sd="0" x="614"/>
        <item h="1" sd="0" x="613"/>
        <item h="1" sd="0" x="612"/>
        <item h="1" sd="0" x="611"/>
        <item h="1" sd="0" x="610"/>
        <item h="1" sd="0" x="609"/>
        <item h="1" sd="0" x="608"/>
        <item h="1" sd="0" x="607"/>
        <item h="1" sd="0" x="606"/>
        <item h="1" sd="0" x="605"/>
        <item h="1" sd="0" x="604"/>
        <item h="1" sd="0" x="603"/>
        <item h="1" sd="0" x="602"/>
        <item h="1" sd="0" x="601"/>
        <item h="1" sd="0" x="600"/>
        <item h="1" sd="0" x="599"/>
        <item h="1" sd="0" x="598"/>
        <item h="1" sd="0" x="597"/>
        <item h="1" sd="0" x="596"/>
        <item h="1" sd="0" x="595"/>
        <item h="1" sd="0" x="594"/>
        <item h="1" sd="0" x="593"/>
        <item h="1" sd="0" x="592"/>
        <item h="1" sd="0" x="591"/>
        <item h="1" sd="0" x="590"/>
        <item h="1" sd="0" x="589"/>
        <item h="1" sd="0" x="588"/>
        <item h="1" sd="0" x="587"/>
        <item h="1" sd="0" x="586"/>
        <item h="1" sd="0" x="585"/>
        <item h="1" sd="0" x="584"/>
        <item h="1" sd="0" x="583"/>
        <item h="1" sd="0" x="582"/>
        <item h="1" sd="0" x="581"/>
        <item h="1" sd="0" x="580"/>
        <item h="1" sd="0" x="579"/>
        <item h="1" sd="0" x="578"/>
        <item h="1" sd="0" x="577"/>
        <item h="1" sd="0" x="576"/>
        <item h="1" sd="0" x="575"/>
        <item h="1" sd="0" x="574"/>
        <item h="1" sd="0" x="573"/>
        <item h="1" sd="0" x="572"/>
        <item h="1" sd="0" x="571"/>
        <item h="1" sd="0" x="570"/>
        <item h="1" sd="0" x="569"/>
        <item h="1" sd="0" x="568"/>
        <item h="1" sd="0" x="567"/>
        <item h="1" sd="0" x="566"/>
        <item h="1" sd="0" x="565"/>
        <item h="1" sd="0" x="564"/>
        <item h="1" sd="0" x="563"/>
        <item h="1" sd="0" x="562"/>
        <item h="1" sd="0" x="561"/>
        <item h="1" sd="0" x="3"/>
        <item h="1" sd="0" x="560"/>
        <item h="1" sd="0" x="559"/>
        <item h="1" sd="0" x="558"/>
        <item h="1" sd="0" x="557"/>
        <item h="1" sd="0" x="556"/>
        <item h="1" sd="0" x="555"/>
        <item h="1" sd="0" x="554"/>
        <item h="1" sd="0" x="553"/>
        <item h="1" sd="0" x="552"/>
        <item h="1" sd="0" x="551"/>
        <item h="1" sd="0" x="550"/>
        <item h="1" sd="0" x="549"/>
        <item h="1" sd="0" x="548"/>
        <item h="1" sd="0" x="547"/>
        <item h="1" sd="0" x="546"/>
        <item h="1" sd="0" x="545"/>
        <item h="1" sd="0" x="544"/>
        <item h="1" sd="0" x="543"/>
        <item h="1" sd="0" x="542"/>
        <item h="1" sd="0" x="541"/>
        <item h="1" sd="0" x="540"/>
        <item h="1" sd="0" x="539"/>
        <item h="1" sd="0" x="538"/>
        <item h="1" sd="0" x="537"/>
        <item h="1" sd="0" x="536"/>
        <item h="1" sd="0" x="535"/>
        <item h="1" sd="0" x="534"/>
        <item h="1" sd="0" x="533"/>
        <item h="1" sd="0" x="532"/>
        <item h="1" sd="0" x="531"/>
        <item h="1" sd="0" x="530"/>
        <item h="1" sd="0" x="529"/>
        <item h="1" sd="0" x="528"/>
        <item h="1" sd="0" x="527"/>
        <item h="1" sd="0" x="526"/>
        <item h="1" sd="0" x="525"/>
        <item h="1" sd="0" x="524"/>
        <item h="1" sd="0" x="523"/>
        <item h="1" sd="0" x="522"/>
        <item h="1" sd="0" x="521"/>
        <item h="1" sd="0" x="520"/>
        <item h="1" sd="0" x="519"/>
        <item h="1" sd="0" x="518"/>
        <item h="1" sd="0" x="517"/>
        <item h="1" sd="0" x="516"/>
        <item h="1" sd="0" x="515"/>
        <item h="1" sd="0" x="514"/>
        <item h="1" sd="0" x="513"/>
        <item h="1" sd="0" x="512"/>
        <item h="1" sd="0" x="511"/>
        <item h="1" sd="0" x="510"/>
        <item h="1" sd="0" x="509"/>
        <item h="1" sd="0" x="508"/>
        <item h="1" sd="0" x="507"/>
        <item h="1" sd="0" x="506"/>
        <item h="1" sd="0" x="505"/>
        <item h="1" sd="0" x="504"/>
        <item h="1" sd="0" x="503"/>
        <item h="1" sd="0" x="502"/>
        <item h="1" sd="0" x="501"/>
        <item h="1" sd="0" x="500"/>
        <item h="1" sd="0" x="499"/>
        <item h="1" sd="0" x="498"/>
        <item h="1" sd="0" x="497"/>
        <item h="1" sd="0" x="496"/>
        <item h="1" sd="0" x="495"/>
        <item h="1" sd="0" x="494"/>
        <item h="1" sd="0" x="493"/>
        <item h="1" sd="0" x="492"/>
        <item h="1" sd="0" x="491"/>
        <item h="1" sd="0" x="490"/>
        <item h="1" sd="0" x="489"/>
        <item h="1" sd="0" x="488"/>
        <item h="1" sd="0" x="487"/>
        <item h="1" sd="0" x="486"/>
        <item h="1" sd="0" x="485"/>
        <item h="1" sd="0" x="484"/>
        <item h="1" sd="0" x="483"/>
        <item h="1" sd="0" x="482"/>
        <item h="1" sd="0" x="481"/>
        <item h="1" sd="0" x="480"/>
        <item h="1" sd="0" x="479"/>
        <item h="1" sd="0" x="478"/>
        <item h="1" sd="0" x="477"/>
        <item h="1" sd="0" x="476"/>
        <item h="1" sd="0" x="474"/>
        <item h="1" sd="0" x="473"/>
        <item h="1" sd="0" x="472"/>
        <item h="1" sd="0" x="471"/>
        <item h="1" sd="0" x="470"/>
        <item h="1" sd="0" x="469"/>
        <item h="1" sd="0" x="468"/>
        <item h="1" sd="0" x="467"/>
        <item h="1" sd="0" x="466"/>
        <item h="1" sd="0" x="465"/>
        <item h="1" sd="0" x="464"/>
        <item h="1" sd="0" x="463"/>
        <item h="1" sd="0" x="462"/>
        <item h="1" sd="0" x="461"/>
        <item h="1" sd="0" x="460"/>
        <item h="1" sd="0" x="459"/>
        <item h="1" sd="0" x="458"/>
        <item h="1" sd="0" x="457"/>
        <item h="1" sd="0" x="456"/>
        <item h="1" sd="0" x="455"/>
        <item h="1" sd="0" x="454"/>
        <item h="1" sd="0" x="453"/>
        <item h="1" sd="0" x="452"/>
        <item h="1" sd="0" x="451"/>
        <item h="1" sd="0" x="450"/>
        <item h="1" sd="0" x="449"/>
        <item h="1" sd="0" x="448"/>
        <item h="1" sd="0" x="447"/>
        <item h="1" sd="0" x="446"/>
        <item h="1" sd="0" x="445"/>
        <item h="1" sd="0" x="444"/>
        <item h="1" sd="0" x="443"/>
        <item h="1" sd="0" x="442"/>
        <item h="1" sd="0" x="441"/>
        <item h="1" sd="0" x="440"/>
        <item h="1" sd="0" x="439"/>
        <item h="1" sd="0" x="438"/>
        <item h="1" sd="0" x="437"/>
        <item h="1" sd="0" x="436"/>
        <item h="1" sd="0" x="435"/>
        <item h="1" sd="0" x="434"/>
        <item h="1" sd="0" x="433"/>
        <item h="1" sd="0" x="432"/>
        <item h="1" sd="0" x="431"/>
        <item h="1" sd="0" x="430"/>
        <item h="1" sd="0" x="429"/>
        <item h="1" sd="0" x="428"/>
        <item h="1" sd="0" x="427"/>
        <item h="1" sd="0" x="426"/>
        <item h="1" sd="0" x="425"/>
        <item h="1" sd="0" x="424"/>
        <item h="1" sd="0" x="423"/>
        <item h="1" sd="0" x="422"/>
        <item h="1" sd="0" x="421"/>
        <item h="1" sd="0" x="420"/>
        <item h="1" sd="0" x="419"/>
        <item h="1" sd="0" x="418"/>
        <item h="1" sd="0" x="417"/>
        <item h="1" sd="0" x="416"/>
        <item h="1" sd="0" x="415"/>
        <item h="1" sd="0" x="414"/>
        <item h="1" sd="0" x="413"/>
        <item h="1" sd="0" x="412"/>
        <item h="1" sd="0" x="411"/>
        <item h="1" sd="0" x="410"/>
        <item h="1" sd="0" x="409"/>
        <item h="1" sd="0" x="408"/>
        <item h="1" sd="0" x="407"/>
        <item h="1" sd="0" x="406"/>
        <item h="1" sd="0" x="405"/>
        <item h="1" sd="0" x="404"/>
        <item h="1" sd="0" x="403"/>
        <item h="1" sd="0" x="402"/>
        <item h="1" sd="0" x="401"/>
        <item h="1" sd="0" x="400"/>
        <item h="1" sd="0" x="399"/>
        <item h="1" sd="0" x="398"/>
        <item h="1" sd="0" x="397"/>
        <item h="1" sd="0" x="396"/>
        <item h="1" sd="0" x="395"/>
        <item h="1" sd="0" x="394"/>
        <item h="1" sd="0" x="393"/>
        <item h="1" sd="0" x="392"/>
        <item h="1" sd="0" x="391"/>
        <item h="1" sd="0" x="390"/>
        <item h="1" sd="0" x="389"/>
        <item h="1" sd="0" x="388"/>
        <item h="1" sd="0" x="387"/>
        <item h="1" sd="0" x="386"/>
        <item h="1" sd="0" x="17"/>
        <item h="1" sd="0" x="385"/>
        <item h="1" sd="0" x="384"/>
        <item h="1" sd="0" x="383"/>
        <item h="1" sd="0" x="382"/>
        <item h="1" sd="0" x="381"/>
        <item h="1" sd="0" x="380"/>
        <item h="1" sd="0" x="379"/>
        <item h="1" sd="0" x="378"/>
        <item h="1" sd="0" x="377"/>
        <item h="1" sd="0" x="376"/>
        <item h="1" sd="0" x="375"/>
        <item h="1" sd="0" x="374"/>
        <item h="1" sd="0" x="373"/>
        <item h="1" sd="0" x="2"/>
        <item h="1" sd="0" x="372"/>
        <item h="1" sd="0" x="371"/>
        <item h="1" sd="0" x="370"/>
        <item h="1" sd="0" x="369"/>
        <item h="1" sd="0" x="368"/>
        <item h="1" sd="0" x="367"/>
        <item h="1" sd="0" x="366"/>
        <item h="1" sd="0" x="365"/>
        <item h="1" sd="0" x="364"/>
        <item h="1" sd="0" x="363"/>
        <item h="1" sd="0" x="362"/>
        <item h="1" sd="0" x="361"/>
        <item h="1" sd="0" x="360"/>
        <item h="1" sd="0" x="359"/>
        <item h="1" sd="0" x="358"/>
        <item h="1" sd="0" x="357"/>
        <item h="1" sd="0" x="356"/>
        <item h="1" sd="0" x="355"/>
        <item h="1" sd="0" x="354"/>
        <item h="1" sd="0" x="16"/>
        <item h="1" sd="0" x="353"/>
        <item h="1" sd="0" x="352"/>
        <item h="1" sd="0" x="351"/>
        <item h="1" sd="0" x="350"/>
        <item h="1" sd="0" x="349"/>
        <item h="1" sd="0" x="348"/>
        <item h="1" sd="0" x="347"/>
        <item h="1" sd="0" x="346"/>
        <item h="1" sd="0" x="345"/>
        <item h="1" sd="0" x="344"/>
        <item h="1" sd="0" x="343"/>
        <item h="1" sd="0" x="342"/>
        <item h="1" sd="0" x="341"/>
        <item h="1" sd="0" x="340"/>
        <item h="1" sd="0" x="339"/>
        <item h="1" sd="0" x="338"/>
        <item h="1" sd="0" x="337"/>
        <item h="1" sd="0" x="336"/>
        <item h="1" sd="0" x="335"/>
        <item h="1" sd="0" x="334"/>
        <item h="1" sd="0" x="333"/>
        <item h="1" sd="0" x="332"/>
        <item h="1" sd="0" x="331"/>
        <item h="1" sd="0" x="330"/>
        <item h="1" sd="0" x="329"/>
        <item h="1" sd="0" x="328"/>
        <item h="1" sd="0" x="327"/>
        <item h="1" sd="0" x="326"/>
        <item h="1" sd="0" x="325"/>
        <item h="1" sd="0" x="324"/>
        <item h="1" sd="0" x="323"/>
        <item h="1" sd="0" x="322"/>
        <item h="1" sd="0" x="321"/>
        <item h="1" sd="0" x="320"/>
        <item h="1" sd="0" x="319"/>
        <item h="1" sd="0" x="318"/>
        <item h="1" sd="0" x="317"/>
        <item h="1" sd="0" x="316"/>
        <item h="1" sd="0" x="315"/>
        <item h="1" sd="0" x="314"/>
        <item h="1" sd="0" x="313"/>
        <item h="1" sd="0" x="15"/>
        <item h="1" sd="0" x="312"/>
        <item h="1" sd="0" x="311"/>
        <item h="1" sd="0" x="310"/>
        <item h="1" sd="0" x="309"/>
        <item h="1" sd="0" x="308"/>
        <item h="1" sd="0" x="307"/>
        <item h="1" sd="0" x="306"/>
        <item h="1" sd="0" x="305"/>
        <item h="1" sd="0" x="304"/>
        <item h="1" sd="0" x="303"/>
        <item h="1" sd="0" x="302"/>
        <item h="1" sd="0" x="301"/>
        <item h="1" sd="0" x="300"/>
        <item h="1" sd="0" x="299"/>
        <item h="1" sd="0" x="298"/>
        <item h="1" sd="0" x="297"/>
        <item h="1" sd="0" x="296"/>
        <item h="1" sd="0" x="295"/>
        <item h="1" sd="0" x="294"/>
        <item h="1" sd="0" x="293"/>
        <item h="1" sd="0" x="292"/>
        <item h="1" sd="0" x="291"/>
        <item h="1" sd="0" x="290"/>
        <item h="1" sd="0" x="289"/>
        <item h="1" sd="0" x="288"/>
        <item h="1" sd="0" x="287"/>
        <item h="1" sd="0" x="286"/>
        <item h="1" sd="0" x="285"/>
        <item h="1" sd="0" x="284"/>
        <item h="1" sd="0" x="283"/>
        <item h="1" sd="0" x="282"/>
        <item h="1" sd="0" x="281"/>
        <item h="1" sd="0" x="280"/>
        <item h="1" sd="0" x="279"/>
        <item h="1" sd="0" x="278"/>
        <item h="1" sd="0" x="277"/>
        <item h="1" sd="0" x="276"/>
        <item h="1" sd="0" x="275"/>
        <item h="1" sd="0" x="274"/>
        <item h="1" sd="0" x="273"/>
        <item h="1" sd="0" x="272"/>
        <item h="1" sd="0" x="271"/>
        <item h="1" sd="0" x="270"/>
        <item h="1" sd="0" x="269"/>
        <item h="1" sd="0" x="268"/>
        <item h="1" sd="0" x="267"/>
        <item h="1" sd="0" x="266"/>
        <item h="1" sd="0" x="265"/>
        <item h="1" sd="0" x="264"/>
        <item h="1" sd="0" x="263"/>
        <item h="1" sd="0" x="262"/>
        <item h="1" sd="0" x="261"/>
        <item h="1" sd="0" x="260"/>
        <item h="1" sd="0" x="259"/>
        <item h="1" sd="0" x="258"/>
        <item h="1" sd="0" x="257"/>
        <item h="1" sd="0" x="256"/>
        <item h="1" sd="0" x="255"/>
        <item h="1" sd="0" x="254"/>
        <item h="1" sd="0" x="253"/>
        <item h="1" sd="0" x="252"/>
        <item h="1" sd="0" x="251"/>
        <item h="1" sd="0" x="250"/>
        <item h="1" sd="0" x="249"/>
        <item h="1" sd="0" x="248"/>
        <item h="1" sd="0" x="247"/>
        <item h="1" sd="0" x="246"/>
        <item h="1" sd="0" x="245"/>
        <item h="1" sd="0" x="244"/>
        <item h="1" sd="0" x="243"/>
        <item h="1" sd="0" x="242"/>
        <item h="1" sd="0" x="241"/>
        <item h="1" sd="0" x="240"/>
        <item h="1" sd="0" x="239"/>
        <item h="1" sd="0" x="238"/>
        <item h="1" sd="0" x="237"/>
        <item h="1" sd="0" x="236"/>
        <item h="1" sd="0" x="235"/>
        <item h="1" sd="0" x="234"/>
        <item h="1" sd="0" x="233"/>
        <item h="1" sd="0" x="232"/>
        <item h="1" sd="0" x="231"/>
        <item h="1" sd="0" x="230"/>
        <item h="1" sd="0" x="229"/>
        <item h="1" sd="0" x="228"/>
        <item h="1" sd="0" x="227"/>
        <item h="1" sd="0" x="226"/>
        <item h="1" sd="0" x="225"/>
        <item h="1" sd="0" x="224"/>
        <item h="1" sd="0" x="223"/>
        <item h="1" sd="0" x="222"/>
        <item h="1" sd="0" x="221"/>
        <item h="1" sd="0" x="220"/>
        <item h="1" sd="0" x="219"/>
        <item h="1" sd="0" x="218"/>
        <item h="1" sd="0" x="217"/>
        <item h="1" sd="0" x="216"/>
        <item h="1" sd="0" x="215"/>
        <item h="1" sd="0" x="214"/>
        <item h="1" sd="0" x="213"/>
        <item h="1" sd="0" x="212"/>
        <item h="1" sd="0" x="211"/>
        <item h="1" sd="0" x="210"/>
        <item h="1" sd="0" x="209"/>
        <item h="1" sd="0" x="208"/>
        <item h="1" sd="0" x="207"/>
        <item h="1" sd="0" x="206"/>
        <item h="1" sd="0" x="205"/>
        <item h="1" sd="0" x="204"/>
        <item h="1" sd="0" x="203"/>
        <item h="1" sd="0" x="202"/>
        <item h="1" sd="0" x="201"/>
        <item h="1" sd="0" x="200"/>
        <item h="1" sd="0" x="199"/>
        <item h="1" sd="0" x="198"/>
        <item h="1" sd="0" x="197"/>
        <item h="1" sd="0" x="196"/>
        <item h="1" sd="0" x="195"/>
        <item h="1" sd="0" x="194"/>
        <item h="1" sd="0" x="193"/>
        <item h="1" sd="0" x="192"/>
        <item h="1" sd="0" x="191"/>
        <item h="1" sd="0" x="190"/>
        <item h="1" sd="0" x="189"/>
        <item h="1" sd="0" x="188"/>
        <item h="1" sd="0" x="187"/>
        <item h="1" sd="0" x="186"/>
        <item h="1" sd="0" x="185"/>
        <item h="1" sd="0" x="184"/>
        <item h="1" sd="0" x="183"/>
        <item h="1" sd="0" x="182"/>
        <item h="1" sd="0" x="181"/>
        <item h="1" sd="0" x="180"/>
        <item h="1" sd="0" x="179"/>
        <item h="1" sd="0" x="178"/>
        <item h="1" sd="0" x="177"/>
        <item h="1" sd="0" x="176"/>
        <item h="1" sd="0" x="175"/>
        <item h="1" sd="0" x="174"/>
        <item h="1" sd="0" x="173"/>
        <item h="1" sd="0" x="172"/>
        <item h="1" sd="0" x="171"/>
        <item h="1" sd="0" x="170"/>
        <item h="1" sd="0" x="169"/>
        <item h="1" sd="0" x="168"/>
        <item h="1" sd="0" x="167"/>
        <item h="1" sd="0" x="166"/>
        <item h="1" sd="0" x="165"/>
        <item h="1" sd="0" x="164"/>
        <item h="1" sd="0" x="163"/>
        <item h="1" sd="0" x="162"/>
        <item h="1" sd="0" x="161"/>
        <item h="1" sd="0" x="160"/>
        <item h="1" sd="0" x="159"/>
        <item h="1" sd="0" x="21"/>
        <item h="1" sd="0" x="158"/>
        <item h="1" sd="0" x="157"/>
        <item h="1" sd="0" x="156"/>
        <item h="1" sd="0" x="155"/>
        <item h="1" sd="0" x="154"/>
        <item h="1" sd="0" x="153"/>
        <item h="1" sd="0" x="8"/>
        <item h="1" sd="0" x="152"/>
        <item h="1" sd="0" x="151"/>
        <item h="1" sd="0" x="150"/>
        <item h="1" sd="0" x="149"/>
        <item h="1" sd="0" x="148"/>
        <item h="1" sd="0" x="147"/>
        <item h="1" sd="0" x="146"/>
        <item h="1" sd="0" x="145"/>
        <item h="1" sd="0" x="144"/>
        <item h="1" sd="0" x="143"/>
        <item h="1" sd="0" x="142"/>
        <item h="1" sd="0" x="141"/>
        <item h="1" sd="0" x="140"/>
        <item h="1" sd="0" x="139"/>
        <item h="1" sd="0" x="138"/>
        <item h="1" sd="0" x="137"/>
        <item h="1" sd="0" x="136"/>
        <item h="1" sd="0" x="135"/>
        <item h="1" sd="0" x="134"/>
        <item h="1" sd="0" x="133"/>
        <item h="1" sd="0" x="132"/>
        <item h="1" sd="0" x="131"/>
        <item h="1" sd="0" x="130"/>
        <item h="1" sd="0" x="129"/>
        <item h="1" sd="0" x="128"/>
        <item h="1" sd="0" x="127"/>
        <item h="1" sd="0" x="126"/>
        <item h="1" sd="0" x="125"/>
        <item h="1" sd="0" x="124"/>
        <item h="1" sd="0" x="123"/>
        <item h="1" sd="0" x="122"/>
        <item h="1" sd="0" x="121"/>
        <item h="1" sd="0" x="120"/>
        <item h="1" sd="0" x="119"/>
        <item h="1" sd="0" x="118"/>
        <item h="1" sd="0" x="117"/>
        <item h="1" sd="0" x="116"/>
        <item h="1" sd="0" x="115"/>
        <item h="1" sd="0" x="114"/>
        <item h="1" sd="0" x="113"/>
        <item h="1" sd="0" x="112"/>
        <item h="1" sd="0" x="111"/>
        <item h="1" sd="0" x="14"/>
        <item h="1" sd="0" x="110"/>
        <item h="1" sd="0" x="109"/>
        <item h="1" sd="0" x="13"/>
        <item h="1" sd="0" x="108"/>
        <item h="1" sd="0" x="107"/>
        <item h="1" sd="0" x="106"/>
        <item h="1" sd="0" x="105"/>
        <item h="1" sd="0" x="104"/>
        <item h="1" sd="0" x="103"/>
        <item h="1" sd="0" x="102"/>
        <item h="1" sd="0" x="101"/>
        <item h="1" sd="0" x="100"/>
        <item h="1" sd="0" x="99"/>
        <item h="1" sd="0" x="98"/>
        <item h="1" sd="0" x="97"/>
        <item h="1" sd="0" x="96"/>
        <item h="1" sd="0" x="95"/>
        <item h="1" sd="0" x="94"/>
        <item h="1" sd="0" x="93"/>
        <item h="1" sd="0" x="92"/>
        <item h="1" sd="0" x="1"/>
        <item h="1" sd="0" x="91"/>
        <item h="1" sd="0" x="90"/>
        <item h="1" sd="0" x="89"/>
        <item h="1" sd="0" x="88"/>
        <item h="1" sd="0" x="87"/>
        <item h="1" sd="0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12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11"/>
        <item h="1" x="28"/>
        <item h="1" x="27"/>
        <item h="1" x="26"/>
        <item h="1" x="0"/>
        <item h="1" x="7"/>
        <item h="1" x="25"/>
        <item h="1" x="24"/>
        <item h="1" x="23"/>
        <item h="1" sd="0" x="22"/>
        <item h="1" x="6"/>
        <item h="1" x="5"/>
        <item h="1" x="4"/>
        <item h="1" sd="0" x="744"/>
        <item n="" h="1" sd="0" x="475"/>
        <item h="1" m="1" x="746"/>
        <item h="1" m="1" x="747"/>
        <item h="1" m="1" x="750"/>
        <item h="1" m="1" x="749"/>
        <item h="1" m="1" x="748"/>
        <item t="default"/>
      </items>
    </pivotField>
    <pivotField showAll="0"/>
    <pivotField axis="axisPage" multipleItemSelectionAllowed="1" showAll="0">
      <items count="8">
        <item h="1" x="0"/>
        <item h="1" x="1"/>
        <item h="1" x="2"/>
        <item x="4"/>
        <item h="1" x="5"/>
        <item h="1" x="3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4"/>
  </rowFields>
  <rowItems count="2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1">
    <pageField fld="8" hier="-1"/>
  </pageFields>
  <dataFields count="1">
    <dataField name="Количество " fld="6" subtotal="count" baseField="0" baseItem="0"/>
  </dataFields>
  <formats count="44">
    <format dxfId="43">
      <pivotArea collapsedLevelsAreSubtotals="1" fieldPosition="0">
        <references count="1">
          <reference field="6" count="1">
            <x v="690"/>
          </reference>
        </references>
      </pivotArea>
    </format>
    <format dxfId="42">
      <pivotArea collapsedLevelsAreSubtotals="1" fieldPosition="0">
        <references count="1">
          <reference field="6" count="1">
            <x v="689"/>
          </reference>
        </references>
      </pivotArea>
    </format>
    <format dxfId="41">
      <pivotArea collapsedLevelsAreSubtotals="1" fieldPosition="0">
        <references count="1">
          <reference field="6" count="1">
            <x v="688"/>
          </reference>
        </references>
      </pivotArea>
    </format>
    <format dxfId="40">
      <pivotArea collapsedLevelsAreSubtotals="1" fieldPosition="0">
        <references count="1">
          <reference field="6" count="1">
            <x v="687"/>
          </reference>
        </references>
      </pivotArea>
    </format>
    <format dxfId="39">
      <pivotArea collapsedLevelsAreSubtotals="1" fieldPosition="0">
        <references count="1">
          <reference field="6" count="1">
            <x v="686"/>
          </reference>
        </references>
      </pivotArea>
    </format>
    <format dxfId="38">
      <pivotArea collapsedLevelsAreSubtotals="1" fieldPosition="0">
        <references count="1">
          <reference field="6" count="1">
            <x v="685"/>
          </reference>
        </references>
      </pivotArea>
    </format>
    <format dxfId="37">
      <pivotArea collapsedLevelsAreSubtotals="1" fieldPosition="0">
        <references count="1">
          <reference field="6" count="1">
            <x v="684"/>
          </reference>
        </references>
      </pivotArea>
    </format>
    <format dxfId="36">
      <pivotArea collapsedLevelsAreSubtotals="1" fieldPosition="0">
        <references count="1">
          <reference field="6" count="1">
            <x v="683"/>
          </reference>
        </references>
      </pivotArea>
    </format>
    <format dxfId="35">
      <pivotArea collapsedLevelsAreSubtotals="1" fieldPosition="0">
        <references count="1">
          <reference field="6" count="1">
            <x v="682"/>
          </reference>
        </references>
      </pivotArea>
    </format>
    <format dxfId="34">
      <pivotArea collapsedLevelsAreSubtotals="1" fieldPosition="0">
        <references count="1">
          <reference field="6" count="1">
            <x v="681"/>
          </reference>
        </references>
      </pivotArea>
    </format>
    <format dxfId="33">
      <pivotArea collapsedLevelsAreSubtotals="1" fieldPosition="0">
        <references count="1">
          <reference field="6" count="1">
            <x v="680"/>
          </reference>
        </references>
      </pivotArea>
    </format>
    <format dxfId="32">
      <pivotArea collapsedLevelsAreSubtotals="1" fieldPosition="0">
        <references count="1">
          <reference field="6" count="1">
            <x v="679"/>
          </reference>
        </references>
      </pivotArea>
    </format>
    <format dxfId="31">
      <pivotArea collapsedLevelsAreSubtotals="1" fieldPosition="0">
        <references count="1">
          <reference field="6" count="1">
            <x v="678"/>
          </reference>
        </references>
      </pivotArea>
    </format>
    <format dxfId="30">
      <pivotArea collapsedLevelsAreSubtotals="1" fieldPosition="0">
        <references count="1">
          <reference field="6" count="1">
            <x v="677"/>
          </reference>
        </references>
      </pivotArea>
    </format>
    <format dxfId="29">
      <pivotArea collapsedLevelsAreSubtotals="1" fieldPosition="0">
        <references count="1">
          <reference field="6" count="1">
            <x v="676"/>
          </reference>
        </references>
      </pivotArea>
    </format>
    <format dxfId="28">
      <pivotArea collapsedLevelsAreSubtotals="1" fieldPosition="0">
        <references count="1">
          <reference field="6" count="1">
            <x v="675"/>
          </reference>
        </references>
      </pivotArea>
    </format>
    <format dxfId="27">
      <pivotArea collapsedLevelsAreSubtotals="1" fieldPosition="0">
        <references count="1">
          <reference field="6" count="1">
            <x v="674"/>
          </reference>
        </references>
      </pivotArea>
    </format>
    <format dxfId="26">
      <pivotArea collapsedLevelsAreSubtotals="1" fieldPosition="0">
        <references count="1">
          <reference field="6" count="1">
            <x v="673"/>
          </reference>
        </references>
      </pivotArea>
    </format>
    <format dxfId="25">
      <pivotArea collapsedLevelsAreSubtotals="1" fieldPosition="0">
        <references count="1">
          <reference field="6" count="1">
            <x v="672"/>
          </reference>
        </references>
      </pivotArea>
    </format>
    <format dxfId="24">
      <pivotArea collapsedLevelsAreSubtotals="1" fieldPosition="0">
        <references count="1">
          <reference field="6" count="1">
            <x v="671"/>
          </reference>
        </references>
      </pivotArea>
    </format>
    <format dxfId="23">
      <pivotArea collapsedLevelsAreSubtotals="1" fieldPosition="0">
        <references count="1">
          <reference field="6" count="1">
            <x v="670"/>
          </reference>
        </references>
      </pivotArea>
    </format>
    <format dxfId="22">
      <pivotArea collapsedLevelsAreSubtotals="1" fieldPosition="0">
        <references count="1">
          <reference field="6" count="1">
            <x v="669"/>
          </reference>
        </references>
      </pivotArea>
    </format>
    <format dxfId="21">
      <pivotArea collapsedLevelsAreSubtotals="1" fieldPosition="0">
        <references count="1">
          <reference field="6" count="1">
            <x v="668"/>
          </reference>
        </references>
      </pivotArea>
    </format>
    <format dxfId="20">
      <pivotArea collapsedLevelsAreSubtotals="1" fieldPosition="0">
        <references count="1">
          <reference field="6" count="1">
            <x v="667"/>
          </reference>
        </references>
      </pivotArea>
    </format>
    <format dxfId="19">
      <pivotArea collapsedLevelsAreSubtotals="1" fieldPosition="0">
        <references count="1">
          <reference field="6" count="1">
            <x v="666"/>
          </reference>
        </references>
      </pivotArea>
    </format>
    <format dxfId="18">
      <pivotArea collapsedLevelsAreSubtotals="1" fieldPosition="0">
        <references count="1">
          <reference field="6" count="1">
            <x v="665"/>
          </reference>
        </references>
      </pivotArea>
    </format>
    <format dxfId="17">
      <pivotArea collapsedLevelsAreSubtotals="1" fieldPosition="0">
        <references count="1">
          <reference field="6" count="1">
            <x v="664"/>
          </reference>
        </references>
      </pivotArea>
    </format>
    <format dxfId="16">
      <pivotArea collapsedLevelsAreSubtotals="1" fieldPosition="0">
        <references count="1">
          <reference field="6" count="1">
            <x v="663"/>
          </reference>
        </references>
      </pivotArea>
    </format>
    <format dxfId="15">
      <pivotArea collapsedLevelsAreSubtotals="1" fieldPosition="0">
        <references count="1">
          <reference field="6" count="1">
            <x v="662"/>
          </reference>
        </references>
      </pivotArea>
    </format>
    <format dxfId="14">
      <pivotArea collapsedLevelsAreSubtotals="1" fieldPosition="0">
        <references count="1">
          <reference field="6" count="1">
            <x v="661"/>
          </reference>
        </references>
      </pivotArea>
    </format>
    <format dxfId="13">
      <pivotArea outline="0" collapsedLevelsAreSubtotals="1" fieldPosition="0"/>
    </format>
    <format dxfId="12">
      <pivotArea dataOnly="0" labelOnly="1" outline="0" fieldPosition="0">
        <references count="1">
          <reference field="8" count="0"/>
        </references>
      </pivotArea>
    </format>
    <format dxfId="11">
      <pivotArea dataOnly="0" labelOnly="1" outline="0" axis="axisValues" fieldPosition="0"/>
    </format>
    <format dxfId="10">
      <pivotArea field="4" type="button" dataOnly="0" labelOnly="1" outline="0" axis="axisRow" fieldPosition="1"/>
    </format>
    <format dxfId="9">
      <pivotArea field="8" type="button" dataOnly="0" labelOnly="1" outline="0" axis="axisPage" fieldPosition="0"/>
    </format>
    <format dxfId="8">
      <pivotArea field="6" type="button" dataOnly="0" labelOnly="1" outline="0" axis="axisRow" fieldPosition="0"/>
    </format>
    <format dxfId="7">
      <pivotArea dataOnly="0" labelOnly="1" fieldPosition="0">
        <references count="1">
          <reference field="6" count="0"/>
        </references>
      </pivotArea>
    </format>
    <format dxfId="6">
      <pivotArea dataOnly="0" labelOnly="1" grandRow="1" outline="0" fieldPosition="0"/>
    </format>
    <format dxfId="5">
      <pivotArea field="6" type="button" dataOnly="0" labelOnly="1" outline="0" axis="axisRow" fieldPosition="0"/>
    </format>
    <format dxfId="4">
      <pivotArea dataOnly="0" labelOnly="1" fieldPosition="0">
        <references count="1">
          <reference field="4" count="0"/>
        </references>
      </pivotArea>
    </format>
    <format dxfId="3">
      <pivotArea field="8" type="button" dataOnly="0" labelOnly="1" outline="0" axis="axisPage" fieldPosition="0"/>
    </format>
    <format dxfId="2">
      <pivotArea field="4" type="button" dataOnly="0" labelOnly="1" outline="0" axis="axisRow" fieldPosition="1"/>
    </format>
    <format dxfId="1">
      <pivotArea dataOnly="0" labelOnly="1" fieldPosition="0">
        <references count="1">
          <reference field="4" count="6">
            <x v="0"/>
            <x v="1"/>
            <x v="2"/>
            <x v="3"/>
            <x v="4"/>
            <x v="6"/>
          </reference>
        </references>
      </pivotArea>
    </format>
    <format dxfId="0">
      <pivotArea dataOnly="0" labelOnly="1" grandRow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"/>
  <sheetViews>
    <sheetView zoomScale="129" zoomScaleNormal="129" zoomScalePageLayoutView="125" workbookViewId="0">
      <selection activeCell="D6" sqref="D6"/>
    </sheetView>
  </sheetViews>
  <sheetFormatPr defaultColWidth="11.19921875" defaultRowHeight="15.6"/>
  <cols>
    <col min="1" max="1" width="27.5" bestFit="1" customWidth="1"/>
    <col min="2" max="2" width="20.19921875" bestFit="1" customWidth="1"/>
    <col min="3" max="3" width="10.5" bestFit="1" customWidth="1"/>
    <col min="4" max="5" width="11.296875" bestFit="1" customWidth="1"/>
    <col min="6" max="6" width="13.19921875" bestFit="1" customWidth="1"/>
    <col min="7" max="7" width="11.296875" bestFit="1" customWidth="1"/>
    <col min="8" max="8" width="11.296875" style="9" bestFit="1" customWidth="1"/>
    <col min="9" max="9" width="11.296875" style="25" bestFit="1" customWidth="1"/>
  </cols>
  <sheetData>
    <row r="1" spans="1:9">
      <c r="A1" s="1" t="s">
        <v>14</v>
      </c>
      <c r="B1" t="s">
        <v>563</v>
      </c>
    </row>
    <row r="3" spans="1:9">
      <c r="A3" s="1" t="s">
        <v>30</v>
      </c>
      <c r="B3" s="1" t="s">
        <v>52</v>
      </c>
      <c r="H3"/>
    </row>
    <row r="4" spans="1:9">
      <c r="A4" s="1" t="s">
        <v>53</v>
      </c>
      <c r="B4" t="s">
        <v>22</v>
      </c>
      <c r="C4" t="s">
        <v>6543</v>
      </c>
      <c r="D4" t="s">
        <v>29</v>
      </c>
      <c r="H4"/>
      <c r="I4" s="25">
        <f>SUM(I5:I11)</f>
        <v>1</v>
      </c>
    </row>
    <row r="5" spans="1:9">
      <c r="A5" s="2" t="s">
        <v>15</v>
      </c>
      <c r="B5" s="3">
        <v>139</v>
      </c>
      <c r="C5" s="6"/>
      <c r="D5" s="3">
        <v>139</v>
      </c>
      <c r="H5"/>
      <c r="I5" s="25">
        <f>GETPIVOTDATA("Кому передан",$A$3,"Кому передан","0. Офис","Название клиента","DKV")/GETPIVOTDATA("Кому передан",$A$3,"Название клиента","DKV")</f>
        <v>2.1044663133989401E-2</v>
      </c>
    </row>
    <row r="6" spans="1:9">
      <c r="A6" s="2" t="s">
        <v>18</v>
      </c>
      <c r="B6" s="3">
        <v>5212</v>
      </c>
      <c r="C6" s="32">
        <v>77</v>
      </c>
      <c r="D6" s="3">
        <v>5289</v>
      </c>
      <c r="H6"/>
      <c r="I6" s="25">
        <f>GETPIVOTDATA("Кому передан",$A$3,"Кому передан","1. Градина П/Т","Название клиента","DKV")/GETPIVOTDATA("Кому передан",$A$3,"Название клиента","DKV")</f>
        <v>0.78909916729750185</v>
      </c>
    </row>
    <row r="7" spans="1:9">
      <c r="A7" s="2" t="s">
        <v>20</v>
      </c>
      <c r="B7" s="3">
        <v>1003</v>
      </c>
      <c r="C7" s="32">
        <v>40</v>
      </c>
      <c r="D7" s="3">
        <v>1043</v>
      </c>
      <c r="H7"/>
      <c r="I7" s="25">
        <f>GETPIVOTDATA("Кому передан",$A$3,"Кому передан","3. Батровцы П/Т","Название клиента","DKV")/GETPIVOTDATA("Кому передан",$A$3,"Название клиента","DKV")</f>
        <v>0.15185465556396668</v>
      </c>
    </row>
    <row r="8" spans="1:9">
      <c r="A8" s="2" t="s">
        <v>19</v>
      </c>
      <c r="B8" s="3">
        <v>8</v>
      </c>
      <c r="C8" s="32"/>
      <c r="D8" s="3">
        <v>8</v>
      </c>
      <c r="H8"/>
      <c r="I8" s="25">
        <f>GETPIVOTDATA("Кому передан",$A$3,"Кому передан","2.Хоргош П/Т","Название клиента","DKV")/GETPIVOTDATA("Кому передан",$A$3,"Название клиента","DKV")</f>
        <v>1.2112036336109008E-3</v>
      </c>
    </row>
    <row r="9" spans="1:9">
      <c r="A9" s="2" t="s">
        <v>21</v>
      </c>
      <c r="B9" s="3">
        <v>150</v>
      </c>
      <c r="C9" s="32">
        <v>52</v>
      </c>
      <c r="D9" s="3">
        <v>202</v>
      </c>
      <c r="H9"/>
      <c r="I9" s="25">
        <f>GETPIVOTDATA("Кому передан",$A$3,"Кому передан","4. Прешево П/Т","Название клиента","DKV")/GETPIVOTDATA("Кому передан",$A$3,"Название клиента","DKV")</f>
        <v>2.2710068130204392E-2</v>
      </c>
    </row>
    <row r="10" spans="1:9">
      <c r="A10" s="2" t="s">
        <v>5019</v>
      </c>
      <c r="B10" s="3">
        <v>92</v>
      </c>
      <c r="C10" s="32"/>
      <c r="D10" s="3">
        <v>92</v>
      </c>
      <c r="H10"/>
      <c r="I10" s="25">
        <f>GETPIVOTDATA("Кому передан",$A$3,"Кому передан","5. Келебия П/Т","Название клиента","DKV")/GETPIVOTDATA("Кому передан",$A$3,"Название клиента","DKV")</f>
        <v>1.392884178652536E-2</v>
      </c>
    </row>
    <row r="11" spans="1:9">
      <c r="A11" s="13" t="s">
        <v>7613</v>
      </c>
      <c r="B11" s="14">
        <v>1</v>
      </c>
      <c r="C11" s="32">
        <v>69</v>
      </c>
      <c r="D11" s="3">
        <v>70</v>
      </c>
      <c r="H11"/>
      <c r="I11" s="25">
        <f>GETPIVOTDATA("Кому передан",$A$3,"Кому передан","Возврат/Брак","Название клиента","DKV")/GETPIVOTDATA("Кому передан",$A$3,"Название клиента","DKV")</f>
        <v>1.514004542013626E-4</v>
      </c>
    </row>
    <row r="12" spans="1:9">
      <c r="A12" s="2" t="s">
        <v>29</v>
      </c>
      <c r="B12" s="3">
        <v>6605</v>
      </c>
      <c r="C12" s="32">
        <v>238</v>
      </c>
      <c r="D12" s="3">
        <v>6843</v>
      </c>
      <c r="H12"/>
    </row>
    <row r="13" spans="1:9">
      <c r="H13"/>
    </row>
    <row r="14" spans="1:9">
      <c r="H14"/>
    </row>
    <row r="15" spans="1:9">
      <c r="A15" s="2" t="s">
        <v>10859</v>
      </c>
      <c r="B15" s="24">
        <v>262</v>
      </c>
    </row>
    <row r="16" spans="1:9">
      <c r="A16" s="2" t="s">
        <v>10860</v>
      </c>
      <c r="B16" s="23">
        <f>GETPIVOTDATA("Кому передан",$A$3,"Название клиента","DKV")-B15</f>
        <v>6343</v>
      </c>
    </row>
    <row r="17" spans="2:6" ht="18">
      <c r="B17" s="2" t="s">
        <v>6417</v>
      </c>
      <c r="C17" s="34">
        <v>120</v>
      </c>
      <c r="E17" t="s">
        <v>8529</v>
      </c>
      <c r="F17" t="s">
        <v>8530</v>
      </c>
    </row>
    <row r="18" spans="2:6" ht="18">
      <c r="B18" s="12" t="s">
        <v>6544</v>
      </c>
      <c r="C18" s="33">
        <f>GETPIVOTDATA("Кому передан",$A$3,"Название клиента","не выданы")+C17</f>
        <v>358</v>
      </c>
      <c r="D18" s="17">
        <f>C18/GETPIVOTDATA("Кому передан",$A$3,"Название клиента","DKV")</f>
        <v>5.420136260408781E-2</v>
      </c>
      <c r="E18" s="21">
        <f>1550.2*C18</f>
        <v>554971.6</v>
      </c>
      <c r="F18" s="20">
        <f>E18*1.2</f>
        <v>665965.91999999993</v>
      </c>
    </row>
    <row r="21" spans="2:6">
      <c r="F21" s="30"/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E42A-92CC-2A4E-88A9-CDC6DDADEF30}">
  <dimension ref="A1:F829"/>
  <sheetViews>
    <sheetView zoomScale="141" zoomScaleNormal="141" workbookViewId="0">
      <selection activeCell="G20" sqref="G20"/>
    </sheetView>
  </sheetViews>
  <sheetFormatPr defaultColWidth="11.19921875" defaultRowHeight="15.6"/>
  <cols>
    <col min="1" max="1" width="16.796875" style="27" bestFit="1" customWidth="1"/>
    <col min="2" max="2" width="11.5" style="18" bestFit="1" customWidth="1"/>
  </cols>
  <sheetData>
    <row r="1" spans="1:6">
      <c r="B1"/>
    </row>
    <row r="2" spans="1:6">
      <c r="A2" s="28" t="s">
        <v>7</v>
      </c>
      <c r="B2" s="18" t="s">
        <v>22</v>
      </c>
    </row>
    <row r="4" spans="1:6">
      <c r="A4" s="28" t="s">
        <v>53</v>
      </c>
      <c r="B4" s="18" t="s">
        <v>4547</v>
      </c>
      <c r="C4" t="s">
        <v>40704</v>
      </c>
    </row>
    <row r="5" spans="1:6">
      <c r="A5" s="36">
        <v>44462</v>
      </c>
      <c r="B5" s="19">
        <v>1</v>
      </c>
    </row>
    <row r="6" spans="1:6">
      <c r="A6" s="36">
        <v>44461</v>
      </c>
      <c r="B6" s="19">
        <v>38</v>
      </c>
    </row>
    <row r="7" spans="1:6">
      <c r="A7" s="36">
        <v>44460</v>
      </c>
      <c r="B7" s="19">
        <v>19</v>
      </c>
    </row>
    <row r="8" spans="1:6">
      <c r="A8" s="36">
        <v>44459</v>
      </c>
      <c r="B8" s="19">
        <v>18</v>
      </c>
    </row>
    <row r="9" spans="1:6">
      <c r="A9" s="36">
        <v>44458</v>
      </c>
      <c r="B9" s="19">
        <v>7</v>
      </c>
    </row>
    <row r="10" spans="1:6">
      <c r="A10" s="36">
        <v>44457</v>
      </c>
      <c r="B10" s="19">
        <v>9</v>
      </c>
      <c r="F10" s="15"/>
    </row>
    <row r="11" spans="1:6">
      <c r="A11" s="36">
        <v>44456</v>
      </c>
      <c r="B11" s="19">
        <v>8</v>
      </c>
    </row>
    <row r="12" spans="1:6">
      <c r="A12" s="36">
        <v>44455</v>
      </c>
      <c r="B12" s="19">
        <v>11</v>
      </c>
    </row>
    <row r="13" spans="1:6">
      <c r="A13" s="36">
        <v>44454</v>
      </c>
      <c r="B13" s="19">
        <v>6</v>
      </c>
    </row>
    <row r="14" spans="1:6">
      <c r="A14" s="36">
        <v>44453</v>
      </c>
      <c r="B14" s="19">
        <v>11</v>
      </c>
    </row>
    <row r="15" spans="1:6">
      <c r="A15" s="36">
        <v>44452</v>
      </c>
      <c r="B15" s="19">
        <v>7</v>
      </c>
    </row>
    <row r="16" spans="1:6" ht="18" customHeight="1">
      <c r="A16" s="36">
        <v>44451</v>
      </c>
      <c r="B16" s="19">
        <v>6</v>
      </c>
    </row>
    <row r="17" spans="1:2">
      <c r="A17" s="36">
        <v>44450</v>
      </c>
      <c r="B17" s="19">
        <v>4</v>
      </c>
    </row>
    <row r="18" spans="1:2">
      <c r="A18" s="36">
        <v>44449</v>
      </c>
      <c r="B18" s="19">
        <v>3</v>
      </c>
    </row>
    <row r="19" spans="1:2">
      <c r="A19" s="36">
        <v>44448</v>
      </c>
      <c r="B19" s="19">
        <v>4</v>
      </c>
    </row>
    <row r="20" spans="1:2">
      <c r="A20" s="36">
        <v>44447</v>
      </c>
      <c r="B20" s="19">
        <v>8</v>
      </c>
    </row>
    <row r="21" spans="1:2">
      <c r="A21" s="36">
        <v>44446</v>
      </c>
      <c r="B21" s="19">
        <v>4</v>
      </c>
    </row>
    <row r="22" spans="1:2">
      <c r="A22" s="36">
        <v>44445</v>
      </c>
      <c r="B22" s="19">
        <v>7</v>
      </c>
    </row>
    <row r="23" spans="1:2">
      <c r="A23" s="36">
        <v>44444</v>
      </c>
      <c r="B23" s="19">
        <v>7</v>
      </c>
    </row>
    <row r="24" spans="1:2">
      <c r="A24" s="36">
        <v>44443</v>
      </c>
      <c r="B24" s="19">
        <v>9</v>
      </c>
    </row>
    <row r="25" spans="1:2">
      <c r="A25" s="36">
        <v>44442</v>
      </c>
      <c r="B25" s="19">
        <v>11</v>
      </c>
    </row>
    <row r="26" spans="1:2">
      <c r="A26" s="36">
        <v>44441</v>
      </c>
      <c r="B26" s="19">
        <v>12</v>
      </c>
    </row>
    <row r="27" spans="1:2">
      <c r="A27" s="36">
        <v>44440</v>
      </c>
      <c r="B27" s="19">
        <v>9</v>
      </c>
    </row>
    <row r="28" spans="1:2">
      <c r="A28" s="29" t="s">
        <v>29</v>
      </c>
      <c r="B28" s="19">
        <v>219</v>
      </c>
    </row>
    <row r="29" spans="1:2">
      <c r="A29"/>
      <c r="B29"/>
    </row>
    <row r="30" spans="1:2">
      <c r="A30"/>
      <c r="B30"/>
    </row>
    <row r="31" spans="1:2">
      <c r="A31"/>
      <c r="B31"/>
    </row>
    <row r="32" spans="1:2">
      <c r="A32"/>
      <c r="B32"/>
    </row>
    <row r="33" spans="1:2">
      <c r="A33"/>
      <c r="B33"/>
    </row>
    <row r="34" spans="1:2">
      <c r="A34"/>
      <c r="B34"/>
    </row>
    <row r="35" spans="1:2">
      <c r="A35"/>
      <c r="B35"/>
    </row>
    <row r="36" spans="1:2">
      <c r="A36"/>
      <c r="B36"/>
    </row>
    <row r="37" spans="1:2">
      <c r="A37"/>
      <c r="B37"/>
    </row>
    <row r="38" spans="1:2">
      <c r="A38"/>
      <c r="B38"/>
    </row>
    <row r="39" spans="1:2">
      <c r="A39"/>
      <c r="B39"/>
    </row>
    <row r="40" spans="1:2">
      <c r="A40"/>
      <c r="B40"/>
    </row>
    <row r="41" spans="1:2">
      <c r="A41"/>
      <c r="B41"/>
    </row>
    <row r="42" spans="1:2">
      <c r="A42"/>
      <c r="B42"/>
    </row>
    <row r="43" spans="1:2">
      <c r="A43"/>
      <c r="B43"/>
    </row>
    <row r="44" spans="1:2">
      <c r="A44"/>
      <c r="B44"/>
    </row>
    <row r="45" spans="1:2">
      <c r="A45"/>
      <c r="B45"/>
    </row>
    <row r="46" spans="1:2">
      <c r="A46"/>
      <c r="B46"/>
    </row>
    <row r="47" spans="1:2">
      <c r="A47"/>
      <c r="B47"/>
    </row>
    <row r="48" spans="1:2">
      <c r="A48"/>
      <c r="B48"/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  <row r="53" spans="1:2">
      <c r="A53"/>
      <c r="B53"/>
    </row>
    <row r="54" spans="1:2">
      <c r="A54"/>
      <c r="B54"/>
    </row>
    <row r="55" spans="1:2">
      <c r="A55"/>
      <c r="B55"/>
    </row>
    <row r="56" spans="1:2">
      <c r="A56"/>
      <c r="B56"/>
    </row>
    <row r="57" spans="1:2">
      <c r="A57"/>
      <c r="B57"/>
    </row>
    <row r="58" spans="1:2">
      <c r="A58"/>
      <c r="B58"/>
    </row>
    <row r="59" spans="1:2">
      <c r="A59"/>
      <c r="B59"/>
    </row>
    <row r="60" spans="1:2">
      <c r="A60"/>
      <c r="B60"/>
    </row>
    <row r="61" spans="1:2">
      <c r="A61"/>
      <c r="B61"/>
    </row>
    <row r="62" spans="1:2">
      <c r="A62"/>
      <c r="B62"/>
    </row>
    <row r="63" spans="1:2">
      <c r="A63"/>
      <c r="B63"/>
    </row>
    <row r="64" spans="1:2">
      <c r="A64"/>
      <c r="B64"/>
    </row>
    <row r="65" spans="1:2">
      <c r="A65"/>
      <c r="B65"/>
    </row>
    <row r="66" spans="1:2">
      <c r="A66"/>
      <c r="B66"/>
    </row>
    <row r="67" spans="1:2">
      <c r="A67"/>
      <c r="B67"/>
    </row>
    <row r="68" spans="1:2">
      <c r="A68"/>
      <c r="B68"/>
    </row>
    <row r="69" spans="1:2">
      <c r="A69"/>
      <c r="B69"/>
    </row>
    <row r="70" spans="1:2">
      <c r="A70"/>
      <c r="B70"/>
    </row>
    <row r="71" spans="1:2">
      <c r="A71"/>
      <c r="B71"/>
    </row>
    <row r="72" spans="1:2">
      <c r="A72"/>
      <c r="B72"/>
    </row>
    <row r="73" spans="1:2">
      <c r="A73"/>
      <c r="B73"/>
    </row>
    <row r="74" spans="1:2">
      <c r="A74"/>
      <c r="B74"/>
    </row>
    <row r="75" spans="1:2">
      <c r="A75"/>
      <c r="B75"/>
    </row>
    <row r="76" spans="1:2">
      <c r="A76"/>
      <c r="B76"/>
    </row>
    <row r="77" spans="1:2">
      <c r="A77"/>
      <c r="B77"/>
    </row>
    <row r="78" spans="1:2">
      <c r="A78"/>
      <c r="B78"/>
    </row>
    <row r="79" spans="1:2">
      <c r="A79"/>
      <c r="B79"/>
    </row>
    <row r="80" spans="1:2">
      <c r="A80"/>
      <c r="B80"/>
    </row>
    <row r="81" spans="1:2">
      <c r="A81"/>
      <c r="B81"/>
    </row>
    <row r="82" spans="1:2">
      <c r="A82"/>
      <c r="B82"/>
    </row>
    <row r="83" spans="1:2">
      <c r="A83"/>
      <c r="B83"/>
    </row>
    <row r="84" spans="1:2">
      <c r="A84"/>
      <c r="B84"/>
    </row>
    <row r="85" spans="1:2">
      <c r="A85"/>
      <c r="B85"/>
    </row>
    <row r="86" spans="1:2">
      <c r="A86"/>
      <c r="B86"/>
    </row>
    <row r="87" spans="1:2">
      <c r="A87"/>
      <c r="B87"/>
    </row>
    <row r="88" spans="1:2">
      <c r="A88"/>
      <c r="B88"/>
    </row>
    <row r="89" spans="1:2">
      <c r="A89"/>
      <c r="B89"/>
    </row>
    <row r="90" spans="1:2">
      <c r="A90"/>
      <c r="B90"/>
    </row>
    <row r="91" spans="1:2">
      <c r="A91"/>
      <c r="B91"/>
    </row>
    <row r="92" spans="1:2">
      <c r="A92"/>
      <c r="B92"/>
    </row>
    <row r="93" spans="1:2">
      <c r="A93"/>
      <c r="B93"/>
    </row>
    <row r="94" spans="1:2">
      <c r="A94"/>
      <c r="B94"/>
    </row>
    <row r="95" spans="1:2">
      <c r="A95"/>
      <c r="B95"/>
    </row>
    <row r="96" spans="1:2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00"/>
  </sheetPr>
  <dimension ref="A1:V7001"/>
  <sheetViews>
    <sheetView tabSelected="1" zoomScale="130" zoomScaleNormal="130" zoomScalePageLayoutView="125" workbookViewId="0">
      <pane ySplit="2" topLeftCell="A6642" activePane="bottomLeft" state="frozen"/>
      <selection pane="bottomLeft" activeCell="J6650" sqref="J6650"/>
    </sheetView>
  </sheetViews>
  <sheetFormatPr defaultColWidth="11.19921875" defaultRowHeight="15.6" outlineLevelCol="1"/>
  <cols>
    <col min="1" max="1" width="5.19921875" style="30" customWidth="1"/>
    <col min="2" max="2" width="16" style="37" customWidth="1"/>
    <col min="3" max="3" width="21.69921875" style="30" hidden="1" customWidth="1"/>
    <col min="4" max="4" width="2.5" style="30" hidden="1" customWidth="1"/>
    <col min="5" max="5" width="22.5" style="30" hidden="1" customWidth="1"/>
    <col min="6" max="6" width="17.69921875" style="30" customWidth="1"/>
    <col min="7" max="7" width="10" style="41" customWidth="1" outlineLevel="1"/>
    <col min="8" max="8" width="13.296875" style="45" customWidth="1" outlineLevel="1"/>
    <col min="9" max="9" width="13.5" style="30" customWidth="1" outlineLevel="1"/>
    <col min="10" max="10" width="12.69921875" style="30" customWidth="1" outlineLevel="1"/>
    <col min="11" max="11" width="8.5" style="41" customWidth="1" outlineLevel="1"/>
    <col min="12" max="12" width="13.5" style="30" customWidth="1" outlineLevel="1"/>
    <col min="13" max="13" width="18.5" style="52" customWidth="1"/>
    <col min="14" max="14" width="8.796875" style="52"/>
    <col min="15" max="15" width="13.69921875" style="49" bestFit="1" customWidth="1"/>
    <col min="16" max="16" width="10.796875" style="30" bestFit="1" customWidth="1"/>
    <col min="17" max="17" width="10.796875" style="44" customWidth="1"/>
    <col min="18" max="18" width="11.796875" style="30" customWidth="1"/>
    <col min="19" max="22" width="10.796875" style="30"/>
  </cols>
  <sheetData>
    <row r="1" spans="1:22">
      <c r="A1" s="110" t="s">
        <v>13</v>
      </c>
      <c r="B1" s="110"/>
      <c r="C1" s="110"/>
      <c r="D1" s="41"/>
      <c r="E1" s="110" t="s">
        <v>12</v>
      </c>
      <c r="F1" s="110"/>
      <c r="H1" s="41" t="s">
        <v>6</v>
      </c>
      <c r="I1" s="41"/>
      <c r="J1" s="41"/>
      <c r="L1" s="41"/>
      <c r="M1" s="42"/>
      <c r="N1" s="42"/>
      <c r="O1" s="43"/>
      <c r="R1" s="41"/>
    </row>
    <row r="2" spans="1:22">
      <c r="A2" s="30" t="s">
        <v>1</v>
      </c>
      <c r="B2" s="37" t="s">
        <v>2</v>
      </c>
      <c r="C2" s="30" t="s">
        <v>3</v>
      </c>
      <c r="D2" s="41" t="s">
        <v>31</v>
      </c>
      <c r="E2" s="41" t="s">
        <v>5</v>
      </c>
      <c r="F2" s="41" t="s">
        <v>4</v>
      </c>
      <c r="G2" s="41" t="s">
        <v>31</v>
      </c>
      <c r="H2" s="45" t="s">
        <v>14</v>
      </c>
      <c r="I2" s="41" t="s">
        <v>9</v>
      </c>
      <c r="J2" s="41" t="s">
        <v>7</v>
      </c>
      <c r="K2" s="41" t="s">
        <v>8</v>
      </c>
      <c r="L2" s="41" t="s">
        <v>10</v>
      </c>
      <c r="M2" s="46" t="s">
        <v>11</v>
      </c>
      <c r="N2" s="47" t="s">
        <v>661</v>
      </c>
      <c r="O2" s="48" t="s">
        <v>662</v>
      </c>
      <c r="P2" s="46" t="s">
        <v>659</v>
      </c>
      <c r="Q2" s="49" t="s">
        <v>35294</v>
      </c>
      <c r="R2" s="41" t="s">
        <v>225</v>
      </c>
    </row>
    <row r="3" spans="1:22">
      <c r="A3" s="30">
        <v>1</v>
      </c>
      <c r="B3" s="37">
        <v>19200563567</v>
      </c>
      <c r="C3" s="50">
        <v>43650</v>
      </c>
      <c r="D3" s="50"/>
      <c r="E3" s="50">
        <f>H3</f>
        <v>43685</v>
      </c>
      <c r="F3" s="30" t="s">
        <v>15</v>
      </c>
      <c r="G3" s="41" t="s">
        <v>34653</v>
      </c>
      <c r="H3" s="45">
        <v>43685</v>
      </c>
      <c r="I3" s="30" t="s">
        <v>1805</v>
      </c>
      <c r="J3" s="30" t="s">
        <v>635</v>
      </c>
      <c r="K3" s="41">
        <v>1</v>
      </c>
      <c r="L3" s="51" t="s">
        <v>32</v>
      </c>
      <c r="M3" s="52" t="str">
        <f t="shared" ref="M3:M10" si="0">J3</f>
        <v>0_Автолайн</v>
      </c>
      <c r="N3" s="52">
        <v>1</v>
      </c>
      <c r="O3" s="52">
        <v>1</v>
      </c>
      <c r="P3" s="52">
        <v>1</v>
      </c>
      <c r="Q3" s="52">
        <v>1</v>
      </c>
      <c r="R3" s="30">
        <v>1</v>
      </c>
      <c r="S3" s="30">
        <v>1</v>
      </c>
      <c r="T3" s="30">
        <v>1</v>
      </c>
    </row>
    <row r="4" spans="1:22">
      <c r="A4" s="30">
        <v>2</v>
      </c>
      <c r="B4" s="37">
        <v>19200564003</v>
      </c>
      <c r="C4" s="50">
        <v>43650</v>
      </c>
      <c r="D4" s="50"/>
      <c r="E4" s="50">
        <f>H4</f>
        <v>43685</v>
      </c>
      <c r="F4" s="30" t="s">
        <v>15</v>
      </c>
      <c r="H4" s="45">
        <v>43685</v>
      </c>
      <c r="I4" s="30" t="s">
        <v>1808</v>
      </c>
      <c r="J4" s="30" t="s">
        <v>635</v>
      </c>
      <c r="K4" s="41">
        <v>1</v>
      </c>
      <c r="L4" s="51" t="s">
        <v>35</v>
      </c>
      <c r="M4" s="52" t="str">
        <f t="shared" si="0"/>
        <v>0_Автолайн</v>
      </c>
      <c r="O4" s="52"/>
      <c r="P4" s="52"/>
      <c r="Q4" s="52"/>
    </row>
    <row r="5" spans="1:22">
      <c r="A5" s="30">
        <v>3</v>
      </c>
      <c r="B5" s="37">
        <v>19200563369</v>
      </c>
      <c r="C5" s="50">
        <v>43650</v>
      </c>
      <c r="D5" s="50"/>
      <c r="E5" s="50">
        <f>H5</f>
        <v>43685</v>
      </c>
      <c r="F5" s="30" t="s">
        <v>15</v>
      </c>
      <c r="H5" s="45">
        <v>43685</v>
      </c>
      <c r="I5" s="30" t="s">
        <v>1807</v>
      </c>
      <c r="J5" s="30" t="s">
        <v>635</v>
      </c>
      <c r="K5" s="41">
        <v>1</v>
      </c>
      <c r="L5" s="51" t="s">
        <v>34</v>
      </c>
      <c r="M5" s="52" t="str">
        <f t="shared" si="0"/>
        <v>0_Автолайн</v>
      </c>
      <c r="O5" s="52"/>
      <c r="P5" s="52"/>
      <c r="Q5" s="52"/>
    </row>
    <row r="6" spans="1:22">
      <c r="A6" s="30">
        <v>4</v>
      </c>
      <c r="B6" s="37">
        <v>19200563401</v>
      </c>
      <c r="C6" s="50">
        <v>43650</v>
      </c>
      <c r="D6" s="50"/>
      <c r="E6" s="50">
        <f>H6</f>
        <v>43685</v>
      </c>
      <c r="F6" s="30" t="s">
        <v>15</v>
      </c>
      <c r="H6" s="45">
        <v>43685</v>
      </c>
      <c r="I6" s="30" t="s">
        <v>20086</v>
      </c>
      <c r="J6" s="30" t="s">
        <v>635</v>
      </c>
      <c r="K6" s="41">
        <v>1</v>
      </c>
      <c r="L6" s="51" t="s">
        <v>20084</v>
      </c>
      <c r="M6" s="52" t="str">
        <f t="shared" si="0"/>
        <v>0_Автолайн</v>
      </c>
      <c r="O6" s="52"/>
      <c r="P6" s="52">
        <v>424729620</v>
      </c>
      <c r="Q6" s="52"/>
      <c r="R6" s="30" t="s">
        <v>20085</v>
      </c>
    </row>
    <row r="7" spans="1:22">
      <c r="A7" s="30">
        <v>5</v>
      </c>
      <c r="B7" s="37">
        <v>19200563849</v>
      </c>
      <c r="C7" s="50">
        <v>43650</v>
      </c>
      <c r="D7" s="50"/>
      <c r="E7" s="50">
        <f>H7</f>
        <v>43685</v>
      </c>
      <c r="F7" s="30" t="s">
        <v>15</v>
      </c>
      <c r="H7" s="45">
        <v>43685</v>
      </c>
      <c r="I7" s="30" t="s">
        <v>1806</v>
      </c>
      <c r="J7" s="30" t="s">
        <v>635</v>
      </c>
      <c r="K7" s="41">
        <v>1</v>
      </c>
      <c r="L7" s="51" t="s">
        <v>33</v>
      </c>
      <c r="M7" s="52" t="str">
        <f t="shared" si="0"/>
        <v>0_Автолайн</v>
      </c>
      <c r="O7" s="52"/>
      <c r="P7" s="52"/>
      <c r="Q7" s="52"/>
    </row>
    <row r="8" spans="1:22" s="10" customFormat="1">
      <c r="A8" s="53">
        <v>6</v>
      </c>
      <c r="B8" s="54">
        <v>19200563120</v>
      </c>
      <c r="C8" s="55">
        <v>43650</v>
      </c>
      <c r="D8" s="55"/>
      <c r="E8" s="55">
        <v>43656</v>
      </c>
      <c r="F8" s="56" t="s">
        <v>15</v>
      </c>
      <c r="G8" s="57"/>
      <c r="H8" s="45">
        <v>43794</v>
      </c>
      <c r="I8" s="30" t="s">
        <v>4886</v>
      </c>
      <c r="J8" s="30" t="s">
        <v>635</v>
      </c>
      <c r="K8" s="57">
        <v>1</v>
      </c>
      <c r="L8" s="30" t="s">
        <v>4887</v>
      </c>
      <c r="M8" s="52" t="str">
        <f t="shared" si="0"/>
        <v>0_Автолайн</v>
      </c>
      <c r="N8" s="52"/>
      <c r="O8" s="52"/>
      <c r="P8" s="52"/>
      <c r="Q8" s="52"/>
      <c r="R8" s="58" t="s">
        <v>1795</v>
      </c>
      <c r="S8" s="30"/>
      <c r="T8" s="30"/>
      <c r="U8" s="53"/>
      <c r="V8" s="53"/>
    </row>
    <row r="9" spans="1:22">
      <c r="A9" s="30">
        <v>7</v>
      </c>
      <c r="B9" s="37">
        <v>19221167372</v>
      </c>
      <c r="C9" s="50">
        <v>43712</v>
      </c>
      <c r="E9" s="50">
        <v>43716</v>
      </c>
      <c r="F9" s="30" t="s">
        <v>15</v>
      </c>
      <c r="H9" s="45">
        <v>44083</v>
      </c>
      <c r="I9" s="30" t="s">
        <v>20081</v>
      </c>
      <c r="J9" s="30" t="s">
        <v>635</v>
      </c>
      <c r="K9" s="41">
        <v>1</v>
      </c>
      <c r="L9" s="30" t="s">
        <v>20082</v>
      </c>
      <c r="M9" s="52" t="str">
        <f t="shared" si="0"/>
        <v>0_Автолайн</v>
      </c>
      <c r="O9" s="52"/>
      <c r="P9" s="52">
        <v>425314305</v>
      </c>
      <c r="Q9" s="52"/>
      <c r="R9" s="30" t="s">
        <v>20083</v>
      </c>
    </row>
    <row r="10" spans="1:22">
      <c r="A10" s="30">
        <v>8</v>
      </c>
      <c r="B10" s="37">
        <v>19431001379</v>
      </c>
      <c r="C10" s="50">
        <v>44181</v>
      </c>
      <c r="E10" s="50">
        <v>44181</v>
      </c>
      <c r="F10" s="51" t="s">
        <v>15</v>
      </c>
      <c r="H10" s="45">
        <v>44273</v>
      </c>
      <c r="I10" s="30" t="s">
        <v>31312</v>
      </c>
      <c r="J10" s="30" t="s">
        <v>635</v>
      </c>
      <c r="K10" s="41">
        <v>2</v>
      </c>
      <c r="L10" s="30" t="s">
        <v>31313</v>
      </c>
      <c r="M10" s="52" t="str">
        <f t="shared" si="0"/>
        <v>0_Автолайн</v>
      </c>
      <c r="O10" s="52"/>
      <c r="P10" s="52">
        <v>430802729</v>
      </c>
      <c r="Q10" s="52"/>
      <c r="R10" s="30" t="s">
        <v>31314</v>
      </c>
    </row>
    <row r="11" spans="1:22">
      <c r="A11" s="30">
        <v>9</v>
      </c>
      <c r="B11" s="37">
        <v>18380415978</v>
      </c>
      <c r="C11" s="50">
        <v>43374</v>
      </c>
      <c r="D11" s="50"/>
      <c r="E11" s="50">
        <v>43644</v>
      </c>
      <c r="F11" s="30" t="s">
        <v>15</v>
      </c>
      <c r="H11" s="45">
        <v>43644</v>
      </c>
      <c r="I11" s="30" t="s">
        <v>1811</v>
      </c>
      <c r="J11" s="30" t="s">
        <v>636</v>
      </c>
      <c r="K11" s="41">
        <v>1</v>
      </c>
      <c r="L11" s="51" t="s">
        <v>25</v>
      </c>
      <c r="M11" s="47" t="s">
        <v>26</v>
      </c>
      <c r="O11" s="52"/>
      <c r="P11" s="52"/>
      <c r="Q11" s="52"/>
    </row>
    <row r="12" spans="1:22">
      <c r="A12" s="30">
        <v>10</v>
      </c>
      <c r="B12" s="37">
        <v>19200563880</v>
      </c>
      <c r="C12" s="50">
        <v>43650</v>
      </c>
      <c r="D12" s="50"/>
      <c r="E12" s="50">
        <v>43656</v>
      </c>
      <c r="F12" s="30" t="s">
        <v>18</v>
      </c>
      <c r="H12" s="45">
        <v>43656</v>
      </c>
      <c r="I12" s="30" t="s">
        <v>161</v>
      </c>
      <c r="J12" s="30" t="s">
        <v>636</v>
      </c>
      <c r="K12" s="41">
        <v>1</v>
      </c>
      <c r="L12" s="51" t="s">
        <v>0</v>
      </c>
      <c r="M12" s="47" t="s">
        <v>27</v>
      </c>
      <c r="O12" s="52"/>
      <c r="P12" s="52"/>
      <c r="Q12" s="52"/>
    </row>
    <row r="13" spans="1:22">
      <c r="A13" s="30">
        <v>11</v>
      </c>
      <c r="B13" s="37">
        <v>18380415895</v>
      </c>
      <c r="C13" s="50">
        <v>43374</v>
      </c>
      <c r="D13" s="50"/>
      <c r="E13" s="50">
        <v>43665</v>
      </c>
      <c r="F13" s="30" t="s">
        <v>15</v>
      </c>
      <c r="H13" s="45">
        <v>43665</v>
      </c>
      <c r="I13" s="30" t="s">
        <v>1810</v>
      </c>
      <c r="J13" s="30" t="s">
        <v>636</v>
      </c>
      <c r="K13" s="41">
        <v>1</v>
      </c>
      <c r="L13" s="51" t="s">
        <v>23</v>
      </c>
      <c r="M13" s="47" t="s">
        <v>24</v>
      </c>
      <c r="O13" s="52"/>
      <c r="P13" s="52"/>
      <c r="Q13" s="52"/>
    </row>
    <row r="14" spans="1:22">
      <c r="A14" s="30">
        <v>12</v>
      </c>
      <c r="B14" s="37">
        <v>18380415937</v>
      </c>
      <c r="C14" s="50">
        <v>43374</v>
      </c>
      <c r="D14" s="50"/>
      <c r="E14" s="50">
        <v>43679</v>
      </c>
      <c r="F14" s="30" t="s">
        <v>15</v>
      </c>
      <c r="H14" s="45">
        <v>43679</v>
      </c>
      <c r="I14" s="30" t="s">
        <v>1809</v>
      </c>
      <c r="J14" s="30" t="s">
        <v>636</v>
      </c>
      <c r="K14" s="41">
        <v>1</v>
      </c>
      <c r="L14" s="51" t="s">
        <v>15748</v>
      </c>
      <c r="M14" s="47" t="s">
        <v>28</v>
      </c>
      <c r="O14" s="52"/>
      <c r="P14" s="52"/>
      <c r="Q14" s="52"/>
    </row>
    <row r="15" spans="1:22">
      <c r="A15" s="30">
        <v>13</v>
      </c>
      <c r="B15" s="37">
        <v>19221153406</v>
      </c>
      <c r="C15" s="50">
        <v>43712</v>
      </c>
      <c r="E15" s="50">
        <v>43797</v>
      </c>
      <c r="F15" s="30" t="s">
        <v>15</v>
      </c>
      <c r="H15" s="45">
        <v>43858</v>
      </c>
      <c r="I15" s="30" t="s">
        <v>9711</v>
      </c>
      <c r="J15" s="30" t="s">
        <v>636</v>
      </c>
      <c r="K15" s="41">
        <v>1</v>
      </c>
      <c r="L15" s="30" t="s">
        <v>9712</v>
      </c>
      <c r="M15" s="52" t="s">
        <v>36099</v>
      </c>
      <c r="O15" s="52"/>
      <c r="P15" s="52"/>
      <c r="Q15" s="52"/>
      <c r="R15" s="30" t="s">
        <v>9713</v>
      </c>
    </row>
    <row r="16" spans="1:22">
      <c r="A16" s="30">
        <v>14</v>
      </c>
      <c r="B16" s="37">
        <v>20300689526</v>
      </c>
      <c r="F16" s="51" t="s">
        <v>15</v>
      </c>
      <c r="H16" s="45">
        <v>44363</v>
      </c>
      <c r="I16" s="30" t="s">
        <v>36217</v>
      </c>
      <c r="J16" s="30" t="s">
        <v>636</v>
      </c>
      <c r="K16" s="41">
        <v>1</v>
      </c>
      <c r="L16" s="30" t="s">
        <v>36218</v>
      </c>
      <c r="M16" s="59" t="s">
        <v>36219</v>
      </c>
    </row>
    <row r="17" spans="1:22" s="5" customFormat="1">
      <c r="A17" s="51">
        <v>15</v>
      </c>
      <c r="B17" s="37">
        <v>19431001437</v>
      </c>
      <c r="C17" s="50">
        <v>44181</v>
      </c>
      <c r="D17" s="30"/>
      <c r="E17" s="50">
        <v>44181</v>
      </c>
      <c r="F17" s="51" t="s">
        <v>15</v>
      </c>
      <c r="G17" s="41"/>
      <c r="H17" s="45">
        <v>44425</v>
      </c>
      <c r="I17" s="30" t="s">
        <v>40664</v>
      </c>
      <c r="J17" s="30" t="s">
        <v>636</v>
      </c>
      <c r="K17" s="41">
        <v>1</v>
      </c>
      <c r="L17" s="51" t="s">
        <v>23</v>
      </c>
      <c r="M17" s="47" t="s">
        <v>24</v>
      </c>
      <c r="N17" s="52"/>
      <c r="O17" s="52"/>
      <c r="P17" s="52">
        <v>430802735</v>
      </c>
      <c r="Q17" s="52"/>
      <c r="R17" s="30" t="s">
        <v>27343</v>
      </c>
      <c r="S17" s="30"/>
      <c r="T17" s="30"/>
      <c r="U17" s="51"/>
      <c r="V17" s="51"/>
    </row>
    <row r="18" spans="1:22">
      <c r="A18" s="30">
        <v>16</v>
      </c>
      <c r="B18" s="51">
        <v>16330814258</v>
      </c>
      <c r="C18" s="50">
        <v>43714</v>
      </c>
      <c r="E18" s="50">
        <v>43714</v>
      </c>
      <c r="F18" s="30" t="s">
        <v>15</v>
      </c>
      <c r="H18" s="45">
        <v>43714</v>
      </c>
      <c r="I18" s="30" t="s">
        <v>1804</v>
      </c>
      <c r="J18" s="30" t="s">
        <v>637</v>
      </c>
      <c r="K18" s="41">
        <v>3</v>
      </c>
      <c r="L18" s="30" t="s">
        <v>43</v>
      </c>
      <c r="M18" s="52" t="str">
        <f t="shared" ref="M18:M45" si="1">J18</f>
        <v>0_KEMIS d.o.o.</v>
      </c>
      <c r="O18" s="52"/>
      <c r="P18" s="52"/>
      <c r="Q18" s="52"/>
      <c r="R18" s="60" t="s">
        <v>42</v>
      </c>
    </row>
    <row r="19" spans="1:22">
      <c r="A19" s="30">
        <v>17</v>
      </c>
      <c r="B19" s="51">
        <v>17430105365</v>
      </c>
      <c r="C19" s="50">
        <v>43714</v>
      </c>
      <c r="E19" s="50">
        <v>43714</v>
      </c>
      <c r="F19" s="30" t="s">
        <v>15</v>
      </c>
      <c r="H19" s="45">
        <v>43714</v>
      </c>
      <c r="I19" s="30" t="s">
        <v>1803</v>
      </c>
      <c r="J19" s="30" t="s">
        <v>637</v>
      </c>
      <c r="K19" s="41">
        <v>3</v>
      </c>
      <c r="L19" s="30" t="s">
        <v>44</v>
      </c>
      <c r="M19" s="52" t="str">
        <f t="shared" si="1"/>
        <v>0_KEMIS d.o.o.</v>
      </c>
      <c r="O19" s="52"/>
      <c r="P19" s="52"/>
      <c r="Q19" s="52"/>
      <c r="R19" s="60" t="s">
        <v>42</v>
      </c>
    </row>
    <row r="20" spans="1:22">
      <c r="A20" s="30">
        <v>18</v>
      </c>
      <c r="B20" s="51">
        <v>17330644323</v>
      </c>
      <c r="C20" s="50">
        <v>43714</v>
      </c>
      <c r="E20" s="50">
        <v>43714</v>
      </c>
      <c r="F20" s="30" t="s">
        <v>15</v>
      </c>
      <c r="H20" s="45">
        <v>43714</v>
      </c>
      <c r="I20" s="30" t="s">
        <v>1802</v>
      </c>
      <c r="J20" s="30" t="s">
        <v>637</v>
      </c>
      <c r="K20" s="41">
        <v>3</v>
      </c>
      <c r="L20" s="30" t="s">
        <v>45</v>
      </c>
      <c r="M20" s="52" t="str">
        <f t="shared" si="1"/>
        <v>0_KEMIS d.o.o.</v>
      </c>
      <c r="O20" s="52"/>
      <c r="P20" s="52"/>
      <c r="Q20" s="52"/>
      <c r="R20" s="60" t="s">
        <v>42</v>
      </c>
    </row>
    <row r="21" spans="1:22">
      <c r="A21" s="30">
        <v>19</v>
      </c>
      <c r="B21" s="51">
        <v>18230599104</v>
      </c>
      <c r="C21" s="50">
        <v>43714</v>
      </c>
      <c r="E21" s="50">
        <v>43714</v>
      </c>
      <c r="F21" s="30" t="s">
        <v>15</v>
      </c>
      <c r="H21" s="45">
        <v>43714</v>
      </c>
      <c r="I21" s="30" t="s">
        <v>1801</v>
      </c>
      <c r="J21" s="30" t="s">
        <v>637</v>
      </c>
      <c r="K21" s="41">
        <v>3</v>
      </c>
      <c r="L21" s="30" t="s">
        <v>46</v>
      </c>
      <c r="M21" s="52" t="str">
        <f t="shared" si="1"/>
        <v>0_KEMIS d.o.o.</v>
      </c>
      <c r="O21" s="52"/>
      <c r="P21" s="52"/>
      <c r="Q21" s="52"/>
      <c r="R21" s="60" t="s">
        <v>42</v>
      </c>
      <c r="S21" s="51"/>
      <c r="T21" s="51"/>
    </row>
    <row r="22" spans="1:22">
      <c r="A22" s="30">
        <v>20</v>
      </c>
      <c r="B22" s="51">
        <v>17380556088</v>
      </c>
      <c r="C22" s="50">
        <v>43714</v>
      </c>
      <c r="E22" s="50">
        <v>43714</v>
      </c>
      <c r="F22" s="30" t="s">
        <v>15</v>
      </c>
      <c r="H22" s="45">
        <v>43714</v>
      </c>
      <c r="I22" s="30" t="s">
        <v>1800</v>
      </c>
      <c r="J22" s="30" t="s">
        <v>637</v>
      </c>
      <c r="K22" s="41">
        <v>2</v>
      </c>
      <c r="L22" s="30" t="s">
        <v>47</v>
      </c>
      <c r="M22" s="52" t="str">
        <f t="shared" si="1"/>
        <v>0_KEMIS d.o.o.</v>
      </c>
      <c r="O22" s="52"/>
      <c r="P22" s="52"/>
      <c r="Q22" s="52"/>
      <c r="R22" s="60" t="s">
        <v>42</v>
      </c>
    </row>
    <row r="23" spans="1:22">
      <c r="A23" s="30">
        <v>21</v>
      </c>
      <c r="B23" s="51">
        <v>17330658737</v>
      </c>
      <c r="C23" s="50">
        <v>43714</v>
      </c>
      <c r="E23" s="50">
        <v>43714</v>
      </c>
      <c r="F23" s="30" t="s">
        <v>15</v>
      </c>
      <c r="H23" s="45">
        <v>43714</v>
      </c>
      <c r="I23" s="30" t="s">
        <v>1799</v>
      </c>
      <c r="J23" s="30" t="s">
        <v>637</v>
      </c>
      <c r="K23" s="41">
        <v>1</v>
      </c>
      <c r="L23" s="30" t="s">
        <v>48</v>
      </c>
      <c r="M23" s="52" t="str">
        <f t="shared" si="1"/>
        <v>0_KEMIS d.o.o.</v>
      </c>
      <c r="O23" s="52"/>
      <c r="P23" s="52"/>
      <c r="Q23" s="52"/>
      <c r="R23" s="60" t="s">
        <v>42</v>
      </c>
    </row>
    <row r="24" spans="1:22" s="5" customFormat="1">
      <c r="A24" s="51">
        <v>22</v>
      </c>
      <c r="B24" s="51">
        <v>16330870029</v>
      </c>
      <c r="C24" s="50">
        <v>43714</v>
      </c>
      <c r="D24" s="30"/>
      <c r="E24" s="50">
        <v>43714</v>
      </c>
      <c r="F24" s="30" t="s">
        <v>15</v>
      </c>
      <c r="G24" s="41"/>
      <c r="H24" s="45">
        <v>43714</v>
      </c>
      <c r="I24" s="30" t="s">
        <v>1798</v>
      </c>
      <c r="J24" s="30" t="s">
        <v>637</v>
      </c>
      <c r="K24" s="41">
        <v>3</v>
      </c>
      <c r="L24" s="30" t="s">
        <v>49</v>
      </c>
      <c r="M24" s="52" t="str">
        <f t="shared" si="1"/>
        <v>0_KEMIS d.o.o.</v>
      </c>
      <c r="N24" s="52"/>
      <c r="O24" s="52"/>
      <c r="P24" s="52"/>
      <c r="Q24" s="52"/>
      <c r="R24" s="60" t="s">
        <v>42</v>
      </c>
      <c r="S24" s="30"/>
      <c r="T24" s="30"/>
      <c r="U24" s="51"/>
      <c r="V24" s="51"/>
    </row>
    <row r="25" spans="1:22">
      <c r="A25" s="30">
        <v>23</v>
      </c>
      <c r="B25" s="51">
        <v>18230544746</v>
      </c>
      <c r="C25" s="50">
        <v>43714</v>
      </c>
      <c r="E25" s="50">
        <v>43714</v>
      </c>
      <c r="F25" s="30" t="s">
        <v>15</v>
      </c>
      <c r="H25" s="45">
        <v>43714</v>
      </c>
      <c r="I25" s="30" t="s">
        <v>1797</v>
      </c>
      <c r="J25" s="30" t="s">
        <v>637</v>
      </c>
      <c r="K25" s="41">
        <v>3</v>
      </c>
      <c r="L25" s="30" t="s">
        <v>50</v>
      </c>
      <c r="M25" s="52" t="str">
        <f t="shared" si="1"/>
        <v>0_KEMIS d.o.o.</v>
      </c>
      <c r="O25" s="52"/>
      <c r="P25" s="52"/>
      <c r="Q25" s="52"/>
      <c r="R25" s="60" t="s">
        <v>42</v>
      </c>
    </row>
    <row r="26" spans="1:22">
      <c r="A26" s="30">
        <v>24</v>
      </c>
      <c r="B26" s="51">
        <v>15450109515</v>
      </c>
      <c r="C26" s="50">
        <v>43714</v>
      </c>
      <c r="E26" s="50">
        <v>43714</v>
      </c>
      <c r="F26" s="30" t="s">
        <v>15</v>
      </c>
      <c r="H26" s="45">
        <v>43714</v>
      </c>
      <c r="I26" s="30" t="s">
        <v>1796</v>
      </c>
      <c r="J26" s="30" t="s">
        <v>637</v>
      </c>
      <c r="K26" s="41">
        <v>3</v>
      </c>
      <c r="L26" s="30" t="s">
        <v>51</v>
      </c>
      <c r="M26" s="52" t="str">
        <f t="shared" si="1"/>
        <v>0_KEMIS d.o.o.</v>
      </c>
      <c r="O26" s="52"/>
      <c r="P26" s="52"/>
      <c r="Q26" s="52"/>
      <c r="R26" s="60" t="s">
        <v>42</v>
      </c>
    </row>
    <row r="27" spans="1:22">
      <c r="A27" s="30">
        <v>25</v>
      </c>
      <c r="B27" s="37">
        <v>18370294680</v>
      </c>
      <c r="C27" s="50">
        <v>43776</v>
      </c>
      <c r="D27" s="50"/>
      <c r="E27" s="50">
        <v>43776</v>
      </c>
      <c r="F27" s="30" t="s">
        <v>15</v>
      </c>
      <c r="H27" s="45">
        <v>43776</v>
      </c>
      <c r="I27" s="30" t="s">
        <v>3501</v>
      </c>
      <c r="J27" s="30" t="s">
        <v>637</v>
      </c>
      <c r="K27" s="41">
        <v>1</v>
      </c>
      <c r="L27" s="30" t="s">
        <v>3500</v>
      </c>
      <c r="M27" s="52" t="str">
        <f t="shared" si="1"/>
        <v>0_KEMIS d.o.o.</v>
      </c>
      <c r="O27" s="52"/>
      <c r="P27" s="52"/>
      <c r="Q27" s="52"/>
      <c r="R27" s="60" t="s">
        <v>42</v>
      </c>
    </row>
    <row r="28" spans="1:22">
      <c r="A28" s="30">
        <v>26</v>
      </c>
      <c r="B28" s="37">
        <v>17430123756</v>
      </c>
      <c r="F28" s="30" t="s">
        <v>15</v>
      </c>
      <c r="H28" s="45">
        <v>43794</v>
      </c>
      <c r="I28" s="30" t="s">
        <v>4885</v>
      </c>
      <c r="J28" s="30" t="s">
        <v>637</v>
      </c>
      <c r="K28" s="41">
        <v>1</v>
      </c>
      <c r="L28" s="30" t="s">
        <v>4884</v>
      </c>
      <c r="M28" s="52" t="str">
        <f t="shared" si="1"/>
        <v>0_KEMIS d.o.o.</v>
      </c>
      <c r="O28" s="52"/>
      <c r="P28" s="52"/>
      <c r="Q28" s="52"/>
      <c r="R28" s="60" t="s">
        <v>42</v>
      </c>
    </row>
    <row r="29" spans="1:22">
      <c r="A29" s="30">
        <v>27</v>
      </c>
      <c r="B29" s="37">
        <v>16330032653</v>
      </c>
      <c r="F29" s="30" t="s">
        <v>15</v>
      </c>
      <c r="H29" s="45">
        <v>43812</v>
      </c>
      <c r="I29" s="30" t="s">
        <v>6792</v>
      </c>
      <c r="J29" s="30" t="s">
        <v>637</v>
      </c>
      <c r="K29" s="41">
        <v>1</v>
      </c>
      <c r="L29" s="30" t="s">
        <v>6793</v>
      </c>
      <c r="M29" s="52" t="str">
        <f t="shared" si="1"/>
        <v>0_KEMIS d.o.o.</v>
      </c>
      <c r="O29" s="52"/>
      <c r="P29" s="52"/>
      <c r="Q29" s="52"/>
      <c r="R29" s="60" t="s">
        <v>42</v>
      </c>
      <c r="S29" s="53"/>
      <c r="T29" s="53"/>
    </row>
    <row r="30" spans="1:22">
      <c r="A30" s="30">
        <v>28</v>
      </c>
      <c r="B30" s="37">
        <v>18190008807</v>
      </c>
      <c r="F30" s="30" t="s">
        <v>15</v>
      </c>
      <c r="H30" s="45">
        <v>43815</v>
      </c>
      <c r="I30" s="30" t="s">
        <v>6794</v>
      </c>
      <c r="J30" s="61" t="s">
        <v>637</v>
      </c>
      <c r="K30" s="41">
        <v>3</v>
      </c>
      <c r="L30" s="30" t="s">
        <v>6795</v>
      </c>
      <c r="M30" s="52" t="str">
        <f t="shared" si="1"/>
        <v>0_KEMIS d.o.o.</v>
      </c>
      <c r="O30" s="52"/>
      <c r="P30" s="52"/>
      <c r="Q30" s="52"/>
      <c r="R30" s="60" t="s">
        <v>42</v>
      </c>
    </row>
    <row r="31" spans="1:22">
      <c r="A31" s="30">
        <v>29</v>
      </c>
      <c r="B31" s="37">
        <v>15390055794</v>
      </c>
      <c r="F31" s="30" t="s">
        <v>15</v>
      </c>
      <c r="H31" s="45">
        <v>44021</v>
      </c>
      <c r="I31" s="30" t="s">
        <v>17175</v>
      </c>
      <c r="J31" s="30" t="s">
        <v>637</v>
      </c>
      <c r="K31" s="41">
        <v>1</v>
      </c>
      <c r="L31" s="30" t="s">
        <v>17174</v>
      </c>
      <c r="M31" s="52" t="str">
        <f t="shared" si="1"/>
        <v>0_KEMIS d.o.o.</v>
      </c>
      <c r="P31" s="52"/>
      <c r="Q31" s="52"/>
      <c r="R31" s="60" t="s">
        <v>42</v>
      </c>
    </row>
    <row r="32" spans="1:22">
      <c r="A32" s="30">
        <v>30</v>
      </c>
      <c r="B32" s="37">
        <v>15450109804</v>
      </c>
      <c r="F32" s="30" t="s">
        <v>15</v>
      </c>
      <c r="H32" s="45">
        <v>44021</v>
      </c>
      <c r="I32" s="30" t="s">
        <v>17176</v>
      </c>
      <c r="J32" s="30" t="s">
        <v>637</v>
      </c>
      <c r="K32" s="41">
        <v>1</v>
      </c>
      <c r="L32" s="30" t="s">
        <v>17177</v>
      </c>
      <c r="M32" s="52" t="str">
        <f t="shared" si="1"/>
        <v>0_KEMIS d.o.o.</v>
      </c>
      <c r="P32" s="52"/>
      <c r="Q32" s="52"/>
      <c r="R32" s="60" t="s">
        <v>42</v>
      </c>
    </row>
    <row r="33" spans="1:20">
      <c r="A33" s="30">
        <v>31</v>
      </c>
      <c r="B33" s="37">
        <v>19460016165</v>
      </c>
      <c r="C33" s="50">
        <v>44027</v>
      </c>
      <c r="E33" s="50">
        <v>44027</v>
      </c>
      <c r="F33" s="30" t="s">
        <v>15</v>
      </c>
      <c r="H33" s="45">
        <v>44063</v>
      </c>
      <c r="I33" s="30" t="s">
        <v>18999</v>
      </c>
      <c r="J33" s="30" t="s">
        <v>637</v>
      </c>
      <c r="K33" s="41">
        <v>3</v>
      </c>
      <c r="L33" s="30" t="s">
        <v>19000</v>
      </c>
      <c r="M33" s="52" t="str">
        <f t="shared" si="1"/>
        <v>0_KEMIS d.o.o.</v>
      </c>
      <c r="O33" s="52"/>
      <c r="P33" s="62">
        <v>431490640</v>
      </c>
      <c r="Q33" s="62"/>
      <c r="R33" s="30" t="s">
        <v>19001</v>
      </c>
    </row>
    <row r="34" spans="1:20">
      <c r="A34" s="30">
        <v>32</v>
      </c>
      <c r="B34" s="37">
        <v>19221102635</v>
      </c>
      <c r="C34" s="50">
        <v>43763</v>
      </c>
      <c r="E34" s="50">
        <v>43766</v>
      </c>
      <c r="F34" s="30" t="s">
        <v>15</v>
      </c>
      <c r="H34" s="45">
        <v>44097</v>
      </c>
      <c r="I34" s="30" t="s">
        <v>20877</v>
      </c>
      <c r="J34" s="30" t="s">
        <v>637</v>
      </c>
      <c r="K34" s="41">
        <v>1</v>
      </c>
      <c r="L34" s="30" t="s">
        <v>20878</v>
      </c>
      <c r="M34" s="52" t="str">
        <f t="shared" si="1"/>
        <v>0_KEMIS d.o.o.</v>
      </c>
      <c r="O34" s="52"/>
      <c r="P34" s="52">
        <v>425307831</v>
      </c>
      <c r="Q34" s="52"/>
      <c r="R34" s="30" t="s">
        <v>20879</v>
      </c>
    </row>
    <row r="35" spans="1:20">
      <c r="A35" s="30">
        <v>33</v>
      </c>
      <c r="B35" s="37">
        <v>20400879654</v>
      </c>
      <c r="F35" s="51" t="s">
        <v>15</v>
      </c>
      <c r="H35" s="45">
        <v>44364</v>
      </c>
      <c r="I35" s="30" t="s">
        <v>36283</v>
      </c>
      <c r="J35" s="30" t="s">
        <v>637</v>
      </c>
      <c r="K35" s="41">
        <v>4</v>
      </c>
      <c r="L35" s="30" t="s">
        <v>36284</v>
      </c>
      <c r="M35" s="52" t="str">
        <f t="shared" si="1"/>
        <v>0_KEMIS d.o.o.</v>
      </c>
      <c r="P35" s="30">
        <v>547444637</v>
      </c>
    </row>
    <row r="36" spans="1:20">
      <c r="A36" s="30">
        <v>34</v>
      </c>
      <c r="B36" s="37">
        <v>20400879662</v>
      </c>
      <c r="F36" s="51" t="s">
        <v>15</v>
      </c>
      <c r="H36" s="45">
        <v>44370</v>
      </c>
      <c r="I36" s="30" t="s">
        <v>36623</v>
      </c>
      <c r="J36" s="30" t="s">
        <v>637</v>
      </c>
      <c r="K36" s="41">
        <v>1</v>
      </c>
      <c r="L36" s="30" t="s">
        <v>36624</v>
      </c>
      <c r="M36" s="52" t="str">
        <f t="shared" si="1"/>
        <v>0_KEMIS d.o.o.</v>
      </c>
      <c r="P36" s="30">
        <v>547444638</v>
      </c>
    </row>
    <row r="37" spans="1:20">
      <c r="A37" s="30">
        <v>35</v>
      </c>
      <c r="B37" s="37">
        <v>20300689443</v>
      </c>
      <c r="F37" s="51" t="s">
        <v>15</v>
      </c>
      <c r="H37" s="45">
        <v>44370</v>
      </c>
      <c r="I37" s="30" t="s">
        <v>36621</v>
      </c>
      <c r="J37" s="30" t="s">
        <v>637</v>
      </c>
      <c r="K37" s="41">
        <v>1</v>
      </c>
      <c r="L37" s="30" t="s">
        <v>36622</v>
      </c>
      <c r="M37" s="52" t="str">
        <f t="shared" si="1"/>
        <v>0_KEMIS d.o.o.</v>
      </c>
      <c r="P37" s="30">
        <v>544804176</v>
      </c>
    </row>
    <row r="38" spans="1:20">
      <c r="A38" s="30">
        <v>36</v>
      </c>
      <c r="B38" s="37">
        <v>20400879670</v>
      </c>
      <c r="F38" s="51" t="s">
        <v>15</v>
      </c>
      <c r="H38" s="45">
        <v>44370</v>
      </c>
      <c r="I38" s="30" t="s">
        <v>36619</v>
      </c>
      <c r="J38" s="30" t="s">
        <v>637</v>
      </c>
      <c r="K38" s="41">
        <v>1</v>
      </c>
      <c r="L38" s="30" t="s">
        <v>36620</v>
      </c>
      <c r="M38" s="52" t="str">
        <f t="shared" si="1"/>
        <v>0_KEMIS d.o.o.</v>
      </c>
      <c r="P38" s="30">
        <v>547444639</v>
      </c>
    </row>
    <row r="39" spans="1:20">
      <c r="A39" s="30">
        <v>37</v>
      </c>
      <c r="B39" s="37">
        <v>20410728818</v>
      </c>
      <c r="C39" s="50">
        <v>44187</v>
      </c>
      <c r="E39" s="50">
        <v>44187</v>
      </c>
      <c r="F39" s="51" t="s">
        <v>15</v>
      </c>
      <c r="H39" s="45">
        <v>44428</v>
      </c>
      <c r="I39" s="30" t="s">
        <v>39988</v>
      </c>
      <c r="J39" s="30" t="s">
        <v>637</v>
      </c>
      <c r="K39" s="41">
        <v>3</v>
      </c>
      <c r="L39" s="30" t="s">
        <v>36284</v>
      </c>
      <c r="M39" s="52" t="str">
        <f t="shared" si="1"/>
        <v>0_KEMIS d.o.o.</v>
      </c>
      <c r="O39" s="52"/>
      <c r="P39" s="52">
        <v>547691697</v>
      </c>
      <c r="Q39" s="52"/>
      <c r="R39" s="30" t="s">
        <v>39989</v>
      </c>
    </row>
    <row r="40" spans="1:20">
      <c r="A40" s="30">
        <v>38</v>
      </c>
      <c r="B40" s="37">
        <v>19231005141</v>
      </c>
      <c r="F40" s="30" t="s">
        <v>15</v>
      </c>
      <c r="H40" s="45">
        <v>43865</v>
      </c>
      <c r="I40" s="30" t="s">
        <v>10321</v>
      </c>
      <c r="J40" s="30" t="s">
        <v>10322</v>
      </c>
      <c r="K40" s="41">
        <v>1</v>
      </c>
      <c r="L40" s="30" t="s">
        <v>10316</v>
      </c>
      <c r="M40" s="52" t="str">
        <f t="shared" si="1"/>
        <v>0_NIGOS-El</v>
      </c>
      <c r="O40" s="52"/>
      <c r="P40" s="52"/>
      <c r="Q40" s="52"/>
    </row>
    <row r="41" spans="1:20">
      <c r="A41" s="30">
        <v>39</v>
      </c>
      <c r="B41" s="37">
        <v>16450172925</v>
      </c>
      <c r="F41" s="30" t="s">
        <v>15</v>
      </c>
      <c r="H41" s="45">
        <v>43865</v>
      </c>
      <c r="I41" s="30" t="s">
        <v>10320</v>
      </c>
      <c r="J41" s="30" t="s">
        <v>10322</v>
      </c>
      <c r="K41" s="41">
        <v>1</v>
      </c>
      <c r="L41" s="30" t="s">
        <v>10315</v>
      </c>
      <c r="M41" s="52" t="str">
        <f t="shared" si="1"/>
        <v>0_NIGOS-El</v>
      </c>
      <c r="O41" s="52"/>
      <c r="P41" s="52"/>
      <c r="Q41" s="52"/>
      <c r="S41" s="51"/>
      <c r="T41" s="51"/>
    </row>
    <row r="42" spans="1:20">
      <c r="A42" s="30">
        <v>40</v>
      </c>
      <c r="B42" s="37">
        <v>18370326433</v>
      </c>
      <c r="F42" s="30" t="s">
        <v>15</v>
      </c>
      <c r="H42" s="45">
        <v>43865</v>
      </c>
      <c r="I42" s="30" t="s">
        <v>10319</v>
      </c>
      <c r="J42" s="30" t="s">
        <v>10322</v>
      </c>
      <c r="K42" s="41">
        <v>1</v>
      </c>
      <c r="L42" s="30" t="s">
        <v>10313</v>
      </c>
      <c r="M42" s="52" t="str">
        <f t="shared" si="1"/>
        <v>0_NIGOS-El</v>
      </c>
      <c r="O42" s="52"/>
      <c r="P42" s="52"/>
      <c r="Q42" s="52"/>
    </row>
    <row r="43" spans="1:20">
      <c r="A43" s="30">
        <v>41</v>
      </c>
      <c r="B43" s="37">
        <v>17330587571</v>
      </c>
      <c r="F43" s="30" t="s">
        <v>15</v>
      </c>
      <c r="H43" s="45">
        <v>43865</v>
      </c>
      <c r="I43" s="30" t="s">
        <v>10318</v>
      </c>
      <c r="J43" s="30" t="s">
        <v>10322</v>
      </c>
      <c r="K43" s="41">
        <v>1</v>
      </c>
      <c r="L43" s="30" t="s">
        <v>10314</v>
      </c>
      <c r="M43" s="52" t="str">
        <f t="shared" si="1"/>
        <v>0_NIGOS-El</v>
      </c>
      <c r="O43" s="52"/>
      <c r="P43" s="52"/>
      <c r="Q43" s="52"/>
    </row>
    <row r="44" spans="1:20">
      <c r="A44" s="30">
        <v>42</v>
      </c>
      <c r="B44" s="37">
        <v>19231120023</v>
      </c>
      <c r="C44" s="63">
        <v>43746</v>
      </c>
      <c r="D44" s="51"/>
      <c r="E44" s="63">
        <v>43746</v>
      </c>
      <c r="F44" s="56" t="s">
        <v>15</v>
      </c>
      <c r="G44" s="64"/>
      <c r="H44" s="45">
        <v>43865</v>
      </c>
      <c r="I44" s="30" t="s">
        <v>15248</v>
      </c>
      <c r="J44" s="30" t="s">
        <v>10322</v>
      </c>
      <c r="K44" s="41">
        <v>2</v>
      </c>
      <c r="L44" s="30" t="s">
        <v>10312</v>
      </c>
      <c r="M44" s="52" t="str">
        <f t="shared" si="1"/>
        <v>0_NIGOS-El</v>
      </c>
      <c r="O44" s="52"/>
      <c r="P44" s="52"/>
      <c r="Q44" s="52"/>
      <c r="R44" s="65" t="s">
        <v>1794</v>
      </c>
    </row>
    <row r="45" spans="1:20">
      <c r="A45" s="30">
        <v>43</v>
      </c>
      <c r="B45" s="54">
        <v>19221167109</v>
      </c>
      <c r="C45" s="50">
        <v>43712</v>
      </c>
      <c r="D45" s="66"/>
      <c r="E45" s="50">
        <v>43716</v>
      </c>
      <c r="F45" s="56" t="s">
        <v>15</v>
      </c>
      <c r="G45" s="67"/>
      <c r="H45" s="45">
        <v>43865</v>
      </c>
      <c r="I45" s="30" t="s">
        <v>10317</v>
      </c>
      <c r="J45" s="30" t="s">
        <v>10322</v>
      </c>
      <c r="K45" s="41">
        <v>1</v>
      </c>
      <c r="L45" s="30" t="s">
        <v>10311</v>
      </c>
      <c r="M45" s="52" t="str">
        <f t="shared" si="1"/>
        <v>0_NIGOS-El</v>
      </c>
      <c r="O45" s="52"/>
      <c r="P45" s="52"/>
      <c r="Q45" s="52"/>
      <c r="R45" s="65" t="s">
        <v>1793</v>
      </c>
    </row>
    <row r="46" spans="1:20">
      <c r="A46" s="30">
        <v>44</v>
      </c>
      <c r="B46" s="37">
        <v>19200563039</v>
      </c>
      <c r="C46" s="50">
        <v>43650</v>
      </c>
      <c r="D46" s="50"/>
      <c r="E46" s="50">
        <v>43656</v>
      </c>
      <c r="F46" s="30" t="s">
        <v>18</v>
      </c>
      <c r="H46" s="45">
        <v>43667</v>
      </c>
      <c r="I46" s="30" t="str">
        <f>VLOOKUP(B46,'Список DKV от ЮТД'!$A$1:$S$10000,15,FALSE)</f>
        <v>2411/3</v>
      </c>
      <c r="J46" s="30" t="s">
        <v>22</v>
      </c>
      <c r="K46" s="41" t="str">
        <f>VLOOKUP(B46,'Список DKV от ЮТД'!$A$1:$M$10000,13,FALSE)</f>
        <v>4</v>
      </c>
      <c r="L46" s="30" t="str">
        <f>VLOOKUP(B46,'Список DKV от ЮТД'!$A$1:$S$10000,14,FALSE)</f>
        <v>34JL3341</v>
      </c>
      <c r="M46" s="52" t="str">
        <f>VLOOKUP(B46,'Список DKV от ЮТД'!$A$1:$M$10000,10,FALSE)</f>
        <v>704310*******0196</v>
      </c>
      <c r="N46" s="52" t="str">
        <f>VLOOKUP(B46,'Список DKV от ЮТД'!$A$1:$S$10000,18,FALSE)</f>
        <v/>
      </c>
      <c r="O46" s="52" t="str">
        <f>VLOOKUP(B46,'Список DKV от ЮТД'!$A$1:$S$10000,19,FALSE)</f>
        <v/>
      </c>
      <c r="P46" s="52" t="str">
        <f>VLOOKUP(B46,'Список DKV от ЮТД'!$A$1:$S$10000,16,FALSE)</f>
        <v>424729583</v>
      </c>
      <c r="Q46" s="52"/>
    </row>
    <row r="47" spans="1:20">
      <c r="A47" s="30">
        <v>45</v>
      </c>
      <c r="B47" s="37">
        <v>19200563443</v>
      </c>
      <c r="C47" s="50">
        <v>43650</v>
      </c>
      <c r="D47" s="50"/>
      <c r="E47" s="50">
        <v>43656</v>
      </c>
      <c r="F47" s="30" t="s">
        <v>18</v>
      </c>
      <c r="H47" s="45">
        <v>43669</v>
      </c>
      <c r="I47" s="30" t="str">
        <f>VLOOKUP(B47,'Список DKV от ЮТД'!$A$1:$S$10000,15,FALSE)</f>
        <v>2411/4</v>
      </c>
      <c r="J47" s="30" t="s">
        <v>22</v>
      </c>
      <c r="K47" s="41" t="str">
        <f>VLOOKUP(B47,'Список DKV от ЮТД'!$A$1:$M$10000,13,FALSE)</f>
        <v>4</v>
      </c>
      <c r="L47" s="30" t="str">
        <f>VLOOKUP(B47,'Список DKV от ЮТД'!$A$1:$S$10000,14,FALSE)</f>
        <v>41ACA814</v>
      </c>
      <c r="M47" s="52" t="str">
        <f>VLOOKUP(B47,'Список DKV от ЮТД'!$A$1:$M$10000,10,FALSE)</f>
        <v>704310*******0162</v>
      </c>
      <c r="N47" s="52" t="str">
        <f>VLOOKUP(B47,'Список DKV от ЮТД'!$A$1:$S$10000,18,FALSE)</f>
        <v/>
      </c>
      <c r="O47" s="52" t="str">
        <f>VLOOKUP(B47,'Список DKV от ЮТД'!$A$1:$S$10000,19,FALSE)</f>
        <v/>
      </c>
      <c r="P47" s="52" t="str">
        <f>VLOOKUP(B47,'Список DKV от ЮТД'!$A$1:$S$10000,16,FALSE)</f>
        <v>424729624</v>
      </c>
      <c r="Q47" s="52"/>
    </row>
    <row r="48" spans="1:20">
      <c r="A48" s="30">
        <v>46</v>
      </c>
      <c r="B48" s="37">
        <v>19200563807</v>
      </c>
      <c r="C48" s="50">
        <v>43650</v>
      </c>
      <c r="D48" s="50"/>
      <c r="E48" s="50">
        <v>43656</v>
      </c>
      <c r="F48" s="30" t="s">
        <v>18</v>
      </c>
      <c r="H48" s="45">
        <v>43671</v>
      </c>
      <c r="I48" s="30" t="str">
        <f>VLOOKUP(B48,'Список DKV от ЮТД'!$A$1:$S$10000,15,FALSE)</f>
        <v>2411/5</v>
      </c>
      <c r="J48" s="30" t="s">
        <v>22</v>
      </c>
      <c r="K48" s="41" t="str">
        <f>VLOOKUP(B48,'Список DKV от ЮТД'!$A$1:$M$10000,13,FALSE)</f>
        <v>4</v>
      </c>
      <c r="L48" s="30" t="str">
        <f>VLOOKUP(B48,'Список DKV от ЮТД'!$A$1:$S$10000,14,FALSE)</f>
        <v>41YB540</v>
      </c>
      <c r="M48" s="52" t="str">
        <f>VLOOKUP(B48,'Список DKV от ЮТД'!$A$1:$M$10000,10,FALSE)</f>
        <v>704310*******0188</v>
      </c>
      <c r="N48" s="52" t="str">
        <f>VLOOKUP(B48,'Список DKV от ЮТД'!$A$1:$S$10000,18,FALSE)</f>
        <v/>
      </c>
      <c r="O48" s="52" t="str">
        <f>VLOOKUP(B48,'Список DKV от ЮТД'!$A$1:$S$10000,19,FALSE)</f>
        <v/>
      </c>
      <c r="P48" s="52" t="str">
        <f>VLOOKUP(B48,'Список DKV от ЮТД'!$A$1:$S$10000,16,FALSE)</f>
        <v>424729660</v>
      </c>
      <c r="Q48" s="52"/>
    </row>
    <row r="49" spans="1:22">
      <c r="A49" s="30">
        <v>47</v>
      </c>
      <c r="B49" s="37">
        <v>19200563195</v>
      </c>
      <c r="C49" s="50">
        <v>43650</v>
      </c>
      <c r="D49" s="50"/>
      <c r="E49" s="50">
        <v>43656</v>
      </c>
      <c r="F49" s="30" t="s">
        <v>18</v>
      </c>
      <c r="H49" s="45">
        <v>43674</v>
      </c>
      <c r="I49" s="30" t="str">
        <f>VLOOKUP(B49,'Список DKV от ЮТД'!$A$1:$S$10000,15,FALSE)</f>
        <v>2411/6</v>
      </c>
      <c r="J49" s="30" t="s">
        <v>22</v>
      </c>
      <c r="K49" s="41" t="str">
        <f>VLOOKUP(B49,'Список DKV от ЮТД'!$A$1:$M$10000,13,FALSE)</f>
        <v>4</v>
      </c>
      <c r="L49" s="30" t="str">
        <f>VLOOKUP(B49,'Список DKV от ЮТД'!$A$1:$S$10000,14,FALSE)</f>
        <v>CB3215MC</v>
      </c>
      <c r="M49" s="52" t="str">
        <f>VLOOKUP(B49,'Список DKV от ЮТД'!$A$1:$M$10000,10,FALSE)</f>
        <v>704310*******0062</v>
      </c>
      <c r="N49" s="52" t="str">
        <f>VLOOKUP(B49,'Список DKV от ЮТД'!$A$1:$S$10000,18,FALSE)</f>
        <v>expired</v>
      </c>
      <c r="O49" s="52" t="str">
        <f>VLOOKUP(B49,'Список DKV от ЮТД'!$A$1:$S$10000,19,FALSE)</f>
        <v>blocked</v>
      </c>
      <c r="P49" s="52" t="str">
        <f>VLOOKUP(B49,'Список DKV от ЮТД'!$A$1:$S$10000,16,FALSE)</f>
        <v>424729599</v>
      </c>
      <c r="Q49" s="52"/>
    </row>
    <row r="50" spans="1:22">
      <c r="A50" s="30">
        <v>48</v>
      </c>
      <c r="B50" s="37">
        <v>19200563070</v>
      </c>
      <c r="C50" s="50">
        <v>43650</v>
      </c>
      <c r="D50" s="50"/>
      <c r="E50" s="50">
        <v>43656</v>
      </c>
      <c r="F50" s="30" t="s">
        <v>18</v>
      </c>
      <c r="H50" s="45">
        <v>43701</v>
      </c>
      <c r="I50" s="30" t="str">
        <f>VLOOKUP(B50,'Список DKV от ЮТД'!$A$1:$S$10000,15,FALSE)</f>
        <v>2411/7</v>
      </c>
      <c r="J50" s="30" t="s">
        <v>22</v>
      </c>
      <c r="K50" s="41" t="str">
        <f>VLOOKUP(B50,'Список DKV от ЮТД'!$A$1:$M$10000,13,FALSE)</f>
        <v>4</v>
      </c>
      <c r="L50" s="30" t="str">
        <f>VLOOKUP(B50,'Список DKV от ЮТД'!$A$1:$S$10000,14,FALSE)</f>
        <v>34YN373</v>
      </c>
      <c r="M50" s="52" t="str">
        <f>VLOOKUP(B50,'Список DKV от ЮТД'!$A$1:$M$10000,10,FALSE)</f>
        <v>704310*******0212</v>
      </c>
      <c r="N50" s="52" t="str">
        <f>VLOOKUP(B50,'Список DKV от ЮТД'!$A$1:$S$10000,18,FALSE)</f>
        <v/>
      </c>
      <c r="O50" s="52" t="str">
        <f>VLOOKUP(B50,'Список DKV от ЮТД'!$A$1:$S$10000,19,FALSE)</f>
        <v/>
      </c>
      <c r="P50" s="52" t="str">
        <f>VLOOKUP(B50,'Список DKV от ЮТД'!$A$1:$S$10000,16,FALSE)</f>
        <v>424729587</v>
      </c>
      <c r="Q50" s="52"/>
    </row>
    <row r="51" spans="1:22">
      <c r="A51" s="30">
        <v>49</v>
      </c>
      <c r="B51" s="37">
        <v>19200563203</v>
      </c>
      <c r="C51" s="63">
        <v>43650</v>
      </c>
      <c r="D51" s="63"/>
      <c r="E51" s="63">
        <v>43656</v>
      </c>
      <c r="F51" s="51" t="s">
        <v>18</v>
      </c>
      <c r="G51" s="64"/>
      <c r="H51" s="68">
        <v>43711</v>
      </c>
      <c r="I51" s="30" t="str">
        <f>VLOOKUP(B51,'Список DKV от ЮТД'!$A$1:$S$10000,15,FALSE)</f>
        <v>2411/9</v>
      </c>
      <c r="J51" s="30" t="s">
        <v>22</v>
      </c>
      <c r="K51" s="41" t="str">
        <f>VLOOKUP(B51,'Список DKV от ЮТД'!$A$1:$M$10000,13,FALSE)</f>
        <v>4</v>
      </c>
      <c r="L51" s="30" t="str">
        <f>VLOOKUP(B51,'Список DKV от ЮТД'!$A$1:$S$10000,14,FALSE)</f>
        <v>CB0379KB</v>
      </c>
      <c r="M51" s="52" t="str">
        <f>VLOOKUP(B51,'Список DKV от ЮТД'!$A$1:$M$10000,10,FALSE)</f>
        <v>704310*******0047</v>
      </c>
      <c r="N51" s="52" t="str">
        <f>VLOOKUP(B51,'Список DKV от ЮТД'!$A$1:$S$10000,18,FALSE)</f>
        <v>expired</v>
      </c>
      <c r="O51" s="52" t="str">
        <f>VLOOKUP(B51,'Список DKV от ЮТД'!$A$1:$S$10000,19,FALSE)</f>
        <v>blocked</v>
      </c>
      <c r="P51" s="52" t="str">
        <f>VLOOKUP(B51,'Список DKV от ЮТД'!$A$1:$S$10000,16,FALSE)</f>
        <v>424729600</v>
      </c>
      <c r="Q51" s="52"/>
      <c r="R51" s="51"/>
    </row>
    <row r="52" spans="1:22">
      <c r="A52" s="30">
        <v>50</v>
      </c>
      <c r="B52" s="37">
        <v>19200563245</v>
      </c>
      <c r="C52" s="50">
        <v>43650</v>
      </c>
      <c r="D52" s="50"/>
      <c r="E52" s="50">
        <v>43656</v>
      </c>
      <c r="F52" s="30" t="s">
        <v>18</v>
      </c>
      <c r="H52" s="45">
        <v>43713</v>
      </c>
      <c r="I52" s="30" t="str">
        <f>VLOOKUP(B52,'Список DKV от ЮТД'!$A$1:$S$10000,15,FALSE)</f>
        <v>2411/10</v>
      </c>
      <c r="J52" s="30" t="s">
        <v>22</v>
      </c>
      <c r="K52" s="41" t="str">
        <f>VLOOKUP(B52,'Список DKV от ЮТД'!$A$1:$M$10000,13,FALSE)</f>
        <v>4</v>
      </c>
      <c r="L52" s="30" t="str">
        <f>VLOOKUP(B52,'Список DKV от ЮТД'!$A$1:$S$10000,14,FALSE)</f>
        <v>34PSD85</v>
      </c>
      <c r="M52" s="52" t="str">
        <f>VLOOKUP(B52,'Список DKV от ЮТД'!$A$1:$M$10000,10,FALSE)</f>
        <v>704310*******0583</v>
      </c>
      <c r="N52" s="52" t="str">
        <f>VLOOKUP(B52,'Список DKV от ЮТД'!$A$1:$S$10000,18,FALSE)</f>
        <v/>
      </c>
      <c r="O52" s="52" t="str">
        <f>VLOOKUP(B52,'Список DKV от ЮТД'!$A$1:$S$10000,19,FALSE)</f>
        <v/>
      </c>
      <c r="P52" s="52" t="str">
        <f>VLOOKUP(B52,'Список DKV от ЮТД'!$A$1:$S$10000,16,FALSE)</f>
        <v>424729604</v>
      </c>
      <c r="Q52" s="52"/>
    </row>
    <row r="53" spans="1:22">
      <c r="A53" s="30">
        <v>51</v>
      </c>
      <c r="B53" s="37">
        <v>19200563765</v>
      </c>
      <c r="C53" s="50">
        <v>43650</v>
      </c>
      <c r="D53" s="50"/>
      <c r="E53" s="50">
        <v>43656</v>
      </c>
      <c r="F53" s="30" t="s">
        <v>18</v>
      </c>
      <c r="H53" s="45">
        <v>43715</v>
      </c>
      <c r="I53" s="30" t="str">
        <f>VLOOKUP(B53,'Список DKV от ЮТД'!$A$1:$S$10000,15,FALSE)</f>
        <v>2411/11</v>
      </c>
      <c r="J53" s="30" t="s">
        <v>22</v>
      </c>
      <c r="K53" s="41" t="str">
        <f>VLOOKUP(B53,'Список DKV от ЮТД'!$A$1:$M$10000,13,FALSE)</f>
        <v>4</v>
      </c>
      <c r="L53" s="30" t="str">
        <f>VLOOKUP(B53,'Список DKV от ЮТД'!$A$1:$S$10000,14,FALSE)</f>
        <v>CB0485KB</v>
      </c>
      <c r="M53" s="52" t="str">
        <f>VLOOKUP(B53,'Список DKV от ЮТД'!$A$1:$M$10000,10,FALSE)</f>
        <v>704310*******0039</v>
      </c>
      <c r="N53" s="52" t="str">
        <f>VLOOKUP(B53,'Список DKV от ЮТД'!$A$1:$S$10000,18,FALSE)</f>
        <v>expired</v>
      </c>
      <c r="O53" s="52" t="str">
        <f>VLOOKUP(B53,'Список DKV от ЮТД'!$A$1:$S$10000,19,FALSE)</f>
        <v>blocked</v>
      </c>
      <c r="P53" s="52" t="str">
        <f>VLOOKUP(B53,'Список DKV от ЮТД'!$A$1:$S$10000,16,FALSE)</f>
        <v>424729656</v>
      </c>
      <c r="Q53" s="52"/>
    </row>
    <row r="54" spans="1:22">
      <c r="A54" s="30">
        <v>52</v>
      </c>
      <c r="B54" s="37">
        <v>19200563609</v>
      </c>
      <c r="C54" s="50">
        <v>43650</v>
      </c>
      <c r="D54" s="50"/>
      <c r="E54" s="50">
        <v>43656</v>
      </c>
      <c r="F54" s="30" t="s">
        <v>18</v>
      </c>
      <c r="H54" s="45">
        <v>43715</v>
      </c>
      <c r="I54" s="30" t="str">
        <f>VLOOKUP(B54,'Список DKV от ЮТД'!$A$1:$S$10000,15,FALSE)</f>
        <v>2411/12</v>
      </c>
      <c r="J54" s="30" t="s">
        <v>22</v>
      </c>
      <c r="K54" s="41" t="str">
        <f>VLOOKUP(B54,'Список DKV от ЮТД'!$A$1:$M$10000,13,FALSE)</f>
        <v>4</v>
      </c>
      <c r="L54" s="30" t="str">
        <f>VLOOKUP(B54,'Список DKV от ЮТД'!$A$1:$S$10000,14,FALSE)</f>
        <v>PB8626KH</v>
      </c>
      <c r="M54" s="52" t="str">
        <f>VLOOKUP(B54,'Список DKV от ЮТД'!$A$1:$M$10000,10,FALSE)</f>
        <v>704310*******0064</v>
      </c>
      <c r="N54" s="52" t="str">
        <f>VLOOKUP(B54,'Список DKV от ЮТД'!$A$1:$S$10000,18,FALSE)</f>
        <v>expired</v>
      </c>
      <c r="O54" s="52" t="str">
        <f>VLOOKUP(B54,'Список DKV от ЮТД'!$A$1:$S$10000,19,FALSE)</f>
        <v>blocked</v>
      </c>
      <c r="P54" s="52" t="str">
        <f>VLOOKUP(B54,'Список DKV от ЮТД'!$A$1:$S$10000,16,FALSE)</f>
        <v>424729640</v>
      </c>
      <c r="Q54" s="52"/>
    </row>
    <row r="55" spans="1:22">
      <c r="A55" s="30">
        <v>53</v>
      </c>
      <c r="B55" s="37">
        <v>19200563526</v>
      </c>
      <c r="C55" s="50">
        <v>43650</v>
      </c>
      <c r="D55" s="50"/>
      <c r="E55" s="50">
        <v>43656</v>
      </c>
      <c r="F55" s="30" t="s">
        <v>18</v>
      </c>
      <c r="H55" s="45">
        <v>43715</v>
      </c>
      <c r="I55" s="30" t="str">
        <f>VLOOKUP(B55,'Список DKV от ЮТД'!$A$1:$S$10000,15,FALSE)</f>
        <v>2411/13</v>
      </c>
      <c r="J55" s="30" t="s">
        <v>22</v>
      </c>
      <c r="K55" s="41" t="str">
        <f>VLOOKUP(B55,'Список DKV от ЮТД'!$A$1:$M$10000,13,FALSE)</f>
        <v>4</v>
      </c>
      <c r="L55" s="30" t="str">
        <f>VLOOKUP(B55,'Список DKV от ЮТД'!$A$1:$S$10000,14,FALSE)</f>
        <v>41VF540</v>
      </c>
      <c r="M55" s="52" t="str">
        <f>VLOOKUP(B55,'Список DKV от ЮТД'!$A$1:$M$10000,10,FALSE)</f>
        <v>704310*******0052</v>
      </c>
      <c r="N55" s="52" t="str">
        <f>VLOOKUP(B55,'Список DKV от ЮТД'!$A$1:$S$10000,18,FALSE)</f>
        <v>expired</v>
      </c>
      <c r="O55" s="52" t="str">
        <f>VLOOKUP(B55,'Список DKV от ЮТД'!$A$1:$S$10000,19,FALSE)</f>
        <v>blocked</v>
      </c>
      <c r="P55" s="52" t="str">
        <f>VLOOKUP(B55,'Список DKV от ЮТД'!$A$1:$S$10000,16,FALSE)</f>
        <v>424729632</v>
      </c>
      <c r="Q55" s="52"/>
    </row>
    <row r="56" spans="1:22">
      <c r="A56" s="30">
        <v>54</v>
      </c>
      <c r="B56" s="37">
        <v>19221167893</v>
      </c>
      <c r="C56" s="63">
        <v>43712</v>
      </c>
      <c r="D56" s="51"/>
      <c r="E56" s="63">
        <v>43716</v>
      </c>
      <c r="F56" s="51" t="s">
        <v>18</v>
      </c>
      <c r="G56" s="64"/>
      <c r="H56" s="68">
        <v>43717</v>
      </c>
      <c r="I56" s="30" t="str">
        <f>VLOOKUP(B56,'Список DKV от ЮТД'!$A$1:$S$10000,15,FALSE)</f>
        <v>2411/14</v>
      </c>
      <c r="J56" s="30" t="s">
        <v>22</v>
      </c>
      <c r="K56" s="41" t="str">
        <f>VLOOKUP(B56,'Список DKV от ЮТД'!$A$1:$M$10000,13,FALSE)</f>
        <v>4</v>
      </c>
      <c r="L56" s="30" t="str">
        <f>VLOOKUP(B56,'Список DKV от ЮТД'!$A$1:$S$10000,14,FALSE)</f>
        <v>CO6300BM</v>
      </c>
      <c r="M56" s="52" t="str">
        <f>VLOOKUP(B56,'Список DKV от ЮТД'!$A$1:$M$10000,10,FALSE)</f>
        <v>704310*******0054</v>
      </c>
      <c r="N56" s="52" t="str">
        <f>VLOOKUP(B56,'Список DKV от ЮТД'!$A$1:$S$10000,18,FALSE)</f>
        <v>expired</v>
      </c>
      <c r="O56" s="52" t="str">
        <f>VLOOKUP(B56,'Список DKV от ЮТД'!$A$1:$S$10000,19,FALSE)</f>
        <v>blocked</v>
      </c>
      <c r="P56" s="52" t="str">
        <f>VLOOKUP(B56,'Список DKV от ЮТД'!$A$1:$S$10000,16,FALSE)</f>
        <v>425314357</v>
      </c>
      <c r="Q56" s="52"/>
      <c r="R56" s="51"/>
    </row>
    <row r="57" spans="1:22">
      <c r="A57" s="30">
        <v>55</v>
      </c>
      <c r="B57" s="37">
        <v>19221167182</v>
      </c>
      <c r="C57" s="63">
        <v>43712</v>
      </c>
      <c r="D57" s="51"/>
      <c r="E57" s="63">
        <v>43716</v>
      </c>
      <c r="F57" s="51" t="s">
        <v>18</v>
      </c>
      <c r="G57" s="64"/>
      <c r="H57" s="68">
        <v>43719</v>
      </c>
      <c r="I57" s="30" t="str">
        <f>VLOOKUP(B57,'Список DKV от ЮТД'!$A$1:$S$10000,15,FALSE)</f>
        <v>2411/15</v>
      </c>
      <c r="J57" s="30" t="s">
        <v>22</v>
      </c>
      <c r="K57" s="41" t="str">
        <f>VLOOKUP(B57,'Список DKV от ЮТД'!$A$1:$M$10000,13,FALSE)</f>
        <v>4</v>
      </c>
      <c r="L57" s="30" t="str">
        <f>VLOOKUP(B57,'Список DKV от ЮТД'!$A$1:$S$10000,14,FALSE)</f>
        <v>34PRG97</v>
      </c>
      <c r="M57" s="52" t="str">
        <f>VLOOKUP(B57,'Список DKV от ЮТД'!$A$1:$M$10000,10,FALSE)</f>
        <v>704310*******0617</v>
      </c>
      <c r="N57" s="52" t="str">
        <f>VLOOKUP(B57,'Список DKV от ЮТД'!$A$1:$S$10000,18,FALSE)</f>
        <v/>
      </c>
      <c r="O57" s="52" t="str">
        <f>VLOOKUP(B57,'Список DKV от ЮТД'!$A$1:$S$10000,19,FALSE)</f>
        <v/>
      </c>
      <c r="P57" s="52" t="str">
        <f>VLOOKUP(B57,'Список DKV от ЮТД'!$A$1:$S$10000,16,FALSE)</f>
        <v>425314286</v>
      </c>
      <c r="Q57" s="52"/>
      <c r="R57" s="51"/>
    </row>
    <row r="58" spans="1:22">
      <c r="A58" s="30">
        <v>56</v>
      </c>
      <c r="B58" s="37">
        <v>19221167620</v>
      </c>
      <c r="C58" s="50">
        <v>43712</v>
      </c>
      <c r="E58" s="50">
        <v>43716</v>
      </c>
      <c r="F58" s="30" t="s">
        <v>18</v>
      </c>
      <c r="H58" s="45">
        <v>43719</v>
      </c>
      <c r="I58" s="30" t="str">
        <f>VLOOKUP(B58,'Список DKV от ЮТД'!$A$1:$S$10000,15,FALSE)</f>
        <v>2411/16</v>
      </c>
      <c r="J58" s="30" t="s">
        <v>22</v>
      </c>
      <c r="K58" s="41" t="str">
        <f>VLOOKUP(B58,'Список DKV от ЮТД'!$A$1:$M$10000,13,FALSE)</f>
        <v>4</v>
      </c>
      <c r="L58" s="30" t="str">
        <f>VLOOKUP(B58,'Список DKV от ЮТД'!$A$1:$S$10000,14,FALSE)</f>
        <v>34YM7478</v>
      </c>
      <c r="M58" s="52" t="str">
        <f>VLOOKUP(B58,'Список DKV от ЮТД'!$A$1:$M$10000,10,FALSE)</f>
        <v>704310*******0575</v>
      </c>
      <c r="N58" s="52" t="str">
        <f>VLOOKUP(B58,'Список DKV от ЮТД'!$A$1:$S$10000,18,FALSE)</f>
        <v/>
      </c>
      <c r="O58" s="52" t="str">
        <f>VLOOKUP(B58,'Список DKV от ЮТД'!$A$1:$S$10000,19,FALSE)</f>
        <v/>
      </c>
      <c r="P58" s="52" t="str">
        <f>VLOOKUP(B58,'Список DKV от ЮТД'!$A$1:$S$10000,16,FALSE)</f>
        <v>425314330</v>
      </c>
      <c r="Q58" s="52"/>
    </row>
    <row r="59" spans="1:22" s="5" customFormat="1">
      <c r="A59" s="30">
        <v>57</v>
      </c>
      <c r="B59" s="37">
        <v>19221167463</v>
      </c>
      <c r="C59" s="50">
        <v>43712</v>
      </c>
      <c r="D59" s="30"/>
      <c r="E59" s="50">
        <v>43716</v>
      </c>
      <c r="F59" s="30" t="s">
        <v>18</v>
      </c>
      <c r="G59" s="41"/>
      <c r="H59" s="45">
        <v>43722</v>
      </c>
      <c r="I59" s="30" t="str">
        <f>VLOOKUP(B59,'Список DKV от ЮТД'!$A$1:$S$10000,15,FALSE)</f>
        <v>2411/17</v>
      </c>
      <c r="J59" s="30" t="s">
        <v>22</v>
      </c>
      <c r="K59" s="41" t="str">
        <f>VLOOKUP(B59,'Список DKV от ЮТД'!$A$1:$M$10000,13,FALSE)</f>
        <v>4</v>
      </c>
      <c r="L59" s="30" t="str">
        <f>VLOOKUP(B59,'Список DKV от ЮТД'!$A$1:$S$10000,14,FALSE)</f>
        <v>PB0284CT</v>
      </c>
      <c r="M59" s="52" t="str">
        <f>VLOOKUP(B59,'Список DKV от ЮТД'!$A$1:$M$10000,10,FALSE)</f>
        <v>704310*******0023</v>
      </c>
      <c r="N59" s="52" t="str">
        <f>VLOOKUP(B59,'Список DKV от ЮТД'!$A$1:$S$10000,18,FALSE)</f>
        <v>expired</v>
      </c>
      <c r="O59" s="52" t="str">
        <f>VLOOKUP(B59,'Список DKV от ЮТД'!$A$1:$S$10000,19,FALSE)</f>
        <v>blocked</v>
      </c>
      <c r="P59" s="52" t="str">
        <f>VLOOKUP(B59,'Список DKV от ЮТД'!$A$1:$S$10000,16,FALSE)</f>
        <v>425314314</v>
      </c>
      <c r="Q59" s="52"/>
      <c r="R59" s="30"/>
      <c r="S59" s="30"/>
      <c r="T59" s="30"/>
      <c r="U59" s="51"/>
      <c r="V59" s="51"/>
    </row>
    <row r="60" spans="1:22">
      <c r="A60" s="30">
        <v>58</v>
      </c>
      <c r="B60" s="38">
        <v>19221167901</v>
      </c>
      <c r="C60" s="50">
        <v>43712</v>
      </c>
      <c r="E60" s="50">
        <v>43716</v>
      </c>
      <c r="F60" s="30" t="s">
        <v>18</v>
      </c>
      <c r="G60" s="41">
        <v>145</v>
      </c>
      <c r="H60" s="45">
        <v>43722</v>
      </c>
      <c r="I60" s="30" t="str">
        <f>VLOOKUP(B60,'Список DKV от ЮТД'!$A$1:$S$10000,15,FALSE)</f>
        <v>2411/18</v>
      </c>
      <c r="J60" s="30" t="s">
        <v>22</v>
      </c>
      <c r="K60" s="41" t="str">
        <f>VLOOKUP(B60,'Список DKV от ЮТД'!$A$1:$M$10000,13,FALSE)</f>
        <v>4</v>
      </c>
      <c r="L60" s="30" t="str">
        <f>VLOOKUP(B60,'Список DKV от ЮТД'!$A$1:$S$10000,14,FALSE)</f>
        <v>PB1968TT</v>
      </c>
      <c r="M60" s="52" t="str">
        <f>VLOOKUP(B60,'Список DKV от ЮТД'!$A$1:$M$10000,10,FALSE)</f>
        <v>704310*******0015</v>
      </c>
      <c r="N60" s="52" t="str">
        <f>VLOOKUP(B60,'Список DKV от ЮТД'!$A$1:$S$10000,18,FALSE)</f>
        <v>expired</v>
      </c>
      <c r="O60" s="62" t="s">
        <v>27393</v>
      </c>
      <c r="P60" s="52" t="str">
        <f>VLOOKUP(B60,'Список DKV от ЮТД'!$A$1:$S$10000,16,FALSE)</f>
        <v>425314358</v>
      </c>
      <c r="Q60" s="52" t="s">
        <v>27393</v>
      </c>
      <c r="R60" s="30" t="s">
        <v>20943</v>
      </c>
    </row>
    <row r="61" spans="1:22">
      <c r="A61" s="30">
        <v>59</v>
      </c>
      <c r="B61" s="37">
        <v>19221167588</v>
      </c>
      <c r="C61" s="50">
        <v>43712</v>
      </c>
      <c r="E61" s="50">
        <v>43716</v>
      </c>
      <c r="F61" s="30" t="s">
        <v>18</v>
      </c>
      <c r="H61" s="45">
        <v>43722</v>
      </c>
      <c r="I61" s="30" t="str">
        <f>VLOOKUP(B61,'Список DKV от ЮТД'!$A$1:$S$10000,15,FALSE)</f>
        <v>2411/19</v>
      </c>
      <c r="J61" s="30" t="s">
        <v>22</v>
      </c>
      <c r="K61" s="41" t="str">
        <f>VLOOKUP(B61,'Список DKV от ЮТД'!$A$1:$M$10000,13,FALSE)</f>
        <v>4</v>
      </c>
      <c r="L61" s="30" t="str">
        <f>VLOOKUP(B61,'Список DKV от ЮТД'!$A$1:$S$10000,14,FALSE)</f>
        <v>PB2493CK</v>
      </c>
      <c r="M61" s="52" t="str">
        <f>VLOOKUP(B61,'Список DKV от ЮТД'!$A$1:$M$10000,10,FALSE)</f>
        <v>704310*******0098</v>
      </c>
      <c r="N61" s="52" t="str">
        <f>VLOOKUP(B61,'Список DKV от ЮТД'!$A$1:$S$10000,18,FALSE)</f>
        <v>expired</v>
      </c>
      <c r="O61" s="52" t="str">
        <f>VLOOKUP(B61,'Список DKV от ЮТД'!$A$1:$S$10000,19,FALSE)</f>
        <v>blocked</v>
      </c>
      <c r="P61" s="52" t="str">
        <f>VLOOKUP(B61,'Список DKV от ЮТД'!$A$1:$S$10000,16,FALSE)</f>
        <v>425314326</v>
      </c>
      <c r="Q61" s="52"/>
    </row>
    <row r="62" spans="1:22">
      <c r="A62" s="30">
        <v>60</v>
      </c>
      <c r="B62" s="37">
        <v>19221167299</v>
      </c>
      <c r="C62" s="50">
        <v>43712</v>
      </c>
      <c r="E62" s="50">
        <v>43716</v>
      </c>
      <c r="F62" s="30" t="s">
        <v>18</v>
      </c>
      <c r="H62" s="45">
        <v>43725</v>
      </c>
      <c r="I62" s="30" t="str">
        <f>VLOOKUP(B62,'Список DKV от ЮТД'!$A$1:$S$10000,15,FALSE)</f>
        <v>2411/20</v>
      </c>
      <c r="J62" s="30" t="s">
        <v>22</v>
      </c>
      <c r="K62" s="41" t="str">
        <f>VLOOKUP(B62,'Список DKV от ЮТД'!$A$1:$M$10000,13,FALSE)</f>
        <v>4</v>
      </c>
      <c r="L62" s="30" t="str">
        <f>VLOOKUP(B62,'Список DKV от ЮТД'!$A$1:$S$10000,14,FALSE)</f>
        <v>34YP0315</v>
      </c>
      <c r="M62" s="52" t="str">
        <f>VLOOKUP(B62,'Список DKV от ЮТД'!$A$1:$M$10000,10,FALSE)</f>
        <v>704310*******0682</v>
      </c>
      <c r="N62" s="52" t="str">
        <f>VLOOKUP(B62,'Список DKV от ЮТД'!$A$1:$S$10000,18,FALSE)</f>
        <v/>
      </c>
      <c r="O62" s="52" t="str">
        <f>VLOOKUP(B62,'Список DKV от ЮТД'!$A$1:$S$10000,19,FALSE)</f>
        <v/>
      </c>
      <c r="P62" s="52" t="str">
        <f>VLOOKUP(B62,'Список DKV от ЮТД'!$A$1:$S$10000,16,FALSE)</f>
        <v>425314297</v>
      </c>
      <c r="Q62" s="52"/>
    </row>
    <row r="63" spans="1:22">
      <c r="A63" s="30">
        <v>61</v>
      </c>
      <c r="B63" s="37">
        <v>19221167828</v>
      </c>
      <c r="C63" s="50">
        <v>43712</v>
      </c>
      <c r="E63" s="50">
        <v>43716</v>
      </c>
      <c r="F63" s="30" t="s">
        <v>18</v>
      </c>
      <c r="H63" s="45">
        <v>43725</v>
      </c>
      <c r="I63" s="30" t="str">
        <f>VLOOKUP(B63,'Список DKV от ЮТД'!$A$1:$S$10000,15,FALSE)</f>
        <v>2411/21</v>
      </c>
      <c r="J63" s="30" t="s">
        <v>22</v>
      </c>
      <c r="K63" s="41" t="str">
        <f>VLOOKUP(B63,'Список DKV от ЮТД'!$A$1:$M$10000,13,FALSE)</f>
        <v>4</v>
      </c>
      <c r="L63" s="30" t="str">
        <f>VLOOKUP(B63,'Список DKV от ЮТД'!$A$1:$S$10000,14,FALSE)</f>
        <v>34JST79</v>
      </c>
      <c r="M63" s="52" t="str">
        <f>VLOOKUP(B63,'Список DKV от ЮТД'!$A$1:$M$10000,10,FALSE)</f>
        <v>704310*******0658</v>
      </c>
      <c r="N63" s="52" t="str">
        <f>VLOOKUP(B63,'Список DKV от ЮТД'!$A$1:$S$10000,18,FALSE)</f>
        <v/>
      </c>
      <c r="O63" s="52" t="str">
        <f>VLOOKUP(B63,'Список DKV от ЮТД'!$A$1:$S$10000,19,FALSE)</f>
        <v/>
      </c>
      <c r="P63" s="52" t="str">
        <f>VLOOKUP(B63,'Список DKV от ЮТД'!$A$1:$S$10000,16,FALSE)</f>
        <v>425314350</v>
      </c>
      <c r="Q63" s="52"/>
    </row>
    <row r="64" spans="1:22">
      <c r="A64" s="30">
        <v>62</v>
      </c>
      <c r="B64" s="37">
        <v>19221167349</v>
      </c>
      <c r="C64" s="50">
        <v>43712</v>
      </c>
      <c r="E64" s="50">
        <v>43716</v>
      </c>
      <c r="F64" s="30" t="s">
        <v>18</v>
      </c>
      <c r="H64" s="45">
        <v>43726</v>
      </c>
      <c r="I64" s="30" t="str">
        <f>VLOOKUP(B64,'Список DKV от ЮТД'!$A$1:$S$10000,15,FALSE)</f>
        <v>2411/22</v>
      </c>
      <c r="J64" s="30" t="s">
        <v>22</v>
      </c>
      <c r="K64" s="41" t="str">
        <f>VLOOKUP(B64,'Список DKV от ЮТД'!$A$1:$M$10000,13,FALSE)</f>
        <v>4</v>
      </c>
      <c r="L64" s="30" t="str">
        <f>VLOOKUP(B64,'Список DKV от ЮТД'!$A$1:$S$10000,14,FALSE)</f>
        <v>34YM8974</v>
      </c>
      <c r="M64" s="52" t="str">
        <f>VLOOKUP(B64,'Список DKV от ЮТД'!$A$1:$M$10000,10,FALSE)</f>
        <v>704310*******0559</v>
      </c>
      <c r="N64" s="52" t="str">
        <f>VLOOKUP(B64,'Список DKV от ЮТД'!$A$1:$S$10000,18,FALSE)</f>
        <v/>
      </c>
      <c r="O64" s="52" t="str">
        <f>VLOOKUP(B64,'Список DKV от ЮТД'!$A$1:$S$10000,19,FALSE)</f>
        <v/>
      </c>
      <c r="P64" s="52" t="str">
        <f>VLOOKUP(B64,'Список DKV от ЮТД'!$A$1:$S$10000,16,FALSE)</f>
        <v>425314302</v>
      </c>
      <c r="Q64" s="52"/>
    </row>
    <row r="65" spans="1:22">
      <c r="A65" s="30">
        <v>63</v>
      </c>
      <c r="B65" s="37">
        <v>19221167612</v>
      </c>
      <c r="C65" s="50">
        <v>43712</v>
      </c>
      <c r="E65" s="50">
        <v>43716</v>
      </c>
      <c r="F65" s="30" t="s">
        <v>18</v>
      </c>
      <c r="H65" s="45">
        <v>43729</v>
      </c>
      <c r="I65" s="30" t="str">
        <f>VLOOKUP(B65,'Список DKV от ЮТД'!$A$1:$S$10000,15,FALSE)</f>
        <v>2411/23</v>
      </c>
      <c r="J65" s="30" t="s">
        <v>22</v>
      </c>
      <c r="K65" s="41" t="str">
        <f>VLOOKUP(B65,'Список DKV от ЮТД'!$A$1:$M$10000,13,FALSE)</f>
        <v>4</v>
      </c>
      <c r="L65" s="30" t="str">
        <f>VLOOKUP(B65,'Список DKV от ЮТД'!$A$1:$S$10000,14,FALSE)</f>
        <v>PB1551TP</v>
      </c>
      <c r="M65" s="52" t="str">
        <f>VLOOKUP(B65,'Список DKV от ЮТД'!$A$1:$M$10000,10,FALSE)</f>
        <v>704310*******0072</v>
      </c>
      <c r="N65" s="52" t="str">
        <f>VLOOKUP(B65,'Список DKV от ЮТД'!$A$1:$S$10000,18,FALSE)</f>
        <v>expired</v>
      </c>
      <c r="O65" s="52" t="str">
        <f>VLOOKUP(B65,'Список DKV от ЮТД'!$A$1:$S$10000,19,FALSE)</f>
        <v>blocked</v>
      </c>
      <c r="P65" s="52" t="str">
        <f>VLOOKUP(B65,'Список DKV от ЮТД'!$A$1:$S$10000,16,FALSE)</f>
        <v>425314329</v>
      </c>
      <c r="Q65" s="52"/>
    </row>
    <row r="66" spans="1:22">
      <c r="A66" s="30">
        <v>64</v>
      </c>
      <c r="B66" s="37">
        <v>19221167869</v>
      </c>
      <c r="C66" s="50">
        <v>43712</v>
      </c>
      <c r="E66" s="50">
        <v>43716</v>
      </c>
      <c r="F66" s="30" t="s">
        <v>18</v>
      </c>
      <c r="H66" s="45">
        <v>43729</v>
      </c>
      <c r="I66" s="30" t="str">
        <f>VLOOKUP(B66,'Список DKV от ЮТД'!$A$1:$S$10000,15,FALSE)</f>
        <v>2411/24</v>
      </c>
      <c r="J66" s="30" t="s">
        <v>22</v>
      </c>
      <c r="K66" s="41" t="str">
        <f>VLOOKUP(B66,'Список DKV от ЮТД'!$A$1:$M$10000,13,FALSE)</f>
        <v>4</v>
      </c>
      <c r="L66" s="30" t="str">
        <f>VLOOKUP(B66,'Список DKV от ЮТД'!$A$1:$S$10000,14,FALSE)</f>
        <v>PB2403KT</v>
      </c>
      <c r="M66" s="52" t="str">
        <f>VLOOKUP(B66,'Список DKV от ЮТД'!$A$1:$M$10000,10,FALSE)</f>
        <v>704310*******0080</v>
      </c>
      <c r="N66" s="52" t="str">
        <f>VLOOKUP(B66,'Список DKV от ЮТД'!$A$1:$S$10000,18,FALSE)</f>
        <v>expired</v>
      </c>
      <c r="O66" s="52" t="str">
        <f>VLOOKUP(B66,'Список DKV от ЮТД'!$A$1:$S$10000,19,FALSE)</f>
        <v>blocked</v>
      </c>
      <c r="P66" s="52" t="str">
        <f>VLOOKUP(B66,'Список DKV от ЮТД'!$A$1:$S$10000,16,FALSE)</f>
        <v>425314354</v>
      </c>
      <c r="Q66" s="52"/>
    </row>
    <row r="67" spans="1:22">
      <c r="A67" s="30">
        <v>65</v>
      </c>
      <c r="B67" s="37">
        <v>19221167695</v>
      </c>
      <c r="C67" s="50">
        <v>43712</v>
      </c>
      <c r="E67" s="50">
        <v>43716</v>
      </c>
      <c r="F67" s="30" t="s">
        <v>18</v>
      </c>
      <c r="H67" s="45">
        <v>43732</v>
      </c>
      <c r="I67" s="30" t="str">
        <f>VLOOKUP(B67,'Список DKV от ЮТД'!$A$1:$S$10000,15,FALSE)</f>
        <v>2411/25</v>
      </c>
      <c r="J67" s="30" t="s">
        <v>22</v>
      </c>
      <c r="K67" s="41" t="str">
        <f>VLOOKUP(B67,'Список DKV от ЮТД'!$A$1:$M$10000,13,FALSE)</f>
        <v>4</v>
      </c>
      <c r="L67" s="30" t="str">
        <f>VLOOKUP(B67,'Список DKV от ЮТД'!$A$1:$S$10000,14,FALSE)</f>
        <v>34JST81</v>
      </c>
      <c r="M67" s="52" t="str">
        <f>VLOOKUP(B67,'Список DKV от ЮТД'!$A$1:$M$10000,10,FALSE)</f>
        <v>704310*******0666</v>
      </c>
      <c r="N67" s="52" t="str">
        <f>VLOOKUP(B67,'Список DKV от ЮТД'!$A$1:$S$10000,18,FALSE)</f>
        <v/>
      </c>
      <c r="O67" s="52" t="str">
        <f>VLOOKUP(B67,'Список DKV от ЮТД'!$A$1:$S$10000,19,FALSE)</f>
        <v/>
      </c>
      <c r="P67" s="52" t="str">
        <f>VLOOKUP(B67,'Список DKV от ЮТД'!$A$1:$S$10000,16,FALSE)</f>
        <v>425314337</v>
      </c>
      <c r="Q67" s="52"/>
    </row>
    <row r="68" spans="1:22">
      <c r="A68" s="30">
        <v>66</v>
      </c>
      <c r="B68" s="37">
        <v>19221167778</v>
      </c>
      <c r="C68" s="50">
        <v>43712</v>
      </c>
      <c r="E68" s="50">
        <v>43716</v>
      </c>
      <c r="F68" s="30" t="s">
        <v>18</v>
      </c>
      <c r="H68" s="45">
        <v>43734</v>
      </c>
      <c r="I68" s="30" t="str">
        <f>VLOOKUP(B68,'Список DKV от ЮТД'!$A$1:$S$10000,15,FALSE)</f>
        <v>2411/26</v>
      </c>
      <c r="J68" s="30" t="s">
        <v>22</v>
      </c>
      <c r="K68" s="41" t="str">
        <f>VLOOKUP(B68,'Список DKV от ЮТД'!$A$1:$M$10000,13,FALSE)</f>
        <v>4</v>
      </c>
      <c r="L68" s="30" t="str">
        <f>VLOOKUP(B68,'Список DKV от ЮТД'!$A$1:$S$10000,14,FALSE)</f>
        <v>34JDE45</v>
      </c>
      <c r="M68" s="52" t="str">
        <f>VLOOKUP(B68,'Список DKV от ЮТД'!$A$1:$M$10000,10,FALSE)</f>
        <v>704310*******0674</v>
      </c>
      <c r="N68" s="52" t="str">
        <f>VLOOKUP(B68,'Список DKV от ЮТД'!$A$1:$S$10000,18,FALSE)</f>
        <v/>
      </c>
      <c r="O68" s="52" t="str">
        <f>VLOOKUP(B68,'Список DKV от ЮТД'!$A$1:$S$10000,19,FALSE)</f>
        <v/>
      </c>
      <c r="P68" s="52" t="str">
        <f>VLOOKUP(B68,'Список DKV от ЮТД'!$A$1:$S$10000,16,FALSE)</f>
        <v>425314345</v>
      </c>
      <c r="Q68" s="52"/>
    </row>
    <row r="69" spans="1:22">
      <c r="A69" s="30">
        <v>67</v>
      </c>
      <c r="B69" s="37">
        <v>19200563484</v>
      </c>
      <c r="C69" s="50">
        <v>43650</v>
      </c>
      <c r="D69" s="50"/>
      <c r="E69" s="50">
        <v>43656</v>
      </c>
      <c r="F69" s="30" t="s">
        <v>18</v>
      </c>
      <c r="H69" s="45">
        <v>43734</v>
      </c>
      <c r="I69" s="30" t="str">
        <f>VLOOKUP(B69,'Список DKV от ЮТД'!$A$1:$S$10000,15,FALSE)</f>
        <v>2411/27</v>
      </c>
      <c r="J69" s="30" t="s">
        <v>22</v>
      </c>
      <c r="K69" s="41" t="str">
        <f>VLOOKUP(B69,'Список DKV от ЮТД'!$A$1:$M$10000,13,FALSE)</f>
        <v>4</v>
      </c>
      <c r="L69" s="30" t="str">
        <f>VLOOKUP(B69,'Список DKV от ЮТД'!$A$1:$S$10000,14,FALSE)</f>
        <v>34PSD47</v>
      </c>
      <c r="M69" s="52" t="str">
        <f>VLOOKUP(B69,'Список DKV от ЮТД'!$A$1:$M$10000,10,FALSE)</f>
        <v>704310*******0633</v>
      </c>
      <c r="N69" s="52" t="str">
        <f>VLOOKUP(B69,'Список DKV от ЮТД'!$A$1:$S$10000,18,FALSE)</f>
        <v/>
      </c>
      <c r="O69" s="52" t="str">
        <f>VLOOKUP(B69,'Список DKV от ЮТД'!$A$1:$S$10000,19,FALSE)</f>
        <v/>
      </c>
      <c r="P69" s="52" t="str">
        <f>VLOOKUP(B69,'Список DKV от ЮТД'!$A$1:$S$10000,16,FALSE)</f>
        <v>424729628</v>
      </c>
      <c r="Q69" s="52" t="s">
        <v>15433</v>
      </c>
      <c r="R69" s="30" t="s">
        <v>15434</v>
      </c>
    </row>
    <row r="70" spans="1:22">
      <c r="A70" s="30">
        <v>68</v>
      </c>
      <c r="B70" s="37">
        <v>19221167067</v>
      </c>
      <c r="C70" s="50">
        <v>43712</v>
      </c>
      <c r="E70" s="50">
        <v>43716</v>
      </c>
      <c r="F70" s="30" t="s">
        <v>18</v>
      </c>
      <c r="H70" s="45">
        <v>43734</v>
      </c>
      <c r="I70" s="30" t="str">
        <f>VLOOKUP(B70,'Список DKV от ЮТД'!$A$1:$S$10000,15,FALSE)</f>
        <v>2411/28</v>
      </c>
      <c r="J70" s="30" t="s">
        <v>22</v>
      </c>
      <c r="K70" s="41" t="str">
        <f>VLOOKUP(B70,'Список DKV от ЮТД'!$A$1:$M$10000,13,FALSE)</f>
        <v>4</v>
      </c>
      <c r="L70" s="30" t="str">
        <f>VLOOKUP(B70,'Список DKV от ЮТД'!$A$1:$S$10000,14,FALSE)</f>
        <v>34PRG75</v>
      </c>
      <c r="M70" s="52" t="str">
        <f>VLOOKUP(B70,'Список DKV от ЮТД'!$A$1:$M$10000,10,FALSE)</f>
        <v>704310*******0625</v>
      </c>
      <c r="N70" s="52" t="str">
        <f>VLOOKUP(B70,'Список DKV от ЮТД'!$A$1:$S$10000,18,FALSE)</f>
        <v/>
      </c>
      <c r="O70" s="52" t="str">
        <f>VLOOKUP(B70,'Список DKV от ЮТД'!$A$1:$S$10000,19,FALSE)</f>
        <v/>
      </c>
      <c r="P70" s="52" t="str">
        <f>VLOOKUP(B70,'Список DKV от ЮТД'!$A$1:$S$10000,16,FALSE)</f>
        <v>425314274</v>
      </c>
      <c r="Q70" s="52"/>
    </row>
    <row r="71" spans="1:22">
      <c r="A71" s="30">
        <v>69</v>
      </c>
      <c r="B71" s="37">
        <v>19200563724</v>
      </c>
      <c r="C71" s="50">
        <v>43650</v>
      </c>
      <c r="D71" s="50"/>
      <c r="E71" s="50">
        <v>43656</v>
      </c>
      <c r="F71" s="30" t="s">
        <v>18</v>
      </c>
      <c r="H71" s="45">
        <v>43739</v>
      </c>
      <c r="I71" s="30" t="str">
        <f>VLOOKUP(B71,'Список DKV от ЮТД'!$A$1:$S$10000,15,FALSE)</f>
        <v>2411/29</v>
      </c>
      <c r="J71" s="30" t="s">
        <v>22</v>
      </c>
      <c r="K71" s="41" t="str">
        <f>VLOOKUP(B71,'Список DKV от ЮТД'!$A$1:$M$10000,13,FALSE)</f>
        <v>4</v>
      </c>
      <c r="L71" s="30" t="str">
        <f>VLOOKUP(B71,'Список DKV от ЮТД'!$A$1:$S$10000,14,FALSE)</f>
        <v>61K2761</v>
      </c>
      <c r="M71" s="52" t="str">
        <f>VLOOKUP(B71,'Список DKV от ЮТД'!$A$1:$M$10000,10,FALSE)</f>
        <v>704310*******0103</v>
      </c>
      <c r="N71" s="52" t="str">
        <f>VLOOKUP(B71,'Список DKV от ЮТД'!$A$1:$S$10000,18,FALSE)</f>
        <v>expired</v>
      </c>
      <c r="O71" s="52" t="str">
        <f>VLOOKUP(B71,'Список DKV от ЮТД'!$A$1:$S$10000,19,FALSE)</f>
        <v>blocked</v>
      </c>
      <c r="P71" s="52" t="str">
        <f>VLOOKUP(B71,'Список DKV от ЮТД'!$A$1:$S$10000,16,FALSE)</f>
        <v>424729652</v>
      </c>
      <c r="Q71" s="52"/>
    </row>
    <row r="72" spans="1:22">
      <c r="A72" s="30">
        <v>70</v>
      </c>
      <c r="B72" s="37">
        <v>19221167786</v>
      </c>
      <c r="C72" s="50">
        <v>43712</v>
      </c>
      <c r="E72" s="50">
        <v>43716</v>
      </c>
      <c r="F72" s="30" t="s">
        <v>18</v>
      </c>
      <c r="H72" s="45">
        <v>43739</v>
      </c>
      <c r="I72" s="30" t="str">
        <f>VLOOKUP(B72,'Список DKV от ЮТД'!$A$1:$S$10000,15,FALSE)</f>
        <v>2411/30</v>
      </c>
      <c r="J72" s="30" t="s">
        <v>22</v>
      </c>
      <c r="K72" s="41" t="str">
        <f>VLOOKUP(B72,'Список DKV от ЮТД'!$A$1:$M$10000,13,FALSE)</f>
        <v>4</v>
      </c>
      <c r="L72" s="30" t="str">
        <f>VLOOKUP(B72,'Список DKV от ЮТД'!$A$1:$S$10000,14,FALSE)</f>
        <v>81BG467</v>
      </c>
      <c r="M72" s="52" t="str">
        <f>VLOOKUP(B72,'Список DKV от ЮТД'!$A$1:$M$10000,10,FALSE)</f>
        <v>704310*******1109</v>
      </c>
      <c r="N72" s="52" t="str">
        <f>VLOOKUP(B72,'Список DKV от ЮТД'!$A$1:$S$10000,18,FALSE)</f>
        <v>expired</v>
      </c>
      <c r="O72" s="52" t="str">
        <f>VLOOKUP(B72,'Список DKV от ЮТД'!$A$1:$S$10000,19,FALSE)</f>
        <v>blocked</v>
      </c>
      <c r="P72" s="52" t="str">
        <f>VLOOKUP(B72,'Список DKV от ЮТД'!$A$1:$S$10000,16,FALSE)</f>
        <v>425314346</v>
      </c>
      <c r="Q72" s="52"/>
    </row>
    <row r="73" spans="1:22">
      <c r="A73" s="30">
        <v>71</v>
      </c>
      <c r="B73" s="37">
        <v>19200563286</v>
      </c>
      <c r="C73" s="50">
        <v>43650</v>
      </c>
      <c r="D73" s="50"/>
      <c r="E73" s="50">
        <v>43656</v>
      </c>
      <c r="F73" s="30" t="s">
        <v>18</v>
      </c>
      <c r="H73" s="45">
        <v>43739</v>
      </c>
      <c r="I73" s="30" t="str">
        <f>VLOOKUP(B73,'Список DKV от ЮТД'!$A$1:$S$10000,15,FALSE)</f>
        <v>2411/31</v>
      </c>
      <c r="J73" s="30" t="s">
        <v>22</v>
      </c>
      <c r="K73" s="41" t="str">
        <f>VLOOKUP(B73,'Список DKV от ЮТД'!$A$1:$M$10000,13,FALSE)</f>
        <v>4</v>
      </c>
      <c r="L73" s="30" t="str">
        <f>VLOOKUP(B73,'Список DKV от ЮТД'!$A$1:$S$10000,14,FALSE)</f>
        <v>81EH456</v>
      </c>
      <c r="M73" s="52" t="str">
        <f>VLOOKUP(B73,'Список DKV от ЮТД'!$A$1:$M$10000,10,FALSE)</f>
        <v>704310*******0838</v>
      </c>
      <c r="N73" s="52" t="str">
        <f>VLOOKUP(B73,'Список DKV от ЮТД'!$A$1:$S$10000,18,FALSE)</f>
        <v>expired</v>
      </c>
      <c r="O73" s="52" t="str">
        <f>VLOOKUP(B73,'Список DKV от ЮТД'!$A$1:$S$10000,19,FALSE)</f>
        <v>blocked</v>
      </c>
      <c r="P73" s="52" t="str">
        <f>VLOOKUP(B73,'Список DKV от ЮТД'!$A$1:$S$10000,16,FALSE)</f>
        <v>424729608</v>
      </c>
      <c r="Q73" s="52"/>
    </row>
    <row r="74" spans="1:22">
      <c r="A74" s="30">
        <v>72</v>
      </c>
      <c r="B74" s="37">
        <v>19200563922</v>
      </c>
      <c r="C74" s="50">
        <v>43650</v>
      </c>
      <c r="D74" s="50"/>
      <c r="E74" s="50">
        <v>43656</v>
      </c>
      <c r="F74" s="30" t="s">
        <v>18</v>
      </c>
      <c r="H74" s="45">
        <v>43739</v>
      </c>
      <c r="I74" s="30" t="str">
        <f>VLOOKUP(B74,'Список DKV от ЮТД'!$A$1:$S$10000,15,FALSE)</f>
        <v>2411/32</v>
      </c>
      <c r="J74" s="30" t="s">
        <v>22</v>
      </c>
      <c r="K74" s="41" t="str">
        <f>VLOOKUP(B74,'Список DKV от ЮТД'!$A$1:$M$10000,13,FALSE)</f>
        <v>4</v>
      </c>
      <c r="L74" s="30" t="str">
        <f>VLOOKUP(B74,'Список DKV от ЮТД'!$A$1:$S$10000,14,FALSE)</f>
        <v>81AAF087</v>
      </c>
      <c r="M74" s="52" t="str">
        <f>VLOOKUP(B74,'Список DKV от ЮТД'!$A$1:$M$10000,10,FALSE)</f>
        <v>704310*******0903</v>
      </c>
      <c r="N74" s="52" t="str">
        <f>VLOOKUP(B74,'Список DKV от ЮТД'!$A$1:$S$10000,18,FALSE)</f>
        <v>expired</v>
      </c>
      <c r="O74" s="52" t="str">
        <f>VLOOKUP(B74,'Список DKV от ЮТД'!$A$1:$S$10000,19,FALSE)</f>
        <v>blocked</v>
      </c>
      <c r="P74" s="52" t="str">
        <f>VLOOKUP(B74,'Список DKV от ЮТД'!$A$1:$S$10000,16,FALSE)</f>
        <v>424729672</v>
      </c>
      <c r="Q74" s="52"/>
    </row>
    <row r="75" spans="1:22">
      <c r="A75" s="30">
        <v>73</v>
      </c>
      <c r="B75" s="37">
        <v>19200563682</v>
      </c>
      <c r="C75" s="50">
        <v>43650</v>
      </c>
      <c r="D75" s="50"/>
      <c r="E75" s="50">
        <v>43656</v>
      </c>
      <c r="F75" s="30" t="s">
        <v>18</v>
      </c>
      <c r="H75" s="45">
        <v>43739</v>
      </c>
      <c r="I75" s="30" t="str">
        <f>VLOOKUP(B75,'Список DKV от ЮТД'!$A$1:$S$10000,15,FALSE)</f>
        <v>2411/35</v>
      </c>
      <c r="J75" s="30" t="s">
        <v>22</v>
      </c>
      <c r="K75" s="41" t="str">
        <f>VLOOKUP(B75,'Список DKV от ЮТД'!$A$1:$M$10000,13,FALSE)</f>
        <v>4</v>
      </c>
      <c r="L75" s="30" t="str">
        <f>VLOOKUP(B75,'Список DKV от ЮТД'!$A$1:$S$10000,14,FALSE)</f>
        <v>34TK7578</v>
      </c>
      <c r="M75" s="52" t="str">
        <f>VLOOKUP(B75,'Список DKV от ЮТД'!$A$1:$M$10000,10,FALSE)</f>
        <v>704310*******0061</v>
      </c>
      <c r="N75" s="52" t="str">
        <f>VLOOKUP(B75,'Список DKV от ЮТД'!$A$1:$S$10000,18,FALSE)</f>
        <v/>
      </c>
      <c r="O75" s="52" t="str">
        <f>VLOOKUP(B75,'Список DKV от ЮТД'!$A$1:$S$10000,19,FALSE)</f>
        <v/>
      </c>
      <c r="P75" s="52" t="str">
        <f>VLOOKUP(B75,'Список DKV от ЮТД'!$A$1:$S$10000,16,FALSE)</f>
        <v>424729648</v>
      </c>
      <c r="Q75" s="52"/>
    </row>
    <row r="76" spans="1:22">
      <c r="A76" s="30">
        <v>74</v>
      </c>
      <c r="B76" s="37">
        <v>19200563047</v>
      </c>
      <c r="C76" s="50">
        <v>43650</v>
      </c>
      <c r="D76" s="50"/>
      <c r="E76" s="50">
        <v>43656</v>
      </c>
      <c r="F76" s="30" t="s">
        <v>18</v>
      </c>
      <c r="H76" s="45">
        <v>43739</v>
      </c>
      <c r="I76" s="30" t="str">
        <f>VLOOKUP(B76,'Список DKV от ЮТД'!$A$1:$S$10000,15,FALSE)</f>
        <v>2411/36</v>
      </c>
      <c r="J76" s="30" t="s">
        <v>22</v>
      </c>
      <c r="K76" s="41" t="str">
        <f>VLOOKUP(B76,'Список DKV от ЮТД'!$A$1:$M$10000,13,FALSE)</f>
        <v>4</v>
      </c>
      <c r="L76" s="30" t="str">
        <f>VLOOKUP(B76,'Список DKV от ЮТД'!$A$1:$S$10000,14,FALSE)</f>
        <v>81DU206</v>
      </c>
      <c r="M76" s="52" t="str">
        <f>VLOOKUP(B76,'Список DKV от ЮТД'!$A$1:$M$10000,10,FALSE)</f>
        <v>704310*******0800</v>
      </c>
      <c r="N76" s="52" t="str">
        <f>VLOOKUP(B76,'Список DKV от ЮТД'!$A$1:$S$10000,18,FALSE)</f>
        <v>expired</v>
      </c>
      <c r="O76" s="52" t="str">
        <f>VLOOKUP(B76,'Список DKV от ЮТД'!$A$1:$S$10000,19,FALSE)</f>
        <v>blocked</v>
      </c>
      <c r="P76" s="52" t="str">
        <f>VLOOKUP(B76,'Список DKV от ЮТД'!$A$1:$S$10000,16,FALSE)</f>
        <v>424729584</v>
      </c>
      <c r="Q76" s="52"/>
    </row>
    <row r="77" spans="1:22">
      <c r="A77" s="30">
        <v>75</v>
      </c>
      <c r="B77" s="37">
        <v>19200563963</v>
      </c>
      <c r="C77" s="50">
        <v>43650</v>
      </c>
      <c r="D77" s="50"/>
      <c r="E77" s="50">
        <v>43656</v>
      </c>
      <c r="F77" s="30" t="s">
        <v>18</v>
      </c>
      <c r="H77" s="45">
        <v>43739</v>
      </c>
      <c r="I77" s="30" t="str">
        <f>VLOOKUP(B77,'Список DKV от ЮТД'!$A$1:$S$10000,15,FALSE)</f>
        <v>2411/37</v>
      </c>
      <c r="J77" s="30" t="s">
        <v>22</v>
      </c>
      <c r="K77" s="41" t="str">
        <f>VLOOKUP(B77,'Список DKV от ЮТД'!$A$1:$M$10000,13,FALSE)</f>
        <v>4</v>
      </c>
      <c r="L77" s="30" t="str">
        <f>VLOOKUP(B77,'Список DKV от ЮТД'!$A$1:$S$10000,14,FALSE)</f>
        <v>81FH142</v>
      </c>
      <c r="M77" s="52" t="str">
        <f>VLOOKUP(B77,'Список DKV от ЮТД'!$A$1:$M$10000,10,FALSE)</f>
        <v>704310*******0560</v>
      </c>
      <c r="N77" s="52" t="str">
        <f>VLOOKUP(B77,'Список DKV от ЮТД'!$A$1:$S$10000,18,FALSE)</f>
        <v>expired</v>
      </c>
      <c r="O77" s="52" t="str">
        <f>VLOOKUP(B77,'Список DKV от ЮТД'!$A$1:$S$10000,19,FALSE)</f>
        <v>blocked</v>
      </c>
      <c r="P77" s="52" t="str">
        <f>VLOOKUP(B77,'Список DKV от ЮТД'!$A$1:$S$10000,16,FALSE)</f>
        <v>424729676</v>
      </c>
      <c r="Q77" s="52"/>
    </row>
    <row r="78" spans="1:22">
      <c r="A78" s="30">
        <v>76</v>
      </c>
      <c r="B78" s="37">
        <v>19200563328</v>
      </c>
      <c r="C78" s="50">
        <v>43650</v>
      </c>
      <c r="D78" s="50"/>
      <c r="E78" s="50">
        <v>43656</v>
      </c>
      <c r="F78" s="30" t="s">
        <v>18</v>
      </c>
      <c r="H78" s="45">
        <v>43739</v>
      </c>
      <c r="I78" s="30" t="str">
        <f>VLOOKUP(B78,'Список DKV от ЮТД'!$A$1:$S$10000,15,FALSE)</f>
        <v>2411/38</v>
      </c>
      <c r="J78" s="30" t="s">
        <v>22</v>
      </c>
      <c r="K78" s="41" t="str">
        <f>VLOOKUP(B78,'Список DKV от ЮТД'!$A$1:$M$10000,13,FALSE)</f>
        <v>4</v>
      </c>
      <c r="L78" s="30" t="str">
        <f>VLOOKUP(B78,'Список DKV от ЮТД'!$A$1:$S$10000,14,FALSE)</f>
        <v>81FP144</v>
      </c>
      <c r="M78" s="52" t="str">
        <f>VLOOKUP(B78,'Список DKV от ЮТД'!$A$1:$M$10000,10,FALSE)</f>
        <v>704310*******1018</v>
      </c>
      <c r="N78" s="52" t="str">
        <f>VLOOKUP(B78,'Список DKV от ЮТД'!$A$1:$S$10000,18,FALSE)</f>
        <v>expired</v>
      </c>
      <c r="O78" s="52" t="str">
        <f>VLOOKUP(B78,'Список DKV от ЮТД'!$A$1:$S$10000,19,FALSE)</f>
        <v>blocked</v>
      </c>
      <c r="P78" s="52" t="str">
        <f>VLOOKUP(B78,'Список DKV от ЮТД'!$A$1:$S$10000,16,FALSE)</f>
        <v>424729612</v>
      </c>
      <c r="Q78" s="52"/>
    </row>
    <row r="79" spans="1:22" s="5" customFormat="1">
      <c r="A79" s="30">
        <v>77</v>
      </c>
      <c r="B79" s="37">
        <v>19200563161</v>
      </c>
      <c r="C79" s="50">
        <v>43650</v>
      </c>
      <c r="D79" s="50"/>
      <c r="E79" s="50">
        <v>43656</v>
      </c>
      <c r="F79" s="30" t="s">
        <v>18</v>
      </c>
      <c r="G79" s="41"/>
      <c r="H79" s="45">
        <v>43739</v>
      </c>
      <c r="I79" s="30" t="str">
        <f>VLOOKUP(B79,'Список DKV от ЮТД'!$A$1:$S$10000,15,FALSE)</f>
        <v>2411/39</v>
      </c>
      <c r="J79" s="30" t="s">
        <v>22</v>
      </c>
      <c r="K79" s="41" t="str">
        <f>VLOOKUP(B79,'Список DKV от ЮТД'!$A$1:$M$10000,13,FALSE)</f>
        <v>4</v>
      </c>
      <c r="L79" s="30" t="str">
        <f>VLOOKUP(B79,'Список DKV от ЮТД'!$A$1:$S$10000,14,FALSE)</f>
        <v>14GB195</v>
      </c>
      <c r="M79" s="52" t="str">
        <f>VLOOKUP(B79,'Список DKV от ЮТД'!$A$1:$M$10000,10,FALSE)</f>
        <v>704310*******1512</v>
      </c>
      <c r="N79" s="52" t="str">
        <f>VLOOKUP(B79,'Список DKV от ЮТД'!$A$1:$S$10000,18,FALSE)</f>
        <v>expired</v>
      </c>
      <c r="O79" s="52" t="str">
        <f>VLOOKUP(B79,'Список DKV от ЮТД'!$A$1:$S$10000,19,FALSE)</f>
        <v>blocked</v>
      </c>
      <c r="P79" s="52" t="str">
        <f>VLOOKUP(B79,'Список DKV от ЮТД'!$A$1:$S$10000,16,FALSE)</f>
        <v>424729596</v>
      </c>
      <c r="Q79" s="52"/>
      <c r="R79" s="30"/>
      <c r="S79" s="30"/>
      <c r="T79" s="30"/>
      <c r="U79" s="51"/>
      <c r="V79" s="51"/>
    </row>
    <row r="80" spans="1:22">
      <c r="A80" s="30">
        <v>78</v>
      </c>
      <c r="B80" s="37">
        <v>19200563112</v>
      </c>
      <c r="C80" s="50">
        <v>43650</v>
      </c>
      <c r="D80" s="50"/>
      <c r="E80" s="50">
        <v>43656</v>
      </c>
      <c r="F80" s="30" t="s">
        <v>18</v>
      </c>
      <c r="H80" s="45">
        <v>43739</v>
      </c>
      <c r="I80" s="30" t="str">
        <f>VLOOKUP(B80,'Список DKV от ЮТД'!$A$1:$S$10000,15,FALSE)</f>
        <v>2411/41</v>
      </c>
      <c r="J80" s="30" t="s">
        <v>22</v>
      </c>
      <c r="K80" s="41" t="str">
        <f>VLOOKUP(B80,'Список DKV от ЮТД'!$A$1:$M$10000,13,FALSE)</f>
        <v>4</v>
      </c>
      <c r="L80" s="30" t="str">
        <f>VLOOKUP(B80,'Список DKV от ЮТД'!$A$1:$S$10000,14,FALSE)</f>
        <v>14GB201</v>
      </c>
      <c r="M80" s="52" t="str">
        <f>VLOOKUP(B80,'Список DKV от ЮТД'!$A$1:$M$10000,10,FALSE)</f>
        <v>704310*******0944</v>
      </c>
      <c r="N80" s="52" t="str">
        <f>VLOOKUP(B80,'Список DKV от ЮТД'!$A$1:$S$10000,18,FALSE)</f>
        <v>expired</v>
      </c>
      <c r="O80" s="52" t="str">
        <f>VLOOKUP(B80,'Список DKV от ЮТД'!$A$1:$S$10000,19,FALSE)</f>
        <v>blocked</v>
      </c>
      <c r="P80" s="52" t="str">
        <f>VLOOKUP(B80,'Список DKV от ЮТД'!$A$1:$S$10000,16,FALSE)</f>
        <v>424729591</v>
      </c>
      <c r="Q80" s="52"/>
    </row>
    <row r="81" spans="1:20">
      <c r="A81" s="30">
        <v>79</v>
      </c>
      <c r="B81" s="38">
        <v>19231011263</v>
      </c>
      <c r="C81" s="69">
        <v>43712</v>
      </c>
      <c r="E81" s="50">
        <v>43712</v>
      </c>
      <c r="F81" s="30" t="s">
        <v>20</v>
      </c>
      <c r="G81" s="41">
        <v>161</v>
      </c>
      <c r="H81" s="45">
        <v>43739</v>
      </c>
      <c r="I81" s="30" t="str">
        <f>VLOOKUP(B81,'Список DKV от ЮТД'!$A$1:$S$10000,15,FALSE)</f>
        <v>2412/1</v>
      </c>
      <c r="J81" s="30" t="s">
        <v>22</v>
      </c>
      <c r="K81" s="41" t="str">
        <f>VLOOKUP(B81,'Список DKV от ЮТД'!$A$1:$M$10000,13,FALSE)</f>
        <v>4</v>
      </c>
      <c r="L81" s="30" t="str">
        <f>VLOOKUP(B81,'Список DKV от ЮТД'!$A$1:$S$10000,14,FALSE)</f>
        <v>RI261ZD</v>
      </c>
      <c r="M81" s="52" t="str">
        <f>VLOOKUP(B81,'Список DKV от ЮТД'!$A$1:$M$10000,10,FALSE)</f>
        <v>704310*******0739</v>
      </c>
      <c r="N81" s="52" t="str">
        <f>VLOOKUP(B81,'Список DKV от ЮТД'!$A$1:$S$10000,18,FALSE)</f>
        <v>blocked</v>
      </c>
      <c r="O81" s="52" t="str">
        <f>VLOOKUP(B81,'Список DKV от ЮТД'!$A$1:$S$10000,19,FALSE)</f>
        <v>blocked</v>
      </c>
      <c r="P81" s="52" t="str">
        <f>VLOOKUP(B81,'Список DKV от ЮТД'!$A$1:$S$10000,16,FALSE)</f>
        <v>425560838</v>
      </c>
      <c r="Q81" s="49">
        <v>161</v>
      </c>
      <c r="R81" s="30" t="s">
        <v>30754</v>
      </c>
    </row>
    <row r="82" spans="1:20">
      <c r="A82" s="30">
        <v>80</v>
      </c>
      <c r="B82" s="37">
        <v>19231011420</v>
      </c>
      <c r="C82" s="69">
        <v>43712</v>
      </c>
      <c r="E82" s="50">
        <v>43712</v>
      </c>
      <c r="F82" s="30" t="s">
        <v>20</v>
      </c>
      <c r="H82" s="45">
        <v>43739</v>
      </c>
      <c r="I82" s="30" t="str">
        <f>VLOOKUP(B82,'Список DKV от ЮТД'!$A$1:$S$10000,15,FALSE)</f>
        <v>2412/2</v>
      </c>
      <c r="J82" s="30" t="s">
        <v>22</v>
      </c>
      <c r="K82" s="41" t="str">
        <f>VLOOKUP(B82,'Список DKV от ЮТД'!$A$1:$M$10000,13,FALSE)</f>
        <v>4</v>
      </c>
      <c r="L82" s="30" t="str">
        <f>VLOOKUP(B82,'Список DKV от ЮТД'!$A$1:$S$10000,14,FALSE)</f>
        <v>07MVK95</v>
      </c>
      <c r="M82" s="52" t="str">
        <f>VLOOKUP(B82,'Список DKV от ЮТД'!$A$1:$M$10000,10,FALSE)</f>
        <v>704310*******0047</v>
      </c>
      <c r="N82" s="52" t="str">
        <f>VLOOKUP(B82,'Список DKV от ЮТД'!$A$1:$S$10000,18,FALSE)</f>
        <v>expired</v>
      </c>
      <c r="O82" s="52" t="str">
        <f>VLOOKUP(B82,'Список DKV от ЮТД'!$A$1:$S$10000,19,FALSE)</f>
        <v>blocked</v>
      </c>
      <c r="P82" s="52" t="str">
        <f>VLOOKUP(B82,'Список DKV от ЮТД'!$A$1:$S$10000,16,FALSE)</f>
        <v>425560854</v>
      </c>
      <c r="Q82" s="52"/>
    </row>
    <row r="83" spans="1:20">
      <c r="A83" s="30">
        <v>81</v>
      </c>
      <c r="B83" s="37">
        <v>19231011503</v>
      </c>
      <c r="C83" s="69">
        <v>43712</v>
      </c>
      <c r="E83" s="50">
        <v>43712</v>
      </c>
      <c r="F83" s="30" t="s">
        <v>20</v>
      </c>
      <c r="H83" s="45">
        <v>43739</v>
      </c>
      <c r="I83" s="30" t="str">
        <f>VLOOKUP(B83,'Список DKV от ЮТД'!$A$1:$S$10000,15,FALSE)</f>
        <v>2412/3</v>
      </c>
      <c r="J83" s="30" t="s">
        <v>22</v>
      </c>
      <c r="K83" s="41" t="str">
        <f>VLOOKUP(B83,'Список DKV от ЮТД'!$A$1:$M$10000,13,FALSE)</f>
        <v>4</v>
      </c>
      <c r="L83" s="30" t="str">
        <f>VLOOKUP(B83,'Список DKV от ЮТД'!$A$1:$S$10000,14,FALSE)</f>
        <v>35Y4306</v>
      </c>
      <c r="M83" s="52" t="str">
        <f>VLOOKUP(B83,'Список DKV от ЮТД'!$A$1:$M$10000,10,FALSE)</f>
        <v>704310*******0157</v>
      </c>
      <c r="N83" s="52" t="str">
        <f>VLOOKUP(B83,'Список DKV от ЮТД'!$A$1:$S$10000,18,FALSE)</f>
        <v>expired</v>
      </c>
      <c r="O83" s="52" t="str">
        <f>VLOOKUP(B83,'Список DKV от ЮТД'!$A$1:$S$10000,19,FALSE)</f>
        <v>blocked</v>
      </c>
      <c r="P83" s="52" t="str">
        <f>VLOOKUP(B83,'Список DKV от ЮТД'!$A$1:$S$10000,16,FALSE)</f>
        <v>425560862</v>
      </c>
      <c r="Q83" s="52"/>
    </row>
    <row r="84" spans="1:20">
      <c r="A84" s="30">
        <v>82</v>
      </c>
      <c r="B84" s="37">
        <v>19221167505</v>
      </c>
      <c r="C84" s="50">
        <v>43712</v>
      </c>
      <c r="E84" s="50">
        <v>43716</v>
      </c>
      <c r="F84" s="30" t="s">
        <v>18</v>
      </c>
      <c r="H84" s="45">
        <v>43740</v>
      </c>
      <c r="I84" s="30" t="str">
        <f>VLOOKUP(B84,'Список DKV от ЮТД'!$A$1:$S$10000,15,FALSE)</f>
        <v>2411/42</v>
      </c>
      <c r="J84" s="30" t="s">
        <v>22</v>
      </c>
      <c r="K84" s="41" t="str">
        <f>VLOOKUP(B84,'Список DKV от ЮТД'!$A$1:$M$10000,13,FALSE)</f>
        <v>4</v>
      </c>
      <c r="L84" s="30" t="str">
        <f>VLOOKUP(B84,'Список DKV от ЮТД'!$A$1:$S$10000,14,FALSE)</f>
        <v>34HF9306</v>
      </c>
      <c r="M84" s="52" t="str">
        <f>VLOOKUP(B84,'Список DKV от ЮТД'!$A$1:$M$10000,10,FALSE)</f>
        <v>704310*******0087</v>
      </c>
      <c r="N84" s="52" t="str">
        <f>VLOOKUP(B84,'Список DKV от ЮТД'!$A$1:$S$10000,18,FALSE)</f>
        <v>expired</v>
      </c>
      <c r="O84" s="52" t="str">
        <f>VLOOKUP(B84,'Список DKV от ЮТД'!$A$1:$S$10000,19,FALSE)</f>
        <v>blocked</v>
      </c>
      <c r="P84" s="52" t="str">
        <f>VLOOKUP(B84,'Список DKV от ЮТД'!$A$1:$S$10000,16,FALSE)</f>
        <v>425314318</v>
      </c>
      <c r="Q84" s="52"/>
    </row>
    <row r="85" spans="1:20">
      <c r="A85" s="30">
        <v>83</v>
      </c>
      <c r="B85" s="37">
        <v>19221167810</v>
      </c>
      <c r="C85" s="50">
        <v>43712</v>
      </c>
      <c r="E85" s="50">
        <v>43716</v>
      </c>
      <c r="F85" s="30" t="s">
        <v>18</v>
      </c>
      <c r="H85" s="45">
        <v>43740</v>
      </c>
      <c r="I85" s="30" t="str">
        <f>VLOOKUP(B85,'Список DKV от ЮТД'!$A$1:$S$10000,15,FALSE)</f>
        <v>2411/43</v>
      </c>
      <c r="J85" s="30" t="s">
        <v>22</v>
      </c>
      <c r="K85" s="41" t="str">
        <f>VLOOKUP(B85,'Список DKV от ЮТД'!$A$1:$M$10000,13,FALSE)</f>
        <v>4</v>
      </c>
      <c r="L85" s="30" t="str">
        <f>VLOOKUP(B85,'Список DKV от ЮТД'!$A$1:$S$10000,14,FALSE)</f>
        <v>34HF9663</v>
      </c>
      <c r="M85" s="52" t="str">
        <f>VLOOKUP(B85,'Список DKV от ЮТД'!$A$1:$M$10000,10,FALSE)</f>
        <v>704310*******0236</v>
      </c>
      <c r="N85" s="52" t="str">
        <f>VLOOKUP(B85,'Список DKV от ЮТД'!$A$1:$S$10000,18,FALSE)</f>
        <v>expired</v>
      </c>
      <c r="O85" s="52" t="str">
        <f>VLOOKUP(B85,'Список DKV от ЮТД'!$A$1:$S$10000,19,FALSE)</f>
        <v>blocked</v>
      </c>
      <c r="P85" s="52" t="str">
        <f>VLOOKUP(B85,'Список DKV от ЮТД'!$A$1:$S$10000,16,FALSE)</f>
        <v>425314349</v>
      </c>
      <c r="Q85" s="52"/>
    </row>
    <row r="86" spans="1:20">
      <c r="A86" s="30">
        <v>84</v>
      </c>
      <c r="B86" s="37">
        <v>19221167570</v>
      </c>
      <c r="C86" s="50">
        <v>43712</v>
      </c>
      <c r="E86" s="50">
        <v>43716</v>
      </c>
      <c r="F86" s="30" t="s">
        <v>18</v>
      </c>
      <c r="H86" s="45">
        <v>43740</v>
      </c>
      <c r="I86" s="30" t="str">
        <f>VLOOKUP(B86,'Список DKV от ЮТД'!$A$1:$S$10000,15,FALSE)</f>
        <v>2411/44</v>
      </c>
      <c r="J86" s="30" t="s">
        <v>22</v>
      </c>
      <c r="K86" s="41" t="str">
        <f>VLOOKUP(B86,'Список DKV от ЮТД'!$A$1:$M$10000,13,FALSE)</f>
        <v>4</v>
      </c>
      <c r="L86" s="30" t="str">
        <f>VLOOKUP(B86,'Список DKV от ЮТД'!$A$1:$S$10000,14,FALSE)</f>
        <v>42DEU45</v>
      </c>
      <c r="M86" s="52" t="str">
        <f>VLOOKUP(B86,'Список DKV от ЮТД'!$A$1:$M$10000,10,FALSE)</f>
        <v>704310*******0153</v>
      </c>
      <c r="N86" s="52" t="str">
        <f>VLOOKUP(B86,'Список DKV от ЮТД'!$A$1:$S$10000,18,FALSE)</f>
        <v/>
      </c>
      <c r="O86" s="52" t="str">
        <f>VLOOKUP(B86,'Список DKV от ЮТД'!$A$1:$S$10000,19,FALSE)</f>
        <v/>
      </c>
      <c r="P86" s="52" t="str">
        <f>VLOOKUP(B86,'Список DKV от ЮТД'!$A$1:$S$10000,16,FALSE)</f>
        <v>425314325</v>
      </c>
      <c r="Q86" s="52"/>
    </row>
    <row r="87" spans="1:20">
      <c r="A87" s="30">
        <v>85</v>
      </c>
      <c r="B87" s="37">
        <v>19221167547</v>
      </c>
      <c r="C87" s="50">
        <v>43712</v>
      </c>
      <c r="E87" s="50">
        <v>43716</v>
      </c>
      <c r="F87" s="30" t="s">
        <v>18</v>
      </c>
      <c r="H87" s="45">
        <v>43740</v>
      </c>
      <c r="I87" s="30" t="str">
        <f>VLOOKUP(B87,'Список DKV от ЮТД'!$A$1:$S$10000,15,FALSE)</f>
        <v>2411/45</v>
      </c>
      <c r="J87" s="30" t="s">
        <v>22</v>
      </c>
      <c r="K87" s="41" t="str">
        <f>VLOOKUP(B87,'Список DKV от ЮТД'!$A$1:$M$10000,13,FALSE)</f>
        <v>4</v>
      </c>
      <c r="L87" s="30" t="str">
        <f>VLOOKUP(B87,'Список DKV от ЮТД'!$A$1:$S$10000,14,FALSE)</f>
        <v>34EM1984</v>
      </c>
      <c r="M87" s="52" t="str">
        <f>VLOOKUP(B87,'Список DKV от ЮТД'!$A$1:$M$10000,10,FALSE)</f>
        <v>704310*******0603</v>
      </c>
      <c r="N87" s="52" t="str">
        <f>VLOOKUP(B87,'Список DKV от ЮТД'!$A$1:$S$10000,18,FALSE)</f>
        <v>expired</v>
      </c>
      <c r="O87" s="52" t="str">
        <f>VLOOKUP(B87,'Список DKV от ЮТД'!$A$1:$S$10000,19,FALSE)</f>
        <v>blocked</v>
      </c>
      <c r="P87" s="52" t="str">
        <f>VLOOKUP(B87,'Список DKV от ЮТД'!$A$1:$S$10000,16,FALSE)</f>
        <v>425314322</v>
      </c>
      <c r="Q87" s="52"/>
    </row>
    <row r="88" spans="1:20">
      <c r="A88" s="30">
        <v>86</v>
      </c>
      <c r="B88" s="37">
        <v>19221167133</v>
      </c>
      <c r="C88" s="50">
        <v>43712</v>
      </c>
      <c r="E88" s="50">
        <v>43716</v>
      </c>
      <c r="F88" s="30" t="s">
        <v>18</v>
      </c>
      <c r="H88" s="45">
        <v>43740</v>
      </c>
      <c r="I88" s="30" t="str">
        <f>VLOOKUP(B88,'Список DKV от ЮТД'!$A$1:$S$10000,15,FALSE)</f>
        <v>2411/46</v>
      </c>
      <c r="J88" s="30" t="s">
        <v>22</v>
      </c>
      <c r="K88" s="41" t="str">
        <f>VLOOKUP(B88,'Список DKV от ЮТД'!$A$1:$M$10000,13,FALSE)</f>
        <v>4</v>
      </c>
      <c r="L88" s="30" t="str">
        <f>VLOOKUP(B88,'Список DKV от ЮТД'!$A$1:$S$10000,14,FALSE)</f>
        <v>34HH3129</v>
      </c>
      <c r="M88" s="52" t="str">
        <f>VLOOKUP(B88,'Список DKV от ЮТД'!$A$1:$M$10000,10,FALSE)</f>
        <v>704310*******0081</v>
      </c>
      <c r="N88" s="52" t="str">
        <f>VLOOKUP(B88,'Список DKV от ЮТД'!$A$1:$S$10000,18,FALSE)</f>
        <v/>
      </c>
      <c r="O88" s="52" t="str">
        <f>VLOOKUP(B88,'Список DKV от ЮТД'!$A$1:$S$10000,19,FALSE)</f>
        <v/>
      </c>
      <c r="P88" s="52" t="str">
        <f>VLOOKUP(B88,'Список DKV от ЮТД'!$A$1:$S$10000,16,FALSE)</f>
        <v>425314281</v>
      </c>
      <c r="Q88" s="52"/>
    </row>
    <row r="89" spans="1:20">
      <c r="A89" s="30">
        <v>87</v>
      </c>
      <c r="B89" s="37">
        <v>19221167216</v>
      </c>
      <c r="C89" s="50">
        <v>43712</v>
      </c>
      <c r="E89" s="50">
        <v>43716</v>
      </c>
      <c r="F89" s="30" t="s">
        <v>18</v>
      </c>
      <c r="H89" s="45">
        <v>43740</v>
      </c>
      <c r="I89" s="30" t="str">
        <f>VLOOKUP(B89,'Список DKV от ЮТД'!$A$1:$S$10000,15,FALSE)</f>
        <v>2411/47</v>
      </c>
      <c r="J89" s="30" t="s">
        <v>22</v>
      </c>
      <c r="K89" s="41" t="str">
        <f>VLOOKUP(B89,'Список DKV от ЮТД'!$A$1:$M$10000,13,FALSE)</f>
        <v>4</v>
      </c>
      <c r="L89" s="30" t="str">
        <f>VLOOKUP(B89,'Список DKV от ЮТД'!$A$1:$S$10000,14,FALSE)</f>
        <v>54GC533</v>
      </c>
      <c r="M89" s="52" t="str">
        <f>VLOOKUP(B89,'Список DKV от ЮТД'!$A$1:$M$10000,10,FALSE)</f>
        <v>704310*******0148</v>
      </c>
      <c r="N89" s="52" t="str">
        <f>VLOOKUP(B89,'Список DKV от ЮТД'!$A$1:$S$10000,18,FALSE)</f>
        <v>expired</v>
      </c>
      <c r="O89" s="52" t="str">
        <f>VLOOKUP(B89,'Список DKV от ЮТД'!$A$1:$S$10000,19,FALSE)</f>
        <v>blocked</v>
      </c>
      <c r="P89" s="52" t="str">
        <f>VLOOKUP(B89,'Список DKV от ЮТД'!$A$1:$S$10000,16,FALSE)</f>
        <v>425314289</v>
      </c>
      <c r="Q89" s="52"/>
    </row>
    <row r="90" spans="1:20">
      <c r="A90" s="30">
        <v>88</v>
      </c>
      <c r="B90" s="37">
        <v>19221167141</v>
      </c>
      <c r="C90" s="50">
        <v>43712</v>
      </c>
      <c r="E90" s="50">
        <v>43716</v>
      </c>
      <c r="F90" s="30" t="s">
        <v>18</v>
      </c>
      <c r="H90" s="45">
        <v>43740</v>
      </c>
      <c r="I90" s="30" t="str">
        <f>VLOOKUP(B90,'Список DKV от ЮТД'!$A$1:$S$10000,15,FALSE)</f>
        <v>2411/48</v>
      </c>
      <c r="J90" s="30" t="s">
        <v>22</v>
      </c>
      <c r="K90" s="41" t="str">
        <f>VLOOKUP(B90,'Список DKV от ЮТД'!$A$1:$M$10000,13,FALSE)</f>
        <v>4</v>
      </c>
      <c r="L90" s="30" t="str">
        <f>VLOOKUP(B90,'Список DKV от ЮТД'!$A$1:$S$10000,14,FALSE)</f>
        <v>34CDM429</v>
      </c>
      <c r="M90" s="52" t="str">
        <f>VLOOKUP(B90,'Список DKV от ЮТД'!$A$1:$M$10000,10,FALSE)</f>
        <v>704310*******0277</v>
      </c>
      <c r="N90" s="52" t="str">
        <f>VLOOKUP(B90,'Список DKV от ЮТД'!$A$1:$S$10000,18,FALSE)</f>
        <v>expired</v>
      </c>
      <c r="O90" s="52" t="str">
        <f>VLOOKUP(B90,'Список DKV от ЮТД'!$A$1:$S$10000,19,FALSE)</f>
        <v>blocked</v>
      </c>
      <c r="P90" s="52" t="str">
        <f>VLOOKUP(B90,'Список DKV от ЮТД'!$A$1:$S$10000,16,FALSE)</f>
        <v>425314282</v>
      </c>
      <c r="Q90" s="52"/>
    </row>
    <row r="91" spans="1:20">
      <c r="A91" s="30">
        <v>89</v>
      </c>
      <c r="B91" s="37">
        <v>19221167307</v>
      </c>
      <c r="C91" s="50">
        <v>43712</v>
      </c>
      <c r="E91" s="50">
        <v>43716</v>
      </c>
      <c r="F91" s="30" t="s">
        <v>18</v>
      </c>
      <c r="H91" s="45">
        <v>43740</v>
      </c>
      <c r="I91" s="30" t="str">
        <f>VLOOKUP(B91,'Список DKV от ЮТД'!$A$1:$S$10000,15,FALSE)</f>
        <v>2411/49</v>
      </c>
      <c r="J91" s="30" t="s">
        <v>22</v>
      </c>
      <c r="K91" s="41" t="str">
        <f>VLOOKUP(B91,'Список DKV от ЮТД'!$A$1:$M$10000,13,FALSE)</f>
        <v>4</v>
      </c>
      <c r="L91" s="30" t="str">
        <f>VLOOKUP(B91,'Список DKV от ЮТД'!$A$1:$S$10000,14,FALSE)</f>
        <v>34HT0360</v>
      </c>
      <c r="M91" s="52" t="str">
        <f>VLOOKUP(B91,'Список DKV от ЮТД'!$A$1:$M$10000,10,FALSE)</f>
        <v>704310*******0290</v>
      </c>
      <c r="N91" s="52" t="str">
        <f>VLOOKUP(B91,'Список DKV от ЮТД'!$A$1:$S$10000,18,FALSE)</f>
        <v>expired</v>
      </c>
      <c r="O91" s="52" t="str">
        <f>VLOOKUP(B91,'Список DKV от ЮТД'!$A$1:$S$10000,19,FALSE)</f>
        <v>blocked</v>
      </c>
      <c r="P91" s="52" t="str">
        <f>VLOOKUP(B91,'Список DKV от ЮТД'!$A$1:$S$10000,16,FALSE)</f>
        <v>425314298</v>
      </c>
      <c r="Q91" s="52"/>
    </row>
    <row r="92" spans="1:20">
      <c r="A92" s="30">
        <v>90</v>
      </c>
      <c r="B92" s="37">
        <v>19221167414</v>
      </c>
      <c r="C92" s="50">
        <v>43712</v>
      </c>
      <c r="E92" s="50">
        <v>43716</v>
      </c>
      <c r="F92" s="30" t="s">
        <v>18</v>
      </c>
      <c r="H92" s="45">
        <v>43740</v>
      </c>
      <c r="I92" s="30" t="str">
        <f>VLOOKUP(B92,'Список DKV от ЮТД'!$A$1:$S$10000,15,FALSE)</f>
        <v>2411/50</v>
      </c>
      <c r="J92" s="30" t="s">
        <v>22</v>
      </c>
      <c r="K92" s="41" t="str">
        <f>VLOOKUP(B92,'Список DKV от ЮТД'!$A$1:$M$10000,13,FALSE)</f>
        <v>4</v>
      </c>
      <c r="L92" s="30" t="str">
        <f>VLOOKUP(B92,'Список DKV от ЮТД'!$A$1:$S$10000,14,FALSE)</f>
        <v>42FNN34</v>
      </c>
      <c r="M92" s="52" t="str">
        <f>VLOOKUP(B92,'Список DKV от ЮТД'!$A$1:$M$10000,10,FALSE)</f>
        <v>704310*******1135</v>
      </c>
      <c r="N92" s="52" t="str">
        <f>VLOOKUP(B92,'Список DKV от ЮТД'!$A$1:$S$10000,18,FALSE)</f>
        <v/>
      </c>
      <c r="O92" s="52" t="str">
        <f>VLOOKUP(B92,'Список DKV от ЮТД'!$A$1:$S$10000,19,FALSE)</f>
        <v/>
      </c>
      <c r="P92" s="52" t="str">
        <f>VLOOKUP(B92,'Список DKV от ЮТД'!$A$1:$S$10000,16,FALSE)</f>
        <v>425314309</v>
      </c>
      <c r="Q92" s="52"/>
    </row>
    <row r="93" spans="1:20">
      <c r="A93" s="30">
        <v>91</v>
      </c>
      <c r="B93" s="37">
        <v>19221167455</v>
      </c>
      <c r="C93" s="50">
        <v>43712</v>
      </c>
      <c r="E93" s="50">
        <v>43716</v>
      </c>
      <c r="F93" s="30" t="s">
        <v>18</v>
      </c>
      <c r="H93" s="45">
        <v>43740</v>
      </c>
      <c r="I93" s="30" t="str">
        <f>VLOOKUP(B93,'Список DKV от ЮТД'!$A$1:$S$10000,15,FALSE)</f>
        <v>2411/51</v>
      </c>
      <c r="J93" s="30" t="s">
        <v>22</v>
      </c>
      <c r="K93" s="41" t="str">
        <f>VLOOKUP(B93,'Список DKV от ЮТД'!$A$1:$M$10000,13,FALSE)</f>
        <v>4</v>
      </c>
      <c r="L93" s="30" t="str">
        <f>VLOOKUP(B93,'Список DKV от ЮТД'!$A$1:$S$10000,14,FALSE)</f>
        <v>42SF246</v>
      </c>
      <c r="M93" s="52" t="str">
        <f>VLOOKUP(B93,'Список DKV от ЮТД'!$A$1:$M$10000,10,FALSE)</f>
        <v>704310*******1259</v>
      </c>
      <c r="N93" s="52" t="str">
        <f>VLOOKUP(B93,'Список DKV от ЮТД'!$A$1:$S$10000,18,FALSE)</f>
        <v/>
      </c>
      <c r="O93" s="52" t="str">
        <f>VLOOKUP(B93,'Список DKV от ЮТД'!$A$1:$S$10000,19,FALSE)</f>
        <v/>
      </c>
      <c r="P93" s="52" t="str">
        <f>VLOOKUP(B93,'Список DKV от ЮТД'!$A$1:$S$10000,16,FALSE)</f>
        <v>425314313</v>
      </c>
      <c r="Q93" s="52"/>
      <c r="S93" s="51"/>
      <c r="T93" s="51"/>
    </row>
    <row r="94" spans="1:20">
      <c r="A94" s="30">
        <v>92</v>
      </c>
      <c r="B94" s="37">
        <v>19221167174</v>
      </c>
      <c r="C94" s="50">
        <v>43712</v>
      </c>
      <c r="E94" s="50">
        <v>43716</v>
      </c>
      <c r="F94" s="30" t="s">
        <v>18</v>
      </c>
      <c r="H94" s="45">
        <v>43740</v>
      </c>
      <c r="I94" s="30" t="str">
        <f>VLOOKUP(B94,'Список DKV от ЮТД'!$A$1:$S$10000,15,FALSE)</f>
        <v>2411/52</v>
      </c>
      <c r="J94" s="30" t="s">
        <v>22</v>
      </c>
      <c r="K94" s="41" t="str">
        <f>VLOOKUP(B94,'Список DKV от ЮТД'!$A$1:$M$10000,13,FALSE)</f>
        <v>4</v>
      </c>
      <c r="L94" s="30" t="str">
        <f>VLOOKUP(B94,'Список DKV от ЮТД'!$A$1:$S$10000,14,FALSE)</f>
        <v>42CMR51</v>
      </c>
      <c r="M94" s="52" t="str">
        <f>VLOOKUP(B94,'Список DKV от ЮТД'!$A$1:$M$10000,10,FALSE)</f>
        <v>704310*******1317</v>
      </c>
      <c r="N94" s="52" t="str">
        <f>VLOOKUP(B94,'Список DKV от ЮТД'!$A$1:$S$10000,18,FALSE)</f>
        <v/>
      </c>
      <c r="O94" s="52" t="str">
        <f>VLOOKUP(B94,'Список DKV от ЮТД'!$A$1:$S$10000,19,FALSE)</f>
        <v/>
      </c>
      <c r="P94" s="52" t="str">
        <f>VLOOKUP(B94,'Список DKV от ЮТД'!$A$1:$S$10000,16,FALSE)</f>
        <v>425314285</v>
      </c>
      <c r="Q94" s="52"/>
    </row>
    <row r="95" spans="1:20">
      <c r="A95" s="30">
        <v>93</v>
      </c>
      <c r="B95" s="37">
        <v>19221167224</v>
      </c>
      <c r="C95" s="50">
        <v>43712</v>
      </c>
      <c r="E95" s="50">
        <v>43716</v>
      </c>
      <c r="F95" s="30" t="s">
        <v>18</v>
      </c>
      <c r="H95" s="45">
        <v>43740</v>
      </c>
      <c r="I95" s="30" t="str">
        <f>VLOOKUP(B95,'Список DKV от ЮТД'!$A$1:$S$10000,15,FALSE)</f>
        <v>2411/53</v>
      </c>
      <c r="J95" s="30" t="s">
        <v>22</v>
      </c>
      <c r="K95" s="41" t="str">
        <f>VLOOKUP(B95,'Список DKV от ЮТД'!$A$1:$M$10000,13,FALSE)</f>
        <v>4</v>
      </c>
      <c r="L95" s="30" t="str">
        <f>VLOOKUP(B95,'Список DKV от ЮТД'!$A$1:$S$10000,14,FALSE)</f>
        <v>41VZ500</v>
      </c>
      <c r="M95" s="52" t="str">
        <f>VLOOKUP(B95,'Список DKV от ЮТД'!$A$1:$M$10000,10,FALSE)</f>
        <v>704310*******0279</v>
      </c>
      <c r="N95" s="52" t="str">
        <f>VLOOKUP(B95,'Список DKV от ЮТД'!$A$1:$S$10000,18,FALSE)</f>
        <v/>
      </c>
      <c r="O95" s="52" t="str">
        <f>VLOOKUP(B95,'Список DKV от ЮТД'!$A$1:$S$10000,19,FALSE)</f>
        <v/>
      </c>
      <c r="P95" s="52" t="str">
        <f>VLOOKUP(B95,'Список DKV от ЮТД'!$A$1:$S$10000,16,FALSE)</f>
        <v>425314290</v>
      </c>
      <c r="Q95" s="52"/>
    </row>
    <row r="96" spans="1:20">
      <c r="A96" s="30">
        <v>94</v>
      </c>
      <c r="B96" s="37">
        <v>19221167661</v>
      </c>
      <c r="C96" s="50">
        <v>43712</v>
      </c>
      <c r="E96" s="50">
        <v>43716</v>
      </c>
      <c r="F96" s="30" t="s">
        <v>18</v>
      </c>
      <c r="H96" s="45">
        <v>43741</v>
      </c>
      <c r="I96" s="30" t="str">
        <f>VLOOKUP(B96,'Список DKV от ЮТД'!$A$1:$S$10000,15,FALSE)</f>
        <v>2411/54</v>
      </c>
      <c r="J96" s="30" t="s">
        <v>22</v>
      </c>
      <c r="K96" s="41" t="str">
        <f>VLOOKUP(B96,'Список DKV от ЮТД'!$A$1:$M$10000,13,FALSE)</f>
        <v>4</v>
      </c>
      <c r="L96" s="30" t="str">
        <f>VLOOKUP(B96,'Список DKV от ЮТД'!$A$1:$S$10000,14,FALSE)</f>
        <v>61ABT575</v>
      </c>
      <c r="M96" s="52" t="str">
        <f>VLOOKUP(B96,'Список DKV от ЮТД'!$A$1:$M$10000,10,FALSE)</f>
        <v>704310*******0101</v>
      </c>
      <c r="N96" s="52" t="str">
        <f>VLOOKUP(B96,'Список DKV от ЮТД'!$A$1:$S$10000,18,FALSE)</f>
        <v/>
      </c>
      <c r="O96" s="52" t="str">
        <f>VLOOKUP(B96,'Список DKV от ЮТД'!$A$1:$S$10000,19,FALSE)</f>
        <v/>
      </c>
      <c r="P96" s="52" t="str">
        <f>VLOOKUP(B96,'Список DKV от ЮТД'!$A$1:$S$10000,16,FALSE)</f>
        <v>425314334</v>
      </c>
      <c r="Q96" s="52"/>
    </row>
    <row r="97" spans="1:19">
      <c r="A97" s="30">
        <v>95</v>
      </c>
      <c r="B97" s="37">
        <v>19221167026</v>
      </c>
      <c r="C97" s="50">
        <v>43712</v>
      </c>
      <c r="E97" s="50">
        <v>43716</v>
      </c>
      <c r="F97" s="30" t="s">
        <v>18</v>
      </c>
      <c r="H97" s="45">
        <v>43741</v>
      </c>
      <c r="I97" s="30" t="str">
        <f>VLOOKUP(B97,'Список DKV от ЮТД'!$A$1:$S$10000,15,FALSE)</f>
        <v>2411/55</v>
      </c>
      <c r="J97" s="30" t="s">
        <v>22</v>
      </c>
      <c r="K97" s="41" t="str">
        <f>VLOOKUP(B97,'Список DKV от ЮТД'!$A$1:$M$10000,13,FALSE)</f>
        <v>4</v>
      </c>
      <c r="L97" s="30" t="str">
        <f>VLOOKUP(B97,'Список DKV от ЮТД'!$A$1:$S$10000,14,FALSE)</f>
        <v>42CNV23</v>
      </c>
      <c r="M97" s="52" t="str">
        <f>VLOOKUP(B97,'Список DKV от ЮТД'!$A$1:$M$10000,10,FALSE)</f>
        <v>704310*******0195</v>
      </c>
      <c r="N97" s="52" t="str">
        <f>VLOOKUP(B97,'Список DKV от ЮТД'!$A$1:$S$10000,18,FALSE)</f>
        <v/>
      </c>
      <c r="O97" s="52" t="str">
        <f>VLOOKUP(B97,'Список DKV от ЮТД'!$A$1:$S$10000,19,FALSE)</f>
        <v/>
      </c>
      <c r="P97" s="52" t="str">
        <f>VLOOKUP(B97,'Список DKV от ЮТД'!$A$1:$S$10000,16,FALSE)</f>
        <v>425314270</v>
      </c>
      <c r="Q97" s="52"/>
    </row>
    <row r="98" spans="1:19">
      <c r="A98" s="30">
        <v>96</v>
      </c>
      <c r="B98" s="38">
        <v>19221167943</v>
      </c>
      <c r="C98" s="50">
        <v>43712</v>
      </c>
      <c r="E98" s="50">
        <v>43716</v>
      </c>
      <c r="F98" s="30" t="s">
        <v>18</v>
      </c>
      <c r="G98" s="41">
        <v>145</v>
      </c>
      <c r="H98" s="45">
        <v>43741</v>
      </c>
      <c r="I98" s="30" t="str">
        <f>VLOOKUP(B98,'Список DKV от ЮТД'!$A$1:$S$10000,15,FALSE)</f>
        <v>2411/56</v>
      </c>
      <c r="J98" s="30" t="s">
        <v>22</v>
      </c>
      <c r="K98" s="41" t="str">
        <f>VLOOKUP(B98,'Список DKV от ЮТД'!$A$1:$M$10000,13,FALSE)</f>
        <v>4</v>
      </c>
      <c r="L98" s="30" t="str">
        <f>VLOOKUP(B98,'Список DKV от ЮТД'!$A$1:$S$10000,14,FALSE)</f>
        <v>34HT9033</v>
      </c>
      <c r="M98" s="52" t="str">
        <f>VLOOKUP(B98,'Список DKV от ЮТД'!$A$1:$M$10000,10,FALSE)</f>
        <v>704310*******1694</v>
      </c>
      <c r="N98" s="52" t="str">
        <f>VLOOKUP(B98,'Список DKV от ЮТД'!$A$1:$S$10000,18,FALSE)</f>
        <v>expired</v>
      </c>
      <c r="O98" s="52" t="str">
        <f>VLOOKUP(B98,'Список DKV от ЮТД'!$A$1:$S$10000,19,FALSE)</f>
        <v>blocked</v>
      </c>
      <c r="P98" s="52" t="str">
        <f>VLOOKUP(B98,'Список DKV от ЮТД'!$A$1:$S$10000,16,FALSE)</f>
        <v>425314362</v>
      </c>
      <c r="Q98" s="52" t="s">
        <v>27373</v>
      </c>
      <c r="R98" s="30" t="s">
        <v>24376</v>
      </c>
    </row>
    <row r="99" spans="1:19">
      <c r="A99" s="30">
        <v>97</v>
      </c>
      <c r="B99" s="38">
        <v>19221167745</v>
      </c>
      <c r="C99" s="50">
        <v>43712</v>
      </c>
      <c r="E99" s="50">
        <v>43716</v>
      </c>
      <c r="F99" s="30" t="s">
        <v>18</v>
      </c>
      <c r="G99" s="41">
        <v>145</v>
      </c>
      <c r="H99" s="45">
        <v>43741</v>
      </c>
      <c r="I99" s="30" t="str">
        <f>VLOOKUP(B99,'Список DKV от ЮТД'!$A$1:$S$10000,15,FALSE)</f>
        <v>2411/57</v>
      </c>
      <c r="J99" s="30" t="s">
        <v>22</v>
      </c>
      <c r="K99" s="41" t="str">
        <f>VLOOKUP(B99,'Список DKV от ЮТД'!$A$1:$M$10000,13,FALSE)</f>
        <v>4</v>
      </c>
      <c r="L99" s="30" t="str">
        <f>VLOOKUP(B99,'Список DKV от ЮТД'!$A$1:$S$10000,14,FALSE)</f>
        <v>34RT8319</v>
      </c>
      <c r="M99" s="52" t="str">
        <f>VLOOKUP(B99,'Список DKV от ЮТД'!$A$1:$M$10000,10,FALSE)</f>
        <v>704310*******1983</v>
      </c>
      <c r="N99" s="52" t="str">
        <f>VLOOKUP(B99,'Список DKV от ЮТД'!$A$1:$S$10000,18,FALSE)</f>
        <v>expired</v>
      </c>
      <c r="O99" s="52" t="str">
        <f>VLOOKUP(B99,'Список DKV от ЮТД'!$A$1:$S$10000,19,FALSE)</f>
        <v>blocked</v>
      </c>
      <c r="P99" s="52" t="str">
        <f>VLOOKUP(B99,'Список DKV от ЮТД'!$A$1:$S$10000,16,FALSE)</f>
        <v>425314342</v>
      </c>
      <c r="Q99" s="52" t="s">
        <v>27373</v>
      </c>
      <c r="R99" s="30" t="s">
        <v>24376</v>
      </c>
    </row>
    <row r="100" spans="1:19">
      <c r="A100" s="30">
        <v>98</v>
      </c>
      <c r="B100" s="37">
        <v>19221167703</v>
      </c>
      <c r="C100" s="50">
        <v>43712</v>
      </c>
      <c r="E100" s="50">
        <v>43716</v>
      </c>
      <c r="F100" s="30" t="s">
        <v>18</v>
      </c>
      <c r="H100" s="45">
        <v>43741</v>
      </c>
      <c r="I100" s="30" t="str">
        <f>VLOOKUP(B100,'Список DKV от ЮТД'!$A$1:$S$10000,15,FALSE)</f>
        <v>2411/58</v>
      </c>
      <c r="J100" s="30" t="s">
        <v>22</v>
      </c>
      <c r="K100" s="41" t="str">
        <f>VLOOKUP(B100,'Список DKV от ЮТД'!$A$1:$M$10000,13,FALSE)</f>
        <v>4</v>
      </c>
      <c r="L100" s="30" t="str">
        <f>VLOOKUP(B100,'Список DKV от ЮТД'!$A$1:$S$10000,14,FALSE)</f>
        <v>33ACP002</v>
      </c>
      <c r="M100" s="52" t="str">
        <f>VLOOKUP(B100,'Список DKV от ЮТД'!$A$1:$M$10000,10,FALSE)</f>
        <v>704310*******0012</v>
      </c>
      <c r="N100" s="52" t="str">
        <f>VLOOKUP(B100,'Список DKV от ЮТД'!$A$1:$S$10000,18,FALSE)</f>
        <v/>
      </c>
      <c r="O100" s="52" t="str">
        <f>VLOOKUP(B100,'Список DKV от ЮТД'!$A$1:$S$10000,19,FALSE)</f>
        <v/>
      </c>
      <c r="P100" s="52" t="str">
        <f>VLOOKUP(B100,'Список DKV от ЮТД'!$A$1:$S$10000,16,FALSE)</f>
        <v>425314338</v>
      </c>
      <c r="Q100" s="52"/>
    </row>
    <row r="101" spans="1:19">
      <c r="A101" s="30">
        <v>99</v>
      </c>
      <c r="B101" s="37">
        <v>19221167380</v>
      </c>
      <c r="C101" s="50">
        <v>43712</v>
      </c>
      <c r="E101" s="50">
        <v>43716</v>
      </c>
      <c r="F101" s="30" t="s">
        <v>18</v>
      </c>
      <c r="H101" s="45">
        <v>43741</v>
      </c>
      <c r="I101" s="30" t="str">
        <f>VLOOKUP(B101,'Список DKV от ЮТД'!$A$1:$S$10000,15,FALSE)</f>
        <v>2411/59</v>
      </c>
      <c r="J101" s="30" t="s">
        <v>22</v>
      </c>
      <c r="K101" s="41" t="str">
        <f>VLOOKUP(B101,'Список DKV от ЮТД'!$A$1:$M$10000,13,FALSE)</f>
        <v>4</v>
      </c>
      <c r="L101" s="30" t="str">
        <f>VLOOKUP(B101,'Список DKV от ЮТД'!$A$1:$S$10000,14,FALSE)</f>
        <v>34GG7364</v>
      </c>
      <c r="M101" s="52" t="str">
        <f>VLOOKUP(B101,'Список DKV от ЮТД'!$A$1:$M$10000,10,FALSE)</f>
        <v>704310*******0027</v>
      </c>
      <c r="N101" s="52" t="str">
        <f>VLOOKUP(B101,'Список DKV от ЮТД'!$A$1:$S$10000,18,FALSE)</f>
        <v>expired</v>
      </c>
      <c r="O101" s="52" t="str">
        <f>VLOOKUP(B101,'Список DKV от ЮТД'!$A$1:$S$10000,19,FALSE)</f>
        <v>blocked</v>
      </c>
      <c r="P101" s="52" t="str">
        <f>VLOOKUP(B101,'Список DKV от ЮТД'!$A$1:$S$10000,16,FALSE)</f>
        <v>425314306</v>
      </c>
      <c r="Q101" s="52"/>
    </row>
    <row r="102" spans="1:19">
      <c r="A102" s="30">
        <v>100</v>
      </c>
      <c r="B102" s="37">
        <v>19221167976</v>
      </c>
      <c r="C102" s="50">
        <v>43712</v>
      </c>
      <c r="E102" s="50">
        <v>43716</v>
      </c>
      <c r="F102" s="30" t="s">
        <v>18</v>
      </c>
      <c r="H102" s="45">
        <v>43741</v>
      </c>
      <c r="I102" s="30" t="str">
        <f>VLOOKUP(B102,'Список DKV от ЮТД'!$A$1:$S$10000,15,FALSE)</f>
        <v>2411/60</v>
      </c>
      <c r="J102" s="30" t="s">
        <v>22</v>
      </c>
      <c r="K102" s="41" t="str">
        <f>VLOOKUP(B102,'Список DKV от ЮТД'!$A$1:$M$10000,13,FALSE)</f>
        <v>4</v>
      </c>
      <c r="L102" s="30" t="str">
        <f>VLOOKUP(B102,'Список DKV от ЮТД'!$A$1:$S$10000,14,FALSE)</f>
        <v>34JL5027</v>
      </c>
      <c r="M102" s="52" t="str">
        <f>VLOOKUP(B102,'Список DKV от ЮТД'!$A$1:$M$10000,10,FALSE)</f>
        <v>704310*******0220</v>
      </c>
      <c r="N102" s="52" t="str">
        <f>VLOOKUP(B102,'Список DKV от ЮТД'!$A$1:$S$10000,18,FALSE)</f>
        <v/>
      </c>
      <c r="O102" s="52" t="str">
        <f>VLOOKUP(B102,'Список DKV от ЮТД'!$A$1:$S$10000,19,FALSE)</f>
        <v/>
      </c>
      <c r="P102" s="52" t="str">
        <f>VLOOKUP(B102,'Список DKV от ЮТД'!$A$1:$S$10000,16,FALSE)</f>
        <v>425314365</v>
      </c>
      <c r="Q102" s="52"/>
    </row>
    <row r="103" spans="1:19">
      <c r="A103" s="30">
        <v>101</v>
      </c>
      <c r="B103" s="37">
        <v>19221167653</v>
      </c>
      <c r="C103" s="50">
        <v>43712</v>
      </c>
      <c r="E103" s="50">
        <v>43716</v>
      </c>
      <c r="F103" s="30" t="s">
        <v>18</v>
      </c>
      <c r="H103" s="45">
        <v>43741</v>
      </c>
      <c r="I103" s="30" t="str">
        <f>VLOOKUP(B103,'Список DKV от ЮТД'!$A$1:$S$10000,15,FALSE)</f>
        <v>2411/61</v>
      </c>
      <c r="J103" s="30" t="s">
        <v>22</v>
      </c>
      <c r="K103" s="41" t="str">
        <f>VLOOKUP(B103,'Список DKV от ЮТД'!$A$1:$M$10000,13,FALSE)</f>
        <v>4</v>
      </c>
      <c r="L103" s="30" t="str">
        <f>VLOOKUP(B103,'Список DKV от ЮТД'!$A$1:$S$10000,14,FALSE)</f>
        <v>81DV293</v>
      </c>
      <c r="M103" s="52" t="str">
        <f>VLOOKUP(B103,'Список DKV от ЮТД'!$A$1:$M$10000,10,FALSE)</f>
        <v>704310*******1265</v>
      </c>
      <c r="N103" s="52" t="str">
        <f>VLOOKUP(B103,'Список DKV от ЮТД'!$A$1:$S$10000,18,FALSE)</f>
        <v/>
      </c>
      <c r="O103" s="52" t="str">
        <f>VLOOKUP(B103,'Список DKV от ЮТД'!$A$1:$S$10000,19,FALSE)</f>
        <v/>
      </c>
      <c r="P103" s="52" t="str">
        <f>VLOOKUP(B103,'Список DKV от ЮТД'!$A$1:$S$10000,16,FALSE)</f>
        <v>425314333</v>
      </c>
      <c r="Q103" s="52"/>
    </row>
    <row r="104" spans="1:19">
      <c r="A104" s="30">
        <v>102</v>
      </c>
      <c r="B104" s="37">
        <v>19221167265</v>
      </c>
      <c r="C104" s="50">
        <v>43712</v>
      </c>
      <c r="E104" s="50">
        <v>43716</v>
      </c>
      <c r="F104" s="30" t="s">
        <v>18</v>
      </c>
      <c r="H104" s="45">
        <v>43741</v>
      </c>
      <c r="I104" s="30" t="str">
        <f>VLOOKUP(B104,'Список DKV от ЮТД'!$A$1:$S$10000,15,FALSE)</f>
        <v>2411/62</v>
      </c>
      <c r="J104" s="30" t="s">
        <v>22</v>
      </c>
      <c r="K104" s="41" t="str">
        <f>VLOOKUP(B104,'Список DKV от ЮТД'!$A$1:$M$10000,13,FALSE)</f>
        <v>4</v>
      </c>
      <c r="L104" s="30" t="str">
        <f>VLOOKUP(B104,'Список DKV от ЮТД'!$A$1:$S$10000,14,FALSE)</f>
        <v>54H4195</v>
      </c>
      <c r="M104" s="52" t="str">
        <f>VLOOKUP(B104,'Список DKV от ЮТД'!$A$1:$M$10000,10,FALSE)</f>
        <v>704310*******0444</v>
      </c>
      <c r="N104" s="52" t="str">
        <f>VLOOKUP(B104,'Список DKV от ЮТД'!$A$1:$S$10000,18,FALSE)</f>
        <v/>
      </c>
      <c r="O104" s="52" t="str">
        <f>VLOOKUP(B104,'Список DKV от ЮТД'!$A$1:$S$10000,19,FALSE)</f>
        <v/>
      </c>
      <c r="P104" s="52" t="str">
        <f>VLOOKUP(B104,'Список DKV от ЮТД'!$A$1:$S$10000,16,FALSE)</f>
        <v>425314294</v>
      </c>
      <c r="Q104" s="52"/>
    </row>
    <row r="105" spans="1:19">
      <c r="A105" s="30">
        <v>103</v>
      </c>
      <c r="B105" s="37">
        <v>19221167984</v>
      </c>
      <c r="C105" s="50">
        <v>43712</v>
      </c>
      <c r="E105" s="50">
        <v>43716</v>
      </c>
      <c r="F105" s="30" t="s">
        <v>18</v>
      </c>
      <c r="H105" s="45">
        <v>43741</v>
      </c>
      <c r="I105" s="30" t="str">
        <f>VLOOKUP(B105,'Список DKV от ЮТД'!$A$1:$S$10000,15,FALSE)</f>
        <v>2411/63</v>
      </c>
      <c r="J105" s="30" t="s">
        <v>22</v>
      </c>
      <c r="K105" s="41" t="str">
        <f>VLOOKUP(B105,'Список DKV от ЮТД'!$A$1:$M$10000,13,FALSE)</f>
        <v>4</v>
      </c>
      <c r="L105" s="30" t="str">
        <f>VLOOKUP(B105,'Список DKV от ЮТД'!$A$1:$S$10000,14,FALSE)</f>
        <v>54TU886</v>
      </c>
      <c r="M105" s="52" t="str">
        <f>VLOOKUP(B105,'Список DKV от ЮТД'!$A$1:$M$10000,10,FALSE)</f>
        <v>704310*******0626</v>
      </c>
      <c r="N105" s="52" t="str">
        <f>VLOOKUP(B105,'Список DKV от ЮТД'!$A$1:$S$10000,18,FALSE)</f>
        <v/>
      </c>
      <c r="O105" s="52" t="str">
        <f>VLOOKUP(B105,'Список DKV от ЮТД'!$A$1:$S$10000,19,FALSE)</f>
        <v/>
      </c>
      <c r="P105" s="52" t="str">
        <f>VLOOKUP(B105,'Список DKV от ЮТД'!$A$1:$S$10000,16,FALSE)</f>
        <v>425314366</v>
      </c>
      <c r="Q105" s="52"/>
      <c r="S105" s="65"/>
    </row>
    <row r="106" spans="1:19">
      <c r="A106" s="30">
        <v>104</v>
      </c>
      <c r="B106" s="38">
        <v>19231011974</v>
      </c>
      <c r="C106" s="69">
        <v>43712</v>
      </c>
      <c r="E106" s="50">
        <v>43712</v>
      </c>
      <c r="F106" s="30" t="s">
        <v>20</v>
      </c>
      <c r="G106" s="41">
        <v>145</v>
      </c>
      <c r="H106" s="45">
        <v>43741</v>
      </c>
      <c r="I106" s="30" t="str">
        <f>VLOOKUP(B106,'Список DKV от ЮТД'!$A$1:$S$10000,15,FALSE)</f>
        <v>2412/5</v>
      </c>
      <c r="J106" s="30" t="s">
        <v>22</v>
      </c>
      <c r="K106" s="41" t="str">
        <f>VLOOKUP(B106,'Список DKV от ЮТД'!$A$1:$M$10000,13,FALSE)</f>
        <v>4</v>
      </c>
      <c r="L106" s="30" t="str">
        <f>VLOOKUP(B106,'Список DKV от ЮТД'!$A$1:$S$10000,14,FALSE)</f>
        <v>34NN6544</v>
      </c>
      <c r="M106" s="52" t="str">
        <f>VLOOKUP(B106,'Список DKV от ЮТД'!$A$1:$M$10000,10,FALSE)</f>
        <v>704310*******1785</v>
      </c>
      <c r="N106" s="52" t="str">
        <f>VLOOKUP(B106,'Список DKV от ЮТД'!$A$1:$S$10000,18,FALSE)</f>
        <v>expired</v>
      </c>
      <c r="O106" s="52" t="str">
        <f>VLOOKUP(B106,'Список DKV от ЮТД'!$A$1:$S$10000,19,FALSE)</f>
        <v>blocked</v>
      </c>
      <c r="P106" s="52" t="str">
        <f>VLOOKUP(B106,'Список DKV от ЮТД'!$A$1:$S$10000,16,FALSE)</f>
        <v>425560909</v>
      </c>
      <c r="Q106" s="52" t="s">
        <v>27373</v>
      </c>
      <c r="R106" s="30" t="s">
        <v>24376</v>
      </c>
    </row>
    <row r="107" spans="1:19">
      <c r="A107" s="30">
        <v>105</v>
      </c>
      <c r="B107" s="37">
        <v>19221167422</v>
      </c>
      <c r="C107" s="50">
        <v>43712</v>
      </c>
      <c r="E107" s="50">
        <v>43716</v>
      </c>
      <c r="F107" s="30" t="s">
        <v>18</v>
      </c>
      <c r="H107" s="45">
        <v>43742</v>
      </c>
      <c r="I107" s="30" t="str">
        <f>VLOOKUP(B107,'Список DKV от ЮТД'!$A$1:$S$10000,15,FALSE)</f>
        <v>2411/65</v>
      </c>
      <c r="J107" s="30" t="s">
        <v>22</v>
      </c>
      <c r="K107" s="41" t="str">
        <f>VLOOKUP(B107,'Список DKV от ЮТД'!$A$1:$M$10000,13,FALSE)</f>
        <v>4</v>
      </c>
      <c r="L107" s="30" t="str">
        <f>VLOOKUP(B107,'Список DKV от ЮТД'!$A$1:$S$10000,14,FALSE)</f>
        <v>34UG1604</v>
      </c>
      <c r="M107" s="52" t="str">
        <f>VLOOKUP(B107,'Список DKV от ЮТД'!$A$1:$M$10000,10,FALSE)</f>
        <v>704310*******0652</v>
      </c>
      <c r="N107" s="52" t="str">
        <f>VLOOKUP(B107,'Список DKV от ЮТД'!$A$1:$S$10000,18,FALSE)</f>
        <v>expired</v>
      </c>
      <c r="O107" s="52" t="str">
        <f>VLOOKUP(B107,'Список DKV от ЮТД'!$A$1:$S$10000,19,FALSE)</f>
        <v>blocked</v>
      </c>
      <c r="P107" s="52" t="str">
        <f>VLOOKUP(B107,'Список DKV от ЮТД'!$A$1:$S$10000,16,FALSE)</f>
        <v>425314310</v>
      </c>
      <c r="Q107" s="52"/>
    </row>
    <row r="108" spans="1:19">
      <c r="A108" s="30">
        <v>106</v>
      </c>
      <c r="B108" s="37">
        <v>19221167257</v>
      </c>
      <c r="C108" s="50">
        <v>43712</v>
      </c>
      <c r="E108" s="50">
        <v>43716</v>
      </c>
      <c r="F108" s="30" t="s">
        <v>18</v>
      </c>
      <c r="H108" s="45">
        <v>43742</v>
      </c>
      <c r="I108" s="30" t="str">
        <f>VLOOKUP(B108,'Список DKV от ЮТД'!$A$1:$S$10000,15,FALSE)</f>
        <v>2411/66</v>
      </c>
      <c r="J108" s="30" t="s">
        <v>22</v>
      </c>
      <c r="K108" s="41" t="str">
        <f>VLOOKUP(B108,'Список DKV от ЮТД'!$A$1:$M$10000,13,FALSE)</f>
        <v>4</v>
      </c>
      <c r="L108" s="30" t="str">
        <f>VLOOKUP(B108,'Список DKV от ЮТД'!$A$1:$S$10000,14,FALSE)</f>
        <v>34BTP171</v>
      </c>
      <c r="M108" s="52" t="str">
        <f>VLOOKUP(B108,'Список DKV от ЮТД'!$A$1:$M$10000,10,FALSE)</f>
        <v>704310*******0686</v>
      </c>
      <c r="N108" s="52" t="str">
        <f>VLOOKUP(B108,'Список DKV от ЮТД'!$A$1:$S$10000,18,FALSE)</f>
        <v>expired</v>
      </c>
      <c r="O108" s="52" t="str">
        <f>VLOOKUP(B108,'Список DKV от ЮТД'!$A$1:$S$10000,19,FALSE)</f>
        <v>blocked</v>
      </c>
      <c r="P108" s="52" t="str">
        <f>VLOOKUP(B108,'Список DKV от ЮТД'!$A$1:$S$10000,16,FALSE)</f>
        <v>425314293</v>
      </c>
      <c r="Q108" s="52"/>
    </row>
    <row r="109" spans="1:19">
      <c r="A109" s="30">
        <v>107</v>
      </c>
      <c r="B109" s="38">
        <v>19221167497</v>
      </c>
      <c r="C109" s="50">
        <v>43712</v>
      </c>
      <c r="E109" s="50">
        <v>43716</v>
      </c>
      <c r="F109" s="30" t="s">
        <v>18</v>
      </c>
      <c r="G109" s="41">
        <v>145</v>
      </c>
      <c r="H109" s="45">
        <v>43742</v>
      </c>
      <c r="I109" s="30" t="str">
        <f>VLOOKUP(B109,'Список DKV от ЮТД'!$A$1:$S$10000,15,FALSE)</f>
        <v>2411/68</v>
      </c>
      <c r="J109" s="30" t="s">
        <v>22</v>
      </c>
      <c r="K109" s="41" t="str">
        <f>VLOOKUP(B109,'Список DKV от ЮТД'!$A$1:$M$10000,13,FALSE)</f>
        <v>4</v>
      </c>
      <c r="L109" s="30" t="str">
        <f>VLOOKUP(B109,'Список DKV от ЮТД'!$A$1:$S$10000,14,FALSE)</f>
        <v>34HT9025</v>
      </c>
      <c r="M109" s="52" t="str">
        <f>VLOOKUP(B109,'Список DKV от ЮТД'!$A$1:$M$10000,10,FALSE)</f>
        <v>704310*******2759</v>
      </c>
      <c r="N109" s="52" t="str">
        <f>VLOOKUP(B109,'Список DKV от ЮТД'!$A$1:$S$10000,18,FALSE)</f>
        <v>expired</v>
      </c>
      <c r="O109" s="52" t="str">
        <f>VLOOKUP(B109,'Список DKV от ЮТД'!$A$1:$S$10000,19,FALSE)</f>
        <v>blocked</v>
      </c>
      <c r="P109" s="52" t="str">
        <f>VLOOKUP(B109,'Список DKV от ЮТД'!$A$1:$S$10000,16,FALSE)</f>
        <v>425314317</v>
      </c>
      <c r="Q109" s="52" t="s">
        <v>27373</v>
      </c>
      <c r="R109" s="30" t="s">
        <v>24376</v>
      </c>
    </row>
    <row r="110" spans="1:19">
      <c r="A110" s="30">
        <v>108</v>
      </c>
      <c r="B110" s="37">
        <v>19221167091</v>
      </c>
      <c r="C110" s="50">
        <v>43712</v>
      </c>
      <c r="E110" s="50">
        <v>43716</v>
      </c>
      <c r="F110" s="30" t="s">
        <v>18</v>
      </c>
      <c r="H110" s="45">
        <v>43742</v>
      </c>
      <c r="I110" s="30" t="str">
        <f>VLOOKUP(B110,'Список DKV от ЮТД'!$A$1:$S$10000,15,FALSE)</f>
        <v>2411/69</v>
      </c>
      <c r="J110" s="30" t="s">
        <v>22</v>
      </c>
      <c r="K110" s="41" t="str">
        <f>VLOOKUP(B110,'Список DKV от ЮТД'!$A$1:$M$10000,13,FALSE)</f>
        <v>4</v>
      </c>
      <c r="L110" s="30" t="str">
        <f>VLOOKUP(B110,'Список DKV от ЮТД'!$A$1:$S$10000,14,FALSE)</f>
        <v>34SE0675</v>
      </c>
      <c r="M110" s="52" t="str">
        <f>VLOOKUP(B110,'Список DKV от ЮТД'!$A$1:$M$10000,10,FALSE)</f>
        <v>704310*******0332</v>
      </c>
      <c r="N110" s="52" t="str">
        <f>VLOOKUP(B110,'Список DKV от ЮТД'!$A$1:$S$10000,18,FALSE)</f>
        <v>expired</v>
      </c>
      <c r="O110" s="52" t="str">
        <f>VLOOKUP(B110,'Список DKV от ЮТД'!$A$1:$S$10000,19,FALSE)</f>
        <v>blocked</v>
      </c>
      <c r="P110" s="52" t="str">
        <f>VLOOKUP(B110,'Список DKV от ЮТД'!$A$1:$S$10000,16,FALSE)</f>
        <v>425314277</v>
      </c>
      <c r="Q110" s="52"/>
    </row>
    <row r="111" spans="1:19">
      <c r="A111" s="30">
        <v>109</v>
      </c>
      <c r="B111" s="37">
        <v>19221167018</v>
      </c>
      <c r="C111" s="50">
        <v>43712</v>
      </c>
      <c r="E111" s="50">
        <v>43716</v>
      </c>
      <c r="F111" s="30" t="s">
        <v>18</v>
      </c>
      <c r="H111" s="45">
        <v>43742</v>
      </c>
      <c r="I111" s="30" t="str">
        <f>VLOOKUP(B111,'Список DKV от ЮТД'!$A$1:$S$10000,15,FALSE)</f>
        <v>2411/70</v>
      </c>
      <c r="J111" s="30" t="s">
        <v>22</v>
      </c>
      <c r="K111" s="41" t="str">
        <f>VLOOKUP(B111,'Список DKV от ЮТД'!$A$1:$M$10000,13,FALSE)</f>
        <v>4</v>
      </c>
      <c r="L111" s="30" t="str">
        <f>VLOOKUP(B111,'Список DKV от ЮТД'!$A$1:$S$10000,14,FALSE)</f>
        <v>34CPL42</v>
      </c>
      <c r="M111" s="52" t="str">
        <f>VLOOKUP(B111,'Список DKV от ЮТД'!$A$1:$M$10000,10,FALSE)</f>
        <v>704310*******0137</v>
      </c>
      <c r="N111" s="52" t="str">
        <f>VLOOKUP(B111,'Список DKV от ЮТД'!$A$1:$S$10000,18,FALSE)</f>
        <v/>
      </c>
      <c r="O111" s="52" t="str">
        <f>VLOOKUP(B111,'Список DKV от ЮТД'!$A$1:$S$10000,19,FALSE)</f>
        <v/>
      </c>
      <c r="P111" s="52" t="str">
        <f>VLOOKUP(B111,'Список DKV от ЮТД'!$A$1:$S$10000,16,FALSE)</f>
        <v>425314269</v>
      </c>
      <c r="Q111" s="52"/>
    </row>
    <row r="112" spans="1:19">
      <c r="A112" s="30">
        <v>110</v>
      </c>
      <c r="B112" s="37">
        <v>19221167737</v>
      </c>
      <c r="C112" s="50">
        <v>43712</v>
      </c>
      <c r="E112" s="50">
        <v>43716</v>
      </c>
      <c r="F112" s="30" t="s">
        <v>18</v>
      </c>
      <c r="H112" s="45">
        <v>43742</v>
      </c>
      <c r="I112" s="30" t="str">
        <f>VLOOKUP(B112,'Список DKV от ЮТД'!$A$1:$S$10000,15,FALSE)</f>
        <v>2411/71</v>
      </c>
      <c r="J112" s="30" t="s">
        <v>22</v>
      </c>
      <c r="K112" s="41" t="str">
        <f>VLOOKUP(B112,'Список DKV от ЮТД'!$A$1:$M$10000,13,FALSE)</f>
        <v>4</v>
      </c>
      <c r="L112" s="30" t="str">
        <f>VLOOKUP(B112,'Список DKV от ЮТД'!$A$1:$S$10000,14,FALSE)</f>
        <v>42NV551</v>
      </c>
      <c r="M112" s="52" t="str">
        <f>VLOOKUP(B112,'Список DKV от ЮТД'!$A$1:$M$10000,10,FALSE)</f>
        <v>704310*******1184</v>
      </c>
      <c r="N112" s="52" t="str">
        <f>VLOOKUP(B112,'Список DKV от ЮТД'!$A$1:$S$10000,18,FALSE)</f>
        <v/>
      </c>
      <c r="O112" s="52" t="str">
        <f>VLOOKUP(B112,'Список DKV от ЮТД'!$A$1:$S$10000,19,FALSE)</f>
        <v/>
      </c>
      <c r="P112" s="52" t="str">
        <f>VLOOKUP(B112,'Список DKV от ЮТД'!$A$1:$S$10000,16,FALSE)</f>
        <v>425314341</v>
      </c>
      <c r="Q112" s="52"/>
    </row>
    <row r="113" spans="1:18">
      <c r="A113" s="30">
        <v>111</v>
      </c>
      <c r="B113" s="37">
        <v>19221167851</v>
      </c>
      <c r="C113" s="50">
        <v>43712</v>
      </c>
      <c r="E113" s="50">
        <v>43716</v>
      </c>
      <c r="F113" s="30" t="s">
        <v>18</v>
      </c>
      <c r="H113" s="45">
        <v>43742</v>
      </c>
      <c r="I113" s="30" t="str">
        <f>VLOOKUP(B113,'Список DKV от ЮТД'!$A$1:$S$10000,15,FALSE)</f>
        <v>2411/72</v>
      </c>
      <c r="J113" s="30" t="s">
        <v>22</v>
      </c>
      <c r="K113" s="41" t="str">
        <f>VLOOKUP(B113,'Список DKV от ЮТД'!$A$1:$M$10000,13,FALSE)</f>
        <v>4</v>
      </c>
      <c r="L113" s="30" t="str">
        <f>VLOOKUP(B113,'Список DKV от ЮТД'!$A$1:$S$10000,14,FALSE)</f>
        <v>61K15188</v>
      </c>
      <c r="M113" s="52" t="str">
        <f>VLOOKUP(B113,'Список DKV от ЮТД'!$A$1:$M$10000,10,FALSE)</f>
        <v>704310*******0108</v>
      </c>
      <c r="N113" s="52" t="str">
        <f>VLOOKUP(B113,'Список DKV от ЮТД'!$A$1:$S$10000,18,FALSE)</f>
        <v>expired</v>
      </c>
      <c r="O113" s="52" t="str">
        <f>VLOOKUP(B113,'Список DKV от ЮТД'!$A$1:$S$10000,19,FALSE)</f>
        <v>blocked</v>
      </c>
      <c r="P113" s="52" t="str">
        <f>VLOOKUP(B113,'Список DKV от ЮТД'!$A$1:$S$10000,16,FALSE)</f>
        <v>425314353</v>
      </c>
      <c r="Q113" s="52"/>
    </row>
    <row r="114" spans="1:18">
      <c r="A114" s="30">
        <v>112</v>
      </c>
      <c r="B114" s="37">
        <v>19221167059</v>
      </c>
      <c r="C114" s="50">
        <v>43712</v>
      </c>
      <c r="E114" s="50">
        <v>43716</v>
      </c>
      <c r="F114" s="30" t="s">
        <v>18</v>
      </c>
      <c r="H114" s="45">
        <v>43742</v>
      </c>
      <c r="I114" s="30" t="str">
        <f>VLOOKUP(B114,'Список DKV от ЮТД'!$A$1:$S$10000,15,FALSE)</f>
        <v>2411/73</v>
      </c>
      <c r="J114" s="30" t="s">
        <v>22</v>
      </c>
      <c r="K114" s="41" t="str">
        <f>VLOOKUP(B114,'Список DKV от ЮТД'!$A$1:$M$10000,13,FALSE)</f>
        <v>4</v>
      </c>
      <c r="L114" s="30" t="str">
        <f>VLOOKUP(B114,'Список DKV от ЮТД'!$A$1:$S$10000,14,FALSE)</f>
        <v>81FS402</v>
      </c>
      <c r="M114" s="52" t="str">
        <f>VLOOKUP(B114,'Список DKV от ЮТД'!$A$1:$M$10000,10,FALSE)</f>
        <v>704310*******0945</v>
      </c>
      <c r="N114" s="52" t="str">
        <f>VLOOKUP(B114,'Список DKV от ЮТД'!$A$1:$S$10000,18,FALSE)</f>
        <v>expired</v>
      </c>
      <c r="O114" s="52" t="str">
        <f>VLOOKUP(B114,'Список DKV от ЮТД'!$A$1:$S$10000,19,FALSE)</f>
        <v>blocked</v>
      </c>
      <c r="P114" s="52" t="str">
        <f>VLOOKUP(B114,'Список DKV от ЮТД'!$A$1:$S$10000,16,FALSE)</f>
        <v>425314273</v>
      </c>
      <c r="Q114" s="52"/>
    </row>
    <row r="115" spans="1:18">
      <c r="A115" s="30">
        <v>113</v>
      </c>
      <c r="B115" s="37">
        <v>19221167539</v>
      </c>
      <c r="C115" s="50">
        <v>43712</v>
      </c>
      <c r="E115" s="50">
        <v>43716</v>
      </c>
      <c r="F115" s="30" t="s">
        <v>18</v>
      </c>
      <c r="H115" s="45">
        <v>43742</v>
      </c>
      <c r="I115" s="30" t="str">
        <f>VLOOKUP(B115,'Список DKV от ЮТД'!$A$1:$S$10000,15,FALSE)</f>
        <v>2411/74</v>
      </c>
      <c r="J115" s="30" t="s">
        <v>22</v>
      </c>
      <c r="K115" s="41" t="str">
        <f>VLOOKUP(B115,'Список DKV от ЮТД'!$A$1:$M$10000,13,FALSE)</f>
        <v>4</v>
      </c>
      <c r="L115" s="30" t="str">
        <f>VLOOKUP(B115,'Список DKV от ЮТД'!$A$1:$S$10000,14,FALSE)</f>
        <v>81BG537</v>
      </c>
      <c r="M115" s="52" t="str">
        <f>VLOOKUP(B115,'Список DKV от ЮТД'!$A$1:$M$10000,10,FALSE)</f>
        <v>704310*******1141</v>
      </c>
      <c r="N115" s="52" t="str">
        <f>VLOOKUP(B115,'Список DKV от ЮТД'!$A$1:$S$10000,18,FALSE)</f>
        <v>expired</v>
      </c>
      <c r="O115" s="52" t="str">
        <f>VLOOKUP(B115,'Список DKV от ЮТД'!$A$1:$S$10000,19,FALSE)</f>
        <v>blocked</v>
      </c>
      <c r="P115" s="52" t="str">
        <f>VLOOKUP(B115,'Список DKV от ЮТД'!$A$1:$S$10000,16,FALSE)</f>
        <v>425314321</v>
      </c>
      <c r="Q115" s="52"/>
    </row>
    <row r="116" spans="1:18">
      <c r="A116" s="30">
        <v>114</v>
      </c>
      <c r="B116" s="37">
        <v>19221153208</v>
      </c>
      <c r="C116" s="50">
        <v>43740</v>
      </c>
      <c r="E116" s="50">
        <v>43741</v>
      </c>
      <c r="F116" s="30" t="s">
        <v>18</v>
      </c>
      <c r="H116" s="45">
        <v>43742</v>
      </c>
      <c r="I116" s="30" t="str">
        <f>VLOOKUP(B116,'Список DKV от ЮТД'!$A$1:$S$10000,15,FALSE)</f>
        <v>2411/75</v>
      </c>
      <c r="J116" s="30" t="s">
        <v>22</v>
      </c>
      <c r="K116" s="41" t="str">
        <f>VLOOKUP(B116,'Список DKV от ЮТД'!$A$1:$M$10000,13,FALSE)</f>
        <v>4</v>
      </c>
      <c r="L116" s="30" t="str">
        <f>VLOOKUP(B116,'Список DKV от ЮТД'!$A$1:$S$10000,14,FALSE)</f>
        <v>34EM1980</v>
      </c>
      <c r="M116" s="52" t="str">
        <f>VLOOKUP(B116,'Список DKV от ЮТД'!$A$1:$M$10000,10,FALSE)</f>
        <v>704310*******0587</v>
      </c>
      <c r="N116" s="52" t="str">
        <f>VLOOKUP(B116,'Список DKV от ЮТД'!$A$1:$S$10000,18,FALSE)</f>
        <v>expired</v>
      </c>
      <c r="O116" s="52" t="str">
        <f>VLOOKUP(B116,'Список DKV от ЮТД'!$A$1:$S$10000,19,FALSE)</f>
        <v>blocked</v>
      </c>
      <c r="P116" s="52" t="str">
        <f>VLOOKUP(B116,'Список DKV от ЮТД'!$A$1:$S$10000,16,FALSE)</f>
        <v>425312888</v>
      </c>
      <c r="Q116" s="52"/>
    </row>
    <row r="117" spans="1:18">
      <c r="A117" s="30">
        <v>115</v>
      </c>
      <c r="B117" s="37">
        <v>19221153125</v>
      </c>
      <c r="C117" s="50">
        <v>43740</v>
      </c>
      <c r="E117" s="50">
        <v>43741</v>
      </c>
      <c r="F117" s="30" t="s">
        <v>18</v>
      </c>
      <c r="H117" s="45">
        <v>43743</v>
      </c>
      <c r="I117" s="30" t="str">
        <f>VLOOKUP(B117,'Список DKV от ЮТД'!$A$1:$S$10000,15,FALSE)</f>
        <v>2411/76</v>
      </c>
      <c r="J117" s="30" t="s">
        <v>22</v>
      </c>
      <c r="K117" s="41" t="str">
        <f>VLOOKUP(B117,'Список DKV от ЮТД'!$A$1:$M$10000,13,FALSE)</f>
        <v>4</v>
      </c>
      <c r="L117" s="30" t="str">
        <f>VLOOKUP(B117,'Список DKV от ЮТД'!$A$1:$S$10000,14,FALSE)</f>
        <v>38GU567</v>
      </c>
      <c r="M117" s="52" t="str">
        <f>VLOOKUP(B117,'Список DKV от ЮТД'!$A$1:$M$10000,10,FALSE)</f>
        <v>704310*******0104</v>
      </c>
      <c r="N117" s="52" t="str">
        <f>VLOOKUP(B117,'Список DKV от ЮТД'!$A$1:$S$10000,18,FALSE)</f>
        <v>expired</v>
      </c>
      <c r="O117" s="52" t="str">
        <f>VLOOKUP(B117,'Список DKV от ЮТД'!$A$1:$S$10000,19,FALSE)</f>
        <v>blocked</v>
      </c>
      <c r="P117" s="52" t="str">
        <f>VLOOKUP(B117,'Список DKV от ЮТД'!$A$1:$S$10000,16,FALSE)</f>
        <v>425312880</v>
      </c>
      <c r="Q117" s="52"/>
    </row>
    <row r="118" spans="1:18">
      <c r="A118" s="30">
        <v>116</v>
      </c>
      <c r="B118" s="37">
        <v>19221153083</v>
      </c>
      <c r="C118" s="50">
        <v>43740</v>
      </c>
      <c r="E118" s="50">
        <v>43741</v>
      </c>
      <c r="F118" s="30" t="s">
        <v>18</v>
      </c>
      <c r="H118" s="45">
        <v>43743</v>
      </c>
      <c r="I118" s="30" t="str">
        <f>VLOOKUP(B118,'Список DKV от ЮТД'!$A$1:$S$10000,15,FALSE)</f>
        <v>2411/77</v>
      </c>
      <c r="J118" s="30" t="s">
        <v>22</v>
      </c>
      <c r="K118" s="41" t="str">
        <f>VLOOKUP(B118,'Список DKV от ЮТД'!$A$1:$M$10000,13,FALSE)</f>
        <v>4</v>
      </c>
      <c r="L118" s="30" t="str">
        <f>VLOOKUP(B118,'Список DKV от ЮТД'!$A$1:$S$10000,14,FALSE)</f>
        <v>42LR362</v>
      </c>
      <c r="M118" s="52" t="str">
        <f>VLOOKUP(B118,'Список DKV от ЮТД'!$A$1:$M$10000,10,FALSE)</f>
        <v>704310*******1275</v>
      </c>
      <c r="N118" s="52" t="str">
        <f>VLOOKUP(B118,'Список DKV от ЮТД'!$A$1:$S$10000,18,FALSE)</f>
        <v/>
      </c>
      <c r="O118" s="52" t="str">
        <f>VLOOKUP(B118,'Список DKV от ЮТД'!$A$1:$S$10000,19,FALSE)</f>
        <v/>
      </c>
      <c r="P118" s="52" t="str">
        <f>VLOOKUP(B118,'Список DKV от ЮТД'!$A$1:$S$10000,16,FALSE)</f>
        <v>425312876</v>
      </c>
      <c r="Q118" s="52"/>
    </row>
    <row r="119" spans="1:18">
      <c r="A119" s="30">
        <v>117</v>
      </c>
      <c r="B119" s="37">
        <v>19221153679</v>
      </c>
      <c r="C119" s="50">
        <v>43740</v>
      </c>
      <c r="E119" s="50">
        <v>43741</v>
      </c>
      <c r="F119" s="30" t="s">
        <v>18</v>
      </c>
      <c r="H119" s="45">
        <v>43743</v>
      </c>
      <c r="I119" s="30" t="str">
        <f>VLOOKUP(B119,'Список DKV от ЮТД'!$A$1:$S$10000,15,FALSE)</f>
        <v>2411/78</v>
      </c>
      <c r="J119" s="30" t="s">
        <v>22</v>
      </c>
      <c r="K119" s="41" t="str">
        <f>VLOOKUP(B119,'Список DKV от ЮТД'!$A$1:$M$10000,13,FALSE)</f>
        <v>4</v>
      </c>
      <c r="L119" s="30" t="str">
        <f>VLOOKUP(B119,'Список DKV от ЮТД'!$A$1:$S$10000,14,FALSE)</f>
        <v>42FNN90</v>
      </c>
      <c r="M119" s="52" t="str">
        <f>VLOOKUP(B119,'Список DKV от ЮТД'!$A$1:$M$10000,10,FALSE)</f>
        <v>704310*******1143</v>
      </c>
      <c r="N119" s="52" t="str">
        <f>VLOOKUP(B119,'Список DKV от ЮТД'!$A$1:$S$10000,18,FALSE)</f>
        <v/>
      </c>
      <c r="O119" s="52" t="str">
        <f>VLOOKUP(B119,'Список DKV от ЮТД'!$A$1:$S$10000,19,FALSE)</f>
        <v/>
      </c>
      <c r="P119" s="52" t="str">
        <f>VLOOKUP(B119,'Список DKV от ЮТД'!$A$1:$S$10000,16,FALSE)</f>
        <v>425312935</v>
      </c>
      <c r="Q119" s="52"/>
    </row>
    <row r="120" spans="1:18">
      <c r="A120" s="30">
        <v>118</v>
      </c>
      <c r="B120" s="37">
        <v>19221153166</v>
      </c>
      <c r="C120" s="50">
        <v>43740</v>
      </c>
      <c r="E120" s="50">
        <v>43741</v>
      </c>
      <c r="F120" s="30" t="s">
        <v>18</v>
      </c>
      <c r="H120" s="45">
        <v>43743</v>
      </c>
      <c r="I120" s="30" t="str">
        <f>VLOOKUP(B120,'Список DKV от ЮТД'!$A$1:$S$10000,15,FALSE)</f>
        <v>2411/79</v>
      </c>
      <c r="J120" s="30" t="s">
        <v>22</v>
      </c>
      <c r="K120" s="41" t="str">
        <f>VLOOKUP(B120,'Список DKV от ЮТД'!$A$1:$M$10000,13,FALSE)</f>
        <v>4</v>
      </c>
      <c r="L120" s="30" t="str">
        <f>VLOOKUP(B120,'Список DKV от ЮТД'!$A$1:$S$10000,14,FALSE)</f>
        <v>34FP3734</v>
      </c>
      <c r="M120" s="52" t="str">
        <f>VLOOKUP(B120,'Список DKV от ЮТД'!$A$1:$M$10000,10,FALSE)</f>
        <v>704310*******0553</v>
      </c>
      <c r="N120" s="52" t="str">
        <f>VLOOKUP(B120,'Список DKV от ЮТД'!$A$1:$S$10000,18,FALSE)</f>
        <v>expired</v>
      </c>
      <c r="O120" s="52" t="str">
        <f>VLOOKUP(B120,'Список DKV от ЮТД'!$A$1:$S$10000,19,FALSE)</f>
        <v>blocked</v>
      </c>
      <c r="P120" s="52" t="str">
        <f>VLOOKUP(B120,'Список DKV от ЮТД'!$A$1:$S$10000,16,FALSE)</f>
        <v>425312884</v>
      </c>
      <c r="Q120" s="52"/>
    </row>
    <row r="121" spans="1:18">
      <c r="A121" s="30">
        <v>119</v>
      </c>
      <c r="B121" s="37">
        <v>19221153752</v>
      </c>
      <c r="C121" s="50">
        <v>43740</v>
      </c>
      <c r="E121" s="50">
        <v>43741</v>
      </c>
      <c r="F121" s="30" t="s">
        <v>18</v>
      </c>
      <c r="H121" s="45">
        <v>43743</v>
      </c>
      <c r="I121" s="30" t="str">
        <f>VLOOKUP(B121,'Список DKV от ЮТД'!$A$1:$S$10000,15,FALSE)</f>
        <v>2411/80</v>
      </c>
      <c r="J121" s="30" t="s">
        <v>22</v>
      </c>
      <c r="K121" s="41" t="str">
        <f>VLOOKUP(B121,'Список DKV от ЮТД'!$A$1:$M$10000,13,FALSE)</f>
        <v>4</v>
      </c>
      <c r="L121" s="30" t="str">
        <f>VLOOKUP(B121,'Список DKV от ЮТД'!$A$1:$S$10000,14,FALSE)</f>
        <v>33ACM683</v>
      </c>
      <c r="M121" s="52" t="str">
        <f>VLOOKUP(B121,'Список DKV от ЮТД'!$A$1:$M$10000,10,FALSE)</f>
        <v>704310*******0168</v>
      </c>
      <c r="N121" s="52" t="str">
        <f>VLOOKUP(B121,'Список DKV от ЮТД'!$A$1:$S$10000,18,FALSE)</f>
        <v>expired</v>
      </c>
      <c r="O121" s="52" t="str">
        <f>VLOOKUP(B121,'Список DKV от ЮТД'!$A$1:$S$10000,19,FALSE)</f>
        <v>blocked</v>
      </c>
      <c r="P121" s="52" t="str">
        <f>VLOOKUP(B121,'Список DKV от ЮТД'!$A$1:$S$10000,16,FALSE)</f>
        <v>425312943</v>
      </c>
      <c r="Q121" s="52"/>
    </row>
    <row r="122" spans="1:18">
      <c r="A122" s="30">
        <v>120</v>
      </c>
      <c r="B122" s="37">
        <v>19221153638</v>
      </c>
      <c r="C122" s="50">
        <v>43740</v>
      </c>
      <c r="E122" s="50">
        <v>43741</v>
      </c>
      <c r="F122" s="30" t="s">
        <v>18</v>
      </c>
      <c r="H122" s="45">
        <v>43743</v>
      </c>
      <c r="I122" s="30" t="str">
        <f>VLOOKUP(B122,'Список DKV от ЮТД'!$A$1:$S$10000,15,FALSE)</f>
        <v>2411/81</v>
      </c>
      <c r="J122" s="30" t="s">
        <v>22</v>
      </c>
      <c r="K122" s="41" t="str">
        <f>VLOOKUP(B122,'Список DKV от ЮТД'!$A$1:$M$10000,13,FALSE)</f>
        <v>4</v>
      </c>
      <c r="L122" s="30" t="str">
        <f>VLOOKUP(B122,'Список DKV от ЮТД'!$A$1:$S$10000,14,FALSE)</f>
        <v>27RM292</v>
      </c>
      <c r="M122" s="52" t="str">
        <f>VLOOKUP(B122,'Список DKV от ЮТД'!$A$1:$M$10000,10,FALSE)</f>
        <v>704310*******0505</v>
      </c>
      <c r="N122" s="52" t="str">
        <f>VLOOKUP(B122,'Список DKV от ЮТД'!$A$1:$S$10000,18,FALSE)</f>
        <v/>
      </c>
      <c r="O122" s="52" t="str">
        <f>VLOOKUP(B122,'Список DKV от ЮТД'!$A$1:$S$10000,19,FALSE)</f>
        <v/>
      </c>
      <c r="P122" s="52" t="str">
        <f>VLOOKUP(B122,'Список DKV от ЮТД'!$A$1:$S$10000,16,FALSE)</f>
        <v>425312931</v>
      </c>
      <c r="Q122" s="52"/>
    </row>
    <row r="123" spans="1:18">
      <c r="A123" s="30">
        <v>121</v>
      </c>
      <c r="B123" s="37">
        <v>19221153042</v>
      </c>
      <c r="C123" s="50">
        <v>43740</v>
      </c>
      <c r="E123" s="50">
        <v>43741</v>
      </c>
      <c r="F123" s="30" t="s">
        <v>18</v>
      </c>
      <c r="H123" s="45">
        <v>43743</v>
      </c>
      <c r="I123" s="30" t="str">
        <f>VLOOKUP(B123,'Список DKV от ЮТД'!$A$1:$S$10000,15,FALSE)</f>
        <v>2411/82</v>
      </c>
      <c r="J123" s="30" t="s">
        <v>22</v>
      </c>
      <c r="K123" s="41" t="str">
        <f>VLOOKUP(B123,'Список DKV от ЮТД'!$A$1:$M$10000,13,FALSE)</f>
        <v>4</v>
      </c>
      <c r="L123" s="30" t="str">
        <f>VLOOKUP(B123,'Список DKV от ЮТД'!$A$1:$S$10000,14,FALSE)</f>
        <v>34HP2037</v>
      </c>
      <c r="M123" s="52" t="str">
        <f>VLOOKUP(B123,'Список DKV от ЮТД'!$A$1:$M$10000,10,FALSE)</f>
        <v>704310*******0269</v>
      </c>
      <c r="N123" s="52" t="str">
        <f>VLOOKUP(B123,'Список DKV от ЮТД'!$A$1:$S$10000,18,FALSE)</f>
        <v>expired</v>
      </c>
      <c r="O123" s="52" t="str">
        <f>VLOOKUP(B123,'Список DKV от ЮТД'!$A$1:$S$10000,19,FALSE)</f>
        <v>blocked</v>
      </c>
      <c r="P123" s="52" t="str">
        <f>VLOOKUP(B123,'Список DKV от ЮТД'!$A$1:$S$10000,16,FALSE)</f>
        <v>425312872</v>
      </c>
      <c r="Q123" s="52"/>
    </row>
    <row r="124" spans="1:18">
      <c r="A124" s="30">
        <v>122</v>
      </c>
      <c r="B124" s="37">
        <v>19221153711</v>
      </c>
      <c r="C124" s="50">
        <v>43740</v>
      </c>
      <c r="E124" s="50">
        <v>43741</v>
      </c>
      <c r="F124" s="30" t="s">
        <v>18</v>
      </c>
      <c r="H124" s="45">
        <v>43743</v>
      </c>
      <c r="I124" s="30" t="str">
        <f>VLOOKUP(B124,'Список DKV от ЮТД'!$A$1:$S$10000,15,FALSE)</f>
        <v>2411/83</v>
      </c>
      <c r="J124" s="30" t="s">
        <v>22</v>
      </c>
      <c r="K124" s="41" t="str">
        <f>VLOOKUP(B124,'Список DKV от ЮТД'!$A$1:$M$10000,13,FALSE)</f>
        <v>4</v>
      </c>
      <c r="L124" s="30" t="str">
        <f>VLOOKUP(B124,'Список DKV от ЮТД'!$A$1:$S$10000,14,FALSE)</f>
        <v>34EM1986</v>
      </c>
      <c r="M124" s="52" t="str">
        <f>VLOOKUP(B124,'Список DKV от ЮТД'!$A$1:$M$10000,10,FALSE)</f>
        <v>704310*******0611</v>
      </c>
      <c r="N124" s="52" t="str">
        <f>VLOOKUP(B124,'Список DKV от ЮТД'!$A$1:$S$10000,18,FALSE)</f>
        <v>expired</v>
      </c>
      <c r="O124" s="52" t="str">
        <f>VLOOKUP(B124,'Список DKV от ЮТД'!$A$1:$S$10000,19,FALSE)</f>
        <v>blocked</v>
      </c>
      <c r="P124" s="52" t="str">
        <f>VLOOKUP(B124,'Список DKV от ЮТД'!$A$1:$S$10000,16,FALSE)</f>
        <v>425312939</v>
      </c>
      <c r="Q124" s="52"/>
    </row>
    <row r="125" spans="1:18">
      <c r="A125" s="30">
        <v>123</v>
      </c>
      <c r="B125" s="38">
        <v>19231011172</v>
      </c>
      <c r="C125" s="69">
        <v>43712</v>
      </c>
      <c r="E125" s="50">
        <v>43712</v>
      </c>
      <c r="F125" s="30" t="s">
        <v>20</v>
      </c>
      <c r="G125" s="41">
        <v>145</v>
      </c>
      <c r="H125" s="45">
        <v>43743</v>
      </c>
      <c r="I125" s="30" t="str">
        <f>VLOOKUP(B125,'Список DKV от ЮТД'!$A$1:$S$10000,15,FALSE)</f>
        <v>2412/7</v>
      </c>
      <c r="J125" s="30" t="s">
        <v>22</v>
      </c>
      <c r="K125" s="41" t="str">
        <f>VLOOKUP(B125,'Список DKV от ЮТД'!$A$1:$M$10000,13,FALSE)</f>
        <v>4</v>
      </c>
      <c r="L125" s="30" t="str">
        <f>VLOOKUP(B125,'Список DKV от ЮТД'!$A$1:$S$10000,14,FALSE)</f>
        <v>34RT8312</v>
      </c>
      <c r="M125" s="52" t="str">
        <f>VLOOKUP(B125,'Список DKV от ЮТД'!$A$1:$M$10000,10,FALSE)</f>
        <v>704310*******2056</v>
      </c>
      <c r="N125" s="52" t="str">
        <f>VLOOKUP(B125,'Список DKV от ЮТД'!$A$1:$S$10000,18,FALSE)</f>
        <v>expired</v>
      </c>
      <c r="O125" s="52" t="str">
        <f>VLOOKUP(B125,'Список DKV от ЮТД'!$A$1:$S$10000,19,FALSE)</f>
        <v>blocked</v>
      </c>
      <c r="P125" s="52" t="str">
        <f>VLOOKUP(B125,'Список DKV от ЮТД'!$A$1:$S$10000,16,FALSE)</f>
        <v>425560829</v>
      </c>
      <c r="Q125" s="52" t="s">
        <v>27373</v>
      </c>
      <c r="R125" s="30" t="s">
        <v>24376</v>
      </c>
    </row>
    <row r="126" spans="1:18">
      <c r="A126" s="30">
        <v>124</v>
      </c>
      <c r="B126" s="38">
        <v>19231011818</v>
      </c>
      <c r="C126" s="69">
        <v>43712</v>
      </c>
      <c r="E126" s="50">
        <v>43712</v>
      </c>
      <c r="F126" s="30" t="s">
        <v>20</v>
      </c>
      <c r="G126" s="41">
        <v>145</v>
      </c>
      <c r="H126" s="45">
        <v>43743</v>
      </c>
      <c r="I126" s="30" t="str">
        <f>VLOOKUP(B126,'Список DKV от ЮТД'!$A$1:$S$10000,15,FALSE)</f>
        <v>2412/8</v>
      </c>
      <c r="J126" s="30" t="s">
        <v>22</v>
      </c>
      <c r="K126" s="41" t="str">
        <f>VLOOKUP(B126,'Список DKV от ЮТД'!$A$1:$M$10000,13,FALSE)</f>
        <v>4</v>
      </c>
      <c r="L126" s="30" t="str">
        <f>VLOOKUP(B126,'Список DKV от ЮТД'!$A$1:$S$10000,14,FALSE)</f>
        <v>34RT8306</v>
      </c>
      <c r="M126" s="52" t="str">
        <f>VLOOKUP(B126,'Список DKV от ЮТД'!$A$1:$M$10000,10,FALSE)</f>
        <v>704310*******2114</v>
      </c>
      <c r="N126" s="52" t="str">
        <f>VLOOKUP(B126,'Список DKV от ЮТД'!$A$1:$S$10000,18,FALSE)</f>
        <v>expired</v>
      </c>
      <c r="O126" s="52" t="str">
        <f>VLOOKUP(B126,'Список DKV от ЮТД'!$A$1:$S$10000,19,FALSE)</f>
        <v>blocked</v>
      </c>
      <c r="P126" s="52" t="str">
        <f>VLOOKUP(B126,'Список DKV от ЮТД'!$A$1:$S$10000,16,FALSE)</f>
        <v>425560893</v>
      </c>
      <c r="Q126" s="52" t="s">
        <v>27373</v>
      </c>
      <c r="R126" s="30" t="s">
        <v>24376</v>
      </c>
    </row>
    <row r="127" spans="1:18">
      <c r="A127" s="30">
        <v>125</v>
      </c>
      <c r="B127" s="38">
        <v>19231011453</v>
      </c>
      <c r="C127" s="69">
        <v>43712</v>
      </c>
      <c r="E127" s="50">
        <v>43712</v>
      </c>
      <c r="F127" s="30" t="s">
        <v>20</v>
      </c>
      <c r="G127" s="41">
        <v>145</v>
      </c>
      <c r="H127" s="45">
        <v>43743</v>
      </c>
      <c r="I127" s="30" t="str">
        <f>VLOOKUP(B127,'Список DKV от ЮТД'!$A$1:$S$10000,15,FALSE)</f>
        <v>2412/9</v>
      </c>
      <c r="J127" s="30" t="s">
        <v>22</v>
      </c>
      <c r="K127" s="41" t="str">
        <f>VLOOKUP(B127,'Список DKV от ЮТД'!$A$1:$M$10000,13,FALSE)</f>
        <v>4</v>
      </c>
      <c r="L127" s="30" t="str">
        <f>VLOOKUP(B127,'Список DKV от ЮТД'!$A$1:$S$10000,14,FALSE)</f>
        <v>34HT9022</v>
      </c>
      <c r="M127" s="52" t="str">
        <f>VLOOKUP(B127,'Список DKV от ЮТД'!$A$1:$M$10000,10,FALSE)</f>
        <v>704310*******1595</v>
      </c>
      <c r="N127" s="52" t="str">
        <f>VLOOKUP(B127,'Список DKV от ЮТД'!$A$1:$S$10000,18,FALSE)</f>
        <v>expired</v>
      </c>
      <c r="O127" s="52" t="str">
        <f>VLOOKUP(B127,'Список DKV от ЮТД'!$A$1:$S$10000,19,FALSE)</f>
        <v>blocked</v>
      </c>
      <c r="P127" s="52" t="str">
        <f>VLOOKUP(B127,'Список DKV от ЮТД'!$A$1:$S$10000,16,FALSE)</f>
        <v>425560857</v>
      </c>
      <c r="Q127" s="52" t="s">
        <v>27373</v>
      </c>
      <c r="R127" s="30" t="s">
        <v>24376</v>
      </c>
    </row>
    <row r="128" spans="1:18">
      <c r="A128" s="30">
        <v>126</v>
      </c>
      <c r="B128" s="38">
        <v>19221153836</v>
      </c>
      <c r="C128" s="50">
        <v>43740</v>
      </c>
      <c r="E128" s="50">
        <v>43741</v>
      </c>
      <c r="F128" s="30" t="s">
        <v>18</v>
      </c>
      <c r="G128" s="41">
        <v>145</v>
      </c>
      <c r="H128" s="45">
        <v>43744</v>
      </c>
      <c r="I128" s="30" t="str">
        <f>VLOOKUP(B128,'Список DKV от ЮТД'!$A$1:$S$10000,15,FALSE)</f>
        <v>2411/100</v>
      </c>
      <c r="J128" s="30" t="s">
        <v>22</v>
      </c>
      <c r="K128" s="41" t="str">
        <f>VLOOKUP(B128,'Список DKV от ЮТД'!$A$1:$M$10000,13,FALSE)</f>
        <v>4</v>
      </c>
      <c r="L128" s="30" t="str">
        <f>VLOOKUP(B128,'Список DKV от ЮТД'!$A$1:$S$10000,14,FALSE)</f>
        <v>34TA2168</v>
      </c>
      <c r="M128" s="52" t="str">
        <f>VLOOKUP(B128,'Список DKV от ЮТД'!$A$1:$M$10000,10,FALSE)</f>
        <v>704310*******1850</v>
      </c>
      <c r="N128" s="52" t="str">
        <f>VLOOKUP(B128,'Список DKV от ЮТД'!$A$1:$S$10000,18,FALSE)</f>
        <v>expired</v>
      </c>
      <c r="O128" s="52" t="str">
        <f>VLOOKUP(B128,'Список DKV от ЮТД'!$A$1:$S$10000,19,FALSE)</f>
        <v>blocked</v>
      </c>
      <c r="P128" s="52" t="str">
        <f>VLOOKUP(B128,'Список DKV от ЮТД'!$A$1:$S$10000,16,FALSE)</f>
        <v>425312951</v>
      </c>
      <c r="Q128" s="52" t="s">
        <v>27373</v>
      </c>
      <c r="R128" s="30" t="s">
        <v>24376</v>
      </c>
    </row>
    <row r="129" spans="1:18">
      <c r="A129" s="30">
        <v>127</v>
      </c>
      <c r="B129" s="37">
        <v>19221153794</v>
      </c>
      <c r="C129" s="50">
        <v>43740</v>
      </c>
      <c r="E129" s="50">
        <v>43741</v>
      </c>
      <c r="F129" s="30" t="s">
        <v>18</v>
      </c>
      <c r="H129" s="45">
        <v>43744</v>
      </c>
      <c r="I129" s="30" t="str">
        <f>VLOOKUP(B129,'Список DKV от ЮТД'!$A$1:$S$10000,15,FALSE)</f>
        <v>2411/101</v>
      </c>
      <c r="J129" s="30" t="s">
        <v>22</v>
      </c>
      <c r="K129" s="41" t="str">
        <f>VLOOKUP(B129,'Список DKV от ЮТД'!$A$1:$M$10000,13,FALSE)</f>
        <v>4</v>
      </c>
      <c r="L129" s="30" t="str">
        <f>VLOOKUP(B129,'Список DKV от ЮТД'!$A$1:$S$10000,14,FALSE)</f>
        <v>34KB8383</v>
      </c>
      <c r="M129" s="52" t="str">
        <f>VLOOKUP(B129,'Список DKV от ЮТД'!$A$1:$M$10000,10,FALSE)</f>
        <v>704310*******0429</v>
      </c>
      <c r="N129" s="52" t="str">
        <f>VLOOKUP(B129,'Список DKV от ЮТД'!$A$1:$S$10000,18,FALSE)</f>
        <v>expired</v>
      </c>
      <c r="O129" s="52" t="str">
        <f>VLOOKUP(B129,'Список DKV от ЮТД'!$A$1:$S$10000,19,FALSE)</f>
        <v>blocked</v>
      </c>
      <c r="P129" s="52" t="str">
        <f>VLOOKUP(B129,'Список DKV от ЮТД'!$A$1:$S$10000,16,FALSE)</f>
        <v>425312947</v>
      </c>
      <c r="Q129" s="52"/>
    </row>
    <row r="130" spans="1:18">
      <c r="A130" s="30">
        <v>128</v>
      </c>
      <c r="B130" s="37">
        <v>19221153356</v>
      </c>
      <c r="C130" s="50">
        <v>43740</v>
      </c>
      <c r="E130" s="50">
        <v>43741</v>
      </c>
      <c r="F130" s="30" t="s">
        <v>18</v>
      </c>
      <c r="H130" s="45">
        <v>43744</v>
      </c>
      <c r="I130" s="30" t="str">
        <f>VLOOKUP(B130,'Список DKV от ЮТД'!$A$1:$S$10000,15,FALSE)</f>
        <v>2411/102</v>
      </c>
      <c r="J130" s="30" t="s">
        <v>22</v>
      </c>
      <c r="K130" s="41" t="str">
        <f>VLOOKUP(B130,'Список DKV от ЮТД'!$A$1:$M$10000,13,FALSE)</f>
        <v>4</v>
      </c>
      <c r="L130" s="30" t="str">
        <f>VLOOKUP(B130,'Список DKV от ЮТД'!$A$1:$S$10000,14,FALSE)</f>
        <v>81FP146</v>
      </c>
      <c r="M130" s="52" t="str">
        <f>VLOOKUP(B130,'Список DKV от ЮТД'!$A$1:$M$10000,10,FALSE)</f>
        <v>704310*******0887</v>
      </c>
      <c r="N130" s="52" t="str">
        <f>VLOOKUP(B130,'Список DKV от ЮТД'!$A$1:$S$10000,18,FALSE)</f>
        <v>expired</v>
      </c>
      <c r="O130" s="52" t="str">
        <f>VLOOKUP(B130,'Список DKV от ЮТД'!$A$1:$S$10000,19,FALSE)</f>
        <v>blocked</v>
      </c>
      <c r="P130" s="52" t="str">
        <f>VLOOKUP(B130,'Список DKV от ЮТД'!$A$1:$S$10000,16,FALSE)</f>
        <v>425312903</v>
      </c>
      <c r="Q130" s="52"/>
    </row>
    <row r="131" spans="1:18">
      <c r="A131" s="30">
        <v>129</v>
      </c>
      <c r="B131" s="37">
        <v>19221153273</v>
      </c>
      <c r="C131" s="50">
        <v>43740</v>
      </c>
      <c r="E131" s="50">
        <v>43741</v>
      </c>
      <c r="F131" s="30" t="s">
        <v>18</v>
      </c>
      <c r="H131" s="45">
        <v>43744</v>
      </c>
      <c r="I131" s="30" t="str">
        <f>VLOOKUP(B131,'Список DKV от ЮТД'!$A$1:$S$10000,15,FALSE)</f>
        <v>2411/103</v>
      </c>
      <c r="J131" s="30" t="s">
        <v>22</v>
      </c>
      <c r="K131" s="41" t="str">
        <f>VLOOKUP(B131,'Список DKV от ЮТД'!$A$1:$M$10000,13,FALSE)</f>
        <v>4</v>
      </c>
      <c r="L131" s="30" t="str">
        <f>VLOOKUP(B131,'Список DKV от ЮТД'!$A$1:$S$10000,14,FALSE)</f>
        <v>07AEJ937</v>
      </c>
      <c r="M131" s="52" t="str">
        <f>VLOOKUP(B131,'Список DKV от ЮТД'!$A$1:$M$10000,10,FALSE)</f>
        <v>704310*******0229</v>
      </c>
      <c r="N131" s="52" t="str">
        <f>VLOOKUP(B131,'Список DKV от ЮТД'!$A$1:$S$10000,18,FALSE)</f>
        <v>expired</v>
      </c>
      <c r="O131" s="52" t="str">
        <f>VLOOKUP(B131,'Список DKV от ЮТД'!$A$1:$S$10000,19,FALSE)</f>
        <v>blocked</v>
      </c>
      <c r="P131" s="52" t="str">
        <f>VLOOKUP(B131,'Список DKV от ЮТД'!$A$1:$S$10000,16,FALSE)</f>
        <v>425312895</v>
      </c>
      <c r="Q131" s="52"/>
    </row>
    <row r="132" spans="1:18">
      <c r="A132" s="30">
        <v>130</v>
      </c>
      <c r="B132" s="37">
        <v>19221153950</v>
      </c>
      <c r="C132" s="50">
        <v>43740</v>
      </c>
      <c r="E132" s="50">
        <v>43741</v>
      </c>
      <c r="F132" s="30" t="s">
        <v>18</v>
      </c>
      <c r="H132" s="45">
        <v>43744</v>
      </c>
      <c r="I132" s="30" t="str">
        <f>VLOOKUP(B132,'Список DKV от ЮТД'!$A$1:$S$10000,15,FALSE)</f>
        <v>2411/104</v>
      </c>
      <c r="J132" s="30" t="s">
        <v>22</v>
      </c>
      <c r="K132" s="41" t="str">
        <f>VLOOKUP(B132,'Список DKV от ЮТД'!$A$1:$M$10000,13,FALSE)</f>
        <v>4</v>
      </c>
      <c r="L132" s="30" t="str">
        <f>VLOOKUP(B132,'Список DKV от ЮТД'!$A$1:$S$10000,14,FALSE)</f>
        <v>34YN421</v>
      </c>
      <c r="M132" s="52" t="str">
        <f>VLOOKUP(B132,'Список DKV от ЮТД'!$A$1:$M$10000,10,FALSE)</f>
        <v>704310*******0261</v>
      </c>
      <c r="N132" s="52" t="str">
        <f>VLOOKUP(B132,'Список DKV от ЮТД'!$A$1:$S$10000,18,FALSE)</f>
        <v/>
      </c>
      <c r="O132" s="52" t="str">
        <f>VLOOKUP(B132,'Список DKV от ЮТД'!$A$1:$S$10000,19,FALSE)</f>
        <v/>
      </c>
      <c r="P132" s="52" t="str">
        <f>VLOOKUP(B132,'Список DKV от ЮТД'!$A$1:$S$10000,16,FALSE)</f>
        <v>425312963</v>
      </c>
      <c r="Q132" s="52"/>
    </row>
    <row r="133" spans="1:18">
      <c r="A133" s="30">
        <v>131</v>
      </c>
      <c r="B133" s="37">
        <v>19221153505</v>
      </c>
      <c r="C133" s="50">
        <v>43740</v>
      </c>
      <c r="E133" s="50">
        <v>43741</v>
      </c>
      <c r="F133" s="30" t="s">
        <v>18</v>
      </c>
      <c r="H133" s="45">
        <v>43744</v>
      </c>
      <c r="I133" s="30" t="str">
        <f>VLOOKUP(B133,'Список DKV от ЮТД'!$A$1:$S$10000,15,FALSE)</f>
        <v>2411/106</v>
      </c>
      <c r="J133" s="30" t="s">
        <v>22</v>
      </c>
      <c r="K133" s="41" t="str">
        <f>VLOOKUP(B133,'Список DKV от ЮТД'!$A$1:$M$10000,13,FALSE)</f>
        <v>4</v>
      </c>
      <c r="L133" s="30" t="str">
        <f>VLOOKUP(B133,'Список DKV от ЮТД'!$A$1:$S$10000,14,FALSE)</f>
        <v>61K14674</v>
      </c>
      <c r="M133" s="52" t="str">
        <f>VLOOKUP(B133,'Список DKV от ЮТД'!$A$1:$M$10000,10,FALSE)</f>
        <v>704310*******0223</v>
      </c>
      <c r="N133" s="52" t="str">
        <f>VLOOKUP(B133,'Список DKV от ЮТД'!$A$1:$S$10000,18,FALSE)</f>
        <v>expired</v>
      </c>
      <c r="O133" s="52" t="str">
        <f>VLOOKUP(B133,'Список DKV от ЮТД'!$A$1:$S$10000,19,FALSE)</f>
        <v>blocked</v>
      </c>
      <c r="P133" s="52" t="str">
        <f>VLOOKUP(B133,'Список DKV от ЮТД'!$A$1:$S$10000,16,FALSE)</f>
        <v>425312918</v>
      </c>
      <c r="Q133" s="52"/>
    </row>
    <row r="134" spans="1:18">
      <c r="A134" s="30">
        <v>132</v>
      </c>
      <c r="B134" s="37">
        <v>19221153547</v>
      </c>
      <c r="C134" s="50">
        <v>43740</v>
      </c>
      <c r="E134" s="50">
        <v>43741</v>
      </c>
      <c r="F134" s="30" t="s">
        <v>18</v>
      </c>
      <c r="H134" s="45">
        <v>43744</v>
      </c>
      <c r="I134" s="30" t="str">
        <f>VLOOKUP(B134,'Список DKV от ЮТД'!$A$1:$S$10000,15,FALSE)</f>
        <v>2411/107</v>
      </c>
      <c r="J134" s="30" t="s">
        <v>22</v>
      </c>
      <c r="K134" s="41" t="str">
        <f>VLOOKUP(B134,'Список DKV от ЮТД'!$A$1:$M$10000,13,FALSE)</f>
        <v>4</v>
      </c>
      <c r="L134" s="30" t="str">
        <f>VLOOKUP(B134,'Список DKV от ЮТД'!$A$1:$S$10000,14,FALSE)</f>
        <v>54D3351</v>
      </c>
      <c r="M134" s="52" t="str">
        <f>VLOOKUP(B134,'Список DKV от ЮТД'!$A$1:$M$10000,10,FALSE)</f>
        <v>704310*******0049</v>
      </c>
      <c r="N134" s="52" t="str">
        <f>VLOOKUP(B134,'Список DKV от ЮТД'!$A$1:$S$10000,18,FALSE)</f>
        <v>expired</v>
      </c>
      <c r="O134" s="52" t="str">
        <f>VLOOKUP(B134,'Список DKV от ЮТД'!$A$1:$S$10000,19,FALSE)</f>
        <v>blocked</v>
      </c>
      <c r="P134" s="52" t="str">
        <f>VLOOKUP(B134,'Список DKV от ЮТД'!$A$1:$S$10000,16,FALSE)</f>
        <v>425312922</v>
      </c>
      <c r="Q134" s="52"/>
    </row>
    <row r="135" spans="1:18">
      <c r="A135" s="30">
        <v>133</v>
      </c>
      <c r="B135" s="37">
        <v>19221153588</v>
      </c>
      <c r="C135" s="50">
        <v>43740</v>
      </c>
      <c r="E135" s="50">
        <v>43741</v>
      </c>
      <c r="F135" s="30" t="s">
        <v>18</v>
      </c>
      <c r="H135" s="45">
        <v>43744</v>
      </c>
      <c r="I135" s="30" t="str">
        <f>VLOOKUP(B135,'Список DKV от ЮТД'!$A$1:$S$10000,15,FALSE)</f>
        <v>2411/108</v>
      </c>
      <c r="J135" s="30" t="s">
        <v>22</v>
      </c>
      <c r="K135" s="41" t="str">
        <f>VLOOKUP(B135,'Список DKV от ЮТД'!$A$1:$M$10000,13,FALSE)</f>
        <v>4</v>
      </c>
      <c r="L135" s="30" t="str">
        <f>VLOOKUP(B135,'Список DKV от ЮТД'!$A$1:$S$10000,14,FALSE)</f>
        <v>34HT0253</v>
      </c>
      <c r="M135" s="52" t="str">
        <f>VLOOKUP(B135,'Список DKV от ЮТД'!$A$1:$M$10000,10,FALSE)</f>
        <v>704310*******0050</v>
      </c>
      <c r="N135" s="52" t="str">
        <f>VLOOKUP(B135,'Список DKV от ЮТД'!$A$1:$S$10000,18,FALSE)</f>
        <v>expired</v>
      </c>
      <c r="O135" s="52" t="str">
        <f>VLOOKUP(B135,'Список DKV от ЮТД'!$A$1:$S$10000,19,FALSE)</f>
        <v>blocked</v>
      </c>
      <c r="P135" s="52" t="str">
        <f>VLOOKUP(B135,'Список DKV от ЮТД'!$A$1:$S$10000,16,FALSE)</f>
        <v>425312926</v>
      </c>
      <c r="Q135" s="52"/>
    </row>
    <row r="136" spans="1:18">
      <c r="A136" s="30">
        <v>134</v>
      </c>
      <c r="B136" s="37">
        <v>19221153026</v>
      </c>
      <c r="C136" s="50">
        <v>43740</v>
      </c>
      <c r="E136" s="50">
        <v>43741</v>
      </c>
      <c r="F136" s="30" t="s">
        <v>18</v>
      </c>
      <c r="H136" s="45">
        <v>43744</v>
      </c>
      <c r="I136" s="30" t="str">
        <f>VLOOKUP(B136,'Список DKV от ЮТД'!$A$1:$S$10000,15,FALSE)</f>
        <v>2411/109</v>
      </c>
      <c r="J136" s="30" t="s">
        <v>22</v>
      </c>
      <c r="K136" s="41" t="str">
        <f>VLOOKUP(B136,'Список DKV от ЮТД'!$A$1:$M$10000,13,FALSE)</f>
        <v>4</v>
      </c>
      <c r="L136" s="30" t="str">
        <f>VLOOKUP(B136,'Список DKV от ЮТД'!$A$1:$S$10000,14,FALSE)</f>
        <v>61K12130</v>
      </c>
      <c r="M136" s="52" t="str">
        <f>VLOOKUP(B136,'Список DKV от ЮТД'!$A$1:$M$10000,10,FALSE)</f>
        <v>704310*******0080</v>
      </c>
      <c r="N136" s="52" t="str">
        <f>VLOOKUP(B136,'Список DKV от ЮТД'!$A$1:$S$10000,18,FALSE)</f>
        <v>expired</v>
      </c>
      <c r="O136" s="52" t="str">
        <f>VLOOKUP(B136,'Список DKV от ЮТД'!$A$1:$S$10000,19,FALSE)</f>
        <v>blocked</v>
      </c>
      <c r="P136" s="52" t="str">
        <f>VLOOKUP(B136,'Список DKV от ЮТД'!$A$1:$S$10000,16,FALSE)</f>
        <v>425312870</v>
      </c>
      <c r="Q136" s="52"/>
    </row>
    <row r="137" spans="1:18">
      <c r="A137" s="30">
        <v>135</v>
      </c>
      <c r="B137" s="37">
        <v>19221153422</v>
      </c>
      <c r="C137" s="50">
        <v>43740</v>
      </c>
      <c r="E137" s="50">
        <v>43741</v>
      </c>
      <c r="F137" s="30" t="s">
        <v>18</v>
      </c>
      <c r="H137" s="45">
        <v>43744</v>
      </c>
      <c r="I137" s="30" t="str">
        <f>VLOOKUP(B137,'Список DKV от ЮТД'!$A$1:$S$10000,15,FALSE)</f>
        <v>2411/84</v>
      </c>
      <c r="J137" s="30" t="s">
        <v>22</v>
      </c>
      <c r="K137" s="41" t="str">
        <f>VLOOKUP(B137,'Список DKV от ЮТД'!$A$1:$M$10000,13,FALSE)</f>
        <v>3</v>
      </c>
      <c r="L137" s="30" t="str">
        <f>VLOOKUP(B137,'Список DKV от ЮТД'!$A$1:$S$10000,14,FALSE)</f>
        <v>E85J078</v>
      </c>
      <c r="M137" s="52" t="str">
        <f>VLOOKUP(B137,'Список DKV от ЮТД'!$A$1:$M$10000,10,FALSE)</f>
        <v>704310*******0047</v>
      </c>
      <c r="N137" s="52" t="str">
        <f>VLOOKUP(B137,'Список DKV от ЮТД'!$A$1:$S$10000,18,FALSE)</f>
        <v>expired</v>
      </c>
      <c r="O137" s="52" t="str">
        <f>VLOOKUP(B137,'Список DKV от ЮТД'!$A$1:$S$10000,19,FALSE)</f>
        <v>blocked</v>
      </c>
      <c r="P137" s="52" t="str">
        <f>VLOOKUP(B137,'Список DKV от ЮТД'!$A$1:$S$10000,16,FALSE)</f>
        <v>425312910</v>
      </c>
      <c r="Q137" s="52"/>
    </row>
    <row r="138" spans="1:18">
      <c r="A138" s="30">
        <v>136</v>
      </c>
      <c r="B138" s="37">
        <v>19221153380</v>
      </c>
      <c r="C138" s="50">
        <v>43740</v>
      </c>
      <c r="E138" s="50">
        <v>43741</v>
      </c>
      <c r="F138" s="30" t="s">
        <v>18</v>
      </c>
      <c r="H138" s="45">
        <v>43744</v>
      </c>
      <c r="I138" s="30" t="str">
        <f>VLOOKUP(B138,'Список DKV от ЮТД'!$A$1:$S$10000,15,FALSE)</f>
        <v>2411/85</v>
      </c>
      <c r="J138" s="30" t="s">
        <v>22</v>
      </c>
      <c r="K138" s="41" t="str">
        <f>VLOOKUP(B138,'Список DKV от ЮТД'!$A$1:$M$10000,13,FALSE)</f>
        <v>4</v>
      </c>
      <c r="L138" s="30" t="str">
        <f>VLOOKUP(B138,'Список DKV от ЮТД'!$A$1:$S$10000,14,FALSE)</f>
        <v>33EK354</v>
      </c>
      <c r="M138" s="52" t="str">
        <f>VLOOKUP(B138,'Список DKV от ЮТД'!$A$1:$M$10000,10,FALSE)</f>
        <v>704310*******0064</v>
      </c>
      <c r="N138" s="52" t="str">
        <f>VLOOKUP(B138,'Список DKV от ЮТД'!$A$1:$S$10000,18,FALSE)</f>
        <v/>
      </c>
      <c r="O138" s="52" t="str">
        <f>VLOOKUP(B138,'Список DKV от ЮТД'!$A$1:$S$10000,19,FALSE)</f>
        <v/>
      </c>
      <c r="P138" s="52" t="str">
        <f>VLOOKUP(B138,'Список DKV от ЮТД'!$A$1:$S$10000,16,FALSE)</f>
        <v>425312906</v>
      </c>
      <c r="Q138" s="52"/>
    </row>
    <row r="139" spans="1:18">
      <c r="A139" s="30">
        <v>137</v>
      </c>
      <c r="B139" s="37">
        <v>19221153265</v>
      </c>
      <c r="C139" s="50">
        <v>43740</v>
      </c>
      <c r="E139" s="50">
        <v>43741</v>
      </c>
      <c r="F139" s="30" t="s">
        <v>18</v>
      </c>
      <c r="H139" s="45">
        <v>43744</v>
      </c>
      <c r="I139" s="30" t="str">
        <f>VLOOKUP(B139,'Список DKV от ЮТД'!$A$1:$S$10000,15,FALSE)</f>
        <v>2411/86</v>
      </c>
      <c r="J139" s="30" t="s">
        <v>22</v>
      </c>
      <c r="K139" s="41" t="str">
        <f>VLOOKUP(B139,'Список DKV от ЮТД'!$A$1:$M$10000,13,FALSE)</f>
        <v>4</v>
      </c>
      <c r="L139" s="30" t="str">
        <f>VLOOKUP(B139,'Список DKV от ЮТД'!$A$1:$S$10000,14,FALSE)</f>
        <v>33AAU811</v>
      </c>
      <c r="M139" s="52" t="str">
        <f>VLOOKUP(B139,'Список DKV от ЮТД'!$A$1:$M$10000,10,FALSE)</f>
        <v>704310*******0074</v>
      </c>
      <c r="N139" s="52" t="str">
        <f>VLOOKUP(B139,'Список DKV от ЮТД'!$A$1:$S$10000,18,FALSE)</f>
        <v/>
      </c>
      <c r="O139" s="52" t="str">
        <f>VLOOKUP(B139,'Список DKV от ЮТД'!$A$1:$S$10000,19,FALSE)</f>
        <v/>
      </c>
      <c r="P139" s="52" t="str">
        <f>VLOOKUP(B139,'Список DKV от ЮТД'!$A$1:$S$10000,16,FALSE)</f>
        <v>425312894</v>
      </c>
      <c r="Q139" s="52"/>
    </row>
    <row r="140" spans="1:18">
      <c r="A140" s="30">
        <v>138</v>
      </c>
      <c r="B140" s="38">
        <v>19221153232</v>
      </c>
      <c r="C140" s="50">
        <v>43740</v>
      </c>
      <c r="E140" s="50">
        <v>43741</v>
      </c>
      <c r="F140" s="30" t="s">
        <v>18</v>
      </c>
      <c r="G140" s="41">
        <v>145</v>
      </c>
      <c r="H140" s="45">
        <v>43744</v>
      </c>
      <c r="I140" s="30" t="str">
        <f>VLOOKUP(B140,'Список DKV от ЮТД'!$A$1:$S$10000,15,FALSE)</f>
        <v>2411/87</v>
      </c>
      <c r="J140" s="30" t="s">
        <v>22</v>
      </c>
      <c r="K140" s="41" t="str">
        <f>VLOOKUP(B140,'Список DKV от ЮТД'!$A$1:$M$10000,13,FALSE)</f>
        <v>4</v>
      </c>
      <c r="L140" s="30" t="str">
        <f>VLOOKUP(B140,'Список DKV от ЮТД'!$A$1:$S$10000,14,FALSE)</f>
        <v>34TA1658</v>
      </c>
      <c r="M140" s="52" t="str">
        <f>VLOOKUP(B140,'Список DKV от ЮТД'!$A$1:$M$10000,10,FALSE)</f>
        <v>704310*******2734</v>
      </c>
      <c r="N140" s="52" t="str">
        <f>VLOOKUP(B140,'Список DKV от ЮТД'!$A$1:$S$10000,18,FALSE)</f>
        <v>expired</v>
      </c>
      <c r="O140" s="52" t="str">
        <f>VLOOKUP(B140,'Список DKV от ЮТД'!$A$1:$S$10000,19,FALSE)</f>
        <v>blocked</v>
      </c>
      <c r="P140" s="52" t="str">
        <f>VLOOKUP(B140,'Список DKV от ЮТД'!$A$1:$S$10000,16,FALSE)</f>
        <v>425312891</v>
      </c>
      <c r="Q140" s="52" t="s">
        <v>27373</v>
      </c>
      <c r="R140" s="30" t="s">
        <v>24376</v>
      </c>
    </row>
    <row r="141" spans="1:18">
      <c r="A141" s="30">
        <v>139</v>
      </c>
      <c r="B141" s="37">
        <v>19221153786</v>
      </c>
      <c r="C141" s="50">
        <v>43740</v>
      </c>
      <c r="E141" s="50">
        <v>43741</v>
      </c>
      <c r="F141" s="30" t="s">
        <v>18</v>
      </c>
      <c r="H141" s="45">
        <v>43744</v>
      </c>
      <c r="I141" s="30" t="str">
        <f>VLOOKUP(B141,'Список DKV от ЮТД'!$A$1:$S$10000,15,FALSE)</f>
        <v>2411/89</v>
      </c>
      <c r="J141" s="30" t="s">
        <v>22</v>
      </c>
      <c r="K141" s="41" t="str">
        <f>VLOOKUP(B141,'Список DKV от ЮТД'!$A$1:$M$10000,13,FALSE)</f>
        <v>4</v>
      </c>
      <c r="L141" s="30" t="str">
        <f>VLOOKUP(B141,'Список DKV от ЮТД'!$A$1:$S$10000,14,FALSE)</f>
        <v>34HY2682</v>
      </c>
      <c r="M141" s="52" t="str">
        <f>VLOOKUP(B141,'Список DKV от ЮТД'!$A$1:$M$10000,10,FALSE)</f>
        <v>704310*******0065</v>
      </c>
      <c r="N141" s="52" t="str">
        <f>VLOOKUP(B141,'Список DKV от ЮТД'!$A$1:$S$10000,18,FALSE)</f>
        <v/>
      </c>
      <c r="O141" s="52" t="str">
        <f>VLOOKUP(B141,'Список DKV от ЮТД'!$A$1:$S$10000,19,FALSE)</f>
        <v/>
      </c>
      <c r="P141" s="52" t="str">
        <f>VLOOKUP(B141,'Список DKV от ЮТД'!$A$1:$S$10000,16,FALSE)</f>
        <v>425312946</v>
      </c>
      <c r="Q141" s="52"/>
    </row>
    <row r="142" spans="1:18">
      <c r="A142" s="30">
        <v>140</v>
      </c>
      <c r="B142" s="37">
        <v>19221153745</v>
      </c>
      <c r="C142" s="50">
        <v>43740</v>
      </c>
      <c r="E142" s="50">
        <v>43741</v>
      </c>
      <c r="F142" s="30" t="s">
        <v>18</v>
      </c>
      <c r="H142" s="45">
        <v>43744</v>
      </c>
      <c r="I142" s="30" t="str">
        <f>VLOOKUP(B142,'Список DKV от ЮТД'!$A$1:$S$10000,15,FALSE)</f>
        <v>2411/90</v>
      </c>
      <c r="J142" s="30" t="s">
        <v>22</v>
      </c>
      <c r="K142" s="41" t="str">
        <f>VLOOKUP(B142,'Список DKV от ЮТД'!$A$1:$M$10000,13,FALSE)</f>
        <v>4</v>
      </c>
      <c r="L142" s="30" t="str">
        <f>VLOOKUP(B142,'Список DKV от ЮТД'!$A$1:$S$10000,14,FALSE)</f>
        <v>34HH3200</v>
      </c>
      <c r="M142" s="52" t="str">
        <f>VLOOKUP(B142,'Список DKV от ЮТД'!$A$1:$M$10000,10,FALSE)</f>
        <v>704310*******0099</v>
      </c>
      <c r="N142" s="52" t="str">
        <f>VLOOKUP(B142,'Список DKV от ЮТД'!$A$1:$S$10000,18,FALSE)</f>
        <v/>
      </c>
      <c r="O142" s="52" t="str">
        <f>VLOOKUP(B142,'Список DKV от ЮТД'!$A$1:$S$10000,19,FALSE)</f>
        <v/>
      </c>
      <c r="P142" s="52" t="str">
        <f>VLOOKUP(B142,'Список DKV от ЮТД'!$A$1:$S$10000,16,FALSE)</f>
        <v>425312942</v>
      </c>
      <c r="Q142" s="52"/>
    </row>
    <row r="143" spans="1:18">
      <c r="A143" s="30">
        <v>141</v>
      </c>
      <c r="B143" s="37">
        <v>19221153349</v>
      </c>
      <c r="C143" s="50">
        <v>43740</v>
      </c>
      <c r="E143" s="50">
        <v>43741</v>
      </c>
      <c r="F143" s="30" t="s">
        <v>18</v>
      </c>
      <c r="H143" s="45">
        <v>43744</v>
      </c>
      <c r="I143" s="30" t="str">
        <f>VLOOKUP(B143,'Список DKV от ЮТД'!$A$1:$S$10000,15,FALSE)</f>
        <v>2411/91</v>
      </c>
      <c r="J143" s="30" t="s">
        <v>22</v>
      </c>
      <c r="K143" s="41" t="str">
        <f>VLOOKUP(B143,'Список DKV от ЮТД'!$A$1:$M$10000,13,FALSE)</f>
        <v>4</v>
      </c>
      <c r="L143" s="30" t="str">
        <f>VLOOKUP(B143,'Список DKV от ЮТД'!$A$1:$S$10000,14,FALSE)</f>
        <v>27RM230</v>
      </c>
      <c r="M143" s="52" t="str">
        <f>VLOOKUP(B143,'Список DKV от ЮТД'!$A$1:$M$10000,10,FALSE)</f>
        <v>704310*******0570</v>
      </c>
      <c r="N143" s="52" t="str">
        <f>VLOOKUP(B143,'Список DKV от ЮТД'!$A$1:$S$10000,18,FALSE)</f>
        <v/>
      </c>
      <c r="O143" s="52" t="str">
        <f>VLOOKUP(B143,'Список DKV от ЮТД'!$A$1:$S$10000,19,FALSE)</f>
        <v/>
      </c>
      <c r="P143" s="52" t="str">
        <f>VLOOKUP(B143,'Список DKV от ЮТД'!$A$1:$S$10000,16,FALSE)</f>
        <v>425312902</v>
      </c>
      <c r="Q143" s="52"/>
    </row>
    <row r="144" spans="1:18">
      <c r="A144" s="30">
        <v>142</v>
      </c>
      <c r="B144" s="37">
        <v>19221153307</v>
      </c>
      <c r="C144" s="50">
        <v>43740</v>
      </c>
      <c r="E144" s="50">
        <v>43741</v>
      </c>
      <c r="F144" s="30" t="s">
        <v>18</v>
      </c>
      <c r="H144" s="45">
        <v>43744</v>
      </c>
      <c r="I144" s="30" t="str">
        <f>VLOOKUP(B144,'Список DKV от ЮТД'!$A$1:$S$10000,15,FALSE)</f>
        <v>2411/92</v>
      </c>
      <c r="J144" s="30" t="s">
        <v>22</v>
      </c>
      <c r="K144" s="41" t="str">
        <f>VLOOKUP(B144,'Список DKV от ЮТД'!$A$1:$M$10000,13,FALSE)</f>
        <v>4</v>
      </c>
      <c r="L144" s="30" t="str">
        <f>VLOOKUP(B144,'Список DKV от ЮТД'!$A$1:$S$10000,14,FALSE)</f>
        <v>34PRG72</v>
      </c>
      <c r="M144" s="52" t="str">
        <f>VLOOKUP(B144,'Список DKV от ЮТД'!$A$1:$M$10000,10,FALSE)</f>
        <v>704310*******0609</v>
      </c>
      <c r="N144" s="52" t="str">
        <f>VLOOKUP(B144,'Список DKV от ЮТД'!$A$1:$S$10000,18,FALSE)</f>
        <v/>
      </c>
      <c r="O144" s="52" t="str">
        <f>VLOOKUP(B144,'Список DKV от ЮТД'!$A$1:$S$10000,19,FALSE)</f>
        <v/>
      </c>
      <c r="P144" s="52" t="str">
        <f>VLOOKUP(B144,'Список DKV от ЮТД'!$A$1:$S$10000,16,FALSE)</f>
        <v>425312898</v>
      </c>
      <c r="Q144" s="52"/>
    </row>
    <row r="145" spans="1:22">
      <c r="A145" s="30">
        <v>143</v>
      </c>
      <c r="B145" s="37">
        <v>19221153075</v>
      </c>
      <c r="C145" s="50">
        <v>43740</v>
      </c>
      <c r="E145" s="50">
        <v>43741</v>
      </c>
      <c r="F145" s="30" t="s">
        <v>18</v>
      </c>
      <c r="H145" s="45">
        <v>43744</v>
      </c>
      <c r="I145" s="30" t="str">
        <f>VLOOKUP(B145,'Список DKV от ЮТД'!$A$1:$S$10000,15,FALSE)</f>
        <v>2411/93</v>
      </c>
      <c r="J145" s="30" t="s">
        <v>22</v>
      </c>
      <c r="K145" s="41" t="str">
        <f>VLOOKUP(B145,'Список DKV от ЮТД'!$A$1:$M$10000,13,FALSE)</f>
        <v>4</v>
      </c>
      <c r="L145" s="30" t="str">
        <f>VLOOKUP(B145,'Список DKV от ЮТД'!$A$1:$S$10000,14,FALSE)</f>
        <v>34HY2725</v>
      </c>
      <c r="M145" s="52" t="str">
        <f>VLOOKUP(B145,'Список DKV от ЮТД'!$A$1:$M$10000,10,FALSE)</f>
        <v>704310*******0051</v>
      </c>
      <c r="N145" s="52" t="str">
        <f>VLOOKUP(B145,'Список DKV от ЮТД'!$A$1:$S$10000,18,FALSE)</f>
        <v>expired</v>
      </c>
      <c r="O145" s="52" t="str">
        <f>VLOOKUP(B145,'Список DKV от ЮТД'!$A$1:$S$10000,19,FALSE)</f>
        <v>blocked</v>
      </c>
      <c r="P145" s="52" t="str">
        <f>VLOOKUP(B145,'Список DKV от ЮТД'!$A$1:$S$10000,16,FALSE)</f>
        <v>425312875</v>
      </c>
      <c r="Q145" s="52"/>
    </row>
    <row r="146" spans="1:22">
      <c r="A146" s="30">
        <v>144</v>
      </c>
      <c r="B146" s="37">
        <v>19221153190</v>
      </c>
      <c r="C146" s="50">
        <v>43740</v>
      </c>
      <c r="E146" s="50">
        <v>43741</v>
      </c>
      <c r="F146" s="30" t="s">
        <v>18</v>
      </c>
      <c r="H146" s="45">
        <v>43744</v>
      </c>
      <c r="I146" s="30" t="str">
        <f>VLOOKUP(B146,'Список DKV от ЮТД'!$A$1:$S$10000,15,FALSE)</f>
        <v>2411/95</v>
      </c>
      <c r="J146" s="30" t="s">
        <v>22</v>
      </c>
      <c r="K146" s="41" t="str">
        <f>VLOOKUP(B146,'Список DKV от ЮТД'!$A$1:$M$10000,13,FALSE)</f>
        <v>4</v>
      </c>
      <c r="L146" s="30" t="str">
        <f>VLOOKUP(B146,'Список DKV от ЮТД'!$A$1:$S$10000,14,FALSE)</f>
        <v>35AL149</v>
      </c>
      <c r="M146" s="52" t="str">
        <f>VLOOKUP(B146,'Список DKV от ЮТД'!$A$1:$M$10000,10,FALSE)</f>
        <v>704310*******0017</v>
      </c>
      <c r="N146" s="52" t="str">
        <f>VLOOKUP(B146,'Список DKV от ЮТД'!$A$1:$S$10000,18,FALSE)</f>
        <v>expired</v>
      </c>
      <c r="O146" s="52" t="str">
        <f>VLOOKUP(B146,'Список DKV от ЮТД'!$A$1:$S$10000,19,FALSE)</f>
        <v>blocked</v>
      </c>
      <c r="P146" s="52" t="str">
        <f>VLOOKUP(B146,'Список DKV от ЮТД'!$A$1:$S$10000,16,FALSE)</f>
        <v>425312887</v>
      </c>
      <c r="Q146" s="52"/>
    </row>
    <row r="147" spans="1:22">
      <c r="A147" s="30">
        <v>145</v>
      </c>
      <c r="B147" s="37">
        <v>19221153158</v>
      </c>
      <c r="C147" s="50">
        <v>43740</v>
      </c>
      <c r="E147" s="50">
        <v>43741</v>
      </c>
      <c r="F147" s="30" t="s">
        <v>18</v>
      </c>
      <c r="H147" s="45">
        <v>43744</v>
      </c>
      <c r="I147" s="30" t="str">
        <f>VLOOKUP(B147,'Список DKV от ЮТД'!$A$1:$S$10000,15,FALSE)</f>
        <v>2411/96</v>
      </c>
      <c r="J147" s="30" t="s">
        <v>22</v>
      </c>
      <c r="K147" s="41" t="str">
        <f>VLOOKUP(B147,'Список DKV от ЮТД'!$A$1:$M$10000,13,FALSE)</f>
        <v>4</v>
      </c>
      <c r="L147" s="30" t="str">
        <f>VLOOKUP(B147,'Список DKV от ЮТД'!$A$1:$S$10000,14,FALSE)</f>
        <v>07MVK92</v>
      </c>
      <c r="M147" s="52" t="str">
        <f>VLOOKUP(B147,'Список DKV от ЮТД'!$A$1:$M$10000,10,FALSE)</f>
        <v>704310*******0013</v>
      </c>
      <c r="N147" s="52" t="str">
        <f>VLOOKUP(B147,'Список DKV от ЮТД'!$A$1:$S$10000,18,FALSE)</f>
        <v>expired</v>
      </c>
      <c r="O147" s="52" t="str">
        <f>VLOOKUP(B147,'Список DKV от ЮТД'!$A$1:$S$10000,19,FALSE)</f>
        <v>blocked</v>
      </c>
      <c r="P147" s="52" t="str">
        <f>VLOOKUP(B147,'Список DKV от ЮТД'!$A$1:$S$10000,16,FALSE)</f>
        <v>425312883</v>
      </c>
      <c r="Q147" s="52"/>
    </row>
    <row r="148" spans="1:22">
      <c r="A148" s="30">
        <v>146</v>
      </c>
      <c r="B148" s="37">
        <v>19221153117</v>
      </c>
      <c r="C148" s="50">
        <v>43740</v>
      </c>
      <c r="E148" s="50">
        <v>43741</v>
      </c>
      <c r="F148" s="30" t="s">
        <v>18</v>
      </c>
      <c r="H148" s="45">
        <v>43744</v>
      </c>
      <c r="I148" s="30" t="str">
        <f>VLOOKUP(B148,'Список DKV от ЮТД'!$A$1:$S$10000,15,FALSE)</f>
        <v>2411/97</v>
      </c>
      <c r="J148" s="30" t="s">
        <v>22</v>
      </c>
      <c r="K148" s="41" t="str">
        <f>VLOOKUP(B148,'Список DKV от ЮТД'!$A$1:$M$10000,13,FALSE)</f>
        <v>4</v>
      </c>
      <c r="L148" s="30" t="str">
        <f>VLOOKUP(B148,'Список DKV от ЮТД'!$A$1:$S$10000,14,FALSE)</f>
        <v>61K12998</v>
      </c>
      <c r="M148" s="52" t="str">
        <f>VLOOKUP(B148,'Список DKV от ЮТД'!$A$1:$M$10000,10,FALSE)</f>
        <v>704310*******0124</v>
      </c>
      <c r="N148" s="52" t="str">
        <f>VLOOKUP(B148,'Список DKV от ЮТД'!$A$1:$S$10000,18,FALSE)</f>
        <v>expired</v>
      </c>
      <c r="O148" s="52" t="str">
        <f>VLOOKUP(B148,'Список DKV от ЮТД'!$A$1:$S$10000,19,FALSE)</f>
        <v>blocked</v>
      </c>
      <c r="P148" s="52" t="str">
        <f>VLOOKUP(B148,'Список DKV от ЮТД'!$A$1:$S$10000,16,FALSE)</f>
        <v>425312879</v>
      </c>
      <c r="Q148" s="52"/>
    </row>
    <row r="149" spans="1:22">
      <c r="A149" s="30">
        <v>147</v>
      </c>
      <c r="B149" s="37">
        <v>19221153877</v>
      </c>
      <c r="C149" s="50">
        <v>43740</v>
      </c>
      <c r="E149" s="50">
        <v>43741</v>
      </c>
      <c r="F149" s="30" t="s">
        <v>18</v>
      </c>
      <c r="H149" s="45">
        <v>43744</v>
      </c>
      <c r="I149" s="30" t="str">
        <f>VLOOKUP(B149,'Список DKV от ЮТД'!$A$1:$S$10000,15,FALSE)</f>
        <v>2411/98</v>
      </c>
      <c r="J149" s="30" t="s">
        <v>22</v>
      </c>
      <c r="K149" s="41" t="str">
        <f>VLOOKUP(B149,'Список DKV от ЮТД'!$A$1:$M$10000,13,FALSE)</f>
        <v>4</v>
      </c>
      <c r="L149" s="30" t="str">
        <f>VLOOKUP(B149,'Список DKV от ЮТД'!$A$1:$S$10000,14,FALSE)</f>
        <v>42NM280</v>
      </c>
      <c r="M149" s="52" t="str">
        <f>VLOOKUP(B149,'Список DKV от ЮТД'!$A$1:$M$10000,10,FALSE)</f>
        <v>704310*******1119</v>
      </c>
      <c r="N149" s="52" t="str">
        <f>VLOOKUP(B149,'Список DKV от ЮТД'!$A$1:$S$10000,18,FALSE)</f>
        <v/>
      </c>
      <c r="O149" s="52" t="str">
        <f>VLOOKUP(B149,'Список DKV от ЮТД'!$A$1:$S$10000,19,FALSE)</f>
        <v/>
      </c>
      <c r="P149" s="52" t="str">
        <f>VLOOKUP(B149,'Список DKV от ЮТД'!$A$1:$S$10000,16,FALSE)</f>
        <v>425312955</v>
      </c>
      <c r="Q149" s="52"/>
    </row>
    <row r="150" spans="1:22">
      <c r="A150" s="30">
        <v>148</v>
      </c>
      <c r="B150" s="38">
        <v>19221153919</v>
      </c>
      <c r="C150" s="50">
        <v>43740</v>
      </c>
      <c r="E150" s="50">
        <v>43741</v>
      </c>
      <c r="F150" s="30" t="s">
        <v>18</v>
      </c>
      <c r="G150" s="41">
        <v>145</v>
      </c>
      <c r="H150" s="45">
        <v>43744</v>
      </c>
      <c r="I150" s="30" t="str">
        <f>VLOOKUP(B150,'Список DKV от ЮТД'!$A$1:$S$10000,15,FALSE)</f>
        <v>2411/99</v>
      </c>
      <c r="J150" s="30" t="s">
        <v>22</v>
      </c>
      <c r="K150" s="41" t="str">
        <f>VLOOKUP(B150,'Список DKV от ЮТД'!$A$1:$M$10000,13,FALSE)</f>
        <v>4</v>
      </c>
      <c r="L150" s="30" t="str">
        <f>VLOOKUP(B150,'Список DKV от ЮТД'!$A$1:$S$10000,14,FALSE)</f>
        <v>34HT9937</v>
      </c>
      <c r="M150" s="52" t="str">
        <f>VLOOKUP(B150,'Список DKV от ЮТД'!$A$1:$M$10000,10,FALSE)</f>
        <v>704310*******2767</v>
      </c>
      <c r="N150" s="52" t="str">
        <f>VLOOKUP(B150,'Список DKV от ЮТД'!$A$1:$S$10000,18,FALSE)</f>
        <v>expired</v>
      </c>
      <c r="O150" s="52" t="str">
        <f>VLOOKUP(B150,'Список DKV от ЮТД'!$A$1:$S$10000,19,FALSE)</f>
        <v>blocked</v>
      </c>
      <c r="P150" s="52" t="str">
        <f>VLOOKUP(B150,'Список DKV от ЮТД'!$A$1:$S$10000,16,FALSE)</f>
        <v>425312959</v>
      </c>
      <c r="Q150" s="52" t="s">
        <v>27373</v>
      </c>
      <c r="R150" s="30" t="s">
        <v>24376</v>
      </c>
    </row>
    <row r="151" spans="1:22">
      <c r="A151" s="30">
        <v>149</v>
      </c>
      <c r="B151" s="37">
        <v>19231011214</v>
      </c>
      <c r="C151" s="69">
        <v>43712</v>
      </c>
      <c r="E151" s="50">
        <v>43712</v>
      </c>
      <c r="F151" s="30" t="s">
        <v>20</v>
      </c>
      <c r="H151" s="45">
        <v>43744</v>
      </c>
      <c r="I151" s="30" t="str">
        <f>VLOOKUP(B151,'Список DKV от ЮТД'!$A$1:$S$10000,15,FALSE)</f>
        <v>2412/10</v>
      </c>
      <c r="J151" s="30" t="s">
        <v>22</v>
      </c>
      <c r="K151" s="41" t="str">
        <f>VLOOKUP(B151,'Список DKV от ЮТД'!$A$1:$M$10000,13,FALSE)</f>
        <v>4</v>
      </c>
      <c r="L151" s="30" t="str">
        <f>VLOOKUP(B151,'Список DKV от ЮТД'!$A$1:$S$10000,14,FALSE)</f>
        <v>31HM611</v>
      </c>
      <c r="M151" s="52" t="str">
        <f>VLOOKUP(B151,'Список DKV от ЮТД'!$A$1:$M$10000,10,FALSE)</f>
        <v>704310*******0109</v>
      </c>
      <c r="N151" s="52" t="str">
        <f>VLOOKUP(B151,'Список DKV от ЮТД'!$A$1:$S$10000,18,FALSE)</f>
        <v/>
      </c>
      <c r="O151" s="52" t="str">
        <f>VLOOKUP(B151,'Список DKV от ЮТД'!$A$1:$S$10000,19,FALSE)</f>
        <v/>
      </c>
      <c r="P151" s="52" t="str">
        <f>VLOOKUP(B151,'Список DKV от ЮТД'!$A$1:$S$10000,16,FALSE)</f>
        <v>425560833</v>
      </c>
      <c r="Q151" s="52"/>
    </row>
    <row r="152" spans="1:22" s="7" customFormat="1">
      <c r="A152" s="30">
        <v>150</v>
      </c>
      <c r="B152" s="37">
        <v>19221153067</v>
      </c>
      <c r="C152" s="50">
        <v>43740</v>
      </c>
      <c r="D152" s="30"/>
      <c r="E152" s="50">
        <v>43741</v>
      </c>
      <c r="F152" s="30" t="s">
        <v>18</v>
      </c>
      <c r="G152" s="41"/>
      <c r="H152" s="45">
        <v>43745</v>
      </c>
      <c r="I152" s="30" t="str">
        <f>VLOOKUP(B152,'Список DKV от ЮТД'!$A$1:$S$10000,15,FALSE)</f>
        <v>2411/110</v>
      </c>
      <c r="J152" s="30" t="s">
        <v>22</v>
      </c>
      <c r="K152" s="41" t="str">
        <f>VLOOKUP(B152,'Список DKV от ЮТД'!$A$1:$M$10000,13,FALSE)</f>
        <v>4</v>
      </c>
      <c r="L152" s="30" t="str">
        <f>VLOOKUP(B152,'Список DKV от ЮТД'!$A$1:$S$10000,14,FALSE)</f>
        <v>61K11133</v>
      </c>
      <c r="M152" s="52" t="str">
        <f>VLOOKUP(B152,'Список DKV от ЮТД'!$A$1:$M$10000,10,FALSE)</f>
        <v>704310*******0064</v>
      </c>
      <c r="N152" s="52" t="str">
        <f>VLOOKUP(B152,'Список DKV от ЮТД'!$A$1:$S$10000,18,FALSE)</f>
        <v>expired</v>
      </c>
      <c r="O152" s="52" t="str">
        <f>VLOOKUP(B152,'Список DKV от ЮТД'!$A$1:$S$10000,19,FALSE)</f>
        <v>blocked</v>
      </c>
      <c r="P152" s="52" t="str">
        <f>VLOOKUP(B152,'Список DKV от ЮТД'!$A$1:$S$10000,16,FALSE)</f>
        <v>425312874</v>
      </c>
      <c r="Q152" s="52"/>
      <c r="R152" s="30"/>
      <c r="S152" s="30"/>
      <c r="T152" s="30"/>
      <c r="U152" s="56"/>
      <c r="V152" s="56"/>
    </row>
    <row r="153" spans="1:22">
      <c r="A153" s="30">
        <v>151</v>
      </c>
      <c r="B153" s="37">
        <v>19221153992</v>
      </c>
      <c r="C153" s="50">
        <v>43740</v>
      </c>
      <c r="E153" s="50">
        <v>43741</v>
      </c>
      <c r="F153" s="30" t="s">
        <v>18</v>
      </c>
      <c r="H153" s="45">
        <v>43745</v>
      </c>
      <c r="I153" s="30" t="str">
        <f>VLOOKUP(B153,'Список DKV от ЮТД'!$A$1:$S$10000,15,FALSE)</f>
        <v>2411/111</v>
      </c>
      <c r="J153" s="30" t="s">
        <v>22</v>
      </c>
      <c r="K153" s="41" t="str">
        <f>VLOOKUP(B153,'Список DKV от ЮТД'!$A$1:$M$10000,13,FALSE)</f>
        <v>4</v>
      </c>
      <c r="L153" s="30" t="str">
        <f>VLOOKUP(B153,'Список DKV от ЮТД'!$A$1:$S$10000,14,FALSE)</f>
        <v>61K10998</v>
      </c>
      <c r="M153" s="52" t="str">
        <f>VLOOKUP(B153,'Список DKV от ЮТД'!$A$1:$M$10000,10,FALSE)</f>
        <v>704310*******0049</v>
      </c>
      <c r="N153" s="52" t="str">
        <f>VLOOKUP(B153,'Список DKV от ЮТД'!$A$1:$S$10000,18,FALSE)</f>
        <v>expired</v>
      </c>
      <c r="O153" s="52" t="str">
        <f>VLOOKUP(B153,'Список DKV от ЮТД'!$A$1:$S$10000,19,FALSE)</f>
        <v>blocked</v>
      </c>
      <c r="P153" s="52" t="str">
        <f>VLOOKUP(B153,'Список DKV от ЮТД'!$A$1:$S$10000,16,FALSE)</f>
        <v>425312967</v>
      </c>
      <c r="Q153" s="52"/>
    </row>
    <row r="154" spans="1:22">
      <c r="A154" s="30">
        <v>152</v>
      </c>
      <c r="B154" s="37">
        <v>19221153141</v>
      </c>
      <c r="C154" s="50">
        <v>43740</v>
      </c>
      <c r="E154" s="50">
        <v>43741</v>
      </c>
      <c r="F154" s="30" t="s">
        <v>18</v>
      </c>
      <c r="H154" s="45">
        <v>43745</v>
      </c>
      <c r="I154" s="30" t="str">
        <f>VLOOKUP(B154,'Список DKV от ЮТД'!$A$1:$S$10000,15,FALSE)</f>
        <v>2411/112</v>
      </c>
      <c r="J154" s="30" t="s">
        <v>22</v>
      </c>
      <c r="K154" s="41" t="str">
        <f>VLOOKUP(B154,'Список DKV от ЮТД'!$A$1:$M$10000,13,FALSE)</f>
        <v>4</v>
      </c>
      <c r="L154" s="30" t="str">
        <f>VLOOKUP(B154,'Список DKV от ЮТД'!$A$1:$S$10000,14,FALSE)</f>
        <v>81FP142</v>
      </c>
      <c r="M154" s="52" t="str">
        <f>VLOOKUP(B154,'Список DKV от ЮТД'!$A$1:$M$10000,10,FALSE)</f>
        <v>704310*******0739</v>
      </c>
      <c r="N154" s="52" t="str">
        <f>VLOOKUP(B154,'Список DKV от ЮТД'!$A$1:$S$10000,18,FALSE)</f>
        <v>expired</v>
      </c>
      <c r="O154" s="52" t="str">
        <f>VLOOKUP(B154,'Список DKV от ЮТД'!$A$1:$S$10000,19,FALSE)</f>
        <v>blocked</v>
      </c>
      <c r="P154" s="52" t="str">
        <f>VLOOKUP(B154,'Список DKV от ЮТД'!$A$1:$S$10000,16,FALSE)</f>
        <v>425312882</v>
      </c>
      <c r="Q154" s="52"/>
    </row>
    <row r="155" spans="1:22">
      <c r="A155" s="30">
        <v>153</v>
      </c>
      <c r="B155" s="37">
        <v>19221153182</v>
      </c>
      <c r="C155" s="50">
        <v>43740</v>
      </c>
      <c r="E155" s="50">
        <v>43741</v>
      </c>
      <c r="F155" s="30" t="s">
        <v>18</v>
      </c>
      <c r="H155" s="45">
        <v>43745</v>
      </c>
      <c r="I155" s="30" t="str">
        <f>VLOOKUP(B155,'Список DKV от ЮТД'!$A$1:$S$10000,15,FALSE)</f>
        <v>2411/113</v>
      </c>
      <c r="J155" s="30" t="s">
        <v>22</v>
      </c>
      <c r="K155" s="41" t="str">
        <f>VLOOKUP(B155,'Список DKV от ЮТД'!$A$1:$M$10000,13,FALSE)</f>
        <v>4</v>
      </c>
      <c r="L155" s="30" t="str">
        <f>VLOOKUP(B155,'Список DKV от ЮТД'!$A$1:$S$10000,14,FALSE)</f>
        <v>34EM1978</v>
      </c>
      <c r="M155" s="52" t="str">
        <f>VLOOKUP(B155,'Список DKV от ЮТД'!$A$1:$M$10000,10,FALSE)</f>
        <v>704310*******0579</v>
      </c>
      <c r="N155" s="52" t="str">
        <f>VLOOKUP(B155,'Список DKV от ЮТД'!$A$1:$S$10000,18,FALSE)</f>
        <v>expired</v>
      </c>
      <c r="O155" s="52" t="str">
        <f>VLOOKUP(B155,'Список DKV от ЮТД'!$A$1:$S$10000,19,FALSE)</f>
        <v>blocked</v>
      </c>
      <c r="P155" s="52" t="str">
        <f>VLOOKUP(B155,'Список DKV от ЮТД'!$A$1:$S$10000,16,FALSE)</f>
        <v>425312886</v>
      </c>
      <c r="Q155" s="52"/>
    </row>
    <row r="156" spans="1:22">
      <c r="A156" s="30">
        <v>154</v>
      </c>
      <c r="B156" s="37">
        <v>19221153224</v>
      </c>
      <c r="C156" s="50">
        <v>43740</v>
      </c>
      <c r="E156" s="50">
        <v>43741</v>
      </c>
      <c r="F156" s="30" t="s">
        <v>18</v>
      </c>
      <c r="H156" s="45">
        <v>43745</v>
      </c>
      <c r="I156" s="30" t="str">
        <f>VLOOKUP(B156,'Список DKV от ЮТД'!$A$1:$S$10000,15,FALSE)</f>
        <v>2411/114</v>
      </c>
      <c r="J156" s="30" t="s">
        <v>22</v>
      </c>
      <c r="K156" s="41" t="str">
        <f>VLOOKUP(B156,'Список DKV от ЮТД'!$A$1:$M$10000,13,FALSE)</f>
        <v>4</v>
      </c>
      <c r="L156" s="30" t="str">
        <f>VLOOKUP(B156,'Список DKV от ЮТД'!$A$1:$S$10000,14,FALSE)</f>
        <v>14DJ908</v>
      </c>
      <c r="M156" s="52" t="str">
        <f>VLOOKUP(B156,'Список DKV от ЮТД'!$A$1:$M$10000,10,FALSE)</f>
        <v>704310*******1207</v>
      </c>
      <c r="N156" s="52" t="str">
        <f>VLOOKUP(B156,'Список DKV от ЮТД'!$A$1:$S$10000,18,FALSE)</f>
        <v>expired</v>
      </c>
      <c r="O156" s="52" t="str">
        <f>VLOOKUP(B156,'Список DKV от ЮТД'!$A$1:$S$10000,19,FALSE)</f>
        <v>blocked</v>
      </c>
      <c r="P156" s="52" t="str">
        <f>VLOOKUP(B156,'Список DKV от ЮТД'!$A$1:$S$10000,16,FALSE)</f>
        <v>425312890</v>
      </c>
      <c r="Q156" s="52"/>
    </row>
    <row r="157" spans="1:22">
      <c r="A157" s="30">
        <v>155</v>
      </c>
      <c r="B157" s="37">
        <v>19221153703</v>
      </c>
      <c r="C157" s="50">
        <v>43740</v>
      </c>
      <c r="E157" s="50">
        <v>43741</v>
      </c>
      <c r="F157" s="30" t="s">
        <v>18</v>
      </c>
      <c r="H157" s="45">
        <v>43745</v>
      </c>
      <c r="I157" s="30" t="str">
        <f>VLOOKUP(B157,'Список DKV от ЮТД'!$A$1:$S$10000,15,FALSE)</f>
        <v>2411/115</v>
      </c>
      <c r="J157" s="30" t="s">
        <v>22</v>
      </c>
      <c r="K157" s="41" t="str">
        <f>VLOOKUP(B157,'Список DKV от ЮТД'!$A$1:$M$10000,13,FALSE)</f>
        <v>4</v>
      </c>
      <c r="L157" s="30" t="str">
        <f>VLOOKUP(B157,'Список DKV от ЮТД'!$A$1:$S$10000,14,FALSE)</f>
        <v>81FR540</v>
      </c>
      <c r="M157" s="52" t="str">
        <f>VLOOKUP(B157,'Список DKV от ЮТД'!$A$1:$M$10000,10,FALSE)</f>
        <v>704310*******0818</v>
      </c>
      <c r="N157" s="52" t="str">
        <f>VLOOKUP(B157,'Список DKV от ЮТД'!$A$1:$S$10000,18,FALSE)</f>
        <v>expired</v>
      </c>
      <c r="O157" s="52" t="str">
        <f>VLOOKUP(B157,'Список DKV от ЮТД'!$A$1:$S$10000,19,FALSE)</f>
        <v>blocked</v>
      </c>
      <c r="P157" s="52" t="str">
        <f>VLOOKUP(B157,'Список DKV от ЮТД'!$A$1:$S$10000,16,FALSE)</f>
        <v>425312938</v>
      </c>
      <c r="Q157" s="52"/>
    </row>
    <row r="158" spans="1:22">
      <c r="A158" s="30">
        <v>156</v>
      </c>
      <c r="B158" s="38">
        <v>19221153620</v>
      </c>
      <c r="C158" s="50">
        <v>43740</v>
      </c>
      <c r="E158" s="50">
        <v>43741</v>
      </c>
      <c r="F158" s="30" t="s">
        <v>18</v>
      </c>
      <c r="G158" s="64"/>
      <c r="H158" s="45">
        <v>43745</v>
      </c>
      <c r="I158" s="30" t="str">
        <f>VLOOKUP(B158,'Список DKV от ЮТД'!$A$1:$S$10000,15,FALSE)</f>
        <v>2411/116</v>
      </c>
      <c r="J158" s="30" t="s">
        <v>22</v>
      </c>
      <c r="K158" s="41" t="str">
        <f>VLOOKUP(B158,'Список DKV от ЮТД'!$A$1:$M$10000,13,FALSE)</f>
        <v>4</v>
      </c>
      <c r="L158" s="30" t="str">
        <f>VLOOKUP(B158,'Список DKV от ЮТД'!$A$1:$S$10000,14,FALSE)</f>
        <v>33CYP55</v>
      </c>
      <c r="M158" s="52" t="str">
        <f>VLOOKUP(B158,'Список DKV от ЮТД'!$A$1:$M$10000,10,FALSE)</f>
        <v>704310*******1444</v>
      </c>
      <c r="N158" s="52" t="str">
        <f>VLOOKUP(B158,'Список DKV от ЮТД'!$A$1:$S$10000,18,FALSE)</f>
        <v>expired</v>
      </c>
      <c r="O158" s="52" t="str">
        <f>VLOOKUP(B158,'Список DKV от ЮТД'!$A$1:$S$10000,19,FALSE)</f>
        <v>blocked</v>
      </c>
      <c r="P158" s="52" t="str">
        <f>VLOOKUP(B158,'Список DKV от ЮТД'!$A$1:$S$10000,16,FALSE)</f>
        <v>425312930</v>
      </c>
      <c r="Q158" s="52">
        <v>77</v>
      </c>
      <c r="R158" s="30" t="s">
        <v>16748</v>
      </c>
    </row>
    <row r="159" spans="1:22">
      <c r="A159" s="30">
        <v>157</v>
      </c>
      <c r="B159" s="37">
        <v>19221153513</v>
      </c>
      <c r="C159" s="50">
        <v>43740</v>
      </c>
      <c r="E159" s="50">
        <v>43741</v>
      </c>
      <c r="F159" s="30" t="s">
        <v>18</v>
      </c>
      <c r="H159" s="45">
        <v>43745</v>
      </c>
      <c r="I159" s="30" t="str">
        <f>VLOOKUP(B159,'Список DKV от ЮТД'!$A$1:$S$10000,15,FALSE)</f>
        <v>2411/117</v>
      </c>
      <c r="J159" s="30" t="s">
        <v>22</v>
      </c>
      <c r="K159" s="41" t="str">
        <f>VLOOKUP(B159,'Список DKV от ЮТД'!$A$1:$M$10000,13,FALSE)</f>
        <v>4</v>
      </c>
      <c r="L159" s="30" t="str">
        <f>VLOOKUP(B159,'Список DKV от ЮТД'!$A$1:$S$10000,14,FALSE)</f>
        <v>34FP3736</v>
      </c>
      <c r="M159" s="52" t="str">
        <f>VLOOKUP(B159,'Список DKV от ЮТД'!$A$1:$M$10000,10,FALSE)</f>
        <v>704310*******0538</v>
      </c>
      <c r="N159" s="52" t="str">
        <f>VLOOKUP(B159,'Список DKV от ЮТД'!$A$1:$S$10000,18,FALSE)</f>
        <v>expired</v>
      </c>
      <c r="O159" s="52" t="str">
        <f>VLOOKUP(B159,'Список DKV от ЮТД'!$A$1:$S$10000,19,FALSE)</f>
        <v>blocked</v>
      </c>
      <c r="P159" s="52" t="str">
        <f>VLOOKUP(B159,'Список DKV от ЮТД'!$A$1:$S$10000,16,FALSE)</f>
        <v>425312919</v>
      </c>
      <c r="Q159" s="52"/>
    </row>
    <row r="160" spans="1:22">
      <c r="A160" s="30">
        <v>158</v>
      </c>
      <c r="B160" s="37">
        <v>19221153430</v>
      </c>
      <c r="C160" s="50">
        <v>43740</v>
      </c>
      <c r="E160" s="50">
        <v>43741</v>
      </c>
      <c r="F160" s="30" t="s">
        <v>18</v>
      </c>
      <c r="H160" s="45">
        <v>43745</v>
      </c>
      <c r="I160" s="30" t="str">
        <f>VLOOKUP(B160,'Список DKV от ЮТД'!$A$1:$S$10000,15,FALSE)</f>
        <v>2411/118</v>
      </c>
      <c r="J160" s="30" t="s">
        <v>22</v>
      </c>
      <c r="K160" s="41" t="str">
        <f>VLOOKUP(B160,'Список DKV от ЮТД'!$A$1:$M$10000,13,FALSE)</f>
        <v>4</v>
      </c>
      <c r="L160" s="30" t="str">
        <f>VLOOKUP(B160,'Список DKV от ЮТД'!$A$1:$S$10000,14,FALSE)</f>
        <v>34EM1982</v>
      </c>
      <c r="M160" s="52" t="str">
        <f>VLOOKUP(B160,'Список DKV от ЮТД'!$A$1:$M$10000,10,FALSE)</f>
        <v>704310*******0595</v>
      </c>
      <c r="N160" s="52" t="str">
        <f>VLOOKUP(B160,'Список DKV от ЮТД'!$A$1:$S$10000,18,FALSE)</f>
        <v>expired</v>
      </c>
      <c r="O160" s="52" t="str">
        <f>VLOOKUP(B160,'Список DKV от ЮТД'!$A$1:$S$10000,19,FALSE)</f>
        <v>blocked</v>
      </c>
      <c r="P160" s="52" t="str">
        <f>VLOOKUP(B160,'Список DKV от ЮТД'!$A$1:$S$10000,16,FALSE)</f>
        <v>425312911</v>
      </c>
      <c r="Q160" s="52"/>
    </row>
    <row r="161" spans="1:20">
      <c r="A161" s="30">
        <v>159</v>
      </c>
      <c r="B161" s="37">
        <v>19221153471</v>
      </c>
      <c r="C161" s="50">
        <v>43740</v>
      </c>
      <c r="E161" s="50">
        <v>43741</v>
      </c>
      <c r="F161" s="30" t="s">
        <v>18</v>
      </c>
      <c r="H161" s="45">
        <v>43745</v>
      </c>
      <c r="I161" s="30" t="str">
        <f>VLOOKUP(B161,'Список DKV от ЮТД'!$A$1:$S$10000,15,FALSE)</f>
        <v>2411/119</v>
      </c>
      <c r="J161" s="30" t="s">
        <v>22</v>
      </c>
      <c r="K161" s="41" t="str">
        <f>VLOOKUP(B161,'Список DKV от ЮТД'!$A$1:$M$10000,13,FALSE)</f>
        <v>4</v>
      </c>
      <c r="L161" s="30" t="str">
        <f>VLOOKUP(B161,'Список DKV от ЮТД'!$A$1:$S$10000,14,FALSE)</f>
        <v>34BTP186</v>
      </c>
      <c r="M161" s="52" t="str">
        <f>VLOOKUP(B161,'Список DKV от ЮТД'!$A$1:$M$10000,10,FALSE)</f>
        <v>704310*******0694</v>
      </c>
      <c r="N161" s="52" t="str">
        <f>VLOOKUP(B161,'Список DKV от ЮТД'!$A$1:$S$10000,18,FALSE)</f>
        <v>expired</v>
      </c>
      <c r="O161" s="52" t="str">
        <f>VLOOKUP(B161,'Список DKV от ЮТД'!$A$1:$S$10000,19,FALSE)</f>
        <v>blocked</v>
      </c>
      <c r="P161" s="52" t="str">
        <f>VLOOKUP(B161,'Список DKV от ЮТД'!$A$1:$S$10000,16,FALSE)</f>
        <v>425312915</v>
      </c>
      <c r="Q161" s="52"/>
    </row>
    <row r="162" spans="1:20">
      <c r="A162" s="30">
        <v>160</v>
      </c>
      <c r="B162" s="37">
        <v>19221153661</v>
      </c>
      <c r="C162" s="50">
        <v>43740</v>
      </c>
      <c r="E162" s="50">
        <v>43741</v>
      </c>
      <c r="F162" s="30" t="s">
        <v>18</v>
      </c>
      <c r="H162" s="45">
        <v>43745</v>
      </c>
      <c r="I162" s="30" t="str">
        <f>VLOOKUP(B162,'Список DKV от ЮТД'!$A$1:$S$10000,15,FALSE)</f>
        <v>2411/120</v>
      </c>
      <c r="J162" s="30" t="s">
        <v>22</v>
      </c>
      <c r="K162" s="41" t="str">
        <f>VLOOKUP(B162,'Список DKV от ЮТД'!$A$1:$M$10000,13,FALSE)</f>
        <v>4</v>
      </c>
      <c r="L162" s="30" t="str">
        <f>VLOOKUP(B162,'Список DKV от ЮТД'!$A$1:$S$10000,14,FALSE)</f>
        <v>42DNP22</v>
      </c>
      <c r="M162" s="52" t="str">
        <f>VLOOKUP(B162,'Список DKV от ЮТД'!$A$1:$M$10000,10,FALSE)</f>
        <v>704310*******0179</v>
      </c>
      <c r="N162" s="52" t="str">
        <f>VLOOKUP(B162,'Список DKV от ЮТД'!$A$1:$S$10000,18,FALSE)</f>
        <v/>
      </c>
      <c r="O162" s="52" t="str">
        <f>VLOOKUP(B162,'Список DKV от ЮТД'!$A$1:$S$10000,19,FALSE)</f>
        <v/>
      </c>
      <c r="P162" s="52" t="str">
        <f>VLOOKUP(B162,'Список DKV от ЮТД'!$A$1:$S$10000,16,FALSE)</f>
        <v>425312934</v>
      </c>
      <c r="Q162" s="52"/>
      <c r="S162" s="56"/>
      <c r="T162" s="56"/>
    </row>
    <row r="163" spans="1:20">
      <c r="A163" s="30">
        <v>161</v>
      </c>
      <c r="B163" s="38">
        <v>19221153398</v>
      </c>
      <c r="C163" s="50">
        <v>43740</v>
      </c>
      <c r="E163" s="50">
        <v>43741</v>
      </c>
      <c r="F163" s="30" t="s">
        <v>18</v>
      </c>
      <c r="G163" s="41">
        <v>145</v>
      </c>
      <c r="H163" s="45">
        <v>43745</v>
      </c>
      <c r="I163" s="30" t="str">
        <f>VLOOKUP(B163,'Список DKV от ЮТД'!$A$1:$S$10000,15,FALSE)</f>
        <v>2411/121</v>
      </c>
      <c r="J163" s="30" t="s">
        <v>22</v>
      </c>
      <c r="K163" s="41" t="str">
        <f>VLOOKUP(B163,'Список DKV от ЮТД'!$A$1:$M$10000,13,FALSE)</f>
        <v>4</v>
      </c>
      <c r="L163" s="30" t="str">
        <f>VLOOKUP(B163,'Список DKV от ЮТД'!$A$1:$S$10000,14,FALSE)</f>
        <v>34RT8301</v>
      </c>
      <c r="M163" s="52" t="str">
        <f>VLOOKUP(B163,'Список DKV от ЮТД'!$A$1:$M$10000,10,FALSE)</f>
        <v>704310*******2163</v>
      </c>
      <c r="N163" s="52" t="str">
        <f>VLOOKUP(B163,'Список DKV от ЮТД'!$A$1:$S$10000,18,FALSE)</f>
        <v>expired</v>
      </c>
      <c r="O163" s="52" t="str">
        <f>VLOOKUP(B163,'Список DKV от ЮТД'!$A$1:$S$10000,19,FALSE)</f>
        <v>blocked</v>
      </c>
      <c r="P163" s="52" t="str">
        <f>VLOOKUP(B163,'Список DKV от ЮТД'!$A$1:$S$10000,16,FALSE)</f>
        <v>425312907</v>
      </c>
      <c r="Q163" s="52" t="s">
        <v>27373</v>
      </c>
      <c r="R163" s="30" t="s">
        <v>24376</v>
      </c>
    </row>
    <row r="164" spans="1:20">
      <c r="A164" s="30">
        <v>162</v>
      </c>
      <c r="B164" s="37">
        <v>19221153554</v>
      </c>
      <c r="C164" s="50">
        <v>43740</v>
      </c>
      <c r="E164" s="50">
        <v>43741</v>
      </c>
      <c r="F164" s="30" t="s">
        <v>18</v>
      </c>
      <c r="H164" s="45">
        <v>43745</v>
      </c>
      <c r="I164" s="30" t="str">
        <f>VLOOKUP(B164,'Список DKV от ЮТД'!$A$1:$S$10000,15,FALSE)</f>
        <v>2411/122</v>
      </c>
      <c r="J164" s="30" t="s">
        <v>22</v>
      </c>
      <c r="K164" s="41" t="str">
        <f>VLOOKUP(B164,'Список DKV от ЮТД'!$A$1:$M$10000,13,FALSE)</f>
        <v>4</v>
      </c>
      <c r="L164" s="30" t="str">
        <f>VLOOKUP(B164,'Список DKV от ЮТД'!$A$1:$S$10000,14,FALSE)</f>
        <v>14GB197</v>
      </c>
      <c r="M164" s="52" t="str">
        <f>VLOOKUP(B164,'Список DKV от ЮТД'!$A$1:$M$10000,10,FALSE)</f>
        <v>704310*******0969</v>
      </c>
      <c r="N164" s="52" t="str">
        <f>VLOOKUP(B164,'Список DKV от ЮТД'!$A$1:$S$10000,18,FALSE)</f>
        <v>expired</v>
      </c>
      <c r="O164" s="52" t="str">
        <f>VLOOKUP(B164,'Список DKV от ЮТД'!$A$1:$S$10000,19,FALSE)</f>
        <v>blocked</v>
      </c>
      <c r="P164" s="52" t="str">
        <f>VLOOKUP(B164,'Список DKV от ЮТД'!$A$1:$S$10000,16,FALSE)</f>
        <v>425312923</v>
      </c>
      <c r="Q164" s="52"/>
    </row>
    <row r="165" spans="1:20">
      <c r="A165" s="30">
        <v>163</v>
      </c>
      <c r="B165" s="37">
        <v>19221153109</v>
      </c>
      <c r="C165" s="50">
        <v>43740</v>
      </c>
      <c r="E165" s="50">
        <v>43741</v>
      </c>
      <c r="F165" s="30" t="s">
        <v>18</v>
      </c>
      <c r="H165" s="45">
        <v>43745</v>
      </c>
      <c r="I165" s="30" t="str">
        <f>VLOOKUP(B165,'Список DKV от ЮТД'!$A$1:$S$10000,15,FALSE)</f>
        <v>2411/124</v>
      </c>
      <c r="J165" s="30" t="s">
        <v>22</v>
      </c>
      <c r="K165" s="41" t="str">
        <f>VLOOKUP(B165,'Список DKV от ЮТД'!$A$1:$M$10000,13,FALSE)</f>
        <v>4</v>
      </c>
      <c r="L165" s="30" t="str">
        <f>VLOOKUP(B165,'Список DKV от ЮТД'!$A$1:$S$10000,14,FALSE)</f>
        <v>54H2655</v>
      </c>
      <c r="M165" s="52" t="str">
        <f>VLOOKUP(B165,'Список DKV от ЮТД'!$A$1:$M$10000,10,FALSE)</f>
        <v>704310*******0543</v>
      </c>
      <c r="N165" s="52" t="str">
        <f>VLOOKUP(B165,'Список DKV от ЮТД'!$A$1:$S$10000,18,FALSE)</f>
        <v/>
      </c>
      <c r="O165" s="52" t="str">
        <f>VLOOKUP(B165,'Список DKV от ЮТД'!$A$1:$S$10000,19,FALSE)</f>
        <v/>
      </c>
      <c r="P165" s="52" t="str">
        <f>VLOOKUP(B165,'Список DKV от ЮТД'!$A$1:$S$10000,16,FALSE)</f>
        <v>425312878</v>
      </c>
      <c r="Q165" s="52"/>
    </row>
    <row r="166" spans="1:20">
      <c r="A166" s="30">
        <v>164</v>
      </c>
      <c r="B166" s="37">
        <v>19231026121</v>
      </c>
      <c r="C166" s="50">
        <v>43740</v>
      </c>
      <c r="E166" s="50">
        <v>43741</v>
      </c>
      <c r="F166" s="30" t="s">
        <v>18</v>
      </c>
      <c r="H166" s="45">
        <v>43745</v>
      </c>
      <c r="I166" s="30" t="str">
        <f>VLOOKUP(B166,'Список DKV от ЮТД'!$A$1:$S$10000,15,FALSE)</f>
        <v>2411/126</v>
      </c>
      <c r="J166" s="30" t="s">
        <v>22</v>
      </c>
      <c r="K166" s="41" t="str">
        <f>VLOOKUP(B166,'Список DKV от ЮТД'!$A$1:$M$10000,13,FALSE)</f>
        <v>4</v>
      </c>
      <c r="L166" s="30" t="str">
        <f>VLOOKUP(B166,'Список DKV от ЮТД'!$A$1:$S$10000,14,FALSE)</f>
        <v>07MVM35</v>
      </c>
      <c r="M166" s="52" t="str">
        <f>VLOOKUP(B166,'Список DKV от ЮТД'!$A$1:$M$10000,10,FALSE)</f>
        <v>704310*******0182</v>
      </c>
      <c r="N166" s="52" t="str">
        <f>VLOOKUP(B166,'Список DKV от ЮТД'!$A$1:$S$10000,18,FALSE)</f>
        <v>expired</v>
      </c>
      <c r="O166" s="52" t="str">
        <f>VLOOKUP(B166,'Список DKV от ЮТД'!$A$1:$S$10000,19,FALSE)</f>
        <v>blocked</v>
      </c>
      <c r="P166" s="52" t="str">
        <f>VLOOKUP(B166,'Список DKV от ЮТД'!$A$1:$S$10000,16,FALSE)</f>
        <v>425562324</v>
      </c>
      <c r="Q166" s="52"/>
    </row>
    <row r="167" spans="1:20">
      <c r="A167" s="30">
        <v>165</v>
      </c>
      <c r="B167" s="37">
        <v>19221153372</v>
      </c>
      <c r="C167" s="50">
        <v>43740</v>
      </c>
      <c r="E167" s="50">
        <v>43741</v>
      </c>
      <c r="F167" s="30" t="s">
        <v>18</v>
      </c>
      <c r="H167" s="45">
        <v>43745</v>
      </c>
      <c r="I167" s="30" t="str">
        <f>VLOOKUP(B167,'Список DKV от ЮТД'!$A$1:$S$10000,15,FALSE)</f>
        <v>2411/127</v>
      </c>
      <c r="J167" s="30" t="s">
        <v>22</v>
      </c>
      <c r="K167" s="41" t="str">
        <f>VLOOKUP(B167,'Список DKV от ЮТД'!$A$1:$M$10000,13,FALSE)</f>
        <v>4</v>
      </c>
      <c r="L167" s="30" t="str">
        <f>VLOOKUP(B167,'Список DKV от ЮТД'!$A$1:$S$10000,14,FALSE)</f>
        <v>34JA7601</v>
      </c>
      <c r="M167" s="52" t="str">
        <f>VLOOKUP(B167,'Список DKV от ЮТД'!$A$1:$M$10000,10,FALSE)</f>
        <v>704310*******1280</v>
      </c>
      <c r="N167" s="52" t="str">
        <f>VLOOKUP(B167,'Список DKV от ЮТД'!$A$1:$S$10000,18,FALSE)</f>
        <v>expired</v>
      </c>
      <c r="O167" s="52" t="str">
        <f>VLOOKUP(B167,'Список DKV от ЮТД'!$A$1:$S$10000,19,FALSE)</f>
        <v>blocked</v>
      </c>
      <c r="P167" s="52" t="str">
        <f>VLOOKUP(B167,'Список DKV от ЮТД'!$A$1:$S$10000,16,FALSE)</f>
        <v>425312905</v>
      </c>
      <c r="Q167" s="52">
        <v>12</v>
      </c>
      <c r="R167" s="30" t="s">
        <v>6942</v>
      </c>
    </row>
    <row r="168" spans="1:20">
      <c r="A168" s="30">
        <v>166</v>
      </c>
      <c r="B168" s="37">
        <v>19231026048</v>
      </c>
      <c r="C168" s="50">
        <v>43740</v>
      </c>
      <c r="E168" s="50">
        <v>43741</v>
      </c>
      <c r="F168" s="30" t="s">
        <v>18</v>
      </c>
      <c r="H168" s="45">
        <v>43745</v>
      </c>
      <c r="I168" s="30" t="str">
        <f>VLOOKUP(B168,'Список DKV от ЮТД'!$A$1:$S$10000,15,FALSE)</f>
        <v>2411/129</v>
      </c>
      <c r="J168" s="30" t="s">
        <v>22</v>
      </c>
      <c r="K168" s="41" t="str">
        <f>VLOOKUP(B168,'Список DKV от ЮТД'!$A$1:$M$10000,13,FALSE)</f>
        <v>4</v>
      </c>
      <c r="L168" s="30" t="str">
        <f>VLOOKUP(B168,'Список DKV от ЮТД'!$A$1:$S$10000,14,FALSE)</f>
        <v>34CPT66</v>
      </c>
      <c r="M168" s="52" t="str">
        <f>VLOOKUP(B168,'Список DKV от ЮТД'!$A$1:$M$10000,10,FALSE)</f>
        <v>704310*******0103</v>
      </c>
      <c r="N168" s="52" t="str">
        <f>VLOOKUP(B168,'Список DKV от ЮТД'!$A$1:$S$10000,18,FALSE)</f>
        <v/>
      </c>
      <c r="O168" s="52" t="str">
        <f>VLOOKUP(B168,'Список DKV от ЮТД'!$A$1:$S$10000,19,FALSE)</f>
        <v/>
      </c>
      <c r="P168" s="52" t="str">
        <f>VLOOKUP(B168,'Список DKV от ЮТД'!$A$1:$S$10000,16,FALSE)</f>
        <v>425562316</v>
      </c>
      <c r="Q168" s="52"/>
    </row>
    <row r="169" spans="1:20">
      <c r="A169" s="30">
        <v>167</v>
      </c>
      <c r="B169" s="37">
        <v>19221153414</v>
      </c>
      <c r="C169" s="50">
        <v>43740</v>
      </c>
      <c r="E169" s="50">
        <v>43741</v>
      </c>
      <c r="F169" s="30" t="s">
        <v>18</v>
      </c>
      <c r="H169" s="45">
        <v>43745</v>
      </c>
      <c r="I169" s="30" t="str">
        <f>VLOOKUP(B169,'Список DKV от ЮТД'!$A$1:$S$10000,15,FALSE)</f>
        <v>2411/130</v>
      </c>
      <c r="J169" s="30" t="s">
        <v>22</v>
      </c>
      <c r="K169" s="41" t="str">
        <f>VLOOKUP(B169,'Список DKV от ЮТД'!$A$1:$M$10000,13,FALSE)</f>
        <v>4</v>
      </c>
      <c r="L169" s="30" t="str">
        <f>VLOOKUP(B169,'Список DKV от ЮТД'!$A$1:$S$10000,14,FALSE)</f>
        <v>34UA6703</v>
      </c>
      <c r="M169" s="52" t="str">
        <f>VLOOKUP(B169,'Список DKV от ЮТД'!$A$1:$M$10000,10,FALSE)</f>
        <v>704310*******0087</v>
      </c>
      <c r="N169" s="52" t="str">
        <f>VLOOKUP(B169,'Список DKV от ЮТД'!$A$1:$S$10000,18,FALSE)</f>
        <v/>
      </c>
      <c r="O169" s="52" t="str">
        <f>VLOOKUP(B169,'Список DKV от ЮТД'!$A$1:$S$10000,19,FALSE)</f>
        <v/>
      </c>
      <c r="P169" s="52" t="str">
        <f>VLOOKUP(B169,'Список DKV от ЮТД'!$A$1:$S$10000,16,FALSE)</f>
        <v>425312909</v>
      </c>
      <c r="Q169" s="52"/>
    </row>
    <row r="170" spans="1:20">
      <c r="A170" s="30">
        <v>168</v>
      </c>
      <c r="B170" s="37">
        <v>19231026246</v>
      </c>
      <c r="C170" s="50">
        <v>43740</v>
      </c>
      <c r="E170" s="50">
        <v>43741</v>
      </c>
      <c r="F170" s="30" t="s">
        <v>18</v>
      </c>
      <c r="H170" s="45">
        <v>43745</v>
      </c>
      <c r="I170" s="30" t="str">
        <f>VLOOKUP(B170,'Список DKV от ЮТД'!$A$1:$S$10000,15,FALSE)</f>
        <v>2411/131</v>
      </c>
      <c r="J170" s="30" t="s">
        <v>22</v>
      </c>
      <c r="K170" s="41" t="str">
        <f>VLOOKUP(B170,'Список DKV от ЮТД'!$A$1:$M$10000,13,FALSE)</f>
        <v>4</v>
      </c>
      <c r="L170" s="30" t="str">
        <f>VLOOKUP(B170,'Список DKV от ЮТД'!$A$1:$S$10000,14,FALSE)</f>
        <v>16AEL277</v>
      </c>
      <c r="M170" s="52" t="str">
        <f>VLOOKUP(B170,'Список DKV от ЮТД'!$A$1:$M$10000,10,FALSE)</f>
        <v>704310*******0082</v>
      </c>
      <c r="N170" s="52" t="str">
        <f>VLOOKUP(B170,'Список DKV от ЮТД'!$A$1:$S$10000,18,FALSE)</f>
        <v/>
      </c>
      <c r="O170" s="52" t="str">
        <f>VLOOKUP(B170,'Список DKV от ЮТД'!$A$1:$S$10000,19,FALSE)</f>
        <v/>
      </c>
      <c r="P170" s="52" t="str">
        <f>VLOOKUP(B170,'Список DKV от ЮТД'!$A$1:$S$10000,16,FALSE)</f>
        <v>425562336</v>
      </c>
      <c r="Q170" s="52"/>
    </row>
    <row r="171" spans="1:20">
      <c r="A171" s="30">
        <v>169</v>
      </c>
      <c r="B171" s="37">
        <v>19231026287</v>
      </c>
      <c r="C171" s="50">
        <v>43740</v>
      </c>
      <c r="E171" s="50">
        <v>43741</v>
      </c>
      <c r="F171" s="30" t="s">
        <v>18</v>
      </c>
      <c r="H171" s="45">
        <v>43745</v>
      </c>
      <c r="I171" s="30" t="str">
        <f>VLOOKUP(B171,'Список DKV от ЮТД'!$A$1:$S$10000,15,FALSE)</f>
        <v>2411/132</v>
      </c>
      <c r="J171" s="30" t="s">
        <v>22</v>
      </c>
      <c r="K171" s="41" t="str">
        <f>VLOOKUP(B171,'Список DKV от ЮТД'!$A$1:$M$10000,13,FALSE)</f>
        <v>4</v>
      </c>
      <c r="L171" s="30" t="str">
        <f>VLOOKUP(B171,'Список DKV от ЮТД'!$A$1:$S$10000,14,FALSE)</f>
        <v>34FP3730</v>
      </c>
      <c r="M171" s="52" t="str">
        <f>VLOOKUP(B171,'Список DKV от ЮТД'!$A$1:$M$10000,10,FALSE)</f>
        <v>704310*******0629</v>
      </c>
      <c r="N171" s="52" t="str">
        <f>VLOOKUP(B171,'Список DKV от ЮТД'!$A$1:$S$10000,18,FALSE)</f>
        <v>expired</v>
      </c>
      <c r="O171" s="52" t="str">
        <f>VLOOKUP(B171,'Список DKV от ЮТД'!$A$1:$S$10000,19,FALSE)</f>
        <v>blocked</v>
      </c>
      <c r="P171" s="52" t="str">
        <f>VLOOKUP(B171,'Список DKV от ЮТД'!$A$1:$S$10000,16,FALSE)</f>
        <v>425562340</v>
      </c>
      <c r="Q171" s="52"/>
    </row>
    <row r="172" spans="1:20">
      <c r="A172" s="30">
        <v>170</v>
      </c>
      <c r="B172" s="37">
        <v>19231011255</v>
      </c>
      <c r="C172" s="69">
        <v>43712</v>
      </c>
      <c r="E172" s="50">
        <v>43712</v>
      </c>
      <c r="F172" s="30" t="s">
        <v>20</v>
      </c>
      <c r="H172" s="45">
        <v>43745</v>
      </c>
      <c r="I172" s="30" t="str">
        <f>VLOOKUP(B172,'Список DKV от ЮТД'!$A$1:$S$10000,15,FALSE)</f>
        <v>2412/11</v>
      </c>
      <c r="J172" s="30" t="s">
        <v>22</v>
      </c>
      <c r="K172" s="41" t="str">
        <f>VLOOKUP(B172,'Список DKV от ЮТД'!$A$1:$M$10000,13,FALSE)</f>
        <v>4</v>
      </c>
      <c r="L172" s="30" t="str">
        <f>VLOOKUP(B172,'Список DKV от ЮТД'!$A$1:$S$10000,14,FALSE)</f>
        <v>31BB207</v>
      </c>
      <c r="M172" s="52" t="str">
        <f>VLOOKUP(B172,'Список DKV от ЮТД'!$A$1:$M$10000,10,FALSE)</f>
        <v>704310*******0307</v>
      </c>
      <c r="N172" s="52" t="str">
        <f>VLOOKUP(B172,'Список DKV от ЮТД'!$A$1:$S$10000,18,FALSE)</f>
        <v/>
      </c>
      <c r="O172" s="52" t="str">
        <f>VLOOKUP(B172,'Список DKV от ЮТД'!$A$1:$S$10000,19,FALSE)</f>
        <v/>
      </c>
      <c r="P172" s="52" t="str">
        <f>VLOOKUP(B172,'Список DKV от ЮТД'!$A$1:$S$10000,16,FALSE)</f>
        <v>425560837</v>
      </c>
      <c r="Q172" s="52"/>
    </row>
    <row r="173" spans="1:20">
      <c r="A173" s="30">
        <v>171</v>
      </c>
      <c r="B173" s="37">
        <v>19231026162</v>
      </c>
      <c r="C173" s="50">
        <v>43740</v>
      </c>
      <c r="E173" s="50">
        <v>43741</v>
      </c>
      <c r="F173" s="30" t="s">
        <v>18</v>
      </c>
      <c r="H173" s="45">
        <v>43746</v>
      </c>
      <c r="I173" s="30" t="str">
        <f>VLOOKUP(B173,'Список DKV от ЮТД'!$A$1:$S$10000,15,FALSE)</f>
        <v>2411/133</v>
      </c>
      <c r="J173" s="30" t="s">
        <v>22</v>
      </c>
      <c r="K173" s="41" t="str">
        <f>VLOOKUP(B173,'Список DKV от ЮТД'!$A$1:$M$10000,13,FALSE)</f>
        <v>4</v>
      </c>
      <c r="L173" s="30" t="str">
        <f>VLOOKUP(B173,'Список DKV от ЮТД'!$A$1:$S$10000,14,FALSE)</f>
        <v>81FP152</v>
      </c>
      <c r="M173" s="52" t="str">
        <f>VLOOKUP(B173,'Список DKV от ЮТД'!$A$1:$M$10000,10,FALSE)</f>
        <v>704310*******0788</v>
      </c>
      <c r="N173" s="52" t="str">
        <f>VLOOKUP(B173,'Список DKV от ЮТД'!$A$1:$S$10000,18,FALSE)</f>
        <v>expired</v>
      </c>
      <c r="O173" s="52" t="str">
        <f>VLOOKUP(B173,'Список DKV от ЮТД'!$A$1:$S$10000,19,FALSE)</f>
        <v>blocked</v>
      </c>
      <c r="P173" s="52" t="str">
        <f>VLOOKUP(B173,'Список DKV от ЮТД'!$A$1:$S$10000,16,FALSE)</f>
        <v>425562328</v>
      </c>
      <c r="Q173" s="52"/>
    </row>
    <row r="174" spans="1:20">
      <c r="A174" s="30">
        <v>172</v>
      </c>
      <c r="B174" s="37">
        <v>19231026204</v>
      </c>
      <c r="C174" s="50">
        <v>43740</v>
      </c>
      <c r="E174" s="50">
        <v>43741</v>
      </c>
      <c r="F174" s="30" t="s">
        <v>18</v>
      </c>
      <c r="H174" s="45">
        <v>43746</v>
      </c>
      <c r="I174" s="30" t="str">
        <f>VLOOKUP(B174,'Список DKV от ЮТД'!$A$1:$S$10000,15,FALSE)</f>
        <v>2411/134</v>
      </c>
      <c r="J174" s="30" t="s">
        <v>22</v>
      </c>
      <c r="K174" s="41" t="str">
        <f>VLOOKUP(B174,'Список DKV от ЮТД'!$A$1:$M$10000,13,FALSE)</f>
        <v>4</v>
      </c>
      <c r="L174" s="30" t="str">
        <f>VLOOKUP(B174,'Список DKV от ЮТД'!$A$1:$S$10000,14,FALSE)</f>
        <v>42DPN15</v>
      </c>
      <c r="M174" s="52" t="str">
        <f>VLOOKUP(B174,'Список DKV от ЮТД'!$A$1:$M$10000,10,FALSE)</f>
        <v>704310*******0029</v>
      </c>
      <c r="N174" s="52" t="str">
        <f>VLOOKUP(B174,'Список DKV от ЮТД'!$A$1:$S$10000,18,FALSE)</f>
        <v/>
      </c>
      <c r="O174" s="52" t="str">
        <f>VLOOKUP(B174,'Список DKV от ЮТД'!$A$1:$S$10000,19,FALSE)</f>
        <v/>
      </c>
      <c r="P174" s="52" t="str">
        <f>VLOOKUP(B174,'Список DKV от ЮТД'!$A$1:$S$10000,16,FALSE)</f>
        <v>425562332</v>
      </c>
      <c r="Q174" s="52"/>
    </row>
    <row r="175" spans="1:20">
      <c r="A175" s="30">
        <v>173</v>
      </c>
      <c r="B175" s="37">
        <v>19231026329</v>
      </c>
      <c r="C175" s="50">
        <v>43740</v>
      </c>
      <c r="E175" s="50">
        <v>43741</v>
      </c>
      <c r="F175" s="30" t="s">
        <v>18</v>
      </c>
      <c r="H175" s="45">
        <v>43746</v>
      </c>
      <c r="I175" s="30" t="str">
        <f>VLOOKUP(B175,'Список DKV от ЮТД'!$A$1:$S$10000,15,FALSE)</f>
        <v>2411/135</v>
      </c>
      <c r="J175" s="30" t="s">
        <v>22</v>
      </c>
      <c r="K175" s="41" t="str">
        <f>VLOOKUP(B175,'Список DKV от ЮТД'!$A$1:$M$10000,13,FALSE)</f>
        <v>4</v>
      </c>
      <c r="L175" s="30" t="str">
        <f>VLOOKUP(B175,'Список DKV от ЮТД'!$A$1:$S$10000,14,FALSE)</f>
        <v>81DJ742</v>
      </c>
      <c r="M175" s="52" t="str">
        <f>VLOOKUP(B175,'Список DKV от ЮТД'!$A$1:$M$10000,10,FALSE)</f>
        <v>704310*******0685</v>
      </c>
      <c r="N175" s="52" t="str">
        <f>VLOOKUP(B175,'Список DKV от ЮТД'!$A$1:$S$10000,18,FALSE)</f>
        <v>expired</v>
      </c>
      <c r="O175" s="52" t="str">
        <f>VLOOKUP(B175,'Список DKV от ЮТД'!$A$1:$S$10000,19,FALSE)</f>
        <v>blocked</v>
      </c>
      <c r="P175" s="52" t="str">
        <f>VLOOKUP(B175,'Список DKV от ЮТД'!$A$1:$S$10000,16,FALSE)</f>
        <v>425562344</v>
      </c>
      <c r="Q175" s="52"/>
    </row>
    <row r="176" spans="1:20">
      <c r="A176" s="30">
        <v>174</v>
      </c>
      <c r="B176" s="37">
        <v>19231026402</v>
      </c>
      <c r="C176" s="50">
        <v>43740</v>
      </c>
      <c r="E176" s="50">
        <v>43741</v>
      </c>
      <c r="F176" s="30" t="s">
        <v>18</v>
      </c>
      <c r="H176" s="45">
        <v>43746</v>
      </c>
      <c r="I176" s="30" t="str">
        <f>VLOOKUP(B176,'Список DKV от ЮТД'!$A$1:$S$10000,15,FALSE)</f>
        <v>2411/137</v>
      </c>
      <c r="J176" s="30" t="s">
        <v>22</v>
      </c>
      <c r="K176" s="41" t="str">
        <f>VLOOKUP(B176,'Список DKV от ЮТД'!$A$1:$M$10000,13,FALSE)</f>
        <v>4</v>
      </c>
      <c r="L176" s="30" t="str">
        <f>VLOOKUP(B176,'Список DKV от ЮТД'!$A$1:$S$10000,14,FALSE)</f>
        <v>81DJ746</v>
      </c>
      <c r="M176" s="52" t="str">
        <f>VLOOKUP(B176,'Список DKV от ЮТД'!$A$1:$M$10000,10,FALSE)</f>
        <v>704310*******0677</v>
      </c>
      <c r="N176" s="52" t="str">
        <f>VLOOKUP(B176,'Список DKV от ЮТД'!$A$1:$S$10000,18,FALSE)</f>
        <v>expired</v>
      </c>
      <c r="O176" s="52" t="str">
        <f>VLOOKUP(B176,'Список DKV от ЮТД'!$A$1:$S$10000,19,FALSE)</f>
        <v>blocked</v>
      </c>
      <c r="P176" s="52" t="str">
        <f>VLOOKUP(B176,'Список DKV от ЮТД'!$A$1:$S$10000,16,FALSE)</f>
        <v>425562352</v>
      </c>
      <c r="Q176" s="52"/>
    </row>
    <row r="177" spans="1:18">
      <c r="A177" s="30">
        <v>175</v>
      </c>
      <c r="B177" s="37">
        <v>19221153331</v>
      </c>
      <c r="C177" s="50">
        <v>43746</v>
      </c>
      <c r="E177" s="50">
        <v>43746</v>
      </c>
      <c r="F177" s="30" t="s">
        <v>18</v>
      </c>
      <c r="H177" s="45">
        <v>43746</v>
      </c>
      <c r="I177" s="30" t="str">
        <f>VLOOKUP(B177,'Список DKV от ЮТД'!$A$1:$S$10000,15,FALSE)</f>
        <v>2411/138</v>
      </c>
      <c r="J177" s="30" t="s">
        <v>22</v>
      </c>
      <c r="K177" s="41" t="str">
        <f>VLOOKUP(B177,'Список DKV от ЮТД'!$A$1:$M$10000,13,FALSE)</f>
        <v>4</v>
      </c>
      <c r="L177" s="30" t="str">
        <f>VLOOKUP(B177,'Список DKV от ЮТД'!$A$1:$S$10000,14,FALSE)</f>
        <v>27RM225</v>
      </c>
      <c r="M177" s="52" t="str">
        <f>VLOOKUP(B177,'Список DKV от ЮТД'!$A$1:$M$10000,10,FALSE)</f>
        <v>704310*******0661</v>
      </c>
      <c r="N177" s="52" t="str">
        <f>VLOOKUP(B177,'Список DKV от ЮТД'!$A$1:$S$10000,18,FALSE)</f>
        <v/>
      </c>
      <c r="O177" s="52" t="str">
        <f>VLOOKUP(B177,'Список DKV от ЮТД'!$A$1:$S$10000,19,FALSE)</f>
        <v/>
      </c>
      <c r="P177" s="52" t="str">
        <f>VLOOKUP(B177,'Список DKV от ЮТД'!$A$1:$S$10000,16,FALSE)</f>
        <v>425312901</v>
      </c>
      <c r="Q177" s="52"/>
    </row>
    <row r="178" spans="1:18">
      <c r="A178" s="30">
        <v>176</v>
      </c>
      <c r="B178" s="38">
        <v>19221153299</v>
      </c>
      <c r="C178" s="50">
        <v>43746</v>
      </c>
      <c r="E178" s="50">
        <v>43746</v>
      </c>
      <c r="F178" s="30" t="s">
        <v>18</v>
      </c>
      <c r="G178" s="41">
        <v>145</v>
      </c>
      <c r="H178" s="45">
        <v>43746</v>
      </c>
      <c r="I178" s="30" t="str">
        <f>VLOOKUP(B178,'Список DKV от ЮТД'!$A$1:$S$10000,15,FALSE)</f>
        <v>2411/139</v>
      </c>
      <c r="J178" s="30" t="s">
        <v>22</v>
      </c>
      <c r="K178" s="41" t="str">
        <f>VLOOKUP(B178,'Список DKV от ЮТД'!$A$1:$M$10000,13,FALSE)</f>
        <v>4</v>
      </c>
      <c r="L178" s="30" t="str">
        <f>VLOOKUP(B178,'Список DKV от ЮТД'!$A$1:$S$10000,14,FALSE)</f>
        <v>34HT9939</v>
      </c>
      <c r="M178" s="52" t="str">
        <f>VLOOKUP(B178,'Список DKV от ЮТД'!$A$1:$M$10000,10,FALSE)</f>
        <v>704310*******1397</v>
      </c>
      <c r="N178" s="52" t="str">
        <f>VLOOKUP(B178,'Список DKV от ЮТД'!$A$1:$S$10000,18,FALSE)</f>
        <v>expired</v>
      </c>
      <c r="O178" s="52" t="str">
        <f>VLOOKUP(B178,'Список DKV от ЮТД'!$A$1:$S$10000,19,FALSE)</f>
        <v>blocked</v>
      </c>
      <c r="P178" s="52" t="str">
        <f>VLOOKUP(B178,'Список DKV от ЮТД'!$A$1:$S$10000,16,FALSE)</f>
        <v>425312897</v>
      </c>
      <c r="Q178" s="52" t="s">
        <v>27373</v>
      </c>
      <c r="R178" s="30" t="s">
        <v>24376</v>
      </c>
    </row>
    <row r="179" spans="1:18">
      <c r="A179" s="30">
        <v>177</v>
      </c>
      <c r="B179" s="37">
        <v>19221153257</v>
      </c>
      <c r="C179" s="50">
        <v>43746</v>
      </c>
      <c r="E179" s="50">
        <v>43746</v>
      </c>
      <c r="F179" s="30" t="s">
        <v>18</v>
      </c>
      <c r="H179" s="45">
        <v>43746</v>
      </c>
      <c r="I179" s="30" t="str">
        <f>VLOOKUP(B179,'Список DKV от ЮТД'!$A$1:$S$10000,15,FALSE)</f>
        <v>2411/140</v>
      </c>
      <c r="J179" s="30" t="s">
        <v>22</v>
      </c>
      <c r="K179" s="41" t="str">
        <f>VLOOKUP(B179,'Список DKV от ЮТД'!$A$1:$M$10000,13,FALSE)</f>
        <v>4</v>
      </c>
      <c r="L179" s="30" t="str">
        <f>VLOOKUP(B179,'Список DKV от ЮТД'!$A$1:$S$10000,14,FALSE)</f>
        <v>34HT0361</v>
      </c>
      <c r="M179" s="52" t="str">
        <f>VLOOKUP(B179,'Список DKV от ЮТД'!$A$1:$M$10000,10,FALSE)</f>
        <v>704310*******0209</v>
      </c>
      <c r="N179" s="52" t="str">
        <f>VLOOKUP(B179,'Список DKV от ЮТД'!$A$1:$S$10000,18,FALSE)</f>
        <v>expired</v>
      </c>
      <c r="O179" s="52" t="str">
        <f>VLOOKUP(B179,'Список DKV от ЮТД'!$A$1:$S$10000,19,FALSE)</f>
        <v>blocked</v>
      </c>
      <c r="P179" s="52" t="str">
        <f>VLOOKUP(B179,'Список DKV от ЮТД'!$A$1:$S$10000,16,FALSE)</f>
        <v>425312893</v>
      </c>
      <c r="Q179" s="52"/>
    </row>
    <row r="180" spans="1:18">
      <c r="A180" s="30">
        <v>178</v>
      </c>
      <c r="B180" s="37">
        <v>19221153216</v>
      </c>
      <c r="C180" s="50">
        <v>43746</v>
      </c>
      <c r="E180" s="50">
        <v>43746</v>
      </c>
      <c r="F180" s="30" t="s">
        <v>18</v>
      </c>
      <c r="H180" s="45">
        <v>43746</v>
      </c>
      <c r="I180" s="30" t="str">
        <f>VLOOKUP(B180,'Список DKV от ЮТД'!$A$1:$S$10000,15,FALSE)</f>
        <v>2411/141</v>
      </c>
      <c r="J180" s="30" t="s">
        <v>22</v>
      </c>
      <c r="K180" s="41" t="str">
        <f>VLOOKUP(B180,'Список DKV от ЮТД'!$A$1:$M$10000,13,FALSE)</f>
        <v>4</v>
      </c>
      <c r="L180" s="30" t="str">
        <f>VLOOKUP(B180,'Список DKV от ЮТД'!$A$1:$S$10000,14,FALSE)</f>
        <v>54H4197</v>
      </c>
      <c r="M180" s="52" t="str">
        <f>VLOOKUP(B180,'Список DKV от ЮТД'!$A$1:$M$10000,10,FALSE)</f>
        <v>704310*******0519</v>
      </c>
      <c r="N180" s="52" t="str">
        <f>VLOOKUP(B180,'Список DKV от ЮТД'!$A$1:$S$10000,18,FALSE)</f>
        <v/>
      </c>
      <c r="O180" s="52" t="str">
        <f>VLOOKUP(B180,'Список DKV от ЮТД'!$A$1:$S$10000,19,FALSE)</f>
        <v/>
      </c>
      <c r="P180" s="52" t="str">
        <f>VLOOKUP(B180,'Список DKV от ЮТД'!$A$1:$S$10000,16,FALSE)</f>
        <v>425312889</v>
      </c>
      <c r="Q180" s="52"/>
    </row>
    <row r="181" spans="1:18">
      <c r="A181" s="30">
        <v>179</v>
      </c>
      <c r="B181" s="37">
        <v>19221153174</v>
      </c>
      <c r="C181" s="50">
        <v>43746</v>
      </c>
      <c r="E181" s="50">
        <v>43746</v>
      </c>
      <c r="F181" s="30" t="s">
        <v>18</v>
      </c>
      <c r="H181" s="45">
        <v>43746</v>
      </c>
      <c r="I181" s="30" t="str">
        <f>VLOOKUP(B181,'Список DKV от ЮТД'!$A$1:$S$10000,15,FALSE)</f>
        <v>2411/142</v>
      </c>
      <c r="J181" s="30" t="s">
        <v>22</v>
      </c>
      <c r="K181" s="41" t="str">
        <f>VLOOKUP(B181,'Список DKV от ЮТД'!$A$1:$M$10000,13,FALSE)</f>
        <v>4</v>
      </c>
      <c r="L181" s="30" t="str">
        <f>VLOOKUP(B181,'Список DKV от ЮТД'!$A$1:$S$10000,14,FALSE)</f>
        <v>81BG307</v>
      </c>
      <c r="M181" s="52" t="str">
        <f>VLOOKUP(B181,'Список DKV от ЮТД'!$A$1:$M$10000,10,FALSE)</f>
        <v>704310*******1125</v>
      </c>
      <c r="N181" s="52" t="str">
        <f>VLOOKUP(B181,'Список DKV от ЮТД'!$A$1:$S$10000,18,FALSE)</f>
        <v>expired</v>
      </c>
      <c r="O181" s="52" t="str">
        <f>VLOOKUP(B181,'Список DKV от ЮТД'!$A$1:$S$10000,19,FALSE)</f>
        <v>blocked</v>
      </c>
      <c r="P181" s="52" t="str">
        <f>VLOOKUP(B181,'Список DKV от ЮТД'!$A$1:$S$10000,16,FALSE)</f>
        <v>425312885</v>
      </c>
      <c r="Q181" s="52"/>
    </row>
    <row r="182" spans="1:18">
      <c r="A182" s="30">
        <v>180</v>
      </c>
      <c r="B182" s="37">
        <v>19221153133</v>
      </c>
      <c r="C182" s="50">
        <v>43746</v>
      </c>
      <c r="E182" s="50">
        <v>43746</v>
      </c>
      <c r="F182" s="30" t="s">
        <v>18</v>
      </c>
      <c r="H182" s="45">
        <v>43746</v>
      </c>
      <c r="I182" s="30" t="str">
        <f>VLOOKUP(B182,'Список DKV от ЮТД'!$A$1:$S$10000,15,FALSE)</f>
        <v>2411/143</v>
      </c>
      <c r="J182" s="30" t="s">
        <v>22</v>
      </c>
      <c r="K182" s="41" t="str">
        <f>VLOOKUP(B182,'Список DKV от ЮТД'!$A$1:$M$10000,13,FALSE)</f>
        <v>4</v>
      </c>
      <c r="L182" s="30" t="str">
        <f>VLOOKUP(B182,'Список DKV от ЮТД'!$A$1:$S$10000,14,FALSE)</f>
        <v>61K15590</v>
      </c>
      <c r="M182" s="52" t="str">
        <f>VLOOKUP(B182,'Список DKV от ЮТД'!$A$1:$M$10000,10,FALSE)</f>
        <v>704310*******0017</v>
      </c>
      <c r="N182" s="52" t="str">
        <f>VLOOKUP(B182,'Список DKV от ЮТД'!$A$1:$S$10000,18,FALSE)</f>
        <v>expired</v>
      </c>
      <c r="O182" s="52" t="str">
        <f>VLOOKUP(B182,'Список DKV от ЮТД'!$A$1:$S$10000,19,FALSE)</f>
        <v>blocked</v>
      </c>
      <c r="P182" s="52" t="str">
        <f>VLOOKUP(B182,'Список DKV от ЮТД'!$A$1:$S$10000,16,FALSE)</f>
        <v>425312881</v>
      </c>
      <c r="Q182" s="52"/>
    </row>
    <row r="183" spans="1:18">
      <c r="A183" s="30">
        <v>181</v>
      </c>
      <c r="B183" s="37">
        <v>19231026444</v>
      </c>
      <c r="C183" s="50">
        <v>43746</v>
      </c>
      <c r="E183" s="50">
        <v>43746</v>
      </c>
      <c r="F183" s="30" t="s">
        <v>18</v>
      </c>
      <c r="H183" s="45">
        <v>43746</v>
      </c>
      <c r="I183" s="30" t="str">
        <f>VLOOKUP(B183,'Список DKV от ЮТД'!$A$1:$S$10000,15,FALSE)</f>
        <v>2411/144</v>
      </c>
      <c r="J183" s="30" t="s">
        <v>22</v>
      </c>
      <c r="K183" s="41" t="str">
        <f>VLOOKUP(B183,'Список DKV от ЮТД'!$A$1:$M$10000,13,FALSE)</f>
        <v>4</v>
      </c>
      <c r="L183" s="30" t="str">
        <f>VLOOKUP(B183,'Список DKV от ЮТД'!$A$1:$S$10000,14,FALSE)</f>
        <v>34GG8444</v>
      </c>
      <c r="M183" s="52" t="str">
        <f>VLOOKUP(B183,'Список DKV от ЮТД'!$A$1:$M$10000,10,FALSE)</f>
        <v>704310*******0175</v>
      </c>
      <c r="N183" s="52" t="str">
        <f>VLOOKUP(B183,'Список DKV от ЮТД'!$A$1:$S$10000,18,FALSE)</f>
        <v>expired</v>
      </c>
      <c r="O183" s="52" t="str">
        <f>VLOOKUP(B183,'Список DKV от ЮТД'!$A$1:$S$10000,19,FALSE)</f>
        <v>blocked</v>
      </c>
      <c r="P183" s="52" t="str">
        <f>VLOOKUP(B183,'Список DKV от ЮТД'!$A$1:$S$10000,16,FALSE)</f>
        <v>425562356</v>
      </c>
      <c r="Q183" s="52"/>
    </row>
    <row r="184" spans="1:18">
      <c r="A184" s="30">
        <v>182</v>
      </c>
      <c r="B184" s="37">
        <v>19231026600</v>
      </c>
      <c r="C184" s="50">
        <v>43746</v>
      </c>
      <c r="E184" s="50">
        <v>43746</v>
      </c>
      <c r="F184" s="30" t="s">
        <v>18</v>
      </c>
      <c r="H184" s="45">
        <v>43746</v>
      </c>
      <c r="I184" s="30" t="str">
        <f>VLOOKUP(B184,'Список DKV от ЮТД'!$A$1:$S$10000,15,FALSE)</f>
        <v>2411/145</v>
      </c>
      <c r="J184" s="30" t="s">
        <v>22</v>
      </c>
      <c r="K184" s="41" t="str">
        <f>VLOOKUP(B184,'Список DKV от ЮТД'!$A$1:$M$10000,13,FALSE)</f>
        <v>4</v>
      </c>
      <c r="L184" s="30" t="str">
        <f>VLOOKUP(B184,'Список DKV от ЮТД'!$A$1:$S$10000,14,FALSE)</f>
        <v>61K21033</v>
      </c>
      <c r="M184" s="52" t="str">
        <f>VLOOKUP(B184,'Список DKV от ЮТД'!$A$1:$M$10000,10,FALSE)</f>
        <v>704310*******0066</v>
      </c>
      <c r="N184" s="52" t="str">
        <f>VLOOKUP(B184,'Список DKV от ЮТД'!$A$1:$S$10000,18,FALSE)</f>
        <v>expired</v>
      </c>
      <c r="O184" s="52" t="str">
        <f>VLOOKUP(B184,'Список DKV от ЮТД'!$A$1:$S$10000,19,FALSE)</f>
        <v>blocked</v>
      </c>
      <c r="P184" s="52" t="str">
        <f>VLOOKUP(B184,'Список DKV от ЮТД'!$A$1:$S$10000,16,FALSE)</f>
        <v>425562372</v>
      </c>
      <c r="Q184" s="52"/>
    </row>
    <row r="185" spans="1:18">
      <c r="A185" s="30">
        <v>183</v>
      </c>
      <c r="B185" s="37">
        <v>19231011586</v>
      </c>
      <c r="C185" s="69">
        <v>43712</v>
      </c>
      <c r="E185" s="50">
        <v>43712</v>
      </c>
      <c r="F185" s="30" t="s">
        <v>20</v>
      </c>
      <c r="H185" s="45">
        <v>43746</v>
      </c>
      <c r="I185" s="30" t="str">
        <f>VLOOKUP(B185,'Список DKV от ЮТД'!$A$1:$S$10000,15,FALSE)</f>
        <v>2412/12</v>
      </c>
      <c r="J185" s="30" t="s">
        <v>22</v>
      </c>
      <c r="K185" s="41" t="str">
        <f>VLOOKUP(B185,'Список DKV от ЮТД'!$A$1:$M$10000,13,FALSE)</f>
        <v>4</v>
      </c>
      <c r="L185" s="30" t="str">
        <f>VLOOKUP(B185,'Список DKV от ЮТД'!$A$1:$S$10000,14,FALSE)</f>
        <v>34SJ7514</v>
      </c>
      <c r="M185" s="52" t="str">
        <f>VLOOKUP(B185,'Список DKV от ЮТД'!$A$1:$M$10000,10,FALSE)</f>
        <v>704310*******2379</v>
      </c>
      <c r="N185" s="52" t="str">
        <f>VLOOKUP(B185,'Список DKV от ЮТД'!$A$1:$S$10000,18,FALSE)</f>
        <v>expired</v>
      </c>
      <c r="O185" s="52" t="str">
        <f>VLOOKUP(B185,'Список DKV от ЮТД'!$A$1:$S$10000,19,FALSE)</f>
        <v>blocked</v>
      </c>
      <c r="P185" s="52" t="str">
        <f>VLOOKUP(B185,'Список DKV от ЮТД'!$A$1:$S$10000,16,FALSE)</f>
        <v>425560870</v>
      </c>
      <c r="Q185" s="52"/>
    </row>
    <row r="186" spans="1:18">
      <c r="A186" s="30">
        <v>184</v>
      </c>
      <c r="B186" s="37">
        <v>19221153521</v>
      </c>
      <c r="C186" s="50">
        <v>43712</v>
      </c>
      <c r="E186" s="50">
        <v>43735</v>
      </c>
      <c r="F186" s="30" t="s">
        <v>19</v>
      </c>
      <c r="H186" s="45">
        <v>43746</v>
      </c>
      <c r="I186" s="30" t="str">
        <f>VLOOKUP(B186,'Список DKV от ЮТД'!$A$1:$S$10000,15,FALSE)</f>
        <v>2413/1</v>
      </c>
      <c r="J186" s="30" t="s">
        <v>22</v>
      </c>
      <c r="K186" s="41" t="str">
        <f>VLOOKUP(B186,'Список DKV от ЮТД'!$A$1:$M$10000,13,FALSE)</f>
        <v>4</v>
      </c>
      <c r="L186" s="30" t="str">
        <f>VLOOKUP(B186,'Список DKV от ЮТД'!$A$1:$S$10000,14,FALSE)</f>
        <v>A96O213</v>
      </c>
      <c r="M186" s="52" t="str">
        <f>VLOOKUP(B186,'Список DKV от ЮТД'!$A$1:$M$10000,10,FALSE)</f>
        <v>704310*******0110</v>
      </c>
      <c r="N186" s="52" t="str">
        <f>VLOOKUP(B186,'Список DKV от ЮТД'!$A$1:$S$10000,18,FALSE)</f>
        <v>expired</v>
      </c>
      <c r="O186" s="52" t="str">
        <f>VLOOKUP(B186,'Список DKV от ЮТД'!$A$1:$S$10000,19,FALSE)</f>
        <v>blocked</v>
      </c>
      <c r="P186" s="52" t="str">
        <f>VLOOKUP(B186,'Список DKV от ЮТД'!$A$1:$S$10000,16,FALSE)</f>
        <v>425312920</v>
      </c>
      <c r="Q186" s="52"/>
    </row>
    <row r="187" spans="1:18">
      <c r="A187" s="30">
        <v>185</v>
      </c>
      <c r="B187" s="37">
        <v>19231026766</v>
      </c>
      <c r="C187" s="50">
        <v>43746</v>
      </c>
      <c r="E187" s="50">
        <v>43746</v>
      </c>
      <c r="F187" s="30" t="s">
        <v>18</v>
      </c>
      <c r="H187" s="45">
        <v>43747</v>
      </c>
      <c r="I187" s="30" t="str">
        <f>VLOOKUP(B187,'Список DKV от ЮТД'!$A$1:$S$10000,15,FALSE)</f>
        <v>2411/146</v>
      </c>
      <c r="J187" s="30" t="s">
        <v>22</v>
      </c>
      <c r="K187" s="41" t="str">
        <f>VLOOKUP(B187,'Список DKV от ЮТД'!$A$1:$M$10000,13,FALSE)</f>
        <v>4</v>
      </c>
      <c r="L187" s="30" t="str">
        <f>VLOOKUP(B187,'Список DKV от ЮТД'!$A$1:$S$10000,14,FALSE)</f>
        <v>35RT884</v>
      </c>
      <c r="M187" s="52" t="str">
        <f>VLOOKUP(B187,'Список DKV от ЮТД'!$A$1:$M$10000,10,FALSE)</f>
        <v>704310*******0090</v>
      </c>
      <c r="N187" s="52" t="str">
        <f>VLOOKUP(B187,'Список DKV от ЮТД'!$A$1:$S$10000,18,FALSE)</f>
        <v>expired</v>
      </c>
      <c r="O187" s="52" t="str">
        <f>VLOOKUP(B187,'Список DKV от ЮТД'!$A$1:$S$10000,19,FALSE)</f>
        <v>blocked</v>
      </c>
      <c r="P187" s="52" t="str">
        <f>VLOOKUP(B187,'Список DKV от ЮТД'!$A$1:$S$10000,16,FALSE)</f>
        <v>425562388</v>
      </c>
      <c r="Q187" s="52"/>
    </row>
    <row r="188" spans="1:18">
      <c r="A188" s="30">
        <v>186</v>
      </c>
      <c r="B188" s="37">
        <v>19221153737</v>
      </c>
      <c r="C188" s="50">
        <v>43746</v>
      </c>
      <c r="E188" s="50">
        <v>43746</v>
      </c>
      <c r="F188" s="30" t="s">
        <v>18</v>
      </c>
      <c r="H188" s="45">
        <v>43747</v>
      </c>
      <c r="I188" s="30" t="str">
        <f>VLOOKUP(B188,'Список DKV от ЮТД'!$A$1:$S$10000,15,FALSE)</f>
        <v>2411/148</v>
      </c>
      <c r="J188" s="30" t="s">
        <v>22</v>
      </c>
      <c r="K188" s="41" t="str">
        <f>VLOOKUP(B188,'Список DKV от ЮТД'!$A$1:$M$10000,13,FALSE)</f>
        <v>4</v>
      </c>
      <c r="L188" s="30" t="str">
        <f>VLOOKUP(B188,'Список DKV от ЮТД'!$A$1:$S$10000,14,FALSE)</f>
        <v>14DB379</v>
      </c>
      <c r="M188" s="52" t="str">
        <f>VLOOKUP(B188,'Список DKV от ЮТД'!$A$1:$M$10000,10,FALSE)</f>
        <v>704310*******1215</v>
      </c>
      <c r="N188" s="52" t="str">
        <f>VLOOKUP(B188,'Список DKV от ЮТД'!$A$1:$S$10000,18,FALSE)</f>
        <v>expired</v>
      </c>
      <c r="O188" s="52" t="str">
        <f>VLOOKUP(B188,'Список DKV от ЮТД'!$A$1:$S$10000,19,FALSE)</f>
        <v>blocked</v>
      </c>
      <c r="P188" s="52" t="str">
        <f>VLOOKUP(B188,'Список DKV от ЮТД'!$A$1:$S$10000,16,FALSE)</f>
        <v>425312941</v>
      </c>
      <c r="Q188" s="52"/>
    </row>
    <row r="189" spans="1:18">
      <c r="A189" s="30">
        <v>187</v>
      </c>
      <c r="B189" s="37">
        <v>19221153018</v>
      </c>
      <c r="C189" s="50">
        <v>43746</v>
      </c>
      <c r="E189" s="50">
        <v>43746</v>
      </c>
      <c r="F189" s="30" t="s">
        <v>18</v>
      </c>
      <c r="H189" s="45">
        <v>43747</v>
      </c>
      <c r="I189" s="30" t="str">
        <f>VLOOKUP(B189,'Список DKV от ЮТД'!$A$1:$S$10000,15,FALSE)</f>
        <v>2411/149</v>
      </c>
      <c r="J189" s="30" t="s">
        <v>22</v>
      </c>
      <c r="K189" s="41" t="str">
        <f>VLOOKUP(B189,'Список DKV от ЮТД'!$A$1:$M$10000,13,FALSE)</f>
        <v>4</v>
      </c>
      <c r="L189" s="30" t="str">
        <f>VLOOKUP(B189,'Список DKV от ЮТД'!$A$1:$S$10000,14,FALSE)</f>
        <v>07MVM39</v>
      </c>
      <c r="M189" s="52" t="str">
        <f>VLOOKUP(B189,'Список DKV от ЮТД'!$A$1:$M$10000,10,FALSE)</f>
        <v>704310*******0224</v>
      </c>
      <c r="N189" s="52" t="str">
        <f>VLOOKUP(B189,'Список DKV от ЮТД'!$A$1:$S$10000,18,FALSE)</f>
        <v>expired</v>
      </c>
      <c r="O189" s="52" t="str">
        <f>VLOOKUP(B189,'Список DKV от ЮТД'!$A$1:$S$10000,19,FALSE)</f>
        <v>blocked</v>
      </c>
      <c r="P189" s="52" t="str">
        <f>VLOOKUP(B189,'Список DKV от ЮТД'!$A$1:$S$10000,16,FALSE)</f>
        <v>425312869</v>
      </c>
      <c r="Q189" s="52"/>
    </row>
    <row r="190" spans="1:18">
      <c r="A190" s="30">
        <v>188</v>
      </c>
      <c r="B190" s="37">
        <v>19231026485</v>
      </c>
      <c r="C190" s="50">
        <v>43746</v>
      </c>
      <c r="E190" s="50">
        <v>43746</v>
      </c>
      <c r="F190" s="30" t="s">
        <v>18</v>
      </c>
      <c r="H190" s="45">
        <v>43747</v>
      </c>
      <c r="I190" s="30" t="str">
        <f>VLOOKUP(B190,'Список DKV от ЮТД'!$A$1:$S$10000,15,FALSE)</f>
        <v>2411/150</v>
      </c>
      <c r="J190" s="30" t="s">
        <v>22</v>
      </c>
      <c r="K190" s="41" t="str">
        <f>VLOOKUP(B190,'Список DKV от ЮТД'!$A$1:$M$10000,13,FALSE)</f>
        <v>4</v>
      </c>
      <c r="L190" s="30" t="str">
        <f>VLOOKUP(B190,'Список DKV от ЮТД'!$A$1:$S$10000,14,FALSE)</f>
        <v>07GZZ95</v>
      </c>
      <c r="M190" s="52" t="str">
        <f>VLOOKUP(B190,'Список DKV от ЮТД'!$A$1:$M$10000,10,FALSE)</f>
        <v>704310*******0146</v>
      </c>
      <c r="N190" s="52" t="str">
        <f>VLOOKUP(B190,'Список DKV от ЮТД'!$A$1:$S$10000,18,FALSE)</f>
        <v>expired</v>
      </c>
      <c r="O190" s="52" t="str">
        <f>VLOOKUP(B190,'Список DKV от ЮТД'!$A$1:$S$10000,19,FALSE)</f>
        <v>blocked</v>
      </c>
      <c r="P190" s="52" t="str">
        <f>VLOOKUP(B190,'Список DKV от ЮТД'!$A$1:$S$10000,16,FALSE)</f>
        <v>425562360</v>
      </c>
      <c r="Q190" s="52"/>
    </row>
    <row r="191" spans="1:18">
      <c r="A191" s="30">
        <v>189</v>
      </c>
      <c r="B191" s="37">
        <v>19231026642</v>
      </c>
      <c r="C191" s="50">
        <v>43746</v>
      </c>
      <c r="E191" s="50">
        <v>43746</v>
      </c>
      <c r="F191" s="30" t="s">
        <v>18</v>
      </c>
      <c r="H191" s="45">
        <v>43747</v>
      </c>
      <c r="I191" s="30" t="str">
        <f>VLOOKUP(B191,'Список DKV от ЮТД'!$A$1:$S$10000,15,FALSE)</f>
        <v>2411/151</v>
      </c>
      <c r="J191" s="30" t="s">
        <v>22</v>
      </c>
      <c r="K191" s="41" t="str">
        <f>VLOOKUP(B191,'Список DKV от ЮТД'!$A$1:$M$10000,13,FALSE)</f>
        <v>4</v>
      </c>
      <c r="L191" s="30" t="str">
        <f>VLOOKUP(B191,'Список DKV от ЮТД'!$A$1:$S$10000,14,FALSE)</f>
        <v>07MZF96</v>
      </c>
      <c r="M191" s="52" t="str">
        <f>VLOOKUP(B191,'Список DKV от ЮТД'!$A$1:$M$10000,10,FALSE)</f>
        <v>704310*******0273</v>
      </c>
      <c r="N191" s="52" t="str">
        <f>VLOOKUP(B191,'Список DKV от ЮТД'!$A$1:$S$10000,18,FALSE)</f>
        <v>expired</v>
      </c>
      <c r="O191" s="52" t="str">
        <f>VLOOKUP(B191,'Список DKV от ЮТД'!$A$1:$S$10000,19,FALSE)</f>
        <v>blocked</v>
      </c>
      <c r="P191" s="52" t="str">
        <f>VLOOKUP(B191,'Список DKV от ЮТД'!$A$1:$S$10000,16,FALSE)</f>
        <v>425562376</v>
      </c>
      <c r="Q191" s="52"/>
    </row>
    <row r="192" spans="1:18">
      <c r="A192" s="30">
        <v>190</v>
      </c>
      <c r="B192" s="37">
        <v>19221153810</v>
      </c>
      <c r="C192" s="50">
        <v>43746</v>
      </c>
      <c r="E192" s="50">
        <v>43746</v>
      </c>
      <c r="F192" s="30" t="s">
        <v>18</v>
      </c>
      <c r="H192" s="45">
        <v>43747</v>
      </c>
      <c r="I192" s="30" t="str">
        <f>VLOOKUP(B192,'Список DKV от ЮТД'!$A$1:$S$10000,15,FALSE)</f>
        <v>2411/152</v>
      </c>
      <c r="J192" s="30" t="s">
        <v>22</v>
      </c>
      <c r="K192" s="41" t="str">
        <f>VLOOKUP(B192,'Список DKV от ЮТД'!$A$1:$M$10000,13,FALSE)</f>
        <v>4</v>
      </c>
      <c r="L192" s="30" t="str">
        <f>VLOOKUP(B192,'Список DKV от ЮТД'!$A$1:$S$10000,14,FALSE)</f>
        <v>34KU0404</v>
      </c>
      <c r="M192" s="52" t="str">
        <f>VLOOKUP(B192,'Список DKV от ЮТД'!$A$1:$M$10000,10,FALSE)</f>
        <v>704310*******0395</v>
      </c>
      <c r="N192" s="52" t="str">
        <f>VLOOKUP(B192,'Список DKV от ЮТД'!$A$1:$S$10000,18,FALSE)</f>
        <v>expired</v>
      </c>
      <c r="O192" s="52" t="str">
        <f>VLOOKUP(B192,'Список DKV от ЮТД'!$A$1:$S$10000,19,FALSE)</f>
        <v>blocked</v>
      </c>
      <c r="P192" s="52" t="str">
        <f>VLOOKUP(B192,'Список DKV от ЮТД'!$A$1:$S$10000,16,FALSE)</f>
        <v>425312949</v>
      </c>
      <c r="Q192" s="52"/>
    </row>
    <row r="193" spans="1:18">
      <c r="A193" s="30">
        <v>191</v>
      </c>
      <c r="B193" s="37">
        <v>19221153778</v>
      </c>
      <c r="C193" s="50">
        <v>43746</v>
      </c>
      <c r="E193" s="50">
        <v>43746</v>
      </c>
      <c r="F193" s="30" t="s">
        <v>18</v>
      </c>
      <c r="H193" s="45">
        <v>43747</v>
      </c>
      <c r="I193" s="30" t="str">
        <f>VLOOKUP(B193,'Список DKV от ЮТД'!$A$1:$S$10000,15,FALSE)</f>
        <v>2411/153</v>
      </c>
      <c r="J193" s="30" t="s">
        <v>22</v>
      </c>
      <c r="K193" s="41" t="str">
        <f>VLOOKUP(B193,'Список DKV от ЮТД'!$A$1:$M$10000,13,FALSE)</f>
        <v>4</v>
      </c>
      <c r="L193" s="30" t="str">
        <f>VLOOKUP(B193,'Список DKV от ЮТД'!$A$1:$S$10000,14,FALSE)</f>
        <v>81BG922</v>
      </c>
      <c r="M193" s="52" t="str">
        <f>VLOOKUP(B193,'Список DKV от ЮТД'!$A$1:$M$10000,10,FALSE)</f>
        <v>704310*******1067</v>
      </c>
      <c r="N193" s="52" t="str">
        <f>VLOOKUP(B193,'Список DKV от ЮТД'!$A$1:$S$10000,18,FALSE)</f>
        <v>expired</v>
      </c>
      <c r="O193" s="52" t="str">
        <f>VLOOKUP(B193,'Список DKV от ЮТД'!$A$1:$S$10000,19,FALSE)</f>
        <v>blocked</v>
      </c>
      <c r="P193" s="52" t="str">
        <f>VLOOKUP(B193,'Список DKV от ЮТД'!$A$1:$S$10000,16,FALSE)</f>
        <v>425312945</v>
      </c>
      <c r="Q193" s="52"/>
    </row>
    <row r="194" spans="1:18">
      <c r="A194" s="30">
        <v>192</v>
      </c>
      <c r="B194" s="37">
        <v>19221153695</v>
      </c>
      <c r="C194" s="50">
        <v>43746</v>
      </c>
      <c r="E194" s="50">
        <v>43746</v>
      </c>
      <c r="F194" s="30" t="s">
        <v>18</v>
      </c>
      <c r="H194" s="45">
        <v>43747</v>
      </c>
      <c r="I194" s="30" t="str">
        <f>VLOOKUP(B194,'Список DKV от ЮТД'!$A$1:$S$10000,15,FALSE)</f>
        <v>2411/154</v>
      </c>
      <c r="J194" s="30" t="s">
        <v>22</v>
      </c>
      <c r="K194" s="41" t="str">
        <f>VLOOKUP(B194,'Список DKV от ЮТД'!$A$1:$M$10000,13,FALSE)</f>
        <v>4</v>
      </c>
      <c r="L194" s="30" t="str">
        <f>VLOOKUP(B194,'Список DKV от ЮТД'!$A$1:$S$10000,14,FALSE)</f>
        <v>81FS404</v>
      </c>
      <c r="M194" s="52" t="str">
        <f>VLOOKUP(B194,'Список DKV от ЮТД'!$A$1:$M$10000,10,FALSE)</f>
        <v>704310*******0960</v>
      </c>
      <c r="N194" s="52" t="str">
        <f>VLOOKUP(B194,'Список DKV от ЮТД'!$A$1:$S$10000,18,FALSE)</f>
        <v>expired</v>
      </c>
      <c r="O194" s="52" t="str">
        <f>VLOOKUP(B194,'Список DKV от ЮТД'!$A$1:$S$10000,19,FALSE)</f>
        <v>blocked</v>
      </c>
      <c r="P194" s="52" t="str">
        <f>VLOOKUP(B194,'Список DKV от ЮТД'!$A$1:$S$10000,16,FALSE)</f>
        <v>425312937</v>
      </c>
      <c r="Q194" s="52"/>
    </row>
    <row r="195" spans="1:18">
      <c r="A195" s="30">
        <v>193</v>
      </c>
      <c r="B195" s="37">
        <v>19221153653</v>
      </c>
      <c r="C195" s="50">
        <v>43746</v>
      </c>
      <c r="E195" s="50">
        <v>43746</v>
      </c>
      <c r="F195" s="30" t="s">
        <v>18</v>
      </c>
      <c r="H195" s="45">
        <v>43747</v>
      </c>
      <c r="I195" s="30" t="str">
        <f>VLOOKUP(B195,'Список DKV от ЮТД'!$A$1:$S$10000,15,FALSE)</f>
        <v>2411/155</v>
      </c>
      <c r="J195" s="30" t="s">
        <v>22</v>
      </c>
      <c r="K195" s="41" t="str">
        <f>VLOOKUP(B195,'Список DKV от ЮТД'!$A$1:$M$10000,13,FALSE)</f>
        <v>4</v>
      </c>
      <c r="L195" s="30" t="str">
        <f>VLOOKUP(B195,'Список DKV от ЮТД'!$A$1:$S$10000,14,FALSE)</f>
        <v>34DE3880</v>
      </c>
      <c r="M195" s="52" t="str">
        <f>VLOOKUP(B195,'Список DKV от ЮТД'!$A$1:$M$10000,10,FALSE)</f>
        <v>704310*******0145</v>
      </c>
      <c r="N195" s="52" t="str">
        <f>VLOOKUP(B195,'Список DKV от ЮТД'!$A$1:$S$10000,18,FALSE)</f>
        <v>expired</v>
      </c>
      <c r="O195" s="52" t="str">
        <f>VLOOKUP(B195,'Список DKV от ЮТД'!$A$1:$S$10000,19,FALSE)</f>
        <v>blocked</v>
      </c>
      <c r="P195" s="52" t="str">
        <f>VLOOKUP(B195,'Список DKV от ЮТД'!$A$1:$S$10000,16,FALSE)</f>
        <v>425312933</v>
      </c>
      <c r="Q195" s="52"/>
    </row>
    <row r="196" spans="1:18">
      <c r="A196" s="30">
        <v>194</v>
      </c>
      <c r="B196" s="37">
        <v>19221153612</v>
      </c>
      <c r="C196" s="50">
        <v>43746</v>
      </c>
      <c r="E196" s="50">
        <v>43746</v>
      </c>
      <c r="F196" s="30" t="s">
        <v>18</v>
      </c>
      <c r="H196" s="45">
        <v>43747</v>
      </c>
      <c r="I196" s="30" t="str">
        <f>VLOOKUP(B196,'Список DKV от ЮТД'!$A$1:$S$10000,15,FALSE)</f>
        <v>2411/156</v>
      </c>
      <c r="J196" s="30" t="s">
        <v>22</v>
      </c>
      <c r="K196" s="41" t="str">
        <f>VLOOKUP(B196,'Список DKV от ЮТД'!$A$1:$M$10000,13,FALSE)</f>
        <v>4</v>
      </c>
      <c r="L196" s="30" t="str">
        <f>VLOOKUP(B196,'Список DKV от ЮТД'!$A$1:$S$10000,14,FALSE)</f>
        <v>61K15826</v>
      </c>
      <c r="M196" s="52" t="str">
        <f>VLOOKUP(B196,'Список DKV от ЮТД'!$A$1:$M$10000,10,FALSE)</f>
        <v>704310*******0130</v>
      </c>
      <c r="N196" s="52" t="str">
        <f>VLOOKUP(B196,'Список DKV от ЮТД'!$A$1:$S$10000,18,FALSE)</f>
        <v>expired</v>
      </c>
      <c r="O196" s="52" t="str">
        <f>VLOOKUP(B196,'Список DKV от ЮТД'!$A$1:$S$10000,19,FALSE)</f>
        <v>blocked</v>
      </c>
      <c r="P196" s="52" t="str">
        <f>VLOOKUP(B196,'Список DKV от ЮТД'!$A$1:$S$10000,16,FALSE)</f>
        <v>425312929</v>
      </c>
      <c r="Q196" s="52"/>
    </row>
    <row r="197" spans="1:18">
      <c r="A197" s="30">
        <v>195</v>
      </c>
      <c r="B197" s="37">
        <v>19221153570</v>
      </c>
      <c r="C197" s="50">
        <v>43746</v>
      </c>
      <c r="E197" s="50">
        <v>43746</v>
      </c>
      <c r="F197" s="30" t="s">
        <v>18</v>
      </c>
      <c r="H197" s="45">
        <v>43747</v>
      </c>
      <c r="I197" s="30" t="str">
        <f>VLOOKUP(B197,'Список DKV от ЮТД'!$A$1:$S$10000,15,FALSE)</f>
        <v>2411/157</v>
      </c>
      <c r="J197" s="30" t="s">
        <v>22</v>
      </c>
      <c r="K197" s="41" t="str">
        <f>VLOOKUP(B197,'Список DKV от ЮТД'!$A$1:$M$10000,13,FALSE)</f>
        <v>4</v>
      </c>
      <c r="L197" s="30" t="str">
        <f>VLOOKUP(B197,'Список DKV от ЮТД'!$A$1:$S$10000,14,FALSE)</f>
        <v>34SJ7510</v>
      </c>
      <c r="M197" s="52" t="str">
        <f>VLOOKUP(B197,'Список DKV от ЮТД'!$A$1:$M$10000,10,FALSE)</f>
        <v>704310*******2338</v>
      </c>
      <c r="N197" s="52" t="str">
        <f>VLOOKUP(B197,'Список DKV от ЮТД'!$A$1:$S$10000,18,FALSE)</f>
        <v>expired</v>
      </c>
      <c r="O197" s="52" t="str">
        <f>VLOOKUP(B197,'Список DKV от ЮТД'!$A$1:$S$10000,19,FALSE)</f>
        <v>blocked</v>
      </c>
      <c r="P197" s="52" t="str">
        <f>VLOOKUP(B197,'Список DKV от ЮТД'!$A$1:$S$10000,16,FALSE)</f>
        <v>425312925</v>
      </c>
      <c r="Q197" s="52"/>
    </row>
    <row r="198" spans="1:18">
      <c r="A198" s="30">
        <v>196</v>
      </c>
      <c r="B198" s="37">
        <v>19221153539</v>
      </c>
      <c r="C198" s="50">
        <v>43746</v>
      </c>
      <c r="E198" s="50">
        <v>43746</v>
      </c>
      <c r="F198" s="30" t="s">
        <v>18</v>
      </c>
      <c r="H198" s="45">
        <v>43747</v>
      </c>
      <c r="I198" s="30" t="str">
        <f>VLOOKUP(B198,'Список DKV от ЮТД'!$A$1:$S$10000,15,FALSE)</f>
        <v>2411/158</v>
      </c>
      <c r="J198" s="30" t="s">
        <v>22</v>
      </c>
      <c r="K198" s="41" t="str">
        <f>VLOOKUP(B198,'Список DKV от ЮТД'!$A$1:$M$10000,13,FALSE)</f>
        <v>4</v>
      </c>
      <c r="L198" s="30" t="str">
        <f>VLOOKUP(B198,'Список DKV от ЮТД'!$A$1:$S$10000,14,FALSE)</f>
        <v>34FL2763</v>
      </c>
      <c r="M198" s="52" t="str">
        <f>VLOOKUP(B198,'Список DKV от ЮТД'!$A$1:$M$10000,10,FALSE)</f>
        <v>704310*******0056</v>
      </c>
      <c r="N198" s="52" t="str">
        <f>VLOOKUP(B198,'Список DKV от ЮТД'!$A$1:$S$10000,18,FALSE)</f>
        <v/>
      </c>
      <c r="O198" s="52" t="str">
        <f>VLOOKUP(B198,'Список DKV от ЮТД'!$A$1:$S$10000,19,FALSE)</f>
        <v/>
      </c>
      <c r="P198" s="52" t="str">
        <f>VLOOKUP(B198,'Список DKV от ЮТД'!$A$1:$S$10000,16,FALSE)</f>
        <v>425312921</v>
      </c>
      <c r="Q198" s="52"/>
    </row>
    <row r="199" spans="1:18">
      <c r="A199" s="30">
        <v>197</v>
      </c>
      <c r="B199" s="37">
        <v>19221153497</v>
      </c>
      <c r="C199" s="50">
        <v>43746</v>
      </c>
      <c r="E199" s="50">
        <v>43746</v>
      </c>
      <c r="F199" s="30" t="s">
        <v>18</v>
      </c>
      <c r="H199" s="45">
        <v>43747</v>
      </c>
      <c r="I199" s="30" t="str">
        <f>VLOOKUP(B199,'Список DKV от ЮТД'!$A$1:$S$10000,15,FALSE)</f>
        <v>2411/159</v>
      </c>
      <c r="J199" s="30" t="s">
        <v>22</v>
      </c>
      <c r="K199" s="41" t="str">
        <f>VLOOKUP(B199,'Список DKV от ЮТД'!$A$1:$M$10000,13,FALSE)</f>
        <v>4</v>
      </c>
      <c r="L199" s="30" t="str">
        <f>VLOOKUP(B199,'Список DKV от ЮТД'!$A$1:$S$10000,14,FALSE)</f>
        <v>34CED244</v>
      </c>
      <c r="M199" s="52" t="str">
        <f>VLOOKUP(B199,'Список DKV от ЮТД'!$A$1:$M$10000,10,FALSE)</f>
        <v>704310*******0023</v>
      </c>
      <c r="N199" s="52" t="str">
        <f>VLOOKUP(B199,'Список DKV от ЮТД'!$A$1:$S$10000,18,FALSE)</f>
        <v/>
      </c>
      <c r="O199" s="52" t="str">
        <f>VLOOKUP(B199,'Список DKV от ЮТД'!$A$1:$S$10000,19,FALSE)</f>
        <v/>
      </c>
      <c r="P199" s="52" t="str">
        <f>VLOOKUP(B199,'Список DKV от ЮТД'!$A$1:$S$10000,16,FALSE)</f>
        <v>425312917</v>
      </c>
      <c r="Q199" s="52"/>
    </row>
    <row r="200" spans="1:18">
      <c r="A200" s="30">
        <v>198</v>
      </c>
      <c r="B200" s="37">
        <v>19221153059</v>
      </c>
      <c r="C200" s="50">
        <v>43746</v>
      </c>
      <c r="E200" s="50">
        <v>43746</v>
      </c>
      <c r="F200" s="30" t="s">
        <v>18</v>
      </c>
      <c r="H200" s="45">
        <v>43747</v>
      </c>
      <c r="I200" s="30" t="str">
        <f>VLOOKUP(B200,'Список DKV от ЮТД'!$A$1:$S$10000,15,FALSE)</f>
        <v>2411/160</v>
      </c>
      <c r="J200" s="30" t="s">
        <v>22</v>
      </c>
      <c r="K200" s="41" t="str">
        <f>VLOOKUP(B200,'Список DKV от ЮТД'!$A$1:$M$10000,13,FALSE)</f>
        <v>4</v>
      </c>
      <c r="L200" s="30" t="str">
        <f>VLOOKUP(B200,'Список DKV от ЮТД'!$A$1:$S$10000,14,FALSE)</f>
        <v>38BB328</v>
      </c>
      <c r="M200" s="52" t="str">
        <f>VLOOKUP(B200,'Список DKV от ЮТД'!$A$1:$M$10000,10,FALSE)</f>
        <v>704310*******0153</v>
      </c>
      <c r="N200" s="52" t="str">
        <f>VLOOKUP(B200,'Список DKV от ЮТД'!$A$1:$S$10000,18,FALSE)</f>
        <v>expired</v>
      </c>
      <c r="O200" s="52" t="str">
        <f>VLOOKUP(B200,'Список DKV от ЮТД'!$A$1:$S$10000,19,FALSE)</f>
        <v>blocked</v>
      </c>
      <c r="P200" s="52" t="str">
        <f>VLOOKUP(B200,'Список DKV от ЮТД'!$A$1:$S$10000,16,FALSE)</f>
        <v>425312873</v>
      </c>
      <c r="Q200" s="52"/>
    </row>
    <row r="201" spans="1:18">
      <c r="A201" s="30">
        <v>199</v>
      </c>
      <c r="B201" s="37">
        <v>19231026683</v>
      </c>
      <c r="C201" s="50">
        <v>43746</v>
      </c>
      <c r="E201" s="50">
        <v>43746</v>
      </c>
      <c r="F201" s="30" t="s">
        <v>18</v>
      </c>
      <c r="H201" s="45">
        <v>43747</v>
      </c>
      <c r="I201" s="30" t="str">
        <f>VLOOKUP(B201,'Список DKV от ЮТД'!$A$1:$S$10000,15,FALSE)</f>
        <v>2411/162</v>
      </c>
      <c r="J201" s="30" t="s">
        <v>22</v>
      </c>
      <c r="K201" s="41" t="str">
        <f>VLOOKUP(B201,'Список DKV от ЮТД'!$A$1:$M$10000,13,FALSE)</f>
        <v>4</v>
      </c>
      <c r="L201" s="30" t="str">
        <f>VLOOKUP(B201,'Список DKV от ЮТД'!$A$1:$S$10000,14,FALSE)</f>
        <v>14BM649</v>
      </c>
      <c r="M201" s="52" t="str">
        <f>VLOOKUP(B201,'Список DKV от ЮТД'!$A$1:$M$10000,10,FALSE)</f>
        <v>704310*******1496</v>
      </c>
      <c r="N201" s="52" t="str">
        <f>VLOOKUP(B201,'Список DKV от ЮТД'!$A$1:$S$10000,18,FALSE)</f>
        <v>expired</v>
      </c>
      <c r="O201" s="52" t="str">
        <f>VLOOKUP(B201,'Список DKV от ЮТД'!$A$1:$S$10000,19,FALSE)</f>
        <v>blocked</v>
      </c>
      <c r="P201" s="52" t="str">
        <f>VLOOKUP(B201,'Список DKV от ЮТД'!$A$1:$S$10000,16,FALSE)</f>
        <v>425562380</v>
      </c>
      <c r="Q201" s="52">
        <v>25</v>
      </c>
      <c r="R201" s="30" t="s">
        <v>10792</v>
      </c>
    </row>
    <row r="202" spans="1:18">
      <c r="A202" s="30">
        <v>200</v>
      </c>
      <c r="B202" s="37">
        <v>19221153869</v>
      </c>
      <c r="C202" s="50">
        <v>43746</v>
      </c>
      <c r="E202" s="50">
        <v>43746</v>
      </c>
      <c r="F202" s="30" t="s">
        <v>18</v>
      </c>
      <c r="H202" s="45">
        <v>43747</v>
      </c>
      <c r="I202" s="30" t="str">
        <f>VLOOKUP(B202,'Список DKV от ЮТД'!$A$1:$S$10000,15,FALSE)</f>
        <v>2411/163</v>
      </c>
      <c r="J202" s="30" t="s">
        <v>22</v>
      </c>
      <c r="K202" s="41" t="str">
        <f>VLOOKUP(B202,'Список DKV от ЮТД'!$A$1:$M$10000,13,FALSE)</f>
        <v>4</v>
      </c>
      <c r="L202" s="30" t="str">
        <f>VLOOKUP(B202,'Список DKV от ЮТД'!$A$1:$S$10000,14,FALSE)</f>
        <v>34PRG89</v>
      </c>
      <c r="M202" s="52" t="str">
        <f>VLOOKUP(B202,'Список DKV от ЮТД'!$A$1:$M$10000,10,FALSE)</f>
        <v>704310*******0526</v>
      </c>
      <c r="N202" s="52" t="str">
        <f>VLOOKUP(B202,'Список DKV от ЮТД'!$A$1:$S$10000,18,FALSE)</f>
        <v/>
      </c>
      <c r="O202" s="52" t="str">
        <f>VLOOKUP(B202,'Список DKV от ЮТД'!$A$1:$S$10000,19,FALSE)</f>
        <v/>
      </c>
      <c r="P202" s="52" t="str">
        <f>VLOOKUP(B202,'Список DKV от ЮТД'!$A$1:$S$10000,16,FALSE)</f>
        <v>425312954</v>
      </c>
      <c r="Q202" s="52"/>
    </row>
    <row r="203" spans="1:18">
      <c r="A203" s="30">
        <v>201</v>
      </c>
      <c r="B203" s="37">
        <v>19221153943</v>
      </c>
      <c r="C203" s="50">
        <v>43746</v>
      </c>
      <c r="E203" s="50">
        <v>43746</v>
      </c>
      <c r="F203" s="30" t="s">
        <v>18</v>
      </c>
      <c r="H203" s="45">
        <v>43747</v>
      </c>
      <c r="I203" s="30" t="str">
        <f>VLOOKUP(B203,'Список DKV от ЮТД'!$A$1:$S$10000,15,FALSE)</f>
        <v>2411/164</v>
      </c>
      <c r="J203" s="30" t="s">
        <v>22</v>
      </c>
      <c r="K203" s="41" t="str">
        <f>VLOOKUP(B203,'Список DKV от ЮТД'!$A$1:$M$10000,13,FALSE)</f>
        <v>4</v>
      </c>
      <c r="L203" s="30" t="str">
        <f>VLOOKUP(B203,'Список DKV от ЮТД'!$A$1:$S$10000,14,FALSE)</f>
        <v>54H0739</v>
      </c>
      <c r="M203" s="52" t="str">
        <f>VLOOKUP(B203,'Список DKV от ЮТД'!$A$1:$M$10000,10,FALSE)</f>
        <v>704310*******0568</v>
      </c>
      <c r="N203" s="52" t="str">
        <f>VLOOKUP(B203,'Список DKV от ЮТД'!$A$1:$S$10000,18,FALSE)</f>
        <v/>
      </c>
      <c r="O203" s="52" t="str">
        <f>VLOOKUP(B203,'Список DKV от ЮТД'!$A$1:$S$10000,19,FALSE)</f>
        <v/>
      </c>
      <c r="P203" s="52" t="str">
        <f>VLOOKUP(B203,'Список DKV от ЮТД'!$A$1:$S$10000,16,FALSE)</f>
        <v>425312962</v>
      </c>
      <c r="Q203" s="52"/>
    </row>
    <row r="204" spans="1:18">
      <c r="A204" s="30">
        <v>202</v>
      </c>
      <c r="B204" s="37">
        <v>19221153828</v>
      </c>
      <c r="C204" s="50">
        <v>43746</v>
      </c>
      <c r="E204" s="50">
        <v>43746</v>
      </c>
      <c r="F204" s="30" t="s">
        <v>18</v>
      </c>
      <c r="H204" s="45">
        <v>43747</v>
      </c>
      <c r="I204" s="30" t="str">
        <f>VLOOKUP(B204,'Список DKV от ЮТД'!$A$1:$S$10000,15,FALSE)</f>
        <v>2411/165</v>
      </c>
      <c r="J204" s="30" t="s">
        <v>22</v>
      </c>
      <c r="K204" s="41" t="str">
        <f>VLOOKUP(B204,'Список DKV от ЮТД'!$A$1:$M$10000,13,FALSE)</f>
        <v>4</v>
      </c>
      <c r="L204" s="30" t="str">
        <f>VLOOKUP(B204,'Список DKV от ЮТД'!$A$1:$S$10000,14,FALSE)</f>
        <v>06JSV15</v>
      </c>
      <c r="M204" s="52" t="str">
        <f>VLOOKUP(B204,'Список DKV от ЮТД'!$A$1:$M$10000,10,FALSE)</f>
        <v>704310*******0358</v>
      </c>
      <c r="N204" s="52" t="str">
        <f>VLOOKUP(B204,'Список DKV от ЮТД'!$A$1:$S$10000,18,FALSE)</f>
        <v/>
      </c>
      <c r="O204" s="52" t="str">
        <f>VLOOKUP(B204,'Список DKV от ЮТД'!$A$1:$S$10000,19,FALSE)</f>
        <v/>
      </c>
      <c r="P204" s="52" t="str">
        <f>VLOOKUP(B204,'Список DKV от ЮТД'!$A$1:$S$10000,16,FALSE)</f>
        <v>425312950</v>
      </c>
      <c r="Q204" s="52"/>
    </row>
    <row r="205" spans="1:18">
      <c r="A205" s="30">
        <v>203</v>
      </c>
      <c r="B205" s="37">
        <v>19221153901</v>
      </c>
      <c r="C205" s="50">
        <v>43746</v>
      </c>
      <c r="E205" s="50">
        <v>43746</v>
      </c>
      <c r="F205" s="30" t="s">
        <v>18</v>
      </c>
      <c r="H205" s="45">
        <v>43747</v>
      </c>
      <c r="I205" s="30" t="str">
        <f>VLOOKUP(B205,'Список DKV от ЮТД'!$A$1:$S$10000,15,FALSE)</f>
        <v>2411/166</v>
      </c>
      <c r="J205" s="30" t="s">
        <v>22</v>
      </c>
      <c r="K205" s="41" t="str">
        <f>VLOOKUP(B205,'Список DKV от ЮТД'!$A$1:$M$10000,13,FALSE)</f>
        <v>4</v>
      </c>
      <c r="L205" s="30" t="str">
        <f>VLOOKUP(B205,'Список DKV от ЮТД'!$A$1:$S$10000,14,FALSE)</f>
        <v>34HY2538</v>
      </c>
      <c r="M205" s="52" t="str">
        <f>VLOOKUP(B205,'Список DKV от ЮТД'!$A$1:$M$10000,10,FALSE)</f>
        <v>704310*******0040</v>
      </c>
      <c r="N205" s="52" t="str">
        <f>VLOOKUP(B205,'Список DKV от ЮТД'!$A$1:$S$10000,18,FALSE)</f>
        <v/>
      </c>
      <c r="O205" s="52" t="str">
        <f>VLOOKUP(B205,'Список DKV от ЮТД'!$A$1:$S$10000,19,FALSE)</f>
        <v/>
      </c>
      <c r="P205" s="52" t="str">
        <f>VLOOKUP(B205,'Список DKV от ЮТД'!$A$1:$S$10000,16,FALSE)</f>
        <v>425312958</v>
      </c>
      <c r="Q205" s="52"/>
    </row>
    <row r="206" spans="1:18">
      <c r="A206" s="30">
        <v>204</v>
      </c>
      <c r="B206" s="38">
        <v>19221153984</v>
      </c>
      <c r="C206" s="50">
        <v>43746</v>
      </c>
      <c r="E206" s="50">
        <v>43746</v>
      </c>
      <c r="F206" s="30" t="s">
        <v>18</v>
      </c>
      <c r="G206" s="41">
        <v>145</v>
      </c>
      <c r="H206" s="45">
        <v>43747</v>
      </c>
      <c r="I206" s="30" t="str">
        <f>VLOOKUP(B206,'Список DKV от ЮТД'!$A$1:$S$10000,15,FALSE)</f>
        <v>2411/167</v>
      </c>
      <c r="J206" s="30" t="s">
        <v>22</v>
      </c>
      <c r="K206" s="41" t="str">
        <f>VLOOKUP(B206,'Список DKV от ЮТД'!$A$1:$M$10000,13,FALSE)</f>
        <v>4</v>
      </c>
      <c r="L206" s="30" t="str">
        <f>VLOOKUP(B206,'Список DKV от ЮТД'!$A$1:$S$10000,14,FALSE)</f>
        <v>34DE5792</v>
      </c>
      <c r="M206" s="52" t="str">
        <f>VLOOKUP(B206,'Список DKV от ЮТД'!$A$1:$M$10000,10,FALSE)</f>
        <v>704310*******1959</v>
      </c>
      <c r="N206" s="52" t="str">
        <f>VLOOKUP(B206,'Список DKV от ЮТД'!$A$1:$S$10000,18,FALSE)</f>
        <v>expired</v>
      </c>
      <c r="O206" s="52" t="str">
        <f>VLOOKUP(B206,'Список DKV от ЮТД'!$A$1:$S$10000,19,FALSE)</f>
        <v>blocked</v>
      </c>
      <c r="P206" s="52" t="str">
        <f>VLOOKUP(B206,'Список DKV от ЮТД'!$A$1:$S$10000,16,FALSE)</f>
        <v>425312966</v>
      </c>
      <c r="Q206" s="52" t="s">
        <v>27373</v>
      </c>
      <c r="R206" s="30" t="s">
        <v>24376</v>
      </c>
    </row>
    <row r="207" spans="1:18">
      <c r="A207" s="30">
        <v>205</v>
      </c>
      <c r="B207" s="38">
        <v>19221153976</v>
      </c>
      <c r="C207" s="50">
        <v>43746</v>
      </c>
      <c r="E207" s="50">
        <v>43746</v>
      </c>
      <c r="F207" s="30" t="s">
        <v>18</v>
      </c>
      <c r="G207" s="41">
        <v>145</v>
      </c>
      <c r="H207" s="45">
        <v>43747</v>
      </c>
      <c r="I207" s="30" t="str">
        <f>VLOOKUP(B207,'Список DKV от ЮТД'!$A$1:$S$10000,15,FALSE)</f>
        <v>2411/168</v>
      </c>
      <c r="J207" s="30" t="s">
        <v>22</v>
      </c>
      <c r="K207" s="41" t="str">
        <f>VLOOKUP(B207,'Список DKV от ЮТД'!$A$1:$M$10000,13,FALSE)</f>
        <v>4</v>
      </c>
      <c r="L207" s="30" t="str">
        <f>VLOOKUP(B207,'Список DKV от ЮТД'!$A$1:$S$10000,14,FALSE)</f>
        <v>34NN6543</v>
      </c>
      <c r="M207" s="52" t="str">
        <f>VLOOKUP(B207,'Список DKV от ЮТД'!$A$1:$M$10000,10,FALSE)</f>
        <v>704310*******1777</v>
      </c>
      <c r="N207" s="52" t="str">
        <f>VLOOKUP(B207,'Список DKV от ЮТД'!$A$1:$S$10000,18,FALSE)</f>
        <v>expired</v>
      </c>
      <c r="O207" s="52" t="str">
        <f>VLOOKUP(B207,'Список DKV от ЮТД'!$A$1:$S$10000,19,FALSE)</f>
        <v>blocked</v>
      </c>
      <c r="P207" s="52" t="str">
        <f>VLOOKUP(B207,'Список DKV от ЮТД'!$A$1:$S$10000,16,FALSE)</f>
        <v>425312965</v>
      </c>
      <c r="Q207" s="52" t="s">
        <v>27373</v>
      </c>
      <c r="R207" s="30" t="s">
        <v>24376</v>
      </c>
    </row>
    <row r="208" spans="1:18">
      <c r="A208" s="30">
        <v>206</v>
      </c>
      <c r="B208" s="37">
        <v>19221153935</v>
      </c>
      <c r="C208" s="50">
        <v>43746</v>
      </c>
      <c r="E208" s="50">
        <v>43746</v>
      </c>
      <c r="F208" s="30" t="s">
        <v>18</v>
      </c>
      <c r="H208" s="45">
        <v>43747</v>
      </c>
      <c r="I208" s="30" t="str">
        <f>VLOOKUP(B208,'Список DKV от ЮТД'!$A$1:$S$10000,15,FALSE)</f>
        <v>2411/169</v>
      </c>
      <c r="J208" s="30" t="s">
        <v>22</v>
      </c>
      <c r="K208" s="41" t="str">
        <f>VLOOKUP(B208,'Список DKV от ЮТД'!$A$1:$M$10000,13,FALSE)</f>
        <v>4</v>
      </c>
      <c r="L208" s="30" t="str">
        <f>VLOOKUP(B208,'Список DKV от ЮТД'!$A$1:$S$10000,14,FALSE)</f>
        <v>34CDM317</v>
      </c>
      <c r="M208" s="52" t="str">
        <f>VLOOKUP(B208,'Список DKV от ЮТД'!$A$1:$M$10000,10,FALSE)</f>
        <v>704310*******0285</v>
      </c>
      <c r="N208" s="52" t="str">
        <f>VLOOKUP(B208,'Список DKV от ЮТД'!$A$1:$S$10000,18,FALSE)</f>
        <v>expired</v>
      </c>
      <c r="O208" s="52" t="str">
        <f>VLOOKUP(B208,'Список DKV от ЮТД'!$A$1:$S$10000,19,FALSE)</f>
        <v>blocked</v>
      </c>
      <c r="P208" s="52" t="str">
        <f>VLOOKUP(B208,'Список DKV от ЮТД'!$A$1:$S$10000,16,FALSE)</f>
        <v>425312961</v>
      </c>
      <c r="Q208" s="52"/>
    </row>
    <row r="209" spans="1:18">
      <c r="A209" s="30">
        <v>207</v>
      </c>
      <c r="B209" s="37">
        <v>19231011347</v>
      </c>
      <c r="C209" s="69">
        <v>43712</v>
      </c>
      <c r="E209" s="50">
        <v>43712</v>
      </c>
      <c r="F209" s="30" t="s">
        <v>20</v>
      </c>
      <c r="H209" s="45">
        <v>43747</v>
      </c>
      <c r="I209" s="30" t="str">
        <f>VLOOKUP(B209,'Список DKV от ЮТД'!$A$1:$S$10000,15,FALSE)</f>
        <v>2412/13</v>
      </c>
      <c r="J209" s="30" t="s">
        <v>22</v>
      </c>
      <c r="K209" s="41" t="str">
        <f>VLOOKUP(B209,'Список DKV от ЮТД'!$A$1:$M$10000,13,FALSE)</f>
        <v>4</v>
      </c>
      <c r="L209" s="30" t="str">
        <f>VLOOKUP(B209,'Список DKV от ЮТД'!$A$1:$S$10000,14,FALSE)</f>
        <v>33EK757</v>
      </c>
      <c r="M209" s="52" t="str">
        <f>VLOOKUP(B209,'Список DKV от ЮТД'!$A$1:$M$10000,10,FALSE)</f>
        <v>704310*******0114</v>
      </c>
      <c r="N209" s="52" t="str">
        <f>VLOOKUP(B209,'Список DKV от ЮТД'!$A$1:$S$10000,18,FALSE)</f>
        <v/>
      </c>
      <c r="O209" s="52" t="str">
        <f>VLOOKUP(B209,'Список DKV от ЮТД'!$A$1:$S$10000,19,FALSE)</f>
        <v/>
      </c>
      <c r="P209" s="52" t="str">
        <f>VLOOKUP(B209,'Список DKV от ЮТД'!$A$1:$S$10000,16,FALSE)</f>
        <v>425560846</v>
      </c>
      <c r="Q209" s="52"/>
    </row>
    <row r="210" spans="1:18">
      <c r="A210" s="30">
        <v>208</v>
      </c>
      <c r="B210" s="37">
        <v>19221153893</v>
      </c>
      <c r="C210" s="50">
        <v>43746</v>
      </c>
      <c r="E210" s="50">
        <v>43746</v>
      </c>
      <c r="F210" s="30" t="s">
        <v>18</v>
      </c>
      <c r="H210" s="45">
        <v>43748</v>
      </c>
      <c r="I210" s="30" t="str">
        <f>VLOOKUP(B210,'Список DKV от ЮТД'!$A$1:$S$10000,15,FALSE)</f>
        <v>2411/170</v>
      </c>
      <c r="J210" s="30" t="s">
        <v>22</v>
      </c>
      <c r="K210" s="41" t="str">
        <f>VLOOKUP(B210,'Список DKV от ЮТД'!$A$1:$M$10000,13,FALSE)</f>
        <v>4</v>
      </c>
      <c r="L210" s="30" t="str">
        <f>VLOOKUP(B210,'Список DKV от ЮТД'!$A$1:$S$10000,14,FALSE)</f>
        <v>41ACK813</v>
      </c>
      <c r="M210" s="52" t="str">
        <f>VLOOKUP(B210,'Список DKV от ЮТД'!$A$1:$M$10000,10,FALSE)</f>
        <v>704310*******0147</v>
      </c>
      <c r="N210" s="52" t="str">
        <f>VLOOKUP(B210,'Список DKV от ЮТД'!$A$1:$S$10000,18,FALSE)</f>
        <v/>
      </c>
      <c r="O210" s="52" t="str">
        <f>VLOOKUP(B210,'Список DKV от ЮТД'!$A$1:$S$10000,19,FALSE)</f>
        <v/>
      </c>
      <c r="P210" s="52" t="str">
        <f>VLOOKUP(B210,'Список DKV от ЮТД'!$A$1:$S$10000,16,FALSE)</f>
        <v>425312957</v>
      </c>
      <c r="Q210" s="52"/>
    </row>
    <row r="211" spans="1:18">
      <c r="A211" s="30">
        <v>209</v>
      </c>
      <c r="B211" s="38">
        <v>19221153851</v>
      </c>
      <c r="C211" s="50">
        <v>43746</v>
      </c>
      <c r="E211" s="50">
        <v>43746</v>
      </c>
      <c r="F211" s="30" t="s">
        <v>18</v>
      </c>
      <c r="G211" s="41">
        <v>145</v>
      </c>
      <c r="H211" s="45">
        <v>43748</v>
      </c>
      <c r="I211" s="30" t="str">
        <f>VLOOKUP(B211,'Список DKV от ЮТД'!$A$1:$S$10000,15,FALSE)</f>
        <v>2411/171</v>
      </c>
      <c r="J211" s="30" t="s">
        <v>22</v>
      </c>
      <c r="K211" s="41" t="str">
        <f>VLOOKUP(B211,'Список DKV от ЮТД'!$A$1:$M$10000,13,FALSE)</f>
        <v>4</v>
      </c>
      <c r="L211" s="30" t="str">
        <f>VLOOKUP(B211,'Список DKV от ЮТД'!$A$1:$S$10000,14,FALSE)</f>
        <v>34EJ2225</v>
      </c>
      <c r="M211" s="52" t="str">
        <f>VLOOKUP(B211,'Список DKV от ЮТД'!$A$1:$M$10000,10,FALSE)</f>
        <v>704310*******2247</v>
      </c>
      <c r="N211" s="52" t="str">
        <f>VLOOKUP(B211,'Список DKV от ЮТД'!$A$1:$S$10000,18,FALSE)</f>
        <v>blocked</v>
      </c>
      <c r="O211" s="52" t="str">
        <f>VLOOKUP(B211,'Список DKV от ЮТД'!$A$1:$S$10000,19,FALSE)</f>
        <v>blocked</v>
      </c>
      <c r="P211" s="52" t="str">
        <f>VLOOKUP(B211,'Список DKV от ЮТД'!$A$1:$S$10000,16,FALSE)</f>
        <v>425312953</v>
      </c>
      <c r="Q211" s="49" t="s">
        <v>27392</v>
      </c>
      <c r="R211" s="70" t="s">
        <v>20189</v>
      </c>
    </row>
    <row r="212" spans="1:18">
      <c r="A212" s="30">
        <v>210</v>
      </c>
      <c r="B212" s="37">
        <v>19221153091</v>
      </c>
      <c r="C212" s="50">
        <v>43746</v>
      </c>
      <c r="E212" s="50">
        <v>43746</v>
      </c>
      <c r="F212" s="30" t="s">
        <v>18</v>
      </c>
      <c r="H212" s="45">
        <v>43748</v>
      </c>
      <c r="I212" s="30" t="str">
        <f>VLOOKUP(B212,'Список DKV от ЮТД'!$A$1:$S$10000,15,FALSE)</f>
        <v>2411/172</v>
      </c>
      <c r="J212" s="30" t="s">
        <v>22</v>
      </c>
      <c r="K212" s="41" t="str">
        <f>VLOOKUP(B212,'Список DKV от ЮТД'!$A$1:$M$10000,13,FALSE)</f>
        <v>4</v>
      </c>
      <c r="L212" s="30" t="str">
        <f>VLOOKUP(B212,'Список DKV от ЮТД'!$A$1:$S$10000,14,FALSE)</f>
        <v>34HT3207</v>
      </c>
      <c r="M212" s="52" t="str">
        <f>VLOOKUP(B212,'Список DKV от ЮТД'!$A$1:$M$10000,10,FALSE)</f>
        <v>704310*******0233</v>
      </c>
      <c r="N212" s="52" t="str">
        <f>VLOOKUP(B212,'Список DKV от ЮТД'!$A$1:$S$10000,18,FALSE)</f>
        <v>expired</v>
      </c>
      <c r="O212" s="52" t="str">
        <f>VLOOKUP(B212,'Список DKV от ЮТД'!$A$1:$S$10000,19,FALSE)</f>
        <v>blocked</v>
      </c>
      <c r="P212" s="52" t="str">
        <f>VLOOKUP(B212,'Список DKV от ЮТД'!$A$1:$S$10000,16,FALSE)</f>
        <v>425312877</v>
      </c>
      <c r="Q212" s="52"/>
    </row>
    <row r="213" spans="1:18">
      <c r="A213" s="30">
        <v>211</v>
      </c>
      <c r="B213" s="37">
        <v>19231026568</v>
      </c>
      <c r="C213" s="50">
        <v>43746</v>
      </c>
      <c r="E213" s="50">
        <v>43746</v>
      </c>
      <c r="F213" s="30" t="s">
        <v>18</v>
      </c>
      <c r="H213" s="45">
        <v>43748</v>
      </c>
      <c r="I213" s="30" t="str">
        <f>VLOOKUP(B213,'Список DKV от ЮТД'!$A$1:$S$10000,15,FALSE)</f>
        <v>2411/173</v>
      </c>
      <c r="J213" s="30" t="s">
        <v>22</v>
      </c>
      <c r="K213" s="41" t="str">
        <f>VLOOKUP(B213,'Список DKV от ЮТД'!$A$1:$M$10000,13,FALSE)</f>
        <v>4</v>
      </c>
      <c r="L213" s="30" t="str">
        <f>VLOOKUP(B213,'Список DKV от ЮТД'!$A$1:$S$10000,14,FALSE)</f>
        <v>38UZ460</v>
      </c>
      <c r="M213" s="52" t="str">
        <f>VLOOKUP(B213,'Список DKV от ЮТД'!$A$1:$M$10000,10,FALSE)</f>
        <v>704310*******0254</v>
      </c>
      <c r="N213" s="52" t="str">
        <f>VLOOKUP(B213,'Список DKV от ЮТД'!$A$1:$S$10000,18,FALSE)</f>
        <v/>
      </c>
      <c r="O213" s="52" t="str">
        <f>VLOOKUP(B213,'Список DKV от ЮТД'!$A$1:$S$10000,19,FALSE)</f>
        <v/>
      </c>
      <c r="P213" s="52" t="str">
        <f>VLOOKUP(B213,'Список DKV от ЮТД'!$A$1:$S$10000,16,FALSE)</f>
        <v>425562368</v>
      </c>
      <c r="Q213" s="52"/>
    </row>
    <row r="214" spans="1:18">
      <c r="A214" s="30">
        <v>212</v>
      </c>
      <c r="B214" s="38">
        <v>19231120080</v>
      </c>
      <c r="C214" s="50">
        <v>43746</v>
      </c>
      <c r="E214" s="50">
        <v>43746</v>
      </c>
      <c r="F214" s="30" t="s">
        <v>18</v>
      </c>
      <c r="G214" s="41">
        <v>145</v>
      </c>
      <c r="H214" s="45">
        <v>43748</v>
      </c>
      <c r="I214" s="30" t="str">
        <f>VLOOKUP(B214,'Список DKV от ЮТД'!$A$1:$S$10000,15,FALSE)</f>
        <v>2411/174</v>
      </c>
      <c r="J214" s="30" t="s">
        <v>22</v>
      </c>
      <c r="K214" s="41" t="str">
        <f>VLOOKUP(B214,'Список DKV от ЮТД'!$A$1:$M$10000,13,FALSE)</f>
        <v>4</v>
      </c>
      <c r="L214" s="30" t="str">
        <f>VLOOKUP(B214,'Список DKV от ЮТД'!$A$1:$S$10000,14,FALSE)</f>
        <v>34HT9936</v>
      </c>
      <c r="M214" s="52" t="str">
        <f>VLOOKUP(B214,'Список DKV от ЮТД'!$A$1:$M$10000,10,FALSE)</f>
        <v>704310*******1710</v>
      </c>
      <c r="N214" s="52" t="str">
        <f>VLOOKUP(B214,'Список DKV от ЮТД'!$A$1:$S$10000,18,FALSE)</f>
        <v>expired</v>
      </c>
      <c r="O214" s="52" t="str">
        <f>VLOOKUP(B214,'Список DKV от ЮТД'!$A$1:$S$10000,19,FALSE)</f>
        <v>blocked</v>
      </c>
      <c r="P214" s="52" t="str">
        <f>VLOOKUP(B214,'Список DKV от ЮТД'!$A$1:$S$10000,16,FALSE)</f>
        <v>425571720</v>
      </c>
      <c r="Q214" s="52" t="s">
        <v>27373</v>
      </c>
      <c r="R214" s="30" t="s">
        <v>24376</v>
      </c>
    </row>
    <row r="215" spans="1:18">
      <c r="A215" s="30">
        <v>213</v>
      </c>
      <c r="B215" s="37">
        <v>19231125618</v>
      </c>
      <c r="C215" s="50">
        <v>43746</v>
      </c>
      <c r="E215" s="50">
        <v>43746</v>
      </c>
      <c r="F215" s="30" t="s">
        <v>18</v>
      </c>
      <c r="H215" s="45">
        <v>43748</v>
      </c>
      <c r="I215" s="30" t="str">
        <f>VLOOKUP(B215,'Список DKV от ЮТД'!$A$1:$S$10000,15,FALSE)</f>
        <v>2411/176</v>
      </c>
      <c r="J215" s="30" t="s">
        <v>22</v>
      </c>
      <c r="K215" s="41" t="str">
        <f>VLOOKUP(B215,'Список DKV от ЮТД'!$A$1:$M$10000,13,FALSE)</f>
        <v>4</v>
      </c>
      <c r="L215" s="30" t="str">
        <f>VLOOKUP(B215,'Список DKV от ЮТД'!$A$1:$S$10000,14,FALSE)</f>
        <v>61ABN885</v>
      </c>
      <c r="M215" s="52" t="str">
        <f>VLOOKUP(B215,'Список DKV от ЮТД'!$A$1:$M$10000,10,FALSE)</f>
        <v>704310*******0262</v>
      </c>
      <c r="N215" s="52" t="str">
        <f>VLOOKUP(B215,'Список DKV от ЮТД'!$A$1:$S$10000,18,FALSE)</f>
        <v>expired</v>
      </c>
      <c r="O215" s="52" t="str">
        <f>VLOOKUP(B215,'Список DKV от ЮТД'!$A$1:$S$10000,19,FALSE)</f>
        <v>blocked</v>
      </c>
      <c r="P215" s="52" t="str">
        <f>VLOOKUP(B215,'Список DKV от ЮТД'!$A$1:$S$10000,16,FALSE)</f>
        <v>425572273</v>
      </c>
      <c r="Q215" s="52"/>
    </row>
    <row r="216" spans="1:18">
      <c r="A216" s="30">
        <v>214</v>
      </c>
      <c r="B216" s="37">
        <v>19231120973</v>
      </c>
      <c r="C216" s="50">
        <v>43746</v>
      </c>
      <c r="E216" s="50">
        <v>43746</v>
      </c>
      <c r="F216" s="30" t="s">
        <v>18</v>
      </c>
      <c r="H216" s="45">
        <v>43748</v>
      </c>
      <c r="I216" s="30" t="str">
        <f>VLOOKUP(B216,'Список DKV от ЮТД'!$A$1:$S$10000,15,FALSE)</f>
        <v>2411/177</v>
      </c>
      <c r="J216" s="30" t="s">
        <v>22</v>
      </c>
      <c r="K216" s="41" t="str">
        <f>VLOOKUP(B216,'Список DKV от ЮТД'!$A$1:$M$10000,13,FALSE)</f>
        <v>4</v>
      </c>
      <c r="L216" s="30" t="str">
        <f>VLOOKUP(B216,'Список DKV от ЮТД'!$A$1:$S$10000,14,FALSE)</f>
        <v>54ZA267</v>
      </c>
      <c r="M216" s="52" t="str">
        <f>VLOOKUP(B216,'Список DKV от ЮТД'!$A$1:$M$10000,10,FALSE)</f>
        <v>704310*******0477</v>
      </c>
      <c r="N216" s="52" t="str">
        <f>VLOOKUP(B216,'Список DKV от ЮТД'!$A$1:$S$10000,18,FALSE)</f>
        <v/>
      </c>
      <c r="O216" s="52" t="str">
        <f>VLOOKUP(B216,'Список DKV от ЮТД'!$A$1:$S$10000,19,FALSE)</f>
        <v/>
      </c>
      <c r="P216" s="52" t="str">
        <f>VLOOKUP(B216,'Список DKV от ЮТД'!$A$1:$S$10000,16,FALSE)</f>
        <v>425571809</v>
      </c>
      <c r="Q216" s="52"/>
    </row>
    <row r="217" spans="1:18">
      <c r="A217" s="30">
        <v>215</v>
      </c>
      <c r="B217" s="37">
        <v>19231120064</v>
      </c>
      <c r="C217" s="50">
        <v>43746</v>
      </c>
      <c r="E217" s="50">
        <v>43746</v>
      </c>
      <c r="F217" s="30" t="s">
        <v>18</v>
      </c>
      <c r="H217" s="45">
        <v>43748</v>
      </c>
      <c r="I217" s="30" t="str">
        <f>VLOOKUP(B217,'Список DKV от ЮТД'!$A$1:$S$10000,15,FALSE)</f>
        <v>2411/178</v>
      </c>
      <c r="J217" s="30" t="s">
        <v>22</v>
      </c>
      <c r="K217" s="41" t="str">
        <f>VLOOKUP(B217,'Список DKV от ЮТД'!$A$1:$M$10000,13,FALSE)</f>
        <v>4</v>
      </c>
      <c r="L217" s="30" t="str">
        <f>VLOOKUP(B217,'Список DKV от ЮТД'!$A$1:$S$10000,14,FALSE)</f>
        <v>42ACJ19</v>
      </c>
      <c r="M217" s="52" t="str">
        <f>VLOOKUP(B217,'Список DKV от ЮТД'!$A$1:$M$10000,10,FALSE)</f>
        <v>704310*******1341</v>
      </c>
      <c r="N217" s="52" t="str">
        <f>VLOOKUP(B217,'Список DKV от ЮТД'!$A$1:$S$10000,18,FALSE)</f>
        <v/>
      </c>
      <c r="O217" s="52" t="str">
        <f>VLOOKUP(B217,'Список DKV от ЮТД'!$A$1:$S$10000,19,FALSE)</f>
        <v/>
      </c>
      <c r="P217" s="52" t="str">
        <f>VLOOKUP(B217,'Список DKV от ЮТД'!$A$1:$S$10000,16,FALSE)</f>
        <v>425571718</v>
      </c>
      <c r="Q217" s="52"/>
    </row>
    <row r="218" spans="1:18">
      <c r="A218" s="30">
        <v>216</v>
      </c>
      <c r="B218" s="37">
        <v>19231125816</v>
      </c>
      <c r="C218" s="50">
        <v>43746</v>
      </c>
      <c r="E218" s="50">
        <v>43746</v>
      </c>
      <c r="F218" s="30" t="s">
        <v>18</v>
      </c>
      <c r="H218" s="45">
        <v>43748</v>
      </c>
      <c r="I218" s="30" t="str">
        <f>VLOOKUP(B218,'Список DKV от ЮТД'!$A$1:$S$10000,15,FALSE)</f>
        <v>2411/179</v>
      </c>
      <c r="J218" s="30" t="s">
        <v>22</v>
      </c>
      <c r="K218" s="41" t="str">
        <f>VLOOKUP(B218,'Список DKV от ЮТД'!$A$1:$M$10000,13,FALSE)</f>
        <v>4</v>
      </c>
      <c r="L218" s="30" t="str">
        <f>VLOOKUP(B218,'Список DKV от ЮТД'!$A$1:$S$10000,14,FALSE)</f>
        <v>07MYG53</v>
      </c>
      <c r="M218" s="52" t="str">
        <f>VLOOKUP(B218,'Список DKV от ЮТД'!$A$1:$M$10000,10,FALSE)</f>
        <v>704310*******0232</v>
      </c>
      <c r="N218" s="52" t="str">
        <f>VLOOKUP(B218,'Список DKV от ЮТД'!$A$1:$S$10000,18,FALSE)</f>
        <v>expired</v>
      </c>
      <c r="O218" s="52" t="str">
        <f>VLOOKUP(B218,'Список DKV от ЮТД'!$A$1:$S$10000,19,FALSE)</f>
        <v>blocked</v>
      </c>
      <c r="P218" s="52" t="str">
        <f>VLOOKUP(B218,'Список DKV от ЮТД'!$A$1:$S$10000,16,FALSE)</f>
        <v>425572293</v>
      </c>
      <c r="Q218" s="52"/>
    </row>
    <row r="219" spans="1:18">
      <c r="A219" s="30">
        <v>217</v>
      </c>
      <c r="B219" s="37">
        <v>19231120163</v>
      </c>
      <c r="C219" s="50">
        <v>43746</v>
      </c>
      <c r="E219" s="50">
        <v>43746</v>
      </c>
      <c r="F219" s="30" t="s">
        <v>18</v>
      </c>
      <c r="H219" s="45">
        <v>43748</v>
      </c>
      <c r="I219" s="30" t="str">
        <f>VLOOKUP(B219,'Список DKV от ЮТД'!$A$1:$S$10000,15,FALSE)</f>
        <v>2411/180</v>
      </c>
      <c r="J219" s="30" t="s">
        <v>22</v>
      </c>
      <c r="K219" s="41" t="str">
        <f>VLOOKUP(B219,'Список DKV от ЮТД'!$A$1:$M$10000,13,FALSE)</f>
        <v>4</v>
      </c>
      <c r="L219" s="30" t="str">
        <f>VLOOKUP(B219,'Список DKV от ЮТД'!$A$1:$S$10000,14,FALSE)</f>
        <v>34KB8168</v>
      </c>
      <c r="M219" s="52" t="str">
        <f>VLOOKUP(B219,'Список DKV от ЮТД'!$A$1:$M$10000,10,FALSE)</f>
        <v>704310*******0296</v>
      </c>
      <c r="N219" s="52" t="str">
        <f>VLOOKUP(B219,'Список DKV от ЮТД'!$A$1:$S$10000,18,FALSE)</f>
        <v>expired</v>
      </c>
      <c r="O219" s="52" t="str">
        <f>VLOOKUP(B219,'Список DKV от ЮТД'!$A$1:$S$10000,19,FALSE)</f>
        <v>blocked</v>
      </c>
      <c r="P219" s="52" t="str">
        <f>VLOOKUP(B219,'Список DKV от ЮТД'!$A$1:$S$10000,16,FALSE)</f>
        <v>425571728</v>
      </c>
      <c r="Q219" s="52"/>
    </row>
    <row r="220" spans="1:18">
      <c r="A220" s="30">
        <v>218</v>
      </c>
      <c r="B220" s="37">
        <v>19231120031</v>
      </c>
      <c r="C220" s="50">
        <v>43746</v>
      </c>
      <c r="E220" s="50">
        <v>43746</v>
      </c>
      <c r="F220" s="30" t="s">
        <v>18</v>
      </c>
      <c r="H220" s="45">
        <v>43748</v>
      </c>
      <c r="I220" s="30" t="str">
        <f>VLOOKUP(B220,'Список DKV от ЮТД'!$A$1:$S$10000,15,FALSE)</f>
        <v>2411/181</v>
      </c>
      <c r="J220" s="30" t="s">
        <v>22</v>
      </c>
      <c r="K220" s="41" t="str">
        <f>VLOOKUP(B220,'Список DKV от ЮТД'!$A$1:$M$10000,13,FALSE)</f>
        <v>4</v>
      </c>
      <c r="L220" s="30" t="str">
        <f>VLOOKUP(B220,'Список DKV от ЮТД'!$A$1:$S$10000,14,FALSE)</f>
        <v>34HT3143</v>
      </c>
      <c r="M220" s="52" t="str">
        <f>VLOOKUP(B220,'Список DKV от ЮТД'!$A$1:$M$10000,10,FALSE)</f>
        <v>704310*******0092</v>
      </c>
      <c r="N220" s="52" t="str">
        <f>VLOOKUP(B220,'Список DKV от ЮТД'!$A$1:$S$10000,18,FALSE)</f>
        <v>expired</v>
      </c>
      <c r="O220" s="52" t="str">
        <f>VLOOKUP(B220,'Список DKV от ЮТД'!$A$1:$S$10000,19,FALSE)</f>
        <v>blocked</v>
      </c>
      <c r="P220" s="52" t="str">
        <f>VLOOKUP(B220,'Список DKV от ЮТД'!$A$1:$S$10000,16,FALSE)</f>
        <v>425571715</v>
      </c>
      <c r="Q220" s="52"/>
    </row>
    <row r="221" spans="1:18">
      <c r="A221" s="30">
        <v>219</v>
      </c>
      <c r="B221" s="37">
        <v>19231125535</v>
      </c>
      <c r="C221" s="50">
        <v>43746</v>
      </c>
      <c r="E221" s="50">
        <v>43746</v>
      </c>
      <c r="F221" s="30" t="s">
        <v>18</v>
      </c>
      <c r="H221" s="45">
        <v>43748</v>
      </c>
      <c r="I221" s="30" t="str">
        <f>VLOOKUP(B221,'Список DKV от ЮТД'!$A$1:$S$10000,15,FALSE)</f>
        <v>2411/182</v>
      </c>
      <c r="J221" s="30" t="s">
        <v>22</v>
      </c>
      <c r="K221" s="41" t="str">
        <f>VLOOKUP(B221,'Список DKV от ЮТД'!$A$1:$M$10000,13,FALSE)</f>
        <v>4</v>
      </c>
      <c r="L221" s="30" t="str">
        <f>VLOOKUP(B221,'Список DKV от ЮТД'!$A$1:$S$10000,14,FALSE)</f>
        <v>34KB8394</v>
      </c>
      <c r="M221" s="52" t="str">
        <f>VLOOKUP(B221,'Список DKV от ЮТД'!$A$1:$M$10000,10,FALSE)</f>
        <v>704310*******0100</v>
      </c>
      <c r="N221" s="52" t="str">
        <f>VLOOKUP(B221,'Список DKV от ЮТД'!$A$1:$S$10000,18,FALSE)</f>
        <v>expired</v>
      </c>
      <c r="O221" s="52" t="str">
        <f>VLOOKUP(B221,'Список DKV от ЮТД'!$A$1:$S$10000,19,FALSE)</f>
        <v>blocked</v>
      </c>
      <c r="P221" s="52" t="str">
        <f>VLOOKUP(B221,'Список DKV от ЮТД'!$A$1:$S$10000,16,FALSE)</f>
        <v>425572265</v>
      </c>
      <c r="Q221" s="52"/>
    </row>
    <row r="222" spans="1:18">
      <c r="A222" s="30">
        <v>220</v>
      </c>
      <c r="B222" s="37">
        <v>19231120932</v>
      </c>
      <c r="C222" s="50">
        <v>43746</v>
      </c>
      <c r="E222" s="50">
        <v>43746</v>
      </c>
      <c r="F222" s="30" t="s">
        <v>18</v>
      </c>
      <c r="H222" s="45">
        <v>43748</v>
      </c>
      <c r="I222" s="30" t="str">
        <f>VLOOKUP(B222,'Список DKV от ЮТД'!$A$1:$S$10000,15,FALSE)</f>
        <v>2411/183</v>
      </c>
      <c r="J222" s="30" t="s">
        <v>22</v>
      </c>
      <c r="K222" s="41" t="str">
        <f>VLOOKUP(B222,'Список DKV от ЮТД'!$A$1:$M$10000,13,FALSE)</f>
        <v>4</v>
      </c>
      <c r="L222" s="30" t="str">
        <f>VLOOKUP(B222,'Список DKV от ЮТД'!$A$1:$S$10000,14,FALSE)</f>
        <v>81AAF461</v>
      </c>
      <c r="M222" s="52" t="str">
        <f>VLOOKUP(B222,'Список DKV от ЮТД'!$A$1:$M$10000,10,FALSE)</f>
        <v>704310*******0929</v>
      </c>
      <c r="N222" s="52" t="str">
        <f>VLOOKUP(B222,'Список DKV от ЮТД'!$A$1:$S$10000,18,FALSE)</f>
        <v>expired</v>
      </c>
      <c r="O222" s="52" t="str">
        <f>VLOOKUP(B222,'Список DKV от ЮТД'!$A$1:$S$10000,19,FALSE)</f>
        <v>blocked</v>
      </c>
      <c r="P222" s="52" t="str">
        <f>VLOOKUP(B222,'Список DKV от ЮТД'!$A$1:$S$10000,16,FALSE)</f>
        <v>425571805</v>
      </c>
      <c r="Q222" s="52"/>
    </row>
    <row r="223" spans="1:18">
      <c r="A223" s="30">
        <v>221</v>
      </c>
      <c r="B223" s="37">
        <v>19231011610</v>
      </c>
      <c r="C223" s="69">
        <v>43712</v>
      </c>
      <c r="E223" s="50">
        <v>43712</v>
      </c>
      <c r="F223" s="30" t="s">
        <v>20</v>
      </c>
      <c r="H223" s="45">
        <v>43748</v>
      </c>
      <c r="I223" s="30" t="str">
        <f>VLOOKUP(B223,'Список DKV от ЮТД'!$A$1:$S$10000,15,FALSE)</f>
        <v>2412/14</v>
      </c>
      <c r="J223" s="30" t="s">
        <v>22</v>
      </c>
      <c r="K223" s="41" t="str">
        <f>VLOOKUP(B223,'Список DKV от ЮТД'!$A$1:$M$10000,13,FALSE)</f>
        <v>4</v>
      </c>
      <c r="L223" s="30" t="str">
        <f>VLOOKUP(B223,'Список DKV от ЮТД'!$A$1:$S$10000,14,FALSE)</f>
        <v>J32A718</v>
      </c>
      <c r="M223" s="52" t="str">
        <f>VLOOKUP(B223,'Список DKV от ЮТД'!$A$1:$M$10000,10,FALSE)</f>
        <v>704310*******0029</v>
      </c>
      <c r="N223" s="52" t="str">
        <f>VLOOKUP(B223,'Список DKV от ЮТД'!$A$1:$S$10000,18,FALSE)</f>
        <v>expired</v>
      </c>
      <c r="O223" s="52" t="str">
        <f>VLOOKUP(B223,'Список DKV от ЮТД'!$A$1:$S$10000,19,FALSE)</f>
        <v>blocked</v>
      </c>
      <c r="P223" s="52" t="str">
        <f>VLOOKUP(B223,'Список DKV от ЮТД'!$A$1:$S$10000,16,FALSE)</f>
        <v>425560873</v>
      </c>
      <c r="Q223" s="52"/>
    </row>
    <row r="224" spans="1:18">
      <c r="A224" s="30">
        <v>222</v>
      </c>
      <c r="B224" s="37">
        <v>19231011537</v>
      </c>
      <c r="C224" s="69">
        <v>43712</v>
      </c>
      <c r="E224" s="50">
        <v>43712</v>
      </c>
      <c r="F224" s="30" t="s">
        <v>20</v>
      </c>
      <c r="H224" s="45">
        <v>43748</v>
      </c>
      <c r="I224" s="30" t="str">
        <f>VLOOKUP(B224,'Список DKV от ЮТД'!$A$1:$S$10000,15,FALSE)</f>
        <v>2412/15</v>
      </c>
      <c r="J224" s="30" t="s">
        <v>22</v>
      </c>
      <c r="K224" s="41" t="str">
        <f>VLOOKUP(B224,'Список DKV от ЮТД'!$A$1:$M$10000,13,FALSE)</f>
        <v>4</v>
      </c>
      <c r="L224" s="30" t="str">
        <f>VLOOKUP(B224,'Список DKV от ЮТД'!$A$1:$S$10000,14,FALSE)</f>
        <v>J60A479</v>
      </c>
      <c r="M224" s="52" t="str">
        <f>VLOOKUP(B224,'Список DKV от ЮТД'!$A$1:$M$10000,10,FALSE)</f>
        <v>704310*******0011</v>
      </c>
      <c r="N224" s="52" t="str">
        <f>VLOOKUP(B224,'Список DKV от ЮТД'!$A$1:$S$10000,18,FALSE)</f>
        <v>expired</v>
      </c>
      <c r="O224" s="52" t="str">
        <f>VLOOKUP(B224,'Список DKV от ЮТД'!$A$1:$S$10000,19,FALSE)</f>
        <v>blocked</v>
      </c>
      <c r="P224" s="52" t="str">
        <f>VLOOKUP(B224,'Список DKV от ЮТД'!$A$1:$S$10000,16,FALSE)</f>
        <v>425560865</v>
      </c>
      <c r="Q224" s="52"/>
    </row>
    <row r="225" spans="1:18">
      <c r="A225" s="30">
        <v>223</v>
      </c>
      <c r="B225" s="37">
        <v>19231093733</v>
      </c>
      <c r="C225" s="50">
        <v>43746</v>
      </c>
      <c r="E225" s="50">
        <v>43746</v>
      </c>
      <c r="F225" s="30" t="s">
        <v>18</v>
      </c>
      <c r="H225" s="45">
        <v>43749</v>
      </c>
      <c r="I225" s="30" t="str">
        <f>VLOOKUP(B225,'Список DKV от ЮТД'!$A$1:$S$10000,15,FALSE)</f>
        <v>2411/184</v>
      </c>
      <c r="J225" s="30" t="s">
        <v>22</v>
      </c>
      <c r="K225" s="41" t="str">
        <f>VLOOKUP(B225,'Список DKV от ЮТД'!$A$1:$M$10000,13,FALSE)</f>
        <v>4</v>
      </c>
      <c r="L225" s="30" t="str">
        <f>VLOOKUP(B225,'Список DKV от ЮТД'!$A$1:$S$10000,14,FALSE)</f>
        <v>34SE0674</v>
      </c>
      <c r="M225" s="52" t="str">
        <f>VLOOKUP(B225,'Список DKV от ЮТД'!$A$1:$M$10000,10,FALSE)</f>
        <v>704310*******0324</v>
      </c>
      <c r="N225" s="52" t="str">
        <f>VLOOKUP(B225,'Список DKV от ЮТД'!$A$1:$S$10000,18,FALSE)</f>
        <v>expired</v>
      </c>
      <c r="O225" s="52" t="str">
        <f>VLOOKUP(B225,'Список DKV от ЮТД'!$A$1:$S$10000,19,FALSE)</f>
        <v>blocked</v>
      </c>
      <c r="P225" s="52" t="str">
        <f>VLOOKUP(B225,'Список DKV от ЮТД'!$A$1:$S$10000,16,FALSE)</f>
        <v>425569085</v>
      </c>
      <c r="Q225" s="52"/>
    </row>
    <row r="226" spans="1:18">
      <c r="A226" s="30">
        <v>224</v>
      </c>
      <c r="B226" s="38">
        <v>19231093899</v>
      </c>
      <c r="C226" s="50">
        <v>43746</v>
      </c>
      <c r="E226" s="50">
        <v>43746</v>
      </c>
      <c r="F226" s="30" t="s">
        <v>18</v>
      </c>
      <c r="G226" s="41">
        <v>157</v>
      </c>
      <c r="H226" s="45">
        <v>43749</v>
      </c>
      <c r="I226" s="30" t="str">
        <f>VLOOKUP(B226,'Список DKV от ЮТД'!$A$1:$S$10000,15,FALSE)</f>
        <v>2411/185</v>
      </c>
      <c r="J226" s="30" t="s">
        <v>22</v>
      </c>
      <c r="K226" s="41" t="str">
        <f>VLOOKUP(B226,'Список DKV от ЮТД'!$A$1:$M$10000,13,FALSE)</f>
        <v>4</v>
      </c>
      <c r="L226" s="30" t="str">
        <f>VLOOKUP(B226,'Список DKV от ЮТД'!$A$1:$S$10000,14,FALSE)</f>
        <v>42UJ825</v>
      </c>
      <c r="M226" s="52" t="str">
        <f>VLOOKUP(B226,'Список DKV от ЮТД'!$A$1:$M$10000,10,FALSE)</f>
        <v>704310*******0014</v>
      </c>
      <c r="N226" s="52" t="str">
        <f>VLOOKUP(B226,'Список DKV от ЮТД'!$A$1:$S$10000,18,FALSE)</f>
        <v>blocked</v>
      </c>
      <c r="O226" s="52" t="str">
        <f>VLOOKUP(B226,'Список DKV от ЮТД'!$A$1:$S$10000,19,FALSE)</f>
        <v>blocked</v>
      </c>
      <c r="P226" s="52" t="str">
        <f>VLOOKUP(B226,'Список DKV от ЮТД'!$A$1:$S$10000,16,FALSE)</f>
        <v>425569101</v>
      </c>
      <c r="Q226" s="49">
        <v>157</v>
      </c>
      <c r="R226" s="30" t="s">
        <v>29901</v>
      </c>
    </row>
    <row r="227" spans="1:18">
      <c r="A227" s="30">
        <v>225</v>
      </c>
      <c r="B227" s="37">
        <v>19231120114</v>
      </c>
      <c r="C227" s="50">
        <v>43746</v>
      </c>
      <c r="E227" s="50">
        <v>43746</v>
      </c>
      <c r="F227" s="30" t="s">
        <v>18</v>
      </c>
      <c r="H227" s="45">
        <v>43749</v>
      </c>
      <c r="I227" s="30" t="str">
        <f>VLOOKUP(B227,'Список DKV от ЮТД'!$A$1:$S$10000,15,FALSE)</f>
        <v>2411/186</v>
      </c>
      <c r="J227" s="30" t="s">
        <v>22</v>
      </c>
      <c r="K227" s="41" t="str">
        <f>VLOOKUP(B227,'Список DKV от ЮТД'!$A$1:$M$10000,13,FALSE)</f>
        <v>4</v>
      </c>
      <c r="L227" s="30" t="str">
        <f>VLOOKUP(B227,'Список DKV от ЮТД'!$A$1:$S$10000,14,FALSE)</f>
        <v>81AAF320</v>
      </c>
      <c r="M227" s="52" t="str">
        <f>VLOOKUP(B227,'Список DKV от ЮТД'!$A$1:$M$10000,10,FALSE)</f>
        <v>704310*******0891</v>
      </c>
      <c r="N227" s="52" t="str">
        <f>VLOOKUP(B227,'Список DKV от ЮТД'!$A$1:$S$10000,18,FALSE)</f>
        <v>expired</v>
      </c>
      <c r="O227" s="52" t="str">
        <f>VLOOKUP(B227,'Список DKV от ЮТД'!$A$1:$S$10000,19,FALSE)</f>
        <v>blocked</v>
      </c>
      <c r="P227" s="52" t="str">
        <f>VLOOKUP(B227,'Список DKV от ЮТД'!$A$1:$S$10000,16,FALSE)</f>
        <v>425571723</v>
      </c>
      <c r="Q227" s="52"/>
    </row>
    <row r="228" spans="1:18">
      <c r="A228" s="30">
        <v>226</v>
      </c>
      <c r="B228" s="37">
        <v>19231026725</v>
      </c>
      <c r="C228" s="50">
        <v>43746</v>
      </c>
      <c r="E228" s="50">
        <v>43746</v>
      </c>
      <c r="F228" s="30" t="s">
        <v>18</v>
      </c>
      <c r="H228" s="45">
        <v>43749</v>
      </c>
      <c r="I228" s="30" t="str">
        <f>VLOOKUP(B228,'Список DKV от ЮТД'!$A$1:$S$10000,15,FALSE)</f>
        <v>2411/187</v>
      </c>
      <c r="J228" s="30" t="s">
        <v>22</v>
      </c>
      <c r="K228" s="41" t="str">
        <f>VLOOKUP(B228,'Список DKV от ЮТД'!$A$1:$M$10000,13,FALSE)</f>
        <v>4</v>
      </c>
      <c r="L228" s="30" t="str">
        <f>VLOOKUP(B228,'Список DKV от ЮТД'!$A$1:$S$10000,14,FALSE)</f>
        <v>34FF4429</v>
      </c>
      <c r="M228" s="52" t="str">
        <f>VLOOKUP(B228,'Список DKV от ЮТД'!$A$1:$M$10000,10,FALSE)</f>
        <v>704310*******0266</v>
      </c>
      <c r="N228" s="52" t="str">
        <f>VLOOKUP(B228,'Список DKV от ЮТД'!$A$1:$S$10000,18,FALSE)</f>
        <v>expired</v>
      </c>
      <c r="O228" s="52" t="str">
        <f>VLOOKUP(B228,'Список DKV от ЮТД'!$A$1:$S$10000,19,FALSE)</f>
        <v>blocked</v>
      </c>
      <c r="P228" s="52" t="str">
        <f>VLOOKUP(B228,'Список DKV от ЮТД'!$A$1:$S$10000,16,FALSE)</f>
        <v>425562384</v>
      </c>
      <c r="Q228" s="52"/>
    </row>
    <row r="229" spans="1:18">
      <c r="A229" s="30">
        <v>227</v>
      </c>
      <c r="B229" s="37">
        <v>19231120817</v>
      </c>
      <c r="C229" s="50">
        <v>43746</v>
      </c>
      <c r="E229" s="50">
        <v>43746</v>
      </c>
      <c r="F229" s="30" t="s">
        <v>18</v>
      </c>
      <c r="H229" s="45">
        <v>43749</v>
      </c>
      <c r="I229" s="30" t="str">
        <f>VLOOKUP(B229,'Список DKV от ЮТД'!$A$1:$S$10000,15,FALSE)</f>
        <v>2411/188</v>
      </c>
      <c r="J229" s="30" t="s">
        <v>22</v>
      </c>
      <c r="K229" s="41" t="str">
        <f>VLOOKUP(B229,'Список DKV от ЮТД'!$A$1:$M$10000,13,FALSE)</f>
        <v>4</v>
      </c>
      <c r="L229" s="30" t="str">
        <f>VLOOKUP(B229,'Список DKV от ЮТД'!$A$1:$S$10000,14,FALSE)</f>
        <v>34JL6462</v>
      </c>
      <c r="M229" s="52" t="str">
        <f>VLOOKUP(B229,'Список DKV от ЮТД'!$A$1:$M$10000,10,FALSE)</f>
        <v>704310*******0287</v>
      </c>
      <c r="N229" s="52" t="str">
        <f>VLOOKUP(B229,'Список DKV от ЮТД'!$A$1:$S$10000,18,FALSE)</f>
        <v/>
      </c>
      <c r="O229" s="52" t="str">
        <f>VLOOKUP(B229,'Список DKV от ЮТД'!$A$1:$S$10000,19,FALSE)</f>
        <v/>
      </c>
      <c r="P229" s="52" t="str">
        <f>VLOOKUP(B229,'Список DKV от ЮТД'!$A$1:$S$10000,16,FALSE)</f>
        <v>425571793</v>
      </c>
      <c r="Q229" s="52"/>
    </row>
    <row r="230" spans="1:18">
      <c r="A230" s="30">
        <v>228</v>
      </c>
      <c r="B230" s="37">
        <v>19231120189</v>
      </c>
      <c r="C230" s="50">
        <v>43746</v>
      </c>
      <c r="E230" s="50">
        <v>43746</v>
      </c>
      <c r="F230" s="30" t="s">
        <v>18</v>
      </c>
      <c r="H230" s="45">
        <v>43749</v>
      </c>
      <c r="I230" s="30" t="str">
        <f>VLOOKUP(B230,'Список DKV от ЮТД'!$A$1:$S$10000,15,FALSE)</f>
        <v>2411/189</v>
      </c>
      <c r="J230" s="30" t="s">
        <v>22</v>
      </c>
      <c r="K230" s="41" t="str">
        <f>VLOOKUP(B230,'Список DKV от ЮТД'!$A$1:$M$10000,13,FALSE)</f>
        <v>4</v>
      </c>
      <c r="L230" s="30" t="str">
        <f>VLOOKUP(B230,'Список DKV от ЮТД'!$A$1:$S$10000,14,FALSE)</f>
        <v>07GFZ78</v>
      </c>
      <c r="M230" s="52" t="str">
        <f>VLOOKUP(B230,'Список DKV от ЮТД'!$A$1:$M$10000,10,FALSE)</f>
        <v>704310*******0096</v>
      </c>
      <c r="N230" s="52" t="str">
        <f>VLOOKUP(B230,'Список DKV от ЮТД'!$A$1:$S$10000,18,FALSE)</f>
        <v>expired</v>
      </c>
      <c r="O230" s="52" t="str">
        <f>VLOOKUP(B230,'Список DKV от ЮТД'!$A$1:$S$10000,19,FALSE)</f>
        <v>blocked</v>
      </c>
      <c r="P230" s="52" t="str">
        <f>VLOOKUP(B230,'Список DKV от ЮТД'!$A$1:$S$10000,16,FALSE)</f>
        <v>425571730</v>
      </c>
      <c r="Q230" s="52"/>
    </row>
    <row r="231" spans="1:18">
      <c r="A231" s="30">
        <v>229</v>
      </c>
      <c r="B231" s="37">
        <v>19231120148</v>
      </c>
      <c r="C231" s="50">
        <v>43746</v>
      </c>
      <c r="E231" s="50">
        <v>43746</v>
      </c>
      <c r="F231" s="30" t="s">
        <v>18</v>
      </c>
      <c r="H231" s="45">
        <v>43749</v>
      </c>
      <c r="I231" s="30" t="str">
        <f>VLOOKUP(B231,'Список DKV от ЮТД'!$A$1:$S$10000,15,FALSE)</f>
        <v>2411/190</v>
      </c>
      <c r="J231" s="30" t="s">
        <v>22</v>
      </c>
      <c r="K231" s="41" t="str">
        <f>VLOOKUP(B231,'Список DKV от ЮТД'!$A$1:$M$10000,13,FALSE)</f>
        <v>4</v>
      </c>
      <c r="L231" s="30" t="str">
        <f>VLOOKUP(B231,'Список DKV от ЮТД'!$A$1:$S$10000,14,FALSE)</f>
        <v>34SJ7505</v>
      </c>
      <c r="M231" s="52" t="str">
        <f>VLOOKUP(B231,'Список DKV от ЮТД'!$A$1:$M$10000,10,FALSE)</f>
        <v>704310*******2288</v>
      </c>
      <c r="N231" s="52" t="str">
        <f>VLOOKUP(B231,'Список DKV от ЮТД'!$A$1:$S$10000,18,FALSE)</f>
        <v>expired</v>
      </c>
      <c r="O231" s="52" t="str">
        <f>VLOOKUP(B231,'Список DKV от ЮТД'!$A$1:$S$10000,19,FALSE)</f>
        <v>blocked</v>
      </c>
      <c r="P231" s="52" t="str">
        <f>VLOOKUP(B231,'Список DKV от ЮТД'!$A$1:$S$10000,16,FALSE)</f>
        <v>425571726</v>
      </c>
      <c r="Q231" s="52"/>
    </row>
    <row r="232" spans="1:18">
      <c r="A232" s="30">
        <v>230</v>
      </c>
      <c r="B232" s="38">
        <v>19231120197</v>
      </c>
      <c r="C232" s="50">
        <v>43746</v>
      </c>
      <c r="E232" s="50">
        <v>43746</v>
      </c>
      <c r="F232" s="30" t="s">
        <v>18</v>
      </c>
      <c r="G232" s="41">
        <v>145</v>
      </c>
      <c r="H232" s="45">
        <v>43749</v>
      </c>
      <c r="I232" s="30" t="str">
        <f>VLOOKUP(B232,'Список DKV от ЮТД'!$A$1:$S$10000,15,FALSE)</f>
        <v>2411/191</v>
      </c>
      <c r="J232" s="30" t="s">
        <v>22</v>
      </c>
      <c r="K232" s="41" t="str">
        <f>VLOOKUP(B232,'Список DKV от ЮТД'!$A$1:$M$10000,13,FALSE)</f>
        <v>4</v>
      </c>
      <c r="L232" s="30" t="str">
        <f>VLOOKUP(B232,'Список DKV от ЮТД'!$A$1:$S$10000,14,FALSE)</f>
        <v>34HT9024</v>
      </c>
      <c r="M232" s="52" t="str">
        <f>VLOOKUP(B232,'Список DKV от ЮТД'!$A$1:$M$10000,10,FALSE)</f>
        <v>704310*******1611</v>
      </c>
      <c r="N232" s="52" t="str">
        <f>VLOOKUP(B232,'Список DKV от ЮТД'!$A$1:$S$10000,18,FALSE)</f>
        <v>expired</v>
      </c>
      <c r="O232" s="52" t="str">
        <f>VLOOKUP(B232,'Список DKV от ЮТД'!$A$1:$S$10000,19,FALSE)</f>
        <v>blocked</v>
      </c>
      <c r="P232" s="52" t="str">
        <f>VLOOKUP(B232,'Список DKV от ЮТД'!$A$1:$S$10000,16,FALSE)</f>
        <v>425571731</v>
      </c>
      <c r="Q232" s="52" t="s">
        <v>27373</v>
      </c>
      <c r="R232" s="30" t="s">
        <v>24376</v>
      </c>
    </row>
    <row r="233" spans="1:18">
      <c r="A233" s="30">
        <v>231</v>
      </c>
      <c r="B233" s="37">
        <v>19231120049</v>
      </c>
      <c r="C233" s="50">
        <v>43746</v>
      </c>
      <c r="E233" s="50">
        <v>43746</v>
      </c>
      <c r="F233" s="30" t="s">
        <v>18</v>
      </c>
      <c r="H233" s="45">
        <v>43749</v>
      </c>
      <c r="I233" s="30" t="str">
        <f>VLOOKUP(B233,'Список DKV от ЮТД'!$A$1:$S$10000,15,FALSE)</f>
        <v>2411/192</v>
      </c>
      <c r="J233" s="30" t="s">
        <v>22</v>
      </c>
      <c r="K233" s="41" t="str">
        <f>VLOOKUP(B233,'Список DKV от ЮТД'!$A$1:$M$10000,13,FALSE)</f>
        <v>4</v>
      </c>
      <c r="L233" s="30" t="str">
        <f>VLOOKUP(B233,'Список DKV от ЮТД'!$A$1:$S$10000,14,FALSE)</f>
        <v>NMDV269</v>
      </c>
      <c r="M233" s="52" t="str">
        <f>VLOOKUP(B233,'Список DKV от ЮТД'!$A$1:$M$10000,10,FALSE)</f>
        <v>704310*******2826</v>
      </c>
      <c r="N233" s="52" t="str">
        <f>VLOOKUP(B233,'Список DKV от ЮТД'!$A$1:$S$10000,18,FALSE)</f>
        <v/>
      </c>
      <c r="O233" s="52" t="str">
        <f>VLOOKUP(B233,'Список DKV от ЮТД'!$A$1:$S$10000,19,FALSE)</f>
        <v/>
      </c>
      <c r="P233" s="52" t="str">
        <f>VLOOKUP(B233,'Список DKV от ЮТД'!$A$1:$S$10000,16,FALSE)</f>
        <v>425571716</v>
      </c>
      <c r="Q233" s="52"/>
    </row>
    <row r="234" spans="1:18">
      <c r="A234" s="30">
        <v>232</v>
      </c>
      <c r="B234" s="37">
        <v>19231120072</v>
      </c>
      <c r="C234" s="50">
        <v>43746</v>
      </c>
      <c r="E234" s="50">
        <v>43746</v>
      </c>
      <c r="F234" s="30" t="s">
        <v>18</v>
      </c>
      <c r="H234" s="45">
        <v>43749</v>
      </c>
      <c r="I234" s="30" t="str">
        <f>VLOOKUP(B234,'Список DKV от ЮТД'!$A$1:$S$10000,15,FALSE)</f>
        <v>2411/193</v>
      </c>
      <c r="J234" s="30" t="s">
        <v>22</v>
      </c>
      <c r="K234" s="41" t="str">
        <f>VLOOKUP(B234,'Список DKV от ЮТД'!$A$1:$M$10000,13,FALSE)</f>
        <v>4</v>
      </c>
      <c r="L234" s="30" t="str">
        <f>VLOOKUP(B234,'Список DKV от ЮТД'!$A$1:$S$10000,14,FALSE)</f>
        <v>42FKR96</v>
      </c>
      <c r="M234" s="52" t="str">
        <f>VLOOKUP(B234,'Список DKV от ЮТД'!$A$1:$M$10000,10,FALSE)</f>
        <v>704310*******1150</v>
      </c>
      <c r="N234" s="52" t="str">
        <f>VLOOKUP(B234,'Список DKV от ЮТД'!$A$1:$S$10000,18,FALSE)</f>
        <v/>
      </c>
      <c r="O234" s="52" t="str">
        <f>VLOOKUP(B234,'Список DKV от ЮТД'!$A$1:$S$10000,19,FALSE)</f>
        <v/>
      </c>
      <c r="P234" s="52" t="str">
        <f>VLOOKUP(B234,'Список DKV от ЮТД'!$A$1:$S$10000,16,FALSE)</f>
        <v>425571719</v>
      </c>
      <c r="Q234" s="52"/>
    </row>
    <row r="235" spans="1:18">
      <c r="A235" s="30">
        <v>233</v>
      </c>
      <c r="B235" s="37">
        <v>19231120155</v>
      </c>
      <c r="C235" s="50">
        <v>43746</v>
      </c>
      <c r="E235" s="50">
        <v>43746</v>
      </c>
      <c r="F235" s="30" t="s">
        <v>18</v>
      </c>
      <c r="H235" s="45">
        <v>43749</v>
      </c>
      <c r="I235" s="30" t="str">
        <f>VLOOKUP(B235,'Список DKV от ЮТД'!$A$1:$S$10000,15,FALSE)</f>
        <v>2411/194</v>
      </c>
      <c r="J235" s="30" t="s">
        <v>22</v>
      </c>
      <c r="K235" s="41" t="str">
        <f>VLOOKUP(B235,'Список DKV от ЮТД'!$A$1:$M$10000,13,FALSE)</f>
        <v>4</v>
      </c>
      <c r="L235" s="30" t="str">
        <f>VLOOKUP(B235,'Список DKV от ЮТД'!$A$1:$S$10000,14,FALSE)</f>
        <v>34KU0100</v>
      </c>
      <c r="M235" s="52" t="str">
        <f>VLOOKUP(B235,'Список DKV от ЮТД'!$A$1:$M$10000,10,FALSE)</f>
        <v>704310*******0411</v>
      </c>
      <c r="N235" s="52" t="str">
        <f>VLOOKUP(B235,'Список DKV от ЮТД'!$A$1:$S$10000,18,FALSE)</f>
        <v>expired</v>
      </c>
      <c r="O235" s="52" t="str">
        <f>VLOOKUP(B235,'Список DKV от ЮТД'!$A$1:$S$10000,19,FALSE)</f>
        <v>blocked</v>
      </c>
      <c r="P235" s="52" t="str">
        <f>VLOOKUP(B235,'Список DKV от ЮТД'!$A$1:$S$10000,16,FALSE)</f>
        <v>425571727</v>
      </c>
      <c r="Q235" s="52"/>
    </row>
    <row r="236" spans="1:18">
      <c r="A236" s="30">
        <v>234</v>
      </c>
      <c r="B236" s="37">
        <v>19231120858</v>
      </c>
      <c r="C236" s="50">
        <v>43746</v>
      </c>
      <c r="E236" s="50">
        <v>43746</v>
      </c>
      <c r="F236" s="30" t="s">
        <v>18</v>
      </c>
      <c r="H236" s="45">
        <v>43749</v>
      </c>
      <c r="I236" s="30" t="str">
        <f>VLOOKUP(B236,'Список DKV от ЮТД'!$A$1:$S$10000,15,FALSE)</f>
        <v>2411/195</v>
      </c>
      <c r="J236" s="30" t="s">
        <v>22</v>
      </c>
      <c r="K236" s="41" t="str">
        <f>VLOOKUP(B236,'Список DKV от ЮТД'!$A$1:$M$10000,13,FALSE)</f>
        <v>4</v>
      </c>
      <c r="L236" s="30" t="str">
        <f>VLOOKUP(B236,'Список DKV от ЮТД'!$A$1:$S$10000,14,FALSE)</f>
        <v>33ABN912</v>
      </c>
      <c r="M236" s="52" t="str">
        <f>VLOOKUP(B236,'Список DKV от ЮТД'!$A$1:$M$10000,10,FALSE)</f>
        <v>704310*******0272</v>
      </c>
      <c r="N236" s="52" t="str">
        <f>VLOOKUP(B236,'Список DKV от ЮТД'!$A$1:$S$10000,18,FALSE)</f>
        <v>expired</v>
      </c>
      <c r="O236" s="52" t="str">
        <f>VLOOKUP(B236,'Список DKV от ЮТД'!$A$1:$S$10000,19,FALSE)</f>
        <v>blocked</v>
      </c>
      <c r="P236" s="52" t="str">
        <f>VLOOKUP(B236,'Список DKV от ЮТД'!$A$1:$S$10000,16,FALSE)</f>
        <v>425571797</v>
      </c>
      <c r="Q236" s="52"/>
    </row>
    <row r="237" spans="1:18">
      <c r="A237" s="30">
        <v>235</v>
      </c>
      <c r="B237" s="37">
        <v>19231120106</v>
      </c>
      <c r="C237" s="50">
        <v>43746</v>
      </c>
      <c r="E237" s="50">
        <v>43746</v>
      </c>
      <c r="F237" s="30" t="s">
        <v>18</v>
      </c>
      <c r="H237" s="45">
        <v>43750</v>
      </c>
      <c r="I237" s="30" t="str">
        <f>VLOOKUP(B237,'Список DKV от ЮТД'!$A$1:$S$10000,15,FALSE)</f>
        <v>2411/197</v>
      </c>
      <c r="J237" s="30" t="s">
        <v>22</v>
      </c>
      <c r="K237" s="41" t="str">
        <f>VLOOKUP(B237,'Список DKV от ЮТД'!$A$1:$M$10000,13,FALSE)</f>
        <v>4</v>
      </c>
      <c r="L237" s="30" t="str">
        <f>VLOOKUP(B237,'Список DKV от ЮТД'!$A$1:$S$10000,14,FALSE)</f>
        <v>34JC0994</v>
      </c>
      <c r="M237" s="52" t="str">
        <f>VLOOKUP(B237,'Список DKV от ЮТД'!$A$1:$M$10000,10,FALSE)</f>
        <v>704310*******0155</v>
      </c>
      <c r="N237" s="52" t="str">
        <f>VLOOKUP(B237,'Список DKV от ЮТД'!$A$1:$S$10000,18,FALSE)</f>
        <v/>
      </c>
      <c r="O237" s="52" t="str">
        <f>VLOOKUP(B237,'Список DKV от ЮТД'!$A$1:$S$10000,19,FALSE)</f>
        <v/>
      </c>
      <c r="P237" s="52" t="str">
        <f>VLOOKUP(B237,'Список DKV от ЮТД'!$A$1:$S$10000,16,FALSE)</f>
        <v>425571722</v>
      </c>
      <c r="Q237" s="52"/>
    </row>
    <row r="238" spans="1:18">
      <c r="A238" s="30">
        <v>236</v>
      </c>
      <c r="B238" s="37">
        <v>19231120205</v>
      </c>
      <c r="C238" s="50">
        <v>43746</v>
      </c>
      <c r="E238" s="50">
        <v>43746</v>
      </c>
      <c r="F238" s="30" t="s">
        <v>18</v>
      </c>
      <c r="H238" s="45">
        <v>43750</v>
      </c>
      <c r="I238" s="30" t="str">
        <f>VLOOKUP(B238,'Список DKV от ЮТД'!$A$1:$S$10000,15,FALSE)</f>
        <v>2411/198</v>
      </c>
      <c r="J238" s="30" t="s">
        <v>22</v>
      </c>
      <c r="K238" s="41" t="str">
        <f>VLOOKUP(B238,'Список DKV от ЮТД'!$A$1:$M$10000,13,FALSE)</f>
        <v>4</v>
      </c>
      <c r="L238" s="30" t="str">
        <f>VLOOKUP(B238,'Список DKV от ЮТД'!$A$1:$S$10000,14,FALSE)</f>
        <v>34VV5329</v>
      </c>
      <c r="M238" s="52" t="str">
        <f>VLOOKUP(B238,'Список DKV от ЮТД'!$A$1:$M$10000,10,FALSE)</f>
        <v>704310*******0031</v>
      </c>
      <c r="N238" s="52" t="str">
        <f>VLOOKUP(B238,'Список DKV от ЮТД'!$A$1:$S$10000,18,FALSE)</f>
        <v/>
      </c>
      <c r="O238" s="52" t="str">
        <f>VLOOKUP(B238,'Список DKV от ЮТД'!$A$1:$S$10000,19,FALSE)</f>
        <v/>
      </c>
      <c r="P238" s="52" t="str">
        <f>VLOOKUP(B238,'Список DKV от ЮТД'!$A$1:$S$10000,16,FALSE)</f>
        <v>425571732</v>
      </c>
      <c r="Q238" s="52"/>
    </row>
    <row r="239" spans="1:18">
      <c r="A239" s="30">
        <v>237</v>
      </c>
      <c r="B239" s="37">
        <v>19231120767</v>
      </c>
      <c r="C239" s="50">
        <v>43746</v>
      </c>
      <c r="E239" s="50">
        <v>43746</v>
      </c>
      <c r="F239" s="30" t="s">
        <v>18</v>
      </c>
      <c r="H239" s="45">
        <v>43750</v>
      </c>
      <c r="I239" s="30" t="str">
        <f>VLOOKUP(B239,'Список DKV от ЮТД'!$A$1:$S$10000,15,FALSE)</f>
        <v>2411/199</v>
      </c>
      <c r="J239" s="30" t="s">
        <v>22</v>
      </c>
      <c r="K239" s="41" t="str">
        <f>VLOOKUP(B239,'Список DKV от ЮТД'!$A$1:$M$10000,13,FALSE)</f>
        <v>4</v>
      </c>
      <c r="L239" s="30" t="str">
        <f>VLOOKUP(B239,'Список DKV от ЮТД'!$A$1:$S$10000,14,FALSE)</f>
        <v>34UG1611</v>
      </c>
      <c r="M239" s="52" t="str">
        <f>VLOOKUP(B239,'Список DKV от ЮТД'!$A$1:$M$10000,10,FALSE)</f>
        <v>704310*******0678</v>
      </c>
      <c r="N239" s="52" t="str">
        <f>VLOOKUP(B239,'Список DKV от ЮТД'!$A$1:$S$10000,18,FALSE)</f>
        <v>expired</v>
      </c>
      <c r="O239" s="52" t="str">
        <f>VLOOKUP(B239,'Список DKV от ЮТД'!$A$1:$S$10000,19,FALSE)</f>
        <v>blocked</v>
      </c>
      <c r="P239" s="52" t="str">
        <f>VLOOKUP(B239,'Список DKV от ЮТД'!$A$1:$S$10000,16,FALSE)</f>
        <v>425571788</v>
      </c>
      <c r="Q239" s="52"/>
    </row>
    <row r="240" spans="1:18">
      <c r="A240" s="30">
        <v>238</v>
      </c>
      <c r="B240" s="37">
        <v>19231125691</v>
      </c>
      <c r="C240" s="50">
        <v>43746</v>
      </c>
      <c r="E240" s="50">
        <v>43746</v>
      </c>
      <c r="F240" s="30" t="s">
        <v>18</v>
      </c>
      <c r="H240" s="45">
        <v>43750</v>
      </c>
      <c r="I240" s="30" t="str">
        <f>VLOOKUP(B240,'Список DKV от ЮТД'!$A$1:$S$10000,15,FALSE)</f>
        <v>2411/200</v>
      </c>
      <c r="J240" s="30" t="s">
        <v>22</v>
      </c>
      <c r="K240" s="41" t="str">
        <f>VLOOKUP(B240,'Список DKV от ЮТД'!$A$1:$M$10000,13,FALSE)</f>
        <v>4</v>
      </c>
      <c r="L240" s="30" t="str">
        <f>VLOOKUP(B240,'Список DKV от ЮТД'!$A$1:$S$10000,14,FALSE)</f>
        <v>34KB8404</v>
      </c>
      <c r="M240" s="52" t="str">
        <f>VLOOKUP(B240,'Список DKV от ЮТД'!$A$1:$M$10000,10,FALSE)</f>
        <v>704310*******0168</v>
      </c>
      <c r="N240" s="52" t="str">
        <f>VLOOKUP(B240,'Список DKV от ЮТД'!$A$1:$S$10000,18,FALSE)</f>
        <v>expired</v>
      </c>
      <c r="O240" s="52" t="str">
        <f>VLOOKUP(B240,'Список DKV от ЮТД'!$A$1:$S$10000,19,FALSE)</f>
        <v>blocked</v>
      </c>
      <c r="P240" s="52" t="str">
        <f>VLOOKUP(B240,'Список DKV от ЮТД'!$A$1:$S$10000,16,FALSE)</f>
        <v>425572281</v>
      </c>
      <c r="Q240" s="52"/>
    </row>
    <row r="241" spans="1:18">
      <c r="A241" s="30">
        <v>239</v>
      </c>
      <c r="B241" s="39">
        <v>19231120882</v>
      </c>
      <c r="C241" s="50">
        <v>43746</v>
      </c>
      <c r="E241" s="50">
        <v>43746</v>
      </c>
      <c r="F241" s="30" t="s">
        <v>18</v>
      </c>
      <c r="G241" s="41">
        <v>232</v>
      </c>
      <c r="H241" s="45">
        <v>43750</v>
      </c>
      <c r="I241" s="30" t="str">
        <f>VLOOKUP(B241,'Список DKV от ЮТД'!$A$1:$S$10000,15,FALSE)</f>
        <v>2411/201</v>
      </c>
      <c r="J241" s="30" t="s">
        <v>22</v>
      </c>
      <c r="K241" s="41" t="str">
        <f>VLOOKUP(B241,'Список DKV от ЮТД'!$A$1:$M$10000,13,FALSE)</f>
        <v>4</v>
      </c>
      <c r="L241" s="30" t="str">
        <f>VLOOKUP(B241,'Список DKV от ЮТД'!$A$1:$S$10000,14,FALSE)</f>
        <v>27RM241</v>
      </c>
      <c r="M241" s="52" t="str">
        <f>VLOOKUP(B241,'Список DKV от ЮТД'!$A$1:$M$10000,10,FALSE)</f>
        <v>704310*******0729</v>
      </c>
      <c r="N241" s="52" t="str">
        <f>VLOOKUP(B241,'Список DKV от ЮТД'!$A$1:$S$10000,18,FALSE)</f>
        <v/>
      </c>
      <c r="O241" s="52" t="str">
        <f>VLOOKUP(B241,'Список DKV от ЮТД'!$A$1:$S$10000,19,FALSE)</f>
        <v/>
      </c>
      <c r="P241" s="52" t="str">
        <f>VLOOKUP(B241,'Список DKV от ЮТД'!$A$1:$S$10000,16,FALSE)</f>
        <v>425571800</v>
      </c>
      <c r="Q241" s="49" t="s">
        <v>43568</v>
      </c>
      <c r="R241" s="30" t="s">
        <v>43570</v>
      </c>
    </row>
    <row r="242" spans="1:18" ht="16.05" customHeight="1">
      <c r="A242" s="30">
        <v>240</v>
      </c>
      <c r="B242" s="38">
        <v>19231120841</v>
      </c>
      <c r="C242" s="50">
        <v>43746</v>
      </c>
      <c r="E242" s="50">
        <v>43746</v>
      </c>
      <c r="F242" s="30" t="s">
        <v>18</v>
      </c>
      <c r="G242" s="41">
        <v>145</v>
      </c>
      <c r="H242" s="45">
        <v>43750</v>
      </c>
      <c r="I242" s="30" t="str">
        <f>VLOOKUP(B242,'Список DKV от ЮТД'!$A$1:$S$10000,15,FALSE)</f>
        <v>2411/202</v>
      </c>
      <c r="J242" s="30" t="s">
        <v>22</v>
      </c>
      <c r="K242" s="41" t="str">
        <f>VLOOKUP(B242,'Список DKV от ЮТД'!$A$1:$M$10000,13,FALSE)</f>
        <v>4</v>
      </c>
      <c r="L242" s="30" t="str">
        <f>VLOOKUP(B242,'Список DKV от ЮТД'!$A$1:$S$10000,14,FALSE)</f>
        <v>34RT8316</v>
      </c>
      <c r="M242" s="52" t="str">
        <f>VLOOKUP(B242,'Список DKV от ЮТД'!$A$1:$M$10000,10,FALSE)</f>
        <v>704310*******2015</v>
      </c>
      <c r="N242" s="52" t="str">
        <f>VLOOKUP(B242,'Список DKV от ЮТД'!$A$1:$S$10000,18,FALSE)</f>
        <v>expired</v>
      </c>
      <c r="O242" s="52" t="str">
        <f>VLOOKUP(B242,'Список DKV от ЮТД'!$A$1:$S$10000,19,FALSE)</f>
        <v>blocked</v>
      </c>
      <c r="P242" s="52" t="str">
        <f>VLOOKUP(B242,'Список DKV от ЮТД'!$A$1:$S$10000,16,FALSE)</f>
        <v>425571796</v>
      </c>
      <c r="Q242" s="52" t="s">
        <v>27373</v>
      </c>
      <c r="R242" s="30" t="s">
        <v>24376</v>
      </c>
    </row>
    <row r="243" spans="1:18" ht="16.05" customHeight="1">
      <c r="A243" s="30">
        <v>241</v>
      </c>
      <c r="B243" s="37">
        <v>19231120965</v>
      </c>
      <c r="C243" s="50">
        <v>43746</v>
      </c>
      <c r="E243" s="50">
        <v>43746</v>
      </c>
      <c r="F243" s="30" t="s">
        <v>18</v>
      </c>
      <c r="H243" s="45">
        <v>43750</v>
      </c>
      <c r="I243" s="30" t="str">
        <f>VLOOKUP(B243,'Список DKV от ЮТД'!$A$1:$S$10000,15,FALSE)</f>
        <v>2411/203</v>
      </c>
      <c r="J243" s="30" t="s">
        <v>22</v>
      </c>
      <c r="K243" s="41" t="str">
        <f>VLOOKUP(B243,'Список DKV от ЮТД'!$A$1:$M$10000,13,FALSE)</f>
        <v>4</v>
      </c>
      <c r="L243" s="30" t="str">
        <f>VLOOKUP(B243,'Список DKV от ЮТД'!$A$1:$S$10000,14,FALSE)</f>
        <v>54H4192</v>
      </c>
      <c r="M243" s="52" t="str">
        <f>VLOOKUP(B243,'Список DKV от ЮТД'!$A$1:$M$10000,10,FALSE)</f>
        <v>704310*******0493</v>
      </c>
      <c r="N243" s="52" t="str">
        <f>VLOOKUP(B243,'Список DKV от ЮТД'!$A$1:$S$10000,18,FALSE)</f>
        <v/>
      </c>
      <c r="O243" s="52" t="str">
        <f>VLOOKUP(B243,'Список DKV от ЮТД'!$A$1:$S$10000,19,FALSE)</f>
        <v/>
      </c>
      <c r="P243" s="52" t="str">
        <f>VLOOKUP(B243,'Список DKV от ЮТД'!$A$1:$S$10000,16,FALSE)</f>
        <v>425571808</v>
      </c>
      <c r="Q243" s="52"/>
    </row>
    <row r="244" spans="1:18" ht="16.05" customHeight="1">
      <c r="A244" s="30">
        <v>242</v>
      </c>
      <c r="B244" s="37">
        <v>19231093618</v>
      </c>
      <c r="C244" s="50">
        <v>43746</v>
      </c>
      <c r="E244" s="50">
        <v>43746</v>
      </c>
      <c r="F244" s="30" t="s">
        <v>18</v>
      </c>
      <c r="H244" s="45">
        <v>43750</v>
      </c>
      <c r="I244" s="30" t="str">
        <f>VLOOKUP(B244,'Список DKV от ЮТД'!$A$1:$S$10000,15,FALSE)</f>
        <v>2411/204</v>
      </c>
      <c r="J244" s="30" t="s">
        <v>22</v>
      </c>
      <c r="K244" s="41" t="str">
        <f>VLOOKUP(B244,'Список DKV от ЮТД'!$A$1:$M$10000,13,FALSE)</f>
        <v>4</v>
      </c>
      <c r="L244" s="30" t="str">
        <f>VLOOKUP(B244,'Список DKV от ЮТД'!$A$1:$S$10000,14,FALSE)</f>
        <v>54H5587</v>
      </c>
      <c r="M244" s="52" t="str">
        <f>VLOOKUP(B244,'Список DKV от ЮТД'!$A$1:$M$10000,10,FALSE)</f>
        <v>704310*******0436</v>
      </c>
      <c r="N244" s="52" t="str">
        <f>VLOOKUP(B244,'Список DKV от ЮТД'!$A$1:$S$10000,18,FALSE)</f>
        <v/>
      </c>
      <c r="O244" s="52" t="str">
        <f>VLOOKUP(B244,'Список DKV от ЮТД'!$A$1:$S$10000,19,FALSE)</f>
        <v/>
      </c>
      <c r="P244" s="52" t="str">
        <f>VLOOKUP(B244,'Список DKV от ЮТД'!$A$1:$S$10000,16,FALSE)</f>
        <v>425569073</v>
      </c>
      <c r="Q244" s="52"/>
    </row>
    <row r="245" spans="1:18" ht="16.05" customHeight="1">
      <c r="A245" s="30">
        <v>243</v>
      </c>
      <c r="B245" s="37">
        <v>19231093774</v>
      </c>
      <c r="C245" s="50">
        <v>43746</v>
      </c>
      <c r="E245" s="50">
        <v>43746</v>
      </c>
      <c r="F245" s="30" t="s">
        <v>18</v>
      </c>
      <c r="H245" s="45">
        <v>43750</v>
      </c>
      <c r="I245" s="30" t="str">
        <f>VLOOKUP(B245,'Список DKV от ЮТД'!$A$1:$S$10000,15,FALSE)</f>
        <v>2411/205</v>
      </c>
      <c r="J245" s="30" t="s">
        <v>22</v>
      </c>
      <c r="K245" s="41" t="str">
        <f>VLOOKUP(B245,'Список DKV от ЮТД'!$A$1:$M$10000,13,FALSE)</f>
        <v>4</v>
      </c>
      <c r="L245" s="30" t="str">
        <f>VLOOKUP(B245,'Список DKV от ЮТД'!$A$1:$S$10000,14,FALSE)</f>
        <v>61K9600</v>
      </c>
      <c r="M245" s="52" t="str">
        <f>VLOOKUP(B245,'Список DKV от ЮТД'!$A$1:$M$10000,10,FALSE)</f>
        <v>704310*******0189</v>
      </c>
      <c r="N245" s="52" t="str">
        <f>VLOOKUP(B245,'Список DKV от ЮТД'!$A$1:$S$10000,18,FALSE)</f>
        <v>expired</v>
      </c>
      <c r="O245" s="52" t="str">
        <f>VLOOKUP(B245,'Список DKV от ЮТД'!$A$1:$S$10000,19,FALSE)</f>
        <v>blocked</v>
      </c>
      <c r="P245" s="52" t="str">
        <f>VLOOKUP(B245,'Список DKV от ЮТД'!$A$1:$S$10000,16,FALSE)</f>
        <v>425569089</v>
      </c>
      <c r="Q245" s="52"/>
    </row>
    <row r="246" spans="1:18" ht="16.05" customHeight="1">
      <c r="A246" s="30">
        <v>244</v>
      </c>
      <c r="B246" s="37">
        <v>19231093931</v>
      </c>
      <c r="C246" s="50">
        <v>43746</v>
      </c>
      <c r="E246" s="50">
        <v>43746</v>
      </c>
      <c r="F246" s="30" t="s">
        <v>18</v>
      </c>
      <c r="H246" s="45">
        <v>43750</v>
      </c>
      <c r="I246" s="30" t="str">
        <f>VLOOKUP(B246,'Список DKV от ЮТД'!$A$1:$S$10000,15,FALSE)</f>
        <v>2411/206</v>
      </c>
      <c r="J246" s="30" t="s">
        <v>22</v>
      </c>
      <c r="K246" s="41" t="str">
        <f>VLOOKUP(B246,'Список DKV от ЮТД'!$A$1:$M$10000,13,FALSE)</f>
        <v>4</v>
      </c>
      <c r="L246" s="30" t="str">
        <f>VLOOKUP(B246,'Список DKV от ЮТД'!$A$1:$S$10000,14,FALSE)</f>
        <v>14BL296</v>
      </c>
      <c r="M246" s="52" t="str">
        <f>VLOOKUP(B246,'Список DKV от ЮТД'!$A$1:$M$10000,10,FALSE)</f>
        <v>704310*******1322</v>
      </c>
      <c r="N246" s="52" t="str">
        <f>VLOOKUP(B246,'Список DKV от ЮТД'!$A$1:$S$10000,18,FALSE)</f>
        <v>expired</v>
      </c>
      <c r="O246" s="52" t="str">
        <f>VLOOKUP(B246,'Список DKV от ЮТД'!$A$1:$S$10000,19,FALSE)</f>
        <v>blocked</v>
      </c>
      <c r="P246" s="52" t="str">
        <f>VLOOKUP(B246,'Список DKV от ЮТД'!$A$1:$S$10000,16,FALSE)</f>
        <v>425569105</v>
      </c>
      <c r="Q246" s="52"/>
    </row>
    <row r="247" spans="1:18" ht="16.05" customHeight="1">
      <c r="A247" s="30">
        <v>245</v>
      </c>
      <c r="B247" s="37">
        <v>19231120726</v>
      </c>
      <c r="C247" s="50">
        <v>43746</v>
      </c>
      <c r="E247" s="50">
        <v>43746</v>
      </c>
      <c r="F247" s="30" t="s">
        <v>18</v>
      </c>
      <c r="H247" s="45">
        <v>43750</v>
      </c>
      <c r="I247" s="30" t="str">
        <f>VLOOKUP(B247,'Список DKV от ЮТД'!$A$1:$S$10000,15,FALSE)</f>
        <v>2411/208</v>
      </c>
      <c r="J247" s="30" t="s">
        <v>22</v>
      </c>
      <c r="K247" s="41" t="str">
        <f>VLOOKUP(B247,'Список DKV от ЮТД'!$A$1:$M$10000,13,FALSE)</f>
        <v>4</v>
      </c>
      <c r="L247" s="30" t="str">
        <f>VLOOKUP(B247,'Список DKV от ЮТД'!$A$1:$S$10000,14,FALSE)</f>
        <v>42ABM232</v>
      </c>
      <c r="M247" s="52" t="str">
        <f>VLOOKUP(B247,'Список DKV от ЮТД'!$A$1:$M$10000,10,FALSE)</f>
        <v>704310*******0022</v>
      </c>
      <c r="N247" s="52" t="str">
        <f>VLOOKUP(B247,'Список DKV от ЮТД'!$A$1:$S$10000,18,FALSE)</f>
        <v/>
      </c>
      <c r="O247" s="52" t="str">
        <f>VLOOKUP(B247,'Список DKV от ЮТД'!$A$1:$S$10000,19,FALSE)</f>
        <v/>
      </c>
      <c r="P247" s="52" t="str">
        <f>VLOOKUP(B247,'Список DKV от ЮТД'!$A$1:$S$10000,16,FALSE)</f>
        <v>425571784</v>
      </c>
      <c r="Q247" s="52"/>
    </row>
    <row r="248" spans="1:18" ht="16.05" customHeight="1">
      <c r="A248" s="30">
        <v>246</v>
      </c>
      <c r="B248" s="37">
        <v>19231120643</v>
      </c>
      <c r="C248" s="50">
        <v>43746</v>
      </c>
      <c r="E248" s="50">
        <v>43746</v>
      </c>
      <c r="F248" s="30" t="s">
        <v>18</v>
      </c>
      <c r="H248" s="45">
        <v>43750</v>
      </c>
      <c r="I248" s="30" t="str">
        <f>VLOOKUP(B248,'Список DKV от ЮТД'!$A$1:$S$10000,15,FALSE)</f>
        <v>2411/209</v>
      </c>
      <c r="J248" s="30" t="s">
        <v>22</v>
      </c>
      <c r="K248" s="41" t="str">
        <f>VLOOKUP(B248,'Список DKV от ЮТД'!$A$1:$M$10000,13,FALSE)</f>
        <v>4</v>
      </c>
      <c r="L248" s="30" t="str">
        <f>VLOOKUP(B248,'Список DKV от ЮТД'!$A$1:$S$10000,14,FALSE)</f>
        <v>07MVK94</v>
      </c>
      <c r="M248" s="52" t="str">
        <f>VLOOKUP(B248,'Список DKV от ЮТД'!$A$1:$M$10000,10,FALSE)</f>
        <v>704310*******0039</v>
      </c>
      <c r="N248" s="52" t="str">
        <f>VLOOKUP(B248,'Список DKV от ЮТД'!$A$1:$S$10000,18,FALSE)</f>
        <v>expired</v>
      </c>
      <c r="O248" s="52" t="str">
        <f>VLOOKUP(B248,'Список DKV от ЮТД'!$A$1:$S$10000,19,FALSE)</f>
        <v>blocked</v>
      </c>
      <c r="P248" s="52" t="str">
        <f>VLOOKUP(B248,'Список DKV от ЮТД'!$A$1:$S$10000,16,FALSE)</f>
        <v>425571776</v>
      </c>
      <c r="Q248" s="52"/>
    </row>
    <row r="249" spans="1:18" ht="16.05" customHeight="1">
      <c r="A249" s="30">
        <v>247</v>
      </c>
      <c r="B249" s="37">
        <v>19231120809</v>
      </c>
      <c r="C249" s="50">
        <v>43746</v>
      </c>
      <c r="E249" s="50">
        <v>43746</v>
      </c>
      <c r="F249" s="30" t="s">
        <v>18</v>
      </c>
      <c r="H249" s="45">
        <v>43750</v>
      </c>
      <c r="I249" s="30" t="str">
        <f>VLOOKUP(B249,'Список DKV от ЮТД'!$A$1:$S$10000,15,FALSE)</f>
        <v>2411/210</v>
      </c>
      <c r="J249" s="30" t="s">
        <v>22</v>
      </c>
      <c r="K249" s="41" t="str">
        <f>VLOOKUP(B249,'Список DKV от ЮТД'!$A$1:$M$10000,13,FALSE)</f>
        <v>4</v>
      </c>
      <c r="L249" s="30" t="str">
        <f>VLOOKUP(B249,'Список DKV от ЮТД'!$A$1:$S$10000,14,FALSE)</f>
        <v>27RJ364</v>
      </c>
      <c r="M249" s="52" t="str">
        <f>VLOOKUP(B249,'Список DKV от ЮТД'!$A$1:$M$10000,10,FALSE)</f>
        <v>704310*******0216</v>
      </c>
      <c r="N249" s="52" t="str">
        <f>VLOOKUP(B249,'Список DKV от ЮТД'!$A$1:$S$10000,18,FALSE)</f>
        <v/>
      </c>
      <c r="O249" s="52" t="str">
        <f>VLOOKUP(B249,'Список DKV от ЮТД'!$A$1:$S$10000,19,FALSE)</f>
        <v/>
      </c>
      <c r="P249" s="52" t="str">
        <f>VLOOKUP(B249,'Список DKV от ЮТД'!$A$1:$S$10000,16,FALSE)</f>
        <v>425571792</v>
      </c>
      <c r="Q249" s="52"/>
    </row>
    <row r="250" spans="1:18" ht="16.05" customHeight="1">
      <c r="A250" s="30">
        <v>248</v>
      </c>
      <c r="B250" s="37">
        <v>19231120601</v>
      </c>
      <c r="C250" s="50">
        <v>43746</v>
      </c>
      <c r="E250" s="50">
        <v>43746</v>
      </c>
      <c r="F250" s="30" t="s">
        <v>18</v>
      </c>
      <c r="H250" s="45">
        <v>43750</v>
      </c>
      <c r="I250" s="30" t="str">
        <f>VLOOKUP(B250,'Список DKV от ЮТД'!$A$1:$S$10000,15,FALSE)</f>
        <v>2411/211</v>
      </c>
      <c r="J250" s="30" t="s">
        <v>22</v>
      </c>
      <c r="K250" s="41" t="str">
        <f>VLOOKUP(B250,'Список DKV от ЮТД'!$A$1:$M$10000,13,FALSE)</f>
        <v>4</v>
      </c>
      <c r="L250" s="30" t="str">
        <f>VLOOKUP(B250,'Список DKV от ЮТД'!$A$1:$S$10000,14,FALSE)</f>
        <v>42CVT99</v>
      </c>
      <c r="M250" s="52" t="str">
        <f>VLOOKUP(B250,'Список DKV от ЮТД'!$A$1:$M$10000,10,FALSE)</f>
        <v>704310*******0187</v>
      </c>
      <c r="N250" s="52" t="str">
        <f>VLOOKUP(B250,'Список DKV от ЮТД'!$A$1:$S$10000,18,FALSE)</f>
        <v/>
      </c>
      <c r="O250" s="52" t="str">
        <f>VLOOKUP(B250,'Список DKV от ЮТД'!$A$1:$S$10000,19,FALSE)</f>
        <v/>
      </c>
      <c r="P250" s="52" t="str">
        <f>VLOOKUP(B250,'Список DKV от ЮТД'!$A$1:$S$10000,16,FALSE)</f>
        <v>425571772</v>
      </c>
      <c r="Q250" s="52"/>
    </row>
    <row r="251" spans="1:18" ht="16.05" customHeight="1">
      <c r="A251" s="30">
        <v>249</v>
      </c>
      <c r="B251" s="37">
        <v>19231121005</v>
      </c>
      <c r="C251" s="50">
        <v>43746</v>
      </c>
      <c r="E251" s="50">
        <v>43746</v>
      </c>
      <c r="F251" s="30" t="s">
        <v>18</v>
      </c>
      <c r="H251" s="45">
        <v>43751</v>
      </c>
      <c r="I251" s="30" t="str">
        <f>VLOOKUP(B251,'Список DKV от ЮТД'!$A$1:$S$10000,15,FALSE)</f>
        <v>2411/212</v>
      </c>
      <c r="J251" s="30" t="s">
        <v>22</v>
      </c>
      <c r="K251" s="41" t="str">
        <f>VLOOKUP(B251,'Список DKV от ЮТД'!$A$1:$M$10000,13,FALSE)</f>
        <v>4</v>
      </c>
      <c r="L251" s="30" t="str">
        <f>VLOOKUP(B251,'Список DKV от ЮТД'!$A$1:$S$10000,14,FALSE)</f>
        <v>14GG473</v>
      </c>
      <c r="M251" s="52" t="str">
        <f>VLOOKUP(B251,'Список DKV от ЮТД'!$A$1:$M$10000,10,FALSE)</f>
        <v>704310*******0852</v>
      </c>
      <c r="N251" s="52" t="str">
        <f>VLOOKUP(B251,'Список DKV от ЮТД'!$A$1:$S$10000,18,FALSE)</f>
        <v>expired</v>
      </c>
      <c r="O251" s="52" t="str">
        <f>VLOOKUP(B251,'Список DKV от ЮТД'!$A$1:$S$10000,19,FALSE)</f>
        <v>blocked</v>
      </c>
      <c r="P251" s="52" t="str">
        <f>VLOOKUP(B251,'Список DKV от ЮТД'!$A$1:$S$10000,16,FALSE)</f>
        <v>425571812</v>
      </c>
      <c r="Q251" s="52"/>
    </row>
    <row r="252" spans="1:18" ht="16.05" customHeight="1">
      <c r="A252" s="30">
        <v>250</v>
      </c>
      <c r="B252" s="37">
        <v>19231120684</v>
      </c>
      <c r="C252" s="50">
        <v>43746</v>
      </c>
      <c r="E252" s="50">
        <v>43746</v>
      </c>
      <c r="F252" s="30" t="s">
        <v>18</v>
      </c>
      <c r="H252" s="45">
        <v>43751</v>
      </c>
      <c r="I252" s="30" t="str">
        <f>VLOOKUP(B252,'Список DKV от ЮТД'!$A$1:$S$10000,15,FALSE)</f>
        <v>2411/213</v>
      </c>
      <c r="J252" s="30" t="s">
        <v>22</v>
      </c>
      <c r="K252" s="41" t="str">
        <f>VLOOKUP(B252,'Список DKV от ЮТД'!$A$1:$M$10000,13,FALSE)</f>
        <v>4</v>
      </c>
      <c r="L252" s="30" t="str">
        <f>VLOOKUP(B252,'Список DKV от ЮТД'!$A$1:$S$10000,14,FALSE)</f>
        <v>34SJ7531</v>
      </c>
      <c r="M252" s="52" t="str">
        <f>VLOOKUP(B252,'Список DKV от ЮТД'!$A$1:$M$10000,10,FALSE)</f>
        <v>704310*******0843</v>
      </c>
      <c r="N252" s="52" t="str">
        <f>VLOOKUP(B252,'Список DKV от ЮТД'!$A$1:$S$10000,18,FALSE)</f>
        <v/>
      </c>
      <c r="O252" s="52" t="str">
        <f>VLOOKUP(B252,'Список DKV от ЮТД'!$A$1:$S$10000,19,FALSE)</f>
        <v/>
      </c>
      <c r="P252" s="52" t="str">
        <f>VLOOKUP(B252,'Список DKV от ЮТД'!$A$1:$S$10000,16,FALSE)</f>
        <v>425571780</v>
      </c>
      <c r="Q252" s="52"/>
    </row>
    <row r="253" spans="1:18" ht="16.05" customHeight="1">
      <c r="A253" s="30">
        <v>251</v>
      </c>
      <c r="B253" s="37">
        <v>19231120924</v>
      </c>
      <c r="C253" s="50">
        <v>43746</v>
      </c>
      <c r="E253" s="50">
        <v>43746</v>
      </c>
      <c r="F253" s="30" t="s">
        <v>18</v>
      </c>
      <c r="H253" s="45">
        <v>43751</v>
      </c>
      <c r="I253" s="30" t="str">
        <f>VLOOKUP(B253,'Список DKV от ЮТД'!$A$1:$S$10000,15,FALSE)</f>
        <v>2411/214</v>
      </c>
      <c r="J253" s="30" t="s">
        <v>22</v>
      </c>
      <c r="K253" s="41" t="str">
        <f>VLOOKUP(B253,'Список DKV от ЮТД'!$A$1:$M$10000,13,FALSE)</f>
        <v>4</v>
      </c>
      <c r="L253" s="30" t="str">
        <f>VLOOKUP(B253,'Список DKV от ЮТД'!$A$1:$S$10000,14,FALSE)</f>
        <v>34FP3738</v>
      </c>
      <c r="M253" s="52" t="str">
        <f>VLOOKUP(B253,'Список DKV от ЮТД'!$A$1:$M$10000,10,FALSE)</f>
        <v>704310*******0645</v>
      </c>
      <c r="N253" s="52" t="str">
        <f>VLOOKUP(B253,'Список DKV от ЮТД'!$A$1:$S$10000,18,FALSE)</f>
        <v>expired</v>
      </c>
      <c r="O253" s="52" t="str">
        <f>VLOOKUP(B253,'Список DKV от ЮТД'!$A$1:$S$10000,19,FALSE)</f>
        <v>blocked</v>
      </c>
      <c r="P253" s="52" t="str">
        <f>VLOOKUP(B253,'Список DKV от ЮТД'!$A$1:$S$10000,16,FALSE)</f>
        <v>425571804</v>
      </c>
      <c r="Q253" s="52"/>
    </row>
    <row r="254" spans="1:18" ht="16.05" customHeight="1">
      <c r="A254" s="30">
        <v>252</v>
      </c>
      <c r="B254" s="38">
        <v>19231120569</v>
      </c>
      <c r="C254" s="50">
        <v>43746</v>
      </c>
      <c r="E254" s="50">
        <v>43746</v>
      </c>
      <c r="F254" s="30" t="s">
        <v>18</v>
      </c>
      <c r="G254" s="41">
        <v>145</v>
      </c>
      <c r="H254" s="45">
        <v>43751</v>
      </c>
      <c r="I254" s="30" t="str">
        <f>VLOOKUP(B254,'Список DKV от ЮТД'!$A$1:$S$10000,15,FALSE)</f>
        <v>2411/215</v>
      </c>
      <c r="J254" s="30" t="s">
        <v>22</v>
      </c>
      <c r="K254" s="41" t="str">
        <f>VLOOKUP(B254,'Список DKV от ЮТД'!$A$1:$M$10000,13,FALSE)</f>
        <v>4</v>
      </c>
      <c r="L254" s="30" t="str">
        <f>VLOOKUP(B254,'Список DKV от ЮТД'!$A$1:$S$10000,14,FALSE)</f>
        <v>34TA0809</v>
      </c>
      <c r="M254" s="52" t="str">
        <f>VLOOKUP(B254,'Список DKV от ЮТД'!$A$1:$M$10000,10,FALSE)</f>
        <v>704310*******1801</v>
      </c>
      <c r="N254" s="52" t="str">
        <f>VLOOKUP(B254,'Список DKV от ЮТД'!$A$1:$S$10000,18,FALSE)</f>
        <v>expired</v>
      </c>
      <c r="O254" s="52" t="str">
        <f>VLOOKUP(B254,'Список DKV от ЮТД'!$A$1:$S$10000,19,FALSE)</f>
        <v>blocked</v>
      </c>
      <c r="P254" s="52" t="str">
        <f>VLOOKUP(B254,'Список DKV от ЮТД'!$A$1:$S$10000,16,FALSE)</f>
        <v>425571768</v>
      </c>
      <c r="Q254" s="52" t="s">
        <v>27373</v>
      </c>
      <c r="R254" s="30" t="s">
        <v>24376</v>
      </c>
    </row>
    <row r="255" spans="1:18" ht="16.05" customHeight="1">
      <c r="A255" s="30">
        <v>253</v>
      </c>
      <c r="B255" s="37">
        <v>19231120528</v>
      </c>
      <c r="C255" s="50">
        <v>43746</v>
      </c>
      <c r="E255" s="50">
        <v>43746</v>
      </c>
      <c r="F255" s="30" t="s">
        <v>18</v>
      </c>
      <c r="H255" s="45">
        <v>43751</v>
      </c>
      <c r="I255" s="30" t="str">
        <f>VLOOKUP(B255,'Список DKV от ЮТД'!$A$1:$S$10000,15,FALSE)</f>
        <v>2411/216</v>
      </c>
      <c r="J255" s="30" t="s">
        <v>22</v>
      </c>
      <c r="K255" s="41" t="str">
        <f>VLOOKUP(B255,'Список DKV от ЮТД'!$A$1:$M$10000,13,FALSE)</f>
        <v>4</v>
      </c>
      <c r="L255" s="30" t="str">
        <f>VLOOKUP(B255,'Список DKV от ЮТД'!$A$1:$S$10000,14,FALSE)</f>
        <v>81BG224</v>
      </c>
      <c r="M255" s="52" t="str">
        <f>VLOOKUP(B255,'Список DKV от ЮТД'!$A$1:$M$10000,10,FALSE)</f>
        <v>704310*******1174</v>
      </c>
      <c r="N255" s="52" t="str">
        <f>VLOOKUP(B255,'Список DKV от ЮТД'!$A$1:$S$10000,18,FALSE)</f>
        <v>expired</v>
      </c>
      <c r="O255" s="52" t="str">
        <f>VLOOKUP(B255,'Список DKV от ЮТД'!$A$1:$S$10000,19,FALSE)</f>
        <v>blocked</v>
      </c>
      <c r="P255" s="52" t="str">
        <f>VLOOKUP(B255,'Список DKV от ЮТД'!$A$1:$S$10000,16,FALSE)</f>
        <v>425571764</v>
      </c>
      <c r="Q255" s="52"/>
    </row>
    <row r="256" spans="1:18" ht="16.05" customHeight="1">
      <c r="A256" s="30">
        <v>254</v>
      </c>
      <c r="B256" s="37">
        <v>19231120635</v>
      </c>
      <c r="C256" s="50">
        <v>43746</v>
      </c>
      <c r="E256" s="50">
        <v>43746</v>
      </c>
      <c r="F256" s="30" t="s">
        <v>18</v>
      </c>
      <c r="H256" s="45">
        <v>43751</v>
      </c>
      <c r="I256" s="30" t="str">
        <f>VLOOKUP(B256,'Список DKV от ЮТД'!$A$1:$S$10000,15,FALSE)</f>
        <v>2411/217</v>
      </c>
      <c r="J256" s="30" t="s">
        <v>22</v>
      </c>
      <c r="K256" s="41" t="str">
        <f>VLOOKUP(B256,'Список DKV от ЮТД'!$A$1:$M$10000,13,FALSE)</f>
        <v>4</v>
      </c>
      <c r="L256" s="30" t="str">
        <f>VLOOKUP(B256,'Список DKV от ЮТД'!$A$1:$S$10000,14,FALSE)</f>
        <v>54YV638</v>
      </c>
      <c r="M256" s="52" t="str">
        <f>VLOOKUP(B256,'Список DKV от ЮТД'!$A$1:$M$10000,10,FALSE)</f>
        <v>704310*******0410</v>
      </c>
      <c r="N256" s="52" t="str">
        <f>VLOOKUP(B256,'Список DKV от ЮТД'!$A$1:$S$10000,18,FALSE)</f>
        <v/>
      </c>
      <c r="O256" s="52" t="str">
        <f>VLOOKUP(B256,'Список DKV от ЮТД'!$A$1:$S$10000,19,FALSE)</f>
        <v/>
      </c>
      <c r="P256" s="52" t="str">
        <f>VLOOKUP(B256,'Список DKV от ЮТД'!$A$1:$S$10000,16,FALSE)</f>
        <v>425571775</v>
      </c>
      <c r="Q256" s="52"/>
    </row>
    <row r="257" spans="1:17" ht="16.05" customHeight="1">
      <c r="A257" s="30">
        <v>255</v>
      </c>
      <c r="B257" s="37">
        <v>19231120593</v>
      </c>
      <c r="C257" s="50">
        <v>43746</v>
      </c>
      <c r="E257" s="50">
        <v>43746</v>
      </c>
      <c r="F257" s="30" t="s">
        <v>18</v>
      </c>
      <c r="H257" s="45">
        <v>43751</v>
      </c>
      <c r="I257" s="30" t="str">
        <f>VLOOKUP(B257,'Список DKV от ЮТД'!$A$1:$S$10000,15,FALSE)</f>
        <v>2411/218</v>
      </c>
      <c r="J257" s="30" t="s">
        <v>22</v>
      </c>
      <c r="K257" s="41" t="str">
        <f>VLOOKUP(B257,'Список DKV от ЮТД'!$A$1:$M$10000,13,FALSE)</f>
        <v>4</v>
      </c>
      <c r="L257" s="30" t="str">
        <f>VLOOKUP(B257,'Список DKV от ЮТД'!$A$1:$S$10000,14,FALSE)</f>
        <v>81AAF326</v>
      </c>
      <c r="M257" s="52" t="str">
        <f>VLOOKUP(B257,'Список DKV от ЮТД'!$A$1:$M$10000,10,FALSE)</f>
        <v>704310*******0958</v>
      </c>
      <c r="N257" s="52" t="str">
        <f>VLOOKUP(B257,'Список DKV от ЮТД'!$A$1:$S$10000,18,FALSE)</f>
        <v>expired</v>
      </c>
      <c r="O257" s="52" t="str">
        <f>VLOOKUP(B257,'Список DKV от ЮТД'!$A$1:$S$10000,19,FALSE)</f>
        <v>blocked</v>
      </c>
      <c r="P257" s="52" t="str">
        <f>VLOOKUP(B257,'Список DKV от ЮТД'!$A$1:$S$10000,16,FALSE)</f>
        <v>425571771</v>
      </c>
      <c r="Q257" s="52"/>
    </row>
    <row r="258" spans="1:17" ht="16.05" customHeight="1">
      <c r="A258" s="30">
        <v>256</v>
      </c>
      <c r="B258" s="37">
        <v>19231120551</v>
      </c>
      <c r="C258" s="50">
        <v>43746</v>
      </c>
      <c r="E258" s="50">
        <v>43746</v>
      </c>
      <c r="F258" s="30" t="s">
        <v>18</v>
      </c>
      <c r="H258" s="45">
        <v>43751</v>
      </c>
      <c r="I258" s="30" t="str">
        <f>VLOOKUP(B258,'Список DKV от ЮТД'!$A$1:$S$10000,15,FALSE)</f>
        <v>2411/219</v>
      </c>
      <c r="J258" s="30" t="s">
        <v>22</v>
      </c>
      <c r="K258" s="41" t="str">
        <f>VLOOKUP(B258,'Список DKV от ЮТД'!$A$1:$M$10000,13,FALSE)</f>
        <v>4</v>
      </c>
      <c r="L258" s="30" t="str">
        <f>VLOOKUP(B258,'Список DKV от ЮТД'!$A$1:$S$10000,14,FALSE)</f>
        <v>81FJ812</v>
      </c>
      <c r="M258" s="52" t="str">
        <f>VLOOKUP(B258,'Список DKV от ЮТД'!$A$1:$M$10000,10,FALSE)</f>
        <v>704310*******0610</v>
      </c>
      <c r="N258" s="52" t="str">
        <f>VLOOKUP(B258,'Список DKV от ЮТД'!$A$1:$S$10000,18,FALSE)</f>
        <v>expired</v>
      </c>
      <c r="O258" s="52" t="str">
        <f>VLOOKUP(B258,'Список DKV от ЮТД'!$A$1:$S$10000,19,FALSE)</f>
        <v>blocked</v>
      </c>
      <c r="P258" s="52" t="str">
        <f>VLOOKUP(B258,'Список DKV от ЮТД'!$A$1:$S$10000,16,FALSE)</f>
        <v>425571767</v>
      </c>
      <c r="Q258" s="52"/>
    </row>
    <row r="259" spans="1:17" ht="16.05" customHeight="1">
      <c r="A259" s="30">
        <v>257</v>
      </c>
      <c r="B259" s="37">
        <v>19231120510</v>
      </c>
      <c r="C259" s="50">
        <v>43746</v>
      </c>
      <c r="E259" s="50">
        <v>43746</v>
      </c>
      <c r="F259" s="30" t="s">
        <v>18</v>
      </c>
      <c r="H259" s="45">
        <v>43751</v>
      </c>
      <c r="I259" s="30" t="str">
        <f>VLOOKUP(B259,'Список DKV от ЮТД'!$A$1:$S$10000,15,FALSE)</f>
        <v>2411/220</v>
      </c>
      <c r="J259" s="30" t="s">
        <v>22</v>
      </c>
      <c r="K259" s="41" t="str">
        <f>VLOOKUP(B259,'Список DKV от ЮТД'!$A$1:$M$10000,13,FALSE)</f>
        <v>4</v>
      </c>
      <c r="L259" s="30" t="str">
        <f>VLOOKUP(B259,'Список DKV от ЮТД'!$A$1:$S$10000,14,FALSE)</f>
        <v>07MVK96</v>
      </c>
      <c r="M259" s="52" t="str">
        <f>VLOOKUP(B259,'Список DKV от ЮТД'!$A$1:$M$10000,10,FALSE)</f>
        <v>704310*******0054</v>
      </c>
      <c r="N259" s="52" t="str">
        <f>VLOOKUP(B259,'Список DKV от ЮТД'!$A$1:$S$10000,18,FALSE)</f>
        <v>expired</v>
      </c>
      <c r="O259" s="52" t="str">
        <f>VLOOKUP(B259,'Список DKV от ЮТД'!$A$1:$S$10000,19,FALSE)</f>
        <v>blocked</v>
      </c>
      <c r="P259" s="52" t="str">
        <f>VLOOKUP(B259,'Список DKV от ЮТД'!$A$1:$S$10000,16,FALSE)</f>
        <v>425571763</v>
      </c>
      <c r="Q259" s="52"/>
    </row>
    <row r="260" spans="1:17">
      <c r="A260" s="30">
        <v>258</v>
      </c>
      <c r="B260" s="37">
        <v>19231120478</v>
      </c>
      <c r="C260" s="50">
        <v>43746</v>
      </c>
      <c r="E260" s="50">
        <v>43746</v>
      </c>
      <c r="F260" s="30" t="s">
        <v>18</v>
      </c>
      <c r="H260" s="45">
        <v>43751</v>
      </c>
      <c r="I260" s="30" t="str">
        <f>VLOOKUP(B260,'Список DKV от ЮТД'!$A$1:$S$10000,15,FALSE)</f>
        <v>2411/221</v>
      </c>
      <c r="J260" s="30" t="s">
        <v>22</v>
      </c>
      <c r="K260" s="41" t="str">
        <f>VLOOKUP(B260,'Список DKV от ЮТД'!$A$1:$M$10000,13,FALSE)</f>
        <v>4</v>
      </c>
      <c r="L260" s="30" t="str">
        <f>VLOOKUP(B260,'Список DKV от ЮТД'!$A$1:$S$10000,14,FALSE)</f>
        <v>07GTV78</v>
      </c>
      <c r="M260" s="52" t="str">
        <f>VLOOKUP(B260,'Список DKV от ЮТД'!$A$1:$M$10000,10,FALSE)</f>
        <v>704310*******0133</v>
      </c>
      <c r="N260" s="52" t="str">
        <f>VLOOKUP(B260,'Список DKV от ЮТД'!$A$1:$S$10000,18,FALSE)</f>
        <v>expired</v>
      </c>
      <c r="O260" s="52" t="str">
        <f>VLOOKUP(B260,'Список DKV от ЮТД'!$A$1:$S$10000,19,FALSE)</f>
        <v>blocked</v>
      </c>
      <c r="P260" s="52" t="str">
        <f>VLOOKUP(B260,'Список DKV от ЮТД'!$A$1:$S$10000,16,FALSE)</f>
        <v>425571759</v>
      </c>
      <c r="Q260" s="52"/>
    </row>
    <row r="261" spans="1:17">
      <c r="A261" s="30">
        <v>259</v>
      </c>
      <c r="B261" s="37">
        <v>19231120437</v>
      </c>
      <c r="C261" s="50">
        <v>43746</v>
      </c>
      <c r="E261" s="50">
        <v>43746</v>
      </c>
      <c r="F261" s="30" t="s">
        <v>18</v>
      </c>
      <c r="H261" s="45">
        <v>43751</v>
      </c>
      <c r="I261" s="30" t="str">
        <f>VLOOKUP(B261,'Список DKV от ЮТД'!$A$1:$S$10000,15,FALSE)</f>
        <v>2411/222</v>
      </c>
      <c r="J261" s="30" t="s">
        <v>22</v>
      </c>
      <c r="K261" s="41" t="str">
        <f>VLOOKUP(B261,'Список DKV от ЮТД'!$A$1:$M$10000,13,FALSE)</f>
        <v>4</v>
      </c>
      <c r="L261" s="30" t="str">
        <f>VLOOKUP(B261,'Список DKV от ЮТД'!$A$1:$S$10000,14,FALSE)</f>
        <v>61K2731</v>
      </c>
      <c r="M261" s="52" t="str">
        <f>VLOOKUP(B261,'Список DKV от ЮТД'!$A$1:$M$10000,10,FALSE)</f>
        <v>704310*******0015</v>
      </c>
      <c r="N261" s="52" t="str">
        <f>VLOOKUP(B261,'Список DKV от ЮТД'!$A$1:$S$10000,18,FALSE)</f>
        <v>expired</v>
      </c>
      <c r="O261" s="52" t="str">
        <f>VLOOKUP(B261,'Список DKV от ЮТД'!$A$1:$S$10000,19,FALSE)</f>
        <v>blocked</v>
      </c>
      <c r="P261" s="52" t="str">
        <f>VLOOKUP(B261,'Список DKV от ЮТД'!$A$1:$S$10000,16,FALSE)</f>
        <v>425571755</v>
      </c>
      <c r="Q261" s="52"/>
    </row>
    <row r="262" spans="1:17">
      <c r="A262" s="30">
        <v>260</v>
      </c>
      <c r="B262" s="37">
        <v>19231120486</v>
      </c>
      <c r="C262" s="50">
        <v>43746</v>
      </c>
      <c r="E262" s="50">
        <v>43746</v>
      </c>
      <c r="F262" s="30" t="s">
        <v>18</v>
      </c>
      <c r="H262" s="45">
        <v>43751</v>
      </c>
      <c r="I262" s="30" t="str">
        <f>VLOOKUP(B262,'Список DKV от ЮТД'!$A$1:$S$10000,15,FALSE)</f>
        <v>2411/223</v>
      </c>
      <c r="J262" s="30" t="s">
        <v>22</v>
      </c>
      <c r="K262" s="41" t="str">
        <f>VLOOKUP(B262,'Список DKV от ЮТД'!$A$1:$M$10000,13,FALSE)</f>
        <v>4</v>
      </c>
      <c r="L262" s="30" t="str">
        <f>VLOOKUP(B262,'Список DKV от ЮТД'!$A$1:$S$10000,14,FALSE)</f>
        <v>38ZT887</v>
      </c>
      <c r="M262" s="52" t="str">
        <f>VLOOKUP(B262,'Список DKV от ЮТД'!$A$1:$M$10000,10,FALSE)</f>
        <v>704310*******0260</v>
      </c>
      <c r="N262" s="52" t="str">
        <f>VLOOKUP(B262,'Список DKV от ЮТД'!$A$1:$S$10000,18,FALSE)</f>
        <v>expired</v>
      </c>
      <c r="O262" s="52" t="str">
        <f>VLOOKUP(B262,'Список DKV от ЮТД'!$A$1:$S$10000,19,FALSE)</f>
        <v>blocked</v>
      </c>
      <c r="P262" s="52" t="str">
        <f>VLOOKUP(B262,'Список DKV от ЮТД'!$A$1:$S$10000,16,FALSE)</f>
        <v>425571760</v>
      </c>
      <c r="Q262" s="52"/>
    </row>
    <row r="263" spans="1:17">
      <c r="A263" s="30">
        <v>261</v>
      </c>
      <c r="B263" s="37">
        <v>19231120445</v>
      </c>
      <c r="C263" s="50">
        <v>43746</v>
      </c>
      <c r="E263" s="50">
        <v>43746</v>
      </c>
      <c r="F263" s="30" t="s">
        <v>18</v>
      </c>
      <c r="H263" s="45">
        <v>43751</v>
      </c>
      <c r="I263" s="30" t="str">
        <f>VLOOKUP(B263,'Список DKV от ЮТД'!$A$1:$S$10000,15,FALSE)</f>
        <v>2411/224</v>
      </c>
      <c r="J263" s="30" t="s">
        <v>22</v>
      </c>
      <c r="K263" s="41" t="str">
        <f>VLOOKUP(B263,'Список DKV от ЮТД'!$A$1:$M$10000,13,FALSE)</f>
        <v>4</v>
      </c>
      <c r="L263" s="30" t="str">
        <f>VLOOKUP(B263,'Список DKV от ЮТД'!$A$1:$S$10000,14,FALSE)</f>
        <v>34KB8207</v>
      </c>
      <c r="M263" s="52" t="str">
        <f>VLOOKUP(B263,'Список DKV от ЮТД'!$A$1:$M$10000,10,FALSE)</f>
        <v>704310*******0131</v>
      </c>
      <c r="N263" s="52" t="str">
        <f>VLOOKUP(B263,'Список DKV от ЮТД'!$A$1:$S$10000,18,FALSE)</f>
        <v/>
      </c>
      <c r="O263" s="52" t="str">
        <f>VLOOKUP(B263,'Список DKV от ЮТД'!$A$1:$S$10000,19,FALSE)</f>
        <v/>
      </c>
      <c r="P263" s="52" t="str">
        <f>VLOOKUP(B263,'Список DKV от ЮТД'!$A$1:$S$10000,16,FALSE)</f>
        <v>425571756</v>
      </c>
      <c r="Q263" s="52"/>
    </row>
    <row r="264" spans="1:17">
      <c r="A264" s="30">
        <v>262</v>
      </c>
      <c r="B264" s="37">
        <v>19231120676</v>
      </c>
      <c r="C264" s="50">
        <v>43746</v>
      </c>
      <c r="E264" s="50">
        <v>43746</v>
      </c>
      <c r="F264" s="30" t="s">
        <v>18</v>
      </c>
      <c r="H264" s="45">
        <v>43751</v>
      </c>
      <c r="I264" s="30" t="str">
        <f>VLOOKUP(B264,'Список DKV от ЮТД'!$A$1:$S$10000,15,FALSE)</f>
        <v>2411/225</v>
      </c>
      <c r="J264" s="30" t="s">
        <v>22</v>
      </c>
      <c r="K264" s="41" t="str">
        <f>VLOOKUP(B264,'Список DKV от ЮТД'!$A$1:$M$10000,13,FALSE)</f>
        <v>4</v>
      </c>
      <c r="L264" s="30" t="str">
        <f>VLOOKUP(B264,'Список DKV от ЮТД'!$A$1:$S$10000,14,FALSE)</f>
        <v>34HY2689</v>
      </c>
      <c r="M264" s="52" t="str">
        <f>VLOOKUP(B264,'Список DKV от ЮТД'!$A$1:$M$10000,10,FALSE)</f>
        <v>704310*******0172</v>
      </c>
      <c r="N264" s="52" t="str">
        <f>VLOOKUP(B264,'Список DKV от ЮТД'!$A$1:$S$10000,18,FALSE)</f>
        <v/>
      </c>
      <c r="O264" s="52" t="str">
        <f>VLOOKUP(B264,'Список DKV от ЮТД'!$A$1:$S$10000,19,FALSE)</f>
        <v/>
      </c>
      <c r="P264" s="52" t="str">
        <f>VLOOKUP(B264,'Список DKV от ЮТД'!$A$1:$S$10000,16,FALSE)</f>
        <v>425571779</v>
      </c>
      <c r="Q264" s="52"/>
    </row>
    <row r="265" spans="1:17">
      <c r="A265" s="30">
        <v>263</v>
      </c>
      <c r="B265" s="37">
        <v>19231120718</v>
      </c>
      <c r="C265" s="50">
        <v>43746</v>
      </c>
      <c r="E265" s="50">
        <v>43746</v>
      </c>
      <c r="F265" s="30" t="s">
        <v>18</v>
      </c>
      <c r="H265" s="45">
        <v>43751</v>
      </c>
      <c r="I265" s="30" t="str">
        <f>VLOOKUP(B265,'Список DKV от ЮТД'!$A$1:$S$10000,15,FALSE)</f>
        <v>2411/226</v>
      </c>
      <c r="J265" s="30" t="s">
        <v>22</v>
      </c>
      <c r="K265" s="41" t="str">
        <f>VLOOKUP(B265,'Список DKV от ЮТД'!$A$1:$M$10000,13,FALSE)</f>
        <v>4</v>
      </c>
      <c r="L265" s="30" t="str">
        <f>VLOOKUP(B265,'Список DKV от ЮТД'!$A$1:$S$10000,14,FALSE)</f>
        <v>07AEK876</v>
      </c>
      <c r="M265" s="52" t="str">
        <f>VLOOKUP(B265,'Список DKV от ЮТД'!$A$1:$M$10000,10,FALSE)</f>
        <v>704310*******0299</v>
      </c>
      <c r="N265" s="52" t="str">
        <f>VLOOKUP(B265,'Список DKV от ЮТД'!$A$1:$S$10000,18,FALSE)</f>
        <v>expired</v>
      </c>
      <c r="O265" s="52" t="str">
        <f>VLOOKUP(B265,'Список DKV от ЮТД'!$A$1:$S$10000,19,FALSE)</f>
        <v>blocked</v>
      </c>
      <c r="P265" s="52" t="str">
        <f>VLOOKUP(B265,'Список DKV от ЮТД'!$A$1:$S$10000,16,FALSE)</f>
        <v>425571783</v>
      </c>
      <c r="Q265" s="52"/>
    </row>
    <row r="266" spans="1:17">
      <c r="A266" s="30">
        <v>264</v>
      </c>
      <c r="B266" s="37">
        <v>19231125899</v>
      </c>
      <c r="C266" s="50">
        <v>43746</v>
      </c>
      <c r="E266" s="50">
        <v>43746</v>
      </c>
      <c r="F266" s="30" t="s">
        <v>18</v>
      </c>
      <c r="H266" s="45">
        <v>43751</v>
      </c>
      <c r="I266" s="30" t="str">
        <f>VLOOKUP(B266,'Список DKV от ЮТД'!$A$1:$S$10000,15,FALSE)</f>
        <v>2411/227</v>
      </c>
      <c r="J266" s="30" t="s">
        <v>22</v>
      </c>
      <c r="K266" s="41" t="str">
        <f>VLOOKUP(B266,'Список DKV от ЮТД'!$A$1:$M$10000,13,FALSE)</f>
        <v>4</v>
      </c>
      <c r="L266" s="30" t="str">
        <f>VLOOKUP(B266,'Список DKV от ЮТД'!$A$1:$S$10000,14,FALSE)</f>
        <v>38YR819</v>
      </c>
      <c r="M266" s="52" t="str">
        <f>VLOOKUP(B266,'Список DKV от ЮТД'!$A$1:$M$10000,10,FALSE)</f>
        <v>704310*******0229</v>
      </c>
      <c r="N266" s="52" t="str">
        <f>VLOOKUP(B266,'Список DKV от ЮТД'!$A$1:$S$10000,18,FALSE)</f>
        <v>expired</v>
      </c>
      <c r="O266" s="52" t="str">
        <f>VLOOKUP(B266,'Список DKV от ЮТД'!$A$1:$S$10000,19,FALSE)</f>
        <v>blocked</v>
      </c>
      <c r="P266" s="52" t="str">
        <f>VLOOKUP(B266,'Список DKV от ЮТД'!$A$1:$S$10000,16,FALSE)</f>
        <v>425572301</v>
      </c>
      <c r="Q266" s="52"/>
    </row>
    <row r="267" spans="1:17">
      <c r="A267" s="30">
        <v>265</v>
      </c>
      <c r="B267" s="37">
        <v>19231120866</v>
      </c>
      <c r="C267" s="50">
        <v>43746</v>
      </c>
      <c r="E267" s="50">
        <v>43746</v>
      </c>
      <c r="F267" s="30" t="s">
        <v>18</v>
      </c>
      <c r="H267" s="45">
        <v>43751</v>
      </c>
      <c r="I267" s="30" t="str">
        <f>VLOOKUP(B267,'Список DKV от ЮТД'!$A$1:$S$10000,15,FALSE)</f>
        <v>2411/229</v>
      </c>
      <c r="J267" s="30" t="s">
        <v>22</v>
      </c>
      <c r="K267" s="41" t="str">
        <f>VLOOKUP(B267,'Список DKV от ЮТД'!$A$1:$M$10000,13,FALSE)</f>
        <v>4</v>
      </c>
      <c r="L267" s="30" t="str">
        <f>VLOOKUP(B267,'Список DKV от ЮТД'!$A$1:$S$10000,14,FALSE)</f>
        <v>34GH0271</v>
      </c>
      <c r="M267" s="52" t="str">
        <f>VLOOKUP(B267,'Список DKV от ЮТД'!$A$1:$M$10000,10,FALSE)</f>
        <v>704310*******0271</v>
      </c>
      <c r="N267" s="52" t="str">
        <f>VLOOKUP(B267,'Список DKV от ЮТД'!$A$1:$S$10000,18,FALSE)</f>
        <v/>
      </c>
      <c r="O267" s="52" t="str">
        <f>VLOOKUP(B267,'Список DKV от ЮТД'!$A$1:$S$10000,19,FALSE)</f>
        <v/>
      </c>
      <c r="P267" s="52" t="str">
        <f>VLOOKUP(B267,'Список DKV от ЮТД'!$A$1:$S$10000,16,FALSE)</f>
        <v>425571798</v>
      </c>
      <c r="Q267" s="52"/>
    </row>
    <row r="268" spans="1:17">
      <c r="A268" s="30">
        <v>266</v>
      </c>
      <c r="B268" s="37">
        <v>19231120940</v>
      </c>
      <c r="C268" s="50">
        <v>43746</v>
      </c>
      <c r="E268" s="50">
        <v>43746</v>
      </c>
      <c r="F268" s="30" t="s">
        <v>18</v>
      </c>
      <c r="H268" s="45">
        <v>43752</v>
      </c>
      <c r="I268" s="30" t="str">
        <f>VLOOKUP(B268,'Список DKV от ЮТД'!$A$1:$S$10000,15,FALSE)</f>
        <v>2411/230</v>
      </c>
      <c r="J268" s="30" t="s">
        <v>22</v>
      </c>
      <c r="K268" s="41" t="str">
        <f>VLOOKUP(B268,'Список DKV от ЮТД'!$A$1:$M$10000,13,FALSE)</f>
        <v>4</v>
      </c>
      <c r="L268" s="30" t="str">
        <f>VLOOKUP(B268,'Список DKV от ЮТД'!$A$1:$S$10000,14,FALSE)</f>
        <v>81BG214</v>
      </c>
      <c r="M268" s="52" t="str">
        <f>VLOOKUP(B268,'Список DKV от ЮТД'!$A$1:$M$10000,10,FALSE)</f>
        <v>704310*******1166</v>
      </c>
      <c r="N268" s="52" t="str">
        <f>VLOOKUP(B268,'Список DKV от ЮТД'!$A$1:$S$10000,18,FALSE)</f>
        <v>expired</v>
      </c>
      <c r="O268" s="52" t="str">
        <f>VLOOKUP(B268,'Список DKV от ЮТД'!$A$1:$S$10000,19,FALSE)</f>
        <v>blocked</v>
      </c>
      <c r="P268" s="52" t="str">
        <f>VLOOKUP(B268,'Список DKV от ЮТД'!$A$1:$S$10000,16,FALSE)</f>
        <v>425571806</v>
      </c>
      <c r="Q268" s="52"/>
    </row>
    <row r="269" spans="1:17">
      <c r="A269" s="30">
        <v>267</v>
      </c>
      <c r="B269" s="37">
        <v>19231120908</v>
      </c>
      <c r="C269" s="50">
        <v>43746</v>
      </c>
      <c r="E269" s="50">
        <v>43746</v>
      </c>
      <c r="F269" s="30" t="s">
        <v>18</v>
      </c>
      <c r="H269" s="45">
        <v>43752</v>
      </c>
      <c r="I269" s="30" t="str">
        <f>VLOOKUP(B269,'Список DKV от ЮТД'!$A$1:$S$10000,15,FALSE)</f>
        <v>2411/231</v>
      </c>
      <c r="J269" s="30" t="s">
        <v>22</v>
      </c>
      <c r="K269" s="41" t="str">
        <f>VLOOKUP(B269,'Список DKV от ЮТД'!$A$1:$M$10000,13,FALSE)</f>
        <v>4</v>
      </c>
      <c r="L269" s="30" t="str">
        <f>VLOOKUP(B269,'Список DKV от ЮТД'!$A$1:$S$10000,14,FALSE)</f>
        <v>81EK712</v>
      </c>
      <c r="M269" s="52" t="str">
        <f>VLOOKUP(B269,'Список DKV от ЮТД'!$A$1:$M$10000,10,FALSE)</f>
        <v>704310*******1154</v>
      </c>
      <c r="N269" s="52" t="str">
        <f>VLOOKUP(B269,'Список DKV от ЮТД'!$A$1:$S$10000,18,FALSE)</f>
        <v>expired</v>
      </c>
      <c r="O269" s="52" t="str">
        <f>VLOOKUP(B269,'Список DKV от ЮТД'!$A$1:$S$10000,19,FALSE)</f>
        <v>blocked</v>
      </c>
      <c r="P269" s="52" t="str">
        <f>VLOOKUP(B269,'Список DKV от ЮТД'!$A$1:$S$10000,16,FALSE)</f>
        <v>425571802</v>
      </c>
      <c r="Q269" s="52"/>
    </row>
    <row r="270" spans="1:17">
      <c r="A270" s="30">
        <v>268</v>
      </c>
      <c r="B270" s="37">
        <v>19231120825</v>
      </c>
      <c r="C270" s="50">
        <v>43746</v>
      </c>
      <c r="E270" s="50">
        <v>43746</v>
      </c>
      <c r="F270" s="30" t="s">
        <v>18</v>
      </c>
      <c r="H270" s="45">
        <v>43752</v>
      </c>
      <c r="I270" s="30" t="str">
        <f>VLOOKUP(B270,'Список DKV от ЮТД'!$A$1:$S$10000,15,FALSE)</f>
        <v>2411/232</v>
      </c>
      <c r="J270" s="30" t="s">
        <v>22</v>
      </c>
      <c r="K270" s="41" t="str">
        <f>VLOOKUP(B270,'Список DKV от ЮТД'!$A$1:$M$10000,13,FALSE)</f>
        <v>4</v>
      </c>
      <c r="L270" s="30" t="str">
        <f>VLOOKUP(B270,'Список DKV от ЮТД'!$A$1:$S$10000,14,FALSE)</f>
        <v>34HF9310</v>
      </c>
      <c r="M270" s="52" t="str">
        <f>VLOOKUP(B270,'Список DKV от ЮТД'!$A$1:$M$10000,10,FALSE)</f>
        <v>704310*******0111</v>
      </c>
      <c r="N270" s="52" t="str">
        <f>VLOOKUP(B270,'Список DKV от ЮТД'!$A$1:$S$10000,18,FALSE)</f>
        <v>expired</v>
      </c>
      <c r="O270" s="52" t="str">
        <f>VLOOKUP(B270,'Список DKV от ЮТД'!$A$1:$S$10000,19,FALSE)</f>
        <v>blocked</v>
      </c>
      <c r="P270" s="52" t="str">
        <f>VLOOKUP(B270,'Список DKV от ЮТД'!$A$1:$S$10000,16,FALSE)</f>
        <v>425571794</v>
      </c>
      <c r="Q270" s="52"/>
    </row>
    <row r="271" spans="1:17">
      <c r="A271" s="30">
        <v>269</v>
      </c>
      <c r="B271" s="37">
        <v>19231120353</v>
      </c>
      <c r="C271" s="50">
        <v>43746</v>
      </c>
      <c r="E271" s="50">
        <v>43746</v>
      </c>
      <c r="F271" s="30" t="s">
        <v>18</v>
      </c>
      <c r="H271" s="45">
        <v>43752</v>
      </c>
      <c r="I271" s="30" t="str">
        <f>VLOOKUP(B271,'Список DKV от ЮТД'!$A$1:$S$10000,15,FALSE)</f>
        <v>2411/233</v>
      </c>
      <c r="J271" s="30" t="s">
        <v>22</v>
      </c>
      <c r="K271" s="41" t="str">
        <f>VLOOKUP(B271,'Список DKV от ЮТД'!$A$1:$M$10000,13,FALSE)</f>
        <v>4</v>
      </c>
      <c r="L271" s="30" t="str">
        <f>VLOOKUP(B271,'Список DKV от ЮТД'!$A$1:$S$10000,14,FALSE)</f>
        <v>34DN4408</v>
      </c>
      <c r="M271" s="52" t="str">
        <f>VLOOKUP(B271,'Список DKV от ЮТД'!$A$1:$M$10000,10,FALSE)</f>
        <v>704310*******0021</v>
      </c>
      <c r="N271" s="52" t="str">
        <f>VLOOKUP(B271,'Список DKV от ЮТД'!$A$1:$S$10000,18,FALSE)</f>
        <v/>
      </c>
      <c r="O271" s="52" t="str">
        <f>VLOOKUP(B271,'Список DKV от ЮТД'!$A$1:$S$10000,19,FALSE)</f>
        <v/>
      </c>
      <c r="P271" s="52" t="str">
        <f>VLOOKUP(B271,'Список DKV от ЮТД'!$A$1:$S$10000,16,FALSE)</f>
        <v>425571747</v>
      </c>
      <c r="Q271" s="52"/>
    </row>
    <row r="272" spans="1:17">
      <c r="A272" s="30">
        <v>270</v>
      </c>
      <c r="B272" s="37">
        <v>19231120700</v>
      </c>
      <c r="C272" s="50">
        <v>43746</v>
      </c>
      <c r="E272" s="50">
        <v>43746</v>
      </c>
      <c r="F272" s="30" t="s">
        <v>18</v>
      </c>
      <c r="H272" s="45">
        <v>43752</v>
      </c>
      <c r="I272" s="30" t="str">
        <f>VLOOKUP(B272,'Список DKV от ЮТД'!$A$1:$S$10000,15,FALSE)</f>
        <v>2411/234</v>
      </c>
      <c r="J272" s="30" t="s">
        <v>22</v>
      </c>
      <c r="K272" s="41" t="str">
        <f>VLOOKUP(B272,'Список DKV от ЮТД'!$A$1:$M$10000,13,FALSE)</f>
        <v>4</v>
      </c>
      <c r="L272" s="30" t="str">
        <f>VLOOKUP(B272,'Список DKV от ЮТД'!$A$1:$S$10000,14,FALSE)</f>
        <v>61ABN881</v>
      </c>
      <c r="M272" s="52" t="str">
        <f>VLOOKUP(B272,'Список DKV от ЮТД'!$A$1:$M$10000,10,FALSE)</f>
        <v>704310*******0120</v>
      </c>
      <c r="N272" s="52" t="str">
        <f>VLOOKUP(B272,'Список DKV от ЮТД'!$A$1:$S$10000,18,FALSE)</f>
        <v>expired</v>
      </c>
      <c r="O272" s="52" t="str">
        <f>VLOOKUP(B272,'Список DKV от ЮТД'!$A$1:$S$10000,19,FALSE)</f>
        <v>blocked</v>
      </c>
      <c r="P272" s="52" t="str">
        <f>VLOOKUP(B272,'Список DKV от ЮТД'!$A$1:$S$10000,16,FALSE)</f>
        <v>425571782</v>
      </c>
      <c r="Q272" s="52"/>
    </row>
    <row r="273" spans="1:18">
      <c r="A273" s="30">
        <v>271</v>
      </c>
      <c r="B273" s="37">
        <v>19231120395</v>
      </c>
      <c r="C273" s="50">
        <v>43746</v>
      </c>
      <c r="E273" s="50">
        <v>43746</v>
      </c>
      <c r="F273" s="30" t="s">
        <v>18</v>
      </c>
      <c r="H273" s="45">
        <v>43752</v>
      </c>
      <c r="I273" s="30" t="str">
        <f>VLOOKUP(B273,'Список DKV от ЮТД'!$A$1:$S$10000,15,FALSE)</f>
        <v>2411/235</v>
      </c>
      <c r="J273" s="30" t="s">
        <v>22</v>
      </c>
      <c r="K273" s="41" t="str">
        <f>VLOOKUP(B273,'Список DKV от ЮТД'!$A$1:$M$10000,13,FALSE)</f>
        <v>4</v>
      </c>
      <c r="L273" s="30" t="str">
        <f>VLOOKUP(B273,'Список DKV от ЮТД'!$A$1:$S$10000,14,FALSE)</f>
        <v>81EB084</v>
      </c>
      <c r="M273" s="52" t="str">
        <f>VLOOKUP(B273,'Список DKV от ЮТД'!$A$1:$M$10000,10,FALSE)</f>
        <v>704310*******1331</v>
      </c>
      <c r="N273" s="52" t="str">
        <f>VLOOKUP(B273,'Список DKV от ЮТД'!$A$1:$S$10000,18,FALSE)</f>
        <v/>
      </c>
      <c r="O273" s="52" t="str">
        <f>VLOOKUP(B273,'Список DKV от ЮТД'!$A$1:$S$10000,19,FALSE)</f>
        <v/>
      </c>
      <c r="P273" s="52" t="str">
        <f>VLOOKUP(B273,'Список DKV от ЮТД'!$A$1:$S$10000,16,FALSE)</f>
        <v>425571751</v>
      </c>
      <c r="Q273" s="52"/>
    </row>
    <row r="274" spans="1:18">
      <c r="A274" s="30">
        <v>272</v>
      </c>
      <c r="B274" s="38">
        <v>19231120304</v>
      </c>
      <c r="C274" s="50">
        <v>43746</v>
      </c>
      <c r="E274" s="50">
        <v>43746</v>
      </c>
      <c r="F274" s="30" t="s">
        <v>18</v>
      </c>
      <c r="G274" s="41">
        <v>145</v>
      </c>
      <c r="H274" s="45">
        <v>43752</v>
      </c>
      <c r="I274" s="30" t="str">
        <f>VLOOKUP(B274,'Список DKV от ЮТД'!$A$1:$S$10000,15,FALSE)</f>
        <v>2411/236</v>
      </c>
      <c r="J274" s="30" t="s">
        <v>22</v>
      </c>
      <c r="K274" s="41" t="str">
        <f>VLOOKUP(B274,'Список DKV от ЮТД'!$A$1:$M$10000,13,FALSE)</f>
        <v>4</v>
      </c>
      <c r="L274" s="30" t="str">
        <f>VLOOKUP(B274,'Список DKV от ЮТД'!$A$1:$S$10000,14,FALSE)</f>
        <v>34RT8315</v>
      </c>
      <c r="M274" s="52" t="str">
        <f>VLOOKUP(B274,'Список DKV от ЮТД'!$A$1:$M$10000,10,FALSE)</f>
        <v>704310*******2775</v>
      </c>
      <c r="N274" s="52" t="str">
        <f>VLOOKUP(B274,'Список DKV от ЮТД'!$A$1:$S$10000,18,FALSE)</f>
        <v>expired</v>
      </c>
      <c r="O274" s="52" t="str">
        <f>VLOOKUP(B274,'Список DKV от ЮТД'!$A$1:$S$10000,19,FALSE)</f>
        <v>blocked</v>
      </c>
      <c r="P274" s="52" t="str">
        <f>VLOOKUP(B274,'Список DKV от ЮТД'!$A$1:$S$10000,16,FALSE)</f>
        <v>425571742</v>
      </c>
      <c r="Q274" s="52" t="s">
        <v>27373</v>
      </c>
      <c r="R274" s="30" t="s">
        <v>24376</v>
      </c>
    </row>
    <row r="275" spans="1:18">
      <c r="A275" s="30">
        <v>273</v>
      </c>
      <c r="B275" s="37">
        <v>19231120262</v>
      </c>
      <c r="C275" s="50">
        <v>43746</v>
      </c>
      <c r="E275" s="50">
        <v>43746</v>
      </c>
      <c r="F275" s="30" t="s">
        <v>18</v>
      </c>
      <c r="H275" s="45">
        <v>43752</v>
      </c>
      <c r="I275" s="30" t="str">
        <f>VLOOKUP(B275,'Список DKV от ЮТД'!$A$1:$S$10000,15,FALSE)</f>
        <v>2411/237</v>
      </c>
      <c r="J275" s="30" t="s">
        <v>22</v>
      </c>
      <c r="K275" s="41" t="str">
        <f>VLOOKUP(B275,'Список DKV от ЮТД'!$A$1:$M$10000,13,FALSE)</f>
        <v>4</v>
      </c>
      <c r="L275" s="30" t="str">
        <f>VLOOKUP(B275,'Список DKV от ЮТД'!$A$1:$S$10000,14,FALSE)</f>
        <v>06EU8845</v>
      </c>
      <c r="M275" s="52" t="str">
        <f>VLOOKUP(B275,'Список DKV от ЮТД'!$A$1:$M$10000,10,FALSE)</f>
        <v>704310*******0138</v>
      </c>
      <c r="N275" s="52" t="str">
        <f>VLOOKUP(B275,'Список DKV от ЮТД'!$A$1:$S$10000,18,FALSE)</f>
        <v/>
      </c>
      <c r="O275" s="52" t="str">
        <f>VLOOKUP(B275,'Список DKV от ЮТД'!$A$1:$S$10000,19,FALSE)</f>
        <v/>
      </c>
      <c r="P275" s="52" t="str">
        <f>VLOOKUP(B275,'Список DKV от ЮТД'!$A$1:$S$10000,16,FALSE)</f>
        <v>425571738</v>
      </c>
      <c r="Q275" s="52"/>
    </row>
    <row r="276" spans="1:18">
      <c r="A276" s="30">
        <v>274</v>
      </c>
      <c r="B276" s="38">
        <v>19231120221</v>
      </c>
      <c r="C276" s="50">
        <v>43746</v>
      </c>
      <c r="E276" s="50">
        <v>43746</v>
      </c>
      <c r="F276" s="30" t="s">
        <v>18</v>
      </c>
      <c r="G276" s="41">
        <v>145</v>
      </c>
      <c r="H276" s="45">
        <v>43752</v>
      </c>
      <c r="I276" s="30" t="str">
        <f>VLOOKUP(B276,'Список DKV от ЮТД'!$A$1:$S$10000,15,FALSE)</f>
        <v>2411/238</v>
      </c>
      <c r="J276" s="30" t="s">
        <v>22</v>
      </c>
      <c r="K276" s="41" t="str">
        <f>VLOOKUP(B276,'Список DKV от ЮТД'!$A$1:$M$10000,13,FALSE)</f>
        <v>4</v>
      </c>
      <c r="L276" s="30" t="str">
        <f>VLOOKUP(B276,'Список DKV от ЮТД'!$A$1:$S$10000,14,FALSE)</f>
        <v>34HT9938</v>
      </c>
      <c r="M276" s="52" t="str">
        <f>VLOOKUP(B276,'Список DKV от ЮТД'!$A$1:$M$10000,10,FALSE)</f>
        <v>704310*******1728</v>
      </c>
      <c r="N276" s="52" t="str">
        <f>VLOOKUP(B276,'Список DKV от ЮТД'!$A$1:$S$10000,18,FALSE)</f>
        <v>expired</v>
      </c>
      <c r="O276" s="52" t="str">
        <f>VLOOKUP(B276,'Список DKV от ЮТД'!$A$1:$S$10000,19,FALSE)</f>
        <v>blocked</v>
      </c>
      <c r="P276" s="52" t="str">
        <f>VLOOKUP(B276,'Список DKV от ЮТД'!$A$1:$S$10000,16,FALSE)</f>
        <v>425571734</v>
      </c>
      <c r="Q276" s="52" t="s">
        <v>27373</v>
      </c>
      <c r="R276" s="30" t="s">
        <v>24376</v>
      </c>
    </row>
    <row r="277" spans="1:18">
      <c r="A277" s="30">
        <v>275</v>
      </c>
      <c r="B277" s="38">
        <v>19231120387</v>
      </c>
      <c r="C277" s="50">
        <v>43746</v>
      </c>
      <c r="E277" s="50">
        <v>43746</v>
      </c>
      <c r="F277" s="30" t="s">
        <v>18</v>
      </c>
      <c r="G277" s="41">
        <v>145</v>
      </c>
      <c r="H277" s="45">
        <v>43752</v>
      </c>
      <c r="I277" s="30" t="str">
        <f>VLOOKUP(B277,'Список DKV от ЮТД'!$A$1:$S$10000,15,FALSE)</f>
        <v>2411/239</v>
      </c>
      <c r="J277" s="30" t="s">
        <v>22</v>
      </c>
      <c r="K277" s="41" t="str">
        <f>VLOOKUP(B277,'Список DKV от ЮТД'!$A$1:$M$10000,13,FALSE)</f>
        <v>4</v>
      </c>
      <c r="L277" s="30" t="str">
        <f>VLOOKUP(B277,'Список DKV от ЮТД'!$A$1:$S$10000,14,FALSE)</f>
        <v>34TA1807</v>
      </c>
      <c r="M277" s="52" t="str">
        <f>VLOOKUP(B277,'Список DKV от ЮТД'!$A$1:$M$10000,10,FALSE)</f>
        <v>704310*******1835</v>
      </c>
      <c r="N277" s="52" t="str">
        <f>VLOOKUP(B277,'Список DKV от ЮТД'!$A$1:$S$10000,18,FALSE)</f>
        <v>expired</v>
      </c>
      <c r="O277" s="52" t="str">
        <f>VLOOKUP(B277,'Список DKV от ЮТД'!$A$1:$S$10000,19,FALSE)</f>
        <v>blocked</v>
      </c>
      <c r="P277" s="52" t="str">
        <f>VLOOKUP(B277,'Список DKV от ЮТД'!$A$1:$S$10000,16,FALSE)</f>
        <v>425571750</v>
      </c>
      <c r="Q277" s="52" t="s">
        <v>27373</v>
      </c>
      <c r="R277" s="30" t="s">
        <v>24376</v>
      </c>
    </row>
    <row r="278" spans="1:18">
      <c r="A278" s="30">
        <v>276</v>
      </c>
      <c r="B278" s="37">
        <v>19231120346</v>
      </c>
      <c r="C278" s="50">
        <v>43746</v>
      </c>
      <c r="E278" s="50">
        <v>43746</v>
      </c>
      <c r="F278" s="30" t="s">
        <v>18</v>
      </c>
      <c r="H278" s="45">
        <v>43752</v>
      </c>
      <c r="I278" s="30" t="str">
        <f>VLOOKUP(B278,'Список DKV от ЮТД'!$A$1:$S$10000,15,FALSE)</f>
        <v>2411/240</v>
      </c>
      <c r="J278" s="30" t="s">
        <v>22</v>
      </c>
      <c r="K278" s="41" t="str">
        <f>VLOOKUP(B278,'Список DKV от ЮТД'!$A$1:$M$10000,13,FALSE)</f>
        <v>4</v>
      </c>
      <c r="L278" s="30" t="str">
        <f>VLOOKUP(B278,'Список DKV от ЮТД'!$A$1:$S$10000,14,FALSE)</f>
        <v>34KB8405</v>
      </c>
      <c r="M278" s="52" t="str">
        <f>VLOOKUP(B278,'Список DKV от ЮТД'!$A$1:$M$10000,10,FALSE)</f>
        <v>704310*******0118</v>
      </c>
      <c r="N278" s="52" t="str">
        <f>VLOOKUP(B278,'Список DKV от ЮТД'!$A$1:$S$10000,18,FALSE)</f>
        <v>expired</v>
      </c>
      <c r="O278" s="52" t="str">
        <f>VLOOKUP(B278,'Список DKV от ЮТД'!$A$1:$S$10000,19,FALSE)</f>
        <v>blocked</v>
      </c>
      <c r="P278" s="52" t="str">
        <f>VLOOKUP(B278,'Список DKV от ЮТД'!$A$1:$S$10000,16,FALSE)</f>
        <v>425571746</v>
      </c>
      <c r="Q278" s="52"/>
    </row>
    <row r="279" spans="1:18">
      <c r="A279" s="30">
        <v>277</v>
      </c>
      <c r="B279" s="37">
        <v>19231120429</v>
      </c>
      <c r="C279" s="50">
        <v>43746</v>
      </c>
      <c r="E279" s="50">
        <v>43746</v>
      </c>
      <c r="F279" s="30" t="s">
        <v>18</v>
      </c>
      <c r="H279" s="45">
        <v>43752</v>
      </c>
      <c r="I279" s="30" t="str">
        <f>VLOOKUP(B279,'Список DKV от ЮТД'!$A$1:$S$10000,15,FALSE)</f>
        <v>2411/242</v>
      </c>
      <c r="J279" s="30" t="s">
        <v>22</v>
      </c>
      <c r="K279" s="41" t="str">
        <f>VLOOKUP(B279,'Список DKV от ЮТД'!$A$1:$M$10000,13,FALSE)</f>
        <v>4</v>
      </c>
      <c r="L279" s="30" t="str">
        <f>VLOOKUP(B279,'Список DKV от ЮТД'!$A$1:$S$10000,14,FALSE)</f>
        <v>81AAF234</v>
      </c>
      <c r="M279" s="52" t="str">
        <f>VLOOKUP(B279,'Список DKV от ЮТД'!$A$1:$M$10000,10,FALSE)</f>
        <v>704310*******0933</v>
      </c>
      <c r="N279" s="52" t="str">
        <f>VLOOKUP(B279,'Список DKV от ЮТД'!$A$1:$S$10000,18,FALSE)</f>
        <v>expired</v>
      </c>
      <c r="O279" s="52" t="str">
        <f>VLOOKUP(B279,'Список DKV от ЮТД'!$A$1:$S$10000,19,FALSE)</f>
        <v>blocked</v>
      </c>
      <c r="P279" s="52" t="str">
        <f>VLOOKUP(B279,'Список DKV от ЮТД'!$A$1:$S$10000,16,FALSE)</f>
        <v>425571754</v>
      </c>
      <c r="Q279" s="52"/>
    </row>
    <row r="280" spans="1:18">
      <c r="A280" s="30">
        <v>278</v>
      </c>
      <c r="B280" s="37">
        <v>19231120585</v>
      </c>
      <c r="C280" s="50">
        <v>43746</v>
      </c>
      <c r="E280" s="50">
        <v>43746</v>
      </c>
      <c r="F280" s="30" t="s">
        <v>18</v>
      </c>
      <c r="H280" s="45">
        <v>43752</v>
      </c>
      <c r="I280" s="30" t="str">
        <f>VLOOKUP(B280,'Список DKV от ЮТД'!$A$1:$S$10000,15,FALSE)</f>
        <v>2411/243</v>
      </c>
      <c r="J280" s="30" t="s">
        <v>22</v>
      </c>
      <c r="K280" s="41" t="str">
        <f>VLOOKUP(B280,'Список DKV от ЮТД'!$A$1:$M$10000,13,FALSE)</f>
        <v>4</v>
      </c>
      <c r="L280" s="30" t="str">
        <f>VLOOKUP(B280,'Список DKV от ЮТД'!$A$1:$S$10000,14,FALSE)</f>
        <v>81AAF462</v>
      </c>
      <c r="M280" s="52" t="str">
        <f>VLOOKUP(B280,'Список DKV от ЮТД'!$A$1:$M$10000,10,FALSE)</f>
        <v>704310*******0937</v>
      </c>
      <c r="N280" s="52" t="str">
        <f>VLOOKUP(B280,'Список DKV от ЮТД'!$A$1:$S$10000,18,FALSE)</f>
        <v>expired</v>
      </c>
      <c r="O280" s="52" t="str">
        <f>VLOOKUP(B280,'Список DKV от ЮТД'!$A$1:$S$10000,19,FALSE)</f>
        <v>blocked</v>
      </c>
      <c r="P280" s="52" t="str">
        <f>VLOOKUP(B280,'Список DKV от ЮТД'!$A$1:$S$10000,16,FALSE)</f>
        <v>425571770</v>
      </c>
      <c r="Q280" s="52"/>
    </row>
    <row r="281" spans="1:18">
      <c r="A281" s="30">
        <v>279</v>
      </c>
      <c r="B281" s="37">
        <v>19231120544</v>
      </c>
      <c r="C281" s="50">
        <v>43746</v>
      </c>
      <c r="E281" s="50">
        <v>43746</v>
      </c>
      <c r="F281" s="30" t="s">
        <v>18</v>
      </c>
      <c r="H281" s="45">
        <v>43752</v>
      </c>
      <c r="I281" s="30" t="str">
        <f>VLOOKUP(B281,'Список DKV от ЮТД'!$A$1:$S$10000,15,FALSE)</f>
        <v>2411/244</v>
      </c>
      <c r="J281" s="30" t="s">
        <v>22</v>
      </c>
      <c r="K281" s="41" t="str">
        <f>VLOOKUP(B281,'Список DKV от ЮТД'!$A$1:$M$10000,13,FALSE)</f>
        <v>4</v>
      </c>
      <c r="L281" s="30" t="str">
        <f>VLOOKUP(B281,'Список DKV от ЮТД'!$A$1:$S$10000,14,FALSE)</f>
        <v>34YM7470</v>
      </c>
      <c r="M281" s="52" t="str">
        <f>VLOOKUP(B281,'Список DKV от ЮТД'!$A$1:$M$10000,10,FALSE)</f>
        <v>704310*******0732</v>
      </c>
      <c r="N281" s="52" t="str">
        <f>VLOOKUP(B281,'Список DKV от ЮТД'!$A$1:$S$10000,18,FALSE)</f>
        <v/>
      </c>
      <c r="O281" s="52" t="str">
        <f>VLOOKUP(B281,'Список DKV от ЮТД'!$A$1:$S$10000,19,FALSE)</f>
        <v/>
      </c>
      <c r="P281" s="52" t="str">
        <f>VLOOKUP(B281,'Список DKV от ЮТД'!$A$1:$S$10000,16,FALSE)</f>
        <v>425571766</v>
      </c>
      <c r="Q281" s="52"/>
    </row>
    <row r="282" spans="1:18">
      <c r="A282" s="30">
        <v>280</v>
      </c>
      <c r="B282" s="37">
        <v>19231120668</v>
      </c>
      <c r="C282" s="50">
        <v>43746</v>
      </c>
      <c r="E282" s="50">
        <v>43746</v>
      </c>
      <c r="F282" s="30" t="s">
        <v>18</v>
      </c>
      <c r="H282" s="45">
        <v>43752</v>
      </c>
      <c r="I282" s="30" t="str">
        <f>VLOOKUP(B282,'Список DKV от ЮТД'!$A$1:$S$10000,15,FALSE)</f>
        <v>2411/245</v>
      </c>
      <c r="J282" s="30" t="s">
        <v>22</v>
      </c>
      <c r="K282" s="41" t="str">
        <f>VLOOKUP(B282,'Список DKV от ЮТД'!$A$1:$M$10000,13,FALSE)</f>
        <v>4</v>
      </c>
      <c r="L282" s="30" t="str">
        <f>VLOOKUP(B282,'Список DKV от ЮТД'!$A$1:$S$10000,14,FALSE)</f>
        <v>61ABG413</v>
      </c>
      <c r="M282" s="52" t="str">
        <f>VLOOKUP(B282,'Список DKV от ЮТД'!$A$1:$M$10000,10,FALSE)</f>
        <v>704310*******0199</v>
      </c>
      <c r="N282" s="52" t="str">
        <f>VLOOKUP(B282,'Список DKV от ЮТД'!$A$1:$S$10000,18,FALSE)</f>
        <v>expired</v>
      </c>
      <c r="O282" s="52" t="str">
        <f>VLOOKUP(B282,'Список DKV от ЮТД'!$A$1:$S$10000,19,FALSE)</f>
        <v>blocked</v>
      </c>
      <c r="P282" s="52" t="str">
        <f>VLOOKUP(B282,'Список DKV от ЮТД'!$A$1:$S$10000,16,FALSE)</f>
        <v>425571778</v>
      </c>
      <c r="Q282" s="52"/>
    </row>
    <row r="283" spans="1:18">
      <c r="A283" s="30">
        <v>281</v>
      </c>
      <c r="B283" s="37">
        <v>19231120627</v>
      </c>
      <c r="C283" s="50">
        <v>43746</v>
      </c>
      <c r="E283" s="50">
        <v>43746</v>
      </c>
      <c r="F283" s="30" t="s">
        <v>18</v>
      </c>
      <c r="H283" s="45">
        <v>43752</v>
      </c>
      <c r="I283" s="30" t="str">
        <f>VLOOKUP(B283,'Список DKV от ЮТД'!$A$1:$S$10000,15,FALSE)</f>
        <v>2411/246</v>
      </c>
      <c r="J283" s="30" t="s">
        <v>22</v>
      </c>
      <c r="K283" s="41" t="str">
        <f>VLOOKUP(B283,'Список DKV от ЮТД'!$A$1:$M$10000,13,FALSE)</f>
        <v>4</v>
      </c>
      <c r="L283" s="30" t="str">
        <f>VLOOKUP(B283,'Список DKV от ЮТД'!$A$1:$S$10000,14,FALSE)</f>
        <v>34HH3131</v>
      </c>
      <c r="M283" s="52" t="str">
        <f>VLOOKUP(B283,'Список DKV от ЮТД'!$A$1:$M$10000,10,FALSE)</f>
        <v>704310*******0198</v>
      </c>
      <c r="N283" s="52" t="str">
        <f>VLOOKUP(B283,'Список DKV от ЮТД'!$A$1:$S$10000,18,FALSE)</f>
        <v/>
      </c>
      <c r="O283" s="52" t="str">
        <f>VLOOKUP(B283,'Список DKV от ЮТД'!$A$1:$S$10000,19,FALSE)</f>
        <v/>
      </c>
      <c r="P283" s="52" t="str">
        <f>VLOOKUP(B283,'Список DKV от ЮТД'!$A$1:$S$10000,16,FALSE)</f>
        <v>425571774</v>
      </c>
      <c r="Q283" s="52"/>
    </row>
    <row r="284" spans="1:18">
      <c r="A284" s="30">
        <v>282</v>
      </c>
      <c r="B284" s="37">
        <v>19231125733</v>
      </c>
      <c r="C284" s="50">
        <v>43746</v>
      </c>
      <c r="E284" s="50">
        <v>43746</v>
      </c>
      <c r="F284" s="30" t="s">
        <v>18</v>
      </c>
      <c r="H284" s="45">
        <v>43752</v>
      </c>
      <c r="I284" s="30" t="str">
        <f>VLOOKUP(B284,'Список DKV от ЮТД'!$A$1:$S$10000,15,FALSE)</f>
        <v>2411/247</v>
      </c>
      <c r="J284" s="30" t="s">
        <v>22</v>
      </c>
      <c r="K284" s="41" t="str">
        <f>VLOOKUP(B284,'Список DKV от ЮТД'!$A$1:$M$10000,13,FALSE)</f>
        <v>4</v>
      </c>
      <c r="L284" s="30" t="str">
        <f>VLOOKUP(B284,'Список DKV от ЮТД'!$A$1:$S$10000,14,FALSE)</f>
        <v>07MZF95</v>
      </c>
      <c r="M284" s="52" t="str">
        <f>VLOOKUP(B284,'Список DKV от ЮТД'!$A$1:$M$10000,10,FALSE)</f>
        <v>704310*******0265</v>
      </c>
      <c r="N284" s="52" t="str">
        <f>VLOOKUP(B284,'Список DKV от ЮТД'!$A$1:$S$10000,18,FALSE)</f>
        <v>expired</v>
      </c>
      <c r="O284" s="52" t="str">
        <f>VLOOKUP(B284,'Список DKV от ЮТД'!$A$1:$S$10000,19,FALSE)</f>
        <v>blocked</v>
      </c>
      <c r="P284" s="52" t="str">
        <f>VLOOKUP(B284,'Список DKV от ЮТД'!$A$1:$S$10000,16,FALSE)</f>
        <v>425572285</v>
      </c>
      <c r="Q284" s="52"/>
    </row>
    <row r="285" spans="1:18">
      <c r="A285" s="30">
        <v>283</v>
      </c>
      <c r="B285" s="39">
        <v>19231125857</v>
      </c>
      <c r="C285" s="50">
        <v>43746</v>
      </c>
      <c r="E285" s="50">
        <v>43746</v>
      </c>
      <c r="F285" s="30" t="s">
        <v>18</v>
      </c>
      <c r="G285" s="41">
        <v>128</v>
      </c>
      <c r="H285" s="45">
        <v>43753</v>
      </c>
      <c r="I285" s="30" t="str">
        <f>VLOOKUP(B285,'Список DKV от ЮТД'!$A$1:$S$10000,15,FALSE)</f>
        <v>2411/248</v>
      </c>
      <c r="J285" s="30" t="s">
        <v>22</v>
      </c>
      <c r="K285" s="41" t="str">
        <f>VLOOKUP(B285,'Список DKV от ЮТД'!$A$1:$M$10000,13,FALSE)</f>
        <v>4</v>
      </c>
      <c r="L285" s="30" t="str">
        <f>VLOOKUP(B285,'Список DKV от ЮТД'!$A$1:$S$10000,14,FALSE)</f>
        <v>27RJ370</v>
      </c>
      <c r="M285" s="52" t="str">
        <f>VLOOKUP(B285,'Список DKV от ЮТД'!$A$1:$M$10000,10,FALSE)</f>
        <v>704310*******0240</v>
      </c>
      <c r="N285" s="52" t="str">
        <f>VLOOKUP(B285,'Список DKV от ЮТД'!$A$1:$S$10000,18,FALSE)</f>
        <v/>
      </c>
      <c r="O285" s="52" t="str">
        <f>VLOOKUP(B285,'Список DKV от ЮТД'!$A$1:$S$10000,19,FALSE)</f>
        <v/>
      </c>
      <c r="P285" s="52" t="str">
        <f>VLOOKUP(B285,'Список DKV от ЮТД'!$A$1:$S$10000,16,FALSE)</f>
        <v>425572297</v>
      </c>
      <c r="Q285" s="52" t="s">
        <v>24758</v>
      </c>
      <c r="R285" s="30" t="s">
        <v>24842</v>
      </c>
    </row>
    <row r="286" spans="1:18">
      <c r="A286" s="30">
        <v>284</v>
      </c>
      <c r="B286" s="37">
        <v>19231120288</v>
      </c>
      <c r="C286" s="50">
        <v>43746</v>
      </c>
      <c r="E286" s="50">
        <v>43746</v>
      </c>
      <c r="F286" s="30" t="s">
        <v>18</v>
      </c>
      <c r="H286" s="45">
        <v>43753</v>
      </c>
      <c r="I286" s="30" t="str">
        <f>VLOOKUP(B286,'Список DKV от ЮТД'!$A$1:$S$10000,15,FALSE)</f>
        <v>2411/249</v>
      </c>
      <c r="J286" s="30" t="s">
        <v>22</v>
      </c>
      <c r="K286" s="41" t="str">
        <f>VLOOKUP(B286,'Список DKV от ЮТД'!$A$1:$M$10000,13,FALSE)</f>
        <v>4</v>
      </c>
      <c r="L286" s="30" t="str">
        <f>VLOOKUP(B286,'Список DKV от ЮТД'!$A$1:$S$10000,14,FALSE)</f>
        <v>34DE3891</v>
      </c>
      <c r="M286" s="52" t="str">
        <f>VLOOKUP(B286,'Список DKV от ЮТД'!$A$1:$M$10000,10,FALSE)</f>
        <v>704310*******0152</v>
      </c>
      <c r="N286" s="52" t="str">
        <f>VLOOKUP(B286,'Список DKV от ЮТД'!$A$1:$S$10000,18,FALSE)</f>
        <v>expired</v>
      </c>
      <c r="O286" s="52" t="str">
        <f>VLOOKUP(B286,'Список DKV от ЮТД'!$A$1:$S$10000,19,FALSE)</f>
        <v>blocked</v>
      </c>
      <c r="P286" s="52" t="str">
        <f>VLOOKUP(B286,'Список DKV от ЮТД'!$A$1:$S$10000,16,FALSE)</f>
        <v>425571740</v>
      </c>
      <c r="Q286" s="52"/>
    </row>
    <row r="287" spans="1:18">
      <c r="A287" s="30">
        <v>285</v>
      </c>
      <c r="B287" s="37">
        <v>19231120247</v>
      </c>
      <c r="C287" s="50">
        <v>43746</v>
      </c>
      <c r="E287" s="50">
        <v>43746</v>
      </c>
      <c r="F287" s="30" t="s">
        <v>18</v>
      </c>
      <c r="H287" s="45">
        <v>43753</v>
      </c>
      <c r="I287" s="30" t="str">
        <f>VLOOKUP(B287,'Список DKV от ЮТД'!$A$1:$S$10000,15,FALSE)</f>
        <v>2411/250</v>
      </c>
      <c r="J287" s="30" t="s">
        <v>22</v>
      </c>
      <c r="K287" s="41" t="str">
        <f>VLOOKUP(B287,'Список DKV от ЮТД'!$A$1:$M$10000,13,FALSE)</f>
        <v>4</v>
      </c>
      <c r="L287" s="30" t="str">
        <f>VLOOKUP(B287,'Список DKV от ЮТД'!$A$1:$S$10000,14,FALSE)</f>
        <v>34KB8409</v>
      </c>
      <c r="M287" s="52" t="str">
        <f>VLOOKUP(B287,'Список DKV от ЮТД'!$A$1:$M$10000,10,FALSE)</f>
        <v>704310*******0258</v>
      </c>
      <c r="N287" s="52" t="str">
        <f>VLOOKUP(B287,'Список DKV от ЮТД'!$A$1:$S$10000,18,FALSE)</f>
        <v>expired</v>
      </c>
      <c r="O287" s="52" t="str">
        <f>VLOOKUP(B287,'Список DKV от ЮТД'!$A$1:$S$10000,19,FALSE)</f>
        <v>blocked</v>
      </c>
      <c r="P287" s="52" t="str">
        <f>VLOOKUP(B287,'Список DKV от ЮТД'!$A$1:$S$10000,16,FALSE)</f>
        <v>425571736</v>
      </c>
      <c r="Q287" s="52"/>
    </row>
    <row r="288" spans="1:18">
      <c r="A288" s="30">
        <v>286</v>
      </c>
      <c r="B288" s="37">
        <v>19231120320</v>
      </c>
      <c r="C288" s="50">
        <v>43746</v>
      </c>
      <c r="E288" s="50">
        <v>43746</v>
      </c>
      <c r="F288" s="30" t="s">
        <v>18</v>
      </c>
      <c r="H288" s="45">
        <v>43753</v>
      </c>
      <c r="I288" s="30" t="str">
        <f>VLOOKUP(B288,'Список DKV от ЮТД'!$A$1:$S$10000,15,FALSE)</f>
        <v>2411/251</v>
      </c>
      <c r="J288" s="30" t="s">
        <v>22</v>
      </c>
      <c r="K288" s="41" t="str">
        <f>VLOOKUP(B288,'Список DKV от ЮТД'!$A$1:$M$10000,13,FALSE)</f>
        <v>4</v>
      </c>
      <c r="L288" s="30" t="str">
        <f>VLOOKUP(B288,'Список DKV от ЮТД'!$A$1:$S$10000,14,FALSE)</f>
        <v>42ACK591</v>
      </c>
      <c r="M288" s="52" t="str">
        <f>VLOOKUP(B288,'Список DKV от ЮТД'!$A$1:$M$10000,10,FALSE)</f>
        <v>704310*******1093</v>
      </c>
      <c r="N288" s="52" t="str">
        <f>VLOOKUP(B288,'Список DKV от ЮТД'!$A$1:$S$10000,18,FALSE)</f>
        <v/>
      </c>
      <c r="O288" s="52" t="str">
        <f>VLOOKUP(B288,'Список DKV от ЮТД'!$A$1:$S$10000,19,FALSE)</f>
        <v/>
      </c>
      <c r="P288" s="52" t="str">
        <f>VLOOKUP(B288,'Список DKV от ЮТД'!$A$1:$S$10000,16,FALSE)</f>
        <v>425571744</v>
      </c>
      <c r="Q288" s="52"/>
    </row>
    <row r="289" spans="1:18">
      <c r="A289" s="30">
        <v>287</v>
      </c>
      <c r="B289" s="37">
        <v>19231120361</v>
      </c>
      <c r="C289" s="50">
        <v>43746</v>
      </c>
      <c r="E289" s="50">
        <v>43746</v>
      </c>
      <c r="F289" s="30" t="s">
        <v>18</v>
      </c>
      <c r="H289" s="45">
        <v>43753</v>
      </c>
      <c r="I289" s="30" t="str">
        <f>VLOOKUP(B289,'Список DKV от ЮТД'!$A$1:$S$10000,15,FALSE)</f>
        <v>2411/252</v>
      </c>
      <c r="J289" s="30" t="s">
        <v>22</v>
      </c>
      <c r="K289" s="41" t="str">
        <f>VLOOKUP(B289,'Список DKV от ЮТД'!$A$1:$M$10000,13,FALSE)</f>
        <v>4</v>
      </c>
      <c r="L289" s="30" t="str">
        <f>VLOOKUP(B289,'Список DKV от ЮТД'!$A$1:$S$10000,14,FALSE)</f>
        <v>81FP158</v>
      </c>
      <c r="M289" s="52" t="str">
        <f>VLOOKUP(B289,'Список DKV от ЮТД'!$A$1:$M$10000,10,FALSE)</f>
        <v>704310*******0812</v>
      </c>
      <c r="N289" s="52" t="str">
        <f>VLOOKUP(B289,'Список DKV от ЮТД'!$A$1:$S$10000,18,FALSE)</f>
        <v>expired</v>
      </c>
      <c r="O289" s="52" t="str">
        <f>VLOOKUP(B289,'Список DKV от ЮТД'!$A$1:$S$10000,19,FALSE)</f>
        <v>blocked</v>
      </c>
      <c r="P289" s="52" t="str">
        <f>VLOOKUP(B289,'Список DKV от ЮТД'!$A$1:$S$10000,16,FALSE)</f>
        <v>425571748</v>
      </c>
      <c r="Q289" s="52"/>
    </row>
    <row r="290" spans="1:18">
      <c r="A290" s="30">
        <v>288</v>
      </c>
      <c r="B290" s="37">
        <v>19231120742</v>
      </c>
      <c r="C290" s="50">
        <v>43746</v>
      </c>
      <c r="E290" s="50">
        <v>43746</v>
      </c>
      <c r="F290" s="30" t="s">
        <v>18</v>
      </c>
      <c r="H290" s="45">
        <v>43753</v>
      </c>
      <c r="I290" s="30" t="str">
        <f>VLOOKUP(B290,'Список DKV от ЮТД'!$A$1:$S$10000,15,FALSE)</f>
        <v>2411/253</v>
      </c>
      <c r="J290" s="30" t="s">
        <v>22</v>
      </c>
      <c r="K290" s="41" t="str">
        <f>VLOOKUP(B290,'Список DKV от ЮТД'!$A$1:$M$10000,13,FALSE)</f>
        <v>4</v>
      </c>
      <c r="L290" s="30" t="str">
        <f>VLOOKUP(B290,'Список DKV от ЮТД'!$A$1:$S$10000,14,FALSE)</f>
        <v>34GH0273</v>
      </c>
      <c r="M290" s="52" t="str">
        <f>VLOOKUP(B290,'Список DKV от ЮТД'!$A$1:$M$10000,10,FALSE)</f>
        <v>704310*******0214</v>
      </c>
      <c r="N290" s="52" t="str">
        <f>VLOOKUP(B290,'Список DKV от ЮТД'!$A$1:$S$10000,18,FALSE)</f>
        <v/>
      </c>
      <c r="O290" s="52" t="str">
        <f>VLOOKUP(B290,'Список DKV от ЮТД'!$A$1:$S$10000,19,FALSE)</f>
        <v/>
      </c>
      <c r="P290" s="52" t="str">
        <f>VLOOKUP(B290,'Список DKV от ЮТД'!$A$1:$S$10000,16,FALSE)</f>
        <v>425571786</v>
      </c>
      <c r="Q290" s="52"/>
    </row>
    <row r="291" spans="1:18">
      <c r="A291" s="30">
        <v>289</v>
      </c>
      <c r="B291" s="37">
        <v>19231120403</v>
      </c>
      <c r="C291" s="50">
        <v>43746</v>
      </c>
      <c r="E291" s="50">
        <v>43746</v>
      </c>
      <c r="F291" s="30" t="s">
        <v>18</v>
      </c>
      <c r="H291" s="45">
        <v>43753</v>
      </c>
      <c r="I291" s="30" t="str">
        <f>VLOOKUP(B291,'Список DKV от ЮТД'!$A$1:$S$10000,15,FALSE)</f>
        <v>2411/254</v>
      </c>
      <c r="J291" s="30" t="s">
        <v>22</v>
      </c>
      <c r="K291" s="41" t="str">
        <f>VLOOKUP(B291,'Список DKV от ЮТД'!$A$1:$M$10000,13,FALSE)</f>
        <v>4</v>
      </c>
      <c r="L291" s="30" t="str">
        <f>VLOOKUP(B291,'Список DKV от ЮТД'!$A$1:$S$10000,14,FALSE)</f>
        <v>34KB8203</v>
      </c>
      <c r="M291" s="52" t="str">
        <f>VLOOKUP(B291,'Список DKV от ЮТД'!$A$1:$M$10000,10,FALSE)</f>
        <v>704310*******0024</v>
      </c>
      <c r="N291" s="52" t="str">
        <f>VLOOKUP(B291,'Список DKV от ЮТД'!$A$1:$S$10000,18,FALSE)</f>
        <v/>
      </c>
      <c r="O291" s="52" t="str">
        <f>VLOOKUP(B291,'Список DKV от ЮТД'!$A$1:$S$10000,19,FALSE)</f>
        <v/>
      </c>
      <c r="P291" s="52" t="str">
        <f>VLOOKUP(B291,'Список DKV от ЮТД'!$A$1:$S$10000,16,FALSE)</f>
        <v>425571752</v>
      </c>
      <c r="Q291" s="52"/>
    </row>
    <row r="292" spans="1:18">
      <c r="A292" s="30">
        <v>290</v>
      </c>
      <c r="B292" s="37">
        <v>19231120312</v>
      </c>
      <c r="C292" s="50">
        <v>43746</v>
      </c>
      <c r="E292" s="50">
        <v>43746</v>
      </c>
      <c r="F292" s="30" t="s">
        <v>18</v>
      </c>
      <c r="H292" s="45">
        <v>43753</v>
      </c>
      <c r="I292" s="30" t="str">
        <f>VLOOKUP(B292,'Список DKV от ЮТД'!$A$1:$S$10000,15,FALSE)</f>
        <v>2411/255</v>
      </c>
      <c r="J292" s="30" t="s">
        <v>22</v>
      </c>
      <c r="K292" s="41" t="str">
        <f>VLOOKUP(B292,'Список DKV от ЮТД'!$A$1:$M$10000,13,FALSE)</f>
        <v>4</v>
      </c>
      <c r="L292" s="30" t="str">
        <f>VLOOKUP(B292,'Список DKV от ЮТД'!$A$1:$S$10000,14,FALSE)</f>
        <v>27RJ363</v>
      </c>
      <c r="M292" s="52" t="str">
        <f>VLOOKUP(B292,'Список DKV от ЮТД'!$A$1:$M$10000,10,FALSE)</f>
        <v>704310*******0208</v>
      </c>
      <c r="N292" s="52" t="str">
        <f>VLOOKUP(B292,'Список DKV от ЮТД'!$A$1:$S$10000,18,FALSE)</f>
        <v/>
      </c>
      <c r="O292" s="52" t="str">
        <f>VLOOKUP(B292,'Список DKV от ЮТД'!$A$1:$S$10000,19,FALSE)</f>
        <v/>
      </c>
      <c r="P292" s="52" t="str">
        <f>VLOOKUP(B292,'Список DKV от ЮТД'!$A$1:$S$10000,16,FALSE)</f>
        <v>425571743</v>
      </c>
      <c r="Q292" s="52"/>
    </row>
    <row r="293" spans="1:18">
      <c r="A293" s="30">
        <v>291</v>
      </c>
      <c r="B293" s="37">
        <v>19231120270</v>
      </c>
      <c r="C293" s="50">
        <v>43746</v>
      </c>
      <c r="E293" s="50">
        <v>43746</v>
      </c>
      <c r="F293" s="30" t="s">
        <v>18</v>
      </c>
      <c r="H293" s="45">
        <v>43753</v>
      </c>
      <c r="I293" s="30" t="str">
        <f>VLOOKUP(B293,'Список DKV от ЮТД'!$A$1:$S$10000,15,FALSE)</f>
        <v>2411/256</v>
      </c>
      <c r="J293" s="30" t="s">
        <v>22</v>
      </c>
      <c r="K293" s="41" t="str">
        <f>VLOOKUP(B293,'Список DKV от ЮТД'!$A$1:$M$10000,13,FALSE)</f>
        <v>4</v>
      </c>
      <c r="L293" s="30" t="str">
        <f>VLOOKUP(B293,'Список DKV от ЮТД'!$A$1:$S$10000,14,FALSE)</f>
        <v>81DJ740</v>
      </c>
      <c r="M293" s="52" t="str">
        <f>VLOOKUP(B293,'Список DKV от ЮТД'!$A$1:$M$10000,10,FALSE)</f>
        <v>704310*******0693</v>
      </c>
      <c r="N293" s="52" t="str">
        <f>VLOOKUP(B293,'Список DKV от ЮТД'!$A$1:$S$10000,18,FALSE)</f>
        <v>expired</v>
      </c>
      <c r="O293" s="52" t="str">
        <f>VLOOKUP(B293,'Список DKV от ЮТД'!$A$1:$S$10000,19,FALSE)</f>
        <v>blocked</v>
      </c>
      <c r="P293" s="52" t="str">
        <f>VLOOKUP(B293,'Список DKV от ЮТД'!$A$1:$S$10000,16,FALSE)</f>
        <v>425571739</v>
      </c>
      <c r="Q293" s="52"/>
    </row>
    <row r="294" spans="1:18">
      <c r="A294" s="30">
        <v>292</v>
      </c>
      <c r="B294" s="37">
        <v>19231120239</v>
      </c>
      <c r="C294" s="50">
        <v>43746</v>
      </c>
      <c r="E294" s="50">
        <v>43746</v>
      </c>
      <c r="F294" s="30" t="s">
        <v>18</v>
      </c>
      <c r="H294" s="45">
        <v>43753</v>
      </c>
      <c r="I294" s="30" t="str">
        <f>VLOOKUP(B294,'Список DKV от ЮТД'!$A$1:$S$10000,15,FALSE)</f>
        <v>2411/257</v>
      </c>
      <c r="J294" s="30" t="s">
        <v>22</v>
      </c>
      <c r="K294" s="41" t="str">
        <f>VLOOKUP(B294,'Список DKV от ЮТД'!$A$1:$M$10000,13,FALSE)</f>
        <v>4</v>
      </c>
      <c r="L294" s="30" t="str">
        <f>VLOOKUP(B294,'Список DKV от ЮТД'!$A$1:$S$10000,14,FALSE)</f>
        <v>38KJ381</v>
      </c>
      <c r="M294" s="52" t="str">
        <f>VLOOKUP(B294,'Список DKV от ЮТД'!$A$1:$M$10000,10,FALSE)</f>
        <v>704310*******0252</v>
      </c>
      <c r="N294" s="52" t="str">
        <f>VLOOKUP(B294,'Список DKV от ЮТД'!$A$1:$S$10000,18,FALSE)</f>
        <v>expired</v>
      </c>
      <c r="O294" s="52" t="str">
        <f>VLOOKUP(B294,'Список DKV от ЮТД'!$A$1:$S$10000,19,FALSE)</f>
        <v>blocked</v>
      </c>
      <c r="P294" s="52" t="str">
        <f>VLOOKUP(B294,'Список DKV от ЮТД'!$A$1:$S$10000,16,FALSE)</f>
        <v>425571735</v>
      </c>
      <c r="Q294" s="52"/>
    </row>
    <row r="295" spans="1:18">
      <c r="A295" s="30">
        <v>293</v>
      </c>
      <c r="B295" s="37">
        <v>19231093816</v>
      </c>
      <c r="C295" s="50">
        <v>43746</v>
      </c>
      <c r="E295" s="50">
        <v>43746</v>
      </c>
      <c r="F295" s="30" t="s">
        <v>18</v>
      </c>
      <c r="H295" s="45">
        <v>43753</v>
      </c>
      <c r="I295" s="30" t="str">
        <f>VLOOKUP(B295,'Список DKV от ЮТД'!$A$1:$S$10000,15,FALSE)</f>
        <v>2411/259</v>
      </c>
      <c r="J295" s="30" t="s">
        <v>22</v>
      </c>
      <c r="K295" s="41" t="str">
        <f>VLOOKUP(B295,'Список DKV от ЮТД'!$A$1:$M$10000,13,FALSE)</f>
        <v>4</v>
      </c>
      <c r="L295" s="30" t="str">
        <f>VLOOKUP(B295,'Список DKV от ЮТД'!$A$1:$S$10000,14,FALSE)</f>
        <v>34GH3320</v>
      </c>
      <c r="M295" s="52" t="str">
        <f>VLOOKUP(B295,'Список DKV от ЮТД'!$A$1:$M$10000,10,FALSE)</f>
        <v>704310*******0134</v>
      </c>
      <c r="N295" s="52" t="str">
        <f>VLOOKUP(B295,'Список DKV от ЮТД'!$A$1:$S$10000,18,FALSE)</f>
        <v>expired</v>
      </c>
      <c r="O295" s="52" t="str">
        <f>VLOOKUP(B295,'Список DKV от ЮТД'!$A$1:$S$10000,19,FALSE)</f>
        <v>blocked</v>
      </c>
      <c r="P295" s="52" t="str">
        <f>VLOOKUP(B295,'Список DKV от ЮТД'!$A$1:$S$10000,16,FALSE)</f>
        <v>425569093</v>
      </c>
      <c r="Q295" s="52"/>
    </row>
    <row r="296" spans="1:18">
      <c r="A296" s="30">
        <v>294</v>
      </c>
      <c r="B296" s="37">
        <v>19231093659</v>
      </c>
      <c r="C296" s="50">
        <v>43746</v>
      </c>
      <c r="E296" s="50">
        <v>43746</v>
      </c>
      <c r="F296" s="30" t="s">
        <v>18</v>
      </c>
      <c r="H296" s="45">
        <v>43753</v>
      </c>
      <c r="I296" s="30" t="str">
        <f>VLOOKUP(B296,'Список DKV от ЮТД'!$A$1:$S$10000,15,FALSE)</f>
        <v>2411/260</v>
      </c>
      <c r="J296" s="30" t="s">
        <v>22</v>
      </c>
      <c r="K296" s="41" t="str">
        <f>VLOOKUP(B296,'Список DKV от ЮТД'!$A$1:$M$10000,13,FALSE)</f>
        <v>4</v>
      </c>
      <c r="L296" s="30" t="str">
        <f>VLOOKUP(B296,'Список DKV от ЮТД'!$A$1:$S$10000,14,FALSE)</f>
        <v>29AF435</v>
      </c>
      <c r="M296" s="52" t="str">
        <f>VLOOKUP(B296,'Список DKV от ЮТД'!$A$1:$M$10000,10,FALSE)</f>
        <v>704310*******0239</v>
      </c>
      <c r="N296" s="52" t="str">
        <f>VLOOKUP(B296,'Список DKV от ЮТД'!$A$1:$S$10000,18,FALSE)</f>
        <v>expired</v>
      </c>
      <c r="O296" s="52" t="str">
        <f>VLOOKUP(B296,'Список DKV от ЮТД'!$A$1:$S$10000,19,FALSE)</f>
        <v>blocked</v>
      </c>
      <c r="P296" s="52" t="str">
        <f>VLOOKUP(B296,'Список DKV от ЮТД'!$A$1:$S$10000,16,FALSE)</f>
        <v>425569077</v>
      </c>
      <c r="Q296" s="52"/>
    </row>
    <row r="297" spans="1:18">
      <c r="A297" s="30">
        <v>295</v>
      </c>
      <c r="B297" s="37">
        <v>19231120759</v>
      </c>
      <c r="C297" s="50">
        <v>43746</v>
      </c>
      <c r="E297" s="50">
        <v>43746</v>
      </c>
      <c r="F297" s="30" t="s">
        <v>18</v>
      </c>
      <c r="H297" s="45">
        <v>43753</v>
      </c>
      <c r="I297" s="30" t="str">
        <f>VLOOKUP(B297,'Список DKV от ЮТД'!$A$1:$S$10000,15,FALSE)</f>
        <v>2411/261</v>
      </c>
      <c r="J297" s="30" t="s">
        <v>22</v>
      </c>
      <c r="K297" s="41" t="str">
        <f>VLOOKUP(B297,'Список DKV от ЮТД'!$A$1:$M$10000,13,FALSE)</f>
        <v>4</v>
      </c>
      <c r="L297" s="30" t="str">
        <f>VLOOKUP(B297,'Список DKV от ЮТД'!$A$1:$S$10000,14,FALSE)</f>
        <v>07MZH04</v>
      </c>
      <c r="M297" s="52" t="str">
        <f>VLOOKUP(B297,'Список DKV от ЮТД'!$A$1:$M$10000,10,FALSE)</f>
        <v>704310*******0187</v>
      </c>
      <c r="N297" s="52" t="str">
        <f>VLOOKUP(B297,'Список DKV от ЮТД'!$A$1:$S$10000,18,FALSE)</f>
        <v>expired</v>
      </c>
      <c r="O297" s="52" t="str">
        <f>VLOOKUP(B297,'Список DKV от ЮТД'!$A$1:$S$10000,19,FALSE)</f>
        <v>blocked</v>
      </c>
      <c r="P297" s="52" t="str">
        <f>VLOOKUP(B297,'Список DKV от ЮТД'!$A$1:$S$10000,16,FALSE)</f>
        <v>425571787</v>
      </c>
      <c r="Q297" s="52"/>
    </row>
    <row r="298" spans="1:18">
      <c r="A298" s="30">
        <v>296</v>
      </c>
      <c r="B298" s="39">
        <v>19231120791</v>
      </c>
      <c r="C298" s="50">
        <v>43746</v>
      </c>
      <c r="E298" s="50">
        <v>43746</v>
      </c>
      <c r="F298" s="30" t="s">
        <v>18</v>
      </c>
      <c r="G298" s="41">
        <v>232</v>
      </c>
      <c r="H298" s="45">
        <v>43753</v>
      </c>
      <c r="I298" s="30" t="str">
        <f>VLOOKUP(B298,'Список DKV от ЮТД'!$A$1:$S$10000,15,FALSE)</f>
        <v>2411/262</v>
      </c>
      <c r="J298" s="30" t="s">
        <v>22</v>
      </c>
      <c r="K298" s="41" t="str">
        <f>VLOOKUP(B298,'Список DKV от ЮТД'!$A$1:$M$10000,13,FALSE)</f>
        <v>4</v>
      </c>
      <c r="L298" s="30" t="str">
        <f>VLOOKUP(B298,'Список DKV от ЮТД'!$A$1:$S$10000,14,FALSE)</f>
        <v>27RJ377</v>
      </c>
      <c r="M298" s="52" t="str">
        <f>VLOOKUP(B298,'Список DKV от ЮТД'!$A$1:$M$10000,10,FALSE)</f>
        <v>704310*******0307</v>
      </c>
      <c r="N298" s="52" t="str">
        <f>VLOOKUP(B298,'Список DKV от ЮТД'!$A$1:$S$10000,18,FALSE)</f>
        <v/>
      </c>
      <c r="O298" s="52" t="str">
        <f>VLOOKUP(B298,'Список DKV от ЮТД'!$A$1:$S$10000,19,FALSE)</f>
        <v/>
      </c>
      <c r="P298" s="52" t="str">
        <f>VLOOKUP(B298,'Список DKV от ЮТД'!$A$1:$S$10000,16,FALSE)</f>
        <v>425571791</v>
      </c>
      <c r="Q298" s="49" t="s">
        <v>43568</v>
      </c>
      <c r="R298" s="30" t="s">
        <v>43570</v>
      </c>
    </row>
    <row r="299" spans="1:18">
      <c r="A299" s="30">
        <v>297</v>
      </c>
      <c r="B299" s="37">
        <v>19231120833</v>
      </c>
      <c r="C299" s="50">
        <v>43746</v>
      </c>
      <c r="E299" s="50">
        <v>43746</v>
      </c>
      <c r="F299" s="30" t="s">
        <v>18</v>
      </c>
      <c r="H299" s="45">
        <v>43753</v>
      </c>
      <c r="I299" s="30" t="str">
        <f>VLOOKUP(B299,'Список DKV от ЮТД'!$A$1:$S$10000,15,FALSE)</f>
        <v>2411/263</v>
      </c>
      <c r="J299" s="30" t="s">
        <v>22</v>
      </c>
      <c r="K299" s="41" t="str">
        <f>VLOOKUP(B299,'Список DKV от ЮТД'!$A$1:$M$10000,13,FALSE)</f>
        <v>4</v>
      </c>
      <c r="L299" s="30" t="str">
        <f>VLOOKUP(B299,'Список DKV от ЮТД'!$A$1:$S$10000,14,FALSE)</f>
        <v>34HH3145</v>
      </c>
      <c r="M299" s="52" t="str">
        <f>VLOOKUP(B299,'Список DKV от ЮТД'!$A$1:$M$10000,10,FALSE)</f>
        <v>704310*******0205</v>
      </c>
      <c r="N299" s="52" t="str">
        <f>VLOOKUP(B299,'Список DKV от ЮТД'!$A$1:$S$10000,18,FALSE)</f>
        <v>expired</v>
      </c>
      <c r="O299" s="52" t="str">
        <f>VLOOKUP(B299,'Список DKV от ЮТД'!$A$1:$S$10000,19,FALSE)</f>
        <v>blocked</v>
      </c>
      <c r="P299" s="52" t="str">
        <f>VLOOKUP(B299,'Список DKV от ЮТД'!$A$1:$S$10000,16,FALSE)</f>
        <v>425571795</v>
      </c>
      <c r="Q299" s="52"/>
    </row>
    <row r="300" spans="1:18">
      <c r="A300" s="30">
        <v>298</v>
      </c>
      <c r="B300" s="37">
        <v>19231120957</v>
      </c>
      <c r="C300" s="50">
        <v>43746</v>
      </c>
      <c r="E300" s="50">
        <v>43746</v>
      </c>
      <c r="F300" s="30" t="s">
        <v>18</v>
      </c>
      <c r="H300" s="45">
        <v>43753</v>
      </c>
      <c r="I300" s="30" t="str">
        <f>VLOOKUP(B300,'Список DKV от ЮТД'!$A$1:$S$10000,15,FALSE)</f>
        <v>2411/264</v>
      </c>
      <c r="J300" s="30" t="s">
        <v>22</v>
      </c>
      <c r="K300" s="41" t="str">
        <f>VLOOKUP(B300,'Список DKV от ЮТД'!$A$1:$M$10000,13,FALSE)</f>
        <v>4</v>
      </c>
      <c r="L300" s="30" t="str">
        <f>VLOOKUP(B300,'Список DKV от ЮТД'!$A$1:$S$10000,14,FALSE)</f>
        <v>81FP144</v>
      </c>
      <c r="M300" s="52" t="str">
        <f>VLOOKUP(B300,'Список DKV от ЮТД'!$A$1:$M$10000,10,FALSE)</f>
        <v>704310*******1018</v>
      </c>
      <c r="N300" s="52" t="str">
        <f>VLOOKUP(B300,'Список DKV от ЮТД'!$A$1:$S$10000,18,FALSE)</f>
        <v>expired</v>
      </c>
      <c r="O300" s="52" t="str">
        <f>VLOOKUP(B300,'Список DKV от ЮТД'!$A$1:$S$10000,19,FALSE)</f>
        <v>blocked</v>
      </c>
      <c r="P300" s="52" t="str">
        <f>VLOOKUP(B300,'Список DKV от ЮТД'!$A$1:$S$10000,16,FALSE)</f>
        <v>425571807</v>
      </c>
      <c r="Q300" s="52"/>
    </row>
    <row r="301" spans="1:18">
      <c r="A301" s="30">
        <v>299</v>
      </c>
      <c r="B301" s="37">
        <v>19231120783</v>
      </c>
      <c r="C301" s="50">
        <v>43746</v>
      </c>
      <c r="E301" s="50">
        <v>43746</v>
      </c>
      <c r="F301" s="30" t="s">
        <v>18</v>
      </c>
      <c r="H301" s="45">
        <v>43753</v>
      </c>
      <c r="I301" s="30" t="str">
        <f>VLOOKUP(B301,'Список DKV от ЮТД'!$A$1:$S$10000,15,FALSE)</f>
        <v>2411/265</v>
      </c>
      <c r="J301" s="30" t="s">
        <v>22</v>
      </c>
      <c r="K301" s="41" t="str">
        <f>VLOOKUP(B301,'Список DKV от ЮТД'!$A$1:$M$10000,13,FALSE)</f>
        <v>4</v>
      </c>
      <c r="L301" s="30" t="str">
        <f>VLOOKUP(B301,'Список DKV от ЮТД'!$A$1:$S$10000,14,FALSE)</f>
        <v>34HY2608</v>
      </c>
      <c r="M301" s="52" t="str">
        <f>VLOOKUP(B301,'Список DKV от ЮТД'!$A$1:$M$10000,10,FALSE)</f>
        <v>704310*******0057</v>
      </c>
      <c r="N301" s="52" t="str">
        <f>VLOOKUP(B301,'Список DKV от ЮТД'!$A$1:$S$10000,18,FALSE)</f>
        <v/>
      </c>
      <c r="O301" s="52" t="str">
        <f>VLOOKUP(B301,'Список DKV от ЮТД'!$A$1:$S$10000,19,FALSE)</f>
        <v/>
      </c>
      <c r="P301" s="52" t="str">
        <f>VLOOKUP(B301,'Список DKV от ЮТД'!$A$1:$S$10000,16,FALSE)</f>
        <v>425571790</v>
      </c>
      <c r="Q301" s="52"/>
    </row>
    <row r="302" spans="1:18">
      <c r="A302" s="30">
        <v>300</v>
      </c>
      <c r="B302" s="37">
        <v>19231125774</v>
      </c>
      <c r="C302" s="50">
        <v>43746</v>
      </c>
      <c r="E302" s="50">
        <v>43746</v>
      </c>
      <c r="F302" s="30" t="s">
        <v>18</v>
      </c>
      <c r="H302" s="45">
        <v>43753</v>
      </c>
      <c r="I302" s="30" t="str">
        <f>VLOOKUP(B302,'Список DKV от ЮТД'!$A$1:$S$10000,15,FALSE)</f>
        <v>2411/266</v>
      </c>
      <c r="J302" s="30" t="s">
        <v>22</v>
      </c>
      <c r="K302" s="41" t="str">
        <f>VLOOKUP(B302,'Список DKV от ЮТД'!$A$1:$M$10000,13,FALSE)</f>
        <v>4</v>
      </c>
      <c r="L302" s="30" t="str">
        <f>VLOOKUP(B302,'Список DKV от ЮТД'!$A$1:$S$10000,14,FALSE)</f>
        <v>54ABH187</v>
      </c>
      <c r="M302" s="52" t="str">
        <f>VLOOKUP(B302,'Список DKV от ЮТД'!$A$1:$M$10000,10,FALSE)</f>
        <v>704310*******0683</v>
      </c>
      <c r="N302" s="52" t="str">
        <f>VLOOKUP(B302,'Список DKV от ЮТД'!$A$1:$S$10000,18,FALSE)</f>
        <v/>
      </c>
      <c r="O302" s="52" t="str">
        <f>VLOOKUP(B302,'Список DKV от ЮТД'!$A$1:$S$10000,19,FALSE)</f>
        <v/>
      </c>
      <c r="P302" s="52" t="str">
        <f>VLOOKUP(B302,'Список DKV от ЮТД'!$A$1:$S$10000,16,FALSE)</f>
        <v>425572289</v>
      </c>
      <c r="Q302" s="52"/>
    </row>
    <row r="303" spans="1:18">
      <c r="A303" s="30">
        <v>301</v>
      </c>
      <c r="B303" s="37">
        <v>19231120916</v>
      </c>
      <c r="C303" s="50">
        <v>43746</v>
      </c>
      <c r="E303" s="50">
        <v>43746</v>
      </c>
      <c r="F303" s="30" t="s">
        <v>18</v>
      </c>
      <c r="H303" s="45">
        <v>43753</v>
      </c>
      <c r="I303" s="30" t="str">
        <f>VLOOKUP(B303,'Список DKV от ЮТД'!$A$1:$S$10000,15,FALSE)</f>
        <v>2411/267</v>
      </c>
      <c r="J303" s="30" t="s">
        <v>22</v>
      </c>
      <c r="K303" s="41" t="str">
        <f>VLOOKUP(B303,'Список DKV от ЮТД'!$A$1:$M$10000,13,FALSE)</f>
        <v>4</v>
      </c>
      <c r="L303" s="30" t="str">
        <f>VLOOKUP(B303,'Список DKV от ЮТД'!$A$1:$S$10000,14,FALSE)</f>
        <v>27C4856</v>
      </c>
      <c r="M303" s="52" t="str">
        <f>VLOOKUP(B303,'Список DKV от ЮТД'!$A$1:$M$10000,10,FALSE)</f>
        <v>704310*******0067</v>
      </c>
      <c r="N303" s="52" t="str">
        <f>VLOOKUP(B303,'Список DKV от ЮТД'!$A$1:$S$10000,18,FALSE)</f>
        <v/>
      </c>
      <c r="O303" s="52" t="str">
        <f>VLOOKUP(B303,'Список DKV от ЮТД'!$A$1:$S$10000,19,FALSE)</f>
        <v/>
      </c>
      <c r="P303" s="52" t="str">
        <f>VLOOKUP(B303,'Список DKV от ЮТД'!$A$1:$S$10000,16,FALSE)</f>
        <v>425571803</v>
      </c>
      <c r="Q303" s="52"/>
    </row>
    <row r="304" spans="1:18">
      <c r="A304" s="30">
        <v>302</v>
      </c>
      <c r="B304" s="37">
        <v>19221153562</v>
      </c>
      <c r="C304" s="50">
        <v>43712</v>
      </c>
      <c r="E304" s="50">
        <v>43735</v>
      </c>
      <c r="F304" s="30" t="s">
        <v>19</v>
      </c>
      <c r="H304" s="45">
        <v>43753</v>
      </c>
      <c r="I304" s="30" t="str">
        <f>VLOOKUP(B304,'Список DKV от ЮТД'!$A$1:$S$10000,15,FALSE)</f>
        <v>2413/2</v>
      </c>
      <c r="J304" s="30" t="s">
        <v>22</v>
      </c>
      <c r="K304" s="41" t="str">
        <f>VLOOKUP(B304,'Список DKV от ЮТД'!$A$1:$M$10000,13,FALSE)</f>
        <v>4</v>
      </c>
      <c r="L304" s="30" t="str">
        <f>VLOOKUP(B304,'Список DKV от ЮТД'!$A$1:$S$10000,14,FALSE)</f>
        <v>1WTW371</v>
      </c>
      <c r="M304" s="52" t="str">
        <f>VLOOKUP(B304,'Список DKV от ЮТД'!$A$1:$M$10000,10,FALSE)</f>
        <v>704310*******6505</v>
      </c>
      <c r="N304" s="52" t="str">
        <f>VLOOKUP(B304,'Список DKV от ЮТД'!$A$1:$S$10000,18,FALSE)</f>
        <v>expired</v>
      </c>
      <c r="O304" s="52" t="str">
        <f>VLOOKUP(B304,'Список DKV от ЮТД'!$A$1:$S$10000,19,FALSE)</f>
        <v>blocked</v>
      </c>
      <c r="P304" s="52" t="str">
        <f>VLOOKUP(B304,'Список DKV от ЮТД'!$A$1:$S$10000,16,FALSE)</f>
        <v>425312924</v>
      </c>
      <c r="Q304" s="52"/>
    </row>
    <row r="305" spans="1:18">
      <c r="A305" s="30">
        <v>303</v>
      </c>
      <c r="B305" s="37">
        <v>19231120460</v>
      </c>
      <c r="C305" s="50">
        <v>43746</v>
      </c>
      <c r="E305" s="50">
        <v>43746</v>
      </c>
      <c r="F305" s="30" t="s">
        <v>18</v>
      </c>
      <c r="H305" s="45">
        <v>43754</v>
      </c>
      <c r="I305" s="30" t="str">
        <f>VLOOKUP(B305,'Список DKV от ЮТД'!$A$1:$S$10000,15,FALSE)</f>
        <v>2411/268</v>
      </c>
      <c r="J305" s="30" t="s">
        <v>22</v>
      </c>
      <c r="K305" s="41" t="str">
        <f>VLOOKUP(B305,'Список DKV от ЮТД'!$A$1:$M$10000,13,FALSE)</f>
        <v>4</v>
      </c>
      <c r="L305" s="30" t="str">
        <f>VLOOKUP(B305,'Список DKV от ЮТД'!$A$1:$S$10000,14,FALSE)</f>
        <v>14AAP086</v>
      </c>
      <c r="M305" s="52" t="str">
        <f>VLOOKUP(B305,'Список DKV от ЮТД'!$A$1:$M$10000,10,FALSE)</f>
        <v>704310*******0120</v>
      </c>
      <c r="N305" s="52" t="str">
        <f>VLOOKUP(B305,'Список DKV от ЮТД'!$A$1:$S$10000,18,FALSE)</f>
        <v>expired</v>
      </c>
      <c r="O305" s="52" t="str">
        <f>VLOOKUP(B305,'Список DKV от ЮТД'!$A$1:$S$10000,19,FALSE)</f>
        <v>blocked</v>
      </c>
      <c r="P305" s="52" t="str">
        <f>VLOOKUP(B305,'Список DKV от ЮТД'!$A$1:$S$10000,16,FALSE)</f>
        <v>425571758</v>
      </c>
      <c r="Q305" s="52"/>
    </row>
    <row r="306" spans="1:18">
      <c r="A306" s="30">
        <v>304</v>
      </c>
      <c r="B306" s="37">
        <v>19231120999</v>
      </c>
      <c r="C306" s="50">
        <v>43746</v>
      </c>
      <c r="E306" s="50">
        <v>43746</v>
      </c>
      <c r="F306" s="30" t="s">
        <v>18</v>
      </c>
      <c r="H306" s="45">
        <v>43754</v>
      </c>
      <c r="I306" s="30" t="str">
        <f>VLOOKUP(B306,'Список DKV от ЮТД'!$A$1:$S$10000,15,FALSE)</f>
        <v>2411/269</v>
      </c>
      <c r="J306" s="30" t="s">
        <v>22</v>
      </c>
      <c r="K306" s="41" t="str">
        <f>VLOOKUP(B306,'Список DKV от ЮТД'!$A$1:$M$10000,13,FALSE)</f>
        <v>4</v>
      </c>
      <c r="L306" s="30" t="str">
        <f>VLOOKUP(B306,'Список DKV от ЮТД'!$A$1:$S$10000,14,FALSE)</f>
        <v>14GM903</v>
      </c>
      <c r="M306" s="52" t="str">
        <f>VLOOKUP(B306,'Список DKV от ЮТД'!$A$1:$M$10000,10,FALSE)</f>
        <v>704310*******1413</v>
      </c>
      <c r="N306" s="52" t="str">
        <f>VLOOKUP(B306,'Список DKV от ЮТД'!$A$1:$S$10000,18,FALSE)</f>
        <v>expired</v>
      </c>
      <c r="O306" s="52" t="str">
        <f>VLOOKUP(B306,'Список DKV от ЮТД'!$A$1:$S$10000,19,FALSE)</f>
        <v>blocked</v>
      </c>
      <c r="P306" s="52" t="str">
        <f>VLOOKUP(B306,'Список DKV от ЮТД'!$A$1:$S$10000,16,FALSE)</f>
        <v>425571811</v>
      </c>
      <c r="Q306" s="52"/>
    </row>
    <row r="307" spans="1:18">
      <c r="A307" s="30">
        <v>305</v>
      </c>
      <c r="B307" s="37">
        <v>19231120981</v>
      </c>
      <c r="C307" s="50">
        <v>43746</v>
      </c>
      <c r="E307" s="50">
        <v>43746</v>
      </c>
      <c r="F307" s="30" t="s">
        <v>18</v>
      </c>
      <c r="H307" s="45">
        <v>43754</v>
      </c>
      <c r="I307" s="30" t="str">
        <f>VLOOKUP(B307,'Список DKV от ЮТД'!$A$1:$S$10000,15,FALSE)</f>
        <v>2411/270</v>
      </c>
      <c r="J307" s="30" t="s">
        <v>22</v>
      </c>
      <c r="K307" s="41" t="str">
        <f>VLOOKUP(B307,'Список DKV от ЮТД'!$A$1:$M$10000,13,FALSE)</f>
        <v>4</v>
      </c>
      <c r="L307" s="30" t="str">
        <f>VLOOKUP(B307,'Список DKV от ЮТД'!$A$1:$S$10000,14,FALSE)</f>
        <v>14GG479</v>
      </c>
      <c r="M307" s="52" t="str">
        <f>VLOOKUP(B307,'Список DKV от ЮТД'!$A$1:$M$10000,10,FALSE)</f>
        <v>704310*******0795</v>
      </c>
      <c r="N307" s="52" t="str">
        <f>VLOOKUP(B307,'Список DKV от ЮТД'!$A$1:$S$10000,18,FALSE)</f>
        <v>expired</v>
      </c>
      <c r="O307" s="52" t="str">
        <f>VLOOKUP(B307,'Список DKV от ЮТД'!$A$1:$S$10000,19,FALSE)</f>
        <v>blocked</v>
      </c>
      <c r="P307" s="52" t="str">
        <f>VLOOKUP(B307,'Список DKV от ЮТД'!$A$1:$S$10000,16,FALSE)</f>
        <v>425571810</v>
      </c>
      <c r="Q307" s="52"/>
    </row>
    <row r="308" spans="1:18">
      <c r="A308" s="30">
        <v>306</v>
      </c>
      <c r="B308" s="37">
        <v>19231093857</v>
      </c>
      <c r="C308" s="50">
        <v>43746</v>
      </c>
      <c r="E308" s="50">
        <v>43746</v>
      </c>
      <c r="F308" s="30" t="s">
        <v>18</v>
      </c>
      <c r="H308" s="45">
        <v>43754</v>
      </c>
      <c r="I308" s="30" t="str">
        <f>VLOOKUP(B308,'Список DKV от ЮТД'!$A$1:$S$10000,15,FALSE)</f>
        <v>2411/271</v>
      </c>
      <c r="J308" s="30" t="s">
        <v>22</v>
      </c>
      <c r="K308" s="41" t="str">
        <f>VLOOKUP(B308,'Список DKV от ЮТД'!$A$1:$M$10000,13,FALSE)</f>
        <v>4</v>
      </c>
      <c r="L308" s="30" t="str">
        <f>VLOOKUP(B308,'Список DKV от ЮТД'!$A$1:$S$10000,14,FALSE)</f>
        <v>14GM905</v>
      </c>
      <c r="M308" s="52" t="str">
        <f>VLOOKUP(B308,'Список DKV от ЮТД'!$A$1:$M$10000,10,FALSE)</f>
        <v>704310*******1421</v>
      </c>
      <c r="N308" s="52" t="str">
        <f>VLOOKUP(B308,'Список DKV от ЮТД'!$A$1:$S$10000,18,FALSE)</f>
        <v>expired</v>
      </c>
      <c r="O308" s="52" t="str">
        <f>VLOOKUP(B308,'Список DKV от ЮТД'!$A$1:$S$10000,19,FALSE)</f>
        <v>blocked</v>
      </c>
      <c r="P308" s="52" t="str">
        <f>VLOOKUP(B308,'Список DKV от ЮТД'!$A$1:$S$10000,16,FALSE)</f>
        <v>425569097</v>
      </c>
      <c r="Q308" s="52"/>
    </row>
    <row r="309" spans="1:18">
      <c r="A309" s="30">
        <v>307</v>
      </c>
      <c r="B309" s="37">
        <v>19231093691</v>
      </c>
      <c r="C309" s="50">
        <v>43746</v>
      </c>
      <c r="E309" s="50">
        <v>43746</v>
      </c>
      <c r="F309" s="30" t="s">
        <v>18</v>
      </c>
      <c r="H309" s="45">
        <v>43754</v>
      </c>
      <c r="I309" s="30" t="str">
        <f>VLOOKUP(B309,'Список DKV от ЮТД'!$A$1:$S$10000,15,FALSE)</f>
        <v>2411/273</v>
      </c>
      <c r="J309" s="30" t="s">
        <v>22</v>
      </c>
      <c r="K309" s="41" t="str">
        <f>VLOOKUP(B309,'Список DKV от ЮТД'!$A$1:$M$10000,13,FALSE)</f>
        <v>4</v>
      </c>
      <c r="L309" s="30" t="str">
        <f>VLOOKUP(B309,'Список DKV от ЮТД'!$A$1:$S$10000,14,FALSE)</f>
        <v>14GG481</v>
      </c>
      <c r="M309" s="52" t="str">
        <f>VLOOKUP(B309,'Список DKV от ЮТД'!$A$1:$M$10000,10,FALSE)</f>
        <v>704310*******0837</v>
      </c>
      <c r="N309" s="52" t="str">
        <f>VLOOKUP(B309,'Список DKV от ЮТД'!$A$1:$S$10000,18,FALSE)</f>
        <v>expired</v>
      </c>
      <c r="O309" s="52" t="str">
        <f>VLOOKUP(B309,'Список DKV от ЮТД'!$A$1:$S$10000,19,FALSE)</f>
        <v>blocked</v>
      </c>
      <c r="P309" s="52" t="str">
        <f>VLOOKUP(B309,'Список DKV от ЮТД'!$A$1:$S$10000,16,FALSE)</f>
        <v>425569081</v>
      </c>
      <c r="Q309" s="52"/>
    </row>
    <row r="310" spans="1:18">
      <c r="A310" s="30">
        <v>308</v>
      </c>
      <c r="B310" s="37">
        <v>19231026212</v>
      </c>
      <c r="C310" s="50">
        <v>43746</v>
      </c>
      <c r="E310" s="50">
        <v>43746</v>
      </c>
      <c r="F310" s="30" t="s">
        <v>18</v>
      </c>
      <c r="H310" s="45">
        <v>43754</v>
      </c>
      <c r="I310" s="30" t="str">
        <f>VLOOKUP(B310,'Список DKV от ЮТД'!$A$1:$S$10000,15,FALSE)</f>
        <v>2411/274</v>
      </c>
      <c r="J310" s="30" t="s">
        <v>22</v>
      </c>
      <c r="K310" s="41" t="str">
        <f>VLOOKUP(B310,'Список DKV от ЮТД'!$A$1:$M$10000,13,FALSE)</f>
        <v>4</v>
      </c>
      <c r="L310" s="30" t="str">
        <f>VLOOKUP(B310,'Список DKV от ЮТД'!$A$1:$S$10000,14,FALSE)</f>
        <v>27RM239</v>
      </c>
      <c r="M310" s="52" t="str">
        <f>VLOOKUP(B310,'Список DKV от ЮТД'!$A$1:$M$10000,10,FALSE)</f>
        <v>704310*******0711</v>
      </c>
      <c r="N310" s="52" t="str">
        <f>VLOOKUP(B310,'Список DKV от ЮТД'!$A$1:$S$10000,18,FALSE)</f>
        <v/>
      </c>
      <c r="O310" s="52" t="str">
        <f>VLOOKUP(B310,'Список DKV от ЮТД'!$A$1:$S$10000,19,FALSE)</f>
        <v/>
      </c>
      <c r="P310" s="52" t="str">
        <f>VLOOKUP(B310,'Список DKV от ЮТД'!$A$1:$S$10000,16,FALSE)</f>
        <v>425562333</v>
      </c>
      <c r="Q310" s="52"/>
    </row>
    <row r="311" spans="1:18">
      <c r="A311" s="30">
        <v>309</v>
      </c>
      <c r="B311" s="38">
        <v>19231026063</v>
      </c>
      <c r="C311" s="50">
        <v>43746</v>
      </c>
      <c r="E311" s="50">
        <v>43746</v>
      </c>
      <c r="F311" s="30" t="s">
        <v>18</v>
      </c>
      <c r="G311" s="64"/>
      <c r="H311" s="45">
        <v>43754</v>
      </c>
      <c r="I311" s="30" t="str">
        <f>VLOOKUP(B311,'Список DKV от ЮТД'!$A$1:$S$10000,15,FALSE)</f>
        <v>2411/275</v>
      </c>
      <c r="J311" s="30" t="s">
        <v>22</v>
      </c>
      <c r="K311" s="41" t="str">
        <f>VLOOKUP(B311,'Список DKV от ЮТД'!$A$1:$M$10000,13,FALSE)</f>
        <v>4</v>
      </c>
      <c r="L311" s="30" t="str">
        <f>VLOOKUP(B311,'Список DKV от ЮТД'!$A$1:$S$10000,14,FALSE)</f>
        <v>34KB8400</v>
      </c>
      <c r="M311" s="52" t="str">
        <f>VLOOKUP(B311,'Список DKV от ЮТД'!$A$1:$M$10000,10,FALSE)</f>
        <v>704310*******0072</v>
      </c>
      <c r="N311" s="52" t="str">
        <f>VLOOKUP(B311,'Список DKV от ЮТД'!$A$1:$S$10000,18,FALSE)</f>
        <v>expired</v>
      </c>
      <c r="O311" s="52" t="str">
        <f>VLOOKUP(B311,'Список DKV от ЮТД'!$A$1:$S$10000,19,FALSE)</f>
        <v>blocked</v>
      </c>
      <c r="P311" s="52" t="str">
        <f>VLOOKUP(B311,'Список DKV от ЮТД'!$A$1:$S$10000,16,FALSE)</f>
        <v>425562318</v>
      </c>
      <c r="Q311" s="52" t="s">
        <v>17461</v>
      </c>
      <c r="R311" s="30" t="s">
        <v>17464</v>
      </c>
    </row>
    <row r="312" spans="1:18">
      <c r="A312" s="30">
        <v>310</v>
      </c>
      <c r="B312" s="38">
        <v>19231026139</v>
      </c>
      <c r="C312" s="50">
        <v>43746</v>
      </c>
      <c r="E312" s="50">
        <v>43746</v>
      </c>
      <c r="F312" s="30" t="s">
        <v>18</v>
      </c>
      <c r="G312" s="64"/>
      <c r="H312" s="45">
        <v>43754</v>
      </c>
      <c r="I312" s="30" t="str">
        <f>VLOOKUP(B312,'Список DKV от ЮТД'!$A$1:$S$10000,15,FALSE)</f>
        <v>2411/276</v>
      </c>
      <c r="J312" s="30" t="s">
        <v>22</v>
      </c>
      <c r="K312" s="41" t="str">
        <f>VLOOKUP(B312,'Список DKV от ЮТД'!$A$1:$M$10000,13,FALSE)</f>
        <v>4</v>
      </c>
      <c r="L312" s="30" t="str">
        <f>VLOOKUP(B312,'Список DKV от ЮТД'!$A$1:$S$10000,14,FALSE)</f>
        <v>34KB8204</v>
      </c>
      <c r="M312" s="52" t="str">
        <f>VLOOKUP(B312,'Список DKV от ЮТД'!$A$1:$M$10000,10,FALSE)</f>
        <v>704310*******0098</v>
      </c>
      <c r="N312" s="52" t="str">
        <f>VLOOKUP(B312,'Список DKV от ЮТД'!$A$1:$S$10000,18,FALSE)</f>
        <v>expired</v>
      </c>
      <c r="O312" s="52" t="str">
        <f>VLOOKUP(B312,'Список DKV от ЮТД'!$A$1:$S$10000,19,FALSE)</f>
        <v>blocked</v>
      </c>
      <c r="P312" s="52" t="str">
        <f>VLOOKUP(B312,'Список DKV от ЮТД'!$A$1:$S$10000,16,FALSE)</f>
        <v>425562325</v>
      </c>
      <c r="Q312" s="52" t="s">
        <v>17461</v>
      </c>
      <c r="R312" s="30" t="s">
        <v>17464</v>
      </c>
    </row>
    <row r="313" spans="1:18">
      <c r="A313" s="30">
        <v>311</v>
      </c>
      <c r="B313" s="37">
        <v>19231026022</v>
      </c>
      <c r="C313" s="50">
        <v>43746</v>
      </c>
      <c r="E313" s="50">
        <v>43746</v>
      </c>
      <c r="F313" s="30" t="s">
        <v>18</v>
      </c>
      <c r="H313" s="45">
        <v>43754</v>
      </c>
      <c r="I313" s="30" t="str">
        <f>VLOOKUP(B313,'Список DKV от ЮТД'!$A$1:$S$10000,15,FALSE)</f>
        <v>2411/277</v>
      </c>
      <c r="J313" s="30" t="s">
        <v>22</v>
      </c>
      <c r="K313" s="41" t="str">
        <f>VLOOKUP(B313,'Список DKV от ЮТД'!$A$1:$M$10000,13,FALSE)</f>
        <v>4</v>
      </c>
      <c r="L313" s="30" t="str">
        <f>VLOOKUP(B313,'Список DKV от ЮТД'!$A$1:$S$10000,14,FALSE)</f>
        <v>34CPD89</v>
      </c>
      <c r="M313" s="52" t="str">
        <f>VLOOKUP(B313,'Список DKV от ЮТД'!$A$1:$M$10000,10,FALSE)</f>
        <v>704310*******0111</v>
      </c>
      <c r="N313" s="52" t="str">
        <f>VLOOKUP(B313,'Список DKV от ЮТД'!$A$1:$S$10000,18,FALSE)</f>
        <v/>
      </c>
      <c r="O313" s="52" t="str">
        <f>VLOOKUP(B313,'Список DKV от ЮТД'!$A$1:$S$10000,19,FALSE)</f>
        <v/>
      </c>
      <c r="P313" s="52" t="str">
        <f>VLOOKUP(B313,'Список DKV от ЮТД'!$A$1:$S$10000,16,FALSE)</f>
        <v>425562314</v>
      </c>
      <c r="Q313" s="52"/>
    </row>
    <row r="314" spans="1:18">
      <c r="A314" s="30">
        <v>312</v>
      </c>
      <c r="B314" s="37">
        <v>19231026147</v>
      </c>
      <c r="C314" s="50">
        <v>43746</v>
      </c>
      <c r="E314" s="50">
        <v>43746</v>
      </c>
      <c r="F314" s="30" t="s">
        <v>18</v>
      </c>
      <c r="H314" s="45">
        <v>43754</v>
      </c>
      <c r="I314" s="30" t="str">
        <f>VLOOKUP(B314,'Список DKV от ЮТД'!$A$1:$S$10000,15,FALSE)</f>
        <v>2411/278</v>
      </c>
      <c r="J314" s="30" t="s">
        <v>22</v>
      </c>
      <c r="K314" s="41" t="str">
        <f>VLOOKUP(B314,'Список DKV от ЮТД'!$A$1:$M$10000,13,FALSE)</f>
        <v>4</v>
      </c>
      <c r="L314" s="30" t="str">
        <f>VLOOKUP(B314,'Список DKV от ЮТД'!$A$1:$S$10000,14,FALSE)</f>
        <v>34HF9308</v>
      </c>
      <c r="M314" s="52" t="str">
        <f>VLOOKUP(B314,'Список DKV от ЮТД'!$A$1:$M$10000,10,FALSE)</f>
        <v>704310*******0103</v>
      </c>
      <c r="N314" s="52" t="str">
        <f>VLOOKUP(B314,'Список DKV от ЮТД'!$A$1:$S$10000,18,FALSE)</f>
        <v>expired</v>
      </c>
      <c r="O314" s="52" t="str">
        <f>VLOOKUP(B314,'Список DKV от ЮТД'!$A$1:$S$10000,19,FALSE)</f>
        <v>blocked</v>
      </c>
      <c r="P314" s="52" t="str">
        <f>VLOOKUP(B314,'Список DKV от ЮТД'!$A$1:$S$10000,16,FALSE)</f>
        <v>425562326</v>
      </c>
      <c r="Q314" s="52"/>
    </row>
    <row r="315" spans="1:18">
      <c r="A315" s="30">
        <v>313</v>
      </c>
      <c r="B315" s="37">
        <v>19231026105</v>
      </c>
      <c r="C315" s="50">
        <v>43746</v>
      </c>
      <c r="E315" s="50">
        <v>43746</v>
      </c>
      <c r="F315" s="30" t="s">
        <v>18</v>
      </c>
      <c r="H315" s="45">
        <v>43754</v>
      </c>
      <c r="I315" s="30" t="str">
        <f>VLOOKUP(B315,'Список DKV от ЮТД'!$A$1:$S$10000,15,FALSE)</f>
        <v>2411/279</v>
      </c>
      <c r="J315" s="30" t="s">
        <v>22</v>
      </c>
      <c r="K315" s="41" t="str">
        <f>VLOOKUP(B315,'Список DKV от ЮТД'!$A$1:$M$10000,13,FALSE)</f>
        <v>4</v>
      </c>
      <c r="L315" s="30" t="str">
        <f>VLOOKUP(B315,'Список DKV от ЮТД'!$A$1:$S$10000,14,FALSE)</f>
        <v>42DJK86</v>
      </c>
      <c r="M315" s="52" t="str">
        <f>VLOOKUP(B315,'Список DKV от ЮТД'!$A$1:$M$10000,10,FALSE)</f>
        <v>704310*******0161</v>
      </c>
      <c r="N315" s="52" t="str">
        <f>VLOOKUP(B315,'Список DKV от ЮТД'!$A$1:$S$10000,18,FALSE)</f>
        <v/>
      </c>
      <c r="O315" s="52" t="str">
        <f>VLOOKUP(B315,'Список DKV от ЮТД'!$A$1:$S$10000,19,FALSE)</f>
        <v/>
      </c>
      <c r="P315" s="52" t="str">
        <f>VLOOKUP(B315,'Список DKV от ЮТД'!$A$1:$S$10000,16,FALSE)</f>
        <v>425562322</v>
      </c>
      <c r="Q315" s="52"/>
    </row>
    <row r="316" spans="1:18">
      <c r="A316" s="30">
        <v>314</v>
      </c>
      <c r="B316" s="37">
        <v>19231026055</v>
      </c>
      <c r="C316" s="50">
        <v>43746</v>
      </c>
      <c r="E316" s="50">
        <v>43746</v>
      </c>
      <c r="F316" s="30" t="s">
        <v>18</v>
      </c>
      <c r="H316" s="45">
        <v>43754</v>
      </c>
      <c r="I316" s="30" t="str">
        <f>VLOOKUP(B316,'Список DKV от ЮТД'!$A$1:$S$10000,15,FALSE)</f>
        <v>2411/280</v>
      </c>
      <c r="J316" s="30" t="s">
        <v>22</v>
      </c>
      <c r="K316" s="41" t="str">
        <f>VLOOKUP(B316,'Список DKV от ЮТД'!$A$1:$M$10000,13,FALSE)</f>
        <v>4</v>
      </c>
      <c r="L316" s="30" t="str">
        <f>VLOOKUP(B316,'Список DKV от ЮТД'!$A$1:$S$10000,14,FALSE)</f>
        <v>42CFM03</v>
      </c>
      <c r="M316" s="52" t="str">
        <f>VLOOKUP(B316,'Список DKV от ЮТД'!$A$1:$M$10000,10,FALSE)</f>
        <v>704310*******0245</v>
      </c>
      <c r="N316" s="52" t="str">
        <f>VLOOKUP(B316,'Список DKV от ЮТД'!$A$1:$S$10000,18,FALSE)</f>
        <v/>
      </c>
      <c r="O316" s="52" t="str">
        <f>VLOOKUP(B316,'Список DKV от ЮТД'!$A$1:$S$10000,19,FALSE)</f>
        <v/>
      </c>
      <c r="P316" s="52" t="str">
        <f>VLOOKUP(B316,'Список DKV от ЮТД'!$A$1:$S$10000,16,FALSE)</f>
        <v>425562317</v>
      </c>
      <c r="Q316" s="52"/>
    </row>
    <row r="317" spans="1:18">
      <c r="A317" s="30">
        <v>315</v>
      </c>
      <c r="B317" s="37">
        <v>19231026014</v>
      </c>
      <c r="C317" s="50">
        <v>43746</v>
      </c>
      <c r="E317" s="50">
        <v>43746</v>
      </c>
      <c r="F317" s="30" t="s">
        <v>18</v>
      </c>
      <c r="H317" s="45">
        <v>43754</v>
      </c>
      <c r="I317" s="30" t="str">
        <f>VLOOKUP(B317,'Список DKV от ЮТД'!$A$1:$S$10000,15,FALSE)</f>
        <v>2411/282</v>
      </c>
      <c r="J317" s="30" t="s">
        <v>22</v>
      </c>
      <c r="K317" s="41" t="str">
        <f>VLOOKUP(B317,'Список DKV от ЮТД'!$A$1:$M$10000,13,FALSE)</f>
        <v>4</v>
      </c>
      <c r="L317" s="30" t="str">
        <f>VLOOKUP(B317,'Список DKV от ЮТД'!$A$1:$S$10000,14,FALSE)</f>
        <v>81DE217</v>
      </c>
      <c r="M317" s="52" t="str">
        <f>VLOOKUP(B317,'Список DKV от ЮТД'!$A$1:$M$10000,10,FALSE)</f>
        <v>704310*******0424</v>
      </c>
      <c r="N317" s="52" t="str">
        <f>VLOOKUP(B317,'Список DKV от ЮТД'!$A$1:$S$10000,18,FALSE)</f>
        <v>expired</v>
      </c>
      <c r="O317" s="52" t="str">
        <f>VLOOKUP(B317,'Список DKV от ЮТД'!$A$1:$S$10000,19,FALSE)</f>
        <v>blocked</v>
      </c>
      <c r="P317" s="52" t="str">
        <f>VLOOKUP(B317,'Список DKV от ЮТД'!$A$1:$S$10000,16,FALSE)</f>
        <v>425562313</v>
      </c>
      <c r="Q317" s="52"/>
    </row>
    <row r="318" spans="1:18">
      <c r="A318" s="30">
        <v>316</v>
      </c>
      <c r="B318" s="37">
        <v>19231026030</v>
      </c>
      <c r="C318" s="50">
        <v>43746</v>
      </c>
      <c r="E318" s="50">
        <v>43746</v>
      </c>
      <c r="F318" s="30" t="s">
        <v>18</v>
      </c>
      <c r="H318" s="45">
        <v>43754</v>
      </c>
      <c r="I318" s="30" t="str">
        <f>VLOOKUP(B318,'Список DKV от ЮТД'!$A$1:$S$10000,15,FALSE)</f>
        <v>2411/283</v>
      </c>
      <c r="J318" s="30" t="s">
        <v>22</v>
      </c>
      <c r="K318" s="41" t="str">
        <f>VLOOKUP(B318,'Список DKV от ЮТД'!$A$1:$M$10000,13,FALSE)</f>
        <v>4</v>
      </c>
      <c r="L318" s="30" t="str">
        <f>VLOOKUP(B318,'Список DKV от ЮТД'!$A$1:$S$10000,14,FALSE)</f>
        <v>42DCE55</v>
      </c>
      <c r="M318" s="52" t="str">
        <f>VLOOKUP(B318,'Список DKV от ЮТД'!$A$1:$M$10000,10,FALSE)</f>
        <v>704310*******0324</v>
      </c>
      <c r="N318" s="52" t="str">
        <f>VLOOKUP(B318,'Список DKV от ЮТД'!$A$1:$S$10000,18,FALSE)</f>
        <v/>
      </c>
      <c r="O318" s="52" t="str">
        <f>VLOOKUP(B318,'Список DKV от ЮТД'!$A$1:$S$10000,19,FALSE)</f>
        <v/>
      </c>
      <c r="P318" s="52" t="str">
        <f>VLOOKUP(B318,'Список DKV от ЮТД'!$A$1:$S$10000,16,FALSE)</f>
        <v>425562315</v>
      </c>
      <c r="Q318" s="52"/>
    </row>
    <row r="319" spans="1:18">
      <c r="A319" s="30">
        <v>317</v>
      </c>
      <c r="B319" s="37">
        <v>19231026113</v>
      </c>
      <c r="C319" s="50">
        <v>43746</v>
      </c>
      <c r="E319" s="50">
        <v>43746</v>
      </c>
      <c r="F319" s="30" t="s">
        <v>18</v>
      </c>
      <c r="H319" s="45">
        <v>43754</v>
      </c>
      <c r="I319" s="30" t="str">
        <f>VLOOKUP(B319,'Список DKV от ЮТД'!$A$1:$S$10000,15,FALSE)</f>
        <v>2411/284</v>
      </c>
      <c r="J319" s="30" t="s">
        <v>22</v>
      </c>
      <c r="K319" s="41" t="str">
        <f>VLOOKUP(B319,'Список DKV от ЮТД'!$A$1:$M$10000,13,FALSE)</f>
        <v>4</v>
      </c>
      <c r="L319" s="30" t="str">
        <f>VLOOKUP(B319,'Список DKV от ЮТД'!$A$1:$S$10000,14,FALSE)</f>
        <v>34CDT138</v>
      </c>
      <c r="M319" s="52" t="str">
        <f>VLOOKUP(B319,'Список DKV от ЮТД'!$A$1:$M$10000,10,FALSE)</f>
        <v>704310*******0019</v>
      </c>
      <c r="N319" s="52" t="str">
        <f>VLOOKUP(B319,'Список DKV от ЮТД'!$A$1:$S$10000,18,FALSE)</f>
        <v/>
      </c>
      <c r="O319" s="52" t="str">
        <f>VLOOKUP(B319,'Список DKV от ЮТД'!$A$1:$S$10000,19,FALSE)</f>
        <v/>
      </c>
      <c r="P319" s="52" t="str">
        <f>VLOOKUP(B319,'Список DKV от ЮТД'!$A$1:$S$10000,16,FALSE)</f>
        <v>425562323</v>
      </c>
      <c r="Q319" s="52"/>
    </row>
    <row r="320" spans="1:18">
      <c r="A320" s="30">
        <v>318</v>
      </c>
      <c r="B320" s="37">
        <v>19231026071</v>
      </c>
      <c r="C320" s="50">
        <v>43746</v>
      </c>
      <c r="E320" s="50">
        <v>43746</v>
      </c>
      <c r="F320" s="30" t="s">
        <v>18</v>
      </c>
      <c r="H320" s="45">
        <v>43754</v>
      </c>
      <c r="I320" s="30" t="str">
        <f>VLOOKUP(B320,'Список DKV от ЮТД'!$A$1:$S$10000,15,FALSE)</f>
        <v>2411/285</v>
      </c>
      <c r="J320" s="30" t="s">
        <v>22</v>
      </c>
      <c r="K320" s="41" t="str">
        <f>VLOOKUP(B320,'Список DKV от ЮТД'!$A$1:$M$10000,13,FALSE)</f>
        <v>4</v>
      </c>
      <c r="L320" s="30" t="str">
        <f>VLOOKUP(B320,'Список DKV от ЮТД'!$A$1:$S$10000,14,FALSE)</f>
        <v>34BTB792</v>
      </c>
      <c r="M320" s="52" t="str">
        <f>VLOOKUP(B320,'Список DKV от ЮТД'!$A$1:$M$10000,10,FALSE)</f>
        <v>704310*******3427</v>
      </c>
      <c r="N320" s="52" t="str">
        <f>VLOOKUP(B320,'Список DKV от ЮТД'!$A$1:$S$10000,18,FALSE)</f>
        <v/>
      </c>
      <c r="O320" s="52" t="str">
        <f>VLOOKUP(B320,'Список DKV от ЮТД'!$A$1:$S$10000,19,FALSE)</f>
        <v/>
      </c>
      <c r="P320" s="52" t="str">
        <f>VLOOKUP(B320,'Список DKV от ЮТД'!$A$1:$S$10000,16,FALSE)</f>
        <v>425562319</v>
      </c>
      <c r="Q320" s="52"/>
    </row>
    <row r="321" spans="1:18">
      <c r="A321" s="30">
        <v>319</v>
      </c>
      <c r="B321" s="37">
        <v>19231026196</v>
      </c>
      <c r="C321" s="50">
        <v>43746</v>
      </c>
      <c r="E321" s="50">
        <v>43746</v>
      </c>
      <c r="F321" s="30" t="s">
        <v>18</v>
      </c>
      <c r="H321" s="45">
        <v>43754</v>
      </c>
      <c r="I321" s="30" t="str">
        <f>VLOOKUP(B321,'Список DKV от ЮТД'!$A$1:$S$10000,15,FALSE)</f>
        <v>2411/286</v>
      </c>
      <c r="J321" s="30" t="s">
        <v>22</v>
      </c>
      <c r="K321" s="41" t="str">
        <f>VLOOKUP(B321,'Список DKV от ЮТД'!$A$1:$M$10000,13,FALSE)</f>
        <v>4</v>
      </c>
      <c r="L321" s="30" t="str">
        <f>VLOOKUP(B321,'Список DKV от ЮТД'!$A$1:$S$10000,14,FALSE)</f>
        <v>34SJ7518</v>
      </c>
      <c r="M321" s="52" t="str">
        <f>VLOOKUP(B321,'Список DKV от ЮТД'!$A$1:$M$10000,10,FALSE)</f>
        <v>704310*******2411</v>
      </c>
      <c r="N321" s="52" t="str">
        <f>VLOOKUP(B321,'Список DKV от ЮТД'!$A$1:$S$10000,18,FALSE)</f>
        <v>expired</v>
      </c>
      <c r="O321" s="52" t="str">
        <f>VLOOKUP(B321,'Список DKV от ЮТД'!$A$1:$S$10000,19,FALSE)</f>
        <v>blocked</v>
      </c>
      <c r="P321" s="52" t="str">
        <f>VLOOKUP(B321,'Список DKV от ЮТД'!$A$1:$S$10000,16,FALSE)</f>
        <v>425562331</v>
      </c>
      <c r="Q321" s="52"/>
    </row>
    <row r="322" spans="1:18">
      <c r="A322" s="30">
        <v>320</v>
      </c>
      <c r="B322" s="38">
        <v>19231026097</v>
      </c>
      <c r="C322" s="50">
        <v>43746</v>
      </c>
      <c r="E322" s="50">
        <v>43746</v>
      </c>
      <c r="F322" s="30" t="s">
        <v>18</v>
      </c>
      <c r="G322" s="41">
        <v>145</v>
      </c>
      <c r="H322" s="45">
        <v>43754</v>
      </c>
      <c r="I322" s="30" t="str">
        <f>VLOOKUP(B322,'Список DKV от ЮТД'!$A$1:$S$10000,15,FALSE)</f>
        <v>2411/287</v>
      </c>
      <c r="J322" s="30" t="s">
        <v>22</v>
      </c>
      <c r="K322" s="41" t="str">
        <f>VLOOKUP(B322,'Список DKV от ЮТД'!$A$1:$M$10000,13,FALSE)</f>
        <v>4</v>
      </c>
      <c r="L322" s="30" t="str">
        <f>VLOOKUP(B322,'Список DKV от ЮТД'!$A$1:$S$10000,14,FALSE)</f>
        <v>34NN6540</v>
      </c>
      <c r="M322" s="52" t="str">
        <f>VLOOKUP(B322,'Список DKV от ЮТД'!$A$1:$M$10000,10,FALSE)</f>
        <v>704310*******1744</v>
      </c>
      <c r="N322" s="52" t="str">
        <f>VLOOKUP(B322,'Список DKV от ЮТД'!$A$1:$S$10000,18,FALSE)</f>
        <v>expired</v>
      </c>
      <c r="O322" s="52" t="str">
        <f>VLOOKUP(B322,'Список DKV от ЮТД'!$A$1:$S$10000,19,FALSE)</f>
        <v>blocked</v>
      </c>
      <c r="P322" s="52" t="str">
        <f>VLOOKUP(B322,'Список DKV от ЮТД'!$A$1:$S$10000,16,FALSE)</f>
        <v>425562321</v>
      </c>
      <c r="Q322" s="52" t="s">
        <v>27373</v>
      </c>
      <c r="R322" s="30" t="s">
        <v>24376</v>
      </c>
    </row>
    <row r="323" spans="1:18">
      <c r="A323" s="30">
        <v>321</v>
      </c>
      <c r="B323" s="37">
        <v>19231026238</v>
      </c>
      <c r="C323" s="50">
        <v>43746</v>
      </c>
      <c r="E323" s="50">
        <v>43746</v>
      </c>
      <c r="F323" s="30" t="s">
        <v>18</v>
      </c>
      <c r="H323" s="45">
        <v>43754</v>
      </c>
      <c r="I323" s="30" t="str">
        <f>VLOOKUP(B323,'Список DKV от ЮТД'!$A$1:$S$10000,15,FALSE)</f>
        <v>2411/288</v>
      </c>
      <c r="J323" s="30" t="s">
        <v>22</v>
      </c>
      <c r="K323" s="41" t="str">
        <f>VLOOKUP(B323,'Список DKV от ЮТД'!$A$1:$M$10000,13,FALSE)</f>
        <v>4</v>
      </c>
      <c r="L323" s="30" t="str">
        <f>VLOOKUP(B323,'Список DKV от ЮТД'!$A$1:$S$10000,14,FALSE)</f>
        <v>42FRD26</v>
      </c>
      <c r="M323" s="52" t="str">
        <f>VLOOKUP(B323,'Список DKV от ЮТД'!$A$1:$M$10000,10,FALSE)</f>
        <v>704310*******0146</v>
      </c>
      <c r="N323" s="52" t="str">
        <f>VLOOKUP(B323,'Список DKV от ЮТД'!$A$1:$S$10000,18,FALSE)</f>
        <v/>
      </c>
      <c r="O323" s="52" t="str">
        <f>VLOOKUP(B323,'Список DKV от ЮТД'!$A$1:$S$10000,19,FALSE)</f>
        <v/>
      </c>
      <c r="P323" s="52" t="str">
        <f>VLOOKUP(B323,'Список DKV от ЮТД'!$A$1:$S$10000,16,FALSE)</f>
        <v>425562335</v>
      </c>
      <c r="Q323" s="52"/>
    </row>
    <row r="324" spans="1:18">
      <c r="A324" s="30">
        <v>322</v>
      </c>
      <c r="B324" s="37">
        <v>19231026857</v>
      </c>
      <c r="C324" s="50">
        <v>43746</v>
      </c>
      <c r="E324" s="50">
        <v>43746</v>
      </c>
      <c r="F324" s="30" t="s">
        <v>18</v>
      </c>
      <c r="H324" s="45">
        <v>43754</v>
      </c>
      <c r="I324" s="30" t="str">
        <f>VLOOKUP(B324,'Список DKV от ЮТД'!$A$1:$S$10000,15,FALSE)</f>
        <v>2411/289</v>
      </c>
      <c r="J324" s="30" t="s">
        <v>22</v>
      </c>
      <c r="K324" s="41" t="str">
        <f>VLOOKUP(B324,'Список DKV от ЮТД'!$A$1:$M$10000,13,FALSE)</f>
        <v>4</v>
      </c>
      <c r="L324" s="30" t="str">
        <f>VLOOKUP(B324,'Список DKV от ЮТД'!$A$1:$S$10000,14,FALSE)</f>
        <v>34HT0237</v>
      </c>
      <c r="M324" s="52" t="str">
        <f>VLOOKUP(B324,'Список DKV от ЮТД'!$A$1:$M$10000,10,FALSE)</f>
        <v>704310*******0183</v>
      </c>
      <c r="N324" s="52" t="str">
        <f>VLOOKUP(B324,'Список DKV от ЮТД'!$A$1:$S$10000,18,FALSE)</f>
        <v>expired</v>
      </c>
      <c r="O324" s="52" t="str">
        <f>VLOOKUP(B324,'Список DKV от ЮТД'!$A$1:$S$10000,19,FALSE)</f>
        <v>blocked</v>
      </c>
      <c r="P324" s="52" t="str">
        <f>VLOOKUP(B324,'Список DKV от ЮТД'!$A$1:$S$10000,16,FALSE)</f>
        <v>425562397</v>
      </c>
      <c r="Q324" s="52"/>
    </row>
    <row r="325" spans="1:18">
      <c r="A325" s="30">
        <v>323</v>
      </c>
      <c r="B325" s="37">
        <v>19231026972</v>
      </c>
      <c r="C325" s="50">
        <v>43746</v>
      </c>
      <c r="E325" s="50">
        <v>43746</v>
      </c>
      <c r="F325" s="30" t="s">
        <v>18</v>
      </c>
      <c r="H325" s="45">
        <v>43754</v>
      </c>
      <c r="I325" s="30" t="str">
        <f>VLOOKUP(B325,'Список DKV от ЮТД'!$A$1:$S$10000,15,FALSE)</f>
        <v>2411/290</v>
      </c>
      <c r="J325" s="30" t="s">
        <v>22</v>
      </c>
      <c r="K325" s="41" t="str">
        <f>VLOOKUP(B325,'Список DKV от ЮТД'!$A$1:$M$10000,13,FALSE)</f>
        <v>4</v>
      </c>
      <c r="L325" s="30" t="str">
        <f>VLOOKUP(B325,'Список DKV от ЮТД'!$A$1:$S$10000,14,FALSE)</f>
        <v>34PV7812</v>
      </c>
      <c r="M325" s="52" t="str">
        <f>VLOOKUP(B325,'Список DKV от ЮТД'!$A$1:$M$10000,10,FALSE)</f>
        <v>704310*******0316</v>
      </c>
      <c r="N325" s="52" t="str">
        <f>VLOOKUP(B325,'Список DKV от ЮТД'!$A$1:$S$10000,18,FALSE)</f>
        <v>expired</v>
      </c>
      <c r="O325" s="52" t="str">
        <f>VLOOKUP(B325,'Список DKV от ЮТД'!$A$1:$S$10000,19,FALSE)</f>
        <v>blocked</v>
      </c>
      <c r="P325" s="52" t="str">
        <f>VLOOKUP(B325,'Список DKV от ЮТД'!$A$1:$S$10000,16,FALSE)</f>
        <v>425562409</v>
      </c>
      <c r="Q325" s="52"/>
    </row>
    <row r="326" spans="1:18">
      <c r="A326" s="30">
        <v>324</v>
      </c>
      <c r="B326" s="38">
        <v>19231026956</v>
      </c>
      <c r="C326" s="50">
        <v>43746</v>
      </c>
      <c r="E326" s="50">
        <v>43746</v>
      </c>
      <c r="F326" s="30" t="s">
        <v>18</v>
      </c>
      <c r="G326" s="41">
        <v>145</v>
      </c>
      <c r="H326" s="45">
        <v>43754</v>
      </c>
      <c r="I326" s="30" t="str">
        <f>VLOOKUP(B326,'Список DKV от ЮТД'!$A$1:$S$10000,15,FALSE)</f>
        <v>2411/291</v>
      </c>
      <c r="J326" s="30" t="s">
        <v>22</v>
      </c>
      <c r="K326" s="41" t="str">
        <f>VLOOKUP(B326,'Список DKV от ЮТД'!$A$1:$M$10000,13,FALSE)</f>
        <v>4</v>
      </c>
      <c r="L326" s="30" t="str">
        <f>VLOOKUP(B326,'Список DKV от ЮТД'!$A$1:$S$10000,14,FALSE)</f>
        <v>34RT8320</v>
      </c>
      <c r="M326" s="52" t="str">
        <f>VLOOKUP(B326,'Список DKV от ЮТД'!$A$1:$M$10000,10,FALSE)</f>
        <v>704310*******1975</v>
      </c>
      <c r="N326" s="52" t="str">
        <f>VLOOKUP(B326,'Список DKV от ЮТД'!$A$1:$S$10000,18,FALSE)</f>
        <v>expired</v>
      </c>
      <c r="O326" s="52" t="str">
        <f>VLOOKUP(B326,'Список DKV от ЮТД'!$A$1:$S$10000,19,FALSE)</f>
        <v>blocked</v>
      </c>
      <c r="P326" s="52" t="str">
        <f>VLOOKUP(B326,'Список DKV от ЮТД'!$A$1:$S$10000,16,FALSE)</f>
        <v>425562407</v>
      </c>
      <c r="Q326" s="52" t="s">
        <v>27382</v>
      </c>
      <c r="R326" s="30" t="s">
        <v>8265</v>
      </c>
    </row>
    <row r="327" spans="1:18">
      <c r="A327" s="30">
        <v>325</v>
      </c>
      <c r="B327" s="37">
        <v>19231026980</v>
      </c>
      <c r="C327" s="50">
        <v>43746</v>
      </c>
      <c r="E327" s="50">
        <v>43746</v>
      </c>
      <c r="F327" s="30" t="s">
        <v>18</v>
      </c>
      <c r="H327" s="45">
        <v>43755</v>
      </c>
      <c r="I327" s="30" t="str">
        <f>VLOOKUP(B327,'Список DKV от ЮТД'!$A$1:$S$10000,15,FALSE)</f>
        <v>2411/293</v>
      </c>
      <c r="J327" s="30" t="s">
        <v>22</v>
      </c>
      <c r="K327" s="41" t="str">
        <f>VLOOKUP(B327,'Список DKV от ЮТД'!$A$1:$M$10000,13,FALSE)</f>
        <v>4</v>
      </c>
      <c r="L327" s="30" t="str">
        <f>VLOOKUP(B327,'Список DKV от ЮТД'!$A$1:$S$10000,14,FALSE)</f>
        <v>34SJ7512</v>
      </c>
      <c r="M327" s="52" t="str">
        <f>VLOOKUP(B327,'Список DKV от ЮТД'!$A$1:$M$10000,10,FALSE)</f>
        <v>704310*******2353</v>
      </c>
      <c r="N327" s="52" t="str">
        <f>VLOOKUP(B327,'Список DKV от ЮТД'!$A$1:$S$10000,18,FALSE)</f>
        <v>expired</v>
      </c>
      <c r="O327" s="52" t="str">
        <f>VLOOKUP(B327,'Список DKV от ЮТД'!$A$1:$S$10000,19,FALSE)</f>
        <v>blocked</v>
      </c>
      <c r="P327" s="52" t="str">
        <f>VLOOKUP(B327,'Список DKV от ЮТД'!$A$1:$S$10000,16,FALSE)</f>
        <v>425562410</v>
      </c>
      <c r="Q327" s="52"/>
    </row>
    <row r="328" spans="1:18">
      <c r="A328" s="30">
        <v>326</v>
      </c>
      <c r="B328" s="37">
        <v>19231026923</v>
      </c>
      <c r="C328" s="50">
        <v>43746</v>
      </c>
      <c r="E328" s="50">
        <v>43746</v>
      </c>
      <c r="F328" s="30" t="s">
        <v>18</v>
      </c>
      <c r="H328" s="45">
        <v>43755</v>
      </c>
      <c r="I328" s="30" t="str">
        <f>VLOOKUP(B328,'Список DKV от ЮТД'!$A$1:$S$10000,15,FALSE)</f>
        <v>2411/294</v>
      </c>
      <c r="J328" s="30" t="s">
        <v>22</v>
      </c>
      <c r="K328" s="41" t="str">
        <f>VLOOKUP(B328,'Список DKV от ЮТД'!$A$1:$M$10000,13,FALSE)</f>
        <v>4</v>
      </c>
      <c r="L328" s="30" t="str">
        <f>VLOOKUP(B328,'Список DKV от ЮТД'!$A$1:$S$10000,14,FALSE)</f>
        <v>42DJE38</v>
      </c>
      <c r="M328" s="52" t="str">
        <f>VLOOKUP(B328,'Список DKV от ЮТД'!$A$1:$M$10000,10,FALSE)</f>
        <v>704310*******1200</v>
      </c>
      <c r="N328" s="52" t="str">
        <f>VLOOKUP(B328,'Список DKV от ЮТД'!$A$1:$S$10000,18,FALSE)</f>
        <v/>
      </c>
      <c r="O328" s="52" t="str">
        <f>VLOOKUP(B328,'Список DKV от ЮТД'!$A$1:$S$10000,19,FALSE)</f>
        <v/>
      </c>
      <c r="P328" s="52" t="str">
        <f>VLOOKUP(B328,'Список DKV от ЮТД'!$A$1:$S$10000,16,FALSE)</f>
        <v>425562404</v>
      </c>
      <c r="Q328" s="52"/>
    </row>
    <row r="329" spans="1:18">
      <c r="A329" s="30">
        <v>327</v>
      </c>
      <c r="B329" s="38">
        <v>19231026840</v>
      </c>
      <c r="C329" s="50">
        <v>43746</v>
      </c>
      <c r="E329" s="50">
        <v>43746</v>
      </c>
      <c r="F329" s="30" t="s">
        <v>18</v>
      </c>
      <c r="G329" s="64"/>
      <c r="H329" s="45">
        <v>43755</v>
      </c>
      <c r="I329" s="30" t="str">
        <f>VLOOKUP(B329,'Список DKV от ЮТД'!$A$1:$S$10000,15,FALSE)</f>
        <v>2411/295</v>
      </c>
      <c r="J329" s="30" t="s">
        <v>22</v>
      </c>
      <c r="K329" s="41" t="str">
        <f>VLOOKUP(B329,'Список DKV от ЮТД'!$A$1:$M$10000,13,FALSE)</f>
        <v>4</v>
      </c>
      <c r="L329" s="30" t="str">
        <f>VLOOKUP(B329,'Список DKV от ЮТД'!$A$1:$S$10000,14,FALSE)</f>
        <v>81FS423</v>
      </c>
      <c r="M329" s="52" t="str">
        <f>VLOOKUP(B329,'Список DKV от ЮТД'!$A$1:$M$10000,10,FALSE)</f>
        <v>704310*******0974</v>
      </c>
      <c r="N329" s="52" t="str">
        <f>VLOOKUP(B329,'Список DKV от ЮТД'!$A$1:$S$10000,18,FALSE)</f>
        <v>expired</v>
      </c>
      <c r="O329" s="52" t="str">
        <f>VLOOKUP(B329,'Список DKV от ЮТД'!$A$1:$S$10000,19,FALSE)</f>
        <v>blocked</v>
      </c>
      <c r="P329" s="52" t="str">
        <f>VLOOKUP(B329,'Список DKV от ЮТД'!$A$1:$S$10000,16,FALSE)</f>
        <v>425562396</v>
      </c>
      <c r="Q329" s="52">
        <v>26</v>
      </c>
      <c r="R329" s="30" t="s">
        <v>10828</v>
      </c>
    </row>
    <row r="330" spans="1:18">
      <c r="A330" s="30">
        <v>328</v>
      </c>
      <c r="B330" s="38">
        <v>19231026964</v>
      </c>
      <c r="C330" s="50">
        <v>43746</v>
      </c>
      <c r="E330" s="50">
        <v>43746</v>
      </c>
      <c r="F330" s="30" t="s">
        <v>18</v>
      </c>
      <c r="G330" s="41">
        <v>145</v>
      </c>
      <c r="H330" s="45">
        <v>43755</v>
      </c>
      <c r="I330" s="30" t="str">
        <f>VLOOKUP(B330,'Список DKV от ЮТД'!$A$1:$S$10000,15,FALSE)</f>
        <v>2411/296</v>
      </c>
      <c r="J330" s="30" t="s">
        <v>22</v>
      </c>
      <c r="K330" s="41" t="str">
        <f>VLOOKUP(B330,'Список DKV от ЮТД'!$A$1:$M$10000,13,FALSE)</f>
        <v>4</v>
      </c>
      <c r="L330" s="30" t="str">
        <f>VLOOKUP(B330,'Список DKV от ЮТД'!$A$1:$S$10000,14,FALSE)</f>
        <v>34HT9017</v>
      </c>
      <c r="M330" s="52" t="str">
        <f>VLOOKUP(B330,'Список DKV от ЮТД'!$A$1:$M$10000,10,FALSE)</f>
        <v>704310*******1553</v>
      </c>
      <c r="N330" s="52" t="str">
        <f>VLOOKUP(B330,'Список DKV от ЮТД'!$A$1:$S$10000,18,FALSE)</f>
        <v>expired</v>
      </c>
      <c r="O330" s="52" t="str">
        <f>VLOOKUP(B330,'Список DKV от ЮТД'!$A$1:$S$10000,19,FALSE)</f>
        <v>blocked</v>
      </c>
      <c r="P330" s="52" t="str">
        <f>VLOOKUP(B330,'Список DKV от ЮТД'!$A$1:$S$10000,16,FALSE)</f>
        <v>425562408</v>
      </c>
      <c r="Q330" s="52" t="s">
        <v>27373</v>
      </c>
      <c r="R330" s="30" t="s">
        <v>24376</v>
      </c>
    </row>
    <row r="331" spans="1:18">
      <c r="A331" s="30">
        <v>329</v>
      </c>
      <c r="B331" s="37">
        <v>19231026873</v>
      </c>
      <c r="C331" s="50">
        <v>43746</v>
      </c>
      <c r="E331" s="50">
        <v>43746</v>
      </c>
      <c r="F331" s="30" t="s">
        <v>18</v>
      </c>
      <c r="H331" s="45">
        <v>43755</v>
      </c>
      <c r="I331" s="30" t="str">
        <f>VLOOKUP(B331,'Список DKV от ЮТД'!$A$1:$S$10000,15,FALSE)</f>
        <v>2411/298</v>
      </c>
      <c r="J331" s="30" t="s">
        <v>22</v>
      </c>
      <c r="K331" s="41" t="str">
        <f>VLOOKUP(B331,'Список DKV от ЮТД'!$A$1:$M$10000,13,FALSE)</f>
        <v>4</v>
      </c>
      <c r="L331" s="30" t="str">
        <f>VLOOKUP(B331,'Список DKV от ЮТД'!$A$1:$S$10000,14,FALSE)</f>
        <v>34CHD826</v>
      </c>
      <c r="M331" s="52" t="str">
        <f>VLOOKUP(B331,'Список DKV от ЮТД'!$A$1:$M$10000,10,FALSE)</f>
        <v>704310*******0030</v>
      </c>
      <c r="N331" s="52" t="str">
        <f>VLOOKUP(B331,'Список DKV от ЮТД'!$A$1:$S$10000,18,FALSE)</f>
        <v/>
      </c>
      <c r="O331" s="52" t="str">
        <f>VLOOKUP(B331,'Список DKV от ЮТД'!$A$1:$S$10000,19,FALSE)</f>
        <v/>
      </c>
      <c r="P331" s="52" t="str">
        <f>VLOOKUP(B331,'Список DKV от ЮТД'!$A$1:$S$10000,16,FALSE)</f>
        <v>425562399</v>
      </c>
      <c r="Q331" s="52"/>
    </row>
    <row r="332" spans="1:18">
      <c r="A332" s="30">
        <v>330</v>
      </c>
      <c r="B332" s="37">
        <v>19231026899</v>
      </c>
      <c r="C332" s="50">
        <v>43746</v>
      </c>
      <c r="E332" s="50">
        <v>43746</v>
      </c>
      <c r="F332" s="30" t="s">
        <v>18</v>
      </c>
      <c r="H332" s="45">
        <v>43755</v>
      </c>
      <c r="I332" s="30" t="str">
        <f>VLOOKUP(B332,'Список DKV от ЮТД'!$A$1:$S$10000,15,FALSE)</f>
        <v>2411/299</v>
      </c>
      <c r="J332" s="30" t="s">
        <v>22</v>
      </c>
      <c r="K332" s="41" t="str">
        <f>VLOOKUP(B332,'Список DKV от ЮТД'!$A$1:$M$10000,13,FALSE)</f>
        <v>4</v>
      </c>
      <c r="L332" s="30" t="str">
        <f>VLOOKUP(B332,'Список DKV от ЮТД'!$A$1:$S$10000,14,FALSE)</f>
        <v>61K0372</v>
      </c>
      <c r="M332" s="52" t="str">
        <f>VLOOKUP(B332,'Список DKV от ЮТД'!$A$1:$M$10000,10,FALSE)</f>
        <v>704310*******0021</v>
      </c>
      <c r="N332" s="52" t="str">
        <f>VLOOKUP(B332,'Список DKV от ЮТД'!$A$1:$S$10000,18,FALSE)</f>
        <v>expired</v>
      </c>
      <c r="O332" s="52" t="str">
        <f>VLOOKUP(B332,'Список DKV от ЮТД'!$A$1:$S$10000,19,FALSE)</f>
        <v>blocked</v>
      </c>
      <c r="P332" s="52" t="str">
        <f>VLOOKUP(B332,'Список DKV от ЮТД'!$A$1:$S$10000,16,FALSE)</f>
        <v>425562401</v>
      </c>
      <c r="Q332" s="52"/>
    </row>
    <row r="333" spans="1:18">
      <c r="A333" s="30">
        <v>331</v>
      </c>
      <c r="B333" s="37">
        <v>19231026998</v>
      </c>
      <c r="C333" s="50">
        <v>43746</v>
      </c>
      <c r="E333" s="50">
        <v>43746</v>
      </c>
      <c r="F333" s="30" t="s">
        <v>18</v>
      </c>
      <c r="H333" s="45">
        <v>43755</v>
      </c>
      <c r="I333" s="30" t="str">
        <f>VLOOKUP(B333,'Список DKV от ЮТД'!$A$1:$S$10000,15,FALSE)</f>
        <v>2411/300</v>
      </c>
      <c r="J333" s="30" t="s">
        <v>22</v>
      </c>
      <c r="K333" s="41" t="str">
        <f>VLOOKUP(B333,'Список DKV от ЮТД'!$A$1:$M$10000,13,FALSE)</f>
        <v>4</v>
      </c>
      <c r="L333" s="30" t="str">
        <f>VLOOKUP(B333,'Список DKV от ЮТД'!$A$1:$S$10000,14,FALSE)</f>
        <v>42LR889</v>
      </c>
      <c r="M333" s="52" t="str">
        <f>VLOOKUP(B333,'Список DKV от ЮТД'!$A$1:$M$10000,10,FALSE)</f>
        <v>704310*******1101</v>
      </c>
      <c r="N333" s="52" t="str">
        <f>VLOOKUP(B333,'Список DKV от ЮТД'!$A$1:$S$10000,18,FALSE)</f>
        <v/>
      </c>
      <c r="O333" s="52" t="str">
        <f>VLOOKUP(B333,'Список DKV от ЮТД'!$A$1:$S$10000,19,FALSE)</f>
        <v/>
      </c>
      <c r="P333" s="52" t="str">
        <f>VLOOKUP(B333,'Список DKV от ЮТД'!$A$1:$S$10000,16,FALSE)</f>
        <v>425562411</v>
      </c>
      <c r="Q333" s="52"/>
    </row>
    <row r="334" spans="1:18">
      <c r="A334" s="30">
        <v>332</v>
      </c>
      <c r="B334" s="37">
        <v>19231026279</v>
      </c>
      <c r="C334" s="50">
        <v>43746</v>
      </c>
      <c r="E334" s="50">
        <v>43746</v>
      </c>
      <c r="F334" s="30" t="s">
        <v>18</v>
      </c>
      <c r="H334" s="45">
        <v>43755</v>
      </c>
      <c r="I334" s="30" t="str">
        <f>VLOOKUP(B334,'Список DKV от ЮТД'!$A$1:$S$10000,15,FALSE)</f>
        <v>2411/301</v>
      </c>
      <c r="J334" s="30" t="s">
        <v>22</v>
      </c>
      <c r="K334" s="41" t="str">
        <f>VLOOKUP(B334,'Список DKV от ЮТД'!$A$1:$M$10000,13,FALSE)</f>
        <v>4</v>
      </c>
      <c r="L334" s="30" t="str">
        <f>VLOOKUP(B334,'Список DKV от ЮТД'!$A$1:$S$10000,14,FALSE)</f>
        <v>61K0118</v>
      </c>
      <c r="M334" s="52" t="str">
        <f>VLOOKUP(B334,'Список DKV от ЮТД'!$A$1:$M$10000,10,FALSE)</f>
        <v>704310*******0079</v>
      </c>
      <c r="N334" s="52" t="str">
        <f>VLOOKUP(B334,'Список DKV от ЮТД'!$A$1:$S$10000,18,FALSE)</f>
        <v>expired</v>
      </c>
      <c r="O334" s="52" t="str">
        <f>VLOOKUP(B334,'Список DKV от ЮТД'!$A$1:$S$10000,19,FALSE)</f>
        <v>blocked</v>
      </c>
      <c r="P334" s="52" t="str">
        <f>VLOOKUP(B334,'Список DKV от ЮТД'!$A$1:$S$10000,16,FALSE)</f>
        <v>425562339</v>
      </c>
      <c r="Q334" s="52"/>
    </row>
    <row r="335" spans="1:18">
      <c r="A335" s="30">
        <v>333</v>
      </c>
      <c r="B335" s="37">
        <v>19231026220</v>
      </c>
      <c r="C335" s="50">
        <v>43746</v>
      </c>
      <c r="E335" s="50">
        <v>43746</v>
      </c>
      <c r="F335" s="30" t="s">
        <v>18</v>
      </c>
      <c r="H335" s="45">
        <v>43755</v>
      </c>
      <c r="I335" s="30" t="str">
        <f>VLOOKUP(B335,'Список DKV от ЮТД'!$A$1:$S$10000,15,FALSE)</f>
        <v>2411/302</v>
      </c>
      <c r="J335" s="30" t="s">
        <v>22</v>
      </c>
      <c r="K335" s="41" t="str">
        <f>VLOOKUP(B335,'Список DKV от ЮТД'!$A$1:$M$10000,13,FALSE)</f>
        <v>4</v>
      </c>
      <c r="L335" s="30" t="str">
        <f>VLOOKUP(B335,'Список DKV от ЮТД'!$A$1:$S$10000,14,FALSE)</f>
        <v>61ABF354</v>
      </c>
      <c r="M335" s="52" t="str">
        <f>VLOOKUP(B335,'Список DKV от ЮТД'!$A$1:$M$10000,10,FALSE)</f>
        <v>704310*******0181</v>
      </c>
      <c r="N335" s="52" t="str">
        <f>VLOOKUP(B335,'Список DKV от ЮТД'!$A$1:$S$10000,18,FALSE)</f>
        <v>expired</v>
      </c>
      <c r="O335" s="52" t="str">
        <f>VLOOKUP(B335,'Список DKV от ЮТД'!$A$1:$S$10000,19,FALSE)</f>
        <v>blocked</v>
      </c>
      <c r="P335" s="52" t="str">
        <f>VLOOKUP(B335,'Список DKV от ЮТД'!$A$1:$S$10000,16,FALSE)</f>
        <v>425562334</v>
      </c>
      <c r="Q335" s="52"/>
    </row>
    <row r="336" spans="1:18">
      <c r="A336" s="30">
        <v>334</v>
      </c>
      <c r="B336" s="37">
        <v>19231026436</v>
      </c>
      <c r="C336" s="50">
        <v>43746</v>
      </c>
      <c r="E336" s="50">
        <v>43746</v>
      </c>
      <c r="F336" s="30" t="s">
        <v>18</v>
      </c>
      <c r="H336" s="45">
        <v>43755</v>
      </c>
      <c r="I336" s="30" t="str">
        <f>VLOOKUP(B336,'Список DKV от ЮТД'!$A$1:$S$10000,15,FALSE)</f>
        <v>2411/303</v>
      </c>
      <c r="J336" s="30" t="s">
        <v>22</v>
      </c>
      <c r="K336" s="41" t="str">
        <f>VLOOKUP(B336,'Список DKV от ЮТД'!$A$1:$M$10000,13,FALSE)</f>
        <v>4</v>
      </c>
      <c r="L336" s="30" t="str">
        <f>VLOOKUP(B336,'Список DKV от ЮТД'!$A$1:$S$10000,14,FALSE)</f>
        <v>NMZT239</v>
      </c>
      <c r="M336" s="52" t="str">
        <f>VLOOKUP(B336,'Список DKV от ЮТД'!$A$1:$M$10000,10,FALSE)</f>
        <v>704310*******2883</v>
      </c>
      <c r="N336" s="52" t="str">
        <f>VLOOKUP(B336,'Список DKV от ЮТД'!$A$1:$S$10000,18,FALSE)</f>
        <v/>
      </c>
      <c r="O336" s="52" t="str">
        <f>VLOOKUP(B336,'Список DKV от ЮТД'!$A$1:$S$10000,19,FALSE)</f>
        <v/>
      </c>
      <c r="P336" s="52" t="str">
        <f>VLOOKUP(B336,'Список DKV от ЮТД'!$A$1:$S$10000,16,FALSE)</f>
        <v>425562355</v>
      </c>
      <c r="Q336" s="52"/>
    </row>
    <row r="337" spans="1:18">
      <c r="A337" s="30">
        <v>335</v>
      </c>
      <c r="B337" s="37">
        <v>19231027004</v>
      </c>
      <c r="C337" s="50">
        <v>43746</v>
      </c>
      <c r="E337" s="50">
        <v>43746</v>
      </c>
      <c r="F337" s="30" t="s">
        <v>18</v>
      </c>
      <c r="H337" s="45">
        <v>43755</v>
      </c>
      <c r="I337" s="30" t="str">
        <f>VLOOKUP(B337,'Список DKV от ЮТД'!$A$1:$S$10000,15,FALSE)</f>
        <v>2411/304</v>
      </c>
      <c r="J337" s="30" t="s">
        <v>22</v>
      </c>
      <c r="K337" s="41" t="str">
        <f>VLOOKUP(B337,'Список DKV от ЮТД'!$A$1:$M$10000,13,FALSE)</f>
        <v>4</v>
      </c>
      <c r="L337" s="30" t="str">
        <f>VLOOKUP(B337,'Список DKV от ЮТД'!$A$1:$S$10000,14,FALSE)</f>
        <v>42NJ316</v>
      </c>
      <c r="M337" s="52" t="str">
        <f>VLOOKUP(B337,'Список DKV от ЮТД'!$A$1:$M$10000,10,FALSE)</f>
        <v>704310*******1242</v>
      </c>
      <c r="N337" s="52" t="str">
        <f>VLOOKUP(B337,'Список DKV от ЮТД'!$A$1:$S$10000,18,FALSE)</f>
        <v/>
      </c>
      <c r="O337" s="52" t="str">
        <f>VLOOKUP(B337,'Список DKV от ЮТД'!$A$1:$S$10000,19,FALSE)</f>
        <v/>
      </c>
      <c r="P337" s="52" t="str">
        <f>VLOOKUP(B337,'Список DKV от ЮТД'!$A$1:$S$10000,16,FALSE)</f>
        <v>425562412</v>
      </c>
      <c r="Q337" s="52"/>
    </row>
    <row r="338" spans="1:18">
      <c r="A338" s="30">
        <v>336</v>
      </c>
      <c r="B338" s="37">
        <v>19231026394</v>
      </c>
      <c r="C338" s="50">
        <v>43746</v>
      </c>
      <c r="E338" s="50">
        <v>43746</v>
      </c>
      <c r="F338" s="30" t="s">
        <v>18</v>
      </c>
      <c r="H338" s="45">
        <v>43755</v>
      </c>
      <c r="I338" s="30" t="str">
        <f>VLOOKUP(B338,'Список DKV от ЮТД'!$A$1:$S$10000,15,FALSE)</f>
        <v>2411/305</v>
      </c>
      <c r="J338" s="30" t="s">
        <v>22</v>
      </c>
      <c r="K338" s="41" t="str">
        <f>VLOOKUP(B338,'Список DKV от ЮТД'!$A$1:$M$10000,13,FALSE)</f>
        <v>4</v>
      </c>
      <c r="L338" s="30" t="str">
        <f>VLOOKUP(B338,'Список DKV от ЮТД'!$A$1:$S$10000,14,FALSE)</f>
        <v>34KB8202</v>
      </c>
      <c r="M338" s="52" t="str">
        <f>VLOOKUP(B338,'Список DKV от ЮТД'!$A$1:$M$10000,10,FALSE)</f>
        <v>704310*******0312</v>
      </c>
      <c r="N338" s="52" t="str">
        <f>VLOOKUP(B338,'Список DKV от ЮТД'!$A$1:$S$10000,18,FALSE)</f>
        <v>expired</v>
      </c>
      <c r="O338" s="52" t="str">
        <f>VLOOKUP(B338,'Список DKV от ЮТД'!$A$1:$S$10000,19,FALSE)</f>
        <v>blocked</v>
      </c>
      <c r="P338" s="52" t="str">
        <f>VLOOKUP(B338,'Список DKV от ЮТД'!$A$1:$S$10000,16,FALSE)</f>
        <v>425562351</v>
      </c>
      <c r="Q338" s="52"/>
    </row>
    <row r="339" spans="1:18">
      <c r="A339" s="30">
        <v>337</v>
      </c>
      <c r="B339" s="38">
        <v>19231026352</v>
      </c>
      <c r="C339" s="50">
        <v>43746</v>
      </c>
      <c r="E339" s="50">
        <v>43746</v>
      </c>
      <c r="F339" s="30" t="s">
        <v>18</v>
      </c>
      <c r="G339" s="41">
        <v>145</v>
      </c>
      <c r="H339" s="45">
        <v>43755</v>
      </c>
      <c r="I339" s="30" t="str">
        <f>VLOOKUP(B339,'Список DKV от ЮТД'!$A$1:$S$10000,15,FALSE)</f>
        <v>2411/306</v>
      </c>
      <c r="J339" s="30" t="s">
        <v>22</v>
      </c>
      <c r="K339" s="41" t="str">
        <f>VLOOKUP(B339,'Список DKV от ЮТД'!$A$1:$M$10000,13,FALSE)</f>
        <v>4</v>
      </c>
      <c r="L339" s="30" t="str">
        <f>VLOOKUP(B339,'Список DKV от ЮТД'!$A$1:$S$10000,14,FALSE)</f>
        <v>34RT8309</v>
      </c>
      <c r="M339" s="52" t="str">
        <f>VLOOKUP(B339,'Список DKV от ЮТД'!$A$1:$M$10000,10,FALSE)</f>
        <v>704310*******2080</v>
      </c>
      <c r="N339" s="52" t="str">
        <f>VLOOKUP(B339,'Список DKV от ЮТД'!$A$1:$S$10000,18,FALSE)</f>
        <v>expired</v>
      </c>
      <c r="O339" s="52" t="str">
        <f>VLOOKUP(B339,'Список DKV от ЮТД'!$A$1:$S$10000,19,FALSE)</f>
        <v>blocked</v>
      </c>
      <c r="P339" s="52" t="str">
        <f>VLOOKUP(B339,'Список DKV от ЮТД'!$A$1:$S$10000,16,FALSE)</f>
        <v>425562347</v>
      </c>
      <c r="Q339" s="52" t="s">
        <v>27373</v>
      </c>
      <c r="R339" s="30" t="s">
        <v>24376</v>
      </c>
    </row>
    <row r="340" spans="1:18">
      <c r="A340" s="30">
        <v>338</v>
      </c>
      <c r="B340" s="37">
        <v>19231026311</v>
      </c>
      <c r="C340" s="50">
        <v>43746</v>
      </c>
      <c r="E340" s="50">
        <v>43746</v>
      </c>
      <c r="F340" s="30" t="s">
        <v>18</v>
      </c>
      <c r="H340" s="45">
        <v>43755</v>
      </c>
      <c r="I340" s="30" t="str">
        <f>VLOOKUP(B340,'Список DKV от ЮТД'!$A$1:$S$10000,15,FALSE)</f>
        <v>2411/307</v>
      </c>
      <c r="J340" s="30" t="s">
        <v>22</v>
      </c>
      <c r="K340" s="41" t="str">
        <f>VLOOKUP(B340,'Список DKV от ЮТД'!$A$1:$M$10000,13,FALSE)</f>
        <v>4</v>
      </c>
      <c r="L340" s="30" t="str">
        <f>VLOOKUP(B340,'Список DKV от ЮТД'!$A$1:$S$10000,14,FALSE)</f>
        <v>34BK8379</v>
      </c>
      <c r="M340" s="52" t="str">
        <f>VLOOKUP(B340,'Список DKV от ЮТД'!$A$1:$M$10000,10,FALSE)</f>
        <v>704310*******0149</v>
      </c>
      <c r="N340" s="52" t="str">
        <f>VLOOKUP(B340,'Список DKV от ЮТД'!$A$1:$S$10000,18,FALSE)</f>
        <v/>
      </c>
      <c r="O340" s="52" t="str">
        <f>VLOOKUP(B340,'Список DKV от ЮТД'!$A$1:$S$10000,19,FALSE)</f>
        <v/>
      </c>
      <c r="P340" s="52" t="str">
        <f>VLOOKUP(B340,'Список DKV от ЮТД'!$A$1:$S$10000,16,FALSE)</f>
        <v>425562343</v>
      </c>
      <c r="Q340" s="52"/>
    </row>
    <row r="341" spans="1:18">
      <c r="A341" s="30">
        <v>339</v>
      </c>
      <c r="B341" s="37">
        <v>19231026477</v>
      </c>
      <c r="C341" s="50">
        <v>43746</v>
      </c>
      <c r="E341" s="50">
        <v>43746</v>
      </c>
      <c r="F341" s="30" t="s">
        <v>18</v>
      </c>
      <c r="H341" s="45">
        <v>43755</v>
      </c>
      <c r="I341" s="30" t="str">
        <f>VLOOKUP(B341,'Список DKV от ЮТД'!$A$1:$S$10000,15,FALSE)</f>
        <v>2411/308</v>
      </c>
      <c r="J341" s="30" t="s">
        <v>22</v>
      </c>
      <c r="K341" s="41" t="str">
        <f>VLOOKUP(B341,'Список DKV от ЮТД'!$A$1:$M$10000,13,FALSE)</f>
        <v>4</v>
      </c>
      <c r="L341" s="30" t="str">
        <f>VLOOKUP(B341,'Список DKV от ЮТД'!$A$1:$S$10000,14,FALSE)</f>
        <v>42DBY63</v>
      </c>
      <c r="M341" s="52" t="str">
        <f>VLOOKUP(B341,'Список DKV от ЮТД'!$A$1:$M$10000,10,FALSE)</f>
        <v>704310*******1358</v>
      </c>
      <c r="N341" s="52" t="str">
        <f>VLOOKUP(B341,'Список DKV от ЮТД'!$A$1:$S$10000,18,FALSE)</f>
        <v/>
      </c>
      <c r="O341" s="52" t="str">
        <f>VLOOKUP(B341,'Список DKV от ЮТД'!$A$1:$S$10000,19,FALSE)</f>
        <v/>
      </c>
      <c r="P341" s="52" t="str">
        <f>VLOOKUP(B341,'Список DKV от ЮТД'!$A$1:$S$10000,16,FALSE)</f>
        <v>425562359</v>
      </c>
      <c r="Q341" s="52"/>
    </row>
    <row r="342" spans="1:18">
      <c r="A342" s="30">
        <v>340</v>
      </c>
      <c r="B342" s="37">
        <v>19231026550</v>
      </c>
      <c r="C342" s="50">
        <v>43746</v>
      </c>
      <c r="E342" s="50">
        <v>43746</v>
      </c>
      <c r="F342" s="30" t="s">
        <v>18</v>
      </c>
      <c r="H342" s="45">
        <v>43755</v>
      </c>
      <c r="I342" s="30" t="str">
        <f>VLOOKUP(B342,'Список DKV от ЮТД'!$A$1:$S$10000,15,FALSE)</f>
        <v>2411/309</v>
      </c>
      <c r="J342" s="30" t="s">
        <v>22</v>
      </c>
      <c r="K342" s="41" t="str">
        <f>VLOOKUP(B342,'Список DKV от ЮТД'!$A$1:$M$10000,13,FALSE)</f>
        <v>4</v>
      </c>
      <c r="L342" s="30" t="str">
        <f>VLOOKUP(B342,'Список DKV от ЮТД'!$A$1:$S$10000,14,FALSE)</f>
        <v>42DJE49</v>
      </c>
      <c r="M342" s="52" t="str">
        <f>VLOOKUP(B342,'Список DKV от ЮТД'!$A$1:$M$10000,10,FALSE)</f>
        <v>704310*******1218</v>
      </c>
      <c r="N342" s="52" t="str">
        <f>VLOOKUP(B342,'Список DKV от ЮТД'!$A$1:$S$10000,18,FALSE)</f>
        <v/>
      </c>
      <c r="O342" s="52" t="str">
        <f>VLOOKUP(B342,'Список DKV от ЮТД'!$A$1:$S$10000,19,FALSE)</f>
        <v/>
      </c>
      <c r="P342" s="52" t="str">
        <f>VLOOKUP(B342,'Список DKV от ЮТД'!$A$1:$S$10000,16,FALSE)</f>
        <v>425562367</v>
      </c>
      <c r="Q342" s="52"/>
    </row>
    <row r="343" spans="1:18">
      <c r="A343" s="30">
        <v>341</v>
      </c>
      <c r="B343" s="37">
        <v>19231026634</v>
      </c>
      <c r="C343" s="50">
        <v>43746</v>
      </c>
      <c r="E343" s="50">
        <v>43746</v>
      </c>
      <c r="F343" s="30" t="s">
        <v>18</v>
      </c>
      <c r="H343" s="45">
        <v>43755</v>
      </c>
      <c r="I343" s="30" t="str">
        <f>VLOOKUP(B343,'Список DKV от ЮТД'!$A$1:$S$10000,15,FALSE)</f>
        <v>2411/310</v>
      </c>
      <c r="J343" s="30" t="s">
        <v>22</v>
      </c>
      <c r="K343" s="41" t="str">
        <f>VLOOKUP(B343,'Список DKV от ЮТД'!$A$1:$M$10000,13,FALSE)</f>
        <v>4</v>
      </c>
      <c r="L343" s="30" t="str">
        <f>VLOOKUP(B343,'Список DKV от ЮТД'!$A$1:$S$10000,14,FALSE)</f>
        <v>34HH3126</v>
      </c>
      <c r="M343" s="52" t="str">
        <f>VLOOKUP(B343,'Список DKV от ЮТД'!$A$1:$M$10000,10,FALSE)</f>
        <v>704310*******0263</v>
      </c>
      <c r="N343" s="52" t="str">
        <f>VLOOKUP(B343,'Список DKV от ЮТД'!$A$1:$S$10000,18,FALSE)</f>
        <v/>
      </c>
      <c r="O343" s="52" t="str">
        <f>VLOOKUP(B343,'Список DKV от ЮТД'!$A$1:$S$10000,19,FALSE)</f>
        <v/>
      </c>
      <c r="P343" s="52" t="str">
        <f>VLOOKUP(B343,'Список DKV от ЮТД'!$A$1:$S$10000,16,FALSE)</f>
        <v>425562375</v>
      </c>
      <c r="Q343" s="52"/>
    </row>
    <row r="344" spans="1:18">
      <c r="A344" s="30">
        <v>342</v>
      </c>
      <c r="B344" s="37">
        <v>19231026675</v>
      </c>
      <c r="C344" s="50">
        <v>43746</v>
      </c>
      <c r="E344" s="50">
        <v>43746</v>
      </c>
      <c r="F344" s="30" t="s">
        <v>18</v>
      </c>
      <c r="H344" s="45">
        <v>43755</v>
      </c>
      <c r="I344" s="30" t="str">
        <f>VLOOKUP(B344,'Список DKV от ЮТД'!$A$1:$S$10000,15,FALSE)</f>
        <v>2411/311</v>
      </c>
      <c r="J344" s="30" t="s">
        <v>22</v>
      </c>
      <c r="K344" s="41" t="str">
        <f>VLOOKUP(B344,'Список DKV от ЮТД'!$A$1:$M$10000,13,FALSE)</f>
        <v>4</v>
      </c>
      <c r="L344" s="30" t="str">
        <f>VLOOKUP(B344,'Список DKV от ЮТД'!$A$1:$S$10000,14,FALSE)</f>
        <v>42DUY86</v>
      </c>
      <c r="M344" s="52" t="str">
        <f>VLOOKUP(B344,'Список DKV от ЮТД'!$A$1:$M$10000,10,FALSE)</f>
        <v>704310*******0613</v>
      </c>
      <c r="N344" s="52" t="str">
        <f>VLOOKUP(B344,'Список DKV от ЮТД'!$A$1:$S$10000,18,FALSE)</f>
        <v/>
      </c>
      <c r="O344" s="52" t="str">
        <f>VLOOKUP(B344,'Список DKV от ЮТД'!$A$1:$S$10000,19,FALSE)</f>
        <v/>
      </c>
      <c r="P344" s="52" t="str">
        <f>VLOOKUP(B344,'Список DKV от ЮТД'!$A$1:$S$10000,16,FALSE)</f>
        <v>425562379</v>
      </c>
      <c r="Q344" s="52"/>
    </row>
    <row r="345" spans="1:18">
      <c r="A345" s="30">
        <v>343</v>
      </c>
      <c r="B345" s="37">
        <v>19231026790</v>
      </c>
      <c r="C345" s="50">
        <v>43746</v>
      </c>
      <c r="E345" s="50">
        <v>43746</v>
      </c>
      <c r="F345" s="30" t="s">
        <v>18</v>
      </c>
      <c r="H345" s="45">
        <v>43755</v>
      </c>
      <c r="I345" s="30" t="str">
        <f>VLOOKUP(B345,'Список DKV от ЮТД'!$A$1:$S$10000,15,FALSE)</f>
        <v>2411/312</v>
      </c>
      <c r="J345" s="30" t="s">
        <v>22</v>
      </c>
      <c r="K345" s="41" t="str">
        <f>VLOOKUP(B345,'Список DKV от ЮТД'!$A$1:$M$10000,13,FALSE)</f>
        <v>4</v>
      </c>
      <c r="L345" s="30" t="str">
        <f>VLOOKUP(B345,'Список DKV от ЮТД'!$A$1:$S$10000,14,FALSE)</f>
        <v>27ABT217</v>
      </c>
      <c r="M345" s="52" t="str">
        <f>VLOOKUP(B345,'Список DKV от ЮТД'!$A$1:$M$10000,10,FALSE)</f>
        <v>704310*******0323</v>
      </c>
      <c r="N345" s="52" t="str">
        <f>VLOOKUP(B345,'Список DKV от ЮТД'!$A$1:$S$10000,18,FALSE)</f>
        <v/>
      </c>
      <c r="O345" s="52" t="str">
        <f>VLOOKUP(B345,'Список DKV от ЮТД'!$A$1:$S$10000,19,FALSE)</f>
        <v/>
      </c>
      <c r="P345" s="52" t="str">
        <f>VLOOKUP(B345,'Список DKV от ЮТД'!$A$1:$S$10000,16,FALSE)</f>
        <v>425562391</v>
      </c>
      <c r="Q345" s="52"/>
    </row>
    <row r="346" spans="1:18">
      <c r="A346" s="30">
        <v>344</v>
      </c>
      <c r="B346" s="39">
        <v>19231026832</v>
      </c>
      <c r="C346" s="50">
        <v>43746</v>
      </c>
      <c r="E346" s="50">
        <v>43746</v>
      </c>
      <c r="F346" s="30" t="s">
        <v>18</v>
      </c>
      <c r="G346" s="41">
        <v>232</v>
      </c>
      <c r="H346" s="45">
        <v>43755</v>
      </c>
      <c r="I346" s="30" t="str">
        <f>VLOOKUP(B346,'Список DKV от ЮТД'!$A$1:$S$10000,15,FALSE)</f>
        <v>2411/313</v>
      </c>
      <c r="J346" s="30" t="s">
        <v>22</v>
      </c>
      <c r="K346" s="41" t="str">
        <f>VLOOKUP(B346,'Список DKV от ЮТД'!$A$1:$M$10000,13,FALSE)</f>
        <v>4</v>
      </c>
      <c r="L346" s="30" t="str">
        <f>VLOOKUP(B346,'Список DKV от ЮТД'!$A$1:$S$10000,14,FALSE)</f>
        <v>27RM215</v>
      </c>
      <c r="M346" s="52" t="str">
        <f>VLOOKUP(B346,'Список DKV от ЮТД'!$A$1:$M$10000,10,FALSE)</f>
        <v>704310*******0687</v>
      </c>
      <c r="N346" s="52" t="str">
        <f>VLOOKUP(B346,'Список DKV от ЮТД'!$A$1:$S$10000,18,FALSE)</f>
        <v/>
      </c>
      <c r="O346" s="52" t="str">
        <f>VLOOKUP(B346,'Список DKV от ЮТД'!$A$1:$S$10000,19,FALSE)</f>
        <v/>
      </c>
      <c r="P346" s="52" t="str">
        <f>VLOOKUP(B346,'Список DKV от ЮТД'!$A$1:$S$10000,16,FALSE)</f>
        <v>425562395</v>
      </c>
      <c r="Q346" s="49" t="s">
        <v>43568</v>
      </c>
      <c r="R346" s="30" t="s">
        <v>43570</v>
      </c>
    </row>
    <row r="347" spans="1:18">
      <c r="A347" s="30">
        <v>345</v>
      </c>
      <c r="B347" s="37">
        <v>19231026865</v>
      </c>
      <c r="C347" s="50">
        <v>43746</v>
      </c>
      <c r="E347" s="50">
        <v>43746</v>
      </c>
      <c r="F347" s="30" t="s">
        <v>18</v>
      </c>
      <c r="H347" s="45">
        <v>43756</v>
      </c>
      <c r="I347" s="30" t="str">
        <f>VLOOKUP(B347,'Список DKV от ЮТД'!$A$1:$S$10000,15,FALSE)</f>
        <v>2411/314</v>
      </c>
      <c r="J347" s="30" t="s">
        <v>22</v>
      </c>
      <c r="K347" s="41" t="str">
        <f>VLOOKUP(B347,'Список DKV от ЮТД'!$A$1:$M$10000,13,FALSE)</f>
        <v>4</v>
      </c>
      <c r="L347" s="30" t="str">
        <f>VLOOKUP(B347,'Список DKV от ЮТД'!$A$1:$S$10000,14,FALSE)</f>
        <v>27RM220</v>
      </c>
      <c r="M347" s="52" t="str">
        <f>VLOOKUP(B347,'Список DKV от ЮТД'!$A$1:$M$10000,10,FALSE)</f>
        <v>704310*******0703</v>
      </c>
      <c r="N347" s="52" t="str">
        <f>VLOOKUP(B347,'Список DKV от ЮТД'!$A$1:$S$10000,18,FALSE)</f>
        <v/>
      </c>
      <c r="O347" s="52" t="str">
        <f>VLOOKUP(B347,'Список DKV от ЮТД'!$A$1:$S$10000,19,FALSE)</f>
        <v/>
      </c>
      <c r="P347" s="52" t="str">
        <f>VLOOKUP(B347,'Список DKV от ЮТД'!$A$1:$S$10000,16,FALSE)</f>
        <v>425562398</v>
      </c>
      <c r="Q347" s="52"/>
    </row>
    <row r="348" spans="1:18">
      <c r="A348" s="30">
        <v>346</v>
      </c>
      <c r="B348" s="38">
        <v>19231120254</v>
      </c>
      <c r="C348" s="50">
        <v>43746</v>
      </c>
      <c r="E348" s="50">
        <v>43746</v>
      </c>
      <c r="F348" s="30" t="s">
        <v>18</v>
      </c>
      <c r="G348" s="41">
        <v>145</v>
      </c>
      <c r="H348" s="45">
        <v>43756</v>
      </c>
      <c r="I348" s="30" t="str">
        <f>VLOOKUP(B348,'Список DKV от ЮТД'!$A$1:$S$10000,15,FALSE)</f>
        <v>2411/315</v>
      </c>
      <c r="J348" s="30" t="s">
        <v>22</v>
      </c>
      <c r="K348" s="41" t="str">
        <f>VLOOKUP(B348,'Список DKV от ЮТД'!$A$1:$M$10000,13,FALSE)</f>
        <v>4</v>
      </c>
      <c r="L348" s="30" t="str">
        <f>VLOOKUP(B348,'Список DKV от ЮТД'!$A$1:$S$10000,14,FALSE)</f>
        <v>34RT8319</v>
      </c>
      <c r="M348" s="52" t="str">
        <f>VLOOKUP(B348,'Список DKV от ЮТД'!$A$1:$M$10000,10,FALSE)</f>
        <v>704310*******1983</v>
      </c>
      <c r="N348" s="52" t="str">
        <f>VLOOKUP(B348,'Список DKV от ЮТД'!$A$1:$S$10000,18,FALSE)</f>
        <v>expired</v>
      </c>
      <c r="O348" s="52" t="str">
        <f>VLOOKUP(B348,'Список DKV от ЮТД'!$A$1:$S$10000,19,FALSE)</f>
        <v>blocked</v>
      </c>
      <c r="P348" s="52" t="str">
        <f>VLOOKUP(B348,'Список DKV от ЮТД'!$A$1:$S$10000,16,FALSE)</f>
        <v>425571737</v>
      </c>
      <c r="Q348" s="52" t="s">
        <v>27373</v>
      </c>
      <c r="R348" s="30" t="s">
        <v>24376</v>
      </c>
    </row>
    <row r="349" spans="1:18">
      <c r="A349" s="30">
        <v>347</v>
      </c>
      <c r="B349" s="37">
        <v>19231120338</v>
      </c>
      <c r="C349" s="50">
        <v>43746</v>
      </c>
      <c r="E349" s="50">
        <v>43746</v>
      </c>
      <c r="F349" s="30" t="s">
        <v>18</v>
      </c>
      <c r="H349" s="45">
        <v>43756</v>
      </c>
      <c r="I349" s="30" t="str">
        <f>VLOOKUP(B349,'Список DKV от ЮТД'!$A$1:$S$10000,15,FALSE)</f>
        <v>2411/316</v>
      </c>
      <c r="J349" s="30" t="s">
        <v>22</v>
      </c>
      <c r="K349" s="41" t="str">
        <f>VLOOKUP(B349,'Список DKV от ЮТД'!$A$1:$M$10000,13,FALSE)</f>
        <v>4</v>
      </c>
      <c r="L349" s="30" t="str">
        <f>VLOOKUP(B349,'Список DKV от ЮТД'!$A$1:$S$10000,14,FALSE)</f>
        <v>81AAF322</v>
      </c>
      <c r="M349" s="52" t="str">
        <f>VLOOKUP(B349,'Список DKV от ЮТД'!$A$1:$M$10000,10,FALSE)</f>
        <v>704310*******0917</v>
      </c>
      <c r="N349" s="52" t="str">
        <f>VLOOKUP(B349,'Список DKV от ЮТД'!$A$1:$S$10000,18,FALSE)</f>
        <v>expired</v>
      </c>
      <c r="O349" s="52" t="str">
        <f>VLOOKUP(B349,'Список DKV от ЮТД'!$A$1:$S$10000,19,FALSE)</f>
        <v>blocked</v>
      </c>
      <c r="P349" s="52" t="str">
        <f>VLOOKUP(B349,'Список DKV от ЮТД'!$A$1:$S$10000,16,FALSE)</f>
        <v>425571745</v>
      </c>
      <c r="Q349" s="52"/>
    </row>
    <row r="350" spans="1:18">
      <c r="A350" s="30">
        <v>348</v>
      </c>
      <c r="B350" s="37">
        <v>19231026592</v>
      </c>
      <c r="C350" s="50">
        <v>43746</v>
      </c>
      <c r="E350" s="50">
        <v>43746</v>
      </c>
      <c r="F350" s="30" t="s">
        <v>18</v>
      </c>
      <c r="H350" s="45">
        <v>43756</v>
      </c>
      <c r="I350" s="30" t="str">
        <f>VLOOKUP(B350,'Список DKV от ЮТД'!$A$1:$S$10000,15,FALSE)</f>
        <v>2411/317</v>
      </c>
      <c r="J350" s="30" t="s">
        <v>22</v>
      </c>
      <c r="K350" s="41" t="str">
        <f>VLOOKUP(B350,'Список DKV от ЮТД'!$A$1:$M$10000,13,FALSE)</f>
        <v>4</v>
      </c>
      <c r="L350" s="30" t="str">
        <f>VLOOKUP(B350,'Список DKV от ЮТД'!$A$1:$S$10000,14,FALSE)</f>
        <v>34HT0182</v>
      </c>
      <c r="M350" s="52" t="str">
        <f>VLOOKUP(B350,'Список DKV от ЮТД'!$A$1:$M$10000,10,FALSE)</f>
        <v>704310*******0043</v>
      </c>
      <c r="N350" s="52" t="str">
        <f>VLOOKUP(B350,'Список DKV от ЮТД'!$A$1:$S$10000,18,FALSE)</f>
        <v>expired</v>
      </c>
      <c r="O350" s="52" t="str">
        <f>VLOOKUP(B350,'Список DKV от ЮТД'!$A$1:$S$10000,19,FALSE)</f>
        <v>blocked</v>
      </c>
      <c r="P350" s="52" t="str">
        <f>VLOOKUP(B350,'Список DKV от ЮТД'!$A$1:$S$10000,16,FALSE)</f>
        <v>425562371</v>
      </c>
      <c r="Q350" s="52"/>
    </row>
    <row r="351" spans="1:18">
      <c r="A351" s="30">
        <v>349</v>
      </c>
      <c r="B351" s="37">
        <v>19231120213</v>
      </c>
      <c r="C351" s="50">
        <v>43746</v>
      </c>
      <c r="E351" s="50">
        <v>43746</v>
      </c>
      <c r="F351" s="30" t="s">
        <v>18</v>
      </c>
      <c r="H351" s="45">
        <v>43756</v>
      </c>
      <c r="I351" s="30" t="str">
        <f>VLOOKUP(B351,'Список DKV от ЮТД'!$A$1:$S$10000,15,FALSE)</f>
        <v>2411/318</v>
      </c>
      <c r="J351" s="30" t="s">
        <v>22</v>
      </c>
      <c r="K351" s="41" t="str">
        <f>VLOOKUP(B351,'Список DKV от ЮТД'!$A$1:$M$10000,13,FALSE)</f>
        <v>4</v>
      </c>
      <c r="L351" s="30" t="str">
        <f>VLOOKUP(B351,'Список DKV от ЮТД'!$A$1:$S$10000,14,FALSE)</f>
        <v>07MZF94</v>
      </c>
      <c r="M351" s="52" t="str">
        <f>VLOOKUP(B351,'Список DKV от ЮТД'!$A$1:$M$10000,10,FALSE)</f>
        <v>704310*******0257</v>
      </c>
      <c r="N351" s="52" t="str">
        <f>VLOOKUP(B351,'Список DKV от ЮТД'!$A$1:$S$10000,18,FALSE)</f>
        <v>expired</v>
      </c>
      <c r="O351" s="52" t="str">
        <f>VLOOKUP(B351,'Список DKV от ЮТД'!$A$1:$S$10000,19,FALSE)</f>
        <v>blocked</v>
      </c>
      <c r="P351" s="52" t="str">
        <f>VLOOKUP(B351,'Список DKV от ЮТД'!$A$1:$S$10000,16,FALSE)</f>
        <v>425571733</v>
      </c>
      <c r="Q351" s="52"/>
    </row>
    <row r="352" spans="1:18">
      <c r="A352" s="30">
        <v>350</v>
      </c>
      <c r="B352" s="37">
        <v>19231120452</v>
      </c>
      <c r="C352" s="50">
        <v>43746</v>
      </c>
      <c r="E352" s="50">
        <v>43746</v>
      </c>
      <c r="F352" s="30" t="s">
        <v>18</v>
      </c>
      <c r="H352" s="45">
        <v>43756</v>
      </c>
      <c r="I352" s="30" t="str">
        <f>VLOOKUP(B352,'Список DKV от ЮТД'!$A$1:$S$10000,15,FALSE)</f>
        <v>2411/319</v>
      </c>
      <c r="J352" s="30" t="s">
        <v>22</v>
      </c>
      <c r="K352" s="41" t="str">
        <f>VLOOKUP(B352,'Список DKV от ЮТД'!$A$1:$M$10000,13,FALSE)</f>
        <v>4</v>
      </c>
      <c r="L352" s="30" t="str">
        <f>VLOOKUP(B352,'Список DKV от ЮТД'!$A$1:$S$10000,14,FALSE)</f>
        <v>54H2657</v>
      </c>
      <c r="M352" s="52" t="str">
        <f>VLOOKUP(B352,'Список DKV от ЮТД'!$A$1:$M$10000,10,FALSE)</f>
        <v>704310*******0667</v>
      </c>
      <c r="N352" s="52" t="str">
        <f>VLOOKUP(B352,'Список DKV от ЮТД'!$A$1:$S$10000,18,FALSE)</f>
        <v/>
      </c>
      <c r="O352" s="52" t="str">
        <f>VLOOKUP(B352,'Список DKV от ЮТД'!$A$1:$S$10000,19,FALSE)</f>
        <v/>
      </c>
      <c r="P352" s="52" t="str">
        <f>VLOOKUP(B352,'Список DKV от ЮТД'!$A$1:$S$10000,16,FALSE)</f>
        <v>425571757</v>
      </c>
      <c r="Q352" s="52"/>
    </row>
    <row r="353" spans="1:17">
      <c r="A353" s="30">
        <v>351</v>
      </c>
      <c r="B353" s="37">
        <v>19231120379</v>
      </c>
      <c r="C353" s="50">
        <v>43746</v>
      </c>
      <c r="E353" s="50">
        <v>43746</v>
      </c>
      <c r="F353" s="30" t="s">
        <v>18</v>
      </c>
      <c r="H353" s="45">
        <v>43756</v>
      </c>
      <c r="I353" s="30" t="str">
        <f>VLOOKUP(B353,'Список DKV от ЮТД'!$A$1:$S$10000,15,FALSE)</f>
        <v>2411/320</v>
      </c>
      <c r="J353" s="30" t="s">
        <v>22</v>
      </c>
      <c r="K353" s="41" t="str">
        <f>VLOOKUP(B353,'Список DKV от ЮТД'!$A$1:$M$10000,13,FALSE)</f>
        <v>4</v>
      </c>
      <c r="L353" s="30" t="str">
        <f>VLOOKUP(B353,'Список DKV от ЮТД'!$A$1:$S$10000,14,FALSE)</f>
        <v>54B1734</v>
      </c>
      <c r="M353" s="52" t="str">
        <f>VLOOKUP(B353,'Список DKV от ЮТД'!$A$1:$M$10000,10,FALSE)</f>
        <v>704310*******0634</v>
      </c>
      <c r="N353" s="52" t="str">
        <f>VLOOKUP(B353,'Список DKV от ЮТД'!$A$1:$S$10000,18,FALSE)</f>
        <v/>
      </c>
      <c r="O353" s="52" t="str">
        <f>VLOOKUP(B353,'Список DKV от ЮТД'!$A$1:$S$10000,19,FALSE)</f>
        <v/>
      </c>
      <c r="P353" s="52" t="str">
        <f>VLOOKUP(B353,'Список DKV от ЮТД'!$A$1:$S$10000,16,FALSE)</f>
        <v>425571749</v>
      </c>
      <c r="Q353" s="52"/>
    </row>
    <row r="354" spans="1:17">
      <c r="A354" s="30">
        <v>352</v>
      </c>
      <c r="B354" s="37">
        <v>19231120296</v>
      </c>
      <c r="C354" s="50">
        <v>43746</v>
      </c>
      <c r="E354" s="50">
        <v>43746</v>
      </c>
      <c r="F354" s="30" t="s">
        <v>18</v>
      </c>
      <c r="H354" s="45">
        <v>43756</v>
      </c>
      <c r="I354" s="30" t="str">
        <f>VLOOKUP(B354,'Список DKV от ЮТД'!$A$1:$S$10000,15,FALSE)</f>
        <v>2411/321</v>
      </c>
      <c r="J354" s="30" t="s">
        <v>22</v>
      </c>
      <c r="K354" s="41" t="str">
        <f>VLOOKUP(B354,'Список DKV от ЮТД'!$A$1:$M$10000,13,FALSE)</f>
        <v>4</v>
      </c>
      <c r="L354" s="30" t="str">
        <f>VLOOKUP(B354,'Список DKV от ЮТД'!$A$1:$S$10000,14,FALSE)</f>
        <v>PA7424KH</v>
      </c>
      <c r="M354" s="52" t="str">
        <f>VLOOKUP(B354,'Список DKV от ЮТД'!$A$1:$M$10000,10,FALSE)</f>
        <v>704310*******0026</v>
      </c>
      <c r="N354" s="52" t="str">
        <f>VLOOKUP(B354,'Список DKV от ЮТД'!$A$1:$S$10000,18,FALSE)</f>
        <v>expired</v>
      </c>
      <c r="O354" s="52" t="str">
        <f>VLOOKUP(B354,'Список DKV от ЮТД'!$A$1:$S$10000,19,FALSE)</f>
        <v>blocked</v>
      </c>
      <c r="P354" s="52" t="str">
        <f>VLOOKUP(B354,'Список DKV от ЮТД'!$A$1:$S$10000,16,FALSE)</f>
        <v>425571741</v>
      </c>
      <c r="Q354" s="52"/>
    </row>
    <row r="355" spans="1:17">
      <c r="A355" s="30">
        <v>353</v>
      </c>
      <c r="B355" s="37">
        <v>19231120692</v>
      </c>
      <c r="C355" s="50">
        <v>43746</v>
      </c>
      <c r="E355" s="50">
        <v>43746</v>
      </c>
      <c r="F355" s="30" t="s">
        <v>18</v>
      </c>
      <c r="H355" s="45">
        <v>43756</v>
      </c>
      <c r="I355" s="30" t="str">
        <f>VLOOKUP(B355,'Список DKV от ЮТД'!$A$1:$S$10000,15,FALSE)</f>
        <v>2411/322</v>
      </c>
      <c r="J355" s="30" t="s">
        <v>22</v>
      </c>
      <c r="K355" s="41" t="str">
        <f>VLOOKUP(B355,'Список DKV от ЮТД'!$A$1:$M$10000,13,FALSE)</f>
        <v>4</v>
      </c>
      <c r="L355" s="30" t="str">
        <f>VLOOKUP(B355,'Список DKV от ЮТД'!$A$1:$S$10000,14,FALSE)</f>
        <v>34KB8161</v>
      </c>
      <c r="M355" s="52" t="str">
        <f>VLOOKUP(B355,'Список DKV от ЮТД'!$A$1:$M$10000,10,FALSE)</f>
        <v>704310*******0016</v>
      </c>
      <c r="N355" s="52" t="str">
        <f>VLOOKUP(B355,'Список DKV от ЮТД'!$A$1:$S$10000,18,FALSE)</f>
        <v/>
      </c>
      <c r="O355" s="52" t="str">
        <f>VLOOKUP(B355,'Список DKV от ЮТД'!$A$1:$S$10000,19,FALSE)</f>
        <v/>
      </c>
      <c r="P355" s="52" t="str">
        <f>VLOOKUP(B355,'Список DKV от ЮТД'!$A$1:$S$10000,16,FALSE)</f>
        <v>425571781</v>
      </c>
      <c r="Q355" s="52"/>
    </row>
    <row r="356" spans="1:17">
      <c r="A356" s="30">
        <v>354</v>
      </c>
      <c r="B356" s="37">
        <v>19231026774</v>
      </c>
      <c r="C356" s="50">
        <v>43746</v>
      </c>
      <c r="E356" s="50">
        <v>43746</v>
      </c>
      <c r="F356" s="30" t="s">
        <v>18</v>
      </c>
      <c r="H356" s="45">
        <v>43756</v>
      </c>
      <c r="I356" s="30" t="str">
        <f>VLOOKUP(B356,'Список DKV от ЮТД'!$A$1:$S$10000,15,FALSE)</f>
        <v>2411/323</v>
      </c>
      <c r="J356" s="30" t="s">
        <v>22</v>
      </c>
      <c r="K356" s="41" t="str">
        <f>VLOOKUP(B356,'Список DKV от ЮТД'!$A$1:$M$10000,13,FALSE)</f>
        <v>4</v>
      </c>
      <c r="L356" s="30" t="str">
        <f>VLOOKUP(B356,'Список DKV от ЮТД'!$A$1:$S$10000,14,FALSE)</f>
        <v>42COS61</v>
      </c>
      <c r="M356" s="52" t="str">
        <f>VLOOKUP(B356,'Список DKV от ЮТД'!$A$1:$M$10000,10,FALSE)</f>
        <v>704310*******1127</v>
      </c>
      <c r="N356" s="52" t="str">
        <f>VLOOKUP(B356,'Список DKV от ЮТД'!$A$1:$S$10000,18,FALSE)</f>
        <v/>
      </c>
      <c r="O356" s="52" t="str">
        <f>VLOOKUP(B356,'Список DKV от ЮТД'!$A$1:$S$10000,19,FALSE)</f>
        <v/>
      </c>
      <c r="P356" s="52" t="str">
        <f>VLOOKUP(B356,'Список DKV от ЮТД'!$A$1:$S$10000,16,FALSE)</f>
        <v>425562389</v>
      </c>
      <c r="Q356" s="52"/>
    </row>
    <row r="357" spans="1:17">
      <c r="A357" s="30">
        <v>355</v>
      </c>
      <c r="B357" s="37">
        <v>19231120130</v>
      </c>
      <c r="C357" s="50">
        <v>43746</v>
      </c>
      <c r="E357" s="50">
        <v>43746</v>
      </c>
      <c r="F357" s="30" t="s">
        <v>18</v>
      </c>
      <c r="H357" s="45">
        <v>43756</v>
      </c>
      <c r="I357" s="30" t="str">
        <f>VLOOKUP(B357,'Список DKV от ЮТД'!$A$1:$S$10000,15,FALSE)</f>
        <v>2411/324</v>
      </c>
      <c r="J357" s="30" t="s">
        <v>22</v>
      </c>
      <c r="K357" s="41" t="str">
        <f>VLOOKUP(B357,'Список DKV от ЮТД'!$A$1:$M$10000,13,FALSE)</f>
        <v>4</v>
      </c>
      <c r="L357" s="30" t="str">
        <f>VLOOKUP(B357,'Список DKV от ЮТД'!$A$1:$S$10000,14,FALSE)</f>
        <v>14FB024</v>
      </c>
      <c r="M357" s="52" t="str">
        <f>VLOOKUP(B357,'Список DKV от ЮТД'!$A$1:$M$10000,10,FALSE)</f>
        <v>704310*******1476</v>
      </c>
      <c r="N357" s="52" t="str">
        <f>VLOOKUP(B357,'Список DKV от ЮТД'!$A$1:$S$10000,18,FALSE)</f>
        <v>expired</v>
      </c>
      <c r="O357" s="52" t="str">
        <f>VLOOKUP(B357,'Список DKV от ЮТД'!$A$1:$S$10000,19,FALSE)</f>
        <v>blocked</v>
      </c>
      <c r="P357" s="52" t="str">
        <f>VLOOKUP(B357,'Список DKV от ЮТД'!$A$1:$S$10000,16,FALSE)</f>
        <v>425571725</v>
      </c>
      <c r="Q357" s="52"/>
    </row>
    <row r="358" spans="1:17">
      <c r="A358" s="30">
        <v>356</v>
      </c>
      <c r="B358" s="37">
        <v>19231120056</v>
      </c>
      <c r="C358" s="50">
        <v>43746</v>
      </c>
      <c r="E358" s="50">
        <v>43746</v>
      </c>
      <c r="F358" s="30" t="s">
        <v>18</v>
      </c>
      <c r="H358" s="45">
        <v>43756</v>
      </c>
      <c r="I358" s="30" t="str">
        <f>VLOOKUP(B358,'Список DKV от ЮТД'!$A$1:$S$10000,15,FALSE)</f>
        <v>2411/325</v>
      </c>
      <c r="J358" s="30" t="s">
        <v>22</v>
      </c>
      <c r="K358" s="41" t="str">
        <f>VLOOKUP(B358,'Список DKV от ЮТД'!$A$1:$M$10000,13,FALSE)</f>
        <v>4</v>
      </c>
      <c r="L358" s="30" t="str">
        <f>VLOOKUP(B358,'Список DKV от ЮТД'!$A$1:$S$10000,14,FALSE)</f>
        <v>35CDK12</v>
      </c>
      <c r="M358" s="52" t="str">
        <f>VLOOKUP(B358,'Список DKV от ЮТД'!$A$1:$M$10000,10,FALSE)</f>
        <v>704310*******0033</v>
      </c>
      <c r="N358" s="52" t="str">
        <f>VLOOKUP(B358,'Список DKV от ЮТД'!$A$1:$S$10000,18,FALSE)</f>
        <v>expired</v>
      </c>
      <c r="O358" s="52" t="str">
        <f>VLOOKUP(B358,'Список DKV от ЮТД'!$A$1:$S$10000,19,FALSE)</f>
        <v>blocked</v>
      </c>
      <c r="P358" s="52" t="str">
        <f>VLOOKUP(B358,'Список DKV от ЮТД'!$A$1:$S$10000,16,FALSE)</f>
        <v>425571717</v>
      </c>
      <c r="Q358" s="52"/>
    </row>
    <row r="359" spans="1:17">
      <c r="A359" s="30">
        <v>357</v>
      </c>
      <c r="B359" s="37">
        <v>19231120775</v>
      </c>
      <c r="C359" s="50">
        <v>43746</v>
      </c>
      <c r="E359" s="50">
        <v>43746</v>
      </c>
      <c r="F359" s="30" t="s">
        <v>18</v>
      </c>
      <c r="H359" s="45">
        <v>43756</v>
      </c>
      <c r="I359" s="30" t="str">
        <f>VLOOKUP(B359,'Список DKV от ЮТД'!$A$1:$S$10000,15,FALSE)</f>
        <v>2411/326</v>
      </c>
      <c r="J359" s="30" t="s">
        <v>22</v>
      </c>
      <c r="K359" s="41" t="str">
        <f>VLOOKUP(B359,'Список DKV от ЮТД'!$A$1:$M$10000,13,FALSE)</f>
        <v>4</v>
      </c>
      <c r="L359" s="30" t="str">
        <f>VLOOKUP(B359,'Список DKV от ЮТД'!$A$1:$S$10000,14,FALSE)</f>
        <v>61ABF917</v>
      </c>
      <c r="M359" s="52" t="str">
        <f>VLOOKUP(B359,'Список DKV от ЮТД'!$A$1:$M$10000,10,FALSE)</f>
        <v>704310*******0254</v>
      </c>
      <c r="N359" s="52" t="str">
        <f>VLOOKUP(B359,'Список DKV от ЮТД'!$A$1:$S$10000,18,FALSE)</f>
        <v>expired</v>
      </c>
      <c r="O359" s="52" t="str">
        <f>VLOOKUP(B359,'Список DKV от ЮТД'!$A$1:$S$10000,19,FALSE)</f>
        <v>blocked</v>
      </c>
      <c r="P359" s="52" t="str">
        <f>VLOOKUP(B359,'Список DKV от ЮТД'!$A$1:$S$10000,16,FALSE)</f>
        <v>425571789</v>
      </c>
      <c r="Q359" s="52"/>
    </row>
    <row r="360" spans="1:17">
      <c r="A360" s="30">
        <v>358</v>
      </c>
      <c r="B360" s="37">
        <v>19231120619</v>
      </c>
      <c r="C360" s="50">
        <v>43746</v>
      </c>
      <c r="E360" s="50">
        <v>43746</v>
      </c>
      <c r="F360" s="30" t="s">
        <v>18</v>
      </c>
      <c r="H360" s="45">
        <v>43756</v>
      </c>
      <c r="I360" s="30" t="str">
        <f>VLOOKUP(B360,'Список DKV от ЮТД'!$A$1:$S$10000,15,FALSE)</f>
        <v>2411/327</v>
      </c>
      <c r="J360" s="30" t="s">
        <v>22</v>
      </c>
      <c r="K360" s="41" t="str">
        <f>VLOOKUP(B360,'Список DKV от ЮТД'!$A$1:$M$10000,13,FALSE)</f>
        <v>4</v>
      </c>
      <c r="L360" s="30" t="str">
        <f>VLOOKUP(B360,'Список DKV от ЮТД'!$A$1:$S$10000,14,FALSE)</f>
        <v>61K10503</v>
      </c>
      <c r="M360" s="52" t="str">
        <f>VLOOKUP(B360,'Список DKV от ЮТД'!$A$1:$M$10000,10,FALSE)</f>
        <v>704310*******0221</v>
      </c>
      <c r="N360" s="52" t="str">
        <f>VLOOKUP(B360,'Список DKV от ЮТД'!$A$1:$S$10000,18,FALSE)</f>
        <v>expired</v>
      </c>
      <c r="O360" s="52" t="str">
        <f>VLOOKUP(B360,'Список DKV от ЮТД'!$A$1:$S$10000,19,FALSE)</f>
        <v>blocked</v>
      </c>
      <c r="P360" s="52" t="str">
        <f>VLOOKUP(B360,'Список DKV от ЮТД'!$A$1:$S$10000,16,FALSE)</f>
        <v>425571773</v>
      </c>
      <c r="Q360" s="52"/>
    </row>
    <row r="361" spans="1:17">
      <c r="A361" s="30">
        <v>359</v>
      </c>
      <c r="B361" s="37">
        <v>19231120536</v>
      </c>
      <c r="C361" s="50">
        <v>43746</v>
      </c>
      <c r="E361" s="50">
        <v>43746</v>
      </c>
      <c r="F361" s="30" t="s">
        <v>18</v>
      </c>
      <c r="H361" s="45">
        <v>43756</v>
      </c>
      <c r="I361" s="30" t="str">
        <f>VLOOKUP(B361,'Список DKV от ЮТД'!$A$1:$S$10000,15,FALSE)</f>
        <v>2411/328</v>
      </c>
      <c r="J361" s="30" t="s">
        <v>22</v>
      </c>
      <c r="K361" s="41" t="str">
        <f>VLOOKUP(B361,'Список DKV от ЮТД'!$A$1:$M$10000,13,FALSE)</f>
        <v>4</v>
      </c>
      <c r="L361" s="30" t="str">
        <f>VLOOKUP(B361,'Список DKV от ЮТД'!$A$1:$S$10000,14,FALSE)</f>
        <v>07GTV86</v>
      </c>
      <c r="M361" s="52" t="str">
        <f>VLOOKUP(B361,'Список DKV от ЮТД'!$A$1:$M$10000,10,FALSE)</f>
        <v>704310*******0174</v>
      </c>
      <c r="N361" s="52" t="str">
        <f>VLOOKUP(B361,'Список DKV от ЮТД'!$A$1:$S$10000,18,FALSE)</f>
        <v>expired</v>
      </c>
      <c r="O361" s="52" t="str">
        <f>VLOOKUP(B361,'Список DKV от ЮТД'!$A$1:$S$10000,19,FALSE)</f>
        <v>blocked</v>
      </c>
      <c r="P361" s="52" t="str">
        <f>VLOOKUP(B361,'Список DKV от ЮТД'!$A$1:$S$10000,16,FALSE)</f>
        <v>425571765</v>
      </c>
      <c r="Q361" s="52"/>
    </row>
    <row r="362" spans="1:17">
      <c r="A362" s="30">
        <v>360</v>
      </c>
      <c r="B362" s="37">
        <v>19231026519</v>
      </c>
      <c r="C362" s="50">
        <v>43746</v>
      </c>
      <c r="E362" s="50">
        <v>43746</v>
      </c>
      <c r="F362" s="30" t="s">
        <v>18</v>
      </c>
      <c r="H362" s="45">
        <v>43756</v>
      </c>
      <c r="I362" s="30" t="str">
        <f>VLOOKUP(B362,'Список DKV от ЮТД'!$A$1:$S$10000,15,FALSE)</f>
        <v>2411/329</v>
      </c>
      <c r="J362" s="30" t="s">
        <v>22</v>
      </c>
      <c r="K362" s="41" t="str">
        <f>VLOOKUP(B362,'Список DKV от ЮТД'!$A$1:$M$10000,13,FALSE)</f>
        <v>4</v>
      </c>
      <c r="L362" s="30" t="str">
        <f>VLOOKUP(B362,'Список DKV от ЮТД'!$A$1:$S$10000,14,FALSE)</f>
        <v>54GC966</v>
      </c>
      <c r="M362" s="52" t="str">
        <f>VLOOKUP(B362,'Список DKV от ЮТД'!$A$1:$M$10000,10,FALSE)</f>
        <v>704310*******0155</v>
      </c>
      <c r="N362" s="52" t="str">
        <f>VLOOKUP(B362,'Список DKV от ЮТД'!$A$1:$S$10000,18,FALSE)</f>
        <v>expired</v>
      </c>
      <c r="O362" s="52" t="str">
        <f>VLOOKUP(B362,'Список DKV от ЮТД'!$A$1:$S$10000,19,FALSE)</f>
        <v>blocked</v>
      </c>
      <c r="P362" s="52" t="str">
        <f>VLOOKUP(B362,'Список DKV от ЮТД'!$A$1:$S$10000,16,FALSE)</f>
        <v>425562363</v>
      </c>
      <c r="Q362" s="52"/>
    </row>
    <row r="363" spans="1:17">
      <c r="A363" s="30">
        <v>361</v>
      </c>
      <c r="B363" s="37">
        <v>19231120411</v>
      </c>
      <c r="C363" s="50">
        <v>43746</v>
      </c>
      <c r="E363" s="50">
        <v>43746</v>
      </c>
      <c r="F363" s="30" t="s">
        <v>18</v>
      </c>
      <c r="H363" s="45">
        <v>43756</v>
      </c>
      <c r="I363" s="30" t="str">
        <f>VLOOKUP(B363,'Список DKV от ЮТД'!$A$1:$S$10000,15,FALSE)</f>
        <v>2411/330</v>
      </c>
      <c r="J363" s="30" t="s">
        <v>22</v>
      </c>
      <c r="K363" s="41" t="str">
        <f>VLOOKUP(B363,'Список DKV от ЮТД'!$A$1:$M$10000,13,FALSE)</f>
        <v>4</v>
      </c>
      <c r="L363" s="30" t="str">
        <f>VLOOKUP(B363,'Список DKV от ЮТД'!$A$1:$S$10000,14,FALSE)</f>
        <v>54GC967</v>
      </c>
      <c r="M363" s="52" t="str">
        <f>VLOOKUP(B363,'Список DKV от ЮТД'!$A$1:$M$10000,10,FALSE)</f>
        <v>704310*******0163</v>
      </c>
      <c r="N363" s="52" t="str">
        <f>VLOOKUP(B363,'Список DKV от ЮТД'!$A$1:$S$10000,18,FALSE)</f>
        <v>expired</v>
      </c>
      <c r="O363" s="52" t="str">
        <f>VLOOKUP(B363,'Список DKV от ЮТД'!$A$1:$S$10000,19,FALSE)</f>
        <v>blocked</v>
      </c>
      <c r="P363" s="52" t="str">
        <f>VLOOKUP(B363,'Список DKV от ЮТД'!$A$1:$S$10000,16,FALSE)</f>
        <v>425571753</v>
      </c>
      <c r="Q363" s="52"/>
    </row>
    <row r="364" spans="1:17">
      <c r="A364" s="30">
        <v>362</v>
      </c>
      <c r="B364" s="37">
        <v>19231120494</v>
      </c>
      <c r="C364" s="50">
        <v>43746</v>
      </c>
      <c r="E364" s="50">
        <v>43746</v>
      </c>
      <c r="F364" s="30" t="s">
        <v>18</v>
      </c>
      <c r="H364" s="45">
        <v>43756</v>
      </c>
      <c r="I364" s="30" t="str">
        <f>VLOOKUP(B364,'Список DKV от ЮТД'!$A$1:$S$10000,15,FALSE)</f>
        <v>2411/331</v>
      </c>
      <c r="J364" s="30" t="s">
        <v>22</v>
      </c>
      <c r="K364" s="41" t="str">
        <f>VLOOKUP(B364,'Список DKV от ЮТД'!$A$1:$M$10000,13,FALSE)</f>
        <v>4</v>
      </c>
      <c r="L364" s="30" t="str">
        <f>VLOOKUP(B364,'Список DKV от ЮТД'!$A$1:$S$10000,14,FALSE)</f>
        <v>61K11000</v>
      </c>
      <c r="M364" s="52" t="str">
        <f>VLOOKUP(B364,'Список DKV от ЮТД'!$A$1:$M$10000,10,FALSE)</f>
        <v>704310*******0056</v>
      </c>
      <c r="N364" s="52" t="str">
        <f>VLOOKUP(B364,'Список DKV от ЮТД'!$A$1:$S$10000,18,FALSE)</f>
        <v>expired</v>
      </c>
      <c r="O364" s="52" t="str">
        <f>VLOOKUP(B364,'Список DKV от ЮТД'!$A$1:$S$10000,19,FALSE)</f>
        <v>blocked</v>
      </c>
      <c r="P364" s="52" t="str">
        <f>VLOOKUP(B364,'Список DKV от ЮТД'!$A$1:$S$10000,16,FALSE)</f>
        <v>425571761</v>
      </c>
      <c r="Q364" s="52"/>
    </row>
    <row r="365" spans="1:17">
      <c r="A365" s="30">
        <v>363</v>
      </c>
      <c r="B365" s="37">
        <v>19231011016</v>
      </c>
      <c r="C365" s="69">
        <v>43712</v>
      </c>
      <c r="E365" s="50">
        <v>43712</v>
      </c>
      <c r="F365" s="30" t="s">
        <v>20</v>
      </c>
      <c r="H365" s="45">
        <v>43756</v>
      </c>
      <c r="I365" s="30" t="str">
        <f>VLOOKUP(B365,'Список DKV от ЮТД'!$A$1:$S$10000,15,FALSE)</f>
        <v>2412/16</v>
      </c>
      <c r="J365" s="30" t="s">
        <v>22</v>
      </c>
      <c r="K365" s="41" t="str">
        <f>VLOOKUP(B365,'Список DKV от ЮТД'!$A$1:$M$10000,13,FALSE)</f>
        <v>4</v>
      </c>
      <c r="L365" s="30" t="str">
        <f>VLOOKUP(B365,'Список DKV от ЮТД'!$A$1:$S$10000,14,FALSE)</f>
        <v>NMDV310</v>
      </c>
      <c r="M365" s="52" t="str">
        <f>VLOOKUP(B365,'Список DKV от ЮТД'!$A$1:$M$10000,10,FALSE)</f>
        <v>704310*******3162</v>
      </c>
      <c r="N365" s="52" t="str">
        <f>VLOOKUP(B365,'Список DKV от ЮТД'!$A$1:$S$10000,18,FALSE)</f>
        <v/>
      </c>
      <c r="O365" s="52" t="str">
        <f>VLOOKUP(B365,'Список DKV от ЮТД'!$A$1:$S$10000,19,FALSE)</f>
        <v/>
      </c>
      <c r="P365" s="52" t="str">
        <f>VLOOKUP(B365,'Список DKV от ЮТД'!$A$1:$S$10000,16,FALSE)</f>
        <v>425560813</v>
      </c>
      <c r="Q365" s="52"/>
    </row>
    <row r="366" spans="1:17">
      <c r="A366" s="30">
        <v>364</v>
      </c>
      <c r="B366" s="37">
        <v>19231026717</v>
      </c>
      <c r="C366" s="50">
        <v>43746</v>
      </c>
      <c r="E366" s="50">
        <v>43746</v>
      </c>
      <c r="F366" s="30" t="s">
        <v>18</v>
      </c>
      <c r="H366" s="45">
        <v>43757</v>
      </c>
      <c r="I366" s="30" t="str">
        <f>VLOOKUP(B366,'Список DKV от ЮТД'!$A$1:$S$10000,15,FALSE)</f>
        <v>2411/332</v>
      </c>
      <c r="J366" s="30" t="s">
        <v>22</v>
      </c>
      <c r="K366" s="41" t="str">
        <f>VLOOKUP(B366,'Список DKV от ЮТД'!$A$1:$M$10000,13,FALSE)</f>
        <v>4</v>
      </c>
      <c r="L366" s="30" t="str">
        <f>VLOOKUP(B366,'Список DKV от ЮТД'!$A$1:$S$10000,14,FALSE)</f>
        <v>27RM281</v>
      </c>
      <c r="M366" s="52" t="str">
        <f>VLOOKUP(B366,'Список DKV от ЮТД'!$A$1:$M$10000,10,FALSE)</f>
        <v>704310*******0471</v>
      </c>
      <c r="N366" s="52" t="str">
        <f>VLOOKUP(B366,'Список DKV от ЮТД'!$A$1:$S$10000,18,FALSE)</f>
        <v/>
      </c>
      <c r="O366" s="52" t="str">
        <f>VLOOKUP(B366,'Список DKV от ЮТД'!$A$1:$S$10000,19,FALSE)</f>
        <v/>
      </c>
      <c r="P366" s="52" t="str">
        <f>VLOOKUP(B366,'Список DKV от ЮТД'!$A$1:$S$10000,16,FALSE)</f>
        <v>425562383</v>
      </c>
      <c r="Q366" s="52"/>
    </row>
    <row r="367" spans="1:17">
      <c r="A367" s="30">
        <v>365</v>
      </c>
      <c r="B367" s="37">
        <v>19231026758</v>
      </c>
      <c r="C367" s="50">
        <v>43746</v>
      </c>
      <c r="E367" s="50">
        <v>43746</v>
      </c>
      <c r="F367" s="30" t="s">
        <v>18</v>
      </c>
      <c r="H367" s="45">
        <v>43757</v>
      </c>
      <c r="I367" s="30" t="str">
        <f>VLOOKUP(B367,'Список DKV от ЮТД'!$A$1:$S$10000,15,FALSE)</f>
        <v>2411/333</v>
      </c>
      <c r="J367" s="30" t="s">
        <v>22</v>
      </c>
      <c r="K367" s="41" t="str">
        <f>VLOOKUP(B367,'Список DKV от ЮТД'!$A$1:$M$10000,13,FALSE)</f>
        <v>4</v>
      </c>
      <c r="L367" s="30" t="str">
        <f>VLOOKUP(B367,'Список DKV от ЮТД'!$A$1:$S$10000,14,FALSE)</f>
        <v>42LT910</v>
      </c>
      <c r="M367" s="52" t="str">
        <f>VLOOKUP(B367,'Список DKV от ЮТД'!$A$1:$M$10000,10,FALSE)</f>
        <v>704310*******1283</v>
      </c>
      <c r="N367" s="52" t="str">
        <f>VLOOKUP(B367,'Список DKV от ЮТД'!$A$1:$S$10000,18,FALSE)</f>
        <v/>
      </c>
      <c r="O367" s="52" t="str">
        <f>VLOOKUP(B367,'Список DKV от ЮТД'!$A$1:$S$10000,19,FALSE)</f>
        <v/>
      </c>
      <c r="P367" s="52" t="str">
        <f>VLOOKUP(B367,'Список DKV от ЮТД'!$A$1:$S$10000,16,FALSE)</f>
        <v>425562387</v>
      </c>
      <c r="Q367" s="52"/>
    </row>
    <row r="368" spans="1:17">
      <c r="A368" s="30">
        <v>366</v>
      </c>
      <c r="B368" s="37">
        <v>19231120577</v>
      </c>
      <c r="C368" s="50">
        <v>43746</v>
      </c>
      <c r="E368" s="50">
        <v>43746</v>
      </c>
      <c r="F368" s="30" t="s">
        <v>18</v>
      </c>
      <c r="H368" s="45">
        <v>43757</v>
      </c>
      <c r="I368" s="30" t="str">
        <f>VLOOKUP(B368,'Список DKV от ЮТД'!$A$1:$S$10000,15,FALSE)</f>
        <v>2411/334</v>
      </c>
      <c r="J368" s="30" t="s">
        <v>22</v>
      </c>
      <c r="K368" s="41" t="str">
        <f>VLOOKUP(B368,'Список DKV от ЮТД'!$A$1:$M$10000,13,FALSE)</f>
        <v>4</v>
      </c>
      <c r="L368" s="30" t="str">
        <f>VLOOKUP(B368,'Список DKV от ЮТД'!$A$1:$S$10000,14,FALSE)</f>
        <v>14EB118</v>
      </c>
      <c r="M368" s="52" t="str">
        <f>VLOOKUP(B368,'Список DKV от ЮТД'!$A$1:$M$10000,10,FALSE)</f>
        <v>704310*******0145</v>
      </c>
      <c r="N368" s="52" t="str">
        <f>VLOOKUP(B368,'Список DKV от ЮТД'!$A$1:$S$10000,18,FALSE)</f>
        <v>expired</v>
      </c>
      <c r="O368" s="52" t="str">
        <f>VLOOKUP(B368,'Список DKV от ЮТД'!$A$1:$S$10000,19,FALSE)</f>
        <v>blocked</v>
      </c>
      <c r="P368" s="52" t="str">
        <f>VLOOKUP(B368,'Список DKV от ЮТД'!$A$1:$S$10000,16,FALSE)</f>
        <v>425571769</v>
      </c>
      <c r="Q368" s="52"/>
    </row>
    <row r="369" spans="1:18">
      <c r="A369" s="30">
        <v>367</v>
      </c>
      <c r="B369" s="37">
        <v>19231120734</v>
      </c>
      <c r="C369" s="50">
        <v>43746</v>
      </c>
      <c r="E369" s="50">
        <v>43746</v>
      </c>
      <c r="F369" s="30" t="s">
        <v>18</v>
      </c>
      <c r="H369" s="45">
        <v>43757</v>
      </c>
      <c r="I369" s="30" t="str">
        <f>VLOOKUP(B369,'Список DKV от ЮТД'!$A$1:$S$10000,15,FALSE)</f>
        <v>2411/335</v>
      </c>
      <c r="J369" s="30" t="s">
        <v>22</v>
      </c>
      <c r="K369" s="41" t="str">
        <f>VLOOKUP(B369,'Список DKV от ЮТД'!$A$1:$M$10000,13,FALSE)</f>
        <v>4</v>
      </c>
      <c r="L369" s="30" t="str">
        <f>VLOOKUP(B369,'Список DKV от ЮТД'!$A$1:$S$10000,14,FALSE)</f>
        <v>61AAC966</v>
      </c>
      <c r="M369" s="52" t="str">
        <f>VLOOKUP(B369,'Список DKV от ЮТД'!$A$1:$M$10000,10,FALSE)</f>
        <v>704310*******0215</v>
      </c>
      <c r="N369" s="52" t="str">
        <f>VLOOKUP(B369,'Список DKV от ЮТД'!$A$1:$S$10000,18,FALSE)</f>
        <v>expired</v>
      </c>
      <c r="O369" s="52" t="str">
        <f>VLOOKUP(B369,'Список DKV от ЮТД'!$A$1:$S$10000,19,FALSE)</f>
        <v>blocked</v>
      </c>
      <c r="P369" s="52" t="str">
        <f>VLOOKUP(B369,'Список DKV от ЮТД'!$A$1:$S$10000,16,FALSE)</f>
        <v>425571785</v>
      </c>
      <c r="Q369" s="52"/>
    </row>
    <row r="370" spans="1:18">
      <c r="A370" s="30">
        <v>368</v>
      </c>
      <c r="B370" s="39">
        <v>19231120650</v>
      </c>
      <c r="C370" s="50">
        <v>43746</v>
      </c>
      <c r="E370" s="50">
        <v>43746</v>
      </c>
      <c r="F370" s="30" t="s">
        <v>18</v>
      </c>
      <c r="G370" s="64">
        <v>97</v>
      </c>
      <c r="H370" s="45">
        <v>43757</v>
      </c>
      <c r="I370" s="30" t="str">
        <f>VLOOKUP(B370,'Список DKV от ЮТД'!$A$1:$S$10000,15,FALSE)</f>
        <v>2411/336</v>
      </c>
      <c r="J370" s="30" t="s">
        <v>22</v>
      </c>
      <c r="K370" s="41" t="str">
        <f>VLOOKUP(B370,'Список DKV от ЮТД'!$A$1:$M$10000,13,FALSE)</f>
        <v>4</v>
      </c>
      <c r="L370" s="30" t="str">
        <f>VLOOKUP(B370,'Список DKV от ЮТД'!$A$1:$S$10000,14,FALSE)</f>
        <v>33ADC378</v>
      </c>
      <c r="M370" s="52" t="str">
        <f>VLOOKUP(B370,'Список DKV от ЮТД'!$A$1:$M$10000,10,FALSE)</f>
        <v>704310*******0314</v>
      </c>
      <c r="N370" s="52" t="str">
        <f>VLOOKUP(B370,'Список DKV от ЮТД'!$A$1:$S$10000,18,FALSE)</f>
        <v>expired</v>
      </c>
      <c r="O370" s="52" t="str">
        <f>VLOOKUP(B370,'Список DKV от ЮТД'!$A$1:$S$10000,19,FALSE)</f>
        <v>blocked</v>
      </c>
      <c r="P370" s="52" t="str">
        <f>VLOOKUP(B370,'Список DKV от ЮТД'!$A$1:$S$10000,16,FALSE)</f>
        <v>425571777</v>
      </c>
      <c r="Q370" s="52" t="s">
        <v>19608</v>
      </c>
      <c r="R370" s="30" t="s">
        <v>19615</v>
      </c>
    </row>
    <row r="371" spans="1:18">
      <c r="A371" s="30">
        <v>369</v>
      </c>
      <c r="B371" s="37">
        <v>19231026915</v>
      </c>
      <c r="C371" s="50">
        <v>43746</v>
      </c>
      <c r="E371" s="50">
        <v>43746</v>
      </c>
      <c r="F371" s="30" t="s">
        <v>18</v>
      </c>
      <c r="H371" s="45">
        <v>43757</v>
      </c>
      <c r="I371" s="30" t="str">
        <f>VLOOKUP(B371,'Список DKV от ЮТД'!$A$1:$S$10000,15,FALSE)</f>
        <v>2411/337</v>
      </c>
      <c r="J371" s="30" t="s">
        <v>22</v>
      </c>
      <c r="K371" s="41" t="str">
        <f>VLOOKUP(B371,'Список DKV от ЮТД'!$A$1:$M$10000,13,FALSE)</f>
        <v>4</v>
      </c>
      <c r="L371" s="30" t="str">
        <f>VLOOKUP(B371,'Список DKV от ЮТД'!$A$1:$S$10000,14,FALSE)</f>
        <v>34KB8377</v>
      </c>
      <c r="M371" s="52" t="str">
        <f>VLOOKUP(B371,'Список DKV от ЮТД'!$A$1:$M$10000,10,FALSE)</f>
        <v>704310*******0032</v>
      </c>
      <c r="N371" s="52" t="str">
        <f>VLOOKUP(B371,'Список DKV от ЮТД'!$A$1:$S$10000,18,FALSE)</f>
        <v/>
      </c>
      <c r="O371" s="52" t="str">
        <f>VLOOKUP(B371,'Список DKV от ЮТД'!$A$1:$S$10000,19,FALSE)</f>
        <v/>
      </c>
      <c r="P371" s="52" t="str">
        <f>VLOOKUP(B371,'Список DKV от ЮТД'!$A$1:$S$10000,16,FALSE)</f>
        <v>425562403</v>
      </c>
      <c r="Q371" s="52"/>
    </row>
    <row r="372" spans="1:18">
      <c r="A372" s="30">
        <v>370</v>
      </c>
      <c r="B372" s="37">
        <v>19231026303</v>
      </c>
      <c r="C372" s="50">
        <v>43746</v>
      </c>
      <c r="E372" s="50">
        <v>43746</v>
      </c>
      <c r="F372" s="30" t="s">
        <v>18</v>
      </c>
      <c r="H372" s="45">
        <v>43757</v>
      </c>
      <c r="I372" s="30" t="str">
        <f>VLOOKUP(B372,'Список DKV от ЮТД'!$A$1:$S$10000,15,FALSE)</f>
        <v>2411/338</v>
      </c>
      <c r="J372" s="30" t="s">
        <v>22</v>
      </c>
      <c r="K372" s="41" t="str">
        <f>VLOOKUP(B372,'Список DKV от ЮТД'!$A$1:$M$10000,13,FALSE)</f>
        <v>4</v>
      </c>
      <c r="L372" s="30" t="str">
        <f>VLOOKUP(B372,'Список DKV от ЮТД'!$A$1:$S$10000,14,FALSE)</f>
        <v>54YV639</v>
      </c>
      <c r="M372" s="52" t="str">
        <f>VLOOKUP(B372,'Список DKV от ЮТД'!$A$1:$M$10000,10,FALSE)</f>
        <v>704310*******0584</v>
      </c>
      <c r="N372" s="52" t="str">
        <f>VLOOKUP(B372,'Список DKV от ЮТД'!$A$1:$S$10000,18,FALSE)</f>
        <v/>
      </c>
      <c r="O372" s="52" t="str">
        <f>VLOOKUP(B372,'Список DKV от ЮТД'!$A$1:$S$10000,19,FALSE)</f>
        <v/>
      </c>
      <c r="P372" s="52" t="str">
        <f>VLOOKUP(B372,'Список DKV от ЮТД'!$A$1:$S$10000,16,FALSE)</f>
        <v>425562342</v>
      </c>
      <c r="Q372" s="52"/>
    </row>
    <row r="373" spans="1:18">
      <c r="A373" s="30">
        <v>371</v>
      </c>
      <c r="B373" s="37">
        <v>19231120171</v>
      </c>
      <c r="C373" s="50">
        <v>43746</v>
      </c>
      <c r="E373" s="50">
        <v>43746</v>
      </c>
      <c r="F373" s="30" t="s">
        <v>18</v>
      </c>
      <c r="H373" s="45">
        <v>43757</v>
      </c>
      <c r="I373" s="30" t="str">
        <f>VLOOKUP(B373,'Список DKV от ЮТД'!$A$1:$S$10000,15,FALSE)</f>
        <v>2411/339</v>
      </c>
      <c r="J373" s="30" t="s">
        <v>22</v>
      </c>
      <c r="K373" s="41" t="str">
        <f>VLOOKUP(B373,'Список DKV от ЮТД'!$A$1:$M$10000,13,FALSE)</f>
        <v>4</v>
      </c>
      <c r="L373" s="30" t="str">
        <f>VLOOKUP(B373,'Список DKV от ЮТД'!$A$1:$S$10000,14,FALSE)</f>
        <v>38GT458</v>
      </c>
      <c r="M373" s="52" t="str">
        <f>VLOOKUP(B373,'Список DKV от ЮТД'!$A$1:$M$10000,10,FALSE)</f>
        <v>704310*******0245</v>
      </c>
      <c r="N373" s="52" t="str">
        <f>VLOOKUP(B373,'Список DKV от ЮТД'!$A$1:$S$10000,18,FALSE)</f>
        <v>expired</v>
      </c>
      <c r="O373" s="52" t="str">
        <f>VLOOKUP(B373,'Список DKV от ЮТД'!$A$1:$S$10000,19,FALSE)</f>
        <v>blocked</v>
      </c>
      <c r="P373" s="52" t="str">
        <f>VLOOKUP(B373,'Список DKV от ЮТД'!$A$1:$S$10000,16,FALSE)</f>
        <v>425571729</v>
      </c>
      <c r="Q373" s="52"/>
    </row>
    <row r="374" spans="1:18">
      <c r="A374" s="30">
        <v>372</v>
      </c>
      <c r="B374" s="37">
        <v>19231026667</v>
      </c>
      <c r="C374" s="50">
        <v>43746</v>
      </c>
      <c r="E374" s="50">
        <v>43746</v>
      </c>
      <c r="F374" s="30" t="s">
        <v>18</v>
      </c>
      <c r="H374" s="45">
        <v>43757</v>
      </c>
      <c r="I374" s="30" t="str">
        <f>VLOOKUP(B374,'Список DKV от ЮТД'!$A$1:$S$10000,15,FALSE)</f>
        <v>2411/340</v>
      </c>
      <c r="J374" s="30" t="s">
        <v>22</v>
      </c>
      <c r="K374" s="41" t="str">
        <f>VLOOKUP(B374,'Список DKV от ЮТД'!$A$1:$M$10000,13,FALSE)</f>
        <v>4</v>
      </c>
      <c r="L374" s="30" t="str">
        <f>VLOOKUP(B374,'Список DKV от ЮТД'!$A$1:$S$10000,14,FALSE)</f>
        <v>61K10090</v>
      </c>
      <c r="M374" s="52" t="str">
        <f>VLOOKUP(B374,'Список DKV от ЮТД'!$A$1:$M$10000,10,FALSE)</f>
        <v>704310*******0104</v>
      </c>
      <c r="N374" s="52" t="str">
        <f>VLOOKUP(B374,'Список DKV от ЮТД'!$A$1:$S$10000,18,FALSE)</f>
        <v>expired</v>
      </c>
      <c r="O374" s="52" t="str">
        <f>VLOOKUP(B374,'Список DKV от ЮТД'!$A$1:$S$10000,19,FALSE)</f>
        <v>blocked</v>
      </c>
      <c r="P374" s="52" t="str">
        <f>VLOOKUP(B374,'Список DKV от ЮТД'!$A$1:$S$10000,16,FALSE)</f>
        <v>425562378</v>
      </c>
      <c r="Q374" s="52"/>
    </row>
    <row r="375" spans="1:18">
      <c r="A375" s="30">
        <v>373</v>
      </c>
      <c r="B375" s="37">
        <v>19231120098</v>
      </c>
      <c r="C375" s="50">
        <v>43746</v>
      </c>
      <c r="E375" s="50">
        <v>43746</v>
      </c>
      <c r="F375" s="30" t="s">
        <v>18</v>
      </c>
      <c r="H375" s="45">
        <v>43757</v>
      </c>
      <c r="I375" s="30" t="str">
        <f>VLOOKUP(B375,'Список DKV от ЮТД'!$A$1:$S$10000,15,FALSE)</f>
        <v>2411/341</v>
      </c>
      <c r="J375" s="30" t="s">
        <v>22</v>
      </c>
      <c r="K375" s="41" t="str">
        <f>VLOOKUP(B375,'Список DKV от ЮТД'!$A$1:$M$10000,13,FALSE)</f>
        <v>4</v>
      </c>
      <c r="L375" s="30" t="str">
        <f>VLOOKUP(B375,'Список DKV от ЮТД'!$A$1:$S$10000,14,FALSE)</f>
        <v>61K1124</v>
      </c>
      <c r="M375" s="52" t="str">
        <f>VLOOKUP(B375,'Список DKV от ЮТД'!$A$1:$M$10000,10,FALSE)</f>
        <v>704310*******0067</v>
      </c>
      <c r="N375" s="52" t="str">
        <f>VLOOKUP(B375,'Список DKV от ЮТД'!$A$1:$S$10000,18,FALSE)</f>
        <v/>
      </c>
      <c r="O375" s="52" t="str">
        <f>VLOOKUP(B375,'Список DKV от ЮТД'!$A$1:$S$10000,19,FALSE)</f>
        <v/>
      </c>
      <c r="P375" s="52" t="str">
        <f>VLOOKUP(B375,'Список DKV от ЮТД'!$A$1:$S$10000,16,FALSE)</f>
        <v>425571721</v>
      </c>
      <c r="Q375" s="52"/>
    </row>
    <row r="376" spans="1:18">
      <c r="A376" s="30">
        <v>374</v>
      </c>
      <c r="B376" s="39">
        <v>19231120015</v>
      </c>
      <c r="C376" s="50">
        <v>43746</v>
      </c>
      <c r="E376" s="50">
        <v>43746</v>
      </c>
      <c r="F376" s="30" t="s">
        <v>18</v>
      </c>
      <c r="G376" s="41">
        <v>232</v>
      </c>
      <c r="H376" s="45">
        <v>43757</v>
      </c>
      <c r="I376" s="30" t="str">
        <f>VLOOKUP(B376,'Список DKV от ЮТД'!$A$1:$S$10000,15,FALSE)</f>
        <v>2411/342</v>
      </c>
      <c r="J376" s="30" t="s">
        <v>22</v>
      </c>
      <c r="K376" s="41" t="str">
        <f>VLOOKUP(B376,'Список DKV от ЮТД'!$A$1:$M$10000,13,FALSE)</f>
        <v>4</v>
      </c>
      <c r="L376" s="30" t="str">
        <f>VLOOKUP(B376,'Список DKV от ЮТД'!$A$1:$S$10000,14,FALSE)</f>
        <v>27RM248</v>
      </c>
      <c r="M376" s="52" t="str">
        <f>VLOOKUP(B376,'Список DKV от ЮТД'!$A$1:$M$10000,10,FALSE)</f>
        <v>704310*******0406</v>
      </c>
      <c r="N376" s="52" t="str">
        <f>VLOOKUP(B376,'Список DKV от ЮТД'!$A$1:$S$10000,18,FALSE)</f>
        <v/>
      </c>
      <c r="O376" s="52" t="str">
        <f>VLOOKUP(B376,'Список DKV от ЮТД'!$A$1:$S$10000,19,FALSE)</f>
        <v/>
      </c>
      <c r="P376" s="52" t="str">
        <f>VLOOKUP(B376,'Список DKV от ЮТД'!$A$1:$S$10000,16,FALSE)</f>
        <v>425571713</v>
      </c>
      <c r="Q376" s="49" t="s">
        <v>43568</v>
      </c>
      <c r="R376" s="30" t="s">
        <v>43570</v>
      </c>
    </row>
    <row r="377" spans="1:18">
      <c r="A377" s="30">
        <v>375</v>
      </c>
      <c r="B377" s="37">
        <v>19231026345</v>
      </c>
      <c r="C377" s="50">
        <v>43746</v>
      </c>
      <c r="E377" s="50">
        <v>43746</v>
      </c>
      <c r="F377" s="30" t="s">
        <v>18</v>
      </c>
      <c r="H377" s="45">
        <v>43758</v>
      </c>
      <c r="I377" s="30" t="str">
        <f>VLOOKUP(B377,'Список DKV от ЮТД'!$A$1:$S$10000,15,FALSE)</f>
        <v>2411/343</v>
      </c>
      <c r="J377" s="30" t="s">
        <v>22</v>
      </c>
      <c r="K377" s="41" t="str">
        <f>VLOOKUP(B377,'Список DKV от ЮТД'!$A$1:$M$10000,13,FALSE)</f>
        <v>4</v>
      </c>
      <c r="L377" s="30" t="str">
        <f>VLOOKUP(B377,'Список DKV от ЮТД'!$A$1:$S$10000,14,FALSE)</f>
        <v>34UG1674</v>
      </c>
      <c r="M377" s="52" t="str">
        <f>VLOOKUP(B377,'Список DKV от ЮТД'!$A$1:$M$10000,10,FALSE)</f>
        <v>704310*******0660</v>
      </c>
      <c r="N377" s="52" t="str">
        <f>VLOOKUP(B377,'Список DKV от ЮТД'!$A$1:$S$10000,18,FALSE)</f>
        <v>expired</v>
      </c>
      <c r="O377" s="52" t="str">
        <f>VLOOKUP(B377,'Список DKV от ЮТД'!$A$1:$S$10000,19,FALSE)</f>
        <v>blocked</v>
      </c>
      <c r="P377" s="52" t="str">
        <f>VLOOKUP(B377,'Список DKV от ЮТД'!$A$1:$S$10000,16,FALSE)</f>
        <v>425562346</v>
      </c>
      <c r="Q377" s="52"/>
    </row>
    <row r="378" spans="1:18">
      <c r="A378" s="30">
        <v>376</v>
      </c>
      <c r="B378" s="37">
        <v>19231026386</v>
      </c>
      <c r="C378" s="50">
        <v>43746</v>
      </c>
      <c r="E378" s="50">
        <v>43746</v>
      </c>
      <c r="F378" s="30" t="s">
        <v>18</v>
      </c>
      <c r="H378" s="45">
        <v>43758</v>
      </c>
      <c r="I378" s="30" t="str">
        <f>VLOOKUP(B378,'Список DKV от ЮТД'!$A$1:$S$10000,15,FALSE)</f>
        <v>2411/344</v>
      </c>
      <c r="J378" s="30" t="s">
        <v>22</v>
      </c>
      <c r="K378" s="41" t="str">
        <f>VLOOKUP(B378,'Список DKV от ЮТД'!$A$1:$M$10000,13,FALSE)</f>
        <v>4</v>
      </c>
      <c r="L378" s="30" t="str">
        <f>VLOOKUP(B378,'Список DKV от ЮТД'!$A$1:$S$10000,14,FALSE)</f>
        <v>07GTV84</v>
      </c>
      <c r="M378" s="52" t="str">
        <f>VLOOKUP(B378,'Список DKV от ЮТД'!$A$1:$M$10000,10,FALSE)</f>
        <v>704310*******0166</v>
      </c>
      <c r="N378" s="52" t="str">
        <f>VLOOKUP(B378,'Список DKV от ЮТД'!$A$1:$S$10000,18,FALSE)</f>
        <v>expired</v>
      </c>
      <c r="O378" s="52" t="str">
        <f>VLOOKUP(B378,'Список DKV от ЮТД'!$A$1:$S$10000,19,FALSE)</f>
        <v>blocked</v>
      </c>
      <c r="P378" s="52" t="str">
        <f>VLOOKUP(B378,'Список DKV от ЮТД'!$A$1:$S$10000,16,FALSE)</f>
        <v>425562350</v>
      </c>
      <c r="Q378" s="52"/>
    </row>
    <row r="379" spans="1:18">
      <c r="A379" s="30">
        <v>377</v>
      </c>
      <c r="B379" s="37">
        <v>19231026428</v>
      </c>
      <c r="C379" s="50">
        <v>43746</v>
      </c>
      <c r="E379" s="50">
        <v>43746</v>
      </c>
      <c r="F379" s="30" t="s">
        <v>18</v>
      </c>
      <c r="H379" s="45">
        <v>43758</v>
      </c>
      <c r="I379" s="30" t="str">
        <f>VLOOKUP(B379,'Список DKV от ЮТД'!$A$1:$S$10000,15,FALSE)</f>
        <v>2411/345</v>
      </c>
      <c r="J379" s="30" t="s">
        <v>22</v>
      </c>
      <c r="K379" s="41" t="str">
        <f>VLOOKUP(B379,'Список DKV от ЮТД'!$A$1:$M$10000,13,FALSE)</f>
        <v>4</v>
      </c>
      <c r="L379" s="30" t="str">
        <f>VLOOKUP(B379,'Список DKV от ЮТД'!$A$1:$S$10000,14,FALSE)</f>
        <v>34UG1672</v>
      </c>
      <c r="M379" s="52" t="str">
        <f>VLOOKUP(B379,'Список DKV от ЮТД'!$A$1:$M$10000,10,FALSE)</f>
        <v>704310*******0561</v>
      </c>
      <c r="N379" s="52" t="str">
        <f>VLOOKUP(B379,'Список DKV от ЮТД'!$A$1:$S$10000,18,FALSE)</f>
        <v>expired</v>
      </c>
      <c r="O379" s="52" t="str">
        <f>VLOOKUP(B379,'Список DKV от ЮТД'!$A$1:$S$10000,19,FALSE)</f>
        <v>blocked</v>
      </c>
      <c r="P379" s="52" t="str">
        <f>VLOOKUP(B379,'Список DKV от ЮТД'!$A$1:$S$10000,16,FALSE)</f>
        <v>425562354</v>
      </c>
      <c r="Q379" s="52"/>
    </row>
    <row r="380" spans="1:18">
      <c r="A380" s="30">
        <v>378</v>
      </c>
      <c r="B380" s="37">
        <v>19231026501</v>
      </c>
      <c r="C380" s="50">
        <v>43746</v>
      </c>
      <c r="E380" s="50">
        <v>43746</v>
      </c>
      <c r="F380" s="30" t="s">
        <v>18</v>
      </c>
      <c r="H380" s="45">
        <v>43758</v>
      </c>
      <c r="I380" s="30" t="str">
        <f>VLOOKUP(B380,'Список DKV от ЮТД'!$A$1:$S$10000,15,FALSE)</f>
        <v>2411/346</v>
      </c>
      <c r="J380" s="30" t="s">
        <v>22</v>
      </c>
      <c r="K380" s="41" t="str">
        <f>VLOOKUP(B380,'Список DKV от ЮТД'!$A$1:$M$10000,13,FALSE)</f>
        <v>4</v>
      </c>
      <c r="L380" s="30" t="str">
        <f>VLOOKUP(B380,'Список DKV от ЮТД'!$A$1:$S$10000,14,FALSE)</f>
        <v>34PRG85</v>
      </c>
      <c r="M380" s="52" t="str">
        <f>VLOOKUP(B380,'Список DKV от ЮТД'!$A$1:$M$10000,10,FALSE)</f>
        <v>704310*******0591</v>
      </c>
      <c r="N380" s="52" t="str">
        <f>VLOOKUP(B380,'Список DKV от ЮТД'!$A$1:$S$10000,18,FALSE)</f>
        <v/>
      </c>
      <c r="O380" s="52" t="str">
        <f>VLOOKUP(B380,'Список DKV от ЮТД'!$A$1:$S$10000,19,FALSE)</f>
        <v/>
      </c>
      <c r="P380" s="52" t="str">
        <f>VLOOKUP(B380,'Список DKV от ЮТД'!$A$1:$S$10000,16,FALSE)</f>
        <v>425562362</v>
      </c>
      <c r="Q380" s="52"/>
    </row>
    <row r="381" spans="1:18">
      <c r="A381" s="30">
        <v>379</v>
      </c>
      <c r="B381" s="37">
        <v>19231026469</v>
      </c>
      <c r="C381" s="50">
        <v>43746</v>
      </c>
      <c r="E381" s="50">
        <v>43746</v>
      </c>
      <c r="F381" s="30" t="s">
        <v>18</v>
      </c>
      <c r="H381" s="45">
        <v>43758</v>
      </c>
      <c r="I381" s="30" t="str">
        <f>VLOOKUP(B381,'Список DKV от ЮТД'!$A$1:$S$10000,15,FALSE)</f>
        <v>2411/347</v>
      </c>
      <c r="J381" s="30" t="s">
        <v>22</v>
      </c>
      <c r="K381" s="41" t="str">
        <f>VLOOKUP(B381,'Список DKV от ЮТД'!$A$1:$M$10000,13,FALSE)</f>
        <v>4</v>
      </c>
      <c r="L381" s="30" t="str">
        <f>VLOOKUP(B381,'Список DKV от ЮТД'!$A$1:$S$10000,14,FALSE)</f>
        <v>16ADY033</v>
      </c>
      <c r="M381" s="52" t="str">
        <f>VLOOKUP(B381,'Список DKV от ЮТД'!$A$1:$M$10000,10,FALSE)</f>
        <v>704310*******0074</v>
      </c>
      <c r="N381" s="52" t="str">
        <f>VLOOKUP(B381,'Список DKV от ЮТД'!$A$1:$S$10000,18,FALSE)</f>
        <v/>
      </c>
      <c r="O381" s="52" t="str">
        <f>VLOOKUP(B381,'Список DKV от ЮТД'!$A$1:$S$10000,19,FALSE)</f>
        <v/>
      </c>
      <c r="P381" s="52" t="str">
        <f>VLOOKUP(B381,'Список DKV от ЮТД'!$A$1:$S$10000,16,FALSE)</f>
        <v>425562358</v>
      </c>
      <c r="Q381" s="52"/>
    </row>
    <row r="382" spans="1:18">
      <c r="A382" s="30">
        <v>380</v>
      </c>
      <c r="B382" s="37">
        <v>19231026584</v>
      </c>
      <c r="C382" s="50">
        <v>43746</v>
      </c>
      <c r="E382" s="50">
        <v>43746</v>
      </c>
      <c r="F382" s="30" t="s">
        <v>18</v>
      </c>
      <c r="H382" s="45">
        <v>43758</v>
      </c>
      <c r="I382" s="30" t="str">
        <f>VLOOKUP(B382,'Список DKV от ЮТД'!$A$1:$S$10000,15,FALSE)</f>
        <v>2411/348</v>
      </c>
      <c r="J382" s="30" t="s">
        <v>22</v>
      </c>
      <c r="K382" s="41" t="str">
        <f>VLOOKUP(B382,'Список DKV от ЮТД'!$A$1:$M$10000,13,FALSE)</f>
        <v>4</v>
      </c>
      <c r="L382" s="30" t="str">
        <f>VLOOKUP(B382,'Список DKV от ЮТД'!$A$1:$S$10000,14,FALSE)</f>
        <v>34CED171</v>
      </c>
      <c r="M382" s="52" t="str">
        <f>VLOOKUP(B382,'Список DKV от ЮТД'!$A$1:$M$10000,10,FALSE)</f>
        <v>704310*******0031</v>
      </c>
      <c r="N382" s="52" t="str">
        <f>VLOOKUP(B382,'Список DKV от ЮТД'!$A$1:$S$10000,18,FALSE)</f>
        <v/>
      </c>
      <c r="O382" s="52" t="str">
        <f>VLOOKUP(B382,'Список DKV от ЮТД'!$A$1:$S$10000,19,FALSE)</f>
        <v/>
      </c>
      <c r="P382" s="52" t="str">
        <f>VLOOKUP(B382,'Список DKV от ЮТД'!$A$1:$S$10000,16,FALSE)</f>
        <v>425562370</v>
      </c>
      <c r="Q382" s="52"/>
    </row>
    <row r="383" spans="1:18">
      <c r="A383" s="30">
        <v>381</v>
      </c>
      <c r="B383" s="37">
        <v>19231026543</v>
      </c>
      <c r="C383" s="50">
        <v>43746</v>
      </c>
      <c r="E383" s="50">
        <v>43746</v>
      </c>
      <c r="F383" s="30" t="s">
        <v>18</v>
      </c>
      <c r="H383" s="45">
        <v>43758</v>
      </c>
      <c r="I383" s="30" t="str">
        <f>VLOOKUP(B383,'Список DKV от ЮТД'!$A$1:$S$10000,15,FALSE)</f>
        <v>2411/349</v>
      </c>
      <c r="J383" s="30" t="s">
        <v>22</v>
      </c>
      <c r="K383" s="41" t="str">
        <f>VLOOKUP(B383,'Список DKV от ЮТД'!$A$1:$M$10000,13,FALSE)</f>
        <v>4</v>
      </c>
      <c r="L383" s="30" t="str">
        <f>VLOOKUP(B383,'Список DKV от ЮТД'!$A$1:$S$10000,14,FALSE)</f>
        <v>54H5526</v>
      </c>
      <c r="M383" s="52" t="str">
        <f>VLOOKUP(B383,'Список DKV от ЮТД'!$A$1:$M$10000,10,FALSE)</f>
        <v>704310*******0451</v>
      </c>
      <c r="N383" s="52" t="str">
        <f>VLOOKUP(B383,'Список DKV от ЮТД'!$A$1:$S$10000,18,FALSE)</f>
        <v/>
      </c>
      <c r="O383" s="52" t="str">
        <f>VLOOKUP(B383,'Список DKV от ЮТД'!$A$1:$S$10000,19,FALSE)</f>
        <v/>
      </c>
      <c r="P383" s="52" t="str">
        <f>VLOOKUP(B383,'Список DKV от ЮТД'!$A$1:$S$10000,16,FALSE)</f>
        <v>425562366</v>
      </c>
      <c r="Q383" s="52"/>
    </row>
    <row r="384" spans="1:18">
      <c r="A384" s="30">
        <v>382</v>
      </c>
      <c r="B384" s="39">
        <v>19231026626</v>
      </c>
      <c r="C384" s="50">
        <v>43746</v>
      </c>
      <c r="E384" s="50">
        <v>43746</v>
      </c>
      <c r="F384" s="30" t="s">
        <v>18</v>
      </c>
      <c r="G384" s="41">
        <v>232</v>
      </c>
      <c r="H384" s="45">
        <v>43758</v>
      </c>
      <c r="I384" s="30" t="str">
        <f>VLOOKUP(B384,'Список DKV от ЮТД'!$A$1:$S$10000,15,FALSE)</f>
        <v>2411/350</v>
      </c>
      <c r="J384" s="30" t="s">
        <v>22</v>
      </c>
      <c r="K384" s="41" t="str">
        <f>VLOOKUP(B384,'Список DKV от ЮТД'!$A$1:$M$10000,13,FALSE)</f>
        <v>4</v>
      </c>
      <c r="L384" s="30" t="str">
        <f>VLOOKUP(B384,'Список DKV от ЮТД'!$A$1:$S$10000,14,FALSE)</f>
        <v>27RM279</v>
      </c>
      <c r="M384" s="52" t="str">
        <f>VLOOKUP(B384,'Список DKV от ЮТД'!$A$1:$M$10000,10,FALSE)</f>
        <v>704310*******0463</v>
      </c>
      <c r="N384" s="52" t="str">
        <f>VLOOKUP(B384,'Список DKV от ЮТД'!$A$1:$S$10000,18,FALSE)</f>
        <v/>
      </c>
      <c r="O384" s="52" t="str">
        <f>VLOOKUP(B384,'Список DKV от ЮТД'!$A$1:$S$10000,19,FALSE)</f>
        <v/>
      </c>
      <c r="P384" s="52" t="str">
        <f>VLOOKUP(B384,'Список DKV от ЮТД'!$A$1:$S$10000,16,FALSE)</f>
        <v>425562374</v>
      </c>
      <c r="Q384" s="49" t="s">
        <v>43568</v>
      </c>
      <c r="R384" s="30" t="s">
        <v>43570</v>
      </c>
    </row>
    <row r="385" spans="1:18">
      <c r="A385" s="30">
        <v>383</v>
      </c>
      <c r="B385" s="37">
        <v>19231026741</v>
      </c>
      <c r="C385" s="50">
        <v>43746</v>
      </c>
      <c r="E385" s="50">
        <v>43746</v>
      </c>
      <c r="F385" s="30" t="s">
        <v>18</v>
      </c>
      <c r="H385" s="45">
        <v>43758</v>
      </c>
      <c r="I385" s="30" t="str">
        <f>VLOOKUP(B385,'Список DKV от ЮТД'!$A$1:$S$10000,15,FALSE)</f>
        <v>2411/351</v>
      </c>
      <c r="J385" s="30" t="s">
        <v>22</v>
      </c>
      <c r="K385" s="41" t="str">
        <f>VLOOKUP(B385,'Список DKV от ЮТД'!$A$1:$M$10000,13,FALSE)</f>
        <v>4</v>
      </c>
      <c r="L385" s="30" t="str">
        <f>VLOOKUP(B385,'Список DKV от ЮТД'!$A$1:$S$10000,14,FALSE)</f>
        <v>34UG1610</v>
      </c>
      <c r="M385" s="52" t="str">
        <f>VLOOKUP(B385,'Список DKV от ЮТД'!$A$1:$M$10000,10,FALSE)</f>
        <v>704310*******0546</v>
      </c>
      <c r="N385" s="52" t="str">
        <f>VLOOKUP(B385,'Список DKV от ЮТД'!$A$1:$S$10000,18,FALSE)</f>
        <v>expired</v>
      </c>
      <c r="O385" s="52" t="str">
        <f>VLOOKUP(B385,'Список DKV от ЮТД'!$A$1:$S$10000,19,FALSE)</f>
        <v>blocked</v>
      </c>
      <c r="P385" s="52" t="str">
        <f>VLOOKUP(B385,'Список DKV от ЮТД'!$A$1:$S$10000,16,FALSE)</f>
        <v>425562386</v>
      </c>
      <c r="Q385" s="52"/>
    </row>
    <row r="386" spans="1:18">
      <c r="A386" s="30">
        <v>384</v>
      </c>
      <c r="B386" s="37">
        <v>19231026782</v>
      </c>
      <c r="C386" s="50">
        <v>43746</v>
      </c>
      <c r="E386" s="50">
        <v>43746</v>
      </c>
      <c r="F386" s="30" t="s">
        <v>18</v>
      </c>
      <c r="H386" s="45">
        <v>43758</v>
      </c>
      <c r="I386" s="30" t="str">
        <f>VLOOKUP(B386,'Список DKV от ЮТД'!$A$1:$S$10000,15,FALSE)</f>
        <v>2411/352</v>
      </c>
      <c r="J386" s="30" t="s">
        <v>22</v>
      </c>
      <c r="K386" s="41" t="str">
        <f>VLOOKUP(B386,'Список DKV от ЮТД'!$A$1:$M$10000,13,FALSE)</f>
        <v>4</v>
      </c>
      <c r="L386" s="30" t="str">
        <f>VLOOKUP(B386,'Список DKV от ЮТД'!$A$1:$S$10000,14,FALSE)</f>
        <v>34FP3732</v>
      </c>
      <c r="M386" s="52" t="str">
        <f>VLOOKUP(B386,'Список DKV от ЮТД'!$A$1:$M$10000,10,FALSE)</f>
        <v>704310*******0637</v>
      </c>
      <c r="N386" s="52" t="str">
        <f>VLOOKUP(B386,'Список DKV от ЮТД'!$A$1:$S$10000,18,FALSE)</f>
        <v>expired</v>
      </c>
      <c r="O386" s="52" t="str">
        <f>VLOOKUP(B386,'Список DKV от ЮТД'!$A$1:$S$10000,19,FALSE)</f>
        <v>blocked</v>
      </c>
      <c r="P386" s="52" t="str">
        <f>VLOOKUP(B386,'Список DKV от ЮТД'!$A$1:$S$10000,16,FALSE)</f>
        <v>425562390</v>
      </c>
      <c r="Q386" s="52"/>
    </row>
    <row r="387" spans="1:18">
      <c r="A387" s="30">
        <v>385</v>
      </c>
      <c r="B387" s="37">
        <v>19231026931</v>
      </c>
      <c r="C387" s="50">
        <v>43746</v>
      </c>
      <c r="E387" s="50">
        <v>43746</v>
      </c>
      <c r="F387" s="30" t="s">
        <v>18</v>
      </c>
      <c r="H387" s="45">
        <v>43758</v>
      </c>
      <c r="I387" s="30" t="str">
        <f>VLOOKUP(B387,'Список DKV от ЮТД'!$A$1:$S$10000,15,FALSE)</f>
        <v>2411/353</v>
      </c>
      <c r="J387" s="30" t="s">
        <v>22</v>
      </c>
      <c r="K387" s="41" t="str">
        <f>VLOOKUP(B387,'Список DKV от ЮТД'!$A$1:$M$10000,13,FALSE)</f>
        <v>4</v>
      </c>
      <c r="L387" s="30" t="str">
        <f>VLOOKUP(B387,'Список DKV от ЮТД'!$A$1:$S$10000,14,FALSE)</f>
        <v>14GM889</v>
      </c>
      <c r="M387" s="52" t="str">
        <f>VLOOKUP(B387,'Список DKV от ЮТД'!$A$1:$M$10000,10,FALSE)</f>
        <v>704310*******1348</v>
      </c>
      <c r="N387" s="52" t="str">
        <f>VLOOKUP(B387,'Список DKV от ЮТД'!$A$1:$S$10000,18,FALSE)</f>
        <v>expired</v>
      </c>
      <c r="O387" s="52" t="str">
        <f>VLOOKUP(B387,'Список DKV от ЮТД'!$A$1:$S$10000,19,FALSE)</f>
        <v>blocked</v>
      </c>
      <c r="P387" s="52" t="str">
        <f>VLOOKUP(B387,'Список DKV от ЮТД'!$A$1:$S$10000,16,FALSE)</f>
        <v>425562405</v>
      </c>
      <c r="Q387" s="52"/>
    </row>
    <row r="388" spans="1:18">
      <c r="A388" s="30">
        <v>386</v>
      </c>
      <c r="B388" s="37">
        <v>19231026907</v>
      </c>
      <c r="C388" s="50">
        <v>43746</v>
      </c>
      <c r="E388" s="50">
        <v>43746</v>
      </c>
      <c r="F388" s="30" t="s">
        <v>18</v>
      </c>
      <c r="H388" s="45">
        <v>43758</v>
      </c>
      <c r="I388" s="30" t="str">
        <f>VLOOKUP(B388,'Список DKV от ЮТД'!$A$1:$S$10000,15,FALSE)</f>
        <v>2411/354</v>
      </c>
      <c r="J388" s="30" t="s">
        <v>22</v>
      </c>
      <c r="K388" s="41" t="str">
        <f>VLOOKUP(B388,'Список DKV от ЮТД'!$A$1:$M$10000,13,FALSE)</f>
        <v>4</v>
      </c>
      <c r="L388" s="30" t="str">
        <f>VLOOKUP(B388,'Список DKV от ЮТД'!$A$1:$S$10000,14,FALSE)</f>
        <v>38JS108</v>
      </c>
      <c r="M388" s="52" t="str">
        <f>VLOOKUP(B388,'Список DKV от ЮТД'!$A$1:$M$10000,10,FALSE)</f>
        <v>704310*******0027</v>
      </c>
      <c r="N388" s="52" t="str">
        <f>VLOOKUP(B388,'Список DKV от ЮТД'!$A$1:$S$10000,18,FALSE)</f>
        <v>expired</v>
      </c>
      <c r="O388" s="52" t="str">
        <f>VLOOKUP(B388,'Список DKV от ЮТД'!$A$1:$S$10000,19,FALSE)</f>
        <v>blocked</v>
      </c>
      <c r="P388" s="52" t="str">
        <f>VLOOKUP(B388,'Список DKV от ЮТД'!$A$1:$S$10000,16,FALSE)</f>
        <v>425562402</v>
      </c>
      <c r="Q388" s="52"/>
    </row>
    <row r="389" spans="1:18">
      <c r="A389" s="30">
        <v>387</v>
      </c>
      <c r="B389" s="37">
        <v>19231026881</v>
      </c>
      <c r="C389" s="50">
        <v>43746</v>
      </c>
      <c r="E389" s="50">
        <v>43746</v>
      </c>
      <c r="F389" s="30" t="s">
        <v>18</v>
      </c>
      <c r="H389" s="45">
        <v>43758</v>
      </c>
      <c r="I389" s="30" t="str">
        <f>VLOOKUP(B389,'Список DKV от ЮТД'!$A$1:$S$10000,15,FALSE)</f>
        <v>2411/355</v>
      </c>
      <c r="J389" s="30" t="s">
        <v>22</v>
      </c>
      <c r="K389" s="41" t="str">
        <f>VLOOKUP(B389,'Список DKV от ЮТД'!$A$1:$M$10000,13,FALSE)</f>
        <v>4</v>
      </c>
      <c r="L389" s="30" t="str">
        <f>VLOOKUP(B389,'Список DKV от ЮТД'!$A$1:$S$10000,14,FALSE)</f>
        <v>34KH4528</v>
      </c>
      <c r="M389" s="52" t="str">
        <f>VLOOKUP(B389,'Список DKV от ЮТД'!$A$1:$M$10000,10,FALSE)</f>
        <v>704310*******0039</v>
      </c>
      <c r="N389" s="52" t="str">
        <f>VLOOKUP(B389,'Список DKV от ЮТД'!$A$1:$S$10000,18,FALSE)</f>
        <v/>
      </c>
      <c r="O389" s="52" t="str">
        <f>VLOOKUP(B389,'Список DKV от ЮТД'!$A$1:$S$10000,19,FALSE)</f>
        <v/>
      </c>
      <c r="P389" s="52" t="str">
        <f>VLOOKUP(B389,'Список DKV от ЮТД'!$A$1:$S$10000,16,FALSE)</f>
        <v>425562400</v>
      </c>
      <c r="Q389" s="52"/>
    </row>
    <row r="390" spans="1:18">
      <c r="A390" s="30">
        <v>388</v>
      </c>
      <c r="B390" s="38">
        <v>19231026816</v>
      </c>
      <c r="C390" s="50">
        <v>43746</v>
      </c>
      <c r="E390" s="50">
        <v>43746</v>
      </c>
      <c r="F390" s="30" t="s">
        <v>18</v>
      </c>
      <c r="G390" s="41">
        <v>145</v>
      </c>
      <c r="H390" s="45">
        <v>43758</v>
      </c>
      <c r="I390" s="30" t="str">
        <f>VLOOKUP(B390,'Список DKV от ЮТД'!$A$1:$S$10000,15,FALSE)</f>
        <v>2411/356</v>
      </c>
      <c r="J390" s="30" t="s">
        <v>22</v>
      </c>
      <c r="K390" s="41" t="str">
        <f>VLOOKUP(B390,'Список DKV от ЮТД'!$A$1:$M$10000,13,FALSE)</f>
        <v>4</v>
      </c>
      <c r="L390" s="30" t="str">
        <f>VLOOKUP(B390,'Список DKV от ЮТД'!$A$1:$S$10000,14,FALSE)</f>
        <v>34HT9932</v>
      </c>
      <c r="M390" s="52" t="str">
        <f>VLOOKUP(B390,'Список DKV от ЮТД'!$A$1:$M$10000,10,FALSE)</f>
        <v>704310*******0702</v>
      </c>
      <c r="N390" s="52" t="str">
        <f>VLOOKUP(B390,'Список DKV от ЮТД'!$A$1:$S$10000,18,FALSE)</f>
        <v>blocked</v>
      </c>
      <c r="O390" s="52" t="str">
        <f>VLOOKUP(B390,'Список DKV от ЮТД'!$A$1:$S$10000,19,FALSE)</f>
        <v>blocked</v>
      </c>
      <c r="P390" s="52" t="str">
        <f>VLOOKUP(B390,'Список DKV от ЮТД'!$A$1:$S$10000,16,FALSE)</f>
        <v>425562393</v>
      </c>
      <c r="Q390" s="49" t="s">
        <v>27373</v>
      </c>
      <c r="R390" s="30" t="s">
        <v>24376</v>
      </c>
    </row>
    <row r="391" spans="1:18">
      <c r="A391" s="30">
        <v>389</v>
      </c>
      <c r="B391" s="37">
        <v>19231026535</v>
      </c>
      <c r="C391" s="50">
        <v>43746</v>
      </c>
      <c r="E391" s="50">
        <v>43746</v>
      </c>
      <c r="F391" s="30" t="s">
        <v>18</v>
      </c>
      <c r="H391" s="45">
        <v>43758</v>
      </c>
      <c r="I391" s="30" t="str">
        <f>VLOOKUP(B391,'Список DKV от ЮТД'!$A$1:$S$10000,15,FALSE)</f>
        <v>2411/358</v>
      </c>
      <c r="J391" s="30" t="s">
        <v>22</v>
      </c>
      <c r="K391" s="41" t="str">
        <f>VLOOKUP(B391,'Список DKV от ЮТД'!$A$1:$M$10000,13,FALSE)</f>
        <v>4</v>
      </c>
      <c r="L391" s="30" t="str">
        <f>VLOOKUP(B391,'Список DKV от ЮТД'!$A$1:$S$10000,14,FALSE)</f>
        <v>81FS425</v>
      </c>
      <c r="M391" s="52" t="str">
        <f>VLOOKUP(B391,'Список DKV от ЮТД'!$A$1:$M$10000,10,FALSE)</f>
        <v>704310*******1006</v>
      </c>
      <c r="N391" s="52" t="str">
        <f>VLOOKUP(B391,'Список DKV от ЮТД'!$A$1:$S$10000,18,FALSE)</f>
        <v>expired</v>
      </c>
      <c r="O391" s="52" t="str">
        <f>VLOOKUP(B391,'Список DKV от ЮТД'!$A$1:$S$10000,19,FALSE)</f>
        <v>blocked</v>
      </c>
      <c r="P391" s="52" t="str">
        <f>VLOOKUP(B391,'Список DKV от ЮТД'!$A$1:$S$10000,16,FALSE)</f>
        <v>425562365</v>
      </c>
      <c r="Q391" s="52"/>
    </row>
    <row r="392" spans="1:18">
      <c r="A392" s="30">
        <v>390</v>
      </c>
      <c r="B392" s="37">
        <v>19231026576</v>
      </c>
      <c r="C392" s="50">
        <v>43746</v>
      </c>
      <c r="E392" s="50">
        <v>43746</v>
      </c>
      <c r="F392" s="30" t="s">
        <v>18</v>
      </c>
      <c r="H392" s="45">
        <v>43758</v>
      </c>
      <c r="I392" s="30" t="str">
        <f>VLOOKUP(B392,'Список DKV от ЮТД'!$A$1:$S$10000,15,FALSE)</f>
        <v>2411/359</v>
      </c>
      <c r="J392" s="30" t="s">
        <v>22</v>
      </c>
      <c r="K392" s="41" t="str">
        <f>VLOOKUP(B392,'Список DKV от ЮТД'!$A$1:$M$10000,13,FALSE)</f>
        <v>4</v>
      </c>
      <c r="L392" s="30" t="str">
        <f>VLOOKUP(B392,'Список DKV от ЮТД'!$A$1:$S$10000,14,FALSE)</f>
        <v>34GG7877</v>
      </c>
      <c r="M392" s="52" t="str">
        <f>VLOOKUP(B392,'Список DKV от ЮТД'!$A$1:$M$10000,10,FALSE)</f>
        <v>704310*******0167</v>
      </c>
      <c r="N392" s="52" t="str">
        <f>VLOOKUP(B392,'Список DKV от ЮТД'!$A$1:$S$10000,18,FALSE)</f>
        <v>expired</v>
      </c>
      <c r="O392" s="52" t="str">
        <f>VLOOKUP(B392,'Список DKV от ЮТД'!$A$1:$S$10000,19,FALSE)</f>
        <v>blocked</v>
      </c>
      <c r="P392" s="52" t="str">
        <f>VLOOKUP(B392,'Список DKV от ЮТД'!$A$1:$S$10000,16,FALSE)</f>
        <v>425562369</v>
      </c>
      <c r="Q392" s="52"/>
    </row>
    <row r="393" spans="1:18">
      <c r="A393" s="30">
        <v>391</v>
      </c>
      <c r="B393" s="37">
        <v>19231026659</v>
      </c>
      <c r="C393" s="50">
        <v>43746</v>
      </c>
      <c r="E393" s="50">
        <v>43746</v>
      </c>
      <c r="F393" s="30" t="s">
        <v>18</v>
      </c>
      <c r="H393" s="45">
        <v>43758</v>
      </c>
      <c r="I393" s="30" t="str">
        <f>VLOOKUP(B393,'Список DKV от ЮТД'!$A$1:$S$10000,15,FALSE)</f>
        <v>2411/360</v>
      </c>
      <c r="J393" s="30" t="s">
        <v>22</v>
      </c>
      <c r="K393" s="41" t="str">
        <f>VLOOKUP(B393,'Список DKV от ЮТД'!$A$1:$M$10000,13,FALSE)</f>
        <v>4</v>
      </c>
      <c r="L393" s="30" t="str">
        <f>VLOOKUP(B393,'Список DKV от ЮТД'!$A$1:$S$10000,14,FALSE)</f>
        <v>81FS323</v>
      </c>
      <c r="M393" s="52" t="str">
        <f>VLOOKUP(B393,'Список DKV от ЮТД'!$A$1:$M$10000,10,FALSE)</f>
        <v>704310*******1147</v>
      </c>
      <c r="N393" s="52" t="str">
        <f>VLOOKUP(B393,'Список DKV от ЮТД'!$A$1:$S$10000,18,FALSE)</f>
        <v>expired</v>
      </c>
      <c r="O393" s="52" t="str">
        <f>VLOOKUP(B393,'Список DKV от ЮТД'!$A$1:$S$10000,19,FALSE)</f>
        <v>blocked</v>
      </c>
      <c r="P393" s="52" t="str">
        <f>VLOOKUP(B393,'Список DKV от ЮТД'!$A$1:$S$10000,16,FALSE)</f>
        <v>425562377</v>
      </c>
      <c r="Q393" s="52"/>
    </row>
    <row r="394" spans="1:18">
      <c r="A394" s="30">
        <v>392</v>
      </c>
      <c r="B394" s="37">
        <v>19231026691</v>
      </c>
      <c r="C394" s="50">
        <v>43746</v>
      </c>
      <c r="E394" s="50">
        <v>43746</v>
      </c>
      <c r="F394" s="30" t="s">
        <v>18</v>
      </c>
      <c r="H394" s="45">
        <v>43758</v>
      </c>
      <c r="I394" s="30" t="str">
        <f>VLOOKUP(B394,'Список DKV от ЮТД'!$A$1:$S$10000,15,FALSE)</f>
        <v>2411/361</v>
      </c>
      <c r="J394" s="30" t="s">
        <v>22</v>
      </c>
      <c r="K394" s="41" t="str">
        <f>VLOOKUP(B394,'Список DKV от ЮТД'!$A$1:$M$10000,13,FALSE)</f>
        <v>4</v>
      </c>
      <c r="L394" s="30" t="str">
        <f>VLOOKUP(B394,'Список DKV от ЮТД'!$A$1:$S$10000,14,FALSE)</f>
        <v>61K10091</v>
      </c>
      <c r="M394" s="52" t="str">
        <f>VLOOKUP(B394,'Список DKV от ЮТД'!$A$1:$M$10000,10,FALSE)</f>
        <v>704310*******0197</v>
      </c>
      <c r="N394" s="52" t="str">
        <f>VLOOKUP(B394,'Список DKV от ЮТД'!$A$1:$S$10000,18,FALSE)</f>
        <v>expired</v>
      </c>
      <c r="O394" s="52" t="str">
        <f>VLOOKUP(B394,'Список DKV от ЮТД'!$A$1:$S$10000,19,FALSE)</f>
        <v>blocked</v>
      </c>
      <c r="P394" s="52" t="str">
        <f>VLOOKUP(B394,'Список DKV от ЮТД'!$A$1:$S$10000,16,FALSE)</f>
        <v>425562381</v>
      </c>
      <c r="Q394" s="52"/>
    </row>
    <row r="395" spans="1:18">
      <c r="A395" s="30">
        <v>393</v>
      </c>
      <c r="B395" s="37">
        <v>19231026618</v>
      </c>
      <c r="C395" s="50">
        <v>43746</v>
      </c>
      <c r="E395" s="50">
        <v>43746</v>
      </c>
      <c r="F395" s="30" t="s">
        <v>18</v>
      </c>
      <c r="H395" s="45">
        <v>43758</v>
      </c>
      <c r="I395" s="30" t="str">
        <f>VLOOKUP(B395,'Список DKV от ЮТД'!$A$1:$S$10000,15,FALSE)</f>
        <v>2411/362</v>
      </c>
      <c r="J395" s="30" t="s">
        <v>22</v>
      </c>
      <c r="K395" s="41" t="str">
        <f>VLOOKUP(B395,'Список DKV от ЮТД'!$A$1:$M$10000,13,FALSE)</f>
        <v>4</v>
      </c>
      <c r="L395" s="30" t="str">
        <f>VLOOKUP(B395,'Список DKV от ЮТД'!$A$1:$S$10000,14,FALSE)</f>
        <v>61K0390</v>
      </c>
      <c r="M395" s="52" t="str">
        <f>VLOOKUP(B395,'Список DKV от ЮТД'!$A$1:$M$10000,10,FALSE)</f>
        <v>704310*******0013</v>
      </c>
      <c r="N395" s="52" t="str">
        <f>VLOOKUP(B395,'Список DKV от ЮТД'!$A$1:$S$10000,18,FALSE)</f>
        <v>expired</v>
      </c>
      <c r="O395" s="52" t="str">
        <f>VLOOKUP(B395,'Список DKV от ЮТД'!$A$1:$S$10000,19,FALSE)</f>
        <v>blocked</v>
      </c>
      <c r="P395" s="52" t="str">
        <f>VLOOKUP(B395,'Список DKV от ЮТД'!$A$1:$S$10000,16,FALSE)</f>
        <v>425562373</v>
      </c>
      <c r="Q395" s="52"/>
    </row>
    <row r="396" spans="1:18">
      <c r="A396" s="30">
        <v>394</v>
      </c>
      <c r="B396" s="37">
        <v>19231011784</v>
      </c>
      <c r="C396" s="69">
        <v>43712</v>
      </c>
      <c r="E396" s="50">
        <v>43712</v>
      </c>
      <c r="F396" s="30" t="s">
        <v>20</v>
      </c>
      <c r="H396" s="45">
        <v>43758</v>
      </c>
      <c r="I396" s="30" t="str">
        <f>VLOOKUP(B396,'Список DKV от ЮТД'!$A$1:$S$10000,15,FALSE)</f>
        <v>2412/17</v>
      </c>
      <c r="J396" s="30" t="s">
        <v>22</v>
      </c>
      <c r="K396" s="41" t="str">
        <f>VLOOKUP(B396,'Список DKV от ЮТД'!$A$1:$M$10000,13,FALSE)</f>
        <v>4</v>
      </c>
      <c r="L396" s="30" t="str">
        <f>VLOOKUP(B396,'Список DKV от ЮТД'!$A$1:$S$10000,14,FALSE)</f>
        <v>M83J076</v>
      </c>
      <c r="M396" s="52" t="str">
        <f>VLOOKUP(B396,'Список DKV от ЮТД'!$A$1:$M$10000,10,FALSE)</f>
        <v>704310*******0078</v>
      </c>
      <c r="N396" s="52" t="str">
        <f>VLOOKUP(B396,'Список DKV от ЮТД'!$A$1:$S$10000,18,FALSE)</f>
        <v>expired</v>
      </c>
      <c r="O396" s="52" t="str">
        <f>VLOOKUP(B396,'Список DKV от ЮТД'!$A$1:$S$10000,19,FALSE)</f>
        <v>blocked</v>
      </c>
      <c r="P396" s="52" t="str">
        <f>VLOOKUP(B396,'Список DKV от ЮТД'!$A$1:$S$10000,16,FALSE)</f>
        <v>425560890</v>
      </c>
      <c r="Q396" s="52"/>
    </row>
    <row r="397" spans="1:18">
      <c r="A397" s="30">
        <v>395</v>
      </c>
      <c r="B397" s="37">
        <v>19231026493</v>
      </c>
      <c r="C397" s="50">
        <v>43746</v>
      </c>
      <c r="E397" s="50">
        <v>43746</v>
      </c>
      <c r="F397" s="30" t="s">
        <v>18</v>
      </c>
      <c r="H397" s="45">
        <v>43759</v>
      </c>
      <c r="I397" s="30" t="str">
        <f>VLOOKUP(B397,'Список DKV от ЮТД'!$A$1:$S$10000,15,FALSE)</f>
        <v>2411/363</v>
      </c>
      <c r="J397" s="30" t="s">
        <v>22</v>
      </c>
      <c r="K397" s="41" t="str">
        <f>VLOOKUP(B397,'Список DKV от ЮТД'!$A$1:$M$10000,13,FALSE)</f>
        <v>4</v>
      </c>
      <c r="L397" s="30" t="str">
        <f>VLOOKUP(B397,'Список DKV от ЮТД'!$A$1:$S$10000,14,FALSE)</f>
        <v>34ZEM01</v>
      </c>
      <c r="M397" s="52" t="str">
        <f>VLOOKUP(B397,'Список DKV от ЮТД'!$A$1:$M$10000,10,FALSE)</f>
        <v>704310*******0093</v>
      </c>
      <c r="N397" s="52" t="str">
        <f>VLOOKUP(B397,'Список DKV от ЮТД'!$A$1:$S$10000,18,FALSE)</f>
        <v/>
      </c>
      <c r="O397" s="52" t="str">
        <f>VLOOKUP(B397,'Список DKV от ЮТД'!$A$1:$S$10000,19,FALSE)</f>
        <v/>
      </c>
      <c r="P397" s="52" t="str">
        <f>VLOOKUP(B397,'Список DKV от ЮТД'!$A$1:$S$10000,16,FALSE)</f>
        <v>425562361</v>
      </c>
      <c r="Q397" s="52"/>
    </row>
    <row r="398" spans="1:18">
      <c r="A398" s="30">
        <v>396</v>
      </c>
      <c r="B398" s="37">
        <v>19231026451</v>
      </c>
      <c r="C398" s="50">
        <v>43746</v>
      </c>
      <c r="E398" s="50">
        <v>43746</v>
      </c>
      <c r="F398" s="30" t="s">
        <v>18</v>
      </c>
      <c r="H398" s="45">
        <v>43759</v>
      </c>
      <c r="I398" s="30" t="str">
        <f>VLOOKUP(B398,'Список DKV от ЮТД'!$A$1:$S$10000,15,FALSE)</f>
        <v>2411/364</v>
      </c>
      <c r="J398" s="30" t="s">
        <v>22</v>
      </c>
      <c r="K398" s="41" t="str">
        <f>VLOOKUP(B398,'Список DKV от ЮТД'!$A$1:$M$10000,13,FALSE)</f>
        <v>4</v>
      </c>
      <c r="L398" s="30" t="str">
        <f>VLOOKUP(B398,'Список DKV от ЮТД'!$A$1:$S$10000,14,FALSE)</f>
        <v>34KN9906</v>
      </c>
      <c r="M398" s="52" t="str">
        <f>VLOOKUP(B398,'Список DKV от ЮТД'!$A$1:$M$10000,10,FALSE)</f>
        <v>704310*******0137</v>
      </c>
      <c r="N398" s="52" t="str">
        <f>VLOOKUP(B398,'Список DKV от ЮТД'!$A$1:$S$10000,18,FALSE)</f>
        <v>expired</v>
      </c>
      <c r="O398" s="52" t="str">
        <f>VLOOKUP(B398,'Список DKV от ЮТД'!$A$1:$S$10000,19,FALSE)</f>
        <v>blocked</v>
      </c>
      <c r="P398" s="52" t="str">
        <f>VLOOKUP(B398,'Список DKV от ЮТД'!$A$1:$S$10000,16,FALSE)</f>
        <v>425562357</v>
      </c>
      <c r="Q398" s="52"/>
    </row>
    <row r="399" spans="1:18">
      <c r="A399" s="30">
        <v>397</v>
      </c>
      <c r="B399" s="37">
        <v>19231026410</v>
      </c>
      <c r="C399" s="50">
        <v>43746</v>
      </c>
      <c r="E399" s="50">
        <v>43746</v>
      </c>
      <c r="F399" s="30" t="s">
        <v>18</v>
      </c>
      <c r="H399" s="45">
        <v>43759</v>
      </c>
      <c r="I399" s="30" t="str">
        <f>VLOOKUP(B399,'Список DKV от ЮТД'!$A$1:$S$10000,15,FALSE)</f>
        <v>2411/365</v>
      </c>
      <c r="J399" s="30" t="s">
        <v>22</v>
      </c>
      <c r="K399" s="41" t="str">
        <f>VLOOKUP(B399,'Список DKV от ЮТД'!$A$1:$M$10000,13,FALSE)</f>
        <v>4</v>
      </c>
      <c r="L399" s="30" t="str">
        <f>VLOOKUP(B399,'Список DKV от ЮТД'!$A$1:$S$10000,14,FALSE)</f>
        <v>42FKB28</v>
      </c>
      <c r="M399" s="52" t="str">
        <f>VLOOKUP(B399,'Список DKV от ЮТД'!$A$1:$M$10000,10,FALSE)</f>
        <v>704310*******1168</v>
      </c>
      <c r="N399" s="52" t="str">
        <f>VLOOKUP(B399,'Список DKV от ЮТД'!$A$1:$S$10000,18,FALSE)</f>
        <v/>
      </c>
      <c r="O399" s="52" t="str">
        <f>VLOOKUP(B399,'Список DKV от ЮТД'!$A$1:$S$10000,19,FALSE)</f>
        <v/>
      </c>
      <c r="P399" s="52" t="str">
        <f>VLOOKUP(B399,'Список DKV от ЮТД'!$A$1:$S$10000,16,FALSE)</f>
        <v>425562353</v>
      </c>
      <c r="Q399" s="52"/>
    </row>
    <row r="400" spans="1:18">
      <c r="A400" s="30">
        <v>398</v>
      </c>
      <c r="B400" s="37">
        <v>19231026733</v>
      </c>
      <c r="C400" s="50">
        <v>43746</v>
      </c>
      <c r="E400" s="50">
        <v>43746</v>
      </c>
      <c r="F400" s="30" t="s">
        <v>18</v>
      </c>
      <c r="H400" s="45">
        <v>43759</v>
      </c>
      <c r="I400" s="30" t="str">
        <f>VLOOKUP(B400,'Список DKV от ЮТД'!$A$1:$S$10000,15,FALSE)</f>
        <v>2411/366</v>
      </c>
      <c r="J400" s="30" t="s">
        <v>22</v>
      </c>
      <c r="K400" s="41" t="str">
        <f>VLOOKUP(B400,'Список DKV от ЮТД'!$A$1:$M$10000,13,FALSE)</f>
        <v>4</v>
      </c>
      <c r="L400" s="30" t="str">
        <f>VLOOKUP(B400,'Список DKV от ЮТД'!$A$1:$S$10000,14,FALSE)</f>
        <v>34HF9662</v>
      </c>
      <c r="M400" s="52" t="str">
        <f>VLOOKUP(B400,'Список DKV от ЮТД'!$A$1:$M$10000,10,FALSE)</f>
        <v>704310*******0228</v>
      </c>
      <c r="N400" s="52" t="str">
        <f>VLOOKUP(B400,'Список DKV от ЮТД'!$A$1:$S$10000,18,FALSE)</f>
        <v>expired</v>
      </c>
      <c r="O400" s="52" t="str">
        <f>VLOOKUP(B400,'Список DKV от ЮТД'!$A$1:$S$10000,19,FALSE)</f>
        <v>blocked</v>
      </c>
      <c r="P400" s="52" t="str">
        <f>VLOOKUP(B400,'Список DKV от ЮТД'!$A$1:$S$10000,16,FALSE)</f>
        <v>425562385</v>
      </c>
      <c r="Q400" s="52"/>
    </row>
    <row r="401" spans="1:18">
      <c r="A401" s="30">
        <v>399</v>
      </c>
      <c r="B401" s="37">
        <v>19231026261</v>
      </c>
      <c r="C401" s="50">
        <v>43746</v>
      </c>
      <c r="E401" s="50">
        <v>43746</v>
      </c>
      <c r="F401" s="30" t="s">
        <v>18</v>
      </c>
      <c r="H401" s="45">
        <v>43759</v>
      </c>
      <c r="I401" s="30" t="str">
        <f>VLOOKUP(B401,'Список DKV от ЮТД'!$A$1:$S$10000,15,FALSE)</f>
        <v>2411/367</v>
      </c>
      <c r="J401" s="30" t="s">
        <v>22</v>
      </c>
      <c r="K401" s="41" t="str">
        <f>VLOOKUP(B401,'Список DKV от ЮТД'!$A$1:$M$10000,13,FALSE)</f>
        <v>4</v>
      </c>
      <c r="L401" s="30" t="str">
        <f>VLOOKUP(B401,'Список DKV от ЮТД'!$A$1:$S$10000,14,FALSE)</f>
        <v>07GFZ72</v>
      </c>
      <c r="M401" s="52" t="str">
        <f>VLOOKUP(B401,'Список DKV от ЮТД'!$A$1:$M$10000,10,FALSE)</f>
        <v>704310*******0062</v>
      </c>
      <c r="N401" s="52" t="str">
        <f>VLOOKUP(B401,'Список DKV от ЮТД'!$A$1:$S$10000,18,FALSE)</f>
        <v>expired</v>
      </c>
      <c r="O401" s="52" t="str">
        <f>VLOOKUP(B401,'Список DKV от ЮТД'!$A$1:$S$10000,19,FALSE)</f>
        <v>blocked</v>
      </c>
      <c r="P401" s="52" t="str">
        <f>VLOOKUP(B401,'Список DKV от ЮТД'!$A$1:$S$10000,16,FALSE)</f>
        <v>425562338</v>
      </c>
      <c r="Q401" s="52"/>
    </row>
    <row r="402" spans="1:18">
      <c r="A402" s="30">
        <v>400</v>
      </c>
      <c r="B402" s="37">
        <v>19231026378</v>
      </c>
      <c r="C402" s="50">
        <v>43746</v>
      </c>
      <c r="E402" s="50">
        <v>43746</v>
      </c>
      <c r="F402" s="30" t="s">
        <v>18</v>
      </c>
      <c r="H402" s="45">
        <v>43759</v>
      </c>
      <c r="I402" s="30" t="str">
        <f>VLOOKUP(B402,'Список DKV от ЮТД'!$A$1:$S$10000,15,FALSE)</f>
        <v>2411/368</v>
      </c>
      <c r="J402" s="30" t="s">
        <v>22</v>
      </c>
      <c r="K402" s="41" t="str">
        <f>VLOOKUP(B402,'Список DKV от ЮТД'!$A$1:$M$10000,13,FALSE)</f>
        <v>4</v>
      </c>
      <c r="L402" s="30" t="str">
        <f>VLOOKUP(B402,'Список DKV от ЮТД'!$A$1:$S$10000,14,FALSE)</f>
        <v>33ABS750</v>
      </c>
      <c r="M402" s="52" t="str">
        <f>VLOOKUP(B402,'Список DKV от ЮТД'!$A$1:$M$10000,10,FALSE)</f>
        <v>704310*******0195</v>
      </c>
      <c r="N402" s="52" t="str">
        <f>VLOOKUP(B402,'Список DKV от ЮТД'!$A$1:$S$10000,18,FALSE)</f>
        <v>expired</v>
      </c>
      <c r="O402" s="52" t="str">
        <f>VLOOKUP(B402,'Список DKV от ЮТД'!$A$1:$S$10000,19,FALSE)</f>
        <v>blocked</v>
      </c>
      <c r="P402" s="52" t="str">
        <f>VLOOKUP(B402,'Список DKV от ЮТД'!$A$1:$S$10000,16,FALSE)</f>
        <v>425562349</v>
      </c>
      <c r="Q402" s="52"/>
    </row>
    <row r="403" spans="1:18">
      <c r="A403" s="30">
        <v>401</v>
      </c>
      <c r="B403" s="37">
        <v>19231026337</v>
      </c>
      <c r="C403" s="50">
        <v>43746</v>
      </c>
      <c r="E403" s="50">
        <v>43746</v>
      </c>
      <c r="F403" s="30" t="s">
        <v>18</v>
      </c>
      <c r="H403" s="45">
        <v>43759</v>
      </c>
      <c r="I403" s="30" t="str">
        <f>VLOOKUP(B403,'Список DKV от ЮТД'!$A$1:$S$10000,15,FALSE)</f>
        <v>2411/369</v>
      </c>
      <c r="J403" s="30" t="s">
        <v>22</v>
      </c>
      <c r="K403" s="41" t="str">
        <f>VLOOKUP(B403,'Список DKV от ЮТД'!$A$1:$M$10000,13,FALSE)</f>
        <v>4</v>
      </c>
      <c r="L403" s="30" t="str">
        <f>VLOOKUP(B403,'Список DKV от ЮТД'!$A$1:$S$10000,14,FALSE)</f>
        <v>14KG578</v>
      </c>
      <c r="M403" s="52" t="str">
        <f>VLOOKUP(B403,'Список DKV от ЮТД'!$A$1:$M$10000,10,FALSE)</f>
        <v>704310*******1089</v>
      </c>
      <c r="N403" s="52" t="str">
        <f>VLOOKUP(B403,'Список DKV от ЮТД'!$A$1:$S$10000,18,FALSE)</f>
        <v>expired</v>
      </c>
      <c r="O403" s="52" t="str">
        <f>VLOOKUP(B403,'Список DKV от ЮТД'!$A$1:$S$10000,19,FALSE)</f>
        <v>blocked</v>
      </c>
      <c r="P403" s="52" t="str">
        <f>VLOOKUP(B403,'Список DKV от ЮТД'!$A$1:$S$10000,16,FALSE)</f>
        <v>425562345</v>
      </c>
      <c r="Q403" s="52"/>
    </row>
    <row r="404" spans="1:18">
      <c r="A404" s="30">
        <v>402</v>
      </c>
      <c r="B404" s="37">
        <v>19231026188</v>
      </c>
      <c r="C404" s="50">
        <v>43746</v>
      </c>
      <c r="E404" s="50">
        <v>43746</v>
      </c>
      <c r="F404" s="30" t="s">
        <v>18</v>
      </c>
      <c r="H404" s="45">
        <v>43759</v>
      </c>
      <c r="I404" s="30" t="str">
        <f>VLOOKUP(B404,'Список DKV от ЮТД'!$A$1:$S$10000,15,FALSE)</f>
        <v>2411/370</v>
      </c>
      <c r="J404" s="30" t="s">
        <v>22</v>
      </c>
      <c r="K404" s="41" t="str">
        <f>VLOOKUP(B404,'Список DKV от ЮТД'!$A$1:$M$10000,13,FALSE)</f>
        <v>4</v>
      </c>
      <c r="L404" s="30" t="str">
        <f>VLOOKUP(B404,'Список DKV от ЮТД'!$A$1:$S$10000,14,FALSE)</f>
        <v>81BG303</v>
      </c>
      <c r="M404" s="52" t="str">
        <f>VLOOKUP(B404,'Список DKV от ЮТД'!$A$1:$M$10000,10,FALSE)</f>
        <v>704310*******1042</v>
      </c>
      <c r="N404" s="52" t="str">
        <f>VLOOKUP(B404,'Список DKV от ЮТД'!$A$1:$S$10000,18,FALSE)</f>
        <v>expired</v>
      </c>
      <c r="O404" s="52" t="str">
        <f>VLOOKUP(B404,'Список DKV от ЮТД'!$A$1:$S$10000,19,FALSE)</f>
        <v>blocked</v>
      </c>
      <c r="P404" s="52" t="str">
        <f>VLOOKUP(B404,'Список DKV от ЮТД'!$A$1:$S$10000,16,FALSE)</f>
        <v>425562330</v>
      </c>
      <c r="Q404" s="52"/>
    </row>
    <row r="405" spans="1:18">
      <c r="A405" s="30">
        <v>403</v>
      </c>
      <c r="B405" s="37">
        <v>19231111204</v>
      </c>
      <c r="C405" s="50">
        <v>43753</v>
      </c>
      <c r="E405" s="50">
        <v>43753</v>
      </c>
      <c r="F405" s="30" t="s">
        <v>18</v>
      </c>
      <c r="H405" s="45">
        <v>43759</v>
      </c>
      <c r="I405" s="30" t="str">
        <f>VLOOKUP(B405,'Список DKV от ЮТД'!$A$1:$S$10000,15,FALSE)</f>
        <v>2411/373</v>
      </c>
      <c r="J405" s="30" t="s">
        <v>22</v>
      </c>
      <c r="K405" s="41" t="str">
        <f>VLOOKUP(B405,'Список DKV от ЮТД'!$A$1:$M$10000,13,FALSE)</f>
        <v>4</v>
      </c>
      <c r="L405" s="30" t="str">
        <f>VLOOKUP(B405,'Список DKV от ЮТД'!$A$1:$S$10000,14,FALSE)</f>
        <v>27EB937</v>
      </c>
      <c r="M405" s="52" t="str">
        <f>VLOOKUP(B405,'Список DKV от ЮТД'!$A$1:$M$10000,10,FALSE)</f>
        <v>704310*******0091</v>
      </c>
      <c r="N405" s="52" t="str">
        <f>VLOOKUP(B405,'Список DKV от ЮТД'!$A$1:$S$10000,18,FALSE)</f>
        <v/>
      </c>
      <c r="O405" s="52" t="str">
        <f>VLOOKUP(B405,'Список DKV от ЮТД'!$A$1:$S$10000,19,FALSE)</f>
        <v/>
      </c>
      <c r="P405" s="52" t="str">
        <f>VLOOKUP(B405,'Список DKV от ЮТД'!$A$1:$S$10000,16,FALSE)</f>
        <v>425570832</v>
      </c>
      <c r="Q405" s="52"/>
    </row>
    <row r="406" spans="1:18">
      <c r="A406" s="30">
        <v>404</v>
      </c>
      <c r="B406" s="37">
        <v>19231111212</v>
      </c>
      <c r="C406" s="50">
        <v>43753</v>
      </c>
      <c r="E406" s="50">
        <v>43753</v>
      </c>
      <c r="F406" s="30" t="s">
        <v>18</v>
      </c>
      <c r="H406" s="45">
        <v>43759</v>
      </c>
      <c r="I406" s="30" t="str">
        <f>VLOOKUP(B406,'Список DKV от ЮТД'!$A$1:$S$10000,15,FALSE)</f>
        <v>2411/374</v>
      </c>
      <c r="J406" s="30" t="s">
        <v>22</v>
      </c>
      <c r="K406" s="41" t="str">
        <f>VLOOKUP(B406,'Список DKV от ЮТД'!$A$1:$M$10000,13,FALSE)</f>
        <v>4</v>
      </c>
      <c r="L406" s="30" t="str">
        <f>VLOOKUP(B406,'Список DKV от ЮТД'!$A$1:$S$10000,14,FALSE)</f>
        <v>42EMS06</v>
      </c>
      <c r="M406" s="52" t="str">
        <f>VLOOKUP(B406,'Список DKV от ЮТД'!$A$1:$M$10000,10,FALSE)</f>
        <v>704310*******0012</v>
      </c>
      <c r="N406" s="52" t="str">
        <f>VLOOKUP(B406,'Список DKV от ЮТД'!$A$1:$S$10000,18,FALSE)</f>
        <v/>
      </c>
      <c r="O406" s="52" t="str">
        <f>VLOOKUP(B406,'Список DKV от ЮТД'!$A$1:$S$10000,19,FALSE)</f>
        <v/>
      </c>
      <c r="P406" s="52" t="str">
        <f>VLOOKUP(B406,'Список DKV от ЮТД'!$A$1:$S$10000,16,FALSE)</f>
        <v>425570833</v>
      </c>
      <c r="Q406" s="52"/>
    </row>
    <row r="407" spans="1:18">
      <c r="A407" s="30">
        <v>405</v>
      </c>
      <c r="B407" s="39">
        <v>19231111766</v>
      </c>
      <c r="C407" s="50">
        <v>43753</v>
      </c>
      <c r="E407" s="50">
        <v>43753</v>
      </c>
      <c r="F407" s="30" t="s">
        <v>18</v>
      </c>
      <c r="G407" s="64">
        <v>97</v>
      </c>
      <c r="H407" s="45">
        <v>43759</v>
      </c>
      <c r="I407" s="30" t="str">
        <f>VLOOKUP(B407,'Список DKV от ЮТД'!$A$1:$S$10000,15,FALSE)</f>
        <v>2411/375</v>
      </c>
      <c r="J407" s="30" t="s">
        <v>22</v>
      </c>
      <c r="K407" s="41" t="str">
        <f>VLOOKUP(B407,'Список DKV от ЮТД'!$A$1:$M$10000,13,FALSE)</f>
        <v>4</v>
      </c>
      <c r="L407" s="30" t="str">
        <f>VLOOKUP(B407,'Список DKV от ЮТД'!$A$1:$S$10000,14,FALSE)</f>
        <v>33ECD99</v>
      </c>
      <c r="M407" s="52" t="str">
        <f>VLOOKUP(B407,'Список DKV от ЮТД'!$A$1:$M$10000,10,FALSE)</f>
        <v>704310*******0256</v>
      </c>
      <c r="N407" s="52" t="str">
        <f>VLOOKUP(B407,'Список DKV от ЮТД'!$A$1:$S$10000,18,FALSE)</f>
        <v>expired</v>
      </c>
      <c r="O407" s="52" t="str">
        <f>VLOOKUP(B407,'Список DKV от ЮТД'!$A$1:$S$10000,19,FALSE)</f>
        <v>blocked</v>
      </c>
      <c r="P407" s="52" t="str">
        <f>VLOOKUP(B407,'Список DKV от ЮТД'!$A$1:$S$10000,16,FALSE)</f>
        <v>425570888</v>
      </c>
      <c r="Q407" s="52" t="s">
        <v>19609</v>
      </c>
      <c r="R407" s="71" t="s">
        <v>19616</v>
      </c>
    </row>
    <row r="408" spans="1:18">
      <c r="A408" s="30">
        <v>406</v>
      </c>
      <c r="B408" s="37">
        <v>19231111337</v>
      </c>
      <c r="C408" s="50">
        <v>43753</v>
      </c>
      <c r="E408" s="50">
        <v>43753</v>
      </c>
      <c r="F408" s="30" t="s">
        <v>18</v>
      </c>
      <c r="H408" s="45">
        <v>43759</v>
      </c>
      <c r="I408" s="30" t="str">
        <f>VLOOKUP(B408,'Список DKV от ЮТД'!$A$1:$S$10000,15,FALSE)</f>
        <v>2411/376</v>
      </c>
      <c r="J408" s="30" t="s">
        <v>22</v>
      </c>
      <c r="K408" s="41" t="str">
        <f>VLOOKUP(B408,'Список DKV от ЮТД'!$A$1:$M$10000,13,FALSE)</f>
        <v>4</v>
      </c>
      <c r="L408" s="30" t="str">
        <f>VLOOKUP(B408,'Список DKV от ЮТД'!$A$1:$S$10000,14,FALSE)</f>
        <v>42AIM07</v>
      </c>
      <c r="M408" s="52" t="str">
        <f>VLOOKUP(B408,'Список DKV от ЮТД'!$A$1:$M$10000,10,FALSE)</f>
        <v>704310*******0530</v>
      </c>
      <c r="N408" s="52" t="str">
        <f>VLOOKUP(B408,'Список DKV от ЮТД'!$A$1:$S$10000,18,FALSE)</f>
        <v/>
      </c>
      <c r="O408" s="52" t="str">
        <f>VLOOKUP(B408,'Список DKV от ЮТД'!$A$1:$S$10000,19,FALSE)</f>
        <v/>
      </c>
      <c r="P408" s="52" t="str">
        <f>VLOOKUP(B408,'Список DKV от ЮТД'!$A$1:$S$10000,16,FALSE)</f>
        <v>425570845</v>
      </c>
      <c r="Q408" s="52"/>
    </row>
    <row r="409" spans="1:18">
      <c r="A409" s="30">
        <v>407</v>
      </c>
      <c r="B409" s="38">
        <v>19231111253</v>
      </c>
      <c r="C409" s="50">
        <v>43753</v>
      </c>
      <c r="E409" s="50">
        <v>43753</v>
      </c>
      <c r="F409" s="30" t="s">
        <v>18</v>
      </c>
      <c r="G409" s="41">
        <v>145</v>
      </c>
      <c r="H409" s="45">
        <v>43760</v>
      </c>
      <c r="I409" s="30" t="str">
        <f>VLOOKUP(B409,'Список DKV от ЮТД'!$A$1:$S$10000,15,FALSE)</f>
        <v>2411/377</v>
      </c>
      <c r="J409" s="30" t="s">
        <v>22</v>
      </c>
      <c r="K409" s="41" t="str">
        <f>VLOOKUP(B409,'Список DKV от ЮТД'!$A$1:$M$10000,13,FALSE)</f>
        <v>4</v>
      </c>
      <c r="L409" s="30" t="str">
        <f>VLOOKUP(B409,'Список DKV от ЮТД'!$A$1:$S$10000,14,FALSE)</f>
        <v>33ABN914</v>
      </c>
      <c r="M409" s="52" t="str">
        <f>VLOOKUP(B409,'Список DKV от ЮТД'!$A$1:$M$10000,10,FALSE)</f>
        <v>704310*******0280</v>
      </c>
      <c r="N409" s="52" t="str">
        <f>VLOOKUP(B409,'Список DKV от ЮТД'!$A$1:$S$10000,18,FALSE)</f>
        <v>expired</v>
      </c>
      <c r="O409" s="52" t="str">
        <f>VLOOKUP(B409,'Список DKV от ЮТД'!$A$1:$S$10000,19,FALSE)</f>
        <v>blocked</v>
      </c>
      <c r="P409" s="52" t="str">
        <f>VLOOKUP(B409,'Список DKV от ЮТД'!$A$1:$S$10000,16,FALSE)</f>
        <v>425570837</v>
      </c>
      <c r="Q409" s="49" t="s">
        <v>27401</v>
      </c>
      <c r="R409" s="30" t="s">
        <v>4451</v>
      </c>
    </row>
    <row r="410" spans="1:18">
      <c r="A410" s="30">
        <v>408</v>
      </c>
      <c r="B410" s="37">
        <v>19231111378</v>
      </c>
      <c r="C410" s="50">
        <v>43753</v>
      </c>
      <c r="E410" s="50">
        <v>43753</v>
      </c>
      <c r="F410" s="30" t="s">
        <v>18</v>
      </c>
      <c r="H410" s="45">
        <v>43760</v>
      </c>
      <c r="I410" s="30" t="str">
        <f>VLOOKUP(B410,'Список DKV от ЮТД'!$A$1:$S$10000,15,FALSE)</f>
        <v>2411/378</v>
      </c>
      <c r="J410" s="30" t="s">
        <v>22</v>
      </c>
      <c r="K410" s="41" t="str">
        <f>VLOOKUP(B410,'Список DKV от ЮТД'!$A$1:$M$10000,13,FALSE)</f>
        <v>4</v>
      </c>
      <c r="L410" s="30" t="str">
        <f>VLOOKUP(B410,'Список DKV от ЮТД'!$A$1:$S$10000,14,FALSE)</f>
        <v>34BSN778</v>
      </c>
      <c r="M410" s="52" t="str">
        <f>VLOOKUP(B410,'Список DKV от ЮТД'!$A$1:$M$10000,10,FALSE)</f>
        <v>704310*******0013</v>
      </c>
      <c r="N410" s="52" t="str">
        <f>VLOOKUP(B410,'Список DKV от ЮТД'!$A$1:$S$10000,18,FALSE)</f>
        <v/>
      </c>
      <c r="O410" s="52" t="str">
        <f>VLOOKUP(B410,'Список DKV от ЮТД'!$A$1:$S$10000,19,FALSE)</f>
        <v/>
      </c>
      <c r="P410" s="52" t="str">
        <f>VLOOKUP(B410,'Список DKV от ЮТД'!$A$1:$S$10000,16,FALSE)</f>
        <v>425570849</v>
      </c>
      <c r="Q410" s="52"/>
    </row>
    <row r="411" spans="1:18">
      <c r="A411" s="30">
        <v>409</v>
      </c>
      <c r="B411" s="37">
        <v>19231111295</v>
      </c>
      <c r="C411" s="50">
        <v>43753</v>
      </c>
      <c r="E411" s="50">
        <v>43753</v>
      </c>
      <c r="F411" s="30" t="s">
        <v>18</v>
      </c>
      <c r="H411" s="45">
        <v>43760</v>
      </c>
      <c r="I411" s="30" t="str">
        <f>VLOOKUP(B411,'Список DKV от ЮТД'!$A$1:$S$10000,15,FALSE)</f>
        <v>2411/379</v>
      </c>
      <c r="J411" s="30" t="s">
        <v>22</v>
      </c>
      <c r="K411" s="41" t="str">
        <f>VLOOKUP(B411,'Список DKV от ЮТД'!$A$1:$M$10000,13,FALSE)</f>
        <v>4</v>
      </c>
      <c r="L411" s="30" t="str">
        <f>VLOOKUP(B411,'Список DKV от ЮТД'!$A$1:$S$10000,14,FALSE)</f>
        <v>61K10729</v>
      </c>
      <c r="M411" s="52" t="str">
        <f>VLOOKUP(B411,'Список DKV от ЮТД'!$A$1:$M$10000,10,FALSE)</f>
        <v>704310*******0112</v>
      </c>
      <c r="N411" s="52" t="str">
        <f>VLOOKUP(B411,'Список DKV от ЮТД'!$A$1:$S$10000,18,FALSE)</f>
        <v>expired</v>
      </c>
      <c r="O411" s="52" t="str">
        <f>VLOOKUP(B411,'Список DKV от ЮТД'!$A$1:$S$10000,19,FALSE)</f>
        <v>blocked</v>
      </c>
      <c r="P411" s="52" t="str">
        <f>VLOOKUP(B411,'Список DKV от ЮТД'!$A$1:$S$10000,16,FALSE)</f>
        <v>425570841</v>
      </c>
      <c r="Q411" s="52"/>
    </row>
    <row r="412" spans="1:18">
      <c r="A412" s="30">
        <v>410</v>
      </c>
      <c r="B412" s="37">
        <v>19231111410</v>
      </c>
      <c r="C412" s="50">
        <v>43753</v>
      </c>
      <c r="E412" s="50">
        <v>43753</v>
      </c>
      <c r="F412" s="30" t="s">
        <v>18</v>
      </c>
      <c r="H412" s="45">
        <v>43760</v>
      </c>
      <c r="I412" s="30" t="str">
        <f>VLOOKUP(B412,'Список DKV от ЮТД'!$A$1:$S$10000,15,FALSE)</f>
        <v>2411/380</v>
      </c>
      <c r="J412" s="30" t="s">
        <v>22</v>
      </c>
      <c r="K412" s="41" t="str">
        <f>VLOOKUP(B412,'Список DKV от ЮТД'!$A$1:$M$10000,13,FALSE)</f>
        <v>4</v>
      </c>
      <c r="L412" s="30" t="str">
        <f>VLOOKUP(B412,'Список DKV от ЮТД'!$A$1:$S$10000,14,FALSE)</f>
        <v>42LS238</v>
      </c>
      <c r="M412" s="52" t="str">
        <f>VLOOKUP(B412,'Список DKV от ЮТД'!$A$1:$M$10000,10,FALSE)</f>
        <v>704310*******1267</v>
      </c>
      <c r="N412" s="52" t="str">
        <f>VLOOKUP(B412,'Список DKV от ЮТД'!$A$1:$S$10000,18,FALSE)</f>
        <v/>
      </c>
      <c r="O412" s="52" t="str">
        <f>VLOOKUP(B412,'Список DKV от ЮТД'!$A$1:$S$10000,19,FALSE)</f>
        <v/>
      </c>
      <c r="P412" s="52" t="str">
        <f>VLOOKUP(B412,'Список DKV от ЮТД'!$A$1:$S$10000,16,FALSE)</f>
        <v>425570853</v>
      </c>
      <c r="Q412" s="52"/>
    </row>
    <row r="413" spans="1:18">
      <c r="A413" s="30">
        <v>411</v>
      </c>
      <c r="B413" s="37">
        <v>19231111451</v>
      </c>
      <c r="C413" s="50">
        <v>43753</v>
      </c>
      <c r="E413" s="50">
        <v>43753</v>
      </c>
      <c r="F413" s="30" t="s">
        <v>18</v>
      </c>
      <c r="H413" s="45">
        <v>43760</v>
      </c>
      <c r="I413" s="30" t="str">
        <f>VLOOKUP(B413,'Список DKV от ЮТД'!$A$1:$S$10000,15,FALSE)</f>
        <v>2411/381</v>
      </c>
      <c r="J413" s="30" t="s">
        <v>22</v>
      </c>
      <c r="K413" s="41" t="str">
        <f>VLOOKUP(B413,'Список DKV от ЮТД'!$A$1:$M$10000,13,FALSE)</f>
        <v>4</v>
      </c>
      <c r="L413" s="30" t="str">
        <f>VLOOKUP(B413,'Список DKV от ЮТД'!$A$1:$S$10000,14,FALSE)</f>
        <v>42CCZ28</v>
      </c>
      <c r="M413" s="52" t="str">
        <f>VLOOKUP(B413,'Список DKV от ЮТД'!$A$1:$M$10000,10,FALSE)</f>
        <v>704310*******0477</v>
      </c>
      <c r="N413" s="52" t="str">
        <f>VLOOKUP(B413,'Список DKV от ЮТД'!$A$1:$S$10000,18,FALSE)</f>
        <v/>
      </c>
      <c r="O413" s="52" t="str">
        <f>VLOOKUP(B413,'Список DKV от ЮТД'!$A$1:$S$10000,19,FALSE)</f>
        <v/>
      </c>
      <c r="P413" s="52" t="str">
        <f>VLOOKUP(B413,'Список DKV от ЮТД'!$A$1:$S$10000,16,FALSE)</f>
        <v>425570857</v>
      </c>
      <c r="Q413" s="52"/>
    </row>
    <row r="414" spans="1:18">
      <c r="A414" s="30">
        <v>412</v>
      </c>
      <c r="B414" s="37">
        <v>19231111493</v>
      </c>
      <c r="C414" s="50">
        <v>43753</v>
      </c>
      <c r="E414" s="50">
        <v>43753</v>
      </c>
      <c r="F414" s="30" t="s">
        <v>18</v>
      </c>
      <c r="H414" s="45">
        <v>43760</v>
      </c>
      <c r="I414" s="30" t="str">
        <f>VLOOKUP(B414,'Список DKV от ЮТД'!$A$1:$S$10000,15,FALSE)</f>
        <v>2411/382</v>
      </c>
      <c r="J414" s="30" t="s">
        <v>22</v>
      </c>
      <c r="K414" s="41" t="str">
        <f>VLOOKUP(B414,'Список DKV от ЮТД'!$A$1:$M$10000,13,FALSE)</f>
        <v>4</v>
      </c>
      <c r="L414" s="30" t="str">
        <f>VLOOKUP(B414,'Список DKV от ЮТД'!$A$1:$S$10000,14,FALSE)</f>
        <v>27RM252</v>
      </c>
      <c r="M414" s="52" t="str">
        <f>VLOOKUP(B414,'Список DKV от ЮТД'!$A$1:$M$10000,10,FALSE)</f>
        <v>704310*******0422</v>
      </c>
      <c r="N414" s="52" t="str">
        <f>VLOOKUP(B414,'Список DKV от ЮТД'!$A$1:$S$10000,18,FALSE)</f>
        <v/>
      </c>
      <c r="O414" s="52" t="str">
        <f>VLOOKUP(B414,'Список DKV от ЮТД'!$A$1:$S$10000,19,FALSE)</f>
        <v/>
      </c>
      <c r="P414" s="52" t="str">
        <f>VLOOKUP(B414,'Список DKV от ЮТД'!$A$1:$S$10000,16,FALSE)</f>
        <v>425570861</v>
      </c>
      <c r="Q414" s="52"/>
    </row>
    <row r="415" spans="1:18">
      <c r="A415" s="30">
        <v>413</v>
      </c>
      <c r="B415" s="37">
        <v>19231111535</v>
      </c>
      <c r="C415" s="50">
        <v>43753</v>
      </c>
      <c r="E415" s="50">
        <v>43753</v>
      </c>
      <c r="F415" s="30" t="s">
        <v>18</v>
      </c>
      <c r="H415" s="45">
        <v>43760</v>
      </c>
      <c r="I415" s="30" t="str">
        <f>VLOOKUP(B415,'Список DKV от ЮТД'!$A$1:$S$10000,15,FALSE)</f>
        <v>2411/383</v>
      </c>
      <c r="J415" s="30" t="s">
        <v>22</v>
      </c>
      <c r="K415" s="41" t="str">
        <f>VLOOKUP(B415,'Список DKV от ЮТД'!$A$1:$M$10000,13,FALSE)</f>
        <v>4</v>
      </c>
      <c r="L415" s="30" t="str">
        <f>VLOOKUP(B415,'Список DKV от ЮТД'!$A$1:$S$10000,14,FALSE)</f>
        <v>38ZL942</v>
      </c>
      <c r="M415" s="52" t="str">
        <f>VLOOKUP(B415,'Список DKV от ЮТД'!$A$1:$M$10000,10,FALSE)</f>
        <v>704310*******0019</v>
      </c>
      <c r="N415" s="52" t="str">
        <f>VLOOKUP(B415,'Список DKV от ЮТД'!$A$1:$S$10000,18,FALSE)</f>
        <v>expired</v>
      </c>
      <c r="O415" s="52" t="str">
        <f>VLOOKUP(B415,'Список DKV от ЮТД'!$A$1:$S$10000,19,FALSE)</f>
        <v>blocked</v>
      </c>
      <c r="P415" s="52" t="str">
        <f>VLOOKUP(B415,'Список DKV от ЮТД'!$A$1:$S$10000,16,FALSE)</f>
        <v>425570865</v>
      </c>
      <c r="Q415" s="52"/>
    </row>
    <row r="416" spans="1:18">
      <c r="A416" s="30">
        <v>414</v>
      </c>
      <c r="B416" s="37">
        <v>19231111600</v>
      </c>
      <c r="C416" s="50">
        <v>43753</v>
      </c>
      <c r="E416" s="50">
        <v>43753</v>
      </c>
      <c r="F416" s="30" t="s">
        <v>18</v>
      </c>
      <c r="H416" s="45">
        <v>43760</v>
      </c>
      <c r="I416" s="30" t="str">
        <f>VLOOKUP(B416,'Список DKV от ЮТД'!$A$1:$S$10000,15,FALSE)</f>
        <v>2411/384</v>
      </c>
      <c r="J416" s="30" t="s">
        <v>22</v>
      </c>
      <c r="K416" s="41" t="str">
        <f>VLOOKUP(B416,'Список DKV от ЮТД'!$A$1:$M$10000,13,FALSE)</f>
        <v>4</v>
      </c>
      <c r="L416" s="30" t="str">
        <f>VLOOKUP(B416,'Список DKV от ЮТД'!$A$1:$S$10000,14,FALSE)</f>
        <v>42CNV21</v>
      </c>
      <c r="M416" s="52" t="str">
        <f>VLOOKUP(B416,'Список DKV от ЮТД'!$A$1:$M$10000,10,FALSE)</f>
        <v>704310*******0203</v>
      </c>
      <c r="N416" s="52" t="str">
        <f>VLOOKUP(B416,'Список DKV от ЮТД'!$A$1:$S$10000,18,FALSE)</f>
        <v/>
      </c>
      <c r="O416" s="52" t="str">
        <f>VLOOKUP(B416,'Список DKV от ЮТД'!$A$1:$S$10000,19,FALSE)</f>
        <v/>
      </c>
      <c r="P416" s="52" t="str">
        <f>VLOOKUP(B416,'Список DKV от ЮТД'!$A$1:$S$10000,16,FALSE)</f>
        <v>425570872</v>
      </c>
      <c r="Q416" s="52"/>
    </row>
    <row r="417" spans="1:18">
      <c r="A417" s="30">
        <v>415</v>
      </c>
      <c r="B417" s="37">
        <v>19231111618</v>
      </c>
      <c r="C417" s="50">
        <v>43753</v>
      </c>
      <c r="E417" s="50">
        <v>43753</v>
      </c>
      <c r="F417" s="30" t="s">
        <v>18</v>
      </c>
      <c r="H417" s="45">
        <v>43760</v>
      </c>
      <c r="I417" s="30" t="str">
        <f>VLOOKUP(B417,'Список DKV от ЮТД'!$A$1:$S$10000,15,FALSE)</f>
        <v>2411/385</v>
      </c>
      <c r="J417" s="30" t="s">
        <v>22</v>
      </c>
      <c r="K417" s="41" t="str">
        <f>VLOOKUP(B417,'Список DKV от ЮТД'!$A$1:$M$10000,13,FALSE)</f>
        <v>4</v>
      </c>
      <c r="L417" s="30" t="str">
        <f>VLOOKUP(B417,'Список DKV от ЮТД'!$A$1:$S$10000,14,FALSE)</f>
        <v>27EB979</v>
      </c>
      <c r="M417" s="52" t="str">
        <f>VLOOKUP(B417,'Список DKV от ЮТД'!$A$1:$M$10000,10,FALSE)</f>
        <v>704310*******0125</v>
      </c>
      <c r="N417" s="52" t="str">
        <f>VLOOKUP(B417,'Список DKV от ЮТД'!$A$1:$S$10000,18,FALSE)</f>
        <v/>
      </c>
      <c r="O417" s="52" t="str">
        <f>VLOOKUP(B417,'Список DKV от ЮТД'!$A$1:$S$10000,19,FALSE)</f>
        <v/>
      </c>
      <c r="P417" s="52" t="str">
        <f>VLOOKUP(B417,'Список DKV от ЮТД'!$A$1:$S$10000,16,FALSE)</f>
        <v>425570873</v>
      </c>
      <c r="Q417" s="52"/>
    </row>
    <row r="418" spans="1:18">
      <c r="A418" s="30">
        <v>416</v>
      </c>
      <c r="B418" s="39">
        <v>19231111659</v>
      </c>
      <c r="C418" s="50">
        <v>43753</v>
      </c>
      <c r="E418" s="50">
        <v>43753</v>
      </c>
      <c r="F418" s="30" t="s">
        <v>18</v>
      </c>
      <c r="G418" s="41">
        <v>232</v>
      </c>
      <c r="H418" s="45">
        <v>43760</v>
      </c>
      <c r="I418" s="30" t="str">
        <f>VLOOKUP(B418,'Список DKV от ЮТД'!$A$1:$S$10000,15,FALSE)</f>
        <v>2411/386</v>
      </c>
      <c r="J418" s="30" t="s">
        <v>22</v>
      </c>
      <c r="K418" s="41" t="str">
        <f>VLOOKUP(B418,'Список DKV от ЮТД'!$A$1:$M$10000,13,FALSE)</f>
        <v>4</v>
      </c>
      <c r="L418" s="30" t="str">
        <f>VLOOKUP(B418,'Список DKV от ЮТД'!$A$1:$S$10000,14,FALSE)</f>
        <v>27RM249</v>
      </c>
      <c r="M418" s="52" t="str">
        <f>VLOOKUP(B418,'Список DKV от ЮТД'!$A$1:$M$10000,10,FALSE)</f>
        <v>704310*******0620</v>
      </c>
      <c r="N418" s="52" t="str">
        <f>VLOOKUP(B418,'Список DKV от ЮТД'!$A$1:$S$10000,18,FALSE)</f>
        <v/>
      </c>
      <c r="O418" s="52" t="str">
        <f>VLOOKUP(B418,'Список DKV от ЮТД'!$A$1:$S$10000,19,FALSE)</f>
        <v/>
      </c>
      <c r="P418" s="52" t="str">
        <f>VLOOKUP(B418,'Список DKV от ЮТД'!$A$1:$S$10000,16,FALSE)</f>
        <v>425570877</v>
      </c>
      <c r="Q418" s="49" t="s">
        <v>43568</v>
      </c>
      <c r="R418" s="30" t="s">
        <v>43570</v>
      </c>
    </row>
    <row r="419" spans="1:18">
      <c r="A419" s="30">
        <v>417</v>
      </c>
      <c r="B419" s="37">
        <v>19231111774</v>
      </c>
      <c r="C419" s="50">
        <v>43753</v>
      </c>
      <c r="E419" s="50">
        <v>43753</v>
      </c>
      <c r="F419" s="30" t="s">
        <v>18</v>
      </c>
      <c r="H419" s="45">
        <v>43760</v>
      </c>
      <c r="I419" s="30" t="str">
        <f>VLOOKUP(B419,'Список DKV от ЮТД'!$A$1:$S$10000,15,FALSE)</f>
        <v>2411/387</v>
      </c>
      <c r="J419" s="30" t="s">
        <v>22</v>
      </c>
      <c r="K419" s="41" t="str">
        <f>VLOOKUP(B419,'Список DKV от ЮТД'!$A$1:$M$10000,13,FALSE)</f>
        <v>4</v>
      </c>
      <c r="L419" s="30" t="str">
        <f>VLOOKUP(B419,'Список DKV от ЮТД'!$A$1:$S$10000,14,FALSE)</f>
        <v>34VD3825</v>
      </c>
      <c r="M419" s="52" t="str">
        <f>VLOOKUP(B419,'Список DKV от ЮТД'!$A$1:$M$10000,10,FALSE)</f>
        <v>704310*******2617</v>
      </c>
      <c r="N419" s="52" t="str">
        <f>VLOOKUP(B419,'Список DKV от ЮТД'!$A$1:$S$10000,18,FALSE)</f>
        <v>expired</v>
      </c>
      <c r="O419" s="52" t="str">
        <f>VLOOKUP(B419,'Список DKV от ЮТД'!$A$1:$S$10000,19,FALSE)</f>
        <v>blocked</v>
      </c>
      <c r="P419" s="52" t="str">
        <f>VLOOKUP(B419,'Список DKV от ЮТД'!$A$1:$S$10000,16,FALSE)</f>
        <v>425570889</v>
      </c>
      <c r="Q419" s="52"/>
    </row>
    <row r="420" spans="1:18">
      <c r="A420" s="30">
        <v>418</v>
      </c>
      <c r="B420" s="37">
        <v>19231111691</v>
      </c>
      <c r="C420" s="50">
        <v>43753</v>
      </c>
      <c r="E420" s="50">
        <v>43753</v>
      </c>
      <c r="F420" s="30" t="s">
        <v>18</v>
      </c>
      <c r="H420" s="45">
        <v>43760</v>
      </c>
      <c r="I420" s="30" t="str">
        <f>VLOOKUP(B420,'Список DKV от ЮТД'!$A$1:$S$10000,15,FALSE)</f>
        <v>2411/388</v>
      </c>
      <c r="J420" s="30" t="s">
        <v>22</v>
      </c>
      <c r="K420" s="41" t="str">
        <f>VLOOKUP(B420,'Список DKV от ЮТД'!$A$1:$M$10000,13,FALSE)</f>
        <v>4</v>
      </c>
      <c r="L420" s="30" t="str">
        <f>VLOOKUP(B420,'Список DKV от ЮТД'!$A$1:$S$10000,14,FALSE)</f>
        <v>27RJ369</v>
      </c>
      <c r="M420" s="52" t="str">
        <f>VLOOKUP(B420,'Список DKV от ЮТД'!$A$1:$M$10000,10,FALSE)</f>
        <v>704310*******0232</v>
      </c>
      <c r="N420" s="52" t="str">
        <f>VLOOKUP(B420,'Список DKV от ЮТД'!$A$1:$S$10000,18,FALSE)</f>
        <v/>
      </c>
      <c r="O420" s="52" t="str">
        <f>VLOOKUP(B420,'Список DKV от ЮТД'!$A$1:$S$10000,19,FALSE)</f>
        <v/>
      </c>
      <c r="P420" s="52" t="str">
        <f>VLOOKUP(B420,'Список DKV от ЮТД'!$A$1:$S$10000,16,FALSE)</f>
        <v>425570881</v>
      </c>
      <c r="Q420" s="52"/>
    </row>
    <row r="421" spans="1:18">
      <c r="A421" s="30">
        <v>419</v>
      </c>
      <c r="B421" s="37">
        <v>19231111816</v>
      </c>
      <c r="C421" s="50">
        <v>43753</v>
      </c>
      <c r="E421" s="50">
        <v>43753</v>
      </c>
      <c r="F421" s="30" t="s">
        <v>18</v>
      </c>
      <c r="H421" s="45">
        <v>43760</v>
      </c>
      <c r="I421" s="30" t="str">
        <f>VLOOKUP(B421,'Список DKV от ЮТД'!$A$1:$S$10000,15,FALSE)</f>
        <v>2411/389</v>
      </c>
      <c r="J421" s="30" t="s">
        <v>22</v>
      </c>
      <c r="K421" s="41" t="str">
        <f>VLOOKUP(B421,'Список DKV от ЮТД'!$A$1:$M$10000,13,FALSE)</f>
        <v>4</v>
      </c>
      <c r="L421" s="30" t="str">
        <f>VLOOKUP(B421,'Список DKV от ЮТД'!$A$1:$S$10000,14,FALSE)</f>
        <v>81DU208</v>
      </c>
      <c r="M421" s="52" t="str">
        <f>VLOOKUP(B421,'Список DKV от ЮТД'!$A$1:$M$10000,10,FALSE)</f>
        <v>704310*******0792</v>
      </c>
      <c r="N421" s="52" t="str">
        <f>VLOOKUP(B421,'Список DKV от ЮТД'!$A$1:$S$10000,18,FALSE)</f>
        <v>expired</v>
      </c>
      <c r="O421" s="52" t="str">
        <f>VLOOKUP(B421,'Список DKV от ЮТД'!$A$1:$S$10000,19,FALSE)</f>
        <v>blocked</v>
      </c>
      <c r="P421" s="52" t="str">
        <f>VLOOKUP(B421,'Список DKV от ЮТД'!$A$1:$S$10000,16,FALSE)</f>
        <v>425570893</v>
      </c>
      <c r="Q421" s="52"/>
    </row>
    <row r="422" spans="1:18">
      <c r="A422" s="30">
        <v>420</v>
      </c>
      <c r="B422" s="37">
        <v>19231111857</v>
      </c>
      <c r="C422" s="50">
        <v>43753</v>
      </c>
      <c r="E422" s="50">
        <v>43753</v>
      </c>
      <c r="F422" s="30" t="s">
        <v>18</v>
      </c>
      <c r="H422" s="45">
        <v>43760</v>
      </c>
      <c r="I422" s="30" t="str">
        <f>VLOOKUP(B422,'Список DKV от ЮТД'!$A$1:$S$10000,15,FALSE)</f>
        <v>2411/390</v>
      </c>
      <c r="J422" s="30" t="s">
        <v>22</v>
      </c>
      <c r="K422" s="41" t="str">
        <f>VLOOKUP(B422,'Список DKV от ЮТД'!$A$1:$M$10000,13,FALSE)</f>
        <v>4</v>
      </c>
      <c r="L422" s="30" t="str">
        <f>VLOOKUP(B422,'Список DKV от ЮТД'!$A$1:$S$10000,14,FALSE)</f>
        <v>81AAF323</v>
      </c>
      <c r="M422" s="52" t="str">
        <f>VLOOKUP(B422,'Список DKV от ЮТД'!$A$1:$M$10000,10,FALSE)</f>
        <v>704310*******0925</v>
      </c>
      <c r="N422" s="52" t="str">
        <f>VLOOKUP(B422,'Список DKV от ЮТД'!$A$1:$S$10000,18,FALSE)</f>
        <v>expired</v>
      </c>
      <c r="O422" s="52" t="str">
        <f>VLOOKUP(B422,'Список DKV от ЮТД'!$A$1:$S$10000,19,FALSE)</f>
        <v>blocked</v>
      </c>
      <c r="P422" s="52" t="str">
        <f>VLOOKUP(B422,'Список DKV от ЮТД'!$A$1:$S$10000,16,FALSE)</f>
        <v>425570897</v>
      </c>
      <c r="Q422" s="52"/>
    </row>
    <row r="423" spans="1:18">
      <c r="A423" s="30">
        <v>421</v>
      </c>
      <c r="B423" s="37">
        <v>19231111899</v>
      </c>
      <c r="C423" s="50">
        <v>43753</v>
      </c>
      <c r="E423" s="50">
        <v>43753</v>
      </c>
      <c r="F423" s="30" t="s">
        <v>18</v>
      </c>
      <c r="H423" s="45">
        <v>43760</v>
      </c>
      <c r="I423" s="30" t="str">
        <f>VLOOKUP(B423,'Список DKV от ЮТД'!$A$1:$S$10000,15,FALSE)</f>
        <v>2411/391</v>
      </c>
      <c r="J423" s="30" t="s">
        <v>22</v>
      </c>
      <c r="K423" s="41" t="str">
        <f>VLOOKUP(B423,'Список DKV от ЮТД'!$A$1:$M$10000,13,FALSE)</f>
        <v>4</v>
      </c>
      <c r="L423" s="30" t="str">
        <f>VLOOKUP(B423,'Список DKV от ЮТД'!$A$1:$S$10000,14,FALSE)</f>
        <v>81FJ810</v>
      </c>
      <c r="M423" s="52" t="str">
        <f>VLOOKUP(B423,'Список DKV от ЮТД'!$A$1:$M$10000,10,FALSE)</f>
        <v>704310*******0628</v>
      </c>
      <c r="N423" s="52" t="str">
        <f>VLOOKUP(B423,'Список DKV от ЮТД'!$A$1:$S$10000,18,FALSE)</f>
        <v>expired</v>
      </c>
      <c r="O423" s="52" t="str">
        <f>VLOOKUP(B423,'Список DKV от ЮТД'!$A$1:$S$10000,19,FALSE)</f>
        <v>blocked</v>
      </c>
      <c r="P423" s="52" t="str">
        <f>VLOOKUP(B423,'Список DKV от ЮТД'!$A$1:$S$10000,16,FALSE)</f>
        <v>425570901</v>
      </c>
      <c r="Q423" s="52"/>
    </row>
    <row r="424" spans="1:18">
      <c r="A424" s="30">
        <v>422</v>
      </c>
      <c r="B424" s="37">
        <v>19231111931</v>
      </c>
      <c r="C424" s="50">
        <v>43753</v>
      </c>
      <c r="E424" s="50">
        <v>43753</v>
      </c>
      <c r="F424" s="30" t="s">
        <v>18</v>
      </c>
      <c r="H424" s="45">
        <v>43760</v>
      </c>
      <c r="I424" s="30" t="str">
        <f>VLOOKUP(B424,'Список DKV от ЮТД'!$A$1:$S$10000,15,FALSE)</f>
        <v>2411/392</v>
      </c>
      <c r="J424" s="30" t="s">
        <v>22</v>
      </c>
      <c r="K424" s="41" t="str">
        <f>VLOOKUP(B424,'Список DKV от ЮТД'!$A$1:$M$10000,13,FALSE)</f>
        <v>4</v>
      </c>
      <c r="L424" s="30" t="str">
        <f>VLOOKUP(B424,'Список DKV от ЮТД'!$A$1:$S$10000,14,FALSE)</f>
        <v>81EZ183</v>
      </c>
      <c r="M424" s="52" t="str">
        <f>VLOOKUP(B424,'Список DKV от ЮТД'!$A$1:$M$10000,10,FALSE)</f>
        <v>704310*******0701</v>
      </c>
      <c r="N424" s="52" t="str">
        <f>VLOOKUP(B424,'Список DKV от ЮТД'!$A$1:$S$10000,18,FALSE)</f>
        <v>expired</v>
      </c>
      <c r="O424" s="52" t="str">
        <f>VLOOKUP(B424,'Список DKV от ЮТД'!$A$1:$S$10000,19,FALSE)</f>
        <v>blocked</v>
      </c>
      <c r="P424" s="52" t="str">
        <f>VLOOKUP(B424,'Список DKV от ЮТД'!$A$1:$S$10000,16,FALSE)</f>
        <v>425570905</v>
      </c>
      <c r="Q424" s="52"/>
    </row>
    <row r="425" spans="1:18">
      <c r="A425" s="30">
        <v>423</v>
      </c>
      <c r="B425" s="39">
        <v>19231111972</v>
      </c>
      <c r="C425" s="50">
        <v>43753</v>
      </c>
      <c r="E425" s="50">
        <v>43753</v>
      </c>
      <c r="F425" s="30" t="s">
        <v>18</v>
      </c>
      <c r="G425" s="64">
        <v>128</v>
      </c>
      <c r="H425" s="45">
        <v>43760</v>
      </c>
      <c r="I425" s="30" t="str">
        <f>VLOOKUP(B425,'Список DKV от ЮТД'!$A$1:$S$10000,15,FALSE)</f>
        <v>2411/393</v>
      </c>
      <c r="J425" s="30" t="s">
        <v>22</v>
      </c>
      <c r="K425" s="41" t="str">
        <f>VLOOKUP(B425,'Список DKV от ЮТД'!$A$1:$M$10000,13,FALSE)</f>
        <v>4</v>
      </c>
      <c r="L425" s="30" t="str">
        <f>VLOOKUP(B425,'Список DKV от ЮТД'!$A$1:$S$10000,14,FALSE)</f>
        <v>27RM217</v>
      </c>
      <c r="M425" s="52" t="str">
        <f>VLOOKUP(B425,'Список DKV от ЮТД'!$A$1:$M$10000,10,FALSE)</f>
        <v>704310*******0745</v>
      </c>
      <c r="N425" s="52" t="str">
        <f>VLOOKUP(B425,'Список DKV от ЮТД'!$A$1:$S$10000,18,FALSE)</f>
        <v/>
      </c>
      <c r="O425" s="52" t="str">
        <f>VLOOKUP(B425,'Список DKV от ЮТД'!$A$1:$S$10000,19,FALSE)</f>
        <v/>
      </c>
      <c r="P425" s="52" t="str">
        <f>VLOOKUP(B425,'Список DKV от ЮТД'!$A$1:$S$10000,16,FALSE)</f>
        <v>425570909</v>
      </c>
      <c r="Q425" s="52" t="s">
        <v>24757</v>
      </c>
      <c r="R425" s="30" t="s">
        <v>24843</v>
      </c>
    </row>
    <row r="426" spans="1:18">
      <c r="A426" s="30">
        <v>424</v>
      </c>
      <c r="B426" s="37">
        <v>19231111147</v>
      </c>
      <c r="C426" s="50">
        <v>43753</v>
      </c>
      <c r="E426" s="50">
        <v>43753</v>
      </c>
      <c r="F426" s="30" t="s">
        <v>18</v>
      </c>
      <c r="H426" s="45">
        <v>43760</v>
      </c>
      <c r="I426" s="30" t="str">
        <f>VLOOKUP(B426,'Список DKV от ЮТД'!$A$1:$S$10000,15,FALSE)</f>
        <v>2411/394</v>
      </c>
      <c r="J426" s="30" t="s">
        <v>22</v>
      </c>
      <c r="K426" s="41" t="str">
        <f>VLOOKUP(B426,'Список DKV от ЮТД'!$A$1:$M$10000,13,FALSE)</f>
        <v>4</v>
      </c>
      <c r="L426" s="30" t="str">
        <f>VLOOKUP(B426,'Список DKV от ЮТД'!$A$1:$S$10000,14,FALSE)</f>
        <v>33AN837</v>
      </c>
      <c r="M426" s="52" t="str">
        <f>VLOOKUP(B426,'Список DKV от ЮТД'!$A$1:$M$10000,10,FALSE)</f>
        <v>704310*******0021</v>
      </c>
      <c r="N426" s="52" t="str">
        <f>VLOOKUP(B426,'Список DKV от ЮТД'!$A$1:$S$10000,18,FALSE)</f>
        <v>expired</v>
      </c>
      <c r="O426" s="52" t="str">
        <f>VLOOKUP(B426,'Список DKV от ЮТД'!$A$1:$S$10000,19,FALSE)</f>
        <v>blocked</v>
      </c>
      <c r="P426" s="52" t="str">
        <f>VLOOKUP(B426,'Список DKV от ЮТД'!$A$1:$S$10000,16,FALSE)</f>
        <v>425570826</v>
      </c>
      <c r="Q426" s="52"/>
    </row>
    <row r="427" spans="1:18">
      <c r="A427" s="30">
        <v>425</v>
      </c>
      <c r="B427" s="38">
        <v>19231111071</v>
      </c>
      <c r="C427" s="50">
        <v>43753</v>
      </c>
      <c r="E427" s="50">
        <v>43753</v>
      </c>
      <c r="F427" s="30" t="s">
        <v>18</v>
      </c>
      <c r="G427" s="41">
        <v>145</v>
      </c>
      <c r="H427" s="45">
        <v>43760</v>
      </c>
      <c r="I427" s="30" t="str">
        <f>VLOOKUP(B427,'Список DKV от ЮТД'!$A$1:$S$10000,15,FALSE)</f>
        <v>2411/396</v>
      </c>
      <c r="J427" s="30" t="s">
        <v>22</v>
      </c>
      <c r="K427" s="41" t="str">
        <f>VLOOKUP(B427,'Список DKV от ЮТД'!$A$1:$M$10000,13,FALSE)</f>
        <v>4</v>
      </c>
      <c r="L427" s="30" t="str">
        <f>VLOOKUP(B427,'Список DKV от ЮТД'!$A$1:$S$10000,14,FALSE)</f>
        <v>34TA1839</v>
      </c>
      <c r="M427" s="52" t="str">
        <f>VLOOKUP(B427,'Список DKV от ЮТД'!$A$1:$M$10000,10,FALSE)</f>
        <v>704310*******1363</v>
      </c>
      <c r="N427" s="52" t="str">
        <f>VLOOKUP(B427,'Список DKV от ЮТД'!$A$1:$S$10000,18,FALSE)</f>
        <v>expired</v>
      </c>
      <c r="O427" s="52" t="str">
        <f>VLOOKUP(B427,'Список DKV от ЮТД'!$A$1:$S$10000,19,FALSE)</f>
        <v>blocked</v>
      </c>
      <c r="P427" s="52" t="str">
        <f>VLOOKUP(B427,'Список DKV от ЮТД'!$A$1:$S$10000,16,FALSE)</f>
        <v>425570819</v>
      </c>
      <c r="Q427" s="52" t="s">
        <v>27373</v>
      </c>
      <c r="R427" s="30" t="s">
        <v>24376</v>
      </c>
    </row>
    <row r="428" spans="1:18">
      <c r="A428" s="30">
        <v>426</v>
      </c>
      <c r="B428" s="37">
        <v>19231111196</v>
      </c>
      <c r="C428" s="50">
        <v>43753</v>
      </c>
      <c r="E428" s="50">
        <v>43753</v>
      </c>
      <c r="F428" s="30" t="s">
        <v>18</v>
      </c>
      <c r="H428" s="45">
        <v>43760</v>
      </c>
      <c r="I428" s="30" t="str">
        <f>VLOOKUP(B428,'Список DKV от ЮТД'!$A$1:$S$10000,15,FALSE)</f>
        <v>2411/397</v>
      </c>
      <c r="J428" s="30" t="s">
        <v>22</v>
      </c>
      <c r="K428" s="41" t="str">
        <f>VLOOKUP(B428,'Список DKV от ЮТД'!$A$1:$M$10000,13,FALSE)</f>
        <v>4</v>
      </c>
      <c r="L428" s="30" t="str">
        <f>VLOOKUP(B428,'Список DKV от ЮТД'!$A$1:$S$10000,14,FALSE)</f>
        <v>38LM456</v>
      </c>
      <c r="M428" s="52" t="str">
        <f>VLOOKUP(B428,'Список DKV от ЮТД'!$A$1:$M$10000,10,FALSE)</f>
        <v>704310*******0211</v>
      </c>
      <c r="N428" s="52" t="str">
        <f>VLOOKUP(B428,'Список DKV от ЮТД'!$A$1:$S$10000,18,FALSE)</f>
        <v>expired</v>
      </c>
      <c r="O428" s="52" t="str">
        <f>VLOOKUP(B428,'Список DKV от ЮТД'!$A$1:$S$10000,19,FALSE)</f>
        <v>blocked</v>
      </c>
      <c r="P428" s="52" t="str">
        <f>VLOOKUP(B428,'Список DKV от ЮТД'!$A$1:$S$10000,16,FALSE)</f>
        <v>425570831</v>
      </c>
      <c r="Q428" s="52"/>
    </row>
    <row r="429" spans="1:18">
      <c r="A429" s="30">
        <v>427</v>
      </c>
      <c r="B429" s="37">
        <v>19231111261</v>
      </c>
      <c r="C429" s="50">
        <v>43753</v>
      </c>
      <c r="E429" s="50">
        <v>43753</v>
      </c>
      <c r="F429" s="30" t="s">
        <v>18</v>
      </c>
      <c r="H429" s="45">
        <v>43760</v>
      </c>
      <c r="I429" s="30" t="str">
        <f>VLOOKUP(B429,'Список DKV от ЮТД'!$A$1:$S$10000,15,FALSE)</f>
        <v>2411/399</v>
      </c>
      <c r="J429" s="30" t="s">
        <v>22</v>
      </c>
      <c r="K429" s="41" t="str">
        <f>VLOOKUP(B429,'Список DKV от ЮТД'!$A$1:$M$10000,13,FALSE)</f>
        <v>4</v>
      </c>
      <c r="L429" s="30" t="str">
        <f>VLOOKUP(B429,'Список DKV от ЮТД'!$A$1:$S$10000,14,FALSE)</f>
        <v>27RM261</v>
      </c>
      <c r="M429" s="52" t="str">
        <f>VLOOKUP(B429,'Список DKV от ЮТД'!$A$1:$M$10000,10,FALSE)</f>
        <v>704310*******0679</v>
      </c>
      <c r="N429" s="52" t="str">
        <f>VLOOKUP(B429,'Список DKV от ЮТД'!$A$1:$S$10000,18,FALSE)</f>
        <v/>
      </c>
      <c r="O429" s="52" t="str">
        <f>VLOOKUP(B429,'Список DKV от ЮТД'!$A$1:$S$10000,19,FALSE)</f>
        <v/>
      </c>
      <c r="P429" s="52" t="str">
        <f>VLOOKUP(B429,'Список DKV от ЮТД'!$A$1:$S$10000,16,FALSE)</f>
        <v>425570838</v>
      </c>
      <c r="Q429" s="52"/>
    </row>
    <row r="430" spans="1:18">
      <c r="A430" s="30">
        <v>428</v>
      </c>
      <c r="B430" s="37">
        <v>19231111303</v>
      </c>
      <c r="C430" s="50">
        <v>43753</v>
      </c>
      <c r="E430" s="50">
        <v>43753</v>
      </c>
      <c r="F430" s="30" t="s">
        <v>18</v>
      </c>
      <c r="H430" s="45">
        <v>43760</v>
      </c>
      <c r="I430" s="30" t="str">
        <f>VLOOKUP(B430,'Список DKV от ЮТД'!$A$1:$S$10000,15,FALSE)</f>
        <v>2411/400</v>
      </c>
      <c r="J430" s="30" t="s">
        <v>22</v>
      </c>
      <c r="K430" s="41" t="str">
        <f>VLOOKUP(B430,'Список DKV от ЮТД'!$A$1:$M$10000,13,FALSE)</f>
        <v>4</v>
      </c>
      <c r="L430" s="30" t="str">
        <f>VLOOKUP(B430,'Список DKV от ЮТД'!$A$1:$S$10000,14,FALSE)</f>
        <v>07ACZ201</v>
      </c>
      <c r="M430" s="52" t="str">
        <f>VLOOKUP(B430,'Список DKV от ЮТД'!$A$1:$M$10000,10,FALSE)</f>
        <v>704310*******0285</v>
      </c>
      <c r="N430" s="52" t="str">
        <f>VLOOKUP(B430,'Список DKV от ЮТД'!$A$1:$S$10000,18,FALSE)</f>
        <v>expired</v>
      </c>
      <c r="O430" s="52" t="str">
        <f>VLOOKUP(B430,'Список DKV от ЮТД'!$A$1:$S$10000,19,FALSE)</f>
        <v>blocked</v>
      </c>
      <c r="P430" s="52" t="str">
        <f>VLOOKUP(B430,'Список DKV от ЮТД'!$A$1:$S$10000,16,FALSE)</f>
        <v>425570842</v>
      </c>
      <c r="Q430" s="52"/>
    </row>
    <row r="431" spans="1:18">
      <c r="A431" s="30">
        <v>429</v>
      </c>
      <c r="B431" s="37">
        <v>19231111345</v>
      </c>
      <c r="C431" s="50">
        <v>43753</v>
      </c>
      <c r="E431" s="50">
        <v>43753</v>
      </c>
      <c r="F431" s="30" t="s">
        <v>18</v>
      </c>
      <c r="H431" s="45">
        <v>43760</v>
      </c>
      <c r="I431" s="30" t="str">
        <f>VLOOKUP(B431,'Список DKV от ЮТД'!$A$1:$S$10000,15,FALSE)</f>
        <v>2411/401</v>
      </c>
      <c r="J431" s="30" t="s">
        <v>22</v>
      </c>
      <c r="K431" s="41" t="str">
        <f>VLOOKUP(B431,'Список DKV от ЮТД'!$A$1:$M$10000,13,FALSE)</f>
        <v>4</v>
      </c>
      <c r="L431" s="30" t="str">
        <f>VLOOKUP(B431,'Список DKV от ЮТД'!$A$1:$S$10000,14,FALSE)</f>
        <v>07MZH02</v>
      </c>
      <c r="M431" s="52" t="str">
        <f>VLOOKUP(B431,'Список DKV от ЮТД'!$A$1:$M$10000,10,FALSE)</f>
        <v>704310*******0161</v>
      </c>
      <c r="N431" s="52" t="str">
        <f>VLOOKUP(B431,'Список DKV от ЮТД'!$A$1:$S$10000,18,FALSE)</f>
        <v>expired</v>
      </c>
      <c r="O431" s="52" t="str">
        <f>VLOOKUP(B431,'Список DKV от ЮТД'!$A$1:$S$10000,19,FALSE)</f>
        <v>blocked</v>
      </c>
      <c r="P431" s="52" t="str">
        <f>VLOOKUP(B431,'Список DKV от ЮТД'!$A$1:$S$10000,16,FALSE)</f>
        <v>425570846</v>
      </c>
      <c r="Q431" s="52"/>
    </row>
    <row r="432" spans="1:18">
      <c r="A432" s="30">
        <v>430</v>
      </c>
      <c r="B432" s="39">
        <v>19231111386</v>
      </c>
      <c r="C432" s="50">
        <v>43753</v>
      </c>
      <c r="E432" s="50">
        <v>43753</v>
      </c>
      <c r="F432" s="30" t="s">
        <v>18</v>
      </c>
      <c r="G432" s="41">
        <v>232</v>
      </c>
      <c r="H432" s="45">
        <v>43760</v>
      </c>
      <c r="I432" s="30" t="str">
        <f>VLOOKUP(B432,'Список DKV от ЮТД'!$A$1:$S$10000,15,FALSE)</f>
        <v>2411/402</v>
      </c>
      <c r="J432" s="30" t="s">
        <v>22</v>
      </c>
      <c r="K432" s="41" t="str">
        <f>VLOOKUP(B432,'Список DKV от ЮТД'!$A$1:$M$10000,13,FALSE)</f>
        <v>4</v>
      </c>
      <c r="L432" s="30" t="str">
        <f>VLOOKUP(B432,'Список DKV от ЮТД'!$A$1:$S$10000,14,FALSE)</f>
        <v>27RJ373</v>
      </c>
      <c r="M432" s="52" t="str">
        <f>VLOOKUP(B432,'Список DKV от ЮТД'!$A$1:$M$10000,10,FALSE)</f>
        <v>704310*******0273</v>
      </c>
      <c r="N432" s="52" t="str">
        <f>VLOOKUP(B432,'Список DKV от ЮТД'!$A$1:$S$10000,18,FALSE)</f>
        <v/>
      </c>
      <c r="O432" s="52" t="str">
        <f>VLOOKUP(B432,'Список DKV от ЮТД'!$A$1:$S$10000,19,FALSE)</f>
        <v/>
      </c>
      <c r="P432" s="52" t="str">
        <f>VLOOKUP(B432,'Список DKV от ЮТД'!$A$1:$S$10000,16,FALSE)</f>
        <v>425570850</v>
      </c>
      <c r="Q432" s="49" t="s">
        <v>43568</v>
      </c>
      <c r="R432" s="30" t="s">
        <v>43570</v>
      </c>
    </row>
    <row r="433" spans="1:22">
      <c r="A433" s="30">
        <v>431</v>
      </c>
      <c r="B433" s="37">
        <v>19231111428</v>
      </c>
      <c r="C433" s="50">
        <v>43753</v>
      </c>
      <c r="E433" s="50">
        <v>43753</v>
      </c>
      <c r="F433" s="30" t="s">
        <v>18</v>
      </c>
      <c r="H433" s="45">
        <v>43760</v>
      </c>
      <c r="I433" s="30" t="str">
        <f>VLOOKUP(B433,'Список DKV от ЮТД'!$A$1:$S$10000,15,FALSE)</f>
        <v>2411/403</v>
      </c>
      <c r="J433" s="30" t="s">
        <v>22</v>
      </c>
      <c r="K433" s="41" t="str">
        <f>VLOOKUP(B433,'Список DKV от ЮТД'!$A$1:$M$10000,13,FALSE)</f>
        <v>4</v>
      </c>
      <c r="L433" s="30" t="str">
        <f>VLOOKUP(B433,'Список DKV от ЮТД'!$A$1:$S$10000,14,FALSE)</f>
        <v>27RM293</v>
      </c>
      <c r="M433" s="52" t="str">
        <f>VLOOKUP(B433,'Список DKV от ЮТД'!$A$1:$M$10000,10,FALSE)</f>
        <v>704310*******0653</v>
      </c>
      <c r="N433" s="52" t="str">
        <f>VLOOKUP(B433,'Список DKV от ЮТД'!$A$1:$S$10000,18,FALSE)</f>
        <v/>
      </c>
      <c r="O433" s="52" t="str">
        <f>VLOOKUP(B433,'Список DKV от ЮТД'!$A$1:$S$10000,19,FALSE)</f>
        <v/>
      </c>
      <c r="P433" s="52" t="str">
        <f>VLOOKUP(B433,'Список DKV от ЮТД'!$A$1:$S$10000,16,FALSE)</f>
        <v>425570854</v>
      </c>
      <c r="Q433" s="52"/>
    </row>
    <row r="434" spans="1:22">
      <c r="A434" s="30">
        <v>432</v>
      </c>
      <c r="B434" s="37">
        <v>19231111469</v>
      </c>
      <c r="C434" s="50">
        <v>43753</v>
      </c>
      <c r="E434" s="50">
        <v>43753</v>
      </c>
      <c r="F434" s="30" t="s">
        <v>18</v>
      </c>
      <c r="H434" s="45">
        <v>43760</v>
      </c>
      <c r="I434" s="30" t="str">
        <f>VLOOKUP(B434,'Список DKV от ЮТД'!$A$1:$S$10000,15,FALSE)</f>
        <v>2411/404</v>
      </c>
      <c r="J434" s="30" t="s">
        <v>22</v>
      </c>
      <c r="K434" s="41" t="str">
        <f>VLOOKUP(B434,'Список DKV от ЮТД'!$A$1:$M$10000,13,FALSE)</f>
        <v>4</v>
      </c>
      <c r="L434" s="30" t="str">
        <f>VLOOKUP(B434,'Список DKV от ЮТД'!$A$1:$S$10000,14,FALSE)</f>
        <v>27RM222</v>
      </c>
      <c r="M434" s="52" t="str">
        <f>VLOOKUP(B434,'Список DKV от ЮТД'!$A$1:$M$10000,10,FALSE)</f>
        <v>704310*******0356</v>
      </c>
      <c r="N434" s="52" t="str">
        <f>VLOOKUP(B434,'Список DKV от ЮТД'!$A$1:$S$10000,18,FALSE)</f>
        <v/>
      </c>
      <c r="O434" s="52" t="str">
        <f>VLOOKUP(B434,'Список DKV от ЮТД'!$A$1:$S$10000,19,FALSE)</f>
        <v/>
      </c>
      <c r="P434" s="52" t="str">
        <f>VLOOKUP(B434,'Список DKV от ЮТД'!$A$1:$S$10000,16,FALSE)</f>
        <v>425570858</v>
      </c>
      <c r="Q434" s="52"/>
    </row>
    <row r="435" spans="1:22">
      <c r="A435" s="30">
        <v>433</v>
      </c>
      <c r="B435" s="37">
        <v>19231111501</v>
      </c>
      <c r="C435" s="50">
        <v>43753</v>
      </c>
      <c r="E435" s="50">
        <v>43753</v>
      </c>
      <c r="F435" s="30" t="s">
        <v>18</v>
      </c>
      <c r="H435" s="45">
        <v>43761</v>
      </c>
      <c r="I435" s="30" t="str">
        <f>VLOOKUP(B435,'Список DKV от ЮТД'!$A$1:$S$10000,15,FALSE)</f>
        <v>2411/405</v>
      </c>
      <c r="J435" s="30" t="s">
        <v>22</v>
      </c>
      <c r="K435" s="41" t="str">
        <f>VLOOKUP(B435,'Список DKV от ЮТД'!$A$1:$M$10000,13,FALSE)</f>
        <v>4</v>
      </c>
      <c r="L435" s="30" t="str">
        <f>VLOOKUP(B435,'Список DKV от ЮТД'!$A$1:$S$10000,14,FALSE)</f>
        <v>81FP148</v>
      </c>
      <c r="M435" s="52" t="str">
        <f>VLOOKUP(B435,'Список DKV от ЮТД'!$A$1:$M$10000,10,FALSE)</f>
        <v>704310*******0762</v>
      </c>
      <c r="N435" s="52" t="str">
        <f>VLOOKUP(B435,'Список DKV от ЮТД'!$A$1:$S$10000,18,FALSE)</f>
        <v>expired</v>
      </c>
      <c r="O435" s="52" t="str">
        <f>VLOOKUP(B435,'Список DKV от ЮТД'!$A$1:$S$10000,19,FALSE)</f>
        <v>blocked</v>
      </c>
      <c r="P435" s="52" t="str">
        <f>VLOOKUP(B435,'Список DKV от ЮТД'!$A$1:$S$10000,16,FALSE)</f>
        <v>425570862</v>
      </c>
      <c r="Q435" s="52"/>
    </row>
    <row r="436" spans="1:22">
      <c r="A436" s="30">
        <v>434</v>
      </c>
      <c r="B436" s="37">
        <v>19231111543</v>
      </c>
      <c r="C436" s="50">
        <v>43753</v>
      </c>
      <c r="E436" s="50">
        <v>43753</v>
      </c>
      <c r="F436" s="30" t="s">
        <v>18</v>
      </c>
      <c r="H436" s="45">
        <v>43761</v>
      </c>
      <c r="I436" s="30" t="str">
        <f>VLOOKUP(B436,'Список DKV от ЮТД'!$A$1:$S$10000,15,FALSE)</f>
        <v>2411/406</v>
      </c>
      <c r="J436" s="30" t="s">
        <v>22</v>
      </c>
      <c r="K436" s="41" t="str">
        <f>VLOOKUP(B436,'Список DKV от ЮТД'!$A$1:$M$10000,13,FALSE)</f>
        <v>4</v>
      </c>
      <c r="L436" s="30" t="str">
        <f>VLOOKUP(B436,'Список DKV от ЮТД'!$A$1:$S$10000,14,FALSE)</f>
        <v>07GTV80</v>
      </c>
      <c r="M436" s="52" t="str">
        <f>VLOOKUP(B436,'Список DKV от ЮТД'!$A$1:$M$10000,10,FALSE)</f>
        <v>704310*******0141</v>
      </c>
      <c r="N436" s="52" t="str">
        <f>VLOOKUP(B436,'Список DKV от ЮТД'!$A$1:$S$10000,18,FALSE)</f>
        <v>expired</v>
      </c>
      <c r="O436" s="52" t="str">
        <f>VLOOKUP(B436,'Список DKV от ЮТД'!$A$1:$S$10000,19,FALSE)</f>
        <v>blocked</v>
      </c>
      <c r="P436" s="52" t="str">
        <f>VLOOKUP(B436,'Список DKV от ЮТД'!$A$1:$S$10000,16,FALSE)</f>
        <v>425570866</v>
      </c>
      <c r="Q436" s="52"/>
      <c r="S436" s="51"/>
      <c r="T436" s="51"/>
    </row>
    <row r="437" spans="1:22">
      <c r="A437" s="30">
        <v>435</v>
      </c>
      <c r="B437" s="38">
        <v>19231111576</v>
      </c>
      <c r="C437" s="50">
        <v>43753</v>
      </c>
      <c r="E437" s="50">
        <v>43753</v>
      </c>
      <c r="F437" s="51" t="s">
        <v>18</v>
      </c>
      <c r="G437" s="64"/>
      <c r="H437" s="68">
        <v>43761</v>
      </c>
      <c r="I437" s="30" t="str">
        <f>VLOOKUP(B437,'Список DKV от ЮТД'!$A$1:$S$10000,15,FALSE)</f>
        <v>2411/407</v>
      </c>
      <c r="J437" s="30" t="s">
        <v>22</v>
      </c>
      <c r="K437" s="41" t="str">
        <f>VLOOKUP(B437,'Список DKV от ЮТД'!$A$1:$M$10000,13,FALSE)</f>
        <v>4</v>
      </c>
      <c r="L437" s="30" t="str">
        <f>VLOOKUP(B437,'Список DKV от ЮТД'!$A$1:$S$10000,14,FALSE)</f>
        <v>54B6844</v>
      </c>
      <c r="M437" s="52" t="str">
        <f>VLOOKUP(B437,'Список DKV от ЮТД'!$A$1:$M$10000,10,FALSE)</f>
        <v>704310*******0023</v>
      </c>
      <c r="N437" s="52" t="str">
        <f>VLOOKUP(B437,'Список DKV от ЮТД'!$A$1:$S$10000,18,FALSE)</f>
        <v>expired</v>
      </c>
      <c r="O437" s="52" t="str">
        <f>VLOOKUP(B437,'Список DKV от ЮТД'!$A$1:$S$10000,19,FALSE)</f>
        <v>blocked</v>
      </c>
      <c r="P437" s="52" t="str">
        <f>VLOOKUP(B437,'Список DKV от ЮТД'!$A$1:$S$10000,16,FALSE)</f>
        <v>425570869</v>
      </c>
      <c r="Q437" s="52">
        <v>11</v>
      </c>
      <c r="R437" s="51" t="s">
        <v>6791</v>
      </c>
    </row>
    <row r="438" spans="1:22">
      <c r="A438" s="30">
        <v>436</v>
      </c>
      <c r="B438" s="37">
        <v>19231111626</v>
      </c>
      <c r="C438" s="50">
        <v>43753</v>
      </c>
      <c r="E438" s="50">
        <v>43753</v>
      </c>
      <c r="F438" s="30" t="s">
        <v>18</v>
      </c>
      <c r="H438" s="45">
        <v>43761</v>
      </c>
      <c r="I438" s="30" t="str">
        <f>VLOOKUP(B438,'Список DKV от ЮТД'!$A$1:$S$10000,15,FALSE)</f>
        <v>2411/408</v>
      </c>
      <c r="J438" s="30" t="s">
        <v>22</v>
      </c>
      <c r="K438" s="41" t="str">
        <f>VLOOKUP(B438,'Список DKV от ЮТД'!$A$1:$M$10000,13,FALSE)</f>
        <v>4</v>
      </c>
      <c r="L438" s="30" t="str">
        <f>VLOOKUP(B438,'Список DKV от ЮТД'!$A$1:$S$10000,14,FALSE)</f>
        <v>54ZA266</v>
      </c>
      <c r="M438" s="52" t="str">
        <f>VLOOKUP(B438,'Список DKV от ЮТД'!$A$1:$M$10000,10,FALSE)</f>
        <v>704310*******0592</v>
      </c>
      <c r="N438" s="52" t="str">
        <f>VLOOKUP(B438,'Список DKV от ЮТД'!$A$1:$S$10000,18,FALSE)</f>
        <v/>
      </c>
      <c r="O438" s="52" t="str">
        <f>VLOOKUP(B438,'Список DKV от ЮТД'!$A$1:$S$10000,19,FALSE)</f>
        <v/>
      </c>
      <c r="P438" s="52" t="str">
        <f>VLOOKUP(B438,'Список DKV от ЮТД'!$A$1:$S$10000,16,FALSE)</f>
        <v>425570874</v>
      </c>
      <c r="Q438" s="52"/>
    </row>
    <row r="439" spans="1:22">
      <c r="A439" s="30">
        <v>437</v>
      </c>
      <c r="B439" s="38">
        <v>19231111667</v>
      </c>
      <c r="C439" s="50">
        <v>43753</v>
      </c>
      <c r="E439" s="50">
        <v>43753</v>
      </c>
      <c r="F439" s="30" t="s">
        <v>18</v>
      </c>
      <c r="G439" s="64"/>
      <c r="H439" s="45">
        <v>43761</v>
      </c>
      <c r="I439" s="30" t="str">
        <f>VLOOKUP(B439,'Список DKV от ЮТД'!$A$1:$S$10000,15,FALSE)</f>
        <v>2411/409</v>
      </c>
      <c r="J439" s="30" t="s">
        <v>22</v>
      </c>
      <c r="K439" s="41" t="str">
        <f>VLOOKUP(B439,'Список DKV от ЮТД'!$A$1:$M$10000,13,FALSE)</f>
        <v>4</v>
      </c>
      <c r="L439" s="30" t="str">
        <f>VLOOKUP(B439,'Список DKV от ЮТД'!$A$1:$S$10000,14,FALSE)</f>
        <v>34KB8186</v>
      </c>
      <c r="M439" s="52" t="str">
        <f>VLOOKUP(B439,'Список DKV от ЮТД'!$A$1:$M$10000,10,FALSE)</f>
        <v>704310*******0064</v>
      </c>
      <c r="N439" s="52" t="str">
        <f>VLOOKUP(B439,'Список DKV от ЮТД'!$A$1:$S$10000,18,FALSE)</f>
        <v>expired</v>
      </c>
      <c r="O439" s="52" t="str">
        <f>VLOOKUP(B439,'Список DKV от ЮТД'!$A$1:$S$10000,19,FALSE)</f>
        <v>blocked</v>
      </c>
      <c r="P439" s="52" t="str">
        <f>VLOOKUP(B439,'Список DKV от ЮТД'!$A$1:$S$10000,16,FALSE)</f>
        <v>425570878</v>
      </c>
      <c r="Q439" s="52" t="s">
        <v>17461</v>
      </c>
      <c r="R439" s="30" t="s">
        <v>17464</v>
      </c>
    </row>
    <row r="440" spans="1:22">
      <c r="A440" s="30">
        <v>438</v>
      </c>
      <c r="B440" s="37">
        <v>19231111782</v>
      </c>
      <c r="C440" s="50">
        <v>43753</v>
      </c>
      <c r="E440" s="50">
        <v>43753</v>
      </c>
      <c r="F440" s="30" t="s">
        <v>18</v>
      </c>
      <c r="H440" s="45">
        <v>43761</v>
      </c>
      <c r="I440" s="30" t="str">
        <f>VLOOKUP(B440,'Список DKV от ЮТД'!$A$1:$S$10000,15,FALSE)</f>
        <v>2411/410</v>
      </c>
      <c r="J440" s="30" t="s">
        <v>22</v>
      </c>
      <c r="K440" s="41" t="str">
        <f>VLOOKUP(B440,'Список DKV от ЮТД'!$A$1:$M$10000,13,FALSE)</f>
        <v>4</v>
      </c>
      <c r="L440" s="30" t="str">
        <f>VLOOKUP(B440,'Список DKV от ЮТД'!$A$1:$S$10000,14,FALSE)</f>
        <v>34KN9905</v>
      </c>
      <c r="M440" s="52" t="str">
        <f>VLOOKUP(B440,'Список DKV от ЮТД'!$A$1:$M$10000,10,FALSE)</f>
        <v>704310*******0129</v>
      </c>
      <c r="N440" s="52" t="str">
        <f>VLOOKUP(B440,'Список DKV от ЮТД'!$A$1:$S$10000,18,FALSE)</f>
        <v>expired</v>
      </c>
      <c r="O440" s="52" t="str">
        <f>VLOOKUP(B440,'Список DKV от ЮТД'!$A$1:$S$10000,19,FALSE)</f>
        <v>blocked</v>
      </c>
      <c r="P440" s="52" t="str">
        <f>VLOOKUP(B440,'Список DKV от ЮТД'!$A$1:$S$10000,16,FALSE)</f>
        <v>425570890</v>
      </c>
      <c r="Q440" s="52"/>
    </row>
    <row r="441" spans="1:22">
      <c r="A441" s="30">
        <v>439</v>
      </c>
      <c r="B441" s="37">
        <v>19231111733</v>
      </c>
      <c r="C441" s="50">
        <v>43753</v>
      </c>
      <c r="E441" s="50">
        <v>43753</v>
      </c>
      <c r="F441" s="30" t="s">
        <v>18</v>
      </c>
      <c r="H441" s="45">
        <v>43761</v>
      </c>
      <c r="I441" s="30" t="str">
        <f>VLOOKUP(B441,'Список DKV от ЮТД'!$A$1:$S$10000,15,FALSE)</f>
        <v>2411/411</v>
      </c>
      <c r="J441" s="30" t="s">
        <v>22</v>
      </c>
      <c r="K441" s="41" t="str">
        <f>VLOOKUP(B441,'Список DKV от ЮТД'!$A$1:$M$10000,13,FALSE)</f>
        <v>4</v>
      </c>
      <c r="L441" s="30" t="str">
        <f>VLOOKUP(B441,'Список DKV от ЮТД'!$A$1:$S$10000,14,FALSE)</f>
        <v>PA1525KB</v>
      </c>
      <c r="M441" s="52" t="str">
        <f>VLOOKUP(B441,'Список DKV от ЮТД'!$A$1:$M$10000,10,FALSE)</f>
        <v>704310*******0018</v>
      </c>
      <c r="N441" s="52" t="str">
        <f>VLOOKUP(B441,'Список DKV от ЮТД'!$A$1:$S$10000,18,FALSE)</f>
        <v>expired</v>
      </c>
      <c r="O441" s="52" t="str">
        <f>VLOOKUP(B441,'Список DKV от ЮТД'!$A$1:$S$10000,19,FALSE)</f>
        <v>blocked</v>
      </c>
      <c r="P441" s="52" t="str">
        <f>VLOOKUP(B441,'Список DKV от ЮТД'!$A$1:$S$10000,16,FALSE)</f>
        <v>425570885</v>
      </c>
      <c r="Q441" s="52"/>
    </row>
    <row r="442" spans="1:22">
      <c r="A442" s="30">
        <v>440</v>
      </c>
      <c r="B442" s="37">
        <v>19231111709</v>
      </c>
      <c r="C442" s="50">
        <v>43753</v>
      </c>
      <c r="E442" s="50">
        <v>43753</v>
      </c>
      <c r="F442" s="30" t="s">
        <v>18</v>
      </c>
      <c r="H442" s="45">
        <v>43761</v>
      </c>
      <c r="I442" s="30" t="str">
        <f>VLOOKUP(B442,'Список DKV от ЮТД'!$A$1:$S$10000,15,FALSE)</f>
        <v>2411/412</v>
      </c>
      <c r="J442" s="30" t="s">
        <v>22</v>
      </c>
      <c r="K442" s="41" t="str">
        <f>VLOOKUP(B442,'Список DKV от ЮТД'!$A$1:$M$10000,13,FALSE)</f>
        <v>4</v>
      </c>
      <c r="L442" s="30" t="str">
        <f>VLOOKUP(B442,'Список DKV от ЮТД'!$A$1:$S$10000,14,FALSE)</f>
        <v>16SCT62</v>
      </c>
      <c r="M442" s="52" t="str">
        <f>VLOOKUP(B442,'Список DKV от ЮТД'!$A$1:$M$10000,10,FALSE)</f>
        <v>704310*******0014</v>
      </c>
      <c r="N442" s="52" t="str">
        <f>VLOOKUP(B442,'Список DKV от ЮТД'!$A$1:$S$10000,18,FALSE)</f>
        <v/>
      </c>
      <c r="O442" s="52" t="str">
        <f>VLOOKUP(B442,'Список DKV от ЮТД'!$A$1:$S$10000,19,FALSE)</f>
        <v/>
      </c>
      <c r="P442" s="52" t="str">
        <f>VLOOKUP(B442,'Список DKV от ЮТД'!$A$1:$S$10000,16,FALSE)</f>
        <v>425570882</v>
      </c>
      <c r="Q442" s="52"/>
    </row>
    <row r="443" spans="1:22">
      <c r="A443" s="30">
        <v>441</v>
      </c>
      <c r="B443" s="37">
        <v>19231111048</v>
      </c>
      <c r="C443" s="50">
        <v>43753</v>
      </c>
      <c r="E443" s="50">
        <v>43753</v>
      </c>
      <c r="F443" s="30" t="s">
        <v>18</v>
      </c>
      <c r="H443" s="45">
        <v>43761</v>
      </c>
      <c r="I443" s="30" t="str">
        <f>VLOOKUP(B443,'Список DKV от ЮТД'!$A$1:$S$10000,15,FALSE)</f>
        <v>2411/413</v>
      </c>
      <c r="J443" s="30" t="s">
        <v>22</v>
      </c>
      <c r="K443" s="41" t="str">
        <f>VLOOKUP(B443,'Список DKV от ЮТД'!$A$1:$M$10000,13,FALSE)</f>
        <v>4</v>
      </c>
      <c r="L443" s="30" t="str">
        <f>VLOOKUP(B443,'Список DKV от ЮТД'!$A$1:$S$10000,14,FALSE)</f>
        <v>33ACP878</v>
      </c>
      <c r="M443" s="52" t="str">
        <f>VLOOKUP(B443,'Список DKV от ЮТД'!$A$1:$M$10000,10,FALSE)</f>
        <v>704310*******0187</v>
      </c>
      <c r="N443" s="52" t="str">
        <f>VLOOKUP(B443,'Список DKV от ЮТД'!$A$1:$S$10000,18,FALSE)</f>
        <v>expired</v>
      </c>
      <c r="O443" s="52" t="str">
        <f>VLOOKUP(B443,'Список DKV от ЮТД'!$A$1:$S$10000,19,FALSE)</f>
        <v>blocked</v>
      </c>
      <c r="P443" s="52" t="str">
        <f>VLOOKUP(B443,'Список DKV от ЮТД'!$A$1:$S$10000,16,FALSE)</f>
        <v>425570816</v>
      </c>
      <c r="Q443" s="52"/>
    </row>
    <row r="444" spans="1:22">
      <c r="A444" s="30">
        <v>442</v>
      </c>
      <c r="B444" s="37">
        <v>19231111097</v>
      </c>
      <c r="C444" s="50">
        <v>43753</v>
      </c>
      <c r="E444" s="50">
        <v>43753</v>
      </c>
      <c r="F444" s="30" t="s">
        <v>18</v>
      </c>
      <c r="H444" s="45">
        <v>43761</v>
      </c>
      <c r="I444" s="30" t="str">
        <f>VLOOKUP(B444,'Список DKV от ЮТД'!$A$1:$S$10000,15,FALSE)</f>
        <v>2411/414</v>
      </c>
      <c r="J444" s="30" t="s">
        <v>22</v>
      </c>
      <c r="K444" s="41" t="str">
        <f>VLOOKUP(B444,'Список DKV от ЮТД'!$A$1:$M$10000,13,FALSE)</f>
        <v>4</v>
      </c>
      <c r="L444" s="30" t="str">
        <f>VLOOKUP(B444,'Список DKV от ЮТД'!$A$1:$S$10000,14,FALSE)</f>
        <v>81FH144</v>
      </c>
      <c r="M444" s="52" t="str">
        <f>VLOOKUP(B444,'Список DKV от ЮТД'!$A$1:$M$10000,10,FALSE)</f>
        <v>704310*******0636</v>
      </c>
      <c r="N444" s="52" t="str">
        <f>VLOOKUP(B444,'Список DKV от ЮТД'!$A$1:$S$10000,18,FALSE)</f>
        <v>expired</v>
      </c>
      <c r="O444" s="52" t="str">
        <f>VLOOKUP(B444,'Список DKV от ЮТД'!$A$1:$S$10000,19,FALSE)</f>
        <v>blocked</v>
      </c>
      <c r="P444" s="52" t="str">
        <f>VLOOKUP(B444,'Список DKV от ЮТД'!$A$1:$S$10000,16,FALSE)</f>
        <v>425570821</v>
      </c>
      <c r="Q444" s="52"/>
    </row>
    <row r="445" spans="1:22" s="5" customFormat="1">
      <c r="A445" s="30">
        <v>443</v>
      </c>
      <c r="B445" s="37">
        <v>19231111063</v>
      </c>
      <c r="C445" s="50">
        <v>43753</v>
      </c>
      <c r="D445" s="30"/>
      <c r="E445" s="50">
        <v>43753</v>
      </c>
      <c r="F445" s="30" t="s">
        <v>18</v>
      </c>
      <c r="G445" s="41"/>
      <c r="H445" s="45">
        <v>43761</v>
      </c>
      <c r="I445" s="30" t="str">
        <f>VLOOKUP(B445,'Список DKV от ЮТД'!$A$1:$S$10000,15,FALSE)</f>
        <v>2411/415</v>
      </c>
      <c r="J445" s="30" t="s">
        <v>22</v>
      </c>
      <c r="K445" s="41" t="str">
        <f>VLOOKUP(B445,'Список DKV от ЮТД'!$A$1:$M$10000,13,FALSE)</f>
        <v>4</v>
      </c>
      <c r="L445" s="30" t="str">
        <f>VLOOKUP(B445,'Список DKV от ЮТД'!$A$1:$S$10000,14,FALSE)</f>
        <v>34BDG599</v>
      </c>
      <c r="M445" s="52" t="str">
        <f>VLOOKUP(B445,'Список DKV от ЮТД'!$A$1:$M$10000,10,FALSE)</f>
        <v>704310*******2049</v>
      </c>
      <c r="N445" s="52" t="str">
        <f>VLOOKUP(B445,'Список DKV от ЮТД'!$A$1:$S$10000,18,FALSE)</f>
        <v/>
      </c>
      <c r="O445" s="52" t="str">
        <f>VLOOKUP(B445,'Список DKV от ЮТД'!$A$1:$S$10000,19,FALSE)</f>
        <v/>
      </c>
      <c r="P445" s="52" t="str">
        <f>VLOOKUP(B445,'Список DKV от ЮТД'!$A$1:$S$10000,16,FALSE)</f>
        <v>425570818</v>
      </c>
      <c r="Q445" s="52"/>
      <c r="R445" s="30"/>
      <c r="S445" s="30"/>
      <c r="T445" s="30"/>
      <c r="U445" s="51"/>
      <c r="V445" s="51"/>
    </row>
    <row r="446" spans="1:22">
      <c r="A446" s="30">
        <v>444</v>
      </c>
      <c r="B446" s="37">
        <v>19231111121</v>
      </c>
      <c r="C446" s="50">
        <v>43753</v>
      </c>
      <c r="E446" s="50">
        <v>43753</v>
      </c>
      <c r="F446" s="30" t="s">
        <v>18</v>
      </c>
      <c r="H446" s="45">
        <v>43761</v>
      </c>
      <c r="I446" s="30" t="str">
        <f>VLOOKUP(B446,'Список DKV от ЮТД'!$A$1:$S$10000,15,FALSE)</f>
        <v>2411/416</v>
      </c>
      <c r="J446" s="30" t="s">
        <v>22</v>
      </c>
      <c r="K446" s="41" t="str">
        <f>VLOOKUP(B446,'Список DKV от ЮТД'!$A$1:$M$10000,13,FALSE)</f>
        <v>4</v>
      </c>
      <c r="L446" s="30" t="str">
        <f>VLOOKUP(B446,'Список DKV от ЮТД'!$A$1:$S$10000,14,FALSE)</f>
        <v>38LJ984</v>
      </c>
      <c r="M446" s="52" t="str">
        <f>VLOOKUP(B446,'Список DKV от ЮТД'!$A$1:$M$10000,10,FALSE)</f>
        <v>704310*******0237</v>
      </c>
      <c r="N446" s="52" t="str">
        <f>VLOOKUP(B446,'Список DKV от ЮТД'!$A$1:$S$10000,18,FALSE)</f>
        <v>expired</v>
      </c>
      <c r="O446" s="52" t="str">
        <f>VLOOKUP(B446,'Список DKV от ЮТД'!$A$1:$S$10000,19,FALSE)</f>
        <v>blocked</v>
      </c>
      <c r="P446" s="52" t="str">
        <f>VLOOKUP(B446,'Список DKV от ЮТД'!$A$1:$S$10000,16,FALSE)</f>
        <v>425570824</v>
      </c>
      <c r="Q446" s="52"/>
    </row>
    <row r="447" spans="1:22">
      <c r="A447" s="30">
        <v>445</v>
      </c>
      <c r="B447" s="37">
        <v>19231111949</v>
      </c>
      <c r="C447" s="50">
        <v>43753</v>
      </c>
      <c r="E447" s="50">
        <v>43753</v>
      </c>
      <c r="F447" s="30" t="s">
        <v>18</v>
      </c>
      <c r="H447" s="45">
        <v>43761</v>
      </c>
      <c r="I447" s="30" t="str">
        <f>VLOOKUP(B447,'Список DKV от ЮТД'!$A$1:$S$10000,15,FALSE)</f>
        <v>2411/418</v>
      </c>
      <c r="J447" s="30" t="s">
        <v>22</v>
      </c>
      <c r="K447" s="41" t="str">
        <f>VLOOKUP(B447,'Список DKV от ЮТД'!$A$1:$M$10000,13,FALSE)</f>
        <v>4</v>
      </c>
      <c r="L447" s="30" t="str">
        <f>VLOOKUP(B447,'Список DKV от ЮТД'!$A$1:$S$10000,14,FALSE)</f>
        <v>14GG483</v>
      </c>
      <c r="M447" s="52" t="str">
        <f>VLOOKUP(B447,'Список DKV от ЮТД'!$A$1:$M$10000,10,FALSE)</f>
        <v>704310*******0803</v>
      </c>
      <c r="N447" s="52" t="str">
        <f>VLOOKUP(B447,'Список DKV от ЮТД'!$A$1:$S$10000,18,FALSE)</f>
        <v>expired</v>
      </c>
      <c r="O447" s="52" t="str">
        <f>VLOOKUP(B447,'Список DKV от ЮТД'!$A$1:$S$10000,19,FALSE)</f>
        <v>blocked</v>
      </c>
      <c r="P447" s="52" t="str">
        <f>VLOOKUP(B447,'Список DKV от ЮТД'!$A$1:$S$10000,16,FALSE)</f>
        <v>425570906</v>
      </c>
      <c r="Q447" s="52"/>
    </row>
    <row r="448" spans="1:22">
      <c r="A448" s="30">
        <v>446</v>
      </c>
      <c r="B448" s="38">
        <v>19231111907</v>
      </c>
      <c r="C448" s="50">
        <v>43753</v>
      </c>
      <c r="E448" s="50">
        <v>43753</v>
      </c>
      <c r="F448" s="30" t="s">
        <v>18</v>
      </c>
      <c r="G448" s="41">
        <v>178</v>
      </c>
      <c r="H448" s="45">
        <v>43761</v>
      </c>
      <c r="I448" s="30" t="str">
        <f>VLOOKUP(B448,'Список DKV от ЮТД'!$A$1:$S$10000,15,FALSE)</f>
        <v>2411/419</v>
      </c>
      <c r="J448" s="30" t="s">
        <v>22</v>
      </c>
      <c r="K448" s="41" t="str">
        <f>VLOOKUP(B448,'Список DKV от ЮТД'!$A$1:$M$10000,13,FALSE)</f>
        <v>4</v>
      </c>
      <c r="L448" s="30" t="str">
        <f>VLOOKUP(B448,'Список DKV от ЮТД'!$A$1:$S$10000,14,FALSE)</f>
        <v>CT4482BB</v>
      </c>
      <c r="M448" s="52" t="str">
        <f>VLOOKUP(B448,'Список DKV от ЮТД'!$A$1:$M$10000,10,FALSE)</f>
        <v>704310*******0931</v>
      </c>
      <c r="N448" s="52" t="str">
        <f>VLOOKUP(B448,'Список DKV от ЮТД'!$A$1:$S$10000,18,FALSE)</f>
        <v>blocked</v>
      </c>
      <c r="O448" s="52" t="str">
        <f>VLOOKUP(B448,'Список DKV от ЮТД'!$A$1:$S$10000,19,FALSE)</f>
        <v>blocked</v>
      </c>
      <c r="P448" s="52" t="str">
        <f>VLOOKUP(B448,'Список DKV от ЮТД'!$A$1:$S$10000,16,FALSE)</f>
        <v>425570902</v>
      </c>
      <c r="Q448" s="49">
        <v>178</v>
      </c>
      <c r="R448" s="30" t="s">
        <v>32947</v>
      </c>
    </row>
    <row r="449" spans="1:18">
      <c r="A449" s="30">
        <v>447</v>
      </c>
      <c r="B449" s="37">
        <v>19231111865</v>
      </c>
      <c r="C449" s="50">
        <v>43753</v>
      </c>
      <c r="E449" s="50">
        <v>43753</v>
      </c>
      <c r="F449" s="30" t="s">
        <v>18</v>
      </c>
      <c r="H449" s="45">
        <v>43761</v>
      </c>
      <c r="I449" s="30" t="str">
        <f>VLOOKUP(B449,'Список DKV от ЮТД'!$A$1:$S$10000,15,FALSE)</f>
        <v>2411/420</v>
      </c>
      <c r="J449" s="30" t="s">
        <v>22</v>
      </c>
      <c r="K449" s="41" t="str">
        <f>VLOOKUP(B449,'Список DKV от ЮТД'!$A$1:$M$10000,13,FALSE)</f>
        <v>4</v>
      </c>
      <c r="L449" s="30" t="str">
        <f>VLOOKUP(B449,'Список DKV от ЮТД'!$A$1:$S$10000,14,FALSE)</f>
        <v>61K15839</v>
      </c>
      <c r="M449" s="52" t="str">
        <f>VLOOKUP(B449,'Список DKV от ЮТД'!$A$1:$M$10000,10,FALSE)</f>
        <v>704310*******0163</v>
      </c>
      <c r="N449" s="52" t="str">
        <f>VLOOKUP(B449,'Список DKV от ЮТД'!$A$1:$S$10000,18,FALSE)</f>
        <v>expired</v>
      </c>
      <c r="O449" s="52" t="str">
        <f>VLOOKUP(B449,'Список DKV от ЮТД'!$A$1:$S$10000,19,FALSE)</f>
        <v>blocked</v>
      </c>
      <c r="P449" s="52" t="str">
        <f>VLOOKUP(B449,'Список DKV от ЮТД'!$A$1:$S$10000,16,FALSE)</f>
        <v>425570898</v>
      </c>
      <c r="Q449" s="52"/>
    </row>
    <row r="450" spans="1:18">
      <c r="A450" s="30">
        <v>448</v>
      </c>
      <c r="B450" s="37">
        <v>19231111824</v>
      </c>
      <c r="C450" s="50">
        <v>43753</v>
      </c>
      <c r="E450" s="50">
        <v>43753</v>
      </c>
      <c r="F450" s="30" t="s">
        <v>18</v>
      </c>
      <c r="H450" s="45">
        <v>43761</v>
      </c>
      <c r="I450" s="30" t="str">
        <f>VLOOKUP(B450,'Список DKV от ЮТД'!$A$1:$S$10000,15,FALSE)</f>
        <v>2411/421</v>
      </c>
      <c r="J450" s="30" t="s">
        <v>22</v>
      </c>
      <c r="K450" s="41" t="str">
        <f>VLOOKUP(B450,'Список DKV от ЮТД'!$A$1:$M$10000,13,FALSE)</f>
        <v>4</v>
      </c>
      <c r="L450" s="30" t="str">
        <f>VLOOKUP(B450,'Список DKV от ЮТД'!$A$1:$S$10000,14,FALSE)</f>
        <v>27RM245</v>
      </c>
      <c r="M450" s="52" t="str">
        <f>VLOOKUP(B450,'Список DKV от ЮТД'!$A$1:$M$10000,10,FALSE)</f>
        <v>704310*******0398</v>
      </c>
      <c r="N450" s="52" t="str">
        <f>VLOOKUP(B450,'Список DKV от ЮТД'!$A$1:$S$10000,18,FALSE)</f>
        <v/>
      </c>
      <c r="O450" s="52" t="str">
        <f>VLOOKUP(B450,'Список DKV от ЮТД'!$A$1:$S$10000,19,FALSE)</f>
        <v/>
      </c>
      <c r="P450" s="52" t="str">
        <f>VLOOKUP(B450,'Список DKV от ЮТД'!$A$1:$S$10000,16,FALSE)</f>
        <v>425570894</v>
      </c>
      <c r="Q450" s="52"/>
    </row>
    <row r="451" spans="1:18">
      <c r="A451" s="30">
        <v>449</v>
      </c>
      <c r="B451" s="37">
        <v>19231111741</v>
      </c>
      <c r="C451" s="50">
        <v>43753</v>
      </c>
      <c r="E451" s="50">
        <v>43753</v>
      </c>
      <c r="F451" s="30" t="s">
        <v>18</v>
      </c>
      <c r="H451" s="45">
        <v>43761</v>
      </c>
      <c r="I451" s="30" t="str">
        <f>VLOOKUP(B451,'Список DKV от ЮТД'!$A$1:$S$10000,15,FALSE)</f>
        <v>2411/422</v>
      </c>
      <c r="J451" s="30" t="s">
        <v>22</v>
      </c>
      <c r="K451" s="41" t="str">
        <f>VLOOKUP(B451,'Список DKV от ЮТД'!$A$1:$M$10000,13,FALSE)</f>
        <v>4</v>
      </c>
      <c r="L451" s="30" t="str">
        <f>VLOOKUP(B451,'Список DKV от ЮТД'!$A$1:$S$10000,14,FALSE)</f>
        <v>54H5703</v>
      </c>
      <c r="M451" s="52" t="str">
        <f>VLOOKUP(B451,'Список DKV от ЮТД'!$A$1:$M$10000,10,FALSE)</f>
        <v>704310*******0428</v>
      </c>
      <c r="N451" s="52" t="str">
        <f>VLOOKUP(B451,'Список DKV от ЮТД'!$A$1:$S$10000,18,FALSE)</f>
        <v/>
      </c>
      <c r="O451" s="52" t="str">
        <f>VLOOKUP(B451,'Список DKV от ЮТД'!$A$1:$S$10000,19,FALSE)</f>
        <v/>
      </c>
      <c r="P451" s="52" t="str">
        <f>VLOOKUP(B451,'Список DKV от ЮТД'!$A$1:$S$10000,16,FALSE)</f>
        <v>425570886</v>
      </c>
      <c r="Q451" s="52"/>
    </row>
    <row r="452" spans="1:18">
      <c r="A452" s="30">
        <v>450</v>
      </c>
      <c r="B452" s="37">
        <v>19231111717</v>
      </c>
      <c r="C452" s="50">
        <v>43753</v>
      </c>
      <c r="E452" s="50">
        <v>43753</v>
      </c>
      <c r="F452" s="30" t="s">
        <v>18</v>
      </c>
      <c r="H452" s="45">
        <v>43761</v>
      </c>
      <c r="I452" s="30" t="str">
        <f>VLOOKUP(B452,'Список DKV от ЮТД'!$A$1:$S$10000,15,FALSE)</f>
        <v>2411/423</v>
      </c>
      <c r="J452" s="30" t="s">
        <v>22</v>
      </c>
      <c r="K452" s="41" t="str">
        <f>VLOOKUP(B452,'Список DKV от ЮТД'!$A$1:$M$10000,13,FALSE)</f>
        <v>4</v>
      </c>
      <c r="L452" s="30" t="str">
        <f>VLOOKUP(B452,'Список DKV от ЮТД'!$A$1:$S$10000,14,FALSE)</f>
        <v>34HY2539</v>
      </c>
      <c r="M452" s="52" t="str">
        <f>VLOOKUP(B452,'Список DKV от ЮТД'!$A$1:$M$10000,10,FALSE)</f>
        <v>704310*******0156</v>
      </c>
      <c r="N452" s="52" t="str">
        <f>VLOOKUP(B452,'Список DKV от ЮТД'!$A$1:$S$10000,18,FALSE)</f>
        <v/>
      </c>
      <c r="O452" s="52" t="str">
        <f>VLOOKUP(B452,'Список DKV от ЮТД'!$A$1:$S$10000,19,FALSE)</f>
        <v/>
      </c>
      <c r="P452" s="52" t="str">
        <f>VLOOKUP(B452,'Список DKV от ЮТД'!$A$1:$S$10000,16,FALSE)</f>
        <v>425570883</v>
      </c>
      <c r="Q452" s="52"/>
    </row>
    <row r="453" spans="1:18">
      <c r="A453" s="30">
        <v>451</v>
      </c>
      <c r="B453" s="37">
        <v>19231111675</v>
      </c>
      <c r="C453" s="50">
        <v>43753</v>
      </c>
      <c r="E453" s="50">
        <v>43753</v>
      </c>
      <c r="F453" s="30" t="s">
        <v>18</v>
      </c>
      <c r="H453" s="45">
        <v>43761</v>
      </c>
      <c r="I453" s="30" t="str">
        <f>VLOOKUP(B453,'Список DKV от ЮТД'!$A$1:$S$10000,15,FALSE)</f>
        <v>2411/424</v>
      </c>
      <c r="J453" s="30" t="s">
        <v>22</v>
      </c>
      <c r="K453" s="41" t="str">
        <f>VLOOKUP(B453,'Список DKV от ЮТД'!$A$1:$M$10000,13,FALSE)</f>
        <v>4</v>
      </c>
      <c r="L453" s="30" t="str">
        <f>VLOOKUP(B453,'Список DKV от ЮТД'!$A$1:$S$10000,14,FALSE)</f>
        <v>34GG7253</v>
      </c>
      <c r="M453" s="52" t="str">
        <f>VLOOKUP(B453,'Список DKV от ЮТД'!$A$1:$M$10000,10,FALSE)</f>
        <v>704310*******0019</v>
      </c>
      <c r="N453" s="52" t="str">
        <f>VLOOKUP(B453,'Список DKV от ЮТД'!$A$1:$S$10000,18,FALSE)</f>
        <v>expired</v>
      </c>
      <c r="O453" s="52" t="str">
        <f>VLOOKUP(B453,'Список DKV от ЮТД'!$A$1:$S$10000,19,FALSE)</f>
        <v>blocked</v>
      </c>
      <c r="P453" s="52" t="str">
        <f>VLOOKUP(B453,'Список DKV от ЮТД'!$A$1:$S$10000,16,FALSE)</f>
        <v>425570879</v>
      </c>
      <c r="Q453" s="52"/>
    </row>
    <row r="454" spans="1:18">
      <c r="A454" s="30">
        <v>452</v>
      </c>
      <c r="B454" s="37">
        <v>19231111634</v>
      </c>
      <c r="C454" s="50">
        <v>43753</v>
      </c>
      <c r="E454" s="50">
        <v>43753</v>
      </c>
      <c r="F454" s="30" t="s">
        <v>18</v>
      </c>
      <c r="H454" s="45">
        <v>43761</v>
      </c>
      <c r="I454" s="30" t="str">
        <f>VLOOKUP(B454,'Список DKV от ЮТД'!$A$1:$S$10000,15,FALSE)</f>
        <v>2411/425</v>
      </c>
      <c r="J454" s="30" t="s">
        <v>22</v>
      </c>
      <c r="K454" s="41" t="str">
        <f>VLOOKUP(B454,'Список DKV от ЮТД'!$A$1:$M$10000,13,FALSE)</f>
        <v>4</v>
      </c>
      <c r="L454" s="30" t="str">
        <f>VLOOKUP(B454,'Список DKV от ЮТД'!$A$1:$S$10000,14,FALSE)</f>
        <v>34FT3868</v>
      </c>
      <c r="M454" s="52" t="str">
        <f>VLOOKUP(B454,'Список DKV от ЮТД'!$A$1:$M$10000,10,FALSE)</f>
        <v>704310*******0205</v>
      </c>
      <c r="N454" s="52" t="str">
        <f>VLOOKUP(B454,'Список DKV от ЮТД'!$A$1:$S$10000,18,FALSE)</f>
        <v/>
      </c>
      <c r="O454" s="52" t="str">
        <f>VLOOKUP(B454,'Список DKV от ЮТД'!$A$1:$S$10000,19,FALSE)</f>
        <v/>
      </c>
      <c r="P454" s="52" t="str">
        <f>VLOOKUP(B454,'Список DKV от ЮТД'!$A$1:$S$10000,16,FALSE)</f>
        <v>425570875</v>
      </c>
      <c r="Q454" s="52"/>
    </row>
    <row r="455" spans="1:18">
      <c r="A455" s="30">
        <v>453</v>
      </c>
      <c r="B455" s="37">
        <v>19231111584</v>
      </c>
      <c r="C455" s="50">
        <v>43753</v>
      </c>
      <c r="E455" s="50">
        <v>43753</v>
      </c>
      <c r="F455" s="30" t="s">
        <v>18</v>
      </c>
      <c r="H455" s="45">
        <v>43762</v>
      </c>
      <c r="I455" s="30" t="str">
        <f>VLOOKUP(B455,'Список DKV от ЮТД'!$A$1:$S$10000,15,FALSE)</f>
        <v>2411/426</v>
      </c>
      <c r="J455" s="30" t="s">
        <v>22</v>
      </c>
      <c r="K455" s="41" t="str">
        <f>VLOOKUP(B455,'Список DKV от ЮТД'!$A$1:$M$10000,13,FALSE)</f>
        <v>4</v>
      </c>
      <c r="L455" s="30" t="str">
        <f>VLOOKUP(B455,'Список DKV от ЮТД'!$A$1:$S$10000,14,FALSE)</f>
        <v>34KU0323</v>
      </c>
      <c r="M455" s="52" t="str">
        <f>VLOOKUP(B455,'Список DKV от ЮТД'!$A$1:$M$10000,10,FALSE)</f>
        <v>704310*******0387</v>
      </c>
      <c r="N455" s="52" t="str">
        <f>VLOOKUP(B455,'Список DKV от ЮТД'!$A$1:$S$10000,18,FALSE)</f>
        <v>expired</v>
      </c>
      <c r="O455" s="52" t="str">
        <f>VLOOKUP(B455,'Список DKV от ЮТД'!$A$1:$S$10000,19,FALSE)</f>
        <v>blocked</v>
      </c>
      <c r="P455" s="52" t="str">
        <f>VLOOKUP(B455,'Список DKV от ЮТД'!$A$1:$S$10000,16,FALSE)</f>
        <v>425570870</v>
      </c>
      <c r="Q455" s="52"/>
    </row>
    <row r="456" spans="1:18">
      <c r="A456" s="30">
        <v>454</v>
      </c>
      <c r="B456" s="37">
        <v>19231111550</v>
      </c>
      <c r="C456" s="50">
        <v>43753</v>
      </c>
      <c r="E456" s="50">
        <v>43753</v>
      </c>
      <c r="F456" s="30" t="s">
        <v>18</v>
      </c>
      <c r="H456" s="45">
        <v>43762</v>
      </c>
      <c r="I456" s="30" t="str">
        <f>VLOOKUP(B456,'Список DKV от ЮТД'!$A$1:$S$10000,15,FALSE)</f>
        <v>2411/427</v>
      </c>
      <c r="J456" s="30" t="s">
        <v>22</v>
      </c>
      <c r="K456" s="41" t="str">
        <f>VLOOKUP(B456,'Список DKV от ЮТД'!$A$1:$M$10000,13,FALSE)</f>
        <v>4</v>
      </c>
      <c r="L456" s="30" t="str">
        <f>VLOOKUP(B456,'Список DKV от ЮТД'!$A$1:$S$10000,14,FALSE)</f>
        <v>CT4480BB</v>
      </c>
      <c r="M456" s="52" t="str">
        <f>VLOOKUP(B456,'Список DKV от ЮТД'!$A$1:$M$10000,10,FALSE)</f>
        <v>704310*******0998</v>
      </c>
      <c r="N456" s="52" t="str">
        <f>VLOOKUP(B456,'Список DKV от ЮТД'!$A$1:$S$10000,18,FALSE)</f>
        <v/>
      </c>
      <c r="O456" s="52" t="str">
        <f>VLOOKUP(B456,'Список DKV от ЮТД'!$A$1:$S$10000,19,FALSE)</f>
        <v/>
      </c>
      <c r="P456" s="52" t="str">
        <f>VLOOKUP(B456,'Список DKV от ЮТД'!$A$1:$S$10000,16,FALSE)</f>
        <v>425570867</v>
      </c>
      <c r="Q456" s="52"/>
    </row>
    <row r="457" spans="1:18">
      <c r="A457" s="30">
        <v>455</v>
      </c>
      <c r="B457" s="38">
        <v>19231111519</v>
      </c>
      <c r="C457" s="50">
        <v>43753</v>
      </c>
      <c r="E457" s="50">
        <v>43753</v>
      </c>
      <c r="F457" s="30" t="s">
        <v>18</v>
      </c>
      <c r="G457" s="41">
        <v>145</v>
      </c>
      <c r="H457" s="45">
        <v>43762</v>
      </c>
      <c r="I457" s="30" t="str">
        <f>VLOOKUP(B457,'Список DKV от ЮТД'!$A$1:$S$10000,15,FALSE)</f>
        <v>2411/428</v>
      </c>
      <c r="J457" s="30" t="s">
        <v>22</v>
      </c>
      <c r="K457" s="41" t="str">
        <f>VLOOKUP(B457,'Список DKV от ЮТД'!$A$1:$M$10000,13,FALSE)</f>
        <v>4</v>
      </c>
      <c r="L457" s="30" t="str">
        <f>VLOOKUP(B457,'Список DKV от ЮТД'!$A$1:$S$10000,14,FALSE)</f>
        <v>34DE5798</v>
      </c>
      <c r="M457" s="52" t="str">
        <f>VLOOKUP(B457,'Список DKV от ЮТД'!$A$1:$M$10000,10,FALSE)</f>
        <v>704310*******2551</v>
      </c>
      <c r="N457" s="52" t="str">
        <f>VLOOKUP(B457,'Список DKV от ЮТД'!$A$1:$S$10000,18,FALSE)</f>
        <v>expired</v>
      </c>
      <c r="O457" s="52" t="str">
        <f>VLOOKUP(B457,'Список DKV от ЮТД'!$A$1:$S$10000,19,FALSE)</f>
        <v>blocked</v>
      </c>
      <c r="P457" s="52" t="str">
        <f>VLOOKUP(B457,'Список DKV от ЮТД'!$A$1:$S$10000,16,FALSE)</f>
        <v>425570863</v>
      </c>
      <c r="Q457" s="52" t="s">
        <v>27373</v>
      </c>
      <c r="R457" s="30" t="s">
        <v>24376</v>
      </c>
    </row>
    <row r="458" spans="1:18">
      <c r="A458" s="30">
        <v>456</v>
      </c>
      <c r="B458" s="38">
        <v>19231111477</v>
      </c>
      <c r="C458" s="50">
        <v>43753</v>
      </c>
      <c r="E458" s="50">
        <v>43753</v>
      </c>
      <c r="F458" s="30" t="s">
        <v>18</v>
      </c>
      <c r="G458" s="41">
        <v>145</v>
      </c>
      <c r="H458" s="45">
        <v>43762</v>
      </c>
      <c r="I458" s="30" t="str">
        <f>VLOOKUP(B458,'Список DKV от ЮТД'!$A$1:$S$10000,15,FALSE)</f>
        <v>2411/429</v>
      </c>
      <c r="J458" s="30" t="s">
        <v>22</v>
      </c>
      <c r="K458" s="41" t="str">
        <f>VLOOKUP(B458,'Список DKV от ЮТД'!$A$1:$M$10000,13,FALSE)</f>
        <v>4</v>
      </c>
      <c r="L458" s="30" t="str">
        <f>VLOOKUP(B458,'Список DKV от ЮТД'!$A$1:$S$10000,14,FALSE)</f>
        <v>34HT3372</v>
      </c>
      <c r="M458" s="52" t="str">
        <f>VLOOKUP(B458,'Список DKV от ЮТД'!$A$1:$M$10000,10,FALSE)</f>
        <v>704310*******0595</v>
      </c>
      <c r="N458" s="52" t="str">
        <f>VLOOKUP(B458,'Список DKV от ЮТД'!$A$1:$S$10000,18,FALSE)</f>
        <v>blocked</v>
      </c>
      <c r="O458" s="52" t="str">
        <f>VLOOKUP(B458,'Список DKV от ЮТД'!$A$1:$S$10000,19,FALSE)</f>
        <v>blocked</v>
      </c>
      <c r="P458" s="52" t="str">
        <f>VLOOKUP(B458,'Список DKV от ЮТД'!$A$1:$S$10000,16,FALSE)</f>
        <v>425570859</v>
      </c>
      <c r="Q458" s="49" t="s">
        <v>27373</v>
      </c>
      <c r="R458" s="30" t="s">
        <v>24376</v>
      </c>
    </row>
    <row r="459" spans="1:18">
      <c r="A459" s="30">
        <v>457</v>
      </c>
      <c r="B459" s="37">
        <v>19231111436</v>
      </c>
      <c r="C459" s="50">
        <v>43753</v>
      </c>
      <c r="E459" s="50">
        <v>43753</v>
      </c>
      <c r="F459" s="30" t="s">
        <v>18</v>
      </c>
      <c r="H459" s="45">
        <v>43762</v>
      </c>
      <c r="I459" s="30" t="str">
        <f>VLOOKUP(B459,'Список DKV от ЮТД'!$A$1:$S$10000,15,FALSE)</f>
        <v>2411/430</v>
      </c>
      <c r="J459" s="30" t="s">
        <v>22</v>
      </c>
      <c r="K459" s="41" t="str">
        <f>VLOOKUP(B459,'Список DKV от ЮТД'!$A$1:$M$10000,13,FALSE)</f>
        <v>4</v>
      </c>
      <c r="L459" s="30" t="str">
        <f>VLOOKUP(B459,'Список DKV от ЮТД'!$A$1:$S$10000,14,FALSE)</f>
        <v>38YS821</v>
      </c>
      <c r="M459" s="52" t="str">
        <f>VLOOKUP(B459,'Список DKV от ЮТД'!$A$1:$M$10000,10,FALSE)</f>
        <v>704310*******0931</v>
      </c>
      <c r="N459" s="52" t="str">
        <f>VLOOKUP(B459,'Список DKV от ЮТД'!$A$1:$S$10000,18,FALSE)</f>
        <v>expired</v>
      </c>
      <c r="O459" s="52" t="str">
        <f>VLOOKUP(B459,'Список DKV от ЮТД'!$A$1:$S$10000,19,FALSE)</f>
        <v>blocked</v>
      </c>
      <c r="P459" s="52" t="str">
        <f>VLOOKUP(B459,'Список DKV от ЮТД'!$A$1:$S$10000,16,FALSE)</f>
        <v>425570855</v>
      </c>
      <c r="Q459" s="52"/>
    </row>
    <row r="460" spans="1:18">
      <c r="A460" s="30">
        <v>458</v>
      </c>
      <c r="B460" s="38">
        <v>19231111394</v>
      </c>
      <c r="C460" s="50">
        <v>43753</v>
      </c>
      <c r="E460" s="50">
        <v>43753</v>
      </c>
      <c r="F460" s="30" t="s">
        <v>18</v>
      </c>
      <c r="G460" s="41">
        <v>145</v>
      </c>
      <c r="H460" s="45">
        <v>43762</v>
      </c>
      <c r="I460" s="30" t="str">
        <f>VLOOKUP(B460,'Список DKV от ЮТД'!$A$1:$S$10000,15,FALSE)</f>
        <v>2411/431</v>
      </c>
      <c r="J460" s="30" t="s">
        <v>22</v>
      </c>
      <c r="K460" s="41" t="str">
        <f>VLOOKUP(B460,'Список DKV от ЮТД'!$A$1:$M$10000,13,FALSE)</f>
        <v>4</v>
      </c>
      <c r="L460" s="30" t="str">
        <f>VLOOKUP(B460,'Список DKV от ЮТД'!$A$1:$S$10000,14,FALSE)</f>
        <v>34CHD090</v>
      </c>
      <c r="M460" s="52" t="str">
        <f>VLOOKUP(B460,'Список DKV от ЮТД'!$A$1:$M$10000,10,FALSE)</f>
        <v>704310*******0056</v>
      </c>
      <c r="N460" s="52" t="str">
        <f>VLOOKUP(B460,'Список DKV от ЮТД'!$A$1:$S$10000,18,FALSE)</f>
        <v>blocked</v>
      </c>
      <c r="O460" s="52" t="str">
        <f>VLOOKUP(B460,'Список DKV от ЮТД'!$A$1:$S$10000,19,FALSE)</f>
        <v>blocked</v>
      </c>
      <c r="P460" s="52" t="str">
        <f>VLOOKUP(B460,'Список DKV от ЮТД'!$A$1:$S$10000,16,FALSE)</f>
        <v>425570851</v>
      </c>
      <c r="Q460" s="49" t="s">
        <v>27373</v>
      </c>
      <c r="R460" s="30" t="s">
        <v>24376</v>
      </c>
    </row>
    <row r="461" spans="1:18">
      <c r="A461" s="30">
        <v>459</v>
      </c>
      <c r="B461" s="37">
        <v>19231111352</v>
      </c>
      <c r="C461" s="50">
        <v>43753</v>
      </c>
      <c r="E461" s="50">
        <v>43753</v>
      </c>
      <c r="F461" s="30" t="s">
        <v>18</v>
      </c>
      <c r="H461" s="45">
        <v>43762</v>
      </c>
      <c r="I461" s="30" t="str">
        <f>VLOOKUP(B461,'Список DKV от ЮТД'!$A$1:$S$10000,15,FALSE)</f>
        <v>2411/432</v>
      </c>
      <c r="J461" s="30" t="s">
        <v>22</v>
      </c>
      <c r="K461" s="41" t="str">
        <f>VLOOKUP(B461,'Список DKV от ЮТД'!$A$1:$M$10000,13,FALSE)</f>
        <v>4</v>
      </c>
      <c r="L461" s="30" t="str">
        <f>VLOOKUP(B461,'Список DKV от ЮТД'!$A$1:$S$10000,14,FALSE)</f>
        <v>61K0393</v>
      </c>
      <c r="M461" s="52" t="str">
        <f>VLOOKUP(B461,'Список DKV от ЮТД'!$A$1:$M$10000,10,FALSE)</f>
        <v>704310*******0157</v>
      </c>
      <c r="N461" s="52" t="str">
        <f>VLOOKUP(B461,'Список DKV от ЮТД'!$A$1:$S$10000,18,FALSE)</f>
        <v>expired</v>
      </c>
      <c r="O461" s="52" t="str">
        <f>VLOOKUP(B461,'Список DKV от ЮТД'!$A$1:$S$10000,19,FALSE)</f>
        <v>blocked</v>
      </c>
      <c r="P461" s="52" t="str">
        <f>VLOOKUP(B461,'Список DKV от ЮТД'!$A$1:$S$10000,16,FALSE)</f>
        <v>425570847</v>
      </c>
      <c r="Q461" s="52"/>
    </row>
    <row r="462" spans="1:18">
      <c r="A462" s="30">
        <v>460</v>
      </c>
      <c r="B462" s="37">
        <v>19231111311</v>
      </c>
      <c r="C462" s="50">
        <v>43753</v>
      </c>
      <c r="E462" s="50">
        <v>43753</v>
      </c>
      <c r="F462" s="30" t="s">
        <v>18</v>
      </c>
      <c r="H462" s="45">
        <v>43762</v>
      </c>
      <c r="I462" s="30" t="str">
        <f>VLOOKUP(B462,'Список DKV от ЮТД'!$A$1:$S$10000,15,FALSE)</f>
        <v>2411/433</v>
      </c>
      <c r="J462" s="30" t="s">
        <v>22</v>
      </c>
      <c r="K462" s="41" t="str">
        <f>VLOOKUP(B462,'Список DKV от ЮТД'!$A$1:$M$10000,13,FALSE)</f>
        <v>4</v>
      </c>
      <c r="L462" s="30" t="str">
        <f>VLOOKUP(B462,'Список DKV от ЮТД'!$A$1:$S$10000,14,FALSE)</f>
        <v>61K10181</v>
      </c>
      <c r="M462" s="52" t="str">
        <f>VLOOKUP(B462,'Список DKV от ЮТД'!$A$1:$M$10000,10,FALSE)</f>
        <v>704310*******0207</v>
      </c>
      <c r="N462" s="52" t="str">
        <f>VLOOKUP(B462,'Список DKV от ЮТД'!$A$1:$S$10000,18,FALSE)</f>
        <v>expired</v>
      </c>
      <c r="O462" s="52" t="str">
        <f>VLOOKUP(B462,'Список DKV от ЮТД'!$A$1:$S$10000,19,FALSE)</f>
        <v>blocked</v>
      </c>
      <c r="P462" s="52" t="str">
        <f>VLOOKUP(B462,'Список DKV от ЮТД'!$A$1:$S$10000,16,FALSE)</f>
        <v>425570843</v>
      </c>
      <c r="Q462" s="52"/>
    </row>
    <row r="463" spans="1:18">
      <c r="A463" s="30">
        <v>461</v>
      </c>
      <c r="B463" s="37">
        <v>19231111279</v>
      </c>
      <c r="C463" s="50">
        <v>43753</v>
      </c>
      <c r="E463" s="50">
        <v>43753</v>
      </c>
      <c r="F463" s="30" t="s">
        <v>18</v>
      </c>
      <c r="H463" s="45">
        <v>43762</v>
      </c>
      <c r="I463" s="30" t="str">
        <f>VLOOKUP(B463,'Список DKV от ЮТД'!$A$1:$S$10000,15,FALSE)</f>
        <v>2411/434</v>
      </c>
      <c r="J463" s="30" t="s">
        <v>22</v>
      </c>
      <c r="K463" s="41" t="str">
        <f>VLOOKUP(B463,'Список DKV от ЮТД'!$A$1:$M$10000,13,FALSE)</f>
        <v>4</v>
      </c>
      <c r="L463" s="30" t="str">
        <f>VLOOKUP(B463,'Список DKV от ЮТД'!$A$1:$S$10000,14,FALSE)</f>
        <v>34KL9008</v>
      </c>
      <c r="M463" s="52" t="str">
        <f>VLOOKUP(B463,'Список DKV от ЮТД'!$A$1:$M$10000,10,FALSE)</f>
        <v>704310*******0023</v>
      </c>
      <c r="N463" s="52" t="str">
        <f>VLOOKUP(B463,'Список DKV от ЮТД'!$A$1:$S$10000,18,FALSE)</f>
        <v/>
      </c>
      <c r="O463" s="52" t="str">
        <f>VLOOKUP(B463,'Список DKV от ЮТД'!$A$1:$S$10000,19,FALSE)</f>
        <v/>
      </c>
      <c r="P463" s="52" t="str">
        <f>VLOOKUP(B463,'Список DKV от ЮТД'!$A$1:$S$10000,16,FALSE)</f>
        <v>425570839</v>
      </c>
      <c r="Q463" s="52"/>
    </row>
    <row r="464" spans="1:18">
      <c r="A464" s="30">
        <v>462</v>
      </c>
      <c r="B464" s="37">
        <v>19231111105</v>
      </c>
      <c r="C464" s="50">
        <v>43753</v>
      </c>
      <c r="E464" s="50">
        <v>43753</v>
      </c>
      <c r="F464" s="30" t="s">
        <v>18</v>
      </c>
      <c r="H464" s="45">
        <v>43763</v>
      </c>
      <c r="I464" s="30" t="str">
        <f>VLOOKUP(B464,'Список DKV от ЮТД'!$A$1:$S$10000,15,FALSE)</f>
        <v>2411/435</v>
      </c>
      <c r="J464" s="30" t="s">
        <v>22</v>
      </c>
      <c r="K464" s="41" t="str">
        <f>VLOOKUP(B464,'Список DKV от ЮТД'!$A$1:$M$10000,13,FALSE)</f>
        <v>4</v>
      </c>
      <c r="L464" s="30" t="str">
        <f>VLOOKUP(B464,'Список DKV от ЮТД'!$A$1:$S$10000,14,FALSE)</f>
        <v>81FP154</v>
      </c>
      <c r="M464" s="52" t="str">
        <f>VLOOKUP(B464,'Список DKV от ЮТД'!$A$1:$M$10000,10,FALSE)</f>
        <v>704310*******0796</v>
      </c>
      <c r="N464" s="52" t="str">
        <f>VLOOKUP(B464,'Список DKV от ЮТД'!$A$1:$S$10000,18,FALSE)</f>
        <v>expired</v>
      </c>
      <c r="O464" s="52" t="str">
        <f>VLOOKUP(B464,'Список DKV от ЮТД'!$A$1:$S$10000,19,FALSE)</f>
        <v>blocked</v>
      </c>
      <c r="P464" s="52" t="str">
        <f>VLOOKUP(B464,'Список DKV от ЮТД'!$A$1:$S$10000,16,FALSE)</f>
        <v>425570822</v>
      </c>
      <c r="Q464" s="52"/>
    </row>
    <row r="465" spans="1:18">
      <c r="A465" s="30">
        <v>463</v>
      </c>
      <c r="B465" s="37">
        <v>19231111238</v>
      </c>
      <c r="C465" s="50">
        <v>43753</v>
      </c>
      <c r="E465" s="50">
        <v>43753</v>
      </c>
      <c r="F465" s="30" t="s">
        <v>18</v>
      </c>
      <c r="H465" s="45">
        <v>43763</v>
      </c>
      <c r="I465" s="30" t="str">
        <f>VLOOKUP(B465,'Список DKV от ЮТД'!$A$1:$S$10000,15,FALSE)</f>
        <v>2411/436</v>
      </c>
      <c r="J465" s="30" t="s">
        <v>22</v>
      </c>
      <c r="K465" s="41" t="str">
        <f>VLOOKUP(B465,'Список DKV от ЮТД'!$A$1:$M$10000,13,FALSE)</f>
        <v>4</v>
      </c>
      <c r="L465" s="30" t="str">
        <f>VLOOKUP(B465,'Список DKV от ЮТД'!$A$1:$S$10000,14,FALSE)</f>
        <v>42ACJ18</v>
      </c>
      <c r="M465" s="52" t="str">
        <f>VLOOKUP(B465,'Список DKV от ЮТД'!$A$1:$M$10000,10,FALSE)</f>
        <v>704310*******1234</v>
      </c>
      <c r="N465" s="52" t="str">
        <f>VLOOKUP(B465,'Список DKV от ЮТД'!$A$1:$S$10000,18,FALSE)</f>
        <v/>
      </c>
      <c r="O465" s="52" t="str">
        <f>VLOOKUP(B465,'Список DKV от ЮТД'!$A$1:$S$10000,19,FALSE)</f>
        <v/>
      </c>
      <c r="P465" s="52" t="str">
        <f>VLOOKUP(B465,'Список DKV от ЮТД'!$A$1:$S$10000,16,FALSE)</f>
        <v>425570835</v>
      </c>
      <c r="Q465" s="52"/>
    </row>
    <row r="466" spans="1:18">
      <c r="A466" s="30">
        <v>464</v>
      </c>
      <c r="B466" s="38">
        <v>19231111188</v>
      </c>
      <c r="C466" s="50">
        <v>43753</v>
      </c>
      <c r="E466" s="50">
        <v>43753</v>
      </c>
      <c r="F466" s="30" t="s">
        <v>18</v>
      </c>
      <c r="G466" s="41">
        <v>163</v>
      </c>
      <c r="H466" s="45">
        <v>43763</v>
      </c>
      <c r="I466" s="30" t="str">
        <f>VLOOKUP(B466,'Список DKV от ЮТД'!$A$1:$S$10000,15,FALSE)</f>
        <v>2411/437</v>
      </c>
      <c r="J466" s="30" t="s">
        <v>22</v>
      </c>
      <c r="K466" s="41" t="str">
        <f>VLOOKUP(B466,'Список DKV от ЮТД'!$A$1:$M$10000,13,FALSE)</f>
        <v>4</v>
      </c>
      <c r="L466" s="30" t="str">
        <f>VLOOKUP(B466,'Список DKV от ЮТД'!$A$1:$S$10000,14,FALSE)</f>
        <v>34DN2126</v>
      </c>
      <c r="M466" s="52" t="str">
        <f>VLOOKUP(B466,'Список DKV от ЮТД'!$A$1:$M$10000,10,FALSE)</f>
        <v>704310*******0114</v>
      </c>
      <c r="N466" s="52" t="str">
        <f>VLOOKUP(B466,'Список DKV от ЮТД'!$A$1:$S$10000,18,FALSE)</f>
        <v>blocked</v>
      </c>
      <c r="O466" s="52" t="str">
        <f>VLOOKUP(B466,'Список DKV от ЮТД'!$A$1:$S$10000,19,FALSE)</f>
        <v>blocked</v>
      </c>
      <c r="P466" s="52" t="str">
        <f>VLOOKUP(B466,'Список DKV от ЮТД'!$A$1:$S$10000,16,FALSE)</f>
        <v>425570830</v>
      </c>
      <c r="Q466" s="49">
        <v>163</v>
      </c>
      <c r="R466" s="30" t="s">
        <v>30932</v>
      </c>
    </row>
    <row r="467" spans="1:18">
      <c r="A467" s="30">
        <v>465</v>
      </c>
      <c r="B467" s="37">
        <v>19231111139</v>
      </c>
      <c r="C467" s="50">
        <v>43753</v>
      </c>
      <c r="E467" s="50">
        <v>43753</v>
      </c>
      <c r="F467" s="30" t="s">
        <v>18</v>
      </c>
      <c r="H467" s="45">
        <v>43763</v>
      </c>
      <c r="I467" s="30" t="str">
        <f>VLOOKUP(B467,'Список DKV от ЮТД'!$A$1:$S$10000,15,FALSE)</f>
        <v>2411/438</v>
      </c>
      <c r="J467" s="30" t="s">
        <v>22</v>
      </c>
      <c r="K467" s="41" t="str">
        <f>VLOOKUP(B467,'Список DKV от ЮТД'!$A$1:$M$10000,13,FALSE)</f>
        <v>4</v>
      </c>
      <c r="L467" s="30" t="str">
        <f>VLOOKUP(B467,'Список DKV от ЮТД'!$A$1:$S$10000,14,FALSE)</f>
        <v>CT1301BM</v>
      </c>
      <c r="M467" s="52" t="str">
        <f>VLOOKUP(B467,'Список DKV от ЮТД'!$A$1:$M$10000,10,FALSE)</f>
        <v>704310*******0980</v>
      </c>
      <c r="N467" s="52" t="str">
        <f>VLOOKUP(B467,'Список DKV от ЮТД'!$A$1:$S$10000,18,FALSE)</f>
        <v/>
      </c>
      <c r="O467" s="52" t="str">
        <f>VLOOKUP(B467,'Список DKV от ЮТД'!$A$1:$S$10000,19,FALSE)</f>
        <v/>
      </c>
      <c r="P467" s="52" t="str">
        <f>VLOOKUP(B467,'Список DKV от ЮТД'!$A$1:$S$10000,16,FALSE)</f>
        <v>425570825</v>
      </c>
      <c r="Q467" s="52"/>
    </row>
    <row r="468" spans="1:18">
      <c r="A468" s="30">
        <v>466</v>
      </c>
      <c r="B468" s="37">
        <v>19231111022</v>
      </c>
      <c r="C468" s="50">
        <v>43753</v>
      </c>
      <c r="E468" s="50">
        <v>43753</v>
      </c>
      <c r="F468" s="30" t="s">
        <v>18</v>
      </c>
      <c r="H468" s="45">
        <v>43763</v>
      </c>
      <c r="I468" s="30" t="str">
        <f>VLOOKUP(B468,'Список DKV от ЮТД'!$A$1:$S$10000,15,FALSE)</f>
        <v>2411/439</v>
      </c>
      <c r="J468" s="30" t="s">
        <v>22</v>
      </c>
      <c r="K468" s="41" t="str">
        <f>VLOOKUP(B468,'Список DKV от ЮТД'!$A$1:$M$10000,13,FALSE)</f>
        <v>4</v>
      </c>
      <c r="L468" s="30" t="str">
        <f>VLOOKUP(B468,'Список DKV от ЮТД'!$A$1:$S$10000,14,FALSE)</f>
        <v>14GB138</v>
      </c>
      <c r="M468" s="52" t="str">
        <f>VLOOKUP(B468,'Список DKV от ЮТД'!$A$1:$M$10000,10,FALSE)</f>
        <v>704310*******1330</v>
      </c>
      <c r="N468" s="52" t="str">
        <f>VLOOKUP(B468,'Список DKV от ЮТД'!$A$1:$S$10000,18,FALSE)</f>
        <v>expired</v>
      </c>
      <c r="O468" s="52" t="str">
        <f>VLOOKUP(B468,'Список DKV от ЮТД'!$A$1:$S$10000,19,FALSE)</f>
        <v>blocked</v>
      </c>
      <c r="P468" s="52" t="str">
        <f>VLOOKUP(B468,'Список DKV от ЮТД'!$A$1:$S$10000,16,FALSE)</f>
        <v>425570814</v>
      </c>
      <c r="Q468" s="52"/>
    </row>
    <row r="469" spans="1:18">
      <c r="A469" s="30">
        <v>467</v>
      </c>
      <c r="B469" s="37">
        <v>19231111998</v>
      </c>
      <c r="C469" s="50">
        <v>43753</v>
      </c>
      <c r="E469" s="50">
        <v>43753</v>
      </c>
      <c r="F469" s="30" t="s">
        <v>18</v>
      </c>
      <c r="H469" s="45">
        <v>43763</v>
      </c>
      <c r="I469" s="30" t="str">
        <f>VLOOKUP(B469,'Список DKV от ЮТД'!$A$1:$S$10000,15,FALSE)</f>
        <v>2411/441</v>
      </c>
      <c r="J469" s="30" t="s">
        <v>22</v>
      </c>
      <c r="K469" s="41" t="str">
        <f>VLOOKUP(B469,'Список DKV от ЮТД'!$A$1:$M$10000,13,FALSE)</f>
        <v>4</v>
      </c>
      <c r="L469" s="30" t="str">
        <f>VLOOKUP(B469,'Список DKV от ЮТД'!$A$1:$S$10000,14,FALSE)</f>
        <v>42BV743</v>
      </c>
      <c r="M469" s="52" t="str">
        <f>VLOOKUP(B469,'Список DKV от ЮТД'!$A$1:$M$10000,10,FALSE)</f>
        <v>704310*******0332</v>
      </c>
      <c r="N469" s="52" t="str">
        <f>VLOOKUP(B469,'Список DKV от ЮТД'!$A$1:$S$10000,18,FALSE)</f>
        <v/>
      </c>
      <c r="O469" s="52" t="str">
        <f>VLOOKUP(B469,'Список DKV от ЮТД'!$A$1:$S$10000,19,FALSE)</f>
        <v/>
      </c>
      <c r="P469" s="52" t="str">
        <f>VLOOKUP(B469,'Список DKV от ЮТД'!$A$1:$S$10000,16,FALSE)</f>
        <v>425570911</v>
      </c>
      <c r="Q469" s="52"/>
    </row>
    <row r="470" spans="1:18">
      <c r="A470" s="30">
        <v>468</v>
      </c>
      <c r="B470" s="37">
        <v>19231111790</v>
      </c>
      <c r="C470" s="50">
        <v>43753</v>
      </c>
      <c r="E470" s="50">
        <v>43753</v>
      </c>
      <c r="F470" s="30" t="s">
        <v>18</v>
      </c>
      <c r="H470" s="45">
        <v>43763</v>
      </c>
      <c r="I470" s="30" t="str">
        <f>VLOOKUP(B470,'Список DKV от ЮТД'!$A$1:$S$10000,15,FALSE)</f>
        <v>2411/442</v>
      </c>
      <c r="J470" s="30" t="s">
        <v>22</v>
      </c>
      <c r="K470" s="41" t="str">
        <f>VLOOKUP(B470,'Список DKV от ЮТД'!$A$1:$M$10000,13,FALSE)</f>
        <v>4</v>
      </c>
      <c r="L470" s="30" t="str">
        <f>VLOOKUP(B470,'Список DKV от ЮТД'!$A$1:$S$10000,14,FALSE)</f>
        <v>14GD851</v>
      </c>
      <c r="M470" s="52" t="str">
        <f>VLOOKUP(B470,'Список DKV от ЮТД'!$A$1:$M$10000,10,FALSE)</f>
        <v>704310*******0088</v>
      </c>
      <c r="N470" s="52" t="str">
        <f>VLOOKUP(B470,'Список DKV от ЮТД'!$A$1:$S$10000,18,FALSE)</f>
        <v>expired</v>
      </c>
      <c r="O470" s="52" t="str">
        <f>VLOOKUP(B470,'Список DKV от ЮТД'!$A$1:$S$10000,19,FALSE)</f>
        <v>blocked</v>
      </c>
      <c r="P470" s="52" t="str">
        <f>VLOOKUP(B470,'Список DKV от ЮТД'!$A$1:$S$10000,16,FALSE)</f>
        <v>425570891</v>
      </c>
      <c r="Q470" s="52"/>
    </row>
    <row r="471" spans="1:18">
      <c r="A471" s="30">
        <v>469</v>
      </c>
      <c r="B471" s="37">
        <v>19231111832</v>
      </c>
      <c r="C471" s="50">
        <v>43753</v>
      </c>
      <c r="E471" s="50">
        <v>43753</v>
      </c>
      <c r="F471" s="30" t="s">
        <v>18</v>
      </c>
      <c r="H471" s="45">
        <v>43763</v>
      </c>
      <c r="I471" s="30" t="str">
        <f>VLOOKUP(B471,'Список DKV от ЮТД'!$A$1:$S$10000,15,FALSE)</f>
        <v>2411/443</v>
      </c>
      <c r="J471" s="30" t="s">
        <v>22</v>
      </c>
      <c r="K471" s="41" t="str">
        <f>VLOOKUP(B471,'Список DKV от ЮТД'!$A$1:$M$10000,13,FALSE)</f>
        <v>4</v>
      </c>
      <c r="L471" s="30" t="str">
        <f>VLOOKUP(B471,'Список DKV от ЮТД'!$A$1:$S$10000,14,FALSE)</f>
        <v>34CGM205</v>
      </c>
      <c r="M471" s="52" t="str">
        <f>VLOOKUP(B471,'Список DKV от ЮТД'!$A$1:$M$10000,10,FALSE)</f>
        <v>704310*******0043</v>
      </c>
      <c r="N471" s="52" t="str">
        <f>VLOOKUP(B471,'Список DKV от ЮТД'!$A$1:$S$10000,18,FALSE)</f>
        <v/>
      </c>
      <c r="O471" s="52" t="str">
        <f>VLOOKUP(B471,'Список DKV от ЮТД'!$A$1:$S$10000,19,FALSE)</f>
        <v/>
      </c>
      <c r="P471" s="52" t="str">
        <f>VLOOKUP(B471,'Список DKV от ЮТД'!$A$1:$S$10000,16,FALSE)</f>
        <v>425570895</v>
      </c>
      <c r="Q471" s="52"/>
    </row>
    <row r="472" spans="1:18">
      <c r="A472" s="30">
        <v>470</v>
      </c>
      <c r="B472" s="37">
        <v>19231111873</v>
      </c>
      <c r="C472" s="50">
        <v>43753</v>
      </c>
      <c r="E472" s="50">
        <v>43753</v>
      </c>
      <c r="F472" s="30" t="s">
        <v>18</v>
      </c>
      <c r="H472" s="45">
        <v>43763</v>
      </c>
      <c r="I472" s="30" t="str">
        <f>VLOOKUP(B472,'Список DKV от ЮТД'!$A$1:$S$10000,15,FALSE)</f>
        <v>2411/445</v>
      </c>
      <c r="J472" s="30" t="s">
        <v>22</v>
      </c>
      <c r="K472" s="41" t="str">
        <f>VLOOKUP(B472,'Список DKV от ЮТД'!$A$1:$M$10000,13,FALSE)</f>
        <v>4</v>
      </c>
      <c r="L472" s="30" t="str">
        <f>VLOOKUP(B472,'Список DKV от ЮТД'!$A$1:$S$10000,14,FALSE)</f>
        <v>07MZH03</v>
      </c>
      <c r="M472" s="52" t="str">
        <f>VLOOKUP(B472,'Список DKV от ЮТД'!$A$1:$M$10000,10,FALSE)</f>
        <v>704310*******0179</v>
      </c>
      <c r="N472" s="52" t="str">
        <f>VLOOKUP(B472,'Список DKV от ЮТД'!$A$1:$S$10000,18,FALSE)</f>
        <v>expired</v>
      </c>
      <c r="O472" s="52" t="str">
        <f>VLOOKUP(B472,'Список DKV от ЮТД'!$A$1:$S$10000,19,FALSE)</f>
        <v>blocked</v>
      </c>
      <c r="P472" s="52" t="str">
        <f>VLOOKUP(B472,'Список DKV от ЮТД'!$A$1:$S$10000,16,FALSE)</f>
        <v>425570899</v>
      </c>
      <c r="Q472" s="52"/>
    </row>
    <row r="473" spans="1:18">
      <c r="A473" s="30">
        <v>471</v>
      </c>
      <c r="B473" s="37">
        <v>19231111915</v>
      </c>
      <c r="C473" s="50">
        <v>43753</v>
      </c>
      <c r="E473" s="50">
        <v>43753</v>
      </c>
      <c r="F473" s="30" t="s">
        <v>18</v>
      </c>
      <c r="H473" s="45">
        <v>43763</v>
      </c>
      <c r="I473" s="30" t="str">
        <f>VLOOKUP(B473,'Список DKV от ЮТД'!$A$1:$S$10000,15,FALSE)</f>
        <v>2411/446</v>
      </c>
      <c r="J473" s="30" t="s">
        <v>22</v>
      </c>
      <c r="K473" s="41" t="str">
        <f>VLOOKUP(B473,'Список DKV от ЮТД'!$A$1:$M$10000,13,FALSE)</f>
        <v>4</v>
      </c>
      <c r="L473" s="30" t="str">
        <f>VLOOKUP(B473,'Список DKV от ЮТД'!$A$1:$S$10000,14,FALSE)</f>
        <v>34CMD99</v>
      </c>
      <c r="M473" s="52" t="str">
        <f>VLOOKUP(B473,'Список DKV от ЮТД'!$A$1:$M$10000,10,FALSE)</f>
        <v>704310*******0129</v>
      </c>
      <c r="N473" s="52" t="str">
        <f>VLOOKUP(B473,'Список DKV от ЮТД'!$A$1:$S$10000,18,FALSE)</f>
        <v/>
      </c>
      <c r="O473" s="52" t="str">
        <f>VLOOKUP(B473,'Список DKV от ЮТД'!$A$1:$S$10000,19,FALSE)</f>
        <v/>
      </c>
      <c r="P473" s="52" t="str">
        <f>VLOOKUP(B473,'Список DKV от ЮТД'!$A$1:$S$10000,16,FALSE)</f>
        <v>425570903</v>
      </c>
      <c r="Q473" s="52"/>
    </row>
    <row r="474" spans="1:18">
      <c r="A474" s="30">
        <v>472</v>
      </c>
      <c r="B474" s="38">
        <v>19231011776</v>
      </c>
      <c r="C474" s="69">
        <v>43712</v>
      </c>
      <c r="E474" s="50">
        <v>43712</v>
      </c>
      <c r="F474" s="30" t="s">
        <v>20</v>
      </c>
      <c r="G474" s="41">
        <v>145</v>
      </c>
      <c r="H474" s="45">
        <v>43763</v>
      </c>
      <c r="I474" s="30" t="str">
        <f>VLOOKUP(B474,'Список DKV от ЮТД'!$A$1:$S$10000,15,FALSE)</f>
        <v>2412/18</v>
      </c>
      <c r="J474" s="30" t="s">
        <v>22</v>
      </c>
      <c r="K474" s="41" t="str">
        <f>VLOOKUP(B474,'Список DKV от ЮТД'!$A$1:$M$10000,13,FALSE)</f>
        <v>4</v>
      </c>
      <c r="L474" s="30" t="str">
        <f>VLOOKUP(B474,'Список DKV от ЮТД'!$A$1:$S$10000,14,FALSE)</f>
        <v>34HT9935</v>
      </c>
      <c r="M474" s="52" t="str">
        <f>VLOOKUP(B474,'Список DKV от ЮТД'!$A$1:$M$10000,10,FALSE)</f>
        <v>704310*******0561</v>
      </c>
      <c r="N474" s="52" t="str">
        <f>VLOOKUP(B474,'Список DKV от ЮТД'!$A$1:$S$10000,18,FALSE)</f>
        <v>blocked</v>
      </c>
      <c r="O474" s="52" t="str">
        <f>VLOOKUP(B474,'Список DKV от ЮТД'!$A$1:$S$10000,19,FALSE)</f>
        <v>blocked</v>
      </c>
      <c r="P474" s="52" t="str">
        <f>VLOOKUP(B474,'Список DKV от ЮТД'!$A$1:$S$10000,16,FALSE)</f>
        <v>425560889</v>
      </c>
      <c r="Q474" s="49" t="s">
        <v>27373</v>
      </c>
      <c r="R474" s="30" t="s">
        <v>24376</v>
      </c>
    </row>
    <row r="475" spans="1:18">
      <c r="A475" s="30">
        <v>473</v>
      </c>
      <c r="B475" s="37">
        <v>19231111725</v>
      </c>
      <c r="C475" s="50">
        <v>43753</v>
      </c>
      <c r="E475" s="50">
        <v>43753</v>
      </c>
      <c r="F475" s="30" t="s">
        <v>18</v>
      </c>
      <c r="H475" s="45">
        <v>43764</v>
      </c>
      <c r="I475" s="30" t="str">
        <f>VLOOKUP(B475,'Список DKV от ЮТД'!$A$1:$S$10000,15,FALSE)</f>
        <v>2411/448</v>
      </c>
      <c r="J475" s="30" t="s">
        <v>22</v>
      </c>
      <c r="K475" s="41" t="str">
        <f>VLOOKUP(B475,'Список DKV от ЮТД'!$A$1:$M$10000,13,FALSE)</f>
        <v>4</v>
      </c>
      <c r="L475" s="30" t="str">
        <f>VLOOKUP(B475,'Список DKV от ЮТД'!$A$1:$S$10000,14,FALSE)</f>
        <v>34SJ7530</v>
      </c>
      <c r="M475" s="52" t="str">
        <f>VLOOKUP(B475,'Список DKV от ЮТД'!$A$1:$M$10000,10,FALSE)</f>
        <v>704310*******2536</v>
      </c>
      <c r="N475" s="52" t="str">
        <f>VLOOKUP(B475,'Список DKV от ЮТД'!$A$1:$S$10000,18,FALSE)</f>
        <v>expired</v>
      </c>
      <c r="O475" s="52" t="str">
        <f>VLOOKUP(B475,'Список DKV от ЮТД'!$A$1:$S$10000,19,FALSE)</f>
        <v>blocked</v>
      </c>
      <c r="P475" s="52" t="str">
        <f>VLOOKUP(B475,'Список DKV от ЮТД'!$A$1:$S$10000,16,FALSE)</f>
        <v>425570884</v>
      </c>
      <c r="Q475" s="52"/>
    </row>
    <row r="476" spans="1:18">
      <c r="A476" s="30">
        <v>474</v>
      </c>
      <c r="B476" s="37">
        <v>19231111758</v>
      </c>
      <c r="C476" s="50">
        <v>43753</v>
      </c>
      <c r="E476" s="50">
        <v>43753</v>
      </c>
      <c r="F476" s="30" t="s">
        <v>18</v>
      </c>
      <c r="H476" s="45">
        <v>43764</v>
      </c>
      <c r="I476" s="30" t="str">
        <f>VLOOKUP(B476,'Список DKV от ЮТД'!$A$1:$S$10000,15,FALSE)</f>
        <v>2411/449</v>
      </c>
      <c r="J476" s="30" t="s">
        <v>22</v>
      </c>
      <c r="K476" s="41" t="str">
        <f>VLOOKUP(B476,'Список DKV от ЮТД'!$A$1:$M$10000,13,FALSE)</f>
        <v>4</v>
      </c>
      <c r="L476" s="30" t="str">
        <f>VLOOKUP(B476,'Список DKV от ЮТД'!$A$1:$S$10000,14,FALSE)</f>
        <v>27RJ360</v>
      </c>
      <c r="M476" s="52" t="str">
        <f>VLOOKUP(B476,'Список DKV от ЮТД'!$A$1:$M$10000,10,FALSE)</f>
        <v>704310*******0174</v>
      </c>
      <c r="N476" s="52" t="str">
        <f>VLOOKUP(B476,'Список DKV от ЮТД'!$A$1:$S$10000,18,FALSE)</f>
        <v/>
      </c>
      <c r="O476" s="52" t="str">
        <f>VLOOKUP(B476,'Список DKV от ЮТД'!$A$1:$S$10000,19,FALSE)</f>
        <v/>
      </c>
      <c r="P476" s="52" t="str">
        <f>VLOOKUP(B476,'Список DKV от ЮТД'!$A$1:$S$10000,16,FALSE)</f>
        <v>425570887</v>
      </c>
      <c r="Q476" s="52"/>
    </row>
    <row r="477" spans="1:18">
      <c r="A477" s="30">
        <v>475</v>
      </c>
      <c r="B477" s="37">
        <v>19231111642</v>
      </c>
      <c r="C477" s="50">
        <v>43753</v>
      </c>
      <c r="E477" s="50">
        <v>43753</v>
      </c>
      <c r="F477" s="30" t="s">
        <v>18</v>
      </c>
      <c r="H477" s="45">
        <v>43764</v>
      </c>
      <c r="I477" s="30" t="str">
        <f>VLOOKUP(B477,'Список DKV от ЮТД'!$A$1:$S$10000,15,FALSE)</f>
        <v>2411/450</v>
      </c>
      <c r="J477" s="30" t="s">
        <v>22</v>
      </c>
      <c r="K477" s="41" t="str">
        <f>VLOOKUP(B477,'Список DKV от ЮТД'!$A$1:$M$10000,13,FALSE)</f>
        <v>4</v>
      </c>
      <c r="L477" s="30" t="str">
        <f>VLOOKUP(B477,'Список DKV от ЮТД'!$A$1:$S$10000,14,FALSE)</f>
        <v>33AAT486</v>
      </c>
      <c r="M477" s="52" t="str">
        <f>VLOOKUP(B477,'Список DKV от ЮТД'!$A$1:$M$10000,10,FALSE)</f>
        <v>704310*******0153</v>
      </c>
      <c r="N477" s="52" t="str">
        <f>VLOOKUP(B477,'Список DKV от ЮТД'!$A$1:$S$10000,18,FALSE)</f>
        <v>expired</v>
      </c>
      <c r="O477" s="52" t="str">
        <f>VLOOKUP(B477,'Список DKV от ЮТД'!$A$1:$S$10000,19,FALSE)</f>
        <v>blocked</v>
      </c>
      <c r="P477" s="52" t="str">
        <f>VLOOKUP(B477,'Список DKV от ЮТД'!$A$1:$S$10000,16,FALSE)</f>
        <v>425570876</v>
      </c>
      <c r="Q477" s="52"/>
    </row>
    <row r="478" spans="1:18">
      <c r="A478" s="30">
        <v>476</v>
      </c>
      <c r="B478" s="37">
        <v>19231111683</v>
      </c>
      <c r="C478" s="50">
        <v>43753</v>
      </c>
      <c r="E478" s="50">
        <v>43753</v>
      </c>
      <c r="F478" s="30" t="s">
        <v>18</v>
      </c>
      <c r="H478" s="45">
        <v>43764</v>
      </c>
      <c r="I478" s="30" t="str">
        <f>VLOOKUP(B478,'Список DKV от ЮТД'!$A$1:$S$10000,15,FALSE)</f>
        <v>2411/451</v>
      </c>
      <c r="J478" s="30" t="s">
        <v>22</v>
      </c>
      <c r="K478" s="41" t="str">
        <f>VLOOKUP(B478,'Список DKV от ЮТД'!$A$1:$M$10000,13,FALSE)</f>
        <v>4</v>
      </c>
      <c r="L478" s="30" t="str">
        <f>VLOOKUP(B478,'Список DKV от ЮТД'!$A$1:$S$10000,14,FALSE)</f>
        <v>81DJ748</v>
      </c>
      <c r="M478" s="52" t="str">
        <f>VLOOKUP(B478,'Список DKV от ЮТД'!$A$1:$M$10000,10,FALSE)</f>
        <v>704310*******0545</v>
      </c>
      <c r="N478" s="52" t="str">
        <f>VLOOKUP(B478,'Список DKV от ЮТД'!$A$1:$S$10000,18,FALSE)</f>
        <v>expired</v>
      </c>
      <c r="O478" s="52" t="str">
        <f>VLOOKUP(B478,'Список DKV от ЮТД'!$A$1:$S$10000,19,FALSE)</f>
        <v>blocked</v>
      </c>
      <c r="P478" s="52" t="str">
        <f>VLOOKUP(B478,'Список DKV от ЮТД'!$A$1:$S$10000,16,FALSE)</f>
        <v>425570880</v>
      </c>
      <c r="Q478" s="52"/>
    </row>
    <row r="479" spans="1:18">
      <c r="A479" s="30">
        <v>477</v>
      </c>
      <c r="B479" s="37">
        <v>19231111568</v>
      </c>
      <c r="C479" s="50">
        <v>43753</v>
      </c>
      <c r="E479" s="50">
        <v>43753</v>
      </c>
      <c r="F479" s="30" t="s">
        <v>18</v>
      </c>
      <c r="H479" s="45">
        <v>43764</v>
      </c>
      <c r="I479" s="30" t="str">
        <f>VLOOKUP(B479,'Список DKV от ЮТД'!$A$1:$S$10000,15,FALSE)</f>
        <v>2411/452</v>
      </c>
      <c r="J479" s="30" t="s">
        <v>22</v>
      </c>
      <c r="K479" s="41" t="str">
        <f>VLOOKUP(B479,'Список DKV от ЮТД'!$A$1:$M$10000,13,FALSE)</f>
        <v>4</v>
      </c>
      <c r="L479" s="30" t="str">
        <f>VLOOKUP(B479,'Список DKV от ЮТД'!$A$1:$S$10000,14,FALSE)</f>
        <v>NMSH729</v>
      </c>
      <c r="M479" s="52" t="str">
        <f>VLOOKUP(B479,'Список DKV от ЮТД'!$A$1:$M$10000,10,FALSE)</f>
        <v>704310*******2917</v>
      </c>
      <c r="N479" s="52" t="str">
        <f>VLOOKUP(B479,'Список DKV от ЮТД'!$A$1:$S$10000,18,FALSE)</f>
        <v/>
      </c>
      <c r="O479" s="52" t="str">
        <f>VLOOKUP(B479,'Список DKV от ЮТД'!$A$1:$S$10000,19,FALSE)</f>
        <v/>
      </c>
      <c r="P479" s="52" t="str">
        <f>VLOOKUP(B479,'Список DKV от ЮТД'!$A$1:$S$10000,16,FALSE)</f>
        <v>425570868</v>
      </c>
      <c r="Q479" s="52"/>
    </row>
    <row r="480" spans="1:18">
      <c r="A480" s="30">
        <v>478</v>
      </c>
      <c r="B480" s="37">
        <v>19231111592</v>
      </c>
      <c r="C480" s="50">
        <v>43753</v>
      </c>
      <c r="E480" s="50">
        <v>43753</v>
      </c>
      <c r="F480" s="30" t="s">
        <v>18</v>
      </c>
      <c r="H480" s="45">
        <v>43764</v>
      </c>
      <c r="I480" s="30" t="str">
        <f>VLOOKUP(B480,'Список DKV от ЮТД'!$A$1:$S$10000,15,FALSE)</f>
        <v>2411/453</v>
      </c>
      <c r="J480" s="30" t="s">
        <v>22</v>
      </c>
      <c r="K480" s="41" t="str">
        <f>VLOOKUP(B480,'Список DKV от ЮТД'!$A$1:$M$10000,13,FALSE)</f>
        <v>4</v>
      </c>
      <c r="L480" s="30" t="str">
        <f>VLOOKUP(B480,'Список DKV от ЮТД'!$A$1:$S$10000,14,FALSE)</f>
        <v>07DCH41</v>
      </c>
      <c r="M480" s="52" t="str">
        <f>VLOOKUP(B480,'Список DKV от ЮТД'!$A$1:$M$10000,10,FALSE)</f>
        <v>704310*******3441</v>
      </c>
      <c r="N480" s="52" t="str">
        <f>VLOOKUP(B480,'Список DKV от ЮТД'!$A$1:$S$10000,18,FALSE)</f>
        <v/>
      </c>
      <c r="O480" s="52" t="str">
        <f>VLOOKUP(B480,'Список DKV от ЮТД'!$A$1:$S$10000,19,FALSE)</f>
        <v/>
      </c>
      <c r="P480" s="52" t="str">
        <f>VLOOKUP(B480,'Список DKV от ЮТД'!$A$1:$S$10000,16,FALSE)</f>
        <v>425570871</v>
      </c>
      <c r="Q480" s="52"/>
    </row>
    <row r="481" spans="1:18">
      <c r="A481" s="30">
        <v>479</v>
      </c>
      <c r="B481" s="37">
        <v>19231111527</v>
      </c>
      <c r="C481" s="50">
        <v>43753</v>
      </c>
      <c r="E481" s="50">
        <v>43753</v>
      </c>
      <c r="F481" s="30" t="s">
        <v>18</v>
      </c>
      <c r="H481" s="45">
        <v>43764</v>
      </c>
      <c r="I481" s="30" t="str">
        <f>VLOOKUP(B481,'Список DKV от ЮТД'!$A$1:$S$10000,15,FALSE)</f>
        <v>2411/454</v>
      </c>
      <c r="J481" s="30" t="s">
        <v>22</v>
      </c>
      <c r="K481" s="41" t="str">
        <f>VLOOKUP(B481,'Список DKV от ЮТД'!$A$1:$M$10000,13,FALSE)</f>
        <v>4</v>
      </c>
      <c r="L481" s="30" t="str">
        <f>VLOOKUP(B481,'Список DKV от ЮТД'!$A$1:$S$10000,14,FALSE)</f>
        <v>61K10696</v>
      </c>
      <c r="M481" s="52" t="str">
        <f>VLOOKUP(B481,'Список DKV от ЮТД'!$A$1:$M$10000,10,FALSE)</f>
        <v>704310*******0096</v>
      </c>
      <c r="N481" s="52" t="str">
        <f>VLOOKUP(B481,'Список DKV от ЮТД'!$A$1:$S$10000,18,FALSE)</f>
        <v>expired</v>
      </c>
      <c r="O481" s="52" t="str">
        <f>VLOOKUP(B481,'Список DKV от ЮТД'!$A$1:$S$10000,19,FALSE)</f>
        <v>blocked</v>
      </c>
      <c r="P481" s="52" t="str">
        <f>VLOOKUP(B481,'Список DKV от ЮТД'!$A$1:$S$10000,16,FALSE)</f>
        <v>425570864</v>
      </c>
      <c r="Q481" s="52"/>
    </row>
    <row r="482" spans="1:18">
      <c r="A482" s="30">
        <v>480</v>
      </c>
      <c r="B482" s="37">
        <v>19231111444</v>
      </c>
      <c r="C482" s="50">
        <v>43753</v>
      </c>
      <c r="E482" s="50">
        <v>43753</v>
      </c>
      <c r="F482" s="30" t="s">
        <v>18</v>
      </c>
      <c r="H482" s="45">
        <v>43764</v>
      </c>
      <c r="I482" s="30" t="str">
        <f>VLOOKUP(B482,'Список DKV от ЮТД'!$A$1:$S$10000,15,FALSE)</f>
        <v>2411/455</v>
      </c>
      <c r="J482" s="30" t="s">
        <v>22</v>
      </c>
      <c r="K482" s="41" t="str">
        <f>VLOOKUP(B482,'Список DKV от ЮТД'!$A$1:$M$10000,13,FALSE)</f>
        <v>4</v>
      </c>
      <c r="L482" s="30" t="str">
        <f>VLOOKUP(B482,'Список DKV от ЮТД'!$A$1:$S$10000,14,FALSE)</f>
        <v>61K11605</v>
      </c>
      <c r="M482" s="52" t="str">
        <f>VLOOKUP(B482,'Список DKV от ЮТД'!$A$1:$M$10000,10,FALSE)</f>
        <v>704310*******0072</v>
      </c>
      <c r="N482" s="52" t="str">
        <f>VLOOKUP(B482,'Список DKV от ЮТД'!$A$1:$S$10000,18,FALSE)</f>
        <v>expired</v>
      </c>
      <c r="O482" s="52" t="str">
        <f>VLOOKUP(B482,'Список DKV от ЮТД'!$A$1:$S$10000,19,FALSE)</f>
        <v>blocked</v>
      </c>
      <c r="P482" s="52" t="str">
        <f>VLOOKUP(B482,'Список DKV от ЮТД'!$A$1:$S$10000,16,FALSE)</f>
        <v>425570856</v>
      </c>
      <c r="Q482" s="52"/>
    </row>
    <row r="483" spans="1:18">
      <c r="A483" s="30">
        <v>481</v>
      </c>
      <c r="B483" s="37">
        <v>19231111485</v>
      </c>
      <c r="C483" s="50">
        <v>43753</v>
      </c>
      <c r="E483" s="50">
        <v>43753</v>
      </c>
      <c r="F483" s="30" t="s">
        <v>18</v>
      </c>
      <c r="H483" s="45">
        <v>43764</v>
      </c>
      <c r="I483" s="30" t="str">
        <f>VLOOKUP(B483,'Список DKV от ЮТД'!$A$1:$S$10000,15,FALSE)</f>
        <v>2411/456</v>
      </c>
      <c r="J483" s="30" t="s">
        <v>22</v>
      </c>
      <c r="K483" s="41" t="str">
        <f>VLOOKUP(B483,'Список DKV от ЮТД'!$A$1:$M$10000,13,FALSE)</f>
        <v>4</v>
      </c>
      <c r="L483" s="30" t="str">
        <f>VLOOKUP(B483,'Список DKV от ЮТД'!$A$1:$S$10000,14,FALSE)</f>
        <v>27BEV46</v>
      </c>
      <c r="M483" s="52" t="str">
        <f>VLOOKUP(B483,'Список DKV от ЮТД'!$A$1:$M$10000,10,FALSE)</f>
        <v>704310*******0034</v>
      </c>
      <c r="N483" s="52" t="str">
        <f>VLOOKUP(B483,'Список DKV от ЮТД'!$A$1:$S$10000,18,FALSE)</f>
        <v/>
      </c>
      <c r="O483" s="52" t="str">
        <f>VLOOKUP(B483,'Список DKV от ЮТД'!$A$1:$S$10000,19,FALSE)</f>
        <v/>
      </c>
      <c r="P483" s="52" t="str">
        <f>VLOOKUP(B483,'Список DKV от ЮТД'!$A$1:$S$10000,16,FALSE)</f>
        <v>425570860</v>
      </c>
      <c r="Q483" s="52"/>
    </row>
    <row r="484" spans="1:18">
      <c r="A484" s="30">
        <v>482</v>
      </c>
      <c r="B484" s="37">
        <v>19231111360</v>
      </c>
      <c r="C484" s="50">
        <v>43753</v>
      </c>
      <c r="E484" s="50">
        <v>43753</v>
      </c>
      <c r="F484" s="30" t="s">
        <v>18</v>
      </c>
      <c r="H484" s="45">
        <v>43764</v>
      </c>
      <c r="I484" s="30" t="str">
        <f>VLOOKUP(B484,'Список DKV от ЮТД'!$A$1:$S$10000,15,FALSE)</f>
        <v>2411/457</v>
      </c>
      <c r="J484" s="30" t="s">
        <v>22</v>
      </c>
      <c r="K484" s="41" t="str">
        <f>VLOOKUP(B484,'Список DKV от ЮТД'!$A$1:$M$10000,13,FALSE)</f>
        <v>4</v>
      </c>
      <c r="L484" s="30" t="str">
        <f>VLOOKUP(B484,'Список DKV от ЮТД'!$A$1:$S$10000,14,FALSE)</f>
        <v>14GM899</v>
      </c>
      <c r="M484" s="52" t="str">
        <f>VLOOKUP(B484,'Список DKV от ЮТД'!$A$1:$M$10000,10,FALSE)</f>
        <v>704310*******1397</v>
      </c>
      <c r="N484" s="52" t="str">
        <f>VLOOKUP(B484,'Список DKV от ЮТД'!$A$1:$S$10000,18,FALSE)</f>
        <v>expired</v>
      </c>
      <c r="O484" s="52" t="str">
        <f>VLOOKUP(B484,'Список DKV от ЮТД'!$A$1:$S$10000,19,FALSE)</f>
        <v>blocked</v>
      </c>
      <c r="P484" s="52" t="str">
        <f>VLOOKUP(B484,'Список DKV от ЮТД'!$A$1:$S$10000,16,FALSE)</f>
        <v>425570848</v>
      </c>
      <c r="Q484" s="52"/>
    </row>
    <row r="485" spans="1:18">
      <c r="A485" s="30">
        <v>483</v>
      </c>
      <c r="B485" s="37">
        <v>19231111055</v>
      </c>
      <c r="C485" s="50">
        <v>43753</v>
      </c>
      <c r="E485" s="50">
        <v>43753</v>
      </c>
      <c r="F485" s="30" t="s">
        <v>18</v>
      </c>
      <c r="H485" s="45">
        <v>43764</v>
      </c>
      <c r="I485" s="30" t="str">
        <f>VLOOKUP(B485,'Список DKV от ЮТД'!$A$1:$S$10000,15,FALSE)</f>
        <v>2411/458</v>
      </c>
      <c r="J485" s="30" t="s">
        <v>22</v>
      </c>
      <c r="K485" s="41" t="str">
        <f>VLOOKUP(B485,'Список DKV от ЮТД'!$A$1:$M$10000,13,FALSE)</f>
        <v>4</v>
      </c>
      <c r="L485" s="30" t="str">
        <f>VLOOKUP(B485,'Список DKV от ЮТД'!$A$1:$S$10000,14,FALSE)</f>
        <v>81DE511</v>
      </c>
      <c r="M485" s="52" t="str">
        <f>VLOOKUP(B485,'Список DKV от ЮТД'!$A$1:$M$10000,10,FALSE)</f>
        <v>704310*******1182</v>
      </c>
      <c r="N485" s="52" t="str">
        <f>VLOOKUP(B485,'Список DKV от ЮТД'!$A$1:$S$10000,18,FALSE)</f>
        <v/>
      </c>
      <c r="O485" s="52" t="str">
        <f>VLOOKUP(B485,'Список DKV от ЮТД'!$A$1:$S$10000,19,FALSE)</f>
        <v/>
      </c>
      <c r="P485" s="52" t="str">
        <f>VLOOKUP(B485,'Список DKV от ЮТД'!$A$1:$S$10000,16,FALSE)</f>
        <v>425570817</v>
      </c>
      <c r="Q485" s="52"/>
    </row>
    <row r="486" spans="1:18">
      <c r="A486" s="30">
        <v>484</v>
      </c>
      <c r="B486" s="37">
        <v>19231111030</v>
      </c>
      <c r="C486" s="50">
        <v>43753</v>
      </c>
      <c r="E486" s="50">
        <v>43753</v>
      </c>
      <c r="F486" s="30" t="s">
        <v>18</v>
      </c>
      <c r="H486" s="45">
        <v>43764</v>
      </c>
      <c r="I486" s="30" t="str">
        <f>VLOOKUP(B486,'Список DKV от ЮТД'!$A$1:$S$10000,15,FALSE)</f>
        <v>2411/459</v>
      </c>
      <c r="J486" s="30" t="s">
        <v>22</v>
      </c>
      <c r="K486" s="41" t="str">
        <f>VLOOKUP(B486,'Список DKV от ЮТД'!$A$1:$M$10000,13,FALSE)</f>
        <v>4</v>
      </c>
      <c r="L486" s="30" t="str">
        <f>VLOOKUP(B486,'Список DKV от ЮТД'!$A$1:$S$10000,14,FALSE)</f>
        <v>81DU393</v>
      </c>
      <c r="M486" s="52" t="str">
        <f>VLOOKUP(B486,'Список DKV от ЮТД'!$A$1:$M$10000,10,FALSE)</f>
        <v>704310*******1257</v>
      </c>
      <c r="N486" s="52" t="str">
        <f>VLOOKUP(B486,'Список DKV от ЮТД'!$A$1:$S$10000,18,FALSE)</f>
        <v/>
      </c>
      <c r="O486" s="52" t="str">
        <f>VLOOKUP(B486,'Список DKV от ЮТД'!$A$1:$S$10000,19,FALSE)</f>
        <v/>
      </c>
      <c r="P486" s="52" t="str">
        <f>VLOOKUP(B486,'Список DKV от ЮТД'!$A$1:$S$10000,16,FALSE)</f>
        <v>425570815</v>
      </c>
      <c r="Q486" s="52"/>
    </row>
    <row r="487" spans="1:18">
      <c r="A487" s="30">
        <v>485</v>
      </c>
      <c r="B487" s="37">
        <v>19231111402</v>
      </c>
      <c r="C487" s="50">
        <v>43753</v>
      </c>
      <c r="E487" s="50">
        <v>43753</v>
      </c>
      <c r="F487" s="30" t="s">
        <v>18</v>
      </c>
      <c r="H487" s="45">
        <v>43765</v>
      </c>
      <c r="I487" s="30" t="str">
        <f>VLOOKUP(B487,'Список DKV от ЮТД'!$A$1:$S$10000,15,FALSE)</f>
        <v>2411/460</v>
      </c>
      <c r="J487" s="30" t="s">
        <v>22</v>
      </c>
      <c r="K487" s="41" t="str">
        <f>VLOOKUP(B487,'Список DKV от ЮТД'!$A$1:$M$10000,13,FALSE)</f>
        <v>4</v>
      </c>
      <c r="L487" s="30" t="str">
        <f>VLOOKUP(B487,'Список DKV от ЮТД'!$A$1:$S$10000,14,FALSE)</f>
        <v>27RJ375</v>
      </c>
      <c r="M487" s="52" t="str">
        <f>VLOOKUP(B487,'Список DKV от ЮТД'!$A$1:$M$10000,10,FALSE)</f>
        <v>704310*******0299</v>
      </c>
      <c r="N487" s="52" t="str">
        <f>VLOOKUP(B487,'Список DKV от ЮТД'!$A$1:$S$10000,18,FALSE)</f>
        <v/>
      </c>
      <c r="O487" s="52" t="str">
        <f>VLOOKUP(B487,'Список DKV от ЮТД'!$A$1:$S$10000,19,FALSE)</f>
        <v/>
      </c>
      <c r="P487" s="52" t="str">
        <f>VLOOKUP(B487,'Список DKV от ЮТД'!$A$1:$S$10000,16,FALSE)</f>
        <v>425570852</v>
      </c>
      <c r="Q487" s="52"/>
    </row>
    <row r="488" spans="1:18">
      <c r="A488" s="30">
        <v>486</v>
      </c>
      <c r="B488" s="37">
        <v>19231111014</v>
      </c>
      <c r="C488" s="50">
        <v>43753</v>
      </c>
      <c r="E488" s="50">
        <v>43753</v>
      </c>
      <c r="F488" s="30" t="s">
        <v>18</v>
      </c>
      <c r="H488" s="45">
        <v>43765</v>
      </c>
      <c r="I488" s="30" t="str">
        <f>VLOOKUP(B488,'Список DKV от ЮТД'!$A$1:$S$10000,15,FALSE)</f>
        <v>2411/461</v>
      </c>
      <c r="J488" s="30" t="s">
        <v>22</v>
      </c>
      <c r="K488" s="41" t="str">
        <f>VLOOKUP(B488,'Список DKV от ЮТД'!$A$1:$M$10000,13,FALSE)</f>
        <v>4</v>
      </c>
      <c r="L488" s="30" t="str">
        <f>VLOOKUP(B488,'Список DKV от ЮТД'!$A$1:$S$10000,14,FALSE)</f>
        <v>81EK514</v>
      </c>
      <c r="M488" s="52" t="str">
        <f>VLOOKUP(B488,'Список DKV от ЮТД'!$A$1:$M$10000,10,FALSE)</f>
        <v>704310*******0846</v>
      </c>
      <c r="N488" s="52" t="str">
        <f>VLOOKUP(B488,'Список DKV от ЮТД'!$A$1:$S$10000,18,FALSE)</f>
        <v>expired</v>
      </c>
      <c r="O488" s="52" t="str">
        <f>VLOOKUP(B488,'Список DKV от ЮТД'!$A$1:$S$10000,19,FALSE)</f>
        <v>blocked</v>
      </c>
      <c r="P488" s="52" t="str">
        <f>VLOOKUP(B488,'Список DKV от ЮТД'!$A$1:$S$10000,16,FALSE)</f>
        <v>425570813</v>
      </c>
      <c r="Q488" s="52"/>
    </row>
    <row r="489" spans="1:18">
      <c r="A489" s="30">
        <v>487</v>
      </c>
      <c r="B489" s="38">
        <v>19231111170</v>
      </c>
      <c r="C489" s="50">
        <v>43753</v>
      </c>
      <c r="E489" s="50">
        <v>43753</v>
      </c>
      <c r="F489" s="30" t="s">
        <v>18</v>
      </c>
      <c r="G489" s="41">
        <v>145</v>
      </c>
      <c r="H489" s="45">
        <v>43765</v>
      </c>
      <c r="I489" s="30" t="str">
        <f>VLOOKUP(B489,'Список DKV от ЮТД'!$A$1:$S$10000,15,FALSE)</f>
        <v>2411/462</v>
      </c>
      <c r="J489" s="30" t="s">
        <v>22</v>
      </c>
      <c r="K489" s="41" t="str">
        <f>VLOOKUP(B489,'Список DKV от ЮТД'!$A$1:$M$10000,13,FALSE)</f>
        <v>4</v>
      </c>
      <c r="L489" s="30" t="str">
        <f>VLOOKUP(B489,'Список DKV от ЮТД'!$A$1:$S$10000,14,FALSE)</f>
        <v>34DE5819</v>
      </c>
      <c r="M489" s="52" t="str">
        <f>VLOOKUP(B489,'Список DKV от ЮТД'!$A$1:$M$10000,10,FALSE)</f>
        <v>704310*******1918</v>
      </c>
      <c r="N489" s="52" t="str">
        <f>VLOOKUP(B489,'Список DKV от ЮТД'!$A$1:$S$10000,18,FALSE)</f>
        <v>expired</v>
      </c>
      <c r="O489" s="52" t="str">
        <f>VLOOKUP(B489,'Список DKV от ЮТД'!$A$1:$S$10000,19,FALSE)</f>
        <v>blocked</v>
      </c>
      <c r="P489" s="52" t="str">
        <f>VLOOKUP(B489,'Список DKV от ЮТД'!$A$1:$S$10000,16,FALSE)</f>
        <v>425570829</v>
      </c>
      <c r="Q489" s="52" t="s">
        <v>27373</v>
      </c>
      <c r="R489" s="30" t="s">
        <v>24376</v>
      </c>
    </row>
    <row r="490" spans="1:18">
      <c r="A490" s="30">
        <v>488</v>
      </c>
      <c r="B490" s="39">
        <v>19231112004</v>
      </c>
      <c r="C490" s="50">
        <v>43753</v>
      </c>
      <c r="E490" s="50">
        <v>43753</v>
      </c>
      <c r="F490" s="30" t="s">
        <v>18</v>
      </c>
      <c r="G490" s="41">
        <v>232</v>
      </c>
      <c r="H490" s="45">
        <v>43765</v>
      </c>
      <c r="I490" s="30" t="str">
        <f>VLOOKUP(B490,'Список DKV от ЮТД'!$A$1:$S$10000,15,FALSE)</f>
        <v>2411/463</v>
      </c>
      <c r="J490" s="30" t="s">
        <v>22</v>
      </c>
      <c r="K490" s="41" t="str">
        <f>VLOOKUP(B490,'Список DKV от ЮТД'!$A$1:$M$10000,13,FALSE)</f>
        <v>4</v>
      </c>
      <c r="L490" s="30" t="str">
        <f>VLOOKUP(B490,'Список DKV от ЮТД'!$A$1:$S$10000,14,FALSE)</f>
        <v>27RM246</v>
      </c>
      <c r="M490" s="52" t="str">
        <f>VLOOKUP(B490,'Список DKV от ЮТД'!$A$1:$M$10000,10,FALSE)</f>
        <v>704310*******0778</v>
      </c>
      <c r="N490" s="52" t="str">
        <f>VLOOKUP(B490,'Список DKV от ЮТД'!$A$1:$S$10000,18,FALSE)</f>
        <v/>
      </c>
      <c r="O490" s="52" t="str">
        <f>VLOOKUP(B490,'Список DKV от ЮТД'!$A$1:$S$10000,19,FALSE)</f>
        <v/>
      </c>
      <c r="P490" s="52" t="str">
        <f>VLOOKUP(B490,'Список DKV от ЮТД'!$A$1:$S$10000,16,FALSE)</f>
        <v>425570912</v>
      </c>
      <c r="Q490" s="49" t="s">
        <v>43568</v>
      </c>
      <c r="R490" s="30" t="s">
        <v>43570</v>
      </c>
    </row>
    <row r="491" spans="1:18">
      <c r="A491" s="30">
        <v>489</v>
      </c>
      <c r="B491" s="37">
        <v>19231111154</v>
      </c>
      <c r="C491" s="50">
        <v>43753</v>
      </c>
      <c r="E491" s="50">
        <v>43753</v>
      </c>
      <c r="F491" s="30" t="s">
        <v>18</v>
      </c>
      <c r="H491" s="45">
        <v>43765</v>
      </c>
      <c r="I491" s="30" t="str">
        <f>VLOOKUP(B491,'Список DKV от ЮТД'!$A$1:$S$10000,15,FALSE)</f>
        <v>2411/464</v>
      </c>
      <c r="J491" s="30" t="s">
        <v>22</v>
      </c>
      <c r="K491" s="41" t="str">
        <f>VLOOKUP(B491,'Список DKV от ЮТД'!$A$1:$M$10000,13,FALSE)</f>
        <v>4</v>
      </c>
      <c r="L491" s="30" t="str">
        <f>VLOOKUP(B491,'Список DKV от ЮТД'!$A$1:$S$10000,14,FALSE)</f>
        <v>07DJY18</v>
      </c>
      <c r="M491" s="52" t="str">
        <f>VLOOKUP(B491,'Список DKV от ЮТД'!$A$1:$M$10000,10,FALSE)</f>
        <v>704310*******2625</v>
      </c>
      <c r="N491" s="52" t="str">
        <f>VLOOKUP(B491,'Список DKV от ЮТД'!$A$1:$S$10000,18,FALSE)</f>
        <v/>
      </c>
      <c r="O491" s="52" t="str">
        <f>VLOOKUP(B491,'Список DKV от ЮТД'!$A$1:$S$10000,19,FALSE)</f>
        <v/>
      </c>
      <c r="P491" s="52" t="str">
        <f>VLOOKUP(B491,'Список DKV от ЮТД'!$A$1:$S$10000,16,FALSE)</f>
        <v>425570827</v>
      </c>
      <c r="Q491" s="52"/>
    </row>
    <row r="492" spans="1:18">
      <c r="A492" s="30">
        <v>490</v>
      </c>
      <c r="B492" s="37">
        <v>19231111246</v>
      </c>
      <c r="C492" s="50">
        <v>43753</v>
      </c>
      <c r="E492" s="50">
        <v>43753</v>
      </c>
      <c r="F492" s="30" t="s">
        <v>18</v>
      </c>
      <c r="H492" s="45">
        <v>43765</v>
      </c>
      <c r="I492" s="30" t="str">
        <f>VLOOKUP(B492,'Список DKV от ЮТД'!$A$1:$S$10000,15,FALSE)</f>
        <v>2411/465</v>
      </c>
      <c r="J492" s="30" t="s">
        <v>22</v>
      </c>
      <c r="K492" s="41" t="str">
        <f>VLOOKUP(B492,'Список DKV от ЮТД'!$A$1:$M$10000,13,FALSE)</f>
        <v>4</v>
      </c>
      <c r="L492" s="30" t="str">
        <f>VLOOKUP(B492,'Список DKV от ЮТД'!$A$1:$S$10000,14,FALSE)</f>
        <v>61K15827</v>
      </c>
      <c r="M492" s="52" t="str">
        <f>VLOOKUP(B492,'Список DKV от ЮТД'!$A$1:$M$10000,10,FALSE)</f>
        <v>704310*******0148</v>
      </c>
      <c r="N492" s="52" t="str">
        <f>VLOOKUP(B492,'Список DKV от ЮТД'!$A$1:$S$10000,18,FALSE)</f>
        <v>expired</v>
      </c>
      <c r="O492" s="52" t="str">
        <f>VLOOKUP(B492,'Список DKV от ЮТД'!$A$1:$S$10000,19,FALSE)</f>
        <v>blocked</v>
      </c>
      <c r="P492" s="52" t="str">
        <f>VLOOKUP(B492,'Список DKV от ЮТД'!$A$1:$S$10000,16,FALSE)</f>
        <v>425570836</v>
      </c>
      <c r="Q492" s="52"/>
    </row>
    <row r="493" spans="1:18">
      <c r="A493" s="30">
        <v>491</v>
      </c>
      <c r="B493" s="37">
        <v>19231111287</v>
      </c>
      <c r="C493" s="50">
        <v>43753</v>
      </c>
      <c r="E493" s="50">
        <v>43753</v>
      </c>
      <c r="F493" s="30" t="s">
        <v>18</v>
      </c>
      <c r="H493" s="45">
        <v>43765</v>
      </c>
      <c r="I493" s="30" t="str">
        <f>VLOOKUP(B493,'Список DKV от ЮТД'!$A$1:$S$10000,15,FALSE)</f>
        <v>2411/466</v>
      </c>
      <c r="J493" s="30" t="s">
        <v>22</v>
      </c>
      <c r="K493" s="41" t="str">
        <f>VLOOKUP(B493,'Список DKV от ЮТД'!$A$1:$M$10000,13,FALSE)</f>
        <v>4</v>
      </c>
      <c r="L493" s="30" t="str">
        <f>VLOOKUP(B493,'Список DKV от ЮТД'!$A$1:$S$10000,14,FALSE)</f>
        <v>34HB3517</v>
      </c>
      <c r="M493" s="52" t="str">
        <f>VLOOKUP(B493,'Список DKV от ЮТД'!$A$1:$M$10000,10,FALSE)</f>
        <v>704310*******0154</v>
      </c>
      <c r="N493" s="52" t="str">
        <f>VLOOKUP(B493,'Список DKV от ЮТД'!$A$1:$S$10000,18,FALSE)</f>
        <v/>
      </c>
      <c r="O493" s="52" t="str">
        <f>VLOOKUP(B493,'Список DKV от ЮТД'!$A$1:$S$10000,19,FALSE)</f>
        <v/>
      </c>
      <c r="P493" s="52" t="str">
        <f>VLOOKUP(B493,'Список DKV от ЮТД'!$A$1:$S$10000,16,FALSE)</f>
        <v>425570840</v>
      </c>
      <c r="Q493" s="52"/>
    </row>
    <row r="494" spans="1:18">
      <c r="A494" s="30">
        <v>492</v>
      </c>
      <c r="B494" s="37">
        <v>19231111329</v>
      </c>
      <c r="C494" s="50">
        <v>43753</v>
      </c>
      <c r="E494" s="50">
        <v>43753</v>
      </c>
      <c r="F494" s="30" t="s">
        <v>18</v>
      </c>
      <c r="H494" s="45">
        <v>43765</v>
      </c>
      <c r="I494" s="30" t="str">
        <f>VLOOKUP(B494,'Список DKV от ЮТД'!$A$1:$S$10000,15,FALSE)</f>
        <v>2411/467</v>
      </c>
      <c r="J494" s="30" t="s">
        <v>22</v>
      </c>
      <c r="K494" s="41" t="str">
        <f>VLOOKUP(B494,'Список DKV от ЮТД'!$A$1:$M$10000,13,FALSE)</f>
        <v>4</v>
      </c>
      <c r="L494" s="30" t="str">
        <f>VLOOKUP(B494,'Список DKV от ЮТД'!$A$1:$S$10000,14,FALSE)</f>
        <v>81FS424</v>
      </c>
      <c r="M494" s="52" t="str">
        <f>VLOOKUP(B494,'Список DKV от ЮТД'!$A$1:$M$10000,10,FALSE)</f>
        <v>704310*******1014</v>
      </c>
      <c r="N494" s="52" t="str">
        <f>VLOOKUP(B494,'Список DKV от ЮТД'!$A$1:$S$10000,18,FALSE)</f>
        <v>expired</v>
      </c>
      <c r="O494" s="52" t="str">
        <f>VLOOKUP(B494,'Список DKV от ЮТД'!$A$1:$S$10000,19,FALSE)</f>
        <v>blocked</v>
      </c>
      <c r="P494" s="52" t="str">
        <f>VLOOKUP(B494,'Список DKV от ЮТД'!$A$1:$S$10000,16,FALSE)</f>
        <v>425570844</v>
      </c>
      <c r="Q494" s="52"/>
    </row>
    <row r="495" spans="1:18">
      <c r="A495" s="30">
        <v>493</v>
      </c>
      <c r="B495" s="37">
        <v>19231011495</v>
      </c>
      <c r="C495" s="69">
        <v>43712</v>
      </c>
      <c r="E495" s="50">
        <v>43712</v>
      </c>
      <c r="F495" s="30" t="s">
        <v>20</v>
      </c>
      <c r="H495" s="45">
        <v>43765</v>
      </c>
      <c r="I495" s="30" t="str">
        <f>VLOOKUP(B495,'Список DKV от ЮТД'!$A$1:$S$10000,15,FALSE)</f>
        <v>2412/19</v>
      </c>
      <c r="J495" s="30" t="s">
        <v>22</v>
      </c>
      <c r="K495" s="41" t="str">
        <f>VLOOKUP(B495,'Список DKV от ЮТД'!$A$1:$M$10000,13,FALSE)</f>
        <v>4</v>
      </c>
      <c r="L495" s="30" t="str">
        <f>VLOOKUP(B495,'Список DKV от ЮТД'!$A$1:$S$10000,14,FALSE)</f>
        <v>PU646TI</v>
      </c>
      <c r="M495" s="52" t="str">
        <f>VLOOKUP(B495,'Список DKV от ЮТД'!$A$1:$M$10000,10,FALSE)</f>
        <v>704310*******0148</v>
      </c>
      <c r="N495" s="52" t="str">
        <f>VLOOKUP(B495,'Список DKV от ЮТД'!$A$1:$S$10000,18,FALSE)</f>
        <v>expired</v>
      </c>
      <c r="O495" s="52" t="str">
        <f>VLOOKUP(B495,'Список DKV от ЮТД'!$A$1:$S$10000,19,FALSE)</f>
        <v>blocked</v>
      </c>
      <c r="P495" s="52" t="str">
        <f>VLOOKUP(B495,'Список DKV от ЮТД'!$A$1:$S$10000,16,FALSE)</f>
        <v>425560861</v>
      </c>
      <c r="Q495" s="52"/>
    </row>
    <row r="496" spans="1:18">
      <c r="A496" s="30">
        <v>494</v>
      </c>
      <c r="B496" s="37">
        <v>19231111923</v>
      </c>
      <c r="C496" s="50">
        <v>43753</v>
      </c>
      <c r="E496" s="50">
        <v>43753</v>
      </c>
      <c r="F496" s="30" t="s">
        <v>18</v>
      </c>
      <c r="H496" s="45">
        <v>43766</v>
      </c>
      <c r="I496" s="30" t="str">
        <f>VLOOKUP(B496,'Список DKV от ЮТД'!$A$1:$S$10000,15,FALSE)</f>
        <v>2411/468</v>
      </c>
      <c r="J496" s="30" t="s">
        <v>22</v>
      </c>
      <c r="K496" s="41" t="str">
        <f>VLOOKUP(B496,'Список DKV от ЮТД'!$A$1:$M$10000,13,FALSE)</f>
        <v>4</v>
      </c>
      <c r="L496" s="30" t="str">
        <f>VLOOKUP(B496,'Список DKV от ЮТД'!$A$1:$S$10000,14,FALSE)</f>
        <v>34SU0083</v>
      </c>
      <c r="M496" s="52" t="str">
        <f>VLOOKUP(B496,'Список DKV от ЮТД'!$A$1:$M$10000,10,FALSE)</f>
        <v>704310*******1124</v>
      </c>
      <c r="N496" s="52" t="str">
        <f>VLOOKUP(B496,'Список DKV от ЮТД'!$A$1:$S$10000,18,FALSE)</f>
        <v>expired</v>
      </c>
      <c r="O496" s="52" t="str">
        <f>VLOOKUP(B496,'Список DKV от ЮТД'!$A$1:$S$10000,19,FALSE)</f>
        <v>blocked</v>
      </c>
      <c r="P496" s="52" t="str">
        <f>VLOOKUP(B496,'Список DKV от ЮТД'!$A$1:$S$10000,16,FALSE)</f>
        <v>425570904</v>
      </c>
      <c r="Q496" s="52"/>
    </row>
    <row r="497" spans="1:18">
      <c r="A497" s="30">
        <v>495</v>
      </c>
      <c r="B497" s="37">
        <v>19231111964</v>
      </c>
      <c r="C497" s="50">
        <v>43753</v>
      </c>
      <c r="E497" s="50">
        <v>43753</v>
      </c>
      <c r="F497" s="30" t="s">
        <v>18</v>
      </c>
      <c r="H497" s="45">
        <v>43766</v>
      </c>
      <c r="I497" s="30" t="str">
        <f>VLOOKUP(B497,'Список DKV от ЮТД'!$A$1:$S$10000,15,FALSE)</f>
        <v>2411/469</v>
      </c>
      <c r="J497" s="30" t="s">
        <v>22</v>
      </c>
      <c r="K497" s="41" t="str">
        <f>VLOOKUP(B497,'Список DKV от ЮТД'!$A$1:$M$10000,13,FALSE)</f>
        <v>4</v>
      </c>
      <c r="L497" s="30" t="str">
        <f>VLOOKUP(B497,'Список DKV от ЮТД'!$A$1:$S$10000,14,FALSE)</f>
        <v>54AAN928</v>
      </c>
      <c r="M497" s="52" t="str">
        <f>VLOOKUP(B497,'Список DKV от ЮТД'!$A$1:$M$10000,10,FALSE)</f>
        <v>704310*******0402</v>
      </c>
      <c r="N497" s="52" t="str">
        <f>VLOOKUP(B497,'Список DKV от ЮТД'!$A$1:$S$10000,18,FALSE)</f>
        <v/>
      </c>
      <c r="O497" s="52" t="str">
        <f>VLOOKUP(B497,'Список DKV от ЮТД'!$A$1:$S$10000,19,FALSE)</f>
        <v/>
      </c>
      <c r="P497" s="52" t="str">
        <f>VLOOKUP(B497,'Список DKV от ЮТД'!$A$1:$S$10000,16,FALSE)</f>
        <v>425570908</v>
      </c>
      <c r="Q497" s="52"/>
    </row>
    <row r="498" spans="1:18">
      <c r="A498" s="30">
        <v>496</v>
      </c>
      <c r="B498" s="39">
        <v>19231111881</v>
      </c>
      <c r="C498" s="50">
        <v>43753</v>
      </c>
      <c r="E498" s="50">
        <v>43753</v>
      </c>
      <c r="F498" s="30" t="s">
        <v>18</v>
      </c>
      <c r="G498" s="41">
        <v>232</v>
      </c>
      <c r="H498" s="45">
        <v>43766</v>
      </c>
      <c r="I498" s="30" t="str">
        <f>VLOOKUP(B498,'Список DKV от ЮТД'!$A$1:$S$10000,15,FALSE)</f>
        <v>2411/470</v>
      </c>
      <c r="J498" s="30" t="s">
        <v>22</v>
      </c>
      <c r="K498" s="41" t="str">
        <f>VLOOKUP(B498,'Список DKV от ЮТД'!$A$1:$M$10000,13,FALSE)</f>
        <v>4</v>
      </c>
      <c r="L498" s="30" t="str">
        <f>VLOOKUP(B498,'Список DKV от ЮТД'!$A$1:$S$10000,14,FALSE)</f>
        <v>27RJ355</v>
      </c>
      <c r="M498" s="52" t="str">
        <f>VLOOKUP(B498,'Список DKV от ЮТД'!$A$1:$M$10000,10,FALSE)</f>
        <v>704310*******0133</v>
      </c>
      <c r="N498" s="52" t="str">
        <f>VLOOKUP(B498,'Список DKV от ЮТД'!$A$1:$S$10000,18,FALSE)</f>
        <v/>
      </c>
      <c r="O498" s="52" t="str">
        <f>VLOOKUP(B498,'Список DKV от ЮТД'!$A$1:$S$10000,19,FALSE)</f>
        <v/>
      </c>
      <c r="P498" s="52" t="str">
        <f>VLOOKUP(B498,'Список DKV от ЮТД'!$A$1:$S$10000,16,FALSE)</f>
        <v>425570900</v>
      </c>
      <c r="Q498" s="49" t="s">
        <v>43568</v>
      </c>
      <c r="R498" s="30" t="s">
        <v>43570</v>
      </c>
    </row>
    <row r="499" spans="1:18" ht="16.05" customHeight="1">
      <c r="A499" s="30">
        <v>497</v>
      </c>
      <c r="B499" s="37">
        <v>19231093410</v>
      </c>
      <c r="C499" s="50">
        <v>43755</v>
      </c>
      <c r="E499" s="50">
        <v>43756</v>
      </c>
      <c r="F499" s="56" t="s">
        <v>18</v>
      </c>
      <c r="H499" s="45">
        <v>43766</v>
      </c>
      <c r="I499" s="30" t="str">
        <f>VLOOKUP(B499,'Список DKV от ЮТД'!$A$1:$S$10000,15,FALSE)</f>
        <v>2411/471</v>
      </c>
      <c r="J499" s="30" t="s">
        <v>22</v>
      </c>
      <c r="K499" s="41" t="str">
        <f>VLOOKUP(B499,'Список DKV от ЮТД'!$A$1:$M$10000,13,FALSE)</f>
        <v>4</v>
      </c>
      <c r="L499" s="30" t="str">
        <f>VLOOKUP(B499,'Список DKV от ЮТД'!$A$1:$S$10000,14,FALSE)</f>
        <v>81FS406</v>
      </c>
      <c r="M499" s="52" t="str">
        <f>VLOOKUP(B499,'Список DKV от ЮТД'!$A$1:$M$10000,10,FALSE)</f>
        <v>704310*******0986</v>
      </c>
      <c r="N499" s="52" t="str">
        <f>VLOOKUP(B499,'Список DKV от ЮТД'!$A$1:$S$10000,18,FALSE)</f>
        <v>expired</v>
      </c>
      <c r="O499" s="52" t="str">
        <f>VLOOKUP(B499,'Список DKV от ЮТД'!$A$1:$S$10000,19,FALSE)</f>
        <v>blocked</v>
      </c>
      <c r="P499" s="52" t="str">
        <f>VLOOKUP(B499,'Список DKV от ЮТД'!$A$1:$S$10000,16,FALSE)</f>
        <v>425569053</v>
      </c>
      <c r="Q499" s="52"/>
    </row>
    <row r="500" spans="1:18" ht="16.05" customHeight="1">
      <c r="A500" s="30">
        <v>498</v>
      </c>
      <c r="B500" s="37">
        <v>19231093378</v>
      </c>
      <c r="C500" s="50">
        <v>43755</v>
      </c>
      <c r="E500" s="50">
        <v>43756</v>
      </c>
      <c r="F500" s="56" t="s">
        <v>18</v>
      </c>
      <c r="H500" s="45">
        <v>43766</v>
      </c>
      <c r="I500" s="30" t="str">
        <f>VLOOKUP(B500,'Список DKV от ЮТД'!$A$1:$S$10000,15,FALSE)</f>
        <v>2411/472</v>
      </c>
      <c r="J500" s="30" t="s">
        <v>22</v>
      </c>
      <c r="K500" s="41" t="str">
        <f>VLOOKUP(B500,'Список DKV от ЮТД'!$A$1:$M$10000,13,FALSE)</f>
        <v>4</v>
      </c>
      <c r="L500" s="30" t="str">
        <f>VLOOKUP(B500,'Список DKV от ЮТД'!$A$1:$S$10000,14,FALSE)</f>
        <v>34GG7879</v>
      </c>
      <c r="M500" s="52" t="str">
        <f>VLOOKUP(B500,'Список DKV от ЮТД'!$A$1:$M$10000,10,FALSE)</f>
        <v>704310*******0035</v>
      </c>
      <c r="N500" s="52" t="str">
        <f>VLOOKUP(B500,'Список DKV от ЮТД'!$A$1:$S$10000,18,FALSE)</f>
        <v>expired</v>
      </c>
      <c r="O500" s="52" t="str">
        <f>VLOOKUP(B500,'Список DKV от ЮТД'!$A$1:$S$10000,19,FALSE)</f>
        <v>blocked</v>
      </c>
      <c r="P500" s="52" t="str">
        <f>VLOOKUP(B500,'Список DKV от ЮТД'!$A$1:$S$10000,16,FALSE)</f>
        <v>425569049</v>
      </c>
      <c r="Q500" s="52"/>
    </row>
    <row r="501" spans="1:18" ht="16.05" customHeight="1">
      <c r="A501" s="30">
        <v>499</v>
      </c>
      <c r="B501" s="37">
        <v>19231093337</v>
      </c>
      <c r="C501" s="50">
        <v>43755</v>
      </c>
      <c r="E501" s="50">
        <v>43756</v>
      </c>
      <c r="F501" s="56" t="s">
        <v>18</v>
      </c>
      <c r="H501" s="45">
        <v>43766</v>
      </c>
      <c r="I501" s="30" t="str">
        <f>VLOOKUP(B501,'Список DKV от ЮТД'!$A$1:$S$10000,15,FALSE)</f>
        <v>2411/473</v>
      </c>
      <c r="J501" s="30" t="s">
        <v>22</v>
      </c>
      <c r="K501" s="41" t="str">
        <f>VLOOKUP(B501,'Список DKV от ЮТД'!$A$1:$M$10000,13,FALSE)</f>
        <v>4</v>
      </c>
      <c r="L501" s="30" t="str">
        <f>VLOOKUP(B501,'Список DKV от ЮТД'!$A$1:$S$10000,14,FALSE)</f>
        <v>34PV2625</v>
      </c>
      <c r="M501" s="52" t="str">
        <f>VLOOKUP(B501,'Список DKV от ЮТД'!$A$1:$M$10000,10,FALSE)</f>
        <v>704310*******0308</v>
      </c>
      <c r="N501" s="52" t="str">
        <f>VLOOKUP(B501,'Список DKV от ЮТД'!$A$1:$S$10000,18,FALSE)</f>
        <v>expired</v>
      </c>
      <c r="O501" s="52" t="str">
        <f>VLOOKUP(B501,'Список DKV от ЮТД'!$A$1:$S$10000,19,FALSE)</f>
        <v>blocked</v>
      </c>
      <c r="P501" s="52" t="str">
        <f>VLOOKUP(B501,'Список DKV от ЮТД'!$A$1:$S$10000,16,FALSE)</f>
        <v>425569045</v>
      </c>
      <c r="Q501" s="52"/>
    </row>
    <row r="502" spans="1:18" ht="16.05" customHeight="1">
      <c r="A502" s="30">
        <v>500</v>
      </c>
      <c r="B502" s="37">
        <v>19231093295</v>
      </c>
      <c r="C502" s="50">
        <v>43755</v>
      </c>
      <c r="E502" s="50">
        <v>43756</v>
      </c>
      <c r="F502" s="56" t="s">
        <v>18</v>
      </c>
      <c r="H502" s="45">
        <v>43766</v>
      </c>
      <c r="I502" s="30" t="str">
        <f>VLOOKUP(B502,'Список DKV от ЮТД'!$A$1:$S$10000,15,FALSE)</f>
        <v>2411/474</v>
      </c>
      <c r="J502" s="30" t="s">
        <v>22</v>
      </c>
      <c r="K502" s="41" t="str">
        <f>VLOOKUP(B502,'Список DKV от ЮТД'!$A$1:$M$10000,13,FALSE)</f>
        <v>4</v>
      </c>
      <c r="L502" s="30" t="str">
        <f>VLOOKUP(B502,'Список DKV от ЮТД'!$A$1:$S$10000,14,FALSE)</f>
        <v>61K0198</v>
      </c>
      <c r="M502" s="52" t="str">
        <f>VLOOKUP(B502,'Список DKV от ЮТД'!$A$1:$M$10000,10,FALSE)</f>
        <v>704310*******0036</v>
      </c>
      <c r="N502" s="52" t="str">
        <f>VLOOKUP(B502,'Список DKV от ЮТД'!$A$1:$S$10000,18,FALSE)</f>
        <v/>
      </c>
      <c r="O502" s="52" t="str">
        <f>VLOOKUP(B502,'Список DKV от ЮТД'!$A$1:$S$10000,19,FALSE)</f>
        <v/>
      </c>
      <c r="P502" s="52" t="str">
        <f>VLOOKUP(B502,'Список DKV от ЮТД'!$A$1:$S$10000,16,FALSE)</f>
        <v>425569041</v>
      </c>
      <c r="Q502" s="52"/>
    </row>
    <row r="503" spans="1:18" ht="16.05" customHeight="1">
      <c r="A503" s="30">
        <v>501</v>
      </c>
      <c r="B503" s="37">
        <v>19231093170</v>
      </c>
      <c r="C503" s="50">
        <v>43755</v>
      </c>
      <c r="E503" s="50">
        <v>43756</v>
      </c>
      <c r="F503" s="56" t="s">
        <v>18</v>
      </c>
      <c r="H503" s="45">
        <v>43766</v>
      </c>
      <c r="I503" s="30" t="str">
        <f>VLOOKUP(B503,'Список DKV от ЮТД'!$A$1:$S$10000,15,FALSE)</f>
        <v>2411/476</v>
      </c>
      <c r="J503" s="30" t="s">
        <v>22</v>
      </c>
      <c r="K503" s="41" t="str">
        <f>VLOOKUP(B503,'Список DKV от ЮТД'!$A$1:$M$10000,13,FALSE)</f>
        <v>4</v>
      </c>
      <c r="L503" s="30" t="str">
        <f>VLOOKUP(B503,'Список DKV от ЮТД'!$A$1:$S$10000,14,FALSE)</f>
        <v>34HT1059</v>
      </c>
      <c r="M503" s="52" t="str">
        <f>VLOOKUP(B503,'Список DKV от ЮТД'!$A$1:$M$10000,10,FALSE)</f>
        <v>704310*******0340</v>
      </c>
      <c r="N503" s="52" t="str">
        <f>VLOOKUP(B503,'Список DKV от ЮТД'!$A$1:$S$10000,18,FALSE)</f>
        <v>expired</v>
      </c>
      <c r="O503" s="52" t="str">
        <f>VLOOKUP(B503,'Список DKV от ЮТД'!$A$1:$S$10000,19,FALSE)</f>
        <v>blocked</v>
      </c>
      <c r="P503" s="52" t="str">
        <f>VLOOKUP(B503,'Список DKV от ЮТД'!$A$1:$S$10000,16,FALSE)</f>
        <v>425569029</v>
      </c>
      <c r="Q503" s="52"/>
    </row>
    <row r="504" spans="1:18" ht="16.05" customHeight="1">
      <c r="A504" s="30">
        <v>502</v>
      </c>
      <c r="B504" s="37">
        <v>19231093139</v>
      </c>
      <c r="C504" s="50">
        <v>43755</v>
      </c>
      <c r="E504" s="50">
        <v>43756</v>
      </c>
      <c r="F504" s="56" t="s">
        <v>18</v>
      </c>
      <c r="H504" s="45">
        <v>43766</v>
      </c>
      <c r="I504" s="30" t="str">
        <f>VLOOKUP(B504,'Список DKV от ЮТД'!$A$1:$S$10000,15,FALSE)</f>
        <v>2411/477</v>
      </c>
      <c r="J504" s="30" t="s">
        <v>22</v>
      </c>
      <c r="K504" s="41" t="str">
        <f>VLOOKUP(B504,'Список DKV от ЮТД'!$A$1:$M$10000,13,FALSE)</f>
        <v>4</v>
      </c>
      <c r="L504" s="30" t="str">
        <f>VLOOKUP(B504,'Список DKV от ЮТД'!$A$1:$S$10000,14,FALSE)</f>
        <v>34AEN125</v>
      </c>
      <c r="M504" s="52" t="str">
        <f>VLOOKUP(B504,'Список DKV от ЮТД'!$A$1:$M$10000,10,FALSE)</f>
        <v>704310*******0149</v>
      </c>
      <c r="N504" s="52" t="str">
        <f>VLOOKUP(B504,'Список DKV от ЮТД'!$A$1:$S$10000,18,FALSE)</f>
        <v/>
      </c>
      <c r="O504" s="52" t="str">
        <f>VLOOKUP(B504,'Список DKV от ЮТД'!$A$1:$S$10000,19,FALSE)</f>
        <v/>
      </c>
      <c r="P504" s="52" t="str">
        <f>VLOOKUP(B504,'Список DKV от ЮТД'!$A$1:$S$10000,16,FALSE)</f>
        <v>425569025</v>
      </c>
      <c r="Q504" s="52"/>
    </row>
    <row r="505" spans="1:18" ht="16.05" customHeight="1">
      <c r="A505" s="30">
        <v>503</v>
      </c>
      <c r="B505" s="37">
        <v>19231093097</v>
      </c>
      <c r="C505" s="50">
        <v>43755</v>
      </c>
      <c r="E505" s="50">
        <v>43756</v>
      </c>
      <c r="F505" s="56" t="s">
        <v>18</v>
      </c>
      <c r="H505" s="45">
        <v>43766</v>
      </c>
      <c r="I505" s="30" t="str">
        <f>VLOOKUP(B505,'Список DKV от ЮТД'!$A$1:$S$10000,15,FALSE)</f>
        <v>2411/478</v>
      </c>
      <c r="J505" s="30" t="s">
        <v>22</v>
      </c>
      <c r="K505" s="41" t="str">
        <f>VLOOKUP(B505,'Список DKV от ЮТД'!$A$1:$M$10000,13,FALSE)</f>
        <v>4</v>
      </c>
      <c r="L505" s="30" t="str">
        <f>VLOOKUP(B505,'Список DKV от ЮТД'!$A$1:$S$10000,14,FALSE)</f>
        <v>33CTN64</v>
      </c>
      <c r="M505" s="52" t="str">
        <f>VLOOKUP(B505,'Список DKV от ЮТД'!$A$1:$M$10000,10,FALSE)</f>
        <v>704310*******0135</v>
      </c>
      <c r="N505" s="52" t="str">
        <f>VLOOKUP(B505,'Список DKV от ЮТД'!$A$1:$S$10000,18,FALSE)</f>
        <v>expired</v>
      </c>
      <c r="O505" s="52" t="str">
        <f>VLOOKUP(B505,'Список DKV от ЮТД'!$A$1:$S$10000,19,FALSE)</f>
        <v>blocked</v>
      </c>
      <c r="P505" s="52" t="str">
        <f>VLOOKUP(B505,'Список DKV от ЮТД'!$A$1:$S$10000,16,FALSE)</f>
        <v>425569021</v>
      </c>
      <c r="Q505" s="52"/>
    </row>
    <row r="506" spans="1:18" ht="16.05" customHeight="1">
      <c r="A506" s="30">
        <v>504</v>
      </c>
      <c r="B506" s="37">
        <v>19231011180</v>
      </c>
      <c r="C506" s="69">
        <v>43712</v>
      </c>
      <c r="E506" s="50">
        <v>43712</v>
      </c>
      <c r="F506" s="30" t="s">
        <v>20</v>
      </c>
      <c r="H506" s="45">
        <v>43766</v>
      </c>
      <c r="I506" s="30" t="str">
        <f>VLOOKUP(B506,'Список DKV от ЮТД'!$A$1:$S$10000,15,FALSE)</f>
        <v>2412/20</v>
      </c>
      <c r="J506" s="30" t="s">
        <v>22</v>
      </c>
      <c r="K506" s="41" t="str">
        <f>VLOOKUP(B506,'Список DKV от ЮТД'!$A$1:$M$10000,13,FALSE)</f>
        <v>4</v>
      </c>
      <c r="L506" s="30" t="str">
        <f>VLOOKUP(B506,'Список DKV от ЮТД'!$A$1:$S$10000,14,FALSE)</f>
        <v>ZG1805MM</v>
      </c>
      <c r="M506" s="52" t="str">
        <f>VLOOKUP(B506,'Список DKV от ЮТД'!$A$1:$M$10000,10,FALSE)</f>
        <v>704310*******0010</v>
      </c>
      <c r="N506" s="52" t="str">
        <f>VLOOKUP(B506,'Список DKV от ЮТД'!$A$1:$S$10000,18,FALSE)</f>
        <v>expired</v>
      </c>
      <c r="O506" s="52" t="str">
        <f>VLOOKUP(B506,'Список DKV от ЮТД'!$A$1:$S$10000,19,FALSE)</f>
        <v>blocked</v>
      </c>
      <c r="P506" s="52" t="str">
        <f>VLOOKUP(B506,'Список DKV от ЮТД'!$A$1:$S$10000,16,FALSE)</f>
        <v>425560830</v>
      </c>
      <c r="Q506" s="52"/>
    </row>
    <row r="507" spans="1:18" ht="16.05" customHeight="1">
      <c r="A507" s="30">
        <v>505</v>
      </c>
      <c r="B507" s="37">
        <v>19231093055</v>
      </c>
      <c r="C507" s="50">
        <v>43755</v>
      </c>
      <c r="E507" s="50">
        <v>43756</v>
      </c>
      <c r="F507" s="56" t="s">
        <v>18</v>
      </c>
      <c r="H507" s="45">
        <v>43767</v>
      </c>
      <c r="I507" s="30" t="str">
        <f>VLOOKUP(B507,'Список DKV от ЮТД'!$A$1:$S$10000,15,FALSE)</f>
        <v>2411/479</v>
      </c>
      <c r="J507" s="30" t="s">
        <v>22</v>
      </c>
      <c r="K507" s="41" t="str">
        <f>VLOOKUP(B507,'Список DKV от ЮТД'!$A$1:$M$10000,13,FALSE)</f>
        <v>4</v>
      </c>
      <c r="L507" s="30" t="str">
        <f>VLOOKUP(B507,'Список DKV от ЮТД'!$A$1:$S$10000,14,FALSE)</f>
        <v>14NC815</v>
      </c>
      <c r="M507" s="52" t="str">
        <f>VLOOKUP(B507,'Список DKV от ЮТД'!$A$1:$M$10000,10,FALSE)</f>
        <v>704310*******0096</v>
      </c>
      <c r="N507" s="52" t="str">
        <f>VLOOKUP(B507,'Список DKV от ЮТД'!$A$1:$S$10000,18,FALSE)</f>
        <v>expired</v>
      </c>
      <c r="O507" s="52" t="str">
        <f>VLOOKUP(B507,'Список DKV от ЮТД'!$A$1:$S$10000,19,FALSE)</f>
        <v>blocked</v>
      </c>
      <c r="P507" s="52" t="str">
        <f>VLOOKUP(B507,'Список DKV от ЮТД'!$A$1:$S$10000,16,FALSE)</f>
        <v>425569017</v>
      </c>
      <c r="Q507" s="52"/>
    </row>
    <row r="508" spans="1:18" ht="16.05" customHeight="1">
      <c r="A508" s="30">
        <v>506</v>
      </c>
      <c r="B508" s="37">
        <v>19231093923</v>
      </c>
      <c r="C508" s="50">
        <v>43755</v>
      </c>
      <c r="E508" s="50">
        <v>43756</v>
      </c>
      <c r="F508" s="56" t="s">
        <v>18</v>
      </c>
      <c r="H508" s="45">
        <v>43767</v>
      </c>
      <c r="I508" s="30" t="str">
        <f>VLOOKUP(B508,'Список DKV от ЮТД'!$A$1:$S$10000,15,FALSE)</f>
        <v>2411/481</v>
      </c>
      <c r="J508" s="30" t="s">
        <v>22</v>
      </c>
      <c r="K508" s="41" t="str">
        <f>VLOOKUP(B508,'Список DKV от ЮТД'!$A$1:$M$10000,13,FALSE)</f>
        <v>4</v>
      </c>
      <c r="L508" s="30" t="str">
        <f>VLOOKUP(B508,'Список DKV от ЮТД'!$A$1:$S$10000,14,FALSE)</f>
        <v>14FB131</v>
      </c>
      <c r="M508" s="52" t="str">
        <f>VLOOKUP(B508,'Список DKV от ЮТД'!$A$1:$M$10000,10,FALSE)</f>
        <v>704310*******1229</v>
      </c>
      <c r="N508" s="52" t="str">
        <f>VLOOKUP(B508,'Список DKV от ЮТД'!$A$1:$S$10000,18,FALSE)</f>
        <v>expired</v>
      </c>
      <c r="O508" s="52" t="str">
        <f>VLOOKUP(B508,'Список DKV от ЮТД'!$A$1:$S$10000,19,FALSE)</f>
        <v>blocked</v>
      </c>
      <c r="P508" s="52" t="str">
        <f>VLOOKUP(B508,'Список DKV от ЮТД'!$A$1:$S$10000,16,FALSE)</f>
        <v>425569104</v>
      </c>
      <c r="Q508" s="52"/>
    </row>
    <row r="509" spans="1:18" ht="16.05" customHeight="1">
      <c r="A509" s="30">
        <v>507</v>
      </c>
      <c r="B509" s="38">
        <v>19231011396</v>
      </c>
      <c r="C509" s="69">
        <v>43712</v>
      </c>
      <c r="E509" s="50">
        <v>43756</v>
      </c>
      <c r="F509" s="30" t="s">
        <v>18</v>
      </c>
      <c r="G509" s="64"/>
      <c r="H509" s="45">
        <v>43767</v>
      </c>
      <c r="I509" s="30" t="str">
        <f>VLOOKUP(B509,'Список DKV от ЮТД'!$A$1:$S$10000,15,FALSE)</f>
        <v>2411/482</v>
      </c>
      <c r="J509" s="30" t="s">
        <v>22</v>
      </c>
      <c r="K509" s="41" t="str">
        <f>VLOOKUP(B509,'Список DKV от ЮТД'!$A$1:$M$10000,13,FALSE)</f>
        <v>4</v>
      </c>
      <c r="L509" s="30" t="str">
        <f>VLOOKUP(B509,'Список DKV от ЮТД'!$A$1:$S$10000,14,FALSE)</f>
        <v>68BG368</v>
      </c>
      <c r="M509" s="52" t="str">
        <f>VLOOKUP(B509,'Список DKV от ЮТД'!$A$1:$M$10000,10,FALSE)</f>
        <v>704310*******0035</v>
      </c>
      <c r="N509" s="52" t="str">
        <f>VLOOKUP(B509,'Список DKV от ЮТД'!$A$1:$S$10000,18,FALSE)</f>
        <v/>
      </c>
      <c r="O509" s="52" t="str">
        <f>VLOOKUP(B509,'Список DKV от ЮТД'!$A$1:$S$10000,19,FALSE)</f>
        <v/>
      </c>
      <c r="P509" s="52" t="str">
        <f>VLOOKUP(B509,'Список DKV от ЮТД'!$A$1:$S$10000,16,FALSE)</f>
        <v>425560851</v>
      </c>
      <c r="Q509" s="52" t="s">
        <v>17462</v>
      </c>
      <c r="R509" s="30" t="s">
        <v>17465</v>
      </c>
    </row>
    <row r="510" spans="1:18">
      <c r="A510" s="30">
        <v>508</v>
      </c>
      <c r="B510" s="39">
        <v>19231011198</v>
      </c>
      <c r="C510" s="69">
        <v>43712</v>
      </c>
      <c r="E510" s="50">
        <v>43756</v>
      </c>
      <c r="F510" s="30" t="s">
        <v>18</v>
      </c>
      <c r="G510" s="41">
        <v>232</v>
      </c>
      <c r="H510" s="45">
        <v>43767</v>
      </c>
      <c r="I510" s="30" t="str">
        <f>VLOOKUP(B510,'Список DKV от ЮТД'!$A$1:$S$10000,15,FALSE)</f>
        <v>2411/483</v>
      </c>
      <c r="J510" s="30" t="s">
        <v>22</v>
      </c>
      <c r="K510" s="41" t="str">
        <f>VLOOKUP(B510,'Список DKV от ЮТД'!$A$1:$M$10000,13,FALSE)</f>
        <v>4</v>
      </c>
      <c r="L510" s="30" t="str">
        <f>VLOOKUP(B510,'Список DKV от ЮТД'!$A$1:$S$10000,14,FALSE)</f>
        <v>27EB900</v>
      </c>
      <c r="M510" s="52" t="str">
        <f>VLOOKUP(B510,'Список DKV от ЮТД'!$A$1:$M$10000,10,FALSE)</f>
        <v>704310*******0083</v>
      </c>
      <c r="N510" s="52" t="str">
        <f>VLOOKUP(B510,'Список DKV от ЮТД'!$A$1:$S$10000,18,FALSE)</f>
        <v/>
      </c>
      <c r="O510" s="52" t="str">
        <f>VLOOKUP(B510,'Список DKV от ЮТД'!$A$1:$S$10000,19,FALSE)</f>
        <v/>
      </c>
      <c r="P510" s="52" t="str">
        <f>VLOOKUP(B510,'Список DKV от ЮТД'!$A$1:$S$10000,16,FALSE)</f>
        <v>425560831</v>
      </c>
      <c r="Q510" s="49" t="s">
        <v>43568</v>
      </c>
      <c r="R510" s="30" t="s">
        <v>43570</v>
      </c>
    </row>
    <row r="511" spans="1:18" ht="16.05" customHeight="1">
      <c r="A511" s="30">
        <v>509</v>
      </c>
      <c r="B511" s="37">
        <v>19231011032</v>
      </c>
      <c r="C511" s="69">
        <v>43712</v>
      </c>
      <c r="E511" s="50">
        <v>43756</v>
      </c>
      <c r="F511" s="30" t="s">
        <v>18</v>
      </c>
      <c r="H511" s="45">
        <v>43767</v>
      </c>
      <c r="I511" s="30" t="str">
        <f>VLOOKUP(B511,'Список DKV от ЮТД'!$A$1:$S$10000,15,FALSE)</f>
        <v>2411/484</v>
      </c>
      <c r="J511" s="30" t="s">
        <v>22</v>
      </c>
      <c r="K511" s="41" t="str">
        <f>VLOOKUP(B511,'Список DKV от ЮТД'!$A$1:$M$10000,13,FALSE)</f>
        <v>4</v>
      </c>
      <c r="L511" s="30" t="str">
        <f>VLOOKUP(B511,'Список DKV от ЮТД'!$A$1:$S$10000,14,FALSE)</f>
        <v>CB1068HX</v>
      </c>
      <c r="M511" s="52" t="str">
        <f>VLOOKUP(B511,'Список DKV от ЮТД'!$A$1:$M$10000,10,FALSE)</f>
        <v>704310*******0135</v>
      </c>
      <c r="N511" s="52" t="str">
        <f>VLOOKUP(B511,'Список DKV от ЮТД'!$A$1:$S$10000,18,FALSE)</f>
        <v>expired</v>
      </c>
      <c r="O511" s="52" t="str">
        <f>VLOOKUP(B511,'Список DKV от ЮТД'!$A$1:$S$10000,19,FALSE)</f>
        <v>blocked</v>
      </c>
      <c r="P511" s="52" t="str">
        <f>VLOOKUP(B511,'Список DKV от ЮТД'!$A$1:$S$10000,16,FALSE)</f>
        <v>425560815</v>
      </c>
      <c r="Q511" s="52"/>
    </row>
    <row r="512" spans="1:18" ht="16.05" customHeight="1">
      <c r="A512" s="30">
        <v>510</v>
      </c>
      <c r="B512" s="37">
        <v>19231011552</v>
      </c>
      <c r="C512" s="69">
        <v>43712</v>
      </c>
      <c r="E512" s="50">
        <v>43756</v>
      </c>
      <c r="F512" s="30" t="s">
        <v>18</v>
      </c>
      <c r="H512" s="45">
        <v>43767</v>
      </c>
      <c r="I512" s="30" t="str">
        <f>VLOOKUP(B512,'Список DKV от ЮТД'!$A$1:$S$10000,15,FALSE)</f>
        <v>2411/485</v>
      </c>
      <c r="J512" s="30" t="s">
        <v>22</v>
      </c>
      <c r="K512" s="41" t="str">
        <f>VLOOKUP(B512,'Список DKV от ЮТД'!$A$1:$M$10000,13,FALSE)</f>
        <v>4</v>
      </c>
      <c r="L512" s="30" t="str">
        <f>VLOOKUP(B512,'Список DKV от ЮТД'!$A$1:$S$10000,14,FALSE)</f>
        <v>27RJ371</v>
      </c>
      <c r="M512" s="52" t="str">
        <f>VLOOKUP(B512,'Список DKV от ЮТД'!$A$1:$M$10000,10,FALSE)</f>
        <v>704310*******0646</v>
      </c>
      <c r="N512" s="52" t="str">
        <f>VLOOKUP(B512,'Список DKV от ЮТД'!$A$1:$S$10000,18,FALSE)</f>
        <v/>
      </c>
      <c r="O512" s="52" t="str">
        <f>VLOOKUP(B512,'Список DKV от ЮТД'!$A$1:$S$10000,19,FALSE)</f>
        <v/>
      </c>
      <c r="P512" s="52" t="str">
        <f>VLOOKUP(B512,'Список DKV от ЮТД'!$A$1:$S$10000,16,FALSE)</f>
        <v>425560867</v>
      </c>
      <c r="Q512" s="52"/>
    </row>
    <row r="513" spans="1:17" ht="16.05" customHeight="1">
      <c r="A513" s="30">
        <v>511</v>
      </c>
      <c r="B513" s="37">
        <v>19231093063</v>
      </c>
      <c r="C513" s="50">
        <v>43755</v>
      </c>
      <c r="E513" s="50">
        <v>43756</v>
      </c>
      <c r="F513" s="56" t="s">
        <v>18</v>
      </c>
      <c r="H513" s="45">
        <v>43767</v>
      </c>
      <c r="I513" s="30" t="str">
        <f>VLOOKUP(B513,'Список DKV от ЮТД'!$A$1:$S$10000,15,FALSE)</f>
        <v>2411/486</v>
      </c>
      <c r="J513" s="30" t="s">
        <v>22</v>
      </c>
      <c r="K513" s="41" t="str">
        <f>VLOOKUP(B513,'Список DKV от ЮТД'!$A$1:$M$10000,13,FALSE)</f>
        <v>4</v>
      </c>
      <c r="L513" s="30" t="str">
        <f>VLOOKUP(B513,'Список DKV от ЮТД'!$A$1:$S$10000,14,FALSE)</f>
        <v>CT1579BK</v>
      </c>
      <c r="M513" s="52" t="str">
        <f>VLOOKUP(B513,'Список DKV от ЮТД'!$A$1:$M$10000,10,FALSE)</f>
        <v>704310*******0956</v>
      </c>
      <c r="N513" s="52" t="str">
        <f>VLOOKUP(B513,'Список DKV от ЮТД'!$A$1:$S$10000,18,FALSE)</f>
        <v/>
      </c>
      <c r="O513" s="52" t="str">
        <f>VLOOKUP(B513,'Список DKV от ЮТД'!$A$1:$S$10000,19,FALSE)</f>
        <v/>
      </c>
      <c r="P513" s="52" t="str">
        <f>VLOOKUP(B513,'Список DKV от ЮТД'!$A$1:$S$10000,16,FALSE)</f>
        <v>425569018</v>
      </c>
      <c r="Q513" s="52"/>
    </row>
    <row r="514" spans="1:17" ht="16.05" customHeight="1">
      <c r="A514" s="30">
        <v>512</v>
      </c>
      <c r="B514" s="37">
        <v>19231093220</v>
      </c>
      <c r="C514" s="50">
        <v>43755</v>
      </c>
      <c r="E514" s="50">
        <v>43756</v>
      </c>
      <c r="F514" s="56" t="s">
        <v>18</v>
      </c>
      <c r="H514" s="45">
        <v>43767</v>
      </c>
      <c r="I514" s="30" t="str">
        <f>VLOOKUP(B514,'Список DKV от ЮТД'!$A$1:$S$10000,15,FALSE)</f>
        <v>2411/488</v>
      </c>
      <c r="J514" s="30" t="s">
        <v>22</v>
      </c>
      <c r="K514" s="41" t="str">
        <f>VLOOKUP(B514,'Список DKV от ЮТД'!$A$1:$M$10000,13,FALSE)</f>
        <v>4</v>
      </c>
      <c r="L514" s="30" t="str">
        <f>VLOOKUP(B514,'Список DKV от ЮТД'!$A$1:$S$10000,14,FALSE)</f>
        <v>81FE712</v>
      </c>
      <c r="M514" s="52" t="str">
        <f>VLOOKUP(B514,'Список DKV от ЮТД'!$A$1:$M$10000,10,FALSE)</f>
        <v>704310*******1071</v>
      </c>
      <c r="N514" s="52" t="str">
        <f>VLOOKUP(B514,'Список DKV от ЮТД'!$A$1:$S$10000,18,FALSE)</f>
        <v>expired</v>
      </c>
      <c r="O514" s="52" t="str">
        <f>VLOOKUP(B514,'Список DKV от ЮТД'!$A$1:$S$10000,19,FALSE)</f>
        <v>blocked</v>
      </c>
      <c r="P514" s="52" t="str">
        <f>VLOOKUP(B514,'Список DKV от ЮТД'!$A$1:$S$10000,16,FALSE)</f>
        <v>425569034</v>
      </c>
      <c r="Q514" s="52"/>
    </row>
    <row r="515" spans="1:17" ht="16.05" customHeight="1">
      <c r="A515" s="30">
        <v>513</v>
      </c>
      <c r="B515" s="37">
        <v>19231093261</v>
      </c>
      <c r="C515" s="50">
        <v>43755</v>
      </c>
      <c r="E515" s="50">
        <v>43756</v>
      </c>
      <c r="F515" s="56" t="s">
        <v>18</v>
      </c>
      <c r="H515" s="45">
        <v>43767</v>
      </c>
      <c r="I515" s="30" t="str">
        <f>VLOOKUP(B515,'Список DKV от ЮТД'!$A$1:$S$10000,15,FALSE)</f>
        <v>2411/489</v>
      </c>
      <c r="J515" s="30" t="s">
        <v>22</v>
      </c>
      <c r="K515" s="41" t="str">
        <f>VLOOKUP(B515,'Список DKV от ЮТД'!$A$1:$M$10000,13,FALSE)</f>
        <v>4</v>
      </c>
      <c r="L515" s="30" t="str">
        <f>VLOOKUP(B515,'Список DKV от ЮТД'!$A$1:$S$10000,14,FALSE)</f>
        <v>27RJ378</v>
      </c>
      <c r="M515" s="52" t="str">
        <f>VLOOKUP(B515,'Список DKV от ЮТД'!$A$1:$M$10000,10,FALSE)</f>
        <v>704310*******0315</v>
      </c>
      <c r="N515" s="52" t="str">
        <f>VLOOKUP(B515,'Список DKV от ЮТД'!$A$1:$S$10000,18,FALSE)</f>
        <v/>
      </c>
      <c r="O515" s="52" t="str">
        <f>VLOOKUP(B515,'Список DKV от ЮТД'!$A$1:$S$10000,19,FALSE)</f>
        <v/>
      </c>
      <c r="P515" s="52" t="str">
        <f>VLOOKUP(B515,'Список DKV от ЮТД'!$A$1:$S$10000,16,FALSE)</f>
        <v>425569038</v>
      </c>
      <c r="Q515" s="52"/>
    </row>
    <row r="516" spans="1:17" ht="16.05" customHeight="1">
      <c r="A516" s="30">
        <v>514</v>
      </c>
      <c r="B516" s="37">
        <v>19231093303</v>
      </c>
      <c r="C516" s="50">
        <v>43755</v>
      </c>
      <c r="E516" s="50">
        <v>43756</v>
      </c>
      <c r="F516" s="56" t="s">
        <v>18</v>
      </c>
      <c r="H516" s="45">
        <v>43767</v>
      </c>
      <c r="I516" s="30" t="str">
        <f>VLOOKUP(B516,'Список DKV от ЮТД'!$A$1:$S$10000,15,FALSE)</f>
        <v>2411/490</v>
      </c>
      <c r="J516" s="30" t="s">
        <v>22</v>
      </c>
      <c r="K516" s="41" t="str">
        <f>VLOOKUP(B516,'Список DKV от ЮТД'!$A$1:$M$10000,13,FALSE)</f>
        <v>4</v>
      </c>
      <c r="L516" s="30" t="str">
        <f>VLOOKUP(B516,'Список DKV от ЮТД'!$A$1:$S$10000,14,FALSE)</f>
        <v>81EZ181</v>
      </c>
      <c r="M516" s="52" t="str">
        <f>VLOOKUP(B516,'Список DKV от ЮТД'!$A$1:$M$10000,10,FALSE)</f>
        <v>704310*******0859</v>
      </c>
      <c r="N516" s="52" t="str">
        <f>VLOOKUP(B516,'Список DKV от ЮТД'!$A$1:$S$10000,18,FALSE)</f>
        <v>expired</v>
      </c>
      <c r="O516" s="52" t="str">
        <f>VLOOKUP(B516,'Список DKV от ЮТД'!$A$1:$S$10000,19,FALSE)</f>
        <v>blocked</v>
      </c>
      <c r="P516" s="52" t="str">
        <f>VLOOKUP(B516,'Список DKV от ЮТД'!$A$1:$S$10000,16,FALSE)</f>
        <v>425569042</v>
      </c>
      <c r="Q516" s="52"/>
    </row>
    <row r="517" spans="1:17" ht="16.05" customHeight="1">
      <c r="A517" s="30">
        <v>515</v>
      </c>
      <c r="B517" s="37">
        <v>19231093345</v>
      </c>
      <c r="C517" s="50">
        <v>43755</v>
      </c>
      <c r="E517" s="50">
        <v>43756</v>
      </c>
      <c r="F517" s="56" t="s">
        <v>18</v>
      </c>
      <c r="H517" s="45">
        <v>43767</v>
      </c>
      <c r="I517" s="30" t="str">
        <f>VLOOKUP(B517,'Список DKV от ЮТД'!$A$1:$S$10000,15,FALSE)</f>
        <v>2411/491</v>
      </c>
      <c r="J517" s="30" t="s">
        <v>22</v>
      </c>
      <c r="K517" s="41" t="str">
        <f>VLOOKUP(B517,'Список DKV от ЮТД'!$A$1:$M$10000,13,FALSE)</f>
        <v>4</v>
      </c>
      <c r="L517" s="30" t="str">
        <f>VLOOKUP(B517,'Список DKV от ЮТД'!$A$1:$S$10000,14,FALSE)</f>
        <v>07GZZ89</v>
      </c>
      <c r="M517" s="52" t="str">
        <f>VLOOKUP(B517,'Список DKV от ЮТД'!$A$1:$M$10000,10,FALSE)</f>
        <v>704310*******0203</v>
      </c>
      <c r="N517" s="52" t="str">
        <f>VLOOKUP(B517,'Список DKV от ЮТД'!$A$1:$S$10000,18,FALSE)</f>
        <v>expired</v>
      </c>
      <c r="O517" s="52" t="str">
        <f>VLOOKUP(B517,'Список DKV от ЮТД'!$A$1:$S$10000,19,FALSE)</f>
        <v>blocked</v>
      </c>
      <c r="P517" s="52" t="str">
        <f>VLOOKUP(B517,'Список DKV от ЮТД'!$A$1:$S$10000,16,FALSE)</f>
        <v>425569046</v>
      </c>
      <c r="Q517" s="52"/>
    </row>
    <row r="518" spans="1:17">
      <c r="A518" s="30">
        <v>516</v>
      </c>
      <c r="B518" s="37">
        <v>19231011743</v>
      </c>
      <c r="C518" s="69">
        <v>43712</v>
      </c>
      <c r="E518" s="50">
        <v>43712</v>
      </c>
      <c r="F518" s="30" t="s">
        <v>20</v>
      </c>
      <c r="H518" s="45">
        <v>43767</v>
      </c>
      <c r="I518" s="30" t="str">
        <f>VLOOKUP(B518,'Список DKV от ЮТД'!$A$1:$S$10000,15,FALSE)</f>
        <v>2412/21</v>
      </c>
      <c r="J518" s="30" t="s">
        <v>22</v>
      </c>
      <c r="K518" s="41" t="str">
        <f>VLOOKUP(B518,'Список DKV от ЮТД'!$A$1:$M$10000,13,FALSE)</f>
        <v>4</v>
      </c>
      <c r="L518" s="30" t="str">
        <f>VLOOKUP(B518,'Список DKV от ЮТД'!$A$1:$S$10000,14,FALSE)</f>
        <v>EH2446BX</v>
      </c>
      <c r="M518" s="52" t="str">
        <f>VLOOKUP(B518,'Список DKV от ЮТД'!$A$1:$M$10000,10,FALSE)</f>
        <v>704310*******0055</v>
      </c>
      <c r="N518" s="52" t="str">
        <f>VLOOKUP(B518,'Список DKV от ЮТД'!$A$1:$S$10000,18,FALSE)</f>
        <v/>
      </c>
      <c r="O518" s="52" t="str">
        <f>VLOOKUP(B518,'Список DKV от ЮТД'!$A$1:$S$10000,19,FALSE)</f>
        <v/>
      </c>
      <c r="P518" s="52" t="str">
        <f>VLOOKUP(B518,'Список DKV от ЮТД'!$A$1:$S$10000,16,FALSE)</f>
        <v>425560886</v>
      </c>
      <c r="Q518" s="52"/>
    </row>
    <row r="519" spans="1:17">
      <c r="A519" s="30">
        <v>517</v>
      </c>
      <c r="B519" s="37">
        <v>19231093386</v>
      </c>
      <c r="C519" s="50">
        <v>43755</v>
      </c>
      <c r="E519" s="50">
        <v>43756</v>
      </c>
      <c r="F519" s="56" t="s">
        <v>18</v>
      </c>
      <c r="H519" s="45">
        <v>43768</v>
      </c>
      <c r="I519" s="30" t="str">
        <f>VLOOKUP(B519,'Список DKV от ЮТД'!$A$1:$S$10000,15,FALSE)</f>
        <v>2411/492</v>
      </c>
      <c r="J519" s="30" t="s">
        <v>22</v>
      </c>
      <c r="K519" s="41" t="str">
        <f>VLOOKUP(B519,'Список DKV от ЮТД'!$A$1:$M$10000,13,FALSE)</f>
        <v>4</v>
      </c>
      <c r="L519" s="30" t="str">
        <f>VLOOKUP(B519,'Список DKV от ЮТД'!$A$1:$S$10000,14,FALSE)</f>
        <v>27RJ363</v>
      </c>
      <c r="M519" s="52" t="str">
        <f>VLOOKUP(B519,'Список DKV от ЮТД'!$A$1:$M$10000,10,FALSE)</f>
        <v>704310*******0208</v>
      </c>
      <c r="N519" s="52" t="str">
        <f>VLOOKUP(B519,'Список DKV от ЮТД'!$A$1:$S$10000,18,FALSE)</f>
        <v/>
      </c>
      <c r="O519" s="52" t="str">
        <f>VLOOKUP(B519,'Список DKV от ЮТД'!$A$1:$S$10000,19,FALSE)</f>
        <v/>
      </c>
      <c r="P519" s="52" t="str">
        <f>VLOOKUP(B519,'Список DKV от ЮТД'!$A$1:$S$10000,16,FALSE)</f>
        <v>425569050</v>
      </c>
      <c r="Q519" s="52"/>
    </row>
    <row r="520" spans="1:17">
      <c r="A520" s="30">
        <v>518</v>
      </c>
      <c r="B520" s="37">
        <v>19231093428</v>
      </c>
      <c r="C520" s="50">
        <v>43755</v>
      </c>
      <c r="E520" s="50">
        <v>43756</v>
      </c>
      <c r="F520" s="56" t="s">
        <v>18</v>
      </c>
      <c r="H520" s="45">
        <v>43768</v>
      </c>
      <c r="I520" s="30" t="str">
        <f>VLOOKUP(B520,'Список DKV от ЮТД'!$A$1:$S$10000,15,FALSE)</f>
        <v>2411/493</v>
      </c>
      <c r="J520" s="30" t="s">
        <v>22</v>
      </c>
      <c r="K520" s="41" t="str">
        <f>VLOOKUP(B520,'Список DKV от ЮТД'!$A$1:$M$10000,13,FALSE)</f>
        <v>4</v>
      </c>
      <c r="L520" s="30" t="str">
        <f>VLOOKUP(B520,'Список DKV от ЮТД'!$A$1:$S$10000,14,FALSE)</f>
        <v>54H1492</v>
      </c>
      <c r="M520" s="52" t="str">
        <f>VLOOKUP(B520,'Список DKV от ЮТД'!$A$1:$M$10000,10,FALSE)</f>
        <v>704310*******0550</v>
      </c>
      <c r="N520" s="52" t="str">
        <f>VLOOKUP(B520,'Список DKV от ЮТД'!$A$1:$S$10000,18,FALSE)</f>
        <v/>
      </c>
      <c r="O520" s="52" t="str">
        <f>VLOOKUP(B520,'Список DKV от ЮТД'!$A$1:$S$10000,19,FALSE)</f>
        <v/>
      </c>
      <c r="P520" s="52" t="str">
        <f>VLOOKUP(B520,'Список DKV от ЮТД'!$A$1:$S$10000,16,FALSE)</f>
        <v>425569054</v>
      </c>
      <c r="Q520" s="52"/>
    </row>
    <row r="521" spans="1:17">
      <c r="A521" s="30">
        <v>519</v>
      </c>
      <c r="B521" s="37">
        <v>19231093188</v>
      </c>
      <c r="C521" s="50">
        <v>43755</v>
      </c>
      <c r="E521" s="50">
        <v>43756</v>
      </c>
      <c r="F521" s="56" t="s">
        <v>18</v>
      </c>
      <c r="H521" s="45">
        <v>43768</v>
      </c>
      <c r="I521" s="30" t="str">
        <f>VLOOKUP(B521,'Список DKV от ЮТД'!$A$1:$S$10000,15,FALSE)</f>
        <v>2411/494</v>
      </c>
      <c r="J521" s="30" t="s">
        <v>22</v>
      </c>
      <c r="K521" s="41" t="str">
        <f>VLOOKUP(B521,'Список DKV от ЮТД'!$A$1:$M$10000,13,FALSE)</f>
        <v>4</v>
      </c>
      <c r="L521" s="30" t="str">
        <f>VLOOKUP(B521,'Список DKV от ЮТД'!$A$1:$S$10000,14,FALSE)</f>
        <v>14GG475</v>
      </c>
      <c r="M521" s="52" t="str">
        <f>VLOOKUP(B521,'Список DKV от ЮТД'!$A$1:$M$10000,10,FALSE)</f>
        <v>704310*******0878</v>
      </c>
      <c r="N521" s="52" t="str">
        <f>VLOOKUP(B521,'Список DKV от ЮТД'!$A$1:$S$10000,18,FALSE)</f>
        <v>expired</v>
      </c>
      <c r="O521" s="52" t="str">
        <f>VLOOKUP(B521,'Список DKV от ЮТД'!$A$1:$S$10000,19,FALSE)</f>
        <v>blocked</v>
      </c>
      <c r="P521" s="52" t="str">
        <f>VLOOKUP(B521,'Список DKV от ЮТД'!$A$1:$S$10000,16,FALSE)</f>
        <v>425569030</v>
      </c>
      <c r="Q521" s="52"/>
    </row>
    <row r="522" spans="1:17">
      <c r="A522" s="30">
        <v>520</v>
      </c>
      <c r="B522" s="37">
        <v>19231093147</v>
      </c>
      <c r="C522" s="50">
        <v>43755</v>
      </c>
      <c r="E522" s="50">
        <v>43756</v>
      </c>
      <c r="F522" s="56" t="s">
        <v>18</v>
      </c>
      <c r="H522" s="45">
        <v>43768</v>
      </c>
      <c r="I522" s="30" t="str">
        <f>VLOOKUP(B522,'Список DKV от ЮТД'!$A$1:$S$10000,15,FALSE)</f>
        <v>2411/495</v>
      </c>
      <c r="J522" s="30" t="s">
        <v>22</v>
      </c>
      <c r="K522" s="41" t="str">
        <f>VLOOKUP(B522,'Список DKV от ЮТД'!$A$1:$M$10000,13,FALSE)</f>
        <v>4</v>
      </c>
      <c r="L522" s="30" t="str">
        <f>VLOOKUP(B522,'Список DKV от ЮТД'!$A$1:$S$10000,14,FALSE)</f>
        <v>14BM618</v>
      </c>
      <c r="M522" s="52" t="str">
        <f>VLOOKUP(B522,'Список DKV от ЮТД'!$A$1:$M$10000,10,FALSE)</f>
        <v>704310*******1231</v>
      </c>
      <c r="N522" s="52" t="str">
        <f>VLOOKUP(B522,'Список DKV от ЮТД'!$A$1:$S$10000,18,FALSE)</f>
        <v>expired</v>
      </c>
      <c r="O522" s="52" t="str">
        <f>VLOOKUP(B522,'Список DKV от ЮТД'!$A$1:$S$10000,19,FALSE)</f>
        <v>blocked</v>
      </c>
      <c r="P522" s="52" t="str">
        <f>VLOOKUP(B522,'Список DKV от ЮТД'!$A$1:$S$10000,16,FALSE)</f>
        <v>425569026</v>
      </c>
      <c r="Q522" s="52"/>
    </row>
    <row r="523" spans="1:17">
      <c r="A523" s="30">
        <v>521</v>
      </c>
      <c r="B523" s="37">
        <v>19231093022</v>
      </c>
      <c r="C523" s="50">
        <v>43755</v>
      </c>
      <c r="E523" s="50">
        <v>43756</v>
      </c>
      <c r="F523" s="56" t="s">
        <v>18</v>
      </c>
      <c r="H523" s="45">
        <v>43768</v>
      </c>
      <c r="I523" s="30" t="str">
        <f>VLOOKUP(B523,'Список DKV от ЮТД'!$A$1:$S$10000,15,FALSE)</f>
        <v>2411/496</v>
      </c>
      <c r="J523" s="30" t="s">
        <v>22</v>
      </c>
      <c r="K523" s="41" t="str">
        <f>VLOOKUP(B523,'Список DKV от ЮТД'!$A$1:$M$10000,13,FALSE)</f>
        <v>4</v>
      </c>
      <c r="L523" s="30" t="str">
        <f>VLOOKUP(B523,'Список DKV от ЮТД'!$A$1:$S$10000,14,FALSE)</f>
        <v>35S1817</v>
      </c>
      <c r="M523" s="52" t="str">
        <f>VLOOKUP(B523,'Список DKV от ЮТД'!$A$1:$M$10000,10,FALSE)</f>
        <v>704310*******0199</v>
      </c>
      <c r="N523" s="52" t="str">
        <f>VLOOKUP(B523,'Список DKV от ЮТД'!$A$1:$S$10000,18,FALSE)</f>
        <v>expired</v>
      </c>
      <c r="O523" s="52" t="str">
        <f>VLOOKUP(B523,'Список DKV от ЮТД'!$A$1:$S$10000,19,FALSE)</f>
        <v>blocked</v>
      </c>
      <c r="P523" s="52" t="str">
        <f>VLOOKUP(B523,'Список DKV от ЮТД'!$A$1:$S$10000,16,FALSE)</f>
        <v>425569014</v>
      </c>
      <c r="Q523" s="52"/>
    </row>
    <row r="524" spans="1:17">
      <c r="A524" s="30">
        <v>522</v>
      </c>
      <c r="B524" s="37">
        <v>19231093915</v>
      </c>
      <c r="C524" s="50">
        <v>43755</v>
      </c>
      <c r="E524" s="50">
        <v>43756</v>
      </c>
      <c r="F524" s="56" t="s">
        <v>18</v>
      </c>
      <c r="H524" s="45">
        <v>43768</v>
      </c>
      <c r="I524" s="30" t="str">
        <f>VLOOKUP(B524,'Список DKV от ЮТД'!$A$1:$S$10000,15,FALSE)</f>
        <v>2411/497</v>
      </c>
      <c r="J524" s="30" t="s">
        <v>22</v>
      </c>
      <c r="K524" s="41" t="str">
        <f>VLOOKUP(B524,'Список DKV от ЮТД'!$A$1:$M$10000,13,FALSE)</f>
        <v>4</v>
      </c>
      <c r="L524" s="30" t="str">
        <f>VLOOKUP(B524,'Список DKV от ЮТД'!$A$1:$S$10000,14,FALSE)</f>
        <v>34AAL639</v>
      </c>
      <c r="M524" s="52" t="str">
        <f>VLOOKUP(B524,'Список DKV от ЮТД'!$A$1:$M$10000,10,FALSE)</f>
        <v>704310*******0035</v>
      </c>
      <c r="N524" s="52" t="str">
        <f>VLOOKUP(B524,'Список DKV от ЮТД'!$A$1:$S$10000,18,FALSE)</f>
        <v>expired</v>
      </c>
      <c r="O524" s="52" t="str">
        <f>VLOOKUP(B524,'Список DKV от ЮТД'!$A$1:$S$10000,19,FALSE)</f>
        <v>blocked</v>
      </c>
      <c r="P524" s="52" t="str">
        <f>VLOOKUP(B524,'Список DKV от ЮТД'!$A$1:$S$10000,16,FALSE)</f>
        <v>425569103</v>
      </c>
      <c r="Q524" s="52"/>
    </row>
    <row r="525" spans="1:17">
      <c r="A525" s="30">
        <v>523</v>
      </c>
      <c r="B525" s="37">
        <v>19231111840</v>
      </c>
      <c r="C525" s="50">
        <v>43753</v>
      </c>
      <c r="E525" s="50">
        <v>43753</v>
      </c>
      <c r="F525" s="30" t="s">
        <v>18</v>
      </c>
      <c r="H525" s="45">
        <v>43768</v>
      </c>
      <c r="I525" s="30" t="str">
        <f>VLOOKUP(B525,'Список DKV от ЮТД'!$A$1:$S$10000,15,FALSE)</f>
        <v>2411/498</v>
      </c>
      <c r="J525" s="30" t="s">
        <v>22</v>
      </c>
      <c r="K525" s="41" t="str">
        <f>VLOOKUP(B525,'Список DKV от ЮТД'!$A$1:$M$10000,13,FALSE)</f>
        <v>4</v>
      </c>
      <c r="L525" s="30" t="str">
        <f>VLOOKUP(B525,'Список DKV от ЮТД'!$A$1:$S$10000,14,FALSE)</f>
        <v>61K12341</v>
      </c>
      <c r="M525" s="52" t="str">
        <f>VLOOKUP(B525,'Список DKV от ЮТД'!$A$1:$M$10000,10,FALSE)</f>
        <v>704310*******0155</v>
      </c>
      <c r="N525" s="52" t="str">
        <f>VLOOKUP(B525,'Список DKV от ЮТД'!$A$1:$S$10000,18,FALSE)</f>
        <v>expired</v>
      </c>
      <c r="O525" s="52" t="str">
        <f>VLOOKUP(B525,'Список DKV от ЮТД'!$A$1:$S$10000,19,FALSE)</f>
        <v>blocked</v>
      </c>
      <c r="P525" s="52" t="str">
        <f>VLOOKUP(B525,'Список DKV от ЮТД'!$A$1:$S$10000,16,FALSE)</f>
        <v>425570896</v>
      </c>
      <c r="Q525" s="52"/>
    </row>
    <row r="526" spans="1:17">
      <c r="A526" s="30">
        <v>524</v>
      </c>
      <c r="B526" s="37">
        <v>19231093451</v>
      </c>
      <c r="C526" s="50">
        <v>43755</v>
      </c>
      <c r="E526" s="50">
        <v>43756</v>
      </c>
      <c r="F526" s="56" t="s">
        <v>18</v>
      </c>
      <c r="H526" s="45">
        <v>43768</v>
      </c>
      <c r="I526" s="30" t="str">
        <f>VLOOKUP(B526,'Список DKV от ЮТД'!$A$1:$S$10000,15,FALSE)</f>
        <v>2411/499</v>
      </c>
      <c r="J526" s="30" t="s">
        <v>22</v>
      </c>
      <c r="K526" s="41" t="str">
        <f>VLOOKUP(B526,'Список DKV от ЮТД'!$A$1:$M$10000,13,FALSE)</f>
        <v>4</v>
      </c>
      <c r="L526" s="30" t="str">
        <f>VLOOKUP(B526,'Список DKV от ЮТД'!$A$1:$S$10000,14,FALSE)</f>
        <v>61K11676</v>
      </c>
      <c r="M526" s="52" t="str">
        <f>VLOOKUP(B526,'Список DKV от ЮТД'!$A$1:$M$10000,10,FALSE)</f>
        <v>704310*******0075</v>
      </c>
      <c r="N526" s="52" t="str">
        <f>VLOOKUP(B526,'Список DKV от ЮТД'!$A$1:$S$10000,18,FALSE)</f>
        <v/>
      </c>
      <c r="O526" s="52" t="str">
        <f>VLOOKUP(B526,'Список DKV от ЮТД'!$A$1:$S$10000,19,FALSE)</f>
        <v/>
      </c>
      <c r="P526" s="52" t="str">
        <f>VLOOKUP(B526,'Список DKV от ЮТД'!$A$1:$S$10000,16,FALSE)</f>
        <v>425569057</v>
      </c>
      <c r="Q526" s="52"/>
    </row>
    <row r="527" spans="1:17">
      <c r="A527" s="30">
        <v>525</v>
      </c>
      <c r="B527" s="37">
        <v>19231093493</v>
      </c>
      <c r="C527" s="50">
        <v>43755</v>
      </c>
      <c r="E527" s="50">
        <v>43756</v>
      </c>
      <c r="F527" s="56" t="s">
        <v>18</v>
      </c>
      <c r="H527" s="45">
        <v>43768</v>
      </c>
      <c r="I527" s="30" t="str">
        <f>VLOOKUP(B527,'Список DKV от ЮТД'!$A$1:$S$10000,15,FALSE)</f>
        <v>2411/500</v>
      </c>
      <c r="J527" s="30" t="s">
        <v>22</v>
      </c>
      <c r="K527" s="41" t="str">
        <f>VLOOKUP(B527,'Список DKV от ЮТД'!$A$1:$M$10000,13,FALSE)</f>
        <v>4</v>
      </c>
      <c r="L527" s="30" t="str">
        <f>VLOOKUP(B527,'Список DKV от ЮТД'!$A$1:$S$10000,14,FALSE)</f>
        <v>14FB128</v>
      </c>
      <c r="M527" s="52" t="str">
        <f>VLOOKUP(B527,'Список DKV от ЮТД'!$A$1:$M$10000,10,FALSE)</f>
        <v>704310*******1252</v>
      </c>
      <c r="N527" s="52" t="str">
        <f>VLOOKUP(B527,'Список DKV от ЮТД'!$A$1:$S$10000,18,FALSE)</f>
        <v>expired</v>
      </c>
      <c r="O527" s="52" t="str">
        <f>VLOOKUP(B527,'Список DKV от ЮТД'!$A$1:$S$10000,19,FALSE)</f>
        <v>blocked</v>
      </c>
      <c r="P527" s="52" t="str">
        <f>VLOOKUP(B527,'Список DKV от ЮТД'!$A$1:$S$10000,16,FALSE)</f>
        <v>425569061</v>
      </c>
      <c r="Q527" s="52"/>
    </row>
    <row r="528" spans="1:17">
      <c r="A528" s="30">
        <v>526</v>
      </c>
      <c r="B528" s="37">
        <v>19231093535</v>
      </c>
      <c r="C528" s="50">
        <v>43755</v>
      </c>
      <c r="E528" s="50">
        <v>43756</v>
      </c>
      <c r="F528" s="56" t="s">
        <v>18</v>
      </c>
      <c r="H528" s="45">
        <v>43768</v>
      </c>
      <c r="I528" s="30" t="str">
        <f>VLOOKUP(B528,'Список DKV от ЮТД'!$A$1:$S$10000,15,FALSE)</f>
        <v>2411/501</v>
      </c>
      <c r="J528" s="30" t="s">
        <v>22</v>
      </c>
      <c r="K528" s="41" t="str">
        <f>VLOOKUP(B528,'Список DKV от ЮТД'!$A$1:$M$10000,13,FALSE)</f>
        <v>4</v>
      </c>
      <c r="L528" s="30" t="str">
        <f>VLOOKUP(B528,'Список DKV от ЮТД'!$A$1:$S$10000,14,FALSE)</f>
        <v>34HF9166</v>
      </c>
      <c r="M528" s="52" t="str">
        <f>VLOOKUP(B528,'Список DKV от ЮТД'!$A$1:$M$10000,10,FALSE)</f>
        <v>704310*******0510</v>
      </c>
      <c r="N528" s="52" t="str">
        <f>VLOOKUP(B528,'Список DKV от ЮТД'!$A$1:$S$10000,18,FALSE)</f>
        <v>expired</v>
      </c>
      <c r="O528" s="52" t="str">
        <f>VLOOKUP(B528,'Список DKV от ЮТД'!$A$1:$S$10000,19,FALSE)</f>
        <v>blocked</v>
      </c>
      <c r="P528" s="52" t="str">
        <f>VLOOKUP(B528,'Список DKV от ЮТД'!$A$1:$S$10000,16,FALSE)</f>
        <v>425569065</v>
      </c>
      <c r="Q528" s="52"/>
    </row>
    <row r="529" spans="1:18">
      <c r="A529" s="30">
        <v>527</v>
      </c>
      <c r="B529" s="38">
        <v>19231093576</v>
      </c>
      <c r="C529" s="50">
        <v>43755</v>
      </c>
      <c r="E529" s="50">
        <v>43756</v>
      </c>
      <c r="F529" s="56" t="s">
        <v>18</v>
      </c>
      <c r="G529" s="41">
        <v>145</v>
      </c>
      <c r="H529" s="45">
        <v>43768</v>
      </c>
      <c r="I529" s="30" t="str">
        <f>VLOOKUP(B529,'Список DKV от ЮТД'!$A$1:$S$10000,15,FALSE)</f>
        <v>2411/502</v>
      </c>
      <c r="J529" s="30" t="s">
        <v>22</v>
      </c>
      <c r="K529" s="41" t="str">
        <f>VLOOKUP(B529,'Список DKV от ЮТД'!$A$1:$M$10000,13,FALSE)</f>
        <v>4</v>
      </c>
      <c r="L529" s="30" t="str">
        <f>VLOOKUP(B529,'Список DKV от ЮТД'!$A$1:$S$10000,14,FALSE)</f>
        <v>34KB8398</v>
      </c>
      <c r="M529" s="52" t="str">
        <f>VLOOKUP(B529,'Список DKV от ЮТД'!$A$1:$M$10000,10,FALSE)</f>
        <v>704310*******0031</v>
      </c>
      <c r="N529" s="52" t="str">
        <f>VLOOKUP(B529,'Список DKV от ЮТД'!$A$1:$S$10000,18,FALSE)</f>
        <v>expired</v>
      </c>
      <c r="O529" s="52" t="str">
        <f>VLOOKUP(B529,'Список DKV от ЮТД'!$A$1:$S$10000,19,FALSE)</f>
        <v>blocked</v>
      </c>
      <c r="P529" s="52" t="str">
        <f>VLOOKUP(B529,'Список DKV от ЮТД'!$A$1:$S$10000,16,FALSE)</f>
        <v>425569069</v>
      </c>
      <c r="Q529" s="52" t="s">
        <v>27399</v>
      </c>
      <c r="R529" s="30" t="s">
        <v>15472</v>
      </c>
    </row>
    <row r="530" spans="1:18">
      <c r="A530" s="30">
        <v>528</v>
      </c>
      <c r="B530" s="37">
        <v>19231094004</v>
      </c>
      <c r="C530" s="50">
        <v>43755</v>
      </c>
      <c r="E530" s="50">
        <v>43756</v>
      </c>
      <c r="F530" s="56" t="s">
        <v>18</v>
      </c>
      <c r="H530" s="45">
        <v>43768</v>
      </c>
      <c r="I530" s="30" t="str">
        <f>VLOOKUP(B530,'Список DKV от ЮТД'!$A$1:$S$10000,15,FALSE)</f>
        <v>2411/503</v>
      </c>
      <c r="J530" s="30" t="s">
        <v>22</v>
      </c>
      <c r="K530" s="41" t="str">
        <f>VLOOKUP(B530,'Список DKV от ЮТД'!$A$1:$M$10000,13,FALSE)</f>
        <v>4</v>
      </c>
      <c r="L530" s="30" t="str">
        <f>VLOOKUP(B530,'Список DKV от ЮТД'!$A$1:$S$10000,14,FALSE)</f>
        <v>14FB127</v>
      </c>
      <c r="M530" s="52" t="str">
        <f>VLOOKUP(B530,'Список DKV от ЮТД'!$A$1:$M$10000,10,FALSE)</f>
        <v>704310*******1690</v>
      </c>
      <c r="N530" s="52" t="str">
        <f>VLOOKUP(B530,'Список DKV от ЮТД'!$A$1:$S$10000,18,FALSE)</f>
        <v>expired</v>
      </c>
      <c r="O530" s="52" t="str">
        <f>VLOOKUP(B530,'Список DKV от ЮТД'!$A$1:$S$10000,19,FALSE)</f>
        <v>blocked</v>
      </c>
      <c r="P530" s="52" t="str">
        <f>VLOOKUP(B530,'Список DKV от ЮТД'!$A$1:$S$10000,16,FALSE)</f>
        <v>425569112</v>
      </c>
      <c r="Q530" s="52"/>
    </row>
    <row r="531" spans="1:18">
      <c r="A531" s="30">
        <v>529</v>
      </c>
      <c r="B531" s="37">
        <v>19231093824</v>
      </c>
      <c r="C531" s="50">
        <v>43755</v>
      </c>
      <c r="E531" s="50">
        <v>43756</v>
      </c>
      <c r="F531" s="56" t="s">
        <v>18</v>
      </c>
      <c r="H531" s="45">
        <v>43768</v>
      </c>
      <c r="I531" s="30" t="str">
        <f>VLOOKUP(B531,'Список DKV от ЮТД'!$A$1:$S$10000,15,FALSE)</f>
        <v>2411/504</v>
      </c>
      <c r="J531" s="30" t="s">
        <v>22</v>
      </c>
      <c r="K531" s="41" t="str">
        <f>VLOOKUP(B531,'Список DKV от ЮТД'!$A$1:$M$10000,13,FALSE)</f>
        <v>4</v>
      </c>
      <c r="L531" s="30" t="str">
        <f>VLOOKUP(B531,'Список DKV от ЮТД'!$A$1:$S$10000,14,FALSE)</f>
        <v>34KB8182</v>
      </c>
      <c r="M531" s="52" t="str">
        <f>VLOOKUP(B531,'Список DKV от ЮТД'!$A$1:$M$10000,10,FALSE)</f>
        <v>704310*******0494</v>
      </c>
      <c r="N531" s="52" t="str">
        <f>VLOOKUP(B531,'Список DKV от ЮТД'!$A$1:$S$10000,18,FALSE)</f>
        <v>expired</v>
      </c>
      <c r="O531" s="52" t="str">
        <f>VLOOKUP(B531,'Список DKV от ЮТД'!$A$1:$S$10000,19,FALSE)</f>
        <v>blocked</v>
      </c>
      <c r="P531" s="52" t="str">
        <f>VLOOKUP(B531,'Список DKV от ЮТД'!$A$1:$S$10000,16,FALSE)</f>
        <v>425569094</v>
      </c>
      <c r="Q531" s="52"/>
    </row>
    <row r="532" spans="1:18">
      <c r="A532" s="30">
        <v>530</v>
      </c>
      <c r="B532" s="37">
        <v>19231093907</v>
      </c>
      <c r="C532" s="50">
        <v>43755</v>
      </c>
      <c r="E532" s="50">
        <v>43756</v>
      </c>
      <c r="F532" s="56" t="s">
        <v>18</v>
      </c>
      <c r="H532" s="45">
        <v>43768</v>
      </c>
      <c r="I532" s="30" t="str">
        <f>VLOOKUP(B532,'Список DKV от ЮТД'!$A$1:$S$10000,15,FALSE)</f>
        <v>2411/506</v>
      </c>
      <c r="J532" s="30" t="s">
        <v>22</v>
      </c>
      <c r="K532" s="41" t="str">
        <f>VLOOKUP(B532,'Список DKV от ЮТД'!$A$1:$M$10000,13,FALSE)</f>
        <v>4</v>
      </c>
      <c r="L532" s="30" t="str">
        <f>VLOOKUP(B532,'Список DKV от ЮТД'!$A$1:$S$10000,14,FALSE)</f>
        <v>14EB115</v>
      </c>
      <c r="M532" s="52" t="str">
        <f>VLOOKUP(B532,'Список DKV от ЮТД'!$A$1:$M$10000,10,FALSE)</f>
        <v>704310*******0152</v>
      </c>
      <c r="N532" s="52" t="str">
        <f>VLOOKUP(B532,'Список DKV от ЮТД'!$A$1:$S$10000,18,FALSE)</f>
        <v>expired</v>
      </c>
      <c r="O532" s="52" t="str">
        <f>VLOOKUP(B532,'Список DKV от ЮТД'!$A$1:$S$10000,19,FALSE)</f>
        <v>blocked</v>
      </c>
      <c r="P532" s="52" t="str">
        <f>VLOOKUP(B532,'Список DKV от ЮТД'!$A$1:$S$10000,16,FALSE)</f>
        <v>425569102</v>
      </c>
      <c r="Q532" s="52"/>
    </row>
    <row r="533" spans="1:18">
      <c r="A533" s="30">
        <v>531</v>
      </c>
      <c r="B533" s="38">
        <v>19231093949</v>
      </c>
      <c r="C533" s="50">
        <v>43755</v>
      </c>
      <c r="E533" s="50">
        <v>43756</v>
      </c>
      <c r="F533" s="56" t="s">
        <v>18</v>
      </c>
      <c r="G533" s="41">
        <v>145</v>
      </c>
      <c r="H533" s="45">
        <v>43769</v>
      </c>
      <c r="I533" s="30" t="str">
        <f>VLOOKUP(B533,'Список DKV от ЮТД'!$A$1:$S$10000,15,FALSE)</f>
        <v>2411/507</v>
      </c>
      <c r="J533" s="30" t="s">
        <v>22</v>
      </c>
      <c r="K533" s="41" t="str">
        <f>VLOOKUP(B533,'Список DKV от ЮТД'!$A$1:$M$10000,13,FALSE)</f>
        <v>4</v>
      </c>
      <c r="L533" s="30" t="str">
        <f>VLOOKUP(B533,'Список DKV от ЮТД'!$A$1:$S$10000,14,FALSE)</f>
        <v>34HT2896</v>
      </c>
      <c r="M533" s="52" t="str">
        <f>VLOOKUP(B533,'Список DKV от ЮТД'!$A$1:$M$10000,10,FALSE)</f>
        <v>704310*******0751</v>
      </c>
      <c r="N533" s="52" t="str">
        <f>VLOOKUP(B533,'Список DKV от ЮТД'!$A$1:$S$10000,18,FALSE)</f>
        <v>blocked</v>
      </c>
      <c r="O533" s="52" t="str">
        <f>VLOOKUP(B533,'Список DKV от ЮТД'!$A$1:$S$10000,19,FALSE)</f>
        <v>blocked</v>
      </c>
      <c r="P533" s="52" t="str">
        <f>VLOOKUP(B533,'Список DKV от ЮТД'!$A$1:$S$10000,16,FALSE)</f>
        <v>425569106</v>
      </c>
      <c r="Q533" s="49" t="s">
        <v>27373</v>
      </c>
      <c r="R533" s="30" t="s">
        <v>24376</v>
      </c>
    </row>
    <row r="534" spans="1:18">
      <c r="A534" s="30">
        <v>532</v>
      </c>
      <c r="B534" s="37">
        <v>19231093998</v>
      </c>
      <c r="C534" s="50">
        <v>43755</v>
      </c>
      <c r="E534" s="50">
        <v>43756</v>
      </c>
      <c r="F534" s="56" t="s">
        <v>18</v>
      </c>
      <c r="H534" s="45">
        <v>43769</v>
      </c>
      <c r="I534" s="30" t="str">
        <f>VLOOKUP(B534,'Список DKV от ЮТД'!$A$1:$S$10000,15,FALSE)</f>
        <v>2411/508</v>
      </c>
      <c r="J534" s="30" t="s">
        <v>22</v>
      </c>
      <c r="K534" s="41" t="str">
        <f>VLOOKUP(B534,'Список DKV от ЮТД'!$A$1:$M$10000,13,FALSE)</f>
        <v>4</v>
      </c>
      <c r="L534" s="30" t="str">
        <f>VLOOKUP(B534,'Список DKV от ЮТД'!$A$1:$S$10000,14,FALSE)</f>
        <v>16ADS547</v>
      </c>
      <c r="M534" s="52" t="str">
        <f>VLOOKUP(B534,'Список DKV от ЮТД'!$A$1:$M$10000,10,FALSE)</f>
        <v>704310*******0041</v>
      </c>
      <c r="N534" s="52" t="str">
        <f>VLOOKUP(B534,'Список DKV от ЮТД'!$A$1:$S$10000,18,FALSE)</f>
        <v/>
      </c>
      <c r="O534" s="52" t="str">
        <f>VLOOKUP(B534,'Список DKV от ЮТД'!$A$1:$S$10000,19,FALSE)</f>
        <v/>
      </c>
      <c r="P534" s="52" t="str">
        <f>VLOOKUP(B534,'Список DKV от ЮТД'!$A$1:$S$10000,16,FALSE)</f>
        <v>425569111</v>
      </c>
      <c r="Q534" s="52"/>
    </row>
    <row r="535" spans="1:18">
      <c r="A535" s="30">
        <v>533</v>
      </c>
      <c r="B535" s="37">
        <v>19231093980</v>
      </c>
      <c r="C535" s="50">
        <v>43755</v>
      </c>
      <c r="E535" s="50">
        <v>43756</v>
      </c>
      <c r="F535" s="56" t="s">
        <v>18</v>
      </c>
      <c r="H535" s="45">
        <v>43769</v>
      </c>
      <c r="I535" s="30" t="str">
        <f>VLOOKUP(B535,'Список DKV от ЮТД'!$A$1:$S$10000,15,FALSE)</f>
        <v>2411/509</v>
      </c>
      <c r="J535" s="30" t="s">
        <v>22</v>
      </c>
      <c r="K535" s="41" t="str">
        <f>VLOOKUP(B535,'Список DKV от ЮТД'!$A$1:$M$10000,13,FALSE)</f>
        <v>4</v>
      </c>
      <c r="L535" s="30" t="str">
        <f>VLOOKUP(B535,'Список DKV от ЮТД'!$A$1:$S$10000,14,FALSE)</f>
        <v>42DN273</v>
      </c>
      <c r="M535" s="52" t="str">
        <f>VLOOKUP(B535,'Список DKV от ЮТД'!$A$1:$M$10000,10,FALSE)</f>
        <v>704310*******0037</v>
      </c>
      <c r="N535" s="52" t="str">
        <f>VLOOKUP(B535,'Список DKV от ЮТД'!$A$1:$S$10000,18,FALSE)</f>
        <v/>
      </c>
      <c r="O535" s="52" t="str">
        <f>VLOOKUP(B535,'Список DKV от ЮТД'!$A$1:$S$10000,19,FALSE)</f>
        <v/>
      </c>
      <c r="P535" s="52" t="str">
        <f>VLOOKUP(B535,'Список DKV от ЮТД'!$A$1:$S$10000,16,FALSE)</f>
        <v>425569110</v>
      </c>
      <c r="Q535" s="52"/>
    </row>
    <row r="536" spans="1:18">
      <c r="A536" s="30">
        <v>534</v>
      </c>
      <c r="B536" s="38">
        <v>19231093964</v>
      </c>
      <c r="C536" s="50">
        <v>43755</v>
      </c>
      <c r="E536" s="50">
        <v>43756</v>
      </c>
      <c r="F536" s="56" t="s">
        <v>18</v>
      </c>
      <c r="G536" s="64"/>
      <c r="H536" s="45">
        <v>43769</v>
      </c>
      <c r="I536" s="30" t="str">
        <f>VLOOKUP(B536,'Список DKV от ЮТД'!$A$1:$S$10000,15,FALSE)</f>
        <v>2411/510</v>
      </c>
      <c r="J536" s="30" t="s">
        <v>22</v>
      </c>
      <c r="K536" s="41" t="str">
        <f>VLOOKUP(B536,'Список DKV от ЮТД'!$A$1:$M$10000,13,FALSE)</f>
        <v>4</v>
      </c>
      <c r="L536" s="30" t="str">
        <f>VLOOKUP(B536,'Список DKV от ЮТД'!$A$1:$S$10000,14,FALSE)</f>
        <v>34KB8421</v>
      </c>
      <c r="M536" s="52" t="str">
        <f>VLOOKUP(B536,'Список DKV от ЮТД'!$A$1:$M$10000,10,FALSE)</f>
        <v>704310*******0023</v>
      </c>
      <c r="N536" s="52" t="str">
        <f>VLOOKUP(B536,'Список DKV от ЮТД'!$A$1:$S$10000,18,FALSE)</f>
        <v>expired</v>
      </c>
      <c r="O536" s="52" t="str">
        <f>VLOOKUP(B536,'Список DKV от ЮТД'!$A$1:$S$10000,19,FALSE)</f>
        <v>blocked</v>
      </c>
      <c r="P536" s="52" t="str">
        <f>VLOOKUP(B536,'Список DKV от ЮТД'!$A$1:$S$10000,16,FALSE)</f>
        <v>425569108</v>
      </c>
      <c r="Q536" s="52" t="s">
        <v>17461</v>
      </c>
      <c r="R536" s="30" t="s">
        <v>17464</v>
      </c>
    </row>
    <row r="537" spans="1:18">
      <c r="A537" s="30">
        <v>535</v>
      </c>
      <c r="B537" s="37">
        <v>19231093956</v>
      </c>
      <c r="C537" s="50">
        <v>43755</v>
      </c>
      <c r="E537" s="50">
        <v>43756</v>
      </c>
      <c r="F537" s="56" t="s">
        <v>18</v>
      </c>
      <c r="H537" s="45">
        <v>43769</v>
      </c>
      <c r="I537" s="30" t="str">
        <f>VLOOKUP(B537,'Список DKV от ЮТД'!$A$1:$S$10000,15,FALSE)</f>
        <v>2411/511</v>
      </c>
      <c r="J537" s="30" t="s">
        <v>22</v>
      </c>
      <c r="K537" s="41" t="str">
        <f>VLOOKUP(B537,'Список DKV от ЮТД'!$A$1:$M$10000,13,FALSE)</f>
        <v>4</v>
      </c>
      <c r="L537" s="30" t="str">
        <f>VLOOKUP(B537,'Список DKV от ЮТД'!$A$1:$S$10000,14,FALSE)</f>
        <v>27RJ358</v>
      </c>
      <c r="M537" s="52" t="str">
        <f>VLOOKUP(B537,'Список DKV от ЮТД'!$A$1:$M$10000,10,FALSE)</f>
        <v>704310*******0760</v>
      </c>
      <c r="N537" s="52" t="str">
        <f>VLOOKUP(B537,'Список DKV от ЮТД'!$A$1:$S$10000,18,FALSE)</f>
        <v/>
      </c>
      <c r="O537" s="52" t="str">
        <f>VLOOKUP(B537,'Список DKV от ЮТД'!$A$1:$S$10000,19,FALSE)</f>
        <v/>
      </c>
      <c r="P537" s="52" t="str">
        <f>VLOOKUP(B537,'Список DKV от ЮТД'!$A$1:$S$10000,16,FALSE)</f>
        <v>425569107</v>
      </c>
      <c r="Q537" s="52"/>
    </row>
    <row r="538" spans="1:18">
      <c r="A538" s="30">
        <v>536</v>
      </c>
      <c r="B538" s="37">
        <v>19231093782</v>
      </c>
      <c r="C538" s="50">
        <v>43755</v>
      </c>
      <c r="E538" s="50">
        <v>43756</v>
      </c>
      <c r="F538" s="56" t="s">
        <v>18</v>
      </c>
      <c r="H538" s="45">
        <v>43769</v>
      </c>
      <c r="I538" s="30" t="str">
        <f>VLOOKUP(B538,'Список DKV от ЮТД'!$A$1:$S$10000,15,FALSE)</f>
        <v>2411/512</v>
      </c>
      <c r="J538" s="30" t="s">
        <v>22</v>
      </c>
      <c r="K538" s="41" t="str">
        <f>VLOOKUP(B538,'Список DKV от ЮТД'!$A$1:$M$10000,13,FALSE)</f>
        <v>4</v>
      </c>
      <c r="L538" s="30" t="str">
        <f>VLOOKUP(B538,'Список DKV от ЮТД'!$A$1:$S$10000,14,FALSE)</f>
        <v>34DE3895</v>
      </c>
      <c r="M538" s="52" t="str">
        <f>VLOOKUP(B538,'Список DKV от ЮТД'!$A$1:$M$10000,10,FALSE)</f>
        <v>704310*******0160</v>
      </c>
      <c r="N538" s="52" t="str">
        <f>VLOOKUP(B538,'Список DKV от ЮТД'!$A$1:$S$10000,18,FALSE)</f>
        <v>expired</v>
      </c>
      <c r="O538" s="52" t="str">
        <f>VLOOKUP(B538,'Список DKV от ЮТД'!$A$1:$S$10000,19,FALSE)</f>
        <v>blocked</v>
      </c>
      <c r="P538" s="52" t="str">
        <f>VLOOKUP(B538,'Список DKV от ЮТД'!$A$1:$S$10000,16,FALSE)</f>
        <v>425569090</v>
      </c>
      <c r="Q538" s="52"/>
    </row>
    <row r="539" spans="1:18">
      <c r="A539" s="30">
        <v>537</v>
      </c>
      <c r="B539" s="37">
        <v>19231093741</v>
      </c>
      <c r="C539" s="50">
        <v>43755</v>
      </c>
      <c r="E539" s="50">
        <v>43756</v>
      </c>
      <c r="F539" s="56" t="s">
        <v>18</v>
      </c>
      <c r="H539" s="45">
        <v>43769</v>
      </c>
      <c r="I539" s="30" t="str">
        <f>VLOOKUP(B539,'Список DKV от ЮТД'!$A$1:$S$10000,15,FALSE)</f>
        <v>2411/513</v>
      </c>
      <c r="J539" s="30" t="s">
        <v>22</v>
      </c>
      <c r="K539" s="41" t="str">
        <f>VLOOKUP(B539,'Список DKV от ЮТД'!$A$1:$M$10000,13,FALSE)</f>
        <v>4</v>
      </c>
      <c r="L539" s="30" t="str">
        <f>VLOOKUP(B539,'Список DKV от ЮТД'!$A$1:$S$10000,14,FALSE)</f>
        <v>42CCZ24</v>
      </c>
      <c r="M539" s="52" t="str">
        <f>VLOOKUP(B539,'Список DKV от ЮТД'!$A$1:$M$10000,10,FALSE)</f>
        <v>704310*******0493</v>
      </c>
      <c r="N539" s="52" t="str">
        <f>VLOOKUP(B539,'Список DKV от ЮТД'!$A$1:$S$10000,18,FALSE)</f>
        <v/>
      </c>
      <c r="O539" s="52" t="str">
        <f>VLOOKUP(B539,'Список DKV от ЮТД'!$A$1:$S$10000,19,FALSE)</f>
        <v/>
      </c>
      <c r="P539" s="52" t="str">
        <f>VLOOKUP(B539,'Список DKV от ЮТД'!$A$1:$S$10000,16,FALSE)</f>
        <v>425569086</v>
      </c>
      <c r="Q539" s="52"/>
    </row>
    <row r="540" spans="1:18">
      <c r="A540" s="30">
        <v>538</v>
      </c>
      <c r="B540" s="37">
        <v>19231093709</v>
      </c>
      <c r="C540" s="50">
        <v>43755</v>
      </c>
      <c r="E540" s="50">
        <v>43756</v>
      </c>
      <c r="F540" s="56" t="s">
        <v>18</v>
      </c>
      <c r="H540" s="45">
        <v>43769</v>
      </c>
      <c r="I540" s="30" t="str">
        <f>VLOOKUP(B540,'Список DKV от ЮТД'!$A$1:$S$10000,15,FALSE)</f>
        <v>2411/514</v>
      </c>
      <c r="J540" s="30" t="s">
        <v>22</v>
      </c>
      <c r="K540" s="41" t="str">
        <f>VLOOKUP(B540,'Список DKV от ЮТД'!$A$1:$M$10000,13,FALSE)</f>
        <v>4</v>
      </c>
      <c r="L540" s="30" t="str">
        <f>VLOOKUP(B540,'Список DKV от ЮТД'!$A$1:$S$10000,14,FALSE)</f>
        <v>42AOV78</v>
      </c>
      <c r="M540" s="52" t="str">
        <f>VLOOKUP(B540,'Список DKV от ЮТД'!$A$1:$M$10000,10,FALSE)</f>
        <v>704310*******0451</v>
      </c>
      <c r="N540" s="52" t="str">
        <f>VLOOKUP(B540,'Список DKV от ЮТД'!$A$1:$S$10000,18,FALSE)</f>
        <v/>
      </c>
      <c r="O540" s="52" t="str">
        <f>VLOOKUP(B540,'Список DKV от ЮТД'!$A$1:$S$10000,19,FALSE)</f>
        <v/>
      </c>
      <c r="P540" s="52" t="str">
        <f>VLOOKUP(B540,'Список DKV от ЮТД'!$A$1:$S$10000,16,FALSE)</f>
        <v>425569082</v>
      </c>
      <c r="Q540" s="52"/>
    </row>
    <row r="541" spans="1:18">
      <c r="A541" s="30">
        <v>539</v>
      </c>
      <c r="B541" s="37">
        <v>19231093667</v>
      </c>
      <c r="C541" s="50">
        <v>43755</v>
      </c>
      <c r="E541" s="50">
        <v>43756</v>
      </c>
      <c r="F541" s="56" t="s">
        <v>18</v>
      </c>
      <c r="H541" s="45">
        <v>43769</v>
      </c>
      <c r="I541" s="30" t="str">
        <f>VLOOKUP(B541,'Список DKV от ЮТД'!$A$1:$S$10000,15,FALSE)</f>
        <v>2411/515</v>
      </c>
      <c r="J541" s="30" t="s">
        <v>22</v>
      </c>
      <c r="K541" s="41" t="str">
        <f>VLOOKUP(B541,'Список DKV от ЮТД'!$A$1:$M$10000,13,FALSE)</f>
        <v>4</v>
      </c>
      <c r="L541" s="30" t="str">
        <f>VLOOKUP(B541,'Список DKV от ЮТД'!$A$1:$S$10000,14,FALSE)</f>
        <v>61K2196</v>
      </c>
      <c r="M541" s="52" t="str">
        <f>VLOOKUP(B541,'Список DKV от ЮТД'!$A$1:$M$10000,10,FALSE)</f>
        <v>704310*******0039</v>
      </c>
      <c r="N541" s="52" t="str">
        <f>VLOOKUP(B541,'Список DKV от ЮТД'!$A$1:$S$10000,18,FALSE)</f>
        <v>expired</v>
      </c>
      <c r="O541" s="52" t="str">
        <f>VLOOKUP(B541,'Список DKV от ЮТД'!$A$1:$S$10000,19,FALSE)</f>
        <v>blocked</v>
      </c>
      <c r="P541" s="52" t="str">
        <f>VLOOKUP(B541,'Список DKV от ЮТД'!$A$1:$S$10000,16,FALSE)</f>
        <v>425569078</v>
      </c>
      <c r="Q541" s="52"/>
    </row>
    <row r="542" spans="1:18">
      <c r="A542" s="30">
        <v>540</v>
      </c>
      <c r="B542" s="37">
        <v>19231093626</v>
      </c>
      <c r="C542" s="50">
        <v>43755</v>
      </c>
      <c r="E542" s="50">
        <v>43756</v>
      </c>
      <c r="F542" s="56" t="s">
        <v>18</v>
      </c>
      <c r="H542" s="45">
        <v>43769</v>
      </c>
      <c r="I542" s="30" t="str">
        <f>VLOOKUP(B542,'Список DKV от ЮТД'!$A$1:$S$10000,15,FALSE)</f>
        <v>2411/516</v>
      </c>
      <c r="J542" s="30" t="s">
        <v>22</v>
      </c>
      <c r="K542" s="41" t="str">
        <f>VLOOKUP(B542,'Список DKV от ЮТД'!$A$1:$M$10000,13,FALSE)</f>
        <v>4</v>
      </c>
      <c r="L542" s="30" t="str">
        <f>VLOOKUP(B542,'Список DKV от ЮТД'!$A$1:$S$10000,14,FALSE)</f>
        <v>22AAK532</v>
      </c>
      <c r="M542" s="52" t="str">
        <f>VLOOKUP(B542,'Список DKV от ЮТД'!$A$1:$M$10000,10,FALSE)</f>
        <v>704310*******0122</v>
      </c>
      <c r="N542" s="52" t="str">
        <f>VLOOKUP(B542,'Список DKV от ЮТД'!$A$1:$S$10000,18,FALSE)</f>
        <v/>
      </c>
      <c r="O542" s="52" t="str">
        <f>VLOOKUP(B542,'Список DKV от ЮТД'!$A$1:$S$10000,19,FALSE)</f>
        <v/>
      </c>
      <c r="P542" s="52" t="str">
        <f>VLOOKUP(B542,'Список DKV от ЮТД'!$A$1:$S$10000,16,FALSE)</f>
        <v>425569074</v>
      </c>
      <c r="Q542" s="52"/>
    </row>
    <row r="543" spans="1:18">
      <c r="A543" s="30">
        <v>541</v>
      </c>
      <c r="B543" s="37">
        <v>19231011107</v>
      </c>
      <c r="C543" s="69">
        <v>43712</v>
      </c>
      <c r="E543" s="50">
        <v>43712</v>
      </c>
      <c r="F543" s="30" t="s">
        <v>20</v>
      </c>
      <c r="H543" s="45">
        <v>43769</v>
      </c>
      <c r="I543" s="30" t="str">
        <f>VLOOKUP(B543,'Список DKV от ЮТД'!$A$1:$S$10000,15,FALSE)</f>
        <v>2412/22</v>
      </c>
      <c r="J543" s="30" t="s">
        <v>22</v>
      </c>
      <c r="K543" s="41" t="str">
        <f>VLOOKUP(B543,'Список DKV от ЮТД'!$A$1:$M$10000,13,FALSE)</f>
        <v>4</v>
      </c>
      <c r="L543" s="30" t="str">
        <f>VLOOKUP(B543,'Список DKV от ЮТД'!$A$1:$S$10000,14,FALSE)</f>
        <v>KPFH085</v>
      </c>
      <c r="M543" s="52" t="str">
        <f>VLOOKUP(B543,'Список DKV от ЮТД'!$A$1:$M$10000,10,FALSE)</f>
        <v>704310*******0094</v>
      </c>
      <c r="N543" s="52" t="str">
        <f>VLOOKUP(B543,'Список DKV от ЮТД'!$A$1:$S$10000,18,FALSE)</f>
        <v>expired</v>
      </c>
      <c r="O543" s="52" t="str">
        <f>VLOOKUP(B543,'Список DKV от ЮТД'!$A$1:$S$10000,19,FALSE)</f>
        <v>blocked</v>
      </c>
      <c r="P543" s="52" t="str">
        <f>VLOOKUP(B543,'Список DKV от ЮТД'!$A$1:$S$10000,16,FALSE)</f>
        <v>425560822</v>
      </c>
      <c r="Q543" s="52"/>
    </row>
    <row r="544" spans="1:18">
      <c r="A544" s="30">
        <v>542</v>
      </c>
      <c r="B544" s="37">
        <v>19231125279</v>
      </c>
      <c r="C544" s="72"/>
      <c r="D544" s="72"/>
      <c r="E544" s="72"/>
      <c r="F544" s="51" t="s">
        <v>15</v>
      </c>
      <c r="G544" s="64"/>
      <c r="H544" s="68">
        <v>43770</v>
      </c>
      <c r="I544" s="30" t="str">
        <f>VLOOKUP(B544,'Список DKV от ЮТД'!$A$1:$S$10000,15,FALSE)</f>
        <v>2410/22</v>
      </c>
      <c r="J544" s="30" t="s">
        <v>22</v>
      </c>
      <c r="K544" s="41" t="str">
        <f>VLOOKUP(B544,'Список DKV от ЮТД'!$A$1:$M$10000,13,FALSE)</f>
        <v>4</v>
      </c>
      <c r="L544" s="30" t="str">
        <f>VLOOKUP(B544,'Список DKV от ЮТД'!$A$1:$S$10000,14,FALSE)</f>
        <v>E8733MA</v>
      </c>
      <c r="M544" s="52" t="str">
        <f>VLOOKUP(B544,'Список DKV от ЮТД'!$A$1:$M$10000,10,FALSE)</f>
        <v>704310*******0037</v>
      </c>
      <c r="N544" s="52" t="str">
        <f>VLOOKUP(B544,'Список DKV от ЮТД'!$A$1:$S$10000,18,FALSE)</f>
        <v>expired</v>
      </c>
      <c r="O544" s="52" t="str">
        <f>VLOOKUP(B544,'Список DKV от ЮТД'!$A$1:$S$10000,19,FALSE)</f>
        <v>blocked</v>
      </c>
      <c r="P544" s="52" t="str">
        <f>VLOOKUP(B544,'Список DKV от ЮТД'!$A$1:$S$10000,16,FALSE)</f>
        <v>425572239</v>
      </c>
      <c r="Q544" s="52">
        <v>3</v>
      </c>
      <c r="R544" s="30" t="s">
        <v>5920</v>
      </c>
    </row>
    <row r="545" spans="1:17">
      <c r="A545" s="30">
        <v>543</v>
      </c>
      <c r="B545" s="37">
        <v>19231093584</v>
      </c>
      <c r="C545" s="50">
        <v>43755</v>
      </c>
      <c r="E545" s="50">
        <v>43756</v>
      </c>
      <c r="F545" s="56" t="s">
        <v>18</v>
      </c>
      <c r="H545" s="45">
        <v>43770</v>
      </c>
      <c r="I545" s="30" t="str">
        <f>VLOOKUP(B545,'Список DKV от ЮТД'!$A$1:$S$10000,15,FALSE)</f>
        <v>2411/517</v>
      </c>
      <c r="J545" s="30" t="s">
        <v>22</v>
      </c>
      <c r="K545" s="41" t="str">
        <f>VLOOKUP(B545,'Список DKV от ЮТД'!$A$1:$M$10000,13,FALSE)</f>
        <v>4</v>
      </c>
      <c r="L545" s="30" t="str">
        <f>VLOOKUP(B545,'Список DKV от ЮТД'!$A$1:$S$10000,14,FALSE)</f>
        <v>54B2437</v>
      </c>
      <c r="M545" s="52" t="str">
        <f>VLOOKUP(B545,'Список DKV от ЮТД'!$A$1:$M$10000,10,FALSE)</f>
        <v>704310*******0675</v>
      </c>
      <c r="N545" s="52" t="str">
        <f>VLOOKUP(B545,'Список DKV от ЮТД'!$A$1:$S$10000,18,FALSE)</f>
        <v/>
      </c>
      <c r="O545" s="52" t="str">
        <f>VLOOKUP(B545,'Список DKV от ЮТД'!$A$1:$S$10000,19,FALSE)</f>
        <v/>
      </c>
      <c r="P545" s="52" t="str">
        <f>VLOOKUP(B545,'Список DKV от ЮТД'!$A$1:$S$10000,16,FALSE)</f>
        <v>425569070</v>
      </c>
      <c r="Q545" s="52"/>
    </row>
    <row r="546" spans="1:17">
      <c r="A546" s="30">
        <v>544</v>
      </c>
      <c r="B546" s="37">
        <v>19231093543</v>
      </c>
      <c r="C546" s="50">
        <v>43755</v>
      </c>
      <c r="E546" s="50">
        <v>43756</v>
      </c>
      <c r="F546" s="56" t="s">
        <v>18</v>
      </c>
      <c r="H546" s="45">
        <v>43770</v>
      </c>
      <c r="I546" s="30" t="str">
        <f>VLOOKUP(B546,'Список DKV от ЮТД'!$A$1:$S$10000,15,FALSE)</f>
        <v>2411/518</v>
      </c>
      <c r="J546" s="30" t="s">
        <v>22</v>
      </c>
      <c r="K546" s="41" t="str">
        <f>VLOOKUP(B546,'Список DKV от ЮТД'!$A$1:$M$10000,13,FALSE)</f>
        <v>4</v>
      </c>
      <c r="L546" s="30" t="str">
        <f>VLOOKUP(B546,'Список DKV от ЮТД'!$A$1:$S$10000,14,FALSE)</f>
        <v>42ADT377</v>
      </c>
      <c r="M546" s="52" t="str">
        <f>VLOOKUP(B546,'Список DKV от ЮТД'!$A$1:$M$10000,10,FALSE)</f>
        <v>704310*******0363</v>
      </c>
      <c r="N546" s="52" t="str">
        <f>VLOOKUP(B546,'Список DKV от ЮТД'!$A$1:$S$10000,18,FALSE)</f>
        <v/>
      </c>
      <c r="O546" s="52" t="str">
        <f>VLOOKUP(B546,'Список DKV от ЮТД'!$A$1:$S$10000,19,FALSE)</f>
        <v/>
      </c>
      <c r="P546" s="52" t="str">
        <f>VLOOKUP(B546,'Список DKV от ЮТД'!$A$1:$S$10000,16,FALSE)</f>
        <v>425569066</v>
      </c>
      <c r="Q546" s="52"/>
    </row>
    <row r="547" spans="1:17">
      <c r="A547" s="30">
        <v>545</v>
      </c>
      <c r="B547" s="37">
        <v>19231093501</v>
      </c>
      <c r="C547" s="50">
        <v>43755</v>
      </c>
      <c r="E547" s="50">
        <v>43756</v>
      </c>
      <c r="F547" s="56" t="s">
        <v>18</v>
      </c>
      <c r="H547" s="45">
        <v>43770</v>
      </c>
      <c r="I547" s="30" t="str">
        <f>VLOOKUP(B547,'Список DKV от ЮТД'!$A$1:$S$10000,15,FALSE)</f>
        <v>2411/519</v>
      </c>
      <c r="J547" s="30" t="s">
        <v>22</v>
      </c>
      <c r="K547" s="41" t="str">
        <f>VLOOKUP(B547,'Список DKV от ЮТД'!$A$1:$M$10000,13,FALSE)</f>
        <v>4</v>
      </c>
      <c r="L547" s="30" t="str">
        <f>VLOOKUP(B547,'Список DKV от ЮТД'!$A$1:$S$10000,14,FALSE)</f>
        <v>34FC4569</v>
      </c>
      <c r="M547" s="52" t="str">
        <f>VLOOKUP(B547,'Список DKV от ЮТД'!$A$1:$M$10000,10,FALSE)</f>
        <v>704310*******0020</v>
      </c>
      <c r="N547" s="52" t="str">
        <f>VLOOKUP(B547,'Список DKV от ЮТД'!$A$1:$S$10000,18,FALSE)</f>
        <v/>
      </c>
      <c r="O547" s="52" t="str">
        <f>VLOOKUP(B547,'Список DKV от ЮТД'!$A$1:$S$10000,19,FALSE)</f>
        <v/>
      </c>
      <c r="P547" s="52" t="str">
        <f>VLOOKUP(B547,'Список DKV от ЮТД'!$A$1:$S$10000,16,FALSE)</f>
        <v>425569062</v>
      </c>
      <c r="Q547" s="52"/>
    </row>
    <row r="548" spans="1:17">
      <c r="A548" s="30">
        <v>546</v>
      </c>
      <c r="B548" s="37">
        <v>19231093469</v>
      </c>
      <c r="C548" s="50">
        <v>43755</v>
      </c>
      <c r="E548" s="50">
        <v>43756</v>
      </c>
      <c r="F548" s="56" t="s">
        <v>18</v>
      </c>
      <c r="H548" s="45">
        <v>43770</v>
      </c>
      <c r="I548" s="30" t="str">
        <f>VLOOKUP(B548,'Список DKV от ЮТД'!$A$1:$S$10000,15,FALSE)</f>
        <v>2411/520</v>
      </c>
      <c r="J548" s="30" t="s">
        <v>22</v>
      </c>
      <c r="K548" s="41" t="str">
        <f>VLOOKUP(B548,'Список DKV от ЮТД'!$A$1:$M$10000,13,FALSE)</f>
        <v>4</v>
      </c>
      <c r="L548" s="30" t="str">
        <f>VLOOKUP(B548,'Список DKV от ЮТД'!$A$1:$S$10000,14,FALSE)</f>
        <v>34KN6387</v>
      </c>
      <c r="M548" s="52" t="str">
        <f>VLOOKUP(B548,'Список DKV от ЮТД'!$A$1:$M$10000,10,FALSE)</f>
        <v>704310*******0247</v>
      </c>
      <c r="N548" s="52" t="str">
        <f>VLOOKUP(B548,'Список DKV от ЮТД'!$A$1:$S$10000,18,FALSE)</f>
        <v>expired</v>
      </c>
      <c r="O548" s="52" t="str">
        <f>VLOOKUP(B548,'Список DKV от ЮТД'!$A$1:$S$10000,19,FALSE)</f>
        <v>blocked</v>
      </c>
      <c r="P548" s="52" t="str">
        <f>VLOOKUP(B548,'Список DKV от ЮТД'!$A$1:$S$10000,16,FALSE)</f>
        <v>425569058</v>
      </c>
      <c r="Q548" s="52"/>
    </row>
    <row r="549" spans="1:17">
      <c r="A549" s="30">
        <v>547</v>
      </c>
      <c r="B549" s="37">
        <v>19231011438</v>
      </c>
      <c r="C549" s="69">
        <v>43712</v>
      </c>
      <c r="E549" s="50">
        <v>43756</v>
      </c>
      <c r="F549" s="30" t="s">
        <v>18</v>
      </c>
      <c r="H549" s="45">
        <v>43770</v>
      </c>
      <c r="I549" s="30" t="str">
        <f>VLOOKUP(B549,'Список DKV от ЮТД'!$A$1:$S$10000,15,FALSE)</f>
        <v>2411/521</v>
      </c>
      <c r="J549" s="30" t="s">
        <v>22</v>
      </c>
      <c r="K549" s="41" t="str">
        <f>VLOOKUP(B549,'Список DKV от ЮТД'!$A$1:$M$10000,13,FALSE)</f>
        <v>4</v>
      </c>
      <c r="L549" s="30" t="str">
        <f>VLOOKUP(B549,'Список DKV от ЮТД'!$A$1:$S$10000,14,FALSE)</f>
        <v>61K10152</v>
      </c>
      <c r="M549" s="52" t="str">
        <f>VLOOKUP(B549,'Список DKV от ЮТД'!$A$1:$M$10000,10,FALSE)</f>
        <v>704310*******0054</v>
      </c>
      <c r="N549" s="52" t="str">
        <f>VLOOKUP(B549,'Список DKV от ЮТД'!$A$1:$S$10000,18,FALSE)</f>
        <v>expired</v>
      </c>
      <c r="O549" s="52" t="str">
        <f>VLOOKUP(B549,'Список DKV от ЮТД'!$A$1:$S$10000,19,FALSE)</f>
        <v>blocked</v>
      </c>
      <c r="P549" s="52" t="str">
        <f>VLOOKUP(B549,'Список DKV от ЮТД'!$A$1:$S$10000,16,FALSE)</f>
        <v>425560855</v>
      </c>
      <c r="Q549" s="52"/>
    </row>
    <row r="550" spans="1:17">
      <c r="A550" s="30">
        <v>548</v>
      </c>
      <c r="B550" s="37">
        <v>19231011230</v>
      </c>
      <c r="C550" s="69">
        <v>43712</v>
      </c>
      <c r="E550" s="50">
        <v>43756</v>
      </c>
      <c r="F550" s="30" t="s">
        <v>18</v>
      </c>
      <c r="H550" s="45">
        <v>43770</v>
      </c>
      <c r="I550" s="30" t="str">
        <f>VLOOKUP(B550,'Список DKV от ЮТД'!$A$1:$S$10000,15,FALSE)</f>
        <v>2411/522</v>
      </c>
      <c r="J550" s="30" t="s">
        <v>22</v>
      </c>
      <c r="K550" s="41" t="str">
        <f>VLOOKUP(B550,'Список DKV от ЮТД'!$A$1:$M$10000,13,FALSE)</f>
        <v>4</v>
      </c>
      <c r="L550" s="30" t="str">
        <f>VLOOKUP(B550,'Список DKV от ЮТД'!$A$1:$S$10000,14,FALSE)</f>
        <v>07AED428</v>
      </c>
      <c r="M550" s="52" t="str">
        <f>VLOOKUP(B550,'Список DKV от ЮТД'!$A$1:$M$10000,10,FALSE)</f>
        <v>704310*******3037</v>
      </c>
      <c r="N550" s="52" t="str">
        <f>VLOOKUP(B550,'Список DKV от ЮТД'!$A$1:$S$10000,18,FALSE)</f>
        <v/>
      </c>
      <c r="O550" s="52" t="str">
        <f>VLOOKUP(B550,'Список DKV от ЮТД'!$A$1:$S$10000,19,FALSE)</f>
        <v/>
      </c>
      <c r="P550" s="52" t="str">
        <f>VLOOKUP(B550,'Список DKV от ЮТД'!$A$1:$S$10000,16,FALSE)</f>
        <v>425560835</v>
      </c>
      <c r="Q550" s="52"/>
    </row>
    <row r="551" spans="1:17">
      <c r="A551" s="30">
        <v>549</v>
      </c>
      <c r="B551" s="37">
        <v>19231011354</v>
      </c>
      <c r="C551" s="69">
        <v>43712</v>
      </c>
      <c r="E551" s="50">
        <v>43756</v>
      </c>
      <c r="F551" s="30" t="s">
        <v>18</v>
      </c>
      <c r="H551" s="45">
        <v>43770</v>
      </c>
      <c r="I551" s="30" t="str">
        <f>VLOOKUP(B551,'Список DKV от ЮТД'!$A$1:$S$10000,15,FALSE)</f>
        <v>2411/523</v>
      </c>
      <c r="J551" s="30" t="s">
        <v>22</v>
      </c>
      <c r="K551" s="41" t="str">
        <f>VLOOKUP(B551,'Список DKV от ЮТД'!$A$1:$M$10000,13,FALSE)</f>
        <v>4</v>
      </c>
      <c r="L551" s="30" t="str">
        <f>VLOOKUP(B551,'Список DKV от ЮТД'!$A$1:$S$10000,14,FALSE)</f>
        <v>81AAF460</v>
      </c>
      <c r="M551" s="52" t="str">
        <f>VLOOKUP(B551,'Список DKV от ЮТД'!$A$1:$M$10000,10,FALSE)</f>
        <v>704310*******0911</v>
      </c>
      <c r="N551" s="52" t="str">
        <f>VLOOKUP(B551,'Список DKV от ЮТД'!$A$1:$S$10000,18,FALSE)</f>
        <v>expired</v>
      </c>
      <c r="O551" s="52" t="str">
        <f>VLOOKUP(B551,'Список DKV от ЮТД'!$A$1:$S$10000,19,FALSE)</f>
        <v>blocked</v>
      </c>
      <c r="P551" s="52" t="str">
        <f>VLOOKUP(B551,'Список DKV от ЮТД'!$A$1:$S$10000,16,FALSE)</f>
        <v>425560847</v>
      </c>
      <c r="Q551" s="52"/>
    </row>
    <row r="552" spans="1:17">
      <c r="A552" s="30">
        <v>550</v>
      </c>
      <c r="B552" s="37">
        <v>19231093030</v>
      </c>
      <c r="C552" s="50">
        <v>43755</v>
      </c>
      <c r="E552" s="50">
        <v>43756</v>
      </c>
      <c r="F552" s="56" t="s">
        <v>18</v>
      </c>
      <c r="H552" s="45">
        <v>43770</v>
      </c>
      <c r="I552" s="30" t="str">
        <f>VLOOKUP(B552,'Список DKV от ЮТД'!$A$1:$S$10000,15,FALSE)</f>
        <v>2411/524</v>
      </c>
      <c r="J552" s="30" t="s">
        <v>22</v>
      </c>
      <c r="K552" s="41" t="str">
        <f>VLOOKUP(B552,'Список DKV от ЮТД'!$A$1:$M$10000,13,FALSE)</f>
        <v>4</v>
      </c>
      <c r="L552" s="30" t="str">
        <f>VLOOKUP(B552,'Список DKV от ЮТД'!$A$1:$S$10000,14,FALSE)</f>
        <v>27C8518</v>
      </c>
      <c r="M552" s="52" t="str">
        <f>VLOOKUP(B552,'Список DKV от ЮТД'!$A$1:$M$10000,10,FALSE)</f>
        <v>704310*******0075</v>
      </c>
      <c r="N552" s="52" t="str">
        <f>VLOOKUP(B552,'Список DKV от ЮТД'!$A$1:$S$10000,18,FALSE)</f>
        <v/>
      </c>
      <c r="O552" s="52" t="str">
        <f>VLOOKUP(B552,'Список DKV от ЮТД'!$A$1:$S$10000,19,FALSE)</f>
        <v/>
      </c>
      <c r="P552" s="52" t="str">
        <f>VLOOKUP(B552,'Список DKV от ЮТД'!$A$1:$S$10000,16,FALSE)</f>
        <v>425569015</v>
      </c>
      <c r="Q552" s="52"/>
    </row>
    <row r="553" spans="1:17">
      <c r="A553" s="30">
        <v>551</v>
      </c>
      <c r="B553" s="37">
        <v>19231093071</v>
      </c>
      <c r="C553" s="50">
        <v>43755</v>
      </c>
      <c r="E553" s="50">
        <v>43756</v>
      </c>
      <c r="F553" s="56" t="s">
        <v>18</v>
      </c>
      <c r="H553" s="45">
        <v>43770</v>
      </c>
      <c r="I553" s="30" t="str">
        <f>VLOOKUP(B553,'Список DKV от ЮТД'!$A$1:$S$10000,15,FALSE)</f>
        <v>2411/525</v>
      </c>
      <c r="J553" s="30" t="s">
        <v>22</v>
      </c>
      <c r="K553" s="41" t="str">
        <f>VLOOKUP(B553,'Список DKV от ЮТД'!$A$1:$M$10000,13,FALSE)</f>
        <v>4</v>
      </c>
      <c r="L553" s="30" t="str">
        <f>VLOOKUP(B553,'Список DKV от ЮТД'!$A$1:$S$10000,14,FALSE)</f>
        <v>61K12864</v>
      </c>
      <c r="M553" s="52" t="str">
        <f>VLOOKUP(B553,'Список DKV от ЮТД'!$A$1:$M$10000,10,FALSE)</f>
        <v>704310*******0173</v>
      </c>
      <c r="N553" s="52" t="str">
        <f>VLOOKUP(B553,'Список DKV от ЮТД'!$A$1:$S$10000,18,FALSE)</f>
        <v>expired</v>
      </c>
      <c r="O553" s="52" t="str">
        <f>VLOOKUP(B553,'Список DKV от ЮТД'!$A$1:$S$10000,19,FALSE)</f>
        <v>blocked</v>
      </c>
      <c r="P553" s="52" t="str">
        <f>VLOOKUP(B553,'Список DKV от ЮТД'!$A$1:$S$10000,16,FALSE)</f>
        <v>425569019</v>
      </c>
      <c r="Q553" s="52"/>
    </row>
    <row r="554" spans="1:17">
      <c r="A554" s="30">
        <v>552</v>
      </c>
      <c r="B554" s="37">
        <v>19231093113</v>
      </c>
      <c r="C554" s="50">
        <v>43755</v>
      </c>
      <c r="E554" s="50">
        <v>43756</v>
      </c>
      <c r="F554" s="56" t="s">
        <v>18</v>
      </c>
      <c r="H554" s="45">
        <v>43770</v>
      </c>
      <c r="I554" s="30" t="str">
        <f>VLOOKUP(B554,'Список DKV от ЮТД'!$A$1:$S$10000,15,FALSE)</f>
        <v>2411/526</v>
      </c>
      <c r="J554" s="30" t="s">
        <v>22</v>
      </c>
      <c r="K554" s="41" t="str">
        <f>VLOOKUP(B554,'Список DKV от ЮТД'!$A$1:$M$10000,13,FALSE)</f>
        <v>4</v>
      </c>
      <c r="L554" s="30" t="str">
        <f>VLOOKUP(B554,'Список DKV от ЮТД'!$A$1:$S$10000,14,FALSE)</f>
        <v>PK7604BC</v>
      </c>
      <c r="M554" s="52" t="str">
        <f>VLOOKUP(B554,'Список DKV от ЮТД'!$A$1:$M$10000,10,FALSE)</f>
        <v>704310*******0021</v>
      </c>
      <c r="N554" s="52" t="str">
        <f>VLOOKUP(B554,'Список DKV от ЮТД'!$A$1:$S$10000,18,FALSE)</f>
        <v>expired</v>
      </c>
      <c r="O554" s="52" t="str">
        <f>VLOOKUP(B554,'Список DKV от ЮТД'!$A$1:$S$10000,19,FALSE)</f>
        <v>blocked</v>
      </c>
      <c r="P554" s="52" t="str">
        <f>VLOOKUP(B554,'Список DKV от ЮТД'!$A$1:$S$10000,16,FALSE)</f>
        <v>425569023</v>
      </c>
      <c r="Q554" s="52"/>
    </row>
    <row r="555" spans="1:17">
      <c r="A555" s="30">
        <v>553</v>
      </c>
      <c r="B555" s="37">
        <v>19231093154</v>
      </c>
      <c r="C555" s="50">
        <v>43755</v>
      </c>
      <c r="E555" s="50">
        <v>43756</v>
      </c>
      <c r="F555" s="56" t="s">
        <v>18</v>
      </c>
      <c r="H555" s="45">
        <v>43770</v>
      </c>
      <c r="I555" s="30" t="str">
        <f>VLOOKUP(B555,'Список DKV от ЮТД'!$A$1:$S$10000,15,FALSE)</f>
        <v>2411/527</v>
      </c>
      <c r="J555" s="30" t="s">
        <v>22</v>
      </c>
      <c r="K555" s="41" t="str">
        <f>VLOOKUP(B555,'Список DKV от ЮТД'!$A$1:$M$10000,13,FALSE)</f>
        <v>4</v>
      </c>
      <c r="L555" s="30" t="str">
        <f>VLOOKUP(B555,'Список DKV от ЮТД'!$A$1:$S$10000,14,FALSE)</f>
        <v>PK9569BC</v>
      </c>
      <c r="M555" s="52" t="str">
        <f>VLOOKUP(B555,'Список DKV от ЮТД'!$A$1:$M$10000,10,FALSE)</f>
        <v>704310*******0039</v>
      </c>
      <c r="N555" s="52" t="str">
        <f>VLOOKUP(B555,'Список DKV от ЮТД'!$A$1:$S$10000,18,FALSE)</f>
        <v>expired</v>
      </c>
      <c r="O555" s="52" t="str">
        <f>VLOOKUP(B555,'Список DKV от ЮТД'!$A$1:$S$10000,19,FALSE)</f>
        <v>blocked</v>
      </c>
      <c r="P555" s="52" t="str">
        <f>VLOOKUP(B555,'Список DKV от ЮТД'!$A$1:$S$10000,16,FALSE)</f>
        <v>425569027</v>
      </c>
      <c r="Q555" s="52"/>
    </row>
    <row r="556" spans="1:17">
      <c r="A556" s="30">
        <v>554</v>
      </c>
      <c r="B556" s="37">
        <v>19231093196</v>
      </c>
      <c r="C556" s="50">
        <v>43755</v>
      </c>
      <c r="E556" s="50">
        <v>43756</v>
      </c>
      <c r="F556" s="56" t="s">
        <v>18</v>
      </c>
      <c r="H556" s="45">
        <v>43770</v>
      </c>
      <c r="I556" s="30" t="str">
        <f>VLOOKUP(B556,'Список DKV от ЮТД'!$A$1:$S$10000,15,FALSE)</f>
        <v>2411/528</v>
      </c>
      <c r="J556" s="30" t="s">
        <v>22</v>
      </c>
      <c r="K556" s="41" t="str">
        <f>VLOOKUP(B556,'Список DKV от ЮТД'!$A$1:$M$10000,13,FALSE)</f>
        <v>4</v>
      </c>
      <c r="L556" s="30" t="str">
        <f>VLOOKUP(B556,'Список DKV от ЮТД'!$A$1:$S$10000,14,FALSE)</f>
        <v>35DN184</v>
      </c>
      <c r="M556" s="52" t="str">
        <f>VLOOKUP(B556,'Список DKV от ЮТД'!$A$1:$M$10000,10,FALSE)</f>
        <v>704310*******0041</v>
      </c>
      <c r="N556" s="52" t="str">
        <f>VLOOKUP(B556,'Список DKV от ЮТД'!$A$1:$S$10000,18,FALSE)</f>
        <v>expired</v>
      </c>
      <c r="O556" s="52" t="str">
        <f>VLOOKUP(B556,'Список DKV от ЮТД'!$A$1:$S$10000,19,FALSE)</f>
        <v>blocked</v>
      </c>
      <c r="P556" s="52" t="str">
        <f>VLOOKUP(B556,'Список DKV от ЮТД'!$A$1:$S$10000,16,FALSE)</f>
        <v>425569031</v>
      </c>
      <c r="Q556" s="52"/>
    </row>
    <row r="557" spans="1:17">
      <c r="A557" s="30">
        <v>555</v>
      </c>
      <c r="B557" s="37">
        <v>19231093238</v>
      </c>
      <c r="C557" s="50">
        <v>43755</v>
      </c>
      <c r="E557" s="50">
        <v>43756</v>
      </c>
      <c r="F557" s="56" t="s">
        <v>18</v>
      </c>
      <c r="H557" s="45">
        <v>43770</v>
      </c>
      <c r="I557" s="30" t="str">
        <f>VLOOKUP(B557,'Список DKV от ЮТД'!$A$1:$S$10000,15,FALSE)</f>
        <v>2411/529</v>
      </c>
      <c r="J557" s="30" t="s">
        <v>22</v>
      </c>
      <c r="K557" s="41" t="str">
        <f>VLOOKUP(B557,'Список DKV от ЮТД'!$A$1:$M$10000,13,FALSE)</f>
        <v>4</v>
      </c>
      <c r="L557" s="30" t="str">
        <f>VLOOKUP(B557,'Список DKV от ЮТД'!$A$1:$S$10000,14,FALSE)</f>
        <v>34KM6644</v>
      </c>
      <c r="M557" s="52" t="str">
        <f>VLOOKUP(B557,'Список DKV от ЮТД'!$A$1:$M$10000,10,FALSE)</f>
        <v>704310*******0130</v>
      </c>
      <c r="N557" s="52" t="str">
        <f>VLOOKUP(B557,'Список DKV от ЮТД'!$A$1:$S$10000,18,FALSE)</f>
        <v/>
      </c>
      <c r="O557" s="52" t="str">
        <f>VLOOKUP(B557,'Список DKV от ЮТД'!$A$1:$S$10000,19,FALSE)</f>
        <v/>
      </c>
      <c r="P557" s="52" t="str">
        <f>VLOOKUP(B557,'Список DKV от ЮТД'!$A$1:$S$10000,16,FALSE)</f>
        <v>425569035</v>
      </c>
      <c r="Q557" s="52"/>
    </row>
    <row r="558" spans="1:17">
      <c r="A558" s="30">
        <v>556</v>
      </c>
      <c r="B558" s="37">
        <v>19231125436</v>
      </c>
      <c r="F558" s="30" t="s">
        <v>15</v>
      </c>
      <c r="H558" s="45">
        <v>43771</v>
      </c>
      <c r="I558" s="30" t="str">
        <f>VLOOKUP(B558,'Список DKV от ЮТД'!$A$1:$S$10000,15,FALSE)</f>
        <v>2410/23</v>
      </c>
      <c r="J558" s="30" t="s">
        <v>22</v>
      </c>
      <c r="K558" s="41" t="str">
        <f>VLOOKUP(B558,'Список DKV от ЮТД'!$A$1:$M$10000,13,FALSE)</f>
        <v>4</v>
      </c>
      <c r="L558" s="30" t="str">
        <f>VLOOKUP(B558,'Список DKV от ЮТД'!$A$1:$S$10000,14,FALSE)</f>
        <v>LJ89KGI</v>
      </c>
      <c r="M558" s="52" t="str">
        <f>VLOOKUP(B558,'Список DKV от ЮТД'!$A$1:$M$10000,10,FALSE)</f>
        <v>704310*******0044</v>
      </c>
      <c r="N558" s="52" t="str">
        <f>VLOOKUP(B558,'Список DKV от ЮТД'!$A$1:$S$10000,18,FALSE)</f>
        <v/>
      </c>
      <c r="O558" s="52" t="str">
        <f>VLOOKUP(B558,'Список DKV от ЮТД'!$A$1:$S$10000,19,FALSE)</f>
        <v/>
      </c>
      <c r="P558" s="52" t="str">
        <f>VLOOKUP(B558,'Список DKV от ЮТД'!$A$1:$S$10000,16,FALSE)</f>
        <v>425572255</v>
      </c>
      <c r="Q558" s="52"/>
    </row>
    <row r="559" spans="1:17">
      <c r="A559" s="30">
        <v>557</v>
      </c>
      <c r="B559" s="37">
        <v>19231125352</v>
      </c>
      <c r="F559" s="30" t="s">
        <v>15</v>
      </c>
      <c r="H559" s="45">
        <v>43771</v>
      </c>
      <c r="I559" s="30" t="str">
        <f>VLOOKUP(B559,'Список DKV от ЮТД'!$A$1:$S$10000,15,FALSE)</f>
        <v>2410/24</v>
      </c>
      <c r="J559" s="30" t="s">
        <v>22</v>
      </c>
      <c r="K559" s="41" t="str">
        <f>VLOOKUP(B559,'Список DKV от ЮТД'!$A$1:$M$10000,13,FALSE)</f>
        <v>4</v>
      </c>
      <c r="L559" s="30" t="str">
        <f>VLOOKUP(B559,'Список DKV от ЮТД'!$A$1:$S$10000,14,FALSE)</f>
        <v>LJ94KGI</v>
      </c>
      <c r="M559" s="52" t="str">
        <f>VLOOKUP(B559,'Список DKV от ЮТД'!$A$1:$M$10000,10,FALSE)</f>
        <v>704310*******0051</v>
      </c>
      <c r="N559" s="52" t="str">
        <f>VLOOKUP(B559,'Список DKV от ЮТД'!$A$1:$S$10000,18,FALSE)</f>
        <v/>
      </c>
      <c r="O559" s="52" t="str">
        <f>VLOOKUP(B559,'Список DKV от ЮТД'!$A$1:$S$10000,19,FALSE)</f>
        <v/>
      </c>
      <c r="P559" s="52" t="str">
        <f>VLOOKUP(B559,'Список DKV от ЮТД'!$A$1:$S$10000,16,FALSE)</f>
        <v>425572247</v>
      </c>
      <c r="Q559" s="52"/>
    </row>
    <row r="560" spans="1:17">
      <c r="A560" s="30">
        <v>558</v>
      </c>
      <c r="B560" s="37">
        <v>19231125519</v>
      </c>
      <c r="F560" s="30" t="s">
        <v>15</v>
      </c>
      <c r="H560" s="45">
        <v>43771</v>
      </c>
      <c r="I560" s="30" t="str">
        <f>VLOOKUP(B560,'Список DKV от ЮТД'!$A$1:$S$10000,15,FALSE)</f>
        <v>2410/25</v>
      </c>
      <c r="J560" s="30" t="s">
        <v>22</v>
      </c>
      <c r="K560" s="41" t="str">
        <f>VLOOKUP(B560,'Список DKV от ЮТД'!$A$1:$M$10000,13,FALSE)</f>
        <v>4</v>
      </c>
      <c r="L560" s="30" t="str">
        <f>VLOOKUP(B560,'Список DKV от ЮТД'!$A$1:$S$10000,14,FALSE)</f>
        <v>LJ54HSU</v>
      </c>
      <c r="M560" s="52" t="str">
        <f>VLOOKUP(B560,'Список DKV от ЮТД'!$A$1:$M$10000,10,FALSE)</f>
        <v>704310*******0036</v>
      </c>
      <c r="N560" s="52" t="str">
        <f>VLOOKUP(B560,'Список DKV от ЮТД'!$A$1:$S$10000,18,FALSE)</f>
        <v/>
      </c>
      <c r="O560" s="52" t="str">
        <f>VLOOKUP(B560,'Список DKV от ЮТД'!$A$1:$S$10000,19,FALSE)</f>
        <v/>
      </c>
      <c r="P560" s="52" t="str">
        <f>VLOOKUP(B560,'Список DKV от ЮТД'!$A$1:$S$10000,16,FALSE)</f>
        <v>425572263</v>
      </c>
      <c r="Q560" s="52"/>
    </row>
    <row r="561" spans="1:18">
      <c r="A561" s="30">
        <v>559</v>
      </c>
      <c r="B561" s="37">
        <v>19231125477</v>
      </c>
      <c r="F561" s="30" t="s">
        <v>15</v>
      </c>
      <c r="H561" s="45">
        <v>43771</v>
      </c>
      <c r="I561" s="30" t="str">
        <f>VLOOKUP(B561,'Список DKV от ЮТД'!$A$1:$S$10000,15,FALSE)</f>
        <v>2410/26</v>
      </c>
      <c r="J561" s="30" t="s">
        <v>22</v>
      </c>
      <c r="K561" s="41" t="str">
        <f>VLOOKUP(B561,'Список DKV от ЮТД'!$A$1:$M$10000,13,FALSE)</f>
        <v>4</v>
      </c>
      <c r="L561" s="30" t="str">
        <f>VLOOKUP(B561,'Список DKV от ЮТД'!$A$1:$S$10000,14,FALSE)</f>
        <v>LG52SFN</v>
      </c>
      <c r="M561" s="52" t="str">
        <f>VLOOKUP(B561,'Список DKV от ЮТД'!$A$1:$M$10000,10,FALSE)</f>
        <v>704310*******0028</v>
      </c>
      <c r="N561" s="52" t="str">
        <f>VLOOKUP(B561,'Список DKV от ЮТД'!$A$1:$S$10000,18,FALSE)</f>
        <v/>
      </c>
      <c r="O561" s="52" t="str">
        <f>VLOOKUP(B561,'Список DKV от ЮТД'!$A$1:$S$10000,19,FALSE)</f>
        <v/>
      </c>
      <c r="P561" s="52" t="str">
        <f>VLOOKUP(B561,'Список DKV от ЮТД'!$A$1:$S$10000,16,FALSE)</f>
        <v>425572259</v>
      </c>
      <c r="Q561" s="52"/>
    </row>
    <row r="562" spans="1:18">
      <c r="A562" s="30">
        <v>560</v>
      </c>
      <c r="B562" s="37">
        <v>19231093634</v>
      </c>
      <c r="C562" s="50">
        <v>43755</v>
      </c>
      <c r="E562" s="50">
        <v>43756</v>
      </c>
      <c r="F562" s="56" t="s">
        <v>18</v>
      </c>
      <c r="H562" s="45">
        <v>43771</v>
      </c>
      <c r="I562" s="30" t="str">
        <f>VLOOKUP(B562,'Список DKV от ЮТД'!$A$1:$S$10000,15,FALSE)</f>
        <v>2411/530</v>
      </c>
      <c r="J562" s="30" t="s">
        <v>22</v>
      </c>
      <c r="K562" s="41" t="str">
        <f>VLOOKUP(B562,'Список DKV от ЮТД'!$A$1:$M$10000,13,FALSE)</f>
        <v>4</v>
      </c>
      <c r="L562" s="30" t="str">
        <f>VLOOKUP(B562,'Список DKV от ЮТД'!$A$1:$S$10000,14,FALSE)</f>
        <v>35RT886</v>
      </c>
      <c r="M562" s="52" t="str">
        <f>VLOOKUP(B562,'Список DKV от ЮТД'!$A$1:$M$10000,10,FALSE)</f>
        <v>704310*******0215</v>
      </c>
      <c r="N562" s="52" t="str">
        <f>VLOOKUP(B562,'Список DKV от ЮТД'!$A$1:$S$10000,18,FALSE)</f>
        <v>expired</v>
      </c>
      <c r="O562" s="52" t="str">
        <f>VLOOKUP(B562,'Список DKV от ЮТД'!$A$1:$S$10000,19,FALSE)</f>
        <v>blocked</v>
      </c>
      <c r="P562" s="52" t="str">
        <f>VLOOKUP(B562,'Список DKV от ЮТД'!$A$1:$S$10000,16,FALSE)</f>
        <v>425569075</v>
      </c>
      <c r="Q562" s="52"/>
    </row>
    <row r="563" spans="1:18">
      <c r="A563" s="30">
        <v>561</v>
      </c>
      <c r="B563" s="39">
        <v>19231093717</v>
      </c>
      <c r="C563" s="50">
        <v>43755</v>
      </c>
      <c r="E563" s="50">
        <v>43756</v>
      </c>
      <c r="F563" s="56" t="s">
        <v>18</v>
      </c>
      <c r="G563" s="41">
        <v>232</v>
      </c>
      <c r="H563" s="45">
        <v>43771</v>
      </c>
      <c r="I563" s="30" t="str">
        <f>VLOOKUP(B563,'Список DKV от ЮТД'!$A$1:$S$10000,15,FALSE)</f>
        <v>2411/531</v>
      </c>
      <c r="J563" s="30" t="s">
        <v>22</v>
      </c>
      <c r="K563" s="41" t="str">
        <f>VLOOKUP(B563,'Список DKV от ЮТД'!$A$1:$M$10000,13,FALSE)</f>
        <v>4</v>
      </c>
      <c r="L563" s="30" t="str">
        <f>VLOOKUP(B563,'Список DKV от ЮТД'!$A$1:$S$10000,14,FALSE)</f>
        <v>27RM254</v>
      </c>
      <c r="M563" s="52" t="str">
        <f>VLOOKUP(B563,'Список DKV от ЮТД'!$A$1:$M$10000,10,FALSE)</f>
        <v>704310*******0448</v>
      </c>
      <c r="N563" s="52" t="str">
        <f>VLOOKUP(B563,'Список DKV от ЮТД'!$A$1:$S$10000,18,FALSE)</f>
        <v/>
      </c>
      <c r="O563" s="52" t="str">
        <f>VLOOKUP(B563,'Список DKV от ЮТД'!$A$1:$S$10000,19,FALSE)</f>
        <v/>
      </c>
      <c r="P563" s="52" t="str">
        <f>VLOOKUP(B563,'Список DKV от ЮТД'!$A$1:$S$10000,16,FALSE)</f>
        <v>425569083</v>
      </c>
      <c r="Q563" s="49" t="s">
        <v>43568</v>
      </c>
      <c r="R563" s="30" t="s">
        <v>43570</v>
      </c>
    </row>
    <row r="564" spans="1:18">
      <c r="A564" s="30">
        <v>562</v>
      </c>
      <c r="B564" s="37">
        <v>19231093675</v>
      </c>
      <c r="C564" s="50">
        <v>43755</v>
      </c>
      <c r="E564" s="50">
        <v>43756</v>
      </c>
      <c r="F564" s="56" t="s">
        <v>18</v>
      </c>
      <c r="H564" s="45">
        <v>43771</v>
      </c>
      <c r="I564" s="30" t="str">
        <f>VLOOKUP(B564,'Список DKV от ЮТД'!$A$1:$S$10000,15,FALSE)</f>
        <v>2411/532</v>
      </c>
      <c r="J564" s="30" t="s">
        <v>22</v>
      </c>
      <c r="K564" s="41" t="str">
        <f>VLOOKUP(B564,'Список DKV от ЮТД'!$A$1:$M$10000,13,FALSE)</f>
        <v>4</v>
      </c>
      <c r="L564" s="30" t="str">
        <f>VLOOKUP(B564,'Список DKV от ЮТД'!$A$1:$S$10000,14,FALSE)</f>
        <v>34GH0272</v>
      </c>
      <c r="M564" s="52" t="str">
        <f>VLOOKUP(B564,'Список DKV от ЮТД'!$A$1:$M$10000,10,FALSE)</f>
        <v>704310*******0107</v>
      </c>
      <c r="N564" s="52" t="str">
        <f>VLOOKUP(B564,'Список DKV от ЮТД'!$A$1:$S$10000,18,FALSE)</f>
        <v/>
      </c>
      <c r="O564" s="52" t="str">
        <f>VLOOKUP(B564,'Список DKV от ЮТД'!$A$1:$S$10000,19,FALSE)</f>
        <v/>
      </c>
      <c r="P564" s="52" t="str">
        <f>VLOOKUP(B564,'Список DKV от ЮТД'!$A$1:$S$10000,16,FALSE)</f>
        <v>425569079</v>
      </c>
      <c r="Q564" s="52"/>
    </row>
    <row r="565" spans="1:18">
      <c r="A565" s="30">
        <v>563</v>
      </c>
      <c r="B565" s="38">
        <v>19231093519</v>
      </c>
      <c r="C565" s="50">
        <v>43755</v>
      </c>
      <c r="E565" s="50">
        <v>43756</v>
      </c>
      <c r="F565" s="56" t="s">
        <v>18</v>
      </c>
      <c r="G565" s="41">
        <v>145</v>
      </c>
      <c r="H565" s="45">
        <v>43771</v>
      </c>
      <c r="I565" s="30" t="str">
        <f>VLOOKUP(B565,'Список DKV от ЮТД'!$A$1:$S$10000,15,FALSE)</f>
        <v>2411/533</v>
      </c>
      <c r="J565" s="30" t="s">
        <v>22</v>
      </c>
      <c r="K565" s="41" t="str">
        <f>VLOOKUP(B565,'Список DKV от ЮТД'!$A$1:$M$10000,13,FALSE)</f>
        <v>4</v>
      </c>
      <c r="L565" s="30" t="str">
        <f>VLOOKUP(B565,'Список DKV от ЮТД'!$A$1:$S$10000,14,FALSE)</f>
        <v>34SJ7515</v>
      </c>
      <c r="M565" s="52" t="str">
        <f>VLOOKUP(B565,'Список DKV от ЮТД'!$A$1:$M$10000,10,FALSE)</f>
        <v>704310*******2833</v>
      </c>
      <c r="N565" s="52" t="str">
        <f>VLOOKUP(B565,'Список DKV от ЮТД'!$A$1:$S$10000,18,FALSE)</f>
        <v>expired</v>
      </c>
      <c r="O565" s="52" t="str">
        <f>VLOOKUP(B565,'Список DKV от ЮТД'!$A$1:$S$10000,19,FALSE)</f>
        <v>blocked</v>
      </c>
      <c r="P565" s="52" t="str">
        <f>VLOOKUP(B565,'Список DKV от ЮТД'!$A$1:$S$10000,16,FALSE)</f>
        <v>425569063</v>
      </c>
      <c r="Q565" s="52" t="s">
        <v>27373</v>
      </c>
      <c r="R565" s="30" t="s">
        <v>24376</v>
      </c>
    </row>
    <row r="566" spans="1:18">
      <c r="A566" s="30">
        <v>564</v>
      </c>
      <c r="B566" s="37">
        <v>19231093873</v>
      </c>
      <c r="C566" s="50">
        <v>43755</v>
      </c>
      <c r="E566" s="50">
        <v>43756</v>
      </c>
      <c r="F566" s="56" t="s">
        <v>18</v>
      </c>
      <c r="H566" s="45">
        <v>43771</v>
      </c>
      <c r="I566" s="30" t="str">
        <f>VLOOKUP(B566,'Список DKV от ЮТД'!$A$1:$S$10000,15,FALSE)</f>
        <v>2411/534</v>
      </c>
      <c r="J566" s="30" t="s">
        <v>22</v>
      </c>
      <c r="K566" s="41" t="str">
        <f>VLOOKUP(B566,'Список DKV от ЮТД'!$A$1:$M$10000,13,FALSE)</f>
        <v>4</v>
      </c>
      <c r="L566" s="30" t="str">
        <f>VLOOKUP(B566,'Список DKV от ЮТД'!$A$1:$S$10000,14,FALSE)</f>
        <v>07DCH43</v>
      </c>
      <c r="M566" s="52" t="str">
        <f>VLOOKUP(B566,'Список DKV от ЮТД'!$A$1:$M$10000,10,FALSE)</f>
        <v>704310*******0723</v>
      </c>
      <c r="N566" s="52" t="str">
        <f>VLOOKUP(B566,'Список DKV от ЮТД'!$A$1:$S$10000,18,FALSE)</f>
        <v/>
      </c>
      <c r="O566" s="52" t="str">
        <f>VLOOKUP(B566,'Список DKV от ЮТД'!$A$1:$S$10000,19,FALSE)</f>
        <v/>
      </c>
      <c r="P566" s="52" t="str">
        <f>VLOOKUP(B566,'Список DKV от ЮТД'!$A$1:$S$10000,16,FALSE)</f>
        <v>425569099</v>
      </c>
      <c r="Q566" s="52">
        <v>6</v>
      </c>
      <c r="R566" s="30" t="s">
        <v>4451</v>
      </c>
    </row>
    <row r="567" spans="1:18">
      <c r="A567" s="30">
        <v>565</v>
      </c>
      <c r="B567" s="38">
        <v>19231093832</v>
      </c>
      <c r="C567" s="50">
        <v>43755</v>
      </c>
      <c r="E567" s="50">
        <v>43756</v>
      </c>
      <c r="F567" s="56" t="s">
        <v>18</v>
      </c>
      <c r="G567" s="41">
        <v>145</v>
      </c>
      <c r="H567" s="45">
        <v>43771</v>
      </c>
      <c r="I567" s="30" t="str">
        <f>VLOOKUP(B567,'Список DKV от ЮТД'!$A$1:$S$10000,15,FALSE)</f>
        <v>2411/535</v>
      </c>
      <c r="J567" s="30" t="s">
        <v>22</v>
      </c>
      <c r="K567" s="41" t="str">
        <f>VLOOKUP(B567,'Список DKV от ЮТД'!$A$1:$M$10000,13,FALSE)</f>
        <v>4</v>
      </c>
      <c r="L567" s="30" t="str">
        <f>VLOOKUP(B567,'Список DKV от ЮТД'!$A$1:$S$10000,14,FALSE)</f>
        <v>34HT3042</v>
      </c>
      <c r="M567" s="52" t="str">
        <f>VLOOKUP(B567,'Список DKV от ЮТД'!$A$1:$M$10000,10,FALSE)</f>
        <v>704310*******0777</v>
      </c>
      <c r="N567" s="52" t="str">
        <f>VLOOKUP(B567,'Список DKV от ЮТД'!$A$1:$S$10000,18,FALSE)</f>
        <v>blocked</v>
      </c>
      <c r="O567" s="52" t="str">
        <f>VLOOKUP(B567,'Список DKV от ЮТД'!$A$1:$S$10000,19,FALSE)</f>
        <v>blocked</v>
      </c>
      <c r="P567" s="52" t="str">
        <f>VLOOKUP(B567,'Список DKV от ЮТД'!$A$1:$S$10000,16,FALSE)</f>
        <v>425569095</v>
      </c>
      <c r="Q567" s="49" t="s">
        <v>27400</v>
      </c>
      <c r="R567" s="30" t="s">
        <v>12154</v>
      </c>
    </row>
    <row r="568" spans="1:18">
      <c r="A568" s="30">
        <v>566</v>
      </c>
      <c r="B568" s="38">
        <v>19231093279</v>
      </c>
      <c r="C568" s="50">
        <v>43755</v>
      </c>
      <c r="E568" s="50">
        <v>43756</v>
      </c>
      <c r="F568" s="56" t="s">
        <v>18</v>
      </c>
      <c r="G568" s="41">
        <v>145</v>
      </c>
      <c r="H568" s="45">
        <v>43771</v>
      </c>
      <c r="I568" s="30" t="str">
        <f>VLOOKUP(B568,'Список DKV от ЮТД'!$A$1:$S$10000,15,FALSE)</f>
        <v>2411/536</v>
      </c>
      <c r="J568" s="30" t="s">
        <v>22</v>
      </c>
      <c r="K568" s="41" t="str">
        <f>VLOOKUP(B568,'Список DKV от ЮТД'!$A$1:$M$10000,13,FALSE)</f>
        <v>4</v>
      </c>
      <c r="L568" s="30" t="str">
        <f>VLOOKUP(B568,'Список DKV от ЮТД'!$A$1:$S$10000,14,FALSE)</f>
        <v>34HT9020</v>
      </c>
      <c r="M568" s="52" t="str">
        <f>VLOOKUP(B568,'Список DKV от ЮТД'!$A$1:$M$10000,10,FALSE)</f>
        <v>704310*******1579</v>
      </c>
      <c r="N568" s="52" t="str">
        <f>VLOOKUP(B568,'Список DKV от ЮТД'!$A$1:$S$10000,18,FALSE)</f>
        <v>expired</v>
      </c>
      <c r="O568" s="52" t="str">
        <f>VLOOKUP(B568,'Список DKV от ЮТД'!$A$1:$S$10000,19,FALSE)</f>
        <v>blocked</v>
      </c>
      <c r="P568" s="52" t="str">
        <f>VLOOKUP(B568,'Список DKV от ЮТД'!$A$1:$S$10000,16,FALSE)</f>
        <v>425569039</v>
      </c>
      <c r="Q568" s="52" t="s">
        <v>27373</v>
      </c>
      <c r="R568" s="30" t="s">
        <v>24376</v>
      </c>
    </row>
    <row r="569" spans="1:18">
      <c r="A569" s="30">
        <v>567</v>
      </c>
      <c r="B569" s="37">
        <v>19231093477</v>
      </c>
      <c r="C569" s="50">
        <v>43755</v>
      </c>
      <c r="E569" s="50">
        <v>43756</v>
      </c>
      <c r="F569" s="56" t="s">
        <v>18</v>
      </c>
      <c r="H569" s="45">
        <v>43771</v>
      </c>
      <c r="I569" s="30" t="str">
        <f>VLOOKUP(B569,'Список DKV от ЮТД'!$A$1:$S$10000,15,FALSE)</f>
        <v>2411/537</v>
      </c>
      <c r="J569" s="30" t="s">
        <v>22</v>
      </c>
      <c r="K569" s="41" t="str">
        <f>VLOOKUP(B569,'Список DKV от ЮТД'!$A$1:$M$10000,13,FALSE)</f>
        <v>4</v>
      </c>
      <c r="L569" s="30" t="str">
        <f>VLOOKUP(B569,'Список DKV от ЮТД'!$A$1:$S$10000,14,FALSE)</f>
        <v>33AN947</v>
      </c>
      <c r="M569" s="52" t="str">
        <f>VLOOKUP(B569,'Список DKV от ЮТД'!$A$1:$M$10000,10,FALSE)</f>
        <v>704310*******0047</v>
      </c>
      <c r="N569" s="52" t="str">
        <f>VLOOKUP(B569,'Список DKV от ЮТД'!$A$1:$S$10000,18,FALSE)</f>
        <v>expired</v>
      </c>
      <c r="O569" s="52" t="str">
        <f>VLOOKUP(B569,'Список DKV от ЮТД'!$A$1:$S$10000,19,FALSE)</f>
        <v>blocked</v>
      </c>
      <c r="P569" s="52" t="str">
        <f>VLOOKUP(B569,'Список DKV от ЮТД'!$A$1:$S$10000,16,FALSE)</f>
        <v>425569059</v>
      </c>
      <c r="Q569" s="52"/>
    </row>
    <row r="570" spans="1:18">
      <c r="A570" s="30">
        <v>568</v>
      </c>
      <c r="B570" s="37">
        <v>19231093352</v>
      </c>
      <c r="C570" s="50">
        <v>43755</v>
      </c>
      <c r="E570" s="50">
        <v>43756</v>
      </c>
      <c r="F570" s="56" t="s">
        <v>18</v>
      </c>
      <c r="H570" s="45">
        <v>43771</v>
      </c>
      <c r="I570" s="30" t="str">
        <f>VLOOKUP(B570,'Список DKV от ЮТД'!$A$1:$S$10000,15,FALSE)</f>
        <v>2411/538</v>
      </c>
      <c r="J570" s="30" t="s">
        <v>22</v>
      </c>
      <c r="K570" s="41" t="str">
        <f>VLOOKUP(B570,'Список DKV от ЮТД'!$A$1:$M$10000,13,FALSE)</f>
        <v>4</v>
      </c>
      <c r="L570" s="30" t="str">
        <f>VLOOKUP(B570,'Список DKV от ЮТД'!$A$1:$S$10000,14,FALSE)</f>
        <v>81AAF325</v>
      </c>
      <c r="M570" s="52" t="str">
        <f>VLOOKUP(B570,'Список DKV от ЮТД'!$A$1:$M$10000,10,FALSE)</f>
        <v>704310*******0941</v>
      </c>
      <c r="N570" s="52" t="str">
        <f>VLOOKUP(B570,'Список DKV от ЮТД'!$A$1:$S$10000,18,FALSE)</f>
        <v>expired</v>
      </c>
      <c r="O570" s="52" t="str">
        <f>VLOOKUP(B570,'Список DKV от ЮТД'!$A$1:$S$10000,19,FALSE)</f>
        <v>blocked</v>
      </c>
      <c r="P570" s="52" t="str">
        <f>VLOOKUP(B570,'Список DKV от ЮТД'!$A$1:$S$10000,16,FALSE)</f>
        <v>425569047</v>
      </c>
      <c r="Q570" s="52"/>
    </row>
    <row r="571" spans="1:18">
      <c r="A571" s="30">
        <v>569</v>
      </c>
      <c r="B571" s="37">
        <v>19231011669</v>
      </c>
      <c r="C571" s="69">
        <v>43712</v>
      </c>
      <c r="E571" s="50">
        <v>43712</v>
      </c>
      <c r="F571" s="30" t="s">
        <v>20</v>
      </c>
      <c r="H571" s="45">
        <v>43771</v>
      </c>
      <c r="I571" s="30" t="str">
        <f>VLOOKUP(B571,'Список DKV от ЮТД'!$A$1:$S$10000,15,FALSE)</f>
        <v>2412/23</v>
      </c>
      <c r="J571" s="30" t="s">
        <v>22</v>
      </c>
      <c r="K571" s="41" t="str">
        <f>VLOOKUP(B571,'Список DKV от ЮТД'!$A$1:$M$10000,13,FALSE)</f>
        <v>4</v>
      </c>
      <c r="L571" s="30" t="str">
        <f>VLOOKUP(B571,'Список DKV от ЮТД'!$A$1:$S$10000,14,FALSE)</f>
        <v>CEAR775</v>
      </c>
      <c r="M571" s="52" t="str">
        <f>VLOOKUP(B571,'Список DKV от ЮТД'!$A$1:$M$10000,10,FALSE)</f>
        <v>704310*******0126</v>
      </c>
      <c r="N571" s="52" t="str">
        <f>VLOOKUP(B571,'Список DKV от ЮТД'!$A$1:$S$10000,18,FALSE)</f>
        <v/>
      </c>
      <c r="O571" s="52" t="str">
        <f>VLOOKUP(B571,'Список DKV от ЮТД'!$A$1:$S$10000,19,FALSE)</f>
        <v/>
      </c>
      <c r="P571" s="52" t="str">
        <f>VLOOKUP(B571,'Список DKV от ЮТД'!$A$1:$S$10000,16,FALSE)</f>
        <v>425560878</v>
      </c>
      <c r="Q571" s="52"/>
    </row>
    <row r="572" spans="1:18">
      <c r="A572" s="30">
        <v>570</v>
      </c>
      <c r="B572" s="37">
        <v>19231093311</v>
      </c>
      <c r="C572" s="50">
        <v>43755</v>
      </c>
      <c r="E572" s="50">
        <v>43756</v>
      </c>
      <c r="F572" s="56" t="s">
        <v>18</v>
      </c>
      <c r="H572" s="45">
        <v>43772</v>
      </c>
      <c r="I572" s="30" t="str">
        <f>VLOOKUP(B572,'Список DKV от ЮТД'!$A$1:$S$10000,15,FALSE)</f>
        <v>2411/539</v>
      </c>
      <c r="J572" s="30" t="s">
        <v>22</v>
      </c>
      <c r="K572" s="41" t="str">
        <f>VLOOKUP(B572,'Список DKV от ЮТД'!$A$1:$M$10000,13,FALSE)</f>
        <v>4</v>
      </c>
      <c r="L572" s="30" t="str">
        <f>VLOOKUP(B572,'Список DKV от ЮТД'!$A$1:$S$10000,14,FALSE)</f>
        <v>81AAT466</v>
      </c>
      <c r="M572" s="52" t="str">
        <f>VLOOKUP(B572,'Список DKV от ЮТД'!$A$1:$M$10000,10,FALSE)</f>
        <v>704310*******1162</v>
      </c>
      <c r="N572" s="52" t="str">
        <f>VLOOKUP(B572,'Список DKV от ЮТД'!$A$1:$S$10000,18,FALSE)</f>
        <v>expired</v>
      </c>
      <c r="O572" s="52" t="str">
        <f>VLOOKUP(B572,'Список DKV от ЮТД'!$A$1:$S$10000,19,FALSE)</f>
        <v>blocked</v>
      </c>
      <c r="P572" s="52" t="str">
        <f>VLOOKUP(B572,'Список DKV от ЮТД'!$A$1:$S$10000,16,FALSE)</f>
        <v>425569043</v>
      </c>
      <c r="Q572" s="52"/>
    </row>
    <row r="573" spans="1:18">
      <c r="A573" s="30">
        <v>571</v>
      </c>
      <c r="B573" s="37">
        <v>19231093394</v>
      </c>
      <c r="C573" s="50">
        <v>43755</v>
      </c>
      <c r="E573" s="50">
        <v>43756</v>
      </c>
      <c r="F573" s="56" t="s">
        <v>18</v>
      </c>
      <c r="H573" s="45">
        <v>43772</v>
      </c>
      <c r="I573" s="30" t="str">
        <f>VLOOKUP(B573,'Список DKV от ЮТД'!$A$1:$S$10000,15,FALSE)</f>
        <v>2411/540</v>
      </c>
      <c r="J573" s="30" t="s">
        <v>22</v>
      </c>
      <c r="K573" s="41" t="str">
        <f>VLOOKUP(B573,'Список DKV от ЮТД'!$A$1:$M$10000,13,FALSE)</f>
        <v>4</v>
      </c>
      <c r="L573" s="30" t="str">
        <f>VLOOKUP(B573,'Список DKV от ЮТД'!$A$1:$S$10000,14,FALSE)</f>
        <v>KH0494BP</v>
      </c>
      <c r="M573" s="52" t="str">
        <f>VLOOKUP(B573,'Список DKV от ЮТД'!$A$1:$M$10000,10,FALSE)</f>
        <v>704310*******0081</v>
      </c>
      <c r="N573" s="52" t="str">
        <f>VLOOKUP(B573,'Список DKV от ЮТД'!$A$1:$S$10000,18,FALSE)</f>
        <v>expired</v>
      </c>
      <c r="O573" s="52" t="str">
        <f>VLOOKUP(B573,'Список DKV от ЮТД'!$A$1:$S$10000,19,FALSE)</f>
        <v>blocked</v>
      </c>
      <c r="P573" s="52" t="str">
        <f>VLOOKUP(B573,'Список DKV от ЮТД'!$A$1:$S$10000,16,FALSE)</f>
        <v>425569051</v>
      </c>
      <c r="Q573" s="52"/>
    </row>
    <row r="574" spans="1:18">
      <c r="A574" s="30">
        <v>572</v>
      </c>
      <c r="B574" s="37">
        <v>19231093790</v>
      </c>
      <c r="C574" s="50">
        <v>43755</v>
      </c>
      <c r="E574" s="50">
        <v>43756</v>
      </c>
      <c r="F574" s="56" t="s">
        <v>18</v>
      </c>
      <c r="H574" s="45">
        <v>43772</v>
      </c>
      <c r="I574" s="30" t="str">
        <f>VLOOKUP(B574,'Список DKV от ЮТД'!$A$1:$S$10000,15,FALSE)</f>
        <v>2411/541</v>
      </c>
      <c r="J574" s="30" t="s">
        <v>22</v>
      </c>
      <c r="K574" s="41" t="str">
        <f>VLOOKUP(B574,'Список DKV от ЮТД'!$A$1:$M$10000,13,FALSE)</f>
        <v>4</v>
      </c>
      <c r="L574" s="30" t="str">
        <f>VLOOKUP(B574,'Список DKV от ЮТД'!$A$1:$S$10000,14,FALSE)</f>
        <v>34KL3095</v>
      </c>
      <c r="M574" s="52" t="str">
        <f>VLOOKUP(B574,'Список DKV от ЮТД'!$A$1:$M$10000,10,FALSE)</f>
        <v>704310*******1496</v>
      </c>
      <c r="N574" s="52" t="str">
        <f>VLOOKUP(B574,'Список DKV от ЮТД'!$A$1:$S$10000,18,FALSE)</f>
        <v/>
      </c>
      <c r="O574" s="52" t="str">
        <f>VLOOKUP(B574,'Список DKV от ЮТД'!$A$1:$S$10000,19,FALSE)</f>
        <v/>
      </c>
      <c r="P574" s="52" t="str">
        <f>VLOOKUP(B574,'Список DKV от ЮТД'!$A$1:$S$10000,16,FALSE)</f>
        <v>425569091</v>
      </c>
      <c r="Q574" s="52"/>
    </row>
    <row r="575" spans="1:18">
      <c r="A575" s="30">
        <v>573</v>
      </c>
      <c r="B575" s="37">
        <v>19231093436</v>
      </c>
      <c r="C575" s="50">
        <v>43755</v>
      </c>
      <c r="E575" s="50">
        <v>43756</v>
      </c>
      <c r="F575" s="56" t="s">
        <v>18</v>
      </c>
      <c r="H575" s="45">
        <v>43772</v>
      </c>
      <c r="I575" s="30" t="str">
        <f>VLOOKUP(B575,'Список DKV от ЮТД'!$A$1:$S$10000,15,FALSE)</f>
        <v>2411/542</v>
      </c>
      <c r="J575" s="30" t="s">
        <v>22</v>
      </c>
      <c r="K575" s="41" t="str">
        <f>VLOOKUP(B575,'Список DKV от ЮТД'!$A$1:$M$10000,13,FALSE)</f>
        <v>4</v>
      </c>
      <c r="L575" s="30" t="str">
        <f>VLOOKUP(B575,'Список DKV от ЮТД'!$A$1:$S$10000,14,FALSE)</f>
        <v>07AED431</v>
      </c>
      <c r="M575" s="52" t="str">
        <f>VLOOKUP(B575,'Список DKV от ЮТД'!$A$1:$M$10000,10,FALSE)</f>
        <v>704310*******2708</v>
      </c>
      <c r="N575" s="52" t="str">
        <f>VLOOKUP(B575,'Список DKV от ЮТД'!$A$1:$S$10000,18,FALSE)</f>
        <v/>
      </c>
      <c r="O575" s="52" t="str">
        <f>VLOOKUP(B575,'Список DKV от ЮТД'!$A$1:$S$10000,19,FALSE)</f>
        <v/>
      </c>
      <c r="P575" s="52" t="str">
        <f>VLOOKUP(B575,'Список DKV от ЮТД'!$A$1:$S$10000,16,FALSE)</f>
        <v>425569055</v>
      </c>
      <c r="Q575" s="52"/>
    </row>
    <row r="576" spans="1:18">
      <c r="A576" s="30">
        <v>574</v>
      </c>
      <c r="B576" s="37">
        <v>19231093592</v>
      </c>
      <c r="C576" s="50">
        <v>43755</v>
      </c>
      <c r="E576" s="50">
        <v>43756</v>
      </c>
      <c r="F576" s="56" t="s">
        <v>18</v>
      </c>
      <c r="H576" s="45">
        <v>43772</v>
      </c>
      <c r="I576" s="30" t="str">
        <f>VLOOKUP(B576,'Список DKV от ЮТД'!$A$1:$S$10000,15,FALSE)</f>
        <v>2411/543</v>
      </c>
      <c r="J576" s="30" t="s">
        <v>22</v>
      </c>
      <c r="K576" s="41" t="str">
        <f>VLOOKUP(B576,'Список DKV от ЮТД'!$A$1:$M$10000,13,FALSE)</f>
        <v>4</v>
      </c>
      <c r="L576" s="30" t="str">
        <f>VLOOKUP(B576,'Список DKV от ЮТД'!$A$1:$S$10000,14,FALSE)</f>
        <v>33DHN47</v>
      </c>
      <c r="M576" s="52" t="str">
        <f>VLOOKUP(B576,'Список DKV от ЮТД'!$A$1:$M$10000,10,FALSE)</f>
        <v>704310*******0184</v>
      </c>
      <c r="N576" s="52" t="str">
        <f>VLOOKUP(B576,'Список DKV от ЮТД'!$A$1:$S$10000,18,FALSE)</f>
        <v>expired</v>
      </c>
      <c r="O576" s="52" t="str">
        <f>VLOOKUP(B576,'Список DKV от ЮТД'!$A$1:$S$10000,19,FALSE)</f>
        <v>blocked</v>
      </c>
      <c r="P576" s="52" t="str">
        <f>VLOOKUP(B576,'Список DKV от ЮТД'!$A$1:$S$10000,16,FALSE)</f>
        <v>425569071</v>
      </c>
      <c r="Q576" s="52"/>
    </row>
    <row r="577" spans="1:18">
      <c r="A577" s="30">
        <v>575</v>
      </c>
      <c r="B577" s="38">
        <v>19231093550</v>
      </c>
      <c r="C577" s="50">
        <v>43755</v>
      </c>
      <c r="E577" s="50">
        <v>43756</v>
      </c>
      <c r="F577" s="56" t="s">
        <v>18</v>
      </c>
      <c r="G577" s="41">
        <v>145</v>
      </c>
      <c r="H577" s="45">
        <v>43772</v>
      </c>
      <c r="I577" s="30" t="str">
        <f>VLOOKUP(B577,'Список DKV от ЮТД'!$A$1:$S$10000,15,FALSE)</f>
        <v>2411/544</v>
      </c>
      <c r="J577" s="30" t="s">
        <v>22</v>
      </c>
      <c r="K577" s="41" t="str">
        <f>VLOOKUP(B577,'Список DKV от ЮТД'!$A$1:$M$10000,13,FALSE)</f>
        <v>4</v>
      </c>
      <c r="L577" s="30" t="str">
        <f>VLOOKUP(B577,'Список DKV от ЮТД'!$A$1:$S$10000,14,FALSE)</f>
        <v>34TA3723</v>
      </c>
      <c r="M577" s="52" t="str">
        <f>VLOOKUP(B577,'Список DKV от ЮТД'!$A$1:$M$10000,10,FALSE)</f>
        <v>704310*******1868</v>
      </c>
      <c r="N577" s="52" t="str">
        <f>VLOOKUP(B577,'Список DKV от ЮТД'!$A$1:$S$10000,18,FALSE)</f>
        <v>expired</v>
      </c>
      <c r="O577" s="52" t="str">
        <f>VLOOKUP(B577,'Список DKV от ЮТД'!$A$1:$S$10000,19,FALSE)</f>
        <v>blocked</v>
      </c>
      <c r="P577" s="52" t="str">
        <f>VLOOKUP(B577,'Список DKV от ЮТД'!$A$1:$S$10000,16,FALSE)</f>
        <v>425569067</v>
      </c>
      <c r="Q577" s="52" t="s">
        <v>27373</v>
      </c>
      <c r="R577" s="30" t="s">
        <v>24376</v>
      </c>
    </row>
    <row r="578" spans="1:18">
      <c r="A578" s="30">
        <v>576</v>
      </c>
      <c r="B578" s="37">
        <v>19231011826</v>
      </c>
      <c r="C578" s="69">
        <v>43712</v>
      </c>
      <c r="E578" s="50">
        <v>43712</v>
      </c>
      <c r="F578" s="30" t="s">
        <v>20</v>
      </c>
      <c r="H578" s="45">
        <v>43772</v>
      </c>
      <c r="I578" s="30" t="str">
        <f>VLOOKUP(B578,'Список DKV от ЮТД'!$A$1:$S$10000,15,FALSE)</f>
        <v>2412/24</v>
      </c>
      <c r="J578" s="30" t="s">
        <v>22</v>
      </c>
      <c r="K578" s="41" t="str">
        <f>VLOOKUP(B578,'Список DKV от ЮТД'!$A$1:$M$10000,13,FALSE)</f>
        <v>4</v>
      </c>
      <c r="L578" s="30" t="str">
        <f>VLOOKUP(B578,'Список DKV от ЮТД'!$A$1:$S$10000,14,FALSE)</f>
        <v>07AGF706</v>
      </c>
      <c r="M578" s="52" t="str">
        <f>VLOOKUP(B578,'Список DKV от ЮТД'!$A$1:$M$10000,10,FALSE)</f>
        <v>704310*******2658</v>
      </c>
      <c r="N578" s="52" t="str">
        <f>VLOOKUP(B578,'Список DKV от ЮТД'!$A$1:$S$10000,18,FALSE)</f>
        <v/>
      </c>
      <c r="O578" s="52" t="str">
        <f>VLOOKUP(B578,'Список DKV от ЮТД'!$A$1:$S$10000,19,FALSE)</f>
        <v/>
      </c>
      <c r="P578" s="52" t="str">
        <f>VLOOKUP(B578,'Список DKV от ЮТД'!$A$1:$S$10000,16,FALSE)</f>
        <v>425560894</v>
      </c>
      <c r="Q578" s="52"/>
    </row>
    <row r="579" spans="1:18">
      <c r="A579" s="30">
        <v>577</v>
      </c>
      <c r="B579" s="37">
        <v>19231125311</v>
      </c>
      <c r="F579" s="30" t="s">
        <v>15</v>
      </c>
      <c r="H579" s="45">
        <v>43773</v>
      </c>
      <c r="I579" s="30" t="str">
        <f>VLOOKUP(B579,'Список DKV от ЮТД'!$A$1:$S$10000,15,FALSE)</f>
        <v>2410/28</v>
      </c>
      <c r="J579" s="30" t="s">
        <v>22</v>
      </c>
      <c r="K579" s="41" t="str">
        <f>VLOOKUP(B579,'Список DKV от ЮТД'!$A$1:$M$10000,13,FALSE)</f>
        <v>4</v>
      </c>
      <c r="L579" s="30" t="str">
        <f>VLOOKUP(B579,'Список DKV от ЮТД'!$A$1:$S$10000,14,FALSE)</f>
        <v>LJ79EUV</v>
      </c>
      <c r="M579" s="52" t="str">
        <f>VLOOKUP(B579,'Список DKV от ЮТД'!$A$1:$M$10000,10,FALSE)</f>
        <v>704310*******0010</v>
      </c>
      <c r="N579" s="52" t="str">
        <f>VLOOKUP(B579,'Список DKV от ЮТД'!$A$1:$S$10000,18,FALSE)</f>
        <v/>
      </c>
      <c r="O579" s="52" t="str">
        <f>VLOOKUP(B579,'Список DKV от ЮТД'!$A$1:$S$10000,19,FALSE)</f>
        <v/>
      </c>
      <c r="P579" s="52" t="str">
        <f>VLOOKUP(B579,'Список DKV от ЮТД'!$A$1:$S$10000,16,FALSE)</f>
        <v>425572243</v>
      </c>
      <c r="Q579" s="52"/>
    </row>
    <row r="580" spans="1:18">
      <c r="A580" s="30">
        <v>578</v>
      </c>
      <c r="B580" s="37">
        <v>19231093840</v>
      </c>
      <c r="C580" s="50">
        <v>43755</v>
      </c>
      <c r="E580" s="50">
        <v>43756</v>
      </c>
      <c r="F580" s="56" t="s">
        <v>18</v>
      </c>
      <c r="H580" s="45">
        <v>43773</v>
      </c>
      <c r="I580" s="30" t="str">
        <f>VLOOKUP(B580,'Список DKV от ЮТД'!$A$1:$S$10000,15,FALSE)</f>
        <v>2411/545</v>
      </c>
      <c r="J580" s="30" t="s">
        <v>22</v>
      </c>
      <c r="K580" s="41" t="str">
        <f>VLOOKUP(B580,'Список DKV от ЮТД'!$A$1:$M$10000,13,FALSE)</f>
        <v>4</v>
      </c>
      <c r="L580" s="30" t="str">
        <f>VLOOKUP(B580,'Список DKV от ЮТД'!$A$1:$S$10000,14,FALSE)</f>
        <v>34HY2657</v>
      </c>
      <c r="M580" s="52" t="str">
        <f>VLOOKUP(B580,'Список DKV от ЮТД'!$A$1:$M$10000,10,FALSE)</f>
        <v>704310*******0077</v>
      </c>
      <c r="N580" s="52" t="str">
        <f>VLOOKUP(B580,'Список DKV от ЮТД'!$A$1:$S$10000,18,FALSE)</f>
        <v>expired</v>
      </c>
      <c r="O580" s="52" t="str">
        <f>VLOOKUP(B580,'Список DKV от ЮТД'!$A$1:$S$10000,19,FALSE)</f>
        <v>blocked</v>
      </c>
      <c r="P580" s="52" t="str">
        <f>VLOOKUP(B580,'Список DKV от ЮТД'!$A$1:$S$10000,16,FALSE)</f>
        <v>425569096</v>
      </c>
      <c r="Q580" s="52"/>
    </row>
    <row r="581" spans="1:18">
      <c r="A581" s="30">
        <v>579</v>
      </c>
      <c r="B581" s="38">
        <v>19231093808</v>
      </c>
      <c r="C581" s="50">
        <v>43755</v>
      </c>
      <c r="E581" s="50">
        <v>43756</v>
      </c>
      <c r="F581" s="56" t="s">
        <v>18</v>
      </c>
      <c r="G581" s="41">
        <v>177</v>
      </c>
      <c r="H581" s="45">
        <v>43773</v>
      </c>
      <c r="I581" s="30" t="str">
        <f>VLOOKUP(B581,'Список DKV от ЮТД'!$A$1:$S$10000,15,FALSE)</f>
        <v>2411/546</v>
      </c>
      <c r="J581" s="30" t="s">
        <v>22</v>
      </c>
      <c r="K581" s="41" t="str">
        <f>VLOOKUP(B581,'Список DKV от ЮТД'!$A$1:$M$10000,13,FALSE)</f>
        <v>4</v>
      </c>
      <c r="L581" s="30" t="str">
        <f>VLOOKUP(B581,'Список DKV от ЮТД'!$A$1:$S$10000,14,FALSE)</f>
        <v>33DYD31</v>
      </c>
      <c r="M581" s="52" t="str">
        <f>VLOOKUP(B581,'Список DKV от ЮТД'!$A$1:$M$10000,10,FALSE)</f>
        <v>704310*******0066</v>
      </c>
      <c r="N581" s="52" t="str">
        <f>VLOOKUP(B581,'Список DKV от ЮТД'!$A$1:$S$10000,18,FALSE)</f>
        <v>expired</v>
      </c>
      <c r="O581" s="52" t="str">
        <f>VLOOKUP(B581,'Список DKV от ЮТД'!$A$1:$S$10000,19,FALSE)</f>
        <v>blocked</v>
      </c>
      <c r="P581" s="52" t="str">
        <f>VLOOKUP(B581,'Список DKV от ЮТД'!$A$1:$S$10000,16,FALSE)</f>
        <v>425569092</v>
      </c>
      <c r="Q581" s="49">
        <v>177</v>
      </c>
      <c r="R581" s="30" t="s">
        <v>32936</v>
      </c>
    </row>
    <row r="582" spans="1:18">
      <c r="A582" s="30">
        <v>580</v>
      </c>
      <c r="B582" s="38">
        <v>19231093881</v>
      </c>
      <c r="C582" s="50">
        <v>43755</v>
      </c>
      <c r="E582" s="50">
        <v>43756</v>
      </c>
      <c r="F582" s="56" t="s">
        <v>18</v>
      </c>
      <c r="G582" s="41">
        <v>145</v>
      </c>
      <c r="H582" s="45">
        <v>43773</v>
      </c>
      <c r="I582" s="30" t="str">
        <f>VLOOKUP(B582,'Список DKV от ЮТД'!$A$1:$S$10000,15,FALSE)</f>
        <v>2411/547</v>
      </c>
      <c r="J582" s="30" t="s">
        <v>22</v>
      </c>
      <c r="K582" s="41" t="str">
        <f>VLOOKUP(B582,'Список DKV от ЮТД'!$A$1:$M$10000,13,FALSE)</f>
        <v>4</v>
      </c>
      <c r="L582" s="30" t="str">
        <f>VLOOKUP(B582,'Список DKV от ЮТД'!$A$1:$S$10000,14,FALSE)</f>
        <v>33CDU03</v>
      </c>
      <c r="M582" s="52" t="str">
        <f>VLOOKUP(B582,'Список DKV от ЮТД'!$A$1:$M$10000,10,FALSE)</f>
        <v>704310*******0087</v>
      </c>
      <c r="N582" s="52" t="str">
        <f>VLOOKUP(B582,'Список DKV от ЮТД'!$A$1:$S$10000,18,FALSE)</f>
        <v>blocked</v>
      </c>
      <c r="O582" s="52" t="str">
        <f>VLOOKUP(B582,'Список DKV от ЮТД'!$A$1:$S$10000,19,FALSE)</f>
        <v>blocked</v>
      </c>
      <c r="P582" s="52" t="str">
        <f>VLOOKUP(B582,'Список DKV от ЮТД'!$A$1:$S$10000,16,FALSE)</f>
        <v>425569100</v>
      </c>
      <c r="Q582" s="49" t="s">
        <v>27387</v>
      </c>
      <c r="R582" s="30" t="s">
        <v>19622</v>
      </c>
    </row>
    <row r="583" spans="1:18">
      <c r="A583" s="30">
        <v>581</v>
      </c>
      <c r="B583" s="38">
        <v>19231093766</v>
      </c>
      <c r="C583" s="50">
        <v>43755</v>
      </c>
      <c r="E583" s="50">
        <v>43756</v>
      </c>
      <c r="F583" s="56" t="s">
        <v>18</v>
      </c>
      <c r="G583" s="41">
        <v>145</v>
      </c>
      <c r="H583" s="45">
        <v>43773</v>
      </c>
      <c r="I583" s="30" t="str">
        <f>VLOOKUP(B583,'Список DKV от ЮТД'!$A$1:$S$10000,15,FALSE)</f>
        <v>2411/548</v>
      </c>
      <c r="J583" s="30" t="s">
        <v>22</v>
      </c>
      <c r="K583" s="41" t="str">
        <f>VLOOKUP(B583,'Список DKV от ЮТД'!$A$1:$M$10000,13,FALSE)</f>
        <v>4</v>
      </c>
      <c r="L583" s="30" t="str">
        <f>VLOOKUP(B583,'Список DKV от ЮТД'!$A$1:$S$10000,14,FALSE)</f>
        <v>33CFP49</v>
      </c>
      <c r="M583" s="52" t="str">
        <f>VLOOKUP(B583,'Список DKV от ЮТД'!$A$1:$M$10000,10,FALSE)</f>
        <v>704310*******0079</v>
      </c>
      <c r="N583" s="52" t="str">
        <f>VLOOKUP(B583,'Список DKV от ЮТД'!$A$1:$S$10000,18,FALSE)</f>
        <v>blocked</v>
      </c>
      <c r="O583" s="52" t="str">
        <f>VLOOKUP(B583,'Список DKV от ЮТД'!$A$1:$S$10000,19,FALSE)</f>
        <v>blocked</v>
      </c>
      <c r="P583" s="52" t="str">
        <f>VLOOKUP(B583,'Список DKV от ЮТД'!$A$1:$S$10000,16,FALSE)</f>
        <v>425569088</v>
      </c>
      <c r="Q583" s="49" t="s">
        <v>27387</v>
      </c>
      <c r="R583" s="30" t="s">
        <v>19622</v>
      </c>
    </row>
    <row r="584" spans="1:18">
      <c r="A584" s="30">
        <v>582</v>
      </c>
      <c r="B584" s="37">
        <v>19231093725</v>
      </c>
      <c r="C584" s="50">
        <v>43755</v>
      </c>
      <c r="E584" s="50">
        <v>43756</v>
      </c>
      <c r="F584" s="56" t="s">
        <v>18</v>
      </c>
      <c r="H584" s="45">
        <v>43773</v>
      </c>
      <c r="I584" s="30" t="str">
        <f>VLOOKUP(B584,'Список DKV от ЮТД'!$A$1:$S$10000,15,FALSE)</f>
        <v>2411/549</v>
      </c>
      <c r="J584" s="30" t="s">
        <v>22</v>
      </c>
      <c r="K584" s="41" t="str">
        <f>VLOOKUP(B584,'Список DKV от ЮТД'!$A$1:$M$10000,13,FALSE)</f>
        <v>4</v>
      </c>
      <c r="L584" s="30" t="str">
        <f>VLOOKUP(B584,'Список DKV от ЮТД'!$A$1:$S$10000,14,FALSE)</f>
        <v>27RM223</v>
      </c>
      <c r="M584" s="52" t="str">
        <f>VLOOKUP(B584,'Список DKV от ЮТД'!$A$1:$M$10000,10,FALSE)</f>
        <v>704310*******0364</v>
      </c>
      <c r="N584" s="52" t="str">
        <f>VLOOKUP(B584,'Список DKV от ЮТД'!$A$1:$S$10000,18,FALSE)</f>
        <v/>
      </c>
      <c r="O584" s="52" t="str">
        <f>VLOOKUP(B584,'Список DKV от ЮТД'!$A$1:$S$10000,19,FALSE)</f>
        <v/>
      </c>
      <c r="P584" s="52" t="str">
        <f>VLOOKUP(B584,'Список DKV от ЮТД'!$A$1:$S$10000,16,FALSE)</f>
        <v>425569084</v>
      </c>
      <c r="Q584" s="52"/>
    </row>
    <row r="585" spans="1:18">
      <c r="A585" s="30">
        <v>583</v>
      </c>
      <c r="B585" s="37">
        <v>19231093642</v>
      </c>
      <c r="C585" s="50">
        <v>43755</v>
      </c>
      <c r="E585" s="50">
        <v>43756</v>
      </c>
      <c r="F585" s="56" t="s">
        <v>18</v>
      </c>
      <c r="H585" s="45">
        <v>43773</v>
      </c>
      <c r="I585" s="30" t="str">
        <f>VLOOKUP(B585,'Список DKV от ЮТД'!$A$1:$S$10000,15,FALSE)</f>
        <v>2411/551</v>
      </c>
      <c r="J585" s="30" t="s">
        <v>22</v>
      </c>
      <c r="K585" s="41" t="str">
        <f>VLOOKUP(B585,'Список DKV от ЮТД'!$A$1:$M$10000,13,FALSE)</f>
        <v>4</v>
      </c>
      <c r="L585" s="30" t="str">
        <f>VLOOKUP(B585,'Список DKV от ЮТД'!$A$1:$S$10000,14,FALSE)</f>
        <v>81FE714</v>
      </c>
      <c r="M585" s="52" t="str">
        <f>VLOOKUP(B585,'Список DKV от ЮТД'!$A$1:$M$10000,10,FALSE)</f>
        <v>704310*******1139</v>
      </c>
      <c r="N585" s="52" t="str">
        <f>VLOOKUP(B585,'Список DKV от ЮТД'!$A$1:$S$10000,18,FALSE)</f>
        <v>expired</v>
      </c>
      <c r="O585" s="52" t="str">
        <f>VLOOKUP(B585,'Список DKV от ЮТД'!$A$1:$S$10000,19,FALSE)</f>
        <v>blocked</v>
      </c>
      <c r="P585" s="52" t="str">
        <f>VLOOKUP(B585,'Список DKV от ЮТД'!$A$1:$S$10000,16,FALSE)</f>
        <v>425569076</v>
      </c>
      <c r="Q585" s="52"/>
    </row>
    <row r="586" spans="1:18">
      <c r="A586" s="30">
        <v>584</v>
      </c>
      <c r="B586" s="37">
        <v>19231093444</v>
      </c>
      <c r="C586" s="50">
        <v>43755</v>
      </c>
      <c r="E586" s="50">
        <v>43756</v>
      </c>
      <c r="F586" s="56" t="s">
        <v>18</v>
      </c>
      <c r="H586" s="45">
        <v>43773</v>
      </c>
      <c r="I586" s="30" t="str">
        <f>VLOOKUP(B586,'Список DKV от ЮТД'!$A$1:$S$10000,15,FALSE)</f>
        <v>2411/552</v>
      </c>
      <c r="J586" s="30" t="s">
        <v>22</v>
      </c>
      <c r="K586" s="41" t="str">
        <f>VLOOKUP(B586,'Список DKV от ЮТД'!$A$1:$M$10000,13,FALSE)</f>
        <v>4</v>
      </c>
      <c r="L586" s="30" t="str">
        <f>VLOOKUP(B586,'Список DKV от ЮТД'!$A$1:$S$10000,14,FALSE)</f>
        <v>07DFA45</v>
      </c>
      <c r="M586" s="52" t="str">
        <f>VLOOKUP(B586,'Список DKV от ЮТД'!$A$1:$M$10000,10,FALSE)</f>
        <v>704310*******3342</v>
      </c>
      <c r="N586" s="52" t="str">
        <f>VLOOKUP(B586,'Список DKV от ЮТД'!$A$1:$S$10000,18,FALSE)</f>
        <v/>
      </c>
      <c r="O586" s="52" t="str">
        <f>VLOOKUP(B586,'Список DKV от ЮТД'!$A$1:$S$10000,19,FALSE)</f>
        <v/>
      </c>
      <c r="P586" s="52" t="str">
        <f>VLOOKUP(B586,'Список DKV от ЮТД'!$A$1:$S$10000,16,FALSE)</f>
        <v>425569056</v>
      </c>
      <c r="Q586" s="52"/>
    </row>
    <row r="587" spans="1:18">
      <c r="A587" s="30">
        <v>585</v>
      </c>
      <c r="B587" s="37">
        <v>19231093402</v>
      </c>
      <c r="C587" s="50">
        <v>43755</v>
      </c>
      <c r="E587" s="50">
        <v>43756</v>
      </c>
      <c r="F587" s="56" t="s">
        <v>18</v>
      </c>
      <c r="H587" s="45">
        <v>43773</v>
      </c>
      <c r="I587" s="30" t="str">
        <f>VLOOKUP(B587,'Список DKV от ЮТД'!$A$1:$S$10000,15,FALSE)</f>
        <v>2411/553</v>
      </c>
      <c r="J587" s="30" t="s">
        <v>22</v>
      </c>
      <c r="K587" s="41" t="str">
        <f>VLOOKUP(B587,'Список DKV от ЮТД'!$A$1:$M$10000,13,FALSE)</f>
        <v>4</v>
      </c>
      <c r="L587" s="30" t="str">
        <f>VLOOKUP(B587,'Список DKV от ЮТД'!$A$1:$S$10000,14,FALSE)</f>
        <v>07AED426</v>
      </c>
      <c r="M587" s="52" t="str">
        <f>VLOOKUP(B587,'Список DKV от ЮТД'!$A$1:$M$10000,10,FALSE)</f>
        <v>704310*******0574</v>
      </c>
      <c r="N587" s="52" t="str">
        <f>VLOOKUP(B587,'Список DKV от ЮТД'!$A$1:$S$10000,18,FALSE)</f>
        <v>expired</v>
      </c>
      <c r="O587" s="52" t="str">
        <f>VLOOKUP(B587,'Список DKV от ЮТД'!$A$1:$S$10000,19,FALSE)</f>
        <v>blocked</v>
      </c>
      <c r="P587" s="52" t="str">
        <f>VLOOKUP(B587,'Список DKV от ЮТД'!$A$1:$S$10000,16,FALSE)</f>
        <v>425569052</v>
      </c>
      <c r="Q587" s="52"/>
    </row>
    <row r="588" spans="1:18">
      <c r="A588" s="30">
        <v>586</v>
      </c>
      <c r="B588" s="37">
        <v>19231093600</v>
      </c>
      <c r="C588" s="50">
        <v>43755</v>
      </c>
      <c r="E588" s="50">
        <v>43756</v>
      </c>
      <c r="F588" s="56" t="s">
        <v>18</v>
      </c>
      <c r="H588" s="45">
        <v>43773</v>
      </c>
      <c r="I588" s="30" t="str">
        <f>VLOOKUP(B588,'Список DKV от ЮТД'!$A$1:$S$10000,15,FALSE)</f>
        <v>2411/554</v>
      </c>
      <c r="J588" s="30" t="s">
        <v>22</v>
      </c>
      <c r="K588" s="41" t="str">
        <f>VLOOKUP(B588,'Список DKV от ЮТД'!$A$1:$M$10000,13,FALSE)</f>
        <v>4</v>
      </c>
      <c r="L588" s="30" t="str">
        <f>VLOOKUP(B588,'Список DKV от ЮТД'!$A$1:$S$10000,14,FALSE)</f>
        <v>07DDS48</v>
      </c>
      <c r="M588" s="52" t="str">
        <f>VLOOKUP(B588,'Список DKV от ЮТД'!$A$1:$M$10000,10,FALSE)</f>
        <v>704310*******3359</v>
      </c>
      <c r="N588" s="52" t="str">
        <f>VLOOKUP(B588,'Список DKV от ЮТД'!$A$1:$S$10000,18,FALSE)</f>
        <v/>
      </c>
      <c r="O588" s="52" t="str">
        <f>VLOOKUP(B588,'Список DKV от ЮТД'!$A$1:$S$10000,19,FALSE)</f>
        <v/>
      </c>
      <c r="P588" s="52" t="str">
        <f>VLOOKUP(B588,'Список DKV от ЮТД'!$A$1:$S$10000,16,FALSE)</f>
        <v>425569072</v>
      </c>
      <c r="Q588" s="52"/>
    </row>
    <row r="589" spans="1:18">
      <c r="A589" s="30">
        <v>587</v>
      </c>
      <c r="B589" s="37">
        <v>19231093568</v>
      </c>
      <c r="C589" s="50">
        <v>43755</v>
      </c>
      <c r="E589" s="50">
        <v>43756</v>
      </c>
      <c r="F589" s="56" t="s">
        <v>18</v>
      </c>
      <c r="H589" s="45">
        <v>43773</v>
      </c>
      <c r="I589" s="30" t="str">
        <f>VLOOKUP(B589,'Список DKV от ЮТД'!$A$1:$S$10000,15,FALSE)</f>
        <v>2411/555</v>
      </c>
      <c r="J589" s="30" t="s">
        <v>22</v>
      </c>
      <c r="K589" s="41" t="str">
        <f>VLOOKUP(B589,'Список DKV от ЮТД'!$A$1:$M$10000,13,FALSE)</f>
        <v>4</v>
      </c>
      <c r="L589" s="30" t="str">
        <f>VLOOKUP(B589,'Список DKV от ЮТД'!$A$1:$S$10000,14,FALSE)</f>
        <v>14BS490</v>
      </c>
      <c r="M589" s="52" t="str">
        <f>VLOOKUP(B589,'Список DKV от ЮТД'!$A$1:$M$10000,10,FALSE)</f>
        <v>704310*******1401</v>
      </c>
      <c r="N589" s="52" t="str">
        <f>VLOOKUP(B589,'Список DKV от ЮТД'!$A$1:$S$10000,18,FALSE)</f>
        <v>expired</v>
      </c>
      <c r="O589" s="52" t="str">
        <f>VLOOKUP(B589,'Список DKV от ЮТД'!$A$1:$S$10000,19,FALSE)</f>
        <v>blocked</v>
      </c>
      <c r="P589" s="52" t="str">
        <f>VLOOKUP(B589,'Список DKV от ЮТД'!$A$1:$S$10000,16,FALSE)</f>
        <v>425569068</v>
      </c>
      <c r="Q589" s="52"/>
    </row>
    <row r="590" spans="1:18">
      <c r="A590" s="30">
        <v>588</v>
      </c>
      <c r="B590" s="38">
        <v>19231093527</v>
      </c>
      <c r="C590" s="50">
        <v>43755</v>
      </c>
      <c r="E590" s="50">
        <v>43756</v>
      </c>
      <c r="F590" s="56" t="s">
        <v>18</v>
      </c>
      <c r="G590" s="41">
        <v>145</v>
      </c>
      <c r="H590" s="45">
        <v>43773</v>
      </c>
      <c r="I590" s="30" t="str">
        <f>VLOOKUP(B590,'Список DKV от ЮТД'!$A$1:$S$10000,15,FALSE)</f>
        <v>2411/556</v>
      </c>
      <c r="J590" s="30" t="s">
        <v>22</v>
      </c>
      <c r="K590" s="41" t="str">
        <f>VLOOKUP(B590,'Список DKV от ЮТД'!$A$1:$M$10000,13,FALSE)</f>
        <v>4</v>
      </c>
      <c r="L590" s="30" t="str">
        <f>VLOOKUP(B590,'Список DKV от ЮТД'!$A$1:$S$10000,14,FALSE)</f>
        <v>34HT9034</v>
      </c>
      <c r="M590" s="52" t="str">
        <f>VLOOKUP(B590,'Список DKV от ЮТД'!$A$1:$M$10000,10,FALSE)</f>
        <v>704310*******1702</v>
      </c>
      <c r="N590" s="52" t="str">
        <f>VLOOKUP(B590,'Список DKV от ЮТД'!$A$1:$S$10000,18,FALSE)</f>
        <v>expired</v>
      </c>
      <c r="O590" s="52" t="str">
        <f>VLOOKUP(B590,'Список DKV от ЮТД'!$A$1:$S$10000,19,FALSE)</f>
        <v>blocked</v>
      </c>
      <c r="P590" s="52" t="str">
        <f>VLOOKUP(B590,'Список DKV от ЮТД'!$A$1:$S$10000,16,FALSE)</f>
        <v>425569064</v>
      </c>
      <c r="Q590" s="52" t="s">
        <v>27398</v>
      </c>
      <c r="R590" s="30" t="s">
        <v>22104</v>
      </c>
    </row>
    <row r="591" spans="1:18">
      <c r="A591" s="30">
        <v>589</v>
      </c>
      <c r="B591" s="37">
        <v>19231011735</v>
      </c>
      <c r="C591" s="69">
        <v>43712</v>
      </c>
      <c r="E591" s="50">
        <v>43712</v>
      </c>
      <c r="F591" s="30" t="s">
        <v>20</v>
      </c>
      <c r="H591" s="45">
        <v>43773</v>
      </c>
      <c r="I591" s="30" t="str">
        <f>VLOOKUP(B591,'Список DKV от ЮТД'!$A$1:$S$10000,15,FALSE)</f>
        <v>2412/25</v>
      </c>
      <c r="J591" s="30" t="s">
        <v>22</v>
      </c>
      <c r="K591" s="41" t="str">
        <f>VLOOKUP(B591,'Список DKV от ЮТД'!$A$1:$M$10000,13,FALSE)</f>
        <v>4</v>
      </c>
      <c r="L591" s="30" t="str">
        <f>VLOOKUP(B591,'Список DKV от ЮТД'!$A$1:$S$10000,14,FALSE)</f>
        <v>ZG4132FJ</v>
      </c>
      <c r="M591" s="52" t="str">
        <f>VLOOKUP(B591,'Список DKV от ЮТД'!$A$1:$M$10000,10,FALSE)</f>
        <v>704310*******2337</v>
      </c>
      <c r="N591" s="52" t="str">
        <f>VLOOKUP(B591,'Список DKV от ЮТД'!$A$1:$S$10000,18,FALSE)</f>
        <v>expired</v>
      </c>
      <c r="O591" s="52" t="str">
        <f>VLOOKUP(B591,'Список DKV от ЮТД'!$A$1:$S$10000,19,FALSE)</f>
        <v>blocked</v>
      </c>
      <c r="P591" s="52" t="str">
        <f>VLOOKUP(B591,'Список DKV от ЮТД'!$A$1:$S$10000,16,FALSE)</f>
        <v>425560885</v>
      </c>
      <c r="Q591" s="52"/>
    </row>
    <row r="592" spans="1:18">
      <c r="A592" s="30">
        <v>590</v>
      </c>
      <c r="B592" s="37">
        <v>19231093485</v>
      </c>
      <c r="C592" s="50">
        <v>43755</v>
      </c>
      <c r="E592" s="50">
        <v>43756</v>
      </c>
      <c r="F592" s="56" t="s">
        <v>18</v>
      </c>
      <c r="H592" s="45">
        <v>43774</v>
      </c>
      <c r="I592" s="30" t="str">
        <f>VLOOKUP(B592,'Список DKV от ЮТД'!$A$1:$S$10000,15,FALSE)</f>
        <v>2411/557</v>
      </c>
      <c r="J592" s="30" t="s">
        <v>22</v>
      </c>
      <c r="K592" s="41" t="str">
        <f>VLOOKUP(B592,'Список DKV от ЮТД'!$A$1:$M$10000,13,FALSE)</f>
        <v>4</v>
      </c>
      <c r="L592" s="30" t="str">
        <f>VLOOKUP(B592,'Список DKV от ЮТД'!$A$1:$S$10000,14,FALSE)</f>
        <v>42AN018</v>
      </c>
      <c r="M592" s="52" t="str">
        <f>VLOOKUP(B592,'Список DKV от ЮТД'!$A$1:$M$10000,10,FALSE)</f>
        <v>704310*******0011</v>
      </c>
      <c r="N592" s="52" t="str">
        <f>VLOOKUP(B592,'Список DKV от ЮТД'!$A$1:$S$10000,18,FALSE)</f>
        <v/>
      </c>
      <c r="O592" s="52" t="str">
        <f>VLOOKUP(B592,'Список DKV от ЮТД'!$A$1:$S$10000,19,FALSE)</f>
        <v/>
      </c>
      <c r="P592" s="52" t="str">
        <f>VLOOKUP(B592,'Список DKV от ЮТД'!$A$1:$S$10000,16,FALSE)</f>
        <v>425569060</v>
      </c>
      <c r="Q592" s="52"/>
    </row>
    <row r="593" spans="1:17">
      <c r="A593" s="30">
        <v>591</v>
      </c>
      <c r="B593" s="37">
        <v>19231093360</v>
      </c>
      <c r="C593" s="50">
        <v>43755</v>
      </c>
      <c r="E593" s="50">
        <v>43756</v>
      </c>
      <c r="F593" s="56" t="s">
        <v>18</v>
      </c>
      <c r="H593" s="45">
        <v>43774</v>
      </c>
      <c r="I593" s="30" t="str">
        <f>VLOOKUP(B593,'Список DKV от ЮТД'!$A$1:$S$10000,15,FALSE)</f>
        <v>2411/558</v>
      </c>
      <c r="J593" s="30" t="s">
        <v>22</v>
      </c>
      <c r="K593" s="41" t="str">
        <f>VLOOKUP(B593,'Список DKV от ЮТД'!$A$1:$M$10000,13,FALSE)</f>
        <v>4</v>
      </c>
      <c r="L593" s="30" t="str">
        <f>VLOOKUP(B593,'Список DKV от ЮТД'!$A$1:$S$10000,14,FALSE)</f>
        <v>LJ419ZL</v>
      </c>
      <c r="M593" s="52" t="str">
        <f>VLOOKUP(B593,'Список DKV от ЮТД'!$A$1:$M$10000,10,FALSE)</f>
        <v>704310*******0080</v>
      </c>
      <c r="N593" s="52" t="str">
        <f>VLOOKUP(B593,'Список DKV от ЮТД'!$A$1:$S$10000,18,FALSE)</f>
        <v/>
      </c>
      <c r="O593" s="52" t="str">
        <f>VLOOKUP(B593,'Список DKV от ЮТД'!$A$1:$S$10000,19,FALSE)</f>
        <v/>
      </c>
      <c r="P593" s="52" t="str">
        <f>VLOOKUP(B593,'Список DKV от ЮТД'!$A$1:$S$10000,16,FALSE)</f>
        <v>425569048</v>
      </c>
      <c r="Q593" s="52"/>
    </row>
    <row r="594" spans="1:17">
      <c r="A594" s="30">
        <v>592</v>
      </c>
      <c r="B594" s="37">
        <v>19231093329</v>
      </c>
      <c r="C594" s="50">
        <v>43755</v>
      </c>
      <c r="E594" s="50">
        <v>43756</v>
      </c>
      <c r="F594" s="56" t="s">
        <v>18</v>
      </c>
      <c r="H594" s="45">
        <v>43774</v>
      </c>
      <c r="I594" s="30" t="str">
        <f>VLOOKUP(B594,'Список DKV от ЮТД'!$A$1:$S$10000,15,FALSE)</f>
        <v>2411/559</v>
      </c>
      <c r="J594" s="30" t="s">
        <v>22</v>
      </c>
      <c r="K594" s="41" t="str">
        <f>VLOOKUP(B594,'Список DKV от ЮТД'!$A$1:$M$10000,13,FALSE)</f>
        <v>4</v>
      </c>
      <c r="L594" s="30" t="str">
        <f>VLOOKUP(B594,'Список DKV от ЮТД'!$A$1:$S$10000,14,FALSE)</f>
        <v>34ZJ6424</v>
      </c>
      <c r="M594" s="52" t="str">
        <f>VLOOKUP(B594,'Список DKV от ЮТД'!$A$1:$M$10000,10,FALSE)</f>
        <v>704310*******0048</v>
      </c>
      <c r="N594" s="52" t="str">
        <f>VLOOKUP(B594,'Список DKV от ЮТД'!$A$1:$S$10000,18,FALSE)</f>
        <v/>
      </c>
      <c r="O594" s="52" t="str">
        <f>VLOOKUP(B594,'Список DKV от ЮТД'!$A$1:$S$10000,19,FALSE)</f>
        <v/>
      </c>
      <c r="P594" s="52" t="str">
        <f>VLOOKUP(B594,'Список DKV от ЮТД'!$A$1:$S$10000,16,FALSE)</f>
        <v>425569044</v>
      </c>
      <c r="Q594" s="52"/>
    </row>
    <row r="595" spans="1:17">
      <c r="A595" s="30">
        <v>593</v>
      </c>
      <c r="B595" s="37">
        <v>19231093287</v>
      </c>
      <c r="C595" s="50">
        <v>43755</v>
      </c>
      <c r="E595" s="50">
        <v>43756</v>
      </c>
      <c r="F595" s="56" t="s">
        <v>18</v>
      </c>
      <c r="H595" s="45">
        <v>43774</v>
      </c>
      <c r="I595" s="30" t="str">
        <f>VLOOKUP(B595,'Список DKV от ЮТД'!$A$1:$S$10000,15,FALSE)</f>
        <v>2411/560</v>
      </c>
      <c r="J595" s="30" t="s">
        <v>22</v>
      </c>
      <c r="K595" s="41" t="str">
        <f>VLOOKUP(B595,'Список DKV от ЮТД'!$A$1:$M$10000,13,FALSE)</f>
        <v>4</v>
      </c>
      <c r="L595" s="30" t="str">
        <f>VLOOKUP(B595,'Список DKV от ЮТД'!$A$1:$S$10000,14,FALSE)</f>
        <v>14EB123</v>
      </c>
      <c r="M595" s="52" t="str">
        <f>VLOOKUP(B595,'Список DKV от ЮТД'!$A$1:$M$10000,10,FALSE)</f>
        <v>704310*******0129</v>
      </c>
      <c r="N595" s="52" t="str">
        <f>VLOOKUP(B595,'Список DKV от ЮТД'!$A$1:$S$10000,18,FALSE)</f>
        <v>expired</v>
      </c>
      <c r="O595" s="52" t="str">
        <f>VLOOKUP(B595,'Список DKV от ЮТД'!$A$1:$S$10000,19,FALSE)</f>
        <v>blocked</v>
      </c>
      <c r="P595" s="52" t="str">
        <f>VLOOKUP(B595,'Список DKV от ЮТД'!$A$1:$S$10000,16,FALSE)</f>
        <v>425569040</v>
      </c>
      <c r="Q595" s="52"/>
    </row>
    <row r="596" spans="1:17">
      <c r="A596" s="30">
        <v>594</v>
      </c>
      <c r="B596" s="37">
        <v>19231093246</v>
      </c>
      <c r="C596" s="50">
        <v>43755</v>
      </c>
      <c r="E596" s="50">
        <v>43756</v>
      </c>
      <c r="F596" s="56" t="s">
        <v>18</v>
      </c>
      <c r="H596" s="45">
        <v>43774</v>
      </c>
      <c r="I596" s="30" t="str">
        <f>VLOOKUP(B596,'Список DKV от ЮТД'!$A$1:$S$10000,15,FALSE)</f>
        <v>2411/561</v>
      </c>
      <c r="J596" s="30" t="s">
        <v>22</v>
      </c>
      <c r="K596" s="41" t="str">
        <f>VLOOKUP(B596,'Список DKV от ЮТД'!$A$1:$M$10000,13,FALSE)</f>
        <v>4</v>
      </c>
      <c r="L596" s="30" t="str">
        <f>VLOOKUP(B596,'Список DKV от ЮТД'!$A$1:$S$10000,14,FALSE)</f>
        <v>54H2728</v>
      </c>
      <c r="M596" s="52" t="str">
        <f>VLOOKUP(B596,'Список DKV от ЮТД'!$A$1:$M$10000,10,FALSE)</f>
        <v>704310*******0527</v>
      </c>
      <c r="N596" s="52" t="str">
        <f>VLOOKUP(B596,'Список DKV от ЮТД'!$A$1:$S$10000,18,FALSE)</f>
        <v/>
      </c>
      <c r="O596" s="52" t="str">
        <f>VLOOKUP(B596,'Список DKV от ЮТД'!$A$1:$S$10000,19,FALSE)</f>
        <v/>
      </c>
      <c r="P596" s="52" t="str">
        <f>VLOOKUP(B596,'Список DKV от ЮТД'!$A$1:$S$10000,16,FALSE)</f>
        <v>425569036</v>
      </c>
      <c r="Q596" s="52"/>
    </row>
    <row r="597" spans="1:17">
      <c r="A597" s="30">
        <v>595</v>
      </c>
      <c r="B597" s="37">
        <v>19231093162</v>
      </c>
      <c r="C597" s="50">
        <v>43755</v>
      </c>
      <c r="E597" s="50">
        <v>43756</v>
      </c>
      <c r="F597" s="56" t="s">
        <v>18</v>
      </c>
      <c r="H597" s="45">
        <v>43774</v>
      </c>
      <c r="I597" s="30" t="str">
        <f>VLOOKUP(B597,'Список DKV от ЮТД'!$A$1:$S$10000,15,FALSE)</f>
        <v>2411/562</v>
      </c>
      <c r="J597" s="30" t="s">
        <v>22</v>
      </c>
      <c r="K597" s="41" t="str">
        <f>VLOOKUP(B597,'Список DKV от ЮТД'!$A$1:$M$10000,13,FALSE)</f>
        <v>4</v>
      </c>
      <c r="L597" s="30" t="str">
        <f>VLOOKUP(B597,'Список DKV от ЮТД'!$A$1:$S$10000,14,FALSE)</f>
        <v>54H5509</v>
      </c>
      <c r="M597" s="52" t="str">
        <f>VLOOKUP(B597,'Список DKV от ЮТД'!$A$1:$M$10000,10,FALSE)</f>
        <v>704310*******0469</v>
      </c>
      <c r="N597" s="52" t="str">
        <f>VLOOKUP(B597,'Список DKV от ЮТД'!$A$1:$S$10000,18,FALSE)</f>
        <v/>
      </c>
      <c r="O597" s="52" t="str">
        <f>VLOOKUP(B597,'Список DKV от ЮТД'!$A$1:$S$10000,19,FALSE)</f>
        <v/>
      </c>
      <c r="P597" s="52" t="str">
        <f>VLOOKUP(B597,'Список DKV от ЮТД'!$A$1:$S$10000,16,FALSE)</f>
        <v>425569028</v>
      </c>
      <c r="Q597" s="52"/>
    </row>
    <row r="598" spans="1:17">
      <c r="A598" s="30">
        <v>596</v>
      </c>
      <c r="B598" s="37">
        <v>19231093089</v>
      </c>
      <c r="C598" s="50">
        <v>43755</v>
      </c>
      <c r="E598" s="50">
        <v>43756</v>
      </c>
      <c r="F598" s="56" t="s">
        <v>18</v>
      </c>
      <c r="H598" s="45">
        <v>43774</v>
      </c>
      <c r="I598" s="30" t="str">
        <f>VLOOKUP(B598,'Список DKV от ЮТД'!$A$1:$S$10000,15,FALSE)</f>
        <v>2411/563</v>
      </c>
      <c r="J598" s="30" t="s">
        <v>22</v>
      </c>
      <c r="K598" s="41" t="str">
        <f>VLOOKUP(B598,'Список DKV от ЮТД'!$A$1:$M$10000,13,FALSE)</f>
        <v>4</v>
      </c>
      <c r="L598" s="30" t="str">
        <f>VLOOKUP(B598,'Список DKV от ЮТД'!$A$1:$S$10000,14,FALSE)</f>
        <v>42CFM05</v>
      </c>
      <c r="M598" s="52" t="str">
        <f>VLOOKUP(B598,'Список DKV от ЮТД'!$A$1:$M$10000,10,FALSE)</f>
        <v>704310*******0211</v>
      </c>
      <c r="N598" s="52" t="str">
        <f>VLOOKUP(B598,'Список DKV от ЮТД'!$A$1:$S$10000,18,FALSE)</f>
        <v/>
      </c>
      <c r="O598" s="52" t="str">
        <f>VLOOKUP(B598,'Список DKV от ЮТД'!$A$1:$S$10000,19,FALSE)</f>
        <v/>
      </c>
      <c r="P598" s="52" t="str">
        <f>VLOOKUP(B598,'Список DKV от ЮТД'!$A$1:$S$10000,16,FALSE)</f>
        <v>425569020</v>
      </c>
      <c r="Q598" s="52"/>
    </row>
    <row r="599" spans="1:17">
      <c r="A599" s="30">
        <v>597</v>
      </c>
      <c r="B599" s="37">
        <v>19231011693</v>
      </c>
      <c r="C599" s="69">
        <v>43712</v>
      </c>
      <c r="E599" s="50">
        <v>43712</v>
      </c>
      <c r="F599" s="30" t="s">
        <v>20</v>
      </c>
      <c r="H599" s="45">
        <v>43774</v>
      </c>
      <c r="I599" s="30" t="str">
        <f>VLOOKUP(B599,'Список DKV от ЮТД'!$A$1:$S$10000,15,FALSE)</f>
        <v>2412/26</v>
      </c>
      <c r="J599" s="30" t="s">
        <v>22</v>
      </c>
      <c r="K599" s="41" t="str">
        <f>VLOOKUP(B599,'Список DKV от ЮТД'!$A$1:$M$10000,13,FALSE)</f>
        <v>4</v>
      </c>
      <c r="L599" s="30" t="str">
        <f>VLOOKUP(B599,'Список DKV от ЮТД'!$A$1:$S$10000,14,FALSE)</f>
        <v>EH2899KK</v>
      </c>
      <c r="M599" s="52" t="str">
        <f>VLOOKUP(B599,'Список DKV от ЮТД'!$A$1:$M$10000,10,FALSE)</f>
        <v>704310*******0071</v>
      </c>
      <c r="N599" s="52" t="str">
        <f>VLOOKUP(B599,'Список DKV от ЮТД'!$A$1:$S$10000,18,FALSE)</f>
        <v/>
      </c>
      <c r="O599" s="52" t="str">
        <f>VLOOKUP(B599,'Список DKV от ЮТД'!$A$1:$S$10000,19,FALSE)</f>
        <v/>
      </c>
      <c r="P599" s="52" t="str">
        <f>VLOOKUP(B599,'Список DKV от ЮТД'!$A$1:$S$10000,16,FALSE)</f>
        <v>425560881</v>
      </c>
      <c r="Q599" s="52"/>
    </row>
    <row r="600" spans="1:17">
      <c r="A600" s="30">
        <v>598</v>
      </c>
      <c r="B600" s="37">
        <v>19231011909</v>
      </c>
      <c r="C600" s="69">
        <v>43712</v>
      </c>
      <c r="E600" s="50">
        <v>43712</v>
      </c>
      <c r="F600" s="30" t="s">
        <v>20</v>
      </c>
      <c r="H600" s="45">
        <v>43774</v>
      </c>
      <c r="I600" s="30" t="str">
        <f>VLOOKUP(B600,'Список DKV от ЮТД'!$A$1:$S$10000,15,FALSE)</f>
        <v>2412/27</v>
      </c>
      <c r="J600" s="30" t="s">
        <v>22</v>
      </c>
      <c r="K600" s="41" t="str">
        <f>VLOOKUP(B600,'Список DKV от ЮТД'!$A$1:$M$10000,13,FALSE)</f>
        <v>4</v>
      </c>
      <c r="L600" s="30" t="str">
        <f>VLOOKUP(B600,'Список DKV от ЮТД'!$A$1:$S$10000,14,FALSE)</f>
        <v>MBGOJA3</v>
      </c>
      <c r="M600" s="52" t="str">
        <f>VLOOKUP(B600,'Список DKV от ЮТД'!$A$1:$M$10000,10,FALSE)</f>
        <v>704310*******4317</v>
      </c>
      <c r="N600" s="52" t="str">
        <f>VLOOKUP(B600,'Список DKV от ЮТД'!$A$1:$S$10000,18,FALSE)</f>
        <v>expired</v>
      </c>
      <c r="O600" s="52" t="str">
        <f>VLOOKUP(B600,'Список DKV от ЮТД'!$A$1:$S$10000,19,FALSE)</f>
        <v>blocked</v>
      </c>
      <c r="P600" s="52" t="str">
        <f>VLOOKUP(B600,'Список DKV от ЮТД'!$A$1:$S$10000,16,FALSE)</f>
        <v>425560902</v>
      </c>
      <c r="Q600" s="52"/>
    </row>
    <row r="601" spans="1:17">
      <c r="A601" s="30">
        <v>599</v>
      </c>
      <c r="B601" s="37">
        <v>19231011149</v>
      </c>
      <c r="C601" s="69">
        <v>43712</v>
      </c>
      <c r="E601" s="50">
        <v>43712</v>
      </c>
      <c r="F601" s="30" t="s">
        <v>20</v>
      </c>
      <c r="H601" s="45">
        <v>43774</v>
      </c>
      <c r="I601" s="30" t="str">
        <f>VLOOKUP(B601,'Список DKV от ЮТД'!$A$1:$S$10000,15,FALSE)</f>
        <v>2412/28</v>
      </c>
      <c r="J601" s="30" t="s">
        <v>22</v>
      </c>
      <c r="K601" s="41" t="str">
        <f>VLOOKUP(B601,'Список DKV от ЮТД'!$A$1:$M$10000,13,FALSE)</f>
        <v>4</v>
      </c>
      <c r="L601" s="30" t="str">
        <f>VLOOKUP(B601,'Список DKV от ЮТД'!$A$1:$S$10000,14,FALSE)</f>
        <v>DJ354CC</v>
      </c>
      <c r="M601" s="52" t="str">
        <f>VLOOKUP(B601,'Список DKV от ЮТД'!$A$1:$M$10000,10,FALSE)</f>
        <v>704310*******0255</v>
      </c>
      <c r="N601" s="52" t="str">
        <f>VLOOKUP(B601,'Список DKV от ЮТД'!$A$1:$S$10000,18,FALSE)</f>
        <v/>
      </c>
      <c r="O601" s="52" t="str">
        <f>VLOOKUP(B601,'Список DKV от ЮТД'!$A$1:$S$10000,19,FALSE)</f>
        <v/>
      </c>
      <c r="P601" s="52" t="str">
        <f>VLOOKUP(B601,'Список DKV от ЮТД'!$A$1:$S$10000,16,FALSE)</f>
        <v>425560826</v>
      </c>
      <c r="Q601" s="52"/>
    </row>
    <row r="602" spans="1:17">
      <c r="A602" s="30">
        <v>600</v>
      </c>
      <c r="B602" s="37">
        <v>19231093121</v>
      </c>
      <c r="C602" s="50">
        <v>43755</v>
      </c>
      <c r="E602" s="50">
        <v>43756</v>
      </c>
      <c r="F602" s="56" t="s">
        <v>18</v>
      </c>
      <c r="H602" s="45">
        <v>43775</v>
      </c>
      <c r="I602" s="30" t="str">
        <f>VLOOKUP(B602,'Список DKV от ЮТД'!$A$1:$S$10000,15,FALSE)</f>
        <v>2411/564</v>
      </c>
      <c r="J602" s="30" t="s">
        <v>22</v>
      </c>
      <c r="K602" s="41" t="str">
        <f>VLOOKUP(B602,'Список DKV от ЮТД'!$A$1:$M$10000,13,FALSE)</f>
        <v>4</v>
      </c>
      <c r="L602" s="30" t="str">
        <f>VLOOKUP(B602,'Список DKV от ЮТД'!$A$1:$S$10000,14,FALSE)</f>
        <v>34HT0512</v>
      </c>
      <c r="M602" s="52" t="str">
        <f>VLOOKUP(B602,'Список DKV от ЮТД'!$A$1:$M$10000,10,FALSE)</f>
        <v>704310*******0076</v>
      </c>
      <c r="N602" s="52" t="str">
        <f>VLOOKUP(B602,'Список DKV от ЮТД'!$A$1:$S$10000,18,FALSE)</f>
        <v>expired</v>
      </c>
      <c r="O602" s="52" t="str">
        <f>VLOOKUP(B602,'Список DKV от ЮТД'!$A$1:$S$10000,19,FALSE)</f>
        <v>blocked</v>
      </c>
      <c r="P602" s="52" t="str">
        <f>VLOOKUP(B602,'Список DKV от ЮТД'!$A$1:$S$10000,16,FALSE)</f>
        <v>425569024</v>
      </c>
      <c r="Q602" s="52"/>
    </row>
    <row r="603" spans="1:17">
      <c r="A603" s="30">
        <v>601</v>
      </c>
      <c r="B603" s="37">
        <v>19231093048</v>
      </c>
      <c r="C603" s="50">
        <v>43755</v>
      </c>
      <c r="E603" s="50">
        <v>43756</v>
      </c>
      <c r="F603" s="56" t="s">
        <v>18</v>
      </c>
      <c r="H603" s="45">
        <v>43775</v>
      </c>
      <c r="I603" s="30" t="str">
        <f>VLOOKUP(B603,'Список DKV от ЮТД'!$A$1:$S$10000,15,FALSE)</f>
        <v>2411/565</v>
      </c>
      <c r="J603" s="30" t="s">
        <v>22</v>
      </c>
      <c r="K603" s="41" t="str">
        <f>VLOOKUP(B603,'Список DKV от ЮТД'!$A$1:$M$10000,13,FALSE)</f>
        <v>4</v>
      </c>
      <c r="L603" s="30" t="str">
        <f>VLOOKUP(B603,'Список DKV от ЮТД'!$A$1:$S$10000,14,FALSE)</f>
        <v>14EB113</v>
      </c>
      <c r="M603" s="52" t="str">
        <f>VLOOKUP(B603,'Список DKV от ЮТД'!$A$1:$M$10000,10,FALSE)</f>
        <v>704310*******0038</v>
      </c>
      <c r="N603" s="52" t="str">
        <f>VLOOKUP(B603,'Список DKV от ЮТД'!$A$1:$S$10000,18,FALSE)</f>
        <v>expired</v>
      </c>
      <c r="O603" s="52" t="str">
        <f>VLOOKUP(B603,'Список DKV от ЮТД'!$A$1:$S$10000,19,FALSE)</f>
        <v>blocked</v>
      </c>
      <c r="P603" s="52" t="str">
        <f>VLOOKUP(B603,'Список DKV от ЮТД'!$A$1:$S$10000,16,FALSE)</f>
        <v>425569016</v>
      </c>
      <c r="Q603" s="52"/>
    </row>
    <row r="604" spans="1:17">
      <c r="A604" s="30">
        <v>602</v>
      </c>
      <c r="B604" s="37">
        <v>19231011115</v>
      </c>
      <c r="C604" s="69">
        <v>43712</v>
      </c>
      <c r="E604" s="50">
        <v>43756</v>
      </c>
      <c r="F604" s="30" t="s">
        <v>18</v>
      </c>
      <c r="H604" s="45">
        <v>43775</v>
      </c>
      <c r="I604" s="30" t="str">
        <f>VLOOKUP(B604,'Список DKV от ЮТД'!$A$1:$S$10000,15,FALSE)</f>
        <v>2411/566</v>
      </c>
      <c r="J604" s="30" t="s">
        <v>22</v>
      </c>
      <c r="K604" s="41" t="str">
        <f>VLOOKUP(B604,'Список DKV от ЮТД'!$A$1:$M$10000,13,FALSE)</f>
        <v>4</v>
      </c>
      <c r="L604" s="30" t="str">
        <f>VLOOKUP(B604,'Список DKV от ЮТД'!$A$1:$S$10000,14,FALSE)</f>
        <v>14GG477</v>
      </c>
      <c r="M604" s="52" t="str">
        <f>VLOOKUP(B604,'Список DKV от ЮТД'!$A$1:$M$10000,10,FALSE)</f>
        <v>704310*******1314</v>
      </c>
      <c r="N604" s="52" t="str">
        <f>VLOOKUP(B604,'Список DKV от ЮТД'!$A$1:$S$10000,18,FALSE)</f>
        <v>expired</v>
      </c>
      <c r="O604" s="52" t="str">
        <f>VLOOKUP(B604,'Список DKV от ЮТД'!$A$1:$S$10000,19,FALSE)</f>
        <v>blocked</v>
      </c>
      <c r="P604" s="52" t="str">
        <f>VLOOKUP(B604,'Список DKV от ЮТД'!$A$1:$S$10000,16,FALSE)</f>
        <v>425560823</v>
      </c>
      <c r="Q604" s="52"/>
    </row>
    <row r="605" spans="1:17">
      <c r="A605" s="30">
        <v>603</v>
      </c>
      <c r="B605" s="37">
        <v>19231011677</v>
      </c>
      <c r="C605" s="69">
        <v>43712</v>
      </c>
      <c r="E605" s="50">
        <v>43756</v>
      </c>
      <c r="F605" s="30" t="s">
        <v>18</v>
      </c>
      <c r="H605" s="45">
        <v>43775</v>
      </c>
      <c r="I605" s="30" t="str">
        <f>VLOOKUP(B605,'Список DKV от ЮТД'!$A$1:$S$10000,15,FALSE)</f>
        <v>2411/567</v>
      </c>
      <c r="J605" s="30" t="s">
        <v>22</v>
      </c>
      <c r="K605" s="41" t="str">
        <f>VLOOKUP(B605,'Список DKV от ЮТД'!$A$1:$M$10000,13,FALSE)</f>
        <v>4</v>
      </c>
      <c r="L605" s="30" t="str">
        <f>VLOOKUP(B605,'Список DKV от ЮТД'!$A$1:$S$10000,14,FALSE)</f>
        <v>34LZ0798</v>
      </c>
      <c r="M605" s="52" t="str">
        <f>VLOOKUP(B605,'Список DKV от ЮТД'!$A$1:$M$10000,10,FALSE)</f>
        <v>704310*******0536</v>
      </c>
      <c r="N605" s="52" t="str">
        <f>VLOOKUP(B605,'Список DKV от ЮТД'!$A$1:$S$10000,18,FALSE)</f>
        <v>expired</v>
      </c>
      <c r="O605" s="52" t="str">
        <f>VLOOKUP(B605,'Список DKV от ЮТД'!$A$1:$S$10000,19,FALSE)</f>
        <v>blocked</v>
      </c>
      <c r="P605" s="52" t="str">
        <f>VLOOKUP(B605,'Список DKV от ЮТД'!$A$1:$S$10000,16,FALSE)</f>
        <v>425560879</v>
      </c>
      <c r="Q605" s="52"/>
    </row>
    <row r="606" spans="1:17">
      <c r="A606" s="30">
        <v>604</v>
      </c>
      <c r="B606" s="37">
        <v>19231011271</v>
      </c>
      <c r="C606" s="69">
        <v>43712</v>
      </c>
      <c r="E606" s="50">
        <v>43756</v>
      </c>
      <c r="F606" s="30" t="s">
        <v>18</v>
      </c>
      <c r="H606" s="45">
        <v>43775</v>
      </c>
      <c r="I606" s="30" t="str">
        <f>VLOOKUP(B606,'Список DKV от ЮТД'!$A$1:$S$10000,15,FALSE)</f>
        <v>2411/568</v>
      </c>
      <c r="J606" s="30" t="s">
        <v>22</v>
      </c>
      <c r="K606" s="41" t="str">
        <f>VLOOKUP(B606,'Список DKV от ЮТД'!$A$1:$M$10000,13,FALSE)</f>
        <v>4</v>
      </c>
      <c r="L606" s="30" t="str">
        <f>VLOOKUP(B606,'Список DKV от ЮТД'!$A$1:$S$10000,14,FALSE)</f>
        <v>34LZ0797</v>
      </c>
      <c r="M606" s="52" t="str">
        <f>VLOOKUP(B606,'Список DKV от ЮТД'!$A$1:$M$10000,10,FALSE)</f>
        <v>704310*******0528</v>
      </c>
      <c r="N606" s="52" t="str">
        <f>VLOOKUP(B606,'Список DKV от ЮТД'!$A$1:$S$10000,18,FALSE)</f>
        <v>expired</v>
      </c>
      <c r="O606" s="52" t="str">
        <f>VLOOKUP(B606,'Список DKV от ЮТД'!$A$1:$S$10000,19,FALSE)</f>
        <v>blocked</v>
      </c>
      <c r="P606" s="52" t="str">
        <f>VLOOKUP(B606,'Список DKV от ЮТД'!$A$1:$S$10000,16,FALSE)</f>
        <v>425560839</v>
      </c>
      <c r="Q606" s="52"/>
    </row>
    <row r="607" spans="1:17">
      <c r="A607" s="30">
        <v>605</v>
      </c>
      <c r="B607" s="37">
        <v>19231093758</v>
      </c>
      <c r="C607" s="50">
        <v>43755</v>
      </c>
      <c r="E607" s="50">
        <v>43756</v>
      </c>
      <c r="F607" s="56" t="s">
        <v>18</v>
      </c>
      <c r="H607" s="45">
        <v>43775</v>
      </c>
      <c r="I607" s="30" t="str">
        <f>VLOOKUP(B607,'Список DKV от ЮТД'!$A$1:$S$10000,15,FALSE)</f>
        <v>2411/569</v>
      </c>
      <c r="J607" s="30" t="s">
        <v>22</v>
      </c>
      <c r="K607" s="41" t="str">
        <f>VLOOKUP(B607,'Список DKV от ЮТД'!$A$1:$M$10000,13,FALSE)</f>
        <v>4</v>
      </c>
      <c r="L607" s="30" t="str">
        <f>VLOOKUP(B607,'Список DKV от ЮТД'!$A$1:$S$10000,14,FALSE)</f>
        <v>14EB119</v>
      </c>
      <c r="M607" s="52" t="str">
        <f>VLOOKUP(B607,'Список DKV от ЮТД'!$A$1:$M$10000,10,FALSE)</f>
        <v>704310*******0087</v>
      </c>
      <c r="N607" s="52" t="str">
        <f>VLOOKUP(B607,'Список DKV от ЮТД'!$A$1:$S$10000,18,FALSE)</f>
        <v>expired</v>
      </c>
      <c r="O607" s="52" t="str">
        <f>VLOOKUP(B607,'Список DKV от ЮТД'!$A$1:$S$10000,19,FALSE)</f>
        <v>blocked</v>
      </c>
      <c r="P607" s="52" t="str">
        <f>VLOOKUP(B607,'Список DKV от ЮТД'!$A$1:$S$10000,16,FALSE)</f>
        <v>425569087</v>
      </c>
      <c r="Q607" s="52"/>
    </row>
    <row r="608" spans="1:17">
      <c r="A608" s="30">
        <v>606</v>
      </c>
      <c r="B608" s="37">
        <v>19221102957</v>
      </c>
      <c r="C608" s="50">
        <v>43763</v>
      </c>
      <c r="E608" s="50">
        <v>43766</v>
      </c>
      <c r="F608" s="30" t="s">
        <v>18</v>
      </c>
      <c r="H608" s="45">
        <v>43775</v>
      </c>
      <c r="I608" s="30" t="str">
        <f>VLOOKUP(B608,'Список DKV от ЮТД'!$A$1:$S$10000,15,FALSE)</f>
        <v>2411/570</v>
      </c>
      <c r="J608" s="30" t="s">
        <v>22</v>
      </c>
      <c r="K608" s="41" t="str">
        <f>VLOOKUP(B608,'Список DKV от ЮТД'!$A$1:$M$10000,13,FALSE)</f>
        <v>4</v>
      </c>
      <c r="L608" s="30" t="str">
        <f>VLOOKUP(B608,'Список DKV от ЮТД'!$A$1:$S$10000,14,FALSE)</f>
        <v>35AEE417</v>
      </c>
      <c r="M608" s="52" t="str">
        <f>VLOOKUP(B608,'Список DKV от ЮТД'!$A$1:$M$10000,10,FALSE)</f>
        <v>704310*******0269</v>
      </c>
      <c r="N608" s="52" t="str">
        <f>VLOOKUP(B608,'Список DKV от ЮТД'!$A$1:$S$10000,18,FALSE)</f>
        <v>expired</v>
      </c>
      <c r="O608" s="52" t="str">
        <f>VLOOKUP(B608,'Список DKV от ЮТД'!$A$1:$S$10000,19,FALSE)</f>
        <v>blocked</v>
      </c>
      <c r="P608" s="52" t="str">
        <f>VLOOKUP(B608,'Список DKV от ЮТД'!$A$1:$S$10000,16,FALSE)</f>
        <v>425307863</v>
      </c>
      <c r="Q608" s="52"/>
    </row>
    <row r="609" spans="1:18">
      <c r="A609" s="30">
        <v>607</v>
      </c>
      <c r="B609" s="37">
        <v>19221102940</v>
      </c>
      <c r="C609" s="50">
        <v>43763</v>
      </c>
      <c r="E609" s="50">
        <v>43766</v>
      </c>
      <c r="F609" s="30" t="s">
        <v>18</v>
      </c>
      <c r="H609" s="45">
        <v>43775</v>
      </c>
      <c r="I609" s="30" t="str">
        <f>VLOOKUP(B609,'Список DKV от ЮТД'!$A$1:$S$10000,15,FALSE)</f>
        <v>2411/571</v>
      </c>
      <c r="J609" s="30" t="s">
        <v>22</v>
      </c>
      <c r="K609" s="41" t="str">
        <f>VLOOKUP(B609,'Список DKV от ЮТД'!$A$1:$M$10000,13,FALSE)</f>
        <v>4</v>
      </c>
      <c r="L609" s="30" t="str">
        <f>VLOOKUP(B609,'Список DKV от ЮТД'!$A$1:$S$10000,14,FALSE)</f>
        <v>35AKC295</v>
      </c>
      <c r="M609" s="52" t="str">
        <f>VLOOKUP(B609,'Список DKV от ЮТД'!$A$1:$M$10000,10,FALSE)</f>
        <v>704310*******4166</v>
      </c>
      <c r="N609" s="52" t="str">
        <f>VLOOKUP(B609,'Список DKV от ЮТД'!$A$1:$S$10000,18,FALSE)</f>
        <v>expired</v>
      </c>
      <c r="O609" s="52" t="str">
        <f>VLOOKUP(B609,'Список DKV от ЮТД'!$A$1:$S$10000,19,FALSE)</f>
        <v>blocked</v>
      </c>
      <c r="P609" s="52" t="str">
        <f>VLOOKUP(B609,'Список DKV от ЮТД'!$A$1:$S$10000,16,FALSE)</f>
        <v>425307862</v>
      </c>
      <c r="Q609" s="52"/>
    </row>
    <row r="610" spans="1:18">
      <c r="A610" s="30">
        <v>608</v>
      </c>
      <c r="B610" s="37">
        <v>19221102890</v>
      </c>
      <c r="C610" s="50">
        <v>43763</v>
      </c>
      <c r="E610" s="50">
        <v>43766</v>
      </c>
      <c r="F610" s="30" t="s">
        <v>18</v>
      </c>
      <c r="H610" s="45">
        <v>43775</v>
      </c>
      <c r="I610" s="30" t="str">
        <f>VLOOKUP(B610,'Список DKV от ЮТД'!$A$1:$S$10000,15,FALSE)</f>
        <v>2411/572</v>
      </c>
      <c r="J610" s="30" t="s">
        <v>22</v>
      </c>
      <c r="K610" s="41" t="str">
        <f>VLOOKUP(B610,'Список DKV от ЮТД'!$A$1:$M$10000,13,FALSE)</f>
        <v>4</v>
      </c>
      <c r="L610" s="30" t="str">
        <f>VLOOKUP(B610,'Список DKV от ЮТД'!$A$1:$S$10000,14,FALSE)</f>
        <v>34HT1593</v>
      </c>
      <c r="M610" s="52" t="str">
        <f>VLOOKUP(B610,'Список DKV от ЮТД'!$A$1:$M$10000,10,FALSE)</f>
        <v>704310*******0225</v>
      </c>
      <c r="N610" s="52" t="str">
        <f>VLOOKUP(B610,'Список DKV от ЮТД'!$A$1:$S$10000,18,FALSE)</f>
        <v>expired</v>
      </c>
      <c r="O610" s="52" t="str">
        <f>VLOOKUP(B610,'Список DKV от ЮТД'!$A$1:$S$10000,19,FALSE)</f>
        <v>blocked</v>
      </c>
      <c r="P610" s="52" t="str">
        <f>VLOOKUP(B610,'Список DKV от ЮТД'!$A$1:$S$10000,16,FALSE)</f>
        <v>425307857</v>
      </c>
      <c r="Q610" s="52"/>
    </row>
    <row r="611" spans="1:18">
      <c r="A611" s="30">
        <v>609</v>
      </c>
      <c r="B611" s="37">
        <v>19221102882</v>
      </c>
      <c r="C611" s="50">
        <v>43763</v>
      </c>
      <c r="E611" s="50">
        <v>43766</v>
      </c>
      <c r="F611" s="30" t="s">
        <v>18</v>
      </c>
      <c r="H611" s="45">
        <v>43775</v>
      </c>
      <c r="I611" s="30" t="str">
        <f>VLOOKUP(B611,'Список DKV от ЮТД'!$A$1:$S$10000,15,FALSE)</f>
        <v>2411/573</v>
      </c>
      <c r="J611" s="30" t="s">
        <v>22</v>
      </c>
      <c r="K611" s="41" t="str">
        <f>VLOOKUP(B611,'Список DKV от ЮТД'!$A$1:$M$10000,13,FALSE)</f>
        <v>4</v>
      </c>
      <c r="L611" s="30" t="str">
        <f>VLOOKUP(B611,'Список DKV от ЮТД'!$A$1:$S$10000,14,FALSE)</f>
        <v>34SJ7503</v>
      </c>
      <c r="M611" s="52" t="str">
        <f>VLOOKUP(B611,'Список DKV от ЮТД'!$A$1:$M$10000,10,FALSE)</f>
        <v>704310*******2684</v>
      </c>
      <c r="N611" s="52" t="str">
        <f>VLOOKUP(B611,'Список DKV от ЮТД'!$A$1:$S$10000,18,FALSE)</f>
        <v>expired</v>
      </c>
      <c r="O611" s="52" t="str">
        <f>VLOOKUP(B611,'Список DKV от ЮТД'!$A$1:$S$10000,19,FALSE)</f>
        <v>blocked</v>
      </c>
      <c r="P611" s="52" t="str">
        <f>VLOOKUP(B611,'Список DKV от ЮТД'!$A$1:$S$10000,16,FALSE)</f>
        <v>425307856</v>
      </c>
      <c r="Q611" s="52"/>
    </row>
    <row r="612" spans="1:18">
      <c r="A612" s="30">
        <v>610</v>
      </c>
      <c r="B612" s="37">
        <v>19231011339</v>
      </c>
      <c r="C612" s="69">
        <v>43712</v>
      </c>
      <c r="E612" s="50">
        <v>43712</v>
      </c>
      <c r="F612" s="30" t="s">
        <v>20</v>
      </c>
      <c r="H612" s="45">
        <v>43775</v>
      </c>
      <c r="I612" s="30" t="str">
        <f>VLOOKUP(B612,'Список DKV от ЮТД'!$A$1:$S$10000,15,FALSE)</f>
        <v>2412/29</v>
      </c>
      <c r="J612" s="30" t="s">
        <v>22</v>
      </c>
      <c r="K612" s="41" t="str">
        <f>VLOOKUP(B612,'Список DKV от ЮТД'!$A$1:$M$10000,13,FALSE)</f>
        <v>4</v>
      </c>
      <c r="L612" s="30" t="str">
        <f>VLOOKUP(B612,'Список DKV от ЮТД'!$A$1:$S$10000,14,FALSE)</f>
        <v>ROSEF20</v>
      </c>
      <c r="M612" s="52" t="str">
        <f>VLOOKUP(B612,'Список DKV от ЮТД'!$A$1:$M$10000,10,FALSE)</f>
        <v>704310*******0327</v>
      </c>
      <c r="N612" s="52" t="str">
        <f>VLOOKUP(B612,'Список DKV от ЮТД'!$A$1:$S$10000,18,FALSE)</f>
        <v/>
      </c>
      <c r="O612" s="52" t="str">
        <f>VLOOKUP(B612,'Список DKV от ЮТД'!$A$1:$S$10000,19,FALSE)</f>
        <v/>
      </c>
      <c r="P612" s="52" t="str">
        <f>VLOOKUP(B612,'Список DKV от ЮТД'!$A$1:$S$10000,16,FALSE)</f>
        <v>425560845</v>
      </c>
      <c r="Q612" s="52" t="s">
        <v>13730</v>
      </c>
      <c r="R612" s="30" t="s">
        <v>13729</v>
      </c>
    </row>
    <row r="613" spans="1:18">
      <c r="A613" s="30">
        <v>611</v>
      </c>
      <c r="B613" s="37">
        <v>19231011297</v>
      </c>
      <c r="C613" s="69">
        <v>43712</v>
      </c>
      <c r="E613" s="50">
        <v>43712</v>
      </c>
      <c r="F613" s="30" t="s">
        <v>20</v>
      </c>
      <c r="H613" s="45">
        <v>43775</v>
      </c>
      <c r="I613" s="30" t="str">
        <f>VLOOKUP(B613,'Список DKV от ЮТД'!$A$1:$S$10000,15,FALSE)</f>
        <v>2412/30</v>
      </c>
      <c r="J613" s="30" t="s">
        <v>22</v>
      </c>
      <c r="K613" s="41" t="str">
        <f>VLOOKUP(B613,'Список DKV от ЮТД'!$A$1:$M$10000,13,FALSE)</f>
        <v>4</v>
      </c>
      <c r="L613" s="30" t="str">
        <f>VLOOKUP(B613,'Список DKV от ЮТД'!$A$1:$S$10000,14,FALSE)</f>
        <v>OG0507RI</v>
      </c>
      <c r="M613" s="52" t="str">
        <f>VLOOKUP(B613,'Список DKV от ЮТД'!$A$1:$M$10000,10,FALSE)</f>
        <v>704310*******0048</v>
      </c>
      <c r="N613" s="52" t="str">
        <f>VLOOKUP(B613,'Список DKV от ЮТД'!$A$1:$S$10000,18,FALSE)</f>
        <v>expired</v>
      </c>
      <c r="O613" s="52" t="str">
        <f>VLOOKUP(B613,'Список DKV от ЮТД'!$A$1:$S$10000,19,FALSE)</f>
        <v>blocked</v>
      </c>
      <c r="P613" s="52" t="str">
        <f>VLOOKUP(B613,'Список DKV от ЮТД'!$A$1:$S$10000,16,FALSE)</f>
        <v>425560841</v>
      </c>
      <c r="Q613" s="52"/>
    </row>
    <row r="614" spans="1:18">
      <c r="A614" s="30">
        <v>612</v>
      </c>
      <c r="B614" s="37">
        <v>19221102767</v>
      </c>
      <c r="C614" s="50">
        <v>43763</v>
      </c>
      <c r="E614" s="50">
        <v>43766</v>
      </c>
      <c r="F614" s="30" t="s">
        <v>18</v>
      </c>
      <c r="H614" s="45">
        <v>43776</v>
      </c>
      <c r="I614" s="30" t="str">
        <f>VLOOKUP(B614,'Список DKV от ЮТД'!$A$1:$S$10000,15,FALSE)</f>
        <v>2411/576</v>
      </c>
      <c r="J614" s="30" t="s">
        <v>22</v>
      </c>
      <c r="K614" s="41" t="str">
        <f>VLOOKUP(B614,'Список DKV от ЮТД'!$A$1:$M$10000,13,FALSE)</f>
        <v>4</v>
      </c>
      <c r="L614" s="30" t="str">
        <f>VLOOKUP(B614,'Список DKV от ЮТД'!$A$1:$S$10000,14,FALSE)</f>
        <v>27RJ359</v>
      </c>
      <c r="M614" s="52" t="str">
        <f>VLOOKUP(B614,'Список DKV от ЮТД'!$A$1:$M$10000,10,FALSE)</f>
        <v>704310*******0166</v>
      </c>
      <c r="N614" s="52" t="str">
        <f>VLOOKUP(B614,'Список DKV от ЮТД'!$A$1:$S$10000,18,FALSE)</f>
        <v/>
      </c>
      <c r="O614" s="52" t="str">
        <f>VLOOKUP(B614,'Список DKV от ЮТД'!$A$1:$S$10000,19,FALSE)</f>
        <v/>
      </c>
      <c r="P614" s="52" t="str">
        <f>VLOOKUP(B614,'Список DKV от ЮТД'!$A$1:$S$10000,16,FALSE)</f>
        <v>425307844</v>
      </c>
      <c r="Q614" s="52"/>
    </row>
    <row r="615" spans="1:18">
      <c r="A615" s="30">
        <v>613</v>
      </c>
      <c r="B615" s="37">
        <v>19221102726</v>
      </c>
      <c r="C615" s="50">
        <v>43763</v>
      </c>
      <c r="E615" s="50">
        <v>43766</v>
      </c>
      <c r="F615" s="30" t="s">
        <v>18</v>
      </c>
      <c r="H615" s="45">
        <v>43776</v>
      </c>
      <c r="I615" s="30" t="str">
        <f>VLOOKUP(B615,'Список DKV от ЮТД'!$A$1:$S$10000,15,FALSE)</f>
        <v>2411/577</v>
      </c>
      <c r="J615" s="30" t="s">
        <v>22</v>
      </c>
      <c r="K615" s="41" t="str">
        <f>VLOOKUP(B615,'Список DKV от ЮТД'!$A$1:$M$10000,13,FALSE)</f>
        <v>4</v>
      </c>
      <c r="L615" s="30" t="str">
        <f>VLOOKUP(B615,'Список DKV от ЮТД'!$A$1:$S$10000,14,FALSE)</f>
        <v>81FS421</v>
      </c>
      <c r="M615" s="52" t="str">
        <f>VLOOKUP(B615,'Список DKV от ЮТД'!$A$1:$M$10000,10,FALSE)</f>
        <v>704310*******0990</v>
      </c>
      <c r="N615" s="52" t="str">
        <f>VLOOKUP(B615,'Список DKV от ЮТД'!$A$1:$S$10000,18,FALSE)</f>
        <v>expired</v>
      </c>
      <c r="O615" s="52" t="str">
        <f>VLOOKUP(B615,'Список DKV от ЮТД'!$A$1:$S$10000,19,FALSE)</f>
        <v>blocked</v>
      </c>
      <c r="P615" s="52" t="str">
        <f>VLOOKUP(B615,'Список DKV от ЮТД'!$A$1:$S$10000,16,FALSE)</f>
        <v>425307840</v>
      </c>
      <c r="Q615" s="52"/>
    </row>
    <row r="616" spans="1:18">
      <c r="A616" s="30">
        <v>614</v>
      </c>
      <c r="B616" s="37">
        <v>19221102684</v>
      </c>
      <c r="C616" s="50">
        <v>43763</v>
      </c>
      <c r="E616" s="50">
        <v>43766</v>
      </c>
      <c r="F616" s="30" t="s">
        <v>18</v>
      </c>
      <c r="H616" s="45">
        <v>43776</v>
      </c>
      <c r="I616" s="30" t="str">
        <f>VLOOKUP(B616,'Список DKV от ЮТД'!$A$1:$S$10000,15,FALSE)</f>
        <v>2411/578</v>
      </c>
      <c r="J616" s="30" t="s">
        <v>22</v>
      </c>
      <c r="K616" s="41" t="str">
        <f>VLOOKUP(B616,'Список DKV от ЮТД'!$A$1:$M$10000,13,FALSE)</f>
        <v>4</v>
      </c>
      <c r="L616" s="30" t="str">
        <f>VLOOKUP(B616,'Список DKV от ЮТД'!$A$1:$S$10000,14,FALSE)</f>
        <v>07AED421</v>
      </c>
      <c r="M616" s="52" t="str">
        <f>VLOOKUP(B616,'Список DKV от ЮТД'!$A$1:$M$10000,10,FALSE)</f>
        <v>704310*******3102</v>
      </c>
      <c r="N616" s="52" t="str">
        <f>VLOOKUP(B616,'Список DKV от ЮТД'!$A$1:$S$10000,18,FALSE)</f>
        <v/>
      </c>
      <c r="O616" s="52" t="str">
        <f>VLOOKUP(B616,'Список DKV от ЮТД'!$A$1:$S$10000,19,FALSE)</f>
        <v/>
      </c>
      <c r="P616" s="52" t="str">
        <f>VLOOKUP(B616,'Список DKV от ЮТД'!$A$1:$S$10000,16,FALSE)</f>
        <v>425307836</v>
      </c>
      <c r="Q616" s="52"/>
    </row>
    <row r="617" spans="1:18">
      <c r="A617" s="30">
        <v>615</v>
      </c>
      <c r="B617" s="38">
        <v>19221102643</v>
      </c>
      <c r="C617" s="50">
        <v>43763</v>
      </c>
      <c r="E617" s="50">
        <v>43766</v>
      </c>
      <c r="F617" s="30" t="s">
        <v>18</v>
      </c>
      <c r="G617" s="41">
        <v>145</v>
      </c>
      <c r="H617" s="45">
        <v>43776</v>
      </c>
      <c r="I617" s="30" t="str">
        <f>VLOOKUP(B617,'Список DKV от ЮТД'!$A$1:$S$10000,15,FALSE)</f>
        <v>2411/579</v>
      </c>
      <c r="J617" s="30" t="s">
        <v>22</v>
      </c>
      <c r="K617" s="41" t="str">
        <f>VLOOKUP(B617,'Список DKV от ЮТД'!$A$1:$M$10000,13,FALSE)</f>
        <v>4</v>
      </c>
      <c r="L617" s="30" t="str">
        <f>VLOOKUP(B617,'Список DKV от ЮТД'!$A$1:$S$10000,14,FALSE)</f>
        <v>34HT9933</v>
      </c>
      <c r="M617" s="52" t="str">
        <f>VLOOKUP(B617,'Список DKV от ЮТД'!$A$1:$M$10000,10,FALSE)</f>
        <v>704310*******0819</v>
      </c>
      <c r="N617" s="52" t="str">
        <f>VLOOKUP(B617,'Список DKV от ЮТД'!$A$1:$S$10000,18,FALSE)</f>
        <v>blocked</v>
      </c>
      <c r="O617" s="52" t="str">
        <f>VLOOKUP(B617,'Список DKV от ЮТД'!$A$1:$S$10000,19,FALSE)</f>
        <v>blocked</v>
      </c>
      <c r="P617" s="52" t="str">
        <f>VLOOKUP(B617,'Список DKV от ЮТД'!$A$1:$S$10000,16,FALSE)</f>
        <v>425307832</v>
      </c>
      <c r="Q617" s="49" t="s">
        <v>27373</v>
      </c>
      <c r="R617" s="30" t="s">
        <v>24376</v>
      </c>
    </row>
    <row r="618" spans="1:18">
      <c r="A618" s="30">
        <v>616</v>
      </c>
      <c r="B618" s="37">
        <v>19221102601</v>
      </c>
      <c r="C618" s="50">
        <v>43763</v>
      </c>
      <c r="E618" s="50">
        <v>43766</v>
      </c>
      <c r="F618" s="30" t="s">
        <v>18</v>
      </c>
      <c r="H618" s="45">
        <v>43776</v>
      </c>
      <c r="I618" s="30" t="str">
        <f>VLOOKUP(B618,'Список DKV от ЮТД'!$A$1:$S$10000,15,FALSE)</f>
        <v>2411/580</v>
      </c>
      <c r="J618" s="30" t="s">
        <v>22</v>
      </c>
      <c r="K618" s="41" t="str">
        <f>VLOOKUP(B618,'Список DKV от ЮТД'!$A$1:$M$10000,13,FALSE)</f>
        <v>4</v>
      </c>
      <c r="L618" s="30" t="str">
        <f>VLOOKUP(B618,'Список DKV от ЮТД'!$A$1:$S$10000,14,FALSE)</f>
        <v>CT9692BH</v>
      </c>
      <c r="M618" s="52" t="str">
        <f>VLOOKUP(B618,'Список DKV от ЮТД'!$A$1:$M$10000,10,FALSE)</f>
        <v>704310*******1004</v>
      </c>
      <c r="N618" s="52" t="str">
        <f>VLOOKUP(B618,'Список DKV от ЮТД'!$A$1:$S$10000,18,FALSE)</f>
        <v/>
      </c>
      <c r="O618" s="52" t="str">
        <f>VLOOKUP(B618,'Список DKV от ЮТД'!$A$1:$S$10000,19,FALSE)</f>
        <v/>
      </c>
      <c r="P618" s="52" t="str">
        <f>VLOOKUP(B618,'Список DKV от ЮТД'!$A$1:$S$10000,16,FALSE)</f>
        <v>425307828</v>
      </c>
      <c r="Q618" s="52"/>
    </row>
    <row r="619" spans="1:18">
      <c r="A619" s="30">
        <v>617</v>
      </c>
      <c r="B619" s="37">
        <v>19221102569</v>
      </c>
      <c r="C619" s="50">
        <v>43763</v>
      </c>
      <c r="E619" s="50">
        <v>43766</v>
      </c>
      <c r="F619" s="30" t="s">
        <v>18</v>
      </c>
      <c r="H619" s="45">
        <v>43776</v>
      </c>
      <c r="I619" s="30" t="str">
        <f>VLOOKUP(B619,'Список DKV от ЮТД'!$A$1:$S$10000,15,FALSE)</f>
        <v>2411/581</v>
      </c>
      <c r="J619" s="30" t="s">
        <v>22</v>
      </c>
      <c r="K619" s="41" t="str">
        <f>VLOOKUP(B619,'Список DKV от ЮТД'!$A$1:$M$10000,13,FALSE)</f>
        <v>4</v>
      </c>
      <c r="L619" s="30" t="str">
        <f>VLOOKUP(B619,'Список DKV от ЮТД'!$A$1:$S$10000,14,FALSE)</f>
        <v>81EG458</v>
      </c>
      <c r="M619" s="52" t="str">
        <f>VLOOKUP(B619,'Список DKV от ЮТД'!$A$1:$M$10000,10,FALSE)</f>
        <v>704310*******0288</v>
      </c>
      <c r="N619" s="52" t="str">
        <f>VLOOKUP(B619,'Список DKV от ЮТД'!$A$1:$S$10000,18,FALSE)</f>
        <v>expired</v>
      </c>
      <c r="O619" s="52" t="str">
        <f>VLOOKUP(B619,'Список DKV от ЮТД'!$A$1:$S$10000,19,FALSE)</f>
        <v>blocked</v>
      </c>
      <c r="P619" s="52" t="str">
        <f>VLOOKUP(B619,'Список DKV от ЮТД'!$A$1:$S$10000,16,FALSE)</f>
        <v>425307824</v>
      </c>
      <c r="Q619" s="52"/>
    </row>
    <row r="620" spans="1:18">
      <c r="A620" s="30">
        <v>618</v>
      </c>
      <c r="B620" s="37">
        <v>19231011370</v>
      </c>
      <c r="C620" s="69">
        <v>43712</v>
      </c>
      <c r="E620" s="50">
        <v>43712</v>
      </c>
      <c r="F620" s="30" t="s">
        <v>20</v>
      </c>
      <c r="H620" s="45">
        <v>43776</v>
      </c>
      <c r="I620" s="30" t="str">
        <f>VLOOKUP(B620,'Список DKV от ЮТД'!$A$1:$S$10000,15,FALSE)</f>
        <v>2412/31</v>
      </c>
      <c r="J620" s="30" t="s">
        <v>22</v>
      </c>
      <c r="K620" s="41" t="str">
        <f>VLOOKUP(B620,'Список DKV от ЮТД'!$A$1:$M$10000,13,FALSE)</f>
        <v>4</v>
      </c>
      <c r="L620" s="30" t="str">
        <f>VLOOKUP(B620,'Список DKV от ЮТД'!$A$1:$S$10000,14,FALSE)</f>
        <v>07AED423</v>
      </c>
      <c r="M620" s="52" t="str">
        <f>VLOOKUP(B620,'Список DKV от ЮТД'!$A$1:$M$10000,10,FALSE)</f>
        <v>704310*******3086</v>
      </c>
      <c r="N620" s="52" t="str">
        <f>VLOOKUP(B620,'Список DKV от ЮТД'!$A$1:$S$10000,18,FALSE)</f>
        <v/>
      </c>
      <c r="O620" s="52" t="str">
        <f>VLOOKUP(B620,'Список DKV от ЮТД'!$A$1:$S$10000,19,FALSE)</f>
        <v/>
      </c>
      <c r="P620" s="52" t="str">
        <f>VLOOKUP(B620,'Список DKV от ЮТД'!$A$1:$S$10000,16,FALSE)</f>
        <v>425560849</v>
      </c>
      <c r="Q620" s="52"/>
    </row>
    <row r="621" spans="1:18">
      <c r="A621" s="30">
        <v>619</v>
      </c>
      <c r="B621" s="37">
        <v>19231011941</v>
      </c>
      <c r="C621" s="69">
        <v>43712</v>
      </c>
      <c r="E621" s="50">
        <v>43712</v>
      </c>
      <c r="F621" s="30" t="s">
        <v>20</v>
      </c>
      <c r="H621" s="45">
        <v>43776</v>
      </c>
      <c r="I621" s="30" t="str">
        <f>VLOOKUP(B621,'Список DKV от ЮТД'!$A$1:$S$10000,15,FALSE)</f>
        <v>2412/33</v>
      </c>
      <c r="J621" s="30" t="s">
        <v>22</v>
      </c>
      <c r="K621" s="41" t="str">
        <f>VLOOKUP(B621,'Список DKV от ЮТД'!$A$1:$M$10000,13,FALSE)</f>
        <v>4</v>
      </c>
      <c r="L621" s="30" t="str">
        <f>VLOOKUP(B621,'Список DKV от ЮТД'!$A$1:$S$10000,14,FALSE)</f>
        <v>MBGOJA96</v>
      </c>
      <c r="M621" s="52" t="str">
        <f>VLOOKUP(B621,'Список DKV от ЮТД'!$A$1:$M$10000,10,FALSE)</f>
        <v>704310*******4440</v>
      </c>
      <c r="N621" s="52" t="str">
        <f>VLOOKUP(B621,'Список DKV от ЮТД'!$A$1:$S$10000,18,FALSE)</f>
        <v>expired</v>
      </c>
      <c r="O621" s="52" t="str">
        <f>VLOOKUP(B621,'Список DKV от ЮТД'!$A$1:$S$10000,19,FALSE)</f>
        <v>blocked</v>
      </c>
      <c r="P621" s="52" t="str">
        <f>VLOOKUP(B621,'Список DKV от ЮТД'!$A$1:$S$10000,16,FALSE)</f>
        <v>425560906</v>
      </c>
      <c r="Q621" s="52"/>
    </row>
    <row r="622" spans="1:18">
      <c r="A622" s="30">
        <v>620</v>
      </c>
      <c r="B622" s="37">
        <v>19231011065</v>
      </c>
      <c r="C622" s="69">
        <v>43712</v>
      </c>
      <c r="E622" s="50">
        <v>43712</v>
      </c>
      <c r="F622" s="30" t="s">
        <v>20</v>
      </c>
      <c r="H622" s="45">
        <v>43776</v>
      </c>
      <c r="I622" s="30" t="str">
        <f>VLOOKUP(B622,'Список DKV от ЮТД'!$A$1:$S$10000,15,FALSE)</f>
        <v>2412/34</v>
      </c>
      <c r="J622" s="30" t="s">
        <v>22</v>
      </c>
      <c r="K622" s="41" t="str">
        <f>VLOOKUP(B622,'Список DKV от ЮТД'!$A$1:$M$10000,13,FALSE)</f>
        <v>4</v>
      </c>
      <c r="L622" s="30" t="str">
        <f>VLOOKUP(B622,'Список DKV от ЮТД'!$A$1:$S$10000,14,FALSE)</f>
        <v>PGHB201</v>
      </c>
      <c r="M622" s="52" t="str">
        <f>VLOOKUP(B622,'Список DKV от ЮТД'!$A$1:$M$10000,10,FALSE)</f>
        <v>704310*******0301</v>
      </c>
      <c r="N622" s="52" t="str">
        <f>VLOOKUP(B622,'Список DKV от ЮТД'!$A$1:$S$10000,18,FALSE)</f>
        <v>expired</v>
      </c>
      <c r="O622" s="52" t="str">
        <f>VLOOKUP(B622,'Список DKV от ЮТД'!$A$1:$S$10000,19,FALSE)</f>
        <v>blocked</v>
      </c>
      <c r="P622" s="52" t="str">
        <f>VLOOKUP(B622,'Список DKV от ЮТД'!$A$1:$S$10000,16,FALSE)</f>
        <v>425560818</v>
      </c>
      <c r="Q622" s="52" t="s">
        <v>13730</v>
      </c>
      <c r="R622" s="30" t="s">
        <v>13729</v>
      </c>
    </row>
    <row r="623" spans="1:18">
      <c r="A623" s="30">
        <v>621</v>
      </c>
      <c r="B623" s="37">
        <v>19221102528</v>
      </c>
      <c r="C623" s="50">
        <v>43763</v>
      </c>
      <c r="E623" s="50">
        <v>43766</v>
      </c>
      <c r="F623" s="30" t="s">
        <v>18</v>
      </c>
      <c r="H623" s="45">
        <v>43777</v>
      </c>
      <c r="I623" s="30" t="str">
        <f>VLOOKUP(B623,'Список DKV от ЮТД'!$A$1:$S$10000,15,FALSE)</f>
        <v>2411/582</v>
      </c>
      <c r="J623" s="30" t="s">
        <v>22</v>
      </c>
      <c r="K623" s="41" t="str">
        <f>VLOOKUP(B623,'Список DKV от ЮТД'!$A$1:$M$10000,13,FALSE)</f>
        <v>4</v>
      </c>
      <c r="L623" s="30" t="str">
        <f>VLOOKUP(B623,'Список DKV от ЮТД'!$A$1:$S$10000,14,FALSE)</f>
        <v>34HF9307</v>
      </c>
      <c r="M623" s="52" t="str">
        <f>VLOOKUP(B623,'Список DKV от ЮТД'!$A$1:$M$10000,10,FALSE)</f>
        <v>704310*******0095</v>
      </c>
      <c r="N623" s="52" t="str">
        <f>VLOOKUP(B623,'Список DKV от ЮТД'!$A$1:$S$10000,18,FALSE)</f>
        <v>expired</v>
      </c>
      <c r="O623" s="52" t="str">
        <f>VLOOKUP(B623,'Список DKV от ЮТД'!$A$1:$S$10000,19,FALSE)</f>
        <v>blocked</v>
      </c>
      <c r="P623" s="52" t="str">
        <f>VLOOKUP(B623,'Список DKV от ЮТД'!$A$1:$S$10000,16,FALSE)</f>
        <v>425307820</v>
      </c>
      <c r="Q623" s="52"/>
    </row>
    <row r="624" spans="1:18">
      <c r="A624" s="30">
        <v>622</v>
      </c>
      <c r="B624" s="37">
        <v>19221102445</v>
      </c>
      <c r="C624" s="50">
        <v>43763</v>
      </c>
      <c r="E624" s="50">
        <v>43766</v>
      </c>
      <c r="F624" s="30" t="s">
        <v>18</v>
      </c>
      <c r="H624" s="45">
        <v>43777</v>
      </c>
      <c r="I624" s="30" t="str">
        <f>VLOOKUP(B624,'Список DKV от ЮТД'!$A$1:$S$10000,15,FALSE)</f>
        <v>2411/583</v>
      </c>
      <c r="J624" s="30" t="s">
        <v>22</v>
      </c>
      <c r="K624" s="41" t="str">
        <f>VLOOKUP(B624,'Список DKV от ЮТД'!$A$1:$M$10000,13,FALSE)</f>
        <v>4</v>
      </c>
      <c r="L624" s="30" t="str">
        <f>VLOOKUP(B624,'Список DKV от ЮТД'!$A$1:$S$10000,14,FALSE)</f>
        <v>14BT107</v>
      </c>
      <c r="M624" s="52" t="str">
        <f>VLOOKUP(B624,'Список DKV от ЮТД'!$A$1:$M$10000,10,FALSE)</f>
        <v>704310*******1195</v>
      </c>
      <c r="N624" s="52" t="str">
        <f>VLOOKUP(B624,'Список DKV от ЮТД'!$A$1:$S$10000,18,FALSE)</f>
        <v>expired</v>
      </c>
      <c r="O624" s="52" t="str">
        <f>VLOOKUP(B624,'Список DKV от ЮТД'!$A$1:$S$10000,19,FALSE)</f>
        <v>blocked</v>
      </c>
      <c r="P624" s="52" t="str">
        <f>VLOOKUP(B624,'Список DKV от ЮТД'!$A$1:$S$10000,16,FALSE)</f>
        <v>425307812</v>
      </c>
      <c r="Q624" s="52"/>
    </row>
    <row r="625" spans="1:18">
      <c r="A625" s="30">
        <v>623</v>
      </c>
      <c r="B625" s="37">
        <v>19221102361</v>
      </c>
      <c r="C625" s="50">
        <v>43763</v>
      </c>
      <c r="E625" s="50">
        <v>43766</v>
      </c>
      <c r="F625" s="30" t="s">
        <v>18</v>
      </c>
      <c r="H625" s="45">
        <v>43777</v>
      </c>
      <c r="I625" s="30" t="str">
        <f>VLOOKUP(B625,'Список DKV от ЮТД'!$A$1:$S$10000,15,FALSE)</f>
        <v>2411/585</v>
      </c>
      <c r="J625" s="30" t="s">
        <v>22</v>
      </c>
      <c r="K625" s="41" t="str">
        <f>VLOOKUP(B625,'Список DKV от ЮТД'!$A$1:$M$10000,13,FALSE)</f>
        <v>4</v>
      </c>
      <c r="L625" s="30" t="str">
        <f>VLOOKUP(B625,'Список DKV от ЮТД'!$A$1:$S$10000,14,FALSE)</f>
        <v>07GEE86</v>
      </c>
      <c r="M625" s="52" t="str">
        <f>VLOOKUP(B625,'Список DKV от ЮТД'!$A$1:$M$10000,10,FALSE)</f>
        <v>704310*******0117</v>
      </c>
      <c r="N625" s="52" t="str">
        <f>VLOOKUP(B625,'Список DKV от ЮТД'!$A$1:$S$10000,18,FALSE)</f>
        <v>expired</v>
      </c>
      <c r="O625" s="52" t="str">
        <f>VLOOKUP(B625,'Список DKV от ЮТД'!$A$1:$S$10000,19,FALSE)</f>
        <v>blocked</v>
      </c>
      <c r="P625" s="52" t="str">
        <f>VLOOKUP(B625,'Список DKV от ЮТД'!$A$1:$S$10000,16,FALSE)</f>
        <v>425307804</v>
      </c>
      <c r="Q625" s="52"/>
    </row>
    <row r="626" spans="1:18">
      <c r="A626" s="30">
        <v>624</v>
      </c>
      <c r="B626" s="37">
        <v>19221102296</v>
      </c>
      <c r="C626" s="50">
        <v>43763</v>
      </c>
      <c r="E626" s="50">
        <v>43766</v>
      </c>
      <c r="F626" s="30" t="s">
        <v>18</v>
      </c>
      <c r="H626" s="45">
        <v>43777</v>
      </c>
      <c r="I626" s="30" t="str">
        <f>VLOOKUP(B626,'Список DKV от ЮТД'!$A$1:$S$10000,15,FALSE)</f>
        <v>2411/586</v>
      </c>
      <c r="J626" s="30" t="s">
        <v>22</v>
      </c>
      <c r="K626" s="41" t="str">
        <f>VLOOKUP(B626,'Список DKV от ЮТД'!$A$1:$M$10000,13,FALSE)</f>
        <v>4</v>
      </c>
      <c r="L626" s="30" t="str">
        <f>VLOOKUP(B626,'Список DKV от ЮТД'!$A$1:$S$10000,14,FALSE)</f>
        <v>CB1806BT</v>
      </c>
      <c r="M626" s="52" t="str">
        <f>VLOOKUP(B626,'Список DKV от ЮТД'!$A$1:$M$10000,10,FALSE)</f>
        <v>704310*******0755</v>
      </c>
      <c r="N626" s="52" t="str">
        <f>VLOOKUP(B626,'Список DKV от ЮТД'!$A$1:$S$10000,18,FALSE)</f>
        <v/>
      </c>
      <c r="O626" s="52" t="str">
        <f>VLOOKUP(B626,'Список DKV от ЮТД'!$A$1:$S$10000,19,FALSE)</f>
        <v/>
      </c>
      <c r="P626" s="52" t="str">
        <f>VLOOKUP(B626,'Список DKV от ЮТД'!$A$1:$S$10000,16,FALSE)</f>
        <v>425307797</v>
      </c>
      <c r="Q626" s="52"/>
    </row>
    <row r="627" spans="1:18">
      <c r="A627" s="30">
        <v>625</v>
      </c>
      <c r="B627" s="38">
        <v>19221102288</v>
      </c>
      <c r="C627" s="50">
        <v>43763</v>
      </c>
      <c r="E627" s="50">
        <v>43766</v>
      </c>
      <c r="F627" s="30" t="s">
        <v>18</v>
      </c>
      <c r="G627" s="41">
        <v>145</v>
      </c>
      <c r="H627" s="45">
        <v>43777</v>
      </c>
      <c r="I627" s="30" t="str">
        <f>VLOOKUP(B627,'Список DKV от ЮТД'!$A$1:$S$10000,15,FALSE)</f>
        <v>2411/587</v>
      </c>
      <c r="J627" s="30" t="s">
        <v>22</v>
      </c>
      <c r="K627" s="41" t="str">
        <f>VLOOKUP(B627,'Список DKV от ЮТД'!$A$1:$M$10000,13,FALSE)</f>
        <v>4</v>
      </c>
      <c r="L627" s="30" t="str">
        <f>VLOOKUP(B627,'Список DKV от ЮТД'!$A$1:$S$10000,14,FALSE)</f>
        <v>34HT9026</v>
      </c>
      <c r="M627" s="52" t="str">
        <f>VLOOKUP(B627,'Список DKV от ЮТД'!$A$1:$M$10000,10,FALSE)</f>
        <v>704310*******2726</v>
      </c>
      <c r="N627" s="52" t="str">
        <f>VLOOKUP(B627,'Список DKV от ЮТД'!$A$1:$S$10000,18,FALSE)</f>
        <v>expired</v>
      </c>
      <c r="O627" s="52" t="str">
        <f>VLOOKUP(B627,'Список DKV от ЮТД'!$A$1:$S$10000,19,FALSE)</f>
        <v>blocked</v>
      </c>
      <c r="P627" s="52" t="str">
        <f>VLOOKUP(B627,'Список DKV от ЮТД'!$A$1:$S$10000,16,FALSE)</f>
        <v>425307796</v>
      </c>
      <c r="Q627" s="52" t="s">
        <v>27373</v>
      </c>
      <c r="R627" s="30" t="s">
        <v>24376</v>
      </c>
    </row>
    <row r="628" spans="1:18">
      <c r="A628" s="30">
        <v>626</v>
      </c>
      <c r="B628" s="37">
        <v>19221102247</v>
      </c>
      <c r="C628" s="50">
        <v>43763</v>
      </c>
      <c r="E628" s="50">
        <v>43766</v>
      </c>
      <c r="F628" s="30" t="s">
        <v>18</v>
      </c>
      <c r="H628" s="45">
        <v>43777</v>
      </c>
      <c r="I628" s="30" t="str">
        <f>VLOOKUP(B628,'Список DKV от ЮТД'!$A$1:$S$10000,15,FALSE)</f>
        <v>2411/588</v>
      </c>
      <c r="J628" s="30" t="s">
        <v>22</v>
      </c>
      <c r="K628" s="41" t="str">
        <f>VLOOKUP(B628,'Список DKV от ЮТД'!$A$1:$M$10000,13,FALSE)</f>
        <v>4</v>
      </c>
      <c r="L628" s="30" t="str">
        <f>VLOOKUP(B628,'Список DKV от ЮТД'!$A$1:$S$10000,14,FALSE)</f>
        <v>34SJ7529</v>
      </c>
      <c r="M628" s="52" t="str">
        <f>VLOOKUP(B628,'Список DKV от ЮТД'!$A$1:$M$10000,10,FALSE)</f>
        <v>704310*******2528</v>
      </c>
      <c r="N628" s="52" t="str">
        <f>VLOOKUP(B628,'Список DKV от ЮТД'!$A$1:$S$10000,18,FALSE)</f>
        <v>expired</v>
      </c>
      <c r="O628" s="52" t="str">
        <f>VLOOKUP(B628,'Список DKV от ЮТД'!$A$1:$S$10000,19,FALSE)</f>
        <v>blocked</v>
      </c>
      <c r="P628" s="52" t="str">
        <f>VLOOKUP(B628,'Список DKV от ЮТД'!$A$1:$S$10000,16,FALSE)</f>
        <v>425307792</v>
      </c>
      <c r="Q628" s="52"/>
    </row>
    <row r="629" spans="1:18">
      <c r="A629" s="30">
        <v>627</v>
      </c>
      <c r="B629" s="37">
        <v>19221102205</v>
      </c>
      <c r="C629" s="50">
        <v>43763</v>
      </c>
      <c r="E629" s="50">
        <v>43766</v>
      </c>
      <c r="F629" s="30" t="s">
        <v>18</v>
      </c>
      <c r="H629" s="45">
        <v>43777</v>
      </c>
      <c r="I629" s="30" t="str">
        <f>VLOOKUP(B629,'Список DKV от ЮТД'!$A$1:$S$10000,15,FALSE)</f>
        <v>2411/589</v>
      </c>
      <c r="J629" s="30" t="s">
        <v>22</v>
      </c>
      <c r="K629" s="41" t="str">
        <f>VLOOKUP(B629,'Список DKV от ЮТД'!$A$1:$M$10000,13,FALSE)</f>
        <v>4</v>
      </c>
      <c r="L629" s="30" t="str">
        <f>VLOOKUP(B629,'Список DKV от ЮТД'!$A$1:$S$10000,14,FALSE)</f>
        <v>81AAB410</v>
      </c>
      <c r="M629" s="52" t="str">
        <f>VLOOKUP(B629,'Список DKV от ЮТД'!$A$1:$M$10000,10,FALSE)</f>
        <v>704310*******1075</v>
      </c>
      <c r="N629" s="52" t="str">
        <f>VLOOKUP(B629,'Список DKV от ЮТД'!$A$1:$S$10000,18,FALSE)</f>
        <v/>
      </c>
      <c r="O629" s="52" t="str">
        <f>VLOOKUP(B629,'Список DKV от ЮТД'!$A$1:$S$10000,19,FALSE)</f>
        <v/>
      </c>
      <c r="P629" s="52" t="str">
        <f>VLOOKUP(B629,'Список DKV от ЮТД'!$A$1:$S$10000,16,FALSE)</f>
        <v>425307788</v>
      </c>
      <c r="Q629" s="52"/>
    </row>
    <row r="630" spans="1:18">
      <c r="A630" s="30">
        <v>628</v>
      </c>
      <c r="B630" s="37">
        <v>19221102163</v>
      </c>
      <c r="C630" s="50">
        <v>43763</v>
      </c>
      <c r="E630" s="50">
        <v>43766</v>
      </c>
      <c r="F630" s="30" t="s">
        <v>18</v>
      </c>
      <c r="H630" s="45">
        <v>43777</v>
      </c>
      <c r="I630" s="30" t="str">
        <f>VLOOKUP(B630,'Список DKV от ЮТД'!$A$1:$S$10000,15,FALSE)</f>
        <v>2411/590</v>
      </c>
      <c r="J630" s="30" t="s">
        <v>22</v>
      </c>
      <c r="K630" s="41" t="str">
        <f>VLOOKUP(B630,'Список DKV от ЮТД'!$A$1:$M$10000,13,FALSE)</f>
        <v>4</v>
      </c>
      <c r="L630" s="30" t="str">
        <f>VLOOKUP(B630,'Список DKV от ЮТД'!$A$1:$S$10000,14,FALSE)</f>
        <v>81DV785</v>
      </c>
      <c r="M630" s="52" t="str">
        <f>VLOOKUP(B630,'Список DKV от ЮТД'!$A$1:$M$10000,10,FALSE)</f>
        <v>704310*******1273</v>
      </c>
      <c r="N630" s="52" t="str">
        <f>VLOOKUP(B630,'Список DKV от ЮТД'!$A$1:$S$10000,18,FALSE)</f>
        <v/>
      </c>
      <c r="O630" s="52" t="str">
        <f>VLOOKUP(B630,'Список DKV от ЮТД'!$A$1:$S$10000,19,FALSE)</f>
        <v/>
      </c>
      <c r="P630" s="52" t="str">
        <f>VLOOKUP(B630,'Список DKV от ЮТД'!$A$1:$S$10000,16,FALSE)</f>
        <v>425307784</v>
      </c>
      <c r="Q630" s="52"/>
    </row>
    <row r="631" spans="1:18">
      <c r="A631" s="30">
        <v>629</v>
      </c>
      <c r="B631" s="37">
        <v>19221102122</v>
      </c>
      <c r="C631" s="50">
        <v>43763</v>
      </c>
      <c r="E631" s="50">
        <v>43766</v>
      </c>
      <c r="F631" s="30" t="s">
        <v>18</v>
      </c>
      <c r="H631" s="45">
        <v>43777</v>
      </c>
      <c r="I631" s="30" t="str">
        <f>VLOOKUP(B631,'Список DKV от ЮТД'!$A$1:$S$10000,15,FALSE)</f>
        <v>2411/591</v>
      </c>
      <c r="J631" s="30" t="s">
        <v>22</v>
      </c>
      <c r="K631" s="41" t="str">
        <f>VLOOKUP(B631,'Список DKV от ЮТД'!$A$1:$M$10000,13,FALSE)</f>
        <v>4</v>
      </c>
      <c r="L631" s="30" t="str">
        <f>VLOOKUP(B631,'Список DKV от ЮТД'!$A$1:$S$10000,14,FALSE)</f>
        <v>07DDS47</v>
      </c>
      <c r="M631" s="52" t="str">
        <f>VLOOKUP(B631,'Список DKV от ЮТД'!$A$1:$M$10000,10,FALSE)</f>
        <v>704310*******3367</v>
      </c>
      <c r="N631" s="52" t="str">
        <f>VLOOKUP(B631,'Список DKV от ЮТД'!$A$1:$S$10000,18,FALSE)</f>
        <v/>
      </c>
      <c r="O631" s="52" t="str">
        <f>VLOOKUP(B631,'Список DKV от ЮТД'!$A$1:$S$10000,19,FALSE)</f>
        <v/>
      </c>
      <c r="P631" s="52" t="str">
        <f>VLOOKUP(B631,'Список DKV от ЮТД'!$A$1:$S$10000,16,FALSE)</f>
        <v>425307780</v>
      </c>
      <c r="Q631" s="52"/>
    </row>
    <row r="632" spans="1:18">
      <c r="A632" s="30">
        <v>630</v>
      </c>
      <c r="B632" s="37">
        <v>19221102049</v>
      </c>
      <c r="C632" s="50">
        <v>43763</v>
      </c>
      <c r="E632" s="50">
        <v>43766</v>
      </c>
      <c r="F632" s="30" t="s">
        <v>18</v>
      </c>
      <c r="H632" s="45">
        <v>43777</v>
      </c>
      <c r="I632" s="30" t="str">
        <f>VLOOKUP(B632,'Список DKV от ЮТД'!$A$1:$S$10000,15,FALSE)</f>
        <v>2411/592</v>
      </c>
      <c r="J632" s="30" t="s">
        <v>22</v>
      </c>
      <c r="K632" s="41" t="str">
        <f>VLOOKUP(B632,'Список DKV от ЮТД'!$A$1:$M$10000,13,FALSE)</f>
        <v>4</v>
      </c>
      <c r="L632" s="30" t="str">
        <f>VLOOKUP(B632,'Список DKV от ЮТД'!$A$1:$S$10000,14,FALSE)</f>
        <v>07DDV56</v>
      </c>
      <c r="M632" s="52" t="str">
        <f>VLOOKUP(B632,'Список DKV от ЮТД'!$A$1:$M$10000,10,FALSE)</f>
        <v>704310*******3292</v>
      </c>
      <c r="N632" s="52" t="str">
        <f>VLOOKUP(B632,'Список DKV от ЮТД'!$A$1:$S$10000,18,FALSE)</f>
        <v/>
      </c>
      <c r="O632" s="52" t="str">
        <f>VLOOKUP(B632,'Список DKV от ЮТД'!$A$1:$S$10000,19,FALSE)</f>
        <v/>
      </c>
      <c r="P632" s="52" t="str">
        <f>VLOOKUP(B632,'Список DKV от ЮТД'!$A$1:$S$10000,16,FALSE)</f>
        <v>425307772</v>
      </c>
      <c r="Q632" s="52"/>
    </row>
    <row r="633" spans="1:18">
      <c r="A633" s="30">
        <v>631</v>
      </c>
      <c r="B633" s="37">
        <v>19231011628</v>
      </c>
      <c r="C633" s="69">
        <v>43712</v>
      </c>
      <c r="E633" s="50">
        <v>43712</v>
      </c>
      <c r="F633" s="30" t="s">
        <v>20</v>
      </c>
      <c r="H633" s="45">
        <v>43777</v>
      </c>
      <c r="I633" s="30" t="str">
        <f>VLOOKUP(B633,'Список DKV от ЮТД'!$A$1:$S$10000,15,FALSE)</f>
        <v>2412/35</v>
      </c>
      <c r="J633" s="30" t="s">
        <v>22</v>
      </c>
      <c r="K633" s="41" t="str">
        <f>VLOOKUP(B633,'Список DKV от ЮТД'!$A$1:$M$10000,13,FALSE)</f>
        <v>4</v>
      </c>
      <c r="L633" s="30" t="str">
        <f>VLOOKUP(B633,'Список DKV от ЮТД'!$A$1:$S$10000,14,FALSE)</f>
        <v>MBGOJA40</v>
      </c>
      <c r="M633" s="52" t="str">
        <f>VLOOKUP(B633,'Список DKV от ЮТД'!$A$1:$M$10000,10,FALSE)</f>
        <v>704310*******4556</v>
      </c>
      <c r="N633" s="52" t="str">
        <f>VLOOKUP(B633,'Список DKV от ЮТД'!$A$1:$S$10000,18,FALSE)</f>
        <v>expired</v>
      </c>
      <c r="O633" s="52" t="str">
        <f>VLOOKUP(B633,'Список DKV от ЮТД'!$A$1:$S$10000,19,FALSE)</f>
        <v>blocked</v>
      </c>
      <c r="P633" s="52" t="str">
        <f>VLOOKUP(B633,'Список DKV от ЮТД'!$A$1:$S$10000,16,FALSE)</f>
        <v>425560874</v>
      </c>
      <c r="Q633" s="52"/>
    </row>
    <row r="634" spans="1:18">
      <c r="A634" s="30">
        <v>632</v>
      </c>
      <c r="B634" s="38">
        <v>19231011461</v>
      </c>
      <c r="C634" s="69">
        <v>43712</v>
      </c>
      <c r="E634" s="50">
        <v>43712</v>
      </c>
      <c r="F634" s="30" t="s">
        <v>20</v>
      </c>
      <c r="G634" s="41">
        <v>145</v>
      </c>
      <c r="H634" s="45">
        <v>43777</v>
      </c>
      <c r="I634" s="30" t="str">
        <f>VLOOKUP(B634,'Список DKV от ЮТД'!$A$1:$S$10000,15,FALSE)</f>
        <v>2412/36</v>
      </c>
      <c r="J634" s="30" t="s">
        <v>22</v>
      </c>
      <c r="K634" s="41" t="str">
        <f>VLOOKUP(B634,'Список DKV от ЮТД'!$A$1:$M$10000,13,FALSE)</f>
        <v>4</v>
      </c>
      <c r="L634" s="30" t="str">
        <f>VLOOKUP(B634,'Список DKV от ЮТД'!$A$1:$S$10000,14,FALSE)</f>
        <v>LJIP740</v>
      </c>
      <c r="M634" s="52" t="str">
        <f>VLOOKUP(B634,'Список DKV от ЮТД'!$A$1:$M$10000,10,FALSE)</f>
        <v>704310*******0743</v>
      </c>
      <c r="N634" s="52" t="str">
        <f>VLOOKUP(B634,'Список DKV от ЮТД'!$A$1:$S$10000,18,FALSE)</f>
        <v>expired</v>
      </c>
      <c r="O634" s="52" t="str">
        <f>VLOOKUP(B634,'Список DKV от ЮТД'!$A$1:$S$10000,19,FALSE)</f>
        <v>blocked</v>
      </c>
      <c r="P634" s="52" t="str">
        <f>VLOOKUP(B634,'Список DKV от ЮТД'!$A$1:$S$10000,16,FALSE)</f>
        <v>425560858</v>
      </c>
      <c r="Q634" s="49" t="s">
        <v>27394</v>
      </c>
      <c r="R634" s="30" t="s">
        <v>14609</v>
      </c>
    </row>
    <row r="635" spans="1:18">
      <c r="A635" s="30">
        <v>633</v>
      </c>
      <c r="B635" s="37">
        <v>19221102080</v>
      </c>
      <c r="C635" s="50">
        <v>43763</v>
      </c>
      <c r="E635" s="50">
        <v>43766</v>
      </c>
      <c r="F635" s="30" t="s">
        <v>18</v>
      </c>
      <c r="H635" s="45">
        <v>43778</v>
      </c>
      <c r="I635" s="30" t="str">
        <f>VLOOKUP(B635,'Список DKV от ЮТД'!$A$1:$S$10000,15,FALSE)</f>
        <v>2411/593</v>
      </c>
      <c r="J635" s="30" t="s">
        <v>22</v>
      </c>
      <c r="K635" s="41" t="str">
        <f>VLOOKUP(B635,'Список DKV от ЮТД'!$A$1:$M$10000,13,FALSE)</f>
        <v>4</v>
      </c>
      <c r="L635" s="30" t="str">
        <f>VLOOKUP(B635,'Список DKV от ЮТД'!$A$1:$S$10000,14,FALSE)</f>
        <v>54H1854</v>
      </c>
      <c r="M635" s="52" t="str">
        <f>VLOOKUP(B635,'Список DKV от ЮТД'!$A$1:$M$10000,10,FALSE)</f>
        <v>704310*******0345</v>
      </c>
      <c r="N635" s="52" t="str">
        <f>VLOOKUP(B635,'Список DKV от ЮТД'!$A$1:$S$10000,18,FALSE)</f>
        <v>expired</v>
      </c>
      <c r="O635" s="52" t="str">
        <f>VLOOKUP(B635,'Список DKV от ЮТД'!$A$1:$S$10000,19,FALSE)</f>
        <v>blocked</v>
      </c>
      <c r="P635" s="52" t="str">
        <f>VLOOKUP(B635,'Список DKV от ЮТД'!$A$1:$S$10000,16,FALSE)</f>
        <v>425307776</v>
      </c>
      <c r="Q635" s="52"/>
    </row>
    <row r="636" spans="1:18">
      <c r="A636" s="30">
        <v>634</v>
      </c>
      <c r="B636" s="37">
        <v>19221102965</v>
      </c>
      <c r="C636" s="50">
        <v>43763</v>
      </c>
      <c r="E636" s="50">
        <v>43766</v>
      </c>
      <c r="F636" s="30" t="s">
        <v>18</v>
      </c>
      <c r="H636" s="45">
        <v>43778</v>
      </c>
      <c r="I636" s="30" t="str">
        <f>VLOOKUP(B636,'Список DKV от ЮТД'!$A$1:$S$10000,15,FALSE)</f>
        <v>2411/594</v>
      </c>
      <c r="J636" s="30" t="s">
        <v>22</v>
      </c>
      <c r="K636" s="41" t="str">
        <f>VLOOKUP(B636,'Список DKV от ЮТД'!$A$1:$M$10000,13,FALSE)</f>
        <v>4</v>
      </c>
      <c r="L636" s="30" t="str">
        <f>VLOOKUP(B636,'Список DKV от ЮТД'!$A$1:$S$10000,14,FALSE)</f>
        <v>34SJ7524</v>
      </c>
      <c r="M636" s="52" t="str">
        <f>VLOOKUP(B636,'Список DKV от ЮТД'!$A$1:$M$10000,10,FALSE)</f>
        <v>704310*******2478</v>
      </c>
      <c r="N636" s="52" t="str">
        <f>VLOOKUP(B636,'Список DKV от ЮТД'!$A$1:$S$10000,18,FALSE)</f>
        <v>expired</v>
      </c>
      <c r="O636" s="52" t="str">
        <f>VLOOKUP(B636,'Список DKV от ЮТД'!$A$1:$S$10000,19,FALSE)</f>
        <v>blocked</v>
      </c>
      <c r="P636" s="52" t="str">
        <f>VLOOKUP(B636,'Список DKV от ЮТД'!$A$1:$S$10000,16,FALSE)</f>
        <v>425307864</v>
      </c>
      <c r="Q636" s="52"/>
    </row>
    <row r="637" spans="1:18">
      <c r="A637" s="30">
        <v>635</v>
      </c>
      <c r="B637" s="37">
        <v>19221102973</v>
      </c>
      <c r="C637" s="50">
        <v>43763</v>
      </c>
      <c r="E637" s="50">
        <v>43766</v>
      </c>
      <c r="F637" s="30" t="s">
        <v>18</v>
      </c>
      <c r="H637" s="45">
        <v>43778</v>
      </c>
      <c r="I637" s="30" t="str">
        <f>VLOOKUP(B637,'Список DKV от ЮТД'!$A$1:$S$10000,15,FALSE)</f>
        <v>2411/595</v>
      </c>
      <c r="J637" s="30" t="s">
        <v>22</v>
      </c>
      <c r="K637" s="41" t="str">
        <f>VLOOKUP(B637,'Список DKV от ЮТД'!$A$1:$M$10000,13,FALSE)</f>
        <v>4</v>
      </c>
      <c r="L637" s="30" t="str">
        <f>VLOOKUP(B637,'Список DKV от ЮТД'!$A$1:$S$10000,14,FALSE)</f>
        <v>07GTV82</v>
      </c>
      <c r="M637" s="52" t="str">
        <f>VLOOKUP(B637,'Список DKV от ЮТД'!$A$1:$M$10000,10,FALSE)</f>
        <v>704310*******0158</v>
      </c>
      <c r="N637" s="52" t="str">
        <f>VLOOKUP(B637,'Список DKV от ЮТД'!$A$1:$S$10000,18,FALSE)</f>
        <v>expired</v>
      </c>
      <c r="O637" s="52" t="str">
        <f>VLOOKUP(B637,'Список DKV от ЮТД'!$A$1:$S$10000,19,FALSE)</f>
        <v>blocked</v>
      </c>
      <c r="P637" s="52" t="str">
        <f>VLOOKUP(B637,'Список DKV от ЮТД'!$A$1:$S$10000,16,FALSE)</f>
        <v>425307865</v>
      </c>
      <c r="Q637" s="52"/>
    </row>
    <row r="638" spans="1:18">
      <c r="A638" s="30">
        <v>636</v>
      </c>
      <c r="B638" s="38">
        <v>19221102908</v>
      </c>
      <c r="C638" s="50">
        <v>43763</v>
      </c>
      <c r="E638" s="50">
        <v>43766</v>
      </c>
      <c r="F638" s="30" t="s">
        <v>18</v>
      </c>
      <c r="G638" s="41">
        <v>145</v>
      </c>
      <c r="H638" s="45">
        <v>43778</v>
      </c>
      <c r="I638" s="30" t="str">
        <f>VLOOKUP(B638,'Список DKV от ЮТД'!$A$1:$S$10000,15,FALSE)</f>
        <v>2411/596</v>
      </c>
      <c r="J638" s="30" t="s">
        <v>22</v>
      </c>
      <c r="K638" s="41" t="str">
        <f>VLOOKUP(B638,'Список DKV от ЮТД'!$A$1:$M$10000,13,FALSE)</f>
        <v>4</v>
      </c>
      <c r="L638" s="30" t="str">
        <f>VLOOKUP(B638,'Список DKV от ЮТД'!$A$1:$S$10000,14,FALSE)</f>
        <v>33AAC302</v>
      </c>
      <c r="M638" s="52" t="str">
        <f>VLOOKUP(B638,'Список DKV от ЮТД'!$A$1:$M$10000,10,FALSE)</f>
        <v>704310*******0095</v>
      </c>
      <c r="N638" s="52" t="str">
        <f>VLOOKUP(B638,'Список DKV от ЮТД'!$A$1:$S$10000,18,FALSE)</f>
        <v>blocked</v>
      </c>
      <c r="O638" s="52" t="str">
        <f>VLOOKUP(B638,'Список DKV от ЮТД'!$A$1:$S$10000,19,FALSE)</f>
        <v>blocked</v>
      </c>
      <c r="P638" s="52" t="str">
        <f>VLOOKUP(B638,'Список DKV от ЮТД'!$A$1:$S$10000,16,FALSE)</f>
        <v>425307858</v>
      </c>
      <c r="Q638" s="49" t="s">
        <v>27375</v>
      </c>
      <c r="R638" s="30" t="s">
        <v>15124</v>
      </c>
    </row>
    <row r="639" spans="1:18">
      <c r="A639" s="30">
        <v>637</v>
      </c>
      <c r="B639" s="37">
        <v>19221102874</v>
      </c>
      <c r="C639" s="50">
        <v>43763</v>
      </c>
      <c r="E639" s="50">
        <v>43766</v>
      </c>
      <c r="F639" s="30" t="s">
        <v>18</v>
      </c>
      <c r="H639" s="45">
        <v>43778</v>
      </c>
      <c r="I639" s="30" t="str">
        <f>VLOOKUP(B639,'Список DKV от ЮТД'!$A$1:$S$10000,15,FALSE)</f>
        <v>2411/597</v>
      </c>
      <c r="J639" s="30" t="s">
        <v>22</v>
      </c>
      <c r="K639" s="41" t="str">
        <f>VLOOKUP(B639,'Список DKV от ЮТД'!$A$1:$M$10000,13,FALSE)</f>
        <v>4</v>
      </c>
      <c r="L639" s="30" t="str">
        <f>VLOOKUP(B639,'Список DKV от ЮТД'!$A$1:$S$10000,14,FALSE)</f>
        <v>27C4762</v>
      </c>
      <c r="M639" s="52" t="str">
        <f>VLOOKUP(B639,'Список DKV от ЮТД'!$A$1:$M$10000,10,FALSE)</f>
        <v>704310*******0042</v>
      </c>
      <c r="N639" s="52" t="str">
        <f>VLOOKUP(B639,'Список DKV от ЮТД'!$A$1:$S$10000,18,FALSE)</f>
        <v/>
      </c>
      <c r="O639" s="52" t="str">
        <f>VLOOKUP(B639,'Список DKV от ЮТД'!$A$1:$S$10000,19,FALSE)</f>
        <v/>
      </c>
      <c r="P639" s="52" t="str">
        <f>VLOOKUP(B639,'Список DKV от ЮТД'!$A$1:$S$10000,16,FALSE)</f>
        <v>425307855</v>
      </c>
      <c r="Q639" s="52"/>
    </row>
    <row r="640" spans="1:18">
      <c r="A640" s="30">
        <v>638</v>
      </c>
      <c r="B640" s="37">
        <v>19221102825</v>
      </c>
      <c r="C640" s="50">
        <v>43763</v>
      </c>
      <c r="E640" s="50">
        <v>43766</v>
      </c>
      <c r="F640" s="30" t="s">
        <v>18</v>
      </c>
      <c r="H640" s="45">
        <v>43778</v>
      </c>
      <c r="I640" s="30" t="str">
        <f>VLOOKUP(B640,'Список DKV от ЮТД'!$A$1:$S$10000,15,FALSE)</f>
        <v>2411/598</v>
      </c>
      <c r="J640" s="30" t="s">
        <v>22</v>
      </c>
      <c r="K640" s="41" t="str">
        <f>VLOOKUP(B640,'Список DKV от ЮТД'!$A$1:$M$10000,13,FALSE)</f>
        <v>4</v>
      </c>
      <c r="L640" s="30" t="str">
        <f>VLOOKUP(B640,'Список DKV от ЮТД'!$A$1:$S$10000,14,FALSE)</f>
        <v>07DCH44</v>
      </c>
      <c r="M640" s="52" t="str">
        <f>VLOOKUP(B640,'Список DKV от ЮТД'!$A$1:$M$10000,10,FALSE)</f>
        <v>704310*******3433</v>
      </c>
      <c r="N640" s="52" t="str">
        <f>VLOOKUP(B640,'Список DKV от ЮТД'!$A$1:$S$10000,18,FALSE)</f>
        <v/>
      </c>
      <c r="O640" s="52" t="str">
        <f>VLOOKUP(B640,'Список DKV от ЮТД'!$A$1:$S$10000,19,FALSE)</f>
        <v/>
      </c>
      <c r="P640" s="52" t="str">
        <f>VLOOKUP(B640,'Список DKV от ЮТД'!$A$1:$S$10000,16,FALSE)</f>
        <v>425307850</v>
      </c>
      <c r="Q640" s="52"/>
    </row>
    <row r="641" spans="1:18">
      <c r="A641" s="30">
        <v>639</v>
      </c>
      <c r="B641" s="37">
        <v>19221102676</v>
      </c>
      <c r="C641" s="50">
        <v>43763</v>
      </c>
      <c r="E641" s="50">
        <v>43766</v>
      </c>
      <c r="F641" s="30" t="s">
        <v>18</v>
      </c>
      <c r="H641" s="45">
        <v>43778</v>
      </c>
      <c r="I641" s="30" t="str">
        <f>VLOOKUP(B641,'Список DKV от ЮТД'!$A$1:$S$10000,15,FALSE)</f>
        <v>2411/600</v>
      </c>
      <c r="J641" s="30" t="s">
        <v>22</v>
      </c>
      <c r="K641" s="41" t="str">
        <f>VLOOKUP(B641,'Список DKV от ЮТД'!$A$1:$M$10000,13,FALSE)</f>
        <v>4</v>
      </c>
      <c r="L641" s="30" t="str">
        <f>VLOOKUP(B641,'Список DKV от ЮТД'!$A$1:$S$10000,14,FALSE)</f>
        <v>KH7159BP</v>
      </c>
      <c r="M641" s="52" t="str">
        <f>VLOOKUP(B641,'Список DKV от ЮТД'!$A$1:$M$10000,10,FALSE)</f>
        <v>704310*******0107</v>
      </c>
      <c r="N641" s="52" t="str">
        <f>VLOOKUP(B641,'Список DKV от ЮТД'!$A$1:$S$10000,18,FALSE)</f>
        <v>expired</v>
      </c>
      <c r="O641" s="52" t="str">
        <f>VLOOKUP(B641,'Список DKV от ЮТД'!$A$1:$S$10000,19,FALSE)</f>
        <v>blocked</v>
      </c>
      <c r="P641" s="52" t="str">
        <f>VLOOKUP(B641,'Список DKV от ЮТД'!$A$1:$S$10000,16,FALSE)</f>
        <v>425307835</v>
      </c>
      <c r="Q641" s="52"/>
    </row>
    <row r="642" spans="1:18">
      <c r="A642" s="30">
        <v>640</v>
      </c>
      <c r="B642" s="37">
        <v>19221102718</v>
      </c>
      <c r="C642" s="50">
        <v>43763</v>
      </c>
      <c r="E642" s="50">
        <v>43766</v>
      </c>
      <c r="F642" s="30" t="s">
        <v>18</v>
      </c>
      <c r="H642" s="45">
        <v>43778</v>
      </c>
      <c r="I642" s="30" t="str">
        <f>VLOOKUP(B642,'Список DKV от ЮТД'!$A$1:$S$10000,15,FALSE)</f>
        <v>2411/601</v>
      </c>
      <c r="J642" s="30" t="s">
        <v>22</v>
      </c>
      <c r="K642" s="41" t="str">
        <f>VLOOKUP(B642,'Список DKV от ЮТД'!$A$1:$M$10000,13,FALSE)</f>
        <v>4</v>
      </c>
      <c r="L642" s="30" t="str">
        <f>VLOOKUP(B642,'Список DKV от ЮТД'!$A$1:$S$10000,14,FALSE)</f>
        <v>CB6407BM</v>
      </c>
      <c r="M642" s="52" t="str">
        <f>VLOOKUP(B642,'Список DKV от ЮТД'!$A$1:$M$10000,10,FALSE)</f>
        <v>704310*******0018</v>
      </c>
      <c r="N642" s="52" t="str">
        <f>VLOOKUP(B642,'Список DKV от ЮТД'!$A$1:$S$10000,18,FALSE)</f>
        <v>expired</v>
      </c>
      <c r="O642" s="52" t="str">
        <f>VLOOKUP(B642,'Список DKV от ЮТД'!$A$1:$S$10000,19,FALSE)</f>
        <v>blocked</v>
      </c>
      <c r="P642" s="52" t="str">
        <f>VLOOKUP(B642,'Список DKV от ЮТД'!$A$1:$S$10000,16,FALSE)</f>
        <v>425307839</v>
      </c>
      <c r="Q642" s="52"/>
    </row>
    <row r="643" spans="1:18">
      <c r="A643" s="30">
        <v>641</v>
      </c>
      <c r="B643" s="37">
        <v>19221102759</v>
      </c>
      <c r="C643" s="50">
        <v>43763</v>
      </c>
      <c r="E643" s="50">
        <v>43766</v>
      </c>
      <c r="F643" s="30" t="s">
        <v>18</v>
      </c>
      <c r="H643" s="45">
        <v>43778</v>
      </c>
      <c r="I643" s="30" t="str">
        <f>VLOOKUP(B643,'Список DKV от ЮТД'!$A$1:$S$10000,15,FALSE)</f>
        <v>2411/602</v>
      </c>
      <c r="J643" s="30" t="s">
        <v>22</v>
      </c>
      <c r="K643" s="41" t="str">
        <f>VLOOKUP(B643,'Список DKV от ЮТД'!$A$1:$M$10000,13,FALSE)</f>
        <v>4</v>
      </c>
      <c r="L643" s="30" t="str">
        <f>VLOOKUP(B643,'Список DKV от ЮТД'!$A$1:$S$10000,14,FALSE)</f>
        <v>42CVZ37</v>
      </c>
      <c r="M643" s="52" t="str">
        <f>VLOOKUP(B643,'Список DKV от ЮТД'!$A$1:$M$10000,10,FALSE)</f>
        <v>704310*******1325</v>
      </c>
      <c r="N643" s="52" t="str">
        <f>VLOOKUP(B643,'Список DKV от ЮТД'!$A$1:$S$10000,18,FALSE)</f>
        <v/>
      </c>
      <c r="O643" s="52" t="str">
        <f>VLOOKUP(B643,'Список DKV от ЮТД'!$A$1:$S$10000,19,FALSE)</f>
        <v/>
      </c>
      <c r="P643" s="52" t="str">
        <f>VLOOKUP(B643,'Список DKV от ЮТД'!$A$1:$S$10000,16,FALSE)</f>
        <v>425307843</v>
      </c>
      <c r="Q643" s="52"/>
    </row>
    <row r="644" spans="1:18">
      <c r="A644" s="30">
        <v>642</v>
      </c>
      <c r="B644" s="37">
        <v>19221102486</v>
      </c>
      <c r="C644" s="50">
        <v>43763</v>
      </c>
      <c r="E644" s="50">
        <v>43766</v>
      </c>
      <c r="F644" s="30" t="s">
        <v>18</v>
      </c>
      <c r="H644" s="45">
        <v>43778</v>
      </c>
      <c r="I644" s="30" t="str">
        <f>VLOOKUP(B644,'Список DKV от ЮТД'!$A$1:$S$10000,15,FALSE)</f>
        <v>2411/604</v>
      </c>
      <c r="J644" s="30" t="s">
        <v>22</v>
      </c>
      <c r="K644" s="41" t="str">
        <f>VLOOKUP(B644,'Список DKV от ЮТД'!$A$1:$M$10000,13,FALSE)</f>
        <v>4</v>
      </c>
      <c r="L644" s="30" t="str">
        <f>VLOOKUP(B644,'Список DKV от ЮТД'!$A$1:$S$10000,14,FALSE)</f>
        <v>34ZR3316</v>
      </c>
      <c r="M644" s="52" t="str">
        <f>VLOOKUP(B644,'Список DKV от ЮТД'!$A$1:$M$10000,10,FALSE)</f>
        <v>704310*******0011</v>
      </c>
      <c r="N644" s="52" t="str">
        <f>VLOOKUP(B644,'Список DKV от ЮТД'!$A$1:$S$10000,18,FALSE)</f>
        <v/>
      </c>
      <c r="O644" s="52" t="str">
        <f>VLOOKUP(B644,'Список DKV от ЮТД'!$A$1:$S$10000,19,FALSE)</f>
        <v/>
      </c>
      <c r="P644" s="52" t="str">
        <f>VLOOKUP(B644,'Список DKV от ЮТД'!$A$1:$S$10000,16,FALSE)</f>
        <v>425307816</v>
      </c>
      <c r="Q644" s="52"/>
    </row>
    <row r="645" spans="1:18">
      <c r="A645" s="30">
        <v>643</v>
      </c>
      <c r="B645" s="37">
        <v>19221102031</v>
      </c>
      <c r="C645" s="50">
        <v>43763</v>
      </c>
      <c r="E645" s="50">
        <v>43766</v>
      </c>
      <c r="F645" s="30" t="s">
        <v>18</v>
      </c>
      <c r="H645" s="45">
        <v>43778</v>
      </c>
      <c r="I645" s="30" t="str">
        <f>VLOOKUP(B645,'Список DKV от ЮТД'!$A$1:$S$10000,15,FALSE)</f>
        <v>2411/605</v>
      </c>
      <c r="J645" s="30" t="s">
        <v>22</v>
      </c>
      <c r="K645" s="41" t="str">
        <f>VLOOKUP(B645,'Список DKV от ЮТД'!$A$1:$M$10000,13,FALSE)</f>
        <v>4</v>
      </c>
      <c r="L645" s="30" t="str">
        <f>VLOOKUP(B645,'Список DKV от ЮТД'!$A$1:$S$10000,14,FALSE)</f>
        <v>61AAH104</v>
      </c>
      <c r="M645" s="52" t="str">
        <f>VLOOKUP(B645,'Список DKV от ЮТД'!$A$1:$M$10000,10,FALSE)</f>
        <v>704310*******0213</v>
      </c>
      <c r="N645" s="52" t="str">
        <f>VLOOKUP(B645,'Список DKV от ЮТД'!$A$1:$S$10000,18,FALSE)</f>
        <v>expired</v>
      </c>
      <c r="O645" s="52" t="str">
        <f>VLOOKUP(B645,'Список DKV от ЮТД'!$A$1:$S$10000,19,FALSE)</f>
        <v>blocked</v>
      </c>
      <c r="P645" s="52" t="str">
        <f>VLOOKUP(B645,'Список DKV от ЮТД'!$A$1:$S$10000,16,FALSE)</f>
        <v>425307771</v>
      </c>
      <c r="Q645" s="52"/>
    </row>
    <row r="646" spans="1:18">
      <c r="A646" s="30">
        <v>644</v>
      </c>
      <c r="B646" s="37">
        <v>19221102072</v>
      </c>
      <c r="C646" s="50">
        <v>43763</v>
      </c>
      <c r="E646" s="50">
        <v>43766</v>
      </c>
      <c r="F646" s="30" t="s">
        <v>18</v>
      </c>
      <c r="H646" s="45">
        <v>43778</v>
      </c>
      <c r="I646" s="30" t="str">
        <f>VLOOKUP(B646,'Список DKV от ЮТД'!$A$1:$S$10000,15,FALSE)</f>
        <v>2411/606</v>
      </c>
      <c r="J646" s="30" t="s">
        <v>22</v>
      </c>
      <c r="K646" s="41" t="str">
        <f>VLOOKUP(B646,'Список DKV от ЮТД'!$A$1:$M$10000,13,FALSE)</f>
        <v>4</v>
      </c>
      <c r="L646" s="30" t="str">
        <f>VLOOKUP(B646,'Список DKV от ЮТД'!$A$1:$S$10000,14,FALSE)</f>
        <v>33ABN910</v>
      </c>
      <c r="M646" s="52" t="str">
        <f>VLOOKUP(B646,'Список DKV от ЮТД'!$A$1:$M$10000,10,FALSE)</f>
        <v>704310*******0264</v>
      </c>
      <c r="N646" s="52" t="str">
        <f>VLOOKUP(B646,'Список DKV от ЮТД'!$A$1:$S$10000,18,FALSE)</f>
        <v>expired</v>
      </c>
      <c r="O646" s="52" t="str">
        <f>VLOOKUP(B646,'Список DKV от ЮТД'!$A$1:$S$10000,19,FALSE)</f>
        <v>blocked</v>
      </c>
      <c r="P646" s="52" t="str">
        <f>VLOOKUP(B646,'Список DKV от ЮТД'!$A$1:$S$10000,16,FALSE)</f>
        <v>425307775</v>
      </c>
      <c r="Q646" s="52"/>
    </row>
    <row r="647" spans="1:18">
      <c r="A647" s="30">
        <v>645</v>
      </c>
      <c r="B647" s="37">
        <v>19221102114</v>
      </c>
      <c r="C647" s="50">
        <v>43763</v>
      </c>
      <c r="E647" s="50">
        <v>43766</v>
      </c>
      <c r="F647" s="30" t="s">
        <v>18</v>
      </c>
      <c r="H647" s="45">
        <v>43779</v>
      </c>
      <c r="I647" s="30" t="str">
        <f>VLOOKUP(B647,'Список DKV от ЮТД'!$A$1:$S$10000,15,FALSE)</f>
        <v>2411/607</v>
      </c>
      <c r="J647" s="30" t="s">
        <v>22</v>
      </c>
      <c r="K647" s="41" t="str">
        <f>VLOOKUP(B647,'Список DKV от ЮТД'!$A$1:$M$10000,13,FALSE)</f>
        <v>4</v>
      </c>
      <c r="L647" s="30" t="str">
        <f>VLOOKUP(B647,'Список DKV от ЮТД'!$A$1:$S$10000,14,FALSE)</f>
        <v>07DJY19</v>
      </c>
      <c r="M647" s="52" t="str">
        <f>VLOOKUP(B647,'Список DKV от ЮТД'!$A$1:$M$10000,10,FALSE)</f>
        <v>704310*******3227</v>
      </c>
      <c r="N647" s="52" t="str">
        <f>VLOOKUP(B647,'Список DKV от ЮТД'!$A$1:$S$10000,18,FALSE)</f>
        <v/>
      </c>
      <c r="O647" s="52" t="str">
        <f>VLOOKUP(B647,'Список DKV от ЮТД'!$A$1:$S$10000,19,FALSE)</f>
        <v/>
      </c>
      <c r="P647" s="52" t="str">
        <f>VLOOKUP(B647,'Список DKV от ЮТД'!$A$1:$S$10000,16,FALSE)</f>
        <v>425307779</v>
      </c>
      <c r="Q647" s="52"/>
    </row>
    <row r="648" spans="1:18">
      <c r="A648" s="30">
        <v>646</v>
      </c>
      <c r="B648" s="37">
        <v>19221102155</v>
      </c>
      <c r="C648" s="50">
        <v>43763</v>
      </c>
      <c r="E648" s="50">
        <v>43766</v>
      </c>
      <c r="F648" s="30" t="s">
        <v>18</v>
      </c>
      <c r="H648" s="45">
        <v>43779</v>
      </c>
      <c r="I648" s="30" t="str">
        <f>VLOOKUP(B648,'Список DKV от ЮТД'!$A$1:$S$10000,15,FALSE)</f>
        <v>2411/608</v>
      </c>
      <c r="J648" s="30" t="s">
        <v>22</v>
      </c>
      <c r="K648" s="41" t="str">
        <f>VLOOKUP(B648,'Список DKV от ЮТД'!$A$1:$M$10000,13,FALSE)</f>
        <v>4</v>
      </c>
      <c r="L648" s="30" t="str">
        <f>VLOOKUP(B648,'Список DKV от ЮТД'!$A$1:$S$10000,14,FALSE)</f>
        <v>81FP156</v>
      </c>
      <c r="M648" s="52" t="str">
        <f>VLOOKUP(B648,'Список DKV от ЮТД'!$A$1:$M$10000,10,FALSE)</f>
        <v>704310*******0804</v>
      </c>
      <c r="N648" s="52" t="str">
        <f>VLOOKUP(B648,'Список DKV от ЮТД'!$A$1:$S$10000,18,FALSE)</f>
        <v>expired</v>
      </c>
      <c r="O648" s="52" t="str">
        <f>VLOOKUP(B648,'Список DKV от ЮТД'!$A$1:$S$10000,19,FALSE)</f>
        <v>blocked</v>
      </c>
      <c r="P648" s="52" t="str">
        <f>VLOOKUP(B648,'Список DKV от ЮТД'!$A$1:$S$10000,16,FALSE)</f>
        <v>425307783</v>
      </c>
      <c r="Q648" s="52"/>
    </row>
    <row r="649" spans="1:18">
      <c r="A649" s="30">
        <v>647</v>
      </c>
      <c r="B649" s="37">
        <v>19221102197</v>
      </c>
      <c r="C649" s="50">
        <v>43763</v>
      </c>
      <c r="E649" s="50">
        <v>43766</v>
      </c>
      <c r="F649" s="30" t="s">
        <v>18</v>
      </c>
      <c r="H649" s="45">
        <v>43779</v>
      </c>
      <c r="I649" s="30" t="str">
        <f>VLOOKUP(B649,'Список DKV от ЮТД'!$A$1:$S$10000,15,FALSE)</f>
        <v>2411/609</v>
      </c>
      <c r="J649" s="30" t="s">
        <v>22</v>
      </c>
      <c r="K649" s="41" t="str">
        <f>VLOOKUP(B649,'Список DKV от ЮТД'!$A$1:$M$10000,13,FALSE)</f>
        <v>4</v>
      </c>
      <c r="L649" s="30" t="str">
        <f>VLOOKUP(B649,'Список DKV от ЮТД'!$A$1:$S$10000,14,FALSE)</f>
        <v>34CJB240</v>
      </c>
      <c r="M649" s="52" t="str">
        <f>VLOOKUP(B649,'Список DKV от ЮТД'!$A$1:$M$10000,10,FALSE)</f>
        <v>704310*******1637</v>
      </c>
      <c r="N649" s="52" t="str">
        <f>VLOOKUP(B649,'Список DKV от ЮТД'!$A$1:$S$10000,18,FALSE)</f>
        <v/>
      </c>
      <c r="O649" s="52" t="str">
        <f>VLOOKUP(B649,'Список DKV от ЮТД'!$A$1:$S$10000,19,FALSE)</f>
        <v/>
      </c>
      <c r="P649" s="52" t="str">
        <f>VLOOKUP(B649,'Список DKV от ЮТД'!$A$1:$S$10000,16,FALSE)</f>
        <v>425307787</v>
      </c>
      <c r="Q649" s="52"/>
    </row>
    <row r="650" spans="1:18">
      <c r="A650" s="30">
        <v>648</v>
      </c>
      <c r="B650" s="37">
        <v>19221102239</v>
      </c>
      <c r="C650" s="50">
        <v>43763</v>
      </c>
      <c r="E650" s="50">
        <v>43766</v>
      </c>
      <c r="F650" s="30" t="s">
        <v>18</v>
      </c>
      <c r="H650" s="45">
        <v>43779</v>
      </c>
      <c r="I650" s="30" t="str">
        <f>VLOOKUP(B650,'Список DKV от ЮТД'!$A$1:$S$10000,15,FALSE)</f>
        <v>2411/610</v>
      </c>
      <c r="J650" s="30" t="s">
        <v>22</v>
      </c>
      <c r="K650" s="41" t="str">
        <f>VLOOKUP(B650,'Список DKV от ЮТД'!$A$1:$M$10000,13,FALSE)</f>
        <v>4</v>
      </c>
      <c r="L650" s="30" t="str">
        <f>VLOOKUP(B650,'Список DKV от ЮТД'!$A$1:$S$10000,14,FALSE)</f>
        <v>KH0492BP</v>
      </c>
      <c r="M650" s="52" t="str">
        <f>VLOOKUP(B650,'Список DKV от ЮТД'!$A$1:$M$10000,10,FALSE)</f>
        <v>704310*******0073</v>
      </c>
      <c r="N650" s="52" t="str">
        <f>VLOOKUP(B650,'Список DKV от ЮТД'!$A$1:$S$10000,18,FALSE)</f>
        <v>expired</v>
      </c>
      <c r="O650" s="52" t="str">
        <f>VLOOKUP(B650,'Список DKV от ЮТД'!$A$1:$S$10000,19,FALSE)</f>
        <v>blocked</v>
      </c>
      <c r="P650" s="52" t="str">
        <f>VLOOKUP(B650,'Список DKV от ЮТД'!$A$1:$S$10000,16,FALSE)</f>
        <v>425307791</v>
      </c>
      <c r="Q650" s="52"/>
    </row>
    <row r="651" spans="1:18">
      <c r="A651" s="30">
        <v>649</v>
      </c>
      <c r="B651" s="37">
        <v>19221102270</v>
      </c>
      <c r="C651" s="50">
        <v>43763</v>
      </c>
      <c r="E651" s="50">
        <v>43766</v>
      </c>
      <c r="F651" s="30" t="s">
        <v>18</v>
      </c>
      <c r="H651" s="45">
        <v>43779</v>
      </c>
      <c r="I651" s="30" t="str">
        <f>VLOOKUP(B651,'Список DKV от ЮТД'!$A$1:$S$10000,15,FALSE)</f>
        <v>2411/611</v>
      </c>
      <c r="J651" s="30" t="s">
        <v>22</v>
      </c>
      <c r="K651" s="41" t="str">
        <f>VLOOKUP(B651,'Список DKV от ЮТД'!$A$1:$M$10000,13,FALSE)</f>
        <v>4</v>
      </c>
      <c r="L651" s="30" t="str">
        <f>VLOOKUP(B651,'Список DKV от ЮТД'!$A$1:$S$10000,14,FALSE)</f>
        <v>07AED425</v>
      </c>
      <c r="M651" s="52" t="str">
        <f>VLOOKUP(B651,'Список DKV от ЮТД'!$A$1:$M$10000,10,FALSE)</f>
        <v>704310*******3060</v>
      </c>
      <c r="N651" s="52" t="str">
        <f>VLOOKUP(B651,'Список DKV от ЮТД'!$A$1:$S$10000,18,FALSE)</f>
        <v/>
      </c>
      <c r="O651" s="52" t="str">
        <f>VLOOKUP(B651,'Список DKV от ЮТД'!$A$1:$S$10000,19,FALSE)</f>
        <v/>
      </c>
      <c r="P651" s="52" t="str">
        <f>VLOOKUP(B651,'Список DKV от ЮТД'!$A$1:$S$10000,16,FALSE)</f>
        <v>425307795</v>
      </c>
      <c r="Q651" s="52"/>
    </row>
    <row r="652" spans="1:18">
      <c r="A652" s="30">
        <v>650</v>
      </c>
      <c r="B652" s="37">
        <v>19221102429</v>
      </c>
      <c r="C652" s="50">
        <v>43763</v>
      </c>
      <c r="E652" s="50">
        <v>43766</v>
      </c>
      <c r="F652" s="30" t="s">
        <v>18</v>
      </c>
      <c r="H652" s="45">
        <v>43779</v>
      </c>
      <c r="I652" s="30" t="str">
        <f>VLOOKUP(B652,'Список DKV от ЮТД'!$A$1:$S$10000,15,FALSE)</f>
        <v>2411/612</v>
      </c>
      <c r="J652" s="30" t="s">
        <v>22</v>
      </c>
      <c r="K652" s="41" t="str">
        <f>VLOOKUP(B652,'Список DKV от ЮТД'!$A$1:$M$10000,13,FALSE)</f>
        <v>4</v>
      </c>
      <c r="L652" s="30" t="str">
        <f>VLOOKUP(B652,'Список DKV от ЮТД'!$A$1:$S$10000,14,FALSE)</f>
        <v>42DAT66</v>
      </c>
      <c r="M652" s="52" t="str">
        <f>VLOOKUP(B652,'Список DKV от ЮТД'!$A$1:$M$10000,10,FALSE)</f>
        <v>704310*******0020</v>
      </c>
      <c r="N652" s="52" t="str">
        <f>VLOOKUP(B652,'Список DKV от ЮТД'!$A$1:$S$10000,18,FALSE)</f>
        <v/>
      </c>
      <c r="O652" s="52" t="str">
        <f>VLOOKUP(B652,'Список DKV от ЮТД'!$A$1:$S$10000,19,FALSE)</f>
        <v/>
      </c>
      <c r="P652" s="52" t="str">
        <f>VLOOKUP(B652,'Список DKV от ЮТД'!$A$1:$S$10000,16,FALSE)</f>
        <v>425307810</v>
      </c>
      <c r="Q652" s="52"/>
    </row>
    <row r="653" spans="1:18">
      <c r="A653" s="30">
        <v>651</v>
      </c>
      <c r="B653" s="37">
        <v>19221102312</v>
      </c>
      <c r="C653" s="50">
        <v>43763</v>
      </c>
      <c r="E653" s="50">
        <v>43766</v>
      </c>
      <c r="F653" s="30" t="s">
        <v>18</v>
      </c>
      <c r="H653" s="45">
        <v>43779</v>
      </c>
      <c r="I653" s="30" t="str">
        <f>VLOOKUP(B653,'Список DKV от ЮТД'!$A$1:$S$10000,15,FALSE)</f>
        <v>2411/613</v>
      </c>
      <c r="J653" s="30" t="s">
        <v>22</v>
      </c>
      <c r="K653" s="41" t="str">
        <f>VLOOKUP(B653,'Список DKV от ЮТД'!$A$1:$M$10000,13,FALSE)</f>
        <v>4</v>
      </c>
      <c r="L653" s="30" t="str">
        <f>VLOOKUP(B653,'Список DKV от ЮТД'!$A$1:$S$10000,14,FALSE)</f>
        <v>34HT0358</v>
      </c>
      <c r="M653" s="52" t="str">
        <f>VLOOKUP(B653,'Список DKV от ЮТД'!$A$1:$M$10000,10,FALSE)</f>
        <v>704310*******0191</v>
      </c>
      <c r="N653" s="52" t="str">
        <f>VLOOKUP(B653,'Список DKV от ЮТД'!$A$1:$S$10000,18,FALSE)</f>
        <v>expired</v>
      </c>
      <c r="O653" s="52" t="str">
        <f>VLOOKUP(B653,'Список DKV от ЮТД'!$A$1:$S$10000,19,FALSE)</f>
        <v>blocked</v>
      </c>
      <c r="P653" s="52" t="str">
        <f>VLOOKUP(B653,'Список DKV от ЮТД'!$A$1:$S$10000,16,FALSE)</f>
        <v>425307799</v>
      </c>
      <c r="Q653" s="52"/>
    </row>
    <row r="654" spans="1:18">
      <c r="A654" s="30">
        <v>652</v>
      </c>
      <c r="B654" s="37">
        <v>19221102353</v>
      </c>
      <c r="C654" s="50">
        <v>43763</v>
      </c>
      <c r="E654" s="50">
        <v>43766</v>
      </c>
      <c r="F654" s="30" t="s">
        <v>18</v>
      </c>
      <c r="H654" s="45">
        <v>43779</v>
      </c>
      <c r="I654" s="30" t="str">
        <f>VLOOKUP(B654,'Список DKV от ЮТД'!$A$1:$S$10000,15,FALSE)</f>
        <v>2411/614</v>
      </c>
      <c r="J654" s="30" t="s">
        <v>22</v>
      </c>
      <c r="K654" s="41" t="str">
        <f>VLOOKUP(B654,'Список DKV от ЮТД'!$A$1:$M$10000,13,FALSE)</f>
        <v>4</v>
      </c>
      <c r="L654" s="30" t="str">
        <f>VLOOKUP(B654,'Список DKV от ЮТД'!$A$1:$S$10000,14,FALSE)</f>
        <v>34HT1249</v>
      </c>
      <c r="M654" s="52" t="str">
        <f>VLOOKUP(B654,'Список DKV от ЮТД'!$A$1:$M$10000,10,FALSE)</f>
        <v>704310*******0084</v>
      </c>
      <c r="N654" s="52" t="str">
        <f>VLOOKUP(B654,'Список DKV от ЮТД'!$A$1:$S$10000,18,FALSE)</f>
        <v>expired</v>
      </c>
      <c r="O654" s="52" t="str">
        <f>VLOOKUP(B654,'Список DKV от ЮТД'!$A$1:$S$10000,19,FALSE)</f>
        <v>blocked</v>
      </c>
      <c r="P654" s="52" t="str">
        <f>VLOOKUP(B654,'Список DKV от ЮТД'!$A$1:$S$10000,16,FALSE)</f>
        <v>425307803</v>
      </c>
      <c r="Q654" s="52"/>
    </row>
    <row r="655" spans="1:18">
      <c r="A655" s="30">
        <v>653</v>
      </c>
      <c r="B655" s="37">
        <v>19221102395</v>
      </c>
      <c r="C655" s="50">
        <v>43763</v>
      </c>
      <c r="E655" s="50">
        <v>43766</v>
      </c>
      <c r="F655" s="30" t="s">
        <v>18</v>
      </c>
      <c r="H655" s="45">
        <v>43779</v>
      </c>
      <c r="I655" s="30" t="str">
        <f>VLOOKUP(B655,'Список DKV от ЮТД'!$A$1:$S$10000,15,FALSE)</f>
        <v>2411/615</v>
      </c>
      <c r="J655" s="30" t="s">
        <v>22</v>
      </c>
      <c r="K655" s="41" t="str">
        <f>VLOOKUP(B655,'Список DKV от ЮТД'!$A$1:$M$10000,13,FALSE)</f>
        <v>4</v>
      </c>
      <c r="L655" s="30" t="str">
        <f>VLOOKUP(B655,'Список DKV от ЮТД'!$A$1:$S$10000,14,FALSE)</f>
        <v>81DE512</v>
      </c>
      <c r="M655" s="52" t="str">
        <f>VLOOKUP(B655,'Список DKV от ЮТД'!$A$1:$M$10000,10,FALSE)</f>
        <v>704310*******1224</v>
      </c>
      <c r="N655" s="52" t="str">
        <f>VLOOKUP(B655,'Список DKV от ЮТД'!$A$1:$S$10000,18,FALSE)</f>
        <v/>
      </c>
      <c r="O655" s="52" t="str">
        <f>VLOOKUP(B655,'Список DKV от ЮТД'!$A$1:$S$10000,19,FALSE)</f>
        <v/>
      </c>
      <c r="P655" s="52" t="str">
        <f>VLOOKUP(B655,'Список DKV от ЮТД'!$A$1:$S$10000,16,FALSE)</f>
        <v>425307807</v>
      </c>
      <c r="Q655" s="52"/>
    </row>
    <row r="656" spans="1:18">
      <c r="A656" s="30">
        <v>654</v>
      </c>
      <c r="B656" s="38">
        <v>19221102437</v>
      </c>
      <c r="C656" s="50">
        <v>43763</v>
      </c>
      <c r="E656" s="50">
        <v>43766</v>
      </c>
      <c r="F656" s="30" t="s">
        <v>18</v>
      </c>
      <c r="G656" s="41">
        <v>145</v>
      </c>
      <c r="H656" s="45">
        <v>43779</v>
      </c>
      <c r="I656" s="30" t="str">
        <f>VLOOKUP(B656,'Список DKV от ЮТД'!$A$1:$S$10000,15,FALSE)</f>
        <v>2411/616</v>
      </c>
      <c r="J656" s="30" t="s">
        <v>22</v>
      </c>
      <c r="K656" s="41" t="str">
        <f>VLOOKUP(B656,'Список DKV от ЮТД'!$A$1:$M$10000,13,FALSE)</f>
        <v>4</v>
      </c>
      <c r="L656" s="30" t="str">
        <f>VLOOKUP(B656,'Список DKV от ЮТД'!$A$1:$S$10000,14,FALSE)</f>
        <v>34RT8303</v>
      </c>
      <c r="M656" s="52" t="str">
        <f>VLOOKUP(B656,'Список DKV от ЮТД'!$A$1:$M$10000,10,FALSE)</f>
        <v>704310*******2148</v>
      </c>
      <c r="N656" s="52" t="str">
        <f>VLOOKUP(B656,'Список DKV от ЮТД'!$A$1:$S$10000,18,FALSE)</f>
        <v>expired</v>
      </c>
      <c r="O656" s="52" t="str">
        <f>VLOOKUP(B656,'Список DKV от ЮТД'!$A$1:$S$10000,19,FALSE)</f>
        <v>blocked</v>
      </c>
      <c r="P656" s="52" t="str">
        <f>VLOOKUP(B656,'Список DKV от ЮТД'!$A$1:$S$10000,16,FALSE)</f>
        <v>425307811</v>
      </c>
      <c r="Q656" s="52" t="s">
        <v>27373</v>
      </c>
      <c r="R656" s="30" t="s">
        <v>24376</v>
      </c>
    </row>
    <row r="657" spans="1:18">
      <c r="A657" s="30">
        <v>655</v>
      </c>
      <c r="B657" s="37">
        <v>19221102593</v>
      </c>
      <c r="C657" s="50">
        <v>43763</v>
      </c>
      <c r="E657" s="50">
        <v>43766</v>
      </c>
      <c r="F657" s="30" t="s">
        <v>18</v>
      </c>
      <c r="H657" s="45">
        <v>43779</v>
      </c>
      <c r="I657" s="30" t="str">
        <f>VLOOKUP(B657,'Список DKV от ЮТД'!$A$1:$S$10000,15,FALSE)</f>
        <v>2411/618</v>
      </c>
      <c r="J657" s="30" t="s">
        <v>22</v>
      </c>
      <c r="K657" s="41" t="str">
        <f>VLOOKUP(B657,'Список DKV от ЮТД'!$A$1:$M$10000,13,FALSE)</f>
        <v>4</v>
      </c>
      <c r="L657" s="30" t="str">
        <f>VLOOKUP(B657,'Список DKV от ЮТД'!$A$1:$S$10000,14,FALSE)</f>
        <v>34HP2164</v>
      </c>
      <c r="M657" s="52" t="str">
        <f>VLOOKUP(B657,'Список DKV от ЮТД'!$A$1:$M$10000,10,FALSE)</f>
        <v>704310*******0251</v>
      </c>
      <c r="N657" s="52" t="str">
        <f>VLOOKUP(B657,'Список DKV от ЮТД'!$A$1:$S$10000,18,FALSE)</f>
        <v>expired</v>
      </c>
      <c r="O657" s="52" t="str">
        <f>VLOOKUP(B657,'Список DKV от ЮТД'!$A$1:$S$10000,19,FALSE)</f>
        <v>blocked</v>
      </c>
      <c r="P657" s="52" t="str">
        <f>VLOOKUP(B657,'Список DKV от ЮТД'!$A$1:$S$10000,16,FALSE)</f>
        <v>425307827</v>
      </c>
      <c r="Q657" s="52"/>
    </row>
    <row r="658" spans="1:18">
      <c r="A658" s="30">
        <v>656</v>
      </c>
      <c r="B658" s="37">
        <v>19231011024</v>
      </c>
      <c r="C658" s="69">
        <v>43712</v>
      </c>
      <c r="E658" s="50">
        <v>43712</v>
      </c>
      <c r="F658" s="30" t="s">
        <v>20</v>
      </c>
      <c r="H658" s="45">
        <v>43779</v>
      </c>
      <c r="I658" s="30" t="str">
        <f>VLOOKUP(B658,'Список DKV от ЮТД'!$A$1:$S$10000,15,FALSE)</f>
        <v>2412/37</v>
      </c>
      <c r="J658" s="30" t="s">
        <v>22</v>
      </c>
      <c r="K658" s="41" t="str">
        <f>VLOOKUP(B658,'Список DKV от ЮТД'!$A$1:$M$10000,13,FALSE)</f>
        <v>4</v>
      </c>
      <c r="L658" s="30" t="str">
        <f>VLOOKUP(B658,'Список DKV от ЮТД'!$A$1:$S$10000,14,FALSE)</f>
        <v>CEAJ009</v>
      </c>
      <c r="M658" s="52" t="str">
        <f>VLOOKUP(B658,'Список DKV от ЮТД'!$A$1:$M$10000,10,FALSE)</f>
        <v>704310*******0076</v>
      </c>
      <c r="N658" s="52" t="str">
        <f>VLOOKUP(B658,'Список DKV от ЮТД'!$A$1:$S$10000,18,FALSE)</f>
        <v>expired</v>
      </c>
      <c r="O658" s="52" t="str">
        <f>VLOOKUP(B658,'Список DKV от ЮТД'!$A$1:$S$10000,19,FALSE)</f>
        <v>blocked</v>
      </c>
      <c r="P658" s="52" t="str">
        <f>VLOOKUP(B658,'Список DKV от ЮТД'!$A$1:$S$10000,16,FALSE)</f>
        <v>425560814</v>
      </c>
      <c r="Q658" s="52"/>
    </row>
    <row r="659" spans="1:18">
      <c r="A659" s="30">
        <v>657</v>
      </c>
      <c r="B659" s="73">
        <v>19231011545</v>
      </c>
      <c r="C659" s="74">
        <v>43712</v>
      </c>
      <c r="D659" s="66"/>
      <c r="E659" s="74">
        <v>43712</v>
      </c>
      <c r="F659" s="75" t="s">
        <v>20</v>
      </c>
      <c r="G659" s="41">
        <v>145</v>
      </c>
      <c r="H659" s="76">
        <v>43779</v>
      </c>
      <c r="I659" s="30" t="str">
        <f>VLOOKUP(B659,'Список DKV от ЮТД'!$A$1:$S$10000,15,FALSE)</f>
        <v>2412/38</v>
      </c>
      <c r="J659" s="30" t="s">
        <v>22</v>
      </c>
      <c r="K659" s="41" t="str">
        <f>VLOOKUP(B659,'Список DKV от ЮТД'!$A$1:$M$10000,13,FALSE)</f>
        <v>4</v>
      </c>
      <c r="L659" s="30" t="str">
        <f>VLOOKUP(B659,'Список DKV от ЮТД'!$A$1:$S$10000,14,FALSE)</f>
        <v>HNBJ077</v>
      </c>
      <c r="M659" s="52" t="str">
        <f>VLOOKUP(B659,'Список DKV от ЮТД'!$A$1:$M$10000,10,FALSE)</f>
        <v>704310*******0209</v>
      </c>
      <c r="N659" s="52" t="str">
        <f>VLOOKUP(B659,'Список DKV от ЮТД'!$A$1:$S$10000,18,FALSE)</f>
        <v>blocked</v>
      </c>
      <c r="O659" s="52" t="str">
        <f>VLOOKUP(B659,'Список DKV от ЮТД'!$A$1:$S$10000,19,FALSE)</f>
        <v>blocked</v>
      </c>
      <c r="P659" s="52" t="str">
        <f>VLOOKUP(B659,'Список DKV от ЮТД'!$A$1:$S$10000,16,FALSE)</f>
        <v>425560866</v>
      </c>
      <c r="Q659" s="49" t="s">
        <v>27380</v>
      </c>
      <c r="R659" s="30" t="s">
        <v>20632</v>
      </c>
    </row>
    <row r="660" spans="1:18">
      <c r="A660" s="30">
        <v>658</v>
      </c>
      <c r="B660" s="37">
        <v>19221102551</v>
      </c>
      <c r="C660" s="50">
        <v>43763</v>
      </c>
      <c r="E660" s="50">
        <v>43766</v>
      </c>
      <c r="F660" s="30" t="s">
        <v>18</v>
      </c>
      <c r="H660" s="45">
        <v>43780</v>
      </c>
      <c r="I660" s="30" t="str">
        <f>VLOOKUP(B660,'Список DKV от ЮТД'!$A$1:$S$10000,15,FALSE)</f>
        <v>2411/619</v>
      </c>
      <c r="J660" s="30" t="s">
        <v>22</v>
      </c>
      <c r="K660" s="41" t="str">
        <f>VLOOKUP(B660,'Список DKV от ЮТД'!$A$1:$M$10000,13,FALSE)</f>
        <v>4</v>
      </c>
      <c r="L660" s="30" t="str">
        <f>VLOOKUP(B660,'Список DKV от ЮТД'!$A$1:$S$10000,14,FALSE)</f>
        <v>42ADP032</v>
      </c>
      <c r="M660" s="52" t="str">
        <f>VLOOKUP(B660,'Список DKV от ЮТД'!$A$1:$M$10000,10,FALSE)</f>
        <v>704310*******0184</v>
      </c>
      <c r="N660" s="52" t="str">
        <f>VLOOKUP(B660,'Список DKV от ЮТД'!$A$1:$S$10000,18,FALSE)</f>
        <v>expired</v>
      </c>
      <c r="O660" s="52" t="str">
        <f>VLOOKUP(B660,'Список DKV от ЮТД'!$A$1:$S$10000,19,FALSE)</f>
        <v>blocked</v>
      </c>
      <c r="P660" s="52" t="str">
        <f>VLOOKUP(B660,'Список DKV от ЮТД'!$A$1:$S$10000,16,FALSE)</f>
        <v>425307823</v>
      </c>
      <c r="Q660" s="52"/>
    </row>
    <row r="661" spans="1:18">
      <c r="A661" s="30">
        <v>659</v>
      </c>
      <c r="B661" s="37">
        <v>19221102189</v>
      </c>
      <c r="C661" s="50">
        <v>43763</v>
      </c>
      <c r="E661" s="50">
        <v>43766</v>
      </c>
      <c r="F661" s="30" t="s">
        <v>18</v>
      </c>
      <c r="H661" s="45">
        <v>43780</v>
      </c>
      <c r="I661" s="30" t="str">
        <f>VLOOKUP(B661,'Список DKV от ЮТД'!$A$1:$S$10000,15,FALSE)</f>
        <v>2411/620</v>
      </c>
      <c r="J661" s="30" t="s">
        <v>22</v>
      </c>
      <c r="K661" s="41" t="str">
        <f>VLOOKUP(B661,'Список DKV от ЮТД'!$A$1:$M$10000,13,FALSE)</f>
        <v>4</v>
      </c>
      <c r="L661" s="30" t="str">
        <f>VLOOKUP(B661,'Список DKV от ЮТД'!$A$1:$S$10000,14,FALSE)</f>
        <v>07DCH40</v>
      </c>
      <c r="M661" s="52" t="str">
        <f>VLOOKUP(B661,'Список DKV от ЮТД'!$A$1:$M$10000,10,FALSE)</f>
        <v>704310*******3458</v>
      </c>
      <c r="N661" s="52" t="str">
        <f>VLOOKUP(B661,'Список DKV от ЮТД'!$A$1:$S$10000,18,FALSE)</f>
        <v/>
      </c>
      <c r="O661" s="52" t="str">
        <f>VLOOKUP(B661,'Список DKV от ЮТД'!$A$1:$S$10000,19,FALSE)</f>
        <v/>
      </c>
      <c r="P661" s="52" t="str">
        <f>VLOOKUP(B661,'Список DKV от ЮТД'!$A$1:$S$10000,16,FALSE)</f>
        <v>425307786</v>
      </c>
      <c r="Q661" s="52"/>
    </row>
    <row r="662" spans="1:18">
      <c r="A662" s="30">
        <v>660</v>
      </c>
      <c r="B662" s="38">
        <v>19221102148</v>
      </c>
      <c r="C662" s="50">
        <v>43763</v>
      </c>
      <c r="E662" s="50">
        <v>43766</v>
      </c>
      <c r="F662" s="30" t="s">
        <v>18</v>
      </c>
      <c r="G662" s="41">
        <v>145</v>
      </c>
      <c r="H662" s="45">
        <v>43780</v>
      </c>
      <c r="I662" s="30" t="str">
        <f>VLOOKUP(B662,'Список DKV от ЮТД'!$A$1:$S$10000,15,FALSE)</f>
        <v>2411/621</v>
      </c>
      <c r="J662" s="30" t="s">
        <v>22</v>
      </c>
      <c r="K662" s="41" t="str">
        <f>VLOOKUP(B662,'Список DKV от ЮТД'!$A$1:$M$10000,13,FALSE)</f>
        <v>4</v>
      </c>
      <c r="L662" s="30" t="str">
        <f>VLOOKUP(B662,'Список DKV от ЮТД'!$A$1:$S$10000,14,FALSE)</f>
        <v>34ZEG81</v>
      </c>
      <c r="M662" s="52" t="str">
        <f>VLOOKUP(B662,'Список DKV от ЮТД'!$A$1:$M$10000,10,FALSE)</f>
        <v>704310*******0069</v>
      </c>
      <c r="N662" s="52" t="str">
        <f>VLOOKUP(B662,'Список DKV от ЮТД'!$A$1:$S$10000,18,FALSE)</f>
        <v>blocked</v>
      </c>
      <c r="O662" s="52" t="str">
        <f>VLOOKUP(B662,'Список DKV от ЮТД'!$A$1:$S$10000,19,FALSE)</f>
        <v>blocked</v>
      </c>
      <c r="P662" s="52" t="str">
        <f>VLOOKUP(B662,'Список DKV от ЮТД'!$A$1:$S$10000,16,FALSE)</f>
        <v>425307782</v>
      </c>
      <c r="Q662" s="49" t="s">
        <v>27372</v>
      </c>
      <c r="R662" s="30" t="s">
        <v>12785</v>
      </c>
    </row>
    <row r="663" spans="1:18">
      <c r="A663" s="30">
        <v>661</v>
      </c>
      <c r="B663" s="37">
        <v>19221102460</v>
      </c>
      <c r="C663" s="50">
        <v>43763</v>
      </c>
      <c r="E663" s="50">
        <v>43766</v>
      </c>
      <c r="F663" s="30" t="s">
        <v>18</v>
      </c>
      <c r="H663" s="45">
        <v>43780</v>
      </c>
      <c r="I663" s="30" t="str">
        <f>VLOOKUP(B663,'Список DKV от ЮТД'!$A$1:$S$10000,15,FALSE)</f>
        <v>2411/622</v>
      </c>
      <c r="J663" s="30" t="s">
        <v>22</v>
      </c>
      <c r="K663" s="41" t="str">
        <f>VLOOKUP(B663,'Список DKV от ЮТД'!$A$1:$M$10000,13,FALSE)</f>
        <v>4</v>
      </c>
      <c r="L663" s="30" t="str">
        <f>VLOOKUP(B663,'Список DKV от ЮТД'!$A$1:$S$10000,14,FALSE)</f>
        <v>34GG7348</v>
      </c>
      <c r="M663" s="52" t="str">
        <f>VLOOKUP(B663,'Список DKV от ЮТД'!$A$1:$M$10000,10,FALSE)</f>
        <v>704310*******0159</v>
      </c>
      <c r="N663" s="52" t="str">
        <f>VLOOKUP(B663,'Список DKV от ЮТД'!$A$1:$S$10000,18,FALSE)</f>
        <v>expired</v>
      </c>
      <c r="O663" s="52" t="str">
        <f>VLOOKUP(B663,'Список DKV от ЮТД'!$A$1:$S$10000,19,FALSE)</f>
        <v>blocked</v>
      </c>
      <c r="P663" s="52" t="str">
        <f>VLOOKUP(B663,'Список DKV от ЮТД'!$A$1:$S$10000,16,FALSE)</f>
        <v>425307814</v>
      </c>
      <c r="Q663" s="52"/>
    </row>
    <row r="664" spans="1:18">
      <c r="A664" s="30">
        <v>662</v>
      </c>
      <c r="B664" s="37">
        <v>19221102106</v>
      </c>
      <c r="C664" s="50">
        <v>43763</v>
      </c>
      <c r="E664" s="50">
        <v>43766</v>
      </c>
      <c r="F664" s="30" t="s">
        <v>18</v>
      </c>
      <c r="H664" s="45">
        <v>43780</v>
      </c>
      <c r="I664" s="30" t="str">
        <f>VLOOKUP(B664,'Список DKV от ЮТД'!$A$1:$S$10000,15,FALSE)</f>
        <v>2411/623</v>
      </c>
      <c r="J664" s="30" t="s">
        <v>22</v>
      </c>
      <c r="K664" s="41" t="str">
        <f>VLOOKUP(B664,'Список DKV от ЮТД'!$A$1:$M$10000,13,FALSE)</f>
        <v>4</v>
      </c>
      <c r="L664" s="30" t="str">
        <f>VLOOKUP(B664,'Список DKV от ЮТД'!$A$1:$S$10000,14,FALSE)</f>
        <v>34KL3088</v>
      </c>
      <c r="M664" s="52" t="str">
        <f>VLOOKUP(B664,'Список DKV от ЮТД'!$A$1:$M$10000,10,FALSE)</f>
        <v>704310*******0563</v>
      </c>
      <c r="N664" s="52" t="str">
        <f>VLOOKUP(B664,'Список DKV от ЮТД'!$A$1:$S$10000,18,FALSE)</f>
        <v>expired</v>
      </c>
      <c r="O664" s="52" t="str">
        <f>VLOOKUP(B664,'Список DKV от ЮТД'!$A$1:$S$10000,19,FALSE)</f>
        <v>blocked</v>
      </c>
      <c r="P664" s="52" t="str">
        <f>VLOOKUP(B664,'Список DKV от ЮТД'!$A$1:$S$10000,16,FALSE)</f>
        <v>425307778</v>
      </c>
      <c r="Q664" s="52"/>
    </row>
    <row r="665" spans="1:18">
      <c r="A665" s="30">
        <v>663</v>
      </c>
      <c r="B665" s="39">
        <v>19221102064</v>
      </c>
      <c r="C665" s="50">
        <v>43763</v>
      </c>
      <c r="E665" s="50">
        <v>43766</v>
      </c>
      <c r="F665" s="30" t="s">
        <v>18</v>
      </c>
      <c r="G665" s="41">
        <v>232</v>
      </c>
      <c r="H665" s="45">
        <v>43780</v>
      </c>
      <c r="I665" s="30" t="str">
        <f>VLOOKUP(B665,'Список DKV от ЮТД'!$A$1:$S$10000,15,FALSE)</f>
        <v>2411/624</v>
      </c>
      <c r="J665" s="30" t="s">
        <v>22</v>
      </c>
      <c r="K665" s="41" t="str">
        <f>VLOOKUP(B665,'Список DKV от ЮТД'!$A$1:$M$10000,13,FALSE)</f>
        <v>4</v>
      </c>
      <c r="L665" s="30" t="str">
        <f>VLOOKUP(B665,'Список DKV от ЮТД'!$A$1:$S$10000,14,FALSE)</f>
        <v>27RJ368</v>
      </c>
      <c r="M665" s="52" t="str">
        <f>VLOOKUP(B665,'Список DKV от ЮТД'!$A$1:$M$10000,10,FALSE)</f>
        <v>704310*******0224</v>
      </c>
      <c r="N665" s="52" t="str">
        <f>VLOOKUP(B665,'Список DKV от ЮТД'!$A$1:$S$10000,18,FALSE)</f>
        <v/>
      </c>
      <c r="O665" s="52" t="str">
        <f>VLOOKUP(B665,'Список DKV от ЮТД'!$A$1:$S$10000,19,FALSE)</f>
        <v/>
      </c>
      <c r="P665" s="52" t="str">
        <f>VLOOKUP(B665,'Список DKV от ЮТД'!$A$1:$S$10000,16,FALSE)</f>
        <v>425307774</v>
      </c>
      <c r="Q665" s="49" t="s">
        <v>43568</v>
      </c>
      <c r="R665" s="30" t="s">
        <v>43570</v>
      </c>
    </row>
    <row r="666" spans="1:18">
      <c r="A666" s="30">
        <v>664</v>
      </c>
      <c r="B666" s="37">
        <v>19231011933</v>
      </c>
      <c r="C666" s="69">
        <v>43712</v>
      </c>
      <c r="E666" s="50">
        <v>43712</v>
      </c>
      <c r="F666" s="30" t="s">
        <v>20</v>
      </c>
      <c r="H666" s="45">
        <v>43780</v>
      </c>
      <c r="I666" s="30" t="str">
        <f>VLOOKUP(B666,'Список DKV от ЮТД'!$A$1:$S$10000,15,FALSE)</f>
        <v>2412/39</v>
      </c>
      <c r="J666" s="30" t="s">
        <v>22</v>
      </c>
      <c r="K666" s="41" t="str">
        <f>VLOOKUP(B666,'Список DKV от ЮТД'!$A$1:$M$10000,13,FALSE)</f>
        <v>4</v>
      </c>
      <c r="L666" s="30" t="str">
        <f>VLOOKUP(B666,'Список DKV от ЮТД'!$A$1:$S$10000,14,FALSE)</f>
        <v>KKDE885</v>
      </c>
      <c r="M666" s="52" t="str">
        <f>VLOOKUP(B666,'Список DKV от ЮТД'!$A$1:$M$10000,10,FALSE)</f>
        <v>704310*******0877</v>
      </c>
      <c r="N666" s="52" t="str">
        <f>VLOOKUP(B666,'Список DKV от ЮТД'!$A$1:$S$10000,18,FALSE)</f>
        <v>expired</v>
      </c>
      <c r="O666" s="52" t="str">
        <f>VLOOKUP(B666,'Список DKV от ЮТД'!$A$1:$S$10000,19,FALSE)</f>
        <v>blocked</v>
      </c>
      <c r="P666" s="52" t="str">
        <f>VLOOKUP(B666,'Список DKV от ЮТД'!$A$1:$S$10000,16,FALSE)</f>
        <v>425560905</v>
      </c>
      <c r="Q666" s="52"/>
    </row>
    <row r="667" spans="1:18">
      <c r="A667" s="30">
        <v>665</v>
      </c>
      <c r="B667" s="73">
        <v>19221139421</v>
      </c>
      <c r="C667" s="50">
        <v>43776</v>
      </c>
      <c r="E667" s="50">
        <v>43776</v>
      </c>
      <c r="F667" s="30" t="s">
        <v>20</v>
      </c>
      <c r="G667" s="41">
        <v>145</v>
      </c>
      <c r="H667" s="45">
        <v>43780</v>
      </c>
      <c r="I667" s="30" t="str">
        <f>VLOOKUP(B667,'Список DKV от ЮТД'!$A$1:$S$10000,15,FALSE)</f>
        <v>2412/40</v>
      </c>
      <c r="J667" s="30" t="s">
        <v>22</v>
      </c>
      <c r="K667" s="41" t="str">
        <f>VLOOKUP(B667,'Список DKV от ЮТД'!$A$1:$M$10000,13,FALSE)</f>
        <v>4</v>
      </c>
      <c r="L667" s="30" t="str">
        <f>VLOOKUP(B667,'Список DKV от ЮТД'!$A$1:$S$10000,14,FALSE)</f>
        <v>HNBA283</v>
      </c>
      <c r="M667" s="52" t="str">
        <f>VLOOKUP(B667,'Список DKV от ЮТД'!$A$1:$M$10000,10,FALSE)</f>
        <v>704310*******0126</v>
      </c>
      <c r="N667" s="52" t="str">
        <f>VLOOKUP(B667,'Список DKV от ЮТД'!$A$1:$S$10000,18,FALSE)</f>
        <v>expired</v>
      </c>
      <c r="O667" s="52" t="str">
        <f>VLOOKUP(B667,'Список DKV от ЮТД'!$A$1:$S$10000,19,FALSE)</f>
        <v>blocked</v>
      </c>
      <c r="P667" s="52" t="str">
        <f>VLOOKUP(B667,'Список DKV от ЮТД'!$A$1:$S$10000,16,FALSE)</f>
        <v>425311510</v>
      </c>
      <c r="Q667" s="52" t="s">
        <v>27380</v>
      </c>
      <c r="R667" s="30" t="s">
        <v>20632</v>
      </c>
    </row>
    <row r="668" spans="1:18">
      <c r="A668" s="30">
        <v>666</v>
      </c>
      <c r="B668" s="37">
        <v>19221139942</v>
      </c>
      <c r="C668" s="50">
        <v>43776</v>
      </c>
      <c r="E668" s="50">
        <v>43776</v>
      </c>
      <c r="F668" s="30" t="s">
        <v>20</v>
      </c>
      <c r="H668" s="45">
        <v>43780</v>
      </c>
      <c r="I668" s="30" t="str">
        <f>VLOOKUP(B668,'Список DKV от ЮТД'!$A$1:$S$10000,15,FALSE)</f>
        <v>2412/41</v>
      </c>
      <c r="J668" s="30" t="s">
        <v>22</v>
      </c>
      <c r="K668" s="41" t="str">
        <f>VLOOKUP(B668,'Список DKV от ЮТД'!$A$1:$M$10000,13,FALSE)</f>
        <v>4</v>
      </c>
      <c r="L668" s="30" t="str">
        <f>VLOOKUP(B668,'Список DKV от ЮТД'!$A$1:$S$10000,14,FALSE)</f>
        <v>ZG2015MM</v>
      </c>
      <c r="M668" s="52" t="str">
        <f>VLOOKUP(B668,'Список DKV от ЮТД'!$A$1:$M$10000,10,FALSE)</f>
        <v>704310*******0051</v>
      </c>
      <c r="N668" s="52" t="str">
        <f>VLOOKUP(B668,'Список DKV от ЮТД'!$A$1:$S$10000,18,FALSE)</f>
        <v>expired</v>
      </c>
      <c r="O668" s="52" t="str">
        <f>VLOOKUP(B668,'Список DKV от ЮТД'!$A$1:$S$10000,19,FALSE)</f>
        <v>blocked</v>
      </c>
      <c r="P668" s="52" t="str">
        <f>VLOOKUP(B668,'Список DKV от ЮТД'!$A$1:$S$10000,16,FALSE)</f>
        <v>425311562</v>
      </c>
      <c r="Q668" s="52"/>
    </row>
    <row r="669" spans="1:18">
      <c r="A669" s="30">
        <v>667</v>
      </c>
      <c r="B669" s="38">
        <v>19231125634</v>
      </c>
      <c r="F669" s="30" t="s">
        <v>15</v>
      </c>
      <c r="G669" s="41">
        <v>145</v>
      </c>
      <c r="H669" s="45">
        <v>43781</v>
      </c>
      <c r="I669" s="30" t="str">
        <f>VLOOKUP(B669,'Список DKV от ЮТД'!$A$1:$S$10000,15,FALSE)</f>
        <v>2410/30</v>
      </c>
      <c r="J669" s="30" t="s">
        <v>22</v>
      </c>
      <c r="K669" s="41" t="str">
        <f>VLOOKUP(B669,'Список DKV от ЮТД'!$A$1:$M$10000,13,FALSE)</f>
        <v>4</v>
      </c>
      <c r="L669" s="30" t="str">
        <f>VLOOKUP(B669,'Список DKV от ЮТД'!$A$1:$S$10000,14,FALSE)</f>
        <v>PGGH660</v>
      </c>
      <c r="M669" s="52" t="str">
        <f>VLOOKUP(B669,'Список DKV от ЮТД'!$A$1:$M$10000,10,FALSE)</f>
        <v>704310*******0071</v>
      </c>
      <c r="N669" s="52" t="str">
        <f>VLOOKUP(B669,'Список DKV от ЮТД'!$A$1:$S$10000,18,FALSE)</f>
        <v>expired</v>
      </c>
      <c r="O669" s="52" t="str">
        <f>VLOOKUP(B669,'Список DKV от ЮТД'!$A$1:$S$10000,19,FALSE)</f>
        <v>blocked</v>
      </c>
      <c r="P669" s="52" t="str">
        <f>VLOOKUP(B669,'Список DKV от ЮТД'!$A$1:$S$10000,16,FALSE)</f>
        <v>425572275</v>
      </c>
      <c r="Q669" s="52" t="s">
        <v>27398</v>
      </c>
      <c r="R669" s="30" t="s">
        <v>22104</v>
      </c>
    </row>
    <row r="670" spans="1:18">
      <c r="A670" s="30">
        <v>668</v>
      </c>
      <c r="B670" s="37">
        <v>19231125394</v>
      </c>
      <c r="F670" s="30" t="s">
        <v>15</v>
      </c>
      <c r="H670" s="45">
        <v>43781</v>
      </c>
      <c r="I670" s="30" t="str">
        <f>VLOOKUP(B670,'Список DKV от ЮТД'!$A$1:$S$10000,15,FALSE)</f>
        <v>2410/31</v>
      </c>
      <c r="J670" s="30" t="s">
        <v>22</v>
      </c>
      <c r="K670" s="41" t="str">
        <f>VLOOKUP(B670,'Список DKV от ЮТД'!$A$1:$M$10000,13,FALSE)</f>
        <v>4</v>
      </c>
      <c r="L670" s="30" t="str">
        <f>VLOOKUP(B670,'Список DKV от ЮТД'!$A$1:$S$10000,14,FALSE)</f>
        <v>PGGG891</v>
      </c>
      <c r="M670" s="52" t="str">
        <f>VLOOKUP(B670,'Список DKV от ЮТД'!$A$1:$M$10000,10,FALSE)</f>
        <v>704310*******0048</v>
      </c>
      <c r="N670" s="52" t="str">
        <f>VLOOKUP(B670,'Список DKV от ЮТД'!$A$1:$S$10000,18,FALSE)</f>
        <v>expired</v>
      </c>
      <c r="O670" s="52" t="str">
        <f>VLOOKUP(B670,'Список DKV от ЮТД'!$A$1:$S$10000,19,FALSE)</f>
        <v>blocked</v>
      </c>
      <c r="P670" s="52" t="str">
        <f>VLOOKUP(B670,'Список DKV от ЮТД'!$A$1:$S$10000,16,FALSE)</f>
        <v>425572251</v>
      </c>
      <c r="Q670" s="52"/>
    </row>
    <row r="671" spans="1:18">
      <c r="A671" s="30">
        <v>669</v>
      </c>
      <c r="B671" s="37">
        <v>19231125550</v>
      </c>
      <c r="F671" s="30" t="s">
        <v>15</v>
      </c>
      <c r="H671" s="45">
        <v>43781</v>
      </c>
      <c r="I671" s="30" t="str">
        <f>VLOOKUP(B671,'Список DKV от ЮТД'!$A$1:$S$10000,15,FALSE)</f>
        <v>2410/32</v>
      </c>
      <c r="J671" s="30" t="s">
        <v>22</v>
      </c>
      <c r="K671" s="41" t="str">
        <f>VLOOKUP(B671,'Список DKV от ЮТД'!$A$1:$M$10000,13,FALSE)</f>
        <v>4</v>
      </c>
      <c r="L671" s="30" t="str">
        <f>VLOOKUP(B671,'Список DKV от ЮТД'!$A$1:$S$10000,14,FALSE)</f>
        <v>PGGF985</v>
      </c>
      <c r="M671" s="52" t="str">
        <f>VLOOKUP(B671,'Список DKV от ЮТД'!$A$1:$M$10000,10,FALSE)</f>
        <v>704310*******0022</v>
      </c>
      <c r="N671" s="52" t="str">
        <f>VLOOKUP(B671,'Список DKV от ЮТД'!$A$1:$S$10000,18,FALSE)</f>
        <v>expired</v>
      </c>
      <c r="O671" s="52" t="str">
        <f>VLOOKUP(B671,'Список DKV от ЮТД'!$A$1:$S$10000,19,FALSE)</f>
        <v>blocked</v>
      </c>
      <c r="P671" s="52" t="str">
        <f>VLOOKUP(B671,'Список DKV от ЮТД'!$A$1:$S$10000,16,FALSE)</f>
        <v>425572267</v>
      </c>
      <c r="Q671" s="52"/>
    </row>
    <row r="672" spans="1:18">
      <c r="A672" s="30">
        <v>670</v>
      </c>
      <c r="B672" s="37">
        <v>19231125592</v>
      </c>
      <c r="F672" s="30" t="s">
        <v>15</v>
      </c>
      <c r="H672" s="45">
        <v>43781</v>
      </c>
      <c r="I672" s="30" t="str">
        <f>VLOOKUP(B672,'Список DKV от ЮТД'!$A$1:$S$10000,15,FALSE)</f>
        <v>2410/33</v>
      </c>
      <c r="J672" s="30" t="s">
        <v>22</v>
      </c>
      <c r="K672" s="41" t="str">
        <f>VLOOKUP(B672,'Список DKV от ЮТД'!$A$1:$M$10000,13,FALSE)</f>
        <v>4</v>
      </c>
      <c r="L672" s="30" t="str">
        <f>VLOOKUP(B672,'Список DKV от ЮТД'!$A$1:$S$10000,14,FALSE)</f>
        <v>PGGH747</v>
      </c>
      <c r="M672" s="52" t="str">
        <f>VLOOKUP(B672,'Список DKV от ЮТД'!$A$1:$M$10000,10,FALSE)</f>
        <v>704310*******0055</v>
      </c>
      <c r="N672" s="52" t="str">
        <f>VLOOKUP(B672,'Список DKV от ЮТД'!$A$1:$S$10000,18,FALSE)</f>
        <v>expired</v>
      </c>
      <c r="O672" s="52" t="str">
        <f>VLOOKUP(B672,'Список DKV от ЮТД'!$A$1:$S$10000,19,FALSE)</f>
        <v>blocked</v>
      </c>
      <c r="P672" s="52" t="str">
        <f>VLOOKUP(B672,'Список DKV от ЮТД'!$A$1:$S$10000,16,FALSE)</f>
        <v>425572271</v>
      </c>
      <c r="Q672" s="52"/>
    </row>
    <row r="673" spans="1:18">
      <c r="A673" s="30">
        <v>671</v>
      </c>
      <c r="B673" s="37">
        <v>19221102023</v>
      </c>
      <c r="C673" s="50">
        <v>43763</v>
      </c>
      <c r="E673" s="50">
        <v>43766</v>
      </c>
      <c r="F673" s="30" t="s">
        <v>18</v>
      </c>
      <c r="H673" s="45">
        <v>43781</v>
      </c>
      <c r="I673" s="30" t="str">
        <f>VLOOKUP(B673,'Список DKV от ЮТД'!$A$1:$S$10000,15,FALSE)</f>
        <v>2411/625</v>
      </c>
      <c r="J673" s="30" t="s">
        <v>22</v>
      </c>
      <c r="K673" s="41" t="str">
        <f>VLOOKUP(B673,'Список DKV от ЮТД'!$A$1:$M$10000,13,FALSE)</f>
        <v>4</v>
      </c>
      <c r="L673" s="30" t="str">
        <f>VLOOKUP(B673,'Список DKV от ЮТД'!$A$1:$S$10000,14,FALSE)</f>
        <v>14NC729</v>
      </c>
      <c r="M673" s="52" t="str">
        <f>VLOOKUP(B673,'Список DKV от ЮТД'!$A$1:$M$10000,10,FALSE)</f>
        <v>704310*******1520</v>
      </c>
      <c r="N673" s="52" t="str">
        <f>VLOOKUP(B673,'Список DKV от ЮТД'!$A$1:$S$10000,18,FALSE)</f>
        <v>expired</v>
      </c>
      <c r="O673" s="52" t="str">
        <f>VLOOKUP(B673,'Список DKV от ЮТД'!$A$1:$S$10000,19,FALSE)</f>
        <v>blocked</v>
      </c>
      <c r="P673" s="52" t="str">
        <f>VLOOKUP(B673,'Список DKV от ЮТД'!$A$1:$S$10000,16,FALSE)</f>
        <v>425307770</v>
      </c>
      <c r="Q673" s="52"/>
    </row>
    <row r="674" spans="1:18">
      <c r="A674" s="30">
        <v>672</v>
      </c>
      <c r="B674" s="37">
        <v>19221102262</v>
      </c>
      <c r="C674" s="50">
        <v>43763</v>
      </c>
      <c r="E674" s="50">
        <v>43766</v>
      </c>
      <c r="F674" s="30" t="s">
        <v>18</v>
      </c>
      <c r="H674" s="45">
        <v>43781</v>
      </c>
      <c r="I674" s="30" t="str">
        <f>VLOOKUP(B674,'Список DKV от ЮТД'!$A$1:$S$10000,15,FALSE)</f>
        <v>2411/626</v>
      </c>
      <c r="J674" s="30" t="s">
        <v>22</v>
      </c>
      <c r="K674" s="41" t="str">
        <f>VLOOKUP(B674,'Список DKV от ЮТД'!$A$1:$M$10000,13,FALSE)</f>
        <v>4</v>
      </c>
      <c r="L674" s="30" t="str">
        <f>VLOOKUP(B674,'Список DKV от ЮТД'!$A$1:$S$10000,14,FALSE)</f>
        <v>14GF916</v>
      </c>
      <c r="M674" s="52" t="str">
        <f>VLOOKUP(B674,'Список DKV от ЮТД'!$A$1:$M$10000,10,FALSE)</f>
        <v>704310*******0886</v>
      </c>
      <c r="N674" s="52" t="str">
        <f>VLOOKUP(B674,'Список DKV от ЮТД'!$A$1:$S$10000,18,FALSE)</f>
        <v>expired</v>
      </c>
      <c r="O674" s="52" t="str">
        <f>VLOOKUP(B674,'Список DKV от ЮТД'!$A$1:$S$10000,19,FALSE)</f>
        <v>blocked</v>
      </c>
      <c r="P674" s="52" t="str">
        <f>VLOOKUP(B674,'Список DKV от ЮТД'!$A$1:$S$10000,16,FALSE)</f>
        <v>425307794</v>
      </c>
      <c r="Q674" s="52"/>
    </row>
    <row r="675" spans="1:18">
      <c r="A675" s="30">
        <v>673</v>
      </c>
      <c r="B675" s="37">
        <v>19221102221</v>
      </c>
      <c r="C675" s="50">
        <v>43763</v>
      </c>
      <c r="E675" s="50">
        <v>43766</v>
      </c>
      <c r="F675" s="30" t="s">
        <v>18</v>
      </c>
      <c r="H675" s="45">
        <v>43781</v>
      </c>
      <c r="I675" s="30" t="str">
        <f>VLOOKUP(B675,'Список DKV от ЮТД'!$A$1:$S$10000,15,FALSE)</f>
        <v>2411/627</v>
      </c>
      <c r="J675" s="30" t="s">
        <v>22</v>
      </c>
      <c r="K675" s="41" t="str">
        <f>VLOOKUP(B675,'Список DKV от ЮТД'!$A$1:$M$10000,13,FALSE)</f>
        <v>4</v>
      </c>
      <c r="L675" s="30" t="str">
        <f>VLOOKUP(B675,'Список DKV от ЮТД'!$A$1:$S$10000,14,FALSE)</f>
        <v>14EB111</v>
      </c>
      <c r="M675" s="52" t="str">
        <f>VLOOKUP(B675,'Список DKV от ЮТД'!$A$1:$M$10000,10,FALSE)</f>
        <v>704310*******0012</v>
      </c>
      <c r="N675" s="52" t="str">
        <f>VLOOKUP(B675,'Список DKV от ЮТД'!$A$1:$S$10000,18,FALSE)</f>
        <v>expired</v>
      </c>
      <c r="O675" s="52" t="str">
        <f>VLOOKUP(B675,'Список DKV от ЮТД'!$A$1:$S$10000,19,FALSE)</f>
        <v>blocked</v>
      </c>
      <c r="P675" s="52" t="str">
        <f>VLOOKUP(B675,'Список DKV от ЮТД'!$A$1:$S$10000,16,FALSE)</f>
        <v>425307790</v>
      </c>
      <c r="Q675" s="52"/>
    </row>
    <row r="676" spans="1:18">
      <c r="A676" s="30">
        <v>674</v>
      </c>
      <c r="B676" s="37">
        <v>19221102346</v>
      </c>
      <c r="C676" s="50">
        <v>43763</v>
      </c>
      <c r="E676" s="50">
        <v>43766</v>
      </c>
      <c r="F676" s="30" t="s">
        <v>18</v>
      </c>
      <c r="H676" s="45">
        <v>43781</v>
      </c>
      <c r="I676" s="30" t="str">
        <f>VLOOKUP(B676,'Список DKV от ЮТД'!$A$1:$S$10000,15,FALSE)</f>
        <v>2411/628</v>
      </c>
      <c r="J676" s="30" t="s">
        <v>22</v>
      </c>
      <c r="K676" s="41" t="str">
        <f>VLOOKUP(B676,'Список DKV от ЮТД'!$A$1:$M$10000,13,FALSE)</f>
        <v>4</v>
      </c>
      <c r="L676" s="30" t="str">
        <f>VLOOKUP(B676,'Список DKV от ЮТД'!$A$1:$S$10000,14,FALSE)</f>
        <v>14FB029</v>
      </c>
      <c r="M676" s="52" t="str">
        <f>VLOOKUP(B676,'Список DKV от ЮТД'!$A$1:$M$10000,10,FALSE)</f>
        <v>704310*******1203</v>
      </c>
      <c r="N676" s="52" t="str">
        <f>VLOOKUP(B676,'Список DKV от ЮТД'!$A$1:$S$10000,18,FALSE)</f>
        <v>expired</v>
      </c>
      <c r="O676" s="52" t="str">
        <f>VLOOKUP(B676,'Список DKV от ЮТД'!$A$1:$S$10000,19,FALSE)</f>
        <v>blocked</v>
      </c>
      <c r="P676" s="52" t="str">
        <f>VLOOKUP(B676,'Список DKV от ЮТД'!$A$1:$S$10000,16,FALSE)</f>
        <v>425307802</v>
      </c>
      <c r="Q676" s="52"/>
    </row>
    <row r="677" spans="1:18">
      <c r="A677" s="30">
        <v>675</v>
      </c>
      <c r="B677" s="37">
        <v>19221102304</v>
      </c>
      <c r="C677" s="50">
        <v>43763</v>
      </c>
      <c r="E677" s="50">
        <v>43766</v>
      </c>
      <c r="F677" s="30" t="s">
        <v>18</v>
      </c>
      <c r="H677" s="45">
        <v>43781</v>
      </c>
      <c r="I677" s="30" t="str">
        <f>VLOOKUP(B677,'Список DKV от ЮТД'!$A$1:$S$10000,15,FALSE)</f>
        <v>2411/629</v>
      </c>
      <c r="J677" s="30" t="s">
        <v>22</v>
      </c>
      <c r="K677" s="41" t="str">
        <f>VLOOKUP(B677,'Список DKV от ЮТД'!$A$1:$M$10000,13,FALSE)</f>
        <v>4</v>
      </c>
      <c r="L677" s="30" t="str">
        <f>VLOOKUP(B677,'Список DKV от ЮТД'!$A$1:$S$10000,14,FALSE)</f>
        <v>14FB032</v>
      </c>
      <c r="M677" s="52" t="str">
        <f>VLOOKUP(B677,'Список DKV от ЮТД'!$A$1:$M$10000,10,FALSE)</f>
        <v>704310*******1641</v>
      </c>
      <c r="N677" s="52" t="str">
        <f>VLOOKUP(B677,'Список DKV от ЮТД'!$A$1:$S$10000,18,FALSE)</f>
        <v>expired</v>
      </c>
      <c r="O677" s="52" t="str">
        <f>VLOOKUP(B677,'Список DKV от ЮТД'!$A$1:$S$10000,19,FALSE)</f>
        <v>blocked</v>
      </c>
      <c r="P677" s="52" t="str">
        <f>VLOOKUP(B677,'Список DKV от ЮТД'!$A$1:$S$10000,16,FALSE)</f>
        <v>425307798</v>
      </c>
      <c r="Q677" s="52"/>
    </row>
    <row r="678" spans="1:18">
      <c r="A678" s="30">
        <v>676</v>
      </c>
      <c r="B678" s="37">
        <v>19221102478</v>
      </c>
      <c r="C678" s="50">
        <v>43763</v>
      </c>
      <c r="E678" s="50">
        <v>43766</v>
      </c>
      <c r="F678" s="30" t="s">
        <v>18</v>
      </c>
      <c r="H678" s="45">
        <v>43781</v>
      </c>
      <c r="I678" s="30" t="str">
        <f>VLOOKUP(B678,'Список DKV от ЮТД'!$A$1:$S$10000,15,FALSE)</f>
        <v>2411/630</v>
      </c>
      <c r="J678" s="30" t="s">
        <v>22</v>
      </c>
      <c r="K678" s="41" t="str">
        <f>VLOOKUP(B678,'Список DKV от ЮТД'!$A$1:$M$10000,13,FALSE)</f>
        <v>4</v>
      </c>
      <c r="L678" s="30" t="str">
        <f>VLOOKUP(B678,'Список DKV от ЮТД'!$A$1:$S$10000,14,FALSE)</f>
        <v>34EL9336</v>
      </c>
      <c r="M678" s="52" t="str">
        <f>VLOOKUP(B678,'Список DKV от ЮТД'!$A$1:$M$10000,10,FALSE)</f>
        <v>704310*******0029</v>
      </c>
      <c r="N678" s="52" t="str">
        <f>VLOOKUP(B678,'Список DKV от ЮТД'!$A$1:$S$10000,18,FALSE)</f>
        <v/>
      </c>
      <c r="O678" s="52" t="str">
        <f>VLOOKUP(B678,'Список DKV от ЮТД'!$A$1:$S$10000,19,FALSE)</f>
        <v/>
      </c>
      <c r="P678" s="52" t="str">
        <f>VLOOKUP(B678,'Список DKV от ЮТД'!$A$1:$S$10000,16,FALSE)</f>
        <v>425307815</v>
      </c>
      <c r="Q678" s="52"/>
    </row>
    <row r="679" spans="1:18">
      <c r="A679" s="30">
        <v>677</v>
      </c>
      <c r="B679" s="37">
        <v>19221102544</v>
      </c>
      <c r="C679" s="50">
        <v>43763</v>
      </c>
      <c r="E679" s="50">
        <v>43766</v>
      </c>
      <c r="F679" s="30" t="s">
        <v>18</v>
      </c>
      <c r="H679" s="45">
        <v>43781</v>
      </c>
      <c r="I679" s="30" t="str">
        <f>VLOOKUP(B679,'Список DKV от ЮТД'!$A$1:$S$10000,15,FALSE)</f>
        <v>2411/632</v>
      </c>
      <c r="J679" s="30" t="s">
        <v>22</v>
      </c>
      <c r="K679" s="41" t="str">
        <f>VLOOKUP(B679,'Список DKV от ЮТД'!$A$1:$M$10000,13,FALSE)</f>
        <v>4</v>
      </c>
      <c r="L679" s="30" t="str">
        <f>VLOOKUP(B679,'Список DKV от ЮТД'!$A$1:$S$10000,14,FALSE)</f>
        <v>14EB116</v>
      </c>
      <c r="M679" s="52" t="str">
        <f>VLOOKUP(B679,'Список DKV от ЮТД'!$A$1:$M$10000,10,FALSE)</f>
        <v>704310*******0053</v>
      </c>
      <c r="N679" s="52" t="str">
        <f>VLOOKUP(B679,'Список DKV от ЮТД'!$A$1:$S$10000,18,FALSE)</f>
        <v>expired</v>
      </c>
      <c r="O679" s="52" t="str">
        <f>VLOOKUP(B679,'Список DKV от ЮТД'!$A$1:$S$10000,19,FALSE)</f>
        <v>blocked</v>
      </c>
      <c r="P679" s="52" t="str">
        <f>VLOOKUP(B679,'Список DKV от ЮТД'!$A$1:$S$10000,16,FALSE)</f>
        <v>425307822</v>
      </c>
      <c r="Q679" s="52"/>
    </row>
    <row r="680" spans="1:18">
      <c r="A680" s="30">
        <v>678</v>
      </c>
      <c r="B680" s="37">
        <v>19221102502</v>
      </c>
      <c r="C680" s="50">
        <v>43763</v>
      </c>
      <c r="E680" s="50">
        <v>43766</v>
      </c>
      <c r="F680" s="30" t="s">
        <v>18</v>
      </c>
      <c r="H680" s="45">
        <v>43781</v>
      </c>
      <c r="I680" s="30" t="str">
        <f>VLOOKUP(B680,'Список DKV от ЮТД'!$A$1:$S$10000,15,FALSE)</f>
        <v>2411/633</v>
      </c>
      <c r="J680" s="30" t="s">
        <v>22</v>
      </c>
      <c r="K680" s="41" t="str">
        <f>VLOOKUP(B680,'Список DKV от ЮТД'!$A$1:$M$10000,13,FALSE)</f>
        <v>4</v>
      </c>
      <c r="L680" s="30" t="str">
        <f>VLOOKUP(B680,'Список DKV от ЮТД'!$A$1:$S$10000,14,FALSE)</f>
        <v>14EB120</v>
      </c>
      <c r="M680" s="52" t="str">
        <f>VLOOKUP(B680,'Список DKV от ЮТД'!$A$1:$M$10000,10,FALSE)</f>
        <v>704310*******0160</v>
      </c>
      <c r="N680" s="52" t="str">
        <f>VLOOKUP(B680,'Список DKV от ЮТД'!$A$1:$S$10000,18,FALSE)</f>
        <v>expired</v>
      </c>
      <c r="O680" s="52" t="str">
        <f>VLOOKUP(B680,'Список DKV от ЮТД'!$A$1:$S$10000,19,FALSE)</f>
        <v>blocked</v>
      </c>
      <c r="P680" s="52" t="str">
        <f>VLOOKUP(B680,'Список DKV от ЮТД'!$A$1:$S$10000,16,FALSE)</f>
        <v>425307818</v>
      </c>
      <c r="Q680" s="52"/>
    </row>
    <row r="681" spans="1:18">
      <c r="A681" s="30">
        <v>679</v>
      </c>
      <c r="B681" s="37">
        <v>19221102627</v>
      </c>
      <c r="C681" s="50">
        <v>43763</v>
      </c>
      <c r="E681" s="50">
        <v>43766</v>
      </c>
      <c r="F681" s="30" t="s">
        <v>18</v>
      </c>
      <c r="H681" s="45">
        <v>43781</v>
      </c>
      <c r="I681" s="30" t="str">
        <f>VLOOKUP(B681,'Список DKV от ЮТД'!$A$1:$S$10000,15,FALSE)</f>
        <v>2411/634</v>
      </c>
      <c r="J681" s="30" t="s">
        <v>22</v>
      </c>
      <c r="K681" s="41" t="str">
        <f>VLOOKUP(B681,'Список DKV от ЮТД'!$A$1:$M$10000,13,FALSE)</f>
        <v>4</v>
      </c>
      <c r="L681" s="30" t="str">
        <f>VLOOKUP(B681,'Список DKV от ЮТД'!$A$1:$S$10000,14,FALSE)</f>
        <v>14FB129</v>
      </c>
      <c r="M681" s="52" t="str">
        <f>VLOOKUP(B681,'Список DKV от ЮТД'!$A$1:$M$10000,10,FALSE)</f>
        <v>704310*******1245</v>
      </c>
      <c r="N681" s="52" t="str">
        <f>VLOOKUP(B681,'Список DKV от ЮТД'!$A$1:$S$10000,18,FALSE)</f>
        <v>expired</v>
      </c>
      <c r="O681" s="52" t="str">
        <f>VLOOKUP(B681,'Список DKV от ЮТД'!$A$1:$S$10000,19,FALSE)</f>
        <v>blocked</v>
      </c>
      <c r="P681" s="52" t="str">
        <f>VLOOKUP(B681,'Список DKV от ЮТД'!$A$1:$S$10000,16,FALSE)</f>
        <v>425307830</v>
      </c>
      <c r="Q681" s="52"/>
    </row>
    <row r="682" spans="1:18">
      <c r="A682" s="30">
        <v>680</v>
      </c>
      <c r="B682" s="37">
        <v>19221102585</v>
      </c>
      <c r="C682" s="50">
        <v>43763</v>
      </c>
      <c r="E682" s="50">
        <v>43766</v>
      </c>
      <c r="F682" s="30" t="s">
        <v>18</v>
      </c>
      <c r="H682" s="45">
        <v>43781</v>
      </c>
      <c r="I682" s="30" t="str">
        <f>VLOOKUP(B682,'Список DKV от ЮТД'!$A$1:$S$10000,15,FALSE)</f>
        <v>2411/635</v>
      </c>
      <c r="J682" s="30" t="s">
        <v>22</v>
      </c>
      <c r="K682" s="41" t="str">
        <f>VLOOKUP(B682,'Список DKV от ЮТД'!$A$1:$M$10000,13,FALSE)</f>
        <v>4</v>
      </c>
      <c r="L682" s="30" t="str">
        <f>VLOOKUP(B682,'Список DKV от ЮТД'!$A$1:$S$10000,14,FALSE)</f>
        <v>34BY7824</v>
      </c>
      <c r="M682" s="52" t="str">
        <f>VLOOKUP(B682,'Список DKV от ЮТД'!$A$1:$M$10000,10,FALSE)</f>
        <v>704310*******0724</v>
      </c>
      <c r="N682" s="52" t="str">
        <f>VLOOKUP(B682,'Список DKV от ЮТД'!$A$1:$S$10000,18,FALSE)</f>
        <v/>
      </c>
      <c r="O682" s="52" t="str">
        <f>VLOOKUP(B682,'Список DKV от ЮТД'!$A$1:$S$10000,19,FALSE)</f>
        <v/>
      </c>
      <c r="P682" s="52" t="str">
        <f>VLOOKUP(B682,'Список DKV от ЮТД'!$A$1:$S$10000,16,FALSE)</f>
        <v>425307826</v>
      </c>
      <c r="Q682" s="52"/>
    </row>
    <row r="683" spans="1:18">
      <c r="A683" s="30">
        <v>681</v>
      </c>
      <c r="B683" s="38">
        <v>19231011701</v>
      </c>
      <c r="C683" s="69">
        <v>43712</v>
      </c>
      <c r="E683" s="50">
        <v>43712</v>
      </c>
      <c r="F683" s="30" t="s">
        <v>20</v>
      </c>
      <c r="G683" s="41">
        <v>145</v>
      </c>
      <c r="H683" s="45">
        <v>43781</v>
      </c>
      <c r="I683" s="30" t="str">
        <f>VLOOKUP(B683,'Список DKV от ЮТД'!$A$1:$S$10000,15,FALSE)</f>
        <v>2412/42</v>
      </c>
      <c r="J683" s="30" t="s">
        <v>22</v>
      </c>
      <c r="K683" s="41" t="str">
        <f>VLOOKUP(B683,'Список DKV от ЮТД'!$A$1:$M$10000,13,FALSE)</f>
        <v>4</v>
      </c>
      <c r="L683" s="30" t="str">
        <f>VLOOKUP(B683,'Список DKV от ЮТД'!$A$1:$S$10000,14,FALSE)</f>
        <v>LJUR312</v>
      </c>
      <c r="M683" s="52" t="str">
        <f>VLOOKUP(B683,'Список DKV от ЮТД'!$A$1:$M$10000,10,FALSE)</f>
        <v>704310*******0636</v>
      </c>
      <c r="N683" s="52" t="str">
        <f>VLOOKUP(B683,'Список DKV от ЮТД'!$A$1:$S$10000,18,FALSE)</f>
        <v>expired</v>
      </c>
      <c r="O683" s="52" t="str">
        <f>VLOOKUP(B683,'Список DKV от ЮТД'!$A$1:$S$10000,19,FALSE)</f>
        <v>blocked</v>
      </c>
      <c r="P683" s="52" t="str">
        <f>VLOOKUP(B683,'Список DKV от ЮТД'!$A$1:$S$10000,16,FALSE)</f>
        <v>425560882</v>
      </c>
      <c r="Q683" s="49" t="s">
        <v>27386</v>
      </c>
      <c r="R683" s="30" t="s">
        <v>12966</v>
      </c>
    </row>
    <row r="684" spans="1:18">
      <c r="A684" s="30">
        <v>682</v>
      </c>
      <c r="B684" s="38">
        <v>19221139868</v>
      </c>
      <c r="C684" s="50">
        <v>43776</v>
      </c>
      <c r="E684" s="50">
        <v>43776</v>
      </c>
      <c r="F684" s="30" t="s">
        <v>20</v>
      </c>
      <c r="G684" s="41">
        <v>145</v>
      </c>
      <c r="H684" s="45">
        <v>43781</v>
      </c>
      <c r="I684" s="30" t="str">
        <f>VLOOKUP(B684,'Список DKV от ЮТД'!$A$1:$S$10000,15,FALSE)</f>
        <v>2412/43</v>
      </c>
      <c r="J684" s="30" t="s">
        <v>22</v>
      </c>
      <c r="K684" s="41" t="str">
        <f>VLOOKUP(B684,'Список DKV от ЮТД'!$A$1:$M$10000,13,FALSE)</f>
        <v>4</v>
      </c>
      <c r="L684" s="30" t="str">
        <f>VLOOKUP(B684,'Список DKV от ЮТД'!$A$1:$S$10000,14,FALSE)</f>
        <v>NMDA300</v>
      </c>
      <c r="M684" s="52" t="str">
        <f>VLOOKUP(B684,'Список DKV от ЮТД'!$A$1:$M$10000,10,FALSE)</f>
        <v>704310*******0252</v>
      </c>
      <c r="N684" s="52" t="str">
        <f>VLOOKUP(B684,'Список DKV от ЮТД'!$A$1:$S$10000,18,FALSE)</f>
        <v>blocked</v>
      </c>
      <c r="O684" s="52" t="str">
        <f>VLOOKUP(B684,'Список DKV от ЮТД'!$A$1:$S$10000,19,FALSE)</f>
        <v>blocked</v>
      </c>
      <c r="P684" s="52" t="str">
        <f>VLOOKUP(B684,'Список DKV от ЮТД'!$A$1:$S$10000,16,FALSE)</f>
        <v>425311554</v>
      </c>
      <c r="Q684" s="49" t="s">
        <v>27385</v>
      </c>
      <c r="R684" s="30" t="s">
        <v>10791</v>
      </c>
    </row>
    <row r="685" spans="1:18">
      <c r="A685" s="30">
        <v>683</v>
      </c>
      <c r="B685" s="37">
        <v>19221139744</v>
      </c>
      <c r="C685" s="50">
        <v>43776</v>
      </c>
      <c r="E685" s="50">
        <v>43776</v>
      </c>
      <c r="F685" s="30" t="s">
        <v>20</v>
      </c>
      <c r="H685" s="45">
        <v>43781</v>
      </c>
      <c r="I685" s="30" t="str">
        <f>VLOOKUP(B685,'Список DKV от ЮТД'!$A$1:$S$10000,15,FALSE)</f>
        <v>2412/44</v>
      </c>
      <c r="J685" s="30" t="s">
        <v>22</v>
      </c>
      <c r="K685" s="41" t="str">
        <f>VLOOKUP(B685,'Список DKV от ЮТД'!$A$1:$M$10000,13,FALSE)</f>
        <v>4</v>
      </c>
      <c r="L685" s="30" t="str">
        <f>VLOOKUP(B685,'Список DKV от ЮТД'!$A$1:$S$10000,14,FALSE)</f>
        <v>SK7087AL</v>
      </c>
      <c r="M685" s="52" t="str">
        <f>VLOOKUP(B685,'Список DKV от ЮТД'!$A$1:$M$10000,10,FALSE)</f>
        <v>704310*******0083</v>
      </c>
      <c r="N685" s="52" t="str">
        <f>VLOOKUP(B685,'Список DKV от ЮТД'!$A$1:$S$10000,18,FALSE)</f>
        <v>expired</v>
      </c>
      <c r="O685" s="52" t="str">
        <f>VLOOKUP(B685,'Список DKV от ЮТД'!$A$1:$S$10000,19,FALSE)</f>
        <v>blocked</v>
      </c>
      <c r="P685" s="52" t="str">
        <f>VLOOKUP(B685,'Список DKV от ЮТД'!$A$1:$S$10000,16,FALSE)</f>
        <v>425311542</v>
      </c>
      <c r="Q685" s="52"/>
    </row>
    <row r="686" spans="1:18">
      <c r="A686" s="30">
        <v>684</v>
      </c>
      <c r="B686" s="37">
        <v>19231011131</v>
      </c>
      <c r="C686" s="69">
        <v>43712</v>
      </c>
      <c r="E686" s="50">
        <v>43712</v>
      </c>
      <c r="F686" s="30" t="s">
        <v>20</v>
      </c>
      <c r="H686" s="45">
        <v>43781</v>
      </c>
      <c r="I686" s="30" t="str">
        <f>VLOOKUP(B686,'Список DKV от ЮТД'!$A$1:$S$10000,15,FALSE)</f>
        <v>2412/45</v>
      </c>
      <c r="J686" s="30" t="s">
        <v>22</v>
      </c>
      <c r="K686" s="41" t="str">
        <f>VLOOKUP(B686,'Список DKV от ЮТД'!$A$1:$M$10000,13,FALSE)</f>
        <v>4</v>
      </c>
      <c r="L686" s="30" t="str">
        <f>VLOOKUP(B686,'Список DKV от ЮТД'!$A$1:$S$10000,14,FALSE)</f>
        <v>SK0905AI</v>
      </c>
      <c r="M686" s="52" t="str">
        <f>VLOOKUP(B686,'Список DKV от ЮТД'!$A$1:$M$10000,10,FALSE)</f>
        <v>704310*******0117</v>
      </c>
      <c r="N686" s="52" t="str">
        <f>VLOOKUP(B686,'Список DKV от ЮТД'!$A$1:$S$10000,18,FALSE)</f>
        <v>expired</v>
      </c>
      <c r="O686" s="52" t="str">
        <f>VLOOKUP(B686,'Список DKV от ЮТД'!$A$1:$S$10000,19,FALSE)</f>
        <v>blocked</v>
      </c>
      <c r="P686" s="52" t="str">
        <f>VLOOKUP(B686,'Список DKV от ЮТД'!$A$1:$S$10000,16,FALSE)</f>
        <v>425560825</v>
      </c>
      <c r="Q686" s="52"/>
    </row>
    <row r="687" spans="1:18">
      <c r="A687" s="30">
        <v>685</v>
      </c>
      <c r="B687" s="37">
        <v>19231011388</v>
      </c>
      <c r="C687" s="69">
        <v>43712</v>
      </c>
      <c r="E687" s="50">
        <v>43712</v>
      </c>
      <c r="F687" s="30" t="s">
        <v>20</v>
      </c>
      <c r="H687" s="45">
        <v>43781</v>
      </c>
      <c r="I687" s="30" t="str">
        <f>VLOOKUP(B687,'Список DKV от ЮТД'!$A$1:$S$10000,15,FALSE)</f>
        <v>2412/46</v>
      </c>
      <c r="J687" s="30" t="s">
        <v>22</v>
      </c>
      <c r="K687" s="41" t="str">
        <f>VLOOKUP(B687,'Список DKV от ЮТД'!$A$1:$M$10000,13,FALSE)</f>
        <v>4</v>
      </c>
      <c r="L687" s="30" t="str">
        <f>VLOOKUP(B687,'Список DKV от ЮТД'!$A$1:$S$10000,14,FALSE)</f>
        <v>SK689RR</v>
      </c>
      <c r="M687" s="52" t="str">
        <f>VLOOKUP(B687,'Список DKV от ЮТД'!$A$1:$M$10000,10,FALSE)</f>
        <v>704310*******0158</v>
      </c>
      <c r="N687" s="52" t="str">
        <f>VLOOKUP(B687,'Список DKV от ЮТД'!$A$1:$S$10000,18,FALSE)</f>
        <v>expired</v>
      </c>
      <c r="O687" s="52" t="str">
        <f>VLOOKUP(B687,'Список DKV от ЮТД'!$A$1:$S$10000,19,FALSE)</f>
        <v>blocked</v>
      </c>
      <c r="P687" s="52" t="str">
        <f>VLOOKUP(B687,'Список DKV от ЮТД'!$A$1:$S$10000,16,FALSE)</f>
        <v>425560850</v>
      </c>
      <c r="Q687" s="52"/>
    </row>
    <row r="688" spans="1:18">
      <c r="A688" s="30">
        <v>686</v>
      </c>
      <c r="B688" s="37">
        <v>19221139819</v>
      </c>
      <c r="C688" s="50">
        <v>43776</v>
      </c>
      <c r="E688" s="50">
        <v>43776</v>
      </c>
      <c r="F688" s="30" t="s">
        <v>20</v>
      </c>
      <c r="H688" s="45">
        <v>43781</v>
      </c>
      <c r="I688" s="30" t="str">
        <f>VLOOKUP(B688,'Список DKV от ЮТД'!$A$1:$S$10000,15,FALSE)</f>
        <v>2412/47</v>
      </c>
      <c r="J688" s="30" t="s">
        <v>22</v>
      </c>
      <c r="K688" s="41" t="str">
        <f>VLOOKUP(B688,'Список DKV от ЮТД'!$A$1:$M$10000,13,FALSE)</f>
        <v>4</v>
      </c>
      <c r="L688" s="30" t="str">
        <f>VLOOKUP(B688,'Список DKV от ЮТД'!$A$1:$S$10000,14,FALSE)</f>
        <v>SK696JN</v>
      </c>
      <c r="M688" s="52" t="str">
        <f>VLOOKUP(B688,'Список DKV от ЮТД'!$A$1:$M$10000,10,FALSE)</f>
        <v>704310*******0174</v>
      </c>
      <c r="N688" s="52" t="str">
        <f>VLOOKUP(B688,'Список DKV от ЮТД'!$A$1:$S$10000,18,FALSE)</f>
        <v>expired</v>
      </c>
      <c r="O688" s="52" t="str">
        <f>VLOOKUP(B688,'Список DKV от ЮТД'!$A$1:$S$10000,19,FALSE)</f>
        <v>blocked</v>
      </c>
      <c r="P688" s="52" t="str">
        <f>VLOOKUP(B688,'Список DKV от ЮТД'!$A$1:$S$10000,16,FALSE)</f>
        <v>425311549</v>
      </c>
      <c r="Q688" s="52"/>
    </row>
    <row r="689" spans="1:18">
      <c r="A689" s="30">
        <v>687</v>
      </c>
      <c r="B689" s="37">
        <v>19221102700</v>
      </c>
      <c r="C689" s="50">
        <v>43763</v>
      </c>
      <c r="E689" s="50">
        <v>43766</v>
      </c>
      <c r="F689" s="30" t="s">
        <v>18</v>
      </c>
      <c r="H689" s="45">
        <v>43782</v>
      </c>
      <c r="I689" s="30" t="str">
        <f>VLOOKUP(B689,'Список DKV от ЮТД'!$A$1:$S$10000,15,FALSE)</f>
        <v>2411/637</v>
      </c>
      <c r="J689" s="30" t="s">
        <v>22</v>
      </c>
      <c r="K689" s="41" t="str">
        <f>VLOOKUP(B689,'Список DKV от ЮТД'!$A$1:$M$10000,13,FALSE)</f>
        <v>4</v>
      </c>
      <c r="L689" s="30" t="str">
        <f>VLOOKUP(B689,'Список DKV от ЮТД'!$A$1:$S$10000,14,FALSE)</f>
        <v>KH4390BH</v>
      </c>
      <c r="M689" s="52" t="str">
        <f>VLOOKUP(B689,'Список DKV от ЮТД'!$A$1:$M$10000,10,FALSE)</f>
        <v>704310*******0014</v>
      </c>
      <c r="N689" s="52" t="str">
        <f>VLOOKUP(B689,'Список DKV от ЮТД'!$A$1:$S$10000,18,FALSE)</f>
        <v>expired</v>
      </c>
      <c r="O689" s="52" t="str">
        <f>VLOOKUP(B689,'Список DKV от ЮТД'!$A$1:$S$10000,19,FALSE)</f>
        <v>blocked</v>
      </c>
      <c r="P689" s="52" t="str">
        <f>VLOOKUP(B689,'Список DKV от ЮТД'!$A$1:$S$10000,16,FALSE)</f>
        <v>425307838</v>
      </c>
      <c r="Q689" s="52"/>
    </row>
    <row r="690" spans="1:18">
      <c r="A690" s="30">
        <v>688</v>
      </c>
      <c r="B690" s="37">
        <v>19221102742</v>
      </c>
      <c r="C690" s="50">
        <v>43763</v>
      </c>
      <c r="E690" s="50">
        <v>43766</v>
      </c>
      <c r="F690" s="30" t="s">
        <v>18</v>
      </c>
      <c r="H690" s="45">
        <v>43782</v>
      </c>
      <c r="I690" s="30" t="str">
        <f>VLOOKUP(B690,'Список DKV от ЮТД'!$A$1:$S$10000,15,FALSE)</f>
        <v>2411/638</v>
      </c>
      <c r="J690" s="30" t="s">
        <v>22</v>
      </c>
      <c r="K690" s="41" t="str">
        <f>VLOOKUP(B690,'Список DKV от ЮТД'!$A$1:$M$10000,13,FALSE)</f>
        <v>4</v>
      </c>
      <c r="L690" s="30" t="str">
        <f>VLOOKUP(B690,'Список DKV от ЮТД'!$A$1:$S$10000,14,FALSE)</f>
        <v>61ABD415</v>
      </c>
      <c r="M690" s="52" t="str">
        <f>VLOOKUP(B690,'Список DKV от ЮТД'!$A$1:$M$10000,10,FALSE)</f>
        <v>704310*******0247</v>
      </c>
      <c r="N690" s="52" t="str">
        <f>VLOOKUP(B690,'Список DKV от ЮТД'!$A$1:$S$10000,18,FALSE)</f>
        <v>expired</v>
      </c>
      <c r="O690" s="52" t="str">
        <f>VLOOKUP(B690,'Список DKV от ЮТД'!$A$1:$S$10000,19,FALSE)</f>
        <v>blocked</v>
      </c>
      <c r="P690" s="52" t="str">
        <f>VLOOKUP(B690,'Список DKV от ЮТД'!$A$1:$S$10000,16,FALSE)</f>
        <v>425307842</v>
      </c>
      <c r="Q690" s="52"/>
    </row>
    <row r="691" spans="1:18">
      <c r="A691" s="30">
        <v>689</v>
      </c>
      <c r="B691" s="37">
        <v>19221102791</v>
      </c>
      <c r="C691" s="50">
        <v>43763</v>
      </c>
      <c r="E691" s="50">
        <v>43766</v>
      </c>
      <c r="F691" s="30" t="s">
        <v>18</v>
      </c>
      <c r="H691" s="45">
        <v>43782</v>
      </c>
      <c r="I691" s="30" t="str">
        <f>VLOOKUP(B691,'Список DKV от ЮТД'!$A$1:$S$10000,15,FALSE)</f>
        <v>2411/639</v>
      </c>
      <c r="J691" s="30" t="s">
        <v>22</v>
      </c>
      <c r="K691" s="41" t="str">
        <f>VLOOKUP(B691,'Список DKV от ЮТД'!$A$1:$M$10000,13,FALSE)</f>
        <v>4</v>
      </c>
      <c r="L691" s="30" t="str">
        <f>VLOOKUP(B691,'Список DKV от ЮТД'!$A$1:$S$10000,14,FALSE)</f>
        <v>14FB028</v>
      </c>
      <c r="M691" s="52" t="str">
        <f>VLOOKUP(B691,'Список DKV от ЮТД'!$A$1:$M$10000,10,FALSE)</f>
        <v>704310*******1500</v>
      </c>
      <c r="N691" s="52" t="str">
        <f>VLOOKUP(B691,'Список DKV от ЮТД'!$A$1:$S$10000,18,FALSE)</f>
        <v>expired</v>
      </c>
      <c r="O691" s="52" t="str">
        <f>VLOOKUP(B691,'Список DKV от ЮТД'!$A$1:$S$10000,19,FALSE)</f>
        <v>blocked</v>
      </c>
      <c r="P691" s="52" t="str">
        <f>VLOOKUP(B691,'Список DKV от ЮТД'!$A$1:$S$10000,16,FALSE)</f>
        <v>425307847</v>
      </c>
      <c r="Q691" s="52"/>
    </row>
    <row r="692" spans="1:18">
      <c r="A692" s="30">
        <v>690</v>
      </c>
      <c r="B692" s="38">
        <v>19221102833</v>
      </c>
      <c r="C692" s="50">
        <v>43763</v>
      </c>
      <c r="E692" s="50">
        <v>43766</v>
      </c>
      <c r="F692" s="30" t="s">
        <v>18</v>
      </c>
      <c r="G692" s="64"/>
      <c r="H692" s="45">
        <v>43782</v>
      </c>
      <c r="I692" s="30" t="str">
        <f>VLOOKUP(B692,'Список DKV от ЮТД'!$A$1:$S$10000,15,FALSE)</f>
        <v>2411/640</v>
      </c>
      <c r="J692" s="30" t="s">
        <v>22</v>
      </c>
      <c r="K692" s="41" t="str">
        <f>VLOOKUP(B692,'Список DKV от ЮТД'!$A$1:$M$10000,13,FALSE)</f>
        <v>4</v>
      </c>
      <c r="L692" s="30" t="str">
        <f>VLOOKUP(B692,'Список DKV от ЮТД'!$A$1:$S$10000,14,FALSE)</f>
        <v>34KB8410</v>
      </c>
      <c r="M692" s="52" t="str">
        <f>VLOOKUP(B692,'Список DKV от ЮТД'!$A$1:$M$10000,10,FALSE)</f>
        <v>704310*******0080</v>
      </c>
      <c r="N692" s="52" t="str">
        <f>VLOOKUP(B692,'Список DKV от ЮТД'!$A$1:$S$10000,18,FALSE)</f>
        <v>expired</v>
      </c>
      <c r="O692" s="52" t="str">
        <f>VLOOKUP(B692,'Список DKV от ЮТД'!$A$1:$S$10000,19,FALSE)</f>
        <v>blocked</v>
      </c>
      <c r="P692" s="52" t="str">
        <f>VLOOKUP(B692,'Список DKV от ЮТД'!$A$1:$S$10000,16,FALSE)</f>
        <v>425307851</v>
      </c>
      <c r="Q692" s="52" t="s">
        <v>17461</v>
      </c>
      <c r="R692" s="30" t="s">
        <v>17464</v>
      </c>
    </row>
    <row r="693" spans="1:18">
      <c r="A693" s="30">
        <v>691</v>
      </c>
      <c r="B693" s="37">
        <v>19221102866</v>
      </c>
      <c r="C693" s="50">
        <v>43763</v>
      </c>
      <c r="E693" s="50">
        <v>43766</v>
      </c>
      <c r="F693" s="30" t="s">
        <v>18</v>
      </c>
      <c r="H693" s="45">
        <v>43782</v>
      </c>
      <c r="I693" s="30" t="str">
        <f>VLOOKUP(B693,'Список DKV от ЮТД'!$A$1:$S$10000,15,FALSE)</f>
        <v>2411/641</v>
      </c>
      <c r="J693" s="30" t="s">
        <v>22</v>
      </c>
      <c r="K693" s="41" t="str">
        <f>VLOOKUP(B693,'Список DKV от ЮТД'!$A$1:$M$10000,13,FALSE)</f>
        <v>4</v>
      </c>
      <c r="L693" s="30" t="str">
        <f>VLOOKUP(B693,'Список DKV от ЮТД'!$A$1:$S$10000,14,FALSE)</f>
        <v>81EK510</v>
      </c>
      <c r="M693" s="52" t="str">
        <f>VLOOKUP(B693,'Список DKV от ЮТД'!$A$1:$M$10000,10,FALSE)</f>
        <v>704310*******1075</v>
      </c>
      <c r="N693" s="52" t="str">
        <f>VLOOKUP(B693,'Список DKV от ЮТД'!$A$1:$S$10000,18,FALSE)</f>
        <v>expired</v>
      </c>
      <c r="O693" s="52" t="str">
        <f>VLOOKUP(B693,'Список DKV от ЮТД'!$A$1:$S$10000,19,FALSE)</f>
        <v>blocked</v>
      </c>
      <c r="P693" s="52" t="str">
        <f>VLOOKUP(B693,'Список DKV от ЮТД'!$A$1:$S$10000,16,FALSE)</f>
        <v>425307854</v>
      </c>
      <c r="Q693" s="52"/>
    </row>
    <row r="694" spans="1:18">
      <c r="A694" s="30">
        <v>692</v>
      </c>
      <c r="B694" s="37">
        <v>19221102916</v>
      </c>
      <c r="C694" s="50">
        <v>43763</v>
      </c>
      <c r="E694" s="50">
        <v>43766</v>
      </c>
      <c r="F694" s="30" t="s">
        <v>18</v>
      </c>
      <c r="H694" s="45">
        <v>43782</v>
      </c>
      <c r="I694" s="30" t="str">
        <f>VLOOKUP(B694,'Список DKV от ЮТД'!$A$1:$S$10000,15,FALSE)</f>
        <v>2411/642</v>
      </c>
      <c r="J694" s="30" t="s">
        <v>22</v>
      </c>
      <c r="K694" s="41" t="str">
        <f>VLOOKUP(B694,'Список DKV от ЮТД'!$A$1:$M$10000,13,FALSE)</f>
        <v>4</v>
      </c>
      <c r="L694" s="30" t="str">
        <f>VLOOKUP(B694,'Список DKV от ЮТД'!$A$1:$S$10000,14,FALSE)</f>
        <v>42CUN03</v>
      </c>
      <c r="M694" s="52" t="str">
        <f>VLOOKUP(B694,'Список DKV от ЮТД'!$A$1:$M$10000,10,FALSE)</f>
        <v>704310*******0506</v>
      </c>
      <c r="N694" s="52" t="str">
        <f>VLOOKUP(B694,'Список DKV от ЮТД'!$A$1:$S$10000,18,FALSE)</f>
        <v/>
      </c>
      <c r="O694" s="52" t="str">
        <f>VLOOKUP(B694,'Список DKV от ЮТД'!$A$1:$S$10000,19,FALSE)</f>
        <v/>
      </c>
      <c r="P694" s="52" t="str">
        <f>VLOOKUP(B694,'Список DKV от ЮТД'!$A$1:$S$10000,16,FALSE)</f>
        <v>425307859</v>
      </c>
      <c r="Q694" s="52"/>
    </row>
    <row r="695" spans="1:18">
      <c r="A695" s="30">
        <v>693</v>
      </c>
      <c r="B695" s="39">
        <v>19221103005</v>
      </c>
      <c r="C695" s="50">
        <v>43763</v>
      </c>
      <c r="E695" s="50">
        <v>43766</v>
      </c>
      <c r="F695" s="30" t="s">
        <v>18</v>
      </c>
      <c r="G695" s="41">
        <v>232</v>
      </c>
      <c r="H695" s="45">
        <v>43782</v>
      </c>
      <c r="I695" s="30" t="str">
        <f>VLOOKUP(B695,'Список DKV от ЮТД'!$A$1:$S$10000,15,FALSE)</f>
        <v>2411/643</v>
      </c>
      <c r="J695" s="30" t="s">
        <v>22</v>
      </c>
      <c r="K695" s="41" t="str">
        <f>VLOOKUP(B695,'Список DKV от ЮТД'!$A$1:$M$10000,13,FALSE)</f>
        <v>4</v>
      </c>
      <c r="L695" s="30" t="str">
        <f>VLOOKUP(B695,'Список DKV от ЮТД'!$A$1:$S$10000,14,FALSE)</f>
        <v>27RM212</v>
      </c>
      <c r="M695" s="52" t="str">
        <f>VLOOKUP(B695,'Список DKV от ЮТД'!$A$1:$M$10000,10,FALSE)</f>
        <v>704310*******0349</v>
      </c>
      <c r="N695" s="52" t="str">
        <f>VLOOKUP(B695,'Список DKV от ЮТД'!$A$1:$S$10000,18,FALSE)</f>
        <v/>
      </c>
      <c r="O695" s="52" t="str">
        <f>VLOOKUP(B695,'Список DKV от ЮТД'!$A$1:$S$10000,19,FALSE)</f>
        <v/>
      </c>
      <c r="P695" s="52" t="str">
        <f>VLOOKUP(B695,'Список DKV от ЮТД'!$A$1:$S$10000,16,FALSE)</f>
        <v>425307868</v>
      </c>
      <c r="Q695" s="49" t="s">
        <v>43568</v>
      </c>
      <c r="R695" s="30" t="s">
        <v>43570</v>
      </c>
    </row>
    <row r="696" spans="1:18">
      <c r="A696" s="30">
        <v>694</v>
      </c>
      <c r="B696" s="37">
        <v>19221102015</v>
      </c>
      <c r="C696" s="50">
        <v>43763</v>
      </c>
      <c r="E696" s="50">
        <v>43766</v>
      </c>
      <c r="F696" s="30" t="s">
        <v>18</v>
      </c>
      <c r="H696" s="45">
        <v>43782</v>
      </c>
      <c r="I696" s="30" t="str">
        <f>VLOOKUP(B696,'Список DKV от ЮТД'!$A$1:$S$10000,15,FALSE)</f>
        <v>2411/645</v>
      </c>
      <c r="J696" s="30" t="s">
        <v>22</v>
      </c>
      <c r="K696" s="41" t="str">
        <f>VLOOKUP(B696,'Список DKV от ЮТД'!$A$1:$M$10000,13,FALSE)</f>
        <v>4</v>
      </c>
      <c r="L696" s="30" t="str">
        <f>VLOOKUP(B696,'Список DKV от ЮТД'!$A$1:$S$10000,14,FALSE)</f>
        <v>33DDU47</v>
      </c>
      <c r="M696" s="52" t="str">
        <f>VLOOKUP(B696,'Список DKV от ЮТД'!$A$1:$M$10000,10,FALSE)</f>
        <v>704310*******0028</v>
      </c>
      <c r="N696" s="52" t="str">
        <f>VLOOKUP(B696,'Список DKV от ЮТД'!$A$1:$S$10000,18,FALSE)</f>
        <v>expired</v>
      </c>
      <c r="O696" s="52" t="str">
        <f>VLOOKUP(B696,'Список DKV от ЮТД'!$A$1:$S$10000,19,FALSE)</f>
        <v>blocked</v>
      </c>
      <c r="P696" s="52" t="str">
        <f>VLOOKUP(B696,'Список DKV от ЮТД'!$A$1:$S$10000,16,FALSE)</f>
        <v>425307769</v>
      </c>
      <c r="Q696" s="52"/>
    </row>
    <row r="697" spans="1:18">
      <c r="A697" s="30">
        <v>695</v>
      </c>
      <c r="B697" s="37">
        <v>19221139504</v>
      </c>
      <c r="C697" s="50">
        <v>43776</v>
      </c>
      <c r="E697" s="50">
        <v>43776</v>
      </c>
      <c r="F697" s="30" t="s">
        <v>20</v>
      </c>
      <c r="H697" s="45">
        <v>43782</v>
      </c>
      <c r="I697" s="30" t="str">
        <f>VLOOKUP(B697,'Список DKV от ЮТД'!$A$1:$S$10000,15,FALSE)</f>
        <v>2412/48</v>
      </c>
      <c r="J697" s="30" t="s">
        <v>22</v>
      </c>
      <c r="K697" s="41" t="str">
        <f>VLOOKUP(B697,'Список DKV от ЮТД'!$A$1:$M$10000,13,FALSE)</f>
        <v>4</v>
      </c>
      <c r="L697" s="30" t="str">
        <f>VLOOKUP(B697,'Список DKV от ЮТД'!$A$1:$S$10000,14,FALSE)</f>
        <v>ROSEF18</v>
      </c>
      <c r="M697" s="52" t="str">
        <f>VLOOKUP(B697,'Список DKV от ЮТД'!$A$1:$M$10000,10,FALSE)</f>
        <v>704310*******0285</v>
      </c>
      <c r="N697" s="52" t="str">
        <f>VLOOKUP(B697,'Список DKV от ЮТД'!$A$1:$S$10000,18,FALSE)</f>
        <v>expired</v>
      </c>
      <c r="O697" s="52" t="str">
        <f>VLOOKUP(B697,'Список DKV от ЮТД'!$A$1:$S$10000,19,FALSE)</f>
        <v>blocked</v>
      </c>
      <c r="P697" s="52" t="str">
        <f>VLOOKUP(B697,'Список DKV от ЮТД'!$A$1:$S$10000,16,FALSE)</f>
        <v>425311518</v>
      </c>
      <c r="Q697" s="52" t="s">
        <v>13730</v>
      </c>
      <c r="R697" s="30" t="s">
        <v>13729</v>
      </c>
    </row>
    <row r="698" spans="1:18">
      <c r="A698" s="30">
        <v>696</v>
      </c>
      <c r="B698" s="37">
        <v>19221139462</v>
      </c>
      <c r="C698" s="50">
        <v>43776</v>
      </c>
      <c r="E698" s="50">
        <v>43776</v>
      </c>
      <c r="F698" s="30" t="s">
        <v>20</v>
      </c>
      <c r="H698" s="45">
        <v>43782</v>
      </c>
      <c r="I698" s="30" t="str">
        <f>VLOOKUP(B698,'Список DKV от ЮТД'!$A$1:$S$10000,15,FALSE)</f>
        <v>2412/49</v>
      </c>
      <c r="J698" s="30" t="s">
        <v>22</v>
      </c>
      <c r="K698" s="41" t="str">
        <f>VLOOKUP(B698,'Список DKV от ЮТД'!$A$1:$M$10000,13,FALSE)</f>
        <v>4</v>
      </c>
      <c r="L698" s="30" t="str">
        <f>VLOOKUP(B698,'Список DKV от ЮТД'!$A$1:$S$10000,14,FALSE)</f>
        <v>ROSEF12</v>
      </c>
      <c r="M698" s="52" t="str">
        <f>VLOOKUP(B698,'Список DKV от ЮТД'!$A$1:$M$10000,10,FALSE)</f>
        <v>704310*******0269</v>
      </c>
      <c r="N698" s="52" t="str">
        <f>VLOOKUP(B698,'Список DKV от ЮТД'!$A$1:$S$10000,18,FALSE)</f>
        <v>expired</v>
      </c>
      <c r="O698" s="52" t="str">
        <f>VLOOKUP(B698,'Список DKV от ЮТД'!$A$1:$S$10000,19,FALSE)</f>
        <v>blocked</v>
      </c>
      <c r="P698" s="52" t="str">
        <f>VLOOKUP(B698,'Список DKV от ЮТД'!$A$1:$S$10000,16,FALSE)</f>
        <v>425311514</v>
      </c>
      <c r="Q698" s="52" t="s">
        <v>13730</v>
      </c>
      <c r="R698" s="30" t="s">
        <v>13729</v>
      </c>
    </row>
    <row r="699" spans="1:18">
      <c r="A699" s="30">
        <v>697</v>
      </c>
      <c r="B699" s="37">
        <v>19221139736</v>
      </c>
      <c r="C699" s="50">
        <v>43776</v>
      </c>
      <c r="E699" s="50">
        <v>43776</v>
      </c>
      <c r="F699" s="30" t="s">
        <v>20</v>
      </c>
      <c r="H699" s="45">
        <v>43782</v>
      </c>
      <c r="I699" s="30" t="str">
        <f>VLOOKUP(B699,'Список DKV от ЮТД'!$A$1:$S$10000,15,FALSE)</f>
        <v>2412/50</v>
      </c>
      <c r="J699" s="30" t="s">
        <v>22</v>
      </c>
      <c r="K699" s="41" t="str">
        <f>VLOOKUP(B699,'Список DKV от ЮТД'!$A$1:$M$10000,13,FALSE)</f>
        <v>4</v>
      </c>
      <c r="L699" s="30" t="str">
        <f>VLOOKUP(B699,'Список DKV от ЮТД'!$A$1:$S$10000,14,FALSE)</f>
        <v>OG0507MM</v>
      </c>
      <c r="M699" s="52" t="str">
        <f>VLOOKUP(B699,'Список DKV от ЮТД'!$A$1:$M$10000,10,FALSE)</f>
        <v>704310*******0055</v>
      </c>
      <c r="N699" s="52" t="str">
        <f>VLOOKUP(B699,'Список DKV от ЮТД'!$A$1:$S$10000,18,FALSE)</f>
        <v>expired</v>
      </c>
      <c r="O699" s="52" t="str">
        <f>VLOOKUP(B699,'Список DKV от ЮТД'!$A$1:$S$10000,19,FALSE)</f>
        <v>blocked</v>
      </c>
      <c r="P699" s="52" t="str">
        <f>VLOOKUP(B699,'Список DKV от ЮТД'!$A$1:$S$10000,16,FALSE)</f>
        <v>425311541</v>
      </c>
      <c r="Q699" s="52"/>
    </row>
    <row r="700" spans="1:18">
      <c r="A700" s="30">
        <v>698</v>
      </c>
      <c r="B700" s="37">
        <v>19221139181</v>
      </c>
      <c r="C700" s="50">
        <v>43776</v>
      </c>
      <c r="E700" s="50">
        <v>43776</v>
      </c>
      <c r="F700" s="30" t="s">
        <v>20</v>
      </c>
      <c r="H700" s="45">
        <v>43782</v>
      </c>
      <c r="I700" s="30" t="str">
        <f>VLOOKUP(B700,'Список DKV от ЮТД'!$A$1:$S$10000,15,FALSE)</f>
        <v>2412/51</v>
      </c>
      <c r="J700" s="30" t="s">
        <v>22</v>
      </c>
      <c r="K700" s="41" t="str">
        <f>VLOOKUP(B700,'Список DKV от ЮТД'!$A$1:$M$10000,13,FALSE)</f>
        <v>4</v>
      </c>
      <c r="L700" s="30" t="str">
        <f>VLOOKUP(B700,'Список DKV от ЮТД'!$A$1:$S$10000,14,FALSE)</f>
        <v>MBGOJA82</v>
      </c>
      <c r="M700" s="52" t="str">
        <f>VLOOKUP(B700,'Список DKV от ЮТД'!$A$1:$M$10000,10,FALSE)</f>
        <v>704310*******4382</v>
      </c>
      <c r="N700" s="52" t="str">
        <f>VLOOKUP(B700,'Список DKV от ЮТД'!$A$1:$S$10000,18,FALSE)</f>
        <v>expired</v>
      </c>
      <c r="O700" s="52" t="str">
        <f>VLOOKUP(B700,'Список DKV от ЮТД'!$A$1:$S$10000,19,FALSE)</f>
        <v>blocked</v>
      </c>
      <c r="P700" s="52" t="str">
        <f>VLOOKUP(B700,'Список DKV от ЮТД'!$A$1:$S$10000,16,FALSE)</f>
        <v>425311486</v>
      </c>
      <c r="Q700" s="52"/>
    </row>
    <row r="701" spans="1:18">
      <c r="A701" s="30">
        <v>699</v>
      </c>
      <c r="B701" s="37">
        <v>19221139454</v>
      </c>
      <c r="C701" s="50">
        <v>43776</v>
      </c>
      <c r="E701" s="50">
        <v>43776</v>
      </c>
      <c r="F701" s="30" t="s">
        <v>20</v>
      </c>
      <c r="H701" s="45">
        <v>43782</v>
      </c>
      <c r="I701" s="30" t="str">
        <f>VLOOKUP(B701,'Список DKV от ЮТД'!$A$1:$S$10000,15,FALSE)</f>
        <v>2412/52</v>
      </c>
      <c r="J701" s="30" t="s">
        <v>22</v>
      </c>
      <c r="K701" s="41" t="str">
        <f>VLOOKUP(B701,'Список DKV от ЮТД'!$A$1:$M$10000,13,FALSE)</f>
        <v>4</v>
      </c>
      <c r="L701" s="30" t="str">
        <f>VLOOKUP(B701,'Список DKV от ЮТД'!$A$1:$S$10000,14,FALSE)</f>
        <v>SK3767AJ</v>
      </c>
      <c r="M701" s="52" t="str">
        <f>VLOOKUP(B701,'Список DKV от ЮТД'!$A$1:$M$10000,10,FALSE)</f>
        <v>704310*******0109</v>
      </c>
      <c r="N701" s="52" t="str">
        <f>VLOOKUP(B701,'Список DKV от ЮТД'!$A$1:$S$10000,18,FALSE)</f>
        <v>expired</v>
      </c>
      <c r="O701" s="52" t="str">
        <f>VLOOKUP(B701,'Список DKV от ЮТД'!$A$1:$S$10000,19,FALSE)</f>
        <v>blocked</v>
      </c>
      <c r="P701" s="52" t="str">
        <f>VLOOKUP(B701,'Список DKV от ЮТД'!$A$1:$S$10000,16,FALSE)</f>
        <v>425311513</v>
      </c>
      <c r="Q701" s="52"/>
    </row>
    <row r="702" spans="1:18">
      <c r="A702" s="30">
        <v>700</v>
      </c>
      <c r="B702" s="37">
        <v>19221139223</v>
      </c>
      <c r="C702" s="50">
        <v>43776</v>
      </c>
      <c r="E702" s="50">
        <v>43776</v>
      </c>
      <c r="F702" s="30" t="s">
        <v>20</v>
      </c>
      <c r="H702" s="45">
        <v>43782</v>
      </c>
      <c r="I702" s="30" t="str">
        <f>VLOOKUP(B702,'Список DKV от ЮТД'!$A$1:$S$10000,15,FALSE)</f>
        <v>2412/53</v>
      </c>
      <c r="J702" s="30" t="s">
        <v>22</v>
      </c>
      <c r="K702" s="41" t="str">
        <f>VLOOKUP(B702,'Список DKV от ЮТД'!$A$1:$M$10000,13,FALSE)</f>
        <v>4</v>
      </c>
      <c r="L702" s="30" t="str">
        <f>VLOOKUP(B702,'Список DKV от ЮТД'!$A$1:$S$10000,14,FALSE)</f>
        <v>SK3149AI</v>
      </c>
      <c r="M702" s="52" t="str">
        <f>VLOOKUP(B702,'Список DKV от ЮТД'!$A$1:$M$10000,10,FALSE)</f>
        <v>704310*******0109</v>
      </c>
      <c r="N702" s="52" t="str">
        <f>VLOOKUP(B702,'Список DKV от ЮТД'!$A$1:$S$10000,18,FALSE)</f>
        <v>expired</v>
      </c>
      <c r="O702" s="52" t="str">
        <f>VLOOKUP(B702,'Список DKV от ЮТД'!$A$1:$S$10000,19,FALSE)</f>
        <v>blocked</v>
      </c>
      <c r="P702" s="52" t="str">
        <f>VLOOKUP(B702,'Список DKV от ЮТД'!$A$1:$S$10000,16,FALSE)</f>
        <v>425311490</v>
      </c>
      <c r="Q702" s="52"/>
    </row>
    <row r="703" spans="1:18">
      <c r="A703" s="30">
        <v>701</v>
      </c>
      <c r="B703" s="37">
        <v>19221102056</v>
      </c>
      <c r="C703" s="50">
        <v>43763</v>
      </c>
      <c r="E703" s="50">
        <v>43766</v>
      </c>
      <c r="F703" s="30" t="s">
        <v>18</v>
      </c>
      <c r="H703" s="45">
        <v>43783</v>
      </c>
      <c r="I703" s="30" t="str">
        <f>VLOOKUP(B703,'Список DKV от ЮТД'!$A$1:$S$10000,15,FALSE)</f>
        <v>2411/646</v>
      </c>
      <c r="J703" s="30" t="s">
        <v>22</v>
      </c>
      <c r="K703" s="41" t="str">
        <f>VLOOKUP(B703,'Список DKV от ЮТД'!$A$1:$M$10000,13,FALSE)</f>
        <v>4</v>
      </c>
      <c r="L703" s="30" t="str">
        <f>VLOOKUP(B703,'Список DKV от ЮТД'!$A$1:$S$10000,14,FALSE)</f>
        <v>27RM285</v>
      </c>
      <c r="M703" s="52" t="str">
        <f>VLOOKUP(B703,'Список DKV от ЮТД'!$A$1:$M$10000,10,FALSE)</f>
        <v>704310*******0489</v>
      </c>
      <c r="N703" s="52" t="str">
        <f>VLOOKUP(B703,'Список DKV от ЮТД'!$A$1:$S$10000,18,FALSE)</f>
        <v/>
      </c>
      <c r="O703" s="52" t="str">
        <f>VLOOKUP(B703,'Список DKV от ЮТД'!$A$1:$S$10000,19,FALSE)</f>
        <v/>
      </c>
      <c r="P703" s="52" t="str">
        <f>VLOOKUP(B703,'Список DKV от ЮТД'!$A$1:$S$10000,16,FALSE)</f>
        <v>425307773</v>
      </c>
      <c r="Q703" s="52"/>
    </row>
    <row r="704" spans="1:18">
      <c r="A704" s="30">
        <v>702</v>
      </c>
      <c r="B704" s="37">
        <v>19221102098</v>
      </c>
      <c r="C704" s="50">
        <v>43763</v>
      </c>
      <c r="E704" s="50">
        <v>43766</v>
      </c>
      <c r="F704" s="30" t="s">
        <v>18</v>
      </c>
      <c r="H704" s="45">
        <v>43783</v>
      </c>
      <c r="I704" s="30" t="str">
        <f>VLOOKUP(B704,'Список DKV от ЮТД'!$A$1:$S$10000,15,FALSE)</f>
        <v>2411/647</v>
      </c>
      <c r="J704" s="30" t="s">
        <v>22</v>
      </c>
      <c r="K704" s="41" t="str">
        <f>VLOOKUP(B704,'Список DKV от ЮТД'!$A$1:$M$10000,13,FALSE)</f>
        <v>4</v>
      </c>
      <c r="L704" s="30" t="str">
        <f>VLOOKUP(B704,'Список DKV от ЮТД'!$A$1:$S$10000,14,FALSE)</f>
        <v>34LZ0799</v>
      </c>
      <c r="M704" s="52" t="str">
        <f>VLOOKUP(B704,'Список DKV от ЮТД'!$A$1:$M$10000,10,FALSE)</f>
        <v>704310*******0544</v>
      </c>
      <c r="N704" s="52" t="str">
        <f>VLOOKUP(B704,'Список DKV от ЮТД'!$A$1:$S$10000,18,FALSE)</f>
        <v>expired</v>
      </c>
      <c r="O704" s="52" t="str">
        <f>VLOOKUP(B704,'Список DKV от ЮТД'!$A$1:$S$10000,19,FALSE)</f>
        <v>blocked</v>
      </c>
      <c r="P704" s="52" t="str">
        <f>VLOOKUP(B704,'Список DKV от ЮТД'!$A$1:$S$10000,16,FALSE)</f>
        <v>425307777</v>
      </c>
      <c r="Q704" s="52"/>
    </row>
    <row r="705" spans="1:18">
      <c r="A705" s="30">
        <v>703</v>
      </c>
      <c r="B705" s="37">
        <v>19221102130</v>
      </c>
      <c r="C705" s="50">
        <v>43763</v>
      </c>
      <c r="E705" s="50">
        <v>43766</v>
      </c>
      <c r="F705" s="30" t="s">
        <v>18</v>
      </c>
      <c r="H705" s="45">
        <v>43783</v>
      </c>
      <c r="I705" s="30" t="str">
        <f>VLOOKUP(B705,'Список DKV от ЮТД'!$A$1:$S$10000,15,FALSE)</f>
        <v>2411/648</v>
      </c>
      <c r="J705" s="30" t="s">
        <v>22</v>
      </c>
      <c r="K705" s="41" t="str">
        <f>VLOOKUP(B705,'Список DKV от ЮТД'!$A$1:$M$10000,13,FALSE)</f>
        <v>4</v>
      </c>
      <c r="L705" s="30" t="str">
        <f>VLOOKUP(B705,'Список DKV от ЮТД'!$A$1:$S$10000,14,FALSE)</f>
        <v>35AT923</v>
      </c>
      <c r="M705" s="52" t="str">
        <f>VLOOKUP(B705,'Список DKV от ЮТД'!$A$1:$M$10000,10,FALSE)</f>
        <v>704310*******0173</v>
      </c>
      <c r="N705" s="52" t="str">
        <f>VLOOKUP(B705,'Список DKV от ЮТД'!$A$1:$S$10000,18,FALSE)</f>
        <v>expired</v>
      </c>
      <c r="O705" s="52" t="str">
        <f>VLOOKUP(B705,'Список DKV от ЮТД'!$A$1:$S$10000,19,FALSE)</f>
        <v>blocked</v>
      </c>
      <c r="P705" s="52" t="str">
        <f>VLOOKUP(B705,'Список DKV от ЮТД'!$A$1:$S$10000,16,FALSE)</f>
        <v>425307781</v>
      </c>
      <c r="Q705" s="52"/>
    </row>
    <row r="706" spans="1:18">
      <c r="A706" s="30">
        <v>704</v>
      </c>
      <c r="B706" s="37">
        <v>19221102171</v>
      </c>
      <c r="C706" s="50">
        <v>43763</v>
      </c>
      <c r="E706" s="50">
        <v>43766</v>
      </c>
      <c r="F706" s="30" t="s">
        <v>18</v>
      </c>
      <c r="H706" s="45">
        <v>43783</v>
      </c>
      <c r="I706" s="30" t="str">
        <f>VLOOKUP(B706,'Список DKV от ЮТД'!$A$1:$S$10000,15,FALSE)</f>
        <v>2411/649</v>
      </c>
      <c r="J706" s="30" t="s">
        <v>22</v>
      </c>
      <c r="K706" s="41" t="str">
        <f>VLOOKUP(B706,'Список DKV от ЮТД'!$A$1:$M$10000,13,FALSE)</f>
        <v>4</v>
      </c>
      <c r="L706" s="30" t="str">
        <f>VLOOKUP(B706,'Список DKV от ЮТД'!$A$1:$S$10000,14,FALSE)</f>
        <v>07DJY21</v>
      </c>
      <c r="M706" s="52" t="str">
        <f>VLOOKUP(B706,'Список DKV от ЮТД'!$A$1:$M$10000,10,FALSE)</f>
        <v>704310*******3201</v>
      </c>
      <c r="N706" s="52" t="str">
        <f>VLOOKUP(B706,'Список DKV от ЮТД'!$A$1:$S$10000,18,FALSE)</f>
        <v/>
      </c>
      <c r="O706" s="52" t="str">
        <f>VLOOKUP(B706,'Список DKV от ЮТД'!$A$1:$S$10000,19,FALSE)</f>
        <v/>
      </c>
      <c r="P706" s="52" t="str">
        <f>VLOOKUP(B706,'Список DKV от ЮТД'!$A$1:$S$10000,16,FALSE)</f>
        <v>425307785</v>
      </c>
      <c r="Q706" s="52"/>
    </row>
    <row r="707" spans="1:18">
      <c r="A707" s="30">
        <v>705</v>
      </c>
      <c r="B707" s="73">
        <v>19221139298</v>
      </c>
      <c r="C707" s="50">
        <v>43776</v>
      </c>
      <c r="E707" s="50">
        <v>43776</v>
      </c>
      <c r="F707" s="30" t="s">
        <v>20</v>
      </c>
      <c r="G707" s="41">
        <v>145</v>
      </c>
      <c r="H707" s="45">
        <v>43783</v>
      </c>
      <c r="I707" s="30" t="str">
        <f>VLOOKUP(B707,'Список DKV от ЮТД'!$A$1:$S$10000,15,FALSE)</f>
        <v>2412/54</v>
      </c>
      <c r="J707" s="30" t="s">
        <v>22</v>
      </c>
      <c r="K707" s="41" t="str">
        <f>VLOOKUP(B707,'Список DKV от ЮТД'!$A$1:$M$10000,13,FALSE)</f>
        <v>4</v>
      </c>
      <c r="L707" s="30" t="str">
        <f>VLOOKUP(B707,'Список DKV от ЮТД'!$A$1:$S$10000,14,FALSE)</f>
        <v>HNBA029</v>
      </c>
      <c r="M707" s="52" t="str">
        <f>VLOOKUP(B707,'Список DKV от ЮТД'!$A$1:$M$10000,10,FALSE)</f>
        <v>704310*******0142</v>
      </c>
      <c r="N707" s="52" t="str">
        <f>VLOOKUP(B707,'Список DKV от ЮТД'!$A$1:$S$10000,18,FALSE)</f>
        <v>expired</v>
      </c>
      <c r="O707" s="52" t="str">
        <f>VLOOKUP(B707,'Список DKV от ЮТД'!$A$1:$S$10000,19,FALSE)</f>
        <v>blocked</v>
      </c>
      <c r="P707" s="52" t="str">
        <f>VLOOKUP(B707,'Список DKV от ЮТД'!$A$1:$S$10000,16,FALSE)</f>
        <v>425311497</v>
      </c>
      <c r="Q707" s="52" t="s">
        <v>27380</v>
      </c>
      <c r="R707" s="30" t="s">
        <v>20632</v>
      </c>
    </row>
    <row r="708" spans="1:18">
      <c r="A708" s="30">
        <v>706</v>
      </c>
      <c r="B708" s="37">
        <v>19221139132</v>
      </c>
      <c r="C708" s="50">
        <v>43776</v>
      </c>
      <c r="E708" s="50">
        <v>43776</v>
      </c>
      <c r="F708" s="30" t="s">
        <v>20</v>
      </c>
      <c r="H708" s="45">
        <v>43783</v>
      </c>
      <c r="I708" s="30" t="str">
        <f>VLOOKUP(B708,'Список DKV от ЮТД'!$A$1:$S$10000,15,FALSE)</f>
        <v>2412/55</v>
      </c>
      <c r="J708" s="30" t="s">
        <v>22</v>
      </c>
      <c r="K708" s="41" t="str">
        <f>VLOOKUP(B708,'Список DKV от ЮТД'!$A$1:$M$10000,13,FALSE)</f>
        <v>4</v>
      </c>
      <c r="L708" s="30" t="str">
        <f>VLOOKUP(B708,'Список DKV от ЮТД'!$A$1:$S$10000,14,FALSE)</f>
        <v>PU614RS</v>
      </c>
      <c r="M708" s="52" t="str">
        <f>VLOOKUP(B708,'Список DKV от ЮТД'!$A$1:$M$10000,10,FALSE)</f>
        <v>704310*******0247</v>
      </c>
      <c r="N708" s="52" t="str">
        <f>VLOOKUP(B708,'Список DKV от ЮТД'!$A$1:$S$10000,18,FALSE)</f>
        <v>expired</v>
      </c>
      <c r="O708" s="52" t="str">
        <f>VLOOKUP(B708,'Список DKV от ЮТД'!$A$1:$S$10000,19,FALSE)</f>
        <v>blocked</v>
      </c>
      <c r="P708" s="52" t="str">
        <f>VLOOKUP(B708,'Список DKV от ЮТД'!$A$1:$S$10000,16,FALSE)</f>
        <v>425311481</v>
      </c>
      <c r="Q708" s="52"/>
    </row>
    <row r="709" spans="1:18">
      <c r="A709" s="30">
        <v>707</v>
      </c>
      <c r="B709" s="37">
        <v>19221139660</v>
      </c>
      <c r="C709" s="50">
        <v>43776</v>
      </c>
      <c r="E709" s="50">
        <v>43776</v>
      </c>
      <c r="F709" s="30" t="s">
        <v>20</v>
      </c>
      <c r="H709" s="45">
        <v>43783</v>
      </c>
      <c r="I709" s="30" t="str">
        <f>VLOOKUP(B709,'Список DKV от ЮТД'!$A$1:$S$10000,15,FALSE)</f>
        <v>2412/56</v>
      </c>
      <c r="J709" s="30" t="s">
        <v>22</v>
      </c>
      <c r="K709" s="41" t="str">
        <f>VLOOKUP(B709,'Список DKV от ЮТД'!$A$1:$M$10000,13,FALSE)</f>
        <v>4</v>
      </c>
      <c r="L709" s="30" t="str">
        <f>VLOOKUP(B709,'Список DKV от ЮТД'!$A$1:$S$10000,14,FALSE)</f>
        <v>MBGOJA83</v>
      </c>
      <c r="M709" s="52" t="str">
        <f>VLOOKUP(B709,'Список DKV от ЮТД'!$A$1:$M$10000,10,FALSE)</f>
        <v>704310*******4390</v>
      </c>
      <c r="N709" s="52" t="str">
        <f>VLOOKUP(B709,'Список DKV от ЮТД'!$A$1:$S$10000,18,FALSE)</f>
        <v>expired</v>
      </c>
      <c r="O709" s="52" t="str">
        <f>VLOOKUP(B709,'Список DKV от ЮТД'!$A$1:$S$10000,19,FALSE)</f>
        <v>blocked</v>
      </c>
      <c r="P709" s="52" t="str">
        <f>VLOOKUP(B709,'Список DKV от ЮТД'!$A$1:$S$10000,16,FALSE)</f>
        <v>425311534</v>
      </c>
      <c r="Q709" s="52"/>
    </row>
    <row r="710" spans="1:18">
      <c r="A710" s="30">
        <v>708</v>
      </c>
      <c r="B710" s="38">
        <v>19221102213</v>
      </c>
      <c r="C710" s="50">
        <v>43763</v>
      </c>
      <c r="E710" s="50">
        <v>43766</v>
      </c>
      <c r="F710" s="30" t="s">
        <v>18</v>
      </c>
      <c r="G710" s="41">
        <v>145</v>
      </c>
      <c r="H710" s="45">
        <v>43784</v>
      </c>
      <c r="I710" s="30" t="str">
        <f>VLOOKUP(B710,'Список DKV от ЮТД'!$A$1:$S$10000,15,FALSE)</f>
        <v>2411/650</v>
      </c>
      <c r="J710" s="30" t="s">
        <v>22</v>
      </c>
      <c r="K710" s="41" t="str">
        <f>VLOOKUP(B710,'Список DKV от ЮТД'!$A$1:$M$10000,13,FALSE)</f>
        <v>4</v>
      </c>
      <c r="L710" s="30" t="str">
        <f>VLOOKUP(B710,'Список DKV от ЮТД'!$A$1:$S$10000,14,FALSE)</f>
        <v>34RT8307</v>
      </c>
      <c r="M710" s="52" t="str">
        <f>VLOOKUP(B710,'Список DKV от ЮТД'!$A$1:$M$10000,10,FALSE)</f>
        <v>704310*******2106</v>
      </c>
      <c r="N710" s="52" t="str">
        <f>VLOOKUP(B710,'Список DKV от ЮТД'!$A$1:$S$10000,18,FALSE)</f>
        <v>expired</v>
      </c>
      <c r="O710" s="52" t="str">
        <f>VLOOKUP(B710,'Список DKV от ЮТД'!$A$1:$S$10000,19,FALSE)</f>
        <v>blocked</v>
      </c>
      <c r="P710" s="52" t="str">
        <f>VLOOKUP(B710,'Список DKV от ЮТД'!$A$1:$S$10000,16,FALSE)</f>
        <v>425307789</v>
      </c>
      <c r="Q710" s="52" t="s">
        <v>27373</v>
      </c>
      <c r="R710" s="30" t="s">
        <v>24376</v>
      </c>
    </row>
    <row r="711" spans="1:18">
      <c r="A711" s="30">
        <v>709</v>
      </c>
      <c r="B711" s="38">
        <v>19221102981</v>
      </c>
      <c r="C711" s="50">
        <v>43763</v>
      </c>
      <c r="E711" s="50">
        <v>43766</v>
      </c>
      <c r="F711" s="30" t="s">
        <v>18</v>
      </c>
      <c r="G711" s="41">
        <v>145</v>
      </c>
      <c r="H711" s="45">
        <v>43784</v>
      </c>
      <c r="I711" s="30" t="str">
        <f>VLOOKUP(B711,'Список DKV от ЮТД'!$A$1:$S$10000,15,FALSE)</f>
        <v>2411/651</v>
      </c>
      <c r="J711" s="30" t="s">
        <v>22</v>
      </c>
      <c r="K711" s="41" t="str">
        <f>VLOOKUP(B711,'Список DKV от ЮТД'!$A$1:$M$10000,13,FALSE)</f>
        <v>4</v>
      </c>
      <c r="L711" s="30" t="str">
        <f>VLOOKUP(B711,'Список DKV от ЮТД'!$A$1:$S$10000,14,FALSE)</f>
        <v>34DE5820</v>
      </c>
      <c r="M711" s="52" t="str">
        <f>VLOOKUP(B711,'Список DKV от ЮТД'!$A$1:$M$10000,10,FALSE)</f>
        <v>704310*******1900</v>
      </c>
      <c r="N711" s="52" t="str">
        <f>VLOOKUP(B711,'Список DKV от ЮТД'!$A$1:$S$10000,18,FALSE)</f>
        <v>expired</v>
      </c>
      <c r="O711" s="52" t="str">
        <f>VLOOKUP(B711,'Список DKV от ЮТД'!$A$1:$S$10000,19,FALSE)</f>
        <v>blocked</v>
      </c>
      <c r="P711" s="52" t="str">
        <f>VLOOKUP(B711,'Список DKV от ЮТД'!$A$1:$S$10000,16,FALSE)</f>
        <v>425307866</v>
      </c>
      <c r="Q711" s="52" t="s">
        <v>27373</v>
      </c>
      <c r="R711" s="30" t="s">
        <v>24376</v>
      </c>
    </row>
    <row r="712" spans="1:18">
      <c r="A712" s="30">
        <v>710</v>
      </c>
      <c r="B712" s="37">
        <v>19221102254</v>
      </c>
      <c r="C712" s="50">
        <v>43763</v>
      </c>
      <c r="E712" s="50">
        <v>43766</v>
      </c>
      <c r="F712" s="30" t="s">
        <v>18</v>
      </c>
      <c r="H712" s="45">
        <v>43784</v>
      </c>
      <c r="I712" s="30" t="str">
        <f>VLOOKUP(B712,'Список DKV от ЮТД'!$A$1:$S$10000,15,FALSE)</f>
        <v>2411/652</v>
      </c>
      <c r="J712" s="30" t="s">
        <v>22</v>
      </c>
      <c r="K712" s="41" t="str">
        <f>VLOOKUP(B712,'Список DKV от ЮТД'!$A$1:$M$10000,13,FALSE)</f>
        <v>4</v>
      </c>
      <c r="L712" s="30" t="str">
        <f>VLOOKUP(B712,'Список DKV от ЮТД'!$A$1:$S$10000,14,FALSE)</f>
        <v>81AAB407</v>
      </c>
      <c r="M712" s="52" t="str">
        <f>VLOOKUP(B712,'Список DKV от ЮТД'!$A$1:$M$10000,10,FALSE)</f>
        <v>704310*******1091</v>
      </c>
      <c r="N712" s="52" t="str">
        <f>VLOOKUP(B712,'Список DKV от ЮТД'!$A$1:$S$10000,18,FALSE)</f>
        <v/>
      </c>
      <c r="O712" s="52" t="str">
        <f>VLOOKUP(B712,'Список DKV от ЮТД'!$A$1:$S$10000,19,FALSE)</f>
        <v/>
      </c>
      <c r="P712" s="52" t="str">
        <f>VLOOKUP(B712,'Список DKV от ЮТД'!$A$1:$S$10000,16,FALSE)</f>
        <v>425307793</v>
      </c>
      <c r="Q712" s="52"/>
    </row>
    <row r="713" spans="1:18">
      <c r="A713" s="30">
        <v>711</v>
      </c>
      <c r="B713" s="37">
        <v>19221102338</v>
      </c>
      <c r="C713" s="50">
        <v>43763</v>
      </c>
      <c r="E713" s="50">
        <v>43766</v>
      </c>
      <c r="F713" s="30" t="s">
        <v>18</v>
      </c>
      <c r="H713" s="45">
        <v>43784</v>
      </c>
      <c r="I713" s="30" t="str">
        <f>VLOOKUP(B713,'Список DKV от ЮТД'!$A$1:$S$10000,15,FALSE)</f>
        <v>2411/654</v>
      </c>
      <c r="J713" s="30" t="s">
        <v>22</v>
      </c>
      <c r="K713" s="41" t="str">
        <f>VLOOKUP(B713,'Список DKV от ЮТД'!$A$1:$M$10000,13,FALSE)</f>
        <v>4</v>
      </c>
      <c r="L713" s="30" t="str">
        <f>VLOOKUP(B713,'Список DKV от ЮТД'!$A$1:$S$10000,14,FALSE)</f>
        <v>PA1226KB</v>
      </c>
      <c r="M713" s="52" t="str">
        <f>VLOOKUP(B713,'Список DKV от ЮТД'!$A$1:$M$10000,10,FALSE)</f>
        <v>704310*******0030</v>
      </c>
      <c r="N713" s="52" t="str">
        <f>VLOOKUP(B713,'Список DKV от ЮТД'!$A$1:$S$10000,18,FALSE)</f>
        <v/>
      </c>
      <c r="O713" s="52" t="str">
        <f>VLOOKUP(B713,'Список DKV от ЮТД'!$A$1:$S$10000,19,FALSE)</f>
        <v/>
      </c>
      <c r="P713" s="52" t="str">
        <f>VLOOKUP(B713,'Список DKV от ЮТД'!$A$1:$S$10000,16,FALSE)</f>
        <v>425307801</v>
      </c>
      <c r="Q713" s="52"/>
    </row>
    <row r="714" spans="1:18">
      <c r="A714" s="30">
        <v>712</v>
      </c>
      <c r="B714" s="37">
        <v>19221102379</v>
      </c>
      <c r="C714" s="50">
        <v>43763</v>
      </c>
      <c r="E714" s="50">
        <v>43766</v>
      </c>
      <c r="F714" s="30" t="s">
        <v>18</v>
      </c>
      <c r="H714" s="45">
        <v>43784</v>
      </c>
      <c r="I714" s="30" t="str">
        <f>VLOOKUP(B714,'Список DKV от ЮТД'!$A$1:$S$10000,15,FALSE)</f>
        <v>2411/655</v>
      </c>
      <c r="J714" s="30" t="s">
        <v>22</v>
      </c>
      <c r="K714" s="41" t="str">
        <f>VLOOKUP(B714,'Список DKV от ЮТД'!$A$1:$M$10000,13,FALSE)</f>
        <v>4</v>
      </c>
      <c r="L714" s="30" t="str">
        <f>VLOOKUP(B714,'Список DKV от ЮТД'!$A$1:$S$10000,14,FALSE)</f>
        <v>J32A719</v>
      </c>
      <c r="M714" s="52" t="str">
        <f>VLOOKUP(B714,'Список DKV от ЮТД'!$A$1:$M$10000,10,FALSE)</f>
        <v>704310*******0037</v>
      </c>
      <c r="N714" s="52" t="str">
        <f>VLOOKUP(B714,'Список DKV от ЮТД'!$A$1:$S$10000,18,FALSE)</f>
        <v>expired</v>
      </c>
      <c r="O714" s="52" t="str">
        <f>VLOOKUP(B714,'Список DKV от ЮТД'!$A$1:$S$10000,19,FALSE)</f>
        <v>blocked</v>
      </c>
      <c r="P714" s="52" t="str">
        <f>VLOOKUP(B714,'Список DKV от ЮТД'!$A$1:$S$10000,16,FALSE)</f>
        <v>425307805</v>
      </c>
      <c r="Q714" s="52"/>
    </row>
    <row r="715" spans="1:18">
      <c r="A715" s="30">
        <v>713</v>
      </c>
      <c r="B715" s="37">
        <v>19221102411</v>
      </c>
      <c r="C715" s="50">
        <v>43763</v>
      </c>
      <c r="E715" s="50">
        <v>43766</v>
      </c>
      <c r="F715" s="30" t="s">
        <v>18</v>
      </c>
      <c r="H715" s="45">
        <v>43784</v>
      </c>
      <c r="I715" s="30" t="str">
        <f>VLOOKUP(B715,'Список DKV от ЮТД'!$A$1:$S$10000,15,FALSE)</f>
        <v>2411/656</v>
      </c>
      <c r="J715" s="30" t="s">
        <v>22</v>
      </c>
      <c r="K715" s="41" t="str">
        <f>VLOOKUP(B715,'Список DKV от ЮТД'!$A$1:$M$10000,13,FALSE)</f>
        <v>4</v>
      </c>
      <c r="L715" s="30" t="str">
        <f>VLOOKUP(B715,'Список DKV от ЮТД'!$A$1:$S$10000,14,FALSE)</f>
        <v>PA9064BX</v>
      </c>
      <c r="M715" s="52" t="str">
        <f>VLOOKUP(B715,'Список DKV от ЮТД'!$A$1:$M$10000,10,FALSE)</f>
        <v>704310*******0113</v>
      </c>
      <c r="N715" s="52" t="str">
        <f>VLOOKUP(B715,'Список DKV от ЮТД'!$A$1:$S$10000,18,FALSE)</f>
        <v/>
      </c>
      <c r="O715" s="52" t="str">
        <f>VLOOKUP(B715,'Список DKV от ЮТД'!$A$1:$S$10000,19,FALSE)</f>
        <v/>
      </c>
      <c r="P715" s="52" t="str">
        <f>VLOOKUP(B715,'Список DKV от ЮТД'!$A$1:$S$10000,16,FALSE)</f>
        <v>425307809</v>
      </c>
      <c r="Q715" s="52"/>
    </row>
    <row r="716" spans="1:18">
      <c r="A716" s="30">
        <v>714</v>
      </c>
      <c r="B716" s="37">
        <v>19221102452</v>
      </c>
      <c r="C716" s="50">
        <v>43763</v>
      </c>
      <c r="E716" s="50">
        <v>43766</v>
      </c>
      <c r="F716" s="30" t="s">
        <v>18</v>
      </c>
      <c r="H716" s="45">
        <v>43784</v>
      </c>
      <c r="I716" s="30" t="str">
        <f>VLOOKUP(B716,'Список DKV от ЮТД'!$A$1:$S$10000,15,FALSE)</f>
        <v>2411/657</v>
      </c>
      <c r="J716" s="30" t="s">
        <v>22</v>
      </c>
      <c r="K716" s="41" t="str">
        <f>VLOOKUP(B716,'Список DKV от ЮТД'!$A$1:$M$10000,13,FALSE)</f>
        <v>4</v>
      </c>
      <c r="L716" s="30" t="str">
        <f>VLOOKUP(B716,'Список DKV от ЮТД'!$A$1:$S$10000,14,FALSE)</f>
        <v>34LK3607</v>
      </c>
      <c r="M716" s="52" t="str">
        <f>VLOOKUP(B716,'Список DKV от ЮТД'!$A$1:$M$10000,10,FALSE)</f>
        <v>704310*******1439</v>
      </c>
      <c r="N716" s="52" t="str">
        <f>VLOOKUP(B716,'Список DKV от ЮТД'!$A$1:$S$10000,18,FALSE)</f>
        <v/>
      </c>
      <c r="O716" s="52" t="str">
        <f>VLOOKUP(B716,'Список DKV от ЮТД'!$A$1:$S$10000,19,FALSE)</f>
        <v/>
      </c>
      <c r="P716" s="52" t="str">
        <f>VLOOKUP(B716,'Список DKV от ЮТД'!$A$1:$S$10000,16,FALSE)</f>
        <v>425307813</v>
      </c>
      <c r="Q716" s="52"/>
    </row>
    <row r="717" spans="1:18">
      <c r="A717" s="30">
        <v>715</v>
      </c>
      <c r="B717" s="38">
        <v>19221102924</v>
      </c>
      <c r="C717" s="50">
        <v>43763</v>
      </c>
      <c r="E717" s="50">
        <v>43766</v>
      </c>
      <c r="F717" s="30" t="s">
        <v>18</v>
      </c>
      <c r="G717" s="64"/>
      <c r="H717" s="45">
        <v>43784</v>
      </c>
      <c r="I717" s="30" t="str">
        <f>VLOOKUP(B717,'Список DKV от ЮТД'!$A$1:$S$10000,15,FALSE)</f>
        <v>2411/658</v>
      </c>
      <c r="J717" s="30" t="s">
        <v>22</v>
      </c>
      <c r="K717" s="41" t="str">
        <f>VLOOKUP(B717,'Список DKV от ЮТД'!$A$1:$M$10000,13,FALSE)</f>
        <v>4</v>
      </c>
      <c r="L717" s="30" t="str">
        <f>VLOOKUP(B717,'Список DKV от ЮТД'!$A$1:$S$10000,14,FALSE)</f>
        <v>34KB8378</v>
      </c>
      <c r="M717" s="52" t="str">
        <f>VLOOKUP(B717,'Список DKV от ЮТД'!$A$1:$M$10000,10,FALSE)</f>
        <v>704310*******0049</v>
      </c>
      <c r="N717" s="52" t="str">
        <f>VLOOKUP(B717,'Список DKV от ЮТД'!$A$1:$S$10000,18,FALSE)</f>
        <v>expired</v>
      </c>
      <c r="O717" s="52" t="str">
        <f>VLOOKUP(B717,'Список DKV от ЮТД'!$A$1:$S$10000,19,FALSE)</f>
        <v>blocked</v>
      </c>
      <c r="P717" s="52" t="str">
        <f>VLOOKUP(B717,'Список DKV от ЮТД'!$A$1:$S$10000,16,FALSE)</f>
        <v>425307860</v>
      </c>
      <c r="Q717" s="52" t="s">
        <v>17461</v>
      </c>
      <c r="R717" s="30" t="s">
        <v>17464</v>
      </c>
    </row>
    <row r="718" spans="1:18">
      <c r="A718" s="30">
        <v>716</v>
      </c>
      <c r="B718" s="37">
        <v>19221102932</v>
      </c>
      <c r="C718" s="50">
        <v>43763</v>
      </c>
      <c r="E718" s="50">
        <v>43766</v>
      </c>
      <c r="F718" s="30" t="s">
        <v>18</v>
      </c>
      <c r="H718" s="45">
        <v>43784</v>
      </c>
      <c r="I718" s="30" t="str">
        <f>VLOOKUP(B718,'Список DKV от ЮТД'!$A$1:$S$10000,15,FALSE)</f>
        <v>2411/659</v>
      </c>
      <c r="J718" s="30" t="s">
        <v>22</v>
      </c>
      <c r="K718" s="41" t="str">
        <f>VLOOKUP(B718,'Список DKV от ЮТД'!$A$1:$M$10000,13,FALSE)</f>
        <v>4</v>
      </c>
      <c r="L718" s="30" t="str">
        <f>VLOOKUP(B718,'Список DKV от ЮТД'!$A$1:$S$10000,14,FALSE)</f>
        <v>14BS492</v>
      </c>
      <c r="M718" s="52" t="str">
        <f>VLOOKUP(B718,'Список DKV от ЮТД'!$A$1:$M$10000,10,FALSE)</f>
        <v>704310*******1419</v>
      </c>
      <c r="N718" s="52" t="str">
        <f>VLOOKUP(B718,'Список DKV от ЮТД'!$A$1:$S$10000,18,FALSE)</f>
        <v>expired</v>
      </c>
      <c r="O718" s="52" t="str">
        <f>VLOOKUP(B718,'Список DKV от ЮТД'!$A$1:$S$10000,19,FALSE)</f>
        <v>blocked</v>
      </c>
      <c r="P718" s="52" t="str">
        <f>VLOOKUP(B718,'Список DKV от ЮТД'!$A$1:$S$10000,16,FALSE)</f>
        <v>425307861</v>
      </c>
      <c r="Q718" s="52"/>
    </row>
    <row r="719" spans="1:18">
      <c r="A719" s="30">
        <v>717</v>
      </c>
      <c r="B719" s="37">
        <v>19221139348</v>
      </c>
      <c r="C719" s="50">
        <v>43776</v>
      </c>
      <c r="E719" s="50">
        <v>43776</v>
      </c>
      <c r="F719" s="30" t="s">
        <v>20</v>
      </c>
      <c r="H719" s="45">
        <v>43784</v>
      </c>
      <c r="I719" s="30" t="str">
        <f>VLOOKUP(B719,'Список DKV от ЮТД'!$A$1:$S$10000,15,FALSE)</f>
        <v>2412/57</v>
      </c>
      <c r="J719" s="30" t="s">
        <v>22</v>
      </c>
      <c r="K719" s="41" t="str">
        <f>VLOOKUP(B719,'Список DKV от ЮТД'!$A$1:$M$10000,13,FALSE)</f>
        <v>4</v>
      </c>
      <c r="L719" s="30" t="str">
        <f>VLOOKUP(B719,'Список DKV от ЮТД'!$A$1:$S$10000,14,FALSE)</f>
        <v>OG0507IM</v>
      </c>
      <c r="M719" s="52" t="str">
        <f>VLOOKUP(B719,'Список DKV от ЮТД'!$A$1:$M$10000,10,FALSE)</f>
        <v>704310*******0071</v>
      </c>
      <c r="N719" s="52" t="str">
        <f>VLOOKUP(B719,'Список DKV от ЮТД'!$A$1:$S$10000,18,FALSE)</f>
        <v>expired</v>
      </c>
      <c r="O719" s="52" t="str">
        <f>VLOOKUP(B719,'Список DKV от ЮТД'!$A$1:$S$10000,19,FALSE)</f>
        <v>blocked</v>
      </c>
      <c r="P719" s="52" t="str">
        <f>VLOOKUP(B719,'Список DKV от ЮТД'!$A$1:$S$10000,16,FALSE)</f>
        <v>425311502</v>
      </c>
      <c r="Q719" s="52"/>
    </row>
    <row r="720" spans="1:18">
      <c r="A720" s="30">
        <v>718</v>
      </c>
      <c r="B720" s="39">
        <v>19221102494</v>
      </c>
      <c r="C720" s="50">
        <v>43763</v>
      </c>
      <c r="E720" s="50">
        <v>43766</v>
      </c>
      <c r="F720" s="30" t="s">
        <v>18</v>
      </c>
      <c r="G720" s="64">
        <v>97</v>
      </c>
      <c r="H720" s="45">
        <v>43785</v>
      </c>
      <c r="I720" s="30" t="str">
        <f>VLOOKUP(B720,'Список DKV от ЮТД'!$A$1:$S$10000,15,FALSE)</f>
        <v>2411/660</v>
      </c>
      <c r="J720" s="30" t="s">
        <v>22</v>
      </c>
      <c r="K720" s="41" t="str">
        <f>VLOOKUP(B720,'Список DKV от ЮТД'!$A$1:$M$10000,13,FALSE)</f>
        <v>4</v>
      </c>
      <c r="L720" s="30" t="str">
        <f>VLOOKUP(B720,'Список DKV от ЮТД'!$A$1:$S$10000,14,FALSE)</f>
        <v>33CAB30</v>
      </c>
      <c r="M720" s="52" t="str">
        <f>VLOOKUP(B720,'Список DKV от ЮТД'!$A$1:$M$10000,10,FALSE)</f>
        <v>704310*******0108</v>
      </c>
      <c r="N720" s="52" t="str">
        <f>VLOOKUP(B720,'Список DKV от ЮТД'!$A$1:$S$10000,18,FALSE)</f>
        <v>expired</v>
      </c>
      <c r="O720" s="52" t="str">
        <f>VLOOKUP(B720,'Список DKV от ЮТД'!$A$1:$S$10000,19,FALSE)</f>
        <v>blocked</v>
      </c>
      <c r="P720" s="52" t="str">
        <f>VLOOKUP(B720,'Список DKV от ЮТД'!$A$1:$S$10000,16,FALSE)</f>
        <v>425307817</v>
      </c>
      <c r="Q720" s="52" t="s">
        <v>19610</v>
      </c>
      <c r="R720" s="30" t="s">
        <v>19617</v>
      </c>
    </row>
    <row r="721" spans="1:18">
      <c r="A721" s="30">
        <v>719</v>
      </c>
      <c r="B721" s="37">
        <v>19221102536</v>
      </c>
      <c r="C721" s="50">
        <v>43763</v>
      </c>
      <c r="E721" s="50">
        <v>43766</v>
      </c>
      <c r="F721" s="30" t="s">
        <v>18</v>
      </c>
      <c r="H721" s="45">
        <v>43785</v>
      </c>
      <c r="I721" s="30" t="str">
        <f>VLOOKUP(B721,'Список DKV от ЮТД'!$A$1:$S$10000,15,FALSE)</f>
        <v>2411/661</v>
      </c>
      <c r="J721" s="30" t="s">
        <v>22</v>
      </c>
      <c r="K721" s="41" t="str">
        <f>VLOOKUP(B721,'Список DKV от ЮТД'!$A$1:$M$10000,13,FALSE)</f>
        <v>4</v>
      </c>
      <c r="L721" s="30" t="str">
        <f>VLOOKUP(B721,'Список DKV от ЮТД'!$A$1:$S$10000,14,FALSE)</f>
        <v>42CEK08</v>
      </c>
      <c r="M721" s="52" t="str">
        <f>VLOOKUP(B721,'Список DKV от ЮТД'!$A$1:$M$10000,10,FALSE)</f>
        <v>704310*******0431</v>
      </c>
      <c r="N721" s="52" t="str">
        <f>VLOOKUP(B721,'Список DKV от ЮТД'!$A$1:$S$10000,18,FALSE)</f>
        <v/>
      </c>
      <c r="O721" s="52" t="str">
        <f>VLOOKUP(B721,'Список DKV от ЮТД'!$A$1:$S$10000,19,FALSE)</f>
        <v/>
      </c>
      <c r="P721" s="52" t="str">
        <f>VLOOKUP(B721,'Список DKV от ЮТД'!$A$1:$S$10000,16,FALSE)</f>
        <v>425307821</v>
      </c>
      <c r="Q721" s="52"/>
    </row>
    <row r="722" spans="1:18">
      <c r="A722" s="30">
        <v>720</v>
      </c>
      <c r="B722" s="37">
        <v>19221102577</v>
      </c>
      <c r="C722" s="50">
        <v>43763</v>
      </c>
      <c r="E722" s="50">
        <v>43766</v>
      </c>
      <c r="F722" s="30" t="s">
        <v>18</v>
      </c>
      <c r="H722" s="45">
        <v>43785</v>
      </c>
      <c r="I722" s="30" t="str">
        <f>VLOOKUP(B722,'Список DKV от ЮТД'!$A$1:$S$10000,15,FALSE)</f>
        <v>2411/662</v>
      </c>
      <c r="J722" s="30" t="s">
        <v>22</v>
      </c>
      <c r="K722" s="41" t="str">
        <f>VLOOKUP(B722,'Список DKV от ЮТД'!$A$1:$M$10000,13,FALSE)</f>
        <v>4</v>
      </c>
      <c r="L722" s="30" t="str">
        <f>VLOOKUP(B722,'Список DKV от ЮТД'!$A$1:$S$10000,14,FALSE)</f>
        <v>34SU0086</v>
      </c>
      <c r="M722" s="52" t="str">
        <f>VLOOKUP(B722,'Список DKV от ЮТД'!$A$1:$M$10000,10,FALSE)</f>
        <v>704310*******1355</v>
      </c>
      <c r="N722" s="52" t="str">
        <f>VLOOKUP(B722,'Список DKV от ЮТД'!$A$1:$S$10000,18,FALSE)</f>
        <v/>
      </c>
      <c r="O722" s="52" t="str">
        <f>VLOOKUP(B722,'Список DKV от ЮТД'!$A$1:$S$10000,19,FALSE)</f>
        <v/>
      </c>
      <c r="P722" s="52" t="str">
        <f>VLOOKUP(B722,'Список DKV от ЮТД'!$A$1:$S$10000,16,FALSE)</f>
        <v>425307825</v>
      </c>
      <c r="Q722" s="52"/>
    </row>
    <row r="723" spans="1:18">
      <c r="A723" s="30">
        <v>721</v>
      </c>
      <c r="B723" s="37">
        <v>19221102619</v>
      </c>
      <c r="C723" s="50">
        <v>43763</v>
      </c>
      <c r="E723" s="50">
        <v>43766</v>
      </c>
      <c r="F723" s="30" t="s">
        <v>18</v>
      </c>
      <c r="H723" s="45">
        <v>43785</v>
      </c>
      <c r="I723" s="30" t="str">
        <f>VLOOKUP(B723,'Список DKV от ЮТД'!$A$1:$S$10000,15,FALSE)</f>
        <v>2411/663</v>
      </c>
      <c r="J723" s="30" t="s">
        <v>22</v>
      </c>
      <c r="K723" s="41" t="str">
        <f>VLOOKUP(B723,'Список DKV от ЮТД'!$A$1:$M$10000,13,FALSE)</f>
        <v>4</v>
      </c>
      <c r="L723" s="30" t="str">
        <f>VLOOKUP(B723,'Список DKV от ЮТД'!$A$1:$S$10000,14,FALSE)</f>
        <v>34BPE807</v>
      </c>
      <c r="M723" s="52" t="str">
        <f>VLOOKUP(B723,'Список DKV от ЮТД'!$A$1:$M$10000,10,FALSE)</f>
        <v>704310*******0088</v>
      </c>
      <c r="N723" s="52" t="str">
        <f>VLOOKUP(B723,'Список DKV от ЮТД'!$A$1:$S$10000,18,FALSE)</f>
        <v>expired</v>
      </c>
      <c r="O723" s="52" t="str">
        <f>VLOOKUP(B723,'Список DKV от ЮТД'!$A$1:$S$10000,19,FALSE)</f>
        <v>blocked</v>
      </c>
      <c r="P723" s="52" t="str">
        <f>VLOOKUP(B723,'Список DKV от ЮТД'!$A$1:$S$10000,16,FALSE)</f>
        <v>425307829</v>
      </c>
      <c r="Q723" s="52"/>
    </row>
    <row r="724" spans="1:18">
      <c r="A724" s="30">
        <v>722</v>
      </c>
      <c r="B724" s="37">
        <v>19221102650</v>
      </c>
      <c r="C724" s="50">
        <v>43763</v>
      </c>
      <c r="E724" s="50">
        <v>43766</v>
      </c>
      <c r="F724" s="30" t="s">
        <v>18</v>
      </c>
      <c r="H724" s="45">
        <v>43785</v>
      </c>
      <c r="I724" s="30" t="str">
        <f>VLOOKUP(B724,'Список DKV от ЮТД'!$A$1:$S$10000,15,FALSE)</f>
        <v>2411/664</v>
      </c>
      <c r="J724" s="30" t="s">
        <v>22</v>
      </c>
      <c r="K724" s="41" t="str">
        <f>VLOOKUP(B724,'Список DKV от ЮТД'!$A$1:$M$10000,13,FALSE)</f>
        <v>4</v>
      </c>
      <c r="L724" s="30" t="str">
        <f>VLOOKUP(B724,'Список DKV от ЮТД'!$A$1:$S$10000,14,FALSE)</f>
        <v>31ASC20</v>
      </c>
      <c r="M724" s="52" t="str">
        <f>VLOOKUP(B724,'Список DKV от ЮТД'!$A$1:$M$10000,10,FALSE)</f>
        <v>704310*******0081</v>
      </c>
      <c r="N724" s="52" t="str">
        <f>VLOOKUP(B724,'Список DKV от ЮТД'!$A$1:$S$10000,18,FALSE)</f>
        <v/>
      </c>
      <c r="O724" s="52" t="str">
        <f>VLOOKUP(B724,'Список DKV от ЮТД'!$A$1:$S$10000,19,FALSE)</f>
        <v/>
      </c>
      <c r="P724" s="52" t="str">
        <f>VLOOKUP(B724,'Список DKV от ЮТД'!$A$1:$S$10000,16,FALSE)</f>
        <v>425307833</v>
      </c>
      <c r="Q724" s="52"/>
    </row>
    <row r="725" spans="1:18">
      <c r="A725" s="30">
        <v>723</v>
      </c>
      <c r="B725" s="38">
        <v>19221102692</v>
      </c>
      <c r="C725" s="50">
        <v>43763</v>
      </c>
      <c r="E725" s="50">
        <v>43766</v>
      </c>
      <c r="F725" s="30" t="s">
        <v>18</v>
      </c>
      <c r="G725" s="41">
        <v>145</v>
      </c>
      <c r="H725" s="45">
        <v>43785</v>
      </c>
      <c r="I725" s="30" t="str">
        <f>VLOOKUP(B725,'Список DKV от ЮТД'!$A$1:$S$10000,15,FALSE)</f>
        <v>2411/665</v>
      </c>
      <c r="J725" s="30" t="s">
        <v>22</v>
      </c>
      <c r="K725" s="41" t="str">
        <f>VLOOKUP(B725,'Список DKV от ЮТД'!$A$1:$M$10000,13,FALSE)</f>
        <v>4</v>
      </c>
      <c r="L725" s="30" t="str">
        <f>VLOOKUP(B725,'Список DKV от ЮТД'!$A$1:$S$10000,14,FALSE)</f>
        <v>27AEC493</v>
      </c>
      <c r="M725" s="52" t="str">
        <f>VLOOKUP(B725,'Список DKV от ЮТД'!$A$1:$M$10000,10,FALSE)</f>
        <v>704310*******0828</v>
      </c>
      <c r="N725" s="52" t="str">
        <f>VLOOKUP(B725,'Список DKV от ЮТД'!$A$1:$S$10000,18,FALSE)</f>
        <v>blocked</v>
      </c>
      <c r="O725" s="52" t="str">
        <f>VLOOKUP(B725,'Список DKV от ЮТД'!$A$1:$S$10000,19,FALSE)</f>
        <v>blocked</v>
      </c>
      <c r="P725" s="52" t="str">
        <f>VLOOKUP(B725,'Список DKV от ЮТД'!$A$1:$S$10000,16,FALSE)</f>
        <v>425307837</v>
      </c>
      <c r="Q725" s="49" t="s">
        <v>27374</v>
      </c>
      <c r="R725" s="30" t="s">
        <v>8992</v>
      </c>
    </row>
    <row r="726" spans="1:18">
      <c r="A726" s="30">
        <v>724</v>
      </c>
      <c r="B726" s="39">
        <v>19221102734</v>
      </c>
      <c r="C726" s="50">
        <v>43763</v>
      </c>
      <c r="E726" s="50">
        <v>43766</v>
      </c>
      <c r="F726" s="30" t="s">
        <v>18</v>
      </c>
      <c r="G726" s="64">
        <v>128</v>
      </c>
      <c r="H726" s="45">
        <v>43785</v>
      </c>
      <c r="I726" s="30" t="str">
        <f>VLOOKUP(B726,'Список DKV от ЮТД'!$A$1:$S$10000,15,FALSE)</f>
        <v>2411/666</v>
      </c>
      <c r="J726" s="30" t="s">
        <v>22</v>
      </c>
      <c r="K726" s="41" t="str">
        <f>VLOOKUP(B726,'Список DKV от ЮТД'!$A$1:$M$10000,13,FALSE)</f>
        <v>4</v>
      </c>
      <c r="L726" s="30" t="str">
        <f>VLOOKUP(B726,'Список DKV от ЮТД'!$A$1:$S$10000,14,FALSE)</f>
        <v>27RM264</v>
      </c>
      <c r="M726" s="52" t="str">
        <f>VLOOKUP(B726,'Список DKV от ЮТД'!$A$1:$M$10000,10,FALSE)</f>
        <v>704310*******0737</v>
      </c>
      <c r="N726" s="52" t="str">
        <f>VLOOKUP(B726,'Список DKV от ЮТД'!$A$1:$S$10000,18,FALSE)</f>
        <v/>
      </c>
      <c r="O726" s="52" t="str">
        <f>VLOOKUP(B726,'Список DKV от ЮТД'!$A$1:$S$10000,19,FALSE)</f>
        <v/>
      </c>
      <c r="P726" s="52" t="str">
        <f>VLOOKUP(B726,'Список DKV от ЮТД'!$A$1:$S$10000,16,FALSE)</f>
        <v>425307841</v>
      </c>
      <c r="Q726" s="52" t="s">
        <v>24756</v>
      </c>
      <c r="R726" s="30" t="s">
        <v>24844</v>
      </c>
    </row>
    <row r="727" spans="1:18">
      <c r="A727" s="30">
        <v>725</v>
      </c>
      <c r="B727" s="37">
        <v>19221102809</v>
      </c>
      <c r="C727" s="50">
        <v>43763</v>
      </c>
      <c r="E727" s="50">
        <v>43766</v>
      </c>
      <c r="F727" s="30" t="s">
        <v>18</v>
      </c>
      <c r="H727" s="45">
        <v>43785</v>
      </c>
      <c r="I727" s="30" t="str">
        <f>VLOOKUP(B727,'Список DKV от ЮТД'!$A$1:$S$10000,15,FALSE)</f>
        <v>2411/667</v>
      </c>
      <c r="J727" s="30" t="s">
        <v>22</v>
      </c>
      <c r="K727" s="41" t="str">
        <f>VLOOKUP(B727,'Список DKV от ЮТД'!$A$1:$M$10000,13,FALSE)</f>
        <v>4</v>
      </c>
      <c r="L727" s="30" t="str">
        <f>VLOOKUP(B727,'Список DKV от ЮТД'!$A$1:$S$10000,14,FALSE)</f>
        <v>34LR7128</v>
      </c>
      <c r="M727" s="52" t="str">
        <f>VLOOKUP(B727,'Список DKV от ЮТД'!$A$1:$M$10000,10,FALSE)</f>
        <v>704310*******0123</v>
      </c>
      <c r="N727" s="52" t="str">
        <f>VLOOKUP(B727,'Список DKV от ЮТД'!$A$1:$S$10000,18,FALSE)</f>
        <v>expired</v>
      </c>
      <c r="O727" s="52" t="str">
        <f>VLOOKUP(B727,'Список DKV от ЮТД'!$A$1:$S$10000,19,FALSE)</f>
        <v>blocked</v>
      </c>
      <c r="P727" s="52" t="str">
        <f>VLOOKUP(B727,'Список DKV от ЮТД'!$A$1:$S$10000,16,FALSE)</f>
        <v>425307848</v>
      </c>
      <c r="Q727" s="52"/>
    </row>
    <row r="728" spans="1:18">
      <c r="A728" s="30">
        <v>726</v>
      </c>
      <c r="B728" s="37">
        <v>19221102841</v>
      </c>
      <c r="C728" s="50">
        <v>43763</v>
      </c>
      <c r="E728" s="50">
        <v>43766</v>
      </c>
      <c r="F728" s="30" t="s">
        <v>18</v>
      </c>
      <c r="H728" s="45">
        <v>43785</v>
      </c>
      <c r="I728" s="30" t="str">
        <f>VLOOKUP(B728,'Список DKV от ЮТД'!$A$1:$S$10000,15,FALSE)</f>
        <v>2411/668</v>
      </c>
      <c r="J728" s="30" t="s">
        <v>22</v>
      </c>
      <c r="K728" s="41" t="str">
        <f>VLOOKUP(B728,'Список DKV от ЮТД'!$A$1:$M$10000,13,FALSE)</f>
        <v>4</v>
      </c>
      <c r="L728" s="30" t="str">
        <f>VLOOKUP(B728,'Список DKV от ЮТД'!$A$1:$S$10000,14,FALSE)</f>
        <v>14AAG421</v>
      </c>
      <c r="M728" s="52" t="str">
        <f>VLOOKUP(B728,'Список DKV от ЮТД'!$A$1:$M$10000,10,FALSE)</f>
        <v>704310*******0104</v>
      </c>
      <c r="N728" s="52" t="str">
        <f>VLOOKUP(B728,'Список DKV от ЮТД'!$A$1:$S$10000,18,FALSE)</f>
        <v>expired</v>
      </c>
      <c r="O728" s="52" t="str">
        <f>VLOOKUP(B728,'Список DKV от ЮТД'!$A$1:$S$10000,19,FALSE)</f>
        <v>blocked</v>
      </c>
      <c r="P728" s="52" t="str">
        <f>VLOOKUP(B728,'Список DKV от ЮТД'!$A$1:$S$10000,16,FALSE)</f>
        <v>425307852</v>
      </c>
      <c r="Q728" s="52"/>
    </row>
    <row r="729" spans="1:18">
      <c r="A729" s="30">
        <v>727</v>
      </c>
      <c r="B729" s="37">
        <v>19221102858</v>
      </c>
      <c r="C729" s="50">
        <v>43763</v>
      </c>
      <c r="E729" s="50">
        <v>43766</v>
      </c>
      <c r="F729" s="30" t="s">
        <v>18</v>
      </c>
      <c r="H729" s="45">
        <v>43785</v>
      </c>
      <c r="I729" s="30" t="str">
        <f>VLOOKUP(B729,'Список DKV от ЮТД'!$A$1:$S$10000,15,FALSE)</f>
        <v>2411/669</v>
      </c>
      <c r="J729" s="30" t="s">
        <v>22</v>
      </c>
      <c r="K729" s="41" t="str">
        <f>VLOOKUP(B729,'Список DKV от ЮТД'!$A$1:$M$10000,13,FALSE)</f>
        <v>4</v>
      </c>
      <c r="L729" s="30" t="str">
        <f>VLOOKUP(B729,'Список DKV от ЮТД'!$A$1:$S$10000,14,FALSE)</f>
        <v>27C4767</v>
      </c>
      <c r="M729" s="52" t="str">
        <f>VLOOKUP(B729,'Список DKV от ЮТД'!$A$1:$M$10000,10,FALSE)</f>
        <v>704310*******0059</v>
      </c>
      <c r="N729" s="52" t="str">
        <f>VLOOKUP(B729,'Список DKV от ЮТД'!$A$1:$S$10000,18,FALSE)</f>
        <v/>
      </c>
      <c r="O729" s="52" t="str">
        <f>VLOOKUP(B729,'Список DKV от ЮТД'!$A$1:$S$10000,19,FALSE)</f>
        <v/>
      </c>
      <c r="P729" s="52" t="str">
        <f>VLOOKUP(B729,'Список DKV от ЮТД'!$A$1:$S$10000,16,FALSE)</f>
        <v>425307853</v>
      </c>
      <c r="Q729" s="52"/>
    </row>
    <row r="730" spans="1:18">
      <c r="A730" s="30">
        <v>728</v>
      </c>
      <c r="B730" s="38">
        <v>19221139215</v>
      </c>
      <c r="C730" s="50">
        <v>43776</v>
      </c>
      <c r="E730" s="50">
        <v>43776</v>
      </c>
      <c r="F730" s="30" t="s">
        <v>20</v>
      </c>
      <c r="G730" s="41">
        <v>145</v>
      </c>
      <c r="H730" s="45">
        <v>43785</v>
      </c>
      <c r="I730" s="30" t="str">
        <f>VLOOKUP(B730,'Список DKV от ЮТД'!$A$1:$S$10000,15,FALSE)</f>
        <v>2412/58</v>
      </c>
      <c r="J730" s="30" t="s">
        <v>22</v>
      </c>
      <c r="K730" s="41" t="str">
        <f>VLOOKUP(B730,'Список DKV от ЮТД'!$A$1:$M$10000,13,FALSE)</f>
        <v>4</v>
      </c>
      <c r="L730" s="30" t="str">
        <f>VLOOKUP(B730,'Список DKV от ЮТД'!$A$1:$S$10000,14,FALSE)</f>
        <v>KV096RP</v>
      </c>
      <c r="M730" s="52" t="str">
        <f>VLOOKUP(B730,'Список DKV от ЮТД'!$A$1:$M$10000,10,FALSE)</f>
        <v>704310*******0042</v>
      </c>
      <c r="N730" s="52" t="str">
        <f>VLOOKUP(B730,'Список DKV от ЮТД'!$A$1:$S$10000,18,FALSE)</f>
        <v>blocked</v>
      </c>
      <c r="O730" s="52" t="str">
        <f>VLOOKUP(B730,'Список DKV от ЮТД'!$A$1:$S$10000,19,FALSE)</f>
        <v>blocked</v>
      </c>
      <c r="P730" s="52" t="str">
        <f>VLOOKUP(B730,'Список DKV от ЮТД'!$A$1:$S$10000,16,FALSE)</f>
        <v>425311489</v>
      </c>
      <c r="Q730" s="49" t="s">
        <v>27382</v>
      </c>
      <c r="R730" s="30" t="s">
        <v>8265</v>
      </c>
    </row>
    <row r="731" spans="1:18">
      <c r="A731" s="30">
        <v>729</v>
      </c>
      <c r="B731" s="37">
        <v>19221140361</v>
      </c>
      <c r="C731" s="50">
        <v>43776</v>
      </c>
      <c r="E731" s="50">
        <v>43777</v>
      </c>
      <c r="F731" s="30" t="s">
        <v>18</v>
      </c>
      <c r="H731" s="77">
        <v>43786</v>
      </c>
      <c r="I731" s="30" t="str">
        <f>VLOOKUP(B731,'Список DKV от ЮТД'!$A$1:$S$10000,15,FALSE)</f>
        <v>2411/670</v>
      </c>
      <c r="J731" s="30" t="s">
        <v>22</v>
      </c>
      <c r="K731" s="41" t="str">
        <f>VLOOKUP(B731,'Список DKV от ЮТД'!$A$1:$M$10000,13,FALSE)</f>
        <v>4</v>
      </c>
      <c r="L731" s="30" t="str">
        <f>VLOOKUP(B731,'Список DKV от ЮТД'!$A$1:$S$10000,14,FALSE)</f>
        <v>34DN3747</v>
      </c>
      <c r="M731" s="52" t="str">
        <f>VLOOKUP(B731,'Список DKV от ЮТД'!$A$1:$M$10000,10,FALSE)</f>
        <v>704310*******0378</v>
      </c>
      <c r="N731" s="52" t="str">
        <f>VLOOKUP(B731,'Список DKV от ЮТД'!$A$1:$S$10000,18,FALSE)</f>
        <v>expired</v>
      </c>
      <c r="O731" s="52" t="str">
        <f>VLOOKUP(B731,'Список DKV от ЮТД'!$A$1:$S$10000,19,FALSE)</f>
        <v>blocked</v>
      </c>
      <c r="P731" s="52" t="str">
        <f>VLOOKUP(B731,'Список DKV от ЮТД'!$A$1:$S$10000,16,FALSE)</f>
        <v>425311604</v>
      </c>
      <c r="Q731" s="52"/>
    </row>
    <row r="732" spans="1:18">
      <c r="A732" s="30">
        <v>730</v>
      </c>
      <c r="B732" s="37">
        <v>19221140601</v>
      </c>
      <c r="C732" s="50">
        <v>43776</v>
      </c>
      <c r="E732" s="50">
        <v>43777</v>
      </c>
      <c r="F732" s="30" t="s">
        <v>18</v>
      </c>
      <c r="H732" s="45">
        <v>43786</v>
      </c>
      <c r="I732" s="30" t="str">
        <f>VLOOKUP(B732,'Список DKV от ЮТД'!$A$1:$S$10000,15,FALSE)</f>
        <v>2411/671</v>
      </c>
      <c r="J732" s="30" t="s">
        <v>22</v>
      </c>
      <c r="K732" s="41" t="str">
        <f>VLOOKUP(B732,'Список DKV от ЮТД'!$A$1:$M$10000,13,FALSE)</f>
        <v>4</v>
      </c>
      <c r="L732" s="30" t="str">
        <f>VLOOKUP(B732,'Список DKV от ЮТД'!$A$1:$S$10000,14,FALSE)</f>
        <v>81FB801</v>
      </c>
      <c r="M732" s="52" t="str">
        <f>VLOOKUP(B732,'Список DKV от ЮТД'!$A$1:$M$10000,10,FALSE)</f>
        <v>704310*******1109</v>
      </c>
      <c r="N732" s="52" t="str">
        <f>VLOOKUP(B732,'Список DKV от ЮТД'!$A$1:$S$10000,18,FALSE)</f>
        <v/>
      </c>
      <c r="O732" s="52" t="str">
        <f>VLOOKUP(B732,'Список DKV от ЮТД'!$A$1:$S$10000,19,FALSE)</f>
        <v/>
      </c>
      <c r="P732" s="52" t="str">
        <f>VLOOKUP(B732,'Список DKV от ЮТД'!$A$1:$S$10000,16,FALSE)</f>
        <v>425311628</v>
      </c>
      <c r="Q732" s="52"/>
    </row>
    <row r="733" spans="1:18">
      <c r="A733" s="30">
        <v>731</v>
      </c>
      <c r="B733" s="38">
        <v>19221140569</v>
      </c>
      <c r="C733" s="50">
        <v>43776</v>
      </c>
      <c r="E733" s="50">
        <v>43777</v>
      </c>
      <c r="F733" s="30" t="s">
        <v>18</v>
      </c>
      <c r="G733" s="41">
        <v>145</v>
      </c>
      <c r="H733" s="77">
        <v>43786</v>
      </c>
      <c r="I733" s="30" t="str">
        <f>VLOOKUP(B733,'Список DKV от ЮТД'!$A$1:$S$10000,15,FALSE)</f>
        <v>2411/672</v>
      </c>
      <c r="J733" s="30" t="s">
        <v>22</v>
      </c>
      <c r="K733" s="41" t="str">
        <f>VLOOKUP(B733,'Список DKV от ЮТД'!$A$1:$M$10000,13,FALSE)</f>
        <v>4</v>
      </c>
      <c r="L733" s="30" t="str">
        <f>VLOOKUP(B733,'Список DKV от ЮТД'!$A$1:$S$10000,14,FALSE)</f>
        <v>33CVN99</v>
      </c>
      <c r="M733" s="52" t="str">
        <f>VLOOKUP(B733,'Список DKV от ЮТД'!$A$1:$M$10000,10,FALSE)</f>
        <v>704310*******0046</v>
      </c>
      <c r="N733" s="52" t="str">
        <f>VLOOKUP(B733,'Список DKV от ЮТД'!$A$1:$S$10000,18,FALSE)</f>
        <v>blocked</v>
      </c>
      <c r="O733" s="52" t="str">
        <f>VLOOKUP(B733,'Список DKV от ЮТД'!$A$1:$S$10000,19,FALSE)</f>
        <v>blocked</v>
      </c>
      <c r="P733" s="52" t="str">
        <f>VLOOKUP(B733,'Список DKV от ЮТД'!$A$1:$S$10000,16,FALSE)</f>
        <v>425311624</v>
      </c>
      <c r="Q733" s="49" t="s">
        <v>27387</v>
      </c>
      <c r="R733" s="30" t="s">
        <v>19622</v>
      </c>
    </row>
    <row r="734" spans="1:18">
      <c r="A734" s="30">
        <v>732</v>
      </c>
      <c r="B734" s="38">
        <v>19221140528</v>
      </c>
      <c r="C734" s="50">
        <v>43776</v>
      </c>
      <c r="E734" s="50">
        <v>43777</v>
      </c>
      <c r="F734" s="30" t="s">
        <v>18</v>
      </c>
      <c r="G734" s="41">
        <v>145</v>
      </c>
      <c r="H734" s="45">
        <v>43786</v>
      </c>
      <c r="I734" s="30" t="str">
        <f>VLOOKUP(B734,'Список DKV от ЮТД'!$A$1:$S$10000,15,FALSE)</f>
        <v>2411/673</v>
      </c>
      <c r="J734" s="30" t="s">
        <v>22</v>
      </c>
      <c r="K734" s="41" t="str">
        <f>VLOOKUP(B734,'Список DKV от ЮТД'!$A$1:$M$10000,13,FALSE)</f>
        <v>4</v>
      </c>
      <c r="L734" s="30" t="str">
        <f>VLOOKUP(B734,'Список DKV от ЮТД'!$A$1:$S$10000,14,FALSE)</f>
        <v>06FJ0215</v>
      </c>
      <c r="M734" s="52" t="str">
        <f>VLOOKUP(B734,'Список DKV от ЮТД'!$A$1:$M$10000,10,FALSE)</f>
        <v>704310*******0012</v>
      </c>
      <c r="N734" s="52" t="str">
        <f>VLOOKUP(B734,'Список DKV от ЮТД'!$A$1:$S$10000,18,FALSE)</f>
        <v>blocked</v>
      </c>
      <c r="O734" s="52" t="str">
        <f>VLOOKUP(B734,'Список DKV от ЮТД'!$A$1:$S$10000,19,FALSE)</f>
        <v>blocked</v>
      </c>
      <c r="P734" s="52" t="str">
        <f>VLOOKUP(B734,'Список DKV от ЮТД'!$A$1:$S$10000,16,FALSE)</f>
        <v>425311620</v>
      </c>
      <c r="Q734" s="49" t="s">
        <v>27387</v>
      </c>
      <c r="R734" s="30" t="s">
        <v>19622</v>
      </c>
    </row>
    <row r="735" spans="1:18">
      <c r="A735" s="30">
        <v>733</v>
      </c>
      <c r="B735" s="37">
        <v>19221140486</v>
      </c>
      <c r="C735" s="50">
        <v>43776</v>
      </c>
      <c r="E735" s="50">
        <v>43777</v>
      </c>
      <c r="F735" s="30" t="s">
        <v>18</v>
      </c>
      <c r="H735" s="45">
        <v>43786</v>
      </c>
      <c r="I735" s="30" t="str">
        <f>VLOOKUP(B735,'Список DKV от ЮТД'!$A$1:$S$10000,15,FALSE)</f>
        <v>2411/674</v>
      </c>
      <c r="J735" s="30" t="s">
        <v>22</v>
      </c>
      <c r="K735" s="41" t="str">
        <f>VLOOKUP(B735,'Список DKV от ЮТД'!$A$1:$M$10000,13,FALSE)</f>
        <v>4</v>
      </c>
      <c r="L735" s="30" t="str">
        <f>VLOOKUP(B735,'Список DKV от ЮТД'!$A$1:$S$10000,14,FALSE)</f>
        <v>PK8266BH</v>
      </c>
      <c r="M735" s="52" t="str">
        <f>VLOOKUP(B735,'Список DKV от ЮТД'!$A$1:$M$10000,10,FALSE)</f>
        <v>704310*******0176</v>
      </c>
      <c r="N735" s="52" t="str">
        <f>VLOOKUP(B735,'Список DKV от ЮТД'!$A$1:$S$10000,18,FALSE)</f>
        <v/>
      </c>
      <c r="O735" s="52" t="str">
        <f>VLOOKUP(B735,'Список DKV от ЮТД'!$A$1:$S$10000,19,FALSE)</f>
        <v/>
      </c>
      <c r="P735" s="52" t="str">
        <f>VLOOKUP(B735,'Список DKV от ЮТД'!$A$1:$S$10000,16,FALSE)</f>
        <v>425311616</v>
      </c>
      <c r="Q735" s="52"/>
    </row>
    <row r="736" spans="1:18">
      <c r="A736" s="30">
        <v>734</v>
      </c>
      <c r="B736" s="37">
        <v>19221140445</v>
      </c>
      <c r="C736" s="50">
        <v>43776</v>
      </c>
      <c r="E736" s="50">
        <v>43777</v>
      </c>
      <c r="F736" s="30" t="s">
        <v>18</v>
      </c>
      <c r="H736" s="77">
        <v>43786</v>
      </c>
      <c r="I736" s="30" t="str">
        <f>VLOOKUP(B736,'Список DKV от ЮТД'!$A$1:$S$10000,15,FALSE)</f>
        <v>2411/675</v>
      </c>
      <c r="J736" s="30" t="s">
        <v>22</v>
      </c>
      <c r="K736" s="41" t="str">
        <f>VLOOKUP(B736,'Список DKV от ЮТД'!$A$1:$M$10000,13,FALSE)</f>
        <v>4</v>
      </c>
      <c r="L736" s="30" t="str">
        <f>VLOOKUP(B736,'Список DKV от ЮТД'!$A$1:$S$10000,14,FALSE)</f>
        <v>81FR541</v>
      </c>
      <c r="M736" s="52" t="str">
        <f>VLOOKUP(B736,'Список DKV от ЮТД'!$A$1:$M$10000,10,FALSE)</f>
        <v>704310*******0826</v>
      </c>
      <c r="N736" s="52" t="str">
        <f>VLOOKUP(B736,'Список DKV от ЮТД'!$A$1:$S$10000,18,FALSE)</f>
        <v>expired</v>
      </c>
      <c r="O736" s="52" t="str">
        <f>VLOOKUP(B736,'Список DKV от ЮТД'!$A$1:$S$10000,19,FALSE)</f>
        <v>blocked</v>
      </c>
      <c r="P736" s="52" t="str">
        <f>VLOOKUP(B736,'Список DKV от ЮТД'!$A$1:$S$10000,16,FALSE)</f>
        <v>425311612</v>
      </c>
      <c r="Q736" s="52"/>
    </row>
    <row r="737" spans="1:18">
      <c r="A737" s="30">
        <v>735</v>
      </c>
      <c r="B737" s="37">
        <v>19221140320</v>
      </c>
      <c r="C737" s="50">
        <v>43776</v>
      </c>
      <c r="E737" s="50">
        <v>43777</v>
      </c>
      <c r="F737" s="30" t="s">
        <v>18</v>
      </c>
      <c r="H737" s="45">
        <v>43786</v>
      </c>
      <c r="I737" s="30" t="str">
        <f>VLOOKUP(B737,'Список DKV от ЮТД'!$A$1:$S$10000,15,FALSE)</f>
        <v>2411/676</v>
      </c>
      <c r="J737" s="30" t="s">
        <v>22</v>
      </c>
      <c r="K737" s="41" t="str">
        <f>VLOOKUP(B737,'Список DKV от ЮТД'!$A$1:$M$10000,13,FALSE)</f>
        <v>4</v>
      </c>
      <c r="L737" s="30" t="str">
        <f>VLOOKUP(B737,'Список DKV от ЮТД'!$A$1:$S$10000,14,FALSE)</f>
        <v>07DDV61</v>
      </c>
      <c r="M737" s="52" t="str">
        <f>VLOOKUP(B737,'Список DKV от ЮТД'!$A$1:$M$10000,10,FALSE)</f>
        <v>704310*******3243</v>
      </c>
      <c r="N737" s="52" t="str">
        <f>VLOOKUP(B737,'Список DKV от ЮТД'!$A$1:$S$10000,18,FALSE)</f>
        <v/>
      </c>
      <c r="O737" s="52" t="str">
        <f>VLOOKUP(B737,'Список DKV от ЮТД'!$A$1:$S$10000,19,FALSE)</f>
        <v/>
      </c>
      <c r="P737" s="52" t="str">
        <f>VLOOKUP(B737,'Список DKV от ЮТД'!$A$1:$S$10000,16,FALSE)</f>
        <v>425311600</v>
      </c>
      <c r="Q737" s="52"/>
    </row>
    <row r="738" spans="1:18">
      <c r="A738" s="30">
        <v>736</v>
      </c>
      <c r="B738" s="37">
        <v>19221140403</v>
      </c>
      <c r="C738" s="50">
        <v>43776</v>
      </c>
      <c r="E738" s="50">
        <v>43777</v>
      </c>
      <c r="F738" s="30" t="s">
        <v>18</v>
      </c>
      <c r="H738" s="77">
        <v>43786</v>
      </c>
      <c r="I738" s="30" t="str">
        <f>VLOOKUP(B738,'Список DKV от ЮТД'!$A$1:$S$10000,15,FALSE)</f>
        <v>2411/677</v>
      </c>
      <c r="J738" s="30" t="s">
        <v>22</v>
      </c>
      <c r="K738" s="41" t="str">
        <f>VLOOKUP(B738,'Список DKV от ЮТД'!$A$1:$M$10000,13,FALSE)</f>
        <v>4</v>
      </c>
      <c r="L738" s="30" t="str">
        <f>VLOOKUP(B738,'Список DKV от ЮТД'!$A$1:$S$10000,14,FALSE)</f>
        <v>CT1296BM</v>
      </c>
      <c r="M738" s="52" t="str">
        <f>VLOOKUP(B738,'Список DKV от ЮТД'!$A$1:$M$10000,10,FALSE)</f>
        <v>704310*******0972</v>
      </c>
      <c r="N738" s="52" t="str">
        <f>VLOOKUP(B738,'Список DKV от ЮТД'!$A$1:$S$10000,18,FALSE)</f>
        <v/>
      </c>
      <c r="O738" s="52" t="str">
        <f>VLOOKUP(B738,'Список DKV от ЮТД'!$A$1:$S$10000,19,FALSE)</f>
        <v/>
      </c>
      <c r="P738" s="52" t="str">
        <f>VLOOKUP(B738,'Список DKV от ЮТД'!$A$1:$S$10000,16,FALSE)</f>
        <v>425311608</v>
      </c>
      <c r="Q738" s="52"/>
    </row>
    <row r="739" spans="1:18">
      <c r="A739" s="30">
        <v>737</v>
      </c>
      <c r="B739" s="37">
        <v>19221140288</v>
      </c>
      <c r="C739" s="50">
        <v>43776</v>
      </c>
      <c r="E739" s="50">
        <v>43777</v>
      </c>
      <c r="F739" s="30" t="s">
        <v>18</v>
      </c>
      <c r="H739" s="77">
        <v>43786</v>
      </c>
      <c r="I739" s="30" t="str">
        <f>VLOOKUP(B739,'Список DKV от ЮТД'!$A$1:$S$10000,15,FALSE)</f>
        <v>2411/678</v>
      </c>
      <c r="J739" s="30" t="s">
        <v>22</v>
      </c>
      <c r="K739" s="41" t="str">
        <f>VLOOKUP(B739,'Список DKV от ЮТД'!$A$1:$M$10000,13,FALSE)</f>
        <v>4</v>
      </c>
      <c r="L739" s="30" t="str">
        <f>VLOOKUP(B739,'Список DKV от ЮТД'!$A$1:$S$10000,14,FALSE)</f>
        <v>34SJ7508</v>
      </c>
      <c r="M739" s="52" t="str">
        <f>VLOOKUP(B739,'Список DKV от ЮТД'!$A$1:$M$10000,10,FALSE)</f>
        <v>704310*******2312</v>
      </c>
      <c r="N739" s="52" t="str">
        <f>VLOOKUP(B739,'Список DKV от ЮТД'!$A$1:$S$10000,18,FALSE)</f>
        <v>expired</v>
      </c>
      <c r="O739" s="52" t="str">
        <f>VLOOKUP(B739,'Список DKV от ЮТД'!$A$1:$S$10000,19,FALSE)</f>
        <v>blocked</v>
      </c>
      <c r="P739" s="52" t="str">
        <f>VLOOKUP(B739,'Список DKV от ЮТД'!$A$1:$S$10000,16,FALSE)</f>
        <v>425311596</v>
      </c>
      <c r="Q739" s="52"/>
    </row>
    <row r="740" spans="1:18">
      <c r="A740" s="30">
        <v>738</v>
      </c>
      <c r="B740" s="37">
        <v>19221140247</v>
      </c>
      <c r="C740" s="50">
        <v>43776</v>
      </c>
      <c r="E740" s="50">
        <v>43777</v>
      </c>
      <c r="F740" s="30" t="s">
        <v>18</v>
      </c>
      <c r="H740" s="45">
        <v>43786</v>
      </c>
      <c r="I740" s="30" t="str">
        <f>VLOOKUP(B740,'Список DKV от ЮТД'!$A$1:$S$10000,15,FALSE)</f>
        <v>2411/679</v>
      </c>
      <c r="J740" s="30" t="s">
        <v>22</v>
      </c>
      <c r="K740" s="41" t="str">
        <f>VLOOKUP(B740,'Список DKV от ЮТД'!$A$1:$M$10000,13,FALSE)</f>
        <v>4</v>
      </c>
      <c r="L740" s="30" t="str">
        <f>VLOOKUP(B740,'Список DKV от ЮТД'!$A$1:$S$10000,14,FALSE)</f>
        <v>81EY641</v>
      </c>
      <c r="M740" s="52" t="str">
        <f>VLOOKUP(B740,'Список DKV от ЮТД'!$A$1:$M$10000,10,FALSE)</f>
        <v>704310*******1323</v>
      </c>
      <c r="N740" s="52" t="str">
        <f>VLOOKUP(B740,'Список DKV от ЮТД'!$A$1:$S$10000,18,FALSE)</f>
        <v/>
      </c>
      <c r="O740" s="52" t="str">
        <f>VLOOKUP(B740,'Список DKV от ЮТД'!$A$1:$S$10000,19,FALSE)</f>
        <v/>
      </c>
      <c r="P740" s="52" t="str">
        <f>VLOOKUP(B740,'Список DKV от ЮТД'!$A$1:$S$10000,16,FALSE)</f>
        <v>425311592</v>
      </c>
      <c r="Q740" s="52"/>
    </row>
    <row r="741" spans="1:18">
      <c r="A741" s="30">
        <v>739</v>
      </c>
      <c r="B741" s="37">
        <v>19221140205</v>
      </c>
      <c r="C741" s="50">
        <v>43776</v>
      </c>
      <c r="E741" s="50">
        <v>43777</v>
      </c>
      <c r="F741" s="30" t="s">
        <v>18</v>
      </c>
      <c r="H741" s="77">
        <v>43786</v>
      </c>
      <c r="I741" s="30" t="str">
        <f>VLOOKUP(B741,'Список DKV от ЮТД'!$A$1:$S$10000,15,FALSE)</f>
        <v>2411/680</v>
      </c>
      <c r="J741" s="30" t="s">
        <v>22</v>
      </c>
      <c r="K741" s="41" t="str">
        <f>VLOOKUP(B741,'Список DKV от ЮТД'!$A$1:$M$10000,13,FALSE)</f>
        <v>4</v>
      </c>
      <c r="L741" s="30" t="str">
        <f>VLOOKUP(B741,'Список DKV от ЮТД'!$A$1:$S$10000,14,FALSE)</f>
        <v>33AN449</v>
      </c>
      <c r="M741" s="52" t="str">
        <f>VLOOKUP(B741,'Список DKV от ЮТД'!$A$1:$M$10000,10,FALSE)</f>
        <v>704310*******0070</v>
      </c>
      <c r="N741" s="52" t="str">
        <f>VLOOKUP(B741,'Список DKV от ЮТД'!$A$1:$S$10000,18,FALSE)</f>
        <v>expired</v>
      </c>
      <c r="O741" s="52" t="str">
        <f>VLOOKUP(B741,'Список DKV от ЮТД'!$A$1:$S$10000,19,FALSE)</f>
        <v>blocked</v>
      </c>
      <c r="P741" s="52" t="str">
        <f>VLOOKUP(B741,'Список DKV от ЮТД'!$A$1:$S$10000,16,FALSE)</f>
        <v>425311588</v>
      </c>
      <c r="Q741" s="52"/>
    </row>
    <row r="742" spans="1:18">
      <c r="A742" s="30">
        <v>740</v>
      </c>
      <c r="B742" s="73">
        <v>19221139264</v>
      </c>
      <c r="C742" s="50">
        <v>43776</v>
      </c>
      <c r="E742" s="50">
        <v>43776</v>
      </c>
      <c r="F742" s="30" t="s">
        <v>20</v>
      </c>
      <c r="G742" s="41">
        <v>145</v>
      </c>
      <c r="H742" s="45">
        <v>43786</v>
      </c>
      <c r="I742" s="30" t="str">
        <f>VLOOKUP(B742,'Список DKV от ЮТД'!$A$1:$S$10000,15,FALSE)</f>
        <v>2412/59</v>
      </c>
      <c r="J742" s="30" t="s">
        <v>22</v>
      </c>
      <c r="K742" s="41" t="str">
        <f>VLOOKUP(B742,'Список DKV от ЮТД'!$A$1:$M$10000,13,FALSE)</f>
        <v>4</v>
      </c>
      <c r="L742" s="30" t="str">
        <f>VLOOKUP(B742,'Список DKV от ЮТД'!$A$1:$S$10000,14,FALSE)</f>
        <v>HNBH748</v>
      </c>
      <c r="M742" s="52" t="str">
        <f>VLOOKUP(B742,'Список DKV от ЮТД'!$A$1:$M$10000,10,FALSE)</f>
        <v>704310*******0217</v>
      </c>
      <c r="N742" s="52" t="str">
        <f>VLOOKUP(B742,'Список DKV от ЮТД'!$A$1:$S$10000,18,FALSE)</f>
        <v>blocked</v>
      </c>
      <c r="O742" s="52" t="str">
        <f>VLOOKUP(B742,'Список DKV от ЮТД'!$A$1:$S$10000,19,FALSE)</f>
        <v>blocked</v>
      </c>
      <c r="P742" s="52" t="str">
        <f>VLOOKUP(B742,'Список DKV от ЮТД'!$A$1:$S$10000,16,FALSE)</f>
        <v>425311494</v>
      </c>
      <c r="Q742" s="49" t="s">
        <v>27380</v>
      </c>
      <c r="R742" s="30" t="s">
        <v>20632</v>
      </c>
    </row>
    <row r="743" spans="1:18">
      <c r="A743" s="30">
        <v>741</v>
      </c>
      <c r="B743" s="37">
        <v>19231011867</v>
      </c>
      <c r="C743" s="69">
        <v>43712</v>
      </c>
      <c r="E743" s="50">
        <v>43712</v>
      </c>
      <c r="F743" s="30" t="s">
        <v>20</v>
      </c>
      <c r="H743" s="77">
        <v>43786</v>
      </c>
      <c r="I743" s="30" t="str">
        <f>VLOOKUP(B743,'Список DKV от ЮТД'!$A$1:$S$10000,15,FALSE)</f>
        <v>2412/60</v>
      </c>
      <c r="J743" s="30" t="s">
        <v>22</v>
      </c>
      <c r="K743" s="41" t="str">
        <f>VLOOKUP(B743,'Список DKV от ЮТД'!$A$1:$M$10000,13,FALSE)</f>
        <v>4</v>
      </c>
      <c r="L743" s="30" t="str">
        <f>VLOOKUP(B743,'Список DKV от ЮТД'!$A$1:$S$10000,14,FALSE)</f>
        <v>PU767UH</v>
      </c>
      <c r="M743" s="52" t="str">
        <f>VLOOKUP(B743,'Список DKV от ЮТД'!$A$1:$M$10000,10,FALSE)</f>
        <v>704310*******0239</v>
      </c>
      <c r="N743" s="52" t="str">
        <f>VLOOKUP(B743,'Список DKV от ЮТД'!$A$1:$S$10000,18,FALSE)</f>
        <v>expired</v>
      </c>
      <c r="O743" s="52" t="str">
        <f>VLOOKUP(B743,'Список DKV от ЮТД'!$A$1:$S$10000,19,FALSE)</f>
        <v>blocked</v>
      </c>
      <c r="P743" s="52" t="str">
        <f>VLOOKUP(B743,'Список DKV от ЮТД'!$A$1:$S$10000,16,FALSE)</f>
        <v>425560898</v>
      </c>
      <c r="Q743" s="52"/>
    </row>
    <row r="744" spans="1:18">
      <c r="A744" s="30">
        <v>742</v>
      </c>
      <c r="B744" s="37">
        <v>19221139934</v>
      </c>
      <c r="C744" s="50">
        <v>43776</v>
      </c>
      <c r="E744" s="50">
        <v>43776</v>
      </c>
      <c r="F744" s="30" t="s">
        <v>20</v>
      </c>
      <c r="H744" s="45">
        <v>43786</v>
      </c>
      <c r="I744" s="30" t="str">
        <f>VLOOKUP(B744,'Список DKV от ЮТД'!$A$1:$S$10000,15,FALSE)</f>
        <v>2412/61</v>
      </c>
      <c r="J744" s="30" t="s">
        <v>22</v>
      </c>
      <c r="K744" s="41" t="str">
        <f>VLOOKUP(B744,'Список DKV от ЮТД'!$A$1:$M$10000,13,FALSE)</f>
        <v>4</v>
      </c>
      <c r="L744" s="30" t="str">
        <f>VLOOKUP(B744,'Список DKV от ЮТД'!$A$1:$S$10000,14,FALSE)</f>
        <v>SGUA082</v>
      </c>
      <c r="M744" s="52" t="str">
        <f>VLOOKUP(B744,'Список DKV от ЮТД'!$A$1:$M$10000,10,FALSE)</f>
        <v>704310*******0312</v>
      </c>
      <c r="N744" s="52" t="str">
        <f>VLOOKUP(B744,'Список DKV от ЮТД'!$A$1:$S$10000,18,FALSE)</f>
        <v>expired</v>
      </c>
      <c r="O744" s="52" t="str">
        <f>VLOOKUP(B744,'Список DKV от ЮТД'!$A$1:$S$10000,19,FALSE)</f>
        <v>blocked</v>
      </c>
      <c r="P744" s="52" t="str">
        <f>VLOOKUP(B744,'Список DKV от ЮТД'!$A$1:$S$10000,16,FALSE)</f>
        <v>425311561</v>
      </c>
      <c r="Q744" s="52"/>
    </row>
    <row r="745" spans="1:18">
      <c r="A745" s="30">
        <v>743</v>
      </c>
      <c r="B745" s="37">
        <v>19221140163</v>
      </c>
      <c r="C745" s="50">
        <v>43776</v>
      </c>
      <c r="E745" s="50">
        <v>43777</v>
      </c>
      <c r="F745" s="30" t="s">
        <v>18</v>
      </c>
      <c r="H745" s="77">
        <v>43787</v>
      </c>
      <c r="I745" s="30" t="str">
        <f>VLOOKUP(B745,'Список DKV от ЮТД'!$A$1:$S$10000,15,FALSE)</f>
        <v>2411/681</v>
      </c>
      <c r="J745" s="30" t="s">
        <v>22</v>
      </c>
      <c r="K745" s="41" t="str">
        <f>VLOOKUP(B745,'Список DKV от ЮТД'!$A$1:$M$10000,13,FALSE)</f>
        <v>4</v>
      </c>
      <c r="L745" s="30" t="str">
        <f>VLOOKUP(B745,'Список DKV от ЮТД'!$A$1:$S$10000,14,FALSE)</f>
        <v>34HF9661</v>
      </c>
      <c r="M745" s="52" t="str">
        <f>VLOOKUP(B745,'Список DKV от ЮТД'!$A$1:$M$10000,10,FALSE)</f>
        <v>704310*******0210</v>
      </c>
      <c r="N745" s="52" t="str">
        <f>VLOOKUP(B745,'Список DKV от ЮТД'!$A$1:$S$10000,18,FALSE)</f>
        <v>expired</v>
      </c>
      <c r="O745" s="52" t="str">
        <f>VLOOKUP(B745,'Список DKV от ЮТД'!$A$1:$S$10000,19,FALSE)</f>
        <v>blocked</v>
      </c>
      <c r="P745" s="52" t="str">
        <f>VLOOKUP(B745,'Список DKV от ЮТД'!$A$1:$S$10000,16,FALSE)</f>
        <v>425311584</v>
      </c>
      <c r="Q745" s="52"/>
    </row>
    <row r="746" spans="1:18">
      <c r="A746" s="30">
        <v>744</v>
      </c>
      <c r="B746" s="37">
        <v>19221140122</v>
      </c>
      <c r="C746" s="50">
        <v>43776</v>
      </c>
      <c r="E746" s="50">
        <v>43777</v>
      </c>
      <c r="F746" s="30" t="s">
        <v>18</v>
      </c>
      <c r="H746" s="77">
        <v>43787</v>
      </c>
      <c r="I746" s="30" t="str">
        <f>VLOOKUP(B746,'Список DKV от ЮТД'!$A$1:$S$10000,15,FALSE)</f>
        <v>2411/682</v>
      </c>
      <c r="J746" s="30" t="s">
        <v>22</v>
      </c>
      <c r="K746" s="41" t="str">
        <f>VLOOKUP(B746,'Список DKV от ЮТД'!$A$1:$M$10000,13,FALSE)</f>
        <v>4</v>
      </c>
      <c r="L746" s="30" t="str">
        <f>VLOOKUP(B746,'Список DKV от ЮТД'!$A$1:$S$10000,14,FALSE)</f>
        <v>81EK714</v>
      </c>
      <c r="M746" s="52" t="str">
        <f>VLOOKUP(B746,'Список DKV от ЮТД'!$A$1:$M$10000,10,FALSE)</f>
        <v>704310*******1121</v>
      </c>
      <c r="N746" s="52" t="str">
        <f>VLOOKUP(B746,'Список DKV от ЮТД'!$A$1:$S$10000,18,FALSE)</f>
        <v>expired</v>
      </c>
      <c r="O746" s="52" t="str">
        <f>VLOOKUP(B746,'Список DKV от ЮТД'!$A$1:$S$10000,19,FALSE)</f>
        <v>blocked</v>
      </c>
      <c r="P746" s="52" t="str">
        <f>VLOOKUP(B746,'Список DKV от ЮТД'!$A$1:$S$10000,16,FALSE)</f>
        <v>425311580</v>
      </c>
      <c r="Q746" s="52"/>
    </row>
    <row r="747" spans="1:18">
      <c r="A747" s="30">
        <v>745</v>
      </c>
      <c r="B747" s="37">
        <v>19221140049</v>
      </c>
      <c r="C747" s="50">
        <v>43776</v>
      </c>
      <c r="E747" s="50">
        <v>43777</v>
      </c>
      <c r="F747" s="30" t="s">
        <v>18</v>
      </c>
      <c r="H747" s="77">
        <v>43787</v>
      </c>
      <c r="I747" s="30" t="str">
        <f>VLOOKUP(B747,'Список DKV от ЮТД'!$A$1:$S$10000,15,FALSE)</f>
        <v>2411/684</v>
      </c>
      <c r="J747" s="30" t="s">
        <v>22</v>
      </c>
      <c r="K747" s="41" t="str">
        <f>VLOOKUP(B747,'Список DKV от ЮТД'!$A$1:$M$10000,13,FALSE)</f>
        <v>4</v>
      </c>
      <c r="L747" s="30" t="str">
        <f>VLOOKUP(B747,'Список DKV от ЮТД'!$A$1:$S$10000,14,FALSE)</f>
        <v>PA7898KB</v>
      </c>
      <c r="M747" s="52" t="str">
        <f>VLOOKUP(B747,'Список DKV от ЮТД'!$A$1:$M$10000,10,FALSE)</f>
        <v>704310*******0089</v>
      </c>
      <c r="N747" s="52" t="str">
        <f>VLOOKUP(B747,'Список DKV от ЮТД'!$A$1:$S$10000,18,FALSE)</f>
        <v/>
      </c>
      <c r="O747" s="52" t="str">
        <f>VLOOKUP(B747,'Список DKV от ЮТД'!$A$1:$S$10000,19,FALSE)</f>
        <v/>
      </c>
      <c r="P747" s="52" t="str">
        <f>VLOOKUP(B747,'Список DKV от ЮТД'!$A$1:$S$10000,16,FALSE)</f>
        <v>425311572</v>
      </c>
      <c r="Q747" s="52"/>
    </row>
    <row r="748" spans="1:18">
      <c r="A748" s="30">
        <v>746</v>
      </c>
      <c r="B748" s="37">
        <v>19221140981</v>
      </c>
      <c r="C748" s="50">
        <v>43776</v>
      </c>
      <c r="E748" s="50">
        <v>43777</v>
      </c>
      <c r="F748" s="30" t="s">
        <v>18</v>
      </c>
      <c r="H748" s="77">
        <v>43787</v>
      </c>
      <c r="I748" s="30" t="str">
        <f>VLOOKUP(B748,'Список DKV от ЮТД'!$A$1:$S$10000,15,FALSE)</f>
        <v>2411/685</v>
      </c>
      <c r="J748" s="30" t="s">
        <v>22</v>
      </c>
      <c r="K748" s="41" t="str">
        <f>VLOOKUP(B748,'Список DKV от ЮТД'!$A$1:$M$10000,13,FALSE)</f>
        <v>4</v>
      </c>
      <c r="L748" s="30" t="str">
        <f>VLOOKUP(B748,'Список DKV от ЮТД'!$A$1:$S$10000,14,FALSE)</f>
        <v>34CKG138</v>
      </c>
      <c r="M748" s="52" t="str">
        <f>VLOOKUP(B748,'Список DKV от ЮТД'!$A$1:$M$10000,10,FALSE)</f>
        <v>704310*******0104</v>
      </c>
      <c r="N748" s="52" t="str">
        <f>VLOOKUP(B748,'Список DKV от ЮТД'!$A$1:$S$10000,18,FALSE)</f>
        <v/>
      </c>
      <c r="O748" s="52" t="str">
        <f>VLOOKUP(B748,'Список DKV от ЮТД'!$A$1:$S$10000,19,FALSE)</f>
        <v/>
      </c>
      <c r="P748" s="52" t="str">
        <f>VLOOKUP(B748,'Список DKV от ЮТД'!$A$1:$S$10000,16,FALSE)</f>
        <v>425311666</v>
      </c>
      <c r="Q748" s="52"/>
    </row>
    <row r="749" spans="1:18">
      <c r="A749" s="30">
        <v>747</v>
      </c>
      <c r="B749" s="37">
        <v>19221140940</v>
      </c>
      <c r="C749" s="50">
        <v>43776</v>
      </c>
      <c r="E749" s="50">
        <v>43777</v>
      </c>
      <c r="F749" s="30" t="s">
        <v>18</v>
      </c>
      <c r="H749" s="77">
        <v>43787</v>
      </c>
      <c r="I749" s="30" t="str">
        <f>VLOOKUP(B749,'Список DKV от ЮТД'!$A$1:$S$10000,15,FALSE)</f>
        <v>2411/686</v>
      </c>
      <c r="J749" s="30" t="s">
        <v>22</v>
      </c>
      <c r="K749" s="41" t="str">
        <f>VLOOKUP(B749,'Список DKV от ЮТД'!$A$1:$M$10000,13,FALSE)</f>
        <v>4</v>
      </c>
      <c r="L749" s="30" t="str">
        <f>VLOOKUP(B749,'Список DKV от ЮТД'!$A$1:$S$10000,14,FALSE)</f>
        <v>34CKG021</v>
      </c>
      <c r="M749" s="52" t="str">
        <f>VLOOKUP(B749,'Список DKV от ЮТД'!$A$1:$M$10000,10,FALSE)</f>
        <v>704310*******0054</v>
      </c>
      <c r="N749" s="52" t="str">
        <f>VLOOKUP(B749,'Список DKV от ЮТД'!$A$1:$S$10000,18,FALSE)</f>
        <v/>
      </c>
      <c r="O749" s="52" t="str">
        <f>VLOOKUP(B749,'Список DKV от ЮТД'!$A$1:$S$10000,19,FALSE)</f>
        <v/>
      </c>
      <c r="P749" s="52" t="str">
        <f>VLOOKUP(B749,'Список DKV от ЮТД'!$A$1:$S$10000,16,FALSE)</f>
        <v>425311662</v>
      </c>
      <c r="Q749" s="52"/>
    </row>
    <row r="750" spans="1:18">
      <c r="A750" s="30">
        <v>748</v>
      </c>
      <c r="B750" s="39">
        <v>19221140767</v>
      </c>
      <c r="C750" s="50">
        <v>43776</v>
      </c>
      <c r="E750" s="50">
        <v>43777</v>
      </c>
      <c r="F750" s="30" t="s">
        <v>18</v>
      </c>
      <c r="G750" s="41">
        <v>232</v>
      </c>
      <c r="H750" s="77">
        <v>43787</v>
      </c>
      <c r="I750" s="30" t="str">
        <f>VLOOKUP(B750,'Список DKV от ЮТД'!$A$1:$S$10000,15,FALSE)</f>
        <v>2411/687</v>
      </c>
      <c r="J750" s="30" t="s">
        <v>22</v>
      </c>
      <c r="K750" s="41" t="str">
        <f>VLOOKUP(B750,'Список DKV от ЮТД'!$A$1:$M$10000,13,FALSE)</f>
        <v>4</v>
      </c>
      <c r="L750" s="30" t="str">
        <f>VLOOKUP(B750,'Список DKV от ЮТД'!$A$1:$S$10000,14,FALSE)</f>
        <v>27RM288</v>
      </c>
      <c r="M750" s="52" t="str">
        <f>VLOOKUP(B750,'Список DKV от ЮТД'!$A$1:$M$10000,10,FALSE)</f>
        <v>704310*******0497</v>
      </c>
      <c r="N750" s="52" t="str">
        <f>VLOOKUP(B750,'Список DKV от ЮТД'!$A$1:$S$10000,18,FALSE)</f>
        <v/>
      </c>
      <c r="O750" s="52" t="str">
        <f>VLOOKUP(B750,'Список DKV от ЮТД'!$A$1:$S$10000,19,FALSE)</f>
        <v/>
      </c>
      <c r="P750" s="52" t="str">
        <f>VLOOKUP(B750,'Список DKV от ЮТД'!$A$1:$S$10000,16,FALSE)</f>
        <v>425311644</v>
      </c>
      <c r="Q750" s="49" t="s">
        <v>43568</v>
      </c>
      <c r="R750" s="30" t="s">
        <v>43570</v>
      </c>
    </row>
    <row r="751" spans="1:18">
      <c r="A751" s="30">
        <v>749</v>
      </c>
      <c r="B751" s="37">
        <v>19221139025</v>
      </c>
      <c r="C751" s="50">
        <v>43776</v>
      </c>
      <c r="E751" s="50">
        <v>43776</v>
      </c>
      <c r="F751" s="30" t="s">
        <v>20</v>
      </c>
      <c r="H751" s="45">
        <v>43787</v>
      </c>
      <c r="I751" s="30" t="str">
        <f>VLOOKUP(B751,'Список DKV от ЮТД'!$A$1:$S$10000,15,FALSE)</f>
        <v>2412/62</v>
      </c>
      <c r="J751" s="30" t="s">
        <v>22</v>
      </c>
      <c r="K751" s="41" t="str">
        <f>VLOOKUP(B751,'Список DKV от ЮТД'!$A$1:$M$10000,13,FALSE)</f>
        <v>4</v>
      </c>
      <c r="L751" s="30" t="str">
        <f>VLOOKUP(B751,'Список DKV от ЮТД'!$A$1:$S$10000,14,FALSE)</f>
        <v>07DKC21</v>
      </c>
      <c r="M751" s="52" t="str">
        <f>VLOOKUP(B751,'Список DKV от ЮТД'!$A$1:$M$10000,10,FALSE)</f>
        <v>704310*******3185</v>
      </c>
      <c r="N751" s="52" t="str">
        <f>VLOOKUP(B751,'Список DKV от ЮТД'!$A$1:$S$10000,18,FALSE)</f>
        <v/>
      </c>
      <c r="O751" s="52" t="str">
        <f>VLOOKUP(B751,'Список DKV от ЮТД'!$A$1:$S$10000,19,FALSE)</f>
        <v/>
      </c>
      <c r="P751" s="52" t="str">
        <f>VLOOKUP(B751,'Список DKV от ЮТД'!$A$1:$S$10000,16,FALSE)</f>
        <v>425311470</v>
      </c>
      <c r="Q751" s="52"/>
    </row>
    <row r="752" spans="1:18">
      <c r="A752" s="30">
        <v>750</v>
      </c>
      <c r="B752" s="37">
        <v>19221139850</v>
      </c>
      <c r="C752" s="50">
        <v>43776</v>
      </c>
      <c r="E752" s="50">
        <v>43776</v>
      </c>
      <c r="F752" s="30" t="s">
        <v>20</v>
      </c>
      <c r="H752" s="77">
        <v>43787</v>
      </c>
      <c r="I752" s="30" t="str">
        <f>VLOOKUP(B752,'Список DKV от ЮТД'!$A$1:$S$10000,15,FALSE)</f>
        <v>2412/63</v>
      </c>
      <c r="J752" s="30" t="s">
        <v>22</v>
      </c>
      <c r="K752" s="41" t="str">
        <f>VLOOKUP(B752,'Список DKV от ЮТД'!$A$1:$M$10000,13,FALSE)</f>
        <v>4</v>
      </c>
      <c r="L752" s="30" t="str">
        <f>VLOOKUP(B752,'Список DKV от ЮТД'!$A$1:$S$10000,14,FALSE)</f>
        <v>AR021WS</v>
      </c>
      <c r="M752" s="52" t="str">
        <f>VLOOKUP(B752,'Список DKV от ЮТД'!$A$1:$M$10000,10,FALSE)</f>
        <v>704310*******0023</v>
      </c>
      <c r="N752" s="52" t="str">
        <f>VLOOKUP(B752,'Список DKV от ЮТД'!$A$1:$S$10000,18,FALSE)</f>
        <v>expired</v>
      </c>
      <c r="O752" s="52" t="str">
        <f>VLOOKUP(B752,'Список DKV от ЮТД'!$A$1:$S$10000,19,FALSE)</f>
        <v>blocked</v>
      </c>
      <c r="P752" s="52" t="str">
        <f>VLOOKUP(B752,'Список DKV от ЮТД'!$A$1:$S$10000,16,FALSE)</f>
        <v>425311553</v>
      </c>
      <c r="Q752" s="52"/>
    </row>
    <row r="753" spans="1:18">
      <c r="A753" s="30">
        <v>751</v>
      </c>
      <c r="B753" s="37">
        <v>19221139546</v>
      </c>
      <c r="C753" s="50">
        <v>43776</v>
      </c>
      <c r="E753" s="50">
        <v>43776</v>
      </c>
      <c r="F753" s="30" t="s">
        <v>20</v>
      </c>
      <c r="H753" s="77">
        <v>43787</v>
      </c>
      <c r="I753" s="30" t="str">
        <f>VLOOKUP(B753,'Список DKV от ЮТД'!$A$1:$S$10000,15,FALSE)</f>
        <v>2412/64</v>
      </c>
      <c r="J753" s="30" t="s">
        <v>22</v>
      </c>
      <c r="K753" s="41" t="str">
        <f>VLOOKUP(B753,'Список DKV от ЮТД'!$A$1:$M$10000,13,FALSE)</f>
        <v>4</v>
      </c>
      <c r="L753" s="30" t="str">
        <f>VLOOKUP(B753,'Список DKV от ЮТД'!$A$1:$S$10000,14,FALSE)</f>
        <v>35HC8138</v>
      </c>
      <c r="M753" s="52" t="str">
        <f>VLOOKUP(B753,'Список DKV от ЮТД'!$A$1:$M$10000,10,FALSE)</f>
        <v>704310*******3697</v>
      </c>
      <c r="N753" s="52" t="str">
        <f>VLOOKUP(B753,'Список DKV от ЮТД'!$A$1:$S$10000,18,FALSE)</f>
        <v>expired</v>
      </c>
      <c r="O753" s="52" t="str">
        <f>VLOOKUP(B753,'Список DKV от ЮТД'!$A$1:$S$10000,19,FALSE)</f>
        <v>blocked</v>
      </c>
      <c r="P753" s="52" t="str">
        <f>VLOOKUP(B753,'Список DKV от ЮТД'!$A$1:$S$10000,16,FALSE)</f>
        <v>425311522</v>
      </c>
      <c r="Q753" s="52"/>
    </row>
    <row r="754" spans="1:18">
      <c r="A754" s="30">
        <v>752</v>
      </c>
      <c r="B754" s="37">
        <v>19221139058</v>
      </c>
      <c r="C754" s="50">
        <v>43776</v>
      </c>
      <c r="E754" s="50">
        <v>43776</v>
      </c>
      <c r="F754" s="30" t="s">
        <v>20</v>
      </c>
      <c r="H754" s="77">
        <v>43787</v>
      </c>
      <c r="I754" s="30" t="str">
        <f>VLOOKUP(B754,'Список DKV от ЮТД'!$A$1:$S$10000,15,FALSE)</f>
        <v>2412/65</v>
      </c>
      <c r="J754" s="30" t="s">
        <v>22</v>
      </c>
      <c r="K754" s="41" t="str">
        <f>VLOOKUP(B754,'Список DKV от ЮТД'!$A$1:$M$10000,13,FALSE)</f>
        <v>4</v>
      </c>
      <c r="L754" s="30" t="str">
        <f>VLOOKUP(B754,'Список DKV от ЮТД'!$A$1:$S$10000,14,FALSE)</f>
        <v>LJ33TBF</v>
      </c>
      <c r="M754" s="52" t="str">
        <f>VLOOKUP(B754,'Список DKV от ЮТД'!$A$1:$M$10000,10,FALSE)</f>
        <v>704310*******0776</v>
      </c>
      <c r="N754" s="52" t="str">
        <f>VLOOKUP(B754,'Список DKV от ЮТД'!$A$1:$S$10000,18,FALSE)</f>
        <v>expired</v>
      </c>
      <c r="O754" s="52" t="str">
        <f>VLOOKUP(B754,'Список DKV от ЮТД'!$A$1:$S$10000,19,FALSE)</f>
        <v>blocked</v>
      </c>
      <c r="P754" s="52" t="str">
        <f>VLOOKUP(B754,'Список DKV от ЮТД'!$A$1:$S$10000,16,FALSE)</f>
        <v>425311473</v>
      </c>
      <c r="Q754" s="52"/>
    </row>
    <row r="755" spans="1:18">
      <c r="A755" s="30">
        <v>753</v>
      </c>
      <c r="B755" s="37">
        <v>19221139652</v>
      </c>
      <c r="C755" s="50">
        <v>43776</v>
      </c>
      <c r="E755" s="50">
        <v>43776</v>
      </c>
      <c r="F755" s="30" t="s">
        <v>20</v>
      </c>
      <c r="H755" s="77">
        <v>43787</v>
      </c>
      <c r="I755" s="30" t="str">
        <f>VLOOKUP(B755,'Список DKV от ЮТД'!$A$1:$S$10000,15,FALSE)</f>
        <v>2412/66</v>
      </c>
      <c r="J755" s="30" t="s">
        <v>22</v>
      </c>
      <c r="K755" s="41" t="str">
        <f>VLOOKUP(B755,'Список DKV от ЮТД'!$A$1:$M$10000,13,FALSE)</f>
        <v>4</v>
      </c>
      <c r="L755" s="30" t="str">
        <f>VLOOKUP(B755,'Список DKV от ЮТД'!$A$1:$S$10000,14,FALSE)</f>
        <v>MBGOJA84</v>
      </c>
      <c r="M755" s="52" t="str">
        <f>VLOOKUP(B755,'Список DKV от ЮТД'!$A$1:$M$10000,10,FALSE)</f>
        <v>704310*******4408</v>
      </c>
      <c r="N755" s="52" t="str">
        <f>VLOOKUP(B755,'Список DKV от ЮТД'!$A$1:$S$10000,18,FALSE)</f>
        <v>expired</v>
      </c>
      <c r="O755" s="52" t="str">
        <f>VLOOKUP(B755,'Список DKV от ЮТД'!$A$1:$S$10000,19,FALSE)</f>
        <v>blocked</v>
      </c>
      <c r="P755" s="52" t="str">
        <f>VLOOKUP(B755,'Список DKV от ЮТД'!$A$1:$S$10000,16,FALSE)</f>
        <v>425311533</v>
      </c>
      <c r="Q755" s="52"/>
    </row>
    <row r="756" spans="1:18">
      <c r="A756" s="30">
        <v>754</v>
      </c>
      <c r="B756" s="37">
        <v>19221139538</v>
      </c>
      <c r="C756" s="50">
        <v>43776</v>
      </c>
      <c r="E756" s="50">
        <v>43776</v>
      </c>
      <c r="F756" s="30" t="s">
        <v>20</v>
      </c>
      <c r="H756" s="77">
        <v>43787</v>
      </c>
      <c r="I756" s="30" t="str">
        <f>VLOOKUP(B756,'Список DKV от ЮТД'!$A$1:$S$10000,15,FALSE)</f>
        <v>2412/67</v>
      </c>
      <c r="J756" s="30" t="s">
        <v>22</v>
      </c>
      <c r="K756" s="41" t="str">
        <f>VLOOKUP(B756,'Список DKV от ЮТД'!$A$1:$M$10000,13,FALSE)</f>
        <v>4</v>
      </c>
      <c r="L756" s="30" t="str">
        <f>VLOOKUP(B756,'Список DKV от ЮТД'!$A$1:$S$10000,14,FALSE)</f>
        <v>E2148MT</v>
      </c>
      <c r="M756" s="52" t="str">
        <f>VLOOKUP(B756,'Список DKV от ЮТД'!$A$1:$M$10000,10,FALSE)</f>
        <v>704310*******0063</v>
      </c>
      <c r="N756" s="52" t="str">
        <f>VLOOKUP(B756,'Список DKV от ЮТД'!$A$1:$S$10000,18,FALSE)</f>
        <v/>
      </c>
      <c r="O756" s="52" t="str">
        <f>VLOOKUP(B756,'Список DKV от ЮТД'!$A$1:$S$10000,19,FALSE)</f>
        <v/>
      </c>
      <c r="P756" s="52" t="str">
        <f>VLOOKUP(B756,'Список DKV от ЮТД'!$A$1:$S$10000,16,FALSE)</f>
        <v>425311521</v>
      </c>
      <c r="Q756" s="52"/>
    </row>
    <row r="757" spans="1:18">
      <c r="A757" s="30">
        <v>755</v>
      </c>
      <c r="B757" s="38">
        <v>19221139785</v>
      </c>
      <c r="C757" s="50">
        <v>43776</v>
      </c>
      <c r="E757" s="50">
        <v>43776</v>
      </c>
      <c r="F757" s="30" t="s">
        <v>20</v>
      </c>
      <c r="G757" s="41">
        <v>145</v>
      </c>
      <c r="H757" s="77">
        <v>43787</v>
      </c>
      <c r="I757" s="30" t="str">
        <f>VLOOKUP(B757,'Список DKV от ЮТД'!$A$1:$S$10000,15,FALSE)</f>
        <v>2412/68</v>
      </c>
      <c r="J757" s="30" t="s">
        <v>22</v>
      </c>
      <c r="K757" s="41" t="str">
        <f>VLOOKUP(B757,'Список DKV от ЮТД'!$A$1:$M$10000,13,FALSE)</f>
        <v>4</v>
      </c>
      <c r="L757" s="30" t="str">
        <f>VLOOKUP(B757,'Список DKV от ЮТД'!$A$1:$S$10000,14,FALSE)</f>
        <v>E4732MC</v>
      </c>
      <c r="M757" s="52" t="str">
        <f>VLOOKUP(B757,'Список DKV от ЮТД'!$A$1:$M$10000,10,FALSE)</f>
        <v>704310*******0219</v>
      </c>
      <c r="N757" s="52" t="str">
        <f>VLOOKUP(B757,'Список DKV от ЮТД'!$A$1:$S$10000,18,FALSE)</f>
        <v>blocked</v>
      </c>
      <c r="O757" s="52" t="str">
        <f>VLOOKUP(B757,'Список DKV от ЮТД'!$A$1:$S$10000,19,FALSE)</f>
        <v>blocked</v>
      </c>
      <c r="P757" s="52" t="str">
        <f>VLOOKUP(B757,'Список DKV от ЮТД'!$A$1:$S$10000,16,FALSE)</f>
        <v>425311546</v>
      </c>
      <c r="Q757" s="49" t="s">
        <v>27384</v>
      </c>
      <c r="R757" s="30" t="s">
        <v>22429</v>
      </c>
    </row>
    <row r="758" spans="1:18">
      <c r="A758" s="30">
        <v>756</v>
      </c>
      <c r="B758" s="37">
        <v>19221139108</v>
      </c>
      <c r="C758" s="50">
        <v>43776</v>
      </c>
      <c r="E758" s="50">
        <v>43776</v>
      </c>
      <c r="F758" s="30" t="s">
        <v>20</v>
      </c>
      <c r="H758" s="77">
        <v>43787</v>
      </c>
      <c r="I758" s="30" t="str">
        <f>VLOOKUP(B758,'Список DKV от ЮТД'!$A$1:$S$10000,15,FALSE)</f>
        <v>2412/69</v>
      </c>
      <c r="J758" s="30" t="s">
        <v>22</v>
      </c>
      <c r="K758" s="41" t="str">
        <f>VLOOKUP(B758,'Список DKV от ЮТД'!$A$1:$M$10000,13,FALSE)</f>
        <v>4</v>
      </c>
      <c r="L758" s="30" t="str">
        <f>VLOOKUP(B758,'Список DKV от ЮТД'!$A$1:$S$10000,14,FALSE)</f>
        <v>07DFA46</v>
      </c>
      <c r="M758" s="52" t="str">
        <f>VLOOKUP(B758,'Список DKV от ЮТД'!$A$1:$M$10000,10,FALSE)</f>
        <v>704310*******3334</v>
      </c>
      <c r="N758" s="52" t="str">
        <f>VLOOKUP(B758,'Список DKV от ЮТД'!$A$1:$S$10000,18,FALSE)</f>
        <v/>
      </c>
      <c r="O758" s="52" t="str">
        <f>VLOOKUP(B758,'Список DKV от ЮТД'!$A$1:$S$10000,19,FALSE)</f>
        <v/>
      </c>
      <c r="P758" s="52" t="str">
        <f>VLOOKUP(B758,'Список DKV от ЮТД'!$A$1:$S$10000,16,FALSE)</f>
        <v>425311478</v>
      </c>
      <c r="Q758" s="52"/>
    </row>
    <row r="759" spans="1:18">
      <c r="A759" s="30">
        <v>757</v>
      </c>
      <c r="B759" s="37">
        <v>19221139629</v>
      </c>
      <c r="C759" s="50">
        <v>43776</v>
      </c>
      <c r="E759" s="50">
        <v>43776</v>
      </c>
      <c r="F759" s="30" t="s">
        <v>20</v>
      </c>
      <c r="H759" s="77">
        <v>43787</v>
      </c>
      <c r="I759" s="30" t="str">
        <f>VLOOKUP(B759,'Список DKV от ЮТД'!$A$1:$S$10000,15,FALSE)</f>
        <v>2412/70</v>
      </c>
      <c r="J759" s="30" t="s">
        <v>22</v>
      </c>
      <c r="K759" s="41" t="str">
        <f>VLOOKUP(B759,'Список DKV от ЮТД'!$A$1:$M$10000,13,FALSE)</f>
        <v>4</v>
      </c>
      <c r="L759" s="30" t="str">
        <f>VLOOKUP(B759,'Список DKV от ЮТД'!$A$1:$S$10000,14,FALSE)</f>
        <v>E8733MA</v>
      </c>
      <c r="M759" s="52" t="str">
        <f>VLOOKUP(B759,'Список DKV от ЮТД'!$A$1:$M$10000,10,FALSE)</f>
        <v>704310*******0227</v>
      </c>
      <c r="N759" s="52" t="str">
        <f>VLOOKUP(B759,'Список DKV от ЮТД'!$A$1:$S$10000,18,FALSE)</f>
        <v/>
      </c>
      <c r="O759" s="52" t="str">
        <f>VLOOKUP(B759,'Список DKV от ЮТД'!$A$1:$S$10000,19,FALSE)</f>
        <v/>
      </c>
      <c r="P759" s="52" t="str">
        <f>VLOOKUP(B759,'Список DKV от ЮТД'!$A$1:$S$10000,16,FALSE)</f>
        <v>425311530</v>
      </c>
      <c r="Q759" s="52"/>
    </row>
    <row r="760" spans="1:18">
      <c r="A760" s="30">
        <v>758</v>
      </c>
      <c r="B760" s="38">
        <v>19221139090</v>
      </c>
      <c r="C760" s="50">
        <v>43776</v>
      </c>
      <c r="E760" s="50">
        <v>43776</v>
      </c>
      <c r="F760" s="30" t="s">
        <v>20</v>
      </c>
      <c r="G760" s="41">
        <v>145</v>
      </c>
      <c r="H760" s="77">
        <v>43787</v>
      </c>
      <c r="I760" s="30" t="str">
        <f>VLOOKUP(B760,'Список DKV от ЮТД'!$A$1:$S$10000,15,FALSE)</f>
        <v>2412/71</v>
      </c>
      <c r="J760" s="30" t="s">
        <v>22</v>
      </c>
      <c r="K760" s="41" t="str">
        <f>VLOOKUP(B760,'Список DKV от ЮТД'!$A$1:$M$10000,13,FALSE)</f>
        <v>4</v>
      </c>
      <c r="L760" s="30" t="str">
        <f>VLOOKUP(B760,'Список DKV от ЮТД'!$A$1:$S$10000,14,FALSE)</f>
        <v>E5340MC</v>
      </c>
      <c r="M760" s="52" t="str">
        <f>VLOOKUP(B760,'Список DKV от ЮТД'!$A$1:$M$10000,10,FALSE)</f>
        <v>704310*******0235</v>
      </c>
      <c r="N760" s="52" t="str">
        <f>VLOOKUP(B760,'Список DKV от ЮТД'!$A$1:$S$10000,18,FALSE)</f>
        <v>blocked</v>
      </c>
      <c r="O760" s="52" t="str">
        <f>VLOOKUP(B760,'Список DKV от ЮТД'!$A$1:$S$10000,19,FALSE)</f>
        <v>blocked</v>
      </c>
      <c r="P760" s="52" t="str">
        <f>VLOOKUP(B760,'Список DKV от ЮТД'!$A$1:$S$10000,16,FALSE)</f>
        <v>425311477</v>
      </c>
      <c r="Q760" s="49" t="s">
        <v>27381</v>
      </c>
      <c r="R760" s="30" t="s">
        <v>22863</v>
      </c>
    </row>
    <row r="761" spans="1:18">
      <c r="A761" s="30">
        <v>759</v>
      </c>
      <c r="B761" s="38">
        <v>19221153604</v>
      </c>
      <c r="C761" s="50">
        <v>43712</v>
      </c>
      <c r="E761" s="50">
        <v>43735</v>
      </c>
      <c r="F761" s="30" t="s">
        <v>19</v>
      </c>
      <c r="G761" s="41">
        <v>235</v>
      </c>
      <c r="H761" s="77">
        <v>43787</v>
      </c>
      <c r="I761" s="30" t="str">
        <f>VLOOKUP(B761,'Список DKV от ЮТД'!$A$1:$S$10000,15,FALSE)</f>
        <v>2413/3</v>
      </c>
      <c r="J761" s="30" t="s">
        <v>22</v>
      </c>
      <c r="K761" s="41" t="str">
        <f>VLOOKUP(B761,'Список DKV от ЮТД'!$A$1:$M$10000,13,FALSE)</f>
        <v>4</v>
      </c>
      <c r="L761" s="30" t="str">
        <f>VLOOKUP(B761,'Список DKV от ЮТД'!$A$1:$S$10000,14,FALSE)</f>
        <v>LJ453DI</v>
      </c>
      <c r="M761" s="52" t="str">
        <f>VLOOKUP(B761,'Список DKV от ЮТД'!$A$1:$M$10000,10,FALSE)</f>
        <v>704310*******0307</v>
      </c>
      <c r="N761" s="52" t="str">
        <f>VLOOKUP(B761,'Список DKV от ЮТД'!$A$1:$S$10000,18,FALSE)</f>
        <v>blocked</v>
      </c>
      <c r="O761" s="52" t="str">
        <f>VLOOKUP(B761,'Список DKV от ЮТД'!$A$1:$S$10000,19,FALSE)</f>
        <v>blocked</v>
      </c>
      <c r="P761" s="52" t="str">
        <f>VLOOKUP(B761,'Список DKV от ЮТД'!$A$1:$S$10000,16,FALSE)</f>
        <v>425312928</v>
      </c>
      <c r="Q761" s="52">
        <v>235</v>
      </c>
    </row>
    <row r="762" spans="1:18">
      <c r="A762" s="30">
        <v>760</v>
      </c>
      <c r="B762" s="37">
        <v>19231011842</v>
      </c>
      <c r="C762" s="50">
        <v>43712</v>
      </c>
      <c r="E762" s="50">
        <v>43735</v>
      </c>
      <c r="F762" s="30" t="s">
        <v>19</v>
      </c>
      <c r="H762" s="77">
        <v>43787</v>
      </c>
      <c r="I762" s="30" t="str">
        <f>VLOOKUP(B762,'Список DKV от ЮТД'!$A$1:$S$10000,15,FALSE)</f>
        <v>2413/4</v>
      </c>
      <c r="J762" s="30" t="s">
        <v>22</v>
      </c>
      <c r="K762" s="41" t="str">
        <f>VLOOKUP(B762,'Список DKV от ЮТД'!$A$1:$M$10000,13,FALSE)</f>
        <v>4</v>
      </c>
      <c r="L762" s="30" t="str">
        <f>VLOOKUP(B762,'Список DKV от ЮТД'!$A$1:$S$10000,14,FALSE)</f>
        <v>LJ085PE</v>
      </c>
      <c r="M762" s="52" t="str">
        <f>VLOOKUP(B762,'Список DKV от ЮТД'!$A$1:$M$10000,10,FALSE)</f>
        <v>704310*******0265</v>
      </c>
      <c r="N762" s="52" t="str">
        <f>VLOOKUP(B762,'Список DKV от ЮТД'!$A$1:$S$10000,18,FALSE)</f>
        <v>expired</v>
      </c>
      <c r="O762" s="52" t="str">
        <f>VLOOKUP(B762,'Список DKV от ЮТД'!$A$1:$S$10000,19,FALSE)</f>
        <v>blocked</v>
      </c>
      <c r="P762" s="52" t="str">
        <f>VLOOKUP(B762,'Список DKV от ЮТД'!$A$1:$S$10000,16,FALSE)</f>
        <v>425560896</v>
      </c>
      <c r="Q762" s="52"/>
    </row>
    <row r="763" spans="1:18">
      <c r="A763" s="30">
        <v>761</v>
      </c>
      <c r="B763" s="37">
        <v>19221140841</v>
      </c>
      <c r="C763" s="50">
        <v>43776</v>
      </c>
      <c r="E763" s="50">
        <v>43777</v>
      </c>
      <c r="F763" s="30" t="s">
        <v>18</v>
      </c>
      <c r="H763" s="77">
        <v>43788</v>
      </c>
      <c r="I763" s="30" t="str">
        <f>VLOOKUP(B763,'Список DKV от ЮТД'!$A$1:$S$10000,15,FALSE)</f>
        <v>2411/689</v>
      </c>
      <c r="J763" s="30" t="s">
        <v>22</v>
      </c>
      <c r="K763" s="41" t="str">
        <f>VLOOKUP(B763,'Список DKV от ЮТД'!$A$1:$M$10000,13,FALSE)</f>
        <v>4</v>
      </c>
      <c r="L763" s="30" t="str">
        <f>VLOOKUP(B763,'Список DKV от ЮТД'!$A$1:$S$10000,14,FALSE)</f>
        <v>34CKG091</v>
      </c>
      <c r="M763" s="52" t="str">
        <f>VLOOKUP(B763,'Список DKV от ЮТД'!$A$1:$M$10000,10,FALSE)</f>
        <v>704310*******0112</v>
      </c>
      <c r="N763" s="52" t="str">
        <f>VLOOKUP(B763,'Список DKV от ЮТД'!$A$1:$S$10000,18,FALSE)</f>
        <v/>
      </c>
      <c r="O763" s="52" t="str">
        <f>VLOOKUP(B763,'Список DKV от ЮТД'!$A$1:$S$10000,19,FALSE)</f>
        <v/>
      </c>
      <c r="P763" s="52" t="str">
        <f>VLOOKUP(B763,'Список DKV от ЮТД'!$A$1:$S$10000,16,FALSE)</f>
        <v>425311652</v>
      </c>
      <c r="Q763" s="52"/>
    </row>
    <row r="764" spans="1:18">
      <c r="A764" s="30">
        <v>762</v>
      </c>
      <c r="B764" s="37">
        <v>19221140809</v>
      </c>
      <c r="C764" s="50">
        <v>43776</v>
      </c>
      <c r="E764" s="50">
        <v>43777</v>
      </c>
      <c r="F764" s="30" t="s">
        <v>18</v>
      </c>
      <c r="H764" s="77">
        <v>43788</v>
      </c>
      <c r="I764" s="30" t="str">
        <f>VLOOKUP(B764,'Список DKV от ЮТД'!$A$1:$S$10000,15,FALSE)</f>
        <v>2411/690</v>
      </c>
      <c r="J764" s="30" t="s">
        <v>22</v>
      </c>
      <c r="K764" s="41" t="str">
        <f>VLOOKUP(B764,'Список DKV от ЮТД'!$A$1:$M$10000,13,FALSE)</f>
        <v>4</v>
      </c>
      <c r="L764" s="30" t="str">
        <f>VLOOKUP(B764,'Список DKV от ЮТД'!$A$1:$S$10000,14,FALSE)</f>
        <v>34CKG028</v>
      </c>
      <c r="M764" s="52" t="str">
        <f>VLOOKUP(B764,'Список DKV от ЮТД'!$A$1:$M$10000,10,FALSE)</f>
        <v>704310*******0047</v>
      </c>
      <c r="N764" s="52" t="str">
        <f>VLOOKUP(B764,'Список DKV от ЮТД'!$A$1:$S$10000,18,FALSE)</f>
        <v/>
      </c>
      <c r="O764" s="52" t="str">
        <f>VLOOKUP(B764,'Список DKV от ЮТД'!$A$1:$S$10000,19,FALSE)</f>
        <v/>
      </c>
      <c r="P764" s="52" t="str">
        <f>VLOOKUP(B764,'Список DKV от ЮТД'!$A$1:$S$10000,16,FALSE)</f>
        <v>425311648</v>
      </c>
      <c r="Q764" s="52"/>
    </row>
    <row r="765" spans="1:18">
      <c r="A765" s="30">
        <v>763</v>
      </c>
      <c r="B765" s="37">
        <v>19221140031</v>
      </c>
      <c r="C765" s="50">
        <v>43776</v>
      </c>
      <c r="E765" s="50">
        <v>43777</v>
      </c>
      <c r="F765" s="30" t="s">
        <v>18</v>
      </c>
      <c r="H765" s="77">
        <v>43788</v>
      </c>
      <c r="I765" s="30" t="str">
        <f>VLOOKUP(B765,'Список DKV от ЮТД'!$A$1:$S$10000,15,FALSE)</f>
        <v>2411/691</v>
      </c>
      <c r="J765" s="30" t="s">
        <v>22</v>
      </c>
      <c r="K765" s="41" t="str">
        <f>VLOOKUP(B765,'Список DKV от ЮТД'!$A$1:$M$10000,13,FALSE)</f>
        <v>4</v>
      </c>
      <c r="L765" s="30" t="str">
        <f>VLOOKUP(B765,'Список DKV от ЮТД'!$A$1:$S$10000,14,FALSE)</f>
        <v>34SN9470</v>
      </c>
      <c r="M765" s="52" t="str">
        <f>VLOOKUP(B765,'Список DKV от ЮТД'!$A$1:$M$10000,10,FALSE)</f>
        <v>704310*******2346</v>
      </c>
      <c r="N765" s="52" t="str">
        <f>VLOOKUP(B765,'Список DKV от ЮТД'!$A$1:$S$10000,18,FALSE)</f>
        <v/>
      </c>
      <c r="O765" s="52" t="str">
        <f>VLOOKUP(B765,'Список DKV от ЮТД'!$A$1:$S$10000,19,FALSE)</f>
        <v/>
      </c>
      <c r="P765" s="52" t="str">
        <f>VLOOKUP(B765,'Список DKV от ЮТД'!$A$1:$S$10000,16,FALSE)</f>
        <v>425311571</v>
      </c>
      <c r="Q765" s="52"/>
    </row>
    <row r="766" spans="1:18">
      <c r="A766" s="30">
        <v>764</v>
      </c>
      <c r="B766" s="37">
        <v>19221140999</v>
      </c>
      <c r="C766" s="50">
        <v>43776</v>
      </c>
      <c r="E766" s="50">
        <v>43777</v>
      </c>
      <c r="F766" s="30" t="s">
        <v>18</v>
      </c>
      <c r="H766" s="77">
        <v>43788</v>
      </c>
      <c r="I766" s="30" t="str">
        <f>VLOOKUP(B766,'Список DKV от ЮТД'!$A$1:$S$10000,15,FALSE)</f>
        <v>2411/692</v>
      </c>
      <c r="J766" s="30" t="s">
        <v>22</v>
      </c>
      <c r="K766" s="41" t="str">
        <f>VLOOKUP(B766,'Список DKV от ЮТД'!$A$1:$M$10000,13,FALSE)</f>
        <v>4</v>
      </c>
      <c r="L766" s="30" t="str">
        <f>VLOOKUP(B766,'Список DKV от ЮТД'!$A$1:$S$10000,14,FALSE)</f>
        <v>33EIT63</v>
      </c>
      <c r="M766" s="52" t="str">
        <f>VLOOKUP(B766,'Список DKV от ЮТД'!$A$1:$M$10000,10,FALSE)</f>
        <v>704310*******0088</v>
      </c>
      <c r="N766" s="52" t="str">
        <f>VLOOKUP(B766,'Список DKV от ЮТД'!$A$1:$S$10000,18,FALSE)</f>
        <v>expired</v>
      </c>
      <c r="O766" s="52" t="str">
        <f>VLOOKUP(B766,'Список DKV от ЮТД'!$A$1:$S$10000,19,FALSE)</f>
        <v>blocked</v>
      </c>
      <c r="P766" s="52" t="str">
        <f>VLOOKUP(B766,'Список DKV от ЮТД'!$A$1:$S$10000,16,FALSE)</f>
        <v>425311667</v>
      </c>
      <c r="Q766" s="52"/>
    </row>
    <row r="767" spans="1:18">
      <c r="A767" s="30">
        <v>765</v>
      </c>
      <c r="B767" s="37">
        <v>19221140932</v>
      </c>
      <c r="C767" s="50">
        <v>43776</v>
      </c>
      <c r="E767" s="50">
        <v>43777</v>
      </c>
      <c r="F767" s="30" t="s">
        <v>18</v>
      </c>
      <c r="H767" s="77">
        <v>43788</v>
      </c>
      <c r="I767" s="30" t="str">
        <f>VLOOKUP(B767,'Список DKV от ЮТД'!$A$1:$S$10000,15,FALSE)</f>
        <v>2411/693</v>
      </c>
      <c r="J767" s="30" t="s">
        <v>22</v>
      </c>
      <c r="K767" s="41" t="str">
        <f>VLOOKUP(B767,'Список DKV от ЮТД'!$A$1:$M$10000,13,FALSE)</f>
        <v>4</v>
      </c>
      <c r="L767" s="30" t="str">
        <f>VLOOKUP(B767,'Список DKV от ЮТД'!$A$1:$S$10000,14,FALSE)</f>
        <v>81FR870</v>
      </c>
      <c r="M767" s="52" t="str">
        <f>VLOOKUP(B767,'Список DKV от ЮТД'!$A$1:$M$10000,10,FALSE)</f>
        <v>704310*******1042</v>
      </c>
      <c r="N767" s="52" t="str">
        <f>VLOOKUP(B767,'Список DKV от ЮТД'!$A$1:$S$10000,18,FALSE)</f>
        <v/>
      </c>
      <c r="O767" s="52" t="str">
        <f>VLOOKUP(B767,'Список DKV от ЮТД'!$A$1:$S$10000,19,FALSE)</f>
        <v/>
      </c>
      <c r="P767" s="52" t="str">
        <f>VLOOKUP(B767,'Список DKV от ЮТД'!$A$1:$S$10000,16,FALSE)</f>
        <v>425311661</v>
      </c>
      <c r="Q767" s="52"/>
    </row>
    <row r="768" spans="1:18">
      <c r="A768" s="30">
        <v>766</v>
      </c>
      <c r="B768" s="37">
        <v>19221140114</v>
      </c>
      <c r="C768" s="50">
        <v>43776</v>
      </c>
      <c r="E768" s="50">
        <v>43777</v>
      </c>
      <c r="F768" s="30" t="s">
        <v>18</v>
      </c>
      <c r="H768" s="77">
        <v>43788</v>
      </c>
      <c r="I768" s="30" t="str">
        <f>VLOOKUP(B768,'Список DKV от ЮТД'!$A$1:$S$10000,15,FALSE)</f>
        <v>2411/694</v>
      </c>
      <c r="J768" s="30" t="s">
        <v>22</v>
      </c>
      <c r="K768" s="41" t="str">
        <f>VLOOKUP(B768,'Список DKV от ЮТД'!$A$1:$M$10000,13,FALSE)</f>
        <v>4</v>
      </c>
      <c r="L768" s="30" t="str">
        <f>VLOOKUP(B768,'Список DKV от ЮТД'!$A$1:$S$10000,14,FALSE)</f>
        <v>81EY307</v>
      </c>
      <c r="M768" s="52" t="str">
        <f>VLOOKUP(B768,'Список DKV от ЮТД'!$A$1:$M$10000,10,FALSE)</f>
        <v>704310*******1299</v>
      </c>
      <c r="N768" s="52" t="str">
        <f>VLOOKUP(B768,'Список DKV от ЮТД'!$A$1:$S$10000,18,FALSE)</f>
        <v/>
      </c>
      <c r="O768" s="52" t="str">
        <f>VLOOKUP(B768,'Список DKV от ЮТД'!$A$1:$S$10000,19,FALSE)</f>
        <v/>
      </c>
      <c r="P768" s="52" t="str">
        <f>VLOOKUP(B768,'Список DKV от ЮТД'!$A$1:$S$10000,16,FALSE)</f>
        <v>425311579</v>
      </c>
      <c r="Q768" s="52"/>
    </row>
    <row r="769" spans="1:18">
      <c r="A769" s="30">
        <v>767</v>
      </c>
      <c r="B769" s="37">
        <v>19221140072</v>
      </c>
      <c r="C769" s="50">
        <v>43776</v>
      </c>
      <c r="E769" s="50">
        <v>43777</v>
      </c>
      <c r="F769" s="30" t="s">
        <v>18</v>
      </c>
      <c r="H769" s="77">
        <v>43788</v>
      </c>
      <c r="I769" s="30" t="str">
        <f>VLOOKUP(B769,'Список DKV от ЮТД'!$A$1:$S$10000,15,FALSE)</f>
        <v>2411/695</v>
      </c>
      <c r="J769" s="30" t="s">
        <v>22</v>
      </c>
      <c r="K769" s="41" t="str">
        <f>VLOOKUP(B769,'Список DKV от ЮТД'!$A$1:$M$10000,13,FALSE)</f>
        <v>4</v>
      </c>
      <c r="L769" s="30" t="str">
        <f>VLOOKUP(B769,'Список DKV от ЮТД'!$A$1:$S$10000,14,FALSE)</f>
        <v>81AAF321</v>
      </c>
      <c r="M769" s="52" t="str">
        <f>VLOOKUP(B769,'Список DKV от ЮТД'!$A$1:$M$10000,10,FALSE)</f>
        <v>704310*******0909</v>
      </c>
      <c r="N769" s="52" t="str">
        <f>VLOOKUP(B769,'Список DKV от ЮТД'!$A$1:$S$10000,18,FALSE)</f>
        <v>expired</v>
      </c>
      <c r="O769" s="52" t="str">
        <f>VLOOKUP(B769,'Список DKV от ЮТД'!$A$1:$S$10000,19,FALSE)</f>
        <v>blocked</v>
      </c>
      <c r="P769" s="52" t="str">
        <f>VLOOKUP(B769,'Список DKV от ЮТД'!$A$1:$S$10000,16,FALSE)</f>
        <v>425311575</v>
      </c>
      <c r="Q769" s="52"/>
    </row>
    <row r="770" spans="1:18">
      <c r="A770" s="30">
        <v>768</v>
      </c>
      <c r="B770" s="37">
        <v>19221140239</v>
      </c>
      <c r="C770" s="50">
        <v>43776</v>
      </c>
      <c r="E770" s="50">
        <v>43777</v>
      </c>
      <c r="F770" s="30" t="s">
        <v>18</v>
      </c>
      <c r="H770" s="77">
        <v>43788</v>
      </c>
      <c r="I770" s="30" t="str">
        <f>VLOOKUP(B770,'Список DKV от ЮТД'!$A$1:$S$10000,15,FALSE)</f>
        <v>2411/696</v>
      </c>
      <c r="J770" s="30" t="s">
        <v>22</v>
      </c>
      <c r="K770" s="41" t="str">
        <f>VLOOKUP(B770,'Список DKV от ЮТД'!$A$1:$M$10000,13,FALSE)</f>
        <v>4</v>
      </c>
      <c r="L770" s="30" t="str">
        <f>VLOOKUP(B770,'Список DKV от ЮТД'!$A$1:$S$10000,14,FALSE)</f>
        <v>34BTB789</v>
      </c>
      <c r="M770" s="52" t="str">
        <f>VLOOKUP(B770,'Список DKV от ЮТД'!$A$1:$M$10000,10,FALSE)</f>
        <v>704310*******3435</v>
      </c>
      <c r="N770" s="52" t="str">
        <f>VLOOKUP(B770,'Список DKV от ЮТД'!$A$1:$S$10000,18,FALSE)</f>
        <v/>
      </c>
      <c r="O770" s="52" t="str">
        <f>VLOOKUP(B770,'Список DKV от ЮТД'!$A$1:$S$10000,19,FALSE)</f>
        <v/>
      </c>
      <c r="P770" s="52" t="str">
        <f>VLOOKUP(B770,'Список DKV от ЮТД'!$A$1:$S$10000,16,FALSE)</f>
        <v>425311591</v>
      </c>
      <c r="Q770" s="52"/>
    </row>
    <row r="771" spans="1:18">
      <c r="A771" s="30">
        <v>769</v>
      </c>
      <c r="B771" s="38">
        <v>19221140197</v>
      </c>
      <c r="C771" s="50">
        <v>43776</v>
      </c>
      <c r="E771" s="50">
        <v>43777</v>
      </c>
      <c r="F771" s="30" t="s">
        <v>18</v>
      </c>
      <c r="G771" s="41">
        <v>145</v>
      </c>
      <c r="H771" s="77">
        <v>43788</v>
      </c>
      <c r="I771" s="30" t="str">
        <f>VLOOKUP(B771,'Список DKV от ЮТД'!$A$1:$S$10000,15,FALSE)</f>
        <v>2411/697</v>
      </c>
      <c r="J771" s="30" t="s">
        <v>22</v>
      </c>
      <c r="K771" s="41" t="str">
        <f>VLOOKUP(B771,'Список DKV от ЮТД'!$A$1:$M$10000,13,FALSE)</f>
        <v>4</v>
      </c>
      <c r="L771" s="30" t="str">
        <f>VLOOKUP(B771,'Список DKV от ЮТД'!$A$1:$S$10000,14,FALSE)</f>
        <v>33ADC946</v>
      </c>
      <c r="M771" s="52" t="str">
        <f>VLOOKUP(B771,'Список DKV от ЮТД'!$A$1:$M$10000,10,FALSE)</f>
        <v>704310*******0020</v>
      </c>
      <c r="N771" s="52" t="str">
        <f>VLOOKUP(B771,'Список DKV от ЮТД'!$A$1:$S$10000,18,FALSE)</f>
        <v>blocked</v>
      </c>
      <c r="O771" s="52" t="str">
        <f>VLOOKUP(B771,'Список DKV от ЮТД'!$A$1:$S$10000,19,FALSE)</f>
        <v>blocked</v>
      </c>
      <c r="P771" s="52" t="str">
        <f>VLOOKUP(B771,'Список DKV от ЮТД'!$A$1:$S$10000,16,FALSE)</f>
        <v>425311587</v>
      </c>
      <c r="Q771" s="49" t="s">
        <v>27387</v>
      </c>
      <c r="R771" s="30" t="s">
        <v>19622</v>
      </c>
    </row>
    <row r="772" spans="1:18">
      <c r="A772" s="30">
        <v>770</v>
      </c>
      <c r="B772" s="38">
        <v>19221140155</v>
      </c>
      <c r="C772" s="50">
        <v>43776</v>
      </c>
      <c r="E772" s="50">
        <v>43777</v>
      </c>
      <c r="F772" s="30" t="s">
        <v>18</v>
      </c>
      <c r="G772" s="41">
        <v>145</v>
      </c>
      <c r="H772" s="77">
        <v>43788</v>
      </c>
      <c r="I772" s="30" t="str">
        <f>VLOOKUP(B772,'Список DKV от ЮТД'!$A$1:$S$10000,15,FALSE)</f>
        <v>2411/698</v>
      </c>
      <c r="J772" s="30" t="s">
        <v>22</v>
      </c>
      <c r="K772" s="41" t="str">
        <f>VLOOKUP(B772,'Список DKV от ЮТД'!$A$1:$M$10000,13,FALSE)</f>
        <v>4</v>
      </c>
      <c r="L772" s="30" t="str">
        <f>VLOOKUP(B772,'Список DKV от ЮТД'!$A$1:$S$10000,14,FALSE)</f>
        <v>33DRR60</v>
      </c>
      <c r="M772" s="52" t="str">
        <f>VLOOKUP(B772,'Список DKV от ЮТД'!$A$1:$M$10000,10,FALSE)</f>
        <v>704310*******0129</v>
      </c>
      <c r="N772" s="52" t="str">
        <f>VLOOKUP(B772,'Список DKV от ЮТД'!$A$1:$S$10000,18,FALSE)</f>
        <v>blocked</v>
      </c>
      <c r="O772" s="52" t="str">
        <f>VLOOKUP(B772,'Список DKV от ЮТД'!$A$1:$S$10000,19,FALSE)</f>
        <v>blocked</v>
      </c>
      <c r="P772" s="52" t="str">
        <f>VLOOKUP(B772,'Список DKV от ЮТД'!$A$1:$S$10000,16,FALSE)</f>
        <v>425311583</v>
      </c>
      <c r="Q772" s="49" t="s">
        <v>27387</v>
      </c>
      <c r="R772" s="30" t="s">
        <v>19622</v>
      </c>
    </row>
    <row r="773" spans="1:18">
      <c r="A773" s="30">
        <v>771</v>
      </c>
      <c r="B773" s="37">
        <v>19221140312</v>
      </c>
      <c r="C773" s="50">
        <v>43776</v>
      </c>
      <c r="E773" s="50">
        <v>43777</v>
      </c>
      <c r="F773" s="30" t="s">
        <v>18</v>
      </c>
      <c r="H773" s="77">
        <v>43788</v>
      </c>
      <c r="I773" s="30" t="str">
        <f>VLOOKUP(B773,'Список DKV от ЮТД'!$A$1:$S$10000,15,FALSE)</f>
        <v>2411/699</v>
      </c>
      <c r="J773" s="30" t="s">
        <v>22</v>
      </c>
      <c r="K773" s="41" t="str">
        <f>VLOOKUP(B773,'Список DKV от ЮТД'!$A$1:$M$10000,13,FALSE)</f>
        <v>4</v>
      </c>
      <c r="L773" s="30" t="str">
        <f>VLOOKUP(B773,'Список DKV от ЮТД'!$A$1:$S$10000,14,FALSE)</f>
        <v>33EHL07</v>
      </c>
      <c r="M773" s="52" t="str">
        <f>VLOOKUP(B773,'Список DKV от ЮТД'!$A$1:$M$10000,10,FALSE)</f>
        <v>704310*******0049</v>
      </c>
      <c r="N773" s="52" t="str">
        <f>VLOOKUP(B773,'Список DKV от ЮТД'!$A$1:$S$10000,18,FALSE)</f>
        <v/>
      </c>
      <c r="O773" s="52" t="str">
        <f>VLOOKUP(B773,'Список DKV от ЮТД'!$A$1:$S$10000,19,FALSE)</f>
        <v/>
      </c>
      <c r="P773" s="52" t="str">
        <f>VLOOKUP(B773,'Список DKV от ЮТД'!$A$1:$S$10000,16,FALSE)</f>
        <v>425311599</v>
      </c>
      <c r="Q773" s="52"/>
    </row>
    <row r="774" spans="1:18">
      <c r="A774" s="30">
        <v>772</v>
      </c>
      <c r="B774" s="37">
        <v>19221140270</v>
      </c>
      <c r="C774" s="50">
        <v>43776</v>
      </c>
      <c r="E774" s="50">
        <v>43777</v>
      </c>
      <c r="F774" s="30" t="s">
        <v>18</v>
      </c>
      <c r="H774" s="77">
        <v>43788</v>
      </c>
      <c r="I774" s="30" t="str">
        <f>VLOOKUP(B774,'Список DKV от ЮТД'!$A$1:$S$10000,15,FALSE)</f>
        <v>2411/700</v>
      </c>
      <c r="J774" s="30" t="s">
        <v>22</v>
      </c>
      <c r="K774" s="41" t="str">
        <f>VLOOKUP(B774,'Список DKV от ЮТД'!$A$1:$M$10000,13,FALSE)</f>
        <v>4</v>
      </c>
      <c r="L774" s="30" t="str">
        <f>VLOOKUP(B774,'Список DKV от ЮТД'!$A$1:$S$10000,14,FALSE)</f>
        <v>81DJ744</v>
      </c>
      <c r="M774" s="52" t="str">
        <f>VLOOKUP(B774,'Список DKV от ЮТД'!$A$1:$M$10000,10,FALSE)</f>
        <v>704310*******0586</v>
      </c>
      <c r="N774" s="52" t="str">
        <f>VLOOKUP(B774,'Список DKV от ЮТД'!$A$1:$S$10000,18,FALSE)</f>
        <v>expired</v>
      </c>
      <c r="O774" s="52" t="str">
        <f>VLOOKUP(B774,'Список DKV от ЮТД'!$A$1:$S$10000,19,FALSE)</f>
        <v>blocked</v>
      </c>
      <c r="P774" s="52" t="str">
        <f>VLOOKUP(B774,'Список DKV от ЮТД'!$A$1:$S$10000,16,FALSE)</f>
        <v>425311595</v>
      </c>
      <c r="Q774" s="52"/>
    </row>
    <row r="775" spans="1:18">
      <c r="A775" s="30">
        <v>773</v>
      </c>
      <c r="B775" s="37">
        <v>19221140395</v>
      </c>
      <c r="C775" s="50">
        <v>43776</v>
      </c>
      <c r="E775" s="50">
        <v>43777</v>
      </c>
      <c r="F775" s="30" t="s">
        <v>18</v>
      </c>
      <c r="H775" s="77">
        <v>43788</v>
      </c>
      <c r="I775" s="30" t="str">
        <f>VLOOKUP(B775,'Список DKV от ЮТД'!$A$1:$S$10000,15,FALSE)</f>
        <v>2411/702</v>
      </c>
      <c r="J775" s="30" t="s">
        <v>22</v>
      </c>
      <c r="K775" s="41" t="str">
        <f>VLOOKUP(B775,'Список DKV от ЮТД'!$A$1:$M$10000,13,FALSE)</f>
        <v>4</v>
      </c>
      <c r="L775" s="30" t="str">
        <f>VLOOKUP(B775,'Список DKV от ЮТД'!$A$1:$S$10000,14,FALSE)</f>
        <v>81EB651</v>
      </c>
      <c r="M775" s="52" t="str">
        <f>VLOOKUP(B775,'Список DKV от ЮТД'!$A$1:$M$10000,10,FALSE)</f>
        <v>704310*******0146</v>
      </c>
      <c r="N775" s="52" t="str">
        <f>VLOOKUP(B775,'Список DKV от ЮТД'!$A$1:$S$10000,18,FALSE)</f>
        <v>expired</v>
      </c>
      <c r="O775" s="52" t="str">
        <f>VLOOKUP(B775,'Список DKV от ЮТД'!$A$1:$S$10000,19,FALSE)</f>
        <v>blocked</v>
      </c>
      <c r="P775" s="52" t="str">
        <f>VLOOKUP(B775,'Список DKV от ЮТД'!$A$1:$S$10000,16,FALSE)</f>
        <v>425311607</v>
      </c>
      <c r="Q775" s="52"/>
    </row>
    <row r="776" spans="1:18">
      <c r="A776" s="30">
        <v>774</v>
      </c>
      <c r="B776" s="37">
        <v>19221140353</v>
      </c>
      <c r="C776" s="50">
        <v>43776</v>
      </c>
      <c r="E776" s="50">
        <v>43777</v>
      </c>
      <c r="F776" s="30" t="s">
        <v>18</v>
      </c>
      <c r="H776" s="77">
        <v>43788</v>
      </c>
      <c r="I776" s="30" t="str">
        <f>VLOOKUP(B776,'Список DKV от ЮТД'!$A$1:$S$10000,15,FALSE)</f>
        <v>2411/703</v>
      </c>
      <c r="J776" s="30" t="s">
        <v>22</v>
      </c>
      <c r="K776" s="41" t="str">
        <f>VLOOKUP(B776,'Список DKV от ЮТД'!$A$1:$M$10000,13,FALSE)</f>
        <v>4</v>
      </c>
      <c r="L776" s="30" t="str">
        <f>VLOOKUP(B776,'Список DKV от ЮТД'!$A$1:$S$10000,14,FALSE)</f>
        <v>34KN6385</v>
      </c>
      <c r="M776" s="52" t="str">
        <f>VLOOKUP(B776,'Список DKV от ЮТД'!$A$1:$M$10000,10,FALSE)</f>
        <v>704310*******0262</v>
      </c>
      <c r="N776" s="52" t="str">
        <f>VLOOKUP(B776,'Список DKV от ЮТД'!$A$1:$S$10000,18,FALSE)</f>
        <v>expired</v>
      </c>
      <c r="O776" s="52" t="str">
        <f>VLOOKUP(B776,'Список DKV от ЮТД'!$A$1:$S$10000,19,FALSE)</f>
        <v>blocked</v>
      </c>
      <c r="P776" s="52" t="str">
        <f>VLOOKUP(B776,'Список DKV от ЮТД'!$A$1:$S$10000,16,FALSE)</f>
        <v>425311603</v>
      </c>
      <c r="Q776" s="52"/>
    </row>
    <row r="777" spans="1:18">
      <c r="A777" s="30">
        <v>775</v>
      </c>
      <c r="B777" s="37">
        <v>19221139371</v>
      </c>
      <c r="C777" s="50">
        <v>43776</v>
      </c>
      <c r="E777" s="50">
        <v>43776</v>
      </c>
      <c r="F777" s="30" t="s">
        <v>20</v>
      </c>
      <c r="H777" s="77">
        <v>43788</v>
      </c>
      <c r="I777" s="30" t="str">
        <f>VLOOKUP(B777,'Список DKV от ЮТД'!$A$1:$S$10000,15,FALSE)</f>
        <v>2412/72</v>
      </c>
      <c r="J777" s="30" t="s">
        <v>22</v>
      </c>
      <c r="K777" s="41" t="str">
        <f>VLOOKUP(B777,'Список DKV от ЮТД'!$A$1:$M$10000,13,FALSE)</f>
        <v>4</v>
      </c>
      <c r="L777" s="30" t="str">
        <f>VLOOKUP(B777,'Список DKV от ЮТД'!$A$1:$S$10000,14,FALSE)</f>
        <v>AR019XB</v>
      </c>
      <c r="M777" s="52" t="str">
        <f>VLOOKUP(B777,'Список DKV от ЮТД'!$A$1:$M$10000,10,FALSE)</f>
        <v>704310*******0015</v>
      </c>
      <c r="N777" s="52" t="str">
        <f>VLOOKUP(B777,'Список DKV от ЮТД'!$A$1:$S$10000,18,FALSE)</f>
        <v>expired</v>
      </c>
      <c r="O777" s="52" t="str">
        <f>VLOOKUP(B777,'Список DKV от ЮТД'!$A$1:$S$10000,19,FALSE)</f>
        <v>blocked</v>
      </c>
      <c r="P777" s="52" t="str">
        <f>VLOOKUP(B777,'Список DKV от ЮТД'!$A$1:$S$10000,16,FALSE)</f>
        <v>425311505</v>
      </c>
      <c r="Q777" s="52"/>
    </row>
    <row r="778" spans="1:18">
      <c r="A778" s="30">
        <v>776</v>
      </c>
      <c r="B778" s="37">
        <v>19231011651</v>
      </c>
      <c r="C778" s="69">
        <v>43712</v>
      </c>
      <c r="E778" s="50">
        <v>43712</v>
      </c>
      <c r="F778" s="30" t="s">
        <v>20</v>
      </c>
      <c r="H778" s="77">
        <v>43788</v>
      </c>
      <c r="I778" s="30" t="str">
        <f>VLOOKUP(B778,'Список DKV от ЮТД'!$A$1:$S$10000,15,FALSE)</f>
        <v>2412/73</v>
      </c>
      <c r="J778" s="30" t="s">
        <v>22</v>
      </c>
      <c r="K778" s="41" t="str">
        <f>VLOOKUP(B778,'Список DKV от ЮТД'!$A$1:$M$10000,13,FALSE)</f>
        <v>4</v>
      </c>
      <c r="L778" s="30" t="str">
        <f>VLOOKUP(B778,'Список DKV от ЮТД'!$A$1:$S$10000,14,FALSE)</f>
        <v>DA357GC</v>
      </c>
      <c r="M778" s="52" t="str">
        <f>VLOOKUP(B778,'Список DKV от ЮТД'!$A$1:$M$10000,10,FALSE)</f>
        <v>704310*******3111</v>
      </c>
      <c r="N778" s="52" t="str">
        <f>VLOOKUP(B778,'Список DKV от ЮТД'!$A$1:$S$10000,18,FALSE)</f>
        <v>expired</v>
      </c>
      <c r="O778" s="52" t="str">
        <f>VLOOKUP(B778,'Список DKV от ЮТД'!$A$1:$S$10000,19,FALSE)</f>
        <v>blocked</v>
      </c>
      <c r="P778" s="52" t="str">
        <f>VLOOKUP(B778,'Список DKV от ЮТД'!$A$1:$S$10000,16,FALSE)</f>
        <v>425560877</v>
      </c>
      <c r="Q778" s="52"/>
    </row>
    <row r="779" spans="1:18">
      <c r="A779" s="30">
        <v>777</v>
      </c>
      <c r="B779" s="37">
        <v>19231011982</v>
      </c>
      <c r="C779" s="69">
        <v>43712</v>
      </c>
      <c r="E779" s="50">
        <v>43712</v>
      </c>
      <c r="F779" s="30" t="s">
        <v>20</v>
      </c>
      <c r="H779" s="77">
        <v>43788</v>
      </c>
      <c r="I779" s="30" t="str">
        <f>VLOOKUP(B779,'Список DKV от ЮТД'!$A$1:$S$10000,15,FALSE)</f>
        <v>2412/74</v>
      </c>
      <c r="J779" s="30" t="s">
        <v>22</v>
      </c>
      <c r="K779" s="41" t="str">
        <f>VLOOKUP(B779,'Список DKV от ЮТД'!$A$1:$M$10000,13,FALSE)</f>
        <v>4</v>
      </c>
      <c r="L779" s="30" t="str">
        <f>VLOOKUP(B779,'Список DKV от ЮТД'!$A$1:$S$10000,14,FALSE)</f>
        <v>CEPE234</v>
      </c>
      <c r="M779" s="52" t="str">
        <f>VLOOKUP(B779,'Список DKV от ЮТД'!$A$1:$M$10000,10,FALSE)</f>
        <v>704310*******0084</v>
      </c>
      <c r="N779" s="52" t="str">
        <f>VLOOKUP(B779,'Список DKV от ЮТД'!$A$1:$S$10000,18,FALSE)</f>
        <v>expired</v>
      </c>
      <c r="O779" s="52" t="str">
        <f>VLOOKUP(B779,'Список DKV от ЮТД'!$A$1:$S$10000,19,FALSE)</f>
        <v>blocked</v>
      </c>
      <c r="P779" s="52" t="str">
        <f>VLOOKUP(B779,'Список DKV от ЮТД'!$A$1:$S$10000,16,FALSE)</f>
        <v>425560910</v>
      </c>
      <c r="Q779" s="52"/>
    </row>
    <row r="780" spans="1:18">
      <c r="A780" s="30">
        <v>778</v>
      </c>
      <c r="B780" s="37">
        <v>19221139066</v>
      </c>
      <c r="C780" s="50">
        <v>43776</v>
      </c>
      <c r="E780" s="50">
        <v>43776</v>
      </c>
      <c r="F780" s="30" t="s">
        <v>20</v>
      </c>
      <c r="H780" s="77">
        <v>43788</v>
      </c>
      <c r="I780" s="30" t="str">
        <f>VLOOKUP(B780,'Список DKV от ЮТД'!$A$1:$S$10000,15,FALSE)</f>
        <v>2412/75</v>
      </c>
      <c r="J780" s="30" t="s">
        <v>22</v>
      </c>
      <c r="K780" s="41" t="str">
        <f>VLOOKUP(B780,'Список DKV от ЮТД'!$A$1:$M$10000,13,FALSE)</f>
        <v>4</v>
      </c>
      <c r="L780" s="30" t="str">
        <f>VLOOKUP(B780,'Список DKV от ЮТД'!$A$1:$S$10000,14,FALSE)</f>
        <v>ZG1540EI</v>
      </c>
      <c r="M780" s="52" t="str">
        <f>VLOOKUP(B780,'Список DKV от ЮТД'!$A$1:$M$10000,10,FALSE)</f>
        <v>704310*******0289</v>
      </c>
      <c r="N780" s="52" t="str">
        <f>VLOOKUP(B780,'Список DKV от ЮТД'!$A$1:$S$10000,18,FALSE)</f>
        <v>expired</v>
      </c>
      <c r="O780" s="52" t="str">
        <f>VLOOKUP(B780,'Список DKV от ЮТД'!$A$1:$S$10000,19,FALSE)</f>
        <v>blocked</v>
      </c>
      <c r="P780" s="52" t="str">
        <f>VLOOKUP(B780,'Список DKV от ЮТД'!$A$1:$S$10000,16,FALSE)</f>
        <v>425311474</v>
      </c>
      <c r="Q780" s="52"/>
    </row>
    <row r="781" spans="1:18">
      <c r="A781" s="30">
        <v>779</v>
      </c>
      <c r="B781" s="37">
        <v>19231011099</v>
      </c>
      <c r="C781" s="69">
        <v>43712</v>
      </c>
      <c r="E781" s="50">
        <v>43712</v>
      </c>
      <c r="F781" s="30" t="s">
        <v>20</v>
      </c>
      <c r="H781" s="77">
        <v>43788</v>
      </c>
      <c r="I781" s="30" t="str">
        <f>VLOOKUP(B781,'Список DKV от ЮТД'!$A$1:$S$10000,15,FALSE)</f>
        <v>2412/76</v>
      </c>
      <c r="J781" s="30" t="s">
        <v>22</v>
      </c>
      <c r="K781" s="41" t="str">
        <f>VLOOKUP(B781,'Список DKV от ЮТД'!$A$1:$M$10000,13,FALSE)</f>
        <v>4</v>
      </c>
      <c r="L781" s="30" t="str">
        <f>VLOOKUP(B781,'Список DKV от ЮТД'!$A$1:$S$10000,14,FALSE)</f>
        <v>BP026PI</v>
      </c>
      <c r="M781" s="52" t="str">
        <f>VLOOKUP(B781,'Список DKV от ЮТД'!$A$1:$M$10000,10,FALSE)</f>
        <v>704310*******0042</v>
      </c>
      <c r="N781" s="52" t="str">
        <f>VLOOKUP(B781,'Список DKV от ЮТД'!$A$1:$S$10000,18,FALSE)</f>
        <v>expired</v>
      </c>
      <c r="O781" s="52" t="str">
        <f>VLOOKUP(B781,'Список DKV от ЮТД'!$A$1:$S$10000,19,FALSE)</f>
        <v>blocked</v>
      </c>
      <c r="P781" s="52" t="str">
        <f>VLOOKUP(B781,'Список DKV от ЮТД'!$A$1:$S$10000,16,FALSE)</f>
        <v>425560821</v>
      </c>
      <c r="Q781" s="52"/>
    </row>
    <row r="782" spans="1:18">
      <c r="A782" s="30">
        <v>780</v>
      </c>
      <c r="B782" s="38">
        <v>19221140759</v>
      </c>
      <c r="C782" s="50">
        <v>43776</v>
      </c>
      <c r="E782" s="50">
        <v>43777</v>
      </c>
      <c r="F782" s="30" t="s">
        <v>18</v>
      </c>
      <c r="G782" s="41">
        <v>145</v>
      </c>
      <c r="H782" s="77">
        <v>43789</v>
      </c>
      <c r="I782" s="30" t="str">
        <f>VLOOKUP(B782,'Список DKV от ЮТД'!$A$1:$S$10000,15,FALSE)</f>
        <v>2411/704</v>
      </c>
      <c r="J782" s="30" t="s">
        <v>22</v>
      </c>
      <c r="K782" s="41" t="str">
        <f>VLOOKUP(B782,'Список DKV от ЮТД'!$A$1:$M$10000,13,FALSE)</f>
        <v>4</v>
      </c>
      <c r="L782" s="30" t="str">
        <f>VLOOKUP(B782,'Список DKV от ЮТД'!$A$1:$S$10000,14,FALSE)</f>
        <v>14KJ215</v>
      </c>
      <c r="M782" s="52" t="str">
        <f>VLOOKUP(B782,'Список DKV от ЮТД'!$A$1:$M$10000,10,FALSE)</f>
        <v>704310*******0078</v>
      </c>
      <c r="N782" s="52" t="str">
        <f>VLOOKUP(B782,'Список DKV от ЮТД'!$A$1:$S$10000,18,FALSE)</f>
        <v>blocked</v>
      </c>
      <c r="O782" s="52" t="str">
        <f>VLOOKUP(B782,'Список DKV от ЮТД'!$A$1:$S$10000,19,FALSE)</f>
        <v>blocked</v>
      </c>
      <c r="P782" s="52" t="str">
        <f>VLOOKUP(B782,'Список DKV от ЮТД'!$A$1:$S$10000,16,FALSE)</f>
        <v>425311643</v>
      </c>
      <c r="Q782" s="49" t="s">
        <v>27389</v>
      </c>
      <c r="R782" s="30" t="s">
        <v>15435</v>
      </c>
    </row>
    <row r="783" spans="1:18">
      <c r="A783" s="30">
        <v>781</v>
      </c>
      <c r="B783" s="37">
        <v>19221140718</v>
      </c>
      <c r="C783" s="50">
        <v>43776</v>
      </c>
      <c r="E783" s="50">
        <v>43777</v>
      </c>
      <c r="F783" s="30" t="s">
        <v>18</v>
      </c>
      <c r="H783" s="77">
        <v>43789</v>
      </c>
      <c r="I783" s="30" t="str">
        <f>VLOOKUP(B783,'Список DKV от ЮТД'!$A$1:$S$10000,15,FALSE)</f>
        <v>2411/705</v>
      </c>
      <c r="J783" s="30" t="s">
        <v>22</v>
      </c>
      <c r="K783" s="41" t="str">
        <f>VLOOKUP(B783,'Список DKV от ЮТД'!$A$1:$M$10000,13,FALSE)</f>
        <v>4</v>
      </c>
      <c r="L783" s="30" t="str">
        <f>VLOOKUP(B783,'Список DKV от ЮТД'!$A$1:$S$10000,14,FALSE)</f>
        <v>34RPG23</v>
      </c>
      <c r="M783" s="52" t="str">
        <f>VLOOKUP(B783,'Список DKV от ЮТД'!$A$1:$M$10000,10,FALSE)</f>
        <v>704310*******0064</v>
      </c>
      <c r="N783" s="52" t="str">
        <f>VLOOKUP(B783,'Список DKV от ЮТД'!$A$1:$S$10000,18,FALSE)</f>
        <v/>
      </c>
      <c r="O783" s="52" t="str">
        <f>VLOOKUP(B783,'Список DKV от ЮТД'!$A$1:$S$10000,19,FALSE)</f>
        <v/>
      </c>
      <c r="P783" s="52" t="str">
        <f>VLOOKUP(B783,'Список DKV от ЮТД'!$A$1:$S$10000,16,FALSE)</f>
        <v>425311639</v>
      </c>
      <c r="Q783" s="52"/>
    </row>
    <row r="784" spans="1:18">
      <c r="A784" s="30">
        <v>782</v>
      </c>
      <c r="B784" s="37">
        <v>19221140833</v>
      </c>
      <c r="C784" s="50">
        <v>43776</v>
      </c>
      <c r="E784" s="50">
        <v>43777</v>
      </c>
      <c r="F784" s="30" t="s">
        <v>18</v>
      </c>
      <c r="H784" s="77">
        <v>43789</v>
      </c>
      <c r="I784" s="30" t="str">
        <f>VLOOKUP(B784,'Список DKV от ЮТД'!$A$1:$S$10000,15,FALSE)</f>
        <v>2411/706</v>
      </c>
      <c r="J784" s="30" t="s">
        <v>22</v>
      </c>
      <c r="K784" s="41" t="str">
        <f>VLOOKUP(B784,'Список DKV от ЮТД'!$A$1:$M$10000,13,FALSE)</f>
        <v>4</v>
      </c>
      <c r="L784" s="30" t="str">
        <f>VLOOKUP(B784,'Список DKV от ЮТД'!$A$1:$S$10000,14,FALSE)</f>
        <v>33EKG26</v>
      </c>
      <c r="M784" s="52" t="str">
        <f>VLOOKUP(B784,'Список DKV от ЮТД'!$A$1:$M$10000,10,FALSE)</f>
        <v>704310*******0077</v>
      </c>
      <c r="N784" s="52" t="str">
        <f>VLOOKUP(B784,'Список DKV от ЮТД'!$A$1:$S$10000,18,FALSE)</f>
        <v/>
      </c>
      <c r="O784" s="52" t="str">
        <f>VLOOKUP(B784,'Список DKV от ЮТД'!$A$1:$S$10000,19,FALSE)</f>
        <v/>
      </c>
      <c r="P784" s="52" t="str">
        <f>VLOOKUP(B784,'Список DKV от ЮТД'!$A$1:$S$10000,16,FALSE)</f>
        <v>425311651</v>
      </c>
      <c r="Q784" s="52"/>
    </row>
    <row r="785" spans="1:18">
      <c r="A785" s="30">
        <v>783</v>
      </c>
      <c r="B785" s="39">
        <v>19221140791</v>
      </c>
      <c r="C785" s="50">
        <v>43776</v>
      </c>
      <c r="E785" s="50">
        <v>43777</v>
      </c>
      <c r="F785" s="30" t="s">
        <v>18</v>
      </c>
      <c r="G785" s="64">
        <v>111</v>
      </c>
      <c r="H785" s="77">
        <v>43789</v>
      </c>
      <c r="I785" s="30" t="str">
        <f>VLOOKUP(B785,'Список DKV от ЮТД'!$A$1:$S$10000,15,FALSE)</f>
        <v>2411/707</v>
      </c>
      <c r="J785" s="30" t="s">
        <v>22</v>
      </c>
      <c r="K785" s="41" t="str">
        <f>VLOOKUP(B785,'Список DKV от ЮТД'!$A$1:$M$10000,13,FALSE)</f>
        <v>4</v>
      </c>
      <c r="L785" s="30" t="str">
        <f>VLOOKUP(B785,'Список DKV от ЮТД'!$A$1:$S$10000,14,FALSE)</f>
        <v>33E1347</v>
      </c>
      <c r="M785" s="52" t="str">
        <f>VLOOKUP(B785,'Список DKV от ЮТД'!$A$1:$M$10000,10,FALSE)</f>
        <v>704310*******0013</v>
      </c>
      <c r="N785" s="52" t="str">
        <f>VLOOKUP(B785,'Список DKV от ЮТД'!$A$1:$S$10000,18,FALSE)</f>
        <v/>
      </c>
      <c r="O785" s="52" t="str">
        <f>VLOOKUP(B785,'Список DKV от ЮТД'!$A$1:$S$10000,19,FALSE)</f>
        <v/>
      </c>
      <c r="P785" s="52" t="str">
        <f>VLOOKUP(B785,'Список DKV от ЮТД'!$A$1:$S$10000,16,FALSE)</f>
        <v>425311647</v>
      </c>
      <c r="Q785" s="52" t="s">
        <v>21982</v>
      </c>
      <c r="R785" s="30" t="s">
        <v>22105</v>
      </c>
    </row>
    <row r="786" spans="1:18">
      <c r="A786" s="30">
        <v>784</v>
      </c>
      <c r="B786" s="37">
        <v>19221140916</v>
      </c>
      <c r="C786" s="50">
        <v>43776</v>
      </c>
      <c r="E786" s="50">
        <v>43777</v>
      </c>
      <c r="F786" s="30" t="s">
        <v>18</v>
      </c>
      <c r="H786" s="77">
        <v>43789</v>
      </c>
      <c r="I786" s="30" t="str">
        <f>VLOOKUP(B786,'Список DKV от ЮТД'!$A$1:$S$10000,15,FALSE)</f>
        <v>2411/708</v>
      </c>
      <c r="J786" s="30" t="s">
        <v>22</v>
      </c>
      <c r="K786" s="41" t="str">
        <f>VLOOKUP(B786,'Список DKV от ЮТД'!$A$1:$M$10000,13,FALSE)</f>
        <v>4</v>
      </c>
      <c r="L786" s="30" t="str">
        <f>VLOOKUP(B786,'Список DKV от ЮТД'!$A$1:$S$10000,14,FALSE)</f>
        <v>06JOP21</v>
      </c>
      <c r="M786" s="52" t="str">
        <f>VLOOKUP(B786,'Список DKV от ЮТД'!$A$1:$M$10000,10,FALSE)</f>
        <v>704310*******0538</v>
      </c>
      <c r="N786" s="52" t="str">
        <f>VLOOKUP(B786,'Список DKV от ЮТД'!$A$1:$S$10000,18,FALSE)</f>
        <v/>
      </c>
      <c r="O786" s="52" t="str">
        <f>VLOOKUP(B786,'Список DKV от ЮТД'!$A$1:$S$10000,19,FALSE)</f>
        <v/>
      </c>
      <c r="P786" s="52" t="str">
        <f>VLOOKUP(B786,'Список DKV от ЮТД'!$A$1:$S$10000,16,FALSE)</f>
        <v>425311659</v>
      </c>
      <c r="Q786" s="52"/>
    </row>
    <row r="787" spans="1:18">
      <c r="A787" s="30">
        <v>785</v>
      </c>
      <c r="B787" s="37">
        <v>19221140874</v>
      </c>
      <c r="C787" s="50">
        <v>43776</v>
      </c>
      <c r="E787" s="50">
        <v>43777</v>
      </c>
      <c r="F787" s="30" t="s">
        <v>18</v>
      </c>
      <c r="H787" s="77">
        <v>43789</v>
      </c>
      <c r="I787" s="30" t="str">
        <f>VLOOKUP(B787,'Список DKV от ЮТД'!$A$1:$S$10000,15,FALSE)</f>
        <v>2411/709</v>
      </c>
      <c r="J787" s="30" t="s">
        <v>22</v>
      </c>
      <c r="K787" s="41" t="str">
        <f>VLOOKUP(B787,'Список DKV от ЮТД'!$A$1:$M$10000,13,FALSE)</f>
        <v>4</v>
      </c>
      <c r="L787" s="30" t="str">
        <f>VLOOKUP(B787,'Список DKV от ЮТД'!$A$1:$S$10000,14,FALSE)</f>
        <v>14BT103</v>
      </c>
      <c r="M787" s="52" t="str">
        <f>VLOOKUP(B787,'Список DKV от ЮТД'!$A$1:$M$10000,10,FALSE)</f>
        <v>704310*******1674</v>
      </c>
      <c r="N787" s="52" t="str">
        <f>VLOOKUP(B787,'Список DKV от ЮТД'!$A$1:$S$10000,18,FALSE)</f>
        <v>expired</v>
      </c>
      <c r="O787" s="52" t="str">
        <f>VLOOKUP(B787,'Список DKV от ЮТД'!$A$1:$S$10000,19,FALSE)</f>
        <v>blocked</v>
      </c>
      <c r="P787" s="52" t="str">
        <f>VLOOKUP(B787,'Список DKV от ЮТД'!$A$1:$S$10000,16,FALSE)</f>
        <v>425311655</v>
      </c>
      <c r="Q787" s="52"/>
    </row>
    <row r="788" spans="1:18">
      <c r="A788" s="30">
        <v>786</v>
      </c>
      <c r="B788" s="37">
        <v>19221140924</v>
      </c>
      <c r="C788" s="50">
        <v>43776</v>
      </c>
      <c r="E788" s="50">
        <v>43777</v>
      </c>
      <c r="F788" s="30" t="s">
        <v>18</v>
      </c>
      <c r="H788" s="77">
        <v>43789</v>
      </c>
      <c r="I788" s="30" t="str">
        <f>VLOOKUP(B788,'Список DKV от ЮТД'!$A$1:$S$10000,15,FALSE)</f>
        <v>2411/710</v>
      </c>
      <c r="J788" s="30" t="s">
        <v>22</v>
      </c>
      <c r="K788" s="41" t="str">
        <f>VLOOKUP(B788,'Список DKV от ЮТД'!$A$1:$M$10000,13,FALSE)</f>
        <v>4</v>
      </c>
      <c r="L788" s="30" t="str">
        <f>VLOOKUP(B788,'Список DKV от ЮТД'!$A$1:$S$10000,14,FALSE)</f>
        <v>34KB8183</v>
      </c>
      <c r="M788" s="52" t="str">
        <f>VLOOKUP(B788,'Список DKV от ЮТД'!$A$1:$M$10000,10,FALSE)</f>
        <v>704310*******0123</v>
      </c>
      <c r="N788" s="52" t="str">
        <f>VLOOKUP(B788,'Список DKV от ЮТД'!$A$1:$S$10000,18,FALSE)</f>
        <v/>
      </c>
      <c r="O788" s="52" t="str">
        <f>VLOOKUP(B788,'Список DKV от ЮТД'!$A$1:$S$10000,19,FALSE)</f>
        <v/>
      </c>
      <c r="P788" s="52" t="str">
        <f>VLOOKUP(B788,'Список DKV от ЮТД'!$A$1:$S$10000,16,FALSE)</f>
        <v>425311660</v>
      </c>
      <c r="Q788" s="52"/>
    </row>
    <row r="789" spans="1:18">
      <c r="A789" s="30">
        <v>787</v>
      </c>
      <c r="B789" s="38">
        <v>19221140882</v>
      </c>
      <c r="C789" s="50">
        <v>43776</v>
      </c>
      <c r="E789" s="50">
        <v>43777</v>
      </c>
      <c r="F789" s="30" t="s">
        <v>18</v>
      </c>
      <c r="G789" s="41">
        <v>145</v>
      </c>
      <c r="H789" s="77">
        <v>43789</v>
      </c>
      <c r="I789" s="30" t="str">
        <f>VLOOKUP(B789,'Список DKV от ЮТД'!$A$1:$S$10000,15,FALSE)</f>
        <v>2411/711</v>
      </c>
      <c r="J789" s="30" t="s">
        <v>22</v>
      </c>
      <c r="K789" s="41" t="str">
        <f>VLOOKUP(B789,'Список DKV от ЮТД'!$A$1:$M$10000,13,FALSE)</f>
        <v>4</v>
      </c>
      <c r="L789" s="30" t="str">
        <f>VLOOKUP(B789,'Список DKV от ЮТД'!$A$1:$S$10000,14,FALSE)</f>
        <v>34RT8311</v>
      </c>
      <c r="M789" s="52" t="str">
        <f>VLOOKUP(B789,'Список DKV от ЮТД'!$A$1:$M$10000,10,FALSE)</f>
        <v>704310*******2064</v>
      </c>
      <c r="N789" s="52" t="str">
        <f>VLOOKUP(B789,'Список DKV от ЮТД'!$A$1:$S$10000,18,FALSE)</f>
        <v>expired</v>
      </c>
      <c r="O789" s="52" t="str">
        <f>VLOOKUP(B789,'Список DKV от ЮТД'!$A$1:$S$10000,19,FALSE)</f>
        <v>blocked</v>
      </c>
      <c r="P789" s="52" t="str">
        <f>VLOOKUP(B789,'Список DKV от ЮТД'!$A$1:$S$10000,16,FALSE)</f>
        <v>425311656</v>
      </c>
      <c r="Q789" s="52" t="s">
        <v>27373</v>
      </c>
      <c r="R789" s="30" t="s">
        <v>24376</v>
      </c>
    </row>
    <row r="790" spans="1:18">
      <c r="A790" s="30">
        <v>788</v>
      </c>
      <c r="B790" s="37">
        <v>19221140676</v>
      </c>
      <c r="C790" s="50">
        <v>43776</v>
      </c>
      <c r="E790" s="50">
        <v>43777</v>
      </c>
      <c r="F790" s="30" t="s">
        <v>18</v>
      </c>
      <c r="H790" s="77">
        <v>43789</v>
      </c>
      <c r="I790" s="30" t="str">
        <f>VLOOKUP(B790,'Список DKV от ЮТД'!$A$1:$S$10000,15,FALSE)</f>
        <v>2411/712</v>
      </c>
      <c r="J790" s="30" t="s">
        <v>22</v>
      </c>
      <c r="K790" s="41" t="str">
        <f>VLOOKUP(B790,'Список DKV от ЮТД'!$A$1:$M$10000,13,FALSE)</f>
        <v>4</v>
      </c>
      <c r="L790" s="30" t="str">
        <f>VLOOKUP(B790,'Список DKV от ЮТД'!$A$1:$S$10000,14,FALSE)</f>
        <v>14FB031</v>
      </c>
      <c r="M790" s="52" t="str">
        <f>VLOOKUP(B790,'Список DKV от ЮТД'!$A$1:$M$10000,10,FALSE)</f>
        <v>704310*******1302</v>
      </c>
      <c r="N790" s="52" t="str">
        <f>VLOOKUP(B790,'Список DKV от ЮТД'!$A$1:$S$10000,18,FALSE)</f>
        <v>expired</v>
      </c>
      <c r="O790" s="52" t="str">
        <f>VLOOKUP(B790,'Список DKV от ЮТД'!$A$1:$S$10000,19,FALSE)</f>
        <v>blocked</v>
      </c>
      <c r="P790" s="52" t="str">
        <f>VLOOKUP(B790,'Список DKV от ЮТД'!$A$1:$S$10000,16,FALSE)</f>
        <v>425311635</v>
      </c>
      <c r="Q790" s="52"/>
    </row>
    <row r="791" spans="1:18">
      <c r="A791" s="30">
        <v>789</v>
      </c>
      <c r="B791" s="37">
        <v>19221140684</v>
      </c>
      <c r="C791" s="50">
        <v>43776</v>
      </c>
      <c r="E791" s="50">
        <v>43777</v>
      </c>
      <c r="F791" s="30" t="s">
        <v>18</v>
      </c>
      <c r="H791" s="77">
        <v>43789</v>
      </c>
      <c r="I791" s="30" t="str">
        <f>VLOOKUP(B791,'Список DKV от ЮТД'!$A$1:$S$10000,15,FALSE)</f>
        <v>2411/713</v>
      </c>
      <c r="J791" s="30" t="s">
        <v>22</v>
      </c>
      <c r="K791" s="41" t="str">
        <f>VLOOKUP(B791,'Список DKV от ЮТД'!$A$1:$M$10000,13,FALSE)</f>
        <v>4</v>
      </c>
      <c r="L791" s="30" t="str">
        <f>VLOOKUP(B791,'Список DKV от ЮТД'!$A$1:$S$10000,14,FALSE)</f>
        <v>81AJ018</v>
      </c>
      <c r="M791" s="52" t="str">
        <f>VLOOKUP(B791,'Список DKV от ЮТД'!$A$1:$M$10000,10,FALSE)</f>
        <v>704310*******1133</v>
      </c>
      <c r="N791" s="52" t="str">
        <f>VLOOKUP(B791,'Список DKV от ЮТД'!$A$1:$S$10000,18,FALSE)</f>
        <v/>
      </c>
      <c r="O791" s="52" t="str">
        <f>VLOOKUP(B791,'Список DKV от ЮТД'!$A$1:$S$10000,19,FALSE)</f>
        <v/>
      </c>
      <c r="P791" s="52" t="str">
        <f>VLOOKUP(B791,'Список DKV от ЮТД'!$A$1:$S$10000,16,FALSE)</f>
        <v>425311636</v>
      </c>
      <c r="Q791" s="52"/>
    </row>
    <row r="792" spans="1:18">
      <c r="A792" s="30">
        <v>790</v>
      </c>
      <c r="B792" s="37">
        <v>19221140643</v>
      </c>
      <c r="C792" s="50">
        <v>43776</v>
      </c>
      <c r="E792" s="50">
        <v>43777</v>
      </c>
      <c r="F792" s="30" t="s">
        <v>18</v>
      </c>
      <c r="H792" s="77">
        <v>43789</v>
      </c>
      <c r="I792" s="30" t="str">
        <f>VLOOKUP(B792,'Список DKV от ЮТД'!$A$1:$S$10000,15,FALSE)</f>
        <v>2411/714</v>
      </c>
      <c r="J792" s="30" t="s">
        <v>22</v>
      </c>
      <c r="K792" s="41" t="str">
        <f>VLOOKUP(B792,'Список DKV от ЮТД'!$A$1:$M$10000,13,FALSE)</f>
        <v>4</v>
      </c>
      <c r="L792" s="30" t="str">
        <f>VLOOKUP(B792,'Список DKV от ЮТД'!$A$1:$S$10000,14,FALSE)</f>
        <v>33BKA49</v>
      </c>
      <c r="M792" s="52" t="str">
        <f>VLOOKUP(B792,'Список DKV от ЮТД'!$A$1:$M$10000,10,FALSE)</f>
        <v>704310*******0054</v>
      </c>
      <c r="N792" s="52" t="str">
        <f>VLOOKUP(B792,'Список DKV от ЮТД'!$A$1:$S$10000,18,FALSE)</f>
        <v/>
      </c>
      <c r="O792" s="52" t="str">
        <f>VLOOKUP(B792,'Список DKV от ЮТД'!$A$1:$S$10000,19,FALSE)</f>
        <v/>
      </c>
      <c r="P792" s="52" t="str">
        <f>VLOOKUP(B792,'Список DKV от ЮТД'!$A$1:$S$10000,16,FALSE)</f>
        <v>425311632</v>
      </c>
      <c r="Q792" s="52"/>
    </row>
    <row r="793" spans="1:18">
      <c r="A793" s="30">
        <v>791</v>
      </c>
      <c r="B793" s="38">
        <v>19221140635</v>
      </c>
      <c r="C793" s="50">
        <v>43776</v>
      </c>
      <c r="E793" s="50">
        <v>43777</v>
      </c>
      <c r="F793" s="30" t="s">
        <v>18</v>
      </c>
      <c r="G793" s="41">
        <v>145</v>
      </c>
      <c r="H793" s="77">
        <v>43789</v>
      </c>
      <c r="I793" s="30" t="str">
        <f>VLOOKUP(B793,'Список DKV от ЮТД'!$A$1:$S$10000,15,FALSE)</f>
        <v>2411/715</v>
      </c>
      <c r="J793" s="30" t="s">
        <v>22</v>
      </c>
      <c r="K793" s="41" t="str">
        <f>VLOOKUP(B793,'Список DKV от ЮТД'!$A$1:$M$10000,13,FALSE)</f>
        <v>4</v>
      </c>
      <c r="L793" s="30" t="str">
        <f>VLOOKUP(B793,'Список DKV от ЮТД'!$A$1:$S$10000,14,FALSE)</f>
        <v>33DKR66</v>
      </c>
      <c r="M793" s="52" t="str">
        <f>VLOOKUP(B793,'Список DKV от ЮТД'!$A$1:$M$10000,10,FALSE)</f>
        <v>704310*******0153</v>
      </c>
      <c r="N793" s="52" t="str">
        <f>VLOOKUP(B793,'Список DKV от ЮТД'!$A$1:$S$10000,18,FALSE)</f>
        <v>blocked</v>
      </c>
      <c r="O793" s="52" t="str">
        <f>VLOOKUP(B793,'Список DKV от ЮТД'!$A$1:$S$10000,19,FALSE)</f>
        <v>blocked</v>
      </c>
      <c r="P793" s="52" t="str">
        <f>VLOOKUP(B793,'Список DKV от ЮТД'!$A$1:$S$10000,16,FALSE)</f>
        <v>425311631</v>
      </c>
      <c r="Q793" s="49" t="s">
        <v>27388</v>
      </c>
      <c r="R793" s="30" t="s">
        <v>7590</v>
      </c>
    </row>
    <row r="794" spans="1:18">
      <c r="A794" s="30">
        <v>792</v>
      </c>
      <c r="B794" s="37">
        <v>19221140593</v>
      </c>
      <c r="C794" s="50">
        <v>43776</v>
      </c>
      <c r="E794" s="50">
        <v>43777</v>
      </c>
      <c r="F794" s="30" t="s">
        <v>18</v>
      </c>
      <c r="H794" s="77">
        <v>43789</v>
      </c>
      <c r="I794" s="30" t="str">
        <f>VLOOKUP(B794,'Список DKV от ЮТД'!$A$1:$S$10000,15,FALSE)</f>
        <v>2411/716</v>
      </c>
      <c r="J794" s="30" t="s">
        <v>22</v>
      </c>
      <c r="K794" s="41" t="str">
        <f>VLOOKUP(B794,'Список DKV от ЮТД'!$A$1:$M$10000,13,FALSE)</f>
        <v>4</v>
      </c>
      <c r="L794" s="30" t="str">
        <f>VLOOKUP(B794,'Список DKV от ЮТД'!$A$1:$S$10000,14,FALSE)</f>
        <v>34KL9019</v>
      </c>
      <c r="M794" s="52" t="str">
        <f>VLOOKUP(B794,'Список DKV от ЮТД'!$A$1:$M$10000,10,FALSE)</f>
        <v>704310*******0058</v>
      </c>
      <c r="N794" s="52" t="str">
        <f>VLOOKUP(B794,'Список DKV от ЮТД'!$A$1:$S$10000,18,FALSE)</f>
        <v/>
      </c>
      <c r="O794" s="52" t="str">
        <f>VLOOKUP(B794,'Список DKV от ЮТД'!$A$1:$S$10000,19,FALSE)</f>
        <v/>
      </c>
      <c r="P794" s="52" t="str">
        <f>VLOOKUP(B794,'Список DKV от ЮТД'!$A$1:$S$10000,16,FALSE)</f>
        <v>425311627</v>
      </c>
      <c r="Q794" s="52"/>
    </row>
    <row r="795" spans="1:18">
      <c r="A795" s="30">
        <v>793</v>
      </c>
      <c r="B795" s="37">
        <v>19221140551</v>
      </c>
      <c r="C795" s="50">
        <v>43776</v>
      </c>
      <c r="E795" s="50">
        <v>43777</v>
      </c>
      <c r="F795" s="30" t="s">
        <v>18</v>
      </c>
      <c r="H795" s="77">
        <v>43789</v>
      </c>
      <c r="I795" s="30" t="str">
        <f>VLOOKUP(B795,'Список DKV от ЮТД'!$A$1:$S$10000,15,FALSE)</f>
        <v>2411/717</v>
      </c>
      <c r="J795" s="30" t="s">
        <v>22</v>
      </c>
      <c r="K795" s="41" t="str">
        <f>VLOOKUP(B795,'Список DKV от ЮТД'!$A$1:$M$10000,13,FALSE)</f>
        <v>4</v>
      </c>
      <c r="L795" s="30" t="str">
        <f>VLOOKUP(B795,'Список DKV от ЮТД'!$A$1:$S$10000,14,FALSE)</f>
        <v>27RJ362</v>
      </c>
      <c r="M795" s="52" t="str">
        <f>VLOOKUP(B795,'Список DKV от ЮТД'!$A$1:$M$10000,10,FALSE)</f>
        <v>704310*******0190</v>
      </c>
      <c r="N795" s="52" t="str">
        <f>VLOOKUP(B795,'Список DKV от ЮТД'!$A$1:$S$10000,18,FALSE)</f>
        <v/>
      </c>
      <c r="O795" s="52" t="str">
        <f>VLOOKUP(B795,'Список DKV от ЮТД'!$A$1:$S$10000,19,FALSE)</f>
        <v/>
      </c>
      <c r="P795" s="52" t="str">
        <f>VLOOKUP(B795,'Список DKV от ЮТД'!$A$1:$S$10000,16,FALSE)</f>
        <v>425311623</v>
      </c>
      <c r="Q795" s="52"/>
    </row>
    <row r="796" spans="1:18">
      <c r="A796" s="30">
        <v>794</v>
      </c>
      <c r="B796" s="38">
        <v>19221140510</v>
      </c>
      <c r="C796" s="50">
        <v>43776</v>
      </c>
      <c r="E796" s="50">
        <v>43777</v>
      </c>
      <c r="F796" s="30" t="s">
        <v>18</v>
      </c>
      <c r="G796" s="41">
        <v>176</v>
      </c>
      <c r="H796" s="77">
        <v>43789</v>
      </c>
      <c r="I796" s="30" t="str">
        <f>VLOOKUP(B796,'Список DKV от ЮТД'!$A$1:$S$10000,15,FALSE)</f>
        <v>2411/718</v>
      </c>
      <c r="J796" s="30" t="s">
        <v>22</v>
      </c>
      <c r="K796" s="41" t="str">
        <f>VLOOKUP(B796,'Список DKV от ЮТД'!$A$1:$M$10000,13,FALSE)</f>
        <v>4</v>
      </c>
      <c r="L796" s="30" t="str">
        <f>VLOOKUP(B796,'Список DKV от ЮТД'!$A$1:$S$10000,14,FALSE)</f>
        <v>34CKC636</v>
      </c>
      <c r="M796" s="52" t="str">
        <f>VLOOKUP(B796,'Список DKV от ЮТД'!$A$1:$M$10000,10,FALSE)</f>
        <v>704310*******9437</v>
      </c>
      <c r="N796" s="52" t="str">
        <f>VLOOKUP(B796,'Список DKV от ЮТД'!$A$1:$S$10000,18,FALSE)</f>
        <v>blocked</v>
      </c>
      <c r="O796" s="52" t="str">
        <f>VLOOKUP(B796,'Список DKV от ЮТД'!$A$1:$S$10000,19,FALSE)</f>
        <v>blocked</v>
      </c>
      <c r="P796" s="52" t="str">
        <f>VLOOKUP(B796,'Список DKV от ЮТД'!$A$1:$S$10000,16,FALSE)</f>
        <v>425311619</v>
      </c>
      <c r="Q796" s="49">
        <v>176</v>
      </c>
      <c r="R796" s="30" t="s">
        <v>32936</v>
      </c>
    </row>
    <row r="797" spans="1:18">
      <c r="A797" s="30">
        <v>795</v>
      </c>
      <c r="B797" s="37">
        <v>19221140478</v>
      </c>
      <c r="C797" s="50">
        <v>43776</v>
      </c>
      <c r="E797" s="50">
        <v>43777</v>
      </c>
      <c r="F797" s="30" t="s">
        <v>18</v>
      </c>
      <c r="H797" s="77">
        <v>43789</v>
      </c>
      <c r="I797" s="30" t="str">
        <f>VLOOKUP(B797,'Список DKV от ЮТД'!$A$1:$S$10000,15,FALSE)</f>
        <v>2411/719</v>
      </c>
      <c r="J797" s="30" t="s">
        <v>22</v>
      </c>
      <c r="K797" s="41" t="str">
        <f>VLOOKUP(B797,'Список DKV от ЮТД'!$A$1:$M$10000,13,FALSE)</f>
        <v>4</v>
      </c>
      <c r="L797" s="30" t="str">
        <f>VLOOKUP(B797,'Список DKV от ЮТД'!$A$1:$S$10000,14,FALSE)</f>
        <v>34HY2537</v>
      </c>
      <c r="M797" s="52" t="str">
        <f>VLOOKUP(B797,'Список DKV от ЮТД'!$A$1:$M$10000,10,FALSE)</f>
        <v>704310*******0010</v>
      </c>
      <c r="N797" s="52" t="str">
        <f>VLOOKUP(B797,'Список DKV от ЮТД'!$A$1:$S$10000,18,FALSE)</f>
        <v>expired</v>
      </c>
      <c r="O797" s="52" t="str">
        <f>VLOOKUP(B797,'Список DKV от ЮТД'!$A$1:$S$10000,19,FALSE)</f>
        <v>blocked</v>
      </c>
      <c r="P797" s="52" t="str">
        <f>VLOOKUP(B797,'Список DKV от ЮТД'!$A$1:$S$10000,16,FALSE)</f>
        <v>425311615</v>
      </c>
      <c r="Q797" s="52"/>
    </row>
    <row r="798" spans="1:18">
      <c r="A798" s="30">
        <v>796</v>
      </c>
      <c r="B798" s="37">
        <v>19221139900</v>
      </c>
      <c r="C798" s="50">
        <v>43776</v>
      </c>
      <c r="E798" s="50">
        <v>43776</v>
      </c>
      <c r="F798" s="30" t="s">
        <v>20</v>
      </c>
      <c r="H798" s="77">
        <v>43789</v>
      </c>
      <c r="I798" s="30" t="str">
        <f>VLOOKUP(B798,'Список DKV от ЮТД'!$A$1:$S$10000,15,FALSE)</f>
        <v>2412/77</v>
      </c>
      <c r="J798" s="30" t="s">
        <v>22</v>
      </c>
      <c r="K798" s="41" t="str">
        <f>VLOOKUP(B798,'Список DKV от ЮТД'!$A$1:$M$10000,13,FALSE)</f>
        <v>4</v>
      </c>
      <c r="L798" s="30" t="str">
        <f>VLOOKUP(B798,'Список DKV от ЮТД'!$A$1:$S$10000,14,FALSE)</f>
        <v>EH4317BX</v>
      </c>
      <c r="M798" s="52" t="str">
        <f>VLOOKUP(B798,'Список DKV от ЮТД'!$A$1:$M$10000,10,FALSE)</f>
        <v>704310*******0037</v>
      </c>
      <c r="N798" s="52" t="str">
        <f>VLOOKUP(B798,'Список DKV от ЮТД'!$A$1:$S$10000,18,FALSE)</f>
        <v>expired</v>
      </c>
      <c r="O798" s="52" t="str">
        <f>VLOOKUP(B798,'Список DKV от ЮТД'!$A$1:$S$10000,19,FALSE)</f>
        <v>blocked</v>
      </c>
      <c r="P798" s="52" t="str">
        <f>VLOOKUP(B798,'Список DKV от ЮТД'!$A$1:$S$10000,16,FALSE)</f>
        <v>425311558</v>
      </c>
      <c r="Q798" s="52"/>
    </row>
    <row r="799" spans="1:18">
      <c r="A799" s="30">
        <v>797</v>
      </c>
      <c r="B799" s="37">
        <v>19221140908</v>
      </c>
      <c r="C799" s="50">
        <v>43776</v>
      </c>
      <c r="E799" s="50">
        <v>43777</v>
      </c>
      <c r="F799" s="30" t="s">
        <v>18</v>
      </c>
      <c r="H799" s="77">
        <v>43790</v>
      </c>
      <c r="I799" s="30" t="str">
        <f>VLOOKUP(B799,'Список DKV от ЮТД'!$A$1:$S$10000,15,FALSE)</f>
        <v>2411/720</v>
      </c>
      <c r="J799" s="30" t="s">
        <v>22</v>
      </c>
      <c r="K799" s="41" t="str">
        <f>VLOOKUP(B799,'Список DKV от ЮТД'!$A$1:$M$10000,13,FALSE)</f>
        <v>4</v>
      </c>
      <c r="L799" s="30" t="str">
        <f>VLOOKUP(B799,'Список DKV от ЮТД'!$A$1:$S$10000,14,FALSE)</f>
        <v>33ABJ85</v>
      </c>
      <c r="M799" s="52" t="str">
        <f>VLOOKUP(B799,'Список DKV от ЮТД'!$A$1:$M$10000,10,FALSE)</f>
        <v>704310*******0069</v>
      </c>
      <c r="N799" s="52" t="str">
        <f>VLOOKUP(B799,'Список DKV от ЮТД'!$A$1:$S$10000,18,FALSE)</f>
        <v/>
      </c>
      <c r="O799" s="52" t="str">
        <f>VLOOKUP(B799,'Список DKV от ЮТД'!$A$1:$S$10000,19,FALSE)</f>
        <v/>
      </c>
      <c r="P799" s="52" t="str">
        <f>VLOOKUP(B799,'Список DKV от ЮТД'!$A$1:$S$10000,16,FALSE)</f>
        <v>425311658</v>
      </c>
      <c r="Q799" s="52"/>
    </row>
    <row r="800" spans="1:18">
      <c r="A800" s="30">
        <v>798</v>
      </c>
      <c r="B800" s="38">
        <v>19221140866</v>
      </c>
      <c r="C800" s="50">
        <v>43776</v>
      </c>
      <c r="E800" s="50">
        <v>43777</v>
      </c>
      <c r="F800" s="30" t="s">
        <v>18</v>
      </c>
      <c r="G800" s="41">
        <v>145</v>
      </c>
      <c r="H800" s="77">
        <v>43790</v>
      </c>
      <c r="I800" s="30" t="str">
        <f>VLOOKUP(B800,'Список DKV от ЮТД'!$A$1:$S$10000,15,FALSE)</f>
        <v>2411/721</v>
      </c>
      <c r="J800" s="30" t="s">
        <v>22</v>
      </c>
      <c r="K800" s="41" t="str">
        <f>VLOOKUP(B800,'Список DKV от ЮТД'!$A$1:$M$10000,13,FALSE)</f>
        <v>4</v>
      </c>
      <c r="L800" s="30" t="str">
        <f>VLOOKUP(B800,'Список DKV от ЮТД'!$A$1:$S$10000,14,FALSE)</f>
        <v>34BSE169</v>
      </c>
      <c r="M800" s="52" t="str">
        <f>VLOOKUP(B800,'Список DKV от ЮТД'!$A$1:$M$10000,10,FALSE)</f>
        <v>704310*******0645</v>
      </c>
      <c r="N800" s="52" t="str">
        <f>VLOOKUP(B800,'Список DKV от ЮТД'!$A$1:$S$10000,18,FALSE)</f>
        <v>blocked</v>
      </c>
      <c r="O800" s="52" t="str">
        <f>VLOOKUP(B800,'Список DKV от ЮТД'!$A$1:$S$10000,19,FALSE)</f>
        <v>blocked</v>
      </c>
      <c r="P800" s="52" t="str">
        <f>VLOOKUP(B800,'Список DKV от ЮТД'!$A$1:$S$10000,16,FALSE)</f>
        <v>425311654</v>
      </c>
      <c r="Q800" s="49" t="s">
        <v>27390</v>
      </c>
      <c r="R800" s="30" t="s">
        <v>7443</v>
      </c>
    </row>
    <row r="801" spans="1:18">
      <c r="A801" s="30">
        <v>799</v>
      </c>
      <c r="B801" s="37">
        <v>19221140825</v>
      </c>
      <c r="C801" s="50">
        <v>43776</v>
      </c>
      <c r="E801" s="50">
        <v>43777</v>
      </c>
      <c r="F801" s="30" t="s">
        <v>18</v>
      </c>
      <c r="H801" s="77">
        <v>43790</v>
      </c>
      <c r="I801" s="30" t="str">
        <f>VLOOKUP(B801,'Список DKV от ЮТД'!$A$1:$S$10000,15,FALSE)</f>
        <v>2411/722</v>
      </c>
      <c r="J801" s="30" t="s">
        <v>22</v>
      </c>
      <c r="K801" s="41" t="str">
        <f>VLOOKUP(B801,'Список DKV от ЮТД'!$A$1:$M$10000,13,FALSE)</f>
        <v>4</v>
      </c>
      <c r="L801" s="30" t="str">
        <f>VLOOKUP(B801,'Список DKV от ЮТД'!$A$1:$S$10000,14,FALSE)</f>
        <v>34ZM0471</v>
      </c>
      <c r="M801" s="52" t="str">
        <f>VLOOKUP(B801,'Список DKV от ЮТД'!$A$1:$M$10000,10,FALSE)</f>
        <v>704310*******0835</v>
      </c>
      <c r="N801" s="52" t="str">
        <f>VLOOKUP(B801,'Список DKV от ЮТД'!$A$1:$S$10000,18,FALSE)</f>
        <v/>
      </c>
      <c r="O801" s="52" t="str">
        <f>VLOOKUP(B801,'Список DKV от ЮТД'!$A$1:$S$10000,19,FALSE)</f>
        <v/>
      </c>
      <c r="P801" s="52" t="str">
        <f>VLOOKUP(B801,'Список DKV от ЮТД'!$A$1:$S$10000,16,FALSE)</f>
        <v>425311650</v>
      </c>
      <c r="Q801" s="52"/>
    </row>
    <row r="802" spans="1:18">
      <c r="A802" s="30">
        <v>800</v>
      </c>
      <c r="B802" s="37">
        <v>19221140783</v>
      </c>
      <c r="C802" s="50">
        <v>43776</v>
      </c>
      <c r="E802" s="50">
        <v>43777</v>
      </c>
      <c r="F802" s="30" t="s">
        <v>18</v>
      </c>
      <c r="H802" s="77">
        <v>43790</v>
      </c>
      <c r="I802" s="30" t="str">
        <f>VLOOKUP(B802,'Список DKV от ЮТД'!$A$1:$S$10000,15,FALSE)</f>
        <v>2411/723</v>
      </c>
      <c r="J802" s="30" t="s">
        <v>22</v>
      </c>
      <c r="K802" s="41" t="str">
        <f>VLOOKUP(B802,'Список DKV от ЮТД'!$A$1:$M$10000,13,FALSE)</f>
        <v>4</v>
      </c>
      <c r="L802" s="30" t="str">
        <f>VLOOKUP(B802,'Список DKV от ЮТД'!$A$1:$S$10000,14,FALSE)</f>
        <v>07GFZ74</v>
      </c>
      <c r="M802" s="52" t="str">
        <f>VLOOKUP(B802,'Список DKV от ЮТД'!$A$1:$M$10000,10,FALSE)</f>
        <v>704310*******0070</v>
      </c>
      <c r="N802" s="52" t="str">
        <f>VLOOKUP(B802,'Список DKV от ЮТД'!$A$1:$S$10000,18,FALSE)</f>
        <v>expired</v>
      </c>
      <c r="O802" s="52" t="str">
        <f>VLOOKUP(B802,'Список DKV от ЮТД'!$A$1:$S$10000,19,FALSE)</f>
        <v>blocked</v>
      </c>
      <c r="P802" s="52" t="str">
        <f>VLOOKUP(B802,'Список DKV от ЮТД'!$A$1:$S$10000,16,FALSE)</f>
        <v>425311646</v>
      </c>
      <c r="Q802" s="52"/>
    </row>
    <row r="803" spans="1:18">
      <c r="A803" s="30">
        <v>801</v>
      </c>
      <c r="B803" s="37">
        <v>19221140742</v>
      </c>
      <c r="C803" s="50">
        <v>43776</v>
      </c>
      <c r="E803" s="50">
        <v>43777</v>
      </c>
      <c r="F803" s="30" t="s">
        <v>18</v>
      </c>
      <c r="H803" s="77">
        <v>43790</v>
      </c>
      <c r="I803" s="30" t="str">
        <f>VLOOKUP(B803,'Список DKV от ЮТД'!$A$1:$S$10000,15,FALSE)</f>
        <v>2411/724</v>
      </c>
      <c r="J803" s="30" t="s">
        <v>22</v>
      </c>
      <c r="K803" s="41" t="str">
        <f>VLOOKUP(B803,'Список DKV от ЮТД'!$A$1:$M$10000,13,FALSE)</f>
        <v>4</v>
      </c>
      <c r="L803" s="30" t="str">
        <f>VLOOKUP(B803,'Список DKV от ЮТД'!$A$1:$S$10000,14,FALSE)</f>
        <v>34CKG117</v>
      </c>
      <c r="M803" s="52" t="str">
        <f>VLOOKUP(B803,'Список DKV от ЮТД'!$A$1:$M$10000,10,FALSE)</f>
        <v>704310*******0021</v>
      </c>
      <c r="N803" s="52" t="str">
        <f>VLOOKUP(B803,'Список DKV от ЮТД'!$A$1:$S$10000,18,FALSE)</f>
        <v/>
      </c>
      <c r="O803" s="52" t="str">
        <f>VLOOKUP(B803,'Список DKV от ЮТД'!$A$1:$S$10000,19,FALSE)</f>
        <v/>
      </c>
      <c r="P803" s="52" t="str">
        <f>VLOOKUP(B803,'Список DKV от ЮТД'!$A$1:$S$10000,16,FALSE)</f>
        <v>425311642</v>
      </c>
      <c r="Q803" s="52"/>
    </row>
    <row r="804" spans="1:18">
      <c r="A804" s="30">
        <v>802</v>
      </c>
      <c r="B804" s="37">
        <v>19221140700</v>
      </c>
      <c r="C804" s="50">
        <v>43776</v>
      </c>
      <c r="E804" s="50">
        <v>43777</v>
      </c>
      <c r="F804" s="30" t="s">
        <v>18</v>
      </c>
      <c r="H804" s="77">
        <v>43790</v>
      </c>
      <c r="I804" s="30" t="str">
        <f>VLOOKUP(B804,'Список DKV от ЮТД'!$A$1:$S$10000,15,FALSE)</f>
        <v>2411/725</v>
      </c>
      <c r="J804" s="30" t="s">
        <v>22</v>
      </c>
      <c r="K804" s="41" t="str">
        <f>VLOOKUP(B804,'Список DKV от ЮТД'!$A$1:$M$10000,13,FALSE)</f>
        <v>4</v>
      </c>
      <c r="L804" s="30" t="str">
        <f>VLOOKUP(B804,'Список DKV от ЮТД'!$A$1:$S$10000,14,FALSE)</f>
        <v>34BMJ167</v>
      </c>
      <c r="M804" s="52" t="str">
        <f>VLOOKUP(B804,'Список DKV от ЮТД'!$A$1:$M$10000,10,FALSE)</f>
        <v>704310*******0230</v>
      </c>
      <c r="N804" s="52" t="str">
        <f>VLOOKUP(B804,'Список DKV от ЮТД'!$A$1:$S$10000,18,FALSE)</f>
        <v>expired</v>
      </c>
      <c r="O804" s="52" t="str">
        <f>VLOOKUP(B804,'Список DKV от ЮТД'!$A$1:$S$10000,19,FALSE)</f>
        <v>blocked</v>
      </c>
      <c r="P804" s="52" t="str">
        <f>VLOOKUP(B804,'Список DKV от ЮТД'!$A$1:$S$10000,16,FALSE)</f>
        <v>425311638</v>
      </c>
      <c r="Q804" s="52"/>
    </row>
    <row r="805" spans="1:18">
      <c r="A805" s="30">
        <v>803</v>
      </c>
      <c r="B805" s="37">
        <v>19221140585</v>
      </c>
      <c r="C805" s="50">
        <v>43776</v>
      </c>
      <c r="E805" s="50">
        <v>43777</v>
      </c>
      <c r="F805" s="30" t="s">
        <v>18</v>
      </c>
      <c r="H805" s="77">
        <v>43790</v>
      </c>
      <c r="I805" s="30" t="str">
        <f>VLOOKUP(B805,'Список DKV от ЮТД'!$A$1:$S$10000,15,FALSE)</f>
        <v>2411/726</v>
      </c>
      <c r="J805" s="30" t="s">
        <v>22</v>
      </c>
      <c r="K805" s="41" t="str">
        <f>VLOOKUP(B805,'Список DKV от ЮТД'!$A$1:$M$10000,13,FALSE)</f>
        <v>4</v>
      </c>
      <c r="L805" s="30" t="str">
        <f>VLOOKUP(B805,'Список DKV от ЮТД'!$A$1:$S$10000,14,FALSE)</f>
        <v>ZG5045FU</v>
      </c>
      <c r="M805" s="52" t="str">
        <f>VLOOKUP(B805,'Список DKV от ЮТД'!$A$1:$M$10000,10,FALSE)</f>
        <v>704310*******0012</v>
      </c>
      <c r="N805" s="52" t="str">
        <f>VLOOKUP(B805,'Список DKV от ЮТД'!$A$1:$S$10000,18,FALSE)</f>
        <v>expired</v>
      </c>
      <c r="O805" s="52" t="str">
        <f>VLOOKUP(B805,'Список DKV от ЮТД'!$A$1:$S$10000,19,FALSE)</f>
        <v>blocked</v>
      </c>
      <c r="P805" s="52" t="str">
        <f>VLOOKUP(B805,'Список DKV от ЮТД'!$A$1:$S$10000,16,FALSE)</f>
        <v>425311626</v>
      </c>
      <c r="Q805" s="52"/>
    </row>
    <row r="806" spans="1:18">
      <c r="A806" s="30">
        <v>804</v>
      </c>
      <c r="B806" s="37">
        <v>19221140668</v>
      </c>
      <c r="C806" s="50">
        <v>43776</v>
      </c>
      <c r="E806" s="50">
        <v>43777</v>
      </c>
      <c r="F806" s="30" t="s">
        <v>18</v>
      </c>
      <c r="H806" s="77">
        <v>43790</v>
      </c>
      <c r="I806" s="30" t="str">
        <f>VLOOKUP(B806,'Список DKV от ЮТД'!$A$1:$S$10000,15,FALSE)</f>
        <v>2411/727</v>
      </c>
      <c r="J806" s="30" t="s">
        <v>22</v>
      </c>
      <c r="K806" s="41" t="str">
        <f>VLOOKUP(B806,'Список DKV от ЮТД'!$A$1:$M$10000,13,FALSE)</f>
        <v>4</v>
      </c>
      <c r="L806" s="30" t="str">
        <f>VLOOKUP(B806,'Список DKV от ЮТД'!$A$1:$S$10000,14,FALSE)</f>
        <v>42CBG89</v>
      </c>
      <c r="M806" s="52" t="str">
        <f>VLOOKUP(B806,'Список DKV от ЮТД'!$A$1:$M$10000,10,FALSE)</f>
        <v>704310*******0597</v>
      </c>
      <c r="N806" s="52" t="str">
        <f>VLOOKUP(B806,'Список DKV от ЮТД'!$A$1:$S$10000,18,FALSE)</f>
        <v/>
      </c>
      <c r="O806" s="52" t="str">
        <f>VLOOKUP(B806,'Список DKV от ЮТД'!$A$1:$S$10000,19,FALSE)</f>
        <v/>
      </c>
      <c r="P806" s="52" t="str">
        <f>VLOOKUP(B806,'Список DKV от ЮТД'!$A$1:$S$10000,16,FALSE)</f>
        <v>425311634</v>
      </c>
      <c r="Q806" s="52"/>
    </row>
    <row r="807" spans="1:18">
      <c r="A807" s="30">
        <v>805</v>
      </c>
      <c r="B807" s="37">
        <v>19221140544</v>
      </c>
      <c r="C807" s="50">
        <v>43776</v>
      </c>
      <c r="E807" s="50">
        <v>43777</v>
      </c>
      <c r="F807" s="30" t="s">
        <v>18</v>
      </c>
      <c r="H807" s="77">
        <v>43790</v>
      </c>
      <c r="I807" s="30" t="str">
        <f>VLOOKUP(B807,'Список DKV от ЮТД'!$A$1:$S$10000,15,FALSE)</f>
        <v>2411/728</v>
      </c>
      <c r="J807" s="30" t="s">
        <v>22</v>
      </c>
      <c r="K807" s="41" t="str">
        <f>VLOOKUP(B807,'Список DKV от ЮТД'!$A$1:$M$10000,13,FALSE)</f>
        <v>4</v>
      </c>
      <c r="L807" s="30" t="str">
        <f>VLOOKUP(B807,'Список DKV от ЮТД'!$A$1:$S$10000,14,FALSE)</f>
        <v>34YP0314</v>
      </c>
      <c r="M807" s="52" t="str">
        <f>VLOOKUP(B807,'Список DKV от ЮТД'!$A$1:$M$10000,10,FALSE)</f>
        <v>704310*******0690</v>
      </c>
      <c r="N807" s="52" t="str">
        <f>VLOOKUP(B807,'Список DKV от ЮТД'!$A$1:$S$10000,18,FALSE)</f>
        <v/>
      </c>
      <c r="O807" s="52" t="str">
        <f>VLOOKUP(B807,'Список DKV от ЮТД'!$A$1:$S$10000,19,FALSE)</f>
        <v/>
      </c>
      <c r="P807" s="52" t="str">
        <f>VLOOKUP(B807,'Список DKV от ЮТД'!$A$1:$S$10000,16,FALSE)</f>
        <v>425311622</v>
      </c>
      <c r="Q807" s="52"/>
    </row>
    <row r="808" spans="1:18">
      <c r="A808" s="30">
        <v>806</v>
      </c>
      <c r="B808" s="38">
        <v>19221140957</v>
      </c>
      <c r="C808" s="50">
        <v>43776</v>
      </c>
      <c r="E808" s="50">
        <v>43777</v>
      </c>
      <c r="F808" s="30" t="s">
        <v>18</v>
      </c>
      <c r="G808" s="41">
        <v>145</v>
      </c>
      <c r="H808" s="77">
        <v>43790</v>
      </c>
      <c r="I808" s="30" t="str">
        <f>VLOOKUP(B808,'Список DKV от ЮТД'!$A$1:$S$10000,15,FALSE)</f>
        <v>2411/729</v>
      </c>
      <c r="J808" s="30" t="s">
        <v>22</v>
      </c>
      <c r="K808" s="41" t="str">
        <f>VLOOKUP(B808,'Список DKV от ЮТД'!$A$1:$M$10000,13,FALSE)</f>
        <v>4</v>
      </c>
      <c r="L808" s="30" t="str">
        <f>VLOOKUP(B808,'Список DKV от ЮТД'!$A$1:$S$10000,14,FALSE)</f>
        <v>34HT2834</v>
      </c>
      <c r="M808" s="52" t="str">
        <f>VLOOKUP(B808,'Список DKV от ЮТД'!$A$1:$M$10000,10,FALSE)</f>
        <v>704310*******0611</v>
      </c>
      <c r="N808" s="52" t="str">
        <f>VLOOKUP(B808,'Список DKV от ЮТД'!$A$1:$S$10000,18,FALSE)</f>
        <v>blocked</v>
      </c>
      <c r="O808" s="52" t="str">
        <f>VLOOKUP(B808,'Список DKV от ЮТД'!$A$1:$S$10000,19,FALSE)</f>
        <v>blocked</v>
      </c>
      <c r="P808" s="52" t="str">
        <f>VLOOKUP(B808,'Список DKV от ЮТД'!$A$1:$S$10000,16,FALSE)</f>
        <v>425311663</v>
      </c>
      <c r="Q808" s="49" t="s">
        <v>27373</v>
      </c>
      <c r="R808" s="30" t="s">
        <v>24376</v>
      </c>
    </row>
    <row r="809" spans="1:18">
      <c r="A809" s="30">
        <v>807</v>
      </c>
      <c r="B809" s="37">
        <v>19221140023</v>
      </c>
      <c r="C809" s="50">
        <v>43776</v>
      </c>
      <c r="E809" s="50">
        <v>43777</v>
      </c>
      <c r="F809" s="30" t="s">
        <v>18</v>
      </c>
      <c r="H809" s="77">
        <v>43790</v>
      </c>
      <c r="I809" s="30" t="str">
        <f>VLOOKUP(B809,'Список DKV от ЮТД'!$A$1:$S$10000,15,FALSE)</f>
        <v>2411/730</v>
      </c>
      <c r="J809" s="30" t="s">
        <v>22</v>
      </c>
      <c r="K809" s="41" t="str">
        <f>VLOOKUP(B809,'Список DKV от ЮТД'!$A$1:$M$10000,13,FALSE)</f>
        <v>4</v>
      </c>
      <c r="L809" s="30" t="str">
        <f>VLOOKUP(B809,'Список DKV от ЮТД'!$A$1:$S$10000,14,FALSE)</f>
        <v>34GN4576</v>
      </c>
      <c r="M809" s="52" t="str">
        <f>VLOOKUP(B809,'Список DKV от ЮТД'!$A$1:$M$10000,10,FALSE)</f>
        <v>704310*******0220</v>
      </c>
      <c r="N809" s="52" t="str">
        <f>VLOOKUP(B809,'Список DKV от ЮТД'!$A$1:$S$10000,18,FALSE)</f>
        <v>expired</v>
      </c>
      <c r="O809" s="52" t="str">
        <f>VLOOKUP(B809,'Список DKV от ЮТД'!$A$1:$S$10000,19,FALSE)</f>
        <v>blocked</v>
      </c>
      <c r="P809" s="52" t="str">
        <f>VLOOKUP(B809,'Список DKV от ЮТД'!$A$1:$S$10000,16,FALSE)</f>
        <v>425311570</v>
      </c>
      <c r="Q809" s="52"/>
    </row>
    <row r="810" spans="1:18">
      <c r="A810" s="30">
        <v>808</v>
      </c>
      <c r="B810" s="37">
        <v>19221139702</v>
      </c>
      <c r="C810" s="50">
        <v>43776</v>
      </c>
      <c r="E810" s="50">
        <v>43776</v>
      </c>
      <c r="F810" s="30" t="s">
        <v>20</v>
      </c>
      <c r="H810" s="77">
        <v>43790</v>
      </c>
      <c r="I810" s="30" t="str">
        <f>VLOOKUP(B810,'Список DKV от ЮТД'!$A$1:$S$10000,15,FALSE)</f>
        <v>2412/78</v>
      </c>
      <c r="J810" s="30" t="s">
        <v>22</v>
      </c>
      <c r="K810" s="41" t="str">
        <f>VLOOKUP(B810,'Список DKV от ЮТД'!$A$1:$M$10000,13,FALSE)</f>
        <v>4</v>
      </c>
      <c r="L810" s="30" t="str">
        <f>VLOOKUP(B810,'Список DKV от ЮТД'!$A$1:$S$10000,14,FALSE)</f>
        <v>KC146FT</v>
      </c>
      <c r="M810" s="52" t="str">
        <f>VLOOKUP(B810,'Список DKV от ЮТД'!$A$1:$M$10000,10,FALSE)</f>
        <v>704310*******0479</v>
      </c>
      <c r="N810" s="52" t="str">
        <f>VLOOKUP(B810,'Список DKV от ЮТД'!$A$1:$S$10000,18,FALSE)</f>
        <v/>
      </c>
      <c r="O810" s="52" t="str">
        <f>VLOOKUP(B810,'Список DKV от ЮТД'!$A$1:$S$10000,19,FALSE)</f>
        <v/>
      </c>
      <c r="P810" s="52" t="str">
        <f>VLOOKUP(B810,'Список DKV от ЮТД'!$A$1:$S$10000,16,FALSE)</f>
        <v>425311538</v>
      </c>
      <c r="Q810" s="52"/>
    </row>
    <row r="811" spans="1:18">
      <c r="A811" s="30">
        <v>809</v>
      </c>
      <c r="B811" s="37">
        <v>19221139983</v>
      </c>
      <c r="C811" s="50">
        <v>43776</v>
      </c>
      <c r="E811" s="50">
        <v>43776</v>
      </c>
      <c r="F811" s="30" t="s">
        <v>20</v>
      </c>
      <c r="H811" s="77">
        <v>43790</v>
      </c>
      <c r="I811" s="30" t="str">
        <f>VLOOKUP(B811,'Список DKV от ЮТД'!$A$1:$S$10000,15,FALSE)</f>
        <v>2412/79</v>
      </c>
      <c r="J811" s="30" t="s">
        <v>22</v>
      </c>
      <c r="K811" s="41" t="str">
        <f>VLOOKUP(B811,'Список DKV от ЮТД'!$A$1:$M$10000,13,FALSE)</f>
        <v>4</v>
      </c>
      <c r="L811" s="30" t="str">
        <f>VLOOKUP(B811,'Список DKV от ЮТД'!$A$1:$S$10000,14,FALSE)</f>
        <v>RA5731AB</v>
      </c>
      <c r="M811" s="52" t="str">
        <f>VLOOKUP(B811,'Список DKV от ЮТД'!$A$1:$M$10000,10,FALSE)</f>
        <v>704310*******0223</v>
      </c>
      <c r="N811" s="52" t="str">
        <f>VLOOKUP(B811,'Список DKV от ЮТД'!$A$1:$S$10000,18,FALSE)</f>
        <v>expired</v>
      </c>
      <c r="O811" s="52" t="str">
        <f>VLOOKUP(B811,'Список DKV от ЮТД'!$A$1:$S$10000,19,FALSE)</f>
        <v>blocked</v>
      </c>
      <c r="P811" s="52" t="str">
        <f>VLOOKUP(B811,'Список DKV от ЮТД'!$A$1:$S$10000,16,FALSE)</f>
        <v>425311566</v>
      </c>
      <c r="Q811" s="52"/>
    </row>
    <row r="812" spans="1:18">
      <c r="A812" s="30">
        <v>810</v>
      </c>
      <c r="B812" s="37">
        <v>19221139827</v>
      </c>
      <c r="C812" s="50">
        <v>43776</v>
      </c>
      <c r="E812" s="50">
        <v>43776</v>
      </c>
      <c r="F812" s="30" t="s">
        <v>20</v>
      </c>
      <c r="H812" s="77">
        <v>43790</v>
      </c>
      <c r="I812" s="30" t="str">
        <f>VLOOKUP(B812,'Список DKV от ЮТД'!$A$1:$S$10000,15,FALSE)</f>
        <v>2412/80</v>
      </c>
      <c r="J812" s="30" t="s">
        <v>22</v>
      </c>
      <c r="K812" s="41" t="str">
        <f>VLOOKUP(B812,'Список DKV от ЮТД'!$A$1:$M$10000,13,FALSE)</f>
        <v>4</v>
      </c>
      <c r="L812" s="30" t="str">
        <f>VLOOKUP(B812,'Список DKV от ЮТД'!$A$1:$S$10000,14,FALSE)</f>
        <v>ROSEF21</v>
      </c>
      <c r="M812" s="52" t="str">
        <f>VLOOKUP(B812,'Список DKV от ЮТД'!$A$1:$M$10000,10,FALSE)</f>
        <v>704310*******0335</v>
      </c>
      <c r="N812" s="52" t="str">
        <f>VLOOKUP(B812,'Список DKV от ЮТД'!$A$1:$S$10000,18,FALSE)</f>
        <v/>
      </c>
      <c r="O812" s="52" t="str">
        <f>VLOOKUP(B812,'Список DKV от ЮТД'!$A$1:$S$10000,19,FALSE)</f>
        <v/>
      </c>
      <c r="P812" s="52" t="str">
        <f>VLOOKUP(B812,'Список DKV от ЮТД'!$A$1:$S$10000,16,FALSE)</f>
        <v>425311550</v>
      </c>
      <c r="Q812" s="52" t="s">
        <v>13730</v>
      </c>
      <c r="R812" s="30" t="s">
        <v>13729</v>
      </c>
    </row>
    <row r="813" spans="1:18">
      <c r="A813" s="30">
        <v>811</v>
      </c>
      <c r="B813" s="37">
        <v>19221139140</v>
      </c>
      <c r="C813" s="50">
        <v>43776</v>
      </c>
      <c r="E813" s="50">
        <v>43776</v>
      </c>
      <c r="F813" s="30" t="s">
        <v>20</v>
      </c>
      <c r="H813" s="77">
        <v>43790</v>
      </c>
      <c r="I813" s="30" t="str">
        <f>VLOOKUP(B813,'Список DKV от ЮТД'!$A$1:$S$10000,15,FALSE)</f>
        <v>2412/81</v>
      </c>
      <c r="J813" s="30" t="s">
        <v>22</v>
      </c>
      <c r="K813" s="41" t="str">
        <f>VLOOKUP(B813,'Список DKV от ЮТД'!$A$1:$M$10000,13,FALSE)</f>
        <v>4</v>
      </c>
      <c r="L813" s="30" t="str">
        <f>VLOOKUP(B813,'Список DKV от ЮТД'!$A$1:$S$10000,14,FALSE)</f>
        <v>CEAJ008</v>
      </c>
      <c r="M813" s="52" t="str">
        <f>VLOOKUP(B813,'Список DKV от ЮТД'!$A$1:$M$10000,10,FALSE)</f>
        <v>704310*******0068</v>
      </c>
      <c r="N813" s="52" t="str">
        <f>VLOOKUP(B813,'Список DKV от ЮТД'!$A$1:$S$10000,18,FALSE)</f>
        <v>expired</v>
      </c>
      <c r="O813" s="52" t="str">
        <f>VLOOKUP(B813,'Список DKV от ЮТД'!$A$1:$S$10000,19,FALSE)</f>
        <v>blocked</v>
      </c>
      <c r="P813" s="52" t="str">
        <f>VLOOKUP(B813,'Список DKV от ЮТД'!$A$1:$S$10000,16,FALSE)</f>
        <v>425311482</v>
      </c>
      <c r="Q813" s="52"/>
    </row>
    <row r="814" spans="1:18">
      <c r="A814" s="30">
        <v>812</v>
      </c>
      <c r="B814" s="37">
        <v>19221139256</v>
      </c>
      <c r="C814" s="50">
        <v>43776</v>
      </c>
      <c r="E814" s="50">
        <v>43776</v>
      </c>
      <c r="F814" s="30" t="s">
        <v>20</v>
      </c>
      <c r="H814" s="77">
        <v>43790</v>
      </c>
      <c r="I814" s="30" t="str">
        <f>VLOOKUP(B814,'Список DKV от ЮТД'!$A$1:$S$10000,15,FALSE)</f>
        <v>2412/82</v>
      </c>
      <c r="J814" s="30" t="s">
        <v>22</v>
      </c>
      <c r="K814" s="41" t="str">
        <f>VLOOKUP(B814,'Список DKV от ЮТД'!$A$1:$M$10000,13,FALSE)</f>
        <v>4</v>
      </c>
      <c r="L814" s="30" t="str">
        <f>VLOOKUP(B814,'Список DKV от ЮТД'!$A$1:$S$10000,14,FALSE)</f>
        <v>OG0507IS</v>
      </c>
      <c r="M814" s="52" t="str">
        <f>VLOOKUP(B814,'Список DKV от ЮТД'!$A$1:$M$10000,10,FALSE)</f>
        <v>704310*******0014</v>
      </c>
      <c r="N814" s="52" t="str">
        <f>VLOOKUP(B814,'Список DKV от ЮТД'!$A$1:$S$10000,18,FALSE)</f>
        <v>expired</v>
      </c>
      <c r="O814" s="52" t="str">
        <f>VLOOKUP(B814,'Список DKV от ЮТД'!$A$1:$S$10000,19,FALSE)</f>
        <v>blocked</v>
      </c>
      <c r="P814" s="52" t="str">
        <f>VLOOKUP(B814,'Список DKV от ЮТД'!$A$1:$S$10000,16,FALSE)</f>
        <v>425311493</v>
      </c>
      <c r="Q814" s="52"/>
    </row>
    <row r="815" spans="1:18">
      <c r="A815" s="30">
        <v>813</v>
      </c>
      <c r="B815" s="37">
        <v>19221139991</v>
      </c>
      <c r="C815" s="50">
        <v>43783</v>
      </c>
      <c r="E815" s="50">
        <v>43784</v>
      </c>
      <c r="F815" s="30" t="s">
        <v>20</v>
      </c>
      <c r="H815" s="77">
        <v>43790</v>
      </c>
      <c r="I815" s="30" t="str">
        <f>VLOOKUP(B815,'Список DKV от ЮТД'!$A$1:$S$10000,15,FALSE)</f>
        <v>2412/83</v>
      </c>
      <c r="J815" s="30" t="s">
        <v>22</v>
      </c>
      <c r="K815" s="41" t="str">
        <f>VLOOKUP(B815,'Список DKV от ЮТД'!$A$1:$M$10000,13,FALSE)</f>
        <v>4</v>
      </c>
      <c r="L815" s="30" t="str">
        <f>VLOOKUP(B815,'Список DKV от ЮТД'!$A$1:$S$10000,14,FALSE)</f>
        <v>RU078ZD</v>
      </c>
      <c r="M815" s="52" t="str">
        <f>VLOOKUP(B815,'Список DKV от ЮТД'!$A$1:$M$10000,10,FALSE)</f>
        <v>704310*******7648</v>
      </c>
      <c r="N815" s="52" t="str">
        <f>VLOOKUP(B815,'Список DKV от ЮТД'!$A$1:$S$10000,18,FALSE)</f>
        <v/>
      </c>
      <c r="O815" s="52" t="str">
        <f>VLOOKUP(B815,'Список DKV от ЮТД'!$A$1:$S$10000,19,FALSE)</f>
        <v/>
      </c>
      <c r="P815" s="52" t="str">
        <f>VLOOKUP(B815,'Список DKV от ЮТД'!$A$1:$S$10000,16,FALSE)</f>
        <v>425311567</v>
      </c>
      <c r="Q815" s="52"/>
    </row>
    <row r="816" spans="1:18">
      <c r="A816" s="30">
        <v>814</v>
      </c>
      <c r="B816" s="37">
        <v>19231011313</v>
      </c>
      <c r="C816" s="69">
        <v>43712</v>
      </c>
      <c r="E816" s="50">
        <v>43714</v>
      </c>
      <c r="F816" s="30" t="s">
        <v>15</v>
      </c>
      <c r="H816" s="77">
        <v>43791</v>
      </c>
      <c r="I816" s="30" t="str">
        <f>VLOOKUP(B816,'Список DKV от ЮТД'!$A$1:$S$10000,15,FALSE)</f>
        <v>2410/34</v>
      </c>
      <c r="J816" s="30" t="s">
        <v>22</v>
      </c>
      <c r="K816" s="41" t="str">
        <f>VLOOKUP(B816,'Список DKV от ЮТД'!$A$1:$M$10000,13,FALSE)</f>
        <v>3</v>
      </c>
      <c r="L816" s="30" t="str">
        <f>VLOOKUP(B816,'Список DKV от ЮТД'!$A$1:$S$10000,14,FALSE)</f>
        <v>GS869DE</v>
      </c>
      <c r="M816" s="52" t="str">
        <f>VLOOKUP(B816,'Список DKV от ЮТД'!$A$1:$M$10000,10,FALSE)</f>
        <v>704310*******0123</v>
      </c>
      <c r="N816" s="52" t="str">
        <f>VLOOKUP(B816,'Список DKV от ЮТД'!$A$1:$S$10000,18,FALSE)</f>
        <v/>
      </c>
      <c r="O816" s="52" t="str">
        <f>VLOOKUP(B816,'Список DKV от ЮТД'!$A$1:$S$10000,19,FALSE)</f>
        <v/>
      </c>
      <c r="P816" s="52" t="str">
        <f>VLOOKUP(B816,'Список DKV от ЮТД'!$A$1:$S$10000,16,FALSE)</f>
        <v>425560843</v>
      </c>
      <c r="Q816" s="52" t="s">
        <v>13786</v>
      </c>
      <c r="R816" s="71" t="s">
        <v>13462</v>
      </c>
    </row>
    <row r="817" spans="1:18">
      <c r="A817" s="30">
        <v>815</v>
      </c>
      <c r="B817" s="37">
        <v>19221140973</v>
      </c>
      <c r="C817" s="50">
        <v>43776</v>
      </c>
      <c r="E817" s="50">
        <v>43777</v>
      </c>
      <c r="F817" s="30" t="s">
        <v>18</v>
      </c>
      <c r="H817" s="77">
        <v>43791</v>
      </c>
      <c r="I817" s="30" t="str">
        <f>VLOOKUP(B817,'Список DKV от ЮТД'!$A$1:$S$10000,15,FALSE)</f>
        <v>2411/731</v>
      </c>
      <c r="J817" s="30" t="s">
        <v>22</v>
      </c>
      <c r="K817" s="41" t="str">
        <f>VLOOKUP(B817,'Список DKV от ЮТД'!$A$1:$M$10000,13,FALSE)</f>
        <v>4</v>
      </c>
      <c r="L817" s="30" t="str">
        <f>VLOOKUP(B817,'Список DKV от ЮТД'!$A$1:$S$10000,14,FALSE)</f>
        <v>81FJ138</v>
      </c>
      <c r="M817" s="52" t="str">
        <f>VLOOKUP(B817,'Список DKV от ЮТД'!$A$1:$M$10000,10,FALSE)</f>
        <v>704310*******1158</v>
      </c>
      <c r="N817" s="52" t="str">
        <f>VLOOKUP(B817,'Список DKV от ЮТД'!$A$1:$S$10000,18,FALSE)</f>
        <v/>
      </c>
      <c r="O817" s="52" t="str">
        <f>VLOOKUP(B817,'Список DKV от ЮТД'!$A$1:$S$10000,19,FALSE)</f>
        <v/>
      </c>
      <c r="P817" s="52" t="str">
        <f>VLOOKUP(B817,'Список DKV от ЮТД'!$A$1:$S$10000,16,FALSE)</f>
        <v>425311665</v>
      </c>
      <c r="Q817" s="52"/>
    </row>
    <row r="818" spans="1:18">
      <c r="A818" s="30">
        <v>816</v>
      </c>
      <c r="B818" s="37">
        <v>19221140106</v>
      </c>
      <c r="C818" s="50">
        <v>43776</v>
      </c>
      <c r="E818" s="50">
        <v>43777</v>
      </c>
      <c r="F818" s="30" t="s">
        <v>18</v>
      </c>
      <c r="H818" s="77">
        <v>43791</v>
      </c>
      <c r="I818" s="30" t="str">
        <f>VLOOKUP(B818,'Список DKV от ЮТД'!$A$1:$S$10000,15,FALSE)</f>
        <v>2411/732</v>
      </c>
      <c r="J818" s="30" t="s">
        <v>22</v>
      </c>
      <c r="K818" s="41" t="str">
        <f>VLOOKUP(B818,'Список DKV от ЮТД'!$A$1:$M$10000,13,FALSE)</f>
        <v>4</v>
      </c>
      <c r="L818" s="30" t="str">
        <f>VLOOKUP(B818,'Список DKV от ЮТД'!$A$1:$S$10000,14,FALSE)</f>
        <v>35HA6278</v>
      </c>
      <c r="M818" s="52" t="str">
        <f>VLOOKUP(B818,'Список DKV от ЮТД'!$A$1:$M$10000,10,FALSE)</f>
        <v>704310*******3622</v>
      </c>
      <c r="N818" s="52" t="str">
        <f>VLOOKUP(B818,'Список DKV от ЮТД'!$A$1:$S$10000,18,FALSE)</f>
        <v>expired</v>
      </c>
      <c r="O818" s="52" t="str">
        <f>VLOOKUP(B818,'Список DKV от ЮТД'!$A$1:$S$10000,19,FALSE)</f>
        <v>blocked</v>
      </c>
      <c r="P818" s="52" t="str">
        <f>VLOOKUP(B818,'Список DKV от ЮТД'!$A$1:$S$10000,16,FALSE)</f>
        <v>425311578</v>
      </c>
      <c r="Q818" s="52"/>
    </row>
    <row r="819" spans="1:18">
      <c r="A819" s="30">
        <v>817</v>
      </c>
      <c r="B819" s="37">
        <v>19221140064</v>
      </c>
      <c r="C819" s="50">
        <v>43776</v>
      </c>
      <c r="E819" s="50">
        <v>43777</v>
      </c>
      <c r="F819" s="30" t="s">
        <v>18</v>
      </c>
      <c r="H819" s="77">
        <v>43791</v>
      </c>
      <c r="I819" s="30" t="str">
        <f>VLOOKUP(B819,'Список DKV от ЮТД'!$A$1:$S$10000,15,FALSE)</f>
        <v>2411/733</v>
      </c>
      <c r="J819" s="30" t="s">
        <v>22</v>
      </c>
      <c r="K819" s="41" t="str">
        <f>VLOOKUP(B819,'Список DKV от ЮТД'!$A$1:$M$10000,13,FALSE)</f>
        <v>4</v>
      </c>
      <c r="L819" s="30" t="str">
        <f>VLOOKUP(B819,'Список DKV от ЮТД'!$A$1:$S$10000,14,FALSE)</f>
        <v>06JTJ51</v>
      </c>
      <c r="M819" s="52" t="str">
        <f>VLOOKUP(B819,'Список DKV от ЮТД'!$A$1:$M$10000,10,FALSE)</f>
        <v>704310*******0374</v>
      </c>
      <c r="N819" s="52" t="str">
        <f>VLOOKUP(B819,'Список DKV от ЮТД'!$A$1:$S$10000,18,FALSE)</f>
        <v/>
      </c>
      <c r="O819" s="52" t="str">
        <f>VLOOKUP(B819,'Список DKV от ЮТД'!$A$1:$S$10000,19,FALSE)</f>
        <v/>
      </c>
      <c r="P819" s="52" t="str">
        <f>VLOOKUP(B819,'Список DKV от ЮТД'!$A$1:$S$10000,16,FALSE)</f>
        <v>425311574</v>
      </c>
      <c r="Q819" s="52"/>
    </row>
    <row r="820" spans="1:18">
      <c r="A820" s="30">
        <v>818</v>
      </c>
      <c r="B820" s="37">
        <v>19221140148</v>
      </c>
      <c r="C820" s="50">
        <v>43776</v>
      </c>
      <c r="E820" s="50">
        <v>43777</v>
      </c>
      <c r="F820" s="30" t="s">
        <v>18</v>
      </c>
      <c r="H820" s="77">
        <v>43791</v>
      </c>
      <c r="I820" s="30" t="str">
        <f>VLOOKUP(B820,'Список DKV от ЮТД'!$A$1:$S$10000,15,FALSE)</f>
        <v>2411/734</v>
      </c>
      <c r="J820" s="30" t="s">
        <v>22</v>
      </c>
      <c r="K820" s="41" t="str">
        <f>VLOOKUP(B820,'Список DKV от ЮТД'!$A$1:$M$10000,13,FALSE)</f>
        <v>4</v>
      </c>
      <c r="L820" s="30" t="str">
        <f>VLOOKUP(B820,'Список DKV от ЮТД'!$A$1:$S$10000,14,FALSE)</f>
        <v>34HY2748</v>
      </c>
      <c r="M820" s="52" t="str">
        <f>VLOOKUP(B820,'Список DKV от ЮТД'!$A$1:$M$10000,10,FALSE)</f>
        <v>704310*******0036</v>
      </c>
      <c r="N820" s="52" t="str">
        <f>VLOOKUP(B820,'Список DKV от ЮТД'!$A$1:$S$10000,18,FALSE)</f>
        <v>expired</v>
      </c>
      <c r="O820" s="52" t="str">
        <f>VLOOKUP(B820,'Список DKV от ЮТД'!$A$1:$S$10000,19,FALSE)</f>
        <v>blocked</v>
      </c>
      <c r="P820" s="52" t="str">
        <f>VLOOKUP(B820,'Список DKV от ЮТД'!$A$1:$S$10000,16,FALSE)</f>
        <v>425311582</v>
      </c>
      <c r="Q820" s="52"/>
    </row>
    <row r="821" spans="1:18">
      <c r="A821" s="30">
        <v>819</v>
      </c>
      <c r="B821" s="38">
        <v>19221140189</v>
      </c>
      <c r="C821" s="50">
        <v>43776</v>
      </c>
      <c r="E821" s="50">
        <v>43777</v>
      </c>
      <c r="F821" s="30" t="s">
        <v>18</v>
      </c>
      <c r="G821" s="41">
        <v>145</v>
      </c>
      <c r="H821" s="77">
        <v>43791</v>
      </c>
      <c r="I821" s="30" t="str">
        <f>VLOOKUP(B821,'Список DKV от ЮТД'!$A$1:$S$10000,15,FALSE)</f>
        <v>2411/735</v>
      </c>
      <c r="J821" s="30" t="s">
        <v>22</v>
      </c>
      <c r="K821" s="41" t="str">
        <f>VLOOKUP(B821,'Список DKV от ЮТД'!$A$1:$M$10000,13,FALSE)</f>
        <v>4</v>
      </c>
      <c r="L821" s="30" t="str">
        <f>VLOOKUP(B821,'Список DKV от ЮТД'!$A$1:$S$10000,14,FALSE)</f>
        <v>33AAP517</v>
      </c>
      <c r="M821" s="52" t="str">
        <f>VLOOKUP(B821,'Список DKV от ЮТД'!$A$1:$M$10000,10,FALSE)</f>
        <v>704310*******0061</v>
      </c>
      <c r="N821" s="52" t="str">
        <f>VLOOKUP(B821,'Список DKV от ЮТД'!$A$1:$S$10000,18,FALSE)</f>
        <v>blocked</v>
      </c>
      <c r="O821" s="52" t="str">
        <f>VLOOKUP(B821,'Список DKV от ЮТД'!$A$1:$S$10000,19,FALSE)</f>
        <v>blocked</v>
      </c>
      <c r="P821" s="52" t="str">
        <f>VLOOKUP(B821,'Список DKV от ЮТД'!$A$1:$S$10000,16,FALSE)</f>
        <v>425311586</v>
      </c>
      <c r="Q821" s="49" t="s">
        <v>27387</v>
      </c>
      <c r="R821" s="30" t="s">
        <v>19622</v>
      </c>
    </row>
    <row r="822" spans="1:18">
      <c r="A822" s="30">
        <v>820</v>
      </c>
      <c r="B822" s="37">
        <v>19221140221</v>
      </c>
      <c r="C822" s="50">
        <v>43776</v>
      </c>
      <c r="E822" s="50">
        <v>43777</v>
      </c>
      <c r="F822" s="30" t="s">
        <v>18</v>
      </c>
      <c r="H822" s="77">
        <v>43791</v>
      </c>
      <c r="I822" s="30" t="str">
        <f>VLOOKUP(B822,'Список DKV от ЮТД'!$A$1:$S$10000,15,FALSE)</f>
        <v>2411/736</v>
      </c>
      <c r="J822" s="30" t="s">
        <v>22</v>
      </c>
      <c r="K822" s="41" t="str">
        <f>VLOOKUP(B822,'Список DKV от ЮТД'!$A$1:$M$10000,13,FALSE)</f>
        <v>4</v>
      </c>
      <c r="L822" s="30" t="str">
        <f>VLOOKUP(B822,'Список DKV от ЮТД'!$A$1:$S$10000,14,FALSE)</f>
        <v>27AEC501</v>
      </c>
      <c r="M822" s="52" t="str">
        <f>VLOOKUP(B822,'Список DKV от ЮТД'!$A$1:$M$10000,10,FALSE)</f>
        <v>704310*******0836</v>
      </c>
      <c r="N822" s="52" t="str">
        <f>VLOOKUP(B822,'Список DKV от ЮТД'!$A$1:$S$10000,18,FALSE)</f>
        <v/>
      </c>
      <c r="O822" s="52" t="str">
        <f>VLOOKUP(B822,'Список DKV от ЮТД'!$A$1:$S$10000,19,FALSE)</f>
        <v/>
      </c>
      <c r="P822" s="52" t="str">
        <f>VLOOKUP(B822,'Список DKV от ЮТД'!$A$1:$S$10000,16,FALSE)</f>
        <v>425311590</v>
      </c>
      <c r="Q822" s="52"/>
    </row>
    <row r="823" spans="1:18">
      <c r="A823" s="30">
        <v>821</v>
      </c>
      <c r="B823" s="37">
        <v>19221140262</v>
      </c>
      <c r="C823" s="50">
        <v>43776</v>
      </c>
      <c r="E823" s="50">
        <v>43777</v>
      </c>
      <c r="F823" s="30" t="s">
        <v>18</v>
      </c>
      <c r="H823" s="77">
        <v>43791</v>
      </c>
      <c r="I823" s="30" t="str">
        <f>VLOOKUP(B823,'Список DKV от ЮТД'!$A$1:$S$10000,15,FALSE)</f>
        <v>2411/737</v>
      </c>
      <c r="J823" s="30" t="s">
        <v>22</v>
      </c>
      <c r="K823" s="41" t="str">
        <f>VLOOKUP(B823,'Список DKV от ЮТД'!$A$1:$M$10000,13,FALSE)</f>
        <v>4</v>
      </c>
      <c r="L823" s="30" t="str">
        <f>VLOOKUP(B823,'Список DKV от ЮТД'!$A$1:$S$10000,14,FALSE)</f>
        <v>33ADD099</v>
      </c>
      <c r="M823" s="52" t="str">
        <f>VLOOKUP(B823,'Список DKV от ЮТД'!$A$1:$M$10000,10,FALSE)</f>
        <v>704310*******0028</v>
      </c>
      <c r="N823" s="52" t="str">
        <f>VLOOKUP(B823,'Список DKV от ЮТД'!$A$1:$S$10000,18,FALSE)</f>
        <v/>
      </c>
      <c r="O823" s="52" t="str">
        <f>VLOOKUP(B823,'Список DKV от ЮТД'!$A$1:$S$10000,19,FALSE)</f>
        <v/>
      </c>
      <c r="P823" s="52" t="str">
        <f>VLOOKUP(B823,'Список DKV от ЮТД'!$A$1:$S$10000,16,FALSE)</f>
        <v>425311594</v>
      </c>
      <c r="Q823" s="52"/>
    </row>
    <row r="824" spans="1:18">
      <c r="A824" s="30">
        <v>822</v>
      </c>
      <c r="B824" s="37">
        <v>19221140346</v>
      </c>
      <c r="C824" s="50">
        <v>43776</v>
      </c>
      <c r="E824" s="50">
        <v>43777</v>
      </c>
      <c r="F824" s="30" t="s">
        <v>18</v>
      </c>
      <c r="H824" s="77">
        <v>43791</v>
      </c>
      <c r="I824" s="30" t="str">
        <f>VLOOKUP(B824,'Список DKV от ЮТД'!$A$1:$S$10000,15,FALSE)</f>
        <v>2411/739</v>
      </c>
      <c r="J824" s="30" t="s">
        <v>22</v>
      </c>
      <c r="K824" s="41" t="str">
        <f>VLOOKUP(B824,'Список DKV от ЮТД'!$A$1:$M$10000,13,FALSE)</f>
        <v>4</v>
      </c>
      <c r="L824" s="30" t="str">
        <f>VLOOKUP(B824,'Список DKV от ЮТД'!$A$1:$S$10000,14,FALSE)</f>
        <v>33DJB66</v>
      </c>
      <c r="M824" s="52" t="str">
        <f>VLOOKUP(B824,'Список DKV от ЮТД'!$A$1:$M$10000,10,FALSE)</f>
        <v>704310*******0033</v>
      </c>
      <c r="N824" s="52" t="str">
        <f>VLOOKUP(B824,'Список DKV от ЮТД'!$A$1:$S$10000,18,FALSE)</f>
        <v/>
      </c>
      <c r="O824" s="52" t="str">
        <f>VLOOKUP(B824,'Список DKV от ЮТД'!$A$1:$S$10000,19,FALSE)</f>
        <v/>
      </c>
      <c r="P824" s="52" t="str">
        <f>VLOOKUP(B824,'Список DKV от ЮТД'!$A$1:$S$10000,16,FALSE)</f>
        <v>425311602</v>
      </c>
      <c r="Q824" s="52"/>
    </row>
    <row r="825" spans="1:18">
      <c r="A825" s="30">
        <v>823</v>
      </c>
      <c r="B825" s="37">
        <v>19221139967</v>
      </c>
      <c r="C825" s="50">
        <v>43783</v>
      </c>
      <c r="E825" s="50">
        <v>43784</v>
      </c>
      <c r="F825" s="30" t="s">
        <v>20</v>
      </c>
      <c r="H825" s="77">
        <v>43791</v>
      </c>
      <c r="I825" s="30" t="str">
        <f>VLOOKUP(B825,'Список DKV от ЮТД'!$A$1:$S$10000,15,FALSE)</f>
        <v>2412/84</v>
      </c>
      <c r="J825" s="30" t="s">
        <v>22</v>
      </c>
      <c r="K825" s="41" t="str">
        <f>VLOOKUP(B825,'Список DKV от ЮТД'!$A$1:$M$10000,13,FALSE)</f>
        <v>4</v>
      </c>
      <c r="L825" s="30" t="str">
        <f>VLOOKUP(B825,'Список DKV от ЮТД'!$A$1:$S$10000,14,FALSE)</f>
        <v>SK3972AN</v>
      </c>
      <c r="M825" s="52" t="str">
        <f>VLOOKUP(B825,'Список DKV от ЮТД'!$A$1:$M$10000,10,FALSE)</f>
        <v>704310*******0091</v>
      </c>
      <c r="N825" s="52" t="str">
        <f>VLOOKUP(B825,'Список DKV от ЮТД'!$A$1:$S$10000,18,FALSE)</f>
        <v>expired</v>
      </c>
      <c r="O825" s="52" t="str">
        <f>VLOOKUP(B825,'Список DKV от ЮТД'!$A$1:$S$10000,19,FALSE)</f>
        <v>blocked</v>
      </c>
      <c r="P825" s="52" t="str">
        <f>VLOOKUP(B825,'Список DKV от ЮТД'!$A$1:$S$10000,16,FALSE)</f>
        <v>425311564</v>
      </c>
      <c r="Q825" s="52"/>
    </row>
    <row r="826" spans="1:18">
      <c r="A826" s="30">
        <v>824</v>
      </c>
      <c r="B826" s="37">
        <v>19221139926</v>
      </c>
      <c r="C826" s="50">
        <v>43783</v>
      </c>
      <c r="E826" s="50">
        <v>43784</v>
      </c>
      <c r="F826" s="30" t="s">
        <v>20</v>
      </c>
      <c r="H826" s="77">
        <v>43791</v>
      </c>
      <c r="I826" s="30" t="str">
        <f>VLOOKUP(B826,'Список DKV от ЮТД'!$A$1:$S$10000,15,FALSE)</f>
        <v>2412/85</v>
      </c>
      <c r="J826" s="30" t="s">
        <v>22</v>
      </c>
      <c r="K826" s="41" t="str">
        <f>VLOOKUP(B826,'Список DKV от ЮТД'!$A$1:$M$10000,13,FALSE)</f>
        <v>4</v>
      </c>
      <c r="L826" s="30" t="str">
        <f>VLOOKUP(B826,'Список DKV от ЮТД'!$A$1:$S$10000,14,FALSE)</f>
        <v>SK5772AL</v>
      </c>
      <c r="M826" s="52" t="str">
        <f>VLOOKUP(B826,'Список DKV от ЮТД'!$A$1:$M$10000,10,FALSE)</f>
        <v>704310*******0016</v>
      </c>
      <c r="N826" s="52" t="str">
        <f>VLOOKUP(B826,'Список DKV от ЮТД'!$A$1:$S$10000,18,FALSE)</f>
        <v>expired</v>
      </c>
      <c r="O826" s="52" t="str">
        <f>VLOOKUP(B826,'Список DKV от ЮТД'!$A$1:$S$10000,19,FALSE)</f>
        <v>blocked</v>
      </c>
      <c r="P826" s="52" t="str">
        <f>VLOOKUP(B826,'Список DKV от ЮТД'!$A$1:$S$10000,16,FALSE)</f>
        <v>425311560</v>
      </c>
      <c r="Q826" s="52"/>
    </row>
    <row r="827" spans="1:18">
      <c r="A827" s="30">
        <v>825</v>
      </c>
      <c r="B827" s="37">
        <v>19221139397</v>
      </c>
      <c r="C827" s="50">
        <v>43783</v>
      </c>
      <c r="E827" s="50">
        <v>43784</v>
      </c>
      <c r="F827" s="30" t="s">
        <v>20</v>
      </c>
      <c r="H827" s="77">
        <v>43791</v>
      </c>
      <c r="I827" s="30" t="str">
        <f>VLOOKUP(B827,'Список DKV от ЮТД'!$A$1:$S$10000,15,FALSE)</f>
        <v>2412/86</v>
      </c>
      <c r="J827" s="30" t="s">
        <v>22</v>
      </c>
      <c r="K827" s="41" t="str">
        <f>VLOOKUP(B827,'Список DKV от ЮТД'!$A$1:$M$10000,13,FALSE)</f>
        <v>4</v>
      </c>
      <c r="L827" s="30" t="str">
        <f>VLOOKUP(B827,'Список DKV от ЮТД'!$A$1:$S$10000,14,FALSE)</f>
        <v>07AED429</v>
      </c>
      <c r="M827" s="52" t="str">
        <f>VLOOKUP(B827,'Список DKV от ЮТД'!$A$1:$M$10000,10,FALSE)</f>
        <v>704310*******3029</v>
      </c>
      <c r="N827" s="52" t="str">
        <f>VLOOKUP(B827,'Список DKV от ЮТД'!$A$1:$S$10000,18,FALSE)</f>
        <v/>
      </c>
      <c r="O827" s="52" t="str">
        <f>VLOOKUP(B827,'Список DKV от ЮТД'!$A$1:$S$10000,19,FALSE)</f>
        <v/>
      </c>
      <c r="P827" s="52" t="str">
        <f>VLOOKUP(B827,'Список DKV от ЮТД'!$A$1:$S$10000,16,FALSE)</f>
        <v>425311507</v>
      </c>
      <c r="Q827" s="52"/>
    </row>
    <row r="828" spans="1:18">
      <c r="A828" s="30">
        <v>826</v>
      </c>
      <c r="B828" s="37">
        <v>19221139405</v>
      </c>
      <c r="C828" s="50">
        <v>43783</v>
      </c>
      <c r="E828" s="50">
        <v>43784</v>
      </c>
      <c r="F828" s="30" t="s">
        <v>20</v>
      </c>
      <c r="H828" s="77">
        <v>43791</v>
      </c>
      <c r="I828" s="30" t="str">
        <f>VLOOKUP(B828,'Список DKV от ЮТД'!$A$1:$S$10000,15,FALSE)</f>
        <v>2412/87</v>
      </c>
      <c r="J828" s="30" t="s">
        <v>22</v>
      </c>
      <c r="K828" s="41" t="str">
        <f>VLOOKUP(B828,'Список DKV от ЮТД'!$A$1:$M$10000,13,FALSE)</f>
        <v>4</v>
      </c>
      <c r="L828" s="30" t="str">
        <f>VLOOKUP(B828,'Список DKV от ЮТД'!$A$1:$S$10000,14,FALSE)</f>
        <v>07DDS45</v>
      </c>
      <c r="M828" s="52" t="str">
        <f>VLOOKUP(B828,'Список DKV от ЮТД'!$A$1:$M$10000,10,FALSE)</f>
        <v>704310*******3508</v>
      </c>
      <c r="N828" s="52" t="str">
        <f>VLOOKUP(B828,'Список DKV от ЮТД'!$A$1:$S$10000,18,FALSE)</f>
        <v/>
      </c>
      <c r="O828" s="52" t="str">
        <f>VLOOKUP(B828,'Список DKV от ЮТД'!$A$1:$S$10000,19,FALSE)</f>
        <v/>
      </c>
      <c r="P828" s="52" t="str">
        <f>VLOOKUP(B828,'Список DKV от ЮТД'!$A$1:$S$10000,16,FALSE)</f>
        <v>425311508</v>
      </c>
      <c r="Q828" s="52">
        <v>29</v>
      </c>
      <c r="R828" s="30" t="s">
        <v>11378</v>
      </c>
    </row>
    <row r="829" spans="1:18">
      <c r="A829" s="30">
        <v>827</v>
      </c>
      <c r="B829" s="37">
        <v>19231011883</v>
      </c>
      <c r="C829" s="50">
        <v>43712</v>
      </c>
      <c r="E829" s="50">
        <v>43735</v>
      </c>
      <c r="F829" s="30" t="s">
        <v>19</v>
      </c>
      <c r="H829" s="77">
        <v>43791</v>
      </c>
      <c r="I829" s="30" t="str">
        <f>VLOOKUP(B829,'Список DKV от ЮТД'!$A$1:$S$10000,15,FALSE)</f>
        <v>2413/6</v>
      </c>
      <c r="J829" s="30" t="s">
        <v>22</v>
      </c>
      <c r="K829" s="41" t="str">
        <f>VLOOKUP(B829,'Список DKV от ЮТД'!$A$1:$M$10000,13,FALSE)</f>
        <v>4</v>
      </c>
      <c r="L829" s="30" t="str">
        <f>VLOOKUP(B829,'Список DKV от ЮТД'!$A$1:$S$10000,14,FALSE)</f>
        <v>NS255DE</v>
      </c>
      <c r="M829" s="52" t="str">
        <f>VLOOKUP(B829,'Список DKV от ЮТД'!$A$1:$M$10000,10,FALSE)</f>
        <v>704310*******0178</v>
      </c>
      <c r="N829" s="52" t="str">
        <f>VLOOKUP(B829,'Список DKV от ЮТД'!$A$1:$S$10000,18,FALSE)</f>
        <v/>
      </c>
      <c r="O829" s="52" t="str">
        <f>VLOOKUP(B829,'Список DKV от ЮТД'!$A$1:$S$10000,19,FALSE)</f>
        <v/>
      </c>
      <c r="P829" s="52" t="str">
        <f>VLOOKUP(B829,'Список DKV от ЮТД'!$A$1:$S$10000,16,FALSE)</f>
        <v>425560900</v>
      </c>
      <c r="Q829" s="52"/>
    </row>
    <row r="830" spans="1:18">
      <c r="A830" s="30">
        <v>828</v>
      </c>
      <c r="B830" s="37">
        <v>19221140387</v>
      </c>
      <c r="C830" s="50">
        <v>43776</v>
      </c>
      <c r="E830" s="50">
        <v>43777</v>
      </c>
      <c r="F830" s="30" t="s">
        <v>18</v>
      </c>
      <c r="H830" s="77">
        <v>43792</v>
      </c>
      <c r="I830" s="30" t="str">
        <f>VLOOKUP(B830,'Список DKV от ЮТД'!$A$1:$S$10000,15,FALSE)</f>
        <v>2411/740</v>
      </c>
      <c r="J830" s="30" t="s">
        <v>22</v>
      </c>
      <c r="K830" s="41" t="str">
        <f>VLOOKUP(B830,'Список DKV от ЮТД'!$A$1:$M$10000,13,FALSE)</f>
        <v>4</v>
      </c>
      <c r="L830" s="30" t="str">
        <f>VLOOKUP(B830,'Список DKV от ЮТД'!$A$1:$S$10000,14,FALSE)</f>
        <v>07MVK93</v>
      </c>
      <c r="M830" s="52" t="str">
        <f>VLOOKUP(B830,'Список DKV от ЮТД'!$A$1:$M$10000,10,FALSE)</f>
        <v>704310*******0021</v>
      </c>
      <c r="N830" s="52" t="str">
        <f>VLOOKUP(B830,'Список DKV от ЮТД'!$A$1:$S$10000,18,FALSE)</f>
        <v>expired</v>
      </c>
      <c r="O830" s="52" t="str">
        <f>VLOOKUP(B830,'Список DKV от ЮТД'!$A$1:$S$10000,19,FALSE)</f>
        <v>blocked</v>
      </c>
      <c r="P830" s="52" t="str">
        <f>VLOOKUP(B830,'Список DKV от ЮТД'!$A$1:$S$10000,16,FALSE)</f>
        <v>425311606</v>
      </c>
      <c r="Q830" s="52"/>
    </row>
    <row r="831" spans="1:18">
      <c r="A831" s="30">
        <v>829</v>
      </c>
      <c r="B831" s="37">
        <v>19221140460</v>
      </c>
      <c r="C831" s="50">
        <v>43776</v>
      </c>
      <c r="E831" s="50">
        <v>43777</v>
      </c>
      <c r="F831" s="30" t="s">
        <v>18</v>
      </c>
      <c r="H831" s="77">
        <v>43792</v>
      </c>
      <c r="I831" s="30" t="str">
        <f>VLOOKUP(B831,'Список DKV от ЮТД'!$A$1:$S$10000,15,FALSE)</f>
        <v>2411/742</v>
      </c>
      <c r="J831" s="30" t="s">
        <v>22</v>
      </c>
      <c r="K831" s="41" t="str">
        <f>VLOOKUP(B831,'Список DKV от ЮТД'!$A$1:$M$10000,13,FALSE)</f>
        <v>4</v>
      </c>
      <c r="L831" s="30" t="str">
        <f>VLOOKUP(B831,'Список DKV от ЮТД'!$A$1:$S$10000,14,FALSE)</f>
        <v>81EY308</v>
      </c>
      <c r="M831" s="52" t="str">
        <f>VLOOKUP(B831,'Список DKV от ЮТД'!$A$1:$M$10000,10,FALSE)</f>
        <v>704310*******1307</v>
      </c>
      <c r="N831" s="52" t="str">
        <f>VLOOKUP(B831,'Список DKV от ЮТД'!$A$1:$S$10000,18,FALSE)</f>
        <v/>
      </c>
      <c r="O831" s="52" t="str">
        <f>VLOOKUP(B831,'Список DKV от ЮТД'!$A$1:$S$10000,19,FALSE)</f>
        <v/>
      </c>
      <c r="P831" s="52" t="str">
        <f>VLOOKUP(B831,'Список DKV от ЮТД'!$A$1:$S$10000,16,FALSE)</f>
        <v>425311614</v>
      </c>
      <c r="Q831" s="52"/>
    </row>
    <row r="832" spans="1:18">
      <c r="A832" s="30">
        <v>830</v>
      </c>
      <c r="B832" s="37">
        <v>19221140502</v>
      </c>
      <c r="C832" s="50">
        <v>43776</v>
      </c>
      <c r="E832" s="50">
        <v>43777</v>
      </c>
      <c r="F832" s="30" t="s">
        <v>18</v>
      </c>
      <c r="H832" s="77">
        <v>43792</v>
      </c>
      <c r="I832" s="30" t="str">
        <f>VLOOKUP(B832,'Список DKV от ЮТД'!$A$1:$S$10000,15,FALSE)</f>
        <v>2411/743</v>
      </c>
      <c r="J832" s="30" t="s">
        <v>22</v>
      </c>
      <c r="K832" s="41" t="str">
        <f>VLOOKUP(B832,'Список DKV от ЮТД'!$A$1:$M$10000,13,FALSE)</f>
        <v>4</v>
      </c>
      <c r="L832" s="30" t="str">
        <f>VLOOKUP(B832,'Список DKV от ЮТД'!$A$1:$S$10000,14,FALSE)</f>
        <v>81BG292</v>
      </c>
      <c r="M832" s="52" t="str">
        <f>VLOOKUP(B832,'Список DKV от ЮТД'!$A$1:$M$10000,10,FALSE)</f>
        <v>704310*******1059</v>
      </c>
      <c r="N832" s="52" t="str">
        <f>VLOOKUP(B832,'Список DKV от ЮТД'!$A$1:$S$10000,18,FALSE)</f>
        <v>expired</v>
      </c>
      <c r="O832" s="52" t="str">
        <f>VLOOKUP(B832,'Список DKV от ЮТД'!$A$1:$S$10000,19,FALSE)</f>
        <v>blocked</v>
      </c>
      <c r="P832" s="52" t="str">
        <f>VLOOKUP(B832,'Список DKV от ЮТД'!$A$1:$S$10000,16,FALSE)</f>
        <v>425311618</v>
      </c>
      <c r="Q832" s="52"/>
    </row>
    <row r="833" spans="1:18">
      <c r="A833" s="30">
        <v>831</v>
      </c>
      <c r="B833" s="37">
        <v>19221140627</v>
      </c>
      <c r="C833" s="50">
        <v>43776</v>
      </c>
      <c r="E833" s="50">
        <v>43777</v>
      </c>
      <c r="F833" s="30" t="s">
        <v>18</v>
      </c>
      <c r="H833" s="77">
        <v>43792</v>
      </c>
      <c r="I833" s="30" t="str">
        <f>VLOOKUP(B833,'Список DKV от ЮТД'!$A$1:$S$10000,15,FALSE)</f>
        <v>2411/744</v>
      </c>
      <c r="J833" s="30" t="s">
        <v>22</v>
      </c>
      <c r="K833" s="41" t="str">
        <f>VLOOKUP(B833,'Список DKV от ЮТД'!$A$1:$M$10000,13,FALSE)</f>
        <v>4</v>
      </c>
      <c r="L833" s="30" t="str">
        <f>VLOOKUP(B833,'Список DKV от ЮТД'!$A$1:$S$10000,14,FALSE)</f>
        <v>14FB027</v>
      </c>
      <c r="M833" s="52" t="str">
        <f>VLOOKUP(B833,'Список DKV от ЮТД'!$A$1:$M$10000,10,FALSE)</f>
        <v>704310*******1492</v>
      </c>
      <c r="N833" s="52" t="str">
        <f>VLOOKUP(B833,'Список DKV от ЮТД'!$A$1:$S$10000,18,FALSE)</f>
        <v>expired</v>
      </c>
      <c r="O833" s="52" t="str">
        <f>VLOOKUP(B833,'Список DKV от ЮТД'!$A$1:$S$10000,19,FALSE)</f>
        <v>blocked</v>
      </c>
      <c r="P833" s="52" t="str">
        <f>VLOOKUP(B833,'Список DKV от ЮТД'!$A$1:$S$10000,16,FALSE)</f>
        <v>425311630</v>
      </c>
      <c r="Q833" s="52"/>
    </row>
    <row r="834" spans="1:18">
      <c r="A834" s="30">
        <v>832</v>
      </c>
      <c r="B834" s="37">
        <v>19221140171</v>
      </c>
      <c r="C834" s="50">
        <v>43776</v>
      </c>
      <c r="E834" s="50">
        <v>43777</v>
      </c>
      <c r="F834" s="30" t="s">
        <v>18</v>
      </c>
      <c r="H834" s="77">
        <v>43792</v>
      </c>
      <c r="I834" s="30" t="str">
        <f>VLOOKUP(B834,'Список DKV от ЮТД'!$A$1:$S$10000,15,FALSE)</f>
        <v>2411/745</v>
      </c>
      <c r="J834" s="30" t="s">
        <v>22</v>
      </c>
      <c r="K834" s="41" t="str">
        <f>VLOOKUP(B834,'Список DKV от ЮТД'!$A$1:$M$10000,13,FALSE)</f>
        <v>4</v>
      </c>
      <c r="L834" s="30" t="str">
        <f>VLOOKUP(B834,'Список DKV от ЮТД'!$A$1:$S$10000,14,FALSE)</f>
        <v>42ALY83</v>
      </c>
      <c r="M834" s="52" t="str">
        <f>VLOOKUP(B834,'Список DKV от ЮТД'!$A$1:$M$10000,10,FALSE)</f>
        <v>704310*******0407</v>
      </c>
      <c r="N834" s="52" t="str">
        <f>VLOOKUP(B834,'Список DKV от ЮТД'!$A$1:$S$10000,18,FALSE)</f>
        <v/>
      </c>
      <c r="O834" s="52" t="str">
        <f>VLOOKUP(B834,'Список DKV от ЮТД'!$A$1:$S$10000,19,FALSE)</f>
        <v/>
      </c>
      <c r="P834" s="52" t="str">
        <f>VLOOKUP(B834,'Список DKV от ЮТД'!$A$1:$S$10000,16,FALSE)</f>
        <v>425311585</v>
      </c>
      <c r="Q834" s="52"/>
    </row>
    <row r="835" spans="1:18">
      <c r="A835" s="30">
        <v>833</v>
      </c>
      <c r="B835" s="37">
        <v>19221140130</v>
      </c>
      <c r="C835" s="50">
        <v>43776</v>
      </c>
      <c r="E835" s="50">
        <v>43777</v>
      </c>
      <c r="F835" s="30" t="s">
        <v>18</v>
      </c>
      <c r="H835" s="77">
        <v>43792</v>
      </c>
      <c r="I835" s="30" t="str">
        <f>VLOOKUP(B835,'Список DKV от ЮТД'!$A$1:$S$10000,15,FALSE)</f>
        <v>2411/746</v>
      </c>
      <c r="J835" s="30" t="s">
        <v>22</v>
      </c>
      <c r="K835" s="41" t="str">
        <f>VLOOKUP(B835,'Список DKV от ЮТД'!$A$1:$M$10000,13,FALSE)</f>
        <v>4</v>
      </c>
      <c r="L835" s="30" t="str">
        <f>VLOOKUP(B835,'Список DKV от ЮТД'!$A$1:$S$10000,14,FALSE)</f>
        <v>33EMM64</v>
      </c>
      <c r="M835" s="52" t="str">
        <f>VLOOKUP(B835,'Список DKV от ЮТД'!$A$1:$M$10000,10,FALSE)</f>
        <v>704310*******0034</v>
      </c>
      <c r="N835" s="52" t="str">
        <f>VLOOKUP(B835,'Список DKV от ЮТД'!$A$1:$S$10000,18,FALSE)</f>
        <v/>
      </c>
      <c r="O835" s="52" t="str">
        <f>VLOOKUP(B835,'Список DKV от ЮТД'!$A$1:$S$10000,19,FALSE)</f>
        <v/>
      </c>
      <c r="P835" s="52" t="str">
        <f>VLOOKUP(B835,'Список DKV от ЮТД'!$A$1:$S$10000,16,FALSE)</f>
        <v>425311581</v>
      </c>
      <c r="Q835" s="52"/>
    </row>
    <row r="836" spans="1:18">
      <c r="A836" s="30">
        <v>834</v>
      </c>
      <c r="B836" s="38">
        <v>19221140098</v>
      </c>
      <c r="C836" s="50">
        <v>43776</v>
      </c>
      <c r="E836" s="50">
        <v>43777</v>
      </c>
      <c r="F836" s="30" t="s">
        <v>18</v>
      </c>
      <c r="G836" s="41">
        <v>145</v>
      </c>
      <c r="H836" s="77">
        <v>43792</v>
      </c>
      <c r="I836" s="30" t="str">
        <f>VLOOKUP(B836,'Список DKV от ЮТД'!$A$1:$S$10000,15,FALSE)</f>
        <v>2411/747</v>
      </c>
      <c r="J836" s="30" t="s">
        <v>22</v>
      </c>
      <c r="K836" s="41" t="str">
        <f>VLOOKUP(B836,'Список DKV от ЮТД'!$A$1:$M$10000,13,FALSE)</f>
        <v>4</v>
      </c>
      <c r="L836" s="30" t="str">
        <f>VLOOKUP(B836,'Список DKV от ЮТД'!$A$1:$S$10000,14,FALSE)</f>
        <v>34HT9016</v>
      </c>
      <c r="M836" s="52" t="str">
        <f>VLOOKUP(B836,'Список DKV от ЮТД'!$A$1:$M$10000,10,FALSE)</f>
        <v>704310*******1546</v>
      </c>
      <c r="N836" s="52" t="str">
        <f>VLOOKUP(B836,'Список DKV от ЮТД'!$A$1:$S$10000,18,FALSE)</f>
        <v>expired</v>
      </c>
      <c r="O836" s="52" t="str">
        <f>VLOOKUP(B836,'Список DKV от ЮТД'!$A$1:$S$10000,19,FALSE)</f>
        <v>blocked</v>
      </c>
      <c r="P836" s="52" t="str">
        <f>VLOOKUP(B836,'Список DKV от ЮТД'!$A$1:$S$10000,16,FALSE)</f>
        <v>425311577</v>
      </c>
      <c r="Q836" s="52" t="s">
        <v>27373</v>
      </c>
      <c r="R836" s="30" t="s">
        <v>24376</v>
      </c>
    </row>
    <row r="837" spans="1:18">
      <c r="A837" s="30">
        <v>835</v>
      </c>
      <c r="B837" s="37">
        <v>19221141005</v>
      </c>
      <c r="C837" s="50">
        <v>43776</v>
      </c>
      <c r="E837" s="50">
        <v>43777</v>
      </c>
      <c r="F837" s="30" t="s">
        <v>18</v>
      </c>
      <c r="H837" s="77">
        <v>43792</v>
      </c>
      <c r="I837" s="30" t="str">
        <f>VLOOKUP(B837,'Список DKV от ЮТД'!$A$1:$S$10000,15,FALSE)</f>
        <v>2411/748</v>
      </c>
      <c r="J837" s="30" t="s">
        <v>22</v>
      </c>
      <c r="K837" s="41" t="str">
        <f>VLOOKUP(B837,'Список DKV от ЮТД'!$A$1:$M$10000,13,FALSE)</f>
        <v>4</v>
      </c>
      <c r="L837" s="30" t="str">
        <f>VLOOKUP(B837,'Список DKV от ЮТД'!$A$1:$S$10000,14,FALSE)</f>
        <v>38BG905</v>
      </c>
      <c r="M837" s="52" t="str">
        <f>VLOOKUP(B837,'Список DKV от ЮТД'!$A$1:$M$10000,10,FALSE)</f>
        <v>704310*******0096</v>
      </c>
      <c r="N837" s="52" t="str">
        <f>VLOOKUP(B837,'Список DKV от ЮТД'!$A$1:$S$10000,18,FALSE)</f>
        <v/>
      </c>
      <c r="O837" s="52" t="str">
        <f>VLOOKUP(B837,'Список DKV от ЮТД'!$A$1:$S$10000,19,FALSE)</f>
        <v/>
      </c>
      <c r="P837" s="52" t="str">
        <f>VLOOKUP(B837,'Список DKV от ЮТД'!$A$1:$S$10000,16,FALSE)</f>
        <v>425311668</v>
      </c>
      <c r="Q837" s="52"/>
    </row>
    <row r="838" spans="1:18">
      <c r="A838" s="30">
        <v>836</v>
      </c>
      <c r="B838" s="37">
        <v>19221140015</v>
      </c>
      <c r="C838" s="50">
        <v>43776</v>
      </c>
      <c r="E838" s="50">
        <v>43777</v>
      </c>
      <c r="F838" s="30" t="s">
        <v>18</v>
      </c>
      <c r="H838" s="77">
        <v>43792</v>
      </c>
      <c r="I838" s="30" t="str">
        <f>VLOOKUP(B838,'Список DKV от ЮТД'!$A$1:$S$10000,15,FALSE)</f>
        <v>2411/749</v>
      </c>
      <c r="J838" s="30" t="s">
        <v>22</v>
      </c>
      <c r="K838" s="41" t="str">
        <f>VLOOKUP(B838,'Список DKV от ЮТД'!$A$1:$M$10000,13,FALSE)</f>
        <v>4</v>
      </c>
      <c r="L838" s="30" t="str">
        <f>VLOOKUP(B838,'Список DKV от ЮТД'!$A$1:$S$10000,14,FALSE)</f>
        <v>07AED427</v>
      </c>
      <c r="M838" s="52" t="str">
        <f>VLOOKUP(B838,'Список DKV от ЮТД'!$A$1:$M$10000,10,FALSE)</f>
        <v>704310*******0582</v>
      </c>
      <c r="N838" s="52" t="str">
        <f>VLOOKUP(B838,'Список DKV от ЮТД'!$A$1:$S$10000,18,FALSE)</f>
        <v>expired</v>
      </c>
      <c r="O838" s="52" t="str">
        <f>VLOOKUP(B838,'Список DKV от ЮТД'!$A$1:$S$10000,19,FALSE)</f>
        <v>blocked</v>
      </c>
      <c r="P838" s="52" t="str">
        <f>VLOOKUP(B838,'Список DKV от ЮТД'!$A$1:$S$10000,16,FALSE)</f>
        <v>425311569</v>
      </c>
      <c r="Q838" s="52"/>
    </row>
    <row r="839" spans="1:18">
      <c r="A839" s="30">
        <v>837</v>
      </c>
      <c r="B839" s="37">
        <v>19221140817</v>
      </c>
      <c r="C839" s="50">
        <v>43776</v>
      </c>
      <c r="E839" s="50">
        <v>43777</v>
      </c>
      <c r="F839" s="30" t="s">
        <v>18</v>
      </c>
      <c r="H839" s="77">
        <v>43792</v>
      </c>
      <c r="I839" s="30" t="str">
        <f>VLOOKUP(B839,'Список DKV от ЮТД'!$A$1:$S$10000,15,FALSE)</f>
        <v>2411/750</v>
      </c>
      <c r="J839" s="30" t="s">
        <v>22</v>
      </c>
      <c r="K839" s="41" t="str">
        <f>VLOOKUP(B839,'Список DKV от ЮТД'!$A$1:$M$10000,13,FALSE)</f>
        <v>4</v>
      </c>
      <c r="L839" s="30" t="str">
        <f>VLOOKUP(B839,'Список DKV от ЮТД'!$A$1:$S$10000,14,FALSE)</f>
        <v>42CEK06</v>
      </c>
      <c r="M839" s="52" t="str">
        <f>VLOOKUP(B839,'Список DKV от ЮТД'!$A$1:$M$10000,10,FALSE)</f>
        <v>704310*******0449</v>
      </c>
      <c r="N839" s="52" t="str">
        <f>VLOOKUP(B839,'Список DKV от ЮТД'!$A$1:$S$10000,18,FALSE)</f>
        <v/>
      </c>
      <c r="O839" s="52" t="str">
        <f>VLOOKUP(B839,'Список DKV от ЮТД'!$A$1:$S$10000,19,FALSE)</f>
        <v/>
      </c>
      <c r="P839" s="52" t="str">
        <f>VLOOKUP(B839,'Список DKV от ЮТД'!$A$1:$S$10000,16,FALSE)</f>
        <v>425311649</v>
      </c>
      <c r="Q839" s="52"/>
    </row>
    <row r="840" spans="1:18">
      <c r="A840" s="30">
        <v>838</v>
      </c>
      <c r="B840" s="39">
        <v>19221140494</v>
      </c>
      <c r="C840" s="50">
        <v>43776</v>
      </c>
      <c r="E840" s="50">
        <v>43777</v>
      </c>
      <c r="F840" s="30" t="s">
        <v>18</v>
      </c>
      <c r="G840" s="64">
        <v>97</v>
      </c>
      <c r="H840" s="77">
        <v>43792</v>
      </c>
      <c r="I840" s="30" t="str">
        <f>VLOOKUP(B840,'Список DKV от ЮТД'!$A$1:$S$10000,15,FALSE)</f>
        <v>2411/751</v>
      </c>
      <c r="J840" s="30" t="s">
        <v>22</v>
      </c>
      <c r="K840" s="41" t="str">
        <f>VLOOKUP(B840,'Список DKV от ЮТД'!$A$1:$M$10000,13,FALSE)</f>
        <v>4</v>
      </c>
      <c r="L840" s="30" t="str">
        <f>VLOOKUP(B840,'Список DKV от ЮТД'!$A$1:$S$10000,14,FALSE)</f>
        <v>42CSC43</v>
      </c>
      <c r="M840" s="52" t="str">
        <f>VLOOKUP(B840,'Список DKV от ЮТД'!$A$1:$M$10000,10,FALSE)</f>
        <v>704310*******0316</v>
      </c>
      <c r="N840" s="52" t="str">
        <f>VLOOKUP(B840,'Список DKV от ЮТД'!$A$1:$S$10000,18,FALSE)</f>
        <v/>
      </c>
      <c r="O840" s="52" t="str">
        <f>VLOOKUP(B840,'Список DKV от ЮТД'!$A$1:$S$10000,19,FALSE)</f>
        <v/>
      </c>
      <c r="P840" s="52" t="str">
        <f>VLOOKUP(B840,'Список DKV от ЮТД'!$A$1:$S$10000,16,FALSE)</f>
        <v>425311617</v>
      </c>
      <c r="Q840" s="52" t="s">
        <v>19611</v>
      </c>
      <c r="R840" s="30" t="s">
        <v>19618</v>
      </c>
    </row>
    <row r="841" spans="1:18">
      <c r="A841" s="30">
        <v>839</v>
      </c>
      <c r="B841" s="37">
        <v>19221140536</v>
      </c>
      <c r="C841" s="50">
        <v>43776</v>
      </c>
      <c r="E841" s="50">
        <v>43777</v>
      </c>
      <c r="F841" s="30" t="s">
        <v>18</v>
      </c>
      <c r="H841" s="77">
        <v>43792</v>
      </c>
      <c r="I841" s="30" t="str">
        <f>VLOOKUP(B841,'Список DKV от ЮТД'!$A$1:$S$10000,15,FALSE)</f>
        <v>2411/752</v>
      </c>
      <c r="J841" s="30" t="s">
        <v>22</v>
      </c>
      <c r="K841" s="41" t="str">
        <f>VLOOKUP(B841,'Список DKV от ЮТД'!$A$1:$M$10000,13,FALSE)</f>
        <v>4</v>
      </c>
      <c r="L841" s="30" t="str">
        <f>VLOOKUP(B841,'Список DKV от ЮТД'!$A$1:$S$10000,14,FALSE)</f>
        <v>34CKG076</v>
      </c>
      <c r="M841" s="52" t="str">
        <f>VLOOKUP(B841,'Список DKV от ЮТД'!$A$1:$M$10000,10,FALSE)</f>
        <v>704310*******0088</v>
      </c>
      <c r="N841" s="52" t="str">
        <f>VLOOKUP(B841,'Список DKV от ЮТД'!$A$1:$S$10000,18,FALSE)</f>
        <v/>
      </c>
      <c r="O841" s="52" t="str">
        <f>VLOOKUP(B841,'Список DKV от ЮТД'!$A$1:$S$10000,19,FALSE)</f>
        <v/>
      </c>
      <c r="P841" s="52" t="str">
        <f>VLOOKUP(B841,'Список DKV от ЮТД'!$A$1:$S$10000,16,FALSE)</f>
        <v>425311621</v>
      </c>
      <c r="Q841" s="52"/>
    </row>
    <row r="842" spans="1:18">
      <c r="A842" s="30">
        <v>840</v>
      </c>
      <c r="B842" s="37">
        <v>19221140775</v>
      </c>
      <c r="C842" s="50">
        <v>43776</v>
      </c>
      <c r="E842" s="50">
        <v>43777</v>
      </c>
      <c r="F842" s="30" t="s">
        <v>18</v>
      </c>
      <c r="H842" s="77">
        <v>43792</v>
      </c>
      <c r="I842" s="30" t="str">
        <f>VLOOKUP(B842,'Список DKV от ЮТД'!$A$1:$S$10000,15,FALSE)</f>
        <v>2411/754</v>
      </c>
      <c r="J842" s="30" t="s">
        <v>22</v>
      </c>
      <c r="K842" s="41" t="str">
        <f>VLOOKUP(B842,'Список DKV от ЮТД'!$A$1:$M$10000,13,FALSE)</f>
        <v>4</v>
      </c>
      <c r="L842" s="30" t="str">
        <f>VLOOKUP(B842,'Список DKV от ЮТД'!$A$1:$S$10000,14,FALSE)</f>
        <v>33EMT43</v>
      </c>
      <c r="M842" s="52" t="str">
        <f>VLOOKUP(B842,'Список DKV от ЮТД'!$A$1:$M$10000,10,FALSE)</f>
        <v>704310*******0715</v>
      </c>
      <c r="N842" s="52" t="str">
        <f>VLOOKUP(B842,'Список DKV от ЮТД'!$A$1:$S$10000,18,FALSE)</f>
        <v>expired</v>
      </c>
      <c r="O842" s="52" t="str">
        <f>VLOOKUP(B842,'Список DKV от ЮТД'!$A$1:$S$10000,19,FALSE)</f>
        <v>blocked</v>
      </c>
      <c r="P842" s="52" t="str">
        <f>VLOOKUP(B842,'Список DKV от ЮТД'!$A$1:$S$10000,16,FALSE)</f>
        <v>425311645</v>
      </c>
      <c r="Q842" s="52"/>
    </row>
    <row r="843" spans="1:18">
      <c r="A843" s="30">
        <v>841</v>
      </c>
      <c r="B843" s="37">
        <v>19221140890</v>
      </c>
      <c r="C843" s="50">
        <v>43776</v>
      </c>
      <c r="E843" s="50">
        <v>43777</v>
      </c>
      <c r="F843" s="30" t="s">
        <v>18</v>
      </c>
      <c r="H843" s="77">
        <v>43793</v>
      </c>
      <c r="I843" s="30" t="str">
        <f>VLOOKUP(B843,'Список DKV от ЮТД'!$A$1:$S$10000,15,FALSE)</f>
        <v>2411/755</v>
      </c>
      <c r="J843" s="30" t="s">
        <v>22</v>
      </c>
      <c r="K843" s="41" t="str">
        <f>VLOOKUP(B843,'Список DKV от ЮТД'!$A$1:$M$10000,13,FALSE)</f>
        <v>4</v>
      </c>
      <c r="L843" s="30" t="str">
        <f>VLOOKUP(B843,'Список DKV от ЮТД'!$A$1:$S$10000,14,FALSE)</f>
        <v>07GEE78</v>
      </c>
      <c r="M843" s="52" t="str">
        <f>VLOOKUP(B843,'Список DKV от ЮТД'!$A$1:$M$10000,10,FALSE)</f>
        <v>704310*******0281</v>
      </c>
      <c r="N843" s="52" t="str">
        <f>VLOOKUP(B843,'Список DKV от ЮТД'!$A$1:$S$10000,18,FALSE)</f>
        <v>expired</v>
      </c>
      <c r="O843" s="52" t="str">
        <f>VLOOKUP(B843,'Список DKV от ЮТД'!$A$1:$S$10000,19,FALSE)</f>
        <v>blocked</v>
      </c>
      <c r="P843" s="52" t="str">
        <f>VLOOKUP(B843,'Список DKV от ЮТД'!$A$1:$S$10000,16,FALSE)</f>
        <v>425311657</v>
      </c>
      <c r="Q843" s="52"/>
    </row>
    <row r="844" spans="1:18">
      <c r="A844" s="30">
        <v>842</v>
      </c>
      <c r="B844" s="37">
        <v>19221140858</v>
      </c>
      <c r="C844" s="50">
        <v>43776</v>
      </c>
      <c r="E844" s="50">
        <v>43777</v>
      </c>
      <c r="F844" s="30" t="s">
        <v>18</v>
      </c>
      <c r="H844" s="77">
        <v>43793</v>
      </c>
      <c r="I844" s="30" t="str">
        <f>VLOOKUP(B844,'Список DKV от ЮТД'!$A$1:$S$10000,15,FALSE)</f>
        <v>2411/756</v>
      </c>
      <c r="J844" s="30" t="s">
        <v>22</v>
      </c>
      <c r="K844" s="41" t="str">
        <f>VLOOKUP(B844,'Список DKV от ЮТД'!$A$1:$M$10000,13,FALSE)</f>
        <v>4</v>
      </c>
      <c r="L844" s="30" t="str">
        <f>VLOOKUP(B844,'Список DKV от ЮТД'!$A$1:$S$10000,14,FALSE)</f>
        <v>34KL3089</v>
      </c>
      <c r="M844" s="52" t="str">
        <f>VLOOKUP(B844,'Список DKV от ЮТД'!$A$1:$M$10000,10,FALSE)</f>
        <v>704310*******1538</v>
      </c>
      <c r="N844" s="52" t="str">
        <f>VLOOKUP(B844,'Список DKV от ЮТД'!$A$1:$S$10000,18,FALSE)</f>
        <v/>
      </c>
      <c r="O844" s="52" t="str">
        <f>VLOOKUP(B844,'Список DKV от ЮТД'!$A$1:$S$10000,19,FALSE)</f>
        <v/>
      </c>
      <c r="P844" s="52" t="str">
        <f>VLOOKUP(B844,'Список DKV от ЮТД'!$A$1:$S$10000,16,FALSE)</f>
        <v>425311653</v>
      </c>
      <c r="Q844" s="52"/>
    </row>
    <row r="845" spans="1:18">
      <c r="A845" s="30">
        <v>843</v>
      </c>
      <c r="B845" s="38">
        <v>19221140577</v>
      </c>
      <c r="C845" s="50">
        <v>43776</v>
      </c>
      <c r="E845" s="50">
        <v>43777</v>
      </c>
      <c r="F845" s="30" t="s">
        <v>18</v>
      </c>
      <c r="G845" s="64"/>
      <c r="H845" s="77">
        <v>43793</v>
      </c>
      <c r="I845" s="30" t="str">
        <f>VLOOKUP(B845,'Список DKV от ЮТД'!$A$1:$S$10000,15,FALSE)</f>
        <v>2411/757</v>
      </c>
      <c r="J845" s="30" t="s">
        <v>22</v>
      </c>
      <c r="K845" s="41" t="str">
        <f>VLOOKUP(B845,'Список DKV от ЮТД'!$A$1:$M$10000,13,FALSE)</f>
        <v>4</v>
      </c>
      <c r="L845" s="30" t="str">
        <f>VLOOKUP(B845,'Список DKV от ЮТД'!$A$1:$S$10000,14,FALSE)</f>
        <v>28K1919</v>
      </c>
      <c r="M845" s="52" t="str">
        <f>VLOOKUP(B845,'Список DKV от ЮТД'!$A$1:$M$10000,10,FALSE)</f>
        <v>704310*******0078</v>
      </c>
      <c r="N845" s="52" t="str">
        <f>VLOOKUP(B845,'Список DKV от ЮТД'!$A$1:$S$10000,18,FALSE)</f>
        <v>expired</v>
      </c>
      <c r="O845" s="52" t="str">
        <f>VLOOKUP(B845,'Список DKV от ЮТД'!$A$1:$S$10000,19,FALSE)</f>
        <v>blocked</v>
      </c>
      <c r="P845" s="52" t="str">
        <f>VLOOKUP(B845,'Список DKV от ЮТД'!$A$1:$S$10000,16,FALSE)</f>
        <v>425311625</v>
      </c>
      <c r="Q845" s="52" t="s">
        <v>17460</v>
      </c>
      <c r="R845" s="30" t="s">
        <v>17463</v>
      </c>
    </row>
    <row r="846" spans="1:18">
      <c r="A846" s="30">
        <v>844</v>
      </c>
      <c r="B846" s="37">
        <v>19221140411</v>
      </c>
      <c r="C846" s="50">
        <v>43776</v>
      </c>
      <c r="E846" s="50">
        <v>43777</v>
      </c>
      <c r="F846" s="30" t="s">
        <v>18</v>
      </c>
      <c r="H846" s="77">
        <v>43793</v>
      </c>
      <c r="I846" s="30" t="str">
        <f>VLOOKUP(B846,'Список DKV от ЮТД'!$A$1:$S$10000,15,FALSE)</f>
        <v>2411/758</v>
      </c>
      <c r="J846" s="30" t="s">
        <v>22</v>
      </c>
      <c r="K846" s="41" t="str">
        <f>VLOOKUP(B846,'Список DKV от ЮТД'!$A$1:$M$10000,13,FALSE)</f>
        <v>4</v>
      </c>
      <c r="L846" s="30" t="str">
        <f>VLOOKUP(B846,'Список DKV от ЮТД'!$A$1:$S$10000,14,FALSE)</f>
        <v>CA2649XC</v>
      </c>
      <c r="M846" s="52" t="str">
        <f>VLOOKUP(B846,'Список DKV от ЮТД'!$A$1:$M$10000,10,FALSE)</f>
        <v>704310*******0384</v>
      </c>
      <c r="N846" s="52" t="str">
        <f>VLOOKUP(B846,'Список DKV от ЮТД'!$A$1:$S$10000,18,FALSE)</f>
        <v/>
      </c>
      <c r="O846" s="52" t="str">
        <f>VLOOKUP(B846,'Список DKV от ЮТД'!$A$1:$S$10000,19,FALSE)</f>
        <v/>
      </c>
      <c r="P846" s="52" t="str">
        <f>VLOOKUP(B846,'Список DKV от ЮТД'!$A$1:$S$10000,16,FALSE)</f>
        <v>425311609</v>
      </c>
      <c r="Q846" s="52"/>
    </row>
    <row r="847" spans="1:18">
      <c r="A847" s="30">
        <v>845</v>
      </c>
      <c r="B847" s="37">
        <v>19221140379</v>
      </c>
      <c r="C847" s="50">
        <v>43776</v>
      </c>
      <c r="E847" s="50">
        <v>43777</v>
      </c>
      <c r="F847" s="30" t="s">
        <v>18</v>
      </c>
      <c r="H847" s="77">
        <v>43793</v>
      </c>
      <c r="I847" s="30" t="str">
        <f>VLOOKUP(B847,'Список DKV от ЮТД'!$A$1:$S$10000,15,FALSE)</f>
        <v>2411/759</v>
      </c>
      <c r="J847" s="30" t="s">
        <v>22</v>
      </c>
      <c r="K847" s="41" t="str">
        <f>VLOOKUP(B847,'Список DKV от ЮТД'!$A$1:$M$10000,13,FALSE)</f>
        <v>4</v>
      </c>
      <c r="L847" s="30" t="str">
        <f>VLOOKUP(B847,'Список DKV от ЮТД'!$A$1:$S$10000,14,FALSE)</f>
        <v>CB1774MK</v>
      </c>
      <c r="M847" s="52" t="str">
        <f>VLOOKUP(B847,'Список DKV от ЮТД'!$A$1:$M$10000,10,FALSE)</f>
        <v>704310*******0150</v>
      </c>
      <c r="N847" s="52" t="str">
        <f>VLOOKUP(B847,'Список DKV от ЮТД'!$A$1:$S$10000,18,FALSE)</f>
        <v/>
      </c>
      <c r="O847" s="52" t="str">
        <f>VLOOKUP(B847,'Список DKV от ЮТД'!$A$1:$S$10000,19,FALSE)</f>
        <v/>
      </c>
      <c r="P847" s="52" t="str">
        <f>VLOOKUP(B847,'Список DKV от ЮТД'!$A$1:$S$10000,16,FALSE)</f>
        <v>425311605</v>
      </c>
      <c r="Q847" s="52"/>
    </row>
    <row r="848" spans="1:18">
      <c r="A848" s="30">
        <v>846</v>
      </c>
      <c r="B848" s="37">
        <v>19221140254</v>
      </c>
      <c r="C848" s="50">
        <v>43776</v>
      </c>
      <c r="E848" s="50">
        <v>43777</v>
      </c>
      <c r="F848" s="30" t="s">
        <v>18</v>
      </c>
      <c r="H848" s="77">
        <v>43793</v>
      </c>
      <c r="I848" s="30" t="str">
        <f>VLOOKUP(B848,'Список DKV от ЮТД'!$A$1:$S$10000,15,FALSE)</f>
        <v>2411/760</v>
      </c>
      <c r="J848" s="30" t="s">
        <v>22</v>
      </c>
      <c r="K848" s="41" t="str">
        <f>VLOOKUP(B848,'Список DKV от ЮТД'!$A$1:$M$10000,13,FALSE)</f>
        <v>4</v>
      </c>
      <c r="L848" s="30" t="str">
        <f>VLOOKUP(B848,'Список DKV от ЮТД'!$A$1:$S$10000,14,FALSE)</f>
        <v>33EFM22</v>
      </c>
      <c r="M848" s="52" t="str">
        <f>VLOOKUP(B848,'Список DKV от ЮТД'!$A$1:$M$10000,10,FALSE)</f>
        <v>704310*******0192</v>
      </c>
      <c r="N848" s="52" t="str">
        <f>VLOOKUP(B848,'Список DKV от ЮТД'!$A$1:$S$10000,18,FALSE)</f>
        <v>expired</v>
      </c>
      <c r="O848" s="52" t="str">
        <f>VLOOKUP(B848,'Список DKV от ЮТД'!$A$1:$S$10000,19,FALSE)</f>
        <v>blocked</v>
      </c>
      <c r="P848" s="52" t="str">
        <f>VLOOKUP(B848,'Список DKV от ЮТД'!$A$1:$S$10000,16,FALSE)</f>
        <v>425311593</v>
      </c>
      <c r="Q848" s="52"/>
    </row>
    <row r="849" spans="1:18">
      <c r="A849" s="30">
        <v>847</v>
      </c>
      <c r="B849" s="37">
        <v>19221140296</v>
      </c>
      <c r="C849" s="50">
        <v>43776</v>
      </c>
      <c r="E849" s="50">
        <v>43777</v>
      </c>
      <c r="F849" s="30" t="s">
        <v>18</v>
      </c>
      <c r="H849" s="77">
        <v>43793</v>
      </c>
      <c r="I849" s="30" t="str">
        <f>VLOOKUP(B849,'Список DKV от ЮТД'!$A$1:$S$10000,15,FALSE)</f>
        <v>2411/761</v>
      </c>
      <c r="J849" s="30" t="s">
        <v>22</v>
      </c>
      <c r="K849" s="41" t="str">
        <f>VLOOKUP(B849,'Список DKV от ЮТД'!$A$1:$M$10000,13,FALSE)</f>
        <v>4</v>
      </c>
      <c r="L849" s="30" t="str">
        <f>VLOOKUP(B849,'Список DKV от ЮТД'!$A$1:$S$10000,14,FALSE)</f>
        <v>CB5382PA</v>
      </c>
      <c r="M849" s="52" t="str">
        <f>VLOOKUP(B849,'Список DKV от ЮТД'!$A$1:$M$10000,10,FALSE)</f>
        <v>704310*******0418</v>
      </c>
      <c r="N849" s="52" t="str">
        <f>VLOOKUP(B849,'Список DKV от ЮТД'!$A$1:$S$10000,18,FALSE)</f>
        <v/>
      </c>
      <c r="O849" s="52" t="str">
        <f>VLOOKUP(B849,'Список DKV от ЮТД'!$A$1:$S$10000,19,FALSE)</f>
        <v/>
      </c>
      <c r="P849" s="52" t="str">
        <f>VLOOKUP(B849,'Список DKV от ЮТД'!$A$1:$S$10000,16,FALSE)</f>
        <v>425311597</v>
      </c>
      <c r="Q849" s="52"/>
    </row>
    <row r="850" spans="1:18">
      <c r="A850" s="30">
        <v>848</v>
      </c>
      <c r="B850" s="37">
        <v>19231011925</v>
      </c>
      <c r="C850" s="50">
        <v>43712</v>
      </c>
      <c r="E850" s="50">
        <v>43735</v>
      </c>
      <c r="F850" s="30" t="s">
        <v>19</v>
      </c>
      <c r="H850" s="77">
        <v>43793</v>
      </c>
      <c r="I850" s="30" t="str">
        <f>VLOOKUP(B850,'Список DKV от ЮТД'!$A$1:$S$10000,15,FALSE)</f>
        <v>2413/5</v>
      </c>
      <c r="J850" s="30" t="s">
        <v>22</v>
      </c>
      <c r="K850" s="41" t="str">
        <f>VLOOKUP(B850,'Список DKV от ЮТД'!$A$1:$M$10000,13,FALSE)</f>
        <v>4</v>
      </c>
      <c r="L850" s="30" t="str">
        <f>VLOOKUP(B850,'Список DKV от ЮТД'!$A$1:$S$10000,14,FALSE)</f>
        <v>624BYT</v>
      </c>
      <c r="M850" s="52" t="str">
        <f>VLOOKUP(B850,'Список DKV от ЮТД'!$A$1:$M$10000,10,FALSE)</f>
        <v>704310*******0948</v>
      </c>
      <c r="N850" s="52" t="str">
        <f>VLOOKUP(B850,'Список DKV от ЮТД'!$A$1:$S$10000,18,FALSE)</f>
        <v/>
      </c>
      <c r="O850" s="52" t="str">
        <f>VLOOKUP(B850,'Список DKV от ЮТД'!$A$1:$S$10000,19,FALSE)</f>
        <v/>
      </c>
      <c r="P850" s="52" t="str">
        <f>VLOOKUP(B850,'Список DKV от ЮТД'!$A$1:$S$10000,16,FALSE)</f>
        <v>425560904</v>
      </c>
      <c r="Q850" s="52"/>
    </row>
    <row r="851" spans="1:18">
      <c r="A851" s="30">
        <v>849</v>
      </c>
      <c r="B851" s="37">
        <v>19221140213</v>
      </c>
      <c r="C851" s="50">
        <v>43776</v>
      </c>
      <c r="E851" s="50">
        <v>43777</v>
      </c>
      <c r="F851" s="30" t="s">
        <v>18</v>
      </c>
      <c r="H851" s="77">
        <v>43794</v>
      </c>
      <c r="I851" s="30" t="str">
        <f>VLOOKUP(B851,'Список DKV от ЮТД'!$A$1:$S$10000,15,FALSE)</f>
        <v>2411/762</v>
      </c>
      <c r="J851" s="30" t="s">
        <v>22</v>
      </c>
      <c r="K851" s="41" t="str">
        <f>VLOOKUP(B851,'Список DKV от ЮТД'!$A$1:$M$10000,13,FALSE)</f>
        <v>4</v>
      </c>
      <c r="L851" s="30" t="str">
        <f>VLOOKUP(B851,'Список DKV от ЮТД'!$A$1:$S$10000,14,FALSE)</f>
        <v>34FC4569</v>
      </c>
      <c r="M851" s="52" t="str">
        <f>VLOOKUP(B851,'Список DKV от ЮТД'!$A$1:$M$10000,10,FALSE)</f>
        <v>704310*******0020</v>
      </c>
      <c r="N851" s="52" t="str">
        <f>VLOOKUP(B851,'Список DKV от ЮТД'!$A$1:$S$10000,18,FALSE)</f>
        <v/>
      </c>
      <c r="O851" s="52" t="str">
        <f>VLOOKUP(B851,'Список DKV от ЮТД'!$A$1:$S$10000,19,FALSE)</f>
        <v/>
      </c>
      <c r="P851" s="52" t="str">
        <f>VLOOKUP(B851,'Список DKV от ЮТД'!$A$1:$S$10000,16,FALSE)</f>
        <v>425311589</v>
      </c>
      <c r="Q851" s="52"/>
    </row>
    <row r="852" spans="1:18">
      <c r="A852" s="30">
        <v>850</v>
      </c>
      <c r="B852" s="37">
        <v>19221140965</v>
      </c>
      <c r="C852" s="50">
        <v>43776</v>
      </c>
      <c r="E852" s="50">
        <v>43777</v>
      </c>
      <c r="F852" s="30" t="s">
        <v>18</v>
      </c>
      <c r="H852" s="77">
        <v>43794</v>
      </c>
      <c r="I852" s="30" t="str">
        <f>VLOOKUP(B852,'Список DKV от ЮТД'!$A$1:$S$10000,15,FALSE)</f>
        <v>2411/763</v>
      </c>
      <c r="J852" s="30" t="s">
        <v>22</v>
      </c>
      <c r="K852" s="41" t="str">
        <f>VLOOKUP(B852,'Список DKV от ЮТД'!$A$1:$M$10000,13,FALSE)</f>
        <v>4</v>
      </c>
      <c r="L852" s="30" t="str">
        <f>VLOOKUP(B852,'Список DKV от ЮТД'!$A$1:$S$10000,14,FALSE)</f>
        <v>34SN6828</v>
      </c>
      <c r="M852" s="52" t="str">
        <f>VLOOKUP(B852,'Список DKV от ЮТД'!$A$1:$M$10000,10,FALSE)</f>
        <v>704310*******2429</v>
      </c>
      <c r="N852" s="52" t="str">
        <f>VLOOKUP(B852,'Список DKV от ЮТД'!$A$1:$S$10000,18,FALSE)</f>
        <v/>
      </c>
      <c r="O852" s="52" t="str">
        <f>VLOOKUP(B852,'Список DKV от ЮТД'!$A$1:$S$10000,19,FALSE)</f>
        <v/>
      </c>
      <c r="P852" s="52" t="str">
        <f>VLOOKUP(B852,'Список DKV от ЮТД'!$A$1:$S$10000,16,FALSE)</f>
        <v>425311664</v>
      </c>
      <c r="Q852" s="52"/>
    </row>
    <row r="853" spans="1:18">
      <c r="A853" s="30">
        <v>851</v>
      </c>
      <c r="B853" s="37">
        <v>19221140692</v>
      </c>
      <c r="C853" s="50">
        <v>43776</v>
      </c>
      <c r="E853" s="50">
        <v>43777</v>
      </c>
      <c r="F853" s="30" t="s">
        <v>18</v>
      </c>
      <c r="H853" s="77">
        <v>43794</v>
      </c>
      <c r="I853" s="30" t="str">
        <f>VLOOKUP(B853,'Список DKV от ЮТД'!$A$1:$S$10000,15,FALSE)</f>
        <v>2411/765</v>
      </c>
      <c r="J853" s="30" t="s">
        <v>22</v>
      </c>
      <c r="K853" s="41" t="str">
        <f>VLOOKUP(B853,'Список DKV от ЮТД'!$A$1:$M$10000,13,FALSE)</f>
        <v>4</v>
      </c>
      <c r="L853" s="30" t="str">
        <f>VLOOKUP(B853,'Список DKV от ЮТД'!$A$1:$S$10000,14,FALSE)</f>
        <v>42DCV26</v>
      </c>
      <c r="M853" s="52" t="str">
        <f>VLOOKUP(B853,'Список DKV от ЮТД'!$A$1:$M$10000,10,FALSE)</f>
        <v>704310*******0119</v>
      </c>
      <c r="N853" s="52" t="str">
        <f>VLOOKUP(B853,'Список DKV от ЮТД'!$A$1:$S$10000,18,FALSE)</f>
        <v>expired</v>
      </c>
      <c r="O853" s="52" t="str">
        <f>VLOOKUP(B853,'Список DKV от ЮТД'!$A$1:$S$10000,19,FALSE)</f>
        <v>blocked</v>
      </c>
      <c r="P853" s="52" t="str">
        <f>VLOOKUP(B853,'Список DKV от ЮТД'!$A$1:$S$10000,16,FALSE)</f>
        <v>425311637</v>
      </c>
      <c r="Q853" s="52"/>
    </row>
    <row r="854" spans="1:18">
      <c r="A854" s="30">
        <v>852</v>
      </c>
      <c r="B854" s="37">
        <v>19221140619</v>
      </c>
      <c r="C854" s="50">
        <v>43776</v>
      </c>
      <c r="E854" s="50">
        <v>43777</v>
      </c>
      <c r="F854" s="30" t="s">
        <v>18</v>
      </c>
      <c r="H854" s="77">
        <v>43794</v>
      </c>
      <c r="I854" s="30" t="str">
        <f>VLOOKUP(B854,'Список DKV от ЮТД'!$A$1:$S$10000,15,FALSE)</f>
        <v>2411/766</v>
      </c>
      <c r="J854" s="30" t="s">
        <v>22</v>
      </c>
      <c r="K854" s="41" t="str">
        <f>VLOOKUP(B854,'Список DKV от ЮТД'!$A$1:$M$10000,13,FALSE)</f>
        <v>4</v>
      </c>
      <c r="L854" s="30" t="str">
        <f>VLOOKUP(B854,'Список DKV от ЮТД'!$A$1:$S$10000,14,FALSE)</f>
        <v>R0SEF13</v>
      </c>
      <c r="M854" s="52" t="str">
        <f>VLOOKUP(B854,'Список DKV от ЮТД'!$A$1:$M$10000,10,FALSE)</f>
        <v>704310*******0129</v>
      </c>
      <c r="N854" s="52" t="str">
        <f>VLOOKUP(B854,'Список DKV от ЮТД'!$A$1:$S$10000,18,FALSE)</f>
        <v>expired</v>
      </c>
      <c r="O854" s="52" t="str">
        <f>VLOOKUP(B854,'Список DKV от ЮТД'!$A$1:$S$10000,19,FALSE)</f>
        <v>blocked</v>
      </c>
      <c r="P854" s="52" t="str">
        <f>VLOOKUP(B854,'Список DKV от ЮТД'!$A$1:$S$10000,16,FALSE)</f>
        <v>425311629</v>
      </c>
      <c r="Q854" s="52" t="s">
        <v>13730</v>
      </c>
      <c r="R854" s="30" t="s">
        <v>13729</v>
      </c>
    </row>
    <row r="855" spans="1:18">
      <c r="A855" s="30">
        <v>853</v>
      </c>
      <c r="B855" s="37">
        <v>19221140452</v>
      </c>
      <c r="C855" s="50">
        <v>43776</v>
      </c>
      <c r="E855" s="50">
        <v>43777</v>
      </c>
      <c r="F855" s="30" t="s">
        <v>18</v>
      </c>
      <c r="H855" s="77">
        <v>43794</v>
      </c>
      <c r="I855" s="30" t="str">
        <f>VLOOKUP(B855,'Список DKV от ЮТД'!$A$1:$S$10000,15,FALSE)</f>
        <v>2411/767</v>
      </c>
      <c r="J855" s="30" t="s">
        <v>22</v>
      </c>
      <c r="K855" s="41" t="str">
        <f>VLOOKUP(B855,'Список DKV от ЮТД'!$A$1:$M$10000,13,FALSE)</f>
        <v>4</v>
      </c>
      <c r="L855" s="30" t="str">
        <f>VLOOKUP(B855,'Список DKV от ЮТД'!$A$1:$S$10000,14,FALSE)</f>
        <v>34SJ7511</v>
      </c>
      <c r="M855" s="52" t="str">
        <f>VLOOKUP(B855,'Список DKV от ЮТД'!$A$1:$M$10000,10,FALSE)</f>
        <v>704310*******2346</v>
      </c>
      <c r="N855" s="52" t="str">
        <f>VLOOKUP(B855,'Список DKV от ЮТД'!$A$1:$S$10000,18,FALSE)</f>
        <v>expired</v>
      </c>
      <c r="O855" s="52" t="str">
        <f>VLOOKUP(B855,'Список DKV от ЮТД'!$A$1:$S$10000,19,FALSE)</f>
        <v>blocked</v>
      </c>
      <c r="P855" s="52" t="str">
        <f>VLOOKUP(B855,'Список DKV от ЮТД'!$A$1:$S$10000,16,FALSE)</f>
        <v>425311613</v>
      </c>
      <c r="Q855" s="52"/>
    </row>
    <row r="856" spans="1:18">
      <c r="A856" s="30">
        <v>854</v>
      </c>
      <c r="B856" s="38">
        <v>19221140650</v>
      </c>
      <c r="C856" s="50">
        <v>43776</v>
      </c>
      <c r="E856" s="50">
        <v>43777</v>
      </c>
      <c r="F856" s="30" t="s">
        <v>18</v>
      </c>
      <c r="G856" s="41">
        <v>176</v>
      </c>
      <c r="H856" s="77">
        <v>43794</v>
      </c>
      <c r="I856" s="30" t="str">
        <f>VLOOKUP(B856,'Список DKV от ЮТД'!$A$1:$S$10000,15,FALSE)</f>
        <v>2411/768</v>
      </c>
      <c r="J856" s="30" t="s">
        <v>22</v>
      </c>
      <c r="K856" s="41" t="str">
        <f>VLOOKUP(B856,'Список DKV от ЮТД'!$A$1:$M$10000,13,FALSE)</f>
        <v>4</v>
      </c>
      <c r="L856" s="30" t="str">
        <f>VLOOKUP(B856,'Список DKV от ЮТД'!$A$1:$S$10000,14,FALSE)</f>
        <v>34CJN997</v>
      </c>
      <c r="M856" s="52" t="str">
        <f>VLOOKUP(B856,'Список DKV от ЮТД'!$A$1:$M$10000,10,FALSE)</f>
        <v>704310*******0013</v>
      </c>
      <c r="N856" s="52" t="str">
        <f>VLOOKUP(B856,'Список DKV от ЮТД'!$A$1:$S$10000,18,FALSE)</f>
        <v>blocked</v>
      </c>
      <c r="O856" s="52" t="str">
        <f>VLOOKUP(B856,'Список DKV от ЮТД'!$A$1:$S$10000,19,FALSE)</f>
        <v>blocked</v>
      </c>
      <c r="P856" s="52" t="str">
        <f>VLOOKUP(B856,'Список DKV от ЮТД'!$A$1:$S$10000,16,FALSE)</f>
        <v>425311633</v>
      </c>
      <c r="Q856" s="49">
        <v>176</v>
      </c>
      <c r="R856" s="30" t="s">
        <v>32936</v>
      </c>
    </row>
    <row r="857" spans="1:18">
      <c r="A857" s="30">
        <v>855</v>
      </c>
      <c r="B857" s="37">
        <v>19231185729</v>
      </c>
      <c r="C857" s="50">
        <v>43790</v>
      </c>
      <c r="E857" s="50">
        <v>43790</v>
      </c>
      <c r="F857" s="30" t="s">
        <v>18</v>
      </c>
      <c r="H857" s="77">
        <v>43794</v>
      </c>
      <c r="I857" s="30" t="str">
        <f>VLOOKUP(B857,'Список DKV от ЮТД'!$A$1:$S$10000,15,FALSE)</f>
        <v>2411/769</v>
      </c>
      <c r="J857" s="30" t="s">
        <v>22</v>
      </c>
      <c r="K857" s="41" t="str">
        <f>VLOOKUP(B857,'Список DKV от ЮТД'!$A$1:$M$10000,13,FALSE)</f>
        <v>4</v>
      </c>
      <c r="L857" s="30" t="str">
        <f>VLOOKUP(B857,'Список DKV от ЮТД'!$A$1:$S$10000,14,FALSE)</f>
        <v>34SJ7507</v>
      </c>
      <c r="M857" s="52" t="str">
        <f>VLOOKUP(B857,'Список DKV от ЮТД'!$A$1:$M$10000,10,FALSE)</f>
        <v>704310*******2569</v>
      </c>
      <c r="N857" s="52" t="str">
        <f>VLOOKUP(B857,'Список DKV от ЮТД'!$A$1:$S$10000,18,FALSE)</f>
        <v>expired</v>
      </c>
      <c r="O857" s="52" t="str">
        <f>VLOOKUP(B857,'Список DKV от ЮТД'!$A$1:$S$10000,19,FALSE)</f>
        <v>blocked</v>
      </c>
      <c r="P857" s="52" t="str">
        <f>VLOOKUP(B857,'Список DKV от ЮТД'!$A$1:$S$10000,16,FALSE)</f>
        <v>425578284</v>
      </c>
      <c r="Q857" s="52"/>
    </row>
    <row r="858" spans="1:18">
      <c r="A858" s="30">
        <v>856</v>
      </c>
      <c r="B858" s="37">
        <v>19231185208</v>
      </c>
      <c r="C858" s="50">
        <v>43790</v>
      </c>
      <c r="E858" s="50">
        <v>43790</v>
      </c>
      <c r="F858" s="30" t="s">
        <v>18</v>
      </c>
      <c r="H858" s="77">
        <v>43794</v>
      </c>
      <c r="I858" s="30" t="str">
        <f>VLOOKUP(B858,'Список DKV от ЮТД'!$A$1:$S$10000,15,FALSE)</f>
        <v>2411/770</v>
      </c>
      <c r="J858" s="30" t="s">
        <v>22</v>
      </c>
      <c r="K858" s="41" t="str">
        <f>VLOOKUP(B858,'Список DKV от ЮТД'!$A$1:$M$10000,13,FALSE)</f>
        <v>4</v>
      </c>
      <c r="L858" s="30" t="str">
        <f>VLOOKUP(B858,'Список DKV от ЮТД'!$A$1:$S$10000,14,FALSE)</f>
        <v>31AAH812</v>
      </c>
      <c r="M858" s="52" t="str">
        <f>VLOOKUP(B858,'Список DKV от ЮТД'!$A$1:$M$10000,10,FALSE)</f>
        <v>704310*******0099</v>
      </c>
      <c r="N858" s="52" t="str">
        <f>VLOOKUP(B858,'Список DKV от ЮТД'!$A$1:$S$10000,18,FALSE)</f>
        <v/>
      </c>
      <c r="O858" s="52" t="str">
        <f>VLOOKUP(B858,'Список DKV от ЮТД'!$A$1:$S$10000,19,FALSE)</f>
        <v/>
      </c>
      <c r="P858" s="52" t="str">
        <f>VLOOKUP(B858,'Список DKV от ЮТД'!$A$1:$S$10000,16,FALSE)</f>
        <v>425578232</v>
      </c>
      <c r="Q858" s="52"/>
    </row>
    <row r="859" spans="1:18">
      <c r="A859" s="30">
        <v>857</v>
      </c>
      <c r="B859" s="37">
        <v>19231185240</v>
      </c>
      <c r="C859" s="50">
        <v>43790</v>
      </c>
      <c r="E859" s="50">
        <v>43790</v>
      </c>
      <c r="F859" s="30" t="s">
        <v>18</v>
      </c>
      <c r="H859" s="77">
        <v>43794</v>
      </c>
      <c r="I859" s="30" t="str">
        <f>VLOOKUP(B859,'Список DKV от ЮТД'!$A$1:$S$10000,15,FALSE)</f>
        <v>2411/771</v>
      </c>
      <c r="J859" s="30" t="s">
        <v>22</v>
      </c>
      <c r="K859" s="41" t="str">
        <f>VLOOKUP(B859,'Список DKV от ЮТД'!$A$1:$M$10000,13,FALSE)</f>
        <v>4</v>
      </c>
      <c r="L859" s="30" t="str">
        <f>VLOOKUP(B859,'Список DKV от ЮТД'!$A$1:$S$10000,14,FALSE)</f>
        <v>27AEC516</v>
      </c>
      <c r="M859" s="52" t="str">
        <f>VLOOKUP(B859,'Список DKV от ЮТД'!$A$1:$M$10000,10,FALSE)</f>
        <v>704310*******0851</v>
      </c>
      <c r="N859" s="52" t="str">
        <f>VLOOKUP(B859,'Список DKV от ЮТД'!$A$1:$S$10000,18,FALSE)</f>
        <v/>
      </c>
      <c r="O859" s="52" t="str">
        <f>VLOOKUP(B859,'Список DKV от ЮТД'!$A$1:$S$10000,19,FALSE)</f>
        <v/>
      </c>
      <c r="P859" s="52" t="str">
        <f>VLOOKUP(B859,'Список DKV от ЮТД'!$A$1:$S$10000,16,FALSE)</f>
        <v>425578236</v>
      </c>
      <c r="Q859" s="52"/>
    </row>
    <row r="860" spans="1:18">
      <c r="A860" s="30">
        <v>858</v>
      </c>
      <c r="B860" s="37">
        <v>19231185166</v>
      </c>
      <c r="C860" s="50">
        <v>43790</v>
      </c>
      <c r="E860" s="50">
        <v>43790</v>
      </c>
      <c r="F860" s="30" t="s">
        <v>18</v>
      </c>
      <c r="H860" s="77">
        <v>43794</v>
      </c>
      <c r="I860" s="30" t="str">
        <f>VLOOKUP(B860,'Список DKV от ЮТД'!$A$1:$S$10000,15,FALSE)</f>
        <v>2411/772</v>
      </c>
      <c r="J860" s="30" t="s">
        <v>22</v>
      </c>
      <c r="K860" s="41" t="str">
        <f>VLOOKUP(B860,'Список DKV от ЮТД'!$A$1:$M$10000,13,FALSE)</f>
        <v>4</v>
      </c>
      <c r="L860" s="30" t="str">
        <f>VLOOKUP(B860,'Список DKV от ЮТД'!$A$1:$S$10000,14,FALSE)</f>
        <v>33CUB50</v>
      </c>
      <c r="M860" s="52" t="str">
        <f>VLOOKUP(B860,'Список DKV от ЮТД'!$A$1:$M$10000,10,FALSE)</f>
        <v>704310*******0132</v>
      </c>
      <c r="N860" s="52" t="str">
        <f>VLOOKUP(B860,'Список DKV от ЮТД'!$A$1:$S$10000,18,FALSE)</f>
        <v>expired</v>
      </c>
      <c r="O860" s="52" t="str">
        <f>VLOOKUP(B860,'Список DKV от ЮТД'!$A$1:$S$10000,19,FALSE)</f>
        <v>blocked</v>
      </c>
      <c r="P860" s="52" t="str">
        <f>VLOOKUP(B860,'Список DKV от ЮТД'!$A$1:$S$10000,16,FALSE)</f>
        <v>425578228</v>
      </c>
      <c r="Q860" s="52"/>
    </row>
    <row r="861" spans="1:18">
      <c r="A861" s="30">
        <v>859</v>
      </c>
      <c r="B861" s="37">
        <v>19231185125</v>
      </c>
      <c r="C861" s="50">
        <v>43790</v>
      </c>
      <c r="E861" s="50">
        <v>43790</v>
      </c>
      <c r="F861" s="30" t="s">
        <v>18</v>
      </c>
      <c r="H861" s="77">
        <v>43794</v>
      </c>
      <c r="I861" s="30" t="str">
        <f>VLOOKUP(B861,'Список DKV от ЮТД'!$A$1:$S$10000,15,FALSE)</f>
        <v>2411/773</v>
      </c>
      <c r="J861" s="30" t="s">
        <v>22</v>
      </c>
      <c r="K861" s="41" t="str">
        <f>VLOOKUP(B861,'Список DKV от ЮТД'!$A$1:$M$10000,13,FALSE)</f>
        <v>4</v>
      </c>
      <c r="L861" s="30" t="str">
        <f>VLOOKUP(B861,'Список DKV от ЮТД'!$A$1:$S$10000,14,FALSE)</f>
        <v>22UE010</v>
      </c>
      <c r="M861" s="52" t="str">
        <f>VLOOKUP(B861,'Список DKV от ЮТД'!$A$1:$M$10000,10,FALSE)</f>
        <v>704310*******0163</v>
      </c>
      <c r="N861" s="52" t="str">
        <f>VLOOKUP(B861,'Список DKV от ЮТД'!$A$1:$S$10000,18,FALSE)</f>
        <v/>
      </c>
      <c r="O861" s="52" t="str">
        <f>VLOOKUP(B861,'Список DKV от ЮТД'!$A$1:$S$10000,19,FALSE)</f>
        <v/>
      </c>
      <c r="P861" s="52" t="str">
        <f>VLOOKUP(B861,'Список DKV от ЮТД'!$A$1:$S$10000,16,FALSE)</f>
        <v>425578224</v>
      </c>
      <c r="Q861" s="52"/>
    </row>
    <row r="862" spans="1:18">
      <c r="A862" s="30">
        <v>860</v>
      </c>
      <c r="B862" s="37">
        <v>19231011222</v>
      </c>
      <c r="C862" s="69">
        <v>43712</v>
      </c>
      <c r="E862" s="50">
        <v>43712</v>
      </c>
      <c r="F862" s="30" t="s">
        <v>20</v>
      </c>
      <c r="H862" s="77">
        <v>43794</v>
      </c>
      <c r="I862" s="30" t="str">
        <f>VLOOKUP(B862,'Список DKV от ЮТД'!$A$1:$S$10000,15,FALSE)</f>
        <v>2412/88</v>
      </c>
      <c r="J862" s="30" t="s">
        <v>22</v>
      </c>
      <c r="K862" s="41" t="str">
        <f>VLOOKUP(B862,'Список DKV от ЮТД'!$A$1:$M$10000,13,FALSE)</f>
        <v>4</v>
      </c>
      <c r="L862" s="30" t="str">
        <f>VLOOKUP(B862,'Список DKV от ЮТД'!$A$1:$S$10000,14,FALSE)</f>
        <v>OG0507II</v>
      </c>
      <c r="M862" s="52" t="str">
        <f>VLOOKUP(B862,'Список DKV от ЮТД'!$A$1:$M$10000,10,FALSE)</f>
        <v>704310*******0079</v>
      </c>
      <c r="N862" s="52" t="str">
        <f>VLOOKUP(B862,'Список DKV от ЮТД'!$A$1:$S$10000,18,FALSE)</f>
        <v/>
      </c>
      <c r="O862" s="52" t="str">
        <f>VLOOKUP(B862,'Список DKV от ЮТД'!$A$1:$S$10000,19,FALSE)</f>
        <v/>
      </c>
      <c r="P862" s="52" t="str">
        <f>VLOOKUP(B862,'Список DKV от ЮТД'!$A$1:$S$10000,16,FALSE)</f>
        <v>425560834</v>
      </c>
      <c r="Q862" s="52"/>
    </row>
    <row r="863" spans="1:18">
      <c r="A863" s="30">
        <v>861</v>
      </c>
      <c r="B863" s="37">
        <v>19221139603</v>
      </c>
      <c r="C863" s="50">
        <v>43783</v>
      </c>
      <c r="E863" s="50">
        <v>43784</v>
      </c>
      <c r="F863" s="30" t="s">
        <v>20</v>
      </c>
      <c r="H863" s="77">
        <v>43794</v>
      </c>
      <c r="I863" s="30" t="str">
        <f>VLOOKUP(B863,'Список DKV от ЮТД'!$A$1:$S$10000,15,FALSE)</f>
        <v>2412/89</v>
      </c>
      <c r="J863" s="30" t="s">
        <v>22</v>
      </c>
      <c r="K863" s="41" t="str">
        <f>VLOOKUP(B863,'Список DKV от ЮТД'!$A$1:$M$10000,13,FALSE)</f>
        <v>4</v>
      </c>
      <c r="L863" s="30" t="str">
        <f>VLOOKUP(B863,'Список DKV от ЮТД'!$A$1:$S$10000,14,FALSE)</f>
        <v>SGMN437</v>
      </c>
      <c r="M863" s="52" t="str">
        <f>VLOOKUP(B863,'Список DKV от ЮТД'!$A$1:$M$10000,10,FALSE)</f>
        <v>704310*******0247</v>
      </c>
      <c r="N863" s="52" t="str">
        <f>VLOOKUP(B863,'Список DKV от ЮТД'!$A$1:$S$10000,18,FALSE)</f>
        <v>expired</v>
      </c>
      <c r="O863" s="52" t="str">
        <f>VLOOKUP(B863,'Список DKV от ЮТД'!$A$1:$S$10000,19,FALSE)</f>
        <v>blocked</v>
      </c>
      <c r="P863" s="52" t="str">
        <f>VLOOKUP(B863,'Список DKV от ЮТД'!$A$1:$S$10000,16,FALSE)</f>
        <v>425311528</v>
      </c>
      <c r="Q863" s="52"/>
    </row>
    <row r="864" spans="1:18">
      <c r="A864" s="30">
        <v>862</v>
      </c>
      <c r="B864" s="37">
        <v>19221139520</v>
      </c>
      <c r="C864" s="50">
        <v>43783</v>
      </c>
      <c r="E864" s="50">
        <v>43784</v>
      </c>
      <c r="F864" s="30" t="s">
        <v>20</v>
      </c>
      <c r="H864" s="77">
        <v>43794</v>
      </c>
      <c r="I864" s="30" t="str">
        <f>VLOOKUP(B864,'Список DKV от ЮТД'!$A$1:$S$10000,15,FALSE)</f>
        <v>2412/90</v>
      </c>
      <c r="J864" s="30" t="s">
        <v>22</v>
      </c>
      <c r="K864" s="41" t="str">
        <f>VLOOKUP(B864,'Список DKV от ЮТД'!$A$1:$M$10000,13,FALSE)</f>
        <v>3</v>
      </c>
      <c r="L864" s="30" t="str">
        <f>VLOOKUP(B864,'Список DKV от ЮТД'!$A$1:$S$10000,14,FALSE)</f>
        <v>SGMN437</v>
      </c>
      <c r="M864" s="52" t="str">
        <f>VLOOKUP(B864,'Список DKV от ЮТД'!$A$1:$M$10000,10,FALSE)</f>
        <v>704310*******0247</v>
      </c>
      <c r="N864" s="52" t="str">
        <f>VLOOKUP(B864,'Список DKV от ЮТД'!$A$1:$S$10000,18,FALSE)</f>
        <v>expired</v>
      </c>
      <c r="O864" s="52" t="str">
        <f>VLOOKUP(B864,'Список DKV от ЮТД'!$A$1:$S$10000,19,FALSE)</f>
        <v>blocked</v>
      </c>
      <c r="P864" s="52" t="str">
        <f>VLOOKUP(B864,'Список DKV от ЮТД'!$A$1:$S$10000,16,FALSE)</f>
        <v>425311520</v>
      </c>
      <c r="Q864" s="52"/>
    </row>
    <row r="865" spans="1:18">
      <c r="A865" s="30">
        <v>863</v>
      </c>
      <c r="B865" s="37">
        <v>19231186008</v>
      </c>
      <c r="C865" s="50">
        <v>43790</v>
      </c>
      <c r="E865" s="50">
        <v>43790</v>
      </c>
      <c r="F865" s="30" t="s">
        <v>18</v>
      </c>
      <c r="H865" s="77">
        <v>43795</v>
      </c>
      <c r="I865" s="30" t="str">
        <f>VLOOKUP(B865,'Список DKV от ЮТД'!$A$1:$S$10000,15,FALSE)</f>
        <v>2411/775</v>
      </c>
      <c r="J865" s="30" t="s">
        <v>22</v>
      </c>
      <c r="K865" s="41" t="str">
        <f>VLOOKUP(B865,'Список DKV от ЮТД'!$A$1:$M$10000,13,FALSE)</f>
        <v>4</v>
      </c>
      <c r="L865" s="30" t="str">
        <f>VLOOKUP(B865,'Список DKV от ЮТД'!$A$1:$S$10000,14,FALSE)</f>
        <v>34LR9472</v>
      </c>
      <c r="M865" s="52" t="str">
        <f>VLOOKUP(B865,'Список DKV от ЮТД'!$A$1:$M$10000,10,FALSE)</f>
        <v>704310*******0180</v>
      </c>
      <c r="N865" s="52" t="str">
        <f>VLOOKUP(B865,'Список DKV от ЮТД'!$A$1:$S$10000,18,FALSE)</f>
        <v>expired</v>
      </c>
      <c r="O865" s="52" t="str">
        <f>VLOOKUP(B865,'Список DKV от ЮТД'!$A$1:$S$10000,19,FALSE)</f>
        <v>blocked</v>
      </c>
      <c r="P865" s="52" t="str">
        <f>VLOOKUP(B865,'Список DKV от ЮТД'!$A$1:$S$10000,16,FALSE)</f>
        <v>425578312</v>
      </c>
      <c r="Q865" s="52"/>
    </row>
    <row r="866" spans="1:18">
      <c r="A866" s="30">
        <v>864</v>
      </c>
      <c r="B866" s="37">
        <v>19231185042</v>
      </c>
      <c r="C866" s="50">
        <v>43790</v>
      </c>
      <c r="E866" s="50">
        <v>43790</v>
      </c>
      <c r="F866" s="30" t="s">
        <v>18</v>
      </c>
      <c r="H866" s="77">
        <v>43795</v>
      </c>
      <c r="I866" s="30" t="str">
        <f>VLOOKUP(B866,'Список DKV от ЮТД'!$A$1:$S$10000,15,FALSE)</f>
        <v>2411/776</v>
      </c>
      <c r="J866" s="30" t="s">
        <v>22</v>
      </c>
      <c r="K866" s="41" t="str">
        <f>VLOOKUP(B866,'Список DKV от ЮТД'!$A$1:$M$10000,13,FALSE)</f>
        <v>4</v>
      </c>
      <c r="L866" s="30" t="str">
        <f>VLOOKUP(B866,'Список DKV от ЮТД'!$A$1:$S$10000,14,FALSE)</f>
        <v>33EKG48</v>
      </c>
      <c r="M866" s="52" t="str">
        <f>VLOOKUP(B866,'Список DKV от ЮТД'!$A$1:$M$10000,10,FALSE)</f>
        <v>704310*******0082</v>
      </c>
      <c r="N866" s="52" t="str">
        <f>VLOOKUP(B866,'Список DKV от ЮТД'!$A$1:$S$10000,18,FALSE)</f>
        <v>expired</v>
      </c>
      <c r="O866" s="52" t="str">
        <f>VLOOKUP(B866,'Список DKV от ЮТД'!$A$1:$S$10000,19,FALSE)</f>
        <v>blocked</v>
      </c>
      <c r="P866" s="52" t="str">
        <f>VLOOKUP(B866,'Список DKV от ЮТД'!$A$1:$S$10000,16,FALSE)</f>
        <v>425578216</v>
      </c>
      <c r="Q866" s="52"/>
    </row>
    <row r="867" spans="1:18">
      <c r="A867" s="30">
        <v>865</v>
      </c>
      <c r="B867" s="37">
        <v>19231185083</v>
      </c>
      <c r="C867" s="50">
        <v>43790</v>
      </c>
      <c r="E867" s="50">
        <v>43790</v>
      </c>
      <c r="F867" s="30" t="s">
        <v>18</v>
      </c>
      <c r="H867" s="77">
        <v>43795</v>
      </c>
      <c r="I867" s="30" t="str">
        <f>VLOOKUP(B867,'Список DKV от ЮТД'!$A$1:$S$10000,15,FALSE)</f>
        <v>2411/777</v>
      </c>
      <c r="J867" s="30" t="s">
        <v>22</v>
      </c>
      <c r="K867" s="41" t="str">
        <f>VLOOKUP(B867,'Список DKV от ЮТД'!$A$1:$M$10000,13,FALSE)</f>
        <v>4</v>
      </c>
      <c r="L867" s="30" t="str">
        <f>VLOOKUP(B867,'Список DKV от ЮТД'!$A$1:$S$10000,14,FALSE)</f>
        <v>61BE002</v>
      </c>
      <c r="M867" s="52" t="str">
        <f>VLOOKUP(B867,'Список DKV от ЮТД'!$A$1:$M$10000,10,FALSE)</f>
        <v>704310*******0178</v>
      </c>
      <c r="N867" s="52" t="str">
        <f>VLOOKUP(B867,'Список DKV от ЮТД'!$A$1:$S$10000,18,FALSE)</f>
        <v>expired</v>
      </c>
      <c r="O867" s="52" t="str">
        <f>VLOOKUP(B867,'Список DKV от ЮТД'!$A$1:$S$10000,19,FALSE)</f>
        <v>blocked</v>
      </c>
      <c r="P867" s="52" t="str">
        <f>VLOOKUP(B867,'Список DKV от ЮТД'!$A$1:$S$10000,16,FALSE)</f>
        <v>425578220</v>
      </c>
      <c r="Q867" s="52"/>
    </row>
    <row r="868" spans="1:18">
      <c r="A868" s="30">
        <v>866</v>
      </c>
      <c r="B868" s="37">
        <v>19231185935</v>
      </c>
      <c r="C868" s="50">
        <v>43790</v>
      </c>
      <c r="E868" s="50">
        <v>43790</v>
      </c>
      <c r="F868" s="30" t="s">
        <v>18</v>
      </c>
      <c r="H868" s="77">
        <v>43795</v>
      </c>
      <c r="I868" s="30" t="str">
        <f>VLOOKUP(B868,'Список DKV от ЮТД'!$A$1:$S$10000,15,FALSE)</f>
        <v>2411/778</v>
      </c>
      <c r="J868" s="30" t="s">
        <v>22</v>
      </c>
      <c r="K868" s="41" t="str">
        <f>VLOOKUP(B868,'Список DKV от ЮТД'!$A$1:$M$10000,13,FALSE)</f>
        <v>4</v>
      </c>
      <c r="L868" s="30" t="str">
        <f>VLOOKUP(B868,'Список DKV от ЮТД'!$A$1:$S$10000,14,FALSE)</f>
        <v>34UA4071</v>
      </c>
      <c r="M868" s="52" t="str">
        <f>VLOOKUP(B868,'Список DKV от ЮТД'!$A$1:$M$10000,10,FALSE)</f>
        <v>704310*******0095</v>
      </c>
      <c r="N868" s="52" t="str">
        <f>VLOOKUP(B868,'Список DKV от ЮТД'!$A$1:$S$10000,18,FALSE)</f>
        <v/>
      </c>
      <c r="O868" s="52" t="str">
        <f>VLOOKUP(B868,'Список DKV от ЮТД'!$A$1:$S$10000,19,FALSE)</f>
        <v/>
      </c>
      <c r="P868" s="52" t="str">
        <f>VLOOKUP(B868,'Список DKV от ЮТД'!$A$1:$S$10000,16,FALSE)</f>
        <v>425578305</v>
      </c>
      <c r="Q868" s="52"/>
    </row>
    <row r="869" spans="1:18">
      <c r="A869" s="30">
        <v>867</v>
      </c>
      <c r="B869" s="37">
        <v>19231185950</v>
      </c>
      <c r="C869" s="50">
        <v>43790</v>
      </c>
      <c r="E869" s="50">
        <v>43790</v>
      </c>
      <c r="F869" s="30" t="s">
        <v>18</v>
      </c>
      <c r="H869" s="77">
        <v>43795</v>
      </c>
      <c r="I869" s="30" t="str">
        <f>VLOOKUP(B869,'Список DKV от ЮТД'!$A$1:$S$10000,15,FALSE)</f>
        <v>2411/779</v>
      </c>
      <c r="J869" s="30" t="s">
        <v>22</v>
      </c>
      <c r="K869" s="41" t="str">
        <f>VLOOKUP(B869,'Список DKV от ЮТД'!$A$1:$M$10000,13,FALSE)</f>
        <v>4</v>
      </c>
      <c r="L869" s="30" t="str">
        <f>VLOOKUP(B869,'Список DKV от ЮТД'!$A$1:$S$10000,14,FALSE)</f>
        <v>07DJY17</v>
      </c>
      <c r="M869" s="52" t="str">
        <f>VLOOKUP(B869,'Список DKV от ЮТД'!$A$1:$M$10000,10,FALSE)</f>
        <v>704310*******2666</v>
      </c>
      <c r="N869" s="52" t="str">
        <f>VLOOKUP(B869,'Список DKV от ЮТД'!$A$1:$S$10000,18,FALSE)</f>
        <v/>
      </c>
      <c r="O869" s="52" t="str">
        <f>VLOOKUP(B869,'Список DKV от ЮТД'!$A$1:$S$10000,19,FALSE)</f>
        <v/>
      </c>
      <c r="P869" s="52" t="str">
        <f>VLOOKUP(B869,'Список DKV от ЮТД'!$A$1:$S$10000,16,FALSE)</f>
        <v>425578307</v>
      </c>
      <c r="Q869" s="52"/>
    </row>
    <row r="870" spans="1:18">
      <c r="A870" s="30">
        <v>868</v>
      </c>
      <c r="B870" s="37">
        <v>19231185281</v>
      </c>
      <c r="C870" s="50">
        <v>43790</v>
      </c>
      <c r="E870" s="50">
        <v>43790</v>
      </c>
      <c r="F870" s="30" t="s">
        <v>18</v>
      </c>
      <c r="H870" s="77">
        <v>43795</v>
      </c>
      <c r="I870" s="30" t="str">
        <f>VLOOKUP(B870,'Список DKV от ЮТД'!$A$1:$S$10000,15,FALSE)</f>
        <v>2411/780</v>
      </c>
      <c r="J870" s="30" t="s">
        <v>22</v>
      </c>
      <c r="K870" s="41" t="str">
        <f>VLOOKUP(B870,'Список DKV от ЮТД'!$A$1:$M$10000,13,FALSE)</f>
        <v>4</v>
      </c>
      <c r="L870" s="30" t="str">
        <f>VLOOKUP(B870,'Список DKV от ЮТД'!$A$1:$S$10000,14,FALSE)</f>
        <v>34BDG456</v>
      </c>
      <c r="M870" s="52" t="str">
        <f>VLOOKUP(B870,'Список DKV от ЮТД'!$A$1:$M$10000,10,FALSE)</f>
        <v>704310*******2031</v>
      </c>
      <c r="N870" s="52" t="str">
        <f>VLOOKUP(B870,'Список DKV от ЮТД'!$A$1:$S$10000,18,FALSE)</f>
        <v/>
      </c>
      <c r="O870" s="52" t="str">
        <f>VLOOKUP(B870,'Список DKV от ЮТД'!$A$1:$S$10000,19,FALSE)</f>
        <v/>
      </c>
      <c r="P870" s="52" t="str">
        <f>VLOOKUP(B870,'Список DKV от ЮТД'!$A$1:$S$10000,16,FALSE)</f>
        <v>425578240</v>
      </c>
      <c r="Q870" s="52"/>
    </row>
    <row r="871" spans="1:18">
      <c r="A871" s="30">
        <v>869</v>
      </c>
      <c r="B871" s="37">
        <v>19231185323</v>
      </c>
      <c r="C871" s="50">
        <v>43790</v>
      </c>
      <c r="E871" s="50">
        <v>43790</v>
      </c>
      <c r="F871" s="30" t="s">
        <v>18</v>
      </c>
      <c r="H871" s="77">
        <v>43795</v>
      </c>
      <c r="I871" s="30" t="str">
        <f>VLOOKUP(B871,'Список DKV от ЮТД'!$A$1:$S$10000,15,FALSE)</f>
        <v>2411/781</v>
      </c>
      <c r="J871" s="30" t="s">
        <v>22</v>
      </c>
      <c r="K871" s="41" t="str">
        <f>VLOOKUP(B871,'Список DKV от ЮТД'!$A$1:$M$10000,13,FALSE)</f>
        <v>4</v>
      </c>
      <c r="L871" s="30" t="str">
        <f>VLOOKUP(B871,'Список DKV от ЮТД'!$A$1:$S$10000,14,FALSE)</f>
        <v>34BRL963</v>
      </c>
      <c r="M871" s="52" t="str">
        <f>VLOOKUP(B871,'Список DKV от ЮТД'!$A$1:$M$10000,10,FALSE)</f>
        <v>704310*******0104</v>
      </c>
      <c r="N871" s="52" t="str">
        <f>VLOOKUP(B871,'Список DKV от ЮТД'!$A$1:$S$10000,18,FALSE)</f>
        <v>expired</v>
      </c>
      <c r="O871" s="52" t="str">
        <f>VLOOKUP(B871,'Список DKV от ЮТД'!$A$1:$S$10000,19,FALSE)</f>
        <v>blocked</v>
      </c>
      <c r="P871" s="52" t="str">
        <f>VLOOKUP(B871,'Список DKV от ЮТД'!$A$1:$S$10000,16,FALSE)</f>
        <v>425578244</v>
      </c>
      <c r="Q871" s="52"/>
    </row>
    <row r="872" spans="1:18">
      <c r="A872" s="30">
        <v>870</v>
      </c>
      <c r="B872" s="37">
        <v>19231185034</v>
      </c>
      <c r="C872" s="50">
        <v>43790</v>
      </c>
      <c r="E872" s="50">
        <v>43790</v>
      </c>
      <c r="F872" s="30" t="s">
        <v>18</v>
      </c>
      <c r="H872" s="77">
        <v>43795</v>
      </c>
      <c r="I872" s="30" t="str">
        <f>VLOOKUP(B872,'Список DKV от ЮТД'!$A$1:$S$10000,15,FALSE)</f>
        <v>2411/782</v>
      </c>
      <c r="J872" s="30" t="s">
        <v>22</v>
      </c>
      <c r="K872" s="41" t="str">
        <f>VLOOKUP(B872,'Список DKV от ЮТД'!$A$1:$M$10000,13,FALSE)</f>
        <v>4</v>
      </c>
      <c r="L872" s="30" t="str">
        <f>VLOOKUP(B872,'Список DKV от ЮТД'!$A$1:$S$10000,14,FALSE)</f>
        <v>34KM4568</v>
      </c>
      <c r="M872" s="52" t="str">
        <f>VLOOKUP(B872,'Список DKV от ЮТД'!$A$1:$M$10000,10,FALSE)</f>
        <v>704310*******1280</v>
      </c>
      <c r="N872" s="52" t="str">
        <f>VLOOKUP(B872,'Список DKV от ЮТД'!$A$1:$S$10000,18,FALSE)</f>
        <v/>
      </c>
      <c r="O872" s="52" t="str">
        <f>VLOOKUP(B872,'Список DKV от ЮТД'!$A$1:$S$10000,19,FALSE)</f>
        <v/>
      </c>
      <c r="P872" s="52" t="str">
        <f>VLOOKUP(B872,'Список DKV от ЮТД'!$A$1:$S$10000,16,FALSE)</f>
        <v>425578215</v>
      </c>
      <c r="Q872" s="52"/>
    </row>
    <row r="873" spans="1:18">
      <c r="A873" s="30">
        <v>871</v>
      </c>
      <c r="B873" s="37">
        <v>19231185364</v>
      </c>
      <c r="C873" s="50">
        <v>43790</v>
      </c>
      <c r="E873" s="50">
        <v>43790</v>
      </c>
      <c r="F873" s="30" t="s">
        <v>18</v>
      </c>
      <c r="H873" s="77">
        <v>43795</v>
      </c>
      <c r="I873" s="30" t="str">
        <f>VLOOKUP(B873,'Список DKV от ЮТД'!$A$1:$S$10000,15,FALSE)</f>
        <v>2411/783</v>
      </c>
      <c r="J873" s="30" t="s">
        <v>22</v>
      </c>
      <c r="K873" s="41" t="str">
        <f>VLOOKUP(B873,'Список DKV от ЮТД'!$A$1:$M$10000,13,FALSE)</f>
        <v>4</v>
      </c>
      <c r="L873" s="30" t="str">
        <f>VLOOKUP(B873,'Список DKV от ЮТД'!$A$1:$S$10000,14,FALSE)</f>
        <v>34KM4060</v>
      </c>
      <c r="M873" s="52" t="str">
        <f>VLOOKUP(B873,'Список DKV от ЮТД'!$A$1:$M$10000,10,FALSE)</f>
        <v>704310*******1272</v>
      </c>
      <c r="N873" s="52" t="str">
        <f>VLOOKUP(B873,'Список DKV от ЮТД'!$A$1:$S$10000,18,FALSE)</f>
        <v/>
      </c>
      <c r="O873" s="52" t="str">
        <f>VLOOKUP(B873,'Список DKV от ЮТД'!$A$1:$S$10000,19,FALSE)</f>
        <v/>
      </c>
      <c r="P873" s="52" t="str">
        <f>VLOOKUP(B873,'Список DKV от ЮТД'!$A$1:$S$10000,16,FALSE)</f>
        <v>425578248</v>
      </c>
      <c r="Q873" s="52"/>
    </row>
    <row r="874" spans="1:18">
      <c r="A874" s="30">
        <v>872</v>
      </c>
      <c r="B874" s="37">
        <v>19231185075</v>
      </c>
      <c r="C874" s="50">
        <v>43790</v>
      </c>
      <c r="E874" s="50">
        <v>43790</v>
      </c>
      <c r="F874" s="30" t="s">
        <v>18</v>
      </c>
      <c r="H874" s="77">
        <v>43795</v>
      </c>
      <c r="I874" s="30" t="str">
        <f>VLOOKUP(B874,'Список DKV от ЮТД'!$A$1:$S$10000,15,FALSE)</f>
        <v>2411/784</v>
      </c>
      <c r="J874" s="30" t="s">
        <v>22</v>
      </c>
      <c r="K874" s="41" t="str">
        <f>VLOOKUP(B874,'Список DKV от ЮТД'!$A$1:$M$10000,13,FALSE)</f>
        <v>4</v>
      </c>
      <c r="L874" s="30" t="str">
        <f>VLOOKUP(B874,'Список DKV от ЮТД'!$A$1:$S$10000,14,FALSE)</f>
        <v>34SU0082</v>
      </c>
      <c r="M874" s="52" t="str">
        <f>VLOOKUP(B874,'Список DKV от ЮТД'!$A$1:$M$10000,10,FALSE)</f>
        <v>704310*******1397</v>
      </c>
      <c r="N874" s="52" t="str">
        <f>VLOOKUP(B874,'Список DKV от ЮТД'!$A$1:$S$10000,18,FALSE)</f>
        <v/>
      </c>
      <c r="O874" s="52" t="str">
        <f>VLOOKUP(B874,'Список DKV от ЮТД'!$A$1:$S$10000,19,FALSE)</f>
        <v/>
      </c>
      <c r="P874" s="52" t="str">
        <f>VLOOKUP(B874,'Список DKV от ЮТД'!$A$1:$S$10000,16,FALSE)</f>
        <v>425578219</v>
      </c>
      <c r="Q874" s="52"/>
    </row>
    <row r="875" spans="1:18">
      <c r="A875" s="30">
        <v>873</v>
      </c>
      <c r="B875" s="37">
        <v>19231185117</v>
      </c>
      <c r="C875" s="50">
        <v>43790</v>
      </c>
      <c r="E875" s="50">
        <v>43790</v>
      </c>
      <c r="F875" s="30" t="s">
        <v>18</v>
      </c>
      <c r="H875" s="77">
        <v>43795</v>
      </c>
      <c r="I875" s="30" t="str">
        <f>VLOOKUP(B875,'Список DKV от ЮТД'!$A$1:$S$10000,15,FALSE)</f>
        <v>2411/785</v>
      </c>
      <c r="J875" s="30" t="s">
        <v>22</v>
      </c>
      <c r="K875" s="41" t="str">
        <f>VLOOKUP(B875,'Список DKV от ЮТД'!$A$1:$M$10000,13,FALSE)</f>
        <v>4</v>
      </c>
      <c r="L875" s="30" t="str">
        <f>VLOOKUP(B875,'Список DKV от ЮТД'!$A$1:$S$10000,14,FALSE)</f>
        <v>34GA7688</v>
      </c>
      <c r="M875" s="52" t="str">
        <f>VLOOKUP(B875,'Список DKV от ЮТД'!$A$1:$M$10000,10,FALSE)</f>
        <v>704310*******0035</v>
      </c>
      <c r="N875" s="52" t="str">
        <f>VLOOKUP(B875,'Список DKV от ЮТД'!$A$1:$S$10000,18,FALSE)</f>
        <v>expired</v>
      </c>
      <c r="O875" s="52" t="str">
        <f>VLOOKUP(B875,'Список DKV от ЮТД'!$A$1:$S$10000,19,FALSE)</f>
        <v>blocked</v>
      </c>
      <c r="P875" s="52" t="str">
        <f>VLOOKUP(B875,'Список DKV от ЮТД'!$A$1:$S$10000,16,FALSE)</f>
        <v>425578223</v>
      </c>
      <c r="Q875" s="52"/>
    </row>
    <row r="876" spans="1:18">
      <c r="A876" s="30">
        <v>874</v>
      </c>
      <c r="B876" s="37">
        <v>19231185521</v>
      </c>
      <c r="C876" s="50">
        <v>43790</v>
      </c>
      <c r="E876" s="50">
        <v>43790</v>
      </c>
      <c r="F876" s="30" t="s">
        <v>18</v>
      </c>
      <c r="H876" s="77">
        <v>43795</v>
      </c>
      <c r="I876" s="30" t="str">
        <f>VLOOKUP(B876,'Список DKV от ЮТД'!$A$1:$S$10000,15,FALSE)</f>
        <v>2411/786</v>
      </c>
      <c r="J876" s="30" t="s">
        <v>22</v>
      </c>
      <c r="K876" s="41" t="str">
        <f>VLOOKUP(B876,'Список DKV от ЮТД'!$A$1:$M$10000,13,FALSE)</f>
        <v>4</v>
      </c>
      <c r="L876" s="30" t="str">
        <f>VLOOKUP(B876,'Список DKV от ЮТД'!$A$1:$S$10000,14,FALSE)</f>
        <v>14NC725</v>
      </c>
      <c r="M876" s="52" t="str">
        <f>VLOOKUP(B876,'Список DKV от ЮТД'!$A$1:$M$10000,10,FALSE)</f>
        <v>704310*******1470</v>
      </c>
      <c r="N876" s="52" t="str">
        <f>VLOOKUP(B876,'Список DKV от ЮТД'!$A$1:$S$10000,18,FALSE)</f>
        <v>expired</v>
      </c>
      <c r="O876" s="52" t="str">
        <f>VLOOKUP(B876,'Список DKV от ЮТД'!$A$1:$S$10000,19,FALSE)</f>
        <v>blocked</v>
      </c>
      <c r="P876" s="52" t="str">
        <f>VLOOKUP(B876,'Список DKV от ЮТД'!$A$1:$S$10000,16,FALSE)</f>
        <v>425578264</v>
      </c>
      <c r="Q876" s="52"/>
    </row>
    <row r="877" spans="1:18">
      <c r="A877" s="30">
        <v>875</v>
      </c>
      <c r="B877" s="38">
        <v>19231185406</v>
      </c>
      <c r="C877" s="50">
        <v>43790</v>
      </c>
      <c r="E877" s="50">
        <v>43790</v>
      </c>
      <c r="F877" s="30" t="s">
        <v>18</v>
      </c>
      <c r="G877" s="41">
        <v>145</v>
      </c>
      <c r="H877" s="77">
        <v>43796</v>
      </c>
      <c r="I877" s="30" t="str">
        <f>VLOOKUP(B877,'Список DKV от ЮТД'!$A$1:$S$10000,15,FALSE)</f>
        <v>2411/787</v>
      </c>
      <c r="J877" s="30" t="s">
        <v>22</v>
      </c>
      <c r="K877" s="41" t="str">
        <f>VLOOKUP(B877,'Список DKV от ЮТД'!$A$1:$M$10000,13,FALSE)</f>
        <v>4</v>
      </c>
      <c r="L877" s="30" t="str">
        <f>VLOOKUP(B877,'Список DKV от ЮТД'!$A$1:$S$10000,14,FALSE)</f>
        <v>34HT9030</v>
      </c>
      <c r="M877" s="52" t="str">
        <f>VLOOKUP(B877,'Список DKV от ЮТД'!$A$1:$M$10000,10,FALSE)</f>
        <v>704310*******1678</v>
      </c>
      <c r="N877" s="52" t="str">
        <f>VLOOKUP(B877,'Список DKV от ЮТД'!$A$1:$S$10000,18,FALSE)</f>
        <v>expired</v>
      </c>
      <c r="O877" s="52" t="str">
        <f>VLOOKUP(B877,'Список DKV от ЮТД'!$A$1:$S$10000,19,FALSE)</f>
        <v>blocked</v>
      </c>
      <c r="P877" s="52" t="str">
        <f>VLOOKUP(B877,'Список DKV от ЮТД'!$A$1:$S$10000,16,FALSE)</f>
        <v>425578252</v>
      </c>
      <c r="Q877" s="52" t="s">
        <v>27373</v>
      </c>
      <c r="R877" s="30" t="s">
        <v>24376</v>
      </c>
    </row>
    <row r="878" spans="1:18">
      <c r="A878" s="30">
        <v>876</v>
      </c>
      <c r="B878" s="38">
        <v>19231185448</v>
      </c>
      <c r="C878" s="50">
        <v>43790</v>
      </c>
      <c r="E878" s="50">
        <v>43790</v>
      </c>
      <c r="F878" s="30" t="s">
        <v>18</v>
      </c>
      <c r="G878" s="41">
        <v>145</v>
      </c>
      <c r="H878" s="77">
        <v>43796</v>
      </c>
      <c r="I878" s="30" t="str">
        <f>VLOOKUP(B878,'Список DKV от ЮТД'!$A$1:$S$10000,15,FALSE)</f>
        <v>2411/788</v>
      </c>
      <c r="J878" s="30" t="s">
        <v>22</v>
      </c>
      <c r="K878" s="41" t="str">
        <f>VLOOKUP(B878,'Список DKV от ЮТД'!$A$1:$M$10000,13,FALSE)</f>
        <v>4</v>
      </c>
      <c r="L878" s="30" t="str">
        <f>VLOOKUP(B878,'Список DKV от ЮТД'!$A$1:$S$10000,14,FALSE)</f>
        <v>34HT9032</v>
      </c>
      <c r="M878" s="52" t="str">
        <f>VLOOKUP(B878,'Список DKV от ЮТД'!$A$1:$M$10000,10,FALSE)</f>
        <v>704310*******2817</v>
      </c>
      <c r="N878" s="52" t="str">
        <f>VLOOKUP(B878,'Список DKV от ЮТД'!$A$1:$S$10000,18,FALSE)</f>
        <v>expired</v>
      </c>
      <c r="O878" s="52" t="str">
        <f>VLOOKUP(B878,'Список DKV от ЮТД'!$A$1:$S$10000,19,FALSE)</f>
        <v>blocked</v>
      </c>
      <c r="P878" s="52" t="str">
        <f>VLOOKUP(B878,'Список DKV от ЮТД'!$A$1:$S$10000,16,FALSE)</f>
        <v>425578256</v>
      </c>
      <c r="Q878" s="52" t="s">
        <v>27373</v>
      </c>
      <c r="R878" s="30" t="s">
        <v>24376</v>
      </c>
    </row>
    <row r="879" spans="1:18">
      <c r="A879" s="30">
        <v>877</v>
      </c>
      <c r="B879" s="37">
        <v>19231185489</v>
      </c>
      <c r="C879" s="50">
        <v>43790</v>
      </c>
      <c r="E879" s="50">
        <v>43790</v>
      </c>
      <c r="F879" s="30" t="s">
        <v>18</v>
      </c>
      <c r="H879" s="77">
        <v>43796</v>
      </c>
      <c r="I879" s="30" t="str">
        <f>VLOOKUP(B879,'Список DKV от ЮТД'!$A$1:$S$10000,15,FALSE)</f>
        <v>2411/789</v>
      </c>
      <c r="J879" s="30" t="s">
        <v>22</v>
      </c>
      <c r="K879" s="41" t="str">
        <f>VLOOKUP(B879,'Список DKV от ЮТД'!$A$1:$M$10000,13,FALSE)</f>
        <v>4</v>
      </c>
      <c r="L879" s="30" t="str">
        <f>VLOOKUP(B879,'Список DKV от ЮТД'!$A$1:$S$10000,14,FALSE)</f>
        <v>34BRU224</v>
      </c>
      <c r="M879" s="52" t="str">
        <f>VLOOKUP(B879,'Список DKV от ЮТД'!$A$1:$M$10000,10,FALSE)</f>
        <v>704310*******0171</v>
      </c>
      <c r="N879" s="52" t="str">
        <f>VLOOKUP(B879,'Список DKV от ЮТД'!$A$1:$S$10000,18,FALSE)</f>
        <v>expired</v>
      </c>
      <c r="O879" s="52" t="str">
        <f>VLOOKUP(B879,'Список DKV от ЮТД'!$A$1:$S$10000,19,FALSE)</f>
        <v>blocked</v>
      </c>
      <c r="P879" s="52" t="str">
        <f>VLOOKUP(B879,'Список DKV от ЮТД'!$A$1:$S$10000,16,FALSE)</f>
        <v>425578260</v>
      </c>
      <c r="Q879" s="52"/>
    </row>
    <row r="880" spans="1:18">
      <c r="A880" s="30">
        <v>878</v>
      </c>
      <c r="B880" s="37">
        <v>19231185562</v>
      </c>
      <c r="C880" s="50">
        <v>43790</v>
      </c>
      <c r="E880" s="50">
        <v>43790</v>
      </c>
      <c r="F880" s="30" t="s">
        <v>18</v>
      </c>
      <c r="H880" s="77">
        <v>43796</v>
      </c>
      <c r="I880" s="30" t="str">
        <f>VLOOKUP(B880,'Список DKV от ЮТД'!$A$1:$S$10000,15,FALSE)</f>
        <v>2411/790</v>
      </c>
      <c r="J880" s="30" t="s">
        <v>22</v>
      </c>
      <c r="K880" s="41" t="str">
        <f>VLOOKUP(B880,'Список DKV от ЮТД'!$A$1:$M$10000,13,FALSE)</f>
        <v>4</v>
      </c>
      <c r="L880" s="30" t="str">
        <f>VLOOKUP(B880,'Список DKV от ЮТД'!$A$1:$S$10000,14,FALSE)</f>
        <v>81FJ137</v>
      </c>
      <c r="M880" s="52" t="str">
        <f>VLOOKUP(B880,'Список DKV от ЮТД'!$A$1:$M$10000,10,FALSE)</f>
        <v>704310*******1166</v>
      </c>
      <c r="N880" s="52" t="str">
        <f>VLOOKUP(B880,'Список DKV от ЮТД'!$A$1:$S$10000,18,FALSE)</f>
        <v/>
      </c>
      <c r="O880" s="52" t="str">
        <f>VLOOKUP(B880,'Список DKV от ЮТД'!$A$1:$S$10000,19,FALSE)</f>
        <v/>
      </c>
      <c r="P880" s="52" t="str">
        <f>VLOOKUP(B880,'Список DKV от ЮТД'!$A$1:$S$10000,16,FALSE)</f>
        <v>425578268</v>
      </c>
      <c r="Q880" s="52"/>
    </row>
    <row r="881" spans="1:18">
      <c r="A881" s="30">
        <v>879</v>
      </c>
      <c r="B881" s="37">
        <v>19231185604</v>
      </c>
      <c r="C881" s="50">
        <v>43790</v>
      </c>
      <c r="E881" s="50">
        <v>43790</v>
      </c>
      <c r="F881" s="30" t="s">
        <v>18</v>
      </c>
      <c r="H881" s="77">
        <v>43796</v>
      </c>
      <c r="I881" s="30" t="str">
        <f>VLOOKUP(B881,'Список DKV от ЮТД'!$A$1:$S$10000,15,FALSE)</f>
        <v>2411/791</v>
      </c>
      <c r="J881" s="30" t="s">
        <v>22</v>
      </c>
      <c r="K881" s="41" t="str">
        <f>VLOOKUP(B881,'Список DKV от ЮТД'!$A$1:$M$10000,13,FALSE)</f>
        <v>4</v>
      </c>
      <c r="L881" s="30" t="str">
        <f>VLOOKUP(B881,'Список DKV от ЮТД'!$A$1:$S$10000,14,FALSE)</f>
        <v>34BMZ948</v>
      </c>
      <c r="M881" s="52" t="str">
        <f>VLOOKUP(B881,'Список DKV от ЮТД'!$A$1:$M$10000,10,FALSE)</f>
        <v>704310*******0221</v>
      </c>
      <c r="N881" s="52" t="str">
        <f>VLOOKUP(B881,'Список DKV от ЮТД'!$A$1:$S$10000,18,FALSE)</f>
        <v>expired</v>
      </c>
      <c r="O881" s="52" t="str">
        <f>VLOOKUP(B881,'Список DKV от ЮТД'!$A$1:$S$10000,19,FALSE)</f>
        <v>blocked</v>
      </c>
      <c r="P881" s="52" t="str">
        <f>VLOOKUP(B881,'Список DKV от ЮТД'!$A$1:$S$10000,16,FALSE)</f>
        <v>425578272</v>
      </c>
      <c r="Q881" s="52"/>
    </row>
    <row r="882" spans="1:18">
      <c r="A882" s="30">
        <v>880</v>
      </c>
      <c r="B882" s="37">
        <v>19231185844</v>
      </c>
      <c r="C882" s="50">
        <v>43790</v>
      </c>
      <c r="E882" s="50">
        <v>43790</v>
      </c>
      <c r="F882" s="30" t="s">
        <v>18</v>
      </c>
      <c r="H882" s="77">
        <v>43796</v>
      </c>
      <c r="I882" s="30" t="str">
        <f>VLOOKUP(B882,'Список DKV от ЮТД'!$A$1:$S$10000,15,FALSE)</f>
        <v>2411/792</v>
      </c>
      <c r="J882" s="30" t="s">
        <v>22</v>
      </c>
      <c r="K882" s="41" t="str">
        <f>VLOOKUP(B882,'Список DKV от ЮТД'!$A$1:$M$10000,13,FALSE)</f>
        <v>4</v>
      </c>
      <c r="L882" s="30" t="str">
        <f>VLOOKUP(B882,'Список DKV от ЮТД'!$A$1:$S$10000,14,FALSE)</f>
        <v>14GM952</v>
      </c>
      <c r="M882" s="52" t="str">
        <f>VLOOKUP(B882,'Список DKV от ЮТД'!$A$1:$M$10000,10,FALSE)</f>
        <v>704310*******0549</v>
      </c>
      <c r="N882" s="52" t="str">
        <f>VLOOKUP(B882,'Список DKV от ЮТД'!$A$1:$S$10000,18,FALSE)</f>
        <v>expired</v>
      </c>
      <c r="O882" s="52" t="str">
        <f>VLOOKUP(B882,'Список DKV от ЮТД'!$A$1:$S$10000,19,FALSE)</f>
        <v>blocked</v>
      </c>
      <c r="P882" s="52" t="str">
        <f>VLOOKUP(B882,'Список DKV от ЮТД'!$A$1:$S$10000,16,FALSE)</f>
        <v>425578296</v>
      </c>
      <c r="Q882" s="52"/>
    </row>
    <row r="883" spans="1:18">
      <c r="A883" s="30">
        <v>881</v>
      </c>
      <c r="B883" s="37">
        <v>19231185802</v>
      </c>
      <c r="C883" s="50">
        <v>43790</v>
      </c>
      <c r="E883" s="50">
        <v>43790</v>
      </c>
      <c r="F883" s="30" t="s">
        <v>18</v>
      </c>
      <c r="H883" s="77">
        <v>43796</v>
      </c>
      <c r="I883" s="30" t="str">
        <f>VLOOKUP(B883,'Список DKV от ЮТД'!$A$1:$S$10000,15,FALSE)</f>
        <v>2411/793</v>
      </c>
      <c r="J883" s="30" t="s">
        <v>22</v>
      </c>
      <c r="K883" s="41" t="str">
        <f>VLOOKUP(B883,'Список DKV от ЮТД'!$A$1:$M$10000,13,FALSE)</f>
        <v>4</v>
      </c>
      <c r="L883" s="30" t="str">
        <f>VLOOKUP(B883,'Список DKV от ЮТД'!$A$1:$S$10000,14,FALSE)</f>
        <v>14GL520</v>
      </c>
      <c r="M883" s="52" t="str">
        <f>VLOOKUP(B883,'Список DKV от ЮТД'!$A$1:$M$10000,10,FALSE)</f>
        <v>704310*******0277</v>
      </c>
      <c r="N883" s="52" t="str">
        <f>VLOOKUP(B883,'Список DKV от ЮТД'!$A$1:$S$10000,18,FALSE)</f>
        <v>expired</v>
      </c>
      <c r="O883" s="52" t="str">
        <f>VLOOKUP(B883,'Список DKV от ЮТД'!$A$1:$S$10000,19,FALSE)</f>
        <v>blocked</v>
      </c>
      <c r="P883" s="52" t="str">
        <f>VLOOKUP(B883,'Список DKV от ЮТД'!$A$1:$S$10000,16,FALSE)</f>
        <v>425578292</v>
      </c>
      <c r="Q883" s="52"/>
    </row>
    <row r="884" spans="1:18">
      <c r="A884" s="30">
        <v>882</v>
      </c>
      <c r="B884" s="37">
        <v>19231185158</v>
      </c>
      <c r="C884" s="50">
        <v>43790</v>
      </c>
      <c r="E884" s="50">
        <v>43790</v>
      </c>
      <c r="F884" s="30" t="s">
        <v>18</v>
      </c>
      <c r="H884" s="77">
        <v>43796</v>
      </c>
      <c r="I884" s="30" t="str">
        <f>VLOOKUP(B884,'Список DKV от ЮТД'!$A$1:$S$10000,15,FALSE)</f>
        <v>2411/794</v>
      </c>
      <c r="J884" s="30" t="s">
        <v>22</v>
      </c>
      <c r="K884" s="41" t="str">
        <f>VLOOKUP(B884,'Список DKV от ЮТД'!$A$1:$M$10000,13,FALSE)</f>
        <v>4</v>
      </c>
      <c r="L884" s="30" t="str">
        <f>VLOOKUP(B884,'Список DKV от ЮТД'!$A$1:$S$10000,14,FALSE)</f>
        <v>33ABZ804</v>
      </c>
      <c r="M884" s="52" t="str">
        <f>VLOOKUP(B884,'Список DKV от ЮТД'!$A$1:$M$10000,10,FALSE)</f>
        <v>704310*******5345</v>
      </c>
      <c r="N884" s="52" t="str">
        <f>VLOOKUP(B884,'Список DKV от ЮТД'!$A$1:$S$10000,18,FALSE)</f>
        <v>expired</v>
      </c>
      <c r="O884" s="52" t="str">
        <f>VLOOKUP(B884,'Список DKV от ЮТД'!$A$1:$S$10000,19,FALSE)</f>
        <v>blocked</v>
      </c>
      <c r="P884" s="52" t="str">
        <f>VLOOKUP(B884,'Список DKV от ЮТД'!$A$1:$S$10000,16,FALSE)</f>
        <v>425578227</v>
      </c>
      <c r="Q884" s="52"/>
    </row>
    <row r="885" spans="1:18">
      <c r="A885" s="30">
        <v>883</v>
      </c>
      <c r="B885" s="37">
        <v>19231185190</v>
      </c>
      <c r="C885" s="50">
        <v>43790</v>
      </c>
      <c r="E885" s="50">
        <v>43790</v>
      </c>
      <c r="F885" s="30" t="s">
        <v>18</v>
      </c>
      <c r="H885" s="77">
        <v>43796</v>
      </c>
      <c r="I885" s="30" t="str">
        <f>VLOOKUP(B885,'Список DKV от ЮТД'!$A$1:$S$10000,15,FALSE)</f>
        <v>2411/795</v>
      </c>
      <c r="J885" s="30" t="s">
        <v>22</v>
      </c>
      <c r="K885" s="41" t="str">
        <f>VLOOKUP(B885,'Список DKV от ЮТД'!$A$1:$M$10000,13,FALSE)</f>
        <v>4</v>
      </c>
      <c r="L885" s="30" t="str">
        <f>VLOOKUP(B885,'Список DKV от ЮТД'!$A$1:$S$10000,14,FALSE)</f>
        <v>14FB030</v>
      </c>
      <c r="M885" s="52" t="str">
        <f>VLOOKUP(B885,'Список DKV от ЮТД'!$A$1:$M$10000,10,FALSE)</f>
        <v>704310*******1526</v>
      </c>
      <c r="N885" s="52" t="str">
        <f>VLOOKUP(B885,'Список DKV от ЮТД'!$A$1:$S$10000,18,FALSE)</f>
        <v>expired</v>
      </c>
      <c r="O885" s="52" t="str">
        <f>VLOOKUP(B885,'Список DKV от ЮТД'!$A$1:$S$10000,19,FALSE)</f>
        <v>blocked</v>
      </c>
      <c r="P885" s="52" t="str">
        <f>VLOOKUP(B885,'Список DKV от ЮТД'!$A$1:$S$10000,16,FALSE)</f>
        <v>425578231</v>
      </c>
      <c r="Q885" s="52"/>
    </row>
    <row r="886" spans="1:18">
      <c r="A886" s="30">
        <v>884</v>
      </c>
      <c r="B886" s="38">
        <v>19231185232</v>
      </c>
      <c r="C886" s="50">
        <v>43790</v>
      </c>
      <c r="E886" s="50">
        <v>43790</v>
      </c>
      <c r="F886" s="30" t="s">
        <v>18</v>
      </c>
      <c r="G886" s="41">
        <v>145</v>
      </c>
      <c r="H886" s="77">
        <v>43796</v>
      </c>
      <c r="I886" s="30" t="str">
        <f>VLOOKUP(B886,'Список DKV от ЮТД'!$A$1:$S$10000,15,FALSE)</f>
        <v>2411/796</v>
      </c>
      <c r="J886" s="30" t="s">
        <v>22</v>
      </c>
      <c r="K886" s="41" t="str">
        <f>VLOOKUP(B886,'Список DKV от ЮТД'!$A$1:$M$10000,13,FALSE)</f>
        <v>4</v>
      </c>
      <c r="L886" s="30" t="str">
        <f>VLOOKUP(B886,'Список DKV от ЮТД'!$A$1:$S$10000,14,FALSE)</f>
        <v>34CKF985</v>
      </c>
      <c r="M886" s="52" t="str">
        <f>VLOOKUP(B886,'Список DKV от ЮТД'!$A$1:$M$10000,10,FALSE)</f>
        <v>704310*******0070</v>
      </c>
      <c r="N886" s="52" t="str">
        <f>VLOOKUP(B886,'Список DKV от ЮТД'!$A$1:$S$10000,18,FALSE)</f>
        <v>blocked</v>
      </c>
      <c r="O886" s="52" t="str">
        <f>VLOOKUP(B886,'Список DKV от ЮТД'!$A$1:$S$10000,19,FALSE)</f>
        <v>blocked</v>
      </c>
      <c r="P886" s="52" t="str">
        <f>VLOOKUP(B886,'Список DKV от ЮТД'!$A$1:$S$10000,16,FALSE)</f>
        <v>425578235</v>
      </c>
      <c r="Q886" s="49" t="s">
        <v>27404</v>
      </c>
      <c r="R886" s="30" t="s">
        <v>16284</v>
      </c>
    </row>
    <row r="887" spans="1:18">
      <c r="A887" s="30">
        <v>885</v>
      </c>
      <c r="B887" s="37">
        <v>19231185885</v>
      </c>
      <c r="C887" s="50">
        <v>43790</v>
      </c>
      <c r="E887" s="50">
        <v>43790</v>
      </c>
      <c r="F887" s="30" t="s">
        <v>18</v>
      </c>
      <c r="H887" s="77">
        <v>43796</v>
      </c>
      <c r="I887" s="30" t="str">
        <f>VLOOKUP(B887,'Список DKV от ЮТД'!$A$1:$S$10000,15,FALSE)</f>
        <v>2411/797</v>
      </c>
      <c r="J887" s="30" t="s">
        <v>22</v>
      </c>
      <c r="K887" s="41" t="str">
        <f>VLOOKUP(B887,'Список DKV от ЮТД'!$A$1:$M$10000,13,FALSE)</f>
        <v>4</v>
      </c>
      <c r="L887" s="30" t="str">
        <f>VLOOKUP(B887,'Список DKV от ЮТД'!$A$1:$S$10000,14,FALSE)</f>
        <v>34HZ5177</v>
      </c>
      <c r="M887" s="52" t="str">
        <f>VLOOKUP(B887,'Список DKV от ЮТД'!$A$1:$M$10000,10,FALSE)</f>
        <v>704310*******0779</v>
      </c>
      <c r="N887" s="52" t="str">
        <f>VLOOKUP(B887,'Список DKV от ЮТД'!$A$1:$S$10000,18,FALSE)</f>
        <v>expired</v>
      </c>
      <c r="O887" s="52" t="str">
        <f>VLOOKUP(B887,'Список DKV от ЮТД'!$A$1:$S$10000,19,FALSE)</f>
        <v>blocked</v>
      </c>
      <c r="P887" s="52" t="str">
        <f>VLOOKUP(B887,'Список DKV от ЮТД'!$A$1:$S$10000,16,FALSE)</f>
        <v>425578300</v>
      </c>
      <c r="Q887" s="52"/>
    </row>
    <row r="888" spans="1:18">
      <c r="A888" s="30">
        <v>886</v>
      </c>
      <c r="B888" s="37">
        <v>19231185794</v>
      </c>
      <c r="C888" s="50">
        <v>43790</v>
      </c>
      <c r="E888" s="50">
        <v>43790</v>
      </c>
      <c r="F888" s="30" t="s">
        <v>18</v>
      </c>
      <c r="H888" s="77">
        <v>43796</v>
      </c>
      <c r="I888" s="30" t="str">
        <f>VLOOKUP(B888,'Список DKV от ЮТД'!$A$1:$S$10000,15,FALSE)</f>
        <v>2411/798</v>
      </c>
      <c r="J888" s="30" t="s">
        <v>22</v>
      </c>
      <c r="K888" s="41" t="str">
        <f>VLOOKUP(B888,'Список DKV от ЮТД'!$A$1:$M$10000,13,FALSE)</f>
        <v>4</v>
      </c>
      <c r="L888" s="30" t="str">
        <f>VLOOKUP(B888,'Список DKV от ЮТД'!$A$1:$S$10000,14,FALSE)</f>
        <v>07DFA47</v>
      </c>
      <c r="M888" s="52" t="str">
        <f>VLOOKUP(B888,'Список DKV от ЮТД'!$A$1:$M$10000,10,FALSE)</f>
        <v>704310*******3482</v>
      </c>
      <c r="N888" s="52" t="str">
        <f>VLOOKUP(B888,'Список DKV от ЮТД'!$A$1:$S$10000,18,FALSE)</f>
        <v/>
      </c>
      <c r="O888" s="52" t="str">
        <f>VLOOKUP(B888,'Список DKV от ЮТД'!$A$1:$S$10000,19,FALSE)</f>
        <v/>
      </c>
      <c r="P888" s="52" t="str">
        <f>VLOOKUP(B888,'Список DKV от ЮТД'!$A$1:$S$10000,16,FALSE)</f>
        <v>425578291</v>
      </c>
      <c r="Q888" s="52"/>
    </row>
    <row r="889" spans="1:18">
      <c r="A889" s="30">
        <v>887</v>
      </c>
      <c r="B889" s="37">
        <v>19231185752</v>
      </c>
      <c r="C889" s="50">
        <v>43790</v>
      </c>
      <c r="E889" s="50">
        <v>43790</v>
      </c>
      <c r="F889" s="30" t="s">
        <v>18</v>
      </c>
      <c r="H889" s="77">
        <v>43796</v>
      </c>
      <c r="I889" s="30" t="str">
        <f>VLOOKUP(B889,'Список DKV от ЮТД'!$A$1:$S$10000,15,FALSE)</f>
        <v>2411/799</v>
      </c>
      <c r="J889" s="30" t="s">
        <v>22</v>
      </c>
      <c r="K889" s="41" t="str">
        <f>VLOOKUP(B889,'Список DKV от ЮТД'!$A$1:$M$10000,13,FALSE)</f>
        <v>4</v>
      </c>
      <c r="L889" s="30" t="str">
        <f>VLOOKUP(B889,'Список DKV от ЮТД'!$A$1:$S$10000,14,FALSE)</f>
        <v>34LOG18</v>
      </c>
      <c r="M889" s="52" t="str">
        <f>VLOOKUP(B889,'Список DKV от ЮТД'!$A$1:$M$10000,10,FALSE)</f>
        <v>704310*******0040</v>
      </c>
      <c r="N889" s="52" t="str">
        <f>VLOOKUP(B889,'Список DKV от ЮТД'!$A$1:$S$10000,18,FALSE)</f>
        <v/>
      </c>
      <c r="O889" s="52" t="str">
        <f>VLOOKUP(B889,'Список DKV от ЮТД'!$A$1:$S$10000,19,FALSE)</f>
        <v/>
      </c>
      <c r="P889" s="52" t="str">
        <f>VLOOKUP(B889,'Список DKV от ЮТД'!$A$1:$S$10000,16,FALSE)</f>
        <v>425578287</v>
      </c>
      <c r="Q889" s="52"/>
    </row>
    <row r="890" spans="1:18">
      <c r="A890" s="30">
        <v>888</v>
      </c>
      <c r="B890" s="37">
        <v>19231185836</v>
      </c>
      <c r="C890" s="50">
        <v>43790</v>
      </c>
      <c r="E890" s="50">
        <v>43790</v>
      </c>
      <c r="F890" s="30" t="s">
        <v>18</v>
      </c>
      <c r="H890" s="77">
        <v>43796</v>
      </c>
      <c r="I890" s="30" t="str">
        <f>VLOOKUP(B890,'Список DKV от ЮТД'!$A$1:$S$10000,15,FALSE)</f>
        <v>2411/800</v>
      </c>
      <c r="J890" s="30" t="s">
        <v>22</v>
      </c>
      <c r="K890" s="41" t="str">
        <f>VLOOKUP(B890,'Список DKV от ЮТД'!$A$1:$M$10000,13,FALSE)</f>
        <v>4</v>
      </c>
      <c r="L890" s="30" t="str">
        <f>VLOOKUP(B890,'Список DKV от ЮТД'!$A$1:$S$10000,14,FALSE)</f>
        <v>34CJC437</v>
      </c>
      <c r="M890" s="52" t="str">
        <f>VLOOKUP(B890,'Список DKV от ЮТД'!$A$1:$M$10000,10,FALSE)</f>
        <v>704310*******3880</v>
      </c>
      <c r="N890" s="52" t="str">
        <f>VLOOKUP(B890,'Список DKV от ЮТД'!$A$1:$S$10000,18,FALSE)</f>
        <v/>
      </c>
      <c r="O890" s="52" t="str">
        <f>VLOOKUP(B890,'Список DKV от ЮТД'!$A$1:$S$10000,19,FALSE)</f>
        <v/>
      </c>
      <c r="P890" s="52" t="str">
        <f>VLOOKUP(B890,'Список DKV от ЮТД'!$A$1:$S$10000,16,FALSE)</f>
        <v>425578295</v>
      </c>
      <c r="Q890" s="52"/>
    </row>
    <row r="891" spans="1:18">
      <c r="A891" s="30">
        <v>889</v>
      </c>
      <c r="B891" s="37">
        <v>19221139314</v>
      </c>
      <c r="C891" s="50">
        <v>43783</v>
      </c>
      <c r="E891" s="50">
        <v>43784</v>
      </c>
      <c r="F891" s="30" t="s">
        <v>20</v>
      </c>
      <c r="H891" s="77">
        <v>43796</v>
      </c>
      <c r="I891" s="30" t="str">
        <f>VLOOKUP(B891,'Список DKV от ЮТД'!$A$1:$S$10000,15,FALSE)</f>
        <v>2412/91</v>
      </c>
      <c r="J891" s="30" t="s">
        <v>22</v>
      </c>
      <c r="K891" s="41" t="str">
        <f>VLOOKUP(B891,'Список DKV от ЮТД'!$A$1:$M$10000,13,FALSE)</f>
        <v>4</v>
      </c>
      <c r="L891" s="30" t="str">
        <f>VLOOKUP(B891,'Список DKV от ЮТД'!$A$1:$S$10000,14,FALSE)</f>
        <v>DA277ED</v>
      </c>
      <c r="M891" s="52" t="str">
        <f>VLOOKUP(B891,'Список DKV от ЮТД'!$A$1:$M$10000,10,FALSE)</f>
        <v>704310*******2105</v>
      </c>
      <c r="N891" s="52" t="str">
        <f>VLOOKUP(B891,'Список DKV от ЮТД'!$A$1:$S$10000,18,FALSE)</f>
        <v>expired</v>
      </c>
      <c r="O891" s="52" t="str">
        <f>VLOOKUP(B891,'Список DKV от ЮТД'!$A$1:$S$10000,19,FALSE)</f>
        <v>blocked</v>
      </c>
      <c r="P891" s="52" t="str">
        <f>VLOOKUP(B891,'Список DKV от ЮТД'!$A$1:$S$10000,16,FALSE)</f>
        <v>425311499</v>
      </c>
      <c r="Q891" s="52"/>
    </row>
    <row r="892" spans="1:18">
      <c r="A892" s="30">
        <v>890</v>
      </c>
      <c r="B892" s="37">
        <v>19221139512</v>
      </c>
      <c r="C892" s="50">
        <v>43783</v>
      </c>
      <c r="E892" s="50">
        <v>43784</v>
      </c>
      <c r="F892" s="30" t="s">
        <v>20</v>
      </c>
      <c r="H892" s="77">
        <v>43796</v>
      </c>
      <c r="I892" s="30" t="str">
        <f>VLOOKUP(B892,'Список DKV от ЮТД'!$A$1:$S$10000,15,FALSE)</f>
        <v>2412/92</v>
      </c>
      <c r="J892" s="30" t="s">
        <v>22</v>
      </c>
      <c r="K892" s="41" t="str">
        <f>VLOOKUP(B892,'Список DKV от ЮТД'!$A$1:$M$10000,13,FALSE)</f>
        <v>4</v>
      </c>
      <c r="L892" s="30" t="str">
        <f>VLOOKUP(B892,'Список DKV от ЮТД'!$A$1:$S$10000,14,FALSE)</f>
        <v>MBEM530</v>
      </c>
      <c r="M892" s="52" t="str">
        <f>VLOOKUP(B892,'Список DKV от ЮТД'!$A$1:$M$10000,10,FALSE)</f>
        <v>704310*******0320</v>
      </c>
      <c r="N892" s="52" t="str">
        <f>VLOOKUP(B892,'Список DKV от ЮТД'!$A$1:$S$10000,18,FALSE)</f>
        <v>expired</v>
      </c>
      <c r="O892" s="52" t="str">
        <f>VLOOKUP(B892,'Список DKV от ЮТД'!$A$1:$S$10000,19,FALSE)</f>
        <v>blocked</v>
      </c>
      <c r="P892" s="52" t="str">
        <f>VLOOKUP(B892,'Список DKV от ЮТД'!$A$1:$S$10000,16,FALSE)</f>
        <v>425311519</v>
      </c>
      <c r="Q892" s="52"/>
    </row>
    <row r="893" spans="1:18">
      <c r="A893" s="30">
        <v>891</v>
      </c>
      <c r="B893" s="38">
        <v>19231012006</v>
      </c>
      <c r="C893" s="50">
        <v>43712</v>
      </c>
      <c r="E893" s="50">
        <v>43797</v>
      </c>
      <c r="F893" s="30" t="s">
        <v>19</v>
      </c>
      <c r="G893" s="41">
        <v>145</v>
      </c>
      <c r="H893" s="77">
        <v>43796</v>
      </c>
      <c r="I893" s="30" t="str">
        <f>VLOOKUP(B893,'Список DKV от ЮТД'!$A$1:$S$10000,15,FALSE)</f>
        <v>2413/6</v>
      </c>
      <c r="J893" s="30" t="s">
        <v>22</v>
      </c>
      <c r="K893" s="41" t="str">
        <f>VLOOKUP(B893,'Список DKV от ЮТД'!$A$1:$M$10000,13,FALSE)</f>
        <v>4</v>
      </c>
      <c r="L893" s="30" t="str">
        <f>VLOOKUP(B893,'Список DKV от ЮТД'!$A$1:$S$10000,14,FALSE)</f>
        <v>NS201LS</v>
      </c>
      <c r="M893" s="52" t="str">
        <f>VLOOKUP(B893,'Список DKV от ЮТД'!$A$1:$M$10000,10,FALSE)</f>
        <v>704310*******0103</v>
      </c>
      <c r="N893" s="52" t="str">
        <f>VLOOKUP(B893,'Список DKV от ЮТД'!$A$1:$S$10000,18,FALSE)</f>
        <v>blocked</v>
      </c>
      <c r="O893" s="52" t="str">
        <f>VLOOKUP(B893,'Список DKV от ЮТД'!$A$1:$S$10000,19,FALSE)</f>
        <v>blocked</v>
      </c>
      <c r="P893" s="52" t="str">
        <f>VLOOKUP(B893,'Список DKV от ЮТД'!$A$1:$S$10000,16,FALSE)</f>
        <v>425560912</v>
      </c>
      <c r="Q893" s="49" t="s">
        <v>27397</v>
      </c>
      <c r="R893" s="30" t="s">
        <v>24458</v>
      </c>
    </row>
    <row r="894" spans="1:18">
      <c r="A894" s="30">
        <v>892</v>
      </c>
      <c r="B894" s="37">
        <v>19231185877</v>
      </c>
      <c r="C894" s="50">
        <v>43790</v>
      </c>
      <c r="E894" s="50">
        <v>43790</v>
      </c>
      <c r="F894" s="30" t="s">
        <v>18</v>
      </c>
      <c r="H894" s="77">
        <v>43797</v>
      </c>
      <c r="I894" s="30" t="str">
        <f>VLOOKUP(B894,'Список DKV от ЮТД'!$A$1:$S$10000,15,FALSE)</f>
        <v>2411/801</v>
      </c>
      <c r="J894" s="30" t="s">
        <v>22</v>
      </c>
      <c r="K894" s="41" t="str">
        <f>VLOOKUP(B894,'Список DKV от ЮТД'!$A$1:$M$10000,13,FALSE)</f>
        <v>4</v>
      </c>
      <c r="L894" s="30" t="str">
        <f>VLOOKUP(B894,'Список DKV от ЮТД'!$A$1:$S$10000,14,FALSE)</f>
        <v>34FT3779</v>
      </c>
      <c r="M894" s="52" t="str">
        <f>VLOOKUP(B894,'Список DKV от ЮТД'!$A$1:$M$10000,10,FALSE)</f>
        <v>704310*******0239</v>
      </c>
      <c r="N894" s="52" t="str">
        <f>VLOOKUP(B894,'Список DKV от ЮТД'!$A$1:$S$10000,18,FALSE)</f>
        <v/>
      </c>
      <c r="O894" s="52" t="str">
        <f>VLOOKUP(B894,'Список DKV от ЮТД'!$A$1:$S$10000,19,FALSE)</f>
        <v/>
      </c>
      <c r="P894" s="52" t="str">
        <f>VLOOKUP(B894,'Список DKV от ЮТД'!$A$1:$S$10000,16,FALSE)</f>
        <v>425578299</v>
      </c>
      <c r="Q894" s="52"/>
    </row>
    <row r="895" spans="1:18">
      <c r="A895" s="30">
        <v>893</v>
      </c>
      <c r="B895" s="37">
        <v>19231185919</v>
      </c>
      <c r="C895" s="50">
        <v>43790</v>
      </c>
      <c r="E895" s="50">
        <v>43790</v>
      </c>
      <c r="F895" s="30" t="s">
        <v>18</v>
      </c>
      <c r="H895" s="77">
        <v>43797</v>
      </c>
      <c r="I895" s="30" t="str">
        <f>VLOOKUP(B895,'Список DKV от ЮТД'!$A$1:$S$10000,15,FALSE)</f>
        <v>2411/802</v>
      </c>
      <c r="J895" s="30" t="s">
        <v>22</v>
      </c>
      <c r="K895" s="41" t="str">
        <f>VLOOKUP(B895,'Список DKV от ЮТД'!$A$1:$M$10000,13,FALSE)</f>
        <v>4</v>
      </c>
      <c r="L895" s="30" t="str">
        <f>VLOOKUP(B895,'Список DKV от ЮТД'!$A$1:$S$10000,14,FALSE)</f>
        <v>34SJ7528</v>
      </c>
      <c r="M895" s="52" t="str">
        <f>VLOOKUP(B895,'Список DKV от ЮТД'!$A$1:$M$10000,10,FALSE)</f>
        <v>704310*******2510</v>
      </c>
      <c r="N895" s="52" t="str">
        <f>VLOOKUP(B895,'Список DKV от ЮТД'!$A$1:$S$10000,18,FALSE)</f>
        <v>expired</v>
      </c>
      <c r="O895" s="52" t="str">
        <f>VLOOKUP(B895,'Список DKV от ЮТД'!$A$1:$S$10000,19,FALSE)</f>
        <v>blocked</v>
      </c>
      <c r="P895" s="52" t="str">
        <f>VLOOKUP(B895,'Список DKV от ЮТД'!$A$1:$S$10000,16,FALSE)</f>
        <v>425578303</v>
      </c>
      <c r="Q895" s="52"/>
    </row>
    <row r="896" spans="1:18">
      <c r="A896" s="30">
        <v>894</v>
      </c>
      <c r="B896" s="37">
        <v>19231185679</v>
      </c>
      <c r="C896" s="50">
        <v>43790</v>
      </c>
      <c r="E896" s="50">
        <v>43790</v>
      </c>
      <c r="F896" s="30" t="s">
        <v>18</v>
      </c>
      <c r="H896" s="77">
        <v>43797</v>
      </c>
      <c r="I896" s="30" t="str">
        <f>VLOOKUP(B896,'Список DKV от ЮТД'!$A$1:$S$10000,15,FALSE)</f>
        <v>2411/803</v>
      </c>
      <c r="J896" s="30" t="s">
        <v>22</v>
      </c>
      <c r="K896" s="41" t="str">
        <f>VLOOKUP(B896,'Список DKV от ЮТД'!$A$1:$M$10000,13,FALSE)</f>
        <v>4</v>
      </c>
      <c r="L896" s="30" t="str">
        <f>VLOOKUP(B896,'Список DKV от ЮТД'!$A$1:$S$10000,14,FALSE)</f>
        <v>27ABS03</v>
      </c>
      <c r="M896" s="52" t="str">
        <f>VLOOKUP(B896,'Список DKV от ЮТД'!$A$1:$M$10000,10,FALSE)</f>
        <v>704310*******0028</v>
      </c>
      <c r="N896" s="52" t="str">
        <f>VLOOKUP(B896,'Список DKV от ЮТД'!$A$1:$S$10000,18,FALSE)</f>
        <v/>
      </c>
      <c r="O896" s="52" t="str">
        <f>VLOOKUP(B896,'Список DKV от ЮТД'!$A$1:$S$10000,19,FALSE)</f>
        <v/>
      </c>
      <c r="P896" s="52" t="str">
        <f>VLOOKUP(B896,'Список DKV от ЮТД'!$A$1:$S$10000,16,FALSE)</f>
        <v>425578279</v>
      </c>
      <c r="Q896" s="52"/>
    </row>
    <row r="897" spans="1:18">
      <c r="A897" s="30">
        <v>895</v>
      </c>
      <c r="B897" s="37">
        <v>19231185711</v>
      </c>
      <c r="C897" s="50">
        <v>43790</v>
      </c>
      <c r="E897" s="50">
        <v>43790</v>
      </c>
      <c r="F897" s="30" t="s">
        <v>18</v>
      </c>
      <c r="H897" s="77">
        <v>43797</v>
      </c>
      <c r="I897" s="30" t="str">
        <f>VLOOKUP(B897,'Список DKV от ЮТД'!$A$1:$S$10000,15,FALSE)</f>
        <v>2411/804</v>
      </c>
      <c r="J897" s="30" t="s">
        <v>22</v>
      </c>
      <c r="K897" s="41" t="str">
        <f>VLOOKUP(B897,'Список DKV от ЮТД'!$A$1:$M$10000,13,FALSE)</f>
        <v>4</v>
      </c>
      <c r="L897" s="30" t="str">
        <f>VLOOKUP(B897,'Список DKV от ЮТД'!$A$1:$S$10000,14,FALSE)</f>
        <v>34LR7490</v>
      </c>
      <c r="M897" s="52" t="str">
        <f>VLOOKUP(B897,'Список DKV от ЮТД'!$A$1:$M$10000,10,FALSE)</f>
        <v>704310*******0255</v>
      </c>
      <c r="N897" s="52" t="str">
        <f>VLOOKUP(B897,'Список DKV от ЮТД'!$A$1:$S$10000,18,FALSE)</f>
        <v>expired</v>
      </c>
      <c r="O897" s="52" t="str">
        <f>VLOOKUP(B897,'Список DKV от ЮТД'!$A$1:$S$10000,19,FALSE)</f>
        <v>blocked</v>
      </c>
      <c r="P897" s="52" t="str">
        <f>VLOOKUP(B897,'Список DKV от ЮТД'!$A$1:$S$10000,16,FALSE)</f>
        <v>425578283</v>
      </c>
      <c r="Q897" s="52"/>
    </row>
    <row r="898" spans="1:18">
      <c r="A898" s="30">
        <v>896</v>
      </c>
      <c r="B898" s="37">
        <v>19231185554</v>
      </c>
      <c r="C898" s="50">
        <v>43790</v>
      </c>
      <c r="E898" s="50">
        <v>43790</v>
      </c>
      <c r="F898" s="30" t="s">
        <v>18</v>
      </c>
      <c r="H898" s="77">
        <v>43797</v>
      </c>
      <c r="I898" s="30" t="str">
        <f>VLOOKUP(B898,'Список DKV от ЮТД'!$A$1:$S$10000,15,FALSE)</f>
        <v>2411/805</v>
      </c>
      <c r="J898" s="30" t="s">
        <v>22</v>
      </c>
      <c r="K898" s="41" t="str">
        <f>VLOOKUP(B898,'Список DKV от ЮТД'!$A$1:$M$10000,13,FALSE)</f>
        <v>4</v>
      </c>
      <c r="L898" s="30" t="str">
        <f>VLOOKUP(B898,'Список DKV от ЮТД'!$A$1:$S$10000,14,FALSE)</f>
        <v>34BTB071</v>
      </c>
      <c r="M898" s="52" t="str">
        <f>VLOOKUP(B898,'Список DKV от ЮТД'!$A$1:$M$10000,10,FALSE)</f>
        <v>704310*******3252</v>
      </c>
      <c r="N898" s="52" t="str">
        <f>VLOOKUP(B898,'Список DKV от ЮТД'!$A$1:$S$10000,18,FALSE)</f>
        <v/>
      </c>
      <c r="O898" s="52" t="str">
        <f>VLOOKUP(B898,'Список DKV от ЮТД'!$A$1:$S$10000,19,FALSE)</f>
        <v/>
      </c>
      <c r="P898" s="52" t="str">
        <f>VLOOKUP(B898,'Список DKV от ЮТД'!$A$1:$S$10000,16,FALSE)</f>
        <v>425578267</v>
      </c>
      <c r="Q898" s="52"/>
    </row>
    <row r="899" spans="1:18">
      <c r="A899" s="30">
        <v>897</v>
      </c>
      <c r="B899" s="37">
        <v>19231185596</v>
      </c>
      <c r="C899" s="50">
        <v>43790</v>
      </c>
      <c r="E899" s="50">
        <v>43790</v>
      </c>
      <c r="F899" s="30" t="s">
        <v>18</v>
      </c>
      <c r="H899" s="77">
        <v>43797</v>
      </c>
      <c r="I899" s="30" t="str">
        <f>VLOOKUP(B899,'Список DKV от ЮТД'!$A$1:$S$10000,15,FALSE)</f>
        <v>2411/806</v>
      </c>
      <c r="J899" s="30" t="s">
        <v>22</v>
      </c>
      <c r="K899" s="41" t="str">
        <f>VLOOKUP(B899,'Список DKV от ЮТД'!$A$1:$M$10000,13,FALSE)</f>
        <v>4</v>
      </c>
      <c r="L899" s="30" t="str">
        <f>VLOOKUP(B899,'Список DKV от ЮТД'!$A$1:$S$10000,14,FALSE)</f>
        <v>34CDY971</v>
      </c>
      <c r="M899" s="52" t="str">
        <f>VLOOKUP(B899,'Список DKV от ЮТД'!$A$1:$M$10000,10,FALSE)</f>
        <v>704310*******0076</v>
      </c>
      <c r="N899" s="52" t="str">
        <f>VLOOKUP(B899,'Список DKV от ЮТД'!$A$1:$S$10000,18,FALSE)</f>
        <v>expired</v>
      </c>
      <c r="O899" s="52" t="str">
        <f>VLOOKUP(B899,'Список DKV от ЮТД'!$A$1:$S$10000,19,FALSE)</f>
        <v>blocked</v>
      </c>
      <c r="P899" s="52" t="str">
        <f>VLOOKUP(B899,'Список DKV от ЮТД'!$A$1:$S$10000,16,FALSE)</f>
        <v>425578271</v>
      </c>
      <c r="Q899" s="52"/>
    </row>
    <row r="900" spans="1:18">
      <c r="A900" s="30">
        <v>898</v>
      </c>
      <c r="B900" s="38">
        <v>19231185638</v>
      </c>
      <c r="C900" s="50">
        <v>43790</v>
      </c>
      <c r="E900" s="50">
        <v>43790</v>
      </c>
      <c r="F900" s="30" t="s">
        <v>18</v>
      </c>
      <c r="G900" s="41">
        <v>145</v>
      </c>
      <c r="H900" s="77">
        <v>43797</v>
      </c>
      <c r="I900" s="30" t="str">
        <f>VLOOKUP(B900,'Список DKV от ЮТД'!$A$1:$S$10000,15,FALSE)</f>
        <v>2411/807</v>
      </c>
      <c r="J900" s="30" t="s">
        <v>22</v>
      </c>
      <c r="K900" s="41" t="str">
        <f>VLOOKUP(B900,'Список DKV от ЮТД'!$A$1:$M$10000,13,FALSE)</f>
        <v>4</v>
      </c>
      <c r="L900" s="30" t="str">
        <f>VLOOKUP(B900,'Список DKV от ЮТД'!$A$1:$S$10000,14,FALSE)</f>
        <v>38SC738</v>
      </c>
      <c r="M900" s="52" t="str">
        <f>VLOOKUP(B900,'Список DKV от ЮТД'!$A$1:$M$10000,10,FALSE)</f>
        <v>704310*******0300</v>
      </c>
      <c r="N900" s="52" t="str">
        <f>VLOOKUP(B900,'Список DKV от ЮТД'!$A$1:$S$10000,18,FALSE)</f>
        <v>blocked</v>
      </c>
      <c r="O900" s="52" t="str">
        <f>VLOOKUP(B900,'Список DKV от ЮТД'!$A$1:$S$10000,19,FALSE)</f>
        <v>blocked</v>
      </c>
      <c r="P900" s="52" t="str">
        <f>VLOOKUP(B900,'Список DKV от ЮТД'!$A$1:$S$10000,16,FALSE)</f>
        <v>425578275</v>
      </c>
      <c r="Q900" s="49" t="s">
        <v>27406</v>
      </c>
      <c r="R900" s="30" t="s">
        <v>11023</v>
      </c>
    </row>
    <row r="901" spans="1:18">
      <c r="A901" s="30">
        <v>899</v>
      </c>
      <c r="B901" s="37">
        <v>19231185513</v>
      </c>
      <c r="C901" s="50">
        <v>43790</v>
      </c>
      <c r="E901" s="50">
        <v>43790</v>
      </c>
      <c r="F901" s="30" t="s">
        <v>18</v>
      </c>
      <c r="H901" s="77">
        <v>43797</v>
      </c>
      <c r="I901" s="30" t="str">
        <f>VLOOKUP(B901,'Список DKV от ЮТД'!$A$1:$S$10000,15,FALSE)</f>
        <v>2411/808</v>
      </c>
      <c r="J901" s="30" t="s">
        <v>22</v>
      </c>
      <c r="K901" s="41" t="str">
        <f>VLOOKUP(B901,'Список DKV от ЮТД'!$A$1:$M$10000,13,FALSE)</f>
        <v>4</v>
      </c>
      <c r="L901" s="30" t="str">
        <f>VLOOKUP(B901,'Список DKV от ЮТД'!$A$1:$S$10000,14,FALSE)</f>
        <v>31RG179</v>
      </c>
      <c r="M901" s="52" t="str">
        <f>VLOOKUP(B901,'Список DKV от ЮТД'!$A$1:$M$10000,10,FALSE)</f>
        <v>704310*******0214</v>
      </c>
      <c r="N901" s="52" t="str">
        <f>VLOOKUP(B901,'Список DKV от ЮТД'!$A$1:$S$10000,18,FALSE)</f>
        <v/>
      </c>
      <c r="O901" s="52" t="str">
        <f>VLOOKUP(B901,'Список DKV от ЮТД'!$A$1:$S$10000,19,FALSE)</f>
        <v/>
      </c>
      <c r="P901" s="52" t="str">
        <f>VLOOKUP(B901,'Список DKV от ЮТД'!$A$1:$S$10000,16,FALSE)</f>
        <v>425578263</v>
      </c>
      <c r="Q901" s="52"/>
    </row>
    <row r="902" spans="1:18">
      <c r="A902" s="30">
        <v>900</v>
      </c>
      <c r="B902" s="37">
        <v>19231185471</v>
      </c>
      <c r="C902" s="50">
        <v>43790</v>
      </c>
      <c r="E902" s="50">
        <v>43790</v>
      </c>
      <c r="F902" s="30" t="s">
        <v>18</v>
      </c>
      <c r="H902" s="77">
        <v>43797</v>
      </c>
      <c r="I902" s="30" t="str">
        <f>VLOOKUP(B902,'Список DKV от ЮТД'!$A$1:$S$10000,15,FALSE)</f>
        <v>2411/809</v>
      </c>
      <c r="J902" s="30" t="s">
        <v>22</v>
      </c>
      <c r="K902" s="41" t="str">
        <f>VLOOKUP(B902,'Список DKV от ЮТД'!$A$1:$M$10000,13,FALSE)</f>
        <v>4</v>
      </c>
      <c r="L902" s="30" t="str">
        <f>VLOOKUP(B902,'Список DKV от ЮТД'!$A$1:$S$10000,14,FALSE)</f>
        <v>81AAB409</v>
      </c>
      <c r="M902" s="52" t="str">
        <f>VLOOKUP(B902,'Список DKV от ЮТД'!$A$1:$M$10000,10,FALSE)</f>
        <v>704310*******1083</v>
      </c>
      <c r="N902" s="52" t="str">
        <f>VLOOKUP(B902,'Список DKV от ЮТД'!$A$1:$S$10000,18,FALSE)</f>
        <v/>
      </c>
      <c r="O902" s="52" t="str">
        <f>VLOOKUP(B902,'Список DKV от ЮТД'!$A$1:$S$10000,19,FALSE)</f>
        <v/>
      </c>
      <c r="P902" s="52" t="str">
        <f>VLOOKUP(B902,'Список DKV от ЮТД'!$A$1:$S$10000,16,FALSE)</f>
        <v>425578259</v>
      </c>
      <c r="Q902" s="52"/>
    </row>
    <row r="903" spans="1:18">
      <c r="A903" s="30">
        <v>901</v>
      </c>
      <c r="B903" s="37">
        <v>19231185430</v>
      </c>
      <c r="C903" s="50">
        <v>43790</v>
      </c>
      <c r="E903" s="50">
        <v>43790</v>
      </c>
      <c r="F903" s="30" t="s">
        <v>18</v>
      </c>
      <c r="H903" s="77">
        <v>43797</v>
      </c>
      <c r="I903" s="30" t="str">
        <f>VLOOKUP(B903,'Список DKV от ЮТД'!$A$1:$S$10000,15,FALSE)</f>
        <v>2411/810</v>
      </c>
      <c r="J903" s="30" t="s">
        <v>22</v>
      </c>
      <c r="K903" s="41" t="str">
        <f>VLOOKUP(B903,'Список DKV от ЮТД'!$A$1:$M$10000,13,FALSE)</f>
        <v>4</v>
      </c>
      <c r="L903" s="30" t="str">
        <f>VLOOKUP(B903,'Список DKV от ЮТД'!$A$1:$S$10000,14,FALSE)</f>
        <v>54FZ381</v>
      </c>
      <c r="M903" s="52" t="str">
        <f>VLOOKUP(B903,'Список DKV от ЮТД'!$A$1:$M$10000,10,FALSE)</f>
        <v>704310*******0691</v>
      </c>
      <c r="N903" s="52" t="str">
        <f>VLOOKUP(B903,'Список DKV от ЮТД'!$A$1:$S$10000,18,FALSE)</f>
        <v/>
      </c>
      <c r="O903" s="52" t="str">
        <f>VLOOKUP(B903,'Список DKV от ЮТД'!$A$1:$S$10000,19,FALSE)</f>
        <v/>
      </c>
      <c r="P903" s="52" t="str">
        <f>VLOOKUP(B903,'Список DKV от ЮТД'!$A$1:$S$10000,16,FALSE)</f>
        <v>425578255</v>
      </c>
      <c r="Q903" s="52"/>
    </row>
    <row r="904" spans="1:18">
      <c r="A904" s="30">
        <v>902</v>
      </c>
      <c r="B904" s="37">
        <v>19231185315</v>
      </c>
      <c r="C904" s="50">
        <v>43790</v>
      </c>
      <c r="E904" s="50">
        <v>43790</v>
      </c>
      <c r="F904" s="30" t="s">
        <v>18</v>
      </c>
      <c r="H904" s="77">
        <v>43797</v>
      </c>
      <c r="I904" s="30" t="str">
        <f>VLOOKUP(B904,'Список DKV от ЮТД'!$A$1:$S$10000,15,FALSE)</f>
        <v>2411/811</v>
      </c>
      <c r="J904" s="30" t="s">
        <v>22</v>
      </c>
      <c r="K904" s="41" t="str">
        <f>VLOOKUP(B904,'Список DKV от ЮТД'!$A$1:$M$10000,13,FALSE)</f>
        <v>4</v>
      </c>
      <c r="L904" s="30" t="str">
        <f>VLOOKUP(B904,'Список DKV от ЮТД'!$A$1:$S$10000,14,FALSE)</f>
        <v>33AYV19</v>
      </c>
      <c r="M904" s="52" t="str">
        <f>VLOOKUP(B904,'Список DKV от ЮТД'!$A$1:$M$10000,10,FALSE)</f>
        <v>704310*******0021</v>
      </c>
      <c r="N904" s="52" t="str">
        <f>VLOOKUP(B904,'Список DKV от ЮТД'!$A$1:$S$10000,18,FALSE)</f>
        <v/>
      </c>
      <c r="O904" s="52" t="str">
        <f>VLOOKUP(B904,'Список DKV от ЮТД'!$A$1:$S$10000,19,FALSE)</f>
        <v/>
      </c>
      <c r="P904" s="52" t="str">
        <f>VLOOKUP(B904,'Список DKV от ЮТД'!$A$1:$S$10000,16,FALSE)</f>
        <v>425578243</v>
      </c>
      <c r="Q904" s="52"/>
    </row>
    <row r="905" spans="1:18">
      <c r="A905" s="30">
        <v>903</v>
      </c>
      <c r="B905" s="37">
        <v>19231185273</v>
      </c>
      <c r="C905" s="50">
        <v>43790</v>
      </c>
      <c r="E905" s="50">
        <v>43790</v>
      </c>
      <c r="F905" s="30" t="s">
        <v>18</v>
      </c>
      <c r="H905" s="77">
        <v>43797</v>
      </c>
      <c r="I905" s="30" t="str">
        <f>VLOOKUP(B905,'Список DKV от ЮТД'!$A$1:$S$10000,15,FALSE)</f>
        <v>2411/812</v>
      </c>
      <c r="J905" s="30" t="s">
        <v>22</v>
      </c>
      <c r="K905" s="41" t="str">
        <f>VLOOKUP(B905,'Список DKV от ЮТД'!$A$1:$M$10000,13,FALSE)</f>
        <v>4</v>
      </c>
      <c r="L905" s="30" t="str">
        <f>VLOOKUP(B905,'Список DKV от ЮТД'!$A$1:$S$10000,14,FALSE)</f>
        <v>33ENC14</v>
      </c>
      <c r="M905" s="52" t="str">
        <f>VLOOKUP(B905,'Список DKV от ЮТД'!$A$1:$M$10000,10,FALSE)</f>
        <v>704310*******0278</v>
      </c>
      <c r="N905" s="52" t="str">
        <f>VLOOKUP(B905,'Список DKV от ЮТД'!$A$1:$S$10000,18,FALSE)</f>
        <v/>
      </c>
      <c r="O905" s="52" t="str">
        <f>VLOOKUP(B905,'Список DKV от ЮТД'!$A$1:$S$10000,19,FALSE)</f>
        <v/>
      </c>
      <c r="P905" s="52" t="str">
        <f>VLOOKUP(B905,'Список DKV от ЮТД'!$A$1:$S$10000,16,FALSE)</f>
        <v>425578239</v>
      </c>
      <c r="Q905" s="52"/>
    </row>
    <row r="906" spans="1:18">
      <c r="A906" s="30">
        <v>904</v>
      </c>
      <c r="B906" s="37">
        <v>19221139918</v>
      </c>
      <c r="C906" s="50">
        <v>43783</v>
      </c>
      <c r="E906" s="50">
        <v>43784</v>
      </c>
      <c r="F906" s="30" t="s">
        <v>20</v>
      </c>
      <c r="H906" s="77">
        <v>43797</v>
      </c>
      <c r="I906" s="30" t="str">
        <f>VLOOKUP(B906,'Список DKV от ЮТД'!$A$1:$S$10000,15,FALSE)</f>
        <v>2412/93</v>
      </c>
      <c r="J906" s="30" t="s">
        <v>22</v>
      </c>
      <c r="K906" s="41" t="str">
        <f>VLOOKUP(B906,'Список DKV от ЮТД'!$A$1:$M$10000,13,FALSE)</f>
        <v>4</v>
      </c>
      <c r="L906" s="30" t="str">
        <f>VLOOKUP(B906,'Список DKV от ЮТД'!$A$1:$S$10000,14,FALSE)</f>
        <v>E8734MA</v>
      </c>
      <c r="M906" s="52" t="str">
        <f>VLOOKUP(B906,'Список DKV от ЮТД'!$A$1:$M$10000,10,FALSE)</f>
        <v>704310*******0055</v>
      </c>
      <c r="N906" s="52" t="str">
        <f>VLOOKUP(B906,'Список DKV от ЮТД'!$A$1:$S$10000,18,FALSE)</f>
        <v/>
      </c>
      <c r="O906" s="52" t="str">
        <f>VLOOKUP(B906,'Список DKV от ЮТД'!$A$1:$S$10000,19,FALSE)</f>
        <v/>
      </c>
      <c r="P906" s="52" t="str">
        <f>VLOOKUP(B906,'Список DKV от ЮТД'!$A$1:$S$10000,16,FALSE)</f>
        <v>425311559</v>
      </c>
      <c r="Q906" s="52"/>
    </row>
    <row r="907" spans="1:18">
      <c r="A907" s="30">
        <v>905</v>
      </c>
      <c r="B907" s="73">
        <v>19231011990</v>
      </c>
      <c r="C907" s="50">
        <v>43712</v>
      </c>
      <c r="E907" s="50">
        <v>43797</v>
      </c>
      <c r="F907" s="30" t="s">
        <v>19</v>
      </c>
      <c r="G907" s="41">
        <v>145</v>
      </c>
      <c r="H907" s="77">
        <v>43797</v>
      </c>
      <c r="I907" s="30" t="str">
        <f>VLOOKUP(B907,'Список DKV от ЮТД'!$A$1:$S$10000,15,FALSE)</f>
        <v>2413/7</v>
      </c>
      <c r="J907" s="30" t="s">
        <v>22</v>
      </c>
      <c r="K907" s="41" t="str">
        <f>VLOOKUP(B907,'Список DKV от ЮТД'!$A$1:$M$10000,13,FALSE)</f>
        <v>4</v>
      </c>
      <c r="L907" s="30" t="str">
        <f>VLOOKUP(B907,'Список DKV от ЮТД'!$A$1:$S$10000,14,FALSE)</f>
        <v>HNAE790</v>
      </c>
      <c r="M907" s="52" t="str">
        <f>VLOOKUP(B907,'Список DKV от ЮТД'!$A$1:$M$10000,10,FALSE)</f>
        <v>704310*******0159</v>
      </c>
      <c r="N907" s="52" t="str">
        <f>VLOOKUP(B907,'Список DKV от ЮТД'!$A$1:$S$10000,18,FALSE)</f>
        <v>expired</v>
      </c>
      <c r="O907" s="52" t="str">
        <f>VLOOKUP(B907,'Список DKV от ЮТД'!$A$1:$S$10000,19,FALSE)</f>
        <v>blocked</v>
      </c>
      <c r="P907" s="52" t="str">
        <f>VLOOKUP(B907,'Список DKV от ЮТД'!$A$1:$S$10000,16,FALSE)</f>
        <v>425560911</v>
      </c>
      <c r="Q907" s="52" t="s">
        <v>27380</v>
      </c>
      <c r="R907" s="30" t="s">
        <v>20632</v>
      </c>
    </row>
    <row r="908" spans="1:18">
      <c r="A908" s="30">
        <v>906</v>
      </c>
      <c r="B908" s="37">
        <v>19231185398</v>
      </c>
      <c r="C908" s="50">
        <v>43790</v>
      </c>
      <c r="E908" s="50">
        <v>43790</v>
      </c>
      <c r="F908" s="30" t="s">
        <v>18</v>
      </c>
      <c r="H908" s="77">
        <v>43798</v>
      </c>
      <c r="I908" s="30" t="str">
        <f>VLOOKUP(B908,'Список DKV от ЮТД'!$A$1:$S$10000,15,FALSE)</f>
        <v>2411/813</v>
      </c>
      <c r="J908" s="30" t="s">
        <v>22</v>
      </c>
      <c r="K908" s="41" t="str">
        <f>VLOOKUP(B908,'Список DKV от ЮТД'!$A$1:$M$10000,13,FALSE)</f>
        <v>4</v>
      </c>
      <c r="L908" s="30" t="str">
        <f>VLOOKUP(B908,'Список DKV от ЮТД'!$A$1:$S$10000,14,FALSE)</f>
        <v>33EEP94</v>
      </c>
      <c r="M908" s="52" t="str">
        <f>VLOOKUP(B908,'Список DKV от ЮТД'!$A$1:$M$10000,10,FALSE)</f>
        <v>704310*******0051</v>
      </c>
      <c r="N908" s="52" t="str">
        <f>VLOOKUP(B908,'Список DKV от ЮТД'!$A$1:$S$10000,18,FALSE)</f>
        <v/>
      </c>
      <c r="O908" s="52" t="str">
        <f>VLOOKUP(B908,'Список DKV от ЮТД'!$A$1:$S$10000,19,FALSE)</f>
        <v/>
      </c>
      <c r="P908" s="52" t="str">
        <f>VLOOKUP(B908,'Список DKV от ЮТД'!$A$1:$S$10000,16,FALSE)</f>
        <v>425578251</v>
      </c>
      <c r="Q908" s="52"/>
    </row>
    <row r="909" spans="1:18">
      <c r="A909" s="30">
        <v>907</v>
      </c>
      <c r="B909" s="37">
        <v>19231185356</v>
      </c>
      <c r="C909" s="50">
        <v>43790</v>
      </c>
      <c r="E909" s="50">
        <v>43790</v>
      </c>
      <c r="F909" s="30" t="s">
        <v>18</v>
      </c>
      <c r="H909" s="77">
        <v>43798</v>
      </c>
      <c r="I909" s="30" t="str">
        <f>VLOOKUP(B909,'Список DKV от ЮТД'!$A$1:$S$10000,15,FALSE)</f>
        <v>2411/814</v>
      </c>
      <c r="J909" s="30" t="s">
        <v>22</v>
      </c>
      <c r="K909" s="41" t="str">
        <f>VLOOKUP(B909,'Список DKV от ЮТД'!$A$1:$M$10000,13,FALSE)</f>
        <v>4</v>
      </c>
      <c r="L909" s="30" t="str">
        <f>VLOOKUP(B909,'Список DKV от ЮТД'!$A$1:$S$10000,14,FALSE)</f>
        <v>42CNJ77</v>
      </c>
      <c r="M909" s="52" t="str">
        <f>VLOOKUP(B909,'Список DKV от ЮТД'!$A$1:$M$10000,10,FALSE)</f>
        <v>704310*******0345</v>
      </c>
      <c r="N909" s="52" t="str">
        <f>VLOOKUP(B909,'Список DKV от ЮТД'!$A$1:$S$10000,18,FALSE)</f>
        <v/>
      </c>
      <c r="O909" s="52" t="str">
        <f>VLOOKUP(B909,'Список DKV от ЮТД'!$A$1:$S$10000,19,FALSE)</f>
        <v/>
      </c>
      <c r="P909" s="52" t="str">
        <f>VLOOKUP(B909,'Список DKV от ЮТД'!$A$1:$S$10000,16,FALSE)</f>
        <v>425578247</v>
      </c>
      <c r="Q909" s="52"/>
    </row>
    <row r="910" spans="1:18">
      <c r="A910" s="30">
        <v>908</v>
      </c>
      <c r="B910" s="37">
        <v>19231185760</v>
      </c>
      <c r="C910" s="50">
        <v>43790</v>
      </c>
      <c r="E910" s="50">
        <v>43790</v>
      </c>
      <c r="F910" s="30" t="s">
        <v>18</v>
      </c>
      <c r="H910" s="77">
        <v>43798</v>
      </c>
      <c r="I910" s="30" t="str">
        <f>VLOOKUP(B910,'Список DKV от ЮТД'!$A$1:$S$10000,15,FALSE)</f>
        <v>2411/815</v>
      </c>
      <c r="J910" s="30" t="s">
        <v>22</v>
      </c>
      <c r="K910" s="41" t="str">
        <f>VLOOKUP(B910,'Список DKV от ЮТД'!$A$1:$M$10000,13,FALSE)</f>
        <v>4</v>
      </c>
      <c r="L910" s="30" t="str">
        <f>VLOOKUP(B910,'Список DKV от ЮТД'!$A$1:$S$10000,14,FALSE)</f>
        <v>NMGJ117</v>
      </c>
      <c r="M910" s="52" t="str">
        <f>VLOOKUP(B910,'Список DKV от ЮТД'!$A$1:$M$10000,10,FALSE)</f>
        <v>704310*******8344</v>
      </c>
      <c r="N910" s="52" t="str">
        <f>VLOOKUP(B910,'Список DKV от ЮТД'!$A$1:$S$10000,18,FALSE)</f>
        <v/>
      </c>
      <c r="O910" s="52" t="str">
        <f>VLOOKUP(B910,'Список DKV от ЮТД'!$A$1:$S$10000,19,FALSE)</f>
        <v/>
      </c>
      <c r="P910" s="52" t="str">
        <f>VLOOKUP(B910,'Список DKV от ЮТД'!$A$1:$S$10000,16,FALSE)</f>
        <v>425578288</v>
      </c>
      <c r="Q910" s="52"/>
    </row>
    <row r="911" spans="1:18">
      <c r="A911" s="30">
        <v>909</v>
      </c>
      <c r="B911" s="37">
        <v>19231185646</v>
      </c>
      <c r="C911" s="50">
        <v>43790</v>
      </c>
      <c r="E911" s="50">
        <v>43790</v>
      </c>
      <c r="F911" s="30" t="s">
        <v>18</v>
      </c>
      <c r="H911" s="77">
        <v>43798</v>
      </c>
      <c r="I911" s="30" t="str">
        <f>VLOOKUP(B911,'Список DKV от ЮТД'!$A$1:$S$10000,15,FALSE)</f>
        <v>2411/816</v>
      </c>
      <c r="J911" s="30" t="s">
        <v>22</v>
      </c>
      <c r="K911" s="41" t="str">
        <f>VLOOKUP(B911,'Список DKV от ЮТД'!$A$1:$M$10000,13,FALSE)</f>
        <v>4</v>
      </c>
      <c r="L911" s="30" t="str">
        <f>VLOOKUP(B911,'Список DKV от ЮТД'!$A$1:$S$10000,14,FALSE)</f>
        <v>81FS422</v>
      </c>
      <c r="M911" s="52" t="str">
        <f>VLOOKUP(B911,'Список DKV от ЮТД'!$A$1:$M$10000,10,FALSE)</f>
        <v>704310*******0982</v>
      </c>
      <c r="N911" s="52" t="str">
        <f>VLOOKUP(B911,'Список DKV от ЮТД'!$A$1:$S$10000,18,FALSE)</f>
        <v>expired</v>
      </c>
      <c r="O911" s="52" t="str">
        <f>VLOOKUP(B911,'Список DKV от ЮТД'!$A$1:$S$10000,19,FALSE)</f>
        <v>blocked</v>
      </c>
      <c r="P911" s="52" t="str">
        <f>VLOOKUP(B911,'Список DKV от ЮТД'!$A$1:$S$10000,16,FALSE)</f>
        <v>425578276</v>
      </c>
      <c r="Q911" s="52"/>
    </row>
    <row r="912" spans="1:18">
      <c r="A912" s="30">
        <v>910</v>
      </c>
      <c r="B912" s="37">
        <v>19231185687</v>
      </c>
      <c r="C912" s="50">
        <v>43790</v>
      </c>
      <c r="E912" s="50">
        <v>43790</v>
      </c>
      <c r="F912" s="30" t="s">
        <v>18</v>
      </c>
      <c r="H912" s="77">
        <v>43798</v>
      </c>
      <c r="I912" s="30" t="str">
        <f>VLOOKUP(B912,'Список DKV от ЮТД'!$A$1:$S$10000,15,FALSE)</f>
        <v>2411/817</v>
      </c>
      <c r="J912" s="30" t="s">
        <v>22</v>
      </c>
      <c r="K912" s="41" t="str">
        <f>VLOOKUP(B912,'Список DKV от ЮТД'!$A$1:$M$10000,13,FALSE)</f>
        <v>4</v>
      </c>
      <c r="L912" s="30" t="str">
        <f>VLOOKUP(B912,'Список DKV от ЮТД'!$A$1:$S$10000,14,FALSE)</f>
        <v>81BG447</v>
      </c>
      <c r="M912" s="52" t="str">
        <f>VLOOKUP(B912,'Список DKV от ЮТД'!$A$1:$M$10000,10,FALSE)</f>
        <v>704310*******1158</v>
      </c>
      <c r="N912" s="52" t="str">
        <f>VLOOKUP(B912,'Список DKV от ЮТД'!$A$1:$S$10000,18,FALSE)</f>
        <v>expired</v>
      </c>
      <c r="O912" s="52" t="str">
        <f>VLOOKUP(B912,'Список DKV от ЮТД'!$A$1:$S$10000,19,FALSE)</f>
        <v>blocked</v>
      </c>
      <c r="P912" s="52" t="str">
        <f>VLOOKUP(B912,'Список DKV от ЮТД'!$A$1:$S$10000,16,FALSE)</f>
        <v>425578280</v>
      </c>
      <c r="Q912" s="52"/>
    </row>
    <row r="913" spans="1:18">
      <c r="A913" s="30">
        <v>911</v>
      </c>
      <c r="B913" s="37">
        <v>19231185927</v>
      </c>
      <c r="C913" s="50">
        <v>43790</v>
      </c>
      <c r="E913" s="50">
        <v>43790</v>
      </c>
      <c r="F913" s="30" t="s">
        <v>18</v>
      </c>
      <c r="H913" s="77">
        <v>43798</v>
      </c>
      <c r="I913" s="30" t="str">
        <f>VLOOKUP(B913,'Список DKV от ЮТД'!$A$1:$S$10000,15,FALSE)</f>
        <v>2411/818</v>
      </c>
      <c r="J913" s="30" t="s">
        <v>22</v>
      </c>
      <c r="K913" s="41" t="str">
        <f>VLOOKUP(B913,'Список DKV от ЮТД'!$A$1:$M$10000,13,FALSE)</f>
        <v>4</v>
      </c>
      <c r="L913" s="30" t="str">
        <f>VLOOKUP(B913,'Список DKV от ЮТД'!$A$1:$S$10000,14,FALSE)</f>
        <v>NMNL883</v>
      </c>
      <c r="M913" s="52" t="str">
        <f>VLOOKUP(B913,'Список DKV от ЮТД'!$A$1:$M$10000,10,FALSE)</f>
        <v>704310*******3170</v>
      </c>
      <c r="N913" s="52" t="str">
        <f>VLOOKUP(B913,'Список DKV от ЮТД'!$A$1:$S$10000,18,FALSE)</f>
        <v/>
      </c>
      <c r="O913" s="52" t="str">
        <f>VLOOKUP(B913,'Список DKV от ЮТД'!$A$1:$S$10000,19,FALSE)</f>
        <v/>
      </c>
      <c r="P913" s="52" t="str">
        <f>VLOOKUP(B913,'Список DKV от ЮТД'!$A$1:$S$10000,16,FALSE)</f>
        <v>425578304</v>
      </c>
      <c r="Q913" s="52"/>
    </row>
    <row r="914" spans="1:18">
      <c r="A914" s="30">
        <v>912</v>
      </c>
      <c r="B914" s="38">
        <v>19231185901</v>
      </c>
      <c r="C914" s="50">
        <v>43790</v>
      </c>
      <c r="E914" s="50">
        <v>43790</v>
      </c>
      <c r="F914" s="30" t="s">
        <v>18</v>
      </c>
      <c r="G914" s="41" t="s">
        <v>23234</v>
      </c>
      <c r="H914" s="77">
        <v>43798</v>
      </c>
      <c r="I914" s="30" t="str">
        <f>VLOOKUP(B914,'Список DKV от ЮТД'!$A$1:$S$10000,15,FALSE)</f>
        <v>2411/819</v>
      </c>
      <c r="J914" s="30" t="s">
        <v>22</v>
      </c>
      <c r="K914" s="41" t="str">
        <f>VLOOKUP(B914,'Список DKV от ЮТД'!$A$1:$M$10000,13,FALSE)</f>
        <v>4</v>
      </c>
      <c r="L914" s="30" t="str">
        <f>VLOOKUP(B914,'Список DKV от ЮТД'!$A$1:$S$10000,14,FALSE)</f>
        <v>33BLN19</v>
      </c>
      <c r="M914" s="52" t="str">
        <f>VLOOKUP(B914,'Список DKV от ЮТД'!$A$1:$M$10000,10,FALSE)</f>
        <v>704310*******0026</v>
      </c>
      <c r="N914" s="52" t="str">
        <f>VLOOKUP(B914,'Список DKV от ЮТД'!$A$1:$S$10000,18,FALSE)</f>
        <v/>
      </c>
      <c r="O914" s="52" t="str">
        <f>VLOOKUP(B914,'Список DKV от ЮТД'!$A$1:$S$10000,19,FALSE)</f>
        <v/>
      </c>
      <c r="P914" s="52" t="str">
        <f>VLOOKUP(B914,'Список DKV от ЮТД'!$A$1:$S$10000,16,FALSE)</f>
        <v>425578302</v>
      </c>
      <c r="Q914" s="52" t="s">
        <v>23234</v>
      </c>
      <c r="R914" s="30" t="s">
        <v>23235</v>
      </c>
    </row>
    <row r="915" spans="1:18">
      <c r="A915" s="30">
        <v>913</v>
      </c>
      <c r="B915" s="37">
        <v>19231185869</v>
      </c>
      <c r="C915" s="50">
        <v>43790</v>
      </c>
      <c r="E915" s="50">
        <v>43790</v>
      </c>
      <c r="F915" s="30" t="s">
        <v>18</v>
      </c>
      <c r="H915" s="77">
        <v>43798</v>
      </c>
      <c r="I915" s="30" t="str">
        <f>VLOOKUP(B915,'Список DKV от ЮТД'!$A$1:$S$10000,15,FALSE)</f>
        <v>2411/820</v>
      </c>
      <c r="J915" s="30" t="s">
        <v>22</v>
      </c>
      <c r="K915" s="41" t="str">
        <f>VLOOKUP(B915,'Список DKV от ЮТД'!$A$1:$M$10000,13,FALSE)</f>
        <v>4</v>
      </c>
      <c r="L915" s="30" t="str">
        <f>VLOOKUP(B915,'Список DKV от ЮТД'!$A$1:$S$10000,14,FALSE)</f>
        <v>42AEJ019</v>
      </c>
      <c r="M915" s="52" t="str">
        <f>VLOOKUP(B915,'Список DKV от ЮТД'!$A$1:$M$10000,10,FALSE)</f>
        <v>704310*******0551</v>
      </c>
      <c r="N915" s="52" t="str">
        <f>VLOOKUP(B915,'Список DKV от ЮТД'!$A$1:$S$10000,18,FALSE)</f>
        <v/>
      </c>
      <c r="O915" s="52" t="str">
        <f>VLOOKUP(B915,'Список DKV от ЮТД'!$A$1:$S$10000,19,FALSE)</f>
        <v/>
      </c>
      <c r="P915" s="52" t="str">
        <f>VLOOKUP(B915,'Список DKV от ЮТД'!$A$1:$S$10000,16,FALSE)</f>
        <v>425578298</v>
      </c>
      <c r="Q915" s="52"/>
    </row>
    <row r="916" spans="1:18">
      <c r="A916" s="30">
        <v>914</v>
      </c>
      <c r="B916" s="37">
        <v>19231185828</v>
      </c>
      <c r="C916" s="50">
        <v>43790</v>
      </c>
      <c r="E916" s="50">
        <v>43790</v>
      </c>
      <c r="F916" s="30" t="s">
        <v>18</v>
      </c>
      <c r="H916" s="77">
        <v>43798</v>
      </c>
      <c r="I916" s="30" t="str">
        <f>VLOOKUP(B916,'Список DKV от ЮТД'!$A$1:$S$10000,15,FALSE)</f>
        <v>2411/821</v>
      </c>
      <c r="J916" s="30" t="s">
        <v>22</v>
      </c>
      <c r="K916" s="41" t="str">
        <f>VLOOKUP(B916,'Список DKV от ЮТД'!$A$1:$M$10000,13,FALSE)</f>
        <v>4</v>
      </c>
      <c r="L916" s="30" t="str">
        <f>VLOOKUP(B916,'Список DKV от ЮТД'!$A$1:$S$10000,14,FALSE)</f>
        <v>61K10496</v>
      </c>
      <c r="M916" s="52" t="str">
        <f>VLOOKUP(B916,'Список DKV от ЮТД'!$A$1:$M$10000,10,FALSE)</f>
        <v>704310*******0122</v>
      </c>
      <c r="N916" s="52" t="str">
        <f>VLOOKUP(B916,'Список DKV от ЮТД'!$A$1:$S$10000,18,FALSE)</f>
        <v>expired</v>
      </c>
      <c r="O916" s="52" t="str">
        <f>VLOOKUP(B916,'Список DKV от ЮТД'!$A$1:$S$10000,19,FALSE)</f>
        <v>blocked</v>
      </c>
      <c r="P916" s="52" t="str">
        <f>VLOOKUP(B916,'Список DKV от ЮТД'!$A$1:$S$10000,16,FALSE)</f>
        <v>425578294</v>
      </c>
      <c r="Q916" s="52"/>
    </row>
    <row r="917" spans="1:18">
      <c r="A917" s="30">
        <v>915</v>
      </c>
      <c r="B917" s="37">
        <v>19231185786</v>
      </c>
      <c r="C917" s="50">
        <v>43790</v>
      </c>
      <c r="E917" s="50">
        <v>43790</v>
      </c>
      <c r="F917" s="30" t="s">
        <v>18</v>
      </c>
      <c r="H917" s="77">
        <v>43798</v>
      </c>
      <c r="I917" s="30" t="str">
        <f>VLOOKUP(B917,'Список DKV от ЮТД'!$A$1:$S$10000,15,FALSE)</f>
        <v>2411/822</v>
      </c>
      <c r="J917" s="30" t="s">
        <v>22</v>
      </c>
      <c r="K917" s="41" t="str">
        <f>VLOOKUP(B917,'Список DKV от ЮТД'!$A$1:$M$10000,13,FALSE)</f>
        <v>4</v>
      </c>
      <c r="L917" s="30" t="str">
        <f>VLOOKUP(B917,'Список DKV от ЮТД'!$A$1:$S$10000,14,FALSE)</f>
        <v>42EHD49</v>
      </c>
      <c r="M917" s="52" t="str">
        <f>VLOOKUP(B917,'Список DKV от ЮТД'!$A$1:$M$10000,10,FALSE)</f>
        <v>704310*******0075</v>
      </c>
      <c r="N917" s="52" t="str">
        <f>VLOOKUP(B917,'Список DKV от ЮТД'!$A$1:$S$10000,18,FALSE)</f>
        <v>expired</v>
      </c>
      <c r="O917" s="52" t="str">
        <f>VLOOKUP(B917,'Список DKV от ЮТД'!$A$1:$S$10000,19,FALSE)</f>
        <v>blocked</v>
      </c>
      <c r="P917" s="52" t="str">
        <f>VLOOKUP(B917,'Список DKV от ЮТД'!$A$1:$S$10000,16,FALSE)</f>
        <v>425578290</v>
      </c>
      <c r="Q917" s="52"/>
    </row>
    <row r="918" spans="1:18">
      <c r="A918" s="30">
        <v>916</v>
      </c>
      <c r="B918" s="37">
        <v>19231185745</v>
      </c>
      <c r="C918" s="50">
        <v>43790</v>
      </c>
      <c r="E918" s="50">
        <v>43790</v>
      </c>
      <c r="F918" s="30" t="s">
        <v>18</v>
      </c>
      <c r="H918" s="77">
        <v>43798</v>
      </c>
      <c r="I918" s="30" t="str">
        <f>VLOOKUP(B918,'Список DKV от ЮТД'!$A$1:$S$10000,15,FALSE)</f>
        <v>2411/823</v>
      </c>
      <c r="J918" s="30" t="s">
        <v>22</v>
      </c>
      <c r="K918" s="41" t="str">
        <f>VLOOKUP(B918,'Список DKV от ЮТД'!$A$1:$M$10000,13,FALSE)</f>
        <v>4</v>
      </c>
      <c r="L918" s="30" t="str">
        <f>VLOOKUP(B918,'Список DKV от ЮТД'!$A$1:$S$10000,14,FALSE)</f>
        <v>42ABA086</v>
      </c>
      <c r="M918" s="52" t="str">
        <f>VLOOKUP(B918,'Список DKV от ЮТД'!$A$1:$M$10000,10,FALSE)</f>
        <v>704310*******0109</v>
      </c>
      <c r="N918" s="52" t="str">
        <f>VLOOKUP(B918,'Список DKV от ЮТД'!$A$1:$S$10000,18,FALSE)</f>
        <v>expired</v>
      </c>
      <c r="O918" s="52" t="str">
        <f>VLOOKUP(B918,'Список DKV от ЮТД'!$A$1:$S$10000,19,FALSE)</f>
        <v>blocked</v>
      </c>
      <c r="P918" s="52" t="str">
        <f>VLOOKUP(B918,'Список DKV от ЮТД'!$A$1:$S$10000,16,FALSE)</f>
        <v>425578286</v>
      </c>
      <c r="Q918" s="52"/>
    </row>
    <row r="919" spans="1:18">
      <c r="A919" s="30">
        <v>917</v>
      </c>
      <c r="B919" s="37">
        <v>19231185703</v>
      </c>
      <c r="C919" s="50">
        <v>43790</v>
      </c>
      <c r="E919" s="50">
        <v>43790</v>
      </c>
      <c r="F919" s="30" t="s">
        <v>18</v>
      </c>
      <c r="H919" s="77">
        <v>43798</v>
      </c>
      <c r="I919" s="30" t="str">
        <f>VLOOKUP(B919,'Список DKV от ЮТД'!$A$1:$S$10000,15,FALSE)</f>
        <v>2411/824</v>
      </c>
      <c r="J919" s="30" t="s">
        <v>22</v>
      </c>
      <c r="K919" s="41" t="str">
        <f>VLOOKUP(B919,'Список DKV от ЮТД'!$A$1:$M$10000,13,FALSE)</f>
        <v>4</v>
      </c>
      <c r="L919" s="30" t="str">
        <f>VLOOKUP(B919,'Список DKV от ЮТД'!$A$1:$S$10000,14,FALSE)</f>
        <v>34CJC666</v>
      </c>
      <c r="M919" s="52" t="str">
        <f>VLOOKUP(B919,'Список DKV от ЮТД'!$A$1:$M$10000,10,FALSE)</f>
        <v>704310*******3955</v>
      </c>
      <c r="N919" s="52" t="str">
        <f>VLOOKUP(B919,'Список DKV от ЮТД'!$A$1:$S$10000,18,FALSE)</f>
        <v/>
      </c>
      <c r="O919" s="52" t="str">
        <f>VLOOKUP(B919,'Список DKV от ЮТД'!$A$1:$S$10000,19,FALSE)</f>
        <v/>
      </c>
      <c r="P919" s="52" t="str">
        <f>VLOOKUP(B919,'Список DKV от ЮТД'!$A$1:$S$10000,16,FALSE)</f>
        <v>425578282</v>
      </c>
      <c r="Q919" s="52"/>
    </row>
    <row r="920" spans="1:18">
      <c r="A920" s="30">
        <v>918</v>
      </c>
      <c r="B920" s="38">
        <v>19231185661</v>
      </c>
      <c r="C920" s="50">
        <v>43790</v>
      </c>
      <c r="E920" s="50">
        <v>43790</v>
      </c>
      <c r="F920" s="30" t="s">
        <v>18</v>
      </c>
      <c r="G920" s="41">
        <v>145</v>
      </c>
      <c r="H920" s="77">
        <v>43798</v>
      </c>
      <c r="I920" s="30" t="str">
        <f>VLOOKUP(B920,'Список DKV от ЮТД'!$A$1:$S$10000,15,FALSE)</f>
        <v>2411/825</v>
      </c>
      <c r="J920" s="30" t="s">
        <v>22</v>
      </c>
      <c r="K920" s="41" t="str">
        <f>VLOOKUP(B920,'Список DKV от ЮТД'!$A$1:$M$10000,13,FALSE)</f>
        <v>4</v>
      </c>
      <c r="L920" s="30" t="str">
        <f>VLOOKUP(B920,'Список DKV от ЮТД'!$A$1:$S$10000,14,FALSE)</f>
        <v>34BET549</v>
      </c>
      <c r="M920" s="52" t="str">
        <f>VLOOKUP(B920,'Список DKV от ЮТД'!$A$1:$M$10000,10,FALSE)</f>
        <v>704310*******1801</v>
      </c>
      <c r="N920" s="52" t="str">
        <f>VLOOKUP(B920,'Список DKV от ЮТД'!$A$1:$S$10000,18,FALSE)</f>
        <v>blocked</v>
      </c>
      <c r="O920" s="52" t="str">
        <f>VLOOKUP(B920,'Список DKV от ЮТД'!$A$1:$S$10000,19,FALSE)</f>
        <v>blocked</v>
      </c>
      <c r="P920" s="52" t="str">
        <f>VLOOKUP(B920,'Список DKV от ЮТД'!$A$1:$S$10000,16,FALSE)</f>
        <v>425578278</v>
      </c>
      <c r="Q920" s="49" t="s">
        <v>27407</v>
      </c>
      <c r="R920" s="30" t="s">
        <v>26807</v>
      </c>
    </row>
    <row r="921" spans="1:18">
      <c r="A921" s="30">
        <v>919</v>
      </c>
      <c r="B921" s="38">
        <v>19231185620</v>
      </c>
      <c r="C921" s="50">
        <v>43790</v>
      </c>
      <c r="E921" s="50">
        <v>43790</v>
      </c>
      <c r="F921" s="30" t="s">
        <v>18</v>
      </c>
      <c r="G921" s="41">
        <v>145</v>
      </c>
      <c r="H921" s="77">
        <v>43798</v>
      </c>
      <c r="I921" s="30" t="str">
        <f>VLOOKUP(B921,'Список DKV от ЮТД'!$A$1:$S$10000,15,FALSE)</f>
        <v>2411/826</v>
      </c>
      <c r="J921" s="30" t="s">
        <v>22</v>
      </c>
      <c r="K921" s="41" t="str">
        <f>VLOOKUP(B921,'Список DKV от ЮТД'!$A$1:$M$10000,13,FALSE)</f>
        <v>4</v>
      </c>
      <c r="L921" s="30" t="str">
        <f>VLOOKUP(B921,'Список DKV от ЮТД'!$A$1:$S$10000,14,FALSE)</f>
        <v>61K10695</v>
      </c>
      <c r="M921" s="52" t="str">
        <f>VLOOKUP(B921,'Список DKV от ЮТД'!$A$1:$M$10000,10,FALSE)</f>
        <v>704310*******0088</v>
      </c>
      <c r="N921" s="52" t="str">
        <f>VLOOKUP(B921,'Список DKV от ЮТД'!$A$1:$S$10000,18,FALSE)</f>
        <v>expired</v>
      </c>
      <c r="O921" s="52" t="str">
        <f>VLOOKUP(B921,'Список DKV от ЮТД'!$A$1:$S$10000,19,FALSE)</f>
        <v>blocked</v>
      </c>
      <c r="P921" s="52" t="str">
        <f>VLOOKUP(B921,'Список DKV от ЮТД'!$A$1:$S$10000,16,FALSE)</f>
        <v>425578274</v>
      </c>
      <c r="Q921" s="52" t="s">
        <v>27405</v>
      </c>
      <c r="R921" s="30" t="s">
        <v>15247</v>
      </c>
    </row>
    <row r="922" spans="1:18">
      <c r="A922" s="30">
        <v>920</v>
      </c>
      <c r="B922" s="37">
        <v>19231185588</v>
      </c>
      <c r="C922" s="50">
        <v>43790</v>
      </c>
      <c r="E922" s="50">
        <v>43790</v>
      </c>
      <c r="F922" s="30" t="s">
        <v>18</v>
      </c>
      <c r="H922" s="77">
        <v>43798</v>
      </c>
      <c r="I922" s="30" t="str">
        <f>VLOOKUP(B922,'Список DKV от ЮТД'!$A$1:$S$10000,15,FALSE)</f>
        <v>2411/827</v>
      </c>
      <c r="J922" s="30" t="s">
        <v>22</v>
      </c>
      <c r="K922" s="41" t="str">
        <f>VLOOKUP(B922,'Список DKV от ЮТД'!$A$1:$M$10000,13,FALSE)</f>
        <v>4</v>
      </c>
      <c r="L922" s="30" t="str">
        <f>VLOOKUP(B922,'Список DKV от ЮТД'!$A$1:$S$10000,14,FALSE)</f>
        <v>33AAS739</v>
      </c>
      <c r="M922" s="52" t="str">
        <f>VLOOKUP(B922,'Список DKV от ЮТД'!$A$1:$M$10000,10,FALSE)</f>
        <v>704310*******0025</v>
      </c>
      <c r="N922" s="52" t="str">
        <f>VLOOKUP(B922,'Список DKV от ЮТД'!$A$1:$S$10000,18,FALSE)</f>
        <v/>
      </c>
      <c r="O922" s="52" t="str">
        <f>VLOOKUP(B922,'Список DKV от ЮТД'!$A$1:$S$10000,19,FALSE)</f>
        <v/>
      </c>
      <c r="P922" s="52" t="str">
        <f>VLOOKUP(B922,'Список DKV от ЮТД'!$A$1:$S$10000,16,FALSE)</f>
        <v>425578270</v>
      </c>
      <c r="Q922" s="52"/>
    </row>
    <row r="923" spans="1:18">
      <c r="A923" s="30">
        <v>921</v>
      </c>
      <c r="B923" s="37">
        <v>19231185422</v>
      </c>
      <c r="C923" s="50">
        <v>43790</v>
      </c>
      <c r="E923" s="50">
        <v>43790</v>
      </c>
      <c r="F923" s="30" t="s">
        <v>18</v>
      </c>
      <c r="H923" s="77">
        <v>43798</v>
      </c>
      <c r="I923" s="30" t="str">
        <f>VLOOKUP(B923,'Список DKV от ЮТД'!$A$1:$S$10000,15,FALSE)</f>
        <v>2411/828</v>
      </c>
      <c r="J923" s="30" t="s">
        <v>22</v>
      </c>
      <c r="K923" s="41" t="str">
        <f>VLOOKUP(B923,'Список DKV от ЮТД'!$A$1:$M$10000,13,FALSE)</f>
        <v>4</v>
      </c>
      <c r="L923" s="30" t="str">
        <f>VLOOKUP(B923,'Список DKV от ЮТД'!$A$1:$S$10000,14,FALSE)</f>
        <v>33ABN524</v>
      </c>
      <c r="M923" s="52" t="str">
        <f>VLOOKUP(B923,'Список DKV от ЮТД'!$A$1:$M$10000,10,FALSE)</f>
        <v>704310*******0215</v>
      </c>
      <c r="N923" s="52" t="str">
        <f>VLOOKUP(B923,'Список DKV от ЮТД'!$A$1:$S$10000,18,FALSE)</f>
        <v/>
      </c>
      <c r="O923" s="52" t="str">
        <f>VLOOKUP(B923,'Список DKV от ЮТД'!$A$1:$S$10000,19,FALSE)</f>
        <v/>
      </c>
      <c r="P923" s="52" t="str">
        <f>VLOOKUP(B923,'Список DKV от ЮТД'!$A$1:$S$10000,16,FALSE)</f>
        <v>425578254</v>
      </c>
      <c r="Q923" s="52"/>
    </row>
    <row r="924" spans="1:18">
      <c r="A924" s="30">
        <v>922</v>
      </c>
      <c r="B924" s="38">
        <v>19231185547</v>
      </c>
      <c r="C924" s="50">
        <v>43790</v>
      </c>
      <c r="E924" s="50">
        <v>43790</v>
      </c>
      <c r="F924" s="30" t="s">
        <v>18</v>
      </c>
      <c r="G924" s="41">
        <v>145</v>
      </c>
      <c r="H924" s="77">
        <v>43798</v>
      </c>
      <c r="I924" s="30" t="str">
        <f>VLOOKUP(B924,'Список DKV от ЮТД'!$A$1:$S$10000,15,FALSE)</f>
        <v>2411/829</v>
      </c>
      <c r="J924" s="30" t="s">
        <v>22</v>
      </c>
      <c r="K924" s="41" t="str">
        <f>VLOOKUP(B924,'Список DKV от ЮТД'!$A$1:$M$10000,13,FALSE)</f>
        <v>4</v>
      </c>
      <c r="L924" s="30" t="str">
        <f>VLOOKUP(B924,'Список DKV от ЮТД'!$A$1:$S$10000,14,FALSE)</f>
        <v>34HT9931</v>
      </c>
      <c r="M924" s="52" t="str">
        <f>VLOOKUP(B924,'Список DKV от ЮТД'!$A$1:$M$10000,10,FALSE)</f>
        <v>704310*******0793</v>
      </c>
      <c r="N924" s="52" t="str">
        <f>VLOOKUP(B924,'Список DKV от ЮТД'!$A$1:$S$10000,18,FALSE)</f>
        <v>blocked</v>
      </c>
      <c r="O924" s="52" t="str">
        <f>VLOOKUP(B924,'Список DKV от ЮТД'!$A$1:$S$10000,19,FALSE)</f>
        <v>blocked</v>
      </c>
      <c r="P924" s="52" t="str">
        <f>VLOOKUP(B924,'Список DKV от ЮТД'!$A$1:$S$10000,16,FALSE)</f>
        <v>425578266</v>
      </c>
      <c r="Q924" s="49" t="s">
        <v>27373</v>
      </c>
      <c r="R924" s="30" t="s">
        <v>24376</v>
      </c>
    </row>
    <row r="925" spans="1:18">
      <c r="A925" s="30">
        <v>923</v>
      </c>
      <c r="B925" s="37">
        <v>19221139561</v>
      </c>
      <c r="C925" s="50">
        <v>43783</v>
      </c>
      <c r="E925" s="50">
        <v>43784</v>
      </c>
      <c r="F925" s="30" t="s">
        <v>20</v>
      </c>
      <c r="H925" s="77">
        <v>43798</v>
      </c>
      <c r="I925" s="30" t="str">
        <f>VLOOKUP(B925,'Список DKV от ЮТД'!$A$1:$S$10000,15,FALSE)</f>
        <v>2412/94</v>
      </c>
      <c r="J925" s="30" t="s">
        <v>22</v>
      </c>
      <c r="K925" s="41" t="str">
        <f>VLOOKUP(B925,'Список DKV от ЮТД'!$A$1:$M$10000,13,FALSE)</f>
        <v>4</v>
      </c>
      <c r="L925" s="30" t="str">
        <f>VLOOKUP(B925,'Список DKV от ЮТД'!$A$1:$S$10000,14,FALSE)</f>
        <v>35HA2014</v>
      </c>
      <c r="M925" s="52" t="str">
        <f>VLOOKUP(B925,'Список DKV от ЮТД'!$A$1:$M$10000,10,FALSE)</f>
        <v>704310*******4984</v>
      </c>
      <c r="N925" s="52" t="str">
        <f>VLOOKUP(B925,'Список DKV от ЮТД'!$A$1:$S$10000,18,FALSE)</f>
        <v>expired</v>
      </c>
      <c r="O925" s="52" t="str">
        <f>VLOOKUP(B925,'Список DKV от ЮТД'!$A$1:$S$10000,19,FALSE)</f>
        <v>blocked</v>
      </c>
      <c r="P925" s="52" t="str">
        <f>VLOOKUP(B925,'Список DKV от ЮТД'!$A$1:$S$10000,16,FALSE)</f>
        <v>425311524</v>
      </c>
      <c r="Q925" s="52"/>
    </row>
    <row r="926" spans="1:18">
      <c r="A926" s="30">
        <v>924</v>
      </c>
      <c r="B926" s="37">
        <v>19241020213</v>
      </c>
      <c r="C926" s="50">
        <v>43787</v>
      </c>
      <c r="E926" s="50">
        <v>43788</v>
      </c>
      <c r="F926" s="30" t="s">
        <v>21</v>
      </c>
      <c r="H926" s="77">
        <v>43798</v>
      </c>
      <c r="I926" s="30" t="str">
        <f>VLOOKUP(B926,'Список DKV от ЮТД'!$A$1:$S$10000,15,FALSE)</f>
        <v>2414/1</v>
      </c>
      <c r="J926" s="30" t="s">
        <v>22</v>
      </c>
      <c r="K926" s="41" t="str">
        <f>VLOOKUP(B926,'Список DKV от ЮТД'!$A$1:$M$10000,13,FALSE)</f>
        <v>4</v>
      </c>
      <c r="L926" s="30" t="str">
        <f>VLOOKUP(B926,'Список DKV от ЮТД'!$A$1:$S$10000,14,FALSE)</f>
        <v>UE071PT</v>
      </c>
      <c r="M926" s="52" t="str">
        <f>VLOOKUP(B926,'Список DKV от ЮТД'!$A$1:$M$10000,10,FALSE)</f>
        <v>704310*******0283</v>
      </c>
      <c r="N926" s="52" t="str">
        <f>VLOOKUP(B926,'Список DKV от ЮТД'!$A$1:$S$10000,18,FALSE)</f>
        <v/>
      </c>
      <c r="O926" s="52" t="str">
        <f>VLOOKUP(B926,'Список DKV от ЮТД'!$A$1:$S$10000,19,FALSE)</f>
        <v/>
      </c>
      <c r="P926" s="52" t="str">
        <f>VLOOKUP(B926,'Список DKV от ЮТД'!$A$1:$S$10000,16,FALSE)</f>
        <v>425823877</v>
      </c>
      <c r="Q926" s="52"/>
    </row>
    <row r="927" spans="1:18">
      <c r="A927" s="30">
        <v>925</v>
      </c>
      <c r="B927" s="37">
        <v>19241020171</v>
      </c>
      <c r="C927" s="50">
        <v>43787</v>
      </c>
      <c r="E927" s="50">
        <v>43788</v>
      </c>
      <c r="F927" s="30" t="s">
        <v>21</v>
      </c>
      <c r="H927" s="77">
        <v>43798</v>
      </c>
      <c r="I927" s="30" t="str">
        <f>VLOOKUP(B927,'Список DKV от ЮТД'!$A$1:$S$10000,15,FALSE)</f>
        <v>2414/2</v>
      </c>
      <c r="J927" s="30" t="s">
        <v>22</v>
      </c>
      <c r="K927" s="41" t="str">
        <f>VLOOKUP(B927,'Список DKV от ЮТД'!$A$1:$M$10000,13,FALSE)</f>
        <v>4</v>
      </c>
      <c r="L927" s="30" t="str">
        <f>VLOOKUP(B927,'Список DKV от ЮТД'!$A$1:$S$10000,14,FALSE)</f>
        <v>UE106BN</v>
      </c>
      <c r="M927" s="52" t="str">
        <f>VLOOKUP(B927,'Список DKV от ЮТД'!$A$1:$M$10000,10,FALSE)</f>
        <v>704310*******0317</v>
      </c>
      <c r="N927" s="52" t="str">
        <f>VLOOKUP(B927,'Список DKV от ЮТД'!$A$1:$S$10000,18,FALSE)</f>
        <v/>
      </c>
      <c r="O927" s="52" t="str">
        <f>VLOOKUP(B927,'Список DKV от ЮТД'!$A$1:$S$10000,19,FALSE)</f>
        <v/>
      </c>
      <c r="P927" s="52" t="str">
        <f>VLOOKUP(B927,'Список DKV от ЮТД'!$A$1:$S$10000,16,FALSE)</f>
        <v>425823873</v>
      </c>
      <c r="Q927" s="52"/>
    </row>
    <row r="928" spans="1:18">
      <c r="A928" s="30">
        <v>926</v>
      </c>
      <c r="B928" s="37">
        <v>19231185505</v>
      </c>
      <c r="C928" s="50">
        <v>43790</v>
      </c>
      <c r="E928" s="50">
        <v>43790</v>
      </c>
      <c r="F928" s="30" t="s">
        <v>18</v>
      </c>
      <c r="H928" s="77">
        <v>43799</v>
      </c>
      <c r="I928" s="30" t="str">
        <f>VLOOKUP(B928,'Список DKV от ЮТД'!$A$1:$S$10000,15,FALSE)</f>
        <v>2411/830</v>
      </c>
      <c r="J928" s="30" t="s">
        <v>22</v>
      </c>
      <c r="K928" s="41" t="str">
        <f>VLOOKUP(B928,'Список DKV от ЮТД'!$A$1:$M$10000,13,FALSE)</f>
        <v>4</v>
      </c>
      <c r="L928" s="30" t="str">
        <f>VLOOKUP(B928,'Список DKV от ЮТД'!$A$1:$S$10000,14,FALSE)</f>
        <v>14EJ703</v>
      </c>
      <c r="M928" s="52" t="str">
        <f>VLOOKUP(B928,'Список DKV от ЮТД'!$A$1:$M$10000,10,FALSE)</f>
        <v>704310*******0070</v>
      </c>
      <c r="N928" s="52" t="str">
        <f>VLOOKUP(B928,'Список DKV от ЮТД'!$A$1:$S$10000,18,FALSE)</f>
        <v>expired</v>
      </c>
      <c r="O928" s="52" t="str">
        <f>VLOOKUP(B928,'Список DKV от ЮТД'!$A$1:$S$10000,19,FALSE)</f>
        <v>blocked</v>
      </c>
      <c r="P928" s="52" t="str">
        <f>VLOOKUP(B928,'Список DKV от ЮТД'!$A$1:$S$10000,16,FALSE)</f>
        <v>425578262</v>
      </c>
      <c r="Q928" s="52"/>
    </row>
    <row r="929" spans="1:22">
      <c r="A929" s="30">
        <v>927</v>
      </c>
      <c r="B929" s="37">
        <v>19231185976</v>
      </c>
      <c r="C929" s="50">
        <v>43790</v>
      </c>
      <c r="E929" s="50">
        <v>43790</v>
      </c>
      <c r="F929" s="30" t="s">
        <v>18</v>
      </c>
      <c r="H929" s="77">
        <v>43799</v>
      </c>
      <c r="I929" s="30" t="str">
        <f>VLOOKUP(B929,'Список DKV от ЮТД'!$A$1:$S$10000,15,FALSE)</f>
        <v>2411/831</v>
      </c>
      <c r="J929" s="30" t="s">
        <v>22</v>
      </c>
      <c r="K929" s="41" t="str">
        <f>VLOOKUP(B929,'Список DKV от ЮТД'!$A$1:$M$10000,13,FALSE)</f>
        <v>4</v>
      </c>
      <c r="L929" s="30" t="str">
        <f>VLOOKUP(B929,'Список DKV от ЮТД'!$A$1:$S$10000,14,FALSE)</f>
        <v>35DP733</v>
      </c>
      <c r="M929" s="52" t="str">
        <f>VLOOKUP(B929,'Список DKV от ЮТД'!$A$1:$M$10000,10,FALSE)</f>
        <v>704310*******0207</v>
      </c>
      <c r="N929" s="52" t="str">
        <f>VLOOKUP(B929,'Список DKV от ЮТД'!$A$1:$S$10000,18,FALSE)</f>
        <v>expired</v>
      </c>
      <c r="O929" s="52" t="str">
        <f>VLOOKUP(B929,'Список DKV от ЮТД'!$A$1:$S$10000,19,FALSE)</f>
        <v>blocked</v>
      </c>
      <c r="P929" s="52" t="str">
        <f>VLOOKUP(B929,'Список DKV от ЮТД'!$A$1:$S$10000,16,FALSE)</f>
        <v>425578309</v>
      </c>
      <c r="Q929" s="52"/>
    </row>
    <row r="930" spans="1:22">
      <c r="A930" s="30">
        <v>928</v>
      </c>
      <c r="B930" s="37">
        <v>19231185463</v>
      </c>
      <c r="C930" s="50">
        <v>43790</v>
      </c>
      <c r="E930" s="50">
        <v>43790</v>
      </c>
      <c r="F930" s="30" t="s">
        <v>18</v>
      </c>
      <c r="H930" s="77">
        <v>43799</v>
      </c>
      <c r="I930" s="30" t="str">
        <f>VLOOKUP(B930,'Список DKV от ЮТД'!$A$1:$S$10000,15,FALSE)</f>
        <v>2411/832</v>
      </c>
      <c r="J930" s="30" t="s">
        <v>22</v>
      </c>
      <c r="K930" s="41" t="str">
        <f>VLOOKUP(B930,'Список DKV от ЮТД'!$A$1:$M$10000,13,FALSE)</f>
        <v>4</v>
      </c>
      <c r="L930" s="30" t="str">
        <f>VLOOKUP(B930,'Список DKV от ЮТД'!$A$1:$S$10000,14,FALSE)</f>
        <v>31HM013</v>
      </c>
      <c r="M930" s="52" t="str">
        <f>VLOOKUP(B930,'Список DKV от ЮТД'!$A$1:$M$10000,10,FALSE)</f>
        <v>704310*******0141</v>
      </c>
      <c r="N930" s="52" t="str">
        <f>VLOOKUP(B930,'Список DKV от ЮТД'!$A$1:$S$10000,18,FALSE)</f>
        <v/>
      </c>
      <c r="O930" s="52" t="str">
        <f>VLOOKUP(B930,'Список DKV от ЮТД'!$A$1:$S$10000,19,FALSE)</f>
        <v/>
      </c>
      <c r="P930" s="52" t="str">
        <f>VLOOKUP(B930,'Список DKV от ЮТД'!$A$1:$S$10000,16,FALSE)</f>
        <v>425578258</v>
      </c>
      <c r="Q930" s="52"/>
    </row>
    <row r="931" spans="1:22">
      <c r="A931" s="30">
        <v>929</v>
      </c>
      <c r="B931" s="37">
        <v>19231185992</v>
      </c>
      <c r="C931" s="50">
        <v>43790</v>
      </c>
      <c r="E931" s="50">
        <v>43790</v>
      </c>
      <c r="F931" s="30" t="s">
        <v>18</v>
      </c>
      <c r="H931" s="77">
        <v>43799</v>
      </c>
      <c r="I931" s="30" t="str">
        <f>VLOOKUP(B931,'Список DKV от ЮТД'!$A$1:$S$10000,15,FALSE)</f>
        <v>2411/833</v>
      </c>
      <c r="J931" s="30" t="s">
        <v>22</v>
      </c>
      <c r="K931" s="41" t="str">
        <f>VLOOKUP(B931,'Список DKV от ЮТД'!$A$1:$M$10000,13,FALSE)</f>
        <v>4</v>
      </c>
      <c r="L931" s="30" t="str">
        <f>VLOOKUP(B931,'Список DKV от ЮТД'!$A$1:$S$10000,14,FALSE)</f>
        <v>33RA990</v>
      </c>
      <c r="M931" s="52" t="str">
        <f>VLOOKUP(B931,'Список DKV от ЮТД'!$A$1:$M$10000,10,FALSE)</f>
        <v>704310*******0344</v>
      </c>
      <c r="N931" s="52" t="str">
        <f>VLOOKUP(B931,'Список DKV от ЮТД'!$A$1:$S$10000,18,FALSE)</f>
        <v/>
      </c>
      <c r="O931" s="52" t="str">
        <f>VLOOKUP(B931,'Список DKV от ЮТД'!$A$1:$S$10000,19,FALSE)</f>
        <v/>
      </c>
      <c r="P931" s="52" t="str">
        <f>VLOOKUP(B931,'Список DKV от ЮТД'!$A$1:$S$10000,16,FALSE)</f>
        <v>425578311</v>
      </c>
      <c r="Q931" s="52"/>
    </row>
    <row r="932" spans="1:22">
      <c r="A932" s="30">
        <v>930</v>
      </c>
      <c r="B932" s="37">
        <v>19231185026</v>
      </c>
      <c r="C932" s="50">
        <v>43790</v>
      </c>
      <c r="E932" s="50">
        <v>43790</v>
      </c>
      <c r="F932" s="30" t="s">
        <v>18</v>
      </c>
      <c r="H932" s="77">
        <v>43799</v>
      </c>
      <c r="I932" s="30" t="str">
        <f>VLOOKUP(B932,'Список DKV от ЮТД'!$A$1:$S$10000,15,FALSE)</f>
        <v>2411/834</v>
      </c>
      <c r="J932" s="30" t="s">
        <v>22</v>
      </c>
      <c r="K932" s="41" t="str">
        <f>VLOOKUP(B932,'Список DKV от ЮТД'!$A$1:$M$10000,13,FALSE)</f>
        <v>4</v>
      </c>
      <c r="L932" s="30" t="str">
        <f>VLOOKUP(B932,'Список DKV от ЮТД'!$A$1:$S$10000,14,FALSE)</f>
        <v>27AEC479</v>
      </c>
      <c r="M932" s="52" t="str">
        <f>VLOOKUP(B932,'Список DKV от ЮТД'!$A$1:$M$10000,10,FALSE)</f>
        <v>704310*******0802</v>
      </c>
      <c r="N932" s="52" t="str">
        <f>VLOOKUP(B932,'Список DKV от ЮТД'!$A$1:$S$10000,18,FALSE)</f>
        <v/>
      </c>
      <c r="O932" s="52" t="str">
        <f>VLOOKUP(B932,'Список DKV от ЮТД'!$A$1:$S$10000,19,FALSE)</f>
        <v/>
      </c>
      <c r="P932" s="52" t="str">
        <f>VLOOKUP(B932,'Список DKV от ЮТД'!$A$1:$S$10000,16,FALSE)</f>
        <v>425578214</v>
      </c>
      <c r="Q932" s="52"/>
    </row>
    <row r="933" spans="1:22">
      <c r="A933" s="30">
        <v>931</v>
      </c>
      <c r="B933" s="37">
        <v>19231185067</v>
      </c>
      <c r="C933" s="50">
        <v>43790</v>
      </c>
      <c r="E933" s="50">
        <v>43790</v>
      </c>
      <c r="F933" s="30" t="s">
        <v>18</v>
      </c>
      <c r="H933" s="77">
        <v>43799</v>
      </c>
      <c r="I933" s="30" t="str">
        <f>VLOOKUP(B933,'Список DKV от ЮТД'!$A$1:$S$10000,15,FALSE)</f>
        <v>2411/835</v>
      </c>
      <c r="J933" s="30" t="s">
        <v>22</v>
      </c>
      <c r="K933" s="41" t="str">
        <f>VLOOKUP(B933,'Список DKV от ЮТД'!$A$1:$M$10000,13,FALSE)</f>
        <v>4</v>
      </c>
      <c r="L933" s="30" t="str">
        <f>VLOOKUP(B933,'Список DKV от ЮТД'!$A$1:$S$10000,14,FALSE)</f>
        <v>33DUY01</v>
      </c>
      <c r="M933" s="52" t="str">
        <f>VLOOKUP(B933,'Список DKV от ЮТД'!$A$1:$M$10000,10,FALSE)</f>
        <v>704310*******0405</v>
      </c>
      <c r="N933" s="52" t="str">
        <f>VLOOKUP(B933,'Список DKV от ЮТД'!$A$1:$S$10000,18,FALSE)</f>
        <v>expired</v>
      </c>
      <c r="O933" s="52" t="str">
        <f>VLOOKUP(B933,'Список DKV от ЮТД'!$A$1:$S$10000,19,FALSE)</f>
        <v>blocked</v>
      </c>
      <c r="P933" s="52" t="str">
        <f>VLOOKUP(B933,'Список DKV от ЮТД'!$A$1:$S$10000,16,FALSE)</f>
        <v>425578218</v>
      </c>
      <c r="Q933" s="52"/>
    </row>
    <row r="934" spans="1:22">
      <c r="A934" s="30">
        <v>932</v>
      </c>
      <c r="B934" s="38">
        <v>19231185109</v>
      </c>
      <c r="C934" s="50">
        <v>43790</v>
      </c>
      <c r="E934" s="50">
        <v>43790</v>
      </c>
      <c r="F934" s="51" t="s">
        <v>18</v>
      </c>
      <c r="G934" s="41">
        <v>145</v>
      </c>
      <c r="H934" s="78">
        <v>43799</v>
      </c>
      <c r="I934" s="30" t="str">
        <f>VLOOKUP(B934,'Список DKV от ЮТД'!$A$1:$S$10000,15,FALSE)</f>
        <v>2411/836</v>
      </c>
      <c r="J934" s="30" t="s">
        <v>22</v>
      </c>
      <c r="K934" s="41" t="str">
        <f>VLOOKUP(B934,'Список DKV от ЮТД'!$A$1:$M$10000,13,FALSE)</f>
        <v>4</v>
      </c>
      <c r="L934" s="30" t="str">
        <f>VLOOKUP(B934,'Список DKV от ЮТД'!$A$1:$S$10000,14,FALSE)</f>
        <v>33EFL01</v>
      </c>
      <c r="M934" s="52" t="str">
        <f>VLOOKUP(B934,'Список DKV от ЮТД'!$A$1:$M$10000,10,FALSE)</f>
        <v>704310*******0189</v>
      </c>
      <c r="N934" s="52" t="str">
        <f>VLOOKUP(B934,'Список DKV от ЮТД'!$A$1:$S$10000,18,FALSE)</f>
        <v>blocked</v>
      </c>
      <c r="O934" s="52" t="str">
        <f>VLOOKUP(B934,'Список DKV от ЮТД'!$A$1:$S$10000,19,FALSE)</f>
        <v>blocked</v>
      </c>
      <c r="P934" s="52" t="str">
        <f>VLOOKUP(B934,'Список DKV от ЮТД'!$A$1:$S$10000,16,FALSE)</f>
        <v>425578222</v>
      </c>
      <c r="Q934" s="49" t="s">
        <v>27403</v>
      </c>
      <c r="R934" s="51" t="s">
        <v>18659</v>
      </c>
    </row>
    <row r="935" spans="1:22">
      <c r="A935" s="30">
        <v>933</v>
      </c>
      <c r="B935" s="37">
        <v>19231185141</v>
      </c>
      <c r="C935" s="50">
        <v>43790</v>
      </c>
      <c r="E935" s="50">
        <v>43790</v>
      </c>
      <c r="F935" s="30" t="s">
        <v>18</v>
      </c>
      <c r="H935" s="77">
        <v>43799</v>
      </c>
      <c r="I935" s="30" t="str">
        <f>VLOOKUP(B935,'Список DKV от ЮТД'!$A$1:$S$10000,15,FALSE)</f>
        <v>2411/837</v>
      </c>
      <c r="J935" s="30" t="s">
        <v>22</v>
      </c>
      <c r="K935" s="41" t="str">
        <f>VLOOKUP(B935,'Список DKV от ЮТД'!$A$1:$M$10000,13,FALSE)</f>
        <v>4</v>
      </c>
      <c r="L935" s="30" t="str">
        <f>VLOOKUP(B935,'Список DKV от ЮТД'!$A$1:$S$10000,14,FALSE)</f>
        <v>14EB121</v>
      </c>
      <c r="M935" s="52" t="str">
        <f>VLOOKUP(B935,'Список DKV от ЮТД'!$A$1:$M$10000,10,FALSE)</f>
        <v>704310*******0103</v>
      </c>
      <c r="N935" s="52" t="str">
        <f>VLOOKUP(B935,'Список DKV от ЮТД'!$A$1:$S$10000,18,FALSE)</f>
        <v>expired</v>
      </c>
      <c r="O935" s="52" t="str">
        <f>VLOOKUP(B935,'Список DKV от ЮТД'!$A$1:$S$10000,19,FALSE)</f>
        <v>blocked</v>
      </c>
      <c r="P935" s="52" t="str">
        <f>VLOOKUP(B935,'Список DKV от ЮТД'!$A$1:$S$10000,16,FALSE)</f>
        <v>425578226</v>
      </c>
      <c r="Q935" s="52"/>
    </row>
    <row r="936" spans="1:22">
      <c r="A936" s="30">
        <v>934</v>
      </c>
      <c r="B936" s="37">
        <v>19231185349</v>
      </c>
      <c r="C936" s="50">
        <v>43790</v>
      </c>
      <c r="E936" s="50">
        <v>43790</v>
      </c>
      <c r="F936" s="30" t="s">
        <v>18</v>
      </c>
      <c r="H936" s="77">
        <v>43799</v>
      </c>
      <c r="I936" s="30" t="str">
        <f>VLOOKUP(B936,'Список DKV от ЮТД'!$A$1:$S$10000,15,FALSE)</f>
        <v>2411/839</v>
      </c>
      <c r="J936" s="30" t="s">
        <v>22</v>
      </c>
      <c r="K936" s="41" t="str">
        <f>VLOOKUP(B936,'Список DKV от ЮТД'!$A$1:$M$10000,13,FALSE)</f>
        <v>4</v>
      </c>
      <c r="L936" s="30" t="str">
        <f>VLOOKUP(B936,'Список DKV от ЮТД'!$A$1:$S$10000,14,FALSE)</f>
        <v>33EK198</v>
      </c>
      <c r="M936" s="52" t="str">
        <f>VLOOKUP(B936,'Список DKV от ЮТД'!$A$1:$M$10000,10,FALSE)</f>
        <v>704310*******0056</v>
      </c>
      <c r="N936" s="52" t="str">
        <f>VLOOKUP(B936,'Список DKV от ЮТД'!$A$1:$S$10000,18,FALSE)</f>
        <v/>
      </c>
      <c r="O936" s="52" t="str">
        <f>VLOOKUP(B936,'Список DKV от ЮТД'!$A$1:$S$10000,19,FALSE)</f>
        <v/>
      </c>
      <c r="P936" s="52" t="str">
        <f>VLOOKUP(B936,'Список DKV от ЮТД'!$A$1:$S$10000,16,FALSE)</f>
        <v>425578246</v>
      </c>
      <c r="Q936" s="52"/>
    </row>
    <row r="937" spans="1:22">
      <c r="A937" s="30">
        <v>935</v>
      </c>
      <c r="B937" s="37">
        <v>19231185307</v>
      </c>
      <c r="C937" s="50">
        <v>43790</v>
      </c>
      <c r="E937" s="50">
        <v>43790</v>
      </c>
      <c r="F937" s="30" t="s">
        <v>18</v>
      </c>
      <c r="H937" s="77">
        <v>43799</v>
      </c>
      <c r="I937" s="30" t="str">
        <f>VLOOKUP(B937,'Список DKV от ЮТД'!$A$1:$S$10000,15,FALSE)</f>
        <v>2411/840</v>
      </c>
      <c r="J937" s="30" t="s">
        <v>22</v>
      </c>
      <c r="K937" s="41" t="str">
        <f>VLOOKUP(B937,'Список DKV от ЮТД'!$A$1:$M$10000,13,FALSE)</f>
        <v>4</v>
      </c>
      <c r="L937" s="30" t="str">
        <f>VLOOKUP(B937,'Список DKV от ЮТД'!$A$1:$S$10000,14,FALSE)</f>
        <v>34HY2671</v>
      </c>
      <c r="M937" s="52" t="str">
        <f>VLOOKUP(B937,'Список DKV от ЮТД'!$A$1:$M$10000,10,FALSE)</f>
        <v>704310*******0044</v>
      </c>
      <c r="N937" s="52" t="str">
        <f>VLOOKUP(B937,'Список DKV от ЮТД'!$A$1:$S$10000,18,FALSE)</f>
        <v>expired</v>
      </c>
      <c r="O937" s="52" t="str">
        <f>VLOOKUP(B937,'Список DKV от ЮТД'!$A$1:$S$10000,19,FALSE)</f>
        <v>blocked</v>
      </c>
      <c r="P937" s="52" t="str">
        <f>VLOOKUP(B937,'Список DKV от ЮТД'!$A$1:$S$10000,16,FALSE)</f>
        <v>425578242</v>
      </c>
      <c r="Q937" s="52"/>
    </row>
    <row r="938" spans="1:22">
      <c r="A938" s="30">
        <v>936</v>
      </c>
      <c r="B938" s="37">
        <v>19231185265</v>
      </c>
      <c r="C938" s="50">
        <v>43790</v>
      </c>
      <c r="E938" s="50">
        <v>43790</v>
      </c>
      <c r="F938" s="30" t="s">
        <v>18</v>
      </c>
      <c r="H938" s="77">
        <v>43799</v>
      </c>
      <c r="I938" s="30" t="str">
        <f>VLOOKUP(B938,'Список DKV от ЮТД'!$A$1:$S$10000,15,FALSE)</f>
        <v>2411/841</v>
      </c>
      <c r="J938" s="30" t="s">
        <v>22</v>
      </c>
      <c r="K938" s="41" t="str">
        <f>VLOOKUP(B938,'Список DKV от ЮТД'!$A$1:$M$10000,13,FALSE)</f>
        <v>4</v>
      </c>
      <c r="L938" s="30" t="str">
        <f>VLOOKUP(B938,'Список DKV от ЮТД'!$A$1:$S$10000,14,FALSE)</f>
        <v>33EK372</v>
      </c>
      <c r="M938" s="52" t="str">
        <f>VLOOKUP(B938,'Список DKV от ЮТД'!$A$1:$M$10000,10,FALSE)</f>
        <v>704310*******0171</v>
      </c>
      <c r="N938" s="52" t="str">
        <f>VLOOKUP(B938,'Список DKV от ЮТД'!$A$1:$S$10000,18,FALSE)</f>
        <v/>
      </c>
      <c r="O938" s="52" t="str">
        <f>VLOOKUP(B938,'Список DKV от ЮТД'!$A$1:$S$10000,19,FALSE)</f>
        <v/>
      </c>
      <c r="P938" s="52" t="str">
        <f>VLOOKUP(B938,'Список DKV от ЮТД'!$A$1:$S$10000,16,FALSE)</f>
        <v>425578238</v>
      </c>
      <c r="Q938" s="52"/>
    </row>
    <row r="939" spans="1:22">
      <c r="A939" s="30">
        <v>937</v>
      </c>
      <c r="B939" s="37">
        <v>19231185224</v>
      </c>
      <c r="C939" s="50">
        <v>43790</v>
      </c>
      <c r="E939" s="50">
        <v>43790</v>
      </c>
      <c r="F939" s="30" t="s">
        <v>18</v>
      </c>
      <c r="H939" s="77">
        <v>43799</v>
      </c>
      <c r="I939" s="30" t="str">
        <f>VLOOKUP(B939,'Список DKV от ЮТД'!$A$1:$S$10000,15,FALSE)</f>
        <v>2411/842</v>
      </c>
      <c r="J939" s="30" t="s">
        <v>22</v>
      </c>
      <c r="K939" s="41" t="str">
        <f>VLOOKUP(B939,'Список DKV от ЮТД'!$A$1:$M$10000,13,FALSE)</f>
        <v>4</v>
      </c>
      <c r="L939" s="30" t="str">
        <f>VLOOKUP(B939,'Список DKV от ЮТД'!$A$1:$S$10000,14,FALSE)</f>
        <v>34CJC481</v>
      </c>
      <c r="M939" s="52" t="str">
        <f>VLOOKUP(B939,'Список DKV от ЮТД'!$A$1:$M$10000,10,FALSE)</f>
        <v>704310*******3898</v>
      </c>
      <c r="N939" s="52" t="str">
        <f>VLOOKUP(B939,'Список DKV от ЮТД'!$A$1:$S$10000,18,FALSE)</f>
        <v/>
      </c>
      <c r="O939" s="52" t="str">
        <f>VLOOKUP(B939,'Список DKV от ЮТД'!$A$1:$S$10000,19,FALSE)</f>
        <v/>
      </c>
      <c r="P939" s="52" t="str">
        <f>VLOOKUP(B939,'Список DKV от ЮТД'!$A$1:$S$10000,16,FALSE)</f>
        <v>425578234</v>
      </c>
      <c r="Q939" s="52"/>
    </row>
    <row r="940" spans="1:22">
      <c r="A940" s="30">
        <v>938</v>
      </c>
      <c r="B940" s="38">
        <v>19231185182</v>
      </c>
      <c r="C940" s="50">
        <v>43790</v>
      </c>
      <c r="E940" s="50">
        <v>43790</v>
      </c>
      <c r="F940" s="30" t="s">
        <v>18</v>
      </c>
      <c r="G940" s="41">
        <v>145</v>
      </c>
      <c r="H940" s="77">
        <v>43799</v>
      </c>
      <c r="I940" s="30" t="str">
        <f>VLOOKUP(B940,'Список DKV от ЮТД'!$A$1:$S$10000,15,FALSE)</f>
        <v>2411/843</v>
      </c>
      <c r="J940" s="30" t="s">
        <v>22</v>
      </c>
      <c r="K940" s="41" t="str">
        <f>VLOOKUP(B940,'Список DKV от ЮТД'!$A$1:$M$10000,13,FALSE)</f>
        <v>4</v>
      </c>
      <c r="L940" s="30" t="str">
        <f>VLOOKUP(B940,'Список DKV от ЮТД'!$A$1:$S$10000,14,FALSE)</f>
        <v>34HT9027</v>
      </c>
      <c r="M940" s="52" t="str">
        <f>VLOOKUP(B940,'Список DKV от ЮТД'!$A$1:$M$10000,10,FALSE)</f>
        <v>704310*******1645</v>
      </c>
      <c r="N940" s="52" t="str">
        <f>VLOOKUP(B940,'Список DKV от ЮТД'!$A$1:$S$10000,18,FALSE)</f>
        <v>expired</v>
      </c>
      <c r="O940" s="52" t="str">
        <f>VLOOKUP(B940,'Список DKV от ЮТД'!$A$1:$S$10000,19,FALSE)</f>
        <v>blocked</v>
      </c>
      <c r="P940" s="52" t="str">
        <f>VLOOKUP(B940,'Список DKV от ЮТД'!$A$1:$S$10000,16,FALSE)</f>
        <v>425578230</v>
      </c>
      <c r="Q940" s="52" t="s">
        <v>27373</v>
      </c>
      <c r="R940" s="30" t="s">
        <v>24376</v>
      </c>
    </row>
    <row r="941" spans="1:22" s="5" customFormat="1">
      <c r="A941" s="30">
        <v>939</v>
      </c>
      <c r="B941" s="37">
        <v>19231185968</v>
      </c>
      <c r="C941" s="50">
        <v>43790</v>
      </c>
      <c r="D941" s="30"/>
      <c r="E941" s="50">
        <v>43790</v>
      </c>
      <c r="F941" s="30" t="s">
        <v>18</v>
      </c>
      <c r="G941" s="41"/>
      <c r="H941" s="77">
        <v>43799</v>
      </c>
      <c r="I941" s="30" t="str">
        <f>VLOOKUP(B941,'Список DKV от ЮТД'!$A$1:$S$10000,15,FALSE)</f>
        <v>2411/845</v>
      </c>
      <c r="J941" s="30" t="s">
        <v>22</v>
      </c>
      <c r="K941" s="41" t="str">
        <f>VLOOKUP(B941,'Список DKV от ЮТД'!$A$1:$M$10000,13,FALSE)</f>
        <v>4</v>
      </c>
      <c r="L941" s="30" t="str">
        <f>VLOOKUP(B941,'Список DKV от ЮТД'!$A$1:$S$10000,14,FALSE)</f>
        <v>33BBL36</v>
      </c>
      <c r="M941" s="52" t="str">
        <f>VLOOKUP(B941,'Список DKV от ЮТД'!$A$1:$M$10000,10,FALSE)</f>
        <v>704310*******0074</v>
      </c>
      <c r="N941" s="52" t="str">
        <f>VLOOKUP(B941,'Список DKV от ЮТД'!$A$1:$S$10000,18,FALSE)</f>
        <v>expired</v>
      </c>
      <c r="O941" s="52" t="str">
        <f>VLOOKUP(B941,'Список DKV от ЮТД'!$A$1:$S$10000,19,FALSE)</f>
        <v>blocked</v>
      </c>
      <c r="P941" s="52" t="str">
        <f>VLOOKUP(B941,'Список DKV от ЮТД'!$A$1:$S$10000,16,FALSE)</f>
        <v>425578308</v>
      </c>
      <c r="Q941" s="52"/>
      <c r="R941" s="30"/>
      <c r="S941" s="30"/>
      <c r="T941" s="30"/>
      <c r="U941" s="51"/>
      <c r="V941" s="51"/>
    </row>
    <row r="942" spans="1:22">
      <c r="A942" s="30">
        <v>940</v>
      </c>
      <c r="B942" s="37">
        <v>19231185018</v>
      </c>
      <c r="C942" s="50">
        <v>43790</v>
      </c>
      <c r="E942" s="50">
        <v>43790</v>
      </c>
      <c r="F942" s="30" t="s">
        <v>18</v>
      </c>
      <c r="H942" s="77">
        <v>43799</v>
      </c>
      <c r="I942" s="30" t="str">
        <f>VLOOKUP(B942,'Список DKV от ЮТД'!$A$1:$S$10000,15,FALSE)</f>
        <v>2411/846</v>
      </c>
      <c r="J942" s="30" t="s">
        <v>22</v>
      </c>
      <c r="K942" s="41" t="str">
        <f>VLOOKUP(B942,'Список DKV от ЮТД'!$A$1:$M$10000,13,FALSE)</f>
        <v>4</v>
      </c>
      <c r="L942" s="30" t="str">
        <f>VLOOKUP(B942,'Список DKV от ЮТД'!$A$1:$S$10000,14,FALSE)</f>
        <v>34ED1721</v>
      </c>
      <c r="M942" s="52" t="str">
        <f>VLOOKUP(B942,'Список DKV от ЮТД'!$A$1:$M$10000,10,FALSE)</f>
        <v>704310*******0098</v>
      </c>
      <c r="N942" s="52" t="str">
        <f>VLOOKUP(B942,'Список DKV от ЮТД'!$A$1:$S$10000,18,FALSE)</f>
        <v/>
      </c>
      <c r="O942" s="52" t="str">
        <f>VLOOKUP(B942,'Список DKV от ЮТД'!$A$1:$S$10000,19,FALSE)</f>
        <v/>
      </c>
      <c r="P942" s="52" t="str">
        <f>VLOOKUP(B942,'Список DKV от ЮТД'!$A$1:$S$10000,16,FALSE)</f>
        <v>425578213</v>
      </c>
      <c r="Q942" s="52"/>
    </row>
    <row r="943" spans="1:22">
      <c r="A943" s="30">
        <v>941</v>
      </c>
      <c r="B943" s="37">
        <v>19231185059</v>
      </c>
      <c r="C943" s="50">
        <v>43790</v>
      </c>
      <c r="E943" s="50">
        <v>43790</v>
      </c>
      <c r="F943" s="30" t="s">
        <v>18</v>
      </c>
      <c r="H943" s="77">
        <v>43799</v>
      </c>
      <c r="I943" s="30" t="str">
        <f>VLOOKUP(B943,'Список DKV от ЮТД'!$A$1:$S$10000,15,FALSE)</f>
        <v>2411/847</v>
      </c>
      <c r="J943" s="30" t="s">
        <v>22</v>
      </c>
      <c r="K943" s="41" t="str">
        <f>VLOOKUP(B943,'Список DKV от ЮТД'!$A$1:$M$10000,13,FALSE)</f>
        <v>4</v>
      </c>
      <c r="L943" s="30" t="str">
        <f>VLOOKUP(B943,'Список DKV от ЮТД'!$A$1:$S$10000,14,FALSE)</f>
        <v>34LR9470</v>
      </c>
      <c r="M943" s="52" t="str">
        <f>VLOOKUP(B943,'Список DKV от ЮТД'!$A$1:$M$10000,10,FALSE)</f>
        <v>704310*******0172</v>
      </c>
      <c r="N943" s="52" t="str">
        <f>VLOOKUP(B943,'Список DKV от ЮТД'!$A$1:$S$10000,18,FALSE)</f>
        <v>expired</v>
      </c>
      <c r="O943" s="52" t="str">
        <f>VLOOKUP(B943,'Список DKV от ЮТД'!$A$1:$S$10000,19,FALSE)</f>
        <v>blocked</v>
      </c>
      <c r="P943" s="52" t="str">
        <f>VLOOKUP(B943,'Список DKV от ЮТД'!$A$1:$S$10000,16,FALSE)</f>
        <v>425578217</v>
      </c>
      <c r="Q943" s="52"/>
    </row>
    <row r="944" spans="1:22">
      <c r="A944" s="30">
        <v>942</v>
      </c>
      <c r="B944" s="38">
        <v>19231185091</v>
      </c>
      <c r="C944" s="50">
        <v>43790</v>
      </c>
      <c r="E944" s="50">
        <v>43790</v>
      </c>
      <c r="F944" s="30" t="s">
        <v>18</v>
      </c>
      <c r="G944" s="41">
        <v>145</v>
      </c>
      <c r="H944" s="77">
        <v>43799</v>
      </c>
      <c r="I944" s="30" t="str">
        <f>VLOOKUP(B944,'Список DKV от ЮТД'!$A$1:$S$10000,15,FALSE)</f>
        <v>2411/848</v>
      </c>
      <c r="J944" s="30" t="s">
        <v>22</v>
      </c>
      <c r="K944" s="41" t="str">
        <f>VLOOKUP(B944,'Список DKV от ЮТД'!$A$1:$M$10000,13,FALSE)</f>
        <v>4</v>
      </c>
      <c r="L944" s="30" t="str">
        <f>VLOOKUP(B944,'Список DKV от ЮТД'!$A$1:$S$10000,14,FALSE)</f>
        <v>33AVH50</v>
      </c>
      <c r="M944" s="52" t="str">
        <f>VLOOKUP(B944,'Список DKV от ЮТД'!$A$1:$M$10000,10,FALSE)</f>
        <v>704310*******0202</v>
      </c>
      <c r="N944" s="52" t="str">
        <f>VLOOKUP(B944,'Список DKV от ЮТД'!$A$1:$S$10000,18,FALSE)</f>
        <v>blocked</v>
      </c>
      <c r="O944" s="52" t="str">
        <f>VLOOKUP(B944,'Список DKV от ЮТД'!$A$1:$S$10000,19,FALSE)</f>
        <v>blocked</v>
      </c>
      <c r="P944" s="52" t="str">
        <f>VLOOKUP(B944,'Список DKV от ЮТД'!$A$1:$S$10000,16,FALSE)</f>
        <v>425578221</v>
      </c>
      <c r="Q944" s="49" t="s">
        <v>27402</v>
      </c>
      <c r="R944" s="30" t="s">
        <v>12863</v>
      </c>
      <c r="S944" s="51"/>
      <c r="T944" s="51"/>
    </row>
    <row r="945" spans="1:18">
      <c r="A945" s="30">
        <v>943</v>
      </c>
      <c r="B945" s="37">
        <v>19221139355</v>
      </c>
      <c r="C945" s="50">
        <v>43783</v>
      </c>
      <c r="E945" s="50">
        <v>43784</v>
      </c>
      <c r="F945" s="30" t="s">
        <v>20</v>
      </c>
      <c r="H945" s="77">
        <v>43799</v>
      </c>
      <c r="I945" s="30" t="str">
        <f>VLOOKUP(B945,'Список DKV от ЮТД'!$A$1:$S$10000,15,FALSE)</f>
        <v>2412/95</v>
      </c>
      <c r="J945" s="30" t="s">
        <v>22</v>
      </c>
      <c r="K945" s="41" t="str">
        <f>VLOOKUP(B945,'Список DKV от ЮТД'!$A$1:$M$10000,13,FALSE)</f>
        <v>4</v>
      </c>
      <c r="L945" s="30" t="str">
        <f>VLOOKUP(B945,'Список DKV от ЮТД'!$A$1:$S$10000,14,FALSE)</f>
        <v>ROSEF15</v>
      </c>
      <c r="M945" s="52" t="str">
        <f>VLOOKUP(B945,'Список DKV от ЮТД'!$A$1:$M$10000,10,FALSE)</f>
        <v>704310*******0160</v>
      </c>
      <c r="N945" s="52" t="str">
        <f>VLOOKUP(B945,'Список DKV от ЮТД'!$A$1:$S$10000,18,FALSE)</f>
        <v>expired</v>
      </c>
      <c r="O945" s="52" t="str">
        <f>VLOOKUP(B945,'Список DKV от ЮТД'!$A$1:$S$10000,19,FALSE)</f>
        <v>blocked</v>
      </c>
      <c r="P945" s="52" t="str">
        <f>VLOOKUP(B945,'Список DKV от ЮТД'!$A$1:$S$10000,16,FALSE)</f>
        <v>425311503</v>
      </c>
      <c r="Q945" s="52" t="s">
        <v>13730</v>
      </c>
      <c r="R945" s="30" t="s">
        <v>13729</v>
      </c>
    </row>
    <row r="946" spans="1:18">
      <c r="A946" s="30">
        <v>944</v>
      </c>
      <c r="B946" s="37">
        <v>19231011834</v>
      </c>
      <c r="C946" s="50">
        <v>43712</v>
      </c>
      <c r="E946" s="50">
        <v>43797</v>
      </c>
      <c r="F946" s="30" t="s">
        <v>5019</v>
      </c>
      <c r="H946" s="77">
        <v>43799</v>
      </c>
      <c r="I946" s="30" t="str">
        <f>VLOOKUP(B946,'Список DKV от ЮТД'!$A$1:$S$10000,15,FALSE)</f>
        <v>2413/10</v>
      </c>
      <c r="J946" s="30" t="s">
        <v>22</v>
      </c>
      <c r="K946" s="41" t="str">
        <f>VLOOKUP(B946,'Список DKV от ЮТД'!$A$1:$M$10000,13,FALSE)</f>
        <v>4</v>
      </c>
      <c r="L946" s="30" t="str">
        <f>VLOOKUP(B946,'Список DKV от ЮТД'!$A$1:$S$10000,14,FALSE)</f>
        <v>NS288JL</v>
      </c>
      <c r="M946" s="52" t="str">
        <f>VLOOKUP(B946,'Список DKV от ЮТД'!$A$1:$M$10000,10,FALSE)</f>
        <v>704310*******0210</v>
      </c>
      <c r="N946" s="52" t="str">
        <f>VLOOKUP(B946,'Список DKV от ЮТД'!$A$1:$S$10000,18,FALSE)</f>
        <v/>
      </c>
      <c r="O946" s="52" t="str">
        <f>VLOOKUP(B946,'Список DKV от ЮТД'!$A$1:$S$10000,19,FALSE)</f>
        <v/>
      </c>
      <c r="P946" s="52" t="str">
        <f>VLOOKUP(B946,'Список DKV от ЮТД'!$A$1:$S$10000,16,FALSE)</f>
        <v>425560895</v>
      </c>
      <c r="Q946" s="52"/>
    </row>
    <row r="947" spans="1:18">
      <c r="A947" s="30">
        <v>945</v>
      </c>
      <c r="B947" s="37">
        <v>19231011875</v>
      </c>
      <c r="C947" s="50">
        <v>43712</v>
      </c>
      <c r="E947" s="50">
        <v>43797</v>
      </c>
      <c r="F947" s="30" t="s">
        <v>5019</v>
      </c>
      <c r="H947" s="77">
        <v>43799</v>
      </c>
      <c r="I947" s="30" t="str">
        <f>VLOOKUP(B947,'Список DKV от ЮТД'!$A$1:$S$10000,15,FALSE)</f>
        <v>2413/9</v>
      </c>
      <c r="J947" s="30" t="s">
        <v>22</v>
      </c>
      <c r="K947" s="41" t="str">
        <f>VLOOKUP(B947,'Список DKV от ЮТД'!$A$1:$M$10000,13,FALSE)</f>
        <v>4</v>
      </c>
      <c r="L947" s="30" t="str">
        <f>VLOOKUP(B947,'Список DKV от ЮТД'!$A$1:$S$10000,14,FALSE)</f>
        <v>NS255EP</v>
      </c>
      <c r="M947" s="52" t="str">
        <f>VLOOKUP(B947,'Список DKV от ЮТД'!$A$1:$M$10000,10,FALSE)</f>
        <v>704310*******0160</v>
      </c>
      <c r="N947" s="52" t="str">
        <f>VLOOKUP(B947,'Список DKV от ЮТД'!$A$1:$S$10000,18,FALSE)</f>
        <v/>
      </c>
      <c r="O947" s="52" t="str">
        <f>VLOOKUP(B947,'Список DKV от ЮТД'!$A$1:$S$10000,19,FALSE)</f>
        <v/>
      </c>
      <c r="P947" s="52" t="str">
        <f>VLOOKUP(B947,'Список DKV от ЮТД'!$A$1:$S$10000,16,FALSE)</f>
        <v>425560899</v>
      </c>
      <c r="Q947" s="52"/>
    </row>
    <row r="948" spans="1:18">
      <c r="A948" s="30">
        <v>946</v>
      </c>
      <c r="B948" s="37">
        <v>19231185133</v>
      </c>
      <c r="C948" s="50">
        <v>43790</v>
      </c>
      <c r="E948" s="50">
        <v>43790</v>
      </c>
      <c r="F948" s="30" t="s">
        <v>18</v>
      </c>
      <c r="H948" s="77">
        <v>43800</v>
      </c>
      <c r="I948" s="30" t="str">
        <f>VLOOKUP(B948,'Список DKV от ЮТД'!$A$1:$S$10000,15,FALSE)</f>
        <v>2411/849</v>
      </c>
      <c r="J948" s="30" t="s">
        <v>22</v>
      </c>
      <c r="K948" s="41" t="str">
        <f>VLOOKUP(B948,'Список DKV от ЮТД'!$A$1:$M$10000,13,FALSE)</f>
        <v>4</v>
      </c>
      <c r="L948" s="30" t="str">
        <f>VLOOKUP(B948,'Список DKV от ЮТД'!$A$1:$S$10000,14,FALSE)</f>
        <v>34HY2742</v>
      </c>
      <c r="M948" s="52" t="str">
        <f>VLOOKUP(B948,'Список DKV от ЮТД'!$A$1:$M$10000,10,FALSE)</f>
        <v>704310*******0294</v>
      </c>
      <c r="N948" s="52" t="str">
        <f>VLOOKUP(B948,'Список DKV от ЮТД'!$A$1:$S$10000,18,FALSE)</f>
        <v/>
      </c>
      <c r="O948" s="52" t="str">
        <f>VLOOKUP(B948,'Список DKV от ЮТД'!$A$1:$S$10000,19,FALSE)</f>
        <v/>
      </c>
      <c r="P948" s="52" t="str">
        <f>VLOOKUP(B948,'Список DKV от ЮТД'!$A$1:$S$10000,16,FALSE)</f>
        <v>425578225</v>
      </c>
      <c r="Q948" s="52"/>
    </row>
    <row r="949" spans="1:18">
      <c r="A949" s="30">
        <v>947</v>
      </c>
      <c r="B949" s="38">
        <v>19231185174</v>
      </c>
      <c r="C949" s="50">
        <v>43790</v>
      </c>
      <c r="E949" s="50">
        <v>43790</v>
      </c>
      <c r="F949" s="30" t="s">
        <v>18</v>
      </c>
      <c r="G949" s="41">
        <v>145</v>
      </c>
      <c r="H949" s="77">
        <v>43800</v>
      </c>
      <c r="I949" s="30" t="str">
        <f>VLOOKUP(B949,'Список DKV от ЮТД'!$A$1:$S$10000,15,FALSE)</f>
        <v>2411/850</v>
      </c>
      <c r="J949" s="30" t="s">
        <v>22</v>
      </c>
      <c r="K949" s="41" t="str">
        <f>VLOOKUP(B949,'Список DKV от ЮТД'!$A$1:$M$10000,13,FALSE)</f>
        <v>4</v>
      </c>
      <c r="L949" s="30" t="str">
        <f>VLOOKUP(B949,'Список DKV от ЮТД'!$A$1:$S$10000,14,FALSE)</f>
        <v>33EK417</v>
      </c>
      <c r="M949" s="52" t="str">
        <f>VLOOKUP(B949,'Список DKV от ЮТД'!$A$1:$M$10000,10,FALSE)</f>
        <v>704310*******0080</v>
      </c>
      <c r="N949" s="52" t="str">
        <f>VLOOKUP(B949,'Список DKV от ЮТД'!$A$1:$S$10000,18,FALSE)</f>
        <v>blocked</v>
      </c>
      <c r="O949" s="52" t="str">
        <f>VLOOKUP(B949,'Список DKV от ЮТД'!$A$1:$S$10000,19,FALSE)</f>
        <v>blocked</v>
      </c>
      <c r="P949" s="52" t="str">
        <f>VLOOKUP(B949,'Список DKV от ЮТД'!$A$1:$S$10000,16,FALSE)</f>
        <v>425578229</v>
      </c>
      <c r="Q949" s="49" t="s">
        <v>27375</v>
      </c>
      <c r="R949" s="30" t="s">
        <v>15124</v>
      </c>
    </row>
    <row r="950" spans="1:18">
      <c r="A950" s="30">
        <v>948</v>
      </c>
      <c r="B950" s="37">
        <v>19231185216</v>
      </c>
      <c r="C950" s="50">
        <v>43790</v>
      </c>
      <c r="E950" s="50">
        <v>43790</v>
      </c>
      <c r="F950" s="30" t="s">
        <v>18</v>
      </c>
      <c r="H950" s="77">
        <v>43800</v>
      </c>
      <c r="I950" s="30" t="str">
        <f>VLOOKUP(B950,'Список DKV от ЮТД'!$A$1:$S$10000,15,FALSE)</f>
        <v>2411/851</v>
      </c>
      <c r="J950" s="30" t="s">
        <v>22</v>
      </c>
      <c r="K950" s="41" t="str">
        <f>VLOOKUP(B950,'Список DKV от ЮТД'!$A$1:$M$10000,13,FALSE)</f>
        <v>4</v>
      </c>
      <c r="L950" s="30" t="str">
        <f>VLOOKUP(B950,'Список DKV от ЮТД'!$A$1:$S$10000,14,FALSE)</f>
        <v>34VUF77</v>
      </c>
      <c r="M950" s="52" t="str">
        <f>VLOOKUP(B950,'Список DKV от ЮТД'!$A$1:$M$10000,10,FALSE)</f>
        <v>704310*******0084</v>
      </c>
      <c r="N950" s="52" t="str">
        <f>VLOOKUP(B950,'Список DKV от ЮТД'!$A$1:$S$10000,18,FALSE)</f>
        <v>expired</v>
      </c>
      <c r="O950" s="52" t="str">
        <f>VLOOKUP(B950,'Список DKV от ЮТД'!$A$1:$S$10000,19,FALSE)</f>
        <v>blocked</v>
      </c>
      <c r="P950" s="52" t="str">
        <f>VLOOKUP(B950,'Список DKV от ЮТД'!$A$1:$S$10000,16,FALSE)</f>
        <v>425578233</v>
      </c>
      <c r="Q950" s="52"/>
    </row>
    <row r="951" spans="1:18">
      <c r="A951" s="30">
        <v>949</v>
      </c>
      <c r="B951" s="37">
        <v>19231185257</v>
      </c>
      <c r="C951" s="50">
        <v>43790</v>
      </c>
      <c r="E951" s="50">
        <v>43790</v>
      </c>
      <c r="F951" s="30" t="s">
        <v>18</v>
      </c>
      <c r="H951" s="77">
        <v>43800</v>
      </c>
      <c r="I951" s="30" t="str">
        <f>VLOOKUP(B951,'Список DKV от ЮТД'!$A$1:$S$10000,15,FALSE)</f>
        <v>2411/852</v>
      </c>
      <c r="J951" s="30" t="s">
        <v>22</v>
      </c>
      <c r="K951" s="41" t="str">
        <f>VLOOKUP(B951,'Список DKV от ЮТД'!$A$1:$M$10000,13,FALSE)</f>
        <v>4</v>
      </c>
      <c r="L951" s="30" t="str">
        <f>VLOOKUP(B951,'Список DKV от ЮТД'!$A$1:$S$10000,14,FALSE)</f>
        <v>34KL3090</v>
      </c>
      <c r="M951" s="52" t="str">
        <f>VLOOKUP(B951,'Список DKV от ЮТД'!$A$1:$M$10000,10,FALSE)</f>
        <v>704310*******1520</v>
      </c>
      <c r="N951" s="52" t="str">
        <f>VLOOKUP(B951,'Список DKV от ЮТД'!$A$1:$S$10000,18,FALSE)</f>
        <v/>
      </c>
      <c r="O951" s="52" t="str">
        <f>VLOOKUP(B951,'Список DKV от ЮТД'!$A$1:$S$10000,19,FALSE)</f>
        <v/>
      </c>
      <c r="P951" s="52" t="str">
        <f>VLOOKUP(B951,'Список DKV от ЮТД'!$A$1:$S$10000,16,FALSE)</f>
        <v>425578237</v>
      </c>
      <c r="Q951" s="52"/>
    </row>
    <row r="952" spans="1:18">
      <c r="A952" s="30">
        <v>950</v>
      </c>
      <c r="B952" s="37">
        <v>19231185893</v>
      </c>
      <c r="C952" s="50">
        <v>43790</v>
      </c>
      <c r="E952" s="50">
        <v>43790</v>
      </c>
      <c r="F952" s="30" t="s">
        <v>18</v>
      </c>
      <c r="H952" s="77">
        <v>43800</v>
      </c>
      <c r="I952" s="30" t="str">
        <f>VLOOKUP(B952,'Список DKV от ЮТД'!$A$1:$S$10000,15,FALSE)</f>
        <v>2411/853</v>
      </c>
      <c r="J952" s="30" t="s">
        <v>22</v>
      </c>
      <c r="K952" s="41" t="str">
        <f>VLOOKUP(B952,'Список DKV от ЮТД'!$A$1:$M$10000,13,FALSE)</f>
        <v>4</v>
      </c>
      <c r="L952" s="30" t="str">
        <f>VLOOKUP(B952,'Список DKV от ЮТД'!$A$1:$S$10000,14,FALSE)</f>
        <v>C8209HT</v>
      </c>
      <c r="M952" s="52" t="str">
        <f>VLOOKUP(B952,'Список DKV от ЮТД'!$A$1:$M$10000,10,FALSE)</f>
        <v>704310*******0045</v>
      </c>
      <c r="N952" s="52" t="str">
        <f>VLOOKUP(B952,'Список DKV от ЮТД'!$A$1:$S$10000,18,FALSE)</f>
        <v>expired</v>
      </c>
      <c r="O952" s="52" t="str">
        <f>VLOOKUP(B952,'Список DKV от ЮТД'!$A$1:$S$10000,19,FALSE)</f>
        <v>blocked</v>
      </c>
      <c r="P952" s="52" t="str">
        <f>VLOOKUP(B952,'Список DKV от ЮТД'!$A$1:$S$10000,16,FALSE)</f>
        <v>425578301</v>
      </c>
      <c r="Q952" s="52"/>
    </row>
    <row r="953" spans="1:18">
      <c r="A953" s="30">
        <v>951</v>
      </c>
      <c r="B953" s="37">
        <v>19231185299</v>
      </c>
      <c r="C953" s="50">
        <v>43790</v>
      </c>
      <c r="E953" s="50">
        <v>43790</v>
      </c>
      <c r="F953" s="30" t="s">
        <v>18</v>
      </c>
      <c r="H953" s="77">
        <v>43800</v>
      </c>
      <c r="I953" s="30" t="str">
        <f>VLOOKUP(B953,'Список DKV от ЮТД'!$A$1:$S$10000,15,FALSE)</f>
        <v>2411/854</v>
      </c>
      <c r="J953" s="30" t="s">
        <v>22</v>
      </c>
      <c r="K953" s="41" t="str">
        <f>VLOOKUP(B953,'Список DKV от ЮТД'!$A$1:$M$10000,13,FALSE)</f>
        <v>4</v>
      </c>
      <c r="L953" s="30" t="str">
        <f>VLOOKUP(B953,'Список DKV от ЮТД'!$A$1:$S$10000,14,FALSE)</f>
        <v>54H4209</v>
      </c>
      <c r="M953" s="52" t="str">
        <f>VLOOKUP(B953,'Список DKV от ЮТД'!$A$1:$M$10000,10,FALSE)</f>
        <v>704310*******0501</v>
      </c>
      <c r="N953" s="52" t="str">
        <f>VLOOKUP(B953,'Список DKV от ЮТД'!$A$1:$S$10000,18,FALSE)</f>
        <v/>
      </c>
      <c r="O953" s="52" t="str">
        <f>VLOOKUP(B953,'Список DKV от ЮТД'!$A$1:$S$10000,19,FALSE)</f>
        <v/>
      </c>
      <c r="P953" s="52" t="str">
        <f>VLOOKUP(B953,'Список DKV от ЮТД'!$A$1:$S$10000,16,FALSE)</f>
        <v>425578241</v>
      </c>
      <c r="Q953" s="52"/>
    </row>
    <row r="954" spans="1:18">
      <c r="A954" s="30">
        <v>952</v>
      </c>
      <c r="B954" s="37">
        <v>19231185810</v>
      </c>
      <c r="C954" s="50">
        <v>43790</v>
      </c>
      <c r="E954" s="50">
        <v>43790</v>
      </c>
      <c r="F954" s="30" t="s">
        <v>18</v>
      </c>
      <c r="H954" s="77">
        <v>43800</v>
      </c>
      <c r="I954" s="30" t="str">
        <f>VLOOKUP(B954,'Список DKV от ЮТД'!$A$1:$S$10000,15,FALSE)</f>
        <v>2411/855</v>
      </c>
      <c r="J954" s="30" t="s">
        <v>22</v>
      </c>
      <c r="K954" s="41" t="str">
        <f>VLOOKUP(B954,'Список DKV от ЮТД'!$A$1:$M$10000,13,FALSE)</f>
        <v>4</v>
      </c>
      <c r="L954" s="30" t="str">
        <f>VLOOKUP(B954,'Список DKV от ЮТД'!$A$1:$S$10000,14,FALSE)</f>
        <v>CA2433XB</v>
      </c>
      <c r="M954" s="52" t="str">
        <f>VLOOKUP(B954,'Список DKV от ЮТД'!$A$1:$M$10000,10,FALSE)</f>
        <v>704310*******2917</v>
      </c>
      <c r="N954" s="52" t="str">
        <f>VLOOKUP(B954,'Список DKV от ЮТД'!$A$1:$S$10000,18,FALSE)</f>
        <v/>
      </c>
      <c r="O954" s="52" t="str">
        <f>VLOOKUP(B954,'Список DKV от ЮТД'!$A$1:$S$10000,19,FALSE)</f>
        <v/>
      </c>
      <c r="P954" s="52" t="str">
        <f>VLOOKUP(B954,'Список DKV от ЮТД'!$A$1:$S$10000,16,FALSE)</f>
        <v>425578293</v>
      </c>
      <c r="Q954" s="52"/>
    </row>
    <row r="955" spans="1:18">
      <c r="A955" s="30">
        <v>953</v>
      </c>
      <c r="B955" s="37">
        <v>19231185372</v>
      </c>
      <c r="C955" s="50">
        <v>43790</v>
      </c>
      <c r="E955" s="50">
        <v>43790</v>
      </c>
      <c r="F955" s="30" t="s">
        <v>18</v>
      </c>
      <c r="H955" s="77">
        <v>43800</v>
      </c>
      <c r="I955" s="30" t="str">
        <f>VLOOKUP(B955,'Список DKV от ЮТД'!$A$1:$S$10000,15,FALSE)</f>
        <v>2411/856</v>
      </c>
      <c r="J955" s="30" t="s">
        <v>22</v>
      </c>
      <c r="K955" s="41" t="str">
        <f>VLOOKUP(B955,'Список DKV от ЮТД'!$A$1:$M$10000,13,FALSE)</f>
        <v>4</v>
      </c>
      <c r="L955" s="30" t="str">
        <f>VLOOKUP(B955,'Список DKV от ЮТД'!$A$1:$S$10000,14,FALSE)</f>
        <v>31ABS811</v>
      </c>
      <c r="M955" s="52" t="str">
        <f>VLOOKUP(B955,'Список DKV от ЮТД'!$A$1:$M$10000,10,FALSE)</f>
        <v>704310*******0349</v>
      </c>
      <c r="N955" s="52" t="str">
        <f>VLOOKUP(B955,'Список DKV от ЮТД'!$A$1:$S$10000,18,FALSE)</f>
        <v/>
      </c>
      <c r="O955" s="52" t="str">
        <f>VLOOKUP(B955,'Список DKV от ЮТД'!$A$1:$S$10000,19,FALSE)</f>
        <v/>
      </c>
      <c r="P955" s="52" t="str">
        <f>VLOOKUP(B955,'Список DKV от ЮТД'!$A$1:$S$10000,16,FALSE)</f>
        <v>425578249</v>
      </c>
      <c r="Q955" s="52"/>
    </row>
    <row r="956" spans="1:18">
      <c r="A956" s="30">
        <v>954</v>
      </c>
      <c r="B956" s="37">
        <v>19231185331</v>
      </c>
      <c r="C956" s="50">
        <v>43790</v>
      </c>
      <c r="E956" s="50">
        <v>43790</v>
      </c>
      <c r="F956" s="30" t="s">
        <v>18</v>
      </c>
      <c r="H956" s="77">
        <v>43800</v>
      </c>
      <c r="I956" s="30" t="str">
        <f>VLOOKUP(B956,'Список DKV от ЮТД'!$A$1:$S$10000,15,FALSE)</f>
        <v>2411/857</v>
      </c>
      <c r="J956" s="30" t="s">
        <v>22</v>
      </c>
      <c r="K956" s="41" t="str">
        <f>VLOOKUP(B956,'Список DKV от ЮТД'!$A$1:$M$10000,13,FALSE)</f>
        <v>4</v>
      </c>
      <c r="L956" s="30" t="str">
        <f>VLOOKUP(B956,'Список DKV от ЮТД'!$A$1:$S$10000,14,FALSE)</f>
        <v>34TK7580</v>
      </c>
      <c r="M956" s="52" t="str">
        <f>VLOOKUP(B956,'Список DKV от ЮТД'!$A$1:$M$10000,10,FALSE)</f>
        <v>704310*******0079</v>
      </c>
      <c r="N956" s="52" t="str">
        <f>VLOOKUP(B956,'Список DKV от ЮТД'!$A$1:$S$10000,18,FALSE)</f>
        <v/>
      </c>
      <c r="O956" s="52" t="str">
        <f>VLOOKUP(B956,'Список DKV от ЮТД'!$A$1:$S$10000,19,FALSE)</f>
        <v/>
      </c>
      <c r="P956" s="52" t="str">
        <f>VLOOKUP(B956,'Список DKV от ЮТД'!$A$1:$S$10000,16,FALSE)</f>
        <v>425578245</v>
      </c>
      <c r="Q956" s="52"/>
    </row>
    <row r="957" spans="1:18">
      <c r="A957" s="30">
        <v>955</v>
      </c>
      <c r="B957" s="37">
        <v>19231185414</v>
      </c>
      <c r="C957" s="50">
        <v>43790</v>
      </c>
      <c r="E957" s="50">
        <v>43790</v>
      </c>
      <c r="F957" s="30" t="s">
        <v>18</v>
      </c>
      <c r="H957" s="77">
        <v>43800</v>
      </c>
      <c r="I957" s="30" t="str">
        <f>VLOOKUP(B957,'Список DKV от ЮТД'!$A$1:$S$10000,15,FALSE)</f>
        <v>2411/858</v>
      </c>
      <c r="J957" s="30" t="s">
        <v>22</v>
      </c>
      <c r="K957" s="41" t="str">
        <f>VLOOKUP(B957,'Список DKV от ЮТД'!$A$1:$M$10000,13,FALSE)</f>
        <v>4</v>
      </c>
      <c r="L957" s="30" t="str">
        <f>VLOOKUP(B957,'Список DKV от ЮТД'!$A$1:$S$10000,14,FALSE)</f>
        <v>07AED432</v>
      </c>
      <c r="M957" s="52" t="str">
        <f>VLOOKUP(B957,'Список DKV от ЮТД'!$A$1:$M$10000,10,FALSE)</f>
        <v>704310*******2690</v>
      </c>
      <c r="N957" s="52" t="str">
        <f>VLOOKUP(B957,'Список DKV от ЮТД'!$A$1:$S$10000,18,FALSE)</f>
        <v/>
      </c>
      <c r="O957" s="52" t="str">
        <f>VLOOKUP(B957,'Список DKV от ЮТД'!$A$1:$S$10000,19,FALSE)</f>
        <v/>
      </c>
      <c r="P957" s="52" t="str">
        <f>VLOOKUP(B957,'Список DKV от ЮТД'!$A$1:$S$10000,16,FALSE)</f>
        <v>425578253</v>
      </c>
      <c r="Q957" s="52"/>
    </row>
    <row r="958" spans="1:18">
      <c r="A958" s="30">
        <v>956</v>
      </c>
      <c r="B958" s="37">
        <v>19231185455</v>
      </c>
      <c r="C958" s="50">
        <v>43790</v>
      </c>
      <c r="E958" s="50">
        <v>43790</v>
      </c>
      <c r="F958" s="30" t="s">
        <v>18</v>
      </c>
      <c r="H958" s="77">
        <v>43800</v>
      </c>
      <c r="I958" s="30" t="str">
        <f>VLOOKUP(B958,'Список DKV от ЮТД'!$A$1:$S$10000,15,FALSE)</f>
        <v>2411/859</v>
      </c>
      <c r="J958" s="30" t="s">
        <v>22</v>
      </c>
      <c r="K958" s="41" t="str">
        <f>VLOOKUP(B958,'Список DKV от ЮТД'!$A$1:$M$10000,13,FALSE)</f>
        <v>4</v>
      </c>
      <c r="L958" s="30" t="str">
        <f>VLOOKUP(B958,'Список DKV от ЮТД'!$A$1:$S$10000,14,FALSE)</f>
        <v>33EHL06</v>
      </c>
      <c r="M958" s="52" t="str">
        <f>VLOOKUP(B958,'Список DKV от ЮТД'!$A$1:$M$10000,10,FALSE)</f>
        <v>704310*******0031</v>
      </c>
      <c r="N958" s="52" t="str">
        <f>VLOOKUP(B958,'Список DKV от ЮТД'!$A$1:$S$10000,18,FALSE)</f>
        <v/>
      </c>
      <c r="O958" s="52" t="str">
        <f>VLOOKUP(B958,'Список DKV от ЮТД'!$A$1:$S$10000,19,FALSE)</f>
        <v/>
      </c>
      <c r="P958" s="52" t="str">
        <f>VLOOKUP(B958,'Список DKV от ЮТД'!$A$1:$S$10000,16,FALSE)</f>
        <v>425578257</v>
      </c>
      <c r="Q958" s="52"/>
    </row>
    <row r="959" spans="1:18">
      <c r="A959" s="30">
        <v>957</v>
      </c>
      <c r="B959" s="37">
        <v>19231185539</v>
      </c>
      <c r="C959" s="50">
        <v>43790</v>
      </c>
      <c r="E959" s="50">
        <v>43790</v>
      </c>
      <c r="F959" s="30" t="s">
        <v>18</v>
      </c>
      <c r="H959" s="77">
        <v>43800</v>
      </c>
      <c r="I959" s="30" t="str">
        <f>VLOOKUP(B959,'Список DKV от ЮТД'!$A$1:$S$10000,15,FALSE)</f>
        <v>2411/860</v>
      </c>
      <c r="J959" s="30" t="s">
        <v>22</v>
      </c>
      <c r="K959" s="41" t="str">
        <f>VLOOKUP(B959,'Список DKV от ЮТД'!$A$1:$M$10000,13,FALSE)</f>
        <v>4</v>
      </c>
      <c r="L959" s="30" t="str">
        <f>VLOOKUP(B959,'Список DKV от ЮТД'!$A$1:$S$10000,14,FALSE)</f>
        <v>PK0953BM</v>
      </c>
      <c r="M959" s="52" t="str">
        <f>VLOOKUP(B959,'Список DKV от ЮТД'!$A$1:$M$10000,10,FALSE)</f>
        <v>704310*******0200</v>
      </c>
      <c r="N959" s="52" t="str">
        <f>VLOOKUP(B959,'Список DKV от ЮТД'!$A$1:$S$10000,18,FALSE)</f>
        <v/>
      </c>
      <c r="O959" s="52" t="str">
        <f>VLOOKUP(B959,'Список DKV от ЮТД'!$A$1:$S$10000,19,FALSE)</f>
        <v/>
      </c>
      <c r="P959" s="52" t="str">
        <f>VLOOKUP(B959,'Список DKV от ЮТД'!$A$1:$S$10000,16,FALSE)</f>
        <v>425578265</v>
      </c>
      <c r="Q959" s="52"/>
    </row>
    <row r="960" spans="1:18">
      <c r="A960" s="30">
        <v>958</v>
      </c>
      <c r="B960" s="37">
        <v>19231185497</v>
      </c>
      <c r="C960" s="50">
        <v>43790</v>
      </c>
      <c r="E960" s="50">
        <v>43790</v>
      </c>
      <c r="F960" s="30" t="s">
        <v>18</v>
      </c>
      <c r="H960" s="77">
        <v>43800</v>
      </c>
      <c r="I960" s="30" t="str">
        <f>VLOOKUP(B960,'Список DKV от ЮТД'!$A$1:$S$10000,15,FALSE)</f>
        <v>2411/861</v>
      </c>
      <c r="J960" s="30" t="s">
        <v>22</v>
      </c>
      <c r="K960" s="41" t="str">
        <f>VLOOKUP(B960,'Список DKV от ЮТД'!$A$1:$M$10000,13,FALSE)</f>
        <v>4</v>
      </c>
      <c r="L960" s="30" t="str">
        <f>VLOOKUP(B960,'Список DKV от ЮТД'!$A$1:$S$10000,14,FALSE)</f>
        <v>34CJV855</v>
      </c>
      <c r="M960" s="52" t="str">
        <f>VLOOKUP(B960,'Список DKV от ЮТД'!$A$1:$M$10000,10,FALSE)</f>
        <v>704310*******5942</v>
      </c>
      <c r="N960" s="52" t="str">
        <f>VLOOKUP(B960,'Список DKV от ЮТД'!$A$1:$S$10000,18,FALSE)</f>
        <v/>
      </c>
      <c r="O960" s="52" t="str">
        <f>VLOOKUP(B960,'Список DKV от ЮТД'!$A$1:$S$10000,19,FALSE)</f>
        <v/>
      </c>
      <c r="P960" s="52" t="str">
        <f>VLOOKUP(B960,'Список DKV от ЮТД'!$A$1:$S$10000,16,FALSE)</f>
        <v>425578261</v>
      </c>
      <c r="Q960" s="52"/>
    </row>
    <row r="961" spans="1:18">
      <c r="A961" s="30">
        <v>959</v>
      </c>
      <c r="B961" s="38">
        <v>19231185851</v>
      </c>
      <c r="C961" s="50">
        <v>43790</v>
      </c>
      <c r="E961" s="50">
        <v>43790</v>
      </c>
      <c r="F961" s="30" t="s">
        <v>18</v>
      </c>
      <c r="G961" s="64"/>
      <c r="H961" s="77">
        <v>43800</v>
      </c>
      <c r="I961" s="30" t="str">
        <f>VLOOKUP(B961,'Список DKV от ЮТД'!$A$1:$S$10000,15,FALSE)</f>
        <v>2411/862</v>
      </c>
      <c r="J961" s="30" t="s">
        <v>22</v>
      </c>
      <c r="K961" s="41" t="str">
        <f>VLOOKUP(B961,'Список DKV от ЮТД'!$A$1:$M$10000,13,FALSE)</f>
        <v>4</v>
      </c>
      <c r="L961" s="30" t="str">
        <f>VLOOKUP(B961,'Список DKV от ЮТД'!$A$1:$S$10000,14,FALSE)</f>
        <v>33ELL54</v>
      </c>
      <c r="M961" s="52" t="str">
        <f>VLOOKUP(B961,'Список DKV от ЮТД'!$A$1:$M$10000,10,FALSE)</f>
        <v>704310*******1436</v>
      </c>
      <c r="N961" s="52" t="str">
        <f>VLOOKUP(B961,'Список DKV от ЮТД'!$A$1:$S$10000,18,FALSE)</f>
        <v>expired</v>
      </c>
      <c r="O961" s="52" t="str">
        <f>VLOOKUP(B961,'Список DKV от ЮТД'!$A$1:$S$10000,19,FALSE)</f>
        <v>blocked</v>
      </c>
      <c r="P961" s="52" t="str">
        <f>VLOOKUP(B961,'Список DKV от ЮТД'!$A$1:$S$10000,16,FALSE)</f>
        <v>425578297</v>
      </c>
      <c r="Q961" s="52">
        <v>77</v>
      </c>
      <c r="R961" s="30" t="s">
        <v>16748</v>
      </c>
    </row>
    <row r="962" spans="1:18">
      <c r="A962" s="30">
        <v>960</v>
      </c>
      <c r="B962" s="38">
        <v>19231185737</v>
      </c>
      <c r="C962" s="50">
        <v>43790</v>
      </c>
      <c r="E962" s="50">
        <v>43790</v>
      </c>
      <c r="F962" s="30" t="s">
        <v>18</v>
      </c>
      <c r="G962" s="64"/>
      <c r="H962" s="77">
        <v>43800</v>
      </c>
      <c r="I962" s="30" t="str">
        <f>VLOOKUP(B962,'Список DKV от ЮТД'!$A$1:$S$10000,15,FALSE)</f>
        <v>2411/863</v>
      </c>
      <c r="J962" s="30" t="s">
        <v>22</v>
      </c>
      <c r="K962" s="41" t="str">
        <f>VLOOKUP(B962,'Список DKV от ЮТД'!$A$1:$M$10000,13,FALSE)</f>
        <v>4</v>
      </c>
      <c r="L962" s="30" t="str">
        <f>VLOOKUP(B962,'Список DKV от ЮТД'!$A$1:$S$10000,14,FALSE)</f>
        <v>33CCR18</v>
      </c>
      <c r="M962" s="52" t="str">
        <f>VLOOKUP(B962,'Список DKV от ЮТД'!$A$1:$M$10000,10,FALSE)</f>
        <v>704310*******1329</v>
      </c>
      <c r="N962" s="52" t="str">
        <f>VLOOKUP(B962,'Список DKV от ЮТД'!$A$1:$S$10000,18,FALSE)</f>
        <v>expired</v>
      </c>
      <c r="O962" s="52" t="str">
        <f>VLOOKUP(B962,'Список DKV от ЮТД'!$A$1:$S$10000,19,FALSE)</f>
        <v>blocked</v>
      </c>
      <c r="P962" s="52" t="str">
        <f>VLOOKUP(B962,'Список DKV от ЮТД'!$A$1:$S$10000,16,FALSE)</f>
        <v>425578285</v>
      </c>
      <c r="Q962" s="52">
        <v>77</v>
      </c>
      <c r="R962" s="30" t="s">
        <v>16748</v>
      </c>
    </row>
    <row r="963" spans="1:18">
      <c r="A963" s="30">
        <v>961</v>
      </c>
      <c r="B963" s="37">
        <v>19231185778</v>
      </c>
      <c r="C963" s="50">
        <v>43790</v>
      </c>
      <c r="E963" s="50">
        <v>43790</v>
      </c>
      <c r="F963" s="30" t="s">
        <v>18</v>
      </c>
      <c r="H963" s="77">
        <v>43800</v>
      </c>
      <c r="I963" s="30" t="str">
        <f>VLOOKUP(B963,'Список DKV от ЮТД'!$A$1:$S$10000,15,FALSE)</f>
        <v>2411/864</v>
      </c>
      <c r="J963" s="30" t="s">
        <v>22</v>
      </c>
      <c r="K963" s="41" t="str">
        <f>VLOOKUP(B963,'Список DKV от ЮТД'!$A$1:$M$10000,13,FALSE)</f>
        <v>4</v>
      </c>
      <c r="L963" s="30" t="str">
        <f>VLOOKUP(B963,'Список DKV от ЮТД'!$A$1:$S$10000,14,FALSE)</f>
        <v>33EMT49</v>
      </c>
      <c r="M963" s="52" t="str">
        <f>VLOOKUP(B963,'Список DKV от ЮТД'!$A$1:$M$10000,10,FALSE)</f>
        <v>704310*******0749</v>
      </c>
      <c r="N963" s="52" t="str">
        <f>VLOOKUP(B963,'Список DKV от ЮТД'!$A$1:$S$10000,18,FALSE)</f>
        <v>expired</v>
      </c>
      <c r="O963" s="52" t="str">
        <f>VLOOKUP(B963,'Список DKV от ЮТД'!$A$1:$S$10000,19,FALSE)</f>
        <v>blocked</v>
      </c>
      <c r="P963" s="52" t="str">
        <f>VLOOKUP(B963,'Список DKV от ЮТД'!$A$1:$S$10000,16,FALSE)</f>
        <v>425578289</v>
      </c>
      <c r="Q963" s="52"/>
    </row>
    <row r="964" spans="1:18">
      <c r="A964" s="30">
        <v>962</v>
      </c>
      <c r="B964" s="37">
        <v>19231185653</v>
      </c>
      <c r="C964" s="50">
        <v>43790</v>
      </c>
      <c r="E964" s="50">
        <v>43790</v>
      </c>
      <c r="F964" s="30" t="s">
        <v>18</v>
      </c>
      <c r="H964" s="77">
        <v>43800</v>
      </c>
      <c r="I964" s="30" t="str">
        <f>VLOOKUP(B964,'Список DKV от ЮТД'!$A$1:$S$10000,15,FALSE)</f>
        <v>2411/865</v>
      </c>
      <c r="J964" s="30" t="s">
        <v>22</v>
      </c>
      <c r="K964" s="41" t="str">
        <f>VLOOKUP(B964,'Список DKV от ЮТД'!$A$1:$M$10000,13,FALSE)</f>
        <v>4</v>
      </c>
      <c r="L964" s="30" t="str">
        <f>VLOOKUP(B964,'Список DKV от ЮТД'!$A$1:$S$10000,14,FALSE)</f>
        <v>34LR9474</v>
      </c>
      <c r="M964" s="52" t="str">
        <f>VLOOKUP(B964,'Список DKV от ЮТД'!$A$1:$M$10000,10,FALSE)</f>
        <v>704310*******0198</v>
      </c>
      <c r="N964" s="52" t="str">
        <f>VLOOKUP(B964,'Список DKV от ЮТД'!$A$1:$S$10000,18,FALSE)</f>
        <v>expired</v>
      </c>
      <c r="O964" s="52" t="str">
        <f>VLOOKUP(B964,'Список DKV от ЮТД'!$A$1:$S$10000,19,FALSE)</f>
        <v>blocked</v>
      </c>
      <c r="P964" s="52" t="str">
        <f>VLOOKUP(B964,'Список DKV от ЮТД'!$A$1:$S$10000,16,FALSE)</f>
        <v>425578277</v>
      </c>
      <c r="Q964" s="52"/>
    </row>
    <row r="965" spans="1:18">
      <c r="A965" s="30">
        <v>963</v>
      </c>
      <c r="B965" s="38">
        <v>19221139322</v>
      </c>
      <c r="C965" s="50">
        <v>43783</v>
      </c>
      <c r="E965" s="50">
        <v>43784</v>
      </c>
      <c r="F965" s="30" t="s">
        <v>20</v>
      </c>
      <c r="G965" s="41">
        <v>145</v>
      </c>
      <c r="H965" s="77">
        <v>43800</v>
      </c>
      <c r="I965" s="30" t="str">
        <f>VLOOKUP(B965,'Список DKV от ЮТД'!$A$1:$S$10000,15,FALSE)</f>
        <v>2412/96</v>
      </c>
      <c r="J965" s="30" t="s">
        <v>22</v>
      </c>
      <c r="K965" s="41" t="str">
        <f>VLOOKUP(B965,'Список DKV от ЮТД'!$A$1:$M$10000,13,FALSE)</f>
        <v>4</v>
      </c>
      <c r="L965" s="30" t="str">
        <f>VLOOKUP(B965,'Список DKV от ЮТД'!$A$1:$S$10000,14,FALSE)</f>
        <v>SB477GN</v>
      </c>
      <c r="M965" s="52" t="str">
        <f>VLOOKUP(B965,'Список DKV от ЮТД'!$A$1:$M$10000,10,FALSE)</f>
        <v>704310*******8179</v>
      </c>
      <c r="N965" s="52" t="str">
        <f>VLOOKUP(B965,'Список DKV от ЮТД'!$A$1:$S$10000,18,FALSE)</f>
        <v>blocked</v>
      </c>
      <c r="O965" s="52" t="str">
        <f>VLOOKUP(B965,'Список DKV от ЮТД'!$A$1:$S$10000,19,FALSE)</f>
        <v>blocked</v>
      </c>
      <c r="P965" s="52" t="str">
        <f>VLOOKUP(B965,'Список DKV от ЮТД'!$A$1:$S$10000,16,FALSE)</f>
        <v>425311500</v>
      </c>
      <c r="Q965" s="49" t="s">
        <v>27383</v>
      </c>
      <c r="R965" s="71" t="s">
        <v>13434</v>
      </c>
    </row>
    <row r="966" spans="1:18">
      <c r="A966" s="30">
        <v>964</v>
      </c>
      <c r="B966" s="37">
        <v>19221139447</v>
      </c>
      <c r="C966" s="50">
        <v>43783</v>
      </c>
      <c r="E966" s="50">
        <v>43784</v>
      </c>
      <c r="F966" s="30" t="s">
        <v>20</v>
      </c>
      <c r="H966" s="77">
        <v>43800</v>
      </c>
      <c r="I966" s="30" t="str">
        <f>VLOOKUP(B966,'Список DKV от ЮТД'!$A$1:$S$10000,15,FALSE)</f>
        <v>2412/97</v>
      </c>
      <c r="J966" s="30" t="s">
        <v>22</v>
      </c>
      <c r="K966" s="41" t="str">
        <f>VLOOKUP(B966,'Список DKV от ЮТД'!$A$1:$M$10000,13,FALSE)</f>
        <v>4</v>
      </c>
      <c r="L966" s="30" t="str">
        <f>VLOOKUP(B966,'Список DKV от ЮТД'!$A$1:$S$10000,14,FALSE)</f>
        <v>DA672ED</v>
      </c>
      <c r="M966" s="52" t="str">
        <f>VLOOKUP(B966,'Список DKV от ЮТД'!$A$1:$M$10000,10,FALSE)</f>
        <v>704310*******2279</v>
      </c>
      <c r="N966" s="52" t="str">
        <f>VLOOKUP(B966,'Список DKV от ЮТД'!$A$1:$S$10000,18,FALSE)</f>
        <v>expired</v>
      </c>
      <c r="O966" s="52" t="str">
        <f>VLOOKUP(B966,'Список DKV от ЮТД'!$A$1:$S$10000,19,FALSE)</f>
        <v>blocked</v>
      </c>
      <c r="P966" s="52" t="str">
        <f>VLOOKUP(B966,'Список DKV от ЮТД'!$A$1:$S$10000,16,FALSE)</f>
        <v>425311512</v>
      </c>
      <c r="Q966" s="52"/>
    </row>
    <row r="967" spans="1:18">
      <c r="A967" s="30">
        <v>965</v>
      </c>
      <c r="B967" s="37">
        <v>19231011917</v>
      </c>
      <c r="C967" s="50">
        <v>43712</v>
      </c>
      <c r="E967" s="50">
        <v>43797</v>
      </c>
      <c r="F967" s="30" t="s">
        <v>5019</v>
      </c>
      <c r="H967" s="77">
        <v>43800</v>
      </c>
      <c r="I967" s="30" t="str">
        <f>VLOOKUP(B967,'Список DKV от ЮТД'!$A$1:$S$10000,15,FALSE)</f>
        <v>2413/11</v>
      </c>
      <c r="J967" s="30" t="s">
        <v>22</v>
      </c>
      <c r="K967" s="41" t="str">
        <f>VLOOKUP(B967,'Список DKV от ЮТД'!$A$1:$M$10000,13,FALSE)</f>
        <v>4</v>
      </c>
      <c r="L967" s="30" t="str">
        <f>VLOOKUP(B967,'Список DKV от ЮТД'!$A$1:$S$10000,14,FALSE)</f>
        <v>NS242RY</v>
      </c>
      <c r="M967" s="52" t="str">
        <f>VLOOKUP(B967,'Список DKV от ЮТД'!$A$1:$M$10000,10,FALSE)</f>
        <v>704310*******0137</v>
      </c>
      <c r="N967" s="52" t="str">
        <f>VLOOKUP(B967,'Список DKV от ЮТД'!$A$1:$S$10000,18,FALSE)</f>
        <v/>
      </c>
      <c r="O967" s="52" t="str">
        <f>VLOOKUP(B967,'Список DKV от ЮТД'!$A$1:$S$10000,19,FALSE)</f>
        <v/>
      </c>
      <c r="P967" s="52" t="str">
        <f>VLOOKUP(B967,'Список DKV от ЮТД'!$A$1:$S$10000,16,FALSE)</f>
        <v>425560903</v>
      </c>
      <c r="Q967" s="52"/>
    </row>
    <row r="968" spans="1:18">
      <c r="A968" s="30">
        <v>966</v>
      </c>
      <c r="B968" s="37">
        <v>19231011057</v>
      </c>
      <c r="C968" s="69">
        <v>43712</v>
      </c>
      <c r="E968" s="50">
        <v>43712</v>
      </c>
      <c r="F968" s="30" t="s">
        <v>15</v>
      </c>
      <c r="H968" s="77">
        <v>43801</v>
      </c>
      <c r="I968" s="30" t="str">
        <f>VLOOKUP(B968,'Список DKV от ЮТД'!$A$1:$S$10000,15,FALSE)</f>
        <v>2410/37</v>
      </c>
      <c r="J968" s="30" t="s">
        <v>22</v>
      </c>
      <c r="K968" s="41" t="str">
        <f>VLOOKUP(B968,'Список DKV от ЮТД'!$A$1:$M$10000,13,FALSE)</f>
        <v>3</v>
      </c>
      <c r="L968" s="30" t="str">
        <f>VLOOKUP(B968,'Список DKV от ЮТД'!$A$1:$S$10000,14,FALSE)</f>
        <v>UE095PA</v>
      </c>
      <c r="M968" s="52" t="str">
        <f>VLOOKUP(B968,'Список DKV от ЮТД'!$A$1:$M$10000,10,FALSE)</f>
        <v>704310*******0058</v>
      </c>
      <c r="N968" s="52" t="str">
        <f>VLOOKUP(B968,'Список DKV от ЮТД'!$A$1:$S$10000,18,FALSE)</f>
        <v>expired</v>
      </c>
      <c r="O968" s="52" t="str">
        <f>VLOOKUP(B968,'Список DKV от ЮТД'!$A$1:$S$10000,19,FALSE)</f>
        <v>blocked</v>
      </c>
      <c r="P968" s="52" t="str">
        <f>VLOOKUP(B968,'Список DKV от ЮТД'!$A$1:$S$10000,16,FALSE)</f>
        <v>425560817</v>
      </c>
      <c r="Q968" s="52"/>
    </row>
    <row r="969" spans="1:18">
      <c r="A969" s="30">
        <v>967</v>
      </c>
      <c r="B969" s="37">
        <v>19231185695</v>
      </c>
      <c r="C969" s="50">
        <v>43790</v>
      </c>
      <c r="E969" s="50">
        <v>43790</v>
      </c>
      <c r="F969" s="30" t="s">
        <v>18</v>
      </c>
      <c r="H969" s="77">
        <v>43801</v>
      </c>
      <c r="I969" s="30" t="str">
        <f>VLOOKUP(B969,'Список DKV от ЮТД'!$A$1:$S$10000,15,FALSE)</f>
        <v>2411/866</v>
      </c>
      <c r="J969" s="30" t="s">
        <v>22</v>
      </c>
      <c r="K969" s="41" t="str">
        <f>VLOOKUP(B969,'Список DKV от ЮТД'!$A$1:$M$10000,13,FALSE)</f>
        <v>4</v>
      </c>
      <c r="L969" s="30" t="str">
        <f>VLOOKUP(B969,'Список DKV от ЮТД'!$A$1:$S$10000,14,FALSE)</f>
        <v>33ABN533</v>
      </c>
      <c r="M969" s="52" t="str">
        <f>VLOOKUP(B969,'Список DKV от ЮТД'!$A$1:$M$10000,10,FALSE)</f>
        <v>704310*******0207</v>
      </c>
      <c r="N969" s="52" t="str">
        <f>VLOOKUP(B969,'Список DKV от ЮТД'!$A$1:$S$10000,18,FALSE)</f>
        <v/>
      </c>
      <c r="O969" s="52" t="str">
        <f>VLOOKUP(B969,'Список DKV от ЮТД'!$A$1:$S$10000,19,FALSE)</f>
        <v/>
      </c>
      <c r="P969" s="52" t="str">
        <f>VLOOKUP(B969,'Список DKV от ЮТД'!$A$1:$S$10000,16,FALSE)</f>
        <v>425578281</v>
      </c>
      <c r="Q969" s="52"/>
    </row>
    <row r="970" spans="1:18">
      <c r="A970" s="30">
        <v>968</v>
      </c>
      <c r="B970" s="37">
        <v>19231185570</v>
      </c>
      <c r="C970" s="50">
        <v>43790</v>
      </c>
      <c r="E970" s="50">
        <v>43790</v>
      </c>
      <c r="F970" s="30" t="s">
        <v>18</v>
      </c>
      <c r="H970" s="77">
        <v>43801</v>
      </c>
      <c r="I970" s="30" t="str">
        <f>VLOOKUP(B970,'Список DKV от ЮТД'!$A$1:$S$10000,15,FALSE)</f>
        <v>2411/867</v>
      </c>
      <c r="J970" s="30" t="s">
        <v>22</v>
      </c>
      <c r="K970" s="41" t="str">
        <f>VLOOKUP(B970,'Список DKV от ЮТД'!$A$1:$M$10000,13,FALSE)</f>
        <v>4</v>
      </c>
      <c r="L970" s="30" t="str">
        <f>VLOOKUP(B970,'Список DKV от ЮТД'!$A$1:$S$10000,14,FALSE)</f>
        <v>34CJP346</v>
      </c>
      <c r="M970" s="52" t="str">
        <f>VLOOKUP(B970,'Список DKV от ЮТД'!$A$1:$M$10000,10,FALSE)</f>
        <v>704310*******0062</v>
      </c>
      <c r="N970" s="52" t="str">
        <f>VLOOKUP(B970,'Список DKV от ЮТД'!$A$1:$S$10000,18,FALSE)</f>
        <v/>
      </c>
      <c r="O970" s="52" t="str">
        <f>VLOOKUP(B970,'Список DKV от ЮТД'!$A$1:$S$10000,19,FALSE)</f>
        <v/>
      </c>
      <c r="P970" s="52" t="str">
        <f>VLOOKUP(B970,'Список DKV от ЮТД'!$A$1:$S$10000,16,FALSE)</f>
        <v>425578269</v>
      </c>
      <c r="Q970" s="52"/>
    </row>
    <row r="971" spans="1:18">
      <c r="A971" s="30">
        <v>969</v>
      </c>
      <c r="B971" s="39">
        <v>19231185612</v>
      </c>
      <c r="C971" s="50">
        <v>43790</v>
      </c>
      <c r="E971" s="50">
        <v>43790</v>
      </c>
      <c r="F971" s="30" t="s">
        <v>18</v>
      </c>
      <c r="G971" s="64">
        <v>111</v>
      </c>
      <c r="H971" s="77">
        <v>43801</v>
      </c>
      <c r="I971" s="30" t="str">
        <f>VLOOKUP(B971,'Список DKV от ЮТД'!$A$1:$S$10000,15,FALSE)</f>
        <v>2411/868</v>
      </c>
      <c r="J971" s="30" t="s">
        <v>22</v>
      </c>
      <c r="K971" s="41" t="str">
        <f>VLOOKUP(B971,'Список DKV от ЮТД'!$A$1:$M$10000,13,FALSE)</f>
        <v>4</v>
      </c>
      <c r="L971" s="30" t="str">
        <f>VLOOKUP(B971,'Список DKV от ЮТД'!$A$1:$S$10000,14,FALSE)</f>
        <v>33CVD47</v>
      </c>
      <c r="M971" s="52" t="str">
        <f>VLOOKUP(B971,'Список DKV от ЮТД'!$A$1:$M$10000,10,FALSE)</f>
        <v>704310*******0039</v>
      </c>
      <c r="N971" s="52" t="str">
        <f>VLOOKUP(B971,'Список DKV от ЮТД'!$A$1:$S$10000,18,FALSE)</f>
        <v/>
      </c>
      <c r="O971" s="52" t="str">
        <f>VLOOKUP(B971,'Список DKV от ЮТД'!$A$1:$S$10000,19,FALSE)</f>
        <v/>
      </c>
      <c r="P971" s="52" t="str">
        <f>VLOOKUP(B971,'Список DKV от ЮТД'!$A$1:$S$10000,16,FALSE)</f>
        <v>425578273</v>
      </c>
      <c r="Q971" s="52" t="s">
        <v>21982</v>
      </c>
      <c r="R971" s="30" t="s">
        <v>22105</v>
      </c>
    </row>
    <row r="972" spans="1:18">
      <c r="A972" s="30">
        <v>970</v>
      </c>
      <c r="B972" s="37">
        <v>19241030436</v>
      </c>
      <c r="C972" s="50">
        <v>43797</v>
      </c>
      <c r="E972" s="50">
        <v>43798</v>
      </c>
      <c r="F972" s="71" t="s">
        <v>18</v>
      </c>
      <c r="H972" s="77">
        <v>43801</v>
      </c>
      <c r="I972" s="30" t="str">
        <f>VLOOKUP(B972,'Список DKV от ЮТД'!$A$1:$S$10000,15,FALSE)</f>
        <v>2411/869</v>
      </c>
      <c r="J972" s="30" t="s">
        <v>22</v>
      </c>
      <c r="K972" s="41" t="str">
        <f>VLOOKUP(B972,'Список DKV от ЮТД'!$A$1:$M$10000,13,FALSE)</f>
        <v>4</v>
      </c>
      <c r="L972" s="30" t="str">
        <f>VLOOKUP(B972,'Список DKV от ЮТД'!$A$1:$S$10000,14,FALSE)</f>
        <v>81EH472</v>
      </c>
      <c r="M972" s="52" t="str">
        <f>VLOOKUP(B972,'Список DKV от ЮТД'!$A$1:$M$10000,10,FALSE)</f>
        <v>704310*******0994</v>
      </c>
      <c r="N972" s="52" t="str">
        <f>VLOOKUP(B972,'Список DKV от ЮТД'!$A$1:$S$10000,18,FALSE)</f>
        <v>expired</v>
      </c>
      <c r="O972" s="52" t="str">
        <f>VLOOKUP(B972,'Список DKV от ЮТД'!$A$1:$S$10000,19,FALSE)</f>
        <v>blocked</v>
      </c>
      <c r="P972" s="52" t="str">
        <f>VLOOKUP(B972,'Список DKV от ЮТД'!$A$1:$S$10000,16,FALSE)</f>
        <v>425824899</v>
      </c>
      <c r="Q972" s="52"/>
    </row>
    <row r="973" spans="1:18">
      <c r="A973" s="30">
        <v>971</v>
      </c>
      <c r="B973" s="37">
        <v>19241020130</v>
      </c>
      <c r="C973" s="50">
        <v>43797</v>
      </c>
      <c r="E973" s="50">
        <v>43798</v>
      </c>
      <c r="F973" s="71" t="s">
        <v>18</v>
      </c>
      <c r="H973" s="77">
        <v>43801</v>
      </c>
      <c r="I973" s="30" t="str">
        <f>VLOOKUP(B973,'Список DKV от ЮТД'!$A$1:$S$10000,15,FALSE)</f>
        <v>2411/870</v>
      </c>
      <c r="J973" s="30" t="s">
        <v>22</v>
      </c>
      <c r="K973" s="41" t="str">
        <f>VLOOKUP(B973,'Список DKV от ЮТД'!$A$1:$M$10000,13,FALSE)</f>
        <v>4</v>
      </c>
      <c r="L973" s="30" t="str">
        <f>VLOOKUP(B973,'Список DKV от ЮТД'!$A$1:$S$10000,14,FALSE)</f>
        <v>42AIM01</v>
      </c>
      <c r="M973" s="52" t="str">
        <f>VLOOKUP(B973,'Список DKV от ЮТД'!$A$1:$M$10000,10,FALSE)</f>
        <v>704310*******0563</v>
      </c>
      <c r="N973" s="52" t="str">
        <f>VLOOKUP(B973,'Список DKV от ЮТД'!$A$1:$S$10000,18,FALSE)</f>
        <v/>
      </c>
      <c r="O973" s="52" t="str">
        <f>VLOOKUP(B973,'Список DKV от ЮТД'!$A$1:$S$10000,19,FALSE)</f>
        <v/>
      </c>
      <c r="P973" s="52" t="str">
        <f>VLOOKUP(B973,'Список DKV от ЮТД'!$A$1:$S$10000,16,FALSE)</f>
        <v>425823869</v>
      </c>
      <c r="Q973" s="52"/>
    </row>
    <row r="974" spans="1:18">
      <c r="A974" s="30">
        <v>972</v>
      </c>
      <c r="B974" s="37">
        <v>19241030931</v>
      </c>
      <c r="C974" s="50">
        <v>43797</v>
      </c>
      <c r="E974" s="50">
        <v>43798</v>
      </c>
      <c r="F974" s="71" t="s">
        <v>18</v>
      </c>
      <c r="H974" s="77">
        <v>43801</v>
      </c>
      <c r="I974" s="30" t="str">
        <f>VLOOKUP(B974,'Список DKV от ЮТД'!$A$1:$S$10000,15,FALSE)</f>
        <v>2411/871</v>
      </c>
      <c r="J974" s="30" t="s">
        <v>22</v>
      </c>
      <c r="K974" s="41" t="str">
        <f>VLOOKUP(B974,'Список DKV от ЮТД'!$A$1:$M$10000,13,FALSE)</f>
        <v>4</v>
      </c>
      <c r="L974" s="30" t="str">
        <f>VLOOKUP(B974,'Список DKV от ЮТД'!$A$1:$S$10000,14,FALSE)</f>
        <v>34FC4573</v>
      </c>
      <c r="M974" s="52" t="str">
        <f>VLOOKUP(B974,'Список DKV от ЮТД'!$A$1:$M$10000,10,FALSE)</f>
        <v>704310*******0046</v>
      </c>
      <c r="N974" s="52" t="str">
        <f>VLOOKUP(B974,'Список DKV от ЮТД'!$A$1:$S$10000,18,FALSE)</f>
        <v/>
      </c>
      <c r="O974" s="52" t="str">
        <f>VLOOKUP(B974,'Список DKV от ЮТД'!$A$1:$S$10000,19,FALSE)</f>
        <v/>
      </c>
      <c r="P974" s="52" t="str">
        <f>VLOOKUP(B974,'Список DKV от ЮТД'!$A$1:$S$10000,16,FALSE)</f>
        <v>425824949</v>
      </c>
      <c r="Q974" s="52"/>
    </row>
    <row r="975" spans="1:18">
      <c r="A975" s="30">
        <v>973</v>
      </c>
      <c r="B975" s="39">
        <v>19241031004</v>
      </c>
      <c r="C975" s="50">
        <v>43797</v>
      </c>
      <c r="E975" s="50">
        <v>43798</v>
      </c>
      <c r="F975" s="71" t="s">
        <v>18</v>
      </c>
      <c r="G975" s="41">
        <v>171</v>
      </c>
      <c r="H975" s="77">
        <v>43801</v>
      </c>
      <c r="I975" s="30" t="str">
        <f>VLOOKUP(B975,'Список DKV от ЮТД'!$A$1:$S$10000,15,FALSE)</f>
        <v>2411/872</v>
      </c>
      <c r="J975" s="30" t="s">
        <v>22</v>
      </c>
      <c r="K975" s="41" t="str">
        <f>VLOOKUP(B975,'Список DKV от ЮТД'!$A$1:$M$10000,13,FALSE)</f>
        <v>4</v>
      </c>
      <c r="L975" s="30" t="str">
        <f>VLOOKUP(B975,'Список DKV от ЮТД'!$A$1:$S$10000,14,FALSE)</f>
        <v>42AIM09</v>
      </c>
      <c r="M975" s="52" t="str">
        <f>VLOOKUP(B975,'Список DKV от ЮТД'!$A$1:$M$10000,10,FALSE)</f>
        <v>704310*******0522</v>
      </c>
      <c r="N975" s="52" t="str">
        <f>VLOOKUP(B975,'Список DKV от ЮТД'!$A$1:$S$10000,18,FALSE)</f>
        <v/>
      </c>
      <c r="O975" s="52" t="str">
        <f>VLOOKUP(B975,'Список DKV от ЮТД'!$A$1:$S$10000,19,FALSE)</f>
        <v/>
      </c>
      <c r="P975" s="52" t="str">
        <f>VLOOKUP(B975,'Список DKV от ЮТД'!$A$1:$S$10000,16,FALSE)</f>
        <v>425824956</v>
      </c>
      <c r="Q975" s="52" t="s">
        <v>31890</v>
      </c>
      <c r="R975" s="30" t="s">
        <v>31893</v>
      </c>
    </row>
    <row r="976" spans="1:18">
      <c r="A976" s="30">
        <v>974</v>
      </c>
      <c r="B976" s="37">
        <v>19241030030</v>
      </c>
      <c r="C976" s="50">
        <v>43797</v>
      </c>
      <c r="E976" s="50">
        <v>43798</v>
      </c>
      <c r="F976" s="71" t="s">
        <v>18</v>
      </c>
      <c r="H976" s="77">
        <v>43801</v>
      </c>
      <c r="I976" s="30" t="str">
        <f>VLOOKUP(B976,'Список DKV от ЮТД'!$A$1:$S$10000,15,FALSE)</f>
        <v>2411/873</v>
      </c>
      <c r="J976" s="30" t="s">
        <v>22</v>
      </c>
      <c r="K976" s="41" t="str">
        <f>VLOOKUP(B976,'Список DKV от ЮТД'!$A$1:$M$10000,13,FALSE)</f>
        <v>4</v>
      </c>
      <c r="L976" s="30" t="str">
        <f>VLOOKUP(B976,'Список DKV от ЮТД'!$A$1:$S$10000,14,FALSE)</f>
        <v>33BSA89</v>
      </c>
      <c r="M976" s="52" t="str">
        <f>VLOOKUP(B976,'Список DKV от ЮТД'!$A$1:$M$10000,10,FALSE)</f>
        <v>704310*******0013</v>
      </c>
      <c r="N976" s="52" t="str">
        <f>VLOOKUP(B976,'Список DKV от ЮТД'!$A$1:$S$10000,18,FALSE)</f>
        <v/>
      </c>
      <c r="O976" s="52" t="str">
        <f>VLOOKUP(B976,'Список DKV от ЮТД'!$A$1:$S$10000,19,FALSE)</f>
        <v/>
      </c>
      <c r="P976" s="52" t="str">
        <f>VLOOKUP(B976,'Список DKV от ЮТД'!$A$1:$S$10000,16,FALSE)</f>
        <v>425824859</v>
      </c>
      <c r="Q976" s="52"/>
    </row>
    <row r="977" spans="1:18">
      <c r="A977" s="30">
        <v>975</v>
      </c>
      <c r="B977" s="37">
        <v>19241030055</v>
      </c>
      <c r="C977" s="50">
        <v>43797</v>
      </c>
      <c r="E977" s="50">
        <v>43798</v>
      </c>
      <c r="F977" s="71" t="s">
        <v>18</v>
      </c>
      <c r="H977" s="77">
        <v>43801</v>
      </c>
      <c r="I977" s="30" t="str">
        <f>VLOOKUP(B977,'Список DKV от ЮТД'!$A$1:$S$10000,15,FALSE)</f>
        <v>2411/874</v>
      </c>
      <c r="J977" s="30" t="s">
        <v>22</v>
      </c>
      <c r="K977" s="41" t="str">
        <f>VLOOKUP(B977,'Список DKV от ЮТД'!$A$1:$M$10000,13,FALSE)</f>
        <v>4</v>
      </c>
      <c r="L977" s="30" t="str">
        <f>VLOOKUP(B977,'Список DKV от ЮТД'!$A$1:$S$10000,14,FALSE)</f>
        <v>33DTT72</v>
      </c>
      <c r="M977" s="52" t="str">
        <f>VLOOKUP(B977,'Список DKV от ЮТД'!$A$1:$M$10000,10,FALSE)</f>
        <v>704310*******0066</v>
      </c>
      <c r="N977" s="52" t="str">
        <f>VLOOKUP(B977,'Список DKV от ЮТД'!$A$1:$S$10000,18,FALSE)</f>
        <v>expired</v>
      </c>
      <c r="O977" s="52" t="str">
        <f>VLOOKUP(B977,'Список DKV от ЮТД'!$A$1:$S$10000,19,FALSE)</f>
        <v>blocked</v>
      </c>
      <c r="P977" s="52" t="str">
        <f>VLOOKUP(B977,'Список DKV от ЮТД'!$A$1:$S$10000,16,FALSE)</f>
        <v>425824861</v>
      </c>
      <c r="Q977" s="52"/>
    </row>
    <row r="978" spans="1:18">
      <c r="A978" s="30">
        <v>976</v>
      </c>
      <c r="B978" s="37">
        <v>19241030097</v>
      </c>
      <c r="C978" s="50">
        <v>43797</v>
      </c>
      <c r="E978" s="50">
        <v>43798</v>
      </c>
      <c r="F978" s="71" t="s">
        <v>18</v>
      </c>
      <c r="H978" s="77">
        <v>43801</v>
      </c>
      <c r="I978" s="30" t="str">
        <f>VLOOKUP(B978,'Список DKV от ЮТД'!$A$1:$S$10000,15,FALSE)</f>
        <v>2411/875</v>
      </c>
      <c r="J978" s="30" t="s">
        <v>22</v>
      </c>
      <c r="K978" s="41" t="str">
        <f>VLOOKUP(B978,'Список DKV от ЮТД'!$A$1:$M$10000,13,FALSE)</f>
        <v>4</v>
      </c>
      <c r="L978" s="30" t="str">
        <f>VLOOKUP(B978,'Список DKV от ЮТД'!$A$1:$S$10000,14,FALSE)</f>
        <v>81AAV415</v>
      </c>
      <c r="M978" s="52" t="str">
        <f>VLOOKUP(B978,'Список DKV от ЮТД'!$A$1:$M$10000,10,FALSE)</f>
        <v>704310*******1364</v>
      </c>
      <c r="N978" s="52" t="str">
        <f>VLOOKUP(B978,'Список DKV от ЮТД'!$A$1:$S$10000,18,FALSE)</f>
        <v/>
      </c>
      <c r="O978" s="52" t="str">
        <f>VLOOKUP(B978,'Список DKV от ЮТД'!$A$1:$S$10000,19,FALSE)</f>
        <v/>
      </c>
      <c r="P978" s="52" t="str">
        <f>VLOOKUP(B978,'Список DKV от ЮТД'!$A$1:$S$10000,16,FALSE)</f>
        <v>425824865</v>
      </c>
      <c r="Q978" s="52"/>
    </row>
    <row r="979" spans="1:18">
      <c r="A979" s="30">
        <v>977</v>
      </c>
      <c r="B979" s="37">
        <v>19241030204</v>
      </c>
      <c r="C979" s="50">
        <v>43797</v>
      </c>
      <c r="E979" s="50">
        <v>43798</v>
      </c>
      <c r="F979" s="71" t="s">
        <v>18</v>
      </c>
      <c r="H979" s="77">
        <v>43801</v>
      </c>
      <c r="I979" s="30" t="str">
        <f>VLOOKUP(B979,'Список DKV от ЮТД'!$A$1:$S$10000,15,FALSE)</f>
        <v>2411/876</v>
      </c>
      <c r="J979" s="30" t="s">
        <v>22</v>
      </c>
      <c r="K979" s="41" t="str">
        <f>VLOOKUP(B979,'Список DKV от ЮТД'!$A$1:$M$10000,13,FALSE)</f>
        <v>4</v>
      </c>
      <c r="L979" s="30" t="str">
        <f>VLOOKUP(B979,'Список DKV от ЮТД'!$A$1:$S$10000,14,FALSE)</f>
        <v>81EN508</v>
      </c>
      <c r="M979" s="52" t="str">
        <f>VLOOKUP(B979,'Список DKV от ЮТД'!$A$1:$M$10000,10,FALSE)</f>
        <v>704310*******0842</v>
      </c>
      <c r="N979" s="52" t="str">
        <f>VLOOKUP(B979,'Список DKV от ЮТД'!$A$1:$S$10000,18,FALSE)</f>
        <v>expired</v>
      </c>
      <c r="O979" s="52" t="str">
        <f>VLOOKUP(B979,'Список DKV от ЮТД'!$A$1:$S$10000,19,FALSE)</f>
        <v>blocked</v>
      </c>
      <c r="P979" s="52" t="str">
        <f>VLOOKUP(B979,'Список DKV от ЮТД'!$A$1:$S$10000,16,FALSE)</f>
        <v>425824876</v>
      </c>
      <c r="Q979" s="52"/>
    </row>
    <row r="980" spans="1:18">
      <c r="A980" s="30">
        <v>978</v>
      </c>
      <c r="B980" s="37">
        <v>19241030162</v>
      </c>
      <c r="C980" s="50">
        <v>43797</v>
      </c>
      <c r="E980" s="50">
        <v>43798</v>
      </c>
      <c r="F980" s="71" t="s">
        <v>18</v>
      </c>
      <c r="H980" s="77">
        <v>43801</v>
      </c>
      <c r="I980" s="30" t="str">
        <f>VLOOKUP(B980,'Список DKV от ЮТД'!$A$1:$S$10000,15,FALSE)</f>
        <v>2411/877</v>
      </c>
      <c r="J980" s="30" t="s">
        <v>22</v>
      </c>
      <c r="K980" s="41" t="str">
        <f>VLOOKUP(B980,'Список DKV от ЮТД'!$A$1:$M$10000,13,FALSE)</f>
        <v>4</v>
      </c>
      <c r="L980" s="30" t="str">
        <f>VLOOKUP(B980,'Список DKV от ЮТД'!$A$1:$S$10000,14,FALSE)</f>
        <v>07DDV59</v>
      </c>
      <c r="M980" s="52" t="str">
        <f>VLOOKUP(B980,'Список DKV от ЮТД'!$A$1:$M$10000,10,FALSE)</f>
        <v>704310*******3193</v>
      </c>
      <c r="N980" s="52" t="str">
        <f>VLOOKUP(B980,'Список DKV от ЮТД'!$A$1:$S$10000,18,FALSE)</f>
        <v/>
      </c>
      <c r="O980" s="52" t="str">
        <f>VLOOKUP(B980,'Список DKV от ЮТД'!$A$1:$S$10000,19,FALSE)</f>
        <v/>
      </c>
      <c r="P980" s="52" t="str">
        <f>VLOOKUP(B980,'Список DKV от ЮТД'!$A$1:$S$10000,16,FALSE)</f>
        <v>425824872</v>
      </c>
      <c r="Q980" s="52"/>
    </row>
    <row r="981" spans="1:18">
      <c r="A981" s="30">
        <v>979</v>
      </c>
      <c r="B981" s="37">
        <v>19241030246</v>
      </c>
      <c r="C981" s="50">
        <v>43797</v>
      </c>
      <c r="E981" s="50">
        <v>43798</v>
      </c>
      <c r="F981" s="71" t="s">
        <v>18</v>
      </c>
      <c r="H981" s="77">
        <v>43801</v>
      </c>
      <c r="I981" s="30" t="str">
        <f>VLOOKUP(B981,'Список DKV от ЮТД'!$A$1:$S$10000,15,FALSE)</f>
        <v>2411/878</v>
      </c>
      <c r="J981" s="30" t="s">
        <v>22</v>
      </c>
      <c r="K981" s="41" t="str">
        <f>VLOOKUP(B981,'Список DKV от ЮТД'!$A$1:$M$10000,13,FALSE)</f>
        <v>4</v>
      </c>
      <c r="L981" s="30" t="str">
        <f>VLOOKUP(B981,'Список DKV от ЮТД'!$A$1:$S$10000,14,FALSE)</f>
        <v>34KM4569</v>
      </c>
      <c r="M981" s="52" t="str">
        <f>VLOOKUP(B981,'Список DKV от ЮТД'!$A$1:$M$10000,10,FALSE)</f>
        <v>704310*******1553</v>
      </c>
      <c r="N981" s="52" t="str">
        <f>VLOOKUP(B981,'Список DKV от ЮТД'!$A$1:$S$10000,18,FALSE)</f>
        <v/>
      </c>
      <c r="O981" s="52" t="str">
        <f>VLOOKUP(B981,'Список DKV от ЮТД'!$A$1:$S$10000,19,FALSE)</f>
        <v/>
      </c>
      <c r="P981" s="52" t="str">
        <f>VLOOKUP(B981,'Список DKV от ЮТД'!$A$1:$S$10000,16,FALSE)</f>
        <v>425824880</v>
      </c>
      <c r="Q981" s="52"/>
    </row>
    <row r="982" spans="1:18">
      <c r="A982" s="30">
        <v>980</v>
      </c>
      <c r="B982" s="38">
        <v>19241030402</v>
      </c>
      <c r="C982" s="50">
        <v>43797</v>
      </c>
      <c r="E982" s="50">
        <v>43798</v>
      </c>
      <c r="F982" s="71" t="s">
        <v>18</v>
      </c>
      <c r="G982" s="41">
        <v>145</v>
      </c>
      <c r="H982" s="77">
        <v>43801</v>
      </c>
      <c r="I982" s="30" t="str">
        <f>VLOOKUP(B982,'Список DKV от ЮТД'!$A$1:$S$10000,15,FALSE)</f>
        <v>2411/879</v>
      </c>
      <c r="J982" s="30" t="s">
        <v>22</v>
      </c>
      <c r="K982" s="41" t="str">
        <f>VLOOKUP(B982,'Список DKV от ЮТД'!$A$1:$M$10000,13,FALSE)</f>
        <v>4</v>
      </c>
      <c r="L982" s="30" t="str">
        <f>VLOOKUP(B982,'Список DKV от ЮТД'!$A$1:$S$10000,14,FALSE)</f>
        <v>33ACG465</v>
      </c>
      <c r="M982" s="52" t="str">
        <f>VLOOKUP(B982,'Список DKV от ЮТД'!$A$1:$M$10000,10,FALSE)</f>
        <v>704310*******0137</v>
      </c>
      <c r="N982" s="52" t="str">
        <f>VLOOKUP(B982,'Список DKV от ЮТД'!$A$1:$S$10000,18,FALSE)</f>
        <v>blocked</v>
      </c>
      <c r="O982" s="52" t="str">
        <f>VLOOKUP(B982,'Список DKV от ЮТД'!$A$1:$S$10000,19,FALSE)</f>
        <v>blocked</v>
      </c>
      <c r="P982" s="52" t="str">
        <f>VLOOKUP(B982,'Список DKV от ЮТД'!$A$1:$S$10000,16,FALSE)</f>
        <v>425824896</v>
      </c>
      <c r="Q982" s="49" t="s">
        <v>27387</v>
      </c>
      <c r="R982" s="30" t="s">
        <v>19622</v>
      </c>
    </row>
    <row r="983" spans="1:18">
      <c r="A983" s="30">
        <v>981</v>
      </c>
      <c r="B983" s="37">
        <v>19241030360</v>
      </c>
      <c r="C983" s="50">
        <v>43797</v>
      </c>
      <c r="E983" s="50">
        <v>43798</v>
      </c>
      <c r="F983" s="71" t="s">
        <v>18</v>
      </c>
      <c r="H983" s="77">
        <v>43801</v>
      </c>
      <c r="I983" s="30" t="str">
        <f>VLOOKUP(B983,'Список DKV от ЮТД'!$A$1:$S$10000,15,FALSE)</f>
        <v>2411/880</v>
      </c>
      <c r="J983" s="30" t="s">
        <v>22</v>
      </c>
      <c r="K983" s="41" t="str">
        <f>VLOOKUP(B983,'Список DKV от ЮТД'!$A$1:$M$10000,13,FALSE)</f>
        <v>4</v>
      </c>
      <c r="L983" s="30" t="str">
        <f>VLOOKUP(B983,'Список DKV от ЮТД'!$A$1:$S$10000,14,FALSE)</f>
        <v>14BG551</v>
      </c>
      <c r="M983" s="52" t="str">
        <f>VLOOKUP(B983,'Список DKV от ЮТД'!$A$1:$M$10000,10,FALSE)</f>
        <v>704310*******0751</v>
      </c>
      <c r="N983" s="52" t="str">
        <f>VLOOKUP(B983,'Список DKV от ЮТД'!$A$1:$S$10000,18,FALSE)</f>
        <v/>
      </c>
      <c r="O983" s="52" t="str">
        <f>VLOOKUP(B983,'Список DKV от ЮТД'!$A$1:$S$10000,19,FALSE)</f>
        <v/>
      </c>
      <c r="P983" s="52" t="str">
        <f>VLOOKUP(B983,'Список DKV от ЮТД'!$A$1:$S$10000,16,FALSE)</f>
        <v>425824892</v>
      </c>
      <c r="Q983" s="52"/>
    </row>
    <row r="984" spans="1:18">
      <c r="A984" s="30">
        <v>982</v>
      </c>
      <c r="B984" s="37">
        <v>19241030287</v>
      </c>
      <c r="C984" s="50">
        <v>43797</v>
      </c>
      <c r="E984" s="50">
        <v>43798</v>
      </c>
      <c r="F984" s="71" t="s">
        <v>18</v>
      </c>
      <c r="H984" s="77">
        <v>43801</v>
      </c>
      <c r="I984" s="30" t="str">
        <f>VLOOKUP(B984,'Список DKV от ЮТД'!$A$1:$S$10000,15,FALSE)</f>
        <v>2411/882</v>
      </c>
      <c r="J984" s="30" t="s">
        <v>22</v>
      </c>
      <c r="K984" s="41" t="str">
        <f>VLOOKUP(B984,'Список DKV от ЮТД'!$A$1:$M$10000,13,FALSE)</f>
        <v>4</v>
      </c>
      <c r="L984" s="30" t="str">
        <f>VLOOKUP(B984,'Список DKV от ЮТД'!$A$1:$S$10000,14,FALSE)</f>
        <v>27AEC513</v>
      </c>
      <c r="M984" s="52" t="str">
        <f>VLOOKUP(B984,'Список DKV от ЮТД'!$A$1:$M$10000,10,FALSE)</f>
        <v>704310*******0844</v>
      </c>
      <c r="N984" s="52" t="str">
        <f>VLOOKUP(B984,'Список DKV от ЮТД'!$A$1:$S$10000,18,FALSE)</f>
        <v/>
      </c>
      <c r="O984" s="52" t="str">
        <f>VLOOKUP(B984,'Список DKV от ЮТД'!$A$1:$S$10000,19,FALSE)</f>
        <v/>
      </c>
      <c r="P984" s="52" t="str">
        <f>VLOOKUP(B984,'Список DKV от ЮТД'!$A$1:$S$10000,16,FALSE)</f>
        <v>425824884</v>
      </c>
      <c r="Q984" s="52"/>
    </row>
    <row r="985" spans="1:18">
      <c r="A985" s="30">
        <v>983</v>
      </c>
      <c r="B985" s="37">
        <v>19241030477</v>
      </c>
      <c r="C985" s="50">
        <v>43797</v>
      </c>
      <c r="E985" s="50">
        <v>43798</v>
      </c>
      <c r="F985" s="71" t="s">
        <v>18</v>
      </c>
      <c r="H985" s="77">
        <v>43801</v>
      </c>
      <c r="I985" s="30" t="str">
        <f>VLOOKUP(B985,'Список DKV от ЮТД'!$A$1:$S$10000,15,FALSE)</f>
        <v>2411/883</v>
      </c>
      <c r="J985" s="30" t="s">
        <v>22</v>
      </c>
      <c r="K985" s="41" t="str">
        <f>VLOOKUP(B985,'Список DKV от ЮТД'!$A$1:$M$10000,13,FALSE)</f>
        <v>4</v>
      </c>
      <c r="L985" s="30" t="str">
        <f>VLOOKUP(B985,'Список DKV от ЮТД'!$A$1:$S$10000,14,FALSE)</f>
        <v>34SJ7533</v>
      </c>
      <c r="M985" s="52" t="str">
        <f>VLOOKUP(B985,'Список DKV от ЮТД'!$A$1:$M$10000,10,FALSE)</f>
        <v>704310*******0652</v>
      </c>
      <c r="N985" s="52" t="str">
        <f>VLOOKUP(B985,'Список DKV от ЮТД'!$A$1:$S$10000,18,FALSE)</f>
        <v/>
      </c>
      <c r="O985" s="52" t="str">
        <f>VLOOKUP(B985,'Список DKV от ЮТД'!$A$1:$S$10000,19,FALSE)</f>
        <v/>
      </c>
      <c r="P985" s="52" t="str">
        <f>VLOOKUP(B985,'Список DKV от ЮТД'!$A$1:$S$10000,16,FALSE)</f>
        <v>425824903</v>
      </c>
      <c r="Q985" s="52"/>
    </row>
    <row r="986" spans="1:18">
      <c r="A986" s="30">
        <v>984</v>
      </c>
      <c r="B986" s="39">
        <v>19241030527</v>
      </c>
      <c r="C986" s="50">
        <v>43797</v>
      </c>
      <c r="E986" s="50">
        <v>43798</v>
      </c>
      <c r="F986" s="71" t="s">
        <v>18</v>
      </c>
      <c r="G986" s="41">
        <v>232</v>
      </c>
      <c r="H986" s="77">
        <v>43801</v>
      </c>
      <c r="I986" s="30" t="str">
        <f>VLOOKUP(B986,'Список DKV от ЮТД'!$A$1:$S$10000,15,FALSE)</f>
        <v>2411/884</v>
      </c>
      <c r="J986" s="30" t="s">
        <v>22</v>
      </c>
      <c r="K986" s="41" t="str">
        <f>VLOOKUP(B986,'Список DKV от ЮТД'!$A$1:$M$10000,13,FALSE)</f>
        <v>4</v>
      </c>
      <c r="L986" s="30" t="str">
        <f>VLOOKUP(B986,'Список DKV от ЮТД'!$A$1:$S$10000,14,FALSE)</f>
        <v>27EB967</v>
      </c>
      <c r="M986" s="52" t="str">
        <f>VLOOKUP(B986,'Список DKV от ЮТД'!$A$1:$M$10000,10,FALSE)</f>
        <v>704310*******0117</v>
      </c>
      <c r="N986" s="52" t="str">
        <f>VLOOKUP(B986,'Список DKV от ЮТД'!$A$1:$S$10000,18,FALSE)</f>
        <v/>
      </c>
      <c r="O986" s="52" t="str">
        <f>VLOOKUP(B986,'Список DKV от ЮТД'!$A$1:$S$10000,19,FALSE)</f>
        <v/>
      </c>
      <c r="P986" s="52" t="str">
        <f>VLOOKUP(B986,'Список DKV от ЮТД'!$A$1:$S$10000,16,FALSE)</f>
        <v>425824908</v>
      </c>
      <c r="Q986" s="49" t="s">
        <v>43568</v>
      </c>
      <c r="R986" s="30" t="s">
        <v>43570</v>
      </c>
    </row>
    <row r="987" spans="1:18">
      <c r="A987" s="30">
        <v>985</v>
      </c>
      <c r="B987" s="37">
        <v>19241020023</v>
      </c>
      <c r="C987" s="50">
        <v>43797</v>
      </c>
      <c r="E987" s="50">
        <v>43798</v>
      </c>
      <c r="F987" s="71" t="s">
        <v>18</v>
      </c>
      <c r="H987" s="77">
        <v>43801</v>
      </c>
      <c r="I987" s="30" t="str">
        <f>VLOOKUP(B987,'Список DKV от ЮТД'!$A$1:$S$10000,15,FALSE)</f>
        <v>2411/885</v>
      </c>
      <c r="J987" s="30" t="s">
        <v>22</v>
      </c>
      <c r="K987" s="41" t="str">
        <f>VLOOKUP(B987,'Список DKV от ЮТД'!$A$1:$M$10000,13,FALSE)</f>
        <v>4</v>
      </c>
      <c r="L987" s="30" t="str">
        <f>VLOOKUP(B987,'Список DKV от ЮТД'!$A$1:$S$10000,14,FALSE)</f>
        <v>42ADD676</v>
      </c>
      <c r="M987" s="52" t="str">
        <f>VLOOKUP(B987,'Список DKV от ЮТД'!$A$1:$M$10000,10,FALSE)</f>
        <v>704310*******0133</v>
      </c>
      <c r="N987" s="52" t="str">
        <f>VLOOKUP(B987,'Список DKV от ЮТД'!$A$1:$S$10000,18,FALSE)</f>
        <v>expired</v>
      </c>
      <c r="O987" s="52" t="str">
        <f>VLOOKUP(B987,'Список DKV от ЮТД'!$A$1:$S$10000,19,FALSE)</f>
        <v>blocked</v>
      </c>
      <c r="P987" s="52" t="str">
        <f>VLOOKUP(B987,'Список DKV от ЮТД'!$A$1:$S$10000,16,FALSE)</f>
        <v>425823858</v>
      </c>
      <c r="Q987" s="52"/>
    </row>
    <row r="988" spans="1:18">
      <c r="A988" s="30">
        <v>986</v>
      </c>
      <c r="B988" s="37">
        <v>19241030592</v>
      </c>
      <c r="C988" s="50">
        <v>43797</v>
      </c>
      <c r="E988" s="50">
        <v>43798</v>
      </c>
      <c r="F988" s="71" t="s">
        <v>18</v>
      </c>
      <c r="H988" s="77">
        <v>43801</v>
      </c>
      <c r="I988" s="30" t="str">
        <f>VLOOKUP(B988,'Список DKV от ЮТД'!$A$1:$S$10000,15,FALSE)</f>
        <v>2411/886</v>
      </c>
      <c r="J988" s="30" t="s">
        <v>22</v>
      </c>
      <c r="K988" s="41" t="str">
        <f>VLOOKUP(B988,'Список DKV от ЮТД'!$A$1:$M$10000,13,FALSE)</f>
        <v>4</v>
      </c>
      <c r="L988" s="30" t="str">
        <f>VLOOKUP(B988,'Список DKV от ЮТД'!$A$1:$S$10000,14,FALSE)</f>
        <v>42ADC301</v>
      </c>
      <c r="M988" s="52" t="str">
        <f>VLOOKUP(B988,'Список DKV от ЮТД'!$A$1:$M$10000,10,FALSE)</f>
        <v>704310*******0125</v>
      </c>
      <c r="N988" s="52" t="str">
        <f>VLOOKUP(B988,'Список DKV от ЮТД'!$A$1:$S$10000,18,FALSE)</f>
        <v>expired</v>
      </c>
      <c r="O988" s="52" t="str">
        <f>VLOOKUP(B988,'Список DKV от ЮТД'!$A$1:$S$10000,19,FALSE)</f>
        <v>blocked</v>
      </c>
      <c r="P988" s="52" t="str">
        <f>VLOOKUP(B988,'Список DKV от ЮТД'!$A$1:$S$10000,16,FALSE)</f>
        <v>425824915</v>
      </c>
      <c r="Q988" s="52"/>
    </row>
    <row r="989" spans="1:18">
      <c r="A989" s="30">
        <v>987</v>
      </c>
      <c r="B989" s="37">
        <v>19241030634</v>
      </c>
      <c r="C989" s="50">
        <v>43797</v>
      </c>
      <c r="E989" s="50">
        <v>43798</v>
      </c>
      <c r="F989" s="71" t="s">
        <v>18</v>
      </c>
      <c r="H989" s="77">
        <v>43801</v>
      </c>
      <c r="I989" s="30" t="str">
        <f>VLOOKUP(B989,'Список DKV от ЮТД'!$A$1:$S$10000,15,FALSE)</f>
        <v>2411/887</v>
      </c>
      <c r="J989" s="30" t="s">
        <v>22</v>
      </c>
      <c r="K989" s="41" t="str">
        <f>VLOOKUP(B989,'Список DKV от ЮТД'!$A$1:$M$10000,13,FALSE)</f>
        <v>4</v>
      </c>
      <c r="L989" s="30" t="str">
        <f>VLOOKUP(B989,'Список DKV от ЮТД'!$A$1:$S$10000,14,FALSE)</f>
        <v>42LG372</v>
      </c>
      <c r="M989" s="52" t="str">
        <f>VLOOKUP(B989,'Список DKV от ЮТД'!$A$1:$M$10000,10,FALSE)</f>
        <v>704310*******0389</v>
      </c>
      <c r="N989" s="52" t="str">
        <f>VLOOKUP(B989,'Список DKV от ЮТД'!$A$1:$S$10000,18,FALSE)</f>
        <v/>
      </c>
      <c r="O989" s="52" t="str">
        <f>VLOOKUP(B989,'Список DKV от ЮТД'!$A$1:$S$10000,19,FALSE)</f>
        <v/>
      </c>
      <c r="P989" s="52" t="str">
        <f>VLOOKUP(B989,'Список DKV от ЮТД'!$A$1:$S$10000,16,FALSE)</f>
        <v>425824919</v>
      </c>
      <c r="Q989" s="52"/>
    </row>
    <row r="990" spans="1:18">
      <c r="A990" s="30">
        <v>988</v>
      </c>
      <c r="B990" s="38">
        <v>19241030675</v>
      </c>
      <c r="C990" s="50">
        <v>43797</v>
      </c>
      <c r="E990" s="50">
        <v>43798</v>
      </c>
      <c r="F990" s="61" t="s">
        <v>18</v>
      </c>
      <c r="G990" s="41">
        <v>145</v>
      </c>
      <c r="H990" s="78">
        <v>43801</v>
      </c>
      <c r="I990" s="30" t="str">
        <f>VLOOKUP(B990,'Список DKV от ЮТД'!$A$1:$S$10000,15,FALSE)</f>
        <v>2411/888</v>
      </c>
      <c r="J990" s="30" t="s">
        <v>22</v>
      </c>
      <c r="K990" s="41" t="str">
        <f>VLOOKUP(B990,'Список DKV от ЮТД'!$A$1:$M$10000,13,FALSE)</f>
        <v>4</v>
      </c>
      <c r="L990" s="30" t="str">
        <f>VLOOKUP(B990,'Список DKV от ЮТД'!$A$1:$S$10000,14,FALSE)</f>
        <v>34BZH278</v>
      </c>
      <c r="M990" s="52" t="str">
        <f>VLOOKUP(B990,'Список DKV от ЮТД'!$A$1:$M$10000,10,FALSE)</f>
        <v>704310*******0060</v>
      </c>
      <c r="N990" s="52" t="str">
        <f>VLOOKUP(B990,'Список DKV от ЮТД'!$A$1:$S$10000,18,FALSE)</f>
        <v>blocked</v>
      </c>
      <c r="O990" s="52" t="str">
        <f>VLOOKUP(B990,'Список DKV от ЮТД'!$A$1:$S$10000,19,FALSE)</f>
        <v>blocked</v>
      </c>
      <c r="P990" s="52" t="str">
        <f>VLOOKUP(B990,'Список DKV от ЮТД'!$A$1:$S$10000,16,FALSE)</f>
        <v>425824923</v>
      </c>
      <c r="Q990" s="49" t="s">
        <v>27389</v>
      </c>
      <c r="R990" s="51" t="s">
        <v>18660</v>
      </c>
    </row>
    <row r="991" spans="1:18">
      <c r="A991" s="30">
        <v>989</v>
      </c>
      <c r="B991" s="38">
        <v>19241030717</v>
      </c>
      <c r="C991" s="50">
        <v>43797</v>
      </c>
      <c r="E991" s="50">
        <v>43798</v>
      </c>
      <c r="F991" s="61" t="s">
        <v>18</v>
      </c>
      <c r="G991" s="41">
        <v>145</v>
      </c>
      <c r="H991" s="78">
        <v>43801</v>
      </c>
      <c r="I991" s="30" t="str">
        <f>VLOOKUP(B991,'Список DKV от ЮТД'!$A$1:$S$10000,15,FALSE)</f>
        <v>2411/889</v>
      </c>
      <c r="J991" s="30" t="s">
        <v>22</v>
      </c>
      <c r="K991" s="41" t="str">
        <f>VLOOKUP(B991,'Список DKV от ЮТД'!$A$1:$M$10000,13,FALSE)</f>
        <v>4</v>
      </c>
      <c r="L991" s="30" t="str">
        <f>VLOOKUP(B991,'Список DKV от ЮТД'!$A$1:$S$10000,14,FALSE)</f>
        <v>50AJ715</v>
      </c>
      <c r="M991" s="52" t="str">
        <f>VLOOKUP(B991,'Список DKV от ЮТД'!$A$1:$M$10000,10,FALSE)</f>
        <v>704310*******0029</v>
      </c>
      <c r="N991" s="52" t="str">
        <f>VLOOKUP(B991,'Список DKV от ЮТД'!$A$1:$S$10000,18,FALSE)</f>
        <v>blocked</v>
      </c>
      <c r="O991" s="52" t="str">
        <f>VLOOKUP(B991,'Список DKV от ЮТД'!$A$1:$S$10000,19,FALSE)</f>
        <v>blocked</v>
      </c>
      <c r="P991" s="52" t="str">
        <f>VLOOKUP(B991,'Список DKV от ЮТД'!$A$1:$S$10000,16,FALSE)</f>
        <v>425824927</v>
      </c>
      <c r="Q991" s="49" t="s">
        <v>27389</v>
      </c>
      <c r="R991" s="51" t="s">
        <v>18660</v>
      </c>
    </row>
    <row r="992" spans="1:18">
      <c r="A992" s="30">
        <v>990</v>
      </c>
      <c r="B992" s="37">
        <v>19221139199</v>
      </c>
      <c r="C992" s="50">
        <v>43783</v>
      </c>
      <c r="E992" s="50">
        <v>43784</v>
      </c>
      <c r="F992" s="30" t="s">
        <v>20</v>
      </c>
      <c r="H992" s="77">
        <v>43801</v>
      </c>
      <c r="I992" s="30" t="str">
        <f>VLOOKUP(B992,'Список DKV от ЮТД'!$A$1:$S$10000,15,FALSE)</f>
        <v>2412/98</v>
      </c>
      <c r="J992" s="30" t="s">
        <v>22</v>
      </c>
      <c r="K992" s="41" t="str">
        <f>VLOOKUP(B992,'Список DKV от ЮТД'!$A$1:$M$10000,13,FALSE)</f>
        <v>4</v>
      </c>
      <c r="L992" s="30" t="str">
        <f>VLOOKUP(B992,'Список DKV от ЮТД'!$A$1:$S$10000,14,FALSE)</f>
        <v>MBGOJ100</v>
      </c>
      <c r="M992" s="52" t="str">
        <f>VLOOKUP(B992,'Список DKV от ЮТД'!$A$1:$M$10000,10,FALSE)</f>
        <v>704310*******4564</v>
      </c>
      <c r="N992" s="52" t="str">
        <f>VLOOKUP(B992,'Список DKV от ЮТД'!$A$1:$S$10000,18,FALSE)</f>
        <v>expired</v>
      </c>
      <c r="O992" s="52" t="str">
        <f>VLOOKUP(B992,'Список DKV от ЮТД'!$A$1:$S$10000,19,FALSE)</f>
        <v>blocked</v>
      </c>
      <c r="P992" s="52" t="str">
        <f>VLOOKUP(B992,'Список DKV от ЮТД'!$A$1:$S$10000,16,FALSE)</f>
        <v>425311487</v>
      </c>
      <c r="Q992" s="52"/>
    </row>
    <row r="993" spans="1:22">
      <c r="A993" s="30">
        <v>991</v>
      </c>
      <c r="B993" s="37">
        <v>19241030428</v>
      </c>
      <c r="C993" s="50">
        <v>43797</v>
      </c>
      <c r="E993" s="50">
        <v>43798</v>
      </c>
      <c r="F993" s="71" t="s">
        <v>18</v>
      </c>
      <c r="H993" s="77">
        <v>43802</v>
      </c>
      <c r="I993" s="30" t="str">
        <f>VLOOKUP(B993,'Список DKV от ЮТД'!$A$1:$S$10000,15,FALSE)</f>
        <v>2411/890</v>
      </c>
      <c r="J993" s="30" t="s">
        <v>22</v>
      </c>
      <c r="K993" s="41" t="str">
        <f>VLOOKUP(B993,'Список DKV от ЮТД'!$A$1:$M$10000,13,FALSE)</f>
        <v>4</v>
      </c>
      <c r="L993" s="30" t="str">
        <f>VLOOKUP(B993,'Список DKV от ЮТД'!$A$1:$S$10000,14,FALSE)</f>
        <v>34VUF16</v>
      </c>
      <c r="M993" s="52" t="str">
        <f>VLOOKUP(B993,'Список DKV от ЮТД'!$A$1:$M$10000,10,FALSE)</f>
        <v>704310*******0118</v>
      </c>
      <c r="N993" s="52" t="str">
        <f>VLOOKUP(B993,'Список DKV от ЮТД'!$A$1:$S$10000,18,FALSE)</f>
        <v>expired</v>
      </c>
      <c r="O993" s="52" t="str">
        <f>VLOOKUP(B993,'Список DKV от ЮТД'!$A$1:$S$10000,19,FALSE)</f>
        <v>blocked</v>
      </c>
      <c r="P993" s="52" t="str">
        <f>VLOOKUP(B993,'Список DKV от ЮТД'!$A$1:$S$10000,16,FALSE)</f>
        <v>425824898</v>
      </c>
      <c r="Q993" s="52"/>
    </row>
    <row r="994" spans="1:22">
      <c r="A994" s="30">
        <v>992</v>
      </c>
      <c r="B994" s="37">
        <v>19241030311</v>
      </c>
      <c r="C994" s="50">
        <v>43797</v>
      </c>
      <c r="E994" s="50">
        <v>43798</v>
      </c>
      <c r="F994" s="71" t="s">
        <v>18</v>
      </c>
      <c r="H994" s="77">
        <v>43802</v>
      </c>
      <c r="I994" s="30" t="str">
        <f>VLOOKUP(B994,'Список DKV от ЮТД'!$A$1:$S$10000,15,FALSE)</f>
        <v>2411/891</v>
      </c>
      <c r="J994" s="30" t="s">
        <v>22</v>
      </c>
      <c r="K994" s="41" t="str">
        <f>VLOOKUP(B994,'Список DKV от ЮТД'!$A$1:$M$10000,13,FALSE)</f>
        <v>4</v>
      </c>
      <c r="L994" s="30" t="str">
        <f>VLOOKUP(B994,'Список DKV от ЮТД'!$A$1:$S$10000,14,FALSE)</f>
        <v>42FMV44</v>
      </c>
      <c r="M994" s="52" t="str">
        <f>VLOOKUP(B994,'Список DKV от ЮТД'!$A$1:$M$10000,10,FALSE)</f>
        <v>704310*******0091</v>
      </c>
      <c r="N994" s="52" t="str">
        <f>VLOOKUP(B994,'Список DKV от ЮТД'!$A$1:$S$10000,18,FALSE)</f>
        <v>expired</v>
      </c>
      <c r="O994" s="52" t="str">
        <f>VLOOKUP(B994,'Список DKV от ЮТД'!$A$1:$S$10000,19,FALSE)</f>
        <v>blocked</v>
      </c>
      <c r="P994" s="52" t="str">
        <f>VLOOKUP(B994,'Список DKV от ЮТД'!$A$1:$S$10000,16,FALSE)</f>
        <v>425824887</v>
      </c>
      <c r="Q994" s="52"/>
    </row>
    <row r="995" spans="1:22">
      <c r="A995" s="30">
        <v>993</v>
      </c>
      <c r="B995" s="37">
        <v>19241030279</v>
      </c>
      <c r="C995" s="50">
        <v>43797</v>
      </c>
      <c r="E995" s="50">
        <v>43798</v>
      </c>
      <c r="F995" s="71" t="s">
        <v>18</v>
      </c>
      <c r="H995" s="77">
        <v>43802</v>
      </c>
      <c r="I995" s="30" t="str">
        <f>VLOOKUP(B995,'Список DKV от ЮТД'!$A$1:$S$10000,15,FALSE)</f>
        <v>2411/892</v>
      </c>
      <c r="J995" s="30" t="s">
        <v>22</v>
      </c>
      <c r="K995" s="41" t="str">
        <f>VLOOKUP(B995,'Список DKV от ЮТД'!$A$1:$M$10000,13,FALSE)</f>
        <v>4</v>
      </c>
      <c r="L995" s="30" t="str">
        <f>VLOOKUP(B995,'Список DKV от ЮТД'!$A$1:$S$10000,14,FALSE)</f>
        <v>14NC540</v>
      </c>
      <c r="M995" s="52" t="str">
        <f>VLOOKUP(B995,'Список DKV от ЮТД'!$A$1:$M$10000,10,FALSE)</f>
        <v>704310*******0598</v>
      </c>
      <c r="N995" s="52" t="str">
        <f>VLOOKUP(B995,'Список DKV от ЮТД'!$A$1:$S$10000,18,FALSE)</f>
        <v>expired</v>
      </c>
      <c r="O995" s="52" t="str">
        <f>VLOOKUP(B995,'Список DKV от ЮТД'!$A$1:$S$10000,19,FALSE)</f>
        <v>blocked</v>
      </c>
      <c r="P995" s="52" t="str">
        <f>VLOOKUP(B995,'Список DKV от ЮТД'!$A$1:$S$10000,16,FALSE)</f>
        <v>425824883</v>
      </c>
      <c r="Q995" s="52"/>
    </row>
    <row r="996" spans="1:22">
      <c r="A996" s="30">
        <v>994</v>
      </c>
      <c r="B996" s="37">
        <v>19241030238</v>
      </c>
      <c r="C996" s="50">
        <v>43797</v>
      </c>
      <c r="E996" s="50">
        <v>43798</v>
      </c>
      <c r="F996" s="71" t="s">
        <v>18</v>
      </c>
      <c r="H996" s="77">
        <v>43802</v>
      </c>
      <c r="I996" s="30" t="str">
        <f>VLOOKUP(B996,'Список DKV от ЮТД'!$A$1:$S$10000,15,FALSE)</f>
        <v>2411/893</v>
      </c>
      <c r="J996" s="30" t="s">
        <v>22</v>
      </c>
      <c r="K996" s="41" t="str">
        <f>VLOOKUP(B996,'Список DKV от ЮТД'!$A$1:$M$10000,13,FALSE)</f>
        <v>4</v>
      </c>
      <c r="L996" s="30" t="str">
        <f>VLOOKUP(B996,'Список DKV от ЮТД'!$A$1:$S$10000,14,FALSE)</f>
        <v>34CDT599</v>
      </c>
      <c r="M996" s="52" t="str">
        <f>VLOOKUP(B996,'Список DKV от ЮТД'!$A$1:$M$10000,10,FALSE)</f>
        <v>704310*******0035</v>
      </c>
      <c r="N996" s="52" t="str">
        <f>VLOOKUP(B996,'Список DKV от ЮТД'!$A$1:$S$10000,18,FALSE)</f>
        <v/>
      </c>
      <c r="O996" s="52" t="str">
        <f>VLOOKUP(B996,'Список DKV от ЮТД'!$A$1:$S$10000,19,FALSE)</f>
        <v/>
      </c>
      <c r="P996" s="52" t="str">
        <f>VLOOKUP(B996,'Список DKV от ЮТД'!$A$1:$S$10000,16,FALSE)</f>
        <v>425824879</v>
      </c>
      <c r="Q996" s="52"/>
    </row>
    <row r="997" spans="1:22">
      <c r="A997" s="30">
        <v>995</v>
      </c>
      <c r="B997" s="37">
        <v>19241030196</v>
      </c>
      <c r="C997" s="50">
        <v>43797</v>
      </c>
      <c r="E997" s="50">
        <v>43798</v>
      </c>
      <c r="F997" s="71" t="s">
        <v>18</v>
      </c>
      <c r="H997" s="77">
        <v>43802</v>
      </c>
      <c r="I997" s="30" t="str">
        <f>VLOOKUP(B997,'Список DKV от ЮТД'!$A$1:$S$10000,15,FALSE)</f>
        <v>2411/894</v>
      </c>
      <c r="J997" s="30" t="s">
        <v>22</v>
      </c>
      <c r="K997" s="41" t="str">
        <f>VLOOKUP(B997,'Список DKV от ЮТД'!$A$1:$M$10000,13,FALSE)</f>
        <v>4</v>
      </c>
      <c r="L997" s="30" t="str">
        <f>VLOOKUP(B997,'Список DKV от ЮТД'!$A$1:$S$10000,14,FALSE)</f>
        <v>38YD641</v>
      </c>
      <c r="M997" s="52" t="str">
        <f>VLOOKUP(B997,'Список DKV от ЮТД'!$A$1:$M$10000,10,FALSE)</f>
        <v>704310*******0358</v>
      </c>
      <c r="N997" s="52" t="str">
        <f>VLOOKUP(B997,'Список DKV от ЮТД'!$A$1:$S$10000,18,FALSE)</f>
        <v>expired</v>
      </c>
      <c r="O997" s="52" t="str">
        <f>VLOOKUP(B997,'Список DKV от ЮТД'!$A$1:$S$10000,19,FALSE)</f>
        <v>blocked</v>
      </c>
      <c r="P997" s="52" t="str">
        <f>VLOOKUP(B997,'Список DKV от ЮТД'!$A$1:$S$10000,16,FALSE)</f>
        <v>425824875</v>
      </c>
      <c r="Q997" s="52"/>
    </row>
    <row r="998" spans="1:22">
      <c r="A998" s="30">
        <v>996</v>
      </c>
      <c r="B998" s="37">
        <v>19241030154</v>
      </c>
      <c r="C998" s="50">
        <v>43797</v>
      </c>
      <c r="E998" s="50">
        <v>43798</v>
      </c>
      <c r="F998" s="71" t="s">
        <v>18</v>
      </c>
      <c r="H998" s="77">
        <v>43802</v>
      </c>
      <c r="I998" s="30" t="str">
        <f>VLOOKUP(B998,'Список DKV от ЮТД'!$A$1:$S$10000,15,FALSE)</f>
        <v>2411/895</v>
      </c>
      <c r="J998" s="30" t="s">
        <v>22</v>
      </c>
      <c r="K998" s="41" t="str">
        <f>VLOOKUP(B998,'Список DKV от ЮТД'!$A$1:$M$10000,13,FALSE)</f>
        <v>4</v>
      </c>
      <c r="L998" s="30" t="str">
        <f>VLOOKUP(B998,'Список DKV от ЮТД'!$A$1:$S$10000,14,FALSE)</f>
        <v>14BS491</v>
      </c>
      <c r="M998" s="52" t="str">
        <f>VLOOKUP(B998,'Список DKV от ЮТД'!$A$1:$M$10000,10,FALSE)</f>
        <v>704310*******1591</v>
      </c>
      <c r="N998" s="52" t="str">
        <f>VLOOKUP(B998,'Список DKV от ЮТД'!$A$1:$S$10000,18,FALSE)</f>
        <v>expired</v>
      </c>
      <c r="O998" s="52" t="str">
        <f>VLOOKUP(B998,'Список DKV от ЮТД'!$A$1:$S$10000,19,FALSE)</f>
        <v>blocked</v>
      </c>
      <c r="P998" s="52" t="str">
        <f>VLOOKUP(B998,'Список DKV от ЮТД'!$A$1:$S$10000,16,FALSE)</f>
        <v>425824871</v>
      </c>
      <c r="Q998" s="52"/>
    </row>
    <row r="999" spans="1:22" s="5" customFormat="1">
      <c r="A999" s="30">
        <v>997</v>
      </c>
      <c r="B999" s="37">
        <v>19241030113</v>
      </c>
      <c r="C999" s="50">
        <v>43797</v>
      </c>
      <c r="D999" s="30"/>
      <c r="E999" s="50">
        <v>43798</v>
      </c>
      <c r="F999" s="71" t="s">
        <v>18</v>
      </c>
      <c r="G999" s="41"/>
      <c r="H999" s="77">
        <v>43802</v>
      </c>
      <c r="I999" s="30" t="str">
        <f>VLOOKUP(B999,'Список DKV от ЮТД'!$A$1:$S$10000,15,FALSE)</f>
        <v>2411/896</v>
      </c>
      <c r="J999" s="30" t="s">
        <v>22</v>
      </c>
      <c r="K999" s="41" t="str">
        <f>VLOOKUP(B999,'Список DKV от ЮТД'!$A$1:$M$10000,13,FALSE)</f>
        <v>4</v>
      </c>
      <c r="L999" s="30" t="str">
        <f>VLOOKUP(B999,'Список DKV от ЮТД'!$A$1:$S$10000,14,FALSE)</f>
        <v>34KB8390</v>
      </c>
      <c r="M999" s="52" t="str">
        <f>VLOOKUP(B999,'Список DKV от ЮТД'!$A$1:$M$10000,10,FALSE)</f>
        <v>704310*******0150</v>
      </c>
      <c r="N999" s="52" t="str">
        <f>VLOOKUP(B999,'Список DKV от ЮТД'!$A$1:$S$10000,18,FALSE)</f>
        <v>expired</v>
      </c>
      <c r="O999" s="52" t="str">
        <f>VLOOKUP(B999,'Список DKV от ЮТД'!$A$1:$S$10000,19,FALSE)</f>
        <v>blocked</v>
      </c>
      <c r="P999" s="52" t="str">
        <f>VLOOKUP(B999,'Список DKV от ЮТД'!$A$1:$S$10000,16,FALSE)</f>
        <v>425824867</v>
      </c>
      <c r="Q999" s="52"/>
      <c r="R999" s="30"/>
      <c r="S999" s="30"/>
      <c r="T999" s="30"/>
      <c r="U999" s="51"/>
      <c r="V999" s="51"/>
    </row>
    <row r="1000" spans="1:22" s="5" customFormat="1">
      <c r="A1000" s="30">
        <v>998</v>
      </c>
      <c r="B1000" s="37">
        <v>19241030071</v>
      </c>
      <c r="C1000" s="50">
        <v>43797</v>
      </c>
      <c r="D1000" s="30"/>
      <c r="E1000" s="50">
        <v>43798</v>
      </c>
      <c r="F1000" s="71" t="s">
        <v>18</v>
      </c>
      <c r="G1000" s="41"/>
      <c r="H1000" s="77">
        <v>43802</v>
      </c>
      <c r="I1000" s="30" t="str">
        <f>VLOOKUP(B1000,'Список DKV от ЮТД'!$A$1:$S$10000,15,FALSE)</f>
        <v>2411/897</v>
      </c>
      <c r="J1000" s="30" t="s">
        <v>22</v>
      </c>
      <c r="K1000" s="41" t="str">
        <f>VLOOKUP(B1000,'Список DKV от ЮТД'!$A$1:$M$10000,13,FALSE)</f>
        <v>4</v>
      </c>
      <c r="L1000" s="30" t="str">
        <f>VLOOKUP(B1000,'Список DKV от ЮТД'!$A$1:$S$10000,14,FALSE)</f>
        <v>33ELG16</v>
      </c>
      <c r="M1000" s="52" t="str">
        <f>VLOOKUP(B1000,'Список DKV от ЮТД'!$A$1:$M$10000,10,FALSE)</f>
        <v>704310*******0066</v>
      </c>
      <c r="N1000" s="52" t="str">
        <f>VLOOKUP(B1000,'Список DKV от ЮТД'!$A$1:$S$10000,18,FALSE)</f>
        <v/>
      </c>
      <c r="O1000" s="52" t="str">
        <f>VLOOKUP(B1000,'Список DKV от ЮТД'!$A$1:$S$10000,19,FALSE)</f>
        <v/>
      </c>
      <c r="P1000" s="52" t="str">
        <f>VLOOKUP(B1000,'Список DKV от ЮТД'!$A$1:$S$10000,16,FALSE)</f>
        <v>425824863</v>
      </c>
      <c r="Q1000" s="52"/>
      <c r="R1000" s="30"/>
      <c r="S1000" s="30"/>
      <c r="T1000" s="30"/>
      <c r="U1000" s="51"/>
      <c r="V1000" s="51"/>
    </row>
    <row r="1001" spans="1:22">
      <c r="A1001" s="30">
        <v>999</v>
      </c>
      <c r="B1001" s="39">
        <v>19241030865</v>
      </c>
      <c r="C1001" s="50">
        <v>43797</v>
      </c>
      <c r="E1001" s="50">
        <v>43798</v>
      </c>
      <c r="F1001" s="71" t="s">
        <v>18</v>
      </c>
      <c r="G1001" s="41">
        <v>171</v>
      </c>
      <c r="H1001" s="77">
        <v>43802</v>
      </c>
      <c r="I1001" s="30" t="str">
        <f>VLOOKUP(B1001,'Список DKV от ЮТД'!$A$1:$S$10000,15,FALSE)</f>
        <v>2411/899</v>
      </c>
      <c r="J1001" s="30" t="s">
        <v>22</v>
      </c>
      <c r="K1001" s="41" t="str">
        <f>VLOOKUP(B1001,'Список DKV от ЮТД'!$A$1:$M$10000,13,FALSE)</f>
        <v>4</v>
      </c>
      <c r="L1001" s="30" t="str">
        <f>VLOOKUP(B1001,'Список DKV от ЮТД'!$A$1:$S$10000,14,FALSE)</f>
        <v>14EB122</v>
      </c>
      <c r="M1001" s="52" t="str">
        <f>VLOOKUP(B1001,'Список DKV от ЮТД'!$A$1:$M$10000,10,FALSE)</f>
        <v>704310*******0111</v>
      </c>
      <c r="N1001" s="52" t="str">
        <f>VLOOKUP(B1001,'Список DKV от ЮТД'!$A$1:$S$10000,18,FALSE)</f>
        <v>expired</v>
      </c>
      <c r="O1001" s="52" t="str">
        <f>VLOOKUP(B1001,'Список DKV от ЮТД'!$A$1:$S$10000,19,FALSE)</f>
        <v>blocked</v>
      </c>
      <c r="P1001" s="52" t="str">
        <f>VLOOKUP(B1001,'Список DKV от ЮТД'!$A$1:$S$10000,16,FALSE)</f>
        <v>425824942</v>
      </c>
      <c r="Q1001" s="52" t="s">
        <v>31891</v>
      </c>
      <c r="R1001" s="30" t="s">
        <v>31894</v>
      </c>
    </row>
    <row r="1002" spans="1:22">
      <c r="A1002" s="30">
        <v>1000</v>
      </c>
      <c r="B1002" s="37">
        <v>19221139470</v>
      </c>
      <c r="C1002" s="50">
        <v>43783</v>
      </c>
      <c r="E1002" s="50">
        <v>43784</v>
      </c>
      <c r="F1002" s="30" t="s">
        <v>20</v>
      </c>
      <c r="H1002" s="77">
        <v>43802</v>
      </c>
      <c r="I1002" s="30" t="str">
        <f>VLOOKUP(B1002,'Список DKV от ЮТД'!$A$1:$S$10000,15,FALSE)</f>
        <v>2412/99</v>
      </c>
      <c r="J1002" s="30" t="s">
        <v>22</v>
      </c>
      <c r="K1002" s="41" t="str">
        <f>VLOOKUP(B1002,'Список DKV от ЮТД'!$A$1:$M$10000,13,FALSE)</f>
        <v>4</v>
      </c>
      <c r="L1002" s="30" t="str">
        <f>VLOOKUP(B1002,'Список DKV от ЮТД'!$A$1:$S$10000,14,FALSE)</f>
        <v>MBGOJ103</v>
      </c>
      <c r="M1002" s="52" t="str">
        <f>VLOOKUP(B1002,'Список DKV от ЮТД'!$A$1:$M$10000,10,FALSE)</f>
        <v>704310*******4606</v>
      </c>
      <c r="N1002" s="52" t="str">
        <f>VLOOKUP(B1002,'Список DKV от ЮТД'!$A$1:$S$10000,18,FALSE)</f>
        <v>expired</v>
      </c>
      <c r="O1002" s="52" t="str">
        <f>VLOOKUP(B1002,'Список DKV от ЮТД'!$A$1:$S$10000,19,FALSE)</f>
        <v>blocked</v>
      </c>
      <c r="P1002" s="52" t="str">
        <f>VLOOKUP(B1002,'Список DKV от ЮТД'!$A$1:$S$10000,16,FALSE)</f>
        <v>425311515</v>
      </c>
      <c r="Q1002" s="52"/>
      <c r="S1002" s="51"/>
      <c r="T1002" s="51"/>
    </row>
    <row r="1003" spans="1:22">
      <c r="A1003" s="30">
        <v>1001</v>
      </c>
      <c r="B1003" s="37">
        <v>19231011958</v>
      </c>
      <c r="C1003" s="50">
        <v>43712</v>
      </c>
      <c r="E1003" s="50">
        <v>43797</v>
      </c>
      <c r="F1003" s="30" t="s">
        <v>5019</v>
      </c>
      <c r="H1003" s="77">
        <v>43802</v>
      </c>
      <c r="I1003" s="30" t="str">
        <f>VLOOKUP(B1003,'Список DKV от ЮТД'!$A$1:$S$10000,15,FALSE)</f>
        <v>2413/12</v>
      </c>
      <c r="J1003" s="30" t="s">
        <v>22</v>
      </c>
      <c r="K1003" s="41" t="str">
        <f>VLOOKUP(B1003,'Список DKV от ЮТД'!$A$1:$M$10000,13,FALSE)</f>
        <v>4</v>
      </c>
      <c r="L1003" s="30" t="str">
        <f>VLOOKUP(B1003,'Список DKV от ЮТД'!$A$1:$S$10000,14,FALSE)</f>
        <v>NS017CX</v>
      </c>
      <c r="M1003" s="52" t="str">
        <f>VLOOKUP(B1003,'Список DKV от ЮТД'!$A$1:$M$10000,10,FALSE)</f>
        <v>704310*******0020</v>
      </c>
      <c r="N1003" s="52" t="str">
        <f>VLOOKUP(B1003,'Список DKV от ЮТД'!$A$1:$S$10000,18,FALSE)</f>
        <v/>
      </c>
      <c r="O1003" s="52" t="str">
        <f>VLOOKUP(B1003,'Список DKV от ЮТД'!$A$1:$S$10000,19,FALSE)</f>
        <v/>
      </c>
      <c r="P1003" s="52" t="str">
        <f>VLOOKUP(B1003,'Список DKV от ЮТД'!$A$1:$S$10000,16,FALSE)</f>
        <v>425560907</v>
      </c>
      <c r="Q1003" s="52"/>
      <c r="S1003" s="51"/>
      <c r="T1003" s="51"/>
    </row>
    <row r="1004" spans="1:22">
      <c r="A1004" s="30">
        <v>1002</v>
      </c>
      <c r="B1004" s="37">
        <v>19241030972</v>
      </c>
      <c r="C1004" s="50">
        <v>43797</v>
      </c>
      <c r="E1004" s="50">
        <v>43798</v>
      </c>
      <c r="F1004" s="71" t="s">
        <v>18</v>
      </c>
      <c r="H1004" s="77">
        <v>43803</v>
      </c>
      <c r="I1004" s="30" t="str">
        <f>VLOOKUP(B1004,'Список DKV от ЮТД'!$A$1:$S$10000,15,FALSE)</f>
        <v>2411/900</v>
      </c>
      <c r="J1004" s="30" t="s">
        <v>22</v>
      </c>
      <c r="K1004" s="41" t="str">
        <f>VLOOKUP(B1004,'Список DKV от ЮТД'!$A$1:$M$10000,13,FALSE)</f>
        <v>4</v>
      </c>
      <c r="L1004" s="30" t="str">
        <f>VLOOKUP(B1004,'Список DKV от ЮТД'!$A$1:$S$10000,14,FALSE)</f>
        <v>81DT532</v>
      </c>
      <c r="M1004" s="52" t="str">
        <f>VLOOKUP(B1004,'Список DKV от ЮТД'!$A$1:$M$10000,10,FALSE)</f>
        <v>704310*******1141</v>
      </c>
      <c r="N1004" s="52" t="str">
        <f>VLOOKUP(B1004,'Список DKV от ЮТД'!$A$1:$S$10000,18,FALSE)</f>
        <v/>
      </c>
      <c r="O1004" s="52" t="str">
        <f>VLOOKUP(B1004,'Список DKV от ЮТД'!$A$1:$S$10000,19,FALSE)</f>
        <v/>
      </c>
      <c r="P1004" s="52" t="str">
        <f>VLOOKUP(B1004,'Список DKV от ЮТД'!$A$1:$S$10000,16,FALSE)</f>
        <v>425824953</v>
      </c>
      <c r="Q1004" s="52"/>
    </row>
    <row r="1005" spans="1:22">
      <c r="A1005" s="30">
        <v>1003</v>
      </c>
      <c r="B1005" s="37">
        <v>19241030964</v>
      </c>
      <c r="C1005" s="50">
        <v>43797</v>
      </c>
      <c r="E1005" s="50">
        <v>43798</v>
      </c>
      <c r="F1005" s="71" t="s">
        <v>18</v>
      </c>
      <c r="H1005" s="77">
        <v>43803</v>
      </c>
      <c r="I1005" s="30" t="str">
        <f>VLOOKUP(B1005,'Список DKV от ЮТД'!$A$1:$S$10000,15,FALSE)</f>
        <v>2411/901</v>
      </c>
      <c r="J1005" s="30" t="s">
        <v>22</v>
      </c>
      <c r="K1005" s="41" t="str">
        <f>VLOOKUP(B1005,'Список DKV от ЮТД'!$A$1:$M$10000,13,FALSE)</f>
        <v>4</v>
      </c>
      <c r="L1005" s="30" t="str">
        <f>VLOOKUP(B1005,'Список DKV от ЮТД'!$A$1:$S$10000,14,FALSE)</f>
        <v>14GG557</v>
      </c>
      <c r="M1005" s="52" t="str">
        <f>VLOOKUP(B1005,'Список DKV от ЮТД'!$A$1:$M$10000,10,FALSE)</f>
        <v>704310*******0769</v>
      </c>
      <c r="N1005" s="52" t="str">
        <f>VLOOKUP(B1005,'Список DKV от ЮТД'!$A$1:$S$10000,18,FALSE)</f>
        <v/>
      </c>
      <c r="O1005" s="52" t="str">
        <f>VLOOKUP(B1005,'Список DKV от ЮТД'!$A$1:$S$10000,19,FALSE)</f>
        <v/>
      </c>
      <c r="P1005" s="52" t="str">
        <f>VLOOKUP(B1005,'Список DKV от ЮТД'!$A$1:$S$10000,16,FALSE)</f>
        <v>425824952</v>
      </c>
      <c r="Q1005" s="52"/>
    </row>
    <row r="1006" spans="1:22">
      <c r="A1006" s="30">
        <v>1004</v>
      </c>
      <c r="B1006" s="38">
        <v>19241020056</v>
      </c>
      <c r="C1006" s="50">
        <v>43797</v>
      </c>
      <c r="E1006" s="50">
        <v>43798</v>
      </c>
      <c r="F1006" s="71" t="s">
        <v>18</v>
      </c>
      <c r="G1006" s="41">
        <v>145</v>
      </c>
      <c r="H1006" s="77">
        <v>43803</v>
      </c>
      <c r="I1006" s="30" t="str">
        <f>VLOOKUP(B1006,'Список DKV от ЮТД'!$A$1:$S$10000,15,FALSE)</f>
        <v>2411/902</v>
      </c>
      <c r="J1006" s="30" t="s">
        <v>22</v>
      </c>
      <c r="K1006" s="41" t="str">
        <f>VLOOKUP(B1006,'Список DKV от ЮТД'!$A$1:$M$10000,13,FALSE)</f>
        <v>4</v>
      </c>
      <c r="L1006" s="30" t="str">
        <f>VLOOKUP(B1006,'Список DKV от ЮТД'!$A$1:$S$10000,14,FALSE)</f>
        <v>33AAY696</v>
      </c>
      <c r="M1006" s="52" t="str">
        <f>VLOOKUP(B1006,'Список DKV от ЮТД'!$A$1:$M$10000,10,FALSE)</f>
        <v>704310*******4130</v>
      </c>
      <c r="N1006" s="52" t="str">
        <f>VLOOKUP(B1006,'Список DKV от ЮТД'!$A$1:$S$10000,18,FALSE)</f>
        <v>blocked</v>
      </c>
      <c r="O1006" s="52" t="str">
        <f>VLOOKUP(B1006,'Список DKV от ЮТД'!$A$1:$S$10000,19,FALSE)</f>
        <v>blocked</v>
      </c>
      <c r="P1006" s="52" t="str">
        <f>VLOOKUP(B1006,'Список DKV от ЮТД'!$A$1:$S$10000,16,FALSE)</f>
        <v>425823861</v>
      </c>
      <c r="Q1006" s="49" t="s">
        <v>27387</v>
      </c>
      <c r="R1006" s="30" t="s">
        <v>19622</v>
      </c>
    </row>
    <row r="1007" spans="1:22">
      <c r="A1007" s="30">
        <v>1005</v>
      </c>
      <c r="B1007" s="37">
        <v>19241030535</v>
      </c>
      <c r="C1007" s="50">
        <v>43797</v>
      </c>
      <c r="E1007" s="50">
        <v>43798</v>
      </c>
      <c r="F1007" s="71" t="s">
        <v>18</v>
      </c>
      <c r="H1007" s="77">
        <v>43803</v>
      </c>
      <c r="I1007" s="30" t="str">
        <f>VLOOKUP(B1007,'Список DKV от ЮТД'!$A$1:$S$10000,15,FALSE)</f>
        <v>2411/903</v>
      </c>
      <c r="J1007" s="30" t="s">
        <v>22</v>
      </c>
      <c r="K1007" s="41" t="str">
        <f>VLOOKUP(B1007,'Список DKV от ЮТД'!$A$1:$M$10000,13,FALSE)</f>
        <v>4</v>
      </c>
      <c r="L1007" s="30" t="str">
        <f>VLOOKUP(B1007,'Список DKV от ЮТД'!$A$1:$S$10000,14,FALSE)</f>
        <v>14FM144</v>
      </c>
      <c r="M1007" s="52" t="str">
        <f>VLOOKUP(B1007,'Список DKV от ЮТД'!$A$1:$M$10000,10,FALSE)</f>
        <v>704310*******0301</v>
      </c>
      <c r="N1007" s="52" t="str">
        <f>VLOOKUP(B1007,'Список DKV от ЮТД'!$A$1:$S$10000,18,FALSE)</f>
        <v>expired</v>
      </c>
      <c r="O1007" s="52" t="str">
        <f>VLOOKUP(B1007,'Список DKV от ЮТД'!$A$1:$S$10000,19,FALSE)</f>
        <v>blocked</v>
      </c>
      <c r="P1007" s="52" t="str">
        <f>VLOOKUP(B1007,'Список DKV от ЮТД'!$A$1:$S$10000,16,FALSE)</f>
        <v>425824909</v>
      </c>
      <c r="Q1007" s="52"/>
    </row>
    <row r="1008" spans="1:22">
      <c r="A1008" s="30">
        <v>1006</v>
      </c>
      <c r="B1008" s="37">
        <v>19241030600</v>
      </c>
      <c r="C1008" s="50">
        <v>43797</v>
      </c>
      <c r="E1008" s="50">
        <v>43798</v>
      </c>
      <c r="F1008" s="71" t="s">
        <v>18</v>
      </c>
      <c r="H1008" s="77">
        <v>43803</v>
      </c>
      <c r="I1008" s="30" t="str">
        <f>VLOOKUP(B1008,'Список DKV от ЮТД'!$A$1:$S$10000,15,FALSE)</f>
        <v>2411/904</v>
      </c>
      <c r="J1008" s="30" t="s">
        <v>22</v>
      </c>
      <c r="K1008" s="41" t="str">
        <f>VLOOKUP(B1008,'Список DKV от ЮТД'!$A$1:$M$10000,13,FALSE)</f>
        <v>4</v>
      </c>
      <c r="L1008" s="30" t="str">
        <f>VLOOKUP(B1008,'Список DKV от ЮТД'!$A$1:$S$10000,14,FALSE)</f>
        <v>07MVM38</v>
      </c>
      <c r="M1008" s="52" t="str">
        <f>VLOOKUP(B1008,'Список DKV от ЮТД'!$A$1:$M$10000,10,FALSE)</f>
        <v>704310*******0349</v>
      </c>
      <c r="N1008" s="52" t="str">
        <f>VLOOKUP(B1008,'Список DKV от ЮТД'!$A$1:$S$10000,18,FALSE)</f>
        <v>expired</v>
      </c>
      <c r="O1008" s="52" t="str">
        <f>VLOOKUP(B1008,'Список DKV от ЮТД'!$A$1:$S$10000,19,FALSE)</f>
        <v>blocked</v>
      </c>
      <c r="P1008" s="52" t="str">
        <f>VLOOKUP(B1008,'Список DKV от ЮТД'!$A$1:$S$10000,16,FALSE)</f>
        <v>425824916</v>
      </c>
      <c r="Q1008" s="52"/>
    </row>
    <row r="1009" spans="1:18">
      <c r="A1009" s="30">
        <v>1007</v>
      </c>
      <c r="B1009" s="37">
        <v>19241030642</v>
      </c>
      <c r="C1009" s="50">
        <v>43797</v>
      </c>
      <c r="E1009" s="50">
        <v>43798</v>
      </c>
      <c r="F1009" s="71" t="s">
        <v>18</v>
      </c>
      <c r="H1009" s="77">
        <v>43803</v>
      </c>
      <c r="I1009" s="30" t="str">
        <f>VLOOKUP(B1009,'Список DKV от ЮТД'!$A$1:$S$10000,15,FALSE)</f>
        <v>2411/905</v>
      </c>
      <c r="J1009" s="30" t="s">
        <v>22</v>
      </c>
      <c r="K1009" s="41" t="str">
        <f>VLOOKUP(B1009,'Список DKV от ЮТД'!$A$1:$M$10000,13,FALSE)</f>
        <v>4</v>
      </c>
      <c r="L1009" s="30" t="str">
        <f>VLOOKUP(B1009,'Список DKV от ЮТД'!$A$1:$S$10000,14,FALSE)</f>
        <v>14EM114</v>
      </c>
      <c r="M1009" s="52" t="str">
        <f>VLOOKUP(B1009,'Список DKV от ЮТД'!$A$1:$M$10000,10,FALSE)</f>
        <v>704310*******0926</v>
      </c>
      <c r="N1009" s="52" t="str">
        <f>VLOOKUP(B1009,'Список DKV от ЮТД'!$A$1:$S$10000,18,FALSE)</f>
        <v/>
      </c>
      <c r="O1009" s="52" t="str">
        <f>VLOOKUP(B1009,'Список DKV от ЮТД'!$A$1:$S$10000,19,FALSE)</f>
        <v/>
      </c>
      <c r="P1009" s="52" t="str">
        <f>VLOOKUP(B1009,'Список DKV от ЮТД'!$A$1:$S$10000,16,FALSE)</f>
        <v>425824920</v>
      </c>
      <c r="Q1009" s="52"/>
    </row>
    <row r="1010" spans="1:18">
      <c r="A1010" s="30">
        <v>1008</v>
      </c>
      <c r="B1010" s="37">
        <v>19241030683</v>
      </c>
      <c r="C1010" s="50">
        <v>43797</v>
      </c>
      <c r="E1010" s="50">
        <v>43798</v>
      </c>
      <c r="F1010" s="71" t="s">
        <v>18</v>
      </c>
      <c r="H1010" s="77">
        <v>43803</v>
      </c>
      <c r="I1010" s="30" t="str">
        <f>VLOOKUP(B1010,'Список DKV от ЮТД'!$A$1:$S$10000,15,FALSE)</f>
        <v>2411/906</v>
      </c>
      <c r="J1010" s="30" t="s">
        <v>22</v>
      </c>
      <c r="K1010" s="41" t="str">
        <f>VLOOKUP(B1010,'Список DKV от ЮТД'!$A$1:$M$10000,13,FALSE)</f>
        <v>4</v>
      </c>
      <c r="L1010" s="30" t="str">
        <f>VLOOKUP(B1010,'Список DKV от ЮТД'!$A$1:$S$10000,14,FALSE)</f>
        <v>07AGF708</v>
      </c>
      <c r="M1010" s="52" t="str">
        <f>VLOOKUP(B1010,'Список DKV от ЮТД'!$A$1:$M$10000,10,FALSE)</f>
        <v>704310*******0699</v>
      </c>
      <c r="N1010" s="52" t="str">
        <f>VLOOKUP(B1010,'Список DKV от ЮТД'!$A$1:$S$10000,18,FALSE)</f>
        <v>expired</v>
      </c>
      <c r="O1010" s="52" t="str">
        <f>VLOOKUP(B1010,'Список DKV от ЮТД'!$A$1:$S$10000,19,FALSE)</f>
        <v>blocked</v>
      </c>
      <c r="P1010" s="52" t="str">
        <f>VLOOKUP(B1010,'Список DKV от ЮТД'!$A$1:$S$10000,16,FALSE)</f>
        <v>425824924</v>
      </c>
      <c r="Q1010" s="52"/>
    </row>
    <row r="1011" spans="1:18">
      <c r="A1011" s="30">
        <v>1009</v>
      </c>
      <c r="B1011" s="37">
        <v>19241030725</v>
      </c>
      <c r="C1011" s="50">
        <v>43797</v>
      </c>
      <c r="E1011" s="50">
        <v>43798</v>
      </c>
      <c r="F1011" s="71" t="s">
        <v>18</v>
      </c>
      <c r="H1011" s="77">
        <v>43803</v>
      </c>
      <c r="I1011" s="30" t="str">
        <f>VLOOKUP(B1011,'Список DKV от ЮТД'!$A$1:$S$10000,15,FALSE)</f>
        <v>2411/907</v>
      </c>
      <c r="J1011" s="30" t="s">
        <v>22</v>
      </c>
      <c r="K1011" s="41" t="str">
        <f>VLOOKUP(B1011,'Список DKV от ЮТД'!$A$1:$M$10000,13,FALSE)</f>
        <v>4</v>
      </c>
      <c r="L1011" s="30" t="str">
        <f>VLOOKUP(B1011,'Список DKV от ЮТД'!$A$1:$S$10000,14,FALSE)</f>
        <v>34BVV736</v>
      </c>
      <c r="M1011" s="52" t="str">
        <f>VLOOKUP(B1011,'Список DKV от ЮТД'!$A$1:$M$10000,10,FALSE)</f>
        <v>704310*******0068</v>
      </c>
      <c r="N1011" s="52" t="str">
        <f>VLOOKUP(B1011,'Список DKV от ЮТД'!$A$1:$S$10000,18,FALSE)</f>
        <v>expired</v>
      </c>
      <c r="O1011" s="52" t="str">
        <f>VLOOKUP(B1011,'Список DKV от ЮТД'!$A$1:$S$10000,19,FALSE)</f>
        <v>blocked</v>
      </c>
      <c r="P1011" s="52" t="str">
        <f>VLOOKUP(B1011,'Список DKV от ЮТД'!$A$1:$S$10000,16,FALSE)</f>
        <v>425824928</v>
      </c>
      <c r="Q1011" s="52"/>
    </row>
    <row r="1012" spans="1:18">
      <c r="A1012" s="30">
        <v>1010</v>
      </c>
      <c r="B1012" s="37">
        <v>19241030733</v>
      </c>
      <c r="C1012" s="50">
        <v>43797</v>
      </c>
      <c r="E1012" s="50">
        <v>43798</v>
      </c>
      <c r="F1012" s="71" t="s">
        <v>18</v>
      </c>
      <c r="H1012" s="77">
        <v>43803</v>
      </c>
      <c r="I1012" s="30" t="str">
        <f>VLOOKUP(B1012,'Список DKV от ЮТД'!$A$1:$S$10000,15,FALSE)</f>
        <v>2411/908</v>
      </c>
      <c r="J1012" s="30" t="s">
        <v>22</v>
      </c>
      <c r="K1012" s="41" t="str">
        <f>VLOOKUP(B1012,'Список DKV от ЮТД'!$A$1:$M$10000,13,FALSE)</f>
        <v>4</v>
      </c>
      <c r="L1012" s="30" t="str">
        <f>VLOOKUP(B1012,'Список DKV от ЮТД'!$A$1:$S$10000,14,FALSE)</f>
        <v>34SB7656</v>
      </c>
      <c r="M1012" s="52" t="str">
        <f>VLOOKUP(B1012,'Список DKV от ЮТД'!$A$1:$M$10000,10,FALSE)</f>
        <v>704310*******0027</v>
      </c>
      <c r="N1012" s="52" t="str">
        <f>VLOOKUP(B1012,'Список DKV от ЮТД'!$A$1:$S$10000,18,FALSE)</f>
        <v>expired</v>
      </c>
      <c r="O1012" s="52" t="str">
        <f>VLOOKUP(B1012,'Список DKV от ЮТД'!$A$1:$S$10000,19,FALSE)</f>
        <v>blocked</v>
      </c>
      <c r="P1012" s="52" t="str">
        <f>VLOOKUP(B1012,'Список DKV от ЮТД'!$A$1:$S$10000,16,FALSE)</f>
        <v>425824929</v>
      </c>
      <c r="Q1012" s="52"/>
    </row>
    <row r="1013" spans="1:18">
      <c r="A1013" s="30">
        <v>1011</v>
      </c>
      <c r="B1013" s="37">
        <v>19241030808</v>
      </c>
      <c r="C1013" s="50">
        <v>43797</v>
      </c>
      <c r="E1013" s="50">
        <v>43798</v>
      </c>
      <c r="F1013" s="71" t="s">
        <v>18</v>
      </c>
      <c r="H1013" s="77">
        <v>43803</v>
      </c>
      <c r="I1013" s="30" t="str">
        <f>VLOOKUP(B1013,'Список DKV от ЮТД'!$A$1:$S$10000,15,FALSE)</f>
        <v>2411/909</v>
      </c>
      <c r="J1013" s="30" t="s">
        <v>22</v>
      </c>
      <c r="K1013" s="41" t="str">
        <f>VLOOKUP(B1013,'Список DKV от ЮТД'!$A$1:$M$10000,13,FALSE)</f>
        <v>4</v>
      </c>
      <c r="L1013" s="30" t="str">
        <f>VLOOKUP(B1013,'Список DKV от ЮТД'!$A$1:$S$10000,14,FALSE)</f>
        <v>14FB026</v>
      </c>
      <c r="M1013" s="52" t="str">
        <f>VLOOKUP(B1013,'Список DKV от ЮТД'!$A$1:$M$10000,10,FALSE)</f>
        <v>704310*******1294</v>
      </c>
      <c r="N1013" s="52" t="str">
        <f>VLOOKUP(B1013,'Список DKV от ЮТД'!$A$1:$S$10000,18,FALSE)</f>
        <v>expired</v>
      </c>
      <c r="O1013" s="52" t="str">
        <f>VLOOKUP(B1013,'Список DKV от ЮТД'!$A$1:$S$10000,19,FALSE)</f>
        <v>blocked</v>
      </c>
      <c r="P1013" s="52" t="str">
        <f>VLOOKUP(B1013,'Список DKV от ЮТД'!$A$1:$S$10000,16,FALSE)</f>
        <v>425824936</v>
      </c>
      <c r="Q1013" s="52"/>
    </row>
    <row r="1014" spans="1:18">
      <c r="A1014" s="30">
        <v>1012</v>
      </c>
      <c r="B1014" s="37">
        <v>19241030840</v>
      </c>
      <c r="C1014" s="50">
        <v>43797</v>
      </c>
      <c r="E1014" s="50">
        <v>43798</v>
      </c>
      <c r="F1014" s="71" t="s">
        <v>18</v>
      </c>
      <c r="H1014" s="77">
        <v>43803</v>
      </c>
      <c r="I1014" s="30" t="str">
        <f>VLOOKUP(B1014,'Список DKV от ЮТД'!$A$1:$S$10000,15,FALSE)</f>
        <v>2411/910</v>
      </c>
      <c r="J1014" s="30" t="s">
        <v>22</v>
      </c>
      <c r="K1014" s="41" t="str">
        <f>VLOOKUP(B1014,'Список DKV от ЮТД'!$A$1:$M$10000,13,FALSE)</f>
        <v>4</v>
      </c>
      <c r="L1014" s="30" t="str">
        <f>VLOOKUP(B1014,'Список DKV от ЮТД'!$A$1:$S$10000,14,FALSE)</f>
        <v>33ABN467</v>
      </c>
      <c r="M1014" s="52" t="str">
        <f>VLOOKUP(B1014,'Список DKV от ЮТД'!$A$1:$M$10000,10,FALSE)</f>
        <v>704310*******0173</v>
      </c>
      <c r="N1014" s="52" t="str">
        <f>VLOOKUP(B1014,'Список DKV от ЮТД'!$A$1:$S$10000,18,FALSE)</f>
        <v/>
      </c>
      <c r="O1014" s="52" t="str">
        <f>VLOOKUP(B1014,'Список DKV от ЮТД'!$A$1:$S$10000,19,FALSE)</f>
        <v/>
      </c>
      <c r="P1014" s="52" t="str">
        <f>VLOOKUP(B1014,'Список DKV от ЮТД'!$A$1:$S$10000,16,FALSE)</f>
        <v>425824940</v>
      </c>
      <c r="Q1014" s="52"/>
    </row>
    <row r="1015" spans="1:18">
      <c r="A1015" s="30">
        <v>1013</v>
      </c>
      <c r="B1015" s="37">
        <v>19241030832</v>
      </c>
      <c r="C1015" s="50">
        <v>43797</v>
      </c>
      <c r="E1015" s="50">
        <v>43798</v>
      </c>
      <c r="F1015" s="71" t="s">
        <v>18</v>
      </c>
      <c r="H1015" s="77">
        <v>43803</v>
      </c>
      <c r="I1015" s="30" t="str">
        <f>VLOOKUP(B1015,'Список DKV от ЮТД'!$A$1:$S$10000,15,FALSE)</f>
        <v>2411/911</v>
      </c>
      <c r="J1015" s="30" t="s">
        <v>22</v>
      </c>
      <c r="K1015" s="41" t="str">
        <f>VLOOKUP(B1015,'Список DKV от ЮТД'!$A$1:$M$10000,13,FALSE)</f>
        <v>4</v>
      </c>
      <c r="L1015" s="30" t="str">
        <f>VLOOKUP(B1015,'Список DKV от ЮТД'!$A$1:$S$10000,14,FALSE)</f>
        <v>14AAS677</v>
      </c>
      <c r="M1015" s="52" t="str">
        <f>VLOOKUP(B1015,'Список DKV от ЮТД'!$A$1:$M$10000,10,FALSE)</f>
        <v>704310*******0648</v>
      </c>
      <c r="N1015" s="52" t="str">
        <f>VLOOKUP(B1015,'Список DKV от ЮТД'!$A$1:$S$10000,18,FALSE)</f>
        <v/>
      </c>
      <c r="O1015" s="52" t="str">
        <f>VLOOKUP(B1015,'Список DKV от ЮТД'!$A$1:$S$10000,19,FALSE)</f>
        <v/>
      </c>
      <c r="P1015" s="52" t="str">
        <f>VLOOKUP(B1015,'Список DKV от ЮТД'!$A$1:$S$10000,16,FALSE)</f>
        <v>425824939</v>
      </c>
      <c r="Q1015" s="52"/>
    </row>
    <row r="1016" spans="1:18">
      <c r="A1016" s="30">
        <v>1014</v>
      </c>
      <c r="B1016" s="37">
        <v>19241030790</v>
      </c>
      <c r="C1016" s="50">
        <v>43797</v>
      </c>
      <c r="E1016" s="50">
        <v>43798</v>
      </c>
      <c r="F1016" s="71" t="s">
        <v>18</v>
      </c>
      <c r="H1016" s="77">
        <v>43803</v>
      </c>
      <c r="I1016" s="30" t="str">
        <f>VLOOKUP(B1016,'Список DKV от ЮТД'!$A$1:$S$10000,15,FALSE)</f>
        <v>2411/912</v>
      </c>
      <c r="J1016" s="30" t="s">
        <v>22</v>
      </c>
      <c r="K1016" s="41" t="str">
        <f>VLOOKUP(B1016,'Список DKV от ЮТД'!$A$1:$M$10000,13,FALSE)</f>
        <v>4</v>
      </c>
      <c r="L1016" s="30" t="str">
        <f>VLOOKUP(B1016,'Список DKV от ЮТД'!$A$1:$S$10000,14,FALSE)</f>
        <v>14BB651</v>
      </c>
      <c r="M1016" s="52" t="str">
        <f>VLOOKUP(B1016,'Список DKV от ЮТД'!$A$1:$M$10000,10,FALSE)</f>
        <v>704310*******0606</v>
      </c>
      <c r="N1016" s="52" t="str">
        <f>VLOOKUP(B1016,'Список DKV от ЮТД'!$A$1:$S$10000,18,FALSE)</f>
        <v/>
      </c>
      <c r="O1016" s="52" t="str">
        <f>VLOOKUP(B1016,'Список DKV от ЮТД'!$A$1:$S$10000,19,FALSE)</f>
        <v/>
      </c>
      <c r="P1016" s="52" t="str">
        <f>VLOOKUP(B1016,'Список DKV от ЮТД'!$A$1:$S$10000,16,FALSE)</f>
        <v>425824935</v>
      </c>
      <c r="Q1016" s="52"/>
    </row>
    <row r="1017" spans="1:18">
      <c r="A1017" s="30">
        <v>1015</v>
      </c>
      <c r="B1017" s="39">
        <v>19241030741</v>
      </c>
      <c r="C1017" s="50">
        <v>43797</v>
      </c>
      <c r="E1017" s="50">
        <v>43798</v>
      </c>
      <c r="F1017" s="71" t="s">
        <v>18</v>
      </c>
      <c r="G1017" s="64">
        <v>97</v>
      </c>
      <c r="H1017" s="77">
        <v>43803</v>
      </c>
      <c r="I1017" s="30" t="str">
        <f>VLOOKUP(B1017,'Список DKV от ЮТД'!$A$1:$S$10000,15,FALSE)</f>
        <v>2411/913</v>
      </c>
      <c r="J1017" s="30" t="s">
        <v>22</v>
      </c>
      <c r="K1017" s="41" t="str">
        <f>VLOOKUP(B1017,'Список DKV от ЮТД'!$A$1:$M$10000,13,FALSE)</f>
        <v>4</v>
      </c>
      <c r="L1017" s="30" t="str">
        <f>VLOOKUP(B1017,'Список DKV от ЮТД'!$A$1:$S$10000,14,FALSE)</f>
        <v>42ATY21</v>
      </c>
      <c r="M1017" s="52" t="str">
        <f>VLOOKUP(B1017,'Список DKV от ЮТД'!$A$1:$M$10000,10,FALSE)</f>
        <v>704310*******0373</v>
      </c>
      <c r="N1017" s="52" t="str">
        <f>VLOOKUP(B1017,'Список DKV от ЮТД'!$A$1:$S$10000,18,FALSE)</f>
        <v/>
      </c>
      <c r="O1017" s="52" t="str">
        <f>VLOOKUP(B1017,'Список DKV от ЮТД'!$A$1:$S$10000,19,FALSE)</f>
        <v/>
      </c>
      <c r="P1017" s="52" t="str">
        <f>VLOOKUP(B1017,'Список DKV от ЮТД'!$A$1:$S$10000,16,FALSE)</f>
        <v>425824930</v>
      </c>
      <c r="Q1017" s="52" t="s">
        <v>19612</v>
      </c>
      <c r="R1017" s="30" t="s">
        <v>19619</v>
      </c>
    </row>
    <row r="1018" spans="1:18">
      <c r="A1018" s="30">
        <v>1016</v>
      </c>
      <c r="B1018" s="37">
        <v>19241030543</v>
      </c>
      <c r="C1018" s="50">
        <v>43797</v>
      </c>
      <c r="E1018" s="50">
        <v>43798</v>
      </c>
      <c r="F1018" s="71" t="s">
        <v>18</v>
      </c>
      <c r="H1018" s="77">
        <v>43803</v>
      </c>
      <c r="I1018" s="30" t="str">
        <f>VLOOKUP(B1018,'Список DKV от ЮТД'!$A$1:$S$10000,15,FALSE)</f>
        <v>2411/914</v>
      </c>
      <c r="J1018" s="30" t="s">
        <v>22</v>
      </c>
      <c r="K1018" s="41" t="str">
        <f>VLOOKUP(B1018,'Список DKV от ЮТД'!$A$1:$M$10000,13,FALSE)</f>
        <v>4</v>
      </c>
      <c r="L1018" s="30" t="str">
        <f>VLOOKUP(B1018,'Список DKV от ЮТД'!$A$1:$S$10000,14,FALSE)</f>
        <v>31EM927</v>
      </c>
      <c r="M1018" s="52" t="str">
        <f>VLOOKUP(B1018,'Список DKV от ЮТД'!$A$1:$M$10000,10,FALSE)</f>
        <v>704310*******0166</v>
      </c>
      <c r="N1018" s="52" t="str">
        <f>VLOOKUP(B1018,'Список DKV от ЮТД'!$A$1:$S$10000,18,FALSE)</f>
        <v/>
      </c>
      <c r="O1018" s="52" t="str">
        <f>VLOOKUP(B1018,'Список DKV от ЮТД'!$A$1:$S$10000,19,FALSE)</f>
        <v/>
      </c>
      <c r="P1018" s="52" t="str">
        <f>VLOOKUP(B1018,'Список DKV от ЮТД'!$A$1:$S$10000,16,FALSE)</f>
        <v>425824910</v>
      </c>
      <c r="Q1018" s="52"/>
    </row>
    <row r="1019" spans="1:18">
      <c r="A1019" s="30">
        <v>1017</v>
      </c>
      <c r="B1019" s="37">
        <v>19241030519</v>
      </c>
      <c r="C1019" s="50">
        <v>43797</v>
      </c>
      <c r="E1019" s="50">
        <v>43798</v>
      </c>
      <c r="F1019" s="71" t="s">
        <v>18</v>
      </c>
      <c r="H1019" s="77">
        <v>43803</v>
      </c>
      <c r="I1019" s="30" t="str">
        <f>VLOOKUP(B1019,'Список DKV от ЮТД'!$A$1:$S$10000,15,FALSE)</f>
        <v>2411/915</v>
      </c>
      <c r="J1019" s="30" t="s">
        <v>22</v>
      </c>
      <c r="K1019" s="41" t="str">
        <f>VLOOKUP(B1019,'Список DKV от ЮТД'!$A$1:$M$10000,13,FALSE)</f>
        <v>4</v>
      </c>
      <c r="L1019" s="30" t="str">
        <f>VLOOKUP(B1019,'Список DKV от ЮТД'!$A$1:$S$10000,14,FALSE)</f>
        <v>31GZ072</v>
      </c>
      <c r="M1019" s="52" t="str">
        <f>VLOOKUP(B1019,'Список DKV от ЮТД'!$A$1:$M$10000,10,FALSE)</f>
        <v>704310*******0026</v>
      </c>
      <c r="N1019" s="52" t="str">
        <f>VLOOKUP(B1019,'Список DKV от ЮТД'!$A$1:$S$10000,18,FALSE)</f>
        <v/>
      </c>
      <c r="O1019" s="52" t="str">
        <f>VLOOKUP(B1019,'Список DKV от ЮТД'!$A$1:$S$10000,19,FALSE)</f>
        <v/>
      </c>
      <c r="P1019" s="52" t="str">
        <f>VLOOKUP(B1019,'Список DKV от ЮТД'!$A$1:$S$10000,16,FALSE)</f>
        <v>425824907</v>
      </c>
      <c r="Q1019" s="52"/>
    </row>
    <row r="1020" spans="1:18">
      <c r="A1020" s="30">
        <v>1018</v>
      </c>
      <c r="B1020" s="37">
        <v>19241030469</v>
      </c>
      <c r="C1020" s="50">
        <v>43797</v>
      </c>
      <c r="E1020" s="50">
        <v>43798</v>
      </c>
      <c r="F1020" s="71" t="s">
        <v>18</v>
      </c>
      <c r="H1020" s="77">
        <v>43803</v>
      </c>
      <c r="I1020" s="30" t="str">
        <f>VLOOKUP(B1020,'Список DKV от ЮТД'!$A$1:$S$10000,15,FALSE)</f>
        <v>2411/916</v>
      </c>
      <c r="J1020" s="30" t="s">
        <v>22</v>
      </c>
      <c r="K1020" s="41" t="str">
        <f>VLOOKUP(B1020,'Список DKV от ЮТД'!$A$1:$M$10000,13,FALSE)</f>
        <v>4</v>
      </c>
      <c r="L1020" s="30" t="str">
        <f>VLOOKUP(B1020,'Список DKV от ЮТД'!$A$1:$S$10000,14,FALSE)</f>
        <v>14BB234</v>
      </c>
      <c r="M1020" s="52" t="str">
        <f>VLOOKUP(B1020,'Список DKV от ЮТД'!$A$1:$M$10000,10,FALSE)</f>
        <v>704310*******0614</v>
      </c>
      <c r="N1020" s="52" t="str">
        <f>VLOOKUP(B1020,'Список DKV от ЮТД'!$A$1:$S$10000,18,FALSE)</f>
        <v/>
      </c>
      <c r="O1020" s="52" t="str">
        <f>VLOOKUP(B1020,'Список DKV от ЮТД'!$A$1:$S$10000,19,FALSE)</f>
        <v/>
      </c>
      <c r="P1020" s="52" t="str">
        <f>VLOOKUP(B1020,'Список DKV от ЮТД'!$A$1:$S$10000,16,FALSE)</f>
        <v>425824902</v>
      </c>
      <c r="Q1020" s="52"/>
    </row>
    <row r="1021" spans="1:18">
      <c r="A1021" s="30">
        <v>1019</v>
      </c>
      <c r="B1021" s="37">
        <v>19241030394</v>
      </c>
      <c r="C1021" s="50">
        <v>43797</v>
      </c>
      <c r="E1021" s="50">
        <v>43798</v>
      </c>
      <c r="F1021" s="71" t="s">
        <v>18</v>
      </c>
      <c r="H1021" s="77">
        <v>43804</v>
      </c>
      <c r="I1021" s="30" t="str">
        <f>VLOOKUP(B1021,'Список DKV от ЮТД'!$A$1:$S$10000,15,FALSE)</f>
        <v>2411/917</v>
      </c>
      <c r="J1021" s="30" t="s">
        <v>22</v>
      </c>
      <c r="K1021" s="41" t="str">
        <f>VLOOKUP(B1021,'Список DKV от ЮТД'!$A$1:$M$10000,13,FALSE)</f>
        <v>4</v>
      </c>
      <c r="L1021" s="30" t="str">
        <f>VLOOKUP(B1021,'Список DKV от ЮТД'!$A$1:$S$10000,14,FALSE)</f>
        <v>34FL7628</v>
      </c>
      <c r="M1021" s="52" t="str">
        <f>VLOOKUP(B1021,'Список DKV от ЮТД'!$A$1:$M$10000,10,FALSE)</f>
        <v>704310*******0015</v>
      </c>
      <c r="N1021" s="52" t="str">
        <f>VLOOKUP(B1021,'Список DKV от ЮТД'!$A$1:$S$10000,18,FALSE)</f>
        <v/>
      </c>
      <c r="O1021" s="52" t="str">
        <f>VLOOKUP(B1021,'Список DKV от ЮТД'!$A$1:$S$10000,19,FALSE)</f>
        <v/>
      </c>
      <c r="P1021" s="52" t="str">
        <f>VLOOKUP(B1021,'Список DKV от ЮТД'!$A$1:$S$10000,16,FALSE)</f>
        <v>425824895</v>
      </c>
      <c r="Q1021" s="52"/>
    </row>
    <row r="1022" spans="1:18">
      <c r="A1022" s="30">
        <v>1020</v>
      </c>
      <c r="B1022" s="37">
        <v>19241030352</v>
      </c>
      <c r="C1022" s="50">
        <v>43797</v>
      </c>
      <c r="E1022" s="50">
        <v>43798</v>
      </c>
      <c r="F1022" s="71" t="s">
        <v>18</v>
      </c>
      <c r="H1022" s="77">
        <v>43804</v>
      </c>
      <c r="I1022" s="30" t="str">
        <f>VLOOKUP(B1022,'Список DKV от ЮТД'!$A$1:$S$10000,15,FALSE)</f>
        <v>2411/918</v>
      </c>
      <c r="J1022" s="30" t="s">
        <v>22</v>
      </c>
      <c r="K1022" s="41" t="str">
        <f>VLOOKUP(B1022,'Список DKV от ЮТД'!$A$1:$M$10000,13,FALSE)</f>
        <v>4</v>
      </c>
      <c r="L1022" s="30" t="str">
        <f>VLOOKUP(B1022,'Список DKV от ЮТД'!$A$1:$S$10000,14,FALSE)</f>
        <v>34BRY281</v>
      </c>
      <c r="M1022" s="52" t="str">
        <f>VLOOKUP(B1022,'Список DKV от ЮТД'!$A$1:$M$10000,10,FALSE)</f>
        <v>704310*******0239</v>
      </c>
      <c r="N1022" s="52" t="str">
        <f>VLOOKUP(B1022,'Список DKV от ЮТД'!$A$1:$S$10000,18,FALSE)</f>
        <v>expired</v>
      </c>
      <c r="O1022" s="52" t="str">
        <f>VLOOKUP(B1022,'Список DKV от ЮТД'!$A$1:$S$10000,19,FALSE)</f>
        <v>blocked</v>
      </c>
      <c r="P1022" s="52" t="str">
        <f>VLOOKUP(B1022,'Список DKV от ЮТД'!$A$1:$S$10000,16,FALSE)</f>
        <v>425824891</v>
      </c>
      <c r="Q1022" s="52"/>
    </row>
    <row r="1023" spans="1:18">
      <c r="A1023" s="30">
        <v>1021</v>
      </c>
      <c r="B1023" s="37">
        <v>19241030451</v>
      </c>
      <c r="C1023" s="50">
        <v>43797</v>
      </c>
      <c r="E1023" s="50">
        <v>43798</v>
      </c>
      <c r="F1023" s="71" t="s">
        <v>18</v>
      </c>
      <c r="H1023" s="77">
        <v>43804</v>
      </c>
      <c r="I1023" s="30" t="str">
        <f>VLOOKUP(B1023,'Список DKV от ЮТД'!$A$1:$S$10000,15,FALSE)</f>
        <v>2411/919</v>
      </c>
      <c r="J1023" s="30" t="s">
        <v>22</v>
      </c>
      <c r="K1023" s="41" t="str">
        <f>VLOOKUP(B1023,'Список DKV от ЮТД'!$A$1:$M$10000,13,FALSE)</f>
        <v>4</v>
      </c>
      <c r="L1023" s="30" t="str">
        <f>VLOOKUP(B1023,'Список DKV от ЮТД'!$A$1:$S$10000,14,FALSE)</f>
        <v>26UK382</v>
      </c>
      <c r="M1023" s="52" t="str">
        <f>VLOOKUP(B1023,'Список DKV от ЮТД'!$A$1:$M$10000,10,FALSE)</f>
        <v>704310*******3940</v>
      </c>
      <c r="N1023" s="52" t="str">
        <f>VLOOKUP(B1023,'Список DKV от ЮТД'!$A$1:$S$10000,18,FALSE)</f>
        <v/>
      </c>
      <c r="O1023" s="52" t="str">
        <f>VLOOKUP(B1023,'Список DKV от ЮТД'!$A$1:$S$10000,19,FALSE)</f>
        <v/>
      </c>
      <c r="P1023" s="52" t="str">
        <f>VLOOKUP(B1023,'Список DKV от ЮТД'!$A$1:$S$10000,16,FALSE)</f>
        <v>425824901</v>
      </c>
      <c r="Q1023" s="52"/>
    </row>
    <row r="1024" spans="1:18">
      <c r="A1024" s="30">
        <v>1022</v>
      </c>
      <c r="B1024" s="37">
        <v>19241030410</v>
      </c>
      <c r="C1024" s="50">
        <v>43797</v>
      </c>
      <c r="E1024" s="50">
        <v>43798</v>
      </c>
      <c r="F1024" s="71" t="s">
        <v>18</v>
      </c>
      <c r="H1024" s="77">
        <v>43804</v>
      </c>
      <c r="I1024" s="30" t="str">
        <f>VLOOKUP(B1024,'Список DKV от ЮТД'!$A$1:$S$10000,15,FALSE)</f>
        <v>2411/920</v>
      </c>
      <c r="J1024" s="30" t="s">
        <v>22</v>
      </c>
      <c r="K1024" s="41" t="str">
        <f>VLOOKUP(B1024,'Список DKV от ЮТД'!$A$1:$M$10000,13,FALSE)</f>
        <v>4</v>
      </c>
      <c r="L1024" s="30" t="str">
        <f>VLOOKUP(B1024,'Список DKV от ЮТД'!$A$1:$S$10000,14,FALSE)</f>
        <v>34HY2684</v>
      </c>
      <c r="M1024" s="52" t="str">
        <f>VLOOKUP(B1024,'Список DKV от ЮТД'!$A$1:$M$10000,10,FALSE)</f>
        <v>704310*******0135</v>
      </c>
      <c r="N1024" s="52" t="str">
        <f>VLOOKUP(B1024,'Список DKV от ЮТД'!$A$1:$S$10000,18,FALSE)</f>
        <v>expired</v>
      </c>
      <c r="O1024" s="52" t="str">
        <f>VLOOKUP(B1024,'Список DKV от ЮТД'!$A$1:$S$10000,19,FALSE)</f>
        <v>blocked</v>
      </c>
      <c r="P1024" s="52" t="str">
        <f>VLOOKUP(B1024,'Список DKV от ЮТД'!$A$1:$S$10000,16,FALSE)</f>
        <v>425824897</v>
      </c>
      <c r="Q1024" s="52"/>
    </row>
    <row r="1025" spans="1:18">
      <c r="A1025" s="30">
        <v>1023</v>
      </c>
      <c r="B1025" s="37">
        <v>19241030386</v>
      </c>
      <c r="C1025" s="50">
        <v>43797</v>
      </c>
      <c r="E1025" s="50">
        <v>43798</v>
      </c>
      <c r="F1025" s="71" t="s">
        <v>18</v>
      </c>
      <c r="H1025" s="77">
        <v>43804</v>
      </c>
      <c r="I1025" s="30" t="str">
        <f>VLOOKUP(B1025,'Список DKV от ЮТД'!$A$1:$S$10000,15,FALSE)</f>
        <v>2411/921</v>
      </c>
      <c r="J1025" s="30" t="s">
        <v>22</v>
      </c>
      <c r="K1025" s="41" t="str">
        <f>VLOOKUP(B1025,'Список DKV от ЮТД'!$A$1:$M$10000,13,FALSE)</f>
        <v>4</v>
      </c>
      <c r="L1025" s="30" t="str">
        <f>VLOOKUP(B1025,'Список DKV от ЮТД'!$A$1:$S$10000,14,FALSE)</f>
        <v>33AZT38</v>
      </c>
      <c r="M1025" s="52" t="str">
        <f>VLOOKUP(B1025,'Список DKV от ЮТД'!$A$1:$M$10000,10,FALSE)</f>
        <v>704310*******0178</v>
      </c>
      <c r="N1025" s="52" t="str">
        <f>VLOOKUP(B1025,'Список DKV от ЮТД'!$A$1:$S$10000,18,FALSE)</f>
        <v/>
      </c>
      <c r="O1025" s="52" t="str">
        <f>VLOOKUP(B1025,'Список DKV от ЮТД'!$A$1:$S$10000,19,FALSE)</f>
        <v/>
      </c>
      <c r="P1025" s="52" t="str">
        <f>VLOOKUP(B1025,'Список DKV от ЮТД'!$A$1:$S$10000,16,FALSE)</f>
        <v>425824894</v>
      </c>
      <c r="Q1025" s="52"/>
    </row>
    <row r="1026" spans="1:18">
      <c r="A1026" s="30">
        <v>1024</v>
      </c>
      <c r="B1026" s="37">
        <v>19241030345</v>
      </c>
      <c r="C1026" s="50">
        <v>43797</v>
      </c>
      <c r="E1026" s="50">
        <v>43798</v>
      </c>
      <c r="F1026" s="71" t="s">
        <v>18</v>
      </c>
      <c r="H1026" s="77">
        <v>43804</v>
      </c>
      <c r="I1026" s="30" t="str">
        <f>VLOOKUP(B1026,'Список DKV от ЮТД'!$A$1:$S$10000,15,FALSE)</f>
        <v>2411/922</v>
      </c>
      <c r="J1026" s="30" t="s">
        <v>22</v>
      </c>
      <c r="K1026" s="41" t="str">
        <f>VLOOKUP(B1026,'Список DKV от ЮТД'!$A$1:$M$10000,13,FALSE)</f>
        <v>4</v>
      </c>
      <c r="L1026" s="30" t="str">
        <f>VLOOKUP(B1026,'Список DKV от ЮТД'!$A$1:$S$10000,14,FALSE)</f>
        <v>34BET200</v>
      </c>
      <c r="M1026" s="52" t="str">
        <f>VLOOKUP(B1026,'Список DKV от ЮТД'!$A$1:$M$10000,10,FALSE)</f>
        <v>704310*******0050</v>
      </c>
      <c r="N1026" s="52" t="str">
        <f>VLOOKUP(B1026,'Список DKV от ЮТД'!$A$1:$S$10000,18,FALSE)</f>
        <v>expired</v>
      </c>
      <c r="O1026" s="52" t="str">
        <f>VLOOKUP(B1026,'Список DKV от ЮТД'!$A$1:$S$10000,19,FALSE)</f>
        <v>blocked</v>
      </c>
      <c r="P1026" s="52" t="str">
        <f>VLOOKUP(B1026,'Список DKV от ЮТД'!$A$1:$S$10000,16,FALSE)</f>
        <v>425824890</v>
      </c>
      <c r="Q1026" s="52"/>
    </row>
    <row r="1027" spans="1:18">
      <c r="A1027" s="30">
        <v>1025</v>
      </c>
      <c r="B1027" s="37">
        <v>19241030303</v>
      </c>
      <c r="C1027" s="50">
        <v>43797</v>
      </c>
      <c r="E1027" s="50">
        <v>43798</v>
      </c>
      <c r="F1027" s="71" t="s">
        <v>18</v>
      </c>
      <c r="H1027" s="77">
        <v>43804</v>
      </c>
      <c r="I1027" s="30" t="str">
        <f>VLOOKUP(B1027,'Список DKV от ЮТД'!$A$1:$S$10000,15,FALSE)</f>
        <v>2411/923</v>
      </c>
      <c r="J1027" s="30" t="s">
        <v>22</v>
      </c>
      <c r="K1027" s="41" t="str">
        <f>VLOOKUP(B1027,'Список DKV от ЮТД'!$A$1:$M$10000,13,FALSE)</f>
        <v>4</v>
      </c>
      <c r="L1027" s="30" t="str">
        <f>VLOOKUP(B1027,'Список DKV от ЮТД'!$A$1:$S$10000,14,FALSE)</f>
        <v>42NZ287</v>
      </c>
      <c r="M1027" s="52" t="str">
        <f>VLOOKUP(B1027,'Список DKV от ЮТД'!$A$1:$M$10000,10,FALSE)</f>
        <v>704310*******0249</v>
      </c>
      <c r="N1027" s="52" t="str">
        <f>VLOOKUP(B1027,'Список DKV от ЮТД'!$A$1:$S$10000,18,FALSE)</f>
        <v/>
      </c>
      <c r="O1027" s="52" t="str">
        <f>VLOOKUP(B1027,'Список DKV от ЮТД'!$A$1:$S$10000,19,FALSE)</f>
        <v/>
      </c>
      <c r="P1027" s="52" t="str">
        <f>VLOOKUP(B1027,'Список DKV от ЮТД'!$A$1:$S$10000,16,FALSE)</f>
        <v>425824886</v>
      </c>
      <c r="Q1027" s="52"/>
    </row>
    <row r="1028" spans="1:18">
      <c r="A1028" s="30">
        <v>1026</v>
      </c>
      <c r="B1028" s="37">
        <v>19241030261</v>
      </c>
      <c r="C1028" s="50">
        <v>43797</v>
      </c>
      <c r="E1028" s="50">
        <v>43798</v>
      </c>
      <c r="F1028" s="71" t="s">
        <v>18</v>
      </c>
      <c r="H1028" s="77">
        <v>43804</v>
      </c>
      <c r="I1028" s="30" t="str">
        <f>VLOOKUP(B1028,'Список DKV от ЮТД'!$A$1:$S$10000,15,FALSE)</f>
        <v>2411/924</v>
      </c>
      <c r="J1028" s="30" t="s">
        <v>22</v>
      </c>
      <c r="K1028" s="41" t="str">
        <f>VLOOKUP(B1028,'Список DKV от ЮТД'!$A$1:$M$10000,13,FALSE)</f>
        <v>4</v>
      </c>
      <c r="L1028" s="30" t="str">
        <f>VLOOKUP(B1028,'Список DKV от ЮТД'!$A$1:$S$10000,14,FALSE)</f>
        <v>31HG336</v>
      </c>
      <c r="M1028" s="52" t="str">
        <f>VLOOKUP(B1028,'Список DKV от ЮТД'!$A$1:$M$10000,10,FALSE)</f>
        <v>704310*******0240</v>
      </c>
      <c r="N1028" s="52" t="str">
        <f>VLOOKUP(B1028,'Список DKV от ЮТД'!$A$1:$S$10000,18,FALSE)</f>
        <v/>
      </c>
      <c r="O1028" s="52" t="str">
        <f>VLOOKUP(B1028,'Список DKV от ЮТД'!$A$1:$S$10000,19,FALSE)</f>
        <v/>
      </c>
      <c r="P1028" s="52" t="str">
        <f>VLOOKUP(B1028,'Список DKV от ЮТД'!$A$1:$S$10000,16,FALSE)</f>
        <v>425824882</v>
      </c>
      <c r="Q1028" s="52"/>
    </row>
    <row r="1029" spans="1:18">
      <c r="A1029" s="30">
        <v>1027</v>
      </c>
      <c r="B1029" s="38">
        <v>19241030220</v>
      </c>
      <c r="C1029" s="50">
        <v>43797</v>
      </c>
      <c r="E1029" s="50">
        <v>43798</v>
      </c>
      <c r="F1029" s="71" t="s">
        <v>18</v>
      </c>
      <c r="G1029" s="41">
        <v>177</v>
      </c>
      <c r="H1029" s="77">
        <v>43804</v>
      </c>
      <c r="I1029" s="30" t="str">
        <f>VLOOKUP(B1029,'Список DKV от ЮТД'!$A$1:$S$10000,15,FALSE)</f>
        <v>2411/925</v>
      </c>
      <c r="J1029" s="30" t="s">
        <v>22</v>
      </c>
      <c r="K1029" s="41" t="str">
        <f>VLOOKUP(B1029,'Список DKV от ЮТД'!$A$1:$M$10000,13,FALSE)</f>
        <v>4</v>
      </c>
      <c r="L1029" s="30" t="str">
        <f>VLOOKUP(B1029,'Список DKV от ЮТД'!$A$1:$S$10000,14,FALSE)</f>
        <v>33DYD31</v>
      </c>
      <c r="M1029" s="52" t="str">
        <f>VLOOKUP(B1029,'Список DKV от ЮТД'!$A$1:$M$10000,10,FALSE)</f>
        <v>704310*******0066</v>
      </c>
      <c r="N1029" s="52" t="str">
        <f>VLOOKUP(B1029,'Список DKV от ЮТД'!$A$1:$S$10000,18,FALSE)</f>
        <v>expired</v>
      </c>
      <c r="O1029" s="52" t="str">
        <f>VLOOKUP(B1029,'Список DKV от ЮТД'!$A$1:$S$10000,19,FALSE)</f>
        <v>blocked</v>
      </c>
      <c r="P1029" s="52" t="str">
        <f>VLOOKUP(B1029,'Список DKV от ЮТД'!$A$1:$S$10000,16,FALSE)</f>
        <v>425824878</v>
      </c>
      <c r="Q1029" s="49">
        <v>177</v>
      </c>
      <c r="R1029" s="30" t="s">
        <v>32936</v>
      </c>
    </row>
    <row r="1030" spans="1:18">
      <c r="A1030" s="30">
        <v>1028</v>
      </c>
      <c r="B1030" s="37">
        <v>19221133630</v>
      </c>
      <c r="C1030" s="50">
        <v>43797</v>
      </c>
      <c r="E1030" s="50">
        <v>43798</v>
      </c>
      <c r="F1030" s="71" t="s">
        <v>18</v>
      </c>
      <c r="H1030" s="77">
        <v>43804</v>
      </c>
      <c r="I1030" s="30" t="str">
        <f>VLOOKUP(B1030,'Список DKV от ЮТД'!$A$1:$S$10000,15,FALSE)</f>
        <v>2411/926</v>
      </c>
      <c r="J1030" s="30" t="s">
        <v>22</v>
      </c>
      <c r="K1030" s="41" t="str">
        <f>VLOOKUP(B1030,'Список DKV от ЮТД'!$A$1:$M$10000,13,FALSE)</f>
        <v>4</v>
      </c>
      <c r="L1030" s="30" t="str">
        <f>VLOOKUP(B1030,'Список DKV от ЮТД'!$A$1:$S$10000,14,FALSE)</f>
        <v>35YU661</v>
      </c>
      <c r="M1030" s="52" t="str">
        <f>VLOOKUP(B1030,'Список DKV от ЮТД'!$A$1:$M$10000,10,FALSE)</f>
        <v>704310*******0165</v>
      </c>
      <c r="N1030" s="52" t="str">
        <f>VLOOKUP(B1030,'Список DKV от ЮТД'!$A$1:$S$10000,18,FALSE)</f>
        <v>expired</v>
      </c>
      <c r="O1030" s="52" t="str">
        <f>VLOOKUP(B1030,'Список DKV от ЮТД'!$A$1:$S$10000,19,FALSE)</f>
        <v>blocked</v>
      </c>
      <c r="P1030" s="52" t="str">
        <f>VLOOKUP(B1030,'Список DKV от ЮТД'!$A$1:$S$10000,16,FALSE)</f>
        <v>425310931</v>
      </c>
      <c r="Q1030" s="52"/>
    </row>
    <row r="1031" spans="1:18">
      <c r="A1031" s="30">
        <v>1029</v>
      </c>
      <c r="B1031" s="37">
        <v>19241030188</v>
      </c>
      <c r="C1031" s="50">
        <v>43797</v>
      </c>
      <c r="E1031" s="50">
        <v>43798</v>
      </c>
      <c r="F1031" s="71" t="s">
        <v>18</v>
      </c>
      <c r="H1031" s="77">
        <v>43804</v>
      </c>
      <c r="I1031" s="30" t="str">
        <f>VLOOKUP(B1031,'Список DKV от ЮТД'!$A$1:$S$10000,15,FALSE)</f>
        <v>2411/927</v>
      </c>
      <c r="J1031" s="30" t="s">
        <v>22</v>
      </c>
      <c r="K1031" s="41" t="str">
        <f>VLOOKUP(B1031,'Список DKV от ЮТД'!$A$1:$M$10000,13,FALSE)</f>
        <v>4</v>
      </c>
      <c r="L1031" s="30" t="str">
        <f>VLOOKUP(B1031,'Список DKV от ЮТД'!$A$1:$S$10000,14,FALSE)</f>
        <v>34CKG450</v>
      </c>
      <c r="M1031" s="52" t="str">
        <f>VLOOKUP(B1031,'Список DKV от ЮТД'!$A$1:$M$10000,10,FALSE)</f>
        <v>704310*******7795</v>
      </c>
      <c r="N1031" s="52" t="str">
        <f>VLOOKUP(B1031,'Список DKV от ЮТД'!$A$1:$S$10000,18,FALSE)</f>
        <v/>
      </c>
      <c r="O1031" s="52" t="str">
        <f>VLOOKUP(B1031,'Список DKV от ЮТД'!$A$1:$S$10000,19,FALSE)</f>
        <v/>
      </c>
      <c r="P1031" s="52" t="str">
        <f>VLOOKUP(B1031,'Список DKV от ЮТД'!$A$1:$S$10000,16,FALSE)</f>
        <v>425824874</v>
      </c>
      <c r="Q1031" s="52"/>
    </row>
    <row r="1032" spans="1:18">
      <c r="A1032" s="30">
        <v>1030</v>
      </c>
      <c r="B1032" s="37">
        <v>19241030105</v>
      </c>
      <c r="C1032" s="50">
        <v>43797</v>
      </c>
      <c r="E1032" s="50">
        <v>43798</v>
      </c>
      <c r="F1032" s="71" t="s">
        <v>18</v>
      </c>
      <c r="H1032" s="77">
        <v>43804</v>
      </c>
      <c r="I1032" s="30" t="str">
        <f>VLOOKUP(B1032,'Список DKV от ЮТД'!$A$1:$S$10000,15,FALSE)</f>
        <v>2411/928</v>
      </c>
      <c r="J1032" s="30" t="s">
        <v>22</v>
      </c>
      <c r="K1032" s="41" t="str">
        <f>VLOOKUP(B1032,'Список DKV от ЮТД'!$A$1:$M$10000,13,FALSE)</f>
        <v>4</v>
      </c>
      <c r="L1032" s="30" t="str">
        <f>VLOOKUP(B1032,'Список DKV от ЮТД'!$A$1:$S$10000,14,FALSE)</f>
        <v>34FT3834</v>
      </c>
      <c r="M1032" s="52" t="str">
        <f>VLOOKUP(B1032,'Список DKV от ЮТД'!$A$1:$M$10000,10,FALSE)</f>
        <v>704310*******0247</v>
      </c>
      <c r="N1032" s="52" t="str">
        <f>VLOOKUP(B1032,'Список DKV от ЮТД'!$A$1:$S$10000,18,FALSE)</f>
        <v/>
      </c>
      <c r="O1032" s="52" t="str">
        <f>VLOOKUP(B1032,'Список DKV от ЮТД'!$A$1:$S$10000,19,FALSE)</f>
        <v/>
      </c>
      <c r="P1032" s="52" t="str">
        <f>VLOOKUP(B1032,'Список DKV от ЮТД'!$A$1:$S$10000,16,FALSE)</f>
        <v>425824866</v>
      </c>
      <c r="Q1032" s="52"/>
    </row>
    <row r="1033" spans="1:18">
      <c r="A1033" s="30">
        <v>1031</v>
      </c>
      <c r="B1033" s="37">
        <v>19241030063</v>
      </c>
      <c r="C1033" s="50">
        <v>43797</v>
      </c>
      <c r="E1033" s="50">
        <v>43798</v>
      </c>
      <c r="F1033" s="71" t="s">
        <v>18</v>
      </c>
      <c r="H1033" s="77">
        <v>43804</v>
      </c>
      <c r="I1033" s="30" t="str">
        <f>VLOOKUP(B1033,'Список DKV от ЮТД'!$A$1:$S$10000,15,FALSE)</f>
        <v>2411/929</v>
      </c>
      <c r="J1033" s="30" t="s">
        <v>22</v>
      </c>
      <c r="K1033" s="41" t="str">
        <f>VLOOKUP(B1033,'Список DKV от ЮТД'!$A$1:$M$10000,13,FALSE)</f>
        <v>4</v>
      </c>
      <c r="L1033" s="30" t="str">
        <f>VLOOKUP(B1033,'Список DKV от ЮТД'!$A$1:$S$10000,14,FALSE)</f>
        <v>33ACP012</v>
      </c>
      <c r="M1033" s="52" t="str">
        <f>VLOOKUP(B1033,'Список DKV от ЮТД'!$A$1:$M$10000,10,FALSE)</f>
        <v>704310*******0020</v>
      </c>
      <c r="N1033" s="52" t="str">
        <f>VLOOKUP(B1033,'Список DKV от ЮТД'!$A$1:$S$10000,18,FALSE)</f>
        <v/>
      </c>
      <c r="O1033" s="52" t="str">
        <f>VLOOKUP(B1033,'Список DKV от ЮТД'!$A$1:$S$10000,19,FALSE)</f>
        <v/>
      </c>
      <c r="P1033" s="52" t="str">
        <f>VLOOKUP(B1033,'Список DKV от ЮТД'!$A$1:$S$10000,16,FALSE)</f>
        <v>425824862</v>
      </c>
      <c r="Q1033" s="52"/>
    </row>
    <row r="1034" spans="1:18">
      <c r="A1034" s="30">
        <v>1032</v>
      </c>
      <c r="B1034" s="37">
        <v>19241020148</v>
      </c>
      <c r="C1034" s="50">
        <v>43797</v>
      </c>
      <c r="E1034" s="50">
        <v>43798</v>
      </c>
      <c r="F1034" s="71" t="s">
        <v>18</v>
      </c>
      <c r="H1034" s="77">
        <v>43804</v>
      </c>
      <c r="I1034" s="30" t="str">
        <f>VLOOKUP(B1034,'Список DKV от ЮТД'!$A$1:$S$10000,15,FALSE)</f>
        <v>2411/930</v>
      </c>
      <c r="J1034" s="30" t="s">
        <v>22</v>
      </c>
      <c r="K1034" s="41" t="str">
        <f>VLOOKUP(B1034,'Список DKV от ЮТД'!$A$1:$M$10000,13,FALSE)</f>
        <v>4</v>
      </c>
      <c r="L1034" s="30" t="str">
        <f>VLOOKUP(B1034,'Список DKV от ЮТД'!$A$1:$S$10000,14,FALSE)</f>
        <v>33ENF62</v>
      </c>
      <c r="M1034" s="52" t="str">
        <f>VLOOKUP(B1034,'Список DKV от ЮТД'!$A$1:$M$10000,10,FALSE)</f>
        <v>704310*******0371</v>
      </c>
      <c r="N1034" s="52" t="str">
        <f>VLOOKUP(B1034,'Список DKV от ЮТД'!$A$1:$S$10000,18,FALSE)</f>
        <v>expired</v>
      </c>
      <c r="O1034" s="52" t="str">
        <f>VLOOKUP(B1034,'Список DKV от ЮТД'!$A$1:$S$10000,19,FALSE)</f>
        <v>blocked</v>
      </c>
      <c r="P1034" s="52" t="str">
        <f>VLOOKUP(B1034,'Список DKV от ЮТД'!$A$1:$S$10000,16,FALSE)</f>
        <v>425823870</v>
      </c>
      <c r="Q1034" s="52"/>
    </row>
    <row r="1035" spans="1:18">
      <c r="A1035" s="30">
        <v>1033</v>
      </c>
      <c r="B1035" s="37">
        <v>19221139231</v>
      </c>
      <c r="C1035" s="50">
        <v>43783</v>
      </c>
      <c r="E1035" s="50">
        <v>43784</v>
      </c>
      <c r="F1035" s="30" t="s">
        <v>20</v>
      </c>
      <c r="H1035" s="77">
        <v>43804</v>
      </c>
      <c r="I1035" s="30" t="str">
        <f>VLOOKUP(B1035,'Список DKV от ЮТД'!$A$1:$S$10000,15,FALSE)</f>
        <v>2412/100</v>
      </c>
      <c r="J1035" s="30" t="s">
        <v>22</v>
      </c>
      <c r="K1035" s="41" t="str">
        <f>VLOOKUP(B1035,'Список DKV от ЮТД'!$A$1:$M$10000,13,FALSE)</f>
        <v>4</v>
      </c>
      <c r="L1035" s="30" t="str">
        <f>VLOOKUP(B1035,'Список DKV от ЮТД'!$A$1:$S$10000,14,FALSE)</f>
        <v>ZG5739FJ</v>
      </c>
      <c r="M1035" s="52" t="str">
        <f>VLOOKUP(B1035,'Список DKV от ЮТД'!$A$1:$M$10000,10,FALSE)</f>
        <v>704310*******0420</v>
      </c>
      <c r="N1035" s="52" t="str">
        <f>VLOOKUP(B1035,'Список DKV от ЮТД'!$A$1:$S$10000,18,FALSE)</f>
        <v>expired</v>
      </c>
      <c r="O1035" s="52" t="str">
        <f>VLOOKUP(B1035,'Список DKV от ЮТД'!$A$1:$S$10000,19,FALSE)</f>
        <v>blocked</v>
      </c>
      <c r="P1035" s="52" t="str">
        <f>VLOOKUP(B1035,'Список DKV от ЮТД'!$A$1:$S$10000,16,FALSE)</f>
        <v>425311491</v>
      </c>
      <c r="Q1035" s="52"/>
    </row>
    <row r="1036" spans="1:18">
      <c r="A1036" s="30">
        <v>1034</v>
      </c>
      <c r="B1036" s="37">
        <v>19221139686</v>
      </c>
      <c r="C1036" s="50">
        <v>43783</v>
      </c>
      <c r="E1036" s="50">
        <v>43784</v>
      </c>
      <c r="F1036" s="30" t="s">
        <v>20</v>
      </c>
      <c r="H1036" s="77">
        <v>43804</v>
      </c>
      <c r="I1036" s="30" t="str">
        <f>VLOOKUP(B1036,'Список DKV от ЮТД'!$A$1:$S$10000,15,FALSE)</f>
        <v>2412/101</v>
      </c>
      <c r="J1036" s="30" t="s">
        <v>22</v>
      </c>
      <c r="K1036" s="41" t="str">
        <f>VLOOKUP(B1036,'Список DKV от ЮТД'!$A$1:$M$10000,13,FALSE)</f>
        <v>4</v>
      </c>
      <c r="L1036" s="30" t="str">
        <f>VLOOKUP(B1036,'Список DKV от ЮТД'!$A$1:$S$10000,14,FALSE)</f>
        <v>MBGOJA80</v>
      </c>
      <c r="M1036" s="52" t="str">
        <f>VLOOKUP(B1036,'Список DKV от ЮТД'!$A$1:$M$10000,10,FALSE)</f>
        <v>704310*******4366</v>
      </c>
      <c r="N1036" s="52" t="str">
        <f>VLOOKUP(B1036,'Список DKV от ЮТД'!$A$1:$S$10000,18,FALSE)</f>
        <v>expired</v>
      </c>
      <c r="O1036" s="52" t="str">
        <f>VLOOKUP(B1036,'Список DKV от ЮТД'!$A$1:$S$10000,19,FALSE)</f>
        <v>blocked</v>
      </c>
      <c r="P1036" s="52" t="str">
        <f>VLOOKUP(B1036,'Список DKV от ЮТД'!$A$1:$S$10000,16,FALSE)</f>
        <v>425311536</v>
      </c>
      <c r="Q1036" s="52"/>
    </row>
    <row r="1037" spans="1:18">
      <c r="A1037" s="30">
        <v>1035</v>
      </c>
      <c r="B1037" s="37">
        <v>19221139488</v>
      </c>
      <c r="C1037" s="50">
        <v>43783</v>
      </c>
      <c r="E1037" s="50">
        <v>43784</v>
      </c>
      <c r="F1037" s="30" t="s">
        <v>20</v>
      </c>
      <c r="H1037" s="77">
        <v>43804</v>
      </c>
      <c r="I1037" s="30" t="str">
        <f>VLOOKUP(B1037,'Список DKV от ЮТД'!$A$1:$S$10000,15,FALSE)</f>
        <v>2412/102</v>
      </c>
      <c r="J1037" s="30" t="s">
        <v>22</v>
      </c>
      <c r="K1037" s="41" t="str">
        <f>VLOOKUP(B1037,'Список DKV от ЮТД'!$A$1:$M$10000,13,FALSE)</f>
        <v>4</v>
      </c>
      <c r="L1037" s="30" t="str">
        <f>VLOOKUP(B1037,'Список DKV от ЮТД'!$A$1:$S$10000,14,FALSE)</f>
        <v>DA819EP</v>
      </c>
      <c r="M1037" s="52" t="str">
        <f>VLOOKUP(B1037,'Список DKV от ЮТД'!$A$1:$M$10000,10,FALSE)</f>
        <v>704310*******3053</v>
      </c>
      <c r="N1037" s="52" t="str">
        <f>VLOOKUP(B1037,'Список DKV от ЮТД'!$A$1:$S$10000,18,FALSE)</f>
        <v>expired</v>
      </c>
      <c r="O1037" s="52" t="str">
        <f>VLOOKUP(B1037,'Список DKV от ЮТД'!$A$1:$S$10000,19,FALSE)</f>
        <v>blocked</v>
      </c>
      <c r="P1037" s="52" t="str">
        <f>VLOOKUP(B1037,'Список DKV от ЮТД'!$A$1:$S$10000,16,FALSE)</f>
        <v>425311516</v>
      </c>
      <c r="Q1037" s="52"/>
    </row>
    <row r="1038" spans="1:18">
      <c r="A1038" s="30">
        <v>1036</v>
      </c>
      <c r="B1038" s="37">
        <v>19241020072</v>
      </c>
      <c r="C1038" s="50">
        <v>43797</v>
      </c>
      <c r="E1038" s="50">
        <v>43797</v>
      </c>
      <c r="F1038" s="30" t="s">
        <v>5019</v>
      </c>
      <c r="H1038" s="77">
        <v>43804</v>
      </c>
      <c r="I1038" s="30" t="str">
        <f>VLOOKUP(B1038,'Список DKV от ЮТД'!$A$1:$S$10000,15,FALSE)</f>
        <v>2413/13</v>
      </c>
      <c r="J1038" s="30" t="s">
        <v>22</v>
      </c>
      <c r="K1038" s="41" t="str">
        <f>VLOOKUP(B1038,'Список DKV от ЮТД'!$A$1:$M$10000,13,FALSE)</f>
        <v>4</v>
      </c>
      <c r="L1038" s="30" t="str">
        <f>VLOOKUP(B1038,'Список DKV от ЮТД'!$A$1:$S$10000,14,FALSE)</f>
        <v>NS331EC</v>
      </c>
      <c r="M1038" s="52" t="str">
        <f>VLOOKUP(B1038,'Список DKV от ЮТД'!$A$1:$M$10000,10,FALSE)</f>
        <v>704310*******0244</v>
      </c>
      <c r="N1038" s="52" t="str">
        <f>VLOOKUP(B1038,'Список DKV от ЮТД'!$A$1:$S$10000,18,FALSE)</f>
        <v/>
      </c>
      <c r="O1038" s="52" t="str">
        <f>VLOOKUP(B1038,'Список DKV от ЮТД'!$A$1:$S$10000,19,FALSE)</f>
        <v/>
      </c>
      <c r="P1038" s="52" t="str">
        <f>VLOOKUP(B1038,'Список DKV от ЮТД'!$A$1:$S$10000,16,FALSE)</f>
        <v>425823863</v>
      </c>
      <c r="Q1038" s="52"/>
    </row>
    <row r="1039" spans="1:18">
      <c r="A1039" s="30">
        <v>1037</v>
      </c>
      <c r="B1039" s="37">
        <v>19231011560</v>
      </c>
      <c r="C1039" s="50">
        <v>43712</v>
      </c>
      <c r="E1039" s="50">
        <v>43797</v>
      </c>
      <c r="F1039" s="30" t="s">
        <v>5019</v>
      </c>
      <c r="H1039" s="77">
        <v>43804</v>
      </c>
      <c r="I1039" s="30" t="str">
        <f>VLOOKUP(B1039,'Список DKV от ЮТД'!$A$1:$S$10000,15,FALSE)</f>
        <v>2413/14</v>
      </c>
      <c r="J1039" s="30" t="s">
        <v>22</v>
      </c>
      <c r="K1039" s="41" t="str">
        <f>VLOOKUP(B1039,'Список DKV от ЮТД'!$A$1:$M$10000,13,FALSE)</f>
        <v>4</v>
      </c>
      <c r="L1039" s="30" t="str">
        <f>VLOOKUP(B1039,'Список DKV от ЮТД'!$A$1:$S$10000,14,FALSE)</f>
        <v>NS443ZM</v>
      </c>
      <c r="M1039" s="52" t="str">
        <f>VLOOKUP(B1039,'Список DKV от ЮТД'!$A$1:$M$10000,10,FALSE)</f>
        <v>704310*******0053</v>
      </c>
      <c r="N1039" s="52" t="str">
        <f>VLOOKUP(B1039,'Список DKV от ЮТД'!$A$1:$S$10000,18,FALSE)</f>
        <v/>
      </c>
      <c r="O1039" s="52" t="str">
        <f>VLOOKUP(B1039,'Список DKV от ЮТД'!$A$1:$S$10000,19,FALSE)</f>
        <v/>
      </c>
      <c r="P1039" s="52" t="str">
        <f>VLOOKUP(B1039,'Список DKV от ЮТД'!$A$1:$S$10000,16,FALSE)</f>
        <v>425560868</v>
      </c>
      <c r="Q1039" s="52"/>
    </row>
    <row r="1040" spans="1:18">
      <c r="A1040" s="30">
        <v>1038</v>
      </c>
      <c r="B1040" s="37">
        <v>19231011602</v>
      </c>
      <c r="C1040" s="50">
        <v>43712</v>
      </c>
      <c r="E1040" s="50">
        <v>43797</v>
      </c>
      <c r="F1040" s="30" t="s">
        <v>5019</v>
      </c>
      <c r="H1040" s="77">
        <v>43804</v>
      </c>
      <c r="I1040" s="30" t="str">
        <f>VLOOKUP(B1040,'Список DKV от ЮТД'!$A$1:$S$10000,15,FALSE)</f>
        <v>2413/15</v>
      </c>
      <c r="J1040" s="30" t="s">
        <v>22</v>
      </c>
      <c r="K1040" s="41" t="str">
        <f>VLOOKUP(B1040,'Список DKV от ЮТД'!$A$1:$M$10000,13,FALSE)</f>
        <v>4</v>
      </c>
      <c r="L1040" s="30" t="str">
        <f>VLOOKUP(B1040,'Список DKV от ЮТД'!$A$1:$S$10000,14,FALSE)</f>
        <v>NS272TS</v>
      </c>
      <c r="M1040" s="52" t="str">
        <f>VLOOKUP(B1040,'Список DKV от ЮТД'!$A$1:$M$10000,10,FALSE)</f>
        <v>704310*******0186</v>
      </c>
      <c r="N1040" s="52" t="str">
        <f>VLOOKUP(B1040,'Список DKV от ЮТД'!$A$1:$S$10000,18,FALSE)</f>
        <v/>
      </c>
      <c r="O1040" s="52" t="str">
        <f>VLOOKUP(B1040,'Список DKV от ЮТД'!$A$1:$S$10000,19,FALSE)</f>
        <v/>
      </c>
      <c r="P1040" s="52" t="str">
        <f>VLOOKUP(B1040,'Список DKV от ЮТД'!$A$1:$S$10000,16,FALSE)</f>
        <v>425560872</v>
      </c>
      <c r="Q1040" s="52"/>
    </row>
    <row r="1041" spans="1:18">
      <c r="A1041" s="30">
        <v>1039</v>
      </c>
      <c r="B1041" s="37">
        <v>19231011644</v>
      </c>
      <c r="C1041" s="50">
        <v>43712</v>
      </c>
      <c r="E1041" s="50">
        <v>43797</v>
      </c>
      <c r="F1041" s="30" t="s">
        <v>5019</v>
      </c>
      <c r="H1041" s="77">
        <v>43804</v>
      </c>
      <c r="I1041" s="30" t="str">
        <f>VLOOKUP(B1041,'Список DKV от ЮТД'!$A$1:$S$10000,15,FALSE)</f>
        <v>2413/16</v>
      </c>
      <c r="J1041" s="30" t="s">
        <v>22</v>
      </c>
      <c r="K1041" s="41" t="str">
        <f>VLOOKUP(B1041,'Список DKV от ЮТД'!$A$1:$M$10000,13,FALSE)</f>
        <v>4</v>
      </c>
      <c r="L1041" s="30" t="str">
        <f>VLOOKUP(B1041,'Список DKV от ЮТД'!$A$1:$S$10000,14,FALSE)</f>
        <v>NKCE209</v>
      </c>
      <c r="M1041" s="52" t="str">
        <f>VLOOKUP(B1041,'Список DKV от ЮТД'!$A$1:$M$10000,10,FALSE)</f>
        <v>704310*******0088</v>
      </c>
      <c r="N1041" s="52" t="str">
        <f>VLOOKUP(B1041,'Список DKV от ЮТД'!$A$1:$S$10000,18,FALSE)</f>
        <v/>
      </c>
      <c r="O1041" s="52" t="str">
        <f>VLOOKUP(B1041,'Список DKV от ЮТД'!$A$1:$S$10000,19,FALSE)</f>
        <v/>
      </c>
      <c r="P1041" s="52" t="str">
        <f>VLOOKUP(B1041,'Список DKV от ЮТД'!$A$1:$S$10000,16,FALSE)</f>
        <v>425560876</v>
      </c>
      <c r="Q1041" s="52"/>
    </row>
    <row r="1042" spans="1:18">
      <c r="A1042" s="30">
        <v>1040</v>
      </c>
      <c r="B1042" s="37">
        <v>19231011685</v>
      </c>
      <c r="C1042" s="50">
        <v>43712</v>
      </c>
      <c r="E1042" s="50">
        <v>43797</v>
      </c>
      <c r="F1042" s="30" t="s">
        <v>5019</v>
      </c>
      <c r="H1042" s="77">
        <v>43804</v>
      </c>
      <c r="I1042" s="30" t="str">
        <f>VLOOKUP(B1042,'Список DKV от ЮТД'!$A$1:$S$10000,15,FALSE)</f>
        <v>2413/17</v>
      </c>
      <c r="J1042" s="30" t="s">
        <v>22</v>
      </c>
      <c r="K1042" s="41" t="str">
        <f>VLOOKUP(B1042,'Список DKV от ЮТД'!$A$1:$M$10000,13,FALSE)</f>
        <v>4</v>
      </c>
      <c r="L1042" s="30" t="str">
        <f>VLOOKUP(B1042,'Список DKV от ЮТД'!$A$1:$S$10000,14,FALSE)</f>
        <v>RA8553AB</v>
      </c>
      <c r="M1042" s="52" t="str">
        <f>VLOOKUP(B1042,'Список DKV от ЮТД'!$A$1:$M$10000,10,FALSE)</f>
        <v>704310*******0181</v>
      </c>
      <c r="N1042" s="52" t="str">
        <f>VLOOKUP(B1042,'Список DKV от ЮТД'!$A$1:$S$10000,18,FALSE)</f>
        <v>expired</v>
      </c>
      <c r="O1042" s="52" t="str">
        <f>VLOOKUP(B1042,'Список DKV от ЮТД'!$A$1:$S$10000,19,FALSE)</f>
        <v>blocked</v>
      </c>
      <c r="P1042" s="52" t="str">
        <f>VLOOKUP(B1042,'Список DKV от ЮТД'!$A$1:$S$10000,16,FALSE)</f>
        <v>425560880</v>
      </c>
      <c r="Q1042" s="52"/>
    </row>
    <row r="1043" spans="1:18">
      <c r="A1043" s="30">
        <v>1041</v>
      </c>
      <c r="B1043" s="37">
        <v>19241030147</v>
      </c>
      <c r="C1043" s="50">
        <v>43797</v>
      </c>
      <c r="E1043" s="50">
        <v>43798</v>
      </c>
      <c r="F1043" s="71" t="s">
        <v>18</v>
      </c>
      <c r="H1043" s="77">
        <v>43805</v>
      </c>
      <c r="I1043" s="30" t="str">
        <f>VLOOKUP(B1043,'Список DKV от ЮТД'!$A$1:$S$10000,15,FALSE)</f>
        <v>2411/932</v>
      </c>
      <c r="J1043" s="30" t="s">
        <v>22</v>
      </c>
      <c r="K1043" s="41" t="str">
        <f>VLOOKUP(B1043,'Список DKV от ЮТД'!$A$1:$M$10000,13,FALSE)</f>
        <v>4</v>
      </c>
      <c r="L1043" s="30" t="str">
        <f>VLOOKUP(B1043,'Список DKV от ЮТД'!$A$1:$S$10000,14,FALSE)</f>
        <v>26TH402</v>
      </c>
      <c r="M1043" s="52" t="str">
        <f>VLOOKUP(B1043,'Список DKV от ЮТД'!$A$1:$M$10000,10,FALSE)</f>
        <v>704310*******3775</v>
      </c>
      <c r="N1043" s="52" t="str">
        <f>VLOOKUP(B1043,'Список DKV от ЮТД'!$A$1:$S$10000,18,FALSE)</f>
        <v/>
      </c>
      <c r="O1043" s="52" t="str">
        <f>VLOOKUP(B1043,'Список DKV от ЮТД'!$A$1:$S$10000,19,FALSE)</f>
        <v/>
      </c>
      <c r="P1043" s="52" t="str">
        <f>VLOOKUP(B1043,'Список DKV от ЮТД'!$A$1:$S$10000,16,FALSE)</f>
        <v>425824870</v>
      </c>
      <c r="Q1043" s="52"/>
    </row>
    <row r="1044" spans="1:18">
      <c r="A1044" s="30">
        <v>1042</v>
      </c>
      <c r="B1044" s="37">
        <v>19241030014</v>
      </c>
      <c r="C1044" s="50">
        <v>43797</v>
      </c>
      <c r="E1044" s="50">
        <v>43798</v>
      </c>
      <c r="F1044" s="71" t="s">
        <v>18</v>
      </c>
      <c r="H1044" s="77">
        <v>43805</v>
      </c>
      <c r="I1044" s="30" t="str">
        <f>VLOOKUP(B1044,'Список DKV от ЮТД'!$A$1:$S$10000,15,FALSE)</f>
        <v>2411/933</v>
      </c>
      <c r="J1044" s="30" t="s">
        <v>22</v>
      </c>
      <c r="K1044" s="41" t="str">
        <f>VLOOKUP(B1044,'Список DKV от ЮТД'!$A$1:$M$10000,13,FALSE)</f>
        <v>4</v>
      </c>
      <c r="L1044" s="30" t="str">
        <f>VLOOKUP(B1044,'Список DKV от ЮТД'!$A$1:$S$10000,14,FALSE)</f>
        <v>34HY2624</v>
      </c>
      <c r="M1044" s="52" t="str">
        <f>VLOOKUP(B1044,'Список DKV от ЮТД'!$A$1:$M$10000,10,FALSE)</f>
        <v>704310*******0085</v>
      </c>
      <c r="N1044" s="52" t="str">
        <f>VLOOKUP(B1044,'Список DKV от ЮТД'!$A$1:$S$10000,18,FALSE)</f>
        <v>expired</v>
      </c>
      <c r="O1044" s="52" t="str">
        <f>VLOOKUP(B1044,'Список DKV от ЮТД'!$A$1:$S$10000,19,FALSE)</f>
        <v>blocked</v>
      </c>
      <c r="P1044" s="52" t="str">
        <f>VLOOKUP(B1044,'Список DKV от ЮТД'!$A$1:$S$10000,16,FALSE)</f>
        <v>425824857</v>
      </c>
      <c r="Q1044" s="52"/>
    </row>
    <row r="1045" spans="1:18">
      <c r="A1045" s="30">
        <v>1043</v>
      </c>
      <c r="B1045" s="37">
        <v>19241030980</v>
      </c>
      <c r="C1045" s="50">
        <v>43797</v>
      </c>
      <c r="E1045" s="50">
        <v>43798</v>
      </c>
      <c r="F1045" s="71" t="s">
        <v>18</v>
      </c>
      <c r="H1045" s="77">
        <v>43805</v>
      </c>
      <c r="I1045" s="30" t="str">
        <f>VLOOKUP(B1045,'Список DKV от ЮТД'!$A$1:$S$10000,15,FALSE)</f>
        <v>2411/934</v>
      </c>
      <c r="J1045" s="30" t="s">
        <v>22</v>
      </c>
      <c r="K1045" s="41" t="str">
        <f>VLOOKUP(B1045,'Список DKV от ЮТД'!$A$1:$M$10000,13,FALSE)</f>
        <v>4</v>
      </c>
      <c r="L1045" s="30" t="str">
        <f>VLOOKUP(B1045,'Список DKV от ЮТД'!$A$1:$S$10000,14,FALSE)</f>
        <v>33HK302</v>
      </c>
      <c r="M1045" s="52" t="str">
        <f>VLOOKUP(B1045,'Список DKV от ЮТД'!$A$1:$M$10000,10,FALSE)</f>
        <v>704310*******0130</v>
      </c>
      <c r="N1045" s="52" t="str">
        <f>VLOOKUP(B1045,'Список DKV от ЮТД'!$A$1:$S$10000,18,FALSE)</f>
        <v/>
      </c>
      <c r="O1045" s="52" t="str">
        <f>VLOOKUP(B1045,'Список DKV от ЮТД'!$A$1:$S$10000,19,FALSE)</f>
        <v/>
      </c>
      <c r="P1045" s="52" t="str">
        <f>VLOOKUP(B1045,'Список DKV от ЮТД'!$A$1:$S$10000,16,FALSE)</f>
        <v>425824954</v>
      </c>
      <c r="Q1045" s="52"/>
    </row>
    <row r="1046" spans="1:18">
      <c r="A1046" s="30">
        <v>1044</v>
      </c>
      <c r="B1046" s="37">
        <v>19241030824</v>
      </c>
      <c r="C1046" s="50">
        <v>43797</v>
      </c>
      <c r="E1046" s="50">
        <v>43798</v>
      </c>
      <c r="F1046" s="71" t="s">
        <v>18</v>
      </c>
      <c r="H1046" s="77">
        <v>43805</v>
      </c>
      <c r="I1046" s="30" t="str">
        <f>VLOOKUP(B1046,'Список DKV от ЮТД'!$A$1:$S$10000,15,FALSE)</f>
        <v>2411/935</v>
      </c>
      <c r="J1046" s="30" t="s">
        <v>22</v>
      </c>
      <c r="K1046" s="41" t="str">
        <f>VLOOKUP(B1046,'Список DKV от ЮТД'!$A$1:$M$10000,13,FALSE)</f>
        <v>4</v>
      </c>
      <c r="L1046" s="30" t="str">
        <f>VLOOKUP(B1046,'Список DKV от ЮТД'!$A$1:$S$10000,14,FALSE)</f>
        <v>33AFH43</v>
      </c>
      <c r="M1046" s="52" t="str">
        <f>VLOOKUP(B1046,'Список DKV от ЮТД'!$A$1:$M$10000,10,FALSE)</f>
        <v>704310*******0036</v>
      </c>
      <c r="N1046" s="52" t="str">
        <f>VLOOKUP(B1046,'Список DKV от ЮТД'!$A$1:$S$10000,18,FALSE)</f>
        <v/>
      </c>
      <c r="O1046" s="52" t="str">
        <f>VLOOKUP(B1046,'Список DKV от ЮТД'!$A$1:$S$10000,19,FALSE)</f>
        <v/>
      </c>
      <c r="P1046" s="52" t="str">
        <f>VLOOKUP(B1046,'Список DKV от ЮТД'!$A$1:$S$10000,16,FALSE)</f>
        <v>425824938</v>
      </c>
      <c r="Q1046" s="52"/>
    </row>
    <row r="1047" spans="1:18">
      <c r="A1047" s="30">
        <v>1045</v>
      </c>
      <c r="B1047" s="37">
        <v>19241030782</v>
      </c>
      <c r="C1047" s="50">
        <v>43797</v>
      </c>
      <c r="E1047" s="50">
        <v>43798</v>
      </c>
      <c r="F1047" s="71" t="s">
        <v>18</v>
      </c>
      <c r="H1047" s="77">
        <v>43805</v>
      </c>
      <c r="I1047" s="30" t="str">
        <f>VLOOKUP(B1047,'Список DKV от ЮТД'!$A$1:$S$10000,15,FALSE)</f>
        <v>2411/936</v>
      </c>
      <c r="J1047" s="30" t="s">
        <v>22</v>
      </c>
      <c r="K1047" s="41" t="str">
        <f>VLOOKUP(B1047,'Список DKV от ЮТД'!$A$1:$M$10000,13,FALSE)</f>
        <v>4</v>
      </c>
      <c r="L1047" s="30" t="str">
        <f>VLOOKUP(B1047,'Список DKV от ЮТД'!$A$1:$S$10000,14,FALSE)</f>
        <v>33EK826</v>
      </c>
      <c r="M1047" s="52" t="str">
        <f>VLOOKUP(B1047,'Список DKV от ЮТД'!$A$1:$M$10000,10,FALSE)</f>
        <v>704310*******0122</v>
      </c>
      <c r="N1047" s="52" t="str">
        <f>VLOOKUP(B1047,'Список DKV от ЮТД'!$A$1:$S$10000,18,FALSE)</f>
        <v/>
      </c>
      <c r="O1047" s="52" t="str">
        <f>VLOOKUP(B1047,'Список DKV от ЮТД'!$A$1:$S$10000,19,FALSE)</f>
        <v/>
      </c>
      <c r="P1047" s="52" t="str">
        <f>VLOOKUP(B1047,'Список DKV от ЮТД'!$A$1:$S$10000,16,FALSE)</f>
        <v>425824934</v>
      </c>
      <c r="Q1047" s="52"/>
    </row>
    <row r="1048" spans="1:18">
      <c r="A1048" s="30">
        <v>1046</v>
      </c>
      <c r="B1048" s="37">
        <v>19241030758</v>
      </c>
      <c r="C1048" s="50">
        <v>43797</v>
      </c>
      <c r="E1048" s="50">
        <v>43798</v>
      </c>
      <c r="F1048" s="71" t="s">
        <v>18</v>
      </c>
      <c r="H1048" s="77">
        <v>43805</v>
      </c>
      <c r="I1048" s="30" t="str">
        <f>VLOOKUP(B1048,'Список DKV от ЮТД'!$A$1:$S$10000,15,FALSE)</f>
        <v>2411/937</v>
      </c>
      <c r="J1048" s="30" t="s">
        <v>22</v>
      </c>
      <c r="K1048" s="41" t="str">
        <f>VLOOKUP(B1048,'Список DKV от ЮТД'!$A$1:$M$10000,13,FALSE)</f>
        <v>4</v>
      </c>
      <c r="L1048" s="30" t="str">
        <f>VLOOKUP(B1048,'Список DKV от ЮТД'!$A$1:$S$10000,14,FALSE)</f>
        <v>CB4945MP</v>
      </c>
      <c r="M1048" s="52" t="str">
        <f>VLOOKUP(B1048,'Список DKV от ЮТД'!$A$1:$M$10000,10,FALSE)</f>
        <v>704310*******0680</v>
      </c>
      <c r="N1048" s="52" t="str">
        <f>VLOOKUP(B1048,'Список DKV от ЮТД'!$A$1:$S$10000,18,FALSE)</f>
        <v/>
      </c>
      <c r="O1048" s="52" t="str">
        <f>VLOOKUP(B1048,'Список DKV от ЮТД'!$A$1:$S$10000,19,FALSE)</f>
        <v/>
      </c>
      <c r="P1048" s="52" t="str">
        <f>VLOOKUP(B1048,'Список DKV от ЮТД'!$A$1:$S$10000,16,FALSE)</f>
        <v>425824931</v>
      </c>
      <c r="Q1048" s="52"/>
    </row>
    <row r="1049" spans="1:18">
      <c r="A1049" s="30">
        <v>1047</v>
      </c>
      <c r="B1049" s="38">
        <v>19241030709</v>
      </c>
      <c r="C1049" s="50">
        <v>43797</v>
      </c>
      <c r="E1049" s="50">
        <v>43798</v>
      </c>
      <c r="F1049" s="71" t="s">
        <v>18</v>
      </c>
      <c r="G1049" s="41">
        <v>145</v>
      </c>
      <c r="H1049" s="77">
        <v>43805</v>
      </c>
      <c r="I1049" s="30" t="str">
        <f>VLOOKUP(B1049,'Список DKV от ЮТД'!$A$1:$S$10000,15,FALSE)</f>
        <v>2411/938</v>
      </c>
      <c r="J1049" s="30" t="s">
        <v>22</v>
      </c>
      <c r="K1049" s="41" t="str">
        <f>VLOOKUP(B1049,'Список DKV от ЮТД'!$A$1:$M$10000,13,FALSE)</f>
        <v>4</v>
      </c>
      <c r="L1049" s="30" t="str">
        <f>VLOOKUP(B1049,'Список DKV от ЮТД'!$A$1:$S$10000,14,FALSE)</f>
        <v>33EMT61</v>
      </c>
      <c r="M1049" s="52" t="str">
        <f>VLOOKUP(B1049,'Список DKV от ЮТД'!$A$1:$M$10000,10,FALSE)</f>
        <v>704310*******0806</v>
      </c>
      <c r="N1049" s="52" t="str">
        <f>VLOOKUP(B1049,'Список DKV от ЮТД'!$A$1:$S$10000,18,FALSE)</f>
        <v>expired</v>
      </c>
      <c r="O1049" s="52" t="str">
        <f>VLOOKUP(B1049,'Список DKV от ЮТД'!$A$1:$S$10000,19,FALSE)</f>
        <v>blocked</v>
      </c>
      <c r="P1049" s="52" t="str">
        <f>VLOOKUP(B1049,'Список DKV от ЮТД'!$A$1:$S$10000,16,FALSE)</f>
        <v>425824926</v>
      </c>
      <c r="Q1049" s="52" t="s">
        <v>27421</v>
      </c>
      <c r="R1049" s="30" t="s">
        <v>23746</v>
      </c>
    </row>
    <row r="1050" spans="1:18">
      <c r="A1050" s="30">
        <v>1048</v>
      </c>
      <c r="B1050" s="37">
        <v>19241030667</v>
      </c>
      <c r="C1050" s="50">
        <v>43797</v>
      </c>
      <c r="E1050" s="50">
        <v>43798</v>
      </c>
      <c r="F1050" s="71" t="s">
        <v>18</v>
      </c>
      <c r="H1050" s="77">
        <v>43805</v>
      </c>
      <c r="I1050" s="30" t="str">
        <f>VLOOKUP(B1050,'Список DKV от ЮТД'!$A$1:$S$10000,15,FALSE)</f>
        <v>2411/939</v>
      </c>
      <c r="J1050" s="30" t="s">
        <v>22</v>
      </c>
      <c r="K1050" s="41" t="str">
        <f>VLOOKUP(B1050,'Список DKV от ЮТД'!$A$1:$M$10000,13,FALSE)</f>
        <v>4</v>
      </c>
      <c r="L1050" s="30" t="str">
        <f>VLOOKUP(B1050,'Список DKV от ЮТД'!$A$1:$S$10000,14,FALSE)</f>
        <v>OB6133AT</v>
      </c>
      <c r="M1050" s="52" t="str">
        <f>VLOOKUP(B1050,'Список DKV от ЮТД'!$A$1:$M$10000,10,FALSE)</f>
        <v>704310*******0018</v>
      </c>
      <c r="N1050" s="52" t="str">
        <f>VLOOKUP(B1050,'Список DKV от ЮТД'!$A$1:$S$10000,18,FALSE)</f>
        <v>expired</v>
      </c>
      <c r="O1050" s="52" t="str">
        <f>VLOOKUP(B1050,'Список DKV от ЮТД'!$A$1:$S$10000,19,FALSE)</f>
        <v>blocked</v>
      </c>
      <c r="P1050" s="52" t="str">
        <f>VLOOKUP(B1050,'Список DKV от ЮТД'!$A$1:$S$10000,16,FALSE)</f>
        <v>425824922</v>
      </c>
      <c r="Q1050" s="52"/>
    </row>
    <row r="1051" spans="1:18">
      <c r="A1051" s="30">
        <v>1049</v>
      </c>
      <c r="B1051" s="37">
        <v>19241030626</v>
      </c>
      <c r="C1051" s="50">
        <v>43797</v>
      </c>
      <c r="E1051" s="50">
        <v>43798</v>
      </c>
      <c r="F1051" s="71" t="s">
        <v>18</v>
      </c>
      <c r="H1051" s="77">
        <v>43805</v>
      </c>
      <c r="I1051" s="30" t="str">
        <f>VLOOKUP(B1051,'Список DKV от ЮТД'!$A$1:$S$10000,15,FALSE)</f>
        <v>2411/940</v>
      </c>
      <c r="J1051" s="30" t="s">
        <v>22</v>
      </c>
      <c r="K1051" s="41" t="str">
        <f>VLOOKUP(B1051,'Список DKV от ЮТД'!$A$1:$M$10000,13,FALSE)</f>
        <v>4</v>
      </c>
      <c r="L1051" s="30" t="str">
        <f>VLOOKUP(B1051,'Список DKV от ЮТД'!$A$1:$S$10000,14,FALSE)</f>
        <v>UE073EW</v>
      </c>
      <c r="M1051" s="52" t="str">
        <f>VLOOKUP(B1051,'Список DKV от ЮТД'!$A$1:$M$10000,10,FALSE)</f>
        <v>704310*******0333</v>
      </c>
      <c r="N1051" s="52" t="str">
        <f>VLOOKUP(B1051,'Список DKV от ЮТД'!$A$1:$S$10000,18,FALSE)</f>
        <v/>
      </c>
      <c r="O1051" s="52" t="str">
        <f>VLOOKUP(B1051,'Список DKV от ЮТД'!$A$1:$S$10000,19,FALSE)</f>
        <v/>
      </c>
      <c r="P1051" s="52" t="str">
        <f>VLOOKUP(B1051,'Список DKV от ЮТД'!$A$1:$S$10000,16,FALSE)</f>
        <v>425824918</v>
      </c>
      <c r="Q1051" s="52"/>
    </row>
    <row r="1052" spans="1:18">
      <c r="A1052" s="30">
        <v>1050</v>
      </c>
      <c r="B1052" s="37">
        <v>19241030584</v>
      </c>
      <c r="C1052" s="50">
        <v>43797</v>
      </c>
      <c r="E1052" s="50">
        <v>43798</v>
      </c>
      <c r="F1052" s="71" t="s">
        <v>18</v>
      </c>
      <c r="H1052" s="77">
        <v>43805</v>
      </c>
      <c r="I1052" s="30" t="str">
        <f>VLOOKUP(B1052,'Список DKV от ЮТД'!$A$1:$S$10000,15,FALSE)</f>
        <v>2411/941</v>
      </c>
      <c r="J1052" s="30" t="s">
        <v>22</v>
      </c>
      <c r="K1052" s="41" t="str">
        <f>VLOOKUP(B1052,'Список DKV от ЮТД'!$A$1:$M$10000,13,FALSE)</f>
        <v>4</v>
      </c>
      <c r="L1052" s="30" t="str">
        <f>VLOOKUP(B1052,'Список DKV от ЮТД'!$A$1:$S$10000,14,FALSE)</f>
        <v>07MYG54</v>
      </c>
      <c r="M1052" s="52" t="str">
        <f>VLOOKUP(B1052,'Список DKV от ЮТД'!$A$1:$M$10000,10,FALSE)</f>
        <v>704310*******0195</v>
      </c>
      <c r="N1052" s="52" t="str">
        <f>VLOOKUP(B1052,'Список DKV от ЮТД'!$A$1:$S$10000,18,FALSE)</f>
        <v>expired</v>
      </c>
      <c r="O1052" s="52" t="str">
        <f>VLOOKUP(B1052,'Список DKV от ЮТД'!$A$1:$S$10000,19,FALSE)</f>
        <v>blocked</v>
      </c>
      <c r="P1052" s="52" t="str">
        <f>VLOOKUP(B1052,'Список DKV от ЮТД'!$A$1:$S$10000,16,FALSE)</f>
        <v>425824914</v>
      </c>
      <c r="Q1052" s="52"/>
    </row>
    <row r="1053" spans="1:18">
      <c r="A1053" s="30">
        <v>1051</v>
      </c>
      <c r="B1053" s="37">
        <v>19221139363</v>
      </c>
      <c r="C1053" s="50">
        <v>43783</v>
      </c>
      <c r="E1053" s="50">
        <v>43784</v>
      </c>
      <c r="F1053" s="30" t="s">
        <v>20</v>
      </c>
      <c r="H1053" s="77">
        <v>43805</v>
      </c>
      <c r="I1053" s="30" t="str">
        <f>VLOOKUP(B1053,'Список DKV от ЮТД'!$A$1:$S$10000,15,FALSE)</f>
        <v>2412/103</v>
      </c>
      <c r="J1053" s="30" t="s">
        <v>22</v>
      </c>
      <c r="K1053" s="41" t="str">
        <f>VLOOKUP(B1053,'Список DKV от ЮТД'!$A$1:$M$10000,13,FALSE)</f>
        <v>4</v>
      </c>
      <c r="L1053" s="30" t="str">
        <f>VLOOKUP(B1053,'Список DKV от ЮТД'!$A$1:$S$10000,14,FALSE)</f>
        <v>DA888GA</v>
      </c>
      <c r="M1053" s="52" t="str">
        <f>VLOOKUP(B1053,'Список DKV от ЮТД'!$A$1:$M$10000,10,FALSE)</f>
        <v>704310*******3095</v>
      </c>
      <c r="N1053" s="52" t="str">
        <f>VLOOKUP(B1053,'Список DKV от ЮТД'!$A$1:$S$10000,18,FALSE)</f>
        <v>expired</v>
      </c>
      <c r="O1053" s="52" t="str">
        <f>VLOOKUP(B1053,'Список DKV от ЮТД'!$A$1:$S$10000,19,FALSE)</f>
        <v>blocked</v>
      </c>
      <c r="P1053" s="52" t="str">
        <f>VLOOKUP(B1053,'Список DKV от ЮТД'!$A$1:$S$10000,16,FALSE)</f>
        <v>425311504</v>
      </c>
      <c r="Q1053" s="52"/>
    </row>
    <row r="1054" spans="1:18">
      <c r="A1054" s="30">
        <v>1052</v>
      </c>
      <c r="B1054" s="37">
        <v>19221139645</v>
      </c>
      <c r="C1054" s="50">
        <v>43783</v>
      </c>
      <c r="E1054" s="50">
        <v>43784</v>
      </c>
      <c r="F1054" s="30" t="s">
        <v>20</v>
      </c>
      <c r="H1054" s="77">
        <v>43805</v>
      </c>
      <c r="I1054" s="30" t="str">
        <f>VLOOKUP(B1054,'Список DKV от ЮТД'!$A$1:$S$10000,15,FALSE)</f>
        <v>2412/104</v>
      </c>
      <c r="J1054" s="30" t="s">
        <v>22</v>
      </c>
      <c r="K1054" s="41" t="str">
        <f>VLOOKUP(B1054,'Список DKV от ЮТД'!$A$1:$M$10000,13,FALSE)</f>
        <v>4</v>
      </c>
      <c r="L1054" s="30" t="str">
        <f>VLOOKUP(B1054,'Список DKV от ЮТД'!$A$1:$S$10000,14,FALSE)</f>
        <v>34PA0437</v>
      </c>
      <c r="M1054" s="52" t="str">
        <f>VLOOKUP(B1054,'Список DKV от ЮТД'!$A$1:$M$10000,10,FALSE)</f>
        <v>704310*******0131</v>
      </c>
      <c r="N1054" s="52" t="str">
        <f>VLOOKUP(B1054,'Список DKV от ЮТД'!$A$1:$S$10000,18,FALSE)</f>
        <v>expired</v>
      </c>
      <c r="O1054" s="52" t="str">
        <f>VLOOKUP(B1054,'Список DKV от ЮТД'!$A$1:$S$10000,19,FALSE)</f>
        <v>blocked</v>
      </c>
      <c r="P1054" s="52" t="str">
        <f>VLOOKUP(B1054,'Список DKV от ЮТД'!$A$1:$S$10000,16,FALSE)</f>
        <v>425311532</v>
      </c>
      <c r="Q1054" s="52"/>
    </row>
    <row r="1055" spans="1:18">
      <c r="A1055" s="30">
        <v>1053</v>
      </c>
      <c r="B1055" s="37">
        <v>19221139876</v>
      </c>
      <c r="C1055" s="50">
        <v>43783</v>
      </c>
      <c r="E1055" s="50">
        <v>43784</v>
      </c>
      <c r="F1055" s="30" t="s">
        <v>20</v>
      </c>
      <c r="H1055" s="77">
        <v>43805</v>
      </c>
      <c r="I1055" s="30" t="str">
        <f>VLOOKUP(B1055,'Список DKV от ЮТД'!$A$1:$S$10000,15,FALSE)</f>
        <v>2412/105</v>
      </c>
      <c r="J1055" s="30" t="s">
        <v>22</v>
      </c>
      <c r="K1055" s="41" t="str">
        <f>VLOOKUP(B1055,'Список DKV от ЮТД'!$A$1:$M$10000,13,FALSE)</f>
        <v>4</v>
      </c>
      <c r="L1055" s="30" t="str">
        <f>VLOOKUP(B1055,'Список DKV от ЮТД'!$A$1:$S$10000,14,FALSE)</f>
        <v>CB2248PA</v>
      </c>
      <c r="M1055" s="52" t="str">
        <f>VLOOKUP(B1055,'Список DKV от ЮТД'!$A$1:$M$10000,10,FALSE)</f>
        <v>704310*******0329</v>
      </c>
      <c r="N1055" s="52" t="str">
        <f>VLOOKUP(B1055,'Список DKV от ЮТД'!$A$1:$S$10000,18,FALSE)</f>
        <v/>
      </c>
      <c r="O1055" s="52" t="str">
        <f>VLOOKUP(B1055,'Список DKV от ЮТД'!$A$1:$S$10000,19,FALSE)</f>
        <v/>
      </c>
      <c r="P1055" s="52" t="str">
        <f>VLOOKUP(B1055,'Список DKV от ЮТД'!$A$1:$S$10000,16,FALSE)</f>
        <v>425311555</v>
      </c>
      <c r="Q1055" s="52"/>
    </row>
    <row r="1056" spans="1:18">
      <c r="A1056" s="30">
        <v>1054</v>
      </c>
      <c r="B1056" s="37">
        <v>19231011727</v>
      </c>
      <c r="C1056" s="50">
        <v>43712</v>
      </c>
      <c r="E1056" s="50">
        <v>43797</v>
      </c>
      <c r="F1056" s="30" t="s">
        <v>5019</v>
      </c>
      <c r="H1056" s="77">
        <v>43805</v>
      </c>
      <c r="I1056" s="30" t="str">
        <f>VLOOKUP(B1056,'Список DKV от ЮТД'!$A$1:$S$10000,15,FALSE)</f>
        <v>2413/18</v>
      </c>
      <c r="J1056" s="30" t="s">
        <v>22</v>
      </c>
      <c r="K1056" s="41" t="str">
        <f>VLOOKUP(B1056,'Список DKV от ЮТД'!$A$1:$M$10000,13,FALSE)</f>
        <v>4</v>
      </c>
      <c r="L1056" s="30" t="str">
        <f>VLOOKUP(B1056,'Список DKV от ЮТД'!$A$1:$S$10000,14,FALSE)</f>
        <v>RA7655AB</v>
      </c>
      <c r="M1056" s="52" t="str">
        <f>VLOOKUP(B1056,'Список DKV от ЮТД'!$A$1:$M$10000,10,FALSE)</f>
        <v>704310*******0132</v>
      </c>
      <c r="N1056" s="52" t="str">
        <f>VLOOKUP(B1056,'Список DKV от ЮТД'!$A$1:$S$10000,18,FALSE)</f>
        <v>expired</v>
      </c>
      <c r="O1056" s="52" t="str">
        <f>VLOOKUP(B1056,'Список DKV от ЮТД'!$A$1:$S$10000,19,FALSE)</f>
        <v>blocked</v>
      </c>
      <c r="P1056" s="52" t="str">
        <f>VLOOKUP(B1056,'Список DKV от ЮТД'!$A$1:$S$10000,16,FALSE)</f>
        <v>425560884</v>
      </c>
      <c r="Q1056" s="52"/>
    </row>
    <row r="1057" spans="1:18">
      <c r="A1057" s="30">
        <v>1055</v>
      </c>
      <c r="B1057" s="37">
        <v>19241030550</v>
      </c>
      <c r="C1057" s="50">
        <v>43797</v>
      </c>
      <c r="E1057" s="50">
        <v>43798</v>
      </c>
      <c r="F1057" s="71" t="s">
        <v>18</v>
      </c>
      <c r="H1057" s="77">
        <v>43806</v>
      </c>
      <c r="I1057" s="30" t="str">
        <f>VLOOKUP(B1057,'Список DKV от ЮТД'!$A$1:$S$10000,15,FALSE)</f>
        <v>2411/942</v>
      </c>
      <c r="J1057" s="30" t="s">
        <v>22</v>
      </c>
      <c r="K1057" s="41" t="str">
        <f>VLOOKUP(B1057,'Список DKV от ЮТД'!$A$1:$M$10000,13,FALSE)</f>
        <v>4</v>
      </c>
      <c r="L1057" s="30" t="str">
        <f>VLOOKUP(B1057,'Список DKV от ЮТД'!$A$1:$S$10000,14,FALSE)</f>
        <v>33EGM42</v>
      </c>
      <c r="M1057" s="52" t="str">
        <f>VLOOKUP(B1057,'Список DKV от ЮТД'!$A$1:$M$10000,10,FALSE)</f>
        <v>704310*******0012</v>
      </c>
      <c r="N1057" s="52" t="str">
        <f>VLOOKUP(B1057,'Список DKV от ЮТД'!$A$1:$S$10000,18,FALSE)</f>
        <v/>
      </c>
      <c r="O1057" s="52" t="str">
        <f>VLOOKUP(B1057,'Список DKV от ЮТД'!$A$1:$S$10000,19,FALSE)</f>
        <v/>
      </c>
      <c r="P1057" s="52" t="str">
        <f>VLOOKUP(B1057,'Список DKV от ЮТД'!$A$1:$S$10000,16,FALSE)</f>
        <v>425824911</v>
      </c>
      <c r="Q1057" s="52"/>
    </row>
    <row r="1058" spans="1:18">
      <c r="A1058" s="30">
        <v>1056</v>
      </c>
      <c r="B1058" s="37">
        <v>19241030501</v>
      </c>
      <c r="C1058" s="50">
        <v>43797</v>
      </c>
      <c r="E1058" s="50">
        <v>43798</v>
      </c>
      <c r="F1058" s="71" t="s">
        <v>18</v>
      </c>
      <c r="H1058" s="77">
        <v>43806</v>
      </c>
      <c r="I1058" s="30" t="str">
        <f>VLOOKUP(B1058,'Список DKV от ЮТД'!$A$1:$S$10000,15,FALSE)</f>
        <v>2411/943</v>
      </c>
      <c r="J1058" s="30" t="s">
        <v>22</v>
      </c>
      <c r="K1058" s="41" t="str">
        <f>VLOOKUP(B1058,'Список DKV от ЮТД'!$A$1:$M$10000,13,FALSE)</f>
        <v>4</v>
      </c>
      <c r="L1058" s="30" t="str">
        <f>VLOOKUP(B1058,'Список DKV от ЮТД'!$A$1:$S$10000,14,FALSE)</f>
        <v>33DJD11</v>
      </c>
      <c r="M1058" s="52" t="str">
        <f>VLOOKUP(B1058,'Список DKV от ЮТД'!$A$1:$M$10000,10,FALSE)</f>
        <v>704310*******0236</v>
      </c>
      <c r="N1058" s="52" t="str">
        <f>VLOOKUP(B1058,'Список DKV от ЮТД'!$A$1:$S$10000,18,FALSE)</f>
        <v/>
      </c>
      <c r="O1058" s="52" t="str">
        <f>VLOOKUP(B1058,'Список DKV от ЮТД'!$A$1:$S$10000,19,FALSE)</f>
        <v/>
      </c>
      <c r="P1058" s="52" t="str">
        <f>VLOOKUP(B1058,'Список DKV от ЮТД'!$A$1:$S$10000,16,FALSE)</f>
        <v>425824906</v>
      </c>
      <c r="Q1058" s="52"/>
    </row>
    <row r="1059" spans="1:18">
      <c r="A1059" s="30">
        <v>1057</v>
      </c>
      <c r="B1059" s="38">
        <v>19241030956</v>
      </c>
      <c r="C1059" s="50">
        <v>43797</v>
      </c>
      <c r="E1059" s="50">
        <v>43798</v>
      </c>
      <c r="F1059" s="71" t="s">
        <v>18</v>
      </c>
      <c r="G1059" s="41">
        <v>145</v>
      </c>
      <c r="H1059" s="77">
        <v>43806</v>
      </c>
      <c r="I1059" s="30" t="str">
        <f>VLOOKUP(B1059,'Список DKV от ЮТД'!$A$1:$S$10000,15,FALSE)</f>
        <v>2411/944</v>
      </c>
      <c r="J1059" s="30" t="s">
        <v>22</v>
      </c>
      <c r="K1059" s="41" t="str">
        <f>VLOOKUP(B1059,'Список DKV от ЮТД'!$A$1:$M$10000,13,FALSE)</f>
        <v>4</v>
      </c>
      <c r="L1059" s="30" t="str">
        <f>VLOOKUP(B1059,'Список DKV от ЮТД'!$A$1:$S$10000,14,FALSE)</f>
        <v>33DYA96</v>
      </c>
      <c r="M1059" s="52" t="str">
        <f>VLOOKUP(B1059,'Список DKV от ЮТД'!$A$1:$M$10000,10,FALSE)</f>
        <v>704310*******0178</v>
      </c>
      <c r="N1059" s="52" t="str">
        <f>VLOOKUP(B1059,'Список DKV от ЮТД'!$A$1:$S$10000,18,FALSE)</f>
        <v>blocked</v>
      </c>
      <c r="O1059" s="52" t="str">
        <f>VLOOKUP(B1059,'Список DKV от ЮТД'!$A$1:$S$10000,19,FALSE)</f>
        <v>blocked</v>
      </c>
      <c r="P1059" s="52" t="str">
        <f>VLOOKUP(B1059,'Список DKV от ЮТД'!$A$1:$S$10000,16,FALSE)</f>
        <v>425824951</v>
      </c>
      <c r="Q1059" s="49" t="s">
        <v>27404</v>
      </c>
      <c r="R1059" s="30" t="s">
        <v>18678</v>
      </c>
    </row>
    <row r="1060" spans="1:18">
      <c r="A1060" s="30">
        <v>1058</v>
      </c>
      <c r="B1060" s="37">
        <v>19241020114</v>
      </c>
      <c r="C1060" s="50">
        <v>43797</v>
      </c>
      <c r="E1060" s="50">
        <v>43798</v>
      </c>
      <c r="F1060" s="71" t="s">
        <v>18</v>
      </c>
      <c r="H1060" s="77">
        <v>43806</v>
      </c>
      <c r="I1060" s="30" t="str">
        <f>VLOOKUP(B1060,'Список DKV от ЮТД'!$A$1:$S$10000,15,FALSE)</f>
        <v>2411/945</v>
      </c>
      <c r="J1060" s="30" t="s">
        <v>22</v>
      </c>
      <c r="K1060" s="41" t="str">
        <f>VLOOKUP(B1060,'Список DKV от ЮТД'!$A$1:$M$10000,13,FALSE)</f>
        <v>4</v>
      </c>
      <c r="L1060" s="30" t="str">
        <f>VLOOKUP(B1060,'Список DKV от ЮТД'!$A$1:$S$10000,14,FALSE)</f>
        <v>26UK378</v>
      </c>
      <c r="M1060" s="52" t="str">
        <f>VLOOKUP(B1060,'Список DKV от ЮТД'!$A$1:$M$10000,10,FALSE)</f>
        <v>704310*******3908</v>
      </c>
      <c r="N1060" s="52" t="str">
        <f>VLOOKUP(B1060,'Список DKV от ЮТД'!$A$1:$S$10000,18,FALSE)</f>
        <v/>
      </c>
      <c r="O1060" s="52" t="str">
        <f>VLOOKUP(B1060,'Список DKV от ЮТД'!$A$1:$S$10000,19,FALSE)</f>
        <v/>
      </c>
      <c r="P1060" s="52" t="str">
        <f>VLOOKUP(B1060,'Список DKV от ЮТД'!$A$1:$S$10000,16,FALSE)</f>
        <v>425823867</v>
      </c>
      <c r="Q1060" s="52"/>
    </row>
    <row r="1061" spans="1:18">
      <c r="A1061" s="30">
        <v>1059</v>
      </c>
      <c r="B1061" s="37">
        <v>19241030907</v>
      </c>
      <c r="C1061" s="50">
        <v>43797</v>
      </c>
      <c r="E1061" s="50">
        <v>43798</v>
      </c>
      <c r="F1061" s="71" t="s">
        <v>18</v>
      </c>
      <c r="H1061" s="77">
        <v>43806</v>
      </c>
      <c r="I1061" s="30" t="str">
        <f>VLOOKUP(B1061,'Список DKV от ЮТД'!$A$1:$S$10000,15,FALSE)</f>
        <v>2411/946</v>
      </c>
      <c r="J1061" s="30" t="s">
        <v>22</v>
      </c>
      <c r="K1061" s="41" t="str">
        <f>VLOOKUP(B1061,'Список DKV от ЮТД'!$A$1:$M$10000,13,FALSE)</f>
        <v>4</v>
      </c>
      <c r="L1061" s="30" t="str">
        <f>VLOOKUP(B1061,'Список DKV от ЮТД'!$A$1:$S$10000,14,FALSE)</f>
        <v>34FH3073</v>
      </c>
      <c r="M1061" s="52" t="str">
        <f>VLOOKUP(B1061,'Список DKV от ЮТД'!$A$1:$M$10000,10,FALSE)</f>
        <v>704310*******0065</v>
      </c>
      <c r="N1061" s="52" t="str">
        <f>VLOOKUP(B1061,'Список DKV от ЮТД'!$A$1:$S$10000,18,FALSE)</f>
        <v>expired</v>
      </c>
      <c r="O1061" s="52" t="str">
        <f>VLOOKUP(B1061,'Список DKV от ЮТД'!$A$1:$S$10000,19,FALSE)</f>
        <v>blocked</v>
      </c>
      <c r="P1061" s="52" t="str">
        <f>VLOOKUP(B1061,'Список DKV от ЮТД'!$A$1:$S$10000,16,FALSE)</f>
        <v>425824946</v>
      </c>
      <c r="Q1061" s="52"/>
    </row>
    <row r="1062" spans="1:18">
      <c r="A1062" s="30">
        <v>1060</v>
      </c>
      <c r="B1062" s="37">
        <v>19241030774</v>
      </c>
      <c r="C1062" s="50">
        <v>43797</v>
      </c>
      <c r="E1062" s="50">
        <v>43798</v>
      </c>
      <c r="F1062" s="71" t="s">
        <v>18</v>
      </c>
      <c r="H1062" s="77">
        <v>43806</v>
      </c>
      <c r="I1062" s="30" t="str">
        <f>VLOOKUP(B1062,'Список DKV от ЮТД'!$A$1:$S$10000,15,FALSE)</f>
        <v>2411/947</v>
      </c>
      <c r="J1062" s="30" t="s">
        <v>22</v>
      </c>
      <c r="K1062" s="41" t="str">
        <f>VLOOKUP(B1062,'Список DKV от ЮТД'!$A$1:$M$10000,13,FALSE)</f>
        <v>4</v>
      </c>
      <c r="L1062" s="30" t="str">
        <f>VLOOKUP(B1062,'Список DKV от ЮТД'!$A$1:$S$10000,14,FALSE)</f>
        <v>33AVH48</v>
      </c>
      <c r="M1062" s="52" t="str">
        <f>VLOOKUP(B1062,'Список DKV от ЮТД'!$A$1:$M$10000,10,FALSE)</f>
        <v>704310*******0186</v>
      </c>
      <c r="N1062" s="52" t="str">
        <f>VLOOKUP(B1062,'Список DKV от ЮТД'!$A$1:$S$10000,18,FALSE)</f>
        <v/>
      </c>
      <c r="O1062" s="52" t="str">
        <f>VLOOKUP(B1062,'Список DKV от ЮТД'!$A$1:$S$10000,19,FALSE)</f>
        <v/>
      </c>
      <c r="P1062" s="52" t="str">
        <f>VLOOKUP(B1062,'Список DKV от ЮТД'!$A$1:$S$10000,16,FALSE)</f>
        <v>425824933</v>
      </c>
      <c r="Q1062" s="52"/>
    </row>
    <row r="1063" spans="1:18">
      <c r="A1063" s="30">
        <v>1061</v>
      </c>
      <c r="B1063" s="37">
        <v>19241030816</v>
      </c>
      <c r="C1063" s="50">
        <v>43797</v>
      </c>
      <c r="E1063" s="50">
        <v>43798</v>
      </c>
      <c r="F1063" s="71" t="s">
        <v>18</v>
      </c>
      <c r="H1063" s="77">
        <v>43806</v>
      </c>
      <c r="I1063" s="30" t="str">
        <f>VLOOKUP(B1063,'Список DKV от ЮТД'!$A$1:$S$10000,15,FALSE)</f>
        <v>2411/948</v>
      </c>
      <c r="J1063" s="30" t="s">
        <v>22</v>
      </c>
      <c r="K1063" s="41" t="str">
        <f>VLOOKUP(B1063,'Список DKV от ЮТД'!$A$1:$M$10000,13,FALSE)</f>
        <v>4</v>
      </c>
      <c r="L1063" s="30" t="str">
        <f>VLOOKUP(B1063,'Список DKV от ЮТД'!$A$1:$S$10000,14,FALSE)</f>
        <v>34NG5871</v>
      </c>
      <c r="M1063" s="52" t="str">
        <f>VLOOKUP(B1063,'Список DKV от ЮТД'!$A$1:$M$10000,10,FALSE)</f>
        <v>704310*******0062</v>
      </c>
      <c r="N1063" s="52" t="str">
        <f>VLOOKUP(B1063,'Список DKV от ЮТД'!$A$1:$S$10000,18,FALSE)</f>
        <v>expired</v>
      </c>
      <c r="O1063" s="52" t="str">
        <f>VLOOKUP(B1063,'Список DKV от ЮТД'!$A$1:$S$10000,19,FALSE)</f>
        <v>blocked</v>
      </c>
      <c r="P1063" s="52" t="str">
        <f>VLOOKUP(B1063,'Список DKV от ЮТД'!$A$1:$S$10000,16,FALSE)</f>
        <v>425824937</v>
      </c>
      <c r="Q1063" s="52"/>
    </row>
    <row r="1064" spans="1:18">
      <c r="A1064" s="30">
        <v>1062</v>
      </c>
      <c r="B1064" s="37">
        <v>19241030766</v>
      </c>
      <c r="C1064" s="50">
        <v>43797</v>
      </c>
      <c r="E1064" s="50">
        <v>43798</v>
      </c>
      <c r="F1064" s="71" t="s">
        <v>18</v>
      </c>
      <c r="H1064" s="77">
        <v>43806</v>
      </c>
      <c r="I1064" s="30" t="str">
        <f>VLOOKUP(B1064,'Список DKV от ЮТД'!$A$1:$S$10000,15,FALSE)</f>
        <v>2411/949</v>
      </c>
      <c r="J1064" s="30" t="s">
        <v>22</v>
      </c>
      <c r="K1064" s="41" t="str">
        <f>VLOOKUP(B1064,'Список DKV от ЮТД'!$A$1:$M$10000,13,FALSE)</f>
        <v>4</v>
      </c>
      <c r="L1064" s="30" t="str">
        <f>VLOOKUP(B1064,'Список DKV от ЮТД'!$A$1:$S$10000,14,FALSE)</f>
        <v>33DRR24</v>
      </c>
      <c r="M1064" s="52" t="str">
        <f>VLOOKUP(B1064,'Список DKV от ЮТД'!$A$1:$M$10000,10,FALSE)</f>
        <v>704310*******0087</v>
      </c>
      <c r="N1064" s="52" t="str">
        <f>VLOOKUP(B1064,'Список DKV от ЮТД'!$A$1:$S$10000,18,FALSE)</f>
        <v/>
      </c>
      <c r="O1064" s="52" t="str">
        <f>VLOOKUP(B1064,'Список DKV от ЮТД'!$A$1:$S$10000,19,FALSE)</f>
        <v/>
      </c>
      <c r="P1064" s="52" t="str">
        <f>VLOOKUP(B1064,'Список DKV от ЮТД'!$A$1:$S$10000,16,FALSE)</f>
        <v>425824932</v>
      </c>
      <c r="Q1064" s="52"/>
    </row>
    <row r="1065" spans="1:18">
      <c r="A1065" s="30">
        <v>1063</v>
      </c>
      <c r="B1065" s="37">
        <v>19241030881</v>
      </c>
      <c r="C1065" s="50">
        <v>43797</v>
      </c>
      <c r="E1065" s="50">
        <v>43798</v>
      </c>
      <c r="F1065" s="71" t="s">
        <v>18</v>
      </c>
      <c r="H1065" s="77">
        <v>43806</v>
      </c>
      <c r="I1065" s="30" t="str">
        <f>VLOOKUP(B1065,'Список DKV от ЮТД'!$A$1:$S$10000,15,FALSE)</f>
        <v>2411/950</v>
      </c>
      <c r="J1065" s="30" t="s">
        <v>22</v>
      </c>
      <c r="K1065" s="41" t="str">
        <f>VLOOKUP(B1065,'Список DKV от ЮТД'!$A$1:$M$10000,13,FALSE)</f>
        <v>4</v>
      </c>
      <c r="L1065" s="30" t="str">
        <f>VLOOKUP(B1065,'Список DKV от ЮТД'!$A$1:$S$10000,14,FALSE)</f>
        <v>CB0024HM</v>
      </c>
      <c r="M1065" s="52" t="str">
        <f>VLOOKUP(B1065,'Список DKV от ЮТД'!$A$1:$M$10000,10,FALSE)</f>
        <v>704310*******0649</v>
      </c>
      <c r="N1065" s="52" t="str">
        <f>VLOOKUP(B1065,'Список DKV от ЮТД'!$A$1:$S$10000,18,FALSE)</f>
        <v/>
      </c>
      <c r="O1065" s="52" t="str">
        <f>VLOOKUP(B1065,'Список DKV от ЮТД'!$A$1:$S$10000,19,FALSE)</f>
        <v/>
      </c>
      <c r="P1065" s="52" t="str">
        <f>VLOOKUP(B1065,'Список DKV от ЮТД'!$A$1:$S$10000,16,FALSE)</f>
        <v>425824944</v>
      </c>
      <c r="Q1065" s="52"/>
    </row>
    <row r="1066" spans="1:18">
      <c r="A1066" s="30">
        <v>1064</v>
      </c>
      <c r="B1066" s="37">
        <v>19241030089</v>
      </c>
      <c r="C1066" s="50">
        <v>43797</v>
      </c>
      <c r="E1066" s="50">
        <v>43798</v>
      </c>
      <c r="F1066" s="71" t="s">
        <v>18</v>
      </c>
      <c r="H1066" s="77">
        <v>43806</v>
      </c>
      <c r="I1066" s="30" t="str">
        <f>VLOOKUP(B1066,'Список DKV от ЮТД'!$A$1:$S$10000,15,FALSE)</f>
        <v>2411/951</v>
      </c>
      <c r="J1066" s="30" t="s">
        <v>22</v>
      </c>
      <c r="K1066" s="41" t="str">
        <f>VLOOKUP(B1066,'Список DKV от ЮТД'!$A$1:$M$10000,13,FALSE)</f>
        <v>4</v>
      </c>
      <c r="L1066" s="30" t="str">
        <f>VLOOKUP(B1066,'Список DKV от ЮТД'!$A$1:$S$10000,14,FALSE)</f>
        <v>07ZBJ60</v>
      </c>
      <c r="M1066" s="52" t="str">
        <f>VLOOKUP(B1066,'Список DKV от ЮТД'!$A$1:$M$10000,10,FALSE)</f>
        <v>704310*******0272</v>
      </c>
      <c r="N1066" s="52" t="str">
        <f>VLOOKUP(B1066,'Список DKV от ЮТД'!$A$1:$S$10000,18,FALSE)</f>
        <v>expired</v>
      </c>
      <c r="O1066" s="52" t="str">
        <f>VLOOKUP(B1066,'Список DKV от ЮТД'!$A$1:$S$10000,19,FALSE)</f>
        <v>blocked</v>
      </c>
      <c r="P1066" s="52" t="str">
        <f>VLOOKUP(B1066,'Список DKV от ЮТД'!$A$1:$S$10000,16,FALSE)</f>
        <v>425824864</v>
      </c>
      <c r="Q1066" s="52"/>
    </row>
    <row r="1067" spans="1:18">
      <c r="A1067" s="30">
        <v>1065</v>
      </c>
      <c r="B1067" s="37">
        <v>19241030048</v>
      </c>
      <c r="C1067" s="50">
        <v>43797</v>
      </c>
      <c r="E1067" s="50">
        <v>43798</v>
      </c>
      <c r="F1067" s="71" t="s">
        <v>18</v>
      </c>
      <c r="H1067" s="77">
        <v>43806</v>
      </c>
      <c r="I1067" s="30" t="str">
        <f>VLOOKUP(B1067,'Список DKV от ЮТД'!$A$1:$S$10000,15,FALSE)</f>
        <v>2411/952</v>
      </c>
      <c r="J1067" s="30" t="s">
        <v>22</v>
      </c>
      <c r="K1067" s="41" t="str">
        <f>VLOOKUP(B1067,'Список DKV от ЮТД'!$A$1:$M$10000,13,FALSE)</f>
        <v>4</v>
      </c>
      <c r="L1067" s="30" t="str">
        <f>VLOOKUP(B1067,'Список DKV от ЮТД'!$A$1:$S$10000,14,FALSE)</f>
        <v>26UK380</v>
      </c>
      <c r="M1067" s="52" t="str">
        <f>VLOOKUP(B1067,'Список DKV от ЮТД'!$A$1:$M$10000,10,FALSE)</f>
        <v>704310*******3924</v>
      </c>
      <c r="N1067" s="52" t="str">
        <f>VLOOKUP(B1067,'Список DKV от ЮТД'!$A$1:$S$10000,18,FALSE)</f>
        <v/>
      </c>
      <c r="O1067" s="52" t="str">
        <f>VLOOKUP(B1067,'Список DKV от ЮТД'!$A$1:$S$10000,19,FALSE)</f>
        <v/>
      </c>
      <c r="P1067" s="52" t="str">
        <f>VLOOKUP(B1067,'Список DKV от ЮТД'!$A$1:$S$10000,16,FALSE)</f>
        <v>425824860</v>
      </c>
      <c r="Q1067" s="52"/>
    </row>
    <row r="1068" spans="1:18">
      <c r="A1068" s="30">
        <v>1066</v>
      </c>
      <c r="B1068" s="37">
        <v>19241030659</v>
      </c>
      <c r="C1068" s="50">
        <v>43797</v>
      </c>
      <c r="E1068" s="50">
        <v>43798</v>
      </c>
      <c r="F1068" s="71" t="s">
        <v>18</v>
      </c>
      <c r="H1068" s="77">
        <v>43806</v>
      </c>
      <c r="I1068" s="30" t="str">
        <f>VLOOKUP(B1068,'Список DKV от ЮТД'!$A$1:$S$10000,15,FALSE)</f>
        <v>2411/953</v>
      </c>
      <c r="J1068" s="30" t="s">
        <v>22</v>
      </c>
      <c r="K1068" s="41" t="str">
        <f>VLOOKUP(B1068,'Список DKV от ЮТД'!$A$1:$M$10000,13,FALSE)</f>
        <v>4</v>
      </c>
      <c r="L1068" s="30" t="str">
        <f>VLOOKUP(B1068,'Список DKV от ЮТД'!$A$1:$S$10000,14,FALSE)</f>
        <v>31EM301</v>
      </c>
      <c r="M1068" s="52" t="str">
        <f>VLOOKUP(B1068,'Список DKV от ЮТД'!$A$1:$M$10000,10,FALSE)</f>
        <v>704310*******0197</v>
      </c>
      <c r="N1068" s="52" t="str">
        <f>VLOOKUP(B1068,'Список DKV от ЮТД'!$A$1:$S$10000,18,FALSE)</f>
        <v>expired</v>
      </c>
      <c r="O1068" s="52" t="str">
        <f>VLOOKUP(B1068,'Список DKV от ЮТД'!$A$1:$S$10000,19,FALSE)</f>
        <v>blocked</v>
      </c>
      <c r="P1068" s="52" t="str">
        <f>VLOOKUP(B1068,'Список DKV от ЮТД'!$A$1:$S$10000,16,FALSE)</f>
        <v>425824921</v>
      </c>
      <c r="Q1068" s="52"/>
    </row>
    <row r="1069" spans="1:18">
      <c r="A1069" s="30">
        <v>1067</v>
      </c>
      <c r="B1069" s="37">
        <v>19221139843</v>
      </c>
      <c r="C1069" s="50">
        <v>43783</v>
      </c>
      <c r="E1069" s="50">
        <v>43784</v>
      </c>
      <c r="F1069" s="30" t="s">
        <v>20</v>
      </c>
      <c r="H1069" s="77">
        <v>43806</v>
      </c>
      <c r="I1069" s="30" t="str">
        <f>VLOOKUP(B1069,'Список DKV от ЮТД'!$A$1:$S$10000,15,FALSE)</f>
        <v>2412/106</v>
      </c>
      <c r="J1069" s="30" t="s">
        <v>22</v>
      </c>
      <c r="K1069" s="41" t="str">
        <f>VLOOKUP(B1069,'Список DKV от ЮТД'!$A$1:$M$10000,13,FALSE)</f>
        <v>4</v>
      </c>
      <c r="L1069" s="30" t="str">
        <f>VLOOKUP(B1069,'Список DKV от ЮТД'!$A$1:$S$10000,14,FALSE)</f>
        <v>UE082RB</v>
      </c>
      <c r="M1069" s="52" t="str">
        <f>VLOOKUP(B1069,'Список DKV от ЮТД'!$A$1:$M$10000,10,FALSE)</f>
        <v>704310*******0341</v>
      </c>
      <c r="N1069" s="52" t="str">
        <f>VLOOKUP(B1069,'Список DKV от ЮТД'!$A$1:$S$10000,18,FALSE)</f>
        <v/>
      </c>
      <c r="O1069" s="52" t="str">
        <f>VLOOKUP(B1069,'Список DKV от ЮТД'!$A$1:$S$10000,19,FALSE)</f>
        <v/>
      </c>
      <c r="P1069" s="52" t="str">
        <f>VLOOKUP(B1069,'Список DKV от ЮТД'!$A$1:$S$10000,16,FALSE)</f>
        <v>425311552</v>
      </c>
      <c r="Q1069" s="52"/>
    </row>
    <row r="1070" spans="1:18">
      <c r="A1070" s="30">
        <v>1068</v>
      </c>
      <c r="B1070" s="37">
        <v>19221139124</v>
      </c>
      <c r="C1070" s="50">
        <v>43783</v>
      </c>
      <c r="E1070" s="50">
        <v>43784</v>
      </c>
      <c r="F1070" s="30" t="s">
        <v>20</v>
      </c>
      <c r="H1070" s="77">
        <v>43806</v>
      </c>
      <c r="I1070" s="30" t="str">
        <f>VLOOKUP(B1070,'Список DKV от ЮТД'!$A$1:$S$10000,15,FALSE)</f>
        <v>2412/107</v>
      </c>
      <c r="J1070" s="30" t="s">
        <v>22</v>
      </c>
      <c r="K1070" s="41" t="str">
        <f>VLOOKUP(B1070,'Список DKV от ЮТД'!$A$1:$M$10000,13,FALSE)</f>
        <v>4</v>
      </c>
      <c r="L1070" s="30" t="str">
        <f>VLOOKUP(B1070,'Список DKV от ЮТД'!$A$1:$S$10000,14,FALSE)</f>
        <v>UE055FO</v>
      </c>
      <c r="M1070" s="52" t="str">
        <f>VLOOKUP(B1070,'Список DKV от ЮТД'!$A$1:$M$10000,10,FALSE)</f>
        <v>704310*******0200</v>
      </c>
      <c r="N1070" s="52" t="str">
        <f>VLOOKUP(B1070,'Список DKV от ЮТД'!$A$1:$S$10000,18,FALSE)</f>
        <v>expired</v>
      </c>
      <c r="O1070" s="52" t="str">
        <f>VLOOKUP(B1070,'Список DKV от ЮТД'!$A$1:$S$10000,19,FALSE)</f>
        <v>blocked</v>
      </c>
      <c r="P1070" s="52" t="str">
        <f>VLOOKUP(B1070,'Список DKV от ЮТД'!$A$1:$S$10000,16,FALSE)</f>
        <v>425311480</v>
      </c>
      <c r="Q1070" s="52"/>
    </row>
    <row r="1071" spans="1:18">
      <c r="A1071" s="30">
        <v>1069</v>
      </c>
      <c r="B1071" s="37">
        <v>19221139884</v>
      </c>
      <c r="C1071" s="50">
        <v>43783</v>
      </c>
      <c r="E1071" s="50">
        <v>43784</v>
      </c>
      <c r="F1071" s="30" t="s">
        <v>20</v>
      </c>
      <c r="H1071" s="77">
        <v>43806</v>
      </c>
      <c r="I1071" s="30" t="str">
        <f>VLOOKUP(B1071,'Список DKV от ЮТД'!$A$1:$S$10000,15,FALSE)</f>
        <v>2412/108</v>
      </c>
      <c r="J1071" s="30" t="s">
        <v>22</v>
      </c>
      <c r="K1071" s="41" t="str">
        <f>VLOOKUP(B1071,'Список DKV от ЮТД'!$A$1:$M$10000,13,FALSE)</f>
        <v>4</v>
      </c>
      <c r="L1071" s="30" t="str">
        <f>VLOOKUP(B1071,'Список DKV от ЮТД'!$A$1:$S$10000,14,FALSE)</f>
        <v>ST7313P</v>
      </c>
      <c r="M1071" s="52" t="str">
        <f>VLOOKUP(B1071,'Список DKV от ЮТД'!$A$1:$M$10000,10,FALSE)</f>
        <v>704310*******0167</v>
      </c>
      <c r="N1071" s="52" t="str">
        <f>VLOOKUP(B1071,'Список DKV от ЮТД'!$A$1:$S$10000,18,FALSE)</f>
        <v>expired</v>
      </c>
      <c r="O1071" s="52" t="str">
        <f>VLOOKUP(B1071,'Список DKV от ЮТД'!$A$1:$S$10000,19,FALSE)</f>
        <v>blocked</v>
      </c>
      <c r="P1071" s="52" t="str">
        <f>VLOOKUP(B1071,'Список DKV от ЮТД'!$A$1:$S$10000,16,FALSE)</f>
        <v>425311556</v>
      </c>
      <c r="Q1071" s="52"/>
    </row>
    <row r="1072" spans="1:18">
      <c r="A1072" s="30">
        <v>1070</v>
      </c>
      <c r="B1072" s="37">
        <v>19221139710</v>
      </c>
      <c r="C1072" s="50">
        <v>43783</v>
      </c>
      <c r="E1072" s="50">
        <v>43784</v>
      </c>
      <c r="F1072" s="30" t="s">
        <v>20</v>
      </c>
      <c r="H1072" s="77">
        <v>43806</v>
      </c>
      <c r="I1072" s="30" t="str">
        <f>VLOOKUP(B1072,'Список DKV от ЮТД'!$A$1:$S$10000,15,FALSE)</f>
        <v>2412/109</v>
      </c>
      <c r="J1072" s="30" t="s">
        <v>22</v>
      </c>
      <c r="K1072" s="41" t="str">
        <f>VLOOKUP(B1072,'Список DKV от ЮТД'!$A$1:$M$10000,13,FALSE)</f>
        <v>4</v>
      </c>
      <c r="L1072" s="30" t="str">
        <f>VLOOKUP(B1072,'Список DKV от ЮТД'!$A$1:$S$10000,14,FALSE)</f>
        <v>CO4093BT</v>
      </c>
      <c r="M1072" s="52" t="str">
        <f>VLOOKUP(B1072,'Список DKV от ЮТД'!$A$1:$M$10000,10,FALSE)</f>
        <v>704310*******0170</v>
      </c>
      <c r="N1072" s="52" t="str">
        <f>VLOOKUP(B1072,'Список DKV от ЮТД'!$A$1:$S$10000,18,FALSE)</f>
        <v/>
      </c>
      <c r="O1072" s="52" t="str">
        <f>VLOOKUP(B1072,'Список DKV от ЮТД'!$A$1:$S$10000,19,FALSE)</f>
        <v/>
      </c>
      <c r="P1072" s="52" t="str">
        <f>VLOOKUP(B1072,'Список DKV от ЮТД'!$A$1:$S$10000,16,FALSE)</f>
        <v>425311539</v>
      </c>
      <c r="Q1072" s="52"/>
    </row>
    <row r="1073" spans="1:18">
      <c r="A1073" s="30">
        <v>1071</v>
      </c>
      <c r="B1073" s="37">
        <v>19221139751</v>
      </c>
      <c r="C1073" s="50">
        <v>43783</v>
      </c>
      <c r="E1073" s="50">
        <v>43784</v>
      </c>
      <c r="F1073" s="30" t="s">
        <v>20</v>
      </c>
      <c r="H1073" s="77">
        <v>43806</v>
      </c>
      <c r="I1073" s="30" t="str">
        <f>VLOOKUP(B1073,'Список DKV от ЮТД'!$A$1:$S$10000,15,FALSE)</f>
        <v>2412/110</v>
      </c>
      <c r="J1073" s="30" t="s">
        <v>22</v>
      </c>
      <c r="K1073" s="41" t="str">
        <f>VLOOKUP(B1073,'Список DKV от ЮТД'!$A$1:$M$10000,13,FALSE)</f>
        <v>4</v>
      </c>
      <c r="L1073" s="30" t="str">
        <f>VLOOKUP(B1073,'Список DKV от ЮТД'!$A$1:$S$10000,14,FALSE)</f>
        <v>OG0507RR</v>
      </c>
      <c r="M1073" s="52" t="str">
        <f>VLOOKUP(B1073,'Список DKV от ЮТД'!$A$1:$M$10000,10,FALSE)</f>
        <v>704310*******0095</v>
      </c>
      <c r="N1073" s="52" t="str">
        <f>VLOOKUP(B1073,'Список DKV от ЮТД'!$A$1:$S$10000,18,FALSE)</f>
        <v/>
      </c>
      <c r="O1073" s="52" t="str">
        <f>VLOOKUP(B1073,'Список DKV от ЮТД'!$A$1:$S$10000,19,FALSE)</f>
        <v/>
      </c>
      <c r="P1073" s="52" t="str">
        <f>VLOOKUP(B1073,'Список DKV от ЮТД'!$A$1:$S$10000,16,FALSE)</f>
        <v>425311543</v>
      </c>
      <c r="Q1073" s="52"/>
    </row>
    <row r="1074" spans="1:18">
      <c r="A1074" s="30">
        <v>1072</v>
      </c>
      <c r="B1074" s="37">
        <v>19221139959</v>
      </c>
      <c r="C1074" s="50">
        <v>43783</v>
      </c>
      <c r="E1074" s="50">
        <v>43784</v>
      </c>
      <c r="F1074" s="30" t="s">
        <v>20</v>
      </c>
      <c r="H1074" s="77">
        <v>43806</v>
      </c>
      <c r="I1074" s="30" t="str">
        <f>VLOOKUP(B1074,'Список DKV от ЮТД'!$A$1:$S$10000,15,FALSE)</f>
        <v>2412/111</v>
      </c>
      <c r="J1074" s="30" t="s">
        <v>22</v>
      </c>
      <c r="K1074" s="41" t="str">
        <f>VLOOKUP(B1074,'Список DKV от ЮТД'!$A$1:$M$10000,13,FALSE)</f>
        <v>4</v>
      </c>
      <c r="L1074" s="30" t="str">
        <f>VLOOKUP(B1074,'Список DKV от ЮТД'!$A$1:$S$10000,14,FALSE)</f>
        <v>PK0142BT</v>
      </c>
      <c r="M1074" s="52" t="str">
        <f>VLOOKUP(B1074,'Список DKV от ЮТД'!$A$1:$M$10000,10,FALSE)</f>
        <v>704310*******0234</v>
      </c>
      <c r="N1074" s="52" t="str">
        <f>VLOOKUP(B1074,'Список DKV от ЮТД'!$A$1:$S$10000,18,FALSE)</f>
        <v/>
      </c>
      <c r="O1074" s="52" t="str">
        <f>VLOOKUP(B1074,'Список DKV от ЮТД'!$A$1:$S$10000,19,FALSE)</f>
        <v/>
      </c>
      <c r="P1074" s="52" t="str">
        <f>VLOOKUP(B1074,'Список DKV от ЮТД'!$A$1:$S$10000,16,FALSE)</f>
        <v>425311563</v>
      </c>
      <c r="Q1074" s="52"/>
    </row>
    <row r="1075" spans="1:18">
      <c r="A1075" s="30">
        <v>1073</v>
      </c>
      <c r="B1075" s="37">
        <v>19221139728</v>
      </c>
      <c r="C1075" s="50">
        <v>43783</v>
      </c>
      <c r="E1075" s="50">
        <v>43784</v>
      </c>
      <c r="F1075" s="30" t="s">
        <v>20</v>
      </c>
      <c r="H1075" s="77">
        <v>43806</v>
      </c>
      <c r="I1075" s="30" t="str">
        <f>VLOOKUP(B1075,'Список DKV от ЮТД'!$A$1:$S$10000,15,FALSE)</f>
        <v>2412/112</v>
      </c>
      <c r="J1075" s="30" t="s">
        <v>22</v>
      </c>
      <c r="K1075" s="41" t="str">
        <f>VLOOKUP(B1075,'Список DKV от ЮТД'!$A$1:$M$10000,13,FALSE)</f>
        <v>4</v>
      </c>
      <c r="L1075" s="30" t="str">
        <f>VLOOKUP(B1075,'Список DKV от ЮТД'!$A$1:$S$10000,14,FALSE)</f>
        <v>RA0192AC</v>
      </c>
      <c r="M1075" s="52" t="str">
        <f>VLOOKUP(B1075,'Список DKV от ЮТД'!$A$1:$M$10000,10,FALSE)</f>
        <v>704310*******0280</v>
      </c>
      <c r="N1075" s="52" t="str">
        <f>VLOOKUP(B1075,'Список DKV от ЮТД'!$A$1:$S$10000,18,FALSE)</f>
        <v/>
      </c>
      <c r="O1075" s="52" t="str">
        <f>VLOOKUP(B1075,'Список DKV от ЮТД'!$A$1:$S$10000,19,FALSE)</f>
        <v/>
      </c>
      <c r="P1075" s="52" t="str">
        <f>VLOOKUP(B1075,'Список DKV от ЮТД'!$A$1:$S$10000,16,FALSE)</f>
        <v>425311540</v>
      </c>
      <c r="Q1075" s="52"/>
    </row>
    <row r="1076" spans="1:18">
      <c r="A1076" s="30">
        <v>1074</v>
      </c>
      <c r="B1076" s="37">
        <v>19221139165</v>
      </c>
      <c r="C1076" s="50">
        <v>43783</v>
      </c>
      <c r="E1076" s="50">
        <v>43784</v>
      </c>
      <c r="F1076" s="30" t="s">
        <v>20</v>
      </c>
      <c r="H1076" s="77">
        <v>43806</v>
      </c>
      <c r="I1076" s="30" t="str">
        <f>VLOOKUP(B1076,'Список DKV от ЮТД'!$A$1:$S$10000,15,FALSE)</f>
        <v>2412/121</v>
      </c>
      <c r="J1076" s="30" t="s">
        <v>22</v>
      </c>
      <c r="K1076" s="41" t="str">
        <f>VLOOKUP(B1076,'Список DKV от ЮТД'!$A$1:$M$10000,13,FALSE)</f>
        <v>4</v>
      </c>
      <c r="L1076" s="30" t="str">
        <f>VLOOKUP(B1076,'Список DKV от ЮТД'!$A$1:$S$10000,14,FALSE)</f>
        <v>CO6237CX</v>
      </c>
      <c r="M1076" s="52" t="str">
        <f>VLOOKUP(B1076,'Список DKV от ЮТД'!$A$1:$M$10000,10,FALSE)</f>
        <v>704310*******0287</v>
      </c>
      <c r="N1076" s="52" t="str">
        <f>VLOOKUP(B1076,'Список DKV от ЮТД'!$A$1:$S$10000,18,FALSE)</f>
        <v/>
      </c>
      <c r="O1076" s="52" t="str">
        <f>VLOOKUP(B1076,'Список DKV от ЮТД'!$A$1:$S$10000,19,FALSE)</f>
        <v/>
      </c>
      <c r="P1076" s="52" t="str">
        <f>VLOOKUP(B1076,'Список DKV от ЮТД'!$A$1:$S$10000,16,FALSE)</f>
        <v>425311484</v>
      </c>
      <c r="Q1076" s="52"/>
    </row>
    <row r="1077" spans="1:18">
      <c r="A1077" s="30">
        <v>1075</v>
      </c>
      <c r="B1077" s="38">
        <v>19241030691</v>
      </c>
      <c r="C1077" s="50">
        <v>43797</v>
      </c>
      <c r="E1077" s="50">
        <v>43798</v>
      </c>
      <c r="F1077" s="71" t="s">
        <v>18</v>
      </c>
      <c r="G1077" s="41">
        <v>145</v>
      </c>
      <c r="H1077" s="77">
        <v>43807</v>
      </c>
      <c r="I1077" s="30" t="str">
        <f>VLOOKUP(B1077,'Список DKV от ЮТД'!$A$1:$S$10000,15,FALSE)</f>
        <v>2411/954</v>
      </c>
      <c r="J1077" s="30" t="s">
        <v>22</v>
      </c>
      <c r="K1077" s="41" t="str">
        <f>VLOOKUP(B1077,'Список DKV от ЮТД'!$A$1:$M$10000,13,FALSE)</f>
        <v>4</v>
      </c>
      <c r="L1077" s="30" t="str">
        <f>VLOOKUP(B1077,'Список DKV от ЮТД'!$A$1:$S$10000,14,FALSE)</f>
        <v>34HT9934</v>
      </c>
      <c r="M1077" s="52" t="str">
        <f>VLOOKUP(B1077,'Список DKV от ЮТД'!$A$1:$M$10000,10,FALSE)</f>
        <v>704310*******0827</v>
      </c>
      <c r="N1077" s="52" t="str">
        <f>VLOOKUP(B1077,'Список DKV от ЮТД'!$A$1:$S$10000,18,FALSE)</f>
        <v>blocked</v>
      </c>
      <c r="O1077" s="52" t="str">
        <f>VLOOKUP(B1077,'Список DKV от ЮТД'!$A$1:$S$10000,19,FALSE)</f>
        <v>blocked</v>
      </c>
      <c r="P1077" s="52" t="str">
        <f>VLOOKUP(B1077,'Список DKV от ЮТД'!$A$1:$S$10000,16,FALSE)</f>
        <v>425824925</v>
      </c>
      <c r="Q1077" s="49" t="s">
        <v>27373</v>
      </c>
      <c r="R1077" s="30" t="s">
        <v>24376</v>
      </c>
    </row>
    <row r="1078" spans="1:18">
      <c r="A1078" s="30">
        <v>1076</v>
      </c>
      <c r="B1078" s="37">
        <v>19241030618</v>
      </c>
      <c r="C1078" s="50">
        <v>43797</v>
      </c>
      <c r="E1078" s="50">
        <v>43798</v>
      </c>
      <c r="F1078" s="71" t="s">
        <v>18</v>
      </c>
      <c r="H1078" s="77">
        <v>43807</v>
      </c>
      <c r="I1078" s="30" t="str">
        <f>VLOOKUP(B1078,'Список DKV от ЮТД'!$A$1:$S$10000,15,FALSE)</f>
        <v>2411/955</v>
      </c>
      <c r="J1078" s="30" t="s">
        <v>22</v>
      </c>
      <c r="K1078" s="41" t="str">
        <f>VLOOKUP(B1078,'Список DKV от ЮТД'!$A$1:$M$10000,13,FALSE)</f>
        <v>4</v>
      </c>
      <c r="L1078" s="30" t="str">
        <f>VLOOKUP(B1078,'Список DKV от ЮТД'!$A$1:$S$10000,14,FALSE)</f>
        <v>81EG456</v>
      </c>
      <c r="M1078" s="52" t="str">
        <f>VLOOKUP(B1078,'Список DKV от ЮТД'!$A$1:$M$10000,10,FALSE)</f>
        <v>704310*******0361</v>
      </c>
      <c r="N1078" s="52" t="str">
        <f>VLOOKUP(B1078,'Список DKV от ЮТД'!$A$1:$S$10000,18,FALSE)</f>
        <v>expired</v>
      </c>
      <c r="O1078" s="52" t="str">
        <f>VLOOKUP(B1078,'Список DKV от ЮТД'!$A$1:$S$10000,19,FALSE)</f>
        <v>blocked</v>
      </c>
      <c r="P1078" s="52" t="str">
        <f>VLOOKUP(B1078,'Список DKV от ЮТД'!$A$1:$S$10000,16,FALSE)</f>
        <v>425824917</v>
      </c>
      <c r="Q1078" s="52"/>
    </row>
    <row r="1079" spans="1:18">
      <c r="A1079" s="30">
        <v>1077</v>
      </c>
      <c r="B1079" s="37">
        <v>19241030568</v>
      </c>
      <c r="C1079" s="50">
        <v>43797</v>
      </c>
      <c r="E1079" s="50">
        <v>43798</v>
      </c>
      <c r="F1079" s="71" t="s">
        <v>18</v>
      </c>
      <c r="H1079" s="77">
        <v>43807</v>
      </c>
      <c r="I1079" s="30" t="str">
        <f>VLOOKUP(B1079,'Список DKV от ЮТД'!$A$1:$S$10000,15,FALSE)</f>
        <v>2411/956</v>
      </c>
      <c r="J1079" s="30" t="s">
        <v>22</v>
      </c>
      <c r="K1079" s="41" t="str">
        <f>VLOOKUP(B1079,'Список DKV от ЮТД'!$A$1:$M$10000,13,FALSE)</f>
        <v>4</v>
      </c>
      <c r="L1079" s="30" t="str">
        <f>VLOOKUP(B1079,'Список DKV от ЮТД'!$A$1:$S$10000,14,FALSE)</f>
        <v>42BIS57</v>
      </c>
      <c r="M1079" s="52" t="str">
        <f>VLOOKUP(B1079,'Список DKV от ЮТД'!$A$1:$M$10000,10,FALSE)</f>
        <v>704310*******0117</v>
      </c>
      <c r="N1079" s="52" t="str">
        <f>VLOOKUP(B1079,'Список DKV от ЮТД'!$A$1:$S$10000,18,FALSE)</f>
        <v>expired</v>
      </c>
      <c r="O1079" s="52" t="str">
        <f>VLOOKUP(B1079,'Список DKV от ЮТД'!$A$1:$S$10000,19,FALSE)</f>
        <v>blocked</v>
      </c>
      <c r="P1079" s="52" t="str">
        <f>VLOOKUP(B1079,'Список DKV от ЮТД'!$A$1:$S$10000,16,FALSE)</f>
        <v>425824912</v>
      </c>
      <c r="Q1079" s="52"/>
    </row>
    <row r="1080" spans="1:18">
      <c r="A1080" s="30">
        <v>1078</v>
      </c>
      <c r="B1080" s="37">
        <v>19241030576</v>
      </c>
      <c r="C1080" s="50">
        <v>43797</v>
      </c>
      <c r="E1080" s="50">
        <v>43798</v>
      </c>
      <c r="F1080" s="71" t="s">
        <v>18</v>
      </c>
      <c r="H1080" s="77">
        <v>43807</v>
      </c>
      <c r="I1080" s="30" t="str">
        <f>VLOOKUP(B1080,'Список DKV от ЮТД'!$A$1:$S$10000,15,FALSE)</f>
        <v>2411/957</v>
      </c>
      <c r="J1080" s="30" t="s">
        <v>22</v>
      </c>
      <c r="K1080" s="41" t="str">
        <f>VLOOKUP(B1080,'Список DKV от ЮТД'!$A$1:$M$10000,13,FALSE)</f>
        <v>4</v>
      </c>
      <c r="L1080" s="30" t="str">
        <f>VLOOKUP(B1080,'Список DKV от ЮТД'!$A$1:$S$10000,14,FALSE)</f>
        <v>CA7119TC</v>
      </c>
      <c r="M1080" s="52" t="str">
        <f>VLOOKUP(B1080,'Список DKV от ЮТД'!$A$1:$M$10000,10,FALSE)</f>
        <v>704310*******3238</v>
      </c>
      <c r="N1080" s="52" t="str">
        <f>VLOOKUP(B1080,'Список DKV от ЮТД'!$A$1:$S$10000,18,FALSE)</f>
        <v/>
      </c>
      <c r="O1080" s="52" t="str">
        <f>VLOOKUP(B1080,'Список DKV от ЮТД'!$A$1:$S$10000,19,FALSE)</f>
        <v/>
      </c>
      <c r="P1080" s="52" t="str">
        <f>VLOOKUP(B1080,'Список DKV от ЮТД'!$A$1:$S$10000,16,FALSE)</f>
        <v>425824913</v>
      </c>
      <c r="Q1080" s="52"/>
    </row>
    <row r="1081" spans="1:18">
      <c r="A1081" s="30">
        <v>1079</v>
      </c>
      <c r="B1081" s="37">
        <v>19241030170</v>
      </c>
      <c r="C1081" s="50">
        <v>43797</v>
      </c>
      <c r="E1081" s="50">
        <v>43798</v>
      </c>
      <c r="F1081" s="71" t="s">
        <v>18</v>
      </c>
      <c r="H1081" s="77">
        <v>43807</v>
      </c>
      <c r="I1081" s="30" t="str">
        <f>VLOOKUP(B1081,'Список DKV от ЮТД'!$A$1:$S$10000,15,FALSE)</f>
        <v>2411/958</v>
      </c>
      <c r="J1081" s="30" t="s">
        <v>22</v>
      </c>
      <c r="K1081" s="41" t="str">
        <f>VLOOKUP(B1081,'Список DKV от ЮТД'!$A$1:$M$10000,13,FALSE)</f>
        <v>4</v>
      </c>
      <c r="L1081" s="30" t="str">
        <f>VLOOKUP(B1081,'Список DKV от ЮТД'!$A$1:$S$10000,14,FALSE)</f>
        <v>42CEK12</v>
      </c>
      <c r="M1081" s="52" t="str">
        <f>VLOOKUP(B1081,'Список DKV от ЮТД'!$A$1:$M$10000,10,FALSE)</f>
        <v>704310*******0423</v>
      </c>
      <c r="N1081" s="52" t="str">
        <f>VLOOKUP(B1081,'Список DKV от ЮТД'!$A$1:$S$10000,18,FALSE)</f>
        <v/>
      </c>
      <c r="O1081" s="52" t="str">
        <f>VLOOKUP(B1081,'Список DKV от ЮТД'!$A$1:$S$10000,19,FALSE)</f>
        <v/>
      </c>
      <c r="P1081" s="52" t="str">
        <f>VLOOKUP(B1081,'Список DKV от ЮТД'!$A$1:$S$10000,16,FALSE)</f>
        <v>425824873</v>
      </c>
      <c r="Q1081" s="52"/>
    </row>
    <row r="1082" spans="1:18">
      <c r="A1082" s="30">
        <v>1080</v>
      </c>
      <c r="B1082" s="37">
        <v>19241030139</v>
      </c>
      <c r="C1082" s="50">
        <v>43797</v>
      </c>
      <c r="E1082" s="50">
        <v>43798</v>
      </c>
      <c r="F1082" s="71" t="s">
        <v>18</v>
      </c>
      <c r="H1082" s="77">
        <v>43807</v>
      </c>
      <c r="I1082" s="30" t="str">
        <f>VLOOKUP(B1082,'Список DKV от ЮТД'!$A$1:$S$10000,15,FALSE)</f>
        <v>2411/959</v>
      </c>
      <c r="J1082" s="30" t="s">
        <v>22</v>
      </c>
      <c r="K1082" s="41" t="str">
        <f>VLOOKUP(B1082,'Список DKV от ЮТД'!$A$1:$M$10000,13,FALSE)</f>
        <v>4</v>
      </c>
      <c r="L1082" s="30" t="str">
        <f>VLOOKUP(B1082,'Список DKV от ЮТД'!$A$1:$S$10000,14,FALSE)</f>
        <v>CB5315KP</v>
      </c>
      <c r="M1082" s="52" t="str">
        <f>VLOOKUP(B1082,'Список DKV от ЮТД'!$A$1:$M$10000,10,FALSE)</f>
        <v>704310*******0048</v>
      </c>
      <c r="N1082" s="52" t="str">
        <f>VLOOKUP(B1082,'Список DKV от ЮТД'!$A$1:$S$10000,18,FALSE)</f>
        <v/>
      </c>
      <c r="O1082" s="52" t="str">
        <f>VLOOKUP(B1082,'Список DKV от ЮТД'!$A$1:$S$10000,19,FALSE)</f>
        <v/>
      </c>
      <c r="P1082" s="52" t="str">
        <f>VLOOKUP(B1082,'Список DKV от ЮТД'!$A$1:$S$10000,16,FALSE)</f>
        <v>425824869</v>
      </c>
      <c r="Q1082" s="52"/>
    </row>
    <row r="1083" spans="1:18">
      <c r="A1083" s="30">
        <v>1081</v>
      </c>
      <c r="B1083" s="37">
        <v>19241030121</v>
      </c>
      <c r="C1083" s="50">
        <v>43797</v>
      </c>
      <c r="E1083" s="50">
        <v>43798</v>
      </c>
      <c r="F1083" s="71" t="s">
        <v>18</v>
      </c>
      <c r="H1083" s="77">
        <v>43807</v>
      </c>
      <c r="I1083" s="30" t="str">
        <f>VLOOKUP(B1083,'Список DKV от ЮТД'!$A$1:$S$10000,15,FALSE)</f>
        <v>2411/960</v>
      </c>
      <c r="J1083" s="30" t="s">
        <v>22</v>
      </c>
      <c r="K1083" s="41" t="str">
        <f>VLOOKUP(B1083,'Список DKV от ЮТД'!$A$1:$M$10000,13,FALSE)</f>
        <v>4</v>
      </c>
      <c r="L1083" s="30" t="str">
        <f>VLOOKUP(B1083,'Список DKV от ЮТД'!$A$1:$S$10000,14,FALSE)</f>
        <v>42ALY81</v>
      </c>
      <c r="M1083" s="52" t="str">
        <f>VLOOKUP(B1083,'Список DKV от ЮТД'!$A$1:$M$10000,10,FALSE)</f>
        <v>704310*******0415</v>
      </c>
      <c r="N1083" s="52" t="str">
        <f>VLOOKUP(B1083,'Список DKV от ЮТД'!$A$1:$S$10000,18,FALSE)</f>
        <v/>
      </c>
      <c r="O1083" s="52" t="str">
        <f>VLOOKUP(B1083,'Список DKV от ЮТД'!$A$1:$S$10000,19,FALSE)</f>
        <v/>
      </c>
      <c r="P1083" s="52" t="str">
        <f>VLOOKUP(B1083,'Список DKV от ЮТД'!$A$1:$S$10000,16,FALSE)</f>
        <v>425824868</v>
      </c>
      <c r="Q1083" s="52"/>
    </row>
    <row r="1084" spans="1:18">
      <c r="A1084" s="30">
        <v>1082</v>
      </c>
      <c r="B1084" s="37">
        <v>19241030253</v>
      </c>
      <c r="C1084" s="50">
        <v>43797</v>
      </c>
      <c r="E1084" s="50">
        <v>43798</v>
      </c>
      <c r="F1084" s="71" t="s">
        <v>18</v>
      </c>
      <c r="H1084" s="77">
        <v>43807</v>
      </c>
      <c r="I1084" s="30" t="str">
        <f>VLOOKUP(B1084,'Список DKV от ЮТД'!$A$1:$S$10000,15,FALSE)</f>
        <v>2411/961</v>
      </c>
      <c r="J1084" s="30" t="s">
        <v>22</v>
      </c>
      <c r="K1084" s="41" t="str">
        <f>VLOOKUP(B1084,'Список DKV от ЮТД'!$A$1:$M$10000,13,FALSE)</f>
        <v>4</v>
      </c>
      <c r="L1084" s="30" t="str">
        <f>VLOOKUP(B1084,'Список DKV от ЮТД'!$A$1:$S$10000,14,FALSE)</f>
        <v>34CKF987</v>
      </c>
      <c r="M1084" s="52" t="str">
        <f>VLOOKUP(B1084,'Список DKV от ЮТД'!$A$1:$M$10000,10,FALSE)</f>
        <v>704310*******0096</v>
      </c>
      <c r="N1084" s="52" t="str">
        <f>VLOOKUP(B1084,'Список DKV от ЮТД'!$A$1:$S$10000,18,FALSE)</f>
        <v/>
      </c>
      <c r="O1084" s="52" t="str">
        <f>VLOOKUP(B1084,'Список DKV от ЮТД'!$A$1:$S$10000,19,FALSE)</f>
        <v/>
      </c>
      <c r="P1084" s="52" t="str">
        <f>VLOOKUP(B1084,'Список DKV от ЮТД'!$A$1:$S$10000,16,FALSE)</f>
        <v>425824881</v>
      </c>
      <c r="Q1084" s="52"/>
    </row>
    <row r="1085" spans="1:18">
      <c r="A1085" s="30">
        <v>1083</v>
      </c>
      <c r="B1085" s="37">
        <v>19241030212</v>
      </c>
      <c r="C1085" s="50">
        <v>43797</v>
      </c>
      <c r="E1085" s="50">
        <v>43798</v>
      </c>
      <c r="F1085" s="71" t="s">
        <v>18</v>
      </c>
      <c r="H1085" s="77">
        <v>43807</v>
      </c>
      <c r="I1085" s="30" t="str">
        <f>VLOOKUP(B1085,'Список DKV от ЮТД'!$A$1:$S$10000,15,FALSE)</f>
        <v>2411/962</v>
      </c>
      <c r="J1085" s="30" t="s">
        <v>22</v>
      </c>
      <c r="K1085" s="41" t="str">
        <f>VLOOKUP(B1085,'Список DKV от ЮТД'!$A$1:$M$10000,13,FALSE)</f>
        <v>4</v>
      </c>
      <c r="L1085" s="30" t="str">
        <f>VLOOKUP(B1085,'Список DKV от ЮТД'!$A$1:$S$10000,14,FALSE)</f>
        <v>14FB665</v>
      </c>
      <c r="M1085" s="52" t="str">
        <f>VLOOKUP(B1085,'Список DKV от ЮТД'!$A$1:$M$10000,10,FALSE)</f>
        <v>704310*******0467</v>
      </c>
      <c r="N1085" s="52" t="str">
        <f>VLOOKUP(B1085,'Список DKV от ЮТД'!$A$1:$S$10000,18,FALSE)</f>
        <v>expired</v>
      </c>
      <c r="O1085" s="52" t="str">
        <f>VLOOKUP(B1085,'Список DKV от ЮТД'!$A$1:$S$10000,19,FALSE)</f>
        <v>blocked</v>
      </c>
      <c r="P1085" s="52" t="str">
        <f>VLOOKUP(B1085,'Список DKV от ЮТД'!$A$1:$S$10000,16,FALSE)</f>
        <v>425824877</v>
      </c>
      <c r="Q1085" s="52"/>
    </row>
    <row r="1086" spans="1:18">
      <c r="A1086" s="30">
        <v>1084</v>
      </c>
      <c r="B1086" s="37">
        <v>19221139439</v>
      </c>
      <c r="C1086" s="50">
        <v>43783</v>
      </c>
      <c r="E1086" s="50">
        <v>43784</v>
      </c>
      <c r="F1086" s="30" t="s">
        <v>20</v>
      </c>
      <c r="H1086" s="77">
        <v>43807</v>
      </c>
      <c r="I1086" s="30" t="str">
        <f>VLOOKUP(B1086,'Список DKV от ЮТД'!$A$1:$S$10000,15,FALSE)</f>
        <v>2412/113</v>
      </c>
      <c r="J1086" s="30" t="s">
        <v>22</v>
      </c>
      <c r="K1086" s="41" t="str">
        <f>VLOOKUP(B1086,'Список DKV от ЮТД'!$A$1:$M$10000,13,FALSE)</f>
        <v>4</v>
      </c>
      <c r="L1086" s="30" t="str">
        <f>VLOOKUP(B1086,'Список DKV от ЮТД'!$A$1:$S$10000,14,FALSE)</f>
        <v>PA5191KM</v>
      </c>
      <c r="M1086" s="52" t="str">
        <f>VLOOKUP(B1086,'Список DKV от ЮТД'!$A$1:$M$10000,10,FALSE)</f>
        <v>704310*******0196</v>
      </c>
      <c r="N1086" s="52" t="str">
        <f>VLOOKUP(B1086,'Список DKV от ЮТД'!$A$1:$S$10000,18,FALSE)</f>
        <v/>
      </c>
      <c r="O1086" s="52" t="str">
        <f>VLOOKUP(B1086,'Список DKV от ЮТД'!$A$1:$S$10000,19,FALSE)</f>
        <v/>
      </c>
      <c r="P1086" s="52" t="str">
        <f>VLOOKUP(B1086,'Список DKV от ЮТД'!$A$1:$S$10000,16,FALSE)</f>
        <v>425311511</v>
      </c>
      <c r="Q1086" s="52"/>
    </row>
    <row r="1087" spans="1:18">
      <c r="A1087" s="30">
        <v>1085</v>
      </c>
      <c r="B1087" s="37">
        <v>19241030337</v>
      </c>
      <c r="C1087" s="50">
        <v>43797</v>
      </c>
      <c r="E1087" s="50">
        <v>43798</v>
      </c>
      <c r="F1087" s="71" t="s">
        <v>18</v>
      </c>
      <c r="H1087" s="77">
        <v>43808</v>
      </c>
      <c r="I1087" s="30" t="str">
        <f>VLOOKUP(B1087,'Список DKV от ЮТД'!$A$1:$S$10000,15,FALSE)</f>
        <v>2411/963</v>
      </c>
      <c r="J1087" s="30" t="s">
        <v>22</v>
      </c>
      <c r="K1087" s="41" t="str">
        <f>VLOOKUP(B1087,'Список DKV от ЮТД'!$A$1:$M$10000,13,FALSE)</f>
        <v>4</v>
      </c>
      <c r="L1087" s="30" t="str">
        <f>VLOOKUP(B1087,'Список DKV от ЮТД'!$A$1:$S$10000,14,FALSE)</f>
        <v>27RM234</v>
      </c>
      <c r="M1087" s="52" t="str">
        <f>VLOOKUP(B1087,'Список DKV от ЮТД'!$A$1:$M$10000,10,FALSE)</f>
        <v>704310*******0380</v>
      </c>
      <c r="N1087" s="52" t="str">
        <f>VLOOKUP(B1087,'Список DKV от ЮТД'!$A$1:$S$10000,18,FALSE)</f>
        <v/>
      </c>
      <c r="O1087" s="52" t="str">
        <f>VLOOKUP(B1087,'Список DKV от ЮТД'!$A$1:$S$10000,19,FALSE)</f>
        <v/>
      </c>
      <c r="P1087" s="52" t="str">
        <f>VLOOKUP(B1087,'Список DKV от ЮТД'!$A$1:$S$10000,16,FALSE)</f>
        <v>425824889</v>
      </c>
      <c r="Q1087" s="52"/>
    </row>
    <row r="1088" spans="1:18">
      <c r="A1088" s="30">
        <v>1086</v>
      </c>
      <c r="B1088" s="37">
        <v>19241030295</v>
      </c>
      <c r="C1088" s="50">
        <v>43797</v>
      </c>
      <c r="E1088" s="50">
        <v>43798</v>
      </c>
      <c r="F1088" s="71" t="s">
        <v>18</v>
      </c>
      <c r="H1088" s="77">
        <v>43808</v>
      </c>
      <c r="I1088" s="30" t="str">
        <f>VLOOKUP(B1088,'Список DKV от ЮТД'!$A$1:$S$10000,15,FALSE)</f>
        <v>2411/964</v>
      </c>
      <c r="J1088" s="30" t="s">
        <v>22</v>
      </c>
      <c r="K1088" s="41" t="str">
        <f>VLOOKUP(B1088,'Список DKV от ЮТД'!$A$1:$M$10000,13,FALSE)</f>
        <v>4</v>
      </c>
      <c r="L1088" s="30" t="str">
        <f>VLOOKUP(B1088,'Список DKV от ЮТД'!$A$1:$S$10000,14,FALSE)</f>
        <v>34FS0881</v>
      </c>
      <c r="M1088" s="52" t="str">
        <f>VLOOKUP(B1088,'Список DKV от ЮТД'!$A$1:$M$10000,10,FALSE)</f>
        <v>704310*******0258</v>
      </c>
      <c r="N1088" s="52" t="str">
        <f>VLOOKUP(B1088,'Список DKV от ЮТД'!$A$1:$S$10000,18,FALSE)</f>
        <v>expired</v>
      </c>
      <c r="O1088" s="52" t="str">
        <f>VLOOKUP(B1088,'Список DKV от ЮТД'!$A$1:$S$10000,19,FALSE)</f>
        <v>blocked</v>
      </c>
      <c r="P1088" s="52" t="str">
        <f>VLOOKUP(B1088,'Список DKV от ЮТД'!$A$1:$S$10000,16,FALSE)</f>
        <v>425824885</v>
      </c>
      <c r="Q1088" s="52"/>
    </row>
    <row r="1089" spans="1:18">
      <c r="A1089" s="30">
        <v>1087</v>
      </c>
      <c r="B1089" s="37">
        <v>19241030444</v>
      </c>
      <c r="C1089" s="50">
        <v>43797</v>
      </c>
      <c r="E1089" s="50">
        <v>43798</v>
      </c>
      <c r="F1089" s="71" t="s">
        <v>18</v>
      </c>
      <c r="H1089" s="77">
        <v>43808</v>
      </c>
      <c r="I1089" s="30" t="str">
        <f>VLOOKUP(B1089,'Список DKV от ЮТД'!$A$1:$S$10000,15,FALSE)</f>
        <v>2411/965</v>
      </c>
      <c r="J1089" s="30" t="s">
        <v>22</v>
      </c>
      <c r="K1089" s="41" t="str">
        <f>VLOOKUP(B1089,'Список DKV от ЮТД'!$A$1:$M$10000,13,FALSE)</f>
        <v>4</v>
      </c>
      <c r="L1089" s="30" t="str">
        <f>VLOOKUP(B1089,'Список DKV от ЮТД'!$A$1:$S$10000,14,FALSE)</f>
        <v>22AAV179</v>
      </c>
      <c r="M1089" s="52" t="str">
        <f>VLOOKUP(B1089,'Список DKV от ЮТД'!$A$1:$M$10000,10,FALSE)</f>
        <v>704310*******5702</v>
      </c>
      <c r="N1089" s="52" t="str">
        <f>VLOOKUP(B1089,'Список DKV от ЮТД'!$A$1:$S$10000,18,FALSE)</f>
        <v/>
      </c>
      <c r="O1089" s="52" t="str">
        <f>VLOOKUP(B1089,'Список DKV от ЮТД'!$A$1:$S$10000,19,FALSE)</f>
        <v/>
      </c>
      <c r="P1089" s="52" t="str">
        <f>VLOOKUP(B1089,'Список DKV от ЮТД'!$A$1:$S$10000,16,FALSE)</f>
        <v>425824900</v>
      </c>
      <c r="Q1089" s="52"/>
    </row>
    <row r="1090" spans="1:18">
      <c r="A1090" s="30">
        <v>1088</v>
      </c>
      <c r="B1090" s="37">
        <v>19241032754</v>
      </c>
      <c r="C1090" s="50">
        <v>43803</v>
      </c>
      <c r="E1090" s="50">
        <v>43804</v>
      </c>
      <c r="F1090" s="71" t="s">
        <v>18</v>
      </c>
      <c r="H1090" s="77">
        <v>43808</v>
      </c>
      <c r="I1090" s="30" t="str">
        <f>VLOOKUP(B1090,'Список DKV от ЮТД'!$A$1:$S$10000,15,FALSE)</f>
        <v>2411/966</v>
      </c>
      <c r="J1090" s="30" t="s">
        <v>22</v>
      </c>
      <c r="K1090" s="41" t="str">
        <f>VLOOKUP(B1090,'Список DKV от ЮТД'!$A$1:$M$10000,13,FALSE)</f>
        <v>4</v>
      </c>
      <c r="L1090" s="30" t="str">
        <f>VLOOKUP(B1090,'Список DKV от ЮТД'!$A$1:$S$10000,14,FALSE)</f>
        <v>26UK377</v>
      </c>
      <c r="M1090" s="52" t="str">
        <f>VLOOKUP(B1090,'Список DKV от ЮТД'!$A$1:$M$10000,10,FALSE)</f>
        <v>704310*******3890</v>
      </c>
      <c r="N1090" s="52" t="str">
        <f>VLOOKUP(B1090,'Список DKV от ЮТД'!$A$1:$S$10000,18,FALSE)</f>
        <v/>
      </c>
      <c r="O1090" s="52" t="str">
        <f>VLOOKUP(B1090,'Список DKV от ЮТД'!$A$1:$S$10000,19,FALSE)</f>
        <v/>
      </c>
      <c r="P1090" s="52" t="str">
        <f>VLOOKUP(B1090,'Список DKV от ЮТД'!$A$1:$S$10000,16,FALSE)</f>
        <v>425825131</v>
      </c>
      <c r="Q1090" s="52"/>
    </row>
    <row r="1091" spans="1:18">
      <c r="A1091" s="30">
        <v>1089</v>
      </c>
      <c r="B1091" s="37">
        <v>19241032713</v>
      </c>
      <c r="C1091" s="50">
        <v>43803</v>
      </c>
      <c r="E1091" s="50">
        <v>43804</v>
      </c>
      <c r="F1091" s="71" t="s">
        <v>18</v>
      </c>
      <c r="H1091" s="77">
        <v>43808</v>
      </c>
      <c r="I1091" s="30" t="str">
        <f>VLOOKUP(B1091,'Список DKV от ЮТД'!$A$1:$S$10000,15,FALSE)</f>
        <v>2411/967</v>
      </c>
      <c r="J1091" s="30" t="s">
        <v>22</v>
      </c>
      <c r="K1091" s="41" t="str">
        <f>VLOOKUP(B1091,'Список DKV от ЮТД'!$A$1:$M$10000,13,FALSE)</f>
        <v>4</v>
      </c>
      <c r="L1091" s="30" t="str">
        <f>VLOOKUP(B1091,'Список DKV от ЮТД'!$A$1:$S$10000,14,FALSE)</f>
        <v>34KB8399</v>
      </c>
      <c r="M1091" s="52" t="str">
        <f>VLOOKUP(B1091,'Список DKV от ЮТД'!$A$1:$M$10000,10,FALSE)</f>
        <v>704310*******0357</v>
      </c>
      <c r="N1091" s="52" t="str">
        <f>VLOOKUP(B1091,'Список DKV от ЮТД'!$A$1:$S$10000,18,FALSE)</f>
        <v>expired</v>
      </c>
      <c r="O1091" s="52" t="str">
        <f>VLOOKUP(B1091,'Список DKV от ЮТД'!$A$1:$S$10000,19,FALSE)</f>
        <v>blocked</v>
      </c>
      <c r="P1091" s="52" t="str">
        <f>VLOOKUP(B1091,'Список DKV от ЮТД'!$A$1:$S$10000,16,FALSE)</f>
        <v>425825127</v>
      </c>
      <c r="Q1091" s="52"/>
    </row>
    <row r="1092" spans="1:18">
      <c r="A1092" s="30">
        <v>1090</v>
      </c>
      <c r="B1092" s="37">
        <v>19241032671</v>
      </c>
      <c r="C1092" s="50">
        <v>43803</v>
      </c>
      <c r="E1092" s="50">
        <v>43804</v>
      </c>
      <c r="F1092" s="71" t="s">
        <v>18</v>
      </c>
      <c r="H1092" s="77">
        <v>43808</v>
      </c>
      <c r="I1092" s="30" t="str">
        <f>VLOOKUP(B1092,'Список DKV от ЮТД'!$A$1:$S$10000,15,FALSE)</f>
        <v>2411/968</v>
      </c>
      <c r="J1092" s="30" t="s">
        <v>22</v>
      </c>
      <c r="K1092" s="41" t="str">
        <f>VLOOKUP(B1092,'Список DKV от ЮТД'!$A$1:$M$10000,13,FALSE)</f>
        <v>4</v>
      </c>
      <c r="L1092" s="30" t="str">
        <f>VLOOKUP(B1092,'Список DKV от ЮТД'!$A$1:$S$10000,14,FALSE)</f>
        <v>33DTR65</v>
      </c>
      <c r="M1092" s="52" t="str">
        <f>VLOOKUP(B1092,'Список DKV от ЮТД'!$A$1:$M$10000,10,FALSE)</f>
        <v>704310*******0228</v>
      </c>
      <c r="N1092" s="52" t="str">
        <f>VLOOKUP(B1092,'Список DKV от ЮТД'!$A$1:$S$10000,18,FALSE)</f>
        <v/>
      </c>
      <c r="O1092" s="52" t="str">
        <f>VLOOKUP(B1092,'Список DKV от ЮТД'!$A$1:$S$10000,19,FALSE)</f>
        <v/>
      </c>
      <c r="P1092" s="52" t="str">
        <f>VLOOKUP(B1092,'Список DKV от ЮТД'!$A$1:$S$10000,16,FALSE)</f>
        <v>425825123</v>
      </c>
      <c r="Q1092" s="52"/>
    </row>
    <row r="1093" spans="1:18">
      <c r="A1093" s="30">
        <v>1091</v>
      </c>
      <c r="B1093" s="37">
        <v>19241032630</v>
      </c>
      <c r="C1093" s="50">
        <v>43803</v>
      </c>
      <c r="E1093" s="50">
        <v>43804</v>
      </c>
      <c r="F1093" s="71" t="s">
        <v>18</v>
      </c>
      <c r="H1093" s="77">
        <v>43808</v>
      </c>
      <c r="I1093" s="30" t="str">
        <f>VLOOKUP(B1093,'Список DKV от ЮТД'!$A$1:$S$10000,15,FALSE)</f>
        <v>2411/969</v>
      </c>
      <c r="J1093" s="30" t="s">
        <v>22</v>
      </c>
      <c r="K1093" s="41" t="str">
        <f>VLOOKUP(B1093,'Список DKV от ЮТД'!$A$1:$M$10000,13,FALSE)</f>
        <v>4</v>
      </c>
      <c r="L1093" s="30" t="str">
        <f>VLOOKUP(B1093,'Список DKV от ЮТД'!$A$1:$S$10000,14,FALSE)</f>
        <v>42DB414</v>
      </c>
      <c r="M1093" s="52" t="str">
        <f>VLOOKUP(B1093,'Список DKV от ЮТД'!$A$1:$M$10000,10,FALSE)</f>
        <v>704310*******0059</v>
      </c>
      <c r="N1093" s="52" t="str">
        <f>VLOOKUP(B1093,'Список DKV от ЮТД'!$A$1:$S$10000,18,FALSE)</f>
        <v>expired</v>
      </c>
      <c r="O1093" s="52" t="str">
        <f>VLOOKUP(B1093,'Список DKV от ЮТД'!$A$1:$S$10000,19,FALSE)</f>
        <v>blocked</v>
      </c>
      <c r="P1093" s="52" t="str">
        <f>VLOOKUP(B1093,'Список DKV от ЮТД'!$A$1:$S$10000,16,FALSE)</f>
        <v>425825119</v>
      </c>
      <c r="Q1093" s="52"/>
    </row>
    <row r="1094" spans="1:18">
      <c r="A1094" s="30">
        <v>1092</v>
      </c>
      <c r="B1094" s="37">
        <v>19241032580</v>
      </c>
      <c r="C1094" s="50">
        <v>43803</v>
      </c>
      <c r="E1094" s="50">
        <v>43804</v>
      </c>
      <c r="F1094" s="71" t="s">
        <v>18</v>
      </c>
      <c r="H1094" s="77">
        <v>43808</v>
      </c>
      <c r="I1094" s="30" t="str">
        <f>VLOOKUP(B1094,'Список DKV от ЮТД'!$A$1:$S$10000,15,FALSE)</f>
        <v>2411/970</v>
      </c>
      <c r="J1094" s="30" t="s">
        <v>22</v>
      </c>
      <c r="K1094" s="41" t="str">
        <f>VLOOKUP(B1094,'Список DKV от ЮТД'!$A$1:$M$10000,13,FALSE)</f>
        <v>4</v>
      </c>
      <c r="L1094" s="30" t="str">
        <f>VLOOKUP(B1094,'Список DKV от ЮТД'!$A$1:$S$10000,14,FALSE)</f>
        <v>26UP065</v>
      </c>
      <c r="M1094" s="52" t="str">
        <f>VLOOKUP(B1094,'Список DKV от ЮТД'!$A$1:$M$10000,10,FALSE)</f>
        <v>704310*******3973</v>
      </c>
      <c r="N1094" s="52" t="str">
        <f>VLOOKUP(B1094,'Список DKV от ЮТД'!$A$1:$S$10000,18,FALSE)</f>
        <v/>
      </c>
      <c r="O1094" s="52" t="str">
        <f>VLOOKUP(B1094,'Список DKV от ЮТД'!$A$1:$S$10000,19,FALSE)</f>
        <v/>
      </c>
      <c r="P1094" s="52" t="str">
        <f>VLOOKUP(B1094,'Список DKV от ЮТД'!$A$1:$S$10000,16,FALSE)</f>
        <v>425825114</v>
      </c>
      <c r="Q1094" s="52"/>
    </row>
    <row r="1095" spans="1:18">
      <c r="A1095" s="30">
        <v>1093</v>
      </c>
      <c r="B1095" s="37">
        <v>19241032549</v>
      </c>
      <c r="C1095" s="50">
        <v>43803</v>
      </c>
      <c r="E1095" s="50">
        <v>43804</v>
      </c>
      <c r="F1095" s="71" t="s">
        <v>18</v>
      </c>
      <c r="H1095" s="77">
        <v>43808</v>
      </c>
      <c r="I1095" s="30" t="str">
        <f>VLOOKUP(B1095,'Список DKV от ЮТД'!$A$1:$S$10000,15,FALSE)</f>
        <v>2411/971</v>
      </c>
      <c r="J1095" s="30" t="s">
        <v>22</v>
      </c>
      <c r="K1095" s="41" t="str">
        <f>VLOOKUP(B1095,'Список DKV от ЮТД'!$A$1:$M$10000,13,FALSE)</f>
        <v>4</v>
      </c>
      <c r="L1095" s="30" t="str">
        <f>VLOOKUP(B1095,'Список DKV от ЮТД'!$A$1:$S$10000,14,FALSE)</f>
        <v>33DJD12</v>
      </c>
      <c r="M1095" s="52" t="str">
        <f>VLOOKUP(B1095,'Список DKV от ЮТД'!$A$1:$M$10000,10,FALSE)</f>
        <v>704310*******0210</v>
      </c>
      <c r="N1095" s="52" t="str">
        <f>VLOOKUP(B1095,'Список DKV от ЮТД'!$A$1:$S$10000,18,FALSE)</f>
        <v/>
      </c>
      <c r="O1095" s="52" t="str">
        <f>VLOOKUP(B1095,'Список DKV от ЮТД'!$A$1:$S$10000,19,FALSE)</f>
        <v/>
      </c>
      <c r="P1095" s="52" t="str">
        <f>VLOOKUP(B1095,'Список DKV от ЮТД'!$A$1:$S$10000,16,FALSE)</f>
        <v>425825110</v>
      </c>
      <c r="Q1095" s="52"/>
    </row>
    <row r="1096" spans="1:18">
      <c r="A1096" s="30">
        <v>1094</v>
      </c>
      <c r="B1096" s="37">
        <v>19241032838</v>
      </c>
      <c r="C1096" s="50">
        <v>43803</v>
      </c>
      <c r="E1096" s="50">
        <v>43804</v>
      </c>
      <c r="F1096" s="71" t="s">
        <v>18</v>
      </c>
      <c r="H1096" s="77">
        <v>43808</v>
      </c>
      <c r="I1096" s="30" t="str">
        <f>VLOOKUP(B1096,'Список DKV от ЮТД'!$A$1:$S$10000,15,FALSE)</f>
        <v>2411/972</v>
      </c>
      <c r="J1096" s="30" t="s">
        <v>22</v>
      </c>
      <c r="K1096" s="41" t="str">
        <f>VLOOKUP(B1096,'Список DKV от ЮТД'!$A$1:$M$10000,13,FALSE)</f>
        <v>4</v>
      </c>
      <c r="L1096" s="30" t="str">
        <f>VLOOKUP(B1096,'Список DKV от ЮТД'!$A$1:$S$10000,14,FALSE)</f>
        <v>42ADF961</v>
      </c>
      <c r="M1096" s="52" t="str">
        <f>VLOOKUP(B1096,'Список DKV от ЮТД'!$A$1:$M$10000,10,FALSE)</f>
        <v>704310*******0158</v>
      </c>
      <c r="N1096" s="52" t="str">
        <f>VLOOKUP(B1096,'Список DKV от ЮТД'!$A$1:$S$10000,18,FALSE)</f>
        <v>expired</v>
      </c>
      <c r="O1096" s="52" t="str">
        <f>VLOOKUP(B1096,'Список DKV от ЮТД'!$A$1:$S$10000,19,FALSE)</f>
        <v>blocked</v>
      </c>
      <c r="P1096" s="52" t="str">
        <f>VLOOKUP(B1096,'Список DKV от ЮТД'!$A$1:$S$10000,16,FALSE)</f>
        <v>425825139</v>
      </c>
      <c r="Q1096" s="52"/>
    </row>
    <row r="1097" spans="1:18">
      <c r="A1097" s="30">
        <v>1095</v>
      </c>
      <c r="B1097" s="37">
        <v>19241032861</v>
      </c>
      <c r="C1097" s="50">
        <v>43803</v>
      </c>
      <c r="E1097" s="50">
        <v>43804</v>
      </c>
      <c r="F1097" s="71" t="s">
        <v>18</v>
      </c>
      <c r="H1097" s="77">
        <v>43808</v>
      </c>
      <c r="I1097" s="30" t="str">
        <f>VLOOKUP(B1097,'Список DKV от ЮТД'!$A$1:$S$10000,15,FALSE)</f>
        <v>2411/974</v>
      </c>
      <c r="J1097" s="30" t="s">
        <v>22</v>
      </c>
      <c r="K1097" s="41" t="str">
        <f>VLOOKUP(B1097,'Список DKV от ЮТД'!$A$1:$M$10000,13,FALSE)</f>
        <v>4</v>
      </c>
      <c r="L1097" s="30" t="str">
        <f>VLOOKUP(B1097,'Список DKV от ЮТД'!$A$1:$S$10000,14,FALSE)</f>
        <v>34SJ7509</v>
      </c>
      <c r="M1097" s="52" t="str">
        <f>VLOOKUP(B1097,'Список DKV от ЮТД'!$A$1:$M$10000,10,FALSE)</f>
        <v>704310*******2320</v>
      </c>
      <c r="N1097" s="52" t="str">
        <f>VLOOKUP(B1097,'Список DKV от ЮТД'!$A$1:$S$10000,18,FALSE)</f>
        <v>expired</v>
      </c>
      <c r="O1097" s="52" t="str">
        <f>VLOOKUP(B1097,'Список DKV от ЮТД'!$A$1:$S$10000,19,FALSE)</f>
        <v>blocked</v>
      </c>
      <c r="P1097" s="52" t="str">
        <f>VLOOKUP(B1097,'Список DKV от ЮТД'!$A$1:$S$10000,16,FALSE)</f>
        <v>425825142</v>
      </c>
      <c r="Q1097" s="52"/>
    </row>
    <row r="1098" spans="1:18">
      <c r="A1098" s="30">
        <v>1096</v>
      </c>
      <c r="B1098" s="37">
        <v>19241032697</v>
      </c>
      <c r="C1098" s="50">
        <v>43803</v>
      </c>
      <c r="E1098" s="50">
        <v>43804</v>
      </c>
      <c r="F1098" s="71" t="s">
        <v>18</v>
      </c>
      <c r="H1098" s="77">
        <v>43808</v>
      </c>
      <c r="I1098" s="30" t="str">
        <f>VLOOKUP(B1098,'Список DKV от ЮТД'!$A$1:$S$10000,15,FALSE)</f>
        <v>2411/975</v>
      </c>
      <c r="J1098" s="30" t="s">
        <v>22</v>
      </c>
      <c r="K1098" s="41" t="str">
        <f>VLOOKUP(B1098,'Список DKV от ЮТД'!$A$1:$M$10000,13,FALSE)</f>
        <v>4</v>
      </c>
      <c r="L1098" s="30" t="str">
        <f>VLOOKUP(B1098,'Список DKV от ЮТД'!$A$1:$S$10000,14,FALSE)</f>
        <v>CB8974KP</v>
      </c>
      <c r="M1098" s="52" t="str">
        <f>VLOOKUP(B1098,'Список DKV от ЮТД'!$A$1:$M$10000,10,FALSE)</f>
        <v>704310*******0031</v>
      </c>
      <c r="N1098" s="52" t="str">
        <f>VLOOKUP(B1098,'Список DKV от ЮТД'!$A$1:$S$10000,18,FALSE)</f>
        <v>expired</v>
      </c>
      <c r="O1098" s="52" t="str">
        <f>VLOOKUP(B1098,'Список DKV от ЮТД'!$A$1:$S$10000,19,FALSE)</f>
        <v>blocked</v>
      </c>
      <c r="P1098" s="52" t="str">
        <f>VLOOKUP(B1098,'Список DKV от ЮТД'!$A$1:$S$10000,16,FALSE)</f>
        <v>425825125</v>
      </c>
      <c r="Q1098" s="52"/>
    </row>
    <row r="1099" spans="1:18">
      <c r="A1099" s="30">
        <v>1097</v>
      </c>
      <c r="B1099" s="37">
        <v>19241032705</v>
      </c>
      <c r="C1099" s="50">
        <v>43803</v>
      </c>
      <c r="E1099" s="50">
        <v>43804</v>
      </c>
      <c r="F1099" s="71" t="s">
        <v>18</v>
      </c>
      <c r="H1099" s="77">
        <v>43808</v>
      </c>
      <c r="I1099" s="30" t="str">
        <f>VLOOKUP(B1099,'Список DKV от ЮТД'!$A$1:$S$10000,15,FALSE)</f>
        <v>2411/976</v>
      </c>
      <c r="J1099" s="30" t="s">
        <v>22</v>
      </c>
      <c r="K1099" s="41" t="str">
        <f>VLOOKUP(B1099,'Список DKV от ЮТД'!$A$1:$M$10000,13,FALSE)</f>
        <v>4</v>
      </c>
      <c r="L1099" s="30" t="str">
        <f>VLOOKUP(B1099,'Список DKV от ЮТД'!$A$1:$S$10000,14,FALSE)</f>
        <v>14FB664</v>
      </c>
      <c r="M1099" s="52" t="str">
        <f>VLOOKUP(B1099,'Список DKV от ЮТД'!$A$1:$M$10000,10,FALSE)</f>
        <v>704310*******0442</v>
      </c>
      <c r="N1099" s="52" t="str">
        <f>VLOOKUP(B1099,'Список DKV от ЮТД'!$A$1:$S$10000,18,FALSE)</f>
        <v>expired</v>
      </c>
      <c r="O1099" s="52" t="str">
        <f>VLOOKUP(B1099,'Список DKV от ЮТД'!$A$1:$S$10000,19,FALSE)</f>
        <v>blocked</v>
      </c>
      <c r="P1099" s="52" t="str">
        <f>VLOOKUP(B1099,'Список DKV от ЮТД'!$A$1:$S$10000,16,FALSE)</f>
        <v>425825126</v>
      </c>
      <c r="Q1099" s="52"/>
    </row>
    <row r="1100" spans="1:18">
      <c r="A1100" s="30">
        <v>1098</v>
      </c>
      <c r="B1100" s="38">
        <v>19221139835</v>
      </c>
      <c r="C1100" s="50">
        <v>43783</v>
      </c>
      <c r="E1100" s="50">
        <v>43784</v>
      </c>
      <c r="F1100" s="30" t="s">
        <v>20</v>
      </c>
      <c r="G1100" s="41">
        <v>145</v>
      </c>
      <c r="H1100" s="77">
        <v>43808</v>
      </c>
      <c r="I1100" s="30" t="str">
        <f>VLOOKUP(B1100,'Список DKV от ЮТД'!$A$1:$S$10000,15,FALSE)</f>
        <v>2412/114</v>
      </c>
      <c r="J1100" s="30" t="s">
        <v>22</v>
      </c>
      <c r="K1100" s="41" t="str">
        <f>VLOOKUP(B1100,'Список DKV от ЮТД'!$A$1:$M$10000,13,FALSE)</f>
        <v>4</v>
      </c>
      <c r="L1100" s="30" t="str">
        <f>VLOOKUP(B1100,'Список DKV от ЮТД'!$A$1:$S$10000,14,FALSE)</f>
        <v>SB109GB</v>
      </c>
      <c r="M1100" s="52" t="str">
        <f>VLOOKUP(B1100,'Список DKV от ЮТД'!$A$1:$M$10000,10,FALSE)</f>
        <v>704310*******7155</v>
      </c>
      <c r="N1100" s="52" t="str">
        <f>VLOOKUP(B1100,'Список DKV от ЮТД'!$A$1:$S$10000,18,FALSE)</f>
        <v>blocked</v>
      </c>
      <c r="O1100" s="52" t="str">
        <f>VLOOKUP(B1100,'Список DKV от ЮТД'!$A$1:$S$10000,19,FALSE)</f>
        <v>blocked</v>
      </c>
      <c r="P1100" s="52" t="str">
        <f>VLOOKUP(B1100,'Список DKV от ЮТД'!$A$1:$S$10000,16,FALSE)</f>
        <v>425311551</v>
      </c>
      <c r="Q1100" s="49" t="s">
        <v>27383</v>
      </c>
      <c r="R1100" s="71" t="s">
        <v>13434</v>
      </c>
    </row>
    <row r="1101" spans="1:18">
      <c r="A1101" s="30">
        <v>1099</v>
      </c>
      <c r="B1101" s="37">
        <v>19221139207</v>
      </c>
      <c r="C1101" s="50">
        <v>43783</v>
      </c>
      <c r="E1101" s="50">
        <v>43784</v>
      </c>
      <c r="F1101" s="30" t="s">
        <v>20</v>
      </c>
      <c r="H1101" s="77">
        <v>43808</v>
      </c>
      <c r="I1101" s="30" t="str">
        <f>VLOOKUP(B1101,'Список DKV от ЮТД'!$A$1:$S$10000,15,FALSE)</f>
        <v>2412/115</v>
      </c>
      <c r="J1101" s="30" t="s">
        <v>22</v>
      </c>
      <c r="K1101" s="41" t="str">
        <f>VLOOKUP(B1101,'Список DKV от ЮТД'!$A$1:$M$10000,13,FALSE)</f>
        <v>4</v>
      </c>
      <c r="L1101" s="30" t="str">
        <f>VLOOKUP(B1101,'Список DKV от ЮТД'!$A$1:$S$10000,14,FALSE)</f>
        <v>14DM488</v>
      </c>
      <c r="M1101" s="52" t="str">
        <f>VLOOKUP(B1101,'Список DKV от ЮТД'!$A$1:$M$10000,10,FALSE)</f>
        <v>704310*******1141</v>
      </c>
      <c r="N1101" s="52" t="str">
        <f>VLOOKUP(B1101,'Список DKV от ЮТД'!$A$1:$S$10000,18,FALSE)</f>
        <v/>
      </c>
      <c r="O1101" s="52" t="str">
        <f>VLOOKUP(B1101,'Список DKV от ЮТД'!$A$1:$S$10000,19,FALSE)</f>
        <v/>
      </c>
      <c r="P1101" s="52" t="str">
        <f>VLOOKUP(B1101,'Список DKV от ЮТД'!$A$1:$S$10000,16,FALSE)</f>
        <v>425311488</v>
      </c>
      <c r="Q1101" s="52"/>
    </row>
    <row r="1102" spans="1:18">
      <c r="A1102" s="30">
        <v>1100</v>
      </c>
      <c r="B1102" s="37">
        <v>19221139553</v>
      </c>
      <c r="C1102" s="50">
        <v>43783</v>
      </c>
      <c r="E1102" s="50">
        <v>43784</v>
      </c>
      <c r="F1102" s="30" t="s">
        <v>20</v>
      </c>
      <c r="H1102" s="77">
        <v>43808</v>
      </c>
      <c r="I1102" s="30" t="str">
        <f>VLOOKUP(B1102,'Список DKV от ЮТД'!$A$1:$S$10000,15,FALSE)</f>
        <v>2412/116</v>
      </c>
      <c r="J1102" s="30" t="s">
        <v>22</v>
      </c>
      <c r="K1102" s="41" t="str">
        <f>VLOOKUP(B1102,'Список DKV от ЮТД'!$A$1:$M$10000,13,FALSE)</f>
        <v>4</v>
      </c>
      <c r="L1102" s="30" t="str">
        <f>VLOOKUP(B1102,'Список DKV от ЮТД'!$A$1:$S$10000,14,FALSE)</f>
        <v>KPKM250</v>
      </c>
      <c r="M1102" s="52" t="str">
        <f>VLOOKUP(B1102,'Список DKV от ЮТД'!$A$1:$M$10000,10,FALSE)</f>
        <v>704310*******0110</v>
      </c>
      <c r="N1102" s="52" t="str">
        <f>VLOOKUP(B1102,'Список DKV от ЮТД'!$A$1:$S$10000,18,FALSE)</f>
        <v>expired</v>
      </c>
      <c r="O1102" s="52" t="str">
        <f>VLOOKUP(B1102,'Список DKV от ЮТД'!$A$1:$S$10000,19,FALSE)</f>
        <v>blocked</v>
      </c>
      <c r="P1102" s="52" t="str">
        <f>VLOOKUP(B1102,'Список DKV от ЮТД'!$A$1:$S$10000,16,FALSE)</f>
        <v>425311523</v>
      </c>
      <c r="Q1102" s="52"/>
    </row>
    <row r="1103" spans="1:18">
      <c r="A1103" s="30">
        <v>1101</v>
      </c>
      <c r="B1103" s="37">
        <v>19221139116</v>
      </c>
      <c r="C1103" s="50">
        <v>43783</v>
      </c>
      <c r="E1103" s="50">
        <v>43784</v>
      </c>
      <c r="F1103" s="30" t="s">
        <v>20</v>
      </c>
      <c r="H1103" s="77">
        <v>43808</v>
      </c>
      <c r="I1103" s="30" t="str">
        <f>VLOOKUP(B1103,'Список DKV от ЮТД'!$A$1:$S$10000,15,FALSE)</f>
        <v>2412/117</v>
      </c>
      <c r="J1103" s="30" t="s">
        <v>22</v>
      </c>
      <c r="K1103" s="41" t="str">
        <f>VLOOKUP(B1103,'Список DKV от ЮТД'!$A$1:$M$10000,13,FALSE)</f>
        <v>4</v>
      </c>
      <c r="L1103" s="30" t="str">
        <f>VLOOKUP(B1103,'Список DKV от ЮТД'!$A$1:$S$10000,14,FALSE)</f>
        <v>DA276ED</v>
      </c>
      <c r="M1103" s="52" t="str">
        <f>VLOOKUP(B1103,'Список DKV от ЮТД'!$A$1:$M$10000,10,FALSE)</f>
        <v>704310*******2048</v>
      </c>
      <c r="N1103" s="52" t="str">
        <f>VLOOKUP(B1103,'Список DKV от ЮТД'!$A$1:$S$10000,18,FALSE)</f>
        <v>expired</v>
      </c>
      <c r="O1103" s="52" t="str">
        <f>VLOOKUP(B1103,'Список DKV от ЮТД'!$A$1:$S$10000,19,FALSE)</f>
        <v>blocked</v>
      </c>
      <c r="P1103" s="52" t="str">
        <f>VLOOKUP(B1103,'Список DKV от ЮТД'!$A$1:$S$10000,16,FALSE)</f>
        <v>425311479</v>
      </c>
      <c r="Q1103" s="52"/>
    </row>
    <row r="1104" spans="1:18">
      <c r="A1104" s="30">
        <v>1102</v>
      </c>
      <c r="B1104" s="37">
        <v>19221139074</v>
      </c>
      <c r="C1104" s="50">
        <v>43783</v>
      </c>
      <c r="E1104" s="50">
        <v>43784</v>
      </c>
      <c r="F1104" s="30" t="s">
        <v>20</v>
      </c>
      <c r="H1104" s="77">
        <v>43808</v>
      </c>
      <c r="I1104" s="30" t="str">
        <f>VLOOKUP(B1104,'Список DKV от ЮТД'!$A$1:$S$10000,15,FALSE)</f>
        <v>2412/118</v>
      </c>
      <c r="J1104" s="30" t="s">
        <v>22</v>
      </c>
      <c r="K1104" s="41" t="str">
        <f>VLOOKUP(B1104,'Список DKV от ЮТД'!$A$1:$M$10000,13,FALSE)</f>
        <v>4</v>
      </c>
      <c r="L1104" s="30" t="str">
        <f>VLOOKUP(B1104,'Список DKV от ЮТД'!$A$1:$S$10000,14,FALSE)</f>
        <v>LJ80RAD</v>
      </c>
      <c r="M1104" s="52" t="str">
        <f>VLOOKUP(B1104,'Список DKV от ЮТД'!$A$1:$M$10000,10,FALSE)</f>
        <v>704310*******0826</v>
      </c>
      <c r="N1104" s="52" t="str">
        <f>VLOOKUP(B1104,'Список DKV от ЮТД'!$A$1:$S$10000,18,FALSE)</f>
        <v>expired</v>
      </c>
      <c r="O1104" s="52" t="str">
        <f>VLOOKUP(B1104,'Список DKV от ЮТД'!$A$1:$S$10000,19,FALSE)</f>
        <v>blocked</v>
      </c>
      <c r="P1104" s="52" t="str">
        <f>VLOOKUP(B1104,'Список DKV от ЮТД'!$A$1:$S$10000,16,FALSE)</f>
        <v>425311475</v>
      </c>
      <c r="Q1104" s="52"/>
    </row>
    <row r="1105" spans="1:22">
      <c r="A1105" s="30">
        <v>1103</v>
      </c>
      <c r="B1105" s="37">
        <v>19241032747</v>
      </c>
      <c r="C1105" s="50">
        <v>43803</v>
      </c>
      <c r="E1105" s="50">
        <v>43804</v>
      </c>
      <c r="F1105" s="71" t="s">
        <v>18</v>
      </c>
      <c r="H1105" s="77">
        <v>43809</v>
      </c>
      <c r="I1105" s="30" t="str">
        <f>VLOOKUP(B1105,'Список DKV от ЮТД'!$A$1:$S$10000,15,FALSE)</f>
        <v>2411/977</v>
      </c>
      <c r="J1105" s="30" t="s">
        <v>22</v>
      </c>
      <c r="K1105" s="41" t="str">
        <f>VLOOKUP(B1105,'Список DKV от ЮТД'!$A$1:$M$10000,13,FALSE)</f>
        <v>4</v>
      </c>
      <c r="L1105" s="30" t="str">
        <f>VLOOKUP(B1105,'Список DKV от ЮТД'!$A$1:$S$10000,14,FALSE)</f>
        <v>34HY2668</v>
      </c>
      <c r="M1105" s="52" t="str">
        <f>VLOOKUP(B1105,'Список DKV от ЮТД'!$A$1:$M$10000,10,FALSE)</f>
        <v>704310*******0069</v>
      </c>
      <c r="N1105" s="52" t="str">
        <f>VLOOKUP(B1105,'Список DKV от ЮТД'!$A$1:$S$10000,18,FALSE)</f>
        <v>expired</v>
      </c>
      <c r="O1105" s="52" t="str">
        <f>VLOOKUP(B1105,'Список DKV от ЮТД'!$A$1:$S$10000,19,FALSE)</f>
        <v>blocked</v>
      </c>
      <c r="P1105" s="52" t="str">
        <f>VLOOKUP(B1105,'Список DKV от ЮТД'!$A$1:$S$10000,16,FALSE)</f>
        <v>425825130</v>
      </c>
      <c r="Q1105" s="52"/>
    </row>
    <row r="1106" spans="1:22">
      <c r="A1106" s="30">
        <v>1104</v>
      </c>
      <c r="B1106" s="39">
        <v>19241032788</v>
      </c>
      <c r="C1106" s="50">
        <v>43803</v>
      </c>
      <c r="E1106" s="50">
        <v>43804</v>
      </c>
      <c r="F1106" s="71" t="s">
        <v>18</v>
      </c>
      <c r="G1106" s="64">
        <v>97</v>
      </c>
      <c r="H1106" s="77">
        <v>43809</v>
      </c>
      <c r="I1106" s="30" t="str">
        <f>VLOOKUP(B1106,'Список DKV от ЮТД'!$A$1:$S$10000,15,FALSE)</f>
        <v>2411/978</v>
      </c>
      <c r="J1106" s="30" t="s">
        <v>22</v>
      </c>
      <c r="K1106" s="41" t="str">
        <f>VLOOKUP(B1106,'Список DKV от ЮТД'!$A$1:$M$10000,13,FALSE)</f>
        <v>4</v>
      </c>
      <c r="L1106" s="30" t="str">
        <f>VLOOKUP(B1106,'Список DKV от ЮТД'!$A$1:$S$10000,14,FALSE)</f>
        <v>33E5820</v>
      </c>
      <c r="M1106" s="52" t="str">
        <f>VLOOKUP(B1106,'Список DKV от ЮТД'!$A$1:$M$10000,10,FALSE)</f>
        <v>704310*******0553</v>
      </c>
      <c r="N1106" s="52" t="str">
        <f>VLOOKUP(B1106,'Список DKV от ЮТД'!$A$1:$S$10000,18,FALSE)</f>
        <v>expired</v>
      </c>
      <c r="O1106" s="52" t="str">
        <f>VLOOKUP(B1106,'Список DKV от ЮТД'!$A$1:$S$10000,19,FALSE)</f>
        <v>blocked</v>
      </c>
      <c r="P1106" s="52" t="str">
        <f>VLOOKUP(B1106,'Список DKV от ЮТД'!$A$1:$S$10000,16,FALSE)</f>
        <v>425825134</v>
      </c>
      <c r="Q1106" s="52" t="s">
        <v>19613</v>
      </c>
      <c r="R1106" s="30" t="s">
        <v>19620</v>
      </c>
    </row>
    <row r="1107" spans="1:22">
      <c r="A1107" s="30">
        <v>1105</v>
      </c>
      <c r="B1107" s="37">
        <v>19241032820</v>
      </c>
      <c r="C1107" s="50">
        <v>43803</v>
      </c>
      <c r="E1107" s="50">
        <v>43804</v>
      </c>
      <c r="F1107" s="71" t="s">
        <v>18</v>
      </c>
      <c r="H1107" s="77">
        <v>43809</v>
      </c>
      <c r="I1107" s="30" t="str">
        <f>VLOOKUP(B1107,'Список DKV от ЮТД'!$A$1:$S$10000,15,FALSE)</f>
        <v>2411/979</v>
      </c>
      <c r="J1107" s="30" t="s">
        <v>22</v>
      </c>
      <c r="K1107" s="41" t="str">
        <f>VLOOKUP(B1107,'Список DKV от ЮТД'!$A$1:$M$10000,13,FALSE)</f>
        <v>4</v>
      </c>
      <c r="L1107" s="30" t="str">
        <f>VLOOKUP(B1107,'Список DKV от ЮТД'!$A$1:$S$10000,14,FALSE)</f>
        <v>07AED424</v>
      </c>
      <c r="M1107" s="52" t="str">
        <f>VLOOKUP(B1107,'Список DKV от ЮТД'!$A$1:$M$10000,10,FALSE)</f>
        <v>704310*******0558</v>
      </c>
      <c r="N1107" s="52" t="str">
        <f>VLOOKUP(B1107,'Список DKV от ЮТД'!$A$1:$S$10000,18,FALSE)</f>
        <v>expired</v>
      </c>
      <c r="O1107" s="52" t="str">
        <f>VLOOKUP(B1107,'Список DKV от ЮТД'!$A$1:$S$10000,19,FALSE)</f>
        <v>blocked</v>
      </c>
      <c r="P1107" s="52" t="str">
        <f>VLOOKUP(B1107,'Список DKV от ЮТД'!$A$1:$S$10000,16,FALSE)</f>
        <v>425825138</v>
      </c>
      <c r="Q1107" s="52"/>
    </row>
    <row r="1108" spans="1:22">
      <c r="A1108" s="30">
        <v>1106</v>
      </c>
      <c r="B1108" s="38">
        <v>19241032903</v>
      </c>
      <c r="C1108" s="50">
        <v>43803</v>
      </c>
      <c r="E1108" s="50">
        <v>43804</v>
      </c>
      <c r="F1108" s="61" t="s">
        <v>18</v>
      </c>
      <c r="G1108" s="41">
        <v>145</v>
      </c>
      <c r="H1108" s="78">
        <v>43809</v>
      </c>
      <c r="I1108" s="30" t="str">
        <f>VLOOKUP(B1108,'Список DKV от ЮТД'!$A$1:$S$10000,15,FALSE)</f>
        <v>2411/980</v>
      </c>
      <c r="J1108" s="30" t="s">
        <v>22</v>
      </c>
      <c r="K1108" s="41" t="str">
        <f>VLOOKUP(B1108,'Список DKV от ЮТД'!$A$1:$M$10000,13,FALSE)</f>
        <v>4</v>
      </c>
      <c r="L1108" s="30" t="str">
        <f>VLOOKUP(B1108,'Список DKV от ЮТД'!$A$1:$S$10000,14,FALSE)</f>
        <v>34EZ4415</v>
      </c>
      <c r="M1108" s="52" t="str">
        <f>VLOOKUP(B1108,'Список DKV от ЮТД'!$A$1:$M$10000,10,FALSE)</f>
        <v>704310*******0052</v>
      </c>
      <c r="N1108" s="52" t="str">
        <f>VLOOKUP(B1108,'Список DKV от ЮТД'!$A$1:$S$10000,18,FALSE)</f>
        <v>blocked</v>
      </c>
      <c r="O1108" s="52" t="str">
        <f>VLOOKUP(B1108,'Список DKV от ЮТД'!$A$1:$S$10000,19,FALSE)</f>
        <v>blocked</v>
      </c>
      <c r="P1108" s="52" t="str">
        <f>VLOOKUP(B1108,'Список DKV от ЮТД'!$A$1:$S$10000,16,FALSE)</f>
        <v>425825146</v>
      </c>
      <c r="Q1108" s="49" t="s">
        <v>27389</v>
      </c>
      <c r="R1108" s="51" t="s">
        <v>18660</v>
      </c>
    </row>
    <row r="1109" spans="1:22">
      <c r="A1109" s="30">
        <v>1107</v>
      </c>
      <c r="B1109" s="37">
        <v>19241032663</v>
      </c>
      <c r="C1109" s="50">
        <v>43803</v>
      </c>
      <c r="E1109" s="50">
        <v>43804</v>
      </c>
      <c r="F1109" s="71" t="s">
        <v>18</v>
      </c>
      <c r="H1109" s="77">
        <v>43809</v>
      </c>
      <c r="I1109" s="30" t="str">
        <f>VLOOKUP(B1109,'Список DKV от ЮТД'!$A$1:$S$10000,15,FALSE)</f>
        <v>2411/981</v>
      </c>
      <c r="J1109" s="30" t="s">
        <v>22</v>
      </c>
      <c r="K1109" s="41" t="str">
        <f>VLOOKUP(B1109,'Список DKV от ЮТД'!$A$1:$M$10000,13,FALSE)</f>
        <v>4</v>
      </c>
      <c r="L1109" s="30" t="str">
        <f>VLOOKUP(B1109,'Список DKV от ЮТД'!$A$1:$S$10000,14,FALSE)</f>
        <v>33BVT87</v>
      </c>
      <c r="M1109" s="52" t="str">
        <f>VLOOKUP(B1109,'Список DKV от ЮТД'!$A$1:$M$10000,10,FALSE)</f>
        <v>704310*******0018</v>
      </c>
      <c r="N1109" s="52" t="str">
        <f>VLOOKUP(B1109,'Список DKV от ЮТД'!$A$1:$S$10000,18,FALSE)</f>
        <v/>
      </c>
      <c r="O1109" s="52" t="str">
        <f>VLOOKUP(B1109,'Список DKV от ЮТД'!$A$1:$S$10000,19,FALSE)</f>
        <v/>
      </c>
      <c r="P1109" s="52" t="str">
        <f>VLOOKUP(B1109,'Список DKV от ЮТД'!$A$1:$S$10000,16,FALSE)</f>
        <v>425825122</v>
      </c>
      <c r="Q1109" s="52"/>
    </row>
    <row r="1110" spans="1:22">
      <c r="A1110" s="30">
        <v>1108</v>
      </c>
      <c r="B1110" s="37">
        <v>19241032622</v>
      </c>
      <c r="C1110" s="50">
        <v>43803</v>
      </c>
      <c r="E1110" s="50">
        <v>43804</v>
      </c>
      <c r="F1110" s="71" t="s">
        <v>18</v>
      </c>
      <c r="H1110" s="77">
        <v>43809</v>
      </c>
      <c r="I1110" s="30" t="str">
        <f>VLOOKUP(B1110,'Список DKV от ЮТД'!$A$1:$S$10000,15,FALSE)</f>
        <v>2411/982</v>
      </c>
      <c r="J1110" s="30" t="s">
        <v>22</v>
      </c>
      <c r="K1110" s="41" t="str">
        <f>VLOOKUP(B1110,'Список DKV от ЮТД'!$A$1:$M$10000,13,FALSE)</f>
        <v>4</v>
      </c>
      <c r="L1110" s="30" t="str">
        <f>VLOOKUP(B1110,'Список DKV от ЮТД'!$A$1:$S$10000,14,FALSE)</f>
        <v>14KP933</v>
      </c>
      <c r="M1110" s="52" t="str">
        <f>VLOOKUP(B1110,'Список DKV от ЮТД'!$A$1:$M$10000,10,FALSE)</f>
        <v>704310*******0025</v>
      </c>
      <c r="N1110" s="52" t="str">
        <f>VLOOKUP(B1110,'Список DKV от ЮТД'!$A$1:$S$10000,18,FALSE)</f>
        <v/>
      </c>
      <c r="O1110" s="52" t="str">
        <f>VLOOKUP(B1110,'Список DKV от ЮТД'!$A$1:$S$10000,19,FALSE)</f>
        <v/>
      </c>
      <c r="P1110" s="52" t="str">
        <f>VLOOKUP(B1110,'Список DKV от ЮТД'!$A$1:$S$10000,16,FALSE)</f>
        <v>425825118</v>
      </c>
      <c r="Q1110" s="52"/>
    </row>
    <row r="1111" spans="1:22">
      <c r="A1111" s="30">
        <v>1109</v>
      </c>
      <c r="B1111" s="37">
        <v>19241032010</v>
      </c>
      <c r="C1111" s="50">
        <v>43803</v>
      </c>
      <c r="E1111" s="50">
        <v>43804</v>
      </c>
      <c r="F1111" s="71" t="s">
        <v>18</v>
      </c>
      <c r="H1111" s="77">
        <v>43809</v>
      </c>
      <c r="I1111" s="30" t="str">
        <f>VLOOKUP(B1111,'Список DKV от ЮТД'!$A$1:$S$10000,15,FALSE)</f>
        <v>2411/983</v>
      </c>
      <c r="J1111" s="30" t="s">
        <v>22</v>
      </c>
      <c r="K1111" s="41" t="str">
        <f>VLOOKUP(B1111,'Список DKV от ЮТД'!$A$1:$M$10000,13,FALSE)</f>
        <v>4</v>
      </c>
      <c r="L1111" s="30" t="str">
        <f>VLOOKUP(B1111,'Список DKV от ЮТД'!$A$1:$S$10000,14,FALSE)</f>
        <v>14FB025</v>
      </c>
      <c r="M1111" s="52" t="str">
        <f>VLOOKUP(B1111,'Список DKV от ЮТД'!$A$1:$M$10000,10,FALSE)</f>
        <v>704310*******1484</v>
      </c>
      <c r="N1111" s="52" t="str">
        <f>VLOOKUP(B1111,'Список DKV от ЮТД'!$A$1:$S$10000,18,FALSE)</f>
        <v>expired</v>
      </c>
      <c r="O1111" s="52" t="str">
        <f>VLOOKUP(B1111,'Список DKV от ЮТД'!$A$1:$S$10000,19,FALSE)</f>
        <v>blocked</v>
      </c>
      <c r="P1111" s="52" t="str">
        <f>VLOOKUP(B1111,'Список DKV от ЮТД'!$A$1:$S$10000,16,FALSE)</f>
        <v>425825057</v>
      </c>
      <c r="Q1111" s="52"/>
    </row>
    <row r="1112" spans="1:22">
      <c r="A1112" s="30">
        <v>1110</v>
      </c>
      <c r="B1112" s="37">
        <v>19241032531</v>
      </c>
      <c r="C1112" s="50">
        <v>43803</v>
      </c>
      <c r="E1112" s="50">
        <v>43804</v>
      </c>
      <c r="F1112" s="71" t="s">
        <v>18</v>
      </c>
      <c r="H1112" s="77">
        <v>43809</v>
      </c>
      <c r="I1112" s="30" t="str">
        <f>VLOOKUP(B1112,'Список DKV от ЮТД'!$A$1:$S$10000,15,FALSE)</f>
        <v>2411/984</v>
      </c>
      <c r="J1112" s="30" t="s">
        <v>22</v>
      </c>
      <c r="K1112" s="41" t="str">
        <f>VLOOKUP(B1112,'Список DKV от ЮТД'!$A$1:$M$10000,13,FALSE)</f>
        <v>4</v>
      </c>
      <c r="L1112" s="30" t="str">
        <f>VLOOKUP(B1112,'Список DKV от ЮТД'!$A$1:$S$10000,14,FALSE)</f>
        <v>42FMA94</v>
      </c>
      <c r="M1112" s="52" t="str">
        <f>VLOOKUP(B1112,'Список DKV от ЮТД'!$A$1:$M$10000,10,FALSE)</f>
        <v>704310*******0110</v>
      </c>
      <c r="N1112" s="52" t="str">
        <f>VLOOKUP(B1112,'Список DKV от ЮТД'!$A$1:$S$10000,18,FALSE)</f>
        <v/>
      </c>
      <c r="O1112" s="52" t="str">
        <f>VLOOKUP(B1112,'Список DKV от ЮТД'!$A$1:$S$10000,19,FALSE)</f>
        <v/>
      </c>
      <c r="P1112" s="52" t="str">
        <f>VLOOKUP(B1112,'Список DKV от ЮТД'!$A$1:$S$10000,16,FALSE)</f>
        <v>425825109</v>
      </c>
      <c r="Q1112" s="52"/>
    </row>
    <row r="1113" spans="1:22">
      <c r="A1113" s="30">
        <v>1111</v>
      </c>
      <c r="B1113" s="37">
        <v>19241032218</v>
      </c>
      <c r="C1113" s="50">
        <v>43803</v>
      </c>
      <c r="E1113" s="50">
        <v>43804</v>
      </c>
      <c r="F1113" s="71" t="s">
        <v>18</v>
      </c>
      <c r="H1113" s="77">
        <v>43809</v>
      </c>
      <c r="I1113" s="30" t="str">
        <f>VLOOKUP(B1113,'Список DKV от ЮТД'!$A$1:$S$10000,15,FALSE)</f>
        <v>2411/985</v>
      </c>
      <c r="J1113" s="30" t="s">
        <v>22</v>
      </c>
      <c r="K1113" s="41" t="str">
        <f>VLOOKUP(B1113,'Список DKV от ЮТД'!$A$1:$M$10000,13,FALSE)</f>
        <v>4</v>
      </c>
      <c r="L1113" s="30" t="str">
        <f>VLOOKUP(B1113,'Список DKV от ЮТД'!$A$1:$S$10000,14,FALSE)</f>
        <v>42DYH32</v>
      </c>
      <c r="M1113" s="52" t="str">
        <f>VLOOKUP(B1113,'Список DKV от ЮТД'!$A$1:$M$10000,10,FALSE)</f>
        <v>704310*******0038</v>
      </c>
      <c r="N1113" s="52" t="str">
        <f>VLOOKUP(B1113,'Список DKV от ЮТД'!$A$1:$S$10000,18,FALSE)</f>
        <v/>
      </c>
      <c r="O1113" s="52" t="str">
        <f>VLOOKUP(B1113,'Список DKV от ЮТД'!$A$1:$S$10000,19,FALSE)</f>
        <v/>
      </c>
      <c r="P1113" s="52" t="str">
        <f>VLOOKUP(B1113,'Список DKV от ЮТД'!$A$1:$S$10000,16,FALSE)</f>
        <v>425825077</v>
      </c>
      <c r="Q1113" s="52"/>
    </row>
    <row r="1114" spans="1:22">
      <c r="A1114" s="30">
        <v>1112</v>
      </c>
      <c r="B1114" s="38">
        <v>19241032812</v>
      </c>
      <c r="C1114" s="50">
        <v>43803</v>
      </c>
      <c r="E1114" s="50">
        <v>43804</v>
      </c>
      <c r="F1114" s="71" t="s">
        <v>18</v>
      </c>
      <c r="G1114" s="41">
        <v>145</v>
      </c>
      <c r="H1114" s="77">
        <v>43809</v>
      </c>
      <c r="I1114" s="30" t="str">
        <f>VLOOKUP(B1114,'Список DKV от ЮТД'!$A$1:$S$10000,15,FALSE)</f>
        <v>2411/986</v>
      </c>
      <c r="J1114" s="30" t="s">
        <v>22</v>
      </c>
      <c r="K1114" s="41" t="str">
        <f>VLOOKUP(B1114,'Список DKV от ЮТД'!$A$1:$M$10000,13,FALSE)</f>
        <v>4</v>
      </c>
      <c r="L1114" s="30" t="str">
        <f>VLOOKUP(B1114,'Список DKV от ЮТД'!$A$1:$S$10000,14,FALSE)</f>
        <v>31F1066</v>
      </c>
      <c r="M1114" s="52" t="str">
        <f>VLOOKUP(B1114,'Список DKV от ЮТД'!$A$1:$M$10000,10,FALSE)</f>
        <v>704310*******0058</v>
      </c>
      <c r="N1114" s="52" t="str">
        <f>VLOOKUP(B1114,'Список DKV от ЮТД'!$A$1:$S$10000,18,FALSE)</f>
        <v>blocked</v>
      </c>
      <c r="O1114" s="52" t="str">
        <f>VLOOKUP(B1114,'Список DKV от ЮТД'!$A$1:$S$10000,19,FALSE)</f>
        <v>blocked</v>
      </c>
      <c r="P1114" s="52" t="str">
        <f>VLOOKUP(B1114,'Список DKV от ЮТД'!$A$1:$S$10000,16,FALSE)</f>
        <v>425825137</v>
      </c>
      <c r="Q1114" s="49" t="s">
        <v>27373</v>
      </c>
      <c r="R1114" s="30" t="s">
        <v>24376</v>
      </c>
    </row>
    <row r="1115" spans="1:22">
      <c r="A1115" s="30">
        <v>1113</v>
      </c>
      <c r="B1115" s="37">
        <v>19241030378</v>
      </c>
      <c r="C1115" s="50">
        <v>43797</v>
      </c>
      <c r="E1115" s="50">
        <v>43798</v>
      </c>
      <c r="F1115" s="71" t="s">
        <v>18</v>
      </c>
      <c r="H1115" s="77">
        <v>43809</v>
      </c>
      <c r="I1115" s="30" t="str">
        <f>VLOOKUP(B1115,'Список DKV от ЮТД'!$A$1:$S$10000,15,FALSE)</f>
        <v>2411/987</v>
      </c>
      <c r="J1115" s="30" t="s">
        <v>22</v>
      </c>
      <c r="K1115" s="41" t="str">
        <f>VLOOKUP(B1115,'Список DKV от ЮТД'!$A$1:$M$10000,13,FALSE)</f>
        <v>4</v>
      </c>
      <c r="L1115" s="30" t="str">
        <f>VLOOKUP(B1115,'Список DKV от ЮТД'!$A$1:$S$10000,14,FALSE)</f>
        <v>14FB130</v>
      </c>
      <c r="M1115" s="52" t="str">
        <f>VLOOKUP(B1115,'Список DKV от ЮТД'!$A$1:$M$10000,10,FALSE)</f>
        <v>704310*******6427</v>
      </c>
      <c r="N1115" s="52" t="str">
        <f>VLOOKUP(B1115,'Список DKV от ЮТД'!$A$1:$S$10000,18,FALSE)</f>
        <v>expired</v>
      </c>
      <c r="O1115" s="52" t="str">
        <f>VLOOKUP(B1115,'Список DKV от ЮТД'!$A$1:$S$10000,19,FALSE)</f>
        <v>blocked</v>
      </c>
      <c r="P1115" s="52" t="str">
        <f>VLOOKUP(B1115,'Список DKV от ЮТД'!$A$1:$S$10000,16,FALSE)</f>
        <v>425824893</v>
      </c>
      <c r="Q1115" s="52"/>
    </row>
    <row r="1116" spans="1:22">
      <c r="A1116" s="30">
        <v>1114</v>
      </c>
      <c r="B1116" s="37">
        <v>19241030493</v>
      </c>
      <c r="C1116" s="50">
        <v>43797</v>
      </c>
      <c r="E1116" s="50">
        <v>43798</v>
      </c>
      <c r="F1116" s="71" t="s">
        <v>18</v>
      </c>
      <c r="H1116" s="77">
        <v>43809</v>
      </c>
      <c r="I1116" s="30" t="str">
        <f>VLOOKUP(B1116,'Список DKV от ЮТД'!$A$1:$S$10000,15,FALSE)</f>
        <v>2411/988</v>
      </c>
      <c r="J1116" s="30" t="s">
        <v>22</v>
      </c>
      <c r="K1116" s="41" t="str">
        <f>VLOOKUP(B1116,'Список DKV от ЮТД'!$A$1:$M$10000,13,FALSE)</f>
        <v>4</v>
      </c>
      <c r="L1116" s="30" t="str">
        <f>VLOOKUP(B1116,'Список DKV от ЮТД'!$A$1:$S$10000,14,FALSE)</f>
        <v>14BT106</v>
      </c>
      <c r="M1116" s="52" t="str">
        <f>VLOOKUP(B1116,'Список DKV от ЮТД'!$A$1:$M$10000,10,FALSE)</f>
        <v>704310*******1468</v>
      </c>
      <c r="N1116" s="52" t="str">
        <f>VLOOKUP(B1116,'Список DKV от ЮТД'!$A$1:$S$10000,18,FALSE)</f>
        <v>expired</v>
      </c>
      <c r="O1116" s="52" t="str">
        <f>VLOOKUP(B1116,'Список DKV от ЮТД'!$A$1:$S$10000,19,FALSE)</f>
        <v>blocked</v>
      </c>
      <c r="P1116" s="52" t="str">
        <f>VLOOKUP(B1116,'Список DKV от ЮТД'!$A$1:$S$10000,16,FALSE)</f>
        <v>425824905</v>
      </c>
      <c r="Q1116" s="52"/>
    </row>
    <row r="1117" spans="1:22">
      <c r="A1117" s="30">
        <v>1115</v>
      </c>
      <c r="B1117" s="37">
        <v>19241030485</v>
      </c>
      <c r="C1117" s="50">
        <v>43797</v>
      </c>
      <c r="E1117" s="50">
        <v>43798</v>
      </c>
      <c r="F1117" s="71" t="s">
        <v>18</v>
      </c>
      <c r="H1117" s="77">
        <v>43809</v>
      </c>
      <c r="I1117" s="30" t="str">
        <f>VLOOKUP(B1117,'Список DKV от ЮТД'!$A$1:$S$10000,15,FALSE)</f>
        <v>2411/989</v>
      </c>
      <c r="J1117" s="30" t="s">
        <v>22</v>
      </c>
      <c r="K1117" s="41" t="str">
        <f>VLOOKUP(B1117,'Список DKV от ЮТД'!$A$1:$M$10000,13,FALSE)</f>
        <v>4</v>
      </c>
      <c r="L1117" s="30" t="str">
        <f>VLOOKUP(B1117,'Список DKV от ЮТД'!$A$1:$S$10000,14,FALSE)</f>
        <v>14BS494</v>
      </c>
      <c r="M1117" s="52" t="str">
        <f>VLOOKUP(B1117,'Список DKV от ЮТД'!$A$1:$M$10000,10,FALSE)</f>
        <v>704310*******1161</v>
      </c>
      <c r="N1117" s="52" t="str">
        <f>VLOOKUP(B1117,'Список DKV от ЮТД'!$A$1:$S$10000,18,FALSE)</f>
        <v>expired</v>
      </c>
      <c r="O1117" s="52" t="str">
        <f>VLOOKUP(B1117,'Список DKV от ЮТД'!$A$1:$S$10000,19,FALSE)</f>
        <v>blocked</v>
      </c>
      <c r="P1117" s="52" t="str">
        <f>VLOOKUP(B1117,'Список DKV от ЮТД'!$A$1:$S$10000,16,FALSE)</f>
        <v>425824904</v>
      </c>
      <c r="Q1117" s="52"/>
    </row>
    <row r="1118" spans="1:22" s="5" customFormat="1">
      <c r="A1118" s="30">
        <v>1116</v>
      </c>
      <c r="B1118" s="37">
        <v>19241032895</v>
      </c>
      <c r="C1118" s="50">
        <v>43803</v>
      </c>
      <c r="D1118" s="30"/>
      <c r="E1118" s="50">
        <v>43804</v>
      </c>
      <c r="F1118" s="71" t="s">
        <v>18</v>
      </c>
      <c r="G1118" s="41"/>
      <c r="H1118" s="77">
        <v>43809</v>
      </c>
      <c r="I1118" s="30" t="str">
        <f>VLOOKUP(B1118,'Список DKV от ЮТД'!$A$1:$S$10000,15,FALSE)</f>
        <v>2411/990</v>
      </c>
      <c r="J1118" s="30" t="s">
        <v>22</v>
      </c>
      <c r="K1118" s="41" t="str">
        <f>VLOOKUP(B1118,'Список DKV от ЮТД'!$A$1:$M$10000,13,FALSE)</f>
        <v>4</v>
      </c>
      <c r="L1118" s="30" t="str">
        <f>VLOOKUP(B1118,'Список DKV от ЮТД'!$A$1:$S$10000,14,FALSE)</f>
        <v>34LE3128</v>
      </c>
      <c r="M1118" s="52" t="str">
        <f>VLOOKUP(B1118,'Список DKV от ЮТД'!$A$1:$M$10000,10,FALSE)</f>
        <v>704310*******0303</v>
      </c>
      <c r="N1118" s="52" t="str">
        <f>VLOOKUP(B1118,'Список DKV от ЮТД'!$A$1:$S$10000,18,FALSE)</f>
        <v>expired</v>
      </c>
      <c r="O1118" s="52" t="str">
        <f>VLOOKUP(B1118,'Список DKV от ЮТД'!$A$1:$S$10000,19,FALSE)</f>
        <v>blocked</v>
      </c>
      <c r="P1118" s="52" t="str">
        <f>VLOOKUP(B1118,'Список DKV от ЮТД'!$A$1:$S$10000,16,FALSE)</f>
        <v>425825145</v>
      </c>
      <c r="Q1118" s="52"/>
      <c r="R1118" s="30"/>
      <c r="S1118" s="30"/>
      <c r="T1118" s="30"/>
      <c r="U1118" s="51"/>
      <c r="V1118" s="51"/>
    </row>
    <row r="1119" spans="1:22">
      <c r="A1119" s="30">
        <v>1117</v>
      </c>
      <c r="B1119" s="37">
        <v>19241032853</v>
      </c>
      <c r="C1119" s="50">
        <v>43803</v>
      </c>
      <c r="E1119" s="50">
        <v>43804</v>
      </c>
      <c r="F1119" s="71" t="s">
        <v>18</v>
      </c>
      <c r="H1119" s="77">
        <v>43809</v>
      </c>
      <c r="I1119" s="30" t="str">
        <f>VLOOKUP(B1119,'Список DKV от ЮТД'!$A$1:$S$10000,15,FALSE)</f>
        <v>2411/991</v>
      </c>
      <c r="J1119" s="30" t="s">
        <v>22</v>
      </c>
      <c r="K1119" s="41" t="str">
        <f>VLOOKUP(B1119,'Список DKV от ЮТД'!$A$1:$M$10000,13,FALSE)</f>
        <v>4</v>
      </c>
      <c r="L1119" s="30" t="str">
        <f>VLOOKUP(B1119,'Список DKV от ЮТД'!$A$1:$S$10000,14,FALSE)</f>
        <v>34PK0108</v>
      </c>
      <c r="M1119" s="52" t="str">
        <f>VLOOKUP(B1119,'Список DKV от ЮТД'!$A$1:$M$10000,10,FALSE)</f>
        <v>704310*******0360</v>
      </c>
      <c r="N1119" s="52" t="str">
        <f>VLOOKUP(B1119,'Список DKV от ЮТД'!$A$1:$S$10000,18,FALSE)</f>
        <v>expired</v>
      </c>
      <c r="O1119" s="52" t="str">
        <f>VLOOKUP(B1119,'Список DKV от ЮТД'!$A$1:$S$10000,19,FALSE)</f>
        <v>blocked</v>
      </c>
      <c r="P1119" s="52" t="str">
        <f>VLOOKUP(B1119,'Список DKV от ЮТД'!$A$1:$S$10000,16,FALSE)</f>
        <v>425825141</v>
      </c>
      <c r="Q1119" s="52"/>
    </row>
    <row r="1120" spans="1:22">
      <c r="A1120" s="30">
        <v>1118</v>
      </c>
      <c r="B1120" s="37">
        <v>19241032739</v>
      </c>
      <c r="C1120" s="50">
        <v>43803</v>
      </c>
      <c r="E1120" s="50">
        <v>43804</v>
      </c>
      <c r="F1120" s="71" t="s">
        <v>18</v>
      </c>
      <c r="H1120" s="77">
        <v>43809</v>
      </c>
      <c r="I1120" s="30" t="str">
        <f>VLOOKUP(B1120,'Список DKV от ЮТД'!$A$1:$S$10000,15,FALSE)</f>
        <v>2411/992</v>
      </c>
      <c r="J1120" s="30" t="s">
        <v>22</v>
      </c>
      <c r="K1120" s="41" t="str">
        <f>VLOOKUP(B1120,'Список DKV от ЮТД'!$A$1:$M$10000,13,FALSE)</f>
        <v>4</v>
      </c>
      <c r="L1120" s="30" t="str">
        <f>VLOOKUP(B1120,'Список DKV от ЮТД'!$A$1:$S$10000,14,FALSE)</f>
        <v>14DB260</v>
      </c>
      <c r="M1120" s="52" t="str">
        <f>VLOOKUP(B1120,'Список DKV от ЮТД'!$A$1:$M$10000,10,FALSE)</f>
        <v>704310*******0785</v>
      </c>
      <c r="N1120" s="52" t="str">
        <f>VLOOKUP(B1120,'Список DKV от ЮТД'!$A$1:$S$10000,18,FALSE)</f>
        <v/>
      </c>
      <c r="O1120" s="52" t="str">
        <f>VLOOKUP(B1120,'Список DKV от ЮТД'!$A$1:$S$10000,19,FALSE)</f>
        <v/>
      </c>
      <c r="P1120" s="52" t="str">
        <f>VLOOKUP(B1120,'Список DKV от ЮТД'!$A$1:$S$10000,16,FALSE)</f>
        <v>425825129</v>
      </c>
      <c r="Q1120" s="52"/>
    </row>
    <row r="1121" spans="1:20">
      <c r="A1121" s="30">
        <v>1119</v>
      </c>
      <c r="B1121" s="37">
        <v>19221139579</v>
      </c>
      <c r="C1121" s="50">
        <v>43776</v>
      </c>
      <c r="E1121" s="50">
        <v>43776</v>
      </c>
      <c r="F1121" s="30" t="s">
        <v>20</v>
      </c>
      <c r="H1121" s="77">
        <v>43809</v>
      </c>
      <c r="I1121" s="30" t="str">
        <f>VLOOKUP(B1121,'Список DKV от ЮТД'!$A$1:$S$10000,15,FALSE)</f>
        <v>2412/119</v>
      </c>
      <c r="J1121" s="30" t="s">
        <v>22</v>
      </c>
      <c r="K1121" s="41" t="str">
        <f>VLOOKUP(B1121,'Список DKV от ЮТД'!$A$1:$M$10000,13,FALSE)</f>
        <v>4</v>
      </c>
      <c r="L1121" s="30" t="str">
        <f>VLOOKUP(B1121,'Список DKV от ЮТД'!$A$1:$S$10000,14,FALSE)</f>
        <v>34BDG638</v>
      </c>
      <c r="M1121" s="52" t="str">
        <f>VLOOKUP(B1121,'Список DKV от ЮТД'!$A$1:$M$10000,10,FALSE)</f>
        <v>704310*******3633</v>
      </c>
      <c r="N1121" s="52" t="str">
        <f>VLOOKUP(B1121,'Список DKV от ЮТД'!$A$1:$S$10000,18,FALSE)</f>
        <v/>
      </c>
      <c r="O1121" s="52" t="str">
        <f>VLOOKUP(B1121,'Список DKV от ЮТД'!$A$1:$S$10000,19,FALSE)</f>
        <v/>
      </c>
      <c r="P1121" s="52" t="str">
        <f>VLOOKUP(B1121,'Список DKV от ЮТД'!$A$1:$S$10000,16,FALSE)</f>
        <v>425311525</v>
      </c>
      <c r="Q1121" s="52"/>
      <c r="S1121" s="51"/>
      <c r="T1121" s="51"/>
    </row>
    <row r="1122" spans="1:20">
      <c r="A1122" s="30">
        <v>1120</v>
      </c>
      <c r="B1122" s="37">
        <v>19241020221</v>
      </c>
      <c r="C1122" s="50">
        <v>43787</v>
      </c>
      <c r="E1122" s="50">
        <v>43788</v>
      </c>
      <c r="F1122" s="30" t="s">
        <v>21</v>
      </c>
      <c r="H1122" s="77">
        <v>43809</v>
      </c>
      <c r="I1122" s="30" t="str">
        <f>VLOOKUP(B1122,'Список DKV от ЮТД'!$A$1:$S$10000,15,FALSE)</f>
        <v>2414/3</v>
      </c>
      <c r="J1122" s="30" t="s">
        <v>22</v>
      </c>
      <c r="K1122" s="41" t="str">
        <f>VLOOKUP(B1122,'Список DKV от ЮТД'!$A$1:$M$10000,13,FALSE)</f>
        <v>4</v>
      </c>
      <c r="L1122" s="30" t="str">
        <f>VLOOKUP(B1122,'Список DKV от ЮТД'!$A$1:$S$10000,14,FALSE)</f>
        <v>PGFU504</v>
      </c>
      <c r="M1122" s="52" t="str">
        <f>VLOOKUP(B1122,'Список DKV от ЮТД'!$A$1:$M$10000,10,FALSE)</f>
        <v>704310*******4839</v>
      </c>
      <c r="N1122" s="52" t="str">
        <f>VLOOKUP(B1122,'Список DKV от ЮТД'!$A$1:$S$10000,18,FALSE)</f>
        <v/>
      </c>
      <c r="O1122" s="52" t="str">
        <f>VLOOKUP(B1122,'Список DKV от ЮТД'!$A$1:$S$10000,19,FALSE)</f>
        <v/>
      </c>
      <c r="P1122" s="52" t="str">
        <f>VLOOKUP(B1122,'Список DKV от ЮТД'!$A$1:$S$10000,16,FALSE)</f>
        <v>425823878</v>
      </c>
      <c r="Q1122" s="52"/>
    </row>
    <row r="1123" spans="1:20">
      <c r="A1123" s="30">
        <v>1121</v>
      </c>
      <c r="B1123" s="37">
        <v>19241020155</v>
      </c>
      <c r="C1123" s="50">
        <v>43787</v>
      </c>
      <c r="E1123" s="50">
        <v>43788</v>
      </c>
      <c r="F1123" s="30" t="s">
        <v>21</v>
      </c>
      <c r="H1123" s="77">
        <v>43809</v>
      </c>
      <c r="I1123" s="30" t="str">
        <f>VLOOKUP(B1123,'Список DKV от ЮТД'!$A$1:$S$10000,15,FALSE)</f>
        <v>2414/4</v>
      </c>
      <c r="J1123" s="30" t="s">
        <v>22</v>
      </c>
      <c r="K1123" s="41" t="str">
        <f>VLOOKUP(B1123,'Список DKV от ЮТД'!$A$1:$M$10000,13,FALSE)</f>
        <v>4</v>
      </c>
      <c r="L1123" s="30" t="str">
        <f>VLOOKUP(B1123,'Список DKV от ЮТД'!$A$1:$S$10000,14,FALSE)</f>
        <v>PGGE084</v>
      </c>
      <c r="M1123" s="52" t="str">
        <f>VLOOKUP(B1123,'Список DKV от ЮТД'!$A$1:$M$10000,10,FALSE)</f>
        <v>704310*******4615</v>
      </c>
      <c r="N1123" s="52" t="str">
        <f>VLOOKUP(B1123,'Список DKV от ЮТД'!$A$1:$S$10000,18,FALSE)</f>
        <v/>
      </c>
      <c r="O1123" s="52" t="str">
        <f>VLOOKUP(B1123,'Список DKV от ЮТД'!$A$1:$S$10000,19,FALSE)</f>
        <v/>
      </c>
      <c r="P1123" s="52" t="str">
        <f>VLOOKUP(B1123,'Список DKV от ЮТД'!$A$1:$S$10000,16,FALSE)</f>
        <v>425823871</v>
      </c>
      <c r="Q1123" s="52"/>
    </row>
    <row r="1124" spans="1:20">
      <c r="A1124" s="30">
        <v>1122</v>
      </c>
      <c r="B1124" s="37">
        <v>19241020189</v>
      </c>
      <c r="C1124" s="50">
        <v>43787</v>
      </c>
      <c r="E1124" s="50">
        <v>43788</v>
      </c>
      <c r="F1124" s="30" t="s">
        <v>21</v>
      </c>
      <c r="H1124" s="77">
        <v>43809</v>
      </c>
      <c r="I1124" s="30" t="str">
        <f>VLOOKUP(B1124,'Список DKV от ЮТД'!$A$1:$S$10000,15,FALSE)</f>
        <v>2414/5</v>
      </c>
      <c r="J1124" s="30" t="s">
        <v>22</v>
      </c>
      <c r="K1124" s="41" t="str">
        <f>VLOOKUP(B1124,'Список DKV от ЮТД'!$A$1:$M$10000,13,FALSE)</f>
        <v>4</v>
      </c>
      <c r="L1124" s="30" t="str">
        <f>VLOOKUP(B1124,'Список DKV от ЮТД'!$A$1:$S$10000,14,FALSE)</f>
        <v>PGGF114</v>
      </c>
      <c r="M1124" s="52" t="str">
        <f>VLOOKUP(B1124,'Список DKV от ЮТД'!$A$1:$M$10000,10,FALSE)</f>
        <v>704310*******4763</v>
      </c>
      <c r="N1124" s="52" t="str">
        <f>VLOOKUP(B1124,'Список DKV от ЮТД'!$A$1:$S$10000,18,FALSE)</f>
        <v/>
      </c>
      <c r="O1124" s="52" t="str">
        <f>VLOOKUP(B1124,'Список DKV от ЮТД'!$A$1:$S$10000,19,FALSE)</f>
        <v/>
      </c>
      <c r="P1124" s="52" t="str">
        <f>VLOOKUP(B1124,'Список DKV от ЮТД'!$A$1:$S$10000,16,FALSE)</f>
        <v>425823874</v>
      </c>
      <c r="Q1124" s="52"/>
    </row>
    <row r="1125" spans="1:20">
      <c r="A1125" s="30">
        <v>1123</v>
      </c>
      <c r="B1125" s="37">
        <v>19241032770</v>
      </c>
      <c r="C1125" s="50">
        <v>43803</v>
      </c>
      <c r="E1125" s="50">
        <v>43804</v>
      </c>
      <c r="F1125" s="71" t="s">
        <v>18</v>
      </c>
      <c r="H1125" s="77">
        <v>43810</v>
      </c>
      <c r="I1125" s="30" t="str">
        <f>VLOOKUP(B1125,'Список DKV от ЮТД'!$A$1:$S$10000,15,FALSE)</f>
        <v>2411/993</v>
      </c>
      <c r="J1125" s="30" t="s">
        <v>22</v>
      </c>
      <c r="K1125" s="41" t="str">
        <f>VLOOKUP(B1125,'Список DKV от ЮТД'!$A$1:$M$10000,13,FALSE)</f>
        <v>4</v>
      </c>
      <c r="L1125" s="30" t="str">
        <f>VLOOKUP(B1125,'Список DKV от ЮТД'!$A$1:$S$10000,14,FALSE)</f>
        <v>34LK3605</v>
      </c>
      <c r="M1125" s="52" t="str">
        <f>VLOOKUP(B1125,'Список DKV от ЮТД'!$A$1:$M$10000,10,FALSE)</f>
        <v>704310*******1447</v>
      </c>
      <c r="N1125" s="52" t="str">
        <f>VLOOKUP(B1125,'Список DKV от ЮТД'!$A$1:$S$10000,18,FALSE)</f>
        <v/>
      </c>
      <c r="O1125" s="52" t="str">
        <f>VLOOKUP(B1125,'Список DKV от ЮТД'!$A$1:$S$10000,19,FALSE)</f>
        <v/>
      </c>
      <c r="P1125" s="52" t="str">
        <f>VLOOKUP(B1125,'Список DKV от ЮТД'!$A$1:$S$10000,16,FALSE)</f>
        <v>425825133</v>
      </c>
      <c r="Q1125" s="52"/>
    </row>
    <row r="1126" spans="1:20">
      <c r="A1126" s="30">
        <v>1124</v>
      </c>
      <c r="B1126" s="37">
        <v>19241032960</v>
      </c>
      <c r="C1126" s="50">
        <v>43803</v>
      </c>
      <c r="E1126" s="50">
        <v>43804</v>
      </c>
      <c r="F1126" s="71" t="s">
        <v>18</v>
      </c>
      <c r="H1126" s="77">
        <v>43810</v>
      </c>
      <c r="I1126" s="30" t="str">
        <f>VLOOKUP(B1126,'Список DKV от ЮТД'!$A$1:$S$10000,15,FALSE)</f>
        <v>2411/994</v>
      </c>
      <c r="J1126" s="30" t="s">
        <v>22</v>
      </c>
      <c r="K1126" s="41" t="str">
        <f>VLOOKUP(B1126,'Список DKV от ЮТД'!$A$1:$M$10000,13,FALSE)</f>
        <v>4</v>
      </c>
      <c r="L1126" s="30" t="str">
        <f>VLOOKUP(B1126,'Список DKV от ЮТД'!$A$1:$S$10000,14,FALSE)</f>
        <v>26UK374</v>
      </c>
      <c r="M1126" s="52" t="str">
        <f>VLOOKUP(B1126,'Список DKV от ЮТД'!$A$1:$M$10000,10,FALSE)</f>
        <v>704310*******3866</v>
      </c>
      <c r="N1126" s="52" t="str">
        <f>VLOOKUP(B1126,'Список DKV от ЮТД'!$A$1:$S$10000,18,FALSE)</f>
        <v/>
      </c>
      <c r="O1126" s="52" t="str">
        <f>VLOOKUP(B1126,'Список DKV от ЮТД'!$A$1:$S$10000,19,FALSE)</f>
        <v/>
      </c>
      <c r="P1126" s="52" t="str">
        <f>VLOOKUP(B1126,'Список DKV от ЮТД'!$A$1:$S$10000,16,FALSE)</f>
        <v>425825152</v>
      </c>
      <c r="Q1126" s="52"/>
    </row>
    <row r="1127" spans="1:20">
      <c r="A1127" s="30">
        <v>1125</v>
      </c>
      <c r="B1127" s="37">
        <v>19241032911</v>
      </c>
      <c r="C1127" s="50">
        <v>43803</v>
      </c>
      <c r="E1127" s="50">
        <v>43804</v>
      </c>
      <c r="F1127" s="71" t="s">
        <v>18</v>
      </c>
      <c r="H1127" s="77">
        <v>43810</v>
      </c>
      <c r="I1127" s="30" t="str">
        <f>VLOOKUP(B1127,'Список DKV от ЮТД'!$A$1:$S$10000,15,FALSE)</f>
        <v>2411/995</v>
      </c>
      <c r="J1127" s="30" t="s">
        <v>22</v>
      </c>
      <c r="K1127" s="41" t="str">
        <f>VLOOKUP(B1127,'Список DKV от ЮТД'!$A$1:$M$10000,13,FALSE)</f>
        <v>4</v>
      </c>
      <c r="L1127" s="30" t="str">
        <f>VLOOKUP(B1127,'Список DKV от ЮТД'!$A$1:$S$10000,14,FALSE)</f>
        <v>34FC4575</v>
      </c>
      <c r="M1127" s="52" t="str">
        <f>VLOOKUP(B1127,'Список DKV от ЮТД'!$A$1:$M$10000,10,FALSE)</f>
        <v>704310*******0053</v>
      </c>
      <c r="N1127" s="52" t="str">
        <f>VLOOKUP(B1127,'Список DKV от ЮТД'!$A$1:$S$10000,18,FALSE)</f>
        <v/>
      </c>
      <c r="O1127" s="52" t="str">
        <f>VLOOKUP(B1127,'Список DKV от ЮТД'!$A$1:$S$10000,19,FALSE)</f>
        <v/>
      </c>
      <c r="P1127" s="52" t="str">
        <f>VLOOKUP(B1127,'Список DKV от ЮТД'!$A$1:$S$10000,16,FALSE)</f>
        <v>425825147</v>
      </c>
      <c r="Q1127" s="52"/>
    </row>
    <row r="1128" spans="1:20">
      <c r="A1128" s="30">
        <v>1126</v>
      </c>
      <c r="B1128" s="38">
        <v>19241032028</v>
      </c>
      <c r="C1128" s="50">
        <v>43803</v>
      </c>
      <c r="E1128" s="50">
        <v>43804</v>
      </c>
      <c r="F1128" s="71" t="s">
        <v>18</v>
      </c>
      <c r="G1128" s="41">
        <v>145</v>
      </c>
      <c r="H1128" s="77">
        <v>43810</v>
      </c>
      <c r="I1128" s="30" t="str">
        <f>VLOOKUP(B1128,'Список DKV от ЮТД'!$A$1:$S$10000,15,FALSE)</f>
        <v>2411/996</v>
      </c>
      <c r="J1128" s="30" t="s">
        <v>22</v>
      </c>
      <c r="K1128" s="41" t="str">
        <f>VLOOKUP(B1128,'Список DKV от ЮТД'!$A$1:$M$10000,13,FALSE)</f>
        <v>4</v>
      </c>
      <c r="L1128" s="30" t="str">
        <f>VLOOKUP(B1128,'Список DKV от ЮТД'!$A$1:$S$10000,14,FALSE)</f>
        <v>33ADF245</v>
      </c>
      <c r="M1128" s="52" t="str">
        <f>VLOOKUP(B1128,'Список DKV от ЮТД'!$A$1:$M$10000,10,FALSE)</f>
        <v>704310*******0103</v>
      </c>
      <c r="N1128" s="52" t="str">
        <f>VLOOKUP(B1128,'Список DKV от ЮТД'!$A$1:$S$10000,18,FALSE)</f>
        <v>blocked</v>
      </c>
      <c r="O1128" s="52" t="str">
        <f>VLOOKUP(B1128,'Список DKV от ЮТД'!$A$1:$S$10000,19,FALSE)</f>
        <v>blocked</v>
      </c>
      <c r="P1128" s="52" t="str">
        <f>VLOOKUP(B1128,'Список DKV от ЮТД'!$A$1:$S$10000,16,FALSE)</f>
        <v>425825058</v>
      </c>
      <c r="Q1128" s="49" t="s">
        <v>27387</v>
      </c>
      <c r="R1128" s="30" t="s">
        <v>19622</v>
      </c>
    </row>
    <row r="1129" spans="1:20">
      <c r="A1129" s="30">
        <v>1127</v>
      </c>
      <c r="B1129" s="37">
        <v>19241032366</v>
      </c>
      <c r="C1129" s="50">
        <v>43803</v>
      </c>
      <c r="E1129" s="50">
        <v>43804</v>
      </c>
      <c r="F1129" s="71" t="s">
        <v>18</v>
      </c>
      <c r="H1129" s="77">
        <v>43810</v>
      </c>
      <c r="I1129" s="30" t="str">
        <f>VLOOKUP(B1129,'Список DKV от ЮТД'!$A$1:$S$10000,15,FALSE)</f>
        <v>2411/997</v>
      </c>
      <c r="J1129" s="30" t="s">
        <v>22</v>
      </c>
      <c r="K1129" s="41" t="str">
        <f>VLOOKUP(B1129,'Список DKV от ЮТД'!$A$1:$M$10000,13,FALSE)</f>
        <v>4</v>
      </c>
      <c r="L1129" s="30" t="str">
        <f>VLOOKUP(B1129,'Список DKV от ЮТД'!$A$1:$S$10000,14,FALSE)</f>
        <v>42AAZ185</v>
      </c>
      <c r="M1129" s="52" t="str">
        <f>VLOOKUP(B1129,'Список DKV от ЮТД'!$A$1:$M$10000,10,FALSE)</f>
        <v>704310*******0337</v>
      </c>
      <c r="N1129" s="52" t="str">
        <f>VLOOKUP(B1129,'Список DKV от ЮТД'!$A$1:$S$10000,18,FALSE)</f>
        <v/>
      </c>
      <c r="O1129" s="52" t="str">
        <f>VLOOKUP(B1129,'Список DKV от ЮТД'!$A$1:$S$10000,19,FALSE)</f>
        <v/>
      </c>
      <c r="P1129" s="52" t="str">
        <f>VLOOKUP(B1129,'Список DKV от ЮТД'!$A$1:$S$10000,16,FALSE)</f>
        <v>425825092</v>
      </c>
      <c r="Q1129" s="52"/>
    </row>
    <row r="1130" spans="1:20">
      <c r="A1130" s="30">
        <v>1128</v>
      </c>
      <c r="B1130" s="37">
        <v>19241032408</v>
      </c>
      <c r="C1130" s="50">
        <v>43803</v>
      </c>
      <c r="E1130" s="50">
        <v>43804</v>
      </c>
      <c r="F1130" s="71" t="s">
        <v>18</v>
      </c>
      <c r="H1130" s="77">
        <v>43810</v>
      </c>
      <c r="I1130" s="30" t="str">
        <f>VLOOKUP(B1130,'Список DKV от ЮТД'!$A$1:$S$10000,15,FALSE)</f>
        <v>2411/998</v>
      </c>
      <c r="J1130" s="30" t="s">
        <v>22</v>
      </c>
      <c r="K1130" s="41" t="str">
        <f>VLOOKUP(B1130,'Список DKV от ЮТД'!$A$1:$M$10000,13,FALSE)</f>
        <v>4</v>
      </c>
      <c r="L1130" s="30" t="str">
        <f>VLOOKUP(B1130,'Список DKV от ЮТД'!$A$1:$S$10000,14,FALSE)</f>
        <v>35AAG133</v>
      </c>
      <c r="M1130" s="52" t="str">
        <f>VLOOKUP(B1130,'Список DKV от ЮТД'!$A$1:$M$10000,10,FALSE)</f>
        <v>704310*******3622</v>
      </c>
      <c r="N1130" s="52" t="str">
        <f>VLOOKUP(B1130,'Список DKV от ЮТД'!$A$1:$S$10000,18,FALSE)</f>
        <v>expired</v>
      </c>
      <c r="O1130" s="52" t="str">
        <f>VLOOKUP(B1130,'Список DKV от ЮТД'!$A$1:$S$10000,19,FALSE)</f>
        <v>blocked</v>
      </c>
      <c r="P1130" s="52" t="str">
        <f>VLOOKUP(B1130,'Список DKV от ЮТД'!$A$1:$S$10000,16,FALSE)</f>
        <v>425825096</v>
      </c>
      <c r="Q1130" s="52"/>
    </row>
    <row r="1131" spans="1:20">
      <c r="A1131" s="30">
        <v>1129</v>
      </c>
      <c r="B1131" s="37">
        <v>19221140007</v>
      </c>
      <c r="C1131" s="50">
        <v>43783</v>
      </c>
      <c r="E1131" s="50">
        <v>43784</v>
      </c>
      <c r="F1131" s="30" t="s">
        <v>20</v>
      </c>
      <c r="H1131" s="77">
        <v>43810</v>
      </c>
      <c r="I1131" s="30" t="str">
        <f>VLOOKUP(B1131,'Список DKV от ЮТД'!$A$1:$S$10000,15,FALSE)</f>
        <v>2412/120</v>
      </c>
      <c r="J1131" s="30" t="s">
        <v>22</v>
      </c>
      <c r="K1131" s="41" t="str">
        <f>VLOOKUP(B1131,'Список DKV от ЮТД'!$A$1:$M$10000,13,FALSE)</f>
        <v>4</v>
      </c>
      <c r="L1131" s="30" t="str">
        <f>VLOOKUP(B1131,'Список DKV от ЮТД'!$A$1:$S$10000,14,FALSE)</f>
        <v>KPHM570</v>
      </c>
      <c r="M1131" s="52" t="str">
        <f>VLOOKUP(B1131,'Список DKV от ЮТД'!$A$1:$M$10000,10,FALSE)</f>
        <v>704310*******0086</v>
      </c>
      <c r="N1131" s="52" t="str">
        <f>VLOOKUP(B1131,'Список DKV от ЮТД'!$A$1:$S$10000,18,FALSE)</f>
        <v>expired</v>
      </c>
      <c r="O1131" s="52" t="str">
        <f>VLOOKUP(B1131,'Список DKV от ЮТД'!$A$1:$S$10000,19,FALSE)</f>
        <v>blocked</v>
      </c>
      <c r="P1131" s="52" t="str">
        <f>VLOOKUP(B1131,'Список DKV от ЮТД'!$A$1:$S$10000,16,FALSE)</f>
        <v>425311568</v>
      </c>
      <c r="Q1131" s="52"/>
    </row>
    <row r="1132" spans="1:20">
      <c r="A1132" s="30">
        <v>1130</v>
      </c>
      <c r="B1132" s="37">
        <v>19221139157</v>
      </c>
      <c r="C1132" s="50">
        <v>43783</v>
      </c>
      <c r="E1132" s="50">
        <v>43784</v>
      </c>
      <c r="F1132" s="30" t="s">
        <v>20</v>
      </c>
      <c r="H1132" s="77">
        <v>43810</v>
      </c>
      <c r="I1132" s="30" t="str">
        <f>VLOOKUP(B1132,'Список DKV от ЮТД'!$A$1:$S$10000,15,FALSE)</f>
        <v>2412/122</v>
      </c>
      <c r="J1132" s="30" t="s">
        <v>22</v>
      </c>
      <c r="K1132" s="41" t="str">
        <f>VLOOKUP(B1132,'Список DKV от ЮТД'!$A$1:$M$10000,13,FALSE)</f>
        <v>4</v>
      </c>
      <c r="L1132" s="30" t="str">
        <f>VLOOKUP(B1132,'Список DKV от ЮТД'!$A$1:$S$10000,14,FALSE)</f>
        <v>CELD340</v>
      </c>
      <c r="M1132" s="52" t="str">
        <f>VLOOKUP(B1132,'Список DKV от ЮТД'!$A$1:$M$10000,10,FALSE)</f>
        <v>704310*******0123</v>
      </c>
      <c r="N1132" s="52" t="str">
        <f>VLOOKUP(B1132,'Список DKV от ЮТД'!$A$1:$S$10000,18,FALSE)</f>
        <v>expired</v>
      </c>
      <c r="O1132" s="52" t="str">
        <f>VLOOKUP(B1132,'Список DKV от ЮТД'!$A$1:$S$10000,19,FALSE)</f>
        <v>blocked</v>
      </c>
      <c r="P1132" s="52" t="str">
        <f>VLOOKUP(B1132,'Список DKV от ЮТД'!$A$1:$S$10000,16,FALSE)</f>
        <v>425311483</v>
      </c>
      <c r="Q1132" s="52"/>
    </row>
    <row r="1133" spans="1:20">
      <c r="A1133" s="30">
        <v>1131</v>
      </c>
      <c r="B1133" s="37">
        <v>19241032242</v>
      </c>
      <c r="C1133" s="50">
        <v>43803</v>
      </c>
      <c r="E1133" s="50">
        <v>43804</v>
      </c>
      <c r="F1133" s="71" t="s">
        <v>18</v>
      </c>
      <c r="H1133" s="77">
        <v>43811</v>
      </c>
      <c r="I1133" s="30" t="str">
        <f>VLOOKUP(B1133,'Список DKV от ЮТД'!$A$1:$S$10000,15,FALSE)</f>
        <v>2411/1000</v>
      </c>
      <c r="J1133" s="30" t="s">
        <v>22</v>
      </c>
      <c r="K1133" s="41" t="str">
        <f>VLOOKUP(B1133,'Список DKV от ЮТД'!$A$1:$M$10000,13,FALSE)</f>
        <v>4</v>
      </c>
      <c r="L1133" s="30" t="str">
        <f>VLOOKUP(B1133,'Список DKV от ЮТД'!$A$1:$S$10000,14,FALSE)</f>
        <v>42EMK84</v>
      </c>
      <c r="M1133" s="52" t="str">
        <f>VLOOKUP(B1133,'Список DKV от ЮТД'!$A$1:$M$10000,10,FALSE)</f>
        <v>704310*******0464</v>
      </c>
      <c r="N1133" s="52" t="str">
        <f>VLOOKUP(B1133,'Список DKV от ЮТД'!$A$1:$S$10000,18,FALSE)</f>
        <v/>
      </c>
      <c r="O1133" s="52" t="str">
        <f>VLOOKUP(B1133,'Список DKV от ЮТД'!$A$1:$S$10000,19,FALSE)</f>
        <v/>
      </c>
      <c r="P1133" s="52" t="str">
        <f>VLOOKUP(B1133,'Список DKV от ЮТД'!$A$1:$S$10000,16,FALSE)</f>
        <v>425825080</v>
      </c>
      <c r="Q1133" s="52"/>
    </row>
    <row r="1134" spans="1:20">
      <c r="A1134" s="30">
        <v>1132</v>
      </c>
      <c r="B1134" s="37">
        <v>19241032283</v>
      </c>
      <c r="C1134" s="50">
        <v>43803</v>
      </c>
      <c r="E1134" s="50">
        <v>43804</v>
      </c>
      <c r="F1134" s="71" t="s">
        <v>18</v>
      </c>
      <c r="H1134" s="77">
        <v>43811</v>
      </c>
      <c r="I1134" s="30" t="str">
        <f>VLOOKUP(B1134,'Список DKV от ЮТД'!$A$1:$S$10000,15,FALSE)</f>
        <v>2411/1001</v>
      </c>
      <c r="J1134" s="30" t="s">
        <v>22</v>
      </c>
      <c r="K1134" s="41" t="str">
        <f>VLOOKUP(B1134,'Список DKV от ЮТД'!$A$1:$M$10000,13,FALSE)</f>
        <v>4</v>
      </c>
      <c r="L1134" s="30" t="str">
        <f>VLOOKUP(B1134,'Список DKV от ЮТД'!$A$1:$S$10000,14,FALSE)</f>
        <v>42CKR28</v>
      </c>
      <c r="M1134" s="52" t="str">
        <f>VLOOKUP(B1134,'Список DKV от ЮТД'!$A$1:$M$10000,10,FALSE)</f>
        <v>704310*******0168</v>
      </c>
      <c r="N1134" s="52" t="str">
        <f>VLOOKUP(B1134,'Список DKV от ЮТД'!$A$1:$S$10000,18,FALSE)</f>
        <v>expired</v>
      </c>
      <c r="O1134" s="52" t="str">
        <f>VLOOKUP(B1134,'Список DKV от ЮТД'!$A$1:$S$10000,19,FALSE)</f>
        <v>blocked</v>
      </c>
      <c r="P1134" s="52" t="str">
        <f>VLOOKUP(B1134,'Список DKV от ЮТД'!$A$1:$S$10000,16,FALSE)</f>
        <v>425825084</v>
      </c>
      <c r="Q1134" s="52"/>
    </row>
    <row r="1135" spans="1:20">
      <c r="A1135" s="30">
        <v>1133</v>
      </c>
      <c r="B1135" s="38">
        <v>19241032325</v>
      </c>
      <c r="C1135" s="50">
        <v>43803</v>
      </c>
      <c r="E1135" s="50">
        <v>43804</v>
      </c>
      <c r="F1135" s="71" t="s">
        <v>18</v>
      </c>
      <c r="G1135" s="41">
        <v>145</v>
      </c>
      <c r="H1135" s="77">
        <v>43811</v>
      </c>
      <c r="I1135" s="30" t="str">
        <f>VLOOKUP(B1135,'Список DKV от ЮТД'!$A$1:$S$10000,15,FALSE)</f>
        <v>2411/1002</v>
      </c>
      <c r="J1135" s="30" t="s">
        <v>22</v>
      </c>
      <c r="K1135" s="41" t="str">
        <f>VLOOKUP(B1135,'Список DKV от ЮТД'!$A$1:$M$10000,13,FALSE)</f>
        <v>4</v>
      </c>
      <c r="L1135" s="30" t="str">
        <f>VLOOKUP(B1135,'Список DKV от ЮТД'!$A$1:$S$10000,14,FALSE)</f>
        <v>34RT8305</v>
      </c>
      <c r="M1135" s="52" t="str">
        <f>VLOOKUP(B1135,'Список DKV от ЮТД'!$A$1:$M$10000,10,FALSE)</f>
        <v>704310*******3615</v>
      </c>
      <c r="N1135" s="52" t="str">
        <f>VLOOKUP(B1135,'Список DKV от ЮТД'!$A$1:$S$10000,18,FALSE)</f>
        <v>expired</v>
      </c>
      <c r="O1135" s="52" t="str">
        <f>VLOOKUP(B1135,'Список DKV от ЮТД'!$A$1:$S$10000,19,FALSE)</f>
        <v>blocked</v>
      </c>
      <c r="P1135" s="52" t="str">
        <f>VLOOKUP(B1135,'Список DKV от ЮТД'!$A$1:$S$10000,16,FALSE)</f>
        <v>425825088</v>
      </c>
      <c r="Q1135" s="52" t="s">
        <v>27373</v>
      </c>
      <c r="R1135" s="30" t="s">
        <v>24376</v>
      </c>
    </row>
    <row r="1136" spans="1:20">
      <c r="A1136" s="30">
        <v>1134</v>
      </c>
      <c r="B1136" s="38">
        <v>19241032937</v>
      </c>
      <c r="C1136" s="50">
        <v>43803</v>
      </c>
      <c r="E1136" s="50">
        <v>43804</v>
      </c>
      <c r="F1136" s="71" t="s">
        <v>18</v>
      </c>
      <c r="G1136" s="41">
        <v>145</v>
      </c>
      <c r="H1136" s="77">
        <v>43811</v>
      </c>
      <c r="I1136" s="30" t="str">
        <f>VLOOKUP(B1136,'Список DKV от ЮТД'!$A$1:$S$10000,15,FALSE)</f>
        <v>2411/1003</v>
      </c>
      <c r="J1136" s="30" t="s">
        <v>22</v>
      </c>
      <c r="K1136" s="41" t="str">
        <f>VLOOKUP(B1136,'Список DKV от ЮТД'!$A$1:$M$10000,13,FALSE)</f>
        <v>4</v>
      </c>
      <c r="L1136" s="30" t="str">
        <f>VLOOKUP(B1136,'Список DKV от ЮТД'!$A$1:$S$10000,14,FALSE)</f>
        <v>34KL9030</v>
      </c>
      <c r="M1136" s="52" t="str">
        <f>VLOOKUP(B1136,'Список DKV от ЮТД'!$A$1:$M$10000,10,FALSE)</f>
        <v>704310*******0033</v>
      </c>
      <c r="N1136" s="52" t="str">
        <f>VLOOKUP(B1136,'Список DKV от ЮТД'!$A$1:$S$10000,18,FALSE)</f>
        <v>blocked</v>
      </c>
      <c r="O1136" s="52" t="str">
        <f>VLOOKUP(B1136,'Список DKV от ЮТД'!$A$1:$S$10000,19,FALSE)</f>
        <v>blocked</v>
      </c>
      <c r="P1136" s="52" t="str">
        <f>VLOOKUP(B1136,'Список DKV от ЮТД'!$A$1:$S$10000,16,FALSE)</f>
        <v>425825149</v>
      </c>
      <c r="Q1136" s="49" t="s">
        <v>27404</v>
      </c>
      <c r="R1136" s="30" t="s">
        <v>16284</v>
      </c>
    </row>
    <row r="1137" spans="1:18">
      <c r="A1137" s="30">
        <v>1135</v>
      </c>
      <c r="B1137" s="38">
        <v>19241032978</v>
      </c>
      <c r="C1137" s="50">
        <v>43803</v>
      </c>
      <c r="E1137" s="50">
        <v>43804</v>
      </c>
      <c r="F1137" s="71" t="s">
        <v>18</v>
      </c>
      <c r="G1137" s="41">
        <v>145</v>
      </c>
      <c r="H1137" s="77">
        <v>43811</v>
      </c>
      <c r="I1137" s="30" t="str">
        <f>VLOOKUP(B1137,'Список DKV от ЮТД'!$A$1:$S$10000,15,FALSE)</f>
        <v>2411/1004</v>
      </c>
      <c r="J1137" s="30" t="s">
        <v>22</v>
      </c>
      <c r="K1137" s="41" t="str">
        <f>VLOOKUP(B1137,'Список DKV от ЮТД'!$A$1:$M$10000,13,FALSE)</f>
        <v>4</v>
      </c>
      <c r="L1137" s="30" t="str">
        <f>VLOOKUP(B1137,'Список DKV от ЮТД'!$A$1:$S$10000,14,FALSE)</f>
        <v>34HT9019</v>
      </c>
      <c r="M1137" s="52" t="str">
        <f>VLOOKUP(B1137,'Список DKV от ЮТД'!$A$1:$M$10000,10,FALSE)</f>
        <v>704310*******1561</v>
      </c>
      <c r="N1137" s="52" t="str">
        <f>VLOOKUP(B1137,'Список DKV от ЮТД'!$A$1:$S$10000,18,FALSE)</f>
        <v>expired</v>
      </c>
      <c r="O1137" s="52" t="str">
        <f>VLOOKUP(B1137,'Список DKV от ЮТД'!$A$1:$S$10000,19,FALSE)</f>
        <v>blocked</v>
      </c>
      <c r="P1137" s="52" t="str">
        <f>VLOOKUP(B1137,'Список DKV от ЮТД'!$A$1:$S$10000,16,FALSE)</f>
        <v>425825153</v>
      </c>
      <c r="Q1137" s="52" t="s">
        <v>27373</v>
      </c>
      <c r="R1137" s="30" t="s">
        <v>24376</v>
      </c>
    </row>
    <row r="1138" spans="1:18">
      <c r="A1138" s="30">
        <v>1136</v>
      </c>
      <c r="B1138" s="37">
        <v>19241032150</v>
      </c>
      <c r="C1138" s="50">
        <v>43803</v>
      </c>
      <c r="E1138" s="50">
        <v>43804</v>
      </c>
      <c r="F1138" s="71" t="s">
        <v>18</v>
      </c>
      <c r="H1138" s="77">
        <v>43811</v>
      </c>
      <c r="I1138" s="30" t="str">
        <f>VLOOKUP(B1138,'Список DKV от ЮТД'!$A$1:$S$10000,15,FALSE)</f>
        <v>2411/1005</v>
      </c>
      <c r="J1138" s="30" t="s">
        <v>22</v>
      </c>
      <c r="K1138" s="41" t="str">
        <f>VLOOKUP(B1138,'Список DKV от ЮТД'!$A$1:$M$10000,13,FALSE)</f>
        <v>4</v>
      </c>
      <c r="L1138" s="30" t="str">
        <f>VLOOKUP(B1138,'Список DKV от ЮТД'!$A$1:$S$10000,14,FALSE)</f>
        <v>34VUF38</v>
      </c>
      <c r="M1138" s="52" t="str">
        <f>VLOOKUP(B1138,'Список DKV от ЮТД'!$A$1:$M$10000,10,FALSE)</f>
        <v>704310*******0076</v>
      </c>
      <c r="N1138" s="52" t="str">
        <f>VLOOKUP(B1138,'Список DKV от ЮТД'!$A$1:$S$10000,18,FALSE)</f>
        <v>expired</v>
      </c>
      <c r="O1138" s="52" t="str">
        <f>VLOOKUP(B1138,'Список DKV от ЮТД'!$A$1:$S$10000,19,FALSE)</f>
        <v>blocked</v>
      </c>
      <c r="P1138" s="52" t="str">
        <f>VLOOKUP(B1138,'Список DKV от ЮТД'!$A$1:$S$10000,16,FALSE)</f>
        <v>425825071</v>
      </c>
      <c r="Q1138" s="52"/>
    </row>
    <row r="1139" spans="1:18">
      <c r="A1139" s="30">
        <v>1137</v>
      </c>
      <c r="B1139" s="37">
        <v>19241032119</v>
      </c>
      <c r="C1139" s="50">
        <v>43803</v>
      </c>
      <c r="E1139" s="50">
        <v>43804</v>
      </c>
      <c r="F1139" s="71" t="s">
        <v>18</v>
      </c>
      <c r="H1139" s="77">
        <v>43811</v>
      </c>
      <c r="I1139" s="30" t="str">
        <f>VLOOKUP(B1139,'Список DKV от ЮТД'!$A$1:$S$10000,15,FALSE)</f>
        <v>2411/1006</v>
      </c>
      <c r="J1139" s="30" t="s">
        <v>22</v>
      </c>
      <c r="K1139" s="41" t="str">
        <f>VLOOKUP(B1139,'Список DKV от ЮТД'!$A$1:$M$10000,13,FALSE)</f>
        <v>4</v>
      </c>
      <c r="L1139" s="30" t="str">
        <f>VLOOKUP(B1139,'Список DKV от ЮТД'!$A$1:$S$10000,14,FALSE)</f>
        <v>34PJ3427</v>
      </c>
      <c r="M1139" s="52" t="str">
        <f>VLOOKUP(B1139,'Список DKV от ЮТД'!$A$1:$M$10000,10,FALSE)</f>
        <v>704310*******2932</v>
      </c>
      <c r="N1139" s="52" t="str">
        <f>VLOOKUP(B1139,'Список DKV от ЮТД'!$A$1:$S$10000,18,FALSE)</f>
        <v/>
      </c>
      <c r="O1139" s="52" t="str">
        <f>VLOOKUP(B1139,'Список DKV от ЮТД'!$A$1:$S$10000,19,FALSE)</f>
        <v/>
      </c>
      <c r="P1139" s="52" t="str">
        <f>VLOOKUP(B1139,'Список DKV от ЮТД'!$A$1:$S$10000,16,FALSE)</f>
        <v>425825067</v>
      </c>
      <c r="Q1139" s="52"/>
    </row>
    <row r="1140" spans="1:18">
      <c r="A1140" s="30">
        <v>1138</v>
      </c>
      <c r="B1140" s="37">
        <v>19241032036</v>
      </c>
      <c r="C1140" s="50">
        <v>43803</v>
      </c>
      <c r="E1140" s="50">
        <v>43804</v>
      </c>
      <c r="F1140" s="71" t="s">
        <v>18</v>
      </c>
      <c r="H1140" s="77">
        <v>43811</v>
      </c>
      <c r="I1140" s="30" t="str">
        <f>VLOOKUP(B1140,'Список DKV от ЮТД'!$A$1:$S$10000,15,FALSE)</f>
        <v>2411/1007</v>
      </c>
      <c r="J1140" s="30" t="s">
        <v>22</v>
      </c>
      <c r="K1140" s="41" t="str">
        <f>VLOOKUP(B1140,'Список DKV от ЮТД'!$A$1:$M$10000,13,FALSE)</f>
        <v>4</v>
      </c>
      <c r="L1140" s="30" t="str">
        <f>VLOOKUP(B1140,'Список DKV от ЮТД'!$A$1:$S$10000,14,FALSE)</f>
        <v>42CMR59</v>
      </c>
      <c r="M1140" s="52" t="str">
        <f>VLOOKUP(B1140,'Список DKV от ЮТД'!$A$1:$M$10000,10,FALSE)</f>
        <v>704310*******1309</v>
      </c>
      <c r="N1140" s="52" t="str">
        <f>VLOOKUP(B1140,'Список DKV от ЮТД'!$A$1:$S$10000,18,FALSE)</f>
        <v/>
      </c>
      <c r="O1140" s="52" t="str">
        <f>VLOOKUP(B1140,'Список DKV от ЮТД'!$A$1:$S$10000,19,FALSE)</f>
        <v/>
      </c>
      <c r="P1140" s="52" t="str">
        <f>VLOOKUP(B1140,'Список DKV от ЮТД'!$A$1:$S$10000,16,FALSE)</f>
        <v>425825059</v>
      </c>
      <c r="Q1140" s="52"/>
    </row>
    <row r="1141" spans="1:18">
      <c r="A1141" s="30">
        <v>1139</v>
      </c>
      <c r="B1141" s="37">
        <v>19241032275</v>
      </c>
      <c r="C1141" s="50">
        <v>43803</v>
      </c>
      <c r="E1141" s="50">
        <v>43804</v>
      </c>
      <c r="F1141" s="71" t="s">
        <v>18</v>
      </c>
      <c r="H1141" s="77">
        <v>43811</v>
      </c>
      <c r="I1141" s="30" t="str">
        <f>VLOOKUP(B1141,'Список DKV от ЮТД'!$A$1:$S$10000,15,FALSE)</f>
        <v>2411/1008</v>
      </c>
      <c r="J1141" s="30" t="s">
        <v>22</v>
      </c>
      <c r="K1141" s="41" t="str">
        <f>VLOOKUP(B1141,'Список DKV от ЮТД'!$A$1:$M$10000,13,FALSE)</f>
        <v>4</v>
      </c>
      <c r="L1141" s="30" t="str">
        <f>VLOOKUP(B1141,'Список DKV от ЮТД'!$A$1:$S$10000,14,FALSE)</f>
        <v>34SU0088</v>
      </c>
      <c r="M1141" s="52" t="str">
        <f>VLOOKUP(B1141,'Список DKV от ЮТД'!$A$1:$M$10000,10,FALSE)</f>
        <v>704310*******1330</v>
      </c>
      <c r="N1141" s="52" t="str">
        <f>VLOOKUP(B1141,'Список DKV от ЮТД'!$A$1:$S$10000,18,FALSE)</f>
        <v/>
      </c>
      <c r="O1141" s="52" t="str">
        <f>VLOOKUP(B1141,'Список DKV от ЮТД'!$A$1:$S$10000,19,FALSE)</f>
        <v/>
      </c>
      <c r="P1141" s="52" t="str">
        <f>VLOOKUP(B1141,'Список DKV от ЮТД'!$A$1:$S$10000,16,FALSE)</f>
        <v>425825083</v>
      </c>
      <c r="Q1141" s="52"/>
    </row>
    <row r="1142" spans="1:18">
      <c r="A1142" s="30">
        <v>1140</v>
      </c>
      <c r="B1142" s="37">
        <v>19241032192</v>
      </c>
      <c r="C1142" s="50">
        <v>43803</v>
      </c>
      <c r="E1142" s="50">
        <v>43804</v>
      </c>
      <c r="F1142" s="71" t="s">
        <v>18</v>
      </c>
      <c r="H1142" s="77">
        <v>43811</v>
      </c>
      <c r="I1142" s="30" t="str">
        <f>VLOOKUP(B1142,'Список DKV от ЮТД'!$A$1:$S$10000,15,FALSE)</f>
        <v>2411/1009</v>
      </c>
      <c r="J1142" s="30" t="s">
        <v>22</v>
      </c>
      <c r="K1142" s="41" t="str">
        <f>VLOOKUP(B1142,'Список DKV от ЮТД'!$A$1:$M$10000,13,FALSE)</f>
        <v>4</v>
      </c>
      <c r="L1142" s="30" t="str">
        <f>VLOOKUP(B1142,'Список DKV от ЮТД'!$A$1:$S$10000,14,FALSE)</f>
        <v>07DJC90</v>
      </c>
      <c r="M1142" s="52" t="str">
        <f>VLOOKUP(B1142,'Список DKV от ЮТД'!$A$1:$M$10000,10,FALSE)</f>
        <v>704310*******3318</v>
      </c>
      <c r="N1142" s="52" t="str">
        <f>VLOOKUP(B1142,'Список DKV от ЮТД'!$A$1:$S$10000,18,FALSE)</f>
        <v/>
      </c>
      <c r="O1142" s="52" t="str">
        <f>VLOOKUP(B1142,'Список DKV от ЮТД'!$A$1:$S$10000,19,FALSE)</f>
        <v/>
      </c>
      <c r="P1142" s="52" t="str">
        <f>VLOOKUP(B1142,'Список DKV от ЮТД'!$A$1:$S$10000,16,FALSE)</f>
        <v>425825075</v>
      </c>
      <c r="Q1142" s="52"/>
    </row>
    <row r="1143" spans="1:18">
      <c r="A1143" s="30">
        <v>1141</v>
      </c>
      <c r="B1143" s="37">
        <v>19241032085</v>
      </c>
      <c r="C1143" s="50">
        <v>43803</v>
      </c>
      <c r="E1143" s="50">
        <v>43804</v>
      </c>
      <c r="F1143" s="71" t="s">
        <v>18</v>
      </c>
      <c r="H1143" s="77">
        <v>43811</v>
      </c>
      <c r="I1143" s="30" t="str">
        <f>VLOOKUP(B1143,'Список DKV от ЮТД'!$A$1:$S$10000,15,FALSE)</f>
        <v>2411/1010</v>
      </c>
      <c r="J1143" s="30" t="s">
        <v>22</v>
      </c>
      <c r="K1143" s="41" t="str">
        <f>VLOOKUP(B1143,'Список DKV от ЮТД'!$A$1:$M$10000,13,FALSE)</f>
        <v>4</v>
      </c>
      <c r="L1143" s="30" t="str">
        <f>VLOOKUP(B1143,'Список DKV от ЮТД'!$A$1:$S$10000,14,FALSE)</f>
        <v>CB6609PB</v>
      </c>
      <c r="M1143" s="52" t="str">
        <f>VLOOKUP(B1143,'Список DKV от ЮТД'!$A$1:$M$10000,10,FALSE)</f>
        <v>704310*******0912</v>
      </c>
      <c r="N1143" s="52" t="str">
        <f>VLOOKUP(B1143,'Список DKV от ЮТД'!$A$1:$S$10000,18,FALSE)</f>
        <v/>
      </c>
      <c r="O1143" s="52" t="str">
        <f>VLOOKUP(B1143,'Список DKV от ЮТД'!$A$1:$S$10000,19,FALSE)</f>
        <v/>
      </c>
      <c r="P1143" s="52" t="str">
        <f>VLOOKUP(B1143,'Список DKV от ЮТД'!$A$1:$S$10000,16,FALSE)</f>
        <v>425825064</v>
      </c>
      <c r="Q1143" s="52"/>
    </row>
    <row r="1144" spans="1:18">
      <c r="A1144" s="30">
        <v>1142</v>
      </c>
      <c r="B1144" s="38">
        <v>19241032077</v>
      </c>
      <c r="C1144" s="50">
        <v>43803</v>
      </c>
      <c r="E1144" s="50">
        <v>43804</v>
      </c>
      <c r="F1144" s="71" t="s">
        <v>18</v>
      </c>
      <c r="G1144" s="41">
        <v>177</v>
      </c>
      <c r="H1144" s="77">
        <v>43811</v>
      </c>
      <c r="I1144" s="30" t="str">
        <f>VLOOKUP(B1144,'Список DKV от ЮТД'!$A$1:$S$10000,15,FALSE)</f>
        <v>2411/1011</v>
      </c>
      <c r="J1144" s="30" t="s">
        <v>22</v>
      </c>
      <c r="K1144" s="41" t="str">
        <f>VLOOKUP(B1144,'Список DKV от ЮТД'!$A$1:$M$10000,13,FALSE)</f>
        <v>4</v>
      </c>
      <c r="L1144" s="30" t="str">
        <f>VLOOKUP(B1144,'Список DKV от ЮТД'!$A$1:$S$10000,14,FALSE)</f>
        <v>34SJ7517</v>
      </c>
      <c r="M1144" s="52" t="str">
        <f>VLOOKUP(B1144,'Список DKV от ЮТД'!$A$1:$M$10000,10,FALSE)</f>
        <v>704310*******2403</v>
      </c>
      <c r="N1144" s="52" t="str">
        <f>VLOOKUP(B1144,'Список DKV от ЮТД'!$A$1:$S$10000,18,FALSE)</f>
        <v>expired</v>
      </c>
      <c r="O1144" s="52" t="str">
        <f>VLOOKUP(B1144,'Список DKV от ЮТД'!$A$1:$S$10000,19,FALSE)</f>
        <v>blocked</v>
      </c>
      <c r="P1144" s="52" t="str">
        <f>VLOOKUP(B1144,'Список DKV от ЮТД'!$A$1:$S$10000,16,FALSE)</f>
        <v>425825063</v>
      </c>
      <c r="Q1144" s="52">
        <v>177</v>
      </c>
      <c r="R1144" s="30" t="s">
        <v>32936</v>
      </c>
    </row>
    <row r="1145" spans="1:18">
      <c r="A1145" s="30">
        <v>1143</v>
      </c>
      <c r="B1145" s="38">
        <v>19241032317</v>
      </c>
      <c r="C1145" s="50">
        <v>43803</v>
      </c>
      <c r="E1145" s="50">
        <v>43804</v>
      </c>
      <c r="F1145" s="61" t="s">
        <v>18</v>
      </c>
      <c r="G1145" s="41">
        <v>145</v>
      </c>
      <c r="H1145" s="78">
        <v>43811</v>
      </c>
      <c r="I1145" s="30" t="str">
        <f>VLOOKUP(B1145,'Список DKV от ЮТД'!$A$1:$S$10000,15,FALSE)</f>
        <v>2411/1012</v>
      </c>
      <c r="J1145" s="30" t="s">
        <v>22</v>
      </c>
      <c r="K1145" s="41" t="str">
        <f>VLOOKUP(B1145,'Список DKV от ЮТД'!$A$1:$M$10000,13,FALSE)</f>
        <v>4</v>
      </c>
      <c r="L1145" s="30" t="str">
        <f>VLOOKUP(B1145,'Список DKV от ЮТД'!$A$1:$S$10000,14,FALSE)</f>
        <v>50FP250</v>
      </c>
      <c r="M1145" s="52" t="str">
        <f>VLOOKUP(B1145,'Список DKV от ЮТД'!$A$1:$M$10000,10,FALSE)</f>
        <v>704310*******0011</v>
      </c>
      <c r="N1145" s="52" t="str">
        <f>VLOOKUP(B1145,'Список DKV от ЮТД'!$A$1:$S$10000,18,FALSE)</f>
        <v>blocked</v>
      </c>
      <c r="O1145" s="52" t="str">
        <f>VLOOKUP(B1145,'Список DKV от ЮТД'!$A$1:$S$10000,19,FALSE)</f>
        <v>blocked</v>
      </c>
      <c r="P1145" s="52" t="str">
        <f>VLOOKUP(B1145,'Список DKV от ЮТД'!$A$1:$S$10000,16,FALSE)</f>
        <v>425825087</v>
      </c>
      <c r="Q1145" s="49" t="s">
        <v>27389</v>
      </c>
      <c r="R1145" s="51" t="s">
        <v>18660</v>
      </c>
    </row>
    <row r="1146" spans="1:18">
      <c r="A1146" s="30">
        <v>1144</v>
      </c>
      <c r="B1146" s="37">
        <v>19241032440</v>
      </c>
      <c r="C1146" s="50">
        <v>43803</v>
      </c>
      <c r="E1146" s="50">
        <v>43804</v>
      </c>
      <c r="F1146" s="71" t="s">
        <v>18</v>
      </c>
      <c r="H1146" s="77">
        <v>43811</v>
      </c>
      <c r="I1146" s="30" t="str">
        <f>VLOOKUP(B1146,'Список DKV от ЮТД'!$A$1:$S$10000,15,FALSE)</f>
        <v>2411/999</v>
      </c>
      <c r="J1146" s="30" t="s">
        <v>22</v>
      </c>
      <c r="K1146" s="41" t="str">
        <f>VLOOKUP(B1146,'Список DKV от ЮТД'!$A$1:$M$10000,13,FALSE)</f>
        <v>4</v>
      </c>
      <c r="L1146" s="30" t="str">
        <f>VLOOKUP(B1146,'Список DKV от ЮТД'!$A$1:$S$10000,14,FALSE)</f>
        <v>14FB181</v>
      </c>
      <c r="M1146" s="52" t="str">
        <f>VLOOKUP(B1146,'Список DKV от ЮТД'!$A$1:$M$10000,10,FALSE)</f>
        <v>704310*******0884</v>
      </c>
      <c r="N1146" s="52" t="str">
        <f>VLOOKUP(B1146,'Список DKV от ЮТД'!$A$1:$S$10000,18,FALSE)</f>
        <v/>
      </c>
      <c r="O1146" s="52" t="str">
        <f>VLOOKUP(B1146,'Список DKV от ЮТД'!$A$1:$S$10000,19,FALSE)</f>
        <v/>
      </c>
      <c r="P1146" s="52" t="str">
        <f>VLOOKUP(B1146,'Список DKV от ЮТД'!$A$1:$S$10000,16,FALSE)</f>
        <v>425825100</v>
      </c>
      <c r="Q1146" s="52"/>
    </row>
    <row r="1147" spans="1:18">
      <c r="A1147" s="30">
        <v>1145</v>
      </c>
      <c r="B1147" s="37">
        <v>19221139017</v>
      </c>
      <c r="C1147" s="50">
        <v>43776</v>
      </c>
      <c r="E1147" s="50">
        <v>43776</v>
      </c>
      <c r="F1147" s="30" t="s">
        <v>20</v>
      </c>
      <c r="H1147" s="77">
        <v>43811</v>
      </c>
      <c r="I1147" s="30" t="str">
        <f>VLOOKUP(B1147,'Список DKV от ЮТД'!$A$1:$S$10000,15,FALSE)</f>
        <v>2412/123</v>
      </c>
      <c r="J1147" s="30" t="s">
        <v>22</v>
      </c>
      <c r="K1147" s="41" t="str">
        <f>VLOOKUP(B1147,'Список DKV от ЮТД'!$A$1:$M$10000,13,FALSE)</f>
        <v>4</v>
      </c>
      <c r="L1147" s="30" t="str">
        <f>VLOOKUP(B1147,'Список DKV от ЮТД'!$A$1:$S$10000,14,FALSE)</f>
        <v>DJ498CK</v>
      </c>
      <c r="M1147" s="52" t="str">
        <f>VLOOKUP(B1147,'Список DKV от ЮТД'!$A$1:$M$10000,10,FALSE)</f>
        <v>704310*******0529</v>
      </c>
      <c r="N1147" s="52" t="str">
        <f>VLOOKUP(B1147,'Список DKV от ЮТД'!$A$1:$S$10000,18,FALSE)</f>
        <v/>
      </c>
      <c r="O1147" s="52" t="str">
        <f>VLOOKUP(B1147,'Список DKV от ЮТД'!$A$1:$S$10000,19,FALSE)</f>
        <v/>
      </c>
      <c r="P1147" s="52" t="str">
        <f>VLOOKUP(B1147,'Список DKV от ЮТД'!$A$1:$S$10000,16,FALSE)</f>
        <v>425311469</v>
      </c>
      <c r="Q1147" s="52"/>
    </row>
    <row r="1148" spans="1:18">
      <c r="A1148" s="30">
        <v>1146</v>
      </c>
      <c r="B1148" s="37">
        <v>19221139637</v>
      </c>
      <c r="C1148" s="50">
        <v>43783</v>
      </c>
      <c r="E1148" s="50">
        <v>43784</v>
      </c>
      <c r="F1148" s="30" t="s">
        <v>20</v>
      </c>
      <c r="H1148" s="77">
        <v>43811</v>
      </c>
      <c r="I1148" s="30" t="str">
        <f>VLOOKUP(B1148,'Список DKV от ЮТД'!$A$1:$S$10000,15,FALSE)</f>
        <v>2412/124</v>
      </c>
      <c r="J1148" s="30" t="s">
        <v>22</v>
      </c>
      <c r="K1148" s="41" t="str">
        <f>VLOOKUP(B1148,'Список DKV от ЮТД'!$A$1:$M$10000,13,FALSE)</f>
        <v>3</v>
      </c>
      <c r="L1148" s="30" t="str">
        <f>VLOOKUP(B1148,'Список DKV от ЮТД'!$A$1:$S$10000,14,FALSE)</f>
        <v>DA818EP</v>
      </c>
      <c r="M1148" s="52" t="str">
        <f>VLOOKUP(B1148,'Список DKV от ЮТД'!$A$1:$M$10000,10,FALSE)</f>
        <v>704310*******2428</v>
      </c>
      <c r="N1148" s="52" t="str">
        <f>VLOOKUP(B1148,'Список DKV от ЮТД'!$A$1:$S$10000,18,FALSE)</f>
        <v>expired</v>
      </c>
      <c r="O1148" s="52" t="str">
        <f>VLOOKUP(B1148,'Список DKV от ЮТД'!$A$1:$S$10000,19,FALSE)</f>
        <v>blocked</v>
      </c>
      <c r="P1148" s="52" t="str">
        <f>VLOOKUP(B1148,'Список DKV от ЮТД'!$A$1:$S$10000,16,FALSE)</f>
        <v>425311531</v>
      </c>
      <c r="Q1148" s="52"/>
    </row>
    <row r="1149" spans="1:18">
      <c r="A1149" s="30">
        <v>1147</v>
      </c>
      <c r="B1149" s="37">
        <v>19221139280</v>
      </c>
      <c r="C1149" s="50">
        <v>43783</v>
      </c>
      <c r="E1149" s="50">
        <v>43784</v>
      </c>
      <c r="F1149" s="30" t="s">
        <v>20</v>
      </c>
      <c r="H1149" s="77">
        <v>43811</v>
      </c>
      <c r="I1149" s="30" t="str">
        <f>VLOOKUP(B1149,'Список DKV от ЮТД'!$A$1:$S$10000,15,FALSE)</f>
        <v>2412/125</v>
      </c>
      <c r="J1149" s="30" t="s">
        <v>22</v>
      </c>
      <c r="K1149" s="41" t="str">
        <f>VLOOKUP(B1149,'Список DKV от ЮТД'!$A$1:$M$10000,13,FALSE)</f>
        <v>4</v>
      </c>
      <c r="L1149" s="30" t="str">
        <f>VLOOKUP(B1149,'Список DKV от ЮТД'!$A$1:$S$10000,14,FALSE)</f>
        <v>AR025EM</v>
      </c>
      <c r="M1149" s="52" t="str">
        <f>VLOOKUP(B1149,'Список DKV от ЮТД'!$A$1:$M$10000,10,FALSE)</f>
        <v>704310*******0031</v>
      </c>
      <c r="N1149" s="52" t="str">
        <f>VLOOKUP(B1149,'Список DKV от ЮТД'!$A$1:$S$10000,18,FALSE)</f>
        <v>expired</v>
      </c>
      <c r="O1149" s="52" t="str">
        <f>VLOOKUP(B1149,'Список DKV от ЮТД'!$A$1:$S$10000,19,FALSE)</f>
        <v>blocked</v>
      </c>
      <c r="P1149" s="52" t="str">
        <f>VLOOKUP(B1149,'Список DKV от ЮТД'!$A$1:$S$10000,16,FALSE)</f>
        <v>425311496</v>
      </c>
      <c r="Q1149" s="52"/>
    </row>
    <row r="1150" spans="1:18">
      <c r="A1150" s="30">
        <v>1148</v>
      </c>
      <c r="B1150" s="37">
        <v>19221139694</v>
      </c>
      <c r="C1150" s="50">
        <v>43776</v>
      </c>
      <c r="E1150" s="50">
        <v>43776</v>
      </c>
      <c r="F1150" s="30" t="s">
        <v>20</v>
      </c>
      <c r="H1150" s="77">
        <v>43811</v>
      </c>
      <c r="I1150" s="30" t="str">
        <f>VLOOKUP(B1150,'Список DKV от ЮТД'!$A$1:$S$10000,15,FALSE)</f>
        <v>2412/126</v>
      </c>
      <c r="J1150" s="30" t="s">
        <v>22</v>
      </c>
      <c r="K1150" s="41" t="str">
        <f>VLOOKUP(B1150,'Список DKV от ЮТД'!$A$1:$M$10000,13,FALSE)</f>
        <v>4</v>
      </c>
      <c r="L1150" s="30" t="str">
        <f>VLOOKUP(B1150,'Список DKV от ЮТД'!$A$1:$S$10000,14,FALSE)</f>
        <v>DA343GC</v>
      </c>
      <c r="M1150" s="52" t="str">
        <f>VLOOKUP(B1150,'Список DKV от ЮТД'!$A$1:$M$10000,10,FALSE)</f>
        <v>704310*******3129</v>
      </c>
      <c r="N1150" s="52" t="str">
        <f>VLOOKUP(B1150,'Список DKV от ЮТД'!$A$1:$S$10000,18,FALSE)</f>
        <v>expired</v>
      </c>
      <c r="O1150" s="52" t="str">
        <f>VLOOKUP(B1150,'Список DKV от ЮТД'!$A$1:$S$10000,19,FALSE)</f>
        <v>blocked</v>
      </c>
      <c r="P1150" s="52" t="str">
        <f>VLOOKUP(B1150,'Список DKV от ЮТД'!$A$1:$S$10000,16,FALSE)</f>
        <v>425311537</v>
      </c>
      <c r="Q1150" s="52"/>
    </row>
    <row r="1151" spans="1:18">
      <c r="A1151" s="30">
        <v>1149</v>
      </c>
      <c r="B1151" s="37">
        <v>19221139793</v>
      </c>
      <c r="C1151" s="50">
        <v>43783</v>
      </c>
      <c r="E1151" s="50">
        <v>43784</v>
      </c>
      <c r="F1151" s="30" t="s">
        <v>20</v>
      </c>
      <c r="H1151" s="77">
        <v>43811</v>
      </c>
      <c r="I1151" s="30" t="str">
        <f>VLOOKUP(B1151,'Список DKV от ЮТД'!$A$1:$S$10000,15,FALSE)</f>
        <v>2412/127</v>
      </c>
      <c r="J1151" s="30" t="s">
        <v>22</v>
      </c>
      <c r="K1151" s="41" t="str">
        <f>VLOOKUP(B1151,'Список DKV от ЮТД'!$A$1:$M$10000,13,FALSE)</f>
        <v>3</v>
      </c>
      <c r="L1151" s="30" t="str">
        <f>VLOOKUP(B1151,'Список DKV от ЮТД'!$A$1:$S$10000,14,FALSE)</f>
        <v>KRBP035</v>
      </c>
      <c r="M1151" s="52" t="str">
        <f>VLOOKUP(B1151,'Список DKV от ЮТД'!$A$1:$M$10000,10,FALSE)</f>
        <v>704310*******0697</v>
      </c>
      <c r="N1151" s="52" t="str">
        <f>VLOOKUP(B1151,'Список DKV от ЮТД'!$A$1:$S$10000,18,FALSE)</f>
        <v/>
      </c>
      <c r="O1151" s="52" t="str">
        <f>VLOOKUP(B1151,'Список DKV от ЮТД'!$A$1:$S$10000,19,FALSE)</f>
        <v/>
      </c>
      <c r="P1151" s="52" t="str">
        <f>VLOOKUP(B1151,'Список DKV от ЮТД'!$A$1:$S$10000,16,FALSE)</f>
        <v>425311547</v>
      </c>
      <c r="Q1151" s="52"/>
    </row>
    <row r="1152" spans="1:18">
      <c r="A1152" s="30">
        <v>1150</v>
      </c>
      <c r="B1152" s="37">
        <v>19221139173</v>
      </c>
      <c r="C1152" s="50">
        <v>43776</v>
      </c>
      <c r="E1152" s="50">
        <v>43776</v>
      </c>
      <c r="F1152" s="30" t="s">
        <v>20</v>
      </c>
      <c r="H1152" s="77">
        <v>43811</v>
      </c>
      <c r="I1152" s="30" t="str">
        <f>VLOOKUP(B1152,'Список DKV от ЮТД'!$A$1:$S$10000,15,FALSE)</f>
        <v>2412/128</v>
      </c>
      <c r="J1152" s="30" t="s">
        <v>22</v>
      </c>
      <c r="K1152" s="41" t="str">
        <f>VLOOKUP(B1152,'Список DKV от ЮТД'!$A$1:$M$10000,13,FALSE)</f>
        <v>4</v>
      </c>
      <c r="L1152" s="30" t="str">
        <f>VLOOKUP(B1152,'Список DKV от ЮТД'!$A$1:$S$10000,14,FALSE)</f>
        <v>33DVC62</v>
      </c>
      <c r="M1152" s="52" t="str">
        <f>VLOOKUP(B1152,'Список DKV от ЮТД'!$A$1:$M$10000,10,FALSE)</f>
        <v>704310*******0624</v>
      </c>
      <c r="N1152" s="52" t="str">
        <f>VLOOKUP(B1152,'Список DKV от ЮТД'!$A$1:$S$10000,18,FALSE)</f>
        <v>expired</v>
      </c>
      <c r="O1152" s="52" t="str">
        <f>VLOOKUP(B1152,'Список DKV от ЮТД'!$A$1:$S$10000,19,FALSE)</f>
        <v>blocked</v>
      </c>
      <c r="P1152" s="52" t="str">
        <f>VLOOKUP(B1152,'Список DKV от ЮТД'!$A$1:$S$10000,16,FALSE)</f>
        <v>425311485</v>
      </c>
      <c r="Q1152" s="52"/>
    </row>
    <row r="1153" spans="1:22">
      <c r="A1153" s="30">
        <v>1151</v>
      </c>
      <c r="B1153" s="37">
        <v>19241020122</v>
      </c>
      <c r="C1153" s="50">
        <v>43797</v>
      </c>
      <c r="E1153" s="50">
        <v>43797</v>
      </c>
      <c r="F1153" s="30" t="s">
        <v>5019</v>
      </c>
      <c r="H1153" s="77">
        <v>43811</v>
      </c>
      <c r="I1153" s="30" t="str">
        <f>VLOOKUP(B1153,'Список DKV от ЮТД'!$A$1:$S$10000,15,FALSE)</f>
        <v>2413/19</v>
      </c>
      <c r="J1153" s="30" t="s">
        <v>22</v>
      </c>
      <c r="K1153" s="41" t="str">
        <f>VLOOKUP(B1153,'Список DKV от ЮТД'!$A$1:$M$10000,13,FALSE)</f>
        <v>4</v>
      </c>
      <c r="L1153" s="30" t="str">
        <f>VLOOKUP(B1153,'Список DKV от ЮТД'!$A$1:$S$10000,14,FALSE)</f>
        <v>NS293TF</v>
      </c>
      <c r="M1153" s="52" t="str">
        <f>VLOOKUP(B1153,'Список DKV от ЮТД'!$A$1:$M$10000,10,FALSE)</f>
        <v>704310*******0228</v>
      </c>
      <c r="N1153" s="52" t="str">
        <f>VLOOKUP(B1153,'Список DKV от ЮТД'!$A$1:$S$10000,18,FALSE)</f>
        <v/>
      </c>
      <c r="O1153" s="52" t="str">
        <f>VLOOKUP(B1153,'Список DKV от ЮТД'!$A$1:$S$10000,19,FALSE)</f>
        <v/>
      </c>
      <c r="P1153" s="52" t="str">
        <f>VLOOKUP(B1153,'Список DKV от ЮТД'!$A$1:$S$10000,16,FALSE)</f>
        <v>425823868</v>
      </c>
      <c r="Q1153" s="52"/>
    </row>
    <row r="1154" spans="1:22">
      <c r="A1154" s="30">
        <v>1152</v>
      </c>
      <c r="B1154" s="37">
        <v>19231011487</v>
      </c>
      <c r="C1154" s="50">
        <v>43712</v>
      </c>
      <c r="E1154" s="50">
        <v>43797</v>
      </c>
      <c r="F1154" s="30" t="s">
        <v>5019</v>
      </c>
      <c r="H1154" s="77">
        <v>43811</v>
      </c>
      <c r="I1154" s="30" t="str">
        <f>VLOOKUP(B1154,'Список DKV от ЮТД'!$A$1:$S$10000,15,FALSE)</f>
        <v>2413/20</v>
      </c>
      <c r="J1154" s="30" t="s">
        <v>22</v>
      </c>
      <c r="K1154" s="41" t="str">
        <f>VLOOKUP(B1154,'Список DKV от ЮТД'!$A$1:$M$10000,13,FALSE)</f>
        <v>4</v>
      </c>
      <c r="L1154" s="30" t="str">
        <f>VLOOKUP(B1154,'Список DKV от ЮТД'!$A$1:$S$10000,14,FALSE)</f>
        <v>BABA870</v>
      </c>
      <c r="M1154" s="52" t="str">
        <f>VLOOKUP(B1154,'Список DKV от ЮТД'!$A$1:$M$10000,10,FALSE)</f>
        <v>704310*******0092</v>
      </c>
      <c r="N1154" s="52" t="str">
        <f>VLOOKUP(B1154,'Список DKV от ЮТД'!$A$1:$S$10000,18,FALSE)</f>
        <v/>
      </c>
      <c r="O1154" s="52" t="str">
        <f>VLOOKUP(B1154,'Список DKV от ЮТД'!$A$1:$S$10000,19,FALSE)</f>
        <v/>
      </c>
      <c r="P1154" s="52" t="str">
        <f>VLOOKUP(B1154,'Список DKV от ЮТД'!$A$1:$S$10000,16,FALSE)</f>
        <v>425560860</v>
      </c>
      <c r="Q1154" s="52"/>
    </row>
    <row r="1155" spans="1:22" s="5" customFormat="1">
      <c r="A1155" s="30">
        <v>1153</v>
      </c>
      <c r="B1155" s="37">
        <v>19241032127</v>
      </c>
      <c r="C1155" s="50">
        <v>43803</v>
      </c>
      <c r="D1155" s="30"/>
      <c r="E1155" s="50">
        <v>43804</v>
      </c>
      <c r="F1155" s="71" t="s">
        <v>18</v>
      </c>
      <c r="G1155" s="41"/>
      <c r="H1155" s="77">
        <v>43812</v>
      </c>
      <c r="I1155" s="30" t="str">
        <f>VLOOKUP(B1155,'Список DKV от ЮТД'!$A$1:$S$10000,15,FALSE)</f>
        <v>2411/1013</v>
      </c>
      <c r="J1155" s="30" t="s">
        <v>22</v>
      </c>
      <c r="K1155" s="41" t="str">
        <f>VLOOKUP(B1155,'Список DKV от ЮТД'!$A$1:$M$10000,13,FALSE)</f>
        <v>4</v>
      </c>
      <c r="L1155" s="30" t="str">
        <f>VLOOKUP(B1155,'Список DKV от ЮТД'!$A$1:$S$10000,14,FALSE)</f>
        <v>34DA6413</v>
      </c>
      <c r="M1155" s="52" t="str">
        <f>VLOOKUP(B1155,'Список DKV от ЮТД'!$A$1:$M$10000,10,FALSE)</f>
        <v>704310*******0064</v>
      </c>
      <c r="N1155" s="52" t="str">
        <f>VLOOKUP(B1155,'Список DKV от ЮТД'!$A$1:$S$10000,18,FALSE)</f>
        <v/>
      </c>
      <c r="O1155" s="52" t="str">
        <f>VLOOKUP(B1155,'Список DKV от ЮТД'!$A$1:$S$10000,19,FALSE)</f>
        <v/>
      </c>
      <c r="P1155" s="52" t="str">
        <f>VLOOKUP(B1155,'Список DKV от ЮТД'!$A$1:$S$10000,16,FALSE)</f>
        <v>425825068</v>
      </c>
      <c r="Q1155" s="52"/>
      <c r="R1155" s="30"/>
      <c r="S1155" s="30"/>
      <c r="T1155" s="30"/>
      <c r="U1155" s="51"/>
      <c r="V1155" s="51"/>
    </row>
    <row r="1156" spans="1:22" ht="16.05" customHeight="1">
      <c r="A1156" s="30">
        <v>1154</v>
      </c>
      <c r="B1156" s="37">
        <v>19241033000</v>
      </c>
      <c r="C1156" s="50">
        <v>43803</v>
      </c>
      <c r="E1156" s="50">
        <v>43804</v>
      </c>
      <c r="F1156" s="71" t="s">
        <v>18</v>
      </c>
      <c r="H1156" s="77">
        <v>43812</v>
      </c>
      <c r="I1156" s="30" t="str">
        <f>VLOOKUP(B1156,'Список DKV от ЮТД'!$A$1:$S$10000,15,FALSE)</f>
        <v>2411/1014</v>
      </c>
      <c r="J1156" s="30" t="s">
        <v>22</v>
      </c>
      <c r="K1156" s="41" t="str">
        <f>VLOOKUP(B1156,'Список DKV от ЮТД'!$A$1:$M$10000,13,FALSE)</f>
        <v>4</v>
      </c>
      <c r="L1156" s="30" t="str">
        <f>VLOOKUP(B1156,'Список DKV от ЮТД'!$A$1:$S$10000,14,FALSE)</f>
        <v>14FB147</v>
      </c>
      <c r="M1156" s="52" t="str">
        <f>VLOOKUP(B1156,'Список DKV от ЮТД'!$A$1:$M$10000,10,FALSE)</f>
        <v>704310*******0827</v>
      </c>
      <c r="N1156" s="52" t="str">
        <f>VLOOKUP(B1156,'Список DKV от ЮТД'!$A$1:$S$10000,18,FALSE)</f>
        <v/>
      </c>
      <c r="O1156" s="52" t="str">
        <f>VLOOKUP(B1156,'Список DKV от ЮТД'!$A$1:$S$10000,19,FALSE)</f>
        <v/>
      </c>
      <c r="P1156" s="52" t="str">
        <f>VLOOKUP(B1156,'Список DKV от ЮТД'!$A$1:$S$10000,16,FALSE)</f>
        <v>425825156</v>
      </c>
      <c r="Q1156" s="52"/>
    </row>
    <row r="1157" spans="1:22">
      <c r="A1157" s="30">
        <v>1155</v>
      </c>
      <c r="B1157" s="37">
        <v>19241032044</v>
      </c>
      <c r="C1157" s="50">
        <v>43803</v>
      </c>
      <c r="E1157" s="50">
        <v>43804</v>
      </c>
      <c r="F1157" s="71" t="s">
        <v>18</v>
      </c>
      <c r="H1157" s="77">
        <v>43812</v>
      </c>
      <c r="I1157" s="30" t="str">
        <f>VLOOKUP(B1157,'Список DKV от ЮТД'!$A$1:$S$10000,15,FALSE)</f>
        <v>2411/1015</v>
      </c>
      <c r="J1157" s="30" t="s">
        <v>22</v>
      </c>
      <c r="K1157" s="41" t="str">
        <f>VLOOKUP(B1157,'Список DKV от ЮТД'!$A$1:$M$10000,13,FALSE)</f>
        <v>4</v>
      </c>
      <c r="L1157" s="30" t="str">
        <f>VLOOKUP(B1157,'Список DKV от ЮТД'!$A$1:$S$10000,14,FALSE)</f>
        <v>14GM944</v>
      </c>
      <c r="M1157" s="52" t="str">
        <f>VLOOKUP(B1157,'Список DKV от ЮТД'!$A$1:$M$10000,10,FALSE)</f>
        <v>704310*******0736</v>
      </c>
      <c r="N1157" s="52" t="str">
        <f>VLOOKUP(B1157,'Список DKV от ЮТД'!$A$1:$S$10000,18,FALSE)</f>
        <v/>
      </c>
      <c r="O1157" s="52" t="str">
        <f>VLOOKUP(B1157,'Список DKV от ЮТД'!$A$1:$S$10000,19,FALSE)</f>
        <v/>
      </c>
      <c r="P1157" s="52" t="str">
        <f>VLOOKUP(B1157,'Список DKV от ЮТД'!$A$1:$S$10000,16,FALSE)</f>
        <v>425825060</v>
      </c>
      <c r="Q1157" s="52"/>
    </row>
    <row r="1158" spans="1:22">
      <c r="A1158" s="30">
        <v>1156</v>
      </c>
      <c r="B1158" s="37">
        <v>19241032382</v>
      </c>
      <c r="C1158" s="50">
        <v>43803</v>
      </c>
      <c r="E1158" s="50">
        <v>43804</v>
      </c>
      <c r="F1158" s="71" t="s">
        <v>18</v>
      </c>
      <c r="H1158" s="77">
        <v>43812</v>
      </c>
      <c r="I1158" s="30" t="str">
        <f>VLOOKUP(B1158,'Список DKV от ЮТД'!$A$1:$S$10000,15,FALSE)</f>
        <v>2411/1016</v>
      </c>
      <c r="J1158" s="30" t="s">
        <v>22</v>
      </c>
      <c r="K1158" s="41" t="str">
        <f>VLOOKUP(B1158,'Список DKV от ЮТД'!$A$1:$M$10000,13,FALSE)</f>
        <v>4</v>
      </c>
      <c r="L1158" s="30" t="str">
        <f>VLOOKUP(B1158,'Список DKV от ЮТД'!$A$1:$S$10000,14,FALSE)</f>
        <v>26UK375</v>
      </c>
      <c r="M1158" s="52" t="str">
        <f>VLOOKUP(B1158,'Список DKV от ЮТД'!$A$1:$M$10000,10,FALSE)</f>
        <v>704310*******3874</v>
      </c>
      <c r="N1158" s="52" t="str">
        <f>VLOOKUP(B1158,'Список DKV от ЮТД'!$A$1:$S$10000,18,FALSE)</f>
        <v/>
      </c>
      <c r="O1158" s="52" t="str">
        <f>VLOOKUP(B1158,'Список DKV от ЮТД'!$A$1:$S$10000,19,FALSE)</f>
        <v/>
      </c>
      <c r="P1158" s="52" t="str">
        <f>VLOOKUP(B1158,'Список DKV от ЮТД'!$A$1:$S$10000,16,FALSE)</f>
        <v>425825094</v>
      </c>
      <c r="Q1158" s="52"/>
      <c r="S1158" s="51"/>
      <c r="T1158" s="51"/>
    </row>
    <row r="1159" spans="1:22">
      <c r="A1159" s="30">
        <v>1157</v>
      </c>
      <c r="B1159" s="37">
        <v>19241032341</v>
      </c>
      <c r="C1159" s="50">
        <v>43803</v>
      </c>
      <c r="E1159" s="50">
        <v>43804</v>
      </c>
      <c r="F1159" s="71" t="s">
        <v>18</v>
      </c>
      <c r="H1159" s="77">
        <v>43812</v>
      </c>
      <c r="I1159" s="30" t="str">
        <f>VLOOKUP(B1159,'Список DKV от ЮТД'!$A$1:$S$10000,15,FALSE)</f>
        <v>2411/1017</v>
      </c>
      <c r="J1159" s="30" t="s">
        <v>22</v>
      </c>
      <c r="K1159" s="41" t="str">
        <f>VLOOKUP(B1159,'Список DKV от ЮТД'!$A$1:$M$10000,13,FALSE)</f>
        <v>4</v>
      </c>
      <c r="L1159" s="30" t="str">
        <f>VLOOKUP(B1159,'Список DKV от ЮТД'!$A$1:$S$10000,14,FALSE)</f>
        <v>26SK942</v>
      </c>
      <c r="M1159" s="52" t="str">
        <f>VLOOKUP(B1159,'Список DKV от ЮТД'!$A$1:$M$10000,10,FALSE)</f>
        <v>704310*******2793</v>
      </c>
      <c r="N1159" s="52" t="str">
        <f>VLOOKUP(B1159,'Список DKV от ЮТД'!$A$1:$S$10000,18,FALSE)</f>
        <v/>
      </c>
      <c r="O1159" s="52" t="str">
        <f>VLOOKUP(B1159,'Список DKV от ЮТД'!$A$1:$S$10000,19,FALSE)</f>
        <v/>
      </c>
      <c r="P1159" s="52" t="str">
        <f>VLOOKUP(B1159,'Список DKV от ЮТД'!$A$1:$S$10000,16,FALSE)</f>
        <v>425825090</v>
      </c>
      <c r="Q1159" s="52"/>
    </row>
    <row r="1160" spans="1:22">
      <c r="A1160" s="30">
        <v>1158</v>
      </c>
      <c r="B1160" s="38">
        <v>19241032309</v>
      </c>
      <c r="C1160" s="50">
        <v>43803</v>
      </c>
      <c r="E1160" s="50">
        <v>43804</v>
      </c>
      <c r="F1160" s="71" t="s">
        <v>18</v>
      </c>
      <c r="G1160" s="41">
        <v>206</v>
      </c>
      <c r="H1160" s="77">
        <v>43812</v>
      </c>
      <c r="I1160" s="30" t="str">
        <f>VLOOKUP(B1160,'Список DKV от ЮТД'!$A$1:$S$10000,15,FALSE)</f>
        <v>2411/1018</v>
      </c>
      <c r="J1160" s="30" t="s">
        <v>22</v>
      </c>
      <c r="K1160" s="41" t="str">
        <f>VLOOKUP(B1160,'Список DKV от ЮТД'!$A$1:$M$10000,13,FALSE)</f>
        <v>4</v>
      </c>
      <c r="L1160" s="30" t="str">
        <f>VLOOKUP(B1160,'Список DKV от ЮТД'!$A$1:$S$10000,14,FALSE)</f>
        <v>34KL3093</v>
      </c>
      <c r="M1160" s="52" t="str">
        <f>VLOOKUP(B1160,'Список DKV от ЮТД'!$A$1:$M$10000,10,FALSE)</f>
        <v>704310*******1462</v>
      </c>
      <c r="N1160" s="52" t="str">
        <f>VLOOKUP(B1160,'Список DKV от ЮТД'!$A$1:$S$10000,18,FALSE)</f>
        <v>blocked</v>
      </c>
      <c r="O1160" s="52" t="str">
        <f>VLOOKUP(B1160,'Список DKV от ЮТД'!$A$1:$S$10000,19,FALSE)</f>
        <v>blocked</v>
      </c>
      <c r="P1160" s="52" t="str">
        <f>VLOOKUP(B1160,'Список DKV от ЮТД'!$A$1:$S$10000,16,FALSE)</f>
        <v>425825086</v>
      </c>
      <c r="Q1160" s="52">
        <v>206</v>
      </c>
      <c r="R1160" s="30" t="s">
        <v>36345</v>
      </c>
    </row>
    <row r="1161" spans="1:22">
      <c r="A1161" s="30">
        <v>1159</v>
      </c>
      <c r="B1161" s="37">
        <v>19241032267</v>
      </c>
      <c r="C1161" s="50">
        <v>43803</v>
      </c>
      <c r="E1161" s="50">
        <v>43804</v>
      </c>
      <c r="F1161" s="71" t="s">
        <v>18</v>
      </c>
      <c r="H1161" s="77">
        <v>43812</v>
      </c>
      <c r="I1161" s="30" t="str">
        <f>VLOOKUP(B1161,'Список DKV от ЮТД'!$A$1:$S$10000,15,FALSE)</f>
        <v>2411/1019</v>
      </c>
      <c r="J1161" s="30" t="s">
        <v>22</v>
      </c>
      <c r="K1161" s="41" t="str">
        <f>VLOOKUP(B1161,'Список DKV от ЮТД'!$A$1:$M$10000,13,FALSE)</f>
        <v>4</v>
      </c>
      <c r="L1161" s="30" t="str">
        <f>VLOOKUP(B1161,'Список DKV от ЮТД'!$A$1:$S$10000,14,FALSE)</f>
        <v>24GH3321</v>
      </c>
      <c r="M1161" s="52" t="str">
        <f>VLOOKUP(B1161,'Список DKV от ЮТД'!$A$1:$M$10000,10,FALSE)</f>
        <v>704310*******0274</v>
      </c>
      <c r="N1161" s="52" t="str">
        <f>VLOOKUP(B1161,'Список DKV от ЮТД'!$A$1:$S$10000,18,FALSE)</f>
        <v>expired</v>
      </c>
      <c r="O1161" s="52" t="str">
        <f>VLOOKUP(B1161,'Список DKV от ЮТД'!$A$1:$S$10000,19,FALSE)</f>
        <v>blocked</v>
      </c>
      <c r="P1161" s="52" t="str">
        <f>VLOOKUP(B1161,'Список DKV от ЮТД'!$A$1:$S$10000,16,FALSE)</f>
        <v>425825082</v>
      </c>
      <c r="Q1161" s="52"/>
    </row>
    <row r="1162" spans="1:22">
      <c r="A1162" s="30">
        <v>1160</v>
      </c>
      <c r="B1162" s="37">
        <v>19241032234</v>
      </c>
      <c r="C1162" s="50">
        <v>43803</v>
      </c>
      <c r="E1162" s="50">
        <v>43804</v>
      </c>
      <c r="F1162" s="71" t="s">
        <v>18</v>
      </c>
      <c r="H1162" s="77">
        <v>43812</v>
      </c>
      <c r="I1162" s="30" t="str">
        <f>VLOOKUP(B1162,'Список DKV от ЮТД'!$A$1:$S$10000,15,FALSE)</f>
        <v>2411/1021</v>
      </c>
      <c r="J1162" s="30" t="s">
        <v>22</v>
      </c>
      <c r="K1162" s="41" t="str">
        <f>VLOOKUP(B1162,'Список DKV от ЮТД'!$A$1:$M$10000,13,FALSE)</f>
        <v>4</v>
      </c>
      <c r="L1162" s="30" t="str">
        <f>VLOOKUP(B1162,'Список DKV от ЮТД'!$A$1:$S$10000,14,FALSE)</f>
        <v>33AZT70</v>
      </c>
      <c r="M1162" s="52" t="str">
        <f>VLOOKUP(B1162,'Список DKV от ЮТД'!$A$1:$M$10000,10,FALSE)</f>
        <v>704310*******0012</v>
      </c>
      <c r="N1162" s="52" t="str">
        <f>VLOOKUP(B1162,'Список DKV от ЮТД'!$A$1:$S$10000,18,FALSE)</f>
        <v/>
      </c>
      <c r="O1162" s="52" t="str">
        <f>VLOOKUP(B1162,'Список DKV от ЮТД'!$A$1:$S$10000,19,FALSE)</f>
        <v/>
      </c>
      <c r="P1162" s="52" t="str">
        <f>VLOOKUP(B1162,'Список DKV от ЮТД'!$A$1:$S$10000,16,FALSE)</f>
        <v>425825079</v>
      </c>
      <c r="Q1162" s="52"/>
    </row>
    <row r="1163" spans="1:22">
      <c r="A1163" s="30">
        <v>1161</v>
      </c>
      <c r="B1163" s="37">
        <v>19221139272</v>
      </c>
      <c r="C1163" s="50">
        <v>43783</v>
      </c>
      <c r="E1163" s="50">
        <v>43784</v>
      </c>
      <c r="F1163" s="30" t="s">
        <v>20</v>
      </c>
      <c r="H1163" s="77">
        <v>43812</v>
      </c>
      <c r="I1163" s="30" t="str">
        <f>VLOOKUP(B1163,'Список DKV от ЮТД'!$A$1:$S$10000,15,FALSE)</f>
        <v>2412/129</v>
      </c>
      <c r="J1163" s="30" t="s">
        <v>22</v>
      </c>
      <c r="K1163" s="41" t="str">
        <f>VLOOKUP(B1163,'Список DKV от ЮТД'!$A$1:$M$10000,13,FALSE)</f>
        <v>4</v>
      </c>
      <c r="L1163" s="30" t="str">
        <f>VLOOKUP(B1163,'Список DKV от ЮТД'!$A$1:$S$10000,14,FALSE)</f>
        <v>OG0507IR</v>
      </c>
      <c r="M1163" s="52" t="str">
        <f>VLOOKUP(B1163,'Список DKV от ЮТД'!$A$1:$M$10000,10,FALSE)</f>
        <v>704310*******0087</v>
      </c>
      <c r="N1163" s="52" t="str">
        <f>VLOOKUP(B1163,'Список DKV от ЮТД'!$A$1:$S$10000,18,FALSE)</f>
        <v/>
      </c>
      <c r="O1163" s="52" t="str">
        <f>VLOOKUP(B1163,'Список DKV от ЮТД'!$A$1:$S$10000,19,FALSE)</f>
        <v/>
      </c>
      <c r="P1163" s="52" t="str">
        <f>VLOOKUP(B1163,'Список DKV от ЮТД'!$A$1:$S$10000,16,FALSE)</f>
        <v>425311495</v>
      </c>
      <c r="Q1163" s="52"/>
    </row>
    <row r="1164" spans="1:22">
      <c r="A1164" s="30">
        <v>1162</v>
      </c>
      <c r="B1164" s="37">
        <v>19221139496</v>
      </c>
      <c r="C1164" s="50">
        <v>43776</v>
      </c>
      <c r="E1164" s="50">
        <v>43776</v>
      </c>
      <c r="F1164" s="30" t="s">
        <v>20</v>
      </c>
      <c r="H1164" s="77">
        <v>43812</v>
      </c>
      <c r="I1164" s="30" t="str">
        <f>VLOOKUP(B1164,'Список DKV от ЮТД'!$A$1:$S$10000,15,FALSE)</f>
        <v>2412/130</v>
      </c>
      <c r="J1164" s="30" t="s">
        <v>22</v>
      </c>
      <c r="K1164" s="41" t="str">
        <f>VLOOKUP(B1164,'Список DKV от ЮТД'!$A$1:$M$10000,13,FALSE)</f>
        <v>4</v>
      </c>
      <c r="L1164" s="30" t="str">
        <f>VLOOKUP(B1164,'Список DKV от ЮТД'!$A$1:$S$10000,14,FALSE)</f>
        <v>CB0245MA</v>
      </c>
      <c r="M1164" s="52" t="str">
        <f>VLOOKUP(B1164,'Список DKV от ЮТД'!$A$1:$M$10000,10,FALSE)</f>
        <v>704310*******0022</v>
      </c>
      <c r="N1164" s="52" t="str">
        <f>VLOOKUP(B1164,'Список DKV от ЮТД'!$A$1:$S$10000,18,FALSE)</f>
        <v/>
      </c>
      <c r="O1164" s="52" t="str">
        <f>VLOOKUP(B1164,'Список DKV от ЮТД'!$A$1:$S$10000,19,FALSE)</f>
        <v/>
      </c>
      <c r="P1164" s="52" t="str">
        <f>VLOOKUP(B1164,'Список DKV от ЮТД'!$A$1:$S$10000,16,FALSE)</f>
        <v>425311517</v>
      </c>
      <c r="Q1164" s="52"/>
    </row>
    <row r="1165" spans="1:22">
      <c r="A1165" s="30">
        <v>1163</v>
      </c>
      <c r="B1165" s="37">
        <v>19221139249</v>
      </c>
      <c r="C1165" s="50">
        <v>43783</v>
      </c>
      <c r="E1165" s="50">
        <v>43784</v>
      </c>
      <c r="F1165" s="30" t="s">
        <v>20</v>
      </c>
      <c r="H1165" s="77">
        <v>43812</v>
      </c>
      <c r="I1165" s="30" t="str">
        <f>VLOOKUP(B1165,'Список DKV от ЮТД'!$A$1:$S$10000,15,FALSE)</f>
        <v>2412/131</v>
      </c>
      <c r="J1165" s="30" t="s">
        <v>22</v>
      </c>
      <c r="K1165" s="41" t="str">
        <f>VLOOKUP(B1165,'Список DKV от ЮТД'!$A$1:$M$10000,13,FALSE)</f>
        <v>4</v>
      </c>
      <c r="L1165" s="30" t="str">
        <f>VLOOKUP(B1165,'Список DKV от ЮТД'!$A$1:$S$10000,14,FALSE)</f>
        <v>CO4223BT</v>
      </c>
      <c r="M1165" s="52" t="str">
        <f>VLOOKUP(B1165,'Список DKV от ЮТД'!$A$1:$M$10000,10,FALSE)</f>
        <v>704310*******0188</v>
      </c>
      <c r="N1165" s="52" t="str">
        <f>VLOOKUP(B1165,'Список DKV от ЮТД'!$A$1:$S$10000,18,FALSE)</f>
        <v/>
      </c>
      <c r="O1165" s="52" t="str">
        <f>VLOOKUP(B1165,'Список DKV от ЮТД'!$A$1:$S$10000,19,FALSE)</f>
        <v/>
      </c>
      <c r="P1165" s="52" t="str">
        <f>VLOOKUP(B1165,'Список DKV от ЮТД'!$A$1:$S$10000,16,FALSE)</f>
        <v>425311492</v>
      </c>
      <c r="Q1165" s="52"/>
    </row>
    <row r="1166" spans="1:22">
      <c r="A1166" s="30">
        <v>1164</v>
      </c>
      <c r="B1166" s="38">
        <v>19221139892</v>
      </c>
      <c r="C1166" s="50">
        <v>43776</v>
      </c>
      <c r="E1166" s="50">
        <v>43776</v>
      </c>
      <c r="F1166" s="30" t="s">
        <v>20</v>
      </c>
      <c r="G1166" s="41">
        <v>145</v>
      </c>
      <c r="H1166" s="77">
        <v>43812</v>
      </c>
      <c r="I1166" s="30" t="str">
        <f>VLOOKUP(B1166,'Список DKV от ЮТД'!$A$1:$S$10000,15,FALSE)</f>
        <v>2412/132</v>
      </c>
      <c r="J1166" s="30" t="s">
        <v>22</v>
      </c>
      <c r="K1166" s="41" t="str">
        <f>VLOOKUP(B1166,'Список DKV от ЮТД'!$A$1:$M$10000,13,FALSE)</f>
        <v>4</v>
      </c>
      <c r="L1166" s="30" t="str">
        <f>VLOOKUP(B1166,'Список DKV от ЮТД'!$A$1:$S$10000,14,FALSE)</f>
        <v>31AAD397</v>
      </c>
      <c r="M1166" s="52" t="str">
        <f>VLOOKUP(B1166,'Список DKV от ЮТД'!$A$1:$M$10000,10,FALSE)</f>
        <v>704310*******0127</v>
      </c>
      <c r="N1166" s="52" t="str">
        <f>VLOOKUP(B1166,'Список DKV от ЮТД'!$A$1:$S$10000,18,FALSE)</f>
        <v>blocked</v>
      </c>
      <c r="O1166" s="52" t="str">
        <f>VLOOKUP(B1166,'Список DKV от ЮТД'!$A$1:$S$10000,19,FALSE)</f>
        <v>blocked</v>
      </c>
      <c r="P1166" s="52" t="str">
        <f>VLOOKUP(B1166,'Список DKV от ЮТД'!$A$1:$S$10000,16,FALSE)</f>
        <v>425311557</v>
      </c>
      <c r="Q1166" s="49" t="s">
        <v>27386</v>
      </c>
      <c r="R1166" s="30" t="s">
        <v>12966</v>
      </c>
    </row>
    <row r="1167" spans="1:22">
      <c r="A1167" s="30">
        <v>1165</v>
      </c>
      <c r="B1167" s="73">
        <v>19221139330</v>
      </c>
      <c r="C1167" s="63">
        <v>43776</v>
      </c>
      <c r="D1167" s="51"/>
      <c r="E1167" s="63">
        <v>43776</v>
      </c>
      <c r="F1167" s="51" t="s">
        <v>20</v>
      </c>
      <c r="G1167" s="41">
        <v>145</v>
      </c>
      <c r="H1167" s="68">
        <v>43812</v>
      </c>
      <c r="I1167" s="30" t="str">
        <f>VLOOKUP(B1167,'Список DKV от ЮТД'!$A$1:$S$10000,15,FALSE)</f>
        <v>2412/133</v>
      </c>
      <c r="J1167" s="30" t="s">
        <v>22</v>
      </c>
      <c r="K1167" s="41" t="str">
        <f>VLOOKUP(B1167,'Список DKV от ЮТД'!$A$1:$M$10000,13,FALSE)</f>
        <v>4</v>
      </c>
      <c r="L1167" s="30" t="str">
        <f>VLOOKUP(B1167,'Список DKV от ЮТД'!$A$1:$S$10000,14,FALSE)</f>
        <v>HNBJ095</v>
      </c>
      <c r="M1167" s="52" t="str">
        <f>VLOOKUP(B1167,'Список DKV от ЮТД'!$A$1:$M$10000,10,FALSE)</f>
        <v>704310*******0191</v>
      </c>
      <c r="N1167" s="52" t="str">
        <f>VLOOKUP(B1167,'Список DKV от ЮТД'!$A$1:$S$10000,18,FALSE)</f>
        <v>blocked</v>
      </c>
      <c r="O1167" s="52" t="str">
        <f>VLOOKUP(B1167,'Список DKV от ЮТД'!$A$1:$S$10000,19,FALSE)</f>
        <v>blocked</v>
      </c>
      <c r="P1167" s="52" t="str">
        <f>VLOOKUP(B1167,'Список DKV от ЮТД'!$A$1:$S$10000,16,FALSE)</f>
        <v>425311501</v>
      </c>
      <c r="Q1167" s="49" t="s">
        <v>27380</v>
      </c>
      <c r="R1167" s="30" t="s">
        <v>20632</v>
      </c>
    </row>
    <row r="1168" spans="1:22">
      <c r="A1168" s="30">
        <v>1166</v>
      </c>
      <c r="B1168" s="37">
        <v>19231011800</v>
      </c>
      <c r="C1168" s="50">
        <v>43712</v>
      </c>
      <c r="E1168" s="50">
        <v>43797</v>
      </c>
      <c r="F1168" s="30" t="s">
        <v>5019</v>
      </c>
      <c r="H1168" s="77">
        <v>43812</v>
      </c>
      <c r="I1168" s="30" t="str">
        <f>VLOOKUP(B1168,'Список DKV от ЮТД'!$A$1:$S$10000,15,FALSE)</f>
        <v>2413/21</v>
      </c>
      <c r="J1168" s="30" t="s">
        <v>22</v>
      </c>
      <c r="K1168" s="41" t="str">
        <f>VLOOKUP(B1168,'Список DKV от ЮТД'!$A$1:$M$10000,13,FALSE)</f>
        <v>4</v>
      </c>
      <c r="L1168" s="30" t="str">
        <f>VLOOKUP(B1168,'Список DKV от ЮТД'!$A$1:$S$10000,14,FALSE)</f>
        <v>RA5527AB</v>
      </c>
      <c r="M1168" s="52" t="str">
        <f>VLOOKUP(B1168,'Список DKV от ЮТД'!$A$1:$M$10000,10,FALSE)</f>
        <v>704310*******0231</v>
      </c>
      <c r="N1168" s="52" t="str">
        <f>VLOOKUP(B1168,'Список DKV от ЮТД'!$A$1:$S$10000,18,FALSE)</f>
        <v>expired</v>
      </c>
      <c r="O1168" s="52" t="str">
        <f>VLOOKUP(B1168,'Список DKV от ЮТД'!$A$1:$S$10000,19,FALSE)</f>
        <v>blocked</v>
      </c>
      <c r="P1168" s="52" t="str">
        <f>VLOOKUP(B1168,'Список DKV от ЮТД'!$A$1:$S$10000,16,FALSE)</f>
        <v>425560892</v>
      </c>
      <c r="Q1168" s="52"/>
    </row>
    <row r="1169" spans="1:18">
      <c r="A1169" s="30">
        <v>1167</v>
      </c>
      <c r="B1169" s="37">
        <v>19241032184</v>
      </c>
      <c r="C1169" s="50">
        <v>43803</v>
      </c>
      <c r="E1169" s="50">
        <v>43804</v>
      </c>
      <c r="F1169" s="71" t="s">
        <v>18</v>
      </c>
      <c r="H1169" s="77">
        <v>43813</v>
      </c>
      <c r="I1169" s="30" t="str">
        <f>VLOOKUP(B1169,'Список DKV от ЮТД'!$A$1:$S$10000,15,FALSE)</f>
        <v>2411/1022</v>
      </c>
      <c r="J1169" s="30" t="s">
        <v>22</v>
      </c>
      <c r="K1169" s="41" t="str">
        <f>VLOOKUP(B1169,'Список DKV от ЮТД'!$A$1:$M$10000,13,FALSE)</f>
        <v>4</v>
      </c>
      <c r="L1169" s="30" t="str">
        <f>VLOOKUP(B1169,'Список DKV от ЮТД'!$A$1:$S$10000,14,FALSE)</f>
        <v>CEFK604</v>
      </c>
      <c r="M1169" s="52" t="str">
        <f>VLOOKUP(B1169,'Список DKV от ЮТД'!$A$1:$M$10000,10,FALSE)</f>
        <v>704310*******0019</v>
      </c>
      <c r="N1169" s="52" t="str">
        <f>VLOOKUP(B1169,'Список DKV от ЮТД'!$A$1:$S$10000,18,FALSE)</f>
        <v>expired</v>
      </c>
      <c r="O1169" s="52" t="str">
        <f>VLOOKUP(B1169,'Список DKV от ЮТД'!$A$1:$S$10000,19,FALSE)</f>
        <v>blocked</v>
      </c>
      <c r="P1169" s="52" t="str">
        <f>VLOOKUP(B1169,'Список DKV от ЮТД'!$A$1:$S$10000,16,FALSE)</f>
        <v>425825074</v>
      </c>
      <c r="Q1169" s="52"/>
    </row>
    <row r="1170" spans="1:18">
      <c r="A1170" s="30">
        <v>1168</v>
      </c>
      <c r="B1170" s="37">
        <v>19241032143</v>
      </c>
      <c r="C1170" s="50">
        <v>43803</v>
      </c>
      <c r="E1170" s="50">
        <v>43804</v>
      </c>
      <c r="F1170" s="71" t="s">
        <v>18</v>
      </c>
      <c r="H1170" s="77">
        <v>43813</v>
      </c>
      <c r="I1170" s="30" t="str">
        <f>VLOOKUP(B1170,'Список DKV от ЮТД'!$A$1:$S$10000,15,FALSE)</f>
        <v>2411/1023</v>
      </c>
      <c r="J1170" s="30" t="s">
        <v>22</v>
      </c>
      <c r="K1170" s="41" t="str">
        <f>VLOOKUP(B1170,'Список DKV от ЮТД'!$A$1:$M$10000,13,FALSE)</f>
        <v>4</v>
      </c>
      <c r="L1170" s="30" t="str">
        <f>VLOOKUP(B1170,'Список DKV от ЮТД'!$A$1:$S$10000,14,FALSE)</f>
        <v>76AJ161</v>
      </c>
      <c r="M1170" s="52" t="str">
        <f>VLOOKUP(B1170,'Список DKV от ЮТД'!$A$1:$M$10000,10,FALSE)</f>
        <v>704310*******1683</v>
      </c>
      <c r="N1170" s="52" t="str">
        <f>VLOOKUP(B1170,'Список DKV от ЮТД'!$A$1:$S$10000,18,FALSE)</f>
        <v/>
      </c>
      <c r="O1170" s="52" t="str">
        <f>VLOOKUP(B1170,'Список DKV от ЮТД'!$A$1:$S$10000,19,FALSE)</f>
        <v/>
      </c>
      <c r="P1170" s="52" t="str">
        <f>VLOOKUP(B1170,'Список DKV от ЮТД'!$A$1:$S$10000,16,FALSE)</f>
        <v>425825070</v>
      </c>
      <c r="Q1170" s="52"/>
    </row>
    <row r="1171" spans="1:18">
      <c r="A1171" s="30">
        <v>1169</v>
      </c>
      <c r="B1171" s="37">
        <v>19241032101</v>
      </c>
      <c r="C1171" s="50">
        <v>43803</v>
      </c>
      <c r="E1171" s="50">
        <v>43804</v>
      </c>
      <c r="F1171" s="71" t="s">
        <v>18</v>
      </c>
      <c r="H1171" s="77">
        <v>43813</v>
      </c>
      <c r="I1171" s="30" t="str">
        <f>VLOOKUP(B1171,'Список DKV от ЮТД'!$A$1:$S$10000,15,FALSE)</f>
        <v>2411/1024</v>
      </c>
      <c r="J1171" s="30" t="s">
        <v>22</v>
      </c>
      <c r="K1171" s="41" t="str">
        <f>VLOOKUP(B1171,'Список DKV от ЮТД'!$A$1:$M$10000,13,FALSE)</f>
        <v>4</v>
      </c>
      <c r="L1171" s="30" t="str">
        <f>VLOOKUP(B1171,'Список DKV от ЮТД'!$A$1:$S$10000,14,FALSE)</f>
        <v>CB3560AX</v>
      </c>
      <c r="M1171" s="52" t="str">
        <f>VLOOKUP(B1171,'Список DKV от ЮТД'!$A$1:$M$10000,10,FALSE)</f>
        <v>704310*******0065</v>
      </c>
      <c r="N1171" s="52" t="str">
        <f>VLOOKUP(B1171,'Список DKV от ЮТД'!$A$1:$S$10000,18,FALSE)</f>
        <v/>
      </c>
      <c r="O1171" s="52" t="str">
        <f>VLOOKUP(B1171,'Список DKV от ЮТД'!$A$1:$S$10000,19,FALSE)</f>
        <v/>
      </c>
      <c r="P1171" s="52" t="str">
        <f>VLOOKUP(B1171,'Список DKV от ЮТД'!$A$1:$S$10000,16,FALSE)</f>
        <v>425825066</v>
      </c>
      <c r="Q1171" s="52"/>
    </row>
    <row r="1172" spans="1:18">
      <c r="A1172" s="30">
        <v>1170</v>
      </c>
      <c r="B1172" s="37">
        <v>19241032069</v>
      </c>
      <c r="C1172" s="50">
        <v>43803</v>
      </c>
      <c r="E1172" s="50">
        <v>43804</v>
      </c>
      <c r="F1172" s="71" t="s">
        <v>18</v>
      </c>
      <c r="H1172" s="77">
        <v>43813</v>
      </c>
      <c r="I1172" s="30" t="str">
        <f>VLOOKUP(B1172,'Список DKV от ЮТД'!$A$1:$S$10000,15,FALSE)</f>
        <v>2411/1025</v>
      </c>
      <c r="J1172" s="30" t="s">
        <v>22</v>
      </c>
      <c r="K1172" s="41" t="str">
        <f>VLOOKUP(B1172,'Список DKV от ЮТД'!$A$1:$M$10000,13,FALSE)</f>
        <v>4</v>
      </c>
      <c r="L1172" s="30" t="str">
        <f>VLOOKUP(B1172,'Список DKV от ЮТД'!$A$1:$S$10000,14,FALSE)</f>
        <v>33DVC64</v>
      </c>
      <c r="M1172" s="52" t="str">
        <f>VLOOKUP(B1172,'Список DKV от ЮТД'!$A$1:$M$10000,10,FALSE)</f>
        <v>704310*******0632</v>
      </c>
      <c r="N1172" s="52" t="str">
        <f>VLOOKUP(B1172,'Список DKV от ЮТД'!$A$1:$S$10000,18,FALSE)</f>
        <v>expired</v>
      </c>
      <c r="O1172" s="52" t="str">
        <f>VLOOKUP(B1172,'Список DKV от ЮТД'!$A$1:$S$10000,19,FALSE)</f>
        <v>blocked</v>
      </c>
      <c r="P1172" s="52" t="str">
        <f>VLOOKUP(B1172,'Список DKV от ЮТД'!$A$1:$S$10000,16,FALSE)</f>
        <v>425825062</v>
      </c>
      <c r="Q1172" s="52"/>
    </row>
    <row r="1173" spans="1:18">
      <c r="A1173" s="30">
        <v>1171</v>
      </c>
      <c r="B1173" s="37">
        <v>19241032986</v>
      </c>
      <c r="C1173" s="50">
        <v>43803</v>
      </c>
      <c r="E1173" s="50">
        <v>43804</v>
      </c>
      <c r="F1173" s="71" t="s">
        <v>18</v>
      </c>
      <c r="H1173" s="77">
        <v>43813</v>
      </c>
      <c r="I1173" s="30" t="str">
        <f>VLOOKUP(B1173,'Список DKV от ЮТД'!$A$1:$S$10000,15,FALSE)</f>
        <v>2411/1026</v>
      </c>
      <c r="J1173" s="30" t="s">
        <v>22</v>
      </c>
      <c r="K1173" s="41" t="str">
        <f>VLOOKUP(B1173,'Список DKV от ЮТД'!$A$1:$M$10000,13,FALSE)</f>
        <v>4</v>
      </c>
      <c r="L1173" s="30" t="str">
        <f>VLOOKUP(B1173,'Список DKV от ЮТД'!$A$1:$S$10000,14,FALSE)</f>
        <v>26UK381</v>
      </c>
      <c r="M1173" s="52" t="str">
        <f>VLOOKUP(B1173,'Список DKV от ЮТД'!$A$1:$M$10000,10,FALSE)</f>
        <v>704310*******3932</v>
      </c>
      <c r="N1173" s="52" t="str">
        <f>VLOOKUP(B1173,'Список DKV от ЮТД'!$A$1:$S$10000,18,FALSE)</f>
        <v/>
      </c>
      <c r="O1173" s="52" t="str">
        <f>VLOOKUP(B1173,'Список DKV от ЮТД'!$A$1:$S$10000,19,FALSE)</f>
        <v/>
      </c>
      <c r="P1173" s="52" t="str">
        <f>VLOOKUP(B1173,'Список DKV от ЮТД'!$A$1:$S$10000,16,FALSE)</f>
        <v>425825154</v>
      </c>
      <c r="Q1173" s="52"/>
    </row>
    <row r="1174" spans="1:18">
      <c r="A1174" s="30">
        <v>1172</v>
      </c>
      <c r="B1174" s="37">
        <v>19241032994</v>
      </c>
      <c r="C1174" s="50">
        <v>43803</v>
      </c>
      <c r="E1174" s="50">
        <v>43804</v>
      </c>
      <c r="F1174" s="71" t="s">
        <v>18</v>
      </c>
      <c r="H1174" s="77">
        <v>43813</v>
      </c>
      <c r="I1174" s="30" t="str">
        <f>VLOOKUP(B1174,'Список DKV от ЮТД'!$A$1:$S$10000,15,FALSE)</f>
        <v>2411/1027</v>
      </c>
      <c r="J1174" s="30" t="s">
        <v>22</v>
      </c>
      <c r="K1174" s="41" t="str">
        <f>VLOOKUP(B1174,'Список DKV от ЮТД'!$A$1:$M$10000,13,FALSE)</f>
        <v>4</v>
      </c>
      <c r="L1174" s="30" t="str">
        <f>VLOOKUP(B1174,'Список DKV от ЮТД'!$A$1:$S$10000,14,FALSE)</f>
        <v>26TH401</v>
      </c>
      <c r="M1174" s="52" t="str">
        <f>VLOOKUP(B1174,'Список DKV от ЮТД'!$A$1:$M$10000,10,FALSE)</f>
        <v>704310*******3767</v>
      </c>
      <c r="N1174" s="52" t="str">
        <f>VLOOKUP(B1174,'Список DKV от ЮТД'!$A$1:$S$10000,18,FALSE)</f>
        <v/>
      </c>
      <c r="O1174" s="52" t="str">
        <f>VLOOKUP(B1174,'Список DKV от ЮТД'!$A$1:$S$10000,19,FALSE)</f>
        <v/>
      </c>
      <c r="P1174" s="52" t="str">
        <f>VLOOKUP(B1174,'Список DKV от ЮТД'!$A$1:$S$10000,16,FALSE)</f>
        <v>425825155</v>
      </c>
      <c r="Q1174" s="52"/>
    </row>
    <row r="1175" spans="1:18">
      <c r="A1175" s="30">
        <v>1173</v>
      </c>
      <c r="B1175" s="38">
        <v>19241032929</v>
      </c>
      <c r="C1175" s="50">
        <v>43803</v>
      </c>
      <c r="E1175" s="50">
        <v>43804</v>
      </c>
      <c r="F1175" s="71" t="s">
        <v>18</v>
      </c>
      <c r="G1175" s="41">
        <v>145</v>
      </c>
      <c r="H1175" s="77">
        <v>43813</v>
      </c>
      <c r="I1175" s="30" t="str">
        <f>VLOOKUP(B1175,'Список DKV от ЮТД'!$A$1:$S$10000,15,FALSE)</f>
        <v>2411/1028</v>
      </c>
      <c r="J1175" s="30" t="s">
        <v>22</v>
      </c>
      <c r="K1175" s="41" t="str">
        <f>VLOOKUP(B1175,'Список DKV от ЮТД'!$A$1:$M$10000,13,FALSE)</f>
        <v>4</v>
      </c>
      <c r="L1175" s="30" t="str">
        <f>VLOOKUP(B1175,'Список DKV от ЮТД'!$A$1:$S$10000,14,FALSE)</f>
        <v>33EFP91</v>
      </c>
      <c r="M1175" s="52" t="str">
        <f>VLOOKUP(B1175,'Список DKV от ЮТД'!$A$1:$M$10000,10,FALSE)</f>
        <v>704310*******0111</v>
      </c>
      <c r="N1175" s="52" t="str">
        <f>VLOOKUP(B1175,'Список DKV от ЮТД'!$A$1:$S$10000,18,FALSE)</f>
        <v>blocked</v>
      </c>
      <c r="O1175" s="52" t="str">
        <f>VLOOKUP(B1175,'Список DKV от ЮТД'!$A$1:$S$10000,19,FALSE)</f>
        <v>blocked</v>
      </c>
      <c r="P1175" s="52" t="str">
        <f>VLOOKUP(B1175,'Список DKV от ЮТД'!$A$1:$S$10000,16,FALSE)</f>
        <v>425825148</v>
      </c>
      <c r="Q1175" s="49" t="s">
        <v>27387</v>
      </c>
      <c r="R1175" s="30" t="s">
        <v>19622</v>
      </c>
    </row>
    <row r="1176" spans="1:18">
      <c r="A1176" s="30">
        <v>1174</v>
      </c>
      <c r="B1176" s="37">
        <v>19241032168</v>
      </c>
      <c r="C1176" s="50">
        <v>43803</v>
      </c>
      <c r="E1176" s="50">
        <v>43804</v>
      </c>
      <c r="F1176" s="71" t="s">
        <v>18</v>
      </c>
      <c r="H1176" s="77">
        <v>43813</v>
      </c>
      <c r="I1176" s="30" t="str">
        <f>VLOOKUP(B1176,'Список DKV от ЮТД'!$A$1:$S$10000,15,FALSE)</f>
        <v>2411/1029</v>
      </c>
      <c r="J1176" s="30" t="s">
        <v>22</v>
      </c>
      <c r="K1176" s="41" t="str">
        <f>VLOOKUP(B1176,'Список DKV от ЮТД'!$A$1:$M$10000,13,FALSE)</f>
        <v>4</v>
      </c>
      <c r="L1176" s="30" t="str">
        <f>VLOOKUP(B1176,'Список DKV от ЮТД'!$A$1:$S$10000,14,FALSE)</f>
        <v>07AED430</v>
      </c>
      <c r="M1176" s="52" t="str">
        <f>VLOOKUP(B1176,'Список DKV от ЮТД'!$A$1:$M$10000,10,FALSE)</f>
        <v>704310*******3011</v>
      </c>
      <c r="N1176" s="52" t="str">
        <f>VLOOKUP(B1176,'Список DKV от ЮТД'!$A$1:$S$10000,18,FALSE)</f>
        <v/>
      </c>
      <c r="O1176" s="52" t="str">
        <f>VLOOKUP(B1176,'Список DKV от ЮТД'!$A$1:$S$10000,19,FALSE)</f>
        <v/>
      </c>
      <c r="P1176" s="52" t="str">
        <f>VLOOKUP(B1176,'Список DKV от ЮТД'!$A$1:$S$10000,16,FALSE)</f>
        <v>425825072</v>
      </c>
      <c r="Q1176" s="52"/>
    </row>
    <row r="1177" spans="1:18">
      <c r="A1177" s="30">
        <v>1175</v>
      </c>
      <c r="B1177" s="37">
        <v>19241032200</v>
      </c>
      <c r="C1177" s="50">
        <v>43803</v>
      </c>
      <c r="E1177" s="50">
        <v>43804</v>
      </c>
      <c r="F1177" s="71" t="s">
        <v>18</v>
      </c>
      <c r="H1177" s="77">
        <v>43813</v>
      </c>
      <c r="I1177" s="30" t="str">
        <f>VLOOKUP(B1177,'Список DKV от ЮТД'!$A$1:$S$10000,15,FALSE)</f>
        <v>2411/1030</v>
      </c>
      <c r="J1177" s="30" t="s">
        <v>22</v>
      </c>
      <c r="K1177" s="41" t="str">
        <f>VLOOKUP(B1177,'Список DKV от ЮТД'!$A$1:$M$10000,13,FALSE)</f>
        <v>4</v>
      </c>
      <c r="L1177" s="30" t="str">
        <f>VLOOKUP(B1177,'Список DKV от ЮТД'!$A$1:$S$10000,14,FALSE)</f>
        <v>07DDV58</v>
      </c>
      <c r="M1177" s="52" t="str">
        <f>VLOOKUP(B1177,'Список DKV от ЮТД'!$A$1:$M$10000,10,FALSE)</f>
        <v>704310*******3276</v>
      </c>
      <c r="N1177" s="52" t="str">
        <f>VLOOKUP(B1177,'Список DKV от ЮТД'!$A$1:$S$10000,18,FALSE)</f>
        <v/>
      </c>
      <c r="O1177" s="52" t="str">
        <f>VLOOKUP(B1177,'Список DKV от ЮТД'!$A$1:$S$10000,19,FALSE)</f>
        <v/>
      </c>
      <c r="P1177" s="52" t="str">
        <f>VLOOKUP(B1177,'Список DKV от ЮТД'!$A$1:$S$10000,16,FALSE)</f>
        <v>425825076</v>
      </c>
      <c r="Q1177" s="52"/>
    </row>
    <row r="1178" spans="1:18">
      <c r="A1178" s="30">
        <v>1176</v>
      </c>
      <c r="B1178" s="37">
        <v>19241032432</v>
      </c>
      <c r="C1178" s="50">
        <v>43803</v>
      </c>
      <c r="E1178" s="50">
        <v>43804</v>
      </c>
      <c r="F1178" s="71" t="s">
        <v>18</v>
      </c>
      <c r="H1178" s="77">
        <v>43813</v>
      </c>
      <c r="I1178" s="30" t="str">
        <f>VLOOKUP(B1178,'Список DKV от ЮТД'!$A$1:$S$10000,15,FALSE)</f>
        <v>2411/1031</v>
      </c>
      <c r="J1178" s="30" t="s">
        <v>22</v>
      </c>
      <c r="K1178" s="41" t="str">
        <f>VLOOKUP(B1178,'Список DKV от ЮТД'!$A$1:$M$10000,13,FALSE)</f>
        <v>4</v>
      </c>
      <c r="L1178" s="30" t="str">
        <f>VLOOKUP(B1178,'Список DKV от ЮТД'!$A$1:$S$10000,14,FALSE)</f>
        <v>14FB778</v>
      </c>
      <c r="M1178" s="52" t="str">
        <f>VLOOKUP(B1178,'Список DKV от ЮТД'!$A$1:$M$10000,10,FALSE)</f>
        <v>704310*******0426</v>
      </c>
      <c r="N1178" s="52" t="str">
        <f>VLOOKUP(B1178,'Список DKV от ЮТД'!$A$1:$S$10000,18,FALSE)</f>
        <v>expired</v>
      </c>
      <c r="O1178" s="52" t="str">
        <f>VLOOKUP(B1178,'Список DKV от ЮТД'!$A$1:$S$10000,19,FALSE)</f>
        <v>blocked</v>
      </c>
      <c r="P1178" s="52" t="str">
        <f>VLOOKUP(B1178,'Список DKV от ЮТД'!$A$1:$S$10000,16,FALSE)</f>
        <v>425825099</v>
      </c>
      <c r="Q1178" s="52"/>
    </row>
    <row r="1179" spans="1:18">
      <c r="A1179" s="30">
        <v>1177</v>
      </c>
      <c r="B1179" s="37">
        <v>19221133598</v>
      </c>
      <c r="C1179" s="50">
        <v>43797</v>
      </c>
      <c r="E1179" s="50">
        <v>43797</v>
      </c>
      <c r="F1179" s="30" t="s">
        <v>5019</v>
      </c>
      <c r="H1179" s="77">
        <v>43813</v>
      </c>
      <c r="I1179" s="30" t="str">
        <f>VLOOKUP(B1179,'Список DKV от ЮТД'!$A$1:$S$10000,15,FALSE)</f>
        <v>2413/22</v>
      </c>
      <c r="J1179" s="30" t="s">
        <v>22</v>
      </c>
      <c r="K1179" s="41" t="str">
        <f>VLOOKUP(B1179,'Список DKV от ЮТД'!$A$1:$M$10000,13,FALSE)</f>
        <v>4</v>
      </c>
      <c r="L1179" s="30" t="str">
        <f>VLOOKUP(B1179,'Список DKV от ЮТД'!$A$1:$S$10000,14,FALSE)</f>
        <v>SK3186AG</v>
      </c>
      <c r="M1179" s="52" t="str">
        <f>VLOOKUP(B1179,'Список DKV от ЮТД'!$A$1:$M$10000,10,FALSE)</f>
        <v>704310*******0015</v>
      </c>
      <c r="N1179" s="52" t="str">
        <f>VLOOKUP(B1179,'Список DKV от ЮТД'!$A$1:$S$10000,18,FALSE)</f>
        <v>expired</v>
      </c>
      <c r="O1179" s="52" t="str">
        <f>VLOOKUP(B1179,'Список DKV от ЮТД'!$A$1:$S$10000,19,FALSE)</f>
        <v>blocked</v>
      </c>
      <c r="P1179" s="52" t="str">
        <f>VLOOKUP(B1179,'Список DKV от ЮТД'!$A$1:$S$10000,16,FALSE)</f>
        <v>425310927</v>
      </c>
      <c r="Q1179" s="52"/>
    </row>
    <row r="1180" spans="1:18">
      <c r="A1180" s="30">
        <v>1178</v>
      </c>
      <c r="B1180" s="38">
        <v>19221153323</v>
      </c>
      <c r="C1180" s="50">
        <v>43712</v>
      </c>
      <c r="E1180" s="50">
        <v>43797</v>
      </c>
      <c r="F1180" s="30" t="s">
        <v>5019</v>
      </c>
      <c r="G1180" s="41">
        <v>203</v>
      </c>
      <c r="H1180" s="77">
        <v>43813</v>
      </c>
      <c r="I1180" s="30" t="str">
        <f>VLOOKUP(B1180,'Список DKV от ЮТД'!$A$1:$S$10000,15,FALSE)</f>
        <v>2413/23</v>
      </c>
      <c r="J1180" s="30" t="s">
        <v>22</v>
      </c>
      <c r="K1180" s="41" t="str">
        <f>VLOOKUP(B1180,'Список DKV от ЮТД'!$A$1:$M$10000,13,FALSE)</f>
        <v>4</v>
      </c>
      <c r="L1180" s="30" t="str">
        <f>VLOOKUP(B1180,'Список DKV от ЮТД'!$A$1:$S$10000,14,FALSE)</f>
        <v>NS282ZC</v>
      </c>
      <c r="M1180" s="52" t="str">
        <f>VLOOKUP(B1180,'Список DKV от ЮТД'!$A$1:$M$10000,10,FALSE)</f>
        <v>704310*******0202</v>
      </c>
      <c r="N1180" s="52" t="str">
        <f>VLOOKUP(B1180,'Список DKV от ЮТД'!$A$1:$S$10000,18,FALSE)</f>
        <v>blocked</v>
      </c>
      <c r="O1180" s="52" t="str">
        <f>VLOOKUP(B1180,'Список DKV от ЮТД'!$A$1:$S$10000,19,FALSE)</f>
        <v>blocked</v>
      </c>
      <c r="P1180" s="52" t="str">
        <f>VLOOKUP(B1180,'Список DKV от ЮТД'!$A$1:$S$10000,16,FALSE)</f>
        <v>425312900</v>
      </c>
      <c r="Q1180" s="49">
        <v>203</v>
      </c>
      <c r="R1180" s="50" t="s">
        <v>35770</v>
      </c>
    </row>
    <row r="1181" spans="1:18">
      <c r="A1181" s="30">
        <v>1179</v>
      </c>
      <c r="B1181" s="37">
        <v>19241032507</v>
      </c>
      <c r="C1181" s="50">
        <v>43803</v>
      </c>
      <c r="E1181" s="50">
        <v>43804</v>
      </c>
      <c r="F1181" s="71" t="s">
        <v>18</v>
      </c>
      <c r="H1181" s="77">
        <v>43814</v>
      </c>
      <c r="I1181" s="30" t="str">
        <f>VLOOKUP(B1181,'Список DKV от ЮТД'!$A$1:$S$10000,15,FALSE)</f>
        <v>2411/1032</v>
      </c>
      <c r="J1181" s="30" t="s">
        <v>22</v>
      </c>
      <c r="K1181" s="41" t="str">
        <f>VLOOKUP(B1181,'Список DKV от ЮТД'!$A$1:$M$10000,13,FALSE)</f>
        <v>4</v>
      </c>
      <c r="L1181" s="30" t="str">
        <f>VLOOKUP(B1181,'Список DKV от ЮТД'!$A$1:$S$10000,14,FALSE)</f>
        <v>34ZM4905</v>
      </c>
      <c r="M1181" s="52" t="str">
        <f>VLOOKUP(B1181,'Список DKV от ЮТД'!$A$1:$M$10000,10,FALSE)</f>
        <v>704310*******0050</v>
      </c>
      <c r="N1181" s="52" t="str">
        <f>VLOOKUP(B1181,'Список DKV от ЮТД'!$A$1:$S$10000,18,FALSE)</f>
        <v>expired</v>
      </c>
      <c r="O1181" s="52" t="str">
        <f>VLOOKUP(B1181,'Список DKV от ЮТД'!$A$1:$S$10000,19,FALSE)</f>
        <v>blocked</v>
      </c>
      <c r="P1181" s="52" t="str">
        <f>VLOOKUP(B1181,'Список DKV от ЮТД'!$A$1:$S$10000,16,FALSE)</f>
        <v>425825106</v>
      </c>
      <c r="Q1181" s="52"/>
    </row>
    <row r="1182" spans="1:18">
      <c r="A1182" s="30">
        <v>1180</v>
      </c>
      <c r="B1182" s="38">
        <v>19241032564</v>
      </c>
      <c r="C1182" s="50">
        <v>43803</v>
      </c>
      <c r="E1182" s="50">
        <v>43804</v>
      </c>
      <c r="F1182" s="61" t="s">
        <v>18</v>
      </c>
      <c r="G1182" s="41">
        <v>145</v>
      </c>
      <c r="H1182" s="78">
        <v>43814</v>
      </c>
      <c r="I1182" s="30" t="str">
        <f>VLOOKUP(B1182,'Список DKV от ЮТД'!$A$1:$S$10000,15,FALSE)</f>
        <v>2411/1033</v>
      </c>
      <c r="J1182" s="30" t="s">
        <v>22</v>
      </c>
      <c r="K1182" s="41" t="str">
        <f>VLOOKUP(B1182,'Список DKV от ЮТД'!$A$1:$M$10000,13,FALSE)</f>
        <v>4</v>
      </c>
      <c r="L1182" s="30" t="str">
        <f>VLOOKUP(B1182,'Список DKV от ЮТД'!$A$1:$S$10000,14,FALSE)</f>
        <v>34BTE114</v>
      </c>
      <c r="M1182" s="52" t="str">
        <f>VLOOKUP(B1182,'Список DKV от ЮТД'!$A$1:$M$10000,10,FALSE)</f>
        <v>704310*******0045</v>
      </c>
      <c r="N1182" s="52" t="str">
        <f>VLOOKUP(B1182,'Список DKV от ЮТД'!$A$1:$S$10000,18,FALSE)</f>
        <v>blocked</v>
      </c>
      <c r="O1182" s="52" t="str">
        <f>VLOOKUP(B1182,'Список DKV от ЮТД'!$A$1:$S$10000,19,FALSE)</f>
        <v>blocked</v>
      </c>
      <c r="P1182" s="52" t="str">
        <f>VLOOKUP(B1182,'Список DKV от ЮТД'!$A$1:$S$10000,16,FALSE)</f>
        <v>425825112</v>
      </c>
      <c r="Q1182" s="49" t="s">
        <v>27389</v>
      </c>
      <c r="R1182" s="51" t="s">
        <v>18660</v>
      </c>
    </row>
    <row r="1183" spans="1:18">
      <c r="A1183" s="30">
        <v>1181</v>
      </c>
      <c r="B1183" s="37">
        <v>19241032846</v>
      </c>
      <c r="C1183" s="50">
        <v>43803</v>
      </c>
      <c r="E1183" s="50">
        <v>43804</v>
      </c>
      <c r="F1183" s="71" t="s">
        <v>18</v>
      </c>
      <c r="H1183" s="77">
        <v>43814</v>
      </c>
      <c r="I1183" s="30" t="str">
        <f>VLOOKUP(B1183,'Список DKV от ЮТД'!$A$1:$S$10000,15,FALSE)</f>
        <v>2411/1034</v>
      </c>
      <c r="J1183" s="30" t="s">
        <v>22</v>
      </c>
      <c r="K1183" s="41" t="str">
        <f>VLOOKUP(B1183,'Список DKV от ЮТД'!$A$1:$M$10000,13,FALSE)</f>
        <v>4</v>
      </c>
      <c r="L1183" s="30" t="str">
        <f>VLOOKUP(B1183,'Список DKV от ЮТД'!$A$1:$S$10000,14,FALSE)</f>
        <v>34LZ0814</v>
      </c>
      <c r="M1183" s="52" t="str">
        <f>VLOOKUP(B1183,'Список DKV от ЮТД'!$A$1:$M$10000,10,FALSE)</f>
        <v>704310*******0577</v>
      </c>
      <c r="N1183" s="52" t="str">
        <f>VLOOKUP(B1183,'Список DKV от ЮТД'!$A$1:$S$10000,18,FALSE)</f>
        <v>expired</v>
      </c>
      <c r="O1183" s="52" t="str">
        <f>VLOOKUP(B1183,'Список DKV от ЮТД'!$A$1:$S$10000,19,FALSE)</f>
        <v>blocked</v>
      </c>
      <c r="P1183" s="52" t="str">
        <f>VLOOKUP(B1183,'Список DKV от ЮТД'!$A$1:$S$10000,16,FALSE)</f>
        <v>425825140</v>
      </c>
      <c r="Q1183" s="52"/>
    </row>
    <row r="1184" spans="1:18">
      <c r="A1184" s="30">
        <v>1182</v>
      </c>
      <c r="B1184" s="37">
        <v>19241032804</v>
      </c>
      <c r="C1184" s="50">
        <v>43803</v>
      </c>
      <c r="E1184" s="50">
        <v>43804</v>
      </c>
      <c r="F1184" s="71" t="s">
        <v>18</v>
      </c>
      <c r="H1184" s="77">
        <v>43814</v>
      </c>
      <c r="I1184" s="30" t="str">
        <f>VLOOKUP(B1184,'Список DKV от ЮТД'!$A$1:$S$10000,15,FALSE)</f>
        <v>2411/1035</v>
      </c>
      <c r="J1184" s="30" t="s">
        <v>22</v>
      </c>
      <c r="K1184" s="41" t="str">
        <f>VLOOKUP(B1184,'Список DKV от ЮТД'!$A$1:$M$10000,13,FALSE)</f>
        <v>4</v>
      </c>
      <c r="L1184" s="30" t="str">
        <f>VLOOKUP(B1184,'Список DKV от ЮТД'!$A$1:$S$10000,14,FALSE)</f>
        <v>33BTC11</v>
      </c>
      <c r="M1184" s="52" t="str">
        <f>VLOOKUP(B1184,'Список DKV от ЮТД'!$A$1:$M$10000,10,FALSE)</f>
        <v>704310*******0558</v>
      </c>
      <c r="N1184" s="52" t="str">
        <f>VLOOKUP(B1184,'Список DKV от ЮТД'!$A$1:$S$10000,18,FALSE)</f>
        <v>expired</v>
      </c>
      <c r="O1184" s="52" t="str">
        <f>VLOOKUP(B1184,'Список DKV от ЮТД'!$A$1:$S$10000,19,FALSE)</f>
        <v>blocked</v>
      </c>
      <c r="P1184" s="52" t="str">
        <f>VLOOKUP(B1184,'Список DKV от ЮТД'!$A$1:$S$10000,16,FALSE)</f>
        <v>425825136</v>
      </c>
      <c r="Q1184" s="52"/>
    </row>
    <row r="1185" spans="1:22">
      <c r="A1185" s="30">
        <v>1183</v>
      </c>
      <c r="B1185" s="37">
        <v>19241032887</v>
      </c>
      <c r="C1185" s="50">
        <v>43803</v>
      </c>
      <c r="E1185" s="50">
        <v>43804</v>
      </c>
      <c r="F1185" s="71" t="s">
        <v>18</v>
      </c>
      <c r="H1185" s="77">
        <v>43814</v>
      </c>
      <c r="I1185" s="30" t="str">
        <f>VLOOKUP(B1185,'Список DKV от ЮТД'!$A$1:$S$10000,15,FALSE)</f>
        <v>2411/1036</v>
      </c>
      <c r="J1185" s="30" t="s">
        <v>22</v>
      </c>
      <c r="K1185" s="41" t="str">
        <f>VLOOKUP(B1185,'Список DKV от ЮТД'!$A$1:$M$10000,13,FALSE)</f>
        <v>4</v>
      </c>
      <c r="L1185" s="30" t="str">
        <f>VLOOKUP(B1185,'Список DKV от ЮТД'!$A$1:$S$10000,14,FALSE)</f>
        <v>31ABG607</v>
      </c>
      <c r="M1185" s="52" t="str">
        <f>VLOOKUP(B1185,'Список DKV от ЮТД'!$A$1:$M$10000,10,FALSE)</f>
        <v>704310*******0045</v>
      </c>
      <c r="N1185" s="52" t="str">
        <f>VLOOKUP(B1185,'Список DKV от ЮТД'!$A$1:$S$10000,18,FALSE)</f>
        <v/>
      </c>
      <c r="O1185" s="52" t="str">
        <f>VLOOKUP(B1185,'Список DKV от ЮТД'!$A$1:$S$10000,19,FALSE)</f>
        <v/>
      </c>
      <c r="P1185" s="52" t="str">
        <f>VLOOKUP(B1185,'Список DKV от ЮТД'!$A$1:$S$10000,16,FALSE)</f>
        <v>425825144</v>
      </c>
      <c r="Q1185" s="52"/>
    </row>
    <row r="1186" spans="1:22">
      <c r="A1186" s="30">
        <v>1184</v>
      </c>
      <c r="B1186" s="37">
        <v>19241032762</v>
      </c>
      <c r="C1186" s="50">
        <v>43803</v>
      </c>
      <c r="E1186" s="50">
        <v>43804</v>
      </c>
      <c r="F1186" s="71" t="s">
        <v>18</v>
      </c>
      <c r="H1186" s="77">
        <v>43814</v>
      </c>
      <c r="I1186" s="30" t="str">
        <f>VLOOKUP(B1186,'Список DKV от ЮТД'!$A$1:$S$10000,15,FALSE)</f>
        <v>2411/1037</v>
      </c>
      <c r="J1186" s="30" t="s">
        <v>22</v>
      </c>
      <c r="K1186" s="41" t="str">
        <f>VLOOKUP(B1186,'Список DKV от ЮТД'!$A$1:$M$10000,13,FALSE)</f>
        <v>4</v>
      </c>
      <c r="L1186" s="30" t="str">
        <f>VLOOKUP(B1186,'Список DKV от ЮТД'!$A$1:$S$10000,14,FALSE)</f>
        <v>38ACP992</v>
      </c>
      <c r="M1186" s="52" t="str">
        <f>VLOOKUP(B1186,'Список DKV от ЮТД'!$A$1:$M$10000,10,FALSE)</f>
        <v>704310*******0262</v>
      </c>
      <c r="N1186" s="52" t="str">
        <f>VLOOKUP(B1186,'Список DKV от ЮТД'!$A$1:$S$10000,18,FALSE)</f>
        <v/>
      </c>
      <c r="O1186" s="52" t="str">
        <f>VLOOKUP(B1186,'Список DKV от ЮТД'!$A$1:$S$10000,19,FALSE)</f>
        <v/>
      </c>
      <c r="P1186" s="52" t="str">
        <f>VLOOKUP(B1186,'Список DKV от ЮТД'!$A$1:$S$10000,16,FALSE)</f>
        <v>425825132</v>
      </c>
      <c r="Q1186" s="52"/>
    </row>
    <row r="1187" spans="1:22">
      <c r="A1187" s="30">
        <v>1185</v>
      </c>
      <c r="B1187" s="37">
        <v>19241032465</v>
      </c>
      <c r="C1187" s="50">
        <v>43803</v>
      </c>
      <c r="E1187" s="50">
        <v>43804</v>
      </c>
      <c r="F1187" s="71" t="s">
        <v>18</v>
      </c>
      <c r="H1187" s="77">
        <v>43814</v>
      </c>
      <c r="I1187" s="30" t="str">
        <f>VLOOKUP(B1187,'Список DKV от ЮТД'!$A$1:$S$10000,15,FALSE)</f>
        <v>2411/1038</v>
      </c>
      <c r="J1187" s="30" t="s">
        <v>22</v>
      </c>
      <c r="K1187" s="41" t="str">
        <f>VLOOKUP(B1187,'Список DKV от ЮТД'!$A$1:$M$10000,13,FALSE)</f>
        <v>4</v>
      </c>
      <c r="L1187" s="30" t="str">
        <f>VLOOKUP(B1187,'Список DKV от ЮТД'!$A$1:$S$10000,14,FALSE)</f>
        <v>38PU460</v>
      </c>
      <c r="M1187" s="52" t="str">
        <f>VLOOKUP(B1187,'Список DKV от ЮТД'!$A$1:$M$10000,10,FALSE)</f>
        <v>704310*******0197</v>
      </c>
      <c r="N1187" s="52" t="str">
        <f>VLOOKUP(B1187,'Список DKV от ЮТД'!$A$1:$S$10000,18,FALSE)</f>
        <v/>
      </c>
      <c r="O1187" s="52" t="str">
        <f>VLOOKUP(B1187,'Список DKV от ЮТД'!$A$1:$S$10000,19,FALSE)</f>
        <v/>
      </c>
      <c r="P1187" s="52" t="str">
        <f>VLOOKUP(B1187,'Список DKV от ЮТД'!$A$1:$S$10000,16,FALSE)</f>
        <v>425825102</v>
      </c>
      <c r="Q1187" s="52"/>
    </row>
    <row r="1188" spans="1:22">
      <c r="A1188" s="30">
        <v>1186</v>
      </c>
      <c r="B1188" s="37">
        <v>19241032424</v>
      </c>
      <c r="C1188" s="50">
        <v>43803</v>
      </c>
      <c r="E1188" s="50">
        <v>43804</v>
      </c>
      <c r="F1188" s="71" t="s">
        <v>18</v>
      </c>
      <c r="H1188" s="77">
        <v>43814</v>
      </c>
      <c r="I1188" s="30" t="str">
        <f>VLOOKUP(B1188,'Список DKV от ЮТД'!$A$1:$S$10000,15,FALSE)</f>
        <v>2411/1039</v>
      </c>
      <c r="J1188" s="30" t="s">
        <v>22</v>
      </c>
      <c r="K1188" s="41" t="str">
        <f>VLOOKUP(B1188,'Список DKV от ЮТД'!$A$1:$M$10000,13,FALSE)</f>
        <v>4</v>
      </c>
      <c r="L1188" s="30" t="str">
        <f>VLOOKUP(B1188,'Список DKV от ЮТД'!$A$1:$S$10000,14,FALSE)</f>
        <v>06JUN16</v>
      </c>
      <c r="M1188" s="52" t="str">
        <f>VLOOKUP(B1188,'Список DKV от ЮТД'!$A$1:$M$10000,10,FALSE)</f>
        <v>704310*******0424</v>
      </c>
      <c r="N1188" s="52" t="str">
        <f>VLOOKUP(B1188,'Список DKV от ЮТД'!$A$1:$S$10000,18,FALSE)</f>
        <v/>
      </c>
      <c r="O1188" s="52" t="str">
        <f>VLOOKUP(B1188,'Список DKV от ЮТД'!$A$1:$S$10000,19,FALSE)</f>
        <v/>
      </c>
      <c r="P1188" s="52" t="str">
        <f>VLOOKUP(B1188,'Список DKV от ЮТД'!$A$1:$S$10000,16,FALSE)</f>
        <v>425825098</v>
      </c>
      <c r="Q1188" s="52"/>
    </row>
    <row r="1189" spans="1:22">
      <c r="A1189" s="30">
        <v>1187</v>
      </c>
      <c r="B1189" s="37">
        <v>19241032499</v>
      </c>
      <c r="C1189" s="50">
        <v>43803</v>
      </c>
      <c r="E1189" s="50">
        <v>43804</v>
      </c>
      <c r="F1189" s="71" t="s">
        <v>18</v>
      </c>
      <c r="H1189" s="77">
        <v>43814</v>
      </c>
      <c r="I1189" s="30" t="str">
        <f>VLOOKUP(B1189,'Список DKV от ЮТД'!$A$1:$S$10000,15,FALSE)</f>
        <v>2411/1041</v>
      </c>
      <c r="J1189" s="30" t="s">
        <v>22</v>
      </c>
      <c r="K1189" s="41" t="str">
        <f>VLOOKUP(B1189,'Список DKV от ЮТД'!$A$1:$M$10000,13,FALSE)</f>
        <v>4</v>
      </c>
      <c r="L1189" s="30" t="str">
        <f>VLOOKUP(B1189,'Список DKV от ЮТД'!$A$1:$S$10000,14,FALSE)</f>
        <v>27RM296</v>
      </c>
      <c r="M1189" s="52" t="str">
        <f>VLOOKUP(B1189,'Список DKV от ЮТД'!$A$1:$M$10000,10,FALSE)</f>
        <v>704310*******0521</v>
      </c>
      <c r="N1189" s="52" t="str">
        <f>VLOOKUP(B1189,'Список DKV от ЮТД'!$A$1:$S$10000,18,FALSE)</f>
        <v/>
      </c>
      <c r="O1189" s="52" t="str">
        <f>VLOOKUP(B1189,'Список DKV от ЮТД'!$A$1:$S$10000,19,FALSE)</f>
        <v/>
      </c>
      <c r="P1189" s="52" t="str">
        <f>VLOOKUP(B1189,'Список DKV от ЮТД'!$A$1:$S$10000,16,FALSE)</f>
        <v>425825105</v>
      </c>
      <c r="Q1189" s="52"/>
    </row>
    <row r="1190" spans="1:22">
      <c r="A1190" s="30">
        <v>1188</v>
      </c>
      <c r="B1190" s="37">
        <v>19241032135</v>
      </c>
      <c r="C1190" s="50">
        <v>43803</v>
      </c>
      <c r="E1190" s="50">
        <v>43804</v>
      </c>
      <c r="F1190" s="71" t="s">
        <v>18</v>
      </c>
      <c r="H1190" s="77">
        <v>43814</v>
      </c>
      <c r="I1190" s="30" t="str">
        <f>VLOOKUP(B1190,'Список DKV от ЮТД'!$A$1:$S$10000,15,FALSE)</f>
        <v>2411/1042</v>
      </c>
      <c r="J1190" s="30" t="s">
        <v>22</v>
      </c>
      <c r="K1190" s="41" t="str">
        <f>VLOOKUP(B1190,'Список DKV от ЮТД'!$A$1:$M$10000,13,FALSE)</f>
        <v>4</v>
      </c>
      <c r="L1190" s="30" t="str">
        <f>VLOOKUP(B1190,'Список DKV от ЮТД'!$A$1:$S$10000,14,FALSE)</f>
        <v>42CUN01</v>
      </c>
      <c r="M1190" s="52" t="str">
        <f>VLOOKUP(B1190,'Список DKV от ЮТД'!$A$1:$M$10000,10,FALSE)</f>
        <v>704310*******0514</v>
      </c>
      <c r="N1190" s="52" t="str">
        <f>VLOOKUP(B1190,'Список DKV от ЮТД'!$A$1:$S$10000,18,FALSE)</f>
        <v/>
      </c>
      <c r="O1190" s="52" t="str">
        <f>VLOOKUP(B1190,'Список DKV от ЮТД'!$A$1:$S$10000,19,FALSE)</f>
        <v/>
      </c>
      <c r="P1190" s="52" t="str">
        <f>VLOOKUP(B1190,'Список DKV от ЮТД'!$A$1:$S$10000,16,FALSE)</f>
        <v>425825069</v>
      </c>
      <c r="Q1190" s="52"/>
    </row>
    <row r="1191" spans="1:22">
      <c r="A1191" s="30">
        <v>1189</v>
      </c>
      <c r="B1191" s="37">
        <v>19221139777</v>
      </c>
      <c r="C1191" s="50">
        <v>43776</v>
      </c>
      <c r="E1191" s="50">
        <v>43776</v>
      </c>
      <c r="F1191" s="30" t="s">
        <v>20</v>
      </c>
      <c r="H1191" s="77">
        <v>43814</v>
      </c>
      <c r="I1191" s="30" t="str">
        <f>VLOOKUP(B1191,'Список DKV от ЮТД'!$A$1:$S$10000,15,FALSE)</f>
        <v>2412/134</v>
      </c>
      <c r="J1191" s="30" t="s">
        <v>22</v>
      </c>
      <c r="K1191" s="41" t="str">
        <f>VLOOKUP(B1191,'Список DKV от ЮТД'!$A$1:$M$10000,13,FALSE)</f>
        <v>4</v>
      </c>
      <c r="L1191" s="30" t="str">
        <f>VLOOKUP(B1191,'Список DKV от ЮТД'!$A$1:$S$10000,14,FALSE)</f>
        <v>PU514VA</v>
      </c>
      <c r="M1191" s="52" t="str">
        <f>VLOOKUP(B1191,'Список DKV от ЮТД'!$A$1:$M$10000,10,FALSE)</f>
        <v>704310*******0254</v>
      </c>
      <c r="N1191" s="52" t="str">
        <f>VLOOKUP(B1191,'Список DKV от ЮТД'!$A$1:$S$10000,18,FALSE)</f>
        <v>expired</v>
      </c>
      <c r="O1191" s="52" t="str">
        <f>VLOOKUP(B1191,'Список DKV от ЮТД'!$A$1:$S$10000,19,FALSE)</f>
        <v>blocked</v>
      </c>
      <c r="P1191" s="52" t="str">
        <f>VLOOKUP(B1191,'Список DKV от ЮТД'!$A$1:$S$10000,16,FALSE)</f>
        <v>425311545</v>
      </c>
      <c r="Q1191" s="52"/>
    </row>
    <row r="1192" spans="1:22" s="5" customFormat="1">
      <c r="A1192" s="30">
        <v>1190</v>
      </c>
      <c r="B1192" s="37">
        <v>19221139033</v>
      </c>
      <c r="C1192" s="50">
        <v>43783</v>
      </c>
      <c r="D1192" s="30"/>
      <c r="E1192" s="50">
        <v>43784</v>
      </c>
      <c r="F1192" s="30" t="s">
        <v>20</v>
      </c>
      <c r="G1192" s="41"/>
      <c r="H1192" s="77">
        <v>43814</v>
      </c>
      <c r="I1192" s="30" t="str">
        <f>VLOOKUP(B1192,'Список DKV от ЮТД'!$A$1:$S$10000,15,FALSE)</f>
        <v>2412/135</v>
      </c>
      <c r="J1192" s="30" t="s">
        <v>22</v>
      </c>
      <c r="K1192" s="41" t="str">
        <f>VLOOKUP(B1192,'Список DKV от ЮТД'!$A$1:$M$10000,13,FALSE)</f>
        <v>4</v>
      </c>
      <c r="L1192" s="30" t="str">
        <f>VLOOKUP(B1192,'Список DKV от ЮТД'!$A$1:$S$10000,14,FALSE)</f>
        <v>DJ357CC</v>
      </c>
      <c r="M1192" s="52" t="str">
        <f>VLOOKUP(B1192,'Список DKV от ЮТД'!$A$1:$M$10000,10,FALSE)</f>
        <v>704310*******0230</v>
      </c>
      <c r="N1192" s="52" t="str">
        <f>VLOOKUP(B1192,'Список DKV от ЮТД'!$A$1:$S$10000,18,FALSE)</f>
        <v/>
      </c>
      <c r="O1192" s="52" t="str">
        <f>VLOOKUP(B1192,'Список DKV от ЮТД'!$A$1:$S$10000,19,FALSE)</f>
        <v/>
      </c>
      <c r="P1192" s="52" t="str">
        <f>VLOOKUP(B1192,'Список DKV от ЮТД'!$A$1:$S$10000,16,FALSE)</f>
        <v>425311471</v>
      </c>
      <c r="Q1192" s="52"/>
      <c r="R1192" s="30"/>
      <c r="S1192" s="30"/>
      <c r="T1192" s="30"/>
      <c r="U1192" s="51"/>
      <c r="V1192" s="51"/>
    </row>
    <row r="1193" spans="1:22">
      <c r="A1193" s="30">
        <v>1191</v>
      </c>
      <c r="B1193" s="37">
        <v>19241020254</v>
      </c>
      <c r="C1193" s="50">
        <v>43787</v>
      </c>
      <c r="E1193" s="50">
        <v>43788</v>
      </c>
      <c r="F1193" s="30" t="s">
        <v>21</v>
      </c>
      <c r="H1193" s="77">
        <v>43814</v>
      </c>
      <c r="I1193" s="30" t="str">
        <f>VLOOKUP(B1193,'Список DKV от ЮТД'!$A$1:$S$10000,15,FALSE)</f>
        <v>2414/6</v>
      </c>
      <c r="J1193" s="30" t="s">
        <v>22</v>
      </c>
      <c r="K1193" s="41" t="str">
        <f>VLOOKUP(B1193,'Список DKV от ЮТД'!$A$1:$M$10000,13,FALSE)</f>
        <v>4</v>
      </c>
      <c r="L1193" s="30" t="str">
        <f>VLOOKUP(B1193,'Список DKV от ЮТД'!$A$1:$S$10000,14,FALSE)</f>
        <v>KU5006AD</v>
      </c>
      <c r="M1193" s="52" t="str">
        <f>VLOOKUP(B1193,'Список DKV от ЮТД'!$A$1:$M$10000,10,FALSE)</f>
        <v>704310*******0048</v>
      </c>
      <c r="N1193" s="52" t="str">
        <f>VLOOKUP(B1193,'Список DKV от ЮТД'!$A$1:$S$10000,18,FALSE)</f>
        <v>expired</v>
      </c>
      <c r="O1193" s="52" t="str">
        <f>VLOOKUP(B1193,'Список DKV от ЮТД'!$A$1:$S$10000,19,FALSE)</f>
        <v>blocked</v>
      </c>
      <c r="P1193" s="52" t="str">
        <f>VLOOKUP(B1193,'Список DKV от ЮТД'!$A$1:$S$10000,16,FALSE)</f>
        <v>425823881</v>
      </c>
      <c r="Q1193" s="52"/>
    </row>
    <row r="1194" spans="1:22">
      <c r="A1194" s="30">
        <v>1192</v>
      </c>
      <c r="B1194" s="37">
        <v>19241032093</v>
      </c>
      <c r="C1194" s="50">
        <v>43803</v>
      </c>
      <c r="E1194" s="50">
        <v>43804</v>
      </c>
      <c r="F1194" s="71" t="s">
        <v>18</v>
      </c>
      <c r="H1194" s="77">
        <v>43815</v>
      </c>
      <c r="I1194" s="30" t="str">
        <f>VLOOKUP(B1194,'Список DKV от ЮТД'!$A$1:$S$10000,15,FALSE)</f>
        <v>2411/1043</v>
      </c>
      <c r="J1194" s="30" t="s">
        <v>22</v>
      </c>
      <c r="K1194" s="41" t="str">
        <f>VLOOKUP(B1194,'Список DKV от ЮТД'!$A$1:$M$10000,13,FALSE)</f>
        <v>4</v>
      </c>
      <c r="L1194" s="30" t="str">
        <f>VLOOKUP(B1194,'Список DKV от ЮТД'!$A$1:$S$10000,14,FALSE)</f>
        <v>33ABZ805</v>
      </c>
      <c r="M1194" s="52" t="str">
        <f>VLOOKUP(B1194,'Список DKV от ЮТД'!$A$1:$M$10000,10,FALSE)</f>
        <v>704310*******5352</v>
      </c>
      <c r="N1194" s="52" t="str">
        <f>VLOOKUP(B1194,'Список DKV от ЮТД'!$A$1:$S$10000,18,FALSE)</f>
        <v>expired</v>
      </c>
      <c r="O1194" s="52" t="str">
        <f>VLOOKUP(B1194,'Список DKV от ЮТД'!$A$1:$S$10000,19,FALSE)</f>
        <v>blocked</v>
      </c>
      <c r="P1194" s="52" t="str">
        <f>VLOOKUP(B1194,'Список DKV от ЮТД'!$A$1:$S$10000,16,FALSE)</f>
        <v>425825065</v>
      </c>
      <c r="Q1194" s="52"/>
    </row>
    <row r="1195" spans="1:22">
      <c r="A1195" s="30">
        <v>1193</v>
      </c>
      <c r="B1195" s="37">
        <v>19241032952</v>
      </c>
      <c r="C1195" s="50">
        <v>43803</v>
      </c>
      <c r="E1195" s="50">
        <v>43804</v>
      </c>
      <c r="F1195" s="71" t="s">
        <v>18</v>
      </c>
      <c r="H1195" s="77">
        <v>43815</v>
      </c>
      <c r="I1195" s="30" t="str">
        <f>VLOOKUP(B1195,'Список DKV от ЮТД'!$A$1:$S$10000,15,FALSE)</f>
        <v>2411/1044</v>
      </c>
      <c r="J1195" s="30" t="s">
        <v>22</v>
      </c>
      <c r="K1195" s="41" t="str">
        <f>VLOOKUP(B1195,'Список DKV от ЮТД'!$A$1:$M$10000,13,FALSE)</f>
        <v>4</v>
      </c>
      <c r="L1195" s="30" t="str">
        <f>VLOOKUP(B1195,'Список DKV от ЮТД'!$A$1:$S$10000,14,FALSE)</f>
        <v>14EU038</v>
      </c>
      <c r="M1195" s="52" t="str">
        <f>VLOOKUP(B1195,'Список DKV от ЮТД'!$A$1:$M$10000,10,FALSE)</f>
        <v>704310*******0991</v>
      </c>
      <c r="N1195" s="52" t="str">
        <f>VLOOKUP(B1195,'Список DKV от ЮТД'!$A$1:$S$10000,18,FALSE)</f>
        <v/>
      </c>
      <c r="O1195" s="52" t="str">
        <f>VLOOKUP(B1195,'Список DKV от ЮТД'!$A$1:$S$10000,19,FALSE)</f>
        <v/>
      </c>
      <c r="P1195" s="52" t="str">
        <f>VLOOKUP(B1195,'Список DKV от ЮТД'!$A$1:$S$10000,16,FALSE)</f>
        <v>425825151</v>
      </c>
      <c r="Q1195" s="52"/>
      <c r="S1195" s="51"/>
      <c r="T1195" s="51"/>
    </row>
    <row r="1196" spans="1:22">
      <c r="A1196" s="30">
        <v>1194</v>
      </c>
      <c r="B1196" s="37">
        <v>19241032457</v>
      </c>
      <c r="C1196" s="50">
        <v>43803</v>
      </c>
      <c r="E1196" s="50">
        <v>43804</v>
      </c>
      <c r="F1196" s="71" t="s">
        <v>18</v>
      </c>
      <c r="H1196" s="77">
        <v>43815</v>
      </c>
      <c r="I1196" s="30" t="str">
        <f>VLOOKUP(B1196,'Список DKV от ЮТД'!$A$1:$S$10000,15,FALSE)</f>
        <v>2411/1045</v>
      </c>
      <c r="J1196" s="30" t="s">
        <v>22</v>
      </c>
      <c r="K1196" s="41" t="str">
        <f>VLOOKUP(B1196,'Список DKV от ЮТД'!$A$1:$M$10000,13,FALSE)</f>
        <v>4</v>
      </c>
      <c r="L1196" s="30" t="str">
        <f>VLOOKUP(B1196,'Список DKV от ЮТД'!$A$1:$S$10000,14,FALSE)</f>
        <v>14GM946</v>
      </c>
      <c r="M1196" s="52" t="str">
        <f>VLOOKUP(B1196,'Список DKV от ЮТД'!$A$1:$M$10000,10,FALSE)</f>
        <v>704310*******0728</v>
      </c>
      <c r="N1196" s="52" t="str">
        <f>VLOOKUP(B1196,'Список DKV от ЮТД'!$A$1:$S$10000,18,FALSE)</f>
        <v/>
      </c>
      <c r="O1196" s="52" t="str">
        <f>VLOOKUP(B1196,'Список DKV от ЮТД'!$A$1:$S$10000,19,FALSE)</f>
        <v/>
      </c>
      <c r="P1196" s="52" t="str">
        <f>VLOOKUP(B1196,'Список DKV от ЮТД'!$A$1:$S$10000,16,FALSE)</f>
        <v>425825101</v>
      </c>
      <c r="Q1196" s="52"/>
    </row>
    <row r="1197" spans="1:22">
      <c r="A1197" s="30">
        <v>1195</v>
      </c>
      <c r="B1197" s="37">
        <v>19241032416</v>
      </c>
      <c r="C1197" s="50">
        <v>43803</v>
      </c>
      <c r="E1197" s="50">
        <v>43804</v>
      </c>
      <c r="F1197" s="71" t="s">
        <v>18</v>
      </c>
      <c r="H1197" s="77">
        <v>43815</v>
      </c>
      <c r="I1197" s="30" t="str">
        <f>VLOOKUP(B1197,'Список DKV от ЮТД'!$A$1:$S$10000,15,FALSE)</f>
        <v>2411/1046</v>
      </c>
      <c r="J1197" s="30" t="s">
        <v>22</v>
      </c>
      <c r="K1197" s="41" t="str">
        <f>VLOOKUP(B1197,'Список DKV от ЮТД'!$A$1:$M$10000,13,FALSE)</f>
        <v>4</v>
      </c>
      <c r="L1197" s="30" t="str">
        <f>VLOOKUP(B1197,'Список DKV от ЮТД'!$A$1:$S$10000,14,FALSE)</f>
        <v>34BRM039</v>
      </c>
      <c r="M1197" s="52" t="str">
        <f>VLOOKUP(B1197,'Список DKV от ЮТД'!$A$1:$M$10000,10,FALSE)</f>
        <v>704310*******0112</v>
      </c>
      <c r="N1197" s="52" t="str">
        <f>VLOOKUP(B1197,'Список DKV от ЮТД'!$A$1:$S$10000,18,FALSE)</f>
        <v>expired</v>
      </c>
      <c r="O1197" s="52" t="str">
        <f>VLOOKUP(B1197,'Список DKV от ЮТД'!$A$1:$S$10000,19,FALSE)</f>
        <v>blocked</v>
      </c>
      <c r="P1197" s="52" t="str">
        <f>VLOOKUP(B1197,'Список DKV от ЮТД'!$A$1:$S$10000,16,FALSE)</f>
        <v>425825097</v>
      </c>
      <c r="Q1197" s="52"/>
      <c r="S1197" s="51"/>
      <c r="T1197" s="51"/>
    </row>
    <row r="1198" spans="1:22">
      <c r="A1198" s="30">
        <v>1196</v>
      </c>
      <c r="B1198" s="37">
        <v>19241032374</v>
      </c>
      <c r="C1198" s="50">
        <v>43803</v>
      </c>
      <c r="E1198" s="50">
        <v>43804</v>
      </c>
      <c r="F1198" s="71" t="s">
        <v>18</v>
      </c>
      <c r="H1198" s="77">
        <v>43815</v>
      </c>
      <c r="I1198" s="30" t="str">
        <f>VLOOKUP(B1198,'Список DKV от ЮТД'!$A$1:$S$10000,15,FALSE)</f>
        <v>2411/1047</v>
      </c>
      <c r="J1198" s="30" t="s">
        <v>22</v>
      </c>
      <c r="K1198" s="41" t="str">
        <f>VLOOKUP(B1198,'Список DKV от ЮТД'!$A$1:$M$10000,13,FALSE)</f>
        <v>4</v>
      </c>
      <c r="L1198" s="30" t="str">
        <f>VLOOKUP(B1198,'Список DKV от ЮТД'!$A$1:$S$10000,14,FALSE)</f>
        <v>33ACN806</v>
      </c>
      <c r="M1198" s="52" t="str">
        <f>VLOOKUP(B1198,'Список DKV от ЮТД'!$A$1:$M$10000,10,FALSE)</f>
        <v>704310*******0179</v>
      </c>
      <c r="N1198" s="52" t="str">
        <f>VLOOKUP(B1198,'Список DKV от ЮТД'!$A$1:$S$10000,18,FALSE)</f>
        <v>expired</v>
      </c>
      <c r="O1198" s="52" t="str">
        <f>VLOOKUP(B1198,'Список DKV от ЮТД'!$A$1:$S$10000,19,FALSE)</f>
        <v>blocked</v>
      </c>
      <c r="P1198" s="52" t="str">
        <f>VLOOKUP(B1198,'Список DKV от ЮТД'!$A$1:$S$10000,16,FALSE)</f>
        <v>425825093</v>
      </c>
      <c r="Q1198" s="52"/>
    </row>
    <row r="1199" spans="1:22">
      <c r="A1199" s="30">
        <v>1197</v>
      </c>
      <c r="B1199" s="37">
        <v>19241032333</v>
      </c>
      <c r="C1199" s="50">
        <v>43803</v>
      </c>
      <c r="E1199" s="50">
        <v>43804</v>
      </c>
      <c r="F1199" s="71" t="s">
        <v>18</v>
      </c>
      <c r="H1199" s="77">
        <v>43815</v>
      </c>
      <c r="I1199" s="30" t="str">
        <f>VLOOKUP(B1199,'Список DKV от ЮТД'!$A$1:$S$10000,15,FALSE)</f>
        <v>2411/1048</v>
      </c>
      <c r="J1199" s="30" t="s">
        <v>22</v>
      </c>
      <c r="K1199" s="41" t="str">
        <f>VLOOKUP(B1199,'Список DKV от ЮТД'!$A$1:$M$10000,13,FALSE)</f>
        <v>4</v>
      </c>
      <c r="L1199" s="30" t="str">
        <f>VLOOKUP(B1199,'Список DKV от ЮТД'!$A$1:$S$10000,14,FALSE)</f>
        <v>42FNN38</v>
      </c>
      <c r="M1199" s="52" t="str">
        <f>VLOOKUP(B1199,'Список DKV от ЮТД'!$A$1:$M$10000,10,FALSE)</f>
        <v>704310*******0018</v>
      </c>
      <c r="N1199" s="52" t="str">
        <f>VLOOKUP(B1199,'Список DKV от ЮТД'!$A$1:$S$10000,18,FALSE)</f>
        <v>expired</v>
      </c>
      <c r="O1199" s="52" t="str">
        <f>VLOOKUP(B1199,'Список DKV от ЮТД'!$A$1:$S$10000,19,FALSE)</f>
        <v>blocked</v>
      </c>
      <c r="P1199" s="52" t="str">
        <f>VLOOKUP(B1199,'Список DKV от ЮТД'!$A$1:$S$10000,16,FALSE)</f>
        <v>425825089</v>
      </c>
      <c r="Q1199" s="52"/>
    </row>
    <row r="1200" spans="1:22">
      <c r="A1200" s="30">
        <v>1198</v>
      </c>
      <c r="B1200" s="37">
        <v>19241032291</v>
      </c>
      <c r="C1200" s="50">
        <v>43803</v>
      </c>
      <c r="E1200" s="50">
        <v>43804</v>
      </c>
      <c r="F1200" s="71" t="s">
        <v>18</v>
      </c>
      <c r="H1200" s="77">
        <v>43815</v>
      </c>
      <c r="I1200" s="30" t="str">
        <f>VLOOKUP(B1200,'Список DKV от ЮТД'!$A$1:$S$10000,15,FALSE)</f>
        <v>2411/1049</v>
      </c>
      <c r="J1200" s="30" t="s">
        <v>22</v>
      </c>
      <c r="K1200" s="41" t="str">
        <f>VLOOKUP(B1200,'Список DKV от ЮТД'!$A$1:$M$10000,13,FALSE)</f>
        <v>4</v>
      </c>
      <c r="L1200" s="30" t="str">
        <f>VLOOKUP(B1200,'Список DKV от ЮТД'!$A$1:$S$10000,14,FALSE)</f>
        <v>31HG970</v>
      </c>
      <c r="M1200" s="52" t="str">
        <f>VLOOKUP(B1200,'Список DKV от ЮТД'!$A$1:$M$10000,10,FALSE)</f>
        <v>704310*******0158</v>
      </c>
      <c r="N1200" s="52" t="str">
        <f>VLOOKUP(B1200,'Список DKV от ЮТД'!$A$1:$S$10000,18,FALSE)</f>
        <v/>
      </c>
      <c r="O1200" s="52" t="str">
        <f>VLOOKUP(B1200,'Список DKV от ЮТД'!$A$1:$S$10000,19,FALSE)</f>
        <v/>
      </c>
      <c r="P1200" s="52" t="str">
        <f>VLOOKUP(B1200,'Список DKV от ЮТД'!$A$1:$S$10000,16,FALSE)</f>
        <v>425825085</v>
      </c>
      <c r="Q1200" s="52"/>
    </row>
    <row r="1201" spans="1:18">
      <c r="A1201" s="30">
        <v>1199</v>
      </c>
      <c r="B1201" s="38">
        <v>19241032259</v>
      </c>
      <c r="C1201" s="50">
        <v>43803</v>
      </c>
      <c r="E1201" s="50">
        <v>43804</v>
      </c>
      <c r="F1201" s="71" t="s">
        <v>18</v>
      </c>
      <c r="G1201" s="41">
        <v>176</v>
      </c>
      <c r="H1201" s="77">
        <v>43815</v>
      </c>
      <c r="I1201" s="30" t="str">
        <f>VLOOKUP(B1201,'Список DKV от ЮТД'!$A$1:$S$10000,15,FALSE)</f>
        <v>2411/1050</v>
      </c>
      <c r="J1201" s="30" t="s">
        <v>22</v>
      </c>
      <c r="K1201" s="41" t="str">
        <f>VLOOKUP(B1201,'Список DKV от ЮТД'!$A$1:$M$10000,13,FALSE)</f>
        <v>4</v>
      </c>
      <c r="L1201" s="30" t="str">
        <f>VLOOKUP(B1201,'Список DKV от ЮТД'!$A$1:$S$10000,14,FALSE)</f>
        <v>34CJN948</v>
      </c>
      <c r="M1201" s="52" t="str">
        <f>VLOOKUP(B1201,'Список DKV от ЮТД'!$A$1:$M$10000,10,FALSE)</f>
        <v>704310*******0021</v>
      </c>
      <c r="N1201" s="52" t="str">
        <f>VLOOKUP(B1201,'Список DKV от ЮТД'!$A$1:$S$10000,18,FALSE)</f>
        <v>blocked</v>
      </c>
      <c r="O1201" s="52" t="str">
        <f>VLOOKUP(B1201,'Список DKV от ЮТД'!$A$1:$S$10000,19,FALSE)</f>
        <v>blocked</v>
      </c>
      <c r="P1201" s="52" t="str">
        <f>VLOOKUP(B1201,'Список DKV от ЮТД'!$A$1:$S$10000,16,FALSE)</f>
        <v>425825081</v>
      </c>
      <c r="Q1201" s="49">
        <v>177</v>
      </c>
      <c r="R1201" s="30" t="s">
        <v>32936</v>
      </c>
    </row>
    <row r="1202" spans="1:18">
      <c r="A1202" s="30">
        <v>1200</v>
      </c>
      <c r="B1202" s="37">
        <v>19241032176</v>
      </c>
      <c r="C1202" s="50">
        <v>43803</v>
      </c>
      <c r="E1202" s="50">
        <v>43804</v>
      </c>
      <c r="F1202" s="71" t="s">
        <v>18</v>
      </c>
      <c r="H1202" s="77">
        <v>43815</v>
      </c>
      <c r="I1202" s="30" t="str">
        <f>VLOOKUP(B1202,'Список DKV от ЮТД'!$A$1:$S$10000,15,FALSE)</f>
        <v>2411/1051</v>
      </c>
      <c r="J1202" s="30" t="s">
        <v>22</v>
      </c>
      <c r="K1202" s="41" t="str">
        <f>VLOOKUP(B1202,'Список DKV от ЮТД'!$A$1:$M$10000,13,FALSE)</f>
        <v>4</v>
      </c>
      <c r="L1202" s="30" t="str">
        <f>VLOOKUP(B1202,'Список DKV от ЮТД'!$A$1:$S$10000,14,FALSE)</f>
        <v>22AAS420</v>
      </c>
      <c r="M1202" s="52" t="str">
        <f>VLOOKUP(B1202,'Список DKV от ЮТД'!$A$1:$M$10000,10,FALSE)</f>
        <v>704310*******5694</v>
      </c>
      <c r="N1202" s="52" t="str">
        <f>VLOOKUP(B1202,'Список DKV от ЮТД'!$A$1:$S$10000,18,FALSE)</f>
        <v/>
      </c>
      <c r="O1202" s="52" t="str">
        <f>VLOOKUP(B1202,'Список DKV от ЮТД'!$A$1:$S$10000,19,FALSE)</f>
        <v/>
      </c>
      <c r="P1202" s="52" t="str">
        <f>VLOOKUP(B1202,'Список DKV от ЮТД'!$A$1:$S$10000,16,FALSE)</f>
        <v>425825073</v>
      </c>
      <c r="Q1202" s="52"/>
    </row>
    <row r="1203" spans="1:18">
      <c r="A1203" s="30">
        <v>1201</v>
      </c>
      <c r="B1203" s="37">
        <v>19241032945</v>
      </c>
      <c r="C1203" s="50">
        <v>43803</v>
      </c>
      <c r="E1203" s="50">
        <v>43804</v>
      </c>
      <c r="F1203" s="71" t="s">
        <v>18</v>
      </c>
      <c r="H1203" s="77">
        <v>43815</v>
      </c>
      <c r="I1203" s="30" t="str">
        <f>VLOOKUP(B1203,'Список DKV от ЮТД'!$A$1:$S$10000,15,FALSE)</f>
        <v>2411/1052</v>
      </c>
      <c r="J1203" s="30" t="s">
        <v>22</v>
      </c>
      <c r="K1203" s="41" t="str">
        <f>VLOOKUP(B1203,'Список DKV от ЮТД'!$A$1:$M$10000,13,FALSE)</f>
        <v>4</v>
      </c>
      <c r="L1203" s="30" t="str">
        <f>VLOOKUP(B1203,'Список DKV от ЮТД'!$A$1:$S$10000,14,FALSE)</f>
        <v>31AFB16</v>
      </c>
      <c r="M1203" s="52" t="str">
        <f>VLOOKUP(B1203,'Список DKV от ЮТД'!$A$1:$M$10000,10,FALSE)</f>
        <v>704310*******0265</v>
      </c>
      <c r="N1203" s="52" t="str">
        <f>VLOOKUP(B1203,'Список DKV от ЮТД'!$A$1:$S$10000,18,FALSE)</f>
        <v/>
      </c>
      <c r="O1203" s="52" t="str">
        <f>VLOOKUP(B1203,'Список DKV от ЮТД'!$A$1:$S$10000,19,FALSE)</f>
        <v/>
      </c>
      <c r="P1203" s="52" t="str">
        <f>VLOOKUP(B1203,'Список DKV от ЮТД'!$A$1:$S$10000,16,FALSE)</f>
        <v>425825150</v>
      </c>
      <c r="Q1203" s="52"/>
    </row>
    <row r="1204" spans="1:18">
      <c r="A1204" s="30">
        <v>1202</v>
      </c>
      <c r="B1204" s="37">
        <v>19221139389</v>
      </c>
      <c r="C1204" s="50">
        <v>43776</v>
      </c>
      <c r="E1204" s="50">
        <v>43776</v>
      </c>
      <c r="F1204" s="30" t="s">
        <v>20</v>
      </c>
      <c r="H1204" s="77">
        <v>43815</v>
      </c>
      <c r="I1204" s="30" t="str">
        <f>VLOOKUP(B1204,'Список DKV от ЮТД'!$A$1:$S$10000,15,FALSE)</f>
        <v>2412/136</v>
      </c>
      <c r="J1204" s="30" t="s">
        <v>22</v>
      </c>
      <c r="K1204" s="41" t="str">
        <f>VLOOKUP(B1204,'Список DKV от ЮТД'!$A$1:$M$10000,13,FALSE)</f>
        <v>4</v>
      </c>
      <c r="L1204" s="30" t="str">
        <f>VLOOKUP(B1204,'Список DKV от ЮТД'!$A$1:$S$10000,14,FALSE)</f>
        <v>MBGOJA8</v>
      </c>
      <c r="M1204" s="52" t="str">
        <f>VLOOKUP(B1204,'Список DKV от ЮТД'!$A$1:$M$10000,10,FALSE)</f>
        <v>704310*******4341</v>
      </c>
      <c r="N1204" s="52" t="str">
        <f>VLOOKUP(B1204,'Список DKV от ЮТД'!$A$1:$S$10000,18,FALSE)</f>
        <v>expired</v>
      </c>
      <c r="O1204" s="52" t="str">
        <f>VLOOKUP(B1204,'Список DKV от ЮТД'!$A$1:$S$10000,19,FALSE)</f>
        <v>blocked</v>
      </c>
      <c r="P1204" s="52" t="str">
        <f>VLOOKUP(B1204,'Список DKV от ЮТД'!$A$1:$S$10000,16,FALSE)</f>
        <v>425311506</v>
      </c>
      <c r="Q1204" s="52"/>
    </row>
    <row r="1205" spans="1:18">
      <c r="A1205" s="30">
        <v>1203</v>
      </c>
      <c r="B1205" s="37">
        <v>19221139678</v>
      </c>
      <c r="C1205" s="50">
        <v>43783</v>
      </c>
      <c r="E1205" s="50">
        <v>43784</v>
      </c>
      <c r="F1205" s="30" t="s">
        <v>20</v>
      </c>
      <c r="H1205" s="77">
        <v>43815</v>
      </c>
      <c r="I1205" s="30" t="str">
        <f>VLOOKUP(B1205,'Список DKV от ЮТД'!$A$1:$S$10000,15,FALSE)</f>
        <v>2412/137</v>
      </c>
      <c r="J1205" s="30" t="s">
        <v>22</v>
      </c>
      <c r="K1205" s="41" t="str">
        <f>VLOOKUP(B1205,'Список DKV от ЮТД'!$A$1:$M$10000,13,FALSE)</f>
        <v>4</v>
      </c>
      <c r="L1205" s="30" t="str">
        <f>VLOOKUP(B1205,'Список DKV от ЮТД'!$A$1:$S$10000,14,FALSE)</f>
        <v>LJ55JPG</v>
      </c>
      <c r="M1205" s="52" t="str">
        <f>VLOOKUP(B1205,'Список DKV от ЮТД'!$A$1:$M$10000,10,FALSE)</f>
        <v>704310*******7446</v>
      </c>
      <c r="N1205" s="52" t="str">
        <f>VLOOKUP(B1205,'Список DKV от ЮТД'!$A$1:$S$10000,18,FALSE)</f>
        <v>expired</v>
      </c>
      <c r="O1205" s="52" t="str">
        <f>VLOOKUP(B1205,'Список DKV от ЮТД'!$A$1:$S$10000,19,FALSE)</f>
        <v>blocked</v>
      </c>
      <c r="P1205" s="52" t="str">
        <f>VLOOKUP(B1205,'Список DKV от ЮТД'!$A$1:$S$10000,16,FALSE)</f>
        <v>425311535</v>
      </c>
      <c r="Q1205" s="52"/>
    </row>
    <row r="1206" spans="1:18">
      <c r="A1206" s="30">
        <v>1204</v>
      </c>
      <c r="B1206" s="38">
        <v>19241032598</v>
      </c>
      <c r="C1206" s="50">
        <v>43803</v>
      </c>
      <c r="E1206" s="50">
        <v>43804</v>
      </c>
      <c r="F1206" s="71" t="s">
        <v>18</v>
      </c>
      <c r="G1206" s="41">
        <v>145</v>
      </c>
      <c r="H1206" s="77">
        <v>43816</v>
      </c>
      <c r="I1206" s="30" t="str">
        <f>VLOOKUP(B1206,'Список DKV от ЮТД'!$A$1:$S$10000,15,FALSE)</f>
        <v>2411/1053</v>
      </c>
      <c r="J1206" s="30" t="s">
        <v>22</v>
      </c>
      <c r="K1206" s="41" t="str">
        <f>VLOOKUP(B1206,'Список DKV от ЮТД'!$A$1:$M$10000,13,FALSE)</f>
        <v>4</v>
      </c>
      <c r="L1206" s="30" t="str">
        <f>VLOOKUP(B1206,'Список DKV от ЮТД'!$A$1:$S$10000,14,FALSE)</f>
        <v>27ABS04</v>
      </c>
      <c r="M1206" s="52" t="str">
        <f>VLOOKUP(B1206,'Список DKV от ЮТД'!$A$1:$M$10000,10,FALSE)</f>
        <v>704310*******0010</v>
      </c>
      <c r="N1206" s="52" t="str">
        <f>VLOOKUP(B1206,'Список DKV от ЮТД'!$A$1:$S$10000,18,FALSE)</f>
        <v>blocked</v>
      </c>
      <c r="O1206" s="52" t="str">
        <f>VLOOKUP(B1206,'Список DKV от ЮТД'!$A$1:$S$10000,19,FALSE)</f>
        <v>blocked</v>
      </c>
      <c r="P1206" s="52" t="str">
        <f>VLOOKUP(B1206,'Список DKV от ЮТД'!$A$1:$S$10000,16,FALSE)</f>
        <v>425825115</v>
      </c>
      <c r="Q1206" s="49" t="s">
        <v>27423</v>
      </c>
      <c r="R1206" s="30" t="s">
        <v>16749</v>
      </c>
    </row>
    <row r="1207" spans="1:18">
      <c r="A1207" s="30">
        <v>1205</v>
      </c>
      <c r="B1207" s="37">
        <v>19241032390</v>
      </c>
      <c r="C1207" s="50">
        <v>43803</v>
      </c>
      <c r="E1207" s="50">
        <v>43804</v>
      </c>
      <c r="F1207" s="71" t="s">
        <v>18</v>
      </c>
      <c r="H1207" s="77">
        <v>43816</v>
      </c>
      <c r="I1207" s="30" t="str">
        <f>VLOOKUP(B1207,'Список DKV от ЮТД'!$A$1:$S$10000,15,FALSE)</f>
        <v>2411/1054</v>
      </c>
      <c r="J1207" s="30" t="s">
        <v>22</v>
      </c>
      <c r="K1207" s="41" t="str">
        <f>VLOOKUP(B1207,'Список DKV от ЮТД'!$A$1:$M$10000,13,FALSE)</f>
        <v>4</v>
      </c>
      <c r="L1207" s="30" t="str">
        <f>VLOOKUP(B1207,'Список DKV от ЮТД'!$A$1:$S$10000,14,FALSE)</f>
        <v>33EGG88</v>
      </c>
      <c r="M1207" s="52" t="str">
        <f>VLOOKUP(B1207,'Список DKV от ЮТД'!$A$1:$M$10000,10,FALSE)</f>
        <v>704310*******0090</v>
      </c>
      <c r="N1207" s="52" t="str">
        <f>VLOOKUP(B1207,'Список DKV от ЮТД'!$A$1:$S$10000,18,FALSE)</f>
        <v/>
      </c>
      <c r="O1207" s="52" t="str">
        <f>VLOOKUP(B1207,'Список DKV от ЮТД'!$A$1:$S$10000,19,FALSE)</f>
        <v/>
      </c>
      <c r="P1207" s="52" t="str">
        <f>VLOOKUP(B1207,'Список DKV от ЮТД'!$A$1:$S$10000,16,FALSE)</f>
        <v>425825095</v>
      </c>
      <c r="Q1207" s="52"/>
    </row>
    <row r="1208" spans="1:18">
      <c r="A1208" s="30">
        <v>1206</v>
      </c>
      <c r="B1208" s="37">
        <v>19241032358</v>
      </c>
      <c r="C1208" s="50">
        <v>43803</v>
      </c>
      <c r="E1208" s="50">
        <v>43804</v>
      </c>
      <c r="F1208" s="71" t="s">
        <v>18</v>
      </c>
      <c r="H1208" s="77">
        <v>43816</v>
      </c>
      <c r="I1208" s="30" t="str">
        <f>VLOOKUP(B1208,'Список DKV от ЮТД'!$A$1:$S$10000,15,FALSE)</f>
        <v>2411/1055</v>
      </c>
      <c r="J1208" s="30" t="s">
        <v>22</v>
      </c>
      <c r="K1208" s="41" t="str">
        <f>VLOOKUP(B1208,'Список DKV от ЮТД'!$A$1:$M$10000,13,FALSE)</f>
        <v>4</v>
      </c>
      <c r="L1208" s="30" t="str">
        <f>VLOOKUP(B1208,'Список DKV от ЮТД'!$A$1:$S$10000,14,FALSE)</f>
        <v>CB3578KP</v>
      </c>
      <c r="M1208" s="52" t="str">
        <f>VLOOKUP(B1208,'Список DKV от ЮТД'!$A$1:$M$10000,10,FALSE)</f>
        <v>704310*******0040</v>
      </c>
      <c r="N1208" s="52" t="str">
        <f>VLOOKUP(B1208,'Список DKV от ЮТД'!$A$1:$S$10000,18,FALSE)</f>
        <v/>
      </c>
      <c r="O1208" s="52" t="str">
        <f>VLOOKUP(B1208,'Список DKV от ЮТД'!$A$1:$S$10000,19,FALSE)</f>
        <v/>
      </c>
      <c r="P1208" s="52" t="str">
        <f>VLOOKUP(B1208,'Список DKV от ЮТД'!$A$1:$S$10000,16,FALSE)</f>
        <v>425825091</v>
      </c>
      <c r="Q1208" s="52"/>
    </row>
    <row r="1209" spans="1:18">
      <c r="A1209" s="30">
        <v>1207</v>
      </c>
      <c r="B1209" s="37">
        <v>19241032481</v>
      </c>
      <c r="C1209" s="50">
        <v>43803</v>
      </c>
      <c r="E1209" s="50">
        <v>43804</v>
      </c>
      <c r="F1209" s="71" t="s">
        <v>18</v>
      </c>
      <c r="H1209" s="77">
        <v>43816</v>
      </c>
      <c r="I1209" s="30" t="str">
        <f>VLOOKUP(B1209,'Список DKV от ЮТД'!$A$1:$S$10000,15,FALSE)</f>
        <v>2411/1056</v>
      </c>
      <c r="J1209" s="30" t="s">
        <v>22</v>
      </c>
      <c r="K1209" s="41" t="str">
        <f>VLOOKUP(B1209,'Список DKV от ЮТД'!$A$1:$M$10000,13,FALSE)</f>
        <v>4</v>
      </c>
      <c r="L1209" s="30" t="str">
        <f>VLOOKUP(B1209,'Список DKV от ЮТД'!$A$1:$S$10000,14,FALSE)</f>
        <v>14EB196</v>
      </c>
      <c r="M1209" s="52" t="str">
        <f>VLOOKUP(B1209,'Список DKV от ЮТД'!$A$1:$M$10000,10,FALSE)</f>
        <v>704310*******0063</v>
      </c>
      <c r="N1209" s="52" t="str">
        <f>VLOOKUP(B1209,'Список DKV от ЮТД'!$A$1:$S$10000,18,FALSE)</f>
        <v>expired</v>
      </c>
      <c r="O1209" s="52" t="str">
        <f>VLOOKUP(B1209,'Список DKV от ЮТД'!$A$1:$S$10000,19,FALSE)</f>
        <v>blocked</v>
      </c>
      <c r="P1209" s="52" t="str">
        <f>VLOOKUP(B1209,'Список DKV от ЮТД'!$A$1:$S$10000,16,FALSE)</f>
        <v>425825104</v>
      </c>
      <c r="Q1209" s="52"/>
    </row>
    <row r="1210" spans="1:18">
      <c r="A1210" s="30">
        <v>1208</v>
      </c>
      <c r="B1210" s="37">
        <v>19241032523</v>
      </c>
      <c r="C1210" s="50">
        <v>43803</v>
      </c>
      <c r="E1210" s="50">
        <v>43804</v>
      </c>
      <c r="F1210" s="71" t="s">
        <v>18</v>
      </c>
      <c r="H1210" s="77">
        <v>43816</v>
      </c>
      <c r="I1210" s="30" t="str">
        <f>VLOOKUP(B1210,'Список DKV от ЮТД'!$A$1:$S$10000,15,FALSE)</f>
        <v>2411/1057</v>
      </c>
      <c r="J1210" s="30" t="s">
        <v>22</v>
      </c>
      <c r="K1210" s="41" t="str">
        <f>VLOOKUP(B1210,'Список DKV от ЮТД'!$A$1:$M$10000,13,FALSE)</f>
        <v>4</v>
      </c>
      <c r="L1210" s="30" t="str">
        <f>VLOOKUP(B1210,'Список DKV от ЮТД'!$A$1:$S$10000,14,FALSE)</f>
        <v>42DNZ50</v>
      </c>
      <c r="M1210" s="52" t="str">
        <f>VLOOKUP(B1210,'Список DKV от ЮТД'!$A$1:$M$10000,10,FALSE)</f>
        <v>704310*******0026</v>
      </c>
      <c r="N1210" s="52" t="str">
        <f>VLOOKUP(B1210,'Список DKV от ЮТД'!$A$1:$S$10000,18,FALSE)</f>
        <v>expired</v>
      </c>
      <c r="O1210" s="52" t="str">
        <f>VLOOKUP(B1210,'Список DKV от ЮТД'!$A$1:$S$10000,19,FALSE)</f>
        <v>blocked</v>
      </c>
      <c r="P1210" s="52" t="str">
        <f>VLOOKUP(B1210,'Список DKV от ЮТД'!$A$1:$S$10000,16,FALSE)</f>
        <v>425825108</v>
      </c>
      <c r="Q1210" s="52"/>
    </row>
    <row r="1211" spans="1:18">
      <c r="A1211" s="30">
        <v>1209</v>
      </c>
      <c r="B1211" s="37">
        <v>19241032648</v>
      </c>
      <c r="C1211" s="50">
        <v>43803</v>
      </c>
      <c r="E1211" s="50">
        <v>43804</v>
      </c>
      <c r="F1211" s="71" t="s">
        <v>18</v>
      </c>
      <c r="H1211" s="77">
        <v>43816</v>
      </c>
      <c r="I1211" s="30" t="str">
        <f>VLOOKUP(B1211,'Список DKV от ЮТД'!$A$1:$S$10000,15,FALSE)</f>
        <v>2411/1058</v>
      </c>
      <c r="J1211" s="30" t="s">
        <v>22</v>
      </c>
      <c r="K1211" s="41" t="str">
        <f>VLOOKUP(B1211,'Список DKV от ЮТД'!$A$1:$M$10000,13,FALSE)</f>
        <v>4</v>
      </c>
      <c r="L1211" s="30" t="str">
        <f>VLOOKUP(B1211,'Список DKV от ЮТД'!$A$1:$S$10000,14,FALSE)</f>
        <v>33AN899</v>
      </c>
      <c r="M1211" s="52" t="str">
        <f>VLOOKUP(B1211,'Список DKV от ЮТД'!$A$1:$M$10000,10,FALSE)</f>
        <v>704310*******0161</v>
      </c>
      <c r="N1211" s="52" t="str">
        <f>VLOOKUP(B1211,'Список DKV от ЮТД'!$A$1:$S$10000,18,FALSE)</f>
        <v>expired</v>
      </c>
      <c r="O1211" s="52" t="str">
        <f>VLOOKUP(B1211,'Список DKV от ЮТД'!$A$1:$S$10000,19,FALSE)</f>
        <v>blocked</v>
      </c>
      <c r="P1211" s="52" t="str">
        <f>VLOOKUP(B1211,'Список DKV от ЮТД'!$A$1:$S$10000,16,FALSE)</f>
        <v>425825120</v>
      </c>
      <c r="Q1211" s="52"/>
    </row>
    <row r="1212" spans="1:18">
      <c r="A1212" s="30">
        <v>1210</v>
      </c>
      <c r="B1212" s="38">
        <v>19241032879</v>
      </c>
      <c r="C1212" s="50">
        <v>43803</v>
      </c>
      <c r="E1212" s="50">
        <v>43804</v>
      </c>
      <c r="F1212" s="71" t="s">
        <v>18</v>
      </c>
      <c r="G1212" s="41">
        <v>145</v>
      </c>
      <c r="H1212" s="77">
        <v>43816</v>
      </c>
      <c r="I1212" s="30" t="str">
        <f>VLOOKUP(B1212,'Список DKV от ЮТД'!$A$1:$S$10000,15,FALSE)</f>
        <v>2411/1059</v>
      </c>
      <c r="J1212" s="30" t="s">
        <v>22</v>
      </c>
      <c r="K1212" s="41" t="str">
        <f>VLOOKUP(B1212,'Список DKV от ЮТД'!$A$1:$M$10000,13,FALSE)</f>
        <v>4</v>
      </c>
      <c r="L1212" s="30" t="str">
        <f>VLOOKUP(B1212,'Список DKV от ЮТД'!$A$1:$S$10000,14,FALSE)</f>
        <v>31AYV71</v>
      </c>
      <c r="M1212" s="52" t="str">
        <f>VLOOKUP(B1212,'Список DKV от ЮТД'!$A$1:$M$10000,10,FALSE)</f>
        <v>704310*******0017</v>
      </c>
      <c r="N1212" s="52" t="str">
        <f>VLOOKUP(B1212,'Список DKV от ЮТД'!$A$1:$S$10000,18,FALSE)</f>
        <v>blocked</v>
      </c>
      <c r="O1212" s="52" t="str">
        <f>VLOOKUP(B1212,'Список DKV от ЮТД'!$A$1:$S$10000,19,FALSE)</f>
        <v>blocked</v>
      </c>
      <c r="P1212" s="52" t="str">
        <f>VLOOKUP(B1212,'Список DKV от ЮТД'!$A$1:$S$10000,16,FALSE)</f>
        <v>425825143</v>
      </c>
      <c r="Q1212" s="49" t="s">
        <v>27373</v>
      </c>
      <c r="R1212" s="30" t="s">
        <v>24376</v>
      </c>
    </row>
    <row r="1213" spans="1:18">
      <c r="A1213" s="30">
        <v>1211</v>
      </c>
      <c r="B1213" s="37">
        <v>19241032721</v>
      </c>
      <c r="C1213" s="50">
        <v>43803</v>
      </c>
      <c r="E1213" s="50">
        <v>43804</v>
      </c>
      <c r="F1213" s="71" t="s">
        <v>18</v>
      </c>
      <c r="H1213" s="77">
        <v>43816</v>
      </c>
      <c r="I1213" s="30" t="str">
        <f>VLOOKUP(B1213,'Список DKV от ЮТД'!$A$1:$S$10000,15,FALSE)</f>
        <v>2411/1060</v>
      </c>
      <c r="J1213" s="30" t="s">
        <v>22</v>
      </c>
      <c r="K1213" s="41" t="str">
        <f>VLOOKUP(B1213,'Список DKV от ЮТД'!$A$1:$M$10000,13,FALSE)</f>
        <v>4</v>
      </c>
      <c r="L1213" s="30" t="str">
        <f>VLOOKUP(B1213,'Список DKV от ЮТД'!$A$1:$S$10000,14,FALSE)</f>
        <v>34KM4062</v>
      </c>
      <c r="M1213" s="52" t="str">
        <f>VLOOKUP(B1213,'Список DKV от ЮТД'!$A$1:$M$10000,10,FALSE)</f>
        <v>704310*******1587</v>
      </c>
      <c r="N1213" s="52" t="str">
        <f>VLOOKUP(B1213,'Список DKV от ЮТД'!$A$1:$S$10000,18,FALSE)</f>
        <v/>
      </c>
      <c r="O1213" s="52" t="str">
        <f>VLOOKUP(B1213,'Список DKV от ЮТД'!$A$1:$S$10000,19,FALSE)</f>
        <v/>
      </c>
      <c r="P1213" s="52" t="str">
        <f>VLOOKUP(B1213,'Список DKV от ЮТД'!$A$1:$S$10000,16,FALSE)</f>
        <v>425825128</v>
      </c>
      <c r="Q1213" s="52"/>
    </row>
    <row r="1214" spans="1:18">
      <c r="A1214" s="30">
        <v>1212</v>
      </c>
      <c r="B1214" s="37">
        <v>19241032689</v>
      </c>
      <c r="C1214" s="50">
        <v>43803</v>
      </c>
      <c r="E1214" s="50">
        <v>43804</v>
      </c>
      <c r="F1214" s="71" t="s">
        <v>18</v>
      </c>
      <c r="H1214" s="77">
        <v>43816</v>
      </c>
      <c r="I1214" s="30" t="str">
        <f>VLOOKUP(B1214,'Список DKV от ЮТД'!$A$1:$S$10000,15,FALSE)</f>
        <v>2411/1061</v>
      </c>
      <c r="J1214" s="30" t="s">
        <v>22</v>
      </c>
      <c r="K1214" s="41" t="str">
        <f>VLOOKUP(B1214,'Список DKV от ЮТД'!$A$1:$M$10000,13,FALSE)</f>
        <v>4</v>
      </c>
      <c r="L1214" s="30" t="str">
        <f>VLOOKUP(B1214,'Список DKV от ЮТД'!$A$1:$S$10000,14,FALSE)</f>
        <v>42CUN05</v>
      </c>
      <c r="M1214" s="52" t="str">
        <f>VLOOKUP(B1214,'Список DKV от ЮТД'!$A$1:$M$10000,10,FALSE)</f>
        <v>704310*******0498</v>
      </c>
      <c r="N1214" s="52" t="str">
        <f>VLOOKUP(B1214,'Список DKV от ЮТД'!$A$1:$S$10000,18,FALSE)</f>
        <v/>
      </c>
      <c r="O1214" s="52" t="str">
        <f>VLOOKUP(B1214,'Список DKV от ЮТД'!$A$1:$S$10000,19,FALSE)</f>
        <v/>
      </c>
      <c r="P1214" s="52" t="str">
        <f>VLOOKUP(B1214,'Список DKV от ЮТД'!$A$1:$S$10000,16,FALSE)</f>
        <v>425825124</v>
      </c>
      <c r="Q1214" s="52"/>
    </row>
    <row r="1215" spans="1:18">
      <c r="A1215" s="30">
        <v>1213</v>
      </c>
      <c r="B1215" s="37">
        <v>19241032473</v>
      </c>
      <c r="C1215" s="50">
        <v>43803</v>
      </c>
      <c r="E1215" s="50">
        <v>43804</v>
      </c>
      <c r="F1215" s="71" t="s">
        <v>18</v>
      </c>
      <c r="H1215" s="77">
        <v>43816</v>
      </c>
      <c r="I1215" s="30" t="str">
        <f>VLOOKUP(B1215,'Список DKV от ЮТД'!$A$1:$S$10000,15,FALSE)</f>
        <v>2411/1062</v>
      </c>
      <c r="J1215" s="30" t="s">
        <v>22</v>
      </c>
      <c r="K1215" s="41" t="str">
        <f>VLOOKUP(B1215,'Список DKV от ЮТД'!$A$1:$M$10000,13,FALSE)</f>
        <v>4</v>
      </c>
      <c r="L1215" s="30" t="str">
        <f>VLOOKUP(B1215,'Список DKV от ЮТД'!$A$1:$S$10000,14,FALSE)</f>
        <v>14BB241</v>
      </c>
      <c r="M1215" s="52" t="str">
        <f>VLOOKUP(B1215,'Список DKV от ЮТД'!$A$1:$M$10000,10,FALSE)</f>
        <v>704310*******0499</v>
      </c>
      <c r="N1215" s="52" t="str">
        <f>VLOOKUP(B1215,'Список DKV от ЮТД'!$A$1:$S$10000,18,FALSE)</f>
        <v/>
      </c>
      <c r="O1215" s="52" t="str">
        <f>VLOOKUP(B1215,'Список DKV от ЮТД'!$A$1:$S$10000,19,FALSE)</f>
        <v/>
      </c>
      <c r="P1215" s="52" t="str">
        <f>VLOOKUP(B1215,'Список DKV от ЮТД'!$A$1:$S$10000,16,FALSE)</f>
        <v>425825103</v>
      </c>
      <c r="Q1215" s="52"/>
    </row>
    <row r="1216" spans="1:18">
      <c r="A1216" s="30">
        <v>1214</v>
      </c>
      <c r="B1216" s="37">
        <v>19241032556</v>
      </c>
      <c r="C1216" s="50">
        <v>43803</v>
      </c>
      <c r="E1216" s="50">
        <v>43804</v>
      </c>
      <c r="F1216" s="71" t="s">
        <v>18</v>
      </c>
      <c r="H1216" s="77">
        <v>43816</v>
      </c>
      <c r="I1216" s="30" t="str">
        <f>VLOOKUP(B1216,'Список DKV от ЮТД'!$A$1:$S$10000,15,FALSE)</f>
        <v>2411/1063</v>
      </c>
      <c r="J1216" s="30" t="s">
        <v>22</v>
      </c>
      <c r="K1216" s="41" t="str">
        <f>VLOOKUP(B1216,'Список DKV от ЮТД'!$A$1:$M$10000,13,FALSE)</f>
        <v>4</v>
      </c>
      <c r="L1216" s="30" t="str">
        <f>VLOOKUP(B1216,'Список DKV от ЮТД'!$A$1:$S$10000,14,FALSE)</f>
        <v>14BB690</v>
      </c>
      <c r="M1216" s="52" t="str">
        <f>VLOOKUP(B1216,'Список DKV от ЮТД'!$A$1:$M$10000,10,FALSE)</f>
        <v>704310*******0531</v>
      </c>
      <c r="N1216" s="52" t="str">
        <f>VLOOKUP(B1216,'Список DKV от ЮТД'!$A$1:$S$10000,18,FALSE)</f>
        <v/>
      </c>
      <c r="O1216" s="52" t="str">
        <f>VLOOKUP(B1216,'Список DKV от ЮТД'!$A$1:$S$10000,19,FALSE)</f>
        <v/>
      </c>
      <c r="P1216" s="52" t="str">
        <f>VLOOKUP(B1216,'Список DKV от ЮТД'!$A$1:$S$10000,16,FALSE)</f>
        <v>425825111</v>
      </c>
      <c r="Q1216" s="52"/>
    </row>
    <row r="1217" spans="1:18">
      <c r="A1217" s="30">
        <v>1215</v>
      </c>
      <c r="B1217" s="37">
        <v>19241032606</v>
      </c>
      <c r="C1217" s="50">
        <v>43803</v>
      </c>
      <c r="E1217" s="50">
        <v>43804</v>
      </c>
      <c r="F1217" s="71" t="s">
        <v>18</v>
      </c>
      <c r="H1217" s="77">
        <v>43816</v>
      </c>
      <c r="I1217" s="30" t="str">
        <f>VLOOKUP(B1217,'Список DKV от ЮТД'!$A$1:$S$10000,15,FALSE)</f>
        <v>2411/1064</v>
      </c>
      <c r="J1217" s="30" t="s">
        <v>22</v>
      </c>
      <c r="K1217" s="41" t="str">
        <f>VLOOKUP(B1217,'Список DKV от ЮТД'!$A$1:$M$10000,13,FALSE)</f>
        <v>4</v>
      </c>
      <c r="L1217" s="30" t="str">
        <f>VLOOKUP(B1217,'Список DKV от ЮТД'!$A$1:$S$10000,14,FALSE)</f>
        <v>42CEK04</v>
      </c>
      <c r="M1217" s="52" t="str">
        <f>VLOOKUP(B1217,'Список DKV от ЮТД'!$A$1:$M$10000,10,FALSE)</f>
        <v>704310*******0456</v>
      </c>
      <c r="N1217" s="52" t="str">
        <f>VLOOKUP(B1217,'Список DKV от ЮТД'!$A$1:$S$10000,18,FALSE)</f>
        <v/>
      </c>
      <c r="O1217" s="52" t="str">
        <f>VLOOKUP(B1217,'Список DKV от ЮТД'!$A$1:$S$10000,19,FALSE)</f>
        <v/>
      </c>
      <c r="P1217" s="52" t="str">
        <f>VLOOKUP(B1217,'Список DKV от ЮТД'!$A$1:$S$10000,16,FALSE)</f>
        <v>425825116</v>
      </c>
      <c r="Q1217" s="52"/>
    </row>
    <row r="1218" spans="1:18">
      <c r="A1218" s="30">
        <v>1216</v>
      </c>
      <c r="B1218" s="37">
        <v>19241020197</v>
      </c>
      <c r="C1218" s="50">
        <v>43787</v>
      </c>
      <c r="E1218" s="50">
        <v>43788</v>
      </c>
      <c r="F1218" s="30" t="s">
        <v>21</v>
      </c>
      <c r="H1218" s="77">
        <v>43816</v>
      </c>
      <c r="I1218" s="30" t="str">
        <f>VLOOKUP(B1218,'Список DKV от ЮТД'!$A$1:$S$10000,15,FALSE)</f>
        <v>2414/7</v>
      </c>
      <c r="J1218" s="30" t="s">
        <v>22</v>
      </c>
      <c r="K1218" s="41" t="str">
        <f>VLOOKUP(B1218,'Список DKV от ЮТД'!$A$1:$M$10000,13,FALSE)</f>
        <v>4</v>
      </c>
      <c r="L1218" s="30" t="str">
        <f>VLOOKUP(B1218,'Список DKV от ЮТД'!$A$1:$S$10000,14,FALSE)</f>
        <v>DA371GC</v>
      </c>
      <c r="M1218" s="52" t="str">
        <f>VLOOKUP(B1218,'Список DKV от ЮТД'!$A$1:$M$10000,10,FALSE)</f>
        <v>704310*******3145</v>
      </c>
      <c r="N1218" s="52" t="str">
        <f>VLOOKUP(B1218,'Список DKV от ЮТД'!$A$1:$S$10000,18,FALSE)</f>
        <v>expired</v>
      </c>
      <c r="O1218" s="52" t="str">
        <f>VLOOKUP(B1218,'Список DKV от ЮТД'!$A$1:$S$10000,19,FALSE)</f>
        <v>blocked</v>
      </c>
      <c r="P1218" s="52" t="str">
        <f>VLOOKUP(B1218,'Список DKV от ЮТД'!$A$1:$S$10000,16,FALSE)</f>
        <v>425823875</v>
      </c>
      <c r="Q1218" s="52"/>
    </row>
    <row r="1219" spans="1:18">
      <c r="A1219" s="30">
        <v>1217</v>
      </c>
      <c r="B1219" s="37">
        <v>19241032515</v>
      </c>
      <c r="C1219" s="50">
        <v>43803</v>
      </c>
      <c r="E1219" s="50">
        <v>43804</v>
      </c>
      <c r="F1219" s="71" t="s">
        <v>18</v>
      </c>
      <c r="H1219" s="77">
        <v>43817</v>
      </c>
      <c r="I1219" s="30" t="str">
        <f>VLOOKUP(B1219,'Список DKV от ЮТД'!$A$1:$S$10000,15,FALSE)</f>
        <v>2411/1065</v>
      </c>
      <c r="J1219" s="30" t="s">
        <v>22</v>
      </c>
      <c r="K1219" s="41" t="str">
        <f>VLOOKUP(B1219,'Список DKV от ЮТД'!$A$1:$M$10000,13,FALSE)</f>
        <v>4</v>
      </c>
      <c r="L1219" s="30" t="str">
        <f>VLOOKUP(B1219,'Список DKV от ЮТД'!$A$1:$S$10000,14,FALSE)</f>
        <v>35PBJ44</v>
      </c>
      <c r="M1219" s="52" t="str">
        <f>VLOOKUP(B1219,'Список DKV от ЮТД'!$A$1:$M$10000,10,FALSE)</f>
        <v>704310*******0077</v>
      </c>
      <c r="N1219" s="52" t="str">
        <f>VLOOKUP(B1219,'Список DKV от ЮТД'!$A$1:$S$10000,18,FALSE)</f>
        <v/>
      </c>
      <c r="O1219" s="52" t="str">
        <f>VLOOKUP(B1219,'Список DKV от ЮТД'!$A$1:$S$10000,19,FALSE)</f>
        <v/>
      </c>
      <c r="P1219" s="52" t="str">
        <f>VLOOKUP(B1219,'Список DKV от ЮТД'!$A$1:$S$10000,16,FALSE)</f>
        <v>425825107</v>
      </c>
      <c r="Q1219" s="52"/>
    </row>
    <row r="1220" spans="1:18">
      <c r="A1220" s="30">
        <v>1218</v>
      </c>
      <c r="B1220" s="37">
        <v>19241032572</v>
      </c>
      <c r="C1220" s="50">
        <v>43803</v>
      </c>
      <c r="E1220" s="50">
        <v>43804</v>
      </c>
      <c r="F1220" s="71" t="s">
        <v>18</v>
      </c>
      <c r="H1220" s="77">
        <v>43817</v>
      </c>
      <c r="I1220" s="30" t="str">
        <f>VLOOKUP(B1220,'Список DKV от ЮТД'!$A$1:$S$10000,15,FALSE)</f>
        <v>2411/1066</v>
      </c>
      <c r="J1220" s="30" t="s">
        <v>22</v>
      </c>
      <c r="K1220" s="41" t="str">
        <f>VLOOKUP(B1220,'Список DKV от ЮТД'!$A$1:$M$10000,13,FALSE)</f>
        <v>4</v>
      </c>
      <c r="L1220" s="30" t="str">
        <f>VLOOKUP(B1220,'Список DKV от ЮТД'!$A$1:$S$10000,14,FALSE)</f>
        <v>35PNK44</v>
      </c>
      <c r="M1220" s="52" t="str">
        <f>VLOOKUP(B1220,'Список DKV от ЮТД'!$A$1:$M$10000,10,FALSE)</f>
        <v>704310*******0028</v>
      </c>
      <c r="N1220" s="52" t="str">
        <f>VLOOKUP(B1220,'Список DKV от ЮТД'!$A$1:$S$10000,18,FALSE)</f>
        <v/>
      </c>
      <c r="O1220" s="52" t="str">
        <f>VLOOKUP(B1220,'Список DKV от ЮТД'!$A$1:$S$10000,19,FALSE)</f>
        <v/>
      </c>
      <c r="P1220" s="52" t="str">
        <f>VLOOKUP(B1220,'Список DKV от ЮТД'!$A$1:$S$10000,16,FALSE)</f>
        <v>425825113</v>
      </c>
      <c r="Q1220" s="52"/>
    </row>
    <row r="1221" spans="1:18">
      <c r="A1221" s="30">
        <v>1219</v>
      </c>
      <c r="B1221" s="37">
        <v>19241032614</v>
      </c>
      <c r="C1221" s="50">
        <v>43803</v>
      </c>
      <c r="E1221" s="50">
        <v>43804</v>
      </c>
      <c r="F1221" s="71" t="s">
        <v>18</v>
      </c>
      <c r="H1221" s="77">
        <v>43817</v>
      </c>
      <c r="I1221" s="30" t="str">
        <f>VLOOKUP(B1221,'Список DKV от ЮТД'!$A$1:$S$10000,15,FALSE)</f>
        <v>2411/1067</v>
      </c>
      <c r="J1221" s="30" t="s">
        <v>22</v>
      </c>
      <c r="K1221" s="41" t="str">
        <f>VLOOKUP(B1221,'Список DKV от ЮТД'!$A$1:$M$10000,13,FALSE)</f>
        <v>4</v>
      </c>
      <c r="L1221" s="30" t="str">
        <f>VLOOKUP(B1221,'Список DKV от ЮТД'!$A$1:$S$10000,14,FALSE)</f>
        <v>35PNV44</v>
      </c>
      <c r="M1221" s="52" t="str">
        <f>VLOOKUP(B1221,'Список DKV от ЮТД'!$A$1:$M$10000,10,FALSE)</f>
        <v>704310*******0044</v>
      </c>
      <c r="N1221" s="52" t="str">
        <f>VLOOKUP(B1221,'Список DKV от ЮТД'!$A$1:$S$10000,18,FALSE)</f>
        <v/>
      </c>
      <c r="O1221" s="52" t="str">
        <f>VLOOKUP(B1221,'Список DKV от ЮТД'!$A$1:$S$10000,19,FALSE)</f>
        <v/>
      </c>
      <c r="P1221" s="52" t="str">
        <f>VLOOKUP(B1221,'Список DKV от ЮТД'!$A$1:$S$10000,16,FALSE)</f>
        <v>425825117</v>
      </c>
      <c r="Q1221" s="52"/>
    </row>
    <row r="1222" spans="1:18">
      <c r="A1222" s="30">
        <v>1220</v>
      </c>
      <c r="B1222" s="37">
        <v>19241032655</v>
      </c>
      <c r="C1222" s="50">
        <v>43803</v>
      </c>
      <c r="E1222" s="50">
        <v>43804</v>
      </c>
      <c r="F1222" s="71" t="s">
        <v>18</v>
      </c>
      <c r="H1222" s="77">
        <v>43817</v>
      </c>
      <c r="I1222" s="30" t="str">
        <f>VLOOKUP(B1222,'Список DKV от ЮТД'!$A$1:$S$10000,15,FALSE)</f>
        <v>2411/1068</v>
      </c>
      <c r="J1222" s="30" t="s">
        <v>22</v>
      </c>
      <c r="K1222" s="41" t="str">
        <f>VLOOKUP(B1222,'Список DKV от ЮТД'!$A$1:$M$10000,13,FALSE)</f>
        <v>4</v>
      </c>
      <c r="L1222" s="30" t="str">
        <f>VLOOKUP(B1222,'Список DKV от ЮТД'!$A$1:$S$10000,14,FALSE)</f>
        <v>61K14673</v>
      </c>
      <c r="M1222" s="52" t="str">
        <f>VLOOKUP(B1222,'Список DKV от ЮТД'!$A$1:$M$10000,10,FALSE)</f>
        <v>704310*******0090</v>
      </c>
      <c r="N1222" s="52" t="str">
        <f>VLOOKUP(B1222,'Список DKV от ЮТД'!$A$1:$S$10000,18,FALSE)</f>
        <v>expired</v>
      </c>
      <c r="O1222" s="52" t="str">
        <f>VLOOKUP(B1222,'Список DKV от ЮТД'!$A$1:$S$10000,19,FALSE)</f>
        <v>blocked</v>
      </c>
      <c r="P1222" s="52" t="str">
        <f>VLOOKUP(B1222,'Список DKV от ЮТД'!$A$1:$S$10000,16,FALSE)</f>
        <v>425825121</v>
      </c>
      <c r="Q1222" s="52"/>
    </row>
    <row r="1223" spans="1:18">
      <c r="A1223" s="30">
        <v>1221</v>
      </c>
      <c r="B1223" s="37">
        <v>19231182957</v>
      </c>
      <c r="C1223" s="50">
        <v>43810</v>
      </c>
      <c r="E1223" s="50">
        <v>43811</v>
      </c>
      <c r="F1223" s="71" t="s">
        <v>18</v>
      </c>
      <c r="H1223" s="77">
        <v>43817</v>
      </c>
      <c r="I1223" s="30" t="str">
        <f>VLOOKUP(B1223,'Список DKV от ЮТД'!$A$1:$S$10000,15,FALSE)</f>
        <v>2411/1069</v>
      </c>
      <c r="J1223" s="30" t="s">
        <v>22</v>
      </c>
      <c r="K1223" s="41" t="str">
        <f>VLOOKUP(B1223,'Список DKV от ЮТД'!$A$1:$M$10000,13,FALSE)</f>
        <v>4</v>
      </c>
      <c r="L1223" s="30" t="str">
        <f>VLOOKUP(B1223,'Список DKV от ЮТД'!$A$1:$S$10000,14,FALSE)</f>
        <v>34BNB300</v>
      </c>
      <c r="M1223" s="52" t="str">
        <f>VLOOKUP(B1223,'Список DKV от ЮТД'!$A$1:$M$10000,10,FALSE)</f>
        <v>704310*******0155</v>
      </c>
      <c r="N1223" s="52" t="str">
        <f>VLOOKUP(B1223,'Список DKV от ЮТД'!$A$1:$S$10000,18,FALSE)</f>
        <v>expired</v>
      </c>
      <c r="O1223" s="52" t="str">
        <f>VLOOKUP(B1223,'Список DKV от ЮТД'!$A$1:$S$10000,19,FALSE)</f>
        <v>blocked</v>
      </c>
      <c r="P1223" s="52" t="str">
        <f>VLOOKUP(B1223,'Список DKV от ЮТД'!$A$1:$S$10000,16,FALSE)</f>
        <v>425578007</v>
      </c>
      <c r="Q1223" s="52"/>
    </row>
    <row r="1224" spans="1:18">
      <c r="A1224" s="30">
        <v>1222</v>
      </c>
      <c r="B1224" s="37">
        <v>19231182049</v>
      </c>
      <c r="C1224" s="50">
        <v>43810</v>
      </c>
      <c r="E1224" s="50">
        <v>43811</v>
      </c>
      <c r="F1224" s="71" t="s">
        <v>18</v>
      </c>
      <c r="H1224" s="77">
        <v>43817</v>
      </c>
      <c r="I1224" s="30" t="str">
        <f>VLOOKUP(B1224,'Список DKV от ЮТД'!$A$1:$S$10000,15,FALSE)</f>
        <v>2411/1071</v>
      </c>
      <c r="J1224" s="30" t="s">
        <v>22</v>
      </c>
      <c r="K1224" s="41" t="str">
        <f>VLOOKUP(B1224,'Список DKV от ЮТД'!$A$1:$M$10000,13,FALSE)</f>
        <v>4</v>
      </c>
      <c r="L1224" s="30" t="str">
        <f>VLOOKUP(B1224,'Список DKV от ЮТД'!$A$1:$S$10000,14,FALSE)</f>
        <v>26SZ034</v>
      </c>
      <c r="M1224" s="52" t="str">
        <f>VLOOKUP(B1224,'Список DKV от ЮТД'!$A$1:$M$10000,10,FALSE)</f>
        <v>704310*******2835</v>
      </c>
      <c r="N1224" s="52" t="str">
        <f>VLOOKUP(B1224,'Список DKV от ЮТД'!$A$1:$S$10000,18,FALSE)</f>
        <v/>
      </c>
      <c r="O1224" s="52" t="str">
        <f>VLOOKUP(B1224,'Список DKV от ЮТД'!$A$1:$S$10000,19,FALSE)</f>
        <v/>
      </c>
      <c r="P1224" s="52" t="str">
        <f>VLOOKUP(B1224,'Список DKV от ЮТД'!$A$1:$S$10000,16,FALSE)</f>
        <v>425577916</v>
      </c>
      <c r="Q1224" s="52"/>
    </row>
    <row r="1225" spans="1:18">
      <c r="A1225" s="30">
        <v>1223</v>
      </c>
      <c r="B1225" s="37">
        <v>19231182080</v>
      </c>
      <c r="C1225" s="50">
        <v>43810</v>
      </c>
      <c r="E1225" s="50">
        <v>43811</v>
      </c>
      <c r="F1225" s="71" t="s">
        <v>18</v>
      </c>
      <c r="H1225" s="77">
        <v>43817</v>
      </c>
      <c r="I1225" s="30" t="str">
        <f>VLOOKUP(B1225,'Список DKV от ЮТД'!$A$1:$S$10000,15,FALSE)</f>
        <v>2411/1072</v>
      </c>
      <c r="J1225" s="30" t="s">
        <v>22</v>
      </c>
      <c r="K1225" s="41" t="str">
        <f>VLOOKUP(B1225,'Список DKV от ЮТД'!$A$1:$M$10000,13,FALSE)</f>
        <v>4</v>
      </c>
      <c r="L1225" s="30" t="str">
        <f>VLOOKUP(B1225,'Список DKV от ЮТД'!$A$1:$S$10000,14,FALSE)</f>
        <v>26UK368</v>
      </c>
      <c r="M1225" s="52" t="str">
        <f>VLOOKUP(B1225,'Список DKV от ЮТД'!$A$1:$M$10000,10,FALSE)</f>
        <v>704310*******3817</v>
      </c>
      <c r="N1225" s="52" t="str">
        <f>VLOOKUP(B1225,'Список DKV от ЮТД'!$A$1:$S$10000,18,FALSE)</f>
        <v/>
      </c>
      <c r="O1225" s="52" t="str">
        <f>VLOOKUP(B1225,'Список DKV от ЮТД'!$A$1:$S$10000,19,FALSE)</f>
        <v/>
      </c>
      <c r="P1225" s="52" t="str">
        <f>VLOOKUP(B1225,'Список DKV от ЮТД'!$A$1:$S$10000,16,FALSE)</f>
        <v>425577920</v>
      </c>
      <c r="Q1225" s="52"/>
    </row>
    <row r="1226" spans="1:18">
      <c r="A1226" s="30">
        <v>1224</v>
      </c>
      <c r="B1226" s="37">
        <v>19231182098</v>
      </c>
      <c r="C1226" s="50">
        <v>43810</v>
      </c>
      <c r="E1226" s="50">
        <v>43811</v>
      </c>
      <c r="F1226" s="71" t="s">
        <v>18</v>
      </c>
      <c r="H1226" s="77">
        <v>43817</v>
      </c>
      <c r="I1226" s="30" t="str">
        <f>VLOOKUP(B1226,'Список DKV от ЮТД'!$A$1:$S$10000,15,FALSE)</f>
        <v>2411/1073</v>
      </c>
      <c r="J1226" s="30" t="s">
        <v>22</v>
      </c>
      <c r="K1226" s="41" t="str">
        <f>VLOOKUP(B1226,'Список DKV от ЮТД'!$A$1:$M$10000,13,FALSE)</f>
        <v>4</v>
      </c>
      <c r="L1226" s="30" t="str">
        <f>VLOOKUP(B1226,'Список DKV от ЮТД'!$A$1:$S$10000,14,FALSE)</f>
        <v>CB7098HB</v>
      </c>
      <c r="M1226" s="52" t="str">
        <f>VLOOKUP(B1226,'Список DKV от ЮТД'!$A$1:$M$10000,10,FALSE)</f>
        <v>704310*******0119</v>
      </c>
      <c r="N1226" s="52" t="str">
        <f>VLOOKUP(B1226,'Список DKV от ЮТД'!$A$1:$S$10000,18,FALSE)</f>
        <v>expired</v>
      </c>
      <c r="O1226" s="52" t="str">
        <f>VLOOKUP(B1226,'Список DKV от ЮТД'!$A$1:$S$10000,19,FALSE)</f>
        <v>blocked</v>
      </c>
      <c r="P1226" s="52" t="str">
        <f>VLOOKUP(B1226,'Список DKV от ЮТД'!$A$1:$S$10000,16,FALSE)</f>
        <v>425577921</v>
      </c>
      <c r="Q1226" s="52"/>
    </row>
    <row r="1227" spans="1:18">
      <c r="A1227" s="30">
        <v>1225</v>
      </c>
      <c r="B1227" s="37">
        <v>19231182163</v>
      </c>
      <c r="C1227" s="50">
        <v>43810</v>
      </c>
      <c r="E1227" s="50">
        <v>43811</v>
      </c>
      <c r="F1227" s="71" t="s">
        <v>18</v>
      </c>
      <c r="H1227" s="77">
        <v>43817</v>
      </c>
      <c r="I1227" s="30" t="str">
        <f>VLOOKUP(B1227,'Список DKV от ЮТД'!$A$1:$S$10000,15,FALSE)</f>
        <v>2411/1074</v>
      </c>
      <c r="J1227" s="30" t="s">
        <v>22</v>
      </c>
      <c r="K1227" s="41" t="str">
        <f>VLOOKUP(B1227,'Список DKV от ЮТД'!$A$1:$M$10000,13,FALSE)</f>
        <v>4</v>
      </c>
      <c r="L1227" s="30" t="str">
        <f>VLOOKUP(B1227,'Список DKV от ЮТД'!$A$1:$S$10000,14,FALSE)</f>
        <v>33ENH85</v>
      </c>
      <c r="M1227" s="52" t="str">
        <f>VLOOKUP(B1227,'Список DKV от ЮТД'!$A$1:$M$10000,10,FALSE)</f>
        <v>704310*******0010</v>
      </c>
      <c r="N1227" s="52" t="str">
        <f>VLOOKUP(B1227,'Список DKV от ЮТД'!$A$1:$S$10000,18,FALSE)</f>
        <v/>
      </c>
      <c r="O1227" s="52" t="str">
        <f>VLOOKUP(B1227,'Список DKV от ЮТД'!$A$1:$S$10000,19,FALSE)</f>
        <v/>
      </c>
      <c r="P1227" s="52" t="str">
        <f>VLOOKUP(B1227,'Список DKV от ЮТД'!$A$1:$S$10000,16,FALSE)</f>
        <v>425577928</v>
      </c>
      <c r="Q1227" s="52"/>
    </row>
    <row r="1228" spans="1:18">
      <c r="A1228" s="30">
        <v>1226</v>
      </c>
      <c r="B1228" s="37">
        <v>19231182205</v>
      </c>
      <c r="C1228" s="50">
        <v>43810</v>
      </c>
      <c r="E1228" s="50">
        <v>43811</v>
      </c>
      <c r="F1228" s="71" t="s">
        <v>18</v>
      </c>
      <c r="H1228" s="77">
        <v>43817</v>
      </c>
      <c r="I1228" s="30" t="str">
        <f>VLOOKUP(B1228,'Список DKV от ЮТД'!$A$1:$S$10000,15,FALSE)</f>
        <v>2411/1075</v>
      </c>
      <c r="J1228" s="30" t="s">
        <v>22</v>
      </c>
      <c r="K1228" s="41" t="str">
        <f>VLOOKUP(B1228,'Список DKV от ЮТД'!$A$1:$M$10000,13,FALSE)</f>
        <v>4</v>
      </c>
      <c r="L1228" s="30" t="str">
        <f>VLOOKUP(B1228,'Список DKV от ЮТД'!$A$1:$S$10000,14,FALSE)</f>
        <v>34SU0087</v>
      </c>
      <c r="M1228" s="52" t="str">
        <f>VLOOKUP(B1228,'Список DKV от ЮТД'!$A$1:$M$10000,10,FALSE)</f>
        <v>704310*******1348</v>
      </c>
      <c r="N1228" s="52" t="str">
        <f>VLOOKUP(B1228,'Список DKV от ЮТД'!$A$1:$S$10000,18,FALSE)</f>
        <v/>
      </c>
      <c r="O1228" s="52" t="str">
        <f>VLOOKUP(B1228,'Список DKV от ЮТД'!$A$1:$S$10000,19,FALSE)</f>
        <v/>
      </c>
      <c r="P1228" s="52" t="str">
        <f>VLOOKUP(B1228,'Список DKV от ЮТД'!$A$1:$S$10000,16,FALSE)</f>
        <v>425577932</v>
      </c>
      <c r="Q1228" s="52"/>
    </row>
    <row r="1229" spans="1:18">
      <c r="A1229" s="30">
        <v>1227</v>
      </c>
      <c r="B1229" s="37">
        <v>19221139082</v>
      </c>
      <c r="C1229" s="50">
        <v>43783</v>
      </c>
      <c r="E1229" s="50">
        <v>43784</v>
      </c>
      <c r="F1229" s="30" t="s">
        <v>20</v>
      </c>
      <c r="H1229" s="77">
        <v>43817</v>
      </c>
      <c r="I1229" s="30" t="str">
        <f>VLOOKUP(B1229,'Список DKV от ЮТД'!$A$1:$S$10000,15,FALSE)</f>
        <v>2412/138</v>
      </c>
      <c r="J1229" s="30" t="s">
        <v>22</v>
      </c>
      <c r="K1229" s="41" t="str">
        <f>VLOOKUP(B1229,'Список DKV от ЮТД'!$A$1:$M$10000,13,FALSE)</f>
        <v>4</v>
      </c>
      <c r="L1229" s="30" t="str">
        <f>VLOOKUP(B1229,'Список DKV от ЮТД'!$A$1:$S$10000,14,FALSE)</f>
        <v>CB8936HH</v>
      </c>
      <c r="M1229" s="52" t="str">
        <f>VLOOKUP(B1229,'Список DKV от ЮТД'!$A$1:$M$10000,10,FALSE)</f>
        <v>704310*******0246</v>
      </c>
      <c r="N1229" s="52" t="str">
        <f>VLOOKUP(B1229,'Список DKV от ЮТД'!$A$1:$S$10000,18,FALSE)</f>
        <v/>
      </c>
      <c r="O1229" s="52" t="str">
        <f>VLOOKUP(B1229,'Список DKV от ЮТД'!$A$1:$S$10000,19,FALSE)</f>
        <v/>
      </c>
      <c r="P1229" s="52" t="str">
        <f>VLOOKUP(B1229,'Список DKV от ЮТД'!$A$1:$S$10000,16,FALSE)</f>
        <v>425311476</v>
      </c>
      <c r="Q1229" s="52"/>
    </row>
    <row r="1230" spans="1:18">
      <c r="A1230" s="30">
        <v>1228</v>
      </c>
      <c r="B1230" s="37">
        <v>19221139975</v>
      </c>
      <c r="C1230" s="50">
        <v>43776</v>
      </c>
      <c r="E1230" s="50">
        <v>43776</v>
      </c>
      <c r="F1230" s="30" t="s">
        <v>20</v>
      </c>
      <c r="H1230" s="77">
        <v>43817</v>
      </c>
      <c r="I1230" s="30" t="str">
        <f>VLOOKUP(B1230,'Список DKV от ЮТД'!$A$1:$S$10000,15,FALSE)</f>
        <v>2412/139</v>
      </c>
      <c r="J1230" s="30" t="s">
        <v>22</v>
      </c>
      <c r="K1230" s="41" t="str">
        <f>VLOOKUP(B1230,'Список DKV от ЮТД'!$A$1:$M$10000,13,FALSE)</f>
        <v>4</v>
      </c>
      <c r="L1230" s="30" t="str">
        <f>VLOOKUP(B1230,'Список DKV от ЮТД'!$A$1:$S$10000,14,FALSE)</f>
        <v>ROSEF14</v>
      </c>
      <c r="M1230" s="52" t="str">
        <f>VLOOKUP(B1230,'Список DKV от ЮТД'!$A$1:$M$10000,10,FALSE)</f>
        <v>704310*******0343</v>
      </c>
      <c r="N1230" s="52" t="str">
        <f>VLOOKUP(B1230,'Список DKV от ЮТД'!$A$1:$S$10000,18,FALSE)</f>
        <v/>
      </c>
      <c r="O1230" s="52" t="str">
        <f>VLOOKUP(B1230,'Список DKV от ЮТД'!$A$1:$S$10000,19,FALSE)</f>
        <v/>
      </c>
      <c r="P1230" s="52" t="str">
        <f>VLOOKUP(B1230,'Список DKV от ЮТД'!$A$1:$S$10000,16,FALSE)</f>
        <v>425311565</v>
      </c>
      <c r="Q1230" s="52" t="s">
        <v>13730</v>
      </c>
      <c r="R1230" s="30" t="s">
        <v>13729</v>
      </c>
    </row>
    <row r="1231" spans="1:18">
      <c r="A1231" s="30">
        <v>1229</v>
      </c>
      <c r="B1231" s="37">
        <v>19231182247</v>
      </c>
      <c r="C1231" s="50">
        <v>43810</v>
      </c>
      <c r="E1231" s="50">
        <v>43811</v>
      </c>
      <c r="F1231" s="71" t="s">
        <v>18</v>
      </c>
      <c r="H1231" s="77">
        <v>43818</v>
      </c>
      <c r="I1231" s="30" t="str">
        <f>VLOOKUP(B1231,'Список DKV от ЮТД'!$A$1:$S$10000,15,FALSE)</f>
        <v>2411/1076</v>
      </c>
      <c r="J1231" s="30" t="s">
        <v>22</v>
      </c>
      <c r="K1231" s="41" t="str">
        <f>VLOOKUP(B1231,'Список DKV от ЮТД'!$A$1:$M$10000,13,FALSE)</f>
        <v>4</v>
      </c>
      <c r="L1231" s="30" t="str">
        <f>VLOOKUP(B1231,'Список DKV от ЮТД'!$A$1:$S$10000,14,FALSE)</f>
        <v>33ABC239</v>
      </c>
      <c r="M1231" s="52" t="str">
        <f>VLOOKUP(B1231,'Список DKV от ЮТД'!$A$1:$M$10000,10,FALSE)</f>
        <v>704310*******0249</v>
      </c>
      <c r="N1231" s="52" t="str">
        <f>VLOOKUP(B1231,'Список DKV от ЮТД'!$A$1:$S$10000,18,FALSE)</f>
        <v>expired</v>
      </c>
      <c r="O1231" s="52" t="str">
        <f>VLOOKUP(B1231,'Список DKV от ЮТД'!$A$1:$S$10000,19,FALSE)</f>
        <v>blocked</v>
      </c>
      <c r="P1231" s="52" t="str">
        <f>VLOOKUP(B1231,'Список DKV от ЮТД'!$A$1:$S$10000,16,FALSE)</f>
        <v>425577936</v>
      </c>
      <c r="Q1231" s="52"/>
    </row>
    <row r="1232" spans="1:18">
      <c r="A1232" s="30">
        <v>1230</v>
      </c>
      <c r="B1232" s="37">
        <v>19231182288</v>
      </c>
      <c r="C1232" s="50">
        <v>43810</v>
      </c>
      <c r="E1232" s="50">
        <v>43811</v>
      </c>
      <c r="F1232" s="71" t="s">
        <v>18</v>
      </c>
      <c r="H1232" s="77">
        <v>43818</v>
      </c>
      <c r="I1232" s="30" t="str">
        <f>VLOOKUP(B1232,'Список DKV от ЮТД'!$A$1:$S$10000,15,FALSE)</f>
        <v>2411/1077</v>
      </c>
      <c r="J1232" s="30" t="s">
        <v>22</v>
      </c>
      <c r="K1232" s="41" t="str">
        <f>VLOOKUP(B1232,'Список DKV от ЮТД'!$A$1:$M$10000,13,FALSE)</f>
        <v>4</v>
      </c>
      <c r="L1232" s="30" t="str">
        <f>VLOOKUP(B1232,'Список DKV от ЮТД'!$A$1:$S$10000,14,FALSE)</f>
        <v>34CKR785</v>
      </c>
      <c r="M1232" s="52" t="str">
        <f>VLOOKUP(B1232,'Список DKV от ЮТД'!$A$1:$M$10000,10,FALSE)</f>
        <v>704310*******1320</v>
      </c>
      <c r="N1232" s="52" t="str">
        <f>VLOOKUP(B1232,'Список DKV от ЮТД'!$A$1:$S$10000,18,FALSE)</f>
        <v>expired</v>
      </c>
      <c r="O1232" s="52" t="str">
        <f>VLOOKUP(B1232,'Список DKV от ЮТД'!$A$1:$S$10000,19,FALSE)</f>
        <v>blocked</v>
      </c>
      <c r="P1232" s="52" t="str">
        <f>VLOOKUP(B1232,'Список DKV от ЮТД'!$A$1:$S$10000,16,FALSE)</f>
        <v>425577940</v>
      </c>
      <c r="Q1232" s="52"/>
    </row>
    <row r="1233" spans="1:18">
      <c r="A1233" s="30">
        <v>1231</v>
      </c>
      <c r="B1233" s="38">
        <v>19231182320</v>
      </c>
      <c r="C1233" s="50">
        <v>43810</v>
      </c>
      <c r="E1233" s="50">
        <v>43811</v>
      </c>
      <c r="F1233" s="71" t="s">
        <v>18</v>
      </c>
      <c r="G1233" s="41">
        <v>146</v>
      </c>
      <c r="H1233" s="77">
        <v>43818</v>
      </c>
      <c r="I1233" s="30" t="str">
        <f>VLOOKUP(B1233,'Список DKV от ЮТД'!$A$1:$S$10000,15,FALSE)</f>
        <v>2411/1078</v>
      </c>
      <c r="J1233" s="30" t="s">
        <v>22</v>
      </c>
      <c r="K1233" s="41" t="str">
        <f>VLOOKUP(B1233,'Список DKV от ЮТД'!$A$1:$M$10000,13,FALSE)</f>
        <v>4</v>
      </c>
      <c r="L1233" s="30" t="str">
        <f>VLOOKUP(B1233,'Список DKV от ЮТД'!$A$1:$S$10000,14,FALSE)</f>
        <v>33CSK57</v>
      </c>
      <c r="M1233" s="52" t="str">
        <f>VLOOKUP(B1233,'Список DKV от ЮТД'!$A$1:$M$10000,10,FALSE)</f>
        <v>704310*******0079</v>
      </c>
      <c r="N1233" s="52" t="str">
        <f>VLOOKUP(B1233,'Список DKV от ЮТД'!$A$1:$S$10000,18,FALSE)</f>
        <v>blocked</v>
      </c>
      <c r="O1233" s="52" t="str">
        <f>VLOOKUP(B1233,'Список DKV от ЮТД'!$A$1:$S$10000,19,FALSE)</f>
        <v>blocked</v>
      </c>
      <c r="P1233" s="52" t="str">
        <f>VLOOKUP(B1233,'Список DKV от ЮТД'!$A$1:$S$10000,16,FALSE)</f>
        <v>425577944</v>
      </c>
      <c r="Q1233" s="49">
        <v>146</v>
      </c>
      <c r="R1233" s="30" t="s">
        <v>27733</v>
      </c>
    </row>
    <row r="1234" spans="1:18">
      <c r="A1234" s="30">
        <v>1232</v>
      </c>
      <c r="B1234" s="38">
        <v>19231182361</v>
      </c>
      <c r="C1234" s="50">
        <v>43810</v>
      </c>
      <c r="E1234" s="50">
        <v>43811</v>
      </c>
      <c r="F1234" s="71" t="s">
        <v>18</v>
      </c>
      <c r="G1234" s="41">
        <v>145</v>
      </c>
      <c r="H1234" s="77">
        <v>43818</v>
      </c>
      <c r="I1234" s="30" t="str">
        <f>VLOOKUP(B1234,'Список DKV от ЮТД'!$A$1:$S$10000,15,FALSE)</f>
        <v>2411/1079</v>
      </c>
      <c r="J1234" s="30" t="s">
        <v>22</v>
      </c>
      <c r="K1234" s="41" t="str">
        <f>VLOOKUP(B1234,'Список DKV от ЮТД'!$A$1:$M$10000,13,FALSE)</f>
        <v>4</v>
      </c>
      <c r="L1234" s="30" t="str">
        <f>VLOOKUP(B1234,'Список DKV от ЮТД'!$A$1:$S$10000,14,FALSE)</f>
        <v>01ADG587</v>
      </c>
      <c r="M1234" s="52" t="str">
        <f>VLOOKUP(B1234,'Список DKV от ЮТД'!$A$1:$M$10000,10,FALSE)</f>
        <v>704310*******0082</v>
      </c>
      <c r="N1234" s="52" t="str">
        <f>VLOOKUP(B1234,'Список DKV от ЮТД'!$A$1:$S$10000,18,FALSE)</f>
        <v>blocked</v>
      </c>
      <c r="O1234" s="52" t="str">
        <f>VLOOKUP(B1234,'Список DKV от ЮТД'!$A$1:$S$10000,19,FALSE)</f>
        <v>blocked</v>
      </c>
      <c r="P1234" s="52" t="str">
        <f>VLOOKUP(B1234,'Список DKV от ЮТД'!$A$1:$S$10000,16,FALSE)</f>
        <v>425577948</v>
      </c>
      <c r="Q1234" s="49" t="s">
        <v>27373</v>
      </c>
      <c r="R1234" s="30" t="s">
        <v>24376</v>
      </c>
    </row>
    <row r="1235" spans="1:18">
      <c r="A1235" s="30">
        <v>1233</v>
      </c>
      <c r="B1235" s="37">
        <v>19231182403</v>
      </c>
      <c r="C1235" s="50">
        <v>43810</v>
      </c>
      <c r="E1235" s="50">
        <v>43811</v>
      </c>
      <c r="F1235" s="71" t="s">
        <v>18</v>
      </c>
      <c r="H1235" s="77">
        <v>43818</v>
      </c>
      <c r="I1235" s="30" t="str">
        <f>VLOOKUP(B1235,'Список DKV от ЮТД'!$A$1:$S$10000,15,FALSE)</f>
        <v>2411/1080</v>
      </c>
      <c r="J1235" s="30" t="s">
        <v>22</v>
      </c>
      <c r="K1235" s="41" t="str">
        <f>VLOOKUP(B1235,'Список DKV от ЮТД'!$A$1:$M$10000,13,FALSE)</f>
        <v>4</v>
      </c>
      <c r="L1235" s="30" t="str">
        <f>VLOOKUP(B1235,'Список DKV от ЮТД'!$A$1:$S$10000,14,FALSE)</f>
        <v>07AED422</v>
      </c>
      <c r="M1235" s="52" t="str">
        <f>VLOOKUP(B1235,'Список DKV от ЮТД'!$A$1:$M$10000,10,FALSE)</f>
        <v>704310*******3094</v>
      </c>
      <c r="N1235" s="52" t="str">
        <f>VLOOKUP(B1235,'Список DKV от ЮТД'!$A$1:$S$10000,18,FALSE)</f>
        <v/>
      </c>
      <c r="O1235" s="52" t="str">
        <f>VLOOKUP(B1235,'Список DKV от ЮТД'!$A$1:$S$10000,19,FALSE)</f>
        <v/>
      </c>
      <c r="P1235" s="52" t="str">
        <f>VLOOKUP(B1235,'Список DKV от ЮТД'!$A$1:$S$10000,16,FALSE)</f>
        <v>425577952</v>
      </c>
      <c r="Q1235" s="52"/>
    </row>
    <row r="1236" spans="1:18">
      <c r="A1236" s="30">
        <v>1234</v>
      </c>
      <c r="B1236" s="38">
        <v>19221139611</v>
      </c>
      <c r="C1236" s="50">
        <v>43776</v>
      </c>
      <c r="E1236" s="50">
        <v>43776</v>
      </c>
      <c r="F1236" s="30" t="s">
        <v>20</v>
      </c>
      <c r="G1236" s="41">
        <v>145</v>
      </c>
      <c r="H1236" s="77">
        <v>43818</v>
      </c>
      <c r="I1236" s="30" t="str">
        <f>VLOOKUP(B1236,'Список DKV от ЮТД'!$A$1:$S$10000,15,FALSE)</f>
        <v>2412/140</v>
      </c>
      <c r="J1236" s="30" t="s">
        <v>22</v>
      </c>
      <c r="K1236" s="41" t="str">
        <f>VLOOKUP(B1236,'Список DKV от ЮТД'!$A$1:$M$10000,13,FALSE)</f>
        <v>4</v>
      </c>
      <c r="L1236" s="30" t="str">
        <f>VLOOKUP(B1236,'Список DKV от ЮТД'!$A$1:$S$10000,14,FALSE)</f>
        <v>34DE5803</v>
      </c>
      <c r="M1236" s="52" t="str">
        <f>VLOOKUP(B1236,'Список DKV от ЮТД'!$A$1:$M$10000,10,FALSE)</f>
        <v>704310*******1934</v>
      </c>
      <c r="N1236" s="52" t="str">
        <f>VLOOKUP(B1236,'Список DKV от ЮТД'!$A$1:$S$10000,18,FALSE)</f>
        <v>expired</v>
      </c>
      <c r="O1236" s="52" t="str">
        <f>VLOOKUP(B1236,'Список DKV от ЮТД'!$A$1:$S$10000,19,FALSE)</f>
        <v>blocked</v>
      </c>
      <c r="P1236" s="52" t="str">
        <f>VLOOKUP(B1236,'Список DKV от ЮТД'!$A$1:$S$10000,16,FALSE)</f>
        <v>425311529</v>
      </c>
      <c r="Q1236" s="52" t="s">
        <v>27373</v>
      </c>
      <c r="R1236" s="30" t="s">
        <v>24376</v>
      </c>
    </row>
    <row r="1237" spans="1:18">
      <c r="A1237" s="30">
        <v>1235</v>
      </c>
      <c r="B1237" s="37">
        <v>19221153364</v>
      </c>
      <c r="C1237" s="50">
        <v>43712</v>
      </c>
      <c r="E1237" s="50">
        <v>43797</v>
      </c>
      <c r="F1237" s="30" t="s">
        <v>5019</v>
      </c>
      <c r="H1237" s="77">
        <v>43818</v>
      </c>
      <c r="I1237" s="30" t="str">
        <f>VLOOKUP(B1237,'Список DKV от ЮТД'!$A$1:$S$10000,15,FALSE)</f>
        <v>2413/24</v>
      </c>
      <c r="J1237" s="30" t="s">
        <v>22</v>
      </c>
      <c r="K1237" s="41" t="str">
        <f>VLOOKUP(B1237,'Список DKV от ЮТД'!$A$1:$M$10000,13,FALSE)</f>
        <v>4</v>
      </c>
      <c r="L1237" s="30" t="str">
        <f>VLOOKUP(B1237,'Список DKV от ЮТД'!$A$1:$S$10000,14,FALSE)</f>
        <v>RA4228AB</v>
      </c>
      <c r="M1237" s="52" t="str">
        <f>VLOOKUP(B1237,'Список DKV от ЮТД'!$A$1:$M$10000,10,FALSE)</f>
        <v>704310*******0249</v>
      </c>
      <c r="N1237" s="52" t="str">
        <f>VLOOKUP(B1237,'Список DKV от ЮТД'!$A$1:$S$10000,18,FALSE)</f>
        <v>expired</v>
      </c>
      <c r="O1237" s="52" t="str">
        <f>VLOOKUP(B1237,'Список DKV от ЮТД'!$A$1:$S$10000,19,FALSE)</f>
        <v>blocked</v>
      </c>
      <c r="P1237" s="52" t="str">
        <f>VLOOKUP(B1237,'Список DKV от ЮТД'!$A$1:$S$10000,16,FALSE)</f>
        <v>425312904</v>
      </c>
      <c r="Q1237" s="52"/>
    </row>
    <row r="1238" spans="1:18">
      <c r="A1238" s="30">
        <v>1236</v>
      </c>
      <c r="B1238" s="38">
        <v>19231011040</v>
      </c>
      <c r="C1238" s="50">
        <v>43712</v>
      </c>
      <c r="E1238" s="50">
        <v>43797</v>
      </c>
      <c r="F1238" s="30" t="s">
        <v>5019</v>
      </c>
      <c r="G1238" s="41">
        <v>145</v>
      </c>
      <c r="H1238" s="77">
        <v>43818</v>
      </c>
      <c r="I1238" s="30" t="str">
        <f>VLOOKUP(B1238,'Список DKV от ЮТД'!$A$1:$S$10000,15,FALSE)</f>
        <v>2413/25</v>
      </c>
      <c r="J1238" s="30" t="s">
        <v>22</v>
      </c>
      <c r="K1238" s="41" t="str">
        <f>VLOOKUP(B1238,'Список DKV от ЮТД'!$A$1:$M$10000,13,FALSE)</f>
        <v>4</v>
      </c>
      <c r="L1238" s="30" t="str">
        <f>VLOOKUP(B1238,'Список DKV от ЮТД'!$A$1:$S$10000,14,FALSE)</f>
        <v>NS378IB</v>
      </c>
      <c r="M1238" s="52" t="str">
        <f>VLOOKUP(B1238,'Список DKV от ЮТД'!$A$1:$M$10000,10,FALSE)</f>
        <v>704310*******0251</v>
      </c>
      <c r="N1238" s="52" t="str">
        <f>VLOOKUP(B1238,'Список DKV от ЮТД'!$A$1:$S$10000,18,FALSE)</f>
        <v>blocked</v>
      </c>
      <c r="O1238" s="52" t="str">
        <f>VLOOKUP(B1238,'Список DKV от ЮТД'!$A$1:$S$10000,19,FALSE)</f>
        <v>blocked</v>
      </c>
      <c r="P1238" s="52" t="str">
        <f>VLOOKUP(B1238,'Список DKV от ЮТД'!$A$1:$S$10000,16,FALSE)</f>
        <v>425560816</v>
      </c>
      <c r="Q1238" s="49">
        <v>145</v>
      </c>
      <c r="R1238" s="30" t="s">
        <v>27733</v>
      </c>
    </row>
    <row r="1239" spans="1:18">
      <c r="A1239" s="30">
        <v>1237</v>
      </c>
      <c r="B1239" s="37">
        <v>19231011081</v>
      </c>
      <c r="C1239" s="50">
        <v>43712</v>
      </c>
      <c r="E1239" s="50">
        <v>43797</v>
      </c>
      <c r="F1239" s="30" t="s">
        <v>5019</v>
      </c>
      <c r="H1239" s="77">
        <v>43818</v>
      </c>
      <c r="I1239" s="30" t="str">
        <f>VLOOKUP(B1239,'Список DKV от ЮТД'!$A$1:$S$10000,15,FALSE)</f>
        <v>2413/26</v>
      </c>
      <c r="J1239" s="30" t="s">
        <v>22</v>
      </c>
      <c r="K1239" s="41" t="str">
        <f>VLOOKUP(B1239,'Список DKV от ЮТД'!$A$1:$M$10000,13,FALSE)</f>
        <v>4</v>
      </c>
      <c r="L1239" s="30" t="str">
        <f>VLOOKUP(B1239,'Список DKV от ЮТД'!$A$1:$S$10000,14,FALSE)</f>
        <v>RA6523AB</v>
      </c>
      <c r="M1239" s="52" t="str">
        <f>VLOOKUP(B1239,'Список DKV от ЮТД'!$A$1:$M$10000,10,FALSE)</f>
        <v>704310*******0215</v>
      </c>
      <c r="N1239" s="52" t="str">
        <f>VLOOKUP(B1239,'Список DKV от ЮТД'!$A$1:$S$10000,18,FALSE)</f>
        <v>expired</v>
      </c>
      <c r="O1239" s="52" t="str">
        <f>VLOOKUP(B1239,'Список DKV от ЮТД'!$A$1:$S$10000,19,FALSE)</f>
        <v>blocked</v>
      </c>
      <c r="P1239" s="52" t="str">
        <f>VLOOKUP(B1239,'Список DKV от ЮТД'!$A$1:$S$10000,16,FALSE)</f>
        <v>425560820</v>
      </c>
      <c r="Q1239" s="52"/>
    </row>
    <row r="1240" spans="1:18">
      <c r="A1240" s="30">
        <v>1238</v>
      </c>
      <c r="B1240" s="37">
        <v>19231182445</v>
      </c>
      <c r="C1240" s="50">
        <v>43810</v>
      </c>
      <c r="E1240" s="50">
        <v>43811</v>
      </c>
      <c r="F1240" s="71" t="s">
        <v>18</v>
      </c>
      <c r="H1240" s="77">
        <v>43819</v>
      </c>
      <c r="I1240" s="30" t="str">
        <f>VLOOKUP(B1240,'Список DKV от ЮТД'!$A$1:$S$10000,15,FALSE)</f>
        <v>2411/1081</v>
      </c>
      <c r="J1240" s="30" t="s">
        <v>22</v>
      </c>
      <c r="K1240" s="41" t="str">
        <f>VLOOKUP(B1240,'Список DKV от ЮТД'!$A$1:$M$10000,13,FALSE)</f>
        <v>4</v>
      </c>
      <c r="L1240" s="30" t="str">
        <f>VLOOKUP(B1240,'Список DKV от ЮТД'!$A$1:$S$10000,14,FALSE)</f>
        <v>58ABP713</v>
      </c>
      <c r="M1240" s="52" t="str">
        <f>VLOOKUP(B1240,'Список DKV от ЮТД'!$A$1:$M$10000,10,FALSE)</f>
        <v>704310*******9188</v>
      </c>
      <c r="N1240" s="52" t="str">
        <f>VLOOKUP(B1240,'Список DKV от ЮТД'!$A$1:$S$10000,18,FALSE)</f>
        <v/>
      </c>
      <c r="O1240" s="52" t="str">
        <f>VLOOKUP(B1240,'Список DKV от ЮТД'!$A$1:$S$10000,19,FALSE)</f>
        <v/>
      </c>
      <c r="P1240" s="52" t="str">
        <f>VLOOKUP(B1240,'Список DKV от ЮТД'!$A$1:$S$10000,16,FALSE)</f>
        <v>425577956</v>
      </c>
      <c r="Q1240" s="52"/>
    </row>
    <row r="1241" spans="1:18">
      <c r="A1241" s="30">
        <v>1239</v>
      </c>
      <c r="B1241" s="37">
        <v>19231182486</v>
      </c>
      <c r="C1241" s="50">
        <v>43810</v>
      </c>
      <c r="E1241" s="50">
        <v>43811</v>
      </c>
      <c r="F1241" s="71" t="s">
        <v>18</v>
      </c>
      <c r="H1241" s="77">
        <v>43819</v>
      </c>
      <c r="I1241" s="30" t="str">
        <f>VLOOKUP(B1241,'Список DKV от ЮТД'!$A$1:$S$10000,15,FALSE)</f>
        <v>2411/1082</v>
      </c>
      <c r="J1241" s="30" t="s">
        <v>22</v>
      </c>
      <c r="K1241" s="41" t="str">
        <f>VLOOKUP(B1241,'Список DKV от ЮТД'!$A$1:$M$10000,13,FALSE)</f>
        <v>4</v>
      </c>
      <c r="L1241" s="30" t="str">
        <f>VLOOKUP(B1241,'Список DKV от ЮТД'!$A$1:$S$10000,14,FALSE)</f>
        <v>34SN6823</v>
      </c>
      <c r="M1241" s="52" t="str">
        <f>VLOOKUP(B1241,'Список DKV от ЮТД'!$A$1:$M$10000,10,FALSE)</f>
        <v>704310*******2452</v>
      </c>
      <c r="N1241" s="52" t="str">
        <f>VLOOKUP(B1241,'Список DKV от ЮТД'!$A$1:$S$10000,18,FALSE)</f>
        <v/>
      </c>
      <c r="O1241" s="52" t="str">
        <f>VLOOKUP(B1241,'Список DKV от ЮТД'!$A$1:$S$10000,19,FALSE)</f>
        <v/>
      </c>
      <c r="P1241" s="52" t="str">
        <f>VLOOKUP(B1241,'Список DKV от ЮТД'!$A$1:$S$10000,16,FALSE)</f>
        <v>425577960</v>
      </c>
      <c r="Q1241" s="52"/>
    </row>
    <row r="1242" spans="1:18">
      <c r="A1242" s="30">
        <v>1240</v>
      </c>
      <c r="B1242" s="38">
        <v>19231182536</v>
      </c>
      <c r="C1242" s="50">
        <v>43810</v>
      </c>
      <c r="E1242" s="50">
        <v>43811</v>
      </c>
      <c r="F1242" s="71" t="s">
        <v>18</v>
      </c>
      <c r="G1242" s="41">
        <v>198</v>
      </c>
      <c r="H1242" s="77">
        <v>43819</v>
      </c>
      <c r="I1242" s="30" t="str">
        <f>VLOOKUP(B1242,'Список DKV от ЮТД'!$A$1:$S$10000,15,FALSE)</f>
        <v>2411/1083</v>
      </c>
      <c r="J1242" s="30" t="s">
        <v>22</v>
      </c>
      <c r="K1242" s="41" t="str">
        <f>VLOOKUP(B1242,'Список DKV от ЮТД'!$A$1:$M$10000,13,FALSE)</f>
        <v>4</v>
      </c>
      <c r="L1242" s="30" t="str">
        <f>VLOOKUP(B1242,'Список DKV от ЮТД'!$A$1:$S$10000,14,FALSE)</f>
        <v>NMND772</v>
      </c>
      <c r="M1242" s="52" t="str">
        <f>VLOOKUP(B1242,'Список DKV от ЮТД'!$A$1:$M$10000,10,FALSE)</f>
        <v>704310*******3006</v>
      </c>
      <c r="N1242" s="52" t="str">
        <f>VLOOKUP(B1242,'Список DKV от ЮТД'!$A$1:$S$10000,18,FALSE)</f>
        <v>blocked</v>
      </c>
      <c r="O1242" s="52" t="str">
        <f>VLOOKUP(B1242,'Список DKV от ЮТД'!$A$1:$S$10000,19,FALSE)</f>
        <v>blocked</v>
      </c>
      <c r="P1242" s="52" t="str">
        <f>VLOOKUP(B1242,'Список DKV от ЮТД'!$A$1:$S$10000,16,FALSE)</f>
        <v>425577965</v>
      </c>
      <c r="Q1242" s="49">
        <v>198</v>
      </c>
      <c r="R1242" s="30" t="s">
        <v>35056</v>
      </c>
    </row>
    <row r="1243" spans="1:18">
      <c r="A1243" s="30">
        <v>1241</v>
      </c>
      <c r="B1243" s="37">
        <v>19231182528</v>
      </c>
      <c r="C1243" s="50">
        <v>43810</v>
      </c>
      <c r="E1243" s="50">
        <v>43811</v>
      </c>
      <c r="F1243" s="71" t="s">
        <v>18</v>
      </c>
      <c r="H1243" s="77">
        <v>43819</v>
      </c>
      <c r="I1243" s="30" t="str">
        <f>VLOOKUP(B1243,'Список DKV от ЮТД'!$A$1:$S$10000,15,FALSE)</f>
        <v>2411/1084</v>
      </c>
      <c r="J1243" s="30" t="s">
        <v>22</v>
      </c>
      <c r="K1243" s="41" t="str">
        <f>VLOOKUP(B1243,'Список DKV от ЮТД'!$A$1:$M$10000,13,FALSE)</f>
        <v>4</v>
      </c>
      <c r="L1243" s="30" t="str">
        <f>VLOOKUP(B1243,'Список DKV от ЮТД'!$A$1:$S$10000,14,FALSE)</f>
        <v>RI9592C</v>
      </c>
      <c r="M1243" s="52" t="str">
        <f>VLOOKUP(B1243,'Список DKV от ЮТД'!$A$1:$M$10000,10,FALSE)</f>
        <v>704310*******0148</v>
      </c>
      <c r="N1243" s="52" t="str">
        <f>VLOOKUP(B1243,'Список DKV от ЮТД'!$A$1:$S$10000,18,FALSE)</f>
        <v>expired</v>
      </c>
      <c r="O1243" s="52" t="str">
        <f>VLOOKUP(B1243,'Список DKV от ЮТД'!$A$1:$S$10000,19,FALSE)</f>
        <v>blocked</v>
      </c>
      <c r="P1243" s="52" t="str">
        <f>VLOOKUP(B1243,'Список DKV от ЮТД'!$A$1:$S$10000,16,FALSE)</f>
        <v>425577964</v>
      </c>
      <c r="Q1243" s="52"/>
    </row>
    <row r="1244" spans="1:18">
      <c r="A1244" s="30">
        <v>1242</v>
      </c>
      <c r="B1244" s="37">
        <v>19231182890</v>
      </c>
      <c r="C1244" s="50">
        <v>43810</v>
      </c>
      <c r="E1244" s="50">
        <v>43811</v>
      </c>
      <c r="F1244" s="71" t="s">
        <v>18</v>
      </c>
      <c r="H1244" s="77">
        <v>43819</v>
      </c>
      <c r="I1244" s="30" t="str">
        <f>VLOOKUP(B1244,'Список DKV от ЮТД'!$A$1:$S$10000,15,FALSE)</f>
        <v>2411/1085</v>
      </c>
      <c r="J1244" s="30" t="s">
        <v>22</v>
      </c>
      <c r="K1244" s="41" t="str">
        <f>VLOOKUP(B1244,'Список DKV от ЮТД'!$A$1:$M$10000,13,FALSE)</f>
        <v>4</v>
      </c>
      <c r="L1244" s="30" t="str">
        <f>VLOOKUP(B1244,'Список DKV от ЮТД'!$A$1:$S$10000,14,FALSE)</f>
        <v>33ADR596</v>
      </c>
      <c r="M1244" s="52" t="str">
        <f>VLOOKUP(B1244,'Список DKV от ЮТД'!$A$1:$M$10000,10,FALSE)</f>
        <v>704310*******7858</v>
      </c>
      <c r="N1244" s="52" t="str">
        <f>VLOOKUP(B1244,'Список DKV от ЮТД'!$A$1:$S$10000,18,FALSE)</f>
        <v/>
      </c>
      <c r="O1244" s="52" t="str">
        <f>VLOOKUP(B1244,'Список DKV от ЮТД'!$A$1:$S$10000,19,FALSE)</f>
        <v/>
      </c>
      <c r="P1244" s="52" t="str">
        <f>VLOOKUP(B1244,'Список DKV от ЮТД'!$A$1:$S$10000,16,FALSE)</f>
        <v>425578001</v>
      </c>
      <c r="Q1244" s="52"/>
    </row>
    <row r="1245" spans="1:18">
      <c r="A1245" s="30">
        <v>1243</v>
      </c>
      <c r="B1245" s="37">
        <v>19231182882</v>
      </c>
      <c r="C1245" s="50">
        <v>43810</v>
      </c>
      <c r="E1245" s="50">
        <v>43811</v>
      </c>
      <c r="F1245" s="71" t="s">
        <v>18</v>
      </c>
      <c r="H1245" s="77">
        <v>43819</v>
      </c>
      <c r="I1245" s="30" t="str">
        <f>VLOOKUP(B1245,'Список DKV от ЮТД'!$A$1:$S$10000,15,FALSE)</f>
        <v>2411/1086</v>
      </c>
      <c r="J1245" s="30" t="s">
        <v>22</v>
      </c>
      <c r="K1245" s="41" t="str">
        <f>VLOOKUP(B1245,'Список DKV от ЮТД'!$A$1:$M$10000,13,FALSE)</f>
        <v>4</v>
      </c>
      <c r="L1245" s="30" t="str">
        <f>VLOOKUP(B1245,'Список DKV от ЮТД'!$A$1:$S$10000,14,FALSE)</f>
        <v>33ATD79</v>
      </c>
      <c r="M1245" s="52" t="str">
        <f>VLOOKUP(B1245,'Список DKV от ЮТД'!$A$1:$M$10000,10,FALSE)</f>
        <v>704310*******0033</v>
      </c>
      <c r="N1245" s="52" t="str">
        <f>VLOOKUP(B1245,'Список DKV от ЮТД'!$A$1:$S$10000,18,FALSE)</f>
        <v/>
      </c>
      <c r="O1245" s="52" t="str">
        <f>VLOOKUP(B1245,'Список DKV от ЮТД'!$A$1:$S$10000,19,FALSE)</f>
        <v/>
      </c>
      <c r="P1245" s="52" t="str">
        <f>VLOOKUP(B1245,'Список DKV от ЮТД'!$A$1:$S$10000,16,FALSE)</f>
        <v>425578000</v>
      </c>
      <c r="Q1245" s="52"/>
    </row>
    <row r="1246" spans="1:18">
      <c r="A1246" s="30">
        <v>1244</v>
      </c>
      <c r="B1246" s="37">
        <v>19231182841</v>
      </c>
      <c r="C1246" s="50">
        <v>43810</v>
      </c>
      <c r="E1246" s="50">
        <v>43811</v>
      </c>
      <c r="F1246" s="71" t="s">
        <v>18</v>
      </c>
      <c r="H1246" s="77">
        <v>43819</v>
      </c>
      <c r="I1246" s="30" t="str">
        <f>VLOOKUP(B1246,'Список DKV от ЮТД'!$A$1:$S$10000,15,FALSE)</f>
        <v>2411/1087</v>
      </c>
      <c r="J1246" s="30" t="s">
        <v>22</v>
      </c>
      <c r="K1246" s="41" t="str">
        <f>VLOOKUP(B1246,'Список DKV от ЮТД'!$A$1:$M$10000,13,FALSE)</f>
        <v>4</v>
      </c>
      <c r="L1246" s="30" t="str">
        <f>VLOOKUP(B1246,'Список DKV от ЮТД'!$A$1:$S$10000,14,FALSE)</f>
        <v>33ACY349</v>
      </c>
      <c r="M1246" s="52" t="str">
        <f>VLOOKUP(B1246,'Список DKV от ЮТД'!$A$1:$M$10000,10,FALSE)</f>
        <v>704310*******0103</v>
      </c>
      <c r="N1246" s="52" t="str">
        <f>VLOOKUP(B1246,'Список DKV от ЮТД'!$A$1:$S$10000,18,FALSE)</f>
        <v/>
      </c>
      <c r="O1246" s="52" t="str">
        <f>VLOOKUP(B1246,'Список DKV от ЮТД'!$A$1:$S$10000,19,FALSE)</f>
        <v/>
      </c>
      <c r="P1246" s="52" t="str">
        <f>VLOOKUP(B1246,'Список DKV от ЮТД'!$A$1:$S$10000,16,FALSE)</f>
        <v>425577996</v>
      </c>
      <c r="Q1246" s="52"/>
    </row>
    <row r="1247" spans="1:18">
      <c r="A1247" s="30">
        <v>1245</v>
      </c>
      <c r="B1247" s="37">
        <v>19231182809</v>
      </c>
      <c r="C1247" s="50">
        <v>43810</v>
      </c>
      <c r="E1247" s="50">
        <v>43811</v>
      </c>
      <c r="F1247" s="71" t="s">
        <v>18</v>
      </c>
      <c r="H1247" s="77">
        <v>43819</v>
      </c>
      <c r="I1247" s="30" t="str">
        <f>VLOOKUP(B1247,'Список DKV от ЮТД'!$A$1:$S$10000,15,FALSE)</f>
        <v>2411/1088</v>
      </c>
      <c r="J1247" s="30" t="s">
        <v>22</v>
      </c>
      <c r="K1247" s="41" t="str">
        <f>VLOOKUP(B1247,'Список DKV от ЮТД'!$A$1:$M$10000,13,FALSE)</f>
        <v>4</v>
      </c>
      <c r="L1247" s="30" t="str">
        <f>VLOOKUP(B1247,'Список DKV от ЮТД'!$A$1:$S$10000,14,FALSE)</f>
        <v>33DUM01</v>
      </c>
      <c r="M1247" s="52" t="str">
        <f>VLOOKUP(B1247,'Список DKV от ЮТД'!$A$1:$M$10000,10,FALSE)</f>
        <v>704310*******0061</v>
      </c>
      <c r="N1247" s="52" t="str">
        <f>VLOOKUP(B1247,'Список DKV от ЮТД'!$A$1:$S$10000,18,FALSE)</f>
        <v/>
      </c>
      <c r="O1247" s="52" t="str">
        <f>VLOOKUP(B1247,'Список DKV от ЮТД'!$A$1:$S$10000,19,FALSE)</f>
        <v/>
      </c>
      <c r="P1247" s="52" t="str">
        <f>VLOOKUP(B1247,'Список DKV от ЮТД'!$A$1:$S$10000,16,FALSE)</f>
        <v>425577992</v>
      </c>
      <c r="Q1247" s="52"/>
    </row>
    <row r="1248" spans="1:18">
      <c r="A1248" s="30">
        <v>1246</v>
      </c>
      <c r="B1248" s="37">
        <v>19231182601</v>
      </c>
      <c r="C1248" s="50">
        <v>43810</v>
      </c>
      <c r="E1248" s="50">
        <v>43811</v>
      </c>
      <c r="F1248" s="71" t="s">
        <v>18</v>
      </c>
      <c r="H1248" s="77">
        <v>43819</v>
      </c>
      <c r="I1248" s="30" t="str">
        <f>VLOOKUP(B1248,'Список DKV от ЮТД'!$A$1:$S$10000,15,FALSE)</f>
        <v>2411/1089</v>
      </c>
      <c r="J1248" s="30" t="s">
        <v>22</v>
      </c>
      <c r="K1248" s="41" t="str">
        <f>VLOOKUP(B1248,'Список DKV от ЮТД'!$A$1:$M$10000,13,FALSE)</f>
        <v>4</v>
      </c>
      <c r="L1248" s="30" t="str">
        <f>VLOOKUP(B1248,'Список DKV от ЮТД'!$A$1:$S$10000,14,FALSE)</f>
        <v>33DVC52</v>
      </c>
      <c r="M1248" s="52" t="str">
        <f>VLOOKUP(B1248,'Список DKV от ЮТД'!$A$1:$M$10000,10,FALSE)</f>
        <v>704310*******0871</v>
      </c>
      <c r="N1248" s="52" t="str">
        <f>VLOOKUP(B1248,'Список DKV от ЮТД'!$A$1:$S$10000,18,FALSE)</f>
        <v>expired</v>
      </c>
      <c r="O1248" s="52" t="str">
        <f>VLOOKUP(B1248,'Список DKV от ЮТД'!$A$1:$S$10000,19,FALSE)</f>
        <v>blocked</v>
      </c>
      <c r="P1248" s="52" t="str">
        <f>VLOOKUP(B1248,'Список DKV от ЮТД'!$A$1:$S$10000,16,FALSE)</f>
        <v>425577972</v>
      </c>
      <c r="Q1248" s="52"/>
    </row>
    <row r="1249" spans="1:18">
      <c r="A1249" s="30">
        <v>1247</v>
      </c>
      <c r="B1249" s="37">
        <v>19231182767</v>
      </c>
      <c r="C1249" s="50">
        <v>43810</v>
      </c>
      <c r="E1249" s="50">
        <v>43811</v>
      </c>
      <c r="F1249" s="71" t="s">
        <v>18</v>
      </c>
      <c r="H1249" s="77">
        <v>43819</v>
      </c>
      <c r="I1249" s="30" t="str">
        <f>VLOOKUP(B1249,'Список DKV от ЮТД'!$A$1:$S$10000,15,FALSE)</f>
        <v>2411/1090</v>
      </c>
      <c r="J1249" s="30" t="s">
        <v>22</v>
      </c>
      <c r="K1249" s="41" t="str">
        <f>VLOOKUP(B1249,'Список DKV от ЮТД'!$A$1:$M$10000,13,FALSE)</f>
        <v>4</v>
      </c>
      <c r="L1249" s="30" t="str">
        <f>VLOOKUP(B1249,'Список DKV от ЮТД'!$A$1:$S$10000,14,FALSE)</f>
        <v>34BDG702</v>
      </c>
      <c r="M1249" s="52" t="str">
        <f>VLOOKUP(B1249,'Список DKV от ЮТД'!$A$1:$M$10000,10,FALSE)</f>
        <v>704310*******1918</v>
      </c>
      <c r="N1249" s="52" t="str">
        <f>VLOOKUP(B1249,'Список DKV от ЮТД'!$A$1:$S$10000,18,FALSE)</f>
        <v/>
      </c>
      <c r="O1249" s="52" t="str">
        <f>VLOOKUP(B1249,'Список DKV от ЮТД'!$A$1:$S$10000,19,FALSE)</f>
        <v/>
      </c>
      <c r="P1249" s="52" t="str">
        <f>VLOOKUP(B1249,'Список DKV от ЮТД'!$A$1:$S$10000,16,FALSE)</f>
        <v>425577988</v>
      </c>
      <c r="Q1249" s="52"/>
    </row>
    <row r="1250" spans="1:18">
      <c r="A1250" s="30">
        <v>1248</v>
      </c>
      <c r="B1250" s="37">
        <v>19231182726</v>
      </c>
      <c r="C1250" s="50">
        <v>43810</v>
      </c>
      <c r="E1250" s="50">
        <v>43811</v>
      </c>
      <c r="F1250" s="71" t="s">
        <v>18</v>
      </c>
      <c r="H1250" s="77">
        <v>43819</v>
      </c>
      <c r="I1250" s="30" t="str">
        <f>VLOOKUP(B1250,'Список DKV от ЮТД'!$A$1:$S$10000,15,FALSE)</f>
        <v>2411/1091</v>
      </c>
      <c r="J1250" s="30" t="s">
        <v>22</v>
      </c>
      <c r="K1250" s="41" t="str">
        <f>VLOOKUP(B1250,'Список DKV от ЮТД'!$A$1:$M$10000,13,FALSE)</f>
        <v>4</v>
      </c>
      <c r="L1250" s="30" t="str">
        <f>VLOOKUP(B1250,'Список DKV от ЮТД'!$A$1:$S$10000,14,FALSE)</f>
        <v>34LR7124</v>
      </c>
      <c r="M1250" s="52" t="str">
        <f>VLOOKUP(B1250,'Список DKV от ЮТД'!$A$1:$M$10000,10,FALSE)</f>
        <v>704310*******0107</v>
      </c>
      <c r="N1250" s="52" t="str">
        <f>VLOOKUP(B1250,'Список DKV от ЮТД'!$A$1:$S$10000,18,FALSE)</f>
        <v>expired</v>
      </c>
      <c r="O1250" s="52" t="str">
        <f>VLOOKUP(B1250,'Список DKV от ЮТД'!$A$1:$S$10000,19,FALSE)</f>
        <v>blocked</v>
      </c>
      <c r="P1250" s="52" t="str">
        <f>VLOOKUP(B1250,'Список DKV от ЮТД'!$A$1:$S$10000,16,FALSE)</f>
        <v>425577984</v>
      </c>
      <c r="Q1250" s="52"/>
    </row>
    <row r="1251" spans="1:18">
      <c r="A1251" s="30">
        <v>1249</v>
      </c>
      <c r="B1251" s="37">
        <v>19231182619</v>
      </c>
      <c r="C1251" s="50">
        <v>43810</v>
      </c>
      <c r="E1251" s="50">
        <v>43811</v>
      </c>
      <c r="F1251" s="71" t="s">
        <v>18</v>
      </c>
      <c r="H1251" s="77">
        <v>43819</v>
      </c>
      <c r="I1251" s="30" t="str">
        <f>VLOOKUP(B1251,'Список DKV от ЮТД'!$A$1:$S$10000,15,FALSE)</f>
        <v>2411/1092</v>
      </c>
      <c r="J1251" s="30" t="s">
        <v>22</v>
      </c>
      <c r="K1251" s="41" t="str">
        <f>VLOOKUP(B1251,'Список DKV от ЮТД'!$A$1:$M$10000,13,FALSE)</f>
        <v>4</v>
      </c>
      <c r="L1251" s="30" t="str">
        <f>VLOOKUP(B1251,'Список DKV от ЮТД'!$A$1:$S$10000,14,FALSE)</f>
        <v>33DJD10</v>
      </c>
      <c r="M1251" s="52" t="str">
        <f>VLOOKUP(B1251,'Список DKV от ЮТД'!$A$1:$M$10000,10,FALSE)</f>
        <v>704310*******0103</v>
      </c>
      <c r="N1251" s="52" t="str">
        <f>VLOOKUP(B1251,'Список DKV от ЮТД'!$A$1:$S$10000,18,FALSE)</f>
        <v/>
      </c>
      <c r="O1251" s="52" t="str">
        <f>VLOOKUP(B1251,'Список DKV от ЮТД'!$A$1:$S$10000,19,FALSE)</f>
        <v/>
      </c>
      <c r="P1251" s="52" t="str">
        <f>VLOOKUP(B1251,'Список DKV от ЮТД'!$A$1:$S$10000,16,FALSE)</f>
        <v>425577973</v>
      </c>
      <c r="Q1251" s="52"/>
    </row>
    <row r="1252" spans="1:18">
      <c r="A1252" s="30">
        <v>1250</v>
      </c>
      <c r="B1252" s="37">
        <v>19241021005</v>
      </c>
      <c r="C1252" s="50">
        <v>43815</v>
      </c>
      <c r="E1252" s="50">
        <v>43815</v>
      </c>
      <c r="F1252" s="30" t="s">
        <v>20</v>
      </c>
      <c r="H1252" s="77">
        <v>43819</v>
      </c>
      <c r="I1252" s="30" t="str">
        <f>VLOOKUP(B1252,'Список DKV от ЮТД'!$A$1:$S$10000,15,FALSE)</f>
        <v>2412/141</v>
      </c>
      <c r="J1252" s="30" t="s">
        <v>22</v>
      </c>
      <c r="K1252" s="41" t="str">
        <f>VLOOKUP(B1252,'Список DKV от ЮТД'!$A$1:$M$10000,13,FALSE)</f>
        <v>4</v>
      </c>
      <c r="L1252" s="30" t="str">
        <f>VLOOKUP(B1252,'Список DKV от ЮТД'!$A$1:$S$10000,14,FALSE)</f>
        <v>PA5192KM</v>
      </c>
      <c r="M1252" s="52" t="str">
        <f>VLOOKUP(B1252,'Список DKV от ЮТД'!$A$1:$M$10000,10,FALSE)</f>
        <v>704310*******0204</v>
      </c>
      <c r="N1252" s="52" t="str">
        <f>VLOOKUP(B1252,'Список DKV от ЮТД'!$A$1:$S$10000,18,FALSE)</f>
        <v/>
      </c>
      <c r="O1252" s="52" t="str">
        <f>VLOOKUP(B1252,'Список DKV от ЮТД'!$A$1:$S$10000,19,FALSE)</f>
        <v/>
      </c>
      <c r="P1252" s="52" t="str">
        <f>VLOOKUP(B1252,'Список DKV от ЮТД'!$A$1:$S$10000,16,FALSE)</f>
        <v>425823956</v>
      </c>
      <c r="Q1252" s="52"/>
    </row>
    <row r="1253" spans="1:18">
      <c r="A1253" s="30">
        <v>1251</v>
      </c>
      <c r="B1253" s="37">
        <v>19241020841</v>
      </c>
      <c r="C1253" s="50">
        <v>43815</v>
      </c>
      <c r="E1253" s="50">
        <v>43815</v>
      </c>
      <c r="F1253" s="30" t="s">
        <v>20</v>
      </c>
      <c r="H1253" s="77">
        <v>43819</v>
      </c>
      <c r="I1253" s="30" t="str">
        <f>VLOOKUP(B1253,'Список DKV от ЮТД'!$A$1:$S$10000,15,FALSE)</f>
        <v>2412/142</v>
      </c>
      <c r="J1253" s="30" t="s">
        <v>22</v>
      </c>
      <c r="K1253" s="41" t="str">
        <f>VLOOKUP(B1253,'Список DKV от ЮТД'!$A$1:$M$10000,13,FALSE)</f>
        <v>4</v>
      </c>
      <c r="L1253" s="30" t="str">
        <f>VLOOKUP(B1253,'Список DKV от ЮТД'!$A$1:$S$10000,14,FALSE)</f>
        <v>UE071PS</v>
      </c>
      <c r="M1253" s="52" t="str">
        <f>VLOOKUP(B1253,'Список DKV от ЮТД'!$A$1:$M$10000,10,FALSE)</f>
        <v>704310*******0267</v>
      </c>
      <c r="N1253" s="52" t="str">
        <f>VLOOKUP(B1253,'Список DKV от ЮТД'!$A$1:$S$10000,18,FALSE)</f>
        <v/>
      </c>
      <c r="O1253" s="52" t="str">
        <f>VLOOKUP(B1253,'Список DKV от ЮТД'!$A$1:$S$10000,19,FALSE)</f>
        <v/>
      </c>
      <c r="P1253" s="52" t="str">
        <f>VLOOKUP(B1253,'Список DKV от ЮТД'!$A$1:$S$10000,16,FALSE)</f>
        <v>425823940</v>
      </c>
      <c r="Q1253" s="52"/>
    </row>
    <row r="1254" spans="1:18">
      <c r="A1254" s="30">
        <v>1252</v>
      </c>
      <c r="B1254" s="37">
        <v>19241020940</v>
      </c>
      <c r="C1254" s="50">
        <v>43815</v>
      </c>
      <c r="E1254" s="50">
        <v>43815</v>
      </c>
      <c r="F1254" s="30" t="s">
        <v>20</v>
      </c>
      <c r="H1254" s="77">
        <v>43819</v>
      </c>
      <c r="I1254" s="30" t="str">
        <f>VLOOKUP(B1254,'Список DKV от ЮТД'!$A$1:$S$10000,15,FALSE)</f>
        <v>2412/143</v>
      </c>
      <c r="J1254" s="30" t="s">
        <v>22</v>
      </c>
      <c r="K1254" s="41" t="str">
        <f>VLOOKUP(B1254,'Список DKV от ЮТД'!$A$1:$M$10000,13,FALSE)</f>
        <v>4</v>
      </c>
      <c r="L1254" s="30" t="str">
        <f>VLOOKUP(B1254,'Список DKV от ЮТД'!$A$1:$S$10000,14,FALSE)</f>
        <v>K39J686</v>
      </c>
      <c r="M1254" s="52" t="str">
        <f>VLOOKUP(B1254,'Список DKV от ЮТД'!$A$1:$M$10000,10,FALSE)</f>
        <v>704310*******0556</v>
      </c>
      <c r="N1254" s="52" t="str">
        <f>VLOOKUP(B1254,'Список DKV от ЮТД'!$A$1:$S$10000,18,FALSE)</f>
        <v>expired</v>
      </c>
      <c r="O1254" s="52" t="str">
        <f>VLOOKUP(B1254,'Список DKV от ЮТД'!$A$1:$S$10000,19,FALSE)</f>
        <v>blocked</v>
      </c>
      <c r="P1254" s="52" t="str">
        <f>VLOOKUP(B1254,'Список DKV от ЮТД'!$A$1:$S$10000,16,FALSE)</f>
        <v>425823950</v>
      </c>
      <c r="Q1254" s="52"/>
    </row>
    <row r="1255" spans="1:18">
      <c r="A1255" s="30">
        <v>1253</v>
      </c>
      <c r="B1255" s="37">
        <v>19231011123</v>
      </c>
      <c r="C1255" s="50">
        <v>43712</v>
      </c>
      <c r="E1255" s="50">
        <v>43797</v>
      </c>
      <c r="F1255" s="30" t="s">
        <v>5019</v>
      </c>
      <c r="H1255" s="77">
        <v>43819</v>
      </c>
      <c r="I1255" s="30" t="str">
        <f>VLOOKUP(B1255,'Список DKV от ЮТД'!$A$1:$S$10000,15,FALSE)</f>
        <v>2413/27</v>
      </c>
      <c r="J1255" s="30" t="s">
        <v>22</v>
      </c>
      <c r="K1255" s="41" t="str">
        <f>VLOOKUP(B1255,'Список DKV от ЮТД'!$A$1:$M$10000,13,FALSE)</f>
        <v>4</v>
      </c>
      <c r="L1255" s="30" t="str">
        <f>VLOOKUP(B1255,'Список DKV от ЮТД'!$A$1:$S$10000,14,FALSE)</f>
        <v>BABB510</v>
      </c>
      <c r="M1255" s="52" t="str">
        <f>VLOOKUP(B1255,'Список DKV от ЮТД'!$A$1:$M$10000,10,FALSE)</f>
        <v>704310*******0118</v>
      </c>
      <c r="N1255" s="52" t="str">
        <f>VLOOKUP(B1255,'Список DKV от ЮТД'!$A$1:$S$10000,18,FALSE)</f>
        <v/>
      </c>
      <c r="O1255" s="52" t="str">
        <f>VLOOKUP(B1255,'Список DKV от ЮТД'!$A$1:$S$10000,19,FALSE)</f>
        <v/>
      </c>
      <c r="P1255" s="52" t="str">
        <f>VLOOKUP(B1255,'Список DKV от ЮТД'!$A$1:$S$10000,16,FALSE)</f>
        <v>425560824</v>
      </c>
      <c r="Q1255" s="52"/>
    </row>
    <row r="1256" spans="1:18">
      <c r="A1256" s="30">
        <v>1254</v>
      </c>
      <c r="B1256" s="37">
        <v>19241020163</v>
      </c>
      <c r="C1256" s="50">
        <v>43787</v>
      </c>
      <c r="E1256" s="50">
        <v>43788</v>
      </c>
      <c r="F1256" s="30" t="s">
        <v>21</v>
      </c>
      <c r="H1256" s="77">
        <v>43819</v>
      </c>
      <c r="I1256" s="30" t="str">
        <f>VLOOKUP(B1256,'Список DKV от ЮТД'!$A$1:$S$10000,15,FALSE)</f>
        <v>2414/8</v>
      </c>
      <c r="J1256" s="30" t="s">
        <v>22</v>
      </c>
      <c r="K1256" s="41" t="str">
        <f>VLOOKUP(B1256,'Список DKV от ЮТД'!$A$1:$M$10000,13,FALSE)</f>
        <v>4</v>
      </c>
      <c r="L1256" s="30" t="str">
        <f>VLOOKUP(B1256,'Список DKV от ЮТД'!$A$1:$S$10000,14,FALSE)</f>
        <v>ST4444AD</v>
      </c>
      <c r="M1256" s="52" t="str">
        <f>VLOOKUP(B1256,'Список DKV от ЮТД'!$A$1:$M$10000,10,FALSE)</f>
        <v>704310*******0016</v>
      </c>
      <c r="N1256" s="52" t="str">
        <f>VLOOKUP(B1256,'Список DKV от ЮТД'!$A$1:$S$10000,18,FALSE)</f>
        <v/>
      </c>
      <c r="O1256" s="52" t="str">
        <f>VLOOKUP(B1256,'Список DKV от ЮТД'!$A$1:$S$10000,19,FALSE)</f>
        <v/>
      </c>
      <c r="P1256" s="52" t="str">
        <f>VLOOKUP(B1256,'Список DKV от ЮТД'!$A$1:$S$10000,16,FALSE)</f>
        <v>425823872</v>
      </c>
      <c r="Q1256" s="52"/>
    </row>
    <row r="1257" spans="1:18">
      <c r="A1257" s="30">
        <v>1255</v>
      </c>
      <c r="B1257" s="38">
        <v>19231182684</v>
      </c>
      <c r="C1257" s="50">
        <v>43810</v>
      </c>
      <c r="E1257" s="50">
        <v>43811</v>
      </c>
      <c r="F1257" s="71" t="s">
        <v>18</v>
      </c>
      <c r="G1257" s="41">
        <v>148</v>
      </c>
      <c r="H1257" s="77">
        <v>43820</v>
      </c>
      <c r="I1257" s="30" t="str">
        <f>VLOOKUP(B1257,'Список DKV от ЮТД'!$A$1:$S$10000,15,FALSE)</f>
        <v>2411/1093</v>
      </c>
      <c r="J1257" s="30" t="s">
        <v>22</v>
      </c>
      <c r="K1257" s="41" t="str">
        <f>VLOOKUP(B1257,'Список DKV от ЮТД'!$A$1:$M$10000,13,FALSE)</f>
        <v>4</v>
      </c>
      <c r="L1257" s="30" t="str">
        <f>VLOOKUP(B1257,'Список DKV от ЮТД'!$A$1:$S$10000,14,FALSE)</f>
        <v>33ACC759</v>
      </c>
      <c r="M1257" s="52" t="str">
        <f>VLOOKUP(B1257,'Список DKV от ЮТД'!$A$1:$M$10000,10,FALSE)</f>
        <v>704310*******0124</v>
      </c>
      <c r="N1257" s="52" t="str">
        <f>VLOOKUP(B1257,'Список DKV от ЮТД'!$A$1:$S$10000,18,FALSE)</f>
        <v>blocked</v>
      </c>
      <c r="O1257" s="52" t="str">
        <f>VLOOKUP(B1257,'Список DKV от ЮТД'!$A$1:$S$10000,19,FALSE)</f>
        <v>blocked</v>
      </c>
      <c r="P1257" s="52" t="str">
        <f>VLOOKUP(B1257,'Список DKV от ЮТД'!$A$1:$S$10000,16,FALSE)</f>
        <v>425577980</v>
      </c>
      <c r="Q1257" s="49">
        <v>148</v>
      </c>
      <c r="R1257" s="30" t="s">
        <v>28253</v>
      </c>
    </row>
    <row r="1258" spans="1:18">
      <c r="A1258" s="30">
        <v>1256</v>
      </c>
      <c r="B1258" s="37">
        <v>19231182908</v>
      </c>
      <c r="C1258" s="50">
        <v>43810</v>
      </c>
      <c r="E1258" s="50">
        <v>43811</v>
      </c>
      <c r="F1258" s="71" t="s">
        <v>18</v>
      </c>
      <c r="H1258" s="77">
        <v>43820</v>
      </c>
      <c r="I1258" s="30" t="str">
        <f>VLOOKUP(B1258,'Список DKV от ЮТД'!$A$1:$S$10000,15,FALSE)</f>
        <v>2411/1094</v>
      </c>
      <c r="J1258" s="30" t="s">
        <v>22</v>
      </c>
      <c r="K1258" s="41" t="str">
        <f>VLOOKUP(B1258,'Список DKV от ЮТД'!$A$1:$M$10000,13,FALSE)</f>
        <v>4</v>
      </c>
      <c r="L1258" s="30" t="str">
        <f>VLOOKUP(B1258,'Список DKV от ЮТД'!$A$1:$S$10000,14,FALSE)</f>
        <v>07Z5860</v>
      </c>
      <c r="M1258" s="52" t="str">
        <f>VLOOKUP(B1258,'Список DKV от ЮТД'!$A$1:$M$10000,10,FALSE)</f>
        <v>704310*******0413</v>
      </c>
      <c r="N1258" s="52" t="str">
        <f>VLOOKUP(B1258,'Список DKV от ЮТД'!$A$1:$S$10000,18,FALSE)</f>
        <v>expired</v>
      </c>
      <c r="O1258" s="52" t="str">
        <f>VLOOKUP(B1258,'Список DKV от ЮТД'!$A$1:$S$10000,19,FALSE)</f>
        <v>blocked</v>
      </c>
      <c r="P1258" s="52" t="str">
        <f>VLOOKUP(B1258,'Список DKV от ЮТД'!$A$1:$S$10000,16,FALSE)</f>
        <v>425578002</v>
      </c>
      <c r="Q1258" s="52"/>
    </row>
    <row r="1259" spans="1:18">
      <c r="A1259" s="30">
        <v>1257</v>
      </c>
      <c r="B1259" s="37">
        <v>19231182924</v>
      </c>
      <c r="C1259" s="50">
        <v>43810</v>
      </c>
      <c r="E1259" s="50">
        <v>43811</v>
      </c>
      <c r="F1259" s="71" t="s">
        <v>18</v>
      </c>
      <c r="H1259" s="77">
        <v>43820</v>
      </c>
      <c r="I1259" s="30" t="str">
        <f>VLOOKUP(B1259,'Список DKV от ЮТД'!$A$1:$S$10000,15,FALSE)</f>
        <v>2411/1095</v>
      </c>
      <c r="J1259" s="30" t="s">
        <v>22</v>
      </c>
      <c r="K1259" s="41" t="str">
        <f>VLOOKUP(B1259,'Список DKV от ЮТД'!$A$1:$M$10000,13,FALSE)</f>
        <v>4</v>
      </c>
      <c r="L1259" s="30" t="str">
        <f>VLOOKUP(B1259,'Список DKV от ЮТД'!$A$1:$S$10000,14,FALSE)</f>
        <v>34BRV713</v>
      </c>
      <c r="M1259" s="52" t="str">
        <f>VLOOKUP(B1259,'Список DKV от ЮТД'!$A$1:$M$10000,10,FALSE)</f>
        <v>704310*******0660</v>
      </c>
      <c r="N1259" s="52" t="str">
        <f>VLOOKUP(B1259,'Список DKV от ЮТД'!$A$1:$S$10000,18,FALSE)</f>
        <v/>
      </c>
      <c r="O1259" s="52" t="str">
        <f>VLOOKUP(B1259,'Список DKV от ЮТД'!$A$1:$S$10000,19,FALSE)</f>
        <v/>
      </c>
      <c r="P1259" s="52" t="str">
        <f>VLOOKUP(B1259,'Список DKV от ЮТД'!$A$1:$S$10000,16,FALSE)</f>
        <v>425578004</v>
      </c>
      <c r="Q1259" s="52"/>
    </row>
    <row r="1260" spans="1:18">
      <c r="A1260" s="30">
        <v>1258</v>
      </c>
      <c r="B1260" s="37">
        <v>19231182213</v>
      </c>
      <c r="C1260" s="50">
        <v>43810</v>
      </c>
      <c r="E1260" s="50">
        <v>43811</v>
      </c>
      <c r="F1260" s="71" t="s">
        <v>18</v>
      </c>
      <c r="H1260" s="77">
        <v>43820</v>
      </c>
      <c r="I1260" s="30" t="str">
        <f>VLOOKUP(B1260,'Список DKV от ЮТД'!$A$1:$S$10000,15,FALSE)</f>
        <v>2411/1096</v>
      </c>
      <c r="J1260" s="30" t="s">
        <v>22</v>
      </c>
      <c r="K1260" s="41" t="str">
        <f>VLOOKUP(B1260,'Список DKV от ЮТД'!$A$1:$M$10000,13,FALSE)</f>
        <v>4</v>
      </c>
      <c r="L1260" s="30" t="str">
        <f>VLOOKUP(B1260,'Список DKV от ЮТД'!$A$1:$S$10000,14,FALSE)</f>
        <v>34CLK914</v>
      </c>
      <c r="M1260" s="52" t="str">
        <f>VLOOKUP(B1260,'Список DKV от ЮТД'!$A$1:$M$10000,10,FALSE)</f>
        <v>704310*******1361</v>
      </c>
      <c r="N1260" s="52" t="str">
        <f>VLOOKUP(B1260,'Список DKV от ЮТД'!$A$1:$S$10000,18,FALSE)</f>
        <v>expired</v>
      </c>
      <c r="O1260" s="52" t="str">
        <f>VLOOKUP(B1260,'Список DKV от ЮТД'!$A$1:$S$10000,19,FALSE)</f>
        <v>blocked</v>
      </c>
      <c r="P1260" s="52" t="str">
        <f>VLOOKUP(B1260,'Список DKV от ЮТД'!$A$1:$S$10000,16,FALSE)</f>
        <v>425577933</v>
      </c>
      <c r="Q1260" s="52"/>
    </row>
    <row r="1261" spans="1:18">
      <c r="A1261" s="30">
        <v>1259</v>
      </c>
      <c r="B1261" s="37">
        <v>19231182296</v>
      </c>
      <c r="C1261" s="50">
        <v>43810</v>
      </c>
      <c r="E1261" s="50">
        <v>43811</v>
      </c>
      <c r="F1261" s="71" t="s">
        <v>18</v>
      </c>
      <c r="H1261" s="77">
        <v>43820</v>
      </c>
      <c r="I1261" s="30" t="str">
        <f>VLOOKUP(B1261,'Список DKV от ЮТД'!$A$1:$S$10000,15,FALSE)</f>
        <v>2411/1097</v>
      </c>
      <c r="J1261" s="30" t="s">
        <v>22</v>
      </c>
      <c r="K1261" s="41" t="str">
        <f>VLOOKUP(B1261,'Список DKV от ЮТД'!$A$1:$M$10000,13,FALSE)</f>
        <v>4</v>
      </c>
      <c r="L1261" s="30" t="str">
        <f>VLOOKUP(B1261,'Список DKV от ЮТД'!$A$1:$S$10000,14,FALSE)</f>
        <v>31AVT06</v>
      </c>
      <c r="M1261" s="52" t="str">
        <f>VLOOKUP(B1261,'Список DKV от ЮТД'!$A$1:$M$10000,10,FALSE)</f>
        <v>704310*******0031</v>
      </c>
      <c r="N1261" s="52" t="str">
        <f>VLOOKUP(B1261,'Список DKV от ЮТД'!$A$1:$S$10000,18,FALSE)</f>
        <v>expired</v>
      </c>
      <c r="O1261" s="52" t="str">
        <f>VLOOKUP(B1261,'Список DKV от ЮТД'!$A$1:$S$10000,19,FALSE)</f>
        <v>blocked</v>
      </c>
      <c r="P1261" s="52" t="str">
        <f>VLOOKUP(B1261,'Список DKV от ЮТД'!$A$1:$S$10000,16,FALSE)</f>
        <v>425577941</v>
      </c>
      <c r="Q1261" s="52"/>
    </row>
    <row r="1262" spans="1:18">
      <c r="A1262" s="30">
        <v>1260</v>
      </c>
      <c r="B1262" s="37">
        <v>19231182353</v>
      </c>
      <c r="C1262" s="50">
        <v>43810</v>
      </c>
      <c r="E1262" s="50">
        <v>43811</v>
      </c>
      <c r="F1262" s="71" t="s">
        <v>18</v>
      </c>
      <c r="H1262" s="77">
        <v>43820</v>
      </c>
      <c r="I1262" s="30" t="str">
        <f>VLOOKUP(B1262,'Список DKV от ЮТД'!$A$1:$S$10000,15,FALSE)</f>
        <v>2411/1098</v>
      </c>
      <c r="J1262" s="30" t="s">
        <v>22</v>
      </c>
      <c r="K1262" s="41" t="str">
        <f>VLOOKUP(B1262,'Список DKV от ЮТД'!$A$1:$M$10000,13,FALSE)</f>
        <v>4</v>
      </c>
      <c r="L1262" s="30" t="str">
        <f>VLOOKUP(B1262,'Список DKV от ЮТД'!$A$1:$S$10000,14,FALSE)</f>
        <v>34CLK784</v>
      </c>
      <c r="M1262" s="52" t="str">
        <f>VLOOKUP(B1262,'Список DKV от ЮТД'!$A$1:$M$10000,10,FALSE)</f>
        <v>704310*******1346</v>
      </c>
      <c r="N1262" s="52" t="str">
        <f>VLOOKUP(B1262,'Список DKV от ЮТД'!$A$1:$S$10000,18,FALSE)</f>
        <v>expired</v>
      </c>
      <c r="O1262" s="52" t="str">
        <f>VLOOKUP(B1262,'Список DKV от ЮТД'!$A$1:$S$10000,19,FALSE)</f>
        <v>blocked</v>
      </c>
      <c r="P1262" s="52" t="str">
        <f>VLOOKUP(B1262,'Список DKV от ЮТД'!$A$1:$S$10000,16,FALSE)</f>
        <v>425577947</v>
      </c>
      <c r="Q1262" s="52"/>
    </row>
    <row r="1263" spans="1:18">
      <c r="A1263" s="30">
        <v>1261</v>
      </c>
      <c r="B1263" s="37">
        <v>19231182593</v>
      </c>
      <c r="C1263" s="50">
        <v>43810</v>
      </c>
      <c r="E1263" s="50">
        <v>43811</v>
      </c>
      <c r="F1263" s="71" t="s">
        <v>18</v>
      </c>
      <c r="H1263" s="77">
        <v>43820</v>
      </c>
      <c r="I1263" s="30" t="str">
        <f>VLOOKUP(B1263,'Список DKV от ЮТД'!$A$1:$S$10000,15,FALSE)</f>
        <v>2411/1099</v>
      </c>
      <c r="J1263" s="30" t="s">
        <v>22</v>
      </c>
      <c r="K1263" s="41" t="str">
        <f>VLOOKUP(B1263,'Список DKV от ЮТД'!$A$1:$M$10000,13,FALSE)</f>
        <v>4</v>
      </c>
      <c r="L1263" s="30" t="str">
        <f>VLOOKUP(B1263,'Список DKV от ЮТД'!$A$1:$S$10000,14,FALSE)</f>
        <v>34SU0089</v>
      </c>
      <c r="M1263" s="52" t="str">
        <f>VLOOKUP(B1263,'Список DKV от ЮТД'!$A$1:$M$10000,10,FALSE)</f>
        <v>704310*******1322</v>
      </c>
      <c r="N1263" s="52" t="str">
        <f>VLOOKUP(B1263,'Список DKV от ЮТД'!$A$1:$S$10000,18,FALSE)</f>
        <v/>
      </c>
      <c r="O1263" s="52" t="str">
        <f>VLOOKUP(B1263,'Список DKV от ЮТД'!$A$1:$S$10000,19,FALSE)</f>
        <v/>
      </c>
      <c r="P1263" s="52" t="str">
        <f>VLOOKUP(B1263,'Список DKV от ЮТД'!$A$1:$S$10000,16,FALSE)</f>
        <v>425577971</v>
      </c>
      <c r="Q1263" s="52"/>
    </row>
    <row r="1264" spans="1:18">
      <c r="A1264" s="30">
        <v>1262</v>
      </c>
      <c r="B1264" s="37">
        <v>19231182544</v>
      </c>
      <c r="C1264" s="50">
        <v>43810</v>
      </c>
      <c r="E1264" s="50">
        <v>43811</v>
      </c>
      <c r="F1264" s="71" t="s">
        <v>18</v>
      </c>
      <c r="H1264" s="77">
        <v>43820</v>
      </c>
      <c r="I1264" s="30" t="str">
        <f>VLOOKUP(B1264,'Список DKV от ЮТД'!$A$1:$S$10000,15,FALSE)</f>
        <v>2411/1100</v>
      </c>
      <c r="J1264" s="30" t="s">
        <v>22</v>
      </c>
      <c r="K1264" s="41" t="str">
        <f>VLOOKUP(B1264,'Список DKV от ЮТД'!$A$1:$M$10000,13,FALSE)</f>
        <v>4</v>
      </c>
      <c r="L1264" s="30" t="str">
        <f>VLOOKUP(B1264,'Список DKV от ЮТД'!$A$1:$S$10000,14,FALSE)</f>
        <v>42AEJ020</v>
      </c>
      <c r="M1264" s="52" t="str">
        <f>VLOOKUP(B1264,'Список DKV от ЮТД'!$A$1:$M$10000,10,FALSE)</f>
        <v>704310*******0569</v>
      </c>
      <c r="N1264" s="52" t="str">
        <f>VLOOKUP(B1264,'Список DKV от ЮТД'!$A$1:$S$10000,18,FALSE)</f>
        <v/>
      </c>
      <c r="O1264" s="52" t="str">
        <f>VLOOKUP(B1264,'Список DKV от ЮТД'!$A$1:$S$10000,19,FALSE)</f>
        <v/>
      </c>
      <c r="P1264" s="52" t="str">
        <f>VLOOKUP(B1264,'Список DKV от ЮТД'!$A$1:$S$10000,16,FALSE)</f>
        <v>425577966</v>
      </c>
      <c r="Q1264" s="52"/>
    </row>
    <row r="1265" spans="1:17">
      <c r="A1265" s="30">
        <v>1263</v>
      </c>
      <c r="B1265" s="37">
        <v>19231182502</v>
      </c>
      <c r="C1265" s="50">
        <v>43810</v>
      </c>
      <c r="E1265" s="50">
        <v>43811</v>
      </c>
      <c r="F1265" s="71" t="s">
        <v>18</v>
      </c>
      <c r="H1265" s="77">
        <v>43820</v>
      </c>
      <c r="I1265" s="30" t="str">
        <f>VLOOKUP(B1265,'Список DKV от ЮТД'!$A$1:$S$10000,15,FALSE)</f>
        <v>2411/1101</v>
      </c>
      <c r="J1265" s="30" t="s">
        <v>22</v>
      </c>
      <c r="K1265" s="41" t="str">
        <f>VLOOKUP(B1265,'Список DKV от ЮТД'!$A$1:$M$10000,13,FALSE)</f>
        <v>4</v>
      </c>
      <c r="L1265" s="30" t="str">
        <f>VLOOKUP(B1265,'Список DKV от ЮТД'!$A$1:$S$10000,14,FALSE)</f>
        <v>34BTP233</v>
      </c>
      <c r="M1265" s="52" t="str">
        <f>VLOOKUP(B1265,'Список DKV от ЮТД'!$A$1:$M$10000,10,FALSE)</f>
        <v>704310*******0710</v>
      </c>
      <c r="N1265" s="52" t="str">
        <f>VLOOKUP(B1265,'Список DKV от ЮТД'!$A$1:$S$10000,18,FALSE)</f>
        <v>expired</v>
      </c>
      <c r="O1265" s="52" t="str">
        <f>VLOOKUP(B1265,'Список DKV от ЮТД'!$A$1:$S$10000,19,FALSE)</f>
        <v>blocked</v>
      </c>
      <c r="P1265" s="52" t="str">
        <f>VLOOKUP(B1265,'Список DKV от ЮТД'!$A$1:$S$10000,16,FALSE)</f>
        <v>425577962</v>
      </c>
      <c r="Q1265" s="52"/>
    </row>
    <row r="1266" spans="1:17">
      <c r="A1266" s="30">
        <v>1264</v>
      </c>
      <c r="B1266" s="37">
        <v>19231182650</v>
      </c>
      <c r="C1266" s="50">
        <v>43810</v>
      </c>
      <c r="E1266" s="50">
        <v>43811</v>
      </c>
      <c r="F1266" s="71" t="s">
        <v>18</v>
      </c>
      <c r="H1266" s="77">
        <v>43820</v>
      </c>
      <c r="I1266" s="30" t="str">
        <f>VLOOKUP(B1266,'Список DKV от ЮТД'!$A$1:$S$10000,15,FALSE)</f>
        <v>2411/1102</v>
      </c>
      <c r="J1266" s="30" t="s">
        <v>22</v>
      </c>
      <c r="K1266" s="41" t="str">
        <f>VLOOKUP(B1266,'Список DKV от ЮТД'!$A$1:$M$10000,13,FALSE)</f>
        <v>4</v>
      </c>
      <c r="L1266" s="30" t="str">
        <f>VLOOKUP(B1266,'Список DKV от ЮТД'!$A$1:$S$10000,14,FALSE)</f>
        <v>34BTB704</v>
      </c>
      <c r="M1266" s="52" t="str">
        <f>VLOOKUP(B1266,'Список DKV от ЮТД'!$A$1:$M$10000,10,FALSE)</f>
        <v>704310*******3674</v>
      </c>
      <c r="N1266" s="52" t="str">
        <f>VLOOKUP(B1266,'Список DKV от ЮТД'!$A$1:$S$10000,18,FALSE)</f>
        <v/>
      </c>
      <c r="O1266" s="52" t="str">
        <f>VLOOKUP(B1266,'Список DKV от ЮТД'!$A$1:$S$10000,19,FALSE)</f>
        <v/>
      </c>
      <c r="P1266" s="52" t="str">
        <f>VLOOKUP(B1266,'Список DKV от ЮТД'!$A$1:$S$10000,16,FALSE)</f>
        <v>425577977</v>
      </c>
      <c r="Q1266" s="52"/>
    </row>
    <row r="1267" spans="1:17">
      <c r="A1267" s="30">
        <v>1265</v>
      </c>
      <c r="B1267" s="37">
        <v>19231182627</v>
      </c>
      <c r="C1267" s="50">
        <v>43810</v>
      </c>
      <c r="E1267" s="50">
        <v>43811</v>
      </c>
      <c r="F1267" s="71" t="s">
        <v>18</v>
      </c>
      <c r="H1267" s="77">
        <v>43820</v>
      </c>
      <c r="I1267" s="30" t="str">
        <f>VLOOKUP(B1267,'Список DKV от ЮТД'!$A$1:$S$10000,15,FALSE)</f>
        <v>2411/1103</v>
      </c>
      <c r="J1267" s="30" t="s">
        <v>22</v>
      </c>
      <c r="K1267" s="41" t="str">
        <f>VLOOKUP(B1267,'Список DKV от ЮТД'!$A$1:$M$10000,13,FALSE)</f>
        <v>4</v>
      </c>
      <c r="L1267" s="30" t="str">
        <f>VLOOKUP(B1267,'Список DKV от ЮТД'!$A$1:$S$10000,14,FALSE)</f>
        <v>33ADR525</v>
      </c>
      <c r="M1267" s="52" t="str">
        <f>VLOOKUP(B1267,'Список DKV от ЮТД'!$A$1:$M$10000,10,FALSE)</f>
        <v>704310*******5720</v>
      </c>
      <c r="N1267" s="52" t="str">
        <f>VLOOKUP(B1267,'Список DKV от ЮТД'!$A$1:$S$10000,18,FALSE)</f>
        <v>expired</v>
      </c>
      <c r="O1267" s="52" t="str">
        <f>VLOOKUP(B1267,'Список DKV от ЮТД'!$A$1:$S$10000,19,FALSE)</f>
        <v>blocked</v>
      </c>
      <c r="P1267" s="52" t="str">
        <f>VLOOKUP(B1267,'Список DKV от ЮТД'!$A$1:$S$10000,16,FALSE)</f>
        <v>425577974</v>
      </c>
      <c r="Q1267" s="52"/>
    </row>
    <row r="1268" spans="1:17">
      <c r="A1268" s="30">
        <v>1266</v>
      </c>
      <c r="B1268" s="37">
        <v>19231182866</v>
      </c>
      <c r="C1268" s="50">
        <v>43810</v>
      </c>
      <c r="E1268" s="50">
        <v>43811</v>
      </c>
      <c r="F1268" s="71" t="s">
        <v>18</v>
      </c>
      <c r="H1268" s="77">
        <v>43820</v>
      </c>
      <c r="I1268" s="30" t="str">
        <f>VLOOKUP(B1268,'Список DKV от ЮТД'!$A$1:$S$10000,15,FALSE)</f>
        <v>2411/1104</v>
      </c>
      <c r="J1268" s="30" t="s">
        <v>22</v>
      </c>
      <c r="K1268" s="41" t="str">
        <f>VLOOKUP(B1268,'Список DKV от ЮТД'!$A$1:$M$10000,13,FALSE)</f>
        <v>4</v>
      </c>
      <c r="L1268" s="30" t="str">
        <f>VLOOKUP(B1268,'Список DKV от ЮТД'!$A$1:$S$10000,14,FALSE)</f>
        <v>26UK371</v>
      </c>
      <c r="M1268" s="52" t="str">
        <f>VLOOKUP(B1268,'Список DKV от ЮТД'!$A$1:$M$10000,10,FALSE)</f>
        <v>704310*******3841</v>
      </c>
      <c r="N1268" s="52" t="str">
        <f>VLOOKUP(B1268,'Список DKV от ЮТД'!$A$1:$S$10000,18,FALSE)</f>
        <v/>
      </c>
      <c r="O1268" s="52" t="str">
        <f>VLOOKUP(B1268,'Список DKV от ЮТД'!$A$1:$S$10000,19,FALSE)</f>
        <v/>
      </c>
      <c r="P1268" s="52" t="str">
        <f>VLOOKUP(B1268,'Список DKV от ЮТД'!$A$1:$S$10000,16,FALSE)</f>
        <v>425577998</v>
      </c>
      <c r="Q1268" s="52"/>
    </row>
    <row r="1269" spans="1:17">
      <c r="A1269" s="30">
        <v>1267</v>
      </c>
      <c r="B1269" s="37">
        <v>19231182833</v>
      </c>
      <c r="C1269" s="50">
        <v>43810</v>
      </c>
      <c r="E1269" s="50">
        <v>43811</v>
      </c>
      <c r="F1269" s="71" t="s">
        <v>18</v>
      </c>
      <c r="H1269" s="77">
        <v>43820</v>
      </c>
      <c r="I1269" s="30" t="str">
        <f>VLOOKUP(B1269,'Список DKV от ЮТД'!$A$1:$S$10000,15,FALSE)</f>
        <v>2411/1105</v>
      </c>
      <c r="J1269" s="30" t="s">
        <v>22</v>
      </c>
      <c r="K1269" s="41" t="str">
        <f>VLOOKUP(B1269,'Список DKV от ЮТД'!$A$1:$M$10000,13,FALSE)</f>
        <v>4</v>
      </c>
      <c r="L1269" s="30" t="str">
        <f>VLOOKUP(B1269,'Список DKV от ЮТД'!$A$1:$S$10000,14,FALSE)</f>
        <v>07DDV60</v>
      </c>
      <c r="M1269" s="52" t="str">
        <f>VLOOKUP(B1269,'Список DKV от ЮТД'!$A$1:$M$10000,10,FALSE)</f>
        <v>704310*******3136</v>
      </c>
      <c r="N1269" s="52" t="str">
        <f>VLOOKUP(B1269,'Список DKV от ЮТД'!$A$1:$S$10000,18,FALSE)</f>
        <v/>
      </c>
      <c r="O1269" s="52" t="str">
        <f>VLOOKUP(B1269,'Список DKV от ЮТД'!$A$1:$S$10000,19,FALSE)</f>
        <v/>
      </c>
      <c r="P1269" s="52" t="str">
        <f>VLOOKUP(B1269,'Список DKV от ЮТД'!$A$1:$S$10000,16,FALSE)</f>
        <v>425577995</v>
      </c>
      <c r="Q1269" s="52"/>
    </row>
    <row r="1270" spans="1:17">
      <c r="A1270" s="30">
        <v>1268</v>
      </c>
      <c r="B1270" s="37">
        <v>19231182775</v>
      </c>
      <c r="C1270" s="50">
        <v>43810</v>
      </c>
      <c r="E1270" s="50">
        <v>43811</v>
      </c>
      <c r="F1270" s="71" t="s">
        <v>18</v>
      </c>
      <c r="H1270" s="77">
        <v>43820</v>
      </c>
      <c r="I1270" s="30" t="str">
        <f>VLOOKUP(B1270,'Список DKV от ЮТД'!$A$1:$S$10000,15,FALSE)</f>
        <v>2411/1106</v>
      </c>
      <c r="J1270" s="30" t="s">
        <v>22</v>
      </c>
      <c r="K1270" s="41" t="str">
        <f>VLOOKUP(B1270,'Список DKV от ЮТД'!$A$1:$M$10000,13,FALSE)</f>
        <v>4</v>
      </c>
      <c r="L1270" s="30" t="str">
        <f>VLOOKUP(B1270,'Список DKV от ЮТД'!$A$1:$S$10000,14,FALSE)</f>
        <v>33DRR26</v>
      </c>
      <c r="M1270" s="52" t="str">
        <f>VLOOKUP(B1270,'Список DKV от ЮТД'!$A$1:$M$10000,10,FALSE)</f>
        <v>704310*******0095</v>
      </c>
      <c r="N1270" s="52" t="str">
        <f>VLOOKUP(B1270,'Список DKV от ЮТД'!$A$1:$S$10000,18,FALSE)</f>
        <v/>
      </c>
      <c r="O1270" s="52" t="str">
        <f>VLOOKUP(B1270,'Список DKV от ЮТД'!$A$1:$S$10000,19,FALSE)</f>
        <v/>
      </c>
      <c r="P1270" s="52" t="str">
        <f>VLOOKUP(B1270,'Список DKV от ЮТД'!$A$1:$S$10000,16,FALSE)</f>
        <v>425577989</v>
      </c>
      <c r="Q1270" s="52"/>
    </row>
    <row r="1271" spans="1:17">
      <c r="A1271" s="30">
        <v>1269</v>
      </c>
      <c r="B1271" s="37">
        <v>19231182742</v>
      </c>
      <c r="C1271" s="50">
        <v>43810</v>
      </c>
      <c r="E1271" s="50">
        <v>43811</v>
      </c>
      <c r="F1271" s="71" t="s">
        <v>18</v>
      </c>
      <c r="H1271" s="77">
        <v>43820</v>
      </c>
      <c r="I1271" s="30" t="str">
        <f>VLOOKUP(B1271,'Список DKV от ЮТД'!$A$1:$S$10000,15,FALSE)</f>
        <v>2411/1107</v>
      </c>
      <c r="J1271" s="30" t="s">
        <v>22</v>
      </c>
      <c r="K1271" s="41" t="str">
        <f>VLOOKUP(B1271,'Список DKV от ЮТД'!$A$1:$M$10000,13,FALSE)</f>
        <v>4</v>
      </c>
      <c r="L1271" s="30" t="str">
        <f>VLOOKUP(B1271,'Список DKV от ЮТД'!$A$1:$S$10000,14,FALSE)</f>
        <v>14AS520</v>
      </c>
      <c r="M1271" s="52" t="str">
        <f>VLOOKUP(B1271,'Список DKV от ЮТД'!$A$1:$M$10000,10,FALSE)</f>
        <v>704310*******0384</v>
      </c>
      <c r="N1271" s="52" t="str">
        <f>VLOOKUP(B1271,'Список DKV от ЮТД'!$A$1:$S$10000,18,FALSE)</f>
        <v>expired</v>
      </c>
      <c r="O1271" s="52" t="str">
        <f>VLOOKUP(B1271,'Список DKV от ЮТД'!$A$1:$S$10000,19,FALSE)</f>
        <v>blocked</v>
      </c>
      <c r="P1271" s="52" t="str">
        <f>VLOOKUP(B1271,'Список DKV от ЮТД'!$A$1:$S$10000,16,FALSE)</f>
        <v>425577986</v>
      </c>
      <c r="Q1271" s="52"/>
    </row>
    <row r="1272" spans="1:17">
      <c r="A1272" s="30">
        <v>1270</v>
      </c>
      <c r="B1272" s="37">
        <v>19231011164</v>
      </c>
      <c r="C1272" s="50">
        <v>43712</v>
      </c>
      <c r="E1272" s="50">
        <v>43797</v>
      </c>
      <c r="F1272" s="30" t="s">
        <v>5019</v>
      </c>
      <c r="H1272" s="77">
        <v>43820</v>
      </c>
      <c r="I1272" s="30" t="str">
        <f>VLOOKUP(B1272,'Список DKV от ЮТД'!$A$1:$S$10000,15,FALSE)</f>
        <v>2413/28</v>
      </c>
      <c r="J1272" s="30" t="s">
        <v>22</v>
      </c>
      <c r="K1272" s="41" t="str">
        <f>VLOOKUP(B1272,'Список DKV от ЮТД'!$A$1:$M$10000,13,FALSE)</f>
        <v>4</v>
      </c>
      <c r="L1272" s="30" t="str">
        <f>VLOOKUP(B1272,'Список DKV от ЮТД'!$A$1:$S$10000,14,FALSE)</f>
        <v>RA1560AB</v>
      </c>
      <c r="M1272" s="52" t="str">
        <f>VLOOKUP(B1272,'Список DKV от ЮТД'!$A$1:$M$10000,10,FALSE)</f>
        <v>704310*******0264</v>
      </c>
      <c r="N1272" s="52" t="str">
        <f>VLOOKUP(B1272,'Список DKV от ЮТД'!$A$1:$S$10000,18,FALSE)</f>
        <v>expired</v>
      </c>
      <c r="O1272" s="52" t="str">
        <f>VLOOKUP(B1272,'Список DKV от ЮТД'!$A$1:$S$10000,19,FALSE)</f>
        <v>blocked</v>
      </c>
      <c r="P1272" s="52" t="str">
        <f>VLOOKUP(B1272,'Список DKV от ЮТД'!$A$1:$S$10000,16,FALSE)</f>
        <v>425560828</v>
      </c>
      <c r="Q1272" s="52"/>
    </row>
    <row r="1273" spans="1:17">
      <c r="A1273" s="30">
        <v>1271</v>
      </c>
      <c r="B1273" s="37">
        <v>19231011206</v>
      </c>
      <c r="C1273" s="50">
        <v>43712</v>
      </c>
      <c r="E1273" s="50">
        <v>43797</v>
      </c>
      <c r="F1273" s="30" t="s">
        <v>5019</v>
      </c>
      <c r="H1273" s="77">
        <v>43820</v>
      </c>
      <c r="I1273" s="30" t="str">
        <f>VLOOKUP(B1273,'Список DKV от ЮТД'!$A$1:$S$10000,15,FALSE)</f>
        <v>2413/29</v>
      </c>
      <c r="J1273" s="30" t="s">
        <v>22</v>
      </c>
      <c r="K1273" s="41" t="str">
        <f>VLOOKUP(B1273,'Список DKV от ЮТД'!$A$1:$M$10000,13,FALSE)</f>
        <v>4</v>
      </c>
      <c r="L1273" s="30" t="str">
        <f>VLOOKUP(B1273,'Список DKV от ЮТД'!$A$1:$S$10000,14,FALSE)</f>
        <v>NS158DO</v>
      </c>
      <c r="M1273" s="52" t="str">
        <f>VLOOKUP(B1273,'Список DKV от ЮТД'!$A$1:$M$10000,10,FALSE)</f>
        <v>704310*******0046</v>
      </c>
      <c r="N1273" s="52" t="str">
        <f>VLOOKUP(B1273,'Список DKV от ЮТД'!$A$1:$S$10000,18,FALSE)</f>
        <v/>
      </c>
      <c r="O1273" s="52" t="str">
        <f>VLOOKUP(B1273,'Список DKV от ЮТД'!$A$1:$S$10000,19,FALSE)</f>
        <v/>
      </c>
      <c r="P1273" s="52" t="str">
        <f>VLOOKUP(B1273,'Список DKV от ЮТД'!$A$1:$S$10000,16,FALSE)</f>
        <v>425560832</v>
      </c>
      <c r="Q1273" s="52"/>
    </row>
    <row r="1274" spans="1:17">
      <c r="A1274" s="30">
        <v>1272</v>
      </c>
      <c r="B1274" s="37">
        <v>19241020296</v>
      </c>
      <c r="C1274" s="50">
        <v>43787</v>
      </c>
      <c r="E1274" s="50">
        <v>43788</v>
      </c>
      <c r="F1274" s="30" t="s">
        <v>21</v>
      </c>
      <c r="H1274" s="77">
        <v>43820</v>
      </c>
      <c r="I1274" s="30" t="str">
        <f>VLOOKUP(B1274,'Список DKV от ЮТД'!$A$1:$S$10000,15,FALSE)</f>
        <v>2414/9</v>
      </c>
      <c r="J1274" s="30" t="s">
        <v>22</v>
      </c>
      <c r="K1274" s="41" t="str">
        <f>VLOOKUP(B1274,'Список DKV от ЮТД'!$A$1:$M$10000,13,FALSE)</f>
        <v>4</v>
      </c>
      <c r="L1274" s="30" t="str">
        <f>VLOOKUP(B1274,'Список DKV от ЮТД'!$A$1:$S$10000,14,FALSE)</f>
        <v>KU4080AE</v>
      </c>
      <c r="M1274" s="52" t="str">
        <f>VLOOKUP(B1274,'Список DKV от ЮТД'!$A$1:$M$10000,10,FALSE)</f>
        <v>704310*******0105</v>
      </c>
      <c r="N1274" s="52" t="str">
        <f>VLOOKUP(B1274,'Список DKV от ЮТД'!$A$1:$S$10000,18,FALSE)</f>
        <v/>
      </c>
      <c r="O1274" s="52" t="str">
        <f>VLOOKUP(B1274,'Список DKV от ЮТД'!$A$1:$S$10000,19,FALSE)</f>
        <v/>
      </c>
      <c r="P1274" s="52" t="str">
        <f>VLOOKUP(B1274,'Список DKV от ЮТД'!$A$1:$S$10000,16,FALSE)</f>
        <v>425823885</v>
      </c>
      <c r="Q1274" s="52"/>
    </row>
    <row r="1275" spans="1:17">
      <c r="A1275" s="30">
        <v>1273</v>
      </c>
      <c r="B1275" s="37">
        <v>19231182270</v>
      </c>
      <c r="C1275" s="50">
        <v>43810</v>
      </c>
      <c r="E1275" s="50">
        <v>43811</v>
      </c>
      <c r="F1275" s="71" t="s">
        <v>18</v>
      </c>
      <c r="H1275" s="77">
        <v>43821</v>
      </c>
      <c r="I1275" s="30" t="str">
        <f>VLOOKUP(B1275,'Список DKV от ЮТД'!$A$1:$S$10000,15,FALSE)</f>
        <v>2411/1108</v>
      </c>
      <c r="J1275" s="30" t="s">
        <v>22</v>
      </c>
      <c r="K1275" s="41" t="str">
        <f>VLOOKUP(B1275,'Список DKV от ЮТД'!$A$1:$M$10000,13,FALSE)</f>
        <v>4</v>
      </c>
      <c r="L1275" s="30" t="str">
        <f>VLOOKUP(B1275,'Список DKV от ЮТД'!$A$1:$S$10000,14,FALSE)</f>
        <v>33BJD05</v>
      </c>
      <c r="M1275" s="52" t="str">
        <f>VLOOKUP(B1275,'Список DKV от ЮТД'!$A$1:$M$10000,10,FALSE)</f>
        <v>704310*******0541</v>
      </c>
      <c r="N1275" s="52" t="str">
        <f>VLOOKUP(B1275,'Список DKV от ЮТД'!$A$1:$S$10000,18,FALSE)</f>
        <v>expired</v>
      </c>
      <c r="O1275" s="52" t="str">
        <f>VLOOKUP(B1275,'Список DKV от ЮТД'!$A$1:$S$10000,19,FALSE)</f>
        <v>blocked</v>
      </c>
      <c r="P1275" s="52" t="str">
        <f>VLOOKUP(B1275,'Список DKV от ЮТД'!$A$1:$S$10000,16,FALSE)</f>
        <v>425577939</v>
      </c>
      <c r="Q1275" s="52"/>
    </row>
    <row r="1276" spans="1:17">
      <c r="A1276" s="30">
        <v>1274</v>
      </c>
      <c r="B1276" s="37">
        <v>19231182379</v>
      </c>
      <c r="C1276" s="50">
        <v>43810</v>
      </c>
      <c r="E1276" s="50">
        <v>43811</v>
      </c>
      <c r="F1276" s="71" t="s">
        <v>18</v>
      </c>
      <c r="H1276" s="77">
        <v>43821</v>
      </c>
      <c r="I1276" s="30" t="str">
        <f>VLOOKUP(B1276,'Список DKV от ЮТД'!$A$1:$S$10000,15,FALSE)</f>
        <v>2411/1109</v>
      </c>
      <c r="J1276" s="30" t="s">
        <v>22</v>
      </c>
      <c r="K1276" s="41" t="str">
        <f>VLOOKUP(B1276,'Список DKV от ЮТД'!$A$1:$M$10000,13,FALSE)</f>
        <v>4</v>
      </c>
      <c r="L1276" s="30" t="str">
        <f>VLOOKUP(B1276,'Список DKV от ЮТД'!$A$1:$S$10000,14,FALSE)</f>
        <v>26UK369</v>
      </c>
      <c r="M1276" s="52" t="str">
        <f>VLOOKUP(B1276,'Список DKV от ЮТД'!$A$1:$M$10000,10,FALSE)</f>
        <v>704310*******3825</v>
      </c>
      <c r="N1276" s="52" t="str">
        <f>VLOOKUP(B1276,'Список DKV от ЮТД'!$A$1:$S$10000,18,FALSE)</f>
        <v/>
      </c>
      <c r="O1276" s="52" t="str">
        <f>VLOOKUP(B1276,'Список DKV от ЮТД'!$A$1:$S$10000,19,FALSE)</f>
        <v/>
      </c>
      <c r="P1276" s="52" t="str">
        <f>VLOOKUP(B1276,'Список DKV от ЮТД'!$A$1:$S$10000,16,FALSE)</f>
        <v>425577949</v>
      </c>
      <c r="Q1276" s="52"/>
    </row>
    <row r="1277" spans="1:17">
      <c r="A1277" s="30">
        <v>1275</v>
      </c>
      <c r="B1277" s="37">
        <v>19231182411</v>
      </c>
      <c r="C1277" s="50">
        <v>43810</v>
      </c>
      <c r="E1277" s="50">
        <v>43811</v>
      </c>
      <c r="F1277" s="71" t="s">
        <v>18</v>
      </c>
      <c r="H1277" s="77">
        <v>43821</v>
      </c>
      <c r="I1277" s="30" t="str">
        <f>VLOOKUP(B1277,'Список DKV от ЮТД'!$A$1:$S$10000,15,FALSE)</f>
        <v>2411/1110</v>
      </c>
      <c r="J1277" s="30" t="s">
        <v>22</v>
      </c>
      <c r="K1277" s="41" t="str">
        <f>VLOOKUP(B1277,'Список DKV от ЮТД'!$A$1:$M$10000,13,FALSE)</f>
        <v>4</v>
      </c>
      <c r="L1277" s="30" t="str">
        <f>VLOOKUP(B1277,'Список DKV от ЮТД'!$A$1:$S$10000,14,FALSE)</f>
        <v>26SZ036</v>
      </c>
      <c r="M1277" s="52" t="str">
        <f>VLOOKUP(B1277,'Список DKV от ЮТД'!$A$1:$M$10000,10,FALSE)</f>
        <v>704310*******2843</v>
      </c>
      <c r="N1277" s="52" t="str">
        <f>VLOOKUP(B1277,'Список DKV от ЮТД'!$A$1:$S$10000,18,FALSE)</f>
        <v/>
      </c>
      <c r="O1277" s="52" t="str">
        <f>VLOOKUP(B1277,'Список DKV от ЮТД'!$A$1:$S$10000,19,FALSE)</f>
        <v/>
      </c>
      <c r="P1277" s="52" t="str">
        <f>VLOOKUP(B1277,'Список DKV от ЮТД'!$A$1:$S$10000,16,FALSE)</f>
        <v>425577953</v>
      </c>
      <c r="Q1277" s="52"/>
    </row>
    <row r="1278" spans="1:17">
      <c r="A1278" s="30">
        <v>1276</v>
      </c>
      <c r="B1278" s="37">
        <v>19231182478</v>
      </c>
      <c r="C1278" s="50">
        <v>43810</v>
      </c>
      <c r="E1278" s="50">
        <v>43811</v>
      </c>
      <c r="F1278" s="71" t="s">
        <v>18</v>
      </c>
      <c r="H1278" s="77">
        <v>43821</v>
      </c>
      <c r="I1278" s="30" t="str">
        <f>VLOOKUP(B1278,'Список DKV от ЮТД'!$A$1:$S$10000,15,FALSE)</f>
        <v>2411/1111</v>
      </c>
      <c r="J1278" s="30" t="s">
        <v>22</v>
      </c>
      <c r="K1278" s="41" t="str">
        <f>VLOOKUP(B1278,'Список DKV от ЮТД'!$A$1:$M$10000,13,FALSE)</f>
        <v>4</v>
      </c>
      <c r="L1278" s="30" t="str">
        <f>VLOOKUP(B1278,'Список DKV от ЮТД'!$A$1:$S$10000,14,FALSE)</f>
        <v>14DJ520</v>
      </c>
      <c r="M1278" s="52" t="str">
        <f>VLOOKUP(B1278,'Список DKV от ЮТД'!$A$1:$M$10000,10,FALSE)</f>
        <v>704310*******0434</v>
      </c>
      <c r="N1278" s="52" t="str">
        <f>VLOOKUP(B1278,'Список DKV от ЮТД'!$A$1:$S$10000,18,FALSE)</f>
        <v>expired</v>
      </c>
      <c r="O1278" s="52" t="str">
        <f>VLOOKUP(B1278,'Список DKV от ЮТД'!$A$1:$S$10000,19,FALSE)</f>
        <v>blocked</v>
      </c>
      <c r="P1278" s="52" t="str">
        <f>VLOOKUP(B1278,'Список DKV от ЮТД'!$A$1:$S$10000,16,FALSE)</f>
        <v>425577959</v>
      </c>
      <c r="Q1278" s="52"/>
    </row>
    <row r="1279" spans="1:17">
      <c r="A1279" s="30">
        <v>1277</v>
      </c>
      <c r="B1279" s="37">
        <v>19231182015</v>
      </c>
      <c r="C1279" s="50">
        <v>43810</v>
      </c>
      <c r="E1279" s="50">
        <v>43811</v>
      </c>
      <c r="F1279" s="71" t="s">
        <v>18</v>
      </c>
      <c r="H1279" s="77">
        <v>43821</v>
      </c>
      <c r="I1279" s="30" t="str">
        <f>VLOOKUP(B1279,'Список DKV от ЮТД'!$A$1:$S$10000,15,FALSE)</f>
        <v>2411/1112</v>
      </c>
      <c r="J1279" s="30" t="s">
        <v>22</v>
      </c>
      <c r="K1279" s="41" t="str">
        <f>VLOOKUP(B1279,'Список DKV от ЮТД'!$A$1:$M$10000,13,FALSE)</f>
        <v>4</v>
      </c>
      <c r="L1279" s="30" t="str">
        <f>VLOOKUP(B1279,'Список DKV от ЮТД'!$A$1:$S$10000,14,FALSE)</f>
        <v>31AUP95</v>
      </c>
      <c r="M1279" s="52" t="str">
        <f>VLOOKUP(B1279,'Список DKV от ЮТД'!$A$1:$M$10000,10,FALSE)</f>
        <v>704310*******0091</v>
      </c>
      <c r="N1279" s="52" t="str">
        <f>VLOOKUP(B1279,'Список DKV от ЮТД'!$A$1:$S$10000,18,FALSE)</f>
        <v/>
      </c>
      <c r="O1279" s="52" t="str">
        <f>VLOOKUP(B1279,'Список DKV от ЮТД'!$A$1:$S$10000,19,FALSE)</f>
        <v/>
      </c>
      <c r="P1279" s="52" t="str">
        <f>VLOOKUP(B1279,'Список DKV от ЮТД'!$A$1:$S$10000,16,FALSE)</f>
        <v>425577913</v>
      </c>
      <c r="Q1279" s="52"/>
    </row>
    <row r="1280" spans="1:17">
      <c r="A1280" s="30">
        <v>1278</v>
      </c>
      <c r="B1280" s="37">
        <v>19231182940</v>
      </c>
      <c r="C1280" s="50">
        <v>43810</v>
      </c>
      <c r="E1280" s="50">
        <v>43811</v>
      </c>
      <c r="F1280" s="71" t="s">
        <v>18</v>
      </c>
      <c r="H1280" s="77">
        <v>43821</v>
      </c>
      <c r="I1280" s="30" t="str">
        <f>VLOOKUP(B1280,'Список DKV от ЮТД'!$A$1:$S$10000,15,FALSE)</f>
        <v>2411/1113</v>
      </c>
      <c r="J1280" s="30" t="s">
        <v>22</v>
      </c>
      <c r="K1280" s="41" t="str">
        <f>VLOOKUP(B1280,'Список DKV от ЮТД'!$A$1:$M$10000,13,FALSE)</f>
        <v>4</v>
      </c>
      <c r="L1280" s="30" t="str">
        <f>VLOOKUP(B1280,'Список DKV от ЮТД'!$A$1:$S$10000,14,FALSE)</f>
        <v>33ABN464</v>
      </c>
      <c r="M1280" s="52" t="str">
        <f>VLOOKUP(B1280,'Список DKV от ЮТД'!$A$1:$M$10000,10,FALSE)</f>
        <v>704310*******0165</v>
      </c>
      <c r="N1280" s="52" t="str">
        <f>VLOOKUP(B1280,'Список DKV от ЮТД'!$A$1:$S$10000,18,FALSE)</f>
        <v/>
      </c>
      <c r="O1280" s="52" t="str">
        <f>VLOOKUP(B1280,'Список DKV от ЮТД'!$A$1:$S$10000,19,FALSE)</f>
        <v/>
      </c>
      <c r="P1280" s="52" t="str">
        <f>VLOOKUP(B1280,'Список DKV от ЮТД'!$A$1:$S$10000,16,FALSE)</f>
        <v>425578006</v>
      </c>
      <c r="Q1280" s="52"/>
    </row>
    <row r="1281" spans="1:18">
      <c r="A1281" s="30">
        <v>1279</v>
      </c>
      <c r="B1281" s="37">
        <v>19231182999</v>
      </c>
      <c r="C1281" s="50">
        <v>43810</v>
      </c>
      <c r="E1281" s="50">
        <v>43811</v>
      </c>
      <c r="F1281" s="71" t="s">
        <v>18</v>
      </c>
      <c r="H1281" s="77">
        <v>43821</v>
      </c>
      <c r="I1281" s="30" t="str">
        <f>VLOOKUP(B1281,'Список DKV от ЮТД'!$A$1:$S$10000,15,FALSE)</f>
        <v>2411/1114</v>
      </c>
      <c r="J1281" s="30" t="s">
        <v>22</v>
      </c>
      <c r="K1281" s="41" t="str">
        <f>VLOOKUP(B1281,'Список DKV от ЮТД'!$A$1:$M$10000,13,FALSE)</f>
        <v>4</v>
      </c>
      <c r="L1281" s="30" t="str">
        <f>VLOOKUP(B1281,'Список DKV от ЮТД'!$A$1:$S$10000,14,FALSE)</f>
        <v>34BSM100</v>
      </c>
      <c r="M1281" s="52" t="str">
        <f>VLOOKUP(B1281,'Список DKV от ЮТД'!$A$1:$M$10000,10,FALSE)</f>
        <v>704310*******3526</v>
      </c>
      <c r="N1281" s="52" t="str">
        <f>VLOOKUP(B1281,'Список DKV от ЮТД'!$A$1:$S$10000,18,FALSE)</f>
        <v/>
      </c>
      <c r="O1281" s="52" t="str">
        <f>VLOOKUP(B1281,'Список DKV от ЮТД'!$A$1:$S$10000,19,FALSE)</f>
        <v/>
      </c>
      <c r="P1281" s="52" t="str">
        <f>VLOOKUP(B1281,'Список DKV от ЮТД'!$A$1:$S$10000,16,FALSE)</f>
        <v>425578011</v>
      </c>
      <c r="Q1281" s="52"/>
    </row>
    <row r="1282" spans="1:18">
      <c r="A1282" s="30">
        <v>1280</v>
      </c>
      <c r="B1282" s="37">
        <v>19231182106</v>
      </c>
      <c r="C1282" s="50">
        <v>43810</v>
      </c>
      <c r="E1282" s="50">
        <v>43811</v>
      </c>
      <c r="F1282" s="71" t="s">
        <v>18</v>
      </c>
      <c r="H1282" s="77">
        <v>43821</v>
      </c>
      <c r="I1282" s="30" t="str">
        <f>VLOOKUP(B1282,'Список DKV от ЮТД'!$A$1:$S$10000,15,FALSE)</f>
        <v>2411/1115</v>
      </c>
      <c r="J1282" s="30" t="s">
        <v>22</v>
      </c>
      <c r="K1282" s="41" t="str">
        <f>VLOOKUP(B1282,'Список DKV от ЮТД'!$A$1:$M$10000,13,FALSE)</f>
        <v>4</v>
      </c>
      <c r="L1282" s="30" t="str">
        <f>VLOOKUP(B1282,'Список DKV от ЮТД'!$A$1:$S$10000,14,FALSE)</f>
        <v>31ABS821</v>
      </c>
      <c r="M1282" s="52" t="str">
        <f>VLOOKUP(B1282,'Список DKV от ЮТД'!$A$1:$M$10000,10,FALSE)</f>
        <v>704310*******0398</v>
      </c>
      <c r="N1282" s="52" t="str">
        <f>VLOOKUP(B1282,'Список DKV от ЮТД'!$A$1:$S$10000,18,FALSE)</f>
        <v/>
      </c>
      <c r="O1282" s="52" t="str">
        <f>VLOOKUP(B1282,'Список DKV от ЮТД'!$A$1:$S$10000,19,FALSE)</f>
        <v/>
      </c>
      <c r="P1282" s="52" t="str">
        <f>VLOOKUP(B1282,'Список DKV от ЮТД'!$A$1:$S$10000,16,FALSE)</f>
        <v>425577922</v>
      </c>
      <c r="Q1282" s="52"/>
    </row>
    <row r="1283" spans="1:18">
      <c r="A1283" s="30">
        <v>1281</v>
      </c>
      <c r="B1283" s="38">
        <v>19231182072</v>
      </c>
      <c r="C1283" s="50">
        <v>43810</v>
      </c>
      <c r="E1283" s="50">
        <v>43811</v>
      </c>
      <c r="F1283" s="71" t="s">
        <v>18</v>
      </c>
      <c r="G1283" s="64"/>
      <c r="H1283" s="77">
        <v>43821</v>
      </c>
      <c r="I1283" s="30" t="str">
        <f>VLOOKUP(B1283,'Список DKV от ЮТД'!$A$1:$S$10000,15,FALSE)</f>
        <v>2411/1116</v>
      </c>
      <c r="J1283" s="30" t="s">
        <v>22</v>
      </c>
      <c r="K1283" s="41" t="str">
        <f>VLOOKUP(B1283,'Список DKV от ЮТД'!$A$1:$M$10000,13,FALSE)</f>
        <v>4</v>
      </c>
      <c r="L1283" s="30" t="str">
        <f>VLOOKUP(B1283,'Список DKV от ЮТД'!$A$1:$S$10000,14,FALSE)</f>
        <v>33CYK88</v>
      </c>
      <c r="M1283" s="52" t="str">
        <f>VLOOKUP(B1283,'Список DKV от ЮТД'!$A$1:$M$10000,10,FALSE)</f>
        <v>704310*******1352</v>
      </c>
      <c r="N1283" s="52" t="str">
        <f>VLOOKUP(B1283,'Список DKV от ЮТД'!$A$1:$S$10000,18,FALSE)</f>
        <v>expired</v>
      </c>
      <c r="O1283" s="52" t="str">
        <f>VLOOKUP(B1283,'Список DKV от ЮТД'!$A$1:$S$10000,19,FALSE)</f>
        <v>blocked</v>
      </c>
      <c r="P1283" s="52" t="str">
        <f>VLOOKUP(B1283,'Список DKV от ЮТД'!$A$1:$S$10000,16,FALSE)</f>
        <v>425577919</v>
      </c>
      <c r="Q1283" s="52">
        <v>77</v>
      </c>
      <c r="R1283" s="30" t="s">
        <v>16748</v>
      </c>
    </row>
    <row r="1284" spans="1:18">
      <c r="A1284" s="30">
        <v>1282</v>
      </c>
      <c r="B1284" s="37">
        <v>19231182155</v>
      </c>
      <c r="C1284" s="50">
        <v>43810</v>
      </c>
      <c r="E1284" s="50">
        <v>43811</v>
      </c>
      <c r="F1284" s="71" t="s">
        <v>18</v>
      </c>
      <c r="H1284" s="77">
        <v>43821</v>
      </c>
      <c r="I1284" s="30" t="str">
        <f>VLOOKUP(B1284,'Список DKV от ЮТД'!$A$1:$S$10000,15,FALSE)</f>
        <v>2411/1117</v>
      </c>
      <c r="J1284" s="30" t="s">
        <v>22</v>
      </c>
      <c r="K1284" s="41" t="str">
        <f>VLOOKUP(B1284,'Список DKV от ЮТД'!$A$1:$M$10000,13,FALSE)</f>
        <v>4</v>
      </c>
      <c r="L1284" s="30" t="str">
        <f>VLOOKUP(B1284,'Список DKV от ЮТД'!$A$1:$S$10000,14,FALSE)</f>
        <v>34EJ2262</v>
      </c>
      <c r="M1284" s="52" t="str">
        <f>VLOOKUP(B1284,'Список DKV от ЮТД'!$A$1:$M$10000,10,FALSE)</f>
        <v>704310*******2213</v>
      </c>
      <c r="N1284" s="52" t="str">
        <f>VLOOKUP(B1284,'Список DKV от ЮТД'!$A$1:$S$10000,18,FALSE)</f>
        <v/>
      </c>
      <c r="O1284" s="52" t="str">
        <f>VLOOKUP(B1284,'Список DKV от ЮТД'!$A$1:$S$10000,19,FALSE)</f>
        <v/>
      </c>
      <c r="P1284" s="52" t="str">
        <f>VLOOKUP(B1284,'Список DKV от ЮТД'!$A$1:$S$10000,16,FALSE)</f>
        <v>425577927</v>
      </c>
      <c r="Q1284" s="52"/>
    </row>
    <row r="1285" spans="1:18">
      <c r="A1285" s="30">
        <v>1283</v>
      </c>
      <c r="B1285" s="37">
        <v>19231182429</v>
      </c>
      <c r="C1285" s="50">
        <v>43810</v>
      </c>
      <c r="E1285" s="50">
        <v>43811</v>
      </c>
      <c r="F1285" s="71" t="s">
        <v>18</v>
      </c>
      <c r="H1285" s="77">
        <v>43821</v>
      </c>
      <c r="I1285" s="30" t="str">
        <f>VLOOKUP(B1285,'Список DKV от ЮТД'!$A$1:$S$10000,15,FALSE)</f>
        <v>2411/1118</v>
      </c>
      <c r="J1285" s="30" t="s">
        <v>22</v>
      </c>
      <c r="K1285" s="41" t="str">
        <f>VLOOKUP(B1285,'Список DKV от ЮТД'!$A$1:$M$10000,13,FALSE)</f>
        <v>4</v>
      </c>
      <c r="L1285" s="30" t="str">
        <f>VLOOKUP(B1285,'Список DKV от ЮТД'!$A$1:$S$10000,14,FALSE)</f>
        <v>33RF347</v>
      </c>
      <c r="M1285" s="52" t="str">
        <f>VLOOKUP(B1285,'Список DKV от ЮТД'!$A$1:$M$10000,10,FALSE)</f>
        <v>704310*******0119</v>
      </c>
      <c r="N1285" s="52" t="str">
        <f>VLOOKUP(B1285,'Список DKV от ЮТД'!$A$1:$S$10000,18,FALSE)</f>
        <v/>
      </c>
      <c r="O1285" s="52" t="str">
        <f>VLOOKUP(B1285,'Список DKV от ЮТД'!$A$1:$S$10000,19,FALSE)</f>
        <v/>
      </c>
      <c r="P1285" s="52" t="str">
        <f>VLOOKUP(B1285,'Список DKV от ЮТД'!$A$1:$S$10000,16,FALSE)</f>
        <v>425577954</v>
      </c>
      <c r="Q1285" s="52"/>
    </row>
    <row r="1286" spans="1:18">
      <c r="A1286" s="30">
        <v>1284</v>
      </c>
      <c r="B1286" s="37">
        <v>19231182387</v>
      </c>
      <c r="C1286" s="50">
        <v>43810</v>
      </c>
      <c r="E1286" s="50">
        <v>43811</v>
      </c>
      <c r="F1286" s="71" t="s">
        <v>18</v>
      </c>
      <c r="H1286" s="77">
        <v>43821</v>
      </c>
      <c r="I1286" s="30" t="str">
        <f>VLOOKUP(B1286,'Список DKV от ЮТД'!$A$1:$S$10000,15,FALSE)</f>
        <v>2411/1119</v>
      </c>
      <c r="J1286" s="30" t="s">
        <v>22</v>
      </c>
      <c r="K1286" s="41" t="str">
        <f>VLOOKUP(B1286,'Список DKV от ЮТД'!$A$1:$M$10000,13,FALSE)</f>
        <v>4</v>
      </c>
      <c r="L1286" s="30" t="str">
        <f>VLOOKUP(B1286,'Список DKV от ЮТД'!$A$1:$S$10000,14,FALSE)</f>
        <v>81FR871</v>
      </c>
      <c r="M1286" s="52" t="str">
        <f>VLOOKUP(B1286,'Список DKV от ЮТД'!$A$1:$M$10000,10,FALSE)</f>
        <v>704310*******1125</v>
      </c>
      <c r="N1286" s="52" t="str">
        <f>VLOOKUP(B1286,'Список DKV от ЮТД'!$A$1:$S$10000,18,FALSE)</f>
        <v/>
      </c>
      <c r="O1286" s="52" t="str">
        <f>VLOOKUP(B1286,'Список DKV от ЮТД'!$A$1:$S$10000,19,FALSE)</f>
        <v/>
      </c>
      <c r="P1286" s="52" t="str">
        <f>VLOOKUP(B1286,'Список DKV от ЮТД'!$A$1:$S$10000,16,FALSE)</f>
        <v>425577950</v>
      </c>
      <c r="Q1286" s="52"/>
    </row>
    <row r="1287" spans="1:18">
      <c r="A1287" s="30">
        <v>1285</v>
      </c>
      <c r="B1287" s="37">
        <v>19231182346</v>
      </c>
      <c r="C1287" s="50">
        <v>43810</v>
      </c>
      <c r="E1287" s="50">
        <v>43811</v>
      </c>
      <c r="F1287" s="71" t="s">
        <v>18</v>
      </c>
      <c r="H1287" s="77">
        <v>43821</v>
      </c>
      <c r="I1287" s="30" t="str">
        <f>VLOOKUP(B1287,'Список DKV от ЮТД'!$A$1:$S$10000,15,FALSE)</f>
        <v>2411/1120</v>
      </c>
      <c r="J1287" s="30" t="s">
        <v>22</v>
      </c>
      <c r="K1287" s="41" t="str">
        <f>VLOOKUP(B1287,'Список DKV от ЮТД'!$A$1:$M$10000,13,FALSE)</f>
        <v>4</v>
      </c>
      <c r="L1287" s="30" t="str">
        <f>VLOOKUP(B1287,'Список DKV от ЮТД'!$A$1:$S$10000,14,FALSE)</f>
        <v>42AOL09</v>
      </c>
      <c r="M1287" s="52" t="str">
        <f>VLOOKUP(B1287,'Список DKV от ЮТД'!$A$1:$M$10000,10,FALSE)</f>
        <v>704310*******0272</v>
      </c>
      <c r="N1287" s="52" t="str">
        <f>VLOOKUP(B1287,'Список DKV от ЮТД'!$A$1:$S$10000,18,FALSE)</f>
        <v/>
      </c>
      <c r="O1287" s="52" t="str">
        <f>VLOOKUP(B1287,'Список DKV от ЮТД'!$A$1:$S$10000,19,FALSE)</f>
        <v/>
      </c>
      <c r="P1287" s="52" t="str">
        <f>VLOOKUP(B1287,'Список DKV от ЮТД'!$A$1:$S$10000,16,FALSE)</f>
        <v>425577946</v>
      </c>
      <c r="Q1287" s="52"/>
    </row>
    <row r="1288" spans="1:18">
      <c r="A1288" s="30">
        <v>1286</v>
      </c>
      <c r="B1288" s="37">
        <v>19231182460</v>
      </c>
      <c r="C1288" s="50">
        <v>43810</v>
      </c>
      <c r="E1288" s="50">
        <v>43811</v>
      </c>
      <c r="F1288" s="71" t="s">
        <v>18</v>
      </c>
      <c r="H1288" s="77">
        <v>43821</v>
      </c>
      <c r="I1288" s="30" t="str">
        <f>VLOOKUP(B1288,'Список DKV от ЮТД'!$A$1:$S$10000,15,FALSE)</f>
        <v>2411/1121</v>
      </c>
      <c r="J1288" s="30" t="s">
        <v>22</v>
      </c>
      <c r="K1288" s="41" t="str">
        <f>VLOOKUP(B1288,'Список DKV от ЮТД'!$A$1:$M$10000,13,FALSE)</f>
        <v>4</v>
      </c>
      <c r="L1288" s="30" t="str">
        <f>VLOOKUP(B1288,'Список DKV от ЮТД'!$A$1:$S$10000,14,FALSE)</f>
        <v>14BB632</v>
      </c>
      <c r="M1288" s="52" t="str">
        <f>VLOOKUP(B1288,'Список DKV от ЮТД'!$A$1:$M$10000,10,FALSE)</f>
        <v>704310*******0515</v>
      </c>
      <c r="N1288" s="52" t="str">
        <f>VLOOKUP(B1288,'Список DKV от ЮТД'!$A$1:$S$10000,18,FALSE)</f>
        <v/>
      </c>
      <c r="O1288" s="52" t="str">
        <f>VLOOKUP(B1288,'Список DKV от ЮТД'!$A$1:$S$10000,19,FALSE)</f>
        <v/>
      </c>
      <c r="P1288" s="52" t="str">
        <f>VLOOKUP(B1288,'Список DKV от ЮТД'!$A$1:$S$10000,16,FALSE)</f>
        <v>425577958</v>
      </c>
      <c r="Q1288" s="52"/>
    </row>
    <row r="1289" spans="1:18">
      <c r="A1289" s="30">
        <v>1287</v>
      </c>
      <c r="B1289" s="37">
        <v>19231182585</v>
      </c>
      <c r="C1289" s="50">
        <v>43810</v>
      </c>
      <c r="E1289" s="50">
        <v>43811</v>
      </c>
      <c r="F1289" s="71" t="s">
        <v>18</v>
      </c>
      <c r="H1289" s="77">
        <v>43821</v>
      </c>
      <c r="I1289" s="30" t="str">
        <f>VLOOKUP(B1289,'Список DKV от ЮТД'!$A$1:$S$10000,15,FALSE)</f>
        <v>2411/1122</v>
      </c>
      <c r="J1289" s="30" t="s">
        <v>22</v>
      </c>
      <c r="K1289" s="41" t="str">
        <f>VLOOKUP(B1289,'Список DKV от ЮТД'!$A$1:$M$10000,13,FALSE)</f>
        <v>4</v>
      </c>
      <c r="L1289" s="30" t="str">
        <f>VLOOKUP(B1289,'Список DKV от ЮТД'!$A$1:$S$10000,14,FALSE)</f>
        <v>33ABN516</v>
      </c>
      <c r="M1289" s="52" t="str">
        <f>VLOOKUP(B1289,'Список DKV от ЮТД'!$A$1:$M$10000,10,FALSE)</f>
        <v>704310*******0199</v>
      </c>
      <c r="N1289" s="52" t="str">
        <f>VLOOKUP(B1289,'Список DKV от ЮТД'!$A$1:$S$10000,18,FALSE)</f>
        <v/>
      </c>
      <c r="O1289" s="52" t="str">
        <f>VLOOKUP(B1289,'Список DKV от ЮТД'!$A$1:$S$10000,19,FALSE)</f>
        <v/>
      </c>
      <c r="P1289" s="52" t="str">
        <f>VLOOKUP(B1289,'Список DKV от ЮТД'!$A$1:$S$10000,16,FALSE)</f>
        <v>425577970</v>
      </c>
      <c r="Q1289" s="52"/>
    </row>
    <row r="1290" spans="1:18">
      <c r="A1290" s="30">
        <v>1288</v>
      </c>
      <c r="B1290" s="38">
        <v>19231182510</v>
      </c>
      <c r="C1290" s="50">
        <v>43810</v>
      </c>
      <c r="E1290" s="50">
        <v>43811</v>
      </c>
      <c r="F1290" s="71" t="s">
        <v>18</v>
      </c>
      <c r="G1290" s="64"/>
      <c r="H1290" s="77">
        <v>43821</v>
      </c>
      <c r="I1290" s="30" t="str">
        <f>VLOOKUP(B1290,'Список DKV от ЮТД'!$A$1:$S$10000,15,FALSE)</f>
        <v>2411/1142</v>
      </c>
      <c r="J1290" s="30" t="s">
        <v>22</v>
      </c>
      <c r="K1290" s="41" t="str">
        <f>VLOOKUP(B1290,'Список DKV от ЮТД'!$A$1:$M$10000,13,FALSE)</f>
        <v>4</v>
      </c>
      <c r="L1290" s="30" t="str">
        <f>VLOOKUP(B1290,'Список DKV от ЮТД'!$A$1:$S$10000,14,FALSE)</f>
        <v>33DUN56</v>
      </c>
      <c r="M1290" s="52" t="str">
        <f>VLOOKUP(B1290,'Список DKV от ЮТД'!$A$1:$M$10000,10,FALSE)</f>
        <v>704310*******1394</v>
      </c>
      <c r="N1290" s="52" t="str">
        <f>VLOOKUP(B1290,'Список DKV от ЮТД'!$A$1:$S$10000,18,FALSE)</f>
        <v>expired</v>
      </c>
      <c r="O1290" s="52" t="str">
        <f>VLOOKUP(B1290,'Список DKV от ЮТД'!$A$1:$S$10000,19,FALSE)</f>
        <v>blocked</v>
      </c>
      <c r="P1290" s="52" t="str">
        <f>VLOOKUP(B1290,'Список DKV от ЮТД'!$A$1:$S$10000,16,FALSE)</f>
        <v>425577963</v>
      </c>
      <c r="Q1290" s="52">
        <v>77</v>
      </c>
      <c r="R1290" s="30" t="s">
        <v>16748</v>
      </c>
    </row>
    <row r="1291" spans="1:18">
      <c r="A1291" s="30">
        <v>1289</v>
      </c>
      <c r="B1291" s="37">
        <v>19231182551</v>
      </c>
      <c r="C1291" s="50">
        <v>43810</v>
      </c>
      <c r="E1291" s="50">
        <v>43811</v>
      </c>
      <c r="F1291" s="71" t="s">
        <v>18</v>
      </c>
      <c r="H1291" s="77">
        <v>43822</v>
      </c>
      <c r="I1291" s="30" t="str">
        <f>VLOOKUP(B1291,'Список DKV от ЮТД'!$A$1:$S$10000,15,FALSE)</f>
        <v>2411/1123</v>
      </c>
      <c r="J1291" s="30" t="s">
        <v>22</v>
      </c>
      <c r="K1291" s="41" t="str">
        <f>VLOOKUP(B1291,'Список DKV от ЮТД'!$A$1:$M$10000,13,FALSE)</f>
        <v>4</v>
      </c>
      <c r="L1291" s="30" t="str">
        <f>VLOOKUP(B1291,'Список DKV от ЮТД'!$A$1:$S$10000,14,FALSE)</f>
        <v>34EJ2227</v>
      </c>
      <c r="M1291" s="52" t="str">
        <f>VLOOKUP(B1291,'Список DKV от ЮТД'!$A$1:$M$10000,10,FALSE)</f>
        <v>704310*******2239</v>
      </c>
      <c r="N1291" s="52" t="str">
        <f>VLOOKUP(B1291,'Список DKV от ЮТД'!$A$1:$S$10000,18,FALSE)</f>
        <v/>
      </c>
      <c r="O1291" s="52" t="str">
        <f>VLOOKUP(B1291,'Список DKV от ЮТД'!$A$1:$S$10000,19,FALSE)</f>
        <v/>
      </c>
      <c r="P1291" s="52" t="str">
        <f>VLOOKUP(B1291,'Список DKV от ЮТД'!$A$1:$S$10000,16,FALSE)</f>
        <v>425577967</v>
      </c>
      <c r="Q1291" s="52"/>
    </row>
    <row r="1292" spans="1:18">
      <c r="A1292" s="30">
        <v>1290</v>
      </c>
      <c r="B1292" s="37">
        <v>19231182759</v>
      </c>
      <c r="C1292" s="50">
        <v>43810</v>
      </c>
      <c r="E1292" s="50">
        <v>43811</v>
      </c>
      <c r="F1292" s="71" t="s">
        <v>18</v>
      </c>
      <c r="H1292" s="77">
        <v>43822</v>
      </c>
      <c r="I1292" s="30" t="str">
        <f>VLOOKUP(B1292,'Список DKV от ЮТД'!$A$1:$S$10000,15,FALSE)</f>
        <v>2411/1124</v>
      </c>
      <c r="J1292" s="30" t="s">
        <v>22</v>
      </c>
      <c r="K1292" s="41" t="str">
        <f>VLOOKUP(B1292,'Список DKV от ЮТД'!$A$1:$M$10000,13,FALSE)</f>
        <v>4</v>
      </c>
      <c r="L1292" s="30" t="str">
        <f>VLOOKUP(B1292,'Список DKV от ЮТД'!$A$1:$S$10000,14,FALSE)</f>
        <v>14GM950</v>
      </c>
      <c r="M1292" s="52" t="str">
        <f>VLOOKUP(B1292,'Список DKV от ЮТД'!$A$1:$M$10000,10,FALSE)</f>
        <v>704310*******0622</v>
      </c>
      <c r="N1292" s="52" t="str">
        <f>VLOOKUP(B1292,'Список DKV от ЮТД'!$A$1:$S$10000,18,FALSE)</f>
        <v>expired</v>
      </c>
      <c r="O1292" s="52" t="str">
        <f>VLOOKUP(B1292,'Список DKV от ЮТД'!$A$1:$S$10000,19,FALSE)</f>
        <v>blocked</v>
      </c>
      <c r="P1292" s="52" t="str">
        <f>VLOOKUP(B1292,'Список DKV от ЮТД'!$A$1:$S$10000,16,FALSE)</f>
        <v>425577987</v>
      </c>
      <c r="Q1292" s="52"/>
    </row>
    <row r="1293" spans="1:18">
      <c r="A1293" s="30">
        <v>1291</v>
      </c>
      <c r="B1293" s="37">
        <v>19231182700</v>
      </c>
      <c r="C1293" s="50">
        <v>43810</v>
      </c>
      <c r="E1293" s="50">
        <v>43811</v>
      </c>
      <c r="F1293" s="71" t="s">
        <v>18</v>
      </c>
      <c r="H1293" s="77">
        <v>43822</v>
      </c>
      <c r="I1293" s="30" t="str">
        <f>VLOOKUP(B1293,'Список DKV от ЮТД'!$A$1:$S$10000,15,FALSE)</f>
        <v>2411/1125</v>
      </c>
      <c r="J1293" s="30" t="s">
        <v>22</v>
      </c>
      <c r="K1293" s="41" t="str">
        <f>VLOOKUP(B1293,'Список DKV от ЮТД'!$A$1:$M$10000,13,FALSE)</f>
        <v>4</v>
      </c>
      <c r="L1293" s="30" t="str">
        <f>VLOOKUP(B1293,'Список DKV от ЮТД'!$A$1:$S$10000,14,FALSE)</f>
        <v>34BTP203</v>
      </c>
      <c r="M1293" s="52" t="str">
        <f>VLOOKUP(B1293,'Список DKV от ЮТД'!$A$1:$M$10000,10,FALSE)</f>
        <v>704310*******0702</v>
      </c>
      <c r="N1293" s="52" t="str">
        <f>VLOOKUP(B1293,'Список DKV от ЮТД'!$A$1:$S$10000,18,FALSE)</f>
        <v>expired</v>
      </c>
      <c r="O1293" s="52" t="str">
        <f>VLOOKUP(B1293,'Список DKV от ЮТД'!$A$1:$S$10000,19,FALSE)</f>
        <v>blocked</v>
      </c>
      <c r="P1293" s="52" t="str">
        <f>VLOOKUP(B1293,'Список DKV от ЮТД'!$A$1:$S$10000,16,FALSE)</f>
        <v>425577982</v>
      </c>
      <c r="Q1293" s="52"/>
    </row>
    <row r="1294" spans="1:18">
      <c r="A1294" s="30">
        <v>1292</v>
      </c>
      <c r="B1294" s="37">
        <v>19231182668</v>
      </c>
      <c r="C1294" s="50">
        <v>43810</v>
      </c>
      <c r="E1294" s="50">
        <v>43811</v>
      </c>
      <c r="F1294" s="71" t="s">
        <v>18</v>
      </c>
      <c r="H1294" s="77">
        <v>43822</v>
      </c>
      <c r="I1294" s="30" t="str">
        <f>VLOOKUP(B1294,'Список DKV от ЮТД'!$A$1:$S$10000,15,FALSE)</f>
        <v>2411/1126</v>
      </c>
      <c r="J1294" s="30" t="s">
        <v>22</v>
      </c>
      <c r="K1294" s="41" t="str">
        <f>VLOOKUP(B1294,'Список DKV от ЮТД'!$A$1:$M$10000,13,FALSE)</f>
        <v>4</v>
      </c>
      <c r="L1294" s="30" t="str">
        <f>VLOOKUP(B1294,'Список DKV от ЮТД'!$A$1:$S$10000,14,FALSE)</f>
        <v>33FU347</v>
      </c>
      <c r="M1294" s="52" t="str">
        <f>VLOOKUP(B1294,'Список DKV от ЮТД'!$A$1:$M$10000,10,FALSE)</f>
        <v>704310*******0127</v>
      </c>
      <c r="N1294" s="52" t="str">
        <f>VLOOKUP(B1294,'Список DKV от ЮТД'!$A$1:$S$10000,18,FALSE)</f>
        <v/>
      </c>
      <c r="O1294" s="52" t="str">
        <f>VLOOKUP(B1294,'Список DKV от ЮТД'!$A$1:$S$10000,19,FALSE)</f>
        <v/>
      </c>
      <c r="P1294" s="52" t="str">
        <f>VLOOKUP(B1294,'Список DKV от ЮТД'!$A$1:$S$10000,16,FALSE)</f>
        <v>425577978</v>
      </c>
      <c r="Q1294" s="52"/>
    </row>
    <row r="1295" spans="1:18">
      <c r="A1295" s="30">
        <v>1293</v>
      </c>
      <c r="B1295" s="37">
        <v>19231182635</v>
      </c>
      <c r="C1295" s="50">
        <v>43810</v>
      </c>
      <c r="E1295" s="50">
        <v>43811</v>
      </c>
      <c r="F1295" s="71" t="s">
        <v>18</v>
      </c>
      <c r="H1295" s="77">
        <v>43822</v>
      </c>
      <c r="I1295" s="30" t="str">
        <f>VLOOKUP(B1295,'Список DKV от ЮТД'!$A$1:$S$10000,15,FALSE)</f>
        <v>2411/1127</v>
      </c>
      <c r="J1295" s="30" t="s">
        <v>22</v>
      </c>
      <c r="K1295" s="41" t="str">
        <f>VLOOKUP(B1295,'Список DKV от ЮТД'!$A$1:$M$10000,13,FALSE)</f>
        <v>4</v>
      </c>
      <c r="L1295" s="30" t="str">
        <f>VLOOKUP(B1295,'Список DKV от ЮТД'!$A$1:$S$10000,14,FALSE)</f>
        <v>33DGC55</v>
      </c>
      <c r="M1295" s="52" t="str">
        <f>VLOOKUP(B1295,'Список DKV от ЮТД'!$A$1:$M$10000,10,FALSE)</f>
        <v>704310*******0397</v>
      </c>
      <c r="N1295" s="52" t="str">
        <f>VLOOKUP(B1295,'Список DKV от ЮТД'!$A$1:$S$10000,18,FALSE)</f>
        <v>expired</v>
      </c>
      <c r="O1295" s="52" t="str">
        <f>VLOOKUP(B1295,'Список DKV от ЮТД'!$A$1:$S$10000,19,FALSE)</f>
        <v>blocked</v>
      </c>
      <c r="P1295" s="52" t="str">
        <f>VLOOKUP(B1295,'Список DKV от ЮТД'!$A$1:$S$10000,16,FALSE)</f>
        <v>425577975</v>
      </c>
      <c r="Q1295" s="52"/>
    </row>
    <row r="1296" spans="1:18">
      <c r="A1296" s="30">
        <v>1294</v>
      </c>
      <c r="B1296" s="37">
        <v>19231182791</v>
      </c>
      <c r="C1296" s="50">
        <v>43810</v>
      </c>
      <c r="E1296" s="50">
        <v>43811</v>
      </c>
      <c r="F1296" s="71" t="s">
        <v>18</v>
      </c>
      <c r="H1296" s="77">
        <v>43822</v>
      </c>
      <c r="I1296" s="30" t="str">
        <f>VLOOKUP(B1296,'Список DKV от ЮТД'!$A$1:$S$10000,15,FALSE)</f>
        <v>2411/1128</v>
      </c>
      <c r="J1296" s="30" t="s">
        <v>22</v>
      </c>
      <c r="K1296" s="41" t="str">
        <f>VLOOKUP(B1296,'Список DKV от ЮТД'!$A$1:$M$10000,13,FALSE)</f>
        <v>4</v>
      </c>
      <c r="L1296" s="30" t="str">
        <f>VLOOKUP(B1296,'Список DKV от ЮТД'!$A$1:$S$10000,14,FALSE)</f>
        <v>54ZS148</v>
      </c>
      <c r="M1296" s="52" t="str">
        <f>VLOOKUP(B1296,'Список DKV от ЮТД'!$A$1:$M$10000,10,FALSE)</f>
        <v>704310*******5216</v>
      </c>
      <c r="N1296" s="52" t="str">
        <f>VLOOKUP(B1296,'Список DKV от ЮТД'!$A$1:$S$10000,18,FALSE)</f>
        <v>expired</v>
      </c>
      <c r="O1296" s="52" t="str">
        <f>VLOOKUP(B1296,'Список DKV от ЮТД'!$A$1:$S$10000,19,FALSE)</f>
        <v>blocked</v>
      </c>
      <c r="P1296" s="52" t="str">
        <f>VLOOKUP(B1296,'Список DKV от ЮТД'!$A$1:$S$10000,16,FALSE)</f>
        <v>425577991</v>
      </c>
      <c r="Q1296" s="52"/>
    </row>
    <row r="1297" spans="1:18">
      <c r="A1297" s="30">
        <v>1295</v>
      </c>
      <c r="B1297" s="37">
        <v>19231182825</v>
      </c>
      <c r="C1297" s="50">
        <v>43810</v>
      </c>
      <c r="E1297" s="50">
        <v>43811</v>
      </c>
      <c r="F1297" s="71" t="s">
        <v>18</v>
      </c>
      <c r="H1297" s="77">
        <v>43822</v>
      </c>
      <c r="I1297" s="30" t="str">
        <f>VLOOKUP(B1297,'Список DKV от ЮТД'!$A$1:$S$10000,15,FALSE)</f>
        <v>2411/1129</v>
      </c>
      <c r="J1297" s="30" t="s">
        <v>22</v>
      </c>
      <c r="K1297" s="41" t="str">
        <f>VLOOKUP(B1297,'Список DKV от ЮТД'!$A$1:$M$10000,13,FALSE)</f>
        <v>4</v>
      </c>
      <c r="L1297" s="30" t="str">
        <f>VLOOKUP(B1297,'Список DKV от ЮТД'!$A$1:$S$10000,14,FALSE)</f>
        <v>34KA0403</v>
      </c>
      <c r="M1297" s="52" t="str">
        <f>VLOOKUP(B1297,'Список DKV от ЮТД'!$A$1:$M$10000,10,FALSE)</f>
        <v>704310*******0081</v>
      </c>
      <c r="N1297" s="52" t="str">
        <f>VLOOKUP(B1297,'Список DKV от ЮТД'!$A$1:$S$10000,18,FALSE)</f>
        <v>expired</v>
      </c>
      <c r="O1297" s="52" t="str">
        <f>VLOOKUP(B1297,'Список DKV от ЮТД'!$A$1:$S$10000,19,FALSE)</f>
        <v>blocked</v>
      </c>
      <c r="P1297" s="52" t="str">
        <f>VLOOKUP(B1297,'Список DKV от ЮТД'!$A$1:$S$10000,16,FALSE)</f>
        <v>425577994</v>
      </c>
      <c r="Q1297" s="52"/>
    </row>
    <row r="1298" spans="1:18">
      <c r="A1298" s="30">
        <v>1296</v>
      </c>
      <c r="B1298" s="37">
        <v>19231182874</v>
      </c>
      <c r="C1298" s="50">
        <v>43810</v>
      </c>
      <c r="E1298" s="50">
        <v>43811</v>
      </c>
      <c r="F1298" s="71" t="s">
        <v>18</v>
      </c>
      <c r="H1298" s="77">
        <v>43822</v>
      </c>
      <c r="I1298" s="30" t="str">
        <f>VLOOKUP(B1298,'Список DKV от ЮТД'!$A$1:$S$10000,15,FALSE)</f>
        <v>2411/1130</v>
      </c>
      <c r="J1298" s="30" t="s">
        <v>22</v>
      </c>
      <c r="K1298" s="41" t="str">
        <f>VLOOKUP(B1298,'Список DKV от ЮТД'!$A$1:$M$10000,13,FALSE)</f>
        <v>4</v>
      </c>
      <c r="L1298" s="30" t="str">
        <f>VLOOKUP(B1298,'Список DKV от ЮТД'!$A$1:$S$10000,14,FALSE)</f>
        <v>34CGE900</v>
      </c>
      <c r="M1298" s="52" t="str">
        <f>VLOOKUP(B1298,'Список DKV от ЮТД'!$A$1:$M$10000,10,FALSE)</f>
        <v>704310*******0094</v>
      </c>
      <c r="N1298" s="52" t="str">
        <f>VLOOKUP(B1298,'Список DKV от ЮТД'!$A$1:$S$10000,18,FALSE)</f>
        <v>expired</v>
      </c>
      <c r="O1298" s="52" t="str">
        <f>VLOOKUP(B1298,'Список DKV от ЮТД'!$A$1:$S$10000,19,FALSE)</f>
        <v>blocked</v>
      </c>
      <c r="P1298" s="52" t="str">
        <f>VLOOKUP(B1298,'Список DKV от ЮТД'!$A$1:$S$10000,16,FALSE)</f>
        <v>425577999</v>
      </c>
      <c r="Q1298" s="52"/>
    </row>
    <row r="1299" spans="1:18">
      <c r="A1299" s="30">
        <v>1297</v>
      </c>
      <c r="B1299" s="37">
        <v>19231182916</v>
      </c>
      <c r="C1299" s="50">
        <v>43810</v>
      </c>
      <c r="E1299" s="50">
        <v>43811</v>
      </c>
      <c r="F1299" s="71" t="s">
        <v>18</v>
      </c>
      <c r="H1299" s="77">
        <v>43822</v>
      </c>
      <c r="I1299" s="30" t="str">
        <f>VLOOKUP(B1299,'Список DKV от ЮТД'!$A$1:$S$10000,15,FALSE)</f>
        <v>2411/1131</v>
      </c>
      <c r="J1299" s="30" t="s">
        <v>22</v>
      </c>
      <c r="K1299" s="41" t="str">
        <f>VLOOKUP(B1299,'Список DKV от ЮТД'!$A$1:$M$10000,13,FALSE)</f>
        <v>4</v>
      </c>
      <c r="L1299" s="30" t="str">
        <f>VLOOKUP(B1299,'Список DKV от ЮТД'!$A$1:$S$10000,14,FALSE)</f>
        <v>34AL1112</v>
      </c>
      <c r="M1299" s="52" t="str">
        <f>VLOOKUP(B1299,'Список DKV от ЮТД'!$A$1:$M$10000,10,FALSE)</f>
        <v>704310*******1421</v>
      </c>
      <c r="N1299" s="52" t="str">
        <f>VLOOKUP(B1299,'Список DKV от ЮТД'!$A$1:$S$10000,18,FALSE)</f>
        <v/>
      </c>
      <c r="O1299" s="52" t="str">
        <f>VLOOKUP(B1299,'Список DKV от ЮТД'!$A$1:$S$10000,19,FALSE)</f>
        <v/>
      </c>
      <c r="P1299" s="52" t="str">
        <f>VLOOKUP(B1299,'Список DKV от ЮТД'!$A$1:$S$10000,16,FALSE)</f>
        <v>425578003</v>
      </c>
      <c r="Q1299" s="52"/>
    </row>
    <row r="1300" spans="1:18">
      <c r="A1300" s="30">
        <v>1298</v>
      </c>
      <c r="B1300" s="37">
        <v>19231182171</v>
      </c>
      <c r="C1300" s="50">
        <v>43810</v>
      </c>
      <c r="E1300" s="50">
        <v>43811</v>
      </c>
      <c r="F1300" s="71" t="s">
        <v>18</v>
      </c>
      <c r="H1300" s="77">
        <v>43823</v>
      </c>
      <c r="I1300" s="30" t="str">
        <f>VLOOKUP(B1300,'Список DKV от ЮТД'!$A$1:$S$10000,15,FALSE)</f>
        <v>2411/1132</v>
      </c>
      <c r="J1300" s="30" t="s">
        <v>22</v>
      </c>
      <c r="K1300" s="41" t="str">
        <f>VLOOKUP(B1300,'Список DKV от ЮТД'!$A$1:$M$10000,13,FALSE)</f>
        <v>4</v>
      </c>
      <c r="L1300" s="30" t="str">
        <f>VLOOKUP(B1300,'Список DKV от ЮТД'!$A$1:$S$10000,14,FALSE)</f>
        <v>31GZ073</v>
      </c>
      <c r="M1300" s="52" t="str">
        <f>VLOOKUP(B1300,'Список DKV от ЮТД'!$A$1:$M$10000,10,FALSE)</f>
        <v>704310*******0117</v>
      </c>
      <c r="N1300" s="52" t="str">
        <f>VLOOKUP(B1300,'Список DKV от ЮТД'!$A$1:$S$10000,18,FALSE)</f>
        <v/>
      </c>
      <c r="O1300" s="52" t="str">
        <f>VLOOKUP(B1300,'Список DKV от ЮТД'!$A$1:$S$10000,19,FALSE)</f>
        <v/>
      </c>
      <c r="P1300" s="52" t="str">
        <f>VLOOKUP(B1300,'Список DKV от ЮТД'!$A$1:$S$10000,16,FALSE)</f>
        <v>425577929</v>
      </c>
      <c r="Q1300" s="52"/>
    </row>
    <row r="1301" spans="1:18">
      <c r="A1301" s="30">
        <v>1299</v>
      </c>
      <c r="B1301" s="37">
        <v>19231182965</v>
      </c>
      <c r="C1301" s="63">
        <v>43810</v>
      </c>
      <c r="D1301" s="51"/>
      <c r="E1301" s="63">
        <v>43811</v>
      </c>
      <c r="F1301" s="61" t="s">
        <v>18</v>
      </c>
      <c r="G1301" s="64"/>
      <c r="H1301" s="77">
        <v>43823</v>
      </c>
      <c r="I1301" s="30" t="str">
        <f>VLOOKUP(B1301,'Список DKV от ЮТД'!$A$1:$S$10000,15,FALSE)</f>
        <v>2411/1133</v>
      </c>
      <c r="J1301" s="30" t="s">
        <v>22</v>
      </c>
      <c r="K1301" s="41" t="str">
        <f>VLOOKUP(B1301,'Список DKV от ЮТД'!$A$1:$M$10000,13,FALSE)</f>
        <v>4</v>
      </c>
      <c r="L1301" s="30" t="str">
        <f>VLOOKUP(B1301,'Список DKV от ЮТД'!$A$1:$S$10000,14,FALSE)</f>
        <v>07GZZ91</v>
      </c>
      <c r="M1301" s="52" t="str">
        <f>VLOOKUP(B1301,'Список DKV от ЮТД'!$A$1:$M$10000,10,FALSE)</f>
        <v>704310*******0120</v>
      </c>
      <c r="N1301" s="52" t="str">
        <f>VLOOKUP(B1301,'Список DKV от ЮТД'!$A$1:$S$10000,18,FALSE)</f>
        <v>expired</v>
      </c>
      <c r="O1301" s="52" t="str">
        <f>VLOOKUP(B1301,'Список DKV от ЮТД'!$A$1:$S$10000,19,FALSE)</f>
        <v>blocked</v>
      </c>
      <c r="P1301" s="52" t="str">
        <f>VLOOKUP(B1301,'Список DKV от ЮТД'!$A$1:$S$10000,16,FALSE)</f>
        <v>425578008</v>
      </c>
      <c r="Q1301" s="52"/>
      <c r="R1301" s="51"/>
    </row>
    <row r="1302" spans="1:18">
      <c r="A1302" s="30">
        <v>1300</v>
      </c>
      <c r="B1302" s="37">
        <v>19231182031</v>
      </c>
      <c r="C1302" s="50">
        <v>43810</v>
      </c>
      <c r="E1302" s="50">
        <v>43811</v>
      </c>
      <c r="F1302" s="71" t="s">
        <v>18</v>
      </c>
      <c r="H1302" s="77">
        <v>43823</v>
      </c>
      <c r="I1302" s="30" t="str">
        <f>VLOOKUP(B1302,'Список DKV от ЮТД'!$A$1:$S$10000,15,FALSE)</f>
        <v>2411/1134</v>
      </c>
      <c r="J1302" s="30" t="s">
        <v>22</v>
      </c>
      <c r="K1302" s="41" t="str">
        <f>VLOOKUP(B1302,'Список DKV от ЮТД'!$A$1:$M$10000,13,FALSE)</f>
        <v>4</v>
      </c>
      <c r="L1302" s="30" t="str">
        <f>VLOOKUP(B1302,'Список DKV от ЮТД'!$A$1:$S$10000,14,FALSE)</f>
        <v>33EHN86</v>
      </c>
      <c r="M1302" s="52" t="str">
        <f>VLOOKUP(B1302,'Список DKV от ЮТД'!$A$1:$M$10000,10,FALSE)</f>
        <v>704310*******0249</v>
      </c>
      <c r="N1302" s="52" t="str">
        <f>VLOOKUP(B1302,'Список DKV от ЮТД'!$A$1:$S$10000,18,FALSE)</f>
        <v>expired</v>
      </c>
      <c r="O1302" s="52" t="str">
        <f>VLOOKUP(B1302,'Список DKV от ЮТД'!$A$1:$S$10000,19,FALSE)</f>
        <v>blocked</v>
      </c>
      <c r="P1302" s="52" t="str">
        <f>VLOOKUP(B1302,'Список DKV от ЮТД'!$A$1:$S$10000,16,FALSE)</f>
        <v>425577915</v>
      </c>
      <c r="Q1302" s="52"/>
    </row>
    <row r="1303" spans="1:18">
      <c r="A1303" s="30">
        <v>1301</v>
      </c>
      <c r="B1303" s="37">
        <v>19231182056</v>
      </c>
      <c r="C1303" s="50">
        <v>43810</v>
      </c>
      <c r="E1303" s="50">
        <v>43811</v>
      </c>
      <c r="F1303" s="71" t="s">
        <v>18</v>
      </c>
      <c r="H1303" s="77">
        <v>43823</v>
      </c>
      <c r="I1303" s="30" t="str">
        <f>VLOOKUP(B1303,'Список DKV от ЮТД'!$A$1:$S$10000,15,FALSE)</f>
        <v>2411/1135</v>
      </c>
      <c r="J1303" s="30" t="s">
        <v>22</v>
      </c>
      <c r="K1303" s="41" t="str">
        <f>VLOOKUP(B1303,'Список DKV от ЮТД'!$A$1:$M$10000,13,FALSE)</f>
        <v>4</v>
      </c>
      <c r="L1303" s="30" t="str">
        <f>VLOOKUP(B1303,'Список DKV от ЮТД'!$A$1:$S$10000,14,FALSE)</f>
        <v>81FJ136</v>
      </c>
      <c r="M1303" s="52" t="str">
        <f>VLOOKUP(B1303,'Список DKV от ЮТД'!$A$1:$M$10000,10,FALSE)</f>
        <v>704310*******1026</v>
      </c>
      <c r="N1303" s="52" t="str">
        <f>VLOOKUP(B1303,'Список DKV от ЮТД'!$A$1:$S$10000,18,FALSE)</f>
        <v/>
      </c>
      <c r="O1303" s="52" t="str">
        <f>VLOOKUP(B1303,'Список DKV от ЮТД'!$A$1:$S$10000,19,FALSE)</f>
        <v/>
      </c>
      <c r="P1303" s="52" t="str">
        <f>VLOOKUP(B1303,'Список DKV от ЮТД'!$A$1:$S$10000,16,FALSE)</f>
        <v>425577917</v>
      </c>
      <c r="Q1303" s="52"/>
    </row>
    <row r="1304" spans="1:18">
      <c r="A1304" s="30">
        <v>1302</v>
      </c>
      <c r="B1304" s="37">
        <v>19231182932</v>
      </c>
      <c r="C1304" s="50">
        <v>43810</v>
      </c>
      <c r="E1304" s="50">
        <v>43811</v>
      </c>
      <c r="F1304" s="71" t="s">
        <v>18</v>
      </c>
      <c r="H1304" s="77">
        <v>43823</v>
      </c>
      <c r="I1304" s="30" t="str">
        <f>VLOOKUP(B1304,'Список DKV от ЮТД'!$A$1:$S$10000,15,FALSE)</f>
        <v>2411/1136</v>
      </c>
      <c r="J1304" s="30" t="s">
        <v>22</v>
      </c>
      <c r="K1304" s="41" t="str">
        <f>VLOOKUP(B1304,'Список DKV от ЮТД'!$A$1:$M$10000,13,FALSE)</f>
        <v>4</v>
      </c>
      <c r="L1304" s="30" t="str">
        <f>VLOOKUP(B1304,'Список DKV от ЮТД'!$A$1:$S$10000,14,FALSE)</f>
        <v>34KU0296</v>
      </c>
      <c r="M1304" s="52" t="str">
        <f>VLOOKUP(B1304,'Список DKV от ЮТД'!$A$1:$M$10000,10,FALSE)</f>
        <v>704310*******5106</v>
      </c>
      <c r="N1304" s="52" t="str">
        <f>VLOOKUP(B1304,'Список DKV от ЮТД'!$A$1:$S$10000,18,FALSE)</f>
        <v/>
      </c>
      <c r="O1304" s="52" t="str">
        <f>VLOOKUP(B1304,'Список DKV от ЮТД'!$A$1:$S$10000,19,FALSE)</f>
        <v/>
      </c>
      <c r="P1304" s="52" t="str">
        <f>VLOOKUP(B1304,'Список DKV от ЮТД'!$A$1:$S$10000,16,FALSE)</f>
        <v>425578005</v>
      </c>
      <c r="Q1304" s="52"/>
    </row>
    <row r="1305" spans="1:18">
      <c r="A1305" s="30">
        <v>1303</v>
      </c>
      <c r="B1305" s="37">
        <v>19231183005</v>
      </c>
      <c r="C1305" s="50">
        <v>43810</v>
      </c>
      <c r="E1305" s="50">
        <v>43811</v>
      </c>
      <c r="F1305" s="71" t="s">
        <v>18</v>
      </c>
      <c r="H1305" s="77">
        <v>43823</v>
      </c>
      <c r="I1305" s="30" t="str">
        <f>VLOOKUP(B1305,'Список DKV от ЮТД'!$A$1:$S$10000,15,FALSE)</f>
        <v>2411/1137</v>
      </c>
      <c r="J1305" s="30" t="s">
        <v>22</v>
      </c>
      <c r="K1305" s="41" t="str">
        <f>VLOOKUP(B1305,'Список DKV от ЮТД'!$A$1:$M$10000,13,FALSE)</f>
        <v>4</v>
      </c>
      <c r="L1305" s="30" t="str">
        <f>VLOOKUP(B1305,'Список DKV от ЮТД'!$A$1:$S$10000,14,FALSE)</f>
        <v>34SB7658</v>
      </c>
      <c r="M1305" s="52" t="str">
        <f>VLOOKUP(B1305,'Список DKV от ЮТД'!$A$1:$M$10000,10,FALSE)</f>
        <v>704310*******0019</v>
      </c>
      <c r="N1305" s="52" t="str">
        <f>VLOOKUP(B1305,'Список DKV от ЮТД'!$A$1:$S$10000,18,FALSE)</f>
        <v>expired</v>
      </c>
      <c r="O1305" s="52" t="str">
        <f>VLOOKUP(B1305,'Список DKV от ЮТД'!$A$1:$S$10000,19,FALSE)</f>
        <v>blocked</v>
      </c>
      <c r="P1305" s="52" t="str">
        <f>VLOOKUP(B1305,'Список DKV от ЮТД'!$A$1:$S$10000,16,FALSE)</f>
        <v>425578012</v>
      </c>
      <c r="Q1305" s="52"/>
    </row>
    <row r="1306" spans="1:18">
      <c r="A1306" s="30">
        <v>1304</v>
      </c>
      <c r="B1306" s="37">
        <v>19231182023</v>
      </c>
      <c r="C1306" s="50">
        <v>43810</v>
      </c>
      <c r="E1306" s="50">
        <v>43811</v>
      </c>
      <c r="F1306" s="71" t="s">
        <v>18</v>
      </c>
      <c r="H1306" s="77">
        <v>43823</v>
      </c>
      <c r="I1306" s="30" t="str">
        <f>VLOOKUP(B1306,'Список DKV от ЮТД'!$A$1:$S$10000,15,FALSE)</f>
        <v>2411/1138</v>
      </c>
      <c r="J1306" s="30" t="s">
        <v>22</v>
      </c>
      <c r="K1306" s="41" t="str">
        <f>VLOOKUP(B1306,'Список DKV от ЮТД'!$A$1:$M$10000,13,FALSE)</f>
        <v>4</v>
      </c>
      <c r="L1306" s="30" t="str">
        <f>VLOOKUP(B1306,'Список DKV от ЮТД'!$A$1:$S$10000,14,FALSE)</f>
        <v>33ELN22</v>
      </c>
      <c r="M1306" s="52" t="str">
        <f>VLOOKUP(B1306,'Список DKV от ЮТД'!$A$1:$M$10000,10,FALSE)</f>
        <v>704310*******0264</v>
      </c>
      <c r="N1306" s="52" t="str">
        <f>VLOOKUP(B1306,'Список DKV от ЮТД'!$A$1:$S$10000,18,FALSE)</f>
        <v>expired</v>
      </c>
      <c r="O1306" s="52" t="str">
        <f>VLOOKUP(B1306,'Список DKV от ЮТД'!$A$1:$S$10000,19,FALSE)</f>
        <v>blocked</v>
      </c>
      <c r="P1306" s="52" t="str">
        <f>VLOOKUP(B1306,'Список DKV от ЮТД'!$A$1:$S$10000,16,FALSE)</f>
        <v>425577914</v>
      </c>
      <c r="Q1306" s="52"/>
    </row>
    <row r="1307" spans="1:18">
      <c r="A1307" s="30">
        <v>1305</v>
      </c>
      <c r="B1307" s="37">
        <v>19231182064</v>
      </c>
      <c r="C1307" s="50">
        <v>43810</v>
      </c>
      <c r="E1307" s="50">
        <v>43811</v>
      </c>
      <c r="F1307" s="71" t="s">
        <v>18</v>
      </c>
      <c r="H1307" s="77">
        <v>43823</v>
      </c>
      <c r="I1307" s="30" t="str">
        <f>VLOOKUP(B1307,'Список DKV от ЮТД'!$A$1:$S$10000,15,FALSE)</f>
        <v>2411/1139</v>
      </c>
      <c r="J1307" s="30" t="s">
        <v>22</v>
      </c>
      <c r="K1307" s="41" t="str">
        <f>VLOOKUP(B1307,'Список DKV от ЮТД'!$A$1:$M$10000,13,FALSE)</f>
        <v>4</v>
      </c>
      <c r="L1307" s="30" t="str">
        <f>VLOOKUP(B1307,'Список DKV от ЮТД'!$A$1:$S$10000,14,FALSE)</f>
        <v>33DIZ40</v>
      </c>
      <c r="M1307" s="52" t="str">
        <f>VLOOKUP(B1307,'Список DKV от ЮТД'!$A$1:$M$10000,10,FALSE)</f>
        <v>704310*******0038</v>
      </c>
      <c r="N1307" s="52" t="str">
        <f>VLOOKUP(B1307,'Список DKV от ЮТД'!$A$1:$S$10000,18,FALSE)</f>
        <v/>
      </c>
      <c r="O1307" s="52" t="str">
        <f>VLOOKUP(B1307,'Список DKV от ЮТД'!$A$1:$S$10000,19,FALSE)</f>
        <v/>
      </c>
      <c r="P1307" s="52" t="str">
        <f>VLOOKUP(B1307,'Список DKV от ЮТД'!$A$1:$S$10000,16,FALSE)</f>
        <v>425577918</v>
      </c>
      <c r="Q1307" s="52"/>
    </row>
    <row r="1308" spans="1:18">
      <c r="A1308" s="30">
        <v>1306</v>
      </c>
      <c r="B1308" s="38">
        <v>19231011305</v>
      </c>
      <c r="C1308" s="69">
        <v>43712</v>
      </c>
      <c r="E1308" s="50">
        <v>43712</v>
      </c>
      <c r="F1308" s="30" t="s">
        <v>15</v>
      </c>
      <c r="G1308" s="64"/>
      <c r="H1308" s="77">
        <v>43824</v>
      </c>
      <c r="I1308" s="30" t="str">
        <f>VLOOKUP(B1308,'Список DKV от ЮТД'!$A$1:$S$10000,15,FALSE)</f>
        <v>2410/40</v>
      </c>
      <c r="J1308" s="30" t="s">
        <v>22</v>
      </c>
      <c r="K1308" s="41" t="str">
        <f>VLOOKUP(B1308,'Список DKV от ЮТД'!$A$1:$M$10000,13,FALSE)</f>
        <v>4</v>
      </c>
      <c r="L1308" s="30" t="str">
        <f>VLOOKUP(B1308,'Список DKV от ЮТД'!$A$1:$S$10000,14,FALSE)</f>
        <v>BP019NC</v>
      </c>
      <c r="M1308" s="52" t="str">
        <f>VLOOKUP(B1308,'Список DKV от ЮТД'!$A$1:$M$10000,10,FALSE)</f>
        <v>704310*******0042</v>
      </c>
      <c r="N1308" s="52" t="str">
        <f>VLOOKUP(B1308,'Список DKV от ЮТД'!$A$1:$S$10000,18,FALSE)</f>
        <v>expired</v>
      </c>
      <c r="O1308" s="52" t="str">
        <f>VLOOKUP(B1308,'Список DKV от ЮТД'!$A$1:$S$10000,19,FALSE)</f>
        <v>blocked</v>
      </c>
      <c r="P1308" s="52" t="str">
        <f>VLOOKUP(B1308,'Список DKV от ЮТД'!$A$1:$S$10000,16,FALSE)</f>
        <v>425560842</v>
      </c>
      <c r="Q1308" s="52" t="s">
        <v>17848</v>
      </c>
      <c r="R1308" s="30" t="s">
        <v>18069</v>
      </c>
    </row>
    <row r="1309" spans="1:18">
      <c r="A1309" s="30">
        <v>1307</v>
      </c>
      <c r="B1309" s="39">
        <v>19231011750</v>
      </c>
      <c r="C1309" s="69">
        <v>43712</v>
      </c>
      <c r="E1309" s="50">
        <v>43714</v>
      </c>
      <c r="F1309" s="30" t="s">
        <v>15</v>
      </c>
      <c r="G1309" s="64"/>
      <c r="H1309" s="77">
        <v>43824</v>
      </c>
      <c r="I1309" s="30" t="str">
        <f>VLOOKUP(B1309,'Список DKV от ЮТД'!$A$1:$S$10000,15,FALSE)</f>
        <v>2410/41</v>
      </c>
      <c r="J1309" s="30" t="s">
        <v>22</v>
      </c>
      <c r="K1309" s="41" t="str">
        <f>VLOOKUP(B1309,'Список DKV от ЮТД'!$A$1:$M$10000,13,FALSE)</f>
        <v>4</v>
      </c>
      <c r="L1309" s="30" t="str">
        <f>VLOOKUP(B1309,'Список DKV от ЮТД'!$A$1:$S$10000,14,FALSE)</f>
        <v>BP017VT</v>
      </c>
      <c r="M1309" s="52" t="str">
        <f>VLOOKUP(B1309,'Список DKV от ЮТД'!$A$1:$M$10000,10,FALSE)</f>
        <v>704310*******0026</v>
      </c>
      <c r="N1309" s="52" t="str">
        <f>VLOOKUP(B1309,'Список DKV от ЮТД'!$A$1:$S$10000,18,FALSE)</f>
        <v>expired</v>
      </c>
      <c r="O1309" s="52" t="str">
        <f>VLOOKUP(B1309,'Список DKV от ЮТД'!$A$1:$S$10000,19,FALSE)</f>
        <v>blocked</v>
      </c>
      <c r="P1309" s="52" t="str">
        <f>VLOOKUP(B1309,'Список DKV от ЮТД'!$A$1:$S$10000,16,FALSE)</f>
        <v>425560887</v>
      </c>
      <c r="Q1309" s="52" t="s">
        <v>17170</v>
      </c>
      <c r="R1309" s="30" t="s">
        <v>17171</v>
      </c>
    </row>
    <row r="1310" spans="1:18">
      <c r="A1310" s="30">
        <v>1308</v>
      </c>
      <c r="B1310" s="39">
        <v>19231011719</v>
      </c>
      <c r="C1310" s="69">
        <v>43712</v>
      </c>
      <c r="E1310" s="50">
        <v>43714</v>
      </c>
      <c r="F1310" s="30" t="s">
        <v>15</v>
      </c>
      <c r="G1310" s="64"/>
      <c r="H1310" s="77">
        <v>43824</v>
      </c>
      <c r="I1310" s="30" t="str">
        <f>VLOOKUP(B1310,'Список DKV от ЮТД'!$A$1:$S$10000,15,FALSE)</f>
        <v>2410/42</v>
      </c>
      <c r="J1310" s="30" t="s">
        <v>22</v>
      </c>
      <c r="K1310" s="41" t="str">
        <f>VLOOKUP(B1310,'Список DKV от ЮТД'!$A$1:$M$10000,13,FALSE)</f>
        <v>4</v>
      </c>
      <c r="L1310" s="30" t="str">
        <f>VLOOKUP(B1310,'Список DKV от ЮТД'!$A$1:$S$10000,14,FALSE)</f>
        <v>BP039ZP</v>
      </c>
      <c r="M1310" s="52" t="str">
        <f>VLOOKUP(B1310,'Список DKV от ЮТД'!$A$1:$M$10000,10,FALSE)</f>
        <v>704310*******0166</v>
      </c>
      <c r="N1310" s="52" t="str">
        <f>VLOOKUP(B1310,'Список DKV от ЮТД'!$A$1:$S$10000,18,FALSE)</f>
        <v/>
      </c>
      <c r="O1310" s="52" t="str">
        <f>VLOOKUP(B1310,'Список DKV от ЮТД'!$A$1:$S$10000,19,FALSE)</f>
        <v/>
      </c>
      <c r="P1310" s="52" t="str">
        <f>VLOOKUP(B1310,'Список DKV от ЮТД'!$A$1:$S$10000,16,FALSE)</f>
        <v>425560883</v>
      </c>
      <c r="Q1310" s="52" t="s">
        <v>17170</v>
      </c>
      <c r="R1310" s="30" t="s">
        <v>17171</v>
      </c>
    </row>
    <row r="1311" spans="1:18">
      <c r="A1311" s="30">
        <v>1309</v>
      </c>
      <c r="B1311" s="39">
        <v>19231011412</v>
      </c>
      <c r="C1311" s="69">
        <v>43712</v>
      </c>
      <c r="E1311" s="50">
        <v>43712</v>
      </c>
      <c r="F1311" s="30" t="s">
        <v>15</v>
      </c>
      <c r="G1311" s="64"/>
      <c r="H1311" s="77">
        <v>43824</v>
      </c>
      <c r="I1311" s="30" t="str">
        <f>VLOOKUP(B1311,'Список DKV от ЮТД'!$A$1:$S$10000,15,FALSE)</f>
        <v>2410/43</v>
      </c>
      <c r="J1311" s="30" t="s">
        <v>22</v>
      </c>
      <c r="K1311" s="41" t="str">
        <f>VLOOKUP(B1311,'Список DKV от ЮТД'!$A$1:$M$10000,13,FALSE)</f>
        <v>4</v>
      </c>
      <c r="L1311" s="30" t="str">
        <f>VLOOKUP(B1311,'Список DKV от ЮТД'!$A$1:$S$10000,14,FALSE)</f>
        <v>BP033ES</v>
      </c>
      <c r="M1311" s="52" t="str">
        <f>VLOOKUP(B1311,'Список DKV от ЮТД'!$A$1:$M$10000,10,FALSE)</f>
        <v>704310*******0141</v>
      </c>
      <c r="N1311" s="52" t="str">
        <f>VLOOKUP(B1311,'Список DKV от ЮТД'!$A$1:$S$10000,18,FALSE)</f>
        <v>expired</v>
      </c>
      <c r="O1311" s="52" t="str">
        <f>VLOOKUP(B1311,'Список DKV от ЮТД'!$A$1:$S$10000,19,FALSE)</f>
        <v>blocked</v>
      </c>
      <c r="P1311" s="52" t="str">
        <f>VLOOKUP(B1311,'Список DKV от ЮТД'!$A$1:$S$10000,16,FALSE)</f>
        <v>425560853</v>
      </c>
      <c r="Q1311" s="52" t="s">
        <v>17170</v>
      </c>
      <c r="R1311" s="30" t="s">
        <v>17171</v>
      </c>
    </row>
    <row r="1312" spans="1:18">
      <c r="A1312" s="30">
        <v>1310</v>
      </c>
      <c r="B1312" s="39">
        <v>19231011792</v>
      </c>
      <c r="C1312" s="69">
        <v>43712</v>
      </c>
      <c r="E1312" s="50">
        <v>43714</v>
      </c>
      <c r="F1312" s="30" t="s">
        <v>15</v>
      </c>
      <c r="G1312" s="64"/>
      <c r="H1312" s="77">
        <v>43824</v>
      </c>
      <c r="I1312" s="30" t="str">
        <f>VLOOKUP(B1312,'Список DKV от ЮТД'!$A$1:$S$10000,15,FALSE)</f>
        <v>2410/44</v>
      </c>
      <c r="J1312" s="30" t="s">
        <v>22</v>
      </c>
      <c r="K1312" s="41" t="str">
        <f>VLOOKUP(B1312,'Список DKV от ЮТД'!$A$1:$M$10000,13,FALSE)</f>
        <v>4</v>
      </c>
      <c r="L1312" s="30" t="str">
        <f>VLOOKUP(B1312,'Список DKV от ЮТД'!$A$1:$S$10000,14,FALSE)</f>
        <v>BP020VW</v>
      </c>
      <c r="M1312" s="52" t="str">
        <f>VLOOKUP(B1312,'Список DKV от ЮТД'!$A$1:$M$10000,10,FALSE)</f>
        <v>704310*******0059</v>
      </c>
      <c r="N1312" s="52" t="str">
        <f>VLOOKUP(B1312,'Список DKV от ЮТД'!$A$1:$S$10000,18,FALSE)</f>
        <v>expired</v>
      </c>
      <c r="O1312" s="52" t="str">
        <f>VLOOKUP(B1312,'Список DKV от ЮТД'!$A$1:$S$10000,19,FALSE)</f>
        <v>blocked</v>
      </c>
      <c r="P1312" s="52" t="str">
        <f>VLOOKUP(B1312,'Список DKV от ЮТД'!$A$1:$S$10000,16,FALSE)</f>
        <v>425560891</v>
      </c>
      <c r="Q1312" s="52" t="s">
        <v>17170</v>
      </c>
      <c r="R1312" s="30" t="s">
        <v>17171</v>
      </c>
    </row>
    <row r="1313" spans="1:20">
      <c r="A1313" s="30">
        <v>1311</v>
      </c>
      <c r="B1313" s="39">
        <v>19231011891</v>
      </c>
      <c r="C1313" s="69">
        <v>43712</v>
      </c>
      <c r="E1313" s="50">
        <v>43712</v>
      </c>
      <c r="F1313" s="30" t="s">
        <v>15</v>
      </c>
      <c r="G1313" s="64"/>
      <c r="H1313" s="77">
        <v>43824</v>
      </c>
      <c r="I1313" s="30" t="str">
        <f>VLOOKUP(B1313,'Список DKV от ЮТД'!$A$1:$S$10000,15,FALSE)</f>
        <v>2410/45</v>
      </c>
      <c r="J1313" s="30" t="s">
        <v>22</v>
      </c>
      <c r="K1313" s="41" t="str">
        <f>VLOOKUP(B1313,'Список DKV от ЮТД'!$A$1:$M$10000,13,FALSE)</f>
        <v>4</v>
      </c>
      <c r="L1313" s="30" t="str">
        <f>VLOOKUP(B1313,'Список DKV от ЮТД'!$A$1:$S$10000,14,FALSE)</f>
        <v>BP033ER</v>
      </c>
      <c r="M1313" s="52" t="str">
        <f>VLOOKUP(B1313,'Список DKV от ЮТД'!$A$1:$M$10000,10,FALSE)</f>
        <v>704310*******0133</v>
      </c>
      <c r="N1313" s="52" t="str">
        <f>VLOOKUP(B1313,'Список DKV от ЮТД'!$A$1:$S$10000,18,FALSE)</f>
        <v>expired</v>
      </c>
      <c r="O1313" s="52" t="str">
        <f>VLOOKUP(B1313,'Список DKV от ЮТД'!$A$1:$S$10000,19,FALSE)</f>
        <v>blocked</v>
      </c>
      <c r="P1313" s="52" t="str">
        <f>VLOOKUP(B1313,'Список DKV от ЮТД'!$A$1:$S$10000,16,FALSE)</f>
        <v>425560901</v>
      </c>
      <c r="Q1313" s="52" t="s">
        <v>17170</v>
      </c>
      <c r="R1313" s="30" t="s">
        <v>17171</v>
      </c>
    </row>
    <row r="1314" spans="1:20">
      <c r="A1314" s="30">
        <v>1312</v>
      </c>
      <c r="B1314" s="38">
        <v>19231011636</v>
      </c>
      <c r="C1314" s="69">
        <v>43712</v>
      </c>
      <c r="E1314" s="50">
        <v>43714</v>
      </c>
      <c r="F1314" s="30" t="s">
        <v>15</v>
      </c>
      <c r="G1314" s="41">
        <v>145</v>
      </c>
      <c r="H1314" s="77">
        <v>43824</v>
      </c>
      <c r="I1314" s="30" t="str">
        <f>VLOOKUP(B1314,'Список DKV от ЮТД'!$A$1:$S$10000,15,FALSE)</f>
        <v>2410/46</v>
      </c>
      <c r="J1314" s="30" t="s">
        <v>22</v>
      </c>
      <c r="K1314" s="41" t="str">
        <f>VLOOKUP(B1314,'Список DKV от ЮТД'!$A$1:$M$10000,13,FALSE)</f>
        <v>4</v>
      </c>
      <c r="L1314" s="30" t="str">
        <f>VLOOKUP(B1314,'Список DKV от ЮТД'!$A$1:$S$10000,14,FALSE)</f>
        <v>BP031GM</v>
      </c>
      <c r="M1314" s="52" t="str">
        <f>VLOOKUP(B1314,'Список DKV от ЮТД'!$A$1:$M$10000,10,FALSE)</f>
        <v>704310*******0109</v>
      </c>
      <c r="N1314" s="52" t="str">
        <f>VLOOKUP(B1314,'Список DKV от ЮТД'!$A$1:$S$10000,18,FALSE)</f>
        <v>expired</v>
      </c>
      <c r="O1314" s="52" t="str">
        <f>VLOOKUP(B1314,'Список DKV от ЮТД'!$A$1:$S$10000,19,FALSE)</f>
        <v>blocked</v>
      </c>
      <c r="P1314" s="52" t="str">
        <f>VLOOKUP(B1314,'Список DKV от ЮТД'!$A$1:$S$10000,16,FALSE)</f>
        <v>425560875</v>
      </c>
      <c r="Q1314" s="52" t="s">
        <v>27395</v>
      </c>
      <c r="R1314" s="30" t="s">
        <v>18069</v>
      </c>
    </row>
    <row r="1315" spans="1:20">
      <c r="A1315" s="30">
        <v>1313</v>
      </c>
      <c r="B1315" s="38">
        <v>19231011073</v>
      </c>
      <c r="C1315" s="69">
        <v>43712</v>
      </c>
      <c r="E1315" s="50">
        <v>43714</v>
      </c>
      <c r="F1315" s="30" t="s">
        <v>15</v>
      </c>
      <c r="G1315" s="64"/>
      <c r="H1315" s="77">
        <v>43824</v>
      </c>
      <c r="I1315" s="30" t="str">
        <f>VLOOKUP(B1315,'Список DKV от ЮТД'!$A$1:$S$10000,15,FALSE)</f>
        <v>2410/47</v>
      </c>
      <c r="J1315" s="30" t="s">
        <v>22</v>
      </c>
      <c r="K1315" s="41" t="str">
        <f>VLOOKUP(B1315,'Список DKV от ЮТД'!$A$1:$M$10000,13,FALSE)</f>
        <v>4</v>
      </c>
      <c r="L1315" s="30" t="str">
        <f>VLOOKUP(B1315,'Список DKV от ЮТД'!$A$1:$S$10000,14,FALSE)</f>
        <v>BP016EU</v>
      </c>
      <c r="M1315" s="52" t="str">
        <f>VLOOKUP(B1315,'Список DKV от ЮТД'!$A$1:$M$10000,10,FALSE)</f>
        <v>704310*******0091</v>
      </c>
      <c r="N1315" s="52" t="str">
        <f>VLOOKUP(B1315,'Список DKV от ЮТД'!$A$1:$S$10000,18,FALSE)</f>
        <v>expired</v>
      </c>
      <c r="O1315" s="52" t="str">
        <f>VLOOKUP(B1315,'Список DKV от ЮТД'!$A$1:$S$10000,19,FALSE)</f>
        <v>blocked</v>
      </c>
      <c r="P1315" s="52" t="str">
        <f>VLOOKUP(B1315,'Список DKV от ЮТД'!$A$1:$S$10000,16,FALSE)</f>
        <v>425560819</v>
      </c>
      <c r="Q1315" s="52" t="s">
        <v>17848</v>
      </c>
      <c r="R1315" s="30" t="s">
        <v>18069</v>
      </c>
    </row>
    <row r="1316" spans="1:20">
      <c r="A1316" s="30">
        <v>1314</v>
      </c>
      <c r="B1316" s="39">
        <v>19231011594</v>
      </c>
      <c r="C1316" s="69">
        <v>43712</v>
      </c>
      <c r="E1316" s="50">
        <v>43714</v>
      </c>
      <c r="F1316" s="30" t="s">
        <v>15</v>
      </c>
      <c r="G1316" s="64"/>
      <c r="H1316" s="77">
        <v>43824</v>
      </c>
      <c r="I1316" s="30" t="str">
        <f>VLOOKUP(B1316,'Список DKV от ЮТД'!$A$1:$S$10000,15,FALSE)</f>
        <v>2410/48</v>
      </c>
      <c r="J1316" s="30" t="s">
        <v>22</v>
      </c>
      <c r="K1316" s="41" t="str">
        <f>VLOOKUP(B1316,'Список DKV от ЮТД'!$A$1:$M$10000,13,FALSE)</f>
        <v>4</v>
      </c>
      <c r="L1316" s="30" t="str">
        <f>VLOOKUP(B1316,'Список DKV от ЮТД'!$A$1:$S$10000,14,FALSE)</f>
        <v>BP032OE</v>
      </c>
      <c r="M1316" s="52" t="str">
        <f>VLOOKUP(B1316,'Список DKV от ЮТД'!$A$1:$M$10000,10,FALSE)</f>
        <v>704310*******0117</v>
      </c>
      <c r="N1316" s="52" t="str">
        <f>VLOOKUP(B1316,'Список DKV от ЮТД'!$A$1:$S$10000,18,FALSE)</f>
        <v>expired</v>
      </c>
      <c r="O1316" s="52" t="str">
        <f>VLOOKUP(B1316,'Список DKV от ЮТД'!$A$1:$S$10000,19,FALSE)</f>
        <v>blocked</v>
      </c>
      <c r="P1316" s="52" t="str">
        <f>VLOOKUP(B1316,'Список DKV от ЮТД'!$A$1:$S$10000,16,FALSE)</f>
        <v>425560871</v>
      </c>
      <c r="Q1316" s="52" t="s">
        <v>17170</v>
      </c>
      <c r="R1316" s="30" t="s">
        <v>17171</v>
      </c>
    </row>
    <row r="1317" spans="1:20">
      <c r="A1317" s="30">
        <v>1315</v>
      </c>
      <c r="B1317" s="39">
        <v>19231011479</v>
      </c>
      <c r="C1317" s="69">
        <v>43712</v>
      </c>
      <c r="E1317" s="50">
        <v>43714</v>
      </c>
      <c r="F1317" s="30" t="s">
        <v>15</v>
      </c>
      <c r="G1317" s="64"/>
      <c r="H1317" s="77">
        <v>43824</v>
      </c>
      <c r="I1317" s="30" t="str">
        <f>VLOOKUP(B1317,'Список DKV от ЮТД'!$A$1:$S$10000,15,FALSE)</f>
        <v>2410/49</v>
      </c>
      <c r="J1317" s="30" t="s">
        <v>22</v>
      </c>
      <c r="K1317" s="41" t="str">
        <f>VLOOKUP(B1317,'Список DKV от ЮТД'!$A$1:$M$10000,13,FALSE)</f>
        <v>4</v>
      </c>
      <c r="L1317" s="30" t="str">
        <f>VLOOKUP(B1317,'Список DKV от ЮТД'!$A$1:$S$10000,14,FALSE)</f>
        <v>BP032OH</v>
      </c>
      <c r="M1317" s="52" t="str">
        <f>VLOOKUP(B1317,'Список DKV от ЮТД'!$A$1:$M$10000,10,FALSE)</f>
        <v>704310*******0125</v>
      </c>
      <c r="N1317" s="52" t="str">
        <f>VLOOKUP(B1317,'Список DKV от ЮТД'!$A$1:$S$10000,18,FALSE)</f>
        <v>expired</v>
      </c>
      <c r="O1317" s="52" t="str">
        <f>VLOOKUP(B1317,'Список DKV от ЮТД'!$A$1:$S$10000,19,FALSE)</f>
        <v>blocked</v>
      </c>
      <c r="P1317" s="52" t="str">
        <f>VLOOKUP(B1317,'Список DKV от ЮТД'!$A$1:$S$10000,16,FALSE)</f>
        <v>425560859</v>
      </c>
      <c r="Q1317" s="52" t="s">
        <v>17170</v>
      </c>
      <c r="R1317" s="30" t="s">
        <v>17171</v>
      </c>
    </row>
    <row r="1318" spans="1:20">
      <c r="A1318" s="30">
        <v>1316</v>
      </c>
      <c r="B1318" s="39">
        <v>19221133549</v>
      </c>
      <c r="F1318" s="71" t="s">
        <v>15</v>
      </c>
      <c r="G1318" s="64"/>
      <c r="H1318" s="77">
        <v>43824</v>
      </c>
      <c r="I1318" s="30" t="str">
        <f>VLOOKUP(B1318,'Список DKV от ЮТД'!$A$1:$S$10000,15,FALSE)</f>
        <v>2410/50</v>
      </c>
      <c r="J1318" s="30" t="s">
        <v>22</v>
      </c>
      <c r="K1318" s="41" t="str">
        <f>VLOOKUP(B1318,'Список DKV от ЮТД'!$A$1:$M$10000,13,FALSE)</f>
        <v>4</v>
      </c>
      <c r="L1318" s="30" t="str">
        <f>VLOOKUP(B1318,'Список DKV от ЮТД'!$A$1:$S$10000,14,FALSE)</f>
        <v>BP028KW</v>
      </c>
      <c r="M1318" s="52" t="str">
        <f>VLOOKUP(B1318,'Список DKV от ЮТД'!$A$1:$M$10000,10,FALSE)</f>
        <v>704310*******0067</v>
      </c>
      <c r="N1318" s="52" t="str">
        <f>VLOOKUP(B1318,'Список DKV от ЮТД'!$A$1:$S$10000,18,FALSE)</f>
        <v>expired</v>
      </c>
      <c r="O1318" s="52" t="str">
        <f>VLOOKUP(B1318,'Список DKV от ЮТД'!$A$1:$S$10000,19,FALSE)</f>
        <v>blocked</v>
      </c>
      <c r="P1318" s="52" t="str">
        <f>VLOOKUP(B1318,'Список DKV от ЮТД'!$A$1:$S$10000,16,FALSE)</f>
        <v>425310922</v>
      </c>
      <c r="Q1318" s="52" t="s">
        <v>17170</v>
      </c>
      <c r="R1318" s="30" t="s">
        <v>17171</v>
      </c>
    </row>
    <row r="1319" spans="1:20">
      <c r="A1319" s="30">
        <v>1317</v>
      </c>
      <c r="B1319" s="38">
        <v>19221133382</v>
      </c>
      <c r="F1319" s="71" t="s">
        <v>15</v>
      </c>
      <c r="G1319" s="41">
        <v>145</v>
      </c>
      <c r="H1319" s="77">
        <v>43824</v>
      </c>
      <c r="I1319" s="30" t="str">
        <f>VLOOKUP(B1319,'Список DKV от ЮТД'!$A$1:$S$10000,15,FALSE)</f>
        <v>2410/51</v>
      </c>
      <c r="J1319" s="30" t="s">
        <v>22</v>
      </c>
      <c r="K1319" s="41" t="str">
        <f>VLOOKUP(B1319,'Список DKV от ЮТД'!$A$1:$M$10000,13,FALSE)</f>
        <v>4</v>
      </c>
      <c r="L1319" s="30" t="str">
        <f>VLOOKUP(B1319,'Список DKV от ЮТД'!$A$1:$S$10000,14,FALSE)</f>
        <v>BP041RD</v>
      </c>
      <c r="M1319" s="52" t="str">
        <f>VLOOKUP(B1319,'Список DKV от ЮТД'!$A$1:$M$10000,10,FALSE)</f>
        <v>704310*******0174</v>
      </c>
      <c r="N1319" s="52" t="str">
        <f>VLOOKUP(B1319,'Список DKV от ЮТД'!$A$1:$S$10000,18,FALSE)</f>
        <v>blocked</v>
      </c>
      <c r="O1319" s="52" t="str">
        <f>VLOOKUP(B1319,'Список DKV от ЮТД'!$A$1:$S$10000,19,FALSE)</f>
        <v>blocked</v>
      </c>
      <c r="P1319" s="52" t="str">
        <f>VLOOKUP(B1319,'Список DKV от ЮТД'!$A$1:$S$10000,16,FALSE)</f>
        <v>425310906</v>
      </c>
      <c r="Q1319" s="49" t="s">
        <v>27377</v>
      </c>
      <c r="R1319" s="30" t="s">
        <v>23229</v>
      </c>
      <c r="S1319" s="51"/>
      <c r="T1319" s="51"/>
    </row>
    <row r="1320" spans="1:20">
      <c r="A1320" s="30">
        <v>1318</v>
      </c>
      <c r="B1320" s="38">
        <v>19241030949</v>
      </c>
      <c r="F1320" s="71" t="s">
        <v>15</v>
      </c>
      <c r="G1320" s="64"/>
      <c r="H1320" s="77">
        <v>43824</v>
      </c>
      <c r="I1320" s="30" t="str">
        <f>VLOOKUP(B1320,'Список DKV от ЮТД'!$A$1:$S$10000,15,FALSE)</f>
        <v>2410/52</v>
      </c>
      <c r="J1320" s="30" t="s">
        <v>22</v>
      </c>
      <c r="K1320" s="41" t="str">
        <f>VLOOKUP(B1320,'Список DKV от ЮТД'!$A$1:$M$10000,13,FALSE)</f>
        <v>4</v>
      </c>
      <c r="L1320" s="30" t="str">
        <f>VLOOKUP(B1320,'Список DKV от ЮТД'!$A$1:$S$10000,14,FALSE)</f>
        <v>BP015DE</v>
      </c>
      <c r="M1320" s="52" t="str">
        <f>VLOOKUP(B1320,'Список DKV от ЮТД'!$A$1:$M$10000,10,FALSE)</f>
        <v>704310*******0018</v>
      </c>
      <c r="N1320" s="52" t="str">
        <f>VLOOKUP(B1320,'Список DKV от ЮТД'!$A$1:$S$10000,18,FALSE)</f>
        <v>expired</v>
      </c>
      <c r="O1320" s="52" t="str">
        <f>VLOOKUP(B1320,'Список DKV от ЮТД'!$A$1:$S$10000,19,FALSE)</f>
        <v>blocked</v>
      </c>
      <c r="P1320" s="52" t="str">
        <f>VLOOKUP(B1320,'Список DKV от ЮТД'!$A$1:$S$10000,16,FALSE)</f>
        <v>425824950</v>
      </c>
      <c r="Q1320" s="52" t="s">
        <v>17848</v>
      </c>
      <c r="R1320" s="30" t="s">
        <v>18069</v>
      </c>
    </row>
    <row r="1321" spans="1:20">
      <c r="A1321" s="30">
        <v>1319</v>
      </c>
      <c r="B1321" s="39">
        <v>19221133465</v>
      </c>
      <c r="F1321" s="71" t="s">
        <v>15</v>
      </c>
      <c r="G1321" s="64"/>
      <c r="H1321" s="77">
        <v>43824</v>
      </c>
      <c r="I1321" s="30" t="str">
        <f>VLOOKUP(B1321,'Список DKV от ЮТД'!$A$1:$S$10000,15,FALSE)</f>
        <v>2410/53</v>
      </c>
      <c r="J1321" s="30" t="s">
        <v>22</v>
      </c>
      <c r="K1321" s="41" t="str">
        <f>VLOOKUP(B1321,'Список DKV от ЮТД'!$A$1:$M$10000,13,FALSE)</f>
        <v>4</v>
      </c>
      <c r="L1321" s="30" t="str">
        <f>VLOOKUP(B1321,'Список DKV от ЮТД'!$A$1:$S$10000,14,FALSE)</f>
        <v>BP027SS</v>
      </c>
      <c r="M1321" s="52" t="str">
        <f>VLOOKUP(B1321,'Список DKV от ЮТД'!$A$1:$M$10000,10,FALSE)</f>
        <v>704310*******0075</v>
      </c>
      <c r="N1321" s="52" t="str">
        <f>VLOOKUP(B1321,'Список DKV от ЮТД'!$A$1:$S$10000,18,FALSE)</f>
        <v>expired</v>
      </c>
      <c r="O1321" s="52" t="str">
        <f>VLOOKUP(B1321,'Список DKV от ЮТД'!$A$1:$S$10000,19,FALSE)</f>
        <v>blocked</v>
      </c>
      <c r="P1321" s="52" t="str">
        <f>VLOOKUP(B1321,'Список DKV от ЮТД'!$A$1:$S$10000,16,FALSE)</f>
        <v>425310914</v>
      </c>
      <c r="Q1321" s="52" t="s">
        <v>17170</v>
      </c>
      <c r="R1321" s="30" t="s">
        <v>17171</v>
      </c>
    </row>
    <row r="1322" spans="1:20">
      <c r="A1322" s="30">
        <v>1320</v>
      </c>
      <c r="B1322" s="39">
        <v>19241020015</v>
      </c>
      <c r="F1322" s="71" t="s">
        <v>15</v>
      </c>
      <c r="G1322" s="64"/>
      <c r="H1322" s="77">
        <v>43824</v>
      </c>
      <c r="I1322" s="30" t="str">
        <f>VLOOKUP(B1322,'Список DKV от ЮТД'!$A$1:$S$10000,15,FALSE)</f>
        <v>2410/54</v>
      </c>
      <c r="J1322" s="30" t="s">
        <v>22</v>
      </c>
      <c r="K1322" s="41" t="str">
        <f>VLOOKUP(B1322,'Список DKV от ЮТД'!$A$1:$M$10000,13,FALSE)</f>
        <v>1</v>
      </c>
      <c r="L1322" s="30" t="str">
        <f>VLOOKUP(B1322,'Список DKV от ЮТД'!$A$1:$S$10000,14,FALSE)</f>
        <v>BP027GG</v>
      </c>
      <c r="M1322" s="52" t="str">
        <f>VLOOKUP(B1322,'Список DKV от ЮТД'!$A$1:$M$10000,10,FALSE)</f>
        <v>704310*******0083</v>
      </c>
      <c r="N1322" s="52" t="str">
        <f>VLOOKUP(B1322,'Список DKV от ЮТД'!$A$1:$S$10000,18,FALSE)</f>
        <v>expired</v>
      </c>
      <c r="O1322" s="52" t="str">
        <f>VLOOKUP(B1322,'Список DKV от ЮТД'!$A$1:$S$10000,19,FALSE)</f>
        <v>blocked</v>
      </c>
      <c r="P1322" s="52" t="str">
        <f>VLOOKUP(B1322,'Список DKV от ЮТД'!$A$1:$S$10000,16,FALSE)</f>
        <v>425823857</v>
      </c>
      <c r="Q1322" s="52" t="s">
        <v>17170</v>
      </c>
      <c r="R1322" s="30" t="s">
        <v>17171</v>
      </c>
    </row>
    <row r="1323" spans="1:20">
      <c r="A1323" s="30">
        <v>1321</v>
      </c>
      <c r="B1323" s="37">
        <v>19231182114</v>
      </c>
      <c r="C1323" s="50">
        <v>43810</v>
      </c>
      <c r="E1323" s="50">
        <v>43811</v>
      </c>
      <c r="F1323" s="71" t="s">
        <v>18</v>
      </c>
      <c r="H1323" s="77">
        <v>43824</v>
      </c>
      <c r="I1323" s="30" t="str">
        <f>VLOOKUP(B1323,'Список DKV от ЮТД'!$A$1:$S$10000,15,FALSE)</f>
        <v>2411/1140</v>
      </c>
      <c r="J1323" s="30" t="s">
        <v>22</v>
      </c>
      <c r="K1323" s="41" t="str">
        <f>VLOOKUP(B1323,'Список DKV от ЮТД'!$A$1:$M$10000,13,FALSE)</f>
        <v>4</v>
      </c>
      <c r="L1323" s="30" t="str">
        <f>VLOOKUP(B1323,'Список DKV от ЮТД'!$A$1:$S$10000,14,FALSE)</f>
        <v>31ABS033</v>
      </c>
      <c r="M1323" s="52" t="str">
        <f>VLOOKUP(B1323,'Список DKV от ЮТД'!$A$1:$M$10000,10,FALSE)</f>
        <v>704310*******0331</v>
      </c>
      <c r="N1323" s="52" t="str">
        <f>VLOOKUP(B1323,'Список DKV от ЮТД'!$A$1:$S$10000,18,FALSE)</f>
        <v/>
      </c>
      <c r="O1323" s="52" t="str">
        <f>VLOOKUP(B1323,'Список DKV от ЮТД'!$A$1:$S$10000,19,FALSE)</f>
        <v/>
      </c>
      <c r="P1323" s="52" t="str">
        <f>VLOOKUP(B1323,'Список DKV от ЮТД'!$A$1:$S$10000,16,FALSE)</f>
        <v>425577923</v>
      </c>
      <c r="Q1323" s="52"/>
    </row>
    <row r="1324" spans="1:20">
      <c r="A1324" s="30">
        <v>1322</v>
      </c>
      <c r="B1324" s="37">
        <v>19231182718</v>
      </c>
      <c r="C1324" s="50">
        <v>43810</v>
      </c>
      <c r="E1324" s="50">
        <v>43811</v>
      </c>
      <c r="F1324" s="71" t="s">
        <v>18</v>
      </c>
      <c r="H1324" s="77">
        <v>43824</v>
      </c>
      <c r="I1324" s="30" t="str">
        <f>VLOOKUP(B1324,'Список DKV от ЮТД'!$A$1:$S$10000,15,FALSE)</f>
        <v>2411/1141</v>
      </c>
      <c r="J1324" s="30" t="s">
        <v>22</v>
      </c>
      <c r="K1324" s="41" t="str">
        <f>VLOOKUP(B1324,'Список DKV от ЮТД'!$A$1:$M$10000,13,FALSE)</f>
        <v>4</v>
      </c>
      <c r="L1324" s="30" t="str">
        <f>VLOOKUP(B1324,'Список DKV от ЮТД'!$A$1:$S$10000,14,FALSE)</f>
        <v>14GF540</v>
      </c>
      <c r="M1324" s="52" t="str">
        <f>VLOOKUP(B1324,'Список DKV от ЮТД'!$A$1:$M$10000,10,FALSE)</f>
        <v>704310*******0374</v>
      </c>
      <c r="N1324" s="52" t="str">
        <f>VLOOKUP(B1324,'Список DKV от ЮТД'!$A$1:$S$10000,18,FALSE)</f>
        <v>expired</v>
      </c>
      <c r="O1324" s="52" t="str">
        <f>VLOOKUP(B1324,'Список DKV от ЮТД'!$A$1:$S$10000,19,FALSE)</f>
        <v>blocked</v>
      </c>
      <c r="P1324" s="52" t="str">
        <f>VLOOKUP(B1324,'Список DKV от ЮТД'!$A$1:$S$10000,16,FALSE)</f>
        <v>425577983</v>
      </c>
      <c r="Q1324" s="52"/>
    </row>
    <row r="1325" spans="1:20">
      <c r="A1325" s="30">
        <v>1323</v>
      </c>
      <c r="B1325" s="37">
        <v>19231182817</v>
      </c>
      <c r="C1325" s="50">
        <v>43810</v>
      </c>
      <c r="E1325" s="50">
        <v>43811</v>
      </c>
      <c r="F1325" s="71" t="s">
        <v>18</v>
      </c>
      <c r="H1325" s="77">
        <v>43824</v>
      </c>
      <c r="I1325" s="30" t="str">
        <f>VLOOKUP(B1325,'Список DKV от ЮТД'!$A$1:$S$10000,15,FALSE)</f>
        <v>2411/1143</v>
      </c>
      <c r="J1325" s="30" t="s">
        <v>22</v>
      </c>
      <c r="K1325" s="41" t="str">
        <f>VLOOKUP(B1325,'Список DKV от ЮТД'!$A$1:$M$10000,13,FALSE)</f>
        <v>4</v>
      </c>
      <c r="L1325" s="30" t="str">
        <f>VLOOKUP(B1325,'Список DKV от ЮТД'!$A$1:$S$10000,14,FALSE)</f>
        <v>14KG882</v>
      </c>
      <c r="M1325" s="52" t="str">
        <f>VLOOKUP(B1325,'Список DKV от ЮТД'!$A$1:$M$10000,10,FALSE)</f>
        <v>704310*******0041</v>
      </c>
      <c r="N1325" s="52" t="str">
        <f>VLOOKUP(B1325,'Список DKV от ЮТД'!$A$1:$S$10000,18,FALSE)</f>
        <v/>
      </c>
      <c r="O1325" s="52" t="str">
        <f>VLOOKUP(B1325,'Список DKV от ЮТД'!$A$1:$S$10000,19,FALSE)</f>
        <v/>
      </c>
      <c r="P1325" s="52" t="str">
        <f>VLOOKUP(B1325,'Список DKV от ЮТД'!$A$1:$S$10000,16,FALSE)</f>
        <v>425577993</v>
      </c>
      <c r="Q1325" s="52"/>
    </row>
    <row r="1326" spans="1:20">
      <c r="A1326" s="30">
        <v>1324</v>
      </c>
      <c r="B1326" s="37">
        <v>19231182858</v>
      </c>
      <c r="C1326" s="50">
        <v>43810</v>
      </c>
      <c r="E1326" s="50">
        <v>43811</v>
      </c>
      <c r="F1326" s="71" t="s">
        <v>18</v>
      </c>
      <c r="H1326" s="77">
        <v>43824</v>
      </c>
      <c r="I1326" s="30" t="str">
        <f>VLOOKUP(B1326,'Список DKV от ЮТД'!$A$1:$S$10000,15,FALSE)</f>
        <v>2411/1144</v>
      </c>
      <c r="J1326" s="30" t="s">
        <v>22</v>
      </c>
      <c r="K1326" s="41" t="str">
        <f>VLOOKUP(B1326,'Список DKV от ЮТД'!$A$1:$M$10000,13,FALSE)</f>
        <v>4</v>
      </c>
      <c r="L1326" s="30" t="str">
        <f>VLOOKUP(B1326,'Список DKV от ЮТД'!$A$1:$S$10000,14,FALSE)</f>
        <v>34FL9107</v>
      </c>
      <c r="M1326" s="52" t="str">
        <f>VLOOKUP(B1326,'Список DKV от ЮТД'!$A$1:$M$10000,10,FALSE)</f>
        <v>704310*******0221</v>
      </c>
      <c r="N1326" s="52" t="str">
        <f>VLOOKUP(B1326,'Список DKV от ЮТД'!$A$1:$S$10000,18,FALSE)</f>
        <v/>
      </c>
      <c r="O1326" s="52" t="str">
        <f>VLOOKUP(B1326,'Список DKV от ЮТД'!$A$1:$S$10000,19,FALSE)</f>
        <v/>
      </c>
      <c r="P1326" s="52" t="str">
        <f>VLOOKUP(B1326,'Список DKV от ЮТД'!$A$1:$S$10000,16,FALSE)</f>
        <v>425577997</v>
      </c>
      <c r="Q1326" s="52"/>
    </row>
    <row r="1327" spans="1:20">
      <c r="A1327" s="30">
        <v>1325</v>
      </c>
      <c r="B1327" s="37">
        <v>19231182148</v>
      </c>
      <c r="C1327" s="50">
        <v>43810</v>
      </c>
      <c r="E1327" s="50">
        <v>43811</v>
      </c>
      <c r="F1327" s="71" t="s">
        <v>18</v>
      </c>
      <c r="H1327" s="77">
        <v>43824</v>
      </c>
      <c r="I1327" s="30" t="str">
        <f>VLOOKUP(B1327,'Список DKV от ЮТД'!$A$1:$S$10000,15,FALSE)</f>
        <v>2411/1145</v>
      </c>
      <c r="J1327" s="30" t="s">
        <v>22</v>
      </c>
      <c r="K1327" s="41" t="str">
        <f>VLOOKUP(B1327,'Список DKV от ЮТД'!$A$1:$M$10000,13,FALSE)</f>
        <v>4</v>
      </c>
      <c r="L1327" s="30" t="str">
        <f>VLOOKUP(B1327,'Список DKV от ЮТД'!$A$1:$S$10000,14,FALSE)</f>
        <v>42AFB976</v>
      </c>
      <c r="M1327" s="52" t="str">
        <f>VLOOKUP(B1327,'Список DKV от ЮТД'!$A$1:$M$10000,10,FALSE)</f>
        <v>704310*******0398</v>
      </c>
      <c r="N1327" s="52" t="str">
        <f>VLOOKUP(B1327,'Список DKV от ЮТД'!$A$1:$S$10000,18,FALSE)</f>
        <v/>
      </c>
      <c r="O1327" s="52" t="str">
        <f>VLOOKUP(B1327,'Список DKV от ЮТД'!$A$1:$S$10000,19,FALSE)</f>
        <v/>
      </c>
      <c r="P1327" s="52" t="str">
        <f>VLOOKUP(B1327,'Список DKV от ЮТД'!$A$1:$S$10000,16,FALSE)</f>
        <v>425577926</v>
      </c>
      <c r="Q1327" s="52"/>
    </row>
    <row r="1328" spans="1:20">
      <c r="A1328" s="30">
        <v>1326</v>
      </c>
      <c r="B1328" s="37">
        <v>19241020882</v>
      </c>
      <c r="C1328" s="50">
        <v>43815</v>
      </c>
      <c r="E1328" s="50">
        <v>43815</v>
      </c>
      <c r="F1328" s="30" t="s">
        <v>20</v>
      </c>
      <c r="H1328" s="77">
        <v>43824</v>
      </c>
      <c r="I1328" s="30" t="str">
        <f>VLOOKUP(B1328,'Список DKV от ЮТД'!$A$1:$S$10000,15,FALSE)</f>
        <v>2412/145</v>
      </c>
      <c r="J1328" s="30" t="s">
        <v>22</v>
      </c>
      <c r="K1328" s="41" t="str">
        <f>VLOOKUP(B1328,'Список DKV от ЮТД'!$A$1:$M$10000,13,FALSE)</f>
        <v>4</v>
      </c>
      <c r="L1328" s="30" t="str">
        <f>VLOOKUP(B1328,'Список DKV от ЮТД'!$A$1:$S$10000,14,FALSE)</f>
        <v>UE073EX</v>
      </c>
      <c r="M1328" s="52" t="str">
        <f>VLOOKUP(B1328,'Список DKV от ЮТД'!$A$1:$M$10000,10,FALSE)</f>
        <v>704310*******0325</v>
      </c>
      <c r="N1328" s="52" t="str">
        <f>VLOOKUP(B1328,'Список DKV от ЮТД'!$A$1:$S$10000,18,FALSE)</f>
        <v/>
      </c>
      <c r="O1328" s="52" t="str">
        <f>VLOOKUP(B1328,'Список DKV от ЮТД'!$A$1:$S$10000,19,FALSE)</f>
        <v/>
      </c>
      <c r="P1328" s="52" t="str">
        <f>VLOOKUP(B1328,'Список DKV от ЮТД'!$A$1:$S$10000,16,FALSE)</f>
        <v>425823944</v>
      </c>
      <c r="Q1328" s="52"/>
    </row>
    <row r="1329" spans="1:18">
      <c r="A1329" s="30">
        <v>1327</v>
      </c>
      <c r="B1329" s="37">
        <v>19241020742</v>
      </c>
      <c r="C1329" s="50">
        <v>43815</v>
      </c>
      <c r="E1329" s="50">
        <v>43815</v>
      </c>
      <c r="F1329" s="30" t="s">
        <v>20</v>
      </c>
      <c r="H1329" s="77">
        <v>43824</v>
      </c>
      <c r="I1329" s="30" t="str">
        <f>VLOOKUP(B1329,'Список DKV от ЮТД'!$A$1:$S$10000,15,FALSE)</f>
        <v>2412/146</v>
      </c>
      <c r="J1329" s="30" t="s">
        <v>22</v>
      </c>
      <c r="K1329" s="41" t="str">
        <f>VLOOKUP(B1329,'Список DKV от ЮТД'!$A$1:$M$10000,13,FALSE)</f>
        <v>4</v>
      </c>
      <c r="L1329" s="30" t="str">
        <f>VLOOKUP(B1329,'Список DKV от ЮТД'!$A$1:$S$10000,14,FALSE)</f>
        <v>35AAG007</v>
      </c>
      <c r="M1329" s="52" t="str">
        <f>VLOOKUP(B1329,'Список DKV от ЮТД'!$A$1:$M$10000,10,FALSE)</f>
        <v>704310*******5445</v>
      </c>
      <c r="N1329" s="52" t="str">
        <f>VLOOKUP(B1329,'Список DKV от ЮТД'!$A$1:$S$10000,18,FALSE)</f>
        <v>expired</v>
      </c>
      <c r="O1329" s="52" t="str">
        <f>VLOOKUP(B1329,'Список DKV от ЮТД'!$A$1:$S$10000,19,FALSE)</f>
        <v>blocked</v>
      </c>
      <c r="P1329" s="52" t="str">
        <f>VLOOKUP(B1329,'Список DKV от ЮТД'!$A$1:$S$10000,16,FALSE)</f>
        <v>425823930</v>
      </c>
      <c r="Q1329" s="52"/>
    </row>
    <row r="1330" spans="1:18">
      <c r="A1330" s="30">
        <v>1328</v>
      </c>
      <c r="B1330" s="37">
        <v>19241020809</v>
      </c>
      <c r="C1330" s="50">
        <v>43815</v>
      </c>
      <c r="E1330" s="50">
        <v>43815</v>
      </c>
      <c r="F1330" s="30" t="s">
        <v>20</v>
      </c>
      <c r="H1330" s="77">
        <v>43824</v>
      </c>
      <c r="I1330" s="30" t="str">
        <f>VLOOKUP(B1330,'Список DKV от ЮТД'!$A$1:$S$10000,15,FALSE)</f>
        <v>2412/147</v>
      </c>
      <c r="J1330" s="30" t="s">
        <v>22</v>
      </c>
      <c r="K1330" s="41" t="str">
        <f>VLOOKUP(B1330,'Список DKV от ЮТД'!$A$1:$M$10000,13,FALSE)</f>
        <v>4</v>
      </c>
      <c r="L1330" s="30" t="str">
        <f>VLOOKUP(B1330,'Список DKV от ЮТД'!$A$1:$S$10000,14,FALSE)</f>
        <v>LJBI905</v>
      </c>
      <c r="M1330" s="52" t="str">
        <f>VLOOKUP(B1330,'Список DKV от ЮТД'!$A$1:$M$10000,10,FALSE)</f>
        <v>704310*******0031</v>
      </c>
      <c r="N1330" s="52" t="str">
        <f>VLOOKUP(B1330,'Список DKV от ЮТД'!$A$1:$S$10000,18,FALSE)</f>
        <v>expired</v>
      </c>
      <c r="O1330" s="52" t="str">
        <f>VLOOKUP(B1330,'Список DKV от ЮТД'!$A$1:$S$10000,19,FALSE)</f>
        <v>blocked</v>
      </c>
      <c r="P1330" s="52" t="str">
        <f>VLOOKUP(B1330,'Список DKV от ЮТД'!$A$1:$S$10000,16,FALSE)</f>
        <v>425823936</v>
      </c>
      <c r="Q1330" s="52"/>
    </row>
    <row r="1331" spans="1:18">
      <c r="A1331" s="30">
        <v>1329</v>
      </c>
      <c r="B1331" s="37">
        <v>19231182189</v>
      </c>
      <c r="C1331" s="50">
        <v>43810</v>
      </c>
      <c r="E1331" s="50">
        <v>43811</v>
      </c>
      <c r="F1331" s="71" t="s">
        <v>18</v>
      </c>
      <c r="H1331" s="77">
        <v>43825</v>
      </c>
      <c r="I1331" s="30" t="str">
        <f>VLOOKUP(B1331,'Список DKV от ЮТД'!$A$1:$S$10000,15,FALSE)</f>
        <v>2411/1146</v>
      </c>
      <c r="J1331" s="30" t="s">
        <v>22</v>
      </c>
      <c r="K1331" s="41" t="str">
        <f>VLOOKUP(B1331,'Список DKV от ЮТД'!$A$1:$M$10000,13,FALSE)</f>
        <v>4</v>
      </c>
      <c r="L1331" s="30" t="str">
        <f>VLOOKUP(B1331,'Список DKV от ЮТД'!$A$1:$S$10000,14,FALSE)</f>
        <v>33EMT59</v>
      </c>
      <c r="M1331" s="52" t="str">
        <f>VLOOKUP(B1331,'Список DKV от ЮТД'!$A$1:$M$10000,10,FALSE)</f>
        <v>704310*******0798</v>
      </c>
      <c r="N1331" s="52" t="str">
        <f>VLOOKUP(B1331,'Список DKV от ЮТД'!$A$1:$S$10000,18,FALSE)</f>
        <v>expired</v>
      </c>
      <c r="O1331" s="52" t="str">
        <f>VLOOKUP(B1331,'Список DKV от ЮТД'!$A$1:$S$10000,19,FALSE)</f>
        <v>blocked</v>
      </c>
      <c r="P1331" s="52" t="str">
        <f>VLOOKUP(B1331,'Список DKV от ЮТД'!$A$1:$S$10000,16,FALSE)</f>
        <v>425577930</v>
      </c>
      <c r="Q1331" s="52"/>
    </row>
    <row r="1332" spans="1:18">
      <c r="A1332" s="30">
        <v>1330</v>
      </c>
      <c r="B1332" s="37">
        <v>19231182221</v>
      </c>
      <c r="C1332" s="50">
        <v>43810</v>
      </c>
      <c r="E1332" s="50">
        <v>43811</v>
      </c>
      <c r="F1332" s="71" t="s">
        <v>18</v>
      </c>
      <c r="H1332" s="77">
        <v>43825</v>
      </c>
      <c r="I1332" s="30" t="str">
        <f>VLOOKUP(B1332,'Список DKV от ЮТД'!$A$1:$S$10000,15,FALSE)</f>
        <v>2411/1147</v>
      </c>
      <c r="J1332" s="30" t="s">
        <v>22</v>
      </c>
      <c r="K1332" s="41" t="str">
        <f>VLOOKUP(B1332,'Список DKV от ЮТД'!$A$1:$M$10000,13,FALSE)</f>
        <v>4</v>
      </c>
      <c r="L1332" s="30" t="str">
        <f>VLOOKUP(B1332,'Список DKV от ЮТД'!$A$1:$S$10000,14,FALSE)</f>
        <v>33EMT57</v>
      </c>
      <c r="M1332" s="52" t="str">
        <f>VLOOKUP(B1332,'Список DKV от ЮТД'!$A$1:$M$10000,10,FALSE)</f>
        <v>704310*******0780</v>
      </c>
      <c r="N1332" s="52" t="str">
        <f>VLOOKUP(B1332,'Список DKV от ЮТД'!$A$1:$S$10000,18,FALSE)</f>
        <v>expired</v>
      </c>
      <c r="O1332" s="52" t="str">
        <f>VLOOKUP(B1332,'Список DKV от ЮТД'!$A$1:$S$10000,19,FALSE)</f>
        <v>blocked</v>
      </c>
      <c r="P1332" s="52" t="str">
        <f>VLOOKUP(B1332,'Список DKV от ЮТД'!$A$1:$S$10000,16,FALSE)</f>
        <v>425577934</v>
      </c>
      <c r="Q1332" s="52"/>
    </row>
    <row r="1333" spans="1:18">
      <c r="A1333" s="30">
        <v>1331</v>
      </c>
      <c r="B1333" s="37">
        <v>19231182262</v>
      </c>
      <c r="C1333" s="50">
        <v>43810</v>
      </c>
      <c r="E1333" s="50">
        <v>43811</v>
      </c>
      <c r="F1333" s="71" t="s">
        <v>18</v>
      </c>
      <c r="H1333" s="77">
        <v>43825</v>
      </c>
      <c r="I1333" s="30" t="str">
        <f>VLOOKUP(B1333,'Список DKV от ЮТД'!$A$1:$S$10000,15,FALSE)</f>
        <v>2411/1148</v>
      </c>
      <c r="J1333" s="30" t="s">
        <v>22</v>
      </c>
      <c r="K1333" s="41" t="str">
        <f>VLOOKUP(B1333,'Список DKV от ЮТД'!$A$1:$M$10000,13,FALSE)</f>
        <v>4</v>
      </c>
      <c r="L1333" s="30" t="str">
        <f>VLOOKUP(B1333,'Список DKV от ЮТД'!$A$1:$S$10000,14,FALSE)</f>
        <v>42FET80</v>
      </c>
      <c r="M1333" s="52" t="str">
        <f>VLOOKUP(B1333,'Список DKV от ЮТД'!$A$1:$M$10000,10,FALSE)</f>
        <v>704310*******0051</v>
      </c>
      <c r="N1333" s="52" t="str">
        <f>VLOOKUP(B1333,'Список DKV от ЮТД'!$A$1:$S$10000,18,FALSE)</f>
        <v>expired</v>
      </c>
      <c r="O1333" s="52" t="str">
        <f>VLOOKUP(B1333,'Список DKV от ЮТД'!$A$1:$S$10000,19,FALSE)</f>
        <v>blocked</v>
      </c>
      <c r="P1333" s="52" t="str">
        <f>VLOOKUP(B1333,'Список DKV от ЮТД'!$A$1:$S$10000,16,FALSE)</f>
        <v>425577938</v>
      </c>
      <c r="Q1333" s="52"/>
    </row>
    <row r="1334" spans="1:18">
      <c r="A1334" s="30">
        <v>1332</v>
      </c>
      <c r="B1334" s="38">
        <v>19231182304</v>
      </c>
      <c r="C1334" s="50">
        <v>43810</v>
      </c>
      <c r="E1334" s="50">
        <v>43811</v>
      </c>
      <c r="F1334" s="71" t="s">
        <v>18</v>
      </c>
      <c r="G1334" s="41">
        <v>146</v>
      </c>
      <c r="H1334" s="77">
        <v>43825</v>
      </c>
      <c r="I1334" s="30" t="str">
        <f>VLOOKUP(B1334,'Список DKV от ЮТД'!$A$1:$S$10000,15,FALSE)</f>
        <v>2411/1149</v>
      </c>
      <c r="J1334" s="30" t="s">
        <v>22</v>
      </c>
      <c r="K1334" s="41" t="str">
        <f>VLOOKUP(B1334,'Список DKV от ЮТД'!$A$1:$M$10000,13,FALSE)</f>
        <v>4</v>
      </c>
      <c r="L1334" s="30" t="str">
        <f>VLOOKUP(B1334,'Список DKV от ЮТД'!$A$1:$S$10000,14,FALSE)</f>
        <v>33BNN67</v>
      </c>
      <c r="M1334" s="52" t="str">
        <f>VLOOKUP(B1334,'Список DKV от ЮТД'!$A$1:$M$10000,10,FALSE)</f>
        <v>704310*******0038</v>
      </c>
      <c r="N1334" s="52" t="str">
        <f>VLOOKUP(B1334,'Список DKV от ЮТД'!$A$1:$S$10000,18,FALSE)</f>
        <v>blocked</v>
      </c>
      <c r="O1334" s="52" t="str">
        <f>VLOOKUP(B1334,'Список DKV от ЮТД'!$A$1:$S$10000,19,FALSE)</f>
        <v>blocked</v>
      </c>
      <c r="P1334" s="52" t="str">
        <f>VLOOKUP(B1334,'Список DKV от ЮТД'!$A$1:$S$10000,16,FALSE)</f>
        <v>425577942</v>
      </c>
      <c r="Q1334" s="49">
        <v>146</v>
      </c>
      <c r="R1334" s="30" t="s">
        <v>27733</v>
      </c>
    </row>
    <row r="1335" spans="1:18">
      <c r="A1335" s="30">
        <v>1333</v>
      </c>
      <c r="B1335" s="37">
        <v>19231182197</v>
      </c>
      <c r="C1335" s="50">
        <v>43810</v>
      </c>
      <c r="E1335" s="50">
        <v>43811</v>
      </c>
      <c r="F1335" s="71" t="s">
        <v>18</v>
      </c>
      <c r="H1335" s="77">
        <v>43825</v>
      </c>
      <c r="I1335" s="30" t="str">
        <f>VLOOKUP(B1335,'Список DKV от ЮТД'!$A$1:$S$10000,15,FALSE)</f>
        <v>2411/1150</v>
      </c>
      <c r="J1335" s="30" t="s">
        <v>22</v>
      </c>
      <c r="K1335" s="41" t="str">
        <f>VLOOKUP(B1335,'Список DKV от ЮТД'!$A$1:$M$10000,13,FALSE)</f>
        <v>4</v>
      </c>
      <c r="L1335" s="30" t="str">
        <f>VLOOKUP(B1335,'Список DKV от ЮТД'!$A$1:$S$10000,14,FALSE)</f>
        <v>81AAV516</v>
      </c>
      <c r="M1335" s="52" t="str">
        <f>VLOOKUP(B1335,'Список DKV от ЮТД'!$A$1:$M$10000,10,FALSE)</f>
        <v>704310*******0208</v>
      </c>
      <c r="N1335" s="52" t="str">
        <f>VLOOKUP(B1335,'Список DKV от ЮТД'!$A$1:$S$10000,18,FALSE)</f>
        <v/>
      </c>
      <c r="O1335" s="52" t="str">
        <f>VLOOKUP(B1335,'Список DKV от ЮТД'!$A$1:$S$10000,19,FALSE)</f>
        <v/>
      </c>
      <c r="P1335" s="52" t="str">
        <f>VLOOKUP(B1335,'Список DKV от ЮТД'!$A$1:$S$10000,16,FALSE)</f>
        <v>425577931</v>
      </c>
      <c r="Q1335" s="52"/>
    </row>
    <row r="1336" spans="1:18">
      <c r="A1336" s="30">
        <v>1334</v>
      </c>
      <c r="B1336" s="37">
        <v>19231182130</v>
      </c>
      <c r="C1336" s="50">
        <v>43810</v>
      </c>
      <c r="E1336" s="50">
        <v>43811</v>
      </c>
      <c r="F1336" s="71" t="s">
        <v>18</v>
      </c>
      <c r="H1336" s="77">
        <v>43825</v>
      </c>
      <c r="I1336" s="30" t="str">
        <f>VLOOKUP(B1336,'Список DKV от ЮТД'!$A$1:$S$10000,15,FALSE)</f>
        <v>2411/1151</v>
      </c>
      <c r="J1336" s="30" t="s">
        <v>22</v>
      </c>
      <c r="K1336" s="41" t="str">
        <f>VLOOKUP(B1336,'Список DKV от ЮТД'!$A$1:$M$10000,13,FALSE)</f>
        <v>4</v>
      </c>
      <c r="L1336" s="30" t="str">
        <f>VLOOKUP(B1336,'Список DKV от ЮТД'!$A$1:$S$10000,14,FALSE)</f>
        <v>33EKJ02</v>
      </c>
      <c r="M1336" s="52" t="str">
        <f>VLOOKUP(B1336,'Список DKV от ЮТД'!$A$1:$M$10000,10,FALSE)</f>
        <v>704310*******0041</v>
      </c>
      <c r="N1336" s="52" t="str">
        <f>VLOOKUP(B1336,'Список DKV от ЮТД'!$A$1:$S$10000,18,FALSE)</f>
        <v/>
      </c>
      <c r="O1336" s="52" t="str">
        <f>VLOOKUP(B1336,'Список DKV от ЮТД'!$A$1:$S$10000,19,FALSE)</f>
        <v/>
      </c>
      <c r="P1336" s="52" t="str">
        <f>VLOOKUP(B1336,'Список DKV от ЮТД'!$A$1:$S$10000,16,FALSE)</f>
        <v>425577925</v>
      </c>
      <c r="Q1336" s="52"/>
    </row>
    <row r="1337" spans="1:18">
      <c r="A1337" s="30">
        <v>1335</v>
      </c>
      <c r="B1337" s="37">
        <v>19231182122</v>
      </c>
      <c r="C1337" s="50">
        <v>43810</v>
      </c>
      <c r="E1337" s="50">
        <v>43811</v>
      </c>
      <c r="F1337" s="71" t="s">
        <v>18</v>
      </c>
      <c r="H1337" s="77">
        <v>43825</v>
      </c>
      <c r="I1337" s="30" t="str">
        <f>VLOOKUP(B1337,'Список DKV от ЮТД'!$A$1:$S$10000,15,FALSE)</f>
        <v>2411/1152</v>
      </c>
      <c r="J1337" s="30" t="s">
        <v>22</v>
      </c>
      <c r="K1337" s="41" t="str">
        <f>VLOOKUP(B1337,'Список DKV от ЮТД'!$A$1:$M$10000,13,FALSE)</f>
        <v>4</v>
      </c>
      <c r="L1337" s="30" t="str">
        <f>VLOOKUP(B1337,'Список DKV от ЮТД'!$A$1:$S$10000,14,FALSE)</f>
        <v>34VUF36</v>
      </c>
      <c r="M1337" s="52" t="str">
        <f>VLOOKUP(B1337,'Список DKV от ЮТД'!$A$1:$M$10000,10,FALSE)</f>
        <v>704310*******0100</v>
      </c>
      <c r="N1337" s="52" t="str">
        <f>VLOOKUP(B1337,'Список DKV от ЮТД'!$A$1:$S$10000,18,FALSE)</f>
        <v>expired</v>
      </c>
      <c r="O1337" s="52" t="str">
        <f>VLOOKUP(B1337,'Список DKV от ЮТД'!$A$1:$S$10000,19,FALSE)</f>
        <v>blocked</v>
      </c>
      <c r="P1337" s="52" t="str">
        <f>VLOOKUP(B1337,'Список DKV от ЮТД'!$A$1:$S$10000,16,FALSE)</f>
        <v>425577924</v>
      </c>
      <c r="Q1337" s="52"/>
    </row>
    <row r="1338" spans="1:18">
      <c r="A1338" s="30">
        <v>1336</v>
      </c>
      <c r="B1338" s="37">
        <v>19241020858</v>
      </c>
      <c r="C1338" s="50">
        <v>43815</v>
      </c>
      <c r="E1338" s="50">
        <v>43815</v>
      </c>
      <c r="F1338" s="30" t="s">
        <v>20</v>
      </c>
      <c r="H1338" s="77">
        <v>43825</v>
      </c>
      <c r="I1338" s="30" t="str">
        <f>VLOOKUP(B1338,'Список DKV от ЮТД'!$A$1:$S$10000,15,FALSE)</f>
        <v>2412/148</v>
      </c>
      <c r="J1338" s="30" t="s">
        <v>22</v>
      </c>
      <c r="K1338" s="41" t="str">
        <f>VLOOKUP(B1338,'Список DKV от ЮТД'!$A$1:$M$10000,13,FALSE)</f>
        <v>4</v>
      </c>
      <c r="L1338" s="30" t="str">
        <f>VLOOKUP(B1338,'Список DKV от ЮТД'!$A$1:$S$10000,14,FALSE)</f>
        <v>CEVA391</v>
      </c>
      <c r="M1338" s="52" t="str">
        <f>VLOOKUP(B1338,'Список DKV от ЮТД'!$A$1:$M$10000,10,FALSE)</f>
        <v>704310*******0115</v>
      </c>
      <c r="N1338" s="52" t="str">
        <f>VLOOKUP(B1338,'Список DKV от ЮТД'!$A$1:$S$10000,18,FALSE)</f>
        <v>expired</v>
      </c>
      <c r="O1338" s="52" t="str">
        <f>VLOOKUP(B1338,'Список DKV от ЮТД'!$A$1:$S$10000,19,FALSE)</f>
        <v>blocked</v>
      </c>
      <c r="P1338" s="52" t="str">
        <f>VLOOKUP(B1338,'Список DKV от ЮТД'!$A$1:$S$10000,16,FALSE)</f>
        <v>425823941</v>
      </c>
      <c r="Q1338" s="52"/>
    </row>
    <row r="1339" spans="1:18">
      <c r="A1339" s="30">
        <v>1337</v>
      </c>
      <c r="B1339" s="37">
        <v>19221139306</v>
      </c>
      <c r="C1339" s="50">
        <v>43776</v>
      </c>
      <c r="E1339" s="50">
        <v>43776</v>
      </c>
      <c r="F1339" s="30" t="s">
        <v>20</v>
      </c>
      <c r="H1339" s="77">
        <v>43825</v>
      </c>
      <c r="I1339" s="30" t="str">
        <f>VLOOKUP(B1339,'Список DKV от ЮТД'!$A$1:$S$10000,15,FALSE)</f>
        <v>2412/149</v>
      </c>
      <c r="J1339" s="30" t="s">
        <v>22</v>
      </c>
      <c r="K1339" s="41" t="str">
        <f>VLOOKUP(B1339,'Список DKV от ЮТД'!$A$1:$M$10000,13,FALSE)</f>
        <v>4</v>
      </c>
      <c r="L1339" s="30" t="str">
        <f>VLOOKUP(B1339,'Список DKV от ЮТД'!$A$1:$S$10000,14,FALSE)</f>
        <v>35HA2015</v>
      </c>
      <c r="M1339" s="52" t="str">
        <f>VLOOKUP(B1339,'Список DKV от ЮТД'!$A$1:$M$10000,10,FALSE)</f>
        <v>704310*******3200</v>
      </c>
      <c r="N1339" s="52" t="str">
        <f>VLOOKUP(B1339,'Список DKV от ЮТД'!$A$1:$S$10000,18,FALSE)</f>
        <v>expired</v>
      </c>
      <c r="O1339" s="52" t="str">
        <f>VLOOKUP(B1339,'Список DKV от ЮТД'!$A$1:$S$10000,19,FALSE)</f>
        <v>blocked</v>
      </c>
      <c r="P1339" s="52" t="str">
        <f>VLOOKUP(B1339,'Список DKV от ЮТД'!$A$1:$S$10000,16,FALSE)</f>
        <v>425311498</v>
      </c>
      <c r="Q1339" s="52"/>
    </row>
    <row r="1340" spans="1:18">
      <c r="A1340" s="30">
        <v>1338</v>
      </c>
      <c r="B1340" s="37">
        <v>19231182783</v>
      </c>
      <c r="C1340" s="50">
        <v>43810</v>
      </c>
      <c r="E1340" s="50">
        <v>43811</v>
      </c>
      <c r="F1340" s="71" t="s">
        <v>18</v>
      </c>
      <c r="H1340" s="77">
        <v>43826</v>
      </c>
      <c r="I1340" s="30" t="str">
        <f>VLOOKUP(B1340,'Список DKV от ЮТД'!$A$1:$S$10000,15,FALSE)</f>
        <v>2411/1153</v>
      </c>
      <c r="J1340" s="30" t="s">
        <v>22</v>
      </c>
      <c r="K1340" s="41" t="str">
        <f>VLOOKUP(B1340,'Список DKV от ЮТД'!$A$1:$M$10000,13,FALSE)</f>
        <v>4</v>
      </c>
      <c r="L1340" s="30" t="str">
        <f>VLOOKUP(B1340,'Список DKV от ЮТД'!$A$1:$S$10000,14,FALSE)</f>
        <v>33ENF60</v>
      </c>
      <c r="M1340" s="52" t="str">
        <f>VLOOKUP(B1340,'Список DKV от ЮТД'!$A$1:$M$10000,10,FALSE)</f>
        <v>704310*******0363</v>
      </c>
      <c r="N1340" s="52" t="str">
        <f>VLOOKUP(B1340,'Список DKV от ЮТД'!$A$1:$S$10000,18,FALSE)</f>
        <v>expired</v>
      </c>
      <c r="O1340" s="52" t="str">
        <f>VLOOKUP(B1340,'Список DKV от ЮТД'!$A$1:$S$10000,19,FALSE)</f>
        <v>blocked</v>
      </c>
      <c r="P1340" s="52" t="str">
        <f>VLOOKUP(B1340,'Список DKV от ЮТД'!$A$1:$S$10000,16,FALSE)</f>
        <v>425577990</v>
      </c>
      <c r="Q1340" s="52"/>
    </row>
    <row r="1341" spans="1:18">
      <c r="A1341" s="30">
        <v>1339</v>
      </c>
      <c r="B1341" s="37">
        <v>19231182734</v>
      </c>
      <c r="C1341" s="50">
        <v>43810</v>
      </c>
      <c r="E1341" s="50">
        <v>43811</v>
      </c>
      <c r="F1341" s="71" t="s">
        <v>18</v>
      </c>
      <c r="H1341" s="77">
        <v>43826</v>
      </c>
      <c r="I1341" s="30" t="str">
        <f>VLOOKUP(B1341,'Список DKV от ЮТД'!$A$1:$S$10000,15,FALSE)</f>
        <v>2411/1154</v>
      </c>
      <c r="J1341" s="30" t="s">
        <v>22</v>
      </c>
      <c r="K1341" s="41" t="str">
        <f>VLOOKUP(B1341,'Список DKV от ЮТД'!$A$1:$M$10000,13,FALSE)</f>
        <v>4</v>
      </c>
      <c r="L1341" s="30" t="str">
        <f>VLOOKUP(B1341,'Список DKV от ЮТД'!$A$1:$S$10000,14,FALSE)</f>
        <v>14GB540</v>
      </c>
      <c r="M1341" s="52" t="str">
        <f>VLOOKUP(B1341,'Список DKV от ЮТД'!$A$1:$M$10000,10,FALSE)</f>
        <v>704310*******0606</v>
      </c>
      <c r="N1341" s="52" t="str">
        <f>VLOOKUP(B1341,'Список DKV от ЮТД'!$A$1:$S$10000,18,FALSE)</f>
        <v>expired</v>
      </c>
      <c r="O1341" s="52" t="str">
        <f>VLOOKUP(B1341,'Список DKV от ЮТД'!$A$1:$S$10000,19,FALSE)</f>
        <v>blocked</v>
      </c>
      <c r="P1341" s="52" t="str">
        <f>VLOOKUP(B1341,'Список DKV от ЮТД'!$A$1:$S$10000,16,FALSE)</f>
        <v>425577985</v>
      </c>
      <c r="Q1341" s="52"/>
    </row>
    <row r="1342" spans="1:18">
      <c r="A1342" s="30">
        <v>1340</v>
      </c>
      <c r="B1342" s="37">
        <v>19231182973</v>
      </c>
      <c r="C1342" s="50">
        <v>43810</v>
      </c>
      <c r="E1342" s="50">
        <v>43811</v>
      </c>
      <c r="F1342" s="71" t="s">
        <v>18</v>
      </c>
      <c r="H1342" s="77">
        <v>43826</v>
      </c>
      <c r="I1342" s="30" t="str">
        <f>VLOOKUP(B1342,'Список DKV от ЮТД'!$A$1:$S$10000,15,FALSE)</f>
        <v>2411/1155</v>
      </c>
      <c r="J1342" s="30" t="s">
        <v>22</v>
      </c>
      <c r="K1342" s="41" t="str">
        <f>VLOOKUP(B1342,'Список DKV от ЮТД'!$A$1:$M$10000,13,FALSE)</f>
        <v>4</v>
      </c>
      <c r="L1342" s="30" t="str">
        <f>VLOOKUP(B1342,'Список DKV от ЮТД'!$A$1:$S$10000,14,FALSE)</f>
        <v>41VL760</v>
      </c>
      <c r="M1342" s="52" t="str">
        <f>VLOOKUP(B1342,'Список DKV от ЮТД'!$A$1:$M$10000,10,FALSE)</f>
        <v>704310*******0045</v>
      </c>
      <c r="N1342" s="52" t="str">
        <f>VLOOKUP(B1342,'Список DKV от ЮТД'!$A$1:$S$10000,18,FALSE)</f>
        <v>expired</v>
      </c>
      <c r="O1342" s="52" t="str">
        <f>VLOOKUP(B1342,'Список DKV от ЮТД'!$A$1:$S$10000,19,FALSE)</f>
        <v>blocked</v>
      </c>
      <c r="P1342" s="52" t="str">
        <f>VLOOKUP(B1342,'Список DKV от ЮТД'!$A$1:$S$10000,16,FALSE)</f>
        <v>425578009</v>
      </c>
      <c r="Q1342" s="52"/>
    </row>
    <row r="1343" spans="1:18">
      <c r="A1343" s="30">
        <v>1341</v>
      </c>
      <c r="B1343" s="37">
        <v>19231182239</v>
      </c>
      <c r="C1343" s="50">
        <v>43810</v>
      </c>
      <c r="E1343" s="50">
        <v>43811</v>
      </c>
      <c r="F1343" s="71" t="s">
        <v>18</v>
      </c>
      <c r="H1343" s="77">
        <v>43826</v>
      </c>
      <c r="I1343" s="30" t="str">
        <f>VLOOKUP(B1343,'Список DKV от ЮТД'!$A$1:$S$10000,15,FALSE)</f>
        <v>2411/1156</v>
      </c>
      <c r="J1343" s="30" t="s">
        <v>22</v>
      </c>
      <c r="K1343" s="41" t="str">
        <f>VLOOKUP(B1343,'Список DKV от ЮТД'!$A$1:$M$10000,13,FALSE)</f>
        <v>4</v>
      </c>
      <c r="L1343" s="30" t="str">
        <f>VLOOKUP(B1343,'Список DKV от ЮТД'!$A$1:$S$10000,14,FALSE)</f>
        <v>34NT0848</v>
      </c>
      <c r="M1343" s="52" t="str">
        <f>VLOOKUP(B1343,'Список DKV от ЮТД'!$A$1:$M$10000,10,FALSE)</f>
        <v>704310*******0344</v>
      </c>
      <c r="N1343" s="52" t="str">
        <f>VLOOKUP(B1343,'Список DKV от ЮТД'!$A$1:$S$10000,18,FALSE)</f>
        <v/>
      </c>
      <c r="O1343" s="52" t="str">
        <f>VLOOKUP(B1343,'Список DKV от ЮТД'!$A$1:$S$10000,19,FALSE)</f>
        <v/>
      </c>
      <c r="P1343" s="52" t="str">
        <f>VLOOKUP(B1343,'Список DKV от ЮТД'!$A$1:$S$10000,16,FALSE)</f>
        <v>425577935</v>
      </c>
      <c r="Q1343" s="52"/>
    </row>
    <row r="1344" spans="1:18">
      <c r="A1344" s="30">
        <v>1342</v>
      </c>
      <c r="B1344" s="37">
        <v>19231182254</v>
      </c>
      <c r="C1344" s="50">
        <v>43810</v>
      </c>
      <c r="E1344" s="50">
        <v>43811</v>
      </c>
      <c r="F1344" s="71" t="s">
        <v>18</v>
      </c>
      <c r="H1344" s="77">
        <v>43826</v>
      </c>
      <c r="I1344" s="30" t="str">
        <f>VLOOKUP(B1344,'Список DKV от ЮТД'!$A$1:$S$10000,15,FALSE)</f>
        <v>2411/1157</v>
      </c>
      <c r="J1344" s="30" t="s">
        <v>22</v>
      </c>
      <c r="K1344" s="41" t="str">
        <f>VLOOKUP(B1344,'Список DKV от ЮТД'!$A$1:$M$10000,13,FALSE)</f>
        <v>4</v>
      </c>
      <c r="L1344" s="30" t="str">
        <f>VLOOKUP(B1344,'Список DKV от ЮТД'!$A$1:$S$10000,14,FALSE)</f>
        <v>34BRH586</v>
      </c>
      <c r="M1344" s="52" t="str">
        <f>VLOOKUP(B1344,'Список DKV от ЮТД'!$A$1:$M$10000,10,FALSE)</f>
        <v>704310*******0049</v>
      </c>
      <c r="N1344" s="52" t="str">
        <f>VLOOKUP(B1344,'Список DKV от ЮТД'!$A$1:$S$10000,18,FALSE)</f>
        <v/>
      </c>
      <c r="O1344" s="52" t="str">
        <f>VLOOKUP(B1344,'Список DKV от ЮТД'!$A$1:$S$10000,19,FALSE)</f>
        <v/>
      </c>
      <c r="P1344" s="52" t="str">
        <f>VLOOKUP(B1344,'Список DKV от ЮТД'!$A$1:$S$10000,16,FALSE)</f>
        <v>425577937</v>
      </c>
      <c r="Q1344" s="52"/>
    </row>
    <row r="1345" spans="1:18">
      <c r="A1345" s="30">
        <v>1343</v>
      </c>
      <c r="B1345" s="37">
        <v>19231182312</v>
      </c>
      <c r="C1345" s="50">
        <v>43810</v>
      </c>
      <c r="E1345" s="50">
        <v>43811</v>
      </c>
      <c r="F1345" s="71" t="s">
        <v>18</v>
      </c>
      <c r="H1345" s="77">
        <v>43826</v>
      </c>
      <c r="I1345" s="30" t="str">
        <f>VLOOKUP(B1345,'Список DKV от ЮТД'!$A$1:$S$10000,15,FALSE)</f>
        <v>2411/1158</v>
      </c>
      <c r="J1345" s="30" t="s">
        <v>22</v>
      </c>
      <c r="K1345" s="41" t="str">
        <f>VLOOKUP(B1345,'Список DKV от ЮТД'!$A$1:$M$10000,13,FALSE)</f>
        <v>4</v>
      </c>
      <c r="L1345" s="30" t="str">
        <f>VLOOKUP(B1345,'Список DKV от ЮТД'!$A$1:$S$10000,14,FALSE)</f>
        <v>38BN534</v>
      </c>
      <c r="M1345" s="52" t="str">
        <f>VLOOKUP(B1345,'Список DKV от ЮТД'!$A$1:$M$10000,10,FALSE)</f>
        <v>704310*******0532</v>
      </c>
      <c r="N1345" s="52" t="str">
        <f>VLOOKUP(B1345,'Список DKV от ЮТД'!$A$1:$S$10000,18,FALSE)</f>
        <v/>
      </c>
      <c r="O1345" s="52" t="str">
        <f>VLOOKUP(B1345,'Список DKV от ЮТД'!$A$1:$S$10000,19,FALSE)</f>
        <v/>
      </c>
      <c r="P1345" s="52" t="str">
        <f>VLOOKUP(B1345,'Список DKV от ЮТД'!$A$1:$S$10000,16,FALSE)</f>
        <v>425577943</v>
      </c>
      <c r="Q1345" s="52"/>
    </row>
    <row r="1346" spans="1:18">
      <c r="A1346" s="30">
        <v>1344</v>
      </c>
      <c r="B1346" s="37">
        <v>19241020866</v>
      </c>
      <c r="C1346" s="50">
        <v>43815</v>
      </c>
      <c r="E1346" s="50">
        <v>43815</v>
      </c>
      <c r="F1346" s="30" t="s">
        <v>20</v>
      </c>
      <c r="H1346" s="77">
        <v>43826</v>
      </c>
      <c r="I1346" s="30" t="str">
        <f>VLOOKUP(B1346,'Список DKV от ЮТД'!$A$1:$S$10000,15,FALSE)</f>
        <v>2412/150</v>
      </c>
      <c r="J1346" s="30" t="s">
        <v>22</v>
      </c>
      <c r="K1346" s="41" t="str">
        <f>VLOOKUP(B1346,'Список DKV от ЮТД'!$A$1:$M$10000,13,FALSE)</f>
        <v>4</v>
      </c>
      <c r="L1346" s="30" t="str">
        <f>VLOOKUP(B1346,'Список DKV от ЮТД'!$A$1:$S$10000,14,FALSE)</f>
        <v>ROSEF19</v>
      </c>
      <c r="M1346" s="52" t="str">
        <f>VLOOKUP(B1346,'Список DKV от ЮТД'!$A$1:$M$10000,10,FALSE)</f>
        <v>704310*******0327</v>
      </c>
      <c r="N1346" s="52" t="str">
        <f>VLOOKUP(B1346,'Список DKV от ЮТД'!$A$1:$S$10000,18,FALSE)</f>
        <v/>
      </c>
      <c r="O1346" s="52" t="str">
        <f>VLOOKUP(B1346,'Список DKV от ЮТД'!$A$1:$S$10000,19,FALSE)</f>
        <v/>
      </c>
      <c r="P1346" s="52" t="str">
        <f>VLOOKUP(B1346,'Список DKV от ЮТД'!$A$1:$S$10000,16,FALSE)</f>
        <v>425823942</v>
      </c>
      <c r="Q1346" s="52" t="s">
        <v>13730</v>
      </c>
      <c r="R1346" s="30" t="s">
        <v>13729</v>
      </c>
    </row>
    <row r="1347" spans="1:18">
      <c r="A1347" s="30">
        <v>1345</v>
      </c>
      <c r="B1347" s="37">
        <v>19231182338</v>
      </c>
      <c r="C1347" s="50">
        <v>43810</v>
      </c>
      <c r="E1347" s="50">
        <v>43811</v>
      </c>
      <c r="F1347" s="71" t="s">
        <v>18</v>
      </c>
      <c r="H1347" s="77">
        <v>43827</v>
      </c>
      <c r="I1347" s="30" t="str">
        <f>VLOOKUP(B1347,'Список DKV от ЮТД'!$A$1:$S$10000,15,FALSE)</f>
        <v>2411/1159</v>
      </c>
      <c r="J1347" s="30" t="s">
        <v>22</v>
      </c>
      <c r="K1347" s="41" t="str">
        <f>VLOOKUP(B1347,'Список DKV от ЮТД'!$A$1:$M$10000,13,FALSE)</f>
        <v>4</v>
      </c>
      <c r="L1347" s="30" t="str">
        <f>VLOOKUP(B1347,'Список DKV от ЮТД'!$A$1:$S$10000,14,FALSE)</f>
        <v>34JA8601</v>
      </c>
      <c r="M1347" s="52" t="str">
        <f>VLOOKUP(B1347,'Список DKV от ЮТД'!$A$1:$M$10000,10,FALSE)</f>
        <v>704310*******0164</v>
      </c>
      <c r="N1347" s="52" t="str">
        <f>VLOOKUP(B1347,'Список DKV от ЮТД'!$A$1:$S$10000,18,FALSE)</f>
        <v>expired</v>
      </c>
      <c r="O1347" s="52" t="str">
        <f>VLOOKUP(B1347,'Список DKV от ЮТД'!$A$1:$S$10000,19,FALSE)</f>
        <v>blocked</v>
      </c>
      <c r="P1347" s="52" t="str">
        <f>VLOOKUP(B1347,'Список DKV от ЮТД'!$A$1:$S$10000,16,FALSE)</f>
        <v>425577945</v>
      </c>
      <c r="Q1347" s="52"/>
    </row>
    <row r="1348" spans="1:18">
      <c r="A1348" s="30">
        <v>1346</v>
      </c>
      <c r="B1348" s="37">
        <v>19231182395</v>
      </c>
      <c r="C1348" s="50">
        <v>43810</v>
      </c>
      <c r="E1348" s="50">
        <v>43811</v>
      </c>
      <c r="F1348" s="71" t="s">
        <v>18</v>
      </c>
      <c r="H1348" s="77">
        <v>43827</v>
      </c>
      <c r="I1348" s="30" t="str">
        <f>VLOOKUP(B1348,'Список DKV от ЮТД'!$A$1:$S$10000,15,FALSE)</f>
        <v>2411/1160</v>
      </c>
      <c r="J1348" s="30" t="s">
        <v>22</v>
      </c>
      <c r="K1348" s="41" t="str">
        <f>VLOOKUP(B1348,'Список DKV от ЮТД'!$A$1:$M$10000,13,FALSE)</f>
        <v>4</v>
      </c>
      <c r="L1348" s="30" t="str">
        <f>VLOOKUP(B1348,'Список DKV от ЮТД'!$A$1:$S$10000,14,FALSE)</f>
        <v>14GM966</v>
      </c>
      <c r="M1348" s="52" t="str">
        <f>VLOOKUP(B1348,'Список DKV от ЮТД'!$A$1:$M$10000,10,FALSE)</f>
        <v>704310*******0572</v>
      </c>
      <c r="N1348" s="52" t="str">
        <f>VLOOKUP(B1348,'Список DKV от ЮТД'!$A$1:$S$10000,18,FALSE)</f>
        <v>expired</v>
      </c>
      <c r="O1348" s="52" t="str">
        <f>VLOOKUP(B1348,'Список DKV от ЮТД'!$A$1:$S$10000,19,FALSE)</f>
        <v>blocked</v>
      </c>
      <c r="P1348" s="52" t="str">
        <f>VLOOKUP(B1348,'Список DKV от ЮТД'!$A$1:$S$10000,16,FALSE)</f>
        <v>425577951</v>
      </c>
      <c r="Q1348" s="52"/>
    </row>
    <row r="1349" spans="1:18">
      <c r="A1349" s="30">
        <v>1347</v>
      </c>
      <c r="B1349" s="37">
        <v>19231182437</v>
      </c>
      <c r="C1349" s="50">
        <v>43810</v>
      </c>
      <c r="E1349" s="50">
        <v>43811</v>
      </c>
      <c r="F1349" s="71" t="s">
        <v>18</v>
      </c>
      <c r="H1349" s="77">
        <v>43827</v>
      </c>
      <c r="I1349" s="30" t="str">
        <f>VLOOKUP(B1349,'Список DKV от ЮТД'!$A$1:$S$10000,15,FALSE)</f>
        <v>2411/1161</v>
      </c>
      <c r="J1349" s="30" t="s">
        <v>22</v>
      </c>
      <c r="K1349" s="41" t="str">
        <f>VLOOKUP(B1349,'Список DKV от ЮТД'!$A$1:$M$10000,13,FALSE)</f>
        <v>4</v>
      </c>
      <c r="L1349" s="30" t="str">
        <f>VLOOKUP(B1349,'Список DKV от ЮТД'!$A$1:$S$10000,14,FALSE)</f>
        <v>33FH347</v>
      </c>
      <c r="M1349" s="52" t="str">
        <f>VLOOKUP(B1349,'Список DKV от ЮТД'!$A$1:$M$10000,10,FALSE)</f>
        <v>704310*******0085</v>
      </c>
      <c r="N1349" s="52" t="str">
        <f>VLOOKUP(B1349,'Список DKV от ЮТД'!$A$1:$S$10000,18,FALSE)</f>
        <v/>
      </c>
      <c r="O1349" s="52" t="str">
        <f>VLOOKUP(B1349,'Список DKV от ЮТД'!$A$1:$S$10000,19,FALSE)</f>
        <v/>
      </c>
      <c r="P1349" s="52" t="str">
        <f>VLOOKUP(B1349,'Список DKV от ЮТД'!$A$1:$S$10000,16,FALSE)</f>
        <v>425577955</v>
      </c>
      <c r="Q1349" s="52"/>
    </row>
    <row r="1350" spans="1:18">
      <c r="A1350" s="30">
        <v>1348</v>
      </c>
      <c r="B1350" s="37">
        <v>19231182452</v>
      </c>
      <c r="C1350" s="50">
        <v>43810</v>
      </c>
      <c r="E1350" s="50">
        <v>43811</v>
      </c>
      <c r="F1350" s="71" t="s">
        <v>18</v>
      </c>
      <c r="H1350" s="77">
        <v>43827</v>
      </c>
      <c r="I1350" s="30" t="str">
        <f>VLOOKUP(B1350,'Список DKV от ЮТД'!$A$1:$S$10000,15,FALSE)</f>
        <v>2411/1162</v>
      </c>
      <c r="J1350" s="30" t="s">
        <v>22</v>
      </c>
      <c r="K1350" s="41" t="str">
        <f>VLOOKUP(B1350,'Список DKV от ЮТД'!$A$1:$M$10000,13,FALSE)</f>
        <v>4</v>
      </c>
      <c r="L1350" s="30" t="str">
        <f>VLOOKUP(B1350,'Список DKV от ЮТД'!$A$1:$S$10000,14,FALSE)</f>
        <v>61K14969</v>
      </c>
      <c r="M1350" s="52" t="str">
        <f>VLOOKUP(B1350,'Список DKV от ЮТД'!$A$1:$M$10000,10,FALSE)</f>
        <v>704310*******0145</v>
      </c>
      <c r="N1350" s="52" t="str">
        <f>VLOOKUP(B1350,'Список DKV от ЮТД'!$A$1:$S$10000,18,FALSE)</f>
        <v>expired</v>
      </c>
      <c r="O1350" s="52" t="str">
        <f>VLOOKUP(B1350,'Список DKV от ЮТД'!$A$1:$S$10000,19,FALSE)</f>
        <v>blocked</v>
      </c>
      <c r="P1350" s="52" t="str">
        <f>VLOOKUP(B1350,'Список DKV от ЮТД'!$A$1:$S$10000,16,FALSE)</f>
        <v>425577957</v>
      </c>
      <c r="Q1350" s="52"/>
    </row>
    <row r="1351" spans="1:18">
      <c r="A1351" s="30">
        <v>1349</v>
      </c>
      <c r="B1351" s="37">
        <v>19231182494</v>
      </c>
      <c r="C1351" s="50">
        <v>43810</v>
      </c>
      <c r="E1351" s="50">
        <v>43811</v>
      </c>
      <c r="F1351" s="71" t="s">
        <v>18</v>
      </c>
      <c r="H1351" s="77">
        <v>43827</v>
      </c>
      <c r="I1351" s="30" t="str">
        <f>VLOOKUP(B1351,'Список DKV от ЮТД'!$A$1:$S$10000,15,FALSE)</f>
        <v>2411/1163</v>
      </c>
      <c r="J1351" s="30" t="s">
        <v>22</v>
      </c>
      <c r="K1351" s="41" t="str">
        <f>VLOOKUP(B1351,'Список DKV от ЮТД'!$A$1:$M$10000,13,FALSE)</f>
        <v>4</v>
      </c>
      <c r="L1351" s="30" t="str">
        <f>VLOOKUP(B1351,'Список DKV от ЮТД'!$A$1:$S$10000,14,FALSE)</f>
        <v>33DGF50</v>
      </c>
      <c r="M1351" s="52" t="str">
        <f>VLOOKUP(B1351,'Список DKV от ЮТД'!$A$1:$M$10000,10,FALSE)</f>
        <v>704310*******0355</v>
      </c>
      <c r="N1351" s="52" t="str">
        <f>VLOOKUP(B1351,'Список DKV от ЮТД'!$A$1:$S$10000,18,FALSE)</f>
        <v>expired</v>
      </c>
      <c r="O1351" s="52" t="str">
        <f>VLOOKUP(B1351,'Список DKV от ЮТД'!$A$1:$S$10000,19,FALSE)</f>
        <v>blocked</v>
      </c>
      <c r="P1351" s="52" t="str">
        <f>VLOOKUP(B1351,'Список DKV от ЮТД'!$A$1:$S$10000,16,FALSE)</f>
        <v>425577961</v>
      </c>
      <c r="Q1351" s="52"/>
    </row>
    <row r="1352" spans="1:18">
      <c r="A1352" s="30">
        <v>1350</v>
      </c>
      <c r="B1352" s="37">
        <v>19231182569</v>
      </c>
      <c r="C1352" s="50">
        <v>43810</v>
      </c>
      <c r="E1352" s="50">
        <v>43811</v>
      </c>
      <c r="F1352" s="71" t="s">
        <v>18</v>
      </c>
      <c r="H1352" s="77">
        <v>43827</v>
      </c>
      <c r="I1352" s="30" t="str">
        <f>VLOOKUP(B1352,'Список DKV от ЮТД'!$A$1:$S$10000,15,FALSE)</f>
        <v>2411/1164</v>
      </c>
      <c r="J1352" s="30" t="s">
        <v>22</v>
      </c>
      <c r="K1352" s="41" t="str">
        <f>VLOOKUP(B1352,'Список DKV от ЮТД'!$A$1:$M$10000,13,FALSE)</f>
        <v>4</v>
      </c>
      <c r="L1352" s="30" t="str">
        <f>VLOOKUP(B1352,'Список DKV от ЮТД'!$A$1:$S$10000,14,FALSE)</f>
        <v>34KM4567</v>
      </c>
      <c r="M1352" s="52" t="str">
        <f>VLOOKUP(B1352,'Список DKV от ЮТД'!$A$1:$M$10000,10,FALSE)</f>
        <v>704310*******1561</v>
      </c>
      <c r="N1352" s="52" t="str">
        <f>VLOOKUP(B1352,'Список DKV от ЮТД'!$A$1:$S$10000,18,FALSE)</f>
        <v/>
      </c>
      <c r="O1352" s="52" t="str">
        <f>VLOOKUP(B1352,'Список DKV от ЮТД'!$A$1:$S$10000,19,FALSE)</f>
        <v/>
      </c>
      <c r="P1352" s="52" t="str">
        <f>VLOOKUP(B1352,'Список DKV от ЮТД'!$A$1:$S$10000,16,FALSE)</f>
        <v>425577968</v>
      </c>
      <c r="Q1352" s="52"/>
    </row>
    <row r="1353" spans="1:18">
      <c r="A1353" s="30">
        <v>1351</v>
      </c>
      <c r="B1353" s="37">
        <v>19231182643</v>
      </c>
      <c r="C1353" s="50">
        <v>43810</v>
      </c>
      <c r="E1353" s="50">
        <v>43811</v>
      </c>
      <c r="F1353" s="71" t="s">
        <v>18</v>
      </c>
      <c r="H1353" s="77">
        <v>43827</v>
      </c>
      <c r="I1353" s="30" t="str">
        <f>VLOOKUP(B1353,'Список DKV от ЮТД'!$A$1:$S$10000,15,FALSE)</f>
        <v>2411/1165</v>
      </c>
      <c r="J1353" s="30" t="s">
        <v>22</v>
      </c>
      <c r="K1353" s="41" t="str">
        <f>VLOOKUP(B1353,'Список DKV от ЮТД'!$A$1:$M$10000,13,FALSE)</f>
        <v>4</v>
      </c>
      <c r="L1353" s="30" t="str">
        <f>VLOOKUP(B1353,'Список DKV от ЮТД'!$A$1:$S$10000,14,FALSE)</f>
        <v>42DDV80</v>
      </c>
      <c r="M1353" s="52" t="str">
        <f>VLOOKUP(B1353,'Список DKV от ЮТД'!$A$1:$M$10000,10,FALSE)</f>
        <v>704310*******0136</v>
      </c>
      <c r="N1353" s="52" t="str">
        <f>VLOOKUP(B1353,'Список DKV от ЮТД'!$A$1:$S$10000,18,FALSE)</f>
        <v/>
      </c>
      <c r="O1353" s="52" t="str">
        <f>VLOOKUP(B1353,'Список DKV от ЮТД'!$A$1:$S$10000,19,FALSE)</f>
        <v/>
      </c>
      <c r="P1353" s="52" t="str">
        <f>VLOOKUP(B1353,'Список DKV от ЮТД'!$A$1:$S$10000,16,FALSE)</f>
        <v>425577976</v>
      </c>
      <c r="Q1353" s="52"/>
    </row>
    <row r="1354" spans="1:18">
      <c r="A1354" s="30">
        <v>1352</v>
      </c>
      <c r="B1354" s="37">
        <v>19231182577</v>
      </c>
      <c r="C1354" s="50">
        <v>43810</v>
      </c>
      <c r="E1354" s="50">
        <v>43811</v>
      </c>
      <c r="F1354" s="71" t="s">
        <v>18</v>
      </c>
      <c r="H1354" s="77">
        <v>43828</v>
      </c>
      <c r="I1354" s="30" t="str">
        <f>VLOOKUP(B1354,'Список DKV от ЮТД'!$A$1:$S$10000,15,FALSE)</f>
        <v>2411/1166</v>
      </c>
      <c r="J1354" s="30" t="s">
        <v>22</v>
      </c>
      <c r="K1354" s="41" t="str">
        <f>VLOOKUP(B1354,'Список DKV от ЮТД'!$A$1:$M$10000,13,FALSE)</f>
        <v>4</v>
      </c>
      <c r="L1354" s="30" t="str">
        <f>VLOOKUP(B1354,'Список DKV от ЮТД'!$A$1:$S$10000,14,FALSE)</f>
        <v>42FKJ63</v>
      </c>
      <c r="M1354" s="52" t="str">
        <f>VLOOKUP(B1354,'Список DKV от ЮТД'!$A$1:$M$10000,10,FALSE)</f>
        <v>704310*******0128</v>
      </c>
      <c r="N1354" s="52" t="str">
        <f>VLOOKUP(B1354,'Список DKV от ЮТД'!$A$1:$S$10000,18,FALSE)</f>
        <v/>
      </c>
      <c r="O1354" s="52" t="str">
        <f>VLOOKUP(B1354,'Список DKV от ЮТД'!$A$1:$S$10000,19,FALSE)</f>
        <v/>
      </c>
      <c r="P1354" s="52" t="str">
        <f>VLOOKUP(B1354,'Список DKV от ЮТД'!$A$1:$S$10000,16,FALSE)</f>
        <v>425577969</v>
      </c>
      <c r="Q1354" s="52"/>
    </row>
    <row r="1355" spans="1:18">
      <c r="A1355" s="30">
        <v>1353</v>
      </c>
      <c r="B1355" s="37">
        <v>19231182676</v>
      </c>
      <c r="C1355" s="50">
        <v>43810</v>
      </c>
      <c r="E1355" s="50">
        <v>43811</v>
      </c>
      <c r="F1355" s="71" t="s">
        <v>18</v>
      </c>
      <c r="H1355" s="77">
        <v>43828</v>
      </c>
      <c r="I1355" s="30" t="str">
        <f>VLOOKUP(B1355,'Список DKV от ЮТД'!$A$1:$S$10000,15,FALSE)</f>
        <v>2411/1167</v>
      </c>
      <c r="J1355" s="30" t="s">
        <v>22</v>
      </c>
      <c r="K1355" s="41" t="str">
        <f>VLOOKUP(B1355,'Список DKV от ЮТД'!$A$1:$M$10000,13,FALSE)</f>
        <v>4</v>
      </c>
      <c r="L1355" s="30" t="str">
        <f>VLOOKUP(B1355,'Список DKV от ЮТД'!$A$1:$S$10000,14,FALSE)</f>
        <v>14GM964</v>
      </c>
      <c r="M1355" s="52" t="str">
        <f>VLOOKUP(B1355,'Список DKV от ЮТД'!$A$1:$M$10000,10,FALSE)</f>
        <v>704310*******0564</v>
      </c>
      <c r="N1355" s="52" t="str">
        <f>VLOOKUP(B1355,'Список DKV от ЮТД'!$A$1:$S$10000,18,FALSE)</f>
        <v>expired</v>
      </c>
      <c r="O1355" s="52" t="str">
        <f>VLOOKUP(B1355,'Список DKV от ЮТД'!$A$1:$S$10000,19,FALSE)</f>
        <v>blocked</v>
      </c>
      <c r="P1355" s="52" t="str">
        <f>VLOOKUP(B1355,'Список DKV от ЮТД'!$A$1:$S$10000,16,FALSE)</f>
        <v>425577979</v>
      </c>
      <c r="Q1355" s="52"/>
    </row>
    <row r="1356" spans="1:18">
      <c r="A1356" s="30">
        <v>1354</v>
      </c>
      <c r="B1356" s="37">
        <v>19231182692</v>
      </c>
      <c r="C1356" s="50">
        <v>43810</v>
      </c>
      <c r="E1356" s="50">
        <v>43811</v>
      </c>
      <c r="F1356" s="71" t="s">
        <v>18</v>
      </c>
      <c r="H1356" s="77">
        <v>43828</v>
      </c>
      <c r="I1356" s="30" t="str">
        <f>VLOOKUP(B1356,'Список DKV от ЮТД'!$A$1:$S$10000,15,FALSE)</f>
        <v>2411/1168</v>
      </c>
      <c r="J1356" s="30" t="s">
        <v>22</v>
      </c>
      <c r="K1356" s="41" t="str">
        <f>VLOOKUP(B1356,'Список DKV от ЮТД'!$A$1:$M$10000,13,FALSE)</f>
        <v>4</v>
      </c>
      <c r="L1356" s="30" t="str">
        <f>VLOOKUP(B1356,'Список DKV от ЮТД'!$A$1:$S$10000,14,FALSE)</f>
        <v>35AAF981</v>
      </c>
      <c r="M1356" s="52" t="str">
        <f>VLOOKUP(B1356,'Список DKV от ЮТД'!$A$1:$M$10000,10,FALSE)</f>
        <v>704310*******6233</v>
      </c>
      <c r="N1356" s="52" t="str">
        <f>VLOOKUP(B1356,'Список DKV от ЮТД'!$A$1:$S$10000,18,FALSE)</f>
        <v>expired</v>
      </c>
      <c r="O1356" s="52" t="str">
        <f>VLOOKUP(B1356,'Список DKV от ЮТД'!$A$1:$S$10000,19,FALSE)</f>
        <v>blocked</v>
      </c>
      <c r="P1356" s="52" t="str">
        <f>VLOOKUP(B1356,'Список DKV от ЮТД'!$A$1:$S$10000,16,FALSE)</f>
        <v>425577981</v>
      </c>
      <c r="Q1356" s="52"/>
    </row>
    <row r="1357" spans="1:18">
      <c r="A1357" s="30">
        <v>1355</v>
      </c>
      <c r="B1357" s="37">
        <v>19241026640</v>
      </c>
      <c r="C1357" s="50">
        <v>43822</v>
      </c>
      <c r="E1357" s="50">
        <v>43822</v>
      </c>
      <c r="F1357" s="71" t="s">
        <v>18</v>
      </c>
      <c r="H1357" s="77">
        <v>43828</v>
      </c>
      <c r="I1357" s="30" t="str">
        <f>VLOOKUP(B1357,'Список DKV от ЮТД'!$A$1:$S$10000,15,FALSE)</f>
        <v>2411/1169</v>
      </c>
      <c r="J1357" s="30" t="s">
        <v>22</v>
      </c>
      <c r="K1357" s="41" t="str">
        <f>VLOOKUP(B1357,'Список DKV от ЮТД'!$A$1:$M$10000,13,FALSE)</f>
        <v>4</v>
      </c>
      <c r="L1357" s="30" t="str">
        <f>VLOOKUP(B1357,'Список DKV от ЮТД'!$A$1:$S$10000,14,FALSE)</f>
        <v>34LF0681</v>
      </c>
      <c r="M1357" s="52" t="str">
        <f>VLOOKUP(B1357,'Список DKV от ЮТД'!$A$1:$M$10000,10,FALSE)</f>
        <v>704310*******1700</v>
      </c>
      <c r="N1357" s="52" t="str">
        <f>VLOOKUP(B1357,'Список DKV от ЮТД'!$A$1:$S$10000,18,FALSE)</f>
        <v/>
      </c>
      <c r="O1357" s="52" t="str">
        <f>VLOOKUP(B1357,'Список DKV от ЮТД'!$A$1:$S$10000,19,FALSE)</f>
        <v/>
      </c>
      <c r="P1357" s="52" t="str">
        <f>VLOOKUP(B1357,'Список DKV от ЮТД'!$A$1:$S$10000,16,FALSE)</f>
        <v>425824520</v>
      </c>
      <c r="Q1357" s="52"/>
    </row>
    <row r="1358" spans="1:18">
      <c r="A1358" s="30">
        <v>1356</v>
      </c>
      <c r="B1358" s="37">
        <v>19241027002</v>
      </c>
      <c r="C1358" s="50">
        <v>43822</v>
      </c>
      <c r="E1358" s="50">
        <v>43822</v>
      </c>
      <c r="F1358" s="71" t="s">
        <v>18</v>
      </c>
      <c r="H1358" s="77">
        <v>43828</v>
      </c>
      <c r="I1358" s="30" t="str">
        <f>VLOOKUP(B1358,'Список DKV от ЮТД'!$A$1:$S$10000,15,FALSE)</f>
        <v>2411/1170</v>
      </c>
      <c r="J1358" s="30" t="s">
        <v>22</v>
      </c>
      <c r="K1358" s="41" t="str">
        <f>VLOOKUP(B1358,'Список DKV от ЮТД'!$A$1:$M$10000,13,FALSE)</f>
        <v>4</v>
      </c>
      <c r="L1358" s="30" t="str">
        <f>VLOOKUP(B1358,'Список DKV от ЮТД'!$A$1:$S$10000,14,FALSE)</f>
        <v>34CLL060</v>
      </c>
      <c r="M1358" s="52" t="str">
        <f>VLOOKUP(B1358,'Список DKV от ЮТД'!$A$1:$M$10000,10,FALSE)</f>
        <v>704310*******1338</v>
      </c>
      <c r="N1358" s="52" t="str">
        <f>VLOOKUP(B1358,'Список DKV от ЮТД'!$A$1:$S$10000,18,FALSE)</f>
        <v>expired</v>
      </c>
      <c r="O1358" s="52" t="str">
        <f>VLOOKUP(B1358,'Список DKV от ЮТД'!$A$1:$S$10000,19,FALSE)</f>
        <v>blocked</v>
      </c>
      <c r="P1358" s="52" t="str">
        <f>VLOOKUP(B1358,'Список DKV от ЮТД'!$A$1:$S$10000,16,FALSE)</f>
        <v>425824556</v>
      </c>
      <c r="Q1358" s="52"/>
    </row>
    <row r="1359" spans="1:18">
      <c r="A1359" s="30">
        <v>1357</v>
      </c>
      <c r="B1359" s="37">
        <v>19241026079</v>
      </c>
      <c r="C1359" s="50">
        <v>43822</v>
      </c>
      <c r="E1359" s="50">
        <v>43822</v>
      </c>
      <c r="F1359" s="71" t="s">
        <v>18</v>
      </c>
      <c r="H1359" s="77">
        <v>43828</v>
      </c>
      <c r="I1359" s="30" t="str">
        <f>VLOOKUP(B1359,'Список DKV от ЮТД'!$A$1:$S$10000,15,FALSE)</f>
        <v>2411/1171</v>
      </c>
      <c r="J1359" s="30" t="s">
        <v>22</v>
      </c>
      <c r="K1359" s="41" t="str">
        <f>VLOOKUP(B1359,'Список DKV от ЮТД'!$A$1:$M$10000,13,FALSE)</f>
        <v>4</v>
      </c>
      <c r="L1359" s="30" t="str">
        <f>VLOOKUP(B1359,'Список DKV от ЮТД'!$A$1:$S$10000,14,FALSE)</f>
        <v>34KM4061</v>
      </c>
      <c r="M1359" s="52" t="str">
        <f>VLOOKUP(B1359,'Список DKV от ЮТД'!$A$1:$M$10000,10,FALSE)</f>
        <v>704310*******1298</v>
      </c>
      <c r="N1359" s="52" t="str">
        <f>VLOOKUP(B1359,'Список DKV от ЮТД'!$A$1:$S$10000,18,FALSE)</f>
        <v/>
      </c>
      <c r="O1359" s="52" t="str">
        <f>VLOOKUP(B1359,'Список DKV от ЮТД'!$A$1:$S$10000,19,FALSE)</f>
        <v/>
      </c>
      <c r="P1359" s="52" t="str">
        <f>VLOOKUP(B1359,'Список DKV от ЮТД'!$A$1:$S$10000,16,FALSE)</f>
        <v>425824463</v>
      </c>
      <c r="Q1359" s="52"/>
    </row>
    <row r="1360" spans="1:18">
      <c r="A1360" s="30">
        <v>1358</v>
      </c>
      <c r="B1360" s="37">
        <v>19241026087</v>
      </c>
      <c r="C1360" s="50">
        <v>43822</v>
      </c>
      <c r="E1360" s="50">
        <v>43822</v>
      </c>
      <c r="F1360" s="71" t="s">
        <v>18</v>
      </c>
      <c r="H1360" s="77">
        <v>43828</v>
      </c>
      <c r="I1360" s="30" t="str">
        <f>VLOOKUP(B1360,'Список DKV от ЮТД'!$A$1:$S$10000,15,FALSE)</f>
        <v>2411/1172</v>
      </c>
      <c r="J1360" s="30" t="s">
        <v>22</v>
      </c>
      <c r="K1360" s="41" t="str">
        <f>VLOOKUP(B1360,'Список DKV от ЮТД'!$A$1:$M$10000,13,FALSE)</f>
        <v>4</v>
      </c>
      <c r="L1360" s="30" t="str">
        <f>VLOOKUP(B1360,'Список DKV от ЮТД'!$A$1:$S$10000,14,FALSE)</f>
        <v>34BMJ108</v>
      </c>
      <c r="M1360" s="52" t="str">
        <f>VLOOKUP(B1360,'Список DKV от ЮТД'!$A$1:$M$10000,10,FALSE)</f>
        <v>704310*******0222</v>
      </c>
      <c r="N1360" s="52" t="str">
        <f>VLOOKUP(B1360,'Список DKV от ЮТД'!$A$1:$S$10000,18,FALSE)</f>
        <v>expired</v>
      </c>
      <c r="O1360" s="52" t="str">
        <f>VLOOKUP(B1360,'Список DKV от ЮТД'!$A$1:$S$10000,19,FALSE)</f>
        <v>blocked</v>
      </c>
      <c r="P1360" s="52" t="str">
        <f>VLOOKUP(B1360,'Список DKV от ЮТД'!$A$1:$S$10000,16,FALSE)</f>
        <v>425824464</v>
      </c>
      <c r="Q1360" s="52"/>
    </row>
    <row r="1361" spans="1:18">
      <c r="A1361" s="30">
        <v>1359</v>
      </c>
      <c r="B1361" s="38">
        <v>19241026921</v>
      </c>
      <c r="C1361" s="79">
        <v>43822</v>
      </c>
      <c r="D1361" s="80"/>
      <c r="E1361" s="79">
        <v>43822</v>
      </c>
      <c r="F1361" s="61" t="s">
        <v>18</v>
      </c>
      <c r="G1361" s="41">
        <v>145</v>
      </c>
      <c r="H1361" s="78">
        <v>43828</v>
      </c>
      <c r="I1361" s="30" t="str">
        <f>VLOOKUP(B1361,'Список DKV от ЮТД'!$A$1:$S$10000,15,FALSE)</f>
        <v>2411/1173</v>
      </c>
      <c r="J1361" s="30" t="s">
        <v>22</v>
      </c>
      <c r="K1361" s="41" t="str">
        <f>VLOOKUP(B1361,'Список DKV от ЮТД'!$A$1:$M$10000,13,FALSE)</f>
        <v>4</v>
      </c>
      <c r="L1361" s="30" t="str">
        <f>VLOOKUP(B1361,'Список DKV от ЮТД'!$A$1:$S$10000,14,FALSE)</f>
        <v>34CKG036</v>
      </c>
      <c r="M1361" s="52" t="str">
        <f>VLOOKUP(B1361,'Список DKV от ЮТД'!$A$1:$M$10000,10,FALSE)</f>
        <v>704310*******0138</v>
      </c>
      <c r="N1361" s="52" t="str">
        <f>VLOOKUP(B1361,'Список DKV от ЮТД'!$A$1:$S$10000,18,FALSE)</f>
        <v>blocked</v>
      </c>
      <c r="O1361" s="52" t="str">
        <f>VLOOKUP(B1361,'Список DKV от ЮТД'!$A$1:$S$10000,19,FALSE)</f>
        <v>blocked</v>
      </c>
      <c r="P1361" s="52" t="str">
        <f>VLOOKUP(B1361,'Список DKV от ЮТД'!$A$1:$S$10000,16,FALSE)</f>
        <v>425824548</v>
      </c>
      <c r="Q1361" s="49" t="s">
        <v>27417</v>
      </c>
      <c r="R1361" s="70" t="s">
        <v>20189</v>
      </c>
    </row>
    <row r="1362" spans="1:18">
      <c r="A1362" s="30">
        <v>1360</v>
      </c>
      <c r="B1362" s="37">
        <v>19241026962</v>
      </c>
      <c r="C1362" s="50">
        <v>43822</v>
      </c>
      <c r="E1362" s="50">
        <v>43822</v>
      </c>
      <c r="F1362" s="71" t="s">
        <v>18</v>
      </c>
      <c r="H1362" s="77">
        <v>43828</v>
      </c>
      <c r="I1362" s="30" t="str">
        <f>VLOOKUP(B1362,'Список DKV от ЮТД'!$A$1:$S$10000,15,FALSE)</f>
        <v>2411/1174</v>
      </c>
      <c r="J1362" s="30" t="s">
        <v>22</v>
      </c>
      <c r="K1362" s="41" t="str">
        <f>VLOOKUP(B1362,'Список DKV от ЮТД'!$A$1:$M$10000,13,FALSE)</f>
        <v>4</v>
      </c>
      <c r="L1362" s="30" t="str">
        <f>VLOOKUP(B1362,'Список DKV от ЮТД'!$A$1:$S$10000,14,FALSE)</f>
        <v>34CKT160</v>
      </c>
      <c r="M1362" s="52" t="str">
        <f>VLOOKUP(B1362,'Список DKV от ЮТД'!$A$1:$M$10000,10,FALSE)</f>
        <v>704310*******1353</v>
      </c>
      <c r="N1362" s="52" t="str">
        <f>VLOOKUP(B1362,'Список DKV от ЮТД'!$A$1:$S$10000,18,FALSE)</f>
        <v>expired</v>
      </c>
      <c r="O1362" s="52" t="str">
        <f>VLOOKUP(B1362,'Список DKV от ЮТД'!$A$1:$S$10000,19,FALSE)</f>
        <v>blocked</v>
      </c>
      <c r="P1362" s="52" t="str">
        <f>VLOOKUP(B1362,'Список DKV от ЮТД'!$A$1:$S$10000,16,FALSE)</f>
        <v>425824552</v>
      </c>
      <c r="Q1362" s="52"/>
    </row>
    <row r="1363" spans="1:18">
      <c r="A1363" s="30">
        <v>1361</v>
      </c>
      <c r="B1363" s="37">
        <v>19241026806</v>
      </c>
      <c r="C1363" s="50">
        <v>43822</v>
      </c>
      <c r="E1363" s="50">
        <v>43822</v>
      </c>
      <c r="F1363" s="71" t="s">
        <v>18</v>
      </c>
      <c r="H1363" s="77">
        <v>43828</v>
      </c>
      <c r="I1363" s="30" t="str">
        <f>VLOOKUP(B1363,'Список DKV от ЮТД'!$A$1:$S$10000,15,FALSE)</f>
        <v>2411/1175</v>
      </c>
      <c r="J1363" s="30" t="s">
        <v>22</v>
      </c>
      <c r="K1363" s="41" t="str">
        <f>VLOOKUP(B1363,'Список DKV от ЮТД'!$A$1:$M$10000,13,FALSE)</f>
        <v>4</v>
      </c>
      <c r="L1363" s="30" t="str">
        <f>VLOOKUP(B1363,'Список DKV от ЮТД'!$A$1:$S$10000,14,FALSE)</f>
        <v>34BRU320</v>
      </c>
      <c r="M1363" s="52" t="str">
        <f>VLOOKUP(B1363,'Список DKV от ЮТД'!$A$1:$M$10000,10,FALSE)</f>
        <v>704310*******0189</v>
      </c>
      <c r="N1363" s="52" t="str">
        <f>VLOOKUP(B1363,'Список DKV от ЮТД'!$A$1:$S$10000,18,FALSE)</f>
        <v>expired</v>
      </c>
      <c r="O1363" s="52" t="str">
        <f>VLOOKUP(B1363,'Список DKV от ЮТД'!$A$1:$S$10000,19,FALSE)</f>
        <v>blocked</v>
      </c>
      <c r="P1363" s="52" t="str">
        <f>VLOOKUP(B1363,'Список DKV от ЮТД'!$A$1:$S$10000,16,FALSE)</f>
        <v>425824536</v>
      </c>
      <c r="Q1363" s="52"/>
    </row>
    <row r="1364" spans="1:18">
      <c r="A1364" s="30">
        <v>1362</v>
      </c>
      <c r="B1364" s="37">
        <v>19241020361</v>
      </c>
      <c r="C1364" s="50">
        <v>43787</v>
      </c>
      <c r="E1364" s="50">
        <v>43788</v>
      </c>
      <c r="F1364" s="30" t="s">
        <v>21</v>
      </c>
      <c r="H1364" s="77">
        <v>43828</v>
      </c>
      <c r="I1364" s="30" t="str">
        <f>VLOOKUP(B1364,'Список DKV от ЮТД'!$A$1:$S$10000,15,FALSE)</f>
        <v>2414/10</v>
      </c>
      <c r="J1364" s="30" t="s">
        <v>22</v>
      </c>
      <c r="K1364" s="41" t="str">
        <f>VLOOKUP(B1364,'Список DKV от ЮТД'!$A$1:$M$10000,13,FALSE)</f>
        <v>4</v>
      </c>
      <c r="L1364" s="30" t="str">
        <f>VLOOKUP(B1364,'Список DKV от ЮТД'!$A$1:$S$10000,14,FALSE)</f>
        <v>TE2000VL</v>
      </c>
      <c r="M1364" s="52" t="str">
        <f>VLOOKUP(B1364,'Список DKV от ЮТД'!$A$1:$M$10000,10,FALSE)</f>
        <v>704310*******4428</v>
      </c>
      <c r="N1364" s="52" t="str">
        <f>VLOOKUP(B1364,'Список DKV от ЮТД'!$A$1:$S$10000,18,FALSE)</f>
        <v/>
      </c>
      <c r="O1364" s="52" t="str">
        <f>VLOOKUP(B1364,'Список DKV от ЮТД'!$A$1:$S$10000,19,FALSE)</f>
        <v/>
      </c>
      <c r="P1364" s="52" t="str">
        <f>VLOOKUP(B1364,'Список DKV от ЮТД'!$A$1:$S$10000,16,FALSE)</f>
        <v>425823892</v>
      </c>
      <c r="Q1364" s="52"/>
    </row>
    <row r="1365" spans="1:18">
      <c r="A1365" s="30">
        <v>1363</v>
      </c>
      <c r="B1365" s="37">
        <v>19241020262</v>
      </c>
      <c r="C1365" s="50">
        <v>43787</v>
      </c>
      <c r="E1365" s="50">
        <v>43788</v>
      </c>
      <c r="F1365" s="30" t="s">
        <v>21</v>
      </c>
      <c r="H1365" s="77">
        <v>43828</v>
      </c>
      <c r="I1365" s="30" t="str">
        <f>VLOOKUP(B1365,'Список DKV от ЮТД'!$A$1:$S$10000,15,FALSE)</f>
        <v>2414/11</v>
      </c>
      <c r="J1365" s="30" t="s">
        <v>22</v>
      </c>
      <c r="K1365" s="41" t="str">
        <f>VLOOKUP(B1365,'Список DKV от ЮТД'!$A$1:$M$10000,13,FALSE)</f>
        <v>4</v>
      </c>
      <c r="L1365" s="30" t="str">
        <f>VLOOKUP(B1365,'Список DKV от ЮТД'!$A$1:$S$10000,14,FALSE)</f>
        <v>TE3000VL</v>
      </c>
      <c r="M1365" s="52" t="str">
        <f>VLOOKUP(B1365,'Список DKV от ЮТД'!$A$1:$M$10000,10,FALSE)</f>
        <v>704310*******4493</v>
      </c>
      <c r="N1365" s="52" t="str">
        <f>VLOOKUP(B1365,'Список DKV от ЮТД'!$A$1:$S$10000,18,FALSE)</f>
        <v/>
      </c>
      <c r="O1365" s="52" t="str">
        <f>VLOOKUP(B1365,'Список DKV от ЮТД'!$A$1:$S$10000,19,FALSE)</f>
        <v/>
      </c>
      <c r="P1365" s="52" t="str">
        <f>VLOOKUP(B1365,'Список DKV от ЮТД'!$A$1:$S$10000,16,FALSE)</f>
        <v>425823882</v>
      </c>
      <c r="Q1365" s="52"/>
    </row>
    <row r="1366" spans="1:18">
      <c r="A1366" s="30">
        <v>1364</v>
      </c>
      <c r="B1366" s="37">
        <v>19241026848</v>
      </c>
      <c r="C1366" s="50">
        <v>43822</v>
      </c>
      <c r="E1366" s="50">
        <v>43822</v>
      </c>
      <c r="F1366" s="71" t="s">
        <v>18</v>
      </c>
      <c r="H1366" s="77">
        <v>43829</v>
      </c>
      <c r="I1366" s="30" t="str">
        <f>VLOOKUP(B1366,'Список DKV от ЮТД'!$A$1:$S$10000,15,FALSE)</f>
        <v>2411/1176</v>
      </c>
      <c r="J1366" s="30" t="s">
        <v>22</v>
      </c>
      <c r="K1366" s="41" t="str">
        <f>VLOOKUP(B1366,'Список DKV от ЮТД'!$A$1:$M$10000,13,FALSE)</f>
        <v>4</v>
      </c>
      <c r="L1366" s="30" t="str">
        <f>VLOOKUP(B1366,'Список DKV от ЮТД'!$A$1:$S$10000,14,FALSE)</f>
        <v>14FB008</v>
      </c>
      <c r="M1366" s="52" t="str">
        <f>VLOOKUP(B1366,'Список DKV от ЮТД'!$A$1:$M$10000,10,FALSE)</f>
        <v>704310*******0819</v>
      </c>
      <c r="N1366" s="52" t="str">
        <f>VLOOKUP(B1366,'Список DKV от ЮТД'!$A$1:$S$10000,18,FALSE)</f>
        <v/>
      </c>
      <c r="O1366" s="52" t="str">
        <f>VLOOKUP(B1366,'Список DKV от ЮТД'!$A$1:$S$10000,19,FALSE)</f>
        <v/>
      </c>
      <c r="P1366" s="52" t="str">
        <f>VLOOKUP(B1366,'Список DKV от ЮТД'!$A$1:$S$10000,16,FALSE)</f>
        <v>425824540</v>
      </c>
      <c r="Q1366" s="52"/>
    </row>
    <row r="1367" spans="1:18">
      <c r="A1367" s="30">
        <v>1365</v>
      </c>
      <c r="B1367" s="37">
        <v>19241026889</v>
      </c>
      <c r="C1367" s="50">
        <v>43822</v>
      </c>
      <c r="E1367" s="50">
        <v>43822</v>
      </c>
      <c r="F1367" s="71" t="s">
        <v>18</v>
      </c>
      <c r="H1367" s="77">
        <v>43829</v>
      </c>
      <c r="I1367" s="30" t="str">
        <f>VLOOKUP(B1367,'Список DKV от ЮТД'!$A$1:$S$10000,15,FALSE)</f>
        <v>2411/1177</v>
      </c>
      <c r="J1367" s="30" t="s">
        <v>22</v>
      </c>
      <c r="K1367" s="41" t="str">
        <f>VLOOKUP(B1367,'Список DKV от ЮТД'!$A$1:$M$10000,13,FALSE)</f>
        <v>4</v>
      </c>
      <c r="L1367" s="30" t="str">
        <f>VLOOKUP(B1367,'Список DKV от ЮТД'!$A$1:$S$10000,14,FALSE)</f>
        <v>14DB460</v>
      </c>
      <c r="M1367" s="52" t="str">
        <f>VLOOKUP(B1367,'Список DKV от ЮТД'!$A$1:$M$10000,10,FALSE)</f>
        <v>704310*******0983</v>
      </c>
      <c r="N1367" s="52" t="str">
        <f>VLOOKUP(B1367,'Список DKV от ЮТД'!$A$1:$S$10000,18,FALSE)</f>
        <v/>
      </c>
      <c r="O1367" s="52" t="str">
        <f>VLOOKUP(B1367,'Список DKV от ЮТД'!$A$1:$S$10000,19,FALSE)</f>
        <v/>
      </c>
      <c r="P1367" s="52" t="str">
        <f>VLOOKUP(B1367,'Список DKV от ЮТД'!$A$1:$S$10000,16,FALSE)</f>
        <v>425824544</v>
      </c>
      <c r="Q1367" s="52"/>
    </row>
    <row r="1368" spans="1:18">
      <c r="A1368" s="30">
        <v>1366</v>
      </c>
      <c r="B1368" s="37">
        <v>19241026129</v>
      </c>
      <c r="C1368" s="50">
        <v>43822</v>
      </c>
      <c r="E1368" s="50">
        <v>43822</v>
      </c>
      <c r="F1368" s="71" t="s">
        <v>18</v>
      </c>
      <c r="H1368" s="77">
        <v>43829</v>
      </c>
      <c r="I1368" s="30" t="str">
        <f>VLOOKUP(B1368,'Список DKV от ЮТД'!$A$1:$S$10000,15,FALSE)</f>
        <v>2411/1178</v>
      </c>
      <c r="J1368" s="30" t="s">
        <v>22</v>
      </c>
      <c r="K1368" s="41" t="str">
        <f>VLOOKUP(B1368,'Список DKV от ЮТД'!$A$1:$M$10000,13,FALSE)</f>
        <v>4</v>
      </c>
      <c r="L1368" s="30" t="str">
        <f>VLOOKUP(B1368,'Список DKV от ЮТД'!$A$1:$S$10000,14,FALSE)</f>
        <v>34SN6813</v>
      </c>
      <c r="M1368" s="52" t="str">
        <f>VLOOKUP(B1368,'Список DKV от ЮТД'!$A$1:$M$10000,10,FALSE)</f>
        <v>704310*******2536</v>
      </c>
      <c r="N1368" s="52" t="str">
        <f>VLOOKUP(B1368,'Список DKV от ЮТД'!$A$1:$S$10000,18,FALSE)</f>
        <v/>
      </c>
      <c r="O1368" s="52" t="str">
        <f>VLOOKUP(B1368,'Список DKV от ЮТД'!$A$1:$S$10000,19,FALSE)</f>
        <v/>
      </c>
      <c r="P1368" s="52" t="str">
        <f>VLOOKUP(B1368,'Список DKV от ЮТД'!$A$1:$S$10000,16,FALSE)</f>
        <v>425824468</v>
      </c>
      <c r="Q1368" s="52"/>
    </row>
    <row r="1369" spans="1:18">
      <c r="A1369" s="30">
        <v>1367</v>
      </c>
      <c r="B1369" s="37">
        <v>19241026160</v>
      </c>
      <c r="C1369" s="50">
        <v>43822</v>
      </c>
      <c r="E1369" s="50">
        <v>43822</v>
      </c>
      <c r="F1369" s="71" t="s">
        <v>18</v>
      </c>
      <c r="H1369" s="77">
        <v>43829</v>
      </c>
      <c r="I1369" s="30" t="str">
        <f>VLOOKUP(B1369,'Список DKV от ЮТД'!$A$1:$S$10000,15,FALSE)</f>
        <v>2411/1179</v>
      </c>
      <c r="J1369" s="30" t="s">
        <v>22</v>
      </c>
      <c r="K1369" s="41" t="str">
        <f>VLOOKUP(B1369,'Список DKV от ЮТД'!$A$1:$M$10000,13,FALSE)</f>
        <v>4</v>
      </c>
      <c r="L1369" s="30" t="str">
        <f>VLOOKUP(B1369,'Список DKV от ЮТД'!$A$1:$S$10000,14,FALSE)</f>
        <v>26UP064</v>
      </c>
      <c r="M1369" s="52" t="str">
        <f>VLOOKUP(B1369,'Список DKV от ЮТД'!$A$1:$M$10000,10,FALSE)</f>
        <v>704310*******3965</v>
      </c>
      <c r="N1369" s="52" t="str">
        <f>VLOOKUP(B1369,'Список DKV от ЮТД'!$A$1:$S$10000,18,FALSE)</f>
        <v/>
      </c>
      <c r="O1369" s="52" t="str">
        <f>VLOOKUP(B1369,'Список DKV от ЮТД'!$A$1:$S$10000,19,FALSE)</f>
        <v/>
      </c>
      <c r="P1369" s="52" t="str">
        <f>VLOOKUP(B1369,'Список DKV от ЮТД'!$A$1:$S$10000,16,FALSE)</f>
        <v>425824472</v>
      </c>
      <c r="Q1369" s="52"/>
    </row>
    <row r="1370" spans="1:18">
      <c r="A1370" s="30">
        <v>1368</v>
      </c>
      <c r="B1370" s="37">
        <v>19241026202</v>
      </c>
      <c r="C1370" s="50">
        <v>43822</v>
      </c>
      <c r="E1370" s="50">
        <v>43822</v>
      </c>
      <c r="F1370" s="71" t="s">
        <v>18</v>
      </c>
      <c r="H1370" s="77">
        <v>43829</v>
      </c>
      <c r="I1370" s="30" t="str">
        <f>VLOOKUP(B1370,'Список DKV от ЮТД'!$A$1:$S$10000,15,FALSE)</f>
        <v>2411/1180</v>
      </c>
      <c r="J1370" s="30" t="s">
        <v>22</v>
      </c>
      <c r="K1370" s="41" t="str">
        <f>VLOOKUP(B1370,'Список DKV от ЮТД'!$A$1:$M$10000,13,FALSE)</f>
        <v>4</v>
      </c>
      <c r="L1370" s="30" t="str">
        <f>VLOOKUP(B1370,'Список DKV от ЮТД'!$A$1:$S$10000,14,FALSE)</f>
        <v>34JA8605</v>
      </c>
      <c r="M1370" s="52" t="str">
        <f>VLOOKUP(B1370,'Список DKV от ЮТД'!$A$1:$M$10000,10,FALSE)</f>
        <v>704310*******0271</v>
      </c>
      <c r="N1370" s="52" t="str">
        <f>VLOOKUP(B1370,'Список DKV от ЮТД'!$A$1:$S$10000,18,FALSE)</f>
        <v>expired</v>
      </c>
      <c r="O1370" s="52" t="str">
        <f>VLOOKUP(B1370,'Список DKV от ЮТД'!$A$1:$S$10000,19,FALSE)</f>
        <v>blocked</v>
      </c>
      <c r="P1370" s="52" t="str">
        <f>VLOOKUP(B1370,'Список DKV от ЮТД'!$A$1:$S$10000,16,FALSE)</f>
        <v>425824476</v>
      </c>
      <c r="Q1370" s="52"/>
    </row>
    <row r="1371" spans="1:18">
      <c r="A1371" s="30">
        <v>1369</v>
      </c>
      <c r="B1371" s="37">
        <v>19241026244</v>
      </c>
      <c r="C1371" s="50">
        <v>43822</v>
      </c>
      <c r="E1371" s="50">
        <v>43822</v>
      </c>
      <c r="F1371" s="71" t="s">
        <v>18</v>
      </c>
      <c r="H1371" s="77">
        <v>43829</v>
      </c>
      <c r="I1371" s="30" t="str">
        <f>VLOOKUP(B1371,'Список DKV от ЮТД'!$A$1:$S$10000,15,FALSE)</f>
        <v>2411/1181</v>
      </c>
      <c r="J1371" s="30" t="s">
        <v>22</v>
      </c>
      <c r="K1371" s="41" t="str">
        <f>VLOOKUP(B1371,'Список DKV от ЮТД'!$A$1:$M$10000,13,FALSE)</f>
        <v>4</v>
      </c>
      <c r="L1371" s="30" t="str">
        <f>VLOOKUP(B1371,'Список DKV от ЮТД'!$A$1:$S$10000,14,FALSE)</f>
        <v>34KA0402</v>
      </c>
      <c r="M1371" s="52" t="str">
        <f>VLOOKUP(B1371,'Список DKV от ЮТД'!$A$1:$M$10000,10,FALSE)</f>
        <v>704310*******0099</v>
      </c>
      <c r="N1371" s="52" t="str">
        <f>VLOOKUP(B1371,'Список DKV от ЮТД'!$A$1:$S$10000,18,FALSE)</f>
        <v>expired</v>
      </c>
      <c r="O1371" s="52" t="str">
        <f>VLOOKUP(B1371,'Список DKV от ЮТД'!$A$1:$S$10000,19,FALSE)</f>
        <v>blocked</v>
      </c>
      <c r="P1371" s="52" t="str">
        <f>VLOOKUP(B1371,'Список DKV от ЮТД'!$A$1:$S$10000,16,FALSE)</f>
        <v>425824480</v>
      </c>
      <c r="Q1371" s="52"/>
    </row>
    <row r="1372" spans="1:18">
      <c r="A1372" s="30">
        <v>1370</v>
      </c>
      <c r="B1372" s="38">
        <v>19241026285</v>
      </c>
      <c r="C1372" s="50">
        <v>43822</v>
      </c>
      <c r="E1372" s="50">
        <v>43822</v>
      </c>
      <c r="F1372" s="71" t="s">
        <v>18</v>
      </c>
      <c r="G1372" s="64"/>
      <c r="H1372" s="77">
        <v>43829</v>
      </c>
      <c r="I1372" s="30" t="str">
        <f>VLOOKUP(B1372,'Список DKV от ЮТД'!$A$1:$S$10000,15,FALSE)</f>
        <v>2411/1182</v>
      </c>
      <c r="J1372" s="30" t="s">
        <v>22</v>
      </c>
      <c r="K1372" s="41" t="str">
        <f>VLOOKUP(B1372,'Список DKV от ЮТД'!$A$1:$M$10000,13,FALSE)</f>
        <v>4</v>
      </c>
      <c r="L1372" s="30" t="str">
        <f>VLOOKUP(B1372,'Список DKV от ЮТД'!$A$1:$S$10000,14,FALSE)</f>
        <v>34LR2801</v>
      </c>
      <c r="M1372" s="52" t="str">
        <f>VLOOKUP(B1372,'Список DKV от ЮТД'!$A$1:$M$10000,10,FALSE)</f>
        <v>704310*******2297</v>
      </c>
      <c r="N1372" s="52" t="str">
        <f>VLOOKUP(B1372,'Список DKV от ЮТД'!$A$1:$S$10000,18,FALSE)</f>
        <v>expired</v>
      </c>
      <c r="O1372" s="52" t="str">
        <f>VLOOKUP(B1372,'Список DKV от ЮТД'!$A$1:$S$10000,19,FALSE)</f>
        <v>blocked</v>
      </c>
      <c r="P1372" s="52" t="str">
        <f>VLOOKUP(B1372,'Список DKV от ЮТД'!$A$1:$S$10000,16,FALSE)</f>
        <v>425824484</v>
      </c>
      <c r="Q1372" s="52">
        <v>72</v>
      </c>
      <c r="R1372" s="30" t="s">
        <v>16284</v>
      </c>
    </row>
    <row r="1373" spans="1:18">
      <c r="A1373" s="30">
        <v>1371</v>
      </c>
      <c r="B1373" s="37">
        <v>19241026327</v>
      </c>
      <c r="C1373" s="50">
        <v>43822</v>
      </c>
      <c r="E1373" s="50">
        <v>43822</v>
      </c>
      <c r="F1373" s="71" t="s">
        <v>18</v>
      </c>
      <c r="H1373" s="77">
        <v>43829</v>
      </c>
      <c r="I1373" s="30" t="str">
        <f>VLOOKUP(B1373,'Список DKV от ЮТД'!$A$1:$S$10000,15,FALSE)</f>
        <v>2411/1183</v>
      </c>
      <c r="J1373" s="30" t="s">
        <v>22</v>
      </c>
      <c r="K1373" s="41" t="str">
        <f>VLOOKUP(B1373,'Список DKV от ЮТД'!$A$1:$M$10000,13,FALSE)</f>
        <v>4</v>
      </c>
      <c r="L1373" s="30" t="str">
        <f>VLOOKUP(B1373,'Список DKV от ЮТД'!$A$1:$S$10000,14,FALSE)</f>
        <v>34GF0305</v>
      </c>
      <c r="M1373" s="52" t="str">
        <f>VLOOKUP(B1373,'Список DKV от ЮТД'!$A$1:$M$10000,10,FALSE)</f>
        <v>704310*******0016</v>
      </c>
      <c r="N1373" s="52" t="str">
        <f>VLOOKUP(B1373,'Список DKV от ЮТД'!$A$1:$S$10000,18,FALSE)</f>
        <v>expired</v>
      </c>
      <c r="O1373" s="52" t="str">
        <f>VLOOKUP(B1373,'Список DKV от ЮТД'!$A$1:$S$10000,19,FALSE)</f>
        <v>blocked</v>
      </c>
      <c r="P1373" s="52" t="str">
        <f>VLOOKUP(B1373,'Список DKV от ЮТД'!$A$1:$S$10000,16,FALSE)</f>
        <v>425824488</v>
      </c>
      <c r="Q1373" s="52"/>
    </row>
    <row r="1374" spans="1:18">
      <c r="A1374" s="30">
        <v>1372</v>
      </c>
      <c r="B1374" s="37">
        <v>19241026368</v>
      </c>
      <c r="C1374" s="50">
        <v>43822</v>
      </c>
      <c r="E1374" s="50">
        <v>43822</v>
      </c>
      <c r="F1374" s="71" t="s">
        <v>18</v>
      </c>
      <c r="H1374" s="77">
        <v>43829</v>
      </c>
      <c r="I1374" s="30" t="str">
        <f>VLOOKUP(B1374,'Список DKV от ЮТД'!$A$1:$S$10000,15,FALSE)</f>
        <v>2411/1184</v>
      </c>
      <c r="J1374" s="30" t="s">
        <v>22</v>
      </c>
      <c r="K1374" s="41" t="str">
        <f>VLOOKUP(B1374,'Список DKV от ЮТД'!$A$1:$M$10000,13,FALSE)</f>
        <v>4</v>
      </c>
      <c r="L1374" s="30" t="str">
        <f>VLOOKUP(B1374,'Список DKV от ЮТД'!$A$1:$S$10000,14,FALSE)</f>
        <v>33FH580</v>
      </c>
      <c r="M1374" s="52" t="str">
        <f>VLOOKUP(B1374,'Список DKV от ЮТД'!$A$1:$M$10000,10,FALSE)</f>
        <v>704310*******0215</v>
      </c>
      <c r="N1374" s="52" t="str">
        <f>VLOOKUP(B1374,'Список DKV от ЮТД'!$A$1:$S$10000,18,FALSE)</f>
        <v>expired</v>
      </c>
      <c r="O1374" s="52" t="str">
        <f>VLOOKUP(B1374,'Список DKV от ЮТД'!$A$1:$S$10000,19,FALSE)</f>
        <v>blocked</v>
      </c>
      <c r="P1374" s="52" t="str">
        <f>VLOOKUP(B1374,'Список DKV от ЮТД'!$A$1:$S$10000,16,FALSE)</f>
        <v>425824492</v>
      </c>
      <c r="Q1374" s="52"/>
    </row>
    <row r="1375" spans="1:18">
      <c r="A1375" s="30">
        <v>1373</v>
      </c>
      <c r="B1375" s="37">
        <v>19241026400</v>
      </c>
      <c r="C1375" s="50">
        <v>43822</v>
      </c>
      <c r="E1375" s="50">
        <v>43822</v>
      </c>
      <c r="F1375" s="71" t="s">
        <v>18</v>
      </c>
      <c r="H1375" s="77">
        <v>43829</v>
      </c>
      <c r="I1375" s="30" t="str">
        <f>VLOOKUP(B1375,'Список DKV от ЮТД'!$A$1:$S$10000,15,FALSE)</f>
        <v>2411/1185</v>
      </c>
      <c r="J1375" s="30" t="s">
        <v>22</v>
      </c>
      <c r="K1375" s="41" t="str">
        <f>VLOOKUP(B1375,'Список DKV от ЮТД'!$A$1:$M$10000,13,FALSE)</f>
        <v>4</v>
      </c>
      <c r="L1375" s="30" t="str">
        <f>VLOOKUP(B1375,'Список DKV от ЮТД'!$A$1:$S$10000,14,FALSE)</f>
        <v>42AFC006</v>
      </c>
      <c r="M1375" s="52" t="str">
        <f>VLOOKUP(B1375,'Список DKV от ЮТД'!$A$1:$M$10000,10,FALSE)</f>
        <v>704310*******0380</v>
      </c>
      <c r="N1375" s="52" t="str">
        <f>VLOOKUP(B1375,'Список DKV от ЮТД'!$A$1:$S$10000,18,FALSE)</f>
        <v/>
      </c>
      <c r="O1375" s="52" t="str">
        <f>VLOOKUP(B1375,'Список DKV от ЮТД'!$A$1:$S$10000,19,FALSE)</f>
        <v/>
      </c>
      <c r="P1375" s="52" t="str">
        <f>VLOOKUP(B1375,'Список DKV от ЮТД'!$A$1:$S$10000,16,FALSE)</f>
        <v>425824496</v>
      </c>
      <c r="Q1375" s="52"/>
    </row>
    <row r="1376" spans="1:18">
      <c r="A1376" s="30">
        <v>1374</v>
      </c>
      <c r="B1376" s="37">
        <v>19241026442</v>
      </c>
      <c r="C1376" s="50">
        <v>43822</v>
      </c>
      <c r="E1376" s="50">
        <v>43822</v>
      </c>
      <c r="F1376" s="71" t="s">
        <v>18</v>
      </c>
      <c r="H1376" s="77">
        <v>43829</v>
      </c>
      <c r="I1376" s="30" t="str">
        <f>VLOOKUP(B1376,'Список DKV от ЮТД'!$A$1:$S$10000,15,FALSE)</f>
        <v>2411/1186</v>
      </c>
      <c r="J1376" s="30" t="s">
        <v>22</v>
      </c>
      <c r="K1376" s="41" t="str">
        <f>VLOOKUP(B1376,'Список DKV от ЮТД'!$A$1:$M$10000,13,FALSE)</f>
        <v>4</v>
      </c>
      <c r="L1376" s="30" t="str">
        <f>VLOOKUP(B1376,'Список DKV от ЮТД'!$A$1:$S$10000,14,FALSE)</f>
        <v>34BTB588</v>
      </c>
      <c r="M1376" s="52" t="str">
        <f>VLOOKUP(B1376,'Список DKV от ЮТД'!$A$1:$M$10000,10,FALSE)</f>
        <v>704310*******3310</v>
      </c>
      <c r="N1376" s="52" t="str">
        <f>VLOOKUP(B1376,'Список DKV от ЮТД'!$A$1:$S$10000,18,FALSE)</f>
        <v/>
      </c>
      <c r="O1376" s="52" t="str">
        <f>VLOOKUP(B1376,'Список DKV от ЮТД'!$A$1:$S$10000,19,FALSE)</f>
        <v/>
      </c>
      <c r="P1376" s="52" t="str">
        <f>VLOOKUP(B1376,'Список DKV от ЮТД'!$A$1:$S$10000,16,FALSE)</f>
        <v>425824500</v>
      </c>
      <c r="Q1376" s="52"/>
    </row>
    <row r="1377" spans="1:22">
      <c r="A1377" s="30">
        <v>1375</v>
      </c>
      <c r="B1377" s="37">
        <v>19241026483</v>
      </c>
      <c r="C1377" s="50">
        <v>43822</v>
      </c>
      <c r="E1377" s="50">
        <v>43822</v>
      </c>
      <c r="F1377" s="71" t="s">
        <v>18</v>
      </c>
      <c r="H1377" s="77">
        <v>43830</v>
      </c>
      <c r="I1377" s="30" t="str">
        <f>VLOOKUP(B1377,'Список DKV от ЮТД'!$A$1:$S$10000,15,FALSE)</f>
        <v>2411/1187</v>
      </c>
      <c r="J1377" s="30" t="s">
        <v>22</v>
      </c>
      <c r="K1377" s="41" t="str">
        <f>VLOOKUP(B1377,'Список DKV от ЮТД'!$A$1:$M$10000,13,FALSE)</f>
        <v>4</v>
      </c>
      <c r="L1377" s="30" t="str">
        <f>VLOOKUP(B1377,'Список DKV от ЮТД'!$A$1:$S$10000,14,FALSE)</f>
        <v>34HZ5180</v>
      </c>
      <c r="M1377" s="52" t="str">
        <f>VLOOKUP(B1377,'Список DKV от ЮТД'!$A$1:$M$10000,10,FALSE)</f>
        <v>704310*******1611</v>
      </c>
      <c r="N1377" s="52" t="str">
        <f>VLOOKUP(B1377,'Список DKV от ЮТД'!$A$1:$S$10000,18,FALSE)</f>
        <v/>
      </c>
      <c r="O1377" s="52" t="str">
        <f>VLOOKUP(B1377,'Список DKV от ЮТД'!$A$1:$S$10000,19,FALSE)</f>
        <v/>
      </c>
      <c r="P1377" s="52" t="str">
        <f>VLOOKUP(B1377,'Список DKV от ЮТД'!$A$1:$S$10000,16,FALSE)</f>
        <v>425824504</v>
      </c>
      <c r="Q1377" s="52"/>
    </row>
    <row r="1378" spans="1:22">
      <c r="A1378" s="30">
        <v>1376</v>
      </c>
      <c r="B1378" s="37">
        <v>19241026681</v>
      </c>
      <c r="C1378" s="50">
        <v>43822</v>
      </c>
      <c r="E1378" s="50">
        <v>43822</v>
      </c>
      <c r="F1378" s="71" t="s">
        <v>18</v>
      </c>
      <c r="H1378" s="77">
        <v>43830</v>
      </c>
      <c r="I1378" s="30" t="str">
        <f>VLOOKUP(B1378,'Список DKV от ЮТД'!$A$1:$S$10000,15,FALSE)</f>
        <v>2411/1188</v>
      </c>
      <c r="J1378" s="30" t="s">
        <v>22</v>
      </c>
      <c r="K1378" s="41" t="str">
        <f>VLOOKUP(B1378,'Список DKV от ЮТД'!$A$1:$M$10000,13,FALSE)</f>
        <v>4</v>
      </c>
      <c r="L1378" s="30" t="str">
        <f>VLOOKUP(B1378,'Список DKV от ЮТД'!$A$1:$S$10000,14,FALSE)</f>
        <v>42CBK76</v>
      </c>
      <c r="M1378" s="52" t="str">
        <f>VLOOKUP(B1378,'Список DKV от ЮТД'!$A$1:$M$10000,10,FALSE)</f>
        <v>704310*******0589</v>
      </c>
      <c r="N1378" s="52" t="str">
        <f>VLOOKUP(B1378,'Список DKV от ЮТД'!$A$1:$S$10000,18,FALSE)</f>
        <v/>
      </c>
      <c r="O1378" s="52" t="str">
        <f>VLOOKUP(B1378,'Список DKV от ЮТД'!$A$1:$S$10000,19,FALSE)</f>
        <v/>
      </c>
      <c r="P1378" s="52" t="str">
        <f>VLOOKUP(B1378,'Список DKV от ЮТД'!$A$1:$S$10000,16,FALSE)</f>
        <v>425824524</v>
      </c>
      <c r="Q1378" s="52"/>
    </row>
    <row r="1379" spans="1:22">
      <c r="A1379" s="30">
        <v>1377</v>
      </c>
      <c r="B1379" s="37">
        <v>19241026723</v>
      </c>
      <c r="C1379" s="50">
        <v>43822</v>
      </c>
      <c r="E1379" s="50">
        <v>43822</v>
      </c>
      <c r="F1379" s="71" t="s">
        <v>18</v>
      </c>
      <c r="H1379" s="77">
        <v>43830</v>
      </c>
      <c r="I1379" s="30" t="str">
        <f>VLOOKUP(B1379,'Список DKV от ЮТД'!$A$1:$S$10000,15,FALSE)</f>
        <v>2411/1189</v>
      </c>
      <c r="J1379" s="30" t="s">
        <v>22</v>
      </c>
      <c r="K1379" s="41" t="str">
        <f>VLOOKUP(B1379,'Список DKV от ЮТД'!$A$1:$M$10000,13,FALSE)</f>
        <v>4</v>
      </c>
      <c r="L1379" s="30" t="str">
        <f>VLOOKUP(B1379,'Список DKV от ЮТД'!$A$1:$S$10000,14,FALSE)</f>
        <v>42CAG58</v>
      </c>
      <c r="M1379" s="52" t="str">
        <f>VLOOKUP(B1379,'Список DKV от ЮТД'!$A$1:$M$10000,10,FALSE)</f>
        <v>704310*******0571</v>
      </c>
      <c r="N1379" s="52" t="str">
        <f>VLOOKUP(B1379,'Список DKV от ЮТД'!$A$1:$S$10000,18,FALSE)</f>
        <v/>
      </c>
      <c r="O1379" s="52" t="str">
        <f>VLOOKUP(B1379,'Список DKV от ЮТД'!$A$1:$S$10000,19,FALSE)</f>
        <v/>
      </c>
      <c r="P1379" s="52" t="str">
        <f>VLOOKUP(B1379,'Список DKV от ЮТД'!$A$1:$S$10000,16,FALSE)</f>
        <v>425824528</v>
      </c>
      <c r="Q1379" s="52"/>
    </row>
    <row r="1380" spans="1:22">
      <c r="A1380" s="30">
        <v>1378</v>
      </c>
      <c r="B1380" s="37">
        <v>19241026764</v>
      </c>
      <c r="C1380" s="50">
        <v>43822</v>
      </c>
      <c r="E1380" s="50">
        <v>43822</v>
      </c>
      <c r="F1380" s="71" t="s">
        <v>18</v>
      </c>
      <c r="H1380" s="77">
        <v>43830</v>
      </c>
      <c r="I1380" s="30" t="str">
        <f>VLOOKUP(B1380,'Список DKV от ЮТД'!$A$1:$S$10000,15,FALSE)</f>
        <v>2411/1190</v>
      </c>
      <c r="J1380" s="30" t="s">
        <v>22</v>
      </c>
      <c r="K1380" s="41" t="str">
        <f>VLOOKUP(B1380,'Список DKV от ЮТД'!$A$1:$M$10000,13,FALSE)</f>
        <v>4</v>
      </c>
      <c r="L1380" s="30" t="str">
        <f>VLOOKUP(B1380,'Список DKV от ЮТД'!$A$1:$S$10000,14,FALSE)</f>
        <v>81ER313</v>
      </c>
      <c r="M1380" s="52" t="str">
        <f>VLOOKUP(B1380,'Список DKV от ЮТД'!$A$1:$M$10000,10,FALSE)</f>
        <v>704310*******0042</v>
      </c>
      <c r="N1380" s="52" t="str">
        <f>VLOOKUP(B1380,'Список DKV от ЮТД'!$A$1:$S$10000,18,FALSE)</f>
        <v/>
      </c>
      <c r="O1380" s="52" t="str">
        <f>VLOOKUP(B1380,'Список DKV от ЮТД'!$A$1:$S$10000,19,FALSE)</f>
        <v/>
      </c>
      <c r="P1380" s="52" t="str">
        <f>VLOOKUP(B1380,'Список DKV от ЮТД'!$A$1:$S$10000,16,FALSE)</f>
        <v>425824532</v>
      </c>
      <c r="Q1380" s="52"/>
    </row>
    <row r="1381" spans="1:22">
      <c r="A1381" s="30">
        <v>1379</v>
      </c>
      <c r="B1381" s="38">
        <v>19221133432</v>
      </c>
      <c r="C1381" s="50">
        <v>43815</v>
      </c>
      <c r="E1381" s="50">
        <v>43815</v>
      </c>
      <c r="F1381" s="30" t="s">
        <v>20</v>
      </c>
      <c r="G1381" s="41">
        <v>145</v>
      </c>
      <c r="H1381" s="77">
        <v>43830</v>
      </c>
      <c r="I1381" s="30" t="str">
        <f>VLOOKUP(B1381,'Список DKV от ЮТД'!$A$1:$S$10000,15,FALSE)</f>
        <v>2412/151</v>
      </c>
      <c r="J1381" s="30" t="s">
        <v>22</v>
      </c>
      <c r="K1381" s="41" t="str">
        <f>VLOOKUP(B1381,'Список DKV от ЮТД'!$A$1:$M$10000,13,FALSE)</f>
        <v>4</v>
      </c>
      <c r="L1381" s="30" t="str">
        <f>VLOOKUP(B1381,'Список DKV от ЮТД'!$A$1:$S$10000,14,FALSE)</f>
        <v>33BMK70</v>
      </c>
      <c r="M1381" s="52" t="str">
        <f>VLOOKUP(B1381,'Список DKV от ЮТД'!$A$1:$M$10000,10,FALSE)</f>
        <v>704310*******0160</v>
      </c>
      <c r="N1381" s="52" t="str">
        <f>VLOOKUP(B1381,'Список DKV от ЮТД'!$A$1:$S$10000,18,FALSE)</f>
        <v>blocked</v>
      </c>
      <c r="O1381" s="52" t="str">
        <f>VLOOKUP(B1381,'Список DKV от ЮТД'!$A$1:$S$10000,19,FALSE)</f>
        <v>blocked</v>
      </c>
      <c r="P1381" s="52" t="str">
        <f>VLOOKUP(B1381,'Список DKV от ЮТД'!$A$1:$S$10000,16,FALSE)</f>
        <v>425310911</v>
      </c>
      <c r="Q1381" s="49" t="s">
        <v>27378</v>
      </c>
      <c r="R1381" s="30" t="s">
        <v>17172</v>
      </c>
    </row>
    <row r="1382" spans="1:22" s="5" customFormat="1">
      <c r="A1382" s="30">
        <v>1380</v>
      </c>
      <c r="B1382" s="38">
        <v>19241020650</v>
      </c>
      <c r="C1382" s="50">
        <v>43815</v>
      </c>
      <c r="D1382" s="30"/>
      <c r="E1382" s="50">
        <v>43815</v>
      </c>
      <c r="F1382" s="30" t="s">
        <v>20</v>
      </c>
      <c r="G1382" s="41"/>
      <c r="H1382" s="77">
        <v>43830</v>
      </c>
      <c r="I1382" s="30" t="str">
        <f>VLOOKUP(B1382,'Список DKV от ЮТД'!$A$1:$S$10000,15,FALSE)</f>
        <v>2412/152</v>
      </c>
      <c r="J1382" s="30" t="s">
        <v>22</v>
      </c>
      <c r="K1382" s="41" t="str">
        <f>VLOOKUP(B1382,'Список DKV от ЮТД'!$A$1:$M$10000,13,FALSE)</f>
        <v>4</v>
      </c>
      <c r="L1382" s="30" t="str">
        <f>VLOOKUP(B1382,'Список DKV от ЮТД'!$A$1:$S$10000,14,FALSE)</f>
        <v>DA944FK</v>
      </c>
      <c r="M1382" s="52" t="str">
        <f>VLOOKUP(B1382,'Список DKV от ЮТД'!$A$1:$M$10000,10,FALSE)</f>
        <v>704310*******3038</v>
      </c>
      <c r="N1382" s="52" t="str">
        <f>VLOOKUP(B1382,'Список DKV от ЮТД'!$A$1:$S$10000,18,FALSE)</f>
        <v>expired</v>
      </c>
      <c r="O1382" s="52" t="str">
        <f>VLOOKUP(B1382,'Список DKV от ЮТД'!$A$1:$S$10000,19,FALSE)</f>
        <v>blocked</v>
      </c>
      <c r="P1382" s="52" t="str">
        <f>VLOOKUP(B1382,'Список DKV от ЮТД'!$A$1:$S$10000,16,FALSE)</f>
        <v>425823921</v>
      </c>
      <c r="Q1382" s="52">
        <v>90</v>
      </c>
      <c r="R1382" s="30" t="s">
        <v>18356</v>
      </c>
      <c r="S1382" s="30"/>
      <c r="T1382" s="30"/>
      <c r="U1382" s="51"/>
      <c r="V1382" s="51"/>
    </row>
    <row r="1383" spans="1:22">
      <c r="A1383" s="30">
        <v>1381</v>
      </c>
      <c r="B1383" s="37">
        <v>19241026525</v>
      </c>
      <c r="C1383" s="50">
        <v>43822</v>
      </c>
      <c r="E1383" s="50">
        <v>43822</v>
      </c>
      <c r="F1383" s="71" t="s">
        <v>18</v>
      </c>
      <c r="H1383" s="77">
        <v>43831</v>
      </c>
      <c r="I1383" s="30" t="str">
        <f>VLOOKUP(B1383,'Список DKV от ЮТД'!$A$1:$S$10000,15,FALSE)</f>
        <v>2411/1191</v>
      </c>
      <c r="J1383" s="30" t="s">
        <v>22</v>
      </c>
      <c r="K1383" s="41" t="str">
        <f>VLOOKUP(B1383,'Список DKV от ЮТД'!$A$1:$M$10000,13,FALSE)</f>
        <v>4</v>
      </c>
      <c r="L1383" s="30" t="str">
        <f>VLOOKUP(B1383,'Список DKV от ЮТД'!$A$1:$S$10000,14,FALSE)</f>
        <v>CB4347AX</v>
      </c>
      <c r="M1383" s="52" t="str">
        <f>VLOOKUP(B1383,'Список DKV от ЮТД'!$A$1:$M$10000,10,FALSE)</f>
        <v>704310*******0057</v>
      </c>
      <c r="N1383" s="52" t="str">
        <f>VLOOKUP(B1383,'Список DKV от ЮТД'!$A$1:$S$10000,18,FALSE)</f>
        <v/>
      </c>
      <c r="O1383" s="52" t="str">
        <f>VLOOKUP(B1383,'Список DKV от ЮТД'!$A$1:$S$10000,19,FALSE)</f>
        <v/>
      </c>
      <c r="P1383" s="52" t="str">
        <f>VLOOKUP(B1383,'Список DKV от ЮТД'!$A$1:$S$10000,16,FALSE)</f>
        <v>425824508</v>
      </c>
      <c r="Q1383" s="52"/>
    </row>
    <row r="1384" spans="1:22">
      <c r="A1384" s="30">
        <v>1382</v>
      </c>
      <c r="B1384" s="37">
        <v>19241026566</v>
      </c>
      <c r="C1384" s="50">
        <v>43822</v>
      </c>
      <c r="E1384" s="50">
        <v>43822</v>
      </c>
      <c r="F1384" s="71" t="s">
        <v>18</v>
      </c>
      <c r="H1384" s="77">
        <v>43831</v>
      </c>
      <c r="I1384" s="30" t="str">
        <f>VLOOKUP(B1384,'Список DKV от ЮТД'!$A$1:$S$10000,15,FALSE)</f>
        <v>2411/1192</v>
      </c>
      <c r="J1384" s="30" t="s">
        <v>22</v>
      </c>
      <c r="K1384" s="41" t="str">
        <f>VLOOKUP(B1384,'Список DKV от ЮТД'!$A$1:$M$10000,13,FALSE)</f>
        <v>4</v>
      </c>
      <c r="L1384" s="30" t="str">
        <f>VLOOKUP(B1384,'Список DKV от ЮТД'!$A$1:$S$10000,14,FALSE)</f>
        <v>34LF0680</v>
      </c>
      <c r="M1384" s="52" t="str">
        <f>VLOOKUP(B1384,'Список DKV от ЮТД'!$A$1:$M$10000,10,FALSE)</f>
        <v>704310*******1692</v>
      </c>
      <c r="N1384" s="52" t="str">
        <f>VLOOKUP(B1384,'Список DKV от ЮТД'!$A$1:$S$10000,18,FALSE)</f>
        <v/>
      </c>
      <c r="O1384" s="52" t="str">
        <f>VLOOKUP(B1384,'Список DKV от ЮТД'!$A$1:$S$10000,19,FALSE)</f>
        <v/>
      </c>
      <c r="P1384" s="52" t="str">
        <f>VLOOKUP(B1384,'Список DKV от ЮТД'!$A$1:$S$10000,16,FALSE)</f>
        <v>425824512</v>
      </c>
      <c r="Q1384" s="52"/>
    </row>
    <row r="1385" spans="1:22">
      <c r="A1385" s="30">
        <v>1383</v>
      </c>
      <c r="B1385" s="37">
        <v>19241026673</v>
      </c>
      <c r="C1385" s="50">
        <v>43822</v>
      </c>
      <c r="E1385" s="50">
        <v>43822</v>
      </c>
      <c r="F1385" s="71" t="s">
        <v>18</v>
      </c>
      <c r="H1385" s="77">
        <v>43831</v>
      </c>
      <c r="I1385" s="30" t="str">
        <f>VLOOKUP(B1385,'Список DKV от ЮТД'!$A$1:$S$10000,15,FALSE)</f>
        <v>2411/1193</v>
      </c>
      <c r="J1385" s="30" t="s">
        <v>22</v>
      </c>
      <c r="K1385" s="41" t="str">
        <f>VLOOKUP(B1385,'Список DKV от ЮТД'!$A$1:$M$10000,13,FALSE)</f>
        <v>4</v>
      </c>
      <c r="L1385" s="30" t="str">
        <f>VLOOKUP(B1385,'Список DKV от ЮТД'!$A$1:$S$10000,14,FALSE)</f>
        <v>34AEN124</v>
      </c>
      <c r="M1385" s="52" t="str">
        <f>VLOOKUP(B1385,'Список DKV от ЮТД'!$A$1:$M$10000,10,FALSE)</f>
        <v>704310*******0099</v>
      </c>
      <c r="N1385" s="52" t="str">
        <f>VLOOKUP(B1385,'Список DKV от ЮТД'!$A$1:$S$10000,18,FALSE)</f>
        <v/>
      </c>
      <c r="O1385" s="52" t="str">
        <f>VLOOKUP(B1385,'Список DKV от ЮТД'!$A$1:$S$10000,19,FALSE)</f>
        <v/>
      </c>
      <c r="P1385" s="52" t="str">
        <f>VLOOKUP(B1385,'Список DKV от ЮТД'!$A$1:$S$10000,16,FALSE)</f>
        <v>425824523</v>
      </c>
      <c r="Q1385" s="52"/>
    </row>
    <row r="1386" spans="1:22">
      <c r="A1386" s="30">
        <v>1384</v>
      </c>
      <c r="B1386" s="37">
        <v>19241026517</v>
      </c>
      <c r="C1386" s="50">
        <v>43822</v>
      </c>
      <c r="E1386" s="50">
        <v>43822</v>
      </c>
      <c r="F1386" s="71" t="s">
        <v>18</v>
      </c>
      <c r="H1386" s="77">
        <v>43831</v>
      </c>
      <c r="I1386" s="30" t="str">
        <f>VLOOKUP(B1386,'Список DKV от ЮТД'!$A$1:$S$10000,15,FALSE)</f>
        <v>2411/1194</v>
      </c>
      <c r="J1386" s="30" t="s">
        <v>22</v>
      </c>
      <c r="K1386" s="41" t="str">
        <f>VLOOKUP(B1386,'Список DKV от ЮТД'!$A$1:$M$10000,13,FALSE)</f>
        <v>4</v>
      </c>
      <c r="L1386" s="30" t="str">
        <f>VLOOKUP(B1386,'Список DKV от ЮТД'!$A$1:$S$10000,14,FALSE)</f>
        <v>42AEJ456</v>
      </c>
      <c r="M1386" s="52" t="str">
        <f>VLOOKUP(B1386,'Список DKV от ЮТД'!$A$1:$M$10000,10,FALSE)</f>
        <v>704310*******2592</v>
      </c>
      <c r="N1386" s="52" t="str">
        <f>VLOOKUP(B1386,'Список DKV от ЮТД'!$A$1:$S$10000,18,FALSE)</f>
        <v/>
      </c>
      <c r="O1386" s="52" t="str">
        <f>VLOOKUP(B1386,'Список DKV от ЮТД'!$A$1:$S$10000,19,FALSE)</f>
        <v/>
      </c>
      <c r="P1386" s="52" t="str">
        <f>VLOOKUP(B1386,'Список DKV от ЮТД'!$A$1:$S$10000,16,FALSE)</f>
        <v>425824507</v>
      </c>
      <c r="Q1386" s="52"/>
    </row>
    <row r="1387" spans="1:22">
      <c r="A1387" s="30">
        <v>1385</v>
      </c>
      <c r="B1387" s="37">
        <v>19241020239</v>
      </c>
      <c r="C1387" s="50">
        <v>43787</v>
      </c>
      <c r="E1387" s="50">
        <v>43788</v>
      </c>
      <c r="F1387" s="30" t="s">
        <v>21</v>
      </c>
      <c r="H1387" s="77">
        <v>43831</v>
      </c>
      <c r="I1387" s="30" t="str">
        <f>VLOOKUP(B1387,'Список DKV от ЮТД'!$A$1:$S$10000,15,FALSE)</f>
        <v>2414/12</v>
      </c>
      <c r="J1387" s="30" t="s">
        <v>22</v>
      </c>
      <c r="K1387" s="41" t="str">
        <f>VLOOKUP(B1387,'Список DKV от ЮТД'!$A$1:$M$10000,13,FALSE)</f>
        <v>4</v>
      </c>
      <c r="L1387" s="30" t="str">
        <f>VLOOKUP(B1387,'Список DKV от ЮТД'!$A$1:$S$10000,14,FALSE)</f>
        <v>ST7757AB</v>
      </c>
      <c r="M1387" s="52" t="str">
        <f>VLOOKUP(B1387,'Список DKV от ЮТД'!$A$1:$M$10000,10,FALSE)</f>
        <v>704310*******0145</v>
      </c>
      <c r="N1387" s="52" t="str">
        <f>VLOOKUP(B1387,'Список DKV от ЮТД'!$A$1:$S$10000,18,FALSE)</f>
        <v/>
      </c>
      <c r="O1387" s="52" t="str">
        <f>VLOOKUP(B1387,'Список DKV от ЮТД'!$A$1:$S$10000,19,FALSE)</f>
        <v/>
      </c>
      <c r="P1387" s="52" t="str">
        <f>VLOOKUP(B1387,'Список DKV от ЮТД'!$A$1:$S$10000,16,FALSE)</f>
        <v>425823879</v>
      </c>
      <c r="Q1387" s="52"/>
    </row>
    <row r="1388" spans="1:22">
      <c r="A1388" s="30">
        <v>1386</v>
      </c>
      <c r="B1388" s="37">
        <v>19241026632</v>
      </c>
      <c r="C1388" s="50">
        <v>43822</v>
      </c>
      <c r="E1388" s="50">
        <v>43822</v>
      </c>
      <c r="F1388" s="71" t="s">
        <v>18</v>
      </c>
      <c r="H1388" s="77">
        <v>43832</v>
      </c>
      <c r="I1388" s="30" t="str">
        <f>VLOOKUP(B1388,'Список DKV от ЮТД'!$A$1:$S$10000,15,FALSE)</f>
        <v>2411/1195</v>
      </c>
      <c r="J1388" s="30" t="s">
        <v>22</v>
      </c>
      <c r="K1388" s="41" t="str">
        <f>VLOOKUP(B1388,'Список DKV от ЮТД'!$A$1:$M$10000,13,FALSE)</f>
        <v>4</v>
      </c>
      <c r="L1388" s="30" t="str">
        <f>VLOOKUP(B1388,'Список DKV от ЮТД'!$A$1:$S$10000,14,FALSE)</f>
        <v>42AIM03</v>
      </c>
      <c r="M1388" s="52" t="str">
        <f>VLOOKUP(B1388,'Список DKV от ЮТД'!$A$1:$M$10000,10,FALSE)</f>
        <v>704310*******0555</v>
      </c>
      <c r="N1388" s="52" t="str">
        <f>VLOOKUP(B1388,'Список DKV от ЮТД'!$A$1:$S$10000,18,FALSE)</f>
        <v/>
      </c>
      <c r="O1388" s="52" t="str">
        <f>VLOOKUP(B1388,'Список DKV от ЮТД'!$A$1:$S$10000,19,FALSE)</f>
        <v/>
      </c>
      <c r="P1388" s="52" t="str">
        <f>VLOOKUP(B1388,'Список DKV от ЮТД'!$A$1:$S$10000,16,FALSE)</f>
        <v>425824519</v>
      </c>
      <c r="Q1388" s="52"/>
    </row>
    <row r="1389" spans="1:22">
      <c r="A1389" s="30">
        <v>1387</v>
      </c>
      <c r="B1389" s="37">
        <v>19241026715</v>
      </c>
      <c r="C1389" s="50">
        <v>43822</v>
      </c>
      <c r="E1389" s="50">
        <v>43822</v>
      </c>
      <c r="F1389" s="71" t="s">
        <v>18</v>
      </c>
      <c r="H1389" s="77">
        <v>43832</v>
      </c>
      <c r="I1389" s="30" t="str">
        <f>VLOOKUP(B1389,'Список DKV от ЮТД'!$A$1:$S$10000,15,FALSE)</f>
        <v>2411/1196</v>
      </c>
      <c r="J1389" s="30" t="s">
        <v>22</v>
      </c>
      <c r="K1389" s="41" t="str">
        <f>VLOOKUP(B1389,'Список DKV от ЮТД'!$A$1:$M$10000,13,FALSE)</f>
        <v>4</v>
      </c>
      <c r="L1389" s="30" t="str">
        <f>VLOOKUP(B1389,'Список DKV от ЮТД'!$A$1:$S$10000,14,FALSE)</f>
        <v>61K21164</v>
      </c>
      <c r="M1389" s="52" t="str">
        <f>VLOOKUP(B1389,'Список DKV от ЮТД'!$A$1:$M$10000,10,FALSE)</f>
        <v>704310*******8209</v>
      </c>
      <c r="N1389" s="52" t="str">
        <f>VLOOKUP(B1389,'Список DKV от ЮТД'!$A$1:$S$10000,18,FALSE)</f>
        <v/>
      </c>
      <c r="O1389" s="52" t="str">
        <f>VLOOKUP(B1389,'Список DKV от ЮТД'!$A$1:$S$10000,19,FALSE)</f>
        <v/>
      </c>
      <c r="P1389" s="52" t="str">
        <f>VLOOKUP(B1389,'Список DKV от ЮТД'!$A$1:$S$10000,16,FALSE)</f>
        <v>425824527</v>
      </c>
      <c r="Q1389" s="52"/>
    </row>
    <row r="1390" spans="1:22">
      <c r="A1390" s="30">
        <v>1388</v>
      </c>
      <c r="B1390" s="37">
        <v>19241026558</v>
      </c>
      <c r="C1390" s="50">
        <v>43822</v>
      </c>
      <c r="E1390" s="50">
        <v>43822</v>
      </c>
      <c r="F1390" s="71" t="s">
        <v>18</v>
      </c>
      <c r="H1390" s="77">
        <v>43832</v>
      </c>
      <c r="I1390" s="30" t="str">
        <f>VLOOKUP(B1390,'Список DKV от ЮТД'!$A$1:$S$10000,15,FALSE)</f>
        <v>2411/1197</v>
      </c>
      <c r="J1390" s="30" t="s">
        <v>22</v>
      </c>
      <c r="K1390" s="41" t="str">
        <f>VLOOKUP(B1390,'Список DKV от ЮТД'!$A$1:$M$10000,13,FALSE)</f>
        <v>4</v>
      </c>
      <c r="L1390" s="30" t="str">
        <f>VLOOKUP(B1390,'Список DKV от ЮТД'!$A$1:$S$10000,14,FALSE)</f>
        <v>34GA7675</v>
      </c>
      <c r="M1390" s="52" t="str">
        <f>VLOOKUP(B1390,'Список DKV от ЮТД'!$A$1:$M$10000,10,FALSE)</f>
        <v>704310*******0043</v>
      </c>
      <c r="N1390" s="52" t="str">
        <f>VLOOKUP(B1390,'Список DKV от ЮТД'!$A$1:$S$10000,18,FALSE)</f>
        <v>expired</v>
      </c>
      <c r="O1390" s="52" t="str">
        <f>VLOOKUP(B1390,'Список DKV от ЮТД'!$A$1:$S$10000,19,FALSE)</f>
        <v>blocked</v>
      </c>
      <c r="P1390" s="52" t="str">
        <f>VLOOKUP(B1390,'Список DKV от ЮТД'!$A$1:$S$10000,16,FALSE)</f>
        <v>425824511</v>
      </c>
      <c r="Q1390" s="52"/>
    </row>
    <row r="1391" spans="1:22">
      <c r="A1391" s="30">
        <v>1389</v>
      </c>
      <c r="B1391" s="37">
        <v>19241026756</v>
      </c>
      <c r="C1391" s="50">
        <v>43822</v>
      </c>
      <c r="E1391" s="50">
        <v>43822</v>
      </c>
      <c r="F1391" s="71" t="s">
        <v>18</v>
      </c>
      <c r="H1391" s="77">
        <v>43832</v>
      </c>
      <c r="I1391" s="30" t="str">
        <f>VLOOKUP(B1391,'Список DKV от ЮТД'!$A$1:$S$10000,15,FALSE)</f>
        <v>2411/1198</v>
      </c>
      <c r="J1391" s="30" t="s">
        <v>22</v>
      </c>
      <c r="K1391" s="41" t="str">
        <f>VLOOKUP(B1391,'Список DKV от ЮТД'!$A$1:$M$10000,13,FALSE)</f>
        <v>4</v>
      </c>
      <c r="L1391" s="30" t="str">
        <f>VLOOKUP(B1391,'Список DKV от ЮТД'!$A$1:$S$10000,14,FALSE)</f>
        <v>16AC0592</v>
      </c>
      <c r="M1391" s="52" t="str">
        <f>VLOOKUP(B1391,'Список DKV от ЮТД'!$A$1:$M$10000,10,FALSE)</f>
        <v>704310*******1359</v>
      </c>
      <c r="N1391" s="52" t="str">
        <f>VLOOKUP(B1391,'Список DKV от ЮТД'!$A$1:$S$10000,18,FALSE)</f>
        <v/>
      </c>
      <c r="O1391" s="52" t="str">
        <f>VLOOKUP(B1391,'Список DKV от ЮТД'!$A$1:$S$10000,19,FALSE)</f>
        <v/>
      </c>
      <c r="P1391" s="52" t="str">
        <f>VLOOKUP(B1391,'Список DKV от ЮТД'!$A$1:$S$10000,16,FALSE)</f>
        <v>425824531</v>
      </c>
      <c r="Q1391" s="52"/>
    </row>
    <row r="1392" spans="1:22">
      <c r="A1392" s="30">
        <v>1390</v>
      </c>
      <c r="B1392" s="37">
        <v>19241026830</v>
      </c>
      <c r="C1392" s="50">
        <v>43822</v>
      </c>
      <c r="E1392" s="50">
        <v>43822</v>
      </c>
      <c r="F1392" s="71" t="s">
        <v>18</v>
      </c>
      <c r="H1392" s="77">
        <v>43832</v>
      </c>
      <c r="I1392" s="30" t="str">
        <f>VLOOKUP(B1392,'Список DKV от ЮТД'!$A$1:$S$10000,15,FALSE)</f>
        <v>2411/1199</v>
      </c>
      <c r="J1392" s="30" t="s">
        <v>22</v>
      </c>
      <c r="K1392" s="41" t="str">
        <f>VLOOKUP(B1392,'Список DKV от ЮТД'!$A$1:$M$10000,13,FALSE)</f>
        <v>4</v>
      </c>
      <c r="L1392" s="30" t="str">
        <f>VLOOKUP(B1392,'Список DKV от ЮТД'!$A$1:$S$10000,14,FALSE)</f>
        <v>16ADR120</v>
      </c>
      <c r="M1392" s="52" t="str">
        <f>VLOOKUP(B1392,'Список DKV от ЮТД'!$A$1:$M$10000,10,FALSE)</f>
        <v>704310*******0025</v>
      </c>
      <c r="N1392" s="52" t="str">
        <f>VLOOKUP(B1392,'Список DKV от ЮТД'!$A$1:$S$10000,18,FALSE)</f>
        <v/>
      </c>
      <c r="O1392" s="52" t="str">
        <f>VLOOKUP(B1392,'Список DKV от ЮТД'!$A$1:$S$10000,19,FALSE)</f>
        <v/>
      </c>
      <c r="P1392" s="52" t="str">
        <f>VLOOKUP(B1392,'Список DKV от ЮТД'!$A$1:$S$10000,16,FALSE)</f>
        <v>425824539</v>
      </c>
      <c r="Q1392" s="52"/>
    </row>
    <row r="1393" spans="1:18">
      <c r="A1393" s="30">
        <v>1391</v>
      </c>
      <c r="B1393" s="37">
        <v>19241020304</v>
      </c>
      <c r="C1393" s="50">
        <v>43787</v>
      </c>
      <c r="E1393" s="50">
        <v>43788</v>
      </c>
      <c r="F1393" s="30" t="s">
        <v>21</v>
      </c>
      <c r="H1393" s="77">
        <v>43832</v>
      </c>
      <c r="I1393" s="30" t="str">
        <f>VLOOKUP(B1393,'Список DKV от ЮТД'!$A$1:$S$10000,15,FALSE)</f>
        <v>2414/13</v>
      </c>
      <c r="J1393" s="30" t="s">
        <v>22</v>
      </c>
      <c r="K1393" s="41" t="str">
        <f>VLOOKUP(B1393,'Список DKV от ЮТД'!$A$1:$M$10000,13,FALSE)</f>
        <v>4</v>
      </c>
      <c r="L1393" s="30" t="str">
        <f>VLOOKUP(B1393,'Список DKV от ЮТД'!$A$1:$S$10000,14,FALSE)</f>
        <v>TE1000VL</v>
      </c>
      <c r="M1393" s="52" t="str">
        <f>VLOOKUP(B1393,'Список DKV от ЮТД'!$A$1:$M$10000,10,FALSE)</f>
        <v>704310*******4246</v>
      </c>
      <c r="N1393" s="52" t="str">
        <f>VLOOKUP(B1393,'Список DKV от ЮТД'!$A$1:$S$10000,18,FALSE)</f>
        <v/>
      </c>
      <c r="O1393" s="52" t="str">
        <f>VLOOKUP(B1393,'Список DKV от ЮТД'!$A$1:$S$10000,19,FALSE)</f>
        <v/>
      </c>
      <c r="P1393" s="52" t="str">
        <f>VLOOKUP(B1393,'Список DKV от ЮТД'!$A$1:$S$10000,16,FALSE)</f>
        <v>425823886</v>
      </c>
      <c r="Q1393" s="52"/>
    </row>
    <row r="1394" spans="1:18">
      <c r="A1394" s="30">
        <v>1392</v>
      </c>
      <c r="B1394" s="37">
        <v>19241026871</v>
      </c>
      <c r="C1394" s="50">
        <v>43822</v>
      </c>
      <c r="E1394" s="50">
        <v>43822</v>
      </c>
      <c r="F1394" s="71" t="s">
        <v>18</v>
      </c>
      <c r="H1394" s="77">
        <v>43833</v>
      </c>
      <c r="I1394" s="30" t="str">
        <f>VLOOKUP(B1394,'Список DKV от ЮТД'!$A$1:$S$10000,15,FALSE)</f>
        <v>2411/1200</v>
      </c>
      <c r="J1394" s="30" t="s">
        <v>22</v>
      </c>
      <c r="K1394" s="41" t="str">
        <f>VLOOKUP(B1394,'Список DKV от ЮТД'!$A$1:$M$10000,13,FALSE)</f>
        <v>4</v>
      </c>
      <c r="L1394" s="30" t="str">
        <f>VLOOKUP(B1394,'Список DKV от ЮТД'!$A$1:$S$10000,14,FALSE)</f>
        <v>42DID32</v>
      </c>
      <c r="M1394" s="52" t="str">
        <f>VLOOKUP(B1394,'Список DKV от ЮТД'!$A$1:$M$10000,10,FALSE)</f>
        <v>704310*******0322</v>
      </c>
      <c r="N1394" s="52" t="str">
        <f>VLOOKUP(B1394,'Список DKV от ЮТД'!$A$1:$S$10000,18,FALSE)</f>
        <v/>
      </c>
      <c r="O1394" s="52" t="str">
        <f>VLOOKUP(B1394,'Список DKV от ЮТД'!$A$1:$S$10000,19,FALSE)</f>
        <v/>
      </c>
      <c r="P1394" s="52" t="str">
        <f>VLOOKUP(B1394,'Список DKV от ЮТД'!$A$1:$S$10000,16,FALSE)</f>
        <v>425824543</v>
      </c>
      <c r="Q1394" s="52"/>
    </row>
    <row r="1395" spans="1:18">
      <c r="A1395" s="30">
        <v>1393</v>
      </c>
      <c r="B1395" s="37">
        <v>19241026913</v>
      </c>
      <c r="C1395" s="50">
        <v>43822</v>
      </c>
      <c r="E1395" s="50">
        <v>43822</v>
      </c>
      <c r="F1395" s="71" t="s">
        <v>18</v>
      </c>
      <c r="H1395" s="77">
        <v>43833</v>
      </c>
      <c r="I1395" s="30" t="str">
        <f>VLOOKUP(B1395,'Список DKV от ЮТД'!$A$1:$S$10000,15,FALSE)</f>
        <v>2411/1201</v>
      </c>
      <c r="J1395" s="30" t="s">
        <v>22</v>
      </c>
      <c r="K1395" s="41" t="str">
        <f>VLOOKUP(B1395,'Список DKV от ЮТД'!$A$1:$M$10000,13,FALSE)</f>
        <v>4</v>
      </c>
      <c r="L1395" s="30" t="str">
        <f>VLOOKUP(B1395,'Список DKV от ЮТД'!$A$1:$S$10000,14,FALSE)</f>
        <v>42CFB73</v>
      </c>
      <c r="M1395" s="52" t="str">
        <f>VLOOKUP(B1395,'Список DKV от ЮТД'!$A$1:$M$10000,10,FALSE)</f>
        <v>704310*******0371</v>
      </c>
      <c r="N1395" s="52" t="str">
        <f>VLOOKUP(B1395,'Список DKV от ЮТД'!$A$1:$S$10000,18,FALSE)</f>
        <v/>
      </c>
      <c r="O1395" s="52" t="str">
        <f>VLOOKUP(B1395,'Список DKV от ЮТД'!$A$1:$S$10000,19,FALSE)</f>
        <v/>
      </c>
      <c r="P1395" s="52" t="str">
        <f>VLOOKUP(B1395,'Список DKV от ЮТД'!$A$1:$S$10000,16,FALSE)</f>
        <v>425824547</v>
      </c>
      <c r="Q1395" s="52"/>
    </row>
    <row r="1396" spans="1:18">
      <c r="A1396" s="30">
        <v>1394</v>
      </c>
      <c r="B1396" s="37">
        <v>19241026954</v>
      </c>
      <c r="C1396" s="50">
        <v>43822</v>
      </c>
      <c r="E1396" s="50">
        <v>43822</v>
      </c>
      <c r="F1396" s="71" t="s">
        <v>18</v>
      </c>
      <c r="H1396" s="77">
        <v>43833</v>
      </c>
      <c r="I1396" s="30" t="str">
        <f>VLOOKUP(B1396,'Список DKV от ЮТД'!$A$1:$S$10000,15,FALSE)</f>
        <v>2411/1202</v>
      </c>
      <c r="J1396" s="30" t="s">
        <v>22</v>
      </c>
      <c r="K1396" s="41" t="str">
        <f>VLOOKUP(B1396,'Список DKV от ЮТД'!$A$1:$M$10000,13,FALSE)</f>
        <v>4</v>
      </c>
      <c r="L1396" s="30" t="str">
        <f>VLOOKUP(B1396,'Список DKV от ЮТД'!$A$1:$S$10000,14,FALSE)</f>
        <v>38BG904</v>
      </c>
      <c r="M1396" s="52" t="str">
        <f>VLOOKUP(B1396,'Список DKV от ЮТД'!$A$1:$M$10000,10,FALSE)</f>
        <v>704310*******0088</v>
      </c>
      <c r="N1396" s="52" t="str">
        <f>VLOOKUP(B1396,'Список DKV от ЮТД'!$A$1:$S$10000,18,FALSE)</f>
        <v/>
      </c>
      <c r="O1396" s="52" t="str">
        <f>VLOOKUP(B1396,'Список DKV от ЮТД'!$A$1:$S$10000,19,FALSE)</f>
        <v/>
      </c>
      <c r="P1396" s="52" t="str">
        <f>VLOOKUP(B1396,'Список DKV от ЮТД'!$A$1:$S$10000,16,FALSE)</f>
        <v>425824551</v>
      </c>
      <c r="Q1396" s="52"/>
    </row>
    <row r="1397" spans="1:18">
      <c r="A1397" s="30">
        <v>1395</v>
      </c>
      <c r="B1397" s="37">
        <v>19241026996</v>
      </c>
      <c r="C1397" s="50">
        <v>43822</v>
      </c>
      <c r="E1397" s="50">
        <v>43822</v>
      </c>
      <c r="F1397" s="71" t="s">
        <v>18</v>
      </c>
      <c r="H1397" s="77">
        <v>43833</v>
      </c>
      <c r="I1397" s="30" t="str">
        <f>VLOOKUP(B1397,'Список DKV от ЮТД'!$A$1:$S$10000,15,FALSE)</f>
        <v>2411/1203</v>
      </c>
      <c r="J1397" s="30" t="s">
        <v>22</v>
      </c>
      <c r="K1397" s="41" t="str">
        <f>VLOOKUP(B1397,'Список DKV от ЮТД'!$A$1:$M$10000,13,FALSE)</f>
        <v>4</v>
      </c>
      <c r="L1397" s="30" t="str">
        <f>VLOOKUP(B1397,'Список DKV от ЮТД'!$A$1:$S$10000,14,FALSE)</f>
        <v>38GJ678</v>
      </c>
      <c r="M1397" s="52" t="str">
        <f>VLOOKUP(B1397,'Список DKV от ЮТД'!$A$1:$M$10000,10,FALSE)</f>
        <v>704310*******0039</v>
      </c>
      <c r="N1397" s="52" t="str">
        <f>VLOOKUP(B1397,'Список DKV от ЮТД'!$A$1:$S$10000,18,FALSE)</f>
        <v/>
      </c>
      <c r="O1397" s="52" t="str">
        <f>VLOOKUP(B1397,'Список DKV от ЮТД'!$A$1:$S$10000,19,FALSE)</f>
        <v/>
      </c>
      <c r="P1397" s="52" t="str">
        <f>VLOOKUP(B1397,'Список DKV от ЮТД'!$A$1:$S$10000,16,FALSE)</f>
        <v>425824555</v>
      </c>
      <c r="Q1397" s="52"/>
    </row>
    <row r="1398" spans="1:18">
      <c r="A1398" s="30">
        <v>1396</v>
      </c>
      <c r="B1398" s="37">
        <v>19241026038</v>
      </c>
      <c r="C1398" s="50">
        <v>43822</v>
      </c>
      <c r="E1398" s="50">
        <v>43822</v>
      </c>
      <c r="F1398" s="71" t="s">
        <v>18</v>
      </c>
      <c r="H1398" s="77">
        <v>43833</v>
      </c>
      <c r="I1398" s="30" t="str">
        <f>VLOOKUP(B1398,'Список DKV от ЮТД'!$A$1:$S$10000,15,FALSE)</f>
        <v>2411/1204</v>
      </c>
      <c r="J1398" s="30" t="s">
        <v>22</v>
      </c>
      <c r="K1398" s="41" t="str">
        <f>VLOOKUP(B1398,'Список DKV от ЮТД'!$A$1:$M$10000,13,FALSE)</f>
        <v>4</v>
      </c>
      <c r="L1398" s="30" t="str">
        <f>VLOOKUP(B1398,'Список DKV от ЮТД'!$A$1:$S$10000,14,FALSE)</f>
        <v>61ACA429</v>
      </c>
      <c r="M1398" s="52" t="str">
        <f>VLOOKUP(B1398,'Список DKV от ЮТД'!$A$1:$M$10000,10,FALSE)</f>
        <v>704310*******6925</v>
      </c>
      <c r="N1398" s="52" t="str">
        <f>VLOOKUP(B1398,'Список DKV от ЮТД'!$A$1:$S$10000,18,FALSE)</f>
        <v>expired</v>
      </c>
      <c r="O1398" s="52" t="str">
        <f>VLOOKUP(B1398,'Список DKV от ЮТД'!$A$1:$S$10000,19,FALSE)</f>
        <v>blocked</v>
      </c>
      <c r="P1398" s="52" t="str">
        <f>VLOOKUP(B1398,'Список DKV от ЮТД'!$A$1:$S$10000,16,FALSE)</f>
        <v>425824459</v>
      </c>
      <c r="Q1398" s="52"/>
    </row>
    <row r="1399" spans="1:18">
      <c r="A1399" s="30">
        <v>1397</v>
      </c>
      <c r="B1399" s="37">
        <v>19241026608</v>
      </c>
      <c r="C1399" s="50">
        <v>43822</v>
      </c>
      <c r="E1399" s="50">
        <v>43822</v>
      </c>
      <c r="F1399" s="71" t="s">
        <v>18</v>
      </c>
      <c r="H1399" s="77">
        <v>43833</v>
      </c>
      <c r="I1399" s="30" t="str">
        <f>VLOOKUP(B1399,'Список DKV от ЮТД'!$A$1:$S$10000,15,FALSE)</f>
        <v>2411/1205</v>
      </c>
      <c r="J1399" s="30" t="s">
        <v>22</v>
      </c>
      <c r="K1399" s="41" t="str">
        <f>VLOOKUP(B1399,'Список DKV от ЮТД'!$A$1:$M$10000,13,FALSE)</f>
        <v>4</v>
      </c>
      <c r="L1399" s="30" t="str">
        <f>VLOOKUP(B1399,'Список DKV от ЮТД'!$A$1:$S$10000,14,FALSE)</f>
        <v>42AOV40</v>
      </c>
      <c r="M1399" s="52" t="str">
        <f>VLOOKUP(B1399,'Список DKV от ЮТД'!$A$1:$M$10000,10,FALSE)</f>
        <v>704310*******0501</v>
      </c>
      <c r="N1399" s="52" t="str">
        <f>VLOOKUP(B1399,'Список DKV от ЮТД'!$A$1:$S$10000,18,FALSE)</f>
        <v/>
      </c>
      <c r="O1399" s="52" t="str">
        <f>VLOOKUP(B1399,'Список DKV от ЮТД'!$A$1:$S$10000,19,FALSE)</f>
        <v/>
      </c>
      <c r="P1399" s="52" t="str">
        <f>VLOOKUP(B1399,'Список DKV от ЮТД'!$A$1:$S$10000,16,FALSE)</f>
        <v>425824516</v>
      </c>
      <c r="Q1399" s="52"/>
    </row>
    <row r="1400" spans="1:18">
      <c r="A1400" s="30">
        <v>1398</v>
      </c>
      <c r="B1400" s="37">
        <v>19241026590</v>
      </c>
      <c r="C1400" s="50">
        <v>43822</v>
      </c>
      <c r="E1400" s="50">
        <v>43822</v>
      </c>
      <c r="F1400" s="71" t="s">
        <v>18</v>
      </c>
      <c r="H1400" s="77">
        <v>43833</v>
      </c>
      <c r="I1400" s="30" t="str">
        <f>VLOOKUP(B1400,'Список DKV от ЮТД'!$A$1:$S$10000,15,FALSE)</f>
        <v>2411/1206</v>
      </c>
      <c r="J1400" s="30" t="s">
        <v>22</v>
      </c>
      <c r="K1400" s="41" t="str">
        <f>VLOOKUP(B1400,'Список DKV от ЮТД'!$A$1:$M$10000,13,FALSE)</f>
        <v>4</v>
      </c>
      <c r="L1400" s="30" t="str">
        <f>VLOOKUP(B1400,'Список DKV от ЮТД'!$A$1:$S$10000,14,FALSE)</f>
        <v>42CNH60</v>
      </c>
      <c r="M1400" s="52" t="str">
        <f>VLOOKUP(B1400,'Список DKV от ЮТД'!$A$1:$M$10000,10,FALSE)</f>
        <v>704310*******0428</v>
      </c>
      <c r="N1400" s="52" t="str">
        <f>VLOOKUP(B1400,'Список DKV от ЮТД'!$A$1:$S$10000,18,FALSE)</f>
        <v/>
      </c>
      <c r="O1400" s="52" t="str">
        <f>VLOOKUP(B1400,'Список DKV от ЮТД'!$A$1:$S$10000,19,FALSE)</f>
        <v/>
      </c>
      <c r="P1400" s="52" t="str">
        <f>VLOOKUP(B1400,'Список DKV от ЮТД'!$A$1:$S$10000,16,FALSE)</f>
        <v>425824515</v>
      </c>
      <c r="Q1400" s="52"/>
    </row>
    <row r="1401" spans="1:18">
      <c r="A1401" s="30">
        <v>1399</v>
      </c>
      <c r="B1401" s="37">
        <v>19241020825</v>
      </c>
      <c r="C1401" s="50">
        <v>43815</v>
      </c>
      <c r="E1401" s="50">
        <v>43815</v>
      </c>
      <c r="F1401" s="30" t="s">
        <v>20</v>
      </c>
      <c r="H1401" s="77">
        <v>43833</v>
      </c>
      <c r="I1401" s="30" t="str">
        <f>VLOOKUP(B1401,'Список DKV от ЮТД'!$A$1:$S$10000,15,FALSE)</f>
        <v>2412/153</v>
      </c>
      <c r="J1401" s="30" t="s">
        <v>22</v>
      </c>
      <c r="K1401" s="41" t="str">
        <f>VLOOKUP(B1401,'Список DKV от ЮТД'!$A$1:$M$10000,13,FALSE)</f>
        <v>4</v>
      </c>
      <c r="L1401" s="30" t="str">
        <f>VLOOKUP(B1401,'Список DKV от ЮТД'!$A$1:$S$10000,14,FALSE)</f>
        <v>34NT7481</v>
      </c>
      <c r="M1401" s="52" t="str">
        <f>VLOOKUP(B1401,'Список DKV от ЮТД'!$A$1:$M$10000,10,FALSE)</f>
        <v>704310*******0369</v>
      </c>
      <c r="N1401" s="52" t="str">
        <f>VLOOKUP(B1401,'Список DKV от ЮТД'!$A$1:$S$10000,18,FALSE)</f>
        <v/>
      </c>
      <c r="O1401" s="52" t="str">
        <f>VLOOKUP(B1401,'Список DKV от ЮТД'!$A$1:$S$10000,19,FALSE)</f>
        <v/>
      </c>
      <c r="P1401" s="52" t="str">
        <f>VLOOKUP(B1401,'Список DKV от ЮТД'!$A$1:$S$10000,16,FALSE)</f>
        <v>425823938</v>
      </c>
      <c r="Q1401" s="52"/>
    </row>
    <row r="1402" spans="1:18">
      <c r="A1402" s="30">
        <v>1400</v>
      </c>
      <c r="B1402" s="37">
        <v>19241026046</v>
      </c>
      <c r="C1402" s="50">
        <v>43822</v>
      </c>
      <c r="E1402" s="50">
        <v>43822</v>
      </c>
      <c r="F1402" s="71" t="s">
        <v>18</v>
      </c>
      <c r="H1402" s="77">
        <v>43834</v>
      </c>
      <c r="I1402" s="30" t="str">
        <f>VLOOKUP(B1402,'Список DKV от ЮТД'!$A$1:$S$10000,15,FALSE)</f>
        <v>2411/1207</v>
      </c>
      <c r="J1402" s="30" t="s">
        <v>22</v>
      </c>
      <c r="K1402" s="41" t="str">
        <f>VLOOKUP(B1402,'Список DKV от ЮТД'!$A$1:$M$10000,13,FALSE)</f>
        <v>4</v>
      </c>
      <c r="L1402" s="30" t="str">
        <f>VLOOKUP(B1402,'Список DKV от ЮТД'!$A$1:$S$10000,14,FALSE)</f>
        <v>CA0341HB</v>
      </c>
      <c r="M1402" s="52" t="str">
        <f>VLOOKUP(B1402,'Список DKV от ЮТД'!$A$1:$M$10000,10,FALSE)</f>
        <v>704310*******0254</v>
      </c>
      <c r="N1402" s="52" t="str">
        <f>VLOOKUP(B1402,'Список DKV от ЮТД'!$A$1:$S$10000,18,FALSE)</f>
        <v/>
      </c>
      <c r="O1402" s="52" t="str">
        <f>VLOOKUP(B1402,'Список DKV от ЮТД'!$A$1:$S$10000,19,FALSE)</f>
        <v/>
      </c>
      <c r="P1402" s="52" t="str">
        <f>VLOOKUP(B1402,'Список DKV от ЮТД'!$A$1:$S$10000,16,FALSE)</f>
        <v>425824460</v>
      </c>
      <c r="Q1402" s="52"/>
    </row>
    <row r="1403" spans="1:18">
      <c r="A1403" s="30">
        <v>1401</v>
      </c>
      <c r="B1403" s="37">
        <v>19241026111</v>
      </c>
      <c r="C1403" s="50">
        <v>43822</v>
      </c>
      <c r="E1403" s="50">
        <v>43822</v>
      </c>
      <c r="F1403" s="71" t="s">
        <v>18</v>
      </c>
      <c r="H1403" s="77">
        <v>43834</v>
      </c>
      <c r="I1403" s="30" t="str">
        <f>VLOOKUP(B1403,'Список DKV от ЮТД'!$A$1:$S$10000,15,FALSE)</f>
        <v>2411/1208</v>
      </c>
      <c r="J1403" s="30" t="s">
        <v>22</v>
      </c>
      <c r="K1403" s="41" t="str">
        <f>VLOOKUP(B1403,'Список DKV от ЮТД'!$A$1:$M$10000,13,FALSE)</f>
        <v>4</v>
      </c>
      <c r="L1403" s="30" t="str">
        <f>VLOOKUP(B1403,'Список DKV от ЮТД'!$A$1:$S$10000,14,FALSE)</f>
        <v>14NB518</v>
      </c>
      <c r="M1403" s="52" t="str">
        <f>VLOOKUP(B1403,'Список DKV от ЮТД'!$A$1:$M$10000,10,FALSE)</f>
        <v>704310*******0942</v>
      </c>
      <c r="N1403" s="52" t="str">
        <f>VLOOKUP(B1403,'Список DKV от ЮТД'!$A$1:$S$10000,18,FALSE)</f>
        <v/>
      </c>
      <c r="O1403" s="52" t="str">
        <f>VLOOKUP(B1403,'Список DKV от ЮТД'!$A$1:$S$10000,19,FALSE)</f>
        <v/>
      </c>
      <c r="P1403" s="52" t="str">
        <f>VLOOKUP(B1403,'Список DKV от ЮТД'!$A$1:$S$10000,16,FALSE)</f>
        <v>425824467</v>
      </c>
      <c r="Q1403" s="52"/>
    </row>
    <row r="1404" spans="1:18">
      <c r="A1404" s="30">
        <v>1402</v>
      </c>
      <c r="B1404" s="38">
        <v>19241026152</v>
      </c>
      <c r="C1404" s="50">
        <v>43822</v>
      </c>
      <c r="E1404" s="50">
        <v>43822</v>
      </c>
      <c r="F1404" s="71" t="s">
        <v>18</v>
      </c>
      <c r="G1404" s="41">
        <v>145</v>
      </c>
      <c r="H1404" s="77">
        <v>43834</v>
      </c>
      <c r="I1404" s="30" t="str">
        <f>VLOOKUP(B1404,'Список DKV от ЮТД'!$A$1:$S$10000,15,FALSE)</f>
        <v>2411/1209</v>
      </c>
      <c r="J1404" s="30" t="s">
        <v>22</v>
      </c>
      <c r="K1404" s="41" t="str">
        <f>VLOOKUP(B1404,'Список DKV от ЮТД'!$A$1:$M$10000,13,FALSE)</f>
        <v>4</v>
      </c>
      <c r="L1404" s="30" t="str">
        <f>VLOOKUP(B1404,'Список DKV от ЮТД'!$A$1:$S$10000,14,FALSE)</f>
        <v>34HT3372</v>
      </c>
      <c r="M1404" s="52" t="str">
        <f>VLOOKUP(B1404,'Список DKV от ЮТД'!$A$1:$M$10000,10,FALSE)</f>
        <v>704310*******0785</v>
      </c>
      <c r="N1404" s="52" t="str">
        <f>VLOOKUP(B1404,'Список DKV от ЮТД'!$A$1:$S$10000,18,FALSE)</f>
        <v>blocked</v>
      </c>
      <c r="O1404" s="52" t="str">
        <f>VLOOKUP(B1404,'Список DKV от ЮТД'!$A$1:$S$10000,19,FALSE)</f>
        <v>blocked</v>
      </c>
      <c r="P1404" s="52" t="str">
        <f>VLOOKUP(B1404,'Список DKV от ЮТД'!$A$1:$S$10000,16,FALSE)</f>
        <v>425824471</v>
      </c>
      <c r="Q1404" s="49" t="s">
        <v>27373</v>
      </c>
      <c r="R1404" s="30" t="s">
        <v>24376</v>
      </c>
    </row>
    <row r="1405" spans="1:18">
      <c r="A1405" s="30">
        <v>1403</v>
      </c>
      <c r="B1405" s="37">
        <v>19241020734</v>
      </c>
      <c r="C1405" s="50">
        <v>43815</v>
      </c>
      <c r="E1405" s="50">
        <v>43815</v>
      </c>
      <c r="F1405" s="30" t="s">
        <v>20</v>
      </c>
      <c r="H1405" s="77">
        <v>43834</v>
      </c>
      <c r="I1405" s="30" t="str">
        <f>VLOOKUP(B1405,'Список DKV от ЮТД'!$A$1:$S$10000,15,FALSE)</f>
        <v>2412/154</v>
      </c>
      <c r="J1405" s="30" t="s">
        <v>22</v>
      </c>
      <c r="K1405" s="41" t="str">
        <f>VLOOKUP(B1405,'Список DKV от ЮТД'!$A$1:$M$10000,13,FALSE)</f>
        <v>4</v>
      </c>
      <c r="L1405" s="30" t="str">
        <f>VLOOKUP(B1405,'Список DKV от ЮТД'!$A$1:$S$10000,14,FALSE)</f>
        <v>LJ266MF</v>
      </c>
      <c r="M1405" s="52" t="str">
        <f>VLOOKUP(B1405,'Список DKV от ЮТД'!$A$1:$M$10000,10,FALSE)</f>
        <v>704310*******0166</v>
      </c>
      <c r="N1405" s="52" t="str">
        <f>VLOOKUP(B1405,'Список DKV от ЮТД'!$A$1:$S$10000,18,FALSE)</f>
        <v>expired</v>
      </c>
      <c r="O1405" s="52" t="str">
        <f>VLOOKUP(B1405,'Список DKV от ЮТД'!$A$1:$S$10000,19,FALSE)</f>
        <v>blocked</v>
      </c>
      <c r="P1405" s="52" t="str">
        <f>VLOOKUP(B1405,'Список DKV от ЮТД'!$A$1:$S$10000,16,FALSE)</f>
        <v>425823929</v>
      </c>
      <c r="Q1405" s="52"/>
    </row>
    <row r="1406" spans="1:18">
      <c r="A1406" s="30">
        <v>1404</v>
      </c>
      <c r="B1406" s="37">
        <v>19231011248</v>
      </c>
      <c r="C1406" s="50">
        <v>43712</v>
      </c>
      <c r="E1406" s="50">
        <v>43797</v>
      </c>
      <c r="F1406" s="30" t="s">
        <v>5019</v>
      </c>
      <c r="H1406" s="77">
        <v>43834</v>
      </c>
      <c r="I1406" s="30" t="str">
        <f>VLOOKUP(B1406,'Список DKV от ЮТД'!$A$1:$S$10000,15,FALSE)</f>
        <v>2413/30</v>
      </c>
      <c r="J1406" s="30" t="s">
        <v>22</v>
      </c>
      <c r="K1406" s="41" t="str">
        <f>VLOOKUP(B1406,'Список DKV от ЮТД'!$A$1:$M$10000,13,FALSE)</f>
        <v>4</v>
      </c>
      <c r="L1406" s="30" t="str">
        <f>VLOOKUP(B1406,'Список DKV от ЮТД'!$A$1:$S$10000,14,FALSE)</f>
        <v>BABA526</v>
      </c>
      <c r="M1406" s="52" t="str">
        <f>VLOOKUP(B1406,'Список DKV от ЮТД'!$A$1:$M$10000,10,FALSE)</f>
        <v>704310*******0084</v>
      </c>
      <c r="N1406" s="52" t="str">
        <f>VLOOKUP(B1406,'Список DKV от ЮТД'!$A$1:$S$10000,18,FALSE)</f>
        <v/>
      </c>
      <c r="O1406" s="52" t="str">
        <f>VLOOKUP(B1406,'Список DKV от ЮТД'!$A$1:$S$10000,19,FALSE)</f>
        <v/>
      </c>
      <c r="P1406" s="52" t="str">
        <f>VLOOKUP(B1406,'Список DKV от ЮТД'!$A$1:$S$10000,16,FALSE)</f>
        <v>425560836</v>
      </c>
      <c r="Q1406" s="52"/>
    </row>
    <row r="1407" spans="1:18">
      <c r="A1407" s="30">
        <v>1405</v>
      </c>
      <c r="B1407" s="37">
        <v>19241026194</v>
      </c>
      <c r="C1407" s="50">
        <v>43822</v>
      </c>
      <c r="E1407" s="50">
        <v>43822</v>
      </c>
      <c r="F1407" s="71" t="s">
        <v>18</v>
      </c>
      <c r="H1407" s="77">
        <v>43835</v>
      </c>
      <c r="I1407" s="30" t="str">
        <f>VLOOKUP(B1407,'Список DKV от ЮТД'!$A$1:$S$10000,15,FALSE)</f>
        <v>2411/1210</v>
      </c>
      <c r="J1407" s="30" t="s">
        <v>22</v>
      </c>
      <c r="K1407" s="41" t="str">
        <f>VLOOKUP(B1407,'Список DKV от ЮТД'!$A$1:$M$10000,13,FALSE)</f>
        <v>4</v>
      </c>
      <c r="L1407" s="30" t="str">
        <f>VLOOKUP(B1407,'Список DKV от ЮТД'!$A$1:$S$10000,14,FALSE)</f>
        <v>CB2125AX</v>
      </c>
      <c r="M1407" s="52" t="str">
        <f>VLOOKUP(B1407,'Список DKV от ЮТД'!$A$1:$M$10000,10,FALSE)</f>
        <v>704310*******1103</v>
      </c>
      <c r="N1407" s="52" t="str">
        <f>VLOOKUP(B1407,'Список DKV от ЮТД'!$A$1:$S$10000,18,FALSE)</f>
        <v/>
      </c>
      <c r="O1407" s="52" t="str">
        <f>VLOOKUP(B1407,'Список DKV от ЮТД'!$A$1:$S$10000,19,FALSE)</f>
        <v/>
      </c>
      <c r="P1407" s="52" t="str">
        <f>VLOOKUP(B1407,'Список DKV от ЮТД'!$A$1:$S$10000,16,FALSE)</f>
        <v>425824475</v>
      </c>
      <c r="Q1407" s="52"/>
    </row>
    <row r="1408" spans="1:18">
      <c r="A1408" s="30">
        <v>1406</v>
      </c>
      <c r="B1408" s="37">
        <v>19241026236</v>
      </c>
      <c r="C1408" s="50">
        <v>43822</v>
      </c>
      <c r="E1408" s="50">
        <v>43822</v>
      </c>
      <c r="F1408" s="71" t="s">
        <v>18</v>
      </c>
      <c r="H1408" s="77">
        <v>43835</v>
      </c>
      <c r="I1408" s="30" t="str">
        <f>VLOOKUP(B1408,'Список DKV от ЮТД'!$A$1:$S$10000,15,FALSE)</f>
        <v>2411/1211</v>
      </c>
      <c r="J1408" s="30" t="s">
        <v>22</v>
      </c>
      <c r="K1408" s="41" t="str">
        <f>VLOOKUP(B1408,'Список DKV от ЮТД'!$A$1:$M$10000,13,FALSE)</f>
        <v>4</v>
      </c>
      <c r="L1408" s="30" t="str">
        <f>VLOOKUP(B1408,'Список DKV от ЮТД'!$A$1:$S$10000,14,FALSE)</f>
        <v>CB3328KX</v>
      </c>
      <c r="M1408" s="52" t="str">
        <f>VLOOKUP(B1408,'Список DKV от ЮТД'!$A$1:$M$10000,10,FALSE)</f>
        <v>704310*******1137</v>
      </c>
      <c r="N1408" s="52" t="str">
        <f>VLOOKUP(B1408,'Список DKV от ЮТД'!$A$1:$S$10000,18,FALSE)</f>
        <v/>
      </c>
      <c r="O1408" s="52" t="str">
        <f>VLOOKUP(B1408,'Список DKV от ЮТД'!$A$1:$S$10000,19,FALSE)</f>
        <v/>
      </c>
      <c r="P1408" s="52" t="str">
        <f>VLOOKUP(B1408,'Список DKV от ЮТД'!$A$1:$S$10000,16,FALSE)</f>
        <v>425824479</v>
      </c>
      <c r="Q1408" s="52"/>
    </row>
    <row r="1409" spans="1:18">
      <c r="A1409" s="30">
        <v>1407</v>
      </c>
      <c r="B1409" s="37">
        <v>19241026277</v>
      </c>
      <c r="C1409" s="50">
        <v>43822</v>
      </c>
      <c r="E1409" s="50">
        <v>43822</v>
      </c>
      <c r="F1409" s="71" t="s">
        <v>18</v>
      </c>
      <c r="H1409" s="77">
        <v>43835</v>
      </c>
      <c r="I1409" s="30" t="str">
        <f>VLOOKUP(B1409,'Список DKV от ЮТД'!$A$1:$S$10000,15,FALSE)</f>
        <v>2411/1212</v>
      </c>
      <c r="J1409" s="30" t="s">
        <v>22</v>
      </c>
      <c r="K1409" s="41" t="str">
        <f>VLOOKUP(B1409,'Список DKV от ЮТД'!$A$1:$M$10000,13,FALSE)</f>
        <v>4</v>
      </c>
      <c r="L1409" s="30" t="str">
        <f>VLOOKUP(B1409,'Список DKV от ЮТД'!$A$1:$S$10000,14,FALSE)</f>
        <v>CB6492BM</v>
      </c>
      <c r="M1409" s="52" t="str">
        <f>VLOOKUP(B1409,'Список DKV от ЮТД'!$A$1:$M$10000,10,FALSE)</f>
        <v>704310*******0888</v>
      </c>
      <c r="N1409" s="52" t="str">
        <f>VLOOKUP(B1409,'Список DKV от ЮТД'!$A$1:$S$10000,18,FALSE)</f>
        <v/>
      </c>
      <c r="O1409" s="52" t="str">
        <f>VLOOKUP(B1409,'Список DKV от ЮТД'!$A$1:$S$10000,19,FALSE)</f>
        <v/>
      </c>
      <c r="P1409" s="52" t="str">
        <f>VLOOKUP(B1409,'Список DKV от ЮТД'!$A$1:$S$10000,16,FALSE)</f>
        <v>425824483</v>
      </c>
      <c r="Q1409" s="52"/>
    </row>
    <row r="1410" spans="1:18">
      <c r="A1410" s="30">
        <v>1408</v>
      </c>
      <c r="B1410" s="37">
        <v>19241026319</v>
      </c>
      <c r="C1410" s="50">
        <v>43822</v>
      </c>
      <c r="E1410" s="50">
        <v>43822</v>
      </c>
      <c r="F1410" s="71" t="s">
        <v>18</v>
      </c>
      <c r="H1410" s="77">
        <v>43835</v>
      </c>
      <c r="I1410" s="30" t="str">
        <f>VLOOKUP(B1410,'Список DKV от ЮТД'!$A$1:$S$10000,15,FALSE)</f>
        <v>2411/1213</v>
      </c>
      <c r="J1410" s="30" t="s">
        <v>22</v>
      </c>
      <c r="K1410" s="41" t="str">
        <f>VLOOKUP(B1410,'Список DKV от ЮТД'!$A$1:$M$10000,13,FALSE)</f>
        <v>4</v>
      </c>
      <c r="L1410" s="30" t="str">
        <f>VLOOKUP(B1410,'Список DKV от ЮТД'!$A$1:$S$10000,14,FALSE)</f>
        <v>CB2273PA</v>
      </c>
      <c r="M1410" s="52" t="str">
        <f>VLOOKUP(B1410,'Список DKV от ЮТД'!$A$1:$M$10000,10,FALSE)</f>
        <v>704310*******0345</v>
      </c>
      <c r="N1410" s="52" t="str">
        <f>VLOOKUP(B1410,'Список DKV от ЮТД'!$A$1:$S$10000,18,FALSE)</f>
        <v/>
      </c>
      <c r="O1410" s="52" t="str">
        <f>VLOOKUP(B1410,'Список DKV от ЮТД'!$A$1:$S$10000,19,FALSE)</f>
        <v/>
      </c>
      <c r="P1410" s="52" t="str">
        <f>VLOOKUP(B1410,'Список DKV от ЮТД'!$A$1:$S$10000,16,FALSE)</f>
        <v>425824487</v>
      </c>
      <c r="Q1410" s="52"/>
    </row>
    <row r="1411" spans="1:18">
      <c r="A1411" s="30">
        <v>1409</v>
      </c>
      <c r="B1411" s="37">
        <v>19241026350</v>
      </c>
      <c r="C1411" s="50">
        <v>43822</v>
      </c>
      <c r="E1411" s="50">
        <v>43822</v>
      </c>
      <c r="F1411" s="71" t="s">
        <v>18</v>
      </c>
      <c r="H1411" s="77">
        <v>43835</v>
      </c>
      <c r="I1411" s="30" t="str">
        <f>VLOOKUP(B1411,'Список DKV от ЮТД'!$A$1:$S$10000,15,FALSE)</f>
        <v>2411/1214</v>
      </c>
      <c r="J1411" s="30" t="s">
        <v>22</v>
      </c>
      <c r="K1411" s="41" t="str">
        <f>VLOOKUP(B1411,'Список DKV от ЮТД'!$A$1:$M$10000,13,FALSE)</f>
        <v>4</v>
      </c>
      <c r="L1411" s="30" t="str">
        <f>VLOOKUP(B1411,'Список DKV от ЮТД'!$A$1:$S$10000,14,FALSE)</f>
        <v>14BB705</v>
      </c>
      <c r="M1411" s="52" t="str">
        <f>VLOOKUP(B1411,'Список DKV от ЮТД'!$A$1:$M$10000,10,FALSE)</f>
        <v>704310*******0473</v>
      </c>
      <c r="N1411" s="52" t="str">
        <f>VLOOKUP(B1411,'Список DKV от ЮТД'!$A$1:$S$10000,18,FALSE)</f>
        <v/>
      </c>
      <c r="O1411" s="52" t="str">
        <f>VLOOKUP(B1411,'Список DKV от ЮТД'!$A$1:$S$10000,19,FALSE)</f>
        <v/>
      </c>
      <c r="P1411" s="52" t="str">
        <f>VLOOKUP(B1411,'Список DKV от ЮТД'!$A$1:$S$10000,16,FALSE)</f>
        <v>425824491</v>
      </c>
      <c r="Q1411" s="52"/>
    </row>
    <row r="1412" spans="1:18">
      <c r="A1412" s="30">
        <v>1410</v>
      </c>
      <c r="B1412" s="37">
        <v>19241026798</v>
      </c>
      <c r="C1412" s="50">
        <v>43822</v>
      </c>
      <c r="E1412" s="50">
        <v>43822</v>
      </c>
      <c r="F1412" s="71" t="s">
        <v>18</v>
      </c>
      <c r="H1412" s="77">
        <v>43835</v>
      </c>
      <c r="I1412" s="30" t="str">
        <f>VLOOKUP(B1412,'Список DKV от ЮТД'!$A$1:$S$10000,15,FALSE)</f>
        <v>2411/1215</v>
      </c>
      <c r="J1412" s="30" t="s">
        <v>22</v>
      </c>
      <c r="K1412" s="41" t="str">
        <f>VLOOKUP(B1412,'Список DKV от ЮТД'!$A$1:$M$10000,13,FALSE)</f>
        <v>4</v>
      </c>
      <c r="L1412" s="30" t="str">
        <f>VLOOKUP(B1412,'Список DKV от ЮТД'!$A$1:$S$10000,14,FALSE)</f>
        <v>07DKC22</v>
      </c>
      <c r="M1412" s="52" t="str">
        <f>VLOOKUP(B1412,'Список DKV от ЮТД'!$A$1:$M$10000,10,FALSE)</f>
        <v>704310*******3177</v>
      </c>
      <c r="N1412" s="52" t="str">
        <f>VLOOKUP(B1412,'Список DKV от ЮТД'!$A$1:$S$10000,18,FALSE)</f>
        <v/>
      </c>
      <c r="O1412" s="52" t="str">
        <f>VLOOKUP(B1412,'Список DKV от ЮТД'!$A$1:$S$10000,19,FALSE)</f>
        <v/>
      </c>
      <c r="P1412" s="52" t="str">
        <f>VLOOKUP(B1412,'Список DKV от ЮТД'!$A$1:$S$10000,16,FALSE)</f>
        <v>425824535</v>
      </c>
      <c r="Q1412" s="52"/>
    </row>
    <row r="1413" spans="1:18">
      <c r="A1413" s="30">
        <v>1411</v>
      </c>
      <c r="B1413" s="37">
        <v>19241026392</v>
      </c>
      <c r="C1413" s="50">
        <v>43822</v>
      </c>
      <c r="E1413" s="50">
        <v>43822</v>
      </c>
      <c r="F1413" s="71" t="s">
        <v>18</v>
      </c>
      <c r="H1413" s="77">
        <v>43835</v>
      </c>
      <c r="I1413" s="30" t="str">
        <f>VLOOKUP(B1413,'Список DKV от ЮТД'!$A$1:$S$10000,15,FALSE)</f>
        <v>2411/1216</v>
      </c>
      <c r="J1413" s="30" t="s">
        <v>22</v>
      </c>
      <c r="K1413" s="41" t="str">
        <f>VLOOKUP(B1413,'Список DKV от ЮТД'!$A$1:$M$10000,13,FALSE)</f>
        <v>4</v>
      </c>
      <c r="L1413" s="30" t="str">
        <f>VLOOKUP(B1413,'Список DKV от ЮТД'!$A$1:$S$10000,14,FALSE)</f>
        <v>14BK579</v>
      </c>
      <c r="M1413" s="52" t="str">
        <f>VLOOKUP(B1413,'Список DKV от ЮТД'!$A$1:$M$10000,10,FALSE)</f>
        <v>704310*******0777</v>
      </c>
      <c r="N1413" s="52" t="str">
        <f>VLOOKUP(B1413,'Список DKV от ЮТД'!$A$1:$S$10000,18,FALSE)</f>
        <v/>
      </c>
      <c r="O1413" s="52" t="str">
        <f>VLOOKUP(B1413,'Список DKV от ЮТД'!$A$1:$S$10000,19,FALSE)</f>
        <v/>
      </c>
      <c r="P1413" s="52" t="str">
        <f>VLOOKUP(B1413,'Список DKV от ЮТД'!$A$1:$S$10000,16,FALSE)</f>
        <v>425824495</v>
      </c>
      <c r="Q1413" s="52"/>
    </row>
    <row r="1414" spans="1:18">
      <c r="A1414" s="30">
        <v>1412</v>
      </c>
      <c r="B1414" s="37">
        <v>19241026434</v>
      </c>
      <c r="C1414" s="50">
        <v>43822</v>
      </c>
      <c r="E1414" s="50">
        <v>43822</v>
      </c>
      <c r="F1414" s="71" t="s">
        <v>18</v>
      </c>
      <c r="H1414" s="77">
        <v>43835</v>
      </c>
      <c r="I1414" s="30" t="str">
        <f>VLOOKUP(B1414,'Список DKV от ЮТД'!$A$1:$S$10000,15,FALSE)</f>
        <v>2411/1217</v>
      </c>
      <c r="J1414" s="30" t="s">
        <v>22</v>
      </c>
      <c r="K1414" s="41" t="str">
        <f>VLOOKUP(B1414,'Список DKV от ЮТД'!$A$1:$M$10000,13,FALSE)</f>
        <v>4</v>
      </c>
      <c r="L1414" s="30" t="str">
        <f>VLOOKUP(B1414,'Список DKV от ЮТД'!$A$1:$S$10000,14,FALSE)</f>
        <v>14EP560</v>
      </c>
      <c r="M1414" s="52" t="str">
        <f>VLOOKUP(B1414,'Список DKV от ЮТД'!$A$1:$M$10000,10,FALSE)</f>
        <v>704310*******0975</v>
      </c>
      <c r="N1414" s="52" t="str">
        <f>VLOOKUP(B1414,'Список DKV от ЮТД'!$A$1:$S$10000,18,FALSE)</f>
        <v/>
      </c>
      <c r="O1414" s="52" t="str">
        <f>VLOOKUP(B1414,'Список DKV от ЮТД'!$A$1:$S$10000,19,FALSE)</f>
        <v/>
      </c>
      <c r="P1414" s="52" t="str">
        <f>VLOOKUP(B1414,'Список DKV от ЮТД'!$A$1:$S$10000,16,FALSE)</f>
        <v>425824499</v>
      </c>
      <c r="Q1414" s="52"/>
    </row>
    <row r="1415" spans="1:18">
      <c r="A1415" s="30">
        <v>1413</v>
      </c>
      <c r="B1415" s="37">
        <v>19241026475</v>
      </c>
      <c r="C1415" s="50">
        <v>43822</v>
      </c>
      <c r="E1415" s="50">
        <v>43822</v>
      </c>
      <c r="F1415" s="71" t="s">
        <v>18</v>
      </c>
      <c r="H1415" s="77">
        <v>43835</v>
      </c>
      <c r="I1415" s="30" t="str">
        <f>VLOOKUP(B1415,'Список DKV от ЮТД'!$A$1:$S$10000,15,FALSE)</f>
        <v>2411/1218</v>
      </c>
      <c r="J1415" s="30" t="s">
        <v>22</v>
      </c>
      <c r="K1415" s="41" t="str">
        <f>VLOOKUP(B1415,'Список DKV от ЮТД'!$A$1:$M$10000,13,FALSE)</f>
        <v>4</v>
      </c>
      <c r="L1415" s="30" t="str">
        <f>VLOOKUP(B1415,'Список DKV от ЮТД'!$A$1:$S$10000,14,FALSE)</f>
        <v>81AAB659</v>
      </c>
      <c r="M1415" s="52" t="str">
        <f>VLOOKUP(B1415,'Список DKV от ЮТД'!$A$1:$M$10000,10,FALSE)</f>
        <v>704310*******0141</v>
      </c>
      <c r="N1415" s="52" t="str">
        <f>VLOOKUP(B1415,'Список DKV от ЮТД'!$A$1:$S$10000,18,FALSE)</f>
        <v/>
      </c>
      <c r="O1415" s="52" t="str">
        <f>VLOOKUP(B1415,'Список DKV от ЮТД'!$A$1:$S$10000,19,FALSE)</f>
        <v/>
      </c>
      <c r="P1415" s="52" t="str">
        <f>VLOOKUP(B1415,'Список DKV от ЮТД'!$A$1:$S$10000,16,FALSE)</f>
        <v>425824503</v>
      </c>
      <c r="Q1415" s="52"/>
    </row>
    <row r="1416" spans="1:18">
      <c r="A1416" s="30">
        <v>1414</v>
      </c>
      <c r="B1416" s="37">
        <v>19241028851</v>
      </c>
      <c r="C1416" s="50">
        <v>43822</v>
      </c>
      <c r="E1416" s="50">
        <v>43822</v>
      </c>
      <c r="F1416" s="71" t="s">
        <v>18</v>
      </c>
      <c r="H1416" s="77">
        <v>43835</v>
      </c>
      <c r="I1416" s="30" t="str">
        <f>VLOOKUP(B1416,'Список DKV от ЮТД'!$A$1:$S$10000,15,FALSE)</f>
        <v>2411/1219</v>
      </c>
      <c r="J1416" s="30" t="s">
        <v>22</v>
      </c>
      <c r="K1416" s="41" t="str">
        <f>VLOOKUP(B1416,'Список DKV от ЮТД'!$A$1:$M$10000,13,FALSE)</f>
        <v>4</v>
      </c>
      <c r="L1416" s="30" t="str">
        <f>VLOOKUP(B1416,'Список DKV от ЮТД'!$A$1:$S$10000,14,FALSE)</f>
        <v>61K15884</v>
      </c>
      <c r="M1416" s="52" t="str">
        <f>VLOOKUP(B1416,'Список DKV от ЮТД'!$A$1:$M$10000,10,FALSE)</f>
        <v>704310*******8191</v>
      </c>
      <c r="N1416" s="52" t="str">
        <f>VLOOKUP(B1416,'Список DKV от ЮТД'!$A$1:$S$10000,18,FALSE)</f>
        <v/>
      </c>
      <c r="O1416" s="52" t="str">
        <f>VLOOKUP(B1416,'Список DKV от ЮТД'!$A$1:$S$10000,19,FALSE)</f>
        <v/>
      </c>
      <c r="P1416" s="52" t="str">
        <f>VLOOKUP(B1416,'Список DKV от ЮТД'!$A$1:$S$10000,16,FALSE)</f>
        <v>425824741</v>
      </c>
      <c r="Q1416" s="52"/>
    </row>
    <row r="1417" spans="1:18">
      <c r="A1417" s="30">
        <v>1415</v>
      </c>
      <c r="B1417" s="37">
        <v>19241028653</v>
      </c>
      <c r="C1417" s="50">
        <v>43822</v>
      </c>
      <c r="E1417" s="50">
        <v>43822</v>
      </c>
      <c r="F1417" s="71" t="s">
        <v>18</v>
      </c>
      <c r="H1417" s="77">
        <v>43835</v>
      </c>
      <c r="I1417" s="30" t="str">
        <f>VLOOKUP(B1417,'Список DKV от ЮТД'!$A$1:$S$10000,15,FALSE)</f>
        <v>2411/1220</v>
      </c>
      <c r="J1417" s="30" t="s">
        <v>22</v>
      </c>
      <c r="K1417" s="41" t="str">
        <f>VLOOKUP(B1417,'Список DKV от ЮТД'!$A$1:$M$10000,13,FALSE)</f>
        <v>4</v>
      </c>
      <c r="L1417" s="30" t="str">
        <f>VLOOKUP(B1417,'Список DKV от ЮТД'!$A$1:$S$10000,14,FALSE)</f>
        <v>81ER126</v>
      </c>
      <c r="M1417" s="52" t="str">
        <f>VLOOKUP(B1417,'Список DKV от ЮТД'!$A$1:$M$10000,10,FALSE)</f>
        <v>704310*******0182</v>
      </c>
      <c r="N1417" s="52" t="str">
        <f>VLOOKUP(B1417,'Список DKV от ЮТД'!$A$1:$S$10000,18,FALSE)</f>
        <v/>
      </c>
      <c r="O1417" s="52" t="str">
        <f>VLOOKUP(B1417,'Список DKV от ЮТД'!$A$1:$S$10000,19,FALSE)</f>
        <v/>
      </c>
      <c r="P1417" s="52" t="str">
        <f>VLOOKUP(B1417,'Список DKV от ЮТД'!$A$1:$S$10000,16,FALSE)</f>
        <v>425824721</v>
      </c>
      <c r="Q1417" s="52"/>
    </row>
    <row r="1418" spans="1:18">
      <c r="A1418" s="30">
        <v>1416</v>
      </c>
      <c r="B1418" s="37">
        <v>19241028497</v>
      </c>
      <c r="C1418" s="50">
        <v>43822</v>
      </c>
      <c r="E1418" s="50">
        <v>43822</v>
      </c>
      <c r="F1418" s="71" t="s">
        <v>18</v>
      </c>
      <c r="H1418" s="77">
        <v>43835</v>
      </c>
      <c r="I1418" s="30" t="str">
        <f>VLOOKUP(B1418,'Список DKV от ЮТД'!$A$1:$S$10000,15,FALSE)</f>
        <v>2411/1221</v>
      </c>
      <c r="J1418" s="30" t="s">
        <v>22</v>
      </c>
      <c r="K1418" s="41" t="str">
        <f>VLOOKUP(B1418,'Список DKV от ЮТД'!$A$1:$M$10000,13,FALSE)</f>
        <v>4</v>
      </c>
      <c r="L1418" s="30" t="str">
        <f>VLOOKUP(B1418,'Список DKV от ЮТД'!$A$1:$S$10000,14,FALSE)</f>
        <v>14GF915</v>
      </c>
      <c r="M1418" s="52" t="str">
        <f>VLOOKUP(B1418,'Список DKV от ЮТД'!$A$1:$M$10000,10,FALSE)</f>
        <v>704310*******1462</v>
      </c>
      <c r="N1418" s="52" t="str">
        <f>VLOOKUP(B1418,'Список DKV от ЮТД'!$A$1:$S$10000,18,FALSE)</f>
        <v>expired</v>
      </c>
      <c r="O1418" s="52" t="str">
        <f>VLOOKUP(B1418,'Список DKV от ЮТД'!$A$1:$S$10000,19,FALSE)</f>
        <v>blocked</v>
      </c>
      <c r="P1418" s="52" t="str">
        <f>VLOOKUP(B1418,'Список DKV от ЮТД'!$A$1:$S$10000,16,FALSE)</f>
        <v>425824705</v>
      </c>
      <c r="Q1418" s="52"/>
    </row>
    <row r="1419" spans="1:18">
      <c r="A1419" s="30">
        <v>1417</v>
      </c>
      <c r="B1419" s="37">
        <v>19241028737</v>
      </c>
      <c r="C1419" s="50">
        <v>43822</v>
      </c>
      <c r="E1419" s="50">
        <v>43822</v>
      </c>
      <c r="F1419" s="71" t="s">
        <v>18</v>
      </c>
      <c r="H1419" s="77">
        <v>43835</v>
      </c>
      <c r="I1419" s="30" t="str">
        <f>VLOOKUP(B1419,'Список DKV от ЮТД'!$A$1:$S$10000,15,FALSE)</f>
        <v>2411/1222</v>
      </c>
      <c r="J1419" s="30" t="s">
        <v>22</v>
      </c>
      <c r="K1419" s="41" t="str">
        <f>VLOOKUP(B1419,'Список DKV от ЮТД'!$A$1:$M$10000,13,FALSE)</f>
        <v>4</v>
      </c>
      <c r="L1419" s="30" t="str">
        <f>VLOOKUP(B1419,'Список DKV от ЮТД'!$A$1:$S$10000,14,FALSE)</f>
        <v>34BBL402</v>
      </c>
      <c r="M1419" s="52" t="str">
        <f>VLOOKUP(B1419,'Список DKV от ЮТД'!$A$1:$M$10000,10,FALSE)</f>
        <v>704310*******1985</v>
      </c>
      <c r="N1419" s="52" t="str">
        <f>VLOOKUP(B1419,'Список DKV от ЮТД'!$A$1:$S$10000,18,FALSE)</f>
        <v/>
      </c>
      <c r="O1419" s="52" t="str">
        <f>VLOOKUP(B1419,'Список DKV от ЮТД'!$A$1:$S$10000,19,FALSE)</f>
        <v/>
      </c>
      <c r="P1419" s="52" t="str">
        <f>VLOOKUP(B1419,'Список DKV от ЮТД'!$A$1:$S$10000,16,FALSE)</f>
        <v>425824729</v>
      </c>
      <c r="Q1419" s="52"/>
    </row>
    <row r="1420" spans="1:18">
      <c r="A1420" s="30">
        <v>1418</v>
      </c>
      <c r="B1420" s="38">
        <v>19241028299</v>
      </c>
      <c r="C1420" s="50">
        <v>43822</v>
      </c>
      <c r="E1420" s="50">
        <v>43822</v>
      </c>
      <c r="F1420" s="61" t="s">
        <v>18</v>
      </c>
      <c r="G1420" s="41">
        <v>145</v>
      </c>
      <c r="H1420" s="78">
        <v>43835</v>
      </c>
      <c r="I1420" s="30" t="str">
        <f>VLOOKUP(B1420,'Список DKV от ЮТД'!$A$1:$S$10000,15,FALSE)</f>
        <v>2411/1223</v>
      </c>
      <c r="J1420" s="30" t="s">
        <v>22</v>
      </c>
      <c r="K1420" s="41" t="str">
        <f>VLOOKUP(B1420,'Список DKV от ЮТД'!$A$1:$M$10000,13,FALSE)</f>
        <v>4</v>
      </c>
      <c r="L1420" s="30" t="str">
        <f>VLOOKUP(B1420,'Список DKV от ЮТД'!$A$1:$S$10000,14,FALSE)</f>
        <v>34ZA836</v>
      </c>
      <c r="M1420" s="52" t="str">
        <f>VLOOKUP(B1420,'Список DKV от ЮТД'!$A$1:$M$10000,10,FALSE)</f>
        <v>704310*******0094</v>
      </c>
      <c r="N1420" s="52" t="str">
        <f>VLOOKUP(B1420,'Список DKV от ЮТД'!$A$1:$S$10000,18,FALSE)</f>
        <v>blocked</v>
      </c>
      <c r="O1420" s="52" t="str">
        <f>VLOOKUP(B1420,'Список DKV от ЮТД'!$A$1:$S$10000,19,FALSE)</f>
        <v>blocked</v>
      </c>
      <c r="P1420" s="52" t="str">
        <f>VLOOKUP(B1420,'Список DKV от ЮТД'!$A$1:$S$10000,16,FALSE)</f>
        <v>425824685</v>
      </c>
      <c r="Q1420" s="49" t="s">
        <v>27389</v>
      </c>
      <c r="R1420" s="51" t="s">
        <v>18660</v>
      </c>
    </row>
    <row r="1421" spans="1:18">
      <c r="A1421" s="30">
        <v>1419</v>
      </c>
      <c r="B1421" s="37">
        <v>19241028133</v>
      </c>
      <c r="C1421" s="50">
        <v>43822</v>
      </c>
      <c r="E1421" s="50">
        <v>43822</v>
      </c>
      <c r="F1421" s="71" t="s">
        <v>18</v>
      </c>
      <c r="H1421" s="77">
        <v>43835</v>
      </c>
      <c r="I1421" s="30" t="str">
        <f>VLOOKUP(B1421,'Список DKV от ЮТД'!$A$1:$S$10000,15,FALSE)</f>
        <v>2411/1224</v>
      </c>
      <c r="J1421" s="30" t="s">
        <v>22</v>
      </c>
      <c r="K1421" s="41" t="str">
        <f>VLOOKUP(B1421,'Список DKV от ЮТД'!$A$1:$M$10000,13,FALSE)</f>
        <v>4</v>
      </c>
      <c r="L1421" s="30" t="str">
        <f>VLOOKUP(B1421,'Список DKV от ЮТД'!$A$1:$S$10000,14,FALSE)</f>
        <v>34LR2811</v>
      </c>
      <c r="M1421" s="52" t="str">
        <f>VLOOKUP(B1421,'Список DKV от ЮТД'!$A$1:$M$10000,10,FALSE)</f>
        <v>704310*******5720</v>
      </c>
      <c r="N1421" s="52" t="str">
        <f>VLOOKUP(B1421,'Список DKV от ЮТД'!$A$1:$S$10000,18,FALSE)</f>
        <v>expired</v>
      </c>
      <c r="O1421" s="52" t="str">
        <f>VLOOKUP(B1421,'Список DKV от ЮТД'!$A$1:$S$10000,19,FALSE)</f>
        <v>blocked</v>
      </c>
      <c r="P1421" s="52" t="str">
        <f>VLOOKUP(B1421,'Список DKV от ЮТД'!$A$1:$S$10000,16,FALSE)</f>
        <v>425824669</v>
      </c>
      <c r="Q1421" s="52"/>
    </row>
    <row r="1422" spans="1:18">
      <c r="A1422" s="30">
        <v>1420</v>
      </c>
      <c r="B1422" s="37">
        <v>19241028091</v>
      </c>
      <c r="C1422" s="50">
        <v>43822</v>
      </c>
      <c r="E1422" s="50">
        <v>43822</v>
      </c>
      <c r="F1422" s="71" t="s">
        <v>18</v>
      </c>
      <c r="H1422" s="77">
        <v>43835</v>
      </c>
      <c r="I1422" s="30" t="str">
        <f>VLOOKUP(B1422,'Список DKV от ЮТД'!$A$1:$S$10000,15,FALSE)</f>
        <v>2411/1225</v>
      </c>
      <c r="J1422" s="30" t="s">
        <v>22</v>
      </c>
      <c r="K1422" s="41" t="str">
        <f>VLOOKUP(B1422,'Список DKV от ЮТД'!$A$1:$M$10000,13,FALSE)</f>
        <v>4</v>
      </c>
      <c r="L1422" s="30" t="str">
        <f>VLOOKUP(B1422,'Список DKV от ЮТД'!$A$1:$S$10000,14,FALSE)</f>
        <v>33ADE864</v>
      </c>
      <c r="M1422" s="52" t="str">
        <f>VLOOKUP(B1422,'Список DKV от ЮТД'!$A$1:$M$10000,10,FALSE)</f>
        <v>704310*******0010</v>
      </c>
      <c r="N1422" s="52" t="str">
        <f>VLOOKUP(B1422,'Список DKV от ЮТД'!$A$1:$S$10000,18,FALSE)</f>
        <v/>
      </c>
      <c r="O1422" s="52" t="str">
        <f>VLOOKUP(B1422,'Список DKV от ЮТД'!$A$1:$S$10000,19,FALSE)</f>
        <v/>
      </c>
      <c r="P1422" s="52" t="str">
        <f>VLOOKUP(B1422,'Список DKV от ЮТД'!$A$1:$S$10000,16,FALSE)</f>
        <v>425824665</v>
      </c>
      <c r="Q1422" s="52"/>
    </row>
    <row r="1423" spans="1:18">
      <c r="A1423" s="30">
        <v>1421</v>
      </c>
      <c r="B1423" s="38">
        <v>19241028950</v>
      </c>
      <c r="C1423" s="50">
        <v>43822</v>
      </c>
      <c r="E1423" s="50">
        <v>43822</v>
      </c>
      <c r="F1423" s="71" t="s">
        <v>18</v>
      </c>
      <c r="G1423" s="41">
        <v>198</v>
      </c>
      <c r="H1423" s="77">
        <v>43836</v>
      </c>
      <c r="I1423" s="30" t="str">
        <f>VLOOKUP(B1423,'Список DKV от ЮТД'!$A$1:$S$10000,15,FALSE)</f>
        <v>2411/1226</v>
      </c>
      <c r="J1423" s="30" t="s">
        <v>22</v>
      </c>
      <c r="K1423" s="41" t="str">
        <f>VLOOKUP(B1423,'Список DKV от ЮТД'!$A$1:$M$10000,13,FALSE)</f>
        <v>4</v>
      </c>
      <c r="L1423" s="30" t="str">
        <f>VLOOKUP(B1423,'Список DKV от ЮТД'!$A$1:$S$10000,14,FALSE)</f>
        <v>34PK8012</v>
      </c>
      <c r="M1423" s="52" t="str">
        <f>VLOOKUP(B1423,'Список DKV от ЮТД'!$A$1:$M$10000,10,FALSE)</f>
        <v>704310*******0013</v>
      </c>
      <c r="N1423" s="52" t="str">
        <f>VLOOKUP(B1423,'Список DKV от ЮТД'!$A$1:$S$10000,18,FALSE)</f>
        <v>blocked</v>
      </c>
      <c r="O1423" s="52" t="str">
        <f>VLOOKUP(B1423,'Список DKV от ЮТД'!$A$1:$S$10000,19,FALSE)</f>
        <v>blocked</v>
      </c>
      <c r="P1423" s="52" t="str">
        <f>VLOOKUP(B1423,'Список DKV от ЮТД'!$A$1:$S$10000,16,FALSE)</f>
        <v>425824751</v>
      </c>
      <c r="Q1423" s="49">
        <v>198</v>
      </c>
      <c r="R1423" s="30" t="s">
        <v>35056</v>
      </c>
    </row>
    <row r="1424" spans="1:18">
      <c r="A1424" s="30">
        <v>1422</v>
      </c>
      <c r="B1424" s="37">
        <v>19241029008</v>
      </c>
      <c r="C1424" s="50">
        <v>43822</v>
      </c>
      <c r="E1424" s="50">
        <v>43822</v>
      </c>
      <c r="F1424" s="71" t="s">
        <v>18</v>
      </c>
      <c r="H1424" s="77">
        <v>43836</v>
      </c>
      <c r="I1424" s="30" t="str">
        <f>VLOOKUP(B1424,'Список DKV от ЮТД'!$A$1:$S$10000,15,FALSE)</f>
        <v>2411/1227</v>
      </c>
      <c r="J1424" s="30" t="s">
        <v>22</v>
      </c>
      <c r="K1424" s="41" t="str">
        <f>VLOOKUP(B1424,'Список DKV от ЮТД'!$A$1:$M$10000,13,FALSE)</f>
        <v>4</v>
      </c>
      <c r="L1424" s="30" t="str">
        <f>VLOOKUP(B1424,'Список DKV от ЮТД'!$A$1:$S$10000,14,FALSE)</f>
        <v>34JA8604</v>
      </c>
      <c r="M1424" s="52" t="str">
        <f>VLOOKUP(B1424,'Список DKV от ЮТД'!$A$1:$M$10000,10,FALSE)</f>
        <v>704310*******0289</v>
      </c>
      <c r="N1424" s="52" t="str">
        <f>VLOOKUP(B1424,'Список DKV от ЮТД'!$A$1:$S$10000,18,FALSE)</f>
        <v>expired</v>
      </c>
      <c r="O1424" s="52" t="str">
        <f>VLOOKUP(B1424,'Список DKV от ЮТД'!$A$1:$S$10000,19,FALSE)</f>
        <v>blocked</v>
      </c>
      <c r="P1424" s="52" t="str">
        <f>VLOOKUP(B1424,'Список DKV от ЮТД'!$A$1:$S$10000,16,FALSE)</f>
        <v>425824756</v>
      </c>
      <c r="Q1424" s="52"/>
    </row>
    <row r="1425" spans="1:22">
      <c r="A1425" s="30">
        <v>1423</v>
      </c>
      <c r="B1425" s="37">
        <v>19241028257</v>
      </c>
      <c r="C1425" s="50">
        <v>43822</v>
      </c>
      <c r="E1425" s="50">
        <v>43822</v>
      </c>
      <c r="F1425" s="71" t="s">
        <v>18</v>
      </c>
      <c r="H1425" s="77">
        <v>43836</v>
      </c>
      <c r="I1425" s="30" t="str">
        <f>VLOOKUP(B1425,'Список DKV от ЮТД'!$A$1:$S$10000,15,FALSE)</f>
        <v>2411/1228</v>
      </c>
      <c r="J1425" s="30" t="s">
        <v>22</v>
      </c>
      <c r="K1425" s="41" t="str">
        <f>VLOOKUP(B1425,'Список DKV от ЮТД'!$A$1:$M$10000,13,FALSE)</f>
        <v>4</v>
      </c>
      <c r="L1425" s="30" t="str">
        <f>VLOOKUP(B1425,'Список DKV от ЮТД'!$A$1:$S$10000,14,FALSE)</f>
        <v>33HP540</v>
      </c>
      <c r="M1425" s="52" t="str">
        <f>VLOOKUP(B1425,'Список DKV от ЮТД'!$A$1:$M$10000,10,FALSE)</f>
        <v>704310*******0095</v>
      </c>
      <c r="N1425" s="52" t="str">
        <f>VLOOKUP(B1425,'Список DKV от ЮТД'!$A$1:$S$10000,18,FALSE)</f>
        <v/>
      </c>
      <c r="O1425" s="52" t="str">
        <f>VLOOKUP(B1425,'Список DKV от ЮТД'!$A$1:$S$10000,19,FALSE)</f>
        <v/>
      </c>
      <c r="P1425" s="52" t="str">
        <f>VLOOKUP(B1425,'Список DKV от ЮТД'!$A$1:$S$10000,16,FALSE)</f>
        <v>425824681</v>
      </c>
      <c r="Q1425" s="52"/>
    </row>
    <row r="1426" spans="1:22">
      <c r="A1426" s="30">
        <v>1424</v>
      </c>
      <c r="B1426" s="37">
        <v>19241028018</v>
      </c>
      <c r="C1426" s="50">
        <v>43822</v>
      </c>
      <c r="E1426" s="50">
        <v>43822</v>
      </c>
      <c r="F1426" s="71" t="s">
        <v>18</v>
      </c>
      <c r="H1426" s="77">
        <v>43836</v>
      </c>
      <c r="I1426" s="30" t="str">
        <f>VLOOKUP(B1426,'Список DKV от ЮТД'!$A$1:$S$10000,15,FALSE)</f>
        <v>2411/1229</v>
      </c>
      <c r="J1426" s="30" t="s">
        <v>22</v>
      </c>
      <c r="K1426" s="41" t="str">
        <f>VLOOKUP(B1426,'Список DKV от ЮТД'!$A$1:$M$10000,13,FALSE)</f>
        <v>4</v>
      </c>
      <c r="L1426" s="30" t="str">
        <f>VLOOKUP(B1426,'Список DKV от ЮТД'!$A$1:$S$10000,14,FALSE)</f>
        <v>33ACY344</v>
      </c>
      <c r="M1426" s="52" t="str">
        <f>VLOOKUP(B1426,'Список DKV от ЮТД'!$A$1:$M$10000,10,FALSE)</f>
        <v>704310*******0145</v>
      </c>
      <c r="N1426" s="52" t="str">
        <f>VLOOKUP(B1426,'Список DKV от ЮТД'!$A$1:$S$10000,18,FALSE)</f>
        <v/>
      </c>
      <c r="O1426" s="52" t="str">
        <f>VLOOKUP(B1426,'Список DKV от ЮТД'!$A$1:$S$10000,19,FALSE)</f>
        <v/>
      </c>
      <c r="P1426" s="52" t="str">
        <f>VLOOKUP(B1426,'Список DKV от ЮТД'!$A$1:$S$10000,16,FALSE)</f>
        <v>425824657</v>
      </c>
      <c r="Q1426" s="52"/>
    </row>
    <row r="1427" spans="1:22">
      <c r="A1427" s="30">
        <v>1425</v>
      </c>
      <c r="B1427" s="37">
        <v>19241028174</v>
      </c>
      <c r="C1427" s="50">
        <v>43822</v>
      </c>
      <c r="E1427" s="50">
        <v>43822</v>
      </c>
      <c r="F1427" s="71" t="s">
        <v>18</v>
      </c>
      <c r="H1427" s="77">
        <v>43836</v>
      </c>
      <c r="I1427" s="30" t="str">
        <f>VLOOKUP(B1427,'Список DKV от ЮТД'!$A$1:$S$10000,15,FALSE)</f>
        <v>2411/1230</v>
      </c>
      <c r="J1427" s="30" t="s">
        <v>22</v>
      </c>
      <c r="K1427" s="41" t="str">
        <f>VLOOKUP(B1427,'Список DKV от ЮТД'!$A$1:$M$10000,13,FALSE)</f>
        <v>4</v>
      </c>
      <c r="L1427" s="30" t="str">
        <f>VLOOKUP(B1427,'Список DKV от ЮТД'!$A$1:$S$10000,14,FALSE)</f>
        <v>42ADP029</v>
      </c>
      <c r="M1427" s="52" t="str">
        <f>VLOOKUP(B1427,'Список DKV от ЮТД'!$A$1:$M$10000,10,FALSE)</f>
        <v>704310*******0176</v>
      </c>
      <c r="N1427" s="52" t="str">
        <f>VLOOKUP(B1427,'Список DKV от ЮТД'!$A$1:$S$10000,18,FALSE)</f>
        <v>expired</v>
      </c>
      <c r="O1427" s="52" t="str">
        <f>VLOOKUP(B1427,'Список DKV от ЮТД'!$A$1:$S$10000,19,FALSE)</f>
        <v>blocked</v>
      </c>
      <c r="P1427" s="52" t="str">
        <f>VLOOKUP(B1427,'Список DKV от ЮТД'!$A$1:$S$10000,16,FALSE)</f>
        <v>425824673</v>
      </c>
      <c r="Q1427" s="52"/>
    </row>
    <row r="1428" spans="1:22">
      <c r="A1428" s="30">
        <v>1426</v>
      </c>
      <c r="B1428" s="37">
        <v>19241028216</v>
      </c>
      <c r="C1428" s="50">
        <v>43822</v>
      </c>
      <c r="E1428" s="50">
        <v>43822</v>
      </c>
      <c r="F1428" s="71" t="s">
        <v>18</v>
      </c>
      <c r="H1428" s="77">
        <v>43836</v>
      </c>
      <c r="I1428" s="30" t="str">
        <f>VLOOKUP(B1428,'Список DKV от ЮТД'!$A$1:$S$10000,15,FALSE)</f>
        <v>2411/1231</v>
      </c>
      <c r="J1428" s="30" t="s">
        <v>22</v>
      </c>
      <c r="K1428" s="41" t="str">
        <f>VLOOKUP(B1428,'Список DKV от ЮТД'!$A$1:$M$10000,13,FALSE)</f>
        <v>4</v>
      </c>
      <c r="L1428" s="30" t="str">
        <f>VLOOKUP(B1428,'Список DKV от ЮТД'!$A$1:$S$10000,14,FALSE)</f>
        <v>14EB117</v>
      </c>
      <c r="M1428" s="52" t="str">
        <f>VLOOKUP(B1428,'Список DKV от ЮТД'!$A$1:$M$10000,10,FALSE)</f>
        <v>704310*******0061</v>
      </c>
      <c r="N1428" s="52" t="str">
        <f>VLOOKUP(B1428,'Список DKV от ЮТД'!$A$1:$S$10000,18,FALSE)</f>
        <v>expired</v>
      </c>
      <c r="O1428" s="52" t="str">
        <f>VLOOKUP(B1428,'Список DKV от ЮТД'!$A$1:$S$10000,19,FALSE)</f>
        <v>blocked</v>
      </c>
      <c r="P1428" s="52" t="str">
        <f>VLOOKUP(B1428,'Список DKV от ЮТД'!$A$1:$S$10000,16,FALSE)</f>
        <v>425824677</v>
      </c>
      <c r="Q1428" s="52"/>
    </row>
    <row r="1429" spans="1:22">
      <c r="A1429" s="30">
        <v>1427</v>
      </c>
      <c r="B1429" s="37">
        <v>19241020411</v>
      </c>
      <c r="C1429" s="50">
        <v>43787</v>
      </c>
      <c r="E1429" s="50">
        <v>43788</v>
      </c>
      <c r="F1429" s="30" t="s">
        <v>21</v>
      </c>
      <c r="H1429" s="77">
        <v>43836</v>
      </c>
      <c r="I1429" s="30" t="str">
        <f>VLOOKUP(B1429,'Список DKV от ЮТД'!$A$1:$S$10000,15,FALSE)</f>
        <v>2414/14</v>
      </c>
      <c r="J1429" s="30" t="s">
        <v>22</v>
      </c>
      <c r="K1429" s="41" t="str">
        <f>VLOOKUP(B1429,'Список DKV от ЮТД'!$A$1:$M$10000,13,FALSE)</f>
        <v>4</v>
      </c>
      <c r="L1429" s="30" t="str">
        <f>VLOOKUP(B1429,'Список DKV от ЮТД'!$A$1:$S$10000,14,FALSE)</f>
        <v>ST939BP</v>
      </c>
      <c r="M1429" s="52" t="str">
        <f>VLOOKUP(B1429,'Список DKV от ЮТД'!$A$1:$M$10000,10,FALSE)</f>
        <v>704310*******0038</v>
      </c>
      <c r="N1429" s="52" t="str">
        <f>VLOOKUP(B1429,'Список DKV от ЮТД'!$A$1:$S$10000,18,FALSE)</f>
        <v>expired</v>
      </c>
      <c r="O1429" s="52" t="str">
        <f>VLOOKUP(B1429,'Список DKV от ЮТД'!$A$1:$S$10000,19,FALSE)</f>
        <v>blocked</v>
      </c>
      <c r="P1429" s="52" t="str">
        <f>VLOOKUP(B1429,'Список DKV от ЮТД'!$A$1:$S$10000,16,FALSE)</f>
        <v>425823897</v>
      </c>
      <c r="Q1429" s="52"/>
    </row>
    <row r="1430" spans="1:22">
      <c r="A1430" s="30">
        <v>1428</v>
      </c>
      <c r="B1430" s="37">
        <v>19241028059</v>
      </c>
      <c r="C1430" s="50">
        <v>43822</v>
      </c>
      <c r="E1430" s="50">
        <v>43822</v>
      </c>
      <c r="F1430" s="71" t="s">
        <v>18</v>
      </c>
      <c r="H1430" s="77">
        <v>43837</v>
      </c>
      <c r="I1430" s="30" t="str">
        <f>VLOOKUP(B1430,'Список DKV от ЮТД'!$A$1:$S$10000,15,FALSE)</f>
        <v>2411/1232</v>
      </c>
      <c r="J1430" s="30" t="s">
        <v>22</v>
      </c>
      <c r="K1430" s="41" t="str">
        <f>VLOOKUP(B1430,'Список DKV от ЮТД'!$A$1:$M$10000,13,FALSE)</f>
        <v>4</v>
      </c>
      <c r="L1430" s="30" t="str">
        <f>VLOOKUP(B1430,'Список DKV от ЮТД'!$A$1:$S$10000,14,FALSE)</f>
        <v>14GA540</v>
      </c>
      <c r="M1430" s="52" t="str">
        <f>VLOOKUP(B1430,'Список DKV от ЮТД'!$A$1:$M$10000,10,FALSE)</f>
        <v>704310*******0333</v>
      </c>
      <c r="N1430" s="52" t="str">
        <f>VLOOKUP(B1430,'Список DKV от ЮТД'!$A$1:$S$10000,18,FALSE)</f>
        <v>expired</v>
      </c>
      <c r="O1430" s="52" t="str">
        <f>VLOOKUP(B1430,'Список DKV от ЮТД'!$A$1:$S$10000,19,FALSE)</f>
        <v>blocked</v>
      </c>
      <c r="P1430" s="52" t="str">
        <f>VLOOKUP(B1430,'Список DKV от ЮТД'!$A$1:$S$10000,16,FALSE)</f>
        <v>425824661</v>
      </c>
      <c r="Q1430" s="52"/>
    </row>
    <row r="1431" spans="1:22" s="5" customFormat="1">
      <c r="A1431" s="30">
        <v>1429</v>
      </c>
      <c r="B1431" s="37">
        <v>19241028927</v>
      </c>
      <c r="C1431" s="50">
        <v>43822</v>
      </c>
      <c r="D1431" s="30"/>
      <c r="E1431" s="50">
        <v>43822</v>
      </c>
      <c r="F1431" s="71" t="s">
        <v>18</v>
      </c>
      <c r="G1431" s="41"/>
      <c r="H1431" s="77">
        <v>43837</v>
      </c>
      <c r="I1431" s="30" t="str">
        <f>VLOOKUP(B1431,'Список DKV от ЮТД'!$A$1:$S$10000,15,FALSE)</f>
        <v>2411/1233</v>
      </c>
      <c r="J1431" s="30" t="s">
        <v>22</v>
      </c>
      <c r="K1431" s="41" t="str">
        <f>VLOOKUP(B1431,'Список DKV от ЮТД'!$A$1:$M$10000,13,FALSE)</f>
        <v>4</v>
      </c>
      <c r="L1431" s="30" t="str">
        <f>VLOOKUP(B1431,'Список DKV от ЮТД'!$A$1:$S$10000,14,FALSE)</f>
        <v>31ADP638</v>
      </c>
      <c r="M1431" s="52" t="str">
        <f>VLOOKUP(B1431,'Список DKV от ЮТД'!$A$1:$M$10000,10,FALSE)</f>
        <v>704310*******0067</v>
      </c>
      <c r="N1431" s="52" t="str">
        <f>VLOOKUP(B1431,'Список DKV от ЮТД'!$A$1:$S$10000,18,FALSE)</f>
        <v/>
      </c>
      <c r="O1431" s="52" t="str">
        <f>VLOOKUP(B1431,'Список DKV от ЮТД'!$A$1:$S$10000,19,FALSE)</f>
        <v/>
      </c>
      <c r="P1431" s="52" t="str">
        <f>VLOOKUP(B1431,'Список DKV от ЮТД'!$A$1:$S$10000,16,FALSE)</f>
        <v>425824748</v>
      </c>
      <c r="Q1431" s="52"/>
      <c r="R1431" s="30"/>
      <c r="S1431" s="30"/>
      <c r="T1431" s="30"/>
      <c r="U1431" s="51"/>
      <c r="V1431" s="51"/>
    </row>
    <row r="1432" spans="1:22">
      <c r="A1432" s="30">
        <v>1430</v>
      </c>
      <c r="B1432" s="37">
        <v>19241020098</v>
      </c>
      <c r="C1432" s="50">
        <v>43815</v>
      </c>
      <c r="E1432" s="50">
        <v>43815</v>
      </c>
      <c r="F1432" s="30" t="s">
        <v>20</v>
      </c>
      <c r="H1432" s="77">
        <v>43837</v>
      </c>
      <c r="I1432" s="30" t="str">
        <f>VLOOKUP(B1432,'Список DKV от ЮТД'!$A$1:$S$10000,15,FALSE)</f>
        <v>2412/155</v>
      </c>
      <c r="J1432" s="30" t="s">
        <v>22</v>
      </c>
      <c r="K1432" s="41" t="str">
        <f>VLOOKUP(B1432,'Список DKV от ЮТД'!$A$1:$M$10000,13,FALSE)</f>
        <v>4</v>
      </c>
      <c r="L1432" s="30" t="str">
        <f>VLOOKUP(B1432,'Список DKV от ЮТД'!$A$1:$S$10000,14,FALSE)</f>
        <v>MBGOJ101</v>
      </c>
      <c r="M1432" s="52" t="str">
        <f>VLOOKUP(B1432,'Список DKV от ЮТД'!$A$1:$M$10000,10,FALSE)</f>
        <v>704310*******4572</v>
      </c>
      <c r="N1432" s="52" t="str">
        <f>VLOOKUP(B1432,'Список DKV от ЮТД'!$A$1:$S$10000,18,FALSE)</f>
        <v>expired</v>
      </c>
      <c r="O1432" s="52" t="str">
        <f>VLOOKUP(B1432,'Список DKV от ЮТД'!$A$1:$S$10000,19,FALSE)</f>
        <v>blocked</v>
      </c>
      <c r="P1432" s="52" t="str">
        <f>VLOOKUP(B1432,'Список DKV от ЮТД'!$A$1:$S$10000,16,FALSE)</f>
        <v>425823865</v>
      </c>
      <c r="Q1432" s="52"/>
    </row>
    <row r="1433" spans="1:22">
      <c r="A1433" s="30">
        <v>1431</v>
      </c>
      <c r="B1433" s="37">
        <v>19241020833</v>
      </c>
      <c r="C1433" s="50">
        <v>43815</v>
      </c>
      <c r="E1433" s="50">
        <v>43815</v>
      </c>
      <c r="F1433" s="30" t="s">
        <v>20</v>
      </c>
      <c r="H1433" s="77">
        <v>43837</v>
      </c>
      <c r="I1433" s="30" t="str">
        <f>VLOOKUP(B1433,'Список DKV от ЮТД'!$A$1:$S$10000,15,FALSE)</f>
        <v>2412/156</v>
      </c>
      <c r="J1433" s="30" t="s">
        <v>22</v>
      </c>
      <c r="K1433" s="41" t="str">
        <f>VLOOKUP(B1433,'Список DKV от ЮТД'!$A$1:$M$10000,13,FALSE)</f>
        <v>4</v>
      </c>
      <c r="L1433" s="30" t="str">
        <f>VLOOKUP(B1433,'Список DKV от ЮТД'!$A$1:$S$10000,14,FALSE)</f>
        <v>CEHZ255</v>
      </c>
      <c r="M1433" s="52" t="str">
        <f>VLOOKUP(B1433,'Список DKV от ЮТД'!$A$1:$M$10000,10,FALSE)</f>
        <v>704310*******9171</v>
      </c>
      <c r="N1433" s="52" t="str">
        <f>VLOOKUP(B1433,'Список DKV от ЮТД'!$A$1:$S$10000,18,FALSE)</f>
        <v/>
      </c>
      <c r="O1433" s="52" t="str">
        <f>VLOOKUP(B1433,'Список DKV от ЮТД'!$A$1:$S$10000,19,FALSE)</f>
        <v/>
      </c>
      <c r="P1433" s="52" t="str">
        <f>VLOOKUP(B1433,'Список DKV от ЮТД'!$A$1:$S$10000,16,FALSE)</f>
        <v>425823939</v>
      </c>
      <c r="Q1433" s="52"/>
    </row>
    <row r="1434" spans="1:22">
      <c r="A1434" s="30">
        <v>1432</v>
      </c>
      <c r="B1434" s="37">
        <v>19241020932</v>
      </c>
      <c r="C1434" s="50">
        <v>43815</v>
      </c>
      <c r="E1434" s="50">
        <v>43815</v>
      </c>
      <c r="F1434" s="30" t="s">
        <v>20</v>
      </c>
      <c r="H1434" s="77">
        <v>43837</v>
      </c>
      <c r="I1434" s="30" t="str">
        <f>VLOOKUP(B1434,'Список DKV от ЮТД'!$A$1:$S$10000,15,FALSE)</f>
        <v>2412/157</v>
      </c>
      <c r="J1434" s="30" t="s">
        <v>22</v>
      </c>
      <c r="K1434" s="41" t="str">
        <f>VLOOKUP(B1434,'Список DKV от ЮТД'!$A$1:$M$10000,13,FALSE)</f>
        <v>4</v>
      </c>
      <c r="L1434" s="30" t="str">
        <f>VLOOKUP(B1434,'Список DKV от ЮТД'!$A$1:$S$10000,14,FALSE)</f>
        <v>CEKI804</v>
      </c>
      <c r="M1434" s="52" t="str">
        <f>VLOOKUP(B1434,'Список DKV от ЮТД'!$A$1:$M$10000,10,FALSE)</f>
        <v>704310*******0865</v>
      </c>
      <c r="N1434" s="52" t="str">
        <f>VLOOKUP(B1434,'Список DKV от ЮТД'!$A$1:$S$10000,18,FALSE)</f>
        <v/>
      </c>
      <c r="O1434" s="52" t="str">
        <f>VLOOKUP(B1434,'Список DKV от ЮТД'!$A$1:$S$10000,19,FALSE)</f>
        <v/>
      </c>
      <c r="P1434" s="52" t="str">
        <f>VLOOKUP(B1434,'Список DKV от ЮТД'!$A$1:$S$10000,16,FALSE)</f>
        <v>425823949</v>
      </c>
      <c r="Q1434" s="52"/>
      <c r="S1434" s="51"/>
      <c r="T1434" s="51"/>
    </row>
    <row r="1435" spans="1:22">
      <c r="A1435" s="30">
        <v>1433</v>
      </c>
      <c r="B1435" s="37">
        <v>19241030873</v>
      </c>
      <c r="F1435" s="30" t="s">
        <v>15</v>
      </c>
      <c r="H1435" s="77">
        <v>43838</v>
      </c>
      <c r="I1435" s="30" t="str">
        <f>VLOOKUP(B1435,'Список DKV от ЮТД'!$A$1:$S$10000,15,FALSE)</f>
        <v>2410/55</v>
      </c>
      <c r="J1435" s="30" t="s">
        <v>22</v>
      </c>
      <c r="K1435" s="41" t="str">
        <f>VLOOKUP(B1435,'Список DKV от ЮТД'!$A$1:$M$10000,13,FALSE)</f>
        <v>4</v>
      </c>
      <c r="L1435" s="30" t="str">
        <f>VLOOKUP(B1435,'Список DKV от ЮТД'!$A$1:$S$10000,14,FALSE)</f>
        <v>GOUH656</v>
      </c>
      <c r="M1435" s="52" t="str">
        <f>VLOOKUP(B1435,'Список DKV от ЮТД'!$A$1:$M$10000,10,FALSE)</f>
        <v>704310*******0024</v>
      </c>
      <c r="N1435" s="52" t="str">
        <f>VLOOKUP(B1435,'Список DKV от ЮТД'!$A$1:$S$10000,18,FALSE)</f>
        <v>expired</v>
      </c>
      <c r="O1435" s="52" t="str">
        <f>VLOOKUP(B1435,'Список DKV от ЮТД'!$A$1:$S$10000,19,FALSE)</f>
        <v>blocked</v>
      </c>
      <c r="P1435" s="52" t="str">
        <f>VLOOKUP(B1435,'Список DKV от ЮТД'!$A$1:$S$10000,16,FALSE)</f>
        <v>425824943</v>
      </c>
      <c r="Q1435" s="52"/>
    </row>
    <row r="1436" spans="1:22">
      <c r="A1436" s="30">
        <v>1434</v>
      </c>
      <c r="B1436" s="37">
        <v>19241030923</v>
      </c>
      <c r="F1436" s="30" t="s">
        <v>15</v>
      </c>
      <c r="H1436" s="77">
        <v>43838</v>
      </c>
      <c r="I1436" s="30" t="str">
        <f>VLOOKUP(B1436,'Список DKV от ЮТД'!$A$1:$S$10000,15,FALSE)</f>
        <v>2410/56</v>
      </c>
      <c r="J1436" s="30" t="s">
        <v>22</v>
      </c>
      <c r="K1436" s="41" t="str">
        <f>VLOOKUP(B1436,'Список DKV от ЮТД'!$A$1:$M$10000,13,FALSE)</f>
        <v>4</v>
      </c>
      <c r="L1436" s="30" t="str">
        <f>VLOOKUP(B1436,'Список DKV от ЮТД'!$A$1:$S$10000,14,FALSE)</f>
        <v>GOUH657</v>
      </c>
      <c r="M1436" s="52" t="str">
        <f>VLOOKUP(B1436,'Список DKV от ЮТД'!$A$1:$M$10000,10,FALSE)</f>
        <v>704310*******0040</v>
      </c>
      <c r="N1436" s="52" t="str">
        <f>VLOOKUP(B1436,'Список DKV от ЮТД'!$A$1:$S$10000,18,FALSE)</f>
        <v>expired</v>
      </c>
      <c r="O1436" s="52" t="str">
        <f>VLOOKUP(B1436,'Список DKV от ЮТД'!$A$1:$S$10000,19,FALSE)</f>
        <v>blocked</v>
      </c>
      <c r="P1436" s="52" t="str">
        <f>VLOOKUP(B1436,'Список DKV от ЮТД'!$A$1:$S$10000,16,FALSE)</f>
        <v>425824948</v>
      </c>
      <c r="Q1436" s="52"/>
    </row>
    <row r="1437" spans="1:22">
      <c r="A1437" s="30">
        <v>1435</v>
      </c>
      <c r="B1437" s="37">
        <v>19241028810</v>
      </c>
      <c r="C1437" s="50">
        <v>43822</v>
      </c>
      <c r="E1437" s="50">
        <v>43822</v>
      </c>
      <c r="F1437" s="71" t="s">
        <v>18</v>
      </c>
      <c r="H1437" s="77">
        <v>43838</v>
      </c>
      <c r="I1437" s="30" t="str">
        <f>VLOOKUP(B1437,'Список DKV от ЮТД'!$A$1:$S$10000,15,FALSE)</f>
        <v>2411/1234</v>
      </c>
      <c r="J1437" s="30" t="s">
        <v>22</v>
      </c>
      <c r="K1437" s="41" t="str">
        <f>VLOOKUP(B1437,'Список DKV от ЮТД'!$A$1:$M$10000,13,FALSE)</f>
        <v>4</v>
      </c>
      <c r="L1437" s="30" t="str">
        <f>VLOOKUP(B1437,'Список DKV от ЮТД'!$A$1:$S$10000,14,FALSE)</f>
        <v>CB0124HX</v>
      </c>
      <c r="M1437" s="52" t="str">
        <f>VLOOKUP(B1437,'Список DKV от ЮТД'!$A$1:$M$10000,10,FALSE)</f>
        <v>704310*******0085</v>
      </c>
      <c r="N1437" s="52" t="str">
        <f>VLOOKUP(B1437,'Список DKV от ЮТД'!$A$1:$S$10000,18,FALSE)</f>
        <v>expired</v>
      </c>
      <c r="O1437" s="52" t="str">
        <f>VLOOKUP(B1437,'Список DKV от ЮТД'!$A$1:$S$10000,19,FALSE)</f>
        <v>blocked</v>
      </c>
      <c r="P1437" s="52" t="str">
        <f>VLOOKUP(B1437,'Список DKV от ЮТД'!$A$1:$S$10000,16,FALSE)</f>
        <v>425824737</v>
      </c>
      <c r="Q1437" s="52"/>
    </row>
    <row r="1438" spans="1:22">
      <c r="A1438" s="30">
        <v>1436</v>
      </c>
      <c r="B1438" s="37">
        <v>19241028455</v>
      </c>
      <c r="C1438" s="50">
        <v>43822</v>
      </c>
      <c r="E1438" s="50">
        <v>43822</v>
      </c>
      <c r="F1438" s="71" t="s">
        <v>18</v>
      </c>
      <c r="H1438" s="77">
        <v>43838</v>
      </c>
      <c r="I1438" s="30" t="str">
        <f>VLOOKUP(B1438,'Список DKV от ЮТД'!$A$1:$S$10000,15,FALSE)</f>
        <v>2411/1235</v>
      </c>
      <c r="J1438" s="30" t="s">
        <v>22</v>
      </c>
      <c r="K1438" s="41" t="str">
        <f>VLOOKUP(B1438,'Список DKV от ЮТД'!$A$1:$M$10000,13,FALSE)</f>
        <v>4</v>
      </c>
      <c r="L1438" s="30" t="str">
        <f>VLOOKUP(B1438,'Список DKV от ЮТД'!$A$1:$S$10000,14,FALSE)</f>
        <v>CB3249KB</v>
      </c>
      <c r="M1438" s="52" t="str">
        <f>VLOOKUP(B1438,'Список DKV от ЮТД'!$A$1:$M$10000,10,FALSE)</f>
        <v>704310*******0722</v>
      </c>
      <c r="N1438" s="52" t="str">
        <f>VLOOKUP(B1438,'Список DKV от ЮТД'!$A$1:$S$10000,18,FALSE)</f>
        <v/>
      </c>
      <c r="O1438" s="52" t="str">
        <f>VLOOKUP(B1438,'Список DKV от ЮТД'!$A$1:$S$10000,19,FALSE)</f>
        <v/>
      </c>
      <c r="P1438" s="52" t="str">
        <f>VLOOKUP(B1438,'Список DKV от ЮТД'!$A$1:$S$10000,16,FALSE)</f>
        <v>425824701</v>
      </c>
      <c r="Q1438" s="52"/>
    </row>
    <row r="1439" spans="1:22">
      <c r="A1439" s="30">
        <v>1437</v>
      </c>
      <c r="B1439" s="37">
        <v>19241028414</v>
      </c>
      <c r="C1439" s="50">
        <v>43822</v>
      </c>
      <c r="E1439" s="50">
        <v>43822</v>
      </c>
      <c r="F1439" s="71" t="s">
        <v>18</v>
      </c>
      <c r="H1439" s="77">
        <v>43838</v>
      </c>
      <c r="I1439" s="30" t="str">
        <f>VLOOKUP(B1439,'Список DKV от ЮТД'!$A$1:$S$10000,15,FALSE)</f>
        <v>2411/1236</v>
      </c>
      <c r="J1439" s="30" t="s">
        <v>22</v>
      </c>
      <c r="K1439" s="41" t="str">
        <f>VLOOKUP(B1439,'Список DKV от ЮТД'!$A$1:$M$10000,13,FALSE)</f>
        <v>4</v>
      </c>
      <c r="L1439" s="30" t="str">
        <f>VLOOKUP(B1439,'Список DKV от ЮТД'!$A$1:$S$10000,14,FALSE)</f>
        <v>61K4540</v>
      </c>
      <c r="M1439" s="52" t="str">
        <f>VLOOKUP(B1439,'Список DKV от ЮТД'!$A$1:$M$10000,10,FALSE)</f>
        <v>704310*******8233</v>
      </c>
      <c r="N1439" s="52" t="str">
        <f>VLOOKUP(B1439,'Список DKV от ЮТД'!$A$1:$S$10000,18,FALSE)</f>
        <v/>
      </c>
      <c r="O1439" s="52" t="str">
        <f>VLOOKUP(B1439,'Список DKV от ЮТД'!$A$1:$S$10000,19,FALSE)</f>
        <v/>
      </c>
      <c r="P1439" s="52" t="str">
        <f>VLOOKUP(B1439,'Список DKV от ЮТД'!$A$1:$S$10000,16,FALSE)</f>
        <v>425824697</v>
      </c>
      <c r="Q1439" s="52"/>
    </row>
    <row r="1440" spans="1:22">
      <c r="A1440" s="30">
        <v>1438</v>
      </c>
      <c r="B1440" s="37">
        <v>19241028778</v>
      </c>
      <c r="C1440" s="50">
        <v>43822</v>
      </c>
      <c r="E1440" s="50">
        <v>43822</v>
      </c>
      <c r="F1440" s="71" t="s">
        <v>18</v>
      </c>
      <c r="H1440" s="77">
        <v>43838</v>
      </c>
      <c r="I1440" s="30" t="str">
        <f>VLOOKUP(B1440,'Список DKV от ЮТД'!$A$1:$S$10000,15,FALSE)</f>
        <v>2411/1237</v>
      </c>
      <c r="J1440" s="30" t="s">
        <v>22</v>
      </c>
      <c r="K1440" s="41" t="str">
        <f>VLOOKUP(B1440,'Список DKV от ЮТД'!$A$1:$M$10000,13,FALSE)</f>
        <v>4</v>
      </c>
      <c r="L1440" s="30" t="str">
        <f>VLOOKUP(B1440,'Список DKV от ЮТД'!$A$1:$S$10000,14,FALSE)</f>
        <v>42EMK38</v>
      </c>
      <c r="M1440" s="52" t="str">
        <f>VLOOKUP(B1440,'Список DKV от ЮТД'!$A$1:$M$10000,10,FALSE)</f>
        <v>704310*******0472</v>
      </c>
      <c r="N1440" s="52" t="str">
        <f>VLOOKUP(B1440,'Список DKV от ЮТД'!$A$1:$S$10000,18,FALSE)</f>
        <v/>
      </c>
      <c r="O1440" s="52" t="str">
        <f>VLOOKUP(B1440,'Список DKV от ЮТД'!$A$1:$S$10000,19,FALSE)</f>
        <v/>
      </c>
      <c r="P1440" s="52" t="str">
        <f>VLOOKUP(B1440,'Список DKV от ЮТД'!$A$1:$S$10000,16,FALSE)</f>
        <v>425824733</v>
      </c>
      <c r="Q1440" s="52"/>
    </row>
    <row r="1441" spans="1:18">
      <c r="A1441" s="30">
        <v>1439</v>
      </c>
      <c r="B1441" s="37">
        <v>19241026459</v>
      </c>
      <c r="C1441" s="50">
        <v>43822</v>
      </c>
      <c r="E1441" s="50">
        <v>43822</v>
      </c>
      <c r="F1441" s="71" t="s">
        <v>18</v>
      </c>
      <c r="H1441" s="77">
        <v>43838</v>
      </c>
      <c r="I1441" s="30" t="str">
        <f>VLOOKUP(B1441,'Список DKV от ЮТД'!$A$1:$S$10000,15,FALSE)</f>
        <v>2411/1238</v>
      </c>
      <c r="J1441" s="30" t="s">
        <v>22</v>
      </c>
      <c r="K1441" s="41" t="str">
        <f>VLOOKUP(B1441,'Список DKV от ЮТД'!$A$1:$M$10000,13,FALSE)</f>
        <v>4</v>
      </c>
      <c r="L1441" s="30" t="str">
        <f>VLOOKUP(B1441,'Список DKV от ЮТД'!$A$1:$S$10000,14,FALSE)</f>
        <v>34FT3790</v>
      </c>
      <c r="M1441" s="52" t="str">
        <f>VLOOKUP(B1441,'Список DKV от ЮТД'!$A$1:$M$10000,10,FALSE)</f>
        <v>704310*******0197</v>
      </c>
      <c r="N1441" s="52" t="str">
        <f>VLOOKUP(B1441,'Список DKV от ЮТД'!$A$1:$S$10000,18,FALSE)</f>
        <v/>
      </c>
      <c r="O1441" s="52" t="str">
        <f>VLOOKUP(B1441,'Список DKV от ЮТД'!$A$1:$S$10000,19,FALSE)</f>
        <v/>
      </c>
      <c r="P1441" s="52" t="str">
        <f>VLOOKUP(B1441,'Список DKV от ЮТД'!$A$1:$S$10000,16,FALSE)</f>
        <v>425824501</v>
      </c>
      <c r="Q1441" s="52"/>
    </row>
    <row r="1442" spans="1:18">
      <c r="A1442" s="30">
        <v>1440</v>
      </c>
      <c r="B1442" s="37">
        <v>19241026533</v>
      </c>
      <c r="C1442" s="50">
        <v>43822</v>
      </c>
      <c r="E1442" s="50">
        <v>43822</v>
      </c>
      <c r="F1442" s="71" t="s">
        <v>18</v>
      </c>
      <c r="H1442" s="77">
        <v>43838</v>
      </c>
      <c r="I1442" s="30" t="str">
        <f>VLOOKUP(B1442,'Список DKV от ЮТД'!$A$1:$S$10000,15,FALSE)</f>
        <v>2411/1239</v>
      </c>
      <c r="J1442" s="30" t="s">
        <v>22</v>
      </c>
      <c r="K1442" s="41" t="str">
        <f>VLOOKUP(B1442,'Список DKV от ЮТД'!$A$1:$M$10000,13,FALSE)</f>
        <v>4</v>
      </c>
      <c r="L1442" s="30" t="str">
        <f>VLOOKUP(B1442,'Список DKV от ЮТД'!$A$1:$S$10000,14,FALSE)</f>
        <v>34BBM662</v>
      </c>
      <c r="M1442" s="52" t="str">
        <f>VLOOKUP(B1442,'Список DKV от ЮТД'!$A$1:$M$10000,10,FALSE)</f>
        <v>704310*******2611</v>
      </c>
      <c r="N1442" s="52" t="str">
        <f>VLOOKUP(B1442,'Список DKV от ЮТД'!$A$1:$S$10000,18,FALSE)</f>
        <v/>
      </c>
      <c r="O1442" s="52" t="str">
        <f>VLOOKUP(B1442,'Список DKV от ЮТД'!$A$1:$S$10000,19,FALSE)</f>
        <v/>
      </c>
      <c r="P1442" s="52" t="str">
        <f>VLOOKUP(B1442,'Список DKV от ЮТД'!$A$1:$S$10000,16,FALSE)</f>
        <v>425824509</v>
      </c>
      <c r="Q1442" s="52"/>
    </row>
    <row r="1443" spans="1:18">
      <c r="A1443" s="30">
        <v>1441</v>
      </c>
      <c r="B1443" s="37">
        <v>19241020924</v>
      </c>
      <c r="C1443" s="50">
        <v>43815</v>
      </c>
      <c r="E1443" s="50">
        <v>43815</v>
      </c>
      <c r="F1443" s="30" t="s">
        <v>20</v>
      </c>
      <c r="H1443" s="77">
        <v>43838</v>
      </c>
      <c r="I1443" s="30" t="str">
        <f>VLOOKUP(B1443,'Список DKV от ЮТД'!$A$1:$S$10000,15,FALSE)</f>
        <v>2412/158</v>
      </c>
      <c r="J1443" s="30" t="s">
        <v>22</v>
      </c>
      <c r="K1443" s="41" t="str">
        <f>VLOOKUP(B1443,'Список DKV от ЮТД'!$A$1:$M$10000,13,FALSE)</f>
        <v>4</v>
      </c>
      <c r="L1443" s="30" t="str">
        <f>VLOOKUP(B1443,'Список DKV от ЮТД'!$A$1:$S$10000,14,FALSE)</f>
        <v>MBGOJ102</v>
      </c>
      <c r="M1443" s="52" t="str">
        <f>VLOOKUP(B1443,'Список DKV от ЮТД'!$A$1:$M$10000,10,FALSE)</f>
        <v>704310*******4598</v>
      </c>
      <c r="N1443" s="52" t="str">
        <f>VLOOKUP(B1443,'Список DKV от ЮТД'!$A$1:$S$10000,18,FALSE)</f>
        <v>expired</v>
      </c>
      <c r="O1443" s="52" t="str">
        <f>VLOOKUP(B1443,'Список DKV от ЮТД'!$A$1:$S$10000,19,FALSE)</f>
        <v>blocked</v>
      </c>
      <c r="P1443" s="52" t="str">
        <f>VLOOKUP(B1443,'Список DKV от ЮТД'!$A$1:$S$10000,16,FALSE)</f>
        <v>425823948</v>
      </c>
      <c r="Q1443" s="52"/>
    </row>
    <row r="1444" spans="1:18">
      <c r="A1444" s="30">
        <v>1442</v>
      </c>
      <c r="B1444" s="37">
        <v>19241030899</v>
      </c>
      <c r="C1444" s="50">
        <v>43815</v>
      </c>
      <c r="E1444" s="50">
        <v>43815</v>
      </c>
      <c r="F1444" s="30" t="s">
        <v>20</v>
      </c>
      <c r="H1444" s="77">
        <v>43838</v>
      </c>
      <c r="I1444" s="30" t="str">
        <f>VLOOKUP(B1444,'Список DKV от ЮТД'!$A$1:$S$10000,15,FALSE)</f>
        <v>2412/159</v>
      </c>
      <c r="J1444" s="30" t="s">
        <v>22</v>
      </c>
      <c r="K1444" s="41" t="str">
        <f>VLOOKUP(B1444,'Список DKV от ЮТД'!$A$1:$M$10000,13,FALSE)</f>
        <v>4</v>
      </c>
      <c r="L1444" s="30" t="str">
        <f>VLOOKUP(B1444,'Список DKV от ЮТД'!$A$1:$S$10000,14,FALSE)</f>
        <v>34DVC56</v>
      </c>
      <c r="M1444" s="52" t="str">
        <f>VLOOKUP(B1444,'Список DKV от ЮТД'!$A$1:$M$10000,10,FALSE)</f>
        <v>704310*******0590</v>
      </c>
      <c r="N1444" s="52" t="str">
        <f>VLOOKUP(B1444,'Список DKV от ЮТД'!$A$1:$S$10000,18,FALSE)</f>
        <v>expired</v>
      </c>
      <c r="O1444" s="52" t="str">
        <f>VLOOKUP(B1444,'Список DKV от ЮТД'!$A$1:$S$10000,19,FALSE)</f>
        <v>blocked</v>
      </c>
      <c r="P1444" s="52" t="str">
        <f>VLOOKUP(B1444,'Список DKV от ЮТД'!$A$1:$S$10000,16,FALSE)</f>
        <v>425824945</v>
      </c>
      <c r="Q1444" s="52"/>
    </row>
    <row r="1445" spans="1:18">
      <c r="A1445" s="30">
        <v>1443</v>
      </c>
      <c r="B1445" s="73">
        <v>19221133671</v>
      </c>
      <c r="C1445" s="50">
        <v>43815</v>
      </c>
      <c r="E1445" s="50">
        <v>43815</v>
      </c>
      <c r="F1445" s="30" t="s">
        <v>20</v>
      </c>
      <c r="G1445" s="41">
        <v>145</v>
      </c>
      <c r="H1445" s="77">
        <v>43838</v>
      </c>
      <c r="I1445" s="30" t="str">
        <f>VLOOKUP(B1445,'Список DKV от ЮТД'!$A$1:$S$10000,15,FALSE)</f>
        <v>2412/160</v>
      </c>
      <c r="J1445" s="30" t="s">
        <v>22</v>
      </c>
      <c r="K1445" s="41" t="str">
        <f>VLOOKUP(B1445,'Список DKV от ЮТД'!$A$1:$M$10000,13,FALSE)</f>
        <v>4</v>
      </c>
      <c r="L1445" s="30" t="str">
        <f>VLOOKUP(B1445,'Список DKV от ЮТД'!$A$1:$S$10000,14,FALSE)</f>
        <v>HNBC183</v>
      </c>
      <c r="M1445" s="52" t="str">
        <f>VLOOKUP(B1445,'Список DKV от ЮТД'!$A$1:$M$10000,10,FALSE)</f>
        <v>704310*******0183</v>
      </c>
      <c r="N1445" s="52" t="str">
        <f>VLOOKUP(B1445,'Список DKV от ЮТД'!$A$1:$S$10000,18,FALSE)</f>
        <v>blocked</v>
      </c>
      <c r="O1445" s="52" t="str">
        <f>VLOOKUP(B1445,'Список DKV от ЮТД'!$A$1:$S$10000,19,FALSE)</f>
        <v>blocked</v>
      </c>
      <c r="P1445" s="52" t="str">
        <f>VLOOKUP(B1445,'Список DKV от ЮТД'!$A$1:$S$10000,16,FALSE)</f>
        <v>425310935</v>
      </c>
      <c r="Q1445" s="49" t="s">
        <v>27380</v>
      </c>
      <c r="R1445" s="30" t="s">
        <v>20632</v>
      </c>
    </row>
    <row r="1446" spans="1:18">
      <c r="A1446" s="30">
        <v>1444</v>
      </c>
      <c r="B1446" s="38">
        <v>19241020783</v>
      </c>
      <c r="C1446" s="50">
        <v>43815</v>
      </c>
      <c r="E1446" s="50">
        <v>43815</v>
      </c>
      <c r="F1446" s="30" t="s">
        <v>20</v>
      </c>
      <c r="G1446" s="41">
        <v>146</v>
      </c>
      <c r="H1446" s="77">
        <v>43838</v>
      </c>
      <c r="I1446" s="30" t="str">
        <f>VLOOKUP(B1446,'Список DKV от ЮТД'!$A$1:$S$10000,15,FALSE)</f>
        <v>2412/161</v>
      </c>
      <c r="J1446" s="30" t="s">
        <v>22</v>
      </c>
      <c r="K1446" s="41" t="str">
        <f>VLOOKUP(B1446,'Список DKV от ЮТД'!$A$1:$M$10000,13,FALSE)</f>
        <v>4</v>
      </c>
      <c r="L1446" s="30" t="str">
        <f>VLOOKUP(B1446,'Список DKV от ЮТД'!$A$1:$S$10000,14,FALSE)</f>
        <v>33CSK57</v>
      </c>
      <c r="M1446" s="52" t="str">
        <f>VLOOKUP(B1446,'Список DKV от ЮТД'!$A$1:$M$10000,10,FALSE)</f>
        <v>704310*******0079</v>
      </c>
      <c r="N1446" s="52" t="str">
        <f>VLOOKUP(B1446,'Список DKV от ЮТД'!$A$1:$S$10000,18,FALSE)</f>
        <v>blocked</v>
      </c>
      <c r="O1446" s="52" t="str">
        <f>VLOOKUP(B1446,'Список DKV от ЮТД'!$A$1:$S$10000,19,FALSE)</f>
        <v>blocked</v>
      </c>
      <c r="P1446" s="52" t="str">
        <f>VLOOKUP(B1446,'Список DKV от ЮТД'!$A$1:$S$10000,16,FALSE)</f>
        <v>425823934</v>
      </c>
      <c r="Q1446" s="49">
        <v>146</v>
      </c>
      <c r="R1446" s="30" t="s">
        <v>27733</v>
      </c>
    </row>
    <row r="1447" spans="1:18">
      <c r="A1447" s="30">
        <v>1445</v>
      </c>
      <c r="B1447" s="37">
        <v>19241026574</v>
      </c>
      <c r="C1447" s="50">
        <v>43822</v>
      </c>
      <c r="E1447" s="50">
        <v>43822</v>
      </c>
      <c r="F1447" s="71" t="s">
        <v>18</v>
      </c>
      <c r="H1447" s="77">
        <v>43839</v>
      </c>
      <c r="I1447" s="30" t="str">
        <f>VLOOKUP(B1447,'Список DKV от ЮТД'!$A$1:$S$10000,15,FALSE)</f>
        <v>2411/1240</v>
      </c>
      <c r="J1447" s="30" t="s">
        <v>22</v>
      </c>
      <c r="K1447" s="41" t="str">
        <f>VLOOKUP(B1447,'Список DKV от ЮТД'!$A$1:$M$10000,13,FALSE)</f>
        <v>4</v>
      </c>
      <c r="L1447" s="30" t="str">
        <f>VLOOKUP(B1447,'Список DKV от ЮТД'!$A$1:$S$10000,14,FALSE)</f>
        <v>35AEE416</v>
      </c>
      <c r="M1447" s="52" t="str">
        <f>VLOOKUP(B1447,'Список DKV от ЮТД'!$A$1:$M$10000,10,FALSE)</f>
        <v>704310*******0251</v>
      </c>
      <c r="N1447" s="52" t="str">
        <f>VLOOKUP(B1447,'Список DKV от ЮТД'!$A$1:$S$10000,18,FALSE)</f>
        <v>expired</v>
      </c>
      <c r="O1447" s="52" t="str">
        <f>VLOOKUP(B1447,'Список DKV от ЮТД'!$A$1:$S$10000,19,FALSE)</f>
        <v>blocked</v>
      </c>
      <c r="P1447" s="52" t="str">
        <f>VLOOKUP(B1447,'Список DKV от ЮТД'!$A$1:$S$10000,16,FALSE)</f>
        <v>425824513</v>
      </c>
      <c r="Q1447" s="52"/>
    </row>
    <row r="1448" spans="1:18">
      <c r="A1448" s="30">
        <v>1446</v>
      </c>
      <c r="B1448" s="37">
        <v>19241026616</v>
      </c>
      <c r="C1448" s="50">
        <v>43822</v>
      </c>
      <c r="E1448" s="50">
        <v>43822</v>
      </c>
      <c r="F1448" s="71" t="s">
        <v>18</v>
      </c>
      <c r="H1448" s="77">
        <v>43839</v>
      </c>
      <c r="I1448" s="30" t="str">
        <f>VLOOKUP(B1448,'Список DKV от ЮТД'!$A$1:$S$10000,15,FALSE)</f>
        <v>2411/1241</v>
      </c>
      <c r="J1448" s="30" t="s">
        <v>22</v>
      </c>
      <c r="K1448" s="41" t="str">
        <f>VLOOKUP(B1448,'Список DKV от ЮТД'!$A$1:$M$10000,13,FALSE)</f>
        <v>4</v>
      </c>
      <c r="L1448" s="30" t="str">
        <f>VLOOKUP(B1448,'Список DKV от ЮТД'!$A$1:$S$10000,14,FALSE)</f>
        <v>07DDS49</v>
      </c>
      <c r="M1448" s="52" t="str">
        <f>VLOOKUP(B1448,'Список DKV от ЮТД'!$A$1:$M$10000,10,FALSE)</f>
        <v>704310*******3466</v>
      </c>
      <c r="N1448" s="52" t="str">
        <f>VLOOKUP(B1448,'Список DKV от ЮТД'!$A$1:$S$10000,18,FALSE)</f>
        <v/>
      </c>
      <c r="O1448" s="52" t="str">
        <f>VLOOKUP(B1448,'Список DKV от ЮТД'!$A$1:$S$10000,19,FALSE)</f>
        <v/>
      </c>
      <c r="P1448" s="52" t="str">
        <f>VLOOKUP(B1448,'Список DKV от ЮТД'!$A$1:$S$10000,16,FALSE)</f>
        <v>425824517</v>
      </c>
      <c r="Q1448" s="52"/>
    </row>
    <row r="1449" spans="1:18">
      <c r="A1449" s="30">
        <v>1447</v>
      </c>
      <c r="B1449" s="37">
        <v>19241026657</v>
      </c>
      <c r="C1449" s="50">
        <v>43822</v>
      </c>
      <c r="E1449" s="50">
        <v>43822</v>
      </c>
      <c r="F1449" s="71" t="s">
        <v>18</v>
      </c>
      <c r="H1449" s="77">
        <v>43839</v>
      </c>
      <c r="I1449" s="30" t="str">
        <f>VLOOKUP(B1449,'Список DKV от ЮТД'!$A$1:$S$10000,15,FALSE)</f>
        <v>2411/1242</v>
      </c>
      <c r="J1449" s="30" t="s">
        <v>22</v>
      </c>
      <c r="K1449" s="41" t="str">
        <f>VLOOKUP(B1449,'Список DKV от ЮТД'!$A$1:$M$10000,13,FALSE)</f>
        <v>4</v>
      </c>
      <c r="L1449" s="30" t="str">
        <f>VLOOKUP(B1449,'Список DKV от ЮТД'!$A$1:$S$10000,14,FALSE)</f>
        <v>14KN823</v>
      </c>
      <c r="M1449" s="52" t="str">
        <f>VLOOKUP(B1449,'Список DKV от ЮТД'!$A$1:$M$10000,10,FALSE)</f>
        <v>704310*******0033</v>
      </c>
      <c r="N1449" s="52" t="str">
        <f>VLOOKUP(B1449,'Список DKV от ЮТД'!$A$1:$S$10000,18,FALSE)</f>
        <v>expired</v>
      </c>
      <c r="O1449" s="52" t="str">
        <f>VLOOKUP(B1449,'Список DKV от ЮТД'!$A$1:$S$10000,19,FALSE)</f>
        <v>blocked</v>
      </c>
      <c r="P1449" s="52" t="str">
        <f>VLOOKUP(B1449,'Список DKV от ЮТД'!$A$1:$S$10000,16,FALSE)</f>
        <v>425824521</v>
      </c>
      <c r="Q1449" s="52"/>
    </row>
    <row r="1450" spans="1:18">
      <c r="A1450" s="30">
        <v>1448</v>
      </c>
      <c r="B1450" s="37">
        <v>19241020668</v>
      </c>
      <c r="C1450" s="50">
        <v>43815</v>
      </c>
      <c r="E1450" s="50">
        <v>43815</v>
      </c>
      <c r="F1450" s="30" t="s">
        <v>20</v>
      </c>
      <c r="H1450" s="77">
        <v>43839</v>
      </c>
      <c r="I1450" s="30" t="str">
        <f>VLOOKUP(B1450,'Список DKV от ЮТД'!$A$1:$S$10000,15,FALSE)</f>
        <v>2412/162</v>
      </c>
      <c r="J1450" s="30" t="s">
        <v>22</v>
      </c>
      <c r="K1450" s="41" t="str">
        <f>VLOOKUP(B1450,'Список DKV от ЮТД'!$A$1:$M$10000,13,FALSE)</f>
        <v>4</v>
      </c>
      <c r="L1450" s="30" t="str">
        <f>VLOOKUP(B1450,'Список DKV от ЮТД'!$A$1:$S$10000,14,FALSE)</f>
        <v>35AAG002</v>
      </c>
      <c r="M1450" s="52" t="str">
        <f>VLOOKUP(B1450,'Список DKV от ЮТД'!$A$1:$M$10000,10,FALSE)</f>
        <v>704310*******6258</v>
      </c>
      <c r="N1450" s="52" t="str">
        <f>VLOOKUP(B1450,'Список DKV от ЮТД'!$A$1:$S$10000,18,FALSE)</f>
        <v>expired</v>
      </c>
      <c r="O1450" s="52" t="str">
        <f>VLOOKUP(B1450,'Список DKV от ЮТД'!$A$1:$S$10000,19,FALSE)</f>
        <v>blocked</v>
      </c>
      <c r="P1450" s="52" t="str">
        <f>VLOOKUP(B1450,'Список DKV от ЮТД'!$A$1:$S$10000,16,FALSE)</f>
        <v>425823922</v>
      </c>
      <c r="Q1450" s="52"/>
    </row>
    <row r="1451" spans="1:18">
      <c r="A1451" s="30">
        <v>1449</v>
      </c>
      <c r="B1451" s="37">
        <v>19241030857</v>
      </c>
      <c r="C1451" s="50">
        <v>43815</v>
      </c>
      <c r="E1451" s="50">
        <v>43815</v>
      </c>
      <c r="F1451" s="30" t="s">
        <v>20</v>
      </c>
      <c r="H1451" s="77">
        <v>43839</v>
      </c>
      <c r="I1451" s="30" t="str">
        <f>VLOOKUP(B1451,'Список DKV от ЮТД'!$A$1:$S$10000,15,FALSE)</f>
        <v>2412/163</v>
      </c>
      <c r="J1451" s="30" t="s">
        <v>22</v>
      </c>
      <c r="K1451" s="41" t="str">
        <f>VLOOKUP(B1451,'Список DKV от ЮТД'!$A$1:$M$10000,13,FALSE)</f>
        <v>4</v>
      </c>
      <c r="L1451" s="30" t="str">
        <f>VLOOKUP(B1451,'Список DKV от ЮТД'!$A$1:$S$10000,14,FALSE)</f>
        <v>RI5020C</v>
      </c>
      <c r="M1451" s="52" t="str">
        <f>VLOOKUP(B1451,'Список DKV от ЮТД'!$A$1:$M$10000,10,FALSE)</f>
        <v>704310*******0663</v>
      </c>
      <c r="N1451" s="52" t="str">
        <f>VLOOKUP(B1451,'Список DKV от ЮТД'!$A$1:$S$10000,18,FALSE)</f>
        <v/>
      </c>
      <c r="O1451" s="52" t="str">
        <f>VLOOKUP(B1451,'Список DKV от ЮТД'!$A$1:$S$10000,19,FALSE)</f>
        <v/>
      </c>
      <c r="P1451" s="52" t="str">
        <f>VLOOKUP(B1451,'Список DKV от ЮТД'!$A$1:$S$10000,16,FALSE)</f>
        <v>425824941</v>
      </c>
      <c r="Q1451" s="52"/>
    </row>
    <row r="1452" spans="1:18">
      <c r="A1452" s="30">
        <v>1450</v>
      </c>
      <c r="B1452" s="37">
        <v>19241020700</v>
      </c>
      <c r="C1452" s="50">
        <v>43815</v>
      </c>
      <c r="E1452" s="50">
        <v>43815</v>
      </c>
      <c r="F1452" s="30" t="s">
        <v>20</v>
      </c>
      <c r="H1452" s="77">
        <v>43839</v>
      </c>
      <c r="I1452" s="30" t="str">
        <f>VLOOKUP(B1452,'Список DKV от ЮТД'!$A$1:$S$10000,15,FALSE)</f>
        <v>2412/164</v>
      </c>
      <c r="J1452" s="30" t="s">
        <v>22</v>
      </c>
      <c r="K1452" s="41" t="str">
        <f>VLOOKUP(B1452,'Список DKV от ЮТД'!$A$1:$M$10000,13,FALSE)</f>
        <v>4</v>
      </c>
      <c r="L1452" s="30" t="str">
        <f>VLOOKUP(B1452,'Список DKV от ЮТД'!$A$1:$S$10000,14,FALSE)</f>
        <v>MQQ951</v>
      </c>
      <c r="M1452" s="52" t="str">
        <f>VLOOKUP(B1452,'Список DKV от ЮТД'!$A$1:$M$10000,10,FALSE)</f>
        <v>704310*******0321</v>
      </c>
      <c r="N1452" s="52" t="str">
        <f>VLOOKUP(B1452,'Список DKV от ЮТД'!$A$1:$S$10000,18,FALSE)</f>
        <v/>
      </c>
      <c r="O1452" s="52" t="str">
        <f>VLOOKUP(B1452,'Список DKV от ЮТД'!$A$1:$S$10000,19,FALSE)</f>
        <v/>
      </c>
      <c r="P1452" s="52" t="str">
        <f>VLOOKUP(B1452,'Список DKV от ЮТД'!$A$1:$S$10000,16,FALSE)</f>
        <v>425823926</v>
      </c>
      <c r="Q1452" s="52"/>
    </row>
    <row r="1453" spans="1:18">
      <c r="A1453" s="30">
        <v>1451</v>
      </c>
      <c r="B1453" s="37">
        <v>19241020916</v>
      </c>
      <c r="C1453" s="50">
        <v>43815</v>
      </c>
      <c r="E1453" s="50">
        <v>43815</v>
      </c>
      <c r="F1453" s="30" t="s">
        <v>20</v>
      </c>
      <c r="H1453" s="77">
        <v>43839</v>
      </c>
      <c r="I1453" s="30" t="str">
        <f>VLOOKUP(B1453,'Список DKV от ЮТД'!$A$1:$S$10000,15,FALSE)</f>
        <v>2412/165</v>
      </c>
      <c r="J1453" s="30" t="s">
        <v>22</v>
      </c>
      <c r="K1453" s="41" t="str">
        <f>VLOOKUP(B1453,'Список DKV от ЮТД'!$A$1:$M$10000,13,FALSE)</f>
        <v>4</v>
      </c>
      <c r="L1453" s="30" t="str">
        <f>VLOOKUP(B1453,'Список DKV от ЮТД'!$A$1:$S$10000,14,FALSE)</f>
        <v>ZG9109EI</v>
      </c>
      <c r="M1453" s="52" t="str">
        <f>VLOOKUP(B1453,'Список DKV от ЮТД'!$A$1:$M$10000,10,FALSE)</f>
        <v>704310*******1062</v>
      </c>
      <c r="N1453" s="52" t="str">
        <f>VLOOKUP(B1453,'Список DKV от ЮТД'!$A$1:$S$10000,18,FALSE)</f>
        <v>expired</v>
      </c>
      <c r="O1453" s="52" t="str">
        <f>VLOOKUP(B1453,'Список DKV от ЮТД'!$A$1:$S$10000,19,FALSE)</f>
        <v>blocked</v>
      </c>
      <c r="P1453" s="52" t="str">
        <f>VLOOKUP(B1453,'Список DKV от ЮТД'!$A$1:$S$10000,16,FALSE)</f>
        <v>425823947</v>
      </c>
      <c r="Q1453" s="52"/>
    </row>
    <row r="1454" spans="1:18">
      <c r="A1454" s="30">
        <v>1452</v>
      </c>
      <c r="B1454" s="38">
        <v>19241026699</v>
      </c>
      <c r="C1454" s="50">
        <v>43822</v>
      </c>
      <c r="E1454" s="50">
        <v>43822</v>
      </c>
      <c r="F1454" s="71" t="s">
        <v>18</v>
      </c>
      <c r="G1454" s="41">
        <v>145</v>
      </c>
      <c r="H1454" s="77">
        <v>43840</v>
      </c>
      <c r="I1454" s="30" t="str">
        <f>VLOOKUP(B1454,'Список DKV от ЮТД'!$A$1:$S$10000,15,FALSE)</f>
        <v>2411/1243</v>
      </c>
      <c r="J1454" s="30" t="s">
        <v>22</v>
      </c>
      <c r="K1454" s="41" t="str">
        <f>VLOOKUP(B1454,'Список DKV от ЮТД'!$A$1:$M$10000,13,FALSE)</f>
        <v>4</v>
      </c>
      <c r="L1454" s="30" t="str">
        <f>VLOOKUP(B1454,'Список DKV от ЮТД'!$A$1:$S$10000,14,FALSE)</f>
        <v>33FR332</v>
      </c>
      <c r="M1454" s="52" t="str">
        <f>VLOOKUP(B1454,'Список DKV от ЮТД'!$A$1:$M$10000,10,FALSE)</f>
        <v>704310*******0053</v>
      </c>
      <c r="N1454" s="52" t="str">
        <f>VLOOKUP(B1454,'Список DKV от ЮТД'!$A$1:$S$10000,18,FALSE)</f>
        <v>blocked</v>
      </c>
      <c r="O1454" s="52" t="str">
        <f>VLOOKUP(B1454,'Список DKV от ЮТД'!$A$1:$S$10000,19,FALSE)</f>
        <v>blocked</v>
      </c>
      <c r="P1454" s="52" t="str">
        <f>VLOOKUP(B1454,'Список DKV от ЮТД'!$A$1:$S$10000,16,FALSE)</f>
        <v>425824525</v>
      </c>
      <c r="Q1454" s="49" t="s">
        <v>27387</v>
      </c>
      <c r="R1454" s="30" t="s">
        <v>19622</v>
      </c>
    </row>
    <row r="1455" spans="1:18">
      <c r="A1455" s="30">
        <v>1453</v>
      </c>
      <c r="B1455" s="37">
        <v>19241026731</v>
      </c>
      <c r="C1455" s="50">
        <v>43822</v>
      </c>
      <c r="E1455" s="50">
        <v>43822</v>
      </c>
      <c r="F1455" s="71" t="s">
        <v>18</v>
      </c>
      <c r="H1455" s="77">
        <v>43840</v>
      </c>
      <c r="I1455" s="30" t="str">
        <f>VLOOKUP(B1455,'Список DKV от ЮТД'!$A$1:$S$10000,15,FALSE)</f>
        <v>2411/1244</v>
      </c>
      <c r="J1455" s="30" t="s">
        <v>22</v>
      </c>
      <c r="K1455" s="41" t="str">
        <f>VLOOKUP(B1455,'Список DKV от ЮТД'!$A$1:$M$10000,13,FALSE)</f>
        <v>4</v>
      </c>
      <c r="L1455" s="30" t="str">
        <f>VLOOKUP(B1455,'Список DKV от ЮТД'!$A$1:$S$10000,14,FALSE)</f>
        <v>CB0051MX</v>
      </c>
      <c r="M1455" s="52" t="str">
        <f>VLOOKUP(B1455,'Список DKV от ЮТД'!$A$1:$M$10000,10,FALSE)</f>
        <v>704310*******0176</v>
      </c>
      <c r="N1455" s="52" t="str">
        <f>VLOOKUP(B1455,'Список DKV от ЮТД'!$A$1:$S$10000,18,FALSE)</f>
        <v>expired</v>
      </c>
      <c r="O1455" s="52" t="str">
        <f>VLOOKUP(B1455,'Список DKV от ЮТД'!$A$1:$S$10000,19,FALSE)</f>
        <v>blocked</v>
      </c>
      <c r="P1455" s="52" t="str">
        <f>VLOOKUP(B1455,'Список DKV от ЮТД'!$A$1:$S$10000,16,FALSE)</f>
        <v>425824529</v>
      </c>
      <c r="Q1455" s="52"/>
    </row>
    <row r="1456" spans="1:18">
      <c r="A1456" s="30">
        <v>1454</v>
      </c>
      <c r="B1456" s="37">
        <v>19241026772</v>
      </c>
      <c r="C1456" s="50">
        <v>43822</v>
      </c>
      <c r="E1456" s="50">
        <v>43822</v>
      </c>
      <c r="F1456" s="71" t="s">
        <v>18</v>
      </c>
      <c r="H1456" s="77">
        <v>43840</v>
      </c>
      <c r="I1456" s="30" t="str">
        <f>VLOOKUP(B1456,'Список DKV от ЮТД'!$A$1:$S$10000,15,FALSE)</f>
        <v>2411/1245</v>
      </c>
      <c r="J1456" s="30" t="s">
        <v>22</v>
      </c>
      <c r="K1456" s="41" t="str">
        <f>VLOOKUP(B1456,'Список DKV от ЮТД'!$A$1:$M$10000,13,FALSE)</f>
        <v>4</v>
      </c>
      <c r="L1456" s="30" t="str">
        <f>VLOOKUP(B1456,'Список DKV от ЮТД'!$A$1:$S$10000,14,FALSE)</f>
        <v>14BD294</v>
      </c>
      <c r="M1456" s="52" t="str">
        <f>VLOOKUP(B1456,'Список DKV от ЮТД'!$A$1:$M$10000,10,FALSE)</f>
        <v>704310*******0934</v>
      </c>
      <c r="N1456" s="52" t="str">
        <f>VLOOKUP(B1456,'Список DKV от ЮТД'!$A$1:$S$10000,18,FALSE)</f>
        <v/>
      </c>
      <c r="O1456" s="52" t="str">
        <f>VLOOKUP(B1456,'Список DKV от ЮТД'!$A$1:$S$10000,19,FALSE)</f>
        <v/>
      </c>
      <c r="P1456" s="52" t="str">
        <f>VLOOKUP(B1456,'Список DKV от ЮТД'!$A$1:$S$10000,16,FALSE)</f>
        <v>425824533</v>
      </c>
      <c r="Q1456" s="52"/>
    </row>
    <row r="1457" spans="1:18">
      <c r="A1457" s="30">
        <v>1455</v>
      </c>
      <c r="B1457" s="38">
        <v>19241026814</v>
      </c>
      <c r="C1457" s="50">
        <v>43822</v>
      </c>
      <c r="E1457" s="50">
        <v>43822</v>
      </c>
      <c r="F1457" s="71" t="s">
        <v>18</v>
      </c>
      <c r="G1457" s="41">
        <v>145</v>
      </c>
      <c r="H1457" s="77">
        <v>43840</v>
      </c>
      <c r="I1457" s="30" t="str">
        <f>VLOOKUP(B1457,'Список DKV от ЮТД'!$A$1:$S$10000,15,FALSE)</f>
        <v>2411/1246</v>
      </c>
      <c r="J1457" s="30" t="s">
        <v>22</v>
      </c>
      <c r="K1457" s="41" t="str">
        <f>VLOOKUP(B1457,'Список DKV от ЮТД'!$A$1:$M$10000,13,FALSE)</f>
        <v>4</v>
      </c>
      <c r="L1457" s="30" t="str">
        <f>VLOOKUP(B1457,'Список DKV от ЮТД'!$A$1:$S$10000,14,FALSE)</f>
        <v>34HT9023</v>
      </c>
      <c r="M1457" s="52" t="str">
        <f>VLOOKUP(B1457,'Список DKV от ЮТД'!$A$1:$M$10000,10,FALSE)</f>
        <v>704310*******1603</v>
      </c>
      <c r="N1457" s="52" t="str">
        <f>VLOOKUP(B1457,'Список DKV от ЮТД'!$A$1:$S$10000,18,FALSE)</f>
        <v>expired</v>
      </c>
      <c r="O1457" s="52" t="str">
        <f>VLOOKUP(B1457,'Список DKV от ЮТД'!$A$1:$S$10000,19,FALSE)</f>
        <v>blocked</v>
      </c>
      <c r="P1457" s="52" t="str">
        <f>VLOOKUP(B1457,'Список DKV от ЮТД'!$A$1:$S$10000,16,FALSE)</f>
        <v>425824537</v>
      </c>
      <c r="Q1457" s="52" t="s">
        <v>27373</v>
      </c>
      <c r="R1457" s="30" t="s">
        <v>24376</v>
      </c>
    </row>
    <row r="1458" spans="1:18">
      <c r="A1458" s="30">
        <v>1456</v>
      </c>
      <c r="B1458" s="37">
        <v>19241026855</v>
      </c>
      <c r="C1458" s="50">
        <v>43822</v>
      </c>
      <c r="E1458" s="50">
        <v>43822</v>
      </c>
      <c r="F1458" s="71" t="s">
        <v>18</v>
      </c>
      <c r="H1458" s="77">
        <v>43840</v>
      </c>
      <c r="I1458" s="30" t="str">
        <f>VLOOKUP(B1458,'Список DKV от ЮТД'!$A$1:$S$10000,15,FALSE)</f>
        <v>2411/1247</v>
      </c>
      <c r="J1458" s="30" t="s">
        <v>22</v>
      </c>
      <c r="K1458" s="41" t="str">
        <f>VLOOKUP(B1458,'Список DKV от ЮТД'!$A$1:$M$10000,13,FALSE)</f>
        <v>4</v>
      </c>
      <c r="L1458" s="30" t="str">
        <f>VLOOKUP(B1458,'Список DKV от ЮТД'!$A$1:$S$10000,14,FALSE)</f>
        <v>34BSA417</v>
      </c>
      <c r="M1458" s="52" t="str">
        <f>VLOOKUP(B1458,'Список DKV от ЮТД'!$A$1:$M$10000,10,FALSE)</f>
        <v>704310*******0245</v>
      </c>
      <c r="N1458" s="52" t="str">
        <f>VLOOKUP(B1458,'Список DKV от ЮТД'!$A$1:$S$10000,18,FALSE)</f>
        <v/>
      </c>
      <c r="O1458" s="52" t="str">
        <f>VLOOKUP(B1458,'Список DKV от ЮТД'!$A$1:$S$10000,19,FALSE)</f>
        <v/>
      </c>
      <c r="P1458" s="52" t="str">
        <f>VLOOKUP(B1458,'Список DKV от ЮТД'!$A$1:$S$10000,16,FALSE)</f>
        <v>425824541</v>
      </c>
      <c r="Q1458" s="52"/>
    </row>
    <row r="1459" spans="1:18">
      <c r="A1459" s="30">
        <v>1457</v>
      </c>
      <c r="B1459" s="37">
        <v>19241026897</v>
      </c>
      <c r="C1459" s="50">
        <v>43822</v>
      </c>
      <c r="E1459" s="50">
        <v>43822</v>
      </c>
      <c r="F1459" s="71" t="s">
        <v>18</v>
      </c>
      <c r="H1459" s="77">
        <v>43840</v>
      </c>
      <c r="I1459" s="30" t="str">
        <f>VLOOKUP(B1459,'Список DKV от ЮТД'!$A$1:$S$10000,15,FALSE)</f>
        <v>2411/1248</v>
      </c>
      <c r="J1459" s="30" t="s">
        <v>22</v>
      </c>
      <c r="K1459" s="41" t="str">
        <f>VLOOKUP(B1459,'Список DKV от ЮТД'!$A$1:$M$10000,13,FALSE)</f>
        <v>4</v>
      </c>
      <c r="L1459" s="30" t="str">
        <f>VLOOKUP(B1459,'Список DKV от ЮТД'!$A$1:$S$10000,14,FALSE)</f>
        <v>CO4092BT</v>
      </c>
      <c r="M1459" s="52" t="str">
        <f>VLOOKUP(B1459,'Список DKV от ЮТД'!$A$1:$M$10000,10,FALSE)</f>
        <v>704310*******0162</v>
      </c>
      <c r="N1459" s="52" t="str">
        <f>VLOOKUP(B1459,'Список DKV от ЮТД'!$A$1:$S$10000,18,FALSE)</f>
        <v/>
      </c>
      <c r="O1459" s="52" t="str">
        <f>VLOOKUP(B1459,'Список DKV от ЮТД'!$A$1:$S$10000,19,FALSE)</f>
        <v/>
      </c>
      <c r="P1459" s="52" t="str">
        <f>VLOOKUP(B1459,'Список DKV от ЮТД'!$A$1:$S$10000,16,FALSE)</f>
        <v>425824545</v>
      </c>
      <c r="Q1459" s="52"/>
    </row>
    <row r="1460" spans="1:18">
      <c r="A1460" s="30">
        <v>1458</v>
      </c>
      <c r="B1460" s="38">
        <v>19241026939</v>
      </c>
      <c r="C1460" s="50">
        <v>43822</v>
      </c>
      <c r="E1460" s="50">
        <v>43822</v>
      </c>
      <c r="F1460" s="71" t="s">
        <v>18</v>
      </c>
      <c r="G1460" s="41">
        <v>145</v>
      </c>
      <c r="H1460" s="77">
        <v>43840</v>
      </c>
      <c r="I1460" s="30" t="str">
        <f>VLOOKUP(B1460,'Список DKV от ЮТД'!$A$1:$S$10000,15,FALSE)</f>
        <v>2411/1249</v>
      </c>
      <c r="J1460" s="30" t="s">
        <v>22</v>
      </c>
      <c r="K1460" s="41" t="str">
        <f>VLOOKUP(B1460,'Список DKV от ЮТД'!$A$1:$M$10000,13,FALSE)</f>
        <v>4</v>
      </c>
      <c r="L1460" s="30" t="str">
        <f>VLOOKUP(B1460,'Список DKV от ЮТД'!$A$1:$S$10000,14,FALSE)</f>
        <v>34HT9018</v>
      </c>
      <c r="M1460" s="52" t="str">
        <f>VLOOKUP(B1460,'Список DKV от ЮТД'!$A$1:$M$10000,10,FALSE)</f>
        <v>704310*******1371</v>
      </c>
      <c r="N1460" s="52" t="str">
        <f>VLOOKUP(B1460,'Список DKV от ЮТД'!$A$1:$S$10000,18,FALSE)</f>
        <v>expired</v>
      </c>
      <c r="O1460" s="52" t="str">
        <f>VLOOKUP(B1460,'Список DKV от ЮТД'!$A$1:$S$10000,19,FALSE)</f>
        <v>blocked</v>
      </c>
      <c r="P1460" s="52" t="str">
        <f>VLOOKUP(B1460,'Список DKV от ЮТД'!$A$1:$S$10000,16,FALSE)</f>
        <v>425824549</v>
      </c>
      <c r="Q1460" s="52" t="s">
        <v>27373</v>
      </c>
      <c r="R1460" s="30" t="s">
        <v>24376</v>
      </c>
    </row>
    <row r="1461" spans="1:18">
      <c r="A1461" s="30">
        <v>1459</v>
      </c>
      <c r="B1461" s="37">
        <v>19221133267</v>
      </c>
      <c r="C1461" s="50">
        <v>43815</v>
      </c>
      <c r="E1461" s="50">
        <v>43815</v>
      </c>
      <c r="F1461" s="30" t="s">
        <v>20</v>
      </c>
      <c r="H1461" s="77">
        <v>43840</v>
      </c>
      <c r="I1461" s="30" t="str">
        <f>VLOOKUP(B1461,'Список DKV от ЮТД'!$A$1:$S$10000,15,FALSE)</f>
        <v>2412/166</v>
      </c>
      <c r="J1461" s="30" t="s">
        <v>22</v>
      </c>
      <c r="K1461" s="41" t="str">
        <f>VLOOKUP(B1461,'Список DKV от ЮТД'!$A$1:$M$10000,13,FALSE)</f>
        <v>4</v>
      </c>
      <c r="L1461" s="30" t="str">
        <f>VLOOKUP(B1461,'Список DKV от ЮТД'!$A$1:$S$10000,14,FALSE)</f>
        <v>CB2249PA</v>
      </c>
      <c r="M1461" s="52" t="str">
        <f>VLOOKUP(B1461,'Список DKV от ЮТД'!$A$1:$M$10000,10,FALSE)</f>
        <v>704310*******0337</v>
      </c>
      <c r="N1461" s="52" t="str">
        <f>VLOOKUP(B1461,'Список DKV от ЮТД'!$A$1:$S$10000,18,FALSE)</f>
        <v/>
      </c>
      <c r="O1461" s="52" t="str">
        <f>VLOOKUP(B1461,'Список DKV от ЮТД'!$A$1:$S$10000,19,FALSE)</f>
        <v/>
      </c>
      <c r="P1461" s="52" t="str">
        <f>VLOOKUP(B1461,'Список DKV от ЮТД'!$A$1:$S$10000,16,FALSE)</f>
        <v>425310894</v>
      </c>
      <c r="Q1461" s="52"/>
    </row>
    <row r="1462" spans="1:18">
      <c r="A1462" s="30">
        <v>1460</v>
      </c>
      <c r="B1462" s="37">
        <v>19241026970</v>
      </c>
      <c r="C1462" s="50">
        <v>43822</v>
      </c>
      <c r="E1462" s="50">
        <v>43822</v>
      </c>
      <c r="F1462" s="71" t="s">
        <v>18</v>
      </c>
      <c r="H1462" s="77">
        <v>43841</v>
      </c>
      <c r="I1462" s="30" t="str">
        <f>VLOOKUP(B1462,'Список DKV от ЮТД'!$A$1:$S$10000,15,FALSE)</f>
        <v>2411/1250</v>
      </c>
      <c r="J1462" s="30" t="s">
        <v>22</v>
      </c>
      <c r="K1462" s="41" t="str">
        <f>VLOOKUP(B1462,'Список DKV от ЮТД'!$A$1:$M$10000,13,FALSE)</f>
        <v>4</v>
      </c>
      <c r="L1462" s="30" t="str">
        <f>VLOOKUP(B1462,'Список DKV от ЮТД'!$A$1:$S$10000,14,FALSE)</f>
        <v>34SU0081</v>
      </c>
      <c r="M1462" s="52" t="str">
        <f>VLOOKUP(B1462,'Список DKV от ЮТД'!$A$1:$M$10000,10,FALSE)</f>
        <v>704310*******1405</v>
      </c>
      <c r="N1462" s="52" t="str">
        <f>VLOOKUP(B1462,'Список DKV от ЮТД'!$A$1:$S$10000,18,FALSE)</f>
        <v/>
      </c>
      <c r="O1462" s="52" t="str">
        <f>VLOOKUP(B1462,'Список DKV от ЮТД'!$A$1:$S$10000,19,FALSE)</f>
        <v/>
      </c>
      <c r="P1462" s="52" t="str">
        <f>VLOOKUP(B1462,'Список DKV от ЮТД'!$A$1:$S$10000,16,FALSE)</f>
        <v>425824553</v>
      </c>
      <c r="Q1462" s="52"/>
    </row>
    <row r="1463" spans="1:18">
      <c r="A1463" s="30">
        <v>1461</v>
      </c>
      <c r="B1463" s="37">
        <v>19241026012</v>
      </c>
      <c r="C1463" s="50">
        <v>43822</v>
      </c>
      <c r="E1463" s="50">
        <v>43822</v>
      </c>
      <c r="F1463" s="71" t="s">
        <v>18</v>
      </c>
      <c r="H1463" s="77">
        <v>43841</v>
      </c>
      <c r="I1463" s="30" t="str">
        <f>VLOOKUP(B1463,'Список DKV от ЮТД'!$A$1:$S$10000,15,FALSE)</f>
        <v>2411/1251</v>
      </c>
      <c r="J1463" s="30" t="s">
        <v>22</v>
      </c>
      <c r="K1463" s="41" t="str">
        <f>VLOOKUP(B1463,'Список DKV от ЮТД'!$A$1:$M$10000,13,FALSE)</f>
        <v>4</v>
      </c>
      <c r="L1463" s="30" t="str">
        <f>VLOOKUP(B1463,'Список DKV от ЮТД'!$A$1:$S$10000,14,FALSE)</f>
        <v>34BBL395</v>
      </c>
      <c r="M1463" s="52" t="str">
        <f>VLOOKUP(B1463,'Список DKV от ЮТД'!$A$1:$M$10000,10,FALSE)</f>
        <v>704310*******2629</v>
      </c>
      <c r="N1463" s="52" t="str">
        <f>VLOOKUP(B1463,'Список DKV от ЮТД'!$A$1:$S$10000,18,FALSE)</f>
        <v/>
      </c>
      <c r="O1463" s="52" t="str">
        <f>VLOOKUP(B1463,'Список DKV от ЮТД'!$A$1:$S$10000,19,FALSE)</f>
        <v/>
      </c>
      <c r="P1463" s="52" t="str">
        <f>VLOOKUP(B1463,'Список DKV от ЮТД'!$A$1:$S$10000,16,FALSE)</f>
        <v>425824457</v>
      </c>
      <c r="Q1463" s="52"/>
    </row>
    <row r="1464" spans="1:18">
      <c r="A1464" s="30">
        <v>1462</v>
      </c>
      <c r="B1464" s="37">
        <v>19241026020</v>
      </c>
      <c r="C1464" s="50">
        <v>43822</v>
      </c>
      <c r="E1464" s="50">
        <v>43822</v>
      </c>
      <c r="F1464" s="71" t="s">
        <v>18</v>
      </c>
      <c r="H1464" s="77">
        <v>43841</v>
      </c>
      <c r="I1464" s="30" t="str">
        <f>VLOOKUP(B1464,'Список DKV от ЮТД'!$A$1:$S$10000,15,FALSE)</f>
        <v>2411/1252</v>
      </c>
      <c r="J1464" s="30" t="s">
        <v>22</v>
      </c>
      <c r="K1464" s="41" t="str">
        <f>VLOOKUP(B1464,'Список DKV от ЮТД'!$A$1:$M$10000,13,FALSE)</f>
        <v>4</v>
      </c>
      <c r="L1464" s="30" t="str">
        <f>VLOOKUP(B1464,'Список DKV от ЮТД'!$A$1:$S$10000,14,FALSE)</f>
        <v>14FM524</v>
      </c>
      <c r="M1464" s="52" t="str">
        <f>VLOOKUP(B1464,'Список DKV от ЮТД'!$A$1:$M$10000,10,FALSE)</f>
        <v>704310*******0440</v>
      </c>
      <c r="N1464" s="52" t="str">
        <f>VLOOKUP(B1464,'Список DKV от ЮТД'!$A$1:$S$10000,18,FALSE)</f>
        <v>expired</v>
      </c>
      <c r="O1464" s="52" t="str">
        <f>VLOOKUP(B1464,'Список DKV от ЮТД'!$A$1:$S$10000,19,FALSE)</f>
        <v>blocked</v>
      </c>
      <c r="P1464" s="52" t="str">
        <f>VLOOKUP(B1464,'Список DKV от ЮТД'!$A$1:$S$10000,16,FALSE)</f>
        <v>425824458</v>
      </c>
      <c r="Q1464" s="52"/>
    </row>
    <row r="1465" spans="1:18">
      <c r="A1465" s="30">
        <v>1463</v>
      </c>
      <c r="B1465" s="37">
        <v>19241026418</v>
      </c>
      <c r="C1465" s="50">
        <v>43822</v>
      </c>
      <c r="E1465" s="50">
        <v>43822</v>
      </c>
      <c r="F1465" s="71" t="s">
        <v>18</v>
      </c>
      <c r="H1465" s="77">
        <v>43841</v>
      </c>
      <c r="I1465" s="30" t="str">
        <f>VLOOKUP(B1465,'Список DKV от ЮТД'!$A$1:$S$10000,15,FALSE)</f>
        <v>2411/1253</v>
      </c>
      <c r="J1465" s="30" t="s">
        <v>22</v>
      </c>
      <c r="K1465" s="41" t="str">
        <f>VLOOKUP(B1465,'Список DKV от ЮТД'!$A$1:$M$10000,13,FALSE)</f>
        <v>4</v>
      </c>
      <c r="L1465" s="30" t="str">
        <f>VLOOKUP(B1465,'Список DKV от ЮТД'!$A$1:$S$10000,14,FALSE)</f>
        <v>34CMF92</v>
      </c>
      <c r="M1465" s="52" t="str">
        <f>VLOOKUP(B1465,'Список DKV от ЮТД'!$A$1:$M$10000,10,FALSE)</f>
        <v>704310*******0145</v>
      </c>
      <c r="N1465" s="52" t="str">
        <f>VLOOKUP(B1465,'Список DKV от ЮТД'!$A$1:$S$10000,18,FALSE)</f>
        <v/>
      </c>
      <c r="O1465" s="52" t="str">
        <f>VLOOKUP(B1465,'Список DKV от ЮТД'!$A$1:$S$10000,19,FALSE)</f>
        <v/>
      </c>
      <c r="P1465" s="52" t="str">
        <f>VLOOKUP(B1465,'Список DKV от ЮТД'!$A$1:$S$10000,16,FALSE)</f>
        <v>425824497</v>
      </c>
      <c r="Q1465" s="52"/>
    </row>
    <row r="1466" spans="1:18">
      <c r="A1466" s="30">
        <v>1464</v>
      </c>
      <c r="B1466" s="37">
        <v>19241026376</v>
      </c>
      <c r="C1466" s="50">
        <v>43822</v>
      </c>
      <c r="E1466" s="50">
        <v>43822</v>
      </c>
      <c r="F1466" s="71" t="s">
        <v>18</v>
      </c>
      <c r="H1466" s="77">
        <v>43841</v>
      </c>
      <c r="I1466" s="30" t="str">
        <f>VLOOKUP(B1466,'Список DKV от ЮТД'!$A$1:$S$10000,15,FALSE)</f>
        <v>2411/1254</v>
      </c>
      <c r="J1466" s="30" t="s">
        <v>22</v>
      </c>
      <c r="K1466" s="41" t="str">
        <f>VLOOKUP(B1466,'Список DKV от ЮТД'!$A$1:$M$10000,13,FALSE)</f>
        <v>4</v>
      </c>
      <c r="L1466" s="30" t="str">
        <f>VLOOKUP(B1466,'Список DKV от ЮТД'!$A$1:$S$10000,14,FALSE)</f>
        <v>81EB083</v>
      </c>
      <c r="M1466" s="52" t="str">
        <f>VLOOKUP(B1466,'Список DKV от ЮТД'!$A$1:$M$10000,10,FALSE)</f>
        <v>704310*******1034</v>
      </c>
      <c r="N1466" s="52" t="str">
        <f>VLOOKUP(B1466,'Список DKV от ЮТД'!$A$1:$S$10000,18,FALSE)</f>
        <v/>
      </c>
      <c r="O1466" s="52" t="str">
        <f>VLOOKUP(B1466,'Список DKV от ЮТД'!$A$1:$S$10000,19,FALSE)</f>
        <v/>
      </c>
      <c r="P1466" s="52" t="str">
        <f>VLOOKUP(B1466,'Список DKV от ЮТД'!$A$1:$S$10000,16,FALSE)</f>
        <v>425824493</v>
      </c>
      <c r="Q1466" s="52"/>
    </row>
    <row r="1467" spans="1:18">
      <c r="A1467" s="30">
        <v>1465</v>
      </c>
      <c r="B1467" s="37">
        <v>19241026335</v>
      </c>
      <c r="C1467" s="50">
        <v>43822</v>
      </c>
      <c r="E1467" s="50">
        <v>43822</v>
      </c>
      <c r="F1467" s="71" t="s">
        <v>18</v>
      </c>
      <c r="H1467" s="77">
        <v>43841</v>
      </c>
      <c r="I1467" s="30" t="str">
        <f>VLOOKUP(B1467,'Список DKV от ЮТД'!$A$1:$S$10000,15,FALSE)</f>
        <v>2411/1255</v>
      </c>
      <c r="J1467" s="30" t="s">
        <v>22</v>
      </c>
      <c r="K1467" s="41" t="str">
        <f>VLOOKUP(B1467,'Список DKV от ЮТД'!$A$1:$M$10000,13,FALSE)</f>
        <v>4</v>
      </c>
      <c r="L1467" s="30" t="str">
        <f>VLOOKUP(B1467,'Список DKV от ЮТД'!$A$1:$S$10000,14,FALSE)</f>
        <v>34BBM502</v>
      </c>
      <c r="M1467" s="52" t="str">
        <f>VLOOKUP(B1467,'Список DKV от ЮТД'!$A$1:$M$10000,10,FALSE)</f>
        <v>704310*******9815</v>
      </c>
      <c r="N1467" s="52" t="str">
        <f>VLOOKUP(B1467,'Список DKV от ЮТД'!$A$1:$S$10000,18,FALSE)</f>
        <v/>
      </c>
      <c r="O1467" s="52" t="str">
        <f>VLOOKUP(B1467,'Список DKV от ЮТД'!$A$1:$S$10000,19,FALSE)</f>
        <v/>
      </c>
      <c r="P1467" s="52" t="str">
        <f>VLOOKUP(B1467,'Список DKV от ЮТД'!$A$1:$S$10000,16,FALSE)</f>
        <v>425824489</v>
      </c>
      <c r="Q1467" s="52"/>
    </row>
    <row r="1468" spans="1:18">
      <c r="A1468" s="30">
        <v>1466</v>
      </c>
      <c r="B1468" s="38">
        <v>19241026293</v>
      </c>
      <c r="C1468" s="50">
        <v>43822</v>
      </c>
      <c r="E1468" s="50">
        <v>43822</v>
      </c>
      <c r="F1468" s="71" t="s">
        <v>18</v>
      </c>
      <c r="G1468" s="41">
        <v>145</v>
      </c>
      <c r="H1468" s="77">
        <v>43842</v>
      </c>
      <c r="I1468" s="30" t="str">
        <f>VLOOKUP(B1468,'Список DKV от ЮТД'!$A$1:$S$10000,15,FALSE)</f>
        <v>2411/1256</v>
      </c>
      <c r="J1468" s="30" t="s">
        <v>22</v>
      </c>
      <c r="K1468" s="41" t="str">
        <f>VLOOKUP(B1468,'Список DKV от ЮТД'!$A$1:$M$10000,13,FALSE)</f>
        <v>4</v>
      </c>
      <c r="L1468" s="30" t="str">
        <f>VLOOKUP(B1468,'Список DKV от ЮТД'!$A$1:$S$10000,14,FALSE)</f>
        <v>CB3327KX</v>
      </c>
      <c r="M1468" s="52" t="str">
        <f>VLOOKUP(B1468,'Список DKV от ЮТД'!$A$1:$M$10000,10,FALSE)</f>
        <v>704310*******1129</v>
      </c>
      <c r="N1468" s="52" t="str">
        <f>VLOOKUP(B1468,'Список DKV от ЮТД'!$A$1:$S$10000,18,FALSE)</f>
        <v>blocked</v>
      </c>
      <c r="O1468" s="52" t="str">
        <f>VLOOKUP(B1468,'Список DKV от ЮТД'!$A$1:$S$10000,19,FALSE)</f>
        <v>blocked</v>
      </c>
      <c r="P1468" s="52" t="str">
        <f>VLOOKUP(B1468,'Список DKV от ЮТД'!$A$1:$S$10000,16,FALSE)</f>
        <v>425824485</v>
      </c>
      <c r="Q1468" s="49" t="s">
        <v>27414</v>
      </c>
      <c r="R1468" s="30" t="s">
        <v>20943</v>
      </c>
    </row>
    <row r="1469" spans="1:18">
      <c r="A1469" s="30">
        <v>1467</v>
      </c>
      <c r="B1469" s="37">
        <v>19241026251</v>
      </c>
      <c r="C1469" s="50">
        <v>43822</v>
      </c>
      <c r="E1469" s="50">
        <v>43822</v>
      </c>
      <c r="F1469" s="71" t="s">
        <v>18</v>
      </c>
      <c r="H1469" s="77">
        <v>43842</v>
      </c>
      <c r="I1469" s="30" t="str">
        <f>VLOOKUP(B1469,'Список DKV от ЮТД'!$A$1:$S$10000,15,FALSE)</f>
        <v>2411/1257</v>
      </c>
      <c r="J1469" s="30" t="s">
        <v>22</v>
      </c>
      <c r="K1469" s="41" t="str">
        <f>VLOOKUP(B1469,'Список DKV от ЮТД'!$A$1:$M$10000,13,FALSE)</f>
        <v>4</v>
      </c>
      <c r="L1469" s="30" t="str">
        <f>VLOOKUP(B1469,'Список DKV от ЮТД'!$A$1:$S$10000,14,FALSE)</f>
        <v>CB1454HA</v>
      </c>
      <c r="M1469" s="52" t="str">
        <f>VLOOKUP(B1469,'Список DKV от ЮТД'!$A$1:$M$10000,10,FALSE)</f>
        <v>704310*******1145</v>
      </c>
      <c r="N1469" s="52" t="str">
        <f>VLOOKUP(B1469,'Список DKV от ЮТД'!$A$1:$S$10000,18,FALSE)</f>
        <v/>
      </c>
      <c r="O1469" s="52" t="str">
        <f>VLOOKUP(B1469,'Список DKV от ЮТД'!$A$1:$S$10000,19,FALSE)</f>
        <v/>
      </c>
      <c r="P1469" s="52" t="str">
        <f>VLOOKUP(B1469,'Список DKV от ЮТД'!$A$1:$S$10000,16,FALSE)</f>
        <v>425824481</v>
      </c>
      <c r="Q1469" s="52"/>
    </row>
    <row r="1470" spans="1:18">
      <c r="A1470" s="30">
        <v>1468</v>
      </c>
      <c r="B1470" s="37">
        <v>19241026210</v>
      </c>
      <c r="C1470" s="50">
        <v>43822</v>
      </c>
      <c r="E1470" s="50">
        <v>43822</v>
      </c>
      <c r="F1470" s="71" t="s">
        <v>18</v>
      </c>
      <c r="H1470" s="77">
        <v>43842</v>
      </c>
      <c r="I1470" s="30" t="str">
        <f>VLOOKUP(B1470,'Список DKV от ЮТД'!$A$1:$S$10000,15,FALSE)</f>
        <v>2411/1258</v>
      </c>
      <c r="J1470" s="30" t="s">
        <v>22</v>
      </c>
      <c r="K1470" s="41" t="str">
        <f>VLOOKUP(B1470,'Список DKV от ЮТД'!$A$1:$M$10000,13,FALSE)</f>
        <v>4</v>
      </c>
      <c r="L1470" s="30" t="str">
        <f>VLOOKUP(B1470,'Список DKV от ЮТД'!$A$1:$S$10000,14,FALSE)</f>
        <v>27AEC476</v>
      </c>
      <c r="M1470" s="52" t="str">
        <f>VLOOKUP(B1470,'Список DKV от ЮТД'!$A$1:$M$10000,10,FALSE)</f>
        <v>704310*******0794</v>
      </c>
      <c r="N1470" s="52" t="str">
        <f>VLOOKUP(B1470,'Список DKV от ЮТД'!$A$1:$S$10000,18,FALSE)</f>
        <v/>
      </c>
      <c r="O1470" s="52" t="str">
        <f>VLOOKUP(B1470,'Список DKV от ЮТД'!$A$1:$S$10000,19,FALSE)</f>
        <v/>
      </c>
      <c r="P1470" s="52" t="str">
        <f>VLOOKUP(B1470,'Список DKV от ЮТД'!$A$1:$S$10000,16,FALSE)</f>
        <v>425824477</v>
      </c>
      <c r="Q1470" s="52"/>
    </row>
    <row r="1471" spans="1:18">
      <c r="A1471" s="30">
        <v>1469</v>
      </c>
      <c r="B1471" s="37">
        <v>19241026178</v>
      </c>
      <c r="C1471" s="50">
        <v>43822</v>
      </c>
      <c r="E1471" s="50">
        <v>43822</v>
      </c>
      <c r="F1471" s="71" t="s">
        <v>18</v>
      </c>
      <c r="H1471" s="77">
        <v>43842</v>
      </c>
      <c r="I1471" s="30" t="str">
        <f>VLOOKUP(B1471,'Список DKV от ЮТД'!$A$1:$S$10000,15,FALSE)</f>
        <v>2411/1259</v>
      </c>
      <c r="J1471" s="30" t="s">
        <v>22</v>
      </c>
      <c r="K1471" s="41" t="str">
        <f>VLOOKUP(B1471,'Список DKV от ЮТД'!$A$1:$M$10000,13,FALSE)</f>
        <v>4</v>
      </c>
      <c r="L1471" s="30" t="str">
        <f>VLOOKUP(B1471,'Список DKV от ЮТД'!$A$1:$S$10000,14,FALSE)</f>
        <v>34HZ0302</v>
      </c>
      <c r="M1471" s="52" t="str">
        <f>VLOOKUP(B1471,'Список DKV от ЮТД'!$A$1:$M$10000,10,FALSE)</f>
        <v>704310*******0253</v>
      </c>
      <c r="N1471" s="52" t="str">
        <f>VLOOKUP(B1471,'Список DKV от ЮТД'!$A$1:$S$10000,18,FALSE)</f>
        <v>expired</v>
      </c>
      <c r="O1471" s="52" t="str">
        <f>VLOOKUP(B1471,'Список DKV от ЮТД'!$A$1:$S$10000,19,FALSE)</f>
        <v>blocked</v>
      </c>
      <c r="P1471" s="52" t="str">
        <f>VLOOKUP(B1471,'Список DKV от ЮТД'!$A$1:$S$10000,16,FALSE)</f>
        <v>425824473</v>
      </c>
      <c r="Q1471" s="52"/>
    </row>
    <row r="1472" spans="1:18">
      <c r="A1472" s="30">
        <v>1470</v>
      </c>
      <c r="B1472" s="37">
        <v>19241026137</v>
      </c>
      <c r="C1472" s="50">
        <v>43822</v>
      </c>
      <c r="E1472" s="50">
        <v>43822</v>
      </c>
      <c r="F1472" s="71" t="s">
        <v>18</v>
      </c>
      <c r="H1472" s="77">
        <v>43842</v>
      </c>
      <c r="I1472" s="30" t="str">
        <f>VLOOKUP(B1472,'Список DKV от ЮТД'!$A$1:$S$10000,15,FALSE)</f>
        <v>2411/1260</v>
      </c>
      <c r="J1472" s="30" t="s">
        <v>22</v>
      </c>
      <c r="K1472" s="41" t="str">
        <f>VLOOKUP(B1472,'Список DKV от ЮТД'!$A$1:$M$10000,13,FALSE)</f>
        <v>4</v>
      </c>
      <c r="L1472" s="30" t="str">
        <f>VLOOKUP(B1472,'Список DKV от ЮТД'!$A$1:$S$10000,14,FALSE)</f>
        <v>34BBM775</v>
      </c>
      <c r="M1472" s="52" t="str">
        <f>VLOOKUP(B1472,'Список DKV от ЮТД'!$A$1:$M$10000,10,FALSE)</f>
        <v>704310*******9757</v>
      </c>
      <c r="N1472" s="52" t="str">
        <f>VLOOKUP(B1472,'Список DKV от ЮТД'!$A$1:$S$10000,18,FALSE)</f>
        <v/>
      </c>
      <c r="O1472" s="52" t="str">
        <f>VLOOKUP(B1472,'Список DKV от ЮТД'!$A$1:$S$10000,19,FALSE)</f>
        <v/>
      </c>
      <c r="P1472" s="52" t="str">
        <f>VLOOKUP(B1472,'Список DKV от ЮТД'!$A$1:$S$10000,16,FALSE)</f>
        <v>425824469</v>
      </c>
      <c r="Q1472" s="52"/>
    </row>
    <row r="1473" spans="1:18">
      <c r="A1473" s="30">
        <v>1471</v>
      </c>
      <c r="B1473" s="37">
        <v>19241026095</v>
      </c>
      <c r="C1473" s="50">
        <v>43822</v>
      </c>
      <c r="E1473" s="50">
        <v>43822</v>
      </c>
      <c r="F1473" s="71" t="s">
        <v>18</v>
      </c>
      <c r="H1473" s="77">
        <v>43842</v>
      </c>
      <c r="I1473" s="30" t="str">
        <f>VLOOKUP(B1473,'Список DKV от ЮТД'!$A$1:$S$10000,15,FALSE)</f>
        <v>2411/1261</v>
      </c>
      <c r="J1473" s="30" t="s">
        <v>22</v>
      </c>
      <c r="K1473" s="41" t="str">
        <f>VLOOKUP(B1473,'Список DKV от ЮТД'!$A$1:$M$10000,13,FALSE)</f>
        <v>4</v>
      </c>
      <c r="L1473" s="30" t="str">
        <f>VLOOKUP(B1473,'Список DKV от ЮТД'!$A$1:$S$10000,14,FALSE)</f>
        <v>81AAE193</v>
      </c>
      <c r="M1473" s="52" t="str">
        <f>VLOOKUP(B1473,'Список DKV от ЮТД'!$A$1:$M$10000,10,FALSE)</f>
        <v>704310*******0034</v>
      </c>
      <c r="N1473" s="52" t="str">
        <f>VLOOKUP(B1473,'Список DKV от ЮТД'!$A$1:$S$10000,18,FALSE)</f>
        <v/>
      </c>
      <c r="O1473" s="52" t="str">
        <f>VLOOKUP(B1473,'Список DKV от ЮТД'!$A$1:$S$10000,19,FALSE)</f>
        <v/>
      </c>
      <c r="P1473" s="52" t="str">
        <f>VLOOKUP(B1473,'Список DKV от ЮТД'!$A$1:$S$10000,16,FALSE)</f>
        <v>425824465</v>
      </c>
      <c r="Q1473" s="52"/>
    </row>
    <row r="1474" spans="1:18">
      <c r="A1474" s="30">
        <v>1472</v>
      </c>
      <c r="B1474" s="37">
        <v>19241028612</v>
      </c>
      <c r="C1474" s="50">
        <v>43822</v>
      </c>
      <c r="E1474" s="50">
        <v>43822</v>
      </c>
      <c r="F1474" s="71" t="s">
        <v>18</v>
      </c>
      <c r="H1474" s="77">
        <v>43842</v>
      </c>
      <c r="I1474" s="30" t="str">
        <f>VLOOKUP(B1474,'Список DKV от ЮТД'!$A$1:$S$10000,15,FALSE)</f>
        <v>2411/1262</v>
      </c>
      <c r="J1474" s="30" t="s">
        <v>22</v>
      </c>
      <c r="K1474" s="41" t="str">
        <f>VLOOKUP(B1474,'Список DKV от ЮТД'!$A$1:$M$10000,13,FALSE)</f>
        <v>4</v>
      </c>
      <c r="L1474" s="30" t="str">
        <f>VLOOKUP(B1474,'Список DKV от ЮТД'!$A$1:$S$10000,14,FALSE)</f>
        <v>CB6663BM</v>
      </c>
      <c r="M1474" s="52" t="str">
        <f>VLOOKUP(B1474,'Список DKV от ЮТД'!$A$1:$M$10000,10,FALSE)</f>
        <v>704310*******0093</v>
      </c>
      <c r="N1474" s="52" t="str">
        <f>VLOOKUP(B1474,'Список DKV от ЮТД'!$A$1:$S$10000,18,FALSE)</f>
        <v>expired</v>
      </c>
      <c r="O1474" s="52" t="str">
        <f>VLOOKUP(B1474,'Список DKV от ЮТД'!$A$1:$S$10000,19,FALSE)</f>
        <v>blocked</v>
      </c>
      <c r="P1474" s="52" t="str">
        <f>VLOOKUP(B1474,'Список DKV от ЮТД'!$A$1:$S$10000,16,FALSE)</f>
        <v>425824717</v>
      </c>
      <c r="Q1474" s="52"/>
    </row>
    <row r="1475" spans="1:18">
      <c r="A1475" s="30">
        <v>1473</v>
      </c>
      <c r="B1475" s="37">
        <v>19241028695</v>
      </c>
      <c r="C1475" s="50">
        <v>43822</v>
      </c>
      <c r="E1475" s="50">
        <v>43822</v>
      </c>
      <c r="F1475" s="71" t="s">
        <v>18</v>
      </c>
      <c r="H1475" s="77">
        <v>43842</v>
      </c>
      <c r="I1475" s="30" t="str">
        <f>VLOOKUP(B1475,'Список DKV от ЮТД'!$A$1:$S$10000,15,FALSE)</f>
        <v>2411/1263</v>
      </c>
      <c r="J1475" s="30" t="s">
        <v>22</v>
      </c>
      <c r="K1475" s="41" t="str">
        <f>VLOOKUP(B1475,'Список DKV от ЮТД'!$A$1:$M$10000,13,FALSE)</f>
        <v>4</v>
      </c>
      <c r="L1475" s="30" t="str">
        <f>VLOOKUP(B1475,'Список DKV от ЮТД'!$A$1:$S$10000,14,FALSE)</f>
        <v>CB1144MT</v>
      </c>
      <c r="M1475" s="52" t="str">
        <f>VLOOKUP(B1475,'Список DKV от ЮТД'!$A$1:$M$10000,10,FALSE)</f>
        <v>704310*******0168</v>
      </c>
      <c r="N1475" s="52" t="str">
        <f>VLOOKUP(B1475,'Список DKV от ЮТД'!$A$1:$S$10000,18,FALSE)</f>
        <v>expired</v>
      </c>
      <c r="O1475" s="52" t="str">
        <f>VLOOKUP(B1475,'Список DKV от ЮТД'!$A$1:$S$10000,19,FALSE)</f>
        <v>blocked</v>
      </c>
      <c r="P1475" s="52" t="str">
        <f>VLOOKUP(B1475,'Список DKV от ЮТД'!$A$1:$S$10000,16,FALSE)</f>
        <v>425824725</v>
      </c>
      <c r="Q1475" s="52"/>
    </row>
    <row r="1476" spans="1:18">
      <c r="A1476" s="30">
        <v>1474</v>
      </c>
      <c r="B1476" s="37">
        <v>19241028372</v>
      </c>
      <c r="C1476" s="50">
        <v>43822</v>
      </c>
      <c r="E1476" s="50">
        <v>43822</v>
      </c>
      <c r="F1476" s="71" t="s">
        <v>18</v>
      </c>
      <c r="H1476" s="77">
        <v>43842</v>
      </c>
      <c r="I1476" s="30" t="str">
        <f>VLOOKUP(B1476,'Список DKV от ЮТД'!$A$1:$S$10000,15,FALSE)</f>
        <v>2411/1264</v>
      </c>
      <c r="J1476" s="30" t="s">
        <v>22</v>
      </c>
      <c r="K1476" s="41" t="str">
        <f>VLOOKUP(B1476,'Список DKV от ЮТД'!$A$1:$M$10000,13,FALSE)</f>
        <v>4</v>
      </c>
      <c r="L1476" s="30" t="str">
        <f>VLOOKUP(B1476,'Список DKV от ЮТД'!$A$1:$S$10000,14,FALSE)</f>
        <v>PK4863BP</v>
      </c>
      <c r="M1476" s="52" t="str">
        <f>VLOOKUP(B1476,'Список DKV от ЮТД'!$A$1:$M$10000,10,FALSE)</f>
        <v>704310*******0168</v>
      </c>
      <c r="N1476" s="52" t="str">
        <f>VLOOKUP(B1476,'Список DKV от ЮТД'!$A$1:$S$10000,18,FALSE)</f>
        <v/>
      </c>
      <c r="O1476" s="52" t="str">
        <f>VLOOKUP(B1476,'Список DKV от ЮТД'!$A$1:$S$10000,19,FALSE)</f>
        <v/>
      </c>
      <c r="P1476" s="52" t="str">
        <f>VLOOKUP(B1476,'Список DKV от ЮТД'!$A$1:$S$10000,16,FALSE)</f>
        <v>425824693</v>
      </c>
      <c r="Q1476" s="52"/>
    </row>
    <row r="1477" spans="1:18">
      <c r="A1477" s="30">
        <v>1475</v>
      </c>
      <c r="B1477" s="37">
        <v>19241028539</v>
      </c>
      <c r="C1477" s="50">
        <v>43822</v>
      </c>
      <c r="E1477" s="50">
        <v>43822</v>
      </c>
      <c r="F1477" s="71" t="s">
        <v>18</v>
      </c>
      <c r="H1477" s="77">
        <v>43842</v>
      </c>
      <c r="I1477" s="30" t="str">
        <f>VLOOKUP(B1477,'Список DKV от ЮТД'!$A$1:$S$10000,15,FALSE)</f>
        <v>2411/1265</v>
      </c>
      <c r="J1477" s="30" t="s">
        <v>22</v>
      </c>
      <c r="K1477" s="41" t="str">
        <f>VLOOKUP(B1477,'Список DKV от ЮТД'!$A$1:$M$10000,13,FALSE)</f>
        <v>4</v>
      </c>
      <c r="L1477" s="30" t="str">
        <f>VLOOKUP(B1477,'Список DKV от ЮТД'!$A$1:$S$10000,14,FALSE)</f>
        <v>33AYV08</v>
      </c>
      <c r="M1477" s="52" t="str">
        <f>VLOOKUP(B1477,'Список DKV от ЮТД'!$A$1:$M$10000,10,FALSE)</f>
        <v>704310*******0013</v>
      </c>
      <c r="N1477" s="52" t="str">
        <f>VLOOKUP(B1477,'Список DKV от ЮТД'!$A$1:$S$10000,18,FALSE)</f>
        <v/>
      </c>
      <c r="O1477" s="52" t="str">
        <f>VLOOKUP(B1477,'Список DKV от ЮТД'!$A$1:$S$10000,19,FALSE)</f>
        <v/>
      </c>
      <c r="P1477" s="52" t="str">
        <f>VLOOKUP(B1477,'Список DKV от ЮТД'!$A$1:$S$10000,16,FALSE)</f>
        <v>425824709</v>
      </c>
      <c r="Q1477" s="52"/>
    </row>
    <row r="1478" spans="1:18">
      <c r="A1478" s="30">
        <v>1476</v>
      </c>
      <c r="B1478" s="37">
        <v>19241028570</v>
      </c>
      <c r="C1478" s="50">
        <v>43822</v>
      </c>
      <c r="E1478" s="50">
        <v>43822</v>
      </c>
      <c r="F1478" s="71" t="s">
        <v>18</v>
      </c>
      <c r="H1478" s="77">
        <v>43842</v>
      </c>
      <c r="I1478" s="30" t="str">
        <f>VLOOKUP(B1478,'Список DKV от ЮТД'!$A$1:$S$10000,15,FALSE)</f>
        <v>2411/1266</v>
      </c>
      <c r="J1478" s="30" t="s">
        <v>22</v>
      </c>
      <c r="K1478" s="41" t="str">
        <f>VLOOKUP(B1478,'Список DKV от ЮТД'!$A$1:$M$10000,13,FALSE)</f>
        <v>4</v>
      </c>
      <c r="L1478" s="30" t="str">
        <f>VLOOKUP(B1478,'Список DKV от ЮТД'!$A$1:$S$10000,14,FALSE)</f>
        <v>33CSC16</v>
      </c>
      <c r="M1478" s="52" t="str">
        <f>VLOOKUP(B1478,'Список DKV от ЮТД'!$A$1:$M$10000,10,FALSE)</f>
        <v>704310*******0053</v>
      </c>
      <c r="N1478" s="52" t="str">
        <f>VLOOKUP(B1478,'Список DKV от ЮТД'!$A$1:$S$10000,18,FALSE)</f>
        <v/>
      </c>
      <c r="O1478" s="52" t="str">
        <f>VLOOKUP(B1478,'Список DKV от ЮТД'!$A$1:$S$10000,19,FALSE)</f>
        <v/>
      </c>
      <c r="P1478" s="52" t="str">
        <f>VLOOKUP(B1478,'Список DKV от ЮТД'!$A$1:$S$10000,16,FALSE)</f>
        <v>425824713</v>
      </c>
      <c r="Q1478" s="52"/>
    </row>
    <row r="1479" spans="1:18">
      <c r="A1479" s="30">
        <v>1477</v>
      </c>
      <c r="B1479" s="37">
        <v>19241026491</v>
      </c>
      <c r="C1479" s="50">
        <v>43822</v>
      </c>
      <c r="E1479" s="50">
        <v>43822</v>
      </c>
      <c r="F1479" s="71" t="s">
        <v>18</v>
      </c>
      <c r="H1479" s="77">
        <v>43843</v>
      </c>
      <c r="I1479" s="30" t="str">
        <f>VLOOKUP(B1479,'Список DKV от ЮТД'!$A$1:$S$10000,15,FALSE)</f>
        <v>2411/1267</v>
      </c>
      <c r="J1479" s="30" t="s">
        <v>22</v>
      </c>
      <c r="K1479" s="41" t="str">
        <f>VLOOKUP(B1479,'Список DKV от ЮТД'!$A$1:$M$10000,13,FALSE)</f>
        <v>4</v>
      </c>
      <c r="L1479" s="30" t="str">
        <f>VLOOKUP(B1479,'Список DKV от ЮТД'!$A$1:$S$10000,14,FALSE)</f>
        <v>CA4880PC</v>
      </c>
      <c r="M1479" s="52" t="str">
        <f>VLOOKUP(B1479,'Список DKV от ЮТД'!$A$1:$M$10000,10,FALSE)</f>
        <v>704310*******0101</v>
      </c>
      <c r="N1479" s="52" t="str">
        <f>VLOOKUP(B1479,'Список DKV от ЮТД'!$A$1:$S$10000,18,FALSE)</f>
        <v>expired</v>
      </c>
      <c r="O1479" s="52" t="str">
        <f>VLOOKUP(B1479,'Список DKV от ЮТД'!$A$1:$S$10000,19,FALSE)</f>
        <v>blocked</v>
      </c>
      <c r="P1479" s="52" t="str">
        <f>VLOOKUP(B1479,'Список DKV от ЮТД'!$A$1:$S$10000,16,FALSE)</f>
        <v>425824505</v>
      </c>
      <c r="Q1479" s="52"/>
    </row>
    <row r="1480" spans="1:18">
      <c r="A1480" s="30">
        <v>1478</v>
      </c>
      <c r="B1480" s="37">
        <v>19241028331</v>
      </c>
      <c r="C1480" s="50">
        <v>43822</v>
      </c>
      <c r="E1480" s="50">
        <v>43822</v>
      </c>
      <c r="F1480" s="71" t="s">
        <v>18</v>
      </c>
      <c r="H1480" s="77">
        <v>43843</v>
      </c>
      <c r="I1480" s="30" t="str">
        <f>VLOOKUP(B1480,'Список DKV от ЮТД'!$A$1:$S$10000,15,FALSE)</f>
        <v>2411/1268</v>
      </c>
      <c r="J1480" s="30" t="s">
        <v>22</v>
      </c>
      <c r="K1480" s="41" t="str">
        <f>VLOOKUP(B1480,'Список DKV от ЮТД'!$A$1:$M$10000,13,FALSE)</f>
        <v>4</v>
      </c>
      <c r="L1480" s="30" t="str">
        <f>VLOOKUP(B1480,'Список DKV от ЮТД'!$A$1:$S$10000,14,FALSE)</f>
        <v>35V0185</v>
      </c>
      <c r="M1480" s="52" t="str">
        <f>VLOOKUP(B1480,'Список DKV от ЮТД'!$A$1:$M$10000,10,FALSE)</f>
        <v>704310*******4802</v>
      </c>
      <c r="N1480" s="52" t="str">
        <f>VLOOKUP(B1480,'Список DKV от ЮТД'!$A$1:$S$10000,18,FALSE)</f>
        <v>expired</v>
      </c>
      <c r="O1480" s="52" t="str">
        <f>VLOOKUP(B1480,'Список DKV от ЮТД'!$A$1:$S$10000,19,FALSE)</f>
        <v>blocked</v>
      </c>
      <c r="P1480" s="52" t="str">
        <f>VLOOKUP(B1480,'Список DKV от ЮТД'!$A$1:$S$10000,16,FALSE)</f>
        <v>425824689</v>
      </c>
      <c r="Q1480" s="52"/>
    </row>
    <row r="1481" spans="1:18">
      <c r="A1481" s="30">
        <v>1479</v>
      </c>
      <c r="B1481" s="37">
        <v>19241026061</v>
      </c>
      <c r="C1481" s="50">
        <v>43822</v>
      </c>
      <c r="E1481" s="50">
        <v>43822</v>
      </c>
      <c r="F1481" s="71" t="s">
        <v>18</v>
      </c>
      <c r="H1481" s="77">
        <v>43843</v>
      </c>
      <c r="I1481" s="30" t="str">
        <f>VLOOKUP(B1481,'Список DKV от ЮТД'!$A$1:$S$10000,15,FALSE)</f>
        <v>2411/1269</v>
      </c>
      <c r="J1481" s="30" t="s">
        <v>22</v>
      </c>
      <c r="K1481" s="41" t="str">
        <f>VLOOKUP(B1481,'Список DKV от ЮТД'!$A$1:$M$10000,13,FALSE)</f>
        <v>4</v>
      </c>
      <c r="L1481" s="30" t="str">
        <f>VLOOKUP(B1481,'Список DKV от ЮТД'!$A$1:$S$10000,14,FALSE)</f>
        <v>35AAF985</v>
      </c>
      <c r="M1481" s="52" t="str">
        <f>VLOOKUP(B1481,'Список DKV от ЮТД'!$A$1:$M$10000,10,FALSE)</f>
        <v>704310*******6241</v>
      </c>
      <c r="N1481" s="52" t="str">
        <f>VLOOKUP(B1481,'Список DKV от ЮТД'!$A$1:$S$10000,18,FALSE)</f>
        <v>expired</v>
      </c>
      <c r="O1481" s="52" t="str">
        <f>VLOOKUP(B1481,'Список DKV от ЮТД'!$A$1:$S$10000,19,FALSE)</f>
        <v>blocked</v>
      </c>
      <c r="P1481" s="52" t="str">
        <f>VLOOKUP(B1481,'Список DKV от ЮТД'!$A$1:$S$10000,16,FALSE)</f>
        <v>425824462</v>
      </c>
      <c r="Q1481" s="52"/>
    </row>
    <row r="1482" spans="1:18">
      <c r="A1482" s="30">
        <v>1480</v>
      </c>
      <c r="B1482" s="37">
        <v>19241026053</v>
      </c>
      <c r="C1482" s="50">
        <v>43822</v>
      </c>
      <c r="E1482" s="50">
        <v>43822</v>
      </c>
      <c r="F1482" s="71" t="s">
        <v>18</v>
      </c>
      <c r="H1482" s="77">
        <v>43843</v>
      </c>
      <c r="I1482" s="30" t="str">
        <f>VLOOKUP(B1482,'Список DKV от ЮТД'!$A$1:$S$10000,15,FALSE)</f>
        <v>2411/1270</v>
      </c>
      <c r="J1482" s="30" t="s">
        <v>22</v>
      </c>
      <c r="K1482" s="41" t="str">
        <f>VLOOKUP(B1482,'Список DKV от ЮТД'!$A$1:$M$10000,13,FALSE)</f>
        <v>4</v>
      </c>
      <c r="L1482" s="30" t="str">
        <f>VLOOKUP(B1482,'Список DKV от ЮТД'!$A$1:$S$10000,14,FALSE)</f>
        <v>42CUN07</v>
      </c>
      <c r="M1482" s="52" t="str">
        <f>VLOOKUP(B1482,'Список DKV от ЮТД'!$A$1:$M$10000,10,FALSE)</f>
        <v>704310*******0480</v>
      </c>
      <c r="N1482" s="52" t="str">
        <f>VLOOKUP(B1482,'Список DKV от ЮТД'!$A$1:$S$10000,18,FALSE)</f>
        <v/>
      </c>
      <c r="O1482" s="52" t="str">
        <f>VLOOKUP(B1482,'Список DKV от ЮТД'!$A$1:$S$10000,19,FALSE)</f>
        <v/>
      </c>
      <c r="P1482" s="52" t="str">
        <f>VLOOKUP(B1482,'Список DKV от ЮТД'!$A$1:$S$10000,16,FALSE)</f>
        <v>425824461</v>
      </c>
      <c r="Q1482" s="52"/>
    </row>
    <row r="1483" spans="1:18">
      <c r="A1483" s="30">
        <v>1481</v>
      </c>
      <c r="B1483" s="37">
        <v>19241026988</v>
      </c>
      <c r="C1483" s="50">
        <v>43822</v>
      </c>
      <c r="E1483" s="50">
        <v>43822</v>
      </c>
      <c r="F1483" s="71" t="s">
        <v>18</v>
      </c>
      <c r="H1483" s="77">
        <v>43843</v>
      </c>
      <c r="I1483" s="30" t="str">
        <f>VLOOKUP(B1483,'Список DKV от ЮТД'!$A$1:$S$10000,15,FALSE)</f>
        <v>2411/1271</v>
      </c>
      <c r="J1483" s="30" t="s">
        <v>22</v>
      </c>
      <c r="K1483" s="41" t="str">
        <f>VLOOKUP(B1483,'Список DKV от ЮТД'!$A$1:$M$10000,13,FALSE)</f>
        <v>4</v>
      </c>
      <c r="L1483" s="30" t="str">
        <f>VLOOKUP(B1483,'Список DKV от ЮТД'!$A$1:$S$10000,14,FALSE)</f>
        <v>34MIF14</v>
      </c>
      <c r="M1483" s="52" t="str">
        <f>VLOOKUP(B1483,'Список DKV от ЮТД'!$A$1:$M$10000,10,FALSE)</f>
        <v>704310*******0718</v>
      </c>
      <c r="N1483" s="52" t="str">
        <f>VLOOKUP(B1483,'Список DKV от ЮТД'!$A$1:$S$10000,18,FALSE)</f>
        <v/>
      </c>
      <c r="O1483" s="52" t="str">
        <f>VLOOKUP(B1483,'Список DKV от ЮТД'!$A$1:$S$10000,19,FALSE)</f>
        <v/>
      </c>
      <c r="P1483" s="52" t="str">
        <f>VLOOKUP(B1483,'Список DKV от ЮТД'!$A$1:$S$10000,16,FALSE)</f>
        <v>425824554</v>
      </c>
      <c r="Q1483" s="52"/>
    </row>
    <row r="1484" spans="1:18">
      <c r="A1484" s="30">
        <v>1482</v>
      </c>
      <c r="B1484" s="37">
        <v>19241026947</v>
      </c>
      <c r="C1484" s="50">
        <v>43822</v>
      </c>
      <c r="E1484" s="50">
        <v>43822</v>
      </c>
      <c r="F1484" s="71" t="s">
        <v>18</v>
      </c>
      <c r="H1484" s="77">
        <v>43843</v>
      </c>
      <c r="I1484" s="30" t="str">
        <f>VLOOKUP(B1484,'Список DKV от ЮТД'!$A$1:$S$10000,15,FALSE)</f>
        <v>2411/1272</v>
      </c>
      <c r="J1484" s="30" t="s">
        <v>22</v>
      </c>
      <c r="K1484" s="41" t="str">
        <f>VLOOKUP(B1484,'Список DKV от ЮТД'!$A$1:$M$10000,13,FALSE)</f>
        <v>4</v>
      </c>
      <c r="L1484" s="30" t="str">
        <f>VLOOKUP(B1484,'Список DKV от ЮТД'!$A$1:$S$10000,14,FALSE)</f>
        <v>14AAT810</v>
      </c>
      <c r="M1484" s="52" t="str">
        <f>VLOOKUP(B1484,'Список DKV от ЮТД'!$A$1:$M$10000,10,FALSE)</f>
        <v>704310*******9071</v>
      </c>
      <c r="N1484" s="52" t="str">
        <f>VLOOKUP(B1484,'Список DKV от ЮТД'!$A$1:$S$10000,18,FALSE)</f>
        <v/>
      </c>
      <c r="O1484" s="52" t="str">
        <f>VLOOKUP(B1484,'Список DKV от ЮТД'!$A$1:$S$10000,19,FALSE)</f>
        <v/>
      </c>
      <c r="P1484" s="52" t="str">
        <f>VLOOKUP(B1484,'Список DKV от ЮТД'!$A$1:$S$10000,16,FALSE)</f>
        <v>425824550</v>
      </c>
      <c r="Q1484" s="52"/>
    </row>
    <row r="1485" spans="1:18">
      <c r="A1485" s="30">
        <v>1483</v>
      </c>
      <c r="B1485" s="37">
        <v>19241020981</v>
      </c>
      <c r="C1485" s="50">
        <v>43815</v>
      </c>
      <c r="E1485" s="50">
        <v>43815</v>
      </c>
      <c r="F1485" s="30" t="s">
        <v>20</v>
      </c>
      <c r="H1485" s="77">
        <v>43843</v>
      </c>
      <c r="I1485" s="30" t="str">
        <f>VLOOKUP(B1485,'Список DKV от ЮТД'!$A$1:$S$10000,15,FALSE)</f>
        <v>2412/168</v>
      </c>
      <c r="J1485" s="30" t="s">
        <v>22</v>
      </c>
      <c r="K1485" s="41" t="str">
        <f>VLOOKUP(B1485,'Список DKV от ЮТД'!$A$1:$M$10000,13,FALSE)</f>
        <v>4</v>
      </c>
      <c r="L1485" s="30" t="str">
        <f>VLOOKUP(B1485,'Список DKV от ЮТД'!$A$1:$S$10000,14,FALSE)</f>
        <v>LJ10ADK</v>
      </c>
      <c r="M1485" s="52" t="str">
        <f>VLOOKUP(B1485,'Список DKV от ЮТД'!$A$1:$M$10000,10,FALSE)</f>
        <v>704310*******0171</v>
      </c>
      <c r="N1485" s="52" t="str">
        <f>VLOOKUP(B1485,'Список DKV от ЮТД'!$A$1:$S$10000,18,FALSE)</f>
        <v/>
      </c>
      <c r="O1485" s="52" t="str">
        <f>VLOOKUP(B1485,'Список DKV от ЮТД'!$A$1:$S$10000,19,FALSE)</f>
        <v/>
      </c>
      <c r="P1485" s="52" t="str">
        <f>VLOOKUP(B1485,'Список DKV от ЮТД'!$A$1:$S$10000,16,FALSE)</f>
        <v>425823954</v>
      </c>
      <c r="Q1485" s="52"/>
    </row>
    <row r="1486" spans="1:18">
      <c r="A1486" s="30">
        <v>1484</v>
      </c>
      <c r="B1486" s="37">
        <v>19221139041</v>
      </c>
      <c r="C1486" s="50">
        <v>43783</v>
      </c>
      <c r="E1486" s="50">
        <v>43784</v>
      </c>
      <c r="F1486" s="30" t="s">
        <v>20</v>
      </c>
      <c r="H1486" s="77">
        <v>43843</v>
      </c>
      <c r="I1486" s="30" t="str">
        <f>VLOOKUP(B1486,'Список DKV от ЮТД'!$A$1:$S$10000,15,FALSE)</f>
        <v>2412/169</v>
      </c>
      <c r="J1486" s="30" t="s">
        <v>22</v>
      </c>
      <c r="K1486" s="41" t="str">
        <f>VLOOKUP(B1486,'Список DKV от ЮТД'!$A$1:$M$10000,13,FALSE)</f>
        <v>4</v>
      </c>
      <c r="L1486" s="30" t="str">
        <f>VLOOKUP(B1486,'Список DKV от ЮТД'!$A$1:$S$10000,14,FALSE)</f>
        <v>LJ187FB</v>
      </c>
      <c r="M1486" s="52" t="str">
        <f>VLOOKUP(B1486,'Список DKV от ЮТД'!$A$1:$M$10000,10,FALSE)</f>
        <v>704310*******0130</v>
      </c>
      <c r="N1486" s="52" t="str">
        <f>VLOOKUP(B1486,'Список DKV от ЮТД'!$A$1:$S$10000,18,FALSE)</f>
        <v/>
      </c>
      <c r="O1486" s="52" t="str">
        <f>VLOOKUP(B1486,'Список DKV от ЮТД'!$A$1:$S$10000,19,FALSE)</f>
        <v/>
      </c>
      <c r="P1486" s="52" t="str">
        <f>VLOOKUP(B1486,'Список DKV от ЮТД'!$A$1:$S$10000,16,FALSE)</f>
        <v>425311472</v>
      </c>
      <c r="Q1486" s="52"/>
    </row>
    <row r="1487" spans="1:18">
      <c r="A1487" s="30">
        <v>1485</v>
      </c>
      <c r="B1487" s="37">
        <v>19241020684</v>
      </c>
      <c r="C1487" s="50">
        <v>43815</v>
      </c>
      <c r="E1487" s="50">
        <v>43815</v>
      </c>
      <c r="F1487" s="30" t="s">
        <v>20</v>
      </c>
      <c r="H1487" s="77">
        <v>43843</v>
      </c>
      <c r="I1487" s="30" t="str">
        <f>VLOOKUP(B1487,'Список DKV от ЮТД'!$A$1:$S$10000,15,FALSE)</f>
        <v>2412/170</v>
      </c>
      <c r="J1487" s="30" t="s">
        <v>22</v>
      </c>
      <c r="K1487" s="41" t="str">
        <f>VLOOKUP(B1487,'Список DKV от ЮТД'!$A$1:$M$10000,13,FALSE)</f>
        <v>4</v>
      </c>
      <c r="L1487" s="30" t="str">
        <f>VLOOKUP(B1487,'Список DKV от ЮТД'!$A$1:$S$10000,14,FALSE)</f>
        <v>EH1863KA</v>
      </c>
      <c r="M1487" s="52" t="str">
        <f>VLOOKUP(B1487,'Список DKV от ЮТД'!$A$1:$M$10000,10,FALSE)</f>
        <v>704310*******0063</v>
      </c>
      <c r="N1487" s="52" t="str">
        <f>VLOOKUP(B1487,'Список DKV от ЮТД'!$A$1:$S$10000,18,FALSE)</f>
        <v/>
      </c>
      <c r="O1487" s="52" t="str">
        <f>VLOOKUP(B1487,'Список DKV от ЮТД'!$A$1:$S$10000,19,FALSE)</f>
        <v/>
      </c>
      <c r="P1487" s="52" t="str">
        <f>VLOOKUP(B1487,'Список DKV от ЮТД'!$A$1:$S$10000,16,FALSE)</f>
        <v>425823924</v>
      </c>
      <c r="Q1487" s="52"/>
    </row>
    <row r="1488" spans="1:18">
      <c r="A1488" s="30">
        <v>1486</v>
      </c>
      <c r="B1488" s="38">
        <v>19241026905</v>
      </c>
      <c r="C1488" s="50">
        <v>43822</v>
      </c>
      <c r="E1488" s="50">
        <v>43822</v>
      </c>
      <c r="F1488" s="71" t="s">
        <v>18</v>
      </c>
      <c r="G1488" s="41">
        <v>145</v>
      </c>
      <c r="H1488" s="77">
        <v>43844</v>
      </c>
      <c r="I1488" s="30" t="str">
        <f>VLOOKUP(B1488,'Список DKV от ЮТД'!$A$1:$S$10000,15,FALSE)</f>
        <v>2411/1273</v>
      </c>
      <c r="J1488" s="30" t="s">
        <v>22</v>
      </c>
      <c r="K1488" s="41" t="str">
        <f>VLOOKUP(B1488,'Список DKV от ЮТД'!$A$1:$M$10000,13,FALSE)</f>
        <v>4</v>
      </c>
      <c r="L1488" s="30" t="str">
        <f>VLOOKUP(B1488,'Список DKV от ЮТД'!$A$1:$S$10000,14,FALSE)</f>
        <v>PK1705BT</v>
      </c>
      <c r="M1488" s="52" t="str">
        <f>VLOOKUP(B1488,'Список DKV от ЮТД'!$A$1:$M$10000,10,FALSE)</f>
        <v>704310*******7248</v>
      </c>
      <c r="N1488" s="52" t="str">
        <f>VLOOKUP(B1488,'Список DKV от ЮТД'!$A$1:$S$10000,18,FALSE)</f>
        <v>blocked</v>
      </c>
      <c r="O1488" s="52" t="str">
        <f>VLOOKUP(B1488,'Список DKV от ЮТД'!$A$1:$S$10000,19,FALSE)</f>
        <v>blocked</v>
      </c>
      <c r="P1488" s="52" t="str">
        <f>VLOOKUP(B1488,'Список DKV от ЮТД'!$A$1:$S$10000,16,FALSE)</f>
        <v>425824546</v>
      </c>
      <c r="Q1488" s="49" t="s">
        <v>27416</v>
      </c>
      <c r="R1488" s="30" t="s">
        <v>14936</v>
      </c>
    </row>
    <row r="1489" spans="1:18">
      <c r="A1489" s="30">
        <v>1487</v>
      </c>
      <c r="B1489" s="37">
        <v>19241026863</v>
      </c>
      <c r="C1489" s="50">
        <v>43822</v>
      </c>
      <c r="E1489" s="50">
        <v>43822</v>
      </c>
      <c r="F1489" s="71" t="s">
        <v>18</v>
      </c>
      <c r="H1489" s="77">
        <v>43844</v>
      </c>
      <c r="I1489" s="30" t="str">
        <f>VLOOKUP(B1489,'Список DKV от ЮТД'!$A$1:$S$10000,15,FALSE)</f>
        <v>2411/1274</v>
      </c>
      <c r="J1489" s="30" t="s">
        <v>22</v>
      </c>
      <c r="K1489" s="41" t="str">
        <f>VLOOKUP(B1489,'Список DKV от ЮТД'!$A$1:$M$10000,13,FALSE)</f>
        <v>4</v>
      </c>
      <c r="L1489" s="30" t="str">
        <f>VLOOKUP(B1489,'Список DKV от ЮТД'!$A$1:$S$10000,14,FALSE)</f>
        <v>34ET2310</v>
      </c>
      <c r="M1489" s="52" t="str">
        <f>VLOOKUP(B1489,'Список DKV от ЮТД'!$A$1:$M$10000,10,FALSE)</f>
        <v>704310*******0478</v>
      </c>
      <c r="N1489" s="52" t="str">
        <f>VLOOKUP(B1489,'Список DKV от ЮТД'!$A$1:$S$10000,18,FALSE)</f>
        <v/>
      </c>
      <c r="O1489" s="52" t="str">
        <f>VLOOKUP(B1489,'Список DKV от ЮТД'!$A$1:$S$10000,19,FALSE)</f>
        <v/>
      </c>
      <c r="P1489" s="52" t="str">
        <f>VLOOKUP(B1489,'Список DKV от ЮТД'!$A$1:$S$10000,16,FALSE)</f>
        <v>425824542</v>
      </c>
      <c r="Q1489" s="52"/>
    </row>
    <row r="1490" spans="1:18">
      <c r="A1490" s="30">
        <v>1488</v>
      </c>
      <c r="B1490" s="37">
        <v>19241026749</v>
      </c>
      <c r="C1490" s="50">
        <v>43822</v>
      </c>
      <c r="E1490" s="50">
        <v>43822</v>
      </c>
      <c r="F1490" s="71" t="s">
        <v>18</v>
      </c>
      <c r="H1490" s="77">
        <v>43844</v>
      </c>
      <c r="I1490" s="30" t="str">
        <f>VLOOKUP(B1490,'Список DKV от ЮТД'!$A$1:$S$10000,15,FALSE)</f>
        <v>2411/1275</v>
      </c>
      <c r="J1490" s="30" t="s">
        <v>22</v>
      </c>
      <c r="K1490" s="41" t="str">
        <f>VLOOKUP(B1490,'Список DKV от ЮТД'!$A$1:$M$10000,13,FALSE)</f>
        <v>4</v>
      </c>
      <c r="L1490" s="30" t="str">
        <f>VLOOKUP(B1490,'Список DKV от ЮТД'!$A$1:$S$10000,14,FALSE)</f>
        <v>42AEJ429</v>
      </c>
      <c r="M1490" s="52" t="str">
        <f>VLOOKUP(B1490,'Список DKV от ЮТД'!$A$1:$M$10000,10,FALSE)</f>
        <v>704310*******2584</v>
      </c>
      <c r="N1490" s="52" t="str">
        <f>VLOOKUP(B1490,'Список DKV от ЮТД'!$A$1:$S$10000,18,FALSE)</f>
        <v/>
      </c>
      <c r="O1490" s="52" t="str">
        <f>VLOOKUP(B1490,'Список DKV от ЮТД'!$A$1:$S$10000,19,FALSE)</f>
        <v/>
      </c>
      <c r="P1490" s="52" t="str">
        <f>VLOOKUP(B1490,'Список DKV от ЮТД'!$A$1:$S$10000,16,FALSE)</f>
        <v>425824530</v>
      </c>
      <c r="Q1490" s="52"/>
    </row>
    <row r="1491" spans="1:18">
      <c r="A1491" s="30">
        <v>1489</v>
      </c>
      <c r="B1491" s="37">
        <v>19241026780</v>
      </c>
      <c r="C1491" s="50">
        <v>43822</v>
      </c>
      <c r="E1491" s="50">
        <v>43822</v>
      </c>
      <c r="F1491" s="71" t="s">
        <v>18</v>
      </c>
      <c r="H1491" s="77">
        <v>43844</v>
      </c>
      <c r="I1491" s="30" t="str">
        <f>VLOOKUP(B1491,'Список DKV от ЮТД'!$A$1:$S$10000,15,FALSE)</f>
        <v>2411/1276</v>
      </c>
      <c r="J1491" s="30" t="s">
        <v>22</v>
      </c>
      <c r="K1491" s="41" t="str">
        <f>VLOOKUP(B1491,'Список DKV от ЮТД'!$A$1:$M$10000,13,FALSE)</f>
        <v>4</v>
      </c>
      <c r="L1491" s="30" t="str">
        <f>VLOOKUP(B1491,'Список DKV от ЮТД'!$A$1:$S$10000,14,FALSE)</f>
        <v>42AEJ472</v>
      </c>
      <c r="M1491" s="52" t="str">
        <f>VLOOKUP(B1491,'Список DKV от ЮТД'!$A$1:$M$10000,10,FALSE)</f>
        <v>704310*******2576</v>
      </c>
      <c r="N1491" s="52" t="str">
        <f>VLOOKUP(B1491,'Список DKV от ЮТД'!$A$1:$S$10000,18,FALSE)</f>
        <v/>
      </c>
      <c r="O1491" s="52" t="str">
        <f>VLOOKUP(B1491,'Список DKV от ЮТД'!$A$1:$S$10000,19,FALSE)</f>
        <v/>
      </c>
      <c r="P1491" s="52" t="str">
        <f>VLOOKUP(B1491,'Список DKV от ЮТД'!$A$1:$S$10000,16,FALSE)</f>
        <v>425824534</v>
      </c>
      <c r="Q1491" s="52"/>
    </row>
    <row r="1492" spans="1:18">
      <c r="A1492" s="30">
        <v>1490</v>
      </c>
      <c r="B1492" s="37">
        <v>19241026822</v>
      </c>
      <c r="C1492" s="50">
        <v>43822</v>
      </c>
      <c r="E1492" s="50">
        <v>43822</v>
      </c>
      <c r="F1492" s="71" t="s">
        <v>18</v>
      </c>
      <c r="H1492" s="77">
        <v>43844</v>
      </c>
      <c r="I1492" s="30" t="str">
        <f>VLOOKUP(B1492,'Список DKV от ЮТД'!$A$1:$S$10000,15,FALSE)</f>
        <v>2411/1277</v>
      </c>
      <c r="J1492" s="30" t="s">
        <v>22</v>
      </c>
      <c r="K1492" s="41" t="str">
        <f>VLOOKUP(B1492,'Список DKV от ЮТД'!$A$1:$M$10000,13,FALSE)</f>
        <v>4</v>
      </c>
      <c r="L1492" s="30" t="str">
        <f>VLOOKUP(B1492,'Список DKV от ЮТД'!$A$1:$S$10000,14,FALSE)</f>
        <v>35HC9325</v>
      </c>
      <c r="M1492" s="52" t="str">
        <f>VLOOKUP(B1492,'Список DKV от ЮТД'!$A$1:$M$10000,10,FALSE)</f>
        <v>704310*******3820</v>
      </c>
      <c r="N1492" s="52" t="str">
        <f>VLOOKUP(B1492,'Список DKV от ЮТД'!$A$1:$S$10000,18,FALSE)</f>
        <v>expired</v>
      </c>
      <c r="O1492" s="52" t="str">
        <f>VLOOKUP(B1492,'Список DKV от ЮТД'!$A$1:$S$10000,19,FALSE)</f>
        <v>blocked</v>
      </c>
      <c r="P1492" s="52" t="str">
        <f>VLOOKUP(B1492,'Список DKV от ЮТД'!$A$1:$S$10000,16,FALSE)</f>
        <v>425824538</v>
      </c>
      <c r="Q1492" s="52"/>
    </row>
    <row r="1493" spans="1:18">
      <c r="A1493" s="30">
        <v>1491</v>
      </c>
      <c r="B1493" s="37">
        <v>19241026707</v>
      </c>
      <c r="C1493" s="50">
        <v>43822</v>
      </c>
      <c r="E1493" s="50">
        <v>43822</v>
      </c>
      <c r="F1493" s="71" t="s">
        <v>18</v>
      </c>
      <c r="H1493" s="77">
        <v>43844</v>
      </c>
      <c r="I1493" s="30" t="str">
        <f>VLOOKUP(B1493,'Список DKV от ЮТД'!$A$1:$S$10000,15,FALSE)</f>
        <v>2411/1278</v>
      </c>
      <c r="J1493" s="30" t="s">
        <v>22</v>
      </c>
      <c r="K1493" s="41" t="str">
        <f>VLOOKUP(B1493,'Список DKV от ЮТД'!$A$1:$M$10000,13,FALSE)</f>
        <v>4</v>
      </c>
      <c r="L1493" s="30" t="str">
        <f>VLOOKUP(B1493,'Список DKV от ЮТД'!$A$1:$S$10000,14,FALSE)</f>
        <v>34SU0080</v>
      </c>
      <c r="M1493" s="52" t="str">
        <f>VLOOKUP(B1493,'Список DKV от ЮТД'!$A$1:$M$10000,10,FALSE)</f>
        <v>704310*******1413</v>
      </c>
      <c r="N1493" s="52" t="str">
        <f>VLOOKUP(B1493,'Список DKV от ЮТД'!$A$1:$S$10000,18,FALSE)</f>
        <v/>
      </c>
      <c r="O1493" s="52" t="str">
        <f>VLOOKUP(B1493,'Список DKV от ЮТД'!$A$1:$S$10000,19,FALSE)</f>
        <v/>
      </c>
      <c r="P1493" s="52" t="str">
        <f>VLOOKUP(B1493,'Список DKV от ЮТД'!$A$1:$S$10000,16,FALSE)</f>
        <v>425824526</v>
      </c>
      <c r="Q1493" s="52"/>
    </row>
    <row r="1494" spans="1:18">
      <c r="A1494" s="30">
        <v>1492</v>
      </c>
      <c r="B1494" s="37">
        <v>19241026665</v>
      </c>
      <c r="C1494" s="50">
        <v>43822</v>
      </c>
      <c r="E1494" s="50">
        <v>43822</v>
      </c>
      <c r="F1494" s="71" t="s">
        <v>18</v>
      </c>
      <c r="H1494" s="77">
        <v>43844</v>
      </c>
      <c r="I1494" s="30" t="str">
        <f>VLOOKUP(B1494,'Список DKV от ЮТД'!$A$1:$S$10000,15,FALSE)</f>
        <v>2411/1279</v>
      </c>
      <c r="J1494" s="30" t="s">
        <v>22</v>
      </c>
      <c r="K1494" s="41" t="str">
        <f>VLOOKUP(B1494,'Список DKV от ЮТД'!$A$1:$M$10000,13,FALSE)</f>
        <v>4</v>
      </c>
      <c r="L1494" s="30" t="str">
        <f>VLOOKUP(B1494,'Список DKV от ЮТД'!$A$1:$S$10000,14,FALSE)</f>
        <v>34SN9466</v>
      </c>
      <c r="M1494" s="52" t="str">
        <f>VLOOKUP(B1494,'Список DKV от ЮТД'!$A$1:$M$10000,10,FALSE)</f>
        <v>704310*******2387</v>
      </c>
      <c r="N1494" s="52" t="str">
        <f>VLOOKUP(B1494,'Список DKV от ЮТД'!$A$1:$S$10000,18,FALSE)</f>
        <v/>
      </c>
      <c r="O1494" s="52" t="str">
        <f>VLOOKUP(B1494,'Список DKV от ЮТД'!$A$1:$S$10000,19,FALSE)</f>
        <v/>
      </c>
      <c r="P1494" s="52" t="str">
        <f>VLOOKUP(B1494,'Список DKV от ЮТД'!$A$1:$S$10000,16,FALSE)</f>
        <v>425824522</v>
      </c>
      <c r="Q1494" s="52"/>
    </row>
    <row r="1495" spans="1:18">
      <c r="A1495" s="30">
        <v>1493</v>
      </c>
      <c r="B1495" s="37">
        <v>19241020908</v>
      </c>
      <c r="C1495" s="50">
        <v>43815</v>
      </c>
      <c r="E1495" s="50">
        <v>43815</v>
      </c>
      <c r="F1495" s="30" t="s">
        <v>20</v>
      </c>
      <c r="H1495" s="77">
        <v>43844</v>
      </c>
      <c r="I1495" s="30" t="str">
        <f>VLOOKUP(B1495,'Список DKV от ЮТД'!$A$1:$S$10000,15,FALSE)</f>
        <v>2412/171</v>
      </c>
      <c r="J1495" s="30" t="s">
        <v>22</v>
      </c>
      <c r="K1495" s="41" t="str">
        <f>VLOOKUP(B1495,'Список DKV от ЮТД'!$A$1:$M$10000,13,FALSE)</f>
        <v>4</v>
      </c>
      <c r="L1495" s="30" t="str">
        <f>VLOOKUP(B1495,'Список DKV от ЮТД'!$A$1:$S$10000,14,FALSE)</f>
        <v>UE050GN</v>
      </c>
      <c r="M1495" s="52" t="str">
        <f>VLOOKUP(B1495,'Список DKV от ЮТД'!$A$1:$M$10000,10,FALSE)</f>
        <v>704310*******0242</v>
      </c>
      <c r="N1495" s="52" t="str">
        <f>VLOOKUP(B1495,'Список DKV от ЮТД'!$A$1:$S$10000,18,FALSE)</f>
        <v>expired</v>
      </c>
      <c r="O1495" s="52" t="str">
        <f>VLOOKUP(B1495,'Список DKV от ЮТД'!$A$1:$S$10000,19,FALSE)</f>
        <v>blocked</v>
      </c>
      <c r="P1495" s="52" t="str">
        <f>VLOOKUP(B1495,'Список DKV от ЮТД'!$A$1:$S$10000,16,FALSE)</f>
        <v>425823946</v>
      </c>
      <c r="Q1495" s="52"/>
    </row>
    <row r="1496" spans="1:18">
      <c r="A1496" s="30">
        <v>1494</v>
      </c>
      <c r="B1496" s="37">
        <v>19241020767</v>
      </c>
      <c r="C1496" s="50">
        <v>43815</v>
      </c>
      <c r="E1496" s="50">
        <v>43815</v>
      </c>
      <c r="F1496" s="30" t="s">
        <v>20</v>
      </c>
      <c r="H1496" s="77">
        <v>43844</v>
      </c>
      <c r="I1496" s="30" t="str">
        <f>VLOOKUP(B1496,'Список DKV от ЮТД'!$A$1:$S$10000,15,FALSE)</f>
        <v>2412/172</v>
      </c>
      <c r="J1496" s="30" t="s">
        <v>22</v>
      </c>
      <c r="K1496" s="41" t="str">
        <f>VLOOKUP(B1496,'Список DKV от ЮТД'!$A$1:$M$10000,13,FALSE)</f>
        <v>4</v>
      </c>
      <c r="L1496" s="30" t="str">
        <f>VLOOKUP(B1496,'Список DKV от ЮТД'!$A$1:$S$10000,14,FALSE)</f>
        <v>BC022AT</v>
      </c>
      <c r="M1496" s="52" t="str">
        <f>VLOOKUP(B1496,'Список DKV от ЮТД'!$A$1:$M$10000,10,FALSE)</f>
        <v>704310*******0022</v>
      </c>
      <c r="N1496" s="52" t="str">
        <f>VLOOKUP(B1496,'Список DKV от ЮТД'!$A$1:$S$10000,18,FALSE)</f>
        <v/>
      </c>
      <c r="O1496" s="52" t="str">
        <f>VLOOKUP(B1496,'Список DKV от ЮТД'!$A$1:$S$10000,19,FALSE)</f>
        <v/>
      </c>
      <c r="P1496" s="52" t="str">
        <f>VLOOKUP(B1496,'Список DKV от ЮТД'!$A$1:$S$10000,16,FALSE)</f>
        <v>425823932</v>
      </c>
      <c r="Q1496" s="52"/>
    </row>
    <row r="1497" spans="1:18">
      <c r="A1497" s="30">
        <v>1495</v>
      </c>
      <c r="B1497" s="37">
        <v>19241020775</v>
      </c>
      <c r="C1497" s="50">
        <v>43815</v>
      </c>
      <c r="E1497" s="50">
        <v>43815</v>
      </c>
      <c r="F1497" s="30" t="s">
        <v>20</v>
      </c>
      <c r="H1497" s="77">
        <v>43844</v>
      </c>
      <c r="I1497" s="30" t="str">
        <f>VLOOKUP(B1497,'Список DKV от ЮТД'!$A$1:$S$10000,15,FALSE)</f>
        <v>2412/173</v>
      </c>
      <c r="J1497" s="30" t="s">
        <v>22</v>
      </c>
      <c r="K1497" s="41" t="str">
        <f>VLOOKUP(B1497,'Список DKV от ЮТД'!$A$1:$M$10000,13,FALSE)</f>
        <v>4</v>
      </c>
      <c r="L1497" s="30" t="str">
        <f>VLOOKUP(B1497,'Список DKV от ЮТД'!$A$1:$S$10000,14,FALSE)</f>
        <v>14GH540</v>
      </c>
      <c r="M1497" s="52" t="str">
        <f>VLOOKUP(B1497,'Список DKV от ЮТД'!$A$1:$M$10000,10,FALSE)</f>
        <v>704310*******0614</v>
      </c>
      <c r="N1497" s="52" t="str">
        <f>VLOOKUP(B1497,'Список DKV от ЮТД'!$A$1:$S$10000,18,FALSE)</f>
        <v>expired</v>
      </c>
      <c r="O1497" s="52" t="str">
        <f>VLOOKUP(B1497,'Список DKV от ЮТД'!$A$1:$S$10000,19,FALSE)</f>
        <v>blocked</v>
      </c>
      <c r="P1497" s="52" t="str">
        <f>VLOOKUP(B1497,'Список DKV от ЮТД'!$A$1:$S$10000,16,FALSE)</f>
        <v>425823933</v>
      </c>
      <c r="Q1497" s="52"/>
    </row>
    <row r="1498" spans="1:18">
      <c r="A1498" s="30">
        <v>1496</v>
      </c>
      <c r="B1498" s="37">
        <v>19241026624</v>
      </c>
      <c r="C1498" s="50">
        <v>43822</v>
      </c>
      <c r="E1498" s="50">
        <v>43822</v>
      </c>
      <c r="F1498" s="71" t="s">
        <v>18</v>
      </c>
      <c r="H1498" s="77">
        <v>43845</v>
      </c>
      <c r="I1498" s="30" t="str">
        <f>VLOOKUP(B1498,'Список DKV от ЮТД'!$A$1:$S$10000,15,FALSE)</f>
        <v>2411/1280</v>
      </c>
      <c r="J1498" s="30" t="s">
        <v>22</v>
      </c>
      <c r="K1498" s="41" t="str">
        <f>VLOOKUP(B1498,'Список DKV от ЮТД'!$A$1:$M$10000,13,FALSE)</f>
        <v>4</v>
      </c>
      <c r="L1498" s="30" t="str">
        <f>VLOOKUP(B1498,'Список DKV от ЮТД'!$A$1:$S$10000,14,FALSE)</f>
        <v>42PJ720</v>
      </c>
      <c r="M1498" s="52" t="str">
        <f>VLOOKUP(B1498,'Список DKV от ЮТД'!$A$1:$M$10000,10,FALSE)</f>
        <v>704310*******0330</v>
      </c>
      <c r="N1498" s="52" t="str">
        <f>VLOOKUP(B1498,'Список DKV от ЮТД'!$A$1:$S$10000,18,FALSE)</f>
        <v/>
      </c>
      <c r="O1498" s="52" t="str">
        <f>VLOOKUP(B1498,'Список DKV от ЮТД'!$A$1:$S$10000,19,FALSE)</f>
        <v/>
      </c>
      <c r="P1498" s="52" t="str">
        <f>VLOOKUP(B1498,'Список DKV от ЮТД'!$A$1:$S$10000,16,FALSE)</f>
        <v>425824518</v>
      </c>
      <c r="Q1498" s="52"/>
    </row>
    <row r="1499" spans="1:18">
      <c r="A1499" s="30">
        <v>1497</v>
      </c>
      <c r="B1499" s="37">
        <v>19241026582</v>
      </c>
      <c r="C1499" s="50">
        <v>43822</v>
      </c>
      <c r="E1499" s="50">
        <v>43822</v>
      </c>
      <c r="F1499" s="71" t="s">
        <v>18</v>
      </c>
      <c r="H1499" s="77">
        <v>43845</v>
      </c>
      <c r="I1499" s="30" t="str">
        <f>VLOOKUP(B1499,'Список DKV от ЮТД'!$A$1:$S$10000,15,FALSE)</f>
        <v>2411/1281</v>
      </c>
      <c r="J1499" s="30" t="s">
        <v>22</v>
      </c>
      <c r="K1499" s="41" t="str">
        <f>VLOOKUP(B1499,'Список DKV от ЮТД'!$A$1:$M$10000,13,FALSE)</f>
        <v>4</v>
      </c>
      <c r="L1499" s="30" t="str">
        <f>VLOOKUP(B1499,'Список DKV от ЮТД'!$A$1:$S$10000,14,FALSE)</f>
        <v>34BBL451</v>
      </c>
      <c r="M1499" s="52" t="str">
        <f>VLOOKUP(B1499,'Список DKV от ЮТД'!$A$1:$M$10000,10,FALSE)</f>
        <v>704310*******9732</v>
      </c>
      <c r="N1499" s="52" t="str">
        <f>VLOOKUP(B1499,'Список DKV от ЮТД'!$A$1:$S$10000,18,FALSE)</f>
        <v/>
      </c>
      <c r="O1499" s="52" t="str">
        <f>VLOOKUP(B1499,'Список DKV от ЮТД'!$A$1:$S$10000,19,FALSE)</f>
        <v/>
      </c>
      <c r="P1499" s="52" t="str">
        <f>VLOOKUP(B1499,'Список DKV от ЮТД'!$A$1:$S$10000,16,FALSE)</f>
        <v>425824514</v>
      </c>
      <c r="Q1499" s="52"/>
    </row>
    <row r="1500" spans="1:18">
      <c r="A1500" s="30">
        <v>1498</v>
      </c>
      <c r="B1500" s="37">
        <v>19241026509</v>
      </c>
      <c r="C1500" s="50">
        <v>43822</v>
      </c>
      <c r="E1500" s="50">
        <v>43822</v>
      </c>
      <c r="F1500" s="71" t="s">
        <v>18</v>
      </c>
      <c r="H1500" s="77">
        <v>43845</v>
      </c>
      <c r="I1500" s="30" t="str">
        <f>VLOOKUP(B1500,'Список DKV от ЮТД'!$A$1:$S$10000,15,FALSE)</f>
        <v>2411/1282</v>
      </c>
      <c r="J1500" s="30" t="s">
        <v>22</v>
      </c>
      <c r="K1500" s="41" t="str">
        <f>VLOOKUP(B1500,'Список DKV от ЮТД'!$A$1:$M$10000,13,FALSE)</f>
        <v>4</v>
      </c>
      <c r="L1500" s="30" t="str">
        <f>VLOOKUP(B1500,'Список DKV от ЮТД'!$A$1:$S$10000,14,FALSE)</f>
        <v>33RA995</v>
      </c>
      <c r="M1500" s="52" t="str">
        <f>VLOOKUP(B1500,'Список DKV от ЮТД'!$A$1:$M$10000,10,FALSE)</f>
        <v>704310*******0351</v>
      </c>
      <c r="N1500" s="52" t="str">
        <f>VLOOKUP(B1500,'Список DKV от ЮТД'!$A$1:$S$10000,18,FALSE)</f>
        <v/>
      </c>
      <c r="O1500" s="52" t="str">
        <f>VLOOKUP(B1500,'Список DKV от ЮТД'!$A$1:$S$10000,19,FALSE)</f>
        <v/>
      </c>
      <c r="P1500" s="52" t="str">
        <f>VLOOKUP(B1500,'Список DKV от ЮТД'!$A$1:$S$10000,16,FALSE)</f>
        <v>425824506</v>
      </c>
      <c r="Q1500" s="52"/>
    </row>
    <row r="1501" spans="1:18">
      <c r="A1501" s="30">
        <v>1499</v>
      </c>
      <c r="B1501" s="38">
        <v>19241026541</v>
      </c>
      <c r="C1501" s="50">
        <v>43822</v>
      </c>
      <c r="E1501" s="50">
        <v>43822</v>
      </c>
      <c r="F1501" s="71" t="s">
        <v>18</v>
      </c>
      <c r="G1501" s="41">
        <v>145</v>
      </c>
      <c r="H1501" s="77">
        <v>43845</v>
      </c>
      <c r="I1501" s="30" t="str">
        <f>VLOOKUP(B1501,'Список DKV от ЮТД'!$A$1:$S$10000,15,FALSE)</f>
        <v>2411/1283</v>
      </c>
      <c r="J1501" s="30" t="s">
        <v>22</v>
      </c>
      <c r="K1501" s="41" t="str">
        <f>VLOOKUP(B1501,'Список DKV от ЮТД'!$A$1:$M$10000,13,FALSE)</f>
        <v>4</v>
      </c>
      <c r="L1501" s="30" t="str">
        <f>VLOOKUP(B1501,'Список DKV от ЮТД'!$A$1:$S$10000,14,FALSE)</f>
        <v>33DNF98</v>
      </c>
      <c r="M1501" s="52" t="str">
        <f>VLOOKUP(B1501,'Список DKV от ЮТД'!$A$1:$M$10000,10,FALSE)</f>
        <v>704310*******0179</v>
      </c>
      <c r="N1501" s="52" t="str">
        <f>VLOOKUP(B1501,'Список DKV от ЮТД'!$A$1:$S$10000,18,FALSE)</f>
        <v>blocked</v>
      </c>
      <c r="O1501" s="52" t="str">
        <f>VLOOKUP(B1501,'Список DKV от ЮТД'!$A$1:$S$10000,19,FALSE)</f>
        <v>blocked</v>
      </c>
      <c r="P1501" s="52" t="str">
        <f>VLOOKUP(B1501,'Список DKV от ЮТД'!$A$1:$S$10000,16,FALSE)</f>
        <v>425824510</v>
      </c>
      <c r="Q1501" s="49" t="s">
        <v>27415</v>
      </c>
      <c r="R1501" s="30" t="s">
        <v>18356</v>
      </c>
    </row>
    <row r="1502" spans="1:18">
      <c r="A1502" s="30">
        <v>1500</v>
      </c>
      <c r="B1502" s="37">
        <v>19241026426</v>
      </c>
      <c r="C1502" s="50">
        <v>43822</v>
      </c>
      <c r="E1502" s="50">
        <v>43822</v>
      </c>
      <c r="F1502" s="71" t="s">
        <v>18</v>
      </c>
      <c r="H1502" s="77">
        <v>43845</v>
      </c>
      <c r="I1502" s="30" t="str">
        <f>VLOOKUP(B1502,'Список DKV от ЮТД'!$A$1:$S$10000,15,FALSE)</f>
        <v>2411/1284</v>
      </c>
      <c r="J1502" s="30" t="s">
        <v>22</v>
      </c>
      <c r="K1502" s="41" t="str">
        <f>VLOOKUP(B1502,'Список DKV от ЮТД'!$A$1:$M$10000,13,FALSE)</f>
        <v>4</v>
      </c>
      <c r="L1502" s="30" t="str">
        <f>VLOOKUP(B1502,'Список DKV от ЮТД'!$A$1:$S$10000,14,FALSE)</f>
        <v>CA2526TM</v>
      </c>
      <c r="M1502" s="52" t="str">
        <f>VLOOKUP(B1502,'Список DKV от ЮТД'!$A$1:$M$10000,10,FALSE)</f>
        <v>704310*******9225</v>
      </c>
      <c r="N1502" s="52" t="str">
        <f>VLOOKUP(B1502,'Список DKV от ЮТД'!$A$1:$S$10000,18,FALSE)</f>
        <v/>
      </c>
      <c r="O1502" s="52" t="str">
        <f>VLOOKUP(B1502,'Список DKV от ЮТД'!$A$1:$S$10000,19,FALSE)</f>
        <v/>
      </c>
      <c r="P1502" s="52" t="str">
        <f>VLOOKUP(B1502,'Список DKV от ЮТД'!$A$1:$S$10000,16,FALSE)</f>
        <v>425824498</v>
      </c>
      <c r="Q1502" s="52"/>
    </row>
    <row r="1503" spans="1:18">
      <c r="A1503" s="30">
        <v>1501</v>
      </c>
      <c r="B1503" s="37">
        <v>19241026384</v>
      </c>
      <c r="C1503" s="50">
        <v>43822</v>
      </c>
      <c r="E1503" s="50">
        <v>43822</v>
      </c>
      <c r="F1503" s="71" t="s">
        <v>18</v>
      </c>
      <c r="H1503" s="77">
        <v>43845</v>
      </c>
      <c r="I1503" s="30" t="str">
        <f>VLOOKUP(B1503,'Список DKV от ЮТД'!$A$1:$S$10000,15,FALSE)</f>
        <v>2411/1285</v>
      </c>
      <c r="J1503" s="30" t="s">
        <v>22</v>
      </c>
      <c r="K1503" s="41" t="str">
        <f>VLOOKUP(B1503,'Список DKV от ЮТД'!$A$1:$M$10000,13,FALSE)</f>
        <v>4</v>
      </c>
      <c r="L1503" s="30" t="str">
        <f>VLOOKUP(B1503,'Список DKV от ЮТД'!$A$1:$S$10000,14,FALSE)</f>
        <v>07AIH812</v>
      </c>
      <c r="M1503" s="52" t="str">
        <f>VLOOKUP(B1503,'Список DKV от ЮТД'!$A$1:$M$10000,10,FALSE)</f>
        <v>704310*******4100</v>
      </c>
      <c r="N1503" s="52" t="str">
        <f>VLOOKUP(B1503,'Список DKV от ЮТД'!$A$1:$S$10000,18,FALSE)</f>
        <v>expired</v>
      </c>
      <c r="O1503" s="52" t="str">
        <f>VLOOKUP(B1503,'Список DKV от ЮТД'!$A$1:$S$10000,19,FALSE)</f>
        <v>blocked</v>
      </c>
      <c r="P1503" s="52" t="str">
        <f>VLOOKUP(B1503,'Список DKV от ЮТД'!$A$1:$S$10000,16,FALSE)</f>
        <v>425824494</v>
      </c>
      <c r="Q1503" s="52"/>
    </row>
    <row r="1504" spans="1:18">
      <c r="A1504" s="30">
        <v>1502</v>
      </c>
      <c r="B1504" s="37">
        <v>19241028182</v>
      </c>
      <c r="C1504" s="50">
        <v>43822</v>
      </c>
      <c r="E1504" s="50">
        <v>43822</v>
      </c>
      <c r="F1504" s="71" t="s">
        <v>18</v>
      </c>
      <c r="H1504" s="77">
        <v>43845</v>
      </c>
      <c r="I1504" s="30" t="str">
        <f>VLOOKUP(B1504,'Список DKV от ЮТД'!$A$1:$S$10000,15,FALSE)</f>
        <v>2411/1287</v>
      </c>
      <c r="J1504" s="30" t="s">
        <v>22</v>
      </c>
      <c r="K1504" s="41" t="str">
        <f>VLOOKUP(B1504,'Список DKV от ЮТД'!$A$1:$M$10000,13,FALSE)</f>
        <v>4</v>
      </c>
      <c r="L1504" s="30" t="str">
        <f>VLOOKUP(B1504,'Список DKV от ЮТД'!$A$1:$S$10000,14,FALSE)</f>
        <v>34KB8188</v>
      </c>
      <c r="M1504" s="52" t="str">
        <f>VLOOKUP(B1504,'Список DKV от ЮТД'!$A$1:$M$10000,10,FALSE)</f>
        <v>704310*******0098</v>
      </c>
      <c r="N1504" s="52" t="str">
        <f>VLOOKUP(B1504,'Список DKV от ЮТД'!$A$1:$S$10000,18,FALSE)</f>
        <v>expired</v>
      </c>
      <c r="O1504" s="52" t="str">
        <f>VLOOKUP(B1504,'Список DKV от ЮТД'!$A$1:$S$10000,19,FALSE)</f>
        <v>blocked</v>
      </c>
      <c r="P1504" s="52" t="str">
        <f>VLOOKUP(B1504,'Список DKV от ЮТД'!$A$1:$S$10000,16,FALSE)</f>
        <v>425824674</v>
      </c>
      <c r="Q1504" s="52"/>
    </row>
    <row r="1505" spans="1:18">
      <c r="A1505" s="30">
        <v>1503</v>
      </c>
      <c r="B1505" s="37">
        <v>19241028141</v>
      </c>
      <c r="C1505" s="50">
        <v>43822</v>
      </c>
      <c r="E1505" s="50">
        <v>43822</v>
      </c>
      <c r="F1505" s="71" t="s">
        <v>18</v>
      </c>
      <c r="H1505" s="77">
        <v>43845</v>
      </c>
      <c r="I1505" s="30" t="str">
        <f>VLOOKUP(B1505,'Список DKV от ЮТД'!$A$1:$S$10000,15,FALSE)</f>
        <v>2411/1288</v>
      </c>
      <c r="J1505" s="30" t="s">
        <v>22</v>
      </c>
      <c r="K1505" s="41" t="str">
        <f>VLOOKUP(B1505,'Список DKV от ЮТД'!$A$1:$M$10000,13,FALSE)</f>
        <v>4</v>
      </c>
      <c r="L1505" s="30" t="str">
        <f>VLOOKUP(B1505,'Список DKV от ЮТД'!$A$1:$S$10000,14,FALSE)</f>
        <v>33AR539</v>
      </c>
      <c r="M1505" s="52" t="str">
        <f>VLOOKUP(B1505,'Список DKV от ЮТД'!$A$1:$M$10000,10,FALSE)</f>
        <v>704310*******0467</v>
      </c>
      <c r="N1505" s="52" t="str">
        <f>VLOOKUP(B1505,'Список DKV от ЮТД'!$A$1:$S$10000,18,FALSE)</f>
        <v>expired</v>
      </c>
      <c r="O1505" s="52" t="str">
        <f>VLOOKUP(B1505,'Список DKV от ЮТД'!$A$1:$S$10000,19,FALSE)</f>
        <v>blocked</v>
      </c>
      <c r="P1505" s="52" t="str">
        <f>VLOOKUP(B1505,'Список DKV от ЮТД'!$A$1:$S$10000,16,FALSE)</f>
        <v>425824670</v>
      </c>
      <c r="Q1505" s="52"/>
    </row>
    <row r="1506" spans="1:18">
      <c r="A1506" s="30">
        <v>1504</v>
      </c>
      <c r="B1506" s="37">
        <v>19221133341</v>
      </c>
      <c r="C1506" s="50">
        <v>43815</v>
      </c>
      <c r="E1506" s="50">
        <v>43815</v>
      </c>
      <c r="F1506" s="30" t="s">
        <v>20</v>
      </c>
      <c r="H1506" s="77">
        <v>43845</v>
      </c>
      <c r="I1506" s="30" t="str">
        <f>VLOOKUP(B1506,'Список DKV от ЮТД'!$A$1:$S$10000,15,FALSE)</f>
        <v>2412/174</v>
      </c>
      <c r="J1506" s="30" t="s">
        <v>22</v>
      </c>
      <c r="K1506" s="41" t="str">
        <f>VLOOKUP(B1506,'Список DKV от ЮТД'!$A$1:$M$10000,13,FALSE)</f>
        <v>4</v>
      </c>
      <c r="L1506" s="30" t="str">
        <f>VLOOKUP(B1506,'Список DKV от ЮТД'!$A$1:$S$10000,14,FALSE)</f>
        <v>BC021IK</v>
      </c>
      <c r="M1506" s="52" t="str">
        <f>VLOOKUP(B1506,'Список DKV от ЮТД'!$A$1:$M$10000,10,FALSE)</f>
        <v>704310*******0014</v>
      </c>
      <c r="N1506" s="52" t="str">
        <f>VLOOKUP(B1506,'Список DKV от ЮТД'!$A$1:$S$10000,18,FALSE)</f>
        <v/>
      </c>
      <c r="O1506" s="52" t="str">
        <f>VLOOKUP(B1506,'Список DKV от ЮТД'!$A$1:$S$10000,19,FALSE)</f>
        <v/>
      </c>
      <c r="P1506" s="52" t="str">
        <f>VLOOKUP(B1506,'Список DKV от ЮТД'!$A$1:$S$10000,16,FALSE)</f>
        <v>425310902</v>
      </c>
      <c r="Q1506" s="52"/>
    </row>
    <row r="1507" spans="1:18">
      <c r="A1507" s="30">
        <v>1505</v>
      </c>
      <c r="B1507" s="37">
        <v>19241020726</v>
      </c>
      <c r="C1507" s="50">
        <v>43815</v>
      </c>
      <c r="E1507" s="50">
        <v>43815</v>
      </c>
      <c r="F1507" s="30" t="s">
        <v>20</v>
      </c>
      <c r="H1507" s="77">
        <v>43845</v>
      </c>
      <c r="I1507" s="30" t="str">
        <f>VLOOKUP(B1507,'Список DKV от ЮТД'!$A$1:$S$10000,15,FALSE)</f>
        <v>2412/175</v>
      </c>
      <c r="J1507" s="30" t="s">
        <v>22</v>
      </c>
      <c r="K1507" s="41" t="str">
        <f>VLOOKUP(B1507,'Список DKV от ЮТД'!$A$1:$M$10000,13,FALSE)</f>
        <v>4</v>
      </c>
      <c r="L1507" s="30" t="str">
        <f>VLOOKUP(B1507,'Список DKV от ЮТД'!$A$1:$S$10000,14,FALSE)</f>
        <v>LJ999VL</v>
      </c>
      <c r="M1507" s="52" t="str">
        <f>VLOOKUP(B1507,'Список DKV от ЮТД'!$A$1:$M$10000,10,FALSE)</f>
        <v>704310*******0098</v>
      </c>
      <c r="N1507" s="52" t="str">
        <f>VLOOKUP(B1507,'Список DKV от ЮТД'!$A$1:$S$10000,18,FALSE)</f>
        <v/>
      </c>
      <c r="O1507" s="52" t="str">
        <f>VLOOKUP(B1507,'Список DKV от ЮТД'!$A$1:$S$10000,19,FALSE)</f>
        <v/>
      </c>
      <c r="P1507" s="52" t="str">
        <f>VLOOKUP(B1507,'Список DKV от ЮТД'!$A$1:$S$10000,16,FALSE)</f>
        <v>425823928</v>
      </c>
      <c r="Q1507" s="52"/>
    </row>
    <row r="1508" spans="1:18">
      <c r="A1508" s="30">
        <v>1506</v>
      </c>
      <c r="B1508" s="37">
        <v>19241020999</v>
      </c>
      <c r="C1508" s="50">
        <v>43815</v>
      </c>
      <c r="E1508" s="50">
        <v>43815</v>
      </c>
      <c r="F1508" s="30" t="s">
        <v>20</v>
      </c>
      <c r="H1508" s="77">
        <v>43845</v>
      </c>
      <c r="I1508" s="30" t="str">
        <f>VLOOKUP(B1508,'Список DKV от ЮТД'!$A$1:$S$10000,15,FALSE)</f>
        <v>2412/176</v>
      </c>
      <c r="J1508" s="30" t="s">
        <v>22</v>
      </c>
      <c r="K1508" s="41" t="str">
        <f>VLOOKUP(B1508,'Список DKV от ЮТД'!$A$1:$M$10000,13,FALSE)</f>
        <v>4</v>
      </c>
      <c r="L1508" s="30" t="str">
        <f>VLOOKUP(B1508,'Список DKV от ЮТД'!$A$1:$S$10000,14,FALSE)</f>
        <v>LJ40TDA</v>
      </c>
      <c r="M1508" s="52" t="str">
        <f>VLOOKUP(B1508,'Список DKV от ЮТД'!$A$1:$M$10000,10,FALSE)</f>
        <v>704310*******6918</v>
      </c>
      <c r="N1508" s="52" t="str">
        <f>VLOOKUP(B1508,'Список DKV от ЮТД'!$A$1:$S$10000,18,FALSE)</f>
        <v/>
      </c>
      <c r="O1508" s="52" t="str">
        <f>VLOOKUP(B1508,'Список DKV от ЮТД'!$A$1:$S$10000,19,FALSE)</f>
        <v/>
      </c>
      <c r="P1508" s="52" t="str">
        <f>VLOOKUP(B1508,'Список DKV от ЮТД'!$A$1:$S$10000,16,FALSE)</f>
        <v>425823955</v>
      </c>
      <c r="Q1508" s="52"/>
    </row>
    <row r="1509" spans="1:18">
      <c r="A1509" s="30">
        <v>1507</v>
      </c>
      <c r="B1509" s="37">
        <v>19221139801</v>
      </c>
      <c r="C1509" s="50">
        <v>43783</v>
      </c>
      <c r="E1509" s="50">
        <v>43784</v>
      </c>
      <c r="F1509" s="30" t="s">
        <v>20</v>
      </c>
      <c r="H1509" s="77">
        <v>43845</v>
      </c>
      <c r="I1509" s="30" t="str">
        <f>VLOOKUP(B1509,'Список DKV от ЮТД'!$A$1:$S$10000,15,FALSE)</f>
        <v>2412/177</v>
      </c>
      <c r="J1509" s="30" t="s">
        <v>22</v>
      </c>
      <c r="K1509" s="41" t="str">
        <f>VLOOKUP(B1509,'Список DKV от ЮТД'!$A$1:$M$10000,13,FALSE)</f>
        <v>4</v>
      </c>
      <c r="L1509" s="30" t="str">
        <f>VLOOKUP(B1509,'Список DKV от ЮТД'!$A$1:$S$10000,14,FALSE)</f>
        <v>NMSF508</v>
      </c>
      <c r="M1509" s="52" t="str">
        <f>VLOOKUP(B1509,'Список DKV от ЮТД'!$A$1:$M$10000,10,FALSE)</f>
        <v>704310*******0236</v>
      </c>
      <c r="N1509" s="52" t="str">
        <f>VLOOKUP(B1509,'Список DKV от ЮТД'!$A$1:$S$10000,18,FALSE)</f>
        <v>expired</v>
      </c>
      <c r="O1509" s="52" t="str">
        <f>VLOOKUP(B1509,'Список DKV от ЮТД'!$A$1:$S$10000,19,FALSE)</f>
        <v>blocked</v>
      </c>
      <c r="P1509" s="52" t="str">
        <f>VLOOKUP(B1509,'Список DKV от ЮТД'!$A$1:$S$10000,16,FALSE)</f>
        <v>425311548</v>
      </c>
      <c r="Q1509" s="52"/>
    </row>
    <row r="1510" spans="1:18">
      <c r="A1510" s="30">
        <v>1508</v>
      </c>
      <c r="B1510" s="37">
        <v>19231011289</v>
      </c>
      <c r="C1510" s="50">
        <v>43712</v>
      </c>
      <c r="E1510" s="50">
        <v>43797</v>
      </c>
      <c r="F1510" s="30" t="s">
        <v>5019</v>
      </c>
      <c r="H1510" s="77">
        <v>43845</v>
      </c>
      <c r="I1510" s="30" t="str">
        <f>VLOOKUP(B1510,'Список DKV от ЮТД'!$A$1:$S$10000,15,FALSE)</f>
        <v>2413/31</v>
      </c>
      <c r="J1510" s="30" t="s">
        <v>22</v>
      </c>
      <c r="K1510" s="41" t="str">
        <f>VLOOKUP(B1510,'Список DKV от ЮТД'!$A$1:$M$10000,13,FALSE)</f>
        <v>4</v>
      </c>
      <c r="L1510" s="30" t="str">
        <f>VLOOKUP(B1510,'Список DKV от ЮТД'!$A$1:$S$10000,14,FALSE)</f>
        <v>NS277DN</v>
      </c>
      <c r="M1510" s="52" t="str">
        <f>VLOOKUP(B1510,'Список DKV от ЮТД'!$A$1:$M$10000,10,FALSE)</f>
        <v>704310*******0194</v>
      </c>
      <c r="N1510" s="52" t="str">
        <f>VLOOKUP(B1510,'Список DKV от ЮТД'!$A$1:$S$10000,18,FALSE)</f>
        <v/>
      </c>
      <c r="O1510" s="52" t="str">
        <f>VLOOKUP(B1510,'Список DKV от ЮТД'!$A$1:$S$10000,19,FALSE)</f>
        <v/>
      </c>
      <c r="P1510" s="52" t="str">
        <f>VLOOKUP(B1510,'Список DKV от ЮТД'!$A$1:$S$10000,16,FALSE)</f>
        <v>425560840</v>
      </c>
      <c r="Q1510" s="52"/>
    </row>
    <row r="1511" spans="1:18">
      <c r="A1511" s="30">
        <v>1509</v>
      </c>
      <c r="B1511" s="38">
        <v>19221133309</v>
      </c>
      <c r="F1511" s="30" t="s">
        <v>15</v>
      </c>
      <c r="G1511" s="41">
        <v>145</v>
      </c>
      <c r="H1511" s="77">
        <v>43846</v>
      </c>
      <c r="I1511" s="30" t="str">
        <f>VLOOKUP(B1511,'Список DKV от ЮТД'!$A$1:$S$10000,15,FALSE)</f>
        <v>2410/57</v>
      </c>
      <c r="J1511" s="30" t="s">
        <v>22</v>
      </c>
      <c r="K1511" s="41" t="str">
        <f>VLOOKUP(B1511,'Список DKV от ЮТД'!$A$1:$M$10000,13,FALSE)</f>
        <v>4</v>
      </c>
      <c r="L1511" s="30" t="str">
        <f>VLOOKUP(B1511,'Список DKV от ЮТД'!$A$1:$S$10000,14,FALSE)</f>
        <v>VS020FC</v>
      </c>
      <c r="M1511" s="52" t="str">
        <f>VLOOKUP(B1511,'Список DKV от ЮТД'!$A$1:$M$10000,10,FALSE)</f>
        <v>704310*******0087</v>
      </c>
      <c r="N1511" s="52" t="str">
        <f>VLOOKUP(B1511,'Список DKV от ЮТД'!$A$1:$S$10000,18,FALSE)</f>
        <v>blocked</v>
      </c>
      <c r="O1511" s="52" t="str">
        <f>VLOOKUP(B1511,'Список DKV от ЮТД'!$A$1:$S$10000,19,FALSE)</f>
        <v>blocked</v>
      </c>
      <c r="P1511" s="52" t="str">
        <f>VLOOKUP(B1511,'Список DKV от ЮТД'!$A$1:$S$10000,16,FALSE)</f>
        <v>425310898</v>
      </c>
      <c r="Q1511" s="49" t="s">
        <v>27376</v>
      </c>
      <c r="R1511" s="30" t="s">
        <v>13676</v>
      </c>
    </row>
    <row r="1512" spans="1:18">
      <c r="A1512" s="30">
        <v>1510</v>
      </c>
      <c r="B1512" s="38">
        <v>19221133424</v>
      </c>
      <c r="F1512" s="30" t="s">
        <v>15</v>
      </c>
      <c r="G1512" s="41">
        <v>145</v>
      </c>
      <c r="H1512" s="77">
        <v>43846</v>
      </c>
      <c r="I1512" s="30" t="str">
        <f>VLOOKUP(B1512,'Список DKV от ЮТД'!$A$1:$S$10000,15,FALSE)</f>
        <v>2410/58</v>
      </c>
      <c r="J1512" s="30" t="s">
        <v>22</v>
      </c>
      <c r="K1512" s="41" t="str">
        <f>VLOOKUP(B1512,'Список DKV от ЮТД'!$A$1:$M$10000,13,FALSE)</f>
        <v>4</v>
      </c>
      <c r="L1512" s="30" t="str">
        <f>VLOOKUP(B1512,'Список DKV от ЮТД'!$A$1:$S$10000,14,FALSE)</f>
        <v>VS028FX</v>
      </c>
      <c r="M1512" s="52" t="str">
        <f>VLOOKUP(B1512,'Список DKV от ЮТД'!$A$1:$M$10000,10,FALSE)</f>
        <v>704310*******2314</v>
      </c>
      <c r="N1512" s="52" t="str">
        <f>VLOOKUP(B1512,'Список DKV от ЮТД'!$A$1:$S$10000,18,FALSE)</f>
        <v>blocked</v>
      </c>
      <c r="O1512" s="52" t="str">
        <f>VLOOKUP(B1512,'Список DKV от ЮТД'!$A$1:$S$10000,19,FALSE)</f>
        <v>blocked</v>
      </c>
      <c r="P1512" s="52" t="str">
        <f>VLOOKUP(B1512,'Список DKV от ЮТД'!$A$1:$S$10000,16,FALSE)</f>
        <v>425310910</v>
      </c>
      <c r="Q1512" s="49" t="s">
        <v>27376</v>
      </c>
      <c r="R1512" s="30" t="s">
        <v>13676</v>
      </c>
    </row>
    <row r="1513" spans="1:18">
      <c r="A1513" s="30">
        <v>1511</v>
      </c>
      <c r="B1513" s="37">
        <v>19241028109</v>
      </c>
      <c r="C1513" s="50">
        <v>43822</v>
      </c>
      <c r="E1513" s="50">
        <v>43822</v>
      </c>
      <c r="F1513" s="71" t="s">
        <v>18</v>
      </c>
      <c r="H1513" s="77">
        <v>43846</v>
      </c>
      <c r="I1513" s="30" t="str">
        <f>VLOOKUP(B1513,'Список DKV от ЮТД'!$A$1:$S$10000,15,FALSE)</f>
        <v>2411/1289</v>
      </c>
      <c r="J1513" s="30" t="s">
        <v>22</v>
      </c>
      <c r="K1513" s="41" t="str">
        <f>VLOOKUP(B1513,'Список DKV от ЮТД'!$A$1:$M$10000,13,FALSE)</f>
        <v>4</v>
      </c>
      <c r="L1513" s="30" t="str">
        <f>VLOOKUP(B1513,'Список DKV от ЮТД'!$A$1:$S$10000,14,FALSE)</f>
        <v>42AAN852</v>
      </c>
      <c r="M1513" s="52" t="str">
        <f>VLOOKUP(B1513,'Список DKV от ЮТД'!$A$1:$M$10000,10,FALSE)</f>
        <v>704310*******4886</v>
      </c>
      <c r="N1513" s="52" t="str">
        <f>VLOOKUP(B1513,'Список DKV от ЮТД'!$A$1:$S$10000,18,FALSE)</f>
        <v>expired</v>
      </c>
      <c r="O1513" s="52" t="str">
        <f>VLOOKUP(B1513,'Список DKV от ЮТД'!$A$1:$S$10000,19,FALSE)</f>
        <v>blocked</v>
      </c>
      <c r="P1513" s="52" t="str">
        <f>VLOOKUP(B1513,'Список DKV от ЮТД'!$A$1:$S$10000,16,FALSE)</f>
        <v>425824666</v>
      </c>
      <c r="Q1513" s="52"/>
    </row>
    <row r="1514" spans="1:18">
      <c r="A1514" s="30">
        <v>1512</v>
      </c>
      <c r="B1514" s="38">
        <v>19241026343</v>
      </c>
      <c r="C1514" s="50">
        <v>43822</v>
      </c>
      <c r="E1514" s="50">
        <v>43822</v>
      </c>
      <c r="F1514" s="71" t="s">
        <v>18</v>
      </c>
      <c r="G1514" s="41">
        <v>198</v>
      </c>
      <c r="H1514" s="77">
        <v>43846</v>
      </c>
      <c r="I1514" s="30" t="str">
        <f>VLOOKUP(B1514,'Список DKV от ЮТД'!$A$1:$S$10000,15,FALSE)</f>
        <v>2411/1290</v>
      </c>
      <c r="J1514" s="30" t="s">
        <v>22</v>
      </c>
      <c r="K1514" s="41" t="str">
        <f>VLOOKUP(B1514,'Список DKV от ЮТД'!$A$1:$M$10000,13,FALSE)</f>
        <v>4</v>
      </c>
      <c r="L1514" s="30" t="str">
        <f>VLOOKUP(B1514,'Список DKV от ЮТД'!$A$1:$S$10000,14,FALSE)</f>
        <v>34PK8022</v>
      </c>
      <c r="M1514" s="52" t="str">
        <f>VLOOKUP(B1514,'Список DKV от ЮТД'!$A$1:$M$10000,10,FALSE)</f>
        <v>704310*******0039</v>
      </c>
      <c r="N1514" s="52" t="str">
        <f>VLOOKUP(B1514,'Список DKV от ЮТД'!$A$1:$S$10000,18,FALSE)</f>
        <v>blocked</v>
      </c>
      <c r="O1514" s="52" t="str">
        <f>VLOOKUP(B1514,'Список DKV от ЮТД'!$A$1:$S$10000,19,FALSE)</f>
        <v>blocked</v>
      </c>
      <c r="P1514" s="52" t="str">
        <f>VLOOKUP(B1514,'Список DKV от ЮТД'!$A$1:$S$10000,16,FALSE)</f>
        <v>425824490</v>
      </c>
      <c r="Q1514" s="49">
        <v>198</v>
      </c>
      <c r="R1514" s="30" t="s">
        <v>35056</v>
      </c>
    </row>
    <row r="1515" spans="1:18">
      <c r="A1515" s="30">
        <v>1513</v>
      </c>
      <c r="B1515" s="37">
        <v>19241028067</v>
      </c>
      <c r="C1515" s="50">
        <v>43822</v>
      </c>
      <c r="E1515" s="50">
        <v>43822</v>
      </c>
      <c r="F1515" s="71" t="s">
        <v>18</v>
      </c>
      <c r="H1515" s="77">
        <v>43846</v>
      </c>
      <c r="I1515" s="30" t="str">
        <f>VLOOKUP(B1515,'Список DKV от ЮТД'!$A$1:$S$10000,15,FALSE)</f>
        <v>2411/1291</v>
      </c>
      <c r="J1515" s="30" t="s">
        <v>22</v>
      </c>
      <c r="K1515" s="41" t="str">
        <f>VLOOKUP(B1515,'Список DKV от ЮТД'!$A$1:$M$10000,13,FALSE)</f>
        <v>4</v>
      </c>
      <c r="L1515" s="30" t="str">
        <f>VLOOKUP(B1515,'Список DKV от ЮТД'!$A$1:$S$10000,14,FALSE)</f>
        <v>16SBL49</v>
      </c>
      <c r="M1515" s="52" t="str">
        <f>VLOOKUP(B1515,'Список DKV от ЮТД'!$A$1:$M$10000,10,FALSE)</f>
        <v>704310*******0048</v>
      </c>
      <c r="N1515" s="52" t="str">
        <f>VLOOKUP(B1515,'Список DKV от ЮТД'!$A$1:$S$10000,18,FALSE)</f>
        <v/>
      </c>
      <c r="O1515" s="52" t="str">
        <f>VLOOKUP(B1515,'Список DKV от ЮТД'!$A$1:$S$10000,19,FALSE)</f>
        <v/>
      </c>
      <c r="P1515" s="52" t="str">
        <f>VLOOKUP(B1515,'Список DKV от ЮТД'!$A$1:$S$10000,16,FALSE)</f>
        <v>425824662</v>
      </c>
      <c r="Q1515" s="52"/>
    </row>
    <row r="1516" spans="1:18">
      <c r="A1516" s="30">
        <v>1514</v>
      </c>
      <c r="B1516" s="38">
        <v>19241028026</v>
      </c>
      <c r="C1516" s="50">
        <v>43822</v>
      </c>
      <c r="E1516" s="50">
        <v>43822</v>
      </c>
      <c r="F1516" s="71" t="s">
        <v>18</v>
      </c>
      <c r="G1516" s="41">
        <v>145</v>
      </c>
      <c r="H1516" s="77">
        <v>43846</v>
      </c>
      <c r="I1516" s="30" t="str">
        <f>VLOOKUP(B1516,'Список DKV от ЮТД'!$A$1:$S$10000,15,FALSE)</f>
        <v>2411/1292</v>
      </c>
      <c r="J1516" s="30" t="s">
        <v>22</v>
      </c>
      <c r="K1516" s="41" t="str">
        <f>VLOOKUP(B1516,'Список DKV от ЮТД'!$A$1:$M$10000,13,FALSE)</f>
        <v>4</v>
      </c>
      <c r="L1516" s="30" t="str">
        <f>VLOOKUP(B1516,'Список DKV от ЮТД'!$A$1:$S$10000,14,FALSE)</f>
        <v>34CNM044</v>
      </c>
      <c r="M1516" s="52" t="str">
        <f>VLOOKUP(B1516,'Список DKV от ЮТД'!$A$1:$M$10000,10,FALSE)</f>
        <v>704310*******6022</v>
      </c>
      <c r="N1516" s="52" t="str">
        <f>VLOOKUP(B1516,'Список DKV от ЮТД'!$A$1:$S$10000,18,FALSE)</f>
        <v>blocked</v>
      </c>
      <c r="O1516" s="52" t="str">
        <f>VLOOKUP(B1516,'Список DKV от ЮТД'!$A$1:$S$10000,19,FALSE)</f>
        <v>blocked</v>
      </c>
      <c r="P1516" s="52" t="str">
        <f>VLOOKUP(B1516,'Список DKV от ЮТД'!$A$1:$S$10000,16,FALSE)</f>
        <v>425824658</v>
      </c>
      <c r="Q1516" s="49" t="s">
        <v>27418</v>
      </c>
      <c r="R1516" s="30" t="s">
        <v>12809</v>
      </c>
    </row>
    <row r="1517" spans="1:18">
      <c r="A1517" s="30">
        <v>1515</v>
      </c>
      <c r="B1517" s="37">
        <v>19241028992</v>
      </c>
      <c r="C1517" s="50">
        <v>43822</v>
      </c>
      <c r="E1517" s="50">
        <v>43822</v>
      </c>
      <c r="F1517" s="71" t="s">
        <v>18</v>
      </c>
      <c r="H1517" s="77">
        <v>43846</v>
      </c>
      <c r="I1517" s="30" t="str">
        <f>VLOOKUP(B1517,'Список DKV от ЮТД'!$A$1:$S$10000,15,FALSE)</f>
        <v>2411/1293</v>
      </c>
      <c r="J1517" s="30" t="s">
        <v>22</v>
      </c>
      <c r="K1517" s="41" t="str">
        <f>VLOOKUP(B1517,'Список DKV от ЮТД'!$A$1:$M$10000,13,FALSE)</f>
        <v>4</v>
      </c>
      <c r="L1517" s="30" t="str">
        <f>VLOOKUP(B1517,'Список DKV от ЮТД'!$A$1:$S$10000,14,FALSE)</f>
        <v>34NF0191</v>
      </c>
      <c r="M1517" s="52" t="str">
        <f>VLOOKUP(B1517,'Список DKV от ЮТД'!$A$1:$M$10000,10,FALSE)</f>
        <v>704310*******6030</v>
      </c>
      <c r="N1517" s="52" t="str">
        <f>VLOOKUP(B1517,'Список DKV от ЮТД'!$A$1:$S$10000,18,FALSE)</f>
        <v/>
      </c>
      <c r="O1517" s="52" t="str">
        <f>VLOOKUP(B1517,'Список DKV от ЮТД'!$A$1:$S$10000,19,FALSE)</f>
        <v/>
      </c>
      <c r="P1517" s="52" t="str">
        <f>VLOOKUP(B1517,'Список DKV от ЮТД'!$A$1:$S$10000,16,FALSE)</f>
        <v>425824755</v>
      </c>
      <c r="Q1517" s="52"/>
    </row>
    <row r="1518" spans="1:18">
      <c r="A1518" s="30">
        <v>1516</v>
      </c>
      <c r="B1518" s="37">
        <v>19241028968</v>
      </c>
      <c r="C1518" s="50">
        <v>43822</v>
      </c>
      <c r="E1518" s="50">
        <v>43822</v>
      </c>
      <c r="F1518" s="71" t="s">
        <v>18</v>
      </c>
      <c r="H1518" s="77">
        <v>43846</v>
      </c>
      <c r="I1518" s="30" t="str">
        <f>VLOOKUP(B1518,'Список DKV от ЮТД'!$A$1:$S$10000,15,FALSE)</f>
        <v>2411/1294</v>
      </c>
      <c r="J1518" s="30" t="s">
        <v>22</v>
      </c>
      <c r="K1518" s="41" t="str">
        <f>VLOOKUP(B1518,'Список DKV от ЮТД'!$A$1:$M$10000,13,FALSE)</f>
        <v>4</v>
      </c>
      <c r="L1518" s="30" t="str">
        <f>VLOOKUP(B1518,'Список DKV от ЮТД'!$A$1:$S$10000,14,FALSE)</f>
        <v>31E4310</v>
      </c>
      <c r="M1518" s="52" t="str">
        <f>VLOOKUP(B1518,'Список DKV от ЮТД'!$A$1:$M$10000,10,FALSE)</f>
        <v>704310*******0208</v>
      </c>
      <c r="N1518" s="52" t="str">
        <f>VLOOKUP(B1518,'Список DKV от ЮТД'!$A$1:$S$10000,18,FALSE)</f>
        <v/>
      </c>
      <c r="O1518" s="52" t="str">
        <f>VLOOKUP(B1518,'Список DKV от ЮТД'!$A$1:$S$10000,19,FALSE)</f>
        <v/>
      </c>
      <c r="P1518" s="52" t="str">
        <f>VLOOKUP(B1518,'Список DKV от ЮТД'!$A$1:$S$10000,16,FALSE)</f>
        <v>425824752</v>
      </c>
      <c r="Q1518" s="52"/>
    </row>
    <row r="1519" spans="1:18">
      <c r="A1519" s="30">
        <v>1517</v>
      </c>
      <c r="B1519" s="37">
        <v>19241020874</v>
      </c>
      <c r="C1519" s="50">
        <v>43815</v>
      </c>
      <c r="E1519" s="50">
        <v>43815</v>
      </c>
      <c r="F1519" s="30" t="s">
        <v>20</v>
      </c>
      <c r="H1519" s="77">
        <v>43846</v>
      </c>
      <c r="I1519" s="30" t="str">
        <f>VLOOKUP(B1519,'Список DKV от ЮТД'!$A$1:$S$10000,15,FALSE)</f>
        <v>2412/178</v>
      </c>
      <c r="J1519" s="30" t="s">
        <v>22</v>
      </c>
      <c r="K1519" s="41" t="str">
        <f>VLOOKUP(B1519,'Список DKV от ЮТД'!$A$1:$M$10000,13,FALSE)</f>
        <v>4</v>
      </c>
      <c r="L1519" s="30" t="str">
        <f>VLOOKUP(B1519,'Список DKV от ЮТД'!$A$1:$S$10000,14,FALSE)</f>
        <v>14GF520</v>
      </c>
      <c r="M1519" s="52" t="str">
        <f>VLOOKUP(B1519,'Список DKV от ЮТД'!$A$1:$M$10000,10,FALSE)</f>
        <v>704310*******0366</v>
      </c>
      <c r="N1519" s="52" t="str">
        <f>VLOOKUP(B1519,'Список DKV от ЮТД'!$A$1:$S$10000,18,FALSE)</f>
        <v>expired</v>
      </c>
      <c r="O1519" s="52" t="str">
        <f>VLOOKUP(B1519,'Список DKV от ЮТД'!$A$1:$S$10000,19,FALSE)</f>
        <v>blocked</v>
      </c>
      <c r="P1519" s="52" t="str">
        <f>VLOOKUP(B1519,'Список DKV от ЮТД'!$A$1:$S$10000,16,FALSE)</f>
        <v>425823943</v>
      </c>
      <c r="Q1519" s="52"/>
    </row>
    <row r="1520" spans="1:18">
      <c r="A1520" s="30">
        <v>1518</v>
      </c>
      <c r="B1520" s="37">
        <v>19241020692</v>
      </c>
      <c r="C1520" s="50">
        <v>43815</v>
      </c>
      <c r="E1520" s="50">
        <v>43815</v>
      </c>
      <c r="F1520" s="30" t="s">
        <v>20</v>
      </c>
      <c r="H1520" s="77">
        <v>43846</v>
      </c>
      <c r="I1520" s="30" t="str">
        <f>VLOOKUP(B1520,'Список DKV от ЮТД'!$A$1:$S$10000,15,FALSE)</f>
        <v>2412/179</v>
      </c>
      <c r="J1520" s="30" t="s">
        <v>22</v>
      </c>
      <c r="K1520" s="41" t="str">
        <f>VLOOKUP(B1520,'Список DKV от ЮТД'!$A$1:$M$10000,13,FALSE)</f>
        <v>4</v>
      </c>
      <c r="L1520" s="30" t="str">
        <f>VLOOKUP(B1520,'Список DKV от ЮТД'!$A$1:$S$10000,14,FALSE)</f>
        <v>07DKC23</v>
      </c>
      <c r="M1520" s="52" t="str">
        <f>VLOOKUP(B1520,'Список DKV от ЮТД'!$A$1:$M$10000,10,FALSE)</f>
        <v>704310*******3128</v>
      </c>
      <c r="N1520" s="52" t="str">
        <f>VLOOKUP(B1520,'Список DKV от ЮТД'!$A$1:$S$10000,18,FALSE)</f>
        <v/>
      </c>
      <c r="O1520" s="52" t="str">
        <f>VLOOKUP(B1520,'Список DKV от ЮТД'!$A$1:$S$10000,19,FALSE)</f>
        <v/>
      </c>
      <c r="P1520" s="52" t="str">
        <f>VLOOKUP(B1520,'Список DKV от ЮТД'!$A$1:$S$10000,16,FALSE)</f>
        <v>425823925</v>
      </c>
      <c r="Q1520" s="52"/>
    </row>
    <row r="1521" spans="1:18">
      <c r="A1521" s="30">
        <v>1519</v>
      </c>
      <c r="B1521" s="37">
        <v>19221133390</v>
      </c>
      <c r="C1521" s="50">
        <v>43815</v>
      </c>
      <c r="E1521" s="50">
        <v>43815</v>
      </c>
      <c r="F1521" s="30" t="s">
        <v>20</v>
      </c>
      <c r="H1521" s="77">
        <v>43846</v>
      </c>
      <c r="I1521" s="30" t="str">
        <f>VLOOKUP(B1521,'Список DKV от ЮТД'!$A$1:$S$10000,15,FALSE)</f>
        <v>2412/180</v>
      </c>
      <c r="J1521" s="30" t="s">
        <v>22</v>
      </c>
      <c r="K1521" s="41" t="str">
        <f>VLOOKUP(B1521,'Список DKV от ЮТД'!$A$1:$M$10000,13,FALSE)</f>
        <v>4</v>
      </c>
      <c r="L1521" s="30" t="str">
        <f>VLOOKUP(B1521,'Список DKV от ЮТД'!$A$1:$S$10000,14,FALSE)</f>
        <v>LJ77NCG</v>
      </c>
      <c r="M1521" s="52" t="str">
        <f>VLOOKUP(B1521,'Список DKV от ЮТД'!$A$1:$M$10000,10,FALSE)</f>
        <v>704310*******0163</v>
      </c>
      <c r="N1521" s="52" t="str">
        <f>VLOOKUP(B1521,'Список DKV от ЮТД'!$A$1:$S$10000,18,FALSE)</f>
        <v/>
      </c>
      <c r="O1521" s="52" t="str">
        <f>VLOOKUP(B1521,'Список DKV от ЮТД'!$A$1:$S$10000,19,FALSE)</f>
        <v/>
      </c>
      <c r="P1521" s="52" t="str">
        <f>VLOOKUP(B1521,'Список DKV от ЮТД'!$A$1:$S$10000,16,FALSE)</f>
        <v>425310907</v>
      </c>
      <c r="Q1521" s="52"/>
    </row>
    <row r="1522" spans="1:18">
      <c r="A1522" s="30">
        <v>1520</v>
      </c>
      <c r="B1522" s="37">
        <v>19241020965</v>
      </c>
      <c r="C1522" s="50">
        <v>43815</v>
      </c>
      <c r="E1522" s="50">
        <v>43815</v>
      </c>
      <c r="F1522" s="30" t="s">
        <v>20</v>
      </c>
      <c r="H1522" s="77">
        <v>43846</v>
      </c>
      <c r="I1522" s="30" t="str">
        <f>VLOOKUP(B1522,'Список DKV от ЮТД'!$A$1:$S$10000,15,FALSE)</f>
        <v>2412/181</v>
      </c>
      <c r="J1522" s="30" t="s">
        <v>22</v>
      </c>
      <c r="K1522" s="41" t="str">
        <f>VLOOKUP(B1522,'Список DKV от ЮТД'!$A$1:$M$10000,13,FALSE)</f>
        <v>4</v>
      </c>
      <c r="L1522" s="30" t="str">
        <f>VLOOKUP(B1522,'Список DKV от ЮТД'!$A$1:$S$10000,14,FALSE)</f>
        <v>34BMZ772</v>
      </c>
      <c r="M1522" s="52" t="str">
        <f>VLOOKUP(B1522,'Список DKV от ЮТД'!$A$1:$M$10000,10,FALSE)</f>
        <v>704310*******7755</v>
      </c>
      <c r="N1522" s="52" t="str">
        <f>VLOOKUP(B1522,'Список DKV от ЮТД'!$A$1:$S$10000,18,FALSE)</f>
        <v/>
      </c>
      <c r="O1522" s="52" t="str">
        <f>VLOOKUP(B1522,'Список DKV от ЮТД'!$A$1:$S$10000,19,FALSE)</f>
        <v/>
      </c>
      <c r="P1522" s="52" t="str">
        <f>VLOOKUP(B1522,'Список DKV от ЮТД'!$A$1:$S$10000,16,FALSE)</f>
        <v>425823952</v>
      </c>
      <c r="Q1522" s="52"/>
    </row>
    <row r="1523" spans="1:18">
      <c r="A1523" s="30">
        <v>1521</v>
      </c>
      <c r="B1523" s="37">
        <v>19241020791</v>
      </c>
      <c r="C1523" s="50">
        <v>43815</v>
      </c>
      <c r="E1523" s="50">
        <v>43815</v>
      </c>
      <c r="F1523" s="30" t="s">
        <v>20</v>
      </c>
      <c r="H1523" s="77">
        <v>43846</v>
      </c>
      <c r="I1523" s="30" t="str">
        <f>VLOOKUP(B1523,'Список DKV от ЮТД'!$A$1:$S$10000,15,FALSE)</f>
        <v>2412/182</v>
      </c>
      <c r="J1523" s="30" t="s">
        <v>22</v>
      </c>
      <c r="K1523" s="41" t="str">
        <f>VLOOKUP(B1523,'Список DKV от ЮТД'!$A$1:$M$10000,13,FALSE)</f>
        <v>4</v>
      </c>
      <c r="L1523" s="30" t="str">
        <f>VLOOKUP(B1523,'Список DKV от ЮТД'!$A$1:$S$10000,14,FALSE)</f>
        <v>07AED424</v>
      </c>
      <c r="M1523" s="52" t="str">
        <f>VLOOKUP(B1523,'Список DKV от ЮТД'!$A$1:$M$10000,10,FALSE)</f>
        <v>704310*******3078</v>
      </c>
      <c r="N1523" s="52" t="str">
        <f>VLOOKUP(B1523,'Список DKV от ЮТД'!$A$1:$S$10000,18,FALSE)</f>
        <v/>
      </c>
      <c r="O1523" s="52" t="str">
        <f>VLOOKUP(B1523,'Список DKV от ЮТД'!$A$1:$S$10000,19,FALSE)</f>
        <v/>
      </c>
      <c r="P1523" s="52" t="str">
        <f>VLOOKUP(B1523,'Список DKV от ЮТД'!$A$1:$S$10000,16,FALSE)</f>
        <v>425823935</v>
      </c>
      <c r="Q1523" s="52"/>
    </row>
    <row r="1524" spans="1:18">
      <c r="A1524" s="30">
        <v>1522</v>
      </c>
      <c r="B1524" s="37">
        <v>19221133580</v>
      </c>
      <c r="C1524" s="50">
        <v>43815</v>
      </c>
      <c r="E1524" s="50">
        <v>43815</v>
      </c>
      <c r="F1524" s="30" t="s">
        <v>20</v>
      </c>
      <c r="H1524" s="77">
        <v>43846</v>
      </c>
      <c r="I1524" s="30" t="str">
        <f>VLOOKUP(B1524,'Список DKV от ЮТД'!$A$1:$S$10000,15,FALSE)</f>
        <v>2412/183</v>
      </c>
      <c r="J1524" s="30" t="s">
        <v>22</v>
      </c>
      <c r="K1524" s="41" t="str">
        <f>VLOOKUP(B1524,'Список DKV от ЮТД'!$A$1:$M$10000,13,FALSE)</f>
        <v>4</v>
      </c>
      <c r="L1524" s="30" t="str">
        <f>VLOOKUP(B1524,'Список DKV от ЮТД'!$A$1:$S$10000,14,FALSE)</f>
        <v>DA164FL</v>
      </c>
      <c r="M1524" s="52" t="str">
        <f>VLOOKUP(B1524,'Список DKV от ЮТД'!$A$1:$M$10000,10,FALSE)</f>
        <v>704310*******3061</v>
      </c>
      <c r="N1524" s="52" t="str">
        <f>VLOOKUP(B1524,'Список DKV от ЮТД'!$A$1:$S$10000,18,FALSE)</f>
        <v>expired</v>
      </c>
      <c r="O1524" s="52" t="str">
        <f>VLOOKUP(B1524,'Список DKV от ЮТД'!$A$1:$S$10000,19,FALSE)</f>
        <v>blocked</v>
      </c>
      <c r="P1524" s="52" t="str">
        <f>VLOOKUP(B1524,'Список DKV от ЮТД'!$A$1:$S$10000,16,FALSE)</f>
        <v>425310926</v>
      </c>
      <c r="Q1524" s="52"/>
    </row>
    <row r="1525" spans="1:18">
      <c r="A1525" s="30">
        <v>1523</v>
      </c>
      <c r="B1525" s="37">
        <v>19231011321</v>
      </c>
      <c r="C1525" s="50">
        <v>43712</v>
      </c>
      <c r="E1525" s="50">
        <v>43797</v>
      </c>
      <c r="F1525" s="30" t="s">
        <v>5019</v>
      </c>
      <c r="H1525" s="77">
        <v>43846</v>
      </c>
      <c r="I1525" s="30" t="str">
        <f>VLOOKUP(B1525,'Список DKV от ЮТД'!$A$1:$S$10000,15,FALSE)</f>
        <v>2413/32</v>
      </c>
      <c r="J1525" s="30" t="s">
        <v>22</v>
      </c>
      <c r="K1525" s="41" t="str">
        <f>VLOOKUP(B1525,'Список DKV от ЮТД'!$A$1:$M$10000,13,FALSE)</f>
        <v>4</v>
      </c>
      <c r="L1525" s="30" t="str">
        <f>VLOOKUP(B1525,'Список DKV от ЮТД'!$A$1:$S$10000,14,FALSE)</f>
        <v>LJ410UF</v>
      </c>
      <c r="M1525" s="52" t="str">
        <f>VLOOKUP(B1525,'Список DKV от ЮТД'!$A$1:$M$10000,10,FALSE)</f>
        <v>704310*******0216</v>
      </c>
      <c r="N1525" s="52" t="str">
        <f>VLOOKUP(B1525,'Список DKV от ЮТД'!$A$1:$S$10000,18,FALSE)</f>
        <v/>
      </c>
      <c r="O1525" s="52" t="str">
        <f>VLOOKUP(B1525,'Список DKV от ЮТД'!$A$1:$S$10000,19,FALSE)</f>
        <v/>
      </c>
      <c r="P1525" s="52" t="str">
        <f>VLOOKUP(B1525,'Список DKV от ЮТД'!$A$1:$S$10000,16,FALSE)</f>
        <v>425560844</v>
      </c>
      <c r="Q1525" s="52"/>
    </row>
    <row r="1526" spans="1:18">
      <c r="A1526" s="30">
        <v>1524</v>
      </c>
      <c r="B1526" s="37">
        <v>19241026103</v>
      </c>
      <c r="C1526" s="50">
        <v>43822</v>
      </c>
      <c r="E1526" s="50">
        <v>43822</v>
      </c>
      <c r="F1526" s="71" t="s">
        <v>18</v>
      </c>
      <c r="H1526" s="77">
        <v>43847</v>
      </c>
      <c r="I1526" s="30" t="str">
        <f>VLOOKUP(B1526,'Список DKV от ЮТД'!$A$1:$S$10000,15,FALSE)</f>
        <v>2411/1295</v>
      </c>
      <c r="J1526" s="30" t="s">
        <v>22</v>
      </c>
      <c r="K1526" s="41" t="str">
        <f>VLOOKUP(B1526,'Список DKV от ЮТД'!$A$1:$M$10000,13,FALSE)</f>
        <v>4</v>
      </c>
      <c r="L1526" s="30" t="str">
        <f>VLOOKUP(B1526,'Список DKV от ЮТД'!$A$1:$S$10000,14,FALSE)</f>
        <v>81EA535</v>
      </c>
      <c r="M1526" s="52" t="str">
        <f>VLOOKUP(B1526,'Список DKV от ЮТД'!$A$1:$M$10000,10,FALSE)</f>
        <v>704310*******0018</v>
      </c>
      <c r="N1526" s="52" t="str">
        <f>VLOOKUP(B1526,'Список DKV от ЮТД'!$A$1:$S$10000,18,FALSE)</f>
        <v/>
      </c>
      <c r="O1526" s="52" t="str">
        <f>VLOOKUP(B1526,'Список DKV от ЮТД'!$A$1:$S$10000,19,FALSE)</f>
        <v/>
      </c>
      <c r="P1526" s="52" t="str">
        <f>VLOOKUP(B1526,'Список DKV от ЮТД'!$A$1:$S$10000,16,FALSE)</f>
        <v>425824466</v>
      </c>
      <c r="Q1526" s="52"/>
    </row>
    <row r="1527" spans="1:18">
      <c r="A1527" s="30">
        <v>1525</v>
      </c>
      <c r="B1527" s="37">
        <v>19241026145</v>
      </c>
      <c r="C1527" s="50">
        <v>43822</v>
      </c>
      <c r="E1527" s="50">
        <v>43822</v>
      </c>
      <c r="F1527" s="71" t="s">
        <v>18</v>
      </c>
      <c r="H1527" s="77">
        <v>43847</v>
      </c>
      <c r="I1527" s="30" t="str">
        <f>VLOOKUP(B1527,'Список DKV от ЮТД'!$A$1:$S$10000,15,FALSE)</f>
        <v>2411/1296</v>
      </c>
      <c r="J1527" s="30" t="s">
        <v>22</v>
      </c>
      <c r="K1527" s="41" t="str">
        <f>VLOOKUP(B1527,'Список DKV от ЮТД'!$A$1:$M$10000,13,FALSE)</f>
        <v>4</v>
      </c>
      <c r="L1527" s="30" t="str">
        <f>VLOOKUP(B1527,'Список DKV от ЮТД'!$A$1:$S$10000,14,FALSE)</f>
        <v>26UK379</v>
      </c>
      <c r="M1527" s="52" t="str">
        <f>VLOOKUP(B1527,'Список DKV от ЮТД'!$A$1:$M$10000,10,FALSE)</f>
        <v>704310*******3916</v>
      </c>
      <c r="N1527" s="52" t="str">
        <f>VLOOKUP(B1527,'Список DKV от ЮТД'!$A$1:$S$10000,18,FALSE)</f>
        <v/>
      </c>
      <c r="O1527" s="52" t="str">
        <f>VLOOKUP(B1527,'Список DKV от ЮТД'!$A$1:$S$10000,19,FALSE)</f>
        <v/>
      </c>
      <c r="P1527" s="52" t="str">
        <f>VLOOKUP(B1527,'Список DKV от ЮТД'!$A$1:$S$10000,16,FALSE)</f>
        <v>425824470</v>
      </c>
      <c r="Q1527" s="52"/>
    </row>
    <row r="1528" spans="1:18">
      <c r="A1528" s="30">
        <v>1526</v>
      </c>
      <c r="B1528" s="37">
        <v>19241026186</v>
      </c>
      <c r="C1528" s="50">
        <v>43822</v>
      </c>
      <c r="E1528" s="50">
        <v>43822</v>
      </c>
      <c r="F1528" s="71" t="s">
        <v>18</v>
      </c>
      <c r="H1528" s="77">
        <v>43847</v>
      </c>
      <c r="I1528" s="30" t="str">
        <f>VLOOKUP(B1528,'Список DKV от ЮТД'!$A$1:$S$10000,15,FALSE)</f>
        <v>2411/1297</v>
      </c>
      <c r="J1528" s="30" t="s">
        <v>22</v>
      </c>
      <c r="K1528" s="41" t="str">
        <f>VLOOKUP(B1528,'Список DKV от ЮТД'!$A$1:$M$10000,13,FALSE)</f>
        <v>4</v>
      </c>
      <c r="L1528" s="30" t="str">
        <f>VLOOKUP(B1528,'Список DKV от ЮТД'!$A$1:$S$10000,14,FALSE)</f>
        <v>81AJ016</v>
      </c>
      <c r="M1528" s="52" t="str">
        <f>VLOOKUP(B1528,'Список DKV от ЮТД'!$A$1:$M$10000,10,FALSE)</f>
        <v>704310*******1208</v>
      </c>
      <c r="N1528" s="52" t="str">
        <f>VLOOKUP(B1528,'Список DKV от ЮТД'!$A$1:$S$10000,18,FALSE)</f>
        <v/>
      </c>
      <c r="O1528" s="52" t="str">
        <f>VLOOKUP(B1528,'Список DKV от ЮТД'!$A$1:$S$10000,19,FALSE)</f>
        <v/>
      </c>
      <c r="P1528" s="52" t="str">
        <f>VLOOKUP(B1528,'Список DKV от ЮТД'!$A$1:$S$10000,16,FALSE)</f>
        <v>425824474</v>
      </c>
      <c r="Q1528" s="52"/>
    </row>
    <row r="1529" spans="1:18">
      <c r="A1529" s="30">
        <v>1527</v>
      </c>
      <c r="B1529" s="37">
        <v>19241026228</v>
      </c>
      <c r="C1529" s="50">
        <v>43822</v>
      </c>
      <c r="E1529" s="50">
        <v>43822</v>
      </c>
      <c r="F1529" s="71" t="s">
        <v>18</v>
      </c>
      <c r="H1529" s="77">
        <v>43847</v>
      </c>
      <c r="I1529" s="30" t="str">
        <f>VLOOKUP(B1529,'Список DKV от ЮТД'!$A$1:$S$10000,15,FALSE)</f>
        <v>2411/1298</v>
      </c>
      <c r="J1529" s="30" t="s">
        <v>22</v>
      </c>
      <c r="K1529" s="41" t="str">
        <f>VLOOKUP(B1529,'Список DKV от ЮТД'!$A$1:$M$10000,13,FALSE)</f>
        <v>4</v>
      </c>
      <c r="L1529" s="30" t="str">
        <f>VLOOKUP(B1529,'Список DKV от ЮТД'!$A$1:$S$10000,14,FALSE)</f>
        <v>33DYR92</v>
      </c>
      <c r="M1529" s="52" t="str">
        <f>VLOOKUP(B1529,'Список DKV от ЮТД'!$A$1:$M$10000,10,FALSE)</f>
        <v>704310*******0195</v>
      </c>
      <c r="N1529" s="52" t="str">
        <f>VLOOKUP(B1529,'Список DKV от ЮТД'!$A$1:$S$10000,18,FALSE)</f>
        <v/>
      </c>
      <c r="O1529" s="52" t="str">
        <f>VLOOKUP(B1529,'Список DKV от ЮТД'!$A$1:$S$10000,19,FALSE)</f>
        <v/>
      </c>
      <c r="P1529" s="52" t="str">
        <f>VLOOKUP(B1529,'Список DKV от ЮТД'!$A$1:$S$10000,16,FALSE)</f>
        <v>425824478</v>
      </c>
      <c r="Q1529" s="52"/>
    </row>
    <row r="1530" spans="1:18">
      <c r="A1530" s="30">
        <v>1528</v>
      </c>
      <c r="B1530" s="37">
        <v>19241026269</v>
      </c>
      <c r="C1530" s="50">
        <v>43822</v>
      </c>
      <c r="E1530" s="50">
        <v>43822</v>
      </c>
      <c r="F1530" s="71" t="s">
        <v>18</v>
      </c>
      <c r="H1530" s="77">
        <v>43847</v>
      </c>
      <c r="I1530" s="30" t="str">
        <f>VLOOKUP(B1530,'Список DKV от ЮТД'!$A$1:$S$10000,15,FALSE)</f>
        <v>2411/1299</v>
      </c>
      <c r="J1530" s="30" t="s">
        <v>22</v>
      </c>
      <c r="K1530" s="41" t="str">
        <f>VLOOKUP(B1530,'Список DKV от ЮТД'!$A$1:$M$10000,13,FALSE)</f>
        <v>4</v>
      </c>
      <c r="L1530" s="30" t="str">
        <f>VLOOKUP(B1530,'Список DKV от ЮТД'!$A$1:$S$10000,14,FALSE)</f>
        <v>34HT0512</v>
      </c>
      <c r="M1530" s="52" t="str">
        <f>VLOOKUP(B1530,'Список DKV от ЮТД'!$A$1:$M$10000,10,FALSE)</f>
        <v>704310*******0076</v>
      </c>
      <c r="N1530" s="52" t="str">
        <f>VLOOKUP(B1530,'Список DKV от ЮТД'!$A$1:$S$10000,18,FALSE)</f>
        <v>expired</v>
      </c>
      <c r="O1530" s="52" t="str">
        <f>VLOOKUP(B1530,'Список DKV от ЮТД'!$A$1:$S$10000,19,FALSE)</f>
        <v>blocked</v>
      </c>
      <c r="P1530" s="52" t="str">
        <f>VLOOKUP(B1530,'Список DKV от ЮТД'!$A$1:$S$10000,16,FALSE)</f>
        <v>425824482</v>
      </c>
      <c r="Q1530" s="52"/>
    </row>
    <row r="1531" spans="1:18">
      <c r="A1531" s="30">
        <v>1529</v>
      </c>
      <c r="B1531" s="37">
        <v>19241026301</v>
      </c>
      <c r="C1531" s="50">
        <v>43822</v>
      </c>
      <c r="E1531" s="50">
        <v>43822</v>
      </c>
      <c r="F1531" s="71" t="s">
        <v>18</v>
      </c>
      <c r="H1531" s="77">
        <v>43847</v>
      </c>
      <c r="I1531" s="30" t="str">
        <f>VLOOKUP(B1531,'Список DKV от ЮТД'!$A$1:$S$10000,15,FALSE)</f>
        <v>2411/1300</v>
      </c>
      <c r="J1531" s="30" t="s">
        <v>22</v>
      </c>
      <c r="K1531" s="41" t="str">
        <f>VLOOKUP(B1531,'Список DKV от ЮТД'!$A$1:$M$10000,13,FALSE)</f>
        <v>4</v>
      </c>
      <c r="L1531" s="30" t="str">
        <f>VLOOKUP(B1531,'Список DKV от ЮТД'!$A$1:$S$10000,14,FALSE)</f>
        <v>33EMT55</v>
      </c>
      <c r="M1531" s="52" t="str">
        <f>VLOOKUP(B1531,'Список DKV от ЮТД'!$A$1:$M$10000,10,FALSE)</f>
        <v>704310*******0772</v>
      </c>
      <c r="N1531" s="52" t="str">
        <f>VLOOKUP(B1531,'Список DKV от ЮТД'!$A$1:$S$10000,18,FALSE)</f>
        <v>expired</v>
      </c>
      <c r="O1531" s="52" t="str">
        <f>VLOOKUP(B1531,'Список DKV от ЮТД'!$A$1:$S$10000,19,FALSE)</f>
        <v>blocked</v>
      </c>
      <c r="P1531" s="52" t="str">
        <f>VLOOKUP(B1531,'Список DKV от ЮТД'!$A$1:$S$10000,16,FALSE)</f>
        <v>425824486</v>
      </c>
      <c r="Q1531" s="52"/>
    </row>
    <row r="1532" spans="1:18">
      <c r="A1532" s="30">
        <v>1530</v>
      </c>
      <c r="B1532" s="37">
        <v>19241026467</v>
      </c>
      <c r="C1532" s="50">
        <v>43822</v>
      </c>
      <c r="E1532" s="50">
        <v>43822</v>
      </c>
      <c r="F1532" s="71" t="s">
        <v>18</v>
      </c>
      <c r="H1532" s="77">
        <v>43847</v>
      </c>
      <c r="I1532" s="30" t="str">
        <f>VLOOKUP(B1532,'Список DKV от ЮТД'!$A$1:$S$10000,15,FALSE)</f>
        <v>2411/1301</v>
      </c>
      <c r="J1532" s="30" t="s">
        <v>22</v>
      </c>
      <c r="K1532" s="41" t="str">
        <f>VLOOKUP(B1532,'Список DKV от ЮТД'!$A$1:$M$10000,13,FALSE)</f>
        <v>4</v>
      </c>
      <c r="L1532" s="30" t="str">
        <f>VLOOKUP(B1532,'Список DKV от ЮТД'!$A$1:$S$10000,14,FALSE)</f>
        <v>33EMT39</v>
      </c>
      <c r="M1532" s="52" t="str">
        <f>VLOOKUP(B1532,'Список DKV от ЮТД'!$A$1:$M$10000,10,FALSE)</f>
        <v>704310*******0699</v>
      </c>
      <c r="N1532" s="52" t="str">
        <f>VLOOKUP(B1532,'Список DKV от ЮТД'!$A$1:$S$10000,18,FALSE)</f>
        <v>expired</v>
      </c>
      <c r="O1532" s="52" t="str">
        <f>VLOOKUP(B1532,'Список DKV от ЮТД'!$A$1:$S$10000,19,FALSE)</f>
        <v>blocked</v>
      </c>
      <c r="P1532" s="52" t="str">
        <f>VLOOKUP(B1532,'Список DKV от ЮТД'!$A$1:$S$10000,16,FALSE)</f>
        <v>425824502</v>
      </c>
      <c r="Q1532" s="52"/>
    </row>
    <row r="1533" spans="1:18">
      <c r="A1533" s="30">
        <v>1531</v>
      </c>
      <c r="B1533" s="39">
        <v>19241028588</v>
      </c>
      <c r="C1533" s="50">
        <v>43822</v>
      </c>
      <c r="E1533" s="50">
        <v>43822</v>
      </c>
      <c r="F1533" s="71" t="s">
        <v>18</v>
      </c>
      <c r="G1533" s="64">
        <v>97</v>
      </c>
      <c r="H1533" s="77">
        <v>43847</v>
      </c>
      <c r="I1533" s="30" t="str">
        <f>VLOOKUP(B1533,'Список DKV от ЮТД'!$A$1:$S$10000,15,FALSE)</f>
        <v>2411/1302</v>
      </c>
      <c r="J1533" s="30" t="s">
        <v>22</v>
      </c>
      <c r="K1533" s="41" t="str">
        <f>VLOOKUP(B1533,'Список DKV от ЮТД'!$A$1:$M$10000,13,FALSE)</f>
        <v>4</v>
      </c>
      <c r="L1533" s="30" t="str">
        <f>VLOOKUP(B1533,'Список DKV от ЮТД'!$A$1:$S$10000,14,FALSE)</f>
        <v>33CUB64</v>
      </c>
      <c r="M1533" s="52" t="str">
        <f>VLOOKUP(B1533,'Список DKV от ЮТД'!$A$1:$M$10000,10,FALSE)</f>
        <v>704310*******0447</v>
      </c>
      <c r="N1533" s="52" t="str">
        <f>VLOOKUP(B1533,'Список DKV от ЮТД'!$A$1:$S$10000,18,FALSE)</f>
        <v>expired</v>
      </c>
      <c r="O1533" s="52" t="str">
        <f>VLOOKUP(B1533,'Список DKV от ЮТД'!$A$1:$S$10000,19,FALSE)</f>
        <v>blocked</v>
      </c>
      <c r="P1533" s="52" t="str">
        <f>VLOOKUP(B1533,'Список DKV от ЮТД'!$A$1:$S$10000,16,FALSE)</f>
        <v>425824714</v>
      </c>
      <c r="Q1533" s="52" t="s">
        <v>19613</v>
      </c>
      <c r="R1533" s="30" t="s">
        <v>19620</v>
      </c>
    </row>
    <row r="1534" spans="1:18">
      <c r="A1534" s="30">
        <v>1532</v>
      </c>
      <c r="B1534" s="38">
        <v>19241028265</v>
      </c>
      <c r="C1534" s="50">
        <v>43822</v>
      </c>
      <c r="E1534" s="50">
        <v>43822</v>
      </c>
      <c r="F1534" s="71" t="s">
        <v>18</v>
      </c>
      <c r="G1534" s="64">
        <v>150</v>
      </c>
      <c r="H1534" s="77">
        <v>43847</v>
      </c>
      <c r="I1534" s="30" t="str">
        <f>VLOOKUP(B1534,'Список DKV от ЮТД'!$A$1:$S$10000,15,FALSE)</f>
        <v>2411/1303</v>
      </c>
      <c r="J1534" s="30" t="s">
        <v>22</v>
      </c>
      <c r="K1534" s="41" t="str">
        <f>VLOOKUP(B1534,'Список DKV от ЮТД'!$A$1:$M$10000,13,FALSE)</f>
        <v>4</v>
      </c>
      <c r="L1534" s="30" t="str">
        <f>VLOOKUP(B1534,'Список DKV от ЮТД'!$A$1:$S$10000,14,FALSE)</f>
        <v>33ACD660</v>
      </c>
      <c r="M1534" s="52" t="str">
        <f>VLOOKUP(B1534,'Список DKV от ЮТД'!$A$1:$M$10000,10,FALSE)</f>
        <v>704310*******0603</v>
      </c>
      <c r="N1534" s="52" t="str">
        <f>VLOOKUP(B1534,'Список DKV от ЮТД'!$A$1:$S$10000,18,FALSE)</f>
        <v>expired</v>
      </c>
      <c r="O1534" s="52" t="str">
        <f>VLOOKUP(B1534,'Список DKV от ЮТД'!$A$1:$S$10000,19,FALSE)</f>
        <v>blocked</v>
      </c>
      <c r="P1534" s="52" t="str">
        <f>VLOOKUP(B1534,'Список DKV от ЮТД'!$A$1:$S$10000,16,FALSE)</f>
        <v>425824682</v>
      </c>
      <c r="Q1534" s="49" t="s">
        <v>28773</v>
      </c>
      <c r="R1534" s="30" t="s">
        <v>29293</v>
      </c>
    </row>
    <row r="1535" spans="1:18">
      <c r="A1535" s="30">
        <v>1533</v>
      </c>
      <c r="B1535" s="37">
        <v>20410728461</v>
      </c>
      <c r="C1535" s="50">
        <v>44187</v>
      </c>
      <c r="E1535" s="50">
        <v>44187</v>
      </c>
      <c r="F1535" s="51" t="s">
        <v>18</v>
      </c>
      <c r="H1535" s="45">
        <v>43847</v>
      </c>
      <c r="I1535" s="30" t="str">
        <f>VLOOKUP(B1535,'Список DKV от ЮТД'!$A$1:$S$10000,15,FALSE)</f>
        <v>2411/3653</v>
      </c>
      <c r="J1535" s="30" t="s">
        <v>22</v>
      </c>
      <c r="K1535" s="41" t="str">
        <f>VLOOKUP(B1535,'Список DKV от ЮТД'!$A$1:$M$10000,13,FALSE)</f>
        <v>4</v>
      </c>
      <c r="L1535" s="30" t="str">
        <f>VLOOKUP(B1535,'Список DKV от ЮТД'!$A$1:$S$10000,14,FALSE)</f>
        <v>38UN402</v>
      </c>
      <c r="M1535" s="52" t="str">
        <f>VLOOKUP(B1535,'Список DKV от ЮТД'!$A$1:$M$10000,10,FALSE)</f>
        <v>704310*******1264</v>
      </c>
      <c r="N1535" s="52" t="str">
        <f>VLOOKUP(B1535,'Список DKV от ЮТД'!$A$1:$S$10000,18,FALSE)</f>
        <v/>
      </c>
      <c r="O1535" s="52" t="str">
        <f>VLOOKUP(B1535,'Список DKV от ЮТД'!$A$1:$S$10000,19,FALSE)</f>
        <v/>
      </c>
      <c r="P1535" s="52" t="str">
        <f>VLOOKUP(B1535,'Список DKV от ЮТД'!$A$1:$S$10000,16,FALSE)</f>
        <v>547691662</v>
      </c>
      <c r="Q1535" s="52"/>
    </row>
    <row r="1536" spans="1:18">
      <c r="A1536" s="30">
        <v>1534</v>
      </c>
      <c r="B1536" s="37">
        <v>19241020064</v>
      </c>
      <c r="C1536" s="50">
        <v>43815</v>
      </c>
      <c r="E1536" s="50">
        <v>43815</v>
      </c>
      <c r="F1536" s="30" t="s">
        <v>20</v>
      </c>
      <c r="H1536" s="77">
        <v>43847</v>
      </c>
      <c r="I1536" s="30" t="str">
        <f>VLOOKUP(B1536,'Список DKV от ЮТД'!$A$1:$S$10000,15,FALSE)</f>
        <v>2412/184</v>
      </c>
      <c r="J1536" s="30" t="s">
        <v>22</v>
      </c>
      <c r="K1536" s="41" t="str">
        <f>VLOOKUP(B1536,'Список DKV от ЮТД'!$A$1:$M$10000,13,FALSE)</f>
        <v>4</v>
      </c>
      <c r="L1536" s="30" t="str">
        <f>VLOOKUP(B1536,'Список DKV от ЮТД'!$A$1:$S$10000,14,FALSE)</f>
        <v>MH1904</v>
      </c>
      <c r="M1536" s="52" t="str">
        <f>VLOOKUP(B1536,'Список DKV от ЮТД'!$A$1:$M$10000,10,FALSE)</f>
        <v>704310*******0362</v>
      </c>
      <c r="N1536" s="52" t="str">
        <f>VLOOKUP(B1536,'Список DKV от ЮТД'!$A$1:$S$10000,18,FALSE)</f>
        <v/>
      </c>
      <c r="O1536" s="52" t="str">
        <f>VLOOKUP(B1536,'Список DKV от ЮТД'!$A$1:$S$10000,19,FALSE)</f>
        <v/>
      </c>
      <c r="P1536" s="52" t="str">
        <f>VLOOKUP(B1536,'Список DKV от ЮТД'!$A$1:$S$10000,16,FALSE)</f>
        <v>425823862</v>
      </c>
      <c r="Q1536" s="52"/>
    </row>
    <row r="1537" spans="1:18">
      <c r="A1537" s="30">
        <v>1535</v>
      </c>
      <c r="B1537" s="37">
        <v>19241020973</v>
      </c>
      <c r="C1537" s="50">
        <v>43815</v>
      </c>
      <c r="E1537" s="50">
        <v>43815</v>
      </c>
      <c r="F1537" s="30" t="s">
        <v>20</v>
      </c>
      <c r="H1537" s="77">
        <v>43847</v>
      </c>
      <c r="I1537" s="30" t="str">
        <f>VLOOKUP(B1537,'Список DKV от ЮТД'!$A$1:$S$10000,15,FALSE)</f>
        <v>2412/185</v>
      </c>
      <c r="J1537" s="30" t="s">
        <v>22</v>
      </c>
      <c r="K1537" s="41" t="str">
        <f>VLOOKUP(B1537,'Список DKV от ЮТД'!$A$1:$M$10000,13,FALSE)</f>
        <v>4</v>
      </c>
      <c r="L1537" s="30" t="str">
        <f>VLOOKUP(B1537,'Список DKV от ЮТД'!$A$1:$S$10000,14,FALSE)</f>
        <v>CB0246MA</v>
      </c>
      <c r="M1537" s="52" t="str">
        <f>VLOOKUP(B1537,'Список DKV от ЮТД'!$A$1:$M$10000,10,FALSE)</f>
        <v>704310*******0030</v>
      </c>
      <c r="N1537" s="52" t="str">
        <f>VLOOKUP(B1537,'Список DKV от ЮТД'!$A$1:$S$10000,18,FALSE)</f>
        <v/>
      </c>
      <c r="O1537" s="52" t="str">
        <f>VLOOKUP(B1537,'Список DKV от ЮТД'!$A$1:$S$10000,19,FALSE)</f>
        <v/>
      </c>
      <c r="P1537" s="52" t="str">
        <f>VLOOKUP(B1537,'Список DKV от ЮТД'!$A$1:$S$10000,16,FALSE)</f>
        <v>425823953</v>
      </c>
      <c r="Q1537" s="52"/>
    </row>
    <row r="1538" spans="1:18">
      <c r="A1538" s="30">
        <v>1536</v>
      </c>
      <c r="B1538" s="38">
        <v>19231011362</v>
      </c>
      <c r="C1538" s="50">
        <v>43712</v>
      </c>
      <c r="E1538" s="50">
        <v>43797</v>
      </c>
      <c r="F1538" s="30" t="s">
        <v>5019</v>
      </c>
      <c r="G1538" s="102">
        <v>235</v>
      </c>
      <c r="H1538" s="77">
        <v>43847</v>
      </c>
      <c r="I1538" s="30" t="str">
        <f>VLOOKUP(B1538,'Список DKV от ЮТД'!$A$1:$S$10000,15,FALSE)</f>
        <v>2413/33</v>
      </c>
      <c r="J1538" s="30" t="s">
        <v>22</v>
      </c>
      <c r="K1538" s="41" t="str">
        <f>VLOOKUP(B1538,'Список DKV от ЮТД'!$A$1:$M$10000,13,FALSE)</f>
        <v>4</v>
      </c>
      <c r="L1538" s="30" t="str">
        <f>VLOOKUP(B1538,'Список DKV от ЮТД'!$A$1:$S$10000,14,FALSE)</f>
        <v>LJ270MF</v>
      </c>
      <c r="M1538" s="52" t="str">
        <f>VLOOKUP(B1538,'Список DKV от ЮТД'!$A$1:$M$10000,10,FALSE)</f>
        <v>704310*******2395</v>
      </c>
      <c r="N1538" s="52" t="str">
        <f>VLOOKUP(B1538,'Список DKV от ЮТД'!$A$1:$S$10000,18,FALSE)</f>
        <v>blocked</v>
      </c>
      <c r="O1538" s="52" t="str">
        <f>VLOOKUP(B1538,'Список DKV от ЮТД'!$A$1:$S$10000,19,FALSE)</f>
        <v>blocked</v>
      </c>
      <c r="P1538" s="52" t="str">
        <f>VLOOKUP(B1538,'Список DKV от ЮТД'!$A$1:$S$10000,16,FALSE)</f>
        <v>425560848</v>
      </c>
      <c r="Q1538" s="52">
        <v>235</v>
      </c>
      <c r="R1538" s="30" t="s">
        <v>5020</v>
      </c>
    </row>
    <row r="1539" spans="1:18">
      <c r="A1539" s="30">
        <v>1537</v>
      </c>
      <c r="B1539" s="38">
        <v>19241028547</v>
      </c>
      <c r="C1539" s="50">
        <v>43822</v>
      </c>
      <c r="E1539" s="50">
        <v>43822</v>
      </c>
      <c r="F1539" s="71" t="s">
        <v>18</v>
      </c>
      <c r="G1539" s="41">
        <v>145</v>
      </c>
      <c r="H1539" s="78">
        <v>43848</v>
      </c>
      <c r="I1539" s="30" t="str">
        <f>VLOOKUP(B1539,'Список DKV от ЮТД'!$A$1:$S$10000,15,FALSE)</f>
        <v>2411/1304</v>
      </c>
      <c r="J1539" s="30" t="s">
        <v>22</v>
      </c>
      <c r="K1539" s="41" t="str">
        <f>VLOOKUP(B1539,'Список DKV от ЮТД'!$A$1:$M$10000,13,FALSE)</f>
        <v>4</v>
      </c>
      <c r="L1539" s="30" t="str">
        <f>VLOOKUP(B1539,'Список DKV от ЮТД'!$A$1:$S$10000,14,FALSE)</f>
        <v>CB1993AM</v>
      </c>
      <c r="M1539" s="52" t="str">
        <f>VLOOKUP(B1539,'Список DKV от ЮТД'!$A$1:$M$10000,10,FALSE)</f>
        <v>704310*******0664</v>
      </c>
      <c r="N1539" s="52" t="str">
        <f>VLOOKUP(B1539,'Список DKV от ЮТД'!$A$1:$S$10000,18,FALSE)</f>
        <v>blocked</v>
      </c>
      <c r="O1539" s="52" t="str">
        <f>VLOOKUP(B1539,'Список DKV от ЮТД'!$A$1:$S$10000,19,FALSE)</f>
        <v>blocked</v>
      </c>
      <c r="P1539" s="52" t="str">
        <f>VLOOKUP(B1539,'Список DKV от ЮТД'!$A$1:$S$10000,16,FALSE)</f>
        <v>425824710</v>
      </c>
      <c r="Q1539" s="49" t="s">
        <v>27414</v>
      </c>
      <c r="R1539" s="30" t="s">
        <v>20943</v>
      </c>
    </row>
    <row r="1540" spans="1:18">
      <c r="A1540" s="30">
        <v>1538</v>
      </c>
      <c r="B1540" s="37">
        <v>19241028836</v>
      </c>
      <c r="C1540" s="50">
        <v>43822</v>
      </c>
      <c r="E1540" s="50">
        <v>43822</v>
      </c>
      <c r="F1540" s="71" t="s">
        <v>18</v>
      </c>
      <c r="H1540" s="77">
        <v>43848</v>
      </c>
      <c r="I1540" s="30" t="str">
        <f>VLOOKUP(B1540,'Список DKV от ЮТД'!$A$1:$S$10000,15,FALSE)</f>
        <v>2411/1305</v>
      </c>
      <c r="J1540" s="30" t="s">
        <v>22</v>
      </c>
      <c r="K1540" s="41" t="str">
        <f>VLOOKUP(B1540,'Список DKV от ЮТД'!$A$1:$M$10000,13,FALSE)</f>
        <v>4</v>
      </c>
      <c r="L1540" s="30" t="str">
        <f>VLOOKUP(B1540,'Список DKV от ЮТД'!$A$1:$S$10000,14,FALSE)</f>
        <v>81ER545</v>
      </c>
      <c r="M1540" s="52" t="str">
        <f>VLOOKUP(B1540,'Список DKV от ЮТД'!$A$1:$M$10000,10,FALSE)</f>
        <v>704310*******0174</v>
      </c>
      <c r="N1540" s="52" t="str">
        <f>VLOOKUP(B1540,'Список DKV от ЮТД'!$A$1:$S$10000,18,FALSE)</f>
        <v/>
      </c>
      <c r="O1540" s="52" t="str">
        <f>VLOOKUP(B1540,'Список DKV от ЮТД'!$A$1:$S$10000,19,FALSE)</f>
        <v/>
      </c>
      <c r="P1540" s="52" t="str">
        <f>VLOOKUP(B1540,'Список DKV от ЮТД'!$A$1:$S$10000,16,FALSE)</f>
        <v>425824739</v>
      </c>
      <c r="Q1540" s="52"/>
    </row>
    <row r="1541" spans="1:18">
      <c r="A1541" s="30">
        <v>1539</v>
      </c>
      <c r="B1541" s="37">
        <v>19241028752</v>
      </c>
      <c r="C1541" s="50">
        <v>43822</v>
      </c>
      <c r="E1541" s="50">
        <v>43822</v>
      </c>
      <c r="F1541" s="71" t="s">
        <v>18</v>
      </c>
      <c r="H1541" s="77">
        <v>43848</v>
      </c>
      <c r="I1541" s="30" t="str">
        <f>VLOOKUP(B1541,'Список DKV от ЮТД'!$A$1:$S$10000,15,FALSE)</f>
        <v>2411/1306</v>
      </c>
      <c r="J1541" s="30" t="s">
        <v>22</v>
      </c>
      <c r="K1541" s="41" t="str">
        <f>VLOOKUP(B1541,'Список DKV от ЮТД'!$A$1:$M$10000,13,FALSE)</f>
        <v>4</v>
      </c>
      <c r="L1541" s="30" t="str">
        <f>VLOOKUP(B1541,'Список DKV от ЮТД'!$A$1:$S$10000,14,FALSE)</f>
        <v>34KZ0017</v>
      </c>
      <c r="M1541" s="52" t="str">
        <f>VLOOKUP(B1541,'Список DKV от ЮТД'!$A$1:$M$10000,10,FALSE)</f>
        <v>704310*******0302</v>
      </c>
      <c r="N1541" s="52" t="str">
        <f>VLOOKUP(B1541,'Список DKV от ЮТД'!$A$1:$S$10000,18,FALSE)</f>
        <v/>
      </c>
      <c r="O1541" s="52" t="str">
        <f>VLOOKUP(B1541,'Список DKV от ЮТД'!$A$1:$S$10000,19,FALSE)</f>
        <v/>
      </c>
      <c r="P1541" s="52" t="str">
        <f>VLOOKUP(B1541,'Список DKV от ЮТД'!$A$1:$S$10000,16,FALSE)</f>
        <v>425824731</v>
      </c>
      <c r="Q1541" s="52"/>
    </row>
    <row r="1542" spans="1:18">
      <c r="A1542" s="30">
        <v>1540</v>
      </c>
      <c r="B1542" s="37">
        <v>19241028794</v>
      </c>
      <c r="C1542" s="50">
        <v>43822</v>
      </c>
      <c r="E1542" s="50">
        <v>43822</v>
      </c>
      <c r="F1542" s="71" t="s">
        <v>18</v>
      </c>
      <c r="H1542" s="77">
        <v>43848</v>
      </c>
      <c r="I1542" s="30" t="str">
        <f>VLOOKUP(B1542,'Список DKV от ЮТД'!$A$1:$S$10000,15,FALSE)</f>
        <v>2411/1307</v>
      </c>
      <c r="J1542" s="30" t="s">
        <v>22</v>
      </c>
      <c r="K1542" s="41" t="str">
        <f>VLOOKUP(B1542,'Список DKV от ЮТД'!$A$1:$M$10000,13,FALSE)</f>
        <v>4</v>
      </c>
      <c r="L1542" s="30" t="str">
        <f>VLOOKUP(B1542,'Список DKV от ЮТД'!$A$1:$S$10000,14,FALSE)</f>
        <v>CB9086HB</v>
      </c>
      <c r="M1542" s="52" t="str">
        <f>VLOOKUP(B1542,'Список DKV от ЮТД'!$A$1:$M$10000,10,FALSE)</f>
        <v>704310*******0656</v>
      </c>
      <c r="N1542" s="52" t="str">
        <f>VLOOKUP(B1542,'Список DKV от ЮТД'!$A$1:$S$10000,18,FALSE)</f>
        <v/>
      </c>
      <c r="O1542" s="52" t="str">
        <f>VLOOKUP(B1542,'Список DKV от ЮТД'!$A$1:$S$10000,19,FALSE)</f>
        <v/>
      </c>
      <c r="P1542" s="52" t="str">
        <f>VLOOKUP(B1542,'Список DKV от ЮТД'!$A$1:$S$10000,16,FALSE)</f>
        <v>425824735</v>
      </c>
      <c r="Q1542" s="52"/>
    </row>
    <row r="1543" spans="1:18">
      <c r="A1543" s="30">
        <v>1541</v>
      </c>
      <c r="B1543" s="37">
        <v>19241028679</v>
      </c>
      <c r="C1543" s="50">
        <v>43822</v>
      </c>
      <c r="E1543" s="50">
        <v>43822</v>
      </c>
      <c r="F1543" s="71" t="s">
        <v>18</v>
      </c>
      <c r="H1543" s="77">
        <v>43848</v>
      </c>
      <c r="I1543" s="30" t="str">
        <f>VLOOKUP(B1543,'Список DKV от ЮТД'!$A$1:$S$10000,15,FALSE)</f>
        <v>2411/1308</v>
      </c>
      <c r="J1543" s="30" t="s">
        <v>22</v>
      </c>
      <c r="K1543" s="41" t="str">
        <f>VLOOKUP(B1543,'Список DKV от ЮТД'!$A$1:$M$10000,13,FALSE)</f>
        <v>4</v>
      </c>
      <c r="L1543" s="30" t="str">
        <f>VLOOKUP(B1543,'Список DKV от ЮТД'!$A$1:$S$10000,14,FALSE)</f>
        <v>CB1935KA</v>
      </c>
      <c r="M1543" s="52" t="str">
        <f>VLOOKUP(B1543,'Список DKV от ЮТД'!$A$1:$M$10000,10,FALSE)</f>
        <v>704310*******0085</v>
      </c>
      <c r="N1543" s="52" t="str">
        <f>VLOOKUP(B1543,'Список DKV от ЮТД'!$A$1:$S$10000,18,FALSE)</f>
        <v>expired</v>
      </c>
      <c r="O1543" s="52" t="str">
        <f>VLOOKUP(B1543,'Список DKV от ЮТД'!$A$1:$S$10000,19,FALSE)</f>
        <v>blocked</v>
      </c>
      <c r="P1543" s="52" t="str">
        <f>VLOOKUP(B1543,'Список DKV от ЮТД'!$A$1:$S$10000,16,FALSE)</f>
        <v>425824723</v>
      </c>
      <c r="Q1543" s="52"/>
    </row>
    <row r="1544" spans="1:18">
      <c r="A1544" s="30">
        <v>1542</v>
      </c>
      <c r="B1544" s="37">
        <v>19241028711</v>
      </c>
      <c r="C1544" s="50">
        <v>43822</v>
      </c>
      <c r="E1544" s="50">
        <v>43822</v>
      </c>
      <c r="F1544" s="71" t="s">
        <v>18</v>
      </c>
      <c r="H1544" s="77">
        <v>43848</v>
      </c>
      <c r="I1544" s="30" t="str">
        <f>VLOOKUP(B1544,'Список DKV от ЮТД'!$A$1:$S$10000,15,FALSE)</f>
        <v>2411/1309</v>
      </c>
      <c r="J1544" s="30" t="s">
        <v>22</v>
      </c>
      <c r="K1544" s="41" t="str">
        <f>VLOOKUP(B1544,'Список DKV от ЮТД'!$A$1:$M$10000,13,FALSE)</f>
        <v>4</v>
      </c>
      <c r="L1544" s="30" t="str">
        <f>VLOOKUP(B1544,'Список DKV от ЮТД'!$A$1:$S$10000,14,FALSE)</f>
        <v>07AAC425</v>
      </c>
      <c r="M1544" s="52" t="str">
        <f>VLOOKUP(B1544,'Список DKV от ЮТД'!$A$1:$M$10000,10,FALSE)</f>
        <v>704310*******9359</v>
      </c>
      <c r="N1544" s="52" t="str">
        <f>VLOOKUP(B1544,'Список DKV от ЮТД'!$A$1:$S$10000,18,FALSE)</f>
        <v/>
      </c>
      <c r="O1544" s="52" t="str">
        <f>VLOOKUP(B1544,'Список DKV от ЮТД'!$A$1:$S$10000,19,FALSE)</f>
        <v/>
      </c>
      <c r="P1544" s="52" t="str">
        <f>VLOOKUP(B1544,'Список DKV от ЮТД'!$A$1:$S$10000,16,FALSE)</f>
        <v>425824727</v>
      </c>
      <c r="Q1544" s="52"/>
    </row>
    <row r="1545" spans="1:18">
      <c r="A1545" s="30">
        <v>1543</v>
      </c>
      <c r="B1545" s="37">
        <v>19241028596</v>
      </c>
      <c r="C1545" s="50">
        <v>43822</v>
      </c>
      <c r="E1545" s="50">
        <v>43822</v>
      </c>
      <c r="F1545" s="71" t="s">
        <v>18</v>
      </c>
      <c r="H1545" s="77">
        <v>43848</v>
      </c>
      <c r="I1545" s="30" t="str">
        <f>VLOOKUP(B1545,'Список DKV от ЮТД'!$A$1:$S$10000,15,FALSE)</f>
        <v>2411/1310</v>
      </c>
      <c r="J1545" s="30" t="s">
        <v>22</v>
      </c>
      <c r="K1545" s="41" t="str">
        <f>VLOOKUP(B1545,'Список DKV от ЮТД'!$A$1:$M$10000,13,FALSE)</f>
        <v>4</v>
      </c>
      <c r="L1545" s="30" t="str">
        <f>VLOOKUP(B1545,'Список DKV от ЮТД'!$A$1:$S$10000,14,FALSE)</f>
        <v>CB2526KP</v>
      </c>
      <c r="M1545" s="52" t="str">
        <f>VLOOKUP(B1545,'Список DKV от ЮТД'!$A$1:$M$10000,10,FALSE)</f>
        <v>704310*******9399</v>
      </c>
      <c r="N1545" s="52" t="str">
        <f>VLOOKUP(B1545,'Список DKV от ЮТД'!$A$1:$S$10000,18,FALSE)</f>
        <v/>
      </c>
      <c r="O1545" s="52" t="str">
        <f>VLOOKUP(B1545,'Список DKV от ЮТД'!$A$1:$S$10000,19,FALSE)</f>
        <v/>
      </c>
      <c r="P1545" s="52" t="str">
        <f>VLOOKUP(B1545,'Список DKV от ЮТД'!$A$1:$S$10000,16,FALSE)</f>
        <v>425824715</v>
      </c>
      <c r="Q1545" s="52"/>
    </row>
    <row r="1546" spans="1:18">
      <c r="A1546" s="30">
        <v>1544</v>
      </c>
      <c r="B1546" s="37">
        <v>19241028638</v>
      </c>
      <c r="C1546" s="50">
        <v>43822</v>
      </c>
      <c r="E1546" s="50">
        <v>43822</v>
      </c>
      <c r="F1546" s="71" t="s">
        <v>18</v>
      </c>
      <c r="H1546" s="77">
        <v>43848</v>
      </c>
      <c r="I1546" s="30" t="str">
        <f>VLOOKUP(B1546,'Список DKV от ЮТД'!$A$1:$S$10000,15,FALSE)</f>
        <v>2411/1311</v>
      </c>
      <c r="J1546" s="30" t="s">
        <v>22</v>
      </c>
      <c r="K1546" s="41" t="str">
        <f>VLOOKUP(B1546,'Список DKV от ЮТД'!$A$1:$M$10000,13,FALSE)</f>
        <v>4</v>
      </c>
      <c r="L1546" s="30" t="str">
        <f>VLOOKUP(B1546,'Список DKV от ЮТД'!$A$1:$S$10000,14,FALSE)</f>
        <v>RI5929E</v>
      </c>
      <c r="M1546" s="52" t="str">
        <f>VLOOKUP(B1546,'Список DKV от ЮТД'!$A$1:$M$10000,10,FALSE)</f>
        <v>704310*******0155</v>
      </c>
      <c r="N1546" s="52" t="str">
        <f>VLOOKUP(B1546,'Список DKV от ЮТД'!$A$1:$S$10000,18,FALSE)</f>
        <v>expired</v>
      </c>
      <c r="O1546" s="52" t="str">
        <f>VLOOKUP(B1546,'Список DKV от ЮТД'!$A$1:$S$10000,19,FALSE)</f>
        <v>blocked</v>
      </c>
      <c r="P1546" s="52" t="str">
        <f>VLOOKUP(B1546,'Список DKV от ЮТД'!$A$1:$S$10000,16,FALSE)</f>
        <v>425824719</v>
      </c>
      <c r="Q1546" s="52"/>
    </row>
    <row r="1547" spans="1:18">
      <c r="A1547" s="30">
        <v>1545</v>
      </c>
      <c r="B1547" s="39">
        <v>19241028513</v>
      </c>
      <c r="C1547" s="50">
        <v>43822</v>
      </c>
      <c r="E1547" s="50">
        <v>43822</v>
      </c>
      <c r="F1547" s="71" t="s">
        <v>18</v>
      </c>
      <c r="G1547" s="41">
        <v>232</v>
      </c>
      <c r="H1547" s="77">
        <v>43848</v>
      </c>
      <c r="I1547" s="30" t="str">
        <f>VLOOKUP(B1547,'Список DKV от ЮТД'!$A$1:$S$10000,15,FALSE)</f>
        <v>2411/1312</v>
      </c>
      <c r="J1547" s="30" t="s">
        <v>22</v>
      </c>
      <c r="K1547" s="41" t="str">
        <f>VLOOKUP(B1547,'Список DKV от ЮТД'!$A$1:$M$10000,13,FALSE)</f>
        <v>4</v>
      </c>
      <c r="L1547" s="30" t="str">
        <f>VLOOKUP(B1547,'Список DKV от ЮТД'!$A$1:$S$10000,14,FALSE)</f>
        <v>27RM235</v>
      </c>
      <c r="M1547" s="52" t="str">
        <f>VLOOKUP(B1547,'Список DKV от ЮТД'!$A$1:$M$10000,10,FALSE)</f>
        <v>704310*******0547</v>
      </c>
      <c r="N1547" s="52" t="str">
        <f>VLOOKUP(B1547,'Список DKV от ЮТД'!$A$1:$S$10000,18,FALSE)</f>
        <v/>
      </c>
      <c r="O1547" s="52" t="str">
        <f>VLOOKUP(B1547,'Список DKV от ЮТД'!$A$1:$S$10000,19,FALSE)</f>
        <v/>
      </c>
      <c r="P1547" s="52" t="str">
        <f>VLOOKUP(B1547,'Список DKV от ЮТД'!$A$1:$S$10000,16,FALSE)</f>
        <v>425824707</v>
      </c>
      <c r="Q1547" s="49" t="s">
        <v>43568</v>
      </c>
      <c r="R1547" s="30" t="s">
        <v>43570</v>
      </c>
    </row>
    <row r="1548" spans="1:18">
      <c r="A1548" s="30">
        <v>1546</v>
      </c>
      <c r="B1548" s="37">
        <v>19241020718</v>
      </c>
      <c r="C1548" s="50">
        <v>43815</v>
      </c>
      <c r="E1548" s="50">
        <v>43815</v>
      </c>
      <c r="F1548" s="30" t="s">
        <v>20</v>
      </c>
      <c r="H1548" s="77">
        <v>43848</v>
      </c>
      <c r="I1548" s="30" t="str">
        <f>VLOOKUP(B1548,'Список DKV от ЮТД'!$A$1:$S$10000,15,FALSE)</f>
        <v>2412/186</v>
      </c>
      <c r="J1548" s="30" t="s">
        <v>22</v>
      </c>
      <c r="K1548" s="41" t="str">
        <f>VLOOKUP(B1548,'Список DKV от ЮТД'!$A$1:$M$10000,13,FALSE)</f>
        <v>4</v>
      </c>
      <c r="L1548" s="30" t="str">
        <f>VLOOKUP(B1548,'Список DKV от ЮТД'!$A$1:$S$10000,14,FALSE)</f>
        <v>34LF0676</v>
      </c>
      <c r="M1548" s="52" t="str">
        <f>VLOOKUP(B1548,'Список DKV от ЮТД'!$A$1:$M$10000,10,FALSE)</f>
        <v>704310*******1726</v>
      </c>
      <c r="N1548" s="52" t="str">
        <f>VLOOKUP(B1548,'Список DKV от ЮТД'!$A$1:$S$10000,18,FALSE)</f>
        <v/>
      </c>
      <c r="O1548" s="52" t="str">
        <f>VLOOKUP(B1548,'Список DKV от ЮТД'!$A$1:$S$10000,19,FALSE)</f>
        <v/>
      </c>
      <c r="P1548" s="52" t="str">
        <f>VLOOKUP(B1548,'Список DKV от ЮТД'!$A$1:$S$10000,16,FALSE)</f>
        <v>425823927</v>
      </c>
      <c r="Q1548" s="52"/>
    </row>
    <row r="1549" spans="1:18">
      <c r="A1549" s="30">
        <v>1547</v>
      </c>
      <c r="B1549" s="37">
        <v>19241020890</v>
      </c>
      <c r="C1549" s="50">
        <v>43815</v>
      </c>
      <c r="E1549" s="50">
        <v>43815</v>
      </c>
      <c r="F1549" s="30" t="s">
        <v>20</v>
      </c>
      <c r="H1549" s="77">
        <v>43848</v>
      </c>
      <c r="I1549" s="30" t="str">
        <f>VLOOKUP(B1549,'Список DKV от ЮТД'!$A$1:$S$10000,15,FALSE)</f>
        <v>2412/187</v>
      </c>
      <c r="J1549" s="30" t="s">
        <v>22</v>
      </c>
      <c r="K1549" s="41" t="str">
        <f>VLOOKUP(B1549,'Список DKV от ЮТД'!$A$1:$M$10000,13,FALSE)</f>
        <v>4</v>
      </c>
      <c r="L1549" s="30" t="str">
        <f>VLOOKUP(B1549,'Список DKV от ЮТД'!$A$1:$S$10000,14,FALSE)</f>
        <v>CEIT579</v>
      </c>
      <c r="M1549" s="52" t="str">
        <f>VLOOKUP(B1549,'Список DKV от ЮТД'!$A$1:$M$10000,10,FALSE)</f>
        <v>704310*******2627</v>
      </c>
      <c r="N1549" s="52" t="str">
        <f>VLOOKUP(B1549,'Список DKV от ЮТД'!$A$1:$S$10000,18,FALSE)</f>
        <v/>
      </c>
      <c r="O1549" s="52" t="str">
        <f>VLOOKUP(B1549,'Список DKV от ЮТД'!$A$1:$S$10000,19,FALSE)</f>
        <v/>
      </c>
      <c r="P1549" s="52" t="str">
        <f>VLOOKUP(B1549,'Список DKV от ЮТД'!$A$1:$S$10000,16,FALSE)</f>
        <v>425823945</v>
      </c>
      <c r="Q1549" s="52"/>
    </row>
    <row r="1550" spans="1:18">
      <c r="A1550" s="30">
        <v>1548</v>
      </c>
      <c r="B1550" s="37">
        <v>19231011404</v>
      </c>
      <c r="C1550" s="50">
        <v>43712</v>
      </c>
      <c r="E1550" s="50">
        <v>43797</v>
      </c>
      <c r="F1550" s="30" t="s">
        <v>5019</v>
      </c>
      <c r="H1550" s="77">
        <v>43848</v>
      </c>
      <c r="I1550" s="30" t="str">
        <f>VLOOKUP(B1550,'Список DKV от ЮТД'!$A$1:$S$10000,15,FALSE)</f>
        <v>2413/34</v>
      </c>
      <c r="J1550" s="30" t="s">
        <v>22</v>
      </c>
      <c r="K1550" s="41" t="str">
        <f>VLOOKUP(B1550,'Список DKV от ЮТД'!$A$1:$M$10000,13,FALSE)</f>
        <v>4</v>
      </c>
      <c r="L1550" s="30" t="str">
        <f>VLOOKUP(B1550,'Список DKV от ЮТД'!$A$1:$S$10000,14,FALSE)</f>
        <v>VU256AK</v>
      </c>
      <c r="M1550" s="52" t="str">
        <f>VLOOKUP(B1550,'Список DKV от ЮТД'!$A$1:$M$10000,10,FALSE)</f>
        <v>704310*******0019</v>
      </c>
      <c r="N1550" s="52" t="str">
        <f>VLOOKUP(B1550,'Список DKV от ЮТД'!$A$1:$S$10000,18,FALSE)</f>
        <v>expired</v>
      </c>
      <c r="O1550" s="52" t="str">
        <f>VLOOKUP(B1550,'Список DKV от ЮТД'!$A$1:$S$10000,19,FALSE)</f>
        <v>blocked</v>
      </c>
      <c r="P1550" s="52" t="str">
        <f>VLOOKUP(B1550,'Список DKV от ЮТД'!$A$1:$S$10000,16,FALSE)</f>
        <v>425560852</v>
      </c>
      <c r="Q1550" s="52"/>
    </row>
    <row r="1551" spans="1:18">
      <c r="A1551" s="30">
        <v>1549</v>
      </c>
      <c r="B1551" s="37">
        <v>19241020353</v>
      </c>
      <c r="C1551" s="50">
        <v>43787</v>
      </c>
      <c r="E1551" s="50">
        <v>43788</v>
      </c>
      <c r="F1551" s="30" t="s">
        <v>21</v>
      </c>
      <c r="H1551" s="77">
        <v>43848</v>
      </c>
      <c r="I1551" s="30" t="str">
        <f>VLOOKUP(B1551,'Список DKV от ЮТД'!$A$1:$S$10000,15,FALSE)</f>
        <v>2414/15</v>
      </c>
      <c r="J1551" s="30" t="s">
        <v>22</v>
      </c>
      <c r="K1551" s="41" t="str">
        <f>VLOOKUP(B1551,'Список DKV от ЮТД'!$A$1:$M$10000,13,FALSE)</f>
        <v>4</v>
      </c>
      <c r="L1551" s="30" t="str">
        <f>VLOOKUP(B1551,'Список DKV от ЮТД'!$A$1:$S$10000,14,FALSE)</f>
        <v>KU948CR</v>
      </c>
      <c r="M1551" s="52" t="str">
        <f>VLOOKUP(B1551,'Список DKV от ЮТД'!$A$1:$M$10000,10,FALSE)</f>
        <v>704310*******1097</v>
      </c>
      <c r="N1551" s="52" t="str">
        <f>VLOOKUP(B1551,'Список DKV от ЮТД'!$A$1:$S$10000,18,FALSE)</f>
        <v/>
      </c>
      <c r="O1551" s="52" t="str">
        <f>VLOOKUP(B1551,'Список DKV от ЮТД'!$A$1:$S$10000,19,FALSE)</f>
        <v/>
      </c>
      <c r="P1551" s="52" t="str">
        <f>VLOOKUP(B1551,'Список DKV от ЮТД'!$A$1:$S$10000,16,FALSE)</f>
        <v>425823891</v>
      </c>
      <c r="Q1551" s="52"/>
    </row>
    <row r="1552" spans="1:18">
      <c r="A1552" s="30">
        <v>1550</v>
      </c>
      <c r="B1552" s="37">
        <v>19241028471</v>
      </c>
      <c r="C1552" s="50">
        <v>43822</v>
      </c>
      <c r="E1552" s="50">
        <v>43822</v>
      </c>
      <c r="F1552" s="71" t="s">
        <v>18</v>
      </c>
      <c r="H1552" s="77">
        <v>43849</v>
      </c>
      <c r="I1552" s="30" t="str">
        <f>VLOOKUP(B1552,'Список DKV от ЮТД'!$A$1:$S$10000,15,FALSE)</f>
        <v>2411/1313</v>
      </c>
      <c r="J1552" s="30" t="s">
        <v>22</v>
      </c>
      <c r="K1552" s="41" t="str">
        <f>VLOOKUP(B1552,'Список DKV от ЮТД'!$A$1:$M$10000,13,FALSE)</f>
        <v>4</v>
      </c>
      <c r="L1552" s="30" t="str">
        <f>VLOOKUP(B1552,'Список DKV от ЮТД'!$A$1:$S$10000,14,FALSE)</f>
        <v>07DKC25</v>
      </c>
      <c r="M1552" s="52" t="str">
        <f>VLOOKUP(B1552,'Список DKV от ЮТД'!$A$1:$M$10000,10,FALSE)</f>
        <v>704310*******3151</v>
      </c>
      <c r="N1552" s="52" t="str">
        <f>VLOOKUP(B1552,'Список DKV от ЮТД'!$A$1:$S$10000,18,FALSE)</f>
        <v/>
      </c>
      <c r="O1552" s="52" t="str">
        <f>VLOOKUP(B1552,'Список DKV от ЮТД'!$A$1:$S$10000,19,FALSE)</f>
        <v/>
      </c>
      <c r="P1552" s="52" t="str">
        <f>VLOOKUP(B1552,'Список DKV от ЮТД'!$A$1:$S$10000,16,FALSE)</f>
        <v>425824703</v>
      </c>
      <c r="Q1552" s="52"/>
    </row>
    <row r="1553" spans="1:18">
      <c r="A1553" s="30">
        <v>1551</v>
      </c>
      <c r="B1553" s="37">
        <v>19241028554</v>
      </c>
      <c r="C1553" s="50">
        <v>43822</v>
      </c>
      <c r="E1553" s="50">
        <v>43822</v>
      </c>
      <c r="F1553" s="71" t="s">
        <v>18</v>
      </c>
      <c r="H1553" s="77">
        <v>43849</v>
      </c>
      <c r="I1553" s="30" t="str">
        <f>VLOOKUP(B1553,'Список DKV от ЮТД'!$A$1:$S$10000,15,FALSE)</f>
        <v>2411/1314</v>
      </c>
      <c r="J1553" s="30" t="s">
        <v>22</v>
      </c>
      <c r="K1553" s="41" t="str">
        <f>VLOOKUP(B1553,'Список DKV от ЮТД'!$A$1:$M$10000,13,FALSE)</f>
        <v>4</v>
      </c>
      <c r="L1553" s="30" t="str">
        <f>VLOOKUP(B1553,'Список DKV от ЮТД'!$A$1:$S$10000,14,FALSE)</f>
        <v>ZG1034FI</v>
      </c>
      <c r="M1553" s="52" t="str">
        <f>VLOOKUP(B1553,'Список DKV от ЮТД'!$A$1:$M$10000,10,FALSE)</f>
        <v>704310*******1179</v>
      </c>
      <c r="N1553" s="52" t="str">
        <f>VLOOKUP(B1553,'Список DKV от ЮТД'!$A$1:$S$10000,18,FALSE)</f>
        <v>expired</v>
      </c>
      <c r="O1553" s="52" t="str">
        <f>VLOOKUP(B1553,'Список DKV от ЮТД'!$A$1:$S$10000,19,FALSE)</f>
        <v>blocked</v>
      </c>
      <c r="P1553" s="52" t="str">
        <f>VLOOKUP(B1553,'Список DKV от ЮТД'!$A$1:$S$10000,16,FALSE)</f>
        <v>425824711</v>
      </c>
      <c r="Q1553" s="52"/>
    </row>
    <row r="1554" spans="1:18">
      <c r="A1554" s="30">
        <v>1552</v>
      </c>
      <c r="B1554" s="37">
        <v>19241028398</v>
      </c>
      <c r="C1554" s="50">
        <v>43822</v>
      </c>
      <c r="E1554" s="50">
        <v>43822</v>
      </c>
      <c r="F1554" s="71" t="s">
        <v>18</v>
      </c>
      <c r="H1554" s="77">
        <v>43849</v>
      </c>
      <c r="I1554" s="30" t="str">
        <f>VLOOKUP(B1554,'Список DKV от ЮТД'!$A$1:$S$10000,15,FALSE)</f>
        <v>2411/1315</v>
      </c>
      <c r="J1554" s="30" t="s">
        <v>22</v>
      </c>
      <c r="K1554" s="41" t="str">
        <f>VLOOKUP(B1554,'Список DKV от ЮТД'!$A$1:$M$10000,13,FALSE)</f>
        <v>4</v>
      </c>
      <c r="L1554" s="30" t="str">
        <f>VLOOKUP(B1554,'Список DKV от ЮТД'!$A$1:$S$10000,14,FALSE)</f>
        <v>34KF2044</v>
      </c>
      <c r="M1554" s="52" t="str">
        <f>VLOOKUP(B1554,'Список DKV от ЮТД'!$A$1:$M$10000,10,FALSE)</f>
        <v>704310*******0054</v>
      </c>
      <c r="N1554" s="52" t="str">
        <f>VLOOKUP(B1554,'Список DKV от ЮТД'!$A$1:$S$10000,18,FALSE)</f>
        <v>expired</v>
      </c>
      <c r="O1554" s="52" t="str">
        <f>VLOOKUP(B1554,'Список DKV от ЮТД'!$A$1:$S$10000,19,FALSE)</f>
        <v>blocked</v>
      </c>
      <c r="P1554" s="52" t="str">
        <f>VLOOKUP(B1554,'Список DKV от ЮТД'!$A$1:$S$10000,16,FALSE)</f>
        <v>425824695</v>
      </c>
      <c r="Q1554" s="52"/>
    </row>
    <row r="1555" spans="1:18">
      <c r="A1555" s="30">
        <v>1553</v>
      </c>
      <c r="B1555" s="37">
        <v>19241028430</v>
      </c>
      <c r="C1555" s="50">
        <v>43822</v>
      </c>
      <c r="E1555" s="50">
        <v>43822</v>
      </c>
      <c r="F1555" s="71" t="s">
        <v>18</v>
      </c>
      <c r="H1555" s="77">
        <v>43849</v>
      </c>
      <c r="I1555" s="30" t="str">
        <f>VLOOKUP(B1555,'Список DKV от ЮТД'!$A$1:$S$10000,15,FALSE)</f>
        <v>2411/1316</v>
      </c>
      <c r="J1555" s="30" t="s">
        <v>22</v>
      </c>
      <c r="K1555" s="41" t="str">
        <f>VLOOKUP(B1555,'Список DKV от ЮТД'!$A$1:$M$10000,13,FALSE)</f>
        <v>4</v>
      </c>
      <c r="L1555" s="30" t="str">
        <f>VLOOKUP(B1555,'Список DKV от ЮТД'!$A$1:$S$10000,14,FALSE)</f>
        <v>33CVB85</v>
      </c>
      <c r="M1555" s="52" t="str">
        <f>VLOOKUP(B1555,'Список DKV от ЮТД'!$A$1:$M$10000,10,FALSE)</f>
        <v>704310*******0066</v>
      </c>
      <c r="N1555" s="52" t="str">
        <f>VLOOKUP(B1555,'Список DKV от ЮТД'!$A$1:$S$10000,18,FALSE)</f>
        <v>expired</v>
      </c>
      <c r="O1555" s="52" t="str">
        <f>VLOOKUP(B1555,'Список DKV от ЮТД'!$A$1:$S$10000,19,FALSE)</f>
        <v>blocked</v>
      </c>
      <c r="P1555" s="52" t="str">
        <f>VLOOKUP(B1555,'Список DKV от ЮТД'!$A$1:$S$10000,16,FALSE)</f>
        <v>425824699</v>
      </c>
      <c r="Q1555" s="52"/>
    </row>
    <row r="1556" spans="1:18">
      <c r="A1556" s="30">
        <v>1554</v>
      </c>
      <c r="B1556" s="37">
        <v>19241028273</v>
      </c>
      <c r="C1556" s="50">
        <v>43822</v>
      </c>
      <c r="E1556" s="50">
        <v>43822</v>
      </c>
      <c r="F1556" s="71" t="s">
        <v>18</v>
      </c>
      <c r="H1556" s="77">
        <v>43849</v>
      </c>
      <c r="I1556" s="30" t="str">
        <f>VLOOKUP(B1556,'Список DKV от ЮТД'!$A$1:$S$10000,15,FALSE)</f>
        <v>2411/1318</v>
      </c>
      <c r="J1556" s="30" t="s">
        <v>22</v>
      </c>
      <c r="K1556" s="41" t="str">
        <f>VLOOKUP(B1556,'Список DKV от ЮТД'!$A$1:$M$10000,13,FALSE)</f>
        <v>4</v>
      </c>
      <c r="L1556" s="30" t="str">
        <f>VLOOKUP(B1556,'Список DKV от ЮТД'!$A$1:$S$10000,14,FALSE)</f>
        <v>81ER771</v>
      </c>
      <c r="M1556" s="52" t="str">
        <f>VLOOKUP(B1556,'Список DKV от ЮТД'!$A$1:$M$10000,10,FALSE)</f>
        <v>704310*******5092</v>
      </c>
      <c r="N1556" s="52" t="str">
        <f>VLOOKUP(B1556,'Список DKV от ЮТД'!$A$1:$S$10000,18,FALSE)</f>
        <v/>
      </c>
      <c r="O1556" s="52" t="str">
        <f>VLOOKUP(B1556,'Список DKV от ЮТД'!$A$1:$S$10000,19,FALSE)</f>
        <v/>
      </c>
      <c r="P1556" s="52" t="str">
        <f>VLOOKUP(B1556,'Список DKV от ЮТД'!$A$1:$S$10000,16,FALSE)</f>
        <v>425824683</v>
      </c>
      <c r="Q1556" s="52"/>
    </row>
    <row r="1557" spans="1:18">
      <c r="A1557" s="30">
        <v>1555</v>
      </c>
      <c r="B1557" s="37">
        <v>19241028315</v>
      </c>
      <c r="C1557" s="50">
        <v>43822</v>
      </c>
      <c r="E1557" s="50">
        <v>43822</v>
      </c>
      <c r="F1557" s="71" t="s">
        <v>18</v>
      </c>
      <c r="H1557" s="77">
        <v>43849</v>
      </c>
      <c r="I1557" s="30" t="str">
        <f>VLOOKUP(B1557,'Список DKV от ЮТД'!$A$1:$S$10000,15,FALSE)</f>
        <v>2411/1319</v>
      </c>
      <c r="J1557" s="30" t="s">
        <v>22</v>
      </c>
      <c r="K1557" s="41" t="str">
        <f>VLOOKUP(B1557,'Список DKV от ЮТД'!$A$1:$M$10000,13,FALSE)</f>
        <v>4</v>
      </c>
      <c r="L1557" s="30" t="str">
        <f>VLOOKUP(B1557,'Список DKV от ЮТД'!$A$1:$S$10000,14,FALSE)</f>
        <v>ZG6068GV</v>
      </c>
      <c r="M1557" s="52" t="str">
        <f>VLOOKUP(B1557,'Список DKV от ЮТД'!$A$1:$M$10000,10,FALSE)</f>
        <v>704310*******1443</v>
      </c>
      <c r="N1557" s="52" t="str">
        <f>VLOOKUP(B1557,'Список DKV от ЮТД'!$A$1:$S$10000,18,FALSE)</f>
        <v>expired</v>
      </c>
      <c r="O1557" s="52" t="str">
        <f>VLOOKUP(B1557,'Список DKV от ЮТД'!$A$1:$S$10000,19,FALSE)</f>
        <v>blocked</v>
      </c>
      <c r="P1557" s="52" t="str">
        <f>VLOOKUP(B1557,'Список DKV от ЮТД'!$A$1:$S$10000,16,FALSE)</f>
        <v>425824687</v>
      </c>
      <c r="Q1557" s="52"/>
    </row>
    <row r="1558" spans="1:18">
      <c r="A1558" s="30">
        <v>1556</v>
      </c>
      <c r="B1558" s="37">
        <v>19241028356</v>
      </c>
      <c r="C1558" s="50">
        <v>43822</v>
      </c>
      <c r="E1558" s="50">
        <v>43822</v>
      </c>
      <c r="F1558" s="71" t="s">
        <v>18</v>
      </c>
      <c r="H1558" s="77">
        <v>43849</v>
      </c>
      <c r="I1558" s="30" t="str">
        <f>VLOOKUP(B1558,'Список DKV от ЮТД'!$A$1:$S$10000,15,FALSE)</f>
        <v>2411/1320</v>
      </c>
      <c r="J1558" s="30" t="s">
        <v>22</v>
      </c>
      <c r="K1558" s="41" t="str">
        <f>VLOOKUP(B1558,'Список DKV от ЮТД'!$A$1:$M$10000,13,FALSE)</f>
        <v>4</v>
      </c>
      <c r="L1558" s="30" t="str">
        <f>VLOOKUP(B1558,'Список DKV от ЮТД'!$A$1:$S$10000,14,FALSE)</f>
        <v>42ADD813</v>
      </c>
      <c r="M1558" s="52" t="str">
        <f>VLOOKUP(B1558,'Список DKV от ЮТД'!$A$1:$M$10000,10,FALSE)</f>
        <v>704310*******0141</v>
      </c>
      <c r="N1558" s="52" t="str">
        <f>VLOOKUP(B1558,'Список DKV от ЮТД'!$A$1:$S$10000,18,FALSE)</f>
        <v>expired</v>
      </c>
      <c r="O1558" s="52" t="str">
        <f>VLOOKUP(B1558,'Список DKV от ЮТД'!$A$1:$S$10000,19,FALSE)</f>
        <v>blocked</v>
      </c>
      <c r="P1558" s="52" t="str">
        <f>VLOOKUP(B1558,'Список DKV от ЮТД'!$A$1:$S$10000,16,FALSE)</f>
        <v>425824691</v>
      </c>
      <c r="Q1558" s="52"/>
    </row>
    <row r="1559" spans="1:18">
      <c r="A1559" s="30">
        <v>1557</v>
      </c>
      <c r="B1559" s="38">
        <v>19241028232</v>
      </c>
      <c r="C1559" s="50">
        <v>43822</v>
      </c>
      <c r="E1559" s="50">
        <v>43822</v>
      </c>
      <c r="F1559" s="71" t="s">
        <v>18</v>
      </c>
      <c r="G1559" s="41">
        <v>145</v>
      </c>
      <c r="H1559" s="77">
        <v>43849</v>
      </c>
      <c r="I1559" s="30" t="str">
        <f>VLOOKUP(B1559,'Список DKV от ЮТД'!$A$1:$S$10000,15,FALSE)</f>
        <v>2411/1321</v>
      </c>
      <c r="J1559" s="30" t="s">
        <v>22</v>
      </c>
      <c r="K1559" s="41" t="str">
        <f>VLOOKUP(B1559,'Список DKV от ЮТД'!$A$1:$M$10000,13,FALSE)</f>
        <v>4</v>
      </c>
      <c r="L1559" s="30" t="str">
        <f>VLOOKUP(B1559,'Список DKV от ЮТД'!$A$1:$S$10000,14,FALSE)</f>
        <v>33DVB95</v>
      </c>
      <c r="M1559" s="52" t="str">
        <f>VLOOKUP(B1559,'Список DKV от ЮТД'!$A$1:$M$10000,10,FALSE)</f>
        <v>704310*******0041</v>
      </c>
      <c r="N1559" s="52" t="str">
        <f>VLOOKUP(B1559,'Список DKV от ЮТД'!$A$1:$S$10000,18,FALSE)</f>
        <v>expired</v>
      </c>
      <c r="O1559" s="52" t="str">
        <f>VLOOKUP(B1559,'Список DKV от ЮТД'!$A$1:$S$10000,19,FALSE)</f>
        <v>blocked</v>
      </c>
      <c r="P1559" s="52" t="str">
        <f>VLOOKUP(B1559,'Список DKV от ЮТД'!$A$1:$S$10000,16,FALSE)</f>
        <v>425824679</v>
      </c>
      <c r="Q1559" s="49" t="s">
        <v>27419</v>
      </c>
      <c r="R1559" s="30" t="s">
        <v>15973</v>
      </c>
    </row>
    <row r="1560" spans="1:18">
      <c r="A1560" s="30">
        <v>1558</v>
      </c>
      <c r="B1560" s="37">
        <v>19241028307</v>
      </c>
      <c r="C1560" s="50">
        <v>43822</v>
      </c>
      <c r="E1560" s="50">
        <v>43822</v>
      </c>
      <c r="F1560" s="71" t="s">
        <v>18</v>
      </c>
      <c r="H1560" s="77">
        <v>43849</v>
      </c>
      <c r="I1560" s="30" t="str">
        <f>VLOOKUP(B1560,'Список DKV от ЮТД'!$A$1:$S$10000,15,FALSE)</f>
        <v>2411/1322</v>
      </c>
      <c r="J1560" s="30" t="s">
        <v>22</v>
      </c>
      <c r="K1560" s="41" t="str">
        <f>VLOOKUP(B1560,'Список DKV от ЮТД'!$A$1:$M$10000,13,FALSE)</f>
        <v>4</v>
      </c>
      <c r="L1560" s="30" t="str">
        <f>VLOOKUP(B1560,'Список DKV от ЮТД'!$A$1:$S$10000,14,FALSE)</f>
        <v>81FS403</v>
      </c>
      <c r="M1560" s="52" t="str">
        <f>VLOOKUP(B1560,'Список DKV от ЮТД'!$A$1:$M$10000,10,FALSE)</f>
        <v>704310*******0952</v>
      </c>
      <c r="N1560" s="52" t="str">
        <f>VLOOKUP(B1560,'Список DKV от ЮТД'!$A$1:$S$10000,18,FALSE)</f>
        <v>expired</v>
      </c>
      <c r="O1560" s="52" t="str">
        <f>VLOOKUP(B1560,'Список DKV от ЮТД'!$A$1:$S$10000,19,FALSE)</f>
        <v>blocked</v>
      </c>
      <c r="P1560" s="52" t="str">
        <f>VLOOKUP(B1560,'Список DKV от ЮТД'!$A$1:$S$10000,16,FALSE)</f>
        <v>425824686</v>
      </c>
      <c r="Q1560" s="52"/>
    </row>
    <row r="1561" spans="1:18">
      <c r="A1561" s="30">
        <v>1559</v>
      </c>
      <c r="B1561" s="37">
        <v>19231011446</v>
      </c>
      <c r="C1561" s="50">
        <v>43712</v>
      </c>
      <c r="E1561" s="50">
        <v>43797</v>
      </c>
      <c r="F1561" s="30" t="s">
        <v>5019</v>
      </c>
      <c r="H1561" s="77">
        <v>43849</v>
      </c>
      <c r="I1561" s="30" t="str">
        <f>VLOOKUP(B1561,'Список DKV от ЮТД'!$A$1:$S$10000,15,FALSE)</f>
        <v>2413/35</v>
      </c>
      <c r="J1561" s="30" t="s">
        <v>22</v>
      </c>
      <c r="K1561" s="41" t="str">
        <f>VLOOKUP(B1561,'Список DKV от ЮТД'!$A$1:$M$10000,13,FALSE)</f>
        <v>4</v>
      </c>
      <c r="L1561" s="30" t="str">
        <f>VLOOKUP(B1561,'Список DKV от ЮТД'!$A$1:$S$10000,14,FALSE)</f>
        <v>NS253PD</v>
      </c>
      <c r="M1561" s="52" t="str">
        <f>VLOOKUP(B1561,'Список DKV от ЮТД'!$A$1:$M$10000,10,FALSE)</f>
        <v>704310*******0152</v>
      </c>
      <c r="N1561" s="52" t="str">
        <f>VLOOKUP(B1561,'Список DKV от ЮТД'!$A$1:$S$10000,18,FALSE)</f>
        <v/>
      </c>
      <c r="O1561" s="52" t="str">
        <f>VLOOKUP(B1561,'Список DKV от ЮТД'!$A$1:$S$10000,19,FALSE)</f>
        <v/>
      </c>
      <c r="P1561" s="52" t="str">
        <f>VLOOKUP(B1561,'Список DKV от ЮТД'!$A$1:$S$10000,16,FALSE)</f>
        <v>425560856</v>
      </c>
      <c r="Q1561" s="52"/>
      <c r="R1561" s="30" t="s">
        <v>5020</v>
      </c>
    </row>
    <row r="1562" spans="1:18">
      <c r="A1562" s="30">
        <v>1560</v>
      </c>
      <c r="B1562" s="37">
        <v>19241020387</v>
      </c>
      <c r="C1562" s="50">
        <v>43787</v>
      </c>
      <c r="E1562" s="50">
        <v>43788</v>
      </c>
      <c r="F1562" s="30" t="s">
        <v>21</v>
      </c>
      <c r="H1562" s="77">
        <v>43849</v>
      </c>
      <c r="I1562" s="30" t="str">
        <f>VLOOKUP(B1562,'Список DKV от ЮТД'!$A$1:$S$10000,15,FALSE)</f>
        <v>2414/16</v>
      </c>
      <c r="J1562" s="30" t="s">
        <v>22</v>
      </c>
      <c r="K1562" s="41" t="str">
        <f>VLOOKUP(B1562,'Список DKV от ЮТД'!$A$1:$M$10000,13,FALSE)</f>
        <v>4</v>
      </c>
      <c r="L1562" s="30" t="str">
        <f>VLOOKUP(B1562,'Список DKV от ЮТД'!$A$1:$S$10000,14,FALSE)</f>
        <v>KU5704AD</v>
      </c>
      <c r="M1562" s="52" t="str">
        <f>VLOOKUP(B1562,'Список DKV от ЮТД'!$A$1:$M$10000,10,FALSE)</f>
        <v>704310*******0024</v>
      </c>
      <c r="N1562" s="52" t="str">
        <f>VLOOKUP(B1562,'Список DKV от ЮТД'!$A$1:$S$10000,18,FALSE)</f>
        <v>expired</v>
      </c>
      <c r="O1562" s="52" t="str">
        <f>VLOOKUP(B1562,'Список DKV от ЮТД'!$A$1:$S$10000,19,FALSE)</f>
        <v>blocked</v>
      </c>
      <c r="P1562" s="52" t="str">
        <f>VLOOKUP(B1562,'Список DKV от ЮТД'!$A$1:$S$10000,16,FALSE)</f>
        <v>425823894</v>
      </c>
      <c r="Q1562" s="52"/>
    </row>
    <row r="1563" spans="1:18">
      <c r="A1563" s="30">
        <v>1561</v>
      </c>
      <c r="B1563" s="37">
        <v>19241028877</v>
      </c>
      <c r="C1563" s="50">
        <v>43822</v>
      </c>
      <c r="E1563" s="50">
        <v>43822</v>
      </c>
      <c r="F1563" s="71" t="s">
        <v>18</v>
      </c>
      <c r="H1563" s="77">
        <v>43850</v>
      </c>
      <c r="I1563" s="30" t="str">
        <f>VLOOKUP(B1563,'Список DKV от ЮТД'!$A$1:$S$10000,15,FALSE)</f>
        <v>2411/1323</v>
      </c>
      <c r="J1563" s="30" t="s">
        <v>22</v>
      </c>
      <c r="K1563" s="41" t="str">
        <f>VLOOKUP(B1563,'Список DKV от ЮТД'!$A$1:$M$10000,13,FALSE)</f>
        <v>4</v>
      </c>
      <c r="L1563" s="30" t="str">
        <f>VLOOKUP(B1563,'Список DKV от ЮТД'!$A$1:$S$10000,14,FALSE)</f>
        <v>81ER726</v>
      </c>
      <c r="M1563" s="52" t="str">
        <f>VLOOKUP(B1563,'Список DKV от ЮТД'!$A$1:$M$10000,10,FALSE)</f>
        <v>704310*******5794</v>
      </c>
      <c r="N1563" s="52" t="str">
        <f>VLOOKUP(B1563,'Список DKV от ЮТД'!$A$1:$S$10000,18,FALSE)</f>
        <v/>
      </c>
      <c r="O1563" s="52" t="str">
        <f>VLOOKUP(B1563,'Список DKV от ЮТД'!$A$1:$S$10000,19,FALSE)</f>
        <v/>
      </c>
      <c r="P1563" s="52" t="str">
        <f>VLOOKUP(B1563,'Список DKV от ЮТД'!$A$1:$S$10000,16,FALSE)</f>
        <v>425824743</v>
      </c>
      <c r="Q1563" s="52"/>
    </row>
    <row r="1564" spans="1:18">
      <c r="A1564" s="30">
        <v>1562</v>
      </c>
      <c r="B1564" s="37">
        <v>19241028349</v>
      </c>
      <c r="C1564" s="50">
        <v>43822</v>
      </c>
      <c r="E1564" s="50">
        <v>43822</v>
      </c>
      <c r="F1564" s="71" t="s">
        <v>18</v>
      </c>
      <c r="H1564" s="77">
        <v>43850</v>
      </c>
      <c r="I1564" s="30" t="str">
        <f>VLOOKUP(B1564,'Список DKV от ЮТД'!$A$1:$S$10000,15,FALSE)</f>
        <v>2411/1324</v>
      </c>
      <c r="J1564" s="30" t="s">
        <v>22</v>
      </c>
      <c r="K1564" s="41" t="str">
        <f>VLOOKUP(B1564,'Список DKV от ЮТД'!$A$1:$M$10000,13,FALSE)</f>
        <v>4</v>
      </c>
      <c r="L1564" s="30" t="str">
        <f>VLOOKUP(B1564,'Список DKV от ЮТД'!$A$1:$S$10000,14,FALSE)</f>
        <v>07DER51</v>
      </c>
      <c r="M1564" s="52" t="str">
        <f>VLOOKUP(B1564,'Список DKV от ЮТД'!$A$1:$M$10000,10,FALSE)</f>
        <v>704310*******3326</v>
      </c>
      <c r="N1564" s="52" t="str">
        <f>VLOOKUP(B1564,'Список DKV от ЮТД'!$A$1:$S$10000,18,FALSE)</f>
        <v/>
      </c>
      <c r="O1564" s="52" t="str">
        <f>VLOOKUP(B1564,'Список DKV от ЮТД'!$A$1:$S$10000,19,FALSE)</f>
        <v/>
      </c>
      <c r="P1564" s="52" t="str">
        <f>VLOOKUP(B1564,'Список DKV от ЮТД'!$A$1:$S$10000,16,FALSE)</f>
        <v>425824690</v>
      </c>
      <c r="Q1564" s="52"/>
    </row>
    <row r="1565" spans="1:18">
      <c r="A1565" s="30">
        <v>1563</v>
      </c>
      <c r="B1565" s="37">
        <v>19241028380</v>
      </c>
      <c r="C1565" s="50">
        <v>43822</v>
      </c>
      <c r="E1565" s="50">
        <v>43822</v>
      </c>
      <c r="F1565" s="71" t="s">
        <v>18</v>
      </c>
      <c r="H1565" s="77">
        <v>43850</v>
      </c>
      <c r="I1565" s="30" t="str">
        <f>VLOOKUP(B1565,'Список DKV от ЮТД'!$A$1:$S$10000,15,FALSE)</f>
        <v>2411/1325</v>
      </c>
      <c r="J1565" s="30" t="s">
        <v>22</v>
      </c>
      <c r="K1565" s="41" t="str">
        <f>VLOOKUP(B1565,'Список DKV от ЮТД'!$A$1:$M$10000,13,FALSE)</f>
        <v>4</v>
      </c>
      <c r="L1565" s="30" t="str">
        <f>VLOOKUP(B1565,'Список DKV от ЮТД'!$A$1:$S$10000,14,FALSE)</f>
        <v>81AAB658</v>
      </c>
      <c r="M1565" s="52" t="str">
        <f>VLOOKUP(B1565,'Список DKV от ЮТД'!$A$1:$M$10000,10,FALSE)</f>
        <v>704310*******0026</v>
      </c>
      <c r="N1565" s="52" t="str">
        <f>VLOOKUP(B1565,'Список DKV от ЮТД'!$A$1:$S$10000,18,FALSE)</f>
        <v/>
      </c>
      <c r="O1565" s="52" t="str">
        <f>VLOOKUP(B1565,'Список DKV от ЮТД'!$A$1:$S$10000,19,FALSE)</f>
        <v/>
      </c>
      <c r="P1565" s="52" t="str">
        <f>VLOOKUP(B1565,'Список DKV от ЮТД'!$A$1:$S$10000,16,FALSE)</f>
        <v>425824694</v>
      </c>
      <c r="Q1565" s="52"/>
    </row>
    <row r="1566" spans="1:18">
      <c r="A1566" s="30">
        <v>1564</v>
      </c>
      <c r="B1566" s="39">
        <v>19241028661</v>
      </c>
      <c r="C1566" s="50">
        <v>43822</v>
      </c>
      <c r="E1566" s="50">
        <v>43822</v>
      </c>
      <c r="F1566" s="71" t="s">
        <v>18</v>
      </c>
      <c r="G1566" s="64">
        <v>97</v>
      </c>
      <c r="H1566" s="77">
        <v>43850</v>
      </c>
      <c r="I1566" s="30" t="str">
        <f>VLOOKUP(B1566,'Список DKV от ЮТД'!$A$1:$S$10000,15,FALSE)</f>
        <v>2411/1326</v>
      </c>
      <c r="J1566" s="30" t="s">
        <v>22</v>
      </c>
      <c r="K1566" s="41" t="str">
        <f>VLOOKUP(B1566,'Список DKV от ЮТД'!$A$1:$M$10000,13,FALSE)</f>
        <v>4</v>
      </c>
      <c r="L1566" s="30" t="str">
        <f>VLOOKUP(B1566,'Список DKV от ЮТД'!$A$1:$S$10000,14,FALSE)</f>
        <v>33ABE863</v>
      </c>
      <c r="M1566" s="52" t="str">
        <f>VLOOKUP(B1566,'Список DKV от ЮТД'!$A$1:$M$10000,10,FALSE)</f>
        <v>704310*******0207</v>
      </c>
      <c r="N1566" s="52" t="str">
        <f>VLOOKUP(B1566,'Список DKV от ЮТД'!$A$1:$S$10000,18,FALSE)</f>
        <v>expired</v>
      </c>
      <c r="O1566" s="52" t="str">
        <f>VLOOKUP(B1566,'Список DKV от ЮТД'!$A$1:$S$10000,19,FALSE)</f>
        <v>blocked</v>
      </c>
      <c r="P1566" s="52" t="str">
        <f>VLOOKUP(B1566,'Список DKV от ЮТД'!$A$1:$S$10000,16,FALSE)</f>
        <v>425824722</v>
      </c>
      <c r="Q1566" s="52" t="s">
        <v>19614</v>
      </c>
      <c r="R1566" s="30" t="s">
        <v>19621</v>
      </c>
    </row>
    <row r="1567" spans="1:18">
      <c r="A1567" s="30">
        <v>1565</v>
      </c>
      <c r="B1567" s="37">
        <v>19241028620</v>
      </c>
      <c r="C1567" s="50">
        <v>43822</v>
      </c>
      <c r="E1567" s="50">
        <v>43822</v>
      </c>
      <c r="F1567" s="71" t="s">
        <v>18</v>
      </c>
      <c r="H1567" s="77">
        <v>43850</v>
      </c>
      <c r="I1567" s="30" t="str">
        <f>VLOOKUP(B1567,'Список DKV от ЮТД'!$A$1:$S$10000,15,FALSE)</f>
        <v>2411/1327</v>
      </c>
      <c r="J1567" s="30" t="s">
        <v>22</v>
      </c>
      <c r="K1567" s="41" t="str">
        <f>VLOOKUP(B1567,'Список DKV от ЮТД'!$A$1:$M$10000,13,FALSE)</f>
        <v>4</v>
      </c>
      <c r="L1567" s="30" t="str">
        <f>VLOOKUP(B1567,'Список DKV от ЮТД'!$A$1:$S$10000,14,FALSE)</f>
        <v>42CCZ30</v>
      </c>
      <c r="M1567" s="52" t="str">
        <f>VLOOKUP(B1567,'Список DKV от ЮТД'!$A$1:$M$10000,10,FALSE)</f>
        <v>704310*******0469</v>
      </c>
      <c r="N1567" s="52" t="str">
        <f>VLOOKUP(B1567,'Список DKV от ЮТД'!$A$1:$S$10000,18,FALSE)</f>
        <v/>
      </c>
      <c r="O1567" s="52" t="str">
        <f>VLOOKUP(B1567,'Список DKV от ЮТД'!$A$1:$S$10000,19,FALSE)</f>
        <v/>
      </c>
      <c r="P1567" s="52" t="str">
        <f>VLOOKUP(B1567,'Список DKV от ЮТД'!$A$1:$S$10000,16,FALSE)</f>
        <v>425824718</v>
      </c>
      <c r="Q1567" s="52"/>
    </row>
    <row r="1568" spans="1:18">
      <c r="A1568" s="30">
        <v>1566</v>
      </c>
      <c r="B1568" s="37">
        <v>19241028422</v>
      </c>
      <c r="C1568" s="50">
        <v>43822</v>
      </c>
      <c r="E1568" s="50">
        <v>43822</v>
      </c>
      <c r="F1568" s="71" t="s">
        <v>18</v>
      </c>
      <c r="H1568" s="77">
        <v>43850</v>
      </c>
      <c r="I1568" s="30" t="str">
        <f>VLOOKUP(B1568,'Список DKV от ЮТД'!$A$1:$S$10000,15,FALSE)</f>
        <v>2411/1328</v>
      </c>
      <c r="J1568" s="30" t="s">
        <v>22</v>
      </c>
      <c r="K1568" s="41" t="str">
        <f>VLOOKUP(B1568,'Список DKV от ЮТД'!$A$1:$M$10000,13,FALSE)</f>
        <v>4</v>
      </c>
      <c r="L1568" s="30" t="str">
        <f>VLOOKUP(B1568,'Список DKV от ЮТД'!$A$1:$S$10000,14,FALSE)</f>
        <v>81AAB660</v>
      </c>
      <c r="M1568" s="52" t="str">
        <f>VLOOKUP(B1568,'Список DKV от ЮТД'!$A$1:$M$10000,10,FALSE)</f>
        <v>704310*******0133</v>
      </c>
      <c r="N1568" s="52" t="str">
        <f>VLOOKUP(B1568,'Список DKV от ЮТД'!$A$1:$S$10000,18,FALSE)</f>
        <v/>
      </c>
      <c r="O1568" s="52" t="str">
        <f>VLOOKUP(B1568,'Список DKV от ЮТД'!$A$1:$S$10000,19,FALSE)</f>
        <v/>
      </c>
      <c r="P1568" s="52" t="str">
        <f>VLOOKUP(B1568,'Список DKV от ЮТД'!$A$1:$S$10000,16,FALSE)</f>
        <v>425824698</v>
      </c>
      <c r="Q1568" s="52"/>
    </row>
    <row r="1569" spans="1:18">
      <c r="A1569" s="30">
        <v>1567</v>
      </c>
      <c r="B1569" s="37">
        <v>19241028463</v>
      </c>
      <c r="C1569" s="50">
        <v>43822</v>
      </c>
      <c r="E1569" s="50">
        <v>43822</v>
      </c>
      <c r="F1569" s="71" t="s">
        <v>18</v>
      </c>
      <c r="H1569" s="77">
        <v>43850</v>
      </c>
      <c r="I1569" s="30" t="str">
        <f>VLOOKUP(B1569,'Список DKV от ЮТД'!$A$1:$S$10000,15,FALSE)</f>
        <v>2411/1329</v>
      </c>
      <c r="J1569" s="30" t="s">
        <v>22</v>
      </c>
      <c r="K1569" s="41" t="str">
        <f>VLOOKUP(B1569,'Список DKV от ЮТД'!$A$1:$M$10000,13,FALSE)</f>
        <v>4</v>
      </c>
      <c r="L1569" s="30" t="str">
        <f>VLOOKUP(B1569,'Список DKV от ЮТД'!$A$1:$S$10000,14,FALSE)</f>
        <v>26ACF267</v>
      </c>
      <c r="M1569" s="52" t="str">
        <f>VLOOKUP(B1569,'Список DKV от ЮТД'!$A$1:$M$10000,10,FALSE)</f>
        <v>704310*******7524</v>
      </c>
      <c r="N1569" s="52" t="str">
        <f>VLOOKUP(B1569,'Список DKV от ЮТД'!$A$1:$S$10000,18,FALSE)</f>
        <v/>
      </c>
      <c r="O1569" s="52" t="str">
        <f>VLOOKUP(B1569,'Список DKV от ЮТД'!$A$1:$S$10000,19,FALSE)</f>
        <v/>
      </c>
      <c r="P1569" s="52" t="str">
        <f>VLOOKUP(B1569,'Список DKV от ЮТД'!$A$1:$S$10000,16,FALSE)</f>
        <v>425824702</v>
      </c>
      <c r="Q1569" s="52"/>
    </row>
    <row r="1570" spans="1:18">
      <c r="A1570" s="30">
        <v>1568</v>
      </c>
      <c r="B1570" s="37">
        <v>19241028505</v>
      </c>
      <c r="C1570" s="50">
        <v>43822</v>
      </c>
      <c r="E1570" s="50">
        <v>43822</v>
      </c>
      <c r="F1570" s="71" t="s">
        <v>18</v>
      </c>
      <c r="H1570" s="77">
        <v>43850</v>
      </c>
      <c r="I1570" s="30" t="str">
        <f>VLOOKUP(B1570,'Список DKV от ЮТД'!$A$1:$S$10000,15,FALSE)</f>
        <v>2411/1330</v>
      </c>
      <c r="J1570" s="30" t="s">
        <v>22</v>
      </c>
      <c r="K1570" s="41" t="str">
        <f>VLOOKUP(B1570,'Список DKV от ЮТД'!$A$1:$M$10000,13,FALSE)</f>
        <v>4</v>
      </c>
      <c r="L1570" s="30" t="str">
        <f>VLOOKUP(B1570,'Список DKV от ЮТД'!$A$1:$S$10000,14,FALSE)</f>
        <v>33DNF96</v>
      </c>
      <c r="M1570" s="52" t="str">
        <f>VLOOKUP(B1570,'Список DKV от ЮТД'!$A$1:$M$10000,10,FALSE)</f>
        <v>704310*******0161</v>
      </c>
      <c r="N1570" s="52" t="str">
        <f>VLOOKUP(B1570,'Список DKV от ЮТД'!$A$1:$S$10000,18,FALSE)</f>
        <v/>
      </c>
      <c r="O1570" s="52" t="str">
        <f>VLOOKUP(B1570,'Список DKV от ЮТД'!$A$1:$S$10000,19,FALSE)</f>
        <v/>
      </c>
      <c r="P1570" s="52" t="str">
        <f>VLOOKUP(B1570,'Список DKV от ЮТД'!$A$1:$S$10000,16,FALSE)</f>
        <v>425824706</v>
      </c>
      <c r="Q1570" s="52"/>
    </row>
    <row r="1571" spans="1:18">
      <c r="A1571" s="30">
        <v>1569</v>
      </c>
      <c r="B1571" s="37">
        <v>19241028901</v>
      </c>
      <c r="C1571" s="50">
        <v>43822</v>
      </c>
      <c r="E1571" s="50">
        <v>43822</v>
      </c>
      <c r="F1571" s="71" t="s">
        <v>18</v>
      </c>
      <c r="H1571" s="77">
        <v>43850</v>
      </c>
      <c r="I1571" s="30" t="str">
        <f>VLOOKUP(B1571,'Список DKV от ЮТД'!$A$1:$S$10000,15,FALSE)</f>
        <v>2411/1331</v>
      </c>
      <c r="J1571" s="30" t="s">
        <v>22</v>
      </c>
      <c r="K1571" s="41" t="str">
        <f>VLOOKUP(B1571,'Список DKV от ЮТД'!$A$1:$M$10000,13,FALSE)</f>
        <v>4</v>
      </c>
      <c r="L1571" s="30" t="str">
        <f>VLOOKUP(B1571,'Список DKV от ЮТД'!$A$1:$S$10000,14,FALSE)</f>
        <v>27AEC486</v>
      </c>
      <c r="M1571" s="52" t="str">
        <f>VLOOKUP(B1571,'Список DKV от ЮТД'!$A$1:$M$10000,10,FALSE)</f>
        <v>704310*******0810</v>
      </c>
      <c r="N1571" s="52" t="str">
        <f>VLOOKUP(B1571,'Список DKV от ЮТД'!$A$1:$S$10000,18,FALSE)</f>
        <v/>
      </c>
      <c r="O1571" s="52" t="str">
        <f>VLOOKUP(B1571,'Список DKV от ЮТД'!$A$1:$S$10000,19,FALSE)</f>
        <v/>
      </c>
      <c r="P1571" s="52" t="str">
        <f>VLOOKUP(B1571,'Список DKV от ЮТД'!$A$1:$S$10000,16,FALSE)</f>
        <v>425824746</v>
      </c>
      <c r="Q1571" s="52"/>
    </row>
    <row r="1572" spans="1:18">
      <c r="A1572" s="30">
        <v>1570</v>
      </c>
      <c r="B1572" s="37">
        <v>19241020106</v>
      </c>
      <c r="C1572" s="50">
        <v>43815</v>
      </c>
      <c r="E1572" s="50">
        <v>43815</v>
      </c>
      <c r="F1572" s="30" t="s">
        <v>20</v>
      </c>
      <c r="H1572" s="77">
        <v>43850</v>
      </c>
      <c r="I1572" s="30" t="str">
        <f>VLOOKUP(B1572,'Список DKV от ЮТД'!$A$1:$S$10000,15,FALSE)</f>
        <v>2412/188</v>
      </c>
      <c r="J1572" s="30" t="s">
        <v>22</v>
      </c>
      <c r="K1572" s="41" t="str">
        <f>VLOOKUP(B1572,'Список DKV от ЮТД'!$A$1:$M$10000,13,FALSE)</f>
        <v>4</v>
      </c>
      <c r="L1572" s="30" t="str">
        <f>VLOOKUP(B1572,'Список DKV от ЮТД'!$A$1:$S$10000,14,FALSE)</f>
        <v>ZG5000GN</v>
      </c>
      <c r="M1572" s="52" t="str">
        <f>VLOOKUP(B1572,'Список DKV от ЮТД'!$A$1:$M$10000,10,FALSE)</f>
        <v>704310*******0044</v>
      </c>
      <c r="N1572" s="52" t="str">
        <f>VLOOKUP(B1572,'Список DKV от ЮТД'!$A$1:$S$10000,18,FALSE)</f>
        <v>expired</v>
      </c>
      <c r="O1572" s="52" t="str">
        <f>VLOOKUP(B1572,'Список DKV от ЮТД'!$A$1:$S$10000,19,FALSE)</f>
        <v>blocked</v>
      </c>
      <c r="P1572" s="52" t="str">
        <f>VLOOKUP(B1572,'Список DKV от ЮТД'!$A$1:$S$10000,16,FALSE)</f>
        <v>425823866</v>
      </c>
      <c r="Q1572" s="52"/>
    </row>
    <row r="1573" spans="1:18">
      <c r="A1573" s="30">
        <v>1571</v>
      </c>
      <c r="B1573" s="37">
        <v>19221139587</v>
      </c>
      <c r="C1573" s="50">
        <v>43776</v>
      </c>
      <c r="E1573" s="50">
        <v>43776</v>
      </c>
      <c r="F1573" s="30" t="s">
        <v>20</v>
      </c>
      <c r="H1573" s="77">
        <v>43850</v>
      </c>
      <c r="I1573" s="30" t="str">
        <f>VLOOKUP(B1573,'Список DKV от ЮТД'!$A$1:$S$10000,15,FALSE)</f>
        <v>2412/189</v>
      </c>
      <c r="J1573" s="30" t="s">
        <v>22</v>
      </c>
      <c r="K1573" s="41" t="str">
        <f>VLOOKUP(B1573,'Список DKV от ЮТД'!$A$1:$M$10000,13,FALSE)</f>
        <v>4</v>
      </c>
      <c r="L1573" s="30" t="str">
        <f>VLOOKUP(B1573,'Список DKV от ЮТД'!$A$1:$S$10000,14,FALSE)</f>
        <v>LJ45TUN</v>
      </c>
      <c r="M1573" s="52" t="str">
        <f>VLOOKUP(B1573,'Список DKV от ЮТД'!$A$1:$M$10000,10,FALSE)</f>
        <v>704310*******0197</v>
      </c>
      <c r="N1573" s="52" t="str">
        <f>VLOOKUP(B1573,'Список DKV от ЮТД'!$A$1:$S$10000,18,FALSE)</f>
        <v/>
      </c>
      <c r="O1573" s="52" t="str">
        <f>VLOOKUP(B1573,'Список DKV от ЮТД'!$A$1:$S$10000,19,FALSE)</f>
        <v/>
      </c>
      <c r="P1573" s="52" t="str">
        <f>VLOOKUP(B1573,'Список DKV от ЮТД'!$A$1:$S$10000,16,FALSE)</f>
        <v>425311526</v>
      </c>
      <c r="Q1573" s="52"/>
    </row>
    <row r="1574" spans="1:18">
      <c r="A1574" s="30">
        <v>1572</v>
      </c>
      <c r="B1574" s="37">
        <v>19241028745</v>
      </c>
      <c r="C1574" s="50">
        <v>43822</v>
      </c>
      <c r="E1574" s="50">
        <v>43822</v>
      </c>
      <c r="F1574" s="71" t="s">
        <v>18</v>
      </c>
      <c r="H1574" s="77">
        <v>43851</v>
      </c>
      <c r="I1574" s="30" t="str">
        <f>VLOOKUP(B1574,'Список DKV от ЮТД'!$A$1:$S$10000,15,FALSE)</f>
        <v>2411/1332</v>
      </c>
      <c r="J1574" s="30" t="s">
        <v>22</v>
      </c>
      <c r="K1574" s="41" t="str">
        <f>VLOOKUP(B1574,'Список DKV от ЮТД'!$A$1:$M$10000,13,FALSE)</f>
        <v>4</v>
      </c>
      <c r="L1574" s="30" t="str">
        <f>VLOOKUP(B1574,'Список DKV от ЮТД'!$A$1:$S$10000,14,FALSE)</f>
        <v>14DB537</v>
      </c>
      <c r="M1574" s="52" t="str">
        <f>VLOOKUP(B1574,'Список DKV от ЮТД'!$A$1:$M$10000,10,FALSE)</f>
        <v>704310*******0793</v>
      </c>
      <c r="N1574" s="52" t="str">
        <f>VLOOKUP(B1574,'Список DKV от ЮТД'!$A$1:$S$10000,18,FALSE)</f>
        <v/>
      </c>
      <c r="O1574" s="52" t="str">
        <f>VLOOKUP(B1574,'Список DKV от ЮТД'!$A$1:$S$10000,19,FALSE)</f>
        <v/>
      </c>
      <c r="P1574" s="52" t="str">
        <f>VLOOKUP(B1574,'Список DKV от ЮТД'!$A$1:$S$10000,16,FALSE)</f>
        <v>425824730</v>
      </c>
      <c r="Q1574" s="52"/>
    </row>
    <row r="1575" spans="1:18">
      <c r="A1575" s="30">
        <v>1573</v>
      </c>
      <c r="B1575" s="37">
        <v>19241028083</v>
      </c>
      <c r="C1575" s="50">
        <v>43822</v>
      </c>
      <c r="E1575" s="50">
        <v>43822</v>
      </c>
      <c r="F1575" s="71" t="s">
        <v>18</v>
      </c>
      <c r="H1575" s="77">
        <v>43851</v>
      </c>
      <c r="I1575" s="30" t="str">
        <f>VLOOKUP(B1575,'Список DKV от ЮТД'!$A$1:$S$10000,15,FALSE)</f>
        <v>2411/1333</v>
      </c>
      <c r="J1575" s="30" t="s">
        <v>22</v>
      </c>
      <c r="K1575" s="41" t="str">
        <f>VLOOKUP(B1575,'Список DKV от ЮТД'!$A$1:$M$10000,13,FALSE)</f>
        <v>4</v>
      </c>
      <c r="L1575" s="30" t="str">
        <f>VLOOKUP(B1575,'Список DKV от ЮТД'!$A$1:$S$10000,14,FALSE)</f>
        <v>14DG414</v>
      </c>
      <c r="M1575" s="52" t="str">
        <f>VLOOKUP(B1575,'Список DKV от ЮТД'!$A$1:$M$10000,10,FALSE)</f>
        <v>704310*******0850</v>
      </c>
      <c r="N1575" s="52" t="str">
        <f>VLOOKUP(B1575,'Список DKV от ЮТД'!$A$1:$S$10000,18,FALSE)</f>
        <v/>
      </c>
      <c r="O1575" s="52" t="str">
        <f>VLOOKUP(B1575,'Список DKV от ЮТД'!$A$1:$S$10000,19,FALSE)</f>
        <v/>
      </c>
      <c r="P1575" s="52" t="str">
        <f>VLOOKUP(B1575,'Список DKV от ЮТД'!$A$1:$S$10000,16,FALSE)</f>
        <v>425824664</v>
      </c>
      <c r="Q1575" s="52"/>
    </row>
    <row r="1576" spans="1:18">
      <c r="A1576" s="30">
        <v>1574</v>
      </c>
      <c r="B1576" s="37">
        <v>19241028786</v>
      </c>
      <c r="C1576" s="50">
        <v>43822</v>
      </c>
      <c r="E1576" s="50">
        <v>43822</v>
      </c>
      <c r="F1576" s="71" t="s">
        <v>18</v>
      </c>
      <c r="H1576" s="77">
        <v>43851</v>
      </c>
      <c r="I1576" s="30" t="str">
        <f>VLOOKUP(B1576,'Список DKV от ЮТД'!$A$1:$S$10000,15,FALSE)</f>
        <v>2411/1334</v>
      </c>
      <c r="J1576" s="30" t="s">
        <v>22</v>
      </c>
      <c r="K1576" s="41" t="str">
        <f>VLOOKUP(B1576,'Список DKV от ЮТД'!$A$1:$M$10000,13,FALSE)</f>
        <v>4</v>
      </c>
      <c r="L1576" s="30" t="str">
        <f>VLOOKUP(B1576,'Список DKV от ЮТД'!$A$1:$S$10000,14,FALSE)</f>
        <v>38SC525</v>
      </c>
      <c r="M1576" s="52" t="str">
        <f>VLOOKUP(B1576,'Список DKV от ЮТД'!$A$1:$M$10000,10,FALSE)</f>
        <v>704310*******3118</v>
      </c>
      <c r="N1576" s="52" t="str">
        <f>VLOOKUP(B1576,'Список DKV от ЮТД'!$A$1:$S$10000,18,FALSE)</f>
        <v/>
      </c>
      <c r="O1576" s="52" t="str">
        <f>VLOOKUP(B1576,'Список DKV от ЮТД'!$A$1:$S$10000,19,FALSE)</f>
        <v/>
      </c>
      <c r="P1576" s="52" t="str">
        <f>VLOOKUP(B1576,'Список DKV от ЮТД'!$A$1:$S$10000,16,FALSE)</f>
        <v>425824734</v>
      </c>
      <c r="Q1576" s="52"/>
    </row>
    <row r="1577" spans="1:18">
      <c r="A1577" s="30">
        <v>1575</v>
      </c>
      <c r="B1577" s="37">
        <v>19241020759</v>
      </c>
      <c r="C1577" s="50">
        <v>43815</v>
      </c>
      <c r="E1577" s="50">
        <v>43815</v>
      </c>
      <c r="F1577" s="30" t="s">
        <v>20</v>
      </c>
      <c r="H1577" s="77">
        <v>43851</v>
      </c>
      <c r="I1577" s="30" t="str">
        <f>VLOOKUP(B1577,'Список DKV от ЮТД'!$A$1:$S$10000,15,FALSE)</f>
        <v>2412/190</v>
      </c>
      <c r="J1577" s="30" t="s">
        <v>22</v>
      </c>
      <c r="K1577" s="41" t="str">
        <f>VLOOKUP(B1577,'Список DKV от ЮТД'!$A$1:$M$10000,13,FALSE)</f>
        <v>4</v>
      </c>
      <c r="L1577" s="30" t="str">
        <f>VLOOKUP(B1577,'Список DKV от ЮТД'!$A$1:$S$10000,14,FALSE)</f>
        <v>CEUE361</v>
      </c>
      <c r="M1577" s="52" t="str">
        <f>VLOOKUP(B1577,'Список DKV от ЮТД'!$A$1:$M$10000,10,FALSE)</f>
        <v>704310*******0027</v>
      </c>
      <c r="N1577" s="52" t="str">
        <f>VLOOKUP(B1577,'Список DKV от ЮТД'!$A$1:$S$10000,18,FALSE)</f>
        <v>expired</v>
      </c>
      <c r="O1577" s="52" t="str">
        <f>VLOOKUP(B1577,'Список DKV от ЮТД'!$A$1:$S$10000,19,FALSE)</f>
        <v>blocked</v>
      </c>
      <c r="P1577" s="52" t="str">
        <f>VLOOKUP(B1577,'Список DKV от ЮТД'!$A$1:$S$10000,16,FALSE)</f>
        <v>425823931</v>
      </c>
      <c r="Q1577" s="52"/>
    </row>
    <row r="1578" spans="1:18">
      <c r="A1578" s="30">
        <v>1576</v>
      </c>
      <c r="B1578" s="37">
        <v>19241028869</v>
      </c>
      <c r="C1578" s="50">
        <v>43822</v>
      </c>
      <c r="E1578" s="50">
        <v>43822</v>
      </c>
      <c r="F1578" s="71" t="s">
        <v>18</v>
      </c>
      <c r="H1578" s="77">
        <v>43852</v>
      </c>
      <c r="I1578" s="30" t="str">
        <f>VLOOKUP(B1578,'Список DKV от ЮТД'!$A$1:$S$10000,15,FALSE)</f>
        <v>2411/1335</v>
      </c>
      <c r="J1578" s="30" t="s">
        <v>22</v>
      </c>
      <c r="K1578" s="41" t="str">
        <f>VLOOKUP(B1578,'Список DKV от ЮТД'!$A$1:$M$10000,13,FALSE)</f>
        <v>4</v>
      </c>
      <c r="L1578" s="30" t="str">
        <f>VLOOKUP(B1578,'Список DKV от ЮТД'!$A$1:$S$10000,14,FALSE)</f>
        <v>42BZZ40</v>
      </c>
      <c r="M1578" s="52" t="str">
        <f>VLOOKUP(B1578,'Список DKV от ЮТД'!$A$1:$M$10000,10,FALSE)</f>
        <v>704310*******0399</v>
      </c>
      <c r="N1578" s="52" t="str">
        <f>VLOOKUP(B1578,'Список DKV от ЮТД'!$A$1:$S$10000,18,FALSE)</f>
        <v/>
      </c>
      <c r="O1578" s="52" t="str">
        <f>VLOOKUP(B1578,'Список DKV от ЮТД'!$A$1:$S$10000,19,FALSE)</f>
        <v/>
      </c>
      <c r="P1578" s="52" t="str">
        <f>VLOOKUP(B1578,'Список DKV от ЮТД'!$A$1:$S$10000,16,FALSE)</f>
        <v>425824742</v>
      </c>
      <c r="Q1578" s="52" t="s">
        <v>13787</v>
      </c>
      <c r="R1578" s="30" t="s">
        <v>13779</v>
      </c>
    </row>
    <row r="1579" spans="1:18">
      <c r="A1579" s="30">
        <v>1577</v>
      </c>
      <c r="B1579" s="37">
        <v>19241028893</v>
      </c>
      <c r="C1579" s="50">
        <v>43822</v>
      </c>
      <c r="E1579" s="50">
        <v>43822</v>
      </c>
      <c r="F1579" s="71" t="s">
        <v>18</v>
      </c>
      <c r="H1579" s="77">
        <v>43852</v>
      </c>
      <c r="I1579" s="30" t="str">
        <f>VLOOKUP(B1579,'Список DKV от ЮТД'!$A$1:$S$10000,15,FALSE)</f>
        <v>2411/1336</v>
      </c>
      <c r="J1579" s="30" t="s">
        <v>22</v>
      </c>
      <c r="K1579" s="41" t="str">
        <f>VLOOKUP(B1579,'Список DKV от ЮТД'!$A$1:$M$10000,13,FALSE)</f>
        <v>4</v>
      </c>
      <c r="L1579" s="30" t="str">
        <f>VLOOKUP(B1579,'Список DKV от ЮТД'!$A$1:$S$10000,14,FALSE)</f>
        <v>34BBM448</v>
      </c>
      <c r="M1579" s="52" t="str">
        <f>VLOOKUP(B1579,'Список DKV от ЮТД'!$A$1:$M$10000,10,FALSE)</f>
        <v>704310*******9799</v>
      </c>
      <c r="N1579" s="52" t="str">
        <f>VLOOKUP(B1579,'Список DKV от ЮТД'!$A$1:$S$10000,18,FALSE)</f>
        <v/>
      </c>
      <c r="O1579" s="52" t="str">
        <f>VLOOKUP(B1579,'Список DKV от ЮТД'!$A$1:$S$10000,19,FALSE)</f>
        <v/>
      </c>
      <c r="P1579" s="52" t="str">
        <f>VLOOKUP(B1579,'Список DKV от ЮТД'!$A$1:$S$10000,16,FALSE)</f>
        <v>425824745</v>
      </c>
      <c r="Q1579" s="52"/>
    </row>
    <row r="1580" spans="1:18">
      <c r="A1580" s="30">
        <v>1578</v>
      </c>
      <c r="B1580" s="37">
        <v>19241028976</v>
      </c>
      <c r="C1580" s="50">
        <v>43822</v>
      </c>
      <c r="E1580" s="50">
        <v>43822</v>
      </c>
      <c r="F1580" s="71" t="s">
        <v>18</v>
      </c>
      <c r="H1580" s="77">
        <v>43852</v>
      </c>
      <c r="I1580" s="30" t="str">
        <f>VLOOKUP(B1580,'Список DKV от ЮТД'!$A$1:$S$10000,15,FALSE)</f>
        <v>2411/1337</v>
      </c>
      <c r="J1580" s="30" t="s">
        <v>22</v>
      </c>
      <c r="K1580" s="41" t="str">
        <f>VLOOKUP(B1580,'Список DKV от ЮТД'!$A$1:$M$10000,13,FALSE)</f>
        <v>4</v>
      </c>
      <c r="L1580" s="30" t="str">
        <f>VLOOKUP(B1580,'Список DKV от ЮТД'!$A$1:$S$10000,14,FALSE)</f>
        <v>34BBM634</v>
      </c>
      <c r="M1580" s="52" t="str">
        <f>VLOOKUP(B1580,'Список DKV от ЮТД'!$A$1:$M$10000,10,FALSE)</f>
        <v>704310*******9849</v>
      </c>
      <c r="N1580" s="52" t="str">
        <f>VLOOKUP(B1580,'Список DKV от ЮТД'!$A$1:$S$10000,18,FALSE)</f>
        <v/>
      </c>
      <c r="O1580" s="52" t="str">
        <f>VLOOKUP(B1580,'Список DKV от ЮТД'!$A$1:$S$10000,19,FALSE)</f>
        <v/>
      </c>
      <c r="P1580" s="52" t="str">
        <f>VLOOKUP(B1580,'Список DKV от ЮТД'!$A$1:$S$10000,16,FALSE)</f>
        <v>425824753</v>
      </c>
      <c r="Q1580" s="52"/>
    </row>
    <row r="1581" spans="1:18">
      <c r="A1581" s="30">
        <v>1579</v>
      </c>
      <c r="B1581" s="37">
        <v>19241028943</v>
      </c>
      <c r="C1581" s="50">
        <v>43822</v>
      </c>
      <c r="E1581" s="50">
        <v>43822</v>
      </c>
      <c r="F1581" s="71" t="s">
        <v>18</v>
      </c>
      <c r="H1581" s="77">
        <v>43852</v>
      </c>
      <c r="I1581" s="30" t="str">
        <f>VLOOKUP(B1581,'Список DKV от ЮТД'!$A$1:$S$10000,15,FALSE)</f>
        <v>2411/1338</v>
      </c>
      <c r="J1581" s="30" t="s">
        <v>22</v>
      </c>
      <c r="K1581" s="41" t="str">
        <f>VLOOKUP(B1581,'Список DKV от ЮТД'!$A$1:$M$10000,13,FALSE)</f>
        <v>4</v>
      </c>
      <c r="L1581" s="30" t="str">
        <f>VLOOKUP(B1581,'Список DKV от ЮТД'!$A$1:$S$10000,14,FALSE)</f>
        <v>34LC9649</v>
      </c>
      <c r="M1581" s="52" t="str">
        <f>VLOOKUP(B1581,'Список DKV от ЮТД'!$A$1:$M$10000,10,FALSE)</f>
        <v>704310*******0379</v>
      </c>
      <c r="N1581" s="52" t="str">
        <f>VLOOKUP(B1581,'Список DKV от ЮТД'!$A$1:$S$10000,18,FALSE)</f>
        <v>expired</v>
      </c>
      <c r="O1581" s="52" t="str">
        <f>VLOOKUP(B1581,'Список DKV от ЮТД'!$A$1:$S$10000,19,FALSE)</f>
        <v>blocked</v>
      </c>
      <c r="P1581" s="52" t="str">
        <f>VLOOKUP(B1581,'Список DKV от ЮТД'!$A$1:$S$10000,16,FALSE)</f>
        <v>425824750</v>
      </c>
      <c r="Q1581" s="52"/>
    </row>
    <row r="1582" spans="1:18">
      <c r="A1582" s="30">
        <v>1580</v>
      </c>
      <c r="B1582" s="37">
        <v>19241028034</v>
      </c>
      <c r="C1582" s="50">
        <v>43822</v>
      </c>
      <c r="E1582" s="50">
        <v>43822</v>
      </c>
      <c r="F1582" s="71" t="s">
        <v>18</v>
      </c>
      <c r="H1582" s="77">
        <v>43852</v>
      </c>
      <c r="I1582" s="30" t="str">
        <f>VLOOKUP(B1582,'Список DKV от ЮТД'!$A$1:$S$10000,15,FALSE)</f>
        <v>2411/1339</v>
      </c>
      <c r="J1582" s="30" t="s">
        <v>22</v>
      </c>
      <c r="K1582" s="41" t="str">
        <f>VLOOKUP(B1582,'Список DKV от ЮТД'!$A$1:$M$10000,13,FALSE)</f>
        <v>4</v>
      </c>
      <c r="L1582" s="30" t="str">
        <f>VLOOKUP(B1582,'Список DKV от ЮТД'!$A$1:$S$10000,14,FALSE)</f>
        <v>81AAB663</v>
      </c>
      <c r="M1582" s="52" t="str">
        <f>VLOOKUP(B1582,'Список DKV от ЮТД'!$A$1:$M$10000,10,FALSE)</f>
        <v>704310*******0059</v>
      </c>
      <c r="N1582" s="52" t="str">
        <f>VLOOKUP(B1582,'Список DKV от ЮТД'!$A$1:$S$10000,18,FALSE)</f>
        <v/>
      </c>
      <c r="O1582" s="52" t="str">
        <f>VLOOKUP(B1582,'Список DKV от ЮТД'!$A$1:$S$10000,19,FALSE)</f>
        <v/>
      </c>
      <c r="P1582" s="52" t="str">
        <f>VLOOKUP(B1582,'Список DKV от ЮТД'!$A$1:$S$10000,16,FALSE)</f>
        <v>425824659</v>
      </c>
      <c r="Q1582" s="52"/>
    </row>
    <row r="1583" spans="1:18">
      <c r="A1583" s="30">
        <v>1581</v>
      </c>
      <c r="B1583" s="37">
        <v>19241028075</v>
      </c>
      <c r="C1583" s="50">
        <v>43822</v>
      </c>
      <c r="E1583" s="50">
        <v>43822</v>
      </c>
      <c r="F1583" s="71" t="s">
        <v>18</v>
      </c>
      <c r="H1583" s="77">
        <v>43852</v>
      </c>
      <c r="I1583" s="30" t="str">
        <f>VLOOKUP(B1583,'Список DKV от ЮТД'!$A$1:$S$10000,15,FALSE)</f>
        <v>2411/1340</v>
      </c>
      <c r="J1583" s="30" t="s">
        <v>22</v>
      </c>
      <c r="K1583" s="41" t="str">
        <f>VLOOKUP(B1583,'Список DKV от ЮТД'!$A$1:$M$10000,13,FALSE)</f>
        <v>4</v>
      </c>
      <c r="L1583" s="30" t="str">
        <f>VLOOKUP(B1583,'Список DKV от ЮТД'!$A$1:$S$10000,14,FALSE)</f>
        <v>81AAE192</v>
      </c>
      <c r="M1583" s="52" t="str">
        <f>VLOOKUP(B1583,'Список DKV от ЮТД'!$A$1:$M$10000,10,FALSE)</f>
        <v>704310*******0091</v>
      </c>
      <c r="N1583" s="52" t="str">
        <f>VLOOKUP(B1583,'Список DKV от ЮТД'!$A$1:$S$10000,18,FALSE)</f>
        <v/>
      </c>
      <c r="O1583" s="52" t="str">
        <f>VLOOKUP(B1583,'Список DKV от ЮТД'!$A$1:$S$10000,19,FALSE)</f>
        <v/>
      </c>
      <c r="P1583" s="52" t="str">
        <f>VLOOKUP(B1583,'Список DKV от ЮТД'!$A$1:$S$10000,16,FALSE)</f>
        <v>425824663</v>
      </c>
      <c r="Q1583" s="52"/>
    </row>
    <row r="1584" spans="1:18">
      <c r="A1584" s="30">
        <v>1582</v>
      </c>
      <c r="B1584" s="37">
        <v>19241028117</v>
      </c>
      <c r="C1584" s="50">
        <v>43822</v>
      </c>
      <c r="E1584" s="50">
        <v>43822</v>
      </c>
      <c r="F1584" s="71" t="s">
        <v>18</v>
      </c>
      <c r="H1584" s="77">
        <v>43852</v>
      </c>
      <c r="I1584" s="30" t="str">
        <f>VLOOKUP(B1584,'Список DKV от ЮТД'!$A$1:$S$10000,15,FALSE)</f>
        <v>2411/1341</v>
      </c>
      <c r="J1584" s="30" t="s">
        <v>22</v>
      </c>
      <c r="K1584" s="41" t="str">
        <f>VLOOKUP(B1584,'Список DKV от ЮТД'!$A$1:$M$10000,13,FALSE)</f>
        <v>4</v>
      </c>
      <c r="L1584" s="30" t="str">
        <f>VLOOKUP(B1584,'Список DKV от ЮТД'!$A$1:$S$10000,14,FALSE)</f>
        <v>81AAB661</v>
      </c>
      <c r="M1584" s="52" t="str">
        <f>VLOOKUP(B1584,'Список DKV от ЮТД'!$A$1:$M$10000,10,FALSE)</f>
        <v>704310*******0125</v>
      </c>
      <c r="N1584" s="52" t="str">
        <f>VLOOKUP(B1584,'Список DKV от ЮТД'!$A$1:$S$10000,18,FALSE)</f>
        <v/>
      </c>
      <c r="O1584" s="52" t="str">
        <f>VLOOKUP(B1584,'Список DKV от ЮТД'!$A$1:$S$10000,19,FALSE)</f>
        <v/>
      </c>
      <c r="P1584" s="52" t="str">
        <f>VLOOKUP(B1584,'Список DKV от ЮТД'!$A$1:$S$10000,16,FALSE)</f>
        <v>425824667</v>
      </c>
      <c r="Q1584" s="52"/>
    </row>
    <row r="1585" spans="1:17">
      <c r="A1585" s="30">
        <v>1583</v>
      </c>
      <c r="B1585" s="37">
        <v>19241028190</v>
      </c>
      <c r="C1585" s="50">
        <v>43822</v>
      </c>
      <c r="E1585" s="50">
        <v>43822</v>
      </c>
      <c r="F1585" s="71" t="s">
        <v>18</v>
      </c>
      <c r="H1585" s="77">
        <v>43852</v>
      </c>
      <c r="I1585" s="30" t="str">
        <f>VLOOKUP(B1585,'Список DKV от ЮТД'!$A$1:$S$10000,15,FALSE)</f>
        <v>2411/1343</v>
      </c>
      <c r="J1585" s="30" t="s">
        <v>22</v>
      </c>
      <c r="K1585" s="41" t="str">
        <f>VLOOKUP(B1585,'Список DKV от ЮТД'!$A$1:$M$10000,13,FALSE)</f>
        <v>4</v>
      </c>
      <c r="L1585" s="30" t="str">
        <f>VLOOKUP(B1585,'Список DKV от ЮТД'!$A$1:$S$10000,14,FALSE)</f>
        <v>26UK373</v>
      </c>
      <c r="M1585" s="52" t="str">
        <f>VLOOKUP(B1585,'Список DKV от ЮТД'!$A$1:$M$10000,10,FALSE)</f>
        <v>704310*******3858</v>
      </c>
      <c r="N1585" s="52" t="str">
        <f>VLOOKUP(B1585,'Список DKV от ЮТД'!$A$1:$S$10000,18,FALSE)</f>
        <v/>
      </c>
      <c r="O1585" s="52" t="str">
        <f>VLOOKUP(B1585,'Список DKV от ЮТД'!$A$1:$S$10000,19,FALSE)</f>
        <v/>
      </c>
      <c r="P1585" s="52" t="str">
        <f>VLOOKUP(B1585,'Список DKV от ЮТД'!$A$1:$S$10000,16,FALSE)</f>
        <v>425824675</v>
      </c>
      <c r="Q1585" s="52"/>
    </row>
    <row r="1586" spans="1:17">
      <c r="A1586" s="30">
        <v>1584</v>
      </c>
      <c r="B1586" s="37">
        <v>19241028935</v>
      </c>
      <c r="C1586" s="50">
        <v>43822</v>
      </c>
      <c r="E1586" s="50">
        <v>43822</v>
      </c>
      <c r="F1586" s="71" t="s">
        <v>18</v>
      </c>
      <c r="H1586" s="77">
        <v>43852</v>
      </c>
      <c r="I1586" s="30" t="str">
        <f>VLOOKUP(B1586,'Список DKV от ЮТД'!$A$1:$S$10000,15,FALSE)</f>
        <v>2411/1344</v>
      </c>
      <c r="J1586" s="30" t="s">
        <v>22</v>
      </c>
      <c r="K1586" s="41" t="str">
        <f>VLOOKUP(B1586,'Список DKV от ЮТД'!$A$1:$M$10000,13,FALSE)</f>
        <v>4</v>
      </c>
      <c r="L1586" s="30" t="str">
        <f>VLOOKUP(B1586,'Список DKV от ЮТД'!$A$1:$S$10000,14,FALSE)</f>
        <v>34AJJ143</v>
      </c>
      <c r="M1586" s="52" t="str">
        <f>VLOOKUP(B1586,'Список DKV от ЮТД'!$A$1:$M$10000,10,FALSE)</f>
        <v>704310*******7393</v>
      </c>
      <c r="N1586" s="52" t="str">
        <f>VLOOKUP(B1586,'Список DKV от ЮТД'!$A$1:$S$10000,18,FALSE)</f>
        <v>expired</v>
      </c>
      <c r="O1586" s="52" t="str">
        <f>VLOOKUP(B1586,'Список DKV от ЮТД'!$A$1:$S$10000,19,FALSE)</f>
        <v>blocked</v>
      </c>
      <c r="P1586" s="52" t="str">
        <f>VLOOKUP(B1586,'Список DKV от ЮТД'!$A$1:$S$10000,16,FALSE)</f>
        <v>425824749</v>
      </c>
      <c r="Q1586" s="52"/>
    </row>
    <row r="1587" spans="1:17">
      <c r="A1587" s="30">
        <v>1585</v>
      </c>
      <c r="B1587" s="37">
        <v>19221139413</v>
      </c>
      <c r="C1587" s="50">
        <v>43776</v>
      </c>
      <c r="E1587" s="50">
        <v>43776</v>
      </c>
      <c r="F1587" s="30" t="s">
        <v>20</v>
      </c>
      <c r="H1587" s="77">
        <v>43852</v>
      </c>
      <c r="I1587" s="30" t="str">
        <f>VLOOKUP(B1587,'Список DKV от ЮТД'!$A$1:$S$10000,15,FALSE)</f>
        <v>2412/191</v>
      </c>
      <c r="J1587" s="30" t="s">
        <v>22</v>
      </c>
      <c r="K1587" s="41" t="str">
        <f>VLOOKUP(B1587,'Список DKV от ЮТД'!$A$1:$M$10000,13,FALSE)</f>
        <v>4</v>
      </c>
      <c r="L1587" s="30" t="str">
        <f>VLOOKUP(B1587,'Список DKV от ЮТД'!$A$1:$S$10000,14,FALSE)</f>
        <v>ZG9059GL</v>
      </c>
      <c r="M1587" s="52" t="str">
        <f>VLOOKUP(B1587,'Список DKV от ЮТД'!$A$1:$M$10000,10,FALSE)</f>
        <v>704310*******0169</v>
      </c>
      <c r="N1587" s="52" t="str">
        <f>VLOOKUP(B1587,'Список DKV от ЮТД'!$A$1:$S$10000,18,FALSE)</f>
        <v>expired</v>
      </c>
      <c r="O1587" s="52" t="str">
        <f>VLOOKUP(B1587,'Список DKV от ЮТД'!$A$1:$S$10000,19,FALSE)</f>
        <v>blocked</v>
      </c>
      <c r="P1587" s="52" t="str">
        <f>VLOOKUP(B1587,'Список DKV от ЮТД'!$A$1:$S$10000,16,FALSE)</f>
        <v>425311509</v>
      </c>
      <c r="Q1587" s="52"/>
    </row>
    <row r="1588" spans="1:17">
      <c r="A1588" s="30">
        <v>1586</v>
      </c>
      <c r="B1588" s="37">
        <v>19221133713</v>
      </c>
      <c r="C1588" s="50">
        <v>43815</v>
      </c>
      <c r="E1588" s="50">
        <v>43815</v>
      </c>
      <c r="F1588" s="30" t="s">
        <v>20</v>
      </c>
      <c r="H1588" s="77">
        <v>43852</v>
      </c>
      <c r="I1588" s="30" t="str">
        <f>VLOOKUP(B1588,'Список DKV от ЮТД'!$A$1:$S$10000,15,FALSE)</f>
        <v>2412/192</v>
      </c>
      <c r="J1588" s="30" t="s">
        <v>22</v>
      </c>
      <c r="K1588" s="41" t="str">
        <f>VLOOKUP(B1588,'Список DKV от ЮТД'!$A$1:$M$10000,13,FALSE)</f>
        <v>4</v>
      </c>
      <c r="L1588" s="30" t="str">
        <f>VLOOKUP(B1588,'Список DKV от ЮТД'!$A$1:$S$10000,14,FALSE)</f>
        <v>RI205ZM</v>
      </c>
      <c r="M1588" s="52" t="str">
        <f>VLOOKUP(B1588,'Список DKV от ЮТД'!$A$1:$M$10000,10,FALSE)</f>
        <v>704310*******0671</v>
      </c>
      <c r="N1588" s="52" t="str">
        <f>VLOOKUP(B1588,'Список DKV от ЮТД'!$A$1:$S$10000,18,FALSE)</f>
        <v/>
      </c>
      <c r="O1588" s="52" t="str">
        <f>VLOOKUP(B1588,'Список DKV от ЮТД'!$A$1:$S$10000,19,FALSE)</f>
        <v/>
      </c>
      <c r="P1588" s="52" t="str">
        <f>VLOOKUP(B1588,'Список DKV от ЮТД'!$A$1:$S$10000,16,FALSE)</f>
        <v>425310939</v>
      </c>
      <c r="Q1588" s="52"/>
    </row>
    <row r="1589" spans="1:17">
      <c r="A1589" s="30">
        <v>1587</v>
      </c>
      <c r="B1589" s="37">
        <v>19221133515</v>
      </c>
      <c r="C1589" s="50">
        <v>43815</v>
      </c>
      <c r="E1589" s="50">
        <v>43815</v>
      </c>
      <c r="F1589" s="30" t="s">
        <v>20</v>
      </c>
      <c r="H1589" s="77">
        <v>43852</v>
      </c>
      <c r="I1589" s="30" t="str">
        <f>VLOOKUP(B1589,'Список DKV от ЮТД'!$A$1:$S$10000,15,FALSE)</f>
        <v>2412/193</v>
      </c>
      <c r="J1589" s="30" t="s">
        <v>22</v>
      </c>
      <c r="K1589" s="41" t="str">
        <f>VLOOKUP(B1589,'Список DKV от ЮТД'!$A$1:$M$10000,13,FALSE)</f>
        <v>4</v>
      </c>
      <c r="L1589" s="30" t="str">
        <f>VLOOKUP(B1589,'Список DKV от ЮТД'!$A$1:$S$10000,14,FALSE)</f>
        <v>CEJG850</v>
      </c>
      <c r="M1589" s="52" t="str">
        <f>VLOOKUP(B1589,'Список DKV от ЮТД'!$A$1:$M$10000,10,FALSE)</f>
        <v>704310*******0100</v>
      </c>
      <c r="N1589" s="52" t="str">
        <f>VLOOKUP(B1589,'Список DKV от ЮТД'!$A$1:$S$10000,18,FALSE)</f>
        <v/>
      </c>
      <c r="O1589" s="52" t="str">
        <f>VLOOKUP(B1589,'Список DKV от ЮТД'!$A$1:$S$10000,19,FALSE)</f>
        <v/>
      </c>
      <c r="P1589" s="52" t="str">
        <f>VLOOKUP(B1589,'Список DKV от ЮТД'!$A$1:$S$10000,16,FALSE)</f>
        <v>425310919</v>
      </c>
      <c r="Q1589" s="52"/>
    </row>
    <row r="1590" spans="1:17">
      <c r="A1590" s="30">
        <v>1588</v>
      </c>
      <c r="B1590" s="37">
        <v>19241005453</v>
      </c>
      <c r="C1590" s="50">
        <v>43482</v>
      </c>
      <c r="E1590" s="50">
        <v>43482</v>
      </c>
      <c r="F1590" s="30" t="s">
        <v>20</v>
      </c>
      <c r="H1590" s="77">
        <v>43852</v>
      </c>
      <c r="I1590" s="30" t="str">
        <f>VLOOKUP(B1590,'Список DKV от ЮТД'!$A$1:$S$10000,15,FALSE)</f>
        <v>2412/194</v>
      </c>
      <c r="J1590" s="30" t="s">
        <v>22</v>
      </c>
      <c r="K1590" s="41" t="str">
        <f>VLOOKUP(B1590,'Список DKV от ЮТД'!$A$1:$M$10000,13,FALSE)</f>
        <v>4</v>
      </c>
      <c r="L1590" s="30" t="str">
        <f>VLOOKUP(B1590,'Список DKV от ЮТД'!$A$1:$S$10000,14,FALSE)</f>
        <v>61TZ540</v>
      </c>
      <c r="M1590" s="52" t="str">
        <f>VLOOKUP(B1590,'Список DKV от ЮТД'!$A$1:$M$10000,10,FALSE)</f>
        <v>704310*******8241</v>
      </c>
      <c r="N1590" s="52" t="str">
        <f>VLOOKUP(B1590,'Список DKV от ЮТД'!$A$1:$S$10000,18,FALSE)</f>
        <v/>
      </c>
      <c r="O1590" s="52" t="str">
        <f>VLOOKUP(B1590,'Список DKV от ЮТД'!$A$1:$S$10000,19,FALSE)</f>
        <v/>
      </c>
      <c r="P1590" s="52" t="str">
        <f>VLOOKUP(B1590,'Список DKV от ЮТД'!$A$1:$S$10000,16,FALSE)</f>
        <v>425822401</v>
      </c>
      <c r="Q1590" s="52"/>
    </row>
    <row r="1591" spans="1:17">
      <c r="A1591" s="30">
        <v>1589</v>
      </c>
      <c r="B1591" s="37">
        <v>19221139595</v>
      </c>
      <c r="C1591" s="50">
        <v>43783</v>
      </c>
      <c r="E1591" s="50">
        <v>43784</v>
      </c>
      <c r="F1591" s="30" t="s">
        <v>20</v>
      </c>
      <c r="H1591" s="77">
        <v>43852</v>
      </c>
      <c r="I1591" s="30" t="str">
        <f>VLOOKUP(B1591,'Список DKV от ЮТД'!$A$1:$S$10000,15,FALSE)</f>
        <v>2412/195</v>
      </c>
      <c r="J1591" s="30" t="s">
        <v>22</v>
      </c>
      <c r="K1591" s="41" t="str">
        <f>VLOOKUP(B1591,'Список DKV от ЮТД'!$A$1:$M$10000,13,FALSE)</f>
        <v>4</v>
      </c>
      <c r="L1591" s="30" t="str">
        <f>VLOOKUP(B1591,'Список DKV от ЮТД'!$A$1:$S$10000,14,FALSE)</f>
        <v>RI6699B</v>
      </c>
      <c r="M1591" s="52" t="str">
        <f>VLOOKUP(B1591,'Список DKV от ЮТД'!$A$1:$M$10000,10,FALSE)</f>
        <v>704310*******0925</v>
      </c>
      <c r="N1591" s="52" t="str">
        <f>VLOOKUP(B1591,'Список DKV от ЮТД'!$A$1:$S$10000,18,FALSE)</f>
        <v/>
      </c>
      <c r="O1591" s="52" t="str">
        <f>VLOOKUP(B1591,'Список DKV от ЮТД'!$A$1:$S$10000,19,FALSE)</f>
        <v/>
      </c>
      <c r="P1591" s="52" t="str">
        <f>VLOOKUP(B1591,'Список DKV от ЮТД'!$A$1:$S$10000,16,FALSE)</f>
        <v>425311527</v>
      </c>
      <c r="Q1591" s="52"/>
    </row>
    <row r="1592" spans="1:17">
      <c r="A1592" s="30">
        <v>1590</v>
      </c>
      <c r="B1592" s="37">
        <v>19221139769</v>
      </c>
      <c r="C1592" s="50">
        <v>43783</v>
      </c>
      <c r="E1592" s="50">
        <v>43784</v>
      </c>
      <c r="F1592" s="30" t="s">
        <v>20</v>
      </c>
      <c r="H1592" s="77">
        <v>43852</v>
      </c>
      <c r="I1592" s="30" t="str">
        <f>VLOOKUP(B1592,'Список DKV от ЮТД'!$A$1:$S$10000,15,FALSE)</f>
        <v>2412/196</v>
      </c>
      <c r="J1592" s="30" t="s">
        <v>22</v>
      </c>
      <c r="K1592" s="41" t="str">
        <f>VLOOKUP(B1592,'Список DKV от ЮТД'!$A$1:$M$10000,13,FALSE)</f>
        <v>4</v>
      </c>
      <c r="L1592" s="30" t="str">
        <f>VLOOKUP(B1592,'Список DKV от ЮТД'!$A$1:$S$10000,14,FALSE)</f>
        <v>34CEP973</v>
      </c>
      <c r="M1592" s="52" t="str">
        <f>VLOOKUP(B1592,'Список DKV от ЮТД'!$A$1:$M$10000,10,FALSE)</f>
        <v>704310*******0126</v>
      </c>
      <c r="N1592" s="52" t="str">
        <f>VLOOKUP(B1592,'Список DKV от ЮТД'!$A$1:$S$10000,18,FALSE)</f>
        <v>expired</v>
      </c>
      <c r="O1592" s="52" t="str">
        <f>VLOOKUP(B1592,'Список DKV от ЮТД'!$A$1:$S$10000,19,FALSE)</f>
        <v>blocked</v>
      </c>
      <c r="P1592" s="52" t="str">
        <f>VLOOKUP(B1592,'Список DKV от ЮТД'!$A$1:$S$10000,16,FALSE)</f>
        <v>425311544</v>
      </c>
      <c r="Q1592" s="52"/>
    </row>
    <row r="1593" spans="1:17">
      <c r="A1593" s="30">
        <v>1591</v>
      </c>
      <c r="B1593" s="37">
        <v>19241005149</v>
      </c>
      <c r="C1593" s="50">
        <v>43482</v>
      </c>
      <c r="E1593" s="50">
        <v>43482</v>
      </c>
      <c r="F1593" s="30" t="s">
        <v>20</v>
      </c>
      <c r="H1593" s="77">
        <v>43852</v>
      </c>
      <c r="I1593" s="30" t="str">
        <f>VLOOKUP(B1593,'Список DKV от ЮТД'!$A$1:$S$10000,15,FALSE)</f>
        <v>2412/197</v>
      </c>
      <c r="J1593" s="30" t="s">
        <v>22</v>
      </c>
      <c r="K1593" s="41" t="str">
        <f>VLOOKUP(B1593,'Список DKV от ЮТД'!$A$1:$M$10000,13,FALSE)</f>
        <v>4</v>
      </c>
      <c r="L1593" s="30" t="str">
        <f>VLOOKUP(B1593,'Список DKV от ЮТД'!$A$1:$S$10000,14,FALSE)</f>
        <v>T17A152</v>
      </c>
      <c r="M1593" s="52" t="str">
        <f>VLOOKUP(B1593,'Список DKV от ЮТД'!$A$1:$M$10000,10,FALSE)</f>
        <v>704310*******0671</v>
      </c>
      <c r="N1593" s="52" t="str">
        <f>VLOOKUP(B1593,'Список DKV от ЮТД'!$A$1:$S$10000,18,FALSE)</f>
        <v>expired</v>
      </c>
      <c r="O1593" s="52" t="str">
        <f>VLOOKUP(B1593,'Список DKV от ЮТД'!$A$1:$S$10000,19,FALSE)</f>
        <v>blocked</v>
      </c>
      <c r="P1593" s="52" t="str">
        <f>VLOOKUP(B1593,'Список DKV от ЮТД'!$A$1:$S$10000,16,FALSE)</f>
        <v>425822370</v>
      </c>
      <c r="Q1593" s="52"/>
    </row>
    <row r="1594" spans="1:17">
      <c r="A1594" s="30">
        <v>1592</v>
      </c>
      <c r="B1594" s="37">
        <v>19241005420</v>
      </c>
      <c r="C1594" s="50">
        <v>43482</v>
      </c>
      <c r="E1594" s="50">
        <v>43482</v>
      </c>
      <c r="F1594" s="30" t="s">
        <v>20</v>
      </c>
      <c r="H1594" s="77">
        <v>43852</v>
      </c>
      <c r="I1594" s="30" t="str">
        <f>VLOOKUP(B1594,'Список DKV от ЮТД'!$A$1:$S$10000,15,FALSE)</f>
        <v>2412/198</v>
      </c>
      <c r="J1594" s="30" t="s">
        <v>22</v>
      </c>
      <c r="K1594" s="41" t="str">
        <f>VLOOKUP(B1594,'Список DKV от ЮТД'!$A$1:$M$10000,13,FALSE)</f>
        <v>4</v>
      </c>
      <c r="L1594" s="30" t="str">
        <f>VLOOKUP(B1594,'Список DKV от ЮТД'!$A$1:$S$10000,14,FALSE)</f>
        <v>K39M950</v>
      </c>
      <c r="M1594" s="52" t="str">
        <f>VLOOKUP(B1594,'Список DKV от ЮТД'!$A$1:$M$10000,10,FALSE)</f>
        <v>704310*******2943</v>
      </c>
      <c r="N1594" s="52" t="str">
        <f>VLOOKUP(B1594,'Список DKV от ЮТД'!$A$1:$S$10000,18,FALSE)</f>
        <v/>
      </c>
      <c r="O1594" s="52" t="str">
        <f>VLOOKUP(B1594,'Список DKV от ЮТД'!$A$1:$S$10000,19,FALSE)</f>
        <v/>
      </c>
      <c r="P1594" s="52" t="str">
        <f>VLOOKUP(B1594,'Список DKV от ЮТД'!$A$1:$S$10000,16,FALSE)</f>
        <v>425822398</v>
      </c>
      <c r="Q1594" s="52"/>
    </row>
    <row r="1595" spans="1:17">
      <c r="A1595" s="30">
        <v>1593</v>
      </c>
      <c r="B1595" s="37">
        <v>19241028984</v>
      </c>
      <c r="C1595" s="50">
        <v>43822</v>
      </c>
      <c r="E1595" s="50">
        <v>43822</v>
      </c>
      <c r="F1595" s="71" t="s">
        <v>18</v>
      </c>
      <c r="H1595" s="77">
        <v>43853</v>
      </c>
      <c r="I1595" s="30" t="str">
        <f>VLOOKUP(B1595,'Список DKV от ЮТД'!$A$1:$S$10000,15,FALSE)</f>
        <v>2411/1345</v>
      </c>
      <c r="J1595" s="30" t="s">
        <v>22</v>
      </c>
      <c r="K1595" s="41" t="str">
        <f>VLOOKUP(B1595,'Список DKV от ЮТД'!$A$1:$M$10000,13,FALSE)</f>
        <v>4</v>
      </c>
      <c r="L1595" s="30" t="str">
        <f>VLOOKUP(B1595,'Список DKV от ЮТД'!$A$1:$S$10000,14,FALSE)</f>
        <v>33CVB93</v>
      </c>
      <c r="M1595" s="52" t="str">
        <f>VLOOKUP(B1595,'Список DKV от ЮТД'!$A$1:$M$10000,10,FALSE)</f>
        <v>704310*******0108</v>
      </c>
      <c r="N1595" s="52" t="str">
        <f>VLOOKUP(B1595,'Список DKV от ЮТД'!$A$1:$S$10000,18,FALSE)</f>
        <v>expired</v>
      </c>
      <c r="O1595" s="52" t="str">
        <f>VLOOKUP(B1595,'Список DKV от ЮТД'!$A$1:$S$10000,19,FALSE)</f>
        <v>blocked</v>
      </c>
      <c r="P1595" s="52" t="str">
        <f>VLOOKUP(B1595,'Список DKV от ЮТД'!$A$1:$S$10000,16,FALSE)</f>
        <v>425824754</v>
      </c>
      <c r="Q1595" s="52"/>
    </row>
    <row r="1596" spans="1:17">
      <c r="A1596" s="30">
        <v>1594</v>
      </c>
      <c r="B1596" s="37">
        <v>19241028042</v>
      </c>
      <c r="C1596" s="50">
        <v>43822</v>
      </c>
      <c r="E1596" s="50">
        <v>43822</v>
      </c>
      <c r="F1596" s="71" t="s">
        <v>18</v>
      </c>
      <c r="H1596" s="77">
        <v>43853</v>
      </c>
      <c r="I1596" s="30" t="str">
        <f>VLOOKUP(B1596,'Список DKV от ЮТД'!$A$1:$S$10000,15,FALSE)</f>
        <v>2411/1346</v>
      </c>
      <c r="J1596" s="30" t="s">
        <v>22</v>
      </c>
      <c r="K1596" s="41" t="str">
        <f>VLOOKUP(B1596,'Список DKV от ЮТД'!$A$1:$M$10000,13,FALSE)</f>
        <v>4</v>
      </c>
      <c r="L1596" s="30" t="str">
        <f>VLOOKUP(B1596,'Список DKV от ЮТД'!$A$1:$S$10000,14,FALSE)</f>
        <v>34KZ9636</v>
      </c>
      <c r="M1596" s="52" t="str">
        <f>VLOOKUP(B1596,'Список DKV от ЮТД'!$A$1:$M$10000,10,FALSE)</f>
        <v>704310*******0310</v>
      </c>
      <c r="N1596" s="52" t="str">
        <f>VLOOKUP(B1596,'Список DKV от ЮТД'!$A$1:$S$10000,18,FALSE)</f>
        <v/>
      </c>
      <c r="O1596" s="52" t="str">
        <f>VLOOKUP(B1596,'Список DKV от ЮТД'!$A$1:$S$10000,19,FALSE)</f>
        <v/>
      </c>
      <c r="P1596" s="52" t="str">
        <f>VLOOKUP(B1596,'Список DKV от ЮТД'!$A$1:$S$10000,16,FALSE)</f>
        <v>425824660</v>
      </c>
      <c r="Q1596" s="52"/>
    </row>
    <row r="1597" spans="1:17">
      <c r="A1597" s="30">
        <v>1595</v>
      </c>
      <c r="B1597" s="37">
        <v>19241028828</v>
      </c>
      <c r="C1597" s="50">
        <v>43822</v>
      </c>
      <c r="E1597" s="50">
        <v>43822</v>
      </c>
      <c r="F1597" s="71" t="s">
        <v>18</v>
      </c>
      <c r="H1597" s="77">
        <v>43853</v>
      </c>
      <c r="I1597" s="30" t="str">
        <f>VLOOKUP(B1597,'Список DKV от ЮТД'!$A$1:$S$10000,15,FALSE)</f>
        <v>2411/1347</v>
      </c>
      <c r="J1597" s="30" t="s">
        <v>22</v>
      </c>
      <c r="K1597" s="41" t="str">
        <f>VLOOKUP(B1597,'Список DKV от ЮТД'!$A$1:$M$10000,13,FALSE)</f>
        <v>4</v>
      </c>
      <c r="L1597" s="30" t="str">
        <f>VLOOKUP(B1597,'Список DKV от ЮТД'!$A$1:$S$10000,14,FALSE)</f>
        <v>42FED77</v>
      </c>
      <c r="M1597" s="52" t="str">
        <f>VLOOKUP(B1597,'Список DKV от ЮТД'!$A$1:$M$10000,10,FALSE)</f>
        <v>704310*******0044</v>
      </c>
      <c r="N1597" s="52" t="str">
        <f>VLOOKUP(B1597,'Список DKV от ЮТД'!$A$1:$S$10000,18,FALSE)</f>
        <v>expired</v>
      </c>
      <c r="O1597" s="52" t="str">
        <f>VLOOKUP(B1597,'Список DKV от ЮТД'!$A$1:$S$10000,19,FALSE)</f>
        <v>blocked</v>
      </c>
      <c r="P1597" s="52" t="str">
        <f>VLOOKUP(B1597,'Список DKV от ЮТД'!$A$1:$S$10000,16,FALSE)</f>
        <v>425824738</v>
      </c>
      <c r="Q1597" s="52"/>
    </row>
    <row r="1598" spans="1:17">
      <c r="A1598" s="30">
        <v>1596</v>
      </c>
      <c r="B1598" s="37">
        <v>19241028281</v>
      </c>
      <c r="C1598" s="50">
        <v>43822</v>
      </c>
      <c r="E1598" s="50">
        <v>43822</v>
      </c>
      <c r="F1598" s="71" t="s">
        <v>18</v>
      </c>
      <c r="H1598" s="77">
        <v>43853</v>
      </c>
      <c r="I1598" s="30" t="str">
        <f>VLOOKUP(B1598,'Список DKV от ЮТД'!$A$1:$S$10000,15,FALSE)</f>
        <v>2411/1348</v>
      </c>
      <c r="J1598" s="30" t="s">
        <v>22</v>
      </c>
      <c r="K1598" s="41" t="str">
        <f>VLOOKUP(B1598,'Список DKV от ЮТД'!$A$1:$M$10000,13,FALSE)</f>
        <v>4</v>
      </c>
      <c r="L1598" s="30" t="str">
        <f>VLOOKUP(B1598,'Список DKV от ЮТД'!$A$1:$S$10000,14,FALSE)</f>
        <v>42ANP10</v>
      </c>
      <c r="M1598" s="52" t="str">
        <f>VLOOKUP(B1598,'Список DKV от ЮТД'!$A$1:$M$10000,10,FALSE)</f>
        <v>704310*******0069</v>
      </c>
      <c r="N1598" s="52" t="str">
        <f>VLOOKUP(B1598,'Список DKV от ЮТД'!$A$1:$S$10000,18,FALSE)</f>
        <v>expired</v>
      </c>
      <c r="O1598" s="52" t="str">
        <f>VLOOKUP(B1598,'Список DKV от ЮТД'!$A$1:$S$10000,19,FALSE)</f>
        <v>blocked</v>
      </c>
      <c r="P1598" s="52" t="str">
        <f>VLOOKUP(B1598,'Список DKV от ЮТД'!$A$1:$S$10000,16,FALSE)</f>
        <v>425824684</v>
      </c>
      <c r="Q1598" s="52"/>
    </row>
    <row r="1599" spans="1:17">
      <c r="A1599" s="30">
        <v>1597</v>
      </c>
      <c r="B1599" s="37">
        <v>19241028729</v>
      </c>
      <c r="C1599" s="50">
        <v>43822</v>
      </c>
      <c r="E1599" s="50">
        <v>43822</v>
      </c>
      <c r="F1599" s="71" t="s">
        <v>18</v>
      </c>
      <c r="H1599" s="77">
        <v>43853</v>
      </c>
      <c r="I1599" s="30" t="str">
        <f>VLOOKUP(B1599,'Список DKV от ЮТД'!$A$1:$S$10000,15,FALSE)</f>
        <v>2411/1349</v>
      </c>
      <c r="J1599" s="30" t="s">
        <v>22</v>
      </c>
      <c r="K1599" s="41" t="str">
        <f>VLOOKUP(B1599,'Список DKV от ЮТД'!$A$1:$M$10000,13,FALSE)</f>
        <v>4</v>
      </c>
      <c r="L1599" s="30" t="str">
        <f>VLOOKUP(B1599,'Список DKV от ЮТД'!$A$1:$S$10000,14,FALSE)</f>
        <v>61K15148</v>
      </c>
      <c r="M1599" s="52" t="str">
        <f>VLOOKUP(B1599,'Список DKV от ЮТД'!$A$1:$M$10000,10,FALSE)</f>
        <v>704310*******8134</v>
      </c>
      <c r="N1599" s="52" t="str">
        <f>VLOOKUP(B1599,'Список DKV от ЮТД'!$A$1:$S$10000,18,FALSE)</f>
        <v/>
      </c>
      <c r="O1599" s="52" t="str">
        <f>VLOOKUP(B1599,'Список DKV от ЮТД'!$A$1:$S$10000,19,FALSE)</f>
        <v/>
      </c>
      <c r="P1599" s="52" t="str">
        <f>VLOOKUP(B1599,'Список DKV от ЮТД'!$A$1:$S$10000,16,FALSE)</f>
        <v>425824728</v>
      </c>
      <c r="Q1599" s="52"/>
    </row>
    <row r="1600" spans="1:17">
      <c r="A1600" s="30">
        <v>1598</v>
      </c>
      <c r="B1600" s="37">
        <v>19241028687</v>
      </c>
      <c r="C1600" s="50">
        <v>43822</v>
      </c>
      <c r="E1600" s="50">
        <v>43822</v>
      </c>
      <c r="F1600" s="71" t="s">
        <v>18</v>
      </c>
      <c r="H1600" s="77">
        <v>43853</v>
      </c>
      <c r="I1600" s="30" t="str">
        <f>VLOOKUP(B1600,'Список DKV от ЮТД'!$A$1:$S$10000,15,FALSE)</f>
        <v>2411/1350</v>
      </c>
      <c r="J1600" s="30" t="s">
        <v>22</v>
      </c>
      <c r="K1600" s="41" t="str">
        <f>VLOOKUP(B1600,'Список DKV от ЮТД'!$A$1:$M$10000,13,FALSE)</f>
        <v>4</v>
      </c>
      <c r="L1600" s="30" t="str">
        <f>VLOOKUP(B1600,'Список DKV от ЮТД'!$A$1:$S$10000,14,FALSE)</f>
        <v>07AAC430</v>
      </c>
      <c r="M1600" s="52" t="str">
        <f>VLOOKUP(B1600,'Список DKV от ЮТД'!$A$1:$M$10000,10,FALSE)</f>
        <v>704310*******9334</v>
      </c>
      <c r="N1600" s="52" t="str">
        <f>VLOOKUP(B1600,'Список DKV от ЮТД'!$A$1:$S$10000,18,FALSE)</f>
        <v/>
      </c>
      <c r="O1600" s="52" t="str">
        <f>VLOOKUP(B1600,'Список DKV от ЮТД'!$A$1:$S$10000,19,FALSE)</f>
        <v/>
      </c>
      <c r="P1600" s="52" t="str">
        <f>VLOOKUP(B1600,'Список DKV от ЮТД'!$A$1:$S$10000,16,FALSE)</f>
        <v>425824724</v>
      </c>
      <c r="Q1600" s="52"/>
    </row>
    <row r="1601" spans="1:18">
      <c r="A1601" s="30">
        <v>1599</v>
      </c>
      <c r="B1601" s="37">
        <v>19241005743</v>
      </c>
      <c r="C1601" s="50">
        <v>43482</v>
      </c>
      <c r="E1601" s="50">
        <v>43482</v>
      </c>
      <c r="F1601" s="30" t="s">
        <v>20</v>
      </c>
      <c r="H1601" s="77">
        <v>43853</v>
      </c>
      <c r="I1601" s="30" t="str">
        <f>VLOOKUP(B1601,'Список DKV от ЮТД'!$A$1:$S$10000,15,FALSE)</f>
        <v>2412/199</v>
      </c>
      <c r="J1601" s="30" t="s">
        <v>22</v>
      </c>
      <c r="K1601" s="41" t="str">
        <f>VLOOKUP(B1601,'Список DKV от ЮТД'!$A$1:$M$10000,13,FALSE)</f>
        <v>4</v>
      </c>
      <c r="L1601" s="30" t="str">
        <f>VLOOKUP(B1601,'Список DKV от ЮТД'!$A$1:$S$10000,14,FALSE)</f>
        <v>RA7252AB</v>
      </c>
      <c r="M1601" s="52" t="str">
        <f>VLOOKUP(B1601,'Список DKV от ЮТД'!$A$1:$M$10000,10,FALSE)</f>
        <v>704310*******0124</v>
      </c>
      <c r="N1601" s="52" t="str">
        <f>VLOOKUP(B1601,'Список DKV от ЮТД'!$A$1:$S$10000,18,FALSE)</f>
        <v>expired</v>
      </c>
      <c r="O1601" s="52" t="str">
        <f>VLOOKUP(B1601,'Список DKV от ЮТД'!$A$1:$S$10000,19,FALSE)</f>
        <v>blocked</v>
      </c>
      <c r="P1601" s="52" t="str">
        <f>VLOOKUP(B1601,'Список DKV от ЮТД'!$A$1:$S$10000,16,FALSE)</f>
        <v>425822430</v>
      </c>
      <c r="Q1601" s="52"/>
    </row>
    <row r="1602" spans="1:18">
      <c r="A1602" s="30">
        <v>1600</v>
      </c>
      <c r="B1602" s="37">
        <v>19241005628</v>
      </c>
      <c r="C1602" s="50">
        <v>43482</v>
      </c>
      <c r="E1602" s="50">
        <v>43482</v>
      </c>
      <c r="F1602" s="30" t="s">
        <v>20</v>
      </c>
      <c r="H1602" s="77">
        <v>43853</v>
      </c>
      <c r="I1602" s="30" t="str">
        <f>VLOOKUP(B1602,'Список DKV от ЮТД'!$A$1:$S$10000,15,FALSE)</f>
        <v>2412/200</v>
      </c>
      <c r="J1602" s="30" t="s">
        <v>22</v>
      </c>
      <c r="K1602" s="41" t="str">
        <f>VLOOKUP(B1602,'Список DKV от ЮТД'!$A$1:$M$10000,13,FALSE)</f>
        <v>4</v>
      </c>
      <c r="L1602" s="30" t="str">
        <f>VLOOKUP(B1602,'Список DKV от ЮТД'!$A$1:$S$10000,14,FALSE)</f>
        <v>34JU1377</v>
      </c>
      <c r="M1602" s="52" t="str">
        <f>VLOOKUP(B1602,'Список DKV от ЮТД'!$A$1:$M$10000,10,FALSE)</f>
        <v>704310*******0830</v>
      </c>
      <c r="N1602" s="52" t="str">
        <f>VLOOKUP(B1602,'Список DKV от ЮТД'!$A$1:$S$10000,18,FALSE)</f>
        <v>expired</v>
      </c>
      <c r="O1602" s="52" t="str">
        <f>VLOOKUP(B1602,'Список DKV от ЮТД'!$A$1:$S$10000,19,FALSE)</f>
        <v>blocked</v>
      </c>
      <c r="P1602" s="52" t="str">
        <f>VLOOKUP(B1602,'Список DKV от ЮТД'!$A$1:$S$10000,16,FALSE)</f>
        <v>425822418</v>
      </c>
      <c r="Q1602" s="52"/>
    </row>
    <row r="1603" spans="1:18">
      <c r="A1603" s="30">
        <v>1601</v>
      </c>
      <c r="B1603" s="37">
        <v>19241020676</v>
      </c>
      <c r="C1603" s="50">
        <v>43815</v>
      </c>
      <c r="E1603" s="50">
        <v>43815</v>
      </c>
      <c r="F1603" s="30" t="s">
        <v>20</v>
      </c>
      <c r="H1603" s="77">
        <v>43853</v>
      </c>
      <c r="I1603" s="30" t="str">
        <f>VLOOKUP(B1603,'Список DKV от ЮТД'!$A$1:$S$10000,15,FALSE)</f>
        <v>2412/201</v>
      </c>
      <c r="J1603" s="30" t="s">
        <v>22</v>
      </c>
      <c r="K1603" s="41" t="str">
        <f>VLOOKUP(B1603,'Список DKV от ЮТД'!$A$1:$M$10000,13,FALSE)</f>
        <v>4</v>
      </c>
      <c r="L1603" s="30" t="str">
        <f>VLOOKUP(B1603,'Список DKV от ЮТД'!$A$1:$S$10000,14,FALSE)</f>
        <v>J20M004</v>
      </c>
      <c r="M1603" s="52" t="str">
        <f>VLOOKUP(B1603,'Список DKV от ЮТД'!$A$1:$M$10000,10,FALSE)</f>
        <v>704310*******2885</v>
      </c>
      <c r="N1603" s="52" t="str">
        <f>VLOOKUP(B1603,'Список DKV от ЮТД'!$A$1:$S$10000,18,FALSE)</f>
        <v/>
      </c>
      <c r="O1603" s="52" t="str">
        <f>VLOOKUP(B1603,'Список DKV от ЮТД'!$A$1:$S$10000,19,FALSE)</f>
        <v/>
      </c>
      <c r="P1603" s="52" t="str">
        <f>VLOOKUP(B1603,'Список DKV от ЮТД'!$A$1:$S$10000,16,FALSE)</f>
        <v>425823923</v>
      </c>
      <c r="Q1603" s="52"/>
    </row>
    <row r="1604" spans="1:18">
      <c r="A1604" s="30">
        <v>1602</v>
      </c>
      <c r="B1604" s="37">
        <v>19241005701</v>
      </c>
      <c r="C1604" s="50">
        <v>43482</v>
      </c>
      <c r="E1604" s="50">
        <v>43482</v>
      </c>
      <c r="F1604" s="30" t="s">
        <v>20</v>
      </c>
      <c r="H1604" s="77">
        <v>43853</v>
      </c>
      <c r="I1604" s="30" t="str">
        <f>VLOOKUP(B1604,'Список DKV от ЮТД'!$A$1:$S$10000,15,FALSE)</f>
        <v>2412/202</v>
      </c>
      <c r="J1604" s="30" t="s">
        <v>22</v>
      </c>
      <c r="K1604" s="41" t="str">
        <f>VLOOKUP(B1604,'Список DKV от ЮТД'!$A$1:$M$10000,13,FALSE)</f>
        <v>4</v>
      </c>
      <c r="L1604" s="30" t="str">
        <f>VLOOKUP(B1604,'Список DKV от ЮТД'!$A$1:$S$10000,14,FALSE)</f>
        <v>KU5792AC</v>
      </c>
      <c r="M1604" s="52" t="str">
        <f>VLOOKUP(B1604,'Список DKV от ЮТД'!$A$1:$M$10000,10,FALSE)</f>
        <v>704310*******0032</v>
      </c>
      <c r="N1604" s="52" t="str">
        <f>VLOOKUP(B1604,'Список DKV от ЮТД'!$A$1:$S$10000,18,FALSE)</f>
        <v>expired</v>
      </c>
      <c r="O1604" s="52" t="str">
        <f>VLOOKUP(B1604,'Список DKV от ЮТД'!$A$1:$S$10000,19,FALSE)</f>
        <v>blocked</v>
      </c>
      <c r="P1604" s="52" t="str">
        <f>VLOOKUP(B1604,'Список DKV от ЮТД'!$A$1:$S$10000,16,FALSE)</f>
        <v>425822426</v>
      </c>
      <c r="Q1604" s="52"/>
    </row>
    <row r="1605" spans="1:18">
      <c r="A1605" s="30">
        <v>1603</v>
      </c>
      <c r="B1605" s="37">
        <v>19241005107</v>
      </c>
      <c r="C1605" s="50">
        <v>43482</v>
      </c>
      <c r="E1605" s="50">
        <v>43482</v>
      </c>
      <c r="F1605" s="30" t="s">
        <v>20</v>
      </c>
      <c r="H1605" s="77">
        <v>43853</v>
      </c>
      <c r="I1605" s="30" t="str">
        <f>VLOOKUP(B1605,'Список DKV от ЮТД'!$A$1:$S$10000,15,FALSE)</f>
        <v>2412/203</v>
      </c>
      <c r="J1605" s="30" t="s">
        <v>22</v>
      </c>
      <c r="K1605" s="41" t="str">
        <f>VLOOKUP(B1605,'Список DKV от ЮТД'!$A$1:$M$10000,13,FALSE)</f>
        <v>4</v>
      </c>
      <c r="L1605" s="30" t="str">
        <f>VLOOKUP(B1605,'Список DKV от ЮТД'!$A$1:$S$10000,14,FALSE)</f>
        <v>KU5793AC</v>
      </c>
      <c r="M1605" s="52" t="str">
        <f>VLOOKUP(B1605,'Список DKV от ЮТД'!$A$1:$M$10000,10,FALSE)</f>
        <v>704310*******0040</v>
      </c>
      <c r="N1605" s="52" t="str">
        <f>VLOOKUP(B1605,'Список DKV от ЮТД'!$A$1:$S$10000,18,FALSE)</f>
        <v>expired</v>
      </c>
      <c r="O1605" s="52" t="str">
        <f>VLOOKUP(B1605,'Список DKV от ЮТД'!$A$1:$S$10000,19,FALSE)</f>
        <v>blocked</v>
      </c>
      <c r="P1605" s="52" t="str">
        <f>VLOOKUP(B1605,'Список DKV от ЮТД'!$A$1:$S$10000,16,FALSE)</f>
        <v>425822366</v>
      </c>
      <c r="Q1605" s="52"/>
    </row>
    <row r="1606" spans="1:18">
      <c r="A1606" s="30">
        <v>1604</v>
      </c>
      <c r="B1606" s="38">
        <v>19241005982</v>
      </c>
      <c r="C1606" s="50">
        <v>43482</v>
      </c>
      <c r="E1606" s="50">
        <v>43482</v>
      </c>
      <c r="F1606" s="30" t="s">
        <v>20</v>
      </c>
      <c r="G1606" s="41">
        <v>145</v>
      </c>
      <c r="H1606" s="77">
        <v>43853</v>
      </c>
      <c r="I1606" s="30" t="str">
        <f>VLOOKUP(B1606,'Список DKV от ЮТД'!$A$1:$S$10000,15,FALSE)</f>
        <v>2412/204</v>
      </c>
      <c r="J1606" s="30" t="s">
        <v>22</v>
      </c>
      <c r="K1606" s="41" t="str">
        <f>VLOOKUP(B1606,'Список DKV от ЮТД'!$A$1:$M$10000,13,FALSE)</f>
        <v>4</v>
      </c>
      <c r="L1606" s="30" t="str">
        <f>VLOOKUP(B1606,'Список DKV от ЮТД'!$A$1:$S$10000,14,FALSE)</f>
        <v>OH3122AC</v>
      </c>
      <c r="M1606" s="52" t="str">
        <f>VLOOKUP(B1606,'Список DKV от ЮТД'!$A$1:$M$10000,10,FALSE)</f>
        <v>704310*******0190</v>
      </c>
      <c r="N1606" s="52" t="str">
        <f>VLOOKUP(B1606,'Список DKV от ЮТД'!$A$1:$S$10000,18,FALSE)</f>
        <v>blocked</v>
      </c>
      <c r="O1606" s="52" t="str">
        <f>VLOOKUP(B1606,'Список DKV от ЮТД'!$A$1:$S$10000,19,FALSE)</f>
        <v>blocked</v>
      </c>
      <c r="P1606" s="52" t="str">
        <f>VLOOKUP(B1606,'Список DKV от ЮТД'!$A$1:$S$10000,16,FALSE)</f>
        <v>425822454</v>
      </c>
      <c r="Q1606" s="49" t="s">
        <v>27408</v>
      </c>
      <c r="R1606" s="71" t="s">
        <v>13984</v>
      </c>
    </row>
    <row r="1607" spans="1:18">
      <c r="A1607" s="30">
        <v>1605</v>
      </c>
      <c r="B1607" s="37">
        <v>19241005651</v>
      </c>
      <c r="C1607" s="50">
        <v>43482</v>
      </c>
      <c r="E1607" s="50">
        <v>43482</v>
      </c>
      <c r="F1607" s="30" t="s">
        <v>20</v>
      </c>
      <c r="H1607" s="77">
        <v>43853</v>
      </c>
      <c r="I1607" s="30" t="str">
        <f>VLOOKUP(B1607,'Список DKV от ЮТД'!$A$1:$S$10000,15,FALSE)</f>
        <v>2412/205</v>
      </c>
      <c r="J1607" s="30" t="s">
        <v>22</v>
      </c>
      <c r="K1607" s="41" t="str">
        <f>VLOOKUP(B1607,'Список DKV от ЮТД'!$A$1:$M$10000,13,FALSE)</f>
        <v>4</v>
      </c>
      <c r="L1607" s="30" t="str">
        <f>VLOOKUP(B1607,'Список DKV от ЮТД'!$A$1:$S$10000,14,FALSE)</f>
        <v>ZG0500TF</v>
      </c>
      <c r="M1607" s="52" t="str">
        <f>VLOOKUP(B1607,'Список DKV от ЮТД'!$A$1:$M$10000,10,FALSE)</f>
        <v>704310*******9456</v>
      </c>
      <c r="N1607" s="52" t="str">
        <f>VLOOKUP(B1607,'Список DKV от ЮТД'!$A$1:$S$10000,18,FALSE)</f>
        <v>expired</v>
      </c>
      <c r="O1607" s="52" t="str">
        <f>VLOOKUP(B1607,'Список DKV от ЮТД'!$A$1:$S$10000,19,FALSE)</f>
        <v>blocked</v>
      </c>
      <c r="P1607" s="52" t="str">
        <f>VLOOKUP(B1607,'Список DKV от ЮТД'!$A$1:$S$10000,16,FALSE)</f>
        <v>425822421</v>
      </c>
      <c r="Q1607" s="52"/>
    </row>
    <row r="1608" spans="1:18">
      <c r="A1608" s="30">
        <v>1606</v>
      </c>
      <c r="B1608" s="37">
        <v>19241028604</v>
      </c>
      <c r="C1608" s="50">
        <v>43822</v>
      </c>
      <c r="E1608" s="50">
        <v>43822</v>
      </c>
      <c r="F1608" s="71" t="s">
        <v>18</v>
      </c>
      <c r="H1608" s="77">
        <v>43854</v>
      </c>
      <c r="I1608" s="30" t="str">
        <f>VLOOKUP(B1608,'Список DKV от ЮТД'!$A$1:$S$10000,15,FALSE)</f>
        <v>2411/1351</v>
      </c>
      <c r="J1608" s="30" t="s">
        <v>22</v>
      </c>
      <c r="K1608" s="41" t="str">
        <f>VLOOKUP(B1608,'Список DKV от ЮТД'!$A$1:$M$10000,13,FALSE)</f>
        <v>4</v>
      </c>
      <c r="L1608" s="30" t="str">
        <f>VLOOKUP(B1608,'Список DKV от ЮТД'!$A$1:$S$10000,14,FALSE)</f>
        <v>34AJJ178</v>
      </c>
      <c r="M1608" s="52" t="str">
        <f>VLOOKUP(B1608,'Список DKV от ЮТД'!$A$1:$M$10000,10,FALSE)</f>
        <v>704310*******0728</v>
      </c>
      <c r="N1608" s="52" t="str">
        <f>VLOOKUP(B1608,'Список DKV от ЮТД'!$A$1:$S$10000,18,FALSE)</f>
        <v>expired</v>
      </c>
      <c r="O1608" s="52" t="str">
        <f>VLOOKUP(B1608,'Список DKV от ЮТД'!$A$1:$S$10000,19,FALSE)</f>
        <v>blocked</v>
      </c>
      <c r="P1608" s="52" t="str">
        <f>VLOOKUP(B1608,'Список DKV от ЮТД'!$A$1:$S$10000,16,FALSE)</f>
        <v>425824716</v>
      </c>
      <c r="Q1608" s="52"/>
    </row>
    <row r="1609" spans="1:18">
      <c r="A1609" s="30">
        <v>1607</v>
      </c>
      <c r="B1609" s="38">
        <v>19241028521</v>
      </c>
      <c r="C1609" s="50">
        <v>43822</v>
      </c>
      <c r="E1609" s="50">
        <v>43822</v>
      </c>
      <c r="F1609" s="71" t="s">
        <v>18</v>
      </c>
      <c r="G1609" s="41">
        <v>145</v>
      </c>
      <c r="H1609" s="77">
        <v>43854</v>
      </c>
      <c r="I1609" s="30" t="str">
        <f>VLOOKUP(B1609,'Список DKV от ЮТД'!$A$1:$S$10000,15,FALSE)</f>
        <v>2411/1352</v>
      </c>
      <c r="J1609" s="30" t="s">
        <v>22</v>
      </c>
      <c r="K1609" s="41" t="str">
        <f>VLOOKUP(B1609,'Список DKV от ЮТД'!$A$1:$M$10000,13,FALSE)</f>
        <v>4</v>
      </c>
      <c r="L1609" s="30" t="str">
        <f>VLOOKUP(B1609,'Список DKV от ЮТД'!$A$1:$S$10000,14,FALSE)</f>
        <v>33DYD30</v>
      </c>
      <c r="M1609" s="52" t="str">
        <f>VLOOKUP(B1609,'Список DKV от ЮТД'!$A$1:$M$10000,10,FALSE)</f>
        <v>704310*******0298</v>
      </c>
      <c r="N1609" s="52" t="str">
        <f>VLOOKUP(B1609,'Список DKV от ЮТД'!$A$1:$S$10000,18,FALSE)</f>
        <v>expired</v>
      </c>
      <c r="O1609" s="52" t="str">
        <f>VLOOKUP(B1609,'Список DKV от ЮТД'!$A$1:$S$10000,19,FALSE)</f>
        <v>blocked</v>
      </c>
      <c r="P1609" s="52" t="str">
        <f>VLOOKUP(B1609,'Список DKV от ЮТД'!$A$1:$S$10000,16,FALSE)</f>
        <v>425824708</v>
      </c>
      <c r="Q1609" s="49" t="s">
        <v>27419</v>
      </c>
      <c r="R1609" s="30" t="s">
        <v>15973</v>
      </c>
    </row>
    <row r="1610" spans="1:18">
      <c r="A1610" s="30">
        <v>1608</v>
      </c>
      <c r="B1610" s="37">
        <v>19241028562</v>
      </c>
      <c r="C1610" s="50">
        <v>43822</v>
      </c>
      <c r="E1610" s="50">
        <v>43822</v>
      </c>
      <c r="F1610" s="71" t="s">
        <v>18</v>
      </c>
      <c r="H1610" s="77">
        <v>43854</v>
      </c>
      <c r="I1610" s="30" t="str">
        <f>VLOOKUP(B1610,'Список DKV от ЮТД'!$A$1:$S$10000,15,FALSE)</f>
        <v>2411/1353</v>
      </c>
      <c r="J1610" s="30" t="s">
        <v>22</v>
      </c>
      <c r="K1610" s="41" t="str">
        <f>VLOOKUP(B1610,'Список DKV от ЮТД'!$A$1:$M$10000,13,FALSE)</f>
        <v>4</v>
      </c>
      <c r="L1610" s="30" t="str">
        <f>VLOOKUP(B1610,'Список DKV от ЮТД'!$A$1:$S$10000,14,FALSE)</f>
        <v>42CND33</v>
      </c>
      <c r="M1610" s="52" t="str">
        <f>VLOOKUP(B1610,'Список DKV от ЮТД'!$A$1:$M$10000,10,FALSE)</f>
        <v>704310*******0093</v>
      </c>
      <c r="N1610" s="52" t="str">
        <f>VLOOKUP(B1610,'Список DKV от ЮТД'!$A$1:$S$10000,18,FALSE)</f>
        <v>expired</v>
      </c>
      <c r="O1610" s="52" t="str">
        <f>VLOOKUP(B1610,'Список DKV от ЮТД'!$A$1:$S$10000,19,FALSE)</f>
        <v>blocked</v>
      </c>
      <c r="P1610" s="52" t="str">
        <f>VLOOKUP(B1610,'Список DKV от ЮТД'!$A$1:$S$10000,16,FALSE)</f>
        <v>425824712</v>
      </c>
      <c r="Q1610" s="52"/>
    </row>
    <row r="1611" spans="1:18">
      <c r="A1611" s="30">
        <v>1609</v>
      </c>
      <c r="B1611" s="38">
        <v>19241028489</v>
      </c>
      <c r="C1611" s="50">
        <v>43822</v>
      </c>
      <c r="E1611" s="50">
        <v>43822</v>
      </c>
      <c r="F1611" s="71" t="s">
        <v>18</v>
      </c>
      <c r="G1611" s="41">
        <v>145</v>
      </c>
      <c r="H1611" s="77">
        <v>43854</v>
      </c>
      <c r="I1611" s="30" t="str">
        <f>VLOOKUP(B1611,'Список DKV от ЮТД'!$A$1:$S$10000,15,FALSE)</f>
        <v>2411/1354</v>
      </c>
      <c r="J1611" s="30" t="s">
        <v>22</v>
      </c>
      <c r="K1611" s="41" t="str">
        <f>VLOOKUP(B1611,'Список DKV от ЮТД'!$A$1:$M$10000,13,FALSE)</f>
        <v>4</v>
      </c>
      <c r="L1611" s="30" t="str">
        <f>VLOOKUP(B1611,'Список DKV от ЮТД'!$A$1:$S$10000,14,FALSE)</f>
        <v>14DG638</v>
      </c>
      <c r="M1611" s="52" t="str">
        <f>VLOOKUP(B1611,'Список DKV от ЮТД'!$A$1:$M$10000,10,FALSE)</f>
        <v>704310*******6953</v>
      </c>
      <c r="N1611" s="52" t="str">
        <f>VLOOKUP(B1611,'Список DKV от ЮТД'!$A$1:$S$10000,18,FALSE)</f>
        <v>expired</v>
      </c>
      <c r="O1611" s="52" t="str">
        <f>VLOOKUP(B1611,'Список DKV от ЮТД'!$A$1:$S$10000,19,FALSE)</f>
        <v>blocked</v>
      </c>
      <c r="P1611" s="52" t="str">
        <f>VLOOKUP(B1611,'Список DKV от ЮТД'!$A$1:$S$10000,16,FALSE)</f>
        <v>425824704</v>
      </c>
      <c r="Q1611" s="52" t="s">
        <v>27420</v>
      </c>
      <c r="R1611" s="30" t="s">
        <v>23746</v>
      </c>
    </row>
    <row r="1612" spans="1:18">
      <c r="A1612" s="30">
        <v>1610</v>
      </c>
      <c r="B1612" s="37">
        <v>19241028448</v>
      </c>
      <c r="C1612" s="50">
        <v>43822</v>
      </c>
      <c r="E1612" s="50">
        <v>43822</v>
      </c>
      <c r="F1612" s="71" t="s">
        <v>18</v>
      </c>
      <c r="H1612" s="77">
        <v>43854</v>
      </c>
      <c r="I1612" s="30" t="str">
        <f>VLOOKUP(B1612,'Список DKV от ЮТД'!$A$1:$S$10000,15,FALSE)</f>
        <v>2411/1355</v>
      </c>
      <c r="J1612" s="30" t="s">
        <v>22</v>
      </c>
      <c r="K1612" s="41" t="str">
        <f>VLOOKUP(B1612,'Список DKV от ЮТД'!$A$1:$M$10000,13,FALSE)</f>
        <v>4</v>
      </c>
      <c r="L1612" s="30" t="str">
        <f>VLOOKUP(B1612,'Список DKV от ЮТД'!$A$1:$S$10000,14,FALSE)</f>
        <v>34KF2000</v>
      </c>
      <c r="M1612" s="52" t="str">
        <f>VLOOKUP(B1612,'Список DKV от ЮТД'!$A$1:$M$10000,10,FALSE)</f>
        <v>704310*******0039</v>
      </c>
      <c r="N1612" s="52" t="str">
        <f>VLOOKUP(B1612,'Список DKV от ЮТД'!$A$1:$S$10000,18,FALSE)</f>
        <v>expired</v>
      </c>
      <c r="O1612" s="52" t="str">
        <f>VLOOKUP(B1612,'Список DKV от ЮТД'!$A$1:$S$10000,19,FALSE)</f>
        <v>blocked</v>
      </c>
      <c r="P1612" s="52" t="str">
        <f>VLOOKUP(B1612,'Список DKV от ЮТД'!$A$1:$S$10000,16,FALSE)</f>
        <v>425824700</v>
      </c>
      <c r="Q1612" s="52"/>
    </row>
    <row r="1613" spans="1:18">
      <c r="A1613" s="30">
        <v>1611</v>
      </c>
      <c r="B1613" s="37">
        <v>19241028406</v>
      </c>
      <c r="C1613" s="50">
        <v>43822</v>
      </c>
      <c r="E1613" s="50">
        <v>43822</v>
      </c>
      <c r="F1613" s="71" t="s">
        <v>18</v>
      </c>
      <c r="H1613" s="77">
        <v>43854</v>
      </c>
      <c r="I1613" s="30" t="str">
        <f>VLOOKUP(B1613,'Список DKV от ЮТД'!$A$1:$S$10000,15,FALSE)</f>
        <v>2411/1356</v>
      </c>
      <c r="J1613" s="30" t="s">
        <v>22</v>
      </c>
      <c r="K1613" s="41" t="str">
        <f>VLOOKUP(B1613,'Список DKV от ЮТД'!$A$1:$M$10000,13,FALSE)</f>
        <v>4</v>
      </c>
      <c r="L1613" s="30" t="str">
        <f>VLOOKUP(B1613,'Список DKV от ЮТД'!$A$1:$S$10000,14,FALSE)</f>
        <v>34BPE816</v>
      </c>
      <c r="M1613" s="52" t="str">
        <f>VLOOKUP(B1613,'Список DKV от ЮТД'!$A$1:$M$10000,10,FALSE)</f>
        <v>704310*******0096</v>
      </c>
      <c r="N1613" s="52" t="str">
        <f>VLOOKUP(B1613,'Список DKV от ЮТД'!$A$1:$S$10000,18,FALSE)</f>
        <v>expired</v>
      </c>
      <c r="O1613" s="52" t="str">
        <f>VLOOKUP(B1613,'Список DKV от ЮТД'!$A$1:$S$10000,19,FALSE)</f>
        <v>blocked</v>
      </c>
      <c r="P1613" s="52" t="str">
        <f>VLOOKUP(B1613,'Список DKV от ЮТД'!$A$1:$S$10000,16,FALSE)</f>
        <v>425824696</v>
      </c>
      <c r="Q1613" s="52"/>
    </row>
    <row r="1614" spans="1:18">
      <c r="A1614" s="30">
        <v>1612</v>
      </c>
      <c r="B1614" s="38">
        <v>19241028364</v>
      </c>
      <c r="C1614" s="50">
        <v>43822</v>
      </c>
      <c r="E1614" s="50">
        <v>43822</v>
      </c>
      <c r="F1614" s="71" t="s">
        <v>18</v>
      </c>
      <c r="G1614" s="41">
        <v>145</v>
      </c>
      <c r="H1614" s="77">
        <v>43854</v>
      </c>
      <c r="I1614" s="30" t="str">
        <f>VLOOKUP(B1614,'Список DKV от ЮТД'!$A$1:$S$10000,15,FALSE)</f>
        <v>2411/1357</v>
      </c>
      <c r="J1614" s="30" t="s">
        <v>22</v>
      </c>
      <c r="K1614" s="41" t="str">
        <f>VLOOKUP(B1614,'Список DKV от ЮТД'!$A$1:$M$10000,13,FALSE)</f>
        <v>4</v>
      </c>
      <c r="L1614" s="30" t="str">
        <f>VLOOKUP(B1614,'Список DKV от ЮТД'!$A$1:$S$10000,14,FALSE)</f>
        <v>35EBM22</v>
      </c>
      <c r="M1614" s="52" t="str">
        <f>VLOOKUP(B1614,'Список DKV от ЮТД'!$A$1:$M$10000,10,FALSE)</f>
        <v>704310*******3110</v>
      </c>
      <c r="N1614" s="52" t="str">
        <f>VLOOKUP(B1614,'Список DKV от ЮТД'!$A$1:$S$10000,18,FALSE)</f>
        <v>blocked</v>
      </c>
      <c r="O1614" s="52" t="str">
        <f>VLOOKUP(B1614,'Список DKV от ЮТД'!$A$1:$S$10000,19,FALSE)</f>
        <v>blocked</v>
      </c>
      <c r="P1614" s="52" t="str">
        <f>VLOOKUP(B1614,'Список DKV от ЮТД'!$A$1:$S$10000,16,FALSE)</f>
        <v>425824692</v>
      </c>
      <c r="Q1614" s="49" t="s">
        <v>27379</v>
      </c>
      <c r="R1614" s="71" t="s">
        <v>13399</v>
      </c>
    </row>
    <row r="1615" spans="1:18">
      <c r="A1615" s="30">
        <v>1613</v>
      </c>
      <c r="B1615" s="37">
        <v>19241028323</v>
      </c>
      <c r="C1615" s="50">
        <v>43822</v>
      </c>
      <c r="E1615" s="50">
        <v>43822</v>
      </c>
      <c r="F1615" s="71" t="s">
        <v>18</v>
      </c>
      <c r="H1615" s="77">
        <v>43854</v>
      </c>
      <c r="I1615" s="30" t="str">
        <f>VLOOKUP(B1615,'Список DKV от ЮТД'!$A$1:$S$10000,15,FALSE)</f>
        <v>2411/1358</v>
      </c>
      <c r="J1615" s="30" t="s">
        <v>22</v>
      </c>
      <c r="K1615" s="41" t="str">
        <f>VLOOKUP(B1615,'Список DKV от ЮТД'!$A$1:$M$10000,13,FALSE)</f>
        <v>4</v>
      </c>
      <c r="L1615" s="30" t="str">
        <f>VLOOKUP(B1615,'Список DKV от ЮТД'!$A$1:$S$10000,14,FALSE)</f>
        <v>38JZ567</v>
      </c>
      <c r="M1615" s="52" t="str">
        <f>VLOOKUP(B1615,'Список DKV от ЮТД'!$A$1:$M$10000,10,FALSE)</f>
        <v>704310*******0367</v>
      </c>
      <c r="N1615" s="52" t="str">
        <f>VLOOKUP(B1615,'Список DKV от ЮТД'!$A$1:$S$10000,18,FALSE)</f>
        <v/>
      </c>
      <c r="O1615" s="52" t="str">
        <f>VLOOKUP(B1615,'Список DKV от ЮТД'!$A$1:$S$10000,19,FALSE)</f>
        <v/>
      </c>
      <c r="P1615" s="52" t="str">
        <f>VLOOKUP(B1615,'Список DKV от ЮТД'!$A$1:$S$10000,16,FALSE)</f>
        <v>425824688</v>
      </c>
      <c r="Q1615" s="52"/>
    </row>
    <row r="1616" spans="1:18">
      <c r="A1616" s="30">
        <v>1614</v>
      </c>
      <c r="B1616" s="37">
        <v>19241028646</v>
      </c>
      <c r="C1616" s="50">
        <v>43822</v>
      </c>
      <c r="E1616" s="50">
        <v>43822</v>
      </c>
      <c r="F1616" s="71" t="s">
        <v>18</v>
      </c>
      <c r="H1616" s="77">
        <v>43854</v>
      </c>
      <c r="I1616" s="30" t="str">
        <f>VLOOKUP(B1616,'Список DKV от ЮТД'!$A$1:$S$10000,15,FALSE)</f>
        <v>2411/1359</v>
      </c>
      <c r="J1616" s="30" t="s">
        <v>22</v>
      </c>
      <c r="K1616" s="41" t="str">
        <f>VLOOKUP(B1616,'Список DKV от ЮТД'!$A$1:$M$10000,13,FALSE)</f>
        <v>4</v>
      </c>
      <c r="L1616" s="30" t="str">
        <f>VLOOKUP(B1616,'Список DKV от ЮТД'!$A$1:$S$10000,14,FALSE)</f>
        <v>PA3828KK</v>
      </c>
      <c r="M1616" s="52" t="str">
        <f>VLOOKUP(B1616,'Список DKV от ЮТД'!$A$1:$M$10000,10,FALSE)</f>
        <v>704310*******0063</v>
      </c>
      <c r="N1616" s="52" t="str">
        <f>VLOOKUP(B1616,'Список DKV от ЮТД'!$A$1:$S$10000,18,FALSE)</f>
        <v/>
      </c>
      <c r="O1616" s="52" t="str">
        <f>VLOOKUP(B1616,'Список DKV от ЮТД'!$A$1:$S$10000,19,FALSE)</f>
        <v/>
      </c>
      <c r="P1616" s="52" t="str">
        <f>VLOOKUP(B1616,'Список DKV от ЮТД'!$A$1:$S$10000,16,FALSE)</f>
        <v>425824720</v>
      </c>
      <c r="Q1616" s="52"/>
    </row>
    <row r="1617" spans="1:18">
      <c r="A1617" s="30">
        <v>1615</v>
      </c>
      <c r="B1617" s="37">
        <v>19241028240</v>
      </c>
      <c r="C1617" s="50">
        <v>43822</v>
      </c>
      <c r="E1617" s="50">
        <v>43822</v>
      </c>
      <c r="F1617" s="71" t="s">
        <v>18</v>
      </c>
      <c r="H1617" s="77">
        <v>43854</v>
      </c>
      <c r="I1617" s="30" t="str">
        <f>VLOOKUP(B1617,'Список DKV от ЮТД'!$A$1:$S$10000,15,FALSE)</f>
        <v>2411/1360</v>
      </c>
      <c r="J1617" s="30" t="s">
        <v>22</v>
      </c>
      <c r="K1617" s="41" t="str">
        <f>VLOOKUP(B1617,'Список DKV от ЮТД'!$A$1:$M$10000,13,FALSE)</f>
        <v>4</v>
      </c>
      <c r="L1617" s="30" t="str">
        <f>VLOOKUP(B1617,'Список DKV от ЮТД'!$A$1:$S$10000,14,FALSE)</f>
        <v>34AJJ165</v>
      </c>
      <c r="M1617" s="52" t="str">
        <f>VLOOKUP(B1617,'Список DKV от ЮТД'!$A$1:$M$10000,10,FALSE)</f>
        <v>704310*******0595</v>
      </c>
      <c r="N1617" s="52" t="str">
        <f>VLOOKUP(B1617,'Список DKV от ЮТД'!$A$1:$S$10000,18,FALSE)</f>
        <v>expired</v>
      </c>
      <c r="O1617" s="52" t="str">
        <f>VLOOKUP(B1617,'Список DKV от ЮТД'!$A$1:$S$10000,19,FALSE)</f>
        <v>blocked</v>
      </c>
      <c r="P1617" s="52" t="str">
        <f>VLOOKUP(B1617,'Список DKV от ЮТД'!$A$1:$S$10000,16,FALSE)</f>
        <v>425824680</v>
      </c>
      <c r="Q1617" s="52"/>
    </row>
    <row r="1618" spans="1:18">
      <c r="A1618" s="30">
        <v>1616</v>
      </c>
      <c r="B1618" s="37">
        <v>19241028208</v>
      </c>
      <c r="C1618" s="50">
        <v>43822</v>
      </c>
      <c r="E1618" s="50">
        <v>43822</v>
      </c>
      <c r="F1618" s="71" t="s">
        <v>18</v>
      </c>
      <c r="H1618" s="77">
        <v>43854</v>
      </c>
      <c r="I1618" s="30" t="str">
        <f>VLOOKUP(B1618,'Список DKV от ЮТД'!$A$1:$S$10000,15,FALSE)</f>
        <v>2411/1361</v>
      </c>
      <c r="J1618" s="30" t="s">
        <v>22</v>
      </c>
      <c r="K1618" s="41" t="str">
        <f>VLOOKUP(B1618,'Список DKV от ЮТД'!$A$1:$M$10000,13,FALSE)</f>
        <v>4</v>
      </c>
      <c r="L1618" s="30" t="str">
        <f>VLOOKUP(B1618,'Список DKV от ЮТД'!$A$1:$S$10000,14,FALSE)</f>
        <v>34NT0677</v>
      </c>
      <c r="M1618" s="52" t="str">
        <f>VLOOKUP(B1618,'Список DKV от ЮТД'!$A$1:$M$10000,10,FALSE)</f>
        <v>704310*******0123</v>
      </c>
      <c r="N1618" s="52" t="str">
        <f>VLOOKUP(B1618,'Список DKV от ЮТД'!$A$1:$S$10000,18,FALSE)</f>
        <v/>
      </c>
      <c r="O1618" s="52" t="str">
        <f>VLOOKUP(B1618,'Список DKV от ЮТД'!$A$1:$S$10000,19,FALSE)</f>
        <v/>
      </c>
      <c r="P1618" s="52" t="str">
        <f>VLOOKUP(B1618,'Список DKV от ЮТД'!$A$1:$S$10000,16,FALSE)</f>
        <v>425824676</v>
      </c>
      <c r="Q1618" s="52"/>
    </row>
    <row r="1619" spans="1:18">
      <c r="A1619" s="30">
        <v>1617</v>
      </c>
      <c r="B1619" s="37">
        <v>19241005024</v>
      </c>
      <c r="C1619" s="50">
        <v>43482</v>
      </c>
      <c r="E1619" s="50">
        <v>43482</v>
      </c>
      <c r="F1619" s="30" t="s">
        <v>20</v>
      </c>
      <c r="H1619" s="77">
        <v>43854</v>
      </c>
      <c r="I1619" s="30" t="str">
        <f>VLOOKUP(B1619,'Список DKV от ЮТД'!$A$1:$S$10000,15,FALSE)</f>
        <v>2412/206</v>
      </c>
      <c r="J1619" s="30" t="s">
        <v>22</v>
      </c>
      <c r="K1619" s="41" t="str">
        <f>VLOOKUP(B1619,'Список DKV от ЮТД'!$A$1:$M$10000,13,FALSE)</f>
        <v>4</v>
      </c>
      <c r="L1619" s="30" t="str">
        <f>VLOOKUP(B1619,'Список DKV от ЮТД'!$A$1:$S$10000,14,FALSE)</f>
        <v>KU5703AD</v>
      </c>
      <c r="M1619" s="52" t="str">
        <f>VLOOKUP(B1619,'Список DKV от ЮТД'!$A$1:$M$10000,10,FALSE)</f>
        <v>704310*******0016</v>
      </c>
      <c r="N1619" s="52" t="str">
        <f>VLOOKUP(B1619,'Список DKV от ЮТД'!$A$1:$S$10000,18,FALSE)</f>
        <v>expired</v>
      </c>
      <c r="O1619" s="52" t="str">
        <f>VLOOKUP(B1619,'Список DKV от ЮТД'!$A$1:$S$10000,19,FALSE)</f>
        <v>blocked</v>
      </c>
      <c r="P1619" s="52" t="str">
        <f>VLOOKUP(B1619,'Список DKV от ЮТД'!$A$1:$S$10000,16,FALSE)</f>
        <v>425822358</v>
      </c>
      <c r="Q1619" s="52"/>
    </row>
    <row r="1620" spans="1:18">
      <c r="A1620" s="30">
        <v>1618</v>
      </c>
      <c r="B1620" s="37">
        <v>19241005586</v>
      </c>
      <c r="C1620" s="50">
        <v>43482</v>
      </c>
      <c r="E1620" s="50">
        <v>43482</v>
      </c>
      <c r="F1620" s="30" t="s">
        <v>20</v>
      </c>
      <c r="H1620" s="77">
        <v>43854</v>
      </c>
      <c r="I1620" s="30" t="str">
        <f>VLOOKUP(B1620,'Список DKV от ЮТД'!$A$1:$S$10000,15,FALSE)</f>
        <v>2412/207</v>
      </c>
      <c r="J1620" s="30" t="s">
        <v>22</v>
      </c>
      <c r="K1620" s="41" t="str">
        <f>VLOOKUP(B1620,'Список DKV от ЮТД'!$A$1:$M$10000,13,FALSE)</f>
        <v>4</v>
      </c>
      <c r="L1620" s="30" t="str">
        <f>VLOOKUP(B1620,'Список DKV от ЮТД'!$A$1:$S$10000,14,FALSE)</f>
        <v>LJ939PI</v>
      </c>
      <c r="M1620" s="52" t="str">
        <f>VLOOKUP(B1620,'Список DKV от ЮТД'!$A$1:$M$10000,10,FALSE)</f>
        <v>704310*******0122</v>
      </c>
      <c r="N1620" s="52" t="str">
        <f>VLOOKUP(B1620,'Список DKV от ЮТД'!$A$1:$S$10000,18,FALSE)</f>
        <v/>
      </c>
      <c r="O1620" s="52" t="str">
        <f>VLOOKUP(B1620,'Список DKV от ЮТД'!$A$1:$S$10000,19,FALSE)</f>
        <v/>
      </c>
      <c r="P1620" s="52" t="str">
        <f>VLOOKUP(B1620,'Список DKV от ЮТД'!$A$1:$S$10000,16,FALSE)</f>
        <v>425822414</v>
      </c>
      <c r="Q1620" s="52"/>
    </row>
    <row r="1621" spans="1:18">
      <c r="A1621" s="30">
        <v>1619</v>
      </c>
      <c r="B1621" s="39">
        <v>19241028166</v>
      </c>
      <c r="C1621" s="50">
        <v>43822</v>
      </c>
      <c r="E1621" s="50">
        <v>43822</v>
      </c>
      <c r="F1621" s="71" t="s">
        <v>18</v>
      </c>
      <c r="G1621" s="41">
        <v>232</v>
      </c>
      <c r="H1621" s="77">
        <v>43855</v>
      </c>
      <c r="I1621" s="30" t="str">
        <f>VLOOKUP(B1621,'Список DKV от ЮТД'!$A$1:$S$10000,15,FALSE)</f>
        <v>2411/1362</v>
      </c>
      <c r="J1621" s="30" t="s">
        <v>22</v>
      </c>
      <c r="K1621" s="41" t="str">
        <f>VLOOKUP(B1621,'Список DKV от ЮТД'!$A$1:$M$10000,13,FALSE)</f>
        <v>4</v>
      </c>
      <c r="L1621" s="30" t="str">
        <f>VLOOKUP(B1621,'Список DKV от ЮТД'!$A$1:$S$10000,14,FALSE)</f>
        <v>27RJ372</v>
      </c>
      <c r="M1621" s="52" t="str">
        <f>VLOOKUP(B1621,'Список DKV от ЮТД'!$A$1:$M$10000,10,FALSE)</f>
        <v>704310*******0265</v>
      </c>
      <c r="N1621" s="52" t="str">
        <f>VLOOKUP(B1621,'Список DKV от ЮТД'!$A$1:$S$10000,18,FALSE)</f>
        <v/>
      </c>
      <c r="O1621" s="52" t="str">
        <f>VLOOKUP(B1621,'Список DKV от ЮТД'!$A$1:$S$10000,19,FALSE)</f>
        <v/>
      </c>
      <c r="P1621" s="52" t="str">
        <f>VLOOKUP(B1621,'Список DKV от ЮТД'!$A$1:$S$10000,16,FALSE)</f>
        <v>425824672</v>
      </c>
      <c r="Q1621" s="49" t="s">
        <v>43568</v>
      </c>
      <c r="R1621" s="30" t="s">
        <v>43570</v>
      </c>
    </row>
    <row r="1622" spans="1:18">
      <c r="A1622" s="30">
        <v>1620</v>
      </c>
      <c r="B1622" s="37">
        <v>19241028919</v>
      </c>
      <c r="C1622" s="50">
        <v>43822</v>
      </c>
      <c r="E1622" s="50">
        <v>43822</v>
      </c>
      <c r="F1622" s="71" t="s">
        <v>18</v>
      </c>
      <c r="H1622" s="77">
        <v>43855</v>
      </c>
      <c r="I1622" s="30" t="str">
        <f>VLOOKUP(B1622,'Список DKV от ЮТД'!$A$1:$S$10000,15,FALSE)</f>
        <v>2411/1363</v>
      </c>
      <c r="J1622" s="30" t="s">
        <v>22</v>
      </c>
      <c r="K1622" s="41" t="str">
        <f>VLOOKUP(B1622,'Список DKV от ЮТД'!$A$1:$M$10000,13,FALSE)</f>
        <v>4</v>
      </c>
      <c r="L1622" s="30" t="str">
        <f>VLOOKUP(B1622,'Список DKV от ЮТД'!$A$1:$S$10000,14,FALSE)</f>
        <v>81ER118</v>
      </c>
      <c r="M1622" s="52" t="str">
        <f>VLOOKUP(B1622,'Список DKV от ЮТД'!$A$1:$M$10000,10,FALSE)</f>
        <v>704310*******0190</v>
      </c>
      <c r="N1622" s="52" t="str">
        <f>VLOOKUP(B1622,'Список DKV от ЮТД'!$A$1:$S$10000,18,FALSE)</f>
        <v/>
      </c>
      <c r="O1622" s="52" t="str">
        <f>VLOOKUP(B1622,'Список DKV от ЮТД'!$A$1:$S$10000,19,FALSE)</f>
        <v/>
      </c>
      <c r="P1622" s="52" t="str">
        <f>VLOOKUP(B1622,'Список DKV от ЮТД'!$A$1:$S$10000,16,FALSE)</f>
        <v>425824747</v>
      </c>
      <c r="Q1622" s="52"/>
    </row>
    <row r="1623" spans="1:18">
      <c r="A1623" s="30">
        <v>1621</v>
      </c>
      <c r="B1623" s="37">
        <v>19241028125</v>
      </c>
      <c r="C1623" s="50">
        <v>43822</v>
      </c>
      <c r="E1623" s="50">
        <v>43822</v>
      </c>
      <c r="F1623" s="71" t="s">
        <v>18</v>
      </c>
      <c r="H1623" s="77">
        <v>43855</v>
      </c>
      <c r="I1623" s="30" t="str">
        <f>VLOOKUP(B1623,'Список DKV от ЮТД'!$A$1:$S$10000,15,FALSE)</f>
        <v>2411/1364</v>
      </c>
      <c r="J1623" s="30" t="s">
        <v>22</v>
      </c>
      <c r="K1623" s="41" t="str">
        <f>VLOOKUP(B1623,'Список DKV от ЮТД'!$A$1:$M$10000,13,FALSE)</f>
        <v>4</v>
      </c>
      <c r="L1623" s="30" t="str">
        <f>VLOOKUP(B1623,'Список DKV от ЮТД'!$A$1:$S$10000,14,FALSE)</f>
        <v>CB6382KP</v>
      </c>
      <c r="M1623" s="52" t="str">
        <f>VLOOKUP(B1623,'Список DKV от ЮТД'!$A$1:$M$10000,10,FALSE)</f>
        <v>704310*******1111</v>
      </c>
      <c r="N1623" s="52" t="str">
        <f>VLOOKUP(B1623,'Список DKV от ЮТД'!$A$1:$S$10000,18,FALSE)</f>
        <v/>
      </c>
      <c r="O1623" s="52" t="str">
        <f>VLOOKUP(B1623,'Список DKV от ЮТД'!$A$1:$S$10000,19,FALSE)</f>
        <v/>
      </c>
      <c r="P1623" s="52" t="str">
        <f>VLOOKUP(B1623,'Список DKV от ЮТД'!$A$1:$S$10000,16,FALSE)</f>
        <v>425824668</v>
      </c>
      <c r="Q1623" s="52"/>
    </row>
    <row r="1624" spans="1:18">
      <c r="A1624" s="30">
        <v>1622</v>
      </c>
      <c r="B1624" s="37">
        <v>19241028885</v>
      </c>
      <c r="C1624" s="50">
        <v>43822</v>
      </c>
      <c r="E1624" s="50">
        <v>43822</v>
      </c>
      <c r="F1624" s="71" t="s">
        <v>18</v>
      </c>
      <c r="H1624" s="77">
        <v>43855</v>
      </c>
      <c r="I1624" s="30" t="str">
        <f>VLOOKUP(B1624,'Список DKV от ЮТД'!$A$1:$S$10000,15,FALSE)</f>
        <v>2411/1365</v>
      </c>
      <c r="J1624" s="30" t="s">
        <v>22</v>
      </c>
      <c r="K1624" s="41" t="str">
        <f>VLOOKUP(B1624,'Список DKV от ЮТД'!$A$1:$M$10000,13,FALSE)</f>
        <v>4</v>
      </c>
      <c r="L1624" s="30" t="str">
        <f>VLOOKUP(B1624,'Список DKV от ЮТД'!$A$1:$S$10000,14,FALSE)</f>
        <v>35EBM51</v>
      </c>
      <c r="M1624" s="52" t="str">
        <f>VLOOKUP(B1624,'Список DKV от ЮТД'!$A$1:$M$10000,10,FALSE)</f>
        <v>704310*******6308</v>
      </c>
      <c r="N1624" s="52" t="str">
        <f>VLOOKUP(B1624,'Список DKV от ЮТД'!$A$1:$S$10000,18,FALSE)</f>
        <v>expired</v>
      </c>
      <c r="O1624" s="52" t="str">
        <f>VLOOKUP(B1624,'Список DKV от ЮТД'!$A$1:$S$10000,19,FALSE)</f>
        <v>blocked</v>
      </c>
      <c r="P1624" s="52" t="str">
        <f>VLOOKUP(B1624,'Список DKV от ЮТД'!$A$1:$S$10000,16,FALSE)</f>
        <v>425824744</v>
      </c>
      <c r="Q1624" s="52"/>
    </row>
    <row r="1625" spans="1:18">
      <c r="A1625" s="30">
        <v>1623</v>
      </c>
      <c r="B1625" s="37">
        <v>19241028844</v>
      </c>
      <c r="C1625" s="50">
        <v>43822</v>
      </c>
      <c r="E1625" s="50">
        <v>43822</v>
      </c>
      <c r="F1625" s="71" t="s">
        <v>18</v>
      </c>
      <c r="H1625" s="77">
        <v>43855</v>
      </c>
      <c r="I1625" s="30" t="str">
        <f>VLOOKUP(B1625,'Список DKV от ЮТД'!$A$1:$S$10000,15,FALSE)</f>
        <v>2411/1366</v>
      </c>
      <c r="J1625" s="30" t="s">
        <v>22</v>
      </c>
      <c r="K1625" s="41" t="str">
        <f>VLOOKUP(B1625,'Список DKV от ЮТД'!$A$1:$M$10000,13,FALSE)</f>
        <v>4</v>
      </c>
      <c r="L1625" s="30" t="str">
        <f>VLOOKUP(B1625,'Список DKV от ЮТД'!$A$1:$S$10000,14,FALSE)</f>
        <v>MYO339</v>
      </c>
      <c r="M1625" s="52" t="str">
        <f>VLOOKUP(B1625,'Список DKV от ЮТД'!$A$1:$M$10000,10,FALSE)</f>
        <v>704310*******0339</v>
      </c>
      <c r="N1625" s="52" t="str">
        <f>VLOOKUP(B1625,'Список DKV от ЮТД'!$A$1:$S$10000,18,FALSE)</f>
        <v/>
      </c>
      <c r="O1625" s="52" t="str">
        <f>VLOOKUP(B1625,'Список DKV от ЮТД'!$A$1:$S$10000,19,FALSE)</f>
        <v/>
      </c>
      <c r="P1625" s="52" t="str">
        <f>VLOOKUP(B1625,'Список DKV от ЮТД'!$A$1:$S$10000,16,FALSE)</f>
        <v>425824740</v>
      </c>
      <c r="Q1625" s="52"/>
    </row>
    <row r="1626" spans="1:18">
      <c r="A1626" s="30">
        <v>1624</v>
      </c>
      <c r="B1626" s="37">
        <v>19241028760</v>
      </c>
      <c r="C1626" s="50">
        <v>43822</v>
      </c>
      <c r="E1626" s="50">
        <v>43822</v>
      </c>
      <c r="F1626" s="71" t="s">
        <v>18</v>
      </c>
      <c r="H1626" s="77">
        <v>43855</v>
      </c>
      <c r="I1626" s="30" t="str">
        <f>VLOOKUP(B1626,'Список DKV от ЮТД'!$A$1:$S$10000,15,FALSE)</f>
        <v>2411/1367</v>
      </c>
      <c r="J1626" s="30" t="s">
        <v>22</v>
      </c>
      <c r="K1626" s="41" t="str">
        <f>VLOOKUP(B1626,'Список DKV от ЮТД'!$A$1:$M$10000,13,FALSE)</f>
        <v>4</v>
      </c>
      <c r="L1626" s="30" t="str">
        <f>VLOOKUP(B1626,'Список DKV от ЮТД'!$A$1:$S$10000,14,FALSE)</f>
        <v>42FPZ08</v>
      </c>
      <c r="M1626" s="52" t="str">
        <f>VLOOKUP(B1626,'Список DKV от ЮТД'!$A$1:$M$10000,10,FALSE)</f>
        <v>704310*******3177</v>
      </c>
      <c r="N1626" s="52" t="str">
        <f>VLOOKUP(B1626,'Список DKV от ЮТД'!$A$1:$S$10000,18,FALSE)</f>
        <v/>
      </c>
      <c r="O1626" s="52" t="str">
        <f>VLOOKUP(B1626,'Список DKV от ЮТД'!$A$1:$S$10000,19,FALSE)</f>
        <v/>
      </c>
      <c r="P1626" s="52" t="str">
        <f>VLOOKUP(B1626,'Список DKV от ЮТД'!$A$1:$S$10000,16,FALSE)</f>
        <v>425824732</v>
      </c>
      <c r="Q1626" s="52"/>
    </row>
    <row r="1627" spans="1:18">
      <c r="A1627" s="30">
        <v>1625</v>
      </c>
      <c r="B1627" s="37">
        <v>19241028802</v>
      </c>
      <c r="C1627" s="50">
        <v>43822</v>
      </c>
      <c r="E1627" s="50">
        <v>43822</v>
      </c>
      <c r="F1627" s="71" t="s">
        <v>18</v>
      </c>
      <c r="H1627" s="77">
        <v>43855</v>
      </c>
      <c r="I1627" s="30" t="str">
        <f>VLOOKUP(B1627,'Список DKV от ЮТД'!$A$1:$S$10000,15,FALSE)</f>
        <v>2411/1368</v>
      </c>
      <c r="J1627" s="30" t="s">
        <v>22</v>
      </c>
      <c r="K1627" s="41" t="str">
        <f>VLOOKUP(B1627,'Список DKV от ЮТД'!$A$1:$M$10000,13,FALSE)</f>
        <v>4</v>
      </c>
      <c r="L1627" s="30" t="str">
        <f>VLOOKUP(B1627,'Список DKV от ЮТД'!$A$1:$S$10000,14,FALSE)</f>
        <v>CB4650BB</v>
      </c>
      <c r="M1627" s="52" t="str">
        <f>VLOOKUP(B1627,'Список DKV от ЮТД'!$A$1:$M$10000,10,FALSE)</f>
        <v>704310*******0302</v>
      </c>
      <c r="N1627" s="52" t="str">
        <f>VLOOKUP(B1627,'Список DKV от ЮТД'!$A$1:$S$10000,18,FALSE)</f>
        <v>expired</v>
      </c>
      <c r="O1627" s="52" t="str">
        <f>VLOOKUP(B1627,'Список DKV от ЮТД'!$A$1:$S$10000,19,FALSE)</f>
        <v>blocked</v>
      </c>
      <c r="P1627" s="52" t="str">
        <f>VLOOKUP(B1627,'Список DKV от ЮТД'!$A$1:$S$10000,16,FALSE)</f>
        <v>425824736</v>
      </c>
      <c r="Q1627" s="52"/>
    </row>
    <row r="1628" spans="1:18">
      <c r="A1628" s="30">
        <v>1626</v>
      </c>
      <c r="B1628" s="37">
        <v>19241031954</v>
      </c>
      <c r="C1628" s="50">
        <v>43482</v>
      </c>
      <c r="E1628" s="50">
        <v>43482</v>
      </c>
      <c r="F1628" s="30" t="s">
        <v>18</v>
      </c>
      <c r="H1628" s="77">
        <v>43855</v>
      </c>
      <c r="I1628" s="30" t="str">
        <f>VLOOKUP(B1628,'Список DKV от ЮТД'!$A$1:$S$10000,15,FALSE)</f>
        <v>2411/1369</v>
      </c>
      <c r="J1628" s="30" t="s">
        <v>22</v>
      </c>
      <c r="K1628" s="41" t="str">
        <f>VLOOKUP(B1628,'Список DKV от ЮТД'!$A$1:$M$10000,13,FALSE)</f>
        <v>4</v>
      </c>
      <c r="L1628" s="30" t="str">
        <f>VLOOKUP(B1628,'Список DKV от ЮТД'!$A$1:$S$10000,14,FALSE)</f>
        <v>42ACK734</v>
      </c>
      <c r="M1628" s="52" t="str">
        <f>VLOOKUP(B1628,'Список DKV от ЮТД'!$A$1:$M$10000,10,FALSE)</f>
        <v>704310*******2864</v>
      </c>
      <c r="N1628" s="52" t="str">
        <f>VLOOKUP(B1628,'Список DKV от ЮТД'!$A$1:$S$10000,18,FALSE)</f>
        <v/>
      </c>
      <c r="O1628" s="52" t="str">
        <f>VLOOKUP(B1628,'Список DKV от ЮТД'!$A$1:$S$10000,19,FALSE)</f>
        <v/>
      </c>
      <c r="P1628" s="52" t="str">
        <f>VLOOKUP(B1628,'Список DKV от ЮТД'!$A$1:$S$10000,16,FALSE)</f>
        <v>425825051</v>
      </c>
      <c r="Q1628" s="52"/>
    </row>
    <row r="1629" spans="1:18">
      <c r="A1629" s="30">
        <v>1627</v>
      </c>
      <c r="B1629" s="37">
        <v>19241031434</v>
      </c>
      <c r="C1629" s="50">
        <v>43482</v>
      </c>
      <c r="E1629" s="50">
        <v>43482</v>
      </c>
      <c r="F1629" s="30" t="s">
        <v>18</v>
      </c>
      <c r="H1629" s="77">
        <v>43855</v>
      </c>
      <c r="I1629" s="30" t="str">
        <f>VLOOKUP(B1629,'Список DKV от ЮТД'!$A$1:$S$10000,15,FALSE)</f>
        <v>2411/1370</v>
      </c>
      <c r="J1629" s="30" t="s">
        <v>22</v>
      </c>
      <c r="K1629" s="41" t="str">
        <f>VLOOKUP(B1629,'Список DKV от ЮТД'!$A$1:$M$10000,13,FALSE)</f>
        <v>4</v>
      </c>
      <c r="L1629" s="30" t="str">
        <f>VLOOKUP(B1629,'Список DKV от ЮТД'!$A$1:$S$10000,14,FALSE)</f>
        <v>42FPZ04</v>
      </c>
      <c r="M1629" s="52" t="str">
        <f>VLOOKUP(B1629,'Список DKV от ЮТД'!$A$1:$M$10000,10,FALSE)</f>
        <v>704310*******3136</v>
      </c>
      <c r="N1629" s="52" t="str">
        <f>VLOOKUP(B1629,'Список DKV от ЮТД'!$A$1:$S$10000,18,FALSE)</f>
        <v/>
      </c>
      <c r="O1629" s="52" t="str">
        <f>VLOOKUP(B1629,'Список DKV от ЮТД'!$A$1:$S$10000,19,FALSE)</f>
        <v/>
      </c>
      <c r="P1629" s="52" t="str">
        <f>VLOOKUP(B1629,'Список DKV от ЮТД'!$A$1:$S$10000,16,FALSE)</f>
        <v>425824999</v>
      </c>
      <c r="Q1629" s="52"/>
    </row>
    <row r="1630" spans="1:18">
      <c r="A1630" s="30">
        <v>1628</v>
      </c>
      <c r="B1630" s="38">
        <v>19241031541</v>
      </c>
      <c r="C1630" s="50">
        <v>43482</v>
      </c>
      <c r="E1630" s="50">
        <v>43482</v>
      </c>
      <c r="F1630" s="30" t="s">
        <v>18</v>
      </c>
      <c r="G1630" s="41">
        <v>145</v>
      </c>
      <c r="H1630" s="77">
        <v>43855</v>
      </c>
      <c r="I1630" s="30" t="str">
        <f>VLOOKUP(B1630,'Список DKV от ЮТД'!$A$1:$S$10000,15,FALSE)</f>
        <v>2411/1371</v>
      </c>
      <c r="J1630" s="30" t="s">
        <v>22</v>
      </c>
      <c r="K1630" s="41" t="str">
        <f>VLOOKUP(B1630,'Список DKV от ЮТД'!$A$1:$M$10000,13,FALSE)</f>
        <v>4</v>
      </c>
      <c r="L1630" s="30" t="str">
        <f>VLOOKUP(B1630,'Список DKV от ЮТД'!$A$1:$S$10000,14,FALSE)</f>
        <v>34AJJ142</v>
      </c>
      <c r="M1630" s="52" t="str">
        <f>VLOOKUP(B1630,'Список DKV от ЮТД'!$A$1:$M$10000,10,FALSE)</f>
        <v>704310*******7385</v>
      </c>
      <c r="N1630" s="52" t="str">
        <f>VLOOKUP(B1630,'Список DKV от ЮТД'!$A$1:$S$10000,18,FALSE)</f>
        <v>expired</v>
      </c>
      <c r="O1630" s="52" t="str">
        <f>VLOOKUP(B1630,'Список DKV от ЮТД'!$A$1:$S$10000,19,FALSE)</f>
        <v>blocked</v>
      </c>
      <c r="P1630" s="52" t="str">
        <f>VLOOKUP(B1630,'Список DKV от ЮТД'!$A$1:$S$10000,16,FALSE)</f>
        <v>425825010</v>
      </c>
      <c r="Q1630" s="52" t="s">
        <v>27422</v>
      </c>
      <c r="R1630" s="30" t="s">
        <v>20943</v>
      </c>
    </row>
    <row r="1631" spans="1:18">
      <c r="A1631" s="30">
        <v>1629</v>
      </c>
      <c r="B1631" s="37">
        <v>19241031509</v>
      </c>
      <c r="C1631" s="50">
        <v>43482</v>
      </c>
      <c r="E1631" s="50">
        <v>43482</v>
      </c>
      <c r="F1631" s="30" t="s">
        <v>18</v>
      </c>
      <c r="H1631" s="77">
        <v>43855</v>
      </c>
      <c r="I1631" s="30" t="str">
        <f>VLOOKUP(B1631,'Список DKV от ЮТД'!$A$1:$S$10000,15,FALSE)</f>
        <v>2411/1372</v>
      </c>
      <c r="J1631" s="30" t="s">
        <v>22</v>
      </c>
      <c r="K1631" s="41" t="str">
        <f>VLOOKUP(B1631,'Список DKV от ЮТД'!$A$1:$M$10000,13,FALSE)</f>
        <v>4</v>
      </c>
      <c r="L1631" s="30" t="str">
        <f>VLOOKUP(B1631,'Список DKV от ЮТД'!$A$1:$S$10000,14,FALSE)</f>
        <v>07AED434</v>
      </c>
      <c r="M1631" s="52" t="str">
        <f>VLOOKUP(B1631,'Список DKV от ЮТД'!$A$1:$M$10000,10,FALSE)</f>
        <v>704310*******2674</v>
      </c>
      <c r="N1631" s="52" t="str">
        <f>VLOOKUP(B1631,'Список DKV от ЮТД'!$A$1:$S$10000,18,FALSE)</f>
        <v/>
      </c>
      <c r="O1631" s="52" t="str">
        <f>VLOOKUP(B1631,'Список DKV от ЮТД'!$A$1:$S$10000,19,FALSE)</f>
        <v/>
      </c>
      <c r="P1631" s="52" t="str">
        <f>VLOOKUP(B1631,'Список DKV от ЮТД'!$A$1:$S$10000,16,FALSE)</f>
        <v>425825006</v>
      </c>
      <c r="Q1631" s="52"/>
    </row>
    <row r="1632" spans="1:18">
      <c r="A1632" s="30">
        <v>1630</v>
      </c>
      <c r="B1632" s="37">
        <v>19241031392</v>
      </c>
      <c r="C1632" s="50">
        <v>43482</v>
      </c>
      <c r="E1632" s="50">
        <v>43482</v>
      </c>
      <c r="F1632" s="30" t="s">
        <v>18</v>
      </c>
      <c r="H1632" s="77">
        <v>43855</v>
      </c>
      <c r="I1632" s="30" t="str">
        <f>VLOOKUP(B1632,'Список DKV от ЮТД'!$A$1:$S$10000,15,FALSE)</f>
        <v>2411/1373</v>
      </c>
      <c r="J1632" s="30" t="s">
        <v>22</v>
      </c>
      <c r="K1632" s="41" t="str">
        <f>VLOOKUP(B1632,'Список DKV от ЮТД'!$A$1:$M$10000,13,FALSE)</f>
        <v>4</v>
      </c>
      <c r="L1632" s="30" t="str">
        <f>VLOOKUP(B1632,'Список DKV от ЮТД'!$A$1:$S$10000,14,FALSE)</f>
        <v>34KZ3813</v>
      </c>
      <c r="M1632" s="52" t="str">
        <f>VLOOKUP(B1632,'Список DKV от ЮТД'!$A$1:$M$10000,10,FALSE)</f>
        <v>704310*******0189</v>
      </c>
      <c r="N1632" s="52" t="str">
        <f>VLOOKUP(B1632,'Список DKV от ЮТД'!$A$1:$S$10000,18,FALSE)</f>
        <v>expired</v>
      </c>
      <c r="O1632" s="52" t="str">
        <f>VLOOKUP(B1632,'Список DKV от ЮТД'!$A$1:$S$10000,19,FALSE)</f>
        <v>blocked</v>
      </c>
      <c r="P1632" s="52" t="str">
        <f>VLOOKUP(B1632,'Список DKV от ЮТД'!$A$1:$S$10000,16,FALSE)</f>
        <v>425824995</v>
      </c>
      <c r="Q1632" s="52"/>
    </row>
    <row r="1633" spans="1:18">
      <c r="A1633" s="30">
        <v>1631</v>
      </c>
      <c r="B1633" s="37">
        <v>19241031335</v>
      </c>
      <c r="C1633" s="50">
        <v>43482</v>
      </c>
      <c r="E1633" s="50">
        <v>43482</v>
      </c>
      <c r="F1633" s="30" t="s">
        <v>18</v>
      </c>
      <c r="H1633" s="77">
        <v>43856</v>
      </c>
      <c r="I1633" s="30" t="str">
        <f>VLOOKUP(B1633,'Список DKV от ЮТД'!$A$1:$S$10000,15,FALSE)</f>
        <v>2411/1374</v>
      </c>
      <c r="J1633" s="30" t="s">
        <v>22</v>
      </c>
      <c r="K1633" s="41" t="str">
        <f>VLOOKUP(B1633,'Список DKV от ЮТД'!$A$1:$M$10000,13,FALSE)</f>
        <v>4</v>
      </c>
      <c r="L1633" s="30" t="str">
        <f>VLOOKUP(B1633,'Список DKV от ЮТД'!$A$1:$S$10000,14,FALSE)</f>
        <v>34KM4880</v>
      </c>
      <c r="M1633" s="52" t="str">
        <f>VLOOKUP(B1633,'Список DKV от ЮТД'!$A$1:$M$10000,10,FALSE)</f>
        <v>704310*******0017</v>
      </c>
      <c r="N1633" s="52" t="str">
        <f>VLOOKUP(B1633,'Список DKV от ЮТД'!$A$1:$S$10000,18,FALSE)</f>
        <v/>
      </c>
      <c r="O1633" s="52" t="str">
        <f>VLOOKUP(B1633,'Список DKV от ЮТД'!$A$1:$S$10000,19,FALSE)</f>
        <v/>
      </c>
      <c r="P1633" s="52" t="str">
        <f>VLOOKUP(B1633,'Список DKV от ЮТД'!$A$1:$S$10000,16,FALSE)</f>
        <v>425824989</v>
      </c>
      <c r="Q1633" s="52"/>
    </row>
    <row r="1634" spans="1:18">
      <c r="A1634" s="30">
        <v>1632</v>
      </c>
      <c r="B1634" s="37">
        <v>19241031319</v>
      </c>
      <c r="C1634" s="50">
        <v>43482</v>
      </c>
      <c r="E1634" s="50">
        <v>43482</v>
      </c>
      <c r="F1634" s="30" t="s">
        <v>18</v>
      </c>
      <c r="H1634" s="77">
        <v>43856</v>
      </c>
      <c r="I1634" s="30" t="str">
        <f>VLOOKUP(B1634,'Список DKV от ЮТД'!$A$1:$S$10000,15,FALSE)</f>
        <v>2411/1375</v>
      </c>
      <c r="J1634" s="30" t="s">
        <v>22</v>
      </c>
      <c r="K1634" s="41" t="str">
        <f>VLOOKUP(B1634,'Список DKV от ЮТД'!$A$1:$M$10000,13,FALSE)</f>
        <v>4</v>
      </c>
      <c r="L1634" s="30" t="str">
        <f>VLOOKUP(B1634,'Список DKV от ЮТД'!$A$1:$S$10000,14,FALSE)</f>
        <v>CO7500BM</v>
      </c>
      <c r="M1634" s="52" t="str">
        <f>VLOOKUP(B1634,'Список DKV от ЮТД'!$A$1:$M$10000,10,FALSE)</f>
        <v>704310*******0665</v>
      </c>
      <c r="N1634" s="52" t="str">
        <f>VLOOKUP(B1634,'Список DKV от ЮТД'!$A$1:$S$10000,18,FALSE)</f>
        <v/>
      </c>
      <c r="O1634" s="52" t="str">
        <f>VLOOKUP(B1634,'Список DKV от ЮТД'!$A$1:$S$10000,19,FALSE)</f>
        <v/>
      </c>
      <c r="P1634" s="52" t="str">
        <f>VLOOKUP(B1634,'Список DKV от ЮТД'!$A$1:$S$10000,16,FALSE)</f>
        <v>425824987</v>
      </c>
      <c r="Q1634" s="52"/>
    </row>
    <row r="1635" spans="1:18">
      <c r="A1635" s="30">
        <v>1633</v>
      </c>
      <c r="B1635" s="38">
        <v>19241031194</v>
      </c>
      <c r="C1635" s="50">
        <v>43482</v>
      </c>
      <c r="E1635" s="50">
        <v>43482</v>
      </c>
      <c r="F1635" s="30" t="s">
        <v>18</v>
      </c>
      <c r="G1635" s="41">
        <v>145</v>
      </c>
      <c r="H1635" s="77">
        <v>43856</v>
      </c>
      <c r="I1635" s="30" t="str">
        <f>VLOOKUP(B1635,'Список DKV от ЮТД'!$A$1:$S$10000,15,FALSE)</f>
        <v>2411/1376</v>
      </c>
      <c r="J1635" s="30" t="s">
        <v>22</v>
      </c>
      <c r="K1635" s="41" t="str">
        <f>VLOOKUP(B1635,'Список DKV от ЮТД'!$A$1:$M$10000,13,FALSE)</f>
        <v>4</v>
      </c>
      <c r="L1635" s="30" t="str">
        <f>VLOOKUP(B1635,'Список DKV от ЮТД'!$A$1:$S$10000,14,FALSE)</f>
        <v>34NN6542</v>
      </c>
      <c r="M1635" s="52" t="str">
        <f>VLOOKUP(B1635,'Список DKV от ЮТД'!$A$1:$M$10000,10,FALSE)</f>
        <v>704310*******2700</v>
      </c>
      <c r="N1635" s="52" t="str">
        <f>VLOOKUP(B1635,'Список DKV от ЮТД'!$A$1:$S$10000,18,FALSE)</f>
        <v>expired</v>
      </c>
      <c r="O1635" s="52" t="str">
        <f>VLOOKUP(B1635,'Список DKV от ЮТД'!$A$1:$S$10000,19,FALSE)</f>
        <v>blocked</v>
      </c>
      <c r="P1635" s="52" t="str">
        <f>VLOOKUP(B1635,'Список DKV от ЮТД'!$A$1:$S$10000,16,FALSE)</f>
        <v>425824975</v>
      </c>
      <c r="Q1635" s="52" t="s">
        <v>27373</v>
      </c>
      <c r="R1635" s="30" t="s">
        <v>24376</v>
      </c>
    </row>
    <row r="1636" spans="1:18">
      <c r="A1636" s="30">
        <v>1634</v>
      </c>
      <c r="B1636" s="37">
        <v>19241031590</v>
      </c>
      <c r="C1636" s="50">
        <v>43482</v>
      </c>
      <c r="E1636" s="50">
        <v>43482</v>
      </c>
      <c r="F1636" s="30" t="s">
        <v>18</v>
      </c>
      <c r="H1636" s="77">
        <v>43856</v>
      </c>
      <c r="I1636" s="30" t="str">
        <f>VLOOKUP(B1636,'Список DKV от ЮТД'!$A$1:$S$10000,15,FALSE)</f>
        <v>2411/1377</v>
      </c>
      <c r="J1636" s="30" t="s">
        <v>22</v>
      </c>
      <c r="K1636" s="41" t="str">
        <f>VLOOKUP(B1636,'Список DKV от ЮТД'!$A$1:$M$10000,13,FALSE)</f>
        <v>4</v>
      </c>
      <c r="L1636" s="30" t="str">
        <f>VLOOKUP(B1636,'Список DKV от ЮТД'!$A$1:$S$10000,14,FALSE)</f>
        <v>42BE452</v>
      </c>
      <c r="M1636" s="52" t="str">
        <f>VLOOKUP(B1636,'Список DKV от ЮТД'!$A$1:$M$10000,10,FALSE)</f>
        <v>704310*******2914</v>
      </c>
      <c r="N1636" s="52" t="str">
        <f>VLOOKUP(B1636,'Список DKV от ЮТД'!$A$1:$S$10000,18,FALSE)</f>
        <v/>
      </c>
      <c r="O1636" s="52" t="str">
        <f>VLOOKUP(B1636,'Список DKV от ЮТД'!$A$1:$S$10000,19,FALSE)</f>
        <v/>
      </c>
      <c r="P1636" s="52" t="str">
        <f>VLOOKUP(B1636,'Список DKV от ЮТД'!$A$1:$S$10000,16,FALSE)</f>
        <v>425825015</v>
      </c>
      <c r="Q1636" s="52"/>
    </row>
    <row r="1637" spans="1:18">
      <c r="A1637" s="30">
        <v>1635</v>
      </c>
      <c r="B1637" s="37">
        <v>19241031152</v>
      </c>
      <c r="C1637" s="50">
        <v>43482</v>
      </c>
      <c r="E1637" s="50">
        <v>43482</v>
      </c>
      <c r="F1637" s="30" t="s">
        <v>18</v>
      </c>
      <c r="H1637" s="77">
        <v>43856</v>
      </c>
      <c r="I1637" s="30" t="str">
        <f>VLOOKUP(B1637,'Список DKV от ЮТД'!$A$1:$S$10000,15,FALSE)</f>
        <v>2411/1378</v>
      </c>
      <c r="J1637" s="30" t="s">
        <v>22</v>
      </c>
      <c r="K1637" s="41" t="str">
        <f>VLOOKUP(B1637,'Список DKV от ЮТД'!$A$1:$M$10000,13,FALSE)</f>
        <v>4</v>
      </c>
      <c r="L1637" s="30" t="str">
        <f>VLOOKUP(B1637,'Список DKV от ЮТД'!$A$1:$S$10000,14,FALSE)</f>
        <v>42CZN54</v>
      </c>
      <c r="M1637" s="52" t="str">
        <f>VLOOKUP(B1637,'Список DKV от ЮТД'!$A$1:$M$10000,10,FALSE)</f>
        <v>704310*******2872</v>
      </c>
      <c r="N1637" s="52" t="str">
        <f>VLOOKUP(B1637,'Список DKV от ЮТД'!$A$1:$S$10000,18,FALSE)</f>
        <v/>
      </c>
      <c r="O1637" s="52" t="str">
        <f>VLOOKUP(B1637,'Список DKV от ЮТД'!$A$1:$S$10000,19,FALSE)</f>
        <v/>
      </c>
      <c r="P1637" s="52" t="str">
        <f>VLOOKUP(B1637,'Список DKV от ЮТД'!$A$1:$S$10000,16,FALSE)</f>
        <v>425824971</v>
      </c>
      <c r="Q1637" s="52"/>
    </row>
    <row r="1638" spans="1:18">
      <c r="A1638" s="30">
        <v>1636</v>
      </c>
      <c r="B1638" s="37">
        <v>19241031111</v>
      </c>
      <c r="C1638" s="50">
        <v>43482</v>
      </c>
      <c r="E1638" s="50">
        <v>43482</v>
      </c>
      <c r="F1638" s="30" t="s">
        <v>18</v>
      </c>
      <c r="H1638" s="77">
        <v>43856</v>
      </c>
      <c r="I1638" s="30" t="str">
        <f>VLOOKUP(B1638,'Список DKV от ЮТД'!$A$1:$S$10000,15,FALSE)</f>
        <v>2411/1379</v>
      </c>
      <c r="J1638" s="30" t="s">
        <v>22</v>
      </c>
      <c r="K1638" s="41" t="str">
        <f>VLOOKUP(B1638,'Список DKV от ЮТД'!$A$1:$M$10000,13,FALSE)</f>
        <v>4</v>
      </c>
      <c r="L1638" s="30" t="str">
        <f>VLOOKUP(B1638,'Список DKV от ЮТД'!$A$1:$S$10000,14,FALSE)</f>
        <v>14FJ992</v>
      </c>
      <c r="M1638" s="52" t="str">
        <f>VLOOKUP(B1638,'Список DKV от ЮТД'!$A$1:$M$10000,10,FALSE)</f>
        <v>704310*******0483</v>
      </c>
      <c r="N1638" s="52" t="str">
        <f>VLOOKUP(B1638,'Список DKV от ЮТД'!$A$1:$S$10000,18,FALSE)</f>
        <v>expired</v>
      </c>
      <c r="O1638" s="52" t="str">
        <f>VLOOKUP(B1638,'Список DKV от ЮТД'!$A$1:$S$10000,19,FALSE)</f>
        <v>blocked</v>
      </c>
      <c r="P1638" s="52" t="str">
        <f>VLOOKUP(B1638,'Список DKV от ЮТД'!$A$1:$S$10000,16,FALSE)</f>
        <v>425824967</v>
      </c>
      <c r="Q1638" s="52"/>
    </row>
    <row r="1639" spans="1:18">
      <c r="A1639" s="30">
        <v>1637</v>
      </c>
      <c r="B1639" s="37">
        <v>19241031079</v>
      </c>
      <c r="C1639" s="50">
        <v>43482</v>
      </c>
      <c r="E1639" s="50">
        <v>43482</v>
      </c>
      <c r="F1639" s="30" t="s">
        <v>18</v>
      </c>
      <c r="H1639" s="77">
        <v>43856</v>
      </c>
      <c r="I1639" s="30" t="str">
        <f>VLOOKUP(B1639,'Список DKV от ЮТД'!$A$1:$S$10000,15,FALSE)</f>
        <v>2411/1380</v>
      </c>
      <c r="J1639" s="30" t="s">
        <v>22</v>
      </c>
      <c r="K1639" s="41" t="str">
        <f>VLOOKUP(B1639,'Список DKV от ЮТД'!$A$1:$M$10000,13,FALSE)</f>
        <v>4</v>
      </c>
      <c r="L1639" s="30" t="str">
        <f>VLOOKUP(B1639,'Список DKV от ЮТД'!$A$1:$S$10000,14,FALSE)</f>
        <v>34BLE078</v>
      </c>
      <c r="M1639" s="52" t="str">
        <f>VLOOKUP(B1639,'Список DKV от ЮТД'!$A$1:$M$10000,10,FALSE)</f>
        <v>704310*******6803</v>
      </c>
      <c r="N1639" s="52" t="str">
        <f>VLOOKUP(B1639,'Список DKV от ЮТД'!$A$1:$S$10000,18,FALSE)</f>
        <v/>
      </c>
      <c r="O1639" s="52" t="str">
        <f>VLOOKUP(B1639,'Список DKV от ЮТД'!$A$1:$S$10000,19,FALSE)</f>
        <v/>
      </c>
      <c r="P1639" s="52" t="str">
        <f>VLOOKUP(B1639,'Список DKV от ЮТД'!$A$1:$S$10000,16,FALSE)</f>
        <v>425824963</v>
      </c>
      <c r="Q1639" s="52"/>
    </row>
    <row r="1640" spans="1:18">
      <c r="A1640" s="30">
        <v>1638</v>
      </c>
      <c r="B1640" s="37">
        <v>19241031038</v>
      </c>
      <c r="C1640" s="50">
        <v>43482</v>
      </c>
      <c r="E1640" s="50">
        <v>43482</v>
      </c>
      <c r="F1640" s="30" t="s">
        <v>18</v>
      </c>
      <c r="H1640" s="77">
        <v>43856</v>
      </c>
      <c r="I1640" s="30" t="str">
        <f>VLOOKUP(B1640,'Список DKV от ЮТД'!$A$1:$S$10000,15,FALSE)</f>
        <v>2411/1381</v>
      </c>
      <c r="J1640" s="30" t="s">
        <v>22</v>
      </c>
      <c r="K1640" s="41" t="str">
        <f>VLOOKUP(B1640,'Список DKV от ЮТД'!$A$1:$M$10000,13,FALSE)</f>
        <v>4</v>
      </c>
      <c r="L1640" s="30" t="str">
        <f>VLOOKUP(B1640,'Список DKV от ЮТД'!$A$1:$S$10000,14,FALSE)</f>
        <v>42ACH091</v>
      </c>
      <c r="M1640" s="52" t="str">
        <f>VLOOKUP(B1640,'Список DKV от ЮТД'!$A$1:$M$10000,10,FALSE)</f>
        <v>704310*******0256</v>
      </c>
      <c r="N1640" s="52" t="str">
        <f>VLOOKUP(B1640,'Список DKV от ЮТД'!$A$1:$S$10000,18,FALSE)</f>
        <v/>
      </c>
      <c r="O1640" s="52" t="str">
        <f>VLOOKUP(B1640,'Список DKV от ЮТД'!$A$1:$S$10000,19,FALSE)</f>
        <v/>
      </c>
      <c r="P1640" s="52" t="str">
        <f>VLOOKUP(B1640,'Список DKV от ЮТД'!$A$1:$S$10000,16,FALSE)</f>
        <v>425824959</v>
      </c>
      <c r="Q1640" s="52"/>
    </row>
    <row r="1641" spans="1:18">
      <c r="A1641" s="30">
        <v>1639</v>
      </c>
      <c r="B1641" s="37">
        <v>19241031996</v>
      </c>
      <c r="C1641" s="50">
        <v>43482</v>
      </c>
      <c r="E1641" s="50">
        <v>43482</v>
      </c>
      <c r="F1641" s="30" t="s">
        <v>18</v>
      </c>
      <c r="H1641" s="77">
        <v>43856</v>
      </c>
      <c r="I1641" s="30" t="str">
        <f>VLOOKUP(B1641,'Список DKV от ЮТД'!$A$1:$S$10000,15,FALSE)</f>
        <v>2411/1382</v>
      </c>
      <c r="J1641" s="30" t="s">
        <v>22</v>
      </c>
      <c r="K1641" s="41" t="str">
        <f>VLOOKUP(B1641,'Список DKV от ЮТД'!$A$1:$M$10000,13,FALSE)</f>
        <v>4</v>
      </c>
      <c r="L1641" s="30" t="str">
        <f>VLOOKUP(B1641,'Список DKV от ЮТД'!$A$1:$S$10000,14,FALSE)</f>
        <v>31AFZ16</v>
      </c>
      <c r="M1641" s="52" t="str">
        <f>VLOOKUP(B1641,'Список DKV от ЮТД'!$A$1:$M$10000,10,FALSE)</f>
        <v>704310*******0065</v>
      </c>
      <c r="N1641" s="52" t="str">
        <f>VLOOKUP(B1641,'Список DKV от ЮТД'!$A$1:$S$10000,18,FALSE)</f>
        <v/>
      </c>
      <c r="O1641" s="52" t="str">
        <f>VLOOKUP(B1641,'Список DKV от ЮТД'!$A$1:$S$10000,19,FALSE)</f>
        <v/>
      </c>
      <c r="P1641" s="52" t="str">
        <f>VLOOKUP(B1641,'Список DKV от ЮТД'!$A$1:$S$10000,16,FALSE)</f>
        <v>425825055</v>
      </c>
      <c r="Q1641" s="52"/>
    </row>
    <row r="1642" spans="1:18">
      <c r="A1642" s="30">
        <v>1640</v>
      </c>
      <c r="B1642" s="37">
        <v>19241031970</v>
      </c>
      <c r="C1642" s="50">
        <v>43482</v>
      </c>
      <c r="E1642" s="50">
        <v>43482</v>
      </c>
      <c r="F1642" s="30" t="s">
        <v>18</v>
      </c>
      <c r="H1642" s="77">
        <v>43856</v>
      </c>
      <c r="I1642" s="30" t="str">
        <f>VLOOKUP(B1642,'Список DKV от ЮТД'!$A$1:$S$10000,15,FALSE)</f>
        <v>2411/1383</v>
      </c>
      <c r="J1642" s="30" t="s">
        <v>22</v>
      </c>
      <c r="K1642" s="41" t="str">
        <f>VLOOKUP(B1642,'Список DKV от ЮТД'!$A$1:$M$10000,13,FALSE)</f>
        <v>4</v>
      </c>
      <c r="L1642" s="30" t="str">
        <f>VLOOKUP(B1642,'Список DKV от ЮТД'!$A$1:$S$10000,14,FALSE)</f>
        <v>34AJJ171</v>
      </c>
      <c r="M1642" s="52" t="str">
        <f>VLOOKUP(B1642,'Список DKV от ЮТД'!$A$1:$M$10000,10,FALSE)</f>
        <v>704310*******0652</v>
      </c>
      <c r="N1642" s="52" t="str">
        <f>VLOOKUP(B1642,'Список DKV от ЮТД'!$A$1:$S$10000,18,FALSE)</f>
        <v>expired</v>
      </c>
      <c r="O1642" s="52" t="str">
        <f>VLOOKUP(B1642,'Список DKV от ЮТД'!$A$1:$S$10000,19,FALSE)</f>
        <v>blocked</v>
      </c>
      <c r="P1642" s="52" t="str">
        <f>VLOOKUP(B1642,'Список DKV от ЮТД'!$A$1:$S$10000,16,FALSE)</f>
        <v>425825053</v>
      </c>
      <c r="Q1642" s="52"/>
    </row>
    <row r="1643" spans="1:18">
      <c r="A1643" s="30">
        <v>1641</v>
      </c>
      <c r="B1643" s="37">
        <v>19241031517</v>
      </c>
      <c r="C1643" s="50">
        <v>43482</v>
      </c>
      <c r="E1643" s="50">
        <v>43482</v>
      </c>
      <c r="F1643" s="30" t="s">
        <v>18</v>
      </c>
      <c r="H1643" s="77">
        <v>43856</v>
      </c>
      <c r="I1643" s="30" t="str">
        <f>VLOOKUP(B1643,'Список DKV от ЮТД'!$A$1:$S$10000,15,FALSE)</f>
        <v>2411/1385</v>
      </c>
      <c r="J1643" s="30" t="s">
        <v>22</v>
      </c>
      <c r="K1643" s="41" t="str">
        <f>VLOOKUP(B1643,'Список DKV от ЮТД'!$A$1:$M$10000,13,FALSE)</f>
        <v>4</v>
      </c>
      <c r="L1643" s="30" t="str">
        <f>VLOOKUP(B1643,'Список DKV от ЮТД'!$A$1:$S$10000,14,FALSE)</f>
        <v>34DL5072</v>
      </c>
      <c r="M1643" s="52" t="str">
        <f>VLOOKUP(B1643,'Список DKV от ЮТД'!$A$1:$M$10000,10,FALSE)</f>
        <v>704310*******8871</v>
      </c>
      <c r="N1643" s="52" t="str">
        <f>VLOOKUP(B1643,'Список DKV от ЮТД'!$A$1:$S$10000,18,FALSE)</f>
        <v/>
      </c>
      <c r="O1643" s="52" t="str">
        <f>VLOOKUP(B1643,'Список DKV от ЮТД'!$A$1:$S$10000,19,FALSE)</f>
        <v/>
      </c>
      <c r="P1643" s="52" t="str">
        <f>VLOOKUP(B1643,'Список DKV от ЮТД'!$A$1:$S$10000,16,FALSE)</f>
        <v>425825007</v>
      </c>
      <c r="Q1643" s="52"/>
    </row>
    <row r="1644" spans="1:18">
      <c r="A1644" s="30">
        <v>1642</v>
      </c>
      <c r="B1644" s="37">
        <v>19241031558</v>
      </c>
      <c r="C1644" s="50">
        <v>43482</v>
      </c>
      <c r="E1644" s="50">
        <v>43482</v>
      </c>
      <c r="F1644" s="30" t="s">
        <v>18</v>
      </c>
      <c r="H1644" s="77">
        <v>43856</v>
      </c>
      <c r="I1644" s="30" t="str">
        <f>VLOOKUP(B1644,'Список DKV от ЮТД'!$A$1:$S$10000,15,FALSE)</f>
        <v>2411/1386</v>
      </c>
      <c r="J1644" s="30" t="s">
        <v>22</v>
      </c>
      <c r="K1644" s="41" t="str">
        <f>VLOOKUP(B1644,'Список DKV от ЮТД'!$A$1:$M$10000,13,FALSE)</f>
        <v>4</v>
      </c>
      <c r="L1644" s="30" t="str">
        <f>VLOOKUP(B1644,'Список DKV от ЮТД'!$A$1:$S$10000,14,FALSE)</f>
        <v>34BFC977</v>
      </c>
      <c r="M1644" s="52" t="str">
        <f>VLOOKUP(B1644,'Список DKV от ЮТД'!$A$1:$M$10000,10,FALSE)</f>
        <v>704310*******0084</v>
      </c>
      <c r="N1644" s="52" t="str">
        <f>VLOOKUP(B1644,'Список DKV от ЮТД'!$A$1:$S$10000,18,FALSE)</f>
        <v>expired</v>
      </c>
      <c r="O1644" s="52" t="str">
        <f>VLOOKUP(B1644,'Список DKV от ЮТД'!$A$1:$S$10000,19,FALSE)</f>
        <v>blocked</v>
      </c>
      <c r="P1644" s="52" t="str">
        <f>VLOOKUP(B1644,'Список DKV от ЮТД'!$A$1:$S$10000,16,FALSE)</f>
        <v>425825011</v>
      </c>
      <c r="Q1644" s="52"/>
    </row>
    <row r="1645" spans="1:18">
      <c r="A1645" s="30">
        <v>1643</v>
      </c>
      <c r="B1645" s="37">
        <v>19241031939</v>
      </c>
      <c r="C1645" s="50">
        <v>43482</v>
      </c>
      <c r="E1645" s="50">
        <v>43482</v>
      </c>
      <c r="F1645" s="30" t="s">
        <v>18</v>
      </c>
      <c r="H1645" s="77">
        <v>43856</v>
      </c>
      <c r="I1645" s="30" t="str">
        <f>VLOOKUP(B1645,'Список DKV от ЮТД'!$A$1:$S$10000,15,FALSE)</f>
        <v>2411/1387</v>
      </c>
      <c r="J1645" s="30" t="s">
        <v>22</v>
      </c>
      <c r="K1645" s="41" t="str">
        <f>VLOOKUP(B1645,'Список DKV от ЮТД'!$A$1:$M$10000,13,FALSE)</f>
        <v>4</v>
      </c>
      <c r="L1645" s="30" t="str">
        <f>VLOOKUP(B1645,'Список DKV от ЮТД'!$A$1:$S$10000,14,FALSE)</f>
        <v>33EKJ06</v>
      </c>
      <c r="M1645" s="52" t="str">
        <f>VLOOKUP(B1645,'Список DKV от ЮТД'!$A$1:$M$10000,10,FALSE)</f>
        <v>704310*******0058</v>
      </c>
      <c r="N1645" s="52" t="str">
        <f>VLOOKUP(B1645,'Список DKV от ЮТД'!$A$1:$S$10000,18,FALSE)</f>
        <v/>
      </c>
      <c r="O1645" s="52" t="str">
        <f>VLOOKUP(B1645,'Список DKV от ЮТД'!$A$1:$S$10000,19,FALSE)</f>
        <v/>
      </c>
      <c r="P1645" s="52" t="str">
        <f>VLOOKUP(B1645,'Список DKV от ЮТД'!$A$1:$S$10000,16,FALSE)</f>
        <v>425825049</v>
      </c>
      <c r="Q1645" s="52"/>
    </row>
    <row r="1646" spans="1:18">
      <c r="A1646" s="30">
        <v>1644</v>
      </c>
      <c r="B1646" s="37">
        <v>19241031921</v>
      </c>
      <c r="C1646" s="50">
        <v>43482</v>
      </c>
      <c r="E1646" s="50">
        <v>43482</v>
      </c>
      <c r="F1646" s="30" t="s">
        <v>18</v>
      </c>
      <c r="H1646" s="77">
        <v>43856</v>
      </c>
      <c r="I1646" s="30" t="str">
        <f>VLOOKUP(B1646,'Список DKV от ЮТД'!$A$1:$S$10000,15,FALSE)</f>
        <v>2411/1388</v>
      </c>
      <c r="J1646" s="30" t="s">
        <v>22</v>
      </c>
      <c r="K1646" s="41" t="str">
        <f>VLOOKUP(B1646,'Список DKV от ЮТД'!$A$1:$M$10000,13,FALSE)</f>
        <v>4</v>
      </c>
      <c r="L1646" s="30" t="str">
        <f>VLOOKUP(B1646,'Список DKV от ЮТД'!$A$1:$S$10000,14,FALSE)</f>
        <v>33ABZ914</v>
      </c>
      <c r="M1646" s="52" t="str">
        <f>VLOOKUP(B1646,'Список DKV от ЮТД'!$A$1:$M$10000,10,FALSE)</f>
        <v>704310*******0090</v>
      </c>
      <c r="N1646" s="52" t="str">
        <f>VLOOKUP(B1646,'Список DKV от ЮТД'!$A$1:$S$10000,18,FALSE)</f>
        <v/>
      </c>
      <c r="O1646" s="52" t="str">
        <f>VLOOKUP(B1646,'Список DKV от ЮТД'!$A$1:$S$10000,19,FALSE)</f>
        <v/>
      </c>
      <c r="P1646" s="52" t="str">
        <f>VLOOKUP(B1646,'Список DKV от ЮТД'!$A$1:$S$10000,16,FALSE)</f>
        <v>425825048</v>
      </c>
      <c r="Q1646" s="52"/>
    </row>
    <row r="1647" spans="1:18">
      <c r="A1647" s="30">
        <v>1645</v>
      </c>
      <c r="B1647" s="37">
        <v>19241031855</v>
      </c>
      <c r="C1647" s="50">
        <v>43482</v>
      </c>
      <c r="E1647" s="50">
        <v>43482</v>
      </c>
      <c r="F1647" s="30" t="s">
        <v>18</v>
      </c>
      <c r="H1647" s="77">
        <v>43856</v>
      </c>
      <c r="I1647" s="30" t="str">
        <f>VLOOKUP(B1647,'Список DKV от ЮТД'!$A$1:$S$10000,15,FALSE)</f>
        <v>2411/1389</v>
      </c>
      <c r="J1647" s="30" t="s">
        <v>22</v>
      </c>
      <c r="K1647" s="41" t="str">
        <f>VLOOKUP(B1647,'Список DKV от ЮТД'!$A$1:$M$10000,13,FALSE)</f>
        <v>4</v>
      </c>
      <c r="L1647" s="30" t="str">
        <f>VLOOKUP(B1647,'Список DKV от ЮТД'!$A$1:$S$10000,14,FALSE)</f>
        <v>42CBT56</v>
      </c>
      <c r="M1647" s="52" t="str">
        <f>VLOOKUP(B1647,'Список DKV от ЮТД'!$A$1:$M$10000,10,FALSE)</f>
        <v>704310*******2609</v>
      </c>
      <c r="N1647" s="52" t="str">
        <f>VLOOKUP(B1647,'Список DKV от ЮТД'!$A$1:$S$10000,18,FALSE)</f>
        <v/>
      </c>
      <c r="O1647" s="52" t="str">
        <f>VLOOKUP(B1647,'Список DKV от ЮТД'!$A$1:$S$10000,19,FALSE)</f>
        <v/>
      </c>
      <c r="P1647" s="52" t="str">
        <f>VLOOKUP(B1647,'Список DKV от ЮТД'!$A$1:$S$10000,16,FALSE)</f>
        <v>425825041</v>
      </c>
      <c r="Q1647" s="52"/>
    </row>
    <row r="1648" spans="1:18">
      <c r="A1648" s="30">
        <v>1646</v>
      </c>
      <c r="B1648" s="54">
        <v>19241031814</v>
      </c>
      <c r="C1648" s="50">
        <v>43482</v>
      </c>
      <c r="E1648" s="50">
        <v>43482</v>
      </c>
      <c r="F1648" s="30" t="s">
        <v>18</v>
      </c>
      <c r="G1648" s="41">
        <v>119</v>
      </c>
      <c r="H1648" s="77">
        <v>43856</v>
      </c>
      <c r="I1648" s="30" t="str">
        <f>VLOOKUP(B1648,'Список DKV от ЮТД'!$A$1:$S$10000,15,FALSE)</f>
        <v>2411/1390</v>
      </c>
      <c r="J1648" s="30" t="s">
        <v>22</v>
      </c>
      <c r="K1648" s="41" t="str">
        <f>VLOOKUP(B1648,'Список DKV от ЮТД'!$A$1:$M$10000,13,FALSE)</f>
        <v>4</v>
      </c>
      <c r="L1648" s="30" t="str">
        <f>VLOOKUP(B1648,'Список DKV от ЮТД'!$A$1:$S$10000,14,FALSE)</f>
        <v>33BSA85</v>
      </c>
      <c r="M1648" s="52" t="str">
        <f>VLOOKUP(B1648,'Список DKV от ЮТД'!$A$1:$M$10000,10,FALSE)</f>
        <v>704310*******0039</v>
      </c>
      <c r="N1648" s="52" t="str">
        <f>VLOOKUP(B1648,'Список DKV от ЮТД'!$A$1:$S$10000,18,FALSE)</f>
        <v/>
      </c>
      <c r="O1648" s="52" t="str">
        <f>VLOOKUP(B1648,'Список DKV от ЮТД'!$A$1:$S$10000,19,FALSE)</f>
        <v/>
      </c>
      <c r="P1648" s="52" t="str">
        <f>VLOOKUP(B1648,'Список DKV от ЮТД'!$A$1:$S$10000,16,FALSE)</f>
        <v>425825037</v>
      </c>
      <c r="Q1648" s="52" t="s">
        <v>23224</v>
      </c>
      <c r="R1648" s="30" t="s">
        <v>23230</v>
      </c>
    </row>
    <row r="1649" spans="1:18">
      <c r="A1649" s="30">
        <v>1647</v>
      </c>
      <c r="B1649" s="37">
        <v>19241031772</v>
      </c>
      <c r="C1649" s="50">
        <v>43482</v>
      </c>
      <c r="E1649" s="50">
        <v>43482</v>
      </c>
      <c r="F1649" s="30" t="s">
        <v>18</v>
      </c>
      <c r="H1649" s="77">
        <v>43856</v>
      </c>
      <c r="I1649" s="30" t="str">
        <f>VLOOKUP(B1649,'Список DKV от ЮТД'!$A$1:$S$10000,15,FALSE)</f>
        <v>2411/1391</v>
      </c>
      <c r="J1649" s="30" t="s">
        <v>22</v>
      </c>
      <c r="K1649" s="41" t="str">
        <f>VLOOKUP(B1649,'Список DKV от ЮТД'!$A$1:$M$10000,13,FALSE)</f>
        <v>4</v>
      </c>
      <c r="L1649" s="30" t="str">
        <f>VLOOKUP(B1649,'Список DKV от ЮТД'!$A$1:$S$10000,14,FALSE)</f>
        <v>33BFY28</v>
      </c>
      <c r="M1649" s="52" t="str">
        <f>VLOOKUP(B1649,'Список DKV от ЮТД'!$A$1:$M$10000,10,FALSE)</f>
        <v>704310*******4277</v>
      </c>
      <c r="N1649" s="52" t="str">
        <f>VLOOKUP(B1649,'Список DKV от ЮТД'!$A$1:$S$10000,18,FALSE)</f>
        <v>expired</v>
      </c>
      <c r="O1649" s="52" t="str">
        <f>VLOOKUP(B1649,'Список DKV от ЮТД'!$A$1:$S$10000,19,FALSE)</f>
        <v>blocked</v>
      </c>
      <c r="P1649" s="52" t="str">
        <f>VLOOKUP(B1649,'Список DKV от ЮТД'!$A$1:$S$10000,16,FALSE)</f>
        <v>425825033</v>
      </c>
      <c r="Q1649" s="52"/>
    </row>
    <row r="1650" spans="1:18">
      <c r="A1650" s="30">
        <v>1648</v>
      </c>
      <c r="B1650" s="37">
        <v>19241031731</v>
      </c>
      <c r="C1650" s="50">
        <v>43482</v>
      </c>
      <c r="E1650" s="50">
        <v>43482</v>
      </c>
      <c r="F1650" s="30" t="s">
        <v>18</v>
      </c>
      <c r="H1650" s="77">
        <v>43856</v>
      </c>
      <c r="I1650" s="30" t="str">
        <f>VLOOKUP(B1650,'Список DKV от ЮТД'!$A$1:$S$10000,15,FALSE)</f>
        <v>2411/1392</v>
      </c>
      <c r="J1650" s="30" t="s">
        <v>22</v>
      </c>
      <c r="K1650" s="41" t="str">
        <f>VLOOKUP(B1650,'Список DKV от ЮТД'!$A$1:$M$10000,13,FALSE)</f>
        <v>4</v>
      </c>
      <c r="L1650" s="30" t="str">
        <f>VLOOKUP(B1650,'Список DKV от ЮТД'!$A$1:$S$10000,14,FALSE)</f>
        <v>31ABC140</v>
      </c>
      <c r="M1650" s="52" t="str">
        <f>VLOOKUP(B1650,'Список DKV от ЮТД'!$A$1:$M$10000,10,FALSE)</f>
        <v>704310*******0011</v>
      </c>
      <c r="N1650" s="52" t="str">
        <f>VLOOKUP(B1650,'Список DKV от ЮТД'!$A$1:$S$10000,18,FALSE)</f>
        <v/>
      </c>
      <c r="O1650" s="52" t="str">
        <f>VLOOKUP(B1650,'Список DKV от ЮТД'!$A$1:$S$10000,19,FALSE)</f>
        <v/>
      </c>
      <c r="P1650" s="52" t="str">
        <f>VLOOKUP(B1650,'Список DKV от ЮТД'!$A$1:$S$10000,16,FALSE)</f>
        <v>425825029</v>
      </c>
      <c r="Q1650" s="52"/>
    </row>
    <row r="1651" spans="1:18">
      <c r="A1651" s="30">
        <v>1649</v>
      </c>
      <c r="B1651" s="37">
        <v>19241005263</v>
      </c>
      <c r="C1651" s="50">
        <v>43482</v>
      </c>
      <c r="E1651" s="50">
        <v>43482</v>
      </c>
      <c r="F1651" s="30" t="s">
        <v>20</v>
      </c>
      <c r="H1651" s="77">
        <v>43856</v>
      </c>
      <c r="I1651" s="30" t="str">
        <f>VLOOKUP(B1651,'Список DKV от ЮТД'!$A$1:$S$10000,15,FALSE)</f>
        <v>2412/208</v>
      </c>
      <c r="J1651" s="30" t="s">
        <v>22</v>
      </c>
      <c r="K1651" s="41" t="str">
        <f>VLOOKUP(B1651,'Список DKV от ЮТД'!$A$1:$M$10000,13,FALSE)</f>
        <v>4</v>
      </c>
      <c r="L1651" s="30" t="str">
        <f>VLOOKUP(B1651,'Список DKV от ЮТД'!$A$1:$S$10000,14,FALSE)</f>
        <v>CO6236CX</v>
      </c>
      <c r="M1651" s="52" t="str">
        <f>VLOOKUP(B1651,'Список DKV от ЮТД'!$A$1:$M$10000,10,FALSE)</f>
        <v>704310*******0279</v>
      </c>
      <c r="N1651" s="52" t="str">
        <f>VLOOKUP(B1651,'Список DKV от ЮТД'!$A$1:$S$10000,18,FALSE)</f>
        <v/>
      </c>
      <c r="O1651" s="52" t="str">
        <f>VLOOKUP(B1651,'Список DKV от ЮТД'!$A$1:$S$10000,19,FALSE)</f>
        <v/>
      </c>
      <c r="P1651" s="52" t="str">
        <f>VLOOKUP(B1651,'Список DKV от ЮТД'!$A$1:$S$10000,16,FALSE)</f>
        <v>425822382</v>
      </c>
      <c r="Q1651" s="52"/>
    </row>
    <row r="1652" spans="1:18">
      <c r="A1652" s="30">
        <v>1650</v>
      </c>
      <c r="B1652" s="37">
        <v>19241005610</v>
      </c>
      <c r="C1652" s="50">
        <v>43482</v>
      </c>
      <c r="E1652" s="50">
        <v>43482</v>
      </c>
      <c r="F1652" s="30" t="s">
        <v>20</v>
      </c>
      <c r="H1652" s="77">
        <v>43856</v>
      </c>
      <c r="I1652" s="30" t="str">
        <f>VLOOKUP(B1652,'Список DKV от ЮТД'!$A$1:$S$10000,15,FALSE)</f>
        <v>2412/209</v>
      </c>
      <c r="J1652" s="30" t="s">
        <v>22</v>
      </c>
      <c r="K1652" s="41" t="str">
        <f>VLOOKUP(B1652,'Список DKV от ЮТД'!$A$1:$M$10000,13,FALSE)</f>
        <v>4</v>
      </c>
      <c r="L1652" s="30" t="str">
        <f>VLOOKUP(B1652,'Список DKV от ЮТД'!$A$1:$S$10000,14,FALSE)</f>
        <v>35AAB460</v>
      </c>
      <c r="M1652" s="52" t="str">
        <f>VLOOKUP(B1652,'Список DKV от ЮТД'!$A$1:$M$10000,10,FALSE)</f>
        <v>704310*******6209</v>
      </c>
      <c r="N1652" s="52" t="str">
        <f>VLOOKUP(B1652,'Список DKV от ЮТД'!$A$1:$S$10000,18,FALSE)</f>
        <v>expired</v>
      </c>
      <c r="O1652" s="52" t="str">
        <f>VLOOKUP(B1652,'Список DKV от ЮТД'!$A$1:$S$10000,19,FALSE)</f>
        <v>blocked</v>
      </c>
      <c r="P1652" s="52" t="str">
        <f>VLOOKUP(B1652,'Список DKV от ЮТД'!$A$1:$S$10000,16,FALSE)</f>
        <v>425822417</v>
      </c>
      <c r="Q1652" s="52"/>
    </row>
    <row r="1653" spans="1:18">
      <c r="A1653" s="30">
        <v>1651</v>
      </c>
      <c r="B1653" s="37">
        <v>19241020429</v>
      </c>
      <c r="C1653" s="50">
        <v>43787</v>
      </c>
      <c r="E1653" s="50">
        <v>43788</v>
      </c>
      <c r="F1653" s="30" t="s">
        <v>21</v>
      </c>
      <c r="H1653" s="77">
        <v>43856</v>
      </c>
      <c r="I1653" s="30" t="str">
        <f>VLOOKUP(B1653,'Список DKV от ЮТД'!$A$1:$S$10000,15,FALSE)</f>
        <v>2414/17</v>
      </c>
      <c r="J1653" s="30" t="s">
        <v>22</v>
      </c>
      <c r="K1653" s="41" t="str">
        <f>VLOOKUP(B1653,'Список DKV от ЮТД'!$A$1:$M$10000,13,FALSE)</f>
        <v>4</v>
      </c>
      <c r="L1653" s="30" t="str">
        <f>VLOOKUP(B1653,'Список DKV от ЮТД'!$A$1:$S$10000,14,FALSE)</f>
        <v>KU699CO</v>
      </c>
      <c r="M1653" s="52" t="str">
        <f>VLOOKUP(B1653,'Список DKV от ЮТД'!$A$1:$M$10000,10,FALSE)</f>
        <v>704310*******0014</v>
      </c>
      <c r="N1653" s="52" t="str">
        <f>VLOOKUP(B1653,'Список DKV от ЮТД'!$A$1:$S$10000,18,FALSE)</f>
        <v>expired</v>
      </c>
      <c r="O1653" s="52" t="str">
        <f>VLOOKUP(B1653,'Список DKV от ЮТД'!$A$1:$S$10000,19,FALSE)</f>
        <v>blocked</v>
      </c>
      <c r="P1653" s="52" t="str">
        <f>VLOOKUP(B1653,'Список DKV от ЮТД'!$A$1:$S$10000,16,FALSE)</f>
        <v>425823898</v>
      </c>
      <c r="Q1653" s="52"/>
    </row>
    <row r="1654" spans="1:18">
      <c r="A1654" s="30">
        <v>1652</v>
      </c>
      <c r="B1654" s="37">
        <v>19241031723</v>
      </c>
      <c r="C1654" s="50">
        <v>43482</v>
      </c>
      <c r="E1654" s="50">
        <v>43482</v>
      </c>
      <c r="F1654" s="30" t="s">
        <v>18</v>
      </c>
      <c r="H1654" s="77">
        <v>43857</v>
      </c>
      <c r="I1654" s="30" t="str">
        <f>VLOOKUP(B1654,'Список DKV от ЮТД'!$A$1:$S$10000,15,FALSE)</f>
        <v>2411/1393</v>
      </c>
      <c r="J1654" s="30" t="s">
        <v>22</v>
      </c>
      <c r="K1654" s="41" t="str">
        <f>VLOOKUP(B1654,'Список DKV от ЮТД'!$A$1:$M$10000,13,FALSE)</f>
        <v>4</v>
      </c>
      <c r="L1654" s="30" t="str">
        <f>VLOOKUP(B1654,'Список DKV от ЮТД'!$A$1:$S$10000,14,FALSE)</f>
        <v>34JC9417</v>
      </c>
      <c r="M1654" s="52" t="str">
        <f>VLOOKUP(B1654,'Список DKV от ЮТД'!$A$1:$M$10000,10,FALSE)</f>
        <v>704310*******0060</v>
      </c>
      <c r="N1654" s="52" t="str">
        <f>VLOOKUP(B1654,'Список DKV от ЮТД'!$A$1:$S$10000,18,FALSE)</f>
        <v/>
      </c>
      <c r="O1654" s="52" t="str">
        <f>VLOOKUP(B1654,'Список DKV от ЮТД'!$A$1:$S$10000,19,FALSE)</f>
        <v/>
      </c>
      <c r="P1654" s="52" t="str">
        <f>VLOOKUP(B1654,'Список DKV от ЮТД'!$A$1:$S$10000,16,FALSE)</f>
        <v>425825028</v>
      </c>
      <c r="Q1654" s="52"/>
    </row>
    <row r="1655" spans="1:18">
      <c r="A1655" s="30">
        <v>1653</v>
      </c>
      <c r="B1655" s="37">
        <v>19241031681</v>
      </c>
      <c r="C1655" s="50">
        <v>43482</v>
      </c>
      <c r="E1655" s="50">
        <v>43482</v>
      </c>
      <c r="F1655" s="30" t="s">
        <v>18</v>
      </c>
      <c r="H1655" s="77">
        <v>43857</v>
      </c>
      <c r="I1655" s="30" t="str">
        <f>VLOOKUP(B1655,'Список DKV от ЮТД'!$A$1:$S$10000,15,FALSE)</f>
        <v>2411/1394</v>
      </c>
      <c r="J1655" s="30" t="s">
        <v>22</v>
      </c>
      <c r="K1655" s="41" t="str">
        <f>VLOOKUP(B1655,'Список DKV от ЮТД'!$A$1:$M$10000,13,FALSE)</f>
        <v>4</v>
      </c>
      <c r="L1655" s="30" t="str">
        <f>VLOOKUP(B1655,'Список DKV от ЮТД'!$A$1:$S$10000,14,FALSE)</f>
        <v>27SZ032</v>
      </c>
      <c r="M1655" s="52" t="str">
        <f>VLOOKUP(B1655,'Список DKV от ЮТД'!$A$1:$M$10000,10,FALSE)</f>
        <v>704310*******2827</v>
      </c>
      <c r="N1655" s="52" t="str">
        <f>VLOOKUP(B1655,'Список DKV от ЮТД'!$A$1:$S$10000,18,FALSE)</f>
        <v/>
      </c>
      <c r="O1655" s="52" t="str">
        <f>VLOOKUP(B1655,'Список DKV от ЮТД'!$A$1:$S$10000,19,FALSE)</f>
        <v/>
      </c>
      <c r="P1655" s="52" t="str">
        <f>VLOOKUP(B1655,'Список DKV от ЮТД'!$A$1:$S$10000,16,FALSE)</f>
        <v>425825024</v>
      </c>
      <c r="Q1655" s="52"/>
    </row>
    <row r="1656" spans="1:18">
      <c r="A1656" s="30">
        <v>1654</v>
      </c>
      <c r="B1656" s="37">
        <v>19241031616</v>
      </c>
      <c r="C1656" s="50">
        <v>43482</v>
      </c>
      <c r="E1656" s="50">
        <v>43482</v>
      </c>
      <c r="F1656" s="30" t="s">
        <v>18</v>
      </c>
      <c r="H1656" s="77">
        <v>43857</v>
      </c>
      <c r="I1656" s="30" t="str">
        <f>VLOOKUP(B1656,'Список DKV от ЮТД'!$A$1:$S$10000,15,FALSE)</f>
        <v>2411/1395</v>
      </c>
      <c r="J1656" s="30" t="s">
        <v>22</v>
      </c>
      <c r="K1656" s="41" t="str">
        <f>VLOOKUP(B1656,'Список DKV от ЮТД'!$A$1:$M$10000,13,FALSE)</f>
        <v>4</v>
      </c>
      <c r="L1656" s="30" t="str">
        <f>VLOOKUP(B1656,'Список DKV от ЮТД'!$A$1:$S$10000,14,FALSE)</f>
        <v>26ACH990</v>
      </c>
      <c r="M1656" s="52" t="str">
        <f>VLOOKUP(B1656,'Список DKV от ЮТД'!$A$1:$M$10000,10,FALSE)</f>
        <v>704310*******2215</v>
      </c>
      <c r="N1656" s="52" t="str">
        <f>VLOOKUP(B1656,'Список DKV от ЮТД'!$A$1:$S$10000,18,FALSE)</f>
        <v/>
      </c>
      <c r="O1656" s="52" t="str">
        <f>VLOOKUP(B1656,'Список DKV от ЮТД'!$A$1:$S$10000,19,FALSE)</f>
        <v/>
      </c>
      <c r="P1656" s="52" t="str">
        <f>VLOOKUP(B1656,'Список DKV от ЮТД'!$A$1:$S$10000,16,FALSE)</f>
        <v>425825017</v>
      </c>
      <c r="Q1656" s="52"/>
    </row>
    <row r="1657" spans="1:18">
      <c r="A1657" s="30">
        <v>1655</v>
      </c>
      <c r="B1657" s="37">
        <v>19241031574</v>
      </c>
      <c r="C1657" s="50">
        <v>43482</v>
      </c>
      <c r="E1657" s="50">
        <v>43482</v>
      </c>
      <c r="F1657" s="30" t="s">
        <v>18</v>
      </c>
      <c r="H1657" s="77">
        <v>43857</v>
      </c>
      <c r="I1657" s="30" t="str">
        <f>VLOOKUP(B1657,'Список DKV от ЮТД'!$A$1:$S$10000,15,FALSE)</f>
        <v>2411/1396</v>
      </c>
      <c r="J1657" s="30" t="s">
        <v>22</v>
      </c>
      <c r="K1657" s="41" t="str">
        <f>VLOOKUP(B1657,'Список DKV от ЮТД'!$A$1:$M$10000,13,FALSE)</f>
        <v>4</v>
      </c>
      <c r="L1657" s="30" t="str">
        <f>VLOOKUP(B1657,'Список DKV от ЮТД'!$A$1:$S$10000,14,FALSE)</f>
        <v>81ER712</v>
      </c>
      <c r="M1657" s="52" t="str">
        <f>VLOOKUP(B1657,'Список DKV от ЮТД'!$A$1:$M$10000,10,FALSE)</f>
        <v>704310*******5786</v>
      </c>
      <c r="N1657" s="52" t="str">
        <f>VLOOKUP(B1657,'Список DKV от ЮТД'!$A$1:$S$10000,18,FALSE)</f>
        <v/>
      </c>
      <c r="O1657" s="52" t="str">
        <f>VLOOKUP(B1657,'Список DKV от ЮТД'!$A$1:$S$10000,19,FALSE)</f>
        <v/>
      </c>
      <c r="P1657" s="52" t="str">
        <f>VLOOKUP(B1657,'Список DKV от ЮТД'!$A$1:$S$10000,16,FALSE)</f>
        <v>425825013</v>
      </c>
      <c r="Q1657" s="52"/>
    </row>
    <row r="1658" spans="1:18">
      <c r="A1658" s="30">
        <v>1656</v>
      </c>
      <c r="B1658" s="37">
        <v>19241031624</v>
      </c>
      <c r="C1658" s="50">
        <v>43482</v>
      </c>
      <c r="E1658" s="50">
        <v>43482</v>
      </c>
      <c r="F1658" s="30" t="s">
        <v>18</v>
      </c>
      <c r="H1658" s="77">
        <v>43857</v>
      </c>
      <c r="I1658" s="30" t="str">
        <f>VLOOKUP(B1658,'Список DKV от ЮТД'!$A$1:$S$10000,15,FALSE)</f>
        <v>2411/1397</v>
      </c>
      <c r="J1658" s="30" t="s">
        <v>22</v>
      </c>
      <c r="K1658" s="41" t="str">
        <f>VLOOKUP(B1658,'Список DKV от ЮТД'!$A$1:$M$10000,13,FALSE)</f>
        <v>4</v>
      </c>
      <c r="L1658" s="30" t="str">
        <f>VLOOKUP(B1658,'Список DKV от ЮТД'!$A$1:$S$10000,14,FALSE)</f>
        <v>42ABN935</v>
      </c>
      <c r="M1658" s="52" t="str">
        <f>VLOOKUP(B1658,'Список DKV от ЮТД'!$A$1:$M$10000,10,FALSE)</f>
        <v>704310*******3102</v>
      </c>
      <c r="N1658" s="52" t="str">
        <f>VLOOKUP(B1658,'Список DKV от ЮТД'!$A$1:$S$10000,18,FALSE)</f>
        <v/>
      </c>
      <c r="O1658" s="52" t="str">
        <f>VLOOKUP(B1658,'Список DKV от ЮТД'!$A$1:$S$10000,19,FALSE)</f>
        <v/>
      </c>
      <c r="P1658" s="52" t="str">
        <f>VLOOKUP(B1658,'Список DKV от ЮТД'!$A$1:$S$10000,16,FALSE)</f>
        <v>425825018</v>
      </c>
      <c r="Q1658" s="52"/>
    </row>
    <row r="1659" spans="1:18">
      <c r="A1659" s="30">
        <v>1657</v>
      </c>
      <c r="B1659" s="37">
        <v>19241031475</v>
      </c>
      <c r="C1659" s="50">
        <v>43482</v>
      </c>
      <c r="E1659" s="50">
        <v>43482</v>
      </c>
      <c r="F1659" s="30" t="s">
        <v>18</v>
      </c>
      <c r="H1659" s="77">
        <v>43857</v>
      </c>
      <c r="I1659" s="30" t="str">
        <f>VLOOKUP(B1659,'Список DKV от ЮТД'!$A$1:$S$10000,15,FALSE)</f>
        <v>2411/1398</v>
      </c>
      <c r="J1659" s="30" t="s">
        <v>22</v>
      </c>
      <c r="K1659" s="41" t="str">
        <f>VLOOKUP(B1659,'Список DKV от ЮТД'!$A$1:$M$10000,13,FALSE)</f>
        <v>4</v>
      </c>
      <c r="L1659" s="30" t="str">
        <f>VLOOKUP(B1659,'Список DKV от ЮТД'!$A$1:$S$10000,14,FALSE)</f>
        <v>33ADR808</v>
      </c>
      <c r="M1659" s="52" t="str">
        <f>VLOOKUP(B1659,'Список DKV от ЮТД'!$A$1:$M$10000,10,FALSE)</f>
        <v>704310*******6145</v>
      </c>
      <c r="N1659" s="52" t="str">
        <f>VLOOKUP(B1659,'Список DKV от ЮТД'!$A$1:$S$10000,18,FALSE)</f>
        <v/>
      </c>
      <c r="O1659" s="52" t="str">
        <f>VLOOKUP(B1659,'Список DKV от ЮТД'!$A$1:$S$10000,19,FALSE)</f>
        <v/>
      </c>
      <c r="P1659" s="52" t="str">
        <f>VLOOKUP(B1659,'Список DKV от ЮТД'!$A$1:$S$10000,16,FALSE)</f>
        <v>425825003</v>
      </c>
      <c r="Q1659" s="52"/>
    </row>
    <row r="1660" spans="1:18">
      <c r="A1660" s="30">
        <v>1658</v>
      </c>
      <c r="B1660" s="37">
        <v>19241031426</v>
      </c>
      <c r="C1660" s="50">
        <v>43482</v>
      </c>
      <c r="E1660" s="50">
        <v>43482</v>
      </c>
      <c r="F1660" s="30" t="s">
        <v>18</v>
      </c>
      <c r="H1660" s="77">
        <v>43857</v>
      </c>
      <c r="I1660" s="30" t="str">
        <f>VLOOKUP(B1660,'Список DKV от ЮТД'!$A$1:$S$10000,15,FALSE)</f>
        <v>2411/1399</v>
      </c>
      <c r="J1660" s="30" t="s">
        <v>22</v>
      </c>
      <c r="K1660" s="41" t="str">
        <f>VLOOKUP(B1660,'Список DKV от ЮТД'!$A$1:$M$10000,13,FALSE)</f>
        <v>4</v>
      </c>
      <c r="L1660" s="30" t="str">
        <f>VLOOKUP(B1660,'Список DKV от ЮТД'!$A$1:$S$10000,14,FALSE)</f>
        <v>42ACL010</v>
      </c>
      <c r="M1660" s="52" t="str">
        <f>VLOOKUP(B1660,'Список DKV от ЮТД'!$A$1:$M$10000,10,FALSE)</f>
        <v>704310*******2880</v>
      </c>
      <c r="N1660" s="52" t="str">
        <f>VLOOKUP(B1660,'Список DKV от ЮТД'!$A$1:$S$10000,18,FALSE)</f>
        <v/>
      </c>
      <c r="O1660" s="52" t="str">
        <f>VLOOKUP(B1660,'Список DKV от ЮТД'!$A$1:$S$10000,19,FALSE)</f>
        <v/>
      </c>
      <c r="P1660" s="52" t="str">
        <f>VLOOKUP(B1660,'Список DKV от ЮТД'!$A$1:$S$10000,16,FALSE)</f>
        <v>425824998</v>
      </c>
      <c r="Q1660" s="52"/>
    </row>
    <row r="1661" spans="1:18">
      <c r="A1661" s="30">
        <v>1659</v>
      </c>
      <c r="B1661" s="37">
        <v>19241031384</v>
      </c>
      <c r="C1661" s="50">
        <v>43482</v>
      </c>
      <c r="E1661" s="50">
        <v>43482</v>
      </c>
      <c r="F1661" s="30" t="s">
        <v>18</v>
      </c>
      <c r="H1661" s="77">
        <v>43857</v>
      </c>
      <c r="I1661" s="30" t="str">
        <f>VLOOKUP(B1661,'Список DKV от ЮТД'!$A$1:$S$10000,15,FALSE)</f>
        <v>2411/1400</v>
      </c>
      <c r="J1661" s="30" t="s">
        <v>22</v>
      </c>
      <c r="K1661" s="41" t="str">
        <f>VLOOKUP(B1661,'Список DKV от ЮТД'!$A$1:$M$10000,13,FALSE)</f>
        <v>4</v>
      </c>
      <c r="L1661" s="30" t="str">
        <f>VLOOKUP(B1661,'Список DKV от ЮТД'!$A$1:$S$10000,14,FALSE)</f>
        <v>42ACK759</v>
      </c>
      <c r="M1661" s="52" t="str">
        <f>VLOOKUP(B1661,'Список DKV от ЮТД'!$A$1:$M$10000,10,FALSE)</f>
        <v>704310*******2831</v>
      </c>
      <c r="N1661" s="52" t="str">
        <f>VLOOKUP(B1661,'Список DKV от ЮТД'!$A$1:$S$10000,18,FALSE)</f>
        <v/>
      </c>
      <c r="O1661" s="52" t="str">
        <f>VLOOKUP(B1661,'Список DKV от ЮТД'!$A$1:$S$10000,19,FALSE)</f>
        <v/>
      </c>
      <c r="P1661" s="52" t="str">
        <f>VLOOKUP(B1661,'Список DKV от ЮТД'!$A$1:$S$10000,16,FALSE)</f>
        <v>425824994</v>
      </c>
      <c r="Q1661" s="52"/>
    </row>
    <row r="1662" spans="1:18">
      <c r="A1662" s="30">
        <v>1660</v>
      </c>
      <c r="B1662" s="37">
        <v>19241031343</v>
      </c>
      <c r="C1662" s="50">
        <v>43482</v>
      </c>
      <c r="E1662" s="50">
        <v>43482</v>
      </c>
      <c r="F1662" s="30" t="s">
        <v>18</v>
      </c>
      <c r="H1662" s="77">
        <v>43857</v>
      </c>
      <c r="I1662" s="30" t="str">
        <f>VLOOKUP(B1662,'Список DKV от ЮТД'!$A$1:$S$10000,15,FALSE)</f>
        <v>2411/1401</v>
      </c>
      <c r="J1662" s="30" t="s">
        <v>22</v>
      </c>
      <c r="K1662" s="41" t="str">
        <f>VLOOKUP(B1662,'Список DKV от ЮТД'!$A$1:$M$10000,13,FALSE)</f>
        <v>4</v>
      </c>
      <c r="L1662" s="30" t="str">
        <f>VLOOKUP(B1662,'Список DKV от ЮТД'!$A$1:$S$10000,14,FALSE)</f>
        <v>42CUN73</v>
      </c>
      <c r="M1662" s="52" t="str">
        <f>VLOOKUP(B1662,'Список DKV от ЮТД'!$A$1:$M$10000,10,FALSE)</f>
        <v>704310*******3094</v>
      </c>
      <c r="N1662" s="52" t="str">
        <f>VLOOKUP(B1662,'Список DKV от ЮТД'!$A$1:$S$10000,18,FALSE)</f>
        <v/>
      </c>
      <c r="O1662" s="52" t="str">
        <f>VLOOKUP(B1662,'Список DKV от ЮТД'!$A$1:$S$10000,19,FALSE)</f>
        <v/>
      </c>
      <c r="P1662" s="52" t="str">
        <f>VLOOKUP(B1662,'Список DKV от ЮТД'!$A$1:$S$10000,16,FALSE)</f>
        <v>425824990</v>
      </c>
      <c r="Q1662" s="52"/>
    </row>
    <row r="1663" spans="1:18">
      <c r="A1663" s="30">
        <v>1661</v>
      </c>
      <c r="B1663" s="37">
        <v>19241031301</v>
      </c>
      <c r="C1663" s="50">
        <v>43482</v>
      </c>
      <c r="E1663" s="50">
        <v>43482</v>
      </c>
      <c r="F1663" s="30" t="s">
        <v>18</v>
      </c>
      <c r="H1663" s="77">
        <v>43857</v>
      </c>
      <c r="I1663" s="30" t="str">
        <f>VLOOKUP(B1663,'Список DKV от ЮТД'!$A$1:$S$10000,15,FALSE)</f>
        <v>2411/1402</v>
      </c>
      <c r="J1663" s="30" t="s">
        <v>22</v>
      </c>
      <c r="K1663" s="41" t="str">
        <f>VLOOKUP(B1663,'Список DKV от ЮТД'!$A$1:$M$10000,13,FALSE)</f>
        <v>4</v>
      </c>
      <c r="L1663" s="30" t="str">
        <f>VLOOKUP(B1663,'Список DKV от ЮТД'!$A$1:$S$10000,14,FALSE)</f>
        <v>33EJH81</v>
      </c>
      <c r="M1663" s="52" t="str">
        <f>VLOOKUP(B1663,'Список DKV от ЮТД'!$A$1:$M$10000,10,FALSE)</f>
        <v>704310*******0030</v>
      </c>
      <c r="N1663" s="52" t="str">
        <f>VLOOKUP(B1663,'Список DKV от ЮТД'!$A$1:$S$10000,18,FALSE)</f>
        <v/>
      </c>
      <c r="O1663" s="52" t="str">
        <f>VLOOKUP(B1663,'Список DKV от ЮТД'!$A$1:$S$10000,19,FALSE)</f>
        <v/>
      </c>
      <c r="P1663" s="52" t="str">
        <f>VLOOKUP(B1663,'Список DKV от ЮТД'!$A$1:$S$10000,16,FALSE)</f>
        <v>425824986</v>
      </c>
      <c r="Q1663" s="52"/>
    </row>
    <row r="1664" spans="1:18">
      <c r="A1664" s="30">
        <v>1662</v>
      </c>
      <c r="B1664" s="39">
        <v>19241031269</v>
      </c>
      <c r="C1664" s="50">
        <v>43482</v>
      </c>
      <c r="E1664" s="50">
        <v>43482</v>
      </c>
      <c r="F1664" s="30" t="s">
        <v>18</v>
      </c>
      <c r="G1664" s="64">
        <v>97</v>
      </c>
      <c r="H1664" s="77">
        <v>43857</v>
      </c>
      <c r="I1664" s="30" t="str">
        <f>VLOOKUP(B1664,'Список DKV от ЮТД'!$A$1:$S$10000,15,FALSE)</f>
        <v>2411/1403</v>
      </c>
      <c r="J1664" s="30" t="s">
        <v>22</v>
      </c>
      <c r="K1664" s="41" t="str">
        <f>VLOOKUP(B1664,'Список DKV от ЮТД'!$A$1:$M$10000,13,FALSE)</f>
        <v>4</v>
      </c>
      <c r="L1664" s="30" t="str">
        <f>VLOOKUP(B1664,'Список DKV от ЮТД'!$A$1:$S$10000,14,FALSE)</f>
        <v>33ACJ201</v>
      </c>
      <c r="M1664" s="52" t="str">
        <f>VLOOKUP(B1664,'Список DKV от ЮТД'!$A$1:$M$10000,10,FALSE)</f>
        <v>704310*******0611</v>
      </c>
      <c r="N1664" s="52" t="str">
        <f>VLOOKUP(B1664,'Список DKV от ЮТД'!$A$1:$S$10000,18,FALSE)</f>
        <v>expired</v>
      </c>
      <c r="O1664" s="52" t="str">
        <f>VLOOKUP(B1664,'Список DKV от ЮТД'!$A$1:$S$10000,19,FALSE)</f>
        <v>blocked</v>
      </c>
      <c r="P1664" s="52" t="str">
        <f>VLOOKUP(B1664,'Список DKV от ЮТД'!$A$1:$S$10000,16,FALSE)</f>
        <v>425824982</v>
      </c>
      <c r="Q1664" s="52" t="s">
        <v>19613</v>
      </c>
      <c r="R1664" s="30" t="s">
        <v>19620</v>
      </c>
    </row>
    <row r="1665" spans="1:18">
      <c r="A1665" s="30">
        <v>1663</v>
      </c>
      <c r="B1665" s="37">
        <v>19241031228</v>
      </c>
      <c r="C1665" s="50">
        <v>43482</v>
      </c>
      <c r="E1665" s="50">
        <v>43482</v>
      </c>
      <c r="F1665" s="30" t="s">
        <v>18</v>
      </c>
      <c r="H1665" s="77">
        <v>43857</v>
      </c>
      <c r="I1665" s="30" t="str">
        <f>VLOOKUP(B1665,'Список DKV от ЮТД'!$A$1:$S$10000,15,FALSE)</f>
        <v>2411/1404</v>
      </c>
      <c r="J1665" s="30" t="s">
        <v>22</v>
      </c>
      <c r="K1665" s="41" t="str">
        <f>VLOOKUP(B1665,'Список DKV от ЮТД'!$A$1:$M$10000,13,FALSE)</f>
        <v>4</v>
      </c>
      <c r="L1665" s="30" t="str">
        <f>VLOOKUP(B1665,'Список DKV от ЮТД'!$A$1:$S$10000,14,FALSE)</f>
        <v>81AAV517</v>
      </c>
      <c r="M1665" s="52" t="str">
        <f>VLOOKUP(B1665,'Список DKV от ЮТД'!$A$1:$M$10000,10,FALSE)</f>
        <v>704310*******0216</v>
      </c>
      <c r="N1665" s="52" t="str">
        <f>VLOOKUP(B1665,'Список DKV от ЮТД'!$A$1:$S$10000,18,FALSE)</f>
        <v/>
      </c>
      <c r="O1665" s="52" t="str">
        <f>VLOOKUP(B1665,'Список DKV от ЮТД'!$A$1:$S$10000,19,FALSE)</f>
        <v/>
      </c>
      <c r="P1665" s="52" t="str">
        <f>VLOOKUP(B1665,'Список DKV от ЮТД'!$A$1:$S$10000,16,FALSE)</f>
        <v>425824978</v>
      </c>
      <c r="Q1665" s="52"/>
    </row>
    <row r="1666" spans="1:18">
      <c r="A1666" s="30">
        <v>1664</v>
      </c>
      <c r="B1666" s="37">
        <v>19241031186</v>
      </c>
      <c r="C1666" s="50">
        <v>43482</v>
      </c>
      <c r="E1666" s="50">
        <v>43482</v>
      </c>
      <c r="F1666" s="30" t="s">
        <v>18</v>
      </c>
      <c r="H1666" s="77">
        <v>43857</v>
      </c>
      <c r="I1666" s="30" t="str">
        <f>VLOOKUP(B1666,'Список DKV от ЮТД'!$A$1:$S$10000,15,FALSE)</f>
        <v>2411/1405</v>
      </c>
      <c r="J1666" s="30" t="s">
        <v>22</v>
      </c>
      <c r="K1666" s="41" t="str">
        <f>VLOOKUP(B1666,'Список DKV от ЮТД'!$A$1:$M$10000,13,FALSE)</f>
        <v>4</v>
      </c>
      <c r="L1666" s="30" t="str">
        <f>VLOOKUP(B1666,'Список DKV от ЮТД'!$A$1:$S$10000,14,FALSE)</f>
        <v>34SJ7504</v>
      </c>
      <c r="M1666" s="52" t="str">
        <f>VLOOKUP(B1666,'Список DKV от ЮТД'!$A$1:$M$10000,10,FALSE)</f>
        <v>704310*******2270</v>
      </c>
      <c r="N1666" s="52" t="str">
        <f>VLOOKUP(B1666,'Список DKV от ЮТД'!$A$1:$S$10000,18,FALSE)</f>
        <v>expired</v>
      </c>
      <c r="O1666" s="52" t="str">
        <f>VLOOKUP(B1666,'Список DKV от ЮТД'!$A$1:$S$10000,19,FALSE)</f>
        <v>blocked</v>
      </c>
      <c r="P1666" s="52" t="str">
        <f>VLOOKUP(B1666,'Список DKV от ЮТД'!$A$1:$S$10000,16,FALSE)</f>
        <v>425824974</v>
      </c>
      <c r="Q1666" s="52"/>
    </row>
    <row r="1667" spans="1:18">
      <c r="A1667" s="30">
        <v>1665</v>
      </c>
      <c r="B1667" s="37">
        <v>19241031145</v>
      </c>
      <c r="C1667" s="50">
        <v>43482</v>
      </c>
      <c r="E1667" s="50">
        <v>43482</v>
      </c>
      <c r="F1667" s="30" t="s">
        <v>18</v>
      </c>
      <c r="H1667" s="77">
        <v>43857</v>
      </c>
      <c r="I1667" s="30" t="str">
        <f>VLOOKUP(B1667,'Список DKV от ЮТД'!$A$1:$S$10000,15,FALSE)</f>
        <v>2411/1406</v>
      </c>
      <c r="J1667" s="30" t="s">
        <v>22</v>
      </c>
      <c r="K1667" s="41" t="str">
        <f>VLOOKUP(B1667,'Список DKV от ЮТД'!$A$1:$M$10000,13,FALSE)</f>
        <v>4</v>
      </c>
      <c r="L1667" s="30" t="str">
        <f>VLOOKUP(B1667,'Список DKV от ЮТД'!$A$1:$S$10000,14,FALSE)</f>
        <v>34AJJ177</v>
      </c>
      <c r="M1667" s="52" t="str">
        <f>VLOOKUP(B1667,'Список DKV от ЮТД'!$A$1:$M$10000,10,FALSE)</f>
        <v>704310*******0710</v>
      </c>
      <c r="N1667" s="52" t="str">
        <f>VLOOKUP(B1667,'Список DKV от ЮТД'!$A$1:$S$10000,18,FALSE)</f>
        <v>expired</v>
      </c>
      <c r="O1667" s="52" t="str">
        <f>VLOOKUP(B1667,'Список DKV от ЮТД'!$A$1:$S$10000,19,FALSE)</f>
        <v>blocked</v>
      </c>
      <c r="P1667" s="52" t="str">
        <f>VLOOKUP(B1667,'Список DKV от ЮТД'!$A$1:$S$10000,16,FALSE)</f>
        <v>425824970</v>
      </c>
      <c r="Q1667" s="52"/>
    </row>
    <row r="1668" spans="1:18">
      <c r="A1668" s="30">
        <v>1666</v>
      </c>
      <c r="B1668" s="37">
        <v>19241031061</v>
      </c>
      <c r="C1668" s="50">
        <v>43482</v>
      </c>
      <c r="E1668" s="50">
        <v>43482</v>
      </c>
      <c r="F1668" s="30" t="s">
        <v>18</v>
      </c>
      <c r="H1668" s="77">
        <v>43857</v>
      </c>
      <c r="I1668" s="30" t="str">
        <f>VLOOKUP(B1668,'Список DKV от ЮТД'!$A$1:$S$10000,15,FALSE)</f>
        <v>2411/1408</v>
      </c>
      <c r="J1668" s="30" t="s">
        <v>22</v>
      </c>
      <c r="K1668" s="41" t="str">
        <f>VLOOKUP(B1668,'Список DKV от ЮТД'!$A$1:$M$10000,13,FALSE)</f>
        <v>4</v>
      </c>
      <c r="L1668" s="30" t="str">
        <f>VLOOKUP(B1668,'Список DKV от ЮТД'!$A$1:$S$10000,14,FALSE)</f>
        <v>34NT7480</v>
      </c>
      <c r="M1668" s="52" t="str">
        <f>VLOOKUP(B1668,'Список DKV от ЮТД'!$A$1:$M$10000,10,FALSE)</f>
        <v>704310*******0351</v>
      </c>
      <c r="N1668" s="52" t="str">
        <f>VLOOKUP(B1668,'Список DKV от ЮТД'!$A$1:$S$10000,18,FALSE)</f>
        <v/>
      </c>
      <c r="O1668" s="52" t="str">
        <f>VLOOKUP(B1668,'Список DKV от ЮТД'!$A$1:$S$10000,19,FALSE)</f>
        <v/>
      </c>
      <c r="P1668" s="52" t="str">
        <f>VLOOKUP(B1668,'Список DKV от ЮТД'!$A$1:$S$10000,16,FALSE)</f>
        <v>425824962</v>
      </c>
      <c r="Q1668" s="52"/>
    </row>
    <row r="1669" spans="1:18">
      <c r="A1669" s="30">
        <v>1667</v>
      </c>
      <c r="B1669" s="37">
        <v>19241031277</v>
      </c>
      <c r="C1669" s="50">
        <v>43482</v>
      </c>
      <c r="E1669" s="50">
        <v>43482</v>
      </c>
      <c r="F1669" s="30" t="s">
        <v>18</v>
      </c>
      <c r="H1669" s="77">
        <v>43857</v>
      </c>
      <c r="I1669" s="30" t="str">
        <f>VLOOKUP(B1669,'Список DKV от ЮТД'!$A$1:$S$10000,15,FALSE)</f>
        <v>2411/1409</v>
      </c>
      <c r="J1669" s="30" t="s">
        <v>22</v>
      </c>
      <c r="K1669" s="41" t="str">
        <f>VLOOKUP(B1669,'Список DKV от ЮТД'!$A$1:$M$10000,13,FALSE)</f>
        <v>4</v>
      </c>
      <c r="L1669" s="30" t="str">
        <f>VLOOKUP(B1669,'Список DKV от ЮТД'!$A$1:$S$10000,14,FALSE)</f>
        <v>34BBM516</v>
      </c>
      <c r="M1669" s="52" t="str">
        <f>VLOOKUP(B1669,'Список DKV от ЮТД'!$A$1:$M$10000,10,FALSE)</f>
        <v>704310*******9773</v>
      </c>
      <c r="N1669" s="52" t="str">
        <f>VLOOKUP(B1669,'Список DKV от ЮТД'!$A$1:$S$10000,18,FALSE)</f>
        <v/>
      </c>
      <c r="O1669" s="52" t="str">
        <f>VLOOKUP(B1669,'Список DKV от ЮТД'!$A$1:$S$10000,19,FALSE)</f>
        <v/>
      </c>
      <c r="P1669" s="52" t="str">
        <f>VLOOKUP(B1669,'Список DKV от ЮТД'!$A$1:$S$10000,16,FALSE)</f>
        <v>425824983</v>
      </c>
      <c r="Q1669" s="52"/>
    </row>
    <row r="1670" spans="1:18">
      <c r="A1670" s="30">
        <v>1668</v>
      </c>
      <c r="B1670" s="37">
        <v>19241031236</v>
      </c>
      <c r="C1670" s="50">
        <v>43482</v>
      </c>
      <c r="E1670" s="50">
        <v>43482</v>
      </c>
      <c r="F1670" s="30" t="s">
        <v>18</v>
      </c>
      <c r="H1670" s="77">
        <v>43857</v>
      </c>
      <c r="I1670" s="30" t="str">
        <f>VLOOKUP(B1670,'Список DKV от ЮТД'!$A$1:$S$10000,15,FALSE)</f>
        <v>2411/1410</v>
      </c>
      <c r="J1670" s="30" t="s">
        <v>22</v>
      </c>
      <c r="K1670" s="41" t="str">
        <f>VLOOKUP(B1670,'Список DKV от ЮТД'!$A$1:$M$10000,13,FALSE)</f>
        <v>4</v>
      </c>
      <c r="L1670" s="30" t="str">
        <f>VLOOKUP(B1670,'Список DKV от ЮТД'!$A$1:$S$10000,14,FALSE)</f>
        <v>42PG680</v>
      </c>
      <c r="M1670" s="52" t="str">
        <f>VLOOKUP(B1670,'Список DKV от ЮТД'!$A$1:$M$10000,10,FALSE)</f>
        <v>704310*******2922</v>
      </c>
      <c r="N1670" s="52" t="str">
        <f>VLOOKUP(B1670,'Список DKV от ЮТД'!$A$1:$S$10000,18,FALSE)</f>
        <v/>
      </c>
      <c r="O1670" s="52" t="str">
        <f>VLOOKUP(B1670,'Список DKV от ЮТД'!$A$1:$S$10000,19,FALSE)</f>
        <v/>
      </c>
      <c r="P1670" s="52" t="str">
        <f>VLOOKUP(B1670,'Список DKV от ЮТД'!$A$1:$S$10000,16,FALSE)</f>
        <v>425824979</v>
      </c>
      <c r="Q1670" s="52"/>
    </row>
    <row r="1671" spans="1:18">
      <c r="A1671" s="30">
        <v>1669</v>
      </c>
      <c r="B1671" s="37">
        <v>19241031020</v>
      </c>
      <c r="C1671" s="50">
        <v>43482</v>
      </c>
      <c r="E1671" s="50">
        <v>43482</v>
      </c>
      <c r="F1671" s="30" t="s">
        <v>18</v>
      </c>
      <c r="H1671" s="77">
        <v>43857</v>
      </c>
      <c r="I1671" s="30" t="str">
        <f>VLOOKUP(B1671,'Список DKV от ЮТД'!$A$1:$S$10000,15,FALSE)</f>
        <v>2411/1411</v>
      </c>
      <c r="J1671" s="30" t="s">
        <v>22</v>
      </c>
      <c r="K1671" s="41" t="str">
        <f>VLOOKUP(B1671,'Список DKV от ЮТД'!$A$1:$M$10000,13,FALSE)</f>
        <v>4</v>
      </c>
      <c r="L1671" s="30" t="str">
        <f>VLOOKUP(B1671,'Список DKV от ЮТД'!$A$1:$S$10000,14,FALSE)</f>
        <v>42ACK755</v>
      </c>
      <c r="M1671" s="52" t="str">
        <f>VLOOKUP(B1671,'Список DKV от ЮТД'!$A$1:$M$10000,10,FALSE)</f>
        <v>704310*******2823</v>
      </c>
      <c r="N1671" s="52" t="str">
        <f>VLOOKUP(B1671,'Список DKV от ЮТД'!$A$1:$S$10000,18,FALSE)</f>
        <v/>
      </c>
      <c r="O1671" s="52" t="str">
        <f>VLOOKUP(B1671,'Список DKV от ЮТД'!$A$1:$S$10000,19,FALSE)</f>
        <v/>
      </c>
      <c r="P1671" s="52" t="str">
        <f>VLOOKUP(B1671,'Список DKV от ЮТД'!$A$1:$S$10000,16,FALSE)</f>
        <v>425824958</v>
      </c>
      <c r="Q1671" s="52"/>
    </row>
    <row r="1672" spans="1:18">
      <c r="A1672" s="30">
        <v>1670</v>
      </c>
      <c r="B1672" s="37">
        <v>19241031673</v>
      </c>
      <c r="C1672" s="50">
        <v>43482</v>
      </c>
      <c r="E1672" s="50">
        <v>43482</v>
      </c>
      <c r="F1672" s="30" t="s">
        <v>18</v>
      </c>
      <c r="H1672" s="77">
        <v>43857</v>
      </c>
      <c r="I1672" s="30" t="str">
        <f>VLOOKUP(B1672,'Список DKV от ЮТД'!$A$1:$S$10000,15,FALSE)</f>
        <v>2411/1412</v>
      </c>
      <c r="J1672" s="30" t="s">
        <v>22</v>
      </c>
      <c r="K1672" s="41" t="str">
        <f>VLOOKUP(B1672,'Список DKV от ЮТД'!$A$1:$M$10000,13,FALSE)</f>
        <v>4</v>
      </c>
      <c r="L1672" s="30" t="str">
        <f>VLOOKUP(B1672,'Список DKV от ЮТД'!$A$1:$S$10000,14,FALSE)</f>
        <v>42FPZ06</v>
      </c>
      <c r="M1672" s="52" t="str">
        <f>VLOOKUP(B1672,'Список DKV от ЮТД'!$A$1:$M$10000,10,FALSE)</f>
        <v>704310*******3144</v>
      </c>
      <c r="N1672" s="52" t="str">
        <f>VLOOKUP(B1672,'Список DKV от ЮТД'!$A$1:$S$10000,18,FALSE)</f>
        <v/>
      </c>
      <c r="O1672" s="52" t="str">
        <f>VLOOKUP(B1672,'Список DKV от ЮТД'!$A$1:$S$10000,19,FALSE)</f>
        <v/>
      </c>
      <c r="P1672" s="52" t="str">
        <f>VLOOKUP(B1672,'Список DKV от ЮТД'!$A$1:$S$10000,16,FALSE)</f>
        <v>425825023</v>
      </c>
      <c r="Q1672" s="52"/>
    </row>
    <row r="1673" spans="1:18">
      <c r="A1673" s="30">
        <v>1671</v>
      </c>
      <c r="B1673" s="37">
        <v>19241031293</v>
      </c>
      <c r="C1673" s="50">
        <v>43482</v>
      </c>
      <c r="E1673" s="50">
        <v>43482</v>
      </c>
      <c r="F1673" s="30" t="s">
        <v>18</v>
      </c>
      <c r="H1673" s="77">
        <v>43857</v>
      </c>
      <c r="I1673" s="30" t="str">
        <f>VLOOKUP(B1673,'Список DKV от ЮТД'!$A$1:$S$10000,15,FALSE)</f>
        <v>2411/1413</v>
      </c>
      <c r="J1673" s="30" t="s">
        <v>22</v>
      </c>
      <c r="K1673" s="41" t="str">
        <f>VLOOKUP(B1673,'Список DKV от ЮТД'!$A$1:$M$10000,13,FALSE)</f>
        <v>4</v>
      </c>
      <c r="L1673" s="30" t="str">
        <f>VLOOKUP(B1673,'Список DKV от ЮТД'!$A$1:$S$10000,14,FALSE)</f>
        <v>61K12286</v>
      </c>
      <c r="M1673" s="52" t="str">
        <f>VLOOKUP(B1673,'Список DKV от ЮТД'!$A$1:$M$10000,10,FALSE)</f>
        <v>704310*******8092</v>
      </c>
      <c r="N1673" s="52" t="str">
        <f>VLOOKUP(B1673,'Список DKV от ЮТД'!$A$1:$S$10000,18,FALSE)</f>
        <v/>
      </c>
      <c r="O1673" s="52" t="str">
        <f>VLOOKUP(B1673,'Список DKV от ЮТД'!$A$1:$S$10000,19,FALSE)</f>
        <v/>
      </c>
      <c r="P1673" s="52" t="str">
        <f>VLOOKUP(B1673,'Список DKV от ЮТД'!$A$1:$S$10000,16,FALSE)</f>
        <v>425824985</v>
      </c>
      <c r="Q1673" s="52"/>
    </row>
    <row r="1674" spans="1:18">
      <c r="A1674" s="30">
        <v>1672</v>
      </c>
      <c r="B1674" s="37">
        <v>19241005537</v>
      </c>
      <c r="C1674" s="50">
        <v>43482</v>
      </c>
      <c r="E1674" s="50">
        <v>43482</v>
      </c>
      <c r="F1674" s="30" t="s">
        <v>20</v>
      </c>
      <c r="H1674" s="77">
        <v>43857</v>
      </c>
      <c r="I1674" s="30" t="str">
        <f>VLOOKUP(B1674,'Список DKV от ЮТД'!$A$1:$S$10000,15,FALSE)</f>
        <v>2412/210</v>
      </c>
      <c r="J1674" s="30" t="s">
        <v>22</v>
      </c>
      <c r="K1674" s="41" t="str">
        <f>VLOOKUP(B1674,'Список DKV от ЮТД'!$A$1:$M$10000,13,FALSE)</f>
        <v>4</v>
      </c>
      <c r="L1674" s="30" t="str">
        <f>VLOOKUP(B1674,'Список DKV от ЮТД'!$A$1:$S$10000,14,FALSE)</f>
        <v>PA5193KM</v>
      </c>
      <c r="M1674" s="52" t="str">
        <f>VLOOKUP(B1674,'Список DKV от ЮТД'!$A$1:$M$10000,10,FALSE)</f>
        <v>704310*******0212</v>
      </c>
      <c r="N1674" s="52" t="str">
        <f>VLOOKUP(B1674,'Список DKV от ЮТД'!$A$1:$S$10000,18,FALSE)</f>
        <v/>
      </c>
      <c r="O1674" s="52" t="str">
        <f>VLOOKUP(B1674,'Список DKV от ЮТД'!$A$1:$S$10000,19,FALSE)</f>
        <v/>
      </c>
      <c r="P1674" s="52" t="str">
        <f>VLOOKUP(B1674,'Список DKV от ЮТД'!$A$1:$S$10000,16,FALSE)</f>
        <v>425822409</v>
      </c>
      <c r="Q1674" s="52"/>
    </row>
    <row r="1675" spans="1:18">
      <c r="A1675" s="30">
        <v>1673</v>
      </c>
      <c r="B1675" s="37">
        <v>19241005305</v>
      </c>
      <c r="C1675" s="50">
        <v>43482</v>
      </c>
      <c r="E1675" s="50">
        <v>43482</v>
      </c>
      <c r="F1675" s="30" t="s">
        <v>20</v>
      </c>
      <c r="H1675" s="77">
        <v>43857</v>
      </c>
      <c r="I1675" s="30" t="str">
        <f>VLOOKUP(B1675,'Список DKV от ЮТД'!$A$1:$S$10000,15,FALSE)</f>
        <v>2412/211</v>
      </c>
      <c r="J1675" s="30" t="s">
        <v>22</v>
      </c>
      <c r="K1675" s="41" t="str">
        <f>VLOOKUP(B1675,'Список DKV от ЮТД'!$A$1:$M$10000,13,FALSE)</f>
        <v>4</v>
      </c>
      <c r="L1675" s="30" t="str">
        <f>VLOOKUP(B1675,'Список DKV от ЮТД'!$A$1:$S$10000,14,FALSE)</f>
        <v>E18T614</v>
      </c>
      <c r="M1675" s="52" t="str">
        <f>VLOOKUP(B1675,'Список DKV от ЮТД'!$A$1:$M$10000,10,FALSE)</f>
        <v>704310*******2828</v>
      </c>
      <c r="N1675" s="52" t="str">
        <f>VLOOKUP(B1675,'Список DKV от ЮТД'!$A$1:$S$10000,18,FALSE)</f>
        <v/>
      </c>
      <c r="O1675" s="52" t="str">
        <f>VLOOKUP(B1675,'Список DKV от ЮТД'!$A$1:$S$10000,19,FALSE)</f>
        <v/>
      </c>
      <c r="P1675" s="52" t="str">
        <f>VLOOKUP(B1675,'Список DKV от ЮТД'!$A$1:$S$10000,16,FALSE)</f>
        <v>425822386</v>
      </c>
      <c r="Q1675" s="52"/>
    </row>
    <row r="1676" spans="1:18">
      <c r="A1676" s="30">
        <v>1674</v>
      </c>
      <c r="B1676" s="38">
        <v>19241005065</v>
      </c>
      <c r="C1676" s="50">
        <v>43482</v>
      </c>
      <c r="E1676" s="50">
        <v>43482</v>
      </c>
      <c r="F1676" s="30" t="s">
        <v>20</v>
      </c>
      <c r="G1676" s="41">
        <v>145</v>
      </c>
      <c r="H1676" s="77">
        <v>43857</v>
      </c>
      <c r="I1676" s="30" t="str">
        <f>VLOOKUP(B1676,'Список DKV от ЮТД'!$A$1:$S$10000,15,FALSE)</f>
        <v>2412/212</v>
      </c>
      <c r="J1676" s="30" t="s">
        <v>22</v>
      </c>
      <c r="K1676" s="41" t="str">
        <f>VLOOKUP(B1676,'Список DKV от ЮТД'!$A$1:$M$10000,13,FALSE)</f>
        <v>4</v>
      </c>
      <c r="L1676" s="30" t="str">
        <f>VLOOKUP(B1676,'Список DKV от ЮТД'!$A$1:$S$10000,14,FALSE)</f>
        <v>OH1422AC</v>
      </c>
      <c r="M1676" s="52" t="str">
        <f>VLOOKUP(B1676,'Список DKV от ЮТД'!$A$1:$M$10000,10,FALSE)</f>
        <v>704310*******0010</v>
      </c>
      <c r="N1676" s="52" t="str">
        <f>VLOOKUP(B1676,'Список DKV от ЮТД'!$A$1:$S$10000,18,FALSE)</f>
        <v>blocked</v>
      </c>
      <c r="O1676" s="52" t="str">
        <f>VLOOKUP(B1676,'Список DKV от ЮТД'!$A$1:$S$10000,19,FALSE)</f>
        <v>blocked</v>
      </c>
      <c r="P1676" s="52" t="str">
        <f>VLOOKUP(B1676,'Список DKV от ЮТД'!$A$1:$S$10000,16,FALSE)</f>
        <v>425822362</v>
      </c>
      <c r="Q1676" s="49" t="s">
        <v>27408</v>
      </c>
      <c r="R1676" s="71" t="s">
        <v>13984</v>
      </c>
    </row>
    <row r="1677" spans="1:18">
      <c r="A1677" s="30">
        <v>1675</v>
      </c>
      <c r="B1677" s="37">
        <v>19241005776</v>
      </c>
      <c r="C1677" s="50">
        <v>43482</v>
      </c>
      <c r="E1677" s="50">
        <v>43482</v>
      </c>
      <c r="F1677" s="30" t="s">
        <v>20</v>
      </c>
      <c r="H1677" s="77">
        <v>43857</v>
      </c>
      <c r="I1677" s="30" t="str">
        <f>VLOOKUP(B1677,'Список DKV от ЮТД'!$A$1:$S$10000,15,FALSE)</f>
        <v>2412/213</v>
      </c>
      <c r="J1677" s="30" t="s">
        <v>22</v>
      </c>
      <c r="K1677" s="41" t="str">
        <f>VLOOKUP(B1677,'Список DKV от ЮТД'!$A$1:$M$10000,13,FALSE)</f>
        <v>4</v>
      </c>
      <c r="L1677" s="30" t="str">
        <f>VLOOKUP(B1677,'Список DKV от ЮТД'!$A$1:$S$10000,14,FALSE)</f>
        <v>LJ878LI</v>
      </c>
      <c r="M1677" s="52" t="str">
        <f>VLOOKUP(B1677,'Список DKV от ЮТД'!$A$1:$M$10000,10,FALSE)</f>
        <v>704310*******0031</v>
      </c>
      <c r="N1677" s="52" t="str">
        <f>VLOOKUP(B1677,'Список DKV от ЮТД'!$A$1:$S$10000,18,FALSE)</f>
        <v/>
      </c>
      <c r="O1677" s="52" t="str">
        <f>VLOOKUP(B1677,'Список DKV от ЮТД'!$A$1:$S$10000,19,FALSE)</f>
        <v/>
      </c>
      <c r="P1677" s="52" t="str">
        <f>VLOOKUP(B1677,'Список DKV от ЮТД'!$A$1:$S$10000,16,FALSE)</f>
        <v>425822433</v>
      </c>
      <c r="Q1677" s="52"/>
    </row>
    <row r="1678" spans="1:18">
      <c r="A1678" s="30">
        <v>1676</v>
      </c>
      <c r="B1678" s="37">
        <v>19221154008</v>
      </c>
      <c r="C1678" s="50">
        <v>43712</v>
      </c>
      <c r="E1678" s="50">
        <v>43797</v>
      </c>
      <c r="F1678" s="30" t="s">
        <v>5019</v>
      </c>
      <c r="H1678" s="45">
        <v>43857</v>
      </c>
      <c r="I1678" s="30" t="str">
        <f>VLOOKUP(B1678,'Список DKV от ЮТД'!$A$1:$S$10000,15,FALSE)</f>
        <v>2413/36</v>
      </c>
      <c r="J1678" s="30" t="s">
        <v>22</v>
      </c>
      <c r="K1678" s="41" t="str">
        <f>VLOOKUP(B1678,'Список DKV от ЮТД'!$A$1:$M$10000,13,FALSE)</f>
        <v>4</v>
      </c>
      <c r="L1678" s="30" t="str">
        <f>VLOOKUP(B1678,'Список DKV от ЮТД'!$A$1:$S$10000,14,FALSE)</f>
        <v>NMF983</v>
      </c>
      <c r="M1678" s="52" t="str">
        <f>VLOOKUP(B1678,'Список DKV от ЮТД'!$A$1:$M$10000,10,FALSE)</f>
        <v>704310*******1143</v>
      </c>
      <c r="N1678" s="52" t="str">
        <f>VLOOKUP(B1678,'Список DKV от ЮТД'!$A$1:$S$10000,18,FALSE)</f>
        <v/>
      </c>
      <c r="O1678" s="52" t="str">
        <f>VLOOKUP(B1678,'Список DKV от ЮТД'!$A$1:$S$10000,19,FALSE)</f>
        <v/>
      </c>
      <c r="P1678" s="52" t="str">
        <f>VLOOKUP(B1678,'Список DKV от ЮТД'!$A$1:$S$10000,16,FALSE)</f>
        <v>425312968</v>
      </c>
      <c r="Q1678" s="52"/>
    </row>
    <row r="1679" spans="1:18">
      <c r="A1679" s="30">
        <v>1677</v>
      </c>
      <c r="B1679" s="37">
        <v>19221133556</v>
      </c>
      <c r="C1679" s="50">
        <v>43797</v>
      </c>
      <c r="E1679" s="50">
        <v>43797</v>
      </c>
      <c r="F1679" s="30" t="s">
        <v>5019</v>
      </c>
      <c r="H1679" s="77">
        <v>43857</v>
      </c>
      <c r="I1679" s="30" t="str">
        <f>VLOOKUP(B1679,'Список DKV от ЮТД'!$A$1:$S$10000,15,FALSE)</f>
        <v>2413/38</v>
      </c>
      <c r="J1679" s="30" t="s">
        <v>22</v>
      </c>
      <c r="K1679" s="41" t="str">
        <f>VLOOKUP(B1679,'Список DKV от ЮТД'!$A$1:$M$10000,13,FALSE)</f>
        <v>4</v>
      </c>
      <c r="L1679" s="30" t="str">
        <f>VLOOKUP(B1679,'Список DKV от ЮТД'!$A$1:$S$10000,14,FALSE)</f>
        <v>NTX284</v>
      </c>
      <c r="M1679" s="52" t="str">
        <f>VLOOKUP(B1679,'Список DKV от ЮТД'!$A$1:$M$10000,10,FALSE)</f>
        <v>704310*******1150</v>
      </c>
      <c r="N1679" s="52" t="str">
        <f>VLOOKUP(B1679,'Список DKV от ЮТД'!$A$1:$S$10000,18,FALSE)</f>
        <v/>
      </c>
      <c r="O1679" s="52" t="str">
        <f>VLOOKUP(B1679,'Список DKV от ЮТД'!$A$1:$S$10000,19,FALSE)</f>
        <v/>
      </c>
      <c r="P1679" s="52" t="str">
        <f>VLOOKUP(B1679,'Список DKV от ЮТД'!$A$1:$S$10000,16,FALSE)</f>
        <v>425310923</v>
      </c>
      <c r="Q1679" s="52"/>
    </row>
    <row r="1680" spans="1:18">
      <c r="A1680" s="30">
        <v>1678</v>
      </c>
      <c r="B1680" s="37">
        <v>19241031913</v>
      </c>
      <c r="C1680" s="50">
        <v>43482</v>
      </c>
      <c r="E1680" s="50">
        <v>43482</v>
      </c>
      <c r="F1680" s="30" t="s">
        <v>18</v>
      </c>
      <c r="H1680" s="77">
        <v>43858</v>
      </c>
      <c r="I1680" s="30" t="str">
        <f>VLOOKUP(B1680,'Список DKV от ЮТД'!$A$1:$S$10000,15,FALSE)</f>
        <v>2411/1414</v>
      </c>
      <c r="J1680" s="30" t="s">
        <v>22</v>
      </c>
      <c r="K1680" s="41" t="str">
        <f>VLOOKUP(B1680,'Список DKV от ЮТД'!$A$1:$M$10000,13,FALSE)</f>
        <v>4</v>
      </c>
      <c r="L1680" s="30" t="str">
        <f>VLOOKUP(B1680,'Список DKV от ЮТД'!$A$1:$S$10000,14,FALSE)</f>
        <v>38SC438</v>
      </c>
      <c r="M1680" s="52" t="str">
        <f>VLOOKUP(B1680,'Список DKV от ЮТД'!$A$1:$M$10000,10,FALSE)</f>
        <v>704310*******6438</v>
      </c>
      <c r="N1680" s="52" t="str">
        <f>VLOOKUP(B1680,'Список DKV от ЮТД'!$A$1:$S$10000,18,FALSE)</f>
        <v/>
      </c>
      <c r="O1680" s="52" t="str">
        <f>VLOOKUP(B1680,'Список DKV от ЮТД'!$A$1:$S$10000,19,FALSE)</f>
        <v/>
      </c>
      <c r="P1680" s="52" t="str">
        <f>VLOOKUP(B1680,'Список DKV от ЮТД'!$A$1:$S$10000,16,FALSE)</f>
        <v>425825047</v>
      </c>
      <c r="Q1680" s="52"/>
    </row>
    <row r="1681" spans="1:17">
      <c r="A1681" s="30">
        <v>1679</v>
      </c>
      <c r="B1681" s="37">
        <v>19241031863</v>
      </c>
      <c r="C1681" s="50">
        <v>43482</v>
      </c>
      <c r="E1681" s="50">
        <v>43482</v>
      </c>
      <c r="F1681" s="30" t="s">
        <v>18</v>
      </c>
      <c r="H1681" s="77">
        <v>43858</v>
      </c>
      <c r="I1681" s="30" t="str">
        <f>VLOOKUP(B1681,'Список DKV от ЮТД'!$A$1:$S$10000,15,FALSE)</f>
        <v>2411/1415</v>
      </c>
      <c r="J1681" s="30" t="s">
        <v>22</v>
      </c>
      <c r="K1681" s="41" t="str">
        <f>VLOOKUP(B1681,'Список DKV от ЮТД'!$A$1:$M$10000,13,FALSE)</f>
        <v>4</v>
      </c>
      <c r="L1681" s="30" t="str">
        <f>VLOOKUP(B1681,'Список DKV от ЮТД'!$A$1:$S$10000,14,FALSE)</f>
        <v>34PJ3280</v>
      </c>
      <c r="M1681" s="52" t="str">
        <f>VLOOKUP(B1681,'Список DKV от ЮТД'!$A$1:$M$10000,10,FALSE)</f>
        <v>704310*******2734</v>
      </c>
      <c r="N1681" s="52" t="str">
        <f>VLOOKUP(B1681,'Список DKV от ЮТД'!$A$1:$S$10000,18,FALSE)</f>
        <v/>
      </c>
      <c r="O1681" s="52" t="str">
        <f>VLOOKUP(B1681,'Список DKV от ЮТД'!$A$1:$S$10000,19,FALSE)</f>
        <v/>
      </c>
      <c r="P1681" s="52" t="str">
        <f>VLOOKUP(B1681,'Список DKV от ЮТД'!$A$1:$S$10000,16,FALSE)</f>
        <v>425825042</v>
      </c>
      <c r="Q1681" s="52"/>
    </row>
    <row r="1682" spans="1:17">
      <c r="A1682" s="30">
        <v>1680</v>
      </c>
      <c r="B1682" s="37">
        <v>19241031822</v>
      </c>
      <c r="C1682" s="50">
        <v>43482</v>
      </c>
      <c r="E1682" s="50">
        <v>43482</v>
      </c>
      <c r="F1682" s="30" t="s">
        <v>18</v>
      </c>
      <c r="H1682" s="77">
        <v>43858</v>
      </c>
      <c r="I1682" s="30" t="str">
        <f>VLOOKUP(B1682,'Список DKV от ЮТД'!$A$1:$S$10000,15,FALSE)</f>
        <v>2411/1416</v>
      </c>
      <c r="J1682" s="30" t="s">
        <v>22</v>
      </c>
      <c r="K1682" s="41" t="str">
        <f>VLOOKUP(B1682,'Список DKV от ЮТД'!$A$1:$M$10000,13,FALSE)</f>
        <v>4</v>
      </c>
      <c r="L1682" s="30" t="str">
        <f>VLOOKUP(B1682,'Список DKV от ЮТД'!$A$1:$S$10000,14,FALSE)</f>
        <v>33ABP188</v>
      </c>
      <c r="M1682" s="52" t="str">
        <f>VLOOKUP(B1682,'Список DKV от ЮТД'!$A$1:$M$10000,10,FALSE)</f>
        <v>704310*******0116</v>
      </c>
      <c r="N1682" s="52" t="str">
        <f>VLOOKUP(B1682,'Список DKV от ЮТД'!$A$1:$S$10000,18,FALSE)</f>
        <v/>
      </c>
      <c r="O1682" s="52" t="str">
        <f>VLOOKUP(B1682,'Список DKV от ЮТД'!$A$1:$S$10000,19,FALSE)</f>
        <v/>
      </c>
      <c r="P1682" s="52" t="str">
        <f>VLOOKUP(B1682,'Список DKV от ЮТД'!$A$1:$S$10000,16,FALSE)</f>
        <v>425825038</v>
      </c>
      <c r="Q1682" s="52"/>
    </row>
    <row r="1683" spans="1:17">
      <c r="A1683" s="30">
        <v>1681</v>
      </c>
      <c r="B1683" s="37">
        <v>19241031780</v>
      </c>
      <c r="C1683" s="50">
        <v>43482</v>
      </c>
      <c r="E1683" s="50">
        <v>43482</v>
      </c>
      <c r="F1683" s="30" t="s">
        <v>18</v>
      </c>
      <c r="H1683" s="77">
        <v>43858</v>
      </c>
      <c r="I1683" s="30" t="str">
        <f>VLOOKUP(B1683,'Список DKV от ЮТД'!$A$1:$S$10000,15,FALSE)</f>
        <v>2411/1417</v>
      </c>
      <c r="J1683" s="30" t="s">
        <v>22</v>
      </c>
      <c r="K1683" s="41" t="str">
        <f>VLOOKUP(B1683,'Список DKV от ЮТД'!$A$1:$M$10000,13,FALSE)</f>
        <v>4</v>
      </c>
      <c r="L1683" s="30" t="str">
        <f>VLOOKUP(B1683,'Список DKV от ЮТД'!$A$1:$S$10000,14,FALSE)</f>
        <v>33DUR36</v>
      </c>
      <c r="M1683" s="52" t="str">
        <f>VLOOKUP(B1683,'Список DKV от ЮТД'!$A$1:$M$10000,10,FALSE)</f>
        <v>704310*******0053</v>
      </c>
      <c r="N1683" s="52" t="str">
        <f>VLOOKUP(B1683,'Список DKV от ЮТД'!$A$1:$S$10000,18,FALSE)</f>
        <v/>
      </c>
      <c r="O1683" s="52" t="str">
        <f>VLOOKUP(B1683,'Список DKV от ЮТД'!$A$1:$S$10000,19,FALSE)</f>
        <v/>
      </c>
      <c r="P1683" s="52" t="str">
        <f>VLOOKUP(B1683,'Список DKV от ЮТД'!$A$1:$S$10000,16,FALSE)</f>
        <v>425825034</v>
      </c>
      <c r="Q1683" s="52"/>
    </row>
    <row r="1684" spans="1:17">
      <c r="A1684" s="30">
        <v>1682</v>
      </c>
      <c r="B1684" s="37">
        <v>19241031749</v>
      </c>
      <c r="C1684" s="50">
        <v>43482</v>
      </c>
      <c r="E1684" s="50">
        <v>43482</v>
      </c>
      <c r="F1684" s="30" t="s">
        <v>18</v>
      </c>
      <c r="H1684" s="77">
        <v>43858</v>
      </c>
      <c r="I1684" s="30" t="str">
        <f>VLOOKUP(B1684,'Список DKV от ЮТД'!$A$1:$S$10000,15,FALSE)</f>
        <v>2411/1418</v>
      </c>
      <c r="J1684" s="30" t="s">
        <v>22</v>
      </c>
      <c r="K1684" s="41" t="str">
        <f>VLOOKUP(B1684,'Список DKV от ЮТД'!$A$1:$M$10000,13,FALSE)</f>
        <v>4</v>
      </c>
      <c r="L1684" s="30" t="str">
        <f>VLOOKUP(B1684,'Список DKV от ЮТД'!$A$1:$S$10000,14,FALSE)</f>
        <v>07DER52</v>
      </c>
      <c r="M1684" s="52" t="str">
        <f>VLOOKUP(B1684,'Список DKV от ЮТД'!$A$1:$M$10000,10,FALSE)</f>
        <v>704310*******5281</v>
      </c>
      <c r="N1684" s="52" t="str">
        <f>VLOOKUP(B1684,'Список DKV от ЮТД'!$A$1:$S$10000,18,FALSE)</f>
        <v/>
      </c>
      <c r="O1684" s="52" t="str">
        <f>VLOOKUP(B1684,'Список DKV от ЮТД'!$A$1:$S$10000,19,FALSE)</f>
        <v/>
      </c>
      <c r="P1684" s="52" t="str">
        <f>VLOOKUP(B1684,'Список DKV от ЮТД'!$A$1:$S$10000,16,FALSE)</f>
        <v>425825030</v>
      </c>
      <c r="Q1684" s="52"/>
    </row>
    <row r="1685" spans="1:17">
      <c r="A1685" s="30">
        <v>1683</v>
      </c>
      <c r="B1685" s="37">
        <v>19241031715</v>
      </c>
      <c r="C1685" s="50">
        <v>43482</v>
      </c>
      <c r="E1685" s="50">
        <v>43482</v>
      </c>
      <c r="F1685" s="30" t="s">
        <v>18</v>
      </c>
      <c r="H1685" s="77">
        <v>43858</v>
      </c>
      <c r="I1685" s="30" t="str">
        <f>VLOOKUP(B1685,'Список DKV от ЮТД'!$A$1:$S$10000,15,FALSE)</f>
        <v>2411/1419</v>
      </c>
      <c r="J1685" s="30" t="s">
        <v>22</v>
      </c>
      <c r="K1685" s="41" t="str">
        <f>VLOOKUP(B1685,'Список DKV от ЮТД'!$A$1:$M$10000,13,FALSE)</f>
        <v>4</v>
      </c>
      <c r="L1685" s="30" t="str">
        <f>VLOOKUP(B1685,'Список DKV от ЮТД'!$A$1:$S$10000,14,FALSE)</f>
        <v>31ABS812</v>
      </c>
      <c r="M1685" s="52" t="str">
        <f>VLOOKUP(B1685,'Список DKV от ЮТД'!$A$1:$M$10000,10,FALSE)</f>
        <v>704310*******0133</v>
      </c>
      <c r="N1685" s="52" t="str">
        <f>VLOOKUP(B1685,'Список DKV от ЮТД'!$A$1:$S$10000,18,FALSE)</f>
        <v/>
      </c>
      <c r="O1685" s="52" t="str">
        <f>VLOOKUP(B1685,'Список DKV от ЮТД'!$A$1:$S$10000,19,FALSE)</f>
        <v/>
      </c>
      <c r="P1685" s="52" t="str">
        <f>VLOOKUP(B1685,'Список DKV от ЮТД'!$A$1:$S$10000,16,FALSE)</f>
        <v>425825027</v>
      </c>
      <c r="Q1685" s="52"/>
    </row>
    <row r="1686" spans="1:17">
      <c r="A1686" s="30">
        <v>1684</v>
      </c>
      <c r="B1686" s="37">
        <v>19241031012</v>
      </c>
      <c r="C1686" s="50">
        <v>43482</v>
      </c>
      <c r="E1686" s="50">
        <v>43482</v>
      </c>
      <c r="F1686" s="30" t="s">
        <v>18</v>
      </c>
      <c r="H1686" s="77">
        <v>43858</v>
      </c>
      <c r="I1686" s="30" t="str">
        <f>VLOOKUP(B1686,'Список DKV от ЮТД'!$A$1:$S$10000,15,FALSE)</f>
        <v>2411/1420</v>
      </c>
      <c r="J1686" s="30" t="s">
        <v>22</v>
      </c>
      <c r="K1686" s="41" t="str">
        <f>VLOOKUP(B1686,'Список DKV от ЮТД'!$A$1:$M$10000,13,FALSE)</f>
        <v>4</v>
      </c>
      <c r="L1686" s="30" t="str">
        <f>VLOOKUP(B1686,'Список DKV от ЮТД'!$A$1:$S$10000,14,FALSE)</f>
        <v>35HJN29</v>
      </c>
      <c r="M1686" s="52" t="str">
        <f>VLOOKUP(B1686,'Список DKV от ЮТД'!$A$1:$M$10000,10,FALSE)</f>
        <v>704310*******3861</v>
      </c>
      <c r="N1686" s="52" t="str">
        <f>VLOOKUP(B1686,'Список DKV от ЮТД'!$A$1:$S$10000,18,FALSE)</f>
        <v>expired</v>
      </c>
      <c r="O1686" s="52" t="str">
        <f>VLOOKUP(B1686,'Список DKV от ЮТД'!$A$1:$S$10000,19,FALSE)</f>
        <v>blocked</v>
      </c>
      <c r="P1686" s="52" t="str">
        <f>VLOOKUP(B1686,'Список DKV от ЮТД'!$A$1:$S$10000,16,FALSE)</f>
        <v>425824957</v>
      </c>
      <c r="Q1686" s="52"/>
    </row>
    <row r="1687" spans="1:17">
      <c r="A1687" s="30">
        <v>1685</v>
      </c>
      <c r="B1687" s="37">
        <v>19241032002</v>
      </c>
      <c r="C1687" s="50">
        <v>43482</v>
      </c>
      <c r="E1687" s="50">
        <v>43482</v>
      </c>
      <c r="F1687" s="30" t="s">
        <v>18</v>
      </c>
      <c r="H1687" s="77">
        <v>43858</v>
      </c>
      <c r="I1687" s="30" t="str">
        <f>VLOOKUP(B1687,'Список DKV от ЮТД'!$A$1:$S$10000,15,FALSE)</f>
        <v>2411/1421</v>
      </c>
      <c r="J1687" s="30" t="s">
        <v>22</v>
      </c>
      <c r="K1687" s="41" t="str">
        <f>VLOOKUP(B1687,'Список DKV от ЮТД'!$A$1:$M$10000,13,FALSE)</f>
        <v>4</v>
      </c>
      <c r="L1687" s="30" t="str">
        <f>VLOOKUP(B1687,'Список DKV от ЮТД'!$A$1:$S$10000,14,FALSE)</f>
        <v>31HM410</v>
      </c>
      <c r="M1687" s="52" t="str">
        <f>VLOOKUP(B1687,'Список DKV от ЮТД'!$A$1:$M$10000,10,FALSE)</f>
        <v>704310*******0018</v>
      </c>
      <c r="N1687" s="52" t="str">
        <f>VLOOKUP(B1687,'Список DKV от ЮТД'!$A$1:$S$10000,18,FALSE)</f>
        <v/>
      </c>
      <c r="O1687" s="52" t="str">
        <f>VLOOKUP(B1687,'Список DKV от ЮТД'!$A$1:$S$10000,19,FALSE)</f>
        <v/>
      </c>
      <c r="P1687" s="52" t="str">
        <f>VLOOKUP(B1687,'Список DKV от ЮТД'!$A$1:$S$10000,16,FALSE)</f>
        <v>425825056</v>
      </c>
      <c r="Q1687" s="52"/>
    </row>
    <row r="1688" spans="1:17">
      <c r="A1688" s="30">
        <v>1686</v>
      </c>
      <c r="B1688" s="37">
        <v>19241031053</v>
      </c>
      <c r="C1688" s="50">
        <v>43482</v>
      </c>
      <c r="E1688" s="50">
        <v>43482</v>
      </c>
      <c r="F1688" s="30" t="s">
        <v>18</v>
      </c>
      <c r="H1688" s="77">
        <v>43858</v>
      </c>
      <c r="I1688" s="30" t="str">
        <f>VLOOKUP(B1688,'Список DKV от ЮТД'!$A$1:$S$10000,15,FALSE)</f>
        <v>2411/1422</v>
      </c>
      <c r="J1688" s="30" t="s">
        <v>22</v>
      </c>
      <c r="K1688" s="41" t="str">
        <f>VLOOKUP(B1688,'Список DKV от ЮТД'!$A$1:$M$10000,13,FALSE)</f>
        <v>4</v>
      </c>
      <c r="L1688" s="30" t="str">
        <f>VLOOKUP(B1688,'Список DKV от ЮТД'!$A$1:$S$10000,14,FALSE)</f>
        <v>42FKZ25</v>
      </c>
      <c r="M1688" s="52" t="str">
        <f>VLOOKUP(B1688,'Список DKV от ЮТД'!$A$1:$M$10000,10,FALSE)</f>
        <v>704310*******2997</v>
      </c>
      <c r="N1688" s="52" t="str">
        <f>VLOOKUP(B1688,'Список DKV от ЮТД'!$A$1:$S$10000,18,FALSE)</f>
        <v/>
      </c>
      <c r="O1688" s="52" t="str">
        <f>VLOOKUP(B1688,'Список DKV от ЮТД'!$A$1:$S$10000,19,FALSE)</f>
        <v/>
      </c>
      <c r="P1688" s="52" t="str">
        <f>VLOOKUP(B1688,'Список DKV от ЮТД'!$A$1:$S$10000,16,FALSE)</f>
        <v>425824961</v>
      </c>
      <c r="Q1688" s="52"/>
    </row>
    <row r="1689" spans="1:17">
      <c r="A1689" s="30">
        <v>1687</v>
      </c>
      <c r="B1689" s="37">
        <v>19241031095</v>
      </c>
      <c r="C1689" s="50">
        <v>43482</v>
      </c>
      <c r="E1689" s="50">
        <v>43482</v>
      </c>
      <c r="F1689" s="30" t="s">
        <v>18</v>
      </c>
      <c r="H1689" s="77">
        <v>43858</v>
      </c>
      <c r="I1689" s="30" t="str">
        <f>VLOOKUP(B1689,'Список DKV от ЮТД'!$A$1:$S$10000,15,FALSE)</f>
        <v>2411/1423</v>
      </c>
      <c r="J1689" s="30" t="s">
        <v>22</v>
      </c>
      <c r="K1689" s="41" t="str">
        <f>VLOOKUP(B1689,'Список DKV от ЮТД'!$A$1:$M$10000,13,FALSE)</f>
        <v>4</v>
      </c>
      <c r="L1689" s="30" t="str">
        <f>VLOOKUP(B1689,'Список DKV от ЮТД'!$A$1:$S$10000,14,FALSE)</f>
        <v>42ACU367</v>
      </c>
      <c r="M1689" s="52" t="str">
        <f>VLOOKUP(B1689,'Список DKV от ЮТД'!$A$1:$M$10000,10,FALSE)</f>
        <v>704310*******0150</v>
      </c>
      <c r="N1689" s="52" t="str">
        <f>VLOOKUP(B1689,'Список DKV от ЮТД'!$A$1:$S$10000,18,FALSE)</f>
        <v>expired</v>
      </c>
      <c r="O1689" s="52" t="str">
        <f>VLOOKUP(B1689,'Список DKV от ЮТД'!$A$1:$S$10000,19,FALSE)</f>
        <v>blocked</v>
      </c>
      <c r="P1689" s="52" t="str">
        <f>VLOOKUP(B1689,'Список DKV от ЮТД'!$A$1:$S$10000,16,FALSE)</f>
        <v>425824965</v>
      </c>
      <c r="Q1689" s="52"/>
    </row>
    <row r="1690" spans="1:17">
      <c r="A1690" s="30">
        <v>1688</v>
      </c>
      <c r="B1690" s="37">
        <v>19241031350</v>
      </c>
      <c r="C1690" s="50">
        <v>43482</v>
      </c>
      <c r="E1690" s="50">
        <v>43482</v>
      </c>
      <c r="F1690" s="30" t="s">
        <v>18</v>
      </c>
      <c r="H1690" s="77">
        <v>43858</v>
      </c>
      <c r="I1690" s="30" t="str">
        <f>VLOOKUP(B1690,'Список DKV от ЮТД'!$A$1:$S$10000,15,FALSE)</f>
        <v>2411/1424</v>
      </c>
      <c r="J1690" s="30" t="s">
        <v>22</v>
      </c>
      <c r="K1690" s="41" t="str">
        <f>VLOOKUP(B1690,'Список DKV от ЮТД'!$A$1:$M$10000,13,FALSE)</f>
        <v>4</v>
      </c>
      <c r="L1690" s="30" t="str">
        <f>VLOOKUP(B1690,'Список DKV от ЮТД'!$A$1:$S$10000,14,FALSE)</f>
        <v>42AAL932</v>
      </c>
      <c r="M1690" s="52" t="str">
        <f>VLOOKUP(B1690,'Список DKV от ЮТД'!$A$1:$M$10000,10,FALSE)</f>
        <v>704310*******0143</v>
      </c>
      <c r="N1690" s="52" t="str">
        <f>VLOOKUP(B1690,'Список DKV от ЮТД'!$A$1:$S$10000,18,FALSE)</f>
        <v>expired</v>
      </c>
      <c r="O1690" s="52" t="str">
        <f>VLOOKUP(B1690,'Список DKV от ЮТД'!$A$1:$S$10000,19,FALSE)</f>
        <v>blocked</v>
      </c>
      <c r="P1690" s="52" t="str">
        <f>VLOOKUP(B1690,'Список DKV от ЮТД'!$A$1:$S$10000,16,FALSE)</f>
        <v>425824991</v>
      </c>
      <c r="Q1690" s="52"/>
    </row>
    <row r="1691" spans="1:17">
      <c r="A1691" s="30">
        <v>1689</v>
      </c>
      <c r="B1691" s="37">
        <v>19241031210</v>
      </c>
      <c r="C1691" s="50">
        <v>43482</v>
      </c>
      <c r="E1691" s="50">
        <v>43482</v>
      </c>
      <c r="F1691" s="30" t="s">
        <v>18</v>
      </c>
      <c r="H1691" s="77">
        <v>43858</v>
      </c>
      <c r="I1691" s="30" t="str">
        <f>VLOOKUP(B1691,'Список DKV от ЮТД'!$A$1:$S$10000,15,FALSE)</f>
        <v>2411/1425</v>
      </c>
      <c r="J1691" s="30" t="s">
        <v>22</v>
      </c>
      <c r="K1691" s="41" t="str">
        <f>VLOOKUP(B1691,'Список DKV от ЮТД'!$A$1:$M$10000,13,FALSE)</f>
        <v>4</v>
      </c>
      <c r="L1691" s="30" t="str">
        <f>VLOOKUP(B1691,'Список DKV от ЮТД'!$A$1:$S$10000,14,FALSE)</f>
        <v>06BMP515</v>
      </c>
      <c r="M1691" s="52" t="str">
        <f>VLOOKUP(B1691,'Список DKV от ЮТД'!$A$1:$M$10000,10,FALSE)</f>
        <v>704310*******0614</v>
      </c>
      <c r="N1691" s="52" t="str">
        <f>VLOOKUP(B1691,'Список DKV от ЮТД'!$A$1:$S$10000,18,FALSE)</f>
        <v/>
      </c>
      <c r="O1691" s="52" t="str">
        <f>VLOOKUP(B1691,'Список DKV от ЮТД'!$A$1:$S$10000,19,FALSE)</f>
        <v/>
      </c>
      <c r="P1691" s="52" t="str">
        <f>VLOOKUP(B1691,'Список DKV от ЮТД'!$A$1:$S$10000,16,FALSE)</f>
        <v>425824977</v>
      </c>
      <c r="Q1691" s="52"/>
    </row>
    <row r="1692" spans="1:17">
      <c r="A1692" s="30">
        <v>1690</v>
      </c>
      <c r="B1692" s="37">
        <v>19241031178</v>
      </c>
      <c r="C1692" s="50">
        <v>43482</v>
      </c>
      <c r="E1692" s="50">
        <v>43482</v>
      </c>
      <c r="F1692" s="30" t="s">
        <v>18</v>
      </c>
      <c r="H1692" s="77">
        <v>43858</v>
      </c>
      <c r="I1692" s="30" t="str">
        <f>VLOOKUP(B1692,'Список DKV от ЮТД'!$A$1:$S$10000,15,FALSE)</f>
        <v>2411/1426</v>
      </c>
      <c r="J1692" s="30" t="s">
        <v>22</v>
      </c>
      <c r="K1692" s="41" t="str">
        <f>VLOOKUP(B1692,'Список DKV от ЮТД'!$A$1:$M$10000,13,FALSE)</f>
        <v>4</v>
      </c>
      <c r="L1692" s="30" t="str">
        <f>VLOOKUP(B1692,'Список DKV от ЮТД'!$A$1:$S$10000,14,FALSE)</f>
        <v>31GY569</v>
      </c>
      <c r="M1692" s="52" t="str">
        <f>VLOOKUP(B1692,'Список DKV от ЮТД'!$A$1:$M$10000,10,FALSE)</f>
        <v>704310*******0106</v>
      </c>
      <c r="N1692" s="52" t="str">
        <f>VLOOKUP(B1692,'Список DKV от ЮТД'!$A$1:$S$10000,18,FALSE)</f>
        <v>expired</v>
      </c>
      <c r="O1692" s="52" t="str">
        <f>VLOOKUP(B1692,'Список DKV от ЮТД'!$A$1:$S$10000,19,FALSE)</f>
        <v>blocked</v>
      </c>
      <c r="P1692" s="52" t="str">
        <f>VLOOKUP(B1692,'Список DKV от ЮТД'!$A$1:$S$10000,16,FALSE)</f>
        <v>425824973</v>
      </c>
      <c r="Q1692" s="52"/>
    </row>
    <row r="1693" spans="1:17">
      <c r="A1693" s="30">
        <v>1691</v>
      </c>
      <c r="B1693" s="37">
        <v>19241031137</v>
      </c>
      <c r="C1693" s="50">
        <v>43482</v>
      </c>
      <c r="E1693" s="50">
        <v>43482</v>
      </c>
      <c r="F1693" s="30" t="s">
        <v>18</v>
      </c>
      <c r="H1693" s="77">
        <v>43858</v>
      </c>
      <c r="I1693" s="30" t="str">
        <f>VLOOKUP(B1693,'Список DKV от ЮТД'!$A$1:$S$10000,15,FALSE)</f>
        <v>2411/1427</v>
      </c>
      <c r="J1693" s="30" t="s">
        <v>22</v>
      </c>
      <c r="K1693" s="41" t="str">
        <f>VLOOKUP(B1693,'Список DKV от ЮТД'!$A$1:$M$10000,13,FALSE)</f>
        <v>4</v>
      </c>
      <c r="L1693" s="30" t="str">
        <f>VLOOKUP(B1693,'Список DKV от ЮТД'!$A$1:$S$10000,14,FALSE)</f>
        <v>42FKZ23</v>
      </c>
      <c r="M1693" s="52" t="str">
        <f>VLOOKUP(B1693,'Список DKV от ЮТД'!$A$1:$M$10000,10,FALSE)</f>
        <v>704310*******2948</v>
      </c>
      <c r="N1693" s="52" t="str">
        <f>VLOOKUP(B1693,'Список DKV от ЮТД'!$A$1:$S$10000,18,FALSE)</f>
        <v/>
      </c>
      <c r="O1693" s="52" t="str">
        <f>VLOOKUP(B1693,'Список DKV от ЮТД'!$A$1:$S$10000,19,FALSE)</f>
        <v/>
      </c>
      <c r="P1693" s="52" t="str">
        <f>VLOOKUP(B1693,'Список DKV от ЮТД'!$A$1:$S$10000,16,FALSE)</f>
        <v>425824969</v>
      </c>
      <c r="Q1693" s="52"/>
    </row>
    <row r="1694" spans="1:17">
      <c r="A1694" s="30">
        <v>1692</v>
      </c>
      <c r="B1694" s="37">
        <v>19241031988</v>
      </c>
      <c r="C1694" s="50">
        <v>43482</v>
      </c>
      <c r="E1694" s="50">
        <v>43482</v>
      </c>
      <c r="F1694" s="30" t="s">
        <v>18</v>
      </c>
      <c r="H1694" s="77">
        <v>43858</v>
      </c>
      <c r="I1694" s="30" t="str">
        <f>VLOOKUP(B1694,'Список DKV от ЮТД'!$A$1:$S$10000,15,FALSE)</f>
        <v>2411/1428</v>
      </c>
      <c r="J1694" s="30" t="s">
        <v>22</v>
      </c>
      <c r="K1694" s="41" t="str">
        <f>VLOOKUP(B1694,'Список DKV от ЮТД'!$A$1:$M$10000,13,FALSE)</f>
        <v>4</v>
      </c>
      <c r="L1694" s="30" t="str">
        <f>VLOOKUP(B1694,'Список DKV от ЮТД'!$A$1:$S$10000,14,FALSE)</f>
        <v>34JC1858</v>
      </c>
      <c r="M1694" s="52" t="str">
        <f>VLOOKUP(B1694,'Список DKV от ЮТД'!$A$1:$M$10000,10,FALSE)</f>
        <v>704310*******1007</v>
      </c>
      <c r="N1694" s="52" t="str">
        <f>VLOOKUP(B1694,'Список DKV от ЮТД'!$A$1:$S$10000,18,FALSE)</f>
        <v/>
      </c>
      <c r="O1694" s="52" t="str">
        <f>VLOOKUP(B1694,'Список DKV от ЮТД'!$A$1:$S$10000,19,FALSE)</f>
        <v/>
      </c>
      <c r="P1694" s="52" t="str">
        <f>VLOOKUP(B1694,'Список DKV от ЮТД'!$A$1:$S$10000,16,FALSE)</f>
        <v>425825054</v>
      </c>
      <c r="Q1694" s="52"/>
    </row>
    <row r="1695" spans="1:17">
      <c r="A1695" s="30">
        <v>1693</v>
      </c>
      <c r="B1695" s="37">
        <v>19241031418</v>
      </c>
      <c r="C1695" s="50">
        <v>43482</v>
      </c>
      <c r="E1695" s="50">
        <v>43482</v>
      </c>
      <c r="F1695" s="30" t="s">
        <v>18</v>
      </c>
      <c r="H1695" s="77">
        <v>43858</v>
      </c>
      <c r="I1695" s="30" t="str">
        <f>VLOOKUP(B1695,'Список DKV от ЮТД'!$A$1:$S$10000,15,FALSE)</f>
        <v>2411/1429</v>
      </c>
      <c r="J1695" s="30" t="s">
        <v>22</v>
      </c>
      <c r="K1695" s="41" t="str">
        <f>VLOOKUP(B1695,'Список DKV от ЮТД'!$A$1:$M$10000,13,FALSE)</f>
        <v>4</v>
      </c>
      <c r="L1695" s="30" t="str">
        <f>VLOOKUP(B1695,'Список DKV от ЮТД'!$A$1:$S$10000,14,FALSE)</f>
        <v>26UK383</v>
      </c>
      <c r="M1695" s="52" t="str">
        <f>VLOOKUP(B1695,'Список DKV от ЮТД'!$A$1:$M$10000,10,FALSE)</f>
        <v>704310*******3957</v>
      </c>
      <c r="N1695" s="52" t="str">
        <f>VLOOKUP(B1695,'Список DKV от ЮТД'!$A$1:$S$10000,18,FALSE)</f>
        <v/>
      </c>
      <c r="O1695" s="52" t="str">
        <f>VLOOKUP(B1695,'Список DKV от ЮТД'!$A$1:$S$10000,19,FALSE)</f>
        <v/>
      </c>
      <c r="P1695" s="52" t="str">
        <f>VLOOKUP(B1695,'Список DKV от ЮТД'!$A$1:$S$10000,16,FALSE)</f>
        <v>425824997</v>
      </c>
      <c r="Q1695" s="52"/>
    </row>
    <row r="1696" spans="1:17">
      <c r="A1696" s="30">
        <v>1694</v>
      </c>
      <c r="B1696" s="37">
        <v>19241031376</v>
      </c>
      <c r="C1696" s="50">
        <v>43482</v>
      </c>
      <c r="E1696" s="50">
        <v>43482</v>
      </c>
      <c r="F1696" s="30" t="s">
        <v>18</v>
      </c>
      <c r="H1696" s="77">
        <v>43858</v>
      </c>
      <c r="I1696" s="30" t="str">
        <f>VLOOKUP(B1696,'Список DKV от ЮТД'!$A$1:$S$10000,15,FALSE)</f>
        <v>2411/1430</v>
      </c>
      <c r="J1696" s="30" t="s">
        <v>22</v>
      </c>
      <c r="K1696" s="41" t="str">
        <f>VLOOKUP(B1696,'Список DKV от ЮТД'!$A$1:$M$10000,13,FALSE)</f>
        <v>4</v>
      </c>
      <c r="L1696" s="30" t="str">
        <f>VLOOKUP(B1696,'Список DKV от ЮТД'!$A$1:$S$10000,14,FALSE)</f>
        <v>81AAB662</v>
      </c>
      <c r="M1696" s="52" t="str">
        <f>VLOOKUP(B1696,'Список DKV от ЮТД'!$A$1:$M$10000,10,FALSE)</f>
        <v>704310*******0117</v>
      </c>
      <c r="N1696" s="52" t="str">
        <f>VLOOKUP(B1696,'Список DKV от ЮТД'!$A$1:$S$10000,18,FALSE)</f>
        <v/>
      </c>
      <c r="O1696" s="52" t="str">
        <f>VLOOKUP(B1696,'Список DKV от ЮТД'!$A$1:$S$10000,19,FALSE)</f>
        <v/>
      </c>
      <c r="P1696" s="52" t="str">
        <f>VLOOKUP(B1696,'Список DKV от ЮТД'!$A$1:$S$10000,16,FALSE)</f>
        <v>425824993</v>
      </c>
      <c r="Q1696" s="52"/>
    </row>
    <row r="1697" spans="1:18">
      <c r="A1697" s="30">
        <v>1695</v>
      </c>
      <c r="B1697" s="37">
        <v>19241031467</v>
      </c>
      <c r="C1697" s="50">
        <v>43482</v>
      </c>
      <c r="E1697" s="50">
        <v>43482</v>
      </c>
      <c r="F1697" s="30" t="s">
        <v>18</v>
      </c>
      <c r="H1697" s="77">
        <v>43858</v>
      </c>
      <c r="I1697" s="30" t="str">
        <f>VLOOKUP(B1697,'Список DKV от ЮТД'!$A$1:$S$10000,15,FALSE)</f>
        <v>2411/1431</v>
      </c>
      <c r="J1697" s="30" t="s">
        <v>22</v>
      </c>
      <c r="K1697" s="41" t="str">
        <f>VLOOKUP(B1697,'Список DKV от ЮТД'!$A$1:$M$10000,13,FALSE)</f>
        <v>4</v>
      </c>
      <c r="L1697" s="30" t="str">
        <f>VLOOKUP(B1697,'Список DKV от ЮТД'!$A$1:$S$10000,14,FALSE)</f>
        <v>33DDV72</v>
      </c>
      <c r="M1697" s="52" t="str">
        <f>VLOOKUP(B1697,'Список DKV от ЮТД'!$A$1:$M$10000,10,FALSE)</f>
        <v>704310*******0146</v>
      </c>
      <c r="N1697" s="52" t="str">
        <f>VLOOKUP(B1697,'Список DKV от ЮТД'!$A$1:$S$10000,18,FALSE)</f>
        <v/>
      </c>
      <c r="O1697" s="52" t="str">
        <f>VLOOKUP(B1697,'Список DKV от ЮТД'!$A$1:$S$10000,19,FALSE)</f>
        <v/>
      </c>
      <c r="P1697" s="52" t="str">
        <f>VLOOKUP(B1697,'Список DKV от ЮТД'!$A$1:$S$10000,16,FALSE)</f>
        <v>425825002</v>
      </c>
      <c r="Q1697" s="52"/>
    </row>
    <row r="1698" spans="1:18">
      <c r="A1698" s="30">
        <v>1696</v>
      </c>
      <c r="B1698" s="38">
        <v>19241031491</v>
      </c>
      <c r="C1698" s="50">
        <v>43482</v>
      </c>
      <c r="E1698" s="50">
        <v>43482</v>
      </c>
      <c r="F1698" s="30" t="s">
        <v>18</v>
      </c>
      <c r="G1698" s="41">
        <v>197</v>
      </c>
      <c r="H1698" s="77">
        <v>43858</v>
      </c>
      <c r="I1698" s="30" t="str">
        <f>VLOOKUP(B1698,'Список DKV от ЮТД'!$A$1:$S$10000,15,FALSE)</f>
        <v>2411/1432</v>
      </c>
      <c r="J1698" s="30" t="s">
        <v>22</v>
      </c>
      <c r="K1698" s="41" t="str">
        <f>VLOOKUP(B1698,'Список DKV от ЮТД'!$A$1:$M$10000,13,FALSE)</f>
        <v>4</v>
      </c>
      <c r="L1698" s="30" t="str">
        <f>VLOOKUP(B1698,'Список DKV от ЮТД'!$A$1:$S$10000,14,FALSE)</f>
        <v>KA7777KT</v>
      </c>
      <c r="M1698" s="52" t="str">
        <f>VLOOKUP(B1698,'Список DKV от ЮТД'!$A$1:$M$10000,10,FALSE)</f>
        <v>704310*******0057</v>
      </c>
      <c r="N1698" s="52" t="str">
        <f>VLOOKUP(B1698,'Список DKV от ЮТД'!$A$1:$S$10000,18,FALSE)</f>
        <v>expired</v>
      </c>
      <c r="O1698" s="52" t="str">
        <f>VLOOKUP(B1698,'Список DKV от ЮТД'!$A$1:$S$10000,19,FALSE)</f>
        <v>blocked</v>
      </c>
      <c r="P1698" s="52" t="str">
        <f>VLOOKUP(B1698,'Список DKV от ЮТД'!$A$1:$S$10000,16,FALSE)</f>
        <v>425825005</v>
      </c>
      <c r="Q1698" s="52">
        <v>197</v>
      </c>
      <c r="R1698" s="30" t="s">
        <v>35038</v>
      </c>
    </row>
    <row r="1699" spans="1:18">
      <c r="A1699" s="30">
        <v>1697</v>
      </c>
      <c r="B1699" s="37">
        <v>19241031533</v>
      </c>
      <c r="C1699" s="50">
        <v>43482</v>
      </c>
      <c r="E1699" s="50">
        <v>43482</v>
      </c>
      <c r="F1699" s="30" t="s">
        <v>18</v>
      </c>
      <c r="H1699" s="77">
        <v>43858</v>
      </c>
      <c r="I1699" s="30" t="str">
        <f>VLOOKUP(B1699,'Список DKV от ЮТД'!$A$1:$S$10000,15,FALSE)</f>
        <v>2411/1433</v>
      </c>
      <c r="J1699" s="30" t="s">
        <v>22</v>
      </c>
      <c r="K1699" s="41" t="str">
        <f>VLOOKUP(B1699,'Список DKV от ЮТД'!$A$1:$M$10000,13,FALSE)</f>
        <v>4</v>
      </c>
      <c r="L1699" s="30" t="str">
        <f>VLOOKUP(B1699,'Список DKV от ЮТД'!$A$1:$S$10000,14,FALSE)</f>
        <v>33CUB56</v>
      </c>
      <c r="M1699" s="52" t="str">
        <f>VLOOKUP(B1699,'Список DKV от ЮТД'!$A$1:$M$10000,10,FALSE)</f>
        <v>704310*******0112</v>
      </c>
      <c r="N1699" s="52" t="str">
        <f>VLOOKUP(B1699,'Список DKV от ЮТД'!$A$1:$S$10000,18,FALSE)</f>
        <v/>
      </c>
      <c r="O1699" s="52" t="str">
        <f>VLOOKUP(B1699,'Список DKV от ЮТД'!$A$1:$S$10000,19,FALSE)</f>
        <v/>
      </c>
      <c r="P1699" s="52" t="str">
        <f>VLOOKUP(B1699,'Список DKV от ЮТД'!$A$1:$S$10000,16,FALSE)</f>
        <v>425825009</v>
      </c>
      <c r="Q1699" s="52"/>
    </row>
    <row r="1700" spans="1:18">
      <c r="A1700" s="30">
        <v>1698</v>
      </c>
      <c r="B1700" s="37">
        <v>19241031582</v>
      </c>
      <c r="C1700" s="50">
        <v>43482</v>
      </c>
      <c r="E1700" s="50">
        <v>43482</v>
      </c>
      <c r="F1700" s="30" t="s">
        <v>18</v>
      </c>
      <c r="H1700" s="77">
        <v>43858</v>
      </c>
      <c r="I1700" s="30" t="str">
        <f>VLOOKUP(B1700,'Список DKV от ЮТД'!$A$1:$S$10000,15,FALSE)</f>
        <v>2411/1434</v>
      </c>
      <c r="J1700" s="30" t="s">
        <v>22</v>
      </c>
      <c r="K1700" s="41" t="str">
        <f>VLOOKUP(B1700,'Список DKV от ЮТД'!$A$1:$M$10000,13,FALSE)</f>
        <v>4</v>
      </c>
      <c r="L1700" s="30" t="str">
        <f>VLOOKUP(B1700,'Список DKV от ЮТД'!$A$1:$S$10000,14,FALSE)</f>
        <v>33BHD23</v>
      </c>
      <c r="M1700" s="52" t="str">
        <f>VLOOKUP(B1700,'Список DKV от ЮТД'!$A$1:$M$10000,10,FALSE)</f>
        <v>704310*******0017</v>
      </c>
      <c r="N1700" s="52" t="str">
        <f>VLOOKUP(B1700,'Список DKV от ЮТД'!$A$1:$S$10000,18,FALSE)</f>
        <v>expired</v>
      </c>
      <c r="O1700" s="52" t="str">
        <f>VLOOKUP(B1700,'Список DKV от ЮТД'!$A$1:$S$10000,19,FALSE)</f>
        <v>blocked</v>
      </c>
      <c r="P1700" s="52" t="str">
        <f>VLOOKUP(B1700,'Список DKV от ЮТД'!$A$1:$S$10000,16,FALSE)</f>
        <v>425825014</v>
      </c>
      <c r="Q1700" s="52"/>
    </row>
    <row r="1701" spans="1:18">
      <c r="A1701" s="30">
        <v>1699</v>
      </c>
      <c r="B1701" s="37">
        <v>19241031632</v>
      </c>
      <c r="C1701" s="50">
        <v>43482</v>
      </c>
      <c r="E1701" s="50">
        <v>43482</v>
      </c>
      <c r="F1701" s="30" t="s">
        <v>18</v>
      </c>
      <c r="H1701" s="77">
        <v>43858</v>
      </c>
      <c r="I1701" s="30" t="str">
        <f>VLOOKUP(B1701,'Список DKV от ЮТД'!$A$1:$S$10000,15,FALSE)</f>
        <v>2411/1435</v>
      </c>
      <c r="J1701" s="30" t="s">
        <v>22</v>
      </c>
      <c r="K1701" s="41" t="str">
        <f>VLOOKUP(B1701,'Список DKV от ЮТД'!$A$1:$M$10000,13,FALSE)</f>
        <v>4</v>
      </c>
      <c r="L1701" s="30" t="str">
        <f>VLOOKUP(B1701,'Список DKV от ЮТД'!$A$1:$S$10000,14,FALSE)</f>
        <v>81ER750</v>
      </c>
      <c r="M1701" s="52" t="str">
        <f>VLOOKUP(B1701,'Список DKV от ЮТД'!$A$1:$M$10000,10,FALSE)</f>
        <v>704310*******5084</v>
      </c>
      <c r="N1701" s="52" t="str">
        <f>VLOOKUP(B1701,'Список DKV от ЮТД'!$A$1:$S$10000,18,FALSE)</f>
        <v/>
      </c>
      <c r="O1701" s="52" t="str">
        <f>VLOOKUP(B1701,'Список DKV от ЮТД'!$A$1:$S$10000,19,FALSE)</f>
        <v/>
      </c>
      <c r="P1701" s="52" t="str">
        <f>VLOOKUP(B1701,'Список DKV от ЮТД'!$A$1:$S$10000,16,FALSE)</f>
        <v>425825019</v>
      </c>
      <c r="Q1701" s="52"/>
    </row>
    <row r="1702" spans="1:18">
      <c r="A1702" s="30">
        <v>1700</v>
      </c>
      <c r="B1702" s="37">
        <v>19241031665</v>
      </c>
      <c r="C1702" s="50">
        <v>43482</v>
      </c>
      <c r="E1702" s="50">
        <v>43482</v>
      </c>
      <c r="F1702" s="30" t="s">
        <v>18</v>
      </c>
      <c r="H1702" s="77">
        <v>43858</v>
      </c>
      <c r="I1702" s="30" t="str">
        <f>VLOOKUP(B1702,'Список DKV от ЮТД'!$A$1:$S$10000,15,FALSE)</f>
        <v>2411/1436</v>
      </c>
      <c r="J1702" s="30" t="s">
        <v>22</v>
      </c>
      <c r="K1702" s="41" t="str">
        <f>VLOOKUP(B1702,'Список DKV от ЮТД'!$A$1:$M$10000,13,FALSE)</f>
        <v>4</v>
      </c>
      <c r="L1702" s="30" t="str">
        <f>VLOOKUP(B1702,'Список DKV от ЮТД'!$A$1:$S$10000,14,FALSE)</f>
        <v>34BTD577</v>
      </c>
      <c r="M1702" s="52" t="str">
        <f>VLOOKUP(B1702,'Список DKV от ЮТД'!$A$1:$M$10000,10,FALSE)</f>
        <v>704310*******3468</v>
      </c>
      <c r="N1702" s="52" t="str">
        <f>VLOOKUP(B1702,'Список DKV от ЮТД'!$A$1:$S$10000,18,FALSE)</f>
        <v/>
      </c>
      <c r="O1702" s="52" t="str">
        <f>VLOOKUP(B1702,'Список DKV от ЮТД'!$A$1:$S$10000,19,FALSE)</f>
        <v/>
      </c>
      <c r="P1702" s="52" t="str">
        <f>VLOOKUP(B1702,'Список DKV от ЮТД'!$A$1:$S$10000,16,FALSE)</f>
        <v>425825022</v>
      </c>
      <c r="Q1702" s="52"/>
    </row>
    <row r="1703" spans="1:18">
      <c r="A1703" s="30">
        <v>1701</v>
      </c>
      <c r="B1703" s="37">
        <v>19241031707</v>
      </c>
      <c r="C1703" s="50">
        <v>43482</v>
      </c>
      <c r="E1703" s="50">
        <v>43482</v>
      </c>
      <c r="F1703" s="30" t="s">
        <v>18</v>
      </c>
      <c r="H1703" s="77">
        <v>43858</v>
      </c>
      <c r="I1703" s="30" t="str">
        <f>VLOOKUP(B1703,'Список DKV от ЮТД'!$A$1:$S$10000,15,FALSE)</f>
        <v>2411/1437</v>
      </c>
      <c r="J1703" s="30" t="s">
        <v>22</v>
      </c>
      <c r="K1703" s="41" t="str">
        <f>VLOOKUP(B1703,'Список DKV от ЮТД'!$A$1:$M$10000,13,FALSE)</f>
        <v>4</v>
      </c>
      <c r="L1703" s="30" t="str">
        <f>VLOOKUP(B1703,'Список DKV от ЮТД'!$A$1:$S$10000,14,FALSE)</f>
        <v>34EJ2300</v>
      </c>
      <c r="M1703" s="52" t="str">
        <f>VLOOKUP(B1703,'Список DKV от ЮТД'!$A$1:$M$10000,10,FALSE)</f>
        <v>704310*******2171</v>
      </c>
      <c r="N1703" s="52" t="str">
        <f>VLOOKUP(B1703,'Список DKV от ЮТД'!$A$1:$S$10000,18,FALSE)</f>
        <v/>
      </c>
      <c r="O1703" s="52" t="str">
        <f>VLOOKUP(B1703,'Список DKV от ЮТД'!$A$1:$S$10000,19,FALSE)</f>
        <v/>
      </c>
      <c r="P1703" s="52" t="str">
        <f>VLOOKUP(B1703,'Список DKV от ЮТД'!$A$1:$S$10000,16,FALSE)</f>
        <v>425825026</v>
      </c>
      <c r="Q1703" s="52"/>
    </row>
    <row r="1704" spans="1:18">
      <c r="A1704" s="30">
        <v>1702</v>
      </c>
      <c r="B1704" s="37">
        <v>19241031756</v>
      </c>
      <c r="C1704" s="50">
        <v>43482</v>
      </c>
      <c r="E1704" s="50">
        <v>43482</v>
      </c>
      <c r="F1704" s="30" t="s">
        <v>18</v>
      </c>
      <c r="H1704" s="77">
        <v>43858</v>
      </c>
      <c r="I1704" s="30" t="str">
        <f>VLOOKUP(B1704,'Список DKV от ЮТД'!$A$1:$S$10000,15,FALSE)</f>
        <v>2411/1438</v>
      </c>
      <c r="J1704" s="30" t="s">
        <v>22</v>
      </c>
      <c r="K1704" s="41" t="str">
        <f>VLOOKUP(B1704,'Список DKV от ЮТД'!$A$1:$M$10000,13,FALSE)</f>
        <v>4</v>
      </c>
      <c r="L1704" s="30" t="str">
        <f>VLOOKUP(B1704,'Список DKV от ЮТД'!$A$1:$S$10000,14,FALSE)</f>
        <v>42AUE30</v>
      </c>
      <c r="M1704" s="52" t="str">
        <f>VLOOKUP(B1704,'Список DKV от ЮТД'!$A$1:$M$10000,10,FALSE)</f>
        <v>704310*******0036</v>
      </c>
      <c r="N1704" s="52" t="str">
        <f>VLOOKUP(B1704,'Список DKV от ЮТД'!$A$1:$S$10000,18,FALSE)</f>
        <v>expired</v>
      </c>
      <c r="O1704" s="52" t="str">
        <f>VLOOKUP(B1704,'Список DKV от ЮТД'!$A$1:$S$10000,19,FALSE)</f>
        <v>blocked</v>
      </c>
      <c r="P1704" s="52" t="str">
        <f>VLOOKUP(B1704,'Список DKV от ЮТД'!$A$1:$S$10000,16,FALSE)</f>
        <v>425825031</v>
      </c>
      <c r="Q1704" s="52"/>
    </row>
    <row r="1705" spans="1:18">
      <c r="A1705" s="30">
        <v>1703</v>
      </c>
      <c r="B1705" s="37">
        <v>19241031798</v>
      </c>
      <c r="C1705" s="50">
        <v>43482</v>
      </c>
      <c r="E1705" s="50">
        <v>43482</v>
      </c>
      <c r="F1705" s="30" t="s">
        <v>18</v>
      </c>
      <c r="H1705" s="77">
        <v>43858</v>
      </c>
      <c r="I1705" s="30" t="str">
        <f>VLOOKUP(B1705,'Список DKV от ЮТД'!$A$1:$S$10000,15,FALSE)</f>
        <v>2411/1439</v>
      </c>
      <c r="J1705" s="30" t="s">
        <v>22</v>
      </c>
      <c r="K1705" s="41" t="str">
        <f>VLOOKUP(B1705,'Список DKV от ЮТД'!$A$1:$M$10000,13,FALSE)</f>
        <v>4</v>
      </c>
      <c r="L1705" s="30" t="str">
        <f>VLOOKUP(B1705,'Список DKV от ЮТД'!$A$1:$S$10000,14,FALSE)</f>
        <v>34SU0084</v>
      </c>
      <c r="M1705" s="52" t="str">
        <f>VLOOKUP(B1705,'Список DKV от ЮТД'!$A$1:$M$10000,10,FALSE)</f>
        <v>704310*******1371</v>
      </c>
      <c r="N1705" s="52" t="str">
        <f>VLOOKUP(B1705,'Список DKV от ЮТД'!$A$1:$S$10000,18,FALSE)</f>
        <v/>
      </c>
      <c r="O1705" s="52" t="str">
        <f>VLOOKUP(B1705,'Список DKV от ЮТД'!$A$1:$S$10000,19,FALSE)</f>
        <v/>
      </c>
      <c r="P1705" s="52" t="str">
        <f>VLOOKUP(B1705,'Список DKV от ЮТД'!$A$1:$S$10000,16,FALSE)</f>
        <v>425825035</v>
      </c>
      <c r="Q1705" s="52"/>
    </row>
    <row r="1706" spans="1:18">
      <c r="A1706" s="30">
        <v>1704</v>
      </c>
      <c r="B1706" s="37">
        <v>19241031830</v>
      </c>
      <c r="C1706" s="50">
        <v>43482</v>
      </c>
      <c r="E1706" s="50">
        <v>43482</v>
      </c>
      <c r="F1706" s="30" t="s">
        <v>18</v>
      </c>
      <c r="H1706" s="77">
        <v>43858</v>
      </c>
      <c r="I1706" s="30" t="str">
        <f>VLOOKUP(B1706,'Список DKV от ЮТД'!$A$1:$S$10000,15,FALSE)</f>
        <v>2411/1440</v>
      </c>
      <c r="J1706" s="30" t="s">
        <v>22</v>
      </c>
      <c r="K1706" s="41" t="str">
        <f>VLOOKUP(B1706,'Список DKV от ЮТД'!$A$1:$M$10000,13,FALSE)</f>
        <v>4</v>
      </c>
      <c r="L1706" s="30" t="str">
        <f>VLOOKUP(B1706,'Список DKV от ЮТД'!$A$1:$S$10000,14,FALSE)</f>
        <v>34AJJ174</v>
      </c>
      <c r="M1706" s="52" t="str">
        <f>VLOOKUP(B1706,'Список DKV от ЮТД'!$A$1:$M$10000,10,FALSE)</f>
        <v>704310*******0686</v>
      </c>
      <c r="N1706" s="52" t="str">
        <f>VLOOKUP(B1706,'Список DKV от ЮТД'!$A$1:$S$10000,18,FALSE)</f>
        <v>expired</v>
      </c>
      <c r="O1706" s="52" t="str">
        <f>VLOOKUP(B1706,'Список DKV от ЮТД'!$A$1:$S$10000,19,FALSE)</f>
        <v>blocked</v>
      </c>
      <c r="P1706" s="52" t="str">
        <f>VLOOKUP(B1706,'Список DKV от ЮТД'!$A$1:$S$10000,16,FALSE)</f>
        <v>425825039</v>
      </c>
      <c r="Q1706" s="52"/>
    </row>
    <row r="1707" spans="1:18">
      <c r="A1707" s="30">
        <v>1705</v>
      </c>
      <c r="B1707" s="37">
        <v>19241031871</v>
      </c>
      <c r="C1707" s="50">
        <v>43482</v>
      </c>
      <c r="E1707" s="50">
        <v>43482</v>
      </c>
      <c r="F1707" s="30" t="s">
        <v>18</v>
      </c>
      <c r="H1707" s="77">
        <v>43858</v>
      </c>
      <c r="I1707" s="30" t="str">
        <f>VLOOKUP(B1707,'Список DKV от ЮТД'!$A$1:$S$10000,15,FALSE)</f>
        <v>2411/1441</v>
      </c>
      <c r="J1707" s="30" t="s">
        <v>22</v>
      </c>
      <c r="K1707" s="41" t="str">
        <f>VLOOKUP(B1707,'Список DKV от ЮТД'!$A$1:$M$10000,13,FALSE)</f>
        <v>4</v>
      </c>
      <c r="L1707" s="30" t="str">
        <f>VLOOKUP(B1707,'Список DKV от ЮТД'!$A$1:$S$10000,14,FALSE)</f>
        <v>31AVM20</v>
      </c>
      <c r="M1707" s="52" t="str">
        <f>VLOOKUP(B1707,'Список DKV от ЮТД'!$A$1:$M$10000,10,FALSE)</f>
        <v>704310*******8359</v>
      </c>
      <c r="N1707" s="52" t="str">
        <f>VLOOKUP(B1707,'Список DKV от ЮТД'!$A$1:$S$10000,18,FALSE)</f>
        <v/>
      </c>
      <c r="O1707" s="52" t="str">
        <f>VLOOKUP(B1707,'Список DKV от ЮТД'!$A$1:$S$10000,19,FALSE)</f>
        <v/>
      </c>
      <c r="P1707" s="52" t="str">
        <f>VLOOKUP(B1707,'Список DKV от ЮТД'!$A$1:$S$10000,16,FALSE)</f>
        <v>425825043</v>
      </c>
      <c r="Q1707" s="52"/>
    </row>
    <row r="1708" spans="1:18">
      <c r="A1708" s="30">
        <v>1706</v>
      </c>
      <c r="B1708" s="37">
        <v>19241031905</v>
      </c>
      <c r="C1708" s="50">
        <v>43482</v>
      </c>
      <c r="E1708" s="50">
        <v>43482</v>
      </c>
      <c r="F1708" s="30" t="s">
        <v>18</v>
      </c>
      <c r="H1708" s="77">
        <v>43858</v>
      </c>
      <c r="I1708" s="30" t="str">
        <f>VLOOKUP(B1708,'Список DKV от ЮТД'!$A$1:$S$10000,15,FALSE)</f>
        <v>2411/1442</v>
      </c>
      <c r="J1708" s="30" t="s">
        <v>22</v>
      </c>
      <c r="K1708" s="41" t="str">
        <f>VLOOKUP(B1708,'Список DKV от ЮТД'!$A$1:$M$10000,13,FALSE)</f>
        <v>4</v>
      </c>
      <c r="L1708" s="30" t="str">
        <f>VLOOKUP(B1708,'Список DKV от ЮТД'!$A$1:$S$10000,14,FALSE)</f>
        <v>34CIP053</v>
      </c>
      <c r="M1708" s="52" t="str">
        <f>VLOOKUP(B1708,'Список DKV от ЮТД'!$A$1:$M$10000,10,FALSE)</f>
        <v>704310*******0134</v>
      </c>
      <c r="N1708" s="52" t="str">
        <f>VLOOKUP(B1708,'Список DKV от ЮТД'!$A$1:$S$10000,18,FALSE)</f>
        <v>expired</v>
      </c>
      <c r="O1708" s="52" t="str">
        <f>VLOOKUP(B1708,'Список DKV от ЮТД'!$A$1:$S$10000,19,FALSE)</f>
        <v>blocked</v>
      </c>
      <c r="P1708" s="52" t="str">
        <f>VLOOKUP(B1708,'Список DKV от ЮТД'!$A$1:$S$10000,16,FALSE)</f>
        <v>425825046</v>
      </c>
      <c r="Q1708" s="52"/>
    </row>
    <row r="1709" spans="1:18">
      <c r="A1709" s="30">
        <v>1707</v>
      </c>
      <c r="B1709" s="37">
        <v>19241031251</v>
      </c>
      <c r="C1709" s="50">
        <v>43482</v>
      </c>
      <c r="E1709" s="50">
        <v>43482</v>
      </c>
      <c r="F1709" s="30" t="s">
        <v>18</v>
      </c>
      <c r="H1709" s="77">
        <v>43858</v>
      </c>
      <c r="I1709" s="30" t="str">
        <f>VLOOKUP(B1709,'Список DKV от ЮТД'!$A$1:$S$10000,15,FALSE)</f>
        <v>2411/1443</v>
      </c>
      <c r="J1709" s="30" t="s">
        <v>22</v>
      </c>
      <c r="K1709" s="41" t="str">
        <f>VLOOKUP(B1709,'Список DKV от ЮТД'!$A$1:$M$10000,13,FALSE)</f>
        <v>4</v>
      </c>
      <c r="L1709" s="30" t="str">
        <f>VLOOKUP(B1709,'Список DKV от ЮТД'!$A$1:$S$10000,14,FALSE)</f>
        <v>54H0378</v>
      </c>
      <c r="M1709" s="52" t="str">
        <f>VLOOKUP(B1709,'Список DKV от ЮТД'!$A$1:$M$10000,10,FALSE)</f>
        <v>704310*******0576</v>
      </c>
      <c r="N1709" s="52" t="str">
        <f>VLOOKUP(B1709,'Список DKV от ЮТД'!$A$1:$S$10000,18,FALSE)</f>
        <v/>
      </c>
      <c r="O1709" s="52" t="str">
        <f>VLOOKUP(B1709,'Список DKV от ЮТД'!$A$1:$S$10000,19,FALSE)</f>
        <v/>
      </c>
      <c r="P1709" s="52" t="str">
        <f>VLOOKUP(B1709,'Список DKV от ЮТД'!$A$1:$S$10000,16,FALSE)</f>
        <v>425824981</v>
      </c>
      <c r="Q1709" s="52"/>
    </row>
    <row r="1710" spans="1:18">
      <c r="A1710" s="30">
        <v>1708</v>
      </c>
      <c r="B1710" s="37">
        <v>19241005339</v>
      </c>
      <c r="C1710" s="50">
        <v>43482</v>
      </c>
      <c r="E1710" s="50">
        <v>43482</v>
      </c>
      <c r="F1710" s="30" t="s">
        <v>20</v>
      </c>
      <c r="H1710" s="77">
        <v>43858</v>
      </c>
      <c r="I1710" s="30" t="str">
        <f>VLOOKUP(B1710,'Список DKV от ЮТД'!$A$1:$S$10000,15,FALSE)</f>
        <v>2412/214</v>
      </c>
      <c r="J1710" s="30" t="s">
        <v>22</v>
      </c>
      <c r="K1710" s="41" t="str">
        <f>VLOOKUP(B1710,'Список DKV от ЮТД'!$A$1:$M$10000,13,FALSE)</f>
        <v>4</v>
      </c>
      <c r="L1710" s="30" t="str">
        <f>VLOOKUP(B1710,'Список DKV от ЮТД'!$A$1:$S$10000,14,FALSE)</f>
        <v>LJ899UU</v>
      </c>
      <c r="M1710" s="52" t="str">
        <f>VLOOKUP(B1710,'Список DKV от ЮТД'!$A$1:$M$10000,10,FALSE)</f>
        <v>704310*******0123</v>
      </c>
      <c r="N1710" s="52" t="str">
        <f>VLOOKUP(B1710,'Список DKV от ЮТД'!$A$1:$S$10000,18,FALSE)</f>
        <v>expired</v>
      </c>
      <c r="O1710" s="52" t="str">
        <f>VLOOKUP(B1710,'Список DKV от ЮТД'!$A$1:$S$10000,19,FALSE)</f>
        <v>blocked</v>
      </c>
      <c r="P1710" s="52" t="str">
        <f>VLOOKUP(B1710,'Список DKV от ЮТД'!$A$1:$S$10000,16,FALSE)</f>
        <v>425822389</v>
      </c>
      <c r="Q1710" s="52"/>
    </row>
    <row r="1711" spans="1:18">
      <c r="A1711" s="30">
        <v>1709</v>
      </c>
      <c r="B1711" s="37">
        <v>19241005578</v>
      </c>
      <c r="C1711" s="50">
        <v>43482</v>
      </c>
      <c r="E1711" s="50">
        <v>43482</v>
      </c>
      <c r="F1711" s="30" t="s">
        <v>20</v>
      </c>
      <c r="H1711" s="77">
        <v>43858</v>
      </c>
      <c r="I1711" s="30" t="str">
        <f>VLOOKUP(B1711,'Список DKV от ЮТД'!$A$1:$S$10000,15,FALSE)</f>
        <v>2412/215</v>
      </c>
      <c r="J1711" s="30" t="s">
        <v>22</v>
      </c>
      <c r="K1711" s="41" t="str">
        <f>VLOOKUP(B1711,'Список DKV от ЮТД'!$A$1:$M$10000,13,FALSE)</f>
        <v>4</v>
      </c>
      <c r="L1711" s="30" t="str">
        <f>VLOOKUP(B1711,'Список DKV от ЮТД'!$A$1:$S$10000,14,FALSE)</f>
        <v>CEUE362</v>
      </c>
      <c r="M1711" s="52" t="str">
        <f>VLOOKUP(B1711,'Список DKV от ЮТД'!$A$1:$M$10000,10,FALSE)</f>
        <v>704310*******0035</v>
      </c>
      <c r="N1711" s="52" t="str">
        <f>VLOOKUP(B1711,'Список DKV от ЮТД'!$A$1:$S$10000,18,FALSE)</f>
        <v>expired</v>
      </c>
      <c r="O1711" s="52" t="str">
        <f>VLOOKUP(B1711,'Список DKV от ЮТД'!$A$1:$S$10000,19,FALSE)</f>
        <v>blocked</v>
      </c>
      <c r="P1711" s="52" t="str">
        <f>VLOOKUP(B1711,'Список DKV от ЮТД'!$A$1:$S$10000,16,FALSE)</f>
        <v>425822413</v>
      </c>
      <c r="Q1711" s="52"/>
    </row>
    <row r="1712" spans="1:18">
      <c r="A1712" s="30">
        <v>1710</v>
      </c>
      <c r="B1712" s="37">
        <v>19241005545</v>
      </c>
      <c r="C1712" s="50">
        <v>43482</v>
      </c>
      <c r="E1712" s="50">
        <v>43482</v>
      </c>
      <c r="F1712" s="30" t="s">
        <v>20</v>
      </c>
      <c r="H1712" s="77">
        <v>43858</v>
      </c>
      <c r="I1712" s="30" t="str">
        <f>VLOOKUP(B1712,'Список DKV от ЮТД'!$A$1:$S$10000,15,FALSE)</f>
        <v>2412/216</v>
      </c>
      <c r="J1712" s="30" t="s">
        <v>22</v>
      </c>
      <c r="K1712" s="41" t="str">
        <f>VLOOKUP(B1712,'Список DKV от ЮТД'!$A$1:$M$10000,13,FALSE)</f>
        <v>4</v>
      </c>
      <c r="L1712" s="30" t="str">
        <f>VLOOKUP(B1712,'Список DKV от ЮТД'!$A$1:$S$10000,14,FALSE)</f>
        <v>ZG4274GZ</v>
      </c>
      <c r="M1712" s="52" t="str">
        <f>VLOOKUP(B1712,'Список DKV от ЮТД'!$A$1:$M$10000,10,FALSE)</f>
        <v>704310*******0292</v>
      </c>
      <c r="N1712" s="52" t="str">
        <f>VLOOKUP(B1712,'Список DKV от ЮТД'!$A$1:$S$10000,18,FALSE)</f>
        <v>expired</v>
      </c>
      <c r="O1712" s="52" t="str">
        <f>VLOOKUP(B1712,'Список DKV от ЮТД'!$A$1:$S$10000,19,FALSE)</f>
        <v>blocked</v>
      </c>
      <c r="P1712" s="52" t="str">
        <f>VLOOKUP(B1712,'Список DKV от ЮТД'!$A$1:$S$10000,16,FALSE)</f>
        <v>425822410</v>
      </c>
      <c r="Q1712" s="52"/>
    </row>
    <row r="1713" spans="1:17">
      <c r="A1713" s="30">
        <v>1711</v>
      </c>
      <c r="B1713" s="37">
        <v>19241031897</v>
      </c>
      <c r="C1713" s="50">
        <v>43482</v>
      </c>
      <c r="E1713" s="50">
        <v>43482</v>
      </c>
      <c r="F1713" s="30" t="s">
        <v>18</v>
      </c>
      <c r="H1713" s="77">
        <v>43859</v>
      </c>
      <c r="I1713" s="30" t="str">
        <f>VLOOKUP(B1713,'Список DKV от ЮТД'!$A$1:$S$10000,15,FALSE)</f>
        <v>2411/1444</v>
      </c>
      <c r="J1713" s="30" t="s">
        <v>22</v>
      </c>
      <c r="K1713" s="41" t="str">
        <f>VLOOKUP(B1713,'Список DKV от ЮТД'!$A$1:$M$10000,13,FALSE)</f>
        <v>4</v>
      </c>
      <c r="L1713" s="30" t="str">
        <f>VLOOKUP(B1713,'Список DKV от ЮТД'!$A$1:$S$10000,14,FALSE)</f>
        <v>33AZT54</v>
      </c>
      <c r="M1713" s="52" t="str">
        <f>VLOOKUP(B1713,'Список DKV от ЮТД'!$A$1:$M$10000,10,FALSE)</f>
        <v>704310*******9335</v>
      </c>
      <c r="N1713" s="52" t="str">
        <f>VLOOKUP(B1713,'Список DKV от ЮТД'!$A$1:$S$10000,18,FALSE)</f>
        <v/>
      </c>
      <c r="O1713" s="52" t="str">
        <f>VLOOKUP(B1713,'Список DKV от ЮТД'!$A$1:$S$10000,19,FALSE)</f>
        <v/>
      </c>
      <c r="P1713" s="52" t="str">
        <f>VLOOKUP(B1713,'Список DKV от ЮТД'!$A$1:$S$10000,16,FALSE)</f>
        <v>425825045</v>
      </c>
      <c r="Q1713" s="52"/>
    </row>
    <row r="1714" spans="1:17">
      <c r="A1714" s="30">
        <v>1712</v>
      </c>
      <c r="B1714" s="37">
        <v>19241031889</v>
      </c>
      <c r="C1714" s="50">
        <v>43482</v>
      </c>
      <c r="E1714" s="50">
        <v>43482</v>
      </c>
      <c r="F1714" s="30" t="s">
        <v>18</v>
      </c>
      <c r="H1714" s="77">
        <v>43859</v>
      </c>
      <c r="I1714" s="30" t="str">
        <f>VLOOKUP(B1714,'Список DKV от ЮТД'!$A$1:$S$10000,15,FALSE)</f>
        <v>2411/1445</v>
      </c>
      <c r="J1714" s="30" t="s">
        <v>22</v>
      </c>
      <c r="K1714" s="41" t="str">
        <f>VLOOKUP(B1714,'Список DKV от ЮТД'!$A$1:$M$10000,13,FALSE)</f>
        <v>4</v>
      </c>
      <c r="L1714" s="30" t="str">
        <f>VLOOKUP(B1714,'Список DKV от ЮТД'!$A$1:$S$10000,14,FALSE)</f>
        <v>42FPZ07</v>
      </c>
      <c r="M1714" s="52" t="str">
        <f>VLOOKUP(B1714,'Список DKV от ЮТД'!$A$1:$M$10000,10,FALSE)</f>
        <v>704310*******3169</v>
      </c>
      <c r="N1714" s="52" t="str">
        <f>VLOOKUP(B1714,'Список DKV от ЮТД'!$A$1:$S$10000,18,FALSE)</f>
        <v/>
      </c>
      <c r="O1714" s="52" t="str">
        <f>VLOOKUP(B1714,'Список DKV от ЮТД'!$A$1:$S$10000,19,FALSE)</f>
        <v/>
      </c>
      <c r="P1714" s="52" t="str">
        <f>VLOOKUP(B1714,'Список DKV от ЮТД'!$A$1:$S$10000,16,FALSE)</f>
        <v>425825044</v>
      </c>
      <c r="Q1714" s="52"/>
    </row>
    <row r="1715" spans="1:17">
      <c r="A1715" s="30">
        <v>1713</v>
      </c>
      <c r="B1715" s="37">
        <v>19241031848</v>
      </c>
      <c r="C1715" s="50">
        <v>43482</v>
      </c>
      <c r="E1715" s="50">
        <v>43482</v>
      </c>
      <c r="F1715" s="30" t="s">
        <v>18</v>
      </c>
      <c r="H1715" s="77">
        <v>43859</v>
      </c>
      <c r="I1715" s="30" t="str">
        <f>VLOOKUP(B1715,'Список DKV от ЮТД'!$A$1:$S$10000,15,FALSE)</f>
        <v>2411/1446</v>
      </c>
      <c r="J1715" s="30" t="s">
        <v>22</v>
      </c>
      <c r="K1715" s="41" t="str">
        <f>VLOOKUP(B1715,'Список DKV от ЮТД'!$A$1:$M$10000,13,FALSE)</f>
        <v>4</v>
      </c>
      <c r="L1715" s="30" t="str">
        <f>VLOOKUP(B1715,'Список DKV от ЮТД'!$A$1:$S$10000,14,FALSE)</f>
        <v>27EB965</v>
      </c>
      <c r="M1715" s="52" t="str">
        <f>VLOOKUP(B1715,'Список DKV от ЮТД'!$A$1:$M$10000,10,FALSE)</f>
        <v>704310*******0109</v>
      </c>
      <c r="N1715" s="52" t="str">
        <f>VLOOKUP(B1715,'Список DKV от ЮТД'!$A$1:$S$10000,18,FALSE)</f>
        <v/>
      </c>
      <c r="O1715" s="52" t="str">
        <f>VLOOKUP(B1715,'Список DKV от ЮТД'!$A$1:$S$10000,19,FALSE)</f>
        <v/>
      </c>
      <c r="P1715" s="52" t="str">
        <f>VLOOKUP(B1715,'Список DKV от ЮТД'!$A$1:$S$10000,16,FALSE)</f>
        <v>425825040</v>
      </c>
      <c r="Q1715" s="52"/>
    </row>
    <row r="1716" spans="1:17">
      <c r="A1716" s="30">
        <v>1714</v>
      </c>
      <c r="B1716" s="37">
        <v>19241031806</v>
      </c>
      <c r="C1716" s="50">
        <v>43482</v>
      </c>
      <c r="E1716" s="50">
        <v>43482</v>
      </c>
      <c r="F1716" s="30" t="s">
        <v>18</v>
      </c>
      <c r="H1716" s="77">
        <v>43859</v>
      </c>
      <c r="I1716" s="30" t="str">
        <f>VLOOKUP(B1716,'Список DKV от ЮТД'!$A$1:$S$10000,15,FALSE)</f>
        <v>2411/1447</v>
      </c>
      <c r="J1716" s="30" t="s">
        <v>22</v>
      </c>
      <c r="K1716" s="41" t="str">
        <f>VLOOKUP(B1716,'Список DKV от ЮТД'!$A$1:$M$10000,13,FALSE)</f>
        <v>4</v>
      </c>
      <c r="L1716" s="30" t="str">
        <f>VLOOKUP(B1716,'Список DKV от ЮТД'!$A$1:$S$10000,14,FALSE)</f>
        <v>42CBZ29</v>
      </c>
      <c r="M1716" s="52" t="str">
        <f>VLOOKUP(B1716,'Список DKV от ЮТД'!$A$1:$M$10000,10,FALSE)</f>
        <v>704310*******0340</v>
      </c>
      <c r="N1716" s="52" t="str">
        <f>VLOOKUP(B1716,'Список DKV от ЮТД'!$A$1:$S$10000,18,FALSE)</f>
        <v/>
      </c>
      <c r="O1716" s="52" t="str">
        <f>VLOOKUP(B1716,'Список DKV от ЮТД'!$A$1:$S$10000,19,FALSE)</f>
        <v/>
      </c>
      <c r="P1716" s="52" t="str">
        <f>VLOOKUP(B1716,'Список DKV от ЮТД'!$A$1:$S$10000,16,FALSE)</f>
        <v>425825036</v>
      </c>
      <c r="Q1716" s="52"/>
    </row>
    <row r="1717" spans="1:17">
      <c r="A1717" s="30">
        <v>1715</v>
      </c>
      <c r="B1717" s="37">
        <v>19241031764</v>
      </c>
      <c r="C1717" s="50">
        <v>43482</v>
      </c>
      <c r="E1717" s="50">
        <v>43482</v>
      </c>
      <c r="F1717" s="30" t="s">
        <v>18</v>
      </c>
      <c r="H1717" s="77">
        <v>43859</v>
      </c>
      <c r="I1717" s="30" t="str">
        <f>VLOOKUP(B1717,'Список DKV от ЮТД'!$A$1:$S$10000,15,FALSE)</f>
        <v>2411/1448</v>
      </c>
      <c r="J1717" s="30" t="s">
        <v>22</v>
      </c>
      <c r="K1717" s="41" t="str">
        <f>VLOOKUP(B1717,'Список DKV от ЮТД'!$A$1:$M$10000,13,FALSE)</f>
        <v>4</v>
      </c>
      <c r="L1717" s="30" t="str">
        <f>VLOOKUP(B1717,'Список DKV от ЮТД'!$A$1:$S$10000,14,FALSE)</f>
        <v>34SV9001</v>
      </c>
      <c r="M1717" s="52" t="str">
        <f>VLOOKUP(B1717,'Список DKV от ЮТД'!$A$1:$M$10000,10,FALSE)</f>
        <v>704310*******0855</v>
      </c>
      <c r="N1717" s="52" t="str">
        <f>VLOOKUP(B1717,'Список DKV от ЮТД'!$A$1:$S$10000,18,FALSE)</f>
        <v>expired</v>
      </c>
      <c r="O1717" s="52" t="str">
        <f>VLOOKUP(B1717,'Список DKV от ЮТД'!$A$1:$S$10000,19,FALSE)</f>
        <v>blocked</v>
      </c>
      <c r="P1717" s="52" t="str">
        <f>VLOOKUP(B1717,'Список DKV от ЮТД'!$A$1:$S$10000,16,FALSE)</f>
        <v>425825032</v>
      </c>
      <c r="Q1717" s="52"/>
    </row>
    <row r="1718" spans="1:17">
      <c r="A1718" s="30">
        <v>1716</v>
      </c>
      <c r="B1718" s="37">
        <v>19241031699</v>
      </c>
      <c r="C1718" s="50">
        <v>43482</v>
      </c>
      <c r="E1718" s="50">
        <v>43482</v>
      </c>
      <c r="F1718" s="30" t="s">
        <v>18</v>
      </c>
      <c r="H1718" s="77">
        <v>43859</v>
      </c>
      <c r="I1718" s="30" t="str">
        <f>VLOOKUP(B1718,'Список DKV от ЮТД'!$A$1:$S$10000,15,FALSE)</f>
        <v>2411/1449</v>
      </c>
      <c r="J1718" s="30" t="s">
        <v>22</v>
      </c>
      <c r="K1718" s="41" t="str">
        <f>VLOOKUP(B1718,'Список DKV от ЮТД'!$A$1:$M$10000,13,FALSE)</f>
        <v>4</v>
      </c>
      <c r="L1718" s="30" t="str">
        <f>VLOOKUP(B1718,'Список DKV от ЮТД'!$A$1:$S$10000,14,FALSE)</f>
        <v>CB2526KK</v>
      </c>
      <c r="M1718" s="52" t="str">
        <f>VLOOKUP(B1718,'Список DKV от ЮТД'!$A$1:$M$10000,10,FALSE)</f>
        <v>704310*******9381</v>
      </c>
      <c r="N1718" s="52" t="str">
        <f>VLOOKUP(B1718,'Список DKV от ЮТД'!$A$1:$S$10000,18,FALSE)</f>
        <v/>
      </c>
      <c r="O1718" s="52" t="str">
        <f>VLOOKUP(B1718,'Список DKV от ЮТД'!$A$1:$S$10000,19,FALSE)</f>
        <v/>
      </c>
      <c r="P1718" s="52" t="str">
        <f>VLOOKUP(B1718,'Список DKV от ЮТД'!$A$1:$S$10000,16,FALSE)</f>
        <v>425825025</v>
      </c>
      <c r="Q1718" s="52"/>
    </row>
    <row r="1719" spans="1:17">
      <c r="A1719" s="30">
        <v>1717</v>
      </c>
      <c r="B1719" s="37">
        <v>19241031657</v>
      </c>
      <c r="C1719" s="50">
        <v>43482</v>
      </c>
      <c r="E1719" s="50">
        <v>43482</v>
      </c>
      <c r="F1719" s="30" t="s">
        <v>18</v>
      </c>
      <c r="H1719" s="77">
        <v>43859</v>
      </c>
      <c r="I1719" s="30" t="str">
        <f>VLOOKUP(B1719,'Список DKV от ЮТД'!$A$1:$S$10000,15,FALSE)</f>
        <v>2411/1450</v>
      </c>
      <c r="J1719" s="30" t="s">
        <v>22</v>
      </c>
      <c r="K1719" s="41" t="str">
        <f>VLOOKUP(B1719,'Список DKV от ЮТД'!$A$1:$M$10000,13,FALSE)</f>
        <v>4</v>
      </c>
      <c r="L1719" s="30" t="str">
        <f>VLOOKUP(B1719,'Список DKV от ЮТД'!$A$1:$S$10000,14,FALSE)</f>
        <v>31AAK654</v>
      </c>
      <c r="M1719" s="52" t="str">
        <f>VLOOKUP(B1719,'Список DKV от ЮТД'!$A$1:$M$10000,10,FALSE)</f>
        <v>704310*******0323</v>
      </c>
      <c r="N1719" s="52" t="str">
        <f>VLOOKUP(B1719,'Список DKV от ЮТД'!$A$1:$S$10000,18,FALSE)</f>
        <v/>
      </c>
      <c r="O1719" s="52" t="str">
        <f>VLOOKUP(B1719,'Список DKV от ЮТД'!$A$1:$S$10000,19,FALSE)</f>
        <v/>
      </c>
      <c r="P1719" s="52" t="str">
        <f>VLOOKUP(B1719,'Список DKV от ЮТД'!$A$1:$S$10000,16,FALSE)</f>
        <v>425825021</v>
      </c>
      <c r="Q1719" s="52"/>
    </row>
    <row r="1720" spans="1:17">
      <c r="A1720" s="30">
        <v>1718</v>
      </c>
      <c r="B1720" s="37">
        <v>19241031640</v>
      </c>
      <c r="C1720" s="50">
        <v>43482</v>
      </c>
      <c r="E1720" s="50">
        <v>43482</v>
      </c>
      <c r="F1720" s="30" t="s">
        <v>18</v>
      </c>
      <c r="H1720" s="77">
        <v>43859</v>
      </c>
      <c r="I1720" s="30" t="str">
        <f>VLOOKUP(B1720,'Список DKV от ЮТД'!$A$1:$S$10000,15,FALSE)</f>
        <v>2411/1451</v>
      </c>
      <c r="J1720" s="30" t="s">
        <v>22</v>
      </c>
      <c r="K1720" s="41" t="str">
        <f>VLOOKUP(B1720,'Список DKV от ЮТД'!$A$1:$M$10000,13,FALSE)</f>
        <v>4</v>
      </c>
      <c r="L1720" s="30" t="str">
        <f>VLOOKUP(B1720,'Список DKV от ЮТД'!$A$1:$S$10000,14,FALSE)</f>
        <v>CO2220BT</v>
      </c>
      <c r="M1720" s="52" t="str">
        <f>VLOOKUP(B1720,'Список DKV от ЮТД'!$A$1:$M$10000,10,FALSE)</f>
        <v>704310*******0673</v>
      </c>
      <c r="N1720" s="52" t="str">
        <f>VLOOKUP(B1720,'Список DKV от ЮТД'!$A$1:$S$10000,18,FALSE)</f>
        <v/>
      </c>
      <c r="O1720" s="52" t="str">
        <f>VLOOKUP(B1720,'Список DKV от ЮТД'!$A$1:$S$10000,19,FALSE)</f>
        <v/>
      </c>
      <c r="P1720" s="52" t="str">
        <f>VLOOKUP(B1720,'Список DKV от ЮТД'!$A$1:$S$10000,16,FALSE)</f>
        <v>425825020</v>
      </c>
      <c r="Q1720" s="52"/>
    </row>
    <row r="1721" spans="1:17">
      <c r="A1721" s="30">
        <v>1719</v>
      </c>
      <c r="B1721" s="37">
        <v>19241031525</v>
      </c>
      <c r="C1721" s="50">
        <v>43482</v>
      </c>
      <c r="E1721" s="50">
        <v>43482</v>
      </c>
      <c r="F1721" s="30" t="s">
        <v>18</v>
      </c>
      <c r="H1721" s="77">
        <v>43859</v>
      </c>
      <c r="I1721" s="30" t="str">
        <f>VLOOKUP(B1721,'Список DKV от ЮТД'!$A$1:$S$10000,15,FALSE)</f>
        <v>2411/1452</v>
      </c>
      <c r="J1721" s="30" t="s">
        <v>22</v>
      </c>
      <c r="K1721" s="41" t="str">
        <f>VLOOKUP(B1721,'Список DKV от ЮТД'!$A$1:$M$10000,13,FALSE)</f>
        <v>4</v>
      </c>
      <c r="L1721" s="30" t="str">
        <f>VLOOKUP(B1721,'Список DKV от ЮТД'!$A$1:$S$10000,14,FALSE)</f>
        <v>54GC966</v>
      </c>
      <c r="M1721" s="52" t="str">
        <f>VLOOKUP(B1721,'Список DKV от ЮТД'!$A$1:$M$10000,10,FALSE)</f>
        <v>704310*******8894</v>
      </c>
      <c r="N1721" s="52" t="str">
        <f>VLOOKUP(B1721,'Список DKV от ЮТД'!$A$1:$S$10000,18,FALSE)</f>
        <v/>
      </c>
      <c r="O1721" s="52" t="str">
        <f>VLOOKUP(B1721,'Список DKV от ЮТД'!$A$1:$S$10000,19,FALSE)</f>
        <v/>
      </c>
      <c r="P1721" s="52" t="str">
        <f>VLOOKUP(B1721,'Список DKV от ЮТД'!$A$1:$S$10000,16,FALSE)</f>
        <v>425825008</v>
      </c>
      <c r="Q1721" s="52"/>
    </row>
    <row r="1722" spans="1:17">
      <c r="A1722" s="30">
        <v>1720</v>
      </c>
      <c r="B1722" s="37">
        <v>19241005255</v>
      </c>
      <c r="C1722" s="50">
        <v>43482</v>
      </c>
      <c r="E1722" s="50">
        <v>43482</v>
      </c>
      <c r="F1722" s="30" t="s">
        <v>20</v>
      </c>
      <c r="H1722" s="77">
        <v>43859</v>
      </c>
      <c r="I1722" s="30" t="str">
        <f>VLOOKUP(B1722,'Список DKV от ЮТД'!$A$1:$S$10000,15,FALSE)</f>
        <v>2412/217</v>
      </c>
      <c r="J1722" s="30" t="s">
        <v>22</v>
      </c>
      <c r="K1722" s="41" t="str">
        <f>VLOOKUP(B1722,'Список DKV от ЮТД'!$A$1:$M$10000,13,FALSE)</f>
        <v>4</v>
      </c>
      <c r="L1722" s="30" t="str">
        <f>VLOOKUP(B1722,'Список DKV от ЮТД'!$A$1:$S$10000,14,FALSE)</f>
        <v>J71T339</v>
      </c>
      <c r="M1722" s="52" t="str">
        <f>VLOOKUP(B1722,'Список DKV от ЮТД'!$A$1:$M$10000,10,FALSE)</f>
        <v>704310*******9889</v>
      </c>
      <c r="N1722" s="52" t="str">
        <f>VLOOKUP(B1722,'Список DKV от ЮТД'!$A$1:$S$10000,18,FALSE)</f>
        <v/>
      </c>
      <c r="O1722" s="52" t="str">
        <f>VLOOKUP(B1722,'Список DKV от ЮТД'!$A$1:$S$10000,19,FALSE)</f>
        <v/>
      </c>
      <c r="P1722" s="52" t="str">
        <f>VLOOKUP(B1722,'Список DKV от ЮТД'!$A$1:$S$10000,16,FALSE)</f>
        <v>425822381</v>
      </c>
      <c r="Q1722" s="52"/>
    </row>
    <row r="1723" spans="1:17">
      <c r="A1723" s="30">
        <v>1721</v>
      </c>
      <c r="B1723" s="37">
        <v>19241005735</v>
      </c>
      <c r="C1723" s="50">
        <v>43482</v>
      </c>
      <c r="E1723" s="50">
        <v>43482</v>
      </c>
      <c r="F1723" s="30" t="s">
        <v>20</v>
      </c>
      <c r="H1723" s="77">
        <v>43859</v>
      </c>
      <c r="I1723" s="30" t="str">
        <f>VLOOKUP(B1723,'Список DKV от ЮТД'!$A$1:$S$10000,15,FALSE)</f>
        <v>2412/218</v>
      </c>
      <c r="J1723" s="30" t="s">
        <v>22</v>
      </c>
      <c r="K1723" s="41" t="str">
        <f>VLOOKUP(B1723,'Список DKV от ЮТД'!$A$1:$M$10000,13,FALSE)</f>
        <v>4</v>
      </c>
      <c r="L1723" s="30" t="str">
        <f>VLOOKUP(B1723,'Список DKV от ЮТД'!$A$1:$S$10000,14,FALSE)</f>
        <v>UE071RD</v>
      </c>
      <c r="M1723" s="52" t="str">
        <f>VLOOKUP(B1723,'Список DKV от ЮТД'!$A$1:$M$10000,10,FALSE)</f>
        <v>704310*******0275</v>
      </c>
      <c r="N1723" s="52" t="str">
        <f>VLOOKUP(B1723,'Список DKV от ЮТД'!$A$1:$S$10000,18,FALSE)</f>
        <v/>
      </c>
      <c r="O1723" s="52" t="str">
        <f>VLOOKUP(B1723,'Список DKV от ЮТД'!$A$1:$S$10000,19,FALSE)</f>
        <v/>
      </c>
      <c r="P1723" s="52" t="str">
        <f>VLOOKUP(B1723,'Список DKV от ЮТД'!$A$1:$S$10000,16,FALSE)</f>
        <v>425822429</v>
      </c>
      <c r="Q1723" s="52"/>
    </row>
    <row r="1724" spans="1:17">
      <c r="A1724" s="30">
        <v>1722</v>
      </c>
      <c r="B1724" s="37">
        <v>19241005297</v>
      </c>
      <c r="C1724" s="50">
        <v>43482</v>
      </c>
      <c r="E1724" s="50">
        <v>43482</v>
      </c>
      <c r="F1724" s="30" t="s">
        <v>20</v>
      </c>
      <c r="H1724" s="77">
        <v>43859</v>
      </c>
      <c r="I1724" s="30" t="str">
        <f>VLOOKUP(B1724,'Список DKV от ЮТД'!$A$1:$S$10000,15,FALSE)</f>
        <v>2412/219</v>
      </c>
      <c r="J1724" s="30" t="s">
        <v>22</v>
      </c>
      <c r="K1724" s="41" t="str">
        <f>VLOOKUP(B1724,'Список DKV от ЮТД'!$A$1:$M$10000,13,FALSE)</f>
        <v>3</v>
      </c>
      <c r="L1724" s="30" t="str">
        <f>VLOOKUP(B1724,'Список DKV от ЮТД'!$A$1:$S$10000,14,FALSE)</f>
        <v>DA816EP</v>
      </c>
      <c r="M1724" s="52" t="str">
        <f>VLOOKUP(B1724,'Список DKV от ЮТД'!$A$1:$M$10000,10,FALSE)</f>
        <v>704310*******2444</v>
      </c>
      <c r="N1724" s="52" t="str">
        <f>VLOOKUP(B1724,'Список DKV от ЮТД'!$A$1:$S$10000,18,FALSE)</f>
        <v>expired</v>
      </c>
      <c r="O1724" s="52" t="str">
        <f>VLOOKUP(B1724,'Список DKV от ЮТД'!$A$1:$S$10000,19,FALSE)</f>
        <v>blocked</v>
      </c>
      <c r="P1724" s="52" t="str">
        <f>VLOOKUP(B1724,'Список DKV от ЮТД'!$A$1:$S$10000,16,FALSE)</f>
        <v>425822385</v>
      </c>
      <c r="Q1724" s="52"/>
    </row>
    <row r="1725" spans="1:17">
      <c r="A1725" s="30">
        <v>1723</v>
      </c>
      <c r="B1725" s="37">
        <v>19241005503</v>
      </c>
      <c r="C1725" s="50">
        <v>43482</v>
      </c>
      <c r="E1725" s="50">
        <v>43482</v>
      </c>
      <c r="F1725" s="30" t="s">
        <v>20</v>
      </c>
      <c r="H1725" s="77">
        <v>43859</v>
      </c>
      <c r="I1725" s="30" t="str">
        <f>VLOOKUP(B1725,'Список DKV от ЮТД'!$A$1:$S$10000,15,FALSE)</f>
        <v>2412/220</v>
      </c>
      <c r="J1725" s="30" t="s">
        <v>22</v>
      </c>
      <c r="K1725" s="41" t="str">
        <f>VLOOKUP(B1725,'Список DKV от ЮТД'!$A$1:$M$10000,13,FALSE)</f>
        <v>4</v>
      </c>
      <c r="L1725" s="30" t="str">
        <f>VLOOKUP(B1725,'Список DKV от ЮТД'!$A$1:$S$10000,14,FALSE)</f>
        <v>LJ70GKK</v>
      </c>
      <c r="M1725" s="52" t="str">
        <f>VLOOKUP(B1725,'Список DKV от ЮТД'!$A$1:$M$10000,10,FALSE)</f>
        <v>704310*******5522</v>
      </c>
      <c r="N1725" s="52" t="str">
        <f>VLOOKUP(B1725,'Список DKV от ЮТД'!$A$1:$S$10000,18,FALSE)</f>
        <v/>
      </c>
      <c r="O1725" s="52" t="str">
        <f>VLOOKUP(B1725,'Список DKV от ЮТД'!$A$1:$S$10000,19,FALSE)</f>
        <v/>
      </c>
      <c r="P1725" s="52" t="str">
        <f>VLOOKUP(B1725,'Список DKV от ЮТД'!$A$1:$S$10000,16,FALSE)</f>
        <v>425822406</v>
      </c>
      <c r="Q1725" s="52"/>
    </row>
    <row r="1726" spans="1:17">
      <c r="A1726" s="30">
        <v>1724</v>
      </c>
      <c r="B1726" s="37">
        <v>19221153489</v>
      </c>
      <c r="C1726" s="50">
        <v>43712</v>
      </c>
      <c r="E1726" s="50">
        <v>43797</v>
      </c>
      <c r="F1726" s="30" t="s">
        <v>5019</v>
      </c>
      <c r="H1726" s="77">
        <v>43859</v>
      </c>
      <c r="I1726" s="30" t="str">
        <f>VLOOKUP(B1726,'Список DKV от ЮТД'!$A$1:$S$10000,15,FALSE)</f>
        <v>2413/39</v>
      </c>
      <c r="J1726" s="30" t="s">
        <v>22</v>
      </c>
      <c r="K1726" s="41" t="str">
        <f>VLOOKUP(B1726,'Список DKV от ЮТД'!$A$1:$M$10000,13,FALSE)</f>
        <v>4</v>
      </c>
      <c r="L1726" s="30" t="str">
        <f>VLOOKUP(B1726,'Список DKV от ЮТД'!$A$1:$S$10000,14,FALSE)</f>
        <v>LJGB401</v>
      </c>
      <c r="M1726" s="52" t="str">
        <f>VLOOKUP(B1726,'Список DKV от ЮТД'!$A$1:$M$10000,10,FALSE)</f>
        <v>704310*******0335</v>
      </c>
      <c r="N1726" s="52" t="str">
        <f>VLOOKUP(B1726,'Список DKV от ЮТД'!$A$1:$S$10000,18,FALSE)</f>
        <v>expired</v>
      </c>
      <c r="O1726" s="52" t="str">
        <f>VLOOKUP(B1726,'Список DKV от ЮТД'!$A$1:$S$10000,19,FALSE)</f>
        <v>blocked</v>
      </c>
      <c r="P1726" s="52" t="str">
        <f>VLOOKUP(B1726,'Список DKV от ЮТД'!$A$1:$S$10000,16,FALSE)</f>
        <v>425312916</v>
      </c>
      <c r="Q1726" s="52"/>
    </row>
    <row r="1727" spans="1:17">
      <c r="A1727" s="30">
        <v>1725</v>
      </c>
      <c r="B1727" s="37">
        <v>19241031608</v>
      </c>
      <c r="C1727" s="50">
        <v>43482</v>
      </c>
      <c r="E1727" s="50">
        <v>43482</v>
      </c>
      <c r="F1727" s="30" t="s">
        <v>18</v>
      </c>
      <c r="H1727" s="77">
        <v>43860</v>
      </c>
      <c r="I1727" s="30" t="str">
        <f>VLOOKUP(B1727,'Список DKV от ЮТД'!$A$1:$S$10000,15,FALSE)</f>
        <v>2411/1453</v>
      </c>
      <c r="J1727" s="30" t="s">
        <v>22</v>
      </c>
      <c r="K1727" s="41" t="str">
        <f>VLOOKUP(B1727,'Список DKV от ЮТД'!$A$1:$M$10000,13,FALSE)</f>
        <v>4</v>
      </c>
      <c r="L1727" s="30" t="str">
        <f>VLOOKUP(B1727,'Список DKV от ЮТД'!$A$1:$S$10000,14,FALSE)</f>
        <v>14AJ716</v>
      </c>
      <c r="M1727" s="52" t="str">
        <f>VLOOKUP(B1727,'Список DKV от ЮТД'!$A$1:$M$10000,10,FALSE)</f>
        <v>704310*******1377</v>
      </c>
      <c r="N1727" s="52" t="str">
        <f>VLOOKUP(B1727,'Список DKV от ЮТД'!$A$1:$S$10000,18,FALSE)</f>
        <v>expired</v>
      </c>
      <c r="O1727" s="52" t="str">
        <f>VLOOKUP(B1727,'Список DKV от ЮТД'!$A$1:$S$10000,19,FALSE)</f>
        <v>blocked</v>
      </c>
      <c r="P1727" s="52" t="str">
        <f>VLOOKUP(B1727,'Список DKV от ЮТД'!$A$1:$S$10000,16,FALSE)</f>
        <v>425825016</v>
      </c>
      <c r="Q1727" s="52"/>
    </row>
    <row r="1728" spans="1:17">
      <c r="A1728" s="30">
        <v>1726</v>
      </c>
      <c r="B1728" s="37">
        <v>19241031566</v>
      </c>
      <c r="C1728" s="50">
        <v>43482</v>
      </c>
      <c r="E1728" s="50">
        <v>43482</v>
      </c>
      <c r="F1728" s="30" t="s">
        <v>18</v>
      </c>
      <c r="H1728" s="77">
        <v>43860</v>
      </c>
      <c r="I1728" s="30" t="str">
        <f>VLOOKUP(B1728,'Список DKV от ЮТД'!$A$1:$S$10000,15,FALSE)</f>
        <v>2411/1454</v>
      </c>
      <c r="J1728" s="30" t="s">
        <v>22</v>
      </c>
      <c r="K1728" s="41" t="str">
        <f>VLOOKUP(B1728,'Список DKV от ЮТД'!$A$1:$M$10000,13,FALSE)</f>
        <v>4</v>
      </c>
      <c r="L1728" s="30" t="str">
        <f>VLOOKUP(B1728,'Список DKV от ЮТД'!$A$1:$S$10000,14,FALSE)</f>
        <v>06JPU71</v>
      </c>
      <c r="M1728" s="52" t="str">
        <f>VLOOKUP(B1728,'Список DKV от ЮТД'!$A$1:$M$10000,10,FALSE)</f>
        <v>704310*******0234</v>
      </c>
      <c r="N1728" s="52" t="str">
        <f>VLOOKUP(B1728,'Список DKV от ЮТД'!$A$1:$S$10000,18,FALSE)</f>
        <v/>
      </c>
      <c r="O1728" s="52" t="str">
        <f>VLOOKUP(B1728,'Список DKV от ЮТД'!$A$1:$S$10000,19,FALSE)</f>
        <v/>
      </c>
      <c r="P1728" s="52" t="str">
        <f>VLOOKUP(B1728,'Список DKV от ЮТД'!$A$1:$S$10000,16,FALSE)</f>
        <v>425825012</v>
      </c>
      <c r="Q1728" s="52"/>
    </row>
    <row r="1729" spans="1:18">
      <c r="A1729" s="30">
        <v>1727</v>
      </c>
      <c r="B1729" s="38">
        <v>19241031459</v>
      </c>
      <c r="C1729" s="50">
        <v>43482</v>
      </c>
      <c r="E1729" s="50">
        <v>43482</v>
      </c>
      <c r="F1729" s="30" t="s">
        <v>18</v>
      </c>
      <c r="G1729" s="41">
        <v>221</v>
      </c>
      <c r="H1729" s="77">
        <v>43860</v>
      </c>
      <c r="I1729" s="30" t="str">
        <f>VLOOKUP(B1729,'Список DKV от ЮТД'!$A$1:$S$10000,15,FALSE)</f>
        <v>2411/1455</v>
      </c>
      <c r="J1729" s="30" t="s">
        <v>22</v>
      </c>
      <c r="K1729" s="41" t="str">
        <f>VLOOKUP(B1729,'Список DKV от ЮТД'!$A$1:$M$10000,13,FALSE)</f>
        <v>4</v>
      </c>
      <c r="L1729" s="30" t="str">
        <f>VLOOKUP(B1729,'Список DKV от ЮТД'!$A$1:$S$10000,14,FALSE)</f>
        <v>34SL0395</v>
      </c>
      <c r="M1729" s="52" t="str">
        <f>VLOOKUP(B1729,'Список DKV от ЮТД'!$A$1:$M$10000,10,FALSE)</f>
        <v>704310*******0016</v>
      </c>
      <c r="N1729" s="52" t="str">
        <f>VLOOKUP(B1729,'Список DKV от ЮТД'!$A$1:$S$10000,18,FALSE)</f>
        <v>blocked</v>
      </c>
      <c r="O1729" s="52" t="str">
        <f>VLOOKUP(B1729,'Список DKV от ЮТД'!$A$1:$S$10000,19,FALSE)</f>
        <v>blocked</v>
      </c>
      <c r="P1729" s="52" t="str">
        <f>VLOOKUP(B1729,'Список DKV от ЮТД'!$A$1:$S$10000,16,FALSE)</f>
        <v>425825001</v>
      </c>
      <c r="Q1729" s="52" t="s">
        <v>38697</v>
      </c>
      <c r="R1729" s="30" t="s">
        <v>38698</v>
      </c>
    </row>
    <row r="1730" spans="1:18">
      <c r="A1730" s="30">
        <v>1728</v>
      </c>
      <c r="B1730" s="37">
        <v>19241031442</v>
      </c>
      <c r="C1730" s="50">
        <v>43482</v>
      </c>
      <c r="E1730" s="50">
        <v>43482</v>
      </c>
      <c r="F1730" s="30" t="s">
        <v>18</v>
      </c>
      <c r="H1730" s="77">
        <v>43860</v>
      </c>
      <c r="I1730" s="30" t="str">
        <f>VLOOKUP(B1730,'Список DKV от ЮТД'!$A$1:$S$10000,15,FALSE)</f>
        <v>2411/1456</v>
      </c>
      <c r="J1730" s="30" t="s">
        <v>22</v>
      </c>
      <c r="K1730" s="41" t="str">
        <f>VLOOKUP(B1730,'Список DKV от ЮТД'!$A$1:$M$10000,13,FALSE)</f>
        <v>4</v>
      </c>
      <c r="L1730" s="30" t="str">
        <f>VLOOKUP(B1730,'Список DKV от ЮТД'!$A$1:$S$10000,14,FALSE)</f>
        <v>42FKZ28</v>
      </c>
      <c r="M1730" s="52" t="str">
        <f>VLOOKUP(B1730,'Список DKV от ЮТД'!$A$1:$M$10000,10,FALSE)</f>
        <v>704310*******2989</v>
      </c>
      <c r="N1730" s="52" t="str">
        <f>VLOOKUP(B1730,'Список DKV от ЮТД'!$A$1:$S$10000,18,FALSE)</f>
        <v/>
      </c>
      <c r="O1730" s="52" t="str">
        <f>VLOOKUP(B1730,'Список DKV от ЮТД'!$A$1:$S$10000,19,FALSE)</f>
        <v/>
      </c>
      <c r="P1730" s="52" t="str">
        <f>VLOOKUP(B1730,'Список DKV от ЮТД'!$A$1:$S$10000,16,FALSE)</f>
        <v>425825000</v>
      </c>
      <c r="Q1730" s="52"/>
    </row>
    <row r="1731" spans="1:18">
      <c r="A1731" s="30">
        <v>1729</v>
      </c>
      <c r="B1731" s="37">
        <v>19241031400</v>
      </c>
      <c r="C1731" s="50">
        <v>43482</v>
      </c>
      <c r="E1731" s="50">
        <v>43482</v>
      </c>
      <c r="F1731" s="30" t="s">
        <v>18</v>
      </c>
      <c r="H1731" s="77">
        <v>43860</v>
      </c>
      <c r="I1731" s="30" t="str">
        <f>VLOOKUP(B1731,'Список DKV от ЮТД'!$A$1:$S$10000,15,FALSE)</f>
        <v>2411/1457</v>
      </c>
      <c r="J1731" s="30" t="s">
        <v>22</v>
      </c>
      <c r="K1731" s="41" t="str">
        <f>VLOOKUP(B1731,'Список DKV от ЮТД'!$A$1:$M$10000,13,FALSE)</f>
        <v>4</v>
      </c>
      <c r="L1731" s="30" t="str">
        <f>VLOOKUP(B1731,'Список DKV от ЮТД'!$A$1:$S$10000,14,FALSE)</f>
        <v>81DV784</v>
      </c>
      <c r="M1731" s="52" t="str">
        <f>VLOOKUP(B1731,'Список DKV от ЮТД'!$A$1:$M$10000,10,FALSE)</f>
        <v>704310*******1067</v>
      </c>
      <c r="N1731" s="52" t="str">
        <f>VLOOKUP(B1731,'Список DKV от ЮТД'!$A$1:$S$10000,18,FALSE)</f>
        <v/>
      </c>
      <c r="O1731" s="52" t="str">
        <f>VLOOKUP(B1731,'Список DKV от ЮТД'!$A$1:$S$10000,19,FALSE)</f>
        <v/>
      </c>
      <c r="P1731" s="52" t="str">
        <f>VLOOKUP(B1731,'Список DKV от ЮТД'!$A$1:$S$10000,16,FALSE)</f>
        <v>425824996</v>
      </c>
      <c r="Q1731" s="52"/>
    </row>
    <row r="1732" spans="1:18">
      <c r="A1732" s="30">
        <v>1730</v>
      </c>
      <c r="B1732" s="37">
        <v>19221153240</v>
      </c>
      <c r="C1732" s="50">
        <v>43712</v>
      </c>
      <c r="E1732" s="50">
        <v>43797</v>
      </c>
      <c r="F1732" s="30" t="s">
        <v>5019</v>
      </c>
      <c r="H1732" s="77">
        <v>43860</v>
      </c>
      <c r="I1732" s="30" t="str">
        <f>VLOOKUP(B1732,'Список DKV от ЮТД'!$A$1:$S$10000,15,FALSE)</f>
        <v>2413/40</v>
      </c>
      <c r="J1732" s="30" t="s">
        <v>22</v>
      </c>
      <c r="K1732" s="41" t="str">
        <f>VLOOKUP(B1732,'Список DKV от ЮТД'!$A$1:$M$10000,13,FALSE)</f>
        <v>4</v>
      </c>
      <c r="L1732" s="30" t="str">
        <f>VLOOKUP(B1732,'Список DKV от ЮТД'!$A$1:$S$10000,14,FALSE)</f>
        <v>LJ617MI</v>
      </c>
      <c r="M1732" s="52" t="str">
        <f>VLOOKUP(B1732,'Список DKV от ЮТД'!$A$1:$M$10000,10,FALSE)</f>
        <v>704310*******0301</v>
      </c>
      <c r="N1732" s="52" t="str">
        <f>VLOOKUP(B1732,'Список DKV от ЮТД'!$A$1:$S$10000,18,FALSE)</f>
        <v>expired</v>
      </c>
      <c r="O1732" s="52" t="str">
        <f>VLOOKUP(B1732,'Список DKV от ЮТД'!$A$1:$S$10000,19,FALSE)</f>
        <v>blocked</v>
      </c>
      <c r="P1732" s="52" t="str">
        <f>VLOOKUP(B1732,'Список DKV от ЮТД'!$A$1:$S$10000,16,FALSE)</f>
        <v>425312892</v>
      </c>
      <c r="Q1732" s="52"/>
    </row>
    <row r="1733" spans="1:18">
      <c r="A1733" s="30">
        <v>1731</v>
      </c>
      <c r="B1733" s="37">
        <v>19221153281</v>
      </c>
      <c r="C1733" s="50">
        <v>43712</v>
      </c>
      <c r="E1733" s="50">
        <v>43797</v>
      </c>
      <c r="F1733" s="30" t="s">
        <v>5019</v>
      </c>
      <c r="H1733" s="77">
        <v>43860</v>
      </c>
      <c r="I1733" s="30" t="str">
        <f>VLOOKUP(B1733,'Список DKV от ЮТД'!$A$1:$S$10000,15,FALSE)</f>
        <v>2413/41</v>
      </c>
      <c r="J1733" s="30" t="s">
        <v>22</v>
      </c>
      <c r="K1733" s="41" t="str">
        <f>VLOOKUP(B1733,'Список DKV от ЮТД'!$A$1:$M$10000,13,FALSE)</f>
        <v>4</v>
      </c>
      <c r="L1733" s="30" t="str">
        <f>VLOOKUP(B1733,'Список DKV от ЮТД'!$A$1:$S$10000,14,FALSE)</f>
        <v>LJ05DTZ</v>
      </c>
      <c r="M1733" s="52" t="str">
        <f>VLOOKUP(B1733,'Список DKV от ЮТД'!$A$1:$M$10000,10,FALSE)</f>
        <v>704310*******0426</v>
      </c>
      <c r="N1733" s="52" t="str">
        <f>VLOOKUP(B1733,'Список DKV от ЮТД'!$A$1:$S$10000,18,FALSE)</f>
        <v>expired</v>
      </c>
      <c r="O1733" s="52" t="str">
        <f>VLOOKUP(B1733,'Список DKV от ЮТД'!$A$1:$S$10000,19,FALSE)</f>
        <v>blocked</v>
      </c>
      <c r="P1733" s="52" t="str">
        <f>VLOOKUP(B1733,'Список DKV от ЮТД'!$A$1:$S$10000,16,FALSE)</f>
        <v>425312896</v>
      </c>
      <c r="Q1733" s="52"/>
    </row>
    <row r="1734" spans="1:18">
      <c r="A1734" s="30">
        <v>1732</v>
      </c>
      <c r="B1734" s="37">
        <v>19241031368</v>
      </c>
      <c r="C1734" s="50">
        <v>43482</v>
      </c>
      <c r="E1734" s="50">
        <v>43482</v>
      </c>
      <c r="F1734" s="30" t="s">
        <v>18</v>
      </c>
      <c r="H1734" s="77">
        <v>43861</v>
      </c>
      <c r="I1734" s="30" t="str">
        <f>VLOOKUP(B1734,'Список DKV от ЮТД'!$A$1:$S$10000,15,FALSE)</f>
        <v>2411/1458</v>
      </c>
      <c r="J1734" s="30" t="s">
        <v>22</v>
      </c>
      <c r="K1734" s="41" t="str">
        <f>VLOOKUP(B1734,'Список DKV от ЮТД'!$A$1:$M$10000,13,FALSE)</f>
        <v>4</v>
      </c>
      <c r="L1734" s="30" t="str">
        <f>VLOOKUP(B1734,'Список DKV от ЮТД'!$A$1:$S$10000,14,FALSE)</f>
        <v>33ADV702</v>
      </c>
      <c r="M1734" s="52" t="str">
        <f>VLOOKUP(B1734,'Список DKV от ЮТД'!$A$1:$M$10000,10,FALSE)</f>
        <v>704310*******3615</v>
      </c>
      <c r="N1734" s="52" t="str">
        <f>VLOOKUP(B1734,'Список DKV от ЮТД'!$A$1:$S$10000,18,FALSE)</f>
        <v>expired</v>
      </c>
      <c r="O1734" s="52" t="str">
        <f>VLOOKUP(B1734,'Список DKV от ЮТД'!$A$1:$S$10000,19,FALSE)</f>
        <v>blocked</v>
      </c>
      <c r="P1734" s="52" t="str">
        <f>VLOOKUP(B1734,'Список DKV от ЮТД'!$A$1:$S$10000,16,FALSE)</f>
        <v>425824992</v>
      </c>
      <c r="Q1734" s="52"/>
    </row>
    <row r="1735" spans="1:18">
      <c r="A1735" s="30">
        <v>1733</v>
      </c>
      <c r="B1735" s="37">
        <v>19241031327</v>
      </c>
      <c r="C1735" s="50">
        <v>43482</v>
      </c>
      <c r="E1735" s="50">
        <v>43482</v>
      </c>
      <c r="F1735" s="30" t="s">
        <v>18</v>
      </c>
      <c r="H1735" s="77">
        <v>43861</v>
      </c>
      <c r="I1735" s="30" t="str">
        <f>VLOOKUP(B1735,'Список DKV от ЮТД'!$A$1:$S$10000,15,FALSE)</f>
        <v>2411/1459</v>
      </c>
      <c r="J1735" s="30" t="s">
        <v>22</v>
      </c>
      <c r="K1735" s="41" t="str">
        <f>VLOOKUP(B1735,'Список DKV от ЮТД'!$A$1:$M$10000,13,FALSE)</f>
        <v>4</v>
      </c>
      <c r="L1735" s="30" t="str">
        <f>VLOOKUP(B1735,'Список DKV от ЮТД'!$A$1:$S$10000,14,FALSE)</f>
        <v>33ABN480</v>
      </c>
      <c r="M1735" s="52" t="str">
        <f>VLOOKUP(B1735,'Список DKV от ЮТД'!$A$1:$M$10000,10,FALSE)</f>
        <v>704310*******0181</v>
      </c>
      <c r="N1735" s="52" t="str">
        <f>VLOOKUP(B1735,'Список DKV от ЮТД'!$A$1:$S$10000,18,FALSE)</f>
        <v/>
      </c>
      <c r="O1735" s="52" t="str">
        <f>VLOOKUP(B1735,'Список DKV от ЮТД'!$A$1:$S$10000,19,FALSE)</f>
        <v/>
      </c>
      <c r="P1735" s="52" t="str">
        <f>VLOOKUP(B1735,'Список DKV от ЮТД'!$A$1:$S$10000,16,FALSE)</f>
        <v>425824988</v>
      </c>
      <c r="Q1735" s="52"/>
    </row>
    <row r="1736" spans="1:18">
      <c r="A1736" s="30">
        <v>1734</v>
      </c>
      <c r="B1736" s="37">
        <v>19241031285</v>
      </c>
      <c r="C1736" s="50">
        <v>43482</v>
      </c>
      <c r="E1736" s="50">
        <v>43482</v>
      </c>
      <c r="F1736" s="30" t="s">
        <v>18</v>
      </c>
      <c r="H1736" s="77">
        <v>43861</v>
      </c>
      <c r="I1736" s="30" t="str">
        <f>VLOOKUP(B1736,'Список DKV от ЮТД'!$A$1:$S$10000,15,FALSE)</f>
        <v>2411/1460</v>
      </c>
      <c r="J1736" s="30" t="s">
        <v>22</v>
      </c>
      <c r="K1736" s="41" t="str">
        <f>VLOOKUP(B1736,'Список DKV от ЮТД'!$A$1:$M$10000,13,FALSE)</f>
        <v>4</v>
      </c>
      <c r="L1736" s="30" t="str">
        <f>VLOOKUP(B1736,'Список DKV от ЮТД'!$A$1:$S$10000,14,FALSE)</f>
        <v>42ACK736</v>
      </c>
      <c r="M1736" s="52" t="str">
        <f>VLOOKUP(B1736,'Список DKV от ЮТД'!$A$1:$M$10000,10,FALSE)</f>
        <v>704310*******2666</v>
      </c>
      <c r="N1736" s="52" t="str">
        <f>VLOOKUP(B1736,'Список DKV от ЮТД'!$A$1:$S$10000,18,FALSE)</f>
        <v/>
      </c>
      <c r="O1736" s="52" t="str">
        <f>VLOOKUP(B1736,'Список DKV от ЮТД'!$A$1:$S$10000,19,FALSE)</f>
        <v/>
      </c>
      <c r="P1736" s="52" t="str">
        <f>VLOOKUP(B1736,'Список DKV от ЮТД'!$A$1:$S$10000,16,FALSE)</f>
        <v>425824984</v>
      </c>
      <c r="Q1736" s="52"/>
    </row>
    <row r="1737" spans="1:18">
      <c r="A1737" s="30">
        <v>1735</v>
      </c>
      <c r="B1737" s="37">
        <v>19241031244</v>
      </c>
      <c r="C1737" s="50">
        <v>43482</v>
      </c>
      <c r="E1737" s="50">
        <v>43482</v>
      </c>
      <c r="F1737" s="30" t="s">
        <v>18</v>
      </c>
      <c r="H1737" s="77">
        <v>43861</v>
      </c>
      <c r="I1737" s="30" t="str">
        <f>VLOOKUP(B1737,'Список DKV от ЮТД'!$A$1:$S$10000,15,FALSE)</f>
        <v>2411/1461</v>
      </c>
      <c r="J1737" s="30" t="s">
        <v>22</v>
      </c>
      <c r="K1737" s="41" t="str">
        <f>VLOOKUP(B1737,'Список DKV от ЮТД'!$A$1:$M$10000,13,FALSE)</f>
        <v>4</v>
      </c>
      <c r="L1737" s="30" t="str">
        <f>VLOOKUP(B1737,'Список DKV от ЮТД'!$A$1:$S$10000,14,FALSE)</f>
        <v>34BH7853</v>
      </c>
      <c r="M1737" s="52" t="str">
        <f>VLOOKUP(B1737,'Список DKV от ЮТД'!$A$1:$M$10000,10,FALSE)</f>
        <v>704310*******0848</v>
      </c>
      <c r="N1737" s="52" t="str">
        <f>VLOOKUP(B1737,'Список DKV от ЮТД'!$A$1:$S$10000,18,FALSE)</f>
        <v>expired</v>
      </c>
      <c r="O1737" s="52" t="str">
        <f>VLOOKUP(B1737,'Список DKV от ЮТД'!$A$1:$S$10000,19,FALSE)</f>
        <v>blocked</v>
      </c>
      <c r="P1737" s="52" t="str">
        <f>VLOOKUP(B1737,'Список DKV от ЮТД'!$A$1:$S$10000,16,FALSE)</f>
        <v>425824980</v>
      </c>
      <c r="Q1737" s="52"/>
    </row>
    <row r="1738" spans="1:18">
      <c r="A1738" s="30">
        <v>1736</v>
      </c>
      <c r="B1738" s="37">
        <v>19241031202</v>
      </c>
      <c r="C1738" s="50">
        <v>43482</v>
      </c>
      <c r="E1738" s="50">
        <v>43482</v>
      </c>
      <c r="F1738" s="30" t="s">
        <v>18</v>
      </c>
      <c r="H1738" s="77">
        <v>43861</v>
      </c>
      <c r="I1738" s="30" t="str">
        <f>VLOOKUP(B1738,'Список DKV от ЮТД'!$A$1:$S$10000,15,FALSE)</f>
        <v>2411/1462</v>
      </c>
      <c r="J1738" s="30" t="s">
        <v>22</v>
      </c>
      <c r="K1738" s="41" t="str">
        <f>VLOOKUP(B1738,'Список DKV от ЮТД'!$A$1:$M$10000,13,FALSE)</f>
        <v>4</v>
      </c>
      <c r="L1738" s="30" t="str">
        <f>VLOOKUP(B1738,'Список DKV от ЮТД'!$A$1:$S$10000,14,FALSE)</f>
        <v>42FPZ03</v>
      </c>
      <c r="M1738" s="52" t="str">
        <f>VLOOKUP(B1738,'Список DKV от ЮТД'!$A$1:$M$10000,10,FALSE)</f>
        <v>704310*******3193</v>
      </c>
      <c r="N1738" s="52" t="str">
        <f>VLOOKUP(B1738,'Список DKV от ЮТД'!$A$1:$S$10000,18,FALSE)</f>
        <v/>
      </c>
      <c r="O1738" s="52" t="str">
        <f>VLOOKUP(B1738,'Список DKV от ЮТД'!$A$1:$S$10000,19,FALSE)</f>
        <v/>
      </c>
      <c r="P1738" s="52" t="str">
        <f>VLOOKUP(B1738,'Список DKV от ЮТД'!$A$1:$S$10000,16,FALSE)</f>
        <v>425824976</v>
      </c>
      <c r="Q1738" s="52"/>
    </row>
    <row r="1739" spans="1:18">
      <c r="A1739" s="30">
        <v>1737</v>
      </c>
      <c r="B1739" s="37">
        <v>19241031160</v>
      </c>
      <c r="C1739" s="50">
        <v>43482</v>
      </c>
      <c r="E1739" s="50">
        <v>43482</v>
      </c>
      <c r="F1739" s="30" t="s">
        <v>18</v>
      </c>
      <c r="H1739" s="77">
        <v>43861</v>
      </c>
      <c r="I1739" s="30" t="str">
        <f>VLOOKUP(B1739,'Список DKV от ЮТД'!$A$1:$S$10000,15,FALSE)</f>
        <v>2411/1463</v>
      </c>
      <c r="J1739" s="30" t="s">
        <v>22</v>
      </c>
      <c r="K1739" s="41" t="str">
        <f>VLOOKUP(B1739,'Список DKV от ЮТД'!$A$1:$M$10000,13,FALSE)</f>
        <v>4</v>
      </c>
      <c r="L1739" s="30" t="str">
        <f>VLOOKUP(B1739,'Список DKV от ЮТД'!$A$1:$S$10000,14,FALSE)</f>
        <v>54GC970</v>
      </c>
      <c r="M1739" s="52" t="str">
        <f>VLOOKUP(B1739,'Список DKV от ЮТД'!$A$1:$M$10000,10,FALSE)</f>
        <v>704310*******8928</v>
      </c>
      <c r="N1739" s="52" t="str">
        <f>VLOOKUP(B1739,'Список DKV от ЮТД'!$A$1:$S$10000,18,FALSE)</f>
        <v/>
      </c>
      <c r="O1739" s="52" t="str">
        <f>VLOOKUP(B1739,'Список DKV от ЮТД'!$A$1:$S$10000,19,FALSE)</f>
        <v/>
      </c>
      <c r="P1739" s="52" t="str">
        <f>VLOOKUP(B1739,'Список DKV от ЮТД'!$A$1:$S$10000,16,FALSE)</f>
        <v>425824972</v>
      </c>
      <c r="Q1739" s="52"/>
    </row>
    <row r="1740" spans="1:18">
      <c r="A1740" s="30">
        <v>1738</v>
      </c>
      <c r="B1740" s="37">
        <v>19241031129</v>
      </c>
      <c r="C1740" s="50">
        <v>43482</v>
      </c>
      <c r="E1740" s="50">
        <v>43482</v>
      </c>
      <c r="F1740" s="30" t="s">
        <v>18</v>
      </c>
      <c r="H1740" s="77">
        <v>43861</v>
      </c>
      <c r="I1740" s="30" t="str">
        <f>VLOOKUP(B1740,'Список DKV от ЮТД'!$A$1:$S$10000,15,FALSE)</f>
        <v>2411/1464</v>
      </c>
      <c r="J1740" s="30" t="s">
        <v>22</v>
      </c>
      <c r="K1740" s="41" t="str">
        <f>VLOOKUP(B1740,'Список DKV от ЮТД'!$A$1:$M$10000,13,FALSE)</f>
        <v>4</v>
      </c>
      <c r="L1740" s="30" t="str">
        <f>VLOOKUP(B1740,'Список DKV от ЮТД'!$A$1:$S$10000,14,FALSE)</f>
        <v>34BSE197</v>
      </c>
      <c r="M1740" s="52" t="str">
        <f>VLOOKUP(B1740,'Список DKV от ЮТД'!$A$1:$M$10000,10,FALSE)</f>
        <v>704310*******0637</v>
      </c>
      <c r="N1740" s="52" t="str">
        <f>VLOOKUP(B1740,'Список DKV от ЮТД'!$A$1:$S$10000,18,FALSE)</f>
        <v/>
      </c>
      <c r="O1740" s="52" t="str">
        <f>VLOOKUP(B1740,'Список DKV от ЮТД'!$A$1:$S$10000,19,FALSE)</f>
        <v/>
      </c>
      <c r="P1740" s="52" t="str">
        <f>VLOOKUP(B1740,'Список DKV от ЮТД'!$A$1:$S$10000,16,FALSE)</f>
        <v>425824968</v>
      </c>
      <c r="Q1740" s="52"/>
    </row>
    <row r="1741" spans="1:18">
      <c r="A1741" s="30">
        <v>1739</v>
      </c>
      <c r="B1741" s="37">
        <v>19241031087</v>
      </c>
      <c r="C1741" s="50">
        <v>43482</v>
      </c>
      <c r="E1741" s="50">
        <v>43482</v>
      </c>
      <c r="F1741" s="30" t="s">
        <v>18</v>
      </c>
      <c r="H1741" s="77">
        <v>43861</v>
      </c>
      <c r="I1741" s="30" t="str">
        <f>VLOOKUP(B1741,'Список DKV от ЮТД'!$A$1:$S$10000,15,FALSE)</f>
        <v>2411/1465</v>
      </c>
      <c r="J1741" s="30" t="s">
        <v>22</v>
      </c>
      <c r="K1741" s="41" t="str">
        <f>VLOOKUP(B1741,'Список DKV от ЮТД'!$A$1:$M$10000,13,FALSE)</f>
        <v>4</v>
      </c>
      <c r="L1741" s="30" t="str">
        <f>VLOOKUP(B1741,'Список DKV от ЮТД'!$A$1:$S$10000,14,FALSE)</f>
        <v>34AJJ147</v>
      </c>
      <c r="M1741" s="52" t="str">
        <f>VLOOKUP(B1741,'Список DKV от ЮТД'!$A$1:$M$10000,10,FALSE)</f>
        <v>704310*******7435</v>
      </c>
      <c r="N1741" s="52" t="str">
        <f>VLOOKUP(B1741,'Список DKV от ЮТД'!$A$1:$S$10000,18,FALSE)</f>
        <v>expired</v>
      </c>
      <c r="O1741" s="52" t="str">
        <f>VLOOKUP(B1741,'Список DKV от ЮТД'!$A$1:$S$10000,19,FALSE)</f>
        <v>blocked</v>
      </c>
      <c r="P1741" s="52" t="str">
        <f>VLOOKUP(B1741,'Список DKV от ЮТД'!$A$1:$S$10000,16,FALSE)</f>
        <v>425824964</v>
      </c>
      <c r="Q1741" s="52"/>
    </row>
    <row r="1742" spans="1:18">
      <c r="A1742" s="30">
        <v>1740</v>
      </c>
      <c r="B1742" s="37">
        <v>19241031046</v>
      </c>
      <c r="C1742" s="50">
        <v>43482</v>
      </c>
      <c r="E1742" s="50">
        <v>43482</v>
      </c>
      <c r="F1742" s="30" t="s">
        <v>18</v>
      </c>
      <c r="H1742" s="77">
        <v>43861</v>
      </c>
      <c r="I1742" s="30" t="str">
        <f>VLOOKUP(B1742,'Список DKV от ЮТД'!$A$1:$S$10000,15,FALSE)</f>
        <v>2411/1466</v>
      </c>
      <c r="J1742" s="30" t="s">
        <v>22</v>
      </c>
      <c r="K1742" s="41" t="str">
        <f>VLOOKUP(B1742,'Список DKV от ЮТД'!$A$1:$M$10000,13,FALSE)</f>
        <v>4</v>
      </c>
      <c r="L1742" s="30" t="str">
        <f>VLOOKUP(B1742,'Список DKV от ЮТД'!$A$1:$S$10000,14,FALSE)</f>
        <v>34AJJ157</v>
      </c>
      <c r="M1742" s="52" t="str">
        <f>VLOOKUP(B1742,'Список DKV от ЮТД'!$A$1:$M$10000,10,FALSE)</f>
        <v>704310*******0512</v>
      </c>
      <c r="N1742" s="52" t="str">
        <f>VLOOKUP(B1742,'Список DKV от ЮТД'!$A$1:$S$10000,18,FALSE)</f>
        <v>expired</v>
      </c>
      <c r="O1742" s="52" t="str">
        <f>VLOOKUP(B1742,'Список DKV от ЮТД'!$A$1:$S$10000,19,FALSE)</f>
        <v>blocked</v>
      </c>
      <c r="P1742" s="52" t="str">
        <f>VLOOKUP(B1742,'Список DKV от ЮТД'!$A$1:$S$10000,16,FALSE)</f>
        <v>425824960</v>
      </c>
      <c r="Q1742" s="52"/>
    </row>
    <row r="1743" spans="1:18">
      <c r="A1743" s="30">
        <v>1741</v>
      </c>
      <c r="B1743" s="37">
        <v>19241031962</v>
      </c>
      <c r="C1743" s="50">
        <v>43482</v>
      </c>
      <c r="E1743" s="50">
        <v>43482</v>
      </c>
      <c r="F1743" s="30" t="s">
        <v>18</v>
      </c>
      <c r="H1743" s="77">
        <v>43861</v>
      </c>
      <c r="I1743" s="30" t="str">
        <f>VLOOKUP(B1743,'Список DKV от ЮТД'!$A$1:$S$10000,15,FALSE)</f>
        <v>2411/1467</v>
      </c>
      <c r="J1743" s="30" t="s">
        <v>22</v>
      </c>
      <c r="K1743" s="41" t="str">
        <f>VLOOKUP(B1743,'Список DKV от ЮТД'!$A$1:$M$10000,13,FALSE)</f>
        <v>4</v>
      </c>
      <c r="L1743" s="30" t="str">
        <f>VLOOKUP(B1743,'Список DKV от ЮТД'!$A$1:$S$10000,14,FALSE)</f>
        <v>NMS484</v>
      </c>
      <c r="M1743" s="52" t="str">
        <f>VLOOKUP(B1743,'Список DKV от ЮТД'!$A$1:$M$10000,10,FALSE)</f>
        <v>704310*******0849</v>
      </c>
      <c r="N1743" s="52" t="str">
        <f>VLOOKUP(B1743,'Список DKV от ЮТД'!$A$1:$S$10000,18,FALSE)</f>
        <v/>
      </c>
      <c r="O1743" s="52" t="str">
        <f>VLOOKUP(B1743,'Список DKV от ЮТД'!$A$1:$S$10000,19,FALSE)</f>
        <v/>
      </c>
      <c r="P1743" s="52" t="str">
        <f>VLOOKUP(B1743,'Список DKV от ЮТД'!$A$1:$S$10000,16,FALSE)</f>
        <v>425825052</v>
      </c>
      <c r="Q1743" s="52"/>
    </row>
    <row r="1744" spans="1:18">
      <c r="A1744" s="30">
        <v>1742</v>
      </c>
      <c r="B1744" s="37">
        <v>19241031947</v>
      </c>
      <c r="C1744" s="50">
        <v>43482</v>
      </c>
      <c r="E1744" s="50">
        <v>43482</v>
      </c>
      <c r="F1744" s="30" t="s">
        <v>18</v>
      </c>
      <c r="H1744" s="77">
        <v>43861</v>
      </c>
      <c r="I1744" s="30" t="str">
        <f>VLOOKUP(B1744,'Список DKV от ЮТД'!$A$1:$S$10000,15,FALSE)</f>
        <v>2411/1468</v>
      </c>
      <c r="J1744" s="30" t="s">
        <v>22</v>
      </c>
      <c r="K1744" s="41" t="str">
        <f>VLOOKUP(B1744,'Список DKV от ЮТД'!$A$1:$M$10000,13,FALSE)</f>
        <v>4</v>
      </c>
      <c r="L1744" s="30" t="str">
        <f>VLOOKUP(B1744,'Список DKV от ЮТД'!$A$1:$S$10000,14,FALSE)</f>
        <v>42ACK746</v>
      </c>
      <c r="M1744" s="52" t="str">
        <f>VLOOKUP(B1744,'Список DKV от ЮТД'!$A$1:$M$10000,10,FALSE)</f>
        <v>704310*******2781</v>
      </c>
      <c r="N1744" s="52" t="str">
        <f>VLOOKUP(B1744,'Список DKV от ЮТД'!$A$1:$S$10000,18,FALSE)</f>
        <v/>
      </c>
      <c r="O1744" s="52" t="str">
        <f>VLOOKUP(B1744,'Список DKV от ЮТД'!$A$1:$S$10000,19,FALSE)</f>
        <v/>
      </c>
      <c r="P1744" s="52" t="str">
        <f>VLOOKUP(B1744,'Список DKV от ЮТД'!$A$1:$S$10000,16,FALSE)</f>
        <v>425825050</v>
      </c>
      <c r="Q1744" s="52"/>
    </row>
    <row r="1745" spans="1:18">
      <c r="A1745" s="30">
        <v>1743</v>
      </c>
      <c r="B1745" s="37">
        <v>19241005172</v>
      </c>
      <c r="C1745" s="50">
        <v>43482</v>
      </c>
      <c r="E1745" s="50">
        <v>43482</v>
      </c>
      <c r="F1745" s="30" t="s">
        <v>20</v>
      </c>
      <c r="H1745" s="77">
        <v>43861</v>
      </c>
      <c r="I1745" s="30" t="str">
        <f>VLOOKUP(B1745,'Список DKV от ЮТД'!$A$1:$S$10000,15,FALSE)</f>
        <v>2412/221</v>
      </c>
      <c r="J1745" s="30" t="s">
        <v>22</v>
      </c>
      <c r="K1745" s="41" t="str">
        <f>VLOOKUP(B1745,'Список DKV от ЮТД'!$A$1:$M$10000,13,FALSE)</f>
        <v>4</v>
      </c>
      <c r="L1745" s="30" t="str">
        <f>VLOOKUP(B1745,'Список DKV от ЮТД'!$A$1:$S$10000,14,FALSE)</f>
        <v>34LR3591</v>
      </c>
      <c r="M1745" s="52" t="str">
        <f>VLOOKUP(B1745,'Список DKV от ЮТД'!$A$1:$M$10000,10,FALSE)</f>
        <v>704310*******0084</v>
      </c>
      <c r="N1745" s="52" t="str">
        <f>VLOOKUP(B1745,'Список DKV от ЮТД'!$A$1:$S$10000,18,FALSE)</f>
        <v>expired</v>
      </c>
      <c r="O1745" s="52" t="str">
        <f>VLOOKUP(B1745,'Список DKV от ЮТД'!$A$1:$S$10000,19,FALSE)</f>
        <v>blocked</v>
      </c>
      <c r="P1745" s="52" t="str">
        <f>VLOOKUP(B1745,'Список DKV от ЮТД'!$A$1:$S$10000,16,FALSE)</f>
        <v>425822373</v>
      </c>
      <c r="Q1745" s="52"/>
    </row>
    <row r="1746" spans="1:18">
      <c r="A1746" s="30">
        <v>1744</v>
      </c>
      <c r="B1746" s="37">
        <v>19241005214</v>
      </c>
      <c r="C1746" s="50">
        <v>43482</v>
      </c>
      <c r="E1746" s="50">
        <v>43482</v>
      </c>
      <c r="F1746" s="30" t="s">
        <v>20</v>
      </c>
      <c r="H1746" s="77">
        <v>43861</v>
      </c>
      <c r="I1746" s="30" t="str">
        <f>VLOOKUP(B1746,'Список DKV от ЮТД'!$A$1:$S$10000,15,FALSE)</f>
        <v>2412/222</v>
      </c>
      <c r="J1746" s="30" t="s">
        <v>22</v>
      </c>
      <c r="K1746" s="41" t="str">
        <f>VLOOKUP(B1746,'Список DKV от ЮТД'!$A$1:$M$10000,13,FALSE)</f>
        <v>4</v>
      </c>
      <c r="L1746" s="30" t="str">
        <f>VLOOKUP(B1746,'Список DKV от ЮТД'!$A$1:$S$10000,14,FALSE)</f>
        <v>16SE607</v>
      </c>
      <c r="M1746" s="52" t="str">
        <f>VLOOKUP(B1746,'Список DKV от ЮТД'!$A$1:$M$10000,10,FALSE)</f>
        <v>704310*******4408</v>
      </c>
      <c r="N1746" s="52" t="str">
        <f>VLOOKUP(B1746,'Список DKV от ЮТД'!$A$1:$S$10000,18,FALSE)</f>
        <v/>
      </c>
      <c r="O1746" s="52" t="str">
        <f>VLOOKUP(B1746,'Список DKV от ЮТД'!$A$1:$S$10000,19,FALSE)</f>
        <v/>
      </c>
      <c r="P1746" s="52" t="str">
        <f>VLOOKUP(B1746,'Список DKV от ЮТД'!$A$1:$S$10000,16,FALSE)</f>
        <v>425822377</v>
      </c>
      <c r="Q1746" s="52"/>
    </row>
    <row r="1747" spans="1:18">
      <c r="A1747" s="30">
        <v>1745</v>
      </c>
      <c r="B1747" s="37">
        <v>19241005099</v>
      </c>
      <c r="C1747" s="50">
        <v>43482</v>
      </c>
      <c r="E1747" s="50">
        <v>43482</v>
      </c>
      <c r="F1747" s="30" t="s">
        <v>20</v>
      </c>
      <c r="H1747" s="77">
        <v>43861</v>
      </c>
      <c r="I1747" s="30" t="str">
        <f>VLOOKUP(B1747,'Список DKV от ЮТД'!$A$1:$S$10000,15,FALSE)</f>
        <v>2412/223</v>
      </c>
      <c r="J1747" s="30" t="s">
        <v>22</v>
      </c>
      <c r="K1747" s="41" t="str">
        <f>VLOOKUP(B1747,'Список DKV от ЮТД'!$A$1:$M$10000,13,FALSE)</f>
        <v>4</v>
      </c>
      <c r="L1747" s="30" t="str">
        <f>VLOOKUP(B1747,'Список DKV от ЮТД'!$A$1:$S$10000,14,FALSE)</f>
        <v>RI0750CF</v>
      </c>
      <c r="M1747" s="52" t="str">
        <f>VLOOKUP(B1747,'Список DKV от ЮТД'!$A$1:$M$10000,10,FALSE)</f>
        <v>704310*******0163</v>
      </c>
      <c r="N1747" s="52" t="str">
        <f>VLOOKUP(B1747,'Список DKV от ЮТД'!$A$1:$S$10000,18,FALSE)</f>
        <v>expired</v>
      </c>
      <c r="O1747" s="52" t="str">
        <f>VLOOKUP(B1747,'Список DKV от ЮТД'!$A$1:$S$10000,19,FALSE)</f>
        <v>blocked</v>
      </c>
      <c r="P1747" s="52" t="str">
        <f>VLOOKUP(B1747,'Список DKV от ЮТД'!$A$1:$S$10000,16,FALSE)</f>
        <v>425822365</v>
      </c>
      <c r="Q1747" s="52"/>
    </row>
    <row r="1748" spans="1:18">
      <c r="A1748" s="30">
        <v>1746</v>
      </c>
      <c r="B1748" s="37">
        <v>19241005131</v>
      </c>
      <c r="C1748" s="50">
        <v>43482</v>
      </c>
      <c r="E1748" s="50">
        <v>43482</v>
      </c>
      <c r="F1748" s="30" t="s">
        <v>20</v>
      </c>
      <c r="H1748" s="77">
        <v>43861</v>
      </c>
      <c r="I1748" s="30" t="str">
        <f>VLOOKUP(B1748,'Список DKV от ЮТД'!$A$1:$S$10000,15,FALSE)</f>
        <v>2412/224</v>
      </c>
      <c r="J1748" s="30" t="s">
        <v>22</v>
      </c>
      <c r="K1748" s="41" t="str">
        <f>VLOOKUP(B1748,'Список DKV от ЮТД'!$A$1:$M$10000,13,FALSE)</f>
        <v>4</v>
      </c>
      <c r="L1748" s="30" t="str">
        <f>VLOOKUP(B1748,'Список DKV от ЮТД'!$A$1:$S$10000,14,FALSE)</f>
        <v>CB2526AT</v>
      </c>
      <c r="M1748" s="52" t="str">
        <f>VLOOKUP(B1748,'Список DKV от ЮТД'!$A$1:$M$10000,10,FALSE)</f>
        <v>704310*******9290</v>
      </c>
      <c r="N1748" s="52" t="str">
        <f>VLOOKUP(B1748,'Список DKV от ЮТД'!$A$1:$S$10000,18,FALSE)</f>
        <v/>
      </c>
      <c r="O1748" s="52" t="str">
        <f>VLOOKUP(B1748,'Список DKV от ЮТД'!$A$1:$S$10000,19,FALSE)</f>
        <v/>
      </c>
      <c r="P1748" s="52" t="str">
        <f>VLOOKUP(B1748,'Список DKV от ЮТД'!$A$1:$S$10000,16,FALSE)</f>
        <v>425822369</v>
      </c>
      <c r="Q1748" s="52"/>
    </row>
    <row r="1749" spans="1:18">
      <c r="A1749" s="30">
        <v>1747</v>
      </c>
      <c r="B1749" s="37">
        <v>19440718138</v>
      </c>
      <c r="C1749" s="50">
        <v>43858</v>
      </c>
      <c r="E1749" s="50">
        <v>43858</v>
      </c>
      <c r="F1749" s="30" t="s">
        <v>18</v>
      </c>
      <c r="H1749" s="77">
        <v>43862</v>
      </c>
      <c r="I1749" s="30" t="str">
        <f>VLOOKUP(B1749,'Список DKV от ЮТД'!$A$1:$S$10000,15,FALSE)</f>
        <v>2411/1469</v>
      </c>
      <c r="J1749" s="30" t="s">
        <v>22</v>
      </c>
      <c r="K1749" s="41" t="str">
        <f>VLOOKUP(B1749,'Список DKV от ЮТД'!$A$1:$M$10000,13,FALSE)</f>
        <v>4</v>
      </c>
      <c r="L1749" s="30" t="str">
        <f>VLOOKUP(B1749,'Список DKV от ЮТД'!$A$1:$S$10000,14,FALSE)</f>
        <v>42AEJ56</v>
      </c>
      <c r="M1749" s="52" t="str">
        <f>VLOOKUP(B1749,'Список DKV от ЮТД'!$A$1:$M$10000,10,FALSE)</f>
        <v>704310*******3201</v>
      </c>
      <c r="N1749" s="52" t="str">
        <f>VLOOKUP(B1749,'Список DKV от ЮТД'!$A$1:$S$10000,18,FALSE)</f>
        <v/>
      </c>
      <c r="O1749" s="52" t="str">
        <f>VLOOKUP(B1749,'Список DKV от ЮТД'!$A$1:$S$10000,19,FALSE)</f>
        <v/>
      </c>
      <c r="P1749" s="52" t="str">
        <f>VLOOKUP(B1749,'Список DKV от ЮТД'!$A$1:$S$10000,16,FALSE)</f>
        <v>431036549</v>
      </c>
      <c r="Q1749" s="52"/>
    </row>
    <row r="1750" spans="1:18">
      <c r="A1750" s="30">
        <v>1748</v>
      </c>
      <c r="B1750" s="37">
        <v>19440718187</v>
      </c>
      <c r="C1750" s="50">
        <v>43858</v>
      </c>
      <c r="E1750" s="50">
        <v>43858</v>
      </c>
      <c r="F1750" s="30" t="s">
        <v>18</v>
      </c>
      <c r="H1750" s="77">
        <v>43862</v>
      </c>
      <c r="I1750" s="30" t="str">
        <f>VLOOKUP(B1750,'Список DKV от ЮТД'!$A$1:$S$10000,15,FALSE)</f>
        <v>2411/1470</v>
      </c>
      <c r="J1750" s="30" t="s">
        <v>22</v>
      </c>
      <c r="K1750" s="41" t="str">
        <f>VLOOKUP(B1750,'Список DKV от ЮТД'!$A$1:$M$10000,13,FALSE)</f>
        <v>4</v>
      </c>
      <c r="L1750" s="30" t="str">
        <f>VLOOKUP(B1750,'Список DKV от ЮТД'!$A$1:$S$10000,14,FALSE)</f>
        <v>42CDM82</v>
      </c>
      <c r="M1750" s="52" t="str">
        <f>VLOOKUP(B1750,'Список DKV от ЮТД'!$A$1:$M$10000,10,FALSE)</f>
        <v>704310*******3052</v>
      </c>
      <c r="N1750" s="52" t="str">
        <f>VLOOKUP(B1750,'Список DKV от ЮТД'!$A$1:$S$10000,18,FALSE)</f>
        <v/>
      </c>
      <c r="O1750" s="52" t="str">
        <f>VLOOKUP(B1750,'Список DKV от ЮТД'!$A$1:$S$10000,19,FALSE)</f>
        <v/>
      </c>
      <c r="P1750" s="52" t="str">
        <f>VLOOKUP(B1750,'Список DKV от ЮТД'!$A$1:$S$10000,16,FALSE)</f>
        <v>431036554</v>
      </c>
      <c r="Q1750" s="52"/>
    </row>
    <row r="1751" spans="1:18">
      <c r="A1751" s="30">
        <v>1749</v>
      </c>
      <c r="B1751" s="37">
        <v>19440718054</v>
      </c>
      <c r="C1751" s="50">
        <v>43858</v>
      </c>
      <c r="E1751" s="50">
        <v>43858</v>
      </c>
      <c r="F1751" s="30" t="s">
        <v>18</v>
      </c>
      <c r="H1751" s="77">
        <v>43862</v>
      </c>
      <c r="I1751" s="30" t="str">
        <f>VLOOKUP(B1751,'Список DKV от ЮТД'!$A$1:$S$10000,15,FALSE)</f>
        <v>2411/1471</v>
      </c>
      <c r="J1751" s="30" t="s">
        <v>22</v>
      </c>
      <c r="K1751" s="41" t="str">
        <f>VLOOKUP(B1751,'Список DKV от ЮТД'!$A$1:$M$10000,13,FALSE)</f>
        <v>4</v>
      </c>
      <c r="L1751" s="30" t="str">
        <f>VLOOKUP(B1751,'Список DKV от ЮТД'!$A$1:$S$10000,14,FALSE)</f>
        <v>41VP500</v>
      </c>
      <c r="M1751" s="52" t="str">
        <f>VLOOKUP(B1751,'Список DKV от ЮТД'!$A$1:$M$10000,10,FALSE)</f>
        <v>704310*******1816</v>
      </c>
      <c r="N1751" s="52" t="str">
        <f>VLOOKUP(B1751,'Список DKV от ЮТД'!$A$1:$S$10000,18,FALSE)</f>
        <v/>
      </c>
      <c r="O1751" s="52" t="str">
        <f>VLOOKUP(B1751,'Список DKV от ЮТД'!$A$1:$S$10000,19,FALSE)</f>
        <v/>
      </c>
      <c r="P1751" s="52" t="str">
        <f>VLOOKUP(B1751,'Список DKV от ЮТД'!$A$1:$S$10000,16,FALSE)</f>
        <v>431036541</v>
      </c>
      <c r="Q1751" s="52"/>
    </row>
    <row r="1752" spans="1:18">
      <c r="A1752" s="30">
        <v>1750</v>
      </c>
      <c r="B1752" s="37">
        <v>19440718096</v>
      </c>
      <c r="C1752" s="50">
        <v>43858</v>
      </c>
      <c r="E1752" s="50">
        <v>43858</v>
      </c>
      <c r="F1752" s="30" t="s">
        <v>18</v>
      </c>
      <c r="H1752" s="77">
        <v>43862</v>
      </c>
      <c r="I1752" s="30" t="str">
        <f>VLOOKUP(B1752,'Список DKV от ЮТД'!$A$1:$S$10000,15,FALSE)</f>
        <v>2411/1472</v>
      </c>
      <c r="J1752" s="30" t="s">
        <v>22</v>
      </c>
      <c r="K1752" s="41" t="str">
        <f>VLOOKUP(B1752,'Список DKV от ЮТД'!$A$1:$M$10000,13,FALSE)</f>
        <v>4</v>
      </c>
      <c r="L1752" s="30" t="str">
        <f>VLOOKUP(B1752,'Список DKV от ЮТД'!$A$1:$S$10000,14,FALSE)</f>
        <v>54GC532</v>
      </c>
      <c r="M1752" s="52" t="str">
        <f>VLOOKUP(B1752,'Список DKV от ЮТД'!$A$1:$M$10000,10,FALSE)</f>
        <v>704310*******8878</v>
      </c>
      <c r="N1752" s="52" t="str">
        <f>VLOOKUP(B1752,'Список DKV от ЮТД'!$A$1:$S$10000,18,FALSE)</f>
        <v/>
      </c>
      <c r="O1752" s="52" t="str">
        <f>VLOOKUP(B1752,'Список DKV от ЮТД'!$A$1:$S$10000,19,FALSE)</f>
        <v/>
      </c>
      <c r="P1752" s="52" t="str">
        <f>VLOOKUP(B1752,'Список DKV от ЮТД'!$A$1:$S$10000,16,FALSE)</f>
        <v>431036545</v>
      </c>
      <c r="Q1752" s="52"/>
    </row>
    <row r="1753" spans="1:18">
      <c r="A1753" s="30">
        <v>1751</v>
      </c>
      <c r="B1753" s="37">
        <v>19440718948</v>
      </c>
      <c r="C1753" s="50">
        <v>43858</v>
      </c>
      <c r="E1753" s="50">
        <v>43858</v>
      </c>
      <c r="F1753" s="30" t="s">
        <v>18</v>
      </c>
      <c r="H1753" s="77">
        <v>43862</v>
      </c>
      <c r="I1753" s="30" t="str">
        <f>VLOOKUP(B1753,'Список DKV от ЮТД'!$A$1:$S$10000,15,FALSE)</f>
        <v>2411/1473</v>
      </c>
      <c r="J1753" s="30" t="s">
        <v>22</v>
      </c>
      <c r="K1753" s="41" t="str">
        <f>VLOOKUP(B1753,'Список DKV от ЮТД'!$A$1:$M$10000,13,FALSE)</f>
        <v>4</v>
      </c>
      <c r="L1753" s="30" t="str">
        <f>VLOOKUP(B1753,'Список DKV от ЮТД'!$A$1:$S$10000,14,FALSE)</f>
        <v>81EJ410</v>
      </c>
      <c r="M1753" s="52" t="str">
        <f>VLOOKUP(B1753,'Список DKV от ЮТД'!$A$1:$M$10000,10,FALSE)</f>
        <v>704310*******0109</v>
      </c>
      <c r="N1753" s="52" t="str">
        <f>VLOOKUP(B1753,'Список DKV от ЮТД'!$A$1:$S$10000,18,FALSE)</f>
        <v/>
      </c>
      <c r="O1753" s="52" t="str">
        <f>VLOOKUP(B1753,'Список DKV от ЮТД'!$A$1:$S$10000,19,FALSE)</f>
        <v/>
      </c>
      <c r="P1753" s="52" t="str">
        <f>VLOOKUP(B1753,'Список DKV от ЮТД'!$A$1:$S$10000,16,FALSE)</f>
        <v>431036630</v>
      </c>
      <c r="Q1753" s="52"/>
    </row>
    <row r="1754" spans="1:18">
      <c r="A1754" s="30">
        <v>1752</v>
      </c>
      <c r="B1754" s="37">
        <v>19440718013</v>
      </c>
      <c r="C1754" s="50">
        <v>43858</v>
      </c>
      <c r="E1754" s="50">
        <v>43858</v>
      </c>
      <c r="F1754" s="30" t="s">
        <v>18</v>
      </c>
      <c r="H1754" s="77">
        <v>43862</v>
      </c>
      <c r="I1754" s="30" t="str">
        <f>VLOOKUP(B1754,'Список DKV от ЮТД'!$A$1:$S$10000,15,FALSE)</f>
        <v>2411/1474</v>
      </c>
      <c r="J1754" s="30" t="s">
        <v>22</v>
      </c>
      <c r="K1754" s="41" t="str">
        <f>VLOOKUP(B1754,'Список DKV от ЮТД'!$A$1:$M$10000,13,FALSE)</f>
        <v>4</v>
      </c>
      <c r="L1754" s="30" t="str">
        <f>VLOOKUP(B1754,'Список DKV от ЮТД'!$A$1:$S$10000,14,FALSE)</f>
        <v>54BK417</v>
      </c>
      <c r="M1754" s="52" t="str">
        <f>VLOOKUP(B1754,'Список DKV от ЮТД'!$A$1:$M$10000,10,FALSE)</f>
        <v>704310*******8845</v>
      </c>
      <c r="N1754" s="52" t="str">
        <f>VLOOKUP(B1754,'Список DKV от ЮТД'!$A$1:$S$10000,18,FALSE)</f>
        <v/>
      </c>
      <c r="O1754" s="52" t="str">
        <f>VLOOKUP(B1754,'Список DKV от ЮТД'!$A$1:$S$10000,19,FALSE)</f>
        <v/>
      </c>
      <c r="P1754" s="52" t="str">
        <f>VLOOKUP(B1754,'Список DKV от ЮТД'!$A$1:$S$10000,16,FALSE)</f>
        <v>431036537</v>
      </c>
      <c r="Q1754" s="52"/>
    </row>
    <row r="1755" spans="1:18">
      <c r="A1755" s="30">
        <v>1753</v>
      </c>
      <c r="B1755" s="37">
        <v>19440718922</v>
      </c>
      <c r="C1755" s="50">
        <v>43858</v>
      </c>
      <c r="E1755" s="50">
        <v>43858</v>
      </c>
      <c r="F1755" s="30" t="s">
        <v>18</v>
      </c>
      <c r="H1755" s="77">
        <v>43862</v>
      </c>
      <c r="I1755" s="30" t="str">
        <f>VLOOKUP(B1755,'Список DKV от ЮТД'!$A$1:$S$10000,15,FALSE)</f>
        <v>2411/1475</v>
      </c>
      <c r="J1755" s="30" t="s">
        <v>22</v>
      </c>
      <c r="K1755" s="41" t="str">
        <f>VLOOKUP(B1755,'Список DKV от ЮТД'!$A$1:$M$10000,13,FALSE)</f>
        <v>4</v>
      </c>
      <c r="L1755" s="30" t="str">
        <f>VLOOKUP(B1755,'Список DKV от ЮТД'!$A$1:$S$10000,14,FALSE)</f>
        <v>54GC968</v>
      </c>
      <c r="M1755" s="52" t="str">
        <f>VLOOKUP(B1755,'Список DKV от ЮТД'!$A$1:$M$10000,10,FALSE)</f>
        <v>704310*******8910</v>
      </c>
      <c r="N1755" s="52" t="str">
        <f>VLOOKUP(B1755,'Список DKV от ЮТД'!$A$1:$S$10000,18,FALSE)</f>
        <v/>
      </c>
      <c r="O1755" s="52" t="str">
        <f>VLOOKUP(B1755,'Список DKV от ЮТД'!$A$1:$S$10000,19,FALSE)</f>
        <v/>
      </c>
      <c r="P1755" s="52" t="str">
        <f>VLOOKUP(B1755,'Список DKV от ЮТД'!$A$1:$S$10000,16,FALSE)</f>
        <v>431036628</v>
      </c>
      <c r="Q1755" s="52"/>
    </row>
    <row r="1756" spans="1:18">
      <c r="A1756" s="30">
        <v>1754</v>
      </c>
      <c r="B1756" s="37">
        <v>19440718955</v>
      </c>
      <c r="C1756" s="50">
        <v>43858</v>
      </c>
      <c r="E1756" s="50">
        <v>43858</v>
      </c>
      <c r="F1756" s="30" t="s">
        <v>18</v>
      </c>
      <c r="H1756" s="77">
        <v>43862</v>
      </c>
      <c r="I1756" s="30" t="str">
        <f>VLOOKUP(B1756,'Список DKV от ЮТД'!$A$1:$S$10000,15,FALSE)</f>
        <v>2411/1476</v>
      </c>
      <c r="J1756" s="30" t="s">
        <v>22</v>
      </c>
      <c r="K1756" s="41" t="str">
        <f>VLOOKUP(B1756,'Список DKV от ЮТД'!$A$1:$M$10000,13,FALSE)</f>
        <v>4</v>
      </c>
      <c r="L1756" s="30" t="str">
        <f>VLOOKUP(B1756,'Список DKV от ЮТД'!$A$1:$S$10000,14,FALSE)</f>
        <v>35V0054</v>
      </c>
      <c r="M1756" s="52" t="str">
        <f>VLOOKUP(B1756,'Список DKV от ЮТД'!$A$1:$M$10000,10,FALSE)</f>
        <v>704310*******3978</v>
      </c>
      <c r="N1756" s="52" t="str">
        <f>VLOOKUP(B1756,'Список DKV от ЮТД'!$A$1:$S$10000,18,FALSE)</f>
        <v>expired</v>
      </c>
      <c r="O1756" s="52" t="str">
        <f>VLOOKUP(B1756,'Список DKV от ЮТД'!$A$1:$S$10000,19,FALSE)</f>
        <v>blocked</v>
      </c>
      <c r="P1756" s="52" t="str">
        <f>VLOOKUP(B1756,'Список DKV от ЮТД'!$A$1:$S$10000,16,FALSE)</f>
        <v>431036631</v>
      </c>
      <c r="Q1756" s="52"/>
    </row>
    <row r="1757" spans="1:18">
      <c r="A1757" s="30">
        <v>1755</v>
      </c>
      <c r="B1757" s="37">
        <v>19440718864</v>
      </c>
      <c r="C1757" s="50">
        <v>43858</v>
      </c>
      <c r="E1757" s="50">
        <v>43858</v>
      </c>
      <c r="F1757" s="30" t="s">
        <v>18</v>
      </c>
      <c r="H1757" s="77">
        <v>43862</v>
      </c>
      <c r="I1757" s="30" t="str">
        <f>VLOOKUP(B1757,'Список DKV от ЮТД'!$A$1:$S$10000,15,FALSE)</f>
        <v>2411/1477</v>
      </c>
      <c r="J1757" s="30" t="s">
        <v>22</v>
      </c>
      <c r="K1757" s="41" t="str">
        <f>VLOOKUP(B1757,'Список DKV от ЮТД'!$A$1:$M$10000,13,FALSE)</f>
        <v>4</v>
      </c>
      <c r="L1757" s="30" t="str">
        <f>VLOOKUP(B1757,'Список DKV от ЮТД'!$A$1:$S$10000,14,FALSE)</f>
        <v>42FKZ32</v>
      </c>
      <c r="M1757" s="52" t="str">
        <f>VLOOKUP(B1757,'Список DKV от ЮТД'!$A$1:$M$10000,10,FALSE)</f>
        <v>704310*******3029</v>
      </c>
      <c r="N1757" s="52" t="str">
        <f>VLOOKUP(B1757,'Список DKV от ЮТД'!$A$1:$S$10000,18,FALSE)</f>
        <v/>
      </c>
      <c r="O1757" s="52" t="str">
        <f>VLOOKUP(B1757,'Список DKV от ЮТД'!$A$1:$S$10000,19,FALSE)</f>
        <v/>
      </c>
      <c r="P1757" s="52" t="str">
        <f>VLOOKUP(B1757,'Список DKV от ЮТД'!$A$1:$S$10000,16,FALSE)</f>
        <v>431036622</v>
      </c>
      <c r="Q1757" s="52"/>
    </row>
    <row r="1758" spans="1:18">
      <c r="A1758" s="30">
        <v>1756</v>
      </c>
      <c r="B1758" s="37">
        <v>19440718757</v>
      </c>
      <c r="C1758" s="50">
        <v>43858</v>
      </c>
      <c r="E1758" s="50">
        <v>43858</v>
      </c>
      <c r="F1758" s="30" t="s">
        <v>18</v>
      </c>
      <c r="H1758" s="77">
        <v>43862</v>
      </c>
      <c r="I1758" s="30" t="str">
        <f>VLOOKUP(B1758,'Список DKV от ЮТД'!$A$1:$S$10000,15,FALSE)</f>
        <v>2411/1478</v>
      </c>
      <c r="J1758" s="30" t="s">
        <v>22</v>
      </c>
      <c r="K1758" s="41" t="str">
        <f>VLOOKUP(B1758,'Список DKV от ЮТД'!$A$1:$M$10000,13,FALSE)</f>
        <v>4</v>
      </c>
      <c r="L1758" s="30" t="str">
        <f>VLOOKUP(B1758,'Список DKV от ЮТД'!$A$1:$S$10000,14,FALSE)</f>
        <v>42FKZ31</v>
      </c>
      <c r="M1758" s="52" t="str">
        <f>VLOOKUP(B1758,'Список DKV от ЮТД'!$A$1:$M$10000,10,FALSE)</f>
        <v>704310*******3011</v>
      </c>
      <c r="N1758" s="52" t="str">
        <f>VLOOKUP(B1758,'Список DKV от ЮТД'!$A$1:$S$10000,18,FALSE)</f>
        <v/>
      </c>
      <c r="O1758" s="52" t="str">
        <f>VLOOKUP(B1758,'Список DKV от ЮТД'!$A$1:$S$10000,19,FALSE)</f>
        <v/>
      </c>
      <c r="P1758" s="52" t="str">
        <f>VLOOKUP(B1758,'Список DKV от ЮТД'!$A$1:$S$10000,16,FALSE)</f>
        <v>431036611</v>
      </c>
      <c r="Q1758" s="52"/>
    </row>
    <row r="1759" spans="1:18">
      <c r="A1759" s="30">
        <v>1757</v>
      </c>
      <c r="B1759" s="37">
        <v>19221153687</v>
      </c>
      <c r="C1759" s="50">
        <v>43712</v>
      </c>
      <c r="E1759" s="50">
        <v>43797</v>
      </c>
      <c r="F1759" s="30" t="s">
        <v>5019</v>
      </c>
      <c r="H1759" s="77">
        <v>43862</v>
      </c>
      <c r="I1759" s="30" t="str">
        <f>VLOOKUP(B1759,'Список DKV от ЮТД'!$A$1:$S$10000,15,FALSE)</f>
        <v>2413/42</v>
      </c>
      <c r="J1759" s="30" t="s">
        <v>22</v>
      </c>
      <c r="K1759" s="41" t="str">
        <f>VLOOKUP(B1759,'Список DKV от ЮТД'!$A$1:$M$10000,13,FALSE)</f>
        <v>4</v>
      </c>
      <c r="L1759" s="30" t="str">
        <f>VLOOKUP(B1759,'Список DKV от ЮТД'!$A$1:$S$10000,14,FALSE)</f>
        <v>RRM296</v>
      </c>
      <c r="M1759" s="52" t="str">
        <f>VLOOKUP(B1759,'Список DKV от ЮТД'!$A$1:$M$10000,10,FALSE)</f>
        <v>704310*******4405</v>
      </c>
      <c r="N1759" s="52" t="str">
        <f>VLOOKUP(B1759,'Список DKV от ЮТД'!$A$1:$S$10000,18,FALSE)</f>
        <v/>
      </c>
      <c r="O1759" s="52" t="str">
        <f>VLOOKUP(B1759,'Список DKV от ЮТД'!$A$1:$S$10000,19,FALSE)</f>
        <v/>
      </c>
      <c r="P1759" s="52" t="str">
        <f>VLOOKUP(B1759,'Список DKV от ЮТД'!$A$1:$S$10000,16,FALSE)</f>
        <v>425312936</v>
      </c>
      <c r="Q1759" s="52"/>
      <c r="R1759" s="30" t="s">
        <v>5020</v>
      </c>
    </row>
    <row r="1760" spans="1:18">
      <c r="A1760" s="30">
        <v>1758</v>
      </c>
      <c r="B1760" s="37">
        <v>19221153646</v>
      </c>
      <c r="C1760" s="50">
        <v>43712</v>
      </c>
      <c r="E1760" s="50">
        <v>43797</v>
      </c>
      <c r="F1760" s="30" t="s">
        <v>5019</v>
      </c>
      <c r="H1760" s="77">
        <v>43862</v>
      </c>
      <c r="I1760" s="30" t="str">
        <f>VLOOKUP(B1760,'Список DKV от ЮТД'!$A$1:$S$10000,15,FALSE)</f>
        <v>2413/43</v>
      </c>
      <c r="J1760" s="30" t="s">
        <v>22</v>
      </c>
      <c r="K1760" s="41" t="str">
        <f>VLOOKUP(B1760,'Список DKV от ЮТД'!$A$1:$M$10000,13,FALSE)</f>
        <v>4</v>
      </c>
      <c r="L1760" s="30" t="str">
        <f>VLOOKUP(B1760,'Список DKV от ЮТД'!$A$1:$S$10000,14,FALSE)</f>
        <v>MIS295</v>
      </c>
      <c r="M1760" s="52" t="str">
        <f>VLOOKUP(B1760,'Список DKV от ЮТД'!$A$1:$M$10000,10,FALSE)</f>
        <v>704310*******0786</v>
      </c>
      <c r="N1760" s="52" t="str">
        <f>VLOOKUP(B1760,'Список DKV от ЮТД'!$A$1:$S$10000,18,FALSE)</f>
        <v/>
      </c>
      <c r="O1760" s="52" t="str">
        <f>VLOOKUP(B1760,'Список DKV от ЮТД'!$A$1:$S$10000,19,FALSE)</f>
        <v/>
      </c>
      <c r="P1760" s="52" t="str">
        <f>VLOOKUP(B1760,'Список DKV от ЮТД'!$A$1:$S$10000,16,FALSE)</f>
        <v>425312932</v>
      </c>
      <c r="Q1760" s="52"/>
      <c r="R1760" s="30" t="s">
        <v>5020</v>
      </c>
    </row>
    <row r="1761" spans="1:17">
      <c r="A1761" s="30">
        <v>1759</v>
      </c>
      <c r="B1761" s="37">
        <v>19241020270</v>
      </c>
      <c r="C1761" s="50">
        <v>43787</v>
      </c>
      <c r="E1761" s="50">
        <v>43788</v>
      </c>
      <c r="F1761" s="30" t="s">
        <v>21</v>
      </c>
      <c r="H1761" s="77">
        <v>43862</v>
      </c>
      <c r="I1761" s="30" t="str">
        <f>VLOOKUP(B1761,'Список DKV от ЮТД'!$A$1:$S$10000,15,FALSE)</f>
        <v>2414/18</v>
      </c>
      <c r="J1761" s="30" t="s">
        <v>22</v>
      </c>
      <c r="K1761" s="41" t="str">
        <f>VLOOKUP(B1761,'Список DKV от ЮТД'!$A$1:$M$10000,13,FALSE)</f>
        <v>4</v>
      </c>
      <c r="L1761" s="30" t="str">
        <f>VLOOKUP(B1761,'Список DKV от ЮТД'!$A$1:$S$10000,14,FALSE)</f>
        <v>KU4090AE</v>
      </c>
      <c r="M1761" s="52" t="str">
        <f>VLOOKUP(B1761,'Список DKV от ЮТД'!$A$1:$M$10000,10,FALSE)</f>
        <v>704310*******0113</v>
      </c>
      <c r="N1761" s="52" t="str">
        <f>VLOOKUP(B1761,'Список DKV от ЮТД'!$A$1:$S$10000,18,FALSE)</f>
        <v/>
      </c>
      <c r="O1761" s="52" t="str">
        <f>VLOOKUP(B1761,'Список DKV от ЮТД'!$A$1:$S$10000,19,FALSE)</f>
        <v/>
      </c>
      <c r="P1761" s="52" t="str">
        <f>VLOOKUP(B1761,'Список DKV от ЮТД'!$A$1:$S$10000,16,FALSE)</f>
        <v>425823883</v>
      </c>
      <c r="Q1761" s="52"/>
    </row>
    <row r="1762" spans="1:17">
      <c r="A1762" s="30">
        <v>1760</v>
      </c>
      <c r="B1762" s="37">
        <v>19440718799</v>
      </c>
      <c r="C1762" s="50">
        <v>43858</v>
      </c>
      <c r="E1762" s="50">
        <v>43858</v>
      </c>
      <c r="F1762" s="30" t="s">
        <v>18</v>
      </c>
      <c r="H1762" s="77">
        <v>43863</v>
      </c>
      <c r="I1762" s="30" t="str">
        <f>VLOOKUP(B1762,'Список DKV от ЮТД'!$A$1:$S$10000,15,FALSE)</f>
        <v>2411/1479</v>
      </c>
      <c r="J1762" s="30" t="s">
        <v>22</v>
      </c>
      <c r="K1762" s="41" t="str">
        <f>VLOOKUP(B1762,'Список DKV от ЮТД'!$A$1:$M$10000,13,FALSE)</f>
        <v>4</v>
      </c>
      <c r="L1762" s="30" t="str">
        <f>VLOOKUP(B1762,'Список DKV от ЮТД'!$A$1:$S$10000,14,FALSE)</f>
        <v>34NS9099</v>
      </c>
      <c r="M1762" s="52" t="str">
        <f>VLOOKUP(B1762,'Список DKV от ЮТД'!$A$1:$M$10000,10,FALSE)</f>
        <v>704310*******0122</v>
      </c>
      <c r="N1762" s="52" t="str">
        <f>VLOOKUP(B1762,'Список DKV от ЮТД'!$A$1:$S$10000,18,FALSE)</f>
        <v>expired</v>
      </c>
      <c r="O1762" s="52" t="str">
        <f>VLOOKUP(B1762,'Список DKV от ЮТД'!$A$1:$S$10000,19,FALSE)</f>
        <v>blocked</v>
      </c>
      <c r="P1762" s="52" t="str">
        <f>VLOOKUP(B1762,'Список DKV от ЮТД'!$A$1:$S$10000,16,FALSE)</f>
        <v>431036615</v>
      </c>
      <c r="Q1762" s="52"/>
    </row>
    <row r="1763" spans="1:17">
      <c r="A1763" s="30">
        <v>1761</v>
      </c>
      <c r="B1763" s="37">
        <v>19440718708</v>
      </c>
      <c r="C1763" s="50">
        <v>43858</v>
      </c>
      <c r="E1763" s="50">
        <v>43858</v>
      </c>
      <c r="F1763" s="30" t="s">
        <v>18</v>
      </c>
      <c r="H1763" s="77">
        <v>43863</v>
      </c>
      <c r="I1763" s="30" t="str">
        <f>VLOOKUP(B1763,'Список DKV от ЮТД'!$A$1:$S$10000,15,FALSE)</f>
        <v>2411/1480</v>
      </c>
      <c r="J1763" s="30" t="s">
        <v>22</v>
      </c>
      <c r="K1763" s="41" t="str">
        <f>VLOOKUP(B1763,'Список DKV от ЮТД'!$A$1:$M$10000,13,FALSE)</f>
        <v>4</v>
      </c>
      <c r="L1763" s="30" t="str">
        <f>VLOOKUP(B1763,'Список DKV от ЮТД'!$A$1:$S$10000,14,FALSE)</f>
        <v>81AAV518</v>
      </c>
      <c r="M1763" s="52" t="str">
        <f>VLOOKUP(B1763,'Список DKV от ЮТД'!$A$1:$M$10000,10,FALSE)</f>
        <v>704310*******0224</v>
      </c>
      <c r="N1763" s="52" t="str">
        <f>VLOOKUP(B1763,'Список DKV от ЮТД'!$A$1:$S$10000,18,FALSE)</f>
        <v/>
      </c>
      <c r="O1763" s="52" t="str">
        <f>VLOOKUP(B1763,'Список DKV от ЮТД'!$A$1:$S$10000,19,FALSE)</f>
        <v/>
      </c>
      <c r="P1763" s="52" t="str">
        <f>VLOOKUP(B1763,'Список DKV от ЮТД'!$A$1:$S$10000,16,FALSE)</f>
        <v>431036606</v>
      </c>
      <c r="Q1763" s="52"/>
    </row>
    <row r="1764" spans="1:17">
      <c r="A1764" s="30">
        <v>1762</v>
      </c>
      <c r="B1764" s="37">
        <v>19440718625</v>
      </c>
      <c r="C1764" s="50">
        <v>43858</v>
      </c>
      <c r="E1764" s="50">
        <v>43858</v>
      </c>
      <c r="F1764" s="30" t="s">
        <v>18</v>
      </c>
      <c r="H1764" s="77">
        <v>43863</v>
      </c>
      <c r="I1764" s="30" t="str">
        <f>VLOOKUP(B1764,'Список DKV от ЮТД'!$A$1:$S$10000,15,FALSE)</f>
        <v>2411/1481</v>
      </c>
      <c r="J1764" s="30" t="s">
        <v>22</v>
      </c>
      <c r="K1764" s="41" t="str">
        <f>VLOOKUP(B1764,'Список DKV от ЮТД'!$A$1:$M$10000,13,FALSE)</f>
        <v>4</v>
      </c>
      <c r="L1764" s="30" t="str">
        <f>VLOOKUP(B1764,'Список DKV от ЮТД'!$A$1:$S$10000,14,FALSE)</f>
        <v>81ER116</v>
      </c>
      <c r="M1764" s="52" t="str">
        <f>VLOOKUP(B1764,'Список DKV от ЮТД'!$A$1:$M$10000,10,FALSE)</f>
        <v>704310*******0158</v>
      </c>
      <c r="N1764" s="52" t="str">
        <f>VLOOKUP(B1764,'Список DKV от ЮТД'!$A$1:$S$10000,18,FALSE)</f>
        <v/>
      </c>
      <c r="O1764" s="52" t="str">
        <f>VLOOKUP(B1764,'Список DKV от ЮТД'!$A$1:$S$10000,19,FALSE)</f>
        <v/>
      </c>
      <c r="P1764" s="52" t="str">
        <f>VLOOKUP(B1764,'Список DKV от ЮТД'!$A$1:$S$10000,16,FALSE)</f>
        <v>431036598</v>
      </c>
      <c r="Q1764" s="52"/>
    </row>
    <row r="1765" spans="1:17">
      <c r="A1765" s="30">
        <v>1763</v>
      </c>
      <c r="B1765" s="37">
        <v>19440718666</v>
      </c>
      <c r="C1765" s="50">
        <v>43858</v>
      </c>
      <c r="E1765" s="50">
        <v>43858</v>
      </c>
      <c r="F1765" s="30" t="s">
        <v>18</v>
      </c>
      <c r="H1765" s="77">
        <v>43863</v>
      </c>
      <c r="I1765" s="30" t="str">
        <f>VLOOKUP(B1765,'Список DKV от ЮТД'!$A$1:$S$10000,15,FALSE)</f>
        <v>2411/1482</v>
      </c>
      <c r="J1765" s="30" t="s">
        <v>22</v>
      </c>
      <c r="K1765" s="41" t="str">
        <f>VLOOKUP(B1765,'Список DKV от ЮТД'!$A$1:$M$10000,13,FALSE)</f>
        <v>4</v>
      </c>
      <c r="L1765" s="30" t="str">
        <f>VLOOKUP(B1765,'Список DKV от ЮТД'!$A$1:$S$10000,14,FALSE)</f>
        <v>61K15882</v>
      </c>
      <c r="M1765" s="52" t="str">
        <f>VLOOKUP(B1765,'Список DKV от ЮТД'!$A$1:$M$10000,10,FALSE)</f>
        <v>704310*******8175</v>
      </c>
      <c r="N1765" s="52" t="str">
        <f>VLOOKUP(B1765,'Список DKV от ЮТД'!$A$1:$S$10000,18,FALSE)</f>
        <v/>
      </c>
      <c r="O1765" s="52" t="str">
        <f>VLOOKUP(B1765,'Список DKV от ЮТД'!$A$1:$S$10000,19,FALSE)</f>
        <v/>
      </c>
      <c r="P1765" s="52" t="str">
        <f>VLOOKUP(B1765,'Список DKV от ЮТД'!$A$1:$S$10000,16,FALSE)</f>
        <v>431036602</v>
      </c>
      <c r="Q1765" s="52"/>
    </row>
    <row r="1766" spans="1:17">
      <c r="A1766" s="30">
        <v>1764</v>
      </c>
      <c r="B1766" s="37">
        <v>19440718823</v>
      </c>
      <c r="C1766" s="50">
        <v>43858</v>
      </c>
      <c r="E1766" s="50">
        <v>43858</v>
      </c>
      <c r="F1766" s="30" t="s">
        <v>18</v>
      </c>
      <c r="H1766" s="77">
        <v>43863</v>
      </c>
      <c r="I1766" s="30" t="str">
        <f>VLOOKUP(B1766,'Список DKV от ЮТД'!$A$1:$S$10000,15,FALSE)</f>
        <v>2411/1483</v>
      </c>
      <c r="J1766" s="30" t="s">
        <v>22</v>
      </c>
      <c r="K1766" s="41" t="str">
        <f>VLOOKUP(B1766,'Список DKV от ЮТД'!$A$1:$M$10000,13,FALSE)</f>
        <v>4</v>
      </c>
      <c r="L1766" s="30" t="str">
        <f>VLOOKUP(B1766,'Список DKV от ЮТД'!$A$1:$S$10000,14,FALSE)</f>
        <v>54GC533</v>
      </c>
      <c r="M1766" s="52" t="str">
        <f>VLOOKUP(B1766,'Список DKV от ЮТД'!$A$1:$M$10000,10,FALSE)</f>
        <v>704310*******8886</v>
      </c>
      <c r="N1766" s="52" t="str">
        <f>VLOOKUP(B1766,'Список DKV от ЮТД'!$A$1:$S$10000,18,FALSE)</f>
        <v/>
      </c>
      <c r="O1766" s="52" t="str">
        <f>VLOOKUP(B1766,'Список DKV от ЮТД'!$A$1:$S$10000,19,FALSE)</f>
        <v/>
      </c>
      <c r="P1766" s="52" t="str">
        <f>VLOOKUP(B1766,'Список DKV от ЮТД'!$A$1:$S$10000,16,FALSE)</f>
        <v>431036618</v>
      </c>
      <c r="Q1766" s="52"/>
    </row>
    <row r="1767" spans="1:17">
      <c r="A1767" s="30">
        <v>1765</v>
      </c>
      <c r="B1767" s="37">
        <v>19440718583</v>
      </c>
      <c r="C1767" s="50">
        <v>43858</v>
      </c>
      <c r="E1767" s="50">
        <v>43858</v>
      </c>
      <c r="F1767" s="30" t="s">
        <v>18</v>
      </c>
      <c r="H1767" s="77">
        <v>43863</v>
      </c>
      <c r="I1767" s="30" t="str">
        <f>VLOOKUP(B1767,'Список DKV от ЮТД'!$A$1:$S$10000,15,FALSE)</f>
        <v>2411/1484</v>
      </c>
      <c r="J1767" s="30" t="s">
        <v>22</v>
      </c>
      <c r="K1767" s="41" t="str">
        <f>VLOOKUP(B1767,'Список DKV от ЮТД'!$A$1:$M$10000,13,FALSE)</f>
        <v>4</v>
      </c>
      <c r="L1767" s="30" t="str">
        <f>VLOOKUP(B1767,'Список DKV от ЮТД'!$A$1:$S$10000,14,FALSE)</f>
        <v>CB8861MP</v>
      </c>
      <c r="M1767" s="52" t="str">
        <f>VLOOKUP(B1767,'Список DKV от ЮТД'!$A$1:$M$10000,10,FALSE)</f>
        <v>704310*******0672</v>
      </c>
      <c r="N1767" s="52" t="str">
        <f>VLOOKUP(B1767,'Список DKV от ЮТД'!$A$1:$S$10000,18,FALSE)</f>
        <v/>
      </c>
      <c r="O1767" s="52" t="str">
        <f>VLOOKUP(B1767,'Список DKV от ЮТД'!$A$1:$S$10000,19,FALSE)</f>
        <v/>
      </c>
      <c r="P1767" s="52" t="str">
        <f>VLOOKUP(B1767,'Список DKV от ЮТД'!$A$1:$S$10000,16,FALSE)</f>
        <v>431036594</v>
      </c>
      <c r="Q1767" s="52"/>
    </row>
    <row r="1768" spans="1:17">
      <c r="A1768" s="30">
        <v>1766</v>
      </c>
      <c r="B1768" s="37">
        <v>19440718658</v>
      </c>
      <c r="C1768" s="50">
        <v>43858</v>
      </c>
      <c r="E1768" s="50">
        <v>43858</v>
      </c>
      <c r="F1768" s="30" t="s">
        <v>18</v>
      </c>
      <c r="H1768" s="77">
        <v>43863</v>
      </c>
      <c r="I1768" s="30" t="str">
        <f>VLOOKUP(B1768,'Список DKV от ЮТД'!$A$1:$S$10000,15,FALSE)</f>
        <v>2411/1485</v>
      </c>
      <c r="J1768" s="30" t="s">
        <v>22</v>
      </c>
      <c r="K1768" s="41" t="str">
        <f>VLOOKUP(B1768,'Список DKV от ЮТД'!$A$1:$M$10000,13,FALSE)</f>
        <v>4</v>
      </c>
      <c r="L1768" s="30" t="str">
        <f>VLOOKUP(B1768,'Список DKV от ЮТД'!$A$1:$S$10000,14,FALSE)</f>
        <v>34BVF720</v>
      </c>
      <c r="M1768" s="52" t="str">
        <f>VLOOKUP(B1768,'Список DKV от ЮТД'!$A$1:$M$10000,10,FALSE)</f>
        <v>704310*******3575</v>
      </c>
      <c r="N1768" s="52" t="str">
        <f>VLOOKUP(B1768,'Список DKV от ЮТД'!$A$1:$S$10000,18,FALSE)</f>
        <v/>
      </c>
      <c r="O1768" s="52" t="str">
        <f>VLOOKUP(B1768,'Список DKV от ЮТД'!$A$1:$S$10000,19,FALSE)</f>
        <v/>
      </c>
      <c r="P1768" s="52" t="str">
        <f>VLOOKUP(B1768,'Список DKV от ЮТД'!$A$1:$S$10000,16,FALSE)</f>
        <v>431036601</v>
      </c>
      <c r="Q1768" s="52"/>
    </row>
    <row r="1769" spans="1:17">
      <c r="A1769" s="30">
        <v>1767</v>
      </c>
      <c r="B1769" s="37">
        <v>19241005461</v>
      </c>
      <c r="C1769" s="50">
        <v>43482</v>
      </c>
      <c r="E1769" s="50">
        <v>43482</v>
      </c>
      <c r="F1769" s="30" t="s">
        <v>20</v>
      </c>
      <c r="H1769" s="77">
        <v>43863</v>
      </c>
      <c r="I1769" s="30" t="str">
        <f>VLOOKUP(B1769,'Список DKV от ЮТД'!$A$1:$S$10000,15,FALSE)</f>
        <v>2412/225</v>
      </c>
      <c r="J1769" s="30" t="s">
        <v>22</v>
      </c>
      <c r="K1769" s="41" t="str">
        <f>VLOOKUP(B1769,'Список DKV от ЮТД'!$A$1:$M$10000,13,FALSE)</f>
        <v>2</v>
      </c>
      <c r="L1769" s="30" t="str">
        <f>VLOOKUP(B1769,'Список DKV от ЮТД'!$A$1:$S$10000,14,FALSE)</f>
        <v>RU049VI</v>
      </c>
      <c r="M1769" s="52" t="str">
        <f>VLOOKUP(B1769,'Список DKV от ЮТД'!$A$1:$M$10000,10,FALSE)</f>
        <v>704310*******0065</v>
      </c>
      <c r="N1769" s="52" t="str">
        <f>VLOOKUP(B1769,'Список DKV от ЮТД'!$A$1:$S$10000,18,FALSE)</f>
        <v>expired</v>
      </c>
      <c r="O1769" s="52" t="str">
        <f>VLOOKUP(B1769,'Список DKV от ЮТД'!$A$1:$S$10000,19,FALSE)</f>
        <v>blocked</v>
      </c>
      <c r="P1769" s="52" t="str">
        <f>VLOOKUP(B1769,'Список DKV от ЮТД'!$A$1:$S$10000,16,FALSE)</f>
        <v>425822402</v>
      </c>
      <c r="Q1769" s="52"/>
    </row>
    <row r="1770" spans="1:17">
      <c r="A1770" s="30">
        <v>1768</v>
      </c>
      <c r="B1770" s="37">
        <v>19241005974</v>
      </c>
      <c r="C1770" s="50">
        <v>43482</v>
      </c>
      <c r="E1770" s="50">
        <v>43482</v>
      </c>
      <c r="F1770" s="30" t="s">
        <v>20</v>
      </c>
      <c r="H1770" s="77">
        <v>43863</v>
      </c>
      <c r="I1770" s="30" t="str">
        <f>VLOOKUP(B1770,'Список DKV от ЮТД'!$A$1:$S$10000,15,FALSE)</f>
        <v>2412/226</v>
      </c>
      <c r="J1770" s="30" t="s">
        <v>22</v>
      </c>
      <c r="K1770" s="41" t="str">
        <f>VLOOKUP(B1770,'Список DKV от ЮТД'!$A$1:$M$10000,13,FALSE)</f>
        <v>2</v>
      </c>
      <c r="L1770" s="30" t="str">
        <f>VLOOKUP(B1770,'Список DKV от ЮТД'!$A$1:$S$10000,14,FALSE)</f>
        <v>RU040ZY</v>
      </c>
      <c r="M1770" s="52" t="str">
        <f>VLOOKUP(B1770,'Список DKV от ЮТД'!$A$1:$M$10000,10,FALSE)</f>
        <v>704310*******0164</v>
      </c>
      <c r="N1770" s="52" t="str">
        <f>VLOOKUP(B1770,'Список DKV от ЮТД'!$A$1:$S$10000,18,FALSE)</f>
        <v>expired</v>
      </c>
      <c r="O1770" s="52" t="str">
        <f>VLOOKUP(B1770,'Список DKV от ЮТД'!$A$1:$S$10000,19,FALSE)</f>
        <v>blocked</v>
      </c>
      <c r="P1770" s="52" t="str">
        <f>VLOOKUP(B1770,'Список DKV от ЮТД'!$A$1:$S$10000,16,FALSE)</f>
        <v>425822453</v>
      </c>
      <c r="Q1770" s="52"/>
    </row>
    <row r="1771" spans="1:17">
      <c r="A1771" s="30">
        <v>1769</v>
      </c>
      <c r="B1771" s="37">
        <v>19241005388</v>
      </c>
      <c r="C1771" s="50">
        <v>43482</v>
      </c>
      <c r="E1771" s="50">
        <v>43482</v>
      </c>
      <c r="F1771" s="30" t="s">
        <v>20</v>
      </c>
      <c r="H1771" s="77">
        <v>43863</v>
      </c>
      <c r="I1771" s="30" t="str">
        <f>VLOOKUP(B1771,'Список DKV от ЮТД'!$A$1:$S$10000,15,FALSE)</f>
        <v>2412/227</v>
      </c>
      <c r="J1771" s="30" t="s">
        <v>22</v>
      </c>
      <c r="K1771" s="41" t="str">
        <f>VLOOKUP(B1771,'Список DKV от ЮТД'!$A$1:$M$10000,13,FALSE)</f>
        <v>3</v>
      </c>
      <c r="L1771" s="30" t="str">
        <f>VLOOKUP(B1771,'Список DKV от ЮТД'!$A$1:$S$10000,14,FALSE)</f>
        <v>RU042HP</v>
      </c>
      <c r="M1771" s="52" t="str">
        <f>VLOOKUP(B1771,'Список DKV от ЮТД'!$A$1:$M$10000,10,FALSE)</f>
        <v>704310*******0149</v>
      </c>
      <c r="N1771" s="52" t="str">
        <f>VLOOKUP(B1771,'Список DKV от ЮТД'!$A$1:$S$10000,18,FALSE)</f>
        <v>expired</v>
      </c>
      <c r="O1771" s="52" t="str">
        <f>VLOOKUP(B1771,'Список DKV от ЮТД'!$A$1:$S$10000,19,FALSE)</f>
        <v>blocked</v>
      </c>
      <c r="P1771" s="52" t="str">
        <f>VLOOKUP(B1771,'Список DKV от ЮТД'!$A$1:$S$10000,16,FALSE)</f>
        <v>425822394</v>
      </c>
      <c r="Q1771" s="52"/>
    </row>
    <row r="1772" spans="1:17">
      <c r="A1772" s="30">
        <v>1770</v>
      </c>
      <c r="B1772" s="37">
        <v>19241005693</v>
      </c>
      <c r="C1772" s="50">
        <v>43482</v>
      </c>
      <c r="E1772" s="50">
        <v>43482</v>
      </c>
      <c r="F1772" s="30" t="s">
        <v>20</v>
      </c>
      <c r="H1772" s="77">
        <v>43863</v>
      </c>
      <c r="I1772" s="30" t="str">
        <f>VLOOKUP(B1772,'Список DKV от ЮТД'!$A$1:$S$10000,15,FALSE)</f>
        <v>2412/228</v>
      </c>
      <c r="J1772" s="30" t="s">
        <v>22</v>
      </c>
      <c r="K1772" s="41" t="str">
        <f>VLOOKUP(B1772,'Список DKV от ЮТД'!$A$1:$M$10000,13,FALSE)</f>
        <v>3</v>
      </c>
      <c r="L1772" s="30" t="str">
        <f>VLOOKUP(B1772,'Список DKV от ЮТД'!$A$1:$S$10000,14,FALSE)</f>
        <v>RU043CU</v>
      </c>
      <c r="M1772" s="52" t="str">
        <f>VLOOKUP(B1772,'Список DKV от ЮТД'!$A$1:$M$10000,10,FALSE)</f>
        <v>704310*******0040</v>
      </c>
      <c r="N1772" s="52" t="str">
        <f>VLOOKUP(B1772,'Список DKV от ЮТД'!$A$1:$S$10000,18,FALSE)</f>
        <v>expired</v>
      </c>
      <c r="O1772" s="52" t="str">
        <f>VLOOKUP(B1772,'Список DKV от ЮТД'!$A$1:$S$10000,19,FALSE)</f>
        <v>blocked</v>
      </c>
      <c r="P1772" s="52" t="str">
        <f>VLOOKUP(B1772,'Список DKV от ЮТД'!$A$1:$S$10000,16,FALSE)</f>
        <v>425822425</v>
      </c>
      <c r="Q1772" s="52"/>
    </row>
    <row r="1773" spans="1:17">
      <c r="A1773" s="30">
        <v>1771</v>
      </c>
      <c r="B1773" s="37">
        <v>19241005669</v>
      </c>
      <c r="C1773" s="50">
        <v>43482</v>
      </c>
      <c r="E1773" s="50">
        <v>43482</v>
      </c>
      <c r="F1773" s="30" t="s">
        <v>20</v>
      </c>
      <c r="H1773" s="77">
        <v>43863</v>
      </c>
      <c r="I1773" s="30" t="str">
        <f>VLOOKUP(B1773,'Список DKV от ЮТД'!$A$1:$S$10000,15,FALSE)</f>
        <v>2412/229</v>
      </c>
      <c r="J1773" s="30" t="s">
        <v>22</v>
      </c>
      <c r="K1773" s="41" t="str">
        <f>VLOOKUP(B1773,'Список DKV от ЮТД'!$A$1:$M$10000,13,FALSE)</f>
        <v>4</v>
      </c>
      <c r="L1773" s="30" t="str">
        <f>VLOOKUP(B1773,'Список DKV от ЮТД'!$A$1:$S$10000,14,FALSE)</f>
        <v>RU067FG</v>
      </c>
      <c r="M1773" s="52" t="str">
        <f>VLOOKUP(B1773,'Список DKV от ЮТД'!$A$1:$M$10000,10,FALSE)</f>
        <v>704310*******0172</v>
      </c>
      <c r="N1773" s="52" t="str">
        <f>VLOOKUP(B1773,'Список DKV от ЮТД'!$A$1:$S$10000,18,FALSE)</f>
        <v/>
      </c>
      <c r="O1773" s="52" t="str">
        <f>VLOOKUP(B1773,'Список DKV от ЮТД'!$A$1:$S$10000,19,FALSE)</f>
        <v/>
      </c>
      <c r="P1773" s="52" t="str">
        <f>VLOOKUP(B1773,'Список DKV от ЮТД'!$A$1:$S$10000,16,FALSE)</f>
        <v>425822422</v>
      </c>
      <c r="Q1773" s="52"/>
    </row>
    <row r="1774" spans="1:17">
      <c r="A1774" s="30">
        <v>1772</v>
      </c>
      <c r="B1774" s="37">
        <v>19241005818</v>
      </c>
      <c r="C1774" s="50">
        <v>43482</v>
      </c>
      <c r="E1774" s="50">
        <v>43482</v>
      </c>
      <c r="F1774" s="30" t="s">
        <v>20</v>
      </c>
      <c r="H1774" s="77">
        <v>43863</v>
      </c>
      <c r="I1774" s="30" t="str">
        <f>VLOOKUP(B1774,'Список DKV от ЮТД'!$A$1:$S$10000,15,FALSE)</f>
        <v>2412/230</v>
      </c>
      <c r="J1774" s="30" t="s">
        <v>22</v>
      </c>
      <c r="K1774" s="41" t="str">
        <f>VLOOKUP(B1774,'Список DKV от ЮТД'!$A$1:$M$10000,13,FALSE)</f>
        <v>4</v>
      </c>
      <c r="L1774" s="30" t="str">
        <f>VLOOKUP(B1774,'Список DKV от ЮТД'!$A$1:$S$10000,14,FALSE)</f>
        <v>UE055FN</v>
      </c>
      <c r="M1774" s="52" t="str">
        <f>VLOOKUP(B1774,'Список DKV от ЮТД'!$A$1:$M$10000,10,FALSE)</f>
        <v>704310*******0218</v>
      </c>
      <c r="N1774" s="52" t="str">
        <f>VLOOKUP(B1774,'Список DKV от ЮТД'!$A$1:$S$10000,18,FALSE)</f>
        <v>expired</v>
      </c>
      <c r="O1774" s="52" t="str">
        <f>VLOOKUP(B1774,'Список DKV от ЮТД'!$A$1:$S$10000,19,FALSE)</f>
        <v>blocked</v>
      </c>
      <c r="P1774" s="52" t="str">
        <f>VLOOKUP(B1774,'Список DKV от ЮТД'!$A$1:$S$10000,16,FALSE)</f>
        <v>425822437</v>
      </c>
      <c r="Q1774" s="52"/>
    </row>
    <row r="1775" spans="1:17">
      <c r="A1775" s="30">
        <v>1773</v>
      </c>
      <c r="B1775" s="37">
        <v>19241005826</v>
      </c>
      <c r="C1775" s="50">
        <v>43482</v>
      </c>
      <c r="E1775" s="50">
        <v>43482</v>
      </c>
      <c r="F1775" s="30" t="s">
        <v>20</v>
      </c>
      <c r="H1775" s="77">
        <v>43863</v>
      </c>
      <c r="I1775" s="30" t="str">
        <f>VLOOKUP(B1775,'Список DKV от ЮТД'!$A$1:$S$10000,15,FALSE)</f>
        <v>2412/231</v>
      </c>
      <c r="J1775" s="30" t="s">
        <v>22</v>
      </c>
      <c r="K1775" s="41" t="str">
        <f>VLOOKUP(B1775,'Список DKV от ЮТД'!$A$1:$M$10000,13,FALSE)</f>
        <v>4</v>
      </c>
      <c r="L1775" s="30" t="str">
        <f>VLOOKUP(B1775,'Список DKV от ЮТД'!$A$1:$S$10000,14,FALSE)</f>
        <v>ZG9983HK</v>
      </c>
      <c r="M1775" s="52" t="str">
        <f>VLOOKUP(B1775,'Список DKV от ЮТД'!$A$1:$M$10000,10,FALSE)</f>
        <v>704310*******0012</v>
      </c>
      <c r="N1775" s="52" t="str">
        <f>VLOOKUP(B1775,'Список DKV от ЮТД'!$A$1:$S$10000,18,FALSE)</f>
        <v>expired</v>
      </c>
      <c r="O1775" s="52" t="str">
        <f>VLOOKUP(B1775,'Список DKV от ЮТД'!$A$1:$S$10000,19,FALSE)</f>
        <v>blocked</v>
      </c>
      <c r="P1775" s="52" t="str">
        <f>VLOOKUP(B1775,'Список DKV от ЮТД'!$A$1:$S$10000,16,FALSE)</f>
        <v>425822438</v>
      </c>
      <c r="Q1775" s="52"/>
    </row>
    <row r="1776" spans="1:17">
      <c r="A1776" s="30">
        <v>1774</v>
      </c>
      <c r="B1776" s="37">
        <v>19241005016</v>
      </c>
      <c r="C1776" s="50">
        <v>43482</v>
      </c>
      <c r="E1776" s="50">
        <v>43482</v>
      </c>
      <c r="F1776" s="30" t="s">
        <v>20</v>
      </c>
      <c r="H1776" s="77">
        <v>43863</v>
      </c>
      <c r="I1776" s="30" t="str">
        <f>VLOOKUP(B1776,'Список DKV от ЮТД'!$A$1:$S$10000,15,FALSE)</f>
        <v>2412/232</v>
      </c>
      <c r="J1776" s="30" t="s">
        <v>22</v>
      </c>
      <c r="K1776" s="41" t="str">
        <f>VLOOKUP(B1776,'Список DKV от ЮТД'!$A$1:$M$10000,13,FALSE)</f>
        <v>4</v>
      </c>
      <c r="L1776" s="30" t="str">
        <f>VLOOKUP(B1776,'Список DKV от ЮТД'!$A$1:$S$10000,14,FALSE)</f>
        <v>RI3912E</v>
      </c>
      <c r="M1776" s="52" t="str">
        <f>VLOOKUP(B1776,'Список DKV от ЮТД'!$A$1:$M$10000,10,FALSE)</f>
        <v>704310*******0067</v>
      </c>
      <c r="N1776" s="52" t="str">
        <f>VLOOKUP(B1776,'Список DKV от ЮТД'!$A$1:$S$10000,18,FALSE)</f>
        <v>expired</v>
      </c>
      <c r="O1776" s="52" t="str">
        <f>VLOOKUP(B1776,'Список DKV от ЮТД'!$A$1:$S$10000,19,FALSE)</f>
        <v>blocked</v>
      </c>
      <c r="P1776" s="52" t="str">
        <f>VLOOKUP(B1776,'Список DKV от ЮТД'!$A$1:$S$10000,16,FALSE)</f>
        <v>425822357</v>
      </c>
      <c r="Q1776" s="52"/>
    </row>
    <row r="1777" spans="1:18">
      <c r="A1777" s="30">
        <v>1775</v>
      </c>
      <c r="B1777" s="37">
        <v>19241005412</v>
      </c>
      <c r="C1777" s="50">
        <v>43482</v>
      </c>
      <c r="E1777" s="50">
        <v>43482</v>
      </c>
      <c r="F1777" s="30" t="s">
        <v>20</v>
      </c>
      <c r="H1777" s="77">
        <v>43863</v>
      </c>
      <c r="I1777" s="30" t="str">
        <f>VLOOKUP(B1777,'Список DKV от ЮТД'!$A$1:$S$10000,15,FALSE)</f>
        <v>2412/233</v>
      </c>
      <c r="J1777" s="30" t="s">
        <v>22</v>
      </c>
      <c r="K1777" s="41" t="str">
        <f>VLOOKUP(B1777,'Список DKV от ЮТД'!$A$1:$M$10000,13,FALSE)</f>
        <v>4</v>
      </c>
      <c r="L1777" s="30" t="str">
        <f>VLOOKUP(B1777,'Список DKV от ЮТД'!$A$1:$S$10000,14,FALSE)</f>
        <v>LJ50DVP</v>
      </c>
      <c r="M1777" s="52" t="str">
        <f>VLOOKUP(B1777,'Список DKV от ЮТД'!$A$1:$M$10000,10,FALSE)</f>
        <v>704310*******0198</v>
      </c>
      <c r="N1777" s="52" t="str">
        <f>VLOOKUP(B1777,'Список DKV от ЮТД'!$A$1:$S$10000,18,FALSE)</f>
        <v>expired</v>
      </c>
      <c r="O1777" s="52" t="str">
        <f>VLOOKUP(B1777,'Список DKV от ЮТД'!$A$1:$S$10000,19,FALSE)</f>
        <v>blocked</v>
      </c>
      <c r="P1777" s="52" t="str">
        <f>VLOOKUP(B1777,'Список DKV от ЮТД'!$A$1:$S$10000,16,FALSE)</f>
        <v>425822397</v>
      </c>
      <c r="Q1777" s="52"/>
    </row>
    <row r="1778" spans="1:18">
      <c r="A1778" s="30">
        <v>1776</v>
      </c>
      <c r="B1778" s="37">
        <v>19440718765</v>
      </c>
      <c r="C1778" s="50">
        <v>43858</v>
      </c>
      <c r="E1778" s="50">
        <v>43858</v>
      </c>
      <c r="F1778" s="30" t="s">
        <v>18</v>
      </c>
      <c r="H1778" s="77">
        <v>43864</v>
      </c>
      <c r="I1778" s="30" t="str">
        <f>VLOOKUP(B1778,'Список DKV от ЮТД'!$A$1:$S$10000,15,FALSE)</f>
        <v>2411/1486</v>
      </c>
      <c r="J1778" s="30" t="s">
        <v>22</v>
      </c>
      <c r="K1778" s="41" t="str">
        <f>VLOOKUP(B1778,'Список DKV от ЮТД'!$A$1:$M$10000,13,FALSE)</f>
        <v>4</v>
      </c>
      <c r="L1778" s="30" t="str">
        <f>VLOOKUP(B1778,'Список DKV от ЮТД'!$A$1:$S$10000,14,FALSE)</f>
        <v>42FPZ05</v>
      </c>
      <c r="M1778" s="52" t="str">
        <f>VLOOKUP(B1778,'Список DKV от ЮТД'!$A$1:$M$10000,10,FALSE)</f>
        <v>704310*******3151</v>
      </c>
      <c r="N1778" s="52" t="str">
        <f>VLOOKUP(B1778,'Список DKV от ЮТД'!$A$1:$S$10000,18,FALSE)</f>
        <v/>
      </c>
      <c r="O1778" s="52" t="str">
        <f>VLOOKUP(B1778,'Список DKV от ЮТД'!$A$1:$S$10000,19,FALSE)</f>
        <v/>
      </c>
      <c r="P1778" s="52" t="str">
        <f>VLOOKUP(B1778,'Список DKV от ЮТД'!$A$1:$S$10000,16,FALSE)</f>
        <v>431036612</v>
      </c>
      <c r="Q1778" s="52"/>
    </row>
    <row r="1779" spans="1:18">
      <c r="A1779" s="30">
        <v>1777</v>
      </c>
      <c r="B1779" s="37">
        <v>19440718690</v>
      </c>
      <c r="C1779" s="50">
        <v>43858</v>
      </c>
      <c r="E1779" s="50">
        <v>43858</v>
      </c>
      <c r="F1779" s="30" t="s">
        <v>18</v>
      </c>
      <c r="H1779" s="77">
        <v>43864</v>
      </c>
      <c r="I1779" s="30" t="str">
        <f>VLOOKUP(B1779,'Список DKV от ЮТД'!$A$1:$S$10000,15,FALSE)</f>
        <v>2411/1487</v>
      </c>
      <c r="J1779" s="30" t="s">
        <v>22</v>
      </c>
      <c r="K1779" s="41" t="str">
        <f>VLOOKUP(B1779,'Список DKV от ЮТД'!$A$1:$M$10000,13,FALSE)</f>
        <v>4</v>
      </c>
      <c r="L1779" s="30" t="str">
        <f>VLOOKUP(B1779,'Список DKV от ЮТД'!$A$1:$S$10000,14,FALSE)</f>
        <v>42CRL14</v>
      </c>
      <c r="M1779" s="52" t="str">
        <f>VLOOKUP(B1779,'Список DKV от ЮТД'!$A$1:$M$10000,10,FALSE)</f>
        <v>704310*******2617</v>
      </c>
      <c r="N1779" s="52" t="str">
        <f>VLOOKUP(B1779,'Список DKV от ЮТД'!$A$1:$S$10000,18,FALSE)</f>
        <v/>
      </c>
      <c r="O1779" s="52" t="str">
        <f>VLOOKUP(B1779,'Список DKV от ЮТД'!$A$1:$S$10000,19,FALSE)</f>
        <v/>
      </c>
      <c r="P1779" s="52" t="str">
        <f>VLOOKUP(B1779,'Список DKV от ЮТД'!$A$1:$S$10000,16,FALSE)</f>
        <v>431036605</v>
      </c>
      <c r="Q1779" s="52"/>
    </row>
    <row r="1780" spans="1:18">
      <c r="A1780" s="30">
        <v>1778</v>
      </c>
      <c r="B1780" s="37">
        <v>19440718807</v>
      </c>
      <c r="C1780" s="50">
        <v>43858</v>
      </c>
      <c r="E1780" s="50">
        <v>43858</v>
      </c>
      <c r="F1780" s="30" t="s">
        <v>18</v>
      </c>
      <c r="H1780" s="77">
        <v>43864</v>
      </c>
      <c r="I1780" s="30" t="str">
        <f>VLOOKUP(B1780,'Список DKV от ЮТД'!$A$1:$S$10000,15,FALSE)</f>
        <v>2411/1488</v>
      </c>
      <c r="J1780" s="30" t="s">
        <v>22</v>
      </c>
      <c r="K1780" s="41" t="str">
        <f>VLOOKUP(B1780,'Список DKV от ЮТД'!$A$1:$M$10000,13,FALSE)</f>
        <v>4</v>
      </c>
      <c r="L1780" s="30" t="str">
        <f>VLOOKUP(B1780,'Список DKV от ЮТД'!$A$1:$S$10000,14,FALSE)</f>
        <v>42FKZ26</v>
      </c>
      <c r="M1780" s="52" t="str">
        <f>VLOOKUP(B1780,'Список DKV от ЮТД'!$A$1:$M$10000,10,FALSE)</f>
        <v>704310*******2963</v>
      </c>
      <c r="N1780" s="52" t="str">
        <f>VLOOKUP(B1780,'Список DKV от ЮТД'!$A$1:$S$10000,18,FALSE)</f>
        <v/>
      </c>
      <c r="O1780" s="52" t="str">
        <f>VLOOKUP(B1780,'Список DKV от ЮТД'!$A$1:$S$10000,19,FALSE)</f>
        <v/>
      </c>
      <c r="P1780" s="52" t="str">
        <f>VLOOKUP(B1780,'Список DKV от ЮТД'!$A$1:$S$10000,16,FALSE)</f>
        <v>431036616</v>
      </c>
      <c r="Q1780" s="52"/>
    </row>
    <row r="1781" spans="1:18">
      <c r="A1781" s="30">
        <v>1779</v>
      </c>
      <c r="B1781" s="37">
        <v>19440718815</v>
      </c>
      <c r="C1781" s="50">
        <v>43858</v>
      </c>
      <c r="E1781" s="50">
        <v>43858</v>
      </c>
      <c r="F1781" s="30" t="s">
        <v>18</v>
      </c>
      <c r="H1781" s="77">
        <v>43864</v>
      </c>
      <c r="I1781" s="30" t="str">
        <f>VLOOKUP(B1781,'Список DKV от ЮТД'!$A$1:$S$10000,15,FALSE)</f>
        <v>2411/1489</v>
      </c>
      <c r="J1781" s="30" t="s">
        <v>22</v>
      </c>
      <c r="K1781" s="41" t="str">
        <f>VLOOKUP(B1781,'Список DKV от ЮТД'!$A$1:$M$10000,13,FALSE)</f>
        <v>4</v>
      </c>
      <c r="L1781" s="30" t="str">
        <f>VLOOKUP(B1781,'Список DKV от ЮТД'!$A$1:$S$10000,14,FALSE)</f>
        <v>26TH404</v>
      </c>
      <c r="M1781" s="52" t="str">
        <f>VLOOKUP(B1781,'Список DKV от ЮТД'!$A$1:$M$10000,10,FALSE)</f>
        <v>704310*******3791</v>
      </c>
      <c r="N1781" s="52" t="str">
        <f>VLOOKUP(B1781,'Список DKV от ЮТД'!$A$1:$S$10000,18,FALSE)</f>
        <v/>
      </c>
      <c r="O1781" s="52" t="str">
        <f>VLOOKUP(B1781,'Список DKV от ЮТД'!$A$1:$S$10000,19,FALSE)</f>
        <v/>
      </c>
      <c r="P1781" s="52" t="str">
        <f>VLOOKUP(B1781,'Список DKV от ЮТД'!$A$1:$S$10000,16,FALSE)</f>
        <v>431036617</v>
      </c>
      <c r="Q1781" s="52"/>
    </row>
    <row r="1782" spans="1:18">
      <c r="A1782" s="30">
        <v>1780</v>
      </c>
      <c r="B1782" s="37">
        <v>19440718575</v>
      </c>
      <c r="C1782" s="50">
        <v>43858</v>
      </c>
      <c r="E1782" s="50">
        <v>43858</v>
      </c>
      <c r="F1782" s="30" t="s">
        <v>18</v>
      </c>
      <c r="H1782" s="77">
        <v>43864</v>
      </c>
      <c r="I1782" s="30" t="str">
        <f>VLOOKUP(B1782,'Список DKV от ЮТД'!$A$1:$S$10000,15,FALSE)</f>
        <v>2411/1490</v>
      </c>
      <c r="J1782" s="30" t="s">
        <v>22</v>
      </c>
      <c r="K1782" s="41" t="str">
        <f>VLOOKUP(B1782,'Список DKV от ЮТД'!$A$1:$M$10000,13,FALSE)</f>
        <v>4</v>
      </c>
      <c r="L1782" s="30" t="str">
        <f>VLOOKUP(B1782,'Список DKV от ЮТД'!$A$1:$S$10000,14,FALSE)</f>
        <v>34BJ0603</v>
      </c>
      <c r="M1782" s="52" t="str">
        <f>VLOOKUP(B1782,'Список DKV от ЮТД'!$A$1:$M$10000,10,FALSE)</f>
        <v>704310*******0749</v>
      </c>
      <c r="N1782" s="52" t="str">
        <f>VLOOKUP(B1782,'Список DKV от ЮТД'!$A$1:$S$10000,18,FALSE)</f>
        <v>expired</v>
      </c>
      <c r="O1782" s="52" t="str">
        <f>VLOOKUP(B1782,'Список DKV от ЮТД'!$A$1:$S$10000,19,FALSE)</f>
        <v>blocked</v>
      </c>
      <c r="P1782" s="52" t="str">
        <f>VLOOKUP(B1782,'Список DKV от ЮТД'!$A$1:$S$10000,16,FALSE)</f>
        <v>431036593</v>
      </c>
      <c r="Q1782" s="52"/>
    </row>
    <row r="1783" spans="1:18">
      <c r="A1783" s="30">
        <v>1781</v>
      </c>
      <c r="B1783" s="37">
        <v>19440718492</v>
      </c>
      <c r="C1783" s="50">
        <v>43858</v>
      </c>
      <c r="E1783" s="50">
        <v>43858</v>
      </c>
      <c r="F1783" s="30" t="s">
        <v>18</v>
      </c>
      <c r="H1783" s="77">
        <v>43864</v>
      </c>
      <c r="I1783" s="30" t="str">
        <f>VLOOKUP(B1783,'Список DKV от ЮТД'!$A$1:$S$10000,15,FALSE)</f>
        <v>2411/1491</v>
      </c>
      <c r="J1783" s="30" t="s">
        <v>22</v>
      </c>
      <c r="K1783" s="41" t="str">
        <f>VLOOKUP(B1783,'Список DKV от ЮТД'!$A$1:$M$10000,13,FALSE)</f>
        <v>4</v>
      </c>
      <c r="L1783" s="30" t="str">
        <f>VLOOKUP(B1783,'Список DKV от ЮТД'!$A$1:$S$10000,14,FALSE)</f>
        <v>42FPZ09</v>
      </c>
      <c r="M1783" s="52" t="str">
        <f>VLOOKUP(B1783,'Список DKV от ЮТД'!$A$1:$M$10000,10,FALSE)</f>
        <v>704310*******3185</v>
      </c>
      <c r="N1783" s="52" t="str">
        <f>VLOOKUP(B1783,'Список DKV от ЮТД'!$A$1:$S$10000,18,FALSE)</f>
        <v/>
      </c>
      <c r="O1783" s="52" t="str">
        <f>VLOOKUP(B1783,'Список DKV от ЮТД'!$A$1:$S$10000,19,FALSE)</f>
        <v/>
      </c>
      <c r="P1783" s="52" t="str">
        <f>VLOOKUP(B1783,'Список DKV от ЮТД'!$A$1:$S$10000,16,FALSE)</f>
        <v>431036585</v>
      </c>
      <c r="Q1783" s="52"/>
    </row>
    <row r="1784" spans="1:18">
      <c r="A1784" s="30">
        <v>1782</v>
      </c>
      <c r="B1784" s="37">
        <v>19440718617</v>
      </c>
      <c r="C1784" s="50">
        <v>43858</v>
      </c>
      <c r="E1784" s="50">
        <v>43858</v>
      </c>
      <c r="F1784" s="30" t="s">
        <v>18</v>
      </c>
      <c r="H1784" s="77">
        <v>43864</v>
      </c>
      <c r="I1784" s="30" t="str">
        <f>VLOOKUP(B1784,'Список DKV от ЮТД'!$A$1:$S$10000,15,FALSE)</f>
        <v>2411/1492</v>
      </c>
      <c r="J1784" s="30" t="s">
        <v>22</v>
      </c>
      <c r="K1784" s="41" t="str">
        <f>VLOOKUP(B1784,'Список DKV от ЮТД'!$A$1:$M$10000,13,FALSE)</f>
        <v>4</v>
      </c>
      <c r="L1784" s="30" t="str">
        <f>VLOOKUP(B1784,'Список DKV от ЮТД'!$A$1:$S$10000,14,FALSE)</f>
        <v>CB5959HB</v>
      </c>
      <c r="M1784" s="52" t="str">
        <f>VLOOKUP(B1784,'Список DKV от ЮТД'!$A$1:$M$10000,10,FALSE)</f>
        <v>704310*******0158</v>
      </c>
      <c r="N1784" s="52" t="str">
        <f>VLOOKUP(B1784,'Список DKV от ЮТД'!$A$1:$S$10000,18,FALSE)</f>
        <v>expired</v>
      </c>
      <c r="O1784" s="52" t="str">
        <f>VLOOKUP(B1784,'Список DKV от ЮТД'!$A$1:$S$10000,19,FALSE)</f>
        <v>blocked</v>
      </c>
      <c r="P1784" s="52" t="str">
        <f>VLOOKUP(B1784,'Список DKV от ЮТД'!$A$1:$S$10000,16,FALSE)</f>
        <v>431036597</v>
      </c>
      <c r="Q1784" s="52"/>
    </row>
    <row r="1785" spans="1:18">
      <c r="A1785" s="30">
        <v>1783</v>
      </c>
      <c r="B1785" s="37">
        <v>19440718559</v>
      </c>
      <c r="C1785" s="50">
        <v>43858</v>
      </c>
      <c r="E1785" s="50">
        <v>43858</v>
      </c>
      <c r="F1785" s="30" t="s">
        <v>18</v>
      </c>
      <c r="H1785" s="77">
        <v>43864</v>
      </c>
      <c r="I1785" s="30" t="str">
        <f>VLOOKUP(B1785,'Список DKV от ЮТД'!$A$1:$S$10000,15,FALSE)</f>
        <v>2411/1493</v>
      </c>
      <c r="J1785" s="30" t="s">
        <v>22</v>
      </c>
      <c r="K1785" s="41" t="str">
        <f>VLOOKUP(B1785,'Список DKV от ЮТД'!$A$1:$M$10000,13,FALSE)</f>
        <v>4</v>
      </c>
      <c r="L1785" s="30" t="str">
        <f>VLOOKUP(B1785,'Список DKV от ЮТД'!$A$1:$S$10000,14,FALSE)</f>
        <v>07AIP524</v>
      </c>
      <c r="M1785" s="52" t="str">
        <f>VLOOKUP(B1785,'Список DKV от ЮТД'!$A$1:$M$10000,10,FALSE)</f>
        <v>704310*******5776</v>
      </c>
      <c r="N1785" s="52" t="str">
        <f>VLOOKUP(B1785,'Список DKV от ЮТД'!$A$1:$S$10000,18,FALSE)</f>
        <v>expired</v>
      </c>
      <c r="O1785" s="52" t="str">
        <f>VLOOKUP(B1785,'Список DKV от ЮТД'!$A$1:$S$10000,19,FALSE)</f>
        <v>blocked</v>
      </c>
      <c r="P1785" s="52" t="str">
        <f>VLOOKUP(B1785,'Список DKV от ЮТД'!$A$1:$S$10000,16,FALSE)</f>
        <v>431036591</v>
      </c>
      <c r="Q1785" s="52"/>
    </row>
    <row r="1786" spans="1:18">
      <c r="A1786" s="30">
        <v>1784</v>
      </c>
      <c r="B1786" s="37">
        <v>19440718534</v>
      </c>
      <c r="C1786" s="50">
        <v>43858</v>
      </c>
      <c r="E1786" s="50">
        <v>43858</v>
      </c>
      <c r="F1786" s="30" t="s">
        <v>18</v>
      </c>
      <c r="H1786" s="77">
        <v>43864</v>
      </c>
      <c r="I1786" s="30" t="str">
        <f>VLOOKUP(B1786,'Список DKV от ЮТД'!$A$1:$S$10000,15,FALSE)</f>
        <v>2411/1494</v>
      </c>
      <c r="J1786" s="30" t="s">
        <v>22</v>
      </c>
      <c r="K1786" s="41" t="str">
        <f>VLOOKUP(B1786,'Список DKV от ЮТД'!$A$1:$M$10000,13,FALSE)</f>
        <v>4</v>
      </c>
      <c r="L1786" s="30" t="str">
        <f>VLOOKUP(B1786,'Список DKV от ЮТД'!$A$1:$S$10000,14,FALSE)</f>
        <v>61K15881</v>
      </c>
      <c r="M1786" s="52" t="str">
        <f>VLOOKUP(B1786,'Список DKV от ЮТД'!$A$1:$M$10000,10,FALSE)</f>
        <v>704310*******8167</v>
      </c>
      <c r="N1786" s="52" t="str">
        <f>VLOOKUP(B1786,'Список DKV от ЮТД'!$A$1:$S$10000,18,FALSE)</f>
        <v/>
      </c>
      <c r="O1786" s="52" t="str">
        <f>VLOOKUP(B1786,'Список DKV от ЮТД'!$A$1:$S$10000,19,FALSE)</f>
        <v/>
      </c>
      <c r="P1786" s="52" t="str">
        <f>VLOOKUP(B1786,'Список DKV от ЮТД'!$A$1:$S$10000,16,FALSE)</f>
        <v>431036589</v>
      </c>
      <c r="Q1786" s="52"/>
    </row>
    <row r="1787" spans="1:18">
      <c r="A1787" s="30">
        <v>1785</v>
      </c>
      <c r="B1787" s="37">
        <v>19241005867</v>
      </c>
      <c r="C1787" s="50">
        <v>43482</v>
      </c>
      <c r="E1787" s="50">
        <v>43482</v>
      </c>
      <c r="F1787" s="30" t="s">
        <v>20</v>
      </c>
      <c r="H1787" s="77">
        <v>43864</v>
      </c>
      <c r="I1787" s="30" t="str">
        <f>VLOOKUP(B1787,'Список DKV от ЮТД'!$A$1:$S$10000,15,FALSE)</f>
        <v>2412/234</v>
      </c>
      <c r="J1787" s="30" t="s">
        <v>22</v>
      </c>
      <c r="K1787" s="41" t="str">
        <f>VLOOKUP(B1787,'Список DKV от ЮТД'!$A$1:$M$10000,13,FALSE)</f>
        <v>4</v>
      </c>
      <c r="L1787" s="30" t="str">
        <f>VLOOKUP(B1787,'Список DKV от ЮТД'!$A$1:$S$10000,14,FALSE)</f>
        <v>T17K336</v>
      </c>
      <c r="M1787" s="52" t="str">
        <f>VLOOKUP(B1787,'Список DKV от ЮТД'!$A$1:$M$10000,10,FALSE)</f>
        <v>704310*******2877</v>
      </c>
      <c r="N1787" s="52" t="str">
        <f>VLOOKUP(B1787,'Список DKV от ЮТД'!$A$1:$S$10000,18,FALSE)</f>
        <v/>
      </c>
      <c r="O1787" s="52" t="str">
        <f>VLOOKUP(B1787,'Список DKV от ЮТД'!$A$1:$S$10000,19,FALSE)</f>
        <v/>
      </c>
      <c r="P1787" s="52" t="str">
        <f>VLOOKUP(B1787,'Список DKV от ЮТД'!$A$1:$S$10000,16,FALSE)</f>
        <v>425822442</v>
      </c>
      <c r="Q1787" s="52"/>
    </row>
    <row r="1788" spans="1:18">
      <c r="A1788" s="30">
        <v>1786</v>
      </c>
      <c r="B1788" s="37">
        <v>19241005495</v>
      </c>
      <c r="C1788" s="50">
        <v>43482</v>
      </c>
      <c r="E1788" s="50">
        <v>43482</v>
      </c>
      <c r="F1788" s="30" t="s">
        <v>20</v>
      </c>
      <c r="H1788" s="77">
        <v>43864</v>
      </c>
      <c r="I1788" s="30" t="str">
        <f>VLOOKUP(B1788,'Список DKV от ЮТД'!$A$1:$S$10000,15,FALSE)</f>
        <v>2412/235</v>
      </c>
      <c r="J1788" s="30" t="s">
        <v>22</v>
      </c>
      <c r="K1788" s="41" t="str">
        <f>VLOOKUP(B1788,'Список DKV от ЮТД'!$A$1:$M$10000,13,FALSE)</f>
        <v>4</v>
      </c>
      <c r="L1788" s="30" t="str">
        <f>VLOOKUP(B1788,'Список DKV от ЮТД'!$A$1:$S$10000,14,FALSE)</f>
        <v>T17O075</v>
      </c>
      <c r="M1788" s="52" t="str">
        <f>VLOOKUP(B1788,'Список DKV от ЮТД'!$A$1:$M$10000,10,FALSE)</f>
        <v>704310*******2893</v>
      </c>
      <c r="N1788" s="52" t="str">
        <f>VLOOKUP(B1788,'Список DKV от ЮТД'!$A$1:$S$10000,18,FALSE)</f>
        <v/>
      </c>
      <c r="O1788" s="52" t="str">
        <f>VLOOKUP(B1788,'Список DKV от ЮТД'!$A$1:$S$10000,19,FALSE)</f>
        <v/>
      </c>
      <c r="P1788" s="52" t="str">
        <f>VLOOKUP(B1788,'Список DKV от ЮТД'!$A$1:$S$10000,16,FALSE)</f>
        <v>425822405</v>
      </c>
      <c r="Q1788" s="52"/>
    </row>
    <row r="1789" spans="1:18">
      <c r="A1789" s="30">
        <v>1787</v>
      </c>
      <c r="B1789" s="37">
        <v>19241005222</v>
      </c>
      <c r="C1789" s="50">
        <v>43482</v>
      </c>
      <c r="E1789" s="50">
        <v>43482</v>
      </c>
      <c r="F1789" s="30" t="s">
        <v>20</v>
      </c>
      <c r="H1789" s="77">
        <v>43864</v>
      </c>
      <c r="I1789" s="30" t="str">
        <f>VLOOKUP(B1789,'Список DKV от ЮТД'!$A$1:$S$10000,15,FALSE)</f>
        <v>2412/236</v>
      </c>
      <c r="J1789" s="30" t="s">
        <v>22</v>
      </c>
      <c r="K1789" s="41" t="str">
        <f>VLOOKUP(B1789,'Список DKV от ЮТД'!$A$1:$M$10000,13,FALSE)</f>
        <v>4</v>
      </c>
      <c r="L1789" s="30" t="str">
        <f>VLOOKUP(B1789,'Список DKV от ЮТД'!$A$1:$S$10000,14,FALSE)</f>
        <v>DA278ED</v>
      </c>
      <c r="M1789" s="52" t="str">
        <f>VLOOKUP(B1789,'Список DKV от ЮТД'!$A$1:$M$10000,10,FALSE)</f>
        <v>704310*******2329</v>
      </c>
      <c r="N1789" s="52" t="str">
        <f>VLOOKUP(B1789,'Список DKV от ЮТД'!$A$1:$S$10000,18,FALSE)</f>
        <v>expired</v>
      </c>
      <c r="O1789" s="52" t="str">
        <f>VLOOKUP(B1789,'Список DKV от ЮТД'!$A$1:$S$10000,19,FALSE)</f>
        <v>blocked</v>
      </c>
      <c r="P1789" s="52" t="str">
        <f>VLOOKUP(B1789,'Список DKV от ЮТД'!$A$1:$S$10000,16,FALSE)</f>
        <v>425822378</v>
      </c>
      <c r="Q1789" s="52"/>
    </row>
    <row r="1790" spans="1:18">
      <c r="A1790" s="30">
        <v>1788</v>
      </c>
      <c r="B1790" s="37">
        <v>19241005941</v>
      </c>
      <c r="C1790" s="50">
        <v>43482</v>
      </c>
      <c r="E1790" s="50">
        <v>43482</v>
      </c>
      <c r="F1790" s="30" t="s">
        <v>20</v>
      </c>
      <c r="H1790" s="77">
        <v>43864</v>
      </c>
      <c r="I1790" s="30" t="str">
        <f>VLOOKUP(B1790,'Список DKV от ЮТД'!$A$1:$S$10000,15,FALSE)</f>
        <v>2412/237</v>
      </c>
      <c r="J1790" s="30" t="s">
        <v>22</v>
      </c>
      <c r="K1790" s="41" t="str">
        <f>VLOOKUP(B1790,'Список DKV от ЮТД'!$A$1:$M$10000,13,FALSE)</f>
        <v>4</v>
      </c>
      <c r="L1790" s="30" t="str">
        <f>VLOOKUP(B1790,'Список DKV от ЮТД'!$A$1:$S$10000,14,FALSE)</f>
        <v>ZG2609HF</v>
      </c>
      <c r="M1790" s="52" t="str">
        <f>VLOOKUP(B1790,'Список DKV от ЮТД'!$A$1:$M$10000,10,FALSE)</f>
        <v>704310*******0020</v>
      </c>
      <c r="N1790" s="52" t="str">
        <f>VLOOKUP(B1790,'Список DKV от ЮТД'!$A$1:$S$10000,18,FALSE)</f>
        <v>expired</v>
      </c>
      <c r="O1790" s="52" t="str">
        <f>VLOOKUP(B1790,'Список DKV от ЮТД'!$A$1:$S$10000,19,FALSE)</f>
        <v>blocked</v>
      </c>
      <c r="P1790" s="52" t="str">
        <f>VLOOKUP(B1790,'Список DKV от ЮТД'!$A$1:$S$10000,16,FALSE)</f>
        <v>425822450</v>
      </c>
      <c r="Q1790" s="52" t="s">
        <v>13785</v>
      </c>
      <c r="R1790" s="71" t="s">
        <v>13780</v>
      </c>
    </row>
    <row r="1791" spans="1:18">
      <c r="A1791" s="30">
        <v>1789</v>
      </c>
      <c r="B1791" s="37">
        <v>19241005057</v>
      </c>
      <c r="C1791" s="50">
        <v>43482</v>
      </c>
      <c r="E1791" s="50">
        <v>43482</v>
      </c>
      <c r="F1791" s="30" t="s">
        <v>20</v>
      </c>
      <c r="H1791" s="77">
        <v>43864</v>
      </c>
      <c r="I1791" s="30" t="str">
        <f>VLOOKUP(B1791,'Список DKV от ЮТД'!$A$1:$S$10000,15,FALSE)</f>
        <v>2412/238</v>
      </c>
      <c r="J1791" s="30" t="s">
        <v>22</v>
      </c>
      <c r="K1791" s="41" t="str">
        <f>VLOOKUP(B1791,'Список DKV от ЮТД'!$A$1:$M$10000,13,FALSE)</f>
        <v>4</v>
      </c>
      <c r="L1791" s="30" t="str">
        <f>VLOOKUP(B1791,'Список DKV от ЮТД'!$A$1:$S$10000,14,FALSE)</f>
        <v>LJ07TBF</v>
      </c>
      <c r="M1791" s="52" t="str">
        <f>VLOOKUP(B1791,'Список DKV от ЮТД'!$A$1:$M$10000,10,FALSE)</f>
        <v>704310*******0023</v>
      </c>
      <c r="N1791" s="52" t="str">
        <f>VLOOKUP(B1791,'Список DKV от ЮТД'!$A$1:$S$10000,18,FALSE)</f>
        <v/>
      </c>
      <c r="O1791" s="52" t="str">
        <f>VLOOKUP(B1791,'Список DKV от ЮТД'!$A$1:$S$10000,19,FALSE)</f>
        <v/>
      </c>
      <c r="P1791" s="52" t="str">
        <f>VLOOKUP(B1791,'Список DKV от ЮТД'!$A$1:$S$10000,16,FALSE)</f>
        <v>425822361</v>
      </c>
      <c r="Q1791" s="52"/>
    </row>
    <row r="1792" spans="1:18">
      <c r="A1792" s="30">
        <v>1790</v>
      </c>
      <c r="B1792" s="37">
        <v>19221153729</v>
      </c>
      <c r="C1792" s="50">
        <v>43712</v>
      </c>
      <c r="E1792" s="50">
        <v>43797</v>
      </c>
      <c r="F1792" s="30" t="s">
        <v>5019</v>
      </c>
      <c r="H1792" s="77">
        <v>43864</v>
      </c>
      <c r="I1792" s="30" t="str">
        <f>VLOOKUP(B1792,'Список DKV от ЮТД'!$A$1:$S$10000,15,FALSE)</f>
        <v>2413/44</v>
      </c>
      <c r="J1792" s="30" t="s">
        <v>22</v>
      </c>
      <c r="K1792" s="41" t="str">
        <f>VLOOKUP(B1792,'Список DKV от ЮТД'!$A$1:$M$10000,13,FALSE)</f>
        <v>4</v>
      </c>
      <c r="L1792" s="30" t="str">
        <f>VLOOKUP(B1792,'Список DKV от ЮТД'!$A$1:$S$10000,14,FALSE)</f>
        <v>LJ08SLI</v>
      </c>
      <c r="M1792" s="52" t="str">
        <f>VLOOKUP(B1792,'Список DKV от ЮТД'!$A$1:$M$10000,10,FALSE)</f>
        <v>704310*******0442</v>
      </c>
      <c r="N1792" s="52" t="str">
        <f>VLOOKUP(B1792,'Список DKV от ЮТД'!$A$1:$S$10000,18,FALSE)</f>
        <v>expired</v>
      </c>
      <c r="O1792" s="52" t="str">
        <f>VLOOKUP(B1792,'Список DKV от ЮТД'!$A$1:$S$10000,19,FALSE)</f>
        <v>blocked</v>
      </c>
      <c r="P1792" s="52" t="str">
        <f>VLOOKUP(B1792,'Список DKV от ЮТД'!$A$1:$S$10000,16,FALSE)</f>
        <v>425312940</v>
      </c>
      <c r="Q1792" s="52"/>
    </row>
    <row r="1793" spans="1:18">
      <c r="A1793" s="30">
        <v>1791</v>
      </c>
      <c r="B1793" s="38">
        <v>19440718310</v>
      </c>
      <c r="C1793" s="50">
        <v>43858</v>
      </c>
      <c r="E1793" s="50">
        <v>43858</v>
      </c>
      <c r="F1793" s="30" t="s">
        <v>18</v>
      </c>
      <c r="G1793" s="41">
        <v>201</v>
      </c>
      <c r="H1793" s="77">
        <v>43865</v>
      </c>
      <c r="I1793" s="30" t="str">
        <f>VLOOKUP(B1793,'Список DKV от ЮТД'!$A$1:$S$10000,15,FALSE)</f>
        <v>2411/1495</v>
      </c>
      <c r="J1793" s="30" t="s">
        <v>22</v>
      </c>
      <c r="K1793" s="41" t="str">
        <f>VLOOKUP(B1793,'Список DKV от ЮТД'!$A$1:$M$10000,13,FALSE)</f>
        <v>4</v>
      </c>
      <c r="L1793" s="30" t="str">
        <f>VLOOKUP(B1793,'Список DKV от ЮТД'!$A$1:$S$10000,14,FALSE)</f>
        <v>34SL0394</v>
      </c>
      <c r="M1793" s="52" t="str">
        <f>VLOOKUP(B1793,'Список DKV от ЮТД'!$A$1:$M$10000,10,FALSE)</f>
        <v>704310*******8598</v>
      </c>
      <c r="N1793" s="52" t="str">
        <f>VLOOKUP(B1793,'Список DKV от ЮТД'!$A$1:$S$10000,18,FALSE)</f>
        <v>blocked</v>
      </c>
      <c r="O1793" s="52" t="str">
        <f>VLOOKUP(B1793,'Список DKV от ЮТД'!$A$1:$S$10000,19,FALSE)</f>
        <v>blocked</v>
      </c>
      <c r="P1793" s="52" t="str">
        <f>VLOOKUP(B1793,'Список DKV от ЮТД'!$A$1:$S$10000,16,FALSE)</f>
        <v>431036567</v>
      </c>
      <c r="Q1793" s="49">
        <v>201</v>
      </c>
      <c r="R1793" s="30" t="s">
        <v>35295</v>
      </c>
    </row>
    <row r="1794" spans="1:18">
      <c r="A1794" s="30">
        <v>1792</v>
      </c>
      <c r="B1794" s="37">
        <v>19440718419</v>
      </c>
      <c r="C1794" s="50">
        <v>43858</v>
      </c>
      <c r="E1794" s="50">
        <v>43858</v>
      </c>
      <c r="F1794" s="30" t="s">
        <v>18</v>
      </c>
      <c r="H1794" s="77">
        <v>43865</v>
      </c>
      <c r="I1794" s="30" t="str">
        <f>VLOOKUP(B1794,'Список DKV от ЮТД'!$A$1:$S$10000,15,FALSE)</f>
        <v>2411/1496</v>
      </c>
      <c r="J1794" s="30" t="s">
        <v>22</v>
      </c>
      <c r="K1794" s="41" t="str">
        <f>VLOOKUP(B1794,'Список DKV от ЮТД'!$A$1:$M$10000,13,FALSE)</f>
        <v>4</v>
      </c>
      <c r="L1794" s="30" t="str">
        <f>VLOOKUP(B1794,'Список DKV от ЮТД'!$A$1:$S$10000,14,FALSE)</f>
        <v>34BBL399</v>
      </c>
      <c r="M1794" s="52" t="str">
        <f>VLOOKUP(B1794,'Список DKV от ЮТД'!$A$1:$M$10000,10,FALSE)</f>
        <v>704310*******9765</v>
      </c>
      <c r="N1794" s="52" t="str">
        <f>VLOOKUP(B1794,'Список DKV от ЮТД'!$A$1:$S$10000,18,FALSE)</f>
        <v/>
      </c>
      <c r="O1794" s="52" t="str">
        <f>VLOOKUP(B1794,'Список DKV от ЮТД'!$A$1:$S$10000,19,FALSE)</f>
        <v/>
      </c>
      <c r="P1794" s="52" t="str">
        <f>VLOOKUP(B1794,'Список DKV от ЮТД'!$A$1:$S$10000,16,FALSE)</f>
        <v>431036577</v>
      </c>
      <c r="Q1794" s="52"/>
    </row>
    <row r="1795" spans="1:18">
      <c r="A1795" s="30">
        <v>1793</v>
      </c>
      <c r="B1795" s="37">
        <v>19440718336</v>
      </c>
      <c r="C1795" s="50">
        <v>43858</v>
      </c>
      <c r="E1795" s="50">
        <v>43858</v>
      </c>
      <c r="F1795" s="30" t="s">
        <v>18</v>
      </c>
      <c r="H1795" s="77">
        <v>43865</v>
      </c>
      <c r="I1795" s="30" t="str">
        <f>VLOOKUP(B1795,'Список DKV от ЮТД'!$A$1:$S$10000,15,FALSE)</f>
        <v>2411/1497</v>
      </c>
      <c r="J1795" s="30" t="s">
        <v>22</v>
      </c>
      <c r="K1795" s="41" t="str">
        <f>VLOOKUP(B1795,'Список DKV от ЮТД'!$A$1:$M$10000,13,FALSE)</f>
        <v>4</v>
      </c>
      <c r="L1795" s="30" t="str">
        <f>VLOOKUP(B1795,'Список DKV от ЮТД'!$A$1:$S$10000,14,FALSE)</f>
        <v>38ABR367</v>
      </c>
      <c r="M1795" s="52" t="str">
        <f>VLOOKUP(B1795,'Список DKV от ЮТД'!$A$1:$M$10000,10,FALSE)</f>
        <v>704310*******8652</v>
      </c>
      <c r="N1795" s="52" t="str">
        <f>VLOOKUP(B1795,'Список DKV от ЮТД'!$A$1:$S$10000,18,FALSE)</f>
        <v/>
      </c>
      <c r="O1795" s="52" t="str">
        <f>VLOOKUP(B1795,'Список DKV от ЮТД'!$A$1:$S$10000,19,FALSE)</f>
        <v/>
      </c>
      <c r="P1795" s="52" t="str">
        <f>VLOOKUP(B1795,'Список DKV от ЮТД'!$A$1:$S$10000,16,FALSE)</f>
        <v>431036569</v>
      </c>
      <c r="Q1795" s="52"/>
    </row>
    <row r="1796" spans="1:18">
      <c r="A1796" s="30">
        <v>1794</v>
      </c>
      <c r="B1796" s="37">
        <v>19440718294</v>
      </c>
      <c r="C1796" s="50">
        <v>43858</v>
      </c>
      <c r="E1796" s="50">
        <v>43858</v>
      </c>
      <c r="F1796" s="30" t="s">
        <v>18</v>
      </c>
      <c r="H1796" s="77">
        <v>43865</v>
      </c>
      <c r="I1796" s="30" t="str">
        <f>VLOOKUP(B1796,'Список DKV от ЮТД'!$A$1:$S$10000,15,FALSE)</f>
        <v>2411/1498</v>
      </c>
      <c r="J1796" s="30" t="s">
        <v>22</v>
      </c>
      <c r="K1796" s="41" t="str">
        <f>VLOOKUP(B1796,'Список DKV от ЮТД'!$A$1:$M$10000,13,FALSE)</f>
        <v>4</v>
      </c>
      <c r="L1796" s="30" t="str">
        <f>VLOOKUP(B1796,'Список DKV от ЮТД'!$A$1:$S$10000,14,FALSE)</f>
        <v>34BBM579</v>
      </c>
      <c r="M1796" s="52" t="str">
        <f>VLOOKUP(B1796,'Список DKV от ЮТД'!$A$1:$M$10000,10,FALSE)</f>
        <v>704310*******9781</v>
      </c>
      <c r="N1796" s="52" t="str">
        <f>VLOOKUP(B1796,'Список DKV от ЮТД'!$A$1:$S$10000,18,FALSE)</f>
        <v/>
      </c>
      <c r="O1796" s="52" t="str">
        <f>VLOOKUP(B1796,'Список DKV от ЮТД'!$A$1:$S$10000,19,FALSE)</f>
        <v/>
      </c>
      <c r="P1796" s="52" t="str">
        <f>VLOOKUP(B1796,'Список DKV от ЮТД'!$A$1:$S$10000,16,FALSE)</f>
        <v>431036565</v>
      </c>
      <c r="Q1796" s="52"/>
    </row>
    <row r="1797" spans="1:18">
      <c r="A1797" s="30">
        <v>1795</v>
      </c>
      <c r="B1797" s="37">
        <v>19440718252</v>
      </c>
      <c r="C1797" s="50">
        <v>43858</v>
      </c>
      <c r="E1797" s="50">
        <v>43858</v>
      </c>
      <c r="F1797" s="30" t="s">
        <v>18</v>
      </c>
      <c r="H1797" s="77">
        <v>43865</v>
      </c>
      <c r="I1797" s="30" t="str">
        <f>VLOOKUP(B1797,'Список DKV от ЮТД'!$A$1:$S$10000,15,FALSE)</f>
        <v>2411/1499</v>
      </c>
      <c r="J1797" s="30" t="s">
        <v>22</v>
      </c>
      <c r="K1797" s="41" t="str">
        <f>VLOOKUP(B1797,'Список DKV от ЮТД'!$A$1:$M$10000,13,FALSE)</f>
        <v>4</v>
      </c>
      <c r="L1797" s="30" t="str">
        <f>VLOOKUP(B1797,'Список DKV от ЮТД'!$A$1:$S$10000,14,FALSE)</f>
        <v>42FKZ30</v>
      </c>
      <c r="M1797" s="52" t="str">
        <f>VLOOKUP(B1797,'Список DKV от ЮТД'!$A$1:$M$10000,10,FALSE)</f>
        <v>704310*******3003</v>
      </c>
      <c r="N1797" s="52" t="str">
        <f>VLOOKUP(B1797,'Список DKV от ЮТД'!$A$1:$S$10000,18,FALSE)</f>
        <v/>
      </c>
      <c r="O1797" s="52" t="str">
        <f>VLOOKUP(B1797,'Список DKV от ЮТД'!$A$1:$S$10000,19,FALSE)</f>
        <v/>
      </c>
      <c r="P1797" s="52" t="str">
        <f>VLOOKUP(B1797,'Список DKV от ЮТД'!$A$1:$S$10000,16,FALSE)</f>
        <v>431036561</v>
      </c>
      <c r="Q1797" s="52"/>
    </row>
    <row r="1798" spans="1:18">
      <c r="A1798" s="30">
        <v>1796</v>
      </c>
      <c r="B1798" s="37">
        <v>19440718211</v>
      </c>
      <c r="C1798" s="50">
        <v>43858</v>
      </c>
      <c r="E1798" s="50">
        <v>43858</v>
      </c>
      <c r="F1798" s="30" t="s">
        <v>18</v>
      </c>
      <c r="H1798" s="77">
        <v>43865</v>
      </c>
      <c r="I1798" s="30" t="str">
        <f>VLOOKUP(B1798,'Список DKV от ЮТД'!$A$1:$S$10000,15,FALSE)</f>
        <v>2411/1500</v>
      </c>
      <c r="J1798" s="30" t="s">
        <v>22</v>
      </c>
      <c r="K1798" s="41" t="str">
        <f>VLOOKUP(B1798,'Список DKV от ЮТД'!$A$1:$M$10000,13,FALSE)</f>
        <v>4</v>
      </c>
      <c r="L1798" s="30" t="str">
        <f>VLOOKUP(B1798,'Список DKV от ЮТД'!$A$1:$S$10000,14,FALSE)</f>
        <v>CB2526AM</v>
      </c>
      <c r="M1798" s="52" t="str">
        <f>VLOOKUP(B1798,'Список DKV от ЮТД'!$A$1:$M$10000,10,FALSE)</f>
        <v>704310*******9274</v>
      </c>
      <c r="N1798" s="52" t="str">
        <f>VLOOKUP(B1798,'Список DKV от ЮТД'!$A$1:$S$10000,18,FALSE)</f>
        <v/>
      </c>
      <c r="O1798" s="52" t="str">
        <f>VLOOKUP(B1798,'Список DKV от ЮТД'!$A$1:$S$10000,19,FALSE)</f>
        <v/>
      </c>
      <c r="P1798" s="52" t="str">
        <f>VLOOKUP(B1798,'Список DKV от ЮТД'!$A$1:$S$10000,16,FALSE)</f>
        <v>431036557</v>
      </c>
      <c r="Q1798" s="52"/>
    </row>
    <row r="1799" spans="1:18">
      <c r="A1799" s="30">
        <v>1797</v>
      </c>
      <c r="B1799" s="37">
        <v>19440718468</v>
      </c>
      <c r="C1799" s="50">
        <v>43858</v>
      </c>
      <c r="E1799" s="50">
        <v>43858</v>
      </c>
      <c r="F1799" s="30" t="s">
        <v>18</v>
      </c>
      <c r="H1799" s="77">
        <v>43865</v>
      </c>
      <c r="I1799" s="30" t="str">
        <f>VLOOKUP(B1799,'Список DKV от ЮТД'!$A$1:$S$10000,15,FALSE)</f>
        <v>2411/1501</v>
      </c>
      <c r="J1799" s="30" t="s">
        <v>22</v>
      </c>
      <c r="K1799" s="41" t="str">
        <f>VLOOKUP(B1799,'Список DKV от ЮТД'!$A$1:$M$10000,13,FALSE)</f>
        <v>4</v>
      </c>
      <c r="L1799" s="30" t="str">
        <f>VLOOKUP(B1799,'Список DKV от ЮТД'!$A$1:$S$10000,14,FALSE)</f>
        <v>34AJJ175</v>
      </c>
      <c r="M1799" s="52" t="str">
        <f>VLOOKUP(B1799,'Список DKV от ЮТД'!$A$1:$M$10000,10,FALSE)</f>
        <v>704310*******0694</v>
      </c>
      <c r="N1799" s="52" t="str">
        <f>VLOOKUP(B1799,'Список DKV от ЮТД'!$A$1:$S$10000,18,FALSE)</f>
        <v>expired</v>
      </c>
      <c r="O1799" s="52" t="str">
        <f>VLOOKUP(B1799,'Список DKV от ЮТД'!$A$1:$S$10000,19,FALSE)</f>
        <v>blocked</v>
      </c>
      <c r="P1799" s="52" t="str">
        <f>VLOOKUP(B1799,'Список DKV от ЮТД'!$A$1:$S$10000,16,FALSE)</f>
        <v>431036582</v>
      </c>
      <c r="Q1799" s="52"/>
    </row>
    <row r="1800" spans="1:18">
      <c r="A1800" s="30">
        <v>1798</v>
      </c>
      <c r="B1800" s="37">
        <v>19440718542</v>
      </c>
      <c r="C1800" s="50">
        <v>43858</v>
      </c>
      <c r="E1800" s="50">
        <v>43858</v>
      </c>
      <c r="F1800" s="30" t="s">
        <v>18</v>
      </c>
      <c r="H1800" s="77">
        <v>43865</v>
      </c>
      <c r="I1800" s="30" t="str">
        <f>VLOOKUP(B1800,'Список DKV от ЮТД'!$A$1:$S$10000,15,FALSE)</f>
        <v>2411/1502</v>
      </c>
      <c r="J1800" s="30" t="s">
        <v>22</v>
      </c>
      <c r="K1800" s="41" t="str">
        <f>VLOOKUP(B1800,'Список DKV от ЮТД'!$A$1:$M$10000,13,FALSE)</f>
        <v>4</v>
      </c>
      <c r="L1800" s="30" t="str">
        <f>VLOOKUP(B1800,'Список DKV от ЮТД'!$A$1:$S$10000,14,FALSE)</f>
        <v>34LR7126</v>
      </c>
      <c r="M1800" s="52" t="str">
        <f>VLOOKUP(B1800,'Список DKV от ЮТД'!$A$1:$M$10000,10,FALSE)</f>
        <v>704310*******0115</v>
      </c>
      <c r="N1800" s="52" t="str">
        <f>VLOOKUP(B1800,'Список DKV от ЮТД'!$A$1:$S$10000,18,FALSE)</f>
        <v>expired</v>
      </c>
      <c r="O1800" s="52" t="str">
        <f>VLOOKUP(B1800,'Список DKV от ЮТД'!$A$1:$S$10000,19,FALSE)</f>
        <v>blocked</v>
      </c>
      <c r="P1800" s="52" t="str">
        <f>VLOOKUP(B1800,'Список DKV от ЮТД'!$A$1:$S$10000,16,FALSE)</f>
        <v>431036590</v>
      </c>
      <c r="Q1800" s="52"/>
    </row>
    <row r="1801" spans="1:18">
      <c r="A1801" s="30">
        <v>1799</v>
      </c>
      <c r="B1801" s="37">
        <v>19440718427</v>
      </c>
      <c r="C1801" s="50">
        <v>43858</v>
      </c>
      <c r="E1801" s="50">
        <v>43858</v>
      </c>
      <c r="F1801" s="30" t="s">
        <v>18</v>
      </c>
      <c r="H1801" s="77">
        <v>43865</v>
      </c>
      <c r="I1801" s="30" t="str">
        <f>VLOOKUP(B1801,'Список DKV от ЮТД'!$A$1:$S$10000,15,FALSE)</f>
        <v>2411/1503</v>
      </c>
      <c r="J1801" s="30" t="s">
        <v>22</v>
      </c>
      <c r="K1801" s="41" t="str">
        <f>VLOOKUP(B1801,'Список DKV от ЮТД'!$A$1:$M$10000,13,FALSE)</f>
        <v>4</v>
      </c>
      <c r="L1801" s="30" t="str">
        <f>VLOOKUP(B1801,'Список DKV от ЮТД'!$A$1:$S$10000,14,FALSE)</f>
        <v>10SF446</v>
      </c>
      <c r="M1801" s="52" t="str">
        <f>VLOOKUP(B1801,'Список DKV от ЮТД'!$A$1:$M$10000,10,FALSE)</f>
        <v>704310*******7399</v>
      </c>
      <c r="N1801" s="52" t="str">
        <f>VLOOKUP(B1801,'Список DKV от ЮТД'!$A$1:$S$10000,18,FALSE)</f>
        <v/>
      </c>
      <c r="O1801" s="52" t="str">
        <f>VLOOKUP(B1801,'Список DKV от ЮТД'!$A$1:$S$10000,19,FALSE)</f>
        <v/>
      </c>
      <c r="P1801" s="52" t="str">
        <f>VLOOKUP(B1801,'Список DKV от ЮТД'!$A$1:$S$10000,16,FALSE)</f>
        <v>431036578</v>
      </c>
      <c r="Q1801" s="52"/>
    </row>
    <row r="1802" spans="1:18">
      <c r="A1802" s="30">
        <v>1800</v>
      </c>
      <c r="B1802" s="37">
        <v>19440718450</v>
      </c>
      <c r="C1802" s="50">
        <v>43858</v>
      </c>
      <c r="E1802" s="50">
        <v>43858</v>
      </c>
      <c r="F1802" s="30" t="s">
        <v>18</v>
      </c>
      <c r="H1802" s="77">
        <v>43865</v>
      </c>
      <c r="I1802" s="30" t="str">
        <f>VLOOKUP(B1802,'Список DKV от ЮТД'!$A$1:$S$10000,15,FALSE)</f>
        <v>2411/1504</v>
      </c>
      <c r="J1802" s="30" t="s">
        <v>22</v>
      </c>
      <c r="K1802" s="41" t="str">
        <f>VLOOKUP(B1802,'Список DKV от ЮТД'!$A$1:$M$10000,13,FALSE)</f>
        <v>4</v>
      </c>
      <c r="L1802" s="30" t="str">
        <f>VLOOKUP(B1802,'Список DKV от ЮТД'!$A$1:$S$10000,14,FALSE)</f>
        <v>61K15045</v>
      </c>
      <c r="M1802" s="52" t="str">
        <f>VLOOKUP(B1802,'Список DKV от ЮТД'!$A$1:$M$10000,10,FALSE)</f>
        <v>704310*******8126</v>
      </c>
      <c r="N1802" s="52" t="str">
        <f>VLOOKUP(B1802,'Список DKV от ЮТД'!$A$1:$S$10000,18,FALSE)</f>
        <v/>
      </c>
      <c r="O1802" s="52" t="str">
        <f>VLOOKUP(B1802,'Список DKV от ЮТД'!$A$1:$S$10000,19,FALSE)</f>
        <v/>
      </c>
      <c r="P1802" s="52" t="str">
        <f>VLOOKUP(B1802,'Список DKV от ЮТД'!$A$1:$S$10000,16,FALSE)</f>
        <v>431036581</v>
      </c>
      <c r="Q1802" s="52"/>
    </row>
    <row r="1803" spans="1:18">
      <c r="A1803" s="30">
        <v>1801</v>
      </c>
      <c r="B1803" s="37">
        <v>19440718377</v>
      </c>
      <c r="C1803" s="50">
        <v>43858</v>
      </c>
      <c r="E1803" s="50">
        <v>43858</v>
      </c>
      <c r="F1803" s="30" t="s">
        <v>18</v>
      </c>
      <c r="H1803" s="77">
        <v>43865</v>
      </c>
      <c r="I1803" s="30" t="str">
        <f>VLOOKUP(B1803,'Список DKV от ЮТД'!$A$1:$S$10000,15,FALSE)</f>
        <v>2411/1505</v>
      </c>
      <c r="J1803" s="30" t="s">
        <v>22</v>
      </c>
      <c r="K1803" s="41" t="str">
        <f>VLOOKUP(B1803,'Список DKV от ЮТД'!$A$1:$M$10000,13,FALSE)</f>
        <v>4</v>
      </c>
      <c r="L1803" s="30" t="str">
        <f>VLOOKUP(B1803,'Список DKV от ЮТД'!$A$1:$S$10000,14,FALSE)</f>
        <v>14FJ994</v>
      </c>
      <c r="M1803" s="52" t="str">
        <f>VLOOKUP(B1803,'Список DKV от ЮТД'!$A$1:$M$10000,10,FALSE)</f>
        <v>704310*******0251</v>
      </c>
      <c r="N1803" s="52" t="str">
        <f>VLOOKUP(B1803,'Список DKV от ЮТД'!$A$1:$S$10000,18,FALSE)</f>
        <v>expired</v>
      </c>
      <c r="O1803" s="52" t="str">
        <f>VLOOKUP(B1803,'Список DKV от ЮТД'!$A$1:$S$10000,19,FALSE)</f>
        <v>blocked</v>
      </c>
      <c r="P1803" s="52" t="str">
        <f>VLOOKUP(B1803,'Список DKV от ЮТД'!$A$1:$S$10000,16,FALSE)</f>
        <v>431036573</v>
      </c>
      <c r="Q1803" s="52"/>
    </row>
    <row r="1804" spans="1:18">
      <c r="A1804" s="30">
        <v>1802</v>
      </c>
      <c r="B1804" s="38">
        <v>19440718385</v>
      </c>
      <c r="C1804" s="50">
        <v>43858</v>
      </c>
      <c r="E1804" s="50">
        <v>43858</v>
      </c>
      <c r="F1804" s="30" t="s">
        <v>18</v>
      </c>
      <c r="G1804" s="41">
        <v>223</v>
      </c>
      <c r="H1804" s="77">
        <v>43865</v>
      </c>
      <c r="I1804" s="30" t="str">
        <f>VLOOKUP(B1804,'Список DKV от ЮТД'!$A$1:$S$10000,15,FALSE)</f>
        <v>2411/1506</v>
      </c>
      <c r="J1804" s="30" t="s">
        <v>22</v>
      </c>
      <c r="K1804" s="41" t="str">
        <f>VLOOKUP(B1804,'Список DKV от ЮТД'!$A$1:$M$10000,13,FALSE)</f>
        <v>4</v>
      </c>
      <c r="L1804" s="30" t="str">
        <f>VLOOKUP(B1804,'Список DKV от ЮТД'!$A$1:$S$10000,14,FALSE)</f>
        <v>14DL359</v>
      </c>
      <c r="M1804" s="52" t="str">
        <f>VLOOKUP(B1804,'Список DKV от ЮТД'!$A$1:$M$10000,10,FALSE)</f>
        <v>704310*******0967</v>
      </c>
      <c r="N1804" s="52" t="str">
        <f>VLOOKUP(B1804,'Список DKV от ЮТД'!$A$1:$S$10000,18,FALSE)</f>
        <v>blocked</v>
      </c>
      <c r="O1804" s="52" t="str">
        <f>VLOOKUP(B1804,'Список DKV от ЮТД'!$A$1:$S$10000,19,FALSE)</f>
        <v>blocked</v>
      </c>
      <c r="P1804" s="52" t="str">
        <f>VLOOKUP(B1804,'Список DKV от ЮТД'!$A$1:$S$10000,16,FALSE)</f>
        <v>431036574</v>
      </c>
      <c r="Q1804" s="52">
        <v>223</v>
      </c>
      <c r="R1804" s="30" t="s">
        <v>39460</v>
      </c>
    </row>
    <row r="1805" spans="1:18">
      <c r="A1805" s="30">
        <v>1803</v>
      </c>
      <c r="B1805" s="37">
        <v>19241005859</v>
      </c>
      <c r="C1805" s="50">
        <v>43482</v>
      </c>
      <c r="E1805" s="50">
        <v>43482</v>
      </c>
      <c r="F1805" s="30" t="s">
        <v>20</v>
      </c>
      <c r="H1805" s="77">
        <v>43865</v>
      </c>
      <c r="I1805" s="30" t="str">
        <f>VLOOKUP(B1805,'Список DKV от ЮТД'!$A$1:$S$10000,15,FALSE)</f>
        <v>2412/239</v>
      </c>
      <c r="J1805" s="30" t="s">
        <v>22</v>
      </c>
      <c r="K1805" s="41" t="str">
        <f>VLOOKUP(B1805,'Список DKV от ЮТД'!$A$1:$M$10000,13,FALSE)</f>
        <v>4</v>
      </c>
      <c r="L1805" s="30" t="str">
        <f>VLOOKUP(B1805,'Список DKV от ЮТД'!$A$1:$S$10000,14,FALSE)</f>
        <v>DA686ED</v>
      </c>
      <c r="M1805" s="52" t="str">
        <f>VLOOKUP(B1805,'Список DKV от ЮТД'!$A$1:$M$10000,10,FALSE)</f>
        <v>704310*******2121</v>
      </c>
      <c r="N1805" s="52" t="str">
        <f>VLOOKUP(B1805,'Список DKV от ЮТД'!$A$1:$S$10000,18,FALSE)</f>
        <v>expired</v>
      </c>
      <c r="O1805" s="52" t="str">
        <f>VLOOKUP(B1805,'Список DKV от ЮТД'!$A$1:$S$10000,19,FALSE)</f>
        <v>blocked</v>
      </c>
      <c r="P1805" s="52" t="str">
        <f>VLOOKUP(B1805,'Список DKV от ЮТД'!$A$1:$S$10000,16,FALSE)</f>
        <v>425822441</v>
      </c>
      <c r="Q1805" s="52"/>
    </row>
    <row r="1806" spans="1:18">
      <c r="A1806" s="30">
        <v>1804</v>
      </c>
      <c r="B1806" s="38">
        <v>19241005933</v>
      </c>
      <c r="C1806" s="50">
        <v>43482</v>
      </c>
      <c r="E1806" s="50">
        <v>43482</v>
      </c>
      <c r="F1806" s="30" t="s">
        <v>20</v>
      </c>
      <c r="G1806" s="41">
        <v>145</v>
      </c>
      <c r="H1806" s="77">
        <v>43865</v>
      </c>
      <c r="I1806" s="30" t="str">
        <f>VLOOKUP(B1806,'Список DKV от ЮТД'!$A$1:$S$10000,15,FALSE)</f>
        <v>2412/240</v>
      </c>
      <c r="J1806" s="30" t="s">
        <v>22</v>
      </c>
      <c r="K1806" s="41" t="str">
        <f>VLOOKUP(B1806,'Список DKV от ЮТД'!$A$1:$M$10000,13,FALSE)</f>
        <v>4</v>
      </c>
      <c r="L1806" s="30" t="str">
        <f>VLOOKUP(B1806,'Список DKV от ЮТД'!$A$1:$S$10000,14,FALSE)</f>
        <v>35ALB364</v>
      </c>
      <c r="M1806" s="52" t="str">
        <f>VLOOKUP(B1806,'Список DKV от ЮТД'!$A$1:$M$10000,10,FALSE)</f>
        <v>704310*******0013</v>
      </c>
      <c r="N1806" s="52" t="str">
        <f>VLOOKUP(B1806,'Список DKV от ЮТД'!$A$1:$S$10000,18,FALSE)</f>
        <v>blocked</v>
      </c>
      <c r="O1806" s="52" t="str">
        <f>VLOOKUP(B1806,'Список DKV от ЮТД'!$A$1:$S$10000,19,FALSE)</f>
        <v>blocked</v>
      </c>
      <c r="P1806" s="52" t="str">
        <f>VLOOKUP(B1806,'Список DKV от ЮТД'!$A$1:$S$10000,16,FALSE)</f>
        <v>425822449</v>
      </c>
      <c r="Q1806" s="49" t="s">
        <v>27410</v>
      </c>
      <c r="R1806" s="30" t="s">
        <v>21302</v>
      </c>
    </row>
    <row r="1807" spans="1:18">
      <c r="A1807" s="30">
        <v>1805</v>
      </c>
      <c r="B1807" s="38">
        <v>19221153760</v>
      </c>
      <c r="C1807" s="50">
        <v>43712</v>
      </c>
      <c r="E1807" s="50">
        <v>43797</v>
      </c>
      <c r="F1807" s="30" t="s">
        <v>5019</v>
      </c>
      <c r="G1807" s="102">
        <v>235</v>
      </c>
      <c r="H1807" s="77">
        <v>43865</v>
      </c>
      <c r="I1807" s="30" t="str">
        <f>VLOOKUP(B1807,'Список DKV от ЮТД'!$A$1:$S$10000,15,FALSE)</f>
        <v>2413/45</v>
      </c>
      <c r="J1807" s="30" t="s">
        <v>22</v>
      </c>
      <c r="K1807" s="41" t="str">
        <f>VLOOKUP(B1807,'Список DKV от ЮТД'!$A$1:$M$10000,13,FALSE)</f>
        <v>4</v>
      </c>
      <c r="L1807" s="30" t="str">
        <f>VLOOKUP(B1807,'Список DKV от ЮТД'!$A$1:$S$10000,14,FALSE)</f>
        <v>LJ268MF</v>
      </c>
      <c r="M1807" s="52" t="str">
        <f>VLOOKUP(B1807,'Список DKV от ЮТД'!$A$1:$M$10000,10,FALSE)</f>
        <v>704310*******2379</v>
      </c>
      <c r="N1807" s="52" t="str">
        <f>VLOOKUP(B1807,'Список DKV от ЮТД'!$A$1:$S$10000,18,FALSE)</f>
        <v>blocked</v>
      </c>
      <c r="O1807" s="52" t="str">
        <f>VLOOKUP(B1807,'Список DKV от ЮТД'!$A$1:$S$10000,19,FALSE)</f>
        <v>blocked</v>
      </c>
      <c r="P1807" s="52" t="str">
        <f>VLOOKUP(B1807,'Список DKV от ЮТД'!$A$1:$S$10000,16,FALSE)</f>
        <v>425312944</v>
      </c>
      <c r="Q1807" s="52">
        <v>235</v>
      </c>
      <c r="R1807" s="30" t="s">
        <v>5020</v>
      </c>
    </row>
    <row r="1808" spans="1:18">
      <c r="A1808" s="30">
        <v>1806</v>
      </c>
      <c r="B1808" s="38">
        <v>19221153802</v>
      </c>
      <c r="C1808" s="50">
        <v>43712</v>
      </c>
      <c r="E1808" s="50">
        <v>43797</v>
      </c>
      <c r="F1808" s="30" t="s">
        <v>5019</v>
      </c>
      <c r="G1808" s="41">
        <v>145</v>
      </c>
      <c r="H1808" s="77">
        <v>43865</v>
      </c>
      <c r="I1808" s="30" t="str">
        <f>VLOOKUP(B1808,'Список DKV от ЮТД'!$A$1:$S$10000,15,FALSE)</f>
        <v>2413/46</v>
      </c>
      <c r="J1808" s="30" t="s">
        <v>22</v>
      </c>
      <c r="K1808" s="41" t="str">
        <f>VLOOKUP(B1808,'Список DKV от ЮТД'!$A$1:$M$10000,13,FALSE)</f>
        <v>4</v>
      </c>
      <c r="L1808" s="30" t="str">
        <f>VLOOKUP(B1808,'Список DKV от ЮТД'!$A$1:$S$10000,14,FALSE)</f>
        <v>NMS485</v>
      </c>
      <c r="M1808" s="52" t="str">
        <f>VLOOKUP(B1808,'Список DKV от ЮТД'!$A$1:$M$10000,10,FALSE)</f>
        <v>704310*******0856</v>
      </c>
      <c r="N1808" s="52" t="str">
        <f>VLOOKUP(B1808,'Список DKV от ЮТД'!$A$1:$S$10000,18,FALSE)</f>
        <v>blocked</v>
      </c>
      <c r="O1808" s="52" t="str">
        <f>VLOOKUP(B1808,'Список DKV от ЮТД'!$A$1:$S$10000,19,FALSE)</f>
        <v>blocked</v>
      </c>
      <c r="P1808" s="52" t="str">
        <f>VLOOKUP(B1808,'Список DKV от ЮТД'!$A$1:$S$10000,16,FALSE)</f>
        <v>425312948</v>
      </c>
      <c r="Q1808" s="49" t="s">
        <v>27391</v>
      </c>
      <c r="R1808" s="30" t="s">
        <v>17173</v>
      </c>
    </row>
    <row r="1809" spans="1:18">
      <c r="A1809" s="30">
        <v>1807</v>
      </c>
      <c r="B1809" s="37">
        <v>19241020452</v>
      </c>
      <c r="C1809" s="50">
        <v>43787</v>
      </c>
      <c r="E1809" s="50">
        <v>43788</v>
      </c>
      <c r="F1809" s="30" t="s">
        <v>21</v>
      </c>
      <c r="H1809" s="77">
        <v>43865</v>
      </c>
      <c r="I1809" s="30" t="str">
        <f>VLOOKUP(B1809,'Список DKV от ЮТД'!$A$1:$S$10000,15,FALSE)</f>
        <v>2414/19</v>
      </c>
      <c r="J1809" s="30" t="s">
        <v>22</v>
      </c>
      <c r="K1809" s="41" t="str">
        <f>VLOOKUP(B1809,'Список DKV от ЮТД'!$A$1:$M$10000,13,FALSE)</f>
        <v>4</v>
      </c>
      <c r="L1809" s="30" t="str">
        <f>VLOOKUP(B1809,'Список DKV от ЮТД'!$A$1:$S$10000,14,FALSE)</f>
        <v>RA0737AC</v>
      </c>
      <c r="M1809" s="52" t="str">
        <f>VLOOKUP(B1809,'Список DKV от ЮТД'!$A$1:$M$10000,10,FALSE)</f>
        <v>704310*******5899</v>
      </c>
      <c r="N1809" s="52" t="str">
        <f>VLOOKUP(B1809,'Список DKV от ЮТД'!$A$1:$S$10000,18,FALSE)</f>
        <v/>
      </c>
      <c r="O1809" s="52" t="str">
        <f>VLOOKUP(B1809,'Список DKV от ЮТД'!$A$1:$S$10000,19,FALSE)</f>
        <v/>
      </c>
      <c r="P1809" s="52" t="str">
        <f>VLOOKUP(B1809,'Список DKV от ЮТД'!$A$1:$S$10000,16,FALSE)</f>
        <v>425823901</v>
      </c>
      <c r="Q1809" s="52"/>
    </row>
    <row r="1810" spans="1:18">
      <c r="A1810" s="30">
        <v>1808</v>
      </c>
      <c r="B1810" s="37">
        <v>19440718302</v>
      </c>
      <c r="C1810" s="50">
        <v>43858</v>
      </c>
      <c r="E1810" s="50">
        <v>43858</v>
      </c>
      <c r="F1810" s="30" t="s">
        <v>18</v>
      </c>
      <c r="H1810" s="77">
        <v>43866</v>
      </c>
      <c r="I1810" s="30" t="str">
        <f>VLOOKUP(B1810,'Список DKV от ЮТД'!$A$1:$S$10000,15,FALSE)</f>
        <v>2411/1507</v>
      </c>
      <c r="J1810" s="30" t="s">
        <v>22</v>
      </c>
      <c r="K1810" s="41" t="str">
        <f>VLOOKUP(B1810,'Список DKV от ЮТД'!$A$1:$M$10000,13,FALSE)</f>
        <v>4</v>
      </c>
      <c r="L1810" s="30" t="str">
        <f>VLOOKUP(B1810,'Список DKV от ЮТД'!$A$1:$S$10000,14,FALSE)</f>
        <v>33EV523</v>
      </c>
      <c r="M1810" s="52" t="str">
        <f>VLOOKUP(B1810,'Список DKV от ЮТД'!$A$1:$M$10000,10,FALSE)</f>
        <v>704310*******0524</v>
      </c>
      <c r="N1810" s="52" t="str">
        <f>VLOOKUP(B1810,'Список DKV от ЮТД'!$A$1:$S$10000,18,FALSE)</f>
        <v>expired</v>
      </c>
      <c r="O1810" s="52" t="str">
        <f>VLOOKUP(B1810,'Список DKV от ЮТД'!$A$1:$S$10000,19,FALSE)</f>
        <v>blocked</v>
      </c>
      <c r="P1810" s="52" t="str">
        <f>VLOOKUP(B1810,'Список DKV от ЮТД'!$A$1:$S$10000,16,FALSE)</f>
        <v>431036566</v>
      </c>
      <c r="Q1810" s="52"/>
    </row>
    <row r="1811" spans="1:18">
      <c r="A1811" s="30">
        <v>1809</v>
      </c>
      <c r="B1811" s="37">
        <v>19440718260</v>
      </c>
      <c r="C1811" s="50">
        <v>43858</v>
      </c>
      <c r="E1811" s="50">
        <v>43858</v>
      </c>
      <c r="F1811" s="30" t="s">
        <v>18</v>
      </c>
      <c r="H1811" s="77">
        <v>43866</v>
      </c>
      <c r="I1811" s="30" t="str">
        <f>VLOOKUP(B1811,'Список DKV от ЮТД'!$A$1:$S$10000,15,FALSE)</f>
        <v>2411/1508</v>
      </c>
      <c r="J1811" s="30" t="s">
        <v>22</v>
      </c>
      <c r="K1811" s="41" t="str">
        <f>VLOOKUP(B1811,'Список DKV от ЮТД'!$A$1:$M$10000,13,FALSE)</f>
        <v>4</v>
      </c>
      <c r="L1811" s="30" t="str">
        <f>VLOOKUP(B1811,'Список DKV от ЮТД'!$A$1:$S$10000,14,FALSE)</f>
        <v>81ER744</v>
      </c>
      <c r="M1811" s="52" t="str">
        <f>VLOOKUP(B1811,'Список DKV от ЮТД'!$A$1:$M$10000,10,FALSE)</f>
        <v>704310*******5802</v>
      </c>
      <c r="N1811" s="52" t="str">
        <f>VLOOKUP(B1811,'Список DKV от ЮТД'!$A$1:$S$10000,18,FALSE)</f>
        <v/>
      </c>
      <c r="O1811" s="52" t="str">
        <f>VLOOKUP(B1811,'Список DKV от ЮТД'!$A$1:$S$10000,19,FALSE)</f>
        <v/>
      </c>
      <c r="P1811" s="52" t="str">
        <f>VLOOKUP(B1811,'Список DKV от ЮТД'!$A$1:$S$10000,16,FALSE)</f>
        <v>431036562</v>
      </c>
      <c r="Q1811" s="52"/>
    </row>
    <row r="1812" spans="1:18">
      <c r="A1812" s="30">
        <v>1810</v>
      </c>
      <c r="B1812" s="37">
        <v>19440718229</v>
      </c>
      <c r="C1812" s="50">
        <v>43858</v>
      </c>
      <c r="E1812" s="50">
        <v>43858</v>
      </c>
      <c r="F1812" s="30" t="s">
        <v>18</v>
      </c>
      <c r="H1812" s="77">
        <v>43866</v>
      </c>
      <c r="I1812" s="30" t="str">
        <f>VLOOKUP(B1812,'Список DKV от ЮТД'!$A$1:$S$10000,15,FALSE)</f>
        <v>2411/1509</v>
      </c>
      <c r="J1812" s="30" t="s">
        <v>22</v>
      </c>
      <c r="K1812" s="41" t="str">
        <f>VLOOKUP(B1812,'Список DKV от ЮТД'!$A$1:$M$10000,13,FALSE)</f>
        <v>4</v>
      </c>
      <c r="L1812" s="30" t="str">
        <f>VLOOKUP(B1812,'Список DKV от ЮТД'!$A$1:$S$10000,14,FALSE)</f>
        <v>35HC9321</v>
      </c>
      <c r="M1812" s="52" t="str">
        <f>VLOOKUP(B1812,'Список DKV от ЮТД'!$A$1:$M$10000,10,FALSE)</f>
        <v>704310*******3804</v>
      </c>
      <c r="N1812" s="52" t="str">
        <f>VLOOKUP(B1812,'Список DKV от ЮТД'!$A$1:$S$10000,18,FALSE)</f>
        <v>expired</v>
      </c>
      <c r="O1812" s="52" t="str">
        <f>VLOOKUP(B1812,'Список DKV от ЮТД'!$A$1:$S$10000,19,FALSE)</f>
        <v>blocked</v>
      </c>
      <c r="P1812" s="52" t="str">
        <f>VLOOKUP(B1812,'Список DKV от ЮТД'!$A$1:$S$10000,16,FALSE)</f>
        <v>431036558</v>
      </c>
      <c r="Q1812" s="52"/>
    </row>
    <row r="1813" spans="1:18">
      <c r="A1813" s="30">
        <v>1811</v>
      </c>
      <c r="B1813" s="37">
        <v>19440718179</v>
      </c>
      <c r="C1813" s="50">
        <v>43858</v>
      </c>
      <c r="E1813" s="50">
        <v>43858</v>
      </c>
      <c r="F1813" s="30" t="s">
        <v>18</v>
      </c>
      <c r="H1813" s="77">
        <v>43866</v>
      </c>
      <c r="I1813" s="30" t="str">
        <f>VLOOKUP(B1813,'Список DKV от ЮТД'!$A$1:$S$10000,15,FALSE)</f>
        <v>2411/1510</v>
      </c>
      <c r="J1813" s="30" t="s">
        <v>22</v>
      </c>
      <c r="K1813" s="41" t="str">
        <f>VLOOKUP(B1813,'Список DKV от ЮТД'!$A$1:$M$10000,13,FALSE)</f>
        <v>4</v>
      </c>
      <c r="L1813" s="30" t="str">
        <f>VLOOKUP(B1813,'Список DKV от ЮТД'!$A$1:$S$10000,14,FALSE)</f>
        <v>35HC9329</v>
      </c>
      <c r="M1813" s="52" t="str">
        <f>VLOOKUP(B1813,'Список DKV от ЮТД'!$A$1:$M$10000,10,FALSE)</f>
        <v>704310*******3846</v>
      </c>
      <c r="N1813" s="52" t="str">
        <f>VLOOKUP(B1813,'Список DKV от ЮТД'!$A$1:$S$10000,18,FALSE)</f>
        <v>expired</v>
      </c>
      <c r="O1813" s="52" t="str">
        <f>VLOOKUP(B1813,'Список DKV от ЮТД'!$A$1:$S$10000,19,FALSE)</f>
        <v>blocked</v>
      </c>
      <c r="P1813" s="52" t="str">
        <f>VLOOKUP(B1813,'Список DKV от ЮТД'!$A$1:$S$10000,16,FALSE)</f>
        <v>431036553</v>
      </c>
      <c r="Q1813" s="52"/>
    </row>
    <row r="1814" spans="1:18">
      <c r="A1814" s="30">
        <v>1812</v>
      </c>
      <c r="B1814" s="37">
        <v>19440718203</v>
      </c>
      <c r="C1814" s="50">
        <v>43858</v>
      </c>
      <c r="E1814" s="50">
        <v>43858</v>
      </c>
      <c r="F1814" s="30" t="s">
        <v>18</v>
      </c>
      <c r="H1814" s="77">
        <v>43866</v>
      </c>
      <c r="I1814" s="30" t="str">
        <f>VLOOKUP(B1814,'Список DKV от ЮТД'!$A$1:$S$10000,15,FALSE)</f>
        <v>2411/1511</v>
      </c>
      <c r="J1814" s="30" t="s">
        <v>22</v>
      </c>
      <c r="K1814" s="41" t="str">
        <f>VLOOKUP(B1814,'Список DKV от ЮТД'!$A$1:$M$10000,13,FALSE)</f>
        <v>4</v>
      </c>
      <c r="L1814" s="30" t="str">
        <f>VLOOKUP(B1814,'Список DKV от ЮТД'!$A$1:$S$10000,14,FALSE)</f>
        <v>42ACK754</v>
      </c>
      <c r="M1814" s="52" t="str">
        <f>VLOOKUP(B1814,'Список DKV от ЮТД'!$A$1:$M$10000,10,FALSE)</f>
        <v>704310*******2898</v>
      </c>
      <c r="N1814" s="52" t="str">
        <f>VLOOKUP(B1814,'Список DKV от ЮТД'!$A$1:$S$10000,18,FALSE)</f>
        <v/>
      </c>
      <c r="O1814" s="52" t="str">
        <f>VLOOKUP(B1814,'Список DKV от ЮТД'!$A$1:$S$10000,19,FALSE)</f>
        <v/>
      </c>
      <c r="P1814" s="52" t="str">
        <f>VLOOKUP(B1814,'Список DKV от ЮТД'!$A$1:$S$10000,16,FALSE)</f>
        <v>431036556</v>
      </c>
      <c r="Q1814" s="52"/>
    </row>
    <row r="1815" spans="1:18">
      <c r="A1815" s="30">
        <v>1813</v>
      </c>
      <c r="B1815" s="38">
        <v>19440718104</v>
      </c>
      <c r="C1815" s="50">
        <v>43858</v>
      </c>
      <c r="E1815" s="50">
        <v>43858</v>
      </c>
      <c r="F1815" s="30" t="s">
        <v>18</v>
      </c>
      <c r="G1815" s="41">
        <v>145</v>
      </c>
      <c r="H1815" s="77">
        <v>43866</v>
      </c>
      <c r="I1815" s="30" t="str">
        <f>VLOOKUP(B1815,'Список DKV от ЮТД'!$A$1:$S$10000,15,FALSE)</f>
        <v>2411/1512</v>
      </c>
      <c r="J1815" s="30" t="s">
        <v>22</v>
      </c>
      <c r="K1815" s="41" t="str">
        <f>VLOOKUP(B1815,'Список DKV от ЮТД'!$A$1:$M$10000,13,FALSE)</f>
        <v>4</v>
      </c>
      <c r="L1815" s="30" t="str">
        <f>VLOOKUP(B1815,'Список DKV от ЮТД'!$A$1:$S$10000,14,FALSE)</f>
        <v>33CRM90</v>
      </c>
      <c r="M1815" s="52" t="str">
        <f>VLOOKUP(B1815,'Список DKV от ЮТД'!$A$1:$M$10000,10,FALSE)</f>
        <v>704310*******0017</v>
      </c>
      <c r="N1815" s="52" t="str">
        <f>VLOOKUP(B1815,'Список DKV от ЮТД'!$A$1:$S$10000,18,FALSE)</f>
        <v>blocked</v>
      </c>
      <c r="O1815" s="52" t="str">
        <f>VLOOKUP(B1815,'Список DKV от ЮТД'!$A$1:$S$10000,19,FALSE)</f>
        <v>blocked</v>
      </c>
      <c r="P1815" s="52" t="str">
        <f>VLOOKUP(B1815,'Список DKV от ЮТД'!$A$1:$S$10000,16,FALSE)</f>
        <v>431036546</v>
      </c>
      <c r="Q1815" s="49" t="s">
        <v>27425</v>
      </c>
      <c r="R1815" s="30" t="s">
        <v>19622</v>
      </c>
    </row>
    <row r="1816" spans="1:18">
      <c r="A1816" s="30">
        <v>1814</v>
      </c>
      <c r="B1816" s="37">
        <v>19440718021</v>
      </c>
      <c r="C1816" s="50">
        <v>43858</v>
      </c>
      <c r="E1816" s="50">
        <v>43858</v>
      </c>
      <c r="F1816" s="30" t="s">
        <v>18</v>
      </c>
      <c r="H1816" s="77">
        <v>43866</v>
      </c>
      <c r="I1816" s="30" t="str">
        <f>VLOOKUP(B1816,'Список DKV от ЮТД'!$A$1:$S$10000,15,FALSE)</f>
        <v>2411/1513</v>
      </c>
      <c r="J1816" s="30" t="s">
        <v>22</v>
      </c>
      <c r="K1816" s="41" t="str">
        <f>VLOOKUP(B1816,'Список DKV от ЮТД'!$A$1:$M$10000,13,FALSE)</f>
        <v>4</v>
      </c>
      <c r="L1816" s="30" t="str">
        <f>VLOOKUP(B1816,'Список DKV от ЮТД'!$A$1:$S$10000,14,FALSE)</f>
        <v>34LF0675</v>
      </c>
      <c r="M1816" s="52" t="str">
        <f>VLOOKUP(B1816,'Список DKV от ЮТД'!$A$1:$M$10000,10,FALSE)</f>
        <v>704310*******1684</v>
      </c>
      <c r="N1816" s="52" t="str">
        <f>VLOOKUP(B1816,'Список DKV от ЮТД'!$A$1:$S$10000,18,FALSE)</f>
        <v/>
      </c>
      <c r="O1816" s="52" t="str">
        <f>VLOOKUP(B1816,'Список DKV от ЮТД'!$A$1:$S$10000,19,FALSE)</f>
        <v/>
      </c>
      <c r="P1816" s="52" t="str">
        <f>VLOOKUP(B1816,'Список DKV от ЮТД'!$A$1:$S$10000,16,FALSE)</f>
        <v>431036538</v>
      </c>
      <c r="Q1816" s="52"/>
    </row>
    <row r="1817" spans="1:18">
      <c r="A1817" s="30">
        <v>1815</v>
      </c>
      <c r="B1817" s="37">
        <v>19440718062</v>
      </c>
      <c r="C1817" s="50">
        <v>43858</v>
      </c>
      <c r="E1817" s="50">
        <v>43858</v>
      </c>
      <c r="F1817" s="30" t="s">
        <v>18</v>
      </c>
      <c r="H1817" s="77">
        <v>43866</v>
      </c>
      <c r="I1817" s="30" t="str">
        <f>VLOOKUP(B1817,'Список DKV от ЮТД'!$A$1:$S$10000,15,FALSE)</f>
        <v>2411/1514</v>
      </c>
      <c r="J1817" s="30" t="s">
        <v>22</v>
      </c>
      <c r="K1817" s="41" t="str">
        <f>VLOOKUP(B1817,'Список DKV от ЮТД'!$A$1:$M$10000,13,FALSE)</f>
        <v>4</v>
      </c>
      <c r="L1817" s="30" t="str">
        <f>VLOOKUP(B1817,'Список DKV от ЮТД'!$A$1:$S$10000,14,FALSE)</f>
        <v>42FPZ01</v>
      </c>
      <c r="M1817" s="52" t="str">
        <f>VLOOKUP(B1817,'Список DKV от ЮТД'!$A$1:$M$10000,10,FALSE)</f>
        <v>704310*******3219</v>
      </c>
      <c r="N1817" s="52" t="str">
        <f>VLOOKUP(B1817,'Список DKV от ЮТД'!$A$1:$S$10000,18,FALSE)</f>
        <v/>
      </c>
      <c r="O1817" s="52" t="str">
        <f>VLOOKUP(B1817,'Список DKV от ЮТД'!$A$1:$S$10000,19,FALSE)</f>
        <v/>
      </c>
      <c r="P1817" s="52" t="str">
        <f>VLOOKUP(B1817,'Список DKV от ЮТД'!$A$1:$S$10000,16,FALSE)</f>
        <v>431036542</v>
      </c>
      <c r="Q1817" s="52"/>
    </row>
    <row r="1818" spans="1:18">
      <c r="A1818" s="30">
        <v>1816</v>
      </c>
      <c r="B1818" s="37">
        <v>19440718971</v>
      </c>
      <c r="C1818" s="50">
        <v>43858</v>
      </c>
      <c r="E1818" s="50">
        <v>43858</v>
      </c>
      <c r="F1818" s="30" t="s">
        <v>18</v>
      </c>
      <c r="H1818" s="77">
        <v>43866</v>
      </c>
      <c r="I1818" s="30" t="str">
        <f>VLOOKUP(B1818,'Список DKV от ЮТД'!$A$1:$S$10000,15,FALSE)</f>
        <v>2411/1515</v>
      </c>
      <c r="J1818" s="30" t="s">
        <v>22</v>
      </c>
      <c r="K1818" s="41" t="str">
        <f>VLOOKUP(B1818,'Список DKV от ЮТД'!$A$1:$M$10000,13,FALSE)</f>
        <v>4</v>
      </c>
      <c r="L1818" s="30" t="str">
        <f>VLOOKUP(B1818,'Список DKV от ЮТД'!$A$1:$S$10000,14,FALSE)</f>
        <v>42ACK716</v>
      </c>
      <c r="M1818" s="52" t="str">
        <f>VLOOKUP(B1818,'Список DKV от ЮТД'!$A$1:$M$10000,10,FALSE)</f>
        <v>704310*******2849</v>
      </c>
      <c r="N1818" s="52" t="str">
        <f>VLOOKUP(B1818,'Список DKV от ЮТД'!$A$1:$S$10000,18,FALSE)</f>
        <v/>
      </c>
      <c r="O1818" s="52" t="str">
        <f>VLOOKUP(B1818,'Список DKV от ЮТД'!$A$1:$S$10000,19,FALSE)</f>
        <v/>
      </c>
      <c r="P1818" s="52" t="str">
        <f>VLOOKUP(B1818,'Список DKV от ЮТД'!$A$1:$S$10000,16,FALSE)</f>
        <v>431036633</v>
      </c>
      <c r="Q1818" s="52"/>
    </row>
    <row r="1819" spans="1:18">
      <c r="A1819" s="30">
        <v>1817</v>
      </c>
      <c r="B1819" s="37">
        <v>19440718997</v>
      </c>
      <c r="C1819" s="50">
        <v>43858</v>
      </c>
      <c r="E1819" s="50">
        <v>43858</v>
      </c>
      <c r="F1819" s="30" t="s">
        <v>18</v>
      </c>
      <c r="H1819" s="77">
        <v>43866</v>
      </c>
      <c r="I1819" s="30" t="str">
        <f>VLOOKUP(B1819,'Список DKV от ЮТД'!$A$1:$S$10000,15,FALSE)</f>
        <v>2411/1516</v>
      </c>
      <c r="J1819" s="30" t="s">
        <v>22</v>
      </c>
      <c r="K1819" s="41" t="str">
        <f>VLOOKUP(B1819,'Список DKV от ЮТД'!$A$1:$M$10000,13,FALSE)</f>
        <v>4</v>
      </c>
      <c r="L1819" s="30" t="str">
        <f>VLOOKUP(B1819,'Список DKV от ЮТД'!$A$1:$S$10000,14,FALSE)</f>
        <v>42ABN929</v>
      </c>
      <c r="M1819" s="52" t="str">
        <f>VLOOKUP(B1819,'Список DKV от ЮТД'!$A$1:$M$10000,10,FALSE)</f>
        <v>704310*******3110</v>
      </c>
      <c r="N1819" s="52" t="str">
        <f>VLOOKUP(B1819,'Список DKV от ЮТД'!$A$1:$S$10000,18,FALSE)</f>
        <v/>
      </c>
      <c r="O1819" s="52" t="str">
        <f>VLOOKUP(B1819,'Список DKV от ЮТД'!$A$1:$S$10000,19,FALSE)</f>
        <v/>
      </c>
      <c r="P1819" s="52" t="str">
        <f>VLOOKUP(B1819,'Список DKV от ЮТД'!$A$1:$S$10000,16,FALSE)</f>
        <v>431036635</v>
      </c>
      <c r="Q1819" s="52"/>
    </row>
    <row r="1820" spans="1:18">
      <c r="A1820" s="30">
        <v>1818</v>
      </c>
      <c r="B1820" s="37">
        <v>19440718880</v>
      </c>
      <c r="C1820" s="50">
        <v>43858</v>
      </c>
      <c r="E1820" s="50">
        <v>43858</v>
      </c>
      <c r="F1820" s="30" t="s">
        <v>18</v>
      </c>
      <c r="H1820" s="77">
        <v>43866</v>
      </c>
      <c r="I1820" s="30" t="str">
        <f>VLOOKUP(B1820,'Список DKV от ЮТД'!$A$1:$S$10000,15,FALSE)</f>
        <v>2411/1517</v>
      </c>
      <c r="J1820" s="30" t="s">
        <v>22</v>
      </c>
      <c r="K1820" s="41" t="str">
        <f>VLOOKUP(B1820,'Список DKV от ЮТД'!$A$1:$M$10000,13,FALSE)</f>
        <v>4</v>
      </c>
      <c r="L1820" s="30" t="str">
        <f>VLOOKUP(B1820,'Список DKV от ЮТД'!$A$1:$S$10000,14,FALSE)</f>
        <v>31ABT903</v>
      </c>
      <c r="M1820" s="52" t="str">
        <f>VLOOKUP(B1820,'Список DKV от ЮТД'!$A$1:$M$10000,10,FALSE)</f>
        <v>704310*******0180</v>
      </c>
      <c r="N1820" s="52" t="str">
        <f>VLOOKUP(B1820,'Список DKV от ЮТД'!$A$1:$S$10000,18,FALSE)</f>
        <v/>
      </c>
      <c r="O1820" s="52" t="str">
        <f>VLOOKUP(B1820,'Список DKV от ЮТД'!$A$1:$S$10000,19,FALSE)</f>
        <v/>
      </c>
      <c r="P1820" s="52" t="str">
        <f>VLOOKUP(B1820,'Список DKV от ЮТД'!$A$1:$S$10000,16,FALSE)</f>
        <v>431036624</v>
      </c>
      <c r="Q1820" s="52"/>
    </row>
    <row r="1821" spans="1:18">
      <c r="A1821" s="30">
        <v>1819</v>
      </c>
      <c r="B1821" s="37">
        <v>19440718906</v>
      </c>
      <c r="C1821" s="50">
        <v>43858</v>
      </c>
      <c r="E1821" s="50">
        <v>43858</v>
      </c>
      <c r="F1821" s="30" t="s">
        <v>18</v>
      </c>
      <c r="H1821" s="77">
        <v>43866</v>
      </c>
      <c r="I1821" s="30" t="str">
        <f>VLOOKUP(B1821,'Список DKV от ЮТД'!$A$1:$S$10000,15,FALSE)</f>
        <v>2411/1518</v>
      </c>
      <c r="J1821" s="30" t="s">
        <v>22</v>
      </c>
      <c r="K1821" s="41" t="str">
        <f>VLOOKUP(B1821,'Список DKV от ЮТД'!$A$1:$M$10000,13,FALSE)</f>
        <v>4</v>
      </c>
      <c r="L1821" s="30" t="str">
        <f>VLOOKUP(B1821,'Список DKV от ЮТД'!$A$1:$S$10000,14,FALSE)</f>
        <v>42PA272</v>
      </c>
      <c r="M1821" s="52" t="str">
        <f>VLOOKUP(B1821,'Список DKV от ЮТД'!$A$1:$M$10000,10,FALSE)</f>
        <v>704310*******2930</v>
      </c>
      <c r="N1821" s="52" t="str">
        <f>VLOOKUP(B1821,'Список DKV от ЮТД'!$A$1:$S$10000,18,FALSE)</f>
        <v/>
      </c>
      <c r="O1821" s="52" t="str">
        <f>VLOOKUP(B1821,'Список DKV от ЮТД'!$A$1:$S$10000,19,FALSE)</f>
        <v/>
      </c>
      <c r="P1821" s="52" t="str">
        <f>VLOOKUP(B1821,'Список DKV от ЮТД'!$A$1:$S$10000,16,FALSE)</f>
        <v>431036626</v>
      </c>
      <c r="Q1821" s="52"/>
    </row>
    <row r="1822" spans="1:18">
      <c r="A1822" s="30">
        <v>1820</v>
      </c>
      <c r="B1822" s="37">
        <v>19440718831</v>
      </c>
      <c r="C1822" s="50">
        <v>43858</v>
      </c>
      <c r="E1822" s="50">
        <v>43858</v>
      </c>
      <c r="F1822" s="30" t="s">
        <v>18</v>
      </c>
      <c r="H1822" s="77">
        <v>43866</v>
      </c>
      <c r="I1822" s="30" t="str">
        <f>VLOOKUP(B1822,'Список DKV от ЮТД'!$A$1:$S$10000,15,FALSE)</f>
        <v>2411/1519</v>
      </c>
      <c r="J1822" s="30" t="s">
        <v>22</v>
      </c>
      <c r="K1822" s="41" t="str">
        <f>VLOOKUP(B1822,'Список DKV от ЮТД'!$A$1:$M$10000,13,FALSE)</f>
        <v>4</v>
      </c>
      <c r="L1822" s="30" t="str">
        <f>VLOOKUP(B1822,'Список DKV от ЮТД'!$A$1:$S$10000,14,FALSE)</f>
        <v>E6782MT</v>
      </c>
      <c r="M1822" s="52" t="str">
        <f>VLOOKUP(B1822,'Список DKV от ЮТД'!$A$1:$M$10000,10,FALSE)</f>
        <v>704310*******0201</v>
      </c>
      <c r="N1822" s="52" t="str">
        <f>VLOOKUP(B1822,'Список DKV от ЮТД'!$A$1:$S$10000,18,FALSE)</f>
        <v/>
      </c>
      <c r="O1822" s="52" t="str">
        <f>VLOOKUP(B1822,'Список DKV от ЮТД'!$A$1:$S$10000,19,FALSE)</f>
        <v/>
      </c>
      <c r="P1822" s="52" t="str">
        <f>VLOOKUP(B1822,'Список DKV от ЮТД'!$A$1:$S$10000,16,FALSE)</f>
        <v>431036619</v>
      </c>
      <c r="Q1822" s="52"/>
    </row>
    <row r="1823" spans="1:18">
      <c r="A1823" s="30">
        <v>1821</v>
      </c>
      <c r="B1823" s="37">
        <v>19440718716</v>
      </c>
      <c r="C1823" s="50">
        <v>43858</v>
      </c>
      <c r="E1823" s="50">
        <v>43858</v>
      </c>
      <c r="F1823" s="30" t="s">
        <v>18</v>
      </c>
      <c r="H1823" s="77">
        <v>43866</v>
      </c>
      <c r="I1823" s="30" t="str">
        <f>VLOOKUP(B1823,'Список DKV от ЮТД'!$A$1:$S$10000,15,FALSE)</f>
        <v>2411/1520</v>
      </c>
      <c r="J1823" s="30" t="s">
        <v>22</v>
      </c>
      <c r="K1823" s="41" t="str">
        <f>VLOOKUP(B1823,'Список DKV от ЮТД'!$A$1:$M$10000,13,FALSE)</f>
        <v>4</v>
      </c>
      <c r="L1823" s="30" t="str">
        <f>VLOOKUP(B1823,'Список DKV от ЮТД'!$A$1:$S$10000,14,FALSE)</f>
        <v>16AFP402</v>
      </c>
      <c r="M1823" s="52" t="str">
        <f>VLOOKUP(B1823,'Список DKV от ЮТД'!$A$1:$M$10000,10,FALSE)</f>
        <v>704310*******7351</v>
      </c>
      <c r="N1823" s="52" t="str">
        <f>VLOOKUP(B1823,'Список DKV от ЮТД'!$A$1:$S$10000,18,FALSE)</f>
        <v/>
      </c>
      <c r="O1823" s="52" t="str">
        <f>VLOOKUP(B1823,'Список DKV от ЮТД'!$A$1:$S$10000,19,FALSE)</f>
        <v/>
      </c>
      <c r="P1823" s="52" t="str">
        <f>VLOOKUP(B1823,'Список DKV от ЮТД'!$A$1:$S$10000,16,FALSE)</f>
        <v>431036607</v>
      </c>
      <c r="Q1823" s="52"/>
    </row>
    <row r="1824" spans="1:18">
      <c r="A1824" s="30">
        <v>1822</v>
      </c>
      <c r="B1824" s="37">
        <v>19440718740</v>
      </c>
      <c r="C1824" s="50">
        <v>43858</v>
      </c>
      <c r="E1824" s="50">
        <v>43858</v>
      </c>
      <c r="F1824" s="30" t="s">
        <v>18</v>
      </c>
      <c r="H1824" s="77">
        <v>43866</v>
      </c>
      <c r="I1824" s="30" t="str">
        <f>VLOOKUP(B1824,'Список DKV от ЮТД'!$A$1:$S$10000,15,FALSE)</f>
        <v>2411/1521</v>
      </c>
      <c r="J1824" s="30" t="s">
        <v>22</v>
      </c>
      <c r="K1824" s="41" t="str">
        <f>VLOOKUP(B1824,'Список DKV от ЮТД'!$A$1:$M$10000,13,FALSE)</f>
        <v>4</v>
      </c>
      <c r="L1824" s="30" t="str">
        <f>VLOOKUP(B1824,'Список DKV от ЮТД'!$A$1:$S$10000,14,FALSE)</f>
        <v>14EB112</v>
      </c>
      <c r="M1824" s="52" t="str">
        <f>VLOOKUP(B1824,'Список DKV от ЮТД'!$A$1:$M$10000,10,FALSE)</f>
        <v>704310*******0020</v>
      </c>
      <c r="N1824" s="52" t="str">
        <f>VLOOKUP(B1824,'Список DKV от ЮТД'!$A$1:$S$10000,18,FALSE)</f>
        <v>expired</v>
      </c>
      <c r="O1824" s="52" t="str">
        <f>VLOOKUP(B1824,'Список DKV от ЮТД'!$A$1:$S$10000,19,FALSE)</f>
        <v>blocked</v>
      </c>
      <c r="P1824" s="52" t="str">
        <f>VLOOKUP(B1824,'Список DKV от ЮТД'!$A$1:$S$10000,16,FALSE)</f>
        <v>431036610</v>
      </c>
      <c r="Q1824" s="52"/>
    </row>
    <row r="1825" spans="1:18">
      <c r="A1825" s="30">
        <v>1823</v>
      </c>
      <c r="B1825" s="37">
        <v>19440718633</v>
      </c>
      <c r="C1825" s="50">
        <v>43858</v>
      </c>
      <c r="E1825" s="50">
        <v>43858</v>
      </c>
      <c r="F1825" s="30" t="s">
        <v>18</v>
      </c>
      <c r="H1825" s="77">
        <v>43866</v>
      </c>
      <c r="I1825" s="30" t="str">
        <f>VLOOKUP(B1825,'Список DKV от ЮТД'!$A$1:$S$10000,15,FALSE)</f>
        <v>2411/1522</v>
      </c>
      <c r="J1825" s="30" t="s">
        <v>22</v>
      </c>
      <c r="K1825" s="41" t="str">
        <f>VLOOKUP(B1825,'Список DKV от ЮТД'!$A$1:$M$10000,13,FALSE)</f>
        <v>4</v>
      </c>
      <c r="L1825" s="30" t="str">
        <f>VLOOKUP(B1825,'Список DKV от ЮТД'!$A$1:$S$10000,14,FALSE)</f>
        <v>NGW584</v>
      </c>
      <c r="M1825" s="52" t="str">
        <f>VLOOKUP(B1825,'Список DKV от ЮТД'!$A$1:$M$10000,10,FALSE)</f>
        <v>704310*******1347</v>
      </c>
      <c r="N1825" s="52" t="str">
        <f>VLOOKUP(B1825,'Список DKV от ЮТД'!$A$1:$S$10000,18,FALSE)</f>
        <v/>
      </c>
      <c r="O1825" s="52" t="str">
        <f>VLOOKUP(B1825,'Список DKV от ЮТД'!$A$1:$S$10000,19,FALSE)</f>
        <v/>
      </c>
      <c r="P1825" s="52" t="str">
        <f>VLOOKUP(B1825,'Список DKV от ЮТД'!$A$1:$S$10000,16,FALSE)</f>
        <v>431036599</v>
      </c>
      <c r="Q1825" s="52"/>
    </row>
    <row r="1826" spans="1:18">
      <c r="A1826" s="30">
        <v>1824</v>
      </c>
      <c r="B1826" s="38">
        <v>19440718674</v>
      </c>
      <c r="C1826" s="50">
        <v>43858</v>
      </c>
      <c r="E1826" s="50">
        <v>43858</v>
      </c>
      <c r="F1826" s="30" t="s">
        <v>18</v>
      </c>
      <c r="G1826" s="41">
        <v>145</v>
      </c>
      <c r="H1826" s="77">
        <v>43866</v>
      </c>
      <c r="I1826" s="30" t="str">
        <f>VLOOKUP(B1826,'Список DKV от ЮТД'!$A$1:$S$10000,15,FALSE)</f>
        <v>2411/1523</v>
      </c>
      <c r="J1826" s="30" t="s">
        <v>22</v>
      </c>
      <c r="K1826" s="41" t="str">
        <f>VLOOKUP(B1826,'Список DKV от ЮТД'!$A$1:$M$10000,13,FALSE)</f>
        <v>4</v>
      </c>
      <c r="L1826" s="30" t="str">
        <f>VLOOKUP(B1826,'Список DKV от ЮТД'!$A$1:$S$10000,14,FALSE)</f>
        <v>33FH540</v>
      </c>
      <c r="M1826" s="52" t="str">
        <f>VLOOKUP(B1826,'Список DKV от ЮТД'!$A$1:$M$10000,10,FALSE)</f>
        <v>704310*******0129</v>
      </c>
      <c r="N1826" s="52" t="str">
        <f>VLOOKUP(B1826,'Список DKV от ЮТД'!$A$1:$S$10000,18,FALSE)</f>
        <v>blocked</v>
      </c>
      <c r="O1826" s="52" t="str">
        <f>VLOOKUP(B1826,'Список DKV от ЮТД'!$A$1:$S$10000,19,FALSE)</f>
        <v>blocked</v>
      </c>
      <c r="P1826" s="52" t="str">
        <f>VLOOKUP(B1826,'Список DKV от ЮТД'!$A$1:$S$10000,16,FALSE)</f>
        <v>431036603</v>
      </c>
      <c r="Q1826" s="49" t="s">
        <v>27391</v>
      </c>
      <c r="R1826" s="30" t="s">
        <v>17173</v>
      </c>
    </row>
    <row r="1827" spans="1:18">
      <c r="A1827" s="30">
        <v>1825</v>
      </c>
      <c r="B1827" s="37">
        <v>19440718518</v>
      </c>
      <c r="C1827" s="50">
        <v>43858</v>
      </c>
      <c r="E1827" s="50">
        <v>43858</v>
      </c>
      <c r="F1827" s="30" t="s">
        <v>18</v>
      </c>
      <c r="H1827" s="77">
        <v>43866</v>
      </c>
      <c r="I1827" s="30" t="str">
        <f>VLOOKUP(B1827,'Список DKV от ЮТД'!$A$1:$S$10000,15,FALSE)</f>
        <v>2411/1524</v>
      </c>
      <c r="J1827" s="30" t="s">
        <v>22</v>
      </c>
      <c r="K1827" s="41" t="str">
        <f>VLOOKUP(B1827,'Список DKV от ЮТД'!$A$1:$M$10000,13,FALSE)</f>
        <v>4</v>
      </c>
      <c r="L1827" s="30" t="str">
        <f>VLOOKUP(B1827,'Список DKV от ЮТД'!$A$1:$S$10000,14,FALSE)</f>
        <v>35AKC283</v>
      </c>
      <c r="M1827" s="52" t="str">
        <f>VLOOKUP(B1827,'Список DKV от ЮТД'!$A$1:$M$10000,10,FALSE)</f>
        <v>704310*******4166</v>
      </c>
      <c r="N1827" s="52" t="str">
        <f>VLOOKUP(B1827,'Список DKV от ЮТД'!$A$1:$S$10000,18,FALSE)</f>
        <v>expired</v>
      </c>
      <c r="O1827" s="52" t="str">
        <f>VLOOKUP(B1827,'Список DKV от ЮТД'!$A$1:$S$10000,19,FALSE)</f>
        <v>blocked</v>
      </c>
      <c r="P1827" s="52" t="str">
        <f>VLOOKUP(B1827,'Список DKV от ЮТД'!$A$1:$S$10000,16,FALSE)</f>
        <v>431036587</v>
      </c>
      <c r="Q1827" s="52"/>
    </row>
    <row r="1828" spans="1:18">
      <c r="A1828" s="30">
        <v>1826</v>
      </c>
      <c r="B1828" s="37">
        <v>19440718591</v>
      </c>
      <c r="C1828" s="50">
        <v>43858</v>
      </c>
      <c r="E1828" s="50">
        <v>43858</v>
      </c>
      <c r="F1828" s="30" t="s">
        <v>18</v>
      </c>
      <c r="H1828" s="77">
        <v>43866</v>
      </c>
      <c r="I1828" s="30" t="str">
        <f>VLOOKUP(B1828,'Список DKV от ЮТД'!$A$1:$S$10000,15,FALSE)</f>
        <v>2411/1526</v>
      </c>
      <c r="J1828" s="30" t="s">
        <v>22</v>
      </c>
      <c r="K1828" s="41" t="str">
        <f>VLOOKUP(B1828,'Список DKV от ЮТД'!$A$1:$M$10000,13,FALSE)</f>
        <v>4</v>
      </c>
      <c r="L1828" s="30" t="str">
        <f>VLOOKUP(B1828,'Список DKV от ЮТД'!$A$1:$S$10000,14,FALSE)</f>
        <v>35HA6954</v>
      </c>
      <c r="M1828" s="52" t="str">
        <f>VLOOKUP(B1828,'Список DKV от ЮТД'!$A$1:$M$10000,10,FALSE)</f>
        <v>704310*******6153</v>
      </c>
      <c r="N1828" s="52" t="str">
        <f>VLOOKUP(B1828,'Список DKV от ЮТД'!$A$1:$S$10000,18,FALSE)</f>
        <v>expired</v>
      </c>
      <c r="O1828" s="52" t="str">
        <f>VLOOKUP(B1828,'Список DKV от ЮТД'!$A$1:$S$10000,19,FALSE)</f>
        <v>blocked</v>
      </c>
      <c r="P1828" s="52" t="str">
        <f>VLOOKUP(B1828,'Список DKV от ЮТД'!$A$1:$S$10000,16,FALSE)</f>
        <v>431036595</v>
      </c>
      <c r="Q1828" s="52"/>
    </row>
    <row r="1829" spans="1:18">
      <c r="A1829" s="30">
        <v>1827</v>
      </c>
      <c r="B1829" s="37">
        <v>19440718344</v>
      </c>
      <c r="C1829" s="50">
        <v>43858</v>
      </c>
      <c r="E1829" s="50">
        <v>43858</v>
      </c>
      <c r="F1829" s="30" t="s">
        <v>18</v>
      </c>
      <c r="H1829" s="77">
        <v>43866</v>
      </c>
      <c r="I1829" s="30" t="str">
        <f>VLOOKUP(B1829,'Список DKV от ЮТД'!$A$1:$S$10000,15,FALSE)</f>
        <v>2411/1527</v>
      </c>
      <c r="J1829" s="30" t="s">
        <v>22</v>
      </c>
      <c r="K1829" s="41" t="str">
        <f>VLOOKUP(B1829,'Список DKV от ЮТД'!$A$1:$M$10000,13,FALSE)</f>
        <v>4</v>
      </c>
      <c r="L1829" s="30" t="str">
        <f>VLOOKUP(B1829,'Список DKV от ЮТД'!$A$1:$S$10000,14,FALSE)</f>
        <v>35LK579</v>
      </c>
      <c r="M1829" s="52" t="str">
        <f>VLOOKUP(B1829,'Список DKV от ЮТД'!$A$1:$M$10000,10,FALSE)</f>
        <v>704310*******3879</v>
      </c>
      <c r="N1829" s="52" t="str">
        <f>VLOOKUP(B1829,'Список DKV от ЮТД'!$A$1:$S$10000,18,FALSE)</f>
        <v>expired</v>
      </c>
      <c r="O1829" s="52" t="str">
        <f>VLOOKUP(B1829,'Список DKV от ЮТД'!$A$1:$S$10000,19,FALSE)</f>
        <v>blocked</v>
      </c>
      <c r="P1829" s="52" t="str">
        <f>VLOOKUP(B1829,'Список DKV от ЮТД'!$A$1:$S$10000,16,FALSE)</f>
        <v>431036570</v>
      </c>
      <c r="Q1829" s="52"/>
    </row>
    <row r="1830" spans="1:18">
      <c r="A1830" s="30">
        <v>1828</v>
      </c>
      <c r="B1830" s="38">
        <v>19440718476</v>
      </c>
      <c r="C1830" s="50">
        <v>43858</v>
      </c>
      <c r="E1830" s="50">
        <v>43858</v>
      </c>
      <c r="F1830" s="30" t="s">
        <v>18</v>
      </c>
      <c r="G1830" s="41">
        <v>190</v>
      </c>
      <c r="H1830" s="77">
        <v>43866</v>
      </c>
      <c r="I1830" s="30" t="str">
        <f>VLOOKUP(B1830,'Список DKV от ЮТД'!$A$1:$S$10000,15,FALSE)</f>
        <v>2411/1528</v>
      </c>
      <c r="J1830" s="30" t="s">
        <v>22</v>
      </c>
      <c r="K1830" s="41" t="str">
        <f>VLOOKUP(B1830,'Список DKV от ЮТД'!$A$1:$M$10000,13,FALSE)</f>
        <v>4</v>
      </c>
      <c r="L1830" s="30" t="str">
        <f>VLOOKUP(B1830,'Список DKV от ЮТД'!$A$1:$S$10000,14,FALSE)</f>
        <v>14KP934</v>
      </c>
      <c r="M1830" s="52" t="str">
        <f>VLOOKUP(B1830,'Список DKV от ЮТД'!$A$1:$M$10000,10,FALSE)</f>
        <v>704310*******7527</v>
      </c>
      <c r="N1830" s="52" t="str">
        <f>VLOOKUP(B1830,'Список DKV от ЮТД'!$A$1:$S$10000,18,FALSE)</f>
        <v>blocked</v>
      </c>
      <c r="O1830" s="52" t="str">
        <f>VLOOKUP(B1830,'Список DKV от ЮТД'!$A$1:$S$10000,19,FALSE)</f>
        <v>blocked</v>
      </c>
      <c r="P1830" s="52" t="str">
        <f>VLOOKUP(B1830,'Список DKV от ЮТД'!$A$1:$S$10000,16,FALSE)</f>
        <v>431036583</v>
      </c>
      <c r="Q1830" s="49">
        <v>190</v>
      </c>
      <c r="R1830" s="30" t="s">
        <v>34591</v>
      </c>
    </row>
    <row r="1831" spans="1:18">
      <c r="A1831" s="30">
        <v>1829</v>
      </c>
      <c r="B1831" s="37">
        <v>19241005180</v>
      </c>
      <c r="C1831" s="50">
        <v>43482</v>
      </c>
      <c r="E1831" s="50">
        <v>43482</v>
      </c>
      <c r="F1831" s="30" t="s">
        <v>20</v>
      </c>
      <c r="H1831" s="77">
        <v>43866</v>
      </c>
      <c r="I1831" s="30" t="str">
        <f>VLOOKUP(B1831,'Список DKV от ЮТД'!$A$1:$S$10000,15,FALSE)</f>
        <v>2412/242</v>
      </c>
      <c r="J1831" s="30" t="s">
        <v>22</v>
      </c>
      <c r="K1831" s="41" t="str">
        <f>VLOOKUP(B1831,'Список DKV от ЮТД'!$A$1:$M$10000,13,FALSE)</f>
        <v>4</v>
      </c>
      <c r="L1831" s="30" t="str">
        <f>VLOOKUP(B1831,'Список DKV от ЮТД'!$A$1:$S$10000,14,FALSE)</f>
        <v>RI232ZL</v>
      </c>
      <c r="M1831" s="52" t="str">
        <f>VLOOKUP(B1831,'Список DKV от ЮТД'!$A$1:$M$10000,10,FALSE)</f>
        <v>704310*******0106</v>
      </c>
      <c r="N1831" s="52" t="str">
        <f>VLOOKUP(B1831,'Список DKV от ЮТД'!$A$1:$S$10000,18,FALSE)</f>
        <v>expired</v>
      </c>
      <c r="O1831" s="52" t="str">
        <f>VLOOKUP(B1831,'Список DKV от ЮТД'!$A$1:$S$10000,19,FALSE)</f>
        <v>blocked</v>
      </c>
      <c r="P1831" s="52" t="str">
        <f>VLOOKUP(B1831,'Список DKV от ЮТД'!$A$1:$S$10000,16,FALSE)</f>
        <v>425822374</v>
      </c>
      <c r="Q1831" s="52"/>
    </row>
    <row r="1832" spans="1:18">
      <c r="A1832" s="30">
        <v>1830</v>
      </c>
      <c r="B1832" s="37">
        <v>19241005370</v>
      </c>
      <c r="C1832" s="50">
        <v>43482</v>
      </c>
      <c r="E1832" s="50">
        <v>43482</v>
      </c>
      <c r="F1832" s="30" t="s">
        <v>20</v>
      </c>
      <c r="H1832" s="77">
        <v>43866</v>
      </c>
      <c r="I1832" s="30" t="str">
        <f>VLOOKUP(B1832,'Список DKV от ЮТД'!$A$1:$S$10000,15,FALSE)</f>
        <v>2412/243</v>
      </c>
      <c r="J1832" s="30" t="s">
        <v>22</v>
      </c>
      <c r="K1832" s="41" t="str">
        <f>VLOOKUP(B1832,'Список DKV от ЮТД'!$A$1:$M$10000,13,FALSE)</f>
        <v>4</v>
      </c>
      <c r="L1832" s="30" t="str">
        <f>VLOOKUP(B1832,'Список DKV от ЮТД'!$A$1:$S$10000,14,FALSE)</f>
        <v>MBGOJA38</v>
      </c>
      <c r="M1832" s="52" t="str">
        <f>VLOOKUP(B1832,'Список DKV от ЮТД'!$A$1:$M$10000,10,FALSE)</f>
        <v>704310*******3772</v>
      </c>
      <c r="N1832" s="52" t="str">
        <f>VLOOKUP(B1832,'Список DKV от ЮТД'!$A$1:$S$10000,18,FALSE)</f>
        <v>expired</v>
      </c>
      <c r="O1832" s="52" t="str">
        <f>VLOOKUP(B1832,'Список DKV от ЮТД'!$A$1:$S$10000,19,FALSE)</f>
        <v>blocked</v>
      </c>
      <c r="P1832" s="52" t="str">
        <f>VLOOKUP(B1832,'Список DKV от ЮТД'!$A$1:$S$10000,16,FALSE)</f>
        <v>425822393</v>
      </c>
      <c r="Q1832" s="52"/>
    </row>
    <row r="1833" spans="1:18">
      <c r="A1833" s="30">
        <v>1831</v>
      </c>
      <c r="B1833" s="37">
        <v>19241005032</v>
      </c>
      <c r="C1833" s="50">
        <v>43864</v>
      </c>
      <c r="D1833" s="50"/>
      <c r="E1833" s="50">
        <v>43864</v>
      </c>
      <c r="F1833" s="30" t="s">
        <v>20</v>
      </c>
      <c r="H1833" s="77">
        <v>43866</v>
      </c>
      <c r="I1833" s="30" t="str">
        <f>VLOOKUP(B1833,'Список DKV от ЮТД'!$A$1:$S$10000,15,FALSE)</f>
        <v>2412/244</v>
      </c>
      <c r="J1833" s="30" t="s">
        <v>22</v>
      </c>
      <c r="K1833" s="41" t="str">
        <f>VLOOKUP(B1833,'Список DKV от ЮТД'!$A$1:$M$10000,13,FALSE)</f>
        <v>4</v>
      </c>
      <c r="L1833" s="30" t="str">
        <f>VLOOKUP(B1833,'Список DKV от ЮТД'!$A$1:$S$10000,14,FALSE)</f>
        <v>LL3306</v>
      </c>
      <c r="M1833" s="52" t="str">
        <f>VLOOKUP(B1833,'Список DKV от ЮТД'!$A$1:$M$10000,10,FALSE)</f>
        <v>704310*******4495</v>
      </c>
      <c r="N1833" s="52" t="str">
        <f>VLOOKUP(B1833,'Список DKV от ЮТД'!$A$1:$S$10000,18,FALSE)</f>
        <v/>
      </c>
      <c r="O1833" s="52" t="str">
        <f>VLOOKUP(B1833,'Список DKV от ЮТД'!$A$1:$S$10000,19,FALSE)</f>
        <v/>
      </c>
      <c r="P1833" s="52" t="str">
        <f>VLOOKUP(B1833,'Список DKV от ЮТД'!$A$1:$S$10000,16,FALSE)</f>
        <v>425822359</v>
      </c>
      <c r="Q1833" s="52"/>
    </row>
    <row r="1834" spans="1:18">
      <c r="A1834" s="30">
        <v>1832</v>
      </c>
      <c r="B1834" s="37">
        <v>19440718351</v>
      </c>
      <c r="C1834" s="50">
        <v>43858</v>
      </c>
      <c r="E1834" s="50">
        <v>43858</v>
      </c>
      <c r="F1834" s="30" t="s">
        <v>18</v>
      </c>
      <c r="H1834" s="77">
        <v>43867</v>
      </c>
      <c r="I1834" s="30" t="str">
        <f>VLOOKUP(B1834,'Список DKV от ЮТД'!$A$1:$S$10000,15,FALSE)</f>
        <v>2411/1529</v>
      </c>
      <c r="J1834" s="30" t="s">
        <v>22</v>
      </c>
      <c r="K1834" s="41" t="str">
        <f>VLOOKUP(B1834,'Список DKV от ЮТД'!$A$1:$M$10000,13,FALSE)</f>
        <v>4</v>
      </c>
      <c r="L1834" s="30" t="str">
        <f>VLOOKUP(B1834,'Список DKV от ЮТД'!$A$1:$S$10000,14,FALSE)</f>
        <v>06BMP516</v>
      </c>
      <c r="M1834" s="52" t="str">
        <f>VLOOKUP(B1834,'Список DKV от ЮТД'!$A$1:$M$10000,10,FALSE)</f>
        <v>704310*******0622</v>
      </c>
      <c r="N1834" s="52" t="str">
        <f>VLOOKUP(B1834,'Список DKV от ЮТД'!$A$1:$S$10000,18,FALSE)</f>
        <v/>
      </c>
      <c r="O1834" s="52" t="str">
        <f>VLOOKUP(B1834,'Список DKV от ЮТД'!$A$1:$S$10000,19,FALSE)</f>
        <v/>
      </c>
      <c r="P1834" s="52" t="str">
        <f>VLOOKUP(B1834,'Список DKV от ЮТД'!$A$1:$S$10000,16,FALSE)</f>
        <v>431036571</v>
      </c>
      <c r="Q1834" s="52"/>
    </row>
    <row r="1835" spans="1:18">
      <c r="A1835" s="30">
        <v>1833</v>
      </c>
      <c r="B1835" s="37">
        <v>19440718393</v>
      </c>
      <c r="C1835" s="50">
        <v>43858</v>
      </c>
      <c r="E1835" s="50">
        <v>43858</v>
      </c>
      <c r="F1835" s="30" t="s">
        <v>18</v>
      </c>
      <c r="H1835" s="77">
        <v>43867</v>
      </c>
      <c r="I1835" s="30" t="str">
        <f>VLOOKUP(B1835,'Список DKV от ЮТД'!$A$1:$S$10000,15,FALSE)</f>
        <v>2411/1530</v>
      </c>
      <c r="J1835" s="30" t="s">
        <v>22</v>
      </c>
      <c r="K1835" s="41" t="str">
        <f>VLOOKUP(B1835,'Список DKV от ЮТД'!$A$1:$M$10000,13,FALSE)</f>
        <v>4</v>
      </c>
      <c r="L1835" s="30" t="str">
        <f>VLOOKUP(B1835,'Список DKV от ЮТД'!$A$1:$S$10000,14,FALSE)</f>
        <v>34LF0686</v>
      </c>
      <c r="M1835" s="52" t="str">
        <f>VLOOKUP(B1835,'Список DKV от ЮТД'!$A$1:$M$10000,10,FALSE)</f>
        <v>704310*******1734</v>
      </c>
      <c r="N1835" s="52" t="str">
        <f>VLOOKUP(B1835,'Список DKV от ЮТД'!$A$1:$S$10000,18,FALSE)</f>
        <v/>
      </c>
      <c r="O1835" s="52" t="str">
        <f>VLOOKUP(B1835,'Список DKV от ЮТД'!$A$1:$S$10000,19,FALSE)</f>
        <v/>
      </c>
      <c r="P1835" s="52" t="str">
        <f>VLOOKUP(B1835,'Список DKV от ЮТД'!$A$1:$S$10000,16,FALSE)</f>
        <v>431036575</v>
      </c>
      <c r="Q1835" s="52"/>
    </row>
    <row r="1836" spans="1:18">
      <c r="A1836" s="30">
        <v>1834</v>
      </c>
      <c r="B1836" s="37">
        <v>19440718278</v>
      </c>
      <c r="C1836" s="50">
        <v>43858</v>
      </c>
      <c r="E1836" s="50">
        <v>43858</v>
      </c>
      <c r="F1836" s="30" t="s">
        <v>18</v>
      </c>
      <c r="H1836" s="77">
        <v>43867</v>
      </c>
      <c r="I1836" s="30" t="str">
        <f>VLOOKUP(B1836,'Список DKV от ЮТД'!$A$1:$S$10000,15,FALSE)</f>
        <v>2411/1531</v>
      </c>
      <c r="J1836" s="30" t="s">
        <v>22</v>
      </c>
      <c r="K1836" s="41" t="str">
        <f>VLOOKUP(B1836,'Список DKV от ЮТД'!$A$1:$M$10000,13,FALSE)</f>
        <v>4</v>
      </c>
      <c r="L1836" s="30" t="str">
        <f>VLOOKUP(B1836,'Список DKV от ЮТД'!$A$1:$S$10000,14,FALSE)</f>
        <v>38KM460</v>
      </c>
      <c r="M1836" s="52" t="str">
        <f>VLOOKUP(B1836,'Список DKV от ЮТД'!$A$1:$M$10000,10,FALSE)</f>
        <v>704310*******0342</v>
      </c>
      <c r="N1836" s="52" t="str">
        <f>VLOOKUP(B1836,'Список DKV от ЮТД'!$A$1:$S$10000,18,FALSE)</f>
        <v/>
      </c>
      <c r="O1836" s="52" t="str">
        <f>VLOOKUP(B1836,'Список DKV от ЮТД'!$A$1:$S$10000,19,FALSE)</f>
        <v/>
      </c>
      <c r="P1836" s="52" t="str">
        <f>VLOOKUP(B1836,'Список DKV от ЮТД'!$A$1:$S$10000,16,FALSE)</f>
        <v>431036563</v>
      </c>
      <c r="Q1836" s="52"/>
    </row>
    <row r="1837" spans="1:18">
      <c r="A1837" s="30">
        <v>1835</v>
      </c>
      <c r="B1837" s="37">
        <v>19440718195</v>
      </c>
      <c r="C1837" s="50">
        <v>43858</v>
      </c>
      <c r="E1837" s="50">
        <v>43858</v>
      </c>
      <c r="F1837" s="30" t="s">
        <v>18</v>
      </c>
      <c r="H1837" s="77">
        <v>43867</v>
      </c>
      <c r="I1837" s="30" t="str">
        <f>VLOOKUP(B1837,'Список DKV от ЮТД'!$A$1:$S$10000,15,FALSE)</f>
        <v>2411/1532</v>
      </c>
      <c r="J1837" s="30" t="s">
        <v>22</v>
      </c>
      <c r="K1837" s="41" t="str">
        <f>VLOOKUP(B1837,'Список DKV от ЮТД'!$A$1:$M$10000,13,FALSE)</f>
        <v>4</v>
      </c>
      <c r="L1837" s="30" t="str">
        <f>VLOOKUP(B1837,'Список DKV от ЮТД'!$A$1:$S$10000,14,FALSE)</f>
        <v>34NC7236</v>
      </c>
      <c r="M1837" s="52" t="str">
        <f>VLOOKUP(B1837,'Список DKV от ЮТД'!$A$1:$M$10000,10,FALSE)</f>
        <v>704310*******0164</v>
      </c>
      <c r="N1837" s="52" t="str">
        <f>VLOOKUP(B1837,'Список DKV от ЮТД'!$A$1:$S$10000,18,FALSE)</f>
        <v/>
      </c>
      <c r="O1837" s="52" t="str">
        <f>VLOOKUP(B1837,'Список DKV от ЮТД'!$A$1:$S$10000,19,FALSE)</f>
        <v/>
      </c>
      <c r="P1837" s="52" t="str">
        <f>VLOOKUP(B1837,'Список DKV от ЮТД'!$A$1:$S$10000,16,FALSE)</f>
        <v>431036555</v>
      </c>
      <c r="Q1837" s="52"/>
    </row>
    <row r="1838" spans="1:18">
      <c r="A1838" s="30">
        <v>1836</v>
      </c>
      <c r="B1838" s="37">
        <v>19440718153</v>
      </c>
      <c r="C1838" s="50">
        <v>43858</v>
      </c>
      <c r="E1838" s="50">
        <v>43858</v>
      </c>
      <c r="F1838" s="30" t="s">
        <v>18</v>
      </c>
      <c r="H1838" s="77">
        <v>43867</v>
      </c>
      <c r="I1838" s="30" t="str">
        <f>VLOOKUP(B1838,'Список DKV от ЮТД'!$A$1:$S$10000,15,FALSE)</f>
        <v>2411/1533</v>
      </c>
      <c r="J1838" s="30" t="s">
        <v>22</v>
      </c>
      <c r="K1838" s="41" t="str">
        <f>VLOOKUP(B1838,'Список DKV от ЮТД'!$A$1:$M$10000,13,FALSE)</f>
        <v>4</v>
      </c>
      <c r="L1838" s="30" t="str">
        <f>VLOOKUP(B1838,'Список DKV от ЮТД'!$A$1:$S$10000,14,FALSE)</f>
        <v>42ACK747</v>
      </c>
      <c r="M1838" s="52" t="str">
        <f>VLOOKUP(B1838,'Список DKV от ЮТД'!$A$1:$M$10000,10,FALSE)</f>
        <v>704310*******2807</v>
      </c>
      <c r="N1838" s="52" t="str">
        <f>VLOOKUP(B1838,'Список DKV от ЮТД'!$A$1:$S$10000,18,FALSE)</f>
        <v/>
      </c>
      <c r="O1838" s="52" t="str">
        <f>VLOOKUP(B1838,'Список DKV от ЮТД'!$A$1:$S$10000,19,FALSE)</f>
        <v/>
      </c>
      <c r="P1838" s="52" t="str">
        <f>VLOOKUP(B1838,'Список DKV от ЮТД'!$A$1:$S$10000,16,FALSE)</f>
        <v>431036551</v>
      </c>
      <c r="Q1838" s="52"/>
    </row>
    <row r="1839" spans="1:18">
      <c r="A1839" s="30">
        <v>1837</v>
      </c>
      <c r="B1839" s="37">
        <v>19440718237</v>
      </c>
      <c r="C1839" s="50">
        <v>43858</v>
      </c>
      <c r="E1839" s="50">
        <v>43858</v>
      </c>
      <c r="F1839" s="30" t="s">
        <v>18</v>
      </c>
      <c r="H1839" s="77">
        <v>43868</v>
      </c>
      <c r="I1839" s="30" t="str">
        <f>VLOOKUP(B1839,'Список DKV от ЮТД'!$A$1:$S$10000,15,FALSE)</f>
        <v>2411/1534</v>
      </c>
      <c r="J1839" s="30" t="s">
        <v>22</v>
      </c>
      <c r="K1839" s="41" t="str">
        <f>VLOOKUP(B1839,'Список DKV от ЮТД'!$A$1:$M$10000,13,FALSE)</f>
        <v>4</v>
      </c>
      <c r="L1839" s="30" t="str">
        <f>VLOOKUP(B1839,'Список DKV от ЮТД'!$A$1:$S$10000,14,FALSE)</f>
        <v>14DM460</v>
      </c>
      <c r="M1839" s="52" t="str">
        <f>VLOOKUP(B1839,'Список DKV от ЮТД'!$A$1:$M$10000,10,FALSE)</f>
        <v>704310*******0801</v>
      </c>
      <c r="N1839" s="52" t="str">
        <f>VLOOKUP(B1839,'Список DKV от ЮТД'!$A$1:$S$10000,18,FALSE)</f>
        <v/>
      </c>
      <c r="O1839" s="52" t="str">
        <f>VLOOKUP(B1839,'Список DKV от ЮТД'!$A$1:$S$10000,19,FALSE)</f>
        <v/>
      </c>
      <c r="P1839" s="52" t="str">
        <f>VLOOKUP(B1839,'Список DKV от ЮТД'!$A$1:$S$10000,16,FALSE)</f>
        <v>431036559</v>
      </c>
      <c r="Q1839" s="52"/>
    </row>
    <row r="1840" spans="1:18">
      <c r="A1840" s="30">
        <v>1838</v>
      </c>
      <c r="B1840" s="37">
        <v>19440718112</v>
      </c>
      <c r="C1840" s="50">
        <v>43858</v>
      </c>
      <c r="E1840" s="50">
        <v>43858</v>
      </c>
      <c r="F1840" s="30" t="s">
        <v>18</v>
      </c>
      <c r="H1840" s="77">
        <v>43868</v>
      </c>
      <c r="I1840" s="30" t="str">
        <f>VLOOKUP(B1840,'Список DKV от ЮТД'!$A$1:$S$10000,15,FALSE)</f>
        <v>2411/1535</v>
      </c>
      <c r="J1840" s="30" t="s">
        <v>22</v>
      </c>
      <c r="K1840" s="41" t="str">
        <f>VLOOKUP(B1840,'Список DKV от ЮТД'!$A$1:$M$10000,13,FALSE)</f>
        <v>4</v>
      </c>
      <c r="L1840" s="30" t="str">
        <f>VLOOKUP(B1840,'Список DKV от ЮТД'!$A$1:$S$10000,14,FALSE)</f>
        <v>31AVN24</v>
      </c>
      <c r="M1840" s="52" t="str">
        <f>VLOOKUP(B1840,'Список DKV от ЮТД'!$A$1:$M$10000,10,FALSE)</f>
        <v>704310*******0224</v>
      </c>
      <c r="N1840" s="52" t="str">
        <f>VLOOKUP(B1840,'Список DKV от ЮТД'!$A$1:$S$10000,18,FALSE)</f>
        <v/>
      </c>
      <c r="O1840" s="52" t="str">
        <f>VLOOKUP(B1840,'Список DKV от ЮТД'!$A$1:$S$10000,19,FALSE)</f>
        <v/>
      </c>
      <c r="P1840" s="52" t="str">
        <f>VLOOKUP(B1840,'Список DKV от ЮТД'!$A$1:$S$10000,16,FALSE)</f>
        <v>431036547</v>
      </c>
      <c r="Q1840" s="52"/>
    </row>
    <row r="1841" spans="1:18">
      <c r="A1841" s="30">
        <v>1839</v>
      </c>
      <c r="B1841" s="37">
        <v>19440718328</v>
      </c>
      <c r="C1841" s="50">
        <v>43858</v>
      </c>
      <c r="E1841" s="50">
        <v>43858</v>
      </c>
      <c r="F1841" s="30" t="s">
        <v>18</v>
      </c>
      <c r="H1841" s="77">
        <v>43868</v>
      </c>
      <c r="I1841" s="30" t="str">
        <f>VLOOKUP(B1841,'Список DKV от ЮТД'!$A$1:$S$10000,15,FALSE)</f>
        <v>2411/1536</v>
      </c>
      <c r="J1841" s="30" t="s">
        <v>22</v>
      </c>
      <c r="K1841" s="41" t="str">
        <f>VLOOKUP(B1841,'Список DKV от ЮТД'!$A$1:$M$10000,13,FALSE)</f>
        <v>4</v>
      </c>
      <c r="L1841" s="30" t="str">
        <f>VLOOKUP(B1841,'Список DKV от ЮТД'!$A$1:$S$10000,14,FALSE)</f>
        <v>07ACZ478</v>
      </c>
      <c r="M1841" s="52" t="str">
        <f>VLOOKUP(B1841,'Список DKV от ЮТД'!$A$1:$M$10000,10,FALSE)</f>
        <v>704310*******0210</v>
      </c>
      <c r="N1841" s="52" t="str">
        <f>VLOOKUP(B1841,'Список DKV от ЮТД'!$A$1:$S$10000,18,FALSE)</f>
        <v>expired</v>
      </c>
      <c r="O1841" s="52" t="str">
        <f>VLOOKUP(B1841,'Список DKV от ЮТД'!$A$1:$S$10000,19,FALSE)</f>
        <v>blocked</v>
      </c>
      <c r="P1841" s="52" t="str">
        <f>VLOOKUP(B1841,'Список DKV от ЮТД'!$A$1:$S$10000,16,FALSE)</f>
        <v>431036568</v>
      </c>
      <c r="Q1841" s="52"/>
    </row>
    <row r="1842" spans="1:18">
      <c r="A1842" s="30">
        <v>1840</v>
      </c>
      <c r="B1842" s="38">
        <v>19440718369</v>
      </c>
      <c r="C1842" s="50">
        <v>43858</v>
      </c>
      <c r="E1842" s="50">
        <v>43858</v>
      </c>
      <c r="F1842" s="30" t="s">
        <v>18</v>
      </c>
      <c r="G1842" s="41">
        <v>145</v>
      </c>
      <c r="H1842" s="77">
        <v>43868</v>
      </c>
      <c r="I1842" s="30" t="str">
        <f>VLOOKUP(B1842,'Список DKV от ЮТД'!$A$1:$S$10000,15,FALSE)</f>
        <v>2411/1537</v>
      </c>
      <c r="J1842" s="30" t="s">
        <v>22</v>
      </c>
      <c r="K1842" s="41" t="str">
        <f>VLOOKUP(B1842,'Список DKV от ЮТД'!$A$1:$M$10000,13,FALSE)</f>
        <v>4</v>
      </c>
      <c r="L1842" s="30" t="str">
        <f>VLOOKUP(B1842,'Список DKV от ЮТД'!$A$1:$S$10000,14,FALSE)</f>
        <v>CB4010MB</v>
      </c>
      <c r="M1842" s="52" t="str">
        <f>VLOOKUP(B1842,'Список DKV от ЮТД'!$A$1:$M$10000,10,FALSE)</f>
        <v>704310*******0426</v>
      </c>
      <c r="N1842" s="52" t="str">
        <f>VLOOKUP(B1842,'Список DKV от ЮТД'!$A$1:$S$10000,18,FALSE)</f>
        <v>blocked</v>
      </c>
      <c r="O1842" s="52" t="str">
        <f>VLOOKUP(B1842,'Список DKV от ЮТД'!$A$1:$S$10000,19,FALSE)</f>
        <v>blocked</v>
      </c>
      <c r="P1842" s="52" t="str">
        <f>VLOOKUP(B1842,'Список DKV от ЮТД'!$A$1:$S$10000,16,FALSE)</f>
        <v>431036572</v>
      </c>
      <c r="Q1842" s="49" t="s">
        <v>27426</v>
      </c>
      <c r="R1842" s="71" t="s">
        <v>13056</v>
      </c>
    </row>
    <row r="1843" spans="1:18">
      <c r="A1843" s="30">
        <v>1841</v>
      </c>
      <c r="B1843" s="37">
        <v>19440718245</v>
      </c>
      <c r="C1843" s="50">
        <v>43858</v>
      </c>
      <c r="E1843" s="50">
        <v>43858</v>
      </c>
      <c r="F1843" s="30" t="s">
        <v>18</v>
      </c>
      <c r="H1843" s="77">
        <v>43868</v>
      </c>
      <c r="I1843" s="30" t="str">
        <f>VLOOKUP(B1843,'Список DKV от ЮТД'!$A$1:$S$10000,15,FALSE)</f>
        <v>2411/1538</v>
      </c>
      <c r="J1843" s="30" t="s">
        <v>22</v>
      </c>
      <c r="K1843" s="41" t="str">
        <f>VLOOKUP(B1843,'Список DKV от ЮТД'!$A$1:$M$10000,13,FALSE)</f>
        <v>4</v>
      </c>
      <c r="L1843" s="30" t="str">
        <f>VLOOKUP(B1843,'Список DKV от ЮТД'!$A$1:$S$10000,14,FALSE)</f>
        <v>42FNL03</v>
      </c>
      <c r="M1843" s="52" t="str">
        <f>VLOOKUP(B1843,'Список DKV от ЮТД'!$A$1:$M$10000,10,FALSE)</f>
        <v>704310*******0052</v>
      </c>
      <c r="N1843" s="52" t="str">
        <f>VLOOKUP(B1843,'Список DKV от ЮТД'!$A$1:$S$10000,18,FALSE)</f>
        <v/>
      </c>
      <c r="O1843" s="52" t="str">
        <f>VLOOKUP(B1843,'Список DKV от ЮТД'!$A$1:$S$10000,19,FALSE)</f>
        <v/>
      </c>
      <c r="P1843" s="52" t="str">
        <f>VLOOKUP(B1843,'Список DKV от ЮТД'!$A$1:$S$10000,16,FALSE)</f>
        <v>431036560</v>
      </c>
      <c r="Q1843" s="52"/>
    </row>
    <row r="1844" spans="1:18">
      <c r="A1844" s="30">
        <v>1842</v>
      </c>
      <c r="B1844" s="37">
        <v>19440718286</v>
      </c>
      <c r="C1844" s="50">
        <v>43858</v>
      </c>
      <c r="E1844" s="50">
        <v>43858</v>
      </c>
      <c r="F1844" s="30" t="s">
        <v>18</v>
      </c>
      <c r="H1844" s="77">
        <v>43868</v>
      </c>
      <c r="I1844" s="30" t="str">
        <f>VLOOKUP(B1844,'Список DKV от ЮТД'!$A$1:$S$10000,15,FALSE)</f>
        <v>2411/1539</v>
      </c>
      <c r="J1844" s="30" t="s">
        <v>22</v>
      </c>
      <c r="K1844" s="41" t="str">
        <f>VLOOKUP(B1844,'Список DKV от ЮТД'!$A$1:$M$10000,13,FALSE)</f>
        <v>4</v>
      </c>
      <c r="L1844" s="30" t="str">
        <f>VLOOKUP(B1844,'Список DKV от ЮТД'!$A$1:$S$10000,14,FALSE)</f>
        <v>81AV749</v>
      </c>
      <c r="M1844" s="52" t="str">
        <f>VLOOKUP(B1844,'Список DKV от ЮТД'!$A$1:$M$10000,10,FALSE)</f>
        <v>704310*******8411</v>
      </c>
      <c r="N1844" s="52" t="str">
        <f>VLOOKUP(B1844,'Список DKV от ЮТД'!$A$1:$S$10000,18,FALSE)</f>
        <v/>
      </c>
      <c r="O1844" s="52" t="str">
        <f>VLOOKUP(B1844,'Список DKV от ЮТД'!$A$1:$S$10000,19,FALSE)</f>
        <v/>
      </c>
      <c r="P1844" s="52" t="str">
        <f>VLOOKUP(B1844,'Список DKV от ЮТД'!$A$1:$S$10000,16,FALSE)</f>
        <v>431036564</v>
      </c>
      <c r="Q1844" s="52"/>
    </row>
    <row r="1845" spans="1:18">
      <c r="A1845" s="30">
        <v>1843</v>
      </c>
      <c r="B1845" s="37">
        <v>19440718120</v>
      </c>
      <c r="C1845" s="50">
        <v>43858</v>
      </c>
      <c r="E1845" s="50">
        <v>43858</v>
      </c>
      <c r="F1845" s="30" t="s">
        <v>18</v>
      </c>
      <c r="H1845" s="77">
        <v>43868</v>
      </c>
      <c r="I1845" s="30" t="str">
        <f>VLOOKUP(B1845,'Список DKV от ЮТД'!$A$1:$S$10000,15,FALSE)</f>
        <v>2411/1540</v>
      </c>
      <c r="J1845" s="30" t="s">
        <v>22</v>
      </c>
      <c r="K1845" s="41" t="str">
        <f>VLOOKUP(B1845,'Список DKV от ЮТД'!$A$1:$M$10000,13,FALSE)</f>
        <v>4</v>
      </c>
      <c r="L1845" s="30" t="str">
        <f>VLOOKUP(B1845,'Список DKV от ЮТД'!$A$1:$S$10000,14,FALSE)</f>
        <v>34BLC881</v>
      </c>
      <c r="M1845" s="52" t="str">
        <f>VLOOKUP(B1845,'Список DKV от ЮТД'!$A$1:$M$10000,10,FALSE)</f>
        <v>704310*******6811</v>
      </c>
      <c r="N1845" s="52" t="str">
        <f>VLOOKUP(B1845,'Список DKV от ЮТД'!$A$1:$S$10000,18,FALSE)</f>
        <v/>
      </c>
      <c r="O1845" s="52" t="str">
        <f>VLOOKUP(B1845,'Список DKV от ЮТД'!$A$1:$S$10000,19,FALSE)</f>
        <v/>
      </c>
      <c r="P1845" s="52" t="str">
        <f>VLOOKUP(B1845,'Список DKV от ЮТД'!$A$1:$S$10000,16,FALSE)</f>
        <v>431036548</v>
      </c>
      <c r="Q1845" s="52"/>
    </row>
    <row r="1846" spans="1:18">
      <c r="A1846" s="30">
        <v>1844</v>
      </c>
      <c r="B1846" s="37">
        <v>19241010107</v>
      </c>
      <c r="C1846" s="50">
        <v>43864</v>
      </c>
      <c r="D1846" s="50"/>
      <c r="E1846" s="50">
        <v>43864</v>
      </c>
      <c r="F1846" s="30" t="s">
        <v>20</v>
      </c>
      <c r="H1846" s="77">
        <v>43868</v>
      </c>
      <c r="I1846" s="30" t="str">
        <f>VLOOKUP(B1846,'Список DKV от ЮТД'!$A$1:$S$10000,15,FALSE)</f>
        <v>2412/245</v>
      </c>
      <c r="J1846" s="30" t="s">
        <v>22</v>
      </c>
      <c r="K1846" s="41" t="str">
        <f>VLOOKUP(B1846,'Список DKV от ЮТД'!$A$1:$M$10000,13,FALSE)</f>
        <v>4</v>
      </c>
      <c r="L1846" s="30" t="str">
        <f>VLOOKUP(B1846,'Список DKV от ЮТД'!$A$1:$S$10000,14,FALSE)</f>
        <v>ZG5687GZ</v>
      </c>
      <c r="M1846" s="52" t="str">
        <f>VLOOKUP(B1846,'Список DKV от ЮТД'!$A$1:$M$10000,10,FALSE)</f>
        <v>704310*******0284</v>
      </c>
      <c r="N1846" s="52" t="str">
        <f>VLOOKUP(B1846,'Список DKV от ЮТД'!$A$1:$S$10000,18,FALSE)</f>
        <v>expired</v>
      </c>
      <c r="O1846" s="52" t="str">
        <f>VLOOKUP(B1846,'Список DKV от ЮТД'!$A$1:$S$10000,19,FALSE)</f>
        <v>blocked</v>
      </c>
      <c r="P1846" s="52" t="str">
        <f>VLOOKUP(B1846,'Список DKV от ЮТД'!$A$1:$S$10000,16,FALSE)</f>
        <v>425822866</v>
      </c>
      <c r="Q1846" s="52"/>
    </row>
    <row r="1847" spans="1:18">
      <c r="A1847" s="30">
        <v>1845</v>
      </c>
      <c r="B1847" s="37">
        <v>19440718161</v>
      </c>
      <c r="C1847" s="50">
        <v>43858</v>
      </c>
      <c r="E1847" s="50">
        <v>43858</v>
      </c>
      <c r="F1847" s="30" t="s">
        <v>18</v>
      </c>
      <c r="H1847" s="77">
        <v>43869</v>
      </c>
      <c r="I1847" s="30" t="str">
        <f>VLOOKUP(B1847,'Список DKV от ЮТД'!$A$1:$S$10000,15,FALSE)</f>
        <v>2411/1541</v>
      </c>
      <c r="J1847" s="30" t="s">
        <v>22</v>
      </c>
      <c r="K1847" s="41" t="str">
        <f>VLOOKUP(B1847,'Список DKV от ЮТД'!$A$1:$M$10000,13,FALSE)</f>
        <v>4</v>
      </c>
      <c r="L1847" s="30" t="str">
        <f>VLOOKUP(B1847,'Список DKV от ЮТД'!$A$1:$S$10000,14,FALSE)</f>
        <v>33DLL28</v>
      </c>
      <c r="M1847" s="52" t="str">
        <f>VLOOKUP(B1847,'Список DKV от ЮТД'!$A$1:$M$10000,10,FALSE)</f>
        <v>704310*******0053</v>
      </c>
      <c r="N1847" s="52" t="str">
        <f>VLOOKUP(B1847,'Список DKV от ЮТД'!$A$1:$S$10000,18,FALSE)</f>
        <v/>
      </c>
      <c r="O1847" s="52" t="str">
        <f>VLOOKUP(B1847,'Список DKV от ЮТД'!$A$1:$S$10000,19,FALSE)</f>
        <v/>
      </c>
      <c r="P1847" s="52" t="str">
        <f>VLOOKUP(B1847,'Список DKV от ЮТД'!$A$1:$S$10000,16,FALSE)</f>
        <v>431036552</v>
      </c>
      <c r="Q1847" s="52"/>
    </row>
    <row r="1848" spans="1:18">
      <c r="A1848" s="30">
        <v>1846</v>
      </c>
      <c r="B1848" s="37">
        <v>19440718088</v>
      </c>
      <c r="C1848" s="50">
        <v>43858</v>
      </c>
      <c r="E1848" s="50">
        <v>43858</v>
      </c>
      <c r="F1848" s="30" t="s">
        <v>18</v>
      </c>
      <c r="H1848" s="77">
        <v>43869</v>
      </c>
      <c r="I1848" s="30" t="str">
        <f>VLOOKUP(B1848,'Список DKV от ЮТД'!$A$1:$S$10000,15,FALSE)</f>
        <v>2411/1542</v>
      </c>
      <c r="J1848" s="30" t="s">
        <v>22</v>
      </c>
      <c r="K1848" s="41" t="str">
        <f>VLOOKUP(B1848,'Список DKV от ЮТД'!$A$1:$M$10000,13,FALSE)</f>
        <v>4</v>
      </c>
      <c r="L1848" s="30" t="str">
        <f>VLOOKUP(B1848,'Список DKV от ЮТД'!$A$1:$S$10000,14,FALSE)</f>
        <v>31APD45</v>
      </c>
      <c r="M1848" s="52" t="str">
        <f>VLOOKUP(B1848,'Список DKV от ЮТД'!$A$1:$M$10000,10,FALSE)</f>
        <v>704310*******0175</v>
      </c>
      <c r="N1848" s="52" t="str">
        <f>VLOOKUP(B1848,'Список DKV от ЮТД'!$A$1:$S$10000,18,FALSE)</f>
        <v/>
      </c>
      <c r="O1848" s="52" t="str">
        <f>VLOOKUP(B1848,'Список DKV от ЮТД'!$A$1:$S$10000,19,FALSE)</f>
        <v/>
      </c>
      <c r="P1848" s="52" t="str">
        <f>VLOOKUP(B1848,'Список DKV от ЮТД'!$A$1:$S$10000,16,FALSE)</f>
        <v>431036544</v>
      </c>
      <c r="Q1848" s="52"/>
    </row>
    <row r="1849" spans="1:18">
      <c r="A1849" s="30">
        <v>1847</v>
      </c>
      <c r="B1849" s="37">
        <v>19440718047</v>
      </c>
      <c r="C1849" s="50">
        <v>43858</v>
      </c>
      <c r="E1849" s="50">
        <v>43858</v>
      </c>
      <c r="F1849" s="30" t="s">
        <v>18</v>
      </c>
      <c r="H1849" s="77">
        <v>43869</v>
      </c>
      <c r="I1849" s="30" t="str">
        <f>VLOOKUP(B1849,'Список DKV от ЮТД'!$A$1:$S$10000,15,FALSE)</f>
        <v>2411/1543</v>
      </c>
      <c r="J1849" s="30" t="s">
        <v>22</v>
      </c>
      <c r="K1849" s="41" t="str">
        <f>VLOOKUP(B1849,'Список DKV от ЮТД'!$A$1:$M$10000,13,FALSE)</f>
        <v>4</v>
      </c>
      <c r="L1849" s="30" t="str">
        <f>VLOOKUP(B1849,'Список DKV от ЮТД'!$A$1:$S$10000,14,FALSE)</f>
        <v>42CLH83</v>
      </c>
      <c r="M1849" s="52" t="str">
        <f>VLOOKUP(B1849,'Список DKV от ЮТД'!$A$1:$M$10000,10,FALSE)</f>
        <v>704310*******2591</v>
      </c>
      <c r="N1849" s="52" t="str">
        <f>VLOOKUP(B1849,'Список DKV от ЮТД'!$A$1:$S$10000,18,FALSE)</f>
        <v/>
      </c>
      <c r="O1849" s="52" t="str">
        <f>VLOOKUP(B1849,'Список DKV от ЮТД'!$A$1:$S$10000,19,FALSE)</f>
        <v/>
      </c>
      <c r="P1849" s="52" t="str">
        <f>VLOOKUP(B1849,'Список DKV от ЮТД'!$A$1:$S$10000,16,FALSE)</f>
        <v>431036540</v>
      </c>
      <c r="Q1849" s="52"/>
    </row>
    <row r="1850" spans="1:18">
      <c r="A1850" s="30">
        <v>1848</v>
      </c>
      <c r="B1850" s="37">
        <v>19440718914</v>
      </c>
      <c r="C1850" s="50">
        <v>43858</v>
      </c>
      <c r="E1850" s="50">
        <v>43858</v>
      </c>
      <c r="F1850" s="30" t="s">
        <v>18</v>
      </c>
      <c r="H1850" s="77">
        <v>43869</v>
      </c>
      <c r="I1850" s="30" t="str">
        <f>VLOOKUP(B1850,'Список DKV от ЮТД'!$A$1:$S$10000,15,FALSE)</f>
        <v>2411/1544</v>
      </c>
      <c r="J1850" s="30" t="s">
        <v>22</v>
      </c>
      <c r="K1850" s="41" t="str">
        <f>VLOOKUP(B1850,'Список DKV от ЮТД'!$A$1:$M$10000,13,FALSE)</f>
        <v>4</v>
      </c>
      <c r="L1850" s="30" t="str">
        <f>VLOOKUP(B1850,'Список DKV от ЮТД'!$A$1:$S$10000,14,FALSE)</f>
        <v>42CUN40</v>
      </c>
      <c r="M1850" s="52" t="str">
        <f>VLOOKUP(B1850,'Список DKV от ЮТД'!$A$1:$M$10000,10,FALSE)</f>
        <v>704310*******3060</v>
      </c>
      <c r="N1850" s="52" t="str">
        <f>VLOOKUP(B1850,'Список DKV от ЮТД'!$A$1:$S$10000,18,FALSE)</f>
        <v/>
      </c>
      <c r="O1850" s="52" t="str">
        <f>VLOOKUP(B1850,'Список DKV от ЮТД'!$A$1:$S$10000,19,FALSE)</f>
        <v/>
      </c>
      <c r="P1850" s="52" t="str">
        <f>VLOOKUP(B1850,'Список DKV от ЮТД'!$A$1:$S$10000,16,FALSE)</f>
        <v>431036627</v>
      </c>
      <c r="Q1850" s="52"/>
    </row>
    <row r="1851" spans="1:18">
      <c r="A1851" s="30">
        <v>1849</v>
      </c>
      <c r="B1851" s="37">
        <v>19440718856</v>
      </c>
      <c r="C1851" s="50">
        <v>43858</v>
      </c>
      <c r="E1851" s="50">
        <v>43858</v>
      </c>
      <c r="F1851" s="30" t="s">
        <v>18</v>
      </c>
      <c r="H1851" s="77">
        <v>43869</v>
      </c>
      <c r="I1851" s="30" t="str">
        <f>VLOOKUP(B1851,'Список DKV от ЮТД'!$A$1:$S$10000,15,FALSE)</f>
        <v>2411/1545</v>
      </c>
      <c r="J1851" s="30" t="s">
        <v>22</v>
      </c>
      <c r="K1851" s="41" t="str">
        <f>VLOOKUP(B1851,'Список DKV от ЮТД'!$A$1:$M$10000,13,FALSE)</f>
        <v>4</v>
      </c>
      <c r="L1851" s="30" t="str">
        <f>VLOOKUP(B1851,'Список DKV от ЮТД'!$A$1:$S$10000,14,FALSE)</f>
        <v>14BP422</v>
      </c>
      <c r="M1851" s="52" t="str">
        <f>VLOOKUP(B1851,'Список DKV от ЮТД'!$A$1:$M$10000,10,FALSE)</f>
        <v>704310*******0424</v>
      </c>
      <c r="N1851" s="52" t="str">
        <f>VLOOKUP(B1851,'Список DKV от ЮТД'!$A$1:$S$10000,18,FALSE)</f>
        <v>expired</v>
      </c>
      <c r="O1851" s="52" t="str">
        <f>VLOOKUP(B1851,'Список DKV от ЮТД'!$A$1:$S$10000,19,FALSE)</f>
        <v>blocked</v>
      </c>
      <c r="P1851" s="52" t="str">
        <f>VLOOKUP(B1851,'Список DKV от ЮТД'!$A$1:$S$10000,16,FALSE)</f>
        <v>431036621</v>
      </c>
      <c r="Q1851" s="52"/>
    </row>
    <row r="1852" spans="1:18">
      <c r="A1852" s="30">
        <v>1850</v>
      </c>
      <c r="B1852" s="37">
        <v>19440718989</v>
      </c>
      <c r="C1852" s="50">
        <v>43858</v>
      </c>
      <c r="E1852" s="50">
        <v>43858</v>
      </c>
      <c r="F1852" s="30" t="s">
        <v>18</v>
      </c>
      <c r="H1852" s="77">
        <v>43869</v>
      </c>
      <c r="I1852" s="30" t="str">
        <f>VLOOKUP(B1852,'Список DKV от ЮТД'!$A$1:$S$10000,15,FALSE)</f>
        <v>2411/1546</v>
      </c>
      <c r="J1852" s="30" t="s">
        <v>22</v>
      </c>
      <c r="K1852" s="41" t="str">
        <f>VLOOKUP(B1852,'Список DKV от ЮТД'!$A$1:$M$10000,13,FALSE)</f>
        <v>4</v>
      </c>
      <c r="L1852" s="30" t="str">
        <f>VLOOKUP(B1852,'Список DKV от ЮТД'!$A$1:$S$10000,14,FALSE)</f>
        <v>34KL9271</v>
      </c>
      <c r="M1852" s="52" t="str">
        <f>VLOOKUP(B1852,'Список DKV от ЮТД'!$A$1:$M$10000,10,FALSE)</f>
        <v>704310*******0080</v>
      </c>
      <c r="N1852" s="52" t="str">
        <f>VLOOKUP(B1852,'Список DKV от ЮТД'!$A$1:$S$10000,18,FALSE)</f>
        <v/>
      </c>
      <c r="O1852" s="52" t="str">
        <f>VLOOKUP(B1852,'Список DKV от ЮТД'!$A$1:$S$10000,19,FALSE)</f>
        <v/>
      </c>
      <c r="P1852" s="52" t="str">
        <f>VLOOKUP(B1852,'Список DKV от ЮТД'!$A$1:$S$10000,16,FALSE)</f>
        <v>431036634</v>
      </c>
      <c r="Q1852" s="52"/>
    </row>
    <row r="1853" spans="1:18">
      <c r="A1853" s="30">
        <v>1851</v>
      </c>
      <c r="B1853" s="37">
        <v>19440718963</v>
      </c>
      <c r="C1853" s="50">
        <v>43858</v>
      </c>
      <c r="E1853" s="50">
        <v>43858</v>
      </c>
      <c r="F1853" s="30" t="s">
        <v>18</v>
      </c>
      <c r="H1853" s="77">
        <v>43869</v>
      </c>
      <c r="I1853" s="30" t="str">
        <f>VLOOKUP(B1853,'Список DKV от ЮТД'!$A$1:$S$10000,15,FALSE)</f>
        <v>2411/1547</v>
      </c>
      <c r="J1853" s="30" t="s">
        <v>22</v>
      </c>
      <c r="K1853" s="41" t="str">
        <f>VLOOKUP(B1853,'Список DKV от ЮТД'!$A$1:$M$10000,13,FALSE)</f>
        <v>4</v>
      </c>
      <c r="L1853" s="30" t="str">
        <f>VLOOKUP(B1853,'Список DKV от ЮТД'!$A$1:$S$10000,14,FALSE)</f>
        <v>06BD2838</v>
      </c>
      <c r="M1853" s="52" t="str">
        <f>VLOOKUP(B1853,'Список DKV от ЮТД'!$A$1:$M$10000,10,FALSE)</f>
        <v>704310*******0069</v>
      </c>
      <c r="N1853" s="52" t="str">
        <f>VLOOKUP(B1853,'Список DKV от ЮТД'!$A$1:$S$10000,18,FALSE)</f>
        <v/>
      </c>
      <c r="O1853" s="52" t="str">
        <f>VLOOKUP(B1853,'Список DKV от ЮТД'!$A$1:$S$10000,19,FALSE)</f>
        <v/>
      </c>
      <c r="P1853" s="52" t="str">
        <f>VLOOKUP(B1853,'Список DKV от ЮТД'!$A$1:$S$10000,16,FALSE)</f>
        <v>431036632</v>
      </c>
      <c r="Q1853" s="52"/>
    </row>
    <row r="1854" spans="1:18">
      <c r="A1854" s="30">
        <v>1852</v>
      </c>
      <c r="B1854" s="37">
        <v>19440718146</v>
      </c>
      <c r="C1854" s="50">
        <v>43858</v>
      </c>
      <c r="E1854" s="50">
        <v>43858</v>
      </c>
      <c r="F1854" s="30" t="s">
        <v>18</v>
      </c>
      <c r="H1854" s="77">
        <v>43869</v>
      </c>
      <c r="I1854" s="30" t="str">
        <f>VLOOKUP(B1854,'Список DKV от ЮТД'!$A$1:$S$10000,15,FALSE)</f>
        <v>2411/1548</v>
      </c>
      <c r="J1854" s="30" t="s">
        <v>22</v>
      </c>
      <c r="K1854" s="41" t="str">
        <f>VLOOKUP(B1854,'Список DKV от ЮТД'!$A$1:$M$10000,13,FALSE)</f>
        <v>4</v>
      </c>
      <c r="L1854" s="30" t="str">
        <f>VLOOKUP(B1854,'Список DKV от ЮТД'!$A$1:$S$10000,14,FALSE)</f>
        <v>42FPZ02</v>
      </c>
      <c r="M1854" s="52" t="str">
        <f>VLOOKUP(B1854,'Список DKV от ЮТД'!$A$1:$M$10000,10,FALSE)</f>
        <v>704310*******3128</v>
      </c>
      <c r="N1854" s="52" t="str">
        <f>VLOOKUP(B1854,'Список DKV от ЮТД'!$A$1:$S$10000,18,FALSE)</f>
        <v/>
      </c>
      <c r="O1854" s="52" t="str">
        <f>VLOOKUP(B1854,'Список DKV от ЮТД'!$A$1:$S$10000,19,FALSE)</f>
        <v/>
      </c>
      <c r="P1854" s="52" t="str">
        <f>VLOOKUP(B1854,'Список DKV от ЮТД'!$A$1:$S$10000,16,FALSE)</f>
        <v>431036550</v>
      </c>
      <c r="Q1854" s="52"/>
    </row>
    <row r="1855" spans="1:18">
      <c r="A1855" s="30">
        <v>1853</v>
      </c>
      <c r="B1855" s="37">
        <v>19440718039</v>
      </c>
      <c r="C1855" s="50">
        <v>43858</v>
      </c>
      <c r="E1855" s="50">
        <v>43858</v>
      </c>
      <c r="F1855" s="30" t="s">
        <v>18</v>
      </c>
      <c r="H1855" s="77">
        <v>43869</v>
      </c>
      <c r="I1855" s="30" t="str">
        <f>VLOOKUP(B1855,'Список DKV от ЮТД'!$A$1:$S$10000,15,FALSE)</f>
        <v>2411/1549</v>
      </c>
      <c r="J1855" s="30" t="s">
        <v>22</v>
      </c>
      <c r="K1855" s="41" t="str">
        <f>VLOOKUP(B1855,'Список DKV от ЮТД'!$A$1:$M$10000,13,FALSE)</f>
        <v>4</v>
      </c>
      <c r="L1855" s="30" t="str">
        <f>VLOOKUP(B1855,'Список DKV от ЮТД'!$A$1:$S$10000,14,FALSE)</f>
        <v>06BGJ202</v>
      </c>
      <c r="M1855" s="52" t="str">
        <f>VLOOKUP(B1855,'Список DKV от ЮТД'!$A$1:$M$10000,10,FALSE)</f>
        <v>704310*******0564</v>
      </c>
      <c r="N1855" s="52" t="str">
        <f>VLOOKUP(B1855,'Список DKV от ЮТД'!$A$1:$S$10000,18,FALSE)</f>
        <v/>
      </c>
      <c r="O1855" s="52" t="str">
        <f>VLOOKUP(B1855,'Список DKV от ЮТД'!$A$1:$S$10000,19,FALSE)</f>
        <v/>
      </c>
      <c r="P1855" s="52" t="str">
        <f>VLOOKUP(B1855,'Список DKV от ЮТД'!$A$1:$S$10000,16,FALSE)</f>
        <v>431036539</v>
      </c>
      <c r="Q1855" s="52"/>
    </row>
    <row r="1856" spans="1:18">
      <c r="A1856" s="30">
        <v>1854</v>
      </c>
      <c r="B1856" s="37">
        <v>19440718070</v>
      </c>
      <c r="C1856" s="50">
        <v>43858</v>
      </c>
      <c r="E1856" s="50">
        <v>43858</v>
      </c>
      <c r="F1856" s="30" t="s">
        <v>18</v>
      </c>
      <c r="H1856" s="77">
        <v>43869</v>
      </c>
      <c r="I1856" s="30" t="str">
        <f>VLOOKUP(B1856,'Список DKV от ЮТД'!$A$1:$S$10000,15,FALSE)</f>
        <v>2411/1550</v>
      </c>
      <c r="J1856" s="30" t="s">
        <v>22</v>
      </c>
      <c r="K1856" s="41" t="str">
        <f>VLOOKUP(B1856,'Список DKV от ЮТД'!$A$1:$M$10000,13,FALSE)</f>
        <v>4</v>
      </c>
      <c r="L1856" s="30" t="str">
        <f>VLOOKUP(B1856,'Список DKV от ЮТД'!$A$1:$S$10000,14,FALSE)</f>
        <v>34BDH014</v>
      </c>
      <c r="M1856" s="52" t="str">
        <f>VLOOKUP(B1856,'Список DKV от ЮТД'!$A$1:$M$10000,10,FALSE)</f>
        <v>704310*******1876</v>
      </c>
      <c r="N1856" s="52" t="str">
        <f>VLOOKUP(B1856,'Список DKV от ЮТД'!$A$1:$S$10000,18,FALSE)</f>
        <v/>
      </c>
      <c r="O1856" s="52" t="str">
        <f>VLOOKUP(B1856,'Список DKV от ЮТД'!$A$1:$S$10000,19,FALSE)</f>
        <v/>
      </c>
      <c r="P1856" s="52" t="str">
        <f>VLOOKUP(B1856,'Список DKV от ЮТД'!$A$1:$S$10000,16,FALSE)</f>
        <v>431036543</v>
      </c>
      <c r="Q1856" s="52"/>
    </row>
    <row r="1857" spans="1:18">
      <c r="A1857" s="30">
        <v>1855</v>
      </c>
      <c r="B1857" s="37">
        <v>19440718930</v>
      </c>
      <c r="C1857" s="50">
        <v>43858</v>
      </c>
      <c r="E1857" s="50">
        <v>43858</v>
      </c>
      <c r="F1857" s="30" t="s">
        <v>18</v>
      </c>
      <c r="H1857" s="77">
        <v>43869</v>
      </c>
      <c r="I1857" s="30" t="str">
        <f>VLOOKUP(B1857,'Список DKV от ЮТД'!$A$1:$S$10000,15,FALSE)</f>
        <v>2411/1551</v>
      </c>
      <c r="J1857" s="30" t="s">
        <v>22</v>
      </c>
      <c r="K1857" s="41" t="str">
        <f>VLOOKUP(B1857,'Список DKV от ЮТД'!$A$1:$M$10000,13,FALSE)</f>
        <v>4</v>
      </c>
      <c r="L1857" s="30" t="str">
        <f>VLOOKUP(B1857,'Список DKV от ЮТД'!$A$1:$S$10000,14,FALSE)</f>
        <v>42CUN36</v>
      </c>
      <c r="M1857" s="52" t="str">
        <f>VLOOKUP(B1857,'Список DKV от ЮТД'!$A$1:$M$10000,10,FALSE)</f>
        <v>704310*******3086</v>
      </c>
      <c r="N1857" s="52" t="str">
        <f>VLOOKUP(B1857,'Список DKV от ЮТД'!$A$1:$S$10000,18,FALSE)</f>
        <v/>
      </c>
      <c r="O1857" s="52" t="str">
        <f>VLOOKUP(B1857,'Список DKV от ЮТД'!$A$1:$S$10000,19,FALSE)</f>
        <v/>
      </c>
      <c r="P1857" s="52" t="str">
        <f>VLOOKUP(B1857,'Список DKV от ЮТД'!$A$1:$S$10000,16,FALSE)</f>
        <v>431036629</v>
      </c>
      <c r="Q1857" s="52"/>
    </row>
    <row r="1858" spans="1:18">
      <c r="A1858" s="30">
        <v>1856</v>
      </c>
      <c r="B1858" s="37">
        <v>19440719003</v>
      </c>
      <c r="C1858" s="50">
        <v>43858</v>
      </c>
      <c r="E1858" s="50">
        <v>43858</v>
      </c>
      <c r="F1858" s="30" t="s">
        <v>18</v>
      </c>
      <c r="H1858" s="77">
        <v>43869</v>
      </c>
      <c r="I1858" s="30" t="str">
        <f>VLOOKUP(B1858,'Список DKV от ЮТД'!$A$1:$S$10000,15,FALSE)</f>
        <v>2411/1552</v>
      </c>
      <c r="J1858" s="30" t="s">
        <v>22</v>
      </c>
      <c r="K1858" s="41" t="str">
        <f>VLOOKUP(B1858,'Список DKV от ЮТД'!$A$1:$M$10000,13,FALSE)</f>
        <v>4</v>
      </c>
      <c r="L1858" s="30" t="str">
        <f>VLOOKUP(B1858,'Список DKV от ЮТД'!$A$1:$S$10000,14,FALSE)</f>
        <v>34BY6931</v>
      </c>
      <c r="M1858" s="52" t="str">
        <f>VLOOKUP(B1858,'Список DKV от ЮТД'!$A$1:$M$10000,10,FALSE)</f>
        <v>704310*******0260</v>
      </c>
      <c r="N1858" s="52" t="str">
        <f>VLOOKUP(B1858,'Список DKV от ЮТД'!$A$1:$S$10000,18,FALSE)</f>
        <v/>
      </c>
      <c r="O1858" s="52" t="str">
        <f>VLOOKUP(B1858,'Список DKV от ЮТД'!$A$1:$S$10000,19,FALSE)</f>
        <v/>
      </c>
      <c r="P1858" s="52" t="str">
        <f>VLOOKUP(B1858,'Список DKV от ЮТД'!$A$1:$S$10000,16,FALSE)</f>
        <v>431036636</v>
      </c>
      <c r="Q1858" s="52"/>
    </row>
    <row r="1859" spans="1:18">
      <c r="A1859" s="30">
        <v>1857</v>
      </c>
      <c r="B1859" s="37">
        <v>19440718898</v>
      </c>
      <c r="C1859" s="50">
        <v>43858</v>
      </c>
      <c r="E1859" s="50">
        <v>43858</v>
      </c>
      <c r="F1859" s="30" t="s">
        <v>18</v>
      </c>
      <c r="H1859" s="77">
        <v>43869</v>
      </c>
      <c r="I1859" s="30" t="str">
        <f>VLOOKUP(B1859,'Список DKV от ЮТД'!$A$1:$S$10000,15,FALSE)</f>
        <v>2411/1553</v>
      </c>
      <c r="J1859" s="30" t="s">
        <v>22</v>
      </c>
      <c r="K1859" s="41" t="str">
        <f>VLOOKUP(B1859,'Список DKV от ЮТД'!$A$1:$M$10000,13,FALSE)</f>
        <v>4</v>
      </c>
      <c r="L1859" s="30" t="str">
        <f>VLOOKUP(B1859,'Список DKV от ЮТД'!$A$1:$S$10000,14,FALSE)</f>
        <v>ZG6677AV</v>
      </c>
      <c r="M1859" s="52" t="str">
        <f>VLOOKUP(B1859,'Список DKV от ЮТД'!$A$1:$M$10000,10,FALSE)</f>
        <v>704310*******1229</v>
      </c>
      <c r="N1859" s="52" t="str">
        <f>VLOOKUP(B1859,'Список DKV от ЮТД'!$A$1:$S$10000,18,FALSE)</f>
        <v>expired</v>
      </c>
      <c r="O1859" s="52" t="str">
        <f>VLOOKUP(B1859,'Список DKV от ЮТД'!$A$1:$S$10000,19,FALSE)</f>
        <v>blocked</v>
      </c>
      <c r="P1859" s="52" t="str">
        <f>VLOOKUP(B1859,'Список DKV от ЮТД'!$A$1:$S$10000,16,FALSE)</f>
        <v>431036625</v>
      </c>
      <c r="Q1859" s="52"/>
    </row>
    <row r="1860" spans="1:18">
      <c r="A1860" s="30">
        <v>1858</v>
      </c>
      <c r="B1860" s="37">
        <v>19241005685</v>
      </c>
      <c r="C1860" s="50">
        <v>43864</v>
      </c>
      <c r="D1860" s="50"/>
      <c r="E1860" s="50">
        <v>43864</v>
      </c>
      <c r="F1860" s="30" t="s">
        <v>20</v>
      </c>
      <c r="H1860" s="77">
        <v>43869</v>
      </c>
      <c r="I1860" s="30" t="str">
        <f>VLOOKUP(B1860,'Список DKV от ЮТД'!$A$1:$S$10000,15,FALSE)</f>
        <v>2412/246</v>
      </c>
      <c r="J1860" s="30" t="s">
        <v>22</v>
      </c>
      <c r="K1860" s="41" t="str">
        <f>VLOOKUP(B1860,'Список DKV от ЮТД'!$A$1:$M$10000,13,FALSE)</f>
        <v>4</v>
      </c>
      <c r="L1860" s="30" t="str">
        <f>VLOOKUP(B1860,'Список DKV от ЮТД'!$A$1:$S$10000,14,FALSE)</f>
        <v>33EF876</v>
      </c>
      <c r="M1860" s="52" t="str">
        <f>VLOOKUP(B1860,'Список DKV от ЮТД'!$A$1:$M$10000,10,FALSE)</f>
        <v>704310*******6892</v>
      </c>
      <c r="N1860" s="52" t="str">
        <f>VLOOKUP(B1860,'Список DKV от ЮТД'!$A$1:$S$10000,18,FALSE)</f>
        <v>expired</v>
      </c>
      <c r="O1860" s="52" t="str">
        <f>VLOOKUP(B1860,'Список DKV от ЮТД'!$A$1:$S$10000,19,FALSE)</f>
        <v>blocked</v>
      </c>
      <c r="P1860" s="52" t="str">
        <f>VLOOKUP(B1860,'Список DKV от ЮТД'!$A$1:$S$10000,16,FALSE)</f>
        <v>425822424</v>
      </c>
      <c r="Q1860" s="52"/>
    </row>
    <row r="1861" spans="1:18">
      <c r="A1861" s="30">
        <v>1859</v>
      </c>
      <c r="B1861" s="37">
        <v>19241005875</v>
      </c>
      <c r="C1861" s="50">
        <v>43864</v>
      </c>
      <c r="D1861" s="50"/>
      <c r="E1861" s="50">
        <v>43864</v>
      </c>
      <c r="F1861" s="30" t="s">
        <v>20</v>
      </c>
      <c r="H1861" s="77">
        <v>43869</v>
      </c>
      <c r="I1861" s="30" t="str">
        <f>VLOOKUP(B1861,'Список DKV от ЮТД'!$A$1:$S$10000,15,FALSE)</f>
        <v>2412/247</v>
      </c>
      <c r="J1861" s="30" t="s">
        <v>22</v>
      </c>
      <c r="K1861" s="41" t="str">
        <f>VLOOKUP(B1861,'Список DKV от ЮТД'!$A$1:$M$10000,13,FALSE)</f>
        <v>4</v>
      </c>
      <c r="L1861" s="30" t="str">
        <f>VLOOKUP(B1861,'Список DKV от ЮТД'!$A$1:$S$10000,14,FALSE)</f>
        <v>07AAC439</v>
      </c>
      <c r="M1861" s="52" t="str">
        <f>VLOOKUP(B1861,'Список DKV от ЮТД'!$A$1:$M$10000,10,FALSE)</f>
        <v>704310*******9342</v>
      </c>
      <c r="N1861" s="52" t="str">
        <f>VLOOKUP(B1861,'Список DKV от ЮТД'!$A$1:$S$10000,18,FALSE)</f>
        <v/>
      </c>
      <c r="O1861" s="52" t="str">
        <f>VLOOKUP(B1861,'Список DKV от ЮТД'!$A$1:$S$10000,19,FALSE)</f>
        <v/>
      </c>
      <c r="P1861" s="52" t="str">
        <f>VLOOKUP(B1861,'Список DKV от ЮТД'!$A$1:$S$10000,16,FALSE)</f>
        <v>425822443</v>
      </c>
      <c r="Q1861" s="52"/>
    </row>
    <row r="1862" spans="1:18">
      <c r="A1862" s="30">
        <v>1860</v>
      </c>
      <c r="B1862" s="38">
        <v>19440719896</v>
      </c>
      <c r="C1862" s="50">
        <v>43864</v>
      </c>
      <c r="D1862" s="50"/>
      <c r="E1862" s="50">
        <v>43864</v>
      </c>
      <c r="F1862" s="30" t="s">
        <v>5019</v>
      </c>
      <c r="G1862" s="102">
        <v>235</v>
      </c>
      <c r="H1862" s="77">
        <v>43869</v>
      </c>
      <c r="I1862" s="30" t="str">
        <f>VLOOKUP(B1862,'Список DKV от ЮТД'!$A$1:$S$10000,15,FALSE)</f>
        <v>2413/47</v>
      </c>
      <c r="J1862" s="30" t="s">
        <v>22</v>
      </c>
      <c r="K1862" s="41" t="str">
        <f>VLOOKUP(B1862,'Список DKV от ЮТД'!$A$1:$M$10000,13,FALSE)</f>
        <v>4</v>
      </c>
      <c r="L1862" s="30" t="str">
        <f>VLOOKUP(B1862,'Список DKV от ЮТД'!$A$1:$S$10000,14,FALSE)</f>
        <v>LJ267MF</v>
      </c>
      <c r="M1862" s="52" t="str">
        <f>VLOOKUP(B1862,'Список DKV от ЮТД'!$A$1:$M$10000,10,FALSE)</f>
        <v>704310*******2361</v>
      </c>
      <c r="N1862" s="52" t="str">
        <f>VLOOKUP(B1862,'Список DKV от ЮТД'!$A$1:$S$10000,18,FALSE)</f>
        <v>blocked</v>
      </c>
      <c r="O1862" s="52" t="str">
        <f>VLOOKUP(B1862,'Список DKV от ЮТД'!$A$1:$S$10000,19,FALSE)</f>
        <v>blocked</v>
      </c>
      <c r="P1862" s="52" t="str">
        <f>VLOOKUP(B1862,'Список DKV от ЮТД'!$A$1:$S$10000,16,FALSE)</f>
        <v>431036725</v>
      </c>
      <c r="Q1862" s="52">
        <v>235</v>
      </c>
    </row>
    <row r="1863" spans="1:18">
      <c r="A1863" s="30">
        <v>1861</v>
      </c>
      <c r="B1863" s="37">
        <v>19440718872</v>
      </c>
      <c r="C1863" s="50">
        <v>43858</v>
      </c>
      <c r="E1863" s="50">
        <v>43858</v>
      </c>
      <c r="F1863" s="30" t="s">
        <v>18</v>
      </c>
      <c r="H1863" s="77">
        <v>43870</v>
      </c>
      <c r="I1863" s="30" t="str">
        <f>VLOOKUP(B1863,'Список DKV от ЮТД'!$A$1:$S$10000,15,FALSE)</f>
        <v>2411/1554</v>
      </c>
      <c r="J1863" s="30" t="s">
        <v>22</v>
      </c>
      <c r="K1863" s="41" t="str">
        <f>VLOOKUP(B1863,'Список DKV от ЮТД'!$A$1:$M$10000,13,FALSE)</f>
        <v>4</v>
      </c>
      <c r="L1863" s="30" t="str">
        <f>VLOOKUP(B1863,'Список DKV от ЮТД'!$A$1:$S$10000,14,FALSE)</f>
        <v>CA2526XA</v>
      </c>
      <c r="M1863" s="52" t="str">
        <f>VLOOKUP(B1863,'Список DKV от ЮТД'!$A$1:$M$10000,10,FALSE)</f>
        <v>704310*******9233</v>
      </c>
      <c r="N1863" s="52" t="str">
        <f>VLOOKUP(B1863,'Список DKV от ЮТД'!$A$1:$S$10000,18,FALSE)</f>
        <v/>
      </c>
      <c r="O1863" s="52" t="str">
        <f>VLOOKUP(B1863,'Список DKV от ЮТД'!$A$1:$S$10000,19,FALSE)</f>
        <v/>
      </c>
      <c r="P1863" s="52" t="str">
        <f>VLOOKUP(B1863,'Список DKV от ЮТД'!$A$1:$S$10000,16,FALSE)</f>
        <v>431036623</v>
      </c>
      <c r="Q1863" s="52"/>
    </row>
    <row r="1864" spans="1:18">
      <c r="A1864" s="30">
        <v>1862</v>
      </c>
      <c r="B1864" s="37">
        <v>19440718435</v>
      </c>
      <c r="C1864" s="50">
        <v>43858</v>
      </c>
      <c r="E1864" s="50">
        <v>43858</v>
      </c>
      <c r="F1864" s="30" t="s">
        <v>18</v>
      </c>
      <c r="H1864" s="77">
        <v>43870</v>
      </c>
      <c r="I1864" s="30" t="str">
        <f>VLOOKUP(B1864,'Список DKV от ЮТД'!$A$1:$S$10000,15,FALSE)</f>
        <v>2411/1555</v>
      </c>
      <c r="J1864" s="30" t="s">
        <v>22</v>
      </c>
      <c r="K1864" s="41" t="str">
        <f>VLOOKUP(B1864,'Список DKV от ЮТД'!$A$1:$M$10000,13,FALSE)</f>
        <v>4</v>
      </c>
      <c r="L1864" s="30" t="str">
        <f>VLOOKUP(B1864,'Список DKV от ЮТД'!$A$1:$S$10000,14,FALSE)</f>
        <v>42FKZ24</v>
      </c>
      <c r="M1864" s="52" t="str">
        <f>VLOOKUP(B1864,'Список DKV от ЮТД'!$A$1:$M$10000,10,FALSE)</f>
        <v>704310*******2955</v>
      </c>
      <c r="N1864" s="52" t="str">
        <f>VLOOKUP(B1864,'Список DKV от ЮТД'!$A$1:$S$10000,18,FALSE)</f>
        <v/>
      </c>
      <c r="O1864" s="52" t="str">
        <f>VLOOKUP(B1864,'Список DKV от ЮТД'!$A$1:$S$10000,19,FALSE)</f>
        <v/>
      </c>
      <c r="P1864" s="52" t="str">
        <f>VLOOKUP(B1864,'Список DKV от ЮТД'!$A$1:$S$10000,16,FALSE)</f>
        <v>431036579</v>
      </c>
      <c r="Q1864" s="52"/>
    </row>
    <row r="1865" spans="1:18">
      <c r="A1865" s="30">
        <v>1863</v>
      </c>
      <c r="B1865" s="37">
        <v>19440718401</v>
      </c>
      <c r="C1865" s="50">
        <v>43858</v>
      </c>
      <c r="E1865" s="50">
        <v>43858</v>
      </c>
      <c r="F1865" s="30" t="s">
        <v>18</v>
      </c>
      <c r="H1865" s="77">
        <v>43870</v>
      </c>
      <c r="I1865" s="30" t="str">
        <f>VLOOKUP(B1865,'Список DKV от ЮТД'!$A$1:$S$10000,15,FALSE)</f>
        <v>2411/1556</v>
      </c>
      <c r="J1865" s="30" t="s">
        <v>22</v>
      </c>
      <c r="K1865" s="41" t="str">
        <f>VLOOKUP(B1865,'Список DKV от ЮТД'!$A$1:$M$10000,13,FALSE)</f>
        <v>4</v>
      </c>
      <c r="L1865" s="30" t="str">
        <f>VLOOKUP(B1865,'Список DKV от ЮТД'!$A$1:$S$10000,14,FALSE)</f>
        <v>CT1284BM</v>
      </c>
      <c r="M1865" s="52" t="str">
        <f>VLOOKUP(B1865,'Список DKV от ЮТД'!$A$1:$M$10000,10,FALSE)</f>
        <v>704310*******0964</v>
      </c>
      <c r="N1865" s="52" t="str">
        <f>VLOOKUP(B1865,'Список DKV от ЮТД'!$A$1:$S$10000,18,FALSE)</f>
        <v/>
      </c>
      <c r="O1865" s="52" t="str">
        <f>VLOOKUP(B1865,'Список DKV от ЮТД'!$A$1:$S$10000,19,FALSE)</f>
        <v/>
      </c>
      <c r="P1865" s="52" t="str">
        <f>VLOOKUP(B1865,'Список DKV от ЮТД'!$A$1:$S$10000,16,FALSE)</f>
        <v>431036576</v>
      </c>
      <c r="Q1865" s="52"/>
    </row>
    <row r="1866" spans="1:18">
      <c r="A1866" s="30">
        <v>1864</v>
      </c>
      <c r="B1866" s="38">
        <v>19440718484</v>
      </c>
      <c r="C1866" s="50">
        <v>43858</v>
      </c>
      <c r="E1866" s="50">
        <v>43858</v>
      </c>
      <c r="F1866" s="30" t="s">
        <v>18</v>
      </c>
      <c r="G1866" s="41">
        <v>145</v>
      </c>
      <c r="H1866" s="77">
        <v>43870</v>
      </c>
      <c r="I1866" s="30" t="str">
        <f>VLOOKUP(B1866,'Список DKV от ЮТД'!$A$1:$S$10000,15,FALSE)</f>
        <v>2411/1557</v>
      </c>
      <c r="J1866" s="30" t="s">
        <v>22</v>
      </c>
      <c r="K1866" s="41" t="str">
        <f>VLOOKUP(B1866,'Список DKV от ЮТД'!$A$1:$M$10000,13,FALSE)</f>
        <v>4</v>
      </c>
      <c r="L1866" s="30" t="str">
        <f>VLOOKUP(B1866,'Список DKV от ЮТД'!$A$1:$S$10000,14,FALSE)</f>
        <v>CA3293PA</v>
      </c>
      <c r="M1866" s="52" t="str">
        <f>VLOOKUP(B1866,'Список DKV от ЮТД'!$A$1:$M$10000,10,FALSE)</f>
        <v>704310*******0673</v>
      </c>
      <c r="N1866" s="52" t="str">
        <f>VLOOKUP(B1866,'Список DKV от ЮТД'!$A$1:$S$10000,18,FALSE)</f>
        <v>blocked</v>
      </c>
      <c r="O1866" s="52" t="str">
        <f>VLOOKUP(B1866,'Список DKV от ЮТД'!$A$1:$S$10000,19,FALSE)</f>
        <v>blocked</v>
      </c>
      <c r="P1866" s="52" t="str">
        <f>VLOOKUP(B1866,'Список DKV от ЮТД'!$A$1:$S$10000,16,FALSE)</f>
        <v>431036584</v>
      </c>
      <c r="Q1866" s="49" t="s">
        <v>27426</v>
      </c>
      <c r="R1866" s="71" t="s">
        <v>13056</v>
      </c>
    </row>
    <row r="1867" spans="1:18">
      <c r="A1867" s="30">
        <v>1865</v>
      </c>
      <c r="B1867" s="38">
        <v>19440718443</v>
      </c>
      <c r="C1867" s="50">
        <v>43858</v>
      </c>
      <c r="E1867" s="50">
        <v>43858</v>
      </c>
      <c r="F1867" s="30" t="s">
        <v>18</v>
      </c>
      <c r="G1867" s="41">
        <v>145</v>
      </c>
      <c r="H1867" s="77">
        <v>43870</v>
      </c>
      <c r="I1867" s="30" t="str">
        <f>VLOOKUP(B1867,'Список DKV от ЮТД'!$A$1:$S$10000,15,FALSE)</f>
        <v>2411/1558</v>
      </c>
      <c r="J1867" s="30" t="s">
        <v>22</v>
      </c>
      <c r="K1867" s="41" t="str">
        <f>VLOOKUP(B1867,'Список DKV от ЮТД'!$A$1:$M$10000,13,FALSE)</f>
        <v>4</v>
      </c>
      <c r="L1867" s="30" t="str">
        <f>VLOOKUP(B1867,'Список DKV от ЮТД'!$A$1:$S$10000,14,FALSE)</f>
        <v>PK9637BM</v>
      </c>
      <c r="M1867" s="52" t="str">
        <f>VLOOKUP(B1867,'Список DKV от ЮТД'!$A$1:$M$10000,10,FALSE)</f>
        <v>704310*******0574</v>
      </c>
      <c r="N1867" s="52" t="str">
        <f>VLOOKUP(B1867,'Список DKV от ЮТД'!$A$1:$S$10000,18,FALSE)</f>
        <v>blocked</v>
      </c>
      <c r="O1867" s="52" t="str">
        <f>VLOOKUP(B1867,'Список DKV от ЮТД'!$A$1:$S$10000,19,FALSE)</f>
        <v>blocked</v>
      </c>
      <c r="P1867" s="52" t="str">
        <f>VLOOKUP(B1867,'Список DKV от ЮТД'!$A$1:$S$10000,16,FALSE)</f>
        <v>431036580</v>
      </c>
      <c r="Q1867" s="49" t="s">
        <v>27426</v>
      </c>
      <c r="R1867" s="71" t="s">
        <v>13056</v>
      </c>
    </row>
    <row r="1868" spans="1:18">
      <c r="A1868" s="30">
        <v>1866</v>
      </c>
      <c r="B1868" s="37">
        <v>19241005602</v>
      </c>
      <c r="C1868" s="50">
        <v>43864</v>
      </c>
      <c r="D1868" s="50"/>
      <c r="E1868" s="50">
        <v>43864</v>
      </c>
      <c r="F1868" s="30" t="s">
        <v>20</v>
      </c>
      <c r="H1868" s="77">
        <v>43870</v>
      </c>
      <c r="I1868" s="30" t="str">
        <f>VLOOKUP(B1868,'Список DKV от ЮТД'!$A$1:$S$10000,15,FALSE)</f>
        <v>2412/248</v>
      </c>
      <c r="J1868" s="30" t="s">
        <v>22</v>
      </c>
      <c r="K1868" s="41" t="str">
        <f>VLOOKUP(B1868,'Список DKV от ЮТД'!$A$1:$M$10000,13,FALSE)</f>
        <v>4</v>
      </c>
      <c r="L1868" s="30" t="str">
        <f>VLOOKUP(B1868,'Список DKV от ЮТД'!$A$1:$S$10000,14,FALSE)</f>
        <v>RI260ZD</v>
      </c>
      <c r="M1868" s="52" t="str">
        <f>VLOOKUP(B1868,'Список DKV от ЮТД'!$A$1:$M$10000,10,FALSE)</f>
        <v>704310*******0721</v>
      </c>
      <c r="N1868" s="52" t="str">
        <f>VLOOKUP(B1868,'Список DKV от ЮТД'!$A$1:$S$10000,18,FALSE)</f>
        <v/>
      </c>
      <c r="O1868" s="52" t="str">
        <f>VLOOKUP(B1868,'Список DKV от ЮТД'!$A$1:$S$10000,19,FALSE)</f>
        <v/>
      </c>
      <c r="P1868" s="52" t="str">
        <f>VLOOKUP(B1868,'Список DKV от ЮТД'!$A$1:$S$10000,16,FALSE)</f>
        <v>425822416</v>
      </c>
      <c r="Q1868" s="52"/>
    </row>
    <row r="1869" spans="1:18">
      <c r="A1869" s="30">
        <v>1867</v>
      </c>
      <c r="B1869" s="38">
        <v>19241010222</v>
      </c>
      <c r="C1869" s="50">
        <v>43864</v>
      </c>
      <c r="D1869" s="50"/>
      <c r="E1869" s="50">
        <v>43864</v>
      </c>
      <c r="F1869" s="30" t="s">
        <v>20</v>
      </c>
      <c r="G1869" s="41">
        <v>145</v>
      </c>
      <c r="H1869" s="77">
        <v>43870</v>
      </c>
      <c r="I1869" s="30" t="str">
        <f>VLOOKUP(B1869,'Список DKV от ЮТД'!$A$1:$S$10000,15,FALSE)</f>
        <v>2412/249</v>
      </c>
      <c r="J1869" s="30" t="s">
        <v>22</v>
      </c>
      <c r="K1869" s="41" t="str">
        <f>VLOOKUP(B1869,'Список DKV от ЮТД'!$A$1:$M$10000,13,FALSE)</f>
        <v>4</v>
      </c>
      <c r="L1869" s="30" t="str">
        <f>VLOOKUP(B1869,'Список DKV от ЮТД'!$A$1:$S$10000,14,FALSE)</f>
        <v>LJ84ENR</v>
      </c>
      <c r="M1869" s="52" t="str">
        <f>VLOOKUP(B1869,'Список DKV от ЮТД'!$A$1:$M$10000,10,FALSE)</f>
        <v>704310*******5648</v>
      </c>
      <c r="N1869" s="52" t="str">
        <f>VLOOKUP(B1869,'Список DKV от ЮТД'!$A$1:$S$10000,18,FALSE)</f>
        <v>blocked</v>
      </c>
      <c r="O1869" s="52" t="str">
        <f>VLOOKUP(B1869,'Список DKV от ЮТД'!$A$1:$S$10000,19,FALSE)</f>
        <v>blocked</v>
      </c>
      <c r="P1869" s="52" t="str">
        <f>VLOOKUP(B1869,'Список DKV от ЮТД'!$A$1:$S$10000,16,FALSE)</f>
        <v>425822878</v>
      </c>
      <c r="Q1869" s="49" t="s">
        <v>27412</v>
      </c>
      <c r="R1869" s="30" t="s">
        <v>23746</v>
      </c>
    </row>
    <row r="1870" spans="1:18">
      <c r="A1870" s="30">
        <v>1868</v>
      </c>
      <c r="B1870" s="37">
        <v>19241005792</v>
      </c>
      <c r="C1870" s="50">
        <v>43864</v>
      </c>
      <c r="D1870" s="50"/>
      <c r="E1870" s="50">
        <v>43864</v>
      </c>
      <c r="F1870" s="30" t="s">
        <v>20</v>
      </c>
      <c r="H1870" s="77">
        <v>43870</v>
      </c>
      <c r="I1870" s="30" t="str">
        <f>VLOOKUP(B1870,'Список DKV от ЮТД'!$A$1:$S$10000,15,FALSE)</f>
        <v>2412/250</v>
      </c>
      <c r="J1870" s="30" t="s">
        <v>22</v>
      </c>
      <c r="K1870" s="41" t="str">
        <f>VLOOKUP(B1870,'Список DKV от ЮТД'!$A$1:$M$10000,13,FALSE)</f>
        <v>4</v>
      </c>
      <c r="L1870" s="30" t="str">
        <f>VLOOKUP(B1870,'Список DKV от ЮТД'!$A$1:$S$10000,14,FALSE)</f>
        <v>RI3694G</v>
      </c>
      <c r="M1870" s="52" t="str">
        <f>VLOOKUP(B1870,'Список DKV от ЮТД'!$A$1:$M$10000,10,FALSE)</f>
        <v>704310*******0648</v>
      </c>
      <c r="N1870" s="52" t="str">
        <f>VLOOKUP(B1870,'Список DKV от ЮТД'!$A$1:$S$10000,18,FALSE)</f>
        <v/>
      </c>
      <c r="O1870" s="52" t="str">
        <f>VLOOKUP(B1870,'Список DKV от ЮТД'!$A$1:$S$10000,19,FALSE)</f>
        <v/>
      </c>
      <c r="P1870" s="52" t="str">
        <f>VLOOKUP(B1870,'Список DKV от ЮТД'!$A$1:$S$10000,16,FALSE)</f>
        <v>425822435</v>
      </c>
      <c r="Q1870" s="52"/>
    </row>
    <row r="1871" spans="1:18">
      <c r="A1871" s="30">
        <v>1869</v>
      </c>
      <c r="B1871" s="37">
        <v>19241005677</v>
      </c>
      <c r="C1871" s="50">
        <v>43864</v>
      </c>
      <c r="D1871" s="50"/>
      <c r="E1871" s="50">
        <v>43864</v>
      </c>
      <c r="F1871" s="30" t="s">
        <v>20</v>
      </c>
      <c r="H1871" s="77">
        <v>43870</v>
      </c>
      <c r="I1871" s="30" t="str">
        <f>VLOOKUP(B1871,'Список DKV от ЮТД'!$A$1:$S$10000,15,FALSE)</f>
        <v>2412/251</v>
      </c>
      <c r="J1871" s="30" t="s">
        <v>22</v>
      </c>
      <c r="K1871" s="41" t="str">
        <f>VLOOKUP(B1871,'Список DKV от ЮТД'!$A$1:$M$10000,13,FALSE)</f>
        <v>4</v>
      </c>
      <c r="L1871" s="30" t="str">
        <f>VLOOKUP(B1871,'Список DKV от ЮТД'!$A$1:$S$10000,14,FALSE)</f>
        <v>RI262MZ</v>
      </c>
      <c r="M1871" s="52" t="str">
        <f>VLOOKUP(B1871,'Список DKV от ЮТД'!$A$1:$M$10000,10,FALSE)</f>
        <v>704310*******0622</v>
      </c>
      <c r="N1871" s="52" t="str">
        <f>VLOOKUP(B1871,'Список DKV от ЮТД'!$A$1:$S$10000,18,FALSE)</f>
        <v/>
      </c>
      <c r="O1871" s="52" t="str">
        <f>VLOOKUP(B1871,'Список DKV от ЮТД'!$A$1:$S$10000,19,FALSE)</f>
        <v/>
      </c>
      <c r="P1871" s="52" t="str">
        <f>VLOOKUP(B1871,'Список DKV от ЮТД'!$A$1:$S$10000,16,FALSE)</f>
        <v>425822423</v>
      </c>
      <c r="Q1871" s="52"/>
    </row>
    <row r="1872" spans="1:18">
      <c r="A1872" s="30">
        <v>1870</v>
      </c>
      <c r="B1872" s="37">
        <v>19440718567</v>
      </c>
      <c r="C1872" s="50">
        <v>43858</v>
      </c>
      <c r="E1872" s="50">
        <v>43858</v>
      </c>
      <c r="F1872" s="30" t="s">
        <v>18</v>
      </c>
      <c r="H1872" s="45">
        <v>43871</v>
      </c>
      <c r="I1872" s="30" t="str">
        <f>VLOOKUP(B1872,'Список DKV от ЮТД'!$A$1:$S$10000,15,FALSE)</f>
        <v>2411/1559</v>
      </c>
      <c r="J1872" s="30" t="s">
        <v>22</v>
      </c>
      <c r="K1872" s="41" t="str">
        <f>VLOOKUP(B1872,'Список DKV от ЮТД'!$A$1:$M$10000,13,FALSE)</f>
        <v>4</v>
      </c>
      <c r="L1872" s="30" t="str">
        <f>VLOOKUP(B1872,'Список DKV от ЮТД'!$A$1:$S$10000,14,FALSE)</f>
        <v>CA8586XK</v>
      </c>
      <c r="M1872" s="52" t="str">
        <f>VLOOKUP(B1872,'Список DKV от ЮТД'!$A$1:$M$10000,10,FALSE)</f>
        <v>704310*******9258</v>
      </c>
      <c r="N1872" s="52" t="str">
        <f>VLOOKUP(B1872,'Список DKV от ЮТД'!$A$1:$S$10000,18,FALSE)</f>
        <v/>
      </c>
      <c r="O1872" s="52" t="str">
        <f>VLOOKUP(B1872,'Список DKV от ЮТД'!$A$1:$S$10000,19,FALSE)</f>
        <v/>
      </c>
      <c r="P1872" s="52" t="str">
        <f>VLOOKUP(B1872,'Список DKV от ЮТД'!$A$1:$S$10000,16,FALSE)</f>
        <v>431036592</v>
      </c>
      <c r="Q1872" s="52"/>
    </row>
    <row r="1873" spans="1:17">
      <c r="A1873" s="30">
        <v>1871</v>
      </c>
      <c r="B1873" s="37">
        <v>19440718641</v>
      </c>
      <c r="C1873" s="50">
        <v>43858</v>
      </c>
      <c r="E1873" s="50">
        <v>43858</v>
      </c>
      <c r="F1873" s="30" t="s">
        <v>18</v>
      </c>
      <c r="H1873" s="45">
        <v>43871</v>
      </c>
      <c r="I1873" s="30" t="str">
        <f>VLOOKUP(B1873,'Список DKV от ЮТД'!$A$1:$S$10000,15,FALSE)</f>
        <v>2411/1560</v>
      </c>
      <c r="J1873" s="30" t="s">
        <v>22</v>
      </c>
      <c r="K1873" s="41" t="str">
        <f>VLOOKUP(B1873,'Список DKV от ЮТД'!$A$1:$M$10000,13,FALSE)</f>
        <v>4</v>
      </c>
      <c r="L1873" s="30" t="str">
        <f>VLOOKUP(B1873,'Список DKV от ЮТД'!$A$1:$S$10000,14,FALSE)</f>
        <v>34EK2357</v>
      </c>
      <c r="M1873" s="52" t="str">
        <f>VLOOKUP(B1873,'Список DKV от ЮТД'!$A$1:$M$10000,10,FALSE)</f>
        <v>704310*******0731</v>
      </c>
      <c r="N1873" s="52" t="str">
        <f>VLOOKUP(B1873,'Список DKV от ЮТД'!$A$1:$S$10000,18,FALSE)</f>
        <v>expired</v>
      </c>
      <c r="O1873" s="52" t="str">
        <f>VLOOKUP(B1873,'Список DKV от ЮТД'!$A$1:$S$10000,19,FALSE)</f>
        <v>blocked</v>
      </c>
      <c r="P1873" s="52" t="str">
        <f>VLOOKUP(B1873,'Список DKV от ЮТД'!$A$1:$S$10000,16,FALSE)</f>
        <v>431036600</v>
      </c>
      <c r="Q1873" s="52"/>
    </row>
    <row r="1874" spans="1:17">
      <c r="A1874" s="30">
        <v>1872</v>
      </c>
      <c r="B1874" s="37">
        <v>19440718773</v>
      </c>
      <c r="C1874" s="50">
        <v>43858</v>
      </c>
      <c r="E1874" s="50">
        <v>43858</v>
      </c>
      <c r="F1874" s="30" t="s">
        <v>18</v>
      </c>
      <c r="H1874" s="45">
        <v>43871</v>
      </c>
      <c r="I1874" s="30" t="str">
        <f>VLOOKUP(B1874,'Список DKV от ЮТД'!$A$1:$S$10000,15,FALSE)</f>
        <v>2411/1561</v>
      </c>
      <c r="J1874" s="30" t="s">
        <v>22</v>
      </c>
      <c r="K1874" s="41" t="str">
        <f>VLOOKUP(B1874,'Список DKV от ЮТД'!$A$1:$M$10000,13,FALSE)</f>
        <v>4</v>
      </c>
      <c r="L1874" s="30" t="str">
        <f>VLOOKUP(B1874,'Список DKV от ЮТД'!$A$1:$S$10000,14,FALSE)</f>
        <v>42CTU69</v>
      </c>
      <c r="M1874" s="52" t="str">
        <f>VLOOKUP(B1874,'Список DKV от ЮТД'!$A$1:$M$10000,10,FALSE)</f>
        <v>704310*******3045</v>
      </c>
      <c r="N1874" s="52" t="str">
        <f>VLOOKUP(B1874,'Список DKV от ЮТД'!$A$1:$S$10000,18,FALSE)</f>
        <v/>
      </c>
      <c r="O1874" s="52" t="str">
        <f>VLOOKUP(B1874,'Список DKV от ЮТД'!$A$1:$S$10000,19,FALSE)</f>
        <v/>
      </c>
      <c r="P1874" s="52" t="str">
        <f>VLOOKUP(B1874,'Список DKV от ЮТД'!$A$1:$S$10000,16,FALSE)</f>
        <v>431036613</v>
      </c>
      <c r="Q1874" s="52"/>
    </row>
    <row r="1875" spans="1:17">
      <c r="A1875" s="30">
        <v>1873</v>
      </c>
      <c r="B1875" s="37">
        <v>19440718526</v>
      </c>
      <c r="C1875" s="50">
        <v>43858</v>
      </c>
      <c r="E1875" s="50">
        <v>43858</v>
      </c>
      <c r="F1875" s="30" t="s">
        <v>18</v>
      </c>
      <c r="H1875" s="45">
        <v>43871</v>
      </c>
      <c r="I1875" s="30" t="str">
        <f>VLOOKUP(B1875,'Список DKV от ЮТД'!$A$1:$S$10000,15,FALSE)</f>
        <v>2411/1562</v>
      </c>
      <c r="J1875" s="30" t="s">
        <v>22</v>
      </c>
      <c r="K1875" s="41" t="str">
        <f>VLOOKUP(B1875,'Список DKV от ЮТД'!$A$1:$M$10000,13,FALSE)</f>
        <v>4</v>
      </c>
      <c r="L1875" s="30" t="str">
        <f>VLOOKUP(B1875,'Список DKV от ЮТД'!$A$1:$S$10000,14,FALSE)</f>
        <v>22UL233</v>
      </c>
      <c r="M1875" s="52" t="str">
        <f>VLOOKUP(B1875,'Список DKV от ЮТД'!$A$1:$M$10000,10,FALSE)</f>
        <v>704310*******5728</v>
      </c>
      <c r="N1875" s="52" t="str">
        <f>VLOOKUP(B1875,'Список DKV от ЮТД'!$A$1:$S$10000,18,FALSE)</f>
        <v/>
      </c>
      <c r="O1875" s="52" t="str">
        <f>VLOOKUP(B1875,'Список DKV от ЮТД'!$A$1:$S$10000,19,FALSE)</f>
        <v/>
      </c>
      <c r="P1875" s="52" t="str">
        <f>VLOOKUP(B1875,'Список DKV от ЮТД'!$A$1:$S$10000,16,FALSE)</f>
        <v>431036588</v>
      </c>
      <c r="Q1875" s="52"/>
    </row>
    <row r="1876" spans="1:17">
      <c r="A1876" s="30">
        <v>1874</v>
      </c>
      <c r="B1876" s="37">
        <v>19440718609</v>
      </c>
      <c r="C1876" s="50">
        <v>43858</v>
      </c>
      <c r="E1876" s="50">
        <v>43858</v>
      </c>
      <c r="F1876" s="30" t="s">
        <v>18</v>
      </c>
      <c r="H1876" s="45">
        <v>43871</v>
      </c>
      <c r="I1876" s="30" t="str">
        <f>VLOOKUP(B1876,'Список DKV от ЮТД'!$A$1:$S$10000,15,FALSE)</f>
        <v>2411/1563</v>
      </c>
      <c r="J1876" s="30" t="s">
        <v>22</v>
      </c>
      <c r="K1876" s="41" t="str">
        <f>VLOOKUP(B1876,'Список DKV от ЮТД'!$A$1:$M$10000,13,FALSE)</f>
        <v>4</v>
      </c>
      <c r="L1876" s="30" t="str">
        <f>VLOOKUP(B1876,'Список DKV от ЮТД'!$A$1:$S$10000,14,FALSE)</f>
        <v>34AJJ159</v>
      </c>
      <c r="M1876" s="52" t="str">
        <f>VLOOKUP(B1876,'Список DKV от ЮТД'!$A$1:$M$10000,10,FALSE)</f>
        <v>704310*******0538</v>
      </c>
      <c r="N1876" s="52" t="str">
        <f>VLOOKUP(B1876,'Список DKV от ЮТД'!$A$1:$S$10000,18,FALSE)</f>
        <v>expired</v>
      </c>
      <c r="O1876" s="52" t="str">
        <f>VLOOKUP(B1876,'Список DKV от ЮТД'!$A$1:$S$10000,19,FALSE)</f>
        <v>blocked</v>
      </c>
      <c r="P1876" s="52" t="str">
        <f>VLOOKUP(B1876,'Список DKV от ЮТД'!$A$1:$S$10000,16,FALSE)</f>
        <v>431036596</v>
      </c>
      <c r="Q1876" s="52"/>
    </row>
    <row r="1877" spans="1:17">
      <c r="A1877" s="30">
        <v>1875</v>
      </c>
      <c r="B1877" s="37">
        <v>19440718724</v>
      </c>
      <c r="C1877" s="50">
        <v>43858</v>
      </c>
      <c r="E1877" s="50">
        <v>43858</v>
      </c>
      <c r="F1877" s="30" t="s">
        <v>18</v>
      </c>
      <c r="H1877" s="45">
        <v>43871</v>
      </c>
      <c r="I1877" s="30" t="str">
        <f>VLOOKUP(B1877,'Список DKV от ЮТД'!$A$1:$S$10000,15,FALSE)</f>
        <v>2411/1564</v>
      </c>
      <c r="J1877" s="30" t="s">
        <v>22</v>
      </c>
      <c r="K1877" s="41" t="str">
        <f>VLOOKUP(B1877,'Список DKV от ЮТД'!$A$1:$M$10000,13,FALSE)</f>
        <v>4</v>
      </c>
      <c r="L1877" s="30" t="str">
        <f>VLOOKUP(B1877,'Список DKV от ЮТД'!$A$1:$S$10000,14,FALSE)</f>
        <v>34HR2564</v>
      </c>
      <c r="M1877" s="52" t="str">
        <f>VLOOKUP(B1877,'Список DKV от ЮТД'!$A$1:$M$10000,10,FALSE)</f>
        <v>704310*******0723</v>
      </c>
      <c r="N1877" s="52" t="str">
        <f>VLOOKUP(B1877,'Список DKV от ЮТД'!$A$1:$S$10000,18,FALSE)</f>
        <v>expired</v>
      </c>
      <c r="O1877" s="52" t="str">
        <f>VLOOKUP(B1877,'Список DKV от ЮТД'!$A$1:$S$10000,19,FALSE)</f>
        <v>blocked</v>
      </c>
      <c r="P1877" s="52" t="str">
        <f>VLOOKUP(B1877,'Список DKV от ЮТД'!$A$1:$S$10000,16,FALSE)</f>
        <v>431036608</v>
      </c>
      <c r="Q1877" s="52"/>
    </row>
    <row r="1878" spans="1:17">
      <c r="A1878" s="30">
        <v>1876</v>
      </c>
      <c r="B1878" s="37">
        <v>19440718732</v>
      </c>
      <c r="C1878" s="50">
        <v>43858</v>
      </c>
      <c r="E1878" s="50">
        <v>43858</v>
      </c>
      <c r="F1878" s="30" t="s">
        <v>18</v>
      </c>
      <c r="H1878" s="45">
        <v>43871</v>
      </c>
      <c r="I1878" s="30" t="str">
        <f>VLOOKUP(B1878,'Список DKV от ЮТД'!$A$1:$S$10000,15,FALSE)</f>
        <v>2411/1566</v>
      </c>
      <c r="J1878" s="30" t="s">
        <v>22</v>
      </c>
      <c r="K1878" s="41" t="str">
        <f>VLOOKUP(B1878,'Список DKV от ЮТД'!$A$1:$M$10000,13,FALSE)</f>
        <v>4</v>
      </c>
      <c r="L1878" s="30" t="str">
        <f>VLOOKUP(B1878,'Список DKV от ЮТД'!$A$1:$S$10000,14,FALSE)</f>
        <v>38ADH535</v>
      </c>
      <c r="M1878" s="52" t="str">
        <f>VLOOKUP(B1878,'Список DKV от ЮТД'!$A$1:$M$10000,10,FALSE)</f>
        <v>704310*******6016</v>
      </c>
      <c r="N1878" s="52" t="str">
        <f>VLOOKUP(B1878,'Список DKV от ЮТД'!$A$1:$S$10000,18,FALSE)</f>
        <v>expired</v>
      </c>
      <c r="O1878" s="52" t="str">
        <f>VLOOKUP(B1878,'Список DKV от ЮТД'!$A$1:$S$10000,19,FALSE)</f>
        <v>blocked</v>
      </c>
      <c r="P1878" s="52" t="str">
        <f>VLOOKUP(B1878,'Список DKV от ЮТД'!$A$1:$S$10000,16,FALSE)</f>
        <v>431036609</v>
      </c>
      <c r="Q1878" s="52"/>
    </row>
    <row r="1879" spans="1:17">
      <c r="A1879" s="30">
        <v>1877</v>
      </c>
      <c r="B1879" s="37">
        <v>19440718849</v>
      </c>
      <c r="C1879" s="50">
        <v>43858</v>
      </c>
      <c r="E1879" s="50">
        <v>43858</v>
      </c>
      <c r="F1879" s="30" t="s">
        <v>18</v>
      </c>
      <c r="H1879" s="45">
        <v>43871</v>
      </c>
      <c r="I1879" s="30" t="str">
        <f>VLOOKUP(B1879,'Список DKV от ЮТД'!$A$1:$S$10000,15,FALSE)</f>
        <v>2411/1567</v>
      </c>
      <c r="J1879" s="30" t="s">
        <v>22</v>
      </c>
      <c r="K1879" s="41" t="str">
        <f>VLOOKUP(B1879,'Список DKV от ЮТД'!$A$1:$M$10000,13,FALSE)</f>
        <v>4</v>
      </c>
      <c r="L1879" s="30" t="str">
        <f>VLOOKUP(B1879,'Список DKV от ЮТД'!$A$1:$S$10000,14,FALSE)</f>
        <v>CB5317KP</v>
      </c>
      <c r="M1879" s="52" t="str">
        <f>VLOOKUP(B1879,'Список DKV от ЮТД'!$A$1:$M$10000,10,FALSE)</f>
        <v>704310*******0055</v>
      </c>
      <c r="N1879" s="52" t="str">
        <f>VLOOKUP(B1879,'Список DKV от ЮТД'!$A$1:$S$10000,18,FALSE)</f>
        <v/>
      </c>
      <c r="O1879" s="52" t="str">
        <f>VLOOKUP(B1879,'Список DKV от ЮТД'!$A$1:$S$10000,19,FALSE)</f>
        <v/>
      </c>
      <c r="P1879" s="52" t="str">
        <f>VLOOKUP(B1879,'Список DKV от ЮТД'!$A$1:$S$10000,16,FALSE)</f>
        <v>431036620</v>
      </c>
      <c r="Q1879" s="52"/>
    </row>
    <row r="1880" spans="1:17">
      <c r="A1880" s="30">
        <v>1878</v>
      </c>
      <c r="B1880" s="37">
        <v>19440696896</v>
      </c>
      <c r="C1880" s="50">
        <v>43858</v>
      </c>
      <c r="E1880" s="50">
        <v>43858</v>
      </c>
      <c r="F1880" s="30" t="s">
        <v>18</v>
      </c>
      <c r="H1880" s="45">
        <v>43871</v>
      </c>
      <c r="I1880" s="30" t="str">
        <f>VLOOKUP(B1880,'Список DKV от ЮТД'!$A$1:$S$10000,15,FALSE)</f>
        <v>2411/1568</v>
      </c>
      <c r="J1880" s="30" t="s">
        <v>22</v>
      </c>
      <c r="K1880" s="41" t="str">
        <f>VLOOKUP(B1880,'Список DKV от ЮТД'!$A$1:$M$10000,13,FALSE)</f>
        <v>4</v>
      </c>
      <c r="L1880" s="30" t="str">
        <f>VLOOKUP(B1880,'Список DKV от ЮТД'!$A$1:$S$10000,14,FALSE)</f>
        <v>42ACK723</v>
      </c>
      <c r="M1880" s="52" t="str">
        <f>VLOOKUP(B1880,'Список DKV от ЮТД'!$A$1:$M$10000,10,FALSE)</f>
        <v>704310*******2641</v>
      </c>
      <c r="N1880" s="52" t="str">
        <f>VLOOKUP(B1880,'Список DKV от ЮТД'!$A$1:$S$10000,18,FALSE)</f>
        <v/>
      </c>
      <c r="O1880" s="52" t="str">
        <f>VLOOKUP(B1880,'Список DKV от ЮТД'!$A$1:$S$10000,19,FALSE)</f>
        <v/>
      </c>
      <c r="P1880" s="52" t="str">
        <f>VLOOKUP(B1880,'Список DKV от ЮТД'!$A$1:$S$10000,16,FALSE)</f>
        <v>431034425</v>
      </c>
      <c r="Q1880" s="52"/>
    </row>
    <row r="1881" spans="1:17">
      <c r="A1881" s="30">
        <v>1879</v>
      </c>
      <c r="B1881" s="37">
        <v>19440696094</v>
      </c>
      <c r="C1881" s="50">
        <v>43858</v>
      </c>
      <c r="E1881" s="50">
        <v>43858</v>
      </c>
      <c r="F1881" s="30" t="s">
        <v>18</v>
      </c>
      <c r="H1881" s="45">
        <v>43871</v>
      </c>
      <c r="I1881" s="30" t="str">
        <f>VLOOKUP(B1881,'Список DKV от ЮТД'!$A$1:$S$10000,15,FALSE)</f>
        <v>2411/1569</v>
      </c>
      <c r="J1881" s="30" t="s">
        <v>22</v>
      </c>
      <c r="K1881" s="41" t="str">
        <f>VLOOKUP(B1881,'Список DKV от ЮТД'!$A$1:$M$10000,13,FALSE)</f>
        <v>4</v>
      </c>
      <c r="L1881" s="30" t="str">
        <f>VLOOKUP(B1881,'Список DKV от ЮТД'!$A$1:$S$10000,14,FALSE)</f>
        <v>E0441MC</v>
      </c>
      <c r="M1881" s="52" t="str">
        <f>VLOOKUP(B1881,'Список DKV от ЮТД'!$A$1:$M$10000,10,FALSE)</f>
        <v>704310*******0017</v>
      </c>
      <c r="N1881" s="52" t="str">
        <f>VLOOKUP(B1881,'Список DKV от ЮТД'!$A$1:$S$10000,18,FALSE)</f>
        <v/>
      </c>
      <c r="O1881" s="52" t="str">
        <f>VLOOKUP(B1881,'Список DKV от ЮТД'!$A$1:$S$10000,19,FALSE)</f>
        <v/>
      </c>
      <c r="P1881" s="52" t="str">
        <f>VLOOKUP(B1881,'Список DKV от ЮТД'!$A$1:$S$10000,16,FALSE)</f>
        <v>431034345</v>
      </c>
      <c r="Q1881" s="52"/>
    </row>
    <row r="1882" spans="1:17">
      <c r="A1882" s="30">
        <v>1880</v>
      </c>
      <c r="B1882" s="37">
        <v>19440696136</v>
      </c>
      <c r="C1882" s="50">
        <v>43858</v>
      </c>
      <c r="E1882" s="50">
        <v>43858</v>
      </c>
      <c r="F1882" s="30" t="s">
        <v>18</v>
      </c>
      <c r="H1882" s="45">
        <v>43871</v>
      </c>
      <c r="I1882" s="30" t="str">
        <f>VLOOKUP(B1882,'Список DKV от ЮТД'!$A$1:$S$10000,15,FALSE)</f>
        <v>2411/1570</v>
      </c>
      <c r="J1882" s="30" t="s">
        <v>22</v>
      </c>
      <c r="K1882" s="41" t="str">
        <f>VLOOKUP(B1882,'Список DKV от ЮТД'!$A$1:$M$10000,13,FALSE)</f>
        <v>4</v>
      </c>
      <c r="L1882" s="30" t="str">
        <f>VLOOKUP(B1882,'Список DKV от ЮТД'!$A$1:$S$10000,14,FALSE)</f>
        <v>E0677MT</v>
      </c>
      <c r="M1882" s="52" t="str">
        <f>VLOOKUP(B1882,'Список DKV от ЮТД'!$A$1:$M$10000,10,FALSE)</f>
        <v>704310*******0025</v>
      </c>
      <c r="N1882" s="52" t="str">
        <f>VLOOKUP(B1882,'Список DKV от ЮТД'!$A$1:$S$10000,18,FALSE)</f>
        <v/>
      </c>
      <c r="O1882" s="52" t="str">
        <f>VLOOKUP(B1882,'Список DKV от ЮТД'!$A$1:$S$10000,19,FALSE)</f>
        <v/>
      </c>
      <c r="P1882" s="52" t="str">
        <f>VLOOKUP(B1882,'Список DKV от ЮТД'!$A$1:$S$10000,16,FALSE)</f>
        <v>431034349</v>
      </c>
      <c r="Q1882" s="52"/>
    </row>
    <row r="1883" spans="1:17">
      <c r="A1883" s="30">
        <v>1881</v>
      </c>
      <c r="B1883" s="37">
        <v>19440696219</v>
      </c>
      <c r="C1883" s="50">
        <v>43858</v>
      </c>
      <c r="E1883" s="50">
        <v>43858</v>
      </c>
      <c r="F1883" s="30" t="s">
        <v>18</v>
      </c>
      <c r="H1883" s="45">
        <v>43872</v>
      </c>
      <c r="I1883" s="30" t="str">
        <f>VLOOKUP(B1883,'Список DKV от ЮТД'!$A$1:$S$10000,15,FALSE)</f>
        <v>2411/1571</v>
      </c>
      <c r="J1883" s="30" t="s">
        <v>22</v>
      </c>
      <c r="K1883" s="41" t="str">
        <f>VLOOKUP(B1883,'Список DKV от ЮТД'!$A$1:$M$10000,13,FALSE)</f>
        <v>4</v>
      </c>
      <c r="L1883" s="30" t="str">
        <f>VLOOKUP(B1883,'Список DKV от ЮТД'!$A$1:$S$10000,14,FALSE)</f>
        <v>22UP471</v>
      </c>
      <c r="M1883" s="52" t="str">
        <f>VLOOKUP(B1883,'Список DKV от ЮТД'!$A$1:$M$10000,10,FALSE)</f>
        <v>704310*******0056</v>
      </c>
      <c r="N1883" s="52" t="str">
        <f>VLOOKUP(B1883,'Список DKV от ЮТД'!$A$1:$S$10000,18,FALSE)</f>
        <v/>
      </c>
      <c r="O1883" s="52" t="str">
        <f>VLOOKUP(B1883,'Список DKV от ЮТД'!$A$1:$S$10000,19,FALSE)</f>
        <v/>
      </c>
      <c r="P1883" s="52" t="str">
        <f>VLOOKUP(B1883,'Список DKV от ЮТД'!$A$1:$S$10000,16,FALSE)</f>
        <v>431034357</v>
      </c>
      <c r="Q1883" s="52"/>
    </row>
    <row r="1884" spans="1:17">
      <c r="A1884" s="30">
        <v>1882</v>
      </c>
      <c r="B1884" s="37">
        <v>19440696250</v>
      </c>
      <c r="C1884" s="50">
        <v>43858</v>
      </c>
      <c r="E1884" s="50">
        <v>43858</v>
      </c>
      <c r="F1884" s="30" t="s">
        <v>18</v>
      </c>
      <c r="H1884" s="45">
        <v>43872</v>
      </c>
      <c r="I1884" s="30" t="str">
        <f>VLOOKUP(B1884,'Список DKV от ЮТД'!$A$1:$S$10000,15,FALSE)</f>
        <v>2411/1572</v>
      </c>
      <c r="J1884" s="30" t="s">
        <v>22</v>
      </c>
      <c r="K1884" s="41" t="str">
        <f>VLOOKUP(B1884,'Список DKV от ЮТД'!$A$1:$M$10000,13,FALSE)</f>
        <v>4</v>
      </c>
      <c r="L1884" s="30" t="str">
        <f>VLOOKUP(B1884,'Список DKV от ЮТД'!$A$1:$S$10000,14,FALSE)</f>
        <v>42FKZ27</v>
      </c>
      <c r="M1884" s="52" t="str">
        <f>VLOOKUP(B1884,'Список DKV от ЮТД'!$A$1:$M$10000,10,FALSE)</f>
        <v>704310*******3037</v>
      </c>
      <c r="N1884" s="52" t="str">
        <f>VLOOKUP(B1884,'Список DKV от ЮТД'!$A$1:$S$10000,18,FALSE)</f>
        <v/>
      </c>
      <c r="O1884" s="52" t="str">
        <f>VLOOKUP(B1884,'Список DKV от ЮТД'!$A$1:$S$10000,19,FALSE)</f>
        <v/>
      </c>
      <c r="P1884" s="52" t="str">
        <f>VLOOKUP(B1884,'Список DKV от ЮТД'!$A$1:$S$10000,16,FALSE)</f>
        <v>431034361</v>
      </c>
      <c r="Q1884" s="52"/>
    </row>
    <row r="1885" spans="1:17">
      <c r="A1885" s="30">
        <v>1883</v>
      </c>
      <c r="B1885" s="37">
        <v>19440696177</v>
      </c>
      <c r="C1885" s="50">
        <v>43858</v>
      </c>
      <c r="E1885" s="50">
        <v>43858</v>
      </c>
      <c r="F1885" s="30" t="s">
        <v>18</v>
      </c>
      <c r="H1885" s="45">
        <v>43872</v>
      </c>
      <c r="I1885" s="30" t="str">
        <f>VLOOKUP(B1885,'Список DKV от ЮТД'!$A$1:$S$10000,15,FALSE)</f>
        <v>2411/1573</v>
      </c>
      <c r="J1885" s="30" t="s">
        <v>22</v>
      </c>
      <c r="K1885" s="41" t="str">
        <f>VLOOKUP(B1885,'Список DKV от ЮТД'!$A$1:$M$10000,13,FALSE)</f>
        <v>4</v>
      </c>
      <c r="L1885" s="30" t="str">
        <f>VLOOKUP(B1885,'Список DKV от ЮТД'!$A$1:$S$10000,14,FALSE)</f>
        <v>22UK881</v>
      </c>
      <c r="M1885" s="52" t="str">
        <f>VLOOKUP(B1885,'Список DKV от ЮТД'!$A$1:$M$10000,10,FALSE)</f>
        <v>704310*******0080</v>
      </c>
      <c r="N1885" s="52" t="str">
        <f>VLOOKUP(B1885,'Список DKV от ЮТД'!$A$1:$S$10000,18,FALSE)</f>
        <v/>
      </c>
      <c r="O1885" s="52" t="str">
        <f>VLOOKUP(B1885,'Список DKV от ЮТД'!$A$1:$S$10000,19,FALSE)</f>
        <v/>
      </c>
      <c r="P1885" s="52" t="str">
        <f>VLOOKUP(B1885,'Список DKV от ЮТД'!$A$1:$S$10000,16,FALSE)</f>
        <v>431034353</v>
      </c>
      <c r="Q1885" s="52"/>
    </row>
    <row r="1886" spans="1:17">
      <c r="A1886" s="30">
        <v>1884</v>
      </c>
      <c r="B1886" s="37">
        <v>19440696292</v>
      </c>
      <c r="C1886" s="50">
        <v>43858</v>
      </c>
      <c r="E1886" s="50">
        <v>43858</v>
      </c>
      <c r="F1886" s="30" t="s">
        <v>18</v>
      </c>
      <c r="H1886" s="45">
        <v>43872</v>
      </c>
      <c r="I1886" s="30" t="str">
        <f>VLOOKUP(B1886,'Список DKV от ЮТД'!$A$1:$S$10000,15,FALSE)</f>
        <v>2411/1574</v>
      </c>
      <c r="J1886" s="30" t="s">
        <v>22</v>
      </c>
      <c r="K1886" s="41" t="str">
        <f>VLOOKUP(B1886,'Список DKV от ЮТД'!$A$1:$M$10000,13,FALSE)</f>
        <v>4</v>
      </c>
      <c r="L1886" s="30" t="str">
        <f>VLOOKUP(B1886,'Список DKV от ЮТД'!$A$1:$S$10000,14,FALSE)</f>
        <v>34LR0646</v>
      </c>
      <c r="M1886" s="52" t="str">
        <f>VLOOKUP(B1886,'Список DKV от ЮТД'!$A$1:$M$10000,10,FALSE)</f>
        <v>704310*******3049</v>
      </c>
      <c r="N1886" s="52" t="str">
        <f>VLOOKUP(B1886,'Список DKV от ЮТД'!$A$1:$S$10000,18,FALSE)</f>
        <v/>
      </c>
      <c r="O1886" s="52" t="str">
        <f>VLOOKUP(B1886,'Список DKV от ЮТД'!$A$1:$S$10000,19,FALSE)</f>
        <v/>
      </c>
      <c r="P1886" s="52" t="str">
        <f>VLOOKUP(B1886,'Список DKV от ЮТД'!$A$1:$S$10000,16,FALSE)</f>
        <v>431034365</v>
      </c>
      <c r="Q1886" s="52"/>
    </row>
    <row r="1887" spans="1:17">
      <c r="A1887" s="30">
        <v>1885</v>
      </c>
      <c r="B1887" s="37">
        <v>19241005727</v>
      </c>
      <c r="C1887" s="50">
        <v>43864</v>
      </c>
      <c r="D1887" s="50"/>
      <c r="E1887" s="50">
        <v>43864</v>
      </c>
      <c r="F1887" s="30" t="s">
        <v>20</v>
      </c>
      <c r="H1887" s="45">
        <v>43872</v>
      </c>
      <c r="I1887" s="30" t="str">
        <f>VLOOKUP(B1887,'Список DKV от ЮТД'!$A$1:$S$10000,15,FALSE)</f>
        <v>2412/252</v>
      </c>
      <c r="J1887" s="30" t="s">
        <v>22</v>
      </c>
      <c r="K1887" s="41" t="str">
        <f>VLOOKUP(B1887,'Список DKV от ЮТД'!$A$1:$M$10000,13,FALSE)</f>
        <v>4</v>
      </c>
      <c r="L1887" s="30" t="str">
        <f>VLOOKUP(B1887,'Список DKV от ЮТД'!$A$1:$S$10000,14,FALSE)</f>
        <v>07DKC24</v>
      </c>
      <c r="M1887" s="52" t="str">
        <f>VLOOKUP(B1887,'Список DKV от ЮТД'!$A$1:$M$10000,10,FALSE)</f>
        <v>704310*******3169</v>
      </c>
      <c r="N1887" s="52" t="str">
        <f>VLOOKUP(B1887,'Список DKV от ЮТД'!$A$1:$S$10000,18,FALSE)</f>
        <v/>
      </c>
      <c r="O1887" s="52" t="str">
        <f>VLOOKUP(B1887,'Список DKV от ЮТД'!$A$1:$S$10000,19,FALSE)</f>
        <v/>
      </c>
      <c r="P1887" s="52" t="str">
        <f>VLOOKUP(B1887,'Список DKV от ЮТД'!$A$1:$S$10000,16,FALSE)</f>
        <v>425822428</v>
      </c>
      <c r="Q1887" s="52"/>
    </row>
    <row r="1888" spans="1:17">
      <c r="A1888" s="30">
        <v>1886</v>
      </c>
      <c r="B1888" s="37">
        <v>19241005552</v>
      </c>
      <c r="C1888" s="50">
        <v>43864</v>
      </c>
      <c r="D1888" s="50"/>
      <c r="E1888" s="50">
        <v>43864</v>
      </c>
      <c r="F1888" s="30" t="s">
        <v>20</v>
      </c>
      <c r="H1888" s="45">
        <v>43872</v>
      </c>
      <c r="I1888" s="30" t="str">
        <f>VLOOKUP(B1888,'Список DKV от ЮТД'!$A$1:$S$10000,15,FALSE)</f>
        <v>2412/253</v>
      </c>
      <c r="J1888" s="30" t="s">
        <v>22</v>
      </c>
      <c r="K1888" s="41" t="str">
        <f>VLOOKUP(B1888,'Список DKV от ЮТД'!$A$1:$M$10000,13,FALSE)</f>
        <v>4</v>
      </c>
      <c r="L1888" s="30" t="str">
        <f>VLOOKUP(B1888,'Список DKV от ЮТД'!$A$1:$S$10000,14,FALSE)</f>
        <v>07DDS46</v>
      </c>
      <c r="M1888" s="52" t="str">
        <f>VLOOKUP(B1888,'Список DKV от ЮТД'!$A$1:$M$10000,10,FALSE)</f>
        <v>704310*******3375</v>
      </c>
      <c r="N1888" s="52" t="str">
        <f>VLOOKUP(B1888,'Список DKV от ЮТД'!$A$1:$S$10000,18,FALSE)</f>
        <v/>
      </c>
      <c r="O1888" s="52" t="str">
        <f>VLOOKUP(B1888,'Список DKV от ЮТД'!$A$1:$S$10000,19,FALSE)</f>
        <v/>
      </c>
      <c r="P1888" s="52" t="str">
        <f>VLOOKUP(B1888,'Список DKV от ЮТД'!$A$1:$S$10000,16,FALSE)</f>
        <v>425822411</v>
      </c>
      <c r="Q1888" s="52"/>
    </row>
    <row r="1889" spans="1:18">
      <c r="A1889" s="30">
        <v>1887</v>
      </c>
      <c r="B1889" s="37">
        <v>19241005958</v>
      </c>
      <c r="C1889" s="50">
        <v>43864</v>
      </c>
      <c r="D1889" s="50"/>
      <c r="E1889" s="50">
        <v>43864</v>
      </c>
      <c r="F1889" s="30" t="s">
        <v>20</v>
      </c>
      <c r="H1889" s="45">
        <v>43872</v>
      </c>
      <c r="I1889" s="30" t="str">
        <f>VLOOKUP(B1889,'Список DKV от ЮТД'!$A$1:$S$10000,15,FALSE)</f>
        <v>2412/254</v>
      </c>
      <c r="J1889" s="30" t="s">
        <v>22</v>
      </c>
      <c r="K1889" s="41" t="str">
        <f>VLOOKUP(B1889,'Список DKV от ЮТД'!$A$1:$M$10000,13,FALSE)</f>
        <v>4</v>
      </c>
      <c r="L1889" s="30" t="str">
        <f>VLOOKUP(B1889,'Список DKV от ЮТД'!$A$1:$S$10000,14,FALSE)</f>
        <v>DA941FI</v>
      </c>
      <c r="M1889" s="52" t="str">
        <f>VLOOKUP(B1889,'Список DKV от ЮТД'!$A$1:$M$10000,10,FALSE)</f>
        <v>704310*******3020</v>
      </c>
      <c r="N1889" s="52" t="str">
        <f>VLOOKUP(B1889,'Список DKV от ЮТД'!$A$1:$S$10000,18,FALSE)</f>
        <v>expired</v>
      </c>
      <c r="O1889" s="52" t="str">
        <f>VLOOKUP(B1889,'Список DKV от ЮТД'!$A$1:$S$10000,19,FALSE)</f>
        <v>blocked</v>
      </c>
      <c r="P1889" s="52" t="str">
        <f>VLOOKUP(B1889,'Список DKV от ЮТД'!$A$1:$S$10000,16,FALSE)</f>
        <v>425822451</v>
      </c>
      <c r="Q1889" s="52"/>
    </row>
    <row r="1890" spans="1:18">
      <c r="A1890" s="30">
        <v>1888</v>
      </c>
      <c r="B1890" s="37">
        <v>19241005479</v>
      </c>
      <c r="C1890" s="50">
        <v>43864</v>
      </c>
      <c r="D1890" s="50"/>
      <c r="E1890" s="50">
        <v>43864</v>
      </c>
      <c r="F1890" s="30" t="s">
        <v>20</v>
      </c>
      <c r="H1890" s="45">
        <v>43872</v>
      </c>
      <c r="I1890" s="30" t="str">
        <f>VLOOKUP(B1890,'Список DKV от ЮТД'!$A$1:$S$10000,15,FALSE)</f>
        <v>2412/255</v>
      </c>
      <c r="J1890" s="30" t="s">
        <v>22</v>
      </c>
      <c r="K1890" s="41" t="str">
        <f>VLOOKUP(B1890,'Список DKV от ЮТД'!$A$1:$M$10000,13,FALSE)</f>
        <v>4</v>
      </c>
      <c r="L1890" s="30" t="str">
        <f>VLOOKUP(B1890,'Список DKV от ЮТД'!$A$1:$S$10000,14,FALSE)</f>
        <v>LJ11TVT</v>
      </c>
      <c r="M1890" s="52" t="str">
        <f>VLOOKUP(B1890,'Список DKV от ЮТД'!$A$1:$M$10000,10,FALSE)</f>
        <v>704310*******5514</v>
      </c>
      <c r="N1890" s="52" t="str">
        <f>VLOOKUP(B1890,'Список DKV от ЮТД'!$A$1:$S$10000,18,FALSE)</f>
        <v/>
      </c>
      <c r="O1890" s="52" t="str">
        <f>VLOOKUP(B1890,'Список DKV от ЮТД'!$A$1:$S$10000,19,FALSE)</f>
        <v/>
      </c>
      <c r="P1890" s="52" t="str">
        <f>VLOOKUP(B1890,'Список DKV от ЮТД'!$A$1:$S$10000,16,FALSE)</f>
        <v>425822403</v>
      </c>
      <c r="Q1890" s="52"/>
    </row>
    <row r="1891" spans="1:18">
      <c r="A1891" s="30">
        <v>1889</v>
      </c>
      <c r="B1891" s="37">
        <v>19241005719</v>
      </c>
      <c r="C1891" s="50">
        <v>43864</v>
      </c>
      <c r="D1891" s="50"/>
      <c r="E1891" s="50">
        <v>43864</v>
      </c>
      <c r="F1891" s="30" t="s">
        <v>20</v>
      </c>
      <c r="H1891" s="45">
        <v>43872</v>
      </c>
      <c r="I1891" s="30" t="str">
        <f>VLOOKUP(B1891,'Список DKV от ЮТД'!$A$1:$S$10000,15,FALSE)</f>
        <v>2412/256</v>
      </c>
      <c r="J1891" s="30" t="s">
        <v>22</v>
      </c>
      <c r="K1891" s="41" t="str">
        <f>VLOOKUP(B1891,'Список DKV от ЮТД'!$A$1:$M$10000,13,FALSE)</f>
        <v>4</v>
      </c>
      <c r="L1891" s="30" t="str">
        <f>VLOOKUP(B1891,'Список DKV от ЮТД'!$A$1:$S$10000,14,FALSE)</f>
        <v>33AAH892</v>
      </c>
      <c r="M1891" s="52" t="str">
        <f>VLOOKUP(B1891,'Список DKV от ЮТД'!$A$1:$M$10000,10,FALSE)</f>
        <v>704310*******0350</v>
      </c>
      <c r="N1891" s="52" t="str">
        <f>VLOOKUP(B1891,'Список DKV от ЮТД'!$A$1:$S$10000,18,FALSE)</f>
        <v/>
      </c>
      <c r="O1891" s="52" t="str">
        <f>VLOOKUP(B1891,'Список DKV от ЮТД'!$A$1:$S$10000,19,FALSE)</f>
        <v/>
      </c>
      <c r="P1891" s="52" t="str">
        <f>VLOOKUP(B1891,'Список DKV от ЮТД'!$A$1:$S$10000,16,FALSE)</f>
        <v>425822427</v>
      </c>
      <c r="Q1891" s="52"/>
    </row>
    <row r="1892" spans="1:18">
      <c r="A1892" s="30">
        <v>1890</v>
      </c>
      <c r="B1892" s="37">
        <v>19241005396</v>
      </c>
      <c r="C1892" s="50">
        <v>43864</v>
      </c>
      <c r="D1892" s="50"/>
      <c r="E1892" s="50">
        <v>43864</v>
      </c>
      <c r="F1892" s="30" t="s">
        <v>20</v>
      </c>
      <c r="H1892" s="45">
        <v>43872</v>
      </c>
      <c r="I1892" s="30" t="str">
        <f>VLOOKUP(B1892,'Список DKV от ЮТД'!$A$1:$S$10000,15,FALSE)</f>
        <v>2412/257</v>
      </c>
      <c r="J1892" s="30" t="s">
        <v>22</v>
      </c>
      <c r="K1892" s="41" t="str">
        <f>VLOOKUP(B1892,'Список DKV от ЮТД'!$A$1:$M$10000,13,FALSE)</f>
        <v>4</v>
      </c>
      <c r="L1892" s="30" t="str">
        <f>VLOOKUP(B1892,'Список DKV от ЮТД'!$A$1:$S$10000,14,FALSE)</f>
        <v>ZG1577GA</v>
      </c>
      <c r="M1892" s="52" t="str">
        <f>VLOOKUP(B1892,'Список DKV от ЮТД'!$A$1:$M$10000,10,FALSE)</f>
        <v>704310*******1195</v>
      </c>
      <c r="N1892" s="52" t="str">
        <f>VLOOKUP(B1892,'Список DKV от ЮТД'!$A$1:$S$10000,18,FALSE)</f>
        <v>expired</v>
      </c>
      <c r="O1892" s="52" t="str">
        <f>VLOOKUP(B1892,'Список DKV от ЮТД'!$A$1:$S$10000,19,FALSE)</f>
        <v>blocked</v>
      </c>
      <c r="P1892" s="52" t="str">
        <f>VLOOKUP(B1892,'Список DKV от ЮТД'!$A$1:$S$10000,16,FALSE)</f>
        <v>425822395</v>
      </c>
      <c r="Q1892" s="52"/>
    </row>
    <row r="1893" spans="1:18">
      <c r="A1893" s="30">
        <v>1891</v>
      </c>
      <c r="B1893" s="37">
        <v>19241020346</v>
      </c>
      <c r="C1893" s="50">
        <v>43787</v>
      </c>
      <c r="E1893" s="50">
        <v>43788</v>
      </c>
      <c r="F1893" s="30" t="s">
        <v>21</v>
      </c>
      <c r="H1893" s="45">
        <v>43872</v>
      </c>
      <c r="I1893" s="30" t="str">
        <f>VLOOKUP(B1893,'Список DKV от ЮТД'!$A$1:$S$10000,15,FALSE)</f>
        <v>2414/20</v>
      </c>
      <c r="J1893" s="30" t="s">
        <v>22</v>
      </c>
      <c r="K1893" s="41" t="str">
        <f>VLOOKUP(B1893,'Список DKV от ЮТД'!$A$1:$M$10000,13,FALSE)</f>
        <v>4</v>
      </c>
      <c r="L1893" s="30" t="str">
        <f>VLOOKUP(B1893,'Список DKV от ЮТД'!$A$1:$S$10000,14,FALSE)</f>
        <v>RA0634AB</v>
      </c>
      <c r="M1893" s="52" t="str">
        <f>VLOOKUP(B1893,'Список DKV от ЮТД'!$A$1:$M$10000,10,FALSE)</f>
        <v>704310*******0140</v>
      </c>
      <c r="N1893" s="52" t="str">
        <f>VLOOKUP(B1893,'Список DKV от ЮТД'!$A$1:$S$10000,18,FALSE)</f>
        <v>expired</v>
      </c>
      <c r="O1893" s="52" t="str">
        <f>VLOOKUP(B1893,'Список DKV от ЮТД'!$A$1:$S$10000,19,FALSE)</f>
        <v>blocked</v>
      </c>
      <c r="P1893" s="52" t="str">
        <f>VLOOKUP(B1893,'Список DKV от ЮТД'!$A$1:$S$10000,16,FALSE)</f>
        <v>425823890</v>
      </c>
      <c r="Q1893" s="52"/>
    </row>
    <row r="1894" spans="1:18">
      <c r="A1894" s="30">
        <v>1892</v>
      </c>
      <c r="B1894" s="37">
        <v>19241020494</v>
      </c>
      <c r="C1894" s="50">
        <v>43787</v>
      </c>
      <c r="E1894" s="50">
        <v>43788</v>
      </c>
      <c r="F1894" s="30" t="s">
        <v>21</v>
      </c>
      <c r="H1894" s="45">
        <v>43872</v>
      </c>
      <c r="I1894" s="30" t="str">
        <f>VLOOKUP(B1894,'Список DKV от ЮТД'!$A$1:$S$10000,15,FALSE)</f>
        <v>2414/21</v>
      </c>
      <c r="J1894" s="30" t="s">
        <v>22</v>
      </c>
      <c r="K1894" s="41" t="str">
        <f>VLOOKUP(B1894,'Список DKV от ЮТД'!$A$1:$M$10000,13,FALSE)</f>
        <v>4</v>
      </c>
      <c r="L1894" s="30" t="str">
        <f>VLOOKUP(B1894,'Список DKV от ЮТД'!$A$1:$S$10000,14,FALSE)</f>
        <v>LJIG779</v>
      </c>
      <c r="M1894" s="52" t="str">
        <f>VLOOKUP(B1894,'Список DKV от ЮТД'!$A$1:$M$10000,10,FALSE)</f>
        <v>704310*******0343</v>
      </c>
      <c r="N1894" s="52" t="str">
        <f>VLOOKUP(B1894,'Список DKV от ЮТД'!$A$1:$S$10000,18,FALSE)</f>
        <v>expired</v>
      </c>
      <c r="O1894" s="52" t="str">
        <f>VLOOKUP(B1894,'Список DKV от ЮТД'!$A$1:$S$10000,19,FALSE)</f>
        <v>blocked</v>
      </c>
      <c r="P1894" s="52" t="str">
        <f>VLOOKUP(B1894,'Список DKV от ЮТД'!$A$1:$S$10000,16,FALSE)</f>
        <v>425823905</v>
      </c>
      <c r="Q1894" s="52"/>
    </row>
    <row r="1895" spans="1:18">
      <c r="A1895" s="30">
        <v>1893</v>
      </c>
      <c r="B1895" s="37">
        <v>19440696334</v>
      </c>
      <c r="C1895" s="50">
        <v>43858</v>
      </c>
      <c r="E1895" s="50">
        <v>43858</v>
      </c>
      <c r="F1895" s="30" t="s">
        <v>18</v>
      </c>
      <c r="H1895" s="45">
        <v>43873</v>
      </c>
      <c r="I1895" s="30" t="str">
        <f>VLOOKUP(B1895,'Список DKV от ЮТД'!$A$1:$S$10000,15,FALSE)</f>
        <v>2411/1575</v>
      </c>
      <c r="J1895" s="30" t="s">
        <v>22</v>
      </c>
      <c r="K1895" s="41" t="str">
        <f>VLOOKUP(B1895,'Список DKV от ЮТД'!$A$1:$M$10000,13,FALSE)</f>
        <v>4</v>
      </c>
      <c r="L1895" s="30" t="str">
        <f>VLOOKUP(B1895,'Список DKV от ЮТД'!$A$1:$S$10000,14,FALSE)</f>
        <v>34RA9752</v>
      </c>
      <c r="M1895" s="52" t="str">
        <f>VLOOKUP(B1895,'Список DKV от ЮТД'!$A$1:$M$10000,10,FALSE)</f>
        <v>704310*******0715</v>
      </c>
      <c r="N1895" s="52" t="str">
        <f>VLOOKUP(B1895,'Список DKV от ЮТД'!$A$1:$S$10000,18,FALSE)</f>
        <v>expired</v>
      </c>
      <c r="O1895" s="52" t="str">
        <f>VLOOKUP(B1895,'Список DKV от ЮТД'!$A$1:$S$10000,19,FALSE)</f>
        <v>blocked</v>
      </c>
      <c r="P1895" s="52" t="str">
        <f>VLOOKUP(B1895,'Список DKV от ЮТД'!$A$1:$S$10000,16,FALSE)</f>
        <v>431034369</v>
      </c>
      <c r="Q1895" s="52"/>
    </row>
    <row r="1896" spans="1:18">
      <c r="A1896" s="30">
        <v>1894</v>
      </c>
      <c r="B1896" s="38">
        <v>19440696375</v>
      </c>
      <c r="C1896" s="50">
        <v>43858</v>
      </c>
      <c r="E1896" s="50">
        <v>43858</v>
      </c>
      <c r="F1896" s="30" t="s">
        <v>18</v>
      </c>
      <c r="G1896" s="41">
        <v>176</v>
      </c>
      <c r="H1896" s="45">
        <v>43873</v>
      </c>
      <c r="I1896" s="30" t="str">
        <f>VLOOKUP(B1896,'Список DKV от ЮТД'!$A$1:$S$10000,15,FALSE)</f>
        <v>2411/1576</v>
      </c>
      <c r="J1896" s="30" t="s">
        <v>22</v>
      </c>
      <c r="K1896" s="41" t="str">
        <f>VLOOKUP(B1896,'Список DKV от ЮТД'!$A$1:$M$10000,13,FALSE)</f>
        <v>4</v>
      </c>
      <c r="L1896" s="30" t="str">
        <f>VLOOKUP(B1896,'Список DKV от ЮТД'!$A$1:$S$10000,14,FALSE)</f>
        <v>CB2958AP</v>
      </c>
      <c r="M1896" s="52" t="str">
        <f>VLOOKUP(B1896,'Список DKV от ЮТД'!$A$1:$M$10000,10,FALSE)</f>
        <v>704310*******1137</v>
      </c>
      <c r="N1896" s="52" t="str">
        <f>VLOOKUP(B1896,'Список DKV от ЮТД'!$A$1:$S$10000,18,FALSE)</f>
        <v/>
      </c>
      <c r="O1896" s="52" t="str">
        <f>VLOOKUP(B1896,'Список DKV от ЮТД'!$A$1:$S$10000,19,FALSE)</f>
        <v/>
      </c>
      <c r="P1896" s="52" t="str">
        <f>VLOOKUP(B1896,'Список DKV от ЮТД'!$A$1:$S$10000,16,FALSE)</f>
        <v>431034373</v>
      </c>
      <c r="Q1896" s="49">
        <v>177</v>
      </c>
      <c r="R1896" s="30" t="s">
        <v>32936</v>
      </c>
    </row>
    <row r="1897" spans="1:18">
      <c r="A1897" s="30">
        <v>1895</v>
      </c>
      <c r="B1897" s="37">
        <v>19440696417</v>
      </c>
      <c r="C1897" s="50">
        <v>43858</v>
      </c>
      <c r="E1897" s="50">
        <v>43858</v>
      </c>
      <c r="F1897" s="30" t="s">
        <v>18</v>
      </c>
      <c r="H1897" s="45">
        <v>43873</v>
      </c>
      <c r="I1897" s="30" t="str">
        <f>VLOOKUP(B1897,'Список DKV от ЮТД'!$A$1:$S$10000,15,FALSE)</f>
        <v>2411/1577</v>
      </c>
      <c r="J1897" s="30" t="s">
        <v>22</v>
      </c>
      <c r="K1897" s="41" t="str">
        <f>VLOOKUP(B1897,'Список DKV от ЮТД'!$A$1:$M$10000,13,FALSE)</f>
        <v>4</v>
      </c>
      <c r="L1897" s="30" t="str">
        <f>VLOOKUP(B1897,'Список DKV от ЮТД'!$A$1:$S$10000,14,FALSE)</f>
        <v>54BU230</v>
      </c>
      <c r="M1897" s="52" t="str">
        <f>VLOOKUP(B1897,'Список DKV от ЮТД'!$A$1:$M$10000,10,FALSE)</f>
        <v>704310*******0157</v>
      </c>
      <c r="N1897" s="52" t="str">
        <f>VLOOKUP(B1897,'Список DKV от ЮТД'!$A$1:$S$10000,18,FALSE)</f>
        <v/>
      </c>
      <c r="O1897" s="52" t="str">
        <f>VLOOKUP(B1897,'Список DKV от ЮТД'!$A$1:$S$10000,19,FALSE)</f>
        <v/>
      </c>
      <c r="P1897" s="52" t="str">
        <f>VLOOKUP(B1897,'Список DKV от ЮТД'!$A$1:$S$10000,16,FALSE)</f>
        <v>431034377</v>
      </c>
      <c r="Q1897" s="52"/>
    </row>
    <row r="1898" spans="1:18">
      <c r="A1898" s="30">
        <v>1896</v>
      </c>
      <c r="B1898" s="37">
        <v>19241005206</v>
      </c>
      <c r="C1898" s="50">
        <v>43864</v>
      </c>
      <c r="D1898" s="50"/>
      <c r="E1898" s="50">
        <v>43864</v>
      </c>
      <c r="F1898" s="30" t="s">
        <v>20</v>
      </c>
      <c r="H1898" s="45">
        <v>43873</v>
      </c>
      <c r="I1898" s="30" t="str">
        <f>VLOOKUP(B1898,'Список DKV от ЮТД'!$A$1:$S$10000,15,FALSE)</f>
        <v>2412/258</v>
      </c>
      <c r="J1898" s="30" t="s">
        <v>22</v>
      </c>
      <c r="K1898" s="41" t="str">
        <f>VLOOKUP(B1898,'Список DKV от ЮТД'!$A$1:$M$10000,13,FALSE)</f>
        <v>4</v>
      </c>
      <c r="L1898" s="30" t="str">
        <f>VLOOKUP(B1898,'Список DKV от ЮТД'!$A$1:$S$10000,14,FALSE)</f>
        <v>34CNL859</v>
      </c>
      <c r="M1898" s="52" t="str">
        <f>VLOOKUP(B1898,'Список DKV от ЮТД'!$A$1:$M$10000,10,FALSE)</f>
        <v>704310*******1069</v>
      </c>
      <c r="N1898" s="52" t="str">
        <f>VLOOKUP(B1898,'Список DKV от ЮТД'!$A$1:$S$10000,18,FALSE)</f>
        <v>expired</v>
      </c>
      <c r="O1898" s="52" t="str">
        <f>VLOOKUP(B1898,'Список DKV от ЮТД'!$A$1:$S$10000,19,FALSE)</f>
        <v>blocked</v>
      </c>
      <c r="P1898" s="52" t="str">
        <f>VLOOKUP(B1898,'Список DKV от ЮТД'!$A$1:$S$10000,16,FALSE)</f>
        <v>425822376</v>
      </c>
      <c r="Q1898" s="52"/>
    </row>
    <row r="1899" spans="1:18">
      <c r="A1899" s="30">
        <v>1897</v>
      </c>
      <c r="B1899" s="37">
        <v>19241005362</v>
      </c>
      <c r="C1899" s="50">
        <v>43864</v>
      </c>
      <c r="D1899" s="50"/>
      <c r="E1899" s="50">
        <v>43864</v>
      </c>
      <c r="F1899" s="30" t="s">
        <v>20</v>
      </c>
      <c r="H1899" s="45">
        <v>43873</v>
      </c>
      <c r="I1899" s="30" t="str">
        <f>VLOOKUP(B1899,'Список DKV от ЮТД'!$A$1:$S$10000,15,FALSE)</f>
        <v>2412/259</v>
      </c>
      <c r="J1899" s="30" t="s">
        <v>22</v>
      </c>
      <c r="K1899" s="41" t="str">
        <f>VLOOKUP(B1899,'Список DKV от ЮТД'!$A$1:$M$10000,13,FALSE)</f>
        <v>3</v>
      </c>
      <c r="L1899" s="30" t="str">
        <f>VLOOKUP(B1899,'Список DKV от ЮТД'!$A$1:$S$10000,14,FALSE)</f>
        <v>KRZP056</v>
      </c>
      <c r="M1899" s="52" t="str">
        <f>VLOOKUP(B1899,'Список DKV от ЮТД'!$A$1:$M$10000,10,FALSE)</f>
        <v>704310*******0754</v>
      </c>
      <c r="N1899" s="52" t="str">
        <f>VLOOKUP(B1899,'Список DKV от ЮТД'!$A$1:$S$10000,18,FALSE)</f>
        <v/>
      </c>
      <c r="O1899" s="52" t="str">
        <f>VLOOKUP(B1899,'Список DKV от ЮТД'!$A$1:$S$10000,19,FALSE)</f>
        <v/>
      </c>
      <c r="P1899" s="52" t="str">
        <f>VLOOKUP(B1899,'Список DKV от ЮТД'!$A$1:$S$10000,16,FALSE)</f>
        <v>425822392</v>
      </c>
      <c r="Q1899" s="52"/>
    </row>
    <row r="1900" spans="1:18">
      <c r="A1900" s="30">
        <v>1898</v>
      </c>
      <c r="B1900" s="37">
        <v>19440719979</v>
      </c>
      <c r="C1900" s="50">
        <v>43864</v>
      </c>
      <c r="D1900" s="50"/>
      <c r="E1900" s="50">
        <v>43864</v>
      </c>
      <c r="F1900" s="30" t="s">
        <v>5019</v>
      </c>
      <c r="H1900" s="45">
        <v>43873</v>
      </c>
      <c r="I1900" s="30" t="str">
        <f>VLOOKUP(B1900,'Список DKV от ЮТД'!$A$1:$S$10000,15,FALSE)</f>
        <v>2413/48</v>
      </c>
      <c r="J1900" s="30" t="s">
        <v>22</v>
      </c>
      <c r="K1900" s="41" t="str">
        <f>VLOOKUP(B1900,'Список DKV от ЮТД'!$A$1:$M$10000,13,FALSE)</f>
        <v>4</v>
      </c>
      <c r="L1900" s="30" t="str">
        <f>VLOOKUP(B1900,'Список DKV от ЮТД'!$A$1:$S$10000,14,FALSE)</f>
        <v>LJ38MCH</v>
      </c>
      <c r="M1900" s="52" t="str">
        <f>VLOOKUP(B1900,'Список DKV от ЮТД'!$A$1:$M$10000,10,FALSE)</f>
        <v>704310*******0400</v>
      </c>
      <c r="N1900" s="52" t="str">
        <f>VLOOKUP(B1900,'Список DKV от ЮТД'!$A$1:$S$10000,18,FALSE)</f>
        <v>expired</v>
      </c>
      <c r="O1900" s="52" t="str">
        <f>VLOOKUP(B1900,'Список DKV от ЮТД'!$A$1:$S$10000,19,FALSE)</f>
        <v>blocked</v>
      </c>
      <c r="P1900" s="52" t="str">
        <f>VLOOKUP(B1900,'Список DKV от ЮТД'!$A$1:$S$10000,16,FALSE)</f>
        <v>431036733</v>
      </c>
      <c r="Q1900" s="52"/>
    </row>
    <row r="1901" spans="1:18">
      <c r="A1901" s="30">
        <v>1899</v>
      </c>
      <c r="B1901" s="37">
        <v>19440696458</v>
      </c>
      <c r="C1901" s="50">
        <v>43858</v>
      </c>
      <c r="E1901" s="50">
        <v>43858</v>
      </c>
      <c r="F1901" s="30" t="s">
        <v>18</v>
      </c>
      <c r="H1901" s="45">
        <v>43874</v>
      </c>
      <c r="I1901" s="30" t="str">
        <f>VLOOKUP(B1901,'Список DKV от ЮТД'!$A$1:$S$10000,15,FALSE)</f>
        <v>2411/1578</v>
      </c>
      <c r="J1901" s="30" t="s">
        <v>22</v>
      </c>
      <c r="K1901" s="41" t="str">
        <f>VLOOKUP(B1901,'Список DKV от ЮТД'!$A$1:$M$10000,13,FALSE)</f>
        <v>4</v>
      </c>
      <c r="L1901" s="30" t="str">
        <f>VLOOKUP(B1901,'Список DKV от ЮТД'!$A$1:$S$10000,14,FALSE)</f>
        <v>34RPK43</v>
      </c>
      <c r="M1901" s="52" t="str">
        <f>VLOOKUP(B1901,'Список DKV от ЮТД'!$A$1:$M$10000,10,FALSE)</f>
        <v>704310*******7069</v>
      </c>
      <c r="N1901" s="52" t="str">
        <f>VLOOKUP(B1901,'Список DKV от ЮТД'!$A$1:$S$10000,18,FALSE)</f>
        <v/>
      </c>
      <c r="O1901" s="52" t="str">
        <f>VLOOKUP(B1901,'Список DKV от ЮТД'!$A$1:$S$10000,19,FALSE)</f>
        <v/>
      </c>
      <c r="P1901" s="52" t="str">
        <f>VLOOKUP(B1901,'Список DKV от ЮТД'!$A$1:$S$10000,16,FALSE)</f>
        <v>431034381</v>
      </c>
      <c r="Q1901" s="52"/>
    </row>
    <row r="1902" spans="1:18">
      <c r="A1902" s="30">
        <v>1900</v>
      </c>
      <c r="B1902" s="37">
        <v>19440696490</v>
      </c>
      <c r="C1902" s="50">
        <v>43858</v>
      </c>
      <c r="E1902" s="50">
        <v>43858</v>
      </c>
      <c r="F1902" s="30" t="s">
        <v>18</v>
      </c>
      <c r="H1902" s="45">
        <v>43874</v>
      </c>
      <c r="I1902" s="30" t="str">
        <f>VLOOKUP(B1902,'Список DKV от ЮТД'!$A$1:$S$10000,15,FALSE)</f>
        <v>2411/1579</v>
      </c>
      <c r="J1902" s="30" t="s">
        <v>22</v>
      </c>
      <c r="K1902" s="41" t="str">
        <f>VLOOKUP(B1902,'Список DKV от ЮТД'!$A$1:$M$10000,13,FALSE)</f>
        <v>4</v>
      </c>
      <c r="L1902" s="30" t="str">
        <f>VLOOKUP(B1902,'Список DKV от ЮТД'!$A$1:$S$10000,14,FALSE)</f>
        <v>34SV1694</v>
      </c>
      <c r="M1902" s="52" t="str">
        <f>VLOOKUP(B1902,'Список DKV от ЮТД'!$A$1:$M$10000,10,FALSE)</f>
        <v>704310*******0699</v>
      </c>
      <c r="N1902" s="52" t="str">
        <f>VLOOKUP(B1902,'Список DKV от ЮТД'!$A$1:$S$10000,18,FALSE)</f>
        <v>expired</v>
      </c>
      <c r="O1902" s="52" t="str">
        <f>VLOOKUP(B1902,'Список DKV от ЮТД'!$A$1:$S$10000,19,FALSE)</f>
        <v>blocked</v>
      </c>
      <c r="P1902" s="52" t="str">
        <f>VLOOKUP(B1902,'Список DKV от ЮТД'!$A$1:$S$10000,16,FALSE)</f>
        <v>431034385</v>
      </c>
      <c r="Q1902" s="52"/>
    </row>
    <row r="1903" spans="1:18">
      <c r="A1903" s="30">
        <v>1901</v>
      </c>
      <c r="B1903" s="37">
        <v>19440696532</v>
      </c>
      <c r="C1903" s="50">
        <v>43858</v>
      </c>
      <c r="E1903" s="50">
        <v>43858</v>
      </c>
      <c r="F1903" s="30" t="s">
        <v>18</v>
      </c>
      <c r="H1903" s="45">
        <v>43874</v>
      </c>
      <c r="I1903" s="30" t="str">
        <f>VLOOKUP(B1903,'Список DKV от ЮТД'!$A$1:$S$10000,15,FALSE)</f>
        <v>2411/1580</v>
      </c>
      <c r="J1903" s="30" t="s">
        <v>22</v>
      </c>
      <c r="K1903" s="41" t="str">
        <f>VLOOKUP(B1903,'Список DKV от ЮТД'!$A$1:$M$10000,13,FALSE)</f>
        <v>4</v>
      </c>
      <c r="L1903" s="30" t="str">
        <f>VLOOKUP(B1903,'Список DKV от ЮТД'!$A$1:$S$10000,14,FALSE)</f>
        <v>34BDG559</v>
      </c>
      <c r="M1903" s="52" t="str">
        <f>VLOOKUP(B1903,'Список DKV от ЮТД'!$A$1:$M$10000,10,FALSE)</f>
        <v>704310*******1991</v>
      </c>
      <c r="N1903" s="52" t="str">
        <f>VLOOKUP(B1903,'Список DKV от ЮТД'!$A$1:$S$10000,18,FALSE)</f>
        <v/>
      </c>
      <c r="O1903" s="52" t="str">
        <f>VLOOKUP(B1903,'Список DKV от ЮТД'!$A$1:$S$10000,19,FALSE)</f>
        <v/>
      </c>
      <c r="P1903" s="52" t="str">
        <f>VLOOKUP(B1903,'Список DKV от ЮТД'!$A$1:$S$10000,16,FALSE)</f>
        <v>431034389</v>
      </c>
      <c r="Q1903" s="52"/>
    </row>
    <row r="1904" spans="1:18">
      <c r="A1904" s="30">
        <v>1902</v>
      </c>
      <c r="B1904" s="37">
        <v>19440696573</v>
      </c>
      <c r="C1904" s="50">
        <v>43858</v>
      </c>
      <c r="E1904" s="50">
        <v>43858</v>
      </c>
      <c r="F1904" s="30" t="s">
        <v>18</v>
      </c>
      <c r="H1904" s="45">
        <v>43874</v>
      </c>
      <c r="I1904" s="30" t="str">
        <f>VLOOKUP(B1904,'Список DKV от ЮТД'!$A$1:$S$10000,15,FALSE)</f>
        <v>2411/1581</v>
      </c>
      <c r="J1904" s="30" t="s">
        <v>22</v>
      </c>
      <c r="K1904" s="41" t="str">
        <f>VLOOKUP(B1904,'Список DKV от ЮТД'!$A$1:$M$10000,13,FALSE)</f>
        <v>4</v>
      </c>
      <c r="L1904" s="30" t="str">
        <f>VLOOKUP(B1904,'Список DKV от ЮТД'!$A$1:$S$10000,14,FALSE)</f>
        <v>54B8050</v>
      </c>
      <c r="M1904" s="52" t="str">
        <f>VLOOKUP(B1904,'Список DKV от ЮТД'!$A$1:$M$10000,10,FALSE)</f>
        <v>704310*******0058</v>
      </c>
      <c r="N1904" s="52" t="str">
        <f>VLOOKUP(B1904,'Список DKV от ЮТД'!$A$1:$S$10000,18,FALSE)</f>
        <v/>
      </c>
      <c r="O1904" s="52" t="str">
        <f>VLOOKUP(B1904,'Список DKV от ЮТД'!$A$1:$S$10000,19,FALSE)</f>
        <v/>
      </c>
      <c r="P1904" s="52" t="str">
        <f>VLOOKUP(B1904,'Список DKV от ЮТД'!$A$1:$S$10000,16,FALSE)</f>
        <v>431034393</v>
      </c>
      <c r="Q1904" s="52"/>
    </row>
    <row r="1905" spans="1:18">
      <c r="A1905" s="30">
        <v>1903</v>
      </c>
      <c r="B1905" s="37">
        <v>19440696615</v>
      </c>
      <c r="C1905" s="50">
        <v>43858</v>
      </c>
      <c r="E1905" s="50">
        <v>43858</v>
      </c>
      <c r="F1905" s="30" t="s">
        <v>18</v>
      </c>
      <c r="H1905" s="45">
        <v>43874</v>
      </c>
      <c r="I1905" s="30" t="str">
        <f>VLOOKUP(B1905,'Список DKV от ЮТД'!$A$1:$S$10000,15,FALSE)</f>
        <v>2411/1582</v>
      </c>
      <c r="J1905" s="30" t="s">
        <v>22</v>
      </c>
      <c r="K1905" s="41" t="str">
        <f>VLOOKUP(B1905,'Список DKV от ЮТД'!$A$1:$M$10000,13,FALSE)</f>
        <v>4</v>
      </c>
      <c r="L1905" s="30" t="str">
        <f>VLOOKUP(B1905,'Список DKV от ЮТД'!$A$1:$S$10000,14,FALSE)</f>
        <v>31ABT914</v>
      </c>
      <c r="M1905" s="52" t="str">
        <f>VLOOKUP(B1905,'Список DKV от ЮТД'!$A$1:$M$10000,10,FALSE)</f>
        <v>704310*******0198</v>
      </c>
      <c r="N1905" s="52" t="str">
        <f>VLOOKUP(B1905,'Список DKV от ЮТД'!$A$1:$S$10000,18,FALSE)</f>
        <v/>
      </c>
      <c r="O1905" s="52" t="str">
        <f>VLOOKUP(B1905,'Список DKV от ЮТД'!$A$1:$S$10000,19,FALSE)</f>
        <v/>
      </c>
      <c r="P1905" s="52" t="str">
        <f>VLOOKUP(B1905,'Список DKV от ЮТД'!$A$1:$S$10000,16,FALSE)</f>
        <v>431034397</v>
      </c>
      <c r="Q1905" s="52"/>
    </row>
    <row r="1906" spans="1:18">
      <c r="A1906" s="30">
        <v>1904</v>
      </c>
      <c r="B1906" s="37">
        <v>19241005842</v>
      </c>
      <c r="C1906" s="50">
        <v>43864</v>
      </c>
      <c r="D1906" s="50"/>
      <c r="E1906" s="50">
        <v>43864</v>
      </c>
      <c r="F1906" s="30" t="s">
        <v>20</v>
      </c>
      <c r="H1906" s="45">
        <v>43874</v>
      </c>
      <c r="I1906" s="30" t="str">
        <f>VLOOKUP(B1906,'Список DKV от ЮТД'!$A$1:$S$10000,15,FALSE)</f>
        <v>2412/260</v>
      </c>
      <c r="J1906" s="30" t="s">
        <v>22</v>
      </c>
      <c r="K1906" s="41" t="str">
        <f>VLOOKUP(B1906,'Список DKV от ЮТД'!$A$1:$M$10000,13,FALSE)</f>
        <v>4</v>
      </c>
      <c r="L1906" s="30" t="str">
        <f>VLOOKUP(B1906,'Список DKV от ЮТД'!$A$1:$S$10000,14,FALSE)</f>
        <v>ZG4953FA</v>
      </c>
      <c r="M1906" s="52" t="str">
        <f>VLOOKUP(B1906,'Список DKV от ЮТД'!$A$1:$M$10000,10,FALSE)</f>
        <v>704310*******1328</v>
      </c>
      <c r="N1906" s="52" t="str">
        <f>VLOOKUP(B1906,'Список DKV от ЮТД'!$A$1:$S$10000,18,FALSE)</f>
        <v>expired</v>
      </c>
      <c r="O1906" s="52" t="str">
        <f>VLOOKUP(B1906,'Список DKV от ЮТД'!$A$1:$S$10000,19,FALSE)</f>
        <v>blocked</v>
      </c>
      <c r="P1906" s="52" t="str">
        <f>VLOOKUP(B1906,'Список DKV от ЮТД'!$A$1:$S$10000,16,FALSE)</f>
        <v>425822440</v>
      </c>
      <c r="Q1906" s="52"/>
    </row>
    <row r="1907" spans="1:18">
      <c r="A1907" s="30">
        <v>1905</v>
      </c>
      <c r="B1907" s="81">
        <v>19241005529</v>
      </c>
      <c r="C1907" s="50">
        <v>43864</v>
      </c>
      <c r="D1907" s="50"/>
      <c r="E1907" s="50">
        <v>43864</v>
      </c>
      <c r="F1907" s="30" t="s">
        <v>20</v>
      </c>
      <c r="G1907" s="41">
        <v>179</v>
      </c>
      <c r="H1907" s="45">
        <v>43874</v>
      </c>
      <c r="I1907" s="30" t="str">
        <f>VLOOKUP(B1907,'Список DKV от ЮТД'!$A$1:$S$10000,15,FALSE)</f>
        <v>2412/261</v>
      </c>
      <c r="J1907" s="30" t="s">
        <v>22</v>
      </c>
      <c r="K1907" s="41" t="str">
        <f>VLOOKUP(B1907,'Список DKV от ЮТД'!$A$1:$M$10000,13,FALSE)</f>
        <v>4</v>
      </c>
      <c r="L1907" s="30" t="str">
        <f>VLOOKUP(B1907,'Список DKV от ЮТД'!$A$1:$S$10000,14,FALSE)</f>
        <v>CEEH829</v>
      </c>
      <c r="M1907" s="52" t="str">
        <f>VLOOKUP(B1907,'Список DKV от ЮТД'!$A$1:$M$10000,10,FALSE)</f>
        <v>704310*******5142</v>
      </c>
      <c r="N1907" s="52" t="str">
        <f>VLOOKUP(B1907,'Список DKV от ЮТД'!$A$1:$S$10000,18,FALSE)</f>
        <v/>
      </c>
      <c r="O1907" s="52" t="str">
        <f>VLOOKUP(B1907,'Список DKV от ЮТД'!$A$1:$S$10000,19,FALSE)</f>
        <v/>
      </c>
      <c r="P1907" s="52" t="str">
        <f>VLOOKUP(B1907,'Список DKV от ЮТД'!$A$1:$S$10000,16,FALSE)</f>
        <v>425822408</v>
      </c>
      <c r="Q1907" s="52" t="s">
        <v>33031</v>
      </c>
      <c r="R1907" s="30" t="s">
        <v>33032</v>
      </c>
    </row>
    <row r="1908" spans="1:18">
      <c r="A1908" s="30">
        <v>1906</v>
      </c>
      <c r="B1908" s="37">
        <v>19241005289</v>
      </c>
      <c r="C1908" s="50">
        <v>43864</v>
      </c>
      <c r="D1908" s="50"/>
      <c r="E1908" s="50">
        <v>43864</v>
      </c>
      <c r="F1908" s="30" t="s">
        <v>20</v>
      </c>
      <c r="H1908" s="45">
        <v>43874</v>
      </c>
      <c r="I1908" s="30" t="str">
        <f>VLOOKUP(B1908,'Список DKV от ЮТД'!$A$1:$S$10000,15,FALSE)</f>
        <v>2412/262</v>
      </c>
      <c r="J1908" s="30" t="s">
        <v>22</v>
      </c>
      <c r="K1908" s="41" t="str">
        <f>VLOOKUP(B1908,'Список DKV от ЮТД'!$A$1:$M$10000,13,FALSE)</f>
        <v>4</v>
      </c>
      <c r="L1908" s="30" t="str">
        <f>VLOOKUP(B1908,'Список DKV от ЮТД'!$A$1:$S$10000,14,FALSE)</f>
        <v>LJ600TD</v>
      </c>
      <c r="M1908" s="52" t="str">
        <f>VLOOKUP(B1908,'Список DKV от ЮТД'!$A$1:$M$10000,10,FALSE)</f>
        <v>704310*******0064</v>
      </c>
      <c r="N1908" s="52" t="str">
        <f>VLOOKUP(B1908,'Список DKV от ЮТД'!$A$1:$S$10000,18,FALSE)</f>
        <v/>
      </c>
      <c r="O1908" s="52" t="str">
        <f>VLOOKUP(B1908,'Список DKV от ЮТД'!$A$1:$S$10000,19,FALSE)</f>
        <v/>
      </c>
      <c r="P1908" s="52" t="str">
        <f>VLOOKUP(B1908,'Список DKV от ЮТД'!$A$1:$S$10000,16,FALSE)</f>
        <v>425822384</v>
      </c>
      <c r="Q1908" s="52"/>
    </row>
    <row r="1909" spans="1:18">
      <c r="A1909" s="30">
        <v>1907</v>
      </c>
      <c r="B1909" s="37">
        <v>19440719995</v>
      </c>
      <c r="C1909" s="50">
        <v>43864</v>
      </c>
      <c r="D1909" s="50"/>
      <c r="E1909" s="50">
        <v>43864</v>
      </c>
      <c r="F1909" s="30" t="s">
        <v>5019</v>
      </c>
      <c r="H1909" s="45">
        <v>43874</v>
      </c>
      <c r="I1909" s="30" t="str">
        <f>VLOOKUP(B1909,'Список DKV от ЮТД'!$A$1:$S$10000,15,FALSE)</f>
        <v>2413/49</v>
      </c>
      <c r="J1909" s="30" t="s">
        <v>22</v>
      </c>
      <c r="K1909" s="41" t="str">
        <f>VLOOKUP(B1909,'Список DKV от ЮТД'!$A$1:$M$10000,13,FALSE)</f>
        <v>4</v>
      </c>
      <c r="L1909" s="30" t="str">
        <f>VLOOKUP(B1909,'Список DKV от ЮТД'!$A$1:$S$10000,14,FALSE)</f>
        <v>LJ27TVG</v>
      </c>
      <c r="M1909" s="52" t="str">
        <f>VLOOKUP(B1909,'Список DKV от ЮТД'!$A$1:$M$10000,10,FALSE)</f>
        <v>704310*******0467</v>
      </c>
      <c r="N1909" s="52" t="str">
        <f>VLOOKUP(B1909,'Список DKV от ЮТД'!$A$1:$S$10000,18,FALSE)</f>
        <v>expired</v>
      </c>
      <c r="O1909" s="52" t="str">
        <f>VLOOKUP(B1909,'Список DKV от ЮТД'!$A$1:$S$10000,19,FALSE)</f>
        <v>blocked</v>
      </c>
      <c r="P1909" s="52" t="str">
        <f>VLOOKUP(B1909,'Список DKV от ЮТД'!$A$1:$S$10000,16,FALSE)</f>
        <v>431036735</v>
      </c>
      <c r="Q1909" s="52"/>
    </row>
    <row r="1910" spans="1:18">
      <c r="A1910" s="30">
        <v>1908</v>
      </c>
      <c r="B1910" s="37">
        <v>19440696227</v>
      </c>
      <c r="C1910" s="50">
        <v>43858</v>
      </c>
      <c r="E1910" s="50">
        <v>43858</v>
      </c>
      <c r="F1910" s="30" t="s">
        <v>18</v>
      </c>
      <c r="H1910" s="45">
        <v>43875</v>
      </c>
      <c r="I1910" s="30" t="str">
        <f>VLOOKUP(B1910,'Список DKV от ЮТД'!$A$1:$S$10000,15,FALSE)</f>
        <v>2411/1583</v>
      </c>
      <c r="J1910" s="30" t="s">
        <v>22</v>
      </c>
      <c r="K1910" s="41" t="str">
        <f>VLOOKUP(B1910,'Список DKV от ЮТД'!$A$1:$M$10000,13,FALSE)</f>
        <v>4</v>
      </c>
      <c r="L1910" s="30" t="str">
        <f>VLOOKUP(B1910,'Список DKV от ЮТД'!$A$1:$S$10000,14,FALSE)</f>
        <v>27AEC493</v>
      </c>
      <c r="M1910" s="52" t="str">
        <f>VLOOKUP(B1910,'Список DKV от ЮТД'!$A$1:$M$10000,10,FALSE)</f>
        <v>704310*******9195</v>
      </c>
      <c r="N1910" s="52" t="str">
        <f>VLOOKUP(B1910,'Список DKV от ЮТД'!$A$1:$S$10000,18,FALSE)</f>
        <v/>
      </c>
      <c r="O1910" s="52" t="str">
        <f>VLOOKUP(B1910,'Список DKV от ЮТД'!$A$1:$S$10000,19,FALSE)</f>
        <v/>
      </c>
      <c r="P1910" s="52" t="str">
        <f>VLOOKUP(B1910,'Список DKV от ЮТД'!$A$1:$S$10000,16,FALSE)</f>
        <v>431034358</v>
      </c>
      <c r="Q1910" s="52"/>
    </row>
    <row r="1911" spans="1:18">
      <c r="A1911" s="30">
        <v>1909</v>
      </c>
      <c r="B1911" s="37">
        <v>19440696185</v>
      </c>
      <c r="C1911" s="50">
        <v>43858</v>
      </c>
      <c r="E1911" s="50">
        <v>43858</v>
      </c>
      <c r="F1911" s="30" t="s">
        <v>18</v>
      </c>
      <c r="H1911" s="45">
        <v>43875</v>
      </c>
      <c r="I1911" s="30" t="str">
        <f>VLOOKUP(B1911,'Список DKV от ЮТД'!$A$1:$S$10000,15,FALSE)</f>
        <v>2411/1584</v>
      </c>
      <c r="J1911" s="30" t="s">
        <v>22</v>
      </c>
      <c r="K1911" s="41" t="str">
        <f>VLOOKUP(B1911,'Список DKV от ЮТД'!$A$1:$M$10000,13,FALSE)</f>
        <v>4</v>
      </c>
      <c r="L1911" s="30" t="str">
        <f>VLOOKUP(B1911,'Список DKV от ЮТД'!$A$1:$S$10000,14,FALSE)</f>
        <v>33AEB624</v>
      </c>
      <c r="M1911" s="52" t="str">
        <f>VLOOKUP(B1911,'Список DKV от ЮТД'!$A$1:$M$10000,10,FALSE)</f>
        <v>704310*******0348</v>
      </c>
      <c r="N1911" s="52" t="str">
        <f>VLOOKUP(B1911,'Список DKV от ЮТД'!$A$1:$S$10000,18,FALSE)</f>
        <v/>
      </c>
      <c r="O1911" s="52" t="str">
        <f>VLOOKUP(B1911,'Список DKV от ЮТД'!$A$1:$S$10000,19,FALSE)</f>
        <v/>
      </c>
      <c r="P1911" s="52" t="str">
        <f>VLOOKUP(B1911,'Список DKV от ЮТД'!$A$1:$S$10000,16,FALSE)</f>
        <v>431034354</v>
      </c>
      <c r="Q1911" s="52"/>
    </row>
    <row r="1912" spans="1:18">
      <c r="A1912" s="30">
        <v>1910</v>
      </c>
      <c r="B1912" s="37">
        <v>19440696144</v>
      </c>
      <c r="C1912" s="50">
        <v>43858</v>
      </c>
      <c r="E1912" s="50">
        <v>43858</v>
      </c>
      <c r="F1912" s="30" t="s">
        <v>18</v>
      </c>
      <c r="H1912" s="45">
        <v>43875</v>
      </c>
      <c r="I1912" s="30" t="str">
        <f>VLOOKUP(B1912,'Список DKV от ЮТД'!$A$1:$S$10000,15,FALSE)</f>
        <v>2411/1585</v>
      </c>
      <c r="J1912" s="30" t="s">
        <v>22</v>
      </c>
      <c r="K1912" s="41" t="str">
        <f>VLOOKUP(B1912,'Список DKV от ЮТД'!$A$1:$M$10000,13,FALSE)</f>
        <v>4</v>
      </c>
      <c r="L1912" s="30" t="str">
        <f>VLOOKUP(B1912,'Список DKV от ЮТД'!$A$1:$S$10000,14,FALSE)</f>
        <v>34SJ7527</v>
      </c>
      <c r="M1912" s="52" t="str">
        <f>VLOOKUP(B1912,'Список DKV от ЮТД'!$A$1:$M$10000,10,FALSE)</f>
        <v>704310*******2502</v>
      </c>
      <c r="N1912" s="52" t="str">
        <f>VLOOKUP(B1912,'Список DKV от ЮТД'!$A$1:$S$10000,18,FALSE)</f>
        <v>expired</v>
      </c>
      <c r="O1912" s="52" t="str">
        <f>VLOOKUP(B1912,'Список DKV от ЮТД'!$A$1:$S$10000,19,FALSE)</f>
        <v>blocked</v>
      </c>
      <c r="P1912" s="52" t="str">
        <f>VLOOKUP(B1912,'Список DKV от ЮТД'!$A$1:$S$10000,16,FALSE)</f>
        <v>431034350</v>
      </c>
      <c r="Q1912" s="52"/>
    </row>
    <row r="1913" spans="1:18">
      <c r="A1913" s="30">
        <v>1911</v>
      </c>
      <c r="B1913" s="38">
        <v>19440696102</v>
      </c>
      <c r="C1913" s="50">
        <v>43858</v>
      </c>
      <c r="E1913" s="50">
        <v>43858</v>
      </c>
      <c r="F1913" s="30" t="s">
        <v>18</v>
      </c>
      <c r="G1913" s="41">
        <v>197</v>
      </c>
      <c r="H1913" s="45">
        <v>43875</v>
      </c>
      <c r="I1913" s="30" t="str">
        <f>VLOOKUP(B1913,'Список DKV от ЮТД'!$A$1:$S$10000,15,FALSE)</f>
        <v>2411/1586</v>
      </c>
      <c r="J1913" s="30" t="s">
        <v>22</v>
      </c>
      <c r="K1913" s="41" t="str">
        <f>VLOOKUP(B1913,'Список DKV от ЮТД'!$A$1:$M$10000,13,FALSE)</f>
        <v>4</v>
      </c>
      <c r="L1913" s="30" t="str">
        <f>VLOOKUP(B1913,'Список DKV от ЮТД'!$A$1:$S$10000,14,FALSE)</f>
        <v>10PY597</v>
      </c>
      <c r="M1913" s="52" t="str">
        <f>VLOOKUP(B1913,'Список DKV от ЮТД'!$A$1:$M$10000,10,FALSE)</f>
        <v>704310*******0043</v>
      </c>
      <c r="N1913" s="52" t="str">
        <f>VLOOKUP(B1913,'Список DKV от ЮТД'!$A$1:$S$10000,18,FALSE)</f>
        <v>expired</v>
      </c>
      <c r="O1913" s="52" t="str">
        <f>VLOOKUP(B1913,'Список DKV от ЮТД'!$A$1:$S$10000,19,FALSE)</f>
        <v>blocked</v>
      </c>
      <c r="P1913" s="52" t="str">
        <f>VLOOKUP(B1913,'Список DKV от ЮТД'!$A$1:$S$10000,16,FALSE)</f>
        <v>431034346</v>
      </c>
      <c r="Q1913" s="49" t="s">
        <v>35037</v>
      </c>
      <c r="R1913" s="71" t="s">
        <v>35039</v>
      </c>
    </row>
    <row r="1914" spans="1:18">
      <c r="A1914" s="30">
        <v>1912</v>
      </c>
      <c r="B1914" s="37">
        <v>19440696029</v>
      </c>
      <c r="C1914" s="50">
        <v>43858</v>
      </c>
      <c r="E1914" s="50">
        <v>43858</v>
      </c>
      <c r="F1914" s="30" t="s">
        <v>18</v>
      </c>
      <c r="H1914" s="45">
        <v>43875</v>
      </c>
      <c r="I1914" s="30" t="str">
        <f>VLOOKUP(B1914,'Список DKV от ЮТД'!$A$1:$S$10000,15,FALSE)</f>
        <v>2411/1587</v>
      </c>
      <c r="J1914" s="30" t="s">
        <v>22</v>
      </c>
      <c r="K1914" s="41" t="str">
        <f>VLOOKUP(B1914,'Список DKV от ЮТД'!$A$1:$M$10000,13,FALSE)</f>
        <v>4</v>
      </c>
      <c r="L1914" s="30" t="str">
        <f>VLOOKUP(B1914,'Список DKV от ЮТД'!$A$1:$S$10000,14,FALSE)</f>
        <v>34BTB579</v>
      </c>
      <c r="M1914" s="52" t="str">
        <f>VLOOKUP(B1914,'Список DKV от ЮТД'!$A$1:$M$10000,10,FALSE)</f>
        <v>704310*******3328</v>
      </c>
      <c r="N1914" s="52" t="str">
        <f>VLOOKUP(B1914,'Список DKV от ЮТД'!$A$1:$S$10000,18,FALSE)</f>
        <v/>
      </c>
      <c r="O1914" s="52" t="str">
        <f>VLOOKUP(B1914,'Список DKV от ЮТД'!$A$1:$S$10000,19,FALSE)</f>
        <v/>
      </c>
      <c r="P1914" s="52" t="str">
        <f>VLOOKUP(B1914,'Список DKV от ЮТД'!$A$1:$S$10000,16,FALSE)</f>
        <v>431034338</v>
      </c>
      <c r="Q1914" s="52"/>
    </row>
    <row r="1915" spans="1:18">
      <c r="A1915" s="30">
        <v>1913</v>
      </c>
      <c r="B1915" s="37">
        <v>19440696045</v>
      </c>
      <c r="C1915" s="50">
        <v>43858</v>
      </c>
      <c r="E1915" s="50">
        <v>43858</v>
      </c>
      <c r="F1915" s="30" t="s">
        <v>18</v>
      </c>
      <c r="H1915" s="45">
        <v>43875</v>
      </c>
      <c r="I1915" s="30" t="str">
        <f>VLOOKUP(B1915,'Список DKV от ЮТД'!$A$1:$S$10000,15,FALSE)</f>
        <v>2411/1588</v>
      </c>
      <c r="J1915" s="30" t="s">
        <v>22</v>
      </c>
      <c r="K1915" s="41" t="str">
        <f>VLOOKUP(B1915,'Список DKV от ЮТД'!$A$1:$M$10000,13,FALSE)</f>
        <v>4</v>
      </c>
      <c r="L1915" s="30" t="str">
        <f>VLOOKUP(B1915,'Список DKV от ЮТД'!$A$1:$S$10000,14,FALSE)</f>
        <v>34SN6818</v>
      </c>
      <c r="M1915" s="52" t="str">
        <f>VLOOKUP(B1915,'Список DKV от ЮТД'!$A$1:$M$10000,10,FALSE)</f>
        <v>704310*******2494</v>
      </c>
      <c r="N1915" s="52" t="str">
        <f>VLOOKUP(B1915,'Список DKV от ЮТД'!$A$1:$S$10000,18,FALSE)</f>
        <v/>
      </c>
      <c r="O1915" s="52" t="str">
        <f>VLOOKUP(B1915,'Список DKV от ЮТД'!$A$1:$S$10000,19,FALSE)</f>
        <v/>
      </c>
      <c r="P1915" s="52" t="str">
        <f>VLOOKUP(B1915,'Список DKV от ЮТД'!$A$1:$S$10000,16,FALSE)</f>
        <v>431034340</v>
      </c>
      <c r="Q1915" s="52"/>
    </row>
    <row r="1916" spans="1:18">
      <c r="A1916" s="30">
        <v>1914</v>
      </c>
      <c r="B1916" s="37">
        <v>19440696979</v>
      </c>
      <c r="C1916" s="50">
        <v>43858</v>
      </c>
      <c r="E1916" s="50">
        <v>43858</v>
      </c>
      <c r="F1916" s="30" t="s">
        <v>18</v>
      </c>
      <c r="H1916" s="45">
        <v>43875</v>
      </c>
      <c r="I1916" s="30" t="str">
        <f>VLOOKUP(B1916,'Список DKV от ЮТД'!$A$1:$S$10000,15,FALSE)</f>
        <v>2411/1589</v>
      </c>
      <c r="J1916" s="30" t="s">
        <v>22</v>
      </c>
      <c r="K1916" s="41" t="str">
        <f>VLOOKUP(B1916,'Список DKV от ЮТД'!$A$1:$M$10000,13,FALSE)</f>
        <v>4</v>
      </c>
      <c r="L1916" s="30" t="str">
        <f>VLOOKUP(B1916,'Список DKV от ЮТД'!$A$1:$S$10000,14,FALSE)</f>
        <v>CB7245BA</v>
      </c>
      <c r="M1916" s="52" t="str">
        <f>VLOOKUP(B1916,'Список DKV от ЮТД'!$A$1:$M$10000,10,FALSE)</f>
        <v>704310*******0839</v>
      </c>
      <c r="N1916" s="52" t="str">
        <f>VLOOKUP(B1916,'Список DKV от ЮТД'!$A$1:$S$10000,18,FALSE)</f>
        <v/>
      </c>
      <c r="O1916" s="52" t="str">
        <f>VLOOKUP(B1916,'Список DKV от ЮТД'!$A$1:$S$10000,19,FALSE)</f>
        <v/>
      </c>
      <c r="P1916" s="52" t="str">
        <f>VLOOKUP(B1916,'Список DKV от ЮТД'!$A$1:$S$10000,16,FALSE)</f>
        <v>431034433</v>
      </c>
      <c r="Q1916" s="52"/>
    </row>
    <row r="1917" spans="1:18">
      <c r="A1917" s="30">
        <v>1915</v>
      </c>
      <c r="B1917" s="37">
        <v>19440696938</v>
      </c>
      <c r="C1917" s="50">
        <v>43858</v>
      </c>
      <c r="E1917" s="50">
        <v>43858</v>
      </c>
      <c r="F1917" s="30" t="s">
        <v>18</v>
      </c>
      <c r="H1917" s="45">
        <v>43875</v>
      </c>
      <c r="I1917" s="30" t="str">
        <f>VLOOKUP(B1917,'Список DKV от ЮТД'!$A$1:$S$10000,15,FALSE)</f>
        <v>2411/1590</v>
      </c>
      <c r="J1917" s="30" t="s">
        <v>22</v>
      </c>
      <c r="K1917" s="41" t="str">
        <f>VLOOKUP(B1917,'Список DKV от ЮТД'!$A$1:$M$10000,13,FALSE)</f>
        <v>4</v>
      </c>
      <c r="L1917" s="30" t="str">
        <f>VLOOKUP(B1917,'Список DKV от ЮТД'!$A$1:$S$10000,14,FALSE)</f>
        <v>34BDG512</v>
      </c>
      <c r="M1917" s="52" t="str">
        <f>VLOOKUP(B1917,'Список DKV от ЮТД'!$A$1:$M$10000,10,FALSE)</f>
        <v>704310*******2015</v>
      </c>
      <c r="N1917" s="52" t="str">
        <f>VLOOKUP(B1917,'Список DKV от ЮТД'!$A$1:$S$10000,18,FALSE)</f>
        <v/>
      </c>
      <c r="O1917" s="52" t="str">
        <f>VLOOKUP(B1917,'Список DKV от ЮТД'!$A$1:$S$10000,19,FALSE)</f>
        <v/>
      </c>
      <c r="P1917" s="52" t="str">
        <f>VLOOKUP(B1917,'Список DKV от ЮТД'!$A$1:$S$10000,16,FALSE)</f>
        <v>431034429</v>
      </c>
      <c r="Q1917" s="52"/>
    </row>
    <row r="1918" spans="1:18">
      <c r="A1918" s="30">
        <v>1916</v>
      </c>
      <c r="B1918" s="37">
        <v>19440719904</v>
      </c>
      <c r="C1918" s="50">
        <v>43864</v>
      </c>
      <c r="D1918" s="50"/>
      <c r="E1918" s="50">
        <v>43864</v>
      </c>
      <c r="F1918" s="30" t="s">
        <v>5019</v>
      </c>
      <c r="H1918" s="45">
        <v>43875</v>
      </c>
      <c r="I1918" s="30" t="str">
        <f>VLOOKUP(B1918,'Список DKV от ЮТД'!$A$1:$S$10000,15,FALSE)</f>
        <v>2413/50</v>
      </c>
      <c r="J1918" s="30" t="s">
        <v>22</v>
      </c>
      <c r="K1918" s="41" t="str">
        <f>VLOOKUP(B1918,'Список DKV от ЮТД'!$A$1:$M$10000,13,FALSE)</f>
        <v>4</v>
      </c>
      <c r="L1918" s="30" t="str">
        <f>VLOOKUP(B1918,'Список DKV от ЮТД'!$A$1:$S$10000,14,FALSE)</f>
        <v>SK4129AC</v>
      </c>
      <c r="M1918" s="52" t="str">
        <f>VLOOKUP(B1918,'Список DKV от ЮТД'!$A$1:$M$10000,10,FALSE)</f>
        <v>704310*******0023</v>
      </c>
      <c r="N1918" s="52" t="str">
        <f>VLOOKUP(B1918,'Список DKV от ЮТД'!$A$1:$S$10000,18,FALSE)</f>
        <v>expired</v>
      </c>
      <c r="O1918" s="52" t="str">
        <f>VLOOKUP(B1918,'Список DKV от ЮТД'!$A$1:$S$10000,19,FALSE)</f>
        <v>blocked</v>
      </c>
      <c r="P1918" s="52" t="str">
        <f>VLOOKUP(B1918,'Список DKV от ЮТД'!$A$1:$S$10000,16,FALSE)</f>
        <v>431036726</v>
      </c>
      <c r="Q1918" s="52"/>
    </row>
    <row r="1919" spans="1:18">
      <c r="A1919" s="30">
        <v>1917</v>
      </c>
      <c r="B1919" s="37">
        <v>19440696656</v>
      </c>
      <c r="C1919" s="50">
        <v>43858</v>
      </c>
      <c r="E1919" s="50">
        <v>43858</v>
      </c>
      <c r="F1919" s="30" t="s">
        <v>18</v>
      </c>
      <c r="H1919" s="45">
        <v>43876</v>
      </c>
      <c r="I1919" s="30" t="str">
        <f>VLOOKUP(B1919,'Список DKV от ЮТД'!$A$1:$S$10000,15,FALSE)</f>
        <v>2411/1591</v>
      </c>
      <c r="J1919" s="30" t="s">
        <v>22</v>
      </c>
      <c r="K1919" s="41" t="str">
        <f>VLOOKUP(B1919,'Список DKV от ЮТД'!$A$1:$M$10000,13,FALSE)</f>
        <v>4</v>
      </c>
      <c r="L1919" s="30" t="str">
        <f>VLOOKUP(B1919,'Список DKV от ЮТД'!$A$1:$S$10000,14,FALSE)</f>
        <v>38SC520</v>
      </c>
      <c r="M1919" s="52" t="str">
        <f>VLOOKUP(B1919,'Список DKV от ЮТД'!$A$1:$M$10000,10,FALSE)</f>
        <v>704310*******0581</v>
      </c>
      <c r="N1919" s="52" t="str">
        <f>VLOOKUP(B1919,'Список DKV от ЮТД'!$A$1:$S$10000,18,FALSE)</f>
        <v/>
      </c>
      <c r="O1919" s="52" t="str">
        <f>VLOOKUP(B1919,'Список DKV от ЮТД'!$A$1:$S$10000,19,FALSE)</f>
        <v/>
      </c>
      <c r="P1919" s="52" t="str">
        <f>VLOOKUP(B1919,'Список DKV от ЮТД'!$A$1:$S$10000,16,FALSE)</f>
        <v>431034401</v>
      </c>
      <c r="Q1919" s="52"/>
    </row>
    <row r="1920" spans="1:18">
      <c r="A1920" s="30">
        <v>1918</v>
      </c>
      <c r="B1920" s="37">
        <v>19440696698</v>
      </c>
      <c r="C1920" s="50">
        <v>43858</v>
      </c>
      <c r="E1920" s="50">
        <v>43858</v>
      </c>
      <c r="F1920" s="30" t="s">
        <v>18</v>
      </c>
      <c r="H1920" s="45">
        <v>43876</v>
      </c>
      <c r="I1920" s="30" t="str">
        <f>VLOOKUP(B1920,'Список DKV от ЮТД'!$A$1:$S$10000,15,FALSE)</f>
        <v>2411/1592</v>
      </c>
      <c r="J1920" s="30" t="s">
        <v>22</v>
      </c>
      <c r="K1920" s="41" t="str">
        <f>VLOOKUP(B1920,'Список DKV от ЮТД'!$A$1:$M$10000,13,FALSE)</f>
        <v>4</v>
      </c>
      <c r="L1920" s="30" t="str">
        <f>VLOOKUP(B1920,'Список DKV от ЮТД'!$A$1:$S$10000,14,FALSE)</f>
        <v>35ENN70</v>
      </c>
      <c r="M1920" s="52" t="str">
        <f>VLOOKUP(B1920,'Список DKV от ЮТД'!$A$1:$M$10000,10,FALSE)</f>
        <v>704310*******0066</v>
      </c>
      <c r="N1920" s="52" t="str">
        <f>VLOOKUP(B1920,'Список DKV от ЮТД'!$A$1:$S$10000,18,FALSE)</f>
        <v>expired</v>
      </c>
      <c r="O1920" s="52" t="str">
        <f>VLOOKUP(B1920,'Список DKV от ЮТД'!$A$1:$S$10000,19,FALSE)</f>
        <v>blocked</v>
      </c>
      <c r="P1920" s="52" t="str">
        <f>VLOOKUP(B1920,'Список DKV от ЮТД'!$A$1:$S$10000,16,FALSE)</f>
        <v>431034405</v>
      </c>
      <c r="Q1920" s="52"/>
    </row>
    <row r="1921" spans="1:18">
      <c r="A1921" s="30">
        <v>1919</v>
      </c>
      <c r="B1921" s="37">
        <v>19440696730</v>
      </c>
      <c r="C1921" s="50">
        <v>43858</v>
      </c>
      <c r="E1921" s="50">
        <v>43858</v>
      </c>
      <c r="F1921" s="30" t="s">
        <v>18</v>
      </c>
      <c r="H1921" s="45">
        <v>43876</v>
      </c>
      <c r="I1921" s="30" t="str">
        <f>VLOOKUP(B1921,'Список DKV от ЮТД'!$A$1:$S$10000,15,FALSE)</f>
        <v>2411/1593</v>
      </c>
      <c r="J1921" s="30" t="s">
        <v>22</v>
      </c>
      <c r="K1921" s="41" t="str">
        <f>VLOOKUP(B1921,'Список DKV от ЮТД'!$A$1:$M$10000,13,FALSE)</f>
        <v>4</v>
      </c>
      <c r="L1921" s="30" t="str">
        <f>VLOOKUP(B1921,'Список DKV от ЮТД'!$A$1:$S$10000,14,FALSE)</f>
        <v>34SN9475</v>
      </c>
      <c r="M1921" s="52" t="str">
        <f>VLOOKUP(B1921,'Список DKV от ЮТД'!$A$1:$M$10000,10,FALSE)</f>
        <v>704310*******2304</v>
      </c>
      <c r="N1921" s="52" t="str">
        <f>VLOOKUP(B1921,'Список DKV от ЮТД'!$A$1:$S$10000,18,FALSE)</f>
        <v/>
      </c>
      <c r="O1921" s="52" t="str">
        <f>VLOOKUP(B1921,'Список DKV от ЮТД'!$A$1:$S$10000,19,FALSE)</f>
        <v/>
      </c>
      <c r="P1921" s="52" t="str">
        <f>VLOOKUP(B1921,'Список DKV от ЮТД'!$A$1:$S$10000,16,FALSE)</f>
        <v>431034409</v>
      </c>
      <c r="Q1921" s="52"/>
    </row>
    <row r="1922" spans="1:18">
      <c r="A1922" s="30">
        <v>1920</v>
      </c>
      <c r="B1922" s="37">
        <v>19440696771</v>
      </c>
      <c r="C1922" s="50">
        <v>43858</v>
      </c>
      <c r="E1922" s="50">
        <v>43858</v>
      </c>
      <c r="F1922" s="30" t="s">
        <v>18</v>
      </c>
      <c r="H1922" s="45">
        <v>43876</v>
      </c>
      <c r="I1922" s="30" t="str">
        <f>VLOOKUP(B1922,'Список DKV от ЮТД'!$A$1:$S$10000,15,FALSE)</f>
        <v>2411/1594</v>
      </c>
      <c r="J1922" s="30" t="s">
        <v>22</v>
      </c>
      <c r="K1922" s="41" t="str">
        <f>VLOOKUP(B1922,'Список DKV от ЮТД'!$A$1:$M$10000,13,FALSE)</f>
        <v>4</v>
      </c>
      <c r="L1922" s="30" t="str">
        <f>VLOOKUP(B1922,'Список DKV от ЮТД'!$A$1:$S$10000,14,FALSE)</f>
        <v>CA8586TT</v>
      </c>
      <c r="M1922" s="52" t="str">
        <f>VLOOKUP(B1922,'Список DKV от ЮТД'!$A$1:$M$10000,10,FALSE)</f>
        <v>704310*******9241</v>
      </c>
      <c r="N1922" s="52" t="str">
        <f>VLOOKUP(B1922,'Список DKV от ЮТД'!$A$1:$S$10000,18,FALSE)</f>
        <v/>
      </c>
      <c r="O1922" s="52" t="str">
        <f>VLOOKUP(B1922,'Список DKV от ЮТД'!$A$1:$S$10000,19,FALSE)</f>
        <v/>
      </c>
      <c r="P1922" s="52" t="str">
        <f>VLOOKUP(B1922,'Список DKV от ЮТД'!$A$1:$S$10000,16,FALSE)</f>
        <v>431034413</v>
      </c>
      <c r="Q1922" s="52"/>
    </row>
    <row r="1923" spans="1:18">
      <c r="A1923" s="30">
        <v>1921</v>
      </c>
      <c r="B1923" s="37">
        <v>19440696813</v>
      </c>
      <c r="C1923" s="50">
        <v>43858</v>
      </c>
      <c r="E1923" s="50">
        <v>43858</v>
      </c>
      <c r="F1923" s="30" t="s">
        <v>18</v>
      </c>
      <c r="H1923" s="45">
        <v>43876</v>
      </c>
      <c r="I1923" s="30" t="str">
        <f>VLOOKUP(B1923,'Список DKV от ЮТД'!$A$1:$S$10000,15,FALSE)</f>
        <v>2411/1595</v>
      </c>
      <c r="J1923" s="30" t="s">
        <v>22</v>
      </c>
      <c r="K1923" s="41" t="str">
        <f>VLOOKUP(B1923,'Список DKV от ЮТД'!$A$1:$M$10000,13,FALSE)</f>
        <v>4</v>
      </c>
      <c r="L1923" s="30" t="str">
        <f>VLOOKUP(B1923,'Список DKV от ЮТД'!$A$1:$S$10000,14,FALSE)</f>
        <v>CB5233MP</v>
      </c>
      <c r="M1923" s="52" t="str">
        <f>VLOOKUP(B1923,'Список DKV от ЮТД'!$A$1:$M$10000,10,FALSE)</f>
        <v>704310*******0487</v>
      </c>
      <c r="N1923" s="52" t="str">
        <f>VLOOKUP(B1923,'Список DKV от ЮТД'!$A$1:$S$10000,18,FALSE)</f>
        <v/>
      </c>
      <c r="O1923" s="52" t="str">
        <f>VLOOKUP(B1923,'Список DKV от ЮТД'!$A$1:$S$10000,19,FALSE)</f>
        <v/>
      </c>
      <c r="P1923" s="52" t="str">
        <f>VLOOKUP(B1923,'Список DKV от ЮТД'!$A$1:$S$10000,16,FALSE)</f>
        <v>431034417</v>
      </c>
      <c r="Q1923" s="52"/>
    </row>
    <row r="1924" spans="1:18">
      <c r="A1924" s="30">
        <v>1922</v>
      </c>
      <c r="B1924" s="37">
        <v>19440696854</v>
      </c>
      <c r="C1924" s="50">
        <v>43858</v>
      </c>
      <c r="E1924" s="50">
        <v>43858</v>
      </c>
      <c r="F1924" s="30" t="s">
        <v>18</v>
      </c>
      <c r="H1924" s="45">
        <v>43876</v>
      </c>
      <c r="I1924" s="30" t="str">
        <f>VLOOKUP(B1924,'Список DKV от ЮТД'!$A$1:$S$10000,15,FALSE)</f>
        <v>2411/1596</v>
      </c>
      <c r="J1924" s="30" t="s">
        <v>22</v>
      </c>
      <c r="K1924" s="41" t="str">
        <f>VLOOKUP(B1924,'Список DKV от ЮТД'!$A$1:$M$10000,13,FALSE)</f>
        <v>4</v>
      </c>
      <c r="L1924" s="30" t="str">
        <f>VLOOKUP(B1924,'Список DKV от ЮТД'!$A$1:$S$10000,14,FALSE)</f>
        <v>31AIK92</v>
      </c>
      <c r="M1924" s="52" t="str">
        <f>VLOOKUP(B1924,'Список DKV от ЮТД'!$A$1:$M$10000,10,FALSE)</f>
        <v>704310*******0263</v>
      </c>
      <c r="N1924" s="52" t="str">
        <f>VLOOKUP(B1924,'Список DKV от ЮТД'!$A$1:$S$10000,18,FALSE)</f>
        <v/>
      </c>
      <c r="O1924" s="52" t="str">
        <f>VLOOKUP(B1924,'Список DKV от ЮТД'!$A$1:$S$10000,19,FALSE)</f>
        <v/>
      </c>
      <c r="P1924" s="52" t="str">
        <f>VLOOKUP(B1924,'Список DKV от ЮТД'!$A$1:$S$10000,16,FALSE)</f>
        <v>431034421</v>
      </c>
      <c r="Q1924" s="52"/>
    </row>
    <row r="1925" spans="1:18">
      <c r="A1925" s="30">
        <v>1923</v>
      </c>
      <c r="B1925" s="37">
        <v>19440696268</v>
      </c>
      <c r="C1925" s="50">
        <v>43858</v>
      </c>
      <c r="E1925" s="50">
        <v>43858</v>
      </c>
      <c r="F1925" s="30" t="s">
        <v>18</v>
      </c>
      <c r="H1925" s="45">
        <v>43876</v>
      </c>
      <c r="I1925" s="30" t="str">
        <f>VLOOKUP(B1925,'Список DKV от ЮТД'!$A$1:$S$10000,15,FALSE)</f>
        <v>2411/1597</v>
      </c>
      <c r="J1925" s="30" t="s">
        <v>22</v>
      </c>
      <c r="K1925" s="41" t="str">
        <f>VLOOKUP(B1925,'Список DKV от ЮТД'!$A$1:$M$10000,13,FALSE)</f>
        <v>4</v>
      </c>
      <c r="L1925" s="30" t="str">
        <f>VLOOKUP(B1925,'Список DKV от ЮТД'!$A$1:$S$10000,14,FALSE)</f>
        <v>22UL758</v>
      </c>
      <c r="M1925" s="52" t="str">
        <f>VLOOKUP(B1925,'Список DKV от ЮТД'!$A$1:$M$10000,10,FALSE)</f>
        <v>704310*******0106</v>
      </c>
      <c r="N1925" s="52" t="str">
        <f>VLOOKUP(B1925,'Список DKV от ЮТД'!$A$1:$S$10000,18,FALSE)</f>
        <v/>
      </c>
      <c r="O1925" s="52" t="str">
        <f>VLOOKUP(B1925,'Список DKV от ЮТД'!$A$1:$S$10000,19,FALSE)</f>
        <v/>
      </c>
      <c r="P1925" s="52" t="str">
        <f>VLOOKUP(B1925,'Список DKV от ЮТД'!$A$1:$S$10000,16,FALSE)</f>
        <v>431034362</v>
      </c>
      <c r="Q1925" s="52"/>
    </row>
    <row r="1926" spans="1:18">
      <c r="A1926" s="30">
        <v>1924</v>
      </c>
      <c r="B1926" s="37">
        <v>19440696300</v>
      </c>
      <c r="C1926" s="50">
        <v>43858</v>
      </c>
      <c r="E1926" s="50">
        <v>43858</v>
      </c>
      <c r="F1926" s="30" t="s">
        <v>18</v>
      </c>
      <c r="H1926" s="45">
        <v>43876</v>
      </c>
      <c r="I1926" s="30" t="str">
        <f>VLOOKUP(B1926,'Список DKV от ЮТД'!$A$1:$S$10000,15,FALSE)</f>
        <v>2411/1598</v>
      </c>
      <c r="J1926" s="30" t="s">
        <v>22</v>
      </c>
      <c r="K1926" s="41" t="str">
        <f>VLOOKUP(B1926,'Список DKV от ЮТД'!$A$1:$M$10000,13,FALSE)</f>
        <v>4</v>
      </c>
      <c r="L1926" s="30" t="str">
        <f>VLOOKUP(B1926,'Список DKV от ЮТД'!$A$1:$S$10000,14,FALSE)</f>
        <v>33EBN97</v>
      </c>
      <c r="M1926" s="52" t="str">
        <f>VLOOKUP(B1926,'Список DKV от ЮТД'!$A$1:$M$10000,10,FALSE)</f>
        <v>704310*******0020</v>
      </c>
      <c r="N1926" s="52" t="str">
        <f>VLOOKUP(B1926,'Список DKV от ЮТД'!$A$1:$S$10000,18,FALSE)</f>
        <v/>
      </c>
      <c r="O1926" s="52" t="str">
        <f>VLOOKUP(B1926,'Список DKV от ЮТД'!$A$1:$S$10000,19,FALSE)</f>
        <v/>
      </c>
      <c r="P1926" s="52" t="str">
        <f>VLOOKUP(B1926,'Список DKV от ЮТД'!$A$1:$S$10000,16,FALSE)</f>
        <v>431034366</v>
      </c>
      <c r="Q1926" s="52"/>
    </row>
    <row r="1927" spans="1:18">
      <c r="A1927" s="30">
        <v>1925</v>
      </c>
      <c r="B1927" s="54">
        <v>19440696342</v>
      </c>
      <c r="C1927" s="50">
        <v>43858</v>
      </c>
      <c r="E1927" s="50">
        <v>43858</v>
      </c>
      <c r="F1927" s="51" t="s">
        <v>18</v>
      </c>
      <c r="G1927" s="41">
        <v>119</v>
      </c>
      <c r="H1927" s="45">
        <v>43876</v>
      </c>
      <c r="I1927" s="30" t="str">
        <f>VLOOKUP(B1927,'Список DKV от ЮТД'!$A$1:$S$10000,15,FALSE)</f>
        <v>2411/1599</v>
      </c>
      <c r="J1927" s="30" t="s">
        <v>22</v>
      </c>
      <c r="K1927" s="41" t="str">
        <f>VLOOKUP(B1927,'Список DKV от ЮТД'!$A$1:$M$10000,13,FALSE)</f>
        <v>4</v>
      </c>
      <c r="L1927" s="30" t="str">
        <f>VLOOKUP(B1927,'Список DKV от ЮТД'!$A$1:$S$10000,14,FALSE)</f>
        <v>33BSA87</v>
      </c>
      <c r="M1927" s="52" t="str">
        <f>VLOOKUP(B1927,'Список DKV от ЮТД'!$A$1:$M$10000,10,FALSE)</f>
        <v>704310*******0021</v>
      </c>
      <c r="N1927" s="52" t="str">
        <f>VLOOKUP(B1927,'Список DKV от ЮТД'!$A$1:$S$10000,18,FALSE)</f>
        <v/>
      </c>
      <c r="O1927" s="52" t="str">
        <f>VLOOKUP(B1927,'Список DKV от ЮТД'!$A$1:$S$10000,19,FALSE)</f>
        <v/>
      </c>
      <c r="P1927" s="52" t="str">
        <f>VLOOKUP(B1927,'Список DKV от ЮТД'!$A$1:$S$10000,16,FALSE)</f>
        <v>431034370</v>
      </c>
      <c r="Q1927" s="52" t="s">
        <v>23225</v>
      </c>
      <c r="R1927" s="51" t="s">
        <v>23231</v>
      </c>
    </row>
    <row r="1928" spans="1:18">
      <c r="A1928" s="30">
        <v>1926</v>
      </c>
      <c r="B1928" s="37">
        <v>19241020460</v>
      </c>
      <c r="C1928" s="50">
        <v>43787</v>
      </c>
      <c r="E1928" s="50">
        <v>43788</v>
      </c>
      <c r="F1928" s="30" t="s">
        <v>21</v>
      </c>
      <c r="H1928" s="45">
        <v>43876</v>
      </c>
      <c r="I1928" s="30" t="str">
        <f>VLOOKUP(B1928,'Список DKV от ЮТД'!$A$1:$S$10000,15,FALSE)</f>
        <v>2414/22</v>
      </c>
      <c r="J1928" s="30" t="s">
        <v>22</v>
      </c>
      <c r="K1928" s="41" t="str">
        <f>VLOOKUP(B1928,'Список DKV от ЮТД'!$A$1:$M$10000,13,FALSE)</f>
        <v>4</v>
      </c>
      <c r="L1928" s="30" t="str">
        <f>VLOOKUP(B1928,'Список DKV от ЮТД'!$A$1:$S$10000,14,FALSE)</f>
        <v>UE064ME</v>
      </c>
      <c r="M1928" s="52" t="str">
        <f>VLOOKUP(B1928,'Список DKV от ЮТД'!$A$1:$M$10000,10,FALSE)</f>
        <v>704310*******0374</v>
      </c>
      <c r="N1928" s="52" t="str">
        <f>VLOOKUP(B1928,'Список DKV от ЮТД'!$A$1:$S$10000,18,FALSE)</f>
        <v/>
      </c>
      <c r="O1928" s="52" t="str">
        <f>VLOOKUP(B1928,'Список DKV от ЮТД'!$A$1:$S$10000,19,FALSE)</f>
        <v/>
      </c>
      <c r="P1928" s="52" t="str">
        <f>VLOOKUP(B1928,'Список DKV от ЮТД'!$A$1:$S$10000,16,FALSE)</f>
        <v>425823902</v>
      </c>
      <c r="Q1928" s="52"/>
    </row>
    <row r="1929" spans="1:18">
      <c r="A1929" s="30">
        <v>1927</v>
      </c>
      <c r="B1929" s="37">
        <v>19440696383</v>
      </c>
      <c r="C1929" s="50">
        <v>43858</v>
      </c>
      <c r="E1929" s="50">
        <v>43858</v>
      </c>
      <c r="F1929" s="30" t="s">
        <v>18</v>
      </c>
      <c r="H1929" s="45">
        <v>43877</v>
      </c>
      <c r="I1929" s="30" t="str">
        <f>VLOOKUP(B1929,'Список DKV от ЮТД'!$A$1:$S$10000,15,FALSE)</f>
        <v>2411/1600</v>
      </c>
      <c r="J1929" s="30" t="s">
        <v>22</v>
      </c>
      <c r="K1929" s="41" t="str">
        <f>VLOOKUP(B1929,'Список DKV от ЮТД'!$A$1:$M$10000,13,FALSE)</f>
        <v>4</v>
      </c>
      <c r="L1929" s="30" t="str">
        <f>VLOOKUP(B1929,'Список DKV от ЮТД'!$A$1:$S$10000,14,FALSE)</f>
        <v>CB3174HC</v>
      </c>
      <c r="M1929" s="52" t="str">
        <f>VLOOKUP(B1929,'Список DKV от ЮТД'!$A$1:$M$10000,10,FALSE)</f>
        <v>704310*******0479</v>
      </c>
      <c r="N1929" s="52" t="str">
        <f>VLOOKUP(B1929,'Список DKV от ЮТД'!$A$1:$S$10000,18,FALSE)</f>
        <v/>
      </c>
      <c r="O1929" s="52" t="str">
        <f>VLOOKUP(B1929,'Список DKV от ЮТД'!$A$1:$S$10000,19,FALSE)</f>
        <v/>
      </c>
      <c r="P1929" s="52" t="str">
        <f>VLOOKUP(B1929,'Список DKV от ЮТД'!$A$1:$S$10000,16,FALSE)</f>
        <v>431034374</v>
      </c>
      <c r="Q1929" s="52"/>
    </row>
    <row r="1930" spans="1:18">
      <c r="A1930" s="30">
        <v>1928</v>
      </c>
      <c r="B1930" s="37">
        <v>19440696425</v>
      </c>
      <c r="C1930" s="50">
        <v>43858</v>
      </c>
      <c r="E1930" s="50">
        <v>43858</v>
      </c>
      <c r="F1930" s="30" t="s">
        <v>18</v>
      </c>
      <c r="H1930" s="45">
        <v>43877</v>
      </c>
      <c r="I1930" s="30" t="str">
        <f>VLOOKUP(B1930,'Список DKV от ЮТД'!$A$1:$S$10000,15,FALSE)</f>
        <v>2411/1601</v>
      </c>
      <c r="J1930" s="30" t="s">
        <v>22</v>
      </c>
      <c r="K1930" s="41" t="str">
        <f>VLOOKUP(B1930,'Список DKV от ЮТД'!$A$1:$M$10000,13,FALSE)</f>
        <v>4</v>
      </c>
      <c r="L1930" s="30" t="str">
        <f>VLOOKUP(B1930,'Список DKV от ЮТД'!$A$1:$S$10000,14,FALSE)</f>
        <v>CA9538TK</v>
      </c>
      <c r="M1930" s="52" t="str">
        <f>VLOOKUP(B1930,'Список DKV от ЮТД'!$A$1:$M$10000,10,FALSE)</f>
        <v>704310*******0503</v>
      </c>
      <c r="N1930" s="52" t="str">
        <f>VLOOKUP(B1930,'Список DKV от ЮТД'!$A$1:$S$10000,18,FALSE)</f>
        <v/>
      </c>
      <c r="O1930" s="52" t="str">
        <f>VLOOKUP(B1930,'Список DKV от ЮТД'!$A$1:$S$10000,19,FALSE)</f>
        <v/>
      </c>
      <c r="P1930" s="52" t="str">
        <f>VLOOKUP(B1930,'Список DKV от ЮТД'!$A$1:$S$10000,16,FALSE)</f>
        <v>431034378</v>
      </c>
      <c r="Q1930" s="52"/>
    </row>
    <row r="1931" spans="1:18">
      <c r="A1931" s="30">
        <v>1929</v>
      </c>
      <c r="B1931" s="37">
        <v>19440696128</v>
      </c>
      <c r="C1931" s="50">
        <v>43858</v>
      </c>
      <c r="E1931" s="50">
        <v>43858</v>
      </c>
      <c r="F1931" s="30" t="s">
        <v>18</v>
      </c>
      <c r="H1931" s="45">
        <v>43877</v>
      </c>
      <c r="I1931" s="30" t="str">
        <f>VLOOKUP(B1931,'Список DKV от ЮТД'!$A$1:$S$10000,15,FALSE)</f>
        <v>2411/1602</v>
      </c>
      <c r="J1931" s="30" t="s">
        <v>22</v>
      </c>
      <c r="K1931" s="41" t="str">
        <f>VLOOKUP(B1931,'Список DKV от ЮТД'!$A$1:$M$10000,13,FALSE)</f>
        <v>4</v>
      </c>
      <c r="L1931" s="30" t="str">
        <f>VLOOKUP(B1931,'Список DKV от ЮТД'!$A$1:$S$10000,14,FALSE)</f>
        <v>CB2526MX</v>
      </c>
      <c r="M1931" s="52" t="str">
        <f>VLOOKUP(B1931,'Список DKV от ЮТД'!$A$1:$M$10000,10,FALSE)</f>
        <v>704310*******9449</v>
      </c>
      <c r="N1931" s="52" t="str">
        <f>VLOOKUP(B1931,'Список DKV от ЮТД'!$A$1:$S$10000,18,FALSE)</f>
        <v/>
      </c>
      <c r="O1931" s="52" t="str">
        <f>VLOOKUP(B1931,'Список DKV от ЮТД'!$A$1:$S$10000,19,FALSE)</f>
        <v/>
      </c>
      <c r="P1931" s="52" t="str">
        <f>VLOOKUP(B1931,'Список DKV от ЮТД'!$A$1:$S$10000,16,FALSE)</f>
        <v>431034348</v>
      </c>
      <c r="Q1931" s="52"/>
    </row>
    <row r="1932" spans="1:18">
      <c r="A1932" s="30">
        <v>1930</v>
      </c>
      <c r="B1932" s="37">
        <v>19440696466</v>
      </c>
      <c r="C1932" s="50">
        <v>43858</v>
      </c>
      <c r="E1932" s="50">
        <v>43858</v>
      </c>
      <c r="F1932" s="30" t="s">
        <v>18</v>
      </c>
      <c r="H1932" s="45">
        <v>43877</v>
      </c>
      <c r="I1932" s="30" t="str">
        <f>VLOOKUP(B1932,'Список DKV от ЮТД'!$A$1:$S$10000,15,FALSE)</f>
        <v>2411/1603</v>
      </c>
      <c r="J1932" s="30" t="s">
        <v>22</v>
      </c>
      <c r="K1932" s="41" t="str">
        <f>VLOOKUP(B1932,'Список DKV от ЮТД'!$A$1:$M$10000,13,FALSE)</f>
        <v>4</v>
      </c>
      <c r="L1932" s="30" t="str">
        <f>VLOOKUP(B1932,'Список DKV от ЮТД'!$A$1:$S$10000,14,FALSE)</f>
        <v>34BZ4378</v>
      </c>
      <c r="M1932" s="52" t="str">
        <f>VLOOKUP(B1932,'Список DKV от ЮТД'!$A$1:$M$10000,10,FALSE)</f>
        <v>704310*******0814</v>
      </c>
      <c r="N1932" s="52" t="str">
        <f>VLOOKUP(B1932,'Список DKV от ЮТД'!$A$1:$S$10000,18,FALSE)</f>
        <v>expired</v>
      </c>
      <c r="O1932" s="52" t="str">
        <f>VLOOKUP(B1932,'Список DKV от ЮТД'!$A$1:$S$10000,19,FALSE)</f>
        <v>blocked</v>
      </c>
      <c r="P1932" s="52" t="str">
        <f>VLOOKUP(B1932,'Список DKV от ЮТД'!$A$1:$S$10000,16,FALSE)</f>
        <v>431034382</v>
      </c>
      <c r="Q1932" s="52"/>
    </row>
    <row r="1933" spans="1:18">
      <c r="A1933" s="30">
        <v>1931</v>
      </c>
      <c r="B1933" s="37">
        <v>19440696011</v>
      </c>
      <c r="C1933" s="50">
        <v>43858</v>
      </c>
      <c r="E1933" s="50">
        <v>43858</v>
      </c>
      <c r="F1933" s="30" t="s">
        <v>18</v>
      </c>
      <c r="H1933" s="45">
        <v>43877</v>
      </c>
      <c r="I1933" s="30" t="str">
        <f>VLOOKUP(B1933,'Список DKV от ЮТД'!$A$1:$S$10000,15,FALSE)</f>
        <v>2411/1604</v>
      </c>
      <c r="J1933" s="30" t="s">
        <v>22</v>
      </c>
      <c r="K1933" s="41" t="str">
        <f>VLOOKUP(B1933,'Список DKV от ЮТД'!$A$1:$M$10000,13,FALSE)</f>
        <v>4</v>
      </c>
      <c r="L1933" s="30" t="str">
        <f>VLOOKUP(B1933,'Список DKV от ЮТД'!$A$1:$S$10000,14,FALSE)</f>
        <v>14GL540</v>
      </c>
      <c r="M1933" s="52" t="str">
        <f>VLOOKUP(B1933,'Список DKV от ЮТД'!$A$1:$M$10000,10,FALSE)</f>
        <v>704310*******0341</v>
      </c>
      <c r="N1933" s="52" t="str">
        <f>VLOOKUP(B1933,'Список DKV от ЮТД'!$A$1:$S$10000,18,FALSE)</f>
        <v>expired</v>
      </c>
      <c r="O1933" s="52" t="str">
        <f>VLOOKUP(B1933,'Список DKV от ЮТД'!$A$1:$S$10000,19,FALSE)</f>
        <v>blocked</v>
      </c>
      <c r="P1933" s="52" t="str">
        <f>VLOOKUP(B1933,'Список DKV от ЮТД'!$A$1:$S$10000,16,FALSE)</f>
        <v>431034337</v>
      </c>
      <c r="Q1933" s="52"/>
    </row>
    <row r="1934" spans="1:18">
      <c r="A1934" s="30">
        <v>1932</v>
      </c>
      <c r="B1934" s="38">
        <v>19440696508</v>
      </c>
      <c r="C1934" s="50">
        <v>43858</v>
      </c>
      <c r="E1934" s="50">
        <v>43858</v>
      </c>
      <c r="F1934" s="30" t="s">
        <v>18</v>
      </c>
      <c r="G1934" s="41">
        <v>194</v>
      </c>
      <c r="H1934" s="45">
        <v>43877</v>
      </c>
      <c r="I1934" s="30" t="str">
        <f>VLOOKUP(B1934,'Список DKV от ЮТД'!$A$1:$S$10000,15,FALSE)</f>
        <v>2411/1605</v>
      </c>
      <c r="J1934" s="30" t="s">
        <v>22</v>
      </c>
      <c r="K1934" s="41" t="str">
        <f>VLOOKUP(B1934,'Список DKV от ЮТД'!$A$1:$M$10000,13,FALSE)</f>
        <v>4</v>
      </c>
      <c r="L1934" s="30" t="str">
        <f>VLOOKUP(B1934,'Список DKV от ЮТД'!$A$1:$S$10000,14,FALSE)</f>
        <v>34LZ0774</v>
      </c>
      <c r="M1934" s="52" t="str">
        <f>VLOOKUP(B1934,'Список DKV от ЮТД'!$A$1:$M$10000,10,FALSE)</f>
        <v>704310*******9474</v>
      </c>
      <c r="N1934" s="52" t="str">
        <f>VLOOKUP(B1934,'Список DKV от ЮТД'!$A$1:$S$10000,18,FALSE)</f>
        <v>blocked</v>
      </c>
      <c r="O1934" s="52" t="str">
        <f>VLOOKUP(B1934,'Список DKV от ЮТД'!$A$1:$S$10000,19,FALSE)</f>
        <v>blocked</v>
      </c>
      <c r="P1934" s="52" t="str">
        <f>VLOOKUP(B1934,'Список DKV от ЮТД'!$A$1:$S$10000,16,FALSE)</f>
        <v>431034386</v>
      </c>
      <c r="Q1934" s="49">
        <v>194</v>
      </c>
      <c r="R1934" s="30" t="s">
        <v>34842</v>
      </c>
    </row>
    <row r="1935" spans="1:18">
      <c r="A1935" s="30">
        <v>1933</v>
      </c>
      <c r="B1935" s="37">
        <v>19440696904</v>
      </c>
      <c r="C1935" s="50">
        <v>43858</v>
      </c>
      <c r="E1935" s="50">
        <v>43858</v>
      </c>
      <c r="F1935" s="30" t="s">
        <v>18</v>
      </c>
      <c r="H1935" s="45">
        <v>43877</v>
      </c>
      <c r="I1935" s="30" t="str">
        <f>VLOOKUP(B1935,'Список DKV от ЮТД'!$A$1:$S$10000,15,FALSE)</f>
        <v>2411/1606</v>
      </c>
      <c r="J1935" s="30" t="s">
        <v>22</v>
      </c>
      <c r="K1935" s="41" t="str">
        <f>VLOOKUP(B1935,'Список DKV от ЮТД'!$A$1:$M$10000,13,FALSE)</f>
        <v>4</v>
      </c>
      <c r="L1935" s="30" t="str">
        <f>VLOOKUP(B1935,'Список DKV от ЮТД'!$A$1:$S$10000,14,FALSE)</f>
        <v>33RK214</v>
      </c>
      <c r="M1935" s="52" t="str">
        <f>VLOOKUP(B1935,'Список DKV от ЮТД'!$A$1:$M$10000,10,FALSE)</f>
        <v>704310*******5081</v>
      </c>
      <c r="N1935" s="52" t="str">
        <f>VLOOKUP(B1935,'Список DKV от ЮТД'!$A$1:$S$10000,18,FALSE)</f>
        <v/>
      </c>
      <c r="O1935" s="52" t="str">
        <f>VLOOKUP(B1935,'Список DKV от ЮТД'!$A$1:$S$10000,19,FALSE)</f>
        <v/>
      </c>
      <c r="P1935" s="52" t="str">
        <f>VLOOKUP(B1935,'Список DKV от ЮТД'!$A$1:$S$10000,16,FALSE)</f>
        <v>431034426</v>
      </c>
      <c r="Q1935" s="52"/>
    </row>
    <row r="1936" spans="1:18">
      <c r="A1936" s="30">
        <v>1934</v>
      </c>
      <c r="B1936" s="37">
        <v>19241005164</v>
      </c>
      <c r="C1936" s="50">
        <v>43864</v>
      </c>
      <c r="D1936" s="50"/>
      <c r="E1936" s="50">
        <v>43864</v>
      </c>
      <c r="F1936" s="30" t="s">
        <v>20</v>
      </c>
      <c r="H1936" s="45">
        <v>43877</v>
      </c>
      <c r="I1936" s="30" t="str">
        <f>VLOOKUP(B1936,'Список DKV от ЮТД'!$A$1:$S$10000,15,FALSE)</f>
        <v>2412/263</v>
      </c>
      <c r="J1936" s="30" t="s">
        <v>22</v>
      </c>
      <c r="K1936" s="41" t="str">
        <f>VLOOKUP(B1936,'Список DKV от ЮТД'!$A$1:$M$10000,13,FALSE)</f>
        <v>4</v>
      </c>
      <c r="L1936" s="30" t="str">
        <f>VLOOKUP(B1936,'Список DKV от ЮТД'!$A$1:$S$10000,14,FALSE)</f>
        <v>RI504VG</v>
      </c>
      <c r="M1936" s="52" t="str">
        <f>VLOOKUP(B1936,'Список DKV от ЮТД'!$A$1:$M$10000,10,FALSE)</f>
        <v>704310*******0122</v>
      </c>
      <c r="N1936" s="52" t="str">
        <f>VLOOKUP(B1936,'Список DKV от ЮТД'!$A$1:$S$10000,18,FALSE)</f>
        <v>expired</v>
      </c>
      <c r="O1936" s="52" t="str">
        <f>VLOOKUP(B1936,'Список DKV от ЮТД'!$A$1:$S$10000,19,FALSE)</f>
        <v>blocked</v>
      </c>
      <c r="P1936" s="52" t="str">
        <f>VLOOKUP(B1936,'Список DKV от ЮТД'!$A$1:$S$10000,16,FALSE)</f>
        <v>425822372</v>
      </c>
      <c r="Q1936" s="52"/>
    </row>
    <row r="1937" spans="1:18">
      <c r="A1937" s="30">
        <v>1935</v>
      </c>
      <c r="B1937" s="37">
        <v>19241005271</v>
      </c>
      <c r="C1937" s="50">
        <v>43864</v>
      </c>
      <c r="D1937" s="50"/>
      <c r="E1937" s="50">
        <v>43864</v>
      </c>
      <c r="F1937" s="30" t="s">
        <v>20</v>
      </c>
      <c r="H1937" s="45">
        <v>43877</v>
      </c>
      <c r="I1937" s="30" t="str">
        <f>VLOOKUP(B1937,'Список DKV от ЮТД'!$A$1:$S$10000,15,FALSE)</f>
        <v>2412/264</v>
      </c>
      <c r="J1937" s="30" t="s">
        <v>22</v>
      </c>
      <c r="K1937" s="41" t="str">
        <f>VLOOKUP(B1937,'Список DKV от ЮТД'!$A$1:$M$10000,13,FALSE)</f>
        <v>4</v>
      </c>
      <c r="L1937" s="30" t="str">
        <f>VLOOKUP(B1937,'Список DKV от ЮТД'!$A$1:$S$10000,14,FALSE)</f>
        <v>RI5897D</v>
      </c>
      <c r="M1937" s="52" t="str">
        <f>VLOOKUP(B1937,'Список DKV от ЮТД'!$A$1:$M$10000,10,FALSE)</f>
        <v>704310*******0012</v>
      </c>
      <c r="N1937" s="52" t="str">
        <f>VLOOKUP(B1937,'Список DKV от ЮТД'!$A$1:$S$10000,18,FALSE)</f>
        <v>expired</v>
      </c>
      <c r="O1937" s="52" t="str">
        <f>VLOOKUP(B1937,'Список DKV от ЮТД'!$A$1:$S$10000,19,FALSE)</f>
        <v>blocked</v>
      </c>
      <c r="P1937" s="52" t="str">
        <f>VLOOKUP(B1937,'Список DKV от ЮТД'!$A$1:$S$10000,16,FALSE)</f>
        <v>425822383</v>
      </c>
      <c r="Q1937" s="52"/>
    </row>
    <row r="1938" spans="1:18">
      <c r="A1938" s="30">
        <v>1936</v>
      </c>
      <c r="B1938" s="37">
        <v>19241005404</v>
      </c>
      <c r="C1938" s="50">
        <v>43864</v>
      </c>
      <c r="D1938" s="50"/>
      <c r="E1938" s="50">
        <v>43864</v>
      </c>
      <c r="F1938" s="30" t="s">
        <v>20</v>
      </c>
      <c r="H1938" s="45">
        <v>43877</v>
      </c>
      <c r="I1938" s="30" t="str">
        <f>VLOOKUP(B1938,'Список DKV от ЮТД'!$A$1:$S$10000,15,FALSE)</f>
        <v>2412/265</v>
      </c>
      <c r="J1938" s="30" t="s">
        <v>22</v>
      </c>
      <c r="K1938" s="41" t="str">
        <f>VLOOKUP(B1938,'Список DKV от ЮТД'!$A$1:$M$10000,13,FALSE)</f>
        <v>4</v>
      </c>
      <c r="L1938" s="30" t="str">
        <f>VLOOKUP(B1938,'Список DKV от ЮТД'!$A$1:$S$10000,14,FALSE)</f>
        <v>ZG4387FO</v>
      </c>
      <c r="M1938" s="52" t="str">
        <f>VLOOKUP(B1938,'Список DKV от ЮТД'!$A$1:$M$10000,10,FALSE)</f>
        <v>704310*******0144</v>
      </c>
      <c r="N1938" s="52" t="str">
        <f>VLOOKUP(B1938,'Список DKV от ЮТД'!$A$1:$S$10000,18,FALSE)</f>
        <v>expired</v>
      </c>
      <c r="O1938" s="52" t="str">
        <f>VLOOKUP(B1938,'Список DKV от ЮТД'!$A$1:$S$10000,19,FALSE)</f>
        <v>blocked</v>
      </c>
      <c r="P1938" s="52" t="str">
        <f>VLOOKUP(B1938,'Список DKV от ЮТД'!$A$1:$S$10000,16,FALSE)</f>
        <v>425822396</v>
      </c>
      <c r="Q1938" s="52"/>
    </row>
    <row r="1939" spans="1:18">
      <c r="A1939" s="30">
        <v>1937</v>
      </c>
      <c r="B1939" s="38">
        <v>19440696946</v>
      </c>
      <c r="C1939" s="50">
        <v>43858</v>
      </c>
      <c r="E1939" s="50">
        <v>43858</v>
      </c>
      <c r="F1939" s="30" t="s">
        <v>18</v>
      </c>
      <c r="G1939" s="41">
        <v>161</v>
      </c>
      <c r="H1939" s="45">
        <v>43878</v>
      </c>
      <c r="I1939" s="30" t="str">
        <f>VLOOKUP(B1939,'Список DKV от ЮТД'!$A$1:$S$10000,15,FALSE)</f>
        <v>2411/1607</v>
      </c>
      <c r="J1939" s="30" t="s">
        <v>22</v>
      </c>
      <c r="K1939" s="41" t="str">
        <f>VLOOKUP(B1939,'Список DKV от ЮТД'!$A$1:$M$10000,13,FALSE)</f>
        <v>4</v>
      </c>
      <c r="L1939" s="30" t="str">
        <f>VLOOKUP(B1939,'Список DKV от ЮТД'!$A$1:$S$10000,14,FALSE)</f>
        <v>34BTB280</v>
      </c>
      <c r="M1939" s="52" t="str">
        <f>VLOOKUP(B1939,'Список DKV от ЮТД'!$A$1:$M$10000,10,FALSE)</f>
        <v>704310*******3641</v>
      </c>
      <c r="N1939" s="52" t="str">
        <f>VLOOKUP(B1939,'Список DKV от ЮТД'!$A$1:$S$10000,18,FALSE)</f>
        <v>blocked</v>
      </c>
      <c r="O1939" s="52" t="str">
        <f>VLOOKUP(B1939,'Список DKV от ЮТД'!$A$1:$S$10000,19,FALSE)</f>
        <v>blocked</v>
      </c>
      <c r="P1939" s="52" t="str">
        <f>VLOOKUP(B1939,'Список DKV от ЮТД'!$A$1:$S$10000,16,FALSE)</f>
        <v>431034430</v>
      </c>
      <c r="Q1939" s="49">
        <v>161</v>
      </c>
      <c r="R1939" s="30" t="s">
        <v>30754</v>
      </c>
    </row>
    <row r="1940" spans="1:18">
      <c r="A1940" s="30">
        <v>1938</v>
      </c>
      <c r="B1940" s="37">
        <v>19440696987</v>
      </c>
      <c r="C1940" s="50">
        <v>43858</v>
      </c>
      <c r="E1940" s="50">
        <v>43858</v>
      </c>
      <c r="F1940" s="30" t="s">
        <v>18</v>
      </c>
      <c r="H1940" s="45">
        <v>43878</v>
      </c>
      <c r="I1940" s="30" t="str">
        <f>VLOOKUP(B1940,'Список DKV от ЮТД'!$A$1:$S$10000,15,FALSE)</f>
        <v>2411/1608</v>
      </c>
      <c r="J1940" s="30" t="s">
        <v>22</v>
      </c>
      <c r="K1940" s="41" t="str">
        <f>VLOOKUP(B1940,'Список DKV от ЮТД'!$A$1:$M$10000,13,FALSE)</f>
        <v>4</v>
      </c>
      <c r="L1940" s="30" t="str">
        <f>VLOOKUP(B1940,'Список DKV от ЮТД'!$A$1:$S$10000,14,FALSE)</f>
        <v>14GM940</v>
      </c>
      <c r="M1940" s="52" t="str">
        <f>VLOOKUP(B1940,'Список DKV от ЮТД'!$A$1:$M$10000,10,FALSE)</f>
        <v>704310*******0744</v>
      </c>
      <c r="N1940" s="52" t="str">
        <f>VLOOKUP(B1940,'Список DKV от ЮТД'!$A$1:$S$10000,18,FALSE)</f>
        <v/>
      </c>
      <c r="O1940" s="52" t="str">
        <f>VLOOKUP(B1940,'Список DKV от ЮТД'!$A$1:$S$10000,19,FALSE)</f>
        <v/>
      </c>
      <c r="P1940" s="52" t="str">
        <f>VLOOKUP(B1940,'Список DKV от ЮТД'!$A$1:$S$10000,16,FALSE)</f>
        <v>431034434</v>
      </c>
      <c r="Q1940" s="52"/>
    </row>
    <row r="1941" spans="1:18">
      <c r="A1941" s="30">
        <v>1939</v>
      </c>
      <c r="B1941" s="37">
        <v>19440696789</v>
      </c>
      <c r="C1941" s="50">
        <v>43858</v>
      </c>
      <c r="E1941" s="50">
        <v>43858</v>
      </c>
      <c r="F1941" s="30" t="s">
        <v>18</v>
      </c>
      <c r="H1941" s="45">
        <v>43878</v>
      </c>
      <c r="I1941" s="30" t="str">
        <f>VLOOKUP(B1941,'Список DKV от ЮТД'!$A$1:$S$10000,15,FALSE)</f>
        <v>2411/1610</v>
      </c>
      <c r="J1941" s="30" t="s">
        <v>22</v>
      </c>
      <c r="K1941" s="41" t="str">
        <f>VLOOKUP(B1941,'Список DKV от ЮТД'!$A$1:$M$10000,13,FALSE)</f>
        <v>4</v>
      </c>
      <c r="L1941" s="30" t="str">
        <f>VLOOKUP(B1941,'Список DKV от ЮТД'!$A$1:$S$10000,14,FALSE)</f>
        <v>34BNY210</v>
      </c>
      <c r="M1941" s="52" t="str">
        <f>VLOOKUP(B1941,'Список DKV от ЮТД'!$A$1:$M$10000,10,FALSE)</f>
        <v>704310*******7246</v>
      </c>
      <c r="N1941" s="52" t="str">
        <f>VLOOKUP(B1941,'Список DKV от ЮТД'!$A$1:$S$10000,18,FALSE)</f>
        <v/>
      </c>
      <c r="O1941" s="52" t="str">
        <f>VLOOKUP(B1941,'Список DKV от ЮТД'!$A$1:$S$10000,19,FALSE)</f>
        <v/>
      </c>
      <c r="P1941" s="52" t="str">
        <f>VLOOKUP(B1941,'Список DKV от ЮТД'!$A$1:$S$10000,16,FALSE)</f>
        <v>431034414</v>
      </c>
      <c r="Q1941" s="52"/>
    </row>
    <row r="1942" spans="1:18">
      <c r="A1942" s="30">
        <v>1940</v>
      </c>
      <c r="B1942" s="37">
        <v>19440696821</v>
      </c>
      <c r="C1942" s="50">
        <v>43858</v>
      </c>
      <c r="E1942" s="50">
        <v>43858</v>
      </c>
      <c r="F1942" s="30" t="s">
        <v>18</v>
      </c>
      <c r="H1942" s="45">
        <v>43878</v>
      </c>
      <c r="I1942" s="30" t="str">
        <f>VLOOKUP(B1942,'Список DKV от ЮТД'!$A$1:$S$10000,15,FALSE)</f>
        <v>2411/1611</v>
      </c>
      <c r="J1942" s="30" t="s">
        <v>22</v>
      </c>
      <c r="K1942" s="41" t="str">
        <f>VLOOKUP(B1942,'Список DKV от ЮТД'!$A$1:$M$10000,13,FALSE)</f>
        <v>4</v>
      </c>
      <c r="L1942" s="30" t="str">
        <f>VLOOKUP(B1942,'Список DKV от ЮТД'!$A$1:$S$10000,14,FALSE)</f>
        <v>34BTD017</v>
      </c>
      <c r="M1942" s="52" t="str">
        <f>VLOOKUP(B1942,'Список DKV от ЮТД'!$A$1:$M$10000,10,FALSE)</f>
        <v>704310*******6008</v>
      </c>
      <c r="N1942" s="52" t="str">
        <f>VLOOKUP(B1942,'Список DKV от ЮТД'!$A$1:$S$10000,18,FALSE)</f>
        <v/>
      </c>
      <c r="O1942" s="52" t="str">
        <f>VLOOKUP(B1942,'Список DKV от ЮТД'!$A$1:$S$10000,19,FALSE)</f>
        <v/>
      </c>
      <c r="P1942" s="52" t="str">
        <f>VLOOKUP(B1942,'Список DKV от ЮТД'!$A$1:$S$10000,16,FALSE)</f>
        <v>431034418</v>
      </c>
      <c r="Q1942" s="52"/>
    </row>
    <row r="1943" spans="1:18">
      <c r="A1943" s="30">
        <v>1941</v>
      </c>
      <c r="B1943" s="37">
        <v>19440696581</v>
      </c>
      <c r="C1943" s="50">
        <v>43858</v>
      </c>
      <c r="E1943" s="50">
        <v>43858</v>
      </c>
      <c r="F1943" s="30" t="s">
        <v>18</v>
      </c>
      <c r="H1943" s="45">
        <v>43878</v>
      </c>
      <c r="I1943" s="30" t="str">
        <f>VLOOKUP(B1943,'Список DKV от ЮТД'!$A$1:$S$10000,15,FALSE)</f>
        <v>2411/1612</v>
      </c>
      <c r="J1943" s="30" t="s">
        <v>22</v>
      </c>
      <c r="K1943" s="41" t="str">
        <f>VLOOKUP(B1943,'Список DKV от ЮТД'!$A$1:$M$10000,13,FALSE)</f>
        <v>4</v>
      </c>
      <c r="L1943" s="30" t="str">
        <f>VLOOKUP(B1943,'Список DKV от ЮТД'!$A$1:$S$10000,14,FALSE)</f>
        <v>27RM264</v>
      </c>
      <c r="M1943" s="52" t="str">
        <f>VLOOKUP(B1943,'Список DKV от ЮТД'!$A$1:$M$10000,10,FALSE)</f>
        <v>704310*******5488</v>
      </c>
      <c r="N1943" s="52" t="str">
        <f>VLOOKUP(B1943,'Список DKV от ЮТД'!$A$1:$S$10000,18,FALSE)</f>
        <v/>
      </c>
      <c r="O1943" s="52" t="str">
        <f>VLOOKUP(B1943,'Список DKV от ЮТД'!$A$1:$S$10000,19,FALSE)</f>
        <v/>
      </c>
      <c r="P1943" s="52" t="str">
        <f>VLOOKUP(B1943,'Список DKV от ЮТД'!$A$1:$S$10000,16,FALSE)</f>
        <v>431034394</v>
      </c>
      <c r="Q1943" s="52"/>
    </row>
    <row r="1944" spans="1:18">
      <c r="A1944" s="30">
        <v>1942</v>
      </c>
      <c r="B1944" s="37">
        <v>19440696623</v>
      </c>
      <c r="C1944" s="50">
        <v>43858</v>
      </c>
      <c r="E1944" s="50">
        <v>43858</v>
      </c>
      <c r="F1944" s="30" t="s">
        <v>18</v>
      </c>
      <c r="H1944" s="45">
        <v>43878</v>
      </c>
      <c r="I1944" s="30" t="str">
        <f>VLOOKUP(B1944,'Список DKV от ЮТД'!$A$1:$S$10000,15,FALSE)</f>
        <v>2411/1613</v>
      </c>
      <c r="J1944" s="30" t="s">
        <v>22</v>
      </c>
      <c r="K1944" s="41" t="str">
        <f>VLOOKUP(B1944,'Список DKV от ЮТД'!$A$1:$M$10000,13,FALSE)</f>
        <v>4</v>
      </c>
      <c r="L1944" s="30" t="str">
        <f>VLOOKUP(B1944,'Список DKV от ЮТД'!$A$1:$S$10000,14,FALSE)</f>
        <v>33DVC58</v>
      </c>
      <c r="M1944" s="52" t="str">
        <f>VLOOKUP(B1944,'Список DKV от ЮТД'!$A$1:$M$10000,10,FALSE)</f>
        <v>704310*******0608</v>
      </c>
      <c r="N1944" s="52" t="str">
        <f>VLOOKUP(B1944,'Список DKV от ЮТД'!$A$1:$S$10000,18,FALSE)</f>
        <v>expired</v>
      </c>
      <c r="O1944" s="52" t="str">
        <f>VLOOKUP(B1944,'Список DKV от ЮТД'!$A$1:$S$10000,19,FALSE)</f>
        <v>blocked</v>
      </c>
      <c r="P1944" s="52" t="str">
        <f>VLOOKUP(B1944,'Список DKV от ЮТД'!$A$1:$S$10000,16,FALSE)</f>
        <v>431034398</v>
      </c>
      <c r="Q1944" s="52"/>
    </row>
    <row r="1945" spans="1:18">
      <c r="A1945" s="30">
        <v>1943</v>
      </c>
      <c r="B1945" s="37">
        <v>19440696862</v>
      </c>
      <c r="C1945" s="50">
        <v>43858</v>
      </c>
      <c r="E1945" s="50">
        <v>43858</v>
      </c>
      <c r="F1945" s="30" t="s">
        <v>18</v>
      </c>
      <c r="H1945" s="45">
        <v>43878</v>
      </c>
      <c r="I1945" s="30" t="str">
        <f>VLOOKUP(B1945,'Список DKV от ЮТД'!$A$1:$S$10000,15,FALSE)</f>
        <v>2411/1614</v>
      </c>
      <c r="J1945" s="30" t="s">
        <v>22</v>
      </c>
      <c r="K1945" s="41" t="str">
        <f>VLOOKUP(B1945,'Список DKV от ЮТД'!$A$1:$M$10000,13,FALSE)</f>
        <v>4</v>
      </c>
      <c r="L1945" s="30" t="str">
        <f>VLOOKUP(B1945,'Список DKV от ЮТД'!$A$1:$S$10000,14,FALSE)</f>
        <v>34BTB854</v>
      </c>
      <c r="M1945" s="52" t="str">
        <f>VLOOKUP(B1945,'Список DKV от ЮТД'!$A$1:$M$10000,10,FALSE)</f>
        <v>704310*******3393</v>
      </c>
      <c r="N1945" s="52" t="str">
        <f>VLOOKUP(B1945,'Список DKV от ЮТД'!$A$1:$S$10000,18,FALSE)</f>
        <v/>
      </c>
      <c r="O1945" s="52" t="str">
        <f>VLOOKUP(B1945,'Список DKV от ЮТД'!$A$1:$S$10000,19,FALSE)</f>
        <v/>
      </c>
      <c r="P1945" s="52" t="str">
        <f>VLOOKUP(B1945,'Список DKV от ЮТД'!$A$1:$S$10000,16,FALSE)</f>
        <v>431034422</v>
      </c>
      <c r="Q1945" s="52"/>
    </row>
    <row r="1946" spans="1:18">
      <c r="A1946" s="30">
        <v>1944</v>
      </c>
      <c r="B1946" s="37">
        <v>19440696664</v>
      </c>
      <c r="C1946" s="50">
        <v>43858</v>
      </c>
      <c r="E1946" s="50">
        <v>43858</v>
      </c>
      <c r="F1946" s="30" t="s">
        <v>18</v>
      </c>
      <c r="H1946" s="45">
        <v>43878</v>
      </c>
      <c r="I1946" s="30" t="str">
        <f>VLOOKUP(B1946,'Список DKV от ЮТД'!$A$1:$S$10000,15,FALSE)</f>
        <v>2411/1615</v>
      </c>
      <c r="J1946" s="30" t="s">
        <v>22</v>
      </c>
      <c r="K1946" s="41" t="str">
        <f>VLOOKUP(B1946,'Список DKV от ЮТД'!$A$1:$M$10000,13,FALSE)</f>
        <v>4</v>
      </c>
      <c r="L1946" s="30" t="str">
        <f>VLOOKUP(B1946,'Список DKV от ЮТД'!$A$1:$S$10000,14,FALSE)</f>
        <v>33EMT41</v>
      </c>
      <c r="M1946" s="52" t="str">
        <f>VLOOKUP(B1946,'Список DKV от ЮТД'!$A$1:$M$10000,10,FALSE)</f>
        <v>704310*******0707</v>
      </c>
      <c r="N1946" s="52" t="str">
        <f>VLOOKUP(B1946,'Список DKV от ЮТД'!$A$1:$S$10000,18,FALSE)</f>
        <v>expired</v>
      </c>
      <c r="O1946" s="52" t="str">
        <f>VLOOKUP(B1946,'Список DKV от ЮТД'!$A$1:$S$10000,19,FALSE)</f>
        <v>blocked</v>
      </c>
      <c r="P1946" s="52" t="str">
        <f>VLOOKUP(B1946,'Список DKV от ЮТД'!$A$1:$S$10000,16,FALSE)</f>
        <v>431034402</v>
      </c>
      <c r="Q1946" s="52"/>
    </row>
    <row r="1947" spans="1:18">
      <c r="A1947" s="30">
        <v>1945</v>
      </c>
      <c r="B1947" s="37">
        <v>19440696706</v>
      </c>
      <c r="C1947" s="50">
        <v>43858</v>
      </c>
      <c r="E1947" s="50">
        <v>43858</v>
      </c>
      <c r="F1947" s="30" t="s">
        <v>18</v>
      </c>
      <c r="H1947" s="45">
        <v>43878</v>
      </c>
      <c r="I1947" s="30" t="str">
        <f>VLOOKUP(B1947,'Список DKV от ЮТД'!$A$1:$S$10000,15,FALSE)</f>
        <v>2411/1616</v>
      </c>
      <c r="J1947" s="30" t="s">
        <v>22</v>
      </c>
      <c r="K1947" s="41" t="str">
        <f>VLOOKUP(B1947,'Список DKV от ЮТД'!$A$1:$M$10000,13,FALSE)</f>
        <v>4</v>
      </c>
      <c r="L1947" s="30" t="str">
        <f>VLOOKUP(B1947,'Список DKV от ЮТД'!$A$1:$S$10000,14,FALSE)</f>
        <v>KA7777PZ</v>
      </c>
      <c r="M1947" s="52" t="str">
        <f>VLOOKUP(B1947,'Список DKV от ЮТД'!$A$1:$M$10000,10,FALSE)</f>
        <v>704310*******0065</v>
      </c>
      <c r="N1947" s="52" t="str">
        <f>VLOOKUP(B1947,'Список DKV от ЮТД'!$A$1:$S$10000,18,FALSE)</f>
        <v>expired</v>
      </c>
      <c r="O1947" s="52" t="str">
        <f>VLOOKUP(B1947,'Список DKV от ЮТД'!$A$1:$S$10000,19,FALSE)</f>
        <v>blocked</v>
      </c>
      <c r="P1947" s="52" t="str">
        <f>VLOOKUP(B1947,'Список DKV от ЮТД'!$A$1:$S$10000,16,FALSE)</f>
        <v>431034406</v>
      </c>
      <c r="Q1947" s="52"/>
    </row>
    <row r="1948" spans="1:18">
      <c r="A1948" s="30">
        <v>1946</v>
      </c>
      <c r="B1948" s="37">
        <v>19440696748</v>
      </c>
      <c r="C1948" s="50">
        <v>43858</v>
      </c>
      <c r="E1948" s="50">
        <v>43858</v>
      </c>
      <c r="F1948" s="30" t="s">
        <v>18</v>
      </c>
      <c r="H1948" s="45">
        <v>43878</v>
      </c>
      <c r="I1948" s="30" t="str">
        <f>VLOOKUP(B1948,'Список DKV от ЮТД'!$A$1:$S$10000,15,FALSE)</f>
        <v>2411/1617</v>
      </c>
      <c r="J1948" s="30" t="s">
        <v>22</v>
      </c>
      <c r="K1948" s="41" t="str">
        <f>VLOOKUP(B1948,'Список DKV от ЮТД'!$A$1:$M$10000,13,FALSE)</f>
        <v>4</v>
      </c>
      <c r="L1948" s="30" t="str">
        <f>VLOOKUP(B1948,'Список DKV от ЮТД'!$A$1:$S$10000,14,FALSE)</f>
        <v>31GT336</v>
      </c>
      <c r="M1948" s="52" t="str">
        <f>VLOOKUP(B1948,'Список DKV от ЮТД'!$A$1:$M$10000,10,FALSE)</f>
        <v>704310*******0075</v>
      </c>
      <c r="N1948" s="52" t="str">
        <f>VLOOKUP(B1948,'Список DKV от ЮТД'!$A$1:$S$10000,18,FALSE)</f>
        <v/>
      </c>
      <c r="O1948" s="52" t="str">
        <f>VLOOKUP(B1948,'Список DKV от ЮТД'!$A$1:$S$10000,19,FALSE)</f>
        <v/>
      </c>
      <c r="P1948" s="52" t="str">
        <f>VLOOKUP(B1948,'Список DKV от ЮТД'!$A$1:$S$10000,16,FALSE)</f>
        <v>431034410</v>
      </c>
      <c r="Q1948" s="52"/>
    </row>
    <row r="1949" spans="1:18">
      <c r="A1949" s="30">
        <v>1947</v>
      </c>
      <c r="B1949" s="37">
        <v>19440696052</v>
      </c>
      <c r="C1949" s="50">
        <v>43858</v>
      </c>
      <c r="E1949" s="50">
        <v>43858</v>
      </c>
      <c r="F1949" s="30" t="s">
        <v>18</v>
      </c>
      <c r="H1949" s="45">
        <v>43878</v>
      </c>
      <c r="I1949" s="30" t="str">
        <f>VLOOKUP(B1949,'Список DKV от ЮТД'!$A$1:$S$10000,15,FALSE)</f>
        <v>2411/1618</v>
      </c>
      <c r="J1949" s="30" t="s">
        <v>22</v>
      </c>
      <c r="K1949" s="41" t="str">
        <f>VLOOKUP(B1949,'Список DKV от ЮТД'!$A$1:$M$10000,13,FALSE)</f>
        <v>4</v>
      </c>
      <c r="L1949" s="30" t="str">
        <f>VLOOKUP(B1949,'Список DKV от ЮТД'!$A$1:$S$10000,14,FALSE)</f>
        <v>34BZ4380</v>
      </c>
      <c r="M1949" s="52" t="str">
        <f>VLOOKUP(B1949,'Список DKV от ЮТД'!$A$1:$M$10000,10,FALSE)</f>
        <v>704310*******0764</v>
      </c>
      <c r="N1949" s="52" t="str">
        <f>VLOOKUP(B1949,'Список DKV от ЮТД'!$A$1:$S$10000,18,FALSE)</f>
        <v>expired</v>
      </c>
      <c r="O1949" s="52" t="str">
        <f>VLOOKUP(B1949,'Список DKV от ЮТД'!$A$1:$S$10000,19,FALSE)</f>
        <v>blocked</v>
      </c>
      <c r="P1949" s="52" t="str">
        <f>VLOOKUP(B1949,'Список DKV от ЮТД'!$A$1:$S$10000,16,FALSE)</f>
        <v>431034341</v>
      </c>
      <c r="Q1949" s="52"/>
    </row>
    <row r="1950" spans="1:18">
      <c r="A1950" s="30">
        <v>1948</v>
      </c>
      <c r="B1950" s="37">
        <v>19440696037</v>
      </c>
      <c r="C1950" s="50">
        <v>43858</v>
      </c>
      <c r="E1950" s="50">
        <v>43858</v>
      </c>
      <c r="F1950" s="30" t="s">
        <v>18</v>
      </c>
      <c r="H1950" s="45">
        <v>43878</v>
      </c>
      <c r="I1950" s="30" t="str">
        <f>VLOOKUP(B1950,'Список DKV от ЮТД'!$A$1:$S$10000,15,FALSE)</f>
        <v>2411/1619</v>
      </c>
      <c r="J1950" s="30" t="s">
        <v>22</v>
      </c>
      <c r="K1950" s="41" t="str">
        <f>VLOOKUP(B1950,'Список DKV от ЮТД'!$A$1:$M$10000,13,FALSE)</f>
        <v>4</v>
      </c>
      <c r="L1950" s="30" t="str">
        <f>VLOOKUP(B1950,'Список DKV от ЮТД'!$A$1:$S$10000,14,FALSE)</f>
        <v>27RM208</v>
      </c>
      <c r="M1950" s="52" t="str">
        <f>VLOOKUP(B1950,'Список DKV от ЮТД'!$A$1:$M$10000,10,FALSE)</f>
        <v>704310*******5841</v>
      </c>
      <c r="N1950" s="52" t="str">
        <f>VLOOKUP(B1950,'Список DKV от ЮТД'!$A$1:$S$10000,18,FALSE)</f>
        <v/>
      </c>
      <c r="O1950" s="52" t="str">
        <f>VLOOKUP(B1950,'Список DKV от ЮТД'!$A$1:$S$10000,19,FALSE)</f>
        <v/>
      </c>
      <c r="P1950" s="52" t="str">
        <f>VLOOKUP(B1950,'Список DKV от ЮТД'!$A$1:$S$10000,16,FALSE)</f>
        <v>431034339</v>
      </c>
      <c r="Q1950" s="52"/>
    </row>
    <row r="1951" spans="1:18">
      <c r="A1951" s="30">
        <v>1949</v>
      </c>
      <c r="B1951" s="37">
        <v>19241005073</v>
      </c>
      <c r="C1951" s="50">
        <v>43864</v>
      </c>
      <c r="D1951" s="50"/>
      <c r="E1951" s="50">
        <v>43864</v>
      </c>
      <c r="F1951" s="30" t="s">
        <v>20</v>
      </c>
      <c r="H1951" s="45">
        <v>43878</v>
      </c>
      <c r="I1951" s="30" t="str">
        <f>VLOOKUP(B1951,'Список DKV от ЮТД'!$A$1:$S$10000,15,FALSE)</f>
        <v>2412/266</v>
      </c>
      <c r="J1951" s="30" t="s">
        <v>22</v>
      </c>
      <c r="K1951" s="41" t="str">
        <f>VLOOKUP(B1951,'Список DKV от ЮТД'!$A$1:$M$10000,13,FALSE)</f>
        <v>4</v>
      </c>
      <c r="L1951" s="30" t="str">
        <f>VLOOKUP(B1951,'Список DKV от ЮТД'!$A$1:$S$10000,14,FALSE)</f>
        <v>EH1474KK</v>
      </c>
      <c r="M1951" s="52" t="str">
        <f>VLOOKUP(B1951,'Список DKV от ЮТД'!$A$1:$M$10000,10,FALSE)</f>
        <v>704310*******0483</v>
      </c>
      <c r="N1951" s="52" t="str">
        <f>VLOOKUP(B1951,'Список DKV от ЮТД'!$A$1:$S$10000,18,FALSE)</f>
        <v/>
      </c>
      <c r="O1951" s="52" t="str">
        <f>VLOOKUP(B1951,'Список DKV от ЮТД'!$A$1:$S$10000,19,FALSE)</f>
        <v/>
      </c>
      <c r="P1951" s="52" t="str">
        <f>VLOOKUP(B1951,'Список DKV от ЮТД'!$A$1:$S$10000,16,FALSE)</f>
        <v>425822363</v>
      </c>
      <c r="Q1951" s="52"/>
    </row>
    <row r="1952" spans="1:18">
      <c r="A1952" s="30">
        <v>1950</v>
      </c>
      <c r="B1952" s="37">
        <v>19241005511</v>
      </c>
      <c r="C1952" s="50">
        <v>43864</v>
      </c>
      <c r="D1952" s="50"/>
      <c r="E1952" s="50">
        <v>43864</v>
      </c>
      <c r="F1952" s="30" t="s">
        <v>20</v>
      </c>
      <c r="H1952" s="45">
        <v>43878</v>
      </c>
      <c r="I1952" s="30" t="str">
        <f>VLOOKUP(B1952,'Список DKV от ЮТД'!$A$1:$S$10000,15,FALSE)</f>
        <v>2412/267</v>
      </c>
      <c r="J1952" s="30" t="s">
        <v>22</v>
      </c>
      <c r="K1952" s="41" t="str">
        <f>VLOOKUP(B1952,'Список DKV от ЮТД'!$A$1:$M$10000,13,FALSE)</f>
        <v>4</v>
      </c>
      <c r="L1952" s="30" t="str">
        <f>VLOOKUP(B1952,'Список DKV от ЮТД'!$A$1:$S$10000,14,FALSE)</f>
        <v>34KB8376</v>
      </c>
      <c r="M1952" s="52" t="str">
        <f>VLOOKUP(B1952,'Список DKV от ЮТД'!$A$1:$M$10000,10,FALSE)</f>
        <v>704310*******0143</v>
      </c>
      <c r="N1952" s="52" t="str">
        <f>VLOOKUP(B1952,'Список DKV от ЮТД'!$A$1:$S$10000,18,FALSE)</f>
        <v>expired</v>
      </c>
      <c r="O1952" s="52" t="str">
        <f>VLOOKUP(B1952,'Список DKV от ЮТД'!$A$1:$S$10000,19,FALSE)</f>
        <v>blocked</v>
      </c>
      <c r="P1952" s="52" t="str">
        <f>VLOOKUP(B1952,'Список DKV от ЮТД'!$A$1:$S$10000,16,FALSE)</f>
        <v>425822407</v>
      </c>
      <c r="Q1952" s="52"/>
    </row>
    <row r="1953" spans="1:18">
      <c r="A1953" s="30">
        <v>1951</v>
      </c>
      <c r="B1953" s="37">
        <v>19241005081</v>
      </c>
      <c r="C1953" s="50">
        <v>43864</v>
      </c>
      <c r="D1953" s="50"/>
      <c r="E1953" s="50">
        <v>43864</v>
      </c>
      <c r="F1953" s="30" t="s">
        <v>20</v>
      </c>
      <c r="H1953" s="45">
        <v>43878</v>
      </c>
      <c r="I1953" s="30" t="str">
        <f>VLOOKUP(B1953,'Список DKV от ЮТД'!$A$1:$S$10000,15,FALSE)</f>
        <v>2412/268</v>
      </c>
      <c r="J1953" s="30" t="s">
        <v>22</v>
      </c>
      <c r="K1953" s="41" t="str">
        <f>VLOOKUP(B1953,'Список DKV от ЮТД'!$A$1:$M$10000,13,FALSE)</f>
        <v>4</v>
      </c>
      <c r="L1953" s="30" t="str">
        <f>VLOOKUP(B1953,'Список DKV от ЮТД'!$A$1:$S$10000,14,FALSE)</f>
        <v>ZG5125FI</v>
      </c>
      <c r="M1953" s="52" t="str">
        <f>VLOOKUP(B1953,'Список DKV от ЮТД'!$A$1:$M$10000,10,FALSE)</f>
        <v>704310*******1385</v>
      </c>
      <c r="N1953" s="52" t="str">
        <f>VLOOKUP(B1953,'Список DKV от ЮТД'!$A$1:$S$10000,18,FALSE)</f>
        <v>expired</v>
      </c>
      <c r="O1953" s="52" t="str">
        <f>VLOOKUP(B1953,'Список DKV от ЮТД'!$A$1:$S$10000,19,FALSE)</f>
        <v>blocked</v>
      </c>
      <c r="P1953" s="52" t="str">
        <f>VLOOKUP(B1953,'Список DKV от ЮТД'!$A$1:$S$10000,16,FALSE)</f>
        <v>425822364</v>
      </c>
      <c r="Q1953" s="52"/>
    </row>
    <row r="1954" spans="1:18">
      <c r="A1954" s="30">
        <v>1952</v>
      </c>
      <c r="B1954" s="37">
        <v>19241005891</v>
      </c>
      <c r="C1954" s="50">
        <v>43482</v>
      </c>
      <c r="E1954" s="50">
        <v>43482</v>
      </c>
      <c r="F1954" s="30" t="s">
        <v>20</v>
      </c>
      <c r="H1954" s="45">
        <v>43878</v>
      </c>
      <c r="I1954" s="30" t="str">
        <f>VLOOKUP(B1954,'Список DKV от ЮТД'!$A$1:$S$10000,15,FALSE)</f>
        <v>2412/269</v>
      </c>
      <c r="J1954" s="30" t="s">
        <v>22</v>
      </c>
      <c r="K1954" s="41" t="str">
        <f>VLOOKUP(B1954,'Список DKV от ЮТД'!$A$1:$M$10000,13,FALSE)</f>
        <v>4</v>
      </c>
      <c r="L1954" s="30" t="str">
        <f>VLOOKUP(B1954,'Список DKV от ЮТД'!$A$1:$S$10000,14,FALSE)</f>
        <v>ZG3033GB</v>
      </c>
      <c r="M1954" s="52" t="str">
        <f>VLOOKUP(B1954,'Список DKV от ЮТД'!$A$1:$M$10000,10,FALSE)</f>
        <v>704310*******0128</v>
      </c>
      <c r="N1954" s="52" t="str">
        <f>VLOOKUP(B1954,'Список DKV от ЮТД'!$A$1:$S$10000,18,FALSE)</f>
        <v>expired</v>
      </c>
      <c r="O1954" s="52" t="str">
        <f>VLOOKUP(B1954,'Список DKV от ЮТД'!$A$1:$S$10000,19,FALSE)</f>
        <v>blocked</v>
      </c>
      <c r="P1954" s="52" t="str">
        <f>VLOOKUP(B1954,'Список DKV от ЮТД'!$A$1:$S$10000,16,FALSE)</f>
        <v>425822445</v>
      </c>
      <c r="Q1954" s="52"/>
    </row>
    <row r="1955" spans="1:18">
      <c r="A1955" s="30">
        <v>1953</v>
      </c>
      <c r="B1955" s="37">
        <v>19440696060</v>
      </c>
      <c r="C1955" s="50">
        <v>43858</v>
      </c>
      <c r="E1955" s="50">
        <v>43858</v>
      </c>
      <c r="F1955" s="30" t="s">
        <v>18</v>
      </c>
      <c r="H1955" s="45">
        <v>43879</v>
      </c>
      <c r="I1955" s="30" t="str">
        <f>VLOOKUP(B1955,'Список DKV от ЮТД'!$A$1:$S$10000,15,FALSE)</f>
        <v>2411/1620</v>
      </c>
      <c r="J1955" s="30" t="s">
        <v>22</v>
      </c>
      <c r="K1955" s="41" t="str">
        <f>VLOOKUP(B1955,'Список DKV от ЮТД'!$A$1:$M$10000,13,FALSE)</f>
        <v>4</v>
      </c>
      <c r="L1955" s="30" t="str">
        <f>VLOOKUP(B1955,'Список DKV от ЮТД'!$A$1:$S$10000,14,FALSE)</f>
        <v>34BTE830</v>
      </c>
      <c r="M1955" s="52" t="str">
        <f>VLOOKUP(B1955,'Список DKV от ЮТД'!$A$1:$M$10000,10,FALSE)</f>
        <v>704310*******3492</v>
      </c>
      <c r="N1955" s="52" t="str">
        <f>VLOOKUP(B1955,'Список DKV от ЮТД'!$A$1:$S$10000,18,FALSE)</f>
        <v/>
      </c>
      <c r="O1955" s="52" t="str">
        <f>VLOOKUP(B1955,'Список DKV от ЮТД'!$A$1:$S$10000,19,FALSE)</f>
        <v/>
      </c>
      <c r="P1955" s="52" t="str">
        <f>VLOOKUP(B1955,'Список DKV от ЮТД'!$A$1:$S$10000,16,FALSE)</f>
        <v>431034342</v>
      </c>
      <c r="Q1955" s="52"/>
    </row>
    <row r="1956" spans="1:18">
      <c r="A1956" s="30">
        <v>1954</v>
      </c>
      <c r="B1956" s="54">
        <v>19440696441</v>
      </c>
      <c r="C1956" s="50">
        <v>43858</v>
      </c>
      <c r="E1956" s="50">
        <v>43858</v>
      </c>
      <c r="F1956" s="30" t="s">
        <v>18</v>
      </c>
      <c r="G1956" s="41">
        <v>119</v>
      </c>
      <c r="H1956" s="45">
        <v>43879</v>
      </c>
      <c r="I1956" s="30" t="str">
        <f>VLOOKUP(B1956,'Список DKV от ЮТД'!$A$1:$S$10000,15,FALSE)</f>
        <v>2411/1621</v>
      </c>
      <c r="J1956" s="30" t="s">
        <v>22</v>
      </c>
      <c r="K1956" s="41" t="str">
        <f>VLOOKUP(B1956,'Список DKV от ЮТД'!$A$1:$M$10000,13,FALSE)</f>
        <v>4</v>
      </c>
      <c r="L1956" s="30" t="str">
        <f>VLOOKUP(B1956,'Список DKV от ЮТД'!$A$1:$S$10000,14,FALSE)</f>
        <v>33ACF190</v>
      </c>
      <c r="M1956" s="52" t="str">
        <f>VLOOKUP(B1956,'Список DKV от ЮТД'!$A$1:$M$10000,10,FALSE)</f>
        <v>704310*******0088</v>
      </c>
      <c r="N1956" s="52" t="str">
        <f>VLOOKUP(B1956,'Список DKV от ЮТД'!$A$1:$S$10000,18,FALSE)</f>
        <v/>
      </c>
      <c r="O1956" s="52" t="str">
        <f>VLOOKUP(B1956,'Список DKV от ЮТД'!$A$1:$S$10000,19,FALSE)</f>
        <v/>
      </c>
      <c r="P1956" s="52" t="str">
        <f>VLOOKUP(B1956,'Список DKV от ЮТД'!$A$1:$S$10000,16,FALSE)</f>
        <v>431034380</v>
      </c>
      <c r="Q1956" s="52" t="s">
        <v>23226</v>
      </c>
      <c r="R1956" s="30" t="s">
        <v>23232</v>
      </c>
    </row>
    <row r="1957" spans="1:18">
      <c r="A1957" s="30">
        <v>1955</v>
      </c>
      <c r="B1957" s="37">
        <v>19440696409</v>
      </c>
      <c r="C1957" s="50">
        <v>43858</v>
      </c>
      <c r="E1957" s="50">
        <v>43858</v>
      </c>
      <c r="F1957" s="30" t="s">
        <v>18</v>
      </c>
      <c r="H1957" s="45">
        <v>43879</v>
      </c>
      <c r="I1957" s="30" t="str">
        <f>VLOOKUP(B1957,'Список DKV от ЮТД'!$A$1:$S$10000,15,FALSE)</f>
        <v>2411/1622</v>
      </c>
      <c r="J1957" s="30" t="s">
        <v>22</v>
      </c>
      <c r="K1957" s="41" t="str">
        <f>VLOOKUP(B1957,'Список DKV от ЮТД'!$A$1:$M$10000,13,FALSE)</f>
        <v>4</v>
      </c>
      <c r="L1957" s="30" t="str">
        <f>VLOOKUP(B1957,'Список DKV от ЮТД'!$A$1:$S$10000,14,FALSE)</f>
        <v>33BLJ61</v>
      </c>
      <c r="M1957" s="52" t="str">
        <f>VLOOKUP(B1957,'Список DKV от ЮТД'!$A$1:$M$10000,10,FALSE)</f>
        <v>704310*******0054</v>
      </c>
      <c r="N1957" s="52" t="str">
        <f>VLOOKUP(B1957,'Список DKV от ЮТД'!$A$1:$S$10000,18,FALSE)</f>
        <v/>
      </c>
      <c r="O1957" s="52" t="str">
        <f>VLOOKUP(B1957,'Список DKV от ЮТД'!$A$1:$S$10000,19,FALSE)</f>
        <v/>
      </c>
      <c r="P1957" s="52" t="str">
        <f>VLOOKUP(B1957,'Список DKV от ЮТД'!$A$1:$S$10000,16,FALSE)</f>
        <v>431034376</v>
      </c>
      <c r="Q1957" s="52"/>
    </row>
    <row r="1958" spans="1:18">
      <c r="A1958" s="30">
        <v>1956</v>
      </c>
      <c r="B1958" s="37">
        <v>19440696524</v>
      </c>
      <c r="C1958" s="50">
        <v>43858</v>
      </c>
      <c r="E1958" s="50">
        <v>43858</v>
      </c>
      <c r="F1958" s="30" t="s">
        <v>18</v>
      </c>
      <c r="H1958" s="45">
        <v>43879</v>
      </c>
      <c r="I1958" s="30" t="str">
        <f>VLOOKUP(B1958,'Список DKV от ЮТД'!$A$1:$S$10000,15,FALSE)</f>
        <v>2411/1623</v>
      </c>
      <c r="J1958" s="30" t="s">
        <v>22</v>
      </c>
      <c r="K1958" s="41" t="str">
        <f>VLOOKUP(B1958,'Список DKV от ЮТД'!$A$1:$M$10000,13,FALSE)</f>
        <v>4</v>
      </c>
      <c r="L1958" s="30" t="str">
        <f>VLOOKUP(B1958,'Список DKV от ЮТД'!$A$1:$S$10000,14,FALSE)</f>
        <v>06JSV14</v>
      </c>
      <c r="M1958" s="52" t="str">
        <f>VLOOKUP(B1958,'Список DKV от ЮТД'!$A$1:$M$10000,10,FALSE)</f>
        <v>704310*******0341</v>
      </c>
      <c r="N1958" s="52" t="str">
        <f>VLOOKUP(B1958,'Список DKV от ЮТД'!$A$1:$S$10000,18,FALSE)</f>
        <v/>
      </c>
      <c r="O1958" s="52" t="str">
        <f>VLOOKUP(B1958,'Список DKV от ЮТД'!$A$1:$S$10000,19,FALSE)</f>
        <v/>
      </c>
      <c r="P1958" s="52" t="str">
        <f>VLOOKUP(B1958,'Список DKV от ЮТД'!$A$1:$S$10000,16,FALSE)</f>
        <v>431034388</v>
      </c>
      <c r="Q1958" s="52"/>
    </row>
    <row r="1959" spans="1:18">
      <c r="A1959" s="30">
        <v>1957</v>
      </c>
      <c r="B1959" s="37">
        <v>19440696482</v>
      </c>
      <c r="C1959" s="50">
        <v>43858</v>
      </c>
      <c r="E1959" s="50">
        <v>43858</v>
      </c>
      <c r="F1959" s="30" t="s">
        <v>18</v>
      </c>
      <c r="H1959" s="45">
        <v>43879</v>
      </c>
      <c r="I1959" s="30" t="str">
        <f>VLOOKUP(B1959,'Список DKV от ЮТД'!$A$1:$S$10000,15,FALSE)</f>
        <v>2411/1624</v>
      </c>
      <c r="J1959" s="30" t="s">
        <v>22</v>
      </c>
      <c r="K1959" s="41" t="str">
        <f>VLOOKUP(B1959,'Список DKV от ЮТД'!$A$1:$M$10000,13,FALSE)</f>
        <v>4</v>
      </c>
      <c r="L1959" s="30" t="str">
        <f>VLOOKUP(B1959,'Список DKV от ЮТД'!$A$1:$S$10000,14,FALSE)</f>
        <v>81ER103</v>
      </c>
      <c r="M1959" s="52" t="str">
        <f>VLOOKUP(B1959,'Список DKV от ЮТД'!$A$1:$M$10000,10,FALSE)</f>
        <v>704310*******0166</v>
      </c>
      <c r="N1959" s="52" t="str">
        <f>VLOOKUP(B1959,'Список DKV от ЮТД'!$A$1:$S$10000,18,FALSE)</f>
        <v/>
      </c>
      <c r="O1959" s="52" t="str">
        <f>VLOOKUP(B1959,'Список DKV от ЮТД'!$A$1:$S$10000,19,FALSE)</f>
        <v/>
      </c>
      <c r="P1959" s="52" t="str">
        <f>VLOOKUP(B1959,'Список DKV от ЮТД'!$A$1:$S$10000,16,FALSE)</f>
        <v>431034384</v>
      </c>
      <c r="Q1959" s="52"/>
    </row>
    <row r="1960" spans="1:18">
      <c r="A1960" s="30">
        <v>1958</v>
      </c>
      <c r="B1960" s="37">
        <v>19440696607</v>
      </c>
      <c r="C1960" s="50">
        <v>43858</v>
      </c>
      <c r="E1960" s="50">
        <v>43858</v>
      </c>
      <c r="F1960" s="30" t="s">
        <v>18</v>
      </c>
      <c r="H1960" s="45">
        <v>43879</v>
      </c>
      <c r="I1960" s="30" t="str">
        <f>VLOOKUP(B1960,'Список DKV от ЮТД'!$A$1:$S$10000,15,FALSE)</f>
        <v>2411/1625</v>
      </c>
      <c r="J1960" s="30" t="s">
        <v>22</v>
      </c>
      <c r="K1960" s="41" t="str">
        <f>VLOOKUP(B1960,'Список DKV от ЮТД'!$A$1:$M$10000,13,FALSE)</f>
        <v>4</v>
      </c>
      <c r="L1960" s="30" t="str">
        <f>VLOOKUP(B1960,'Список DKV от ЮТД'!$A$1:$S$10000,14,FALSE)</f>
        <v>34FM0723</v>
      </c>
      <c r="M1960" s="52" t="str">
        <f>VLOOKUP(B1960,'Список DKV от ЮТД'!$A$1:$M$10000,10,FALSE)</f>
        <v>704310*******0806</v>
      </c>
      <c r="N1960" s="52" t="str">
        <f>VLOOKUP(B1960,'Список DKV от ЮТД'!$A$1:$S$10000,18,FALSE)</f>
        <v>expired</v>
      </c>
      <c r="O1960" s="52" t="str">
        <f>VLOOKUP(B1960,'Список DKV от ЮТД'!$A$1:$S$10000,19,FALSE)</f>
        <v>blocked</v>
      </c>
      <c r="P1960" s="52" t="str">
        <f>VLOOKUP(B1960,'Список DKV от ЮТД'!$A$1:$S$10000,16,FALSE)</f>
        <v>431034396</v>
      </c>
      <c r="Q1960" s="52"/>
    </row>
    <row r="1961" spans="1:18">
      <c r="A1961" s="30">
        <v>1959</v>
      </c>
      <c r="B1961" s="38">
        <v>19440696565</v>
      </c>
      <c r="C1961" s="50">
        <v>43858</v>
      </c>
      <c r="E1961" s="50">
        <v>43858</v>
      </c>
      <c r="F1961" s="30" t="s">
        <v>18</v>
      </c>
      <c r="G1961" s="41">
        <v>176</v>
      </c>
      <c r="H1961" s="45">
        <v>43879</v>
      </c>
      <c r="I1961" s="30" t="str">
        <f>VLOOKUP(B1961,'Список DKV от ЮТД'!$A$1:$S$10000,15,FALSE)</f>
        <v>2411/1626</v>
      </c>
      <c r="J1961" s="30" t="s">
        <v>22</v>
      </c>
      <c r="K1961" s="41" t="str">
        <f>VLOOKUP(B1961,'Список DKV от ЮТД'!$A$1:$M$10000,13,FALSE)</f>
        <v>4</v>
      </c>
      <c r="L1961" s="30" t="str">
        <f>VLOOKUP(B1961,'Список DKV от ЮТД'!$A$1:$S$10000,14,FALSE)</f>
        <v>34CPL236</v>
      </c>
      <c r="M1961" s="52" t="str">
        <f>VLOOKUP(B1961,'Список DKV от ЮТД'!$A$1:$M$10000,10,FALSE)</f>
        <v>704310*******8928</v>
      </c>
      <c r="N1961" s="52" t="str">
        <f>VLOOKUP(B1961,'Список DKV от ЮТД'!$A$1:$S$10000,18,FALSE)</f>
        <v>blocked</v>
      </c>
      <c r="O1961" s="52" t="str">
        <f>VLOOKUP(B1961,'Список DKV от ЮТД'!$A$1:$S$10000,19,FALSE)</f>
        <v>blocked</v>
      </c>
      <c r="P1961" s="52" t="str">
        <f>VLOOKUP(B1961,'Список DKV от ЮТД'!$A$1:$S$10000,16,FALSE)</f>
        <v>431034392</v>
      </c>
      <c r="Q1961" s="49">
        <v>177</v>
      </c>
      <c r="R1961" s="30" t="s">
        <v>32936</v>
      </c>
    </row>
    <row r="1962" spans="1:18">
      <c r="A1962" s="30">
        <v>1960</v>
      </c>
      <c r="B1962" s="37">
        <v>19440696649</v>
      </c>
      <c r="C1962" s="50">
        <v>43858</v>
      </c>
      <c r="E1962" s="50">
        <v>43858</v>
      </c>
      <c r="F1962" s="30" t="s">
        <v>18</v>
      </c>
      <c r="H1962" s="45">
        <v>43879</v>
      </c>
      <c r="I1962" s="30" t="str">
        <f>VLOOKUP(B1962,'Список DKV от ЮТД'!$A$1:$S$10000,15,FALSE)</f>
        <v>2411/1627</v>
      </c>
      <c r="J1962" s="30" t="s">
        <v>22</v>
      </c>
      <c r="K1962" s="41" t="str">
        <f>VLOOKUP(B1962,'Список DKV от ЮТД'!$A$1:$M$10000,13,FALSE)</f>
        <v>4</v>
      </c>
      <c r="L1962" s="30" t="str">
        <f>VLOOKUP(B1962,'Список DKV от ЮТД'!$A$1:$S$10000,14,FALSE)</f>
        <v>42ACK750</v>
      </c>
      <c r="M1962" s="52" t="str">
        <f>VLOOKUP(B1962,'Список DKV от ЮТД'!$A$1:$M$10000,10,FALSE)</f>
        <v>704310*******2815</v>
      </c>
      <c r="N1962" s="52" t="str">
        <f>VLOOKUP(B1962,'Список DKV от ЮТД'!$A$1:$S$10000,18,FALSE)</f>
        <v/>
      </c>
      <c r="O1962" s="52" t="str">
        <f>VLOOKUP(B1962,'Список DKV от ЮТД'!$A$1:$S$10000,19,FALSE)</f>
        <v/>
      </c>
      <c r="P1962" s="52" t="str">
        <f>VLOOKUP(B1962,'Список DKV от ЮТД'!$A$1:$S$10000,16,FALSE)</f>
        <v>431034400</v>
      </c>
      <c r="Q1962" s="52"/>
    </row>
    <row r="1963" spans="1:18">
      <c r="A1963" s="30">
        <v>1961</v>
      </c>
      <c r="B1963" s="37">
        <v>19440696722</v>
      </c>
      <c r="C1963" s="50">
        <v>43858</v>
      </c>
      <c r="E1963" s="50">
        <v>43858</v>
      </c>
      <c r="F1963" s="30" t="s">
        <v>18</v>
      </c>
      <c r="H1963" s="45">
        <v>43879</v>
      </c>
      <c r="I1963" s="30" t="str">
        <f>VLOOKUP(B1963,'Список DKV от ЮТД'!$A$1:$S$10000,15,FALSE)</f>
        <v>2411/1628</v>
      </c>
      <c r="J1963" s="30" t="s">
        <v>22</v>
      </c>
      <c r="K1963" s="41" t="str">
        <f>VLOOKUP(B1963,'Список DKV от ЮТД'!$A$1:$M$10000,13,FALSE)</f>
        <v>4</v>
      </c>
      <c r="L1963" s="30" t="str">
        <f>VLOOKUP(B1963,'Список DKV от ЮТД'!$A$1:$S$10000,14,FALSE)</f>
        <v>34KB8189</v>
      </c>
      <c r="M1963" s="52" t="str">
        <f>VLOOKUP(B1963,'Список DKV от ЮТД'!$A$1:$M$10000,10,FALSE)</f>
        <v>704310*******0106</v>
      </c>
      <c r="N1963" s="52" t="str">
        <f>VLOOKUP(B1963,'Список DKV от ЮТД'!$A$1:$S$10000,18,FALSE)</f>
        <v>expired</v>
      </c>
      <c r="O1963" s="52" t="str">
        <f>VLOOKUP(B1963,'Список DKV от ЮТД'!$A$1:$S$10000,19,FALSE)</f>
        <v>blocked</v>
      </c>
      <c r="P1963" s="52" t="str">
        <f>VLOOKUP(B1963,'Список DKV от ЮТД'!$A$1:$S$10000,16,FALSE)</f>
        <v>431034408</v>
      </c>
      <c r="Q1963" s="52"/>
    </row>
    <row r="1964" spans="1:18">
      <c r="A1964" s="30">
        <v>1962</v>
      </c>
      <c r="B1964" s="37">
        <v>19440696680</v>
      </c>
      <c r="C1964" s="50">
        <v>43858</v>
      </c>
      <c r="E1964" s="50">
        <v>43858</v>
      </c>
      <c r="F1964" s="30" t="s">
        <v>18</v>
      </c>
      <c r="H1964" s="45">
        <v>43879</v>
      </c>
      <c r="I1964" s="30" t="str">
        <f>VLOOKUP(B1964,'Список DKV от ЮТД'!$A$1:$S$10000,15,FALSE)</f>
        <v>2411/1629</v>
      </c>
      <c r="J1964" s="30" t="s">
        <v>22</v>
      </c>
      <c r="K1964" s="41" t="str">
        <f>VLOOKUP(B1964,'Список DKV от ЮТД'!$A$1:$M$10000,13,FALSE)</f>
        <v>4</v>
      </c>
      <c r="L1964" s="30" t="str">
        <f>VLOOKUP(B1964,'Список DKV от ЮТД'!$A$1:$S$10000,14,FALSE)</f>
        <v>22UH790</v>
      </c>
      <c r="M1964" s="52" t="str">
        <f>VLOOKUP(B1964,'Список DKV от ЮТД'!$A$1:$M$10000,10,FALSE)</f>
        <v>704310*******0155</v>
      </c>
      <c r="N1964" s="52" t="str">
        <f>VLOOKUP(B1964,'Список DKV от ЮТД'!$A$1:$S$10000,18,FALSE)</f>
        <v/>
      </c>
      <c r="O1964" s="52" t="str">
        <f>VLOOKUP(B1964,'Список DKV от ЮТД'!$A$1:$S$10000,19,FALSE)</f>
        <v/>
      </c>
      <c r="P1964" s="52" t="str">
        <f>VLOOKUP(B1964,'Список DKV от ЮТД'!$A$1:$S$10000,16,FALSE)</f>
        <v>431034404</v>
      </c>
      <c r="Q1964" s="52"/>
    </row>
    <row r="1965" spans="1:18">
      <c r="A1965" s="30">
        <v>1963</v>
      </c>
      <c r="B1965" s="37">
        <v>19440696805</v>
      </c>
      <c r="C1965" s="50">
        <v>43858</v>
      </c>
      <c r="E1965" s="50">
        <v>43858</v>
      </c>
      <c r="F1965" s="30" t="s">
        <v>18</v>
      </c>
      <c r="H1965" s="45">
        <v>43879</v>
      </c>
      <c r="I1965" s="30" t="str">
        <f>VLOOKUP(B1965,'Список DKV от ЮТД'!$A$1:$S$10000,15,FALSE)</f>
        <v>2411/1630</v>
      </c>
      <c r="J1965" s="30" t="s">
        <v>22</v>
      </c>
      <c r="K1965" s="41" t="str">
        <f>VLOOKUP(B1965,'Список DKV от ЮТД'!$A$1:$M$10000,13,FALSE)</f>
        <v>4</v>
      </c>
      <c r="L1965" s="30" t="str">
        <f>VLOOKUP(B1965,'Список DKV от ЮТД'!$A$1:$S$10000,14,FALSE)</f>
        <v>42CCZ26</v>
      </c>
      <c r="M1965" s="52" t="str">
        <f>VLOOKUP(B1965,'Список DKV от ЮТД'!$A$1:$M$10000,10,FALSE)</f>
        <v>704310*******0485</v>
      </c>
      <c r="N1965" s="52" t="str">
        <f>VLOOKUP(B1965,'Список DKV от ЮТД'!$A$1:$S$10000,18,FALSE)</f>
        <v/>
      </c>
      <c r="O1965" s="52" t="str">
        <f>VLOOKUP(B1965,'Список DKV от ЮТД'!$A$1:$S$10000,19,FALSE)</f>
        <v/>
      </c>
      <c r="P1965" s="52" t="str">
        <f>VLOOKUP(B1965,'Список DKV от ЮТД'!$A$1:$S$10000,16,FALSE)</f>
        <v>431034416</v>
      </c>
      <c r="Q1965" s="52"/>
    </row>
    <row r="1966" spans="1:18">
      <c r="A1966" s="30">
        <v>1964</v>
      </c>
      <c r="B1966" s="37">
        <v>19440696763</v>
      </c>
      <c r="C1966" s="50">
        <v>43858</v>
      </c>
      <c r="E1966" s="50">
        <v>43858</v>
      </c>
      <c r="F1966" s="30" t="s">
        <v>18</v>
      </c>
      <c r="H1966" s="45">
        <v>43879</v>
      </c>
      <c r="I1966" s="30" t="str">
        <f>VLOOKUP(B1966,'Список DKV от ЮТД'!$A$1:$S$10000,15,FALSE)</f>
        <v>2411/1631</v>
      </c>
      <c r="J1966" s="30" t="s">
        <v>22</v>
      </c>
      <c r="K1966" s="41" t="str">
        <f>VLOOKUP(B1966,'Список DKV от ЮТД'!$A$1:$M$10000,13,FALSE)</f>
        <v>4</v>
      </c>
      <c r="L1966" s="30" t="str">
        <f>VLOOKUP(B1966,'Список DKV от ЮТД'!$A$1:$S$10000,14,FALSE)</f>
        <v>33ABA690</v>
      </c>
      <c r="M1966" s="52" t="str">
        <f>VLOOKUP(B1966,'Список DKV от ЮТД'!$A$1:$M$10000,10,FALSE)</f>
        <v>704310*******0061</v>
      </c>
      <c r="N1966" s="52" t="str">
        <f>VLOOKUP(B1966,'Список DKV от ЮТД'!$A$1:$S$10000,18,FALSE)</f>
        <v/>
      </c>
      <c r="O1966" s="52" t="str">
        <f>VLOOKUP(B1966,'Список DKV от ЮТД'!$A$1:$S$10000,19,FALSE)</f>
        <v/>
      </c>
      <c r="P1966" s="52" t="str">
        <f>VLOOKUP(B1966,'Список DKV от ЮТД'!$A$1:$S$10000,16,FALSE)</f>
        <v>431034412</v>
      </c>
      <c r="Q1966" s="52"/>
    </row>
    <row r="1967" spans="1:18">
      <c r="A1967" s="30">
        <v>1965</v>
      </c>
      <c r="B1967" s="37">
        <v>19440696888</v>
      </c>
      <c r="C1967" s="50">
        <v>43858</v>
      </c>
      <c r="E1967" s="50">
        <v>43858</v>
      </c>
      <c r="F1967" s="30" t="s">
        <v>18</v>
      </c>
      <c r="H1967" s="45">
        <v>43879</v>
      </c>
      <c r="I1967" s="30" t="str">
        <f>VLOOKUP(B1967,'Список DKV от ЮТД'!$A$1:$S$10000,15,FALSE)</f>
        <v>2411/1632</v>
      </c>
      <c r="J1967" s="30" t="s">
        <v>22</v>
      </c>
      <c r="K1967" s="41" t="str">
        <f>VLOOKUP(B1967,'Список DKV от ЮТД'!$A$1:$M$10000,13,FALSE)</f>
        <v>4</v>
      </c>
      <c r="L1967" s="30" t="str">
        <f>VLOOKUP(B1967,'Список DKV от ЮТД'!$A$1:$S$10000,14,FALSE)</f>
        <v>34LOG27</v>
      </c>
      <c r="M1967" s="52" t="str">
        <f>VLOOKUP(B1967,'Список DKV от ЮТД'!$A$1:$M$10000,10,FALSE)</f>
        <v>704310*******0032</v>
      </c>
      <c r="N1967" s="52" t="str">
        <f>VLOOKUP(B1967,'Список DKV от ЮТД'!$A$1:$S$10000,18,FALSE)</f>
        <v/>
      </c>
      <c r="O1967" s="52" t="str">
        <f>VLOOKUP(B1967,'Список DKV от ЮТД'!$A$1:$S$10000,19,FALSE)</f>
        <v/>
      </c>
      <c r="P1967" s="52" t="str">
        <f>VLOOKUP(B1967,'Список DKV от ЮТД'!$A$1:$S$10000,16,FALSE)</f>
        <v>431034424</v>
      </c>
      <c r="Q1967" s="52"/>
    </row>
    <row r="1968" spans="1:18">
      <c r="A1968" s="30">
        <v>1966</v>
      </c>
      <c r="B1968" s="37">
        <v>19241005230</v>
      </c>
      <c r="C1968" s="50">
        <v>43864</v>
      </c>
      <c r="D1968" s="50"/>
      <c r="E1968" s="50">
        <v>43864</v>
      </c>
      <c r="F1968" s="30" t="s">
        <v>20</v>
      </c>
      <c r="H1968" s="45">
        <v>43879</v>
      </c>
      <c r="I1968" s="30" t="str">
        <f>VLOOKUP(B1968,'Список DKV от ЮТД'!$A$1:$S$10000,15,FALSE)</f>
        <v>2412/270</v>
      </c>
      <c r="J1968" s="30" t="s">
        <v>22</v>
      </c>
      <c r="K1968" s="41" t="str">
        <f>VLOOKUP(B1968,'Список DKV от ЮТД'!$A$1:$M$10000,13,FALSE)</f>
        <v>4</v>
      </c>
      <c r="L1968" s="30" t="str">
        <f>VLOOKUP(B1968,'Список DKV от ЮТД'!$A$1:$S$10000,14,FALSE)</f>
        <v>ZG5999HD</v>
      </c>
      <c r="M1968" s="52" t="str">
        <f>VLOOKUP(B1968,'Список DKV от ЮТД'!$A$1:$M$10000,10,FALSE)</f>
        <v>704310*******1476</v>
      </c>
      <c r="N1968" s="52" t="str">
        <f>VLOOKUP(B1968,'Список DKV от ЮТД'!$A$1:$S$10000,18,FALSE)</f>
        <v>expired</v>
      </c>
      <c r="O1968" s="52" t="str">
        <f>VLOOKUP(B1968,'Список DKV от ЮТД'!$A$1:$S$10000,19,FALSE)</f>
        <v>blocked</v>
      </c>
      <c r="P1968" s="52" t="str">
        <f>VLOOKUP(B1968,'Список DKV от ЮТД'!$A$1:$S$10000,16,FALSE)</f>
        <v>425822379</v>
      </c>
      <c r="Q1968" s="52"/>
    </row>
    <row r="1969" spans="1:18">
      <c r="A1969" s="30">
        <v>1967</v>
      </c>
      <c r="B1969" s="37">
        <v>19241005636</v>
      </c>
      <c r="C1969" s="50">
        <v>43864</v>
      </c>
      <c r="D1969" s="50"/>
      <c r="E1969" s="50">
        <v>43864</v>
      </c>
      <c r="F1969" s="30" t="s">
        <v>20</v>
      </c>
      <c r="H1969" s="45">
        <v>43879</v>
      </c>
      <c r="I1969" s="30" t="str">
        <f>VLOOKUP(B1969,'Список DKV от ЮТД'!$A$1:$S$10000,15,FALSE)</f>
        <v>2412/271</v>
      </c>
      <c r="J1969" s="30" t="s">
        <v>22</v>
      </c>
      <c r="K1969" s="41" t="str">
        <f>VLOOKUP(B1969,'Список DKV от ЮТД'!$A$1:$M$10000,13,FALSE)</f>
        <v>4</v>
      </c>
      <c r="L1969" s="30" t="str">
        <f>VLOOKUP(B1969,'Список DKV от ЮТД'!$A$1:$S$10000,14,FALSE)</f>
        <v>PK8687BC</v>
      </c>
      <c r="M1969" s="52" t="str">
        <f>VLOOKUP(B1969,'Список DKV от ЮТД'!$A$1:$M$10000,10,FALSE)</f>
        <v>704310*******0226</v>
      </c>
      <c r="N1969" s="52" t="str">
        <f>VLOOKUP(B1969,'Список DKV от ЮТД'!$A$1:$S$10000,18,FALSE)</f>
        <v/>
      </c>
      <c r="O1969" s="52" t="str">
        <f>VLOOKUP(B1969,'Список DKV от ЮТД'!$A$1:$S$10000,19,FALSE)</f>
        <v/>
      </c>
      <c r="P1969" s="52" t="str">
        <f>VLOOKUP(B1969,'Список DKV от ЮТД'!$A$1:$S$10000,16,FALSE)</f>
        <v>425822419</v>
      </c>
      <c r="Q1969" s="52"/>
    </row>
    <row r="1970" spans="1:18">
      <c r="A1970" s="30">
        <v>1968</v>
      </c>
      <c r="B1970" s="37">
        <v>19241005917</v>
      </c>
      <c r="C1970" s="50">
        <v>43864</v>
      </c>
      <c r="D1970" s="50"/>
      <c r="E1970" s="50">
        <v>43864</v>
      </c>
      <c r="F1970" s="30" t="s">
        <v>20</v>
      </c>
      <c r="H1970" s="45">
        <v>43879</v>
      </c>
      <c r="I1970" s="30" t="str">
        <f>VLOOKUP(B1970,'Список DKV от ЮТД'!$A$1:$S$10000,15,FALSE)</f>
        <v>2412/272</v>
      </c>
      <c r="J1970" s="30" t="s">
        <v>22</v>
      </c>
      <c r="K1970" s="41" t="str">
        <f>VLOOKUP(B1970,'Список DKV от ЮТД'!$A$1:$M$10000,13,FALSE)</f>
        <v>4</v>
      </c>
      <c r="L1970" s="30" t="str">
        <f>VLOOKUP(B1970,'Список DKV от ЮТД'!$A$1:$S$10000,14,FALSE)</f>
        <v>T72E225</v>
      </c>
      <c r="M1970" s="52" t="str">
        <f>VLOOKUP(B1970,'Список DKV от ЮТД'!$A$1:$M$10000,10,FALSE)</f>
        <v>704310*******2968</v>
      </c>
      <c r="N1970" s="52" t="str">
        <f>VLOOKUP(B1970,'Список DKV от ЮТД'!$A$1:$S$10000,18,FALSE)</f>
        <v/>
      </c>
      <c r="O1970" s="52" t="str">
        <f>VLOOKUP(B1970,'Список DKV от ЮТД'!$A$1:$S$10000,19,FALSE)</f>
        <v/>
      </c>
      <c r="P1970" s="52" t="str">
        <f>VLOOKUP(B1970,'Список DKV от ЮТД'!$A$1:$S$10000,16,FALSE)</f>
        <v>425822447</v>
      </c>
      <c r="Q1970" s="52"/>
    </row>
    <row r="1971" spans="1:18">
      <c r="A1971" s="30">
        <v>1969</v>
      </c>
      <c r="B1971" s="38">
        <v>19241005834</v>
      </c>
      <c r="C1971" s="50">
        <v>43864</v>
      </c>
      <c r="D1971" s="50"/>
      <c r="E1971" s="50">
        <v>43864</v>
      </c>
      <c r="F1971" s="30" t="s">
        <v>20</v>
      </c>
      <c r="G1971" s="41">
        <v>175</v>
      </c>
      <c r="H1971" s="45">
        <v>43879</v>
      </c>
      <c r="I1971" s="30" t="str">
        <f>VLOOKUP(B1971,'Список DKV от ЮТД'!$A$1:$S$10000,15,FALSE)</f>
        <v>2412/273</v>
      </c>
      <c r="J1971" s="30" t="s">
        <v>22</v>
      </c>
      <c r="K1971" s="41" t="str">
        <f>VLOOKUP(B1971,'Список DKV от ЮТД'!$A$1:$M$10000,13,FALSE)</f>
        <v>4</v>
      </c>
      <c r="L1971" s="30" t="str">
        <f>VLOOKUP(B1971,'Список DKV от ЮТД'!$A$1:$S$10000,14,FALSE)</f>
        <v>WOT45514</v>
      </c>
      <c r="M1971" s="52" t="str">
        <f>VLOOKUP(B1971,'Список DKV от ЮТД'!$A$1:$M$10000,10,FALSE)</f>
        <v>704310*******0299</v>
      </c>
      <c r="N1971" s="52" t="str">
        <f>VLOOKUP(B1971,'Список DKV от ЮТД'!$A$1:$S$10000,18,FALSE)</f>
        <v>blocked</v>
      </c>
      <c r="O1971" s="52" t="str">
        <f>VLOOKUP(B1971,'Список DKV от ЮТД'!$A$1:$S$10000,19,FALSE)</f>
        <v>blocked</v>
      </c>
      <c r="P1971" s="52" t="str">
        <f>VLOOKUP(B1971,'Список DKV от ЮТД'!$A$1:$S$10000,16,FALSE)</f>
        <v>425822439</v>
      </c>
      <c r="Q1971" s="49">
        <v>177</v>
      </c>
      <c r="R1971" s="30" t="s">
        <v>32936</v>
      </c>
    </row>
    <row r="1972" spans="1:18">
      <c r="A1972" s="30">
        <v>1970</v>
      </c>
      <c r="B1972" s="37">
        <v>19440719953</v>
      </c>
      <c r="C1972" s="50">
        <v>43864</v>
      </c>
      <c r="D1972" s="50"/>
      <c r="E1972" s="50">
        <v>43864</v>
      </c>
      <c r="F1972" s="30" t="s">
        <v>5019</v>
      </c>
      <c r="H1972" s="45">
        <v>43879</v>
      </c>
      <c r="I1972" s="30" t="str">
        <f>VLOOKUP(B1972,'Список DKV от ЮТД'!$A$1:$S$10000,15,FALSE)</f>
        <v>2413/51</v>
      </c>
      <c r="J1972" s="30" t="s">
        <v>22</v>
      </c>
      <c r="K1972" s="41" t="str">
        <f>VLOOKUP(B1972,'Список DKV от ЮТД'!$A$1:$M$10000,13,FALSE)</f>
        <v>4</v>
      </c>
      <c r="L1972" s="30" t="str">
        <f>VLOOKUP(B1972,'Список DKV от ЮТД'!$A$1:$S$10000,14,FALSE)</f>
        <v>LJ450DI</v>
      </c>
      <c r="M1972" s="52" t="str">
        <f>VLOOKUP(B1972,'Список DKV от ЮТД'!$A$1:$M$10000,10,FALSE)</f>
        <v>704310*******0273</v>
      </c>
      <c r="N1972" s="52" t="str">
        <f>VLOOKUP(B1972,'Список DKV от ЮТД'!$A$1:$S$10000,18,FALSE)</f>
        <v>expired</v>
      </c>
      <c r="O1972" s="52" t="str">
        <f>VLOOKUP(B1972,'Список DKV от ЮТД'!$A$1:$S$10000,19,FALSE)</f>
        <v>blocked</v>
      </c>
      <c r="P1972" s="52" t="str">
        <f>VLOOKUP(B1972,'Список DKV от ЮТД'!$A$1:$S$10000,16,FALSE)</f>
        <v>431036731</v>
      </c>
      <c r="Q1972" s="52"/>
    </row>
    <row r="1973" spans="1:18">
      <c r="A1973" s="30">
        <v>1971</v>
      </c>
      <c r="B1973" s="37">
        <v>19440719961</v>
      </c>
      <c r="C1973" s="50">
        <v>43864</v>
      </c>
      <c r="D1973" s="50"/>
      <c r="E1973" s="50">
        <v>43864</v>
      </c>
      <c r="F1973" s="30" t="s">
        <v>5019</v>
      </c>
      <c r="H1973" s="45">
        <v>43879</v>
      </c>
      <c r="I1973" s="30" t="str">
        <f>VLOOKUP(B1973,'Список DKV от ЮТД'!$A$1:$S$10000,15,FALSE)</f>
        <v>2413/52</v>
      </c>
      <c r="J1973" s="30" t="s">
        <v>22</v>
      </c>
      <c r="K1973" s="41" t="str">
        <f>VLOOKUP(B1973,'Список DKV от ЮТД'!$A$1:$M$10000,13,FALSE)</f>
        <v>4</v>
      </c>
      <c r="L1973" s="30" t="str">
        <f>VLOOKUP(B1973,'Список DKV от ЮТД'!$A$1:$S$10000,14,FALSE)</f>
        <v>PLS119</v>
      </c>
      <c r="M1973" s="52" t="str">
        <f>VLOOKUP(B1973,'Список DKV от ЮТД'!$A$1:$M$10000,10,FALSE)</f>
        <v>704310*******0347</v>
      </c>
      <c r="N1973" s="52" t="str">
        <f>VLOOKUP(B1973,'Список DKV от ЮТД'!$A$1:$S$10000,18,FALSE)</f>
        <v/>
      </c>
      <c r="O1973" s="52" t="str">
        <f>VLOOKUP(B1973,'Список DKV от ЮТД'!$A$1:$S$10000,19,FALSE)</f>
        <v/>
      </c>
      <c r="P1973" s="52" t="str">
        <f>VLOOKUP(B1973,'Список DKV от ЮТД'!$A$1:$S$10000,16,FALSE)</f>
        <v>431036732</v>
      </c>
      <c r="Q1973" s="52"/>
    </row>
    <row r="1974" spans="1:18">
      <c r="A1974" s="30">
        <v>1972</v>
      </c>
      <c r="B1974" s="38">
        <v>19440719987</v>
      </c>
      <c r="C1974" s="50">
        <v>43864</v>
      </c>
      <c r="D1974" s="50"/>
      <c r="E1974" s="50">
        <v>43864</v>
      </c>
      <c r="F1974" s="30" t="s">
        <v>5019</v>
      </c>
      <c r="G1974" s="102">
        <v>235</v>
      </c>
      <c r="H1974" s="45">
        <v>43879</v>
      </c>
      <c r="I1974" s="30" t="str">
        <f>VLOOKUP(B1974,'Список DKV от ЮТД'!$A$1:$S$10000,15,FALSE)</f>
        <v>2413/53</v>
      </c>
      <c r="J1974" s="30" t="s">
        <v>22</v>
      </c>
      <c r="K1974" s="41" t="str">
        <f>VLOOKUP(B1974,'Список DKV от ЮТД'!$A$1:$M$10000,13,FALSE)</f>
        <v>4</v>
      </c>
      <c r="L1974" s="30" t="str">
        <f>VLOOKUP(B1974,'Список DKV от ЮТД'!$A$1:$S$10000,14,FALSE)</f>
        <v>LJ452DI</v>
      </c>
      <c r="M1974" s="52" t="str">
        <f>VLOOKUP(B1974,'Список DKV от ЮТД'!$A$1:$M$10000,10,FALSE)</f>
        <v>704310*******0315</v>
      </c>
      <c r="N1974" s="52" t="str">
        <f>VLOOKUP(B1974,'Список DKV от ЮТД'!$A$1:$S$10000,18,FALSE)</f>
        <v>blocked</v>
      </c>
      <c r="O1974" s="52" t="str">
        <f>VLOOKUP(B1974,'Список DKV от ЮТД'!$A$1:$S$10000,19,FALSE)</f>
        <v>blocked</v>
      </c>
      <c r="P1974" s="52" t="str">
        <f>VLOOKUP(B1974,'Список DKV от ЮТД'!$A$1:$S$10000,16,FALSE)</f>
        <v>431036734</v>
      </c>
      <c r="Q1974" s="52">
        <v>235</v>
      </c>
    </row>
    <row r="1975" spans="1:18">
      <c r="A1975" s="30">
        <v>1973</v>
      </c>
      <c r="B1975" s="37">
        <v>19440696847</v>
      </c>
      <c r="C1975" s="50">
        <v>43858</v>
      </c>
      <c r="E1975" s="50">
        <v>43858</v>
      </c>
      <c r="F1975" s="30" t="s">
        <v>18</v>
      </c>
      <c r="H1975" s="45">
        <v>43880</v>
      </c>
      <c r="I1975" s="30" t="str">
        <f>VLOOKUP(B1975,'Список DKV от ЮТД'!$A$1:$S$10000,15,FALSE)</f>
        <v>2411/1633</v>
      </c>
      <c r="J1975" s="30" t="s">
        <v>22</v>
      </c>
      <c r="K1975" s="41" t="str">
        <f>VLOOKUP(B1975,'Список DKV от ЮТД'!$A$1:$M$10000,13,FALSE)</f>
        <v>4</v>
      </c>
      <c r="L1975" s="30" t="str">
        <f>VLOOKUP(B1975,'Список DKV от ЮТД'!$A$1:$S$10000,14,FALSE)</f>
        <v>34SJ7525</v>
      </c>
      <c r="M1975" s="52" t="str">
        <f>VLOOKUP(B1975,'Список DKV от ЮТД'!$A$1:$M$10000,10,FALSE)</f>
        <v>704310*******2486</v>
      </c>
      <c r="N1975" s="52" t="str">
        <f>VLOOKUP(B1975,'Список DKV от ЮТД'!$A$1:$S$10000,18,FALSE)</f>
        <v>expired</v>
      </c>
      <c r="O1975" s="52" t="str">
        <f>VLOOKUP(B1975,'Список DKV от ЮТД'!$A$1:$S$10000,19,FALSE)</f>
        <v>blocked</v>
      </c>
      <c r="P1975" s="52" t="str">
        <f>VLOOKUP(B1975,'Список DKV от ЮТД'!$A$1:$S$10000,16,FALSE)</f>
        <v>431034420</v>
      </c>
      <c r="Q1975" s="52"/>
    </row>
    <row r="1976" spans="1:18">
      <c r="A1976" s="30">
        <v>1974</v>
      </c>
      <c r="B1976" s="37">
        <v>19440696961</v>
      </c>
      <c r="C1976" s="50">
        <v>43858</v>
      </c>
      <c r="E1976" s="50">
        <v>43858</v>
      </c>
      <c r="F1976" s="30" t="s">
        <v>18</v>
      </c>
      <c r="H1976" s="45">
        <v>43880</v>
      </c>
      <c r="I1976" s="30" t="str">
        <f>VLOOKUP(B1976,'Список DKV от ЮТД'!$A$1:$S$10000,15,FALSE)</f>
        <v>2411/1634</v>
      </c>
      <c r="J1976" s="30" t="s">
        <v>22</v>
      </c>
      <c r="K1976" s="41" t="str">
        <f>VLOOKUP(B1976,'Список DKV от ЮТД'!$A$1:$M$10000,13,FALSE)</f>
        <v>4</v>
      </c>
      <c r="L1976" s="30" t="str">
        <f>VLOOKUP(B1976,'Список DKV от ЮТД'!$A$1:$S$10000,14,FALSE)</f>
        <v>06JTJ53</v>
      </c>
      <c r="M1976" s="52" t="str">
        <f>VLOOKUP(B1976,'Список DKV от ЮТД'!$A$1:$M$10000,10,FALSE)</f>
        <v>704310*******0390</v>
      </c>
      <c r="N1976" s="52" t="str">
        <f>VLOOKUP(B1976,'Список DKV от ЮТД'!$A$1:$S$10000,18,FALSE)</f>
        <v/>
      </c>
      <c r="O1976" s="52" t="str">
        <f>VLOOKUP(B1976,'Список DKV от ЮТД'!$A$1:$S$10000,19,FALSE)</f>
        <v/>
      </c>
      <c r="P1976" s="52" t="str">
        <f>VLOOKUP(B1976,'Список DKV от ЮТД'!$A$1:$S$10000,16,FALSE)</f>
        <v>431034432</v>
      </c>
      <c r="Q1976" s="52"/>
    </row>
    <row r="1977" spans="1:18">
      <c r="A1977" s="30">
        <v>1975</v>
      </c>
      <c r="B1977" s="37">
        <v>19440696920</v>
      </c>
      <c r="C1977" s="50">
        <v>43858</v>
      </c>
      <c r="E1977" s="50">
        <v>43858</v>
      </c>
      <c r="F1977" s="30" t="s">
        <v>18</v>
      </c>
      <c r="H1977" s="45">
        <v>43880</v>
      </c>
      <c r="I1977" s="30" t="str">
        <f>VLOOKUP(B1977,'Список DKV от ЮТД'!$A$1:$S$10000,15,FALSE)</f>
        <v>2411/1635</v>
      </c>
      <c r="J1977" s="30" t="s">
        <v>22</v>
      </c>
      <c r="K1977" s="41" t="str">
        <f>VLOOKUP(B1977,'Список DKV от ЮТД'!$A$1:$M$10000,13,FALSE)</f>
        <v>4</v>
      </c>
      <c r="L1977" s="30" t="str">
        <f>VLOOKUP(B1977,'Список DKV от ЮТД'!$A$1:$S$10000,14,FALSE)</f>
        <v>54E1053</v>
      </c>
      <c r="M1977" s="52" t="str">
        <f>VLOOKUP(B1977,'Список DKV от ЮТД'!$A$1:$M$10000,10,FALSE)</f>
        <v>704310*******8860</v>
      </c>
      <c r="N1977" s="52" t="str">
        <f>VLOOKUP(B1977,'Список DKV от ЮТД'!$A$1:$S$10000,18,FALSE)</f>
        <v/>
      </c>
      <c r="O1977" s="52" t="str">
        <f>VLOOKUP(B1977,'Список DKV от ЮТД'!$A$1:$S$10000,19,FALSE)</f>
        <v/>
      </c>
      <c r="P1977" s="52" t="str">
        <f>VLOOKUP(B1977,'Список DKV от ЮТД'!$A$1:$S$10000,16,FALSE)</f>
        <v>431034428</v>
      </c>
      <c r="Q1977" s="52"/>
    </row>
    <row r="1978" spans="1:18">
      <c r="A1978" s="30">
        <v>1976</v>
      </c>
      <c r="B1978" s="39">
        <v>19440697001</v>
      </c>
      <c r="C1978" s="50">
        <v>43858</v>
      </c>
      <c r="E1978" s="50">
        <v>43858</v>
      </c>
      <c r="F1978" s="30" t="s">
        <v>18</v>
      </c>
      <c r="G1978" s="64">
        <v>97</v>
      </c>
      <c r="H1978" s="45">
        <v>43880</v>
      </c>
      <c r="I1978" s="30" t="str">
        <f>VLOOKUP(B1978,'Список DKV от ЮТД'!$A$1:$S$10000,15,FALSE)</f>
        <v>2411/1636</v>
      </c>
      <c r="J1978" s="30" t="s">
        <v>22</v>
      </c>
      <c r="K1978" s="41" t="str">
        <f>VLOOKUP(B1978,'Список DKV от ЮТД'!$A$1:$M$10000,13,FALSE)</f>
        <v>4</v>
      </c>
      <c r="L1978" s="30" t="str">
        <f>VLOOKUP(B1978,'Список DKV от ЮТД'!$A$1:$S$10000,14,FALSE)</f>
        <v>33BJA40</v>
      </c>
      <c r="M1978" s="52" t="str">
        <f>VLOOKUP(B1978,'Список DKV от ЮТД'!$A$1:$M$10000,10,FALSE)</f>
        <v>704310*******0454</v>
      </c>
      <c r="N1978" s="52" t="str">
        <f>VLOOKUP(B1978,'Список DKV от ЮТД'!$A$1:$S$10000,18,FALSE)</f>
        <v>expired</v>
      </c>
      <c r="O1978" s="52" t="str">
        <f>VLOOKUP(B1978,'Список DKV от ЮТД'!$A$1:$S$10000,19,FALSE)</f>
        <v>blocked</v>
      </c>
      <c r="P1978" s="52" t="str">
        <f>VLOOKUP(B1978,'Список DKV от ЮТД'!$A$1:$S$10000,16,FALSE)</f>
        <v>431034436</v>
      </c>
      <c r="Q1978" s="52" t="s">
        <v>19613</v>
      </c>
      <c r="R1978" s="30" t="s">
        <v>19620</v>
      </c>
    </row>
    <row r="1979" spans="1:18">
      <c r="A1979" s="30">
        <v>1977</v>
      </c>
      <c r="B1979" s="37">
        <v>19440696367</v>
      </c>
      <c r="C1979" s="50">
        <v>43858</v>
      </c>
      <c r="E1979" s="50">
        <v>43858</v>
      </c>
      <c r="F1979" s="30" t="s">
        <v>18</v>
      </c>
      <c r="H1979" s="45">
        <v>43880</v>
      </c>
      <c r="I1979" s="30" t="str">
        <f>VLOOKUP(B1979,'Список DKV от ЮТД'!$A$1:$S$10000,15,FALSE)</f>
        <v>2411/1637</v>
      </c>
      <c r="J1979" s="30" t="s">
        <v>22</v>
      </c>
      <c r="K1979" s="41" t="str">
        <f>VLOOKUP(B1979,'Список DKV от ЮТД'!$A$1:$M$10000,13,FALSE)</f>
        <v>4</v>
      </c>
      <c r="L1979" s="30" t="str">
        <f>VLOOKUP(B1979,'Список DKV от ЮТД'!$A$1:$S$10000,14,FALSE)</f>
        <v>34GC1162</v>
      </c>
      <c r="M1979" s="52" t="str">
        <f>VLOOKUP(B1979,'Список DKV от ЮТД'!$A$1:$M$10000,10,FALSE)</f>
        <v>704310*******0681</v>
      </c>
      <c r="N1979" s="52" t="str">
        <f>VLOOKUP(B1979,'Список DKV от ЮТД'!$A$1:$S$10000,18,FALSE)</f>
        <v>expired</v>
      </c>
      <c r="O1979" s="52" t="str">
        <f>VLOOKUP(B1979,'Список DKV от ЮТД'!$A$1:$S$10000,19,FALSE)</f>
        <v>blocked</v>
      </c>
      <c r="P1979" s="52" t="str">
        <f>VLOOKUP(B1979,'Список DKV от ЮТД'!$A$1:$S$10000,16,FALSE)</f>
        <v>431034372</v>
      </c>
      <c r="Q1979" s="52"/>
    </row>
    <row r="1980" spans="1:18">
      <c r="A1980" s="30">
        <v>1978</v>
      </c>
      <c r="B1980" s="37">
        <v>19440696284</v>
      </c>
      <c r="C1980" s="50">
        <v>43858</v>
      </c>
      <c r="E1980" s="50">
        <v>43858</v>
      </c>
      <c r="F1980" s="30" t="s">
        <v>18</v>
      </c>
      <c r="H1980" s="45">
        <v>43880</v>
      </c>
      <c r="I1980" s="30" t="str">
        <f>VLOOKUP(B1980,'Список DKV от ЮТД'!$A$1:$S$10000,15,FALSE)</f>
        <v>2411/1638</v>
      </c>
      <c r="J1980" s="30" t="s">
        <v>22</v>
      </c>
      <c r="K1980" s="41" t="str">
        <f>VLOOKUP(B1980,'Список DKV от ЮТД'!$A$1:$M$10000,13,FALSE)</f>
        <v>4</v>
      </c>
      <c r="L1980" s="30" t="str">
        <f>VLOOKUP(B1980,'Список DKV от ЮТД'!$A$1:$S$10000,14,FALSE)</f>
        <v>41AAT500</v>
      </c>
      <c r="M1980" s="52" t="str">
        <f>VLOOKUP(B1980,'Список DKV от ЮТД'!$A$1:$M$10000,10,FALSE)</f>
        <v>704310*******1832</v>
      </c>
      <c r="N1980" s="52" t="str">
        <f>VLOOKUP(B1980,'Список DKV от ЮТД'!$A$1:$S$10000,18,FALSE)</f>
        <v/>
      </c>
      <c r="O1980" s="52" t="str">
        <f>VLOOKUP(B1980,'Список DKV от ЮТД'!$A$1:$S$10000,19,FALSE)</f>
        <v/>
      </c>
      <c r="P1980" s="52" t="str">
        <f>VLOOKUP(B1980,'Список DKV от ЮТД'!$A$1:$S$10000,16,FALSE)</f>
        <v>431034364</v>
      </c>
      <c r="Q1980" s="52"/>
    </row>
    <row r="1981" spans="1:18">
      <c r="A1981" s="30">
        <v>1979</v>
      </c>
      <c r="B1981" s="37">
        <v>19440696326</v>
      </c>
      <c r="C1981" s="50">
        <v>43858</v>
      </c>
      <c r="E1981" s="50">
        <v>43858</v>
      </c>
      <c r="F1981" s="30" t="s">
        <v>18</v>
      </c>
      <c r="H1981" s="45">
        <v>43880</v>
      </c>
      <c r="I1981" s="30" t="str">
        <f>VLOOKUP(B1981,'Список DKV от ЮТД'!$A$1:$S$10000,15,FALSE)</f>
        <v>2411/1639</v>
      </c>
      <c r="J1981" s="30" t="s">
        <v>22</v>
      </c>
      <c r="K1981" s="41" t="str">
        <f>VLOOKUP(B1981,'Список DKV от ЮТД'!$A$1:$M$10000,13,FALSE)</f>
        <v>4</v>
      </c>
      <c r="L1981" s="30" t="str">
        <f>VLOOKUP(B1981,'Список DKV от ЮТД'!$A$1:$S$10000,14,FALSE)</f>
        <v>34SV8750</v>
      </c>
      <c r="M1981" s="52" t="str">
        <f>VLOOKUP(B1981,'Список DKV от ЮТД'!$A$1:$M$10000,10,FALSE)</f>
        <v>704310*******0863</v>
      </c>
      <c r="N1981" s="52" t="str">
        <f>VLOOKUP(B1981,'Список DKV от ЮТД'!$A$1:$S$10000,18,FALSE)</f>
        <v>expired</v>
      </c>
      <c r="O1981" s="52" t="str">
        <f>VLOOKUP(B1981,'Список DKV от ЮТД'!$A$1:$S$10000,19,FALSE)</f>
        <v>blocked</v>
      </c>
      <c r="P1981" s="52" t="str">
        <f>VLOOKUP(B1981,'Список DKV от ЮТД'!$A$1:$S$10000,16,FALSE)</f>
        <v>431034368</v>
      </c>
      <c r="Q1981" s="52"/>
    </row>
    <row r="1982" spans="1:18">
      <c r="A1982" s="30">
        <v>1980</v>
      </c>
      <c r="B1982" s="37">
        <v>19440696201</v>
      </c>
      <c r="C1982" s="50">
        <v>43858</v>
      </c>
      <c r="E1982" s="50">
        <v>43858</v>
      </c>
      <c r="F1982" s="30" t="s">
        <v>18</v>
      </c>
      <c r="H1982" s="45">
        <v>43880</v>
      </c>
      <c r="I1982" s="30" t="str">
        <f>VLOOKUP(B1982,'Список DKV от ЮТД'!$A$1:$S$10000,15,FALSE)</f>
        <v>2411/1640</v>
      </c>
      <c r="J1982" s="30" t="s">
        <v>22</v>
      </c>
      <c r="K1982" s="41" t="str">
        <f>VLOOKUP(B1982,'Список DKV от ЮТД'!$A$1:$M$10000,13,FALSE)</f>
        <v>4</v>
      </c>
      <c r="L1982" s="30" t="str">
        <f>VLOOKUP(B1982,'Список DKV от ЮТД'!$A$1:$S$10000,14,FALSE)</f>
        <v>61TF540</v>
      </c>
      <c r="M1982" s="52" t="str">
        <f>VLOOKUP(B1982,'Список DKV от ЮТД'!$A$1:$M$10000,10,FALSE)</f>
        <v>704310*******0059</v>
      </c>
      <c r="N1982" s="52" t="str">
        <f>VLOOKUP(B1982,'Список DKV от ЮТД'!$A$1:$S$10000,18,FALSE)</f>
        <v/>
      </c>
      <c r="O1982" s="52" t="str">
        <f>VLOOKUP(B1982,'Список DKV от ЮТД'!$A$1:$S$10000,19,FALSE)</f>
        <v/>
      </c>
      <c r="P1982" s="52" t="str">
        <f>VLOOKUP(B1982,'Список DKV от ЮТД'!$A$1:$S$10000,16,FALSE)</f>
        <v>431034356</v>
      </c>
      <c r="Q1982" s="52"/>
    </row>
    <row r="1983" spans="1:18">
      <c r="A1983" s="30">
        <v>1981</v>
      </c>
      <c r="B1983" s="37">
        <v>19440696243</v>
      </c>
      <c r="C1983" s="50">
        <v>43858</v>
      </c>
      <c r="E1983" s="50">
        <v>43858</v>
      </c>
      <c r="F1983" s="30" t="s">
        <v>18</v>
      </c>
      <c r="H1983" s="45">
        <v>43880</v>
      </c>
      <c r="I1983" s="30" t="str">
        <f>VLOOKUP(B1983,'Список DKV от ЮТД'!$A$1:$S$10000,15,FALSE)</f>
        <v>2411/1641</v>
      </c>
      <c r="J1983" s="30" t="s">
        <v>22</v>
      </c>
      <c r="K1983" s="41" t="str">
        <f>VLOOKUP(B1983,'Список DKV от ЮТД'!$A$1:$M$10000,13,FALSE)</f>
        <v>4</v>
      </c>
      <c r="L1983" s="30" t="str">
        <f>VLOOKUP(B1983,'Список DKV от ЮТД'!$A$1:$S$10000,14,FALSE)</f>
        <v>34SN6817</v>
      </c>
      <c r="M1983" s="52" t="str">
        <f>VLOOKUP(B1983,'Список DKV от ЮТД'!$A$1:$M$10000,10,FALSE)</f>
        <v>704310*******2502</v>
      </c>
      <c r="N1983" s="52" t="str">
        <f>VLOOKUP(B1983,'Список DKV от ЮТД'!$A$1:$S$10000,18,FALSE)</f>
        <v/>
      </c>
      <c r="O1983" s="52" t="str">
        <f>VLOOKUP(B1983,'Список DKV от ЮТД'!$A$1:$S$10000,19,FALSE)</f>
        <v/>
      </c>
      <c r="P1983" s="52" t="str">
        <f>VLOOKUP(B1983,'Список DKV от ЮТД'!$A$1:$S$10000,16,FALSE)</f>
        <v>431034360</v>
      </c>
      <c r="Q1983" s="52"/>
    </row>
    <row r="1984" spans="1:18">
      <c r="A1984" s="30">
        <v>1982</v>
      </c>
      <c r="B1984" s="37">
        <v>19440696169</v>
      </c>
      <c r="C1984" s="50">
        <v>43858</v>
      </c>
      <c r="E1984" s="50">
        <v>43858</v>
      </c>
      <c r="F1984" s="30" t="s">
        <v>18</v>
      </c>
      <c r="H1984" s="45">
        <v>43880</v>
      </c>
      <c r="I1984" s="30" t="str">
        <f>VLOOKUP(B1984,'Список DKV от ЮТД'!$A$1:$S$10000,15,FALSE)</f>
        <v>2411/1642</v>
      </c>
      <c r="J1984" s="30" t="s">
        <v>22</v>
      </c>
      <c r="K1984" s="41" t="str">
        <f>VLOOKUP(B1984,'Список DKV от ЮТД'!$A$1:$M$10000,13,FALSE)</f>
        <v>4</v>
      </c>
      <c r="L1984" s="30" t="str">
        <f>VLOOKUP(B1984,'Список DKV от ЮТД'!$A$1:$S$10000,14,FALSE)</f>
        <v>81EY308</v>
      </c>
      <c r="M1984" s="52" t="str">
        <f>VLOOKUP(B1984,'Список DKV от ЮТД'!$A$1:$M$10000,10,FALSE)</f>
        <v>704310*******1307</v>
      </c>
      <c r="N1984" s="52" t="str">
        <f>VLOOKUP(B1984,'Список DKV от ЮТД'!$A$1:$S$10000,18,FALSE)</f>
        <v/>
      </c>
      <c r="O1984" s="52" t="str">
        <f>VLOOKUP(B1984,'Список DKV от ЮТД'!$A$1:$S$10000,19,FALSE)</f>
        <v/>
      </c>
      <c r="P1984" s="52" t="str">
        <f>VLOOKUP(B1984,'Список DKV от ЮТД'!$A$1:$S$10000,16,FALSE)</f>
        <v>431034352</v>
      </c>
      <c r="Q1984" s="52"/>
    </row>
    <row r="1985" spans="1:18">
      <c r="A1985" s="30">
        <v>1983</v>
      </c>
      <c r="B1985" s="37">
        <v>19241005925</v>
      </c>
      <c r="C1985" s="50">
        <v>43864</v>
      </c>
      <c r="D1985" s="50"/>
      <c r="E1985" s="50">
        <v>43864</v>
      </c>
      <c r="F1985" s="30" t="s">
        <v>20</v>
      </c>
      <c r="H1985" s="45">
        <v>43880</v>
      </c>
      <c r="I1985" s="30" t="str">
        <f>VLOOKUP(B1985,'Список DKV от ЮТД'!$A$1:$S$10000,15,FALSE)</f>
        <v>2412/274</v>
      </c>
      <c r="J1985" s="30" t="s">
        <v>22</v>
      </c>
      <c r="K1985" s="41" t="str">
        <f>VLOOKUP(B1985,'Список DKV от ЮТД'!$A$1:$M$10000,13,FALSE)</f>
        <v>4</v>
      </c>
      <c r="L1985" s="30" t="str">
        <f>VLOOKUP(B1985,'Список DKV от ЮТД'!$A$1:$S$10000,14,FALSE)</f>
        <v>M60A755</v>
      </c>
      <c r="M1985" s="52" t="str">
        <f>VLOOKUP(B1985,'Список DKV от ЮТД'!$A$1:$M$10000,10,FALSE)</f>
        <v>704310*******2836</v>
      </c>
      <c r="N1985" s="52" t="str">
        <f>VLOOKUP(B1985,'Список DKV от ЮТД'!$A$1:$S$10000,18,FALSE)</f>
        <v/>
      </c>
      <c r="O1985" s="52" t="str">
        <f>VLOOKUP(B1985,'Список DKV от ЮТД'!$A$1:$S$10000,19,FALSE)</f>
        <v/>
      </c>
      <c r="P1985" s="52" t="str">
        <f>VLOOKUP(B1985,'Список DKV от ЮТД'!$A$1:$S$10000,16,FALSE)</f>
        <v>425822448</v>
      </c>
      <c r="Q1985" s="52"/>
    </row>
    <row r="1986" spans="1:18">
      <c r="A1986" s="30">
        <v>1984</v>
      </c>
      <c r="B1986" s="37">
        <v>19241005347</v>
      </c>
      <c r="C1986" s="50">
        <v>43482</v>
      </c>
      <c r="E1986" s="50">
        <v>43482</v>
      </c>
      <c r="F1986" s="30" t="s">
        <v>20</v>
      </c>
      <c r="H1986" s="45">
        <v>43880</v>
      </c>
      <c r="I1986" s="30" t="str">
        <f>VLOOKUP(B1986,'Список DKV от ЮТД'!$A$1:$S$10000,15,FALSE)</f>
        <v>2412/275</v>
      </c>
      <c r="J1986" s="30" t="s">
        <v>22</v>
      </c>
      <c r="K1986" s="41" t="str">
        <f>VLOOKUP(B1986,'Список DKV от ЮТД'!$A$1:$M$10000,13,FALSE)</f>
        <v>4</v>
      </c>
      <c r="L1986" s="30" t="str">
        <f>VLOOKUP(B1986,'Список DKV от ЮТД'!$A$1:$S$10000,14,FALSE)</f>
        <v>ZG6860GO</v>
      </c>
      <c r="M1986" s="52" t="str">
        <f>VLOOKUP(B1986,'Список DKV от ЮТД'!$A$1:$M$10000,10,FALSE)</f>
        <v>704310*******0268</v>
      </c>
      <c r="N1986" s="52" t="str">
        <f>VLOOKUP(B1986,'Список DKV от ЮТД'!$A$1:$S$10000,18,FALSE)</f>
        <v>expired</v>
      </c>
      <c r="O1986" s="52" t="str">
        <f>VLOOKUP(B1986,'Список DKV от ЮТД'!$A$1:$S$10000,19,FALSE)</f>
        <v>blocked</v>
      </c>
      <c r="P1986" s="52" t="str">
        <f>VLOOKUP(B1986,'Список DKV от ЮТД'!$A$1:$S$10000,16,FALSE)</f>
        <v>425822390</v>
      </c>
      <c r="Q1986" s="52"/>
    </row>
    <row r="1987" spans="1:18">
      <c r="A1987" s="30">
        <v>1985</v>
      </c>
      <c r="B1987" s="37">
        <v>19241005644</v>
      </c>
      <c r="C1987" s="50">
        <v>43864</v>
      </c>
      <c r="D1987" s="50"/>
      <c r="E1987" s="50">
        <v>43864</v>
      </c>
      <c r="F1987" s="30" t="s">
        <v>20</v>
      </c>
      <c r="H1987" s="45">
        <v>43880</v>
      </c>
      <c r="I1987" s="30" t="str">
        <f>VLOOKUP(B1987,'Список DKV от ЮТД'!$A$1:$S$10000,15,FALSE)</f>
        <v>2412/276</v>
      </c>
      <c r="J1987" s="30" t="s">
        <v>22</v>
      </c>
      <c r="K1987" s="41" t="str">
        <f>VLOOKUP(B1987,'Список DKV от ЮТД'!$A$1:$M$10000,13,FALSE)</f>
        <v>4</v>
      </c>
      <c r="L1987" s="30" t="str">
        <f>VLOOKUP(B1987,'Список DKV от ЮТД'!$A$1:$S$10000,14,FALSE)</f>
        <v>KRFD788</v>
      </c>
      <c r="M1987" s="52" t="str">
        <f>VLOOKUP(B1987,'Список DKV от ЮТД'!$A$1:$M$10000,10,FALSE)</f>
        <v>704310*******0015</v>
      </c>
      <c r="N1987" s="52" t="str">
        <f>VLOOKUP(B1987,'Список DKV от ЮТД'!$A$1:$S$10000,18,FALSE)</f>
        <v>expired</v>
      </c>
      <c r="O1987" s="52" t="str">
        <f>VLOOKUP(B1987,'Список DKV от ЮТД'!$A$1:$S$10000,19,FALSE)</f>
        <v>blocked</v>
      </c>
      <c r="P1987" s="52" t="str">
        <f>VLOOKUP(B1987,'Список DKV от ЮТД'!$A$1:$S$10000,16,FALSE)</f>
        <v>425822420</v>
      </c>
      <c r="Q1987" s="52"/>
    </row>
    <row r="1988" spans="1:18">
      <c r="A1988" s="30">
        <v>1986</v>
      </c>
      <c r="B1988" s="37">
        <v>19241005966</v>
      </c>
      <c r="C1988" s="50">
        <v>43864</v>
      </c>
      <c r="D1988" s="50"/>
      <c r="E1988" s="50">
        <v>43864</v>
      </c>
      <c r="F1988" s="30" t="s">
        <v>20</v>
      </c>
      <c r="H1988" s="45">
        <v>43880</v>
      </c>
      <c r="I1988" s="30" t="str">
        <f>VLOOKUP(B1988,'Список DKV от ЮТД'!$A$1:$S$10000,15,FALSE)</f>
        <v>2412/277</v>
      </c>
      <c r="J1988" s="30" t="s">
        <v>22</v>
      </c>
      <c r="K1988" s="41" t="str">
        <f>VLOOKUP(B1988,'Список DKV от ЮТД'!$A$1:$M$10000,13,FALSE)</f>
        <v>4</v>
      </c>
      <c r="L1988" s="30" t="str">
        <f>VLOOKUP(B1988,'Список DKV от ЮТД'!$A$1:$S$10000,14,FALSE)</f>
        <v>DJ707BM</v>
      </c>
      <c r="M1988" s="52" t="str">
        <f>VLOOKUP(B1988,'Список DKV от ЮТД'!$A$1:$M$10000,10,FALSE)</f>
        <v>704310*******0017</v>
      </c>
      <c r="N1988" s="52" t="str">
        <f>VLOOKUP(B1988,'Список DKV от ЮТД'!$A$1:$S$10000,18,FALSE)</f>
        <v>expired</v>
      </c>
      <c r="O1988" s="52" t="str">
        <f>VLOOKUP(B1988,'Список DKV от ЮТД'!$A$1:$S$10000,19,FALSE)</f>
        <v>blocked</v>
      </c>
      <c r="P1988" s="52" t="str">
        <f>VLOOKUP(B1988,'Список DKV от ЮТД'!$A$1:$S$10000,16,FALSE)</f>
        <v>425822452</v>
      </c>
      <c r="Q1988" s="52"/>
    </row>
    <row r="1989" spans="1:18">
      <c r="A1989" s="30">
        <v>1987</v>
      </c>
      <c r="B1989" s="37">
        <v>19241020312</v>
      </c>
      <c r="C1989" s="50">
        <v>43787</v>
      </c>
      <c r="E1989" s="50">
        <v>43788</v>
      </c>
      <c r="F1989" s="30" t="s">
        <v>21</v>
      </c>
      <c r="H1989" s="45">
        <v>43880</v>
      </c>
      <c r="I1989" s="30" t="str">
        <f>VLOOKUP(B1989,'Список DKV от ЮТД'!$A$1:$S$10000,15,FALSE)</f>
        <v>2414/23</v>
      </c>
      <c r="J1989" s="30" t="s">
        <v>22</v>
      </c>
      <c r="K1989" s="41" t="str">
        <f>VLOOKUP(B1989,'Список DKV от ЮТД'!$A$1:$M$10000,13,FALSE)</f>
        <v>4</v>
      </c>
      <c r="L1989" s="30" t="str">
        <f>VLOOKUP(B1989,'Список DKV от ЮТД'!$A$1:$S$10000,14,FALSE)</f>
        <v>RA0001VG</v>
      </c>
      <c r="M1989" s="52" t="str">
        <f>VLOOKUP(B1989,'Список DKV от ЮТД'!$A$1:$M$10000,10,FALSE)</f>
        <v>704310*******0272</v>
      </c>
      <c r="N1989" s="52" t="str">
        <f>VLOOKUP(B1989,'Список DKV от ЮТД'!$A$1:$S$10000,18,FALSE)</f>
        <v/>
      </c>
      <c r="O1989" s="52" t="str">
        <f>VLOOKUP(B1989,'Список DKV от ЮТД'!$A$1:$S$10000,19,FALSE)</f>
        <v/>
      </c>
      <c r="P1989" s="52" t="str">
        <f>VLOOKUP(B1989,'Список DKV от ЮТД'!$A$1:$S$10000,16,FALSE)</f>
        <v>425823887</v>
      </c>
      <c r="Q1989" s="52"/>
    </row>
    <row r="1990" spans="1:18">
      <c r="A1990" s="30">
        <v>1988</v>
      </c>
      <c r="B1990" s="37">
        <v>19440696086</v>
      </c>
      <c r="C1990" s="50">
        <v>43858</v>
      </c>
      <c r="E1990" s="50">
        <v>43858</v>
      </c>
      <c r="F1990" s="30" t="s">
        <v>18</v>
      </c>
      <c r="H1990" s="45">
        <v>43881</v>
      </c>
      <c r="I1990" s="30" t="str">
        <f>VLOOKUP(B1990,'Список DKV от ЮТД'!$A$1:$S$10000,15,FALSE)</f>
        <v>2411/1643</v>
      </c>
      <c r="J1990" s="30" t="s">
        <v>22</v>
      </c>
      <c r="K1990" s="41" t="str">
        <f>VLOOKUP(B1990,'Список DKV от ЮТД'!$A$1:$M$10000,13,FALSE)</f>
        <v>4</v>
      </c>
      <c r="L1990" s="30" t="str">
        <f>VLOOKUP(B1990,'Список DKV от ЮТД'!$A$1:$S$10000,14,FALSE)</f>
        <v>42DOZ50</v>
      </c>
      <c r="M1990" s="52" t="str">
        <f>VLOOKUP(B1990,'Список DKV от ЮТД'!$A$1:$M$10000,10,FALSE)</f>
        <v>704310*******3078</v>
      </c>
      <c r="N1990" s="52" t="str">
        <f>VLOOKUP(B1990,'Список DKV от ЮТД'!$A$1:$S$10000,18,FALSE)</f>
        <v/>
      </c>
      <c r="O1990" s="52" t="str">
        <f>VLOOKUP(B1990,'Список DKV от ЮТД'!$A$1:$S$10000,19,FALSE)</f>
        <v/>
      </c>
      <c r="P1990" s="52" t="str">
        <f>VLOOKUP(B1990,'Список DKV от ЮТД'!$A$1:$S$10000,16,FALSE)</f>
        <v>431034344</v>
      </c>
      <c r="Q1990" s="52"/>
    </row>
    <row r="1991" spans="1:18">
      <c r="A1991" s="30">
        <v>1989</v>
      </c>
      <c r="B1991" s="39">
        <v>19440696110</v>
      </c>
      <c r="C1991" s="50">
        <v>43858</v>
      </c>
      <c r="E1991" s="50">
        <v>43858</v>
      </c>
      <c r="F1991" s="30" t="s">
        <v>18</v>
      </c>
      <c r="G1991" s="64">
        <v>97</v>
      </c>
      <c r="H1991" s="45">
        <v>43881</v>
      </c>
      <c r="I1991" s="30" t="str">
        <f>VLOOKUP(B1991,'Список DKV от ЮТД'!$A$1:$S$10000,15,FALSE)</f>
        <v>2411/1644</v>
      </c>
      <c r="J1991" s="30" t="s">
        <v>22</v>
      </c>
      <c r="K1991" s="41" t="str">
        <f>VLOOKUP(B1991,'Список DKV от ЮТД'!$A$1:$M$10000,13,FALSE)</f>
        <v>4</v>
      </c>
      <c r="L1991" s="30" t="str">
        <f>VLOOKUP(B1991,'Список DKV от ЮТД'!$A$1:$S$10000,14,FALSE)</f>
        <v>33EER40</v>
      </c>
      <c r="M1991" s="52" t="str">
        <f>VLOOKUP(B1991,'Список DKV от ЮТД'!$A$1:$M$10000,10,FALSE)</f>
        <v>704310*******0405</v>
      </c>
      <c r="N1991" s="52" t="str">
        <f>VLOOKUP(B1991,'Список DKV от ЮТД'!$A$1:$S$10000,18,FALSE)</f>
        <v>expired</v>
      </c>
      <c r="O1991" s="52" t="str">
        <f>VLOOKUP(B1991,'Список DKV от ЮТД'!$A$1:$S$10000,19,FALSE)</f>
        <v>blocked</v>
      </c>
      <c r="P1991" s="52" t="str">
        <f>VLOOKUP(B1991,'Список DKV от ЮТД'!$A$1:$S$10000,16,FALSE)</f>
        <v>431034347</v>
      </c>
      <c r="Q1991" s="52" t="s">
        <v>19613</v>
      </c>
      <c r="R1991" s="30" t="s">
        <v>19620</v>
      </c>
    </row>
    <row r="1992" spans="1:18">
      <c r="A1992" s="30">
        <v>1990</v>
      </c>
      <c r="B1992" s="37">
        <v>19440696151</v>
      </c>
      <c r="C1992" s="50">
        <v>43858</v>
      </c>
      <c r="E1992" s="50">
        <v>43858</v>
      </c>
      <c r="F1992" s="30" t="s">
        <v>18</v>
      </c>
      <c r="H1992" s="45">
        <v>43881</v>
      </c>
      <c r="I1992" s="30" t="str">
        <f>VLOOKUP(B1992,'Список DKV от ЮТД'!$A$1:$S$10000,15,FALSE)</f>
        <v>2411/1645</v>
      </c>
      <c r="J1992" s="30" t="s">
        <v>22</v>
      </c>
      <c r="K1992" s="41" t="str">
        <f>VLOOKUP(B1992,'Список DKV от ЮТД'!$A$1:$M$10000,13,FALSE)</f>
        <v>4</v>
      </c>
      <c r="L1992" s="30" t="str">
        <f>VLOOKUP(B1992,'Список DKV от ЮТД'!$A$1:$S$10000,14,FALSE)</f>
        <v>26EJ884</v>
      </c>
      <c r="M1992" s="52" t="str">
        <f>VLOOKUP(B1992,'Список DKV от ЮТД'!$A$1:$M$10000,10,FALSE)</f>
        <v>704310*******0378</v>
      </c>
      <c r="N1992" s="52" t="str">
        <f>VLOOKUP(B1992,'Список DKV от ЮТД'!$A$1:$S$10000,18,FALSE)</f>
        <v/>
      </c>
      <c r="O1992" s="52" t="str">
        <f>VLOOKUP(B1992,'Список DKV от ЮТД'!$A$1:$S$10000,19,FALSE)</f>
        <v/>
      </c>
      <c r="P1992" s="52" t="str">
        <f>VLOOKUP(B1992,'Список DKV от ЮТД'!$A$1:$S$10000,16,FALSE)</f>
        <v>431034351</v>
      </c>
      <c r="Q1992" s="52"/>
    </row>
    <row r="1993" spans="1:18">
      <c r="A1993" s="30">
        <v>1991</v>
      </c>
      <c r="B1993" s="37">
        <v>19440696193</v>
      </c>
      <c r="C1993" s="50">
        <v>43858</v>
      </c>
      <c r="E1993" s="50">
        <v>43858</v>
      </c>
      <c r="F1993" s="30" t="s">
        <v>18</v>
      </c>
      <c r="H1993" s="45">
        <v>43881</v>
      </c>
      <c r="I1993" s="30" t="str">
        <f>VLOOKUP(B1993,'Список DKV от ЮТД'!$A$1:$S$10000,15,FALSE)</f>
        <v>2411/1646</v>
      </c>
      <c r="J1993" s="30" t="s">
        <v>22</v>
      </c>
      <c r="K1993" s="41" t="str">
        <f>VLOOKUP(B1993,'Список DKV от ЮТД'!$A$1:$M$10000,13,FALSE)</f>
        <v>4</v>
      </c>
      <c r="L1993" s="30" t="str">
        <f>VLOOKUP(B1993,'Список DKV от ЮТД'!$A$1:$S$10000,14,FALSE)</f>
        <v>07AAJ915</v>
      </c>
      <c r="M1993" s="52" t="str">
        <f>VLOOKUP(B1993,'Список DKV от ЮТД'!$A$1:$M$10000,10,FALSE)</f>
        <v>704310*******0018</v>
      </c>
      <c r="N1993" s="52" t="str">
        <f>VLOOKUP(B1993,'Список DKV от ЮТД'!$A$1:$S$10000,18,FALSE)</f>
        <v>expired</v>
      </c>
      <c r="O1993" s="52" t="str">
        <f>VLOOKUP(B1993,'Список DKV от ЮТД'!$A$1:$S$10000,19,FALSE)</f>
        <v>blocked</v>
      </c>
      <c r="P1993" s="52" t="str">
        <f>VLOOKUP(B1993,'Список DKV от ЮТД'!$A$1:$S$10000,16,FALSE)</f>
        <v>431034355</v>
      </c>
      <c r="Q1993" s="52"/>
    </row>
    <row r="1994" spans="1:18">
      <c r="A1994" s="30">
        <v>1992</v>
      </c>
      <c r="B1994" s="37">
        <v>19440696235</v>
      </c>
      <c r="C1994" s="50">
        <v>43858</v>
      </c>
      <c r="E1994" s="50">
        <v>43858</v>
      </c>
      <c r="F1994" s="30" t="s">
        <v>18</v>
      </c>
      <c r="H1994" s="45">
        <v>43881</v>
      </c>
      <c r="I1994" s="30" t="str">
        <f>VLOOKUP(B1994,'Список DKV от ЮТД'!$A$1:$S$10000,15,FALSE)</f>
        <v>2411/1647</v>
      </c>
      <c r="J1994" s="30" t="s">
        <v>22</v>
      </c>
      <c r="K1994" s="41" t="str">
        <f>VLOOKUP(B1994,'Список DKV от ЮТД'!$A$1:$M$10000,13,FALSE)</f>
        <v>4</v>
      </c>
      <c r="L1994" s="30" t="str">
        <f>VLOOKUP(B1994,'Список DKV от ЮТД'!$A$1:$S$10000,14,FALSE)</f>
        <v>CO0440CC</v>
      </c>
      <c r="M1994" s="52" t="str">
        <f>VLOOKUP(B1994,'Список DKV от ЮТД'!$A$1:$M$10000,10,FALSE)</f>
        <v>704310*******0640</v>
      </c>
      <c r="N1994" s="52" t="str">
        <f>VLOOKUP(B1994,'Список DKV от ЮТД'!$A$1:$S$10000,18,FALSE)</f>
        <v/>
      </c>
      <c r="O1994" s="52" t="str">
        <f>VLOOKUP(B1994,'Список DKV от ЮТД'!$A$1:$S$10000,19,FALSE)</f>
        <v/>
      </c>
      <c r="P1994" s="52" t="str">
        <f>VLOOKUP(B1994,'Список DKV от ЮТД'!$A$1:$S$10000,16,FALSE)</f>
        <v>431034359</v>
      </c>
      <c r="Q1994" s="52"/>
    </row>
    <row r="1995" spans="1:18">
      <c r="A1995" s="30">
        <v>1993</v>
      </c>
      <c r="B1995" s="37">
        <v>19241005768</v>
      </c>
      <c r="C1995" s="50">
        <v>43864</v>
      </c>
      <c r="D1995" s="50"/>
      <c r="E1995" s="50">
        <v>43864</v>
      </c>
      <c r="F1995" s="30" t="s">
        <v>20</v>
      </c>
      <c r="H1995" s="45">
        <v>43881</v>
      </c>
      <c r="I1995" s="30" t="str">
        <f>VLOOKUP(B1995,'Список DKV от ЮТД'!$A$1:$S$10000,15,FALSE)</f>
        <v>2412/278</v>
      </c>
      <c r="J1995" s="30" t="s">
        <v>22</v>
      </c>
      <c r="K1995" s="41" t="str">
        <f>VLOOKUP(B1995,'Список DKV от ЮТД'!$A$1:$M$10000,13,FALSE)</f>
        <v>4</v>
      </c>
      <c r="L1995" s="30" t="str">
        <f>VLOOKUP(B1995,'Список DKV от ЮТД'!$A$1:$S$10000,14,FALSE)</f>
        <v>ZD5000BJ</v>
      </c>
      <c r="M1995" s="52" t="str">
        <f>VLOOKUP(B1995,'Список DKV от ЮТД'!$A$1:$M$10000,10,FALSE)</f>
        <v>704310*******0054</v>
      </c>
      <c r="N1995" s="52" t="str">
        <f>VLOOKUP(B1995,'Список DKV от ЮТД'!$A$1:$S$10000,18,FALSE)</f>
        <v>expired</v>
      </c>
      <c r="O1995" s="52" t="str">
        <f>VLOOKUP(B1995,'Список DKV от ЮТД'!$A$1:$S$10000,19,FALSE)</f>
        <v>blocked</v>
      </c>
      <c r="P1995" s="52" t="str">
        <f>VLOOKUP(B1995,'Список DKV от ЮТД'!$A$1:$S$10000,16,FALSE)</f>
        <v>425822432</v>
      </c>
      <c r="Q1995" s="52"/>
    </row>
    <row r="1996" spans="1:18">
      <c r="A1996" s="30">
        <v>1994</v>
      </c>
      <c r="B1996" s="37">
        <v>19241005750</v>
      </c>
      <c r="C1996" s="50">
        <v>43864</v>
      </c>
      <c r="D1996" s="50"/>
      <c r="E1996" s="50">
        <v>43864</v>
      </c>
      <c r="F1996" s="30" t="s">
        <v>20</v>
      </c>
      <c r="H1996" s="45">
        <v>43881</v>
      </c>
      <c r="I1996" s="30" t="str">
        <f>VLOOKUP(B1996,'Список DKV от ЮТД'!$A$1:$S$10000,15,FALSE)</f>
        <v>2412/279</v>
      </c>
      <c r="J1996" s="30" t="s">
        <v>22</v>
      </c>
      <c r="K1996" s="41" t="str">
        <f>VLOOKUP(B1996,'Список DKV от ЮТД'!$A$1:$M$10000,13,FALSE)</f>
        <v>4</v>
      </c>
      <c r="L1996" s="30" t="str">
        <f>VLOOKUP(B1996,'Список DKV от ЮТД'!$A$1:$S$10000,14,FALSE)</f>
        <v>PA1297KH</v>
      </c>
      <c r="M1996" s="52" t="str">
        <f>VLOOKUP(B1996,'Список DKV от ЮТД'!$A$1:$M$10000,10,FALSE)</f>
        <v>704310*******0048</v>
      </c>
      <c r="N1996" s="52" t="str">
        <f>VLOOKUP(B1996,'Список DKV от ЮТД'!$A$1:$S$10000,18,FALSE)</f>
        <v/>
      </c>
      <c r="O1996" s="52" t="str">
        <f>VLOOKUP(B1996,'Список DKV от ЮТД'!$A$1:$S$10000,19,FALSE)</f>
        <v/>
      </c>
      <c r="P1996" s="52" t="str">
        <f>VLOOKUP(B1996,'Список DKV от ЮТД'!$A$1:$S$10000,16,FALSE)</f>
        <v>425822431</v>
      </c>
      <c r="Q1996" s="52"/>
    </row>
    <row r="1997" spans="1:18">
      <c r="A1997" s="30">
        <v>1995</v>
      </c>
      <c r="B1997" s="38">
        <v>19241005594</v>
      </c>
      <c r="C1997" s="50">
        <v>43864</v>
      </c>
      <c r="D1997" s="50"/>
      <c r="E1997" s="50">
        <v>43864</v>
      </c>
      <c r="F1997" s="30" t="s">
        <v>20</v>
      </c>
      <c r="G1997" s="41">
        <v>145</v>
      </c>
      <c r="H1997" s="45">
        <v>43881</v>
      </c>
      <c r="I1997" s="30" t="str">
        <f>VLOOKUP(B1997,'Список DKV от ЮТД'!$A$1:$S$10000,15,FALSE)</f>
        <v>2412/280</v>
      </c>
      <c r="J1997" s="30" t="s">
        <v>22</v>
      </c>
      <c r="K1997" s="41" t="str">
        <f>VLOOKUP(B1997,'Список DKV от ЮТД'!$A$1:$M$10000,13,FALSE)</f>
        <v>4</v>
      </c>
      <c r="L1997" s="30" t="str">
        <f>VLOOKUP(B1997,'Список DKV от ЮТД'!$A$1:$S$10000,14,FALSE)</f>
        <v>CEBF788</v>
      </c>
      <c r="M1997" s="52" t="str">
        <f>VLOOKUP(B1997,'Список DKV от ЮТД'!$A$1:$M$10000,10,FALSE)</f>
        <v>704310*******0410</v>
      </c>
      <c r="N1997" s="52" t="str">
        <f>VLOOKUP(B1997,'Список DKV от ЮТД'!$A$1:$S$10000,18,FALSE)</f>
        <v>blocked</v>
      </c>
      <c r="O1997" s="52" t="str">
        <f>VLOOKUP(B1997,'Список DKV от ЮТД'!$A$1:$S$10000,19,FALSE)</f>
        <v>blocked</v>
      </c>
      <c r="P1997" s="52" t="str">
        <f>VLOOKUP(B1997,'Список DKV от ЮТД'!$A$1:$S$10000,16,FALSE)</f>
        <v>425822415</v>
      </c>
      <c r="Q1997" s="49" t="s">
        <v>27409</v>
      </c>
      <c r="R1997" s="71" t="s">
        <v>13313</v>
      </c>
    </row>
    <row r="1998" spans="1:18">
      <c r="A1998" s="30">
        <v>1996</v>
      </c>
      <c r="B1998" s="37">
        <v>19241005446</v>
      </c>
      <c r="C1998" s="50">
        <v>43864</v>
      </c>
      <c r="D1998" s="50"/>
      <c r="E1998" s="50">
        <v>43864</v>
      </c>
      <c r="F1998" s="30" t="s">
        <v>20</v>
      </c>
      <c r="H1998" s="45">
        <v>43881</v>
      </c>
      <c r="I1998" s="30" t="str">
        <f>VLOOKUP(B1998,'Список DKV от ЮТД'!$A$1:$S$10000,15,FALSE)</f>
        <v>2412/281</v>
      </c>
      <c r="J1998" s="30" t="s">
        <v>22</v>
      </c>
      <c r="K1998" s="41" t="str">
        <f>VLOOKUP(B1998,'Список DKV от ЮТД'!$A$1:$M$10000,13,FALSE)</f>
        <v>4</v>
      </c>
      <c r="L1998" s="30" t="str">
        <f>VLOOKUP(B1998,'Список DKV от ЮТД'!$A$1:$S$10000,14,FALSE)</f>
        <v>E14M926</v>
      </c>
      <c r="M1998" s="52" t="str">
        <f>VLOOKUP(B1998,'Список DKV от ЮТД'!$A$1:$M$10000,10,FALSE)</f>
        <v>704310*******0580</v>
      </c>
      <c r="N1998" s="52" t="str">
        <f>VLOOKUP(B1998,'Список DKV от ЮТД'!$A$1:$S$10000,18,FALSE)</f>
        <v>expired</v>
      </c>
      <c r="O1998" s="52" t="str">
        <f>VLOOKUP(B1998,'Список DKV от ЮТД'!$A$1:$S$10000,19,FALSE)</f>
        <v>blocked</v>
      </c>
      <c r="P1998" s="52" t="str">
        <f>VLOOKUP(B1998,'Список DKV от ЮТД'!$A$1:$S$10000,16,FALSE)</f>
        <v>425822400</v>
      </c>
      <c r="Q1998" s="52"/>
    </row>
    <row r="1999" spans="1:18">
      <c r="A1999" s="30">
        <v>1997</v>
      </c>
      <c r="B1999" s="37">
        <v>19241020379</v>
      </c>
      <c r="C1999" s="50">
        <v>43787</v>
      </c>
      <c r="E1999" s="50">
        <v>43788</v>
      </c>
      <c r="F1999" s="30" t="s">
        <v>21</v>
      </c>
      <c r="H1999" s="45">
        <v>43881</v>
      </c>
      <c r="I1999" s="30" t="str">
        <f>VLOOKUP(B1999,'Список DKV от ЮТД'!$A$1:$S$10000,15,FALSE)</f>
        <v>2414/24</v>
      </c>
      <c r="J1999" s="30" t="s">
        <v>22</v>
      </c>
      <c r="K1999" s="41" t="str">
        <f>VLOOKUP(B1999,'Список DKV от ЮТД'!$A$1:$M$10000,13,FALSE)</f>
        <v>4</v>
      </c>
      <c r="L1999" s="30" t="str">
        <f>VLOOKUP(B1999,'Список DKV от ЮТД'!$A$1:$S$10000,14,FALSE)</f>
        <v>35V2556</v>
      </c>
      <c r="M1999" s="52" t="str">
        <f>VLOOKUP(B1999,'Список DKV от ЮТД'!$A$1:$M$10000,10,FALSE)</f>
        <v>704310*******5122</v>
      </c>
      <c r="N1999" s="52" t="str">
        <f>VLOOKUP(B1999,'Список DKV от ЮТД'!$A$1:$S$10000,18,FALSE)</f>
        <v>expired</v>
      </c>
      <c r="O1999" s="52" t="str">
        <f>VLOOKUP(B1999,'Список DKV от ЮТД'!$A$1:$S$10000,19,FALSE)</f>
        <v>blocked</v>
      </c>
      <c r="P1999" s="52" t="str">
        <f>VLOOKUP(B1999,'Список DKV от ЮТД'!$A$1:$S$10000,16,FALSE)</f>
        <v>425823893</v>
      </c>
      <c r="Q1999" s="52"/>
    </row>
    <row r="2000" spans="1:18">
      <c r="A2000" s="30">
        <v>1998</v>
      </c>
      <c r="B2000" s="38">
        <v>19241001882</v>
      </c>
      <c r="F2000" s="30" t="s">
        <v>15</v>
      </c>
      <c r="G2000" s="41">
        <v>145</v>
      </c>
      <c r="H2000" s="45">
        <v>43882</v>
      </c>
      <c r="I2000" s="30" t="str">
        <f>VLOOKUP(B2000,'Список DKV от ЮТД'!$A$1:$S$10000,15,FALSE)</f>
        <v>2410/66</v>
      </c>
      <c r="J2000" s="30" t="s">
        <v>22</v>
      </c>
      <c r="K2000" s="41" t="str">
        <f>VLOOKUP(B2000,'Список DKV от ЮТД'!$A$1:$M$10000,13,FALSE)</f>
        <v>1</v>
      </c>
      <c r="L2000" s="30" t="str">
        <f>VLOOKUP(B2000,'Список DKV от ЮТД'!$A$1:$S$10000,14,FALSE)</f>
        <v>BG873YC</v>
      </c>
      <c r="M2000" s="52" t="str">
        <f>VLOOKUP(B2000,'Список DKV от ЮТД'!$A$1:$M$10000,10,FALSE)</f>
        <v>704310*******5844</v>
      </c>
      <c r="N2000" s="52" t="str">
        <f>VLOOKUP(B2000,'Список DKV от ЮТД'!$A$1:$S$10000,18,FALSE)</f>
        <v>blocked</v>
      </c>
      <c r="O2000" s="52" t="str">
        <f>VLOOKUP(B2000,'Список DKV от ЮТД'!$A$1:$S$10000,19,FALSE)</f>
        <v>blocked</v>
      </c>
      <c r="P2000" s="52" t="str">
        <f>VLOOKUP(B2000,'Список DKV от ЮТД'!$A$1:$S$10000,16,FALSE)</f>
        <v>425822044</v>
      </c>
      <c r="Q2000" s="49" t="s">
        <v>27379</v>
      </c>
      <c r="R2000" s="71" t="s">
        <v>13399</v>
      </c>
    </row>
    <row r="2001" spans="1:18">
      <c r="A2001" s="30">
        <v>1999</v>
      </c>
      <c r="B2001" s="38">
        <v>19221133622</v>
      </c>
      <c r="F2001" s="30" t="s">
        <v>15</v>
      </c>
      <c r="G2001" s="41">
        <v>145</v>
      </c>
      <c r="H2001" s="45">
        <v>43882</v>
      </c>
      <c r="I2001" s="30" t="str">
        <f>VLOOKUP(B2001,'Список DKV от ЮТД'!$A$1:$S$10000,15,FALSE)</f>
        <v>2410/67</v>
      </c>
      <c r="J2001" s="30" t="s">
        <v>22</v>
      </c>
      <c r="K2001" s="41" t="str">
        <f>VLOOKUP(B2001,'Список DKV от ЮТД'!$A$1:$M$10000,13,FALSE)</f>
        <v>1</v>
      </c>
      <c r="L2001" s="30" t="str">
        <f>VLOOKUP(B2001,'Список DKV от ЮТД'!$A$1:$S$10000,14,FALSE)</f>
        <v>NS253LD</v>
      </c>
      <c r="M2001" s="52" t="str">
        <f>VLOOKUP(B2001,'Список DKV от ЮТД'!$A$1:$M$10000,10,FALSE)</f>
        <v>704310*******5851</v>
      </c>
      <c r="N2001" s="52" t="str">
        <f>VLOOKUP(B2001,'Список DKV от ЮТД'!$A$1:$S$10000,18,FALSE)</f>
        <v>blocked</v>
      </c>
      <c r="O2001" s="52" t="str">
        <f>VLOOKUP(B2001,'Список DKV от ЮТД'!$A$1:$S$10000,19,FALSE)</f>
        <v>blocked</v>
      </c>
      <c r="P2001" s="52" t="str">
        <f>VLOOKUP(B2001,'Список DKV от ЮТД'!$A$1:$S$10000,16,FALSE)</f>
        <v>425310930</v>
      </c>
      <c r="Q2001" s="49" t="s">
        <v>27379</v>
      </c>
      <c r="R2001" s="71" t="s">
        <v>13399</v>
      </c>
    </row>
    <row r="2002" spans="1:18">
      <c r="A2002" s="30">
        <v>2000</v>
      </c>
      <c r="B2002" s="38">
        <v>19221133861</v>
      </c>
      <c r="F2002" s="30" t="s">
        <v>15</v>
      </c>
      <c r="G2002" s="41">
        <v>145</v>
      </c>
      <c r="H2002" s="45">
        <v>43882</v>
      </c>
      <c r="I2002" s="30" t="str">
        <f>VLOOKUP(B2002,'Список DKV от ЮТД'!$A$1:$S$10000,15,FALSE)</f>
        <v>2410/68</v>
      </c>
      <c r="J2002" s="30" t="s">
        <v>22</v>
      </c>
      <c r="K2002" s="41" t="str">
        <f>VLOOKUP(B2002,'Список DKV от ЮТД'!$A$1:$M$10000,13,FALSE)</f>
        <v>4</v>
      </c>
      <c r="L2002" s="30" t="str">
        <f>VLOOKUP(B2002,'Список DKV от ЮТД'!$A$1:$S$10000,14,FALSE)</f>
        <v>NS075KP</v>
      </c>
      <c r="M2002" s="52" t="str">
        <f>VLOOKUP(B2002,'Список DKV от ЮТД'!$A$1:$M$10000,10,FALSE)</f>
        <v>704310*******5711</v>
      </c>
      <c r="N2002" s="52" t="str">
        <f>VLOOKUP(B2002,'Список DKV от ЮТД'!$A$1:$S$10000,18,FALSE)</f>
        <v>blocked</v>
      </c>
      <c r="O2002" s="52" t="str">
        <f>VLOOKUP(B2002,'Список DKV от ЮТД'!$A$1:$S$10000,19,FALSE)</f>
        <v>blocked</v>
      </c>
      <c r="P2002" s="52" t="str">
        <f>VLOOKUP(B2002,'Список DKV от ЮТД'!$A$1:$S$10000,16,FALSE)</f>
        <v>425310954</v>
      </c>
      <c r="Q2002" s="49" t="s">
        <v>27379</v>
      </c>
      <c r="R2002" s="71" t="s">
        <v>13399</v>
      </c>
    </row>
    <row r="2003" spans="1:18">
      <c r="A2003" s="30">
        <v>2001</v>
      </c>
      <c r="B2003" s="38">
        <v>19241030915</v>
      </c>
      <c r="F2003" s="30" t="s">
        <v>15</v>
      </c>
      <c r="G2003" s="41">
        <v>145</v>
      </c>
      <c r="H2003" s="45">
        <v>43882</v>
      </c>
      <c r="I2003" s="30" t="str">
        <f>VLOOKUP(B2003,'Список DKV от ЮТД'!$A$1:$S$10000,15,FALSE)</f>
        <v>2410/69</v>
      </c>
      <c r="J2003" s="30" t="s">
        <v>22</v>
      </c>
      <c r="K2003" s="41" t="str">
        <f>VLOOKUP(B2003,'Список DKV от ЮТД'!$A$1:$M$10000,13,FALSE)</f>
        <v>4</v>
      </c>
      <c r="L2003" s="30" t="str">
        <f>VLOOKUP(B2003,'Список DKV от ЮТД'!$A$1:$S$10000,14,FALSE)</f>
        <v>SU139LH</v>
      </c>
      <c r="M2003" s="52" t="str">
        <f>VLOOKUP(B2003,'Список DKV от ЮТД'!$A$1:$M$10000,10,FALSE)</f>
        <v>704310*******5703</v>
      </c>
      <c r="N2003" s="52" t="str">
        <f>VLOOKUP(B2003,'Список DKV от ЮТД'!$A$1:$S$10000,18,FALSE)</f>
        <v>blocked</v>
      </c>
      <c r="O2003" s="52" t="str">
        <f>VLOOKUP(B2003,'Список DKV от ЮТД'!$A$1:$S$10000,19,FALSE)</f>
        <v>blocked</v>
      </c>
      <c r="P2003" s="52" t="str">
        <f>VLOOKUP(B2003,'Список DKV от ЮТД'!$A$1:$S$10000,16,FALSE)</f>
        <v>425824947</v>
      </c>
      <c r="Q2003" s="49" t="s">
        <v>27379</v>
      </c>
      <c r="R2003" s="71" t="s">
        <v>13399</v>
      </c>
    </row>
    <row r="2004" spans="1:18">
      <c r="A2004" s="30">
        <v>2002</v>
      </c>
      <c r="B2004" s="37">
        <v>19440696276</v>
      </c>
      <c r="C2004" s="50">
        <v>43858</v>
      </c>
      <c r="E2004" s="50">
        <v>43858</v>
      </c>
      <c r="F2004" s="30" t="s">
        <v>18</v>
      </c>
      <c r="H2004" s="45">
        <v>43882</v>
      </c>
      <c r="I2004" s="30" t="str">
        <f>VLOOKUP(B2004,'Список DKV от ЮТД'!$A$1:$S$10000,15,FALSE)</f>
        <v>2411/1648</v>
      </c>
      <c r="J2004" s="30" t="s">
        <v>22</v>
      </c>
      <c r="K2004" s="41" t="str">
        <f>VLOOKUP(B2004,'Список DKV от ЮТД'!$A$1:$M$10000,13,FALSE)</f>
        <v>4</v>
      </c>
      <c r="L2004" s="30" t="str">
        <f>VLOOKUP(B2004,'Список DKV от ЮТД'!$A$1:$S$10000,14,FALSE)</f>
        <v>31E7513</v>
      </c>
      <c r="M2004" s="52" t="str">
        <f>VLOOKUP(B2004,'Список DKV от ЮТД'!$A$1:$M$10000,10,FALSE)</f>
        <v>704310*******0083</v>
      </c>
      <c r="N2004" s="52" t="str">
        <f>VLOOKUP(B2004,'Список DKV от ЮТД'!$A$1:$S$10000,18,FALSE)</f>
        <v/>
      </c>
      <c r="O2004" s="52" t="str">
        <f>VLOOKUP(B2004,'Список DKV от ЮТД'!$A$1:$S$10000,19,FALSE)</f>
        <v/>
      </c>
      <c r="P2004" s="52" t="str">
        <f>VLOOKUP(B2004,'Список DKV от ЮТД'!$A$1:$S$10000,16,FALSE)</f>
        <v>431034363</v>
      </c>
      <c r="Q2004" s="52"/>
    </row>
    <row r="2005" spans="1:18">
      <c r="A2005" s="30">
        <v>2003</v>
      </c>
      <c r="B2005" s="37">
        <v>19440696318</v>
      </c>
      <c r="C2005" s="50">
        <v>43858</v>
      </c>
      <c r="E2005" s="50">
        <v>43858</v>
      </c>
      <c r="F2005" s="30" t="s">
        <v>18</v>
      </c>
      <c r="H2005" s="45">
        <v>43882</v>
      </c>
      <c r="I2005" s="30" t="str">
        <f>VLOOKUP(B2005,'Список DKV от ЮТД'!$A$1:$S$10000,15,FALSE)</f>
        <v>2411/1649</v>
      </c>
      <c r="J2005" s="30" t="s">
        <v>22</v>
      </c>
      <c r="K2005" s="41" t="str">
        <f>VLOOKUP(B2005,'Список DKV от ЮТД'!$A$1:$M$10000,13,FALSE)</f>
        <v>4</v>
      </c>
      <c r="L2005" s="30" t="str">
        <f>VLOOKUP(B2005,'Список DKV от ЮТД'!$A$1:$S$10000,14,FALSE)</f>
        <v>14BB752</v>
      </c>
      <c r="M2005" s="52" t="str">
        <f>VLOOKUP(B2005,'Список DKV от ЮТД'!$A$1:$M$10000,10,FALSE)</f>
        <v>704310*******0507</v>
      </c>
      <c r="N2005" s="52" t="str">
        <f>VLOOKUP(B2005,'Список DKV от ЮТД'!$A$1:$S$10000,18,FALSE)</f>
        <v/>
      </c>
      <c r="O2005" s="52" t="str">
        <f>VLOOKUP(B2005,'Список DKV от ЮТД'!$A$1:$S$10000,19,FALSE)</f>
        <v/>
      </c>
      <c r="P2005" s="52" t="str">
        <f>VLOOKUP(B2005,'Список DKV от ЮТД'!$A$1:$S$10000,16,FALSE)</f>
        <v>431034367</v>
      </c>
      <c r="Q2005" s="52"/>
    </row>
    <row r="2006" spans="1:18">
      <c r="A2006" s="30">
        <v>2004</v>
      </c>
      <c r="B2006" s="37">
        <v>19440696359</v>
      </c>
      <c r="C2006" s="50">
        <v>43858</v>
      </c>
      <c r="E2006" s="50">
        <v>43858</v>
      </c>
      <c r="F2006" s="30" t="s">
        <v>18</v>
      </c>
      <c r="H2006" s="45">
        <v>43882</v>
      </c>
      <c r="I2006" s="30" t="str">
        <f>VLOOKUP(B2006,'Список DKV от ЮТД'!$A$1:$S$10000,15,FALSE)</f>
        <v>2411/1650</v>
      </c>
      <c r="J2006" s="30" t="s">
        <v>22</v>
      </c>
      <c r="K2006" s="41" t="str">
        <f>VLOOKUP(B2006,'Список DKV от ЮТД'!$A$1:$M$10000,13,FALSE)</f>
        <v>4</v>
      </c>
      <c r="L2006" s="30" t="str">
        <f>VLOOKUP(B2006,'Список DKV от ЮТД'!$A$1:$S$10000,14,FALSE)</f>
        <v>34KL9657</v>
      </c>
      <c r="M2006" s="52" t="str">
        <f>VLOOKUP(B2006,'Список DKV от ЮТД'!$A$1:$M$10000,10,FALSE)</f>
        <v>704310*******0100</v>
      </c>
      <c r="N2006" s="52" t="str">
        <f>VLOOKUP(B2006,'Список DKV от ЮТД'!$A$1:$S$10000,18,FALSE)</f>
        <v>expired</v>
      </c>
      <c r="O2006" s="52" t="str">
        <f>VLOOKUP(B2006,'Список DKV от ЮТД'!$A$1:$S$10000,19,FALSE)</f>
        <v>blocked</v>
      </c>
      <c r="P2006" s="52" t="str">
        <f>VLOOKUP(B2006,'Список DKV от ЮТД'!$A$1:$S$10000,16,FALSE)</f>
        <v>431034371</v>
      </c>
      <c r="Q2006" s="52"/>
    </row>
    <row r="2007" spans="1:18">
      <c r="A2007" s="30">
        <v>2005</v>
      </c>
      <c r="B2007" s="37">
        <v>19440696433</v>
      </c>
      <c r="C2007" s="50">
        <v>43858</v>
      </c>
      <c r="E2007" s="50">
        <v>43858</v>
      </c>
      <c r="F2007" s="30" t="s">
        <v>18</v>
      </c>
      <c r="H2007" s="45">
        <v>43882</v>
      </c>
      <c r="I2007" s="30" t="str">
        <f>VLOOKUP(B2007,'Список DKV от ЮТД'!$A$1:$S$10000,15,FALSE)</f>
        <v>2411/1652</v>
      </c>
      <c r="J2007" s="30" t="s">
        <v>22</v>
      </c>
      <c r="K2007" s="41" t="str">
        <f>VLOOKUP(B2007,'Список DKV от ЮТД'!$A$1:$M$10000,13,FALSE)</f>
        <v>4</v>
      </c>
      <c r="L2007" s="30" t="str">
        <f>VLOOKUP(B2007,'Список DKV от ЮТД'!$A$1:$S$10000,14,FALSE)</f>
        <v>61K15149</v>
      </c>
      <c r="M2007" s="52" t="str">
        <f>VLOOKUP(B2007,'Список DKV от ЮТД'!$A$1:$M$10000,10,FALSE)</f>
        <v>704310*******8142</v>
      </c>
      <c r="N2007" s="52" t="str">
        <f>VLOOKUP(B2007,'Список DKV от ЮТД'!$A$1:$S$10000,18,FALSE)</f>
        <v/>
      </c>
      <c r="O2007" s="52" t="str">
        <f>VLOOKUP(B2007,'Список DKV от ЮТД'!$A$1:$S$10000,19,FALSE)</f>
        <v/>
      </c>
      <c r="P2007" s="52" t="str">
        <f>VLOOKUP(B2007,'Список DKV от ЮТД'!$A$1:$S$10000,16,FALSE)</f>
        <v>431034379</v>
      </c>
      <c r="Q2007" s="52"/>
    </row>
    <row r="2008" spans="1:18">
      <c r="A2008" s="30">
        <v>2006</v>
      </c>
      <c r="B2008" s="37">
        <v>19241005156</v>
      </c>
      <c r="C2008" s="50">
        <v>43864</v>
      </c>
      <c r="D2008" s="50"/>
      <c r="E2008" s="50">
        <v>43864</v>
      </c>
      <c r="F2008" s="30" t="s">
        <v>20</v>
      </c>
      <c r="H2008" s="45">
        <v>43882</v>
      </c>
      <c r="I2008" s="30" t="str">
        <f>VLOOKUP(B2008,'Список DKV от ЮТД'!$A$1:$S$10000,15,FALSE)</f>
        <v>2412/282</v>
      </c>
      <c r="J2008" s="30" t="s">
        <v>22</v>
      </c>
      <c r="K2008" s="41" t="str">
        <f>VLOOKUP(B2008,'Список DKV от ЮТД'!$A$1:$M$10000,13,FALSE)</f>
        <v>4</v>
      </c>
      <c r="L2008" s="30" t="str">
        <f>VLOOKUP(B2008,'Список DKV от ЮТД'!$A$1:$S$10000,14,FALSE)</f>
        <v>J53O642</v>
      </c>
      <c r="M2008" s="52" t="str">
        <f>VLOOKUP(B2008,'Список DKV от ЮТД'!$A$1:$M$10000,10,FALSE)</f>
        <v>704310*******2851</v>
      </c>
      <c r="N2008" s="52" t="str">
        <f>VLOOKUP(B2008,'Список DKV от ЮТД'!$A$1:$S$10000,18,FALSE)</f>
        <v/>
      </c>
      <c r="O2008" s="52" t="str">
        <f>VLOOKUP(B2008,'Список DKV от ЮТД'!$A$1:$S$10000,19,FALSE)</f>
        <v/>
      </c>
      <c r="P2008" s="52" t="str">
        <f>VLOOKUP(B2008,'Список DKV от ЮТД'!$A$1:$S$10000,16,FALSE)</f>
        <v>425822371</v>
      </c>
      <c r="Q2008" s="52"/>
    </row>
    <row r="2009" spans="1:18">
      <c r="A2009" s="30">
        <v>2007</v>
      </c>
      <c r="B2009" s="38">
        <v>19241006006</v>
      </c>
      <c r="C2009" s="50">
        <v>43864</v>
      </c>
      <c r="D2009" s="50"/>
      <c r="E2009" s="50">
        <v>43864</v>
      </c>
      <c r="F2009" s="30" t="s">
        <v>20</v>
      </c>
      <c r="G2009" s="41">
        <v>145</v>
      </c>
      <c r="H2009" s="45">
        <v>43882</v>
      </c>
      <c r="I2009" s="30" t="str">
        <f>VLOOKUP(B2009,'Список DKV от ЮТД'!$A$1:$S$10000,15,FALSE)</f>
        <v>2412/283</v>
      </c>
      <c r="J2009" s="30" t="s">
        <v>22</v>
      </c>
      <c r="K2009" s="41" t="str">
        <f>VLOOKUP(B2009,'Список DKV от ЮТД'!$A$1:$M$10000,13,FALSE)</f>
        <v>4</v>
      </c>
      <c r="L2009" s="30" t="str">
        <f>VLOOKUP(B2009,'Список DKV от ЮТД'!$A$1:$S$10000,14,FALSE)</f>
        <v>ZG2132GE</v>
      </c>
      <c r="M2009" s="52" t="str">
        <f>VLOOKUP(B2009,'Список DKV от ЮТД'!$A$1:$M$10000,10,FALSE)</f>
        <v>704310*******6625</v>
      </c>
      <c r="N2009" s="52" t="str">
        <f>VLOOKUP(B2009,'Список DKV от ЮТД'!$A$1:$S$10000,18,FALSE)</f>
        <v>blocked</v>
      </c>
      <c r="O2009" s="52" t="str">
        <f>VLOOKUP(B2009,'Список DKV от ЮТД'!$A$1:$S$10000,19,FALSE)</f>
        <v>blocked</v>
      </c>
      <c r="P2009" s="52" t="str">
        <f>VLOOKUP(B2009,'Список DKV от ЮТД'!$A$1:$S$10000,16,FALSE)</f>
        <v>425822456</v>
      </c>
      <c r="Q2009" s="49" t="s">
        <v>27411</v>
      </c>
      <c r="R2009" s="30" t="s">
        <v>23228</v>
      </c>
    </row>
    <row r="2010" spans="1:18">
      <c r="A2010" s="30">
        <v>2008</v>
      </c>
      <c r="B2010" s="37">
        <v>19241005115</v>
      </c>
      <c r="C2010" s="50">
        <v>43864</v>
      </c>
      <c r="D2010" s="50"/>
      <c r="E2010" s="50">
        <v>43864</v>
      </c>
      <c r="F2010" s="30" t="s">
        <v>20</v>
      </c>
      <c r="H2010" s="45">
        <v>43882</v>
      </c>
      <c r="I2010" s="30" t="str">
        <f>VLOOKUP(B2010,'Список DKV от ЮТД'!$A$1:$S$10000,15,FALSE)</f>
        <v>2412/284</v>
      </c>
      <c r="J2010" s="30" t="s">
        <v>22</v>
      </c>
      <c r="K2010" s="41" t="str">
        <f>VLOOKUP(B2010,'Список DKV от ЮТД'!$A$1:$M$10000,13,FALSE)</f>
        <v>4</v>
      </c>
      <c r="L2010" s="30" t="str">
        <f>VLOOKUP(B2010,'Список DKV от ЮТД'!$A$1:$S$10000,14,FALSE)</f>
        <v>ROBB242</v>
      </c>
      <c r="M2010" s="52" t="str">
        <f>VLOOKUP(B2010,'Список DKV от ЮТД'!$A$1:$M$10000,10,FALSE)</f>
        <v>704310*******0350</v>
      </c>
      <c r="N2010" s="52" t="str">
        <f>VLOOKUP(B2010,'Список DKV от ЮТД'!$A$1:$S$10000,18,FALSE)</f>
        <v/>
      </c>
      <c r="O2010" s="52" t="str">
        <f>VLOOKUP(B2010,'Список DKV от ЮТД'!$A$1:$S$10000,19,FALSE)</f>
        <v/>
      </c>
      <c r="P2010" s="52" t="str">
        <f>VLOOKUP(B2010,'Список DKV от ЮТД'!$A$1:$S$10000,16,FALSE)</f>
        <v>425822367</v>
      </c>
      <c r="Q2010" s="52" t="s">
        <v>13730</v>
      </c>
      <c r="R2010" s="30" t="s">
        <v>13729</v>
      </c>
    </row>
    <row r="2011" spans="1:18">
      <c r="A2011" s="30">
        <v>2009</v>
      </c>
      <c r="B2011" s="37">
        <v>19241005990</v>
      </c>
      <c r="C2011" s="50">
        <v>43864</v>
      </c>
      <c r="D2011" s="50"/>
      <c r="E2011" s="50">
        <v>43864</v>
      </c>
      <c r="F2011" s="30" t="s">
        <v>20</v>
      </c>
      <c r="H2011" s="45">
        <v>43882</v>
      </c>
      <c r="I2011" s="30" t="str">
        <f>VLOOKUP(B2011,'Список DKV от ЮТД'!$A$1:$S$10000,15,FALSE)</f>
        <v>2412/285</v>
      </c>
      <c r="J2011" s="30" t="s">
        <v>22</v>
      </c>
      <c r="K2011" s="41" t="str">
        <f>VLOOKUP(B2011,'Список DKV от ЮТД'!$A$1:$M$10000,13,FALSE)</f>
        <v>4</v>
      </c>
      <c r="L2011" s="30" t="str">
        <f>VLOOKUP(B2011,'Список DKV от ЮТД'!$A$1:$S$10000,14,FALSE)</f>
        <v>38VZ006</v>
      </c>
      <c r="M2011" s="52" t="str">
        <f>VLOOKUP(B2011,'Список DKV от ЮТД'!$A$1:$M$10000,10,FALSE)</f>
        <v>704310*******7893</v>
      </c>
      <c r="N2011" s="52" t="str">
        <f>VLOOKUP(B2011,'Список DKV от ЮТД'!$A$1:$S$10000,18,FALSE)</f>
        <v>expired</v>
      </c>
      <c r="O2011" s="52" t="str">
        <f>VLOOKUP(B2011,'Список DKV от ЮТД'!$A$1:$S$10000,19,FALSE)</f>
        <v>blocked</v>
      </c>
      <c r="P2011" s="52" t="str">
        <f>VLOOKUP(B2011,'Список DKV от ЮТД'!$A$1:$S$10000,16,FALSE)</f>
        <v>425822455</v>
      </c>
      <c r="Q2011" s="52"/>
    </row>
    <row r="2012" spans="1:18">
      <c r="A2012" s="30">
        <v>2010</v>
      </c>
      <c r="B2012" s="37">
        <v>19440719946</v>
      </c>
      <c r="C2012" s="50">
        <v>43864</v>
      </c>
      <c r="D2012" s="50"/>
      <c r="E2012" s="50">
        <v>43864</v>
      </c>
      <c r="F2012" s="30" t="s">
        <v>5019</v>
      </c>
      <c r="H2012" s="45">
        <v>43882</v>
      </c>
      <c r="I2012" s="30" t="str">
        <f>VLOOKUP(B2012,'Список DKV от ЮТД'!$A$1:$S$10000,15,FALSE)</f>
        <v>2413/54</v>
      </c>
      <c r="J2012" s="30" t="s">
        <v>22</v>
      </c>
      <c r="K2012" s="41" t="str">
        <f>VLOOKUP(B2012,'Список DKV от ЮТД'!$A$1:$M$10000,13,FALSE)</f>
        <v>4</v>
      </c>
      <c r="L2012" s="30" t="str">
        <f>VLOOKUP(B2012,'Список DKV от ЮТД'!$A$1:$S$10000,14,FALSE)</f>
        <v>PWT178</v>
      </c>
      <c r="M2012" s="52" t="str">
        <f>VLOOKUP(B2012,'Список DKV от ЮТД'!$A$1:$M$10000,10,FALSE)</f>
        <v>704310*******0321</v>
      </c>
      <c r="N2012" s="52" t="str">
        <f>VLOOKUP(B2012,'Список DKV от ЮТД'!$A$1:$S$10000,18,FALSE)</f>
        <v/>
      </c>
      <c r="O2012" s="52" t="str">
        <f>VLOOKUP(B2012,'Список DKV от ЮТД'!$A$1:$S$10000,19,FALSE)</f>
        <v/>
      </c>
      <c r="P2012" s="52" t="str">
        <f>VLOOKUP(B2012,'Список DKV от ЮТД'!$A$1:$S$10000,16,FALSE)</f>
        <v>431036730</v>
      </c>
      <c r="Q2012" s="52"/>
    </row>
    <row r="2013" spans="1:18">
      <c r="A2013" s="30">
        <v>2011</v>
      </c>
      <c r="B2013" s="37">
        <v>19440696078</v>
      </c>
      <c r="C2013" s="50">
        <v>43858</v>
      </c>
      <c r="E2013" s="50">
        <v>43858</v>
      </c>
      <c r="F2013" s="30" t="s">
        <v>18</v>
      </c>
      <c r="H2013" s="45">
        <v>43883</v>
      </c>
      <c r="I2013" s="30" t="str">
        <f>VLOOKUP(B2013,'Список DKV от ЮТД'!$A$1:$S$10000,15,FALSE)</f>
        <v>2411/1653</v>
      </c>
      <c r="J2013" s="30" t="s">
        <v>22</v>
      </c>
      <c r="K2013" s="41" t="str">
        <f>VLOOKUP(B2013,'Список DKV от ЮТД'!$A$1:$M$10000,13,FALSE)</f>
        <v>4</v>
      </c>
      <c r="L2013" s="30" t="str">
        <f>VLOOKUP(B2013,'Список DKV от ЮТД'!$A$1:$S$10000,14,FALSE)</f>
        <v>42DDV80</v>
      </c>
      <c r="M2013" s="52" t="str">
        <f>VLOOKUP(B2013,'Список DKV от ЮТД'!$A$1:$M$10000,10,FALSE)</f>
        <v>704310*******0136</v>
      </c>
      <c r="N2013" s="52" t="str">
        <f>VLOOKUP(B2013,'Список DKV от ЮТД'!$A$1:$S$10000,18,FALSE)</f>
        <v/>
      </c>
      <c r="O2013" s="52" t="str">
        <f>VLOOKUP(B2013,'Список DKV от ЮТД'!$A$1:$S$10000,19,FALSE)</f>
        <v/>
      </c>
      <c r="P2013" s="52" t="str">
        <f>VLOOKUP(B2013,'Список DKV от ЮТД'!$A$1:$S$10000,16,FALSE)</f>
        <v>431034343</v>
      </c>
      <c r="Q2013" s="52"/>
    </row>
    <row r="2014" spans="1:18">
      <c r="A2014" s="30">
        <v>2012</v>
      </c>
      <c r="B2014" s="37">
        <v>19440696995</v>
      </c>
      <c r="C2014" s="50">
        <v>43858</v>
      </c>
      <c r="E2014" s="50">
        <v>43858</v>
      </c>
      <c r="F2014" s="30" t="s">
        <v>18</v>
      </c>
      <c r="H2014" s="45">
        <v>43883</v>
      </c>
      <c r="I2014" s="30" t="str">
        <f>VLOOKUP(B2014,'Список DKV от ЮТД'!$A$1:$S$10000,15,FALSE)</f>
        <v>2411/1654</v>
      </c>
      <c r="J2014" s="30" t="s">
        <v>22</v>
      </c>
      <c r="K2014" s="41" t="str">
        <f>VLOOKUP(B2014,'Список DKV от ЮТД'!$A$1:$M$10000,13,FALSE)</f>
        <v>4</v>
      </c>
      <c r="L2014" s="30" t="str">
        <f>VLOOKUP(B2014,'Список DKV от ЮТД'!$A$1:$S$10000,14,FALSE)</f>
        <v>CA2235HM</v>
      </c>
      <c r="M2014" s="52" t="str">
        <f>VLOOKUP(B2014,'Список DKV от ЮТД'!$A$1:$M$10000,10,FALSE)</f>
        <v>704310*******0789</v>
      </c>
      <c r="N2014" s="52" t="str">
        <f>VLOOKUP(B2014,'Список DKV от ЮТД'!$A$1:$S$10000,18,FALSE)</f>
        <v/>
      </c>
      <c r="O2014" s="52" t="str">
        <f>VLOOKUP(B2014,'Список DKV от ЮТД'!$A$1:$S$10000,19,FALSE)</f>
        <v/>
      </c>
      <c r="P2014" s="52" t="str">
        <f>VLOOKUP(B2014,'Список DKV от ЮТД'!$A$1:$S$10000,16,FALSE)</f>
        <v>431034435</v>
      </c>
      <c r="Q2014" s="52"/>
    </row>
    <row r="2015" spans="1:18">
      <c r="A2015" s="30">
        <v>2013</v>
      </c>
      <c r="B2015" s="37">
        <v>19440696953</v>
      </c>
      <c r="C2015" s="50">
        <v>43858</v>
      </c>
      <c r="E2015" s="50">
        <v>43858</v>
      </c>
      <c r="F2015" s="30" t="s">
        <v>18</v>
      </c>
      <c r="H2015" s="45">
        <v>43883</v>
      </c>
      <c r="I2015" s="30" t="str">
        <f>VLOOKUP(B2015,'Список DKV от ЮТД'!$A$1:$S$10000,15,FALSE)</f>
        <v>2411/1655</v>
      </c>
      <c r="J2015" s="30" t="s">
        <v>22</v>
      </c>
      <c r="K2015" s="41" t="str">
        <f>VLOOKUP(B2015,'Список DKV от ЮТД'!$A$1:$M$10000,13,FALSE)</f>
        <v>4</v>
      </c>
      <c r="L2015" s="30" t="str">
        <f>VLOOKUP(B2015,'Список DKV от ЮТД'!$A$1:$S$10000,14,FALSE)</f>
        <v>33FL138</v>
      </c>
      <c r="M2015" s="52" t="str">
        <f>VLOOKUP(B2015,'Список DKV от ЮТД'!$A$1:$M$10000,10,FALSE)</f>
        <v>704310*******6910</v>
      </c>
      <c r="N2015" s="52" t="str">
        <f>VLOOKUP(B2015,'Список DKV от ЮТД'!$A$1:$S$10000,18,FALSE)</f>
        <v/>
      </c>
      <c r="O2015" s="52" t="str">
        <f>VLOOKUP(B2015,'Список DKV от ЮТД'!$A$1:$S$10000,19,FALSE)</f>
        <v/>
      </c>
      <c r="P2015" s="52" t="str">
        <f>VLOOKUP(B2015,'Список DKV от ЮТД'!$A$1:$S$10000,16,FALSE)</f>
        <v>431034431</v>
      </c>
      <c r="Q2015" s="52"/>
    </row>
    <row r="2016" spans="1:18">
      <c r="A2016" s="30">
        <v>2014</v>
      </c>
      <c r="B2016" s="37">
        <v>19440719938</v>
      </c>
      <c r="C2016" s="50">
        <v>43864</v>
      </c>
      <c r="D2016" s="50"/>
      <c r="E2016" s="50">
        <v>43864</v>
      </c>
      <c r="F2016" s="30" t="s">
        <v>5019</v>
      </c>
      <c r="H2016" s="45">
        <v>43883</v>
      </c>
      <c r="I2016" s="30" t="str">
        <f>VLOOKUP(B2016,'Список DKV от ЮТД'!$A$1:$S$10000,15,FALSE)</f>
        <v>2413/55</v>
      </c>
      <c r="J2016" s="30" t="s">
        <v>22</v>
      </c>
      <c r="K2016" s="41" t="str">
        <f>VLOOKUP(B2016,'Список DKV от ЮТД'!$A$1:$M$10000,13,FALSE)</f>
        <v>4</v>
      </c>
      <c r="L2016" s="30" t="str">
        <f>VLOOKUP(B2016,'Список DKV от ЮТД'!$A$1:$S$10000,14,FALSE)</f>
        <v>RMT170</v>
      </c>
      <c r="M2016" s="52" t="str">
        <f>VLOOKUP(B2016,'Список DKV от ЮТД'!$A$1:$M$10000,10,FALSE)</f>
        <v>704310*******0362</v>
      </c>
      <c r="N2016" s="52" t="str">
        <f>VLOOKUP(B2016,'Список DKV от ЮТД'!$A$1:$S$10000,18,FALSE)</f>
        <v/>
      </c>
      <c r="O2016" s="52" t="str">
        <f>VLOOKUP(B2016,'Список DKV от ЮТД'!$A$1:$S$10000,19,FALSE)</f>
        <v/>
      </c>
      <c r="P2016" s="52" t="str">
        <f>VLOOKUP(B2016,'Список DKV от ЮТД'!$A$1:$S$10000,16,FALSE)</f>
        <v>431036729</v>
      </c>
      <c r="Q2016" s="52"/>
    </row>
    <row r="2017" spans="1:18">
      <c r="A2017" s="30">
        <v>2015</v>
      </c>
      <c r="B2017" s="37">
        <v>19440720001</v>
      </c>
      <c r="C2017" s="50">
        <v>43864</v>
      </c>
      <c r="D2017" s="50"/>
      <c r="E2017" s="50">
        <v>43864</v>
      </c>
      <c r="F2017" s="30" t="s">
        <v>5019</v>
      </c>
      <c r="H2017" s="45">
        <v>43883</v>
      </c>
      <c r="I2017" s="30" t="str">
        <f>VLOOKUP(B2017,'Список DKV от ЮТД'!$A$1:$S$10000,15,FALSE)</f>
        <v>2413/56</v>
      </c>
      <c r="J2017" s="30" t="s">
        <v>22</v>
      </c>
      <c r="K2017" s="41" t="str">
        <f>VLOOKUP(B2017,'Список DKV от ЮТД'!$A$1:$M$10000,13,FALSE)</f>
        <v>4</v>
      </c>
      <c r="L2017" s="30" t="str">
        <f>VLOOKUP(B2017,'Список DKV от ЮТД'!$A$1:$S$10000,14,FALSE)</f>
        <v>PZ014HC</v>
      </c>
      <c r="M2017" s="52" t="str">
        <f>VLOOKUP(B2017,'Список DKV от ЮТД'!$A$1:$M$10000,10,FALSE)</f>
        <v>704310*******0022</v>
      </c>
      <c r="N2017" s="52" t="str">
        <f>VLOOKUP(B2017,'Список DKV от ЮТД'!$A$1:$S$10000,18,FALSE)</f>
        <v>expired</v>
      </c>
      <c r="O2017" s="52" t="str">
        <f>VLOOKUP(B2017,'Список DKV от ЮТД'!$A$1:$S$10000,19,FALSE)</f>
        <v>blocked</v>
      </c>
      <c r="P2017" s="52" t="str">
        <f>VLOOKUP(B2017,'Список DKV от ЮТД'!$A$1:$S$10000,16,FALSE)</f>
        <v>431036736</v>
      </c>
      <c r="Q2017" s="52"/>
    </row>
    <row r="2018" spans="1:18">
      <c r="A2018" s="30">
        <v>2016</v>
      </c>
      <c r="B2018" s="37">
        <v>19440696912</v>
      </c>
      <c r="C2018" s="50">
        <v>43858</v>
      </c>
      <c r="E2018" s="50">
        <v>43858</v>
      </c>
      <c r="F2018" s="30" t="s">
        <v>18</v>
      </c>
      <c r="H2018" s="45">
        <v>43884</v>
      </c>
      <c r="I2018" s="30" t="str">
        <f>VLOOKUP(B2018,'Список DKV от ЮТД'!$A$1:$S$10000,15,FALSE)</f>
        <v>2411/1656</v>
      </c>
      <c r="J2018" s="30" t="s">
        <v>22</v>
      </c>
      <c r="K2018" s="41" t="str">
        <f>VLOOKUP(B2018,'Список DKV от ЮТД'!$A$1:$M$10000,13,FALSE)</f>
        <v>4</v>
      </c>
      <c r="L2018" s="30" t="str">
        <f>VLOOKUP(B2018,'Список DKV от ЮТД'!$A$1:$S$10000,14,FALSE)</f>
        <v>81AAE191</v>
      </c>
      <c r="M2018" s="52" t="str">
        <f>VLOOKUP(B2018,'Список DKV от ЮТД'!$A$1:$M$10000,10,FALSE)</f>
        <v>704310*******0083</v>
      </c>
      <c r="N2018" s="52" t="str">
        <f>VLOOKUP(B2018,'Список DKV от ЮТД'!$A$1:$S$10000,18,FALSE)</f>
        <v/>
      </c>
      <c r="O2018" s="52" t="str">
        <f>VLOOKUP(B2018,'Список DKV от ЮТД'!$A$1:$S$10000,19,FALSE)</f>
        <v/>
      </c>
      <c r="P2018" s="52" t="str">
        <f>VLOOKUP(B2018,'Список DKV от ЮТД'!$A$1:$S$10000,16,FALSE)</f>
        <v>431034427</v>
      </c>
      <c r="Q2018" s="52"/>
    </row>
    <row r="2019" spans="1:18">
      <c r="A2019" s="30">
        <v>2017</v>
      </c>
      <c r="B2019" s="37">
        <v>19440696870</v>
      </c>
      <c r="C2019" s="50">
        <v>43858</v>
      </c>
      <c r="E2019" s="50">
        <v>43858</v>
      </c>
      <c r="F2019" s="30" t="s">
        <v>18</v>
      </c>
      <c r="H2019" s="45">
        <v>43884</v>
      </c>
      <c r="I2019" s="30" t="str">
        <f>VLOOKUP(B2019,'Список DKV от ЮТД'!$A$1:$S$10000,15,FALSE)</f>
        <v>2411/1657</v>
      </c>
      <c r="J2019" s="30" t="s">
        <v>22</v>
      </c>
      <c r="K2019" s="41" t="str">
        <f>VLOOKUP(B2019,'Список DKV от ЮТД'!$A$1:$M$10000,13,FALSE)</f>
        <v>4</v>
      </c>
      <c r="L2019" s="30" t="str">
        <f>VLOOKUP(B2019,'Список DKV от ЮТД'!$A$1:$S$10000,14,FALSE)</f>
        <v>33AED989</v>
      </c>
      <c r="M2019" s="52" t="str">
        <f>VLOOKUP(B2019,'Список DKV от ЮТД'!$A$1:$M$10000,10,FALSE)</f>
        <v>704310*******2736</v>
      </c>
      <c r="N2019" s="52" t="str">
        <f>VLOOKUP(B2019,'Список DKV от ЮТД'!$A$1:$S$10000,18,FALSE)</f>
        <v/>
      </c>
      <c r="O2019" s="52" t="str">
        <f>VLOOKUP(B2019,'Список DKV от ЮТД'!$A$1:$S$10000,19,FALSE)</f>
        <v/>
      </c>
      <c r="P2019" s="52" t="str">
        <f>VLOOKUP(B2019,'Список DKV от ЮТД'!$A$1:$S$10000,16,FALSE)</f>
        <v>431034423</v>
      </c>
      <c r="Q2019" s="52"/>
    </row>
    <row r="2020" spans="1:18">
      <c r="A2020" s="30">
        <v>2018</v>
      </c>
      <c r="B2020" s="37">
        <v>19440696839</v>
      </c>
      <c r="C2020" s="50">
        <v>43858</v>
      </c>
      <c r="E2020" s="50">
        <v>43858</v>
      </c>
      <c r="F2020" s="30" t="s">
        <v>18</v>
      </c>
      <c r="H2020" s="45">
        <v>43884</v>
      </c>
      <c r="I2020" s="30" t="str">
        <f>VLOOKUP(B2020,'Список DKV от ЮТД'!$A$1:$S$10000,15,FALSE)</f>
        <v>2411/1658</v>
      </c>
      <c r="J2020" s="30" t="s">
        <v>22</v>
      </c>
      <c r="K2020" s="41" t="str">
        <f>VLOOKUP(B2020,'Список DKV от ЮТД'!$A$1:$M$10000,13,FALSE)</f>
        <v>4</v>
      </c>
      <c r="L2020" s="30" t="str">
        <f>VLOOKUP(B2020,'Список DKV от ЮТД'!$A$1:$S$10000,14,FALSE)</f>
        <v>34AJJ173</v>
      </c>
      <c r="M2020" s="52" t="str">
        <f>VLOOKUP(B2020,'Список DKV от ЮТД'!$A$1:$M$10000,10,FALSE)</f>
        <v>704310*******0678</v>
      </c>
      <c r="N2020" s="52" t="str">
        <f>VLOOKUP(B2020,'Список DKV от ЮТД'!$A$1:$S$10000,18,FALSE)</f>
        <v>expired</v>
      </c>
      <c r="O2020" s="52" t="str">
        <f>VLOOKUP(B2020,'Список DKV от ЮТД'!$A$1:$S$10000,19,FALSE)</f>
        <v>blocked</v>
      </c>
      <c r="P2020" s="52" t="str">
        <f>VLOOKUP(B2020,'Список DKV от ЮТД'!$A$1:$S$10000,16,FALSE)</f>
        <v>431034419</v>
      </c>
      <c r="Q2020" s="52"/>
    </row>
    <row r="2021" spans="1:18">
      <c r="A2021" s="30">
        <v>2019</v>
      </c>
      <c r="B2021" s="37">
        <v>19440696797</v>
      </c>
      <c r="C2021" s="50">
        <v>43858</v>
      </c>
      <c r="E2021" s="50">
        <v>43858</v>
      </c>
      <c r="F2021" s="30" t="s">
        <v>18</v>
      </c>
      <c r="H2021" s="45">
        <v>43884</v>
      </c>
      <c r="I2021" s="30" t="str">
        <f>VLOOKUP(B2021,'Список DKV от ЮТД'!$A$1:$S$10000,15,FALSE)</f>
        <v>2411/1659</v>
      </c>
      <c r="J2021" s="30" t="s">
        <v>22</v>
      </c>
      <c r="K2021" s="41" t="str">
        <f>VLOOKUP(B2021,'Список DKV от ЮТД'!$A$1:$M$10000,13,FALSE)</f>
        <v>4</v>
      </c>
      <c r="L2021" s="30" t="str">
        <f>VLOOKUP(B2021,'Список DKV от ЮТД'!$A$1:$S$10000,14,FALSE)</f>
        <v>31ABR997</v>
      </c>
      <c r="M2021" s="52" t="str">
        <f>VLOOKUP(B2021,'Список DKV от ЮТД'!$A$1:$M$10000,10,FALSE)</f>
        <v>704310*******0164</v>
      </c>
      <c r="N2021" s="52" t="str">
        <f>VLOOKUP(B2021,'Список DKV от ЮТД'!$A$1:$S$10000,18,FALSE)</f>
        <v/>
      </c>
      <c r="O2021" s="52" t="str">
        <f>VLOOKUP(B2021,'Список DKV от ЮТД'!$A$1:$S$10000,19,FALSE)</f>
        <v/>
      </c>
      <c r="P2021" s="52" t="str">
        <f>VLOOKUP(B2021,'Список DKV от ЮТД'!$A$1:$S$10000,16,FALSE)</f>
        <v>431034415</v>
      </c>
      <c r="Q2021" s="52"/>
    </row>
    <row r="2022" spans="1:18">
      <c r="A2022" s="30">
        <v>2020</v>
      </c>
      <c r="B2022" s="37">
        <v>19440696755</v>
      </c>
      <c r="C2022" s="50">
        <v>43858</v>
      </c>
      <c r="E2022" s="50">
        <v>43858</v>
      </c>
      <c r="F2022" s="30" t="s">
        <v>18</v>
      </c>
      <c r="H2022" s="45">
        <v>43884</v>
      </c>
      <c r="I2022" s="30" t="str">
        <f>VLOOKUP(B2022,'Список DKV от ЮТД'!$A$1:$S$10000,15,FALSE)</f>
        <v>2411/1660</v>
      </c>
      <c r="J2022" s="30" t="s">
        <v>22</v>
      </c>
      <c r="K2022" s="41" t="str">
        <f>VLOOKUP(B2022,'Список DKV от ЮТД'!$A$1:$M$10000,13,FALSE)</f>
        <v>4</v>
      </c>
      <c r="L2022" s="30" t="str">
        <f>VLOOKUP(B2022,'Список DKV от ЮТД'!$A$1:$S$10000,14,FALSE)</f>
        <v>42ACA288</v>
      </c>
      <c r="M2022" s="52" t="str">
        <f>VLOOKUP(B2022,'Список DKV от ЮТД'!$A$1:$M$10000,10,FALSE)</f>
        <v>704310*******5535</v>
      </c>
      <c r="N2022" s="52" t="str">
        <f>VLOOKUP(B2022,'Список DKV от ЮТД'!$A$1:$S$10000,18,FALSE)</f>
        <v/>
      </c>
      <c r="O2022" s="52" t="str">
        <f>VLOOKUP(B2022,'Список DKV от ЮТД'!$A$1:$S$10000,19,FALSE)</f>
        <v/>
      </c>
      <c r="P2022" s="52" t="str">
        <f>VLOOKUP(B2022,'Список DKV от ЮТД'!$A$1:$S$10000,16,FALSE)</f>
        <v>431034411</v>
      </c>
      <c r="Q2022" s="52"/>
    </row>
    <row r="2023" spans="1:18">
      <c r="A2023" s="30">
        <v>2021</v>
      </c>
      <c r="B2023" s="37">
        <v>19440696714</v>
      </c>
      <c r="C2023" s="50">
        <v>43858</v>
      </c>
      <c r="E2023" s="50">
        <v>43858</v>
      </c>
      <c r="F2023" s="30" t="s">
        <v>18</v>
      </c>
      <c r="H2023" s="45">
        <v>43884</v>
      </c>
      <c r="I2023" s="30" t="str">
        <f>VLOOKUP(B2023,'Список DKV от ЮТД'!$A$1:$S$10000,15,FALSE)</f>
        <v>2411/1661</v>
      </c>
      <c r="J2023" s="30" t="s">
        <v>22</v>
      </c>
      <c r="K2023" s="41" t="str">
        <f>VLOOKUP(B2023,'Список DKV от ЮТД'!$A$1:$M$10000,13,FALSE)</f>
        <v>4</v>
      </c>
      <c r="L2023" s="30" t="str">
        <f>VLOOKUP(B2023,'Список DKV от ЮТД'!$A$1:$S$10000,14,FALSE)</f>
        <v>34AJJ149</v>
      </c>
      <c r="M2023" s="52" t="str">
        <f>VLOOKUP(B2023,'Список DKV от ЮТД'!$A$1:$M$10000,10,FALSE)</f>
        <v>704310*******7450</v>
      </c>
      <c r="N2023" s="52" t="str">
        <f>VLOOKUP(B2023,'Список DKV от ЮТД'!$A$1:$S$10000,18,FALSE)</f>
        <v>expired</v>
      </c>
      <c r="O2023" s="52" t="str">
        <f>VLOOKUP(B2023,'Список DKV от ЮТД'!$A$1:$S$10000,19,FALSE)</f>
        <v>blocked</v>
      </c>
      <c r="P2023" s="52" t="str">
        <f>VLOOKUP(B2023,'Список DKV от ЮТД'!$A$1:$S$10000,16,FALSE)</f>
        <v>431034407</v>
      </c>
      <c r="Q2023" s="52"/>
    </row>
    <row r="2024" spans="1:18">
      <c r="A2024" s="30">
        <v>2022</v>
      </c>
      <c r="B2024" s="37">
        <v>19440696672</v>
      </c>
      <c r="C2024" s="50">
        <v>43858</v>
      </c>
      <c r="E2024" s="50">
        <v>43858</v>
      </c>
      <c r="F2024" s="30" t="s">
        <v>18</v>
      </c>
      <c r="H2024" s="45">
        <v>43884</v>
      </c>
      <c r="I2024" s="30" t="str">
        <f>VLOOKUP(B2024,'Список DKV от ЮТД'!$A$1:$S$10000,15,FALSE)</f>
        <v>2411/1662</v>
      </c>
      <c r="J2024" s="30" t="s">
        <v>22</v>
      </c>
      <c r="K2024" s="41" t="str">
        <f>VLOOKUP(B2024,'Список DKV от ЮТД'!$A$1:$M$10000,13,FALSE)</f>
        <v>4</v>
      </c>
      <c r="L2024" s="30" t="str">
        <f>VLOOKUP(B2024,'Список DKV от ЮТД'!$A$1:$S$10000,14,FALSE)</f>
        <v>34LE3129</v>
      </c>
      <c r="M2024" s="52" t="str">
        <f>VLOOKUP(B2024,'Список DKV от ЮТД'!$A$1:$M$10000,10,FALSE)</f>
        <v>704310*******3394</v>
      </c>
      <c r="N2024" s="52" t="str">
        <f>VLOOKUP(B2024,'Список DKV от ЮТД'!$A$1:$S$10000,18,FALSE)</f>
        <v/>
      </c>
      <c r="O2024" s="52" t="str">
        <f>VLOOKUP(B2024,'Список DKV от ЮТД'!$A$1:$S$10000,19,FALSE)</f>
        <v/>
      </c>
      <c r="P2024" s="52" t="str">
        <f>VLOOKUP(B2024,'Список DKV от ЮТД'!$A$1:$S$10000,16,FALSE)</f>
        <v>431034403</v>
      </c>
      <c r="Q2024" s="52"/>
    </row>
    <row r="2025" spans="1:18">
      <c r="A2025" s="30">
        <v>2023</v>
      </c>
      <c r="B2025" s="37">
        <v>19241005487</v>
      </c>
      <c r="C2025" s="50">
        <v>43864</v>
      </c>
      <c r="D2025" s="50"/>
      <c r="E2025" s="50">
        <v>43864</v>
      </c>
      <c r="F2025" s="30" t="s">
        <v>20</v>
      </c>
      <c r="H2025" s="45">
        <v>43884</v>
      </c>
      <c r="I2025" s="30" t="str">
        <f>VLOOKUP(B2025,'Список DKV от ЮТД'!$A$1:$S$10000,15,FALSE)</f>
        <v>2412/286</v>
      </c>
      <c r="J2025" s="30" t="s">
        <v>22</v>
      </c>
      <c r="K2025" s="41" t="str">
        <f>VLOOKUP(B2025,'Список DKV от ЮТД'!$A$1:$M$10000,13,FALSE)</f>
        <v>4</v>
      </c>
      <c r="L2025" s="30" t="str">
        <f>VLOOKUP(B2025,'Список DKV от ЮТД'!$A$1:$S$10000,14,FALSE)</f>
        <v>PA5194KM</v>
      </c>
      <c r="M2025" s="52" t="str">
        <f>VLOOKUP(B2025,'Список DKV от ЮТД'!$A$1:$M$10000,10,FALSE)</f>
        <v>704310*******0220</v>
      </c>
      <c r="N2025" s="52" t="str">
        <f>VLOOKUP(B2025,'Список DKV от ЮТД'!$A$1:$S$10000,18,FALSE)</f>
        <v/>
      </c>
      <c r="O2025" s="52" t="str">
        <f>VLOOKUP(B2025,'Список DKV от ЮТД'!$A$1:$S$10000,19,FALSE)</f>
        <v/>
      </c>
      <c r="P2025" s="52" t="str">
        <f>VLOOKUP(B2025,'Список DKV от ЮТД'!$A$1:$S$10000,16,FALSE)</f>
        <v>425822404</v>
      </c>
      <c r="Q2025" s="52"/>
    </row>
    <row r="2026" spans="1:18">
      <c r="A2026" s="30">
        <v>2024</v>
      </c>
      <c r="B2026" s="37">
        <v>19241005883</v>
      </c>
      <c r="C2026" s="50">
        <v>43864</v>
      </c>
      <c r="D2026" s="50"/>
      <c r="E2026" s="50">
        <v>43864</v>
      </c>
      <c r="F2026" s="30" t="s">
        <v>20</v>
      </c>
      <c r="H2026" s="45">
        <v>43884</v>
      </c>
      <c r="I2026" s="30" t="str">
        <f>VLOOKUP(B2026,'Список DKV от ЮТД'!$A$1:$S$10000,15,FALSE)</f>
        <v>2412/287</v>
      </c>
      <c r="J2026" s="30" t="s">
        <v>22</v>
      </c>
      <c r="K2026" s="41" t="str">
        <f>VLOOKUP(B2026,'Список DKV от ЮТД'!$A$1:$M$10000,13,FALSE)</f>
        <v>4</v>
      </c>
      <c r="L2026" s="30" t="str">
        <f>VLOOKUP(B2026,'Список DKV от ЮТД'!$A$1:$S$10000,14,FALSE)</f>
        <v>CB8938HH</v>
      </c>
      <c r="M2026" s="52" t="str">
        <f>VLOOKUP(B2026,'Список DKV от ЮТД'!$A$1:$M$10000,10,FALSE)</f>
        <v>704310*******0253</v>
      </c>
      <c r="N2026" s="52" t="str">
        <f>VLOOKUP(B2026,'Список DKV от ЮТД'!$A$1:$S$10000,18,FALSE)</f>
        <v/>
      </c>
      <c r="O2026" s="52" t="str">
        <f>VLOOKUP(B2026,'Список DKV от ЮТД'!$A$1:$S$10000,19,FALSE)</f>
        <v/>
      </c>
      <c r="P2026" s="52" t="str">
        <f>VLOOKUP(B2026,'Список DKV от ЮТД'!$A$1:$S$10000,16,FALSE)</f>
        <v>425822444</v>
      </c>
      <c r="Q2026" s="52"/>
    </row>
    <row r="2027" spans="1:18">
      <c r="A2027" s="30">
        <v>2025</v>
      </c>
      <c r="B2027" s="37">
        <v>19241005198</v>
      </c>
      <c r="C2027" s="50">
        <v>43864</v>
      </c>
      <c r="D2027" s="50"/>
      <c r="E2027" s="50">
        <v>43864</v>
      </c>
      <c r="F2027" s="30" t="s">
        <v>20</v>
      </c>
      <c r="H2027" s="45">
        <v>43884</v>
      </c>
      <c r="I2027" s="30" t="str">
        <f>VLOOKUP(B2027,'Список DKV от ЮТД'!$A$1:$S$10000,15,FALSE)</f>
        <v>2412/288</v>
      </c>
      <c r="J2027" s="30" t="s">
        <v>22</v>
      </c>
      <c r="K2027" s="41" t="str">
        <f>VLOOKUP(B2027,'Список DKV от ЮТД'!$A$1:$M$10000,13,FALSE)</f>
        <v>3</v>
      </c>
      <c r="L2027" s="30" t="str">
        <f>VLOOKUP(B2027,'Список DKV от ЮТД'!$A$1:$S$10000,14,FALSE)</f>
        <v>NMNS412</v>
      </c>
      <c r="M2027" s="52" t="str">
        <f>VLOOKUP(B2027,'Список DKV от ЮТД'!$A$1:$M$10000,10,FALSE)</f>
        <v>704310*******0210</v>
      </c>
      <c r="N2027" s="52" t="str">
        <f>VLOOKUP(B2027,'Список DKV от ЮТД'!$A$1:$S$10000,18,FALSE)</f>
        <v>expired</v>
      </c>
      <c r="O2027" s="52" t="str">
        <f>VLOOKUP(B2027,'Список DKV от ЮТД'!$A$1:$S$10000,19,FALSE)</f>
        <v>blocked</v>
      </c>
      <c r="P2027" s="52" t="str">
        <f>VLOOKUP(B2027,'Список DKV от ЮТД'!$A$1:$S$10000,16,FALSE)</f>
        <v>425822375</v>
      </c>
      <c r="Q2027" s="52"/>
    </row>
    <row r="2028" spans="1:18">
      <c r="A2028" s="30">
        <v>2026</v>
      </c>
      <c r="B2028" s="37">
        <v>19440696631</v>
      </c>
      <c r="C2028" s="50">
        <v>43858</v>
      </c>
      <c r="E2028" s="50">
        <v>43858</v>
      </c>
      <c r="F2028" s="30" t="s">
        <v>18</v>
      </c>
      <c r="H2028" s="45">
        <v>43885</v>
      </c>
      <c r="I2028" s="30" t="str">
        <f>VLOOKUP(B2028,'Список DKV от ЮТД'!$A$1:$S$10000,15,FALSE)</f>
        <v>2411/1663</v>
      </c>
      <c r="J2028" s="30" t="s">
        <v>22</v>
      </c>
      <c r="K2028" s="41" t="str">
        <f>VLOOKUP(B2028,'Список DKV от ЮТД'!$A$1:$M$10000,13,FALSE)</f>
        <v>4</v>
      </c>
      <c r="L2028" s="30" t="str">
        <f>VLOOKUP(B2028,'Список DKV от ЮТД'!$A$1:$S$10000,14,FALSE)</f>
        <v>31GU356</v>
      </c>
      <c r="M2028" s="52" t="str">
        <f>VLOOKUP(B2028,'Список DKV от ЮТД'!$A$1:$M$10000,10,FALSE)</f>
        <v>704310*******0034</v>
      </c>
      <c r="N2028" s="52" t="str">
        <f>VLOOKUP(B2028,'Список DKV от ЮТД'!$A$1:$S$10000,18,FALSE)</f>
        <v/>
      </c>
      <c r="O2028" s="52" t="str">
        <f>VLOOKUP(B2028,'Список DKV от ЮТД'!$A$1:$S$10000,19,FALSE)</f>
        <v/>
      </c>
      <c r="P2028" s="52" t="str">
        <f>VLOOKUP(B2028,'Список DKV от ЮТД'!$A$1:$S$10000,16,FALSE)</f>
        <v>431034399</v>
      </c>
      <c r="Q2028" s="52"/>
    </row>
    <row r="2029" spans="1:18">
      <c r="A2029" s="30">
        <v>2027</v>
      </c>
      <c r="B2029" s="37">
        <v>19440696599</v>
      </c>
      <c r="C2029" s="50">
        <v>43858</v>
      </c>
      <c r="E2029" s="50">
        <v>43858</v>
      </c>
      <c r="F2029" s="30" t="s">
        <v>18</v>
      </c>
      <c r="H2029" s="45">
        <v>43885</v>
      </c>
      <c r="I2029" s="30" t="str">
        <f>VLOOKUP(B2029,'Список DKV от ЮТД'!$A$1:$S$10000,15,FALSE)</f>
        <v>2411/1664</v>
      </c>
      <c r="J2029" s="30" t="s">
        <v>22</v>
      </c>
      <c r="K2029" s="41" t="str">
        <f>VLOOKUP(B2029,'Список DKV от ЮТД'!$A$1:$M$10000,13,FALSE)</f>
        <v>4</v>
      </c>
      <c r="L2029" s="30" t="str">
        <f>VLOOKUP(B2029,'Список DKV от ЮТД'!$A$1:$S$10000,14,FALSE)</f>
        <v>33AH540</v>
      </c>
      <c r="M2029" s="52" t="str">
        <f>VLOOKUP(B2029,'Список DKV от ЮТД'!$A$1:$M$10000,10,FALSE)</f>
        <v>704310*******0284</v>
      </c>
      <c r="N2029" s="52" t="str">
        <f>VLOOKUP(B2029,'Список DKV от ЮТД'!$A$1:$S$10000,18,FALSE)</f>
        <v>expired</v>
      </c>
      <c r="O2029" s="52" t="str">
        <f>VLOOKUP(B2029,'Список DKV от ЮТД'!$A$1:$S$10000,19,FALSE)</f>
        <v>blocked</v>
      </c>
      <c r="P2029" s="52" t="str">
        <f>VLOOKUP(B2029,'Список DKV от ЮТД'!$A$1:$S$10000,16,FALSE)</f>
        <v>431034395</v>
      </c>
      <c r="Q2029" s="52"/>
    </row>
    <row r="2030" spans="1:18">
      <c r="A2030" s="30">
        <v>2028</v>
      </c>
      <c r="B2030" s="37">
        <v>19241005040</v>
      </c>
      <c r="C2030" s="50">
        <v>43864</v>
      </c>
      <c r="D2030" s="50"/>
      <c r="E2030" s="50">
        <v>43864</v>
      </c>
      <c r="F2030" s="30" t="s">
        <v>20</v>
      </c>
      <c r="H2030" s="45">
        <v>43885</v>
      </c>
      <c r="I2030" s="30" t="str">
        <f>VLOOKUP(B2030,'Список DKV от ЮТД'!$A$1:$S$10000,15,FALSE)</f>
        <v>2412/289</v>
      </c>
      <c r="J2030" s="30" t="s">
        <v>22</v>
      </c>
      <c r="K2030" s="41" t="str">
        <f>VLOOKUP(B2030,'Список DKV от ЮТД'!$A$1:$M$10000,13,FALSE)</f>
        <v>4</v>
      </c>
      <c r="L2030" s="30" t="str">
        <f>VLOOKUP(B2030,'Список DKV от ЮТД'!$A$1:$S$10000,14,FALSE)</f>
        <v>ZG0037MM</v>
      </c>
      <c r="M2030" s="52" t="str">
        <f>VLOOKUP(B2030,'Список DKV от ЮТД'!$A$1:$M$10000,10,FALSE)</f>
        <v>704310*******0479</v>
      </c>
      <c r="N2030" s="52" t="str">
        <f>VLOOKUP(B2030,'Список DKV от ЮТД'!$A$1:$S$10000,18,FALSE)</f>
        <v/>
      </c>
      <c r="O2030" s="52" t="str">
        <f>VLOOKUP(B2030,'Список DKV от ЮТД'!$A$1:$S$10000,19,FALSE)</f>
        <v/>
      </c>
      <c r="P2030" s="52" t="str">
        <f>VLOOKUP(B2030,'Список DKV от ЮТД'!$A$1:$S$10000,16,FALSE)</f>
        <v>425822360</v>
      </c>
      <c r="Q2030" s="52"/>
    </row>
    <row r="2031" spans="1:18">
      <c r="A2031" s="30">
        <v>2029</v>
      </c>
      <c r="B2031" s="37">
        <v>19241005438</v>
      </c>
      <c r="C2031" s="50">
        <v>43864</v>
      </c>
      <c r="D2031" s="50"/>
      <c r="E2031" s="50">
        <v>43864</v>
      </c>
      <c r="F2031" s="30" t="s">
        <v>20</v>
      </c>
      <c r="H2031" s="45">
        <v>43885</v>
      </c>
      <c r="I2031" s="30" t="str">
        <f>VLOOKUP(B2031,'Список DKV от ЮТД'!$A$1:$S$10000,15,FALSE)</f>
        <v>2412/290</v>
      </c>
      <c r="J2031" s="30" t="s">
        <v>22</v>
      </c>
      <c r="K2031" s="41" t="str">
        <f>VLOOKUP(B2031,'Список DKV от ЮТД'!$A$1:$M$10000,13,FALSE)</f>
        <v>4</v>
      </c>
      <c r="L2031" s="30" t="str">
        <f>VLOOKUP(B2031,'Список DKV от ЮТД'!$A$1:$S$10000,14,FALSE)</f>
        <v>LJ50TBF</v>
      </c>
      <c r="M2031" s="52" t="str">
        <f>VLOOKUP(B2031,'Список DKV от ЮТД'!$A$1:$M$10000,10,FALSE)</f>
        <v>704310*******0155</v>
      </c>
      <c r="N2031" s="52" t="str">
        <f>VLOOKUP(B2031,'Список DKV от ЮТД'!$A$1:$S$10000,18,FALSE)</f>
        <v/>
      </c>
      <c r="O2031" s="52" t="str">
        <f>VLOOKUP(B2031,'Список DKV от ЮТД'!$A$1:$S$10000,19,FALSE)</f>
        <v/>
      </c>
      <c r="P2031" s="52" t="str">
        <f>VLOOKUP(B2031,'Список DKV от ЮТД'!$A$1:$S$10000,16,FALSE)</f>
        <v>425822399</v>
      </c>
      <c r="Q2031" s="52"/>
    </row>
    <row r="2032" spans="1:18">
      <c r="A2032" s="30">
        <v>2030</v>
      </c>
      <c r="B2032" s="38">
        <v>19440696557</v>
      </c>
      <c r="C2032" s="50">
        <v>43858</v>
      </c>
      <c r="E2032" s="50">
        <v>43858</v>
      </c>
      <c r="F2032" s="30" t="s">
        <v>18</v>
      </c>
      <c r="G2032" s="41">
        <v>145</v>
      </c>
      <c r="H2032" s="45">
        <v>43886</v>
      </c>
      <c r="I2032" s="30" t="str">
        <f>VLOOKUP(B2032,'Список DKV от ЮТД'!$A$1:$S$10000,15,FALSE)</f>
        <v>2411/1665</v>
      </c>
      <c r="J2032" s="30" t="s">
        <v>22</v>
      </c>
      <c r="K2032" s="41" t="str">
        <f>VLOOKUP(B2032,'Список DKV от ЮТД'!$A$1:$M$10000,13,FALSE)</f>
        <v>4</v>
      </c>
      <c r="L2032" s="30" t="str">
        <f>VLOOKUP(B2032,'Список DKV от ЮТД'!$A$1:$S$10000,14,FALSE)</f>
        <v>34HT9940</v>
      </c>
      <c r="M2032" s="52" t="str">
        <f>VLOOKUP(B2032,'Список DKV от ЮТД'!$A$1:$M$10000,10,FALSE)</f>
        <v>704310*******1736</v>
      </c>
      <c r="N2032" s="52" t="str">
        <f>VLOOKUP(B2032,'Список DKV от ЮТД'!$A$1:$S$10000,18,FALSE)</f>
        <v>expired</v>
      </c>
      <c r="O2032" s="52" t="str">
        <f>VLOOKUP(B2032,'Список DKV от ЮТД'!$A$1:$S$10000,19,FALSE)</f>
        <v>blocked</v>
      </c>
      <c r="P2032" s="52" t="str">
        <f>VLOOKUP(B2032,'Список DKV от ЮТД'!$A$1:$S$10000,16,FALSE)</f>
        <v>431034391</v>
      </c>
      <c r="Q2032" s="52" t="s">
        <v>27373</v>
      </c>
      <c r="R2032" s="30" t="s">
        <v>24376</v>
      </c>
    </row>
    <row r="2033" spans="1:18">
      <c r="A2033" s="30">
        <v>2031</v>
      </c>
      <c r="B2033" s="37">
        <v>19440696516</v>
      </c>
      <c r="C2033" s="50">
        <v>43858</v>
      </c>
      <c r="E2033" s="50">
        <v>43858</v>
      </c>
      <c r="F2033" s="30" t="s">
        <v>18</v>
      </c>
      <c r="H2033" s="45">
        <v>43886</v>
      </c>
      <c r="I2033" s="30" t="str">
        <f>VLOOKUP(B2033,'Список DKV от ЮТД'!$A$1:$S$10000,15,FALSE)</f>
        <v>2411/1666</v>
      </c>
      <c r="J2033" s="30" t="s">
        <v>22</v>
      </c>
      <c r="K2033" s="41" t="str">
        <f>VLOOKUP(B2033,'Список DKV от ЮТД'!$A$1:$M$10000,13,FALSE)</f>
        <v>4</v>
      </c>
      <c r="L2033" s="30" t="str">
        <f>VLOOKUP(B2033,'Список DKV от ЮТД'!$A$1:$S$10000,14,FALSE)</f>
        <v>76AAF010</v>
      </c>
      <c r="M2033" s="52" t="str">
        <f>VLOOKUP(B2033,'Список DKV от ЮТД'!$A$1:$M$10000,10,FALSE)</f>
        <v>704310*******1857</v>
      </c>
      <c r="N2033" s="52" t="str">
        <f>VLOOKUP(B2033,'Список DKV от ЮТД'!$A$1:$S$10000,18,FALSE)</f>
        <v/>
      </c>
      <c r="O2033" s="52" t="str">
        <f>VLOOKUP(B2033,'Список DKV от ЮТД'!$A$1:$S$10000,19,FALSE)</f>
        <v/>
      </c>
      <c r="P2033" s="52" t="str">
        <f>VLOOKUP(B2033,'Список DKV от ЮТД'!$A$1:$S$10000,16,FALSE)</f>
        <v>431034387</v>
      </c>
      <c r="Q2033" s="52"/>
    </row>
    <row r="2034" spans="1:18">
      <c r="A2034" s="30">
        <v>2032</v>
      </c>
      <c r="B2034" s="37">
        <v>19440696474</v>
      </c>
      <c r="C2034" s="50">
        <v>43858</v>
      </c>
      <c r="E2034" s="50">
        <v>43858</v>
      </c>
      <c r="F2034" s="30" t="s">
        <v>18</v>
      </c>
      <c r="H2034" s="45">
        <v>43886</v>
      </c>
      <c r="I2034" s="30" t="str">
        <f>VLOOKUP(B2034,'Список DKV от ЮТД'!$A$1:$S$10000,15,FALSE)</f>
        <v>2411/1667</v>
      </c>
      <c r="J2034" s="30" t="s">
        <v>22</v>
      </c>
      <c r="K2034" s="41" t="str">
        <f>VLOOKUP(B2034,'Список DKV от ЮТД'!$A$1:$M$10000,13,FALSE)</f>
        <v>4</v>
      </c>
      <c r="L2034" s="30" t="str">
        <f>VLOOKUP(B2034,'Список DKV от ЮТД'!$A$1:$S$10000,14,FALSE)</f>
        <v>42EGF28</v>
      </c>
      <c r="M2034" s="52" t="str">
        <f>VLOOKUP(B2034,'Список DKV от ЮТД'!$A$1:$M$10000,10,FALSE)</f>
        <v>704310*******0360</v>
      </c>
      <c r="N2034" s="52" t="str">
        <f>VLOOKUP(B2034,'Список DKV от ЮТД'!$A$1:$S$10000,18,FALSE)</f>
        <v/>
      </c>
      <c r="O2034" s="52" t="str">
        <f>VLOOKUP(B2034,'Список DKV от ЮТД'!$A$1:$S$10000,19,FALSE)</f>
        <v/>
      </c>
      <c r="P2034" s="52" t="str">
        <f>VLOOKUP(B2034,'Список DKV от ЮТД'!$A$1:$S$10000,16,FALSE)</f>
        <v>431034383</v>
      </c>
      <c r="Q2034" s="52"/>
    </row>
    <row r="2035" spans="1:18">
      <c r="A2035" s="30">
        <v>2033</v>
      </c>
      <c r="B2035" s="37">
        <v>19440719573</v>
      </c>
      <c r="C2035" s="50">
        <v>43875</v>
      </c>
      <c r="E2035" s="50">
        <v>43875</v>
      </c>
      <c r="F2035" s="30" t="s">
        <v>18</v>
      </c>
      <c r="H2035" s="45">
        <v>43886</v>
      </c>
      <c r="I2035" s="30" t="str">
        <f>VLOOKUP(B2035,'Список DKV от ЮТД'!$A$1:$S$10000,15,FALSE)</f>
        <v>2411/1668</v>
      </c>
      <c r="J2035" s="30" t="s">
        <v>22</v>
      </c>
      <c r="K2035" s="41" t="str">
        <f>VLOOKUP(B2035,'Список DKV от ЮТД'!$A$1:$M$10000,13,FALSE)</f>
        <v>4</v>
      </c>
      <c r="L2035" s="30" t="str">
        <f>VLOOKUP(B2035,'Список DKV от ЮТД'!$A$1:$S$10000,14,FALSE)</f>
        <v>34CJC704</v>
      </c>
      <c r="M2035" s="52" t="str">
        <f>VLOOKUP(B2035,'Список DKV от ЮТД'!$A$1:$M$10000,10,FALSE)</f>
        <v>704310*******3971</v>
      </c>
      <c r="N2035" s="52" t="str">
        <f>VLOOKUP(B2035,'Список DKV от ЮТД'!$A$1:$S$10000,18,FALSE)</f>
        <v/>
      </c>
      <c r="O2035" s="52" t="str">
        <f>VLOOKUP(B2035,'Список DKV от ЮТД'!$A$1:$S$10000,19,FALSE)</f>
        <v/>
      </c>
      <c r="P2035" s="52" t="str">
        <f>VLOOKUP(B2035,'Список DKV от ЮТД'!$A$1:$S$10000,16,FALSE)</f>
        <v>431036693</v>
      </c>
      <c r="Q2035" s="52"/>
    </row>
    <row r="2036" spans="1:18">
      <c r="A2036" s="30">
        <v>2034</v>
      </c>
      <c r="B2036" s="37">
        <v>19440719557</v>
      </c>
      <c r="C2036" s="50">
        <v>43875</v>
      </c>
      <c r="E2036" s="50">
        <v>43875</v>
      </c>
      <c r="F2036" s="30" t="s">
        <v>18</v>
      </c>
      <c r="H2036" s="45">
        <v>43886</v>
      </c>
      <c r="I2036" s="30" t="str">
        <f>VLOOKUP(B2036,'Список DKV от ЮТД'!$A$1:$S$10000,15,FALSE)</f>
        <v>2411/1669</v>
      </c>
      <c r="J2036" s="30" t="s">
        <v>22</v>
      </c>
      <c r="K2036" s="41" t="str">
        <f>VLOOKUP(B2036,'Список DKV от ЮТД'!$A$1:$M$10000,13,FALSE)</f>
        <v>4</v>
      </c>
      <c r="L2036" s="30" t="str">
        <f>VLOOKUP(B2036,'Список DKV от ЮТД'!$A$1:$S$10000,14,FALSE)</f>
        <v>CB2526PH</v>
      </c>
      <c r="M2036" s="52" t="str">
        <f>VLOOKUP(B2036,'Список DKV от ЮТД'!$A$1:$M$10000,10,FALSE)</f>
        <v>704310*******1140</v>
      </c>
      <c r="N2036" s="52" t="str">
        <f>VLOOKUP(B2036,'Список DKV от ЮТД'!$A$1:$S$10000,18,FALSE)</f>
        <v/>
      </c>
      <c r="O2036" s="52" t="str">
        <f>VLOOKUP(B2036,'Список DKV от ЮТД'!$A$1:$S$10000,19,FALSE)</f>
        <v/>
      </c>
      <c r="P2036" s="52" t="str">
        <f>VLOOKUP(B2036,'Список DKV от ЮТД'!$A$1:$S$10000,16,FALSE)</f>
        <v>431036691</v>
      </c>
      <c r="Q2036" s="52"/>
    </row>
    <row r="2037" spans="1:18">
      <c r="A2037" s="30">
        <v>2035</v>
      </c>
      <c r="B2037" s="37">
        <v>19440719516</v>
      </c>
      <c r="C2037" s="50">
        <v>43875</v>
      </c>
      <c r="E2037" s="50">
        <v>43875</v>
      </c>
      <c r="F2037" s="30" t="s">
        <v>18</v>
      </c>
      <c r="H2037" s="45">
        <v>43886</v>
      </c>
      <c r="I2037" s="30" t="str">
        <f>VLOOKUP(B2037,'Список DKV от ЮТД'!$A$1:$S$10000,15,FALSE)</f>
        <v>2411/1670</v>
      </c>
      <c r="J2037" s="30" t="s">
        <v>22</v>
      </c>
      <c r="K2037" s="41" t="str">
        <f>VLOOKUP(B2037,'Список DKV от ЮТД'!$A$1:$M$10000,13,FALSE)</f>
        <v>4</v>
      </c>
      <c r="L2037" s="30" t="str">
        <f>VLOOKUP(B2037,'Список DKV от ЮТД'!$A$1:$S$10000,14,FALSE)</f>
        <v>76AAF006</v>
      </c>
      <c r="M2037" s="52" t="str">
        <f>VLOOKUP(B2037,'Список DKV от ЮТД'!$A$1:$M$10000,10,FALSE)</f>
        <v>704310*******1816</v>
      </c>
      <c r="N2037" s="52" t="str">
        <f>VLOOKUP(B2037,'Список DKV от ЮТД'!$A$1:$S$10000,18,FALSE)</f>
        <v/>
      </c>
      <c r="O2037" s="52" t="str">
        <f>VLOOKUP(B2037,'Список DKV от ЮТД'!$A$1:$S$10000,19,FALSE)</f>
        <v/>
      </c>
      <c r="P2037" s="52" t="str">
        <f>VLOOKUP(B2037,'Список DKV от ЮТД'!$A$1:$S$10000,16,FALSE)</f>
        <v>431036687</v>
      </c>
      <c r="Q2037" s="52"/>
    </row>
    <row r="2038" spans="1:18">
      <c r="A2038" s="30">
        <v>2036</v>
      </c>
      <c r="B2038" s="37">
        <v>19440719458</v>
      </c>
      <c r="C2038" s="50">
        <v>43875</v>
      </c>
      <c r="E2038" s="50">
        <v>43875</v>
      </c>
      <c r="F2038" s="30" t="s">
        <v>18</v>
      </c>
      <c r="H2038" s="45">
        <v>43886</v>
      </c>
      <c r="I2038" s="30" t="str">
        <f>VLOOKUP(B2038,'Список DKV от ЮТД'!$A$1:$S$10000,15,FALSE)</f>
        <v>2411/1671</v>
      </c>
      <c r="J2038" s="30" t="s">
        <v>22</v>
      </c>
      <c r="K2038" s="41" t="str">
        <f>VLOOKUP(B2038,'Список DKV от ЮТД'!$A$1:$M$10000,13,FALSE)</f>
        <v>4</v>
      </c>
      <c r="L2038" s="30" t="str">
        <f>VLOOKUP(B2038,'Список DKV от ЮТД'!$A$1:$S$10000,14,FALSE)</f>
        <v>76AJ164</v>
      </c>
      <c r="M2038" s="52" t="str">
        <f>VLOOKUP(B2038,'Список DKV от ЮТД'!$A$1:$M$10000,10,FALSE)</f>
        <v>704310*******1568</v>
      </c>
      <c r="N2038" s="52" t="str">
        <f>VLOOKUP(B2038,'Список DKV от ЮТД'!$A$1:$S$10000,18,FALSE)</f>
        <v/>
      </c>
      <c r="O2038" s="52" t="str">
        <f>VLOOKUP(B2038,'Список DKV от ЮТД'!$A$1:$S$10000,19,FALSE)</f>
        <v/>
      </c>
      <c r="P2038" s="52" t="str">
        <f>VLOOKUP(B2038,'Список DKV от ЮТД'!$A$1:$S$10000,16,FALSE)</f>
        <v>431036681</v>
      </c>
      <c r="Q2038" s="52"/>
    </row>
    <row r="2039" spans="1:18">
      <c r="A2039" s="30">
        <v>2037</v>
      </c>
      <c r="B2039" s="38">
        <v>19440719425</v>
      </c>
      <c r="C2039" s="50">
        <v>43875</v>
      </c>
      <c r="E2039" s="50">
        <v>43875</v>
      </c>
      <c r="F2039" s="30" t="s">
        <v>18</v>
      </c>
      <c r="G2039" s="41">
        <v>145</v>
      </c>
      <c r="H2039" s="45">
        <v>43886</v>
      </c>
      <c r="I2039" s="30" t="str">
        <f>VLOOKUP(B2039,'Список DKV от ЮТД'!$A$1:$S$10000,15,FALSE)</f>
        <v>2411/1672</v>
      </c>
      <c r="J2039" s="30" t="s">
        <v>22</v>
      </c>
      <c r="K2039" s="41" t="str">
        <f>VLOOKUP(B2039,'Список DKV от ЮТД'!$A$1:$M$10000,13,FALSE)</f>
        <v>4</v>
      </c>
      <c r="L2039" s="30" t="str">
        <f>VLOOKUP(B2039,'Список DKV от ЮТД'!$A$1:$S$10000,14,FALSE)</f>
        <v>76AJ155</v>
      </c>
      <c r="M2039" s="52" t="str">
        <f>VLOOKUP(B2039,'Список DKV от ЮТД'!$A$1:$M$10000,10,FALSE)</f>
        <v>704310*******1618</v>
      </c>
      <c r="N2039" s="52" t="str">
        <f>VLOOKUP(B2039,'Список DKV от ЮТД'!$A$1:$S$10000,18,FALSE)</f>
        <v>blocked</v>
      </c>
      <c r="O2039" s="52" t="str">
        <f>VLOOKUP(B2039,'Список DKV от ЮТД'!$A$1:$S$10000,19,FALSE)</f>
        <v>blocked</v>
      </c>
      <c r="P2039" s="52" t="str">
        <f>VLOOKUP(B2039,'Список DKV от ЮТД'!$A$1:$S$10000,16,FALSE)</f>
        <v>431036678</v>
      </c>
      <c r="Q2039" s="49" t="s">
        <v>27378</v>
      </c>
      <c r="R2039" s="30" t="s">
        <v>17172</v>
      </c>
    </row>
    <row r="2040" spans="1:18">
      <c r="A2040" s="30">
        <v>2038</v>
      </c>
      <c r="B2040" s="37">
        <v>19440719375</v>
      </c>
      <c r="C2040" s="50">
        <v>43875</v>
      </c>
      <c r="E2040" s="50">
        <v>43875</v>
      </c>
      <c r="F2040" s="30" t="s">
        <v>18</v>
      </c>
      <c r="H2040" s="45">
        <v>43886</v>
      </c>
      <c r="I2040" s="30" t="str">
        <f>VLOOKUP(B2040,'Список DKV от ЮТД'!$A$1:$S$10000,15,FALSE)</f>
        <v>2411/1673</v>
      </c>
      <c r="J2040" s="30" t="s">
        <v>22</v>
      </c>
      <c r="K2040" s="41" t="str">
        <f>VLOOKUP(B2040,'Список DKV от ЮТД'!$A$1:$M$10000,13,FALSE)</f>
        <v>4</v>
      </c>
      <c r="L2040" s="30" t="str">
        <f>VLOOKUP(B2040,'Список DKV от ЮТД'!$A$1:$S$10000,14,FALSE)</f>
        <v>76AJ167</v>
      </c>
      <c r="M2040" s="52" t="str">
        <f>VLOOKUP(B2040,'Список DKV от ЮТД'!$A$1:$M$10000,10,FALSE)</f>
        <v>704310*******1576</v>
      </c>
      <c r="N2040" s="52" t="str">
        <f>VLOOKUP(B2040,'Список DKV от ЮТД'!$A$1:$S$10000,18,FALSE)</f>
        <v/>
      </c>
      <c r="O2040" s="52" t="str">
        <f>VLOOKUP(B2040,'Список DKV от ЮТД'!$A$1:$S$10000,19,FALSE)</f>
        <v/>
      </c>
      <c r="P2040" s="52" t="str">
        <f>VLOOKUP(B2040,'Список DKV от ЮТД'!$A$1:$S$10000,16,FALSE)</f>
        <v>431036673</v>
      </c>
      <c r="Q2040" s="52"/>
    </row>
    <row r="2041" spans="1:18">
      <c r="A2041" s="30">
        <v>2039</v>
      </c>
      <c r="B2041" s="37">
        <v>19241010388</v>
      </c>
      <c r="C2041" s="50">
        <v>43864</v>
      </c>
      <c r="D2041" s="50"/>
      <c r="E2041" s="50">
        <v>43864</v>
      </c>
      <c r="F2041" s="30" t="s">
        <v>20</v>
      </c>
      <c r="H2041" s="45">
        <v>43886</v>
      </c>
      <c r="I2041" s="30" t="str">
        <f>VLOOKUP(B2041,'Список DKV от ЮТД'!$A$1:$S$10000,15,FALSE)</f>
        <v>2412/291</v>
      </c>
      <c r="J2041" s="30" t="s">
        <v>22</v>
      </c>
      <c r="K2041" s="41" t="str">
        <f>VLOOKUP(B2041,'Список DKV от ЮТД'!$A$1:$M$10000,13,FALSE)</f>
        <v>4</v>
      </c>
      <c r="L2041" s="30" t="str">
        <f>VLOOKUP(B2041,'Список DKV от ЮТД'!$A$1:$S$10000,14,FALSE)</f>
        <v>ZG7804EC</v>
      </c>
      <c r="M2041" s="52" t="str">
        <f>VLOOKUP(B2041,'Список DKV от ЮТД'!$A$1:$M$10000,10,FALSE)</f>
        <v>704310*******1187</v>
      </c>
      <c r="N2041" s="52" t="str">
        <f>VLOOKUP(B2041,'Список DKV от ЮТД'!$A$1:$S$10000,18,FALSE)</f>
        <v>expired</v>
      </c>
      <c r="O2041" s="52" t="str">
        <f>VLOOKUP(B2041,'Список DKV от ЮТД'!$A$1:$S$10000,19,FALSE)</f>
        <v>blocked</v>
      </c>
      <c r="P2041" s="52" t="str">
        <f>VLOOKUP(B2041,'Список DKV от ЮТД'!$A$1:$S$10000,16,FALSE)</f>
        <v>425822894</v>
      </c>
      <c r="Q2041" s="52"/>
    </row>
    <row r="2042" spans="1:18">
      <c r="A2042" s="30">
        <v>2040</v>
      </c>
      <c r="B2042" s="37">
        <v>19241005560</v>
      </c>
      <c r="C2042" s="50">
        <v>43864</v>
      </c>
      <c r="D2042" s="50"/>
      <c r="E2042" s="50">
        <v>43864</v>
      </c>
      <c r="F2042" s="30" t="s">
        <v>20</v>
      </c>
      <c r="H2042" s="45">
        <v>43886</v>
      </c>
      <c r="I2042" s="30" t="str">
        <f>VLOOKUP(B2042,'Список DKV от ЮТД'!$A$1:$S$10000,15,FALSE)</f>
        <v>2412/292</v>
      </c>
      <c r="J2042" s="30" t="s">
        <v>22</v>
      </c>
      <c r="K2042" s="41" t="str">
        <f>VLOOKUP(B2042,'Список DKV от ЮТД'!$A$1:$M$10000,13,FALSE)</f>
        <v>4</v>
      </c>
      <c r="L2042" s="30" t="str">
        <f>VLOOKUP(B2042,'Список DKV от ЮТД'!$A$1:$S$10000,14,FALSE)</f>
        <v>DA670ED</v>
      </c>
      <c r="M2042" s="52" t="str">
        <f>VLOOKUP(B2042,'Список DKV от ЮТД'!$A$1:$M$10000,10,FALSE)</f>
        <v>704310*******2311</v>
      </c>
      <c r="N2042" s="52" t="str">
        <f>VLOOKUP(B2042,'Список DKV от ЮТД'!$A$1:$S$10000,18,FALSE)</f>
        <v>expired</v>
      </c>
      <c r="O2042" s="52" t="str">
        <f>VLOOKUP(B2042,'Список DKV от ЮТД'!$A$1:$S$10000,19,FALSE)</f>
        <v>blocked</v>
      </c>
      <c r="P2042" s="52" t="str">
        <f>VLOOKUP(B2042,'Список DKV от ЮТД'!$A$1:$S$10000,16,FALSE)</f>
        <v>425822412</v>
      </c>
      <c r="Q2042" s="52"/>
    </row>
    <row r="2043" spans="1:18">
      <c r="A2043" s="30">
        <v>2041</v>
      </c>
      <c r="B2043" s="38">
        <v>19241010305</v>
      </c>
      <c r="C2043" s="50">
        <v>43864</v>
      </c>
      <c r="D2043" s="50"/>
      <c r="E2043" s="50">
        <v>43864</v>
      </c>
      <c r="F2043" s="30" t="s">
        <v>5019</v>
      </c>
      <c r="G2043" s="102">
        <v>235</v>
      </c>
      <c r="H2043" s="45">
        <v>43886</v>
      </c>
      <c r="I2043" s="30" t="str">
        <f>VLOOKUP(B2043,'Список DKV от ЮТД'!$A$1:$S$10000,15,FALSE)</f>
        <v>2413/57</v>
      </c>
      <c r="J2043" s="30" t="s">
        <v>22</v>
      </c>
      <c r="K2043" s="41" t="str">
        <f>VLOOKUP(B2043,'Список DKV от ЮТД'!$A$1:$M$10000,13,FALSE)</f>
        <v>4</v>
      </c>
      <c r="L2043" s="30" t="str">
        <f>VLOOKUP(B2043,'Список DKV от ЮТД'!$A$1:$S$10000,14,FALSE)</f>
        <v>LJ269MF</v>
      </c>
      <c r="M2043" s="52" t="str">
        <f>VLOOKUP(B2043,'Список DKV от ЮТД'!$A$1:$M$10000,10,FALSE)</f>
        <v>704310*******2387</v>
      </c>
      <c r="N2043" s="52" t="str">
        <f>VLOOKUP(B2043,'Список DKV от ЮТД'!$A$1:$S$10000,18,FALSE)</f>
        <v>blocked</v>
      </c>
      <c r="O2043" s="52" t="str">
        <f>VLOOKUP(B2043,'Список DKV от ЮТД'!$A$1:$S$10000,19,FALSE)</f>
        <v>blocked</v>
      </c>
      <c r="P2043" s="52" t="str">
        <f>VLOOKUP(B2043,'Список DKV от ЮТД'!$A$1:$S$10000,16,FALSE)</f>
        <v>425822886</v>
      </c>
      <c r="Q2043" s="52">
        <v>235</v>
      </c>
    </row>
    <row r="2044" spans="1:18">
      <c r="A2044" s="30">
        <v>2042</v>
      </c>
      <c r="B2044" s="37">
        <v>19241020437</v>
      </c>
      <c r="C2044" s="50">
        <v>43787</v>
      </c>
      <c r="E2044" s="50">
        <v>43788</v>
      </c>
      <c r="F2044" s="30" t="s">
        <v>21</v>
      </c>
      <c r="H2044" s="45">
        <v>43886</v>
      </c>
      <c r="I2044" s="30" t="str">
        <f>VLOOKUP(B2044,'Список DKV от ЮТД'!$A$1:$S$10000,15,FALSE)</f>
        <v>2414/26</v>
      </c>
      <c r="J2044" s="30" t="s">
        <v>22</v>
      </c>
      <c r="K2044" s="41" t="str">
        <f>VLOOKUP(B2044,'Список DKV от ЮТД'!$A$1:$M$10000,13,FALSE)</f>
        <v>4</v>
      </c>
      <c r="L2044" s="30" t="str">
        <f>VLOOKUP(B2044,'Список DKV от ЮТД'!$A$1:$S$10000,14,FALSE)</f>
        <v>RA0057AC</v>
      </c>
      <c r="M2044" s="52" t="str">
        <f>VLOOKUP(B2044,'Список DKV от ЮТД'!$A$1:$M$10000,10,FALSE)</f>
        <v>704310*******4304</v>
      </c>
      <c r="N2044" s="52" t="str">
        <f>VLOOKUP(B2044,'Список DKV от ЮТД'!$A$1:$S$10000,18,FALSE)</f>
        <v/>
      </c>
      <c r="O2044" s="52" t="str">
        <f>VLOOKUP(B2044,'Список DKV от ЮТД'!$A$1:$S$10000,19,FALSE)</f>
        <v/>
      </c>
      <c r="P2044" s="52" t="str">
        <f>VLOOKUP(B2044,'Список DKV от ЮТД'!$A$1:$S$10000,16,FALSE)</f>
        <v>425823899</v>
      </c>
      <c r="Q2044" s="52"/>
    </row>
    <row r="2045" spans="1:18">
      <c r="A2045" s="30">
        <v>2043</v>
      </c>
      <c r="B2045" s="37">
        <v>19241020478</v>
      </c>
      <c r="C2045" s="50">
        <v>43787</v>
      </c>
      <c r="E2045" s="50">
        <v>43788</v>
      </c>
      <c r="F2045" s="30" t="s">
        <v>21</v>
      </c>
      <c r="H2045" s="45">
        <v>43886</v>
      </c>
      <c r="I2045" s="30" t="str">
        <f>VLOOKUP(B2045,'Список DKV от ЮТД'!$A$1:$S$10000,15,FALSE)</f>
        <v>2414/27</v>
      </c>
      <c r="J2045" s="30" t="s">
        <v>22</v>
      </c>
      <c r="K2045" s="41" t="str">
        <f>VLOOKUP(B2045,'Список DKV от ЮТД'!$A$1:$M$10000,13,FALSE)</f>
        <v>4</v>
      </c>
      <c r="L2045" s="30" t="str">
        <f>VLOOKUP(B2045,'Список DKV от ЮТД'!$A$1:$S$10000,14,FALSE)</f>
        <v>RA6690AB</v>
      </c>
      <c r="M2045" s="52" t="str">
        <f>VLOOKUP(B2045,'Список DKV от ЮТД'!$A$1:$M$10000,10,FALSE)</f>
        <v>704310*******0140</v>
      </c>
      <c r="N2045" s="52" t="str">
        <f>VLOOKUP(B2045,'Список DKV от ЮТД'!$A$1:$S$10000,18,FALSE)</f>
        <v>expired</v>
      </c>
      <c r="O2045" s="52" t="str">
        <f>VLOOKUP(B2045,'Список DKV от ЮТД'!$A$1:$S$10000,19,FALSE)</f>
        <v>blocked</v>
      </c>
      <c r="P2045" s="52" t="str">
        <f>VLOOKUP(B2045,'Список DKV от ЮТД'!$A$1:$S$10000,16,FALSE)</f>
        <v>425823903</v>
      </c>
      <c r="Q2045" s="52"/>
    </row>
    <row r="2046" spans="1:18">
      <c r="A2046" s="30">
        <v>2044</v>
      </c>
      <c r="B2046" s="37">
        <v>19440719359</v>
      </c>
      <c r="C2046" s="50">
        <v>43875</v>
      </c>
      <c r="E2046" s="50">
        <v>43875</v>
      </c>
      <c r="F2046" s="30" t="s">
        <v>18</v>
      </c>
      <c r="H2046" s="45">
        <v>43887</v>
      </c>
      <c r="I2046" s="30" t="str">
        <f>VLOOKUP(B2046,'Список DKV от ЮТД'!$A$1:$S$10000,15,FALSE)</f>
        <v>2411/1674</v>
      </c>
      <c r="J2046" s="30" t="s">
        <v>22</v>
      </c>
      <c r="K2046" s="41" t="str">
        <f>VLOOKUP(B2046,'Список DKV от ЮТД'!$A$1:$M$10000,13,FALSE)</f>
        <v>4</v>
      </c>
      <c r="L2046" s="30" t="str">
        <f>VLOOKUP(B2046,'Список DKV от ЮТД'!$A$1:$S$10000,14,FALSE)</f>
        <v>34AJJ162</v>
      </c>
      <c r="M2046" s="52" t="str">
        <f>VLOOKUP(B2046,'Список DKV от ЮТД'!$A$1:$M$10000,10,FALSE)</f>
        <v>704310*******0561</v>
      </c>
      <c r="N2046" s="52" t="str">
        <f>VLOOKUP(B2046,'Список DKV от ЮТД'!$A$1:$S$10000,18,FALSE)</f>
        <v>expired</v>
      </c>
      <c r="O2046" s="52" t="str">
        <f>VLOOKUP(B2046,'Список DKV от ЮТД'!$A$1:$S$10000,19,FALSE)</f>
        <v>blocked</v>
      </c>
      <c r="P2046" s="52" t="str">
        <f>VLOOKUP(B2046,'Список DKV от ЮТД'!$A$1:$S$10000,16,FALSE)</f>
        <v>431036671</v>
      </c>
      <c r="Q2046" s="52"/>
    </row>
    <row r="2047" spans="1:18">
      <c r="A2047" s="30">
        <v>2045</v>
      </c>
      <c r="B2047" s="37">
        <v>19440719318</v>
      </c>
      <c r="C2047" s="50">
        <v>43875</v>
      </c>
      <c r="E2047" s="50">
        <v>43875</v>
      </c>
      <c r="F2047" s="30" t="s">
        <v>18</v>
      </c>
      <c r="H2047" s="45">
        <v>43887</v>
      </c>
      <c r="I2047" s="30" t="str">
        <f>VLOOKUP(B2047,'Список DKV от ЮТД'!$A$1:$S$10000,15,FALSE)</f>
        <v>2411/1675</v>
      </c>
      <c r="J2047" s="30" t="s">
        <v>22</v>
      </c>
      <c r="K2047" s="41" t="str">
        <f>VLOOKUP(B2047,'Список DKV от ЮТД'!$A$1:$M$10000,13,FALSE)</f>
        <v>4</v>
      </c>
      <c r="L2047" s="30" t="str">
        <f>VLOOKUP(B2047,'Список DKV от ЮТД'!$A$1:$S$10000,14,FALSE)</f>
        <v>14BB142</v>
      </c>
      <c r="M2047" s="52" t="str">
        <f>VLOOKUP(B2047,'Список DKV от ЮТД'!$A$1:$M$10000,10,FALSE)</f>
        <v>704310*******0630</v>
      </c>
      <c r="N2047" s="52" t="str">
        <f>VLOOKUP(B2047,'Список DKV от ЮТД'!$A$1:$S$10000,18,FALSE)</f>
        <v/>
      </c>
      <c r="O2047" s="52" t="str">
        <f>VLOOKUP(B2047,'Список DKV от ЮТД'!$A$1:$S$10000,19,FALSE)</f>
        <v/>
      </c>
      <c r="P2047" s="52" t="str">
        <f>VLOOKUP(B2047,'Список DKV от ЮТД'!$A$1:$S$10000,16,FALSE)</f>
        <v>431036667</v>
      </c>
      <c r="Q2047" s="52"/>
    </row>
    <row r="2048" spans="1:18">
      <c r="A2048" s="30">
        <v>2046</v>
      </c>
      <c r="B2048" s="38">
        <v>19440719276</v>
      </c>
      <c r="C2048" s="50">
        <v>43875</v>
      </c>
      <c r="E2048" s="50">
        <v>43875</v>
      </c>
      <c r="F2048" s="30" t="s">
        <v>18</v>
      </c>
      <c r="G2048" s="41">
        <v>176</v>
      </c>
      <c r="H2048" s="45">
        <v>43887</v>
      </c>
      <c r="I2048" s="30" t="str">
        <f>VLOOKUP(B2048,'Список DKV от ЮТД'!$A$1:$S$10000,15,FALSE)</f>
        <v>2411/1676</v>
      </c>
      <c r="J2048" s="30" t="s">
        <v>22</v>
      </c>
      <c r="K2048" s="41" t="str">
        <f>VLOOKUP(B2048,'Список DKV от ЮТД'!$A$1:$M$10000,13,FALSE)</f>
        <v>4</v>
      </c>
      <c r="L2048" s="30" t="str">
        <f>VLOOKUP(B2048,'Список DKV от ЮТД'!$A$1:$S$10000,14,FALSE)</f>
        <v>34CPL283</v>
      </c>
      <c r="M2048" s="52" t="str">
        <f>VLOOKUP(B2048,'Список DKV от ЮТД'!$A$1:$M$10000,10,FALSE)</f>
        <v>704310*******8936</v>
      </c>
      <c r="N2048" s="52" t="str">
        <f>VLOOKUP(B2048,'Список DKV от ЮТД'!$A$1:$S$10000,18,FALSE)</f>
        <v>blocked</v>
      </c>
      <c r="O2048" s="52" t="str">
        <f>VLOOKUP(B2048,'Список DKV от ЮТД'!$A$1:$S$10000,19,FALSE)</f>
        <v>blocked</v>
      </c>
      <c r="P2048" s="52" t="str">
        <f>VLOOKUP(B2048,'Список DKV от ЮТД'!$A$1:$S$10000,16,FALSE)</f>
        <v>431036663</v>
      </c>
      <c r="Q2048" s="49">
        <v>177</v>
      </c>
      <c r="R2048" s="30" t="s">
        <v>32936</v>
      </c>
    </row>
    <row r="2049" spans="1:18">
      <c r="A2049" s="30">
        <v>2047</v>
      </c>
      <c r="B2049" s="37">
        <v>19440719235</v>
      </c>
      <c r="C2049" s="50">
        <v>43875</v>
      </c>
      <c r="E2049" s="50">
        <v>43875</v>
      </c>
      <c r="F2049" s="30" t="s">
        <v>18</v>
      </c>
      <c r="H2049" s="45">
        <v>43887</v>
      </c>
      <c r="I2049" s="30" t="str">
        <f>VLOOKUP(B2049,'Список DKV от ЮТД'!$A$1:$S$10000,15,FALSE)</f>
        <v>2411/1677</v>
      </c>
      <c r="J2049" s="30" t="s">
        <v>22</v>
      </c>
      <c r="K2049" s="41" t="str">
        <f>VLOOKUP(B2049,'Список DKV от ЮТД'!$A$1:$M$10000,13,FALSE)</f>
        <v>4</v>
      </c>
      <c r="L2049" s="30" t="str">
        <f>VLOOKUP(B2049,'Список DKV от ЮТД'!$A$1:$S$10000,14,FALSE)</f>
        <v>33ABZ899</v>
      </c>
      <c r="M2049" s="52" t="str">
        <f>VLOOKUP(B2049,'Список DKV от ЮТД'!$A$1:$M$10000,10,FALSE)</f>
        <v>704310*******0082</v>
      </c>
      <c r="N2049" s="52" t="str">
        <f>VLOOKUP(B2049,'Список DKV от ЮТД'!$A$1:$S$10000,18,FALSE)</f>
        <v/>
      </c>
      <c r="O2049" s="52" t="str">
        <f>VLOOKUP(B2049,'Список DKV от ЮТД'!$A$1:$S$10000,19,FALSE)</f>
        <v/>
      </c>
      <c r="P2049" s="52" t="str">
        <f>VLOOKUP(B2049,'Список DKV от ЮТД'!$A$1:$S$10000,16,FALSE)</f>
        <v>431036659</v>
      </c>
      <c r="Q2049" s="52"/>
    </row>
    <row r="2050" spans="1:18">
      <c r="A2050" s="30">
        <v>2048</v>
      </c>
      <c r="B2050" s="37">
        <v>19440719193</v>
      </c>
      <c r="C2050" s="50">
        <v>43875</v>
      </c>
      <c r="E2050" s="50">
        <v>43875</v>
      </c>
      <c r="F2050" s="30" t="s">
        <v>18</v>
      </c>
      <c r="H2050" s="45">
        <v>43887</v>
      </c>
      <c r="I2050" s="30" t="str">
        <f>VLOOKUP(B2050,'Список DKV от ЮТД'!$A$1:$S$10000,15,FALSE)</f>
        <v>2411/1678</v>
      </c>
      <c r="J2050" s="30" t="s">
        <v>22</v>
      </c>
      <c r="K2050" s="41" t="str">
        <f>VLOOKUP(B2050,'Список DKV от ЮТД'!$A$1:$M$10000,13,FALSE)</f>
        <v>4</v>
      </c>
      <c r="L2050" s="30" t="str">
        <f>VLOOKUP(B2050,'Список DKV от ЮТД'!$A$1:$S$10000,14,FALSE)</f>
        <v>14GM897</v>
      </c>
      <c r="M2050" s="52" t="str">
        <f>VLOOKUP(B2050,'Список DKV от ЮТД'!$A$1:$M$10000,10,FALSE)</f>
        <v>704310*******3862</v>
      </c>
      <c r="N2050" s="52" t="str">
        <f>VLOOKUP(B2050,'Список DKV от ЮТД'!$A$1:$S$10000,18,FALSE)</f>
        <v>expired</v>
      </c>
      <c r="O2050" s="52" t="str">
        <f>VLOOKUP(B2050,'Список DKV от ЮТД'!$A$1:$S$10000,19,FALSE)</f>
        <v>blocked</v>
      </c>
      <c r="P2050" s="52" t="str">
        <f>VLOOKUP(B2050,'Список DKV от ЮТД'!$A$1:$S$10000,16,FALSE)</f>
        <v>431036655</v>
      </c>
      <c r="Q2050" s="52"/>
    </row>
    <row r="2051" spans="1:18">
      <c r="A2051" s="30">
        <v>2049</v>
      </c>
      <c r="B2051" s="37">
        <v>19440719151</v>
      </c>
      <c r="C2051" s="50">
        <v>43875</v>
      </c>
      <c r="E2051" s="50">
        <v>43875</v>
      </c>
      <c r="F2051" s="30" t="s">
        <v>18</v>
      </c>
      <c r="H2051" s="45">
        <v>43887</v>
      </c>
      <c r="I2051" s="30" t="str">
        <f>VLOOKUP(B2051,'Список DKV от ЮТД'!$A$1:$S$10000,15,FALSE)</f>
        <v>2411/1679</v>
      </c>
      <c r="J2051" s="30" t="s">
        <v>22</v>
      </c>
      <c r="K2051" s="41" t="str">
        <f>VLOOKUP(B2051,'Список DKV от ЮТД'!$A$1:$M$10000,13,FALSE)</f>
        <v>4</v>
      </c>
      <c r="L2051" s="30" t="str">
        <f>VLOOKUP(B2051,'Список DKV от ЮТД'!$A$1:$S$10000,14,FALSE)</f>
        <v>07DJC92</v>
      </c>
      <c r="M2051" s="52" t="str">
        <f>VLOOKUP(B2051,'Список DKV от ЮТД'!$A$1:$M$10000,10,FALSE)</f>
        <v>704310*******3300</v>
      </c>
      <c r="N2051" s="52" t="str">
        <f>VLOOKUP(B2051,'Список DKV от ЮТД'!$A$1:$S$10000,18,FALSE)</f>
        <v/>
      </c>
      <c r="O2051" s="52" t="str">
        <f>VLOOKUP(B2051,'Список DKV от ЮТД'!$A$1:$S$10000,19,FALSE)</f>
        <v/>
      </c>
      <c r="P2051" s="52" t="str">
        <f>VLOOKUP(B2051,'Список DKV от ЮТД'!$A$1:$S$10000,16,FALSE)</f>
        <v>431036651</v>
      </c>
      <c r="Q2051" s="52"/>
    </row>
    <row r="2052" spans="1:18">
      <c r="A2052" s="30">
        <v>2050</v>
      </c>
      <c r="B2052" s="37">
        <v>19440719110</v>
      </c>
      <c r="C2052" s="50">
        <v>43875</v>
      </c>
      <c r="E2052" s="50">
        <v>43875</v>
      </c>
      <c r="F2052" s="30" t="s">
        <v>18</v>
      </c>
      <c r="H2052" s="45">
        <v>43887</v>
      </c>
      <c r="I2052" s="30" t="str">
        <f>VLOOKUP(B2052,'Список DKV от ЮТД'!$A$1:$S$10000,15,FALSE)</f>
        <v>2411/1680</v>
      </c>
      <c r="J2052" s="30" t="s">
        <v>22</v>
      </c>
      <c r="K2052" s="41" t="str">
        <f>VLOOKUP(B2052,'Список DKV от ЮТД'!$A$1:$M$10000,13,FALSE)</f>
        <v>4</v>
      </c>
      <c r="L2052" s="30" t="str">
        <f>VLOOKUP(B2052,'Список DKV от ЮТД'!$A$1:$S$10000,14,FALSE)</f>
        <v>34HZ2635</v>
      </c>
      <c r="M2052" s="52" t="str">
        <f>VLOOKUP(B2052,'Список DKV от ЮТД'!$A$1:$M$10000,10,FALSE)</f>
        <v>704310*******6034</v>
      </c>
      <c r="N2052" s="52" t="str">
        <f>VLOOKUP(B2052,'Список DKV от ЮТД'!$A$1:$S$10000,18,FALSE)</f>
        <v/>
      </c>
      <c r="O2052" s="52" t="str">
        <f>VLOOKUP(B2052,'Список DKV от ЮТД'!$A$1:$S$10000,19,FALSE)</f>
        <v/>
      </c>
      <c r="P2052" s="52" t="str">
        <f>VLOOKUP(B2052,'Список DKV от ЮТД'!$A$1:$S$10000,16,FALSE)</f>
        <v>431036647</v>
      </c>
      <c r="Q2052" s="52"/>
    </row>
    <row r="2053" spans="1:18">
      <c r="A2053" s="30">
        <v>2051</v>
      </c>
      <c r="B2053" s="37">
        <v>19440719078</v>
      </c>
      <c r="C2053" s="50">
        <v>43875</v>
      </c>
      <c r="E2053" s="50">
        <v>43875</v>
      </c>
      <c r="F2053" s="30" t="s">
        <v>18</v>
      </c>
      <c r="H2053" s="45">
        <v>43887</v>
      </c>
      <c r="I2053" s="30" t="str">
        <f>VLOOKUP(B2053,'Список DKV от ЮТД'!$A$1:$S$10000,15,FALSE)</f>
        <v>2411/1681</v>
      </c>
      <c r="J2053" s="30" t="s">
        <v>22</v>
      </c>
      <c r="K2053" s="41" t="str">
        <f>VLOOKUP(B2053,'Список DKV от ЮТД'!$A$1:$M$10000,13,FALSE)</f>
        <v>4</v>
      </c>
      <c r="L2053" s="30" t="str">
        <f>VLOOKUP(B2053,'Список DKV от ЮТД'!$A$1:$S$10000,14,FALSE)</f>
        <v>76DS830</v>
      </c>
      <c r="M2053" s="52" t="str">
        <f>VLOOKUP(B2053,'Список DKV от ЮТД'!$A$1:$M$10000,10,FALSE)</f>
        <v>704310*******1089</v>
      </c>
      <c r="N2053" s="52" t="str">
        <f>VLOOKUP(B2053,'Список DKV от ЮТД'!$A$1:$S$10000,18,FALSE)</f>
        <v/>
      </c>
      <c r="O2053" s="52" t="str">
        <f>VLOOKUP(B2053,'Список DKV от ЮТД'!$A$1:$S$10000,19,FALSE)</f>
        <v/>
      </c>
      <c r="P2053" s="52" t="str">
        <f>VLOOKUP(B2053,'Список DKV от ЮТД'!$A$1:$S$10000,16,FALSE)</f>
        <v>431036643</v>
      </c>
      <c r="Q2053" s="52"/>
    </row>
    <row r="2054" spans="1:18">
      <c r="A2054" s="30">
        <v>2052</v>
      </c>
      <c r="B2054" s="37">
        <v>19440719037</v>
      </c>
      <c r="C2054" s="50">
        <v>43875</v>
      </c>
      <c r="E2054" s="50">
        <v>43875</v>
      </c>
      <c r="F2054" s="30" t="s">
        <v>18</v>
      </c>
      <c r="H2054" s="45">
        <v>43887</v>
      </c>
      <c r="I2054" s="30" t="str">
        <f>VLOOKUP(B2054,'Список DKV от ЮТД'!$A$1:$S$10000,15,FALSE)</f>
        <v>2411/1682</v>
      </c>
      <c r="J2054" s="30" t="s">
        <v>22</v>
      </c>
      <c r="K2054" s="41" t="str">
        <f>VLOOKUP(B2054,'Список DKV от ЮТД'!$A$1:$M$10000,13,FALSE)</f>
        <v>4</v>
      </c>
      <c r="L2054" s="30" t="str">
        <f>VLOOKUP(B2054,'Список DKV от ЮТД'!$A$1:$S$10000,14,FALSE)</f>
        <v>34KL3092</v>
      </c>
      <c r="M2054" s="52" t="str">
        <f>VLOOKUP(B2054,'Список DKV от ЮТД'!$A$1:$M$10000,10,FALSE)</f>
        <v>704310*******1504</v>
      </c>
      <c r="N2054" s="52" t="str">
        <f>VLOOKUP(B2054,'Список DKV от ЮТД'!$A$1:$S$10000,18,FALSE)</f>
        <v/>
      </c>
      <c r="O2054" s="52" t="str">
        <f>VLOOKUP(B2054,'Список DKV от ЮТД'!$A$1:$S$10000,19,FALSE)</f>
        <v/>
      </c>
      <c r="P2054" s="52" t="str">
        <f>VLOOKUP(B2054,'Список DKV от ЮТД'!$A$1:$S$10000,16,FALSE)</f>
        <v>431036639</v>
      </c>
      <c r="Q2054" s="52"/>
    </row>
    <row r="2055" spans="1:18">
      <c r="A2055" s="30">
        <v>2053</v>
      </c>
      <c r="B2055" s="37">
        <v>19440719870</v>
      </c>
      <c r="C2055" s="50">
        <v>43875</v>
      </c>
      <c r="E2055" s="50">
        <v>43875</v>
      </c>
      <c r="F2055" s="30" t="s">
        <v>18</v>
      </c>
      <c r="H2055" s="45">
        <v>43887</v>
      </c>
      <c r="I2055" s="30" t="str">
        <f>VLOOKUP(B2055,'Список DKV от ЮТД'!$A$1:$S$10000,15,FALSE)</f>
        <v>2411/1683</v>
      </c>
      <c r="J2055" s="30" t="s">
        <v>22</v>
      </c>
      <c r="K2055" s="41" t="str">
        <f>VLOOKUP(B2055,'Список DKV от ЮТД'!$A$1:$M$10000,13,FALSE)</f>
        <v>4</v>
      </c>
      <c r="L2055" s="30" t="str">
        <f>VLOOKUP(B2055,'Список DKV от ЮТД'!$A$1:$S$10000,14,FALSE)</f>
        <v>26TH405</v>
      </c>
      <c r="M2055" s="52" t="str">
        <f>VLOOKUP(B2055,'Список DKV от ЮТД'!$A$1:$M$10000,10,FALSE)</f>
        <v>704310*******3809</v>
      </c>
      <c r="N2055" s="52" t="str">
        <f>VLOOKUP(B2055,'Список DKV от ЮТД'!$A$1:$S$10000,18,FALSE)</f>
        <v/>
      </c>
      <c r="O2055" s="52" t="str">
        <f>VLOOKUP(B2055,'Список DKV от ЮТД'!$A$1:$S$10000,19,FALSE)</f>
        <v/>
      </c>
      <c r="P2055" s="52" t="str">
        <f>VLOOKUP(B2055,'Список DKV от ЮТД'!$A$1:$S$10000,16,FALSE)</f>
        <v>431036723</v>
      </c>
      <c r="Q2055" s="52"/>
    </row>
    <row r="2056" spans="1:18">
      <c r="A2056" s="30">
        <v>2054</v>
      </c>
      <c r="B2056" s="37">
        <v>19241010024</v>
      </c>
      <c r="C2056" s="50">
        <v>43864</v>
      </c>
      <c r="D2056" s="50"/>
      <c r="E2056" s="50">
        <v>43864</v>
      </c>
      <c r="F2056" s="30" t="s">
        <v>20</v>
      </c>
      <c r="H2056" s="45">
        <v>43887</v>
      </c>
      <c r="I2056" s="30" t="str">
        <f>VLOOKUP(B2056,'Список DKV от ЮТД'!$A$1:$S$10000,15,FALSE)</f>
        <v>2412/293</v>
      </c>
      <c r="J2056" s="30" t="s">
        <v>22</v>
      </c>
      <c r="K2056" s="41" t="str">
        <f>VLOOKUP(B2056,'Список DKV от ЮТД'!$A$1:$M$10000,13,FALSE)</f>
        <v>4</v>
      </c>
      <c r="L2056" s="30" t="str">
        <f>VLOOKUP(B2056,'Список DKV от ЮТД'!$A$1:$S$10000,14,FALSE)</f>
        <v>LJ70MLN</v>
      </c>
      <c r="M2056" s="52" t="str">
        <f>VLOOKUP(B2056,'Список DKV от ЮТД'!$A$1:$M$10000,10,FALSE)</f>
        <v>704310*******0148</v>
      </c>
      <c r="N2056" s="52" t="str">
        <f>VLOOKUP(B2056,'Список DKV от ЮТД'!$A$1:$S$10000,18,FALSE)</f>
        <v/>
      </c>
      <c r="O2056" s="52" t="str">
        <f>VLOOKUP(B2056,'Список DKV от ЮТД'!$A$1:$S$10000,19,FALSE)</f>
        <v/>
      </c>
      <c r="P2056" s="52" t="str">
        <f>VLOOKUP(B2056,'Список DKV от ЮТД'!$A$1:$S$10000,16,FALSE)</f>
        <v>425822858</v>
      </c>
      <c r="Q2056" s="52"/>
    </row>
    <row r="2057" spans="1:18">
      <c r="A2057" s="30">
        <v>2055</v>
      </c>
      <c r="B2057" s="37">
        <v>19441088168</v>
      </c>
      <c r="C2057" s="50">
        <v>43882</v>
      </c>
      <c r="E2057" s="50">
        <v>43882</v>
      </c>
      <c r="F2057" s="30" t="s">
        <v>20</v>
      </c>
      <c r="H2057" s="45">
        <v>43887</v>
      </c>
      <c r="I2057" s="30" t="str">
        <f>VLOOKUP(B2057,'Список DKV от ЮТД'!$A$1:$S$10000,15,FALSE)</f>
        <v>2412/294</v>
      </c>
      <c r="J2057" s="30" t="s">
        <v>22</v>
      </c>
      <c r="K2057" s="41" t="str">
        <f>VLOOKUP(B2057,'Список DKV от ЮТД'!$A$1:$M$10000,13,FALSE)</f>
        <v>4</v>
      </c>
      <c r="L2057" s="30" t="str">
        <f>VLOOKUP(B2057,'Список DKV от ЮТД'!$A$1:$S$10000,14,FALSE)</f>
        <v>J46M413</v>
      </c>
      <c r="M2057" s="52" t="str">
        <f>VLOOKUP(B2057,'Список DKV от ЮТД'!$A$1:$M$10000,10,FALSE)</f>
        <v>704310*******2919</v>
      </c>
      <c r="N2057" s="52" t="str">
        <f>VLOOKUP(B2057,'Список DKV от ЮТД'!$A$1:$S$10000,18,FALSE)</f>
        <v/>
      </c>
      <c r="O2057" s="52" t="str">
        <f>VLOOKUP(B2057,'Список DKV от ЮТД'!$A$1:$S$10000,19,FALSE)</f>
        <v/>
      </c>
      <c r="P2057" s="52" t="str">
        <f>VLOOKUP(B2057,'Список DKV от ЮТД'!$A$1:$S$10000,16,FALSE)</f>
        <v>431073552</v>
      </c>
      <c r="Q2057" s="52"/>
    </row>
    <row r="2058" spans="1:18">
      <c r="A2058" s="30">
        <v>2056</v>
      </c>
      <c r="B2058" s="37">
        <v>19241005909</v>
      </c>
      <c r="C2058" s="50">
        <v>43482</v>
      </c>
      <c r="E2058" s="50">
        <v>43482</v>
      </c>
      <c r="F2058" s="30" t="s">
        <v>20</v>
      </c>
      <c r="H2058" s="45">
        <v>43887</v>
      </c>
      <c r="I2058" s="30" t="str">
        <f>VLOOKUP(B2058,'Список DKV от ЮТД'!$A$1:$S$10000,15,FALSE)</f>
        <v>2412/295</v>
      </c>
      <c r="J2058" s="30" t="s">
        <v>22</v>
      </c>
      <c r="K2058" s="41" t="str">
        <f>VLOOKUP(B2058,'Список DKV от ЮТД'!$A$1:$M$10000,13,FALSE)</f>
        <v>4</v>
      </c>
      <c r="L2058" s="30" t="str">
        <f>VLOOKUP(B2058,'Список DKV от ЮТД'!$A$1:$S$10000,14,FALSE)</f>
        <v>07MVM36</v>
      </c>
      <c r="M2058" s="52" t="str">
        <f>VLOOKUP(B2058,'Список DKV от ЮТД'!$A$1:$M$10000,10,FALSE)</f>
        <v>704310*******0190</v>
      </c>
      <c r="N2058" s="52" t="str">
        <f>VLOOKUP(B2058,'Список DKV от ЮТД'!$A$1:$S$10000,18,FALSE)</f>
        <v>expired</v>
      </c>
      <c r="O2058" s="52" t="str">
        <f>VLOOKUP(B2058,'Список DKV от ЮТД'!$A$1:$S$10000,19,FALSE)</f>
        <v>blocked</v>
      </c>
      <c r="P2058" s="52" t="str">
        <f>VLOOKUP(B2058,'Список DKV от ЮТД'!$A$1:$S$10000,16,FALSE)</f>
        <v>425822446</v>
      </c>
      <c r="Q2058" s="52"/>
    </row>
    <row r="2059" spans="1:18">
      <c r="A2059" s="30">
        <v>2057</v>
      </c>
      <c r="B2059" s="37">
        <v>19441088150</v>
      </c>
      <c r="C2059" s="50">
        <v>43882</v>
      </c>
      <c r="E2059" s="50">
        <v>43882</v>
      </c>
      <c r="F2059" s="30" t="s">
        <v>20</v>
      </c>
      <c r="H2059" s="45">
        <v>43887</v>
      </c>
      <c r="I2059" s="30" t="str">
        <f>VLOOKUP(B2059,'Список DKV от ЮТД'!$A$1:$S$10000,15,FALSE)</f>
        <v>2412/296</v>
      </c>
      <c r="J2059" s="30" t="s">
        <v>22</v>
      </c>
      <c r="K2059" s="41" t="str">
        <f>VLOOKUP(B2059,'Список DKV от ЮТД'!$A$1:$M$10000,13,FALSE)</f>
        <v>4</v>
      </c>
      <c r="L2059" s="30" t="str">
        <f>VLOOKUP(B2059,'Список DKV от ЮТД'!$A$1:$S$10000,14,FALSE)</f>
        <v>34LC9647</v>
      </c>
      <c r="M2059" s="52" t="str">
        <f>VLOOKUP(B2059,'Список DKV от ЮТД'!$A$1:$M$10000,10,FALSE)</f>
        <v>704310*******4095</v>
      </c>
      <c r="N2059" s="52" t="str">
        <f>VLOOKUP(B2059,'Список DKV от ЮТД'!$A$1:$S$10000,18,FALSE)</f>
        <v/>
      </c>
      <c r="O2059" s="52" t="str">
        <f>VLOOKUP(B2059,'Список DKV от ЮТД'!$A$1:$S$10000,19,FALSE)</f>
        <v/>
      </c>
      <c r="P2059" s="52" t="str">
        <f>VLOOKUP(B2059,'Список DKV от ЮТД'!$A$1:$S$10000,16,FALSE)</f>
        <v>431073551</v>
      </c>
      <c r="Q2059" s="52"/>
    </row>
    <row r="2060" spans="1:18">
      <c r="A2060" s="30">
        <v>2058</v>
      </c>
      <c r="B2060" s="37">
        <v>19221153844</v>
      </c>
      <c r="C2060" s="50">
        <v>43712</v>
      </c>
      <c r="E2060" s="50">
        <v>43797</v>
      </c>
      <c r="F2060" s="30" t="s">
        <v>5019</v>
      </c>
      <c r="H2060" s="45">
        <v>43887</v>
      </c>
      <c r="I2060" s="30" t="str">
        <f>VLOOKUP(B2060,'Список DKV от ЮТД'!$A$1:$S$10000,15,FALSE)</f>
        <v>2413/58</v>
      </c>
      <c r="J2060" s="30" t="s">
        <v>22</v>
      </c>
      <c r="K2060" s="41" t="str">
        <f>VLOOKUP(B2060,'Список DKV от ЮТД'!$A$1:$M$10000,13,FALSE)</f>
        <v>4</v>
      </c>
      <c r="L2060" s="30" t="str">
        <f>VLOOKUP(B2060,'Список DKV от ЮТД'!$A$1:$S$10000,14,FALSE)</f>
        <v>LJ39MCH</v>
      </c>
      <c r="M2060" s="52" t="str">
        <f>VLOOKUP(B2060,'Список DKV от ЮТД'!$A$1:$M$10000,10,FALSE)</f>
        <v>704310*******0418</v>
      </c>
      <c r="N2060" s="52" t="str">
        <f>VLOOKUP(B2060,'Список DKV от ЮТД'!$A$1:$S$10000,18,FALSE)</f>
        <v>expired</v>
      </c>
      <c r="O2060" s="52" t="str">
        <f>VLOOKUP(B2060,'Список DKV от ЮТД'!$A$1:$S$10000,19,FALSE)</f>
        <v>blocked</v>
      </c>
      <c r="P2060" s="52" t="str">
        <f>VLOOKUP(B2060,'Список DKV от ЮТД'!$A$1:$S$10000,16,FALSE)</f>
        <v>425312952</v>
      </c>
      <c r="Q2060" s="52"/>
    </row>
    <row r="2061" spans="1:18">
      <c r="A2061" s="30">
        <v>2059</v>
      </c>
      <c r="B2061" s="37">
        <v>19440719813</v>
      </c>
      <c r="C2061" s="50">
        <v>43875</v>
      </c>
      <c r="E2061" s="50">
        <v>43875</v>
      </c>
      <c r="F2061" s="30" t="s">
        <v>18</v>
      </c>
      <c r="H2061" s="45">
        <v>43888</v>
      </c>
      <c r="I2061" s="30" t="str">
        <f>VLOOKUP(B2061,'Список DKV от ЮТД'!$A$1:$S$10000,15,FALSE)</f>
        <v>2411/1684</v>
      </c>
      <c r="J2061" s="30" t="s">
        <v>22</v>
      </c>
      <c r="K2061" s="41" t="str">
        <f>VLOOKUP(B2061,'Список DKV от ЮТД'!$A$1:$M$10000,13,FALSE)</f>
        <v>4</v>
      </c>
      <c r="L2061" s="30" t="str">
        <f>VLOOKUP(B2061,'Список DKV от ЮТД'!$A$1:$S$10000,14,FALSE)</f>
        <v>31FJ070</v>
      </c>
      <c r="M2061" s="52" t="str">
        <f>VLOOKUP(B2061,'Список DKV от ЮТД'!$A$1:$M$10000,10,FALSE)</f>
        <v>704310*******0182</v>
      </c>
      <c r="N2061" s="52" t="str">
        <f>VLOOKUP(B2061,'Список DKV от ЮТД'!$A$1:$S$10000,18,FALSE)</f>
        <v/>
      </c>
      <c r="O2061" s="52" t="str">
        <f>VLOOKUP(B2061,'Список DKV от ЮТД'!$A$1:$S$10000,19,FALSE)</f>
        <v/>
      </c>
      <c r="P2061" s="52" t="str">
        <f>VLOOKUP(B2061,'Список DKV от ЮТД'!$A$1:$S$10000,16,FALSE)</f>
        <v>431036717</v>
      </c>
      <c r="Q2061" s="52"/>
    </row>
    <row r="2062" spans="1:18">
      <c r="A2062" s="30">
        <v>2060</v>
      </c>
      <c r="B2062" s="37">
        <v>19440719805</v>
      </c>
      <c r="C2062" s="50">
        <v>43875</v>
      </c>
      <c r="E2062" s="50">
        <v>43875</v>
      </c>
      <c r="F2062" s="30" t="s">
        <v>18</v>
      </c>
      <c r="H2062" s="45">
        <v>43888</v>
      </c>
      <c r="I2062" s="30" t="str">
        <f>VLOOKUP(B2062,'Список DKV от ЮТД'!$A$1:$S$10000,15,FALSE)</f>
        <v>2411/1685</v>
      </c>
      <c r="J2062" s="30" t="s">
        <v>22</v>
      </c>
      <c r="K2062" s="41" t="str">
        <f>VLOOKUP(B2062,'Список DKV от ЮТД'!$A$1:$M$10000,13,FALSE)</f>
        <v>4</v>
      </c>
      <c r="L2062" s="30" t="str">
        <f>VLOOKUP(B2062,'Список DKV от ЮТД'!$A$1:$S$10000,14,FALSE)</f>
        <v>34PV9007</v>
      </c>
      <c r="M2062" s="52" t="str">
        <f>VLOOKUP(B2062,'Список DKV от ЮТД'!$A$1:$M$10000,10,FALSE)</f>
        <v>704310*******5123</v>
      </c>
      <c r="N2062" s="52" t="str">
        <f>VLOOKUP(B2062,'Список DKV от ЮТД'!$A$1:$S$10000,18,FALSE)</f>
        <v/>
      </c>
      <c r="O2062" s="52" t="str">
        <f>VLOOKUP(B2062,'Список DKV от ЮТД'!$A$1:$S$10000,19,FALSE)</f>
        <v/>
      </c>
      <c r="P2062" s="52" t="str">
        <f>VLOOKUP(B2062,'Список DKV от ЮТД'!$A$1:$S$10000,16,FALSE)</f>
        <v>431036716</v>
      </c>
      <c r="Q2062" s="52"/>
    </row>
    <row r="2063" spans="1:18">
      <c r="A2063" s="30">
        <v>2061</v>
      </c>
      <c r="B2063" s="37">
        <v>19440719730</v>
      </c>
      <c r="C2063" s="50">
        <v>43875</v>
      </c>
      <c r="E2063" s="50">
        <v>43875</v>
      </c>
      <c r="F2063" s="30" t="s">
        <v>18</v>
      </c>
      <c r="H2063" s="45">
        <v>43888</v>
      </c>
      <c r="I2063" s="30" t="str">
        <f>VLOOKUP(B2063,'Список DKV от ЮТД'!$A$1:$S$10000,15,FALSE)</f>
        <v>2411/1686</v>
      </c>
      <c r="J2063" s="30" t="s">
        <v>22</v>
      </c>
      <c r="K2063" s="41" t="str">
        <f>VLOOKUP(B2063,'Список DKV от ЮТД'!$A$1:$M$10000,13,FALSE)</f>
        <v>4</v>
      </c>
      <c r="L2063" s="30" t="str">
        <f>VLOOKUP(B2063,'Список DKV от ЮТД'!$A$1:$S$10000,14,FALSE)</f>
        <v>34LR0609</v>
      </c>
      <c r="M2063" s="52" t="str">
        <f>VLOOKUP(B2063,'Список DKV от ЮТД'!$A$1:$M$10000,10,FALSE)</f>
        <v>704310*******3031</v>
      </c>
      <c r="N2063" s="52" t="str">
        <f>VLOOKUP(B2063,'Список DKV от ЮТД'!$A$1:$S$10000,18,FALSE)</f>
        <v/>
      </c>
      <c r="O2063" s="52" t="str">
        <f>VLOOKUP(B2063,'Список DKV от ЮТД'!$A$1:$S$10000,19,FALSE)</f>
        <v/>
      </c>
      <c r="P2063" s="52" t="str">
        <f>VLOOKUP(B2063,'Список DKV от ЮТД'!$A$1:$S$10000,16,FALSE)</f>
        <v>431036709</v>
      </c>
      <c r="Q2063" s="52"/>
    </row>
    <row r="2064" spans="1:18">
      <c r="A2064" s="30">
        <v>2062</v>
      </c>
      <c r="B2064" s="38">
        <v>19440719706</v>
      </c>
      <c r="C2064" s="50">
        <v>43875</v>
      </c>
      <c r="E2064" s="50">
        <v>43875</v>
      </c>
      <c r="F2064" s="30" t="s">
        <v>18</v>
      </c>
      <c r="G2064" s="41">
        <v>145</v>
      </c>
      <c r="H2064" s="45">
        <v>43888</v>
      </c>
      <c r="I2064" s="30" t="str">
        <f>VLOOKUP(B2064,'Список DKV от ЮТД'!$A$1:$S$10000,15,FALSE)</f>
        <v>2411/1687</v>
      </c>
      <c r="J2064" s="30" t="s">
        <v>22</v>
      </c>
      <c r="K2064" s="41" t="str">
        <f>VLOOKUP(B2064,'Список DKV от ЮТД'!$A$1:$M$10000,13,FALSE)</f>
        <v>4</v>
      </c>
      <c r="L2064" s="30" t="str">
        <f>VLOOKUP(B2064,'Список DKV от ЮТД'!$A$1:$S$10000,14,FALSE)</f>
        <v>34AJJ148</v>
      </c>
      <c r="M2064" s="52" t="str">
        <f>VLOOKUP(B2064,'Список DKV от ЮТД'!$A$1:$M$10000,10,FALSE)</f>
        <v>704310*******7443</v>
      </c>
      <c r="N2064" s="52" t="str">
        <f>VLOOKUP(B2064,'Список DKV от ЮТД'!$A$1:$S$10000,18,FALSE)</f>
        <v>expired</v>
      </c>
      <c r="O2064" s="52" t="str">
        <f>VLOOKUP(B2064,'Список DKV от ЮТД'!$A$1:$S$10000,19,FALSE)</f>
        <v>blocked</v>
      </c>
      <c r="P2064" s="52" t="str">
        <f>VLOOKUP(B2064,'Список DKV от ЮТД'!$A$1:$S$10000,16,FALSE)</f>
        <v>431036706</v>
      </c>
      <c r="Q2064" s="52" t="s">
        <v>27373</v>
      </c>
      <c r="R2064" s="30" t="s">
        <v>24376</v>
      </c>
    </row>
    <row r="2065" spans="1:18">
      <c r="A2065" s="30">
        <v>2063</v>
      </c>
      <c r="B2065" s="38">
        <v>19440719672</v>
      </c>
      <c r="C2065" s="50">
        <v>43875</v>
      </c>
      <c r="E2065" s="50">
        <v>43875</v>
      </c>
      <c r="F2065" s="30" t="s">
        <v>18</v>
      </c>
      <c r="G2065" s="41">
        <v>200</v>
      </c>
      <c r="H2065" s="45">
        <v>43888</v>
      </c>
      <c r="I2065" s="30" t="str">
        <f>VLOOKUP(B2065,'Список DKV от ЮТД'!$A$1:$S$10000,15,FALSE)</f>
        <v>2411/1688</v>
      </c>
      <c r="J2065" s="30" t="s">
        <v>22</v>
      </c>
      <c r="K2065" s="41" t="str">
        <f>VLOOKUP(B2065,'Список DKV от ЮТД'!$A$1:$M$10000,13,FALSE)</f>
        <v>4</v>
      </c>
      <c r="L2065" s="30" t="str">
        <f>VLOOKUP(B2065,'Список DKV от ЮТД'!$A$1:$S$10000,14,FALSE)</f>
        <v>34COM307</v>
      </c>
      <c r="M2065" s="52" t="str">
        <f>VLOOKUP(B2065,'Список DKV от ЮТД'!$A$1:$M$10000,10,FALSE)</f>
        <v>704310*******8073</v>
      </c>
      <c r="N2065" s="52" t="str">
        <f>VLOOKUP(B2065,'Список DKV от ЮТД'!$A$1:$S$10000,18,FALSE)</f>
        <v>blocked</v>
      </c>
      <c r="O2065" s="52" t="str">
        <f>VLOOKUP(B2065,'Список DKV от ЮТД'!$A$1:$S$10000,19,FALSE)</f>
        <v>blocked</v>
      </c>
      <c r="P2065" s="52" t="str">
        <f>VLOOKUP(B2065,'Список DKV от ЮТД'!$A$1:$S$10000,16,FALSE)</f>
        <v>431036703</v>
      </c>
      <c r="Q2065" s="49">
        <v>200</v>
      </c>
      <c r="R2065" s="30" t="s">
        <v>35137</v>
      </c>
    </row>
    <row r="2066" spans="1:18">
      <c r="A2066" s="30">
        <v>2064</v>
      </c>
      <c r="B2066" s="37">
        <v>19440719615</v>
      </c>
      <c r="C2066" s="50">
        <v>43875</v>
      </c>
      <c r="E2066" s="50">
        <v>43875</v>
      </c>
      <c r="F2066" s="30" t="s">
        <v>18</v>
      </c>
      <c r="H2066" s="45">
        <v>43888</v>
      </c>
      <c r="I2066" s="30" t="str">
        <f>VLOOKUP(B2066,'Список DKV от ЮТД'!$A$1:$S$10000,15,FALSE)</f>
        <v>2411/1689</v>
      </c>
      <c r="J2066" s="30" t="s">
        <v>22</v>
      </c>
      <c r="K2066" s="41" t="str">
        <f>VLOOKUP(B2066,'Список DKV от ЮТД'!$A$1:$M$10000,13,FALSE)</f>
        <v>4</v>
      </c>
      <c r="L2066" s="30" t="str">
        <f>VLOOKUP(B2066,'Список DKV от ЮТД'!$A$1:$S$10000,14,FALSE)</f>
        <v>06JRC64</v>
      </c>
      <c r="M2066" s="52" t="str">
        <f>VLOOKUP(B2066,'Список DKV от ЮТД'!$A$1:$M$10000,10,FALSE)</f>
        <v>704310*******0259</v>
      </c>
      <c r="N2066" s="52" t="str">
        <f>VLOOKUP(B2066,'Список DKV от ЮТД'!$A$1:$S$10000,18,FALSE)</f>
        <v/>
      </c>
      <c r="O2066" s="52" t="str">
        <f>VLOOKUP(B2066,'Список DKV от ЮТД'!$A$1:$S$10000,19,FALSE)</f>
        <v/>
      </c>
      <c r="P2066" s="52" t="str">
        <f>VLOOKUP(B2066,'Список DKV от ЮТД'!$A$1:$S$10000,16,FALSE)</f>
        <v>431036697</v>
      </c>
      <c r="Q2066" s="52"/>
    </row>
    <row r="2067" spans="1:18">
      <c r="A2067" s="30">
        <v>2065</v>
      </c>
      <c r="B2067" s="38">
        <v>19440719367</v>
      </c>
      <c r="C2067" s="50">
        <v>43875</v>
      </c>
      <c r="E2067" s="50">
        <v>43875</v>
      </c>
      <c r="F2067" s="30" t="s">
        <v>18</v>
      </c>
      <c r="G2067" s="41">
        <v>159</v>
      </c>
      <c r="H2067" s="45">
        <v>43888</v>
      </c>
      <c r="I2067" s="30" t="str">
        <f>VLOOKUP(B2067,'Список DKV от ЮТД'!$A$1:$S$10000,15,FALSE)</f>
        <v>2411/1690</v>
      </c>
      <c r="J2067" s="30" t="s">
        <v>22</v>
      </c>
      <c r="K2067" s="41" t="str">
        <f>VLOOKUP(B2067,'Список DKV от ЮТД'!$A$1:$M$10000,13,FALSE)</f>
        <v>4</v>
      </c>
      <c r="L2067" s="30" t="str">
        <f>VLOOKUP(B2067,'Список DKV от ЮТД'!$A$1:$S$10000,14,FALSE)</f>
        <v>34PJ0083</v>
      </c>
      <c r="M2067" s="52" t="str">
        <f>VLOOKUP(B2067,'Список DKV от ЮТД'!$A$1:$M$10000,10,FALSE)</f>
        <v>704310*******5796</v>
      </c>
      <c r="N2067" s="52" t="str">
        <f>VLOOKUP(B2067,'Список DKV от ЮТД'!$A$1:$S$10000,18,FALSE)</f>
        <v>blocked</v>
      </c>
      <c r="O2067" s="52" t="str">
        <f>VLOOKUP(B2067,'Список DKV от ЮТД'!$A$1:$S$10000,19,FALSE)</f>
        <v>blocked</v>
      </c>
      <c r="P2067" s="52" t="str">
        <f>VLOOKUP(B2067,'Список DKV от ЮТД'!$A$1:$S$10000,16,FALSE)</f>
        <v>431036672</v>
      </c>
      <c r="Q2067" s="49">
        <v>159</v>
      </c>
      <c r="R2067" s="30" t="s">
        <v>30207</v>
      </c>
    </row>
    <row r="2068" spans="1:18">
      <c r="A2068" s="30">
        <v>2066</v>
      </c>
      <c r="B2068" s="37">
        <v>19440719326</v>
      </c>
      <c r="C2068" s="50">
        <v>43875</v>
      </c>
      <c r="E2068" s="50">
        <v>43875</v>
      </c>
      <c r="F2068" s="30" t="s">
        <v>18</v>
      </c>
      <c r="H2068" s="45">
        <v>43888</v>
      </c>
      <c r="I2068" s="30" t="str">
        <f>VLOOKUP(B2068,'Список DKV от ЮТД'!$A$1:$S$10000,15,FALSE)</f>
        <v>2411/1691</v>
      </c>
      <c r="J2068" s="30" t="s">
        <v>22</v>
      </c>
      <c r="K2068" s="41" t="str">
        <f>VLOOKUP(B2068,'Список DKV от ЮТД'!$A$1:$M$10000,13,FALSE)</f>
        <v>4</v>
      </c>
      <c r="L2068" s="30" t="str">
        <f>VLOOKUP(B2068,'Список DKV от ЮТД'!$A$1:$S$10000,14,FALSE)</f>
        <v>76AAF008</v>
      </c>
      <c r="M2068" s="52" t="str">
        <f>VLOOKUP(B2068,'Список DKV от ЮТД'!$A$1:$M$10000,10,FALSE)</f>
        <v>704310*******1832</v>
      </c>
      <c r="N2068" s="52" t="str">
        <f>VLOOKUP(B2068,'Список DKV от ЮТД'!$A$1:$S$10000,18,FALSE)</f>
        <v/>
      </c>
      <c r="O2068" s="52" t="str">
        <f>VLOOKUP(B2068,'Список DKV от ЮТД'!$A$1:$S$10000,19,FALSE)</f>
        <v/>
      </c>
      <c r="P2068" s="52" t="str">
        <f>VLOOKUP(B2068,'Список DKV от ЮТД'!$A$1:$S$10000,16,FALSE)</f>
        <v>431036668</v>
      </c>
      <c r="Q2068" s="52"/>
    </row>
    <row r="2069" spans="1:18">
      <c r="A2069" s="30">
        <v>2067</v>
      </c>
      <c r="B2069" s="37">
        <v>19440719433</v>
      </c>
      <c r="C2069" s="50">
        <v>43875</v>
      </c>
      <c r="E2069" s="50">
        <v>43875</v>
      </c>
      <c r="F2069" s="30" t="s">
        <v>18</v>
      </c>
      <c r="H2069" s="45">
        <v>43888</v>
      </c>
      <c r="I2069" s="30" t="str">
        <f>VLOOKUP(B2069,'Список DKV от ЮТД'!$A$1:$S$10000,15,FALSE)</f>
        <v>2411/1692</v>
      </c>
      <c r="J2069" s="30" t="s">
        <v>22</v>
      </c>
      <c r="K2069" s="41" t="str">
        <f>VLOOKUP(B2069,'Список DKV от ЮТД'!$A$1:$M$10000,13,FALSE)</f>
        <v>4</v>
      </c>
      <c r="L2069" s="30" t="str">
        <f>VLOOKUP(B2069,'Список DKV от ЮТД'!$A$1:$S$10000,14,FALSE)</f>
        <v>34BVF756</v>
      </c>
      <c r="M2069" s="52" t="str">
        <f>VLOOKUP(B2069,'Список DKV от ЮТД'!$A$1:$M$10000,10,FALSE)</f>
        <v>704310*******3534</v>
      </c>
      <c r="N2069" s="52" t="str">
        <f>VLOOKUP(B2069,'Список DKV от ЮТД'!$A$1:$S$10000,18,FALSE)</f>
        <v/>
      </c>
      <c r="O2069" s="52" t="str">
        <f>VLOOKUP(B2069,'Список DKV от ЮТД'!$A$1:$S$10000,19,FALSE)</f>
        <v/>
      </c>
      <c r="P2069" s="52" t="str">
        <f>VLOOKUP(B2069,'Список DKV от ЮТД'!$A$1:$S$10000,16,FALSE)</f>
        <v>431036679</v>
      </c>
      <c r="Q2069" s="52"/>
    </row>
    <row r="2070" spans="1:18">
      <c r="A2070" s="30">
        <v>2068</v>
      </c>
      <c r="B2070" s="37">
        <v>19441088333</v>
      </c>
      <c r="C2070" s="50">
        <v>43882</v>
      </c>
      <c r="E2070" s="50">
        <v>43882</v>
      </c>
      <c r="F2070" s="30" t="s">
        <v>20</v>
      </c>
      <c r="H2070" s="45">
        <v>43888</v>
      </c>
      <c r="I2070" s="30" t="str">
        <f>VLOOKUP(B2070,'Список DKV от ЮТД'!$A$1:$S$10000,15,FALSE)</f>
        <v>2412/297</v>
      </c>
      <c r="J2070" s="30" t="s">
        <v>22</v>
      </c>
      <c r="K2070" s="41" t="str">
        <f>VLOOKUP(B2070,'Список DKV от ЮТД'!$A$1:$M$10000,13,FALSE)</f>
        <v>4</v>
      </c>
      <c r="L2070" s="30" t="str">
        <f>VLOOKUP(B2070,'Список DKV от ЮТД'!$A$1:$S$10000,14,FALSE)</f>
        <v>EH6626KB</v>
      </c>
      <c r="M2070" s="52" t="str">
        <f>VLOOKUP(B2070,'Список DKV от ЮТД'!$A$1:$M$10000,10,FALSE)</f>
        <v>704310*******0533</v>
      </c>
      <c r="N2070" s="52" t="str">
        <f>VLOOKUP(B2070,'Список DKV от ЮТД'!$A$1:$S$10000,18,FALSE)</f>
        <v/>
      </c>
      <c r="O2070" s="52" t="str">
        <f>VLOOKUP(B2070,'Список DKV от ЮТД'!$A$1:$S$10000,19,FALSE)</f>
        <v/>
      </c>
      <c r="P2070" s="52" t="str">
        <f>VLOOKUP(B2070,'Список DKV от ЮТД'!$A$1:$S$10000,16,FALSE)</f>
        <v>431073569</v>
      </c>
      <c r="Q2070" s="52"/>
    </row>
    <row r="2071" spans="1:18">
      <c r="A2071" s="30">
        <v>2069</v>
      </c>
      <c r="B2071" s="37">
        <v>19441088374</v>
      </c>
      <c r="C2071" s="50">
        <v>43882</v>
      </c>
      <c r="E2071" s="50">
        <v>43882</v>
      </c>
      <c r="F2071" s="30" t="s">
        <v>20</v>
      </c>
      <c r="H2071" s="45">
        <v>43888</v>
      </c>
      <c r="I2071" s="30" t="str">
        <f>VLOOKUP(B2071,'Список DKV от ЮТД'!$A$1:$S$10000,15,FALSE)</f>
        <v>2412/298</v>
      </c>
      <c r="J2071" s="30" t="s">
        <v>22</v>
      </c>
      <c r="K2071" s="41" t="str">
        <f>VLOOKUP(B2071,'Список DKV от ЮТД'!$A$1:$M$10000,13,FALSE)</f>
        <v>4</v>
      </c>
      <c r="L2071" s="30" t="str">
        <f>VLOOKUP(B2071,'Список DKV от ЮТД'!$A$1:$S$10000,14,FALSE)</f>
        <v>DJ337BV</v>
      </c>
      <c r="M2071" s="52" t="str">
        <f>VLOOKUP(B2071,'Список DKV от ЮТД'!$A$1:$M$10000,10,FALSE)</f>
        <v>704310*******0180</v>
      </c>
      <c r="N2071" s="52" t="str">
        <f>VLOOKUP(B2071,'Список DKV от ЮТД'!$A$1:$S$10000,18,FALSE)</f>
        <v/>
      </c>
      <c r="O2071" s="52" t="str">
        <f>VLOOKUP(B2071,'Список DKV от ЮТД'!$A$1:$S$10000,19,FALSE)</f>
        <v/>
      </c>
      <c r="P2071" s="52" t="str">
        <f>VLOOKUP(B2071,'Список DKV от ЮТД'!$A$1:$S$10000,16,FALSE)</f>
        <v>431073573</v>
      </c>
      <c r="Q2071" s="52"/>
    </row>
    <row r="2072" spans="1:18">
      <c r="A2072" s="30">
        <v>2070</v>
      </c>
      <c r="B2072" s="37">
        <v>19441088101</v>
      </c>
      <c r="C2072" s="50">
        <v>43882</v>
      </c>
      <c r="E2072" s="50">
        <v>43882</v>
      </c>
      <c r="F2072" s="30" t="s">
        <v>20</v>
      </c>
      <c r="H2072" s="45">
        <v>43888</v>
      </c>
      <c r="I2072" s="30" t="str">
        <f>VLOOKUP(B2072,'Список DKV от ЮТД'!$A$1:$S$10000,15,FALSE)</f>
        <v>2412/299</v>
      </c>
      <c r="J2072" s="30" t="s">
        <v>22</v>
      </c>
      <c r="K2072" s="41" t="str">
        <f>VLOOKUP(B2072,'Список DKV от ЮТД'!$A$1:$M$10000,13,FALSE)</f>
        <v>3</v>
      </c>
      <c r="L2072" s="30" t="str">
        <f>VLOOKUP(B2072,'Список DKV от ЮТД'!$A$1:$S$10000,14,FALSE)</f>
        <v>DJ694CF</v>
      </c>
      <c r="M2072" s="52" t="str">
        <f>VLOOKUP(B2072,'Список DKV от ЮТД'!$A$1:$M$10000,10,FALSE)</f>
        <v>704310*******0339</v>
      </c>
      <c r="N2072" s="52" t="str">
        <f>VLOOKUP(B2072,'Список DKV от ЮТД'!$A$1:$S$10000,18,FALSE)</f>
        <v/>
      </c>
      <c r="O2072" s="52" t="str">
        <f>VLOOKUP(B2072,'Список DKV от ЮТД'!$A$1:$S$10000,19,FALSE)</f>
        <v/>
      </c>
      <c r="P2072" s="52" t="str">
        <f>VLOOKUP(B2072,'Список DKV от ЮТД'!$A$1:$S$10000,16,FALSE)</f>
        <v>431073546</v>
      </c>
      <c r="Q2072" s="52"/>
    </row>
    <row r="2073" spans="1:18">
      <c r="A2073" s="30">
        <v>2071</v>
      </c>
      <c r="B2073" s="37">
        <v>19221153927</v>
      </c>
      <c r="C2073" s="50">
        <v>43712</v>
      </c>
      <c r="E2073" s="50">
        <v>43797</v>
      </c>
      <c r="F2073" s="30" t="s">
        <v>5019</v>
      </c>
      <c r="H2073" s="45">
        <v>43888</v>
      </c>
      <c r="I2073" s="30" t="str">
        <f>VLOOKUP(B2073,'Список DKV от ЮТД'!$A$1:$S$10000,15,FALSE)</f>
        <v>2413/59</v>
      </c>
      <c r="J2073" s="30" t="s">
        <v>22</v>
      </c>
      <c r="K2073" s="41" t="str">
        <f>VLOOKUP(B2073,'Список DKV от ЮТД'!$A$1:$M$10000,13,FALSE)</f>
        <v>4</v>
      </c>
      <c r="L2073" s="30" t="str">
        <f>VLOOKUP(B2073,'Список DKV от ЮТД'!$A$1:$S$10000,14,FALSE)</f>
        <v>LJ412UF</v>
      </c>
      <c r="M2073" s="52" t="str">
        <f>VLOOKUP(B2073,'Список DKV от ЮТД'!$A$1:$M$10000,10,FALSE)</f>
        <v>704310*******0190</v>
      </c>
      <c r="N2073" s="52" t="str">
        <f>VLOOKUP(B2073,'Список DKV от ЮТД'!$A$1:$S$10000,18,FALSE)</f>
        <v/>
      </c>
      <c r="O2073" s="52" t="str">
        <f>VLOOKUP(B2073,'Список DKV от ЮТД'!$A$1:$S$10000,19,FALSE)</f>
        <v/>
      </c>
      <c r="P2073" s="52" t="str">
        <f>VLOOKUP(B2073,'Список DKV от ЮТД'!$A$1:$S$10000,16,FALSE)</f>
        <v>425312960</v>
      </c>
      <c r="Q2073" s="52"/>
      <c r="R2073" s="30" t="s">
        <v>5020</v>
      </c>
    </row>
    <row r="2074" spans="1:18">
      <c r="A2074" s="30">
        <v>2072</v>
      </c>
      <c r="B2074" s="37">
        <v>19241005313</v>
      </c>
      <c r="C2074" s="50">
        <v>43864</v>
      </c>
      <c r="D2074" s="50"/>
      <c r="E2074" s="50">
        <v>43864</v>
      </c>
      <c r="F2074" s="30" t="s">
        <v>5019</v>
      </c>
      <c r="H2074" s="45">
        <v>43888</v>
      </c>
      <c r="I2074" s="30" t="str">
        <f>VLOOKUP(B2074,'Список DKV от ЮТД'!$A$1:$S$10000,15,FALSE)</f>
        <v>2413/60</v>
      </c>
      <c r="J2074" s="30" t="s">
        <v>22</v>
      </c>
      <c r="K2074" s="41" t="str">
        <f>VLOOKUP(B2074,'Список DKV от ЮТД'!$A$1:$M$10000,13,FALSE)</f>
        <v>4</v>
      </c>
      <c r="L2074" s="30" t="str">
        <f>VLOOKUP(B2074,'Список DKV от ЮТД'!$A$1:$S$10000,14,FALSE)</f>
        <v>NS319UD</v>
      </c>
      <c r="M2074" s="52" t="str">
        <f>VLOOKUP(B2074,'Список DKV от ЮТД'!$A$1:$M$10000,10,FALSE)</f>
        <v>704310*******0236</v>
      </c>
      <c r="N2074" s="52" t="str">
        <f>VLOOKUP(B2074,'Список DKV от ЮТД'!$A$1:$S$10000,18,FALSE)</f>
        <v/>
      </c>
      <c r="O2074" s="52" t="str">
        <f>VLOOKUP(B2074,'Список DKV от ЮТД'!$A$1:$S$10000,19,FALSE)</f>
        <v/>
      </c>
      <c r="P2074" s="52" t="str">
        <f>VLOOKUP(B2074,'Список DKV от ЮТД'!$A$1:$S$10000,16,FALSE)</f>
        <v>425822387</v>
      </c>
      <c r="Q2074" s="52"/>
    </row>
    <row r="2075" spans="1:18">
      <c r="A2075" s="30">
        <v>2073</v>
      </c>
      <c r="B2075" s="37">
        <v>19440719383</v>
      </c>
      <c r="C2075" s="50">
        <v>43875</v>
      </c>
      <c r="E2075" s="50">
        <v>43875</v>
      </c>
      <c r="F2075" s="30" t="s">
        <v>18</v>
      </c>
      <c r="H2075" s="45">
        <v>43889</v>
      </c>
      <c r="I2075" s="30" t="str">
        <f>VLOOKUP(B2075,'Список DKV от ЮТД'!$A$1:$S$10000,15,FALSE)</f>
        <v>2411/1693</v>
      </c>
      <c r="J2075" s="30" t="s">
        <v>22</v>
      </c>
      <c r="K2075" s="41" t="str">
        <f>VLOOKUP(B2075,'Список DKV от ЮТД'!$A$1:$M$10000,13,FALSE)</f>
        <v>4</v>
      </c>
      <c r="L2075" s="30" t="str">
        <f>VLOOKUP(B2075,'Список DKV от ЮТД'!$A$1:$S$10000,14,FALSE)</f>
        <v>06GE1720</v>
      </c>
      <c r="M2075" s="52" t="str">
        <f>VLOOKUP(B2075,'Список DKV от ЮТД'!$A$1:$M$10000,10,FALSE)</f>
        <v>704310*******8363</v>
      </c>
      <c r="N2075" s="52" t="str">
        <f>VLOOKUP(B2075,'Список DKV от ЮТД'!$A$1:$S$10000,18,FALSE)</f>
        <v/>
      </c>
      <c r="O2075" s="52" t="str">
        <f>VLOOKUP(B2075,'Список DKV от ЮТД'!$A$1:$S$10000,19,FALSE)</f>
        <v/>
      </c>
      <c r="P2075" s="52" t="str">
        <f>VLOOKUP(B2075,'Список DKV от ЮТД'!$A$1:$S$10000,16,FALSE)</f>
        <v>431036674</v>
      </c>
      <c r="Q2075" s="52"/>
    </row>
    <row r="2076" spans="1:18">
      <c r="A2076" s="30">
        <v>2074</v>
      </c>
      <c r="B2076" s="37">
        <v>19440719524</v>
      </c>
      <c r="C2076" s="50">
        <v>43875</v>
      </c>
      <c r="E2076" s="50">
        <v>43875</v>
      </c>
      <c r="F2076" s="30" t="s">
        <v>18</v>
      </c>
      <c r="H2076" s="45">
        <v>43889</v>
      </c>
      <c r="I2076" s="30" t="str">
        <f>VLOOKUP(B2076,'Список DKV от ЮТД'!$A$1:$S$10000,15,FALSE)</f>
        <v>2411/1694</v>
      </c>
      <c r="J2076" s="30" t="s">
        <v>22</v>
      </c>
      <c r="K2076" s="41" t="str">
        <f>VLOOKUP(B2076,'Список DKV от ЮТД'!$A$1:$M$10000,13,FALSE)</f>
        <v>4</v>
      </c>
      <c r="L2076" s="30" t="str">
        <f>VLOOKUP(B2076,'Список DKV от ЮТД'!$A$1:$S$10000,14,FALSE)</f>
        <v>34CPM811</v>
      </c>
      <c r="M2076" s="52" t="str">
        <f>VLOOKUP(B2076,'Список DKV от ЮТД'!$A$1:$M$10000,10,FALSE)</f>
        <v>704310*******3113</v>
      </c>
      <c r="N2076" s="52" t="str">
        <f>VLOOKUP(B2076,'Список DKV от ЮТД'!$A$1:$S$10000,18,FALSE)</f>
        <v/>
      </c>
      <c r="O2076" s="52" t="str">
        <f>VLOOKUP(B2076,'Список DKV от ЮТД'!$A$1:$S$10000,19,FALSE)</f>
        <v/>
      </c>
      <c r="P2076" s="52" t="str">
        <f>VLOOKUP(B2076,'Список DKV от ЮТД'!$A$1:$S$10000,16,FALSE)</f>
        <v>431036688</v>
      </c>
      <c r="Q2076" s="52"/>
    </row>
    <row r="2077" spans="1:18">
      <c r="A2077" s="30">
        <v>2075</v>
      </c>
      <c r="B2077" s="37">
        <v>19440719466</v>
      </c>
      <c r="C2077" s="50">
        <v>43875</v>
      </c>
      <c r="E2077" s="50">
        <v>43875</v>
      </c>
      <c r="F2077" s="30" t="s">
        <v>18</v>
      </c>
      <c r="H2077" s="45">
        <v>43889</v>
      </c>
      <c r="I2077" s="30" t="str">
        <f>VLOOKUP(B2077,'Список DKV от ЮТД'!$A$1:$S$10000,15,FALSE)</f>
        <v>2411/1695</v>
      </c>
      <c r="J2077" s="30" t="s">
        <v>22</v>
      </c>
      <c r="K2077" s="41" t="str">
        <f>VLOOKUP(B2077,'Список DKV от ЮТД'!$A$1:$M$10000,13,FALSE)</f>
        <v>4</v>
      </c>
      <c r="L2077" s="30" t="str">
        <f>VLOOKUP(B2077,'Список DKV от ЮТД'!$A$1:$S$10000,14,FALSE)</f>
        <v>34BTB731</v>
      </c>
      <c r="M2077" s="52" t="str">
        <f>VLOOKUP(B2077,'Список DKV от ЮТД'!$A$1:$M$10000,10,FALSE)</f>
        <v>704310*******3377</v>
      </c>
      <c r="N2077" s="52" t="str">
        <f>VLOOKUP(B2077,'Список DKV от ЮТД'!$A$1:$S$10000,18,FALSE)</f>
        <v/>
      </c>
      <c r="O2077" s="52" t="str">
        <f>VLOOKUP(B2077,'Список DKV от ЮТД'!$A$1:$S$10000,19,FALSE)</f>
        <v/>
      </c>
      <c r="P2077" s="52" t="str">
        <f>VLOOKUP(B2077,'Список DKV от ЮТД'!$A$1:$S$10000,16,FALSE)</f>
        <v>431036682</v>
      </c>
      <c r="Q2077" s="52"/>
    </row>
    <row r="2078" spans="1:18">
      <c r="A2078" s="30">
        <v>2076</v>
      </c>
      <c r="B2078" s="37">
        <v>19440719581</v>
      </c>
      <c r="C2078" s="50">
        <v>43875</v>
      </c>
      <c r="E2078" s="50">
        <v>43875</v>
      </c>
      <c r="F2078" s="30" t="s">
        <v>18</v>
      </c>
      <c r="H2078" s="45">
        <v>43889</v>
      </c>
      <c r="I2078" s="30" t="str">
        <f>VLOOKUP(B2078,'Список DKV от ЮТД'!$A$1:$S$10000,15,FALSE)</f>
        <v>2411/1696</v>
      </c>
      <c r="J2078" s="30" t="s">
        <v>22</v>
      </c>
      <c r="K2078" s="41" t="str">
        <f>VLOOKUP(B2078,'Список DKV от ЮТД'!$A$1:$M$10000,13,FALSE)</f>
        <v>4</v>
      </c>
      <c r="L2078" s="30" t="str">
        <f>VLOOKUP(B2078,'Список DKV от ЮТД'!$A$1:$S$10000,14,FALSE)</f>
        <v>34CJC728</v>
      </c>
      <c r="M2078" s="52" t="str">
        <f>VLOOKUP(B2078,'Список DKV от ЮТД'!$A$1:$M$10000,10,FALSE)</f>
        <v>704310*******3989</v>
      </c>
      <c r="N2078" s="52" t="str">
        <f>VLOOKUP(B2078,'Список DKV от ЮТД'!$A$1:$S$10000,18,FALSE)</f>
        <v/>
      </c>
      <c r="O2078" s="52" t="str">
        <f>VLOOKUP(B2078,'Список DKV от ЮТД'!$A$1:$S$10000,19,FALSE)</f>
        <v/>
      </c>
      <c r="P2078" s="52" t="str">
        <f>VLOOKUP(B2078,'Список DKV от ЮТД'!$A$1:$S$10000,16,FALSE)</f>
        <v>431036694</v>
      </c>
      <c r="Q2078" s="52"/>
    </row>
    <row r="2079" spans="1:18">
      <c r="A2079" s="30">
        <v>2077</v>
      </c>
      <c r="B2079" s="37">
        <v>19440719565</v>
      </c>
      <c r="C2079" s="50">
        <v>43875</v>
      </c>
      <c r="E2079" s="50">
        <v>43875</v>
      </c>
      <c r="F2079" s="30" t="s">
        <v>18</v>
      </c>
      <c r="H2079" s="45">
        <v>43889</v>
      </c>
      <c r="I2079" s="30" t="str">
        <f>VLOOKUP(B2079,'Список DKV от ЮТД'!$A$1:$S$10000,15,FALSE)</f>
        <v>2411/1697</v>
      </c>
      <c r="J2079" s="30" t="s">
        <v>22</v>
      </c>
      <c r="K2079" s="41" t="str">
        <f>VLOOKUP(B2079,'Список DKV от ЮТД'!$A$1:$M$10000,13,FALSE)</f>
        <v>4</v>
      </c>
      <c r="L2079" s="30" t="str">
        <f>VLOOKUP(B2079,'Список DKV от ЮТД'!$A$1:$S$10000,14,FALSE)</f>
        <v>34NC0119</v>
      </c>
      <c r="M2079" s="52" t="str">
        <f>VLOOKUP(B2079,'Список DKV от ЮТД'!$A$1:$M$10000,10,FALSE)</f>
        <v>704310*******0336</v>
      </c>
      <c r="N2079" s="52" t="str">
        <f>VLOOKUP(B2079,'Список DKV от ЮТД'!$A$1:$S$10000,18,FALSE)</f>
        <v/>
      </c>
      <c r="O2079" s="52" t="str">
        <f>VLOOKUP(B2079,'Список DKV от ЮТД'!$A$1:$S$10000,19,FALSE)</f>
        <v/>
      </c>
      <c r="P2079" s="52" t="str">
        <f>VLOOKUP(B2079,'Список DKV от ЮТД'!$A$1:$S$10000,16,FALSE)</f>
        <v>431036692</v>
      </c>
      <c r="Q2079" s="52"/>
    </row>
    <row r="2080" spans="1:18">
      <c r="A2080" s="30">
        <v>2078</v>
      </c>
      <c r="B2080" s="37">
        <v>19441088200</v>
      </c>
      <c r="C2080" s="50">
        <v>43882</v>
      </c>
      <c r="E2080" s="50">
        <v>43882</v>
      </c>
      <c r="F2080" s="30" t="s">
        <v>20</v>
      </c>
      <c r="H2080" s="45">
        <v>43889</v>
      </c>
      <c r="I2080" s="30" t="str">
        <f>VLOOKUP(B2080,'Список DKV от ЮТД'!$A$1:$S$10000,15,FALSE)</f>
        <v>2412/300</v>
      </c>
      <c r="J2080" s="30" t="s">
        <v>22</v>
      </c>
      <c r="K2080" s="41" t="str">
        <f>VLOOKUP(B2080,'Список DKV от ЮТД'!$A$1:$M$10000,13,FALSE)</f>
        <v>4</v>
      </c>
      <c r="L2080" s="30" t="str">
        <f>VLOOKUP(B2080,'Список DKV от ЮТД'!$A$1:$S$10000,14,FALSE)</f>
        <v>LJ030UN</v>
      </c>
      <c r="M2080" s="52" t="str">
        <f>VLOOKUP(B2080,'Список DKV от ЮТД'!$A$1:$M$10000,10,FALSE)</f>
        <v>704310*******0189</v>
      </c>
      <c r="N2080" s="52" t="str">
        <f>VLOOKUP(B2080,'Список DKV от ЮТД'!$A$1:$S$10000,18,FALSE)</f>
        <v/>
      </c>
      <c r="O2080" s="52" t="str">
        <f>VLOOKUP(B2080,'Список DKV от ЮТД'!$A$1:$S$10000,19,FALSE)</f>
        <v/>
      </c>
      <c r="P2080" s="52" t="str">
        <f>VLOOKUP(B2080,'Список DKV от ЮТД'!$A$1:$S$10000,16,FALSE)</f>
        <v>431073556</v>
      </c>
      <c r="Q2080" s="52"/>
    </row>
    <row r="2081" spans="1:17">
      <c r="A2081" s="30">
        <v>2079</v>
      </c>
      <c r="B2081" s="37">
        <v>19441088416</v>
      </c>
      <c r="C2081" s="50">
        <v>43882</v>
      </c>
      <c r="E2081" s="50">
        <v>43882</v>
      </c>
      <c r="F2081" s="30" t="s">
        <v>20</v>
      </c>
      <c r="H2081" s="45">
        <v>43889</v>
      </c>
      <c r="I2081" s="30" t="str">
        <f>VLOOKUP(B2081,'Список DKV от ЮТД'!$A$1:$S$10000,15,FALSE)</f>
        <v>2412/301</v>
      </c>
      <c r="J2081" s="30" t="s">
        <v>22</v>
      </c>
      <c r="K2081" s="41" t="str">
        <f>VLOOKUP(B2081,'Список DKV от ЮТД'!$A$1:$M$10000,13,FALSE)</f>
        <v>4</v>
      </c>
      <c r="L2081" s="30" t="str">
        <f>VLOOKUP(B2081,'Список DKV от ЮТД'!$A$1:$S$10000,14,FALSE)</f>
        <v>UE057DF</v>
      </c>
      <c r="M2081" s="52" t="str">
        <f>VLOOKUP(B2081,'Список DKV от ЮТД'!$A$1:$M$10000,10,FALSE)</f>
        <v>704310*******0291</v>
      </c>
      <c r="N2081" s="52" t="str">
        <f>VLOOKUP(B2081,'Список DKV от ЮТД'!$A$1:$S$10000,18,FALSE)</f>
        <v/>
      </c>
      <c r="O2081" s="52" t="str">
        <f>VLOOKUP(B2081,'Список DKV от ЮТД'!$A$1:$S$10000,19,FALSE)</f>
        <v/>
      </c>
      <c r="P2081" s="52" t="str">
        <f>VLOOKUP(B2081,'Список DKV от ЮТД'!$A$1:$S$10000,16,FALSE)</f>
        <v>431073577</v>
      </c>
      <c r="Q2081" s="52"/>
    </row>
    <row r="2082" spans="1:17">
      <c r="A2082" s="30">
        <v>2080</v>
      </c>
      <c r="B2082" s="38">
        <v>19441088895</v>
      </c>
      <c r="C2082" s="50">
        <v>43886</v>
      </c>
      <c r="E2082" s="50">
        <v>43886</v>
      </c>
      <c r="F2082" s="30" t="s">
        <v>5019</v>
      </c>
      <c r="G2082" s="102">
        <v>235</v>
      </c>
      <c r="H2082" s="45">
        <v>43889</v>
      </c>
      <c r="I2082" s="30" t="str">
        <f>VLOOKUP(B2082,'Список DKV от ЮТД'!$A$1:$S$10000,15,FALSE)</f>
        <v>2413/61</v>
      </c>
      <c r="J2082" s="30" t="s">
        <v>22</v>
      </c>
      <c r="K2082" s="41" t="str">
        <f>VLOOKUP(B2082,'Список DKV от ЮТД'!$A$1:$M$10000,13,FALSE)</f>
        <v>4</v>
      </c>
      <c r="L2082" s="30" t="str">
        <f>VLOOKUP(B2082,'Список DKV от ЮТД'!$A$1:$S$10000,14,FALSE)</f>
        <v>LJ451DI</v>
      </c>
      <c r="M2082" s="52" t="str">
        <f>VLOOKUP(B2082,'Список DKV от ЮТД'!$A$1:$M$10000,10,FALSE)</f>
        <v>704310*******0299</v>
      </c>
      <c r="N2082" s="52" t="str">
        <f>VLOOKUP(B2082,'Список DKV от ЮТД'!$A$1:$S$10000,18,FALSE)</f>
        <v>blocked</v>
      </c>
      <c r="O2082" s="52" t="str">
        <f>VLOOKUP(B2082,'Список DKV от ЮТД'!$A$1:$S$10000,19,FALSE)</f>
        <v>blocked</v>
      </c>
      <c r="P2082" s="52" t="str">
        <f>VLOOKUP(B2082,'Список DKV от ЮТД'!$A$1:$S$10000,16,FALSE)</f>
        <v>431073625</v>
      </c>
      <c r="Q2082" s="52">
        <v>235</v>
      </c>
    </row>
    <row r="2083" spans="1:17">
      <c r="A2083" s="30">
        <v>2081</v>
      </c>
      <c r="B2083" s="37">
        <v>19440719680</v>
      </c>
      <c r="C2083" s="50">
        <v>43875</v>
      </c>
      <c r="E2083" s="50">
        <v>43875</v>
      </c>
      <c r="F2083" s="30" t="s">
        <v>18</v>
      </c>
      <c r="H2083" s="45">
        <v>43890</v>
      </c>
      <c r="I2083" s="30" t="str">
        <f>VLOOKUP(B2083,'Список DKV от ЮТД'!$A$1:$S$10000,15,FALSE)</f>
        <v>2411/1698</v>
      </c>
      <c r="J2083" s="30" t="s">
        <v>22</v>
      </c>
      <c r="K2083" s="41" t="str">
        <f>VLOOKUP(B2083,'Список DKV от ЮТД'!$A$1:$M$10000,13,FALSE)</f>
        <v>4</v>
      </c>
      <c r="L2083" s="30" t="str">
        <f>VLOOKUP(B2083,'Список DKV от ЮТД'!$A$1:$S$10000,14,FALSE)</f>
        <v>CB7992MA</v>
      </c>
      <c r="M2083" s="52" t="str">
        <f>VLOOKUP(B2083,'Список DKV от ЮТД'!$A$1:$M$10000,10,FALSE)</f>
        <v>704310*******0237</v>
      </c>
      <c r="N2083" s="52" t="str">
        <f>VLOOKUP(B2083,'Список DKV от ЮТД'!$A$1:$S$10000,18,FALSE)</f>
        <v>expired</v>
      </c>
      <c r="O2083" s="52" t="str">
        <f>VLOOKUP(B2083,'Список DKV от ЮТД'!$A$1:$S$10000,19,FALSE)</f>
        <v>blocked</v>
      </c>
      <c r="P2083" s="52" t="str">
        <f>VLOOKUP(B2083,'Список DKV от ЮТД'!$A$1:$S$10000,16,FALSE)</f>
        <v>431036704</v>
      </c>
      <c r="Q2083" s="52"/>
    </row>
    <row r="2084" spans="1:17">
      <c r="A2084" s="30">
        <v>2082</v>
      </c>
      <c r="B2084" s="37">
        <v>19440719623</v>
      </c>
      <c r="C2084" s="50">
        <v>43875</v>
      </c>
      <c r="E2084" s="50">
        <v>43875</v>
      </c>
      <c r="F2084" s="30" t="s">
        <v>18</v>
      </c>
      <c r="H2084" s="45">
        <v>43890</v>
      </c>
      <c r="I2084" s="30" t="str">
        <f>VLOOKUP(B2084,'Список DKV от ЮТД'!$A$1:$S$10000,15,FALSE)</f>
        <v>2411/1699</v>
      </c>
      <c r="J2084" s="30" t="s">
        <v>22</v>
      </c>
      <c r="K2084" s="41" t="str">
        <f>VLOOKUP(B2084,'Список DKV от ЮТД'!$A$1:$M$10000,13,FALSE)</f>
        <v>4</v>
      </c>
      <c r="L2084" s="30" t="str">
        <f>VLOOKUP(B2084,'Список DKV от ЮТД'!$A$1:$S$10000,14,FALSE)</f>
        <v>76AJ165</v>
      </c>
      <c r="M2084" s="52" t="str">
        <f>VLOOKUP(B2084,'Список DKV от ЮТД'!$A$1:$M$10000,10,FALSE)</f>
        <v>704310*******1626</v>
      </c>
      <c r="N2084" s="52" t="str">
        <f>VLOOKUP(B2084,'Список DKV от ЮТД'!$A$1:$S$10000,18,FALSE)</f>
        <v/>
      </c>
      <c r="O2084" s="52" t="str">
        <f>VLOOKUP(B2084,'Список DKV от ЮТД'!$A$1:$S$10000,19,FALSE)</f>
        <v/>
      </c>
      <c r="P2084" s="52" t="str">
        <f>VLOOKUP(B2084,'Список DKV от ЮТД'!$A$1:$S$10000,16,FALSE)</f>
        <v>431036698</v>
      </c>
      <c r="Q2084" s="52"/>
    </row>
    <row r="2085" spans="1:17">
      <c r="A2085" s="30">
        <v>2083</v>
      </c>
      <c r="B2085" s="37">
        <v>19440719763</v>
      </c>
      <c r="C2085" s="50">
        <v>43875</v>
      </c>
      <c r="E2085" s="50">
        <v>43875</v>
      </c>
      <c r="F2085" s="30" t="s">
        <v>18</v>
      </c>
      <c r="H2085" s="45">
        <v>43890</v>
      </c>
      <c r="I2085" s="30" t="str">
        <f>VLOOKUP(B2085,'Список DKV от ЮТД'!$A$1:$S$10000,15,FALSE)</f>
        <v>2411/1700</v>
      </c>
      <c r="J2085" s="30" t="s">
        <v>22</v>
      </c>
      <c r="K2085" s="41" t="str">
        <f>VLOOKUP(B2085,'Список DKV от ЮТД'!$A$1:$M$10000,13,FALSE)</f>
        <v>4</v>
      </c>
      <c r="L2085" s="30" t="str">
        <f>VLOOKUP(B2085,'Список DKV от ЮТД'!$A$1:$S$10000,14,FALSE)</f>
        <v>76AF361</v>
      </c>
      <c r="M2085" s="52" t="str">
        <f>VLOOKUP(B2085,'Список DKV от ЮТД'!$A$1:$M$10000,10,FALSE)</f>
        <v>704310*******1766</v>
      </c>
      <c r="N2085" s="52" t="str">
        <f>VLOOKUP(B2085,'Список DKV от ЮТД'!$A$1:$S$10000,18,FALSE)</f>
        <v/>
      </c>
      <c r="O2085" s="52" t="str">
        <f>VLOOKUP(B2085,'Список DKV от ЮТД'!$A$1:$S$10000,19,FALSE)</f>
        <v/>
      </c>
      <c r="P2085" s="52" t="str">
        <f>VLOOKUP(B2085,'Список DKV от ЮТД'!$A$1:$S$10000,16,FALSE)</f>
        <v>431036712</v>
      </c>
      <c r="Q2085" s="52"/>
    </row>
    <row r="2086" spans="1:17">
      <c r="A2086" s="30">
        <v>2084</v>
      </c>
      <c r="B2086" s="37">
        <v>19440719714</v>
      </c>
      <c r="C2086" s="50">
        <v>43875</v>
      </c>
      <c r="E2086" s="50">
        <v>43875</v>
      </c>
      <c r="F2086" s="30" t="s">
        <v>18</v>
      </c>
      <c r="H2086" s="45">
        <v>43890</v>
      </c>
      <c r="I2086" s="30" t="str">
        <f>VLOOKUP(B2086,'Список DKV от ЮТД'!$A$1:$S$10000,15,FALSE)</f>
        <v>2411/1701</v>
      </c>
      <c r="J2086" s="30" t="s">
        <v>22</v>
      </c>
      <c r="K2086" s="41" t="str">
        <f>VLOOKUP(B2086,'Список DKV от ЮТД'!$A$1:$M$10000,13,FALSE)</f>
        <v>4</v>
      </c>
      <c r="L2086" s="30" t="str">
        <f>VLOOKUP(B2086,'Список DKV от ЮТД'!$A$1:$S$10000,14,FALSE)</f>
        <v>34AJJ145</v>
      </c>
      <c r="M2086" s="52" t="str">
        <f>VLOOKUP(B2086,'Список DKV от ЮТД'!$A$1:$M$10000,10,FALSE)</f>
        <v>704310*******7419</v>
      </c>
      <c r="N2086" s="52" t="str">
        <f>VLOOKUP(B2086,'Список DKV от ЮТД'!$A$1:$S$10000,18,FALSE)</f>
        <v>expired</v>
      </c>
      <c r="O2086" s="52" t="str">
        <f>VLOOKUP(B2086,'Список DKV от ЮТД'!$A$1:$S$10000,19,FALSE)</f>
        <v>blocked</v>
      </c>
      <c r="P2086" s="52" t="str">
        <f>VLOOKUP(B2086,'Список DKV от ЮТД'!$A$1:$S$10000,16,FALSE)</f>
        <v>431036707</v>
      </c>
      <c r="Q2086" s="52"/>
    </row>
    <row r="2087" spans="1:17">
      <c r="A2087" s="30">
        <v>2085</v>
      </c>
      <c r="B2087" s="37">
        <v>19440719920</v>
      </c>
      <c r="C2087" s="50">
        <v>43875</v>
      </c>
      <c r="E2087" s="50">
        <v>43875</v>
      </c>
      <c r="F2087" s="30" t="s">
        <v>18</v>
      </c>
      <c r="H2087" s="45">
        <v>43890</v>
      </c>
      <c r="I2087" s="30" t="str">
        <f>VLOOKUP(B2087,'Список DKV от ЮТД'!$A$1:$S$10000,15,FALSE)</f>
        <v>2411/1702</v>
      </c>
      <c r="J2087" s="30" t="s">
        <v>22</v>
      </c>
      <c r="K2087" s="41" t="str">
        <f>VLOOKUP(B2087,'Список DKV от ЮТД'!$A$1:$M$10000,13,FALSE)</f>
        <v>4</v>
      </c>
      <c r="L2087" s="30" t="str">
        <f>VLOOKUP(B2087,'Список DKV от ЮТД'!$A$1:$S$10000,14,FALSE)</f>
        <v>41UJ500</v>
      </c>
      <c r="M2087" s="52" t="str">
        <f>VLOOKUP(B2087,'Список DKV от ЮТД'!$A$1:$M$10000,10,FALSE)</f>
        <v>704310*******1808</v>
      </c>
      <c r="N2087" s="52" t="str">
        <f>VLOOKUP(B2087,'Список DKV от ЮТД'!$A$1:$S$10000,18,FALSE)</f>
        <v/>
      </c>
      <c r="O2087" s="52" t="str">
        <f>VLOOKUP(B2087,'Список DKV от ЮТД'!$A$1:$S$10000,19,FALSE)</f>
        <v/>
      </c>
      <c r="P2087" s="52" t="str">
        <f>VLOOKUP(B2087,'Список DKV от ЮТД'!$A$1:$S$10000,16,FALSE)</f>
        <v>431036728</v>
      </c>
      <c r="Q2087" s="52"/>
    </row>
    <row r="2088" spans="1:17">
      <c r="A2088" s="30">
        <v>2086</v>
      </c>
      <c r="B2088" s="37">
        <v>19440719771</v>
      </c>
      <c r="C2088" s="50">
        <v>43875</v>
      </c>
      <c r="E2088" s="50">
        <v>43875</v>
      </c>
      <c r="F2088" s="30" t="s">
        <v>18</v>
      </c>
      <c r="H2088" s="45">
        <v>43890</v>
      </c>
      <c r="I2088" s="30" t="str">
        <f>VLOOKUP(B2088,'Список DKV от ЮТД'!$A$1:$S$10000,15,FALSE)</f>
        <v>2411/1703</v>
      </c>
      <c r="J2088" s="30" t="s">
        <v>22</v>
      </c>
      <c r="K2088" s="41" t="str">
        <f>VLOOKUP(B2088,'Список DKV от ЮТД'!$A$1:$M$10000,13,FALSE)</f>
        <v>4</v>
      </c>
      <c r="L2088" s="30" t="str">
        <f>VLOOKUP(B2088,'Список DKV от ЮТД'!$A$1:$S$10000,14,FALSE)</f>
        <v>76AJ379</v>
      </c>
      <c r="M2088" s="52" t="str">
        <f>VLOOKUP(B2088,'Список DKV от ЮТД'!$A$1:$M$10000,10,FALSE)</f>
        <v>704310*******1733</v>
      </c>
      <c r="N2088" s="52" t="str">
        <f>VLOOKUP(B2088,'Список DKV от ЮТД'!$A$1:$S$10000,18,FALSE)</f>
        <v/>
      </c>
      <c r="O2088" s="52" t="str">
        <f>VLOOKUP(B2088,'Список DKV от ЮТД'!$A$1:$S$10000,19,FALSE)</f>
        <v/>
      </c>
      <c r="P2088" s="52" t="str">
        <f>VLOOKUP(B2088,'Список DKV от ЮТД'!$A$1:$S$10000,16,FALSE)</f>
        <v>431036713</v>
      </c>
      <c r="Q2088" s="52"/>
    </row>
    <row r="2089" spans="1:17">
      <c r="A2089" s="30">
        <v>2087</v>
      </c>
      <c r="B2089" s="37">
        <v>19440719607</v>
      </c>
      <c r="C2089" s="50">
        <v>43875</v>
      </c>
      <c r="E2089" s="50">
        <v>43875</v>
      </c>
      <c r="F2089" s="30" t="s">
        <v>18</v>
      </c>
      <c r="H2089" s="45">
        <v>43890</v>
      </c>
      <c r="I2089" s="30" t="str">
        <f>VLOOKUP(B2089,'Список DKV от ЮТД'!$A$1:$S$10000,15,FALSE)</f>
        <v>2411/1704</v>
      </c>
      <c r="J2089" s="30" t="s">
        <v>22</v>
      </c>
      <c r="K2089" s="41" t="str">
        <f>VLOOKUP(B2089,'Список DKV от ЮТД'!$A$1:$M$10000,13,FALSE)</f>
        <v>4</v>
      </c>
      <c r="L2089" s="30" t="str">
        <f>VLOOKUP(B2089,'Список DKV от ЮТД'!$A$1:$S$10000,14,FALSE)</f>
        <v>CB0720AA</v>
      </c>
      <c r="M2089" s="52" t="str">
        <f>VLOOKUP(B2089,'Список DKV от ЮТД'!$A$1:$M$10000,10,FALSE)</f>
        <v>704310*******0529</v>
      </c>
      <c r="N2089" s="52" t="str">
        <f>VLOOKUP(B2089,'Список DKV от ЮТД'!$A$1:$S$10000,18,FALSE)</f>
        <v/>
      </c>
      <c r="O2089" s="52" t="str">
        <f>VLOOKUP(B2089,'Список DKV от ЮТД'!$A$1:$S$10000,19,FALSE)</f>
        <v/>
      </c>
      <c r="P2089" s="52" t="str">
        <f>VLOOKUP(B2089,'Список DKV от ЮТД'!$A$1:$S$10000,16,FALSE)</f>
        <v>431036696</v>
      </c>
      <c r="Q2089" s="52"/>
    </row>
    <row r="2090" spans="1:17">
      <c r="A2090" s="30">
        <v>2088</v>
      </c>
      <c r="B2090" s="37">
        <v>19440719532</v>
      </c>
      <c r="C2090" s="50">
        <v>43875</v>
      </c>
      <c r="E2090" s="50">
        <v>43875</v>
      </c>
      <c r="F2090" s="30" t="s">
        <v>18</v>
      </c>
      <c r="H2090" s="45">
        <v>43890</v>
      </c>
      <c r="I2090" s="30" t="str">
        <f>VLOOKUP(B2090,'Список DKV от ЮТД'!$A$1:$S$10000,15,FALSE)</f>
        <v>2411/1705</v>
      </c>
      <c r="J2090" s="30" t="s">
        <v>22</v>
      </c>
      <c r="K2090" s="41" t="str">
        <f>VLOOKUP(B2090,'Список DKV от ЮТД'!$A$1:$M$10000,13,FALSE)</f>
        <v>4</v>
      </c>
      <c r="L2090" s="30" t="str">
        <f>VLOOKUP(B2090,'Список DKV от ЮТД'!$A$1:$S$10000,14,FALSE)</f>
        <v>CB9260BA</v>
      </c>
      <c r="M2090" s="52" t="str">
        <f>VLOOKUP(B2090,'Список DKV от ЮТД'!$A$1:$M$10000,10,FALSE)</f>
        <v>704310*******0537</v>
      </c>
      <c r="N2090" s="52" t="str">
        <f>VLOOKUP(B2090,'Список DKV от ЮТД'!$A$1:$S$10000,18,FALSE)</f>
        <v/>
      </c>
      <c r="O2090" s="52" t="str">
        <f>VLOOKUP(B2090,'Список DKV от ЮТД'!$A$1:$S$10000,19,FALSE)</f>
        <v/>
      </c>
      <c r="P2090" s="52" t="str">
        <f>VLOOKUP(B2090,'Список DKV от ЮТД'!$A$1:$S$10000,16,FALSE)</f>
        <v>431036689</v>
      </c>
      <c r="Q2090" s="52"/>
    </row>
    <row r="2091" spans="1:17">
      <c r="A2091" s="30">
        <v>2089</v>
      </c>
      <c r="B2091" s="37">
        <v>19440719649</v>
      </c>
      <c r="C2091" s="50">
        <v>43875</v>
      </c>
      <c r="E2091" s="50">
        <v>43875</v>
      </c>
      <c r="F2091" s="30" t="s">
        <v>18</v>
      </c>
      <c r="H2091" s="45">
        <v>43890</v>
      </c>
      <c r="I2091" s="30" t="str">
        <f>VLOOKUP(B2091,'Список DKV от ЮТД'!$A$1:$S$10000,15,FALSE)</f>
        <v>2411/1706</v>
      </c>
      <c r="J2091" s="30" t="s">
        <v>22</v>
      </c>
      <c r="K2091" s="41" t="str">
        <f>VLOOKUP(B2091,'Список DKV от ЮТД'!$A$1:$M$10000,13,FALSE)</f>
        <v>4</v>
      </c>
      <c r="L2091" s="30" t="str">
        <f>VLOOKUP(B2091,'Список DKV от ЮТД'!$A$1:$S$10000,14,FALSE)</f>
        <v>14KL927</v>
      </c>
      <c r="M2091" s="52" t="str">
        <f>VLOOKUP(B2091,'Список DKV от ЮТД'!$A$1:$M$10000,10,FALSE)</f>
        <v>704310*******5435</v>
      </c>
      <c r="N2091" s="52" t="str">
        <f>VLOOKUP(B2091,'Список DKV от ЮТД'!$A$1:$S$10000,18,FALSE)</f>
        <v/>
      </c>
      <c r="O2091" s="52" t="str">
        <f>VLOOKUP(B2091,'Список DKV от ЮТД'!$A$1:$S$10000,19,FALSE)</f>
        <v/>
      </c>
      <c r="P2091" s="52" t="str">
        <f>VLOOKUP(B2091,'Список DKV от ЮТД'!$A$1:$S$10000,16,FALSE)</f>
        <v>431036700</v>
      </c>
      <c r="Q2091" s="52"/>
    </row>
    <row r="2092" spans="1:17">
      <c r="A2092" s="30">
        <v>2090</v>
      </c>
      <c r="B2092" s="37">
        <v>19441088606</v>
      </c>
      <c r="C2092" s="50">
        <v>43882</v>
      </c>
      <c r="E2092" s="50">
        <v>43882</v>
      </c>
      <c r="F2092" s="30" t="s">
        <v>20</v>
      </c>
      <c r="H2092" s="45">
        <v>43890</v>
      </c>
      <c r="I2092" s="30" t="str">
        <f>VLOOKUP(B2092,'Список DKV от ЮТД'!$A$1:$S$10000,15,FALSE)</f>
        <v>2412/302</v>
      </c>
      <c r="J2092" s="30" t="s">
        <v>22</v>
      </c>
      <c r="K2092" s="41" t="str">
        <f>VLOOKUP(B2092,'Список DKV от ЮТД'!$A$1:$M$10000,13,FALSE)</f>
        <v>4</v>
      </c>
      <c r="L2092" s="30" t="str">
        <f>VLOOKUP(B2092,'Список DKV от ЮТД'!$A$1:$S$10000,14,FALSE)</f>
        <v>35AAC875</v>
      </c>
      <c r="M2092" s="52" t="str">
        <f>VLOOKUP(B2092,'Список DKV от ЮТД'!$A$1:$M$10000,10,FALSE)</f>
        <v>704310*******6217</v>
      </c>
      <c r="N2092" s="52" t="str">
        <f>VLOOKUP(B2092,'Список DKV от ЮТД'!$A$1:$S$10000,18,FALSE)</f>
        <v>expired</v>
      </c>
      <c r="O2092" s="52" t="str">
        <f>VLOOKUP(B2092,'Список DKV от ЮТД'!$A$1:$S$10000,19,FALSE)</f>
        <v>blocked</v>
      </c>
      <c r="P2092" s="52" t="str">
        <f>VLOOKUP(B2092,'Список DKV от ЮТД'!$A$1:$S$10000,16,FALSE)</f>
        <v>431073596</v>
      </c>
      <c r="Q2092" s="52"/>
    </row>
    <row r="2093" spans="1:17">
      <c r="A2093" s="30">
        <v>2091</v>
      </c>
      <c r="B2093" s="37">
        <v>19441088309</v>
      </c>
      <c r="C2093" s="50">
        <v>43882</v>
      </c>
      <c r="E2093" s="50">
        <v>43882</v>
      </c>
      <c r="F2093" s="30" t="s">
        <v>20</v>
      </c>
      <c r="H2093" s="45">
        <v>43890</v>
      </c>
      <c r="I2093" s="30" t="str">
        <f>VLOOKUP(B2093,'Список DKV от ЮТД'!$A$1:$S$10000,15,FALSE)</f>
        <v>2412/303</v>
      </c>
      <c r="J2093" s="30" t="s">
        <v>22</v>
      </c>
      <c r="K2093" s="41" t="str">
        <f>VLOOKUP(B2093,'Список DKV от ЮТД'!$A$1:$M$10000,13,FALSE)</f>
        <v>4</v>
      </c>
      <c r="L2093" s="30" t="str">
        <f>VLOOKUP(B2093,'Список DKV от ЮТД'!$A$1:$S$10000,14,FALSE)</f>
        <v>SM040ZN</v>
      </c>
      <c r="M2093" s="52" t="str">
        <f>VLOOKUP(B2093,'Список DKV от ЮТД'!$A$1:$M$10000,10,FALSE)</f>
        <v>704310*******0287</v>
      </c>
      <c r="N2093" s="52" t="str">
        <f>VLOOKUP(B2093,'Список DKV от ЮТД'!$A$1:$S$10000,18,FALSE)</f>
        <v>expired</v>
      </c>
      <c r="O2093" s="52" t="str">
        <f>VLOOKUP(B2093,'Список DKV от ЮТД'!$A$1:$S$10000,19,FALSE)</f>
        <v>blocked</v>
      </c>
      <c r="P2093" s="52" t="str">
        <f>VLOOKUP(B2093,'Список DKV от ЮТД'!$A$1:$S$10000,16,FALSE)</f>
        <v>431073566</v>
      </c>
      <c r="Q2093" s="52"/>
    </row>
    <row r="2094" spans="1:17">
      <c r="A2094" s="30">
        <v>2092</v>
      </c>
      <c r="B2094" s="37">
        <v>19241020502</v>
      </c>
      <c r="C2094" s="50">
        <v>43787</v>
      </c>
      <c r="E2094" s="50">
        <v>43788</v>
      </c>
      <c r="F2094" s="30" t="s">
        <v>21</v>
      </c>
      <c r="H2094" s="45">
        <v>43890</v>
      </c>
      <c r="I2094" s="30" t="str">
        <f>VLOOKUP(B2094,'Список DKV от ЮТД'!$A$1:$S$10000,15,FALSE)</f>
        <v>2414/28</v>
      </c>
      <c r="J2094" s="30" t="s">
        <v>22</v>
      </c>
      <c r="K2094" s="41" t="str">
        <f>VLOOKUP(B2094,'Список DKV от ЮТД'!$A$1:$M$10000,13,FALSE)</f>
        <v>4</v>
      </c>
      <c r="L2094" s="30" t="str">
        <f>VLOOKUP(B2094,'Список DKV от ЮТД'!$A$1:$S$10000,14,FALSE)</f>
        <v>KU1009AD</v>
      </c>
      <c r="M2094" s="52" t="str">
        <f>VLOOKUP(B2094,'Список DKV от ЮТД'!$A$1:$M$10000,10,FALSE)</f>
        <v>704310*******0071</v>
      </c>
      <c r="N2094" s="52" t="str">
        <f>VLOOKUP(B2094,'Список DKV от ЮТД'!$A$1:$S$10000,18,FALSE)</f>
        <v>expired</v>
      </c>
      <c r="O2094" s="52" t="str">
        <f>VLOOKUP(B2094,'Список DKV от ЮТД'!$A$1:$S$10000,19,FALSE)</f>
        <v>blocked</v>
      </c>
      <c r="P2094" s="52" t="str">
        <f>VLOOKUP(B2094,'Список DKV от ЮТД'!$A$1:$S$10000,16,FALSE)</f>
        <v>425823906</v>
      </c>
      <c r="Q2094" s="52"/>
    </row>
    <row r="2095" spans="1:17">
      <c r="A2095" s="30">
        <v>2093</v>
      </c>
      <c r="B2095" s="37">
        <v>19440719656</v>
      </c>
      <c r="C2095" s="50">
        <v>43875</v>
      </c>
      <c r="E2095" s="50">
        <v>43875</v>
      </c>
      <c r="F2095" s="30" t="s">
        <v>18</v>
      </c>
      <c r="H2095" s="45">
        <v>43891</v>
      </c>
      <c r="I2095" s="30" t="str">
        <f>VLOOKUP(B2095,'Список DKV от ЮТД'!$A$1:$S$10000,15,FALSE)</f>
        <v>2411/1707</v>
      </c>
      <c r="J2095" s="30" t="s">
        <v>22</v>
      </c>
      <c r="K2095" s="41" t="str">
        <f>VLOOKUP(B2095,'Список DKV от ЮТД'!$A$1:$M$10000,13,FALSE)</f>
        <v>4</v>
      </c>
      <c r="L2095" s="30" t="str">
        <f>VLOOKUP(B2095,'Список DKV от ЮТД'!$A$1:$S$10000,14,FALSE)</f>
        <v>06BMP535</v>
      </c>
      <c r="M2095" s="52" t="str">
        <f>VLOOKUP(B2095,'Список DKV от ЮТД'!$A$1:$M$10000,10,FALSE)</f>
        <v>704310*******0648</v>
      </c>
      <c r="N2095" s="52" t="str">
        <f>VLOOKUP(B2095,'Список DKV от ЮТД'!$A$1:$S$10000,18,FALSE)</f>
        <v/>
      </c>
      <c r="O2095" s="52" t="str">
        <f>VLOOKUP(B2095,'Список DKV от ЮТД'!$A$1:$S$10000,19,FALSE)</f>
        <v/>
      </c>
      <c r="P2095" s="52" t="str">
        <f>VLOOKUP(B2095,'Список DKV от ЮТД'!$A$1:$S$10000,16,FALSE)</f>
        <v>431036701</v>
      </c>
      <c r="Q2095" s="52"/>
    </row>
    <row r="2096" spans="1:17">
      <c r="A2096" s="30">
        <v>2094</v>
      </c>
      <c r="B2096" s="37">
        <v>19440719698</v>
      </c>
      <c r="C2096" s="50">
        <v>43875</v>
      </c>
      <c r="E2096" s="50">
        <v>43875</v>
      </c>
      <c r="F2096" s="30" t="s">
        <v>18</v>
      </c>
      <c r="H2096" s="45">
        <v>43891</v>
      </c>
      <c r="I2096" s="30" t="str">
        <f>VLOOKUP(B2096,'Список DKV от ЮТД'!$A$1:$S$10000,15,FALSE)</f>
        <v>2411/1708</v>
      </c>
      <c r="J2096" s="30" t="s">
        <v>22</v>
      </c>
      <c r="K2096" s="41" t="str">
        <f>VLOOKUP(B2096,'Список DKV от ЮТД'!$A$1:$M$10000,13,FALSE)</f>
        <v>4</v>
      </c>
      <c r="L2096" s="30" t="str">
        <f>VLOOKUP(B2096,'Список DKV от ЮТД'!$A$1:$S$10000,14,FALSE)</f>
        <v>42ACK742</v>
      </c>
      <c r="M2096" s="52" t="str">
        <f>VLOOKUP(B2096,'Список DKV от ЮТД'!$A$1:$M$10000,10,FALSE)</f>
        <v>704310*******2674</v>
      </c>
      <c r="N2096" s="52" t="str">
        <f>VLOOKUP(B2096,'Список DKV от ЮТД'!$A$1:$S$10000,18,FALSE)</f>
        <v/>
      </c>
      <c r="O2096" s="52" t="str">
        <f>VLOOKUP(B2096,'Список DKV от ЮТД'!$A$1:$S$10000,19,FALSE)</f>
        <v/>
      </c>
      <c r="P2096" s="52" t="str">
        <f>VLOOKUP(B2096,'Список DKV от ЮТД'!$A$1:$S$10000,16,FALSE)</f>
        <v>431036705</v>
      </c>
      <c r="Q2096" s="52"/>
    </row>
    <row r="2097" spans="1:18">
      <c r="A2097" s="30">
        <v>2095</v>
      </c>
      <c r="B2097" s="37">
        <v>19440719821</v>
      </c>
      <c r="C2097" s="50">
        <v>43875</v>
      </c>
      <c r="E2097" s="50">
        <v>43875</v>
      </c>
      <c r="F2097" s="30" t="s">
        <v>18</v>
      </c>
      <c r="H2097" s="45">
        <v>43891</v>
      </c>
      <c r="I2097" s="30" t="str">
        <f>VLOOKUP(B2097,'Список DKV от ЮТД'!$A$1:$S$10000,15,FALSE)</f>
        <v>2411/1709</v>
      </c>
      <c r="J2097" s="30" t="s">
        <v>22</v>
      </c>
      <c r="K2097" s="41" t="str">
        <f>VLOOKUP(B2097,'Список DKV от ЮТД'!$A$1:$M$10000,13,FALSE)</f>
        <v>4</v>
      </c>
      <c r="L2097" s="30" t="str">
        <f>VLOOKUP(B2097,'Список DKV от ЮТД'!$A$1:$S$10000,14,FALSE)</f>
        <v>42DJ445</v>
      </c>
      <c r="M2097" s="52" t="str">
        <f>VLOOKUP(B2097,'Список DKV от ЮТД'!$A$1:$M$10000,10,FALSE)</f>
        <v>704310*******2906</v>
      </c>
      <c r="N2097" s="52" t="str">
        <f>VLOOKUP(B2097,'Список DKV от ЮТД'!$A$1:$S$10000,18,FALSE)</f>
        <v/>
      </c>
      <c r="O2097" s="52" t="str">
        <f>VLOOKUP(B2097,'Список DKV от ЮТД'!$A$1:$S$10000,19,FALSE)</f>
        <v/>
      </c>
      <c r="P2097" s="52" t="str">
        <f>VLOOKUP(B2097,'Список DKV от ЮТД'!$A$1:$S$10000,16,FALSE)</f>
        <v>431036718</v>
      </c>
      <c r="Q2097" s="52"/>
    </row>
    <row r="2098" spans="1:18">
      <c r="A2098" s="30">
        <v>2096</v>
      </c>
      <c r="B2098" s="37">
        <v>19440719888</v>
      </c>
      <c r="C2098" s="50">
        <v>43875</v>
      </c>
      <c r="E2098" s="50">
        <v>43875</v>
      </c>
      <c r="F2098" s="30" t="s">
        <v>18</v>
      </c>
      <c r="H2098" s="45">
        <v>43891</v>
      </c>
      <c r="I2098" s="30" t="str">
        <f>VLOOKUP(B2098,'Список DKV от ЮТД'!$A$1:$S$10000,15,FALSE)</f>
        <v>2411/1710</v>
      </c>
      <c r="J2098" s="30" t="s">
        <v>22</v>
      </c>
      <c r="K2098" s="41" t="str">
        <f>VLOOKUP(B2098,'Список DKV от ЮТД'!$A$1:$M$10000,13,FALSE)</f>
        <v>4</v>
      </c>
      <c r="L2098" s="30" t="str">
        <f>VLOOKUP(B2098,'Список DKV от ЮТД'!$A$1:$S$10000,14,FALSE)</f>
        <v>81FH430</v>
      </c>
      <c r="M2098" s="52" t="str">
        <f>VLOOKUP(B2098,'Список DKV от ЮТД'!$A$1:$M$10000,10,FALSE)</f>
        <v>704310*******5911</v>
      </c>
      <c r="N2098" s="52" t="str">
        <f>VLOOKUP(B2098,'Список DKV от ЮТД'!$A$1:$S$10000,18,FALSE)</f>
        <v/>
      </c>
      <c r="O2098" s="52" t="str">
        <f>VLOOKUP(B2098,'Список DKV от ЮТД'!$A$1:$S$10000,19,FALSE)</f>
        <v/>
      </c>
      <c r="P2098" s="52" t="str">
        <f>VLOOKUP(B2098,'Список DKV от ЮТД'!$A$1:$S$10000,16,FALSE)</f>
        <v>431036724</v>
      </c>
      <c r="Q2098" s="52"/>
    </row>
    <row r="2099" spans="1:18">
      <c r="A2099" s="30">
        <v>2097</v>
      </c>
      <c r="B2099" s="37">
        <v>19440719748</v>
      </c>
      <c r="C2099" s="50">
        <v>43875</v>
      </c>
      <c r="E2099" s="50">
        <v>43875</v>
      </c>
      <c r="F2099" s="30" t="s">
        <v>18</v>
      </c>
      <c r="H2099" s="45">
        <v>43891</v>
      </c>
      <c r="I2099" s="30" t="str">
        <f>VLOOKUP(B2099,'Список DKV от ЮТД'!$A$1:$S$10000,15,FALSE)</f>
        <v>2411/1711</v>
      </c>
      <c r="J2099" s="30" t="s">
        <v>22</v>
      </c>
      <c r="K2099" s="41" t="str">
        <f>VLOOKUP(B2099,'Список DKV от ЮТД'!$A$1:$M$10000,13,FALSE)</f>
        <v>4</v>
      </c>
      <c r="L2099" s="30" t="str">
        <f>VLOOKUP(B2099,'Список DKV от ЮТД'!$A$1:$S$10000,14,FALSE)</f>
        <v>33EV132</v>
      </c>
      <c r="M2099" s="52" t="str">
        <f>VLOOKUP(B2099,'Список DKV от ЮТД'!$A$1:$M$10000,10,FALSE)</f>
        <v>704310*******0425</v>
      </c>
      <c r="N2099" s="52" t="str">
        <f>VLOOKUP(B2099,'Список DKV от ЮТД'!$A$1:$S$10000,18,FALSE)</f>
        <v>expired</v>
      </c>
      <c r="O2099" s="52" t="str">
        <f>VLOOKUP(B2099,'Список DKV от ЮТД'!$A$1:$S$10000,19,FALSE)</f>
        <v>blocked</v>
      </c>
      <c r="P2099" s="52" t="str">
        <f>VLOOKUP(B2099,'Список DKV от ЮТД'!$A$1:$S$10000,16,FALSE)</f>
        <v>431036710</v>
      </c>
      <c r="Q2099" s="52"/>
    </row>
    <row r="2100" spans="1:18">
      <c r="A2100" s="30">
        <v>2098</v>
      </c>
      <c r="B2100" s="37">
        <v>19441088267</v>
      </c>
      <c r="C2100" s="50">
        <v>43882</v>
      </c>
      <c r="E2100" s="50">
        <v>43882</v>
      </c>
      <c r="F2100" s="30" t="s">
        <v>20</v>
      </c>
      <c r="H2100" s="45">
        <v>43891</v>
      </c>
      <c r="I2100" s="30" t="str">
        <f>VLOOKUP(B2100,'Список DKV от ЮТД'!$A$1:$S$10000,15,FALSE)</f>
        <v>2412/304</v>
      </c>
      <c r="J2100" s="30" t="s">
        <v>22</v>
      </c>
      <c r="K2100" s="41" t="str">
        <f>VLOOKUP(B2100,'Список DKV от ЮТД'!$A$1:$M$10000,13,FALSE)</f>
        <v>4</v>
      </c>
      <c r="L2100" s="30" t="str">
        <f>VLOOKUP(B2100,'Список DKV от ЮТД'!$A$1:$S$10000,14,FALSE)</f>
        <v>NMCARLI</v>
      </c>
      <c r="M2100" s="52" t="str">
        <f>VLOOKUP(B2100,'Список DKV от ЮТД'!$A$1:$M$10000,10,FALSE)</f>
        <v>704310*******0011</v>
      </c>
      <c r="N2100" s="52" t="str">
        <f>VLOOKUP(B2100,'Список DKV от ЮТД'!$A$1:$S$10000,18,FALSE)</f>
        <v/>
      </c>
      <c r="O2100" s="52" t="str">
        <f>VLOOKUP(B2100,'Список DKV от ЮТД'!$A$1:$S$10000,19,FALSE)</f>
        <v/>
      </c>
      <c r="P2100" s="52" t="str">
        <f>VLOOKUP(B2100,'Список DKV от ЮТД'!$A$1:$S$10000,16,FALSE)</f>
        <v>431073562</v>
      </c>
      <c r="Q2100" s="52"/>
    </row>
    <row r="2101" spans="1:18">
      <c r="A2101" s="30">
        <v>2099</v>
      </c>
      <c r="B2101" s="37">
        <v>19440719789</v>
      </c>
      <c r="C2101" s="50">
        <v>43875</v>
      </c>
      <c r="E2101" s="50">
        <v>43875</v>
      </c>
      <c r="F2101" s="30" t="s">
        <v>18</v>
      </c>
      <c r="H2101" s="45">
        <v>43892</v>
      </c>
      <c r="I2101" s="30" t="str">
        <f>VLOOKUP(B2101,'Список DKV от ЮТД'!$A$1:$S$10000,15,FALSE)</f>
        <v>2411/1712</v>
      </c>
      <c r="J2101" s="30" t="s">
        <v>22</v>
      </c>
      <c r="K2101" s="41" t="str">
        <f>VLOOKUP(B2101,'Список DKV от ЮТД'!$A$1:$M$10000,13,FALSE)</f>
        <v>4</v>
      </c>
      <c r="L2101" s="30" t="str">
        <f>VLOOKUP(B2101,'Список DKV от ЮТД'!$A$1:$S$10000,14,FALSE)</f>
        <v>31F0475</v>
      </c>
      <c r="M2101" s="52" t="str">
        <f>VLOOKUP(B2101,'Список DKV от ЮТД'!$A$1:$M$10000,10,FALSE)</f>
        <v>704310*******0206</v>
      </c>
      <c r="N2101" s="52" t="str">
        <f>VLOOKUP(B2101,'Список DKV от ЮТД'!$A$1:$S$10000,18,FALSE)</f>
        <v/>
      </c>
      <c r="O2101" s="52" t="str">
        <f>VLOOKUP(B2101,'Список DKV от ЮТД'!$A$1:$S$10000,19,FALSE)</f>
        <v/>
      </c>
      <c r="P2101" s="52" t="str">
        <f>VLOOKUP(B2101,'Список DKV от ЮТД'!$A$1:$S$10000,16,FALSE)</f>
        <v>431036714</v>
      </c>
      <c r="Q2101" s="52"/>
    </row>
    <row r="2102" spans="1:18">
      <c r="A2102" s="30">
        <v>2100</v>
      </c>
      <c r="B2102" s="37">
        <v>19440719847</v>
      </c>
      <c r="C2102" s="50">
        <v>43875</v>
      </c>
      <c r="E2102" s="50">
        <v>43875</v>
      </c>
      <c r="F2102" s="30" t="s">
        <v>18</v>
      </c>
      <c r="H2102" s="45">
        <v>43892</v>
      </c>
      <c r="I2102" s="30" t="str">
        <f>VLOOKUP(B2102,'Список DKV от ЮТД'!$A$1:$S$10000,15,FALSE)</f>
        <v>2411/1713</v>
      </c>
      <c r="J2102" s="30" t="s">
        <v>22</v>
      </c>
      <c r="K2102" s="41" t="str">
        <f>VLOOKUP(B2102,'Список DKV от ЮТД'!$A$1:$M$10000,13,FALSE)</f>
        <v>4</v>
      </c>
      <c r="L2102" s="30" t="str">
        <f>VLOOKUP(B2102,'Список DKV от ЮТД'!$A$1:$S$10000,14,FALSE)</f>
        <v>34LOG38</v>
      </c>
      <c r="M2102" s="52" t="str">
        <f>VLOOKUP(B2102,'Список DKV от ЮТД'!$A$1:$M$10000,10,FALSE)</f>
        <v>704310*******0065</v>
      </c>
      <c r="N2102" s="52" t="str">
        <f>VLOOKUP(B2102,'Список DKV от ЮТД'!$A$1:$S$10000,18,FALSE)</f>
        <v/>
      </c>
      <c r="O2102" s="52" t="str">
        <f>VLOOKUP(B2102,'Список DKV от ЮТД'!$A$1:$S$10000,19,FALSE)</f>
        <v/>
      </c>
      <c r="P2102" s="52" t="str">
        <f>VLOOKUP(B2102,'Список DKV от ЮТД'!$A$1:$S$10000,16,FALSE)</f>
        <v>431036720</v>
      </c>
      <c r="Q2102" s="52"/>
    </row>
    <row r="2103" spans="1:18">
      <c r="A2103" s="30">
        <v>2101</v>
      </c>
      <c r="B2103" s="37">
        <v>19440719854</v>
      </c>
      <c r="C2103" s="50">
        <v>43875</v>
      </c>
      <c r="E2103" s="50">
        <v>43875</v>
      </c>
      <c r="F2103" s="30" t="s">
        <v>18</v>
      </c>
      <c r="H2103" s="45">
        <v>43892</v>
      </c>
      <c r="I2103" s="30" t="str">
        <f>VLOOKUP(B2103,'Список DKV от ЮТД'!$A$1:$S$10000,15,FALSE)</f>
        <v>2411/1714</v>
      </c>
      <c r="J2103" s="30" t="s">
        <v>22</v>
      </c>
      <c r="K2103" s="41" t="str">
        <f>VLOOKUP(B2103,'Список DKV от ЮТД'!$A$1:$M$10000,13,FALSE)</f>
        <v>4</v>
      </c>
      <c r="L2103" s="30" t="str">
        <f>VLOOKUP(B2103,'Список DKV от ЮТД'!$A$1:$S$10000,14,FALSE)</f>
        <v>PA7206KK</v>
      </c>
      <c r="M2103" s="52" t="str">
        <f>VLOOKUP(B2103,'Список DKV от ЮТД'!$A$1:$M$10000,10,FALSE)</f>
        <v>704310*******0071</v>
      </c>
      <c r="N2103" s="52" t="str">
        <f>VLOOKUP(B2103,'Список DKV от ЮТД'!$A$1:$S$10000,18,FALSE)</f>
        <v/>
      </c>
      <c r="O2103" s="52" t="str">
        <f>VLOOKUP(B2103,'Список DKV от ЮТД'!$A$1:$S$10000,19,FALSE)</f>
        <v/>
      </c>
      <c r="P2103" s="52" t="str">
        <f>VLOOKUP(B2103,'Список DKV от ЮТД'!$A$1:$S$10000,16,FALSE)</f>
        <v>431036721</v>
      </c>
      <c r="Q2103" s="52"/>
    </row>
    <row r="2104" spans="1:18">
      <c r="A2104" s="30">
        <v>2102</v>
      </c>
      <c r="B2104" s="37">
        <v>19440719045</v>
      </c>
      <c r="C2104" s="50">
        <v>43875</v>
      </c>
      <c r="E2104" s="50">
        <v>43875</v>
      </c>
      <c r="F2104" s="30" t="s">
        <v>18</v>
      </c>
      <c r="H2104" s="45">
        <v>43892</v>
      </c>
      <c r="I2104" s="30" t="str">
        <f>VLOOKUP(B2104,'Список DKV от ЮТД'!$A$1:$S$10000,15,FALSE)</f>
        <v>2411/1715</v>
      </c>
      <c r="J2104" s="30" t="s">
        <v>22</v>
      </c>
      <c r="K2104" s="41" t="str">
        <f>VLOOKUP(B2104,'Список DKV от ЮТД'!$A$1:$M$10000,13,FALSE)</f>
        <v>4</v>
      </c>
      <c r="L2104" s="30" t="str">
        <f>VLOOKUP(B2104,'Список DKV от ЮТД'!$A$1:$S$10000,14,FALSE)</f>
        <v>42FMN74</v>
      </c>
      <c r="M2104" s="52" t="str">
        <f>VLOOKUP(B2104,'Список DKV от ЮТД'!$A$1:$M$10000,10,FALSE)</f>
        <v>704310*******2625</v>
      </c>
      <c r="N2104" s="52" t="str">
        <f>VLOOKUP(B2104,'Список DKV от ЮТД'!$A$1:$S$10000,18,FALSE)</f>
        <v/>
      </c>
      <c r="O2104" s="52" t="str">
        <f>VLOOKUP(B2104,'Список DKV от ЮТД'!$A$1:$S$10000,19,FALSE)</f>
        <v/>
      </c>
      <c r="P2104" s="52" t="str">
        <f>VLOOKUP(B2104,'Список DKV от ЮТД'!$A$1:$S$10000,16,FALSE)</f>
        <v>431036640</v>
      </c>
      <c r="Q2104" s="52"/>
    </row>
    <row r="2105" spans="1:18">
      <c r="A2105" s="30">
        <v>2103</v>
      </c>
      <c r="B2105" s="37">
        <v>19441088424</v>
      </c>
      <c r="C2105" s="50">
        <v>43882</v>
      </c>
      <c r="E2105" s="50">
        <v>43882</v>
      </c>
      <c r="F2105" s="30" t="s">
        <v>20</v>
      </c>
      <c r="H2105" s="45">
        <v>43892</v>
      </c>
      <c r="I2105" s="30" t="str">
        <f>VLOOKUP(B2105,'Список DKV от ЮТД'!$A$1:$S$10000,15,FALSE)</f>
        <v>2412/305</v>
      </c>
      <c r="J2105" s="30" t="s">
        <v>22</v>
      </c>
      <c r="K2105" s="41" t="str">
        <f>VLOOKUP(B2105,'Список DKV от ЮТД'!$A$1:$M$10000,13,FALSE)</f>
        <v>4</v>
      </c>
      <c r="L2105" s="30" t="str">
        <f>VLOOKUP(B2105,'Список DKV от ЮТД'!$A$1:$S$10000,14,FALSE)</f>
        <v>CEAF279</v>
      </c>
      <c r="M2105" s="52" t="str">
        <f>VLOOKUP(B2105,'Список DKV от ЮТД'!$A$1:$M$10000,10,FALSE)</f>
        <v>704310*******0016</v>
      </c>
      <c r="N2105" s="52" t="str">
        <f>VLOOKUP(B2105,'Список DKV от ЮТД'!$A$1:$S$10000,18,FALSE)</f>
        <v>expired</v>
      </c>
      <c r="O2105" s="52" t="str">
        <f>VLOOKUP(B2105,'Список DKV от ЮТД'!$A$1:$S$10000,19,FALSE)</f>
        <v>blocked</v>
      </c>
      <c r="P2105" s="52" t="str">
        <f>VLOOKUP(B2105,'Список DKV от ЮТД'!$A$1:$S$10000,16,FALSE)</f>
        <v>431073578</v>
      </c>
      <c r="Q2105" s="52"/>
    </row>
    <row r="2106" spans="1:18">
      <c r="A2106" s="30">
        <v>2104</v>
      </c>
      <c r="B2106" s="37">
        <v>19441088440</v>
      </c>
      <c r="C2106" s="50">
        <v>43882</v>
      </c>
      <c r="E2106" s="50">
        <v>43882</v>
      </c>
      <c r="F2106" s="30" t="s">
        <v>20</v>
      </c>
      <c r="H2106" s="45">
        <v>43892</v>
      </c>
      <c r="I2106" s="30" t="str">
        <f>VLOOKUP(B2106,'Список DKV от ЮТД'!$A$1:$S$10000,15,FALSE)</f>
        <v>2412/306</v>
      </c>
      <c r="J2106" s="30" t="s">
        <v>22</v>
      </c>
      <c r="K2106" s="41" t="str">
        <f>VLOOKUP(B2106,'Список DKV от ЮТД'!$A$1:$M$10000,13,FALSE)</f>
        <v>4</v>
      </c>
      <c r="L2106" s="30" t="str">
        <f>VLOOKUP(B2106,'Список DKV от ЮТД'!$A$1:$S$10000,14,FALSE)</f>
        <v>O74K432</v>
      </c>
      <c r="M2106" s="52" t="str">
        <f>VLOOKUP(B2106,'Список DKV от ЮТД'!$A$1:$M$10000,10,FALSE)</f>
        <v>704310*******2844</v>
      </c>
      <c r="N2106" s="52" t="str">
        <f>VLOOKUP(B2106,'Список DKV от ЮТД'!$A$1:$S$10000,18,FALSE)</f>
        <v/>
      </c>
      <c r="O2106" s="52" t="str">
        <f>VLOOKUP(B2106,'Список DKV от ЮТД'!$A$1:$S$10000,19,FALSE)</f>
        <v/>
      </c>
      <c r="P2106" s="52" t="str">
        <f>VLOOKUP(B2106,'Список DKV от ЮТД'!$A$1:$S$10000,16,FALSE)</f>
        <v>431073580</v>
      </c>
      <c r="Q2106" s="52"/>
    </row>
    <row r="2107" spans="1:18">
      <c r="A2107" s="30">
        <v>2105</v>
      </c>
      <c r="B2107" s="37">
        <v>19440719086</v>
      </c>
      <c r="C2107" s="50">
        <v>43875</v>
      </c>
      <c r="E2107" s="50">
        <v>43875</v>
      </c>
      <c r="F2107" s="30" t="s">
        <v>18</v>
      </c>
      <c r="H2107" s="45">
        <v>43893</v>
      </c>
      <c r="I2107" s="30" t="str">
        <f>VLOOKUP(B2107,'Список DKV от ЮТД'!$A$1:$S$10000,15,FALSE)</f>
        <v>2411/1716</v>
      </c>
      <c r="J2107" s="30" t="s">
        <v>22</v>
      </c>
      <c r="K2107" s="41" t="str">
        <f>VLOOKUP(B2107,'Список DKV от ЮТД'!$A$1:$M$10000,13,FALSE)</f>
        <v>4</v>
      </c>
      <c r="L2107" s="30" t="str">
        <f>VLOOKUP(B2107,'Список DKV от ЮТД'!$A$1:$S$10000,14,FALSE)</f>
        <v>81FS423</v>
      </c>
      <c r="M2107" s="52" t="str">
        <f>VLOOKUP(B2107,'Список DKV от ЮТД'!$A$1:$M$10000,10,FALSE)</f>
        <v>704310*******7092</v>
      </c>
      <c r="N2107" s="52" t="str">
        <f>VLOOKUP(B2107,'Список DKV от ЮТД'!$A$1:$S$10000,18,FALSE)</f>
        <v>expired</v>
      </c>
      <c r="O2107" s="52" t="str">
        <f>VLOOKUP(B2107,'Список DKV от ЮТД'!$A$1:$S$10000,19,FALSE)</f>
        <v>blocked</v>
      </c>
      <c r="P2107" s="52" t="str">
        <f>VLOOKUP(B2107,'Список DKV от ЮТД'!$A$1:$S$10000,16,FALSE)</f>
        <v>431036644</v>
      </c>
      <c r="Q2107" s="52"/>
    </row>
    <row r="2108" spans="1:18">
      <c r="A2108" s="30">
        <v>2106</v>
      </c>
      <c r="B2108" s="37">
        <v>19440719128</v>
      </c>
      <c r="C2108" s="50">
        <v>43875</v>
      </c>
      <c r="E2108" s="50">
        <v>43875</v>
      </c>
      <c r="F2108" s="30" t="s">
        <v>18</v>
      </c>
      <c r="H2108" s="45">
        <v>43893</v>
      </c>
      <c r="I2108" s="30" t="str">
        <f>VLOOKUP(B2108,'Список DKV от ЮТД'!$A$1:$S$10000,15,FALSE)</f>
        <v>2411/1717</v>
      </c>
      <c r="J2108" s="30" t="s">
        <v>22</v>
      </c>
      <c r="K2108" s="41" t="str">
        <f>VLOOKUP(B2108,'Список DKV от ЮТД'!$A$1:$M$10000,13,FALSE)</f>
        <v>4</v>
      </c>
      <c r="L2108" s="30" t="str">
        <f>VLOOKUP(B2108,'Список DKV от ЮТД'!$A$1:$S$10000,14,FALSE)</f>
        <v>22UN190</v>
      </c>
      <c r="M2108" s="52" t="str">
        <f>VLOOKUP(B2108,'Список DKV от ЮТД'!$A$1:$M$10000,10,FALSE)</f>
        <v>704310*******0098</v>
      </c>
      <c r="N2108" s="52" t="str">
        <f>VLOOKUP(B2108,'Список DKV от ЮТД'!$A$1:$S$10000,18,FALSE)</f>
        <v/>
      </c>
      <c r="O2108" s="52" t="str">
        <f>VLOOKUP(B2108,'Список DKV от ЮТД'!$A$1:$S$10000,19,FALSE)</f>
        <v/>
      </c>
      <c r="P2108" s="52" t="str">
        <f>VLOOKUP(B2108,'Список DKV от ЮТД'!$A$1:$S$10000,16,FALSE)</f>
        <v>431036648</v>
      </c>
      <c r="Q2108" s="52"/>
    </row>
    <row r="2109" spans="1:18">
      <c r="A2109" s="30">
        <v>2107</v>
      </c>
      <c r="B2109" s="37">
        <v>19440719201</v>
      </c>
      <c r="C2109" s="50">
        <v>43875</v>
      </c>
      <c r="E2109" s="50">
        <v>43875</v>
      </c>
      <c r="F2109" s="30" t="s">
        <v>18</v>
      </c>
      <c r="H2109" s="45">
        <v>43893</v>
      </c>
      <c r="I2109" s="30" t="str">
        <f>VLOOKUP(B2109,'Список DKV от ЮТД'!$A$1:$S$10000,15,FALSE)</f>
        <v>2411/1718</v>
      </c>
      <c r="J2109" s="30" t="s">
        <v>22</v>
      </c>
      <c r="K2109" s="41" t="str">
        <f>VLOOKUP(B2109,'Список DKV от ЮТД'!$A$1:$M$10000,13,FALSE)</f>
        <v>4</v>
      </c>
      <c r="L2109" s="30" t="str">
        <f>VLOOKUP(B2109,'Список DKV от ЮТД'!$A$1:$S$10000,14,FALSE)</f>
        <v>34BTA939</v>
      </c>
      <c r="M2109" s="52" t="str">
        <f>VLOOKUP(B2109,'Список DKV от ЮТД'!$A$1:$M$10000,10,FALSE)</f>
        <v>704310*******3450</v>
      </c>
      <c r="N2109" s="52" t="str">
        <f>VLOOKUP(B2109,'Список DKV от ЮТД'!$A$1:$S$10000,18,FALSE)</f>
        <v/>
      </c>
      <c r="O2109" s="52" t="str">
        <f>VLOOKUP(B2109,'Список DKV от ЮТД'!$A$1:$S$10000,19,FALSE)</f>
        <v/>
      </c>
      <c r="P2109" s="52" t="str">
        <f>VLOOKUP(B2109,'Список DKV от ЮТД'!$A$1:$S$10000,16,FALSE)</f>
        <v>431036656</v>
      </c>
      <c r="Q2109" s="52"/>
    </row>
    <row r="2110" spans="1:18">
      <c r="A2110" s="30">
        <v>2108</v>
      </c>
      <c r="B2110" s="38">
        <v>19440719169</v>
      </c>
      <c r="C2110" s="50">
        <v>43875</v>
      </c>
      <c r="E2110" s="50">
        <v>43875</v>
      </c>
      <c r="F2110" s="30" t="s">
        <v>18</v>
      </c>
      <c r="G2110" s="41">
        <v>171</v>
      </c>
      <c r="H2110" s="45">
        <v>43893</v>
      </c>
      <c r="I2110" s="30" t="str">
        <f>VLOOKUP(B2110,'Список DKV от ЮТД'!$A$1:$S$10000,15,FALSE)</f>
        <v>2411/1719</v>
      </c>
      <c r="J2110" s="30" t="s">
        <v>22</v>
      </c>
      <c r="K2110" s="41" t="str">
        <f>VLOOKUP(B2110,'Список DKV от ЮТД'!$A$1:$M$10000,13,FALSE)</f>
        <v>4</v>
      </c>
      <c r="L2110" s="30" t="str">
        <f>VLOOKUP(B2110,'Список DKV от ЮТД'!$A$1:$S$10000,14,FALSE)</f>
        <v>35HC6393</v>
      </c>
      <c r="M2110" s="52" t="str">
        <f>VLOOKUP(B2110,'Список DKV от ЮТД'!$A$1:$M$10000,10,FALSE)</f>
        <v>704310*******4407</v>
      </c>
      <c r="N2110" s="52" t="str">
        <f>VLOOKUP(B2110,'Список DKV от ЮТД'!$A$1:$S$10000,18,FALSE)</f>
        <v>blocked</v>
      </c>
      <c r="O2110" s="52" t="str">
        <f>VLOOKUP(B2110,'Список DKV от ЮТД'!$A$1:$S$10000,19,FALSE)</f>
        <v>blocked</v>
      </c>
      <c r="P2110" s="52" t="str">
        <f>VLOOKUP(B2110,'Список DKV от ЮТД'!$A$1:$S$10000,16,FALSE)</f>
        <v>431036652</v>
      </c>
      <c r="Q2110" s="49">
        <v>171</v>
      </c>
      <c r="R2110" s="30" t="s">
        <v>31895</v>
      </c>
    </row>
    <row r="2111" spans="1:18">
      <c r="A2111" s="30">
        <v>2109</v>
      </c>
      <c r="B2111" s="37">
        <v>19441088192</v>
      </c>
      <c r="C2111" s="50">
        <v>43882</v>
      </c>
      <c r="E2111" s="50">
        <v>43882</v>
      </c>
      <c r="F2111" s="30" t="s">
        <v>20</v>
      </c>
      <c r="H2111" s="45">
        <v>43893</v>
      </c>
      <c r="I2111" s="30" t="str">
        <f>VLOOKUP(B2111,'Список DKV от ЮТД'!$A$1:$S$10000,15,FALSE)</f>
        <v>2412/307</v>
      </c>
      <c r="J2111" s="30" t="s">
        <v>22</v>
      </c>
      <c r="K2111" s="41" t="str">
        <f>VLOOKUP(B2111,'Список DKV от ЮТД'!$A$1:$M$10000,13,FALSE)</f>
        <v>4</v>
      </c>
      <c r="L2111" s="30" t="str">
        <f>VLOOKUP(B2111,'Список DKV от ЮТД'!$A$1:$S$10000,14,FALSE)</f>
        <v>ZG6179HP</v>
      </c>
      <c r="M2111" s="52" t="str">
        <f>VLOOKUP(B2111,'Список DKV от ЮТД'!$A$1:$M$10000,10,FALSE)</f>
        <v>704310*******0284</v>
      </c>
      <c r="N2111" s="52" t="str">
        <f>VLOOKUP(B2111,'Список DKV от ЮТД'!$A$1:$S$10000,18,FALSE)</f>
        <v>expired</v>
      </c>
      <c r="O2111" s="52" t="str">
        <f>VLOOKUP(B2111,'Список DKV от ЮТД'!$A$1:$S$10000,19,FALSE)</f>
        <v>blocked</v>
      </c>
      <c r="P2111" s="52" t="str">
        <f>VLOOKUP(B2111,'Список DKV от ЮТД'!$A$1:$S$10000,16,FALSE)</f>
        <v>431073555</v>
      </c>
      <c r="Q2111" s="52"/>
    </row>
    <row r="2112" spans="1:18">
      <c r="A2112" s="30">
        <v>2110</v>
      </c>
      <c r="B2112" s="37">
        <v>19441088457</v>
      </c>
      <c r="C2112" s="50">
        <v>43882</v>
      </c>
      <c r="E2112" s="50">
        <v>43882</v>
      </c>
      <c r="F2112" s="30" t="s">
        <v>20</v>
      </c>
      <c r="H2112" s="45">
        <v>43893</v>
      </c>
      <c r="I2112" s="30" t="str">
        <f>VLOOKUP(B2112,'Список DKV от ЮТД'!$A$1:$S$10000,15,FALSE)</f>
        <v>2412/308</v>
      </c>
      <c r="J2112" s="30" t="s">
        <v>22</v>
      </c>
      <c r="K2112" s="41" t="str">
        <f>VLOOKUP(B2112,'Список DKV от ЮТД'!$A$1:$M$10000,13,FALSE)</f>
        <v>4</v>
      </c>
      <c r="L2112" s="30" t="str">
        <f>VLOOKUP(B2112,'Список DKV от ЮТД'!$A$1:$S$10000,14,FALSE)</f>
        <v>ZG0750TF</v>
      </c>
      <c r="M2112" s="52" t="str">
        <f>VLOOKUP(B2112,'Список DKV от ЮТД'!$A$1:$M$10000,10,FALSE)</f>
        <v>704310*******0284</v>
      </c>
      <c r="N2112" s="52" t="str">
        <f>VLOOKUP(B2112,'Список DKV от ЮТД'!$A$1:$S$10000,18,FALSE)</f>
        <v>expired</v>
      </c>
      <c r="O2112" s="52" t="str">
        <f>VLOOKUP(B2112,'Список DKV от ЮТД'!$A$1:$S$10000,19,FALSE)</f>
        <v>blocked</v>
      </c>
      <c r="P2112" s="52" t="str">
        <f>VLOOKUP(B2112,'Список DKV от ЮТД'!$A$1:$S$10000,16,FALSE)</f>
        <v>431073581</v>
      </c>
      <c r="Q2112" s="52"/>
    </row>
    <row r="2113" spans="1:17">
      <c r="A2113" s="30">
        <v>2111</v>
      </c>
      <c r="B2113" s="37">
        <v>19441088432</v>
      </c>
      <c r="C2113" s="50">
        <v>43882</v>
      </c>
      <c r="E2113" s="50">
        <v>43882</v>
      </c>
      <c r="F2113" s="30" t="s">
        <v>20</v>
      </c>
      <c r="H2113" s="45">
        <v>43893</v>
      </c>
      <c r="I2113" s="30" t="str">
        <f>VLOOKUP(B2113,'Список DKV от ЮТД'!$A$1:$S$10000,15,FALSE)</f>
        <v>2412/309</v>
      </c>
      <c r="J2113" s="30" t="s">
        <v>22</v>
      </c>
      <c r="K2113" s="41" t="str">
        <f>VLOOKUP(B2113,'Список DKV от ЮТД'!$A$1:$M$10000,13,FALSE)</f>
        <v>4</v>
      </c>
      <c r="L2113" s="30" t="str">
        <f>VLOOKUP(B2113,'Список DKV от ЮТД'!$A$1:$S$10000,14,FALSE)</f>
        <v>LJ719TB</v>
      </c>
      <c r="M2113" s="52" t="str">
        <f>VLOOKUP(B2113,'Список DKV от ЮТД'!$A$1:$M$10000,10,FALSE)</f>
        <v>704310*******4786</v>
      </c>
      <c r="N2113" s="52" t="str">
        <f>VLOOKUP(B2113,'Список DKV от ЮТД'!$A$1:$S$10000,18,FALSE)</f>
        <v/>
      </c>
      <c r="O2113" s="52" t="str">
        <f>VLOOKUP(B2113,'Список DKV от ЮТД'!$A$1:$S$10000,19,FALSE)</f>
        <v/>
      </c>
      <c r="P2113" s="52" t="str">
        <f>VLOOKUP(B2113,'Список DKV от ЮТД'!$A$1:$S$10000,16,FALSE)</f>
        <v>431073579</v>
      </c>
      <c r="Q2113" s="52"/>
    </row>
    <row r="2114" spans="1:17">
      <c r="A2114" s="30">
        <v>2112</v>
      </c>
      <c r="B2114" s="37">
        <v>19440719284</v>
      </c>
      <c r="C2114" s="50">
        <v>43875</v>
      </c>
      <c r="E2114" s="50">
        <v>43875</v>
      </c>
      <c r="F2114" s="30" t="s">
        <v>18</v>
      </c>
      <c r="H2114" s="45">
        <v>43894</v>
      </c>
      <c r="I2114" s="30" t="str">
        <f>VLOOKUP(B2114,'Список DKV от ЮТД'!$A$1:$S$10000,15,FALSE)</f>
        <v>2411/1720</v>
      </c>
      <c r="J2114" s="30" t="s">
        <v>22</v>
      </c>
      <c r="K2114" s="41" t="str">
        <f>VLOOKUP(B2114,'Список DKV от ЮТД'!$A$1:$M$10000,13,FALSE)</f>
        <v>4</v>
      </c>
      <c r="L2114" s="30" t="str">
        <f>VLOOKUP(B2114,'Список DKV от ЮТД'!$A$1:$S$10000,14,FALSE)</f>
        <v>33DDV70</v>
      </c>
      <c r="M2114" s="52" t="str">
        <f>VLOOKUP(B2114,'Список DKV от ЮТД'!$A$1:$M$10000,10,FALSE)</f>
        <v>704310*******0138</v>
      </c>
      <c r="N2114" s="52" t="str">
        <f>VLOOKUP(B2114,'Список DKV от ЮТД'!$A$1:$S$10000,18,FALSE)</f>
        <v/>
      </c>
      <c r="O2114" s="52" t="str">
        <f>VLOOKUP(B2114,'Список DKV от ЮТД'!$A$1:$S$10000,19,FALSE)</f>
        <v/>
      </c>
      <c r="P2114" s="52" t="str">
        <f>VLOOKUP(B2114,'Список DKV от ЮТД'!$A$1:$S$10000,16,FALSE)</f>
        <v>431036664</v>
      </c>
      <c r="Q2114" s="52"/>
    </row>
    <row r="2115" spans="1:17">
      <c r="A2115" s="30">
        <v>2113</v>
      </c>
      <c r="B2115" s="37">
        <v>19241020536</v>
      </c>
      <c r="C2115" s="50">
        <v>43787</v>
      </c>
      <c r="E2115" s="50">
        <v>43788</v>
      </c>
      <c r="F2115" s="30" t="s">
        <v>21</v>
      </c>
      <c r="H2115" s="45">
        <v>43894</v>
      </c>
      <c r="I2115" s="30" t="str">
        <f>VLOOKUP(B2115,'Список DKV от ЮТД'!$A$1:$S$10000,15,FALSE)</f>
        <v>2414/29</v>
      </c>
      <c r="J2115" s="30" t="s">
        <v>22</v>
      </c>
      <c r="K2115" s="41" t="str">
        <f>VLOOKUP(B2115,'Список DKV от ЮТД'!$A$1:$M$10000,13,FALSE)</f>
        <v>4</v>
      </c>
      <c r="L2115" s="30" t="str">
        <f>VLOOKUP(B2115,'Список DKV от ЮТД'!$A$1:$S$10000,14,FALSE)</f>
        <v>RA2290AB</v>
      </c>
      <c r="M2115" s="52" t="str">
        <f>VLOOKUP(B2115,'Список DKV от ЮТД'!$A$1:$M$10000,10,FALSE)</f>
        <v>704310*******0256</v>
      </c>
      <c r="N2115" s="52" t="str">
        <f>VLOOKUP(B2115,'Список DKV от ЮТД'!$A$1:$S$10000,18,FALSE)</f>
        <v>expired</v>
      </c>
      <c r="O2115" s="52" t="str">
        <f>VLOOKUP(B2115,'Список DKV от ЮТД'!$A$1:$S$10000,19,FALSE)</f>
        <v>blocked</v>
      </c>
      <c r="P2115" s="52" t="str">
        <f>VLOOKUP(B2115,'Список DKV от ЮТД'!$A$1:$S$10000,16,FALSE)</f>
        <v>425823909</v>
      </c>
      <c r="Q2115" s="52"/>
    </row>
    <row r="2116" spans="1:17">
      <c r="A2116" s="30">
        <v>2114</v>
      </c>
      <c r="B2116" s="37">
        <v>19440719243</v>
      </c>
      <c r="C2116" s="50">
        <v>43875</v>
      </c>
      <c r="E2116" s="50">
        <v>43875</v>
      </c>
      <c r="F2116" s="30" t="s">
        <v>18</v>
      </c>
      <c r="H2116" s="45">
        <v>43895</v>
      </c>
      <c r="I2116" s="30" t="str">
        <f>VLOOKUP(B2116,'Список DKV от ЮТД'!$A$1:$S$10000,15,FALSE)</f>
        <v>2411/1721</v>
      </c>
      <c r="J2116" s="30" t="s">
        <v>22</v>
      </c>
      <c r="K2116" s="41" t="str">
        <f>VLOOKUP(B2116,'Список DKV от ЮТД'!$A$1:$M$10000,13,FALSE)</f>
        <v>4</v>
      </c>
      <c r="L2116" s="30" t="str">
        <f>VLOOKUP(B2116,'Список DKV от ЮТД'!$A$1:$S$10000,14,FALSE)</f>
        <v>22UB750</v>
      </c>
      <c r="M2116" s="52" t="str">
        <f>VLOOKUP(B2116,'Список DKV от ЮТД'!$A$1:$M$10000,10,FALSE)</f>
        <v>704310*******5710</v>
      </c>
      <c r="N2116" s="52" t="str">
        <f>VLOOKUP(B2116,'Список DKV от ЮТД'!$A$1:$S$10000,18,FALSE)</f>
        <v/>
      </c>
      <c r="O2116" s="52" t="str">
        <f>VLOOKUP(B2116,'Список DKV от ЮТД'!$A$1:$S$10000,19,FALSE)</f>
        <v/>
      </c>
      <c r="P2116" s="52" t="str">
        <f>VLOOKUP(B2116,'Список DKV от ЮТД'!$A$1:$S$10000,16,FALSE)</f>
        <v>431036660</v>
      </c>
      <c r="Q2116" s="52"/>
    </row>
    <row r="2117" spans="1:17">
      <c r="A2117" s="30">
        <v>2115</v>
      </c>
      <c r="B2117" s="37">
        <v>19440719409</v>
      </c>
      <c r="C2117" s="50">
        <v>43875</v>
      </c>
      <c r="E2117" s="50">
        <v>43875</v>
      </c>
      <c r="F2117" s="30" t="s">
        <v>18</v>
      </c>
      <c r="H2117" s="45">
        <v>43895</v>
      </c>
      <c r="I2117" s="30" t="str">
        <f>VLOOKUP(B2117,'Список DKV от ЮТД'!$A$1:$S$10000,15,FALSE)</f>
        <v>2411/1722</v>
      </c>
      <c r="J2117" s="30" t="s">
        <v>22</v>
      </c>
      <c r="K2117" s="41" t="str">
        <f>VLOOKUP(B2117,'Список DKV от ЮТД'!$A$1:$M$10000,13,FALSE)</f>
        <v>4</v>
      </c>
      <c r="L2117" s="30" t="str">
        <f>VLOOKUP(B2117,'Список DKV от ЮТД'!$A$1:$S$10000,14,FALSE)</f>
        <v>42ACK730</v>
      </c>
      <c r="M2117" s="52" t="str">
        <f>VLOOKUP(B2117,'Список DKV от ЮТД'!$A$1:$M$10000,10,FALSE)</f>
        <v>704310*******2658</v>
      </c>
      <c r="N2117" s="52" t="str">
        <f>VLOOKUP(B2117,'Список DKV от ЮТД'!$A$1:$S$10000,18,FALSE)</f>
        <v/>
      </c>
      <c r="O2117" s="52" t="str">
        <f>VLOOKUP(B2117,'Список DKV от ЮТД'!$A$1:$S$10000,19,FALSE)</f>
        <v/>
      </c>
      <c r="P2117" s="52" t="str">
        <f>VLOOKUP(B2117,'Список DKV от ЮТД'!$A$1:$S$10000,16,FALSE)</f>
        <v>431036676</v>
      </c>
      <c r="Q2117" s="52"/>
    </row>
    <row r="2118" spans="1:17">
      <c r="A2118" s="30">
        <v>2116</v>
      </c>
      <c r="B2118" s="37">
        <v>19440719441</v>
      </c>
      <c r="C2118" s="50">
        <v>43875</v>
      </c>
      <c r="E2118" s="50">
        <v>43875</v>
      </c>
      <c r="F2118" s="30" t="s">
        <v>18</v>
      </c>
      <c r="H2118" s="45">
        <v>43895</v>
      </c>
      <c r="I2118" s="30" t="str">
        <f>VLOOKUP(B2118,'Список DKV от ЮТД'!$A$1:$S$10000,15,FALSE)</f>
        <v>2411/1723</v>
      </c>
      <c r="J2118" s="30" t="s">
        <v>22</v>
      </c>
      <c r="K2118" s="41" t="str">
        <f>VLOOKUP(B2118,'Список DKV от ЮТД'!$A$1:$M$10000,13,FALSE)</f>
        <v>4</v>
      </c>
      <c r="L2118" s="30" t="str">
        <f>VLOOKUP(B2118,'Список DKV от ЮТД'!$A$1:$S$10000,14,FALSE)</f>
        <v>33EK738</v>
      </c>
      <c r="M2118" s="52" t="str">
        <f>VLOOKUP(B2118,'Список DKV от ЮТД'!$A$1:$M$10000,10,FALSE)</f>
        <v>704310*******0098</v>
      </c>
      <c r="N2118" s="52" t="str">
        <f>VLOOKUP(B2118,'Список DKV от ЮТД'!$A$1:$S$10000,18,FALSE)</f>
        <v/>
      </c>
      <c r="O2118" s="52" t="str">
        <f>VLOOKUP(B2118,'Список DKV от ЮТД'!$A$1:$S$10000,19,FALSE)</f>
        <v/>
      </c>
      <c r="P2118" s="52" t="str">
        <f>VLOOKUP(B2118,'Список DKV от ЮТД'!$A$1:$S$10000,16,FALSE)</f>
        <v>431036680</v>
      </c>
      <c r="Q2118" s="52"/>
    </row>
    <row r="2119" spans="1:17">
      <c r="A2119" s="30">
        <v>2117</v>
      </c>
      <c r="B2119" s="37">
        <v>19440719490</v>
      </c>
      <c r="C2119" s="50">
        <v>43875</v>
      </c>
      <c r="E2119" s="50">
        <v>43875</v>
      </c>
      <c r="F2119" s="30" t="s">
        <v>18</v>
      </c>
      <c r="H2119" s="45">
        <v>43895</v>
      </c>
      <c r="I2119" s="30" t="str">
        <f>VLOOKUP(B2119,'Список DKV от ЮТД'!$A$1:$S$10000,15,FALSE)</f>
        <v>2411/1724</v>
      </c>
      <c r="J2119" s="30" t="s">
        <v>22</v>
      </c>
      <c r="K2119" s="41" t="str">
        <f>VLOOKUP(B2119,'Список DKV от ЮТД'!$A$1:$M$10000,13,FALSE)</f>
        <v>4</v>
      </c>
      <c r="L2119" s="30" t="str">
        <f>VLOOKUP(B2119,'Список DKV от ЮТД'!$A$1:$S$10000,14,FALSE)</f>
        <v>34BVF705</v>
      </c>
      <c r="M2119" s="52" t="str">
        <f>VLOOKUP(B2119,'Список DKV от ЮТД'!$A$1:$M$10000,10,FALSE)</f>
        <v>704310*******3690</v>
      </c>
      <c r="N2119" s="52" t="str">
        <f>VLOOKUP(B2119,'Список DKV от ЮТД'!$A$1:$S$10000,18,FALSE)</f>
        <v/>
      </c>
      <c r="O2119" s="52" t="str">
        <f>VLOOKUP(B2119,'Список DKV от ЮТД'!$A$1:$S$10000,19,FALSE)</f>
        <v/>
      </c>
      <c r="P2119" s="52" t="str">
        <f>VLOOKUP(B2119,'Список DKV от ЮТД'!$A$1:$S$10000,16,FALSE)</f>
        <v>431036685</v>
      </c>
      <c r="Q2119" s="52"/>
    </row>
    <row r="2120" spans="1:17">
      <c r="A2120" s="30">
        <v>2118</v>
      </c>
      <c r="B2120" s="37">
        <v>19440719482</v>
      </c>
      <c r="C2120" s="50">
        <v>43875</v>
      </c>
      <c r="E2120" s="50">
        <v>43875</v>
      </c>
      <c r="F2120" s="30" t="s">
        <v>18</v>
      </c>
      <c r="H2120" s="45">
        <v>43895</v>
      </c>
      <c r="I2120" s="30" t="str">
        <f>VLOOKUP(B2120,'Список DKV от ЮТД'!$A$1:$S$10000,15,FALSE)</f>
        <v>2411/1725</v>
      </c>
      <c r="J2120" s="30" t="s">
        <v>22</v>
      </c>
      <c r="K2120" s="41" t="str">
        <f>VLOOKUP(B2120,'Список DKV от ЮТД'!$A$1:$M$10000,13,FALSE)</f>
        <v>4</v>
      </c>
      <c r="L2120" s="30" t="str">
        <f>VLOOKUP(B2120,'Список DKV от ЮТД'!$A$1:$S$10000,14,FALSE)</f>
        <v>CA7338MT</v>
      </c>
      <c r="M2120" s="52" t="str">
        <f>VLOOKUP(B2120,'Список DKV от ЮТД'!$A$1:$M$10000,10,FALSE)</f>
        <v>704310*******0847</v>
      </c>
      <c r="N2120" s="52" t="str">
        <f>VLOOKUP(B2120,'Список DKV от ЮТД'!$A$1:$S$10000,18,FALSE)</f>
        <v/>
      </c>
      <c r="O2120" s="52" t="str">
        <f>VLOOKUP(B2120,'Список DKV от ЮТД'!$A$1:$S$10000,19,FALSE)</f>
        <v/>
      </c>
      <c r="P2120" s="52" t="str">
        <f>VLOOKUP(B2120,'Список DKV от ЮТД'!$A$1:$S$10000,16,FALSE)</f>
        <v>431036684</v>
      </c>
      <c r="Q2120" s="52"/>
    </row>
    <row r="2121" spans="1:17">
      <c r="A2121" s="30">
        <v>2119</v>
      </c>
      <c r="B2121" s="37">
        <v>19441088283</v>
      </c>
      <c r="C2121" s="50">
        <v>43882</v>
      </c>
      <c r="E2121" s="50">
        <v>43882</v>
      </c>
      <c r="F2121" s="30" t="s">
        <v>20</v>
      </c>
      <c r="H2121" s="45">
        <v>43895</v>
      </c>
      <c r="I2121" s="30" t="str">
        <f>VLOOKUP(B2121,'Список DKV от ЮТД'!$A$1:$S$10000,15,FALSE)</f>
        <v>2412/310</v>
      </c>
      <c r="J2121" s="30" t="s">
        <v>22</v>
      </c>
      <c r="K2121" s="41" t="str">
        <f>VLOOKUP(B2121,'Список DKV от ЮТД'!$A$1:$M$10000,13,FALSE)</f>
        <v>4</v>
      </c>
      <c r="L2121" s="30" t="str">
        <f>VLOOKUP(B2121,'Список DKV от ЮТД'!$A$1:$S$10000,14,FALSE)</f>
        <v>CEHZ417</v>
      </c>
      <c r="M2121" s="52" t="str">
        <f>VLOOKUP(B2121,'Список DKV от ЮТД'!$A$1:$M$10000,10,FALSE)</f>
        <v>704310*******0016</v>
      </c>
      <c r="N2121" s="52" t="str">
        <f>VLOOKUP(B2121,'Список DKV от ЮТД'!$A$1:$S$10000,18,FALSE)</f>
        <v>expired</v>
      </c>
      <c r="O2121" s="52" t="str">
        <f>VLOOKUP(B2121,'Список DKV от ЮТД'!$A$1:$S$10000,19,FALSE)</f>
        <v>blocked</v>
      </c>
      <c r="P2121" s="52" t="str">
        <f>VLOOKUP(B2121,'Список DKV от ЮТД'!$A$1:$S$10000,16,FALSE)</f>
        <v>431073564</v>
      </c>
      <c r="Q2121" s="52"/>
    </row>
    <row r="2122" spans="1:17">
      <c r="A2122" s="30">
        <v>2120</v>
      </c>
      <c r="B2122" s="37">
        <v>19441088093</v>
      </c>
      <c r="C2122" s="50">
        <v>43882</v>
      </c>
      <c r="E2122" s="50">
        <v>43882</v>
      </c>
      <c r="F2122" s="30" t="s">
        <v>20</v>
      </c>
      <c r="H2122" s="45">
        <v>43895</v>
      </c>
      <c r="I2122" s="30" t="str">
        <f>VLOOKUP(B2122,'Список DKV от ЮТД'!$A$1:$S$10000,15,FALSE)</f>
        <v>2412/311</v>
      </c>
      <c r="J2122" s="30" t="s">
        <v>22</v>
      </c>
      <c r="K2122" s="41" t="str">
        <f>VLOOKUP(B2122,'Список DKV от ЮТД'!$A$1:$M$10000,13,FALSE)</f>
        <v>4</v>
      </c>
      <c r="L2122" s="30" t="str">
        <f>VLOOKUP(B2122,'Список DKV от ЮТД'!$A$1:$S$10000,14,FALSE)</f>
        <v>NMSA500</v>
      </c>
      <c r="M2122" s="52" t="str">
        <f>VLOOKUP(B2122,'Список DKV от ЮТД'!$A$1:$M$10000,10,FALSE)</f>
        <v>704310*******0145</v>
      </c>
      <c r="N2122" s="52" t="str">
        <f>VLOOKUP(B2122,'Список DKV от ЮТД'!$A$1:$S$10000,18,FALSE)</f>
        <v>expired</v>
      </c>
      <c r="O2122" s="52" t="str">
        <f>VLOOKUP(B2122,'Список DKV от ЮТД'!$A$1:$S$10000,19,FALSE)</f>
        <v>blocked</v>
      </c>
      <c r="P2122" s="52" t="str">
        <f>VLOOKUP(B2122,'Список DKV от ЮТД'!$A$1:$S$10000,16,FALSE)</f>
        <v>431073545</v>
      </c>
      <c r="Q2122" s="52"/>
    </row>
    <row r="2123" spans="1:17">
      <c r="A2123" s="30">
        <v>2121</v>
      </c>
      <c r="B2123" s="37">
        <v>19441088127</v>
      </c>
      <c r="C2123" s="50">
        <v>43882</v>
      </c>
      <c r="E2123" s="50">
        <v>43882</v>
      </c>
      <c r="F2123" s="30" t="s">
        <v>20</v>
      </c>
      <c r="H2123" s="45">
        <v>43895</v>
      </c>
      <c r="I2123" s="30" t="str">
        <f>VLOOKUP(B2123,'Список DKV от ЮТД'!$A$1:$S$10000,15,FALSE)</f>
        <v>2412/312</v>
      </c>
      <c r="J2123" s="30" t="s">
        <v>22</v>
      </c>
      <c r="K2123" s="41" t="str">
        <f>VLOOKUP(B2123,'Список DKV от ЮТД'!$A$1:$M$10000,13,FALSE)</f>
        <v>4</v>
      </c>
      <c r="L2123" s="30" t="str">
        <f>VLOOKUP(B2123,'Список DKV от ЮТД'!$A$1:$S$10000,14,FALSE)</f>
        <v>CB2526AP</v>
      </c>
      <c r="M2123" s="52" t="str">
        <f>VLOOKUP(B2123,'Список DKV от ЮТД'!$A$1:$M$10000,10,FALSE)</f>
        <v>704310*******9282</v>
      </c>
      <c r="N2123" s="52" t="str">
        <f>VLOOKUP(B2123,'Список DKV от ЮТД'!$A$1:$S$10000,18,FALSE)</f>
        <v/>
      </c>
      <c r="O2123" s="52" t="str">
        <f>VLOOKUP(B2123,'Список DKV от ЮТД'!$A$1:$S$10000,19,FALSE)</f>
        <v/>
      </c>
      <c r="P2123" s="52" t="str">
        <f>VLOOKUP(B2123,'Список DKV от ЮТД'!$A$1:$S$10000,16,FALSE)</f>
        <v>431073548</v>
      </c>
      <c r="Q2123" s="52"/>
    </row>
    <row r="2124" spans="1:17">
      <c r="A2124" s="30">
        <v>2122</v>
      </c>
      <c r="B2124" s="37">
        <v>19241020205</v>
      </c>
      <c r="C2124" s="50">
        <v>43787</v>
      </c>
      <c r="E2124" s="50">
        <v>43788</v>
      </c>
      <c r="F2124" s="30" t="s">
        <v>21</v>
      </c>
      <c r="H2124" s="45">
        <v>43895</v>
      </c>
      <c r="I2124" s="30" t="str">
        <f>VLOOKUP(B2124,'Список DKV от ЮТД'!$A$1:$S$10000,15,FALSE)</f>
        <v>2414/30</v>
      </c>
      <c r="J2124" s="30" t="s">
        <v>22</v>
      </c>
      <c r="K2124" s="41" t="str">
        <f>VLOOKUP(B2124,'Список DKV от ЮТД'!$A$1:$M$10000,13,FALSE)</f>
        <v>4</v>
      </c>
      <c r="L2124" s="30" t="str">
        <f>VLOOKUP(B2124,'Список DKV от ЮТД'!$A$1:$S$10000,14,FALSE)</f>
        <v>RA5000AC</v>
      </c>
      <c r="M2124" s="52" t="str">
        <f>VLOOKUP(B2124,'Список DKV от ЮТД'!$A$1:$M$10000,10,FALSE)</f>
        <v>704310*******0264</v>
      </c>
      <c r="N2124" s="52" t="str">
        <f>VLOOKUP(B2124,'Список DKV от ЮТД'!$A$1:$S$10000,18,FALSE)</f>
        <v/>
      </c>
      <c r="O2124" s="52" t="str">
        <f>VLOOKUP(B2124,'Список DKV от ЮТД'!$A$1:$S$10000,19,FALSE)</f>
        <v/>
      </c>
      <c r="P2124" s="52" t="str">
        <f>VLOOKUP(B2124,'Список DKV от ЮТД'!$A$1:$S$10000,16,FALSE)</f>
        <v>425823876</v>
      </c>
      <c r="Q2124" s="52"/>
    </row>
    <row r="2125" spans="1:17">
      <c r="A2125" s="30">
        <v>2123</v>
      </c>
      <c r="B2125" s="37">
        <v>19440719334</v>
      </c>
      <c r="C2125" s="50">
        <v>43875</v>
      </c>
      <c r="E2125" s="50">
        <v>43875</v>
      </c>
      <c r="F2125" s="30" t="s">
        <v>18</v>
      </c>
      <c r="H2125" s="45">
        <v>43896</v>
      </c>
      <c r="I2125" s="30" t="str">
        <f>VLOOKUP(B2125,'Список DKV от ЮТД'!$A$1:$S$10000,15,FALSE)</f>
        <v>2411/1726</v>
      </c>
      <c r="J2125" s="30" t="s">
        <v>22</v>
      </c>
      <c r="K2125" s="41" t="str">
        <f>VLOOKUP(B2125,'Список DKV от ЮТД'!$A$1:$M$10000,13,FALSE)</f>
        <v>4</v>
      </c>
      <c r="L2125" s="30" t="str">
        <f>VLOOKUP(B2125,'Список DKV от ЮТД'!$A$1:$S$10000,14,FALSE)</f>
        <v>34ZN6355</v>
      </c>
      <c r="M2125" s="52" t="str">
        <f>VLOOKUP(B2125,'Список DKV от ЮТД'!$A$1:$M$10000,10,FALSE)</f>
        <v>704310*******3713</v>
      </c>
      <c r="N2125" s="52" t="str">
        <f>VLOOKUP(B2125,'Список DKV от ЮТД'!$A$1:$S$10000,18,FALSE)</f>
        <v/>
      </c>
      <c r="O2125" s="52" t="str">
        <f>VLOOKUP(B2125,'Список DKV от ЮТД'!$A$1:$S$10000,19,FALSE)</f>
        <v/>
      </c>
      <c r="P2125" s="52" t="str">
        <f>VLOOKUP(B2125,'Список DKV от ЮТД'!$A$1:$S$10000,16,FALSE)</f>
        <v>431036669</v>
      </c>
      <c r="Q2125" s="52"/>
    </row>
    <row r="2126" spans="1:17">
      <c r="A2126" s="30">
        <v>2124</v>
      </c>
      <c r="B2126" s="37">
        <v>19440719292</v>
      </c>
      <c r="C2126" s="50">
        <v>43875</v>
      </c>
      <c r="E2126" s="50">
        <v>43875</v>
      </c>
      <c r="F2126" s="30" t="s">
        <v>18</v>
      </c>
      <c r="H2126" s="45">
        <v>43896</v>
      </c>
      <c r="I2126" s="30" t="str">
        <f>VLOOKUP(B2126,'Список DKV от ЮТД'!$A$1:$S$10000,15,FALSE)</f>
        <v>2411/1727</v>
      </c>
      <c r="J2126" s="30" t="s">
        <v>22</v>
      </c>
      <c r="K2126" s="41" t="str">
        <f>VLOOKUP(B2126,'Список DKV от ЮТД'!$A$1:$M$10000,13,FALSE)</f>
        <v>4</v>
      </c>
      <c r="L2126" s="30" t="str">
        <f>VLOOKUP(B2126,'Список DKV от ЮТД'!$A$1:$S$10000,14,FALSE)</f>
        <v>33BRR50</v>
      </c>
      <c r="M2126" s="52" t="str">
        <f>VLOOKUP(B2126,'Список DKV от ЮТД'!$A$1:$M$10000,10,FALSE)</f>
        <v>704310*******0132</v>
      </c>
      <c r="N2126" s="52" t="str">
        <f>VLOOKUP(B2126,'Список DKV от ЮТД'!$A$1:$S$10000,18,FALSE)</f>
        <v/>
      </c>
      <c r="O2126" s="52" t="str">
        <f>VLOOKUP(B2126,'Список DKV от ЮТД'!$A$1:$S$10000,19,FALSE)</f>
        <v/>
      </c>
      <c r="P2126" s="52" t="str">
        <f>VLOOKUP(B2126,'Список DKV от ЮТД'!$A$1:$S$10000,16,FALSE)</f>
        <v>431036665</v>
      </c>
      <c r="Q2126" s="52"/>
    </row>
    <row r="2127" spans="1:17">
      <c r="A2127" s="30">
        <v>2125</v>
      </c>
      <c r="B2127" s="37">
        <v>19440719250</v>
      </c>
      <c r="C2127" s="50">
        <v>43875</v>
      </c>
      <c r="E2127" s="50">
        <v>43875</v>
      </c>
      <c r="F2127" s="30" t="s">
        <v>18</v>
      </c>
      <c r="H2127" s="45">
        <v>43896</v>
      </c>
      <c r="I2127" s="30" t="str">
        <f>VLOOKUP(B2127,'Список DKV от ЮТД'!$A$1:$S$10000,15,FALSE)</f>
        <v>2411/1728</v>
      </c>
      <c r="J2127" s="30" t="s">
        <v>22</v>
      </c>
      <c r="K2127" s="41" t="str">
        <f>VLOOKUP(B2127,'Список DKV от ЮТД'!$A$1:$M$10000,13,FALSE)</f>
        <v>4</v>
      </c>
      <c r="L2127" s="30" t="str">
        <f>VLOOKUP(B2127,'Список DKV от ЮТД'!$A$1:$S$10000,14,FALSE)</f>
        <v>PK3484BT</v>
      </c>
      <c r="M2127" s="52" t="str">
        <f>VLOOKUP(B2127,'Список DKV от ЮТД'!$A$1:$M$10000,10,FALSE)</f>
        <v>704310*******4168</v>
      </c>
      <c r="N2127" s="52" t="str">
        <f>VLOOKUP(B2127,'Список DKV от ЮТД'!$A$1:$S$10000,18,FALSE)</f>
        <v/>
      </c>
      <c r="O2127" s="52" t="str">
        <f>VLOOKUP(B2127,'Список DKV от ЮТД'!$A$1:$S$10000,19,FALSE)</f>
        <v/>
      </c>
      <c r="P2127" s="52" t="str">
        <f>VLOOKUP(B2127,'Список DKV от ЮТД'!$A$1:$S$10000,16,FALSE)</f>
        <v>431036661</v>
      </c>
      <c r="Q2127" s="52"/>
    </row>
    <row r="2128" spans="1:17">
      <c r="A2128" s="30">
        <v>2126</v>
      </c>
      <c r="B2128" s="37">
        <v>19440719219</v>
      </c>
      <c r="C2128" s="50">
        <v>43875</v>
      </c>
      <c r="E2128" s="50">
        <v>43875</v>
      </c>
      <c r="F2128" s="30" t="s">
        <v>18</v>
      </c>
      <c r="H2128" s="45">
        <v>43896</v>
      </c>
      <c r="I2128" s="30" t="str">
        <f>VLOOKUP(B2128,'Список DKV от ЮТД'!$A$1:$S$10000,15,FALSE)</f>
        <v>2411/1729</v>
      </c>
      <c r="J2128" s="30" t="s">
        <v>22</v>
      </c>
      <c r="K2128" s="41" t="str">
        <f>VLOOKUP(B2128,'Список DKV от ЮТД'!$A$1:$M$10000,13,FALSE)</f>
        <v>4</v>
      </c>
      <c r="L2128" s="30" t="str">
        <f>VLOOKUP(B2128,'Список DKV от ЮТД'!$A$1:$S$10000,14,FALSE)</f>
        <v>38DG278</v>
      </c>
      <c r="M2128" s="52" t="str">
        <f>VLOOKUP(B2128,'Список DKV от ЮТД'!$A$1:$M$10000,10,FALSE)</f>
        <v>704310*******0458</v>
      </c>
      <c r="N2128" s="52" t="str">
        <f>VLOOKUP(B2128,'Список DKV от ЮТД'!$A$1:$S$10000,18,FALSE)</f>
        <v/>
      </c>
      <c r="O2128" s="52" t="str">
        <f>VLOOKUP(B2128,'Список DKV от ЮТД'!$A$1:$S$10000,19,FALSE)</f>
        <v/>
      </c>
      <c r="P2128" s="52" t="str">
        <f>VLOOKUP(B2128,'Список DKV от ЮТД'!$A$1:$S$10000,16,FALSE)</f>
        <v>431036657</v>
      </c>
      <c r="Q2128" s="52"/>
    </row>
    <row r="2129" spans="1:18">
      <c r="A2129" s="30">
        <v>2127</v>
      </c>
      <c r="B2129" s="37">
        <v>19441088887</v>
      </c>
      <c r="C2129" s="50">
        <v>43886</v>
      </c>
      <c r="E2129" s="50">
        <v>43886</v>
      </c>
      <c r="F2129" s="30" t="s">
        <v>5019</v>
      </c>
      <c r="H2129" s="45">
        <v>43896</v>
      </c>
      <c r="I2129" s="30" t="str">
        <f>VLOOKUP(B2129,'Список DKV от ЮТД'!$A$1:$S$10000,15,FALSE)</f>
        <v>2413/62</v>
      </c>
      <c r="J2129" s="30" t="s">
        <v>22</v>
      </c>
      <c r="K2129" s="41" t="str">
        <f>VLOOKUP(B2129,'Список DKV от ЮТД'!$A$1:$M$10000,13,FALSE)</f>
        <v>4</v>
      </c>
      <c r="L2129" s="30" t="str">
        <f>VLOOKUP(B2129,'Список DKV от ЮТД'!$A$1:$S$10000,14,FALSE)</f>
        <v>BAAN165</v>
      </c>
      <c r="M2129" s="52" t="str">
        <f>VLOOKUP(B2129,'Список DKV от ЮТД'!$A$1:$M$10000,10,FALSE)</f>
        <v>704310*******0076</v>
      </c>
      <c r="N2129" s="52" t="str">
        <f>VLOOKUP(B2129,'Список DKV от ЮТД'!$A$1:$S$10000,18,FALSE)</f>
        <v/>
      </c>
      <c r="O2129" s="52" t="str">
        <f>VLOOKUP(B2129,'Список DKV от ЮТД'!$A$1:$S$10000,19,FALSE)</f>
        <v/>
      </c>
      <c r="P2129" s="52" t="str">
        <f>VLOOKUP(B2129,'Список DKV от ЮТД'!$A$1:$S$10000,16,FALSE)</f>
        <v>431073624</v>
      </c>
      <c r="Q2129" s="52"/>
    </row>
    <row r="2130" spans="1:18">
      <c r="A2130" s="30">
        <v>2128</v>
      </c>
      <c r="B2130" s="37">
        <v>19241020544</v>
      </c>
      <c r="C2130" s="50">
        <v>43787</v>
      </c>
      <c r="E2130" s="50">
        <v>43788</v>
      </c>
      <c r="F2130" s="30" t="s">
        <v>21</v>
      </c>
      <c r="H2130" s="45">
        <v>43896</v>
      </c>
      <c r="I2130" s="30" t="str">
        <f>VLOOKUP(B2130,'Список DKV от ЮТД'!$A$1:$S$10000,15,FALSE)</f>
        <v>2414/31</v>
      </c>
      <c r="J2130" s="30" t="s">
        <v>22</v>
      </c>
      <c r="K2130" s="41" t="str">
        <f>VLOOKUP(B2130,'Список DKV от ЮТД'!$A$1:$M$10000,13,FALSE)</f>
        <v>4</v>
      </c>
      <c r="L2130" s="30" t="str">
        <f>VLOOKUP(B2130,'Список DKV от ЮТД'!$A$1:$S$10000,14,FALSE)</f>
        <v>RA5566AB</v>
      </c>
      <c r="M2130" s="52" t="str">
        <f>VLOOKUP(B2130,'Список DKV от ЮТД'!$A$1:$M$10000,10,FALSE)</f>
        <v>704310*******0124</v>
      </c>
      <c r="N2130" s="52" t="str">
        <f>VLOOKUP(B2130,'Список DKV от ЮТД'!$A$1:$S$10000,18,FALSE)</f>
        <v>expired</v>
      </c>
      <c r="O2130" s="52" t="str">
        <f>VLOOKUP(B2130,'Список DKV от ЮТД'!$A$1:$S$10000,19,FALSE)</f>
        <v>blocked</v>
      </c>
      <c r="P2130" s="52" t="str">
        <f>VLOOKUP(B2130,'Список DKV от ЮТД'!$A$1:$S$10000,16,FALSE)</f>
        <v>425823910</v>
      </c>
      <c r="Q2130" s="52"/>
    </row>
    <row r="2131" spans="1:18">
      <c r="A2131" s="30">
        <v>2129</v>
      </c>
      <c r="B2131" s="37">
        <v>19440719177</v>
      </c>
      <c r="C2131" s="50">
        <v>43875</v>
      </c>
      <c r="E2131" s="50">
        <v>43875</v>
      </c>
      <c r="F2131" s="30" t="s">
        <v>18</v>
      </c>
      <c r="H2131" s="45">
        <v>43897</v>
      </c>
      <c r="I2131" s="30" t="str">
        <f>VLOOKUP(B2131,'Список DKV от ЮТД'!$A$1:$S$10000,15,FALSE)</f>
        <v>2411/1730</v>
      </c>
      <c r="J2131" s="30" t="s">
        <v>22</v>
      </c>
      <c r="K2131" s="41" t="str">
        <f>VLOOKUP(B2131,'Список DKV от ЮТД'!$A$1:$M$10000,13,FALSE)</f>
        <v>4</v>
      </c>
      <c r="L2131" s="30" t="str">
        <f>VLOOKUP(B2131,'Список DKV от ЮТД'!$A$1:$S$10000,14,FALSE)</f>
        <v>76AJ166</v>
      </c>
      <c r="M2131" s="52" t="str">
        <f>VLOOKUP(B2131,'Список DKV от ЮТД'!$A$1:$M$10000,10,FALSE)</f>
        <v>704310*******1782</v>
      </c>
      <c r="N2131" s="52" t="str">
        <f>VLOOKUP(B2131,'Список DKV от ЮТД'!$A$1:$S$10000,18,FALSE)</f>
        <v/>
      </c>
      <c r="O2131" s="52" t="str">
        <f>VLOOKUP(B2131,'Список DKV от ЮТД'!$A$1:$S$10000,19,FALSE)</f>
        <v/>
      </c>
      <c r="P2131" s="52" t="str">
        <f>VLOOKUP(B2131,'Список DKV от ЮТД'!$A$1:$S$10000,16,FALSE)</f>
        <v>431036653</v>
      </c>
      <c r="Q2131" s="52"/>
    </row>
    <row r="2132" spans="1:18">
      <c r="A2132" s="30">
        <v>2130</v>
      </c>
      <c r="B2132" s="37">
        <v>19440719136</v>
      </c>
      <c r="C2132" s="50">
        <v>43875</v>
      </c>
      <c r="E2132" s="50">
        <v>43875</v>
      </c>
      <c r="F2132" s="30" t="s">
        <v>18</v>
      </c>
      <c r="H2132" s="45">
        <v>43897</v>
      </c>
      <c r="I2132" s="30" t="str">
        <f>VLOOKUP(B2132,'Список DKV от ЮТД'!$A$1:$S$10000,15,FALSE)</f>
        <v>2411/1731</v>
      </c>
      <c r="J2132" s="30" t="s">
        <v>22</v>
      </c>
      <c r="K2132" s="41" t="str">
        <f>VLOOKUP(B2132,'Список DKV от ЮТД'!$A$1:$M$10000,13,FALSE)</f>
        <v>4</v>
      </c>
      <c r="L2132" s="30" t="str">
        <f>VLOOKUP(B2132,'Список DKV от ЮТД'!$A$1:$S$10000,14,FALSE)</f>
        <v>38SC551</v>
      </c>
      <c r="M2132" s="52" t="str">
        <f>VLOOKUP(B2132,'Список DKV от ЮТД'!$A$1:$M$10000,10,FALSE)</f>
        <v>704310*******9434</v>
      </c>
      <c r="N2132" s="52" t="str">
        <f>VLOOKUP(B2132,'Список DKV от ЮТД'!$A$1:$S$10000,18,FALSE)</f>
        <v/>
      </c>
      <c r="O2132" s="52" t="str">
        <f>VLOOKUP(B2132,'Список DKV от ЮТД'!$A$1:$S$10000,19,FALSE)</f>
        <v/>
      </c>
      <c r="P2132" s="52" t="str">
        <f>VLOOKUP(B2132,'Список DKV от ЮТД'!$A$1:$S$10000,16,FALSE)</f>
        <v>431036649</v>
      </c>
      <c r="Q2132" s="52"/>
    </row>
    <row r="2133" spans="1:18">
      <c r="A2133" s="30">
        <v>2131</v>
      </c>
      <c r="B2133" s="37">
        <v>19440719094</v>
      </c>
      <c r="C2133" s="50">
        <v>43875</v>
      </c>
      <c r="E2133" s="50">
        <v>43875</v>
      </c>
      <c r="F2133" s="30" t="s">
        <v>18</v>
      </c>
      <c r="H2133" s="45">
        <v>43897</v>
      </c>
      <c r="I2133" s="30" t="str">
        <f>VLOOKUP(B2133,'Список DKV от ЮТД'!$A$1:$S$10000,15,FALSE)</f>
        <v>2411/1732</v>
      </c>
      <c r="J2133" s="30" t="s">
        <v>22</v>
      </c>
      <c r="K2133" s="41" t="str">
        <f>VLOOKUP(B2133,'Список DKV от ЮТД'!$A$1:$M$10000,13,FALSE)</f>
        <v>4</v>
      </c>
      <c r="L2133" s="30" t="str">
        <f>VLOOKUP(B2133,'Список DKV от ЮТД'!$A$1:$S$10000,14,FALSE)</f>
        <v>34BRY270</v>
      </c>
      <c r="M2133" s="52" t="str">
        <f>VLOOKUP(B2133,'Список DKV от ЮТД'!$A$1:$M$10000,10,FALSE)</f>
        <v>704310*******0197</v>
      </c>
      <c r="N2133" s="52" t="str">
        <f>VLOOKUP(B2133,'Список DKV от ЮТД'!$A$1:$S$10000,18,FALSE)</f>
        <v>expired</v>
      </c>
      <c r="O2133" s="52" t="str">
        <f>VLOOKUP(B2133,'Список DKV от ЮТД'!$A$1:$S$10000,19,FALSE)</f>
        <v>blocked</v>
      </c>
      <c r="P2133" s="52" t="str">
        <f>VLOOKUP(B2133,'Список DKV от ЮТД'!$A$1:$S$10000,16,FALSE)</f>
        <v>431036645</v>
      </c>
      <c r="Q2133" s="52"/>
    </row>
    <row r="2134" spans="1:18">
      <c r="A2134" s="30">
        <v>2132</v>
      </c>
      <c r="B2134" s="38">
        <v>19440719052</v>
      </c>
      <c r="C2134" s="50">
        <v>43875</v>
      </c>
      <c r="E2134" s="50">
        <v>43875</v>
      </c>
      <c r="F2134" s="30" t="s">
        <v>18</v>
      </c>
      <c r="G2134" s="41">
        <v>145</v>
      </c>
      <c r="H2134" s="45">
        <v>43897</v>
      </c>
      <c r="I2134" s="30" t="str">
        <f>VLOOKUP(B2134,'Список DKV от ЮТД'!$A$1:$S$10000,15,FALSE)</f>
        <v>2411/1733</v>
      </c>
      <c r="J2134" s="30" t="s">
        <v>22</v>
      </c>
      <c r="K2134" s="41" t="str">
        <f>VLOOKUP(B2134,'Список DKV от ЮТД'!$A$1:$M$10000,13,FALSE)</f>
        <v>4</v>
      </c>
      <c r="L2134" s="30" t="str">
        <f>VLOOKUP(B2134,'Список DKV от ЮТД'!$A$1:$S$10000,14,FALSE)</f>
        <v>01ADT422</v>
      </c>
      <c r="M2134" s="52" t="str">
        <f>VLOOKUP(B2134,'Список DKV от ЮТД'!$A$1:$M$10000,10,FALSE)</f>
        <v>704310*******0058</v>
      </c>
      <c r="N2134" s="52" t="str">
        <f>VLOOKUP(B2134,'Список DKV от ЮТД'!$A$1:$S$10000,18,FALSE)</f>
        <v>blocked</v>
      </c>
      <c r="O2134" s="52" t="str">
        <f>VLOOKUP(B2134,'Список DKV от ЮТД'!$A$1:$S$10000,19,FALSE)</f>
        <v>blocked</v>
      </c>
      <c r="P2134" s="52" t="str">
        <f>VLOOKUP(B2134,'Список DKV от ЮТД'!$A$1:$S$10000,16,FALSE)</f>
        <v>431036641</v>
      </c>
      <c r="Q2134" s="49" t="s">
        <v>27373</v>
      </c>
      <c r="R2134" s="30" t="s">
        <v>24376</v>
      </c>
    </row>
    <row r="2135" spans="1:18">
      <c r="A2135" s="30">
        <v>2133</v>
      </c>
      <c r="B2135" s="37">
        <v>19440719011</v>
      </c>
      <c r="C2135" s="50">
        <v>43875</v>
      </c>
      <c r="E2135" s="50">
        <v>43875</v>
      </c>
      <c r="F2135" s="30" t="s">
        <v>18</v>
      </c>
      <c r="H2135" s="45">
        <v>43897</v>
      </c>
      <c r="I2135" s="30" t="str">
        <f>VLOOKUP(B2135,'Список DKV от ЮТД'!$A$1:$S$10000,15,FALSE)</f>
        <v>2411/1734</v>
      </c>
      <c r="J2135" s="30" t="s">
        <v>22</v>
      </c>
      <c r="K2135" s="41" t="str">
        <f>VLOOKUP(B2135,'Список DKV от ЮТД'!$A$1:$M$10000,13,FALSE)</f>
        <v>4</v>
      </c>
      <c r="L2135" s="30" t="str">
        <f>VLOOKUP(B2135,'Список DKV от ЮТД'!$A$1:$S$10000,14,FALSE)</f>
        <v>31ALM09</v>
      </c>
      <c r="M2135" s="52" t="str">
        <f>VLOOKUP(B2135,'Список DKV от ЮТД'!$A$1:$M$10000,10,FALSE)</f>
        <v>704310*******0128</v>
      </c>
      <c r="N2135" s="52" t="str">
        <f>VLOOKUP(B2135,'Список DKV от ЮТД'!$A$1:$S$10000,18,FALSE)</f>
        <v/>
      </c>
      <c r="O2135" s="52" t="str">
        <f>VLOOKUP(B2135,'Список DKV от ЮТД'!$A$1:$S$10000,19,FALSE)</f>
        <v/>
      </c>
      <c r="P2135" s="52" t="str">
        <f>VLOOKUP(B2135,'Список DKV от ЮТД'!$A$1:$S$10000,16,FALSE)</f>
        <v>431036637</v>
      </c>
      <c r="Q2135" s="52"/>
    </row>
    <row r="2136" spans="1:18">
      <c r="A2136" s="30">
        <v>2134</v>
      </c>
      <c r="B2136" s="37">
        <v>19440719060</v>
      </c>
      <c r="C2136" s="50">
        <v>43875</v>
      </c>
      <c r="E2136" s="50">
        <v>43875</v>
      </c>
      <c r="F2136" s="30" t="s">
        <v>18</v>
      </c>
      <c r="H2136" s="45">
        <v>43897</v>
      </c>
      <c r="I2136" s="30" t="str">
        <f>VLOOKUP(B2136,'Список DKV от ЮТД'!$A$1:$S$10000,15,FALSE)</f>
        <v>2411/1735</v>
      </c>
      <c r="J2136" s="30" t="s">
        <v>22</v>
      </c>
      <c r="K2136" s="41" t="str">
        <f>VLOOKUP(B2136,'Список DKV от ЮТД'!$A$1:$M$10000,13,FALSE)</f>
        <v>4</v>
      </c>
      <c r="L2136" s="30" t="str">
        <f>VLOOKUP(B2136,'Список DKV от ЮТД'!$A$1:$S$10000,14,FALSE)</f>
        <v>34SV1585</v>
      </c>
      <c r="M2136" s="52" t="str">
        <f>VLOOKUP(B2136,'Список DKV от ЮТД'!$A$1:$M$10000,10,FALSE)</f>
        <v>704310*******0707</v>
      </c>
      <c r="N2136" s="52" t="str">
        <f>VLOOKUP(B2136,'Список DKV от ЮТД'!$A$1:$S$10000,18,FALSE)</f>
        <v>expired</v>
      </c>
      <c r="O2136" s="52" t="str">
        <f>VLOOKUP(B2136,'Список DKV от ЮТД'!$A$1:$S$10000,19,FALSE)</f>
        <v>blocked</v>
      </c>
      <c r="P2136" s="52" t="str">
        <f>VLOOKUP(B2136,'Список DKV от ЮТД'!$A$1:$S$10000,16,FALSE)</f>
        <v>431036642</v>
      </c>
      <c r="Q2136" s="52"/>
    </row>
    <row r="2137" spans="1:18">
      <c r="A2137" s="30">
        <v>2135</v>
      </c>
      <c r="B2137" s="37">
        <v>19441088390</v>
      </c>
      <c r="C2137" s="50">
        <v>43882</v>
      </c>
      <c r="E2137" s="50">
        <v>43882</v>
      </c>
      <c r="F2137" s="30" t="s">
        <v>20</v>
      </c>
      <c r="H2137" s="45">
        <v>43897</v>
      </c>
      <c r="I2137" s="30" t="str">
        <f>VLOOKUP(B2137,'Список DKV от ЮТД'!$A$1:$S$10000,15,FALSE)</f>
        <v>2412/313</v>
      </c>
      <c r="J2137" s="30" t="s">
        <v>22</v>
      </c>
      <c r="K2137" s="41" t="str">
        <f>VLOOKUP(B2137,'Список DKV от ЮТД'!$A$1:$M$10000,13,FALSE)</f>
        <v>2</v>
      </c>
      <c r="L2137" s="30" t="str">
        <f>VLOOKUP(B2137,'Список DKV от ЮТД'!$A$1:$S$10000,14,FALSE)</f>
        <v>PB4582KC</v>
      </c>
      <c r="M2137" s="52" t="str">
        <f>VLOOKUP(B2137,'Список DKV от ЮТД'!$A$1:$M$10000,10,FALSE)</f>
        <v>704310*******2544</v>
      </c>
      <c r="N2137" s="52" t="str">
        <f>VLOOKUP(B2137,'Список DKV от ЮТД'!$A$1:$S$10000,18,FALSE)</f>
        <v>expired</v>
      </c>
      <c r="O2137" s="52" t="str">
        <f>VLOOKUP(B2137,'Список DKV от ЮТД'!$A$1:$S$10000,19,FALSE)</f>
        <v>blocked</v>
      </c>
      <c r="P2137" s="52" t="str">
        <f>VLOOKUP(B2137,'Список DKV от ЮТД'!$A$1:$S$10000,16,FALSE)</f>
        <v>431073575</v>
      </c>
      <c r="Q2137" s="52"/>
    </row>
    <row r="2138" spans="1:18">
      <c r="A2138" s="30">
        <v>2136</v>
      </c>
      <c r="B2138" s="37">
        <v>19441088812</v>
      </c>
      <c r="C2138" s="50">
        <v>43886</v>
      </c>
      <c r="E2138" s="50">
        <v>43886</v>
      </c>
      <c r="F2138" s="30" t="s">
        <v>5019</v>
      </c>
      <c r="H2138" s="45">
        <v>43897</v>
      </c>
      <c r="I2138" s="30" t="str">
        <f>VLOOKUP(B2138,'Список DKV от ЮТД'!$A$1:$S$10000,15,FALSE)</f>
        <v>2413/63</v>
      </c>
      <c r="J2138" s="30" t="s">
        <v>22</v>
      </c>
      <c r="K2138" s="41" t="str">
        <f>VLOOKUP(B2138,'Список DKV от ЮТД'!$A$1:$M$10000,13,FALSE)</f>
        <v>4</v>
      </c>
      <c r="L2138" s="30" t="str">
        <f>VLOOKUP(B2138,'Список DKV от ЮТД'!$A$1:$S$10000,14,FALSE)</f>
        <v>CEBD105</v>
      </c>
      <c r="M2138" s="52" t="str">
        <f>VLOOKUP(B2138,'Список DKV от ЮТД'!$A$1:$M$10000,10,FALSE)</f>
        <v>704310*******5012</v>
      </c>
      <c r="N2138" s="52" t="str">
        <f>VLOOKUP(B2138,'Список DKV от ЮТД'!$A$1:$S$10000,18,FALSE)</f>
        <v/>
      </c>
      <c r="O2138" s="52" t="str">
        <f>VLOOKUP(B2138,'Список DKV от ЮТД'!$A$1:$S$10000,19,FALSE)</f>
        <v/>
      </c>
      <c r="P2138" s="52" t="str">
        <f>VLOOKUP(B2138,'Список DKV от ЮТД'!$A$1:$S$10000,16,FALSE)</f>
        <v>431073617</v>
      </c>
      <c r="Q2138" s="52"/>
    </row>
    <row r="2139" spans="1:18">
      <c r="A2139" s="30">
        <v>2137</v>
      </c>
      <c r="B2139" s="37">
        <v>19440719029</v>
      </c>
      <c r="C2139" s="50">
        <v>43875</v>
      </c>
      <c r="E2139" s="50">
        <v>43875</v>
      </c>
      <c r="F2139" s="30" t="s">
        <v>18</v>
      </c>
      <c r="H2139" s="45">
        <v>43898</v>
      </c>
      <c r="I2139" s="30" t="str">
        <f>VLOOKUP(B2139,'Список DKV от ЮТД'!$A$1:$S$10000,15,FALSE)</f>
        <v>2411/1736</v>
      </c>
      <c r="J2139" s="30" t="s">
        <v>22</v>
      </c>
      <c r="K2139" s="41" t="str">
        <f>VLOOKUP(B2139,'Список DKV от ЮТД'!$A$1:$M$10000,13,FALSE)</f>
        <v>4</v>
      </c>
      <c r="L2139" s="30" t="str">
        <f>VLOOKUP(B2139,'Список DKV от ЮТД'!$A$1:$S$10000,14,FALSE)</f>
        <v>34BDG391</v>
      </c>
      <c r="M2139" s="52" t="str">
        <f>VLOOKUP(B2139,'Список DKV от ЮТД'!$A$1:$M$10000,10,FALSE)</f>
        <v>704310*******1975</v>
      </c>
      <c r="N2139" s="52" t="str">
        <f>VLOOKUP(B2139,'Список DKV от ЮТД'!$A$1:$S$10000,18,FALSE)</f>
        <v/>
      </c>
      <c r="O2139" s="52" t="str">
        <f>VLOOKUP(B2139,'Список DKV от ЮТД'!$A$1:$S$10000,19,FALSE)</f>
        <v/>
      </c>
      <c r="P2139" s="52" t="str">
        <f>VLOOKUP(B2139,'Список DKV от ЮТД'!$A$1:$S$10000,16,FALSE)</f>
        <v>431036638</v>
      </c>
      <c r="Q2139" s="52"/>
    </row>
    <row r="2140" spans="1:18">
      <c r="A2140" s="30">
        <v>2138</v>
      </c>
      <c r="B2140" s="37">
        <v>19440719144</v>
      </c>
      <c r="C2140" s="50">
        <v>43875</v>
      </c>
      <c r="E2140" s="50">
        <v>43875</v>
      </c>
      <c r="F2140" s="30" t="s">
        <v>18</v>
      </c>
      <c r="H2140" s="45">
        <v>43898</v>
      </c>
      <c r="I2140" s="30" t="str">
        <f>VLOOKUP(B2140,'Список DKV от ЮТД'!$A$1:$S$10000,15,FALSE)</f>
        <v>2411/1737</v>
      </c>
      <c r="J2140" s="30" t="s">
        <v>22</v>
      </c>
      <c r="K2140" s="41" t="str">
        <f>VLOOKUP(B2140,'Список DKV от ЮТД'!$A$1:$M$10000,13,FALSE)</f>
        <v>4</v>
      </c>
      <c r="L2140" s="30" t="str">
        <f>VLOOKUP(B2140,'Список DKV от ЮТД'!$A$1:$S$10000,14,FALSE)</f>
        <v>81EL730</v>
      </c>
      <c r="M2140" s="52" t="str">
        <f>VLOOKUP(B2140,'Список DKV от ЮТД'!$A$1:$M$10000,10,FALSE)</f>
        <v>704310*******1281</v>
      </c>
      <c r="N2140" s="52" t="str">
        <f>VLOOKUP(B2140,'Список DKV от ЮТД'!$A$1:$S$10000,18,FALSE)</f>
        <v/>
      </c>
      <c r="O2140" s="52" t="str">
        <f>VLOOKUP(B2140,'Список DKV от ЮТД'!$A$1:$S$10000,19,FALSE)</f>
        <v/>
      </c>
      <c r="P2140" s="52" t="str">
        <f>VLOOKUP(B2140,'Список DKV от ЮТД'!$A$1:$S$10000,16,FALSE)</f>
        <v>431036650</v>
      </c>
      <c r="Q2140" s="52"/>
    </row>
    <row r="2141" spans="1:18">
      <c r="A2141" s="30">
        <v>2139</v>
      </c>
      <c r="B2141" s="37">
        <v>19440719227</v>
      </c>
      <c r="C2141" s="50">
        <v>43875</v>
      </c>
      <c r="E2141" s="50">
        <v>43875</v>
      </c>
      <c r="F2141" s="30" t="s">
        <v>18</v>
      </c>
      <c r="H2141" s="45">
        <v>43898</v>
      </c>
      <c r="I2141" s="30" t="str">
        <f>VLOOKUP(B2141,'Список DKV от ЮТД'!$A$1:$S$10000,15,FALSE)</f>
        <v>2411/1738</v>
      </c>
      <c r="J2141" s="30" t="s">
        <v>22</v>
      </c>
      <c r="K2141" s="41" t="str">
        <f>VLOOKUP(B2141,'Список DKV от ЮТД'!$A$1:$M$10000,13,FALSE)</f>
        <v>4</v>
      </c>
      <c r="L2141" s="30" t="str">
        <f>VLOOKUP(B2141,'Список DKV от ЮТД'!$A$1:$S$10000,14,FALSE)</f>
        <v>CB8182AM</v>
      </c>
      <c r="M2141" s="52" t="str">
        <f>VLOOKUP(B2141,'Список DKV от ЮТД'!$A$1:$M$10000,10,FALSE)</f>
        <v>704310*******0511</v>
      </c>
      <c r="N2141" s="52" t="str">
        <f>VLOOKUP(B2141,'Список DKV от ЮТД'!$A$1:$S$10000,18,FALSE)</f>
        <v/>
      </c>
      <c r="O2141" s="52" t="str">
        <f>VLOOKUP(B2141,'Список DKV от ЮТД'!$A$1:$S$10000,19,FALSE)</f>
        <v/>
      </c>
      <c r="P2141" s="52" t="str">
        <f>VLOOKUP(B2141,'Список DKV от ЮТД'!$A$1:$S$10000,16,FALSE)</f>
        <v>431036658</v>
      </c>
      <c r="Q2141" s="52"/>
    </row>
    <row r="2142" spans="1:18">
      <c r="A2142" s="30">
        <v>2140</v>
      </c>
      <c r="B2142" s="37">
        <v>19440719268</v>
      </c>
      <c r="C2142" s="50">
        <v>43875</v>
      </c>
      <c r="E2142" s="50">
        <v>43875</v>
      </c>
      <c r="F2142" s="30" t="s">
        <v>18</v>
      </c>
      <c r="H2142" s="45">
        <v>43898</v>
      </c>
      <c r="I2142" s="30" t="str">
        <f>VLOOKUP(B2142,'Список DKV от ЮТД'!$A$1:$S$10000,15,FALSE)</f>
        <v>2411/1739</v>
      </c>
      <c r="J2142" s="30" t="s">
        <v>22</v>
      </c>
      <c r="K2142" s="41" t="str">
        <f>VLOOKUP(B2142,'Список DKV от ЮТД'!$A$1:$M$10000,13,FALSE)</f>
        <v>4</v>
      </c>
      <c r="L2142" s="30" t="str">
        <f>VLOOKUP(B2142,'Список DKV от ЮТД'!$A$1:$S$10000,14,FALSE)</f>
        <v>CA4340TC</v>
      </c>
      <c r="M2142" s="52" t="str">
        <f>VLOOKUP(B2142,'Список DKV от ЮТД'!$A$1:$M$10000,10,FALSE)</f>
        <v>704310*******0495</v>
      </c>
      <c r="N2142" s="52" t="str">
        <f>VLOOKUP(B2142,'Список DKV от ЮТД'!$A$1:$S$10000,18,FALSE)</f>
        <v/>
      </c>
      <c r="O2142" s="52" t="str">
        <f>VLOOKUP(B2142,'Список DKV от ЮТД'!$A$1:$S$10000,19,FALSE)</f>
        <v/>
      </c>
      <c r="P2142" s="52" t="str">
        <f>VLOOKUP(B2142,'Список DKV от ЮТД'!$A$1:$S$10000,16,FALSE)</f>
        <v>431036662</v>
      </c>
      <c r="Q2142" s="52"/>
    </row>
    <row r="2143" spans="1:18">
      <c r="A2143" s="30">
        <v>2141</v>
      </c>
      <c r="B2143" s="38">
        <v>19440719102</v>
      </c>
      <c r="C2143" s="50">
        <v>43875</v>
      </c>
      <c r="E2143" s="50">
        <v>43875</v>
      </c>
      <c r="F2143" s="30" t="s">
        <v>18</v>
      </c>
      <c r="G2143" s="41">
        <v>187</v>
      </c>
      <c r="H2143" s="45">
        <v>43898</v>
      </c>
      <c r="I2143" s="30" t="str">
        <f>VLOOKUP(B2143,'Список DKV от ЮТД'!$A$1:$S$10000,15,FALSE)</f>
        <v>2411/1740</v>
      </c>
      <c r="J2143" s="30" t="s">
        <v>22</v>
      </c>
      <c r="K2143" s="41" t="str">
        <f>VLOOKUP(B2143,'Список DKV от ЮТД'!$A$1:$M$10000,13,FALSE)</f>
        <v>4</v>
      </c>
      <c r="L2143" s="30" t="str">
        <f>VLOOKUP(B2143,'Список DKV от ЮТД'!$A$1:$S$10000,14,FALSE)</f>
        <v>34CKH599</v>
      </c>
      <c r="M2143" s="52" t="str">
        <f>VLOOKUP(B2143,'Список DKV от ЮТД'!$A$1:$M$10000,10,FALSE)</f>
        <v>704310*******1346</v>
      </c>
      <c r="N2143" s="52" t="str">
        <f>VLOOKUP(B2143,'Список DKV от ЮТД'!$A$1:$S$10000,18,FALSE)</f>
        <v>blocked</v>
      </c>
      <c r="O2143" s="52" t="str">
        <f>VLOOKUP(B2143,'Список DKV от ЮТД'!$A$1:$S$10000,19,FALSE)</f>
        <v>blocked</v>
      </c>
      <c r="P2143" s="52" t="str">
        <f>VLOOKUP(B2143,'Список DKV от ЮТД'!$A$1:$S$10000,16,FALSE)</f>
        <v>431036646</v>
      </c>
      <c r="Q2143" s="49">
        <v>187</v>
      </c>
      <c r="R2143" s="30" t="s">
        <v>33961</v>
      </c>
    </row>
    <row r="2144" spans="1:18">
      <c r="A2144" s="30">
        <v>2142</v>
      </c>
      <c r="B2144" s="37">
        <v>19440719185</v>
      </c>
      <c r="C2144" s="50">
        <v>43875</v>
      </c>
      <c r="E2144" s="50">
        <v>43875</v>
      </c>
      <c r="F2144" s="30" t="s">
        <v>18</v>
      </c>
      <c r="H2144" s="45">
        <v>43898</v>
      </c>
      <c r="I2144" s="30" t="str">
        <f>VLOOKUP(B2144,'Список DKV от ЮТД'!$A$1:$S$10000,15,FALSE)</f>
        <v>2411/1741</v>
      </c>
      <c r="J2144" s="30" t="s">
        <v>22</v>
      </c>
      <c r="K2144" s="41" t="str">
        <f>VLOOKUP(B2144,'Список DKV от ЮТД'!$A$1:$M$10000,13,FALSE)</f>
        <v>4</v>
      </c>
      <c r="L2144" s="30" t="str">
        <f>VLOOKUP(B2144,'Список DKV от ЮТД'!$A$1:$S$10000,14,FALSE)</f>
        <v>CB7601BC</v>
      </c>
      <c r="M2144" s="52" t="str">
        <f>VLOOKUP(B2144,'Список DKV от ЮТД'!$A$1:$M$10000,10,FALSE)</f>
        <v>704310*******0286</v>
      </c>
      <c r="N2144" s="52" t="str">
        <f>VLOOKUP(B2144,'Список DKV от ЮТД'!$A$1:$S$10000,18,FALSE)</f>
        <v>expired</v>
      </c>
      <c r="O2144" s="52" t="str">
        <f>VLOOKUP(B2144,'Список DKV от ЮТД'!$A$1:$S$10000,19,FALSE)</f>
        <v>blocked</v>
      </c>
      <c r="P2144" s="52" t="str">
        <f>VLOOKUP(B2144,'Список DKV от ЮТД'!$A$1:$S$10000,16,FALSE)</f>
        <v>431036654</v>
      </c>
      <c r="Q2144" s="52"/>
    </row>
    <row r="2145" spans="1:18">
      <c r="A2145" s="30">
        <v>2143</v>
      </c>
      <c r="B2145" s="37">
        <v>19440719417</v>
      </c>
      <c r="C2145" s="50">
        <v>43875</v>
      </c>
      <c r="E2145" s="50">
        <v>43875</v>
      </c>
      <c r="F2145" s="30" t="s">
        <v>18</v>
      </c>
      <c r="H2145" s="45">
        <v>43898</v>
      </c>
      <c r="I2145" s="30" t="str">
        <f>VLOOKUP(B2145,'Список DKV от ЮТД'!$A$1:$S$10000,15,FALSE)</f>
        <v>2411/1742</v>
      </c>
      <c r="J2145" s="30" t="s">
        <v>22</v>
      </c>
      <c r="K2145" s="41" t="str">
        <f>VLOOKUP(B2145,'Список DKV от ЮТД'!$A$1:$M$10000,13,FALSE)</f>
        <v>4</v>
      </c>
      <c r="L2145" s="30" t="str">
        <f>VLOOKUP(B2145,'Список DKV от ЮТД'!$A$1:$S$10000,14,FALSE)</f>
        <v>CB8586KH</v>
      </c>
      <c r="M2145" s="52" t="str">
        <f>VLOOKUP(B2145,'Список DKV от ЮТД'!$A$1:$M$10000,10,FALSE)</f>
        <v>704310*******9456</v>
      </c>
      <c r="N2145" s="52" t="str">
        <f>VLOOKUP(B2145,'Список DKV от ЮТД'!$A$1:$S$10000,18,FALSE)</f>
        <v/>
      </c>
      <c r="O2145" s="52" t="str">
        <f>VLOOKUP(B2145,'Список DKV от ЮТД'!$A$1:$S$10000,19,FALSE)</f>
        <v/>
      </c>
      <c r="P2145" s="52" t="str">
        <f>VLOOKUP(B2145,'Список DKV от ЮТД'!$A$1:$S$10000,16,FALSE)</f>
        <v>431036677</v>
      </c>
      <c r="Q2145" s="52"/>
    </row>
    <row r="2146" spans="1:18">
      <c r="A2146" s="30">
        <v>2144</v>
      </c>
      <c r="B2146" s="37">
        <v>19440719474</v>
      </c>
      <c r="C2146" s="50">
        <v>43875</v>
      </c>
      <c r="E2146" s="50">
        <v>43875</v>
      </c>
      <c r="F2146" s="30" t="s">
        <v>18</v>
      </c>
      <c r="H2146" s="45">
        <v>43898</v>
      </c>
      <c r="I2146" s="30" t="str">
        <f>VLOOKUP(B2146,'Список DKV от ЮТД'!$A$1:$S$10000,15,FALSE)</f>
        <v>2411/1743</v>
      </c>
      <c r="J2146" s="30" t="s">
        <v>22</v>
      </c>
      <c r="K2146" s="41" t="str">
        <f>VLOOKUP(B2146,'Список DKV от ЮТД'!$A$1:$M$10000,13,FALSE)</f>
        <v>4</v>
      </c>
      <c r="L2146" s="30" t="str">
        <f>VLOOKUP(B2146,'Список DKV от ЮТД'!$A$1:$S$10000,14,FALSE)</f>
        <v>34ABM437</v>
      </c>
      <c r="M2146" s="52" t="str">
        <f>VLOOKUP(B2146,'Список DKV от ЮТД'!$A$1:$M$10000,10,FALSE)</f>
        <v>704310*******0769</v>
      </c>
      <c r="N2146" s="52" t="str">
        <f>VLOOKUP(B2146,'Список DKV от ЮТД'!$A$1:$S$10000,18,FALSE)</f>
        <v/>
      </c>
      <c r="O2146" s="52" t="str">
        <f>VLOOKUP(B2146,'Список DKV от ЮТД'!$A$1:$S$10000,19,FALSE)</f>
        <v/>
      </c>
      <c r="P2146" s="52" t="str">
        <f>VLOOKUP(B2146,'Список DKV от ЮТД'!$A$1:$S$10000,16,FALSE)</f>
        <v>431036683</v>
      </c>
      <c r="Q2146" s="52"/>
    </row>
    <row r="2147" spans="1:18">
      <c r="A2147" s="30">
        <v>2145</v>
      </c>
      <c r="B2147" s="37">
        <v>19440719300</v>
      </c>
      <c r="C2147" s="50">
        <v>43875</v>
      </c>
      <c r="E2147" s="50">
        <v>43875</v>
      </c>
      <c r="F2147" s="30" t="s">
        <v>18</v>
      </c>
      <c r="H2147" s="45">
        <v>43899</v>
      </c>
      <c r="I2147" s="30" t="str">
        <f>VLOOKUP(B2147,'Список DKV от ЮТД'!$A$1:$S$10000,15,FALSE)</f>
        <v>2411/1744</v>
      </c>
      <c r="J2147" s="30" t="s">
        <v>22</v>
      </c>
      <c r="K2147" s="41" t="str">
        <f>VLOOKUP(B2147,'Список DKV от ЮТД'!$A$1:$M$10000,13,FALSE)</f>
        <v>4</v>
      </c>
      <c r="L2147" s="30" t="str">
        <f>VLOOKUP(B2147,'Список DKV от ЮТД'!$A$1:$S$10000,14,FALSE)</f>
        <v>34ZL6760</v>
      </c>
      <c r="M2147" s="52" t="str">
        <f>VLOOKUP(B2147,'Список DKV от ЮТД'!$A$1:$M$10000,10,FALSE)</f>
        <v>704310*******1047</v>
      </c>
      <c r="N2147" s="52" t="str">
        <f>VLOOKUP(B2147,'Список DKV от ЮТД'!$A$1:$S$10000,18,FALSE)</f>
        <v/>
      </c>
      <c r="O2147" s="52" t="str">
        <f>VLOOKUP(B2147,'Список DKV от ЮТД'!$A$1:$S$10000,19,FALSE)</f>
        <v/>
      </c>
      <c r="P2147" s="52" t="str">
        <f>VLOOKUP(B2147,'Список DKV от ЮТД'!$A$1:$S$10000,16,FALSE)</f>
        <v>431036666</v>
      </c>
      <c r="Q2147" s="52"/>
    </row>
    <row r="2148" spans="1:18">
      <c r="A2148" s="30">
        <v>2146</v>
      </c>
      <c r="B2148" s="37">
        <v>19440719342</v>
      </c>
      <c r="C2148" s="50">
        <v>43875</v>
      </c>
      <c r="E2148" s="50">
        <v>43875</v>
      </c>
      <c r="F2148" s="30" t="s">
        <v>18</v>
      </c>
      <c r="H2148" s="45">
        <v>43899</v>
      </c>
      <c r="I2148" s="30" t="str">
        <f>VLOOKUP(B2148,'Список DKV от ЮТД'!$A$1:$S$10000,15,FALSE)</f>
        <v>2411/1745</v>
      </c>
      <c r="J2148" s="30" t="s">
        <v>22</v>
      </c>
      <c r="K2148" s="41" t="str">
        <f>VLOOKUP(B2148,'Список DKV от ЮТД'!$A$1:$M$10000,13,FALSE)</f>
        <v>4</v>
      </c>
      <c r="L2148" s="30" t="str">
        <f>VLOOKUP(B2148,'Список DKV от ЮТД'!$A$1:$S$10000,14,FALSE)</f>
        <v>33CPK26</v>
      </c>
      <c r="M2148" s="52" t="str">
        <f>VLOOKUP(B2148,'Список DKV от ЮТД'!$A$1:$M$10000,10,FALSE)</f>
        <v>704310*******0077</v>
      </c>
      <c r="N2148" s="52" t="str">
        <f>VLOOKUP(B2148,'Список DKV от ЮТД'!$A$1:$S$10000,18,FALSE)</f>
        <v>expired</v>
      </c>
      <c r="O2148" s="52" t="str">
        <f>VLOOKUP(B2148,'Список DKV от ЮТД'!$A$1:$S$10000,19,FALSE)</f>
        <v>blocked</v>
      </c>
      <c r="P2148" s="52" t="str">
        <f>VLOOKUP(B2148,'Список DKV от ЮТД'!$A$1:$S$10000,16,FALSE)</f>
        <v>431036670</v>
      </c>
      <c r="Q2148" s="52"/>
    </row>
    <row r="2149" spans="1:18">
      <c r="A2149" s="30">
        <v>2147</v>
      </c>
      <c r="B2149" s="37">
        <v>19440719540</v>
      </c>
      <c r="C2149" s="50">
        <v>43875</v>
      </c>
      <c r="E2149" s="50">
        <v>43875</v>
      </c>
      <c r="F2149" s="30" t="s">
        <v>18</v>
      </c>
      <c r="H2149" s="45">
        <v>43899</v>
      </c>
      <c r="I2149" s="30" t="str">
        <f>VLOOKUP(B2149,'Список DKV от ЮТД'!$A$1:$S$10000,15,FALSE)</f>
        <v>2411/1746</v>
      </c>
      <c r="J2149" s="30" t="s">
        <v>22</v>
      </c>
      <c r="K2149" s="41" t="str">
        <f>VLOOKUP(B2149,'Список DKV от ЮТД'!$A$1:$M$10000,13,FALSE)</f>
        <v>4</v>
      </c>
      <c r="L2149" s="30" t="str">
        <f>VLOOKUP(B2149,'Список DKV от ЮТД'!$A$1:$S$10000,14,FALSE)</f>
        <v>34HH3170</v>
      </c>
      <c r="M2149" s="52" t="str">
        <f>VLOOKUP(B2149,'Список DKV от ЮТД'!$A$1:$M$10000,10,FALSE)</f>
        <v>704310*******8951</v>
      </c>
      <c r="N2149" s="52" t="str">
        <f>VLOOKUP(B2149,'Список DKV от ЮТД'!$A$1:$S$10000,18,FALSE)</f>
        <v/>
      </c>
      <c r="O2149" s="52" t="str">
        <f>VLOOKUP(B2149,'Список DKV от ЮТД'!$A$1:$S$10000,19,FALSE)</f>
        <v/>
      </c>
      <c r="P2149" s="52" t="str">
        <f>VLOOKUP(B2149,'Список DKV от ЮТД'!$A$1:$S$10000,16,FALSE)</f>
        <v>431036690</v>
      </c>
      <c r="Q2149" s="52"/>
    </row>
    <row r="2150" spans="1:18">
      <c r="A2150" s="30">
        <v>2148</v>
      </c>
      <c r="B2150" s="38">
        <v>19440719508</v>
      </c>
      <c r="C2150" s="50">
        <v>43875</v>
      </c>
      <c r="E2150" s="50">
        <v>43875</v>
      </c>
      <c r="F2150" s="30" t="s">
        <v>18</v>
      </c>
      <c r="G2150" s="41">
        <v>145</v>
      </c>
      <c r="H2150" s="45">
        <v>43899</v>
      </c>
      <c r="I2150" s="30" t="str">
        <f>VLOOKUP(B2150,'Список DKV от ЮТД'!$A$1:$S$10000,15,FALSE)</f>
        <v>2411/1747</v>
      </c>
      <c r="J2150" s="30" t="s">
        <v>22</v>
      </c>
      <c r="K2150" s="41" t="str">
        <f>VLOOKUP(B2150,'Список DKV от ЮТД'!$A$1:$M$10000,13,FALSE)</f>
        <v>4</v>
      </c>
      <c r="L2150" s="30" t="str">
        <f>VLOOKUP(B2150,'Список DKV от ЮТД'!$A$1:$S$10000,14,FALSE)</f>
        <v>34NN6541</v>
      </c>
      <c r="M2150" s="52" t="str">
        <f>VLOOKUP(B2150,'Список DKV от ЮТД'!$A$1:$M$10000,10,FALSE)</f>
        <v>704310*******2692</v>
      </c>
      <c r="N2150" s="52" t="str">
        <f>VLOOKUP(B2150,'Список DKV от ЮТД'!$A$1:$S$10000,18,FALSE)</f>
        <v>expired</v>
      </c>
      <c r="O2150" s="52" t="str">
        <f>VLOOKUP(B2150,'Список DKV от ЮТД'!$A$1:$S$10000,19,FALSE)</f>
        <v>blocked</v>
      </c>
      <c r="P2150" s="52" t="str">
        <f>VLOOKUP(B2150,'Список DKV от ЮТД'!$A$1:$S$10000,16,FALSE)</f>
        <v>431036686</v>
      </c>
      <c r="Q2150" s="52" t="s">
        <v>27373</v>
      </c>
      <c r="R2150" s="30" t="s">
        <v>24376</v>
      </c>
    </row>
    <row r="2151" spans="1:18">
      <c r="A2151" s="30">
        <v>2149</v>
      </c>
      <c r="B2151" s="37">
        <v>19440719391</v>
      </c>
      <c r="C2151" s="50">
        <v>43875</v>
      </c>
      <c r="E2151" s="50">
        <v>43875</v>
      </c>
      <c r="F2151" s="30" t="s">
        <v>18</v>
      </c>
      <c r="H2151" s="45">
        <v>43899</v>
      </c>
      <c r="I2151" s="30" t="str">
        <f>VLOOKUP(B2151,'Список DKV от ЮТД'!$A$1:$S$10000,15,FALSE)</f>
        <v>2411/1748</v>
      </c>
      <c r="J2151" s="30" t="s">
        <v>22</v>
      </c>
      <c r="K2151" s="41" t="str">
        <f>VLOOKUP(B2151,'Список DKV от ЮТД'!$A$1:$M$10000,13,FALSE)</f>
        <v>4</v>
      </c>
      <c r="L2151" s="30" t="str">
        <f>VLOOKUP(B2151,'Список DKV от ЮТД'!$A$1:$S$10000,14,FALSE)</f>
        <v>81AAE190</v>
      </c>
      <c r="M2151" s="52" t="str">
        <f>VLOOKUP(B2151,'Список DKV от ЮТД'!$A$1:$M$10000,10,FALSE)</f>
        <v>704310*******0067</v>
      </c>
      <c r="N2151" s="52" t="str">
        <f>VLOOKUP(B2151,'Список DKV от ЮТД'!$A$1:$S$10000,18,FALSE)</f>
        <v/>
      </c>
      <c r="O2151" s="52" t="str">
        <f>VLOOKUP(B2151,'Список DKV от ЮТД'!$A$1:$S$10000,19,FALSE)</f>
        <v/>
      </c>
      <c r="P2151" s="52" t="str">
        <f>VLOOKUP(B2151,'Список DKV от ЮТД'!$A$1:$S$10000,16,FALSE)</f>
        <v>431036675</v>
      </c>
      <c r="Q2151" s="52"/>
    </row>
    <row r="2152" spans="1:18">
      <c r="A2152" s="30">
        <v>2150</v>
      </c>
      <c r="B2152" s="38">
        <v>19440719722</v>
      </c>
      <c r="C2152" s="50">
        <v>43875</v>
      </c>
      <c r="E2152" s="50">
        <v>43875</v>
      </c>
      <c r="F2152" s="51" t="s">
        <v>18</v>
      </c>
      <c r="G2152" s="41">
        <v>145</v>
      </c>
      <c r="H2152" s="68">
        <v>43899</v>
      </c>
      <c r="I2152" s="30" t="str">
        <f>VLOOKUP(B2152,'Список DKV от ЮТД'!$A$1:$S$10000,15,FALSE)</f>
        <v>2411/1749</v>
      </c>
      <c r="J2152" s="30" t="s">
        <v>22</v>
      </c>
      <c r="K2152" s="41" t="str">
        <f>VLOOKUP(B2152,'Список DKV от ЮТД'!$A$1:$M$10000,13,FALSE)</f>
        <v>4</v>
      </c>
      <c r="L2152" s="30" t="str">
        <f>VLOOKUP(B2152,'Список DKV от ЮТД'!$A$1:$S$10000,14,FALSE)</f>
        <v>34AJJ169</v>
      </c>
      <c r="M2152" s="52" t="str">
        <f>VLOOKUP(B2152,'Список DKV от ЮТД'!$A$1:$M$10000,10,FALSE)</f>
        <v>704310*******0637</v>
      </c>
      <c r="N2152" s="52" t="str">
        <f>VLOOKUP(B2152,'Список DKV от ЮТД'!$A$1:$S$10000,18,FALSE)</f>
        <v>expired</v>
      </c>
      <c r="O2152" s="52" t="str">
        <f>VLOOKUP(B2152,'Список DKV от ЮТД'!$A$1:$S$10000,19,FALSE)</f>
        <v>blocked</v>
      </c>
      <c r="P2152" s="52" t="str">
        <f>VLOOKUP(B2152,'Список DKV от ЮТД'!$A$1:$S$10000,16,FALSE)</f>
        <v>431036708</v>
      </c>
      <c r="Q2152" s="52" t="s">
        <v>27428</v>
      </c>
      <c r="R2152" s="61" t="s">
        <v>17806</v>
      </c>
    </row>
    <row r="2153" spans="1:18">
      <c r="A2153" s="30">
        <v>2151</v>
      </c>
      <c r="B2153" s="37">
        <v>19440719631</v>
      </c>
      <c r="C2153" s="50">
        <v>43875</v>
      </c>
      <c r="E2153" s="50">
        <v>43875</v>
      </c>
      <c r="F2153" s="30" t="s">
        <v>18</v>
      </c>
      <c r="H2153" s="45">
        <v>43899</v>
      </c>
      <c r="I2153" s="30" t="str">
        <f>VLOOKUP(B2153,'Список DKV от ЮТД'!$A$1:$S$10000,15,FALSE)</f>
        <v>2411/1750</v>
      </c>
      <c r="J2153" s="30" t="s">
        <v>22</v>
      </c>
      <c r="K2153" s="41" t="str">
        <f>VLOOKUP(B2153,'Список DKV от ЮТД'!$A$1:$M$10000,13,FALSE)</f>
        <v>4</v>
      </c>
      <c r="L2153" s="30" t="str">
        <f>VLOOKUP(B2153,'Список DKV от ЮТД'!$A$1:$S$10000,14,FALSE)</f>
        <v>42ACK758</v>
      </c>
      <c r="M2153" s="52" t="str">
        <f>VLOOKUP(B2153,'Список DKV от ЮТД'!$A$1:$M$10000,10,FALSE)</f>
        <v>704310*******2633</v>
      </c>
      <c r="N2153" s="52" t="str">
        <f>VLOOKUP(B2153,'Список DKV от ЮТД'!$A$1:$S$10000,18,FALSE)</f>
        <v/>
      </c>
      <c r="O2153" s="52" t="str">
        <f>VLOOKUP(B2153,'Список DKV от ЮТД'!$A$1:$S$10000,19,FALSE)</f>
        <v/>
      </c>
      <c r="P2153" s="52" t="str">
        <f>VLOOKUP(B2153,'Список DKV от ЮТД'!$A$1:$S$10000,16,FALSE)</f>
        <v>431036699</v>
      </c>
      <c r="Q2153" s="52"/>
    </row>
    <row r="2154" spans="1:18">
      <c r="A2154" s="30">
        <v>2152</v>
      </c>
      <c r="B2154" s="38">
        <v>19440719599</v>
      </c>
      <c r="C2154" s="50">
        <v>43875</v>
      </c>
      <c r="E2154" s="50">
        <v>43875</v>
      </c>
      <c r="F2154" s="51" t="s">
        <v>18</v>
      </c>
      <c r="G2154" s="41">
        <v>145</v>
      </c>
      <c r="H2154" s="68">
        <v>43899</v>
      </c>
      <c r="I2154" s="30" t="str">
        <f>VLOOKUP(B2154,'Список DKV от ЮТД'!$A$1:$S$10000,15,FALSE)</f>
        <v>2411/1751</v>
      </c>
      <c r="J2154" s="30" t="s">
        <v>22</v>
      </c>
      <c r="K2154" s="41" t="str">
        <f>VLOOKUP(B2154,'Список DKV от ЮТД'!$A$1:$M$10000,13,FALSE)</f>
        <v>4</v>
      </c>
      <c r="L2154" s="30" t="str">
        <f>VLOOKUP(B2154,'Список DKV от ЮТД'!$A$1:$S$10000,14,FALSE)</f>
        <v>76AJ427</v>
      </c>
      <c r="M2154" s="52" t="str">
        <f>VLOOKUP(B2154,'Список DKV от ЮТД'!$A$1:$M$10000,10,FALSE)</f>
        <v>704310*******1378</v>
      </c>
      <c r="N2154" s="52" t="str">
        <f>VLOOKUP(B2154,'Список DKV от ЮТД'!$A$1:$S$10000,18,FALSE)</f>
        <v>blocked</v>
      </c>
      <c r="O2154" s="52" t="str">
        <f>VLOOKUP(B2154,'Список DKV от ЮТД'!$A$1:$S$10000,19,FALSE)</f>
        <v>blocked</v>
      </c>
      <c r="P2154" s="52" t="str">
        <f>VLOOKUP(B2154,'Список DKV от ЮТД'!$A$1:$S$10000,16,FALSE)</f>
        <v>431036695</v>
      </c>
      <c r="Q2154" s="49" t="s">
        <v>27427</v>
      </c>
      <c r="R2154" s="51" t="s">
        <v>18659</v>
      </c>
    </row>
    <row r="2155" spans="1:18">
      <c r="A2155" s="30">
        <v>2153</v>
      </c>
      <c r="B2155" s="37">
        <v>19441088556</v>
      </c>
      <c r="C2155" s="50">
        <v>43882</v>
      </c>
      <c r="E2155" s="50">
        <v>43882</v>
      </c>
      <c r="F2155" s="30" t="s">
        <v>20</v>
      </c>
      <c r="H2155" s="45">
        <v>43899</v>
      </c>
      <c r="I2155" s="30" t="str">
        <f>VLOOKUP(B2155,'Список DKV от ЮТД'!$A$1:$S$10000,15,FALSE)</f>
        <v>2412/314</v>
      </c>
      <c r="J2155" s="30" t="s">
        <v>22</v>
      </c>
      <c r="K2155" s="41" t="str">
        <f>VLOOKUP(B2155,'Список DKV от ЮТД'!$A$1:$M$10000,13,FALSE)</f>
        <v>4</v>
      </c>
      <c r="L2155" s="30" t="str">
        <f>VLOOKUP(B2155,'Список DKV от ЮТД'!$A$1:$S$10000,14,FALSE)</f>
        <v>ZG2016MM</v>
      </c>
      <c r="M2155" s="52" t="str">
        <f>VLOOKUP(B2155,'Список DKV от ЮТД'!$A$1:$M$10000,10,FALSE)</f>
        <v>704310*******0069</v>
      </c>
      <c r="N2155" s="52" t="str">
        <f>VLOOKUP(B2155,'Список DKV от ЮТД'!$A$1:$S$10000,18,FALSE)</f>
        <v>expired</v>
      </c>
      <c r="O2155" s="52" t="str">
        <f>VLOOKUP(B2155,'Список DKV от ЮТД'!$A$1:$S$10000,19,FALSE)</f>
        <v>blocked</v>
      </c>
      <c r="P2155" s="52" t="str">
        <f>VLOOKUP(B2155,'Список DKV от ЮТД'!$A$1:$S$10000,16,FALSE)</f>
        <v>431073591</v>
      </c>
      <c r="Q2155" s="52"/>
    </row>
    <row r="2156" spans="1:18">
      <c r="A2156" s="30">
        <v>2154</v>
      </c>
      <c r="B2156" s="37">
        <v>19440719839</v>
      </c>
      <c r="C2156" s="50">
        <v>43875</v>
      </c>
      <c r="E2156" s="50">
        <v>43875</v>
      </c>
      <c r="F2156" s="30" t="s">
        <v>18</v>
      </c>
      <c r="H2156" s="45">
        <v>43900</v>
      </c>
      <c r="I2156" s="30" t="str">
        <f>VLOOKUP(B2156,'Список DKV от ЮТД'!$A$1:$S$10000,15,FALSE)</f>
        <v>2411/1753</v>
      </c>
      <c r="J2156" s="30" t="s">
        <v>22</v>
      </c>
      <c r="K2156" s="41" t="str">
        <f>VLOOKUP(B2156,'Список DKV от ЮТД'!$A$1:$M$10000,13,FALSE)</f>
        <v>4</v>
      </c>
      <c r="L2156" s="30" t="str">
        <f>VLOOKUP(B2156,'Список DKV от ЮТД'!$A$1:$S$10000,14,FALSE)</f>
        <v>34CRS945</v>
      </c>
      <c r="M2156" s="52" t="str">
        <f>VLOOKUP(B2156,'Список DKV от ЮТД'!$A$1:$M$10000,10,FALSE)</f>
        <v>704310*******5190</v>
      </c>
      <c r="N2156" s="52" t="str">
        <f>VLOOKUP(B2156,'Список DKV от ЮТД'!$A$1:$S$10000,18,FALSE)</f>
        <v/>
      </c>
      <c r="O2156" s="52" t="str">
        <f>VLOOKUP(B2156,'Список DKV от ЮТД'!$A$1:$S$10000,19,FALSE)</f>
        <v/>
      </c>
      <c r="P2156" s="52" t="str">
        <f>VLOOKUP(B2156,'Список DKV от ЮТД'!$A$1:$S$10000,16,FALSE)</f>
        <v>431036719</v>
      </c>
      <c r="Q2156" s="52"/>
    </row>
    <row r="2157" spans="1:18">
      <c r="A2157" s="30">
        <v>2155</v>
      </c>
      <c r="B2157" s="37">
        <v>19440719862</v>
      </c>
      <c r="C2157" s="50">
        <v>43875</v>
      </c>
      <c r="E2157" s="50">
        <v>43875</v>
      </c>
      <c r="F2157" s="30" t="s">
        <v>18</v>
      </c>
      <c r="H2157" s="45">
        <v>43900</v>
      </c>
      <c r="I2157" s="30" t="str">
        <f>VLOOKUP(B2157,'Список DKV от ЮТД'!$A$1:$S$10000,15,FALSE)</f>
        <v>2411/1754</v>
      </c>
      <c r="J2157" s="30" t="s">
        <v>22</v>
      </c>
      <c r="K2157" s="41" t="str">
        <f>VLOOKUP(B2157,'Список DKV от ЮТД'!$A$1:$M$10000,13,FALSE)</f>
        <v>4</v>
      </c>
      <c r="L2157" s="30" t="str">
        <f>VLOOKUP(B2157,'Список DKV от ЮТД'!$A$1:$S$10000,14,FALSE)</f>
        <v>53EL842</v>
      </c>
      <c r="M2157" s="52" t="str">
        <f>VLOOKUP(B2157,'Список DKV от ЮТД'!$A$1:$M$10000,10,FALSE)</f>
        <v>704310*******4437</v>
      </c>
      <c r="N2157" s="52" t="str">
        <f>VLOOKUP(B2157,'Список DKV от ЮТД'!$A$1:$S$10000,18,FALSE)</f>
        <v/>
      </c>
      <c r="O2157" s="52" t="str">
        <f>VLOOKUP(B2157,'Список DKV от ЮТД'!$A$1:$S$10000,19,FALSE)</f>
        <v/>
      </c>
      <c r="P2157" s="52" t="str">
        <f>VLOOKUP(B2157,'Список DKV от ЮТД'!$A$1:$S$10000,16,FALSE)</f>
        <v>431036722</v>
      </c>
      <c r="Q2157" s="52"/>
    </row>
    <row r="2158" spans="1:18">
      <c r="A2158" s="30">
        <v>2156</v>
      </c>
      <c r="B2158" s="37">
        <v>19440719664</v>
      </c>
      <c r="C2158" s="50">
        <v>43875</v>
      </c>
      <c r="E2158" s="50">
        <v>43875</v>
      </c>
      <c r="F2158" s="30" t="s">
        <v>18</v>
      </c>
      <c r="H2158" s="45">
        <v>43900</v>
      </c>
      <c r="I2158" s="30" t="str">
        <f>VLOOKUP(B2158,'Список DKV от ЮТД'!$A$1:$S$10000,15,FALSE)</f>
        <v>2411/1755</v>
      </c>
      <c r="J2158" s="30" t="s">
        <v>22</v>
      </c>
      <c r="K2158" s="41" t="str">
        <f>VLOOKUP(B2158,'Список DKV от ЮТД'!$A$1:$M$10000,13,FALSE)</f>
        <v>4</v>
      </c>
      <c r="L2158" s="30" t="str">
        <f>VLOOKUP(B2158,'Список DKV от ЮТД'!$A$1:$S$10000,14,FALSE)</f>
        <v>34LOG20</v>
      </c>
      <c r="M2158" s="52" t="str">
        <f>VLOOKUP(B2158,'Список DKV от ЮТД'!$A$1:$M$10000,10,FALSE)</f>
        <v>704310*******0057</v>
      </c>
      <c r="N2158" s="52" t="str">
        <f>VLOOKUP(B2158,'Список DKV от ЮТД'!$A$1:$S$10000,18,FALSE)</f>
        <v/>
      </c>
      <c r="O2158" s="52" t="str">
        <f>VLOOKUP(B2158,'Список DKV от ЮТД'!$A$1:$S$10000,19,FALSE)</f>
        <v/>
      </c>
      <c r="P2158" s="52" t="str">
        <f>VLOOKUP(B2158,'Список DKV от ЮТД'!$A$1:$S$10000,16,FALSE)</f>
        <v>431036702</v>
      </c>
      <c r="Q2158" s="52"/>
    </row>
    <row r="2159" spans="1:18">
      <c r="A2159" s="30">
        <v>2157</v>
      </c>
      <c r="B2159" s="37">
        <v>19441078201</v>
      </c>
      <c r="C2159" s="50">
        <v>43896</v>
      </c>
      <c r="E2159" s="50">
        <v>43896</v>
      </c>
      <c r="F2159" s="30" t="s">
        <v>18</v>
      </c>
      <c r="H2159" s="45">
        <v>43900</v>
      </c>
      <c r="I2159" s="30" t="str">
        <f>VLOOKUP(B2159,'Список DKV от ЮТД'!$A$1:$S$10000,15,FALSE)</f>
        <v>2411/1756</v>
      </c>
      <c r="J2159" s="30" t="s">
        <v>22</v>
      </c>
      <c r="K2159" s="41" t="str">
        <f>VLOOKUP(B2159,'Список DKV от ЮТД'!$A$1:$M$10000,13,FALSE)</f>
        <v>4</v>
      </c>
      <c r="L2159" s="30" t="str">
        <f>VLOOKUP(B2159,'Список DKV от ЮТД'!$A$1:$S$10000,14,FALSE)</f>
        <v>33DDU95</v>
      </c>
      <c r="M2159" s="52" t="str">
        <f>VLOOKUP(B2159,'Список DKV от ЮТД'!$A$1:$M$10000,10,FALSE)</f>
        <v>704310*******7549</v>
      </c>
      <c r="N2159" s="52" t="str">
        <f>VLOOKUP(B2159,'Список DKV от ЮТД'!$A$1:$S$10000,18,FALSE)</f>
        <v/>
      </c>
      <c r="O2159" s="52" t="str">
        <f>VLOOKUP(B2159,'Список DKV от ЮТД'!$A$1:$S$10000,19,FALSE)</f>
        <v/>
      </c>
      <c r="P2159" s="52" t="str">
        <f>VLOOKUP(B2159,'Список DKV от ЮТД'!$A$1:$S$10000,16,FALSE)</f>
        <v>431072556</v>
      </c>
      <c r="Q2159" s="52"/>
    </row>
    <row r="2160" spans="1:18">
      <c r="A2160" s="30">
        <v>2158</v>
      </c>
      <c r="B2160" s="37">
        <v>19441078169</v>
      </c>
      <c r="C2160" s="50">
        <v>43896</v>
      </c>
      <c r="E2160" s="50">
        <v>43896</v>
      </c>
      <c r="F2160" s="30" t="s">
        <v>18</v>
      </c>
      <c r="H2160" s="45">
        <v>43900</v>
      </c>
      <c r="I2160" s="30" t="str">
        <f>VLOOKUP(B2160,'Список DKV от ЮТД'!$A$1:$S$10000,15,FALSE)</f>
        <v>2411/1757</v>
      </c>
      <c r="J2160" s="30" t="s">
        <v>22</v>
      </c>
      <c r="K2160" s="41" t="str">
        <f>VLOOKUP(B2160,'Список DKV от ЮТД'!$A$1:$M$10000,13,FALSE)</f>
        <v>4</v>
      </c>
      <c r="L2160" s="30" t="str">
        <f>VLOOKUP(B2160,'Список DKV от ЮТД'!$A$1:$S$10000,14,FALSE)</f>
        <v>34PJ1022</v>
      </c>
      <c r="M2160" s="52" t="str">
        <f>VLOOKUP(B2160,'Список DKV от ЮТД'!$A$1:$M$10000,10,FALSE)</f>
        <v>704310*******3088</v>
      </c>
      <c r="N2160" s="52" t="str">
        <f>VLOOKUP(B2160,'Список DKV от ЮТД'!$A$1:$S$10000,18,FALSE)</f>
        <v/>
      </c>
      <c r="O2160" s="52" t="str">
        <f>VLOOKUP(B2160,'Список DKV от ЮТД'!$A$1:$S$10000,19,FALSE)</f>
        <v/>
      </c>
      <c r="P2160" s="52" t="str">
        <f>VLOOKUP(B2160,'Список DKV от ЮТД'!$A$1:$S$10000,16,FALSE)</f>
        <v>431072552</v>
      </c>
      <c r="Q2160" s="52"/>
    </row>
    <row r="2161" spans="1:22">
      <c r="A2161" s="30">
        <v>2159</v>
      </c>
      <c r="B2161" s="37">
        <v>19441078284</v>
      </c>
      <c r="C2161" s="50">
        <v>43896</v>
      </c>
      <c r="E2161" s="50">
        <v>43896</v>
      </c>
      <c r="F2161" s="30" t="s">
        <v>18</v>
      </c>
      <c r="H2161" s="45">
        <v>43900</v>
      </c>
      <c r="I2161" s="30" t="str">
        <f>VLOOKUP(B2161,'Список DKV от ЮТД'!$A$1:$S$10000,15,FALSE)</f>
        <v>2411/1758</v>
      </c>
      <c r="J2161" s="30" t="s">
        <v>22</v>
      </c>
      <c r="K2161" s="41" t="str">
        <f>VLOOKUP(B2161,'Список DKV от ЮТД'!$A$1:$M$10000,13,FALSE)</f>
        <v>4</v>
      </c>
      <c r="L2161" s="30" t="str">
        <f>VLOOKUP(B2161,'Список DKV от ЮТД'!$A$1:$S$10000,14,FALSE)</f>
        <v>34CRS781</v>
      </c>
      <c r="M2161" s="52" t="str">
        <f>VLOOKUP(B2161,'Список DKV от ЮТД'!$A$1:$M$10000,10,FALSE)</f>
        <v>704310*******5182</v>
      </c>
      <c r="N2161" s="52" t="str">
        <f>VLOOKUP(B2161,'Список DKV от ЮТД'!$A$1:$S$10000,18,FALSE)</f>
        <v/>
      </c>
      <c r="O2161" s="52" t="str">
        <f>VLOOKUP(B2161,'Список DKV от ЮТД'!$A$1:$S$10000,19,FALSE)</f>
        <v/>
      </c>
      <c r="P2161" s="52" t="str">
        <f>VLOOKUP(B2161,'Список DKV от ЮТД'!$A$1:$S$10000,16,FALSE)</f>
        <v>431072564</v>
      </c>
      <c r="Q2161" s="52"/>
    </row>
    <row r="2162" spans="1:22">
      <c r="A2162" s="30">
        <v>2160</v>
      </c>
      <c r="B2162" s="37">
        <v>19441078243</v>
      </c>
      <c r="C2162" s="50">
        <v>43896</v>
      </c>
      <c r="E2162" s="50">
        <v>43896</v>
      </c>
      <c r="F2162" s="30" t="s">
        <v>18</v>
      </c>
      <c r="H2162" s="45">
        <v>43900</v>
      </c>
      <c r="I2162" s="30" t="str">
        <f>VLOOKUP(B2162,'Список DKV от ЮТД'!$A$1:$S$10000,15,FALSE)</f>
        <v>2411/1759</v>
      </c>
      <c r="J2162" s="30" t="s">
        <v>22</v>
      </c>
      <c r="K2162" s="41" t="str">
        <f>VLOOKUP(B2162,'Список DKV от ЮТД'!$A$1:$M$10000,13,FALSE)</f>
        <v>4</v>
      </c>
      <c r="L2162" s="30" t="str">
        <f>VLOOKUP(B2162,'Список DKV от ЮТД'!$A$1:$S$10000,14,FALSE)</f>
        <v>34CRT092</v>
      </c>
      <c r="M2162" s="52" t="str">
        <f>VLOOKUP(B2162,'Список DKV от ЮТД'!$A$1:$M$10000,10,FALSE)</f>
        <v>704310*******5208</v>
      </c>
      <c r="N2162" s="52" t="str">
        <f>VLOOKUP(B2162,'Список DKV от ЮТД'!$A$1:$S$10000,18,FALSE)</f>
        <v/>
      </c>
      <c r="O2162" s="52" t="str">
        <f>VLOOKUP(B2162,'Список DKV от ЮТД'!$A$1:$S$10000,19,FALSE)</f>
        <v/>
      </c>
      <c r="P2162" s="52" t="str">
        <f>VLOOKUP(B2162,'Список DKV от ЮТД'!$A$1:$S$10000,16,FALSE)</f>
        <v>431072560</v>
      </c>
      <c r="Q2162" s="52"/>
    </row>
    <row r="2163" spans="1:22">
      <c r="A2163" s="30">
        <v>2161</v>
      </c>
      <c r="B2163" s="37">
        <v>19441088044</v>
      </c>
      <c r="C2163" s="50">
        <v>43882</v>
      </c>
      <c r="E2163" s="50">
        <v>43882</v>
      </c>
      <c r="F2163" s="30" t="s">
        <v>20</v>
      </c>
      <c r="H2163" s="45">
        <v>43900</v>
      </c>
      <c r="I2163" s="30" t="str">
        <f>VLOOKUP(B2163,'Список DKV от ЮТД'!$A$1:$S$10000,15,FALSE)</f>
        <v>2412/315</v>
      </c>
      <c r="J2163" s="30" t="s">
        <v>22</v>
      </c>
      <c r="K2163" s="41" t="str">
        <f>VLOOKUP(B2163,'Список DKV от ЮТД'!$A$1:$M$10000,13,FALSE)</f>
        <v>4</v>
      </c>
      <c r="L2163" s="30" t="str">
        <f>VLOOKUP(B2163,'Список DKV от ЮТД'!$A$1:$S$10000,14,FALSE)</f>
        <v>KRSA558</v>
      </c>
      <c r="M2163" s="52" t="str">
        <f>VLOOKUP(B2163,'Список DKV от ЮТД'!$A$1:$M$10000,10,FALSE)</f>
        <v>704310*******0022</v>
      </c>
      <c r="N2163" s="52" t="str">
        <f>VLOOKUP(B2163,'Список DKV от ЮТД'!$A$1:$S$10000,18,FALSE)</f>
        <v>expired</v>
      </c>
      <c r="O2163" s="52" t="str">
        <f>VLOOKUP(B2163,'Список DKV от ЮТД'!$A$1:$S$10000,19,FALSE)</f>
        <v>blocked</v>
      </c>
      <c r="P2163" s="52" t="str">
        <f>VLOOKUP(B2163,'Список DKV от ЮТД'!$A$1:$S$10000,16,FALSE)</f>
        <v>431073540</v>
      </c>
      <c r="Q2163" s="52"/>
    </row>
    <row r="2164" spans="1:22">
      <c r="A2164" s="30">
        <v>2162</v>
      </c>
      <c r="B2164" s="37">
        <v>19441088358</v>
      </c>
      <c r="C2164" s="50">
        <v>43882</v>
      </c>
      <c r="E2164" s="50">
        <v>43882</v>
      </c>
      <c r="F2164" s="30" t="s">
        <v>20</v>
      </c>
      <c r="H2164" s="45">
        <v>43900</v>
      </c>
      <c r="I2164" s="30" t="str">
        <f>VLOOKUP(B2164,'Список DKV от ЮТД'!$A$1:$S$10000,15,FALSE)</f>
        <v>2412/316</v>
      </c>
      <c r="J2164" s="30" t="s">
        <v>22</v>
      </c>
      <c r="K2164" s="41" t="str">
        <f>VLOOKUP(B2164,'Список DKV от ЮТД'!$A$1:$M$10000,13,FALSE)</f>
        <v>4</v>
      </c>
      <c r="L2164" s="30" t="str">
        <f>VLOOKUP(B2164,'Список DKV от ЮТД'!$A$1:$S$10000,14,FALSE)</f>
        <v>KA7777MO</v>
      </c>
      <c r="M2164" s="52" t="str">
        <f>VLOOKUP(B2164,'Список DKV от ЮТД'!$A$1:$M$10000,10,FALSE)</f>
        <v>704310*******0040</v>
      </c>
      <c r="N2164" s="52" t="str">
        <f>VLOOKUP(B2164,'Список DKV от ЮТД'!$A$1:$S$10000,18,FALSE)</f>
        <v>expired</v>
      </c>
      <c r="O2164" s="52" t="str">
        <f>VLOOKUP(B2164,'Список DKV от ЮТД'!$A$1:$S$10000,19,FALSE)</f>
        <v>blocked</v>
      </c>
      <c r="P2164" s="52" t="str">
        <f>VLOOKUP(B2164,'Список DKV от ЮТД'!$A$1:$S$10000,16,FALSE)</f>
        <v>431073571</v>
      </c>
      <c r="Q2164" s="52"/>
    </row>
    <row r="2165" spans="1:22">
      <c r="A2165" s="30">
        <v>2163</v>
      </c>
      <c r="B2165" s="38">
        <v>19441078367</v>
      </c>
      <c r="C2165" s="50">
        <v>43896</v>
      </c>
      <c r="E2165" s="50">
        <v>43896</v>
      </c>
      <c r="F2165" s="30" t="s">
        <v>18</v>
      </c>
      <c r="G2165" s="41">
        <v>145</v>
      </c>
      <c r="H2165" s="45">
        <v>43901</v>
      </c>
      <c r="I2165" s="30" t="str">
        <f>VLOOKUP(B2165,'Список DKV от ЮТД'!$A$1:$S$10000,15,FALSE)</f>
        <v>2411/1760</v>
      </c>
      <c r="J2165" s="30" t="s">
        <v>22</v>
      </c>
      <c r="K2165" s="41" t="str">
        <f>VLOOKUP(B2165,'Список DKV от ЮТД'!$A$1:$M$10000,13,FALSE)</f>
        <v>4</v>
      </c>
      <c r="L2165" s="30" t="str">
        <f>VLOOKUP(B2165,'Список DKV от ЮТД'!$A$1:$S$10000,14,FALSE)</f>
        <v>33DNF98</v>
      </c>
      <c r="M2165" s="52" t="str">
        <f>VLOOKUP(B2165,'Список DKV от ЮТД'!$A$1:$M$10000,10,FALSE)</f>
        <v>704310*******0179</v>
      </c>
      <c r="N2165" s="52" t="str">
        <f>VLOOKUP(B2165,'Список DKV от ЮТД'!$A$1:$S$10000,18,FALSE)</f>
        <v>blocked</v>
      </c>
      <c r="O2165" s="52" t="str">
        <f>VLOOKUP(B2165,'Список DKV от ЮТД'!$A$1:$S$10000,19,FALSE)</f>
        <v>blocked</v>
      </c>
      <c r="P2165" s="52" t="str">
        <f>VLOOKUP(B2165,'Список DKV от ЮТД'!$A$1:$S$10000,16,FALSE)</f>
        <v>431072572</v>
      </c>
      <c r="Q2165" s="49" t="s">
        <v>27415</v>
      </c>
      <c r="R2165" s="30" t="s">
        <v>18356</v>
      </c>
    </row>
    <row r="2166" spans="1:22">
      <c r="A2166" s="30">
        <v>2164</v>
      </c>
      <c r="B2166" s="37">
        <v>19441078409</v>
      </c>
      <c r="C2166" s="50">
        <v>43896</v>
      </c>
      <c r="E2166" s="50">
        <v>43896</v>
      </c>
      <c r="F2166" s="30" t="s">
        <v>18</v>
      </c>
      <c r="H2166" s="45">
        <v>43901</v>
      </c>
      <c r="I2166" s="30" t="str">
        <f>VLOOKUP(B2166,'Список DKV от ЮТД'!$A$1:$S$10000,15,FALSE)</f>
        <v>2411/1761</v>
      </c>
      <c r="J2166" s="30" t="s">
        <v>22</v>
      </c>
      <c r="K2166" s="41" t="str">
        <f>VLOOKUP(B2166,'Список DKV от ЮТД'!$A$1:$M$10000,13,FALSE)</f>
        <v>4</v>
      </c>
      <c r="L2166" s="30" t="str">
        <f>VLOOKUP(B2166,'Список DKV от ЮТД'!$A$1:$S$10000,14,FALSE)</f>
        <v>34DE5691</v>
      </c>
      <c r="M2166" s="52" t="str">
        <f>VLOOKUP(B2166,'Список DKV от ЮТД'!$A$1:$M$10000,10,FALSE)</f>
        <v>704310*******0073</v>
      </c>
      <c r="N2166" s="52" t="str">
        <f>VLOOKUP(B2166,'Список DKV от ЮТД'!$A$1:$S$10000,18,FALSE)</f>
        <v/>
      </c>
      <c r="O2166" s="52" t="str">
        <f>VLOOKUP(B2166,'Список DKV от ЮТД'!$A$1:$S$10000,19,FALSE)</f>
        <v/>
      </c>
      <c r="P2166" s="52" t="str">
        <f>VLOOKUP(B2166,'Список DKV от ЮТД'!$A$1:$S$10000,16,FALSE)</f>
        <v>431072576</v>
      </c>
      <c r="Q2166" s="52"/>
    </row>
    <row r="2167" spans="1:22" s="5" customFormat="1">
      <c r="A2167" s="30">
        <v>2165</v>
      </c>
      <c r="B2167" s="37">
        <v>19441078326</v>
      </c>
      <c r="C2167" s="63">
        <v>43896</v>
      </c>
      <c r="D2167" s="51"/>
      <c r="E2167" s="63">
        <v>43896</v>
      </c>
      <c r="F2167" s="51" t="s">
        <v>18</v>
      </c>
      <c r="G2167" s="64"/>
      <c r="H2167" s="68">
        <v>43901</v>
      </c>
      <c r="I2167" s="51" t="str">
        <f>VLOOKUP(B2167,'Список DKV от ЮТД'!$A$1:$S$10000,15,FALSE)</f>
        <v>2411/1762</v>
      </c>
      <c r="J2167" s="51" t="s">
        <v>22</v>
      </c>
      <c r="K2167" s="64" t="str">
        <f>VLOOKUP(B2167,'Список DKV от ЮТД'!$A$1:$M$10000,13,FALSE)</f>
        <v>4</v>
      </c>
      <c r="L2167" s="51" t="str">
        <f>VLOOKUP(B2167,'Список DKV от ЮТД'!$A$1:$S$10000,14,FALSE)</f>
        <v>76AJ152</v>
      </c>
      <c r="M2167" s="65" t="str">
        <f>VLOOKUP(B2167,'Список DKV от ЮТД'!$A$1:$M$10000,10,FALSE)</f>
        <v>704310*******1170</v>
      </c>
      <c r="N2167" s="65" t="str">
        <f>VLOOKUP(B2167,'Список DKV от ЮТД'!$A$1:$S$10000,18,FALSE)</f>
        <v/>
      </c>
      <c r="O2167" s="65" t="str">
        <f>VLOOKUP(B2167,'Список DKV от ЮТД'!$A$1:$S$10000,19,FALSE)</f>
        <v/>
      </c>
      <c r="P2167" s="65" t="str">
        <f>VLOOKUP(B2167,'Список DKV от ЮТД'!$A$1:$S$10000,16,FALSE)</f>
        <v>431072568</v>
      </c>
      <c r="Q2167" s="65"/>
      <c r="R2167" s="51"/>
      <c r="S2167" s="30"/>
      <c r="T2167" s="30"/>
      <c r="U2167" s="51"/>
      <c r="V2167" s="51"/>
    </row>
    <row r="2168" spans="1:22" s="5" customFormat="1">
      <c r="A2168" s="51">
        <v>2166</v>
      </c>
      <c r="B2168" s="37">
        <v>19441078094</v>
      </c>
      <c r="C2168" s="50">
        <v>43896</v>
      </c>
      <c r="D2168" s="30"/>
      <c r="E2168" s="50">
        <v>43896</v>
      </c>
      <c r="F2168" s="30" t="s">
        <v>18</v>
      </c>
      <c r="G2168" s="41"/>
      <c r="H2168" s="45">
        <v>43901</v>
      </c>
      <c r="I2168" s="30" t="str">
        <f>VLOOKUP(B2168,'Список DKV от ЮТД'!$A$1:$S$10000,15,FALSE)</f>
        <v>2411/1763</v>
      </c>
      <c r="J2168" s="30" t="s">
        <v>22</v>
      </c>
      <c r="K2168" s="41" t="str">
        <f>VLOOKUP(B2168,'Список DKV от ЮТД'!$A$1:$M$10000,13,FALSE)</f>
        <v>4</v>
      </c>
      <c r="L2168" s="30" t="str">
        <f>VLOOKUP(B2168,'Список DKV от ЮТД'!$A$1:$S$10000,14,FALSE)</f>
        <v>07AAK488</v>
      </c>
      <c r="M2168" s="52" t="str">
        <f>VLOOKUP(B2168,'Список DKV от ЮТД'!$A$1:$M$10000,10,FALSE)</f>
        <v>704310*******0026</v>
      </c>
      <c r="N2168" s="52" t="str">
        <f>VLOOKUP(B2168,'Список DKV от ЮТД'!$A$1:$S$10000,18,FALSE)</f>
        <v>expired</v>
      </c>
      <c r="O2168" s="52" t="str">
        <f>VLOOKUP(B2168,'Список DKV от ЮТД'!$A$1:$S$10000,19,FALSE)</f>
        <v>blocked</v>
      </c>
      <c r="P2168" s="52" t="str">
        <f>VLOOKUP(B2168,'Список DKV от ЮТД'!$A$1:$S$10000,16,FALSE)</f>
        <v>431072545</v>
      </c>
      <c r="Q2168" s="52"/>
      <c r="R2168" s="30"/>
      <c r="S2168" s="30"/>
      <c r="T2168" s="30"/>
      <c r="U2168" s="51"/>
      <c r="V2168" s="51"/>
    </row>
    <row r="2169" spans="1:22" s="5" customFormat="1">
      <c r="A2169" s="30">
        <v>2167</v>
      </c>
      <c r="B2169" s="37">
        <v>19441078441</v>
      </c>
      <c r="C2169" s="50">
        <v>43896</v>
      </c>
      <c r="D2169" s="30"/>
      <c r="E2169" s="50">
        <v>43896</v>
      </c>
      <c r="F2169" s="30" t="s">
        <v>18</v>
      </c>
      <c r="G2169" s="41"/>
      <c r="H2169" s="45">
        <v>43901</v>
      </c>
      <c r="I2169" s="30" t="str">
        <f>VLOOKUP(B2169,'Список DKV от ЮТД'!$A$1:$S$10000,15,FALSE)</f>
        <v>2411/1764</v>
      </c>
      <c r="J2169" s="30" t="s">
        <v>22</v>
      </c>
      <c r="K2169" s="41" t="str">
        <f>VLOOKUP(B2169,'Список DKV от ЮТД'!$A$1:$M$10000,13,FALSE)</f>
        <v>4</v>
      </c>
      <c r="L2169" s="30" t="str">
        <f>VLOOKUP(B2169,'Список DKV от ЮТД'!$A$1:$S$10000,14,FALSE)</f>
        <v>34VD3859</v>
      </c>
      <c r="M2169" s="52" t="str">
        <f>VLOOKUP(B2169,'Список DKV от ЮТД'!$A$1:$M$10000,10,FALSE)</f>
        <v>704310*******2591</v>
      </c>
      <c r="N2169" s="52" t="str">
        <f>VLOOKUP(B2169,'Список DKV от ЮТД'!$A$1:$S$10000,18,FALSE)</f>
        <v>expired</v>
      </c>
      <c r="O2169" s="52" t="str">
        <f>VLOOKUP(B2169,'Список DKV от ЮТД'!$A$1:$S$10000,19,FALSE)</f>
        <v>blocked</v>
      </c>
      <c r="P2169" s="52" t="str">
        <f>VLOOKUP(B2169,'Список DKV от ЮТД'!$A$1:$S$10000,16,FALSE)</f>
        <v>431072580</v>
      </c>
      <c r="Q2169" s="52"/>
      <c r="R2169" s="30"/>
      <c r="S2169" s="30"/>
      <c r="T2169" s="30"/>
      <c r="U2169" s="51"/>
      <c r="V2169" s="51"/>
    </row>
    <row r="2170" spans="1:22">
      <c r="A2170" s="30">
        <v>2168</v>
      </c>
      <c r="B2170" s="37">
        <v>19441078482</v>
      </c>
      <c r="C2170" s="50">
        <v>43896</v>
      </c>
      <c r="E2170" s="50">
        <v>43896</v>
      </c>
      <c r="F2170" s="30" t="s">
        <v>18</v>
      </c>
      <c r="H2170" s="45">
        <v>43901</v>
      </c>
      <c r="I2170" s="30" t="str">
        <f>VLOOKUP(B2170,'Список DKV от ЮТД'!$A$1:$S$10000,15,FALSE)</f>
        <v>2411/1765</v>
      </c>
      <c r="J2170" s="30" t="s">
        <v>22</v>
      </c>
      <c r="K2170" s="41" t="str">
        <f>VLOOKUP(B2170,'Список DKV от ЮТД'!$A$1:$M$10000,13,FALSE)</f>
        <v>4</v>
      </c>
      <c r="L2170" s="30" t="str">
        <f>VLOOKUP(B2170,'Список DKV от ЮТД'!$A$1:$S$10000,14,FALSE)</f>
        <v>34BSA586</v>
      </c>
      <c r="M2170" s="52" t="str">
        <f>VLOOKUP(B2170,'Список DKV от ЮТД'!$A$1:$M$10000,10,FALSE)</f>
        <v>704310*******0654</v>
      </c>
      <c r="N2170" s="52" t="str">
        <f>VLOOKUP(B2170,'Список DKV от ЮТД'!$A$1:$S$10000,18,FALSE)</f>
        <v>expired</v>
      </c>
      <c r="O2170" s="52" t="str">
        <f>VLOOKUP(B2170,'Список DKV от ЮТД'!$A$1:$S$10000,19,FALSE)</f>
        <v>blocked</v>
      </c>
      <c r="P2170" s="52" t="str">
        <f>VLOOKUP(B2170,'Список DKV от ЮТД'!$A$1:$S$10000,16,FALSE)</f>
        <v>431072584</v>
      </c>
      <c r="Q2170" s="52"/>
      <c r="S2170" s="51"/>
      <c r="T2170" s="51"/>
    </row>
    <row r="2171" spans="1:22">
      <c r="A2171" s="30">
        <v>2169</v>
      </c>
      <c r="B2171" s="38">
        <v>19441078524</v>
      </c>
      <c r="C2171" s="50">
        <v>43896</v>
      </c>
      <c r="E2171" s="50">
        <v>43896</v>
      </c>
      <c r="F2171" s="30" t="s">
        <v>18</v>
      </c>
      <c r="G2171" s="41">
        <v>145</v>
      </c>
      <c r="H2171" s="45">
        <v>43901</v>
      </c>
      <c r="I2171" s="30" t="str">
        <f>VLOOKUP(B2171,'Список DKV от ЮТД'!$A$1:$S$10000,15,FALSE)</f>
        <v>2411/1766</v>
      </c>
      <c r="J2171" s="30" t="s">
        <v>22</v>
      </c>
      <c r="K2171" s="41" t="str">
        <f>VLOOKUP(B2171,'Список DKV от ЮТД'!$A$1:$M$10000,13,FALSE)</f>
        <v>4</v>
      </c>
      <c r="L2171" s="30" t="str">
        <f>VLOOKUP(B2171,'Список DKV от ЮТД'!$A$1:$S$10000,14,FALSE)</f>
        <v>34LR3328</v>
      </c>
      <c r="M2171" s="52" t="str">
        <f>VLOOKUP(B2171,'Список DKV от ЮТД'!$A$1:$M$10000,10,FALSE)</f>
        <v>704310*******8478</v>
      </c>
      <c r="N2171" s="52" t="str">
        <f>VLOOKUP(B2171,'Список DKV от ЮТД'!$A$1:$S$10000,18,FALSE)</f>
        <v>expired</v>
      </c>
      <c r="O2171" s="52" t="str">
        <f>VLOOKUP(B2171,'Список DKV от ЮТД'!$A$1:$S$10000,19,FALSE)</f>
        <v>blocked</v>
      </c>
      <c r="P2171" s="52" t="str">
        <f>VLOOKUP(B2171,'Список DKV от ЮТД'!$A$1:$S$10000,16,FALSE)</f>
        <v>431072588</v>
      </c>
      <c r="Q2171" s="52" t="s">
        <v>27399</v>
      </c>
      <c r="R2171" s="30" t="s">
        <v>15472</v>
      </c>
    </row>
    <row r="2172" spans="1:22">
      <c r="A2172" s="30">
        <v>2170</v>
      </c>
      <c r="B2172" s="37">
        <v>19441078573</v>
      </c>
      <c r="C2172" s="50">
        <v>43896</v>
      </c>
      <c r="E2172" s="50">
        <v>43896</v>
      </c>
      <c r="F2172" s="30" t="s">
        <v>18</v>
      </c>
      <c r="H2172" s="45">
        <v>43901</v>
      </c>
      <c r="I2172" s="30" t="str">
        <f>VLOOKUP(B2172,'Список DKV от ЮТД'!$A$1:$S$10000,15,FALSE)</f>
        <v>2411/1767</v>
      </c>
      <c r="J2172" s="30" t="s">
        <v>22</v>
      </c>
      <c r="K2172" s="41" t="str">
        <f>VLOOKUP(B2172,'Список DKV от ЮТД'!$A$1:$M$10000,13,FALSE)</f>
        <v>4</v>
      </c>
      <c r="L2172" s="30" t="str">
        <f>VLOOKUP(B2172,'Список DKV от ЮТД'!$A$1:$S$10000,14,FALSE)</f>
        <v>26ACR728</v>
      </c>
      <c r="M2172" s="52" t="str">
        <f>VLOOKUP(B2172,'Список DKV от ЮТД'!$A$1:$M$10000,10,FALSE)</f>
        <v>704310*******3783</v>
      </c>
      <c r="N2172" s="52" t="str">
        <f>VLOOKUP(B2172,'Список DKV от ЮТД'!$A$1:$S$10000,18,FALSE)</f>
        <v/>
      </c>
      <c r="O2172" s="52" t="str">
        <f>VLOOKUP(B2172,'Список DKV от ЮТД'!$A$1:$S$10000,19,FALSE)</f>
        <v/>
      </c>
      <c r="P2172" s="52" t="str">
        <f>VLOOKUP(B2172,'Список DKV от ЮТД'!$A$1:$S$10000,16,FALSE)</f>
        <v>431072593</v>
      </c>
      <c r="Q2172" s="52"/>
      <c r="S2172" s="51"/>
      <c r="T2172" s="51"/>
    </row>
    <row r="2173" spans="1:22">
      <c r="A2173" s="30">
        <v>2171</v>
      </c>
      <c r="B2173" s="37">
        <v>19441088085</v>
      </c>
      <c r="C2173" s="50">
        <v>43882</v>
      </c>
      <c r="E2173" s="50">
        <v>43882</v>
      </c>
      <c r="F2173" s="30" t="s">
        <v>20</v>
      </c>
      <c r="H2173" s="45">
        <v>43901</v>
      </c>
      <c r="I2173" s="30" t="str">
        <f>VLOOKUP(B2173,'Список DKV от ЮТД'!$A$1:$S$10000,15,FALSE)</f>
        <v>2412/317</v>
      </c>
      <c r="J2173" s="30" t="s">
        <v>22</v>
      </c>
      <c r="K2173" s="41" t="str">
        <f>VLOOKUP(B2173,'Список DKV от ЮТД'!$A$1:$M$10000,13,FALSE)</f>
        <v>4</v>
      </c>
      <c r="L2173" s="30" t="str">
        <f>VLOOKUP(B2173,'Список DKV от ЮТД'!$A$1:$S$10000,14,FALSE)</f>
        <v>CEPJ677</v>
      </c>
      <c r="M2173" s="52" t="str">
        <f>VLOOKUP(B2173,'Список DKV от ЮТД'!$A$1:$M$10000,10,FALSE)</f>
        <v>704310*******4552</v>
      </c>
      <c r="N2173" s="52" t="str">
        <f>VLOOKUP(B2173,'Список DKV от ЮТД'!$A$1:$S$10000,18,FALSE)</f>
        <v/>
      </c>
      <c r="O2173" s="52" t="str">
        <f>VLOOKUP(B2173,'Список DKV от ЮТД'!$A$1:$S$10000,19,FALSE)</f>
        <v/>
      </c>
      <c r="P2173" s="52" t="str">
        <f>VLOOKUP(B2173,'Список DKV от ЮТД'!$A$1:$S$10000,16,FALSE)</f>
        <v>431073544</v>
      </c>
      <c r="Q2173" s="52"/>
    </row>
    <row r="2174" spans="1:22">
      <c r="A2174" s="30">
        <v>2172</v>
      </c>
      <c r="B2174" s="37">
        <v>19441088465</v>
      </c>
      <c r="C2174" s="50">
        <v>43882</v>
      </c>
      <c r="E2174" s="50">
        <v>43882</v>
      </c>
      <c r="F2174" s="30" t="s">
        <v>20</v>
      </c>
      <c r="H2174" s="45">
        <v>43901</v>
      </c>
      <c r="I2174" s="30" t="str">
        <f>VLOOKUP(B2174,'Список DKV от ЮТД'!$A$1:$S$10000,15,FALSE)</f>
        <v>2412/318</v>
      </c>
      <c r="J2174" s="30" t="s">
        <v>22</v>
      </c>
      <c r="K2174" s="41" t="str">
        <f>VLOOKUP(B2174,'Список DKV от ЮТД'!$A$1:$M$10000,13,FALSE)</f>
        <v>4</v>
      </c>
      <c r="L2174" s="30" t="str">
        <f>VLOOKUP(B2174,'Список DKV от ЮТД'!$A$1:$S$10000,14,FALSE)</f>
        <v>LJ87JKS</v>
      </c>
      <c r="M2174" s="52" t="str">
        <f>VLOOKUP(B2174,'Список DKV от ЮТД'!$A$1:$M$10000,10,FALSE)</f>
        <v>704310*******0076</v>
      </c>
      <c r="N2174" s="52" t="str">
        <f>VLOOKUP(B2174,'Список DKV от ЮТД'!$A$1:$S$10000,18,FALSE)</f>
        <v>expired</v>
      </c>
      <c r="O2174" s="52" t="str">
        <f>VLOOKUP(B2174,'Список DKV от ЮТД'!$A$1:$S$10000,19,FALSE)</f>
        <v>blocked</v>
      </c>
      <c r="P2174" s="52" t="str">
        <f>VLOOKUP(B2174,'Список DKV от ЮТД'!$A$1:$S$10000,16,FALSE)</f>
        <v>431073582</v>
      </c>
      <c r="Q2174" s="52"/>
    </row>
    <row r="2175" spans="1:22">
      <c r="A2175" s="30">
        <v>2173</v>
      </c>
      <c r="B2175" s="37">
        <v>19441088317</v>
      </c>
      <c r="C2175" s="50">
        <v>43882</v>
      </c>
      <c r="E2175" s="50">
        <v>43882</v>
      </c>
      <c r="F2175" s="30" t="s">
        <v>20</v>
      </c>
      <c r="H2175" s="45">
        <v>43901</v>
      </c>
      <c r="I2175" s="30" t="str">
        <f>VLOOKUP(B2175,'Список DKV от ЮТД'!$A$1:$S$10000,15,FALSE)</f>
        <v>2412/319</v>
      </c>
      <c r="J2175" s="30" t="s">
        <v>22</v>
      </c>
      <c r="K2175" s="41" t="str">
        <f>VLOOKUP(B2175,'Список DKV от ЮТД'!$A$1:$M$10000,13,FALSE)</f>
        <v>4</v>
      </c>
      <c r="L2175" s="30" t="str">
        <f>VLOOKUP(B2175,'Список DKV от ЮТД'!$A$1:$S$10000,14,FALSE)</f>
        <v>DJ305CF</v>
      </c>
      <c r="M2175" s="52" t="str">
        <f>VLOOKUP(B2175,'Список DKV от ЮТД'!$A$1:$M$10000,10,FALSE)</f>
        <v>704310*******0271</v>
      </c>
      <c r="N2175" s="52" t="str">
        <f>VLOOKUP(B2175,'Список DKV от ЮТД'!$A$1:$S$10000,18,FALSE)</f>
        <v/>
      </c>
      <c r="O2175" s="52" t="str">
        <f>VLOOKUP(B2175,'Список DKV от ЮТД'!$A$1:$S$10000,19,FALSE)</f>
        <v/>
      </c>
      <c r="P2175" s="52" t="str">
        <f>VLOOKUP(B2175,'Список DKV от ЮТД'!$A$1:$S$10000,16,FALSE)</f>
        <v>431073567</v>
      </c>
      <c r="Q2175" s="52"/>
    </row>
    <row r="2176" spans="1:22">
      <c r="A2176" s="30">
        <v>2174</v>
      </c>
      <c r="B2176" s="39">
        <v>19440800142</v>
      </c>
      <c r="C2176" s="50">
        <v>43896</v>
      </c>
      <c r="E2176" s="50">
        <v>43896</v>
      </c>
      <c r="F2176" s="30" t="s">
        <v>5019</v>
      </c>
      <c r="G2176" s="41">
        <v>103</v>
      </c>
      <c r="H2176" s="45">
        <v>43901</v>
      </c>
      <c r="I2176" s="30" t="str">
        <f>VLOOKUP(B2176,'Список DKV от ЮТД'!$A$1:$S$10000,15,FALSE)</f>
        <v>2413/64</v>
      </c>
      <c r="J2176" s="30" t="s">
        <v>22</v>
      </c>
      <c r="K2176" s="41" t="str">
        <f>VLOOKUP(B2176,'Список DKV от ЮТД'!$A$1:$M$10000,13,FALSE)</f>
        <v>4</v>
      </c>
      <c r="L2176" s="30" t="str">
        <f>VLOOKUP(B2176,'Список DKV от ЮТД'!$A$1:$S$10000,14,FALSE)</f>
        <v>BABB352</v>
      </c>
      <c r="M2176" s="52" t="str">
        <f>VLOOKUP(B2176,'Список DKV от ЮТД'!$A$1:$M$10000,10,FALSE)</f>
        <v>704310*******8315</v>
      </c>
      <c r="N2176" s="52" t="str">
        <f>VLOOKUP(B2176,'Список DKV от ЮТД'!$A$1:$S$10000,18,FALSE)</f>
        <v/>
      </c>
      <c r="O2176" s="52" t="str">
        <f>VLOOKUP(B2176,'Список DKV от ЮТД'!$A$1:$S$10000,19,FALSE)</f>
        <v/>
      </c>
      <c r="P2176" s="52" t="str">
        <f>VLOOKUP(B2176,'Список DKV от ЮТД'!$A$1:$S$10000,16,FALSE)</f>
        <v>431044750</v>
      </c>
      <c r="Q2176" s="52" t="s">
        <v>20767</v>
      </c>
      <c r="R2176" s="30" t="s">
        <v>20944</v>
      </c>
    </row>
    <row r="2177" spans="1:18">
      <c r="A2177" s="30">
        <v>2175</v>
      </c>
      <c r="B2177" s="37">
        <v>19241020247</v>
      </c>
      <c r="C2177" s="50">
        <v>43787</v>
      </c>
      <c r="E2177" s="50">
        <v>43788</v>
      </c>
      <c r="F2177" s="30" t="s">
        <v>21</v>
      </c>
      <c r="H2177" s="45">
        <v>43901</v>
      </c>
      <c r="I2177" s="30" t="str">
        <f>VLOOKUP(B2177,'Список DKV от ЮТД'!$A$1:$S$10000,15,FALSE)</f>
        <v>2414/32</v>
      </c>
      <c r="J2177" s="30" t="s">
        <v>22</v>
      </c>
      <c r="K2177" s="41" t="str">
        <f>VLOOKUP(B2177,'Список DKV от ЮТД'!$A$1:$M$10000,13,FALSE)</f>
        <v>4</v>
      </c>
      <c r="L2177" s="30" t="str">
        <f>VLOOKUP(B2177,'Список DKV от ЮТД'!$A$1:$S$10000,14,FALSE)</f>
        <v>RA5565AB</v>
      </c>
      <c r="M2177" s="52" t="str">
        <f>VLOOKUP(B2177,'Список DKV от ЮТД'!$A$1:$M$10000,10,FALSE)</f>
        <v>704310*******0116</v>
      </c>
      <c r="N2177" s="52" t="str">
        <f>VLOOKUP(B2177,'Список DKV от ЮТД'!$A$1:$S$10000,18,FALSE)</f>
        <v>expired</v>
      </c>
      <c r="O2177" s="52" t="str">
        <f>VLOOKUP(B2177,'Список DKV от ЮТД'!$A$1:$S$10000,19,FALSE)</f>
        <v>blocked</v>
      </c>
      <c r="P2177" s="52" t="str">
        <f>VLOOKUP(B2177,'Список DKV от ЮТД'!$A$1:$S$10000,16,FALSE)</f>
        <v>425823880</v>
      </c>
      <c r="Q2177" s="52"/>
    </row>
    <row r="2178" spans="1:18">
      <c r="A2178" s="30">
        <v>2176</v>
      </c>
      <c r="B2178" s="38">
        <v>19241020288</v>
      </c>
      <c r="C2178" s="50">
        <v>43787</v>
      </c>
      <c r="E2178" s="50">
        <v>43788</v>
      </c>
      <c r="F2178" s="30" t="s">
        <v>21</v>
      </c>
      <c r="G2178" s="41">
        <v>155</v>
      </c>
      <c r="H2178" s="45">
        <v>43901</v>
      </c>
      <c r="I2178" s="30" t="str">
        <f>VLOOKUP(B2178,'Список DKV от ЮТД'!$A$1:$S$10000,15,FALSE)</f>
        <v>2414/33</v>
      </c>
      <c r="J2178" s="30" t="s">
        <v>22</v>
      </c>
      <c r="K2178" s="41" t="str">
        <f>VLOOKUP(B2178,'Список DKV от ЮТД'!$A$1:$M$10000,13,FALSE)</f>
        <v>4</v>
      </c>
      <c r="L2178" s="30" t="str">
        <f>VLOOKUP(B2178,'Список DKV от ЮТД'!$A$1:$S$10000,14,FALSE)</f>
        <v>RA6251AB</v>
      </c>
      <c r="M2178" s="52" t="str">
        <f>VLOOKUP(B2178,'Список DKV от ЮТД'!$A$1:$M$10000,10,FALSE)</f>
        <v>704310*******8002</v>
      </c>
      <c r="N2178" s="52" t="str">
        <f>VLOOKUP(B2178,'Список DKV от ЮТД'!$A$1:$S$10000,18,FALSE)</f>
        <v>blocked</v>
      </c>
      <c r="O2178" s="52" t="str">
        <f>VLOOKUP(B2178,'Список DKV от ЮТД'!$A$1:$S$10000,19,FALSE)</f>
        <v>blocked</v>
      </c>
      <c r="P2178" s="52" t="str">
        <f>VLOOKUP(B2178,'Список DKV от ЮТД'!$A$1:$S$10000,16,FALSE)</f>
        <v>425823884</v>
      </c>
      <c r="Q2178" s="49">
        <v>155</v>
      </c>
      <c r="R2178" s="30" t="s">
        <v>29879</v>
      </c>
    </row>
    <row r="2179" spans="1:18">
      <c r="A2179" s="30">
        <v>2177</v>
      </c>
      <c r="B2179" s="37">
        <v>19441078490</v>
      </c>
      <c r="C2179" s="50">
        <v>43896</v>
      </c>
      <c r="E2179" s="50">
        <v>43896</v>
      </c>
      <c r="F2179" s="30" t="s">
        <v>18</v>
      </c>
      <c r="H2179" s="45">
        <v>43902</v>
      </c>
      <c r="I2179" s="30" t="str">
        <f>VLOOKUP(B2179,'Список DKV от ЮТД'!$A$1:$S$10000,15,FALSE)</f>
        <v>2411/1768</v>
      </c>
      <c r="J2179" s="30" t="s">
        <v>22</v>
      </c>
      <c r="K2179" s="41" t="str">
        <f>VLOOKUP(B2179,'Список DKV от ЮТД'!$A$1:$M$10000,13,FALSE)</f>
        <v>4</v>
      </c>
      <c r="L2179" s="30" t="str">
        <f>VLOOKUP(B2179,'Список DKV от ЮТД'!$A$1:$S$10000,14,FALSE)</f>
        <v>35HC9323</v>
      </c>
      <c r="M2179" s="52" t="str">
        <f>VLOOKUP(B2179,'Список DKV от ЮТД'!$A$1:$M$10000,10,FALSE)</f>
        <v>704310*******3812</v>
      </c>
      <c r="N2179" s="52" t="str">
        <f>VLOOKUP(B2179,'Список DKV от ЮТД'!$A$1:$S$10000,18,FALSE)</f>
        <v>expired</v>
      </c>
      <c r="O2179" s="52" t="str">
        <f>VLOOKUP(B2179,'Список DKV от ЮТД'!$A$1:$S$10000,19,FALSE)</f>
        <v>blocked</v>
      </c>
      <c r="P2179" s="52" t="str">
        <f>VLOOKUP(B2179,'Список DKV от ЮТД'!$A$1:$S$10000,16,FALSE)</f>
        <v>431072585</v>
      </c>
      <c r="Q2179" s="52"/>
    </row>
    <row r="2180" spans="1:18">
      <c r="A2180" s="30">
        <v>2178</v>
      </c>
      <c r="B2180" s="37">
        <v>19441078649</v>
      </c>
      <c r="C2180" s="50">
        <v>43896</v>
      </c>
      <c r="E2180" s="50">
        <v>43896</v>
      </c>
      <c r="F2180" s="30" t="s">
        <v>18</v>
      </c>
      <c r="H2180" s="45">
        <v>43902</v>
      </c>
      <c r="I2180" s="30" t="str">
        <f>VLOOKUP(B2180,'Список DKV от ЮТД'!$A$1:$S$10000,15,FALSE)</f>
        <v>2411/1769</v>
      </c>
      <c r="J2180" s="30" t="s">
        <v>22</v>
      </c>
      <c r="K2180" s="41" t="str">
        <f>VLOOKUP(B2180,'Список DKV от ЮТД'!$A$1:$M$10000,13,FALSE)</f>
        <v>4</v>
      </c>
      <c r="L2180" s="30" t="str">
        <f>VLOOKUP(B2180,'Список DKV от ЮТД'!$A$1:$S$10000,14,FALSE)</f>
        <v>DA685ED</v>
      </c>
      <c r="M2180" s="52" t="str">
        <f>VLOOKUP(B2180,'Список DKV от ЮТД'!$A$1:$M$10000,10,FALSE)</f>
        <v>704310*******2154</v>
      </c>
      <c r="N2180" s="52" t="str">
        <f>VLOOKUP(B2180,'Список DKV от ЮТД'!$A$1:$S$10000,18,FALSE)</f>
        <v>expired</v>
      </c>
      <c r="O2180" s="52" t="str">
        <f>VLOOKUP(B2180,'Список DKV от ЮТД'!$A$1:$S$10000,19,FALSE)</f>
        <v>blocked</v>
      </c>
      <c r="P2180" s="52" t="str">
        <f>VLOOKUP(B2180,'Список DKV от ЮТД'!$A$1:$S$10000,16,FALSE)</f>
        <v>431072600</v>
      </c>
      <c r="Q2180" s="52"/>
    </row>
    <row r="2181" spans="1:18">
      <c r="A2181" s="30">
        <v>2179</v>
      </c>
      <c r="B2181" s="37">
        <v>19441078656</v>
      </c>
      <c r="C2181" s="50">
        <v>43896</v>
      </c>
      <c r="E2181" s="50">
        <v>43896</v>
      </c>
      <c r="F2181" s="30" t="s">
        <v>18</v>
      </c>
      <c r="H2181" s="45">
        <v>43902</v>
      </c>
      <c r="I2181" s="30" t="str">
        <f>VLOOKUP(B2181,'Список DKV от ЮТД'!$A$1:$S$10000,15,FALSE)</f>
        <v>2411/1770</v>
      </c>
      <c r="J2181" s="30" t="s">
        <v>22</v>
      </c>
      <c r="K2181" s="41" t="str">
        <f>VLOOKUP(B2181,'Список DKV от ЮТД'!$A$1:$M$10000,13,FALSE)</f>
        <v>4</v>
      </c>
      <c r="L2181" s="30" t="str">
        <f>VLOOKUP(B2181,'Список DKV от ЮТД'!$A$1:$S$10000,14,FALSE)</f>
        <v>61K10694</v>
      </c>
      <c r="M2181" s="52" t="str">
        <f>VLOOKUP(B2181,'Список DKV от ЮТД'!$A$1:$M$10000,10,FALSE)</f>
        <v>704310*******0070</v>
      </c>
      <c r="N2181" s="52" t="str">
        <f>VLOOKUP(B2181,'Список DKV от ЮТД'!$A$1:$S$10000,18,FALSE)</f>
        <v>expired</v>
      </c>
      <c r="O2181" s="52" t="str">
        <f>VLOOKUP(B2181,'Список DKV от ЮТД'!$A$1:$S$10000,19,FALSE)</f>
        <v>blocked</v>
      </c>
      <c r="P2181" s="52" t="str">
        <f>VLOOKUP(B2181,'Список DKV от ЮТД'!$A$1:$S$10000,16,FALSE)</f>
        <v>431072601</v>
      </c>
      <c r="Q2181" s="52"/>
    </row>
    <row r="2182" spans="1:18">
      <c r="A2182" s="30">
        <v>2180</v>
      </c>
      <c r="B2182" s="37">
        <v>19441078698</v>
      </c>
      <c r="C2182" s="50">
        <v>43896</v>
      </c>
      <c r="E2182" s="50">
        <v>43896</v>
      </c>
      <c r="F2182" s="30" t="s">
        <v>18</v>
      </c>
      <c r="H2182" s="45">
        <v>43902</v>
      </c>
      <c r="I2182" s="30" t="str">
        <f>VLOOKUP(B2182,'Список DKV от ЮТД'!$A$1:$S$10000,15,FALSE)</f>
        <v>2411/1771</v>
      </c>
      <c r="J2182" s="30" t="s">
        <v>22</v>
      </c>
      <c r="K2182" s="41" t="str">
        <f>VLOOKUP(B2182,'Список DKV от ЮТД'!$A$1:$M$10000,13,FALSE)</f>
        <v>4</v>
      </c>
      <c r="L2182" s="30" t="str">
        <f>VLOOKUP(B2182,'Список DKV от ЮТД'!$A$1:$S$10000,14,FALSE)</f>
        <v>34SJ7522</v>
      </c>
      <c r="M2182" s="52" t="str">
        <f>VLOOKUP(B2182,'Список DKV от ЮТД'!$A$1:$M$10000,10,FALSE)</f>
        <v>704310*******2452</v>
      </c>
      <c r="N2182" s="52" t="str">
        <f>VLOOKUP(B2182,'Список DKV от ЮТД'!$A$1:$S$10000,18,FALSE)</f>
        <v>expired</v>
      </c>
      <c r="O2182" s="52" t="str">
        <f>VLOOKUP(B2182,'Список DKV от ЮТД'!$A$1:$S$10000,19,FALSE)</f>
        <v>blocked</v>
      </c>
      <c r="P2182" s="52" t="str">
        <f>VLOOKUP(B2182,'Список DKV от ЮТД'!$A$1:$S$10000,16,FALSE)</f>
        <v>431072605</v>
      </c>
      <c r="Q2182" s="52"/>
    </row>
    <row r="2183" spans="1:18">
      <c r="A2183" s="30">
        <v>2181</v>
      </c>
      <c r="B2183" s="37">
        <v>19441078060</v>
      </c>
      <c r="C2183" s="50">
        <v>43896</v>
      </c>
      <c r="E2183" s="50">
        <v>43896</v>
      </c>
      <c r="F2183" s="30" t="s">
        <v>18</v>
      </c>
      <c r="H2183" s="45">
        <v>43902</v>
      </c>
      <c r="I2183" s="30" t="str">
        <f>VLOOKUP(B2183,'Список DKV от ЮТД'!$A$1:$S$10000,15,FALSE)</f>
        <v>2411/1772</v>
      </c>
      <c r="J2183" s="30" t="s">
        <v>22</v>
      </c>
      <c r="K2183" s="41" t="str">
        <f>VLOOKUP(B2183,'Список DKV от ЮТД'!$A$1:$M$10000,13,FALSE)</f>
        <v>4</v>
      </c>
      <c r="L2183" s="30" t="str">
        <f>VLOOKUP(B2183,'Список DKV от ЮТД'!$A$1:$S$10000,14,FALSE)</f>
        <v>33AN471</v>
      </c>
      <c r="M2183" s="52" t="str">
        <f>VLOOKUP(B2183,'Список DKV от ЮТД'!$A$1:$M$10000,10,FALSE)</f>
        <v>704310*******0013</v>
      </c>
      <c r="N2183" s="52" t="str">
        <f>VLOOKUP(B2183,'Список DKV от ЮТД'!$A$1:$S$10000,18,FALSE)</f>
        <v>expired</v>
      </c>
      <c r="O2183" s="52" t="str">
        <f>VLOOKUP(B2183,'Список DKV от ЮТД'!$A$1:$S$10000,19,FALSE)</f>
        <v>blocked</v>
      </c>
      <c r="P2183" s="52" t="str">
        <f>VLOOKUP(B2183,'Список DKV от ЮТД'!$A$1:$S$10000,16,FALSE)</f>
        <v>431072542</v>
      </c>
      <c r="Q2183" s="52"/>
    </row>
    <row r="2184" spans="1:18">
      <c r="A2184" s="30">
        <v>2182</v>
      </c>
      <c r="B2184" s="38">
        <v>19441088259</v>
      </c>
      <c r="C2184" s="50">
        <v>43882</v>
      </c>
      <c r="E2184" s="50">
        <v>43882</v>
      </c>
      <c r="F2184" s="30" t="s">
        <v>20</v>
      </c>
      <c r="G2184" s="41">
        <v>145</v>
      </c>
      <c r="H2184" s="45">
        <v>43902</v>
      </c>
      <c r="I2184" s="30" t="str">
        <f>VLOOKUP(B2184,'Список DKV от ЮТД'!$A$1:$S$10000,15,FALSE)</f>
        <v>2412/320</v>
      </c>
      <c r="J2184" s="30" t="s">
        <v>22</v>
      </c>
      <c r="K2184" s="41" t="str">
        <f>VLOOKUP(B2184,'Список DKV от ЮТД'!$A$1:$M$10000,13,FALSE)</f>
        <v>4</v>
      </c>
      <c r="L2184" s="30" t="str">
        <f>VLOOKUP(B2184,'Список DKV от ЮТД'!$A$1:$S$10000,14,FALSE)</f>
        <v>SI017US</v>
      </c>
      <c r="M2184" s="52" t="str">
        <f>VLOOKUP(B2184,'Список DKV от ЮТД'!$A$1:$M$10000,10,FALSE)</f>
        <v>704310*******3739</v>
      </c>
      <c r="N2184" s="52" t="str">
        <f>VLOOKUP(B2184,'Список DKV от ЮТД'!$A$1:$S$10000,18,FALSE)</f>
        <v>blocked</v>
      </c>
      <c r="O2184" s="52" t="str">
        <f>VLOOKUP(B2184,'Список DKV от ЮТД'!$A$1:$S$10000,19,FALSE)</f>
        <v>blocked</v>
      </c>
      <c r="P2184" s="52" t="str">
        <f>VLOOKUP(B2184,'Список DKV от ЮТД'!$A$1:$S$10000,16,FALSE)</f>
        <v>431073561</v>
      </c>
      <c r="Q2184" s="49" t="s">
        <v>27431</v>
      </c>
      <c r="R2184" s="71" t="s">
        <v>22106</v>
      </c>
    </row>
    <row r="2185" spans="1:18">
      <c r="A2185" s="30">
        <v>2183</v>
      </c>
      <c r="B2185" s="37">
        <v>19241020601</v>
      </c>
      <c r="C2185" s="50">
        <v>43787</v>
      </c>
      <c r="E2185" s="50">
        <v>43788</v>
      </c>
      <c r="F2185" s="30" t="s">
        <v>21</v>
      </c>
      <c r="H2185" s="45">
        <v>43902</v>
      </c>
      <c r="I2185" s="30" t="str">
        <f>VLOOKUP(B2185,'Список DKV от ЮТД'!$A$1:$S$10000,15,FALSE)</f>
        <v>2414/34</v>
      </c>
      <c r="J2185" s="30" t="s">
        <v>22</v>
      </c>
      <c r="K2185" s="41" t="str">
        <f>VLOOKUP(B2185,'Список DKV от ЮТД'!$A$1:$M$10000,13,FALSE)</f>
        <v>4</v>
      </c>
      <c r="L2185" s="30" t="str">
        <f>VLOOKUP(B2185,'Список DKV от ЮТД'!$A$1:$S$10000,14,FALSE)</f>
        <v>TE4000VL</v>
      </c>
      <c r="M2185" s="52" t="str">
        <f>VLOOKUP(B2185,'Список DKV от ЮТД'!$A$1:$M$10000,10,FALSE)</f>
        <v>704310*******9851</v>
      </c>
      <c r="N2185" s="52" t="str">
        <f>VLOOKUP(B2185,'Список DKV от ЮТД'!$A$1:$S$10000,18,FALSE)</f>
        <v/>
      </c>
      <c r="O2185" s="52" t="str">
        <f>VLOOKUP(B2185,'Список DKV от ЮТД'!$A$1:$S$10000,19,FALSE)</f>
        <v/>
      </c>
      <c r="P2185" s="52" t="str">
        <f>VLOOKUP(B2185,'Список DKV от ЮТД'!$A$1:$S$10000,16,FALSE)</f>
        <v>425823916</v>
      </c>
      <c r="Q2185" s="52"/>
    </row>
    <row r="2186" spans="1:18">
      <c r="A2186" s="30">
        <v>2184</v>
      </c>
      <c r="B2186" s="37">
        <v>19441078045</v>
      </c>
      <c r="C2186" s="50">
        <v>43896</v>
      </c>
      <c r="E2186" s="50">
        <v>43896</v>
      </c>
      <c r="F2186" s="30" t="s">
        <v>18</v>
      </c>
      <c r="H2186" s="45">
        <v>43903</v>
      </c>
      <c r="I2186" s="30" t="str">
        <f>VLOOKUP(B2186,'Список DKV от ЮТД'!$A$1:$S$10000,15,FALSE)</f>
        <v>2411/1773</v>
      </c>
      <c r="J2186" s="30" t="s">
        <v>22</v>
      </c>
      <c r="K2186" s="41" t="str">
        <f>VLOOKUP(B2186,'Список DKV от ЮТД'!$A$1:$M$10000,13,FALSE)</f>
        <v>4</v>
      </c>
      <c r="L2186" s="30" t="str">
        <f>VLOOKUP(B2186,'Список DKV от ЮТД'!$A$1:$S$10000,14,FALSE)</f>
        <v>CB1763MB</v>
      </c>
      <c r="M2186" s="52" t="str">
        <f>VLOOKUP(B2186,'Список DKV от ЮТД'!$A$1:$M$10000,10,FALSE)</f>
        <v>704310*******0706</v>
      </c>
      <c r="N2186" s="52" t="str">
        <f>VLOOKUP(B2186,'Список DKV от ЮТД'!$A$1:$S$10000,18,FALSE)</f>
        <v/>
      </c>
      <c r="O2186" s="52" t="str">
        <f>VLOOKUP(B2186,'Список DKV от ЮТД'!$A$1:$S$10000,19,FALSE)</f>
        <v/>
      </c>
      <c r="P2186" s="52" t="str">
        <f>VLOOKUP(B2186,'Список DKV от ЮТД'!$A$1:$S$10000,16,FALSE)</f>
        <v>431072540</v>
      </c>
      <c r="Q2186" s="52"/>
    </row>
    <row r="2187" spans="1:18">
      <c r="A2187" s="30">
        <v>2185</v>
      </c>
      <c r="B2187" s="37">
        <v>19441078979</v>
      </c>
      <c r="C2187" s="50">
        <v>43896</v>
      </c>
      <c r="E2187" s="50">
        <v>43896</v>
      </c>
      <c r="F2187" s="30" t="s">
        <v>18</v>
      </c>
      <c r="H2187" s="45">
        <v>43903</v>
      </c>
      <c r="I2187" s="30" t="str">
        <f>VLOOKUP(B2187,'Список DKV от ЮТД'!$A$1:$S$10000,15,FALSE)</f>
        <v>2411/1774</v>
      </c>
      <c r="J2187" s="30" t="s">
        <v>22</v>
      </c>
      <c r="K2187" s="41" t="str">
        <f>VLOOKUP(B2187,'Список DKV от ЮТД'!$A$1:$M$10000,13,FALSE)</f>
        <v>4</v>
      </c>
      <c r="L2187" s="30" t="str">
        <f>VLOOKUP(B2187,'Список DKV от ЮТД'!$A$1:$S$10000,14,FALSE)</f>
        <v>31DG029</v>
      </c>
      <c r="M2187" s="52" t="str">
        <f>VLOOKUP(B2187,'Список DKV от ЮТД'!$A$1:$M$10000,10,FALSE)</f>
        <v>704310*******0222</v>
      </c>
      <c r="N2187" s="52" t="str">
        <f>VLOOKUP(B2187,'Список DKV от ЮТД'!$A$1:$S$10000,18,FALSE)</f>
        <v/>
      </c>
      <c r="O2187" s="52" t="str">
        <f>VLOOKUP(B2187,'Список DKV от ЮТД'!$A$1:$S$10000,19,FALSE)</f>
        <v/>
      </c>
      <c r="P2187" s="52" t="str">
        <f>VLOOKUP(B2187,'Список DKV от ЮТД'!$A$1:$S$10000,16,FALSE)</f>
        <v>431072633</v>
      </c>
      <c r="Q2187" s="52"/>
    </row>
    <row r="2188" spans="1:18">
      <c r="A2188" s="30">
        <v>2186</v>
      </c>
      <c r="B2188" s="37">
        <v>19441088135</v>
      </c>
      <c r="C2188" s="50">
        <v>43882</v>
      </c>
      <c r="E2188" s="50">
        <v>43882</v>
      </c>
      <c r="F2188" s="30" t="s">
        <v>20</v>
      </c>
      <c r="H2188" s="45">
        <v>43903</v>
      </c>
      <c r="I2188" s="30" t="str">
        <f>VLOOKUP(B2188,'Список DKV от ЮТД'!$A$1:$S$10000,15,FALSE)</f>
        <v>2412/321</v>
      </c>
      <c r="J2188" s="30" t="s">
        <v>22</v>
      </c>
      <c r="K2188" s="41" t="str">
        <f>VLOOKUP(B2188,'Список DKV от ЮТД'!$A$1:$M$10000,13,FALSE)</f>
        <v>4</v>
      </c>
      <c r="L2188" s="30" t="str">
        <f>VLOOKUP(B2188,'Список DKV от ЮТД'!$A$1:$S$10000,14,FALSE)</f>
        <v>SI023BM</v>
      </c>
      <c r="M2188" s="52" t="str">
        <f>VLOOKUP(B2188,'Список DKV от ЮТД'!$A$1:$M$10000,10,FALSE)</f>
        <v>704310*******3721</v>
      </c>
      <c r="N2188" s="52" t="str">
        <f>VLOOKUP(B2188,'Список DKV от ЮТД'!$A$1:$S$10000,18,FALSE)</f>
        <v/>
      </c>
      <c r="O2188" s="52" t="str">
        <f>VLOOKUP(B2188,'Список DKV от ЮТД'!$A$1:$S$10000,19,FALSE)</f>
        <v/>
      </c>
      <c r="P2188" s="52" t="str">
        <f>VLOOKUP(B2188,'Список DKV от ЮТД'!$A$1:$S$10000,16,FALSE)</f>
        <v>431073549</v>
      </c>
      <c r="Q2188" s="52" t="s">
        <v>14353</v>
      </c>
      <c r="R2188" s="71" t="s">
        <v>14354</v>
      </c>
    </row>
    <row r="2189" spans="1:18">
      <c r="A2189" s="30">
        <v>2187</v>
      </c>
      <c r="B2189" s="37">
        <v>19441078730</v>
      </c>
      <c r="C2189" s="50">
        <v>43896</v>
      </c>
      <c r="E2189" s="50">
        <v>43896</v>
      </c>
      <c r="F2189" s="30" t="s">
        <v>18</v>
      </c>
      <c r="H2189" s="45">
        <v>43904</v>
      </c>
      <c r="I2189" s="30" t="str">
        <f>VLOOKUP(B2189,'Список DKV от ЮТД'!$A$1:$S$10000,15,FALSE)</f>
        <v>2411/1775</v>
      </c>
      <c r="J2189" s="30" t="s">
        <v>22</v>
      </c>
      <c r="K2189" s="41" t="str">
        <f>VLOOKUP(B2189,'Список DKV от ЮТД'!$A$1:$M$10000,13,FALSE)</f>
        <v>4</v>
      </c>
      <c r="L2189" s="30" t="str">
        <f>VLOOKUP(B2189,'Список DKV от ЮТД'!$A$1:$S$10000,14,FALSE)</f>
        <v>34AJJ180</v>
      </c>
      <c r="M2189" s="52" t="str">
        <f>VLOOKUP(B2189,'Список DKV от ЮТД'!$A$1:$M$10000,10,FALSE)</f>
        <v>704310*******0744</v>
      </c>
      <c r="N2189" s="52" t="str">
        <f>VLOOKUP(B2189,'Список DKV от ЮТД'!$A$1:$S$10000,18,FALSE)</f>
        <v>expired</v>
      </c>
      <c r="O2189" s="52" t="str">
        <f>VLOOKUP(B2189,'Список DKV от ЮТД'!$A$1:$S$10000,19,FALSE)</f>
        <v>blocked</v>
      </c>
      <c r="P2189" s="52" t="str">
        <f>VLOOKUP(B2189,'Список DKV от ЮТД'!$A$1:$S$10000,16,FALSE)</f>
        <v>431072609</v>
      </c>
      <c r="Q2189" s="52"/>
    </row>
    <row r="2190" spans="1:18">
      <c r="A2190" s="30">
        <v>2188</v>
      </c>
      <c r="B2190" s="37">
        <v>19441078961</v>
      </c>
      <c r="C2190" s="50">
        <v>43896</v>
      </c>
      <c r="E2190" s="50">
        <v>43896</v>
      </c>
      <c r="F2190" s="30" t="s">
        <v>18</v>
      </c>
      <c r="H2190" s="45">
        <v>43904</v>
      </c>
      <c r="I2190" s="30" t="str">
        <f>VLOOKUP(B2190,'Список DKV от ЮТД'!$A$1:$S$10000,15,FALSE)</f>
        <v>2411/1776</v>
      </c>
      <c r="J2190" s="30" t="s">
        <v>22</v>
      </c>
      <c r="K2190" s="41" t="str">
        <f>VLOOKUP(B2190,'Список DKV от ЮТД'!$A$1:$M$10000,13,FALSE)</f>
        <v>4</v>
      </c>
      <c r="L2190" s="30" t="str">
        <f>VLOOKUP(B2190,'Список DKV от ЮТД'!$A$1:$S$10000,14,FALSE)</f>
        <v>81FP150</v>
      </c>
      <c r="M2190" s="52" t="str">
        <f>VLOOKUP(B2190,'Список DKV от ЮТД'!$A$1:$M$10000,10,FALSE)</f>
        <v>704310*******1034</v>
      </c>
      <c r="N2190" s="52" t="str">
        <f>VLOOKUP(B2190,'Список DKV от ЮТД'!$A$1:$S$10000,18,FALSE)</f>
        <v>expired</v>
      </c>
      <c r="O2190" s="52" t="str">
        <f>VLOOKUP(B2190,'Список DKV от ЮТД'!$A$1:$S$10000,19,FALSE)</f>
        <v>blocked</v>
      </c>
      <c r="P2190" s="52" t="str">
        <f>VLOOKUP(B2190,'Список DKV от ЮТД'!$A$1:$S$10000,16,FALSE)</f>
        <v>431072632</v>
      </c>
      <c r="Q2190" s="52"/>
    </row>
    <row r="2191" spans="1:18">
      <c r="A2191" s="30">
        <v>2189</v>
      </c>
      <c r="B2191" s="38">
        <v>19441078771</v>
      </c>
      <c r="C2191" s="50">
        <v>43896</v>
      </c>
      <c r="E2191" s="50">
        <v>43896</v>
      </c>
      <c r="F2191" s="30" t="s">
        <v>18</v>
      </c>
      <c r="G2191" s="41">
        <v>145</v>
      </c>
      <c r="H2191" s="45">
        <v>43904</v>
      </c>
      <c r="I2191" s="30" t="str">
        <f>VLOOKUP(B2191,'Список DKV от ЮТД'!$A$1:$S$10000,15,FALSE)</f>
        <v>2411/1777</v>
      </c>
      <c r="J2191" s="30" t="s">
        <v>22</v>
      </c>
      <c r="K2191" s="41" t="str">
        <f>VLOOKUP(B2191,'Список DKV от ЮТД'!$A$1:$M$10000,13,FALSE)</f>
        <v>4</v>
      </c>
      <c r="L2191" s="30" t="str">
        <f>VLOOKUP(B2191,'Список DKV от ЮТД'!$A$1:$S$10000,14,FALSE)</f>
        <v>34PA0457</v>
      </c>
      <c r="M2191" s="52" t="str">
        <f>VLOOKUP(B2191,'Список DKV от ЮТД'!$A$1:$M$10000,10,FALSE)</f>
        <v>704310*******8486</v>
      </c>
      <c r="N2191" s="52" t="str">
        <f>VLOOKUP(B2191,'Список DKV от ЮТД'!$A$1:$S$10000,18,FALSE)</f>
        <v>expired</v>
      </c>
      <c r="O2191" s="52" t="str">
        <f>VLOOKUP(B2191,'Список DKV от ЮТД'!$A$1:$S$10000,19,FALSE)</f>
        <v>blocked</v>
      </c>
      <c r="P2191" s="52" t="str">
        <f>VLOOKUP(B2191,'Список DKV от ЮТД'!$A$1:$S$10000,16,FALSE)</f>
        <v>431072613</v>
      </c>
      <c r="Q2191" s="52" t="s">
        <v>27399</v>
      </c>
      <c r="R2191" s="30" t="s">
        <v>15472</v>
      </c>
    </row>
    <row r="2192" spans="1:18">
      <c r="A2192" s="30">
        <v>2190</v>
      </c>
      <c r="B2192" s="38">
        <v>19441078847</v>
      </c>
      <c r="C2192" s="50">
        <v>43896</v>
      </c>
      <c r="E2192" s="50">
        <v>43896</v>
      </c>
      <c r="F2192" s="51" t="s">
        <v>18</v>
      </c>
      <c r="G2192" s="41">
        <v>145</v>
      </c>
      <c r="H2192" s="68">
        <v>43904</v>
      </c>
      <c r="I2192" s="30" t="str">
        <f>VLOOKUP(B2192,'Список DKV от ЮТД'!$A$1:$S$10000,15,FALSE)</f>
        <v>2411/1778</v>
      </c>
      <c r="J2192" s="30" t="s">
        <v>22</v>
      </c>
      <c r="K2192" s="41" t="str">
        <f>VLOOKUP(B2192,'Список DKV от ЮТД'!$A$1:$M$10000,13,FALSE)</f>
        <v>4</v>
      </c>
      <c r="L2192" s="30" t="str">
        <f>VLOOKUP(B2192,'Список DKV от ЮТД'!$A$1:$S$10000,14,FALSE)</f>
        <v>76AJ429</v>
      </c>
      <c r="M2192" s="52" t="str">
        <f>VLOOKUP(B2192,'Список DKV от ЮТД'!$A$1:$M$10000,10,FALSE)</f>
        <v>704310*******1063</v>
      </c>
      <c r="N2192" s="52" t="str">
        <f>VLOOKUP(B2192,'Список DKV от ЮТД'!$A$1:$S$10000,18,FALSE)</f>
        <v>blocked</v>
      </c>
      <c r="O2192" s="52" t="str">
        <f>VLOOKUP(B2192,'Список DKV от ЮТД'!$A$1:$S$10000,19,FALSE)</f>
        <v>blocked</v>
      </c>
      <c r="P2192" s="52" t="str">
        <f>VLOOKUP(B2192,'Список DKV от ЮТД'!$A$1:$S$10000,16,FALSE)</f>
        <v>431072620</v>
      </c>
      <c r="Q2192" s="49" t="s">
        <v>27427</v>
      </c>
      <c r="R2192" s="51" t="s">
        <v>18659</v>
      </c>
    </row>
    <row r="2193" spans="1:22">
      <c r="A2193" s="30">
        <v>2191</v>
      </c>
      <c r="B2193" s="37">
        <v>19441078854</v>
      </c>
      <c r="C2193" s="50">
        <v>43896</v>
      </c>
      <c r="E2193" s="50">
        <v>43896</v>
      </c>
      <c r="F2193" s="30" t="s">
        <v>18</v>
      </c>
      <c r="H2193" s="45">
        <v>43904</v>
      </c>
      <c r="I2193" s="30" t="str">
        <f>VLOOKUP(B2193,'Список DKV от ЮТД'!$A$1:$S$10000,15,FALSE)</f>
        <v>2411/1779</v>
      </c>
      <c r="J2193" s="30" t="s">
        <v>22</v>
      </c>
      <c r="K2193" s="41" t="str">
        <f>VLOOKUP(B2193,'Список DKV от ЮТД'!$A$1:$M$10000,13,FALSE)</f>
        <v>4</v>
      </c>
      <c r="L2193" s="30" t="str">
        <f>VLOOKUP(B2193,'Список DKV от ЮТД'!$A$1:$S$10000,14,FALSE)</f>
        <v>34BVP893</v>
      </c>
      <c r="M2193" s="52" t="str">
        <f>VLOOKUP(B2193,'Список DKV от ЮТД'!$A$1:$M$10000,10,FALSE)</f>
        <v>704310*******0252</v>
      </c>
      <c r="N2193" s="52" t="str">
        <f>VLOOKUP(B2193,'Список DKV от ЮТД'!$A$1:$S$10000,18,FALSE)</f>
        <v/>
      </c>
      <c r="O2193" s="52" t="str">
        <f>VLOOKUP(B2193,'Список DKV от ЮТД'!$A$1:$S$10000,19,FALSE)</f>
        <v/>
      </c>
      <c r="P2193" s="52" t="str">
        <f>VLOOKUP(B2193,'Список DKV от ЮТД'!$A$1:$S$10000,16,FALSE)</f>
        <v>431072621</v>
      </c>
      <c r="Q2193" s="52"/>
    </row>
    <row r="2194" spans="1:22">
      <c r="A2194" s="30">
        <v>2192</v>
      </c>
      <c r="B2194" s="37">
        <v>19441078896</v>
      </c>
      <c r="C2194" s="50">
        <v>43896</v>
      </c>
      <c r="E2194" s="50">
        <v>43896</v>
      </c>
      <c r="F2194" s="30" t="s">
        <v>18</v>
      </c>
      <c r="H2194" s="45">
        <v>43904</v>
      </c>
      <c r="I2194" s="30" t="str">
        <f>VLOOKUP(B2194,'Список DKV от ЮТД'!$A$1:$S$10000,15,FALSE)</f>
        <v>2411/1780</v>
      </c>
      <c r="J2194" s="30" t="s">
        <v>22</v>
      </c>
      <c r="K2194" s="41" t="str">
        <f>VLOOKUP(B2194,'Список DKV от ЮТД'!$A$1:$M$10000,13,FALSE)</f>
        <v>4</v>
      </c>
      <c r="L2194" s="30" t="str">
        <f>VLOOKUP(B2194,'Список DKV от ЮТД'!$A$1:$S$10000,14,FALSE)</f>
        <v>34AJJ167</v>
      </c>
      <c r="M2194" s="52" t="str">
        <f>VLOOKUP(B2194,'Список DKV от ЮТД'!$A$1:$M$10000,10,FALSE)</f>
        <v>704310*******0611</v>
      </c>
      <c r="N2194" s="52" t="str">
        <f>VLOOKUP(B2194,'Список DKV от ЮТД'!$A$1:$S$10000,18,FALSE)</f>
        <v>expired</v>
      </c>
      <c r="O2194" s="52" t="str">
        <f>VLOOKUP(B2194,'Список DKV от ЮТД'!$A$1:$S$10000,19,FALSE)</f>
        <v>blocked</v>
      </c>
      <c r="P2194" s="52" t="str">
        <f>VLOOKUP(B2194,'Список DKV от ЮТД'!$A$1:$S$10000,16,FALSE)</f>
        <v>431072625</v>
      </c>
      <c r="Q2194" s="52"/>
    </row>
    <row r="2195" spans="1:22">
      <c r="A2195" s="30">
        <v>2193</v>
      </c>
      <c r="B2195" s="37">
        <v>19441078029</v>
      </c>
      <c r="C2195" s="50">
        <v>43896</v>
      </c>
      <c r="E2195" s="50">
        <v>43896</v>
      </c>
      <c r="F2195" s="30" t="s">
        <v>18</v>
      </c>
      <c r="H2195" s="45">
        <v>43904</v>
      </c>
      <c r="I2195" s="30" t="str">
        <f>VLOOKUP(B2195,'Список DKV от ЮТД'!$A$1:$S$10000,15,FALSE)</f>
        <v>2411/1781</v>
      </c>
      <c r="J2195" s="30" t="s">
        <v>22</v>
      </c>
      <c r="K2195" s="41" t="str">
        <f>VLOOKUP(B2195,'Список DKV от ЮТД'!$A$1:$M$10000,13,FALSE)</f>
        <v>4</v>
      </c>
      <c r="L2195" s="30" t="str">
        <f>VLOOKUP(B2195,'Список DKV от ЮТД'!$A$1:$S$10000,14,FALSE)</f>
        <v>14DL520</v>
      </c>
      <c r="M2195" s="52" t="str">
        <f>VLOOKUP(B2195,'Список DKV от ЮТД'!$A$1:$M$10000,10,FALSE)</f>
        <v>704310*******0459</v>
      </c>
      <c r="N2195" s="52" t="str">
        <f>VLOOKUP(B2195,'Список DKV от ЮТД'!$A$1:$S$10000,18,FALSE)</f>
        <v>expired</v>
      </c>
      <c r="O2195" s="52" t="str">
        <f>VLOOKUP(B2195,'Список DKV от ЮТД'!$A$1:$S$10000,19,FALSE)</f>
        <v>blocked</v>
      </c>
      <c r="P2195" s="52" t="str">
        <f>VLOOKUP(B2195,'Список DKV от ЮТД'!$A$1:$S$10000,16,FALSE)</f>
        <v>431072538</v>
      </c>
      <c r="Q2195" s="52"/>
    </row>
    <row r="2196" spans="1:22">
      <c r="A2196" s="30">
        <v>2194</v>
      </c>
      <c r="B2196" s="37">
        <v>19441078540</v>
      </c>
      <c r="C2196" s="50">
        <v>43896</v>
      </c>
      <c r="E2196" s="50">
        <v>43896</v>
      </c>
      <c r="F2196" s="30" t="s">
        <v>18</v>
      </c>
      <c r="H2196" s="45">
        <v>43905</v>
      </c>
      <c r="I2196" s="30" t="str">
        <f>VLOOKUP(B2196,'Список DKV от ЮТД'!$A$1:$S$10000,15,FALSE)</f>
        <v>2411/1782</v>
      </c>
      <c r="J2196" s="30" t="s">
        <v>22</v>
      </c>
      <c r="K2196" s="41" t="str">
        <f>VLOOKUP(B2196,'Список DKV от ЮТД'!$A$1:$M$10000,13,FALSE)</f>
        <v>4</v>
      </c>
      <c r="L2196" s="30" t="str">
        <f>VLOOKUP(B2196,'Список DKV от ЮТД'!$A$1:$S$10000,14,FALSE)</f>
        <v>34BME438</v>
      </c>
      <c r="M2196" s="52" t="str">
        <f>VLOOKUP(B2196,'Список DKV от ЮТД'!$A$1:$M$10000,10,FALSE)</f>
        <v>704310*******6909</v>
      </c>
      <c r="N2196" s="52" t="str">
        <f>VLOOKUP(B2196,'Список DKV от ЮТД'!$A$1:$S$10000,18,FALSE)</f>
        <v/>
      </c>
      <c r="O2196" s="52" t="str">
        <f>VLOOKUP(B2196,'Список DKV от ЮТД'!$A$1:$S$10000,19,FALSE)</f>
        <v/>
      </c>
      <c r="P2196" s="52" t="str">
        <f>VLOOKUP(B2196,'Список DKV от ЮТД'!$A$1:$S$10000,16,FALSE)</f>
        <v>431072590</v>
      </c>
      <c r="Q2196" s="52"/>
    </row>
    <row r="2197" spans="1:22">
      <c r="A2197" s="30">
        <v>2195</v>
      </c>
      <c r="B2197" s="37">
        <v>19441078516</v>
      </c>
      <c r="C2197" s="50">
        <v>43896</v>
      </c>
      <c r="E2197" s="50">
        <v>43896</v>
      </c>
      <c r="F2197" s="30" t="s">
        <v>18</v>
      </c>
      <c r="H2197" s="45">
        <v>43905</v>
      </c>
      <c r="I2197" s="30" t="str">
        <f>VLOOKUP(B2197,'Список DKV от ЮТД'!$A$1:$S$10000,15,FALSE)</f>
        <v>2411/1783</v>
      </c>
      <c r="J2197" s="30" t="s">
        <v>22</v>
      </c>
      <c r="K2197" s="41" t="str">
        <f>VLOOKUP(B2197,'Список DKV от ЮТД'!$A$1:$M$10000,13,FALSE)</f>
        <v>4</v>
      </c>
      <c r="L2197" s="30" t="str">
        <f>VLOOKUP(B2197,'Список DKV от ЮТД'!$A$1:$S$10000,14,FALSE)</f>
        <v>34BMD767</v>
      </c>
      <c r="M2197" s="52" t="str">
        <f>VLOOKUP(B2197,'Список DKV от ЮТД'!$A$1:$M$10000,10,FALSE)</f>
        <v>704310*******6602</v>
      </c>
      <c r="N2197" s="52" t="str">
        <f>VLOOKUP(B2197,'Список DKV от ЮТД'!$A$1:$S$10000,18,FALSE)</f>
        <v/>
      </c>
      <c r="O2197" s="52" t="str">
        <f>VLOOKUP(B2197,'Список DKV от ЮТД'!$A$1:$S$10000,19,FALSE)</f>
        <v/>
      </c>
      <c r="P2197" s="52" t="str">
        <f>VLOOKUP(B2197,'Список DKV от ЮТД'!$A$1:$S$10000,16,FALSE)</f>
        <v>431072587</v>
      </c>
      <c r="Q2197" s="52"/>
    </row>
    <row r="2198" spans="1:22">
      <c r="A2198" s="30">
        <v>2196</v>
      </c>
      <c r="B2198" s="37">
        <v>19441078474</v>
      </c>
      <c r="C2198" s="50">
        <v>43896</v>
      </c>
      <c r="E2198" s="50">
        <v>43896</v>
      </c>
      <c r="F2198" s="30" t="s">
        <v>18</v>
      </c>
      <c r="H2198" s="45">
        <v>43905</v>
      </c>
      <c r="I2198" s="30" t="str">
        <f>VLOOKUP(B2198,'Список DKV от ЮТД'!$A$1:$S$10000,15,FALSE)</f>
        <v>2411/1784</v>
      </c>
      <c r="J2198" s="30" t="s">
        <v>22</v>
      </c>
      <c r="K2198" s="41" t="str">
        <f>VLOOKUP(B2198,'Список DKV от ЮТД'!$A$1:$M$10000,13,FALSE)</f>
        <v>4</v>
      </c>
      <c r="L2198" s="30" t="str">
        <f>VLOOKUP(B2198,'Список DKV от ЮТД'!$A$1:$S$10000,14,FALSE)</f>
        <v>58HB306</v>
      </c>
      <c r="M2198" s="52" t="str">
        <f>VLOOKUP(B2198,'Список DKV от ЮТД'!$A$1:$M$10000,10,FALSE)</f>
        <v>704310*******6376</v>
      </c>
      <c r="N2198" s="52" t="str">
        <f>VLOOKUP(B2198,'Список DKV от ЮТД'!$A$1:$S$10000,18,FALSE)</f>
        <v/>
      </c>
      <c r="O2198" s="52" t="str">
        <f>VLOOKUP(B2198,'Список DKV от ЮТД'!$A$1:$S$10000,19,FALSE)</f>
        <v/>
      </c>
      <c r="P2198" s="52" t="str">
        <f>VLOOKUP(B2198,'Список DKV от ЮТД'!$A$1:$S$10000,16,FALSE)</f>
        <v>431072583</v>
      </c>
      <c r="Q2198" s="52"/>
    </row>
    <row r="2199" spans="1:22">
      <c r="A2199" s="30">
        <v>2197</v>
      </c>
      <c r="B2199" s="38">
        <v>19441078433</v>
      </c>
      <c r="C2199" s="50">
        <v>43896</v>
      </c>
      <c r="E2199" s="50">
        <v>43896</v>
      </c>
      <c r="F2199" s="30" t="s">
        <v>18</v>
      </c>
      <c r="G2199" s="41">
        <v>145</v>
      </c>
      <c r="H2199" s="45">
        <v>43905</v>
      </c>
      <c r="I2199" s="30" t="str">
        <f>VLOOKUP(B2199,'Список DKV от ЮТД'!$A$1:$S$10000,15,FALSE)</f>
        <v>2411/1785</v>
      </c>
      <c r="J2199" s="30" t="s">
        <v>22</v>
      </c>
      <c r="K2199" s="41" t="str">
        <f>VLOOKUP(B2199,'Список DKV от ЮТД'!$A$1:$M$10000,13,FALSE)</f>
        <v>4</v>
      </c>
      <c r="L2199" s="30" t="str">
        <f>VLOOKUP(B2199,'Список DKV от ЮТД'!$A$1:$S$10000,14,FALSE)</f>
        <v>34HT3001</v>
      </c>
      <c r="M2199" s="52" t="str">
        <f>VLOOKUP(B2199,'Список DKV от ЮТД'!$A$1:$M$10000,10,FALSE)</f>
        <v>704310*******0769</v>
      </c>
      <c r="N2199" s="52" t="str">
        <f>VLOOKUP(B2199,'Список DKV от ЮТД'!$A$1:$S$10000,18,FALSE)</f>
        <v>blocked</v>
      </c>
      <c r="O2199" s="52" t="str">
        <f>VLOOKUP(B2199,'Список DKV от ЮТД'!$A$1:$S$10000,19,FALSE)</f>
        <v>blocked</v>
      </c>
      <c r="P2199" s="52" t="str">
        <f>VLOOKUP(B2199,'Список DKV от ЮТД'!$A$1:$S$10000,16,FALSE)</f>
        <v>431072579</v>
      </c>
      <c r="Q2199" s="49" t="s">
        <v>27373</v>
      </c>
      <c r="R2199" s="30" t="s">
        <v>24376</v>
      </c>
    </row>
    <row r="2200" spans="1:22">
      <c r="A2200" s="30">
        <v>2198</v>
      </c>
      <c r="B2200" s="37">
        <v>19441078391</v>
      </c>
      <c r="C2200" s="50">
        <v>43896</v>
      </c>
      <c r="E2200" s="50">
        <v>43896</v>
      </c>
      <c r="F2200" s="30" t="s">
        <v>18</v>
      </c>
      <c r="H2200" s="45">
        <v>43905</v>
      </c>
      <c r="I2200" s="30" t="str">
        <f>VLOOKUP(B2200,'Список DKV от ЮТД'!$A$1:$S$10000,15,FALSE)</f>
        <v>2411/1786</v>
      </c>
      <c r="J2200" s="30" t="s">
        <v>22</v>
      </c>
      <c r="K2200" s="41" t="str">
        <f>VLOOKUP(B2200,'Список DKV от ЮТД'!$A$1:$M$10000,13,FALSE)</f>
        <v>4</v>
      </c>
      <c r="L2200" s="30" t="str">
        <f>VLOOKUP(B2200,'Список DKV от ЮТД'!$A$1:$S$10000,14,FALSE)</f>
        <v>34ZL8542</v>
      </c>
      <c r="M2200" s="52" t="str">
        <f>VLOOKUP(B2200,'Список DKV от ЮТД'!$A$1:$M$10000,10,FALSE)</f>
        <v>704310*******0156</v>
      </c>
      <c r="N2200" s="52" t="str">
        <f>VLOOKUP(B2200,'Список DKV от ЮТД'!$A$1:$S$10000,18,FALSE)</f>
        <v>expired</v>
      </c>
      <c r="O2200" s="52" t="str">
        <f>VLOOKUP(B2200,'Список DKV от ЮТД'!$A$1:$S$10000,19,FALSE)</f>
        <v>blocked</v>
      </c>
      <c r="P2200" s="52" t="str">
        <f>VLOOKUP(B2200,'Список DKV от ЮТД'!$A$1:$S$10000,16,FALSE)</f>
        <v>431072575</v>
      </c>
      <c r="Q2200" s="52"/>
    </row>
    <row r="2201" spans="1:22">
      <c r="A2201" s="30">
        <v>2199</v>
      </c>
      <c r="B2201" s="38">
        <v>19441078318</v>
      </c>
      <c r="C2201" s="50">
        <v>43896</v>
      </c>
      <c r="E2201" s="50">
        <v>43896</v>
      </c>
      <c r="F2201" s="30" t="s">
        <v>18</v>
      </c>
      <c r="G2201" s="41">
        <v>171</v>
      </c>
      <c r="H2201" s="45">
        <v>43905</v>
      </c>
      <c r="I2201" s="30" t="str">
        <f>VLOOKUP(B2201,'Список DKV от ЮТД'!$A$1:$S$10000,15,FALSE)</f>
        <v>2411/1787</v>
      </c>
      <c r="J2201" s="30" t="s">
        <v>22</v>
      </c>
      <c r="K2201" s="41" t="str">
        <f>VLOOKUP(B2201,'Список DKV от ЮТД'!$A$1:$M$10000,13,FALSE)</f>
        <v>4</v>
      </c>
      <c r="L2201" s="30" t="str">
        <f>VLOOKUP(B2201,'Список DKV от ЮТД'!$A$1:$S$10000,14,FALSE)</f>
        <v>61K12051</v>
      </c>
      <c r="M2201" s="52" t="str">
        <f>VLOOKUP(B2201,'Список DKV от ЮТД'!$A$1:$M$10000,10,FALSE)</f>
        <v>704310*******8084</v>
      </c>
      <c r="N2201" s="52" t="str">
        <f>VLOOKUP(B2201,'Список DKV от ЮТД'!$A$1:$S$10000,18,FALSE)</f>
        <v>blocked</v>
      </c>
      <c r="O2201" s="52" t="str">
        <f>VLOOKUP(B2201,'Список DKV от ЮТД'!$A$1:$S$10000,19,FALSE)</f>
        <v>blocked</v>
      </c>
      <c r="P2201" s="52" t="str">
        <f>VLOOKUP(B2201,'Список DKV от ЮТД'!$A$1:$S$10000,16,FALSE)</f>
        <v>431072567</v>
      </c>
      <c r="Q2201" s="49">
        <v>171</v>
      </c>
      <c r="R2201" s="30" t="s">
        <v>31895</v>
      </c>
    </row>
    <row r="2202" spans="1:22">
      <c r="A2202" s="30">
        <v>2200</v>
      </c>
      <c r="B2202" s="37">
        <v>19441078276</v>
      </c>
      <c r="C2202" s="50">
        <v>43896</v>
      </c>
      <c r="E2202" s="50">
        <v>43896</v>
      </c>
      <c r="F2202" s="30" t="s">
        <v>18</v>
      </c>
      <c r="H2202" s="45">
        <v>43905</v>
      </c>
      <c r="I2202" s="30" t="str">
        <f>VLOOKUP(B2202,'Список DKV от ЮТД'!$A$1:$S$10000,15,FALSE)</f>
        <v>2411/1788</v>
      </c>
      <c r="J2202" s="30" t="s">
        <v>22</v>
      </c>
      <c r="K2202" s="41" t="str">
        <f>VLOOKUP(B2202,'Список DKV от ЮТД'!$A$1:$M$10000,13,FALSE)</f>
        <v>4</v>
      </c>
      <c r="L2202" s="30" t="str">
        <f>VLOOKUP(B2202,'Список DKV от ЮТД'!$A$1:$S$10000,14,FALSE)</f>
        <v>53EL671</v>
      </c>
      <c r="M2202" s="52" t="str">
        <f>VLOOKUP(B2202,'Список DKV от ЮТД'!$A$1:$M$10000,10,FALSE)</f>
        <v>704310*******4403</v>
      </c>
      <c r="N2202" s="52" t="str">
        <f>VLOOKUP(B2202,'Список DKV от ЮТД'!$A$1:$S$10000,18,FALSE)</f>
        <v/>
      </c>
      <c r="O2202" s="52" t="str">
        <f>VLOOKUP(B2202,'Список DKV от ЮТД'!$A$1:$S$10000,19,FALSE)</f>
        <v/>
      </c>
      <c r="P2202" s="52" t="str">
        <f>VLOOKUP(B2202,'Список DKV от ЮТД'!$A$1:$S$10000,16,FALSE)</f>
        <v>431072563</v>
      </c>
      <c r="Q2202" s="52"/>
    </row>
    <row r="2203" spans="1:22">
      <c r="A2203" s="30">
        <v>2201</v>
      </c>
      <c r="B2203" s="37">
        <v>19441078359</v>
      </c>
      <c r="C2203" s="50">
        <v>43896</v>
      </c>
      <c r="E2203" s="50">
        <v>43896</v>
      </c>
      <c r="F2203" s="30" t="s">
        <v>18</v>
      </c>
      <c r="H2203" s="45">
        <v>43906</v>
      </c>
      <c r="I2203" s="30" t="str">
        <f>VLOOKUP(B2203,'Список DKV от ЮТД'!$A$1:$S$10000,15,FALSE)</f>
        <v>2411/1789</v>
      </c>
      <c r="J2203" s="30" t="s">
        <v>22</v>
      </c>
      <c r="K2203" s="41" t="str">
        <f>VLOOKUP(B2203,'Список DKV от ЮТД'!$A$1:$M$10000,13,FALSE)</f>
        <v>4</v>
      </c>
      <c r="L2203" s="30" t="str">
        <f>VLOOKUP(B2203,'Список DKV от ЮТД'!$A$1:$S$10000,14,FALSE)</f>
        <v>33DD131</v>
      </c>
      <c r="M2203" s="52" t="str">
        <f>VLOOKUP(B2203,'Список DKV от ЮТД'!$A$1:$M$10000,10,FALSE)</f>
        <v>704310*******1917</v>
      </c>
      <c r="N2203" s="52" t="str">
        <f>VLOOKUP(B2203,'Список DKV от ЮТД'!$A$1:$S$10000,18,FALSE)</f>
        <v>expired</v>
      </c>
      <c r="O2203" s="52" t="str">
        <f>VLOOKUP(B2203,'Список DKV от ЮТД'!$A$1:$S$10000,19,FALSE)</f>
        <v>blocked</v>
      </c>
      <c r="P2203" s="52" t="str">
        <f>VLOOKUP(B2203,'Список DKV от ЮТД'!$A$1:$S$10000,16,FALSE)</f>
        <v>431072571</v>
      </c>
      <c r="Q2203" s="52"/>
    </row>
    <row r="2204" spans="1:22">
      <c r="A2204" s="30">
        <v>2202</v>
      </c>
      <c r="B2204" s="37">
        <v>19441078235</v>
      </c>
      <c r="C2204" s="50">
        <v>43896</v>
      </c>
      <c r="E2204" s="50">
        <v>43896</v>
      </c>
      <c r="F2204" s="30" t="s">
        <v>18</v>
      </c>
      <c r="H2204" s="45">
        <v>43906</v>
      </c>
      <c r="I2204" s="30" t="str">
        <f>VLOOKUP(B2204,'Список DKV от ЮТД'!$A$1:$S$10000,15,FALSE)</f>
        <v>2411/1790</v>
      </c>
      <c r="J2204" s="30" t="s">
        <v>22</v>
      </c>
      <c r="K2204" s="41" t="str">
        <f>VLOOKUP(B2204,'Список DKV от ЮТД'!$A$1:$M$10000,13,FALSE)</f>
        <v>4</v>
      </c>
      <c r="L2204" s="30" t="str">
        <f>VLOOKUP(B2204,'Список DKV от ЮТД'!$A$1:$S$10000,14,FALSE)</f>
        <v>38YS822</v>
      </c>
      <c r="M2204" s="52" t="str">
        <f>VLOOKUP(B2204,'Список DKV от ЮТД'!$A$1:$M$10000,10,FALSE)</f>
        <v>704310*******1004</v>
      </c>
      <c r="N2204" s="52" t="str">
        <f>VLOOKUP(B2204,'Список DKV от ЮТД'!$A$1:$S$10000,18,FALSE)</f>
        <v>expired</v>
      </c>
      <c r="O2204" s="52" t="str">
        <f>VLOOKUP(B2204,'Список DKV от ЮТД'!$A$1:$S$10000,19,FALSE)</f>
        <v>blocked</v>
      </c>
      <c r="P2204" s="52" t="str">
        <f>VLOOKUP(B2204,'Список DKV от ЮТД'!$A$1:$S$10000,16,FALSE)</f>
        <v>431072559</v>
      </c>
      <c r="Q2204" s="52"/>
    </row>
    <row r="2205" spans="1:22">
      <c r="A2205" s="30">
        <v>2203</v>
      </c>
      <c r="B2205" s="37">
        <v>19441078193</v>
      </c>
      <c r="C2205" s="50">
        <v>43896</v>
      </c>
      <c r="E2205" s="50">
        <v>43896</v>
      </c>
      <c r="F2205" s="30" t="s">
        <v>18</v>
      </c>
      <c r="H2205" s="45">
        <v>43906</v>
      </c>
      <c r="I2205" s="30" t="str">
        <f>VLOOKUP(B2205,'Список DKV от ЮТД'!$A$1:$S$10000,15,FALSE)</f>
        <v>2411/1791</v>
      </c>
      <c r="J2205" s="30" t="s">
        <v>22</v>
      </c>
      <c r="K2205" s="41" t="str">
        <f>VLOOKUP(B2205,'Список DKV от ЮТД'!$A$1:$M$10000,13,FALSE)</f>
        <v>4</v>
      </c>
      <c r="L2205" s="30" t="str">
        <f>VLOOKUP(B2205,'Список DKV от ЮТД'!$A$1:$S$10000,14,FALSE)</f>
        <v>22UD750</v>
      </c>
      <c r="M2205" s="52" t="str">
        <f>VLOOKUP(B2205,'Список DKV от ЮТД'!$A$1:$M$10000,10,FALSE)</f>
        <v>704310*******0148</v>
      </c>
      <c r="N2205" s="52" t="str">
        <f>VLOOKUP(B2205,'Список DKV от ЮТД'!$A$1:$S$10000,18,FALSE)</f>
        <v/>
      </c>
      <c r="O2205" s="52" t="str">
        <f>VLOOKUP(B2205,'Список DKV от ЮТД'!$A$1:$S$10000,19,FALSE)</f>
        <v/>
      </c>
      <c r="P2205" s="52" t="str">
        <f>VLOOKUP(B2205,'Список DKV от ЮТД'!$A$1:$S$10000,16,FALSE)</f>
        <v>431072555</v>
      </c>
      <c r="Q2205" s="52"/>
    </row>
    <row r="2206" spans="1:22">
      <c r="A2206" s="30">
        <v>2204</v>
      </c>
      <c r="B2206" s="38">
        <v>19441088325</v>
      </c>
      <c r="C2206" s="50">
        <v>43882</v>
      </c>
      <c r="E2206" s="50">
        <v>43882</v>
      </c>
      <c r="F2206" s="30" t="s">
        <v>20</v>
      </c>
      <c r="G2206" s="41">
        <v>145</v>
      </c>
      <c r="H2206" s="45">
        <v>43906</v>
      </c>
      <c r="I2206" s="30" t="str">
        <f>VLOOKUP(B2206,'Список DKV от ЮТД'!$A$1:$S$10000,15,FALSE)</f>
        <v>2412/322</v>
      </c>
      <c r="J2206" s="30" t="s">
        <v>22</v>
      </c>
      <c r="K2206" s="41" t="str">
        <f>VLOOKUP(B2206,'Список DKV от ЮТД'!$A$1:$M$10000,13,FALSE)</f>
        <v>4</v>
      </c>
      <c r="L2206" s="30" t="str">
        <f>VLOOKUP(B2206,'Список DKV от ЮТД'!$A$1:$S$10000,14,FALSE)</f>
        <v>OH3120AC</v>
      </c>
      <c r="M2206" s="52" t="str">
        <f>VLOOKUP(B2206,'Список DKV от ЮТД'!$A$1:$M$10000,10,FALSE)</f>
        <v>704310*******0028</v>
      </c>
      <c r="N2206" s="52" t="str">
        <f>VLOOKUP(B2206,'Список DKV от ЮТД'!$A$1:$S$10000,18,FALSE)</f>
        <v>blocked</v>
      </c>
      <c r="O2206" s="52" t="str">
        <f>VLOOKUP(B2206,'Список DKV от ЮТД'!$A$1:$S$10000,19,FALSE)</f>
        <v>blocked</v>
      </c>
      <c r="P2206" s="52" t="str">
        <f>VLOOKUP(B2206,'Список DKV от ЮТД'!$A$1:$S$10000,16,FALSE)</f>
        <v>431073568</v>
      </c>
      <c r="Q2206" s="49" t="s">
        <v>27408</v>
      </c>
      <c r="R2206" s="71" t="s">
        <v>13984</v>
      </c>
    </row>
    <row r="2207" spans="1:22">
      <c r="A2207" s="30">
        <v>2205</v>
      </c>
      <c r="B2207" s="37">
        <v>19441078151</v>
      </c>
      <c r="C2207" s="50">
        <v>43896</v>
      </c>
      <c r="E2207" s="50">
        <v>43896</v>
      </c>
      <c r="F2207" s="30" t="s">
        <v>18</v>
      </c>
      <c r="H2207" s="45">
        <v>43907</v>
      </c>
      <c r="I2207" s="30" t="str">
        <f>VLOOKUP(B2207,'Список DKV от ЮТД'!$A$1:$S$10000,15,FALSE)</f>
        <v>2411/1792</v>
      </c>
      <c r="J2207" s="30" t="s">
        <v>22</v>
      </c>
      <c r="K2207" s="41" t="str">
        <f>VLOOKUP(B2207,'Список DKV от ЮТД'!$A$1:$M$10000,13,FALSE)</f>
        <v>4</v>
      </c>
      <c r="L2207" s="30" t="str">
        <f>VLOOKUP(B2207,'Список DKV от ЮТД'!$A$1:$S$10000,14,FALSE)</f>
        <v>42CLP31</v>
      </c>
      <c r="M2207" s="52" t="str">
        <f>VLOOKUP(B2207,'Список DKV от ЮТД'!$A$1:$M$10000,10,FALSE)</f>
        <v>704310*******0280</v>
      </c>
      <c r="N2207" s="52" t="str">
        <f>VLOOKUP(B2207,'Список DKV от ЮТД'!$A$1:$S$10000,18,FALSE)</f>
        <v/>
      </c>
      <c r="O2207" s="52" t="str">
        <f>VLOOKUP(B2207,'Список DKV от ЮТД'!$A$1:$S$10000,19,FALSE)</f>
        <v/>
      </c>
      <c r="P2207" s="52" t="str">
        <f>VLOOKUP(B2207,'Список DKV от ЮТД'!$A$1:$S$10000,16,FALSE)</f>
        <v>431072551</v>
      </c>
      <c r="Q2207" s="52"/>
    </row>
    <row r="2208" spans="1:22" s="5" customFormat="1">
      <c r="A2208" s="30">
        <v>2206</v>
      </c>
      <c r="B2208" s="37">
        <v>19441078128</v>
      </c>
      <c r="C2208" s="50">
        <v>43896</v>
      </c>
      <c r="D2208" s="30"/>
      <c r="E2208" s="50">
        <v>43896</v>
      </c>
      <c r="F2208" s="30" t="s">
        <v>18</v>
      </c>
      <c r="G2208" s="41"/>
      <c r="H2208" s="45">
        <v>43907</v>
      </c>
      <c r="I2208" s="30" t="str">
        <f>VLOOKUP(B2208,'Список DKV от ЮТД'!$A$1:$S$10000,15,FALSE)</f>
        <v>2411/1793</v>
      </c>
      <c r="J2208" s="30" t="s">
        <v>22</v>
      </c>
      <c r="K2208" s="41" t="str">
        <f>VLOOKUP(B2208,'Список DKV от ЮТД'!$A$1:$M$10000,13,FALSE)</f>
        <v>4</v>
      </c>
      <c r="L2208" s="30" t="str">
        <f>VLOOKUP(B2208,'Список DKV от ЮТД'!$A$1:$S$10000,14,FALSE)</f>
        <v>34BME403</v>
      </c>
      <c r="M2208" s="52" t="str">
        <f>VLOOKUP(B2208,'Список DKV от ЮТД'!$A$1:$M$10000,10,FALSE)</f>
        <v>704310*******6883</v>
      </c>
      <c r="N2208" s="52" t="str">
        <f>VLOOKUP(B2208,'Список DKV от ЮТД'!$A$1:$S$10000,18,FALSE)</f>
        <v/>
      </c>
      <c r="O2208" s="52" t="str">
        <f>VLOOKUP(B2208,'Список DKV от ЮТД'!$A$1:$S$10000,19,FALSE)</f>
        <v/>
      </c>
      <c r="P2208" s="52" t="str">
        <f>VLOOKUP(B2208,'Список DKV от ЮТД'!$A$1:$S$10000,16,FALSE)</f>
        <v>431072548</v>
      </c>
      <c r="Q2208" s="52"/>
      <c r="R2208" s="30"/>
      <c r="S2208" s="30"/>
      <c r="T2208" s="30"/>
      <c r="U2208" s="51"/>
      <c r="V2208" s="51"/>
    </row>
    <row r="2209" spans="1:20">
      <c r="A2209" s="30">
        <v>2207</v>
      </c>
      <c r="B2209" s="37">
        <v>19441078086</v>
      </c>
      <c r="C2209" s="50">
        <v>43896</v>
      </c>
      <c r="E2209" s="50">
        <v>43896</v>
      </c>
      <c r="F2209" s="30" t="s">
        <v>18</v>
      </c>
      <c r="H2209" s="45">
        <v>43907</v>
      </c>
      <c r="I2209" s="30" t="str">
        <f>VLOOKUP(B2209,'Список DKV от ЮТД'!$A$1:$S$10000,15,FALSE)</f>
        <v>2411/1794</v>
      </c>
      <c r="J2209" s="30" t="s">
        <v>22</v>
      </c>
      <c r="K2209" s="41" t="str">
        <f>VLOOKUP(B2209,'Список DKV от ЮТД'!$A$1:$M$10000,13,FALSE)</f>
        <v>4</v>
      </c>
      <c r="L2209" s="30" t="str">
        <f>VLOOKUP(B2209,'Список DKV от ЮТД'!$A$1:$S$10000,14,FALSE)</f>
        <v>33DD143</v>
      </c>
      <c r="M2209" s="52" t="str">
        <f>VLOOKUP(B2209,'Список DKV от ЮТД'!$A$1:$M$10000,10,FALSE)</f>
        <v>704310*******0367</v>
      </c>
      <c r="N2209" s="52" t="str">
        <f>VLOOKUP(B2209,'Список DKV от ЮТД'!$A$1:$S$10000,18,FALSE)</f>
        <v>expired</v>
      </c>
      <c r="O2209" s="52" t="str">
        <f>VLOOKUP(B2209,'Список DKV от ЮТД'!$A$1:$S$10000,19,FALSE)</f>
        <v>blocked</v>
      </c>
      <c r="P2209" s="52" t="str">
        <f>VLOOKUP(B2209,'Список DKV от ЮТД'!$A$1:$S$10000,16,FALSE)</f>
        <v>431072544</v>
      </c>
      <c r="Q2209" s="52"/>
    </row>
    <row r="2210" spans="1:20">
      <c r="A2210" s="30">
        <v>2208</v>
      </c>
      <c r="B2210" s="37">
        <v>19441079001</v>
      </c>
      <c r="C2210" s="50">
        <v>43896</v>
      </c>
      <c r="E2210" s="50">
        <v>43896</v>
      </c>
      <c r="F2210" s="30" t="s">
        <v>18</v>
      </c>
      <c r="H2210" s="45">
        <v>43907</v>
      </c>
      <c r="I2210" s="30" t="str">
        <f>VLOOKUP(B2210,'Список DKV от ЮТД'!$A$1:$S$10000,15,FALSE)</f>
        <v>2411/1795</v>
      </c>
      <c r="J2210" s="30" t="s">
        <v>22</v>
      </c>
      <c r="K2210" s="41" t="str">
        <f>VLOOKUP(B2210,'Список DKV от ЮТД'!$A$1:$M$10000,13,FALSE)</f>
        <v>4</v>
      </c>
      <c r="L2210" s="30" t="str">
        <f>VLOOKUP(B2210,'Список DKV от ЮТД'!$A$1:$S$10000,14,FALSE)</f>
        <v>76AAF009</v>
      </c>
      <c r="M2210" s="52" t="str">
        <f>VLOOKUP(B2210,'Список DKV от ЮТД'!$A$1:$M$10000,10,FALSE)</f>
        <v>704310*******1840</v>
      </c>
      <c r="N2210" s="52" t="str">
        <f>VLOOKUP(B2210,'Список DKV от ЮТД'!$A$1:$S$10000,18,FALSE)</f>
        <v/>
      </c>
      <c r="O2210" s="52" t="str">
        <f>VLOOKUP(B2210,'Список DKV от ЮТД'!$A$1:$S$10000,19,FALSE)</f>
        <v/>
      </c>
      <c r="P2210" s="52" t="str">
        <f>VLOOKUP(B2210,'Список DKV от ЮТД'!$A$1:$S$10000,16,FALSE)</f>
        <v>431072636</v>
      </c>
      <c r="Q2210" s="52"/>
    </row>
    <row r="2211" spans="1:20">
      <c r="A2211" s="30">
        <v>2209</v>
      </c>
      <c r="B2211" s="37">
        <v>19441078953</v>
      </c>
      <c r="C2211" s="50">
        <v>43896</v>
      </c>
      <c r="E2211" s="50">
        <v>43896</v>
      </c>
      <c r="F2211" s="30" t="s">
        <v>18</v>
      </c>
      <c r="H2211" s="45">
        <v>43907</v>
      </c>
      <c r="I2211" s="30" t="str">
        <f>VLOOKUP(B2211,'Список DKV от ЮТД'!$A$1:$S$10000,15,FALSE)</f>
        <v>2411/1796</v>
      </c>
      <c r="J2211" s="30" t="s">
        <v>22</v>
      </c>
      <c r="K2211" s="41" t="str">
        <f>VLOOKUP(B2211,'Список DKV от ЮТД'!$A$1:$M$10000,13,FALSE)</f>
        <v>4</v>
      </c>
      <c r="L2211" s="30" t="str">
        <f>VLOOKUP(B2211,'Список DKV от ЮТД'!$A$1:$S$10000,14,FALSE)</f>
        <v>61AAF848</v>
      </c>
      <c r="M2211" s="52" t="str">
        <f>VLOOKUP(B2211,'Список DKV от ЮТД'!$A$1:$M$10000,10,FALSE)</f>
        <v>704310*******2132</v>
      </c>
      <c r="N2211" s="52" t="str">
        <f>VLOOKUP(B2211,'Список DKV от ЮТД'!$A$1:$S$10000,18,FALSE)</f>
        <v/>
      </c>
      <c r="O2211" s="52" t="str">
        <f>VLOOKUP(B2211,'Список DKV от ЮТД'!$A$1:$S$10000,19,FALSE)</f>
        <v/>
      </c>
      <c r="P2211" s="52" t="str">
        <f>VLOOKUP(B2211,'Список DKV от ЮТД'!$A$1:$S$10000,16,FALSE)</f>
        <v>431072631</v>
      </c>
      <c r="Q2211" s="52"/>
      <c r="S2211" s="51"/>
      <c r="T2211" s="51"/>
    </row>
    <row r="2212" spans="1:20">
      <c r="A2212" s="30">
        <v>2210</v>
      </c>
      <c r="B2212" s="37">
        <v>19441078920</v>
      </c>
      <c r="C2212" s="50">
        <v>43896</v>
      </c>
      <c r="E2212" s="50">
        <v>43896</v>
      </c>
      <c r="F2212" s="30" t="s">
        <v>18</v>
      </c>
      <c r="H2212" s="45">
        <v>43907</v>
      </c>
      <c r="I2212" s="30" t="str">
        <f>VLOOKUP(B2212,'Список DKV от ЮТД'!$A$1:$S$10000,15,FALSE)</f>
        <v>2411/1797</v>
      </c>
      <c r="J2212" s="30" t="s">
        <v>22</v>
      </c>
      <c r="K2212" s="41" t="str">
        <f>VLOOKUP(B2212,'Список DKV от ЮТД'!$A$1:$M$10000,13,FALSE)</f>
        <v>4</v>
      </c>
      <c r="L2212" s="30" t="str">
        <f>VLOOKUP(B2212,'Список DKV от ЮТД'!$A$1:$S$10000,14,FALSE)</f>
        <v>33RK843</v>
      </c>
      <c r="M2212" s="52" t="str">
        <f>VLOOKUP(B2212,'Список DKV от ЮТД'!$A$1:$M$10000,10,FALSE)</f>
        <v>704310*******5149</v>
      </c>
      <c r="N2212" s="52" t="str">
        <f>VLOOKUP(B2212,'Список DKV от ЮТД'!$A$1:$S$10000,18,FALSE)</f>
        <v/>
      </c>
      <c r="O2212" s="52" t="str">
        <f>VLOOKUP(B2212,'Список DKV от ЮТД'!$A$1:$S$10000,19,FALSE)</f>
        <v/>
      </c>
      <c r="P2212" s="52" t="str">
        <f>VLOOKUP(B2212,'Список DKV от ЮТД'!$A$1:$S$10000,16,FALSE)</f>
        <v>431072628</v>
      </c>
      <c r="Q2212" s="52"/>
    </row>
    <row r="2213" spans="1:20">
      <c r="A2213" s="30">
        <v>2211</v>
      </c>
      <c r="B2213" s="38">
        <v>19441078870</v>
      </c>
      <c r="C2213" s="50">
        <v>43896</v>
      </c>
      <c r="E2213" s="50">
        <v>43896</v>
      </c>
      <c r="F2213" s="30" t="s">
        <v>18</v>
      </c>
      <c r="G2213" s="41">
        <v>154</v>
      </c>
      <c r="H2213" s="45">
        <v>43907</v>
      </c>
      <c r="I2213" s="30" t="str">
        <f>VLOOKUP(B2213,'Список DKV от ЮТД'!$A$1:$S$10000,15,FALSE)</f>
        <v>2411/1798</v>
      </c>
      <c r="J2213" s="30" t="s">
        <v>22</v>
      </c>
      <c r="K2213" s="41" t="str">
        <f>VLOOKUP(B2213,'Список DKV от ЮТД'!$A$1:$M$10000,13,FALSE)</f>
        <v>4</v>
      </c>
      <c r="L2213" s="30" t="str">
        <f>VLOOKUP(B2213,'Список DKV от ЮТД'!$A$1:$S$10000,14,FALSE)</f>
        <v>33CKH37</v>
      </c>
      <c r="M2213" s="52" t="str">
        <f>VLOOKUP(B2213,'Список DKV от ЮТД'!$A$1:$M$10000,10,FALSE)</f>
        <v>704310*******0062</v>
      </c>
      <c r="N2213" s="52" t="str">
        <f>VLOOKUP(B2213,'Список DKV от ЮТД'!$A$1:$S$10000,18,FALSE)</f>
        <v>blocked</v>
      </c>
      <c r="O2213" s="52" t="str">
        <f>VLOOKUP(B2213,'Список DKV от ЮТД'!$A$1:$S$10000,19,FALSE)</f>
        <v>blocked</v>
      </c>
      <c r="P2213" s="52" t="str">
        <f>VLOOKUP(B2213,'Список DKV от ЮТД'!$A$1:$S$10000,16,FALSE)</f>
        <v>431072623</v>
      </c>
      <c r="Q2213" s="49">
        <v>154</v>
      </c>
      <c r="R2213" s="30" t="s">
        <v>29671</v>
      </c>
    </row>
    <row r="2214" spans="1:20">
      <c r="A2214" s="30">
        <v>2212</v>
      </c>
      <c r="B2214" s="37">
        <v>19441088473</v>
      </c>
      <c r="C2214" s="50">
        <v>43882</v>
      </c>
      <c r="E2214" s="50">
        <v>43882</v>
      </c>
      <c r="F2214" s="30" t="s">
        <v>20</v>
      </c>
      <c r="H2214" s="45">
        <v>43907</v>
      </c>
      <c r="I2214" s="30" t="str">
        <f>VLOOKUP(B2214,'Список DKV от ЮТД'!$A$1:$S$10000,15,FALSE)</f>
        <v>2412/323</v>
      </c>
      <c r="J2214" s="30" t="s">
        <v>22</v>
      </c>
      <c r="K2214" s="41" t="str">
        <f>VLOOKUP(B2214,'Список DKV от ЮТД'!$A$1:$M$10000,13,FALSE)</f>
        <v>4</v>
      </c>
      <c r="L2214" s="30" t="str">
        <f>VLOOKUP(B2214,'Список DKV от ЮТД'!$A$1:$S$10000,14,FALSE)</f>
        <v>ZG8025HE</v>
      </c>
      <c r="M2214" s="52" t="str">
        <f>VLOOKUP(B2214,'Список DKV от ЮТД'!$A$1:$M$10000,10,FALSE)</f>
        <v>704310*******0318</v>
      </c>
      <c r="N2214" s="52" t="str">
        <f>VLOOKUP(B2214,'Список DKV от ЮТД'!$A$1:$S$10000,18,FALSE)</f>
        <v>expired</v>
      </c>
      <c r="O2214" s="52" t="str">
        <f>VLOOKUP(B2214,'Список DKV от ЮТД'!$A$1:$S$10000,19,FALSE)</f>
        <v>blocked</v>
      </c>
      <c r="P2214" s="52" t="str">
        <f>VLOOKUP(B2214,'Список DKV от ЮТД'!$A$1:$S$10000,16,FALSE)</f>
        <v>431073583</v>
      </c>
      <c r="Q2214" s="52"/>
    </row>
    <row r="2215" spans="1:20">
      <c r="A2215" s="30">
        <v>2213</v>
      </c>
      <c r="B2215" s="37">
        <v>19441088598</v>
      </c>
      <c r="C2215" s="50">
        <v>43882</v>
      </c>
      <c r="E2215" s="50">
        <v>43882</v>
      </c>
      <c r="F2215" s="30" t="s">
        <v>20</v>
      </c>
      <c r="H2215" s="45">
        <v>43907</v>
      </c>
      <c r="I2215" s="30" t="str">
        <f>VLOOKUP(B2215,'Список DKV от ЮТД'!$A$1:$S$10000,15,FALSE)</f>
        <v>2412/325</v>
      </c>
      <c r="J2215" s="30" t="s">
        <v>22</v>
      </c>
      <c r="K2215" s="41" t="str">
        <f>VLOOKUP(B2215,'Список DKV от ЮТД'!$A$1:$M$10000,13,FALSE)</f>
        <v>3</v>
      </c>
      <c r="L2215" s="30" t="str">
        <f>VLOOKUP(B2215,'Список DKV от ЮТД'!$A$1:$S$10000,14,FALSE)</f>
        <v>LJ230UA</v>
      </c>
      <c r="M2215" s="52" t="str">
        <f>VLOOKUP(B2215,'Список DKV от ЮТД'!$A$1:$M$10000,10,FALSE)</f>
        <v>704310*******0013</v>
      </c>
      <c r="N2215" s="52" t="str">
        <f>VLOOKUP(B2215,'Список DKV от ЮТД'!$A$1:$S$10000,18,FALSE)</f>
        <v>expired</v>
      </c>
      <c r="O2215" s="52" t="str">
        <f>VLOOKUP(B2215,'Список DKV от ЮТД'!$A$1:$S$10000,19,FALSE)</f>
        <v>blocked</v>
      </c>
      <c r="P2215" s="52" t="str">
        <f>VLOOKUP(B2215,'Список DKV от ЮТД'!$A$1:$S$10000,16,FALSE)</f>
        <v>431073595</v>
      </c>
      <c r="Q2215" s="52"/>
      <c r="R2215" s="30" t="s">
        <v>12862</v>
      </c>
    </row>
    <row r="2216" spans="1:20">
      <c r="A2216" s="30">
        <v>2214</v>
      </c>
      <c r="B2216" s="37">
        <v>19441078839</v>
      </c>
      <c r="C2216" s="50">
        <v>43896</v>
      </c>
      <c r="E2216" s="50">
        <v>43896</v>
      </c>
      <c r="F2216" s="30" t="s">
        <v>18</v>
      </c>
      <c r="H2216" s="45">
        <v>43908</v>
      </c>
      <c r="I2216" s="30" t="str">
        <f>VLOOKUP(B2216,'Список DKV от ЮТД'!$A$1:$S$10000,15,FALSE)</f>
        <v>2411/1799</v>
      </c>
      <c r="J2216" s="30" t="s">
        <v>22</v>
      </c>
      <c r="K2216" s="41" t="str">
        <f>VLOOKUP(B2216,'Список DKV от ЮТД'!$A$1:$M$10000,13,FALSE)</f>
        <v>4</v>
      </c>
      <c r="L2216" s="30" t="str">
        <f>VLOOKUP(B2216,'Список DKV от ЮТД'!$A$1:$S$10000,14,FALSE)</f>
        <v>10TA480</v>
      </c>
      <c r="M2216" s="52" t="str">
        <f>VLOOKUP(B2216,'Список DKV от ЮТД'!$A$1:$M$10000,10,FALSE)</f>
        <v>704310*******7845</v>
      </c>
      <c r="N2216" s="52" t="str">
        <f>VLOOKUP(B2216,'Список DKV от ЮТД'!$A$1:$S$10000,18,FALSE)</f>
        <v/>
      </c>
      <c r="O2216" s="52" t="str">
        <f>VLOOKUP(B2216,'Список DKV от ЮТД'!$A$1:$S$10000,19,FALSE)</f>
        <v/>
      </c>
      <c r="P2216" s="52" t="str">
        <f>VLOOKUP(B2216,'Список DKV от ЮТД'!$A$1:$S$10000,16,FALSE)</f>
        <v>431072619</v>
      </c>
      <c r="Q2216" s="52"/>
    </row>
    <row r="2217" spans="1:20">
      <c r="A2217" s="30">
        <v>2215</v>
      </c>
      <c r="B2217" s="37">
        <v>19441078805</v>
      </c>
      <c r="C2217" s="50">
        <v>43896</v>
      </c>
      <c r="E2217" s="50">
        <v>43896</v>
      </c>
      <c r="F2217" s="30" t="s">
        <v>18</v>
      </c>
      <c r="H2217" s="45">
        <v>43908</v>
      </c>
      <c r="I2217" s="30" t="str">
        <f>VLOOKUP(B2217,'Список DKV от ЮТД'!$A$1:$S$10000,15,FALSE)</f>
        <v>2411/1800</v>
      </c>
      <c r="J2217" s="30" t="s">
        <v>22</v>
      </c>
      <c r="K2217" s="41" t="str">
        <f>VLOOKUP(B2217,'Список DKV от ЮТД'!$A$1:$M$10000,13,FALSE)</f>
        <v>4</v>
      </c>
      <c r="L2217" s="30" t="str">
        <f>VLOOKUP(B2217,'Список DKV от ЮТД'!$A$1:$S$10000,14,FALSE)</f>
        <v>76AAF013</v>
      </c>
      <c r="M2217" s="52" t="str">
        <f>VLOOKUP(B2217,'Список DKV от ЮТД'!$A$1:$M$10000,10,FALSE)</f>
        <v>704310*******1873</v>
      </c>
      <c r="N2217" s="52" t="str">
        <f>VLOOKUP(B2217,'Список DKV от ЮТД'!$A$1:$S$10000,18,FALSE)</f>
        <v/>
      </c>
      <c r="O2217" s="52" t="str">
        <f>VLOOKUP(B2217,'Список DKV от ЮТД'!$A$1:$S$10000,19,FALSE)</f>
        <v/>
      </c>
      <c r="P2217" s="52" t="str">
        <f>VLOOKUP(B2217,'Список DKV от ЮТД'!$A$1:$S$10000,16,FALSE)</f>
        <v>431072616</v>
      </c>
      <c r="Q2217" s="52"/>
    </row>
    <row r="2218" spans="1:20">
      <c r="A2218" s="30">
        <v>2216</v>
      </c>
      <c r="B2218" s="37">
        <v>19441078763</v>
      </c>
      <c r="C2218" s="50">
        <v>43896</v>
      </c>
      <c r="E2218" s="50">
        <v>43896</v>
      </c>
      <c r="F2218" s="30" t="s">
        <v>18</v>
      </c>
      <c r="H2218" s="45">
        <v>43908</v>
      </c>
      <c r="I2218" s="30" t="str">
        <f>VLOOKUP(B2218,'Список DKV от ЮТД'!$A$1:$S$10000,15,FALSE)</f>
        <v>2411/1801</v>
      </c>
      <c r="J2218" s="30" t="s">
        <v>22</v>
      </c>
      <c r="K2218" s="41" t="str">
        <f>VLOOKUP(B2218,'Список DKV от ЮТД'!$A$1:$M$10000,13,FALSE)</f>
        <v>4</v>
      </c>
      <c r="L2218" s="30" t="str">
        <f>VLOOKUP(B2218,'Список DKV от ЮТД'!$A$1:$S$10000,14,FALSE)</f>
        <v>42LM324</v>
      </c>
      <c r="M2218" s="52" t="str">
        <f>VLOOKUP(B2218,'Список DKV от ЮТД'!$A$1:$M$10000,10,FALSE)</f>
        <v>704310*******7853</v>
      </c>
      <c r="N2218" s="52" t="str">
        <f>VLOOKUP(B2218,'Список DKV от ЮТД'!$A$1:$S$10000,18,FALSE)</f>
        <v/>
      </c>
      <c r="O2218" s="52" t="str">
        <f>VLOOKUP(B2218,'Список DKV от ЮТД'!$A$1:$S$10000,19,FALSE)</f>
        <v/>
      </c>
      <c r="P2218" s="52" t="str">
        <f>VLOOKUP(B2218,'Список DKV от ЮТД'!$A$1:$S$10000,16,FALSE)</f>
        <v>431072612</v>
      </c>
      <c r="Q2218" s="52"/>
    </row>
    <row r="2219" spans="1:20">
      <c r="A2219" s="30">
        <v>2217</v>
      </c>
      <c r="B2219" s="37">
        <v>19441078722</v>
      </c>
      <c r="C2219" s="50">
        <v>43896</v>
      </c>
      <c r="E2219" s="50">
        <v>43896</v>
      </c>
      <c r="F2219" s="30" t="s">
        <v>18</v>
      </c>
      <c r="H2219" s="45">
        <v>43908</v>
      </c>
      <c r="I2219" s="30" t="str">
        <f>VLOOKUP(B2219,'Список DKV от ЮТД'!$A$1:$S$10000,15,FALSE)</f>
        <v>2411/1802</v>
      </c>
      <c r="J2219" s="30" t="s">
        <v>22</v>
      </c>
      <c r="K2219" s="41" t="str">
        <f>VLOOKUP(B2219,'Список DKV от ЮТД'!$A$1:$M$10000,13,FALSE)</f>
        <v>4</v>
      </c>
      <c r="L2219" s="30" t="str">
        <f>VLOOKUP(B2219,'Список DKV от ЮТД'!$A$1:$S$10000,14,FALSE)</f>
        <v>33CUK74</v>
      </c>
      <c r="M2219" s="52" t="str">
        <f>VLOOKUP(B2219,'Список DKV от ЮТД'!$A$1:$M$10000,10,FALSE)</f>
        <v>704310*******0145</v>
      </c>
      <c r="N2219" s="52" t="str">
        <f>VLOOKUP(B2219,'Список DKV от ЮТД'!$A$1:$S$10000,18,FALSE)</f>
        <v/>
      </c>
      <c r="O2219" s="52" t="str">
        <f>VLOOKUP(B2219,'Список DKV от ЮТД'!$A$1:$S$10000,19,FALSE)</f>
        <v/>
      </c>
      <c r="P2219" s="52" t="str">
        <f>VLOOKUP(B2219,'Список DKV от ЮТД'!$A$1:$S$10000,16,FALSE)</f>
        <v>431072608</v>
      </c>
      <c r="Q2219" s="52"/>
    </row>
    <row r="2220" spans="1:20">
      <c r="A2220" s="30">
        <v>2218</v>
      </c>
      <c r="B2220" s="37">
        <v>19441078672</v>
      </c>
      <c r="C2220" s="50">
        <v>43896</v>
      </c>
      <c r="E2220" s="50">
        <v>43896</v>
      </c>
      <c r="F2220" s="30" t="s">
        <v>18</v>
      </c>
      <c r="H2220" s="45">
        <v>43908</v>
      </c>
      <c r="I2220" s="30" t="str">
        <f>VLOOKUP(B2220,'Список DKV от ЮТД'!$A$1:$S$10000,15,FALSE)</f>
        <v>2411/1803</v>
      </c>
      <c r="J2220" s="30" t="s">
        <v>22</v>
      </c>
      <c r="K2220" s="41" t="str">
        <f>VLOOKUP(B2220,'Список DKV от ЮТД'!$A$1:$M$10000,13,FALSE)</f>
        <v>4</v>
      </c>
      <c r="L2220" s="30" t="str">
        <f>VLOOKUP(B2220,'Список DKV от ЮТД'!$A$1:$S$10000,14,FALSE)</f>
        <v>34BDA089</v>
      </c>
      <c r="M2220" s="52" t="str">
        <f>VLOOKUP(B2220,'Список DKV от ЮТД'!$A$1:$M$10000,10,FALSE)</f>
        <v>704310*******3789</v>
      </c>
      <c r="N2220" s="52" t="str">
        <f>VLOOKUP(B2220,'Список DKV от ЮТД'!$A$1:$S$10000,18,FALSE)</f>
        <v/>
      </c>
      <c r="O2220" s="52" t="str">
        <f>VLOOKUP(B2220,'Список DKV от ЮТД'!$A$1:$S$10000,19,FALSE)</f>
        <v/>
      </c>
      <c r="P2220" s="52" t="str">
        <f>VLOOKUP(B2220,'Список DKV от ЮТД'!$A$1:$S$10000,16,FALSE)</f>
        <v>431072603</v>
      </c>
      <c r="Q2220" s="52"/>
    </row>
    <row r="2221" spans="1:20">
      <c r="A2221" s="30">
        <v>2219</v>
      </c>
      <c r="B2221" s="37">
        <v>19440800266</v>
      </c>
      <c r="C2221" s="50">
        <v>43896</v>
      </c>
      <c r="E2221" s="50">
        <v>43896</v>
      </c>
      <c r="F2221" s="30" t="s">
        <v>5019</v>
      </c>
      <c r="H2221" s="45">
        <v>43908</v>
      </c>
      <c r="I2221" s="30" t="str">
        <f>VLOOKUP(B2221,'Список DKV от ЮТД'!$A$1:$S$10000,15,FALSE)</f>
        <v>2413/65</v>
      </c>
      <c r="J2221" s="30" t="s">
        <v>22</v>
      </c>
      <c r="K2221" s="41" t="str">
        <f>VLOOKUP(B2221,'Список DKV от ЮТД'!$A$1:$M$10000,13,FALSE)</f>
        <v>4</v>
      </c>
      <c r="L2221" s="30" t="str">
        <f>VLOOKUP(B2221,'Список DKV от ЮТД'!$A$1:$S$10000,14,FALSE)</f>
        <v>LJ454DI</v>
      </c>
      <c r="M2221" s="52" t="str">
        <f>VLOOKUP(B2221,'Список DKV от ЮТД'!$A$1:$M$10000,10,FALSE)</f>
        <v>704310*******0281</v>
      </c>
      <c r="N2221" s="52" t="str">
        <f>VLOOKUP(B2221,'Список DKV от ЮТД'!$A$1:$S$10000,18,FALSE)</f>
        <v>expired</v>
      </c>
      <c r="O2221" s="52" t="str">
        <f>VLOOKUP(B2221,'Список DKV от ЮТД'!$A$1:$S$10000,19,FALSE)</f>
        <v>blocked</v>
      </c>
      <c r="P2221" s="52" t="str">
        <f>VLOOKUP(B2221,'Список DKV от ЮТД'!$A$1:$S$10000,16,FALSE)</f>
        <v>431044762</v>
      </c>
      <c r="Q2221" s="52"/>
    </row>
    <row r="2222" spans="1:20">
      <c r="A2222" s="30">
        <v>2220</v>
      </c>
      <c r="B2222" s="37">
        <v>19441078631</v>
      </c>
      <c r="C2222" s="50">
        <v>43896</v>
      </c>
      <c r="E2222" s="50">
        <v>43896</v>
      </c>
      <c r="F2222" s="30" t="s">
        <v>18</v>
      </c>
      <c r="H2222" s="45">
        <v>43909</v>
      </c>
      <c r="I2222" s="30" t="str">
        <f>VLOOKUP(B2222,'Список DKV от ЮТД'!$A$1:$S$10000,15,FALSE)</f>
        <v>2411/1804</v>
      </c>
      <c r="J2222" s="30" t="s">
        <v>22</v>
      </c>
      <c r="K2222" s="41" t="str">
        <f>VLOOKUP(B2222,'Список DKV от ЮТД'!$A$1:$M$10000,13,FALSE)</f>
        <v>4</v>
      </c>
      <c r="L2222" s="30" t="str">
        <f>VLOOKUP(B2222,'Список DKV от ЮТД'!$A$1:$S$10000,14,FALSE)</f>
        <v>RI451VO</v>
      </c>
      <c r="M2222" s="52" t="str">
        <f>VLOOKUP(B2222,'Список DKV от ЮТД'!$A$1:$M$10000,10,FALSE)</f>
        <v>704310*******0059</v>
      </c>
      <c r="N2222" s="52" t="str">
        <f>VLOOKUP(B2222,'Список DKV от ЮТД'!$A$1:$S$10000,18,FALSE)</f>
        <v>expired</v>
      </c>
      <c r="O2222" s="52" t="str">
        <f>VLOOKUP(B2222,'Список DKV от ЮТД'!$A$1:$S$10000,19,FALSE)</f>
        <v>blocked</v>
      </c>
      <c r="P2222" s="52" t="str">
        <f>VLOOKUP(B2222,'Список DKV от ЮТД'!$A$1:$S$10000,16,FALSE)</f>
        <v>431072599</v>
      </c>
      <c r="Q2222" s="52"/>
    </row>
    <row r="2223" spans="1:20">
      <c r="A2223" s="30">
        <v>2221</v>
      </c>
      <c r="B2223" s="37">
        <v>19441078565</v>
      </c>
      <c r="C2223" s="50">
        <v>43896</v>
      </c>
      <c r="E2223" s="50">
        <v>43896</v>
      </c>
      <c r="F2223" s="30" t="s">
        <v>18</v>
      </c>
      <c r="H2223" s="45">
        <v>43909</v>
      </c>
      <c r="I2223" s="30" t="str">
        <f>VLOOKUP(B2223,'Список DKV от ЮТД'!$A$1:$S$10000,15,FALSE)</f>
        <v>2411/1805</v>
      </c>
      <c r="J2223" s="30" t="s">
        <v>22</v>
      </c>
      <c r="K2223" s="41" t="str">
        <f>VLOOKUP(B2223,'Список DKV от ЮТД'!$A$1:$M$10000,13,FALSE)</f>
        <v>4</v>
      </c>
      <c r="L2223" s="30" t="str">
        <f>VLOOKUP(B2223,'Список DKV от ЮТД'!$A$1:$S$10000,14,FALSE)</f>
        <v>34CMZ034</v>
      </c>
      <c r="M2223" s="52" t="str">
        <f>VLOOKUP(B2223,'Список DKV от ЮТД'!$A$1:$M$10000,10,FALSE)</f>
        <v>704310*******2788</v>
      </c>
      <c r="N2223" s="52" t="str">
        <f>VLOOKUP(B2223,'Список DKV от ЮТД'!$A$1:$S$10000,18,FALSE)</f>
        <v>expired</v>
      </c>
      <c r="O2223" s="52" t="str">
        <f>VLOOKUP(B2223,'Список DKV от ЮТД'!$A$1:$S$10000,19,FALSE)</f>
        <v>blocked</v>
      </c>
      <c r="P2223" s="52" t="str">
        <f>VLOOKUP(B2223,'Список DKV от ЮТД'!$A$1:$S$10000,16,FALSE)</f>
        <v>431072592</v>
      </c>
      <c r="Q2223" s="52"/>
    </row>
    <row r="2224" spans="1:20">
      <c r="A2224" s="30">
        <v>2222</v>
      </c>
      <c r="B2224" s="37">
        <v>19441078144</v>
      </c>
      <c r="C2224" s="50">
        <v>43896</v>
      </c>
      <c r="E2224" s="50">
        <v>43896</v>
      </c>
      <c r="F2224" s="30" t="s">
        <v>18</v>
      </c>
      <c r="H2224" s="45">
        <v>43909</v>
      </c>
      <c r="I2224" s="30" t="str">
        <f>VLOOKUP(B2224,'Список DKV от ЮТД'!$A$1:$S$10000,15,FALSE)</f>
        <v>2411/1806</v>
      </c>
      <c r="J2224" s="30" t="s">
        <v>22</v>
      </c>
      <c r="K2224" s="41" t="str">
        <f>VLOOKUP(B2224,'Список DKV от ЮТД'!$A$1:$M$10000,13,FALSE)</f>
        <v>4</v>
      </c>
      <c r="L2224" s="30" t="str">
        <f>VLOOKUP(B2224,'Список DKV от ЮТД'!$A$1:$S$10000,14,FALSE)</f>
        <v>42ACK720</v>
      </c>
      <c r="M2224" s="52" t="str">
        <f>VLOOKUP(B2224,'Список DKV от ЮТД'!$A$1:$M$10000,10,FALSE)</f>
        <v>704310*******2856</v>
      </c>
      <c r="N2224" s="52" t="str">
        <f>VLOOKUP(B2224,'Список DKV от ЮТД'!$A$1:$S$10000,18,FALSE)</f>
        <v/>
      </c>
      <c r="O2224" s="52" t="str">
        <f>VLOOKUP(B2224,'Список DKV от ЮТД'!$A$1:$S$10000,19,FALSE)</f>
        <v/>
      </c>
      <c r="P2224" s="52" t="str">
        <f>VLOOKUP(B2224,'Список DKV от ЮТД'!$A$1:$S$10000,16,FALSE)</f>
        <v>431072550</v>
      </c>
      <c r="Q2224" s="52"/>
    </row>
    <row r="2225" spans="1:18">
      <c r="A2225" s="30">
        <v>2223</v>
      </c>
      <c r="B2225" s="37">
        <v>19441078227</v>
      </c>
      <c r="C2225" s="50">
        <v>43896</v>
      </c>
      <c r="E2225" s="50">
        <v>43896</v>
      </c>
      <c r="F2225" s="30" t="s">
        <v>18</v>
      </c>
      <c r="H2225" s="45">
        <v>43909</v>
      </c>
      <c r="I2225" s="30" t="str">
        <f>VLOOKUP(B2225,'Список DKV от ЮТД'!$A$1:$S$10000,15,FALSE)</f>
        <v>2411/1808</v>
      </c>
      <c r="J2225" s="30" t="s">
        <v>22</v>
      </c>
      <c r="K2225" s="41" t="str">
        <f>VLOOKUP(B2225,'Список DKV от ЮТД'!$A$1:$M$10000,13,FALSE)</f>
        <v>4</v>
      </c>
      <c r="L2225" s="30" t="str">
        <f>VLOOKUP(B2225,'Список DKV от ЮТД'!$A$1:$S$10000,14,FALSE)</f>
        <v>34AJJ170</v>
      </c>
      <c r="M2225" s="52" t="str">
        <f>VLOOKUP(B2225,'Список DKV от ЮТД'!$A$1:$M$10000,10,FALSE)</f>
        <v>704310*******0645</v>
      </c>
      <c r="N2225" s="52" t="str">
        <f>VLOOKUP(B2225,'Список DKV от ЮТД'!$A$1:$S$10000,18,FALSE)</f>
        <v>expired</v>
      </c>
      <c r="O2225" s="52" t="str">
        <f>VLOOKUP(B2225,'Список DKV от ЮТД'!$A$1:$S$10000,19,FALSE)</f>
        <v>blocked</v>
      </c>
      <c r="P2225" s="52" t="str">
        <f>VLOOKUP(B2225,'Список DKV от ЮТД'!$A$1:$S$10000,16,FALSE)</f>
        <v>431072558</v>
      </c>
      <c r="Q2225" s="52"/>
    </row>
    <row r="2226" spans="1:18">
      <c r="A2226" s="30">
        <v>2224</v>
      </c>
      <c r="B2226" s="37">
        <v>19441078185</v>
      </c>
      <c r="C2226" s="50">
        <v>43896</v>
      </c>
      <c r="E2226" s="50">
        <v>43896</v>
      </c>
      <c r="F2226" s="30" t="s">
        <v>18</v>
      </c>
      <c r="H2226" s="45">
        <v>43909</v>
      </c>
      <c r="I2226" s="30" t="str">
        <f>VLOOKUP(B2226,'Список DKV от ЮТД'!$A$1:$S$10000,15,FALSE)</f>
        <v>2411/1809</v>
      </c>
      <c r="J2226" s="30" t="s">
        <v>22</v>
      </c>
      <c r="K2226" s="41" t="str">
        <f>VLOOKUP(B2226,'Список DKV от ЮТД'!$A$1:$M$10000,13,FALSE)</f>
        <v>4</v>
      </c>
      <c r="L2226" s="30" t="str">
        <f>VLOOKUP(B2226,'Список DKV от ЮТД'!$A$1:$S$10000,14,FALSE)</f>
        <v>33AEF651</v>
      </c>
      <c r="M2226" s="52" t="str">
        <f>VLOOKUP(B2226,'Список DKV от ЮТД'!$A$1:$M$10000,10,FALSE)</f>
        <v>704310*******4672</v>
      </c>
      <c r="N2226" s="52" t="str">
        <f>VLOOKUP(B2226,'Список DKV от ЮТД'!$A$1:$S$10000,18,FALSE)</f>
        <v/>
      </c>
      <c r="O2226" s="52" t="str">
        <f>VLOOKUP(B2226,'Список DKV от ЮТД'!$A$1:$S$10000,19,FALSE)</f>
        <v/>
      </c>
      <c r="P2226" s="52" t="str">
        <f>VLOOKUP(B2226,'Список DKV от ЮТД'!$A$1:$S$10000,16,FALSE)</f>
        <v>431072554</v>
      </c>
      <c r="Q2226" s="52"/>
    </row>
    <row r="2227" spans="1:18">
      <c r="A2227" s="30">
        <v>2225</v>
      </c>
      <c r="B2227" s="37">
        <v>19441088242</v>
      </c>
      <c r="C2227" s="50">
        <v>43882</v>
      </c>
      <c r="E2227" s="50">
        <v>43882</v>
      </c>
      <c r="F2227" s="30" t="s">
        <v>20</v>
      </c>
      <c r="H2227" s="45">
        <v>43909</v>
      </c>
      <c r="I2227" s="30" t="str">
        <f>VLOOKUP(B2227,'Список DKV от ЮТД'!$A$1:$S$10000,15,FALSE)</f>
        <v>2412/326</v>
      </c>
      <c r="J2227" s="30" t="s">
        <v>22</v>
      </c>
      <c r="K2227" s="41" t="str">
        <f>VLOOKUP(B2227,'Список DKV от ЮТД'!$A$1:$M$10000,13,FALSE)</f>
        <v>4</v>
      </c>
      <c r="L2227" s="30" t="str">
        <f>VLOOKUP(B2227,'Список DKV от ЮТД'!$A$1:$S$10000,14,FALSE)</f>
        <v>35V2554</v>
      </c>
      <c r="M2227" s="52" t="str">
        <f>VLOOKUP(B2227,'Список DKV от ЮТД'!$A$1:$M$10000,10,FALSE)</f>
        <v>704310*******4075</v>
      </c>
      <c r="N2227" s="52" t="str">
        <f>VLOOKUP(B2227,'Список DKV от ЮТД'!$A$1:$S$10000,18,FALSE)</f>
        <v>expired</v>
      </c>
      <c r="O2227" s="52" t="str">
        <f>VLOOKUP(B2227,'Список DKV от ЮТД'!$A$1:$S$10000,19,FALSE)</f>
        <v>blocked</v>
      </c>
      <c r="P2227" s="52" t="str">
        <f>VLOOKUP(B2227,'Список DKV от ЮТД'!$A$1:$S$10000,16,FALSE)</f>
        <v>431073560</v>
      </c>
      <c r="Q2227" s="52"/>
    </row>
    <row r="2228" spans="1:18">
      <c r="A2228" s="30">
        <v>2226</v>
      </c>
      <c r="B2228" s="37">
        <v>19441078300</v>
      </c>
      <c r="C2228" s="50">
        <v>43896</v>
      </c>
      <c r="E2228" s="50">
        <v>43896</v>
      </c>
      <c r="F2228" s="30" t="s">
        <v>18</v>
      </c>
      <c r="H2228" s="45">
        <v>43910</v>
      </c>
      <c r="I2228" s="30" t="str">
        <f>VLOOKUP(B2228,'Список DKV от ЮТД'!$A$1:$S$10000,15,FALSE)</f>
        <v>2411/1810</v>
      </c>
      <c r="J2228" s="30" t="s">
        <v>22</v>
      </c>
      <c r="K2228" s="41" t="str">
        <f>VLOOKUP(B2228,'Список DKV от ЮТД'!$A$1:$M$10000,13,FALSE)</f>
        <v>4</v>
      </c>
      <c r="L2228" s="30" t="str">
        <f>VLOOKUP(B2228,'Список DKV от ЮТД'!$A$1:$S$10000,14,FALSE)</f>
        <v>81DC015</v>
      </c>
      <c r="M2228" s="52" t="str">
        <f>VLOOKUP(B2228,'Список DKV от ЮТД'!$A$1:$M$10000,10,FALSE)</f>
        <v>704310*******5903</v>
      </c>
      <c r="N2228" s="52" t="str">
        <f>VLOOKUP(B2228,'Список DKV от ЮТД'!$A$1:$S$10000,18,FALSE)</f>
        <v/>
      </c>
      <c r="O2228" s="52" t="str">
        <f>VLOOKUP(B2228,'Список DKV от ЮТД'!$A$1:$S$10000,19,FALSE)</f>
        <v/>
      </c>
      <c r="P2228" s="52" t="str">
        <f>VLOOKUP(B2228,'Список DKV от ЮТД'!$A$1:$S$10000,16,FALSE)</f>
        <v>431072566</v>
      </c>
      <c r="Q2228" s="52"/>
    </row>
    <row r="2229" spans="1:18">
      <c r="A2229" s="30">
        <v>2227</v>
      </c>
      <c r="B2229" s="37">
        <v>19241020593</v>
      </c>
      <c r="C2229" s="50">
        <v>43787</v>
      </c>
      <c r="E2229" s="50">
        <v>43788</v>
      </c>
      <c r="F2229" s="30" t="s">
        <v>21</v>
      </c>
      <c r="H2229" s="45">
        <v>43910</v>
      </c>
      <c r="I2229" s="30" t="str">
        <f>VLOOKUP(B2229,'Список DKV от ЮТД'!$A$1:$S$10000,15,FALSE)</f>
        <v>2414/35</v>
      </c>
      <c r="J2229" s="30" t="s">
        <v>22</v>
      </c>
      <c r="K2229" s="41" t="str">
        <f>VLOOKUP(B2229,'Список DKV от ЮТД'!$A$1:$M$10000,13,FALSE)</f>
        <v>4</v>
      </c>
      <c r="L2229" s="30" t="str">
        <f>VLOOKUP(B2229,'Список DKV от ЮТД'!$A$1:$S$10000,14,FALSE)</f>
        <v>ST7977AC</v>
      </c>
      <c r="M2229" s="52" t="str">
        <f>VLOOKUP(B2229,'Список DKV от ЮТД'!$A$1:$M$10000,10,FALSE)</f>
        <v>704310*******7099</v>
      </c>
      <c r="N2229" s="52" t="str">
        <f>VLOOKUP(B2229,'Список DKV от ЮТД'!$A$1:$S$10000,18,FALSE)</f>
        <v/>
      </c>
      <c r="O2229" s="52" t="str">
        <f>VLOOKUP(B2229,'Список DKV от ЮТД'!$A$1:$S$10000,19,FALSE)</f>
        <v/>
      </c>
      <c r="P2229" s="52" t="str">
        <f>VLOOKUP(B2229,'Список DKV от ЮТД'!$A$1:$S$10000,16,FALSE)</f>
        <v>425823915</v>
      </c>
      <c r="Q2229" s="52"/>
    </row>
    <row r="2230" spans="1:18">
      <c r="A2230" s="30">
        <v>2228</v>
      </c>
      <c r="B2230" s="37">
        <v>19441078268</v>
      </c>
      <c r="C2230" s="50">
        <v>43896</v>
      </c>
      <c r="E2230" s="50">
        <v>43896</v>
      </c>
      <c r="F2230" s="30" t="s">
        <v>18</v>
      </c>
      <c r="H2230" s="45">
        <v>43911</v>
      </c>
      <c r="I2230" s="30" t="str">
        <f>VLOOKUP(B2230,'Список DKV от ЮТД'!$A$1:$S$10000,15,FALSE)</f>
        <v>2411/1811</v>
      </c>
      <c r="J2230" s="30" t="s">
        <v>22</v>
      </c>
      <c r="K2230" s="41" t="str">
        <f>VLOOKUP(B2230,'Список DKV от ЮТД'!$A$1:$M$10000,13,FALSE)</f>
        <v>4</v>
      </c>
      <c r="L2230" s="30" t="str">
        <f>VLOOKUP(B2230,'Список DKV от ЮТД'!$A$1:$S$10000,14,FALSE)</f>
        <v>35HC8136</v>
      </c>
      <c r="M2230" s="52" t="str">
        <f>VLOOKUP(B2230,'Список DKV от ЮТД'!$A$1:$M$10000,10,FALSE)</f>
        <v>704310*******6062</v>
      </c>
      <c r="N2230" s="52" t="str">
        <f>VLOOKUP(B2230,'Список DKV от ЮТД'!$A$1:$S$10000,18,FALSE)</f>
        <v>expired</v>
      </c>
      <c r="O2230" s="52" t="str">
        <f>VLOOKUP(B2230,'Список DKV от ЮТД'!$A$1:$S$10000,19,FALSE)</f>
        <v>blocked</v>
      </c>
      <c r="P2230" s="52" t="str">
        <f>VLOOKUP(B2230,'Список DKV от ЮТД'!$A$1:$S$10000,16,FALSE)</f>
        <v>431072562</v>
      </c>
      <c r="Q2230" s="52"/>
    </row>
    <row r="2231" spans="1:18">
      <c r="A2231" s="30">
        <v>2229</v>
      </c>
      <c r="B2231" s="37">
        <v>19441088028</v>
      </c>
      <c r="C2231" s="50">
        <v>43882</v>
      </c>
      <c r="E2231" s="50">
        <v>43882</v>
      </c>
      <c r="F2231" s="30" t="s">
        <v>20</v>
      </c>
      <c r="H2231" s="45">
        <v>43911</v>
      </c>
      <c r="I2231" s="30" t="str">
        <f>VLOOKUP(B2231,'Список DKV от ЮТД'!$A$1:$S$10000,15,FALSE)</f>
        <v>2412/327</v>
      </c>
      <c r="J2231" s="30" t="s">
        <v>22</v>
      </c>
      <c r="K2231" s="41" t="str">
        <f>VLOOKUP(B2231,'Список DKV от ЮТД'!$A$1:$M$10000,13,FALSE)</f>
        <v>4</v>
      </c>
      <c r="L2231" s="30" t="str">
        <f>VLOOKUP(B2231,'Список DKV от ЮТД'!$A$1:$S$10000,14,FALSE)</f>
        <v>34GJR70</v>
      </c>
      <c r="M2231" s="52" t="str">
        <f>VLOOKUP(B2231,'Список DKV от ЮТД'!$A$1:$M$10000,10,FALSE)</f>
        <v>704310*******0089</v>
      </c>
      <c r="N2231" s="52" t="str">
        <f>VLOOKUP(B2231,'Список DKV от ЮТД'!$A$1:$S$10000,18,FALSE)</f>
        <v/>
      </c>
      <c r="O2231" s="52" t="str">
        <f>VLOOKUP(B2231,'Список DKV от ЮТД'!$A$1:$S$10000,19,FALSE)</f>
        <v/>
      </c>
      <c r="P2231" s="52" t="str">
        <f>VLOOKUP(B2231,'Список DKV от ЮТД'!$A$1:$S$10000,16,FALSE)</f>
        <v>431073538</v>
      </c>
      <c r="Q2231" s="52"/>
    </row>
    <row r="2232" spans="1:18">
      <c r="A2232" s="30">
        <v>2230</v>
      </c>
      <c r="B2232" s="37">
        <v>19241020320</v>
      </c>
      <c r="C2232" s="50">
        <v>43787</v>
      </c>
      <c r="E2232" s="50">
        <v>43788</v>
      </c>
      <c r="F2232" s="30" t="s">
        <v>21</v>
      </c>
      <c r="H2232" s="45">
        <v>43911</v>
      </c>
      <c r="I2232" s="30" t="str">
        <f>VLOOKUP(B2232,'Список DKV от ЮТД'!$A$1:$S$10000,15,FALSE)</f>
        <v>2414/36</v>
      </c>
      <c r="J2232" s="30" t="s">
        <v>22</v>
      </c>
      <c r="K2232" s="41" t="str">
        <f>VLOOKUP(B2232,'Список DKV от ЮТД'!$A$1:$M$10000,13,FALSE)</f>
        <v>4</v>
      </c>
      <c r="L2232" s="30" t="str">
        <f>VLOOKUP(B2232,'Список DKV от ЮТД'!$A$1:$S$10000,14,FALSE)</f>
        <v>ST7777RR</v>
      </c>
      <c r="M2232" s="52" t="str">
        <f>VLOOKUP(B2232,'Список DKV от ЮТД'!$A$1:$M$10000,10,FALSE)</f>
        <v>704310*******7063</v>
      </c>
      <c r="N2232" s="52" t="str">
        <f>VLOOKUP(B2232,'Список DKV от ЮТД'!$A$1:$S$10000,18,FALSE)</f>
        <v/>
      </c>
      <c r="O2232" s="52" t="str">
        <f>VLOOKUP(B2232,'Список DKV от ЮТД'!$A$1:$S$10000,19,FALSE)</f>
        <v/>
      </c>
      <c r="P2232" s="52" t="str">
        <f>VLOOKUP(B2232,'Список DKV от ЮТД'!$A$1:$S$10000,16,FALSE)</f>
        <v>425823888</v>
      </c>
      <c r="Q2232" s="52"/>
    </row>
    <row r="2233" spans="1:18">
      <c r="A2233" s="30">
        <v>2231</v>
      </c>
      <c r="B2233" s="37">
        <v>19441078383</v>
      </c>
      <c r="C2233" s="50">
        <v>43896</v>
      </c>
      <c r="E2233" s="50">
        <v>43896</v>
      </c>
      <c r="F2233" s="30" t="s">
        <v>18</v>
      </c>
      <c r="H2233" s="45">
        <v>43913</v>
      </c>
      <c r="I2233" s="30" t="str">
        <f>VLOOKUP(B2233,'Список DKV от ЮТД'!$A$1:$S$10000,15,FALSE)</f>
        <v>2411/1812</v>
      </c>
      <c r="J2233" s="30" t="s">
        <v>22</v>
      </c>
      <c r="K2233" s="41" t="str">
        <f>VLOOKUP(B2233,'Список DKV от ЮТД'!$A$1:$M$10000,13,FALSE)</f>
        <v>4</v>
      </c>
      <c r="L2233" s="30" t="str">
        <f>VLOOKUP(B2233,'Список DKV от ЮТД'!$A$1:$S$10000,14,FALSE)</f>
        <v>NZ994FY</v>
      </c>
      <c r="M2233" s="52" t="str">
        <f>VLOOKUP(B2233,'Список DKV от ЮТД'!$A$1:$M$10000,10,FALSE)</f>
        <v>704310*******7742</v>
      </c>
      <c r="N2233" s="52" t="str">
        <f>VLOOKUP(B2233,'Список DKV от ЮТД'!$A$1:$S$10000,18,FALSE)</f>
        <v>expired</v>
      </c>
      <c r="O2233" s="52" t="str">
        <f>VLOOKUP(B2233,'Список DKV от ЮТД'!$A$1:$S$10000,19,FALSE)</f>
        <v>blocked</v>
      </c>
      <c r="P2233" s="52" t="str">
        <f>VLOOKUP(B2233,'Список DKV от ЮТД'!$A$1:$S$10000,16,FALSE)</f>
        <v>431072574</v>
      </c>
      <c r="Q2233" s="52"/>
    </row>
    <row r="2234" spans="1:18">
      <c r="A2234" s="30">
        <v>2232</v>
      </c>
      <c r="B2234" s="37">
        <v>19441088291</v>
      </c>
      <c r="C2234" s="50">
        <v>43882</v>
      </c>
      <c r="E2234" s="50">
        <v>43882</v>
      </c>
      <c r="F2234" s="30" t="s">
        <v>20</v>
      </c>
      <c r="H2234" s="45">
        <v>43913</v>
      </c>
      <c r="I2234" s="30" t="str">
        <f>VLOOKUP(B2234,'Список DKV от ЮТД'!$A$1:$S$10000,15,FALSE)</f>
        <v>2412/328</v>
      </c>
      <c r="J2234" s="30" t="s">
        <v>22</v>
      </c>
      <c r="K2234" s="41" t="str">
        <f>VLOOKUP(B2234,'Список DKV от ЮТД'!$A$1:$M$10000,13,FALSE)</f>
        <v>4</v>
      </c>
      <c r="L2234" s="30" t="str">
        <f>VLOOKUP(B2234,'Список DKV от ЮТД'!$A$1:$S$10000,14,FALSE)</f>
        <v>ZG3801HE</v>
      </c>
      <c r="M2234" s="52" t="str">
        <f>VLOOKUP(B2234,'Список DKV от ЮТД'!$A$1:$M$10000,10,FALSE)</f>
        <v>704310*******0077</v>
      </c>
      <c r="N2234" s="52" t="str">
        <f>VLOOKUP(B2234,'Список DKV от ЮТД'!$A$1:$S$10000,18,FALSE)</f>
        <v>expired</v>
      </c>
      <c r="O2234" s="52" t="str">
        <f>VLOOKUP(B2234,'Список DKV от ЮТД'!$A$1:$S$10000,19,FALSE)</f>
        <v>blocked</v>
      </c>
      <c r="P2234" s="52" t="str">
        <f>VLOOKUP(B2234,'Список DKV от ЮТД'!$A$1:$S$10000,16,FALSE)</f>
        <v>431073565</v>
      </c>
      <c r="Q2234" s="52"/>
    </row>
    <row r="2235" spans="1:18">
      <c r="A2235" s="30">
        <v>2233</v>
      </c>
      <c r="B2235" s="37">
        <v>19441088408</v>
      </c>
      <c r="C2235" s="50">
        <v>43882</v>
      </c>
      <c r="E2235" s="50">
        <v>43882</v>
      </c>
      <c r="F2235" s="30" t="s">
        <v>20</v>
      </c>
      <c r="H2235" s="45">
        <v>43913</v>
      </c>
      <c r="I2235" s="30" t="str">
        <f>VLOOKUP(B2235,'Список DKV от ЮТД'!$A$1:$S$10000,15,FALSE)</f>
        <v>2412/329</v>
      </c>
      <c r="J2235" s="30" t="s">
        <v>22</v>
      </c>
      <c r="K2235" s="41" t="str">
        <f>VLOOKUP(B2235,'Список DKV от ЮТД'!$A$1:$M$10000,13,FALSE)</f>
        <v>4</v>
      </c>
      <c r="L2235" s="30" t="str">
        <f>VLOOKUP(B2235,'Список DKV от ЮТД'!$A$1:$S$10000,14,FALSE)</f>
        <v>DJ355CC</v>
      </c>
      <c r="M2235" s="52" t="str">
        <f>VLOOKUP(B2235,'Список DKV от ЮТД'!$A$1:$M$10000,10,FALSE)</f>
        <v>704310*******9892</v>
      </c>
      <c r="N2235" s="52" t="str">
        <f>VLOOKUP(B2235,'Список DKV от ЮТД'!$A$1:$S$10000,18,FALSE)</f>
        <v/>
      </c>
      <c r="O2235" s="52" t="str">
        <f>VLOOKUP(B2235,'Список DKV от ЮТД'!$A$1:$S$10000,19,FALSE)</f>
        <v/>
      </c>
      <c r="P2235" s="52" t="str">
        <f>VLOOKUP(B2235,'Список DKV от ЮТД'!$A$1:$S$10000,16,FALSE)</f>
        <v>431073576</v>
      </c>
      <c r="Q2235" s="52"/>
    </row>
    <row r="2236" spans="1:18">
      <c r="A2236" s="30">
        <v>2234</v>
      </c>
      <c r="B2236" s="37">
        <v>19441088366</v>
      </c>
      <c r="C2236" s="50">
        <v>43882</v>
      </c>
      <c r="E2236" s="50">
        <v>43882</v>
      </c>
      <c r="F2236" s="30" t="s">
        <v>20</v>
      </c>
      <c r="H2236" s="45">
        <v>43913</v>
      </c>
      <c r="I2236" s="30" t="str">
        <f>VLOOKUP(B2236,'Список DKV от ЮТД'!$A$1:$S$10000,15,FALSE)</f>
        <v>2412/330</v>
      </c>
      <c r="J2236" s="30" t="s">
        <v>22</v>
      </c>
      <c r="K2236" s="41" t="str">
        <f>VLOOKUP(B2236,'Список DKV от ЮТД'!$A$1:$M$10000,13,FALSE)</f>
        <v>4</v>
      </c>
      <c r="L2236" s="30" t="str">
        <f>VLOOKUP(B2236,'Список DKV от ЮТД'!$A$1:$S$10000,14,FALSE)</f>
        <v>NMKP687</v>
      </c>
      <c r="M2236" s="52" t="str">
        <f>VLOOKUP(B2236,'Список DKV от ЮТД'!$A$1:$M$10000,10,FALSE)</f>
        <v>704310*******0251</v>
      </c>
      <c r="N2236" s="52" t="str">
        <f>VLOOKUP(B2236,'Список DKV от ЮТД'!$A$1:$S$10000,18,FALSE)</f>
        <v>expired</v>
      </c>
      <c r="O2236" s="52" t="str">
        <f>VLOOKUP(B2236,'Список DKV от ЮТД'!$A$1:$S$10000,19,FALSE)</f>
        <v>blocked</v>
      </c>
      <c r="P2236" s="52" t="str">
        <f>VLOOKUP(B2236,'Список DKV от ЮТД'!$A$1:$S$10000,16,FALSE)</f>
        <v>431073572</v>
      </c>
      <c r="Q2236" s="52"/>
    </row>
    <row r="2237" spans="1:18">
      <c r="A2237" s="30">
        <v>2235</v>
      </c>
      <c r="B2237" s="37">
        <v>19441088077</v>
      </c>
      <c r="C2237" s="50">
        <v>43882</v>
      </c>
      <c r="E2237" s="50">
        <v>43882</v>
      </c>
      <c r="F2237" s="30" t="s">
        <v>20</v>
      </c>
      <c r="H2237" s="45">
        <v>43913</v>
      </c>
      <c r="I2237" s="30" t="str">
        <f>VLOOKUP(B2237,'Список DKV от ЮТД'!$A$1:$S$10000,15,FALSE)</f>
        <v>2412/331</v>
      </c>
      <c r="J2237" s="30" t="s">
        <v>22</v>
      </c>
      <c r="K2237" s="41" t="str">
        <f>VLOOKUP(B2237,'Список DKV от ЮТД'!$A$1:$M$10000,13,FALSE)</f>
        <v>4</v>
      </c>
      <c r="L2237" s="30" t="str">
        <f>VLOOKUP(B2237,'Список DKV от ЮТД'!$A$1:$S$10000,14,FALSE)</f>
        <v>14BB225</v>
      </c>
      <c r="M2237" s="52" t="str">
        <f>VLOOKUP(B2237,'Список DKV от ЮТД'!$A$1:$M$10000,10,FALSE)</f>
        <v>704310*******0556</v>
      </c>
      <c r="N2237" s="52" t="str">
        <f>VLOOKUP(B2237,'Список DKV от ЮТД'!$A$1:$S$10000,18,FALSE)</f>
        <v/>
      </c>
      <c r="O2237" s="52" t="str">
        <f>VLOOKUP(B2237,'Список DKV от ЮТД'!$A$1:$S$10000,19,FALSE)</f>
        <v/>
      </c>
      <c r="P2237" s="52" t="str">
        <f>VLOOKUP(B2237,'Список DKV от ЮТД'!$A$1:$S$10000,16,FALSE)</f>
        <v>431073543</v>
      </c>
      <c r="Q2237" s="52"/>
    </row>
    <row r="2238" spans="1:18">
      <c r="A2238" s="30">
        <v>2236</v>
      </c>
      <c r="B2238" s="37">
        <v>19241020338</v>
      </c>
      <c r="C2238" s="50">
        <v>43787</v>
      </c>
      <c r="E2238" s="50">
        <v>43788</v>
      </c>
      <c r="F2238" s="30" t="s">
        <v>21</v>
      </c>
      <c r="H2238" s="45">
        <v>43913</v>
      </c>
      <c r="I2238" s="30" t="str">
        <f>VLOOKUP(B2238,'Список DKV от ЮТД'!$A$1:$S$10000,15,FALSE)</f>
        <v>2414/37</v>
      </c>
      <c r="J2238" s="30" t="s">
        <v>22</v>
      </c>
      <c r="K2238" s="41" t="str">
        <f>VLOOKUP(B2238,'Список DKV от ЮТД'!$A$1:$M$10000,13,FALSE)</f>
        <v>4</v>
      </c>
      <c r="L2238" s="30" t="str">
        <f>VLOOKUP(B2238,'Список DKV от ЮТД'!$A$1:$S$10000,14,FALSE)</f>
        <v>34KF2044</v>
      </c>
      <c r="M2238" s="52" t="str">
        <f>VLOOKUP(B2238,'Список DKV от ЮТД'!$A$1:$M$10000,10,FALSE)</f>
        <v>704310*******0054</v>
      </c>
      <c r="N2238" s="52" t="str">
        <f>VLOOKUP(B2238,'Список DKV от ЮТД'!$A$1:$S$10000,18,FALSE)</f>
        <v>expired</v>
      </c>
      <c r="O2238" s="52" t="str">
        <f>VLOOKUP(B2238,'Список DKV от ЮТД'!$A$1:$S$10000,19,FALSE)</f>
        <v>blocked</v>
      </c>
      <c r="P2238" s="52" t="str">
        <f>VLOOKUP(B2238,'Список DKV от ЮТД'!$A$1:$S$10000,16,FALSE)</f>
        <v>425823889</v>
      </c>
      <c r="Q2238" s="52"/>
    </row>
    <row r="2239" spans="1:18">
      <c r="A2239" s="30">
        <v>2237</v>
      </c>
      <c r="B2239" s="38">
        <v>19241020403</v>
      </c>
      <c r="C2239" s="50">
        <v>43787</v>
      </c>
      <c r="E2239" s="50">
        <v>43788</v>
      </c>
      <c r="F2239" s="30" t="s">
        <v>21</v>
      </c>
      <c r="G2239" s="41">
        <v>176</v>
      </c>
      <c r="H2239" s="45">
        <v>43913</v>
      </c>
      <c r="I2239" s="30" t="str">
        <f>VLOOKUP(B2239,'Список DKV от ЮТД'!$A$1:$S$10000,15,FALSE)</f>
        <v>2414/38</v>
      </c>
      <c r="J2239" s="30" t="s">
        <v>22</v>
      </c>
      <c r="K2239" s="41" t="str">
        <f>VLOOKUP(B2239,'Список DKV от ЮТД'!$A$1:$M$10000,13,FALSE)</f>
        <v>4</v>
      </c>
      <c r="L2239" s="30" t="str">
        <f>VLOOKUP(B2239,'Список DKV от ЮТД'!$A$1:$S$10000,14,FALSE)</f>
        <v>34CJN948</v>
      </c>
      <c r="M2239" s="52" t="str">
        <f>VLOOKUP(B2239,'Список DKV от ЮТД'!$A$1:$M$10000,10,FALSE)</f>
        <v>704310*******0021</v>
      </c>
      <c r="N2239" s="52" t="str">
        <f>VLOOKUP(B2239,'Список DKV от ЮТД'!$A$1:$S$10000,18,FALSE)</f>
        <v>blocked</v>
      </c>
      <c r="O2239" s="52" t="str">
        <f>VLOOKUP(B2239,'Список DKV от ЮТД'!$A$1:$S$10000,19,FALSE)</f>
        <v>blocked</v>
      </c>
      <c r="P2239" s="52" t="str">
        <f>VLOOKUP(B2239,'Список DKV от ЮТД'!$A$1:$S$10000,16,FALSE)</f>
        <v>425823896</v>
      </c>
      <c r="Q2239" s="49">
        <v>177</v>
      </c>
      <c r="R2239" s="30" t="s">
        <v>32936</v>
      </c>
    </row>
    <row r="2240" spans="1:18">
      <c r="A2240" s="30">
        <v>2238</v>
      </c>
      <c r="B2240" s="37">
        <v>19441078342</v>
      </c>
      <c r="C2240" s="50">
        <v>43896</v>
      </c>
      <c r="E2240" s="50">
        <v>43896</v>
      </c>
      <c r="F2240" s="30" t="s">
        <v>18</v>
      </c>
      <c r="H2240" s="45">
        <v>43914</v>
      </c>
      <c r="I2240" s="30" t="str">
        <f>VLOOKUP(B2240,'Список DKV от ЮТД'!$A$1:$S$10000,15,FALSE)</f>
        <v>2411/1813</v>
      </c>
      <c r="J2240" s="30" t="s">
        <v>22</v>
      </c>
      <c r="K2240" s="41" t="str">
        <f>VLOOKUP(B2240,'Список DKV от ЮТД'!$A$1:$M$10000,13,FALSE)</f>
        <v>4</v>
      </c>
      <c r="L2240" s="30" t="str">
        <f>VLOOKUP(B2240,'Список DKV от ЮТД'!$A$1:$S$10000,14,FALSE)</f>
        <v>31K6171</v>
      </c>
      <c r="M2240" s="52" t="str">
        <f>VLOOKUP(B2240,'Список DKV от ЮТД'!$A$1:$M$10000,10,FALSE)</f>
        <v>704310*******0040</v>
      </c>
      <c r="N2240" s="52" t="str">
        <f>VLOOKUP(B2240,'Список DKV от ЮТД'!$A$1:$S$10000,18,FALSE)</f>
        <v/>
      </c>
      <c r="O2240" s="52" t="str">
        <f>VLOOKUP(B2240,'Список DKV от ЮТД'!$A$1:$S$10000,19,FALSE)</f>
        <v/>
      </c>
      <c r="P2240" s="52" t="str">
        <f>VLOOKUP(B2240,'Список DKV от ЮТД'!$A$1:$S$10000,16,FALSE)</f>
        <v>431072570</v>
      </c>
      <c r="Q2240" s="52"/>
    </row>
    <row r="2241" spans="1:18">
      <c r="A2241" s="30">
        <v>2239</v>
      </c>
      <c r="B2241" s="37">
        <v>19441078425</v>
      </c>
      <c r="C2241" s="50">
        <v>43896</v>
      </c>
      <c r="E2241" s="50">
        <v>43896</v>
      </c>
      <c r="F2241" s="30" t="s">
        <v>18</v>
      </c>
      <c r="H2241" s="45">
        <v>43914</v>
      </c>
      <c r="I2241" s="30" t="str">
        <f>VLOOKUP(B2241,'Список DKV от ЮТД'!$A$1:$S$10000,15,FALSE)</f>
        <v>2411/1814</v>
      </c>
      <c r="J2241" s="30" t="s">
        <v>22</v>
      </c>
      <c r="K2241" s="41" t="str">
        <f>VLOOKUP(B2241,'Список DKV от ЮТД'!$A$1:$M$10000,13,FALSE)</f>
        <v>4</v>
      </c>
      <c r="L2241" s="30" t="str">
        <f>VLOOKUP(B2241,'Список DKV от ЮТД'!$A$1:$S$10000,14,FALSE)</f>
        <v>16AHS488</v>
      </c>
      <c r="M2241" s="52" t="str">
        <f>VLOOKUP(B2241,'Список DKV от ЮТД'!$A$1:$M$10000,10,FALSE)</f>
        <v>704310*******8019</v>
      </c>
      <c r="N2241" s="52" t="str">
        <f>VLOOKUP(B2241,'Список DKV от ЮТД'!$A$1:$S$10000,18,FALSE)</f>
        <v/>
      </c>
      <c r="O2241" s="52" t="str">
        <f>VLOOKUP(B2241,'Список DKV от ЮТД'!$A$1:$S$10000,19,FALSE)</f>
        <v/>
      </c>
      <c r="P2241" s="52" t="str">
        <f>VLOOKUP(B2241,'Список DKV от ЮТД'!$A$1:$S$10000,16,FALSE)</f>
        <v>431072578</v>
      </c>
      <c r="Q2241" s="52"/>
    </row>
    <row r="2242" spans="1:18">
      <c r="A2242" s="30">
        <v>2240</v>
      </c>
      <c r="B2242" s="37">
        <v>19441078466</v>
      </c>
      <c r="C2242" s="50">
        <v>43896</v>
      </c>
      <c r="E2242" s="50">
        <v>43896</v>
      </c>
      <c r="F2242" s="30" t="s">
        <v>18</v>
      </c>
      <c r="H2242" s="45">
        <v>43915</v>
      </c>
      <c r="I2242" s="30" t="str">
        <f>VLOOKUP(B2242,'Список DKV от ЮТД'!$A$1:$S$10000,15,FALSE)</f>
        <v>2411/1815</v>
      </c>
      <c r="J2242" s="30" t="s">
        <v>22</v>
      </c>
      <c r="K2242" s="41" t="str">
        <f>VLOOKUP(B2242,'Список DKV от ЮТД'!$A$1:$M$10000,13,FALSE)</f>
        <v>4</v>
      </c>
      <c r="L2242" s="30" t="str">
        <f>VLOOKUP(B2242,'Список DKV от ЮТД'!$A$1:$S$10000,14,FALSE)</f>
        <v>16AHS526</v>
      </c>
      <c r="M2242" s="52" t="str">
        <f>VLOOKUP(B2242,'Список DKV от ЮТД'!$A$1:$M$10000,10,FALSE)</f>
        <v>704310*******8274</v>
      </c>
      <c r="N2242" s="52" t="str">
        <f>VLOOKUP(B2242,'Список DKV от ЮТД'!$A$1:$S$10000,18,FALSE)</f>
        <v/>
      </c>
      <c r="O2242" s="52" t="str">
        <f>VLOOKUP(B2242,'Список DKV от ЮТД'!$A$1:$S$10000,19,FALSE)</f>
        <v/>
      </c>
      <c r="P2242" s="52" t="str">
        <f>VLOOKUP(B2242,'Список DKV от ЮТД'!$A$1:$S$10000,16,FALSE)</f>
        <v>431072582</v>
      </c>
      <c r="Q2242" s="52"/>
    </row>
    <row r="2243" spans="1:18">
      <c r="A2243" s="30">
        <v>2241</v>
      </c>
      <c r="B2243" s="38">
        <v>19441078557</v>
      </c>
      <c r="C2243" s="50">
        <v>43896</v>
      </c>
      <c r="E2243" s="50">
        <v>43896</v>
      </c>
      <c r="F2243" s="30" t="s">
        <v>18</v>
      </c>
      <c r="G2243" s="41">
        <v>145</v>
      </c>
      <c r="H2243" s="45">
        <v>43915</v>
      </c>
      <c r="I2243" s="30" t="str">
        <f>VLOOKUP(B2243,'Список DKV от ЮТД'!$A$1:$S$10000,15,FALSE)</f>
        <v>2411/1816</v>
      </c>
      <c r="J2243" s="30" t="s">
        <v>22</v>
      </c>
      <c r="K2243" s="41" t="str">
        <f>VLOOKUP(B2243,'Список DKV от ЮТД'!$A$1:$M$10000,13,FALSE)</f>
        <v>4</v>
      </c>
      <c r="L2243" s="30" t="str">
        <f>VLOOKUP(B2243,'Список DKV от ЮТД'!$A$1:$S$10000,14,FALSE)</f>
        <v>34HT9031</v>
      </c>
      <c r="M2243" s="52" t="str">
        <f>VLOOKUP(B2243,'Список DKV от ЮТД'!$A$1:$M$10000,10,FALSE)</f>
        <v>704310*******1686</v>
      </c>
      <c r="N2243" s="52" t="str">
        <f>VLOOKUP(B2243,'Список DKV от ЮТД'!$A$1:$S$10000,18,FALSE)</f>
        <v>expired</v>
      </c>
      <c r="O2243" s="52" t="str">
        <f>VLOOKUP(B2243,'Список DKV от ЮТД'!$A$1:$S$10000,19,FALSE)</f>
        <v>blocked</v>
      </c>
      <c r="P2243" s="52" t="str">
        <f>VLOOKUP(B2243,'Список DKV от ЮТД'!$A$1:$S$10000,16,FALSE)</f>
        <v>431072591</v>
      </c>
      <c r="Q2243" s="52" t="s">
        <v>27373</v>
      </c>
      <c r="R2243" s="30" t="s">
        <v>24376</v>
      </c>
    </row>
    <row r="2244" spans="1:18">
      <c r="A2244" s="30">
        <v>2242</v>
      </c>
      <c r="B2244" s="37">
        <v>19441078508</v>
      </c>
      <c r="C2244" s="50">
        <v>43896</v>
      </c>
      <c r="E2244" s="50">
        <v>43896</v>
      </c>
      <c r="F2244" s="30" t="s">
        <v>18</v>
      </c>
      <c r="H2244" s="45">
        <v>43915</v>
      </c>
      <c r="I2244" s="30" t="str">
        <f>VLOOKUP(B2244,'Список DKV от ЮТД'!$A$1:$S$10000,15,FALSE)</f>
        <v>2411/1817</v>
      </c>
      <c r="J2244" s="30" t="s">
        <v>22</v>
      </c>
      <c r="K2244" s="41" t="str">
        <f>VLOOKUP(B2244,'Список DKV от ЮТД'!$A$1:$M$10000,13,FALSE)</f>
        <v>4</v>
      </c>
      <c r="L2244" s="30" t="str">
        <f>VLOOKUP(B2244,'Список DKV от ЮТД'!$A$1:$S$10000,14,FALSE)</f>
        <v>34KL9650</v>
      </c>
      <c r="M2244" s="52" t="str">
        <f>VLOOKUP(B2244,'Список DKV от ЮТД'!$A$1:$M$10000,10,FALSE)</f>
        <v>704310*******1454</v>
      </c>
      <c r="N2244" s="52" t="str">
        <f>VLOOKUP(B2244,'Список DKV от ЮТД'!$A$1:$S$10000,18,FALSE)</f>
        <v/>
      </c>
      <c r="O2244" s="52" t="str">
        <f>VLOOKUP(B2244,'Список DKV от ЮТД'!$A$1:$S$10000,19,FALSE)</f>
        <v/>
      </c>
      <c r="P2244" s="52" t="str">
        <f>VLOOKUP(B2244,'Список DKV от ЮТД'!$A$1:$S$10000,16,FALSE)</f>
        <v>431072586</v>
      </c>
      <c r="Q2244" s="52"/>
    </row>
    <row r="2245" spans="1:18">
      <c r="A2245" s="30">
        <v>2243</v>
      </c>
      <c r="B2245" s="38">
        <v>19441088176</v>
      </c>
      <c r="C2245" s="50">
        <v>43882</v>
      </c>
      <c r="E2245" s="50">
        <v>43882</v>
      </c>
      <c r="F2245" s="30" t="s">
        <v>20</v>
      </c>
      <c r="G2245" s="102">
        <v>235</v>
      </c>
      <c r="H2245" s="45">
        <v>43915</v>
      </c>
      <c r="I2245" s="30" t="str">
        <f>VLOOKUP(B2245,'Список DKV от ЮТД'!$A$1:$S$10000,15,FALSE)</f>
        <v>2412/332</v>
      </c>
      <c r="J2245" s="30" t="s">
        <v>22</v>
      </c>
      <c r="K2245" s="41" t="str">
        <f>VLOOKUP(B2245,'Список DKV от ЮТД'!$A$1:$M$10000,13,FALSE)</f>
        <v>4</v>
      </c>
      <c r="L2245" s="30" t="str">
        <f>VLOOKUP(B2245,'Список DKV от ЮТД'!$A$1:$S$10000,14,FALSE)</f>
        <v>LJ083PE</v>
      </c>
      <c r="M2245" s="52" t="str">
        <f>VLOOKUP(B2245,'Список DKV от ЮТД'!$A$1:$M$10000,10,FALSE)</f>
        <v>704310*******0323</v>
      </c>
      <c r="N2245" s="52" t="str">
        <f>VLOOKUP(B2245,'Список DKV от ЮТД'!$A$1:$S$10000,18,FALSE)</f>
        <v>blocked</v>
      </c>
      <c r="O2245" s="52" t="str">
        <f>VLOOKUP(B2245,'Список DKV от ЮТД'!$A$1:$S$10000,19,FALSE)</f>
        <v>blocked</v>
      </c>
      <c r="P2245" s="52" t="str">
        <f>VLOOKUP(B2245,'Список DKV от ЮТД'!$A$1:$S$10000,16,FALSE)</f>
        <v>431073553</v>
      </c>
      <c r="Q2245" s="52">
        <v>235</v>
      </c>
    </row>
    <row r="2246" spans="1:18">
      <c r="A2246" s="30">
        <v>2244</v>
      </c>
      <c r="B2246" s="37">
        <v>19441088036</v>
      </c>
      <c r="C2246" s="50">
        <v>43882</v>
      </c>
      <c r="E2246" s="50">
        <v>43882</v>
      </c>
      <c r="F2246" s="30" t="s">
        <v>20</v>
      </c>
      <c r="H2246" s="45">
        <v>43915</v>
      </c>
      <c r="I2246" s="30" t="str">
        <f>VLOOKUP(B2246,'Список DKV от ЮТД'!$A$1:$S$10000,15,FALSE)</f>
        <v>2412/333</v>
      </c>
      <c r="J2246" s="30" t="s">
        <v>22</v>
      </c>
      <c r="K2246" s="41" t="str">
        <f>VLOOKUP(B2246,'Список DKV от ЮТД'!$A$1:$M$10000,13,FALSE)</f>
        <v>4</v>
      </c>
      <c r="L2246" s="30" t="str">
        <f>VLOOKUP(B2246,'Список DKV от ЮТД'!$A$1:$S$10000,14,FALSE)</f>
        <v>LJ082PE</v>
      </c>
      <c r="M2246" s="52" t="str">
        <f>VLOOKUP(B2246,'Список DKV от ЮТД'!$A$1:$M$10000,10,FALSE)</f>
        <v>704310*******0232</v>
      </c>
      <c r="N2246" s="52" t="str">
        <f>VLOOKUP(B2246,'Список DKV от ЮТД'!$A$1:$S$10000,18,FALSE)</f>
        <v>expired</v>
      </c>
      <c r="O2246" s="52" t="str">
        <f>VLOOKUP(B2246,'Список DKV от ЮТД'!$A$1:$S$10000,19,FALSE)</f>
        <v>blocked</v>
      </c>
      <c r="P2246" s="52" t="str">
        <f>VLOOKUP(B2246,'Список DKV от ЮТД'!$A$1:$S$10000,16,FALSE)</f>
        <v>431073539</v>
      </c>
      <c r="Q2246" s="52"/>
    </row>
    <row r="2247" spans="1:18">
      <c r="A2247" s="30">
        <v>2245</v>
      </c>
      <c r="B2247" s="37">
        <v>19441088564</v>
      </c>
      <c r="C2247" s="50">
        <v>43882</v>
      </c>
      <c r="E2247" s="50">
        <v>43882</v>
      </c>
      <c r="F2247" s="30" t="s">
        <v>20</v>
      </c>
      <c r="H2247" s="45">
        <v>43915</v>
      </c>
      <c r="I2247" s="30" t="str">
        <f>VLOOKUP(B2247,'Список DKV от ЮТД'!$A$1:$S$10000,15,FALSE)</f>
        <v>2412/334</v>
      </c>
      <c r="J2247" s="30" t="s">
        <v>22</v>
      </c>
      <c r="K2247" s="41" t="str">
        <f>VLOOKUP(B2247,'Список DKV от ЮТД'!$A$1:$M$10000,13,FALSE)</f>
        <v>4</v>
      </c>
      <c r="L2247" s="30" t="str">
        <f>VLOOKUP(B2247,'Список DKV от ЮТД'!$A$1:$S$10000,14,FALSE)</f>
        <v>ZG9664GC</v>
      </c>
      <c r="M2247" s="52" t="str">
        <f>VLOOKUP(B2247,'Список DKV от ЮТД'!$A$1:$M$10000,10,FALSE)</f>
        <v>704310*******0141</v>
      </c>
      <c r="N2247" s="52" t="str">
        <f>VLOOKUP(B2247,'Список DKV от ЮТД'!$A$1:$S$10000,18,FALSE)</f>
        <v/>
      </c>
      <c r="O2247" s="52" t="str">
        <f>VLOOKUP(B2247,'Список DKV от ЮТД'!$A$1:$S$10000,19,FALSE)</f>
        <v/>
      </c>
      <c r="P2247" s="52" t="str">
        <f>VLOOKUP(B2247,'Список DKV от ЮТД'!$A$1:$S$10000,16,FALSE)</f>
        <v>431073592</v>
      </c>
      <c r="Q2247" s="52"/>
    </row>
    <row r="2248" spans="1:18">
      <c r="A2248" s="30">
        <v>2246</v>
      </c>
      <c r="B2248" s="37">
        <v>19441088481</v>
      </c>
      <c r="C2248" s="50">
        <v>43882</v>
      </c>
      <c r="E2248" s="50">
        <v>43882</v>
      </c>
      <c r="F2248" s="30" t="s">
        <v>20</v>
      </c>
      <c r="H2248" s="45">
        <v>43915</v>
      </c>
      <c r="I2248" s="30" t="str">
        <f>VLOOKUP(B2248,'Список DKV от ЮТД'!$A$1:$S$10000,15,FALSE)</f>
        <v>2412/335</v>
      </c>
      <c r="J2248" s="30" t="s">
        <v>22</v>
      </c>
      <c r="K2248" s="41" t="str">
        <f>VLOOKUP(B2248,'Список DKV от ЮТД'!$A$1:$M$10000,13,FALSE)</f>
        <v>4</v>
      </c>
      <c r="L2248" s="30" t="str">
        <f>VLOOKUP(B2248,'Список DKV от ЮТД'!$A$1:$S$10000,14,FALSE)</f>
        <v>ZG3411FN</v>
      </c>
      <c r="M2248" s="52" t="str">
        <f>VLOOKUP(B2248,'Список DKV от ЮТД'!$A$1:$M$10000,10,FALSE)</f>
        <v>704310*******0158</v>
      </c>
      <c r="N2248" s="52" t="str">
        <f>VLOOKUP(B2248,'Список DKV от ЮТД'!$A$1:$S$10000,18,FALSE)</f>
        <v/>
      </c>
      <c r="O2248" s="52" t="str">
        <f>VLOOKUP(B2248,'Список DKV от ЮТД'!$A$1:$S$10000,19,FALSE)</f>
        <v/>
      </c>
      <c r="P2248" s="52" t="str">
        <f>VLOOKUP(B2248,'Список DKV от ЮТД'!$A$1:$S$10000,16,FALSE)</f>
        <v>431073584</v>
      </c>
      <c r="Q2248" s="52"/>
    </row>
    <row r="2249" spans="1:18">
      <c r="A2249" s="30">
        <v>2247</v>
      </c>
      <c r="B2249" s="37">
        <v>19441088499</v>
      </c>
      <c r="C2249" s="50">
        <v>43882</v>
      </c>
      <c r="E2249" s="50">
        <v>43882</v>
      </c>
      <c r="F2249" s="30" t="s">
        <v>20</v>
      </c>
      <c r="H2249" s="45">
        <v>43915</v>
      </c>
      <c r="I2249" s="30" t="str">
        <f>VLOOKUP(B2249,'Список DKV от ЮТД'!$A$1:$S$10000,15,FALSE)</f>
        <v>2412/336</v>
      </c>
      <c r="J2249" s="30" t="s">
        <v>22</v>
      </c>
      <c r="K2249" s="41" t="str">
        <f>VLOOKUP(B2249,'Список DKV от ЮТД'!$A$1:$M$10000,13,FALSE)</f>
        <v>4</v>
      </c>
      <c r="L2249" s="30" t="str">
        <f>VLOOKUP(B2249,'Список DKV от ЮТД'!$A$1:$S$10000,14,FALSE)</f>
        <v>VU253DU</v>
      </c>
      <c r="M2249" s="52" t="str">
        <f>VLOOKUP(B2249,'Список DKV от ЮТД'!$A$1:$M$10000,10,FALSE)</f>
        <v>704310*******0016</v>
      </c>
      <c r="N2249" s="52" t="str">
        <f>VLOOKUP(B2249,'Список DKV от ЮТД'!$A$1:$S$10000,18,FALSE)</f>
        <v>expired</v>
      </c>
      <c r="O2249" s="52" t="str">
        <f>VLOOKUP(B2249,'Список DKV от ЮТД'!$A$1:$S$10000,19,FALSE)</f>
        <v>blocked</v>
      </c>
      <c r="P2249" s="52" t="str">
        <f>VLOOKUP(B2249,'Список DKV от ЮТД'!$A$1:$S$10000,16,FALSE)</f>
        <v>431073585</v>
      </c>
      <c r="Q2249" s="52"/>
    </row>
    <row r="2250" spans="1:18">
      <c r="A2250" s="30">
        <v>2248</v>
      </c>
      <c r="B2250" s="37">
        <v>19441088531</v>
      </c>
      <c r="C2250" s="50">
        <v>43882</v>
      </c>
      <c r="E2250" s="50">
        <v>43882</v>
      </c>
      <c r="F2250" s="30" t="s">
        <v>20</v>
      </c>
      <c r="H2250" s="45">
        <v>43915</v>
      </c>
      <c r="I2250" s="30" t="str">
        <f>VLOOKUP(B2250,'Список DKV от ЮТД'!$A$1:$S$10000,15,FALSE)</f>
        <v>2412/337</v>
      </c>
      <c r="J2250" s="30" t="s">
        <v>22</v>
      </c>
      <c r="K2250" s="41" t="str">
        <f>VLOOKUP(B2250,'Список DKV от ЮТД'!$A$1:$M$10000,13,FALSE)</f>
        <v>4</v>
      </c>
      <c r="L2250" s="30" t="str">
        <f>VLOOKUP(B2250,'Список DKV от ЮТД'!$A$1:$S$10000,14,FALSE)</f>
        <v>38YT914</v>
      </c>
      <c r="M2250" s="52" t="str">
        <f>VLOOKUP(B2250,'Список DKV от ЮТД'!$A$1:$M$10000,10,FALSE)</f>
        <v>704310*******1038</v>
      </c>
      <c r="N2250" s="52" t="str">
        <f>VLOOKUP(B2250,'Список DKV от ЮТД'!$A$1:$S$10000,18,FALSE)</f>
        <v>expired</v>
      </c>
      <c r="O2250" s="52" t="str">
        <f>VLOOKUP(B2250,'Список DKV от ЮТД'!$A$1:$S$10000,19,FALSE)</f>
        <v>blocked</v>
      </c>
      <c r="P2250" s="52" t="str">
        <f>VLOOKUP(B2250,'Список DKV от ЮТД'!$A$1:$S$10000,16,FALSE)</f>
        <v>431073589</v>
      </c>
      <c r="Q2250" s="52"/>
    </row>
    <row r="2251" spans="1:18">
      <c r="A2251" s="30">
        <v>2249</v>
      </c>
      <c r="B2251" s="37">
        <v>19441088507</v>
      </c>
      <c r="C2251" s="50">
        <v>43882</v>
      </c>
      <c r="E2251" s="50">
        <v>43882</v>
      </c>
      <c r="F2251" s="30" t="s">
        <v>20</v>
      </c>
      <c r="H2251" s="45">
        <v>43915</v>
      </c>
      <c r="I2251" s="30" t="str">
        <f>VLOOKUP(B2251,'Список DKV от ЮТД'!$A$1:$S$10000,15,FALSE)</f>
        <v>2412/338</v>
      </c>
      <c r="J2251" s="30" t="s">
        <v>22</v>
      </c>
      <c r="K2251" s="41" t="str">
        <f>VLOOKUP(B2251,'Список DKV от ЮТД'!$A$1:$M$10000,13,FALSE)</f>
        <v>4</v>
      </c>
      <c r="L2251" s="30" t="str">
        <f>VLOOKUP(B2251,'Список DKV от ЮТД'!$A$1:$S$10000,14,FALSE)</f>
        <v>DA275ED</v>
      </c>
      <c r="M2251" s="52" t="str">
        <f>VLOOKUP(B2251,'Список DKV от ЮТД'!$A$1:$M$10000,10,FALSE)</f>
        <v>704310*******2063</v>
      </c>
      <c r="N2251" s="52" t="str">
        <f>VLOOKUP(B2251,'Список DKV от ЮТД'!$A$1:$S$10000,18,FALSE)</f>
        <v>expired</v>
      </c>
      <c r="O2251" s="52" t="str">
        <f>VLOOKUP(B2251,'Список DKV от ЮТД'!$A$1:$S$10000,19,FALSE)</f>
        <v>blocked</v>
      </c>
      <c r="P2251" s="52" t="str">
        <f>VLOOKUP(B2251,'Список DKV от ЮТД'!$A$1:$S$10000,16,FALSE)</f>
        <v>431073586</v>
      </c>
      <c r="Q2251" s="52"/>
    </row>
    <row r="2252" spans="1:18">
      <c r="A2252" s="30">
        <v>2250</v>
      </c>
      <c r="B2252" s="37">
        <v>19441088523</v>
      </c>
      <c r="C2252" s="50">
        <v>43882</v>
      </c>
      <c r="E2252" s="50">
        <v>43882</v>
      </c>
      <c r="F2252" s="30" t="s">
        <v>20</v>
      </c>
      <c r="H2252" s="45">
        <v>43915</v>
      </c>
      <c r="I2252" s="30" t="str">
        <f>VLOOKUP(B2252,'Список DKV от ЮТД'!$A$1:$S$10000,15,FALSE)</f>
        <v>2412/339</v>
      </c>
      <c r="J2252" s="30" t="s">
        <v>22</v>
      </c>
      <c r="K2252" s="41" t="str">
        <f>VLOOKUP(B2252,'Список DKV от ЮТД'!$A$1:$M$10000,13,FALSE)</f>
        <v>4</v>
      </c>
      <c r="L2252" s="30" t="str">
        <f>VLOOKUP(B2252,'Список DKV от ЮТД'!$A$1:$S$10000,14,FALSE)</f>
        <v>DJ353CC</v>
      </c>
      <c r="M2252" s="52" t="str">
        <f>VLOOKUP(B2252,'Список DKV от ЮТД'!$A$1:$M$10000,10,FALSE)</f>
        <v>704310*******0388</v>
      </c>
      <c r="N2252" s="52" t="str">
        <f>VLOOKUP(B2252,'Список DKV от ЮТД'!$A$1:$S$10000,18,FALSE)</f>
        <v/>
      </c>
      <c r="O2252" s="52" t="str">
        <f>VLOOKUP(B2252,'Список DKV от ЮТД'!$A$1:$S$10000,19,FALSE)</f>
        <v/>
      </c>
      <c r="P2252" s="52" t="str">
        <f>VLOOKUP(B2252,'Список DKV от ЮТД'!$A$1:$S$10000,16,FALSE)</f>
        <v>431073588</v>
      </c>
      <c r="Q2252" s="52"/>
    </row>
    <row r="2253" spans="1:18">
      <c r="A2253" s="30">
        <v>2251</v>
      </c>
      <c r="B2253" s="37">
        <v>19441078052</v>
      </c>
      <c r="C2253" s="50">
        <v>43896</v>
      </c>
      <c r="E2253" s="50">
        <v>43896</v>
      </c>
      <c r="F2253" s="30" t="s">
        <v>18</v>
      </c>
      <c r="H2253" s="45">
        <v>43916</v>
      </c>
      <c r="I2253" s="30" t="str">
        <f>VLOOKUP(B2253,'Список DKV от ЮТД'!$A$1:$S$10000,15,FALSE)</f>
        <v>2411/1818</v>
      </c>
      <c r="J2253" s="30" t="s">
        <v>22</v>
      </c>
      <c r="K2253" s="41" t="str">
        <f>VLOOKUP(B2253,'Список DKV от ЮТД'!$A$1:$M$10000,13,FALSE)</f>
        <v>4</v>
      </c>
      <c r="L2253" s="30" t="str">
        <f>VLOOKUP(B2253,'Список DKV от ЮТД'!$A$1:$S$10000,14,FALSE)</f>
        <v>34SE9341</v>
      </c>
      <c r="M2253" s="52" t="str">
        <f>VLOOKUP(B2253,'Список DKV от ЮТД'!$A$1:$M$10000,10,FALSE)</f>
        <v>704310*******2079</v>
      </c>
      <c r="N2253" s="52" t="str">
        <f>VLOOKUP(B2253,'Список DKV от ЮТД'!$A$1:$S$10000,18,FALSE)</f>
        <v/>
      </c>
      <c r="O2253" s="52" t="str">
        <f>VLOOKUP(B2253,'Список DKV от ЮТД'!$A$1:$S$10000,19,FALSE)</f>
        <v/>
      </c>
      <c r="P2253" s="52" t="str">
        <f>VLOOKUP(B2253,'Список DKV от ЮТД'!$A$1:$S$10000,16,FALSE)</f>
        <v>431072541</v>
      </c>
      <c r="Q2253" s="52"/>
    </row>
    <row r="2254" spans="1:18">
      <c r="A2254" s="30">
        <v>2252</v>
      </c>
      <c r="B2254" s="37">
        <v>19441078219</v>
      </c>
      <c r="C2254" s="50">
        <v>43896</v>
      </c>
      <c r="E2254" s="50">
        <v>43896</v>
      </c>
      <c r="F2254" s="30" t="s">
        <v>18</v>
      </c>
      <c r="H2254" s="45">
        <v>43916</v>
      </c>
      <c r="I2254" s="30" t="str">
        <f>VLOOKUP(B2254,'Список DKV от ЮТД'!$A$1:$S$10000,15,FALSE)</f>
        <v>2411/1819</v>
      </c>
      <c r="J2254" s="30" t="s">
        <v>22</v>
      </c>
      <c r="K2254" s="41" t="str">
        <f>VLOOKUP(B2254,'Список DKV от ЮТД'!$A$1:$M$10000,13,FALSE)</f>
        <v>4</v>
      </c>
      <c r="L2254" s="30" t="str">
        <f>VLOOKUP(B2254,'Список DKV от ЮТД'!$A$1:$S$10000,14,FALSE)</f>
        <v>34SE9347</v>
      </c>
      <c r="M2254" s="52" t="str">
        <f>VLOOKUP(B2254,'Список DKV от ЮТД'!$A$1:$M$10000,10,FALSE)</f>
        <v>704310*******2137</v>
      </c>
      <c r="N2254" s="52" t="str">
        <f>VLOOKUP(B2254,'Список DKV от ЮТД'!$A$1:$S$10000,18,FALSE)</f>
        <v/>
      </c>
      <c r="O2254" s="52" t="str">
        <f>VLOOKUP(B2254,'Список DKV от ЮТД'!$A$1:$S$10000,19,FALSE)</f>
        <v/>
      </c>
      <c r="P2254" s="52" t="str">
        <f>VLOOKUP(B2254,'Список DKV от ЮТД'!$A$1:$S$10000,16,FALSE)</f>
        <v>431072557</v>
      </c>
      <c r="Q2254" s="52"/>
    </row>
    <row r="2255" spans="1:18">
      <c r="A2255" s="30">
        <v>2253</v>
      </c>
      <c r="B2255" s="37">
        <v>19441078177</v>
      </c>
      <c r="C2255" s="50">
        <v>43896</v>
      </c>
      <c r="E2255" s="50">
        <v>43896</v>
      </c>
      <c r="F2255" s="30" t="s">
        <v>18</v>
      </c>
      <c r="H2255" s="45">
        <v>43916</v>
      </c>
      <c r="I2255" s="30" t="str">
        <f>VLOOKUP(B2255,'Список DKV от ЮТД'!$A$1:$S$10000,15,FALSE)</f>
        <v>2411/1820</v>
      </c>
      <c r="J2255" s="30" t="s">
        <v>22</v>
      </c>
      <c r="K2255" s="41" t="str">
        <f>VLOOKUP(B2255,'Список DKV от ЮТД'!$A$1:$M$10000,13,FALSE)</f>
        <v>4</v>
      </c>
      <c r="L2255" s="30" t="str">
        <f>VLOOKUP(B2255,'Список DKV от ЮТД'!$A$1:$S$10000,14,FALSE)</f>
        <v>35AJJ491</v>
      </c>
      <c r="M2255" s="52" t="str">
        <f>VLOOKUP(B2255,'Список DKV от ЮТД'!$A$1:$M$10000,10,FALSE)</f>
        <v>704310*******0223</v>
      </c>
      <c r="N2255" s="52" t="str">
        <f>VLOOKUP(B2255,'Список DKV от ЮТД'!$A$1:$S$10000,18,FALSE)</f>
        <v>expired</v>
      </c>
      <c r="O2255" s="52" t="str">
        <f>VLOOKUP(B2255,'Список DKV от ЮТД'!$A$1:$S$10000,19,FALSE)</f>
        <v>blocked</v>
      </c>
      <c r="P2255" s="52" t="str">
        <f>VLOOKUP(B2255,'Список DKV от ЮТД'!$A$1:$S$10000,16,FALSE)</f>
        <v>431072553</v>
      </c>
      <c r="Q2255" s="52"/>
    </row>
    <row r="2256" spans="1:18">
      <c r="A2256" s="30">
        <v>2254</v>
      </c>
      <c r="B2256" s="37">
        <v>19441078102</v>
      </c>
      <c r="C2256" s="50">
        <v>43896</v>
      </c>
      <c r="E2256" s="50">
        <v>43896</v>
      </c>
      <c r="F2256" s="30" t="s">
        <v>18</v>
      </c>
      <c r="H2256" s="45">
        <v>43917</v>
      </c>
      <c r="I2256" s="30" t="str">
        <f>VLOOKUP(B2256,'Список DKV от ЮТД'!$A$1:$S$10000,15,FALSE)</f>
        <v>2411/1821</v>
      </c>
      <c r="J2256" s="30" t="s">
        <v>22</v>
      </c>
      <c r="K2256" s="41" t="str">
        <f>VLOOKUP(B2256,'Список DKV от ЮТД'!$A$1:$M$10000,13,FALSE)</f>
        <v>4</v>
      </c>
      <c r="L2256" s="30" t="str">
        <f>VLOOKUP(B2256,'Список DKV от ЮТД'!$A$1:$S$10000,14,FALSE)</f>
        <v>34ZN6582</v>
      </c>
      <c r="M2256" s="52" t="str">
        <f>VLOOKUP(B2256,'Список DKV от ЮТД'!$A$1:$M$10000,10,FALSE)</f>
        <v>704310*******2665</v>
      </c>
      <c r="N2256" s="52" t="str">
        <f>VLOOKUP(B2256,'Список DKV от ЮТД'!$A$1:$S$10000,18,FALSE)</f>
        <v/>
      </c>
      <c r="O2256" s="52" t="str">
        <f>VLOOKUP(B2256,'Список DKV от ЮТД'!$A$1:$S$10000,19,FALSE)</f>
        <v/>
      </c>
      <c r="P2256" s="52" t="str">
        <f>VLOOKUP(B2256,'Список DKV от ЮТД'!$A$1:$S$10000,16,FALSE)</f>
        <v>431072546</v>
      </c>
      <c r="Q2256" s="52"/>
    </row>
    <row r="2257" spans="1:18">
      <c r="A2257" s="30">
        <v>2255</v>
      </c>
      <c r="B2257" s="37">
        <v>19441078136</v>
      </c>
      <c r="C2257" s="50">
        <v>43896</v>
      </c>
      <c r="E2257" s="50">
        <v>43896</v>
      </c>
      <c r="F2257" s="30" t="s">
        <v>18</v>
      </c>
      <c r="H2257" s="45">
        <v>43917</v>
      </c>
      <c r="I2257" s="30" t="str">
        <f>VLOOKUP(B2257,'Список DKV от ЮТД'!$A$1:$S$10000,15,FALSE)</f>
        <v>2411/1822</v>
      </c>
      <c r="J2257" s="30" t="s">
        <v>22</v>
      </c>
      <c r="K2257" s="41" t="str">
        <f>VLOOKUP(B2257,'Список DKV от ЮТД'!$A$1:$M$10000,13,FALSE)</f>
        <v>4</v>
      </c>
      <c r="L2257" s="30" t="str">
        <f>VLOOKUP(B2257,'Список DKV от ЮТД'!$A$1:$S$10000,14,FALSE)</f>
        <v>34CPN948</v>
      </c>
      <c r="M2257" s="52" t="str">
        <f>VLOOKUP(B2257,'Список DKV от ЮТД'!$A$1:$M$10000,10,FALSE)</f>
        <v>704310*******7234</v>
      </c>
      <c r="N2257" s="52" t="str">
        <f>VLOOKUP(B2257,'Список DKV от ЮТД'!$A$1:$S$10000,18,FALSE)</f>
        <v/>
      </c>
      <c r="O2257" s="52" t="str">
        <f>VLOOKUP(B2257,'Список DKV от ЮТД'!$A$1:$S$10000,19,FALSE)</f>
        <v/>
      </c>
      <c r="P2257" s="52" t="str">
        <f>VLOOKUP(B2257,'Список DKV от ЮТД'!$A$1:$S$10000,16,FALSE)</f>
        <v>431072549</v>
      </c>
      <c r="Q2257" s="52"/>
    </row>
    <row r="2258" spans="1:18">
      <c r="A2258" s="30">
        <v>2256</v>
      </c>
      <c r="B2258" s="37">
        <v>19441078995</v>
      </c>
      <c r="C2258" s="50">
        <v>43896</v>
      </c>
      <c r="E2258" s="50">
        <v>43896</v>
      </c>
      <c r="F2258" s="30" t="s">
        <v>18</v>
      </c>
      <c r="H2258" s="45">
        <v>43917</v>
      </c>
      <c r="I2258" s="30" t="str">
        <f>VLOOKUP(B2258,'Список DKV от ЮТД'!$A$1:$S$10000,15,FALSE)</f>
        <v>2411/1823</v>
      </c>
      <c r="J2258" s="30" t="s">
        <v>22</v>
      </c>
      <c r="K2258" s="41" t="str">
        <f>VLOOKUP(B2258,'Список DKV от ЮТД'!$A$1:$M$10000,13,FALSE)</f>
        <v>4</v>
      </c>
      <c r="L2258" s="30" t="str">
        <f>VLOOKUP(B2258,'Список DKV от ЮТД'!$A$1:$S$10000,14,FALSE)</f>
        <v>34KA9570</v>
      </c>
      <c r="M2258" s="52" t="str">
        <f>VLOOKUP(B2258,'Список DKV от ЮТД'!$A$1:$M$10000,10,FALSE)</f>
        <v>704310*******3342</v>
      </c>
      <c r="N2258" s="52" t="str">
        <f>VLOOKUP(B2258,'Список DKV от ЮТД'!$A$1:$S$10000,18,FALSE)</f>
        <v/>
      </c>
      <c r="O2258" s="52" t="str">
        <f>VLOOKUP(B2258,'Список DKV от ЮТД'!$A$1:$S$10000,19,FALSE)</f>
        <v/>
      </c>
      <c r="P2258" s="52" t="str">
        <f>VLOOKUP(B2258,'Список DKV от ЮТД'!$A$1:$S$10000,16,FALSE)</f>
        <v>431072635</v>
      </c>
      <c r="Q2258" s="52"/>
    </row>
    <row r="2259" spans="1:18">
      <c r="A2259" s="30">
        <v>2257</v>
      </c>
      <c r="B2259" s="37">
        <v>19441078037</v>
      </c>
      <c r="C2259" s="50">
        <v>43896</v>
      </c>
      <c r="E2259" s="50">
        <v>43896</v>
      </c>
      <c r="F2259" s="30" t="s">
        <v>18</v>
      </c>
      <c r="H2259" s="45">
        <v>43917</v>
      </c>
      <c r="I2259" s="30" t="str">
        <f>VLOOKUP(B2259,'Список DKV от ЮТД'!$A$1:$S$10000,15,FALSE)</f>
        <v>2411/1824</v>
      </c>
      <c r="J2259" s="30" t="s">
        <v>22</v>
      </c>
      <c r="K2259" s="41" t="str">
        <f>VLOOKUP(B2259,'Список DKV от ЮТД'!$A$1:$M$10000,13,FALSE)</f>
        <v>4</v>
      </c>
      <c r="L2259" s="30" t="str">
        <f>VLOOKUP(B2259,'Список DKV от ЮТД'!$A$1:$S$10000,14,FALSE)</f>
        <v>34LA4863</v>
      </c>
      <c r="M2259" s="52" t="str">
        <f>VLOOKUP(B2259,'Список DKV от ЮТД'!$A$1:$M$10000,10,FALSE)</f>
        <v>704310*******3318</v>
      </c>
      <c r="N2259" s="52" t="str">
        <f>VLOOKUP(B2259,'Список DKV от ЮТД'!$A$1:$S$10000,18,FALSE)</f>
        <v/>
      </c>
      <c r="O2259" s="52" t="str">
        <f>VLOOKUP(B2259,'Список DKV от ЮТД'!$A$1:$S$10000,19,FALSE)</f>
        <v/>
      </c>
      <c r="P2259" s="52" t="str">
        <f>VLOOKUP(B2259,'Список DKV от ЮТД'!$A$1:$S$10000,16,FALSE)</f>
        <v>431072539</v>
      </c>
      <c r="Q2259" s="52"/>
    </row>
    <row r="2260" spans="1:18">
      <c r="A2260" s="30">
        <v>2258</v>
      </c>
      <c r="B2260" s="37">
        <v>19441078623</v>
      </c>
      <c r="C2260" s="50">
        <v>43896</v>
      </c>
      <c r="E2260" s="50">
        <v>43896</v>
      </c>
      <c r="F2260" s="30" t="s">
        <v>18</v>
      </c>
      <c r="H2260" s="45">
        <v>43917</v>
      </c>
      <c r="I2260" s="30" t="str">
        <f>VLOOKUP(B2260,'Список DKV от ЮТД'!$A$1:$S$10000,15,FALSE)</f>
        <v>2411/1825</v>
      </c>
      <c r="J2260" s="30" t="s">
        <v>22</v>
      </c>
      <c r="K2260" s="41" t="str">
        <f>VLOOKUP(B2260,'Список DKV от ЮТД'!$A$1:$M$10000,13,FALSE)</f>
        <v>4</v>
      </c>
      <c r="L2260" s="30" t="str">
        <f>VLOOKUP(B2260,'Список DKV от ЮТД'!$A$1:$S$10000,14,FALSE)</f>
        <v>81EC374</v>
      </c>
      <c r="M2260" s="52" t="str">
        <f>VLOOKUP(B2260,'Список DKV от ЮТД'!$A$1:$M$10000,10,FALSE)</f>
        <v>704310*******5929</v>
      </c>
      <c r="N2260" s="52" t="str">
        <f>VLOOKUP(B2260,'Список DKV от ЮТД'!$A$1:$S$10000,18,FALSE)</f>
        <v/>
      </c>
      <c r="O2260" s="52" t="str">
        <f>VLOOKUP(B2260,'Список DKV от ЮТД'!$A$1:$S$10000,19,FALSE)</f>
        <v/>
      </c>
      <c r="P2260" s="52" t="str">
        <f>VLOOKUP(B2260,'Список DKV от ЮТД'!$A$1:$S$10000,16,FALSE)</f>
        <v>431072598</v>
      </c>
      <c r="Q2260" s="52"/>
    </row>
    <row r="2261" spans="1:18">
      <c r="A2261" s="30">
        <v>2259</v>
      </c>
      <c r="B2261" s="37">
        <v>19441078946</v>
      </c>
      <c r="C2261" s="50">
        <v>43896</v>
      </c>
      <c r="E2261" s="50">
        <v>43896</v>
      </c>
      <c r="F2261" s="30" t="s">
        <v>18</v>
      </c>
      <c r="H2261" s="45">
        <v>43917</v>
      </c>
      <c r="I2261" s="30" t="str">
        <f>VLOOKUP(B2261,'Список DKV от ЮТД'!$A$1:$S$10000,15,FALSE)</f>
        <v>2411/1826</v>
      </c>
      <c r="J2261" s="30" t="s">
        <v>22</v>
      </c>
      <c r="K2261" s="41" t="str">
        <f>VLOOKUP(B2261,'Список DKV от ЮТД'!$A$1:$M$10000,13,FALSE)</f>
        <v>4</v>
      </c>
      <c r="L2261" s="30" t="str">
        <f>VLOOKUP(B2261,'Список DKV от ЮТД'!$A$1:$S$10000,14,FALSE)</f>
        <v>42KY247</v>
      </c>
      <c r="M2261" s="52" t="str">
        <f>VLOOKUP(B2261,'Список DKV от ЮТД'!$A$1:$M$10000,10,FALSE)</f>
        <v>704310*******5741</v>
      </c>
      <c r="N2261" s="52" t="str">
        <f>VLOOKUP(B2261,'Список DKV от ЮТД'!$A$1:$S$10000,18,FALSE)</f>
        <v/>
      </c>
      <c r="O2261" s="52" t="str">
        <f>VLOOKUP(B2261,'Список DKV от ЮТД'!$A$1:$S$10000,19,FALSE)</f>
        <v/>
      </c>
      <c r="P2261" s="52" t="str">
        <f>VLOOKUP(B2261,'Список DKV от ЮТД'!$A$1:$S$10000,16,FALSE)</f>
        <v>431072630</v>
      </c>
      <c r="Q2261" s="52"/>
    </row>
    <row r="2262" spans="1:18">
      <c r="A2262" s="30">
        <v>2260</v>
      </c>
      <c r="B2262" s="37">
        <v>19441078912</v>
      </c>
      <c r="C2262" s="50">
        <v>43896</v>
      </c>
      <c r="E2262" s="50">
        <v>43896</v>
      </c>
      <c r="F2262" s="30" t="s">
        <v>18</v>
      </c>
      <c r="H2262" s="45">
        <v>43917</v>
      </c>
      <c r="I2262" s="30" t="str">
        <f>VLOOKUP(B2262,'Список DKV от ЮТД'!$A$1:$S$10000,15,FALSE)</f>
        <v>2411/1827</v>
      </c>
      <c r="J2262" s="30" t="s">
        <v>22</v>
      </c>
      <c r="K2262" s="41" t="str">
        <f>VLOOKUP(B2262,'Список DKV от ЮТД'!$A$1:$M$10000,13,FALSE)</f>
        <v>4</v>
      </c>
      <c r="L2262" s="30" t="str">
        <f>VLOOKUP(B2262,'Список DKV от ЮТД'!$A$1:$S$10000,14,FALSE)</f>
        <v>34BET590</v>
      </c>
      <c r="M2262" s="52" t="str">
        <f>VLOOKUP(B2262,'Список DKV от ЮТД'!$A$1:$M$10000,10,FALSE)</f>
        <v>704310*******3765</v>
      </c>
      <c r="N2262" s="52" t="str">
        <f>VLOOKUP(B2262,'Список DKV от ЮТД'!$A$1:$S$10000,18,FALSE)</f>
        <v/>
      </c>
      <c r="O2262" s="52" t="str">
        <f>VLOOKUP(B2262,'Список DKV от ЮТД'!$A$1:$S$10000,19,FALSE)</f>
        <v/>
      </c>
      <c r="P2262" s="52" t="str">
        <f>VLOOKUP(B2262,'Список DKV от ЮТД'!$A$1:$S$10000,16,FALSE)</f>
        <v>431072627</v>
      </c>
      <c r="Q2262" s="52"/>
    </row>
    <row r="2263" spans="1:18">
      <c r="A2263" s="30">
        <v>2261</v>
      </c>
      <c r="B2263" s="37">
        <v>19441078888</v>
      </c>
      <c r="C2263" s="50">
        <v>43896</v>
      </c>
      <c r="E2263" s="50">
        <v>43896</v>
      </c>
      <c r="F2263" s="30" t="s">
        <v>18</v>
      </c>
      <c r="H2263" s="45">
        <v>43917</v>
      </c>
      <c r="I2263" s="30" t="str">
        <f>VLOOKUP(B2263,'Список DKV от ЮТД'!$A$1:$S$10000,15,FALSE)</f>
        <v>2411/1828</v>
      </c>
      <c r="J2263" s="30" t="s">
        <v>22</v>
      </c>
      <c r="K2263" s="41" t="str">
        <f>VLOOKUP(B2263,'Список DKV от ЮТД'!$A$1:$M$10000,13,FALSE)</f>
        <v>4</v>
      </c>
      <c r="L2263" s="30" t="str">
        <f>VLOOKUP(B2263,'Список DKV от ЮТД'!$A$1:$S$10000,14,FALSE)</f>
        <v>34BKA014</v>
      </c>
      <c r="M2263" s="52" t="str">
        <f>VLOOKUP(B2263,'Список DKV от ЮТД'!$A$1:$M$10000,10,FALSE)</f>
        <v>704310*******3366</v>
      </c>
      <c r="N2263" s="52" t="str">
        <f>VLOOKUP(B2263,'Список DKV от ЮТД'!$A$1:$S$10000,18,FALSE)</f>
        <v/>
      </c>
      <c r="O2263" s="52" t="str">
        <f>VLOOKUP(B2263,'Список DKV от ЮТД'!$A$1:$S$10000,19,FALSE)</f>
        <v/>
      </c>
      <c r="P2263" s="52" t="str">
        <f>VLOOKUP(B2263,'Список DKV от ЮТД'!$A$1:$S$10000,16,FALSE)</f>
        <v>431072624</v>
      </c>
      <c r="Q2263" s="52"/>
    </row>
    <row r="2264" spans="1:18">
      <c r="A2264" s="30">
        <v>2262</v>
      </c>
      <c r="B2264" s="38">
        <v>19441078755</v>
      </c>
      <c r="C2264" s="50">
        <v>43896</v>
      </c>
      <c r="E2264" s="50">
        <v>43896</v>
      </c>
      <c r="F2264" s="30" t="s">
        <v>18</v>
      </c>
      <c r="G2264" s="41">
        <v>145</v>
      </c>
      <c r="H2264" s="45">
        <v>43917</v>
      </c>
      <c r="I2264" s="30" t="str">
        <f>VLOOKUP(B2264,'Список DKV от ЮТД'!$A$1:$S$10000,15,FALSE)</f>
        <v>2411/1829</v>
      </c>
      <c r="J2264" s="30" t="s">
        <v>22</v>
      </c>
      <c r="K2264" s="41" t="str">
        <f>VLOOKUP(B2264,'Список DKV от ЮТД'!$A$1:$M$10000,13,FALSE)</f>
        <v>4</v>
      </c>
      <c r="L2264" s="30" t="str">
        <f>VLOOKUP(B2264,'Список DKV от ЮТД'!$A$1:$S$10000,14,FALSE)</f>
        <v>34BJC860</v>
      </c>
      <c r="M2264" s="52" t="str">
        <f>VLOOKUP(B2264,'Список DKV от ЮТД'!$A$1:$M$10000,10,FALSE)</f>
        <v>704310*******3234</v>
      </c>
      <c r="N2264" s="52" t="str">
        <f>VLOOKUP(B2264,'Список DKV от ЮТД'!$A$1:$S$10000,18,FALSE)</f>
        <v>blocked</v>
      </c>
      <c r="O2264" s="52" t="str">
        <f>VLOOKUP(B2264,'Список DKV от ЮТД'!$A$1:$S$10000,19,FALSE)</f>
        <v>blocked</v>
      </c>
      <c r="P2264" s="52" t="str">
        <f>VLOOKUP(B2264,'Список DKV от ЮТД'!$A$1:$S$10000,16,FALSE)</f>
        <v>431072611</v>
      </c>
      <c r="Q2264" s="49" t="s">
        <v>27387</v>
      </c>
      <c r="R2264" s="30" t="s">
        <v>19622</v>
      </c>
    </row>
    <row r="2265" spans="1:18">
      <c r="A2265" s="30">
        <v>2263</v>
      </c>
      <c r="B2265" s="37">
        <v>19441078797</v>
      </c>
      <c r="C2265" s="50">
        <v>43896</v>
      </c>
      <c r="E2265" s="50">
        <v>43896</v>
      </c>
      <c r="F2265" s="30" t="s">
        <v>18</v>
      </c>
      <c r="H2265" s="45">
        <v>43917</v>
      </c>
      <c r="I2265" s="30" t="str">
        <f>VLOOKUP(B2265,'Список DKV от ЮТД'!$A$1:$S$10000,15,FALSE)</f>
        <v>2411/1830</v>
      </c>
      <c r="J2265" s="30" t="s">
        <v>22</v>
      </c>
      <c r="K2265" s="41" t="str">
        <f>VLOOKUP(B2265,'Список DKV от ЮТД'!$A$1:$M$10000,13,FALSE)</f>
        <v>4</v>
      </c>
      <c r="L2265" s="30" t="str">
        <f>VLOOKUP(B2265,'Список DKV от ЮТД'!$A$1:$S$10000,14,FALSE)</f>
        <v>34SE9383</v>
      </c>
      <c r="M2265" s="52" t="str">
        <f>VLOOKUP(B2265,'Список DKV от ЮТД'!$A$1:$M$10000,10,FALSE)</f>
        <v>704310*******3952</v>
      </c>
      <c r="N2265" s="52" t="str">
        <f>VLOOKUP(B2265,'Список DKV от ЮТД'!$A$1:$S$10000,18,FALSE)</f>
        <v/>
      </c>
      <c r="O2265" s="52" t="str">
        <f>VLOOKUP(B2265,'Список DKV от ЮТД'!$A$1:$S$10000,19,FALSE)</f>
        <v/>
      </c>
      <c r="P2265" s="52" t="str">
        <f>VLOOKUP(B2265,'Список DKV от ЮТД'!$A$1:$S$10000,16,FALSE)</f>
        <v>431072615</v>
      </c>
      <c r="Q2265" s="52"/>
    </row>
    <row r="2266" spans="1:18">
      <c r="A2266" s="30">
        <v>2264</v>
      </c>
      <c r="B2266" s="37">
        <v>19441078821</v>
      </c>
      <c r="C2266" s="50">
        <v>43896</v>
      </c>
      <c r="E2266" s="50">
        <v>43896</v>
      </c>
      <c r="F2266" s="30" t="s">
        <v>18</v>
      </c>
      <c r="H2266" s="45">
        <v>43917</v>
      </c>
      <c r="I2266" s="30" t="str">
        <f>VLOOKUP(B2266,'Список DKV от ЮТД'!$A$1:$S$10000,15,FALSE)</f>
        <v>2411/1831</v>
      </c>
      <c r="J2266" s="30" t="s">
        <v>22</v>
      </c>
      <c r="K2266" s="41" t="str">
        <f>VLOOKUP(B2266,'Список DKV от ЮТД'!$A$1:$M$10000,13,FALSE)</f>
        <v>4</v>
      </c>
      <c r="L2266" s="30" t="str">
        <f>VLOOKUP(B2266,'Список DKV от ЮТД'!$A$1:$S$10000,14,FALSE)</f>
        <v>34SE9334</v>
      </c>
      <c r="M2266" s="52" t="str">
        <f>VLOOKUP(B2266,'Список DKV от ЮТД'!$A$1:$M$10000,10,FALSE)</f>
        <v>704310*******3754</v>
      </c>
      <c r="N2266" s="52" t="str">
        <f>VLOOKUP(B2266,'Список DKV от ЮТД'!$A$1:$S$10000,18,FALSE)</f>
        <v/>
      </c>
      <c r="O2266" s="52" t="str">
        <f>VLOOKUP(B2266,'Список DKV от ЮТД'!$A$1:$S$10000,19,FALSE)</f>
        <v/>
      </c>
      <c r="P2266" s="52" t="str">
        <f>VLOOKUP(B2266,'Список DKV от ЮТД'!$A$1:$S$10000,16,FALSE)</f>
        <v>431072618</v>
      </c>
      <c r="Q2266" s="52"/>
    </row>
    <row r="2267" spans="1:18">
      <c r="A2267" s="30">
        <v>2265</v>
      </c>
      <c r="B2267" s="37">
        <v>19441078714</v>
      </c>
      <c r="C2267" s="50">
        <v>43896</v>
      </c>
      <c r="E2267" s="50">
        <v>43896</v>
      </c>
      <c r="F2267" s="30" t="s">
        <v>18</v>
      </c>
      <c r="H2267" s="45">
        <v>43918</v>
      </c>
      <c r="I2267" s="30" t="str">
        <f>VLOOKUP(B2267,'Список DKV от ЮТД'!$A$1:$S$10000,15,FALSE)</f>
        <v>2411/1832</v>
      </c>
      <c r="J2267" s="30" t="s">
        <v>22</v>
      </c>
      <c r="K2267" s="41" t="str">
        <f>VLOOKUP(B2267,'Список DKV от ЮТД'!$A$1:$M$10000,13,FALSE)</f>
        <v>4</v>
      </c>
      <c r="L2267" s="30" t="str">
        <f>VLOOKUP(B2267,'Список DKV от ЮТД'!$A$1:$S$10000,14,FALSE)</f>
        <v>14BL645</v>
      </c>
      <c r="M2267" s="52" t="str">
        <f>VLOOKUP(B2267,'Список DKV от ЮТД'!$A$1:$M$10000,10,FALSE)</f>
        <v>704310*******0335</v>
      </c>
      <c r="N2267" s="52" t="str">
        <f>VLOOKUP(B2267,'Список DKV от ЮТД'!$A$1:$S$10000,18,FALSE)</f>
        <v>expired</v>
      </c>
      <c r="O2267" s="52" t="str">
        <f>VLOOKUP(B2267,'Список DKV от ЮТД'!$A$1:$S$10000,19,FALSE)</f>
        <v>blocked</v>
      </c>
      <c r="P2267" s="52" t="str">
        <f>VLOOKUP(B2267,'Список DKV от ЮТД'!$A$1:$S$10000,16,FALSE)</f>
        <v>431072607</v>
      </c>
      <c r="Q2267" s="52"/>
    </row>
    <row r="2268" spans="1:18">
      <c r="A2268" s="30">
        <v>2266</v>
      </c>
      <c r="B2268" s="37">
        <v>19441078680</v>
      </c>
      <c r="C2268" s="50">
        <v>43896</v>
      </c>
      <c r="E2268" s="50">
        <v>43896</v>
      </c>
      <c r="F2268" s="30" t="s">
        <v>18</v>
      </c>
      <c r="H2268" s="45">
        <v>43918</v>
      </c>
      <c r="I2268" s="30" t="str">
        <f>VLOOKUP(B2268,'Список DKV от ЮТД'!$A$1:$S$10000,15,FALSE)</f>
        <v>2411/1833</v>
      </c>
      <c r="J2268" s="30" t="s">
        <v>22</v>
      </c>
      <c r="K2268" s="41" t="str">
        <f>VLOOKUP(B2268,'Список DKV от ЮТД'!$A$1:$M$10000,13,FALSE)</f>
        <v>4</v>
      </c>
      <c r="L2268" s="30" t="str">
        <f>VLOOKUP(B2268,'Список DKV от ЮТД'!$A$1:$S$10000,14,FALSE)</f>
        <v>34BJD070</v>
      </c>
      <c r="M2268" s="52" t="str">
        <f>VLOOKUP(B2268,'Список DKV от ЮТД'!$A$1:$M$10000,10,FALSE)</f>
        <v>704310*******3291</v>
      </c>
      <c r="N2268" s="52" t="str">
        <f>VLOOKUP(B2268,'Список DKV от ЮТД'!$A$1:$S$10000,18,FALSE)</f>
        <v/>
      </c>
      <c r="O2268" s="52" t="str">
        <f>VLOOKUP(B2268,'Список DKV от ЮТД'!$A$1:$S$10000,19,FALSE)</f>
        <v/>
      </c>
      <c r="P2268" s="52" t="str">
        <f>VLOOKUP(B2268,'Список DKV от ЮТД'!$A$1:$S$10000,16,FALSE)</f>
        <v>431072604</v>
      </c>
      <c r="Q2268" s="52"/>
    </row>
    <row r="2269" spans="1:18">
      <c r="A2269" s="30">
        <v>2267</v>
      </c>
      <c r="B2269" s="37">
        <v>19441078789</v>
      </c>
      <c r="C2269" s="50">
        <v>43896</v>
      </c>
      <c r="E2269" s="50">
        <v>43896</v>
      </c>
      <c r="F2269" s="30" t="s">
        <v>18</v>
      </c>
      <c r="H2269" s="45">
        <v>43918</v>
      </c>
      <c r="I2269" s="30" t="str">
        <f>VLOOKUP(B2269,'Список DKV от ЮТД'!$A$1:$S$10000,15,FALSE)</f>
        <v>2411/1834</v>
      </c>
      <c r="J2269" s="30" t="s">
        <v>22</v>
      </c>
      <c r="K2269" s="41" t="str">
        <f>VLOOKUP(B2269,'Список DKV от ЮТД'!$A$1:$M$10000,13,FALSE)</f>
        <v>4</v>
      </c>
      <c r="L2269" s="30" t="str">
        <f>VLOOKUP(B2269,'Список DKV от ЮТД'!$A$1:$S$10000,14,FALSE)</f>
        <v>34BOM296</v>
      </c>
      <c r="M2269" s="52" t="str">
        <f>VLOOKUP(B2269,'Список DKV от ЮТД'!$A$1:$M$10000,10,FALSE)</f>
        <v>704310*******3572</v>
      </c>
      <c r="N2269" s="52" t="str">
        <f>VLOOKUP(B2269,'Список DKV от ЮТД'!$A$1:$S$10000,18,FALSE)</f>
        <v/>
      </c>
      <c r="O2269" s="52" t="str">
        <f>VLOOKUP(B2269,'Список DKV от ЮТД'!$A$1:$S$10000,19,FALSE)</f>
        <v/>
      </c>
      <c r="P2269" s="52" t="str">
        <f>VLOOKUP(B2269,'Список DKV от ЮТД'!$A$1:$S$10000,16,FALSE)</f>
        <v>431072614</v>
      </c>
      <c r="Q2269" s="52"/>
    </row>
    <row r="2270" spans="1:18">
      <c r="A2270" s="30">
        <v>2268</v>
      </c>
      <c r="B2270" s="37">
        <v>19441088234</v>
      </c>
      <c r="C2270" s="50">
        <v>43882</v>
      </c>
      <c r="E2270" s="50">
        <v>43882</v>
      </c>
      <c r="F2270" s="30" t="s">
        <v>20</v>
      </c>
      <c r="H2270" s="45">
        <v>43918</v>
      </c>
      <c r="I2270" s="30" t="str">
        <f>VLOOKUP(B2270,'Список DKV от ЮТД'!$A$1:$S$10000,15,FALSE)</f>
        <v>2412/340</v>
      </c>
      <c r="J2270" s="30" t="s">
        <v>22</v>
      </c>
      <c r="K2270" s="41" t="str">
        <f>VLOOKUP(B2270,'Список DKV от ЮТД'!$A$1:$M$10000,13,FALSE)</f>
        <v>4</v>
      </c>
      <c r="L2270" s="30" t="str">
        <f>VLOOKUP(B2270,'Список DKV от ЮТД'!$A$1:$S$10000,14,FALSE)</f>
        <v>OS458NI</v>
      </c>
      <c r="M2270" s="52" t="str">
        <f>VLOOKUP(B2270,'Список DKV от ЮТД'!$A$1:$M$10000,10,FALSE)</f>
        <v>704310*******3945</v>
      </c>
      <c r="N2270" s="52" t="str">
        <f>VLOOKUP(B2270,'Список DKV от ЮТД'!$A$1:$S$10000,18,FALSE)</f>
        <v/>
      </c>
      <c r="O2270" s="52" t="str">
        <f>VLOOKUP(B2270,'Список DKV от ЮТД'!$A$1:$S$10000,19,FALSE)</f>
        <v/>
      </c>
      <c r="P2270" s="52" t="str">
        <f>VLOOKUP(B2270,'Список DKV от ЮТД'!$A$1:$S$10000,16,FALSE)</f>
        <v>431073559</v>
      </c>
      <c r="Q2270" s="52"/>
    </row>
    <row r="2271" spans="1:18">
      <c r="A2271" s="30">
        <v>2269</v>
      </c>
      <c r="B2271" s="37">
        <v>19441078748</v>
      </c>
      <c r="C2271" s="50">
        <v>43896</v>
      </c>
      <c r="E2271" s="50">
        <v>43896</v>
      </c>
      <c r="F2271" s="30" t="s">
        <v>18</v>
      </c>
      <c r="H2271" s="45">
        <v>43919</v>
      </c>
      <c r="I2271" s="30" t="str">
        <f>VLOOKUP(B2271,'Список DKV от ЮТД'!$A$1:$S$10000,15,FALSE)</f>
        <v>2411/1835</v>
      </c>
      <c r="J2271" s="30" t="s">
        <v>22</v>
      </c>
      <c r="K2271" s="41" t="str">
        <f>VLOOKUP(B2271,'Список DKV от ЮТД'!$A$1:$M$10000,13,FALSE)</f>
        <v>4</v>
      </c>
      <c r="L2271" s="30" t="str">
        <f>VLOOKUP(B2271,'Список DKV от ЮТД'!$A$1:$S$10000,14,FALSE)</f>
        <v>CB2526BB</v>
      </c>
      <c r="M2271" s="52" t="str">
        <f>VLOOKUP(B2271,'Список DKV от ЮТД'!$A$1:$M$10000,10,FALSE)</f>
        <v>704310*******9324</v>
      </c>
      <c r="N2271" s="52" t="str">
        <f>VLOOKUP(B2271,'Список DKV от ЮТД'!$A$1:$S$10000,18,FALSE)</f>
        <v/>
      </c>
      <c r="O2271" s="52" t="str">
        <f>VLOOKUP(B2271,'Список DKV от ЮТД'!$A$1:$S$10000,19,FALSE)</f>
        <v/>
      </c>
      <c r="P2271" s="52" t="str">
        <f>VLOOKUP(B2271,'Список DKV от ЮТД'!$A$1:$S$10000,16,FALSE)</f>
        <v>431072610</v>
      </c>
      <c r="Q2271" s="52"/>
    </row>
    <row r="2272" spans="1:18">
      <c r="A2272" s="30">
        <v>2270</v>
      </c>
      <c r="B2272" s="37">
        <v>19441078706</v>
      </c>
      <c r="C2272" s="50">
        <v>43896</v>
      </c>
      <c r="E2272" s="50">
        <v>43896</v>
      </c>
      <c r="F2272" s="30" t="s">
        <v>18</v>
      </c>
      <c r="H2272" s="45">
        <v>43919</v>
      </c>
      <c r="I2272" s="30" t="str">
        <f>VLOOKUP(B2272,'Список DKV от ЮТД'!$A$1:$S$10000,15,FALSE)</f>
        <v>2411/1836</v>
      </c>
      <c r="J2272" s="30" t="s">
        <v>22</v>
      </c>
      <c r="K2272" s="41" t="str">
        <f>VLOOKUP(B2272,'Список DKV от ЮТД'!$A$1:$M$10000,13,FALSE)</f>
        <v>4</v>
      </c>
      <c r="L2272" s="30" t="str">
        <f>VLOOKUP(B2272,'Список DKV от ЮТД'!$A$1:$S$10000,14,FALSE)</f>
        <v>CB2526BC</v>
      </c>
      <c r="M2272" s="52" t="str">
        <f>VLOOKUP(B2272,'Список DKV от ЮТД'!$A$1:$M$10000,10,FALSE)</f>
        <v>704310*******9332</v>
      </c>
      <c r="N2272" s="52" t="str">
        <f>VLOOKUP(B2272,'Список DKV от ЮТД'!$A$1:$S$10000,18,FALSE)</f>
        <v/>
      </c>
      <c r="O2272" s="52" t="str">
        <f>VLOOKUP(B2272,'Список DKV от ЮТД'!$A$1:$S$10000,19,FALSE)</f>
        <v/>
      </c>
      <c r="P2272" s="52" t="str">
        <f>VLOOKUP(B2272,'Список DKV от ЮТД'!$A$1:$S$10000,16,FALSE)</f>
        <v>431072606</v>
      </c>
      <c r="Q2272" s="52"/>
    </row>
    <row r="2273" spans="1:18">
      <c r="A2273" s="30">
        <v>2271</v>
      </c>
      <c r="B2273" s="38">
        <v>19441078664</v>
      </c>
      <c r="C2273" s="50">
        <v>43896</v>
      </c>
      <c r="E2273" s="50">
        <v>43896</v>
      </c>
      <c r="F2273" s="30" t="s">
        <v>18</v>
      </c>
      <c r="G2273" s="41">
        <v>145</v>
      </c>
      <c r="H2273" s="45">
        <v>43919</v>
      </c>
      <c r="I2273" s="30" t="str">
        <f>VLOOKUP(B2273,'Список DKV от ЮТД'!$A$1:$S$10000,15,FALSE)</f>
        <v>2411/1837</v>
      </c>
      <c r="J2273" s="30" t="s">
        <v>22</v>
      </c>
      <c r="K2273" s="41" t="str">
        <f>VLOOKUP(B2273,'Список DKV от ЮТД'!$A$1:$M$10000,13,FALSE)</f>
        <v>4</v>
      </c>
      <c r="L2273" s="30" t="str">
        <f>VLOOKUP(B2273,'Список DKV от ЮТД'!$A$1:$S$10000,14,FALSE)</f>
        <v>34HB3964</v>
      </c>
      <c r="M2273" s="52" t="str">
        <f>VLOOKUP(B2273,'Список DKV от ЮТД'!$A$1:$M$10000,10,FALSE)</f>
        <v>704310*******1421</v>
      </c>
      <c r="N2273" s="52" t="str">
        <f>VLOOKUP(B2273,'Список DKV от ЮТД'!$A$1:$S$10000,18,FALSE)</f>
        <v>expired</v>
      </c>
      <c r="O2273" s="52" t="str">
        <f>VLOOKUP(B2273,'Список DKV от ЮТД'!$A$1:$S$10000,19,FALSE)</f>
        <v>blocked</v>
      </c>
      <c r="P2273" s="52" t="str">
        <f>VLOOKUP(B2273,'Список DKV от ЮТД'!$A$1:$S$10000,16,FALSE)</f>
        <v>431072602</v>
      </c>
      <c r="Q2273" s="52" t="s">
        <v>27423</v>
      </c>
      <c r="R2273" s="30" t="s">
        <v>16750</v>
      </c>
    </row>
    <row r="2274" spans="1:18">
      <c r="A2274" s="30">
        <v>2272</v>
      </c>
      <c r="B2274" s="37">
        <v>19441088119</v>
      </c>
      <c r="C2274" s="50">
        <v>43882</v>
      </c>
      <c r="E2274" s="50">
        <v>43882</v>
      </c>
      <c r="F2274" s="30" t="s">
        <v>20</v>
      </c>
      <c r="H2274" s="45">
        <v>43919</v>
      </c>
      <c r="I2274" s="30" t="str">
        <f>VLOOKUP(B2274,'Список DKV от ЮТД'!$A$1:$S$10000,15,FALSE)</f>
        <v>2412/341</v>
      </c>
      <c r="J2274" s="30" t="s">
        <v>22</v>
      </c>
      <c r="K2274" s="41" t="str">
        <f>VLOOKUP(B2274,'Список DKV от ЮТД'!$A$1:$M$10000,13,FALSE)</f>
        <v>4</v>
      </c>
      <c r="L2274" s="30" t="str">
        <f>VLOOKUP(B2274,'Список DKV от ЮТД'!$A$1:$S$10000,14,FALSE)</f>
        <v>06JTJ55</v>
      </c>
      <c r="M2274" s="52" t="str">
        <f>VLOOKUP(B2274,'Список DKV от ЮТД'!$A$1:$M$10000,10,FALSE)</f>
        <v>704310*******0416</v>
      </c>
      <c r="N2274" s="52" t="str">
        <f>VLOOKUP(B2274,'Список DKV от ЮТД'!$A$1:$S$10000,18,FALSE)</f>
        <v/>
      </c>
      <c r="O2274" s="52" t="str">
        <f>VLOOKUP(B2274,'Список DKV от ЮТД'!$A$1:$S$10000,19,FALSE)</f>
        <v/>
      </c>
      <c r="P2274" s="52" t="str">
        <f>VLOOKUP(B2274,'Список DKV от ЮТД'!$A$1:$S$10000,16,FALSE)</f>
        <v>431073547</v>
      </c>
      <c r="Q2274" s="52"/>
    </row>
    <row r="2275" spans="1:18">
      <c r="A2275" s="30">
        <v>2273</v>
      </c>
      <c r="B2275" s="37">
        <v>19440800365</v>
      </c>
      <c r="C2275" s="50">
        <v>43896</v>
      </c>
      <c r="E2275" s="50">
        <v>43896</v>
      </c>
      <c r="F2275" s="30" t="s">
        <v>5019</v>
      </c>
      <c r="H2275" s="45">
        <v>43919</v>
      </c>
      <c r="I2275" s="30" t="str">
        <f>VLOOKUP(B2275,'Список DKV от ЮТД'!$A$1:$S$10000,15,FALSE)</f>
        <v>2413/66</v>
      </c>
      <c r="J2275" s="30" t="s">
        <v>22</v>
      </c>
      <c r="K2275" s="41" t="str">
        <f>VLOOKUP(B2275,'Список DKV от ЮТД'!$A$1:$M$10000,13,FALSE)</f>
        <v>4</v>
      </c>
      <c r="L2275" s="30" t="str">
        <f>VLOOKUP(B2275,'Список DKV от ЮТД'!$A$1:$S$10000,14,FALSE)</f>
        <v>LJ413UF</v>
      </c>
      <c r="M2275" s="52" t="str">
        <f>VLOOKUP(B2275,'Список DKV от ЮТД'!$A$1:$M$10000,10,FALSE)</f>
        <v>704310*******0182</v>
      </c>
      <c r="N2275" s="52" t="str">
        <f>VLOOKUP(B2275,'Список DKV от ЮТД'!$A$1:$S$10000,18,FALSE)</f>
        <v/>
      </c>
      <c r="O2275" s="52" t="str">
        <f>VLOOKUP(B2275,'Список DKV от ЮТД'!$A$1:$S$10000,19,FALSE)</f>
        <v/>
      </c>
      <c r="P2275" s="52" t="str">
        <f>VLOOKUP(B2275,'Список DKV от ЮТД'!$A$1:$S$10000,16,FALSE)</f>
        <v>431044772</v>
      </c>
      <c r="Q2275" s="52"/>
    </row>
    <row r="2276" spans="1:18">
      <c r="A2276" s="30">
        <v>2274</v>
      </c>
      <c r="B2276" s="37">
        <v>19441078615</v>
      </c>
      <c r="C2276" s="50">
        <v>43896</v>
      </c>
      <c r="E2276" s="50">
        <v>43896</v>
      </c>
      <c r="F2276" s="30" t="s">
        <v>18</v>
      </c>
      <c r="H2276" s="45">
        <v>43920</v>
      </c>
      <c r="I2276" s="30" t="str">
        <f>VLOOKUP(B2276,'Список DKV от ЮТД'!$A$1:$S$10000,15,FALSE)</f>
        <v>2411/1838</v>
      </c>
      <c r="J2276" s="30" t="s">
        <v>22</v>
      </c>
      <c r="K2276" s="41" t="str">
        <f>VLOOKUP(B2276,'Список DKV от ЮТД'!$A$1:$M$10000,13,FALSE)</f>
        <v>4</v>
      </c>
      <c r="L2276" s="30" t="str">
        <f>VLOOKUP(B2276,'Список DKV от ЮТД'!$A$1:$S$10000,14,FALSE)</f>
        <v>42FKZ29</v>
      </c>
      <c r="M2276" s="52" t="str">
        <f>VLOOKUP(B2276,'Список DKV от ЮТД'!$A$1:$M$10000,10,FALSE)</f>
        <v>704310*******2971</v>
      </c>
      <c r="N2276" s="52" t="str">
        <f>VLOOKUP(B2276,'Список DKV от ЮТД'!$A$1:$S$10000,18,FALSE)</f>
        <v/>
      </c>
      <c r="O2276" s="52" t="str">
        <f>VLOOKUP(B2276,'Список DKV от ЮТД'!$A$1:$S$10000,19,FALSE)</f>
        <v/>
      </c>
      <c r="P2276" s="52" t="str">
        <f>VLOOKUP(B2276,'Список DKV от ЮТД'!$A$1:$S$10000,16,FALSE)</f>
        <v>431072597</v>
      </c>
      <c r="Q2276" s="52"/>
    </row>
    <row r="2277" spans="1:18">
      <c r="A2277" s="30">
        <v>2275</v>
      </c>
      <c r="B2277" s="37">
        <v>19441078599</v>
      </c>
      <c r="C2277" s="50">
        <v>43896</v>
      </c>
      <c r="E2277" s="50">
        <v>43896</v>
      </c>
      <c r="F2277" s="30" t="s">
        <v>18</v>
      </c>
      <c r="H2277" s="45">
        <v>43920</v>
      </c>
      <c r="I2277" s="30" t="str">
        <f>VLOOKUP(B2277,'Список DKV от ЮТД'!$A$1:$S$10000,15,FALSE)</f>
        <v>2411/1839</v>
      </c>
      <c r="J2277" s="30" t="s">
        <v>22</v>
      </c>
      <c r="K2277" s="41" t="str">
        <f>VLOOKUP(B2277,'Список DKV от ЮТД'!$A$1:$M$10000,13,FALSE)</f>
        <v>4</v>
      </c>
      <c r="L2277" s="30" t="str">
        <f>VLOOKUP(B2277,'Список DKV от ЮТД'!$A$1:$S$10000,14,FALSE)</f>
        <v>31DB752</v>
      </c>
      <c r="M2277" s="52" t="str">
        <f>VLOOKUP(B2277,'Список DKV от ЮТД'!$A$1:$M$10000,10,FALSE)</f>
        <v>704310*******0248</v>
      </c>
      <c r="N2277" s="52" t="str">
        <f>VLOOKUP(B2277,'Список DKV от ЮТД'!$A$1:$S$10000,18,FALSE)</f>
        <v/>
      </c>
      <c r="O2277" s="52" t="str">
        <f>VLOOKUP(B2277,'Список DKV от ЮТД'!$A$1:$S$10000,19,FALSE)</f>
        <v/>
      </c>
      <c r="P2277" s="52" t="str">
        <f>VLOOKUP(B2277,'Список DKV от ЮТД'!$A$1:$S$10000,16,FALSE)</f>
        <v>431072595</v>
      </c>
      <c r="Q2277" s="52"/>
    </row>
    <row r="2278" spans="1:18">
      <c r="A2278" s="30">
        <v>2276</v>
      </c>
      <c r="B2278" s="37">
        <v>19441078581</v>
      </c>
      <c r="C2278" s="50">
        <v>43896</v>
      </c>
      <c r="E2278" s="50">
        <v>43896</v>
      </c>
      <c r="F2278" s="30" t="s">
        <v>18</v>
      </c>
      <c r="H2278" s="45">
        <v>43920</v>
      </c>
      <c r="I2278" s="30" t="str">
        <f>VLOOKUP(B2278,'Список DKV от ЮТД'!$A$1:$S$10000,15,FALSE)</f>
        <v>2411/1840</v>
      </c>
      <c r="J2278" s="30" t="s">
        <v>22</v>
      </c>
      <c r="K2278" s="41" t="str">
        <f>VLOOKUP(B2278,'Список DKV от ЮТД'!$A$1:$M$10000,13,FALSE)</f>
        <v>4</v>
      </c>
      <c r="L2278" s="30" t="str">
        <f>VLOOKUP(B2278,'Список DKV от ЮТД'!$A$1:$S$10000,14,FALSE)</f>
        <v>31ABU78</v>
      </c>
      <c r="M2278" s="52" t="str">
        <f>VLOOKUP(B2278,'Список DKV от ЮТД'!$A$1:$M$10000,10,FALSE)</f>
        <v>704310*******0115</v>
      </c>
      <c r="N2278" s="52" t="str">
        <f>VLOOKUP(B2278,'Список DKV от ЮТД'!$A$1:$S$10000,18,FALSE)</f>
        <v/>
      </c>
      <c r="O2278" s="52" t="str">
        <f>VLOOKUP(B2278,'Список DKV от ЮТД'!$A$1:$S$10000,19,FALSE)</f>
        <v/>
      </c>
      <c r="P2278" s="52" t="str">
        <f>VLOOKUP(B2278,'Список DKV от ЮТД'!$A$1:$S$10000,16,FALSE)</f>
        <v>431072594</v>
      </c>
      <c r="Q2278" s="52"/>
    </row>
    <row r="2279" spans="1:18">
      <c r="A2279" s="30">
        <v>2277</v>
      </c>
      <c r="B2279" s="37">
        <v>19441078532</v>
      </c>
      <c r="C2279" s="50">
        <v>43896</v>
      </c>
      <c r="E2279" s="50">
        <v>43896</v>
      </c>
      <c r="F2279" s="30" t="s">
        <v>18</v>
      </c>
      <c r="H2279" s="45">
        <v>43920</v>
      </c>
      <c r="I2279" s="30" t="str">
        <f>VLOOKUP(B2279,'Список DKV от ЮТД'!$A$1:$S$10000,15,FALSE)</f>
        <v>2411/1841</v>
      </c>
      <c r="J2279" s="30" t="s">
        <v>22</v>
      </c>
      <c r="K2279" s="41" t="str">
        <f>VLOOKUP(B2279,'Список DKV от ЮТД'!$A$1:$M$10000,13,FALSE)</f>
        <v>4</v>
      </c>
      <c r="L2279" s="30" t="str">
        <f>VLOOKUP(B2279,'Список DKV от ЮТД'!$A$1:$S$10000,14,FALSE)</f>
        <v>07AIH777</v>
      </c>
      <c r="M2279" s="52" t="str">
        <f>VLOOKUP(B2279,'Список DKV от ЮТД'!$A$1:$M$10000,10,FALSE)</f>
        <v>704310*******4118</v>
      </c>
      <c r="N2279" s="52" t="str">
        <f>VLOOKUP(B2279,'Список DKV от ЮТД'!$A$1:$S$10000,18,FALSE)</f>
        <v>expired</v>
      </c>
      <c r="O2279" s="52" t="str">
        <f>VLOOKUP(B2279,'Список DKV от ЮТД'!$A$1:$S$10000,19,FALSE)</f>
        <v>blocked</v>
      </c>
      <c r="P2279" s="52" t="str">
        <f>VLOOKUP(B2279,'Список DKV от ЮТД'!$A$1:$S$10000,16,FALSE)</f>
        <v>431072589</v>
      </c>
      <c r="Q2279" s="52"/>
    </row>
    <row r="2280" spans="1:18">
      <c r="A2280" s="30">
        <v>2278</v>
      </c>
      <c r="B2280" s="37">
        <v>19441088382</v>
      </c>
      <c r="C2280" s="50">
        <v>43882</v>
      </c>
      <c r="E2280" s="50">
        <v>43882</v>
      </c>
      <c r="F2280" s="30" t="s">
        <v>20</v>
      </c>
      <c r="H2280" s="45">
        <v>43920</v>
      </c>
      <c r="I2280" s="30" t="str">
        <f>VLOOKUP(B2280,'Список DKV от ЮТД'!$A$1:$S$10000,15,FALSE)</f>
        <v>2412/342</v>
      </c>
      <c r="J2280" s="30" t="s">
        <v>22</v>
      </c>
      <c r="K2280" s="41" t="str">
        <f>VLOOKUP(B2280,'Список DKV от ЮТД'!$A$1:$M$10000,13,FALSE)</f>
        <v>4</v>
      </c>
      <c r="L2280" s="30" t="str">
        <f>VLOOKUP(B2280,'Список DKV от ЮТД'!$A$1:$S$10000,14,FALSE)</f>
        <v>DA687ED</v>
      </c>
      <c r="M2280" s="52" t="str">
        <f>VLOOKUP(B2280,'Список DKV от ЮТД'!$A$1:$M$10000,10,FALSE)</f>
        <v>704310*******2204</v>
      </c>
      <c r="N2280" s="52" t="str">
        <f>VLOOKUP(B2280,'Список DKV от ЮТД'!$A$1:$S$10000,18,FALSE)</f>
        <v>expired</v>
      </c>
      <c r="O2280" s="52" t="str">
        <f>VLOOKUP(B2280,'Список DKV от ЮТД'!$A$1:$S$10000,19,FALSE)</f>
        <v>blocked</v>
      </c>
      <c r="P2280" s="52" t="str">
        <f>VLOOKUP(B2280,'Список DKV от ЮТД'!$A$1:$S$10000,16,FALSE)</f>
        <v>431073574</v>
      </c>
      <c r="Q2280" s="52"/>
    </row>
    <row r="2281" spans="1:18">
      <c r="A2281" s="30">
        <v>2279</v>
      </c>
      <c r="B2281" s="37">
        <v>19441088515</v>
      </c>
      <c r="C2281" s="50">
        <v>43882</v>
      </c>
      <c r="E2281" s="50">
        <v>43882</v>
      </c>
      <c r="F2281" s="30" t="s">
        <v>20</v>
      </c>
      <c r="H2281" s="45">
        <v>43920</v>
      </c>
      <c r="I2281" s="30" t="str">
        <f>VLOOKUP(B2281,'Список DKV от ЮТД'!$A$1:$S$10000,15,FALSE)</f>
        <v>2412/343</v>
      </c>
      <c r="J2281" s="30" t="s">
        <v>22</v>
      </c>
      <c r="K2281" s="41" t="str">
        <f>VLOOKUP(B2281,'Список DKV от ЮТД'!$A$1:$M$10000,13,FALSE)</f>
        <v>4</v>
      </c>
      <c r="L2281" s="30" t="str">
        <f>VLOOKUP(B2281,'Список DKV от ЮТД'!$A$1:$S$10000,14,FALSE)</f>
        <v>MBBL527</v>
      </c>
      <c r="M2281" s="52" t="str">
        <f>VLOOKUP(B2281,'Список DKV от ЮТД'!$A$1:$M$10000,10,FALSE)</f>
        <v>704310*******2261</v>
      </c>
      <c r="N2281" s="52" t="str">
        <f>VLOOKUP(B2281,'Список DKV от ЮТД'!$A$1:$S$10000,18,FALSE)</f>
        <v/>
      </c>
      <c r="O2281" s="52" t="str">
        <f>VLOOKUP(B2281,'Список DKV от ЮТД'!$A$1:$S$10000,19,FALSE)</f>
        <v/>
      </c>
      <c r="P2281" s="52" t="str">
        <f>VLOOKUP(B2281,'Список DKV от ЮТД'!$A$1:$S$10000,16,FALSE)</f>
        <v>431073587</v>
      </c>
      <c r="Q2281" s="52"/>
    </row>
    <row r="2282" spans="1:18">
      <c r="A2282" s="30">
        <v>2280</v>
      </c>
      <c r="B2282" s="37">
        <v>19441078011</v>
      </c>
      <c r="C2282" s="50">
        <v>43896</v>
      </c>
      <c r="E2282" s="50">
        <v>43896</v>
      </c>
      <c r="F2282" s="30" t="s">
        <v>18</v>
      </c>
      <c r="H2282" s="45">
        <v>43921</v>
      </c>
      <c r="I2282" s="30" t="str">
        <f>VLOOKUP(B2282,'Список DKV от ЮТД'!$A$1:$S$10000,15,FALSE)</f>
        <v>2411/1842</v>
      </c>
      <c r="J2282" s="30" t="s">
        <v>22</v>
      </c>
      <c r="K2282" s="41" t="str">
        <f>VLOOKUP(B2282,'Список DKV от ЮТД'!$A$1:$M$10000,13,FALSE)</f>
        <v>4</v>
      </c>
      <c r="L2282" s="30" t="str">
        <f>VLOOKUP(B2282,'Список DKV от ЮТД'!$A$1:$S$10000,14,FALSE)</f>
        <v>34SJ7532</v>
      </c>
      <c r="M2282" s="52" t="str">
        <f>VLOOKUP(B2282,'Список DKV от ЮТД'!$A$1:$M$10000,10,FALSE)</f>
        <v>704310*******0710</v>
      </c>
      <c r="N2282" s="52" t="str">
        <f>VLOOKUP(B2282,'Список DKV от ЮТД'!$A$1:$S$10000,18,FALSE)</f>
        <v/>
      </c>
      <c r="O2282" s="52" t="str">
        <f>VLOOKUP(B2282,'Список DKV от ЮТД'!$A$1:$S$10000,19,FALSE)</f>
        <v/>
      </c>
      <c r="P2282" s="52" t="str">
        <f>VLOOKUP(B2282,'Список DKV от ЮТД'!$A$1:$S$10000,16,FALSE)</f>
        <v>431072537</v>
      </c>
      <c r="Q2282" s="52"/>
    </row>
    <row r="2283" spans="1:18">
      <c r="A2283" s="30">
        <v>2281</v>
      </c>
      <c r="B2283" s="37">
        <v>19441078458</v>
      </c>
      <c r="C2283" s="50">
        <v>43896</v>
      </c>
      <c r="E2283" s="50">
        <v>43896</v>
      </c>
      <c r="F2283" s="30" t="s">
        <v>18</v>
      </c>
      <c r="H2283" s="45">
        <v>43921</v>
      </c>
      <c r="I2283" s="30" t="str">
        <f>VLOOKUP(B2283,'Список DKV от ЮТД'!$A$1:$S$10000,15,FALSE)</f>
        <v>2411/1843</v>
      </c>
      <c r="J2283" s="30" t="s">
        <v>22</v>
      </c>
      <c r="K2283" s="41" t="str">
        <f>VLOOKUP(B2283,'Список DKV от ЮТД'!$A$1:$M$10000,13,FALSE)</f>
        <v>4</v>
      </c>
      <c r="L2283" s="30" t="str">
        <f>VLOOKUP(B2283,'Список DKV от ЮТД'!$A$1:$S$10000,14,FALSE)</f>
        <v>14KP788</v>
      </c>
      <c r="M2283" s="52" t="str">
        <f>VLOOKUP(B2283,'Список DKV от ЮТД'!$A$1:$M$10000,10,FALSE)</f>
        <v>704310*******7568</v>
      </c>
      <c r="N2283" s="52" t="str">
        <f>VLOOKUP(B2283,'Список DKV от ЮТД'!$A$1:$S$10000,18,FALSE)</f>
        <v/>
      </c>
      <c r="O2283" s="52" t="str">
        <f>VLOOKUP(B2283,'Список DKV от ЮТД'!$A$1:$S$10000,19,FALSE)</f>
        <v/>
      </c>
      <c r="P2283" s="52" t="str">
        <f>VLOOKUP(B2283,'Список DKV от ЮТД'!$A$1:$S$10000,16,FALSE)</f>
        <v>431072581</v>
      </c>
      <c r="Q2283" s="52"/>
    </row>
    <row r="2284" spans="1:18">
      <c r="A2284" s="30">
        <v>2282</v>
      </c>
      <c r="B2284" s="38">
        <v>19441078417</v>
      </c>
      <c r="C2284" s="50">
        <v>43896</v>
      </c>
      <c r="E2284" s="50">
        <v>43896</v>
      </c>
      <c r="F2284" s="30" t="s">
        <v>18</v>
      </c>
      <c r="G2284" s="41">
        <v>145</v>
      </c>
      <c r="H2284" s="45">
        <v>43921</v>
      </c>
      <c r="I2284" s="30" t="str">
        <f>VLOOKUP(B2284,'Список DKV от ЮТД'!$A$1:$S$10000,15,FALSE)</f>
        <v>2411/1844</v>
      </c>
      <c r="J2284" s="30" t="s">
        <v>22</v>
      </c>
      <c r="K2284" s="41" t="str">
        <f>VLOOKUP(B2284,'Список DKV от ЮТД'!$A$1:$M$10000,13,FALSE)</f>
        <v>4</v>
      </c>
      <c r="L2284" s="30" t="str">
        <f>VLOOKUP(B2284,'Список DKV от ЮТД'!$A$1:$S$10000,14,FALSE)</f>
        <v>33ADT60</v>
      </c>
      <c r="M2284" s="52" t="str">
        <f>VLOOKUP(B2284,'Список DKV от ЮТД'!$A$1:$M$10000,10,FALSE)</f>
        <v>704310*******0038</v>
      </c>
      <c r="N2284" s="52" t="str">
        <f>VLOOKUP(B2284,'Список DKV от ЮТД'!$A$1:$S$10000,18,FALSE)</f>
        <v>blocked</v>
      </c>
      <c r="O2284" s="52" t="str">
        <f>VLOOKUP(B2284,'Список DKV от ЮТД'!$A$1:$S$10000,19,FALSE)</f>
        <v>blocked</v>
      </c>
      <c r="P2284" s="52" t="str">
        <f>VLOOKUP(B2284,'Список DKV от ЮТД'!$A$1:$S$10000,16,FALSE)</f>
        <v>431072577</v>
      </c>
      <c r="Q2284" s="49" t="s">
        <v>27387</v>
      </c>
      <c r="R2284" s="30" t="s">
        <v>19622</v>
      </c>
    </row>
    <row r="2285" spans="1:18">
      <c r="A2285" s="30">
        <v>2283</v>
      </c>
      <c r="B2285" s="37">
        <v>19441078375</v>
      </c>
      <c r="C2285" s="50">
        <v>43896</v>
      </c>
      <c r="E2285" s="50">
        <v>43896</v>
      </c>
      <c r="F2285" s="30" t="s">
        <v>18</v>
      </c>
      <c r="H2285" s="45">
        <v>43921</v>
      </c>
      <c r="I2285" s="30" t="str">
        <f>VLOOKUP(B2285,'Список DKV от ЮТД'!$A$1:$S$10000,15,FALSE)</f>
        <v>2411/1845</v>
      </c>
      <c r="J2285" s="30" t="s">
        <v>22</v>
      </c>
      <c r="K2285" s="41" t="str">
        <f>VLOOKUP(B2285,'Список DKV от ЮТД'!$A$1:$M$10000,13,FALSE)</f>
        <v>4</v>
      </c>
      <c r="L2285" s="30" t="str">
        <f>VLOOKUP(B2285,'Список DKV от ЮТД'!$A$1:$S$10000,14,FALSE)</f>
        <v>26FB860</v>
      </c>
      <c r="M2285" s="52" t="str">
        <f>VLOOKUP(B2285,'Список DKV от ЮТД'!$A$1:$M$10000,10,FALSE)</f>
        <v>704310*******0342</v>
      </c>
      <c r="N2285" s="52" t="str">
        <f>VLOOKUP(B2285,'Список DKV от ЮТД'!$A$1:$S$10000,18,FALSE)</f>
        <v/>
      </c>
      <c r="O2285" s="52" t="str">
        <f>VLOOKUP(B2285,'Список DKV от ЮТД'!$A$1:$S$10000,19,FALSE)</f>
        <v/>
      </c>
      <c r="P2285" s="52" t="str">
        <f>VLOOKUP(B2285,'Список DKV от ЮТД'!$A$1:$S$10000,16,FALSE)</f>
        <v>431072573</v>
      </c>
      <c r="Q2285" s="52"/>
    </row>
    <row r="2286" spans="1:18">
      <c r="A2286" s="30">
        <v>2284</v>
      </c>
      <c r="B2286" s="37">
        <v>19441088572</v>
      </c>
      <c r="C2286" s="50">
        <v>43882</v>
      </c>
      <c r="E2286" s="50">
        <v>43882</v>
      </c>
      <c r="F2286" s="30" t="s">
        <v>20</v>
      </c>
      <c r="H2286" s="45">
        <v>43921</v>
      </c>
      <c r="I2286" s="30" t="str">
        <f>VLOOKUP(B2286,'Список DKV от ЮТД'!$A$1:$S$10000,15,FALSE)</f>
        <v>2412/344</v>
      </c>
      <c r="J2286" s="30" t="s">
        <v>22</v>
      </c>
      <c r="K2286" s="41" t="str">
        <f>VLOOKUP(B2286,'Список DKV от ЮТД'!$A$1:$M$10000,13,FALSE)</f>
        <v>4</v>
      </c>
      <c r="L2286" s="30" t="str">
        <f>VLOOKUP(B2286,'Список DKV от ЮТД'!$A$1:$S$10000,14,FALSE)</f>
        <v>LJ72FNF</v>
      </c>
      <c r="M2286" s="52" t="str">
        <f>VLOOKUP(B2286,'Список DKV от ЮТД'!$A$1:$M$10000,10,FALSE)</f>
        <v>704310*******1653</v>
      </c>
      <c r="N2286" s="52" t="str">
        <f>VLOOKUP(B2286,'Список DKV от ЮТД'!$A$1:$S$10000,18,FALSE)</f>
        <v/>
      </c>
      <c r="O2286" s="52" t="str">
        <f>VLOOKUP(B2286,'Список DKV от ЮТД'!$A$1:$S$10000,19,FALSE)</f>
        <v/>
      </c>
      <c r="P2286" s="52" t="str">
        <f>VLOOKUP(B2286,'Список DKV от ЮТД'!$A$1:$S$10000,16,FALSE)</f>
        <v>431073593</v>
      </c>
      <c r="Q2286" s="52"/>
    </row>
    <row r="2287" spans="1:18">
      <c r="A2287" s="30">
        <v>2285</v>
      </c>
      <c r="B2287" s="37">
        <v>19441088226</v>
      </c>
      <c r="C2287" s="50">
        <v>43882</v>
      </c>
      <c r="E2287" s="50">
        <v>43882</v>
      </c>
      <c r="F2287" s="30" t="s">
        <v>20</v>
      </c>
      <c r="H2287" s="45">
        <v>43921</v>
      </c>
      <c r="I2287" s="30" t="str">
        <f>VLOOKUP(B2287,'Список DKV от ЮТД'!$A$1:$S$10000,15,FALSE)</f>
        <v>2412/345</v>
      </c>
      <c r="J2287" s="30" t="s">
        <v>22</v>
      </c>
      <c r="K2287" s="41" t="str">
        <f>VLOOKUP(B2287,'Список DKV от ЮТД'!$A$1:$M$10000,13,FALSE)</f>
        <v>4</v>
      </c>
      <c r="L2287" s="30" t="str">
        <f>VLOOKUP(B2287,'Список DKV от ЮТД'!$A$1:$S$10000,14,FALSE)</f>
        <v>ZG5571GI</v>
      </c>
      <c r="M2287" s="52" t="str">
        <f>VLOOKUP(B2287,'Список DKV от ЮТД'!$A$1:$M$10000,10,FALSE)</f>
        <v>704310*******0095</v>
      </c>
      <c r="N2287" s="52" t="str">
        <f>VLOOKUP(B2287,'Список DKV от ЮТД'!$A$1:$S$10000,18,FALSE)</f>
        <v>expired</v>
      </c>
      <c r="O2287" s="52" t="str">
        <f>VLOOKUP(B2287,'Список DKV от ЮТД'!$A$1:$S$10000,19,FALSE)</f>
        <v>blocked</v>
      </c>
      <c r="P2287" s="52" t="str">
        <f>VLOOKUP(B2287,'Список DKV от ЮТД'!$A$1:$S$10000,16,FALSE)</f>
        <v>431073558</v>
      </c>
      <c r="Q2287" s="52"/>
    </row>
    <row r="2288" spans="1:18">
      <c r="A2288" s="30">
        <v>2286</v>
      </c>
      <c r="B2288" s="37">
        <v>19441078334</v>
      </c>
      <c r="C2288" s="50">
        <v>43896</v>
      </c>
      <c r="E2288" s="50">
        <v>43896</v>
      </c>
      <c r="F2288" s="30" t="s">
        <v>18</v>
      </c>
      <c r="H2288" s="45">
        <v>43922</v>
      </c>
      <c r="I2288" s="30" t="str">
        <f>VLOOKUP(B2288,'Список DKV от ЮТД'!$A$1:$S$10000,15,FALSE)</f>
        <v>2411/1846</v>
      </c>
      <c r="J2288" s="30" t="s">
        <v>22</v>
      </c>
      <c r="K2288" s="41" t="str">
        <f>VLOOKUP(B2288,'Список DKV от ЮТД'!$A$1:$M$10000,13,FALSE)</f>
        <v>4</v>
      </c>
      <c r="L2288" s="30" t="str">
        <f>VLOOKUP(B2288,'Список DKV от ЮТД'!$A$1:$S$10000,14,FALSE)</f>
        <v>34ZN1792</v>
      </c>
      <c r="M2288" s="52" t="str">
        <f>VLOOKUP(B2288,'Список DKV от ЮТД'!$A$1:$M$10000,10,FALSE)</f>
        <v>704310*******2632</v>
      </c>
      <c r="N2288" s="52" t="str">
        <f>VLOOKUP(B2288,'Список DKV от ЮТД'!$A$1:$S$10000,18,FALSE)</f>
        <v/>
      </c>
      <c r="O2288" s="52" t="str">
        <f>VLOOKUP(B2288,'Список DKV от ЮТД'!$A$1:$S$10000,19,FALSE)</f>
        <v/>
      </c>
      <c r="P2288" s="52" t="str">
        <f>VLOOKUP(B2288,'Список DKV от ЮТД'!$A$1:$S$10000,16,FALSE)</f>
        <v>431072569</v>
      </c>
      <c r="Q2288" s="52"/>
    </row>
    <row r="2289" spans="1:18">
      <c r="A2289" s="30">
        <v>2287</v>
      </c>
      <c r="B2289" s="38">
        <v>19441078292</v>
      </c>
      <c r="C2289" s="50">
        <v>43896</v>
      </c>
      <c r="E2289" s="50">
        <v>43896</v>
      </c>
      <c r="F2289" s="30" t="s">
        <v>18</v>
      </c>
      <c r="G2289" s="41">
        <v>153</v>
      </c>
      <c r="H2289" s="45">
        <v>43922</v>
      </c>
      <c r="I2289" s="30" t="str">
        <f>VLOOKUP(B2289,'Список DKV от ЮТД'!$A$1:$S$10000,15,FALSE)</f>
        <v>2411/1847</v>
      </c>
      <c r="J2289" s="30" t="s">
        <v>22</v>
      </c>
      <c r="K2289" s="41" t="str">
        <f>VLOOKUP(B2289,'Список DKV от ЮТД'!$A$1:$M$10000,13,FALSE)</f>
        <v>4</v>
      </c>
      <c r="L2289" s="30" t="str">
        <f>VLOOKUP(B2289,'Список DKV от ЮТД'!$A$1:$S$10000,14,FALSE)</f>
        <v>34BYK180</v>
      </c>
      <c r="M2289" s="52" t="str">
        <f>VLOOKUP(B2289,'Список DKV от ЮТД'!$A$1:$M$10000,10,FALSE)</f>
        <v>704310*******1803</v>
      </c>
      <c r="N2289" s="52" t="str">
        <f>VLOOKUP(B2289,'Список DKV от ЮТД'!$A$1:$S$10000,18,FALSE)</f>
        <v>blocked</v>
      </c>
      <c r="O2289" s="52" t="str">
        <f>VLOOKUP(B2289,'Список DKV от ЮТД'!$A$1:$S$10000,19,FALSE)</f>
        <v>blocked</v>
      </c>
      <c r="P2289" s="52" t="str">
        <f>VLOOKUP(B2289,'Список DKV от ЮТД'!$A$1:$S$10000,16,FALSE)</f>
        <v>431072565</v>
      </c>
      <c r="Q2289" s="49">
        <v>153</v>
      </c>
      <c r="R2289" s="30" t="s">
        <v>29597</v>
      </c>
    </row>
    <row r="2290" spans="1:18">
      <c r="A2290" s="30">
        <v>2288</v>
      </c>
      <c r="B2290" s="37">
        <v>19441078607</v>
      </c>
      <c r="C2290" s="50">
        <v>43896</v>
      </c>
      <c r="E2290" s="50">
        <v>43896</v>
      </c>
      <c r="F2290" s="30" t="s">
        <v>18</v>
      </c>
      <c r="H2290" s="45">
        <v>43922</v>
      </c>
      <c r="I2290" s="30" t="str">
        <f>VLOOKUP(B2290,'Список DKV от ЮТД'!$A$1:$S$10000,15,FALSE)</f>
        <v>2411/1848</v>
      </c>
      <c r="J2290" s="30" t="s">
        <v>22</v>
      </c>
      <c r="K2290" s="41" t="str">
        <f>VLOOKUP(B2290,'Список DKV от ЮТД'!$A$1:$M$10000,13,FALSE)</f>
        <v>4</v>
      </c>
      <c r="L2290" s="30" t="str">
        <f>VLOOKUP(B2290,'Список DKV от ЮТД'!$A$1:$S$10000,14,FALSE)</f>
        <v>NZ212FU</v>
      </c>
      <c r="M2290" s="52" t="str">
        <f>VLOOKUP(B2290,'Список DKV от ЮТД'!$A$1:$M$10000,10,FALSE)</f>
        <v>704310*******7486</v>
      </c>
      <c r="N2290" s="52" t="str">
        <f>VLOOKUP(B2290,'Список DKV от ЮТД'!$A$1:$S$10000,18,FALSE)</f>
        <v>expired</v>
      </c>
      <c r="O2290" s="52" t="str">
        <f>VLOOKUP(B2290,'Список DKV от ЮТД'!$A$1:$S$10000,19,FALSE)</f>
        <v>blocked</v>
      </c>
      <c r="P2290" s="52" t="str">
        <f>VLOOKUP(B2290,'Список DKV от ЮТД'!$A$1:$S$10000,16,FALSE)</f>
        <v>431072596</v>
      </c>
      <c r="Q2290" s="52"/>
    </row>
    <row r="2291" spans="1:18">
      <c r="A2291" s="30">
        <v>2289</v>
      </c>
      <c r="B2291" s="38">
        <v>19441088051</v>
      </c>
      <c r="C2291" s="50">
        <v>43882</v>
      </c>
      <c r="E2291" s="50">
        <v>43882</v>
      </c>
      <c r="F2291" s="30" t="s">
        <v>20</v>
      </c>
      <c r="G2291" s="41">
        <v>175</v>
      </c>
      <c r="H2291" s="45">
        <v>43922</v>
      </c>
      <c r="I2291" s="30" t="str">
        <f>VLOOKUP(B2291,'Список DKV от ЮТД'!$A$1:$S$10000,15,FALSE)</f>
        <v>2412/346</v>
      </c>
      <c r="J2291" s="30" t="s">
        <v>22</v>
      </c>
      <c r="K2291" s="41" t="str">
        <f>VLOOKUP(B2291,'Список DKV от ЮТД'!$A$1:$M$10000,13,FALSE)</f>
        <v>4</v>
      </c>
      <c r="L2291" s="30" t="str">
        <f>VLOOKUP(B2291,'Список DKV от ЮТД'!$A$1:$S$10000,14,FALSE)</f>
        <v>SC1988R</v>
      </c>
      <c r="M2291" s="52" t="str">
        <f>VLOOKUP(B2291,'Список DKV от ЮТД'!$A$1:$M$10000,10,FALSE)</f>
        <v>704310*******0448</v>
      </c>
      <c r="N2291" s="52" t="str">
        <f>VLOOKUP(B2291,'Список DKV от ЮТД'!$A$1:$S$10000,18,FALSE)</f>
        <v>blocked</v>
      </c>
      <c r="O2291" s="52" t="str">
        <f>VLOOKUP(B2291,'Список DKV от ЮТД'!$A$1:$S$10000,19,FALSE)</f>
        <v>blocked</v>
      </c>
      <c r="P2291" s="52" t="str">
        <f>VLOOKUP(B2291,'Список DKV от ЮТД'!$A$1:$S$10000,16,FALSE)</f>
        <v>431073541</v>
      </c>
      <c r="Q2291" s="49">
        <v>177</v>
      </c>
      <c r="R2291" s="30" t="s">
        <v>32936</v>
      </c>
    </row>
    <row r="2292" spans="1:18">
      <c r="A2292" s="30">
        <v>2290</v>
      </c>
      <c r="B2292" s="37">
        <v>19441078813</v>
      </c>
      <c r="C2292" s="50">
        <v>43896</v>
      </c>
      <c r="E2292" s="50">
        <v>43896</v>
      </c>
      <c r="F2292" s="30" t="s">
        <v>18</v>
      </c>
      <c r="H2292" s="45">
        <v>43923</v>
      </c>
      <c r="I2292" s="30" t="str">
        <f>VLOOKUP(B2292,'Список DKV от ЮТД'!$A$1:$S$10000,15,FALSE)</f>
        <v>2411/1849</v>
      </c>
      <c r="J2292" s="30" t="s">
        <v>22</v>
      </c>
      <c r="K2292" s="41" t="str">
        <f>VLOOKUP(B2292,'Список DKV от ЮТД'!$A$1:$M$10000,13,FALSE)</f>
        <v>4</v>
      </c>
      <c r="L2292" s="30" t="str">
        <f>VLOOKUP(B2292,'Список DKV от ЮТД'!$A$1:$S$10000,14,FALSE)</f>
        <v>34NS6700</v>
      </c>
      <c r="M2292" s="52" t="str">
        <f>VLOOKUP(B2292,'Список DKV от ЮТД'!$A$1:$M$10000,10,FALSE)</f>
        <v>704310*******2566</v>
      </c>
      <c r="N2292" s="52" t="str">
        <f>VLOOKUP(B2292,'Список DKV от ЮТД'!$A$1:$S$10000,18,FALSE)</f>
        <v/>
      </c>
      <c r="O2292" s="52" t="str">
        <f>VLOOKUP(B2292,'Список DKV от ЮТД'!$A$1:$S$10000,19,FALSE)</f>
        <v/>
      </c>
      <c r="P2292" s="52" t="str">
        <f>VLOOKUP(B2292,'Список DKV от ЮТД'!$A$1:$S$10000,16,FALSE)</f>
        <v>431072617</v>
      </c>
      <c r="Q2292" s="52"/>
    </row>
    <row r="2293" spans="1:18">
      <c r="A2293" s="30">
        <v>2291</v>
      </c>
      <c r="B2293" s="37">
        <v>19441078078</v>
      </c>
      <c r="C2293" s="50">
        <v>43896</v>
      </c>
      <c r="E2293" s="50">
        <v>43896</v>
      </c>
      <c r="F2293" s="30" t="s">
        <v>18</v>
      </c>
      <c r="H2293" s="45">
        <v>43923</v>
      </c>
      <c r="I2293" s="30" t="str">
        <f>VLOOKUP(B2293,'Список DKV от ЮТД'!$A$1:$S$10000,15,FALSE)</f>
        <v>2411/1850</v>
      </c>
      <c r="J2293" s="30" t="s">
        <v>22</v>
      </c>
      <c r="K2293" s="41" t="str">
        <f>VLOOKUP(B2293,'Список DKV от ЮТД'!$A$1:$M$10000,13,FALSE)</f>
        <v>4</v>
      </c>
      <c r="L2293" s="30" t="str">
        <f>VLOOKUP(B2293,'Список DKV от ЮТД'!$A$1:$S$10000,14,FALSE)</f>
        <v>34SE9350</v>
      </c>
      <c r="M2293" s="52" t="str">
        <f>VLOOKUP(B2293,'Список DKV от ЮТД'!$A$1:$M$10000,10,FALSE)</f>
        <v>704310*******2160</v>
      </c>
      <c r="N2293" s="52" t="str">
        <f>VLOOKUP(B2293,'Список DKV от ЮТД'!$A$1:$S$10000,18,FALSE)</f>
        <v/>
      </c>
      <c r="O2293" s="52" t="str">
        <f>VLOOKUP(B2293,'Список DKV от ЮТД'!$A$1:$S$10000,19,FALSE)</f>
        <v/>
      </c>
      <c r="P2293" s="52" t="str">
        <f>VLOOKUP(B2293,'Список DKV от ЮТД'!$A$1:$S$10000,16,FALSE)</f>
        <v>431072543</v>
      </c>
      <c r="Q2293" s="52"/>
    </row>
    <row r="2294" spans="1:18">
      <c r="A2294" s="30">
        <v>2292</v>
      </c>
      <c r="B2294" s="37">
        <v>19441078938</v>
      </c>
      <c r="C2294" s="50">
        <v>43896</v>
      </c>
      <c r="E2294" s="50">
        <v>43896</v>
      </c>
      <c r="F2294" s="30" t="s">
        <v>18</v>
      </c>
      <c r="H2294" s="45">
        <v>43923</v>
      </c>
      <c r="I2294" s="30" t="str">
        <f>VLOOKUP(B2294,'Список DKV от ЮТД'!$A$1:$S$10000,15,FALSE)</f>
        <v>2411/1851</v>
      </c>
      <c r="J2294" s="30" t="s">
        <v>22</v>
      </c>
      <c r="K2294" s="41" t="str">
        <f>VLOOKUP(B2294,'Список DKV от ЮТД'!$A$1:$M$10000,13,FALSE)</f>
        <v>4</v>
      </c>
      <c r="L2294" s="30" t="str">
        <f>VLOOKUP(B2294,'Список DKV от ЮТД'!$A$1:$S$10000,14,FALSE)</f>
        <v>34BOM243</v>
      </c>
      <c r="M2294" s="52" t="str">
        <f>VLOOKUP(B2294,'Список DKV от ЮТД'!$A$1:$M$10000,10,FALSE)</f>
        <v>704310*******2012</v>
      </c>
      <c r="N2294" s="52" t="str">
        <f>VLOOKUP(B2294,'Список DKV от ЮТД'!$A$1:$S$10000,18,FALSE)</f>
        <v/>
      </c>
      <c r="O2294" s="52" t="str">
        <f>VLOOKUP(B2294,'Список DKV от ЮТД'!$A$1:$S$10000,19,FALSE)</f>
        <v/>
      </c>
      <c r="P2294" s="52" t="str">
        <f>VLOOKUP(B2294,'Список DKV от ЮТД'!$A$1:$S$10000,16,FALSE)</f>
        <v>431072629</v>
      </c>
      <c r="Q2294" s="52"/>
    </row>
    <row r="2295" spans="1:18">
      <c r="A2295" s="30">
        <v>2293</v>
      </c>
      <c r="B2295" s="37">
        <v>19441078987</v>
      </c>
      <c r="C2295" s="50">
        <v>43896</v>
      </c>
      <c r="E2295" s="50">
        <v>43896</v>
      </c>
      <c r="F2295" s="30" t="s">
        <v>18</v>
      </c>
      <c r="H2295" s="45">
        <v>43923</v>
      </c>
      <c r="I2295" s="30" t="str">
        <f>VLOOKUP(B2295,'Список DKV от ЮТД'!$A$1:$S$10000,15,FALSE)</f>
        <v>2411/1852</v>
      </c>
      <c r="J2295" s="30" t="s">
        <v>22</v>
      </c>
      <c r="K2295" s="41" t="str">
        <f>VLOOKUP(B2295,'Список DKV от ЮТД'!$A$1:$M$10000,13,FALSE)</f>
        <v>4</v>
      </c>
      <c r="L2295" s="30" t="str">
        <f>VLOOKUP(B2295,'Список DKV от ЮТД'!$A$1:$S$10000,14,FALSE)</f>
        <v>34BJB534</v>
      </c>
      <c r="M2295" s="52" t="str">
        <f>VLOOKUP(B2295,'Список DKV от ЮТД'!$A$1:$M$10000,10,FALSE)</f>
        <v>704310*******3192</v>
      </c>
      <c r="N2295" s="52" t="str">
        <f>VLOOKUP(B2295,'Список DKV от ЮТД'!$A$1:$S$10000,18,FALSE)</f>
        <v/>
      </c>
      <c r="O2295" s="52" t="str">
        <f>VLOOKUP(B2295,'Список DKV от ЮТД'!$A$1:$S$10000,19,FALSE)</f>
        <v/>
      </c>
      <c r="P2295" s="52" t="str">
        <f>VLOOKUP(B2295,'Список DKV от ЮТД'!$A$1:$S$10000,16,FALSE)</f>
        <v>431072634</v>
      </c>
      <c r="Q2295" s="52"/>
    </row>
    <row r="2296" spans="1:18">
      <c r="A2296" s="30">
        <v>2294</v>
      </c>
      <c r="B2296" s="38">
        <v>19441078904</v>
      </c>
      <c r="C2296" s="50">
        <v>43896</v>
      </c>
      <c r="E2296" s="50">
        <v>43896</v>
      </c>
      <c r="F2296" s="30" t="s">
        <v>18</v>
      </c>
      <c r="G2296" s="41">
        <v>198</v>
      </c>
      <c r="H2296" s="45">
        <v>43923</v>
      </c>
      <c r="I2296" s="30" t="str">
        <f>VLOOKUP(B2296,'Список DKV от ЮТД'!$A$1:$S$10000,15,FALSE)</f>
        <v>2411/1853</v>
      </c>
      <c r="J2296" s="30" t="s">
        <v>22</v>
      </c>
      <c r="K2296" s="41" t="str">
        <f>VLOOKUP(B2296,'Список DKV от ЮТД'!$A$1:$M$10000,13,FALSE)</f>
        <v>4</v>
      </c>
      <c r="L2296" s="30" t="str">
        <f>VLOOKUP(B2296,'Список DKV от ЮТД'!$A$1:$S$10000,14,FALSE)</f>
        <v>34PK8025</v>
      </c>
      <c r="M2296" s="52" t="str">
        <f>VLOOKUP(B2296,'Список DKV от ЮТД'!$A$1:$M$10000,10,FALSE)</f>
        <v>704310*******0062</v>
      </c>
      <c r="N2296" s="52" t="str">
        <f>VLOOKUP(B2296,'Список DKV от ЮТД'!$A$1:$S$10000,18,FALSE)</f>
        <v>blocked</v>
      </c>
      <c r="O2296" s="52" t="str">
        <f>VLOOKUP(B2296,'Список DKV от ЮТД'!$A$1:$S$10000,19,FALSE)</f>
        <v>blocked</v>
      </c>
      <c r="P2296" s="52" t="str">
        <f>VLOOKUP(B2296,'Список DKV от ЮТД'!$A$1:$S$10000,16,FALSE)</f>
        <v>431072626</v>
      </c>
      <c r="Q2296" s="49">
        <v>198</v>
      </c>
      <c r="R2296" s="30" t="s">
        <v>35056</v>
      </c>
    </row>
    <row r="2297" spans="1:18">
      <c r="A2297" s="30">
        <v>2295</v>
      </c>
      <c r="B2297" s="37">
        <v>19441078862</v>
      </c>
      <c r="C2297" s="50">
        <v>43896</v>
      </c>
      <c r="E2297" s="50">
        <v>43896</v>
      </c>
      <c r="F2297" s="30" t="s">
        <v>18</v>
      </c>
      <c r="H2297" s="45">
        <v>43923</v>
      </c>
      <c r="I2297" s="30" t="str">
        <f>VLOOKUP(B2297,'Список DKV от ЮТД'!$A$1:$S$10000,15,FALSE)</f>
        <v>2411/1854</v>
      </c>
      <c r="J2297" s="30" t="s">
        <v>22</v>
      </c>
      <c r="K2297" s="41" t="str">
        <f>VLOOKUP(B2297,'Список DKV от ЮТД'!$A$1:$M$10000,13,FALSE)</f>
        <v>4</v>
      </c>
      <c r="L2297" s="30" t="str">
        <f>VLOOKUP(B2297,'Список DKV от ЮТД'!$A$1:$S$10000,14,FALSE)</f>
        <v>38GS461</v>
      </c>
      <c r="M2297" s="52" t="str">
        <f>VLOOKUP(B2297,'Список DKV от ЮТД'!$A$1:$M$10000,10,FALSE)</f>
        <v>704310*******0565</v>
      </c>
      <c r="N2297" s="52" t="str">
        <f>VLOOKUP(B2297,'Список DKV от ЮТД'!$A$1:$S$10000,18,FALSE)</f>
        <v/>
      </c>
      <c r="O2297" s="52" t="str">
        <f>VLOOKUP(B2297,'Список DKV от ЮТД'!$A$1:$S$10000,19,FALSE)</f>
        <v/>
      </c>
      <c r="P2297" s="52" t="str">
        <f>VLOOKUP(B2297,'Список DKV от ЮТД'!$A$1:$S$10000,16,FALSE)</f>
        <v>431072622</v>
      </c>
      <c r="Q2297" s="52"/>
    </row>
    <row r="2298" spans="1:18">
      <c r="A2298" s="30">
        <v>2296</v>
      </c>
      <c r="B2298" s="37">
        <v>19441078250</v>
      </c>
      <c r="C2298" s="50">
        <v>43896</v>
      </c>
      <c r="E2298" s="50">
        <v>43896</v>
      </c>
      <c r="F2298" s="30" t="s">
        <v>18</v>
      </c>
      <c r="H2298" s="45">
        <v>43923</v>
      </c>
      <c r="I2298" s="30" t="str">
        <f>VLOOKUP(B2298,'Список DKV от ЮТД'!$A$1:$S$10000,15,FALSE)</f>
        <v>2411/1855</v>
      </c>
      <c r="J2298" s="30" t="s">
        <v>22</v>
      </c>
      <c r="K2298" s="41" t="str">
        <f>VLOOKUP(B2298,'Список DKV от ЮТД'!$A$1:$M$10000,13,FALSE)</f>
        <v>4</v>
      </c>
      <c r="L2298" s="30" t="str">
        <f>VLOOKUP(B2298,'Список DKV от ЮТД'!$A$1:$S$10000,14,FALSE)</f>
        <v>34ZN0012</v>
      </c>
      <c r="M2298" s="52" t="str">
        <f>VLOOKUP(B2298,'Список DKV от ЮТД'!$A$1:$M$10000,10,FALSE)</f>
        <v>704310*******3614</v>
      </c>
      <c r="N2298" s="52" t="str">
        <f>VLOOKUP(B2298,'Список DKV от ЮТД'!$A$1:$S$10000,18,FALSE)</f>
        <v/>
      </c>
      <c r="O2298" s="52" t="str">
        <f>VLOOKUP(B2298,'Список DKV от ЮТД'!$A$1:$S$10000,19,FALSE)</f>
        <v/>
      </c>
      <c r="P2298" s="52" t="str">
        <f>VLOOKUP(B2298,'Список DKV от ЮТД'!$A$1:$S$10000,16,FALSE)</f>
        <v>431072561</v>
      </c>
      <c r="Q2298" s="52"/>
    </row>
    <row r="2299" spans="1:18">
      <c r="A2299" s="30">
        <v>2297</v>
      </c>
      <c r="B2299" s="37">
        <v>19451086904</v>
      </c>
      <c r="C2299" s="50">
        <v>43906</v>
      </c>
      <c r="E2299" s="50">
        <v>43906</v>
      </c>
      <c r="F2299" s="30" t="s">
        <v>18</v>
      </c>
      <c r="H2299" s="45">
        <v>43923</v>
      </c>
      <c r="I2299" s="30" t="str">
        <f>VLOOKUP(B2299,'Список DKV от ЮТД'!$A$1:$S$10000,15,FALSE)</f>
        <v>2411/1856</v>
      </c>
      <c r="J2299" s="30" t="s">
        <v>22</v>
      </c>
      <c r="K2299" s="41" t="str">
        <f>VLOOKUP(B2299,'Список DKV от ЮТД'!$A$1:$M$10000,13,FALSE)</f>
        <v>4</v>
      </c>
      <c r="L2299" s="30" t="str">
        <f>VLOOKUP(B2299,'Список DKV от ЮТД'!$A$1:$S$10000,14,FALSE)</f>
        <v>34CTD412</v>
      </c>
      <c r="M2299" s="52" t="str">
        <f>VLOOKUP(B2299,'Список DKV от ЮТД'!$A$1:$M$10000,10,FALSE)</f>
        <v>704310*******2211</v>
      </c>
      <c r="N2299" s="52" t="str">
        <f>VLOOKUP(B2299,'Список DKV от ЮТД'!$A$1:$S$10000,18,FALSE)</f>
        <v/>
      </c>
      <c r="O2299" s="52" t="str">
        <f>VLOOKUP(B2299,'Список DKV от ЮТД'!$A$1:$S$10000,19,FALSE)</f>
        <v/>
      </c>
      <c r="P2299" s="52" t="str">
        <f>VLOOKUP(B2299,'Список DKV от ЮТД'!$A$1:$S$10000,16,FALSE)</f>
        <v>431335570</v>
      </c>
      <c r="Q2299" s="52"/>
    </row>
    <row r="2300" spans="1:18">
      <c r="A2300" s="30">
        <v>2298</v>
      </c>
      <c r="B2300" s="37">
        <v>19451086839</v>
      </c>
      <c r="C2300" s="50">
        <v>43906</v>
      </c>
      <c r="E2300" s="50">
        <v>43906</v>
      </c>
      <c r="F2300" s="30" t="s">
        <v>18</v>
      </c>
      <c r="H2300" s="45">
        <v>43924</v>
      </c>
      <c r="I2300" s="30" t="str">
        <f>VLOOKUP(B2300,'Список DKV от ЮТД'!$A$1:$S$10000,15,FALSE)</f>
        <v>2411/1857</v>
      </c>
      <c r="J2300" s="30" t="s">
        <v>22</v>
      </c>
      <c r="K2300" s="41" t="str">
        <f>VLOOKUP(B2300,'Список DKV от ЮТД'!$A$1:$M$10000,13,FALSE)</f>
        <v>4</v>
      </c>
      <c r="L2300" s="30" t="str">
        <f>VLOOKUP(B2300,'Список DKV от ЮТД'!$A$1:$S$10000,14,FALSE)</f>
        <v>PA0621KM</v>
      </c>
      <c r="M2300" s="52" t="str">
        <f>VLOOKUP(B2300,'Список DKV от ЮТД'!$A$1:$M$10000,10,FALSE)</f>
        <v>704310*******0022</v>
      </c>
      <c r="N2300" s="52" t="str">
        <f>VLOOKUP(B2300,'Список DKV от ЮТД'!$A$1:$S$10000,18,FALSE)</f>
        <v/>
      </c>
      <c r="O2300" s="52" t="str">
        <f>VLOOKUP(B2300,'Список DKV от ЮТД'!$A$1:$S$10000,19,FALSE)</f>
        <v/>
      </c>
      <c r="P2300" s="52" t="str">
        <f>VLOOKUP(B2300,'Список DKV от ЮТД'!$A$1:$S$10000,16,FALSE)</f>
        <v>431335563</v>
      </c>
      <c r="Q2300" s="52"/>
    </row>
    <row r="2301" spans="1:18">
      <c r="A2301" s="30">
        <v>2299</v>
      </c>
      <c r="B2301" s="37">
        <v>19451086516</v>
      </c>
      <c r="C2301" s="50">
        <v>43906</v>
      </c>
      <c r="E2301" s="50">
        <v>43906</v>
      </c>
      <c r="F2301" s="30" t="s">
        <v>18</v>
      </c>
      <c r="H2301" s="45">
        <v>43924</v>
      </c>
      <c r="I2301" s="30" t="str">
        <f>VLOOKUP(B2301,'Список DKV от ЮТД'!$A$1:$S$10000,15,FALSE)</f>
        <v>2411/1858</v>
      </c>
      <c r="J2301" s="30" t="s">
        <v>22</v>
      </c>
      <c r="K2301" s="41" t="str">
        <f>VLOOKUP(B2301,'Список DKV от ЮТД'!$A$1:$M$10000,13,FALSE)</f>
        <v>4</v>
      </c>
      <c r="L2301" s="30" t="str">
        <f>VLOOKUP(B2301,'Список DKV от ЮТД'!$A$1:$S$10000,14,FALSE)</f>
        <v>34NS6682</v>
      </c>
      <c r="M2301" s="52" t="str">
        <f>VLOOKUP(B2301,'Список DKV от ЮТД'!$A$1:$M$10000,10,FALSE)</f>
        <v>704310*******2418</v>
      </c>
      <c r="N2301" s="52" t="str">
        <f>VLOOKUP(B2301,'Список DKV от ЮТД'!$A$1:$S$10000,18,FALSE)</f>
        <v/>
      </c>
      <c r="O2301" s="52" t="str">
        <f>VLOOKUP(B2301,'Список DKV от ЮТД'!$A$1:$S$10000,19,FALSE)</f>
        <v/>
      </c>
      <c r="P2301" s="52" t="str">
        <f>VLOOKUP(B2301,'Список DKV от ЮТД'!$A$1:$S$10000,16,FALSE)</f>
        <v>431335531</v>
      </c>
      <c r="Q2301" s="52"/>
    </row>
    <row r="2302" spans="1:18">
      <c r="A2302" s="30">
        <v>2300</v>
      </c>
      <c r="B2302" s="37">
        <v>19451086573</v>
      </c>
      <c r="C2302" s="50">
        <v>43906</v>
      </c>
      <c r="E2302" s="50">
        <v>43906</v>
      </c>
      <c r="F2302" s="30" t="s">
        <v>18</v>
      </c>
      <c r="H2302" s="45">
        <v>43924</v>
      </c>
      <c r="I2302" s="30" t="str">
        <f>VLOOKUP(B2302,'Список DKV от ЮТД'!$A$1:$S$10000,15,FALSE)</f>
        <v>2411/1859</v>
      </c>
      <c r="J2302" s="30" t="s">
        <v>22</v>
      </c>
      <c r="K2302" s="41" t="str">
        <f>VLOOKUP(B2302,'Список DKV от ЮТД'!$A$1:$M$10000,13,FALSE)</f>
        <v>4</v>
      </c>
      <c r="L2302" s="30" t="str">
        <f>VLOOKUP(B2302,'Список DKV от ЮТД'!$A$1:$S$10000,14,FALSE)</f>
        <v>14GB199</v>
      </c>
      <c r="M2302" s="52" t="str">
        <f>VLOOKUP(B2302,'Список DKV от ЮТД'!$A$1:$M$10000,10,FALSE)</f>
        <v>704310*******5802</v>
      </c>
      <c r="N2302" s="52" t="str">
        <f>VLOOKUP(B2302,'Список DKV от ЮТД'!$A$1:$S$10000,18,FALSE)</f>
        <v/>
      </c>
      <c r="O2302" s="52" t="str">
        <f>VLOOKUP(B2302,'Список DKV от ЮТД'!$A$1:$S$10000,19,FALSE)</f>
        <v/>
      </c>
      <c r="P2302" s="52" t="str">
        <f>VLOOKUP(B2302,'Список DKV от ЮТД'!$A$1:$S$10000,16,FALSE)</f>
        <v>431335537</v>
      </c>
      <c r="Q2302" s="52"/>
    </row>
    <row r="2303" spans="1:18">
      <c r="A2303" s="30">
        <v>2301</v>
      </c>
      <c r="B2303" s="37">
        <v>19441088184</v>
      </c>
      <c r="C2303" s="50">
        <v>43882</v>
      </c>
      <c r="E2303" s="50">
        <v>43882</v>
      </c>
      <c r="F2303" s="30" t="s">
        <v>20</v>
      </c>
      <c r="H2303" s="45">
        <v>43924</v>
      </c>
      <c r="I2303" s="30" t="str">
        <f>VLOOKUP(B2303,'Список DKV от ЮТД'!$A$1:$S$10000,15,FALSE)</f>
        <v>2412/347</v>
      </c>
      <c r="J2303" s="30" t="s">
        <v>22</v>
      </c>
      <c r="K2303" s="41" t="str">
        <f>VLOOKUP(B2303,'Список DKV от ЮТД'!$A$1:$M$10000,13,FALSE)</f>
        <v>4</v>
      </c>
      <c r="L2303" s="30" t="str">
        <f>VLOOKUP(B2303,'Список DKV от ЮТД'!$A$1:$S$10000,14,FALSE)</f>
        <v>MBGOJ105</v>
      </c>
      <c r="M2303" s="52" t="str">
        <f>VLOOKUP(B2303,'Список DKV от ЮТД'!$A$1:$M$10000,10,FALSE)</f>
        <v>704310*******4622</v>
      </c>
      <c r="N2303" s="52" t="str">
        <f>VLOOKUP(B2303,'Список DKV от ЮТД'!$A$1:$S$10000,18,FALSE)</f>
        <v>expired</v>
      </c>
      <c r="O2303" s="52" t="str">
        <f>VLOOKUP(B2303,'Список DKV от ЮТД'!$A$1:$S$10000,19,FALSE)</f>
        <v>blocked</v>
      </c>
      <c r="P2303" s="52" t="str">
        <f>VLOOKUP(B2303,'Список DKV от ЮТД'!$A$1:$S$10000,16,FALSE)</f>
        <v>431073554</v>
      </c>
      <c r="Q2303" s="52"/>
    </row>
    <row r="2304" spans="1:18">
      <c r="A2304" s="30">
        <v>2302</v>
      </c>
      <c r="B2304" s="37">
        <v>19451087449</v>
      </c>
      <c r="C2304" s="50">
        <v>43906</v>
      </c>
      <c r="E2304" s="50">
        <v>43906</v>
      </c>
      <c r="F2304" s="30" t="s">
        <v>18</v>
      </c>
      <c r="H2304" s="45">
        <v>43925</v>
      </c>
      <c r="I2304" s="30" t="str">
        <f>VLOOKUP(B2304,'Список DKV от ЮТД'!$A$1:$S$10000,15,FALSE)</f>
        <v>2411/1860</v>
      </c>
      <c r="J2304" s="30" t="s">
        <v>22</v>
      </c>
      <c r="K2304" s="41" t="str">
        <f>VLOOKUP(B2304,'Список DKV от ЮТД'!$A$1:$M$10000,13,FALSE)</f>
        <v>4</v>
      </c>
      <c r="L2304" s="30" t="str">
        <f>VLOOKUP(B2304,'Список DKV от ЮТД'!$A$1:$S$10000,14,FALSE)</f>
        <v>34BJZ870</v>
      </c>
      <c r="M2304" s="52" t="str">
        <f>VLOOKUP(B2304,'Список DKV от ЮТД'!$A$1:$M$10000,10,FALSE)</f>
        <v>704310*******3341</v>
      </c>
      <c r="N2304" s="52" t="str">
        <f>VLOOKUP(B2304,'Список DKV от ЮТД'!$A$1:$S$10000,18,FALSE)</f>
        <v/>
      </c>
      <c r="O2304" s="52" t="str">
        <f>VLOOKUP(B2304,'Список DKV от ЮТД'!$A$1:$S$10000,19,FALSE)</f>
        <v/>
      </c>
      <c r="P2304" s="52" t="str">
        <f>VLOOKUP(B2304,'Список DKV от ЮТД'!$A$1:$S$10000,16,FALSE)</f>
        <v>431335624</v>
      </c>
      <c r="Q2304" s="52"/>
    </row>
    <row r="2305" spans="1:18">
      <c r="A2305" s="30">
        <v>2303</v>
      </c>
      <c r="B2305" s="37">
        <v>19441088341</v>
      </c>
      <c r="C2305" s="50">
        <v>43882</v>
      </c>
      <c r="E2305" s="50">
        <v>43882</v>
      </c>
      <c r="F2305" s="30" t="s">
        <v>20</v>
      </c>
      <c r="H2305" s="45">
        <v>43925</v>
      </c>
      <c r="I2305" s="30" t="str">
        <f>VLOOKUP(B2305,'Список DKV от ЮТД'!$A$1:$S$10000,15,FALSE)</f>
        <v>2412/348</v>
      </c>
      <c r="J2305" s="30" t="s">
        <v>22</v>
      </c>
      <c r="K2305" s="41" t="str">
        <f>VLOOKUP(B2305,'Список DKV от ЮТД'!$A$1:$M$10000,13,FALSE)</f>
        <v>4</v>
      </c>
      <c r="L2305" s="30" t="str">
        <f>VLOOKUP(B2305,'Список DKV от ЮТД'!$A$1:$S$10000,14,FALSE)</f>
        <v>EH4414KB</v>
      </c>
      <c r="M2305" s="52" t="str">
        <f>VLOOKUP(B2305,'Список DKV от ЮТД'!$A$1:$M$10000,10,FALSE)</f>
        <v>704310*******0442</v>
      </c>
      <c r="N2305" s="52" t="str">
        <f>VLOOKUP(B2305,'Список DKV от ЮТД'!$A$1:$S$10000,18,FALSE)</f>
        <v/>
      </c>
      <c r="O2305" s="52" t="str">
        <f>VLOOKUP(B2305,'Список DKV от ЮТД'!$A$1:$S$10000,19,FALSE)</f>
        <v/>
      </c>
      <c r="P2305" s="52" t="str">
        <f>VLOOKUP(B2305,'Список DKV от ЮТД'!$A$1:$S$10000,16,FALSE)</f>
        <v>431073570</v>
      </c>
      <c r="Q2305" s="52"/>
    </row>
    <row r="2306" spans="1:18">
      <c r="A2306" s="30">
        <v>2304</v>
      </c>
      <c r="B2306" s="37">
        <v>19441088275</v>
      </c>
      <c r="C2306" s="50">
        <v>43882</v>
      </c>
      <c r="E2306" s="50">
        <v>43882</v>
      </c>
      <c r="F2306" s="30" t="s">
        <v>20</v>
      </c>
      <c r="H2306" s="45">
        <v>43925</v>
      </c>
      <c r="I2306" s="30" t="str">
        <f>VLOOKUP(B2306,'Список DKV от ЮТД'!$A$1:$S$10000,15,FALSE)</f>
        <v>2412/349</v>
      </c>
      <c r="J2306" s="30" t="s">
        <v>22</v>
      </c>
      <c r="K2306" s="41" t="str">
        <f>VLOOKUP(B2306,'Список DKV от ЮТД'!$A$1:$M$10000,13,FALSE)</f>
        <v>4</v>
      </c>
      <c r="L2306" s="30" t="str">
        <f>VLOOKUP(B2306,'Список DKV от ЮТД'!$A$1:$S$10000,14,FALSE)</f>
        <v>CT6711PK</v>
      </c>
      <c r="M2306" s="52" t="str">
        <f>VLOOKUP(B2306,'Список DKV от ЮТД'!$A$1:$M$10000,10,FALSE)</f>
        <v>704310*******1962</v>
      </c>
      <c r="N2306" s="52" t="str">
        <f>VLOOKUP(B2306,'Список DKV от ЮТД'!$A$1:$S$10000,18,FALSE)</f>
        <v/>
      </c>
      <c r="O2306" s="52" t="str">
        <f>VLOOKUP(B2306,'Список DKV от ЮТД'!$A$1:$S$10000,19,FALSE)</f>
        <v/>
      </c>
      <c r="P2306" s="52" t="str">
        <f>VLOOKUP(B2306,'Список DKV от ЮТД'!$A$1:$S$10000,16,FALSE)</f>
        <v>431073563</v>
      </c>
      <c r="Q2306" s="52"/>
    </row>
    <row r="2307" spans="1:18">
      <c r="A2307" s="30">
        <v>2305</v>
      </c>
      <c r="B2307" s="37">
        <v>19441088069</v>
      </c>
      <c r="C2307" s="50">
        <v>43882</v>
      </c>
      <c r="E2307" s="50">
        <v>43882</v>
      </c>
      <c r="F2307" s="30" t="s">
        <v>20</v>
      </c>
      <c r="H2307" s="45">
        <v>43926</v>
      </c>
      <c r="I2307" s="30" t="str">
        <f>VLOOKUP(B2307,'Список DKV от ЮТД'!$A$1:$S$10000,15,FALSE)</f>
        <v>2412/350</v>
      </c>
      <c r="J2307" s="30" t="s">
        <v>22</v>
      </c>
      <c r="K2307" s="41" t="str">
        <f>VLOOKUP(B2307,'Список DKV от ЮТД'!$A$1:$M$10000,13,FALSE)</f>
        <v>4</v>
      </c>
      <c r="L2307" s="30" t="str">
        <f>VLOOKUP(B2307,'Список DKV от ЮТД'!$A$1:$S$10000,14,FALSE)</f>
        <v>LJUR312</v>
      </c>
      <c r="M2307" s="52" t="str">
        <f>VLOOKUP(B2307,'Список DKV от ЮТД'!$A$1:$M$10000,10,FALSE)</f>
        <v>704310*******8983</v>
      </c>
      <c r="N2307" s="52" t="str">
        <f>VLOOKUP(B2307,'Список DKV от ЮТД'!$A$1:$S$10000,18,FALSE)</f>
        <v>expired</v>
      </c>
      <c r="O2307" s="52" t="str">
        <f>VLOOKUP(B2307,'Список DKV от ЮТД'!$A$1:$S$10000,19,FALSE)</f>
        <v>blocked</v>
      </c>
      <c r="P2307" s="52" t="str">
        <f>VLOOKUP(B2307,'Список DKV от ЮТД'!$A$1:$S$10000,16,FALSE)</f>
        <v>431073542</v>
      </c>
      <c r="Q2307" s="52"/>
    </row>
    <row r="2308" spans="1:18">
      <c r="A2308" s="30">
        <v>2306</v>
      </c>
      <c r="B2308" s="37">
        <v>19441088218</v>
      </c>
      <c r="C2308" s="50">
        <v>43882</v>
      </c>
      <c r="E2308" s="50">
        <v>43882</v>
      </c>
      <c r="F2308" s="30" t="s">
        <v>20</v>
      </c>
      <c r="H2308" s="45">
        <v>43926</v>
      </c>
      <c r="I2308" s="30" t="str">
        <f>VLOOKUP(B2308,'Список DKV от ЮТД'!$A$1:$S$10000,15,FALSE)</f>
        <v>2412/351</v>
      </c>
      <c r="J2308" s="30" t="s">
        <v>22</v>
      </c>
      <c r="K2308" s="41" t="str">
        <f>VLOOKUP(B2308,'Список DKV от ЮТД'!$A$1:$M$10000,13,FALSE)</f>
        <v>3</v>
      </c>
      <c r="L2308" s="30" t="str">
        <f>VLOOKUP(B2308,'Список DKV от ЮТД'!$A$1:$S$10000,14,FALSE)</f>
        <v>SGSV854</v>
      </c>
      <c r="M2308" s="52" t="str">
        <f>VLOOKUP(B2308,'Список DKV от ЮТД'!$A$1:$M$10000,10,FALSE)</f>
        <v>704310*******0379</v>
      </c>
      <c r="N2308" s="52" t="str">
        <f>VLOOKUP(B2308,'Список DKV от ЮТД'!$A$1:$S$10000,18,FALSE)</f>
        <v/>
      </c>
      <c r="O2308" s="52" t="str">
        <f>VLOOKUP(B2308,'Список DKV от ЮТД'!$A$1:$S$10000,19,FALSE)</f>
        <v/>
      </c>
      <c r="P2308" s="52" t="str">
        <f>VLOOKUP(B2308,'Список DKV от ЮТД'!$A$1:$S$10000,16,FALSE)</f>
        <v>431073557</v>
      </c>
      <c r="Q2308" s="52"/>
    </row>
    <row r="2309" spans="1:18">
      <c r="A2309" s="30">
        <v>2307</v>
      </c>
      <c r="B2309" s="37">
        <v>19441088580</v>
      </c>
      <c r="C2309" s="50">
        <v>43882</v>
      </c>
      <c r="E2309" s="50">
        <v>43882</v>
      </c>
      <c r="F2309" s="30" t="s">
        <v>20</v>
      </c>
      <c r="H2309" s="45">
        <v>43926</v>
      </c>
      <c r="I2309" s="30" t="str">
        <f>VLOOKUP(B2309,'Список DKV от ЮТД'!$A$1:$S$10000,15,FALSE)</f>
        <v>2412/352</v>
      </c>
      <c r="J2309" s="30" t="s">
        <v>22</v>
      </c>
      <c r="K2309" s="41" t="str">
        <f>VLOOKUP(B2309,'Список DKV от ЮТД'!$A$1:$M$10000,13,FALSE)</f>
        <v>4</v>
      </c>
      <c r="L2309" s="30" t="str">
        <f>VLOOKUP(B2309,'Список DKV от ЮТД'!$A$1:$S$10000,14,FALSE)</f>
        <v>SGSV854</v>
      </c>
      <c r="M2309" s="52" t="str">
        <f>VLOOKUP(B2309,'Список DKV от ЮТД'!$A$1:$M$10000,10,FALSE)</f>
        <v>704310*******0379</v>
      </c>
      <c r="N2309" s="52" t="str">
        <f>VLOOKUP(B2309,'Список DKV от ЮТД'!$A$1:$S$10000,18,FALSE)</f>
        <v/>
      </c>
      <c r="O2309" s="52" t="str">
        <f>VLOOKUP(B2309,'Список DKV от ЮТД'!$A$1:$S$10000,19,FALSE)</f>
        <v/>
      </c>
      <c r="P2309" s="52" t="str">
        <f>VLOOKUP(B2309,'Список DKV от ЮТД'!$A$1:$S$10000,16,FALSE)</f>
        <v>431073594</v>
      </c>
      <c r="Q2309" s="52"/>
    </row>
    <row r="2310" spans="1:18">
      <c r="A2310" s="30">
        <v>2308</v>
      </c>
      <c r="B2310" s="37">
        <v>19451087282</v>
      </c>
      <c r="C2310" s="50">
        <v>43906</v>
      </c>
      <c r="E2310" s="50">
        <v>43906</v>
      </c>
      <c r="F2310" s="30" t="s">
        <v>18</v>
      </c>
      <c r="H2310" s="45">
        <v>43927</v>
      </c>
      <c r="I2310" s="30" t="str">
        <f>VLOOKUP(B2310,'Список DKV от ЮТД'!$A$1:$S$10000,15,FALSE)</f>
        <v>2411/1861</v>
      </c>
      <c r="J2310" s="30" t="s">
        <v>22</v>
      </c>
      <c r="K2310" s="41" t="str">
        <f>VLOOKUP(B2310,'Список DKV от ЮТД'!$A$1:$M$10000,13,FALSE)</f>
        <v>4</v>
      </c>
      <c r="L2310" s="30" t="str">
        <f>VLOOKUP(B2310,'Список DKV от ЮТД'!$A$1:$S$10000,14,FALSE)</f>
        <v>34CTD391</v>
      </c>
      <c r="M2310" s="52" t="str">
        <f>VLOOKUP(B2310,'Список DKV от ЮТД'!$A$1:$M$10000,10,FALSE)</f>
        <v>704310*******2427</v>
      </c>
      <c r="N2310" s="52" t="str">
        <f>VLOOKUP(B2310,'Список DKV от ЮТД'!$A$1:$S$10000,18,FALSE)</f>
        <v/>
      </c>
      <c r="O2310" s="52" t="str">
        <f>VLOOKUP(B2310,'Список DKV от ЮТД'!$A$1:$S$10000,19,FALSE)</f>
        <v/>
      </c>
      <c r="P2310" s="52" t="str">
        <f>VLOOKUP(B2310,'Список DKV от ЮТД'!$A$1:$S$10000,16,FALSE)</f>
        <v>431335608</v>
      </c>
      <c r="Q2310" s="52"/>
    </row>
    <row r="2311" spans="1:18">
      <c r="A2311" s="30">
        <v>2309</v>
      </c>
      <c r="B2311" s="37">
        <v>19451087407</v>
      </c>
      <c r="C2311" s="50">
        <v>43906</v>
      </c>
      <c r="E2311" s="50">
        <v>43906</v>
      </c>
      <c r="F2311" s="30" t="s">
        <v>18</v>
      </c>
      <c r="H2311" s="45">
        <v>43927</v>
      </c>
      <c r="I2311" s="30" t="str">
        <f>VLOOKUP(B2311,'Список DKV от ЮТД'!$A$1:$S$10000,15,FALSE)</f>
        <v>2411/1862</v>
      </c>
      <c r="J2311" s="30" t="s">
        <v>22</v>
      </c>
      <c r="K2311" s="41" t="str">
        <f>VLOOKUP(B2311,'Список DKV от ЮТД'!$A$1:$M$10000,13,FALSE)</f>
        <v>4</v>
      </c>
      <c r="L2311" s="30" t="str">
        <f>VLOOKUP(B2311,'Список DKV от ЮТД'!$A$1:$S$10000,14,FALSE)</f>
        <v>31HG723</v>
      </c>
      <c r="M2311" s="52" t="str">
        <f>VLOOKUP(B2311,'Список DKV от ЮТД'!$A$1:$M$10000,10,FALSE)</f>
        <v>704310*******0117</v>
      </c>
      <c r="N2311" s="52" t="str">
        <f>VLOOKUP(B2311,'Список DKV от ЮТД'!$A$1:$S$10000,18,FALSE)</f>
        <v/>
      </c>
      <c r="O2311" s="52" t="str">
        <f>VLOOKUP(B2311,'Список DKV от ЮТД'!$A$1:$S$10000,19,FALSE)</f>
        <v/>
      </c>
      <c r="P2311" s="52" t="str">
        <f>VLOOKUP(B2311,'Список DKV от ЮТД'!$A$1:$S$10000,16,FALSE)</f>
        <v>431335620</v>
      </c>
      <c r="Q2311" s="52"/>
    </row>
    <row r="2312" spans="1:18">
      <c r="A2312" s="30">
        <v>2310</v>
      </c>
      <c r="B2312" s="37">
        <v>19451087365</v>
      </c>
      <c r="C2312" s="50">
        <v>43906</v>
      </c>
      <c r="E2312" s="50">
        <v>43906</v>
      </c>
      <c r="F2312" s="30" t="s">
        <v>18</v>
      </c>
      <c r="H2312" s="45">
        <v>43927</v>
      </c>
      <c r="I2312" s="30" t="str">
        <f>VLOOKUP(B2312,'Список DKV от ЮТД'!$A$1:$S$10000,15,FALSE)</f>
        <v>2411/1863</v>
      </c>
      <c r="J2312" s="30" t="s">
        <v>22</v>
      </c>
      <c r="K2312" s="41" t="str">
        <f>VLOOKUP(B2312,'Список DKV от ЮТД'!$A$1:$M$10000,13,FALSE)</f>
        <v>4</v>
      </c>
      <c r="L2312" s="30" t="str">
        <f>VLOOKUP(B2312,'Список DKV от ЮТД'!$A$1:$S$10000,14,FALSE)</f>
        <v>81EV951</v>
      </c>
      <c r="M2312" s="52" t="str">
        <f>VLOOKUP(B2312,'Список DKV от ЮТД'!$A$1:$M$10000,10,FALSE)</f>
        <v>704310*******5671</v>
      </c>
      <c r="N2312" s="52" t="str">
        <f>VLOOKUP(B2312,'Список DKV от ЮТД'!$A$1:$S$10000,18,FALSE)</f>
        <v/>
      </c>
      <c r="O2312" s="52" t="str">
        <f>VLOOKUP(B2312,'Список DKV от ЮТД'!$A$1:$S$10000,19,FALSE)</f>
        <v/>
      </c>
      <c r="P2312" s="52" t="str">
        <f>VLOOKUP(B2312,'Список DKV от ЮТД'!$A$1:$S$10000,16,FALSE)</f>
        <v>431335616</v>
      </c>
      <c r="Q2312" s="52"/>
    </row>
    <row r="2313" spans="1:18">
      <c r="A2313" s="30">
        <v>2311</v>
      </c>
      <c r="B2313" s="37">
        <v>19440800910</v>
      </c>
      <c r="C2313" s="50">
        <v>43896</v>
      </c>
      <c r="E2313" s="50">
        <v>43896</v>
      </c>
      <c r="F2313" s="30" t="s">
        <v>20</v>
      </c>
      <c r="H2313" s="45">
        <v>43927</v>
      </c>
      <c r="I2313" s="30" t="str">
        <f>VLOOKUP(B2313,'Список DKV от ЮТД'!$A$1:$S$10000,15,FALSE)</f>
        <v>2412/353</v>
      </c>
      <c r="J2313" s="30" t="s">
        <v>22</v>
      </c>
      <c r="K2313" s="41" t="str">
        <f>VLOOKUP(B2313,'Список DKV от ЮТД'!$A$1:$M$10000,13,FALSE)</f>
        <v>4</v>
      </c>
      <c r="L2313" s="30" t="str">
        <f>VLOOKUP(B2313,'Список DKV от ЮТД'!$A$1:$S$10000,14,FALSE)</f>
        <v>DJ537CJ</v>
      </c>
      <c r="M2313" s="52" t="str">
        <f>VLOOKUP(B2313,'Список DKV от ЮТД'!$A$1:$M$10000,10,FALSE)</f>
        <v>704310*******0354</v>
      </c>
      <c r="N2313" s="52" t="str">
        <f>VLOOKUP(B2313,'Список DKV от ЮТД'!$A$1:$S$10000,18,FALSE)</f>
        <v/>
      </c>
      <c r="O2313" s="52" t="str">
        <f>VLOOKUP(B2313,'Список DKV от ЮТД'!$A$1:$S$10000,19,FALSE)</f>
        <v/>
      </c>
      <c r="P2313" s="52" t="str">
        <f>VLOOKUP(B2313,'Список DKV от ЮТД'!$A$1:$S$10000,16,FALSE)</f>
        <v>431044827</v>
      </c>
      <c r="Q2313" s="52"/>
    </row>
    <row r="2314" spans="1:18">
      <c r="A2314" s="30">
        <v>2312</v>
      </c>
      <c r="B2314" s="37">
        <v>19451087324</v>
      </c>
      <c r="C2314" s="50">
        <v>43906</v>
      </c>
      <c r="E2314" s="50">
        <v>43906</v>
      </c>
      <c r="F2314" s="30" t="s">
        <v>18</v>
      </c>
      <c r="H2314" s="45">
        <v>43928</v>
      </c>
      <c r="I2314" s="30" t="str">
        <f>VLOOKUP(B2314,'Список DKV от ЮТД'!$A$1:$S$10000,15,FALSE)</f>
        <v>2411/1864</v>
      </c>
      <c r="J2314" s="30" t="s">
        <v>22</v>
      </c>
      <c r="K2314" s="41" t="str">
        <f>VLOOKUP(B2314,'Список DKV от ЮТД'!$A$1:$M$10000,13,FALSE)</f>
        <v>4</v>
      </c>
      <c r="L2314" s="30" t="str">
        <f>VLOOKUP(B2314,'Список DKV от ЮТД'!$A$1:$S$10000,14,FALSE)</f>
        <v>CB7831BB</v>
      </c>
      <c r="M2314" s="52" t="str">
        <f>VLOOKUP(B2314,'Список DKV от ЮТД'!$A$1:$M$10000,10,FALSE)</f>
        <v>704310*******2999</v>
      </c>
      <c r="N2314" s="52" t="str">
        <f>VLOOKUP(B2314,'Список DKV от ЮТД'!$A$1:$S$10000,18,FALSE)</f>
        <v/>
      </c>
      <c r="O2314" s="52" t="str">
        <f>VLOOKUP(B2314,'Список DKV от ЮТД'!$A$1:$S$10000,19,FALSE)</f>
        <v/>
      </c>
      <c r="P2314" s="52" t="str">
        <f>VLOOKUP(B2314,'Список DKV от ЮТД'!$A$1:$S$10000,16,FALSE)</f>
        <v>431335612</v>
      </c>
      <c r="Q2314" s="52"/>
    </row>
    <row r="2315" spans="1:18">
      <c r="A2315" s="30">
        <v>2313</v>
      </c>
      <c r="B2315" s="37">
        <v>19451087241</v>
      </c>
      <c r="C2315" s="50">
        <v>43906</v>
      </c>
      <c r="E2315" s="50">
        <v>43906</v>
      </c>
      <c r="F2315" s="30" t="s">
        <v>18</v>
      </c>
      <c r="H2315" s="45">
        <v>43928</v>
      </c>
      <c r="I2315" s="30" t="str">
        <f>VLOOKUP(B2315,'Список DKV от ЮТД'!$A$1:$S$10000,15,FALSE)</f>
        <v>2411/1865</v>
      </c>
      <c r="J2315" s="30" t="s">
        <v>22</v>
      </c>
      <c r="K2315" s="41" t="str">
        <f>VLOOKUP(B2315,'Список DKV от ЮТД'!$A$1:$M$10000,13,FALSE)</f>
        <v>4</v>
      </c>
      <c r="L2315" s="30" t="str">
        <f>VLOOKUP(B2315,'Список DKV от ЮТД'!$A$1:$S$10000,14,FALSE)</f>
        <v>B105ZAF</v>
      </c>
      <c r="M2315" s="52" t="str">
        <f>VLOOKUP(B2315,'Список DKV от ЮТД'!$A$1:$M$10000,10,FALSE)</f>
        <v>704310*******3227</v>
      </c>
      <c r="N2315" s="52" t="str">
        <f>VLOOKUP(B2315,'Список DKV от ЮТД'!$A$1:$S$10000,18,FALSE)</f>
        <v/>
      </c>
      <c r="O2315" s="52" t="str">
        <f>VLOOKUP(B2315,'Список DKV от ЮТД'!$A$1:$S$10000,19,FALSE)</f>
        <v/>
      </c>
      <c r="P2315" s="52" t="str">
        <f>VLOOKUP(B2315,'Список DKV от ЮТД'!$A$1:$S$10000,16,FALSE)</f>
        <v>431335604</v>
      </c>
      <c r="Q2315" s="52"/>
    </row>
    <row r="2316" spans="1:18">
      <c r="A2316" s="30">
        <v>2314</v>
      </c>
      <c r="B2316" s="38">
        <v>19451087043</v>
      </c>
      <c r="C2316" s="50">
        <v>43906</v>
      </c>
      <c r="E2316" s="50">
        <v>43906</v>
      </c>
      <c r="F2316" s="30" t="s">
        <v>18</v>
      </c>
      <c r="G2316" s="41">
        <v>198</v>
      </c>
      <c r="H2316" s="45">
        <v>43928</v>
      </c>
      <c r="I2316" s="30" t="str">
        <f>VLOOKUP(B2316,'Список DKV от ЮТД'!$A$1:$S$10000,15,FALSE)</f>
        <v>2411/1866</v>
      </c>
      <c r="J2316" s="30" t="s">
        <v>22</v>
      </c>
      <c r="K2316" s="41" t="str">
        <f>VLOOKUP(B2316,'Список DKV от ЮТД'!$A$1:$M$10000,13,FALSE)</f>
        <v>4</v>
      </c>
      <c r="L2316" s="30" t="str">
        <f>VLOOKUP(B2316,'Список DKV от ЮТД'!$A$1:$S$10000,14,FALSE)</f>
        <v>34PK8016</v>
      </c>
      <c r="M2316" s="52" t="str">
        <f>VLOOKUP(B2316,'Список DKV от ЮТД'!$A$1:$M$10000,10,FALSE)</f>
        <v>704310*******0021</v>
      </c>
      <c r="N2316" s="52" t="str">
        <f>VLOOKUP(B2316,'Список DKV от ЮТД'!$A$1:$S$10000,18,FALSE)</f>
        <v>blocked</v>
      </c>
      <c r="O2316" s="52" t="str">
        <f>VLOOKUP(B2316,'Список DKV от ЮТД'!$A$1:$S$10000,19,FALSE)</f>
        <v>blocked</v>
      </c>
      <c r="P2316" s="52" t="str">
        <f>VLOOKUP(B2316,'Список DKV от ЮТД'!$A$1:$S$10000,16,FALSE)</f>
        <v>431335584</v>
      </c>
      <c r="Q2316" s="49">
        <v>198</v>
      </c>
      <c r="R2316" s="30" t="s">
        <v>35056</v>
      </c>
    </row>
    <row r="2317" spans="1:18">
      <c r="A2317" s="30">
        <v>2315</v>
      </c>
      <c r="B2317" s="37">
        <v>19440800969</v>
      </c>
      <c r="C2317" s="50">
        <v>43896</v>
      </c>
      <c r="E2317" s="50">
        <v>43896</v>
      </c>
      <c r="F2317" s="30" t="s">
        <v>20</v>
      </c>
      <c r="H2317" s="45">
        <v>43928</v>
      </c>
      <c r="I2317" s="30" t="str">
        <f>VLOOKUP(B2317,'Список DKV от ЮТД'!$A$1:$S$10000,15,FALSE)</f>
        <v>2412/354</v>
      </c>
      <c r="J2317" s="30" t="s">
        <v>22</v>
      </c>
      <c r="K2317" s="41" t="str">
        <f>VLOOKUP(B2317,'Список DKV от ЮТД'!$A$1:$M$10000,13,FALSE)</f>
        <v>4</v>
      </c>
      <c r="L2317" s="30" t="str">
        <f>VLOOKUP(B2317,'Список DKV от ЮТД'!$A$1:$S$10000,14,FALSE)</f>
        <v>T28A894</v>
      </c>
      <c r="M2317" s="52" t="str">
        <f>VLOOKUP(B2317,'Список DKV от ЮТД'!$A$1:$M$10000,10,FALSE)</f>
        <v>704310*******2901</v>
      </c>
      <c r="N2317" s="52" t="str">
        <f>VLOOKUP(B2317,'Список DKV от ЮТД'!$A$1:$S$10000,18,FALSE)</f>
        <v/>
      </c>
      <c r="O2317" s="52" t="str">
        <f>VLOOKUP(B2317,'Список DKV от ЮТД'!$A$1:$S$10000,19,FALSE)</f>
        <v/>
      </c>
      <c r="P2317" s="52" t="str">
        <f>VLOOKUP(B2317,'Список DKV от ЮТД'!$A$1:$S$10000,16,FALSE)</f>
        <v>431044832</v>
      </c>
      <c r="Q2317" s="52"/>
    </row>
    <row r="2318" spans="1:18">
      <c r="A2318" s="30">
        <v>2316</v>
      </c>
      <c r="B2318" s="37">
        <v>19451087084</v>
      </c>
      <c r="C2318" s="50">
        <v>43906</v>
      </c>
      <c r="E2318" s="50">
        <v>43906</v>
      </c>
      <c r="F2318" s="30" t="s">
        <v>18</v>
      </c>
      <c r="H2318" s="45">
        <v>43929</v>
      </c>
      <c r="I2318" s="30" t="str">
        <f>VLOOKUP(B2318,'Список DKV от ЮТД'!$A$1:$S$10000,15,FALSE)</f>
        <v>2411/1867</v>
      </c>
      <c r="J2318" s="30" t="s">
        <v>22</v>
      </c>
      <c r="K2318" s="41" t="str">
        <f>VLOOKUP(B2318,'Список DKV от ЮТД'!$A$1:$M$10000,13,FALSE)</f>
        <v>4</v>
      </c>
      <c r="L2318" s="30" t="str">
        <f>VLOOKUP(B2318,'Список DKV от ЮТД'!$A$1:$S$10000,14,FALSE)</f>
        <v>14FM915</v>
      </c>
      <c r="M2318" s="52" t="str">
        <f>VLOOKUP(B2318,'Список DKV от ЮТД'!$A$1:$M$10000,10,FALSE)</f>
        <v>704310*******5778</v>
      </c>
      <c r="N2318" s="52" t="str">
        <f>VLOOKUP(B2318,'Список DKV от ЮТД'!$A$1:$S$10000,18,FALSE)</f>
        <v/>
      </c>
      <c r="O2318" s="52" t="str">
        <f>VLOOKUP(B2318,'Список DKV от ЮТД'!$A$1:$S$10000,19,FALSE)</f>
        <v/>
      </c>
      <c r="P2318" s="52" t="str">
        <f>VLOOKUP(B2318,'Список DKV от ЮТД'!$A$1:$S$10000,16,FALSE)</f>
        <v>431335588</v>
      </c>
      <c r="Q2318" s="52"/>
    </row>
    <row r="2319" spans="1:18">
      <c r="A2319" s="30">
        <v>2317</v>
      </c>
      <c r="B2319" s="37">
        <v>19451087118</v>
      </c>
      <c r="C2319" s="50">
        <v>43906</v>
      </c>
      <c r="E2319" s="50">
        <v>43906</v>
      </c>
      <c r="F2319" s="30" t="s">
        <v>18</v>
      </c>
      <c r="H2319" s="45">
        <v>43929</v>
      </c>
      <c r="I2319" s="30" t="str">
        <f>VLOOKUP(B2319,'Список DKV от ЮТД'!$A$1:$S$10000,15,FALSE)</f>
        <v>2411/1868</v>
      </c>
      <c r="J2319" s="30" t="s">
        <v>22</v>
      </c>
      <c r="K2319" s="41" t="str">
        <f>VLOOKUP(B2319,'Список DKV от ЮТД'!$A$1:$M$10000,13,FALSE)</f>
        <v>4</v>
      </c>
      <c r="L2319" s="30" t="str">
        <f>VLOOKUP(B2319,'Список DKV от ЮТД'!$A$1:$S$10000,14,FALSE)</f>
        <v>34CGD129</v>
      </c>
      <c r="M2319" s="52" t="str">
        <f>VLOOKUP(B2319,'Список DKV от ЮТД'!$A$1:$M$10000,10,FALSE)</f>
        <v>704310*******8936</v>
      </c>
      <c r="N2319" s="52" t="str">
        <f>VLOOKUP(B2319,'Список DKV от ЮТД'!$A$1:$S$10000,18,FALSE)</f>
        <v/>
      </c>
      <c r="O2319" s="52" t="str">
        <f>VLOOKUP(B2319,'Список DKV от ЮТД'!$A$1:$S$10000,19,FALSE)</f>
        <v/>
      </c>
      <c r="P2319" s="52" t="str">
        <f>VLOOKUP(B2319,'Список DKV от ЮТД'!$A$1:$S$10000,16,FALSE)</f>
        <v>431335591</v>
      </c>
      <c r="Q2319" s="52"/>
    </row>
    <row r="2320" spans="1:18">
      <c r="A2320" s="30">
        <v>2318</v>
      </c>
      <c r="B2320" s="37">
        <v>19451087159</v>
      </c>
      <c r="C2320" s="50">
        <v>43906</v>
      </c>
      <c r="E2320" s="50">
        <v>43906</v>
      </c>
      <c r="F2320" s="30" t="s">
        <v>18</v>
      </c>
      <c r="H2320" s="45">
        <v>43929</v>
      </c>
      <c r="I2320" s="30" t="str">
        <f>VLOOKUP(B2320,'Список DKV от ЮТД'!$A$1:$S$10000,15,FALSE)</f>
        <v>2411/1869</v>
      </c>
      <c r="J2320" s="30" t="s">
        <v>22</v>
      </c>
      <c r="K2320" s="41" t="str">
        <f>VLOOKUP(B2320,'Список DKV от ЮТД'!$A$1:$M$10000,13,FALSE)</f>
        <v>4</v>
      </c>
      <c r="L2320" s="30" t="str">
        <f>VLOOKUP(B2320,'Список DKV от ЮТД'!$A$1:$S$10000,14,FALSE)</f>
        <v>34BKU617</v>
      </c>
      <c r="M2320" s="52" t="str">
        <f>VLOOKUP(B2320,'Список DKV от ЮТД'!$A$1:$M$10000,10,FALSE)</f>
        <v>704310*******1751</v>
      </c>
      <c r="N2320" s="52" t="str">
        <f>VLOOKUP(B2320,'Список DKV от ЮТД'!$A$1:$S$10000,18,FALSE)</f>
        <v/>
      </c>
      <c r="O2320" s="52" t="str">
        <f>VLOOKUP(B2320,'Список DKV от ЮТД'!$A$1:$S$10000,19,FALSE)</f>
        <v/>
      </c>
      <c r="P2320" s="52" t="str">
        <f>VLOOKUP(B2320,'Список DKV от ЮТД'!$A$1:$S$10000,16,FALSE)</f>
        <v>431335595</v>
      </c>
      <c r="Q2320" s="52"/>
    </row>
    <row r="2321" spans="1:18">
      <c r="A2321" s="30">
        <v>2319</v>
      </c>
      <c r="B2321" s="37">
        <v>19451087225</v>
      </c>
      <c r="C2321" s="50">
        <v>43906</v>
      </c>
      <c r="E2321" s="50">
        <v>43906</v>
      </c>
      <c r="F2321" s="30" t="s">
        <v>18</v>
      </c>
      <c r="H2321" s="45">
        <v>43929</v>
      </c>
      <c r="I2321" s="30" t="str">
        <f>VLOOKUP(B2321,'Список DKV от ЮТД'!$A$1:$S$10000,15,FALSE)</f>
        <v>2411/1870</v>
      </c>
      <c r="J2321" s="30" t="s">
        <v>22</v>
      </c>
      <c r="K2321" s="41" t="str">
        <f>VLOOKUP(B2321,'Список DKV от ЮТД'!$A$1:$M$10000,13,FALSE)</f>
        <v>4</v>
      </c>
      <c r="L2321" s="30" t="str">
        <f>VLOOKUP(B2321,'Список DKV от ЮТД'!$A$1:$S$10000,14,FALSE)</f>
        <v>34CTD422</v>
      </c>
      <c r="M2321" s="52" t="str">
        <f>VLOOKUP(B2321,'Список DKV от ЮТД'!$A$1:$M$10000,10,FALSE)</f>
        <v>704310*******2203</v>
      </c>
      <c r="N2321" s="52" t="str">
        <f>VLOOKUP(B2321,'Список DKV от ЮТД'!$A$1:$S$10000,18,FALSE)</f>
        <v/>
      </c>
      <c r="O2321" s="52" t="str">
        <f>VLOOKUP(B2321,'Список DKV от ЮТД'!$A$1:$S$10000,19,FALSE)</f>
        <v/>
      </c>
      <c r="P2321" s="52" t="str">
        <f>VLOOKUP(B2321,'Список DKV от ЮТД'!$A$1:$S$10000,16,FALSE)</f>
        <v>431335602</v>
      </c>
      <c r="Q2321" s="52"/>
    </row>
    <row r="2322" spans="1:18">
      <c r="A2322" s="30">
        <v>2320</v>
      </c>
      <c r="B2322" s="37">
        <v>19451086680</v>
      </c>
      <c r="C2322" s="50">
        <v>43906</v>
      </c>
      <c r="E2322" s="50">
        <v>43906</v>
      </c>
      <c r="F2322" s="30" t="s">
        <v>18</v>
      </c>
      <c r="H2322" s="45">
        <v>43929</v>
      </c>
      <c r="I2322" s="30" t="str">
        <f>VLOOKUP(B2322,'Список DKV от ЮТД'!$A$1:$S$10000,15,FALSE)</f>
        <v>2411/1872</v>
      </c>
      <c r="J2322" s="30" t="s">
        <v>22</v>
      </c>
      <c r="K2322" s="41" t="str">
        <f>VLOOKUP(B2322,'Список DKV от ЮТД'!$A$1:$M$10000,13,FALSE)</f>
        <v>4</v>
      </c>
      <c r="L2322" s="30" t="str">
        <f>VLOOKUP(B2322,'Список DKV от ЮТД'!$A$1:$S$10000,14,FALSE)</f>
        <v>42UV407</v>
      </c>
      <c r="M2322" s="52" t="str">
        <f>VLOOKUP(B2322,'Список DKV от ЮТД'!$A$1:$M$10000,10,FALSE)</f>
        <v>704310*******0334</v>
      </c>
      <c r="N2322" s="52" t="str">
        <f>VLOOKUP(B2322,'Список DKV от ЮТД'!$A$1:$S$10000,18,FALSE)</f>
        <v/>
      </c>
      <c r="O2322" s="52" t="str">
        <f>VLOOKUP(B2322,'Список DKV от ЮТД'!$A$1:$S$10000,19,FALSE)</f>
        <v/>
      </c>
      <c r="P2322" s="52" t="str">
        <f>VLOOKUP(B2322,'Список DKV от ЮТД'!$A$1:$S$10000,16,FALSE)</f>
        <v>431335548</v>
      </c>
      <c r="Q2322" s="52"/>
    </row>
    <row r="2323" spans="1:18">
      <c r="A2323" s="30">
        <v>2321</v>
      </c>
      <c r="B2323" s="37">
        <v>19451086649</v>
      </c>
      <c r="C2323" s="50">
        <v>43906</v>
      </c>
      <c r="E2323" s="50">
        <v>43906</v>
      </c>
      <c r="F2323" s="30" t="s">
        <v>18</v>
      </c>
      <c r="H2323" s="45">
        <v>43929</v>
      </c>
      <c r="I2323" s="30" t="str">
        <f>VLOOKUP(B2323,'Список DKV от ЮТД'!$A$1:$S$10000,15,FALSE)</f>
        <v>2411/1873</v>
      </c>
      <c r="J2323" s="30" t="s">
        <v>22</v>
      </c>
      <c r="K2323" s="41" t="str">
        <f>VLOOKUP(B2323,'Список DKV от ЮТД'!$A$1:$M$10000,13,FALSE)</f>
        <v>4</v>
      </c>
      <c r="L2323" s="30" t="str">
        <f>VLOOKUP(B2323,'Список DKV от ЮТД'!$A$1:$S$10000,14,FALSE)</f>
        <v>34CLD101</v>
      </c>
      <c r="M2323" s="52" t="str">
        <f>VLOOKUP(B2323,'Список DKV от ЮТД'!$A$1:$M$10000,10,FALSE)</f>
        <v>704310*******4856</v>
      </c>
      <c r="N2323" s="52" t="str">
        <f>VLOOKUP(B2323,'Список DKV от ЮТД'!$A$1:$S$10000,18,FALSE)</f>
        <v/>
      </c>
      <c r="O2323" s="52" t="str">
        <f>VLOOKUP(B2323,'Список DKV от ЮТД'!$A$1:$S$10000,19,FALSE)</f>
        <v/>
      </c>
      <c r="P2323" s="52" t="str">
        <f>VLOOKUP(B2323,'Список DKV от ЮТД'!$A$1:$S$10000,16,FALSE)</f>
        <v>431335544</v>
      </c>
      <c r="Q2323" s="52"/>
    </row>
    <row r="2324" spans="1:18">
      <c r="A2324" s="30">
        <v>2322</v>
      </c>
      <c r="B2324" s="37">
        <v>19451086599</v>
      </c>
      <c r="C2324" s="50">
        <v>43906</v>
      </c>
      <c r="E2324" s="50">
        <v>43906</v>
      </c>
      <c r="F2324" s="30" t="s">
        <v>18</v>
      </c>
      <c r="H2324" s="45">
        <v>43930</v>
      </c>
      <c r="I2324" s="30" t="str">
        <f>VLOOKUP(B2324,'Список DKV от ЮТД'!$A$1:$S$10000,15,FALSE)</f>
        <v>2411/1874</v>
      </c>
      <c r="J2324" s="30" t="s">
        <v>22</v>
      </c>
      <c r="K2324" s="41" t="str">
        <f>VLOOKUP(B2324,'Список DKV от ЮТД'!$A$1:$M$10000,13,FALSE)</f>
        <v>4</v>
      </c>
      <c r="L2324" s="30" t="str">
        <f>VLOOKUP(B2324,'Список DKV от ЮТД'!$A$1:$S$10000,14,FALSE)</f>
        <v>ZG8555HO</v>
      </c>
      <c r="M2324" s="52" t="str">
        <f>VLOOKUP(B2324,'Список DKV от ЮТД'!$A$1:$M$10000,10,FALSE)</f>
        <v>704310*******3250</v>
      </c>
      <c r="N2324" s="52" t="str">
        <f>VLOOKUP(B2324,'Список DKV от ЮТД'!$A$1:$S$10000,18,FALSE)</f>
        <v/>
      </c>
      <c r="O2324" s="52" t="str">
        <f>VLOOKUP(B2324,'Список DKV от ЮТД'!$A$1:$S$10000,19,FALSE)</f>
        <v/>
      </c>
      <c r="P2324" s="52" t="str">
        <f>VLOOKUP(B2324,'Список DKV от ЮТД'!$A$1:$S$10000,16,FALSE)</f>
        <v>431335539</v>
      </c>
      <c r="Q2324" s="52"/>
    </row>
    <row r="2325" spans="1:18">
      <c r="A2325" s="30">
        <v>2323</v>
      </c>
      <c r="B2325" s="37">
        <v>19451086797</v>
      </c>
      <c r="C2325" s="50">
        <v>43906</v>
      </c>
      <c r="E2325" s="50">
        <v>43906</v>
      </c>
      <c r="F2325" s="30" t="s">
        <v>18</v>
      </c>
      <c r="H2325" s="45">
        <v>43930</v>
      </c>
      <c r="I2325" s="30" t="str">
        <f>VLOOKUP(B2325,'Список DKV от ЮТД'!$A$1:$S$10000,15,FALSE)</f>
        <v>2411/1875</v>
      </c>
      <c r="J2325" s="30" t="s">
        <v>22</v>
      </c>
      <c r="K2325" s="41" t="str">
        <f>VLOOKUP(B2325,'Список DKV от ЮТД'!$A$1:$M$10000,13,FALSE)</f>
        <v>4</v>
      </c>
      <c r="L2325" s="30" t="str">
        <f>VLOOKUP(B2325,'Список DKV от ЮТД'!$A$1:$S$10000,14,FALSE)</f>
        <v>ZG4899HB</v>
      </c>
      <c r="M2325" s="52" t="str">
        <f>VLOOKUP(B2325,'Список DKV от ЮТД'!$A$1:$M$10000,10,FALSE)</f>
        <v>704310*******0125</v>
      </c>
      <c r="N2325" s="52" t="str">
        <f>VLOOKUP(B2325,'Список DKV от ЮТД'!$A$1:$S$10000,18,FALSE)</f>
        <v/>
      </c>
      <c r="O2325" s="52" t="str">
        <f>VLOOKUP(B2325,'Список DKV от ЮТД'!$A$1:$S$10000,19,FALSE)</f>
        <v/>
      </c>
      <c r="P2325" s="52" t="str">
        <f>VLOOKUP(B2325,'Список DKV от ЮТД'!$A$1:$S$10000,16,FALSE)</f>
        <v>431335559</v>
      </c>
      <c r="Q2325" s="52"/>
    </row>
    <row r="2326" spans="1:18">
      <c r="A2326" s="30">
        <v>2324</v>
      </c>
      <c r="B2326" s="37">
        <v>19451086789</v>
      </c>
      <c r="C2326" s="50">
        <v>43906</v>
      </c>
      <c r="E2326" s="50">
        <v>43906</v>
      </c>
      <c r="F2326" s="30" t="s">
        <v>18</v>
      </c>
      <c r="H2326" s="45">
        <v>43930</v>
      </c>
      <c r="I2326" s="30" t="str">
        <f>VLOOKUP(B2326,'Список DKV от ЮТД'!$A$1:$S$10000,15,FALSE)</f>
        <v>2411/1876</v>
      </c>
      <c r="J2326" s="30" t="s">
        <v>22</v>
      </c>
      <c r="K2326" s="41" t="str">
        <f>VLOOKUP(B2326,'Список DKV от ЮТД'!$A$1:$M$10000,13,FALSE)</f>
        <v>4</v>
      </c>
      <c r="L2326" s="30" t="str">
        <f>VLOOKUP(B2326,'Список DKV от ЮТД'!$A$1:$S$10000,14,FALSE)</f>
        <v>34CBG399</v>
      </c>
      <c r="M2326" s="52" t="str">
        <f>VLOOKUP(B2326,'Список DKV от ЮТД'!$A$1:$M$10000,10,FALSE)</f>
        <v>704310*******0753</v>
      </c>
      <c r="N2326" s="52" t="str">
        <f>VLOOKUP(B2326,'Список DKV от ЮТД'!$A$1:$S$10000,18,FALSE)</f>
        <v>expired</v>
      </c>
      <c r="O2326" s="52" t="str">
        <f>VLOOKUP(B2326,'Список DKV от ЮТД'!$A$1:$S$10000,19,FALSE)</f>
        <v>blocked</v>
      </c>
      <c r="P2326" s="52" t="str">
        <f>VLOOKUP(B2326,'Список DKV от ЮТД'!$A$1:$S$10000,16,FALSE)</f>
        <v>431335558</v>
      </c>
      <c r="Q2326" s="52"/>
    </row>
    <row r="2327" spans="1:18">
      <c r="A2327" s="30">
        <v>2325</v>
      </c>
      <c r="B2327" s="37">
        <v>19451086722</v>
      </c>
      <c r="C2327" s="50">
        <v>43906</v>
      </c>
      <c r="E2327" s="50">
        <v>43906</v>
      </c>
      <c r="F2327" s="30" t="s">
        <v>18</v>
      </c>
      <c r="H2327" s="45">
        <v>43930</v>
      </c>
      <c r="I2327" s="30" t="str">
        <f>VLOOKUP(B2327,'Список DKV от ЮТД'!$A$1:$S$10000,15,FALSE)</f>
        <v>2411/1877</v>
      </c>
      <c r="J2327" s="30" t="s">
        <v>22</v>
      </c>
      <c r="K2327" s="41" t="str">
        <f>VLOOKUP(B2327,'Список DKV от ЮТД'!$A$1:$M$10000,13,FALSE)</f>
        <v>4</v>
      </c>
      <c r="L2327" s="30" t="str">
        <f>VLOOKUP(B2327,'Список DKV от ЮТД'!$A$1:$S$10000,14,FALSE)</f>
        <v>34CTD398</v>
      </c>
      <c r="M2327" s="52" t="str">
        <f>VLOOKUP(B2327,'Список DKV от ЮТД'!$A$1:$M$10000,10,FALSE)</f>
        <v>704310*******2435</v>
      </c>
      <c r="N2327" s="52" t="str">
        <f>VLOOKUP(B2327,'Список DKV от ЮТД'!$A$1:$S$10000,18,FALSE)</f>
        <v/>
      </c>
      <c r="O2327" s="52" t="str">
        <f>VLOOKUP(B2327,'Список DKV от ЮТД'!$A$1:$S$10000,19,FALSE)</f>
        <v/>
      </c>
      <c r="P2327" s="52" t="str">
        <f>VLOOKUP(B2327,'Список DKV от ЮТД'!$A$1:$S$10000,16,FALSE)</f>
        <v>431335552</v>
      </c>
      <c r="Q2327" s="52"/>
    </row>
    <row r="2328" spans="1:18">
      <c r="A2328" s="30">
        <v>2326</v>
      </c>
      <c r="B2328" s="37">
        <v>19451087001</v>
      </c>
      <c r="C2328" s="50">
        <v>43906</v>
      </c>
      <c r="E2328" s="50">
        <v>43906</v>
      </c>
      <c r="F2328" s="30" t="s">
        <v>18</v>
      </c>
      <c r="H2328" s="45">
        <v>43931</v>
      </c>
      <c r="I2328" s="30" t="str">
        <f>VLOOKUP(B2328,'Список DKV от ЮТД'!$A$1:$S$10000,15,FALSE)</f>
        <v>2411/1878</v>
      </c>
      <c r="J2328" s="30" t="s">
        <v>22</v>
      </c>
      <c r="K2328" s="41" t="str">
        <f>VLOOKUP(B2328,'Список DKV от ЮТД'!$A$1:$M$10000,13,FALSE)</f>
        <v>4</v>
      </c>
      <c r="L2328" s="30" t="str">
        <f>VLOOKUP(B2328,'Список DKV от ЮТД'!$A$1:$S$10000,14,FALSE)</f>
        <v>34NS6700</v>
      </c>
      <c r="M2328" s="52" t="str">
        <f>VLOOKUP(B2328,'Список DKV от ЮТД'!$A$1:$M$10000,10,FALSE)</f>
        <v>704310*******2566</v>
      </c>
      <c r="N2328" s="52" t="str">
        <f>VLOOKUP(B2328,'Список DKV от ЮТД'!$A$1:$S$10000,18,FALSE)</f>
        <v/>
      </c>
      <c r="O2328" s="52" t="str">
        <f>VLOOKUP(B2328,'Список DKV от ЮТД'!$A$1:$S$10000,19,FALSE)</f>
        <v/>
      </c>
      <c r="P2328" s="52" t="str">
        <f>VLOOKUP(B2328,'Список DKV от ЮТД'!$A$1:$S$10000,16,FALSE)</f>
        <v>431335580</v>
      </c>
      <c r="Q2328" s="52"/>
    </row>
    <row r="2329" spans="1:18">
      <c r="A2329" s="30">
        <v>2327</v>
      </c>
      <c r="B2329" s="37">
        <v>19451086896</v>
      </c>
      <c r="C2329" s="50">
        <v>43906</v>
      </c>
      <c r="E2329" s="50">
        <v>43906</v>
      </c>
      <c r="F2329" s="30" t="s">
        <v>18</v>
      </c>
      <c r="H2329" s="45">
        <v>43931</v>
      </c>
      <c r="I2329" s="30" t="str">
        <f>VLOOKUP(B2329,'Список DKV от ЮТД'!$A$1:$S$10000,15,FALSE)</f>
        <v>2411/1879</v>
      </c>
      <c r="J2329" s="30" t="s">
        <v>22</v>
      </c>
      <c r="K2329" s="41" t="str">
        <f>VLOOKUP(B2329,'Список DKV от ЮТД'!$A$1:$M$10000,13,FALSE)</f>
        <v>4</v>
      </c>
      <c r="L2329" s="30" t="str">
        <f>VLOOKUP(B2329,'Список DKV от ЮТД'!$A$1:$S$10000,14,FALSE)</f>
        <v>33DD024</v>
      </c>
      <c r="M2329" s="52" t="str">
        <f>VLOOKUP(B2329,'Список DKV от ЮТД'!$A$1:$M$10000,10,FALSE)</f>
        <v>704310*******0334</v>
      </c>
      <c r="N2329" s="52" t="str">
        <f>VLOOKUP(B2329,'Список DKV от ЮТД'!$A$1:$S$10000,18,FALSE)</f>
        <v>expired</v>
      </c>
      <c r="O2329" s="52" t="str">
        <f>VLOOKUP(B2329,'Список DKV от ЮТД'!$A$1:$S$10000,19,FALSE)</f>
        <v>blocked</v>
      </c>
      <c r="P2329" s="52" t="str">
        <f>VLOOKUP(B2329,'Список DKV от ЮТД'!$A$1:$S$10000,16,FALSE)</f>
        <v>431335569</v>
      </c>
      <c r="Q2329" s="52"/>
    </row>
    <row r="2330" spans="1:18">
      <c r="A2330" s="30">
        <v>2328</v>
      </c>
      <c r="B2330" s="37">
        <v>19451086920</v>
      </c>
      <c r="C2330" s="50">
        <v>43906</v>
      </c>
      <c r="E2330" s="50">
        <v>43906</v>
      </c>
      <c r="F2330" s="30" t="s">
        <v>18</v>
      </c>
      <c r="H2330" s="45">
        <v>43931</v>
      </c>
      <c r="I2330" s="30" t="str">
        <f>VLOOKUP(B2330,'Список DKV от ЮТД'!$A$1:$S$10000,15,FALSE)</f>
        <v>2411/1880</v>
      </c>
      <c r="J2330" s="30" t="s">
        <v>22</v>
      </c>
      <c r="K2330" s="41" t="str">
        <f>VLOOKUP(B2330,'Список DKV от ЮТД'!$A$1:$M$10000,13,FALSE)</f>
        <v>4</v>
      </c>
      <c r="L2330" s="30" t="str">
        <f>VLOOKUP(B2330,'Список DKV от ЮТД'!$A$1:$S$10000,14,FALSE)</f>
        <v>42AAH739</v>
      </c>
      <c r="M2330" s="52" t="str">
        <f>VLOOKUP(B2330,'Список DKV от ЮТД'!$A$1:$M$10000,10,FALSE)</f>
        <v>704310*******0168</v>
      </c>
      <c r="N2330" s="52" t="str">
        <f>VLOOKUP(B2330,'Список DKV от ЮТД'!$A$1:$S$10000,18,FALSE)</f>
        <v>expired</v>
      </c>
      <c r="O2330" s="52" t="str">
        <f>VLOOKUP(B2330,'Список DKV от ЮТД'!$A$1:$S$10000,19,FALSE)</f>
        <v>blocked</v>
      </c>
      <c r="P2330" s="52" t="str">
        <f>VLOOKUP(B2330,'Список DKV от ЮТД'!$A$1:$S$10000,16,FALSE)</f>
        <v>431335572</v>
      </c>
      <c r="Q2330" s="52"/>
    </row>
    <row r="2331" spans="1:18">
      <c r="A2331" s="30">
        <v>2329</v>
      </c>
      <c r="B2331" s="37">
        <v>19451086557</v>
      </c>
      <c r="C2331" s="50">
        <v>43906</v>
      </c>
      <c r="E2331" s="50">
        <v>43906</v>
      </c>
      <c r="F2331" s="30" t="s">
        <v>18</v>
      </c>
      <c r="H2331" s="45">
        <v>43931</v>
      </c>
      <c r="I2331" s="30" t="str">
        <f>VLOOKUP(B2331,'Список DKV от ЮТД'!$A$1:$S$10000,15,FALSE)</f>
        <v>2411/1881</v>
      </c>
      <c r="J2331" s="30" t="s">
        <v>22</v>
      </c>
      <c r="K2331" s="41" t="str">
        <f>VLOOKUP(B2331,'Список DKV от ЮТД'!$A$1:$M$10000,13,FALSE)</f>
        <v>4</v>
      </c>
      <c r="L2331" s="30" t="str">
        <f>VLOOKUP(B2331,'Список DKV от ЮТД'!$A$1:$S$10000,14,FALSE)</f>
        <v>42ACK739</v>
      </c>
      <c r="M2331" s="52" t="str">
        <f>VLOOKUP(B2331,'Список DKV от ЮТД'!$A$1:$M$10000,10,FALSE)</f>
        <v>704310*******2799</v>
      </c>
      <c r="N2331" s="52" t="str">
        <f>VLOOKUP(B2331,'Список DKV от ЮТД'!$A$1:$S$10000,18,FALSE)</f>
        <v/>
      </c>
      <c r="O2331" s="52" t="str">
        <f>VLOOKUP(B2331,'Список DKV от ЮТД'!$A$1:$S$10000,19,FALSE)</f>
        <v/>
      </c>
      <c r="P2331" s="52" t="str">
        <f>VLOOKUP(B2331,'Список DKV от ЮТД'!$A$1:$S$10000,16,FALSE)</f>
        <v>431335535</v>
      </c>
      <c r="Q2331" s="52"/>
    </row>
    <row r="2332" spans="1:18">
      <c r="A2332" s="30">
        <v>2330</v>
      </c>
      <c r="B2332" s="37">
        <v>19451086532</v>
      </c>
      <c r="C2332" s="50">
        <v>43906</v>
      </c>
      <c r="E2332" s="50">
        <v>43906</v>
      </c>
      <c r="F2332" s="30" t="s">
        <v>18</v>
      </c>
      <c r="H2332" s="45">
        <v>43931</v>
      </c>
      <c r="I2332" s="30" t="str">
        <f>VLOOKUP(B2332,'Список DKV от ЮТД'!$A$1:$S$10000,15,FALSE)</f>
        <v>2411/1882</v>
      </c>
      <c r="J2332" s="30" t="s">
        <v>22</v>
      </c>
      <c r="K2332" s="41" t="str">
        <f>VLOOKUP(B2332,'Список DKV от ЮТД'!$A$1:$M$10000,13,FALSE)</f>
        <v>4</v>
      </c>
      <c r="L2332" s="30" t="str">
        <f>VLOOKUP(B2332,'Список DKV от ЮТД'!$A$1:$S$10000,14,FALSE)</f>
        <v>76AJ169</v>
      </c>
      <c r="M2332" s="52" t="str">
        <f>VLOOKUP(B2332,'Список DKV от ЮТД'!$A$1:$M$10000,10,FALSE)</f>
        <v>704310*******1675</v>
      </c>
      <c r="N2332" s="52" t="str">
        <f>VLOOKUP(B2332,'Список DKV от ЮТД'!$A$1:$S$10000,18,FALSE)</f>
        <v/>
      </c>
      <c r="O2332" s="52" t="str">
        <f>VLOOKUP(B2332,'Список DKV от ЮТД'!$A$1:$S$10000,19,FALSE)</f>
        <v/>
      </c>
      <c r="P2332" s="52" t="str">
        <f>VLOOKUP(B2332,'Список DKV от ЮТД'!$A$1:$S$10000,16,FALSE)</f>
        <v>431335533</v>
      </c>
      <c r="Q2332" s="52"/>
    </row>
    <row r="2333" spans="1:18">
      <c r="A2333" s="30">
        <v>2331</v>
      </c>
      <c r="B2333" s="37">
        <v>19451087498</v>
      </c>
      <c r="C2333" s="50">
        <v>43906</v>
      </c>
      <c r="E2333" s="50">
        <v>43906</v>
      </c>
      <c r="F2333" s="30" t="s">
        <v>18</v>
      </c>
      <c r="H2333" s="45">
        <v>43931</v>
      </c>
      <c r="I2333" s="30" t="str">
        <f>VLOOKUP(B2333,'Список DKV от ЮТД'!$A$1:$S$10000,15,FALSE)</f>
        <v>2411/1883</v>
      </c>
      <c r="J2333" s="30" t="s">
        <v>22</v>
      </c>
      <c r="K2333" s="41" t="str">
        <f>VLOOKUP(B2333,'Список DKV от ЮТД'!$A$1:$M$10000,13,FALSE)</f>
        <v>4</v>
      </c>
      <c r="L2333" s="30" t="str">
        <f>VLOOKUP(B2333,'Список DKV от ЮТД'!$A$1:$S$10000,14,FALSE)</f>
        <v>07DJY20</v>
      </c>
      <c r="M2333" s="52" t="str">
        <f>VLOOKUP(B2333,'Список DKV от ЮТД'!$A$1:$M$10000,10,FALSE)</f>
        <v>704310*******3219</v>
      </c>
      <c r="N2333" s="52" t="str">
        <f>VLOOKUP(B2333,'Список DKV от ЮТД'!$A$1:$S$10000,18,FALSE)</f>
        <v/>
      </c>
      <c r="O2333" s="52" t="str">
        <f>VLOOKUP(B2333,'Список DKV от ЮТД'!$A$1:$S$10000,19,FALSE)</f>
        <v/>
      </c>
      <c r="P2333" s="52" t="str">
        <f>VLOOKUP(B2333,'Список DKV от ЮТД'!$A$1:$S$10000,16,FALSE)</f>
        <v>431335629</v>
      </c>
      <c r="Q2333" s="52"/>
    </row>
    <row r="2334" spans="1:18">
      <c r="A2334" s="30">
        <v>2332</v>
      </c>
      <c r="B2334" s="37">
        <v>19451087456</v>
      </c>
      <c r="C2334" s="50">
        <v>43906</v>
      </c>
      <c r="E2334" s="50">
        <v>43906</v>
      </c>
      <c r="F2334" s="30" t="s">
        <v>18</v>
      </c>
      <c r="H2334" s="45">
        <v>43931</v>
      </c>
      <c r="I2334" s="30" t="str">
        <f>VLOOKUP(B2334,'Список DKV от ЮТД'!$A$1:$S$10000,15,FALSE)</f>
        <v>2411/1884</v>
      </c>
      <c r="J2334" s="30" t="s">
        <v>22</v>
      </c>
      <c r="K2334" s="41" t="str">
        <f>VLOOKUP(B2334,'Список DKV от ЮТД'!$A$1:$M$10000,13,FALSE)</f>
        <v>4</v>
      </c>
      <c r="L2334" s="30" t="str">
        <f>VLOOKUP(B2334,'Список DKV от ЮТД'!$A$1:$S$10000,14,FALSE)</f>
        <v>42FNN25</v>
      </c>
      <c r="M2334" s="52" t="str">
        <f>VLOOKUP(B2334,'Список DKV от ЮТД'!$A$1:$M$10000,10,FALSE)</f>
        <v>704310*******0231</v>
      </c>
      <c r="N2334" s="52" t="str">
        <f>VLOOKUP(B2334,'Список DKV от ЮТД'!$A$1:$S$10000,18,FALSE)</f>
        <v/>
      </c>
      <c r="O2334" s="52" t="str">
        <f>VLOOKUP(B2334,'Список DKV от ЮТД'!$A$1:$S$10000,19,FALSE)</f>
        <v/>
      </c>
      <c r="P2334" s="52" t="str">
        <f>VLOOKUP(B2334,'Список DKV от ЮТД'!$A$1:$S$10000,16,FALSE)</f>
        <v>431335625</v>
      </c>
      <c r="Q2334" s="52"/>
    </row>
    <row r="2335" spans="1:18">
      <c r="A2335" s="30">
        <v>2333</v>
      </c>
      <c r="B2335" s="37">
        <v>19451087415</v>
      </c>
      <c r="C2335" s="50">
        <v>43906</v>
      </c>
      <c r="E2335" s="50">
        <v>43906</v>
      </c>
      <c r="F2335" s="30" t="s">
        <v>18</v>
      </c>
      <c r="H2335" s="45">
        <v>43931</v>
      </c>
      <c r="I2335" s="30" t="str">
        <f>VLOOKUP(B2335,'Список DKV от ЮТД'!$A$1:$S$10000,15,FALSE)</f>
        <v>2411/1885</v>
      </c>
      <c r="J2335" s="30" t="s">
        <v>22</v>
      </c>
      <c r="K2335" s="41" t="str">
        <f>VLOOKUP(B2335,'Список DKV от ЮТД'!$A$1:$M$10000,13,FALSE)</f>
        <v>4</v>
      </c>
      <c r="L2335" s="30" t="str">
        <f>VLOOKUP(B2335,'Список DKV от ЮТД'!$A$1:$S$10000,14,FALSE)</f>
        <v>41VL600</v>
      </c>
      <c r="M2335" s="52" t="str">
        <f>VLOOKUP(B2335,'Список DKV от ЮТД'!$A$1:$M$10000,10,FALSE)</f>
        <v>704310*******0029</v>
      </c>
      <c r="N2335" s="52" t="str">
        <f>VLOOKUP(B2335,'Список DKV от ЮТД'!$A$1:$S$10000,18,FALSE)</f>
        <v>expired</v>
      </c>
      <c r="O2335" s="52" t="str">
        <f>VLOOKUP(B2335,'Список DKV от ЮТД'!$A$1:$S$10000,19,FALSE)</f>
        <v>blocked</v>
      </c>
      <c r="P2335" s="52" t="str">
        <f>VLOOKUP(B2335,'Список DKV от ЮТД'!$A$1:$S$10000,16,FALSE)</f>
        <v>431335621</v>
      </c>
      <c r="Q2335" s="52"/>
    </row>
    <row r="2336" spans="1:18">
      <c r="A2336" s="30">
        <v>2334</v>
      </c>
      <c r="B2336" s="38">
        <v>19440800134</v>
      </c>
      <c r="C2336" s="50">
        <v>43896</v>
      </c>
      <c r="E2336" s="50">
        <v>43896</v>
      </c>
      <c r="F2336" s="30" t="s">
        <v>5019</v>
      </c>
      <c r="G2336" s="41">
        <v>145</v>
      </c>
      <c r="H2336" s="45">
        <v>43931</v>
      </c>
      <c r="I2336" s="30" t="str">
        <f>VLOOKUP(B2336,'Список DKV от ЮТД'!$A$1:$S$10000,15,FALSE)</f>
        <v>2413/67</v>
      </c>
      <c r="J2336" s="30" t="s">
        <v>22</v>
      </c>
      <c r="K2336" s="41" t="str">
        <f>VLOOKUP(B2336,'Список DKV от ЮТД'!$A$1:$M$10000,13,FALSE)</f>
        <v>4</v>
      </c>
      <c r="L2336" s="30" t="str">
        <f>VLOOKUP(B2336,'Список DKV от ЮТД'!$A$1:$S$10000,14,FALSE)</f>
        <v>LJ414UF</v>
      </c>
      <c r="M2336" s="52" t="str">
        <f>VLOOKUP(B2336,'Список DKV от ЮТД'!$A$1:$M$10000,10,FALSE)</f>
        <v>704310*******0174</v>
      </c>
      <c r="N2336" s="52" t="str">
        <f>VLOOKUP(B2336,'Список DKV от ЮТД'!$A$1:$S$10000,18,FALSE)</f>
        <v>blocked</v>
      </c>
      <c r="O2336" s="52" t="str">
        <f>VLOOKUP(B2336,'Список DKV от ЮТД'!$A$1:$S$10000,19,FALSE)</f>
        <v>blocked</v>
      </c>
      <c r="P2336" s="52" t="str">
        <f>VLOOKUP(B2336,'Список DKV от ЮТД'!$A$1:$S$10000,16,FALSE)</f>
        <v>431044749</v>
      </c>
      <c r="Q2336" s="49" t="s">
        <v>27429</v>
      </c>
      <c r="R2336" s="71" t="s">
        <v>14882</v>
      </c>
    </row>
    <row r="2337" spans="1:18">
      <c r="A2337" s="30">
        <v>2335</v>
      </c>
      <c r="B2337" s="37">
        <v>19440800191</v>
      </c>
      <c r="C2337" s="50">
        <v>43896</v>
      </c>
      <c r="E2337" s="50">
        <v>43896</v>
      </c>
      <c r="F2337" s="30" t="s">
        <v>5019</v>
      </c>
      <c r="H2337" s="45">
        <v>43931</v>
      </c>
      <c r="I2337" s="30" t="str">
        <f>VLOOKUP(B2337,'Список DKV от ЮТД'!$A$1:$S$10000,15,FALSE)</f>
        <v>2413/68</v>
      </c>
      <c r="J2337" s="30" t="s">
        <v>22</v>
      </c>
      <c r="K2337" s="41" t="str">
        <f>VLOOKUP(B2337,'Список DKV от ЮТД'!$A$1:$M$10000,13,FALSE)</f>
        <v>4</v>
      </c>
      <c r="L2337" s="30" t="str">
        <f>VLOOKUP(B2337,'Список DKV от ЮТД'!$A$1:$S$10000,14,FALSE)</f>
        <v>LJ411UF</v>
      </c>
      <c r="M2337" s="52" t="str">
        <f>VLOOKUP(B2337,'Список DKV от ЮТД'!$A$1:$M$10000,10,FALSE)</f>
        <v>704310*******0208</v>
      </c>
      <c r="N2337" s="52" t="str">
        <f>VLOOKUP(B2337,'Список DKV от ЮТД'!$A$1:$S$10000,18,FALSE)</f>
        <v/>
      </c>
      <c r="O2337" s="52" t="str">
        <f>VLOOKUP(B2337,'Список DKV от ЮТД'!$A$1:$S$10000,19,FALSE)</f>
        <v/>
      </c>
      <c r="P2337" s="52" t="str">
        <f>VLOOKUP(B2337,'Список DKV от ЮТД'!$A$1:$S$10000,16,FALSE)</f>
        <v>431044755</v>
      </c>
      <c r="Q2337" s="52"/>
    </row>
    <row r="2338" spans="1:18">
      <c r="A2338" s="30">
        <v>2336</v>
      </c>
      <c r="B2338" s="38">
        <v>19451087373</v>
      </c>
      <c r="C2338" s="50">
        <v>43906</v>
      </c>
      <c r="E2338" s="50">
        <v>43906</v>
      </c>
      <c r="F2338" s="51" t="s">
        <v>18</v>
      </c>
      <c r="G2338" s="41">
        <v>145</v>
      </c>
      <c r="H2338" s="68">
        <v>43932</v>
      </c>
      <c r="I2338" s="30" t="str">
        <f>VLOOKUP(B2338,'Список DKV от ЮТД'!$A$1:$S$10000,15,FALSE)</f>
        <v>2411/1886</v>
      </c>
      <c r="J2338" s="30" t="s">
        <v>22</v>
      </c>
      <c r="K2338" s="41" t="str">
        <f>VLOOKUP(B2338,'Список DKV от ЮТД'!$A$1:$M$10000,13,FALSE)</f>
        <v>4</v>
      </c>
      <c r="L2338" s="30" t="str">
        <f>VLOOKUP(B2338,'Список DKV от ЮТД'!$A$1:$S$10000,14,FALSE)</f>
        <v>76AJ372</v>
      </c>
      <c r="M2338" s="52" t="str">
        <f>VLOOKUP(B2338,'Список DKV от ЮТД'!$A$1:$M$10000,10,FALSE)</f>
        <v>704310*******1527</v>
      </c>
      <c r="N2338" s="52" t="str">
        <f>VLOOKUP(B2338,'Список DKV от ЮТД'!$A$1:$S$10000,18,FALSE)</f>
        <v>blocked</v>
      </c>
      <c r="O2338" s="52" t="str">
        <f>VLOOKUP(B2338,'Список DKV от ЮТД'!$A$1:$S$10000,19,FALSE)</f>
        <v>blocked</v>
      </c>
      <c r="P2338" s="52" t="str">
        <f>VLOOKUP(B2338,'Список DKV от ЮТД'!$A$1:$S$10000,16,FALSE)</f>
        <v>431335617</v>
      </c>
      <c r="Q2338" s="49" t="s">
        <v>27427</v>
      </c>
      <c r="R2338" s="51" t="s">
        <v>18659</v>
      </c>
    </row>
    <row r="2339" spans="1:18">
      <c r="A2339" s="30">
        <v>2337</v>
      </c>
      <c r="B2339" s="37">
        <v>19451087332</v>
      </c>
      <c r="C2339" s="50">
        <v>43906</v>
      </c>
      <c r="E2339" s="50">
        <v>43906</v>
      </c>
      <c r="F2339" s="30" t="s">
        <v>18</v>
      </c>
      <c r="H2339" s="45">
        <v>43932</v>
      </c>
      <c r="I2339" s="30" t="str">
        <f>VLOOKUP(B2339,'Список DKV от ЮТД'!$A$1:$S$10000,15,FALSE)</f>
        <v>2411/1887</v>
      </c>
      <c r="J2339" s="30" t="s">
        <v>22</v>
      </c>
      <c r="K2339" s="41" t="str">
        <f>VLOOKUP(B2339,'Список DKV от ЮТД'!$A$1:$M$10000,13,FALSE)</f>
        <v>4</v>
      </c>
      <c r="L2339" s="30" t="str">
        <f>VLOOKUP(B2339,'Список DKV от ЮТД'!$A$1:$S$10000,14,FALSE)</f>
        <v>31K5011</v>
      </c>
      <c r="M2339" s="52" t="str">
        <f>VLOOKUP(B2339,'Список DKV от ЮТД'!$A$1:$M$10000,10,FALSE)</f>
        <v>704310*******0026</v>
      </c>
      <c r="N2339" s="52" t="str">
        <f>VLOOKUP(B2339,'Список DKV от ЮТД'!$A$1:$S$10000,18,FALSE)</f>
        <v/>
      </c>
      <c r="O2339" s="52" t="str">
        <f>VLOOKUP(B2339,'Список DKV от ЮТД'!$A$1:$S$10000,19,FALSE)</f>
        <v/>
      </c>
      <c r="P2339" s="52" t="str">
        <f>VLOOKUP(B2339,'Список DKV от ЮТД'!$A$1:$S$10000,16,FALSE)</f>
        <v>431335613</v>
      </c>
      <c r="Q2339" s="52"/>
    </row>
    <row r="2340" spans="1:18">
      <c r="A2340" s="30">
        <v>2338</v>
      </c>
      <c r="B2340" s="37">
        <v>19451087290</v>
      </c>
      <c r="C2340" s="50">
        <v>43906</v>
      </c>
      <c r="E2340" s="50">
        <v>43906</v>
      </c>
      <c r="F2340" s="30" t="s">
        <v>18</v>
      </c>
      <c r="H2340" s="45">
        <v>43933</v>
      </c>
      <c r="I2340" s="30" t="str">
        <f>VLOOKUP(B2340,'Список DKV от ЮТД'!$A$1:$S$10000,15,FALSE)</f>
        <v>2411/1888</v>
      </c>
      <c r="J2340" s="30" t="s">
        <v>22</v>
      </c>
      <c r="K2340" s="41" t="str">
        <f>VLOOKUP(B2340,'Список DKV от ЮТД'!$A$1:$M$10000,13,FALSE)</f>
        <v>4</v>
      </c>
      <c r="L2340" s="30" t="str">
        <f>VLOOKUP(B2340,'Список DKV от ЮТД'!$A$1:$S$10000,14,FALSE)</f>
        <v>58ABU631</v>
      </c>
      <c r="M2340" s="52" t="str">
        <f>VLOOKUP(B2340,'Список DKV от ЮТД'!$A$1:$M$10000,10,FALSE)</f>
        <v>704310*******0397</v>
      </c>
      <c r="N2340" s="52" t="str">
        <f>VLOOKUP(B2340,'Список DKV от ЮТД'!$A$1:$S$10000,18,FALSE)</f>
        <v/>
      </c>
      <c r="O2340" s="52" t="str">
        <f>VLOOKUP(B2340,'Список DKV от ЮТД'!$A$1:$S$10000,19,FALSE)</f>
        <v/>
      </c>
      <c r="P2340" s="52" t="str">
        <f>VLOOKUP(B2340,'Список DKV от ЮТД'!$A$1:$S$10000,16,FALSE)</f>
        <v>431335609</v>
      </c>
      <c r="Q2340" s="52"/>
    </row>
    <row r="2341" spans="1:18">
      <c r="A2341" s="30">
        <v>2339</v>
      </c>
      <c r="B2341" s="37">
        <v>19451087258</v>
      </c>
      <c r="C2341" s="50">
        <v>43906</v>
      </c>
      <c r="E2341" s="50">
        <v>43906</v>
      </c>
      <c r="F2341" s="30" t="s">
        <v>18</v>
      </c>
      <c r="H2341" s="45">
        <v>43933</v>
      </c>
      <c r="I2341" s="30" t="str">
        <f>VLOOKUP(B2341,'Список DKV от ЮТД'!$A$1:$S$10000,15,FALSE)</f>
        <v>2411/1889</v>
      </c>
      <c r="J2341" s="30" t="s">
        <v>22</v>
      </c>
      <c r="K2341" s="41" t="str">
        <f>VLOOKUP(B2341,'Список DKV от ЮТД'!$A$1:$M$10000,13,FALSE)</f>
        <v>4</v>
      </c>
      <c r="L2341" s="30" t="str">
        <f>VLOOKUP(B2341,'Список DKV от ЮТД'!$A$1:$S$10000,14,FALSE)</f>
        <v>34KM4063</v>
      </c>
      <c r="M2341" s="52" t="str">
        <f>VLOOKUP(B2341,'Список DKV от ЮТД'!$A$1:$M$10000,10,FALSE)</f>
        <v>704310*******1579</v>
      </c>
      <c r="N2341" s="52" t="str">
        <f>VLOOKUP(B2341,'Список DKV от ЮТД'!$A$1:$S$10000,18,FALSE)</f>
        <v/>
      </c>
      <c r="O2341" s="52" t="str">
        <f>VLOOKUP(B2341,'Список DKV от ЮТД'!$A$1:$S$10000,19,FALSE)</f>
        <v/>
      </c>
      <c r="P2341" s="52" t="str">
        <f>VLOOKUP(B2341,'Список DKV от ЮТД'!$A$1:$S$10000,16,FALSE)</f>
        <v>431335605</v>
      </c>
      <c r="Q2341" s="52"/>
    </row>
    <row r="2342" spans="1:18">
      <c r="A2342" s="30">
        <v>2340</v>
      </c>
      <c r="B2342" s="37">
        <v>19451087217</v>
      </c>
      <c r="C2342" s="50">
        <v>43906</v>
      </c>
      <c r="E2342" s="50">
        <v>43906</v>
      </c>
      <c r="F2342" s="30" t="s">
        <v>18</v>
      </c>
      <c r="H2342" s="45">
        <v>43934</v>
      </c>
      <c r="I2342" s="30" t="str">
        <f>VLOOKUP(B2342,'Список DKV от ЮТД'!$A$1:$S$10000,15,FALSE)</f>
        <v>2411/1890</v>
      </c>
      <c r="J2342" s="30" t="s">
        <v>22</v>
      </c>
      <c r="K2342" s="41" t="str">
        <f>VLOOKUP(B2342,'Список DKV от ЮТД'!$A$1:$M$10000,13,FALSE)</f>
        <v>4</v>
      </c>
      <c r="L2342" s="30" t="str">
        <f>VLOOKUP(B2342,'Список DKV от ЮТД'!$A$1:$S$10000,14,FALSE)</f>
        <v>14KP932</v>
      </c>
      <c r="M2342" s="52" t="str">
        <f>VLOOKUP(B2342,'Список DKV от ЮТД'!$A$1:$M$10000,10,FALSE)</f>
        <v>704310*******7543</v>
      </c>
      <c r="N2342" s="52" t="str">
        <f>VLOOKUP(B2342,'Список DKV от ЮТД'!$A$1:$S$10000,18,FALSE)</f>
        <v/>
      </c>
      <c r="O2342" s="52" t="str">
        <f>VLOOKUP(B2342,'Список DKV от ЮТД'!$A$1:$S$10000,19,FALSE)</f>
        <v/>
      </c>
      <c r="P2342" s="52" t="str">
        <f>VLOOKUP(B2342,'Список DKV от ЮТД'!$A$1:$S$10000,16,FALSE)</f>
        <v>431335601</v>
      </c>
      <c r="Q2342" s="52"/>
    </row>
    <row r="2343" spans="1:18">
      <c r="A2343" s="30">
        <v>2341</v>
      </c>
      <c r="B2343" s="37">
        <v>19451087126</v>
      </c>
      <c r="C2343" s="50">
        <v>43906</v>
      </c>
      <c r="E2343" s="50">
        <v>43906</v>
      </c>
      <c r="F2343" s="30" t="s">
        <v>18</v>
      </c>
      <c r="H2343" s="45">
        <v>43934</v>
      </c>
      <c r="I2343" s="30" t="str">
        <f>VLOOKUP(B2343,'Список DKV от ЮТД'!$A$1:$S$10000,15,FALSE)</f>
        <v>2411/1891</v>
      </c>
      <c r="J2343" s="30" t="s">
        <v>22</v>
      </c>
      <c r="K2343" s="41" t="str">
        <f>VLOOKUP(B2343,'Список DKV от ЮТД'!$A$1:$M$10000,13,FALSE)</f>
        <v>4</v>
      </c>
      <c r="L2343" s="30" t="str">
        <f>VLOOKUP(B2343,'Список DKV от ЮТД'!$A$1:$S$10000,14,FALSE)</f>
        <v>76AJ168</v>
      </c>
      <c r="M2343" s="52" t="str">
        <f>VLOOKUP(B2343,'Список DKV от ЮТД'!$A$1:$M$10000,10,FALSE)</f>
        <v>704310*******1667</v>
      </c>
      <c r="N2343" s="52" t="str">
        <f>VLOOKUP(B2343,'Список DKV от ЮТД'!$A$1:$S$10000,18,FALSE)</f>
        <v/>
      </c>
      <c r="O2343" s="52" t="str">
        <f>VLOOKUP(B2343,'Список DKV от ЮТД'!$A$1:$S$10000,19,FALSE)</f>
        <v/>
      </c>
      <c r="P2343" s="52" t="str">
        <f>VLOOKUP(B2343,'Список DKV от ЮТД'!$A$1:$S$10000,16,FALSE)</f>
        <v>431335592</v>
      </c>
      <c r="Q2343" s="52"/>
    </row>
    <row r="2344" spans="1:18">
      <c r="A2344" s="30">
        <v>2342</v>
      </c>
      <c r="B2344" s="37">
        <v>19451087167</v>
      </c>
      <c r="C2344" s="50">
        <v>43906</v>
      </c>
      <c r="E2344" s="50">
        <v>43906</v>
      </c>
      <c r="F2344" s="30" t="s">
        <v>18</v>
      </c>
      <c r="H2344" s="45">
        <v>43934</v>
      </c>
      <c r="I2344" s="30" t="str">
        <f>VLOOKUP(B2344,'Список DKV от ЮТД'!$A$1:$S$10000,15,FALSE)</f>
        <v>2411/1892</v>
      </c>
      <c r="J2344" s="30" t="s">
        <v>22</v>
      </c>
      <c r="K2344" s="41" t="str">
        <f>VLOOKUP(B2344,'Список DKV от ЮТД'!$A$1:$M$10000,13,FALSE)</f>
        <v>4</v>
      </c>
      <c r="L2344" s="30" t="str">
        <f>VLOOKUP(B2344,'Список DKV от ЮТД'!$A$1:$S$10000,14,FALSE)</f>
        <v>41KY189</v>
      </c>
      <c r="M2344" s="52" t="str">
        <f>VLOOKUP(B2344,'Список DKV от ЮТД'!$A$1:$M$10000,10,FALSE)</f>
        <v>704310*******0077</v>
      </c>
      <c r="N2344" s="52" t="str">
        <f>VLOOKUP(B2344,'Список DKV от ЮТД'!$A$1:$S$10000,18,FALSE)</f>
        <v/>
      </c>
      <c r="O2344" s="52" t="str">
        <f>VLOOKUP(B2344,'Список DKV от ЮТД'!$A$1:$S$10000,19,FALSE)</f>
        <v/>
      </c>
      <c r="P2344" s="52" t="str">
        <f>VLOOKUP(B2344,'Список DKV от ЮТД'!$A$1:$S$10000,16,FALSE)</f>
        <v>431335596</v>
      </c>
      <c r="Q2344" s="52"/>
    </row>
    <row r="2345" spans="1:18">
      <c r="A2345" s="30">
        <v>2343</v>
      </c>
      <c r="B2345" s="37">
        <v>19451087050</v>
      </c>
      <c r="C2345" s="50">
        <v>43906</v>
      </c>
      <c r="E2345" s="50">
        <v>43906</v>
      </c>
      <c r="F2345" s="30" t="s">
        <v>18</v>
      </c>
      <c r="H2345" s="45">
        <v>43934</v>
      </c>
      <c r="I2345" s="30" t="str">
        <f>VLOOKUP(B2345,'Список DKV от ЮТД'!$A$1:$S$10000,15,FALSE)</f>
        <v>2411/1893</v>
      </c>
      <c r="J2345" s="30" t="s">
        <v>22</v>
      </c>
      <c r="K2345" s="41" t="str">
        <f>VLOOKUP(B2345,'Список DKV от ЮТД'!$A$1:$M$10000,13,FALSE)</f>
        <v>4</v>
      </c>
      <c r="L2345" s="30" t="str">
        <f>VLOOKUP(B2345,'Список DKV от ЮТД'!$A$1:$S$10000,14,FALSE)</f>
        <v>14FJ525</v>
      </c>
      <c r="M2345" s="52" t="str">
        <f>VLOOKUP(B2345,'Список DKV от ЮТД'!$A$1:$M$10000,10,FALSE)</f>
        <v>704310*******5752</v>
      </c>
      <c r="N2345" s="52" t="str">
        <f>VLOOKUP(B2345,'Список DKV от ЮТД'!$A$1:$S$10000,18,FALSE)</f>
        <v/>
      </c>
      <c r="O2345" s="52" t="str">
        <f>VLOOKUP(B2345,'Список DKV от ЮТД'!$A$1:$S$10000,19,FALSE)</f>
        <v/>
      </c>
      <c r="P2345" s="52" t="str">
        <f>VLOOKUP(B2345,'Список DKV от ЮТД'!$A$1:$S$10000,16,FALSE)</f>
        <v>431335585</v>
      </c>
      <c r="Q2345" s="52"/>
    </row>
    <row r="2346" spans="1:18">
      <c r="A2346" s="30">
        <v>2344</v>
      </c>
      <c r="B2346" s="37">
        <v>19440800530</v>
      </c>
      <c r="C2346" s="50">
        <v>43896</v>
      </c>
      <c r="E2346" s="50">
        <v>43896</v>
      </c>
      <c r="F2346" s="30" t="s">
        <v>20</v>
      </c>
      <c r="H2346" s="45">
        <v>43934</v>
      </c>
      <c r="I2346" s="30" t="str">
        <f>VLOOKUP(B2346,'Список DKV от ЮТД'!$A$1:$S$10000,15,FALSE)</f>
        <v>2412/355</v>
      </c>
      <c r="J2346" s="30" t="s">
        <v>22</v>
      </c>
      <c r="K2346" s="41" t="str">
        <f>VLOOKUP(B2346,'Список DKV от ЮТД'!$A$1:$M$10000,13,FALSE)</f>
        <v>3</v>
      </c>
      <c r="L2346" s="30" t="str">
        <f>VLOOKUP(B2346,'Список DKV от ЮТД'!$A$1:$S$10000,14,FALSE)</f>
        <v>NMHA264</v>
      </c>
      <c r="M2346" s="52" t="str">
        <f>VLOOKUP(B2346,'Список DKV от ЮТД'!$A$1:$M$10000,10,FALSE)</f>
        <v>704310*******0293</v>
      </c>
      <c r="N2346" s="52" t="str">
        <f>VLOOKUP(B2346,'Список DKV от ЮТД'!$A$1:$S$10000,18,FALSE)</f>
        <v>expired</v>
      </c>
      <c r="O2346" s="52" t="str">
        <f>VLOOKUP(B2346,'Список DKV от ЮТД'!$A$1:$S$10000,19,FALSE)</f>
        <v>blocked</v>
      </c>
      <c r="P2346" s="52" t="str">
        <f>VLOOKUP(B2346,'Список DKV от ЮТД'!$A$1:$S$10000,16,FALSE)</f>
        <v>431044789</v>
      </c>
      <c r="Q2346" s="52"/>
    </row>
    <row r="2347" spans="1:18">
      <c r="A2347" s="30">
        <v>2345</v>
      </c>
      <c r="B2347" s="39">
        <v>19440800407</v>
      </c>
      <c r="C2347" s="50">
        <v>43896</v>
      </c>
      <c r="E2347" s="50">
        <v>43896</v>
      </c>
      <c r="F2347" s="30" t="s">
        <v>5019</v>
      </c>
      <c r="G2347" s="41">
        <v>103</v>
      </c>
      <c r="H2347" s="45">
        <v>43934</v>
      </c>
      <c r="I2347" s="30" t="str">
        <f>VLOOKUP(B2347,'Список DKV от ЮТД'!$A$1:$S$10000,15,FALSE)</f>
        <v>2413/69</v>
      </c>
      <c r="J2347" s="30" t="s">
        <v>22</v>
      </c>
      <c r="K2347" s="41" t="str">
        <f>VLOOKUP(B2347,'Список DKV от ЮТД'!$A$1:$M$10000,13,FALSE)</f>
        <v>4</v>
      </c>
      <c r="L2347" s="30" t="str">
        <f>VLOOKUP(B2347,'Список DKV от ЮТД'!$A$1:$S$10000,14,FALSE)</f>
        <v>BAAV513</v>
      </c>
      <c r="M2347" s="52" t="str">
        <f>VLOOKUP(B2347,'Список DKV от ЮТД'!$A$1:$M$10000,10,FALSE)</f>
        <v>704310*******8380</v>
      </c>
      <c r="N2347" s="52" t="str">
        <f>VLOOKUP(B2347,'Список DKV от ЮТД'!$A$1:$S$10000,18,FALSE)</f>
        <v/>
      </c>
      <c r="O2347" s="52" t="str">
        <f>VLOOKUP(B2347,'Список DKV от ЮТД'!$A$1:$S$10000,19,FALSE)</f>
        <v/>
      </c>
      <c r="P2347" s="52" t="str">
        <f>VLOOKUP(B2347,'Список DKV от ЮТД'!$A$1:$S$10000,16,FALSE)</f>
        <v>431044776</v>
      </c>
      <c r="Q2347" s="52" t="s">
        <v>20767</v>
      </c>
      <c r="R2347" s="30" t="s">
        <v>20944</v>
      </c>
    </row>
    <row r="2348" spans="1:18">
      <c r="A2348" s="30">
        <v>2346</v>
      </c>
      <c r="B2348" s="37">
        <v>19451086961</v>
      </c>
      <c r="C2348" s="50">
        <v>43906</v>
      </c>
      <c r="E2348" s="50">
        <v>43906</v>
      </c>
      <c r="F2348" s="30" t="s">
        <v>18</v>
      </c>
      <c r="H2348" s="45">
        <v>43935</v>
      </c>
      <c r="I2348" s="30" t="str">
        <f>VLOOKUP(B2348,'Список DKV от ЮТД'!$A$1:$S$10000,15,FALSE)</f>
        <v>2411/1894</v>
      </c>
      <c r="J2348" s="30" t="s">
        <v>22</v>
      </c>
      <c r="K2348" s="41" t="str">
        <f>VLOOKUP(B2348,'Список DKV от ЮТД'!$A$1:$M$10000,13,FALSE)</f>
        <v>4</v>
      </c>
      <c r="L2348" s="30" t="str">
        <f>VLOOKUP(B2348,'Список DKV от ЮТД'!$A$1:$S$10000,14,FALSE)</f>
        <v>54AAZ874</v>
      </c>
      <c r="M2348" s="52" t="str">
        <f>VLOOKUP(B2348,'Список DKV от ЮТД'!$A$1:$M$10000,10,FALSE)</f>
        <v>704310*******8267</v>
      </c>
      <c r="N2348" s="52" t="str">
        <f>VLOOKUP(B2348,'Список DKV от ЮТД'!$A$1:$S$10000,18,FALSE)</f>
        <v/>
      </c>
      <c r="O2348" s="52" t="str">
        <f>VLOOKUP(B2348,'Список DKV от ЮТД'!$A$1:$S$10000,19,FALSE)</f>
        <v/>
      </c>
      <c r="P2348" s="52" t="str">
        <f>VLOOKUP(B2348,'Список DKV от ЮТД'!$A$1:$S$10000,16,FALSE)</f>
        <v>431335576</v>
      </c>
      <c r="Q2348" s="52"/>
    </row>
    <row r="2349" spans="1:18">
      <c r="A2349" s="30">
        <v>2347</v>
      </c>
      <c r="B2349" s="37">
        <v>19451086938</v>
      </c>
      <c r="C2349" s="50">
        <v>43906</v>
      </c>
      <c r="E2349" s="50">
        <v>43906</v>
      </c>
      <c r="F2349" s="30" t="s">
        <v>18</v>
      </c>
      <c r="H2349" s="45">
        <v>43935</v>
      </c>
      <c r="I2349" s="30" t="str">
        <f>VLOOKUP(B2349,'Список DKV от ЮТД'!$A$1:$S$10000,15,FALSE)</f>
        <v>2411/1895</v>
      </c>
      <c r="J2349" s="30" t="s">
        <v>22</v>
      </c>
      <c r="K2349" s="41" t="str">
        <f>VLOOKUP(B2349,'Список DKV от ЮТД'!$A$1:$M$10000,13,FALSE)</f>
        <v>4</v>
      </c>
      <c r="L2349" s="30" t="str">
        <f>VLOOKUP(B2349,'Список DKV от ЮТД'!$A$1:$S$10000,14,FALSE)</f>
        <v>42CEK02</v>
      </c>
      <c r="M2349" s="52" t="str">
        <f>VLOOKUP(B2349,'Список DKV от ЮТД'!$A$1:$M$10000,10,FALSE)</f>
        <v>704310*******0464</v>
      </c>
      <c r="N2349" s="52" t="str">
        <f>VLOOKUP(B2349,'Список DKV от ЮТД'!$A$1:$S$10000,18,FALSE)</f>
        <v/>
      </c>
      <c r="O2349" s="52" t="str">
        <f>VLOOKUP(B2349,'Список DKV от ЮТД'!$A$1:$S$10000,19,FALSE)</f>
        <v/>
      </c>
      <c r="P2349" s="52" t="str">
        <f>VLOOKUP(B2349,'Список DKV от ЮТД'!$A$1:$S$10000,16,FALSE)</f>
        <v>431335573</v>
      </c>
      <c r="Q2349" s="52"/>
    </row>
    <row r="2350" spans="1:18">
      <c r="A2350" s="30">
        <v>2348</v>
      </c>
      <c r="B2350" s="37">
        <v>19451087092</v>
      </c>
      <c r="C2350" s="50">
        <v>43906</v>
      </c>
      <c r="E2350" s="50">
        <v>43906</v>
      </c>
      <c r="F2350" s="30" t="s">
        <v>18</v>
      </c>
      <c r="H2350" s="45">
        <v>43935</v>
      </c>
      <c r="I2350" s="30" t="str">
        <f>VLOOKUP(B2350,'Список DKV от ЮТД'!$A$1:$S$10000,15,FALSE)</f>
        <v>2411/1896</v>
      </c>
      <c r="J2350" s="30" t="s">
        <v>22</v>
      </c>
      <c r="K2350" s="41" t="str">
        <f>VLOOKUP(B2350,'Список DKV от ЮТД'!$A$1:$M$10000,13,FALSE)</f>
        <v>4</v>
      </c>
      <c r="L2350" s="30" t="str">
        <f>VLOOKUP(B2350,'Список DKV от ЮТД'!$A$1:$S$10000,14,FALSE)</f>
        <v>34JOA86</v>
      </c>
      <c r="M2350" s="52" t="str">
        <f>VLOOKUP(B2350,'Список DKV от ЮТД'!$A$1:$M$10000,10,FALSE)</f>
        <v>704310*******5521</v>
      </c>
      <c r="N2350" s="52" t="str">
        <f>VLOOKUP(B2350,'Список DKV от ЮТД'!$A$1:$S$10000,18,FALSE)</f>
        <v/>
      </c>
      <c r="O2350" s="52" t="str">
        <f>VLOOKUP(B2350,'Список DKV от ЮТД'!$A$1:$S$10000,19,FALSE)</f>
        <v/>
      </c>
      <c r="P2350" s="52" t="str">
        <f>VLOOKUP(B2350,'Список DKV от ЮТД'!$A$1:$S$10000,16,FALSE)</f>
        <v>431335589</v>
      </c>
      <c r="Q2350" s="52"/>
    </row>
    <row r="2351" spans="1:18">
      <c r="A2351" s="30">
        <v>2349</v>
      </c>
      <c r="B2351" s="37">
        <v>19451087019</v>
      </c>
      <c r="C2351" s="50">
        <v>43906</v>
      </c>
      <c r="E2351" s="50">
        <v>43906</v>
      </c>
      <c r="F2351" s="30" t="s">
        <v>18</v>
      </c>
      <c r="H2351" s="45">
        <v>43935</v>
      </c>
      <c r="I2351" s="30" t="str">
        <f>VLOOKUP(B2351,'Список DKV от ЮТД'!$A$1:$S$10000,15,FALSE)</f>
        <v>2411/1897</v>
      </c>
      <c r="J2351" s="30" t="s">
        <v>22</v>
      </c>
      <c r="K2351" s="41" t="str">
        <f>VLOOKUP(B2351,'Список DKV от ЮТД'!$A$1:$M$10000,13,FALSE)</f>
        <v>4</v>
      </c>
      <c r="L2351" s="30" t="str">
        <f>VLOOKUP(B2351,'Список DKV от ЮТД'!$A$1:$S$10000,14,FALSE)</f>
        <v>14DJ653</v>
      </c>
      <c r="M2351" s="52" t="str">
        <f>VLOOKUP(B2351,'Список DKV от ЮТД'!$A$1:$M$10000,10,FALSE)</f>
        <v>704310*******5620</v>
      </c>
      <c r="N2351" s="52" t="str">
        <f>VLOOKUP(B2351,'Список DKV от ЮТД'!$A$1:$S$10000,18,FALSE)</f>
        <v/>
      </c>
      <c r="O2351" s="52" t="str">
        <f>VLOOKUP(B2351,'Список DKV от ЮТД'!$A$1:$S$10000,19,FALSE)</f>
        <v/>
      </c>
      <c r="P2351" s="52" t="str">
        <f>VLOOKUP(B2351,'Список DKV от ЮТД'!$A$1:$S$10000,16,FALSE)</f>
        <v>431335581</v>
      </c>
      <c r="Q2351" s="52"/>
    </row>
    <row r="2352" spans="1:18">
      <c r="A2352" s="30">
        <v>2350</v>
      </c>
      <c r="B2352" s="37">
        <v>19451086979</v>
      </c>
      <c r="C2352" s="50">
        <v>43906</v>
      </c>
      <c r="E2352" s="50">
        <v>43906</v>
      </c>
      <c r="F2352" s="30" t="s">
        <v>18</v>
      </c>
      <c r="H2352" s="45">
        <v>43935</v>
      </c>
      <c r="I2352" s="30" t="str">
        <f>VLOOKUP(B2352,'Список DKV от ЮТД'!$A$1:$S$10000,15,FALSE)</f>
        <v>2411/1898</v>
      </c>
      <c r="J2352" s="30" t="s">
        <v>22</v>
      </c>
      <c r="K2352" s="41" t="str">
        <f>VLOOKUP(B2352,'Список DKV от ЮТД'!$A$1:$M$10000,13,FALSE)</f>
        <v>4</v>
      </c>
      <c r="L2352" s="30" t="str">
        <f>VLOOKUP(B2352,'Список DKV от ЮТД'!$A$1:$S$10000,14,FALSE)</f>
        <v>14DZ014</v>
      </c>
      <c r="M2352" s="52" t="str">
        <f>VLOOKUP(B2352,'Список DKV от ЮТД'!$A$1:$M$10000,10,FALSE)</f>
        <v>704310*******5398</v>
      </c>
      <c r="N2352" s="52" t="str">
        <f>VLOOKUP(B2352,'Список DKV от ЮТД'!$A$1:$S$10000,18,FALSE)</f>
        <v/>
      </c>
      <c r="O2352" s="52" t="str">
        <f>VLOOKUP(B2352,'Список DKV от ЮТД'!$A$1:$S$10000,19,FALSE)</f>
        <v/>
      </c>
      <c r="P2352" s="52" t="str">
        <f>VLOOKUP(B2352,'Список DKV от ЮТД'!$A$1:$S$10000,16,FALSE)</f>
        <v>431335577</v>
      </c>
      <c r="Q2352" s="52"/>
    </row>
    <row r="2353" spans="1:22">
      <c r="A2353" s="30">
        <v>2351</v>
      </c>
      <c r="B2353" s="37">
        <v>19451086607</v>
      </c>
      <c r="C2353" s="50">
        <v>43906</v>
      </c>
      <c r="E2353" s="50">
        <v>43906</v>
      </c>
      <c r="F2353" s="30" t="s">
        <v>18</v>
      </c>
      <c r="H2353" s="45">
        <v>43935</v>
      </c>
      <c r="I2353" s="30" t="str">
        <f>VLOOKUP(B2353,'Список DKV от ЮТД'!$A$1:$S$10000,15,FALSE)</f>
        <v>2411/1899</v>
      </c>
      <c r="J2353" s="30" t="s">
        <v>22</v>
      </c>
      <c r="K2353" s="41" t="str">
        <f>VLOOKUP(B2353,'Список DKV от ЮТД'!$A$1:$M$10000,13,FALSE)</f>
        <v>4</v>
      </c>
      <c r="L2353" s="30" t="str">
        <f>VLOOKUP(B2353,'Список DKV от ЮТД'!$A$1:$S$10000,14,FALSE)</f>
        <v>61K13720</v>
      </c>
      <c r="M2353" s="52" t="str">
        <f>VLOOKUP(B2353,'Список DKV от ЮТД'!$A$1:$M$10000,10,FALSE)</f>
        <v>704310*******8100</v>
      </c>
      <c r="N2353" s="52" t="str">
        <f>VLOOKUP(B2353,'Список DKV от ЮТД'!$A$1:$S$10000,18,FALSE)</f>
        <v/>
      </c>
      <c r="O2353" s="52" t="str">
        <f>VLOOKUP(B2353,'Список DKV от ЮТД'!$A$1:$S$10000,19,FALSE)</f>
        <v/>
      </c>
      <c r="P2353" s="52" t="str">
        <f>VLOOKUP(B2353,'Список DKV от ЮТД'!$A$1:$S$10000,16,FALSE)</f>
        <v>431335540</v>
      </c>
      <c r="Q2353" s="52"/>
    </row>
    <row r="2354" spans="1:22">
      <c r="A2354" s="30">
        <v>2352</v>
      </c>
      <c r="B2354" s="37">
        <v>19451086656</v>
      </c>
      <c r="C2354" s="50">
        <v>43906</v>
      </c>
      <c r="E2354" s="50">
        <v>43906</v>
      </c>
      <c r="F2354" s="30" t="s">
        <v>18</v>
      </c>
      <c r="H2354" s="45">
        <v>43935</v>
      </c>
      <c r="I2354" s="30" t="str">
        <f>VLOOKUP(B2354,'Список DKV от ЮТД'!$A$1:$S$10000,15,FALSE)</f>
        <v>2411/1900</v>
      </c>
      <c r="J2354" s="30" t="s">
        <v>22</v>
      </c>
      <c r="K2354" s="41" t="str">
        <f>VLOOKUP(B2354,'Список DKV от ЮТД'!$A$1:$M$10000,13,FALSE)</f>
        <v>4</v>
      </c>
      <c r="L2354" s="30" t="str">
        <f>VLOOKUP(B2354,'Список DKV от ЮТД'!$A$1:$S$10000,14,FALSE)</f>
        <v>14GM895</v>
      </c>
      <c r="M2354" s="52" t="str">
        <f>VLOOKUP(B2354,'Список DKV от ЮТД'!$A$1:$M$10000,10,FALSE)</f>
        <v>704310*******5448</v>
      </c>
      <c r="N2354" s="52" t="str">
        <f>VLOOKUP(B2354,'Список DKV от ЮТД'!$A$1:$S$10000,18,FALSE)</f>
        <v/>
      </c>
      <c r="O2354" s="52" t="str">
        <f>VLOOKUP(B2354,'Список DKV от ЮТД'!$A$1:$S$10000,19,FALSE)</f>
        <v/>
      </c>
      <c r="P2354" s="52" t="str">
        <f>VLOOKUP(B2354,'Список DKV от ЮТД'!$A$1:$S$10000,16,FALSE)</f>
        <v>431335545</v>
      </c>
      <c r="Q2354" s="52"/>
    </row>
    <row r="2355" spans="1:22">
      <c r="A2355" s="30">
        <v>2353</v>
      </c>
      <c r="B2355" s="37">
        <v>19451086698</v>
      </c>
      <c r="C2355" s="50">
        <v>43906</v>
      </c>
      <c r="E2355" s="50">
        <v>43906</v>
      </c>
      <c r="F2355" s="30" t="s">
        <v>18</v>
      </c>
      <c r="H2355" s="45">
        <v>43935</v>
      </c>
      <c r="I2355" s="30" t="str">
        <f>VLOOKUP(B2355,'Список DKV от ЮТД'!$A$1:$S$10000,15,FALSE)</f>
        <v>2411/1901</v>
      </c>
      <c r="J2355" s="30" t="s">
        <v>22</v>
      </c>
      <c r="K2355" s="41" t="str">
        <f>VLOOKUP(B2355,'Список DKV от ЮТД'!$A$1:$M$10000,13,FALSE)</f>
        <v>4</v>
      </c>
      <c r="L2355" s="30" t="str">
        <f>VLOOKUP(B2355,'Список DKV от ЮТД'!$A$1:$S$10000,14,FALSE)</f>
        <v>34CTD438</v>
      </c>
      <c r="M2355" s="52" t="str">
        <f>VLOOKUP(B2355,'Список DKV от ЮТД'!$A$1:$M$10000,10,FALSE)</f>
        <v>704310*******2195</v>
      </c>
      <c r="N2355" s="52" t="str">
        <f>VLOOKUP(B2355,'Список DKV от ЮТД'!$A$1:$S$10000,18,FALSE)</f>
        <v/>
      </c>
      <c r="O2355" s="52" t="str">
        <f>VLOOKUP(B2355,'Список DKV от ЮТД'!$A$1:$S$10000,19,FALSE)</f>
        <v/>
      </c>
      <c r="P2355" s="52" t="str">
        <f>VLOOKUP(B2355,'Список DKV от ЮТД'!$A$1:$S$10000,16,FALSE)</f>
        <v>431335549</v>
      </c>
      <c r="Q2355" s="52"/>
    </row>
    <row r="2356" spans="1:22" s="5" customFormat="1">
      <c r="A2356" s="30">
        <v>2354</v>
      </c>
      <c r="B2356" s="37">
        <v>19440800977</v>
      </c>
      <c r="C2356" s="50">
        <v>43896</v>
      </c>
      <c r="D2356" s="30"/>
      <c r="E2356" s="50">
        <v>43896</v>
      </c>
      <c r="F2356" s="30" t="s">
        <v>20</v>
      </c>
      <c r="G2356" s="41"/>
      <c r="H2356" s="45">
        <v>43935</v>
      </c>
      <c r="I2356" s="30" t="str">
        <f>VLOOKUP(B2356,'Список DKV от ЮТД'!$A$1:$S$10000,15,FALSE)</f>
        <v>2412/356</v>
      </c>
      <c r="J2356" s="30" t="s">
        <v>22</v>
      </c>
      <c r="K2356" s="41" t="str">
        <f>VLOOKUP(B2356,'Список DKV от ЮТД'!$A$1:$M$10000,13,FALSE)</f>
        <v>4</v>
      </c>
      <c r="L2356" s="30" t="str">
        <f>VLOOKUP(B2356,'Список DKV от ЮТД'!$A$1:$S$10000,14,FALSE)</f>
        <v>DA878FK</v>
      </c>
      <c r="M2356" s="52" t="str">
        <f>VLOOKUP(B2356,'Список DKV от ЮТД'!$A$1:$M$10000,10,FALSE)</f>
        <v>704310*******3046</v>
      </c>
      <c r="N2356" s="52" t="str">
        <f>VLOOKUP(B2356,'Список DKV от ЮТД'!$A$1:$S$10000,18,FALSE)</f>
        <v>expired</v>
      </c>
      <c r="O2356" s="52" t="str">
        <f>VLOOKUP(B2356,'Список DKV от ЮТД'!$A$1:$S$10000,19,FALSE)</f>
        <v>blocked</v>
      </c>
      <c r="P2356" s="52" t="str">
        <f>VLOOKUP(B2356,'Список DKV от ЮТД'!$A$1:$S$10000,16,FALSE)</f>
        <v>431044833</v>
      </c>
      <c r="Q2356" s="52"/>
      <c r="R2356" s="30"/>
      <c r="S2356" s="30"/>
      <c r="T2356" s="30"/>
      <c r="U2356" s="51"/>
      <c r="V2356" s="51"/>
    </row>
    <row r="2357" spans="1:22">
      <c r="A2357" s="30">
        <v>2355</v>
      </c>
      <c r="B2357" s="37">
        <v>19451087134</v>
      </c>
      <c r="C2357" s="50">
        <v>43906</v>
      </c>
      <c r="E2357" s="50">
        <v>43906</v>
      </c>
      <c r="F2357" s="30" t="s">
        <v>18</v>
      </c>
      <c r="H2357" s="45">
        <v>43936</v>
      </c>
      <c r="I2357" s="30" t="str">
        <f>VLOOKUP(B2357,'Список DKV от ЮТД'!$A$1:$S$10000,15,FALSE)</f>
        <v>2411/1902</v>
      </c>
      <c r="J2357" s="30" t="s">
        <v>22</v>
      </c>
      <c r="K2357" s="41" t="str">
        <f>VLOOKUP(B2357,'Список DKV от ЮТД'!$A$1:$M$10000,13,FALSE)</f>
        <v>4</v>
      </c>
      <c r="L2357" s="30" t="str">
        <f>VLOOKUP(B2357,'Список DKV от ЮТД'!$A$1:$S$10000,14,FALSE)</f>
        <v>61ACL149</v>
      </c>
      <c r="M2357" s="52" t="str">
        <f>VLOOKUP(B2357,'Список DKV от ЮТД'!$A$1:$M$10000,10,FALSE)</f>
        <v>704310*******0924</v>
      </c>
      <c r="N2357" s="52" t="str">
        <f>VLOOKUP(B2357,'Список DKV от ЮТД'!$A$1:$S$10000,18,FALSE)</f>
        <v>expired</v>
      </c>
      <c r="O2357" s="52" t="str">
        <f>VLOOKUP(B2357,'Список DKV от ЮТД'!$A$1:$S$10000,19,FALSE)</f>
        <v>blocked</v>
      </c>
      <c r="P2357" s="52" t="str">
        <f>VLOOKUP(B2357,'Список DKV от ЮТД'!$A$1:$S$10000,16,FALSE)</f>
        <v>431335593</v>
      </c>
      <c r="Q2357" s="52"/>
      <c r="S2357" s="51"/>
      <c r="T2357" s="51"/>
    </row>
    <row r="2358" spans="1:22">
      <c r="A2358" s="30">
        <v>2356</v>
      </c>
      <c r="B2358" s="37">
        <v>19440800993</v>
      </c>
      <c r="C2358" s="50">
        <v>43896</v>
      </c>
      <c r="E2358" s="50">
        <v>43896</v>
      </c>
      <c r="F2358" s="30" t="s">
        <v>20</v>
      </c>
      <c r="H2358" s="45">
        <v>43936</v>
      </c>
      <c r="I2358" s="30" t="str">
        <f>VLOOKUP(B2358,'Список DKV от ЮТД'!$A$1:$S$10000,15,FALSE)</f>
        <v>2412/357</v>
      </c>
      <c r="J2358" s="30" t="s">
        <v>22</v>
      </c>
      <c r="K2358" s="41" t="str">
        <f>VLOOKUP(B2358,'Список DKV от ЮТД'!$A$1:$M$10000,13,FALSE)</f>
        <v>4</v>
      </c>
      <c r="L2358" s="30" t="str">
        <f>VLOOKUP(B2358,'Список DKV от ЮТД'!$A$1:$S$10000,14,FALSE)</f>
        <v>LJ457UA</v>
      </c>
      <c r="M2358" s="52" t="str">
        <f>VLOOKUP(B2358,'Список DKV от ЮТД'!$A$1:$M$10000,10,FALSE)</f>
        <v>704310*******0015</v>
      </c>
      <c r="N2358" s="52" t="str">
        <f>VLOOKUP(B2358,'Список DKV от ЮТД'!$A$1:$S$10000,18,FALSE)</f>
        <v/>
      </c>
      <c r="O2358" s="52" t="str">
        <f>VLOOKUP(B2358,'Список DKV от ЮТД'!$A$1:$S$10000,19,FALSE)</f>
        <v/>
      </c>
      <c r="P2358" s="52" t="str">
        <f>VLOOKUP(B2358,'Список DKV от ЮТД'!$A$1:$S$10000,16,FALSE)</f>
        <v>431044835</v>
      </c>
      <c r="Q2358" s="52"/>
    </row>
    <row r="2359" spans="1:22">
      <c r="A2359" s="30">
        <v>2357</v>
      </c>
      <c r="B2359" s="37">
        <v>19440800761</v>
      </c>
      <c r="C2359" s="50">
        <v>43896</v>
      </c>
      <c r="E2359" s="50">
        <v>43896</v>
      </c>
      <c r="F2359" s="30" t="s">
        <v>20</v>
      </c>
      <c r="H2359" s="45">
        <v>43936</v>
      </c>
      <c r="I2359" s="30" t="str">
        <f>VLOOKUP(B2359,'Список DKV от ЮТД'!$A$1:$S$10000,15,FALSE)</f>
        <v>2412/358</v>
      </c>
      <c r="J2359" s="30" t="s">
        <v>22</v>
      </c>
      <c r="K2359" s="41" t="str">
        <f>VLOOKUP(B2359,'Список DKV от ЮТД'!$A$1:$M$10000,13,FALSE)</f>
        <v>4</v>
      </c>
      <c r="L2359" s="30" t="str">
        <f>VLOOKUP(B2359,'Список DKV от ЮТД'!$A$1:$S$10000,14,FALSE)</f>
        <v>RI880OG</v>
      </c>
      <c r="M2359" s="52" t="str">
        <f>VLOOKUP(B2359,'Список DKV от ЮТД'!$A$1:$M$10000,10,FALSE)</f>
        <v>704310*******0697</v>
      </c>
      <c r="N2359" s="52" t="str">
        <f>VLOOKUP(B2359,'Список DKV от ЮТД'!$A$1:$S$10000,18,FALSE)</f>
        <v/>
      </c>
      <c r="O2359" s="52" t="str">
        <f>VLOOKUP(B2359,'Список DKV от ЮТД'!$A$1:$S$10000,19,FALSE)</f>
        <v/>
      </c>
      <c r="P2359" s="52" t="str">
        <f>VLOOKUP(B2359,'Список DKV от ЮТД'!$A$1:$S$10000,16,FALSE)</f>
        <v>431044812</v>
      </c>
      <c r="Q2359" s="52"/>
    </row>
    <row r="2360" spans="1:22">
      <c r="A2360" s="30">
        <v>2358</v>
      </c>
      <c r="B2360" s="37">
        <v>19451087266</v>
      </c>
      <c r="C2360" s="50">
        <v>43906</v>
      </c>
      <c r="E2360" s="50">
        <v>43906</v>
      </c>
      <c r="F2360" s="30" t="s">
        <v>18</v>
      </c>
      <c r="H2360" s="45">
        <v>43937</v>
      </c>
      <c r="I2360" s="30" t="str">
        <f>VLOOKUP(B2360,'Список DKV от ЮТД'!$A$1:$S$10000,15,FALSE)</f>
        <v>2411/1903</v>
      </c>
      <c r="J2360" s="30" t="s">
        <v>22</v>
      </c>
      <c r="K2360" s="41" t="str">
        <f>VLOOKUP(B2360,'Список DKV от ЮТД'!$A$1:$M$10000,13,FALSE)</f>
        <v>4</v>
      </c>
      <c r="L2360" s="30" t="str">
        <f>VLOOKUP(B2360,'Список DKV от ЮТД'!$A$1:$S$10000,14,FALSE)</f>
        <v>34FS4248</v>
      </c>
      <c r="M2360" s="52" t="str">
        <f>VLOOKUP(B2360,'Список DKV от ЮТД'!$A$1:$M$10000,10,FALSE)</f>
        <v>704310*******0039</v>
      </c>
      <c r="N2360" s="52" t="str">
        <f>VLOOKUP(B2360,'Список DKV от ЮТД'!$A$1:$S$10000,18,FALSE)</f>
        <v>expired</v>
      </c>
      <c r="O2360" s="52" t="str">
        <f>VLOOKUP(B2360,'Список DKV от ЮТД'!$A$1:$S$10000,19,FALSE)</f>
        <v>blocked</v>
      </c>
      <c r="P2360" s="52" t="str">
        <f>VLOOKUP(B2360,'Список DKV от ЮТД'!$A$1:$S$10000,16,FALSE)</f>
        <v>431335606</v>
      </c>
      <c r="Q2360" s="52"/>
    </row>
    <row r="2361" spans="1:22">
      <c r="A2361" s="30">
        <v>2359</v>
      </c>
      <c r="B2361" s="37">
        <v>19451087175</v>
      </c>
      <c r="C2361" s="50">
        <v>43906</v>
      </c>
      <c r="E2361" s="50">
        <v>43906</v>
      </c>
      <c r="F2361" s="30" t="s">
        <v>18</v>
      </c>
      <c r="H2361" s="45">
        <v>43937</v>
      </c>
      <c r="I2361" s="30" t="str">
        <f>VLOOKUP(B2361,'Список DKV от ЮТД'!$A$1:$S$10000,15,FALSE)</f>
        <v>2411/1904</v>
      </c>
      <c r="J2361" s="30" t="s">
        <v>22</v>
      </c>
      <c r="K2361" s="41" t="str">
        <f>VLOOKUP(B2361,'Список DKV от ЮТД'!$A$1:$M$10000,13,FALSE)</f>
        <v>4</v>
      </c>
      <c r="L2361" s="30" t="str">
        <f>VLOOKUP(B2361,'Список DKV от ЮТД'!$A$1:$S$10000,14,FALSE)</f>
        <v>34BDM476</v>
      </c>
      <c r="M2361" s="52" t="str">
        <f>VLOOKUP(B2361,'Список DKV от ЮТД'!$A$1:$M$10000,10,FALSE)</f>
        <v>704310*******0237</v>
      </c>
      <c r="N2361" s="52" t="str">
        <f>VLOOKUP(B2361,'Список DKV от ЮТД'!$A$1:$S$10000,18,FALSE)</f>
        <v/>
      </c>
      <c r="O2361" s="52" t="str">
        <f>VLOOKUP(B2361,'Список DKV от ЮТД'!$A$1:$S$10000,19,FALSE)</f>
        <v/>
      </c>
      <c r="P2361" s="52" t="str">
        <f>VLOOKUP(B2361,'Список DKV от ЮТД'!$A$1:$S$10000,16,FALSE)</f>
        <v>431335597</v>
      </c>
      <c r="Q2361" s="52"/>
    </row>
    <row r="2362" spans="1:22">
      <c r="A2362" s="30">
        <v>2360</v>
      </c>
      <c r="B2362" s="37">
        <v>19451087209</v>
      </c>
      <c r="C2362" s="50">
        <v>43906</v>
      </c>
      <c r="E2362" s="50">
        <v>43906</v>
      </c>
      <c r="F2362" s="30" t="s">
        <v>18</v>
      </c>
      <c r="H2362" s="45">
        <v>43938</v>
      </c>
      <c r="I2362" s="30" t="str">
        <f>VLOOKUP(B2362,'Список DKV от ЮТД'!$A$1:$S$10000,15,FALSE)</f>
        <v>2411/1905</v>
      </c>
      <c r="J2362" s="30" t="s">
        <v>22</v>
      </c>
      <c r="K2362" s="41" t="str">
        <f>VLOOKUP(B2362,'Список DKV от ЮТД'!$A$1:$M$10000,13,FALSE)</f>
        <v>4</v>
      </c>
      <c r="L2362" s="30" t="str">
        <f>VLOOKUP(B2362,'Список DKV от ЮТД'!$A$1:$S$10000,14,FALSE)</f>
        <v>81DD370</v>
      </c>
      <c r="M2362" s="52" t="str">
        <f>VLOOKUP(B2362,'Список DKV от ЮТД'!$A$1:$M$10000,10,FALSE)</f>
        <v>704310*******5887</v>
      </c>
      <c r="N2362" s="52" t="str">
        <f>VLOOKUP(B2362,'Список DKV от ЮТД'!$A$1:$S$10000,18,FALSE)</f>
        <v/>
      </c>
      <c r="O2362" s="52" t="str">
        <f>VLOOKUP(B2362,'Список DKV от ЮТД'!$A$1:$S$10000,19,FALSE)</f>
        <v/>
      </c>
      <c r="P2362" s="52" t="str">
        <f>VLOOKUP(B2362,'Список DKV от ЮТД'!$A$1:$S$10000,16,FALSE)</f>
        <v>431335600</v>
      </c>
      <c r="Q2362" s="52"/>
    </row>
    <row r="2363" spans="1:22">
      <c r="A2363" s="30">
        <v>2361</v>
      </c>
      <c r="B2363" s="37">
        <v>19451086847</v>
      </c>
      <c r="C2363" s="50">
        <v>43906</v>
      </c>
      <c r="E2363" s="50">
        <v>43906</v>
      </c>
      <c r="F2363" s="30" t="s">
        <v>18</v>
      </c>
      <c r="H2363" s="45">
        <v>43938</v>
      </c>
      <c r="I2363" s="30" t="str">
        <f>VLOOKUP(B2363,'Список DKV от ЮТД'!$A$1:$S$10000,15,FALSE)</f>
        <v>2411/1906</v>
      </c>
      <c r="J2363" s="30" t="s">
        <v>22</v>
      </c>
      <c r="K2363" s="41" t="str">
        <f>VLOOKUP(B2363,'Список DKV от ЮТД'!$A$1:$M$10000,13,FALSE)</f>
        <v>4</v>
      </c>
      <c r="L2363" s="30" t="str">
        <f>VLOOKUP(B2363,'Список DKV от ЮТД'!$A$1:$S$10000,14,FALSE)</f>
        <v>34FL9978</v>
      </c>
      <c r="M2363" s="52" t="str">
        <f>VLOOKUP(B2363,'Список DKV от ЮТД'!$A$1:$M$10000,10,FALSE)</f>
        <v>704310*******1487</v>
      </c>
      <c r="N2363" s="52" t="str">
        <f>VLOOKUP(B2363,'Список DKV от ЮТД'!$A$1:$S$10000,18,FALSE)</f>
        <v/>
      </c>
      <c r="O2363" s="52" t="str">
        <f>VLOOKUP(B2363,'Список DKV от ЮТД'!$A$1:$S$10000,19,FALSE)</f>
        <v/>
      </c>
      <c r="P2363" s="52" t="str">
        <f>VLOOKUP(B2363,'Список DKV от ЮТД'!$A$1:$S$10000,16,FALSE)</f>
        <v>431335564</v>
      </c>
      <c r="Q2363" s="52"/>
    </row>
    <row r="2364" spans="1:22">
      <c r="A2364" s="30">
        <v>2362</v>
      </c>
      <c r="B2364" s="37">
        <v>19451086805</v>
      </c>
      <c r="C2364" s="50">
        <v>43906</v>
      </c>
      <c r="E2364" s="50">
        <v>43906</v>
      </c>
      <c r="F2364" s="30" t="s">
        <v>18</v>
      </c>
      <c r="H2364" s="45">
        <v>43938</v>
      </c>
      <c r="I2364" s="30" t="str">
        <f>VLOOKUP(B2364,'Список DKV от ЮТД'!$A$1:$S$10000,15,FALSE)</f>
        <v>2411/1907</v>
      </c>
      <c r="J2364" s="30" t="s">
        <v>22</v>
      </c>
      <c r="K2364" s="41" t="str">
        <f>VLOOKUP(B2364,'Список DKV от ЮТД'!$A$1:$M$10000,13,FALSE)</f>
        <v>4</v>
      </c>
      <c r="L2364" s="30" t="str">
        <f>VLOOKUP(B2364,'Список DKV от ЮТД'!$A$1:$S$10000,14,FALSE)</f>
        <v>76AJ154</v>
      </c>
      <c r="M2364" s="52" t="str">
        <f>VLOOKUP(B2364,'Список DKV от ЮТД'!$A$1:$M$10000,10,FALSE)</f>
        <v>704310*******1600</v>
      </c>
      <c r="N2364" s="52" t="str">
        <f>VLOOKUP(B2364,'Список DKV от ЮТД'!$A$1:$S$10000,18,FALSE)</f>
        <v/>
      </c>
      <c r="O2364" s="52" t="str">
        <f>VLOOKUP(B2364,'Список DKV от ЮТД'!$A$1:$S$10000,19,FALSE)</f>
        <v/>
      </c>
      <c r="P2364" s="52" t="str">
        <f>VLOOKUP(B2364,'Список DKV от ЮТД'!$A$1:$S$10000,16,FALSE)</f>
        <v>431335560</v>
      </c>
      <c r="Q2364" s="52"/>
    </row>
    <row r="2365" spans="1:22">
      <c r="A2365" s="30">
        <v>2363</v>
      </c>
      <c r="B2365" s="38">
        <v>19451086763</v>
      </c>
      <c r="C2365" s="50">
        <v>43906</v>
      </c>
      <c r="E2365" s="50">
        <v>43906</v>
      </c>
      <c r="F2365" s="51" t="s">
        <v>18</v>
      </c>
      <c r="G2365" s="41">
        <v>145</v>
      </c>
      <c r="H2365" s="68">
        <v>43938</v>
      </c>
      <c r="I2365" s="30" t="str">
        <f>VLOOKUP(B2365,'Список DKV от ЮТД'!$A$1:$S$10000,15,FALSE)</f>
        <v>2411/1908</v>
      </c>
      <c r="J2365" s="30" t="s">
        <v>22</v>
      </c>
      <c r="K2365" s="41" t="str">
        <f>VLOOKUP(B2365,'Список DKV от ЮТД'!$A$1:$M$10000,13,FALSE)</f>
        <v>4</v>
      </c>
      <c r="L2365" s="30" t="str">
        <f>VLOOKUP(B2365,'Список DKV от ЮТД'!$A$1:$S$10000,14,FALSE)</f>
        <v>76AJ375</v>
      </c>
      <c r="M2365" s="52" t="str">
        <f>VLOOKUP(B2365,'Список DKV от ЮТД'!$A$1:$M$10000,10,FALSE)</f>
        <v>704310*******1097</v>
      </c>
      <c r="N2365" s="52" t="str">
        <f>VLOOKUP(B2365,'Список DKV от ЮТД'!$A$1:$S$10000,18,FALSE)</f>
        <v>blocked</v>
      </c>
      <c r="O2365" s="52" t="str">
        <f>VLOOKUP(B2365,'Список DKV от ЮТД'!$A$1:$S$10000,19,FALSE)</f>
        <v>blocked</v>
      </c>
      <c r="P2365" s="52" t="str">
        <f>VLOOKUP(B2365,'Список DKV от ЮТД'!$A$1:$S$10000,16,FALSE)</f>
        <v>431335556</v>
      </c>
      <c r="Q2365" s="49" t="s">
        <v>27427</v>
      </c>
      <c r="R2365" s="51" t="s">
        <v>18659</v>
      </c>
    </row>
    <row r="2366" spans="1:22">
      <c r="A2366" s="30">
        <v>2364</v>
      </c>
      <c r="B2366" s="37">
        <v>19451086730</v>
      </c>
      <c r="C2366" s="50">
        <v>43906</v>
      </c>
      <c r="E2366" s="50">
        <v>43906</v>
      </c>
      <c r="F2366" s="30" t="s">
        <v>18</v>
      </c>
      <c r="H2366" s="45">
        <v>43938</v>
      </c>
      <c r="I2366" s="30" t="str">
        <f>VLOOKUP(B2366,'Список DKV от ЮТД'!$A$1:$S$10000,15,FALSE)</f>
        <v>2411/1909</v>
      </c>
      <c r="J2366" s="30" t="s">
        <v>22</v>
      </c>
      <c r="K2366" s="41" t="str">
        <f>VLOOKUP(B2366,'Список DKV от ЮТД'!$A$1:$M$10000,13,FALSE)</f>
        <v>4</v>
      </c>
      <c r="L2366" s="30" t="str">
        <f>VLOOKUP(B2366,'Список DKV от ЮТД'!$A$1:$S$10000,14,FALSE)</f>
        <v>34BET567</v>
      </c>
      <c r="M2366" s="52" t="str">
        <f>VLOOKUP(B2366,'Список DKV от ЮТД'!$A$1:$M$10000,10,FALSE)</f>
        <v>704310*******1827</v>
      </c>
      <c r="N2366" s="52" t="str">
        <f>VLOOKUP(B2366,'Список DKV от ЮТД'!$A$1:$S$10000,18,FALSE)</f>
        <v/>
      </c>
      <c r="O2366" s="52" t="str">
        <f>VLOOKUP(B2366,'Список DKV от ЮТД'!$A$1:$S$10000,19,FALSE)</f>
        <v/>
      </c>
      <c r="P2366" s="52" t="str">
        <f>VLOOKUP(B2366,'Список DKV от ЮТД'!$A$1:$S$10000,16,FALSE)</f>
        <v>431335553</v>
      </c>
      <c r="Q2366" s="52"/>
    </row>
    <row r="2367" spans="1:22">
      <c r="A2367" s="30">
        <v>2365</v>
      </c>
      <c r="B2367" s="37">
        <v>19451087506</v>
      </c>
      <c r="C2367" s="50">
        <v>43906</v>
      </c>
      <c r="E2367" s="50">
        <v>43906</v>
      </c>
      <c r="F2367" s="30" t="s">
        <v>18</v>
      </c>
      <c r="H2367" s="45">
        <v>43939</v>
      </c>
      <c r="I2367" s="30" t="str">
        <f>VLOOKUP(B2367,'Список DKV от ЮТД'!$A$1:$S$10000,15,FALSE)</f>
        <v>2411/1910</v>
      </c>
      <c r="J2367" s="30" t="s">
        <v>22</v>
      </c>
      <c r="K2367" s="41" t="str">
        <f>VLOOKUP(B2367,'Список DKV от ЮТД'!$A$1:$M$10000,13,FALSE)</f>
        <v>4</v>
      </c>
      <c r="L2367" s="30" t="str">
        <f>VLOOKUP(B2367,'Список DKV от ЮТД'!$A$1:$S$10000,14,FALSE)</f>
        <v>42UP180</v>
      </c>
      <c r="M2367" s="52" t="str">
        <f>VLOOKUP(B2367,'Список DKV от ЮТД'!$A$1:$M$10000,10,FALSE)</f>
        <v>704310*******0360</v>
      </c>
      <c r="N2367" s="52" t="str">
        <f>VLOOKUP(B2367,'Список DKV от ЮТД'!$A$1:$S$10000,18,FALSE)</f>
        <v/>
      </c>
      <c r="O2367" s="52" t="str">
        <f>VLOOKUP(B2367,'Список DKV от ЮТД'!$A$1:$S$10000,19,FALSE)</f>
        <v/>
      </c>
      <c r="P2367" s="52" t="str">
        <f>VLOOKUP(B2367,'Список DKV от ЮТД'!$A$1:$S$10000,16,FALSE)</f>
        <v>431335630</v>
      </c>
      <c r="Q2367" s="52"/>
    </row>
    <row r="2368" spans="1:22">
      <c r="A2368" s="30">
        <v>2366</v>
      </c>
      <c r="B2368" s="37">
        <v>19451086581</v>
      </c>
      <c r="C2368" s="50">
        <v>43906</v>
      </c>
      <c r="E2368" s="50">
        <v>43906</v>
      </c>
      <c r="F2368" s="30" t="s">
        <v>18</v>
      </c>
      <c r="H2368" s="45">
        <v>43939</v>
      </c>
      <c r="I2368" s="30" t="str">
        <f>VLOOKUP(B2368,'Список DKV от ЮТД'!$A$1:$S$10000,15,FALSE)</f>
        <v>2411/1911</v>
      </c>
      <c r="J2368" s="30" t="s">
        <v>22</v>
      </c>
      <c r="K2368" s="41" t="str">
        <f>VLOOKUP(B2368,'Список DKV от ЮТД'!$A$1:$M$10000,13,FALSE)</f>
        <v>4</v>
      </c>
      <c r="L2368" s="30" t="str">
        <f>VLOOKUP(B2368,'Список DKV от ЮТД'!$A$1:$S$10000,14,FALSE)</f>
        <v>54AAZ993</v>
      </c>
      <c r="M2368" s="52" t="str">
        <f>VLOOKUP(B2368,'Список DKV от ЮТД'!$A$1:$M$10000,10,FALSE)</f>
        <v>704310*******8259</v>
      </c>
      <c r="N2368" s="52" t="str">
        <f>VLOOKUP(B2368,'Список DKV от ЮТД'!$A$1:$S$10000,18,FALSE)</f>
        <v/>
      </c>
      <c r="O2368" s="52" t="str">
        <f>VLOOKUP(B2368,'Список DKV от ЮТД'!$A$1:$S$10000,19,FALSE)</f>
        <v/>
      </c>
      <c r="P2368" s="52" t="str">
        <f>VLOOKUP(B2368,'Список DKV от ЮТД'!$A$1:$S$10000,16,FALSE)</f>
        <v>431335538</v>
      </c>
      <c r="Q2368" s="52"/>
    </row>
    <row r="2369" spans="1:22">
      <c r="A2369" s="30">
        <v>2367</v>
      </c>
      <c r="B2369" s="37">
        <v>19451086524</v>
      </c>
      <c r="C2369" s="50">
        <v>43906</v>
      </c>
      <c r="E2369" s="50">
        <v>43906</v>
      </c>
      <c r="F2369" s="30" t="s">
        <v>18</v>
      </c>
      <c r="H2369" s="45">
        <v>43939</v>
      </c>
      <c r="I2369" s="30" t="str">
        <f>VLOOKUP(B2369,'Список DKV от ЮТД'!$A$1:$S$10000,15,FALSE)</f>
        <v>2411/1912</v>
      </c>
      <c r="J2369" s="30" t="s">
        <v>22</v>
      </c>
      <c r="K2369" s="41" t="str">
        <f>VLOOKUP(B2369,'Список DKV от ЮТД'!$A$1:$M$10000,13,FALSE)</f>
        <v>4</v>
      </c>
      <c r="L2369" s="30" t="str">
        <f>VLOOKUP(B2369,'Список DKV от ЮТД'!$A$1:$S$10000,14,FALSE)</f>
        <v>07MVM37</v>
      </c>
      <c r="M2369" s="52" t="str">
        <f>VLOOKUP(B2369,'Список DKV от ЮТД'!$A$1:$M$10000,10,FALSE)</f>
        <v>704310*******0208</v>
      </c>
      <c r="N2369" s="52" t="str">
        <f>VLOOKUP(B2369,'Список DKV от ЮТД'!$A$1:$S$10000,18,FALSE)</f>
        <v>expired</v>
      </c>
      <c r="O2369" s="52" t="str">
        <f>VLOOKUP(B2369,'Список DKV от ЮТД'!$A$1:$S$10000,19,FALSE)</f>
        <v>blocked</v>
      </c>
      <c r="P2369" s="52" t="str">
        <f>VLOOKUP(B2369,'Список DKV от ЮТД'!$A$1:$S$10000,16,FALSE)</f>
        <v>431335532</v>
      </c>
      <c r="Q2369" s="52"/>
    </row>
    <row r="2370" spans="1:22">
      <c r="A2370" s="30">
        <v>2368</v>
      </c>
      <c r="B2370" s="37">
        <v>19451087381</v>
      </c>
      <c r="C2370" s="50">
        <v>43906</v>
      </c>
      <c r="E2370" s="50">
        <v>43906</v>
      </c>
      <c r="F2370" s="30" t="s">
        <v>18</v>
      </c>
      <c r="H2370" s="45">
        <v>43939</v>
      </c>
      <c r="I2370" s="30" t="str">
        <f>VLOOKUP(B2370,'Список DKV от ЮТД'!$A$1:$S$10000,15,FALSE)</f>
        <v>2411/1913</v>
      </c>
      <c r="J2370" s="30" t="s">
        <v>22</v>
      </c>
      <c r="K2370" s="41" t="str">
        <f>VLOOKUP(B2370,'Список DKV от ЮТД'!$A$1:$M$10000,13,FALSE)</f>
        <v>4</v>
      </c>
      <c r="L2370" s="30" t="str">
        <f>VLOOKUP(B2370,'Список DKV от ЮТД'!$A$1:$S$10000,14,FALSE)</f>
        <v>14DJ906</v>
      </c>
      <c r="M2370" s="52" t="str">
        <f>VLOOKUP(B2370,'Список DKV от ЮТД'!$A$1:$M$10000,10,FALSE)</f>
        <v>704310*******5612</v>
      </c>
      <c r="N2370" s="52" t="str">
        <f>VLOOKUP(B2370,'Список DKV от ЮТД'!$A$1:$S$10000,18,FALSE)</f>
        <v/>
      </c>
      <c r="O2370" s="52" t="str">
        <f>VLOOKUP(B2370,'Список DKV от ЮТД'!$A$1:$S$10000,19,FALSE)</f>
        <v/>
      </c>
      <c r="P2370" s="52" t="str">
        <f>VLOOKUP(B2370,'Список DKV от ЮТД'!$A$1:$S$10000,16,FALSE)</f>
        <v>431335618</v>
      </c>
      <c r="Q2370" s="52"/>
    </row>
    <row r="2371" spans="1:22">
      <c r="A2371" s="30">
        <v>2369</v>
      </c>
      <c r="B2371" s="37">
        <v>19451087423</v>
      </c>
      <c r="C2371" s="50">
        <v>43906</v>
      </c>
      <c r="E2371" s="50">
        <v>43906</v>
      </c>
      <c r="F2371" s="30" t="s">
        <v>18</v>
      </c>
      <c r="H2371" s="45">
        <v>43939</v>
      </c>
      <c r="I2371" s="30" t="str">
        <f>VLOOKUP(B2371,'Список DKV от ЮТД'!$A$1:$S$10000,15,FALSE)</f>
        <v>2411/1914</v>
      </c>
      <c r="J2371" s="30" t="s">
        <v>22</v>
      </c>
      <c r="K2371" s="41" t="str">
        <f>VLOOKUP(B2371,'Список DKV от ЮТД'!$A$1:$M$10000,13,FALSE)</f>
        <v>4</v>
      </c>
      <c r="L2371" s="30" t="str">
        <f>VLOOKUP(B2371,'Список DKV от ЮТД'!$A$1:$S$10000,14,FALSE)</f>
        <v>14DZ025</v>
      </c>
      <c r="M2371" s="52" t="str">
        <f>VLOOKUP(B2371,'Список DKV от ЮТД'!$A$1:$M$10000,10,FALSE)</f>
        <v>704310*******5380</v>
      </c>
      <c r="N2371" s="52" t="str">
        <f>VLOOKUP(B2371,'Список DKV от ЮТД'!$A$1:$S$10000,18,FALSE)</f>
        <v/>
      </c>
      <c r="O2371" s="52" t="str">
        <f>VLOOKUP(B2371,'Список DKV от ЮТД'!$A$1:$S$10000,19,FALSE)</f>
        <v/>
      </c>
      <c r="P2371" s="52" t="str">
        <f>VLOOKUP(B2371,'Список DKV от ЮТД'!$A$1:$S$10000,16,FALSE)</f>
        <v>431335622</v>
      </c>
      <c r="Q2371" s="52"/>
    </row>
    <row r="2372" spans="1:22">
      <c r="A2372" s="30">
        <v>2370</v>
      </c>
      <c r="B2372" s="37">
        <v>19451087464</v>
      </c>
      <c r="C2372" s="50">
        <v>43906</v>
      </c>
      <c r="E2372" s="50">
        <v>43906</v>
      </c>
      <c r="F2372" s="30" t="s">
        <v>18</v>
      </c>
      <c r="H2372" s="45">
        <v>43939</v>
      </c>
      <c r="I2372" s="30" t="str">
        <f>VLOOKUP(B2372,'Список DKV от ЮТД'!$A$1:$S$10000,15,FALSE)</f>
        <v>2411/1915</v>
      </c>
      <c r="J2372" s="30" t="s">
        <v>22</v>
      </c>
      <c r="K2372" s="41" t="str">
        <f>VLOOKUP(B2372,'Список DKV от ЮТД'!$A$1:$M$10000,13,FALSE)</f>
        <v>4</v>
      </c>
      <c r="L2372" s="30" t="str">
        <f>VLOOKUP(B2372,'Список DKV от ЮТД'!$A$1:$S$10000,14,FALSE)</f>
        <v>34EK9796</v>
      </c>
      <c r="M2372" s="52" t="str">
        <f>VLOOKUP(B2372,'Список DKV от ЮТД'!$A$1:$M$10000,10,FALSE)</f>
        <v>704310*******0266</v>
      </c>
      <c r="N2372" s="52" t="str">
        <f>VLOOKUP(B2372,'Список DKV от ЮТД'!$A$1:$S$10000,18,FALSE)</f>
        <v>expired</v>
      </c>
      <c r="O2372" s="52" t="str">
        <f>VLOOKUP(B2372,'Список DKV от ЮТД'!$A$1:$S$10000,19,FALSE)</f>
        <v>blocked</v>
      </c>
      <c r="P2372" s="52" t="str">
        <f>VLOOKUP(B2372,'Список DKV от ЮТД'!$A$1:$S$10000,16,FALSE)</f>
        <v>431335626</v>
      </c>
      <c r="Q2372" s="52"/>
    </row>
    <row r="2373" spans="1:22">
      <c r="A2373" s="30">
        <v>2371</v>
      </c>
      <c r="B2373" s="37">
        <v>19451087308</v>
      </c>
      <c r="C2373" s="50">
        <v>43906</v>
      </c>
      <c r="E2373" s="50">
        <v>43906</v>
      </c>
      <c r="F2373" s="30" t="s">
        <v>18</v>
      </c>
      <c r="H2373" s="45">
        <v>43939</v>
      </c>
      <c r="I2373" s="30" t="str">
        <f>VLOOKUP(B2373,'Список DKV от ЮТД'!$A$1:$S$10000,15,FALSE)</f>
        <v>2411/1916</v>
      </c>
      <c r="J2373" s="30" t="s">
        <v>22</v>
      </c>
      <c r="K2373" s="41" t="str">
        <f>VLOOKUP(B2373,'Список DKV от ЮТД'!$A$1:$M$10000,13,FALSE)</f>
        <v>4</v>
      </c>
      <c r="L2373" s="30" t="str">
        <f>VLOOKUP(B2373,'Список DKV от ЮТД'!$A$1:$S$10000,14,FALSE)</f>
        <v>34KZ9083</v>
      </c>
      <c r="M2373" s="52" t="str">
        <f>VLOOKUP(B2373,'Список DKV от ЮТД'!$A$1:$M$10000,10,FALSE)</f>
        <v>704310*******0191</v>
      </c>
      <c r="N2373" s="52" t="str">
        <f>VLOOKUP(B2373,'Список DKV от ЮТД'!$A$1:$S$10000,18,FALSE)</f>
        <v>expired</v>
      </c>
      <c r="O2373" s="52" t="str">
        <f>VLOOKUP(B2373,'Список DKV от ЮТД'!$A$1:$S$10000,19,FALSE)</f>
        <v>blocked</v>
      </c>
      <c r="P2373" s="52" t="str">
        <f>VLOOKUP(B2373,'Список DKV от ЮТД'!$A$1:$S$10000,16,FALSE)</f>
        <v>431335610</v>
      </c>
      <c r="Q2373" s="52"/>
    </row>
    <row r="2374" spans="1:22">
      <c r="A2374" s="30">
        <v>2372</v>
      </c>
      <c r="B2374" s="37">
        <v>19440800811</v>
      </c>
      <c r="C2374" s="50">
        <v>43896</v>
      </c>
      <c r="E2374" s="50">
        <v>43896</v>
      </c>
      <c r="F2374" s="30" t="s">
        <v>20</v>
      </c>
      <c r="H2374" s="45">
        <v>43939</v>
      </c>
      <c r="I2374" s="30" t="str">
        <f>VLOOKUP(B2374,'Список DKV от ЮТД'!$A$1:$S$10000,15,FALSE)</f>
        <v>2412/359</v>
      </c>
      <c r="J2374" s="30" t="s">
        <v>22</v>
      </c>
      <c r="K2374" s="41" t="str">
        <f>VLOOKUP(B2374,'Список DKV от ЮТД'!$A$1:$M$10000,13,FALSE)</f>
        <v>4</v>
      </c>
      <c r="L2374" s="30" t="str">
        <f>VLOOKUP(B2374,'Список DKV от ЮТД'!$A$1:$S$10000,14,FALSE)</f>
        <v>CECN880</v>
      </c>
      <c r="M2374" s="52" t="str">
        <f>VLOOKUP(B2374,'Список DKV от ЮТД'!$A$1:$M$10000,10,FALSE)</f>
        <v>704310*******0299</v>
      </c>
      <c r="N2374" s="52" t="str">
        <f>VLOOKUP(B2374,'Список DKV от ЮТД'!$A$1:$S$10000,18,FALSE)</f>
        <v/>
      </c>
      <c r="O2374" s="52" t="str">
        <f>VLOOKUP(B2374,'Список DKV от ЮТД'!$A$1:$S$10000,19,FALSE)</f>
        <v/>
      </c>
      <c r="P2374" s="52" t="str">
        <f>VLOOKUP(B2374,'Список DKV от ЮТД'!$A$1:$S$10000,16,FALSE)</f>
        <v>431044817</v>
      </c>
      <c r="Q2374" s="52"/>
    </row>
    <row r="2375" spans="1:22">
      <c r="A2375" s="30">
        <v>2373</v>
      </c>
      <c r="B2375" s="37">
        <v>19451087340</v>
      </c>
      <c r="C2375" s="50">
        <v>43906</v>
      </c>
      <c r="E2375" s="50">
        <v>43906</v>
      </c>
      <c r="F2375" s="30" t="s">
        <v>18</v>
      </c>
      <c r="H2375" s="45">
        <v>43940</v>
      </c>
      <c r="I2375" s="30" t="str">
        <f>VLOOKUP(B2375,'Список DKV от ЮТД'!$A$1:$S$10000,15,FALSE)</f>
        <v>2411/1917</v>
      </c>
      <c r="J2375" s="30" t="s">
        <v>22</v>
      </c>
      <c r="K2375" s="41" t="str">
        <f>VLOOKUP(B2375,'Список DKV от ЮТД'!$A$1:$M$10000,13,FALSE)</f>
        <v>4</v>
      </c>
      <c r="L2375" s="30" t="str">
        <f>VLOOKUP(B2375,'Список DKV от ЮТД'!$A$1:$S$10000,14,FALSE)</f>
        <v>14GB193</v>
      </c>
      <c r="M2375" s="52" t="str">
        <f>VLOOKUP(B2375,'Список DKV от ЮТД'!$A$1:$M$10000,10,FALSE)</f>
        <v>704310*******5844</v>
      </c>
      <c r="N2375" s="52" t="str">
        <f>VLOOKUP(B2375,'Список DKV от ЮТД'!$A$1:$S$10000,18,FALSE)</f>
        <v/>
      </c>
      <c r="O2375" s="52" t="str">
        <f>VLOOKUP(B2375,'Список DKV от ЮТД'!$A$1:$S$10000,19,FALSE)</f>
        <v/>
      </c>
      <c r="P2375" s="52" t="str">
        <f>VLOOKUP(B2375,'Список DKV от ЮТД'!$A$1:$S$10000,16,FALSE)</f>
        <v>431335614</v>
      </c>
      <c r="Q2375" s="52"/>
    </row>
    <row r="2376" spans="1:22">
      <c r="A2376" s="30">
        <v>2374</v>
      </c>
      <c r="B2376" s="37">
        <v>19451087100</v>
      </c>
      <c r="C2376" s="50">
        <v>43906</v>
      </c>
      <c r="E2376" s="50">
        <v>43906</v>
      </c>
      <c r="F2376" s="30" t="s">
        <v>18</v>
      </c>
      <c r="H2376" s="45">
        <v>43941</v>
      </c>
      <c r="I2376" s="30" t="str">
        <f>VLOOKUP(B2376,'Список DKV от ЮТД'!$A$1:$S$10000,15,FALSE)</f>
        <v>2411/1918</v>
      </c>
      <c r="J2376" s="30" t="s">
        <v>22</v>
      </c>
      <c r="K2376" s="41" t="str">
        <f>VLOOKUP(B2376,'Список DKV от ЮТД'!$A$1:$M$10000,13,FALSE)</f>
        <v>4</v>
      </c>
      <c r="L2376" s="30" t="str">
        <f>VLOOKUP(B2376,'Список DKV от ЮТД'!$A$1:$S$10000,14,FALSE)</f>
        <v>76DS536</v>
      </c>
      <c r="M2376" s="52" t="str">
        <f>VLOOKUP(B2376,'Список DKV от ЮТД'!$A$1:$M$10000,10,FALSE)</f>
        <v>704310*******1147</v>
      </c>
      <c r="N2376" s="52" t="str">
        <f>VLOOKUP(B2376,'Список DKV от ЮТД'!$A$1:$S$10000,18,FALSE)</f>
        <v/>
      </c>
      <c r="O2376" s="52" t="str">
        <f>VLOOKUP(B2376,'Список DKV от ЮТД'!$A$1:$S$10000,19,FALSE)</f>
        <v/>
      </c>
      <c r="P2376" s="52" t="str">
        <f>VLOOKUP(B2376,'Список DKV от ЮТД'!$A$1:$S$10000,16,FALSE)</f>
        <v>431335590</v>
      </c>
      <c r="Q2376" s="52"/>
    </row>
    <row r="2377" spans="1:22">
      <c r="A2377" s="30">
        <v>2375</v>
      </c>
      <c r="B2377" s="37">
        <v>19451087068</v>
      </c>
      <c r="C2377" s="50">
        <v>43906</v>
      </c>
      <c r="E2377" s="50">
        <v>43906</v>
      </c>
      <c r="F2377" s="30" t="s">
        <v>18</v>
      </c>
      <c r="H2377" s="45">
        <v>43941</v>
      </c>
      <c r="I2377" s="30" t="str">
        <f>VLOOKUP(B2377,'Список DKV от ЮТД'!$A$1:$S$10000,15,FALSE)</f>
        <v>2411/1919</v>
      </c>
      <c r="J2377" s="30" t="s">
        <v>22</v>
      </c>
      <c r="K2377" s="41" t="str">
        <f>VLOOKUP(B2377,'Список DKV от ЮТД'!$A$1:$M$10000,13,FALSE)</f>
        <v>4</v>
      </c>
      <c r="L2377" s="30" t="str">
        <f>VLOOKUP(B2377,'Список DKV от ЮТД'!$A$1:$S$10000,14,FALSE)</f>
        <v>35HA5457</v>
      </c>
      <c r="M2377" s="52" t="str">
        <f>VLOOKUP(B2377,'Список DKV от ЮТД'!$A$1:$M$10000,10,FALSE)</f>
        <v>704310*******6644</v>
      </c>
      <c r="N2377" s="52" t="str">
        <f>VLOOKUP(B2377,'Список DKV от ЮТД'!$A$1:$S$10000,18,FALSE)</f>
        <v/>
      </c>
      <c r="O2377" s="52" t="str">
        <f>VLOOKUP(B2377,'Список DKV от ЮТД'!$A$1:$S$10000,19,FALSE)</f>
        <v/>
      </c>
      <c r="P2377" s="52" t="str">
        <f>VLOOKUP(B2377,'Список DKV от ЮТД'!$A$1:$S$10000,16,FALSE)</f>
        <v>431335586</v>
      </c>
      <c r="Q2377" s="52"/>
    </row>
    <row r="2378" spans="1:22">
      <c r="A2378" s="30">
        <v>2376</v>
      </c>
      <c r="B2378" s="37">
        <v>19451087316</v>
      </c>
      <c r="C2378" s="50">
        <v>43906</v>
      </c>
      <c r="E2378" s="50">
        <v>43906</v>
      </c>
      <c r="F2378" s="30" t="s">
        <v>18</v>
      </c>
      <c r="H2378" s="45">
        <v>43941</v>
      </c>
      <c r="I2378" s="30" t="str">
        <f>VLOOKUP(B2378,'Список DKV от ЮТД'!$A$1:$S$10000,15,FALSE)</f>
        <v>2411/1920</v>
      </c>
      <c r="J2378" s="30" t="s">
        <v>22</v>
      </c>
      <c r="K2378" s="41" t="str">
        <f>VLOOKUP(B2378,'Список DKV от ЮТД'!$A$1:$M$10000,13,FALSE)</f>
        <v>4</v>
      </c>
      <c r="L2378" s="30" t="str">
        <f>VLOOKUP(B2378,'Список DKV от ЮТД'!$A$1:$S$10000,14,FALSE)</f>
        <v>14BH806</v>
      </c>
      <c r="M2378" s="52" t="str">
        <f>VLOOKUP(B2378,'Список DKV от ЮТД'!$A$1:$M$10000,10,FALSE)</f>
        <v>704310*******5646</v>
      </c>
      <c r="N2378" s="52" t="str">
        <f>VLOOKUP(B2378,'Список DKV от ЮТД'!$A$1:$S$10000,18,FALSE)</f>
        <v/>
      </c>
      <c r="O2378" s="52" t="str">
        <f>VLOOKUP(B2378,'Список DKV от ЮТД'!$A$1:$S$10000,19,FALSE)</f>
        <v/>
      </c>
      <c r="P2378" s="52" t="str">
        <f>VLOOKUP(B2378,'Список DKV от ЮТД'!$A$1:$S$10000,16,FALSE)</f>
        <v>431335611</v>
      </c>
      <c r="Q2378" s="52"/>
    </row>
    <row r="2379" spans="1:22">
      <c r="A2379" s="30">
        <v>2377</v>
      </c>
      <c r="B2379" s="37">
        <v>19451087027</v>
      </c>
      <c r="C2379" s="50">
        <v>43906</v>
      </c>
      <c r="E2379" s="50">
        <v>43906</v>
      </c>
      <c r="F2379" s="30" t="s">
        <v>18</v>
      </c>
      <c r="H2379" s="45">
        <v>43941</v>
      </c>
      <c r="I2379" s="30" t="str">
        <f>VLOOKUP(B2379,'Список DKV от ЮТД'!$A$1:$S$10000,15,FALSE)</f>
        <v>2411/1921</v>
      </c>
      <c r="J2379" s="30" t="s">
        <v>22</v>
      </c>
      <c r="K2379" s="41" t="str">
        <f>VLOOKUP(B2379,'Список DKV от ЮТД'!$A$1:$M$10000,13,FALSE)</f>
        <v>4</v>
      </c>
      <c r="L2379" s="30" t="str">
        <f>VLOOKUP(B2379,'Список DKV от ЮТД'!$A$1:$S$10000,14,FALSE)</f>
        <v>26GP840</v>
      </c>
      <c r="M2379" s="52" t="str">
        <f>VLOOKUP(B2379,'Список DKV от ЮТД'!$A$1:$M$10000,10,FALSE)</f>
        <v>704310*******0303</v>
      </c>
      <c r="N2379" s="52" t="str">
        <f>VLOOKUP(B2379,'Список DKV от ЮТД'!$A$1:$S$10000,18,FALSE)</f>
        <v/>
      </c>
      <c r="O2379" s="52" t="str">
        <f>VLOOKUP(B2379,'Список DKV от ЮТД'!$A$1:$S$10000,19,FALSE)</f>
        <v/>
      </c>
      <c r="P2379" s="52" t="str">
        <f>VLOOKUP(B2379,'Список DKV от ЮТД'!$A$1:$S$10000,16,FALSE)</f>
        <v>431335582</v>
      </c>
      <c r="Q2379" s="52"/>
    </row>
    <row r="2380" spans="1:22">
      <c r="A2380" s="30">
        <v>2378</v>
      </c>
      <c r="B2380" s="37">
        <v>19451087399</v>
      </c>
      <c r="C2380" s="50">
        <v>43906</v>
      </c>
      <c r="E2380" s="50">
        <v>43906</v>
      </c>
      <c r="F2380" s="30" t="s">
        <v>18</v>
      </c>
      <c r="H2380" s="45">
        <v>43941</v>
      </c>
      <c r="I2380" s="30" t="str">
        <f>VLOOKUP(B2380,'Список DKV от ЮТД'!$A$1:$S$10000,15,FALSE)</f>
        <v>2411/1922</v>
      </c>
      <c r="J2380" s="30" t="s">
        <v>22</v>
      </c>
      <c r="K2380" s="41" t="str">
        <f>VLOOKUP(B2380,'Список DKV от ЮТД'!$A$1:$M$10000,13,FALSE)</f>
        <v>4</v>
      </c>
      <c r="L2380" s="30" t="str">
        <f>VLOOKUP(B2380,'Список DKV от ЮТД'!$A$1:$S$10000,14,FALSE)</f>
        <v>34CMM143</v>
      </c>
      <c r="M2380" s="52" t="str">
        <f>VLOOKUP(B2380,'Список DKV от ЮТД'!$A$1:$M$10000,10,FALSE)</f>
        <v>704310*******9146</v>
      </c>
      <c r="N2380" s="52" t="str">
        <f>VLOOKUP(B2380,'Список DKV от ЮТД'!$A$1:$S$10000,18,FALSE)</f>
        <v/>
      </c>
      <c r="O2380" s="52" t="str">
        <f>VLOOKUP(B2380,'Список DKV от ЮТД'!$A$1:$S$10000,19,FALSE)</f>
        <v/>
      </c>
      <c r="P2380" s="52" t="str">
        <f>VLOOKUP(B2380,'Список DKV от ЮТД'!$A$1:$S$10000,16,FALSE)</f>
        <v>431335619</v>
      </c>
      <c r="Q2380" s="52"/>
    </row>
    <row r="2381" spans="1:22">
      <c r="A2381" s="30">
        <v>2379</v>
      </c>
      <c r="B2381" s="37">
        <v>19440800852</v>
      </c>
      <c r="C2381" s="50">
        <v>43896</v>
      </c>
      <c r="E2381" s="50">
        <v>43896</v>
      </c>
      <c r="F2381" s="30" t="s">
        <v>20</v>
      </c>
      <c r="H2381" s="45">
        <v>43941</v>
      </c>
      <c r="I2381" s="30" t="str">
        <f>VLOOKUP(B2381,'Список DKV от ЮТД'!$A$1:$S$10000,15,FALSE)</f>
        <v>2412/360</v>
      </c>
      <c r="J2381" s="30" t="s">
        <v>22</v>
      </c>
      <c r="K2381" s="41" t="str">
        <f>VLOOKUP(B2381,'Список DKV от ЮТД'!$A$1:$M$10000,13,FALSE)</f>
        <v>4</v>
      </c>
      <c r="L2381" s="30" t="str">
        <f>VLOOKUP(B2381,'Список DKV от ЮТД'!$A$1:$S$10000,14,FALSE)</f>
        <v>ZG8316GM</v>
      </c>
      <c r="M2381" s="52" t="str">
        <f>VLOOKUP(B2381,'Список DKV от ЮТД'!$A$1:$M$10000,10,FALSE)</f>
        <v>704310*******5964</v>
      </c>
      <c r="N2381" s="52" t="str">
        <f>VLOOKUP(B2381,'Список DKV от ЮТД'!$A$1:$S$10000,18,FALSE)</f>
        <v/>
      </c>
      <c r="O2381" s="52" t="str">
        <f>VLOOKUP(B2381,'Список DKV от ЮТД'!$A$1:$S$10000,19,FALSE)</f>
        <v/>
      </c>
      <c r="P2381" s="52" t="str">
        <f>VLOOKUP(B2381,'Список DKV от ЮТД'!$A$1:$S$10000,16,FALSE)</f>
        <v>431044821</v>
      </c>
      <c r="Q2381" s="52"/>
    </row>
    <row r="2382" spans="1:22">
      <c r="A2382" s="30">
        <v>2380</v>
      </c>
      <c r="B2382" s="37">
        <v>19440800308</v>
      </c>
      <c r="C2382" s="50">
        <v>43896</v>
      </c>
      <c r="E2382" s="50">
        <v>43896</v>
      </c>
      <c r="F2382" s="30" t="s">
        <v>5019</v>
      </c>
      <c r="H2382" s="45">
        <v>43941</v>
      </c>
      <c r="I2382" s="30" t="str">
        <f>VLOOKUP(B2382,'Список DKV от ЮТД'!$A$1:$S$10000,15,FALSE)</f>
        <v>2413/70</v>
      </c>
      <c r="J2382" s="30" t="s">
        <v>22</v>
      </c>
      <c r="K2382" s="41" t="str">
        <f>VLOOKUP(B2382,'Список DKV от ЮТД'!$A$1:$M$10000,13,FALSE)</f>
        <v>4</v>
      </c>
      <c r="L2382" s="30" t="str">
        <f>VLOOKUP(B2382,'Список DKV от ЮТД'!$A$1:$S$10000,14,FALSE)</f>
        <v>RDY720</v>
      </c>
      <c r="M2382" s="52" t="str">
        <f>VLOOKUP(B2382,'Список DKV от ЮТД'!$A$1:$M$10000,10,FALSE)</f>
        <v>704310*******6506</v>
      </c>
      <c r="N2382" s="52" t="str">
        <f>VLOOKUP(B2382,'Список DKV от ЮТД'!$A$1:$S$10000,18,FALSE)</f>
        <v/>
      </c>
      <c r="O2382" s="52" t="str">
        <f>VLOOKUP(B2382,'Список DKV от ЮТД'!$A$1:$S$10000,19,FALSE)</f>
        <v/>
      </c>
      <c r="P2382" s="52" t="str">
        <f>VLOOKUP(B2382,'Список DKV от ЮТД'!$A$1:$S$10000,16,FALSE)</f>
        <v>431044766</v>
      </c>
      <c r="Q2382" s="52"/>
    </row>
    <row r="2383" spans="1:22" s="5" customFormat="1">
      <c r="A2383" s="30">
        <v>2381</v>
      </c>
      <c r="B2383" s="37">
        <v>19440800159</v>
      </c>
      <c r="C2383" s="50">
        <v>43896</v>
      </c>
      <c r="D2383" s="30"/>
      <c r="E2383" s="50">
        <v>43896</v>
      </c>
      <c r="F2383" s="30" t="s">
        <v>5019</v>
      </c>
      <c r="G2383" s="41"/>
      <c r="H2383" s="45">
        <v>43941</v>
      </c>
      <c r="I2383" s="30" t="str">
        <f>VLOOKUP(B2383,'Список DKV от ЮТД'!$A$1:$S$10000,15,FALSE)</f>
        <v>2413/71</v>
      </c>
      <c r="J2383" s="30" t="s">
        <v>22</v>
      </c>
      <c r="K2383" s="41" t="str">
        <f>VLOOKUP(B2383,'Список DKV от ЮТД'!$A$1:$M$10000,13,FALSE)</f>
        <v>4</v>
      </c>
      <c r="L2383" s="30" t="str">
        <f>VLOOKUP(B2383,'Список DKV от ЮТД'!$A$1:$S$10000,14,FALSE)</f>
        <v>NMS481</v>
      </c>
      <c r="M2383" s="52" t="str">
        <f>VLOOKUP(B2383,'Список DKV от ЮТД'!$A$1:$M$10000,10,FALSE)</f>
        <v>704310*******6415</v>
      </c>
      <c r="N2383" s="52" t="str">
        <f>VLOOKUP(B2383,'Список DKV от ЮТД'!$A$1:$S$10000,18,FALSE)</f>
        <v/>
      </c>
      <c r="O2383" s="52" t="str">
        <f>VLOOKUP(B2383,'Список DKV от ЮТД'!$A$1:$S$10000,19,FALSE)</f>
        <v/>
      </c>
      <c r="P2383" s="52" t="str">
        <f>VLOOKUP(B2383,'Список DKV от ЮТД'!$A$1:$S$10000,16,FALSE)</f>
        <v>431044751</v>
      </c>
      <c r="Q2383" s="52"/>
      <c r="R2383" s="30"/>
      <c r="S2383" s="30"/>
      <c r="T2383" s="30"/>
      <c r="U2383" s="51"/>
      <c r="V2383" s="51"/>
    </row>
    <row r="2384" spans="1:22">
      <c r="A2384" s="30">
        <v>2382</v>
      </c>
      <c r="B2384" s="37">
        <v>19451086987</v>
      </c>
      <c r="C2384" s="50">
        <v>43906</v>
      </c>
      <c r="E2384" s="50">
        <v>43906</v>
      </c>
      <c r="F2384" s="30" t="s">
        <v>18</v>
      </c>
      <c r="H2384" s="45">
        <v>43942</v>
      </c>
      <c r="I2384" s="30" t="str">
        <f>VLOOKUP(B2384,'Список DKV от ЮТД'!$A$1:$S$10000,15,FALSE)</f>
        <v>2411/1923</v>
      </c>
      <c r="J2384" s="30" t="s">
        <v>22</v>
      </c>
      <c r="K2384" s="41" t="str">
        <f>VLOOKUP(B2384,'Список DKV от ЮТД'!$A$1:$M$10000,13,FALSE)</f>
        <v>4</v>
      </c>
      <c r="L2384" s="30" t="str">
        <f>VLOOKUP(B2384,'Список DKV от ЮТД'!$A$1:$S$10000,14,FALSE)</f>
        <v>34T2922</v>
      </c>
      <c r="M2384" s="52" t="str">
        <f>VLOOKUP(B2384,'Список DKV от ЮТД'!$A$1:$M$10000,10,FALSE)</f>
        <v>704310*******5547</v>
      </c>
      <c r="N2384" s="52" t="str">
        <f>VLOOKUP(B2384,'Список DKV от ЮТД'!$A$1:$S$10000,18,FALSE)</f>
        <v/>
      </c>
      <c r="O2384" s="52" t="str">
        <f>VLOOKUP(B2384,'Список DKV от ЮТД'!$A$1:$S$10000,19,FALSE)</f>
        <v/>
      </c>
      <c r="P2384" s="52" t="str">
        <f>VLOOKUP(B2384,'Список DKV от ЮТД'!$A$1:$S$10000,16,FALSE)</f>
        <v>431335578</v>
      </c>
      <c r="Q2384" s="52"/>
      <c r="S2384" s="51"/>
      <c r="T2384" s="51"/>
    </row>
    <row r="2385" spans="1:18">
      <c r="A2385" s="30">
        <v>2383</v>
      </c>
      <c r="B2385" s="37">
        <v>19451087357</v>
      </c>
      <c r="C2385" s="50">
        <v>43906</v>
      </c>
      <c r="E2385" s="50">
        <v>43906</v>
      </c>
      <c r="F2385" s="30" t="s">
        <v>18</v>
      </c>
      <c r="H2385" s="45">
        <v>43942</v>
      </c>
      <c r="I2385" s="30" t="str">
        <f>VLOOKUP(B2385,'Список DKV от ЮТД'!$A$1:$S$10000,15,FALSE)</f>
        <v>2411/1924</v>
      </c>
      <c r="J2385" s="30" t="s">
        <v>22</v>
      </c>
      <c r="K2385" s="41" t="str">
        <f>VLOOKUP(B2385,'Список DKV от ЮТД'!$A$1:$M$10000,13,FALSE)</f>
        <v>4</v>
      </c>
      <c r="L2385" s="30" t="str">
        <f>VLOOKUP(B2385,'Список DKV от ЮТД'!$A$1:$S$10000,14,FALSE)</f>
        <v>34BTB492</v>
      </c>
      <c r="M2385" s="52" t="str">
        <f>VLOOKUP(B2385,'Список DKV от ЮТД'!$A$1:$M$10000,10,FALSE)</f>
        <v>704310*******3419</v>
      </c>
      <c r="N2385" s="52" t="str">
        <f>VLOOKUP(B2385,'Список DKV от ЮТД'!$A$1:$S$10000,18,FALSE)</f>
        <v/>
      </c>
      <c r="O2385" s="52" t="str">
        <f>VLOOKUP(B2385,'Список DKV от ЮТД'!$A$1:$S$10000,19,FALSE)</f>
        <v/>
      </c>
      <c r="P2385" s="52" t="str">
        <f>VLOOKUP(B2385,'Список DKV от ЮТД'!$A$1:$S$10000,16,FALSE)</f>
        <v>431335615</v>
      </c>
      <c r="Q2385" s="52"/>
    </row>
    <row r="2386" spans="1:18">
      <c r="A2386" s="30">
        <v>2384</v>
      </c>
      <c r="B2386" s="37">
        <v>19451087472</v>
      </c>
      <c r="C2386" s="50">
        <v>43906</v>
      </c>
      <c r="E2386" s="50">
        <v>43906</v>
      </c>
      <c r="F2386" s="30" t="s">
        <v>18</v>
      </c>
      <c r="H2386" s="45">
        <v>43942</v>
      </c>
      <c r="I2386" s="30" t="str">
        <f>VLOOKUP(B2386,'Список DKV от ЮТД'!$A$1:$S$10000,15,FALSE)</f>
        <v>2411/1925</v>
      </c>
      <c r="J2386" s="30" t="s">
        <v>22</v>
      </c>
      <c r="K2386" s="41" t="str">
        <f>VLOOKUP(B2386,'Список DKV от ЮТД'!$A$1:$M$10000,13,FALSE)</f>
        <v>4</v>
      </c>
      <c r="L2386" s="30" t="str">
        <f>VLOOKUP(B2386,'Список DKV от ЮТД'!$A$1:$S$10000,14,FALSE)</f>
        <v>34DN1210</v>
      </c>
      <c r="M2386" s="52" t="str">
        <f>VLOOKUP(B2386,'Список DKV от ЮТД'!$A$1:$M$10000,10,FALSE)</f>
        <v>704310*******1039</v>
      </c>
      <c r="N2386" s="52" t="str">
        <f>VLOOKUP(B2386,'Список DKV от ЮТД'!$A$1:$S$10000,18,FALSE)</f>
        <v/>
      </c>
      <c r="O2386" s="52" t="str">
        <f>VLOOKUP(B2386,'Список DKV от ЮТД'!$A$1:$S$10000,19,FALSE)</f>
        <v/>
      </c>
      <c r="P2386" s="52" t="str">
        <f>VLOOKUP(B2386,'Список DKV от ЮТД'!$A$1:$S$10000,16,FALSE)</f>
        <v>431335627</v>
      </c>
      <c r="Q2386" s="52"/>
    </row>
    <row r="2387" spans="1:18">
      <c r="A2387" s="30">
        <v>2385</v>
      </c>
      <c r="B2387" s="37">
        <v>19440800985</v>
      </c>
      <c r="C2387" s="50">
        <v>43896</v>
      </c>
      <c r="E2387" s="50">
        <v>43896</v>
      </c>
      <c r="F2387" s="30" t="s">
        <v>20</v>
      </c>
      <c r="H2387" s="45">
        <v>43943</v>
      </c>
      <c r="I2387" s="30" t="str">
        <f>VLOOKUP(B2387,'Список DKV от ЮТД'!$A$1:$S$10000,15,FALSE)</f>
        <v>2412/361</v>
      </c>
      <c r="J2387" s="30" t="s">
        <v>22</v>
      </c>
      <c r="K2387" s="41" t="str">
        <f>VLOOKUP(B2387,'Список DKV от ЮТД'!$A$1:$M$10000,13,FALSE)</f>
        <v>4</v>
      </c>
      <c r="L2387" s="30" t="str">
        <f>VLOOKUP(B2387,'Список DKV от ЮТД'!$A$1:$S$10000,14,FALSE)</f>
        <v>OGTB619</v>
      </c>
      <c r="M2387" s="52" t="str">
        <f>VLOOKUP(B2387,'Список DKV от ЮТД'!$A$1:$M$10000,10,FALSE)</f>
        <v>704310*******0532</v>
      </c>
      <c r="N2387" s="52" t="str">
        <f>VLOOKUP(B2387,'Список DKV от ЮТД'!$A$1:$S$10000,18,FALSE)</f>
        <v/>
      </c>
      <c r="O2387" s="52" t="str">
        <f>VLOOKUP(B2387,'Список DKV от ЮТД'!$A$1:$S$10000,19,FALSE)</f>
        <v/>
      </c>
      <c r="P2387" s="52" t="str">
        <f>VLOOKUP(B2387,'Список DKV от ЮТД'!$A$1:$S$10000,16,FALSE)</f>
        <v>431044834</v>
      </c>
      <c r="Q2387" s="52"/>
    </row>
    <row r="2388" spans="1:18">
      <c r="A2388" s="30">
        <v>2386</v>
      </c>
      <c r="B2388" s="37">
        <v>19451087431</v>
      </c>
      <c r="C2388" s="50">
        <v>43906</v>
      </c>
      <c r="E2388" s="50">
        <v>43906</v>
      </c>
      <c r="F2388" s="30" t="s">
        <v>18</v>
      </c>
      <c r="H2388" s="45">
        <v>43944</v>
      </c>
      <c r="I2388" s="30" t="str">
        <f>VLOOKUP(B2388,'Список DKV от ЮТД'!$A$1:$S$10000,15,FALSE)</f>
        <v>2411/1926</v>
      </c>
      <c r="J2388" s="30" t="s">
        <v>22</v>
      </c>
      <c r="K2388" s="41" t="str">
        <f>VLOOKUP(B2388,'Список DKV от ЮТД'!$A$1:$M$10000,13,FALSE)</f>
        <v>4</v>
      </c>
      <c r="L2388" s="30" t="str">
        <f>VLOOKUP(B2388,'Список DKV от ЮТД'!$A$1:$S$10000,14,FALSE)</f>
        <v>CA1516XP</v>
      </c>
      <c r="M2388" s="52" t="str">
        <f>VLOOKUP(B2388,'Список DKV от ЮТД'!$A$1:$M$10000,10,FALSE)</f>
        <v>704310*******9209</v>
      </c>
      <c r="N2388" s="52" t="str">
        <f>VLOOKUP(B2388,'Список DKV от ЮТД'!$A$1:$S$10000,18,FALSE)</f>
        <v/>
      </c>
      <c r="O2388" s="52" t="str">
        <f>VLOOKUP(B2388,'Список DKV от ЮТД'!$A$1:$S$10000,19,FALSE)</f>
        <v/>
      </c>
      <c r="P2388" s="52" t="str">
        <f>VLOOKUP(B2388,'Список DKV от ЮТД'!$A$1:$S$10000,16,FALSE)</f>
        <v>431335623</v>
      </c>
      <c r="Q2388" s="52"/>
    </row>
    <row r="2389" spans="1:18">
      <c r="A2389" s="30">
        <v>2387</v>
      </c>
      <c r="B2389" s="37">
        <v>19451086565</v>
      </c>
      <c r="C2389" s="50">
        <v>43906</v>
      </c>
      <c r="E2389" s="50">
        <v>43906</v>
      </c>
      <c r="F2389" s="30" t="s">
        <v>18</v>
      </c>
      <c r="H2389" s="45">
        <v>43944</v>
      </c>
      <c r="I2389" s="30" t="str">
        <f>VLOOKUP(B2389,'Список DKV от ЮТД'!$A$1:$S$10000,15,FALSE)</f>
        <v>2411/1927</v>
      </c>
      <c r="J2389" s="30" t="s">
        <v>22</v>
      </c>
      <c r="K2389" s="41" t="str">
        <f>VLOOKUP(B2389,'Список DKV от ЮТД'!$A$1:$M$10000,13,FALSE)</f>
        <v>4</v>
      </c>
      <c r="L2389" s="30" t="str">
        <f>VLOOKUP(B2389,'Список DKV от ЮТД'!$A$1:$S$10000,14,FALSE)</f>
        <v>34CDM284</v>
      </c>
      <c r="M2389" s="52" t="str">
        <f>VLOOKUP(B2389,'Список DKV от ЮТД'!$A$1:$M$10000,10,FALSE)</f>
        <v>704310*******6470</v>
      </c>
      <c r="N2389" s="52" t="str">
        <f>VLOOKUP(B2389,'Список DKV от ЮТД'!$A$1:$S$10000,18,FALSE)</f>
        <v/>
      </c>
      <c r="O2389" s="52" t="str">
        <f>VLOOKUP(B2389,'Список DKV от ЮТД'!$A$1:$S$10000,19,FALSE)</f>
        <v/>
      </c>
      <c r="P2389" s="52" t="str">
        <f>VLOOKUP(B2389,'Список DKV от ЮТД'!$A$1:$S$10000,16,FALSE)</f>
        <v>431335536</v>
      </c>
      <c r="Q2389" s="52"/>
    </row>
    <row r="2390" spans="1:18">
      <c r="A2390" s="30">
        <v>2388</v>
      </c>
      <c r="B2390" s="37">
        <v>19451086540</v>
      </c>
      <c r="C2390" s="50">
        <v>43906</v>
      </c>
      <c r="E2390" s="50">
        <v>43906</v>
      </c>
      <c r="F2390" s="30" t="s">
        <v>18</v>
      </c>
      <c r="H2390" s="45">
        <v>43945</v>
      </c>
      <c r="I2390" s="30" t="str">
        <f>VLOOKUP(B2390,'Список DKV от ЮТД'!$A$1:$S$10000,15,FALSE)</f>
        <v>2411/1928</v>
      </c>
      <c r="J2390" s="30" t="s">
        <v>22</v>
      </c>
      <c r="K2390" s="41" t="str">
        <f>VLOOKUP(B2390,'Список DKV от ЮТД'!$A$1:$M$10000,13,FALSE)</f>
        <v>4</v>
      </c>
      <c r="L2390" s="30" t="str">
        <f>VLOOKUP(B2390,'Список DKV от ЮТД'!$A$1:$S$10000,14,FALSE)</f>
        <v>35ALA151</v>
      </c>
      <c r="M2390" s="52" t="str">
        <f>VLOOKUP(B2390,'Список DKV от ЮТД'!$A$1:$M$10000,10,FALSE)</f>
        <v>704310*******2522</v>
      </c>
      <c r="N2390" s="52" t="str">
        <f>VLOOKUP(B2390,'Список DKV от ЮТД'!$A$1:$S$10000,18,FALSE)</f>
        <v/>
      </c>
      <c r="O2390" s="52" t="str">
        <f>VLOOKUP(B2390,'Список DKV от ЮТД'!$A$1:$S$10000,19,FALSE)</f>
        <v/>
      </c>
      <c r="P2390" s="52" t="str">
        <f>VLOOKUP(B2390,'Список DKV от ЮТД'!$A$1:$S$10000,16,FALSE)</f>
        <v>431335534</v>
      </c>
      <c r="Q2390" s="52"/>
    </row>
    <row r="2391" spans="1:18">
      <c r="A2391" s="30">
        <v>2389</v>
      </c>
      <c r="B2391" s="37">
        <v>19451086615</v>
      </c>
      <c r="C2391" s="50">
        <v>43906</v>
      </c>
      <c r="E2391" s="50">
        <v>43906</v>
      </c>
      <c r="F2391" s="30" t="s">
        <v>18</v>
      </c>
      <c r="H2391" s="45">
        <v>43945</v>
      </c>
      <c r="I2391" s="30" t="str">
        <f>VLOOKUP(B2391,'Список DKV от ЮТД'!$A$1:$S$10000,15,FALSE)</f>
        <v>2411/1929</v>
      </c>
      <c r="J2391" s="30" t="s">
        <v>22</v>
      </c>
      <c r="K2391" s="41" t="str">
        <f>VLOOKUP(B2391,'Список DKV от ЮТД'!$A$1:$M$10000,13,FALSE)</f>
        <v>4</v>
      </c>
      <c r="L2391" s="30" t="str">
        <f>VLOOKUP(B2391,'Список DKV от ЮТД'!$A$1:$S$10000,14,FALSE)</f>
        <v>CEBA499</v>
      </c>
      <c r="M2391" s="52" t="str">
        <f>VLOOKUP(B2391,'Список DKV от ЮТД'!$A$1:$M$10000,10,FALSE)</f>
        <v>704310*******1708</v>
      </c>
      <c r="N2391" s="52" t="str">
        <f>VLOOKUP(B2391,'Список DKV от ЮТД'!$A$1:$S$10000,18,FALSE)</f>
        <v/>
      </c>
      <c r="O2391" s="52" t="str">
        <f>VLOOKUP(B2391,'Список DKV от ЮТД'!$A$1:$S$10000,19,FALSE)</f>
        <v/>
      </c>
      <c r="P2391" s="52" t="str">
        <f>VLOOKUP(B2391,'Список DKV от ЮТД'!$A$1:$S$10000,16,FALSE)</f>
        <v>431335541</v>
      </c>
      <c r="Q2391" s="52"/>
    </row>
    <row r="2392" spans="1:18">
      <c r="A2392" s="30">
        <v>2390</v>
      </c>
      <c r="B2392" s="38">
        <v>19451086706</v>
      </c>
      <c r="C2392" s="50">
        <v>43906</v>
      </c>
      <c r="E2392" s="50">
        <v>43906</v>
      </c>
      <c r="F2392" s="30" t="s">
        <v>18</v>
      </c>
      <c r="G2392" s="41">
        <v>145</v>
      </c>
      <c r="H2392" s="45">
        <v>43945</v>
      </c>
      <c r="I2392" s="30" t="str">
        <f>VLOOKUP(B2392,'Список DKV от ЮТД'!$A$1:$S$10000,15,FALSE)</f>
        <v>2411/1930</v>
      </c>
      <c r="J2392" s="30" t="s">
        <v>22</v>
      </c>
      <c r="K2392" s="41" t="str">
        <f>VLOOKUP(B2392,'Список DKV от ЮТД'!$A$1:$M$10000,13,FALSE)</f>
        <v>4</v>
      </c>
      <c r="L2392" s="30" t="str">
        <f>VLOOKUP(B2392,'Список DKV от ЮТД'!$A$1:$S$10000,14,FALSE)</f>
        <v>35KE9332</v>
      </c>
      <c r="M2392" s="52" t="str">
        <f>VLOOKUP(B2392,'Список DKV от ЮТД'!$A$1:$M$10000,10,FALSE)</f>
        <v>704310*******0198</v>
      </c>
      <c r="N2392" s="52" t="str">
        <f>VLOOKUP(B2392,'Список DKV от ЮТД'!$A$1:$S$10000,18,FALSE)</f>
        <v>blocked</v>
      </c>
      <c r="O2392" s="52" t="str">
        <f>VLOOKUP(B2392,'Список DKV от ЮТД'!$A$1:$S$10000,19,FALSE)</f>
        <v>blocked</v>
      </c>
      <c r="P2392" s="52" t="str">
        <f>VLOOKUP(B2392,'Список DKV от ЮТД'!$A$1:$S$10000,16,FALSE)</f>
        <v>431335550</v>
      </c>
      <c r="Q2392" s="49" t="s">
        <v>27432</v>
      </c>
      <c r="R2392" s="30" t="s">
        <v>22429</v>
      </c>
    </row>
    <row r="2393" spans="1:18">
      <c r="A2393" s="30">
        <v>2391</v>
      </c>
      <c r="B2393" s="37">
        <v>19451086664</v>
      </c>
      <c r="C2393" s="50">
        <v>43906</v>
      </c>
      <c r="E2393" s="50">
        <v>43906</v>
      </c>
      <c r="F2393" s="30" t="s">
        <v>18</v>
      </c>
      <c r="H2393" s="45">
        <v>43945</v>
      </c>
      <c r="I2393" s="30" t="str">
        <f>VLOOKUP(B2393,'Список DKV от ЮТД'!$A$1:$S$10000,15,FALSE)</f>
        <v>2411/1931</v>
      </c>
      <c r="J2393" s="30" t="s">
        <v>22</v>
      </c>
      <c r="K2393" s="41" t="str">
        <f>VLOOKUP(B2393,'Список DKV от ЮТД'!$A$1:$M$10000,13,FALSE)</f>
        <v>4</v>
      </c>
      <c r="L2393" s="30" t="str">
        <f>VLOOKUP(B2393,'Список DKV от ЮТД'!$A$1:$S$10000,14,FALSE)</f>
        <v>33EKN84</v>
      </c>
      <c r="M2393" s="52" t="str">
        <f>VLOOKUP(B2393,'Список DKV от ЮТД'!$A$1:$M$10000,10,FALSE)</f>
        <v>704310*******0229</v>
      </c>
      <c r="N2393" s="52" t="str">
        <f>VLOOKUP(B2393,'Список DKV от ЮТД'!$A$1:$S$10000,18,FALSE)</f>
        <v/>
      </c>
      <c r="O2393" s="52" t="str">
        <f>VLOOKUP(B2393,'Список DKV от ЮТД'!$A$1:$S$10000,19,FALSE)</f>
        <v/>
      </c>
      <c r="P2393" s="52" t="str">
        <f>VLOOKUP(B2393,'Список DKV от ЮТД'!$A$1:$S$10000,16,FALSE)</f>
        <v>431335546</v>
      </c>
      <c r="Q2393" s="52"/>
    </row>
    <row r="2394" spans="1:18">
      <c r="A2394" s="30">
        <v>2392</v>
      </c>
      <c r="B2394" s="39">
        <v>19451086771</v>
      </c>
      <c r="C2394" s="50">
        <v>43906</v>
      </c>
      <c r="E2394" s="50">
        <v>43906</v>
      </c>
      <c r="F2394" s="30" t="s">
        <v>18</v>
      </c>
      <c r="G2394" s="41">
        <v>151</v>
      </c>
      <c r="H2394" s="45">
        <v>43946</v>
      </c>
      <c r="I2394" s="30" t="str">
        <f>VLOOKUP(B2394,'Список DKV от ЮТД'!$A$1:$S$10000,15,FALSE)</f>
        <v>2411/1932</v>
      </c>
      <c r="J2394" s="30" t="s">
        <v>22</v>
      </c>
      <c r="K2394" s="41" t="str">
        <f>VLOOKUP(B2394,'Список DKV от ЮТД'!$A$1:$M$10000,13,FALSE)</f>
        <v>4</v>
      </c>
      <c r="L2394" s="30" t="str">
        <f>VLOOKUP(B2394,'Список DKV от ЮТД'!$A$1:$S$10000,14,FALSE)</f>
        <v>34JA4238</v>
      </c>
      <c r="M2394" s="52" t="str">
        <f>VLOOKUP(B2394,'Список DKV от ЮТД'!$A$1:$M$10000,10,FALSE)</f>
        <v>704310*******0148</v>
      </c>
      <c r="N2394" s="52" t="str">
        <f>VLOOKUP(B2394,'Список DKV от ЮТД'!$A$1:$S$10000,18,FALSE)</f>
        <v>expired</v>
      </c>
      <c r="O2394" s="52" t="str">
        <f>VLOOKUP(B2394,'Список DKV от ЮТД'!$A$1:$S$10000,19,FALSE)</f>
        <v>blocked</v>
      </c>
      <c r="P2394" s="52" t="str">
        <f>VLOOKUP(B2394,'Список DKV от ЮТД'!$A$1:$S$10000,16,FALSE)</f>
        <v>431335557</v>
      </c>
      <c r="Q2394" s="52" t="s">
        <v>29291</v>
      </c>
      <c r="R2394" s="30" t="s">
        <v>29294</v>
      </c>
    </row>
    <row r="2395" spans="1:18">
      <c r="A2395" s="30">
        <v>2393</v>
      </c>
      <c r="B2395" s="37">
        <v>19451086748</v>
      </c>
      <c r="C2395" s="50">
        <v>43906</v>
      </c>
      <c r="E2395" s="50">
        <v>43906</v>
      </c>
      <c r="F2395" s="30" t="s">
        <v>18</v>
      </c>
      <c r="G2395" s="41" t="s">
        <v>29292</v>
      </c>
      <c r="H2395" s="45">
        <v>43946</v>
      </c>
      <c r="I2395" s="30" t="str">
        <f>VLOOKUP(B2395,'Список DKV от ЮТД'!$A$1:$S$10000,15,FALSE)</f>
        <v>2411/1933</v>
      </c>
      <c r="J2395" s="30" t="s">
        <v>22</v>
      </c>
      <c r="K2395" s="41" t="str">
        <f>VLOOKUP(B2395,'Список DKV от ЮТД'!$A$1:$M$10000,13,FALSE)</f>
        <v>4</v>
      </c>
      <c r="L2395" s="30" t="str">
        <f>VLOOKUP(B2395,'Список DKV от ЮТД'!$A$1:$S$10000,14,FALSE)</f>
        <v>34KL3097</v>
      </c>
      <c r="M2395" s="52" t="str">
        <f>VLOOKUP(B2395,'Список DKV от ЮТД'!$A$1:$M$10000,10,FALSE)</f>
        <v>704310*******1306</v>
      </c>
      <c r="N2395" s="52" t="str">
        <f>VLOOKUP(B2395,'Список DKV от ЮТД'!$A$1:$S$10000,18,FALSE)</f>
        <v/>
      </c>
      <c r="O2395" s="52" t="str">
        <f>VLOOKUP(B2395,'Список DKV от ЮТД'!$A$1:$S$10000,19,FALSE)</f>
        <v/>
      </c>
      <c r="P2395" s="52" t="str">
        <f>VLOOKUP(B2395,'Список DKV от ЮТД'!$A$1:$S$10000,16,FALSE)</f>
        <v>431335554</v>
      </c>
      <c r="Q2395" s="52"/>
    </row>
    <row r="2396" spans="1:18">
      <c r="A2396" s="30">
        <v>2394</v>
      </c>
      <c r="B2396" s="37">
        <v>19451086854</v>
      </c>
      <c r="C2396" s="50">
        <v>43906</v>
      </c>
      <c r="E2396" s="50">
        <v>43906</v>
      </c>
      <c r="F2396" s="30" t="s">
        <v>18</v>
      </c>
      <c r="H2396" s="45">
        <v>43946</v>
      </c>
      <c r="I2396" s="30" t="str">
        <f>VLOOKUP(B2396,'Список DKV от ЮТД'!$A$1:$S$10000,15,FALSE)</f>
        <v>2411/1934</v>
      </c>
      <c r="J2396" s="30" t="s">
        <v>22</v>
      </c>
      <c r="K2396" s="41" t="str">
        <f>VLOOKUP(B2396,'Список DKV от ЮТД'!$A$1:$M$10000,13,FALSE)</f>
        <v>4</v>
      </c>
      <c r="L2396" s="30" t="str">
        <f>VLOOKUP(B2396,'Список DKV от ЮТД'!$A$1:$S$10000,14,FALSE)</f>
        <v>34ZN1413</v>
      </c>
      <c r="M2396" s="52" t="str">
        <f>VLOOKUP(B2396,'Список DKV от ЮТД'!$A$1:$M$10000,10,FALSE)</f>
        <v>704310*******0018</v>
      </c>
      <c r="N2396" s="52" t="str">
        <f>VLOOKUP(B2396,'Список DKV от ЮТД'!$A$1:$S$10000,18,FALSE)</f>
        <v/>
      </c>
      <c r="O2396" s="52" t="str">
        <f>VLOOKUP(B2396,'Список DKV от ЮТД'!$A$1:$S$10000,19,FALSE)</f>
        <v/>
      </c>
      <c r="P2396" s="52" t="str">
        <f>VLOOKUP(B2396,'Список DKV от ЮТД'!$A$1:$S$10000,16,FALSE)</f>
        <v>431335565</v>
      </c>
      <c r="Q2396" s="52"/>
    </row>
    <row r="2397" spans="1:18">
      <c r="A2397" s="30">
        <v>2395</v>
      </c>
      <c r="B2397" s="37">
        <v>19451086813</v>
      </c>
      <c r="C2397" s="50">
        <v>43906</v>
      </c>
      <c r="E2397" s="50">
        <v>43906</v>
      </c>
      <c r="F2397" s="30" t="s">
        <v>18</v>
      </c>
      <c r="H2397" s="45">
        <v>43946</v>
      </c>
      <c r="I2397" s="30" t="str">
        <f>VLOOKUP(B2397,'Список DKV от ЮТД'!$A$1:$S$10000,15,FALSE)</f>
        <v>2411/1935</v>
      </c>
      <c r="J2397" s="30" t="s">
        <v>22</v>
      </c>
      <c r="K2397" s="41" t="str">
        <f>VLOOKUP(B2397,'Список DKV от ЮТД'!$A$1:$M$10000,13,FALSE)</f>
        <v>4</v>
      </c>
      <c r="L2397" s="30" t="str">
        <f>VLOOKUP(B2397,'Список DKV от ЮТД'!$A$1:$S$10000,14,FALSE)</f>
        <v>14KR126</v>
      </c>
      <c r="M2397" s="52" t="str">
        <f>VLOOKUP(B2397,'Список DKV от ЮТД'!$A$1:$M$10000,10,FALSE)</f>
        <v>704310*******7535</v>
      </c>
      <c r="N2397" s="52" t="str">
        <f>VLOOKUP(B2397,'Список DKV от ЮТД'!$A$1:$S$10000,18,FALSE)</f>
        <v/>
      </c>
      <c r="O2397" s="52" t="str">
        <f>VLOOKUP(B2397,'Список DKV от ЮТД'!$A$1:$S$10000,19,FALSE)</f>
        <v/>
      </c>
      <c r="P2397" s="52" t="str">
        <f>VLOOKUP(B2397,'Список DKV от ЮТД'!$A$1:$S$10000,16,FALSE)</f>
        <v>431335561</v>
      </c>
      <c r="Q2397" s="52"/>
    </row>
    <row r="2398" spans="1:18">
      <c r="A2398" s="30">
        <v>2396</v>
      </c>
      <c r="B2398" s="37">
        <v>19451086888</v>
      </c>
      <c r="C2398" s="50">
        <v>43906</v>
      </c>
      <c r="E2398" s="50">
        <v>43906</v>
      </c>
      <c r="F2398" s="30" t="s">
        <v>18</v>
      </c>
      <c r="H2398" s="45">
        <v>43947</v>
      </c>
      <c r="I2398" s="30" t="str">
        <f>VLOOKUP(B2398,'Список DKV от ЮТД'!$A$1:$S$10000,15,FALSE)</f>
        <v>2411/1937</v>
      </c>
      <c r="J2398" s="30" t="s">
        <v>22</v>
      </c>
      <c r="K2398" s="41" t="str">
        <f>VLOOKUP(B2398,'Список DKV от ЮТД'!$A$1:$M$10000,13,FALSE)</f>
        <v>4</v>
      </c>
      <c r="L2398" s="30" t="str">
        <f>VLOOKUP(B2398,'Список DKV от ЮТД'!$A$1:$S$10000,14,FALSE)</f>
        <v>81ABD024</v>
      </c>
      <c r="M2398" s="52" t="str">
        <f>VLOOKUP(B2398,'Список DKV от ЮТД'!$A$1:$M$10000,10,FALSE)</f>
        <v>704310*******1539</v>
      </c>
      <c r="N2398" s="52" t="str">
        <f>VLOOKUP(B2398,'Список DKV от ЮТД'!$A$1:$S$10000,18,FALSE)</f>
        <v>expired</v>
      </c>
      <c r="O2398" s="52" t="str">
        <f>VLOOKUP(B2398,'Список DKV от ЮТД'!$A$1:$S$10000,19,FALSE)</f>
        <v>blocked</v>
      </c>
      <c r="P2398" s="52" t="str">
        <f>VLOOKUP(B2398,'Список DKV от ЮТД'!$A$1:$S$10000,16,FALSE)</f>
        <v>431335568</v>
      </c>
      <c r="Q2398" s="52"/>
    </row>
    <row r="2399" spans="1:18">
      <c r="A2399" s="30">
        <v>2397</v>
      </c>
      <c r="B2399" s="37">
        <v>19451087274</v>
      </c>
      <c r="C2399" s="50">
        <v>43906</v>
      </c>
      <c r="E2399" s="50">
        <v>43906</v>
      </c>
      <c r="F2399" s="30" t="s">
        <v>18</v>
      </c>
      <c r="H2399" s="45">
        <v>43947</v>
      </c>
      <c r="I2399" s="30" t="str">
        <f>VLOOKUP(B2399,'Список DKV от ЮТД'!$A$1:$S$10000,15,FALSE)</f>
        <v>2411/1938</v>
      </c>
      <c r="J2399" s="30" t="s">
        <v>22</v>
      </c>
      <c r="K2399" s="41" t="str">
        <f>VLOOKUP(B2399,'Список DKV от ЮТД'!$A$1:$M$10000,13,FALSE)</f>
        <v>4</v>
      </c>
      <c r="L2399" s="30" t="str">
        <f>VLOOKUP(B2399,'Список DKV от ЮТД'!$A$1:$S$10000,14,FALSE)</f>
        <v>26EM075</v>
      </c>
      <c r="M2399" s="52" t="str">
        <f>VLOOKUP(B2399,'Список DKV от ЮТД'!$A$1:$M$10000,10,FALSE)</f>
        <v>704310*******0246</v>
      </c>
      <c r="N2399" s="52" t="str">
        <f>VLOOKUP(B2399,'Список DKV от ЮТД'!$A$1:$S$10000,18,FALSE)</f>
        <v/>
      </c>
      <c r="O2399" s="52" t="str">
        <f>VLOOKUP(B2399,'Список DKV от ЮТД'!$A$1:$S$10000,19,FALSE)</f>
        <v/>
      </c>
      <c r="P2399" s="52" t="str">
        <f>VLOOKUP(B2399,'Список DKV от ЮТД'!$A$1:$S$10000,16,FALSE)</f>
        <v>431335607</v>
      </c>
      <c r="Q2399" s="52"/>
    </row>
    <row r="2400" spans="1:18">
      <c r="A2400" s="30">
        <v>2398</v>
      </c>
      <c r="B2400" s="37">
        <v>19451087233</v>
      </c>
      <c r="C2400" s="50">
        <v>43906</v>
      </c>
      <c r="E2400" s="50">
        <v>43906</v>
      </c>
      <c r="F2400" s="30" t="s">
        <v>18</v>
      </c>
      <c r="H2400" s="45">
        <v>43947</v>
      </c>
      <c r="I2400" s="30" t="str">
        <f>VLOOKUP(B2400,'Список DKV от ЮТД'!$A$1:$S$10000,15,FALSE)</f>
        <v>2411/1939</v>
      </c>
      <c r="J2400" s="30" t="s">
        <v>22</v>
      </c>
      <c r="K2400" s="41" t="str">
        <f>VLOOKUP(B2400,'Список DKV от ЮТД'!$A$1:$M$10000,13,FALSE)</f>
        <v>4</v>
      </c>
      <c r="L2400" s="30" t="str">
        <f>VLOOKUP(B2400,'Список DKV от ЮТД'!$A$1:$S$10000,14,FALSE)</f>
        <v>26VH137</v>
      </c>
      <c r="M2400" s="52" t="str">
        <f>VLOOKUP(B2400,'Список DKV от ЮТД'!$A$1:$M$10000,10,FALSE)</f>
        <v>704310*******0367</v>
      </c>
      <c r="N2400" s="52" t="str">
        <f>VLOOKUP(B2400,'Список DKV от ЮТД'!$A$1:$S$10000,18,FALSE)</f>
        <v/>
      </c>
      <c r="O2400" s="52" t="str">
        <f>VLOOKUP(B2400,'Список DKV от ЮТД'!$A$1:$S$10000,19,FALSE)</f>
        <v/>
      </c>
      <c r="P2400" s="52" t="str">
        <f>VLOOKUP(B2400,'Список DKV от ЮТД'!$A$1:$S$10000,16,FALSE)</f>
        <v>431335603</v>
      </c>
      <c r="Q2400" s="52"/>
    </row>
    <row r="2401" spans="1:17">
      <c r="A2401" s="30">
        <v>2399</v>
      </c>
      <c r="B2401" s="37">
        <v>19451087191</v>
      </c>
      <c r="C2401" s="50">
        <v>43906</v>
      </c>
      <c r="E2401" s="50">
        <v>43906</v>
      </c>
      <c r="F2401" s="30" t="s">
        <v>18</v>
      </c>
      <c r="H2401" s="45">
        <v>43947</v>
      </c>
      <c r="I2401" s="30" t="str">
        <f>VLOOKUP(B2401,'Список DKV от ЮТД'!$A$1:$S$10000,15,FALSE)</f>
        <v>2411/1940</v>
      </c>
      <c r="J2401" s="30" t="s">
        <v>22</v>
      </c>
      <c r="K2401" s="41" t="str">
        <f>VLOOKUP(B2401,'Список DKV от ЮТД'!$A$1:$M$10000,13,FALSE)</f>
        <v>4</v>
      </c>
      <c r="L2401" s="30" t="str">
        <f>VLOOKUP(B2401,'Список DKV от ЮТД'!$A$1:$S$10000,14,FALSE)</f>
        <v>42US657</v>
      </c>
      <c r="M2401" s="52" t="str">
        <f>VLOOKUP(B2401,'Список DKV от ЮТД'!$A$1:$M$10000,10,FALSE)</f>
        <v>704310*******0292</v>
      </c>
      <c r="N2401" s="52" t="str">
        <f>VLOOKUP(B2401,'Список DKV от ЮТД'!$A$1:$S$10000,18,FALSE)</f>
        <v/>
      </c>
      <c r="O2401" s="52" t="str">
        <f>VLOOKUP(B2401,'Список DKV от ЮТД'!$A$1:$S$10000,19,FALSE)</f>
        <v/>
      </c>
      <c r="P2401" s="52" t="str">
        <f>VLOOKUP(B2401,'Список DKV от ЮТД'!$A$1:$S$10000,16,FALSE)</f>
        <v>431335599</v>
      </c>
      <c r="Q2401" s="52"/>
    </row>
    <row r="2402" spans="1:17">
      <c r="A2402" s="30">
        <v>2400</v>
      </c>
      <c r="B2402" s="37">
        <v>19451087183</v>
      </c>
      <c r="C2402" s="50">
        <v>43906</v>
      </c>
      <c r="E2402" s="50">
        <v>43906</v>
      </c>
      <c r="F2402" s="30" t="s">
        <v>18</v>
      </c>
      <c r="H2402" s="45">
        <v>43947</v>
      </c>
      <c r="I2402" s="30" t="str">
        <f>VLOOKUP(B2402,'Список DKV от ЮТД'!$A$1:$S$10000,15,FALSE)</f>
        <v>2411/1941</v>
      </c>
      <c r="J2402" s="30" t="s">
        <v>22</v>
      </c>
      <c r="K2402" s="41" t="str">
        <f>VLOOKUP(B2402,'Список DKV от ЮТД'!$A$1:$M$10000,13,FALSE)</f>
        <v>4</v>
      </c>
      <c r="L2402" s="30" t="str">
        <f>VLOOKUP(B2402,'Список DKV от ЮТД'!$A$1:$S$10000,14,FALSE)</f>
        <v>38YT913</v>
      </c>
      <c r="M2402" s="52" t="str">
        <f>VLOOKUP(B2402,'Список DKV от ЮТД'!$A$1:$M$10000,10,FALSE)</f>
        <v>704310*******0964</v>
      </c>
      <c r="N2402" s="52" t="str">
        <f>VLOOKUP(B2402,'Список DKV от ЮТД'!$A$1:$S$10000,18,FALSE)</f>
        <v>expired</v>
      </c>
      <c r="O2402" s="52" t="str">
        <f>VLOOKUP(B2402,'Список DKV от ЮТД'!$A$1:$S$10000,19,FALSE)</f>
        <v>blocked</v>
      </c>
      <c r="P2402" s="52" t="str">
        <f>VLOOKUP(B2402,'Список DKV от ЮТД'!$A$1:$S$10000,16,FALSE)</f>
        <v>431335598</v>
      </c>
      <c r="Q2402" s="52"/>
    </row>
    <row r="2403" spans="1:17">
      <c r="A2403" s="30">
        <v>2401</v>
      </c>
      <c r="B2403" s="37">
        <v>19451087142</v>
      </c>
      <c r="C2403" s="50">
        <v>43906</v>
      </c>
      <c r="E2403" s="50">
        <v>43906</v>
      </c>
      <c r="F2403" s="30" t="s">
        <v>18</v>
      </c>
      <c r="H2403" s="45">
        <v>43947</v>
      </c>
      <c r="I2403" s="30" t="str">
        <f>VLOOKUP(B2403,'Список DKV от ЮТД'!$A$1:$S$10000,15,FALSE)</f>
        <v>2411/1942</v>
      </c>
      <c r="J2403" s="30" t="s">
        <v>22</v>
      </c>
      <c r="K2403" s="41" t="str">
        <f>VLOOKUP(B2403,'Список DKV от ЮТД'!$A$1:$M$10000,13,FALSE)</f>
        <v>4</v>
      </c>
      <c r="L2403" s="30" t="str">
        <f>VLOOKUP(B2403,'Список DKV от ЮТД'!$A$1:$S$10000,14,FALSE)</f>
        <v>34CJC544</v>
      </c>
      <c r="M2403" s="52" t="str">
        <f>VLOOKUP(B2403,'Список DKV от ЮТД'!$A$1:$M$10000,10,FALSE)</f>
        <v>704310*******3914</v>
      </c>
      <c r="N2403" s="52" t="str">
        <f>VLOOKUP(B2403,'Список DKV от ЮТД'!$A$1:$S$10000,18,FALSE)</f>
        <v/>
      </c>
      <c r="O2403" s="52" t="str">
        <f>VLOOKUP(B2403,'Список DKV от ЮТД'!$A$1:$S$10000,19,FALSE)</f>
        <v/>
      </c>
      <c r="P2403" s="52" t="str">
        <f>VLOOKUP(B2403,'Список DKV от ЮТД'!$A$1:$S$10000,16,FALSE)</f>
        <v>431335594</v>
      </c>
      <c r="Q2403" s="52"/>
    </row>
    <row r="2404" spans="1:17">
      <c r="A2404" s="30">
        <v>2402</v>
      </c>
      <c r="B2404" s="37">
        <v>19451087076</v>
      </c>
      <c r="C2404" s="50">
        <v>43906</v>
      </c>
      <c r="E2404" s="50">
        <v>43906</v>
      </c>
      <c r="F2404" s="30" t="s">
        <v>18</v>
      </c>
      <c r="H2404" s="45">
        <v>43947</v>
      </c>
      <c r="I2404" s="30" t="str">
        <f>VLOOKUP(B2404,'Список DKV от ЮТД'!$A$1:$S$10000,15,FALSE)</f>
        <v>2411/1943</v>
      </c>
      <c r="J2404" s="30" t="s">
        <v>22</v>
      </c>
      <c r="K2404" s="41" t="str">
        <f>VLOOKUP(B2404,'Список DKV от ЮТД'!$A$1:$M$10000,13,FALSE)</f>
        <v>4</v>
      </c>
      <c r="L2404" s="30" t="str">
        <f>VLOOKUP(B2404,'Список DKV от ЮТД'!$A$1:$S$10000,14,FALSE)</f>
        <v>34BTE851</v>
      </c>
      <c r="M2404" s="52" t="str">
        <f>VLOOKUP(B2404,'Список DKV от ЮТД'!$A$1:$M$10000,10,FALSE)</f>
        <v>704310*******3518</v>
      </c>
      <c r="N2404" s="52" t="str">
        <f>VLOOKUP(B2404,'Список DKV от ЮТД'!$A$1:$S$10000,18,FALSE)</f>
        <v/>
      </c>
      <c r="O2404" s="52" t="str">
        <f>VLOOKUP(B2404,'Список DKV от ЮТД'!$A$1:$S$10000,19,FALSE)</f>
        <v/>
      </c>
      <c r="P2404" s="52" t="str">
        <f>VLOOKUP(B2404,'Список DKV от ЮТД'!$A$1:$S$10000,16,FALSE)</f>
        <v>431335587</v>
      </c>
      <c r="Q2404" s="52"/>
    </row>
    <row r="2405" spans="1:17">
      <c r="A2405" s="30">
        <v>2403</v>
      </c>
      <c r="B2405" s="37">
        <v>19440800779</v>
      </c>
      <c r="C2405" s="50">
        <v>43896</v>
      </c>
      <c r="E2405" s="50">
        <v>43896</v>
      </c>
      <c r="F2405" s="30" t="s">
        <v>20</v>
      </c>
      <c r="H2405" s="45">
        <v>43947</v>
      </c>
      <c r="I2405" s="30" t="str">
        <f>VLOOKUP(B2405,'Список DKV от ЮТД'!$A$1:$S$10000,15,FALSE)</f>
        <v>2412/362</v>
      </c>
      <c r="J2405" s="30" t="s">
        <v>22</v>
      </c>
      <c r="K2405" s="41" t="str">
        <f>VLOOKUP(B2405,'Список DKV от ЮТД'!$A$1:$M$10000,13,FALSE)</f>
        <v>4</v>
      </c>
      <c r="L2405" s="30" t="str">
        <f>VLOOKUP(B2405,'Список DKV от ЮТД'!$A$1:$S$10000,14,FALSE)</f>
        <v>DJ336BV</v>
      </c>
      <c r="M2405" s="52" t="str">
        <f>VLOOKUP(B2405,'Список DKV от ЮТД'!$A$1:$M$10000,10,FALSE)</f>
        <v>704310*******0198</v>
      </c>
      <c r="N2405" s="52" t="str">
        <f>VLOOKUP(B2405,'Список DKV от ЮТД'!$A$1:$S$10000,18,FALSE)</f>
        <v/>
      </c>
      <c r="O2405" s="52" t="str">
        <f>VLOOKUP(B2405,'Список DKV от ЮТД'!$A$1:$S$10000,19,FALSE)</f>
        <v/>
      </c>
      <c r="P2405" s="52" t="str">
        <f>VLOOKUP(B2405,'Список DKV от ЮТД'!$A$1:$S$10000,16,FALSE)</f>
        <v>431044813</v>
      </c>
      <c r="Q2405" s="52"/>
    </row>
    <row r="2406" spans="1:17">
      <c r="A2406" s="30">
        <v>2404</v>
      </c>
      <c r="B2406" s="37">
        <v>19241020445</v>
      </c>
      <c r="C2406" s="50">
        <v>43787</v>
      </c>
      <c r="E2406" s="50">
        <v>43788</v>
      </c>
      <c r="F2406" s="30" t="s">
        <v>21</v>
      </c>
      <c r="H2406" s="45">
        <v>43947</v>
      </c>
      <c r="I2406" s="30" t="str">
        <f>VLOOKUP(B2406,'Список DKV от ЮТД'!$A$1:$S$10000,15,FALSE)</f>
        <v>2414/40</v>
      </c>
      <c r="J2406" s="30" t="s">
        <v>22</v>
      </c>
      <c r="K2406" s="41" t="str">
        <f>VLOOKUP(B2406,'Список DKV от ЮТД'!$A$1:$M$10000,13,FALSE)</f>
        <v>4</v>
      </c>
      <c r="L2406" s="30" t="str">
        <f>VLOOKUP(B2406,'Список DKV от ЮТД'!$A$1:$S$10000,14,FALSE)</f>
        <v>KU238CZ</v>
      </c>
      <c r="M2406" s="52" t="str">
        <f>VLOOKUP(B2406,'Список DKV от ЮТД'!$A$1:$M$10000,10,FALSE)</f>
        <v>704310*******0057</v>
      </c>
      <c r="N2406" s="52" t="str">
        <f>VLOOKUP(B2406,'Список DKV от ЮТД'!$A$1:$S$10000,18,FALSE)</f>
        <v>expired</v>
      </c>
      <c r="O2406" s="52" t="str">
        <f>VLOOKUP(B2406,'Список DKV от ЮТД'!$A$1:$S$10000,19,FALSE)</f>
        <v>blocked</v>
      </c>
      <c r="P2406" s="52" t="str">
        <f>VLOOKUP(B2406,'Список DKV от ЮТД'!$A$1:$S$10000,16,FALSE)</f>
        <v>425823900</v>
      </c>
      <c r="Q2406" s="52"/>
    </row>
    <row r="2407" spans="1:17">
      <c r="A2407" s="30">
        <v>2405</v>
      </c>
      <c r="B2407" s="37">
        <v>19451087035</v>
      </c>
      <c r="C2407" s="50">
        <v>43906</v>
      </c>
      <c r="E2407" s="50">
        <v>43906</v>
      </c>
      <c r="F2407" s="30" t="s">
        <v>18</v>
      </c>
      <c r="H2407" s="45">
        <v>43948</v>
      </c>
      <c r="I2407" s="30" t="str">
        <f>VLOOKUP(B2407,'Список DKV от ЮТД'!$A$1:$S$10000,15,FALSE)</f>
        <v>2411/1944</v>
      </c>
      <c r="J2407" s="30" t="s">
        <v>22</v>
      </c>
      <c r="K2407" s="41" t="str">
        <f>VLOOKUP(B2407,'Список DKV от ЮТД'!$A$1:$M$10000,13,FALSE)</f>
        <v>4</v>
      </c>
      <c r="L2407" s="30" t="str">
        <f>VLOOKUP(B2407,'Список DKV от ЮТД'!$A$1:$S$10000,14,FALSE)</f>
        <v>35DH733</v>
      </c>
      <c r="M2407" s="52" t="str">
        <f>VLOOKUP(B2407,'Список DKV от ЮТД'!$A$1:$M$10000,10,FALSE)</f>
        <v>704310*******0698</v>
      </c>
      <c r="N2407" s="52" t="str">
        <f>VLOOKUP(B2407,'Список DKV от ЮТД'!$A$1:$S$10000,18,FALSE)</f>
        <v/>
      </c>
      <c r="O2407" s="52" t="str">
        <f>VLOOKUP(B2407,'Список DKV от ЮТД'!$A$1:$S$10000,19,FALSE)</f>
        <v/>
      </c>
      <c r="P2407" s="52" t="str">
        <f>VLOOKUP(B2407,'Список DKV от ЮТД'!$A$1:$S$10000,16,FALSE)</f>
        <v>431335583</v>
      </c>
      <c r="Q2407" s="52"/>
    </row>
    <row r="2408" spans="1:17">
      <c r="A2408" s="30">
        <v>2406</v>
      </c>
      <c r="B2408" s="37">
        <v>19451086631</v>
      </c>
      <c r="C2408" s="50">
        <v>43906</v>
      </c>
      <c r="E2408" s="50">
        <v>43906</v>
      </c>
      <c r="F2408" s="30" t="s">
        <v>18</v>
      </c>
      <c r="H2408" s="45">
        <v>43948</v>
      </c>
      <c r="I2408" s="30" t="str">
        <f>VLOOKUP(B2408,'Список DKV от ЮТД'!$A$1:$S$10000,15,FALSE)</f>
        <v>2411/1945</v>
      </c>
      <c r="J2408" s="30" t="s">
        <v>22</v>
      </c>
      <c r="K2408" s="41" t="str">
        <f>VLOOKUP(B2408,'Список DKV от ЮТД'!$A$1:$M$10000,13,FALSE)</f>
        <v>4</v>
      </c>
      <c r="L2408" s="30" t="str">
        <f>VLOOKUP(B2408,'Список DKV от ЮТД'!$A$1:$S$10000,14,FALSE)</f>
        <v>31E6722</v>
      </c>
      <c r="M2408" s="52" t="str">
        <f>VLOOKUP(B2408,'Список DKV от ЮТД'!$A$1:$M$10000,10,FALSE)</f>
        <v>704310*******0091</v>
      </c>
      <c r="N2408" s="52" t="str">
        <f>VLOOKUP(B2408,'Список DKV от ЮТД'!$A$1:$S$10000,18,FALSE)</f>
        <v/>
      </c>
      <c r="O2408" s="52" t="str">
        <f>VLOOKUP(B2408,'Список DKV от ЮТД'!$A$1:$S$10000,19,FALSE)</f>
        <v/>
      </c>
      <c r="P2408" s="52" t="str">
        <f>VLOOKUP(B2408,'Список DKV от ЮТД'!$A$1:$S$10000,16,FALSE)</f>
        <v>431335543</v>
      </c>
      <c r="Q2408" s="52"/>
    </row>
    <row r="2409" spans="1:17">
      <c r="A2409" s="30">
        <v>2407</v>
      </c>
      <c r="B2409" s="37">
        <v>19451086623</v>
      </c>
      <c r="C2409" s="50">
        <v>43906</v>
      </c>
      <c r="E2409" s="50">
        <v>43906</v>
      </c>
      <c r="F2409" s="30" t="s">
        <v>18</v>
      </c>
      <c r="H2409" s="45">
        <v>43948</v>
      </c>
      <c r="I2409" s="30" t="str">
        <f>VLOOKUP(B2409,'Список DKV от ЮТД'!$A$1:$S$10000,15,FALSE)</f>
        <v>2411/1946</v>
      </c>
      <c r="J2409" s="30" t="s">
        <v>22</v>
      </c>
      <c r="K2409" s="41" t="str">
        <f>VLOOKUP(B2409,'Список DKV от ЮТД'!$A$1:$M$10000,13,FALSE)</f>
        <v>4</v>
      </c>
      <c r="L2409" s="30" t="str">
        <f>VLOOKUP(B2409,'Список DKV от ЮТД'!$A$1:$S$10000,14,FALSE)</f>
        <v>31ADM080</v>
      </c>
      <c r="M2409" s="52" t="str">
        <f>VLOOKUP(B2409,'Список DKV от ЮТД'!$A$1:$M$10000,10,FALSE)</f>
        <v>704310*******7552</v>
      </c>
      <c r="N2409" s="52" t="str">
        <f>VLOOKUP(B2409,'Список DKV от ЮТД'!$A$1:$S$10000,18,FALSE)</f>
        <v/>
      </c>
      <c r="O2409" s="52" t="str">
        <f>VLOOKUP(B2409,'Список DKV от ЮТД'!$A$1:$S$10000,19,FALSE)</f>
        <v/>
      </c>
      <c r="P2409" s="52" t="str">
        <f>VLOOKUP(B2409,'Список DKV от ЮТД'!$A$1:$S$10000,16,FALSE)</f>
        <v>431335542</v>
      </c>
      <c r="Q2409" s="52"/>
    </row>
    <row r="2410" spans="1:17">
      <c r="A2410" s="30">
        <v>2408</v>
      </c>
      <c r="B2410" s="37">
        <v>19451086714</v>
      </c>
      <c r="C2410" s="50">
        <v>43906</v>
      </c>
      <c r="E2410" s="50">
        <v>43906</v>
      </c>
      <c r="F2410" s="30" t="s">
        <v>18</v>
      </c>
      <c r="H2410" s="45">
        <v>43948</v>
      </c>
      <c r="I2410" s="30" t="str">
        <f>VLOOKUP(B2410,'Список DKV от ЮТД'!$A$1:$S$10000,15,FALSE)</f>
        <v>2411/1947</v>
      </c>
      <c r="J2410" s="30" t="s">
        <v>22</v>
      </c>
      <c r="K2410" s="41" t="str">
        <f>VLOOKUP(B2410,'Список DKV от ЮТД'!$A$1:$M$10000,13,FALSE)</f>
        <v>4</v>
      </c>
      <c r="L2410" s="30" t="str">
        <f>VLOOKUP(B2410,'Список DKV от ЮТД'!$A$1:$S$10000,14,FALSE)</f>
        <v>14GM901</v>
      </c>
      <c r="M2410" s="52" t="str">
        <f>VLOOKUP(B2410,'Список DKV от ЮТД'!$A$1:$M$10000,10,FALSE)</f>
        <v>704310*******5422</v>
      </c>
      <c r="N2410" s="52" t="str">
        <f>VLOOKUP(B2410,'Список DKV от ЮТД'!$A$1:$S$10000,18,FALSE)</f>
        <v/>
      </c>
      <c r="O2410" s="52" t="str">
        <f>VLOOKUP(B2410,'Список DKV от ЮТД'!$A$1:$S$10000,19,FALSE)</f>
        <v/>
      </c>
      <c r="P2410" s="52" t="str">
        <f>VLOOKUP(B2410,'Список DKV от ЮТД'!$A$1:$S$10000,16,FALSE)</f>
        <v>431335551</v>
      </c>
      <c r="Q2410" s="52"/>
    </row>
    <row r="2411" spans="1:17">
      <c r="A2411" s="30">
        <v>2409</v>
      </c>
      <c r="B2411" s="37">
        <v>19451086755</v>
      </c>
      <c r="C2411" s="50">
        <v>43906</v>
      </c>
      <c r="E2411" s="50">
        <v>43906</v>
      </c>
      <c r="F2411" s="30" t="s">
        <v>18</v>
      </c>
      <c r="H2411" s="45">
        <v>43948</v>
      </c>
      <c r="I2411" s="30" t="str">
        <f>VLOOKUP(B2411,'Список DKV от ЮТД'!$A$1:$S$10000,15,FALSE)</f>
        <v>2411/1948</v>
      </c>
      <c r="J2411" s="30" t="s">
        <v>22</v>
      </c>
      <c r="K2411" s="41" t="str">
        <f>VLOOKUP(B2411,'Список DKV от ЮТД'!$A$1:$M$10000,13,FALSE)</f>
        <v>4</v>
      </c>
      <c r="L2411" s="30" t="str">
        <f>VLOOKUP(B2411,'Список DKV от ЮТД'!$A$1:$S$10000,14,FALSE)</f>
        <v>81ABD026</v>
      </c>
      <c r="M2411" s="52" t="str">
        <f>VLOOKUP(B2411,'Список DKV от ЮТД'!$A$1:$M$10000,10,FALSE)</f>
        <v>704310*******1547</v>
      </c>
      <c r="N2411" s="52" t="str">
        <f>VLOOKUP(B2411,'Список DKV от ЮТД'!$A$1:$S$10000,18,FALSE)</f>
        <v>expired</v>
      </c>
      <c r="O2411" s="52" t="str">
        <f>VLOOKUP(B2411,'Список DKV от ЮТД'!$A$1:$S$10000,19,FALSE)</f>
        <v>blocked</v>
      </c>
      <c r="P2411" s="52" t="str">
        <f>VLOOKUP(B2411,'Список DKV от ЮТД'!$A$1:$S$10000,16,FALSE)</f>
        <v>431335555</v>
      </c>
      <c r="Q2411" s="52"/>
    </row>
    <row r="2412" spans="1:17">
      <c r="A2412" s="30">
        <v>2410</v>
      </c>
      <c r="B2412" s="37">
        <v>19451086821</v>
      </c>
      <c r="C2412" s="50">
        <v>43906</v>
      </c>
      <c r="E2412" s="50">
        <v>43906</v>
      </c>
      <c r="F2412" s="30" t="s">
        <v>18</v>
      </c>
      <c r="H2412" s="45">
        <v>43948</v>
      </c>
      <c r="I2412" s="30" t="str">
        <f>VLOOKUP(B2412,'Список DKV от ЮТД'!$A$1:$S$10000,15,FALSE)</f>
        <v>2411/1949</v>
      </c>
      <c r="J2412" s="30" t="s">
        <v>22</v>
      </c>
      <c r="K2412" s="41" t="str">
        <f>VLOOKUP(B2412,'Список DKV от ЮТД'!$A$1:$M$10000,13,FALSE)</f>
        <v>4</v>
      </c>
      <c r="L2412" s="30" t="str">
        <f>VLOOKUP(B2412,'Список DKV от ЮТД'!$A$1:$S$10000,14,FALSE)</f>
        <v>81ABD020</v>
      </c>
      <c r="M2412" s="52" t="str">
        <f>VLOOKUP(B2412,'Список DKV от ЮТД'!$A$1:$M$10000,10,FALSE)</f>
        <v>704310*******1513</v>
      </c>
      <c r="N2412" s="52" t="str">
        <f>VLOOKUP(B2412,'Список DKV от ЮТД'!$A$1:$S$10000,18,FALSE)</f>
        <v>expired</v>
      </c>
      <c r="O2412" s="52" t="str">
        <f>VLOOKUP(B2412,'Список DKV от ЮТД'!$A$1:$S$10000,19,FALSE)</f>
        <v>blocked</v>
      </c>
      <c r="P2412" s="52" t="str">
        <f>VLOOKUP(B2412,'Список DKV от ЮТД'!$A$1:$S$10000,16,FALSE)</f>
        <v>431335562</v>
      </c>
      <c r="Q2412" s="52"/>
    </row>
    <row r="2413" spans="1:17">
      <c r="A2413" s="30">
        <v>2411</v>
      </c>
      <c r="B2413" s="37">
        <v>19451086672</v>
      </c>
      <c r="C2413" s="50">
        <v>43906</v>
      </c>
      <c r="E2413" s="50">
        <v>43906</v>
      </c>
      <c r="F2413" s="30" t="s">
        <v>18</v>
      </c>
      <c r="H2413" s="45">
        <v>43949</v>
      </c>
      <c r="I2413" s="30" t="str">
        <f>VLOOKUP(B2413,'Список DKV от ЮТД'!$A$1:$S$10000,15,FALSE)</f>
        <v>2411/1950</v>
      </c>
      <c r="J2413" s="30" t="s">
        <v>22</v>
      </c>
      <c r="K2413" s="41" t="str">
        <f>VLOOKUP(B2413,'Список DKV от ЮТД'!$A$1:$M$10000,13,FALSE)</f>
        <v>4</v>
      </c>
      <c r="L2413" s="30" t="str">
        <f>VLOOKUP(B2413,'Список DKV от ЮТД'!$A$1:$S$10000,14,FALSE)</f>
        <v>CB0226MA</v>
      </c>
      <c r="M2413" s="52" t="str">
        <f>VLOOKUP(B2413,'Список DKV от ЮТД'!$A$1:$M$10000,10,FALSE)</f>
        <v>704310*******0014</v>
      </c>
      <c r="N2413" s="52" t="str">
        <f>VLOOKUP(B2413,'Список DKV от ЮТД'!$A$1:$S$10000,18,FALSE)</f>
        <v/>
      </c>
      <c r="O2413" s="52" t="str">
        <f>VLOOKUP(B2413,'Список DKV от ЮТД'!$A$1:$S$10000,19,FALSE)</f>
        <v/>
      </c>
      <c r="P2413" s="52" t="str">
        <f>VLOOKUP(B2413,'Список DKV от ЮТД'!$A$1:$S$10000,16,FALSE)</f>
        <v>431335547</v>
      </c>
      <c r="Q2413" s="52"/>
    </row>
    <row r="2414" spans="1:17">
      <c r="A2414" s="30">
        <v>2412</v>
      </c>
      <c r="B2414" s="37">
        <v>19451086995</v>
      </c>
      <c r="C2414" s="50">
        <v>43906</v>
      </c>
      <c r="E2414" s="50">
        <v>43906</v>
      </c>
      <c r="F2414" s="30" t="s">
        <v>18</v>
      </c>
      <c r="H2414" s="45">
        <v>43949</v>
      </c>
      <c r="I2414" s="30" t="str">
        <f>VLOOKUP(B2414,'Список DKV от ЮТД'!$A$1:$S$10000,15,FALSE)</f>
        <v>2411/1951</v>
      </c>
      <c r="J2414" s="30" t="s">
        <v>22</v>
      </c>
      <c r="K2414" s="41" t="str">
        <f>VLOOKUP(B2414,'Список DKV от ЮТД'!$A$1:$M$10000,13,FALSE)</f>
        <v>4</v>
      </c>
      <c r="L2414" s="30" t="str">
        <f>VLOOKUP(B2414,'Список DKV от ЮТД'!$A$1:$S$10000,14,FALSE)</f>
        <v>33EMT53</v>
      </c>
      <c r="M2414" s="52" t="str">
        <f>VLOOKUP(B2414,'Список DKV от ЮТД'!$A$1:$M$10000,10,FALSE)</f>
        <v>704310*******0764</v>
      </c>
      <c r="N2414" s="52" t="str">
        <f>VLOOKUP(B2414,'Список DKV от ЮТД'!$A$1:$S$10000,18,FALSE)</f>
        <v>expired</v>
      </c>
      <c r="O2414" s="52" t="str">
        <f>VLOOKUP(B2414,'Список DKV от ЮТД'!$A$1:$S$10000,19,FALSE)</f>
        <v>blocked</v>
      </c>
      <c r="P2414" s="52" t="str">
        <f>VLOOKUP(B2414,'Список DKV от ЮТД'!$A$1:$S$10000,16,FALSE)</f>
        <v>431335579</v>
      </c>
      <c r="Q2414" s="52"/>
    </row>
    <row r="2415" spans="1:17">
      <c r="A2415" s="30">
        <v>2413</v>
      </c>
      <c r="B2415" s="37">
        <v>19440800720</v>
      </c>
      <c r="C2415" s="50">
        <v>43896</v>
      </c>
      <c r="E2415" s="50">
        <v>43896</v>
      </c>
      <c r="F2415" s="30" t="s">
        <v>20</v>
      </c>
      <c r="H2415" s="45">
        <v>43949</v>
      </c>
      <c r="I2415" s="30" t="str">
        <f>VLOOKUP(B2415,'Список DKV от ЮТД'!$A$1:$S$10000,15,FALSE)</f>
        <v>2412/363</v>
      </c>
      <c r="J2415" s="30" t="s">
        <v>22</v>
      </c>
      <c r="K2415" s="41" t="str">
        <f>VLOOKUP(B2415,'Список DKV от ЮТД'!$A$1:$M$10000,13,FALSE)</f>
        <v>4</v>
      </c>
      <c r="L2415" s="30" t="str">
        <f>VLOOKUP(B2415,'Список DKV от ЮТД'!$A$1:$S$10000,14,FALSE)</f>
        <v>DJ306CF</v>
      </c>
      <c r="M2415" s="52" t="str">
        <f>VLOOKUP(B2415,'Список DKV от ЮТД'!$A$1:$M$10000,10,FALSE)</f>
        <v>704310*******0289</v>
      </c>
      <c r="N2415" s="52" t="str">
        <f>VLOOKUP(B2415,'Список DKV от ЮТД'!$A$1:$S$10000,18,FALSE)</f>
        <v/>
      </c>
      <c r="O2415" s="52" t="str">
        <f>VLOOKUP(B2415,'Список DKV от ЮТД'!$A$1:$S$10000,19,FALSE)</f>
        <v/>
      </c>
      <c r="P2415" s="52" t="str">
        <f>VLOOKUP(B2415,'Список DKV от ЮТД'!$A$1:$S$10000,16,FALSE)</f>
        <v>431044808</v>
      </c>
      <c r="Q2415" s="52"/>
    </row>
    <row r="2416" spans="1:17">
      <c r="A2416" s="30">
        <v>2414</v>
      </c>
      <c r="B2416" s="37">
        <v>19451086953</v>
      </c>
      <c r="C2416" s="50">
        <v>43906</v>
      </c>
      <c r="E2416" s="50">
        <v>43906</v>
      </c>
      <c r="F2416" s="30" t="s">
        <v>18</v>
      </c>
      <c r="H2416" s="45">
        <v>43950</v>
      </c>
      <c r="I2416" s="30" t="str">
        <f>VLOOKUP(B2416,'Список DKV от ЮТД'!$A$1:$S$10000,15,FALSE)</f>
        <v>2411/1952</v>
      </c>
      <c r="J2416" s="30" t="s">
        <v>22</v>
      </c>
      <c r="K2416" s="41" t="str">
        <f>VLOOKUP(B2416,'Список DKV от ЮТД'!$A$1:$M$10000,13,FALSE)</f>
        <v>4</v>
      </c>
      <c r="L2416" s="30" t="str">
        <f>VLOOKUP(B2416,'Список DKV от ЮТД'!$A$1:$S$10000,14,FALSE)</f>
        <v>33EKN80</v>
      </c>
      <c r="M2416" s="52" t="str">
        <f>VLOOKUP(B2416,'Список DKV от ЮТД'!$A$1:$M$10000,10,FALSE)</f>
        <v>704310*******0203</v>
      </c>
      <c r="N2416" s="52" t="str">
        <f>VLOOKUP(B2416,'Список DKV от ЮТД'!$A$1:$S$10000,18,FALSE)</f>
        <v/>
      </c>
      <c r="O2416" s="52" t="str">
        <f>VLOOKUP(B2416,'Список DKV от ЮТД'!$A$1:$S$10000,19,FALSE)</f>
        <v/>
      </c>
      <c r="P2416" s="52" t="str">
        <f>VLOOKUP(B2416,'Список DKV от ЮТД'!$A$1:$S$10000,16,FALSE)</f>
        <v>431335575</v>
      </c>
      <c r="Q2416" s="52"/>
    </row>
    <row r="2417" spans="1:18">
      <c r="A2417" s="30">
        <v>2415</v>
      </c>
      <c r="B2417" s="37">
        <v>19451086862</v>
      </c>
      <c r="C2417" s="50">
        <v>43906</v>
      </c>
      <c r="E2417" s="50">
        <v>43906</v>
      </c>
      <c r="F2417" s="30" t="s">
        <v>18</v>
      </c>
      <c r="H2417" s="45">
        <v>43950</v>
      </c>
      <c r="I2417" s="30" t="str">
        <f>VLOOKUP(B2417,'Список DKV от ЮТД'!$A$1:$S$10000,15,FALSE)</f>
        <v>2411/1953</v>
      </c>
      <c r="J2417" s="30" t="s">
        <v>22</v>
      </c>
      <c r="K2417" s="41" t="str">
        <f>VLOOKUP(B2417,'Список DKV от ЮТД'!$A$1:$M$10000,13,FALSE)</f>
        <v>4</v>
      </c>
      <c r="L2417" s="30" t="str">
        <f>VLOOKUP(B2417,'Список DKV от ЮТД'!$A$1:$S$10000,14,FALSE)</f>
        <v>76AJ158</v>
      </c>
      <c r="M2417" s="52" t="str">
        <f>VLOOKUP(B2417,'Список DKV от ЮТД'!$A$1:$M$10000,10,FALSE)</f>
        <v>704310*******1550</v>
      </c>
      <c r="N2417" s="52" t="str">
        <f>VLOOKUP(B2417,'Список DKV от ЮТД'!$A$1:$S$10000,18,FALSE)</f>
        <v/>
      </c>
      <c r="O2417" s="52" t="str">
        <f>VLOOKUP(B2417,'Список DKV от ЮТД'!$A$1:$S$10000,19,FALSE)</f>
        <v/>
      </c>
      <c r="P2417" s="52" t="str">
        <f>VLOOKUP(B2417,'Список DKV от ЮТД'!$A$1:$S$10000,16,FALSE)</f>
        <v>431335566</v>
      </c>
      <c r="Q2417" s="52"/>
    </row>
    <row r="2418" spans="1:18">
      <c r="A2418" s="30">
        <v>2416</v>
      </c>
      <c r="B2418" s="38">
        <v>19451086870</v>
      </c>
      <c r="C2418" s="50">
        <v>43906</v>
      </c>
      <c r="E2418" s="50">
        <v>43906</v>
      </c>
      <c r="F2418" s="30" t="s">
        <v>18</v>
      </c>
      <c r="G2418" s="41">
        <v>176</v>
      </c>
      <c r="H2418" s="45">
        <v>43950</v>
      </c>
      <c r="I2418" s="30" t="str">
        <f>VLOOKUP(B2418,'Список DKV от ЮТД'!$A$1:$S$10000,15,FALSE)</f>
        <v>2411/1954</v>
      </c>
      <c r="J2418" s="30" t="s">
        <v>22</v>
      </c>
      <c r="K2418" s="41" t="str">
        <f>VLOOKUP(B2418,'Список DKV от ЮТД'!$A$1:$M$10000,13,FALSE)</f>
        <v>4</v>
      </c>
      <c r="L2418" s="30" t="str">
        <f>VLOOKUP(B2418,'Список DKV от ЮТД'!$A$1:$S$10000,14,FALSE)</f>
        <v>34CTV138</v>
      </c>
      <c r="M2418" s="52" t="str">
        <f>VLOOKUP(B2418,'Список DKV от ЮТД'!$A$1:$M$10000,10,FALSE)</f>
        <v>704310*******8490</v>
      </c>
      <c r="N2418" s="52" t="str">
        <f>VLOOKUP(B2418,'Список DKV от ЮТД'!$A$1:$S$10000,18,FALSE)</f>
        <v>blocked</v>
      </c>
      <c r="O2418" s="52" t="str">
        <f>VLOOKUP(B2418,'Список DKV от ЮТД'!$A$1:$S$10000,19,FALSE)</f>
        <v>blocked</v>
      </c>
      <c r="P2418" s="52" t="str">
        <f>VLOOKUP(B2418,'Список DKV от ЮТД'!$A$1:$S$10000,16,FALSE)</f>
        <v>431335567</v>
      </c>
      <c r="Q2418" s="49">
        <v>177</v>
      </c>
      <c r="R2418" s="30" t="s">
        <v>32936</v>
      </c>
    </row>
    <row r="2419" spans="1:18">
      <c r="A2419" s="30">
        <v>2417</v>
      </c>
      <c r="B2419" s="37">
        <v>19451086912</v>
      </c>
      <c r="C2419" s="50">
        <v>43906</v>
      </c>
      <c r="E2419" s="50">
        <v>43906</v>
      </c>
      <c r="F2419" s="30" t="s">
        <v>18</v>
      </c>
      <c r="H2419" s="45">
        <v>43950</v>
      </c>
      <c r="I2419" s="30" t="str">
        <f>VLOOKUP(B2419,'Список DKV от ЮТД'!$A$1:$S$10000,15,FALSE)</f>
        <v>2411/1955</v>
      </c>
      <c r="J2419" s="30" t="s">
        <v>22</v>
      </c>
      <c r="K2419" s="41" t="str">
        <f>VLOOKUP(B2419,'Список DKV от ЮТД'!$A$1:$M$10000,13,FALSE)</f>
        <v>4</v>
      </c>
      <c r="L2419" s="30" t="str">
        <f>VLOOKUP(B2419,'Список DKV от ЮТД'!$A$1:$S$10000,14,FALSE)</f>
        <v>76DG225</v>
      </c>
      <c r="M2419" s="52" t="str">
        <f>VLOOKUP(B2419,'Список DKV от ЮТД'!$A$1:$M$10000,10,FALSE)</f>
        <v>704310*******1402</v>
      </c>
      <c r="N2419" s="52" t="str">
        <f>VLOOKUP(B2419,'Список DKV от ЮТД'!$A$1:$S$10000,18,FALSE)</f>
        <v/>
      </c>
      <c r="O2419" s="52" t="str">
        <f>VLOOKUP(B2419,'Список DKV от ЮТД'!$A$1:$S$10000,19,FALSE)</f>
        <v/>
      </c>
      <c r="P2419" s="52" t="str">
        <f>VLOOKUP(B2419,'Список DKV от ЮТД'!$A$1:$S$10000,16,FALSE)</f>
        <v>431335571</v>
      </c>
      <c r="Q2419" s="52"/>
    </row>
    <row r="2420" spans="1:18">
      <c r="A2420" s="30">
        <v>2418</v>
      </c>
      <c r="B2420" s="37">
        <v>19450411038</v>
      </c>
      <c r="C2420" s="50">
        <v>43906</v>
      </c>
      <c r="E2420" s="50">
        <v>43906</v>
      </c>
      <c r="F2420" s="30" t="s">
        <v>18</v>
      </c>
      <c r="H2420" s="45">
        <v>43951</v>
      </c>
      <c r="I2420" s="30" t="str">
        <f>VLOOKUP(B2420,'Список DKV от ЮТД'!$A$1:$S$10000,15,FALSE)</f>
        <v>2411/1956</v>
      </c>
      <c r="J2420" s="30" t="s">
        <v>22</v>
      </c>
      <c r="K2420" s="41" t="str">
        <f>VLOOKUP(B2420,'Список DKV от ЮТД'!$A$1:$M$10000,13,FALSE)</f>
        <v>4</v>
      </c>
      <c r="L2420" s="30" t="str">
        <f>VLOOKUP(B2420,'Список DKV от ЮТД'!$A$1:$S$10000,14,FALSE)</f>
        <v>26AB084</v>
      </c>
      <c r="M2420" s="52" t="str">
        <f>VLOOKUP(B2420,'Список DKV от ЮТД'!$A$1:$M$10000,10,FALSE)</f>
        <v>704310*******0318</v>
      </c>
      <c r="N2420" s="52" t="str">
        <f>VLOOKUP(B2420,'Список DKV от ЮТД'!$A$1:$S$10000,18,FALSE)</f>
        <v/>
      </c>
      <c r="O2420" s="52" t="str">
        <f>VLOOKUP(B2420,'Список DKV от ЮТД'!$A$1:$S$10000,19,FALSE)</f>
        <v/>
      </c>
      <c r="P2420" s="52" t="str">
        <f>VLOOKUP(B2420,'Список DKV от ЮТД'!$A$1:$S$10000,16,FALSE)</f>
        <v>431267983</v>
      </c>
      <c r="Q2420" s="52"/>
    </row>
    <row r="2421" spans="1:18">
      <c r="A2421" s="30">
        <v>2419</v>
      </c>
      <c r="B2421" s="37">
        <v>19440800753</v>
      </c>
      <c r="C2421" s="50">
        <v>43896</v>
      </c>
      <c r="E2421" s="50">
        <v>43896</v>
      </c>
      <c r="F2421" s="30" t="s">
        <v>20</v>
      </c>
      <c r="H2421" s="45">
        <v>43951</v>
      </c>
      <c r="I2421" s="30" t="str">
        <f>VLOOKUP(B2421,'Список DKV от ЮТД'!$A$1:$S$10000,15,FALSE)</f>
        <v>2412/364</v>
      </c>
      <c r="J2421" s="30" t="s">
        <v>22</v>
      </c>
      <c r="K2421" s="41" t="str">
        <f>VLOOKUP(B2421,'Список DKV от ЮТД'!$A$1:$M$10000,13,FALSE)</f>
        <v>4</v>
      </c>
      <c r="L2421" s="30" t="str">
        <f>VLOOKUP(B2421,'Список DKV от ЮТД'!$A$1:$S$10000,14,FALSE)</f>
        <v>OS646NA</v>
      </c>
      <c r="M2421" s="52" t="str">
        <f>VLOOKUP(B2421,'Список DKV от ЮТД'!$A$1:$M$10000,10,FALSE)</f>
        <v>704310*******8904</v>
      </c>
      <c r="N2421" s="52" t="str">
        <f>VLOOKUP(B2421,'Список DKV от ЮТД'!$A$1:$S$10000,18,FALSE)</f>
        <v/>
      </c>
      <c r="O2421" s="52" t="str">
        <f>VLOOKUP(B2421,'Список DKV от ЮТД'!$A$1:$S$10000,19,FALSE)</f>
        <v/>
      </c>
      <c r="P2421" s="52" t="str">
        <f>VLOOKUP(B2421,'Список DKV от ЮТД'!$A$1:$S$10000,16,FALSE)</f>
        <v>431044811</v>
      </c>
      <c r="Q2421" s="52"/>
    </row>
    <row r="2422" spans="1:18">
      <c r="A2422" s="30">
        <v>2420</v>
      </c>
      <c r="B2422" s="37">
        <v>19440800233</v>
      </c>
      <c r="C2422" s="50">
        <v>43896</v>
      </c>
      <c r="E2422" s="50">
        <v>43896</v>
      </c>
      <c r="F2422" s="30" t="s">
        <v>5019</v>
      </c>
      <c r="H2422" s="45">
        <v>43951</v>
      </c>
      <c r="I2422" s="30" t="str">
        <f>VLOOKUP(B2422,'Список DKV от ЮТД'!$A$1:$S$10000,15,FALSE)</f>
        <v>2413/72</v>
      </c>
      <c r="J2422" s="30" t="s">
        <v>22</v>
      </c>
      <c r="K2422" s="41" t="str">
        <f>VLOOKUP(B2422,'Список DKV от ЮТД'!$A$1:$M$10000,13,FALSE)</f>
        <v>4</v>
      </c>
      <c r="L2422" s="30" t="str">
        <f>VLOOKUP(B2422,'Список DKV от ЮТД'!$A$1:$S$10000,14,FALSE)</f>
        <v>LJ78SJE</v>
      </c>
      <c r="M2422" s="52" t="str">
        <f>VLOOKUP(B2422,'Список DKV от ЮТД'!$A$1:$M$10000,10,FALSE)</f>
        <v>704310*******0138</v>
      </c>
      <c r="N2422" s="52" t="str">
        <f>VLOOKUP(B2422,'Список DKV от ЮТД'!$A$1:$S$10000,18,FALSE)</f>
        <v/>
      </c>
      <c r="O2422" s="52" t="str">
        <f>VLOOKUP(B2422,'Список DKV от ЮТД'!$A$1:$S$10000,19,FALSE)</f>
        <v/>
      </c>
      <c r="P2422" s="52" t="str">
        <f>VLOOKUP(B2422,'Список DKV от ЮТД'!$A$1:$S$10000,16,FALSE)</f>
        <v>431044759</v>
      </c>
      <c r="Q2422" s="52"/>
    </row>
    <row r="2423" spans="1:18">
      <c r="A2423" s="30">
        <v>2421</v>
      </c>
      <c r="B2423" s="37">
        <v>19450411087</v>
      </c>
      <c r="C2423" s="50">
        <v>43906</v>
      </c>
      <c r="E2423" s="50">
        <v>43906</v>
      </c>
      <c r="F2423" s="30" t="s">
        <v>18</v>
      </c>
      <c r="H2423" s="45">
        <v>43952</v>
      </c>
      <c r="I2423" s="30" t="str">
        <f>VLOOKUP(B2423,'Список DKV от ЮТД'!$A$1:$S$10000,15,FALSE)</f>
        <v>2411/1957</v>
      </c>
      <c r="J2423" s="30" t="s">
        <v>22</v>
      </c>
      <c r="K2423" s="41" t="str">
        <f>VLOOKUP(B2423,'Список DKV от ЮТД'!$A$1:$M$10000,13,FALSE)</f>
        <v>4</v>
      </c>
      <c r="L2423" s="30" t="str">
        <f>VLOOKUP(B2423,'Список DKV от ЮТД'!$A$1:$S$10000,14,FALSE)</f>
        <v>81ABD028</v>
      </c>
      <c r="M2423" s="52" t="str">
        <f>VLOOKUP(B2423,'Список DKV от ЮТД'!$A$1:$M$10000,10,FALSE)</f>
        <v>704310*******1653</v>
      </c>
      <c r="N2423" s="52" t="str">
        <f>VLOOKUP(B2423,'Список DKV от ЮТД'!$A$1:$S$10000,18,FALSE)</f>
        <v>expired</v>
      </c>
      <c r="O2423" s="52" t="str">
        <f>VLOOKUP(B2423,'Список DKV от ЮТД'!$A$1:$S$10000,19,FALSE)</f>
        <v>blocked</v>
      </c>
      <c r="P2423" s="52" t="str">
        <f>VLOOKUP(B2423,'Список DKV от ЮТД'!$A$1:$S$10000,16,FALSE)</f>
        <v>431267988</v>
      </c>
      <c r="Q2423" s="52"/>
    </row>
    <row r="2424" spans="1:18">
      <c r="A2424" s="30">
        <v>2422</v>
      </c>
      <c r="B2424" s="37">
        <v>19450411129</v>
      </c>
      <c r="C2424" s="50">
        <v>43906</v>
      </c>
      <c r="E2424" s="50">
        <v>43906</v>
      </c>
      <c r="F2424" s="30" t="s">
        <v>18</v>
      </c>
      <c r="H2424" s="45">
        <v>43952</v>
      </c>
      <c r="I2424" s="30" t="str">
        <f>VLOOKUP(B2424,'Список DKV от ЮТД'!$A$1:$S$10000,15,FALSE)</f>
        <v>2411/1958</v>
      </c>
      <c r="J2424" s="30" t="s">
        <v>22</v>
      </c>
      <c r="K2424" s="41" t="str">
        <f>VLOOKUP(B2424,'Список DKV от ЮТД'!$A$1:$M$10000,13,FALSE)</f>
        <v>4</v>
      </c>
      <c r="L2424" s="30" t="str">
        <f>VLOOKUP(B2424,'Список DKV от ЮТД'!$A$1:$S$10000,14,FALSE)</f>
        <v>26AB083</v>
      </c>
      <c r="M2424" s="52" t="str">
        <f>VLOOKUP(B2424,'Список DKV от ЮТД'!$A$1:$M$10000,10,FALSE)</f>
        <v>704310*******0441</v>
      </c>
      <c r="N2424" s="52" t="str">
        <f>VLOOKUP(B2424,'Список DKV от ЮТД'!$A$1:$S$10000,18,FALSE)</f>
        <v/>
      </c>
      <c r="O2424" s="52" t="str">
        <f>VLOOKUP(B2424,'Список DKV от ЮТД'!$A$1:$S$10000,19,FALSE)</f>
        <v/>
      </c>
      <c r="P2424" s="52" t="str">
        <f>VLOOKUP(B2424,'Список DKV от ЮТД'!$A$1:$S$10000,16,FALSE)</f>
        <v>431267992</v>
      </c>
      <c r="Q2424" s="52"/>
    </row>
    <row r="2425" spans="1:18">
      <c r="A2425" s="30">
        <v>2423</v>
      </c>
      <c r="B2425" s="37">
        <v>19440800944</v>
      </c>
      <c r="C2425" s="50">
        <v>43896</v>
      </c>
      <c r="E2425" s="50">
        <v>43896</v>
      </c>
      <c r="F2425" s="30" t="s">
        <v>20</v>
      </c>
      <c r="H2425" s="45">
        <v>43952</v>
      </c>
      <c r="I2425" s="30" t="str">
        <f>VLOOKUP(B2425,'Список DKV от ЮТД'!$A$1:$S$10000,15,FALSE)</f>
        <v>2412/365</v>
      </c>
      <c r="J2425" s="30" t="s">
        <v>22</v>
      </c>
      <c r="K2425" s="41" t="str">
        <f>VLOOKUP(B2425,'Список DKV от ЮТД'!$A$1:$M$10000,13,FALSE)</f>
        <v>4</v>
      </c>
      <c r="L2425" s="30" t="str">
        <f>VLOOKUP(B2425,'Список DKV от ЮТД'!$A$1:$S$10000,14,FALSE)</f>
        <v>PA1298KH</v>
      </c>
      <c r="M2425" s="52" t="str">
        <f>VLOOKUP(B2425,'Список DKV от ЮТД'!$A$1:$M$10000,10,FALSE)</f>
        <v>704310*******0121</v>
      </c>
      <c r="N2425" s="52" t="str">
        <f>VLOOKUP(B2425,'Список DKV от ЮТД'!$A$1:$S$10000,18,FALSE)</f>
        <v/>
      </c>
      <c r="O2425" s="52" t="str">
        <f>VLOOKUP(B2425,'Список DKV от ЮТД'!$A$1:$S$10000,19,FALSE)</f>
        <v/>
      </c>
      <c r="P2425" s="52" t="str">
        <f>VLOOKUP(B2425,'Список DKV от ЮТД'!$A$1:$S$10000,16,FALSE)</f>
        <v>431044830</v>
      </c>
      <c r="Q2425" s="52"/>
    </row>
    <row r="2426" spans="1:18">
      <c r="A2426" s="30">
        <v>2424</v>
      </c>
      <c r="B2426" s="37">
        <v>19440801009</v>
      </c>
      <c r="C2426" s="50">
        <v>43896</v>
      </c>
      <c r="E2426" s="50">
        <v>43896</v>
      </c>
      <c r="F2426" s="30" t="s">
        <v>20</v>
      </c>
      <c r="H2426" s="45">
        <v>43952</v>
      </c>
      <c r="I2426" s="30" t="str">
        <f>VLOOKUP(B2426,'Список DKV от ЮТД'!$A$1:$S$10000,15,FALSE)</f>
        <v>2412/366</v>
      </c>
      <c r="J2426" s="30" t="s">
        <v>22</v>
      </c>
      <c r="K2426" s="41" t="str">
        <f>VLOOKUP(B2426,'Список DKV от ЮТД'!$A$1:$M$10000,13,FALSE)</f>
        <v>4</v>
      </c>
      <c r="L2426" s="30" t="str">
        <f>VLOOKUP(B2426,'Список DKV от ЮТД'!$A$1:$S$10000,14,FALSE)</f>
        <v>34HY2537</v>
      </c>
      <c r="M2426" s="52" t="str">
        <f>VLOOKUP(B2426,'Список DKV от ЮТД'!$A$1:$M$10000,10,FALSE)</f>
        <v>704310*******0430</v>
      </c>
      <c r="N2426" s="52" t="str">
        <f>VLOOKUP(B2426,'Список DKV от ЮТД'!$A$1:$S$10000,18,FALSE)</f>
        <v/>
      </c>
      <c r="O2426" s="52" t="str">
        <f>VLOOKUP(B2426,'Список DKV от ЮТД'!$A$1:$S$10000,19,FALSE)</f>
        <v/>
      </c>
      <c r="P2426" s="52" t="str">
        <f>VLOOKUP(B2426,'Список DKV от ЮТД'!$A$1:$S$10000,16,FALSE)</f>
        <v>431044836</v>
      </c>
      <c r="Q2426" s="52"/>
    </row>
    <row r="2427" spans="1:18">
      <c r="A2427" s="30">
        <v>2425</v>
      </c>
      <c r="B2427" s="37">
        <v>19440800563</v>
      </c>
      <c r="C2427" s="50">
        <v>43896</v>
      </c>
      <c r="E2427" s="50">
        <v>43896</v>
      </c>
      <c r="F2427" s="30" t="s">
        <v>20</v>
      </c>
      <c r="H2427" s="45">
        <v>43952</v>
      </c>
      <c r="I2427" s="30" t="str">
        <f>VLOOKUP(B2427,'Список DKV от ЮТД'!$A$1:$S$10000,15,FALSE)</f>
        <v>2412/367</v>
      </c>
      <c r="J2427" s="30" t="s">
        <v>22</v>
      </c>
      <c r="K2427" s="41" t="str">
        <f>VLOOKUP(B2427,'Список DKV от ЮТД'!$A$1:$M$10000,13,FALSE)</f>
        <v>4</v>
      </c>
      <c r="L2427" s="30" t="str">
        <f>VLOOKUP(B2427,'Список DKV от ЮТД'!$A$1:$S$10000,14,FALSE)</f>
        <v>34HY2668</v>
      </c>
      <c r="M2427" s="52" t="str">
        <f>VLOOKUP(B2427,'Список DKV от ЮТД'!$A$1:$M$10000,10,FALSE)</f>
        <v>704310*******0380</v>
      </c>
      <c r="N2427" s="52" t="str">
        <f>VLOOKUP(B2427,'Список DKV от ЮТД'!$A$1:$S$10000,18,FALSE)</f>
        <v/>
      </c>
      <c r="O2427" s="52" t="str">
        <f>VLOOKUP(B2427,'Список DKV от ЮТД'!$A$1:$S$10000,19,FALSE)</f>
        <v/>
      </c>
      <c r="P2427" s="52" t="str">
        <f>VLOOKUP(B2427,'Список DKV от ЮТД'!$A$1:$S$10000,16,FALSE)</f>
        <v>431044792</v>
      </c>
      <c r="Q2427" s="52"/>
    </row>
    <row r="2428" spans="1:18">
      <c r="A2428" s="30">
        <v>2426</v>
      </c>
      <c r="B2428" s="39">
        <v>19450411194</v>
      </c>
      <c r="C2428" s="50">
        <v>43906</v>
      </c>
      <c r="E2428" s="50">
        <v>43906</v>
      </c>
      <c r="F2428" s="30" t="s">
        <v>18</v>
      </c>
      <c r="G2428" s="64">
        <v>97</v>
      </c>
      <c r="H2428" s="45">
        <v>43953</v>
      </c>
      <c r="I2428" s="30" t="str">
        <f>VLOOKUP(B2428,'Список DKV от ЮТД'!$A$1:$S$10000,15,FALSE)</f>
        <v>2411/1960</v>
      </c>
      <c r="J2428" s="30" t="s">
        <v>22</v>
      </c>
      <c r="K2428" s="41" t="str">
        <f>VLOOKUP(B2428,'Список DKV от ЮТД'!$A$1:$M$10000,13,FALSE)</f>
        <v>4</v>
      </c>
      <c r="L2428" s="30" t="str">
        <f>VLOOKUP(B2428,'Список DKV от ЮТД'!$A$1:$S$10000,14,FALSE)</f>
        <v>33CUB66</v>
      </c>
      <c r="M2428" s="52" t="str">
        <f>VLOOKUP(B2428,'Список DKV от ЮТД'!$A$1:$M$10000,10,FALSE)</f>
        <v>704310*******0439</v>
      </c>
      <c r="N2428" s="52" t="str">
        <f>VLOOKUP(B2428,'Список DKV от ЮТД'!$A$1:$S$10000,18,FALSE)</f>
        <v>expired</v>
      </c>
      <c r="O2428" s="52" t="str">
        <f>VLOOKUP(B2428,'Список DKV от ЮТД'!$A$1:$S$10000,19,FALSE)</f>
        <v>blocked</v>
      </c>
      <c r="P2428" s="52" t="str">
        <f>VLOOKUP(B2428,'Список DKV от ЮТД'!$A$1:$S$10000,16,FALSE)</f>
        <v>431267999</v>
      </c>
      <c r="Q2428" s="52" t="s">
        <v>19613</v>
      </c>
      <c r="R2428" s="30" t="s">
        <v>19620</v>
      </c>
    </row>
    <row r="2429" spans="1:18">
      <c r="A2429" s="30">
        <v>2427</v>
      </c>
      <c r="B2429" s="37">
        <v>19450411210</v>
      </c>
      <c r="C2429" s="50">
        <v>43906</v>
      </c>
      <c r="E2429" s="50">
        <v>43906</v>
      </c>
      <c r="F2429" s="30" t="s">
        <v>18</v>
      </c>
      <c r="H2429" s="45">
        <v>43953</v>
      </c>
      <c r="I2429" s="30" t="str">
        <f>VLOOKUP(B2429,'Список DKV от ЮТД'!$A$1:$S$10000,15,FALSE)</f>
        <v>2411/1961</v>
      </c>
      <c r="J2429" s="30" t="s">
        <v>22</v>
      </c>
      <c r="K2429" s="41" t="str">
        <f>VLOOKUP(B2429,'Список DKV от ЮТД'!$A$1:$M$10000,13,FALSE)</f>
        <v>4</v>
      </c>
      <c r="L2429" s="30" t="str">
        <f>VLOOKUP(B2429,'Список DKV от ЮТД'!$A$1:$S$10000,14,FALSE)</f>
        <v>ZG6430FI</v>
      </c>
      <c r="M2429" s="52" t="str">
        <f>VLOOKUP(B2429,'Список DKV от ЮТД'!$A$1:$M$10000,10,FALSE)</f>
        <v>704310*******1369</v>
      </c>
      <c r="N2429" s="52" t="str">
        <f>VLOOKUP(B2429,'Список DKV от ЮТД'!$A$1:$S$10000,18,FALSE)</f>
        <v>expired</v>
      </c>
      <c r="O2429" s="52" t="str">
        <f>VLOOKUP(B2429,'Список DKV от ЮТД'!$A$1:$S$10000,19,FALSE)</f>
        <v>blocked</v>
      </c>
      <c r="P2429" s="52" t="str">
        <f>VLOOKUP(B2429,'Список DKV от ЮТД'!$A$1:$S$10000,16,FALSE)</f>
        <v>431268001</v>
      </c>
      <c r="Q2429" s="52"/>
    </row>
    <row r="2430" spans="1:18">
      <c r="A2430" s="30">
        <v>2428</v>
      </c>
      <c r="B2430" s="37">
        <v>19450411285</v>
      </c>
      <c r="C2430" s="50">
        <v>43906</v>
      </c>
      <c r="E2430" s="50">
        <v>43906</v>
      </c>
      <c r="F2430" s="30" t="s">
        <v>18</v>
      </c>
      <c r="H2430" s="45">
        <v>43953</v>
      </c>
      <c r="I2430" s="30" t="str">
        <f>VLOOKUP(B2430,'Список DKV от ЮТД'!$A$1:$S$10000,15,FALSE)</f>
        <v>2411/1962</v>
      </c>
      <c r="J2430" s="30" t="s">
        <v>22</v>
      </c>
      <c r="K2430" s="41" t="str">
        <f>VLOOKUP(B2430,'Список DKV от ЮТД'!$A$1:$M$10000,13,FALSE)</f>
        <v>4</v>
      </c>
      <c r="L2430" s="30" t="str">
        <f>VLOOKUP(B2430,'Список DKV от ЮТД'!$A$1:$S$10000,14,FALSE)</f>
        <v>34FL259</v>
      </c>
      <c r="M2430" s="52" t="str">
        <f>VLOOKUP(B2430,'Список DKV от ЮТД'!$A$1:$M$10000,10,FALSE)</f>
        <v>704310*******0381</v>
      </c>
      <c r="N2430" s="52" t="str">
        <f>VLOOKUP(B2430,'Список DKV от ЮТД'!$A$1:$S$10000,18,FALSE)</f>
        <v/>
      </c>
      <c r="O2430" s="52" t="str">
        <f>VLOOKUP(B2430,'Список DKV от ЮТД'!$A$1:$S$10000,19,FALSE)</f>
        <v/>
      </c>
      <c r="P2430" s="52" t="str">
        <f>VLOOKUP(B2430,'Список DKV от ЮТД'!$A$1:$S$10000,16,FALSE)</f>
        <v>431268008</v>
      </c>
      <c r="Q2430" s="52"/>
    </row>
    <row r="2431" spans="1:18">
      <c r="A2431" s="30">
        <v>2429</v>
      </c>
      <c r="B2431" s="38">
        <v>19241020551</v>
      </c>
      <c r="C2431" s="50">
        <v>43787</v>
      </c>
      <c r="E2431" s="50">
        <v>43788</v>
      </c>
      <c r="F2431" s="30" t="s">
        <v>21</v>
      </c>
      <c r="G2431" s="41">
        <v>145</v>
      </c>
      <c r="H2431" s="45">
        <v>43953</v>
      </c>
      <c r="I2431" s="30" t="str">
        <f>VLOOKUP(B2431,'Список DKV от ЮТД'!$A$1:$S$10000,15,FALSE)</f>
        <v>2414/41</v>
      </c>
      <c r="J2431" s="30" t="s">
        <v>22</v>
      </c>
      <c r="K2431" s="41" t="str">
        <f>VLOOKUP(B2431,'Список DKV от ЮТД'!$A$1:$M$10000,13,FALSE)</f>
        <v>4</v>
      </c>
      <c r="L2431" s="30" t="str">
        <f>VLOOKUP(B2431,'Список DKV от ЮТД'!$A$1:$S$10000,14,FALSE)</f>
        <v>SK8777AU</v>
      </c>
      <c r="M2431" s="52" t="str">
        <f>VLOOKUP(B2431,'Список DKV от ЮТД'!$A$1:$M$10000,10,FALSE)</f>
        <v>704310*******0020</v>
      </c>
      <c r="N2431" s="52" t="str">
        <f>VLOOKUP(B2431,'Список DKV от ЮТД'!$A$1:$S$10000,18,FALSE)</f>
        <v>blocked</v>
      </c>
      <c r="O2431" s="52" t="str">
        <f>VLOOKUP(B2431,'Список DKV от ЮТД'!$A$1:$S$10000,19,FALSE)</f>
        <v>blocked</v>
      </c>
      <c r="P2431" s="52" t="str">
        <f>VLOOKUP(B2431,'Список DKV от ЮТД'!$A$1:$S$10000,16,FALSE)</f>
        <v>425823911</v>
      </c>
      <c r="Q2431" s="49" t="s">
        <v>27413</v>
      </c>
      <c r="R2431" s="30" t="s">
        <v>18068</v>
      </c>
    </row>
    <row r="2432" spans="1:18">
      <c r="A2432" s="30">
        <v>2430</v>
      </c>
      <c r="B2432" s="37">
        <v>19450411392</v>
      </c>
      <c r="C2432" s="50">
        <v>43906</v>
      </c>
      <c r="E2432" s="50">
        <v>43906</v>
      </c>
      <c r="F2432" s="30" t="s">
        <v>18</v>
      </c>
      <c r="H2432" s="45">
        <v>43954</v>
      </c>
      <c r="I2432" s="30" t="str">
        <f>VLOOKUP(B2432,'Список DKV от ЮТД'!$A$1:$S$10000,15,FALSE)</f>
        <v>2411/1963</v>
      </c>
      <c r="J2432" s="30" t="s">
        <v>22</v>
      </c>
      <c r="K2432" s="41" t="str">
        <f>VLOOKUP(B2432,'Список DKV от ЮТД'!$A$1:$M$10000,13,FALSE)</f>
        <v>4</v>
      </c>
      <c r="L2432" s="30" t="str">
        <f>VLOOKUP(B2432,'Список DKV от ЮТД'!$A$1:$S$10000,14,FALSE)</f>
        <v>81ABB520</v>
      </c>
      <c r="M2432" s="52" t="str">
        <f>VLOOKUP(B2432,'Список DKV от ЮТД'!$A$1:$M$10000,10,FALSE)</f>
        <v>704310*******3199</v>
      </c>
      <c r="N2432" s="52" t="str">
        <f>VLOOKUP(B2432,'Список DKV от ЮТД'!$A$1:$S$10000,18,FALSE)</f>
        <v/>
      </c>
      <c r="O2432" s="52" t="str">
        <f>VLOOKUP(B2432,'Список DKV от ЮТД'!$A$1:$S$10000,19,FALSE)</f>
        <v/>
      </c>
      <c r="P2432" s="52" t="str">
        <f>VLOOKUP(B2432,'Список DKV от ЮТД'!$A$1:$S$10000,16,FALSE)</f>
        <v>431268019</v>
      </c>
      <c r="Q2432" s="52"/>
    </row>
    <row r="2433" spans="1:18">
      <c r="A2433" s="30">
        <v>2431</v>
      </c>
      <c r="B2433" s="37">
        <v>19450411368</v>
      </c>
      <c r="C2433" s="50">
        <v>43906</v>
      </c>
      <c r="E2433" s="50">
        <v>43906</v>
      </c>
      <c r="F2433" s="30" t="s">
        <v>18</v>
      </c>
      <c r="H2433" s="45">
        <v>43954</v>
      </c>
      <c r="I2433" s="30" t="str">
        <f>VLOOKUP(B2433,'Список DKV от ЮТД'!$A$1:$S$10000,15,FALSE)</f>
        <v>2411/1964</v>
      </c>
      <c r="J2433" s="30" t="s">
        <v>22</v>
      </c>
      <c r="K2433" s="41" t="str">
        <f>VLOOKUP(B2433,'Список DKV от ЮТД'!$A$1:$M$10000,13,FALSE)</f>
        <v>4</v>
      </c>
      <c r="L2433" s="30" t="str">
        <f>VLOOKUP(B2433,'Список DKV от ЮТД'!$A$1:$S$10000,14,FALSE)</f>
        <v>07AJD977</v>
      </c>
      <c r="M2433" s="52" t="str">
        <f>VLOOKUP(B2433,'Список DKV от ЮТД'!$A$1:$M$10000,10,FALSE)</f>
        <v>704310*******4581</v>
      </c>
      <c r="N2433" s="52" t="str">
        <f>VLOOKUP(B2433,'Список DKV от ЮТД'!$A$1:$S$10000,18,FALSE)</f>
        <v>expired</v>
      </c>
      <c r="O2433" s="52" t="str">
        <f>VLOOKUP(B2433,'Список DKV от ЮТД'!$A$1:$S$10000,19,FALSE)</f>
        <v>blocked</v>
      </c>
      <c r="P2433" s="52" t="str">
        <f>VLOOKUP(B2433,'Список DKV от ЮТД'!$A$1:$S$10000,16,FALSE)</f>
        <v>431268016</v>
      </c>
      <c r="Q2433" s="52"/>
    </row>
    <row r="2434" spans="1:18">
      <c r="A2434" s="30">
        <v>2432</v>
      </c>
      <c r="B2434" s="37">
        <v>19450411434</v>
      </c>
      <c r="C2434" s="50">
        <v>43906</v>
      </c>
      <c r="E2434" s="50">
        <v>43906</v>
      </c>
      <c r="F2434" s="30" t="s">
        <v>18</v>
      </c>
      <c r="H2434" s="45">
        <v>43954</v>
      </c>
      <c r="I2434" s="30" t="str">
        <f>VLOOKUP(B2434,'Список DKV от ЮТД'!$A$1:$S$10000,15,FALSE)</f>
        <v>2411/1965</v>
      </c>
      <c r="J2434" s="30" t="s">
        <v>22</v>
      </c>
      <c r="K2434" s="41" t="str">
        <f>VLOOKUP(B2434,'Список DKV от ЮТД'!$A$1:$M$10000,13,FALSE)</f>
        <v>4</v>
      </c>
      <c r="L2434" s="30" t="str">
        <f>VLOOKUP(B2434,'Список DKV от ЮТД'!$A$1:$S$10000,14,FALSE)</f>
        <v>35R4030</v>
      </c>
      <c r="M2434" s="52" t="str">
        <f>VLOOKUP(B2434,'Список DKV от ЮТД'!$A$1:$M$10000,10,FALSE)</f>
        <v>704310*******0763</v>
      </c>
      <c r="N2434" s="52" t="str">
        <f>VLOOKUP(B2434,'Список DKV от ЮТД'!$A$1:$S$10000,18,FALSE)</f>
        <v/>
      </c>
      <c r="O2434" s="52" t="str">
        <f>VLOOKUP(B2434,'Список DKV от ЮТД'!$A$1:$S$10000,19,FALSE)</f>
        <v/>
      </c>
      <c r="P2434" s="52" t="str">
        <f>VLOOKUP(B2434,'Список DKV от ЮТД'!$A$1:$S$10000,16,FALSE)</f>
        <v>431268023</v>
      </c>
      <c r="Q2434" s="52"/>
    </row>
    <row r="2435" spans="1:18">
      <c r="A2435" s="30">
        <v>2433</v>
      </c>
      <c r="B2435" s="37">
        <v>19450411475</v>
      </c>
      <c r="C2435" s="50">
        <v>43906</v>
      </c>
      <c r="E2435" s="50">
        <v>43906</v>
      </c>
      <c r="F2435" s="30" t="s">
        <v>18</v>
      </c>
      <c r="H2435" s="45">
        <v>43954</v>
      </c>
      <c r="I2435" s="30" t="str">
        <f>VLOOKUP(B2435,'Список DKV от ЮТД'!$A$1:$S$10000,15,FALSE)</f>
        <v>2411/1966</v>
      </c>
      <c r="J2435" s="30" t="s">
        <v>22</v>
      </c>
      <c r="K2435" s="41" t="str">
        <f>VLOOKUP(B2435,'Список DKV от ЮТД'!$A$1:$M$10000,13,FALSE)</f>
        <v>4</v>
      </c>
      <c r="L2435" s="30" t="str">
        <f>VLOOKUP(B2435,'Список DKV от ЮТД'!$A$1:$S$10000,14,FALSE)</f>
        <v>34BME445</v>
      </c>
      <c r="M2435" s="52" t="str">
        <f>VLOOKUP(B2435,'Список DKV от ЮТД'!$A$1:$M$10000,10,FALSE)</f>
        <v>704310*******6917</v>
      </c>
      <c r="N2435" s="52" t="str">
        <f>VLOOKUP(B2435,'Список DKV от ЮТД'!$A$1:$S$10000,18,FALSE)</f>
        <v/>
      </c>
      <c r="O2435" s="52" t="str">
        <f>VLOOKUP(B2435,'Список DKV от ЮТД'!$A$1:$S$10000,19,FALSE)</f>
        <v/>
      </c>
      <c r="P2435" s="52" t="str">
        <f>VLOOKUP(B2435,'Список DKV от ЮТД'!$A$1:$S$10000,16,FALSE)</f>
        <v>431268027</v>
      </c>
      <c r="Q2435" s="52"/>
    </row>
    <row r="2436" spans="1:18">
      <c r="A2436" s="30">
        <v>2434</v>
      </c>
      <c r="B2436" s="37">
        <v>19440800605</v>
      </c>
      <c r="C2436" s="50">
        <v>43896</v>
      </c>
      <c r="E2436" s="50">
        <v>43896</v>
      </c>
      <c r="F2436" s="30" t="s">
        <v>20</v>
      </c>
      <c r="H2436" s="45">
        <v>43954</v>
      </c>
      <c r="I2436" s="30" t="str">
        <f>VLOOKUP(B2436,'Список DKV от ЮТД'!$A$1:$S$10000,15,FALSE)</f>
        <v>2412/368</v>
      </c>
      <c r="J2436" s="30" t="s">
        <v>22</v>
      </c>
      <c r="K2436" s="41" t="str">
        <f>VLOOKUP(B2436,'Список DKV от ЮТД'!$A$1:$M$10000,13,FALSE)</f>
        <v>4</v>
      </c>
      <c r="L2436" s="30" t="str">
        <f>VLOOKUP(B2436,'Список DKV от ЮТД'!$A$1:$S$10000,14,FALSE)</f>
        <v>DJ460CK</v>
      </c>
      <c r="M2436" s="52" t="str">
        <f>VLOOKUP(B2436,'Список DKV от ЮТД'!$A$1:$M$10000,10,FALSE)</f>
        <v>704310*******0175</v>
      </c>
      <c r="N2436" s="52" t="str">
        <f>VLOOKUP(B2436,'Список DKV от ЮТД'!$A$1:$S$10000,18,FALSE)</f>
        <v/>
      </c>
      <c r="O2436" s="52" t="str">
        <f>VLOOKUP(B2436,'Список DKV от ЮТД'!$A$1:$S$10000,19,FALSE)</f>
        <v/>
      </c>
      <c r="P2436" s="52" t="str">
        <f>VLOOKUP(B2436,'Список DKV от ЮТД'!$A$1:$S$10000,16,FALSE)</f>
        <v>431044796</v>
      </c>
      <c r="Q2436" s="52"/>
    </row>
    <row r="2437" spans="1:18">
      <c r="A2437" s="30">
        <v>2435</v>
      </c>
      <c r="B2437" s="37">
        <v>19450411525</v>
      </c>
      <c r="C2437" s="50">
        <v>43906</v>
      </c>
      <c r="E2437" s="50">
        <v>43906</v>
      </c>
      <c r="F2437" s="30" t="s">
        <v>18</v>
      </c>
      <c r="H2437" s="45">
        <v>43955</v>
      </c>
      <c r="I2437" s="30" t="str">
        <f>VLOOKUP(B2437,'Список DKV от ЮТД'!$A$1:$S$10000,15,FALSE)</f>
        <v>2411/1967</v>
      </c>
      <c r="J2437" s="30" t="s">
        <v>22</v>
      </c>
      <c r="K2437" s="41" t="str">
        <f>VLOOKUP(B2437,'Список DKV от ЮТД'!$A$1:$M$10000,13,FALSE)</f>
        <v>4</v>
      </c>
      <c r="L2437" s="30" t="str">
        <f>VLOOKUP(B2437,'Список DKV от ЮТД'!$A$1:$S$10000,14,FALSE)</f>
        <v>81ABD022</v>
      </c>
      <c r="M2437" s="52" t="str">
        <f>VLOOKUP(B2437,'Список DKV от ЮТД'!$A$1:$M$10000,10,FALSE)</f>
        <v>704310*******1521</v>
      </c>
      <c r="N2437" s="52" t="str">
        <f>VLOOKUP(B2437,'Список DKV от ЮТД'!$A$1:$S$10000,18,FALSE)</f>
        <v>expired</v>
      </c>
      <c r="O2437" s="52" t="str">
        <f>VLOOKUP(B2437,'Список DKV от ЮТД'!$A$1:$S$10000,19,FALSE)</f>
        <v>blocked</v>
      </c>
      <c r="P2437" s="52" t="str">
        <f>VLOOKUP(B2437,'Список DKV от ЮТД'!$A$1:$S$10000,16,FALSE)</f>
        <v>431268032</v>
      </c>
      <c r="Q2437" s="52"/>
    </row>
    <row r="2438" spans="1:18">
      <c r="A2438" s="30">
        <v>2436</v>
      </c>
      <c r="B2438" s="38">
        <v>19450411533</v>
      </c>
      <c r="C2438" s="50">
        <v>43906</v>
      </c>
      <c r="E2438" s="50">
        <v>43906</v>
      </c>
      <c r="F2438" s="30" t="s">
        <v>18</v>
      </c>
      <c r="G2438" s="41">
        <v>153</v>
      </c>
      <c r="H2438" s="45">
        <v>43955</v>
      </c>
      <c r="I2438" s="30" t="str">
        <f>VLOOKUP(B2438,'Список DKV от ЮТД'!$A$1:$S$10000,15,FALSE)</f>
        <v>2411/1968</v>
      </c>
      <c r="J2438" s="30" t="s">
        <v>22</v>
      </c>
      <c r="K2438" s="41" t="str">
        <f>VLOOKUP(B2438,'Список DKV от ЮТД'!$A$1:$M$10000,13,FALSE)</f>
        <v>4</v>
      </c>
      <c r="L2438" s="30" t="str">
        <f>VLOOKUP(B2438,'Список DKV от ЮТД'!$A$1:$S$10000,14,FALSE)</f>
        <v>34CJY654</v>
      </c>
      <c r="M2438" s="52" t="str">
        <f>VLOOKUP(B2438,'Список DKV от ЮТД'!$A$1:$M$10000,10,FALSE)</f>
        <v>704310*******1811</v>
      </c>
      <c r="N2438" s="52" t="str">
        <f>VLOOKUP(B2438,'Список DKV от ЮТД'!$A$1:$S$10000,18,FALSE)</f>
        <v>blocked</v>
      </c>
      <c r="O2438" s="52" t="str">
        <f>VLOOKUP(B2438,'Список DKV от ЮТД'!$A$1:$S$10000,19,FALSE)</f>
        <v>blocked</v>
      </c>
      <c r="P2438" s="52" t="str">
        <f>VLOOKUP(B2438,'Список DKV от ЮТД'!$A$1:$S$10000,16,FALSE)</f>
        <v>431268033</v>
      </c>
      <c r="Q2438" s="49">
        <v>153</v>
      </c>
      <c r="R2438" s="30" t="s">
        <v>29597</v>
      </c>
    </row>
    <row r="2439" spans="1:18">
      <c r="A2439" s="30">
        <v>2437</v>
      </c>
      <c r="B2439" s="37">
        <v>19450411608</v>
      </c>
      <c r="C2439" s="50">
        <v>43906</v>
      </c>
      <c r="E2439" s="50">
        <v>43906</v>
      </c>
      <c r="F2439" s="30" t="s">
        <v>18</v>
      </c>
      <c r="H2439" s="45">
        <v>43955</v>
      </c>
      <c r="I2439" s="30" t="str">
        <f>VLOOKUP(B2439,'Список DKV от ЮТД'!$A$1:$S$10000,15,FALSE)</f>
        <v>2411/1969</v>
      </c>
      <c r="J2439" s="30" t="s">
        <v>22</v>
      </c>
      <c r="K2439" s="41" t="str">
        <f>VLOOKUP(B2439,'Список DKV от ЮТД'!$A$1:$M$10000,13,FALSE)</f>
        <v>4</v>
      </c>
      <c r="L2439" s="30" t="str">
        <f>VLOOKUP(B2439,'Список DKV от ЮТД'!$A$1:$S$10000,14,FALSE)</f>
        <v>CB2906PM</v>
      </c>
      <c r="M2439" s="52" t="str">
        <f>VLOOKUP(B2439,'Список DKV от ЮТД'!$A$1:$M$10000,10,FALSE)</f>
        <v>704310*******8611</v>
      </c>
      <c r="N2439" s="52" t="str">
        <f>VLOOKUP(B2439,'Список DKV от ЮТД'!$A$1:$S$10000,18,FALSE)</f>
        <v/>
      </c>
      <c r="O2439" s="52" t="str">
        <f>VLOOKUP(B2439,'Список DKV от ЮТД'!$A$1:$S$10000,19,FALSE)</f>
        <v/>
      </c>
      <c r="P2439" s="52" t="str">
        <f>VLOOKUP(B2439,'Список DKV от ЮТД'!$A$1:$S$10000,16,FALSE)</f>
        <v>431268040</v>
      </c>
      <c r="Q2439" s="52"/>
    </row>
    <row r="2440" spans="1:18">
      <c r="A2440" s="30">
        <v>2438</v>
      </c>
      <c r="B2440" s="37">
        <v>19450411020</v>
      </c>
      <c r="C2440" s="50">
        <v>43906</v>
      </c>
      <c r="E2440" s="50">
        <v>43906</v>
      </c>
      <c r="F2440" s="30" t="s">
        <v>18</v>
      </c>
      <c r="H2440" s="45">
        <v>43955</v>
      </c>
      <c r="I2440" s="30" t="str">
        <f>VLOOKUP(B2440,'Список DKV от ЮТД'!$A$1:$S$10000,15,FALSE)</f>
        <v>2411/1970</v>
      </c>
      <c r="J2440" s="30" t="s">
        <v>22</v>
      </c>
      <c r="K2440" s="41" t="str">
        <f>VLOOKUP(B2440,'Список DKV от ЮТД'!$A$1:$M$10000,13,FALSE)</f>
        <v>4</v>
      </c>
      <c r="L2440" s="30" t="str">
        <f>VLOOKUP(B2440,'Список DKV от ЮТД'!$A$1:$S$10000,14,FALSE)</f>
        <v>28K1734</v>
      </c>
      <c r="M2440" s="52" t="str">
        <f>VLOOKUP(B2440,'Список DKV от ЮТД'!$A$1:$M$10000,10,FALSE)</f>
        <v>704310*******6744</v>
      </c>
      <c r="N2440" s="52" t="str">
        <f>VLOOKUP(B2440,'Список DKV от ЮТД'!$A$1:$S$10000,18,FALSE)</f>
        <v/>
      </c>
      <c r="O2440" s="52" t="str">
        <f>VLOOKUP(B2440,'Список DKV от ЮТД'!$A$1:$S$10000,19,FALSE)</f>
        <v/>
      </c>
      <c r="P2440" s="52" t="str">
        <f>VLOOKUP(B2440,'Список DKV от ЮТД'!$A$1:$S$10000,16,FALSE)</f>
        <v>431267982</v>
      </c>
      <c r="Q2440" s="52"/>
    </row>
    <row r="2441" spans="1:18">
      <c r="A2441" s="30">
        <v>2439</v>
      </c>
      <c r="B2441" s="37">
        <v>19450411079</v>
      </c>
      <c r="C2441" s="50">
        <v>43906</v>
      </c>
      <c r="E2441" s="50">
        <v>43906</v>
      </c>
      <c r="F2441" s="30" t="s">
        <v>18</v>
      </c>
      <c r="H2441" s="45">
        <v>43955</v>
      </c>
      <c r="I2441" s="30" t="str">
        <f>VLOOKUP(B2441,'Список DKV от ЮТД'!$A$1:$S$10000,15,FALSE)</f>
        <v>2411/1971</v>
      </c>
      <c r="J2441" s="30" t="s">
        <v>22</v>
      </c>
      <c r="K2441" s="41" t="str">
        <f>VLOOKUP(B2441,'Список DKV от ЮТД'!$A$1:$M$10000,13,FALSE)</f>
        <v>4</v>
      </c>
      <c r="L2441" s="30" t="str">
        <f>VLOOKUP(B2441,'Список DKV от ЮТД'!$A$1:$S$10000,14,FALSE)</f>
        <v>34CJK451</v>
      </c>
      <c r="M2441" s="52" t="str">
        <f>VLOOKUP(B2441,'Список DKV от ЮТД'!$A$1:$M$10000,10,FALSE)</f>
        <v>704310*******7077</v>
      </c>
      <c r="N2441" s="52" t="str">
        <f>VLOOKUP(B2441,'Список DKV от ЮТД'!$A$1:$S$10000,18,FALSE)</f>
        <v/>
      </c>
      <c r="O2441" s="52" t="str">
        <f>VLOOKUP(B2441,'Список DKV от ЮТД'!$A$1:$S$10000,19,FALSE)</f>
        <v/>
      </c>
      <c r="P2441" s="52" t="str">
        <f>VLOOKUP(B2441,'Список DKV от ЮТД'!$A$1:$S$10000,16,FALSE)</f>
        <v>431267987</v>
      </c>
      <c r="Q2441" s="52"/>
    </row>
    <row r="2442" spans="1:18">
      <c r="A2442" s="30">
        <v>2440</v>
      </c>
      <c r="B2442" s="37">
        <v>19450411111</v>
      </c>
      <c r="C2442" s="50">
        <v>43906</v>
      </c>
      <c r="E2442" s="50">
        <v>43906</v>
      </c>
      <c r="F2442" s="30" t="s">
        <v>18</v>
      </c>
      <c r="H2442" s="45">
        <v>43955</v>
      </c>
      <c r="I2442" s="30" t="str">
        <f>VLOOKUP(B2442,'Список DKV от ЮТД'!$A$1:$S$10000,15,FALSE)</f>
        <v>2411/1972</v>
      </c>
      <c r="J2442" s="30" t="s">
        <v>22</v>
      </c>
      <c r="K2442" s="41" t="str">
        <f>VLOOKUP(B2442,'Список DKV от ЮТД'!$A$1:$M$10000,13,FALSE)</f>
        <v>4</v>
      </c>
      <c r="L2442" s="30" t="str">
        <f>VLOOKUP(B2442,'Список DKV от ЮТД'!$A$1:$S$10000,14,FALSE)</f>
        <v>34LF0685</v>
      </c>
      <c r="M2442" s="52" t="str">
        <f>VLOOKUP(B2442,'Список DKV от ЮТД'!$A$1:$M$10000,10,FALSE)</f>
        <v>704310*******1718</v>
      </c>
      <c r="N2442" s="52" t="str">
        <f>VLOOKUP(B2442,'Список DKV от ЮТД'!$A$1:$S$10000,18,FALSE)</f>
        <v/>
      </c>
      <c r="O2442" s="52" t="str">
        <f>VLOOKUP(B2442,'Список DKV от ЮТД'!$A$1:$S$10000,19,FALSE)</f>
        <v/>
      </c>
      <c r="P2442" s="52" t="str">
        <f>VLOOKUP(B2442,'Список DKV от ЮТД'!$A$1:$S$10000,16,FALSE)</f>
        <v>431267991</v>
      </c>
      <c r="Q2442" s="52"/>
    </row>
    <row r="2443" spans="1:18">
      <c r="A2443" s="30">
        <v>2441</v>
      </c>
      <c r="B2443" s="37">
        <v>19450411145</v>
      </c>
      <c r="C2443" s="50">
        <v>43906</v>
      </c>
      <c r="E2443" s="50">
        <v>43906</v>
      </c>
      <c r="F2443" s="30" t="s">
        <v>18</v>
      </c>
      <c r="H2443" s="45">
        <v>43955</v>
      </c>
      <c r="I2443" s="30" t="str">
        <f>VLOOKUP(B2443,'Список DKV от ЮТД'!$A$1:$S$10000,15,FALSE)</f>
        <v>2411/1973</v>
      </c>
      <c r="J2443" s="30" t="s">
        <v>22</v>
      </c>
      <c r="K2443" s="41" t="str">
        <f>VLOOKUP(B2443,'Список DKV от ЮТД'!$A$1:$M$10000,13,FALSE)</f>
        <v>4</v>
      </c>
      <c r="L2443" s="30" t="str">
        <f>VLOOKUP(B2443,'Список DKV от ЮТД'!$A$1:$S$10000,14,FALSE)</f>
        <v>16AFR121</v>
      </c>
      <c r="M2443" s="52" t="str">
        <f>VLOOKUP(B2443,'Список DKV от ЮТД'!$A$1:$M$10000,10,FALSE)</f>
        <v>704310*******6156</v>
      </c>
      <c r="N2443" s="52" t="str">
        <f>VLOOKUP(B2443,'Список DKV от ЮТД'!$A$1:$S$10000,18,FALSE)</f>
        <v/>
      </c>
      <c r="O2443" s="52" t="str">
        <f>VLOOKUP(B2443,'Список DKV от ЮТД'!$A$1:$S$10000,19,FALSE)</f>
        <v/>
      </c>
      <c r="P2443" s="52" t="str">
        <f>VLOOKUP(B2443,'Список DKV от ЮТД'!$A$1:$S$10000,16,FALSE)</f>
        <v>431267994</v>
      </c>
      <c r="Q2443" s="52"/>
    </row>
    <row r="2444" spans="1:18">
      <c r="A2444" s="30">
        <v>2442</v>
      </c>
      <c r="B2444" s="37">
        <v>19450411186</v>
      </c>
      <c r="C2444" s="50">
        <v>43906</v>
      </c>
      <c r="E2444" s="50">
        <v>43906</v>
      </c>
      <c r="F2444" s="30" t="s">
        <v>18</v>
      </c>
      <c r="H2444" s="45">
        <v>43955</v>
      </c>
      <c r="I2444" s="30" t="str">
        <f>VLOOKUP(B2444,'Список DKV от ЮТД'!$A$1:$S$10000,15,FALSE)</f>
        <v>2411/1974</v>
      </c>
      <c r="J2444" s="30" t="s">
        <v>22</v>
      </c>
      <c r="K2444" s="41" t="str">
        <f>VLOOKUP(B2444,'Список DKV от ЮТД'!$A$1:$M$10000,13,FALSE)</f>
        <v>4</v>
      </c>
      <c r="L2444" s="30" t="str">
        <f>VLOOKUP(B2444,'Список DKV от ЮТД'!$A$1:$S$10000,14,FALSE)</f>
        <v>14AAH456</v>
      </c>
      <c r="M2444" s="52" t="str">
        <f>VLOOKUP(B2444,'Список DKV от ЮТД'!$A$1:$M$10000,10,FALSE)</f>
        <v>704310*******0277</v>
      </c>
      <c r="N2444" s="52" t="str">
        <f>VLOOKUP(B2444,'Список DKV от ЮТД'!$A$1:$S$10000,18,FALSE)</f>
        <v/>
      </c>
      <c r="O2444" s="52" t="str">
        <f>VLOOKUP(B2444,'Список DKV от ЮТД'!$A$1:$S$10000,19,FALSE)</f>
        <v/>
      </c>
      <c r="P2444" s="52" t="str">
        <f>VLOOKUP(B2444,'Список DKV от ЮТД'!$A$1:$S$10000,16,FALSE)</f>
        <v>431267998</v>
      </c>
      <c r="Q2444" s="52"/>
    </row>
    <row r="2445" spans="1:18">
      <c r="A2445" s="30">
        <v>2443</v>
      </c>
      <c r="B2445" s="37">
        <v>19440800647</v>
      </c>
      <c r="C2445" s="50">
        <v>43896</v>
      </c>
      <c r="E2445" s="50">
        <v>43896</v>
      </c>
      <c r="F2445" s="30" t="s">
        <v>20</v>
      </c>
      <c r="H2445" s="45">
        <v>43955</v>
      </c>
      <c r="I2445" s="30" t="str">
        <f>VLOOKUP(B2445,'Список DKV от ЮТД'!$A$1:$S$10000,15,FALSE)</f>
        <v>2412/369</v>
      </c>
      <c r="J2445" s="30" t="s">
        <v>22</v>
      </c>
      <c r="K2445" s="41" t="str">
        <f>VLOOKUP(B2445,'Список DKV от ЮТД'!$A$1:$M$10000,13,FALSE)</f>
        <v>4</v>
      </c>
      <c r="L2445" s="30" t="str">
        <f>VLOOKUP(B2445,'Список DKV от ЮТД'!$A$1:$S$10000,14,FALSE)</f>
        <v>34HY2657</v>
      </c>
      <c r="M2445" s="52" t="str">
        <f>VLOOKUP(B2445,'Список DKV от ЮТД'!$A$1:$M$10000,10,FALSE)</f>
        <v>704310*******0372</v>
      </c>
      <c r="N2445" s="52" t="str">
        <f>VLOOKUP(B2445,'Список DKV от ЮТД'!$A$1:$S$10000,18,FALSE)</f>
        <v/>
      </c>
      <c r="O2445" s="52" t="str">
        <f>VLOOKUP(B2445,'Список DKV от ЮТД'!$A$1:$S$10000,19,FALSE)</f>
        <v/>
      </c>
      <c r="P2445" s="52" t="str">
        <f>VLOOKUP(B2445,'Список DKV от ЮТД'!$A$1:$S$10000,16,FALSE)</f>
        <v>431044800</v>
      </c>
      <c r="Q2445" s="52"/>
    </row>
    <row r="2446" spans="1:18">
      <c r="A2446" s="30">
        <v>2444</v>
      </c>
      <c r="B2446" s="37">
        <v>19440800878</v>
      </c>
      <c r="C2446" s="50">
        <v>43896</v>
      </c>
      <c r="E2446" s="50">
        <v>43896</v>
      </c>
      <c r="F2446" s="30" t="s">
        <v>20</v>
      </c>
      <c r="H2446" s="45">
        <v>43955</v>
      </c>
      <c r="I2446" s="30" t="str">
        <f>VLOOKUP(B2446,'Список DKV от ЮТД'!$A$1:$S$10000,15,FALSE)</f>
        <v>2412/370</v>
      </c>
      <c r="J2446" s="30" t="s">
        <v>22</v>
      </c>
      <c r="K2446" s="41" t="str">
        <f>VLOOKUP(B2446,'Список DKV от ЮТД'!$A$1:$M$10000,13,FALSE)</f>
        <v>4</v>
      </c>
      <c r="L2446" s="30" t="str">
        <f>VLOOKUP(B2446,'Список DKV от ЮТД'!$A$1:$S$10000,14,FALSE)</f>
        <v>35AKC284</v>
      </c>
      <c r="M2446" s="52" t="str">
        <f>VLOOKUP(B2446,'Список DKV от ЮТД'!$A$1:$M$10000,10,FALSE)</f>
        <v>704310*******8525</v>
      </c>
      <c r="N2446" s="52" t="str">
        <f>VLOOKUP(B2446,'Список DKV от ЮТД'!$A$1:$S$10000,18,FALSE)</f>
        <v/>
      </c>
      <c r="O2446" s="52" t="str">
        <f>VLOOKUP(B2446,'Список DKV от ЮТД'!$A$1:$S$10000,19,FALSE)</f>
        <v/>
      </c>
      <c r="P2446" s="52" t="str">
        <f>VLOOKUP(B2446,'Список DKV от ЮТД'!$A$1:$S$10000,16,FALSE)</f>
        <v>431044823</v>
      </c>
      <c r="Q2446" s="52"/>
    </row>
    <row r="2447" spans="1:18">
      <c r="A2447" s="30">
        <v>2445</v>
      </c>
      <c r="B2447" s="37">
        <v>19450411228</v>
      </c>
      <c r="C2447" s="50">
        <v>43906</v>
      </c>
      <c r="E2447" s="50">
        <v>43906</v>
      </c>
      <c r="F2447" s="30" t="s">
        <v>18</v>
      </c>
      <c r="H2447" s="45">
        <v>43956</v>
      </c>
      <c r="I2447" s="30" t="str">
        <f>VLOOKUP(B2447,'Список DKV от ЮТД'!$A$1:$S$10000,15,FALSE)</f>
        <v>2411/1975</v>
      </c>
      <c r="J2447" s="30" t="s">
        <v>22</v>
      </c>
      <c r="K2447" s="41" t="str">
        <f>VLOOKUP(B2447,'Список DKV от ЮТД'!$A$1:$M$10000,13,FALSE)</f>
        <v>4</v>
      </c>
      <c r="L2447" s="30" t="str">
        <f>VLOOKUP(B2447,'Список DKV от ЮТД'!$A$1:$S$10000,14,FALSE)</f>
        <v>31BB226</v>
      </c>
      <c r="M2447" s="52" t="str">
        <f>VLOOKUP(B2447,'Список DKV от ЮТД'!$A$1:$M$10000,10,FALSE)</f>
        <v>704310*******0018</v>
      </c>
      <c r="N2447" s="52" t="str">
        <f>VLOOKUP(B2447,'Список DKV от ЮТД'!$A$1:$S$10000,18,FALSE)</f>
        <v/>
      </c>
      <c r="O2447" s="52" t="str">
        <f>VLOOKUP(B2447,'Список DKV от ЮТД'!$A$1:$S$10000,19,FALSE)</f>
        <v/>
      </c>
      <c r="P2447" s="52" t="str">
        <f>VLOOKUP(B2447,'Список DKV от ЮТД'!$A$1:$S$10000,16,FALSE)</f>
        <v>431268002</v>
      </c>
      <c r="Q2447" s="52"/>
    </row>
    <row r="2448" spans="1:18">
      <c r="A2448" s="30">
        <v>2446</v>
      </c>
      <c r="B2448" s="37">
        <v>19450411277</v>
      </c>
      <c r="C2448" s="50">
        <v>43906</v>
      </c>
      <c r="E2448" s="50">
        <v>43906</v>
      </c>
      <c r="F2448" s="30" t="s">
        <v>18</v>
      </c>
      <c r="H2448" s="45">
        <v>43956</v>
      </c>
      <c r="I2448" s="30" t="str">
        <f>VLOOKUP(B2448,'Список DKV от ЮТД'!$A$1:$S$10000,15,FALSE)</f>
        <v>2411/1976</v>
      </c>
      <c r="J2448" s="30" t="s">
        <v>22</v>
      </c>
      <c r="K2448" s="41" t="str">
        <f>VLOOKUP(B2448,'Список DKV от ЮТД'!$A$1:$M$10000,13,FALSE)</f>
        <v>4</v>
      </c>
      <c r="L2448" s="30" t="str">
        <f>VLOOKUP(B2448,'Список DKV от ЮТД'!$A$1:$S$10000,14,FALSE)</f>
        <v>CB2908PM</v>
      </c>
      <c r="M2448" s="52" t="str">
        <f>VLOOKUP(B2448,'Список DKV от ЮТД'!$A$1:$M$10000,10,FALSE)</f>
        <v>704310*******8645</v>
      </c>
      <c r="N2448" s="52" t="str">
        <f>VLOOKUP(B2448,'Список DKV от ЮТД'!$A$1:$S$10000,18,FALSE)</f>
        <v/>
      </c>
      <c r="O2448" s="52" t="str">
        <f>VLOOKUP(B2448,'Список DKV от ЮТД'!$A$1:$S$10000,19,FALSE)</f>
        <v/>
      </c>
      <c r="P2448" s="52" t="str">
        <f>VLOOKUP(B2448,'Список DKV от ЮТД'!$A$1:$S$10000,16,FALSE)</f>
        <v>431268007</v>
      </c>
      <c r="Q2448" s="52"/>
    </row>
    <row r="2449" spans="1:18">
      <c r="A2449" s="30">
        <v>2447</v>
      </c>
      <c r="B2449" s="38">
        <v>19450411319</v>
      </c>
      <c r="C2449" s="50">
        <v>43906</v>
      </c>
      <c r="E2449" s="50">
        <v>43906</v>
      </c>
      <c r="F2449" s="30" t="s">
        <v>18</v>
      </c>
      <c r="G2449" s="41">
        <v>145</v>
      </c>
      <c r="H2449" s="45">
        <v>43956</v>
      </c>
      <c r="I2449" s="30" t="str">
        <f>VLOOKUP(B2449,'Список DKV от ЮТД'!$A$1:$S$10000,15,FALSE)</f>
        <v>2411/1977</v>
      </c>
      <c r="J2449" s="30" t="s">
        <v>22</v>
      </c>
      <c r="K2449" s="41" t="str">
        <f>VLOOKUP(B2449,'Список DKV от ЮТД'!$A$1:$M$10000,13,FALSE)</f>
        <v>4</v>
      </c>
      <c r="L2449" s="30" t="str">
        <f>VLOOKUP(B2449,'Список DKV от ЮТД'!$A$1:$S$10000,14,FALSE)</f>
        <v>NS311SV</v>
      </c>
      <c r="M2449" s="52" t="str">
        <f>VLOOKUP(B2449,'Список DKV от ЮТД'!$A$1:$M$10000,10,FALSE)</f>
        <v>704310*******6191</v>
      </c>
      <c r="N2449" s="52" t="str">
        <f>VLOOKUP(B2449,'Список DKV от ЮТД'!$A$1:$S$10000,18,FALSE)</f>
        <v>blocked</v>
      </c>
      <c r="O2449" s="52" t="str">
        <f>VLOOKUP(B2449,'Список DKV от ЮТД'!$A$1:$S$10000,19,FALSE)</f>
        <v>blocked</v>
      </c>
      <c r="P2449" s="52" t="str">
        <f>VLOOKUP(B2449,'Список DKV от ЮТД'!$A$1:$S$10000,16,FALSE)</f>
        <v>431268011</v>
      </c>
      <c r="Q2449" s="49" t="s">
        <v>27430</v>
      </c>
      <c r="R2449" s="30" t="s">
        <v>27734</v>
      </c>
    </row>
    <row r="2450" spans="1:18">
      <c r="A2450" s="30">
        <v>2448</v>
      </c>
      <c r="B2450" s="37">
        <v>19450411350</v>
      </c>
      <c r="C2450" s="50">
        <v>43906</v>
      </c>
      <c r="E2450" s="50">
        <v>43906</v>
      </c>
      <c r="F2450" s="30" t="s">
        <v>18</v>
      </c>
      <c r="H2450" s="45">
        <v>43956</v>
      </c>
      <c r="I2450" s="30" t="str">
        <f>VLOOKUP(B2450,'Список DKV от ЮТД'!$A$1:$S$10000,15,FALSE)</f>
        <v>2411/1978</v>
      </c>
      <c r="J2450" s="30" t="s">
        <v>22</v>
      </c>
      <c r="K2450" s="41" t="str">
        <f>VLOOKUP(B2450,'Список DKV от ЮТД'!$A$1:$M$10000,13,FALSE)</f>
        <v>4</v>
      </c>
      <c r="L2450" s="30" t="str">
        <f>VLOOKUP(B2450,'Список DKV от ЮТД'!$A$1:$S$10000,14,FALSE)</f>
        <v>CB2907PM</v>
      </c>
      <c r="M2450" s="52" t="str">
        <f>VLOOKUP(B2450,'Список DKV от ЮТД'!$A$1:$M$10000,10,FALSE)</f>
        <v>704310*******8710</v>
      </c>
      <c r="N2450" s="52" t="str">
        <f>VLOOKUP(B2450,'Список DKV от ЮТД'!$A$1:$S$10000,18,FALSE)</f>
        <v/>
      </c>
      <c r="O2450" s="52" t="str">
        <f>VLOOKUP(B2450,'Список DKV от ЮТД'!$A$1:$S$10000,19,FALSE)</f>
        <v/>
      </c>
      <c r="P2450" s="52" t="str">
        <f>VLOOKUP(B2450,'Список DKV от ЮТД'!$A$1:$S$10000,16,FALSE)</f>
        <v>431268015</v>
      </c>
      <c r="Q2450" s="52"/>
    </row>
    <row r="2451" spans="1:18">
      <c r="A2451" s="30">
        <v>2449</v>
      </c>
      <c r="B2451" s="37">
        <v>19440800688</v>
      </c>
      <c r="C2451" s="50">
        <v>43896</v>
      </c>
      <c r="E2451" s="50">
        <v>43896</v>
      </c>
      <c r="F2451" s="30" t="s">
        <v>20</v>
      </c>
      <c r="H2451" s="45">
        <v>43956</v>
      </c>
      <c r="I2451" s="30" t="str">
        <f>VLOOKUP(B2451,'Список DKV от ЮТД'!$A$1:$S$10000,15,FALSE)</f>
        <v>2412/371</v>
      </c>
      <c r="J2451" s="30" t="s">
        <v>22</v>
      </c>
      <c r="K2451" s="41" t="str">
        <f>VLOOKUP(B2451,'Список DKV от ЮТД'!$A$1:$M$10000,13,FALSE)</f>
        <v>4</v>
      </c>
      <c r="L2451" s="30" t="str">
        <f>VLOOKUP(B2451,'Список DKV от ЮТД'!$A$1:$S$10000,14,FALSE)</f>
        <v>RI441PG</v>
      </c>
      <c r="M2451" s="52" t="str">
        <f>VLOOKUP(B2451,'Список DKV от ЮТД'!$A$1:$M$10000,10,FALSE)</f>
        <v>704310*******0689</v>
      </c>
      <c r="N2451" s="52" t="str">
        <f>VLOOKUP(B2451,'Список DKV от ЮТД'!$A$1:$S$10000,18,FALSE)</f>
        <v/>
      </c>
      <c r="O2451" s="52" t="str">
        <f>VLOOKUP(B2451,'Список DKV от ЮТД'!$A$1:$S$10000,19,FALSE)</f>
        <v/>
      </c>
      <c r="P2451" s="52" t="str">
        <f>VLOOKUP(B2451,'Список DKV от ЮТД'!$A$1:$S$10000,16,FALSE)</f>
        <v>431044804</v>
      </c>
      <c r="Q2451" s="52"/>
    </row>
    <row r="2452" spans="1:18">
      <c r="A2452" s="30">
        <v>2450</v>
      </c>
      <c r="B2452" s="37">
        <v>19450411384</v>
      </c>
      <c r="C2452" s="50">
        <v>43906</v>
      </c>
      <c r="E2452" s="50">
        <v>43906</v>
      </c>
      <c r="F2452" s="30" t="s">
        <v>18</v>
      </c>
      <c r="H2452" s="45">
        <v>43957</v>
      </c>
      <c r="I2452" s="30" t="str">
        <f>VLOOKUP(B2452,'Список DKV от ЮТД'!$A$1:$S$10000,15,FALSE)</f>
        <v>2411/1979</v>
      </c>
      <c r="J2452" s="30" t="s">
        <v>22</v>
      </c>
      <c r="K2452" s="41" t="str">
        <f>VLOOKUP(B2452,'Список DKV от ЮТД'!$A$1:$M$10000,13,FALSE)</f>
        <v>4</v>
      </c>
      <c r="L2452" s="30" t="str">
        <f>VLOOKUP(B2452,'Список DKV от ЮТД'!$A$1:$S$10000,14,FALSE)</f>
        <v>76AJ377</v>
      </c>
      <c r="M2452" s="52" t="str">
        <f>VLOOKUP(B2452,'Список DKV от ЮТД'!$A$1:$M$10000,10,FALSE)</f>
        <v>704310*******1493</v>
      </c>
      <c r="N2452" s="52" t="str">
        <f>VLOOKUP(B2452,'Список DKV от ЮТД'!$A$1:$S$10000,18,FALSE)</f>
        <v/>
      </c>
      <c r="O2452" s="52" t="str">
        <f>VLOOKUP(B2452,'Список DKV от ЮТД'!$A$1:$S$10000,19,FALSE)</f>
        <v/>
      </c>
      <c r="P2452" s="52" t="str">
        <f>VLOOKUP(B2452,'Список DKV от ЮТД'!$A$1:$S$10000,16,FALSE)</f>
        <v>431268018</v>
      </c>
      <c r="Q2452" s="52"/>
    </row>
    <row r="2453" spans="1:18">
      <c r="A2453" s="30">
        <v>2451</v>
      </c>
      <c r="B2453" s="37">
        <v>19450411426</v>
      </c>
      <c r="C2453" s="50">
        <v>43906</v>
      </c>
      <c r="E2453" s="50">
        <v>43906</v>
      </c>
      <c r="F2453" s="30" t="s">
        <v>18</v>
      </c>
      <c r="H2453" s="45">
        <v>43957</v>
      </c>
      <c r="I2453" s="30" t="str">
        <f>VLOOKUP(B2453,'Список DKV от ЮТД'!$A$1:$S$10000,15,FALSE)</f>
        <v>2411/1980</v>
      </c>
      <c r="J2453" s="30" t="s">
        <v>22</v>
      </c>
      <c r="K2453" s="41" t="str">
        <f>VLOOKUP(B2453,'Список DKV от ЮТД'!$A$1:$M$10000,13,FALSE)</f>
        <v>4</v>
      </c>
      <c r="L2453" s="30" t="str">
        <f>VLOOKUP(B2453,'Список DKV от ЮТД'!$A$1:$S$10000,14,FALSE)</f>
        <v>76DS801</v>
      </c>
      <c r="M2453" s="52" t="str">
        <f>VLOOKUP(B2453,'Список DKV от ЮТД'!$A$1:$M$10000,10,FALSE)</f>
        <v>704310*******1154</v>
      </c>
      <c r="N2453" s="52" t="str">
        <f>VLOOKUP(B2453,'Список DKV от ЮТД'!$A$1:$S$10000,18,FALSE)</f>
        <v/>
      </c>
      <c r="O2453" s="52" t="str">
        <f>VLOOKUP(B2453,'Список DKV от ЮТД'!$A$1:$S$10000,19,FALSE)</f>
        <v/>
      </c>
      <c r="P2453" s="52" t="str">
        <f>VLOOKUP(B2453,'Список DKV от ЮТД'!$A$1:$S$10000,16,FALSE)</f>
        <v>431268022</v>
      </c>
      <c r="Q2453" s="52"/>
    </row>
    <row r="2454" spans="1:18">
      <c r="A2454" s="30">
        <v>2452</v>
      </c>
      <c r="B2454" s="37">
        <v>19450411467</v>
      </c>
      <c r="C2454" s="50">
        <v>43906</v>
      </c>
      <c r="E2454" s="50">
        <v>43906</v>
      </c>
      <c r="F2454" s="30" t="s">
        <v>18</v>
      </c>
      <c r="H2454" s="45">
        <v>43957</v>
      </c>
      <c r="I2454" s="30" t="str">
        <f>VLOOKUP(B2454,'Список DKV от ЮТД'!$A$1:$S$10000,15,FALSE)</f>
        <v>2411/1981</v>
      </c>
      <c r="J2454" s="30" t="s">
        <v>22</v>
      </c>
      <c r="K2454" s="41" t="str">
        <f>VLOOKUP(B2454,'Список DKV от ЮТД'!$A$1:$M$10000,13,FALSE)</f>
        <v>4</v>
      </c>
      <c r="L2454" s="30" t="str">
        <f>VLOOKUP(B2454,'Список DKV от ЮТД'!$A$1:$S$10000,14,FALSE)</f>
        <v>35AAG027</v>
      </c>
      <c r="M2454" s="52" t="str">
        <f>VLOOKUP(B2454,'Список DKV от ЮТД'!$A$1:$M$10000,10,FALSE)</f>
        <v>704310*******8822</v>
      </c>
      <c r="N2454" s="52" t="str">
        <f>VLOOKUP(B2454,'Список DKV от ЮТД'!$A$1:$S$10000,18,FALSE)</f>
        <v/>
      </c>
      <c r="O2454" s="52" t="str">
        <f>VLOOKUP(B2454,'Список DKV от ЮТД'!$A$1:$S$10000,19,FALSE)</f>
        <v/>
      </c>
      <c r="P2454" s="52" t="str">
        <f>VLOOKUP(B2454,'Список DKV от ЮТД'!$A$1:$S$10000,16,FALSE)</f>
        <v>431268026</v>
      </c>
      <c r="Q2454" s="52"/>
    </row>
    <row r="2455" spans="1:18">
      <c r="A2455" s="30">
        <v>2453</v>
      </c>
      <c r="B2455" s="37">
        <v>19440800654</v>
      </c>
      <c r="C2455" s="50">
        <v>43896</v>
      </c>
      <c r="E2455" s="50">
        <v>43896</v>
      </c>
      <c r="F2455" s="30" t="s">
        <v>20</v>
      </c>
      <c r="H2455" s="45">
        <v>43957</v>
      </c>
      <c r="I2455" s="30" t="str">
        <f>VLOOKUP(B2455,'Список DKV от ЮТД'!$A$1:$S$10000,15,FALSE)</f>
        <v>2412/372</v>
      </c>
      <c r="J2455" s="30" t="s">
        <v>22</v>
      </c>
      <c r="K2455" s="41" t="str">
        <f>VLOOKUP(B2455,'Список DKV от ЮТД'!$A$1:$M$10000,13,FALSE)</f>
        <v>4</v>
      </c>
      <c r="L2455" s="30" t="str">
        <f>VLOOKUP(B2455,'Список DKV от ЮТД'!$A$1:$S$10000,14,FALSE)</f>
        <v>KPFH085</v>
      </c>
      <c r="M2455" s="52" t="str">
        <f>VLOOKUP(B2455,'Список DKV от ЮТД'!$A$1:$M$10000,10,FALSE)</f>
        <v>704310*******7889</v>
      </c>
      <c r="N2455" s="52" t="str">
        <f>VLOOKUP(B2455,'Список DKV от ЮТД'!$A$1:$S$10000,18,FALSE)</f>
        <v/>
      </c>
      <c r="O2455" s="52" t="str">
        <f>VLOOKUP(B2455,'Список DKV от ЮТД'!$A$1:$S$10000,19,FALSE)</f>
        <v/>
      </c>
      <c r="P2455" s="52" t="str">
        <f>VLOOKUP(B2455,'Список DKV от ЮТД'!$A$1:$S$10000,16,FALSE)</f>
        <v>431044801</v>
      </c>
      <c r="Q2455" s="52"/>
    </row>
    <row r="2456" spans="1:18">
      <c r="A2456" s="30">
        <v>2454</v>
      </c>
      <c r="B2456" s="37">
        <v>19440800696</v>
      </c>
      <c r="C2456" s="50">
        <v>43896</v>
      </c>
      <c r="E2456" s="50">
        <v>43896</v>
      </c>
      <c r="F2456" s="30" t="s">
        <v>20</v>
      </c>
      <c r="H2456" s="45">
        <v>43957</v>
      </c>
      <c r="I2456" s="30" t="str">
        <f>VLOOKUP(B2456,'Список DKV от ЮТД'!$A$1:$S$10000,15,FALSE)</f>
        <v>2412/373</v>
      </c>
      <c r="J2456" s="30" t="s">
        <v>22</v>
      </c>
      <c r="K2456" s="41" t="str">
        <f>VLOOKUP(B2456,'Список DKV от ЮТД'!$A$1:$M$10000,13,FALSE)</f>
        <v>4</v>
      </c>
      <c r="L2456" s="30" t="str">
        <f>VLOOKUP(B2456,'Список DKV от ЮТД'!$A$1:$S$10000,14,FALSE)</f>
        <v>DA681ED</v>
      </c>
      <c r="M2456" s="52" t="str">
        <f>VLOOKUP(B2456,'Список DKV от ЮТД'!$A$1:$M$10000,10,FALSE)</f>
        <v>704310*******2162</v>
      </c>
      <c r="N2456" s="52" t="str">
        <f>VLOOKUP(B2456,'Список DKV от ЮТД'!$A$1:$S$10000,18,FALSE)</f>
        <v>expired</v>
      </c>
      <c r="O2456" s="52" t="str">
        <f>VLOOKUP(B2456,'Список DKV от ЮТД'!$A$1:$S$10000,19,FALSE)</f>
        <v>blocked</v>
      </c>
      <c r="P2456" s="52" t="str">
        <f>VLOOKUP(B2456,'Список DKV от ЮТД'!$A$1:$S$10000,16,FALSE)</f>
        <v>431044805</v>
      </c>
      <c r="Q2456" s="52"/>
    </row>
    <row r="2457" spans="1:18">
      <c r="A2457" s="30">
        <v>2455</v>
      </c>
      <c r="B2457" s="37">
        <v>19450411517</v>
      </c>
      <c r="C2457" s="50">
        <v>43906</v>
      </c>
      <c r="E2457" s="50">
        <v>43906</v>
      </c>
      <c r="F2457" s="30" t="s">
        <v>18</v>
      </c>
      <c r="H2457" s="45">
        <v>43958</v>
      </c>
      <c r="I2457" s="30" t="str">
        <f>VLOOKUP(B2457,'Список DKV от ЮТД'!$A$1:$S$10000,15,FALSE)</f>
        <v>2411/1982</v>
      </c>
      <c r="J2457" s="30" t="s">
        <v>22</v>
      </c>
      <c r="K2457" s="41" t="str">
        <f>VLOOKUP(B2457,'Список DKV от ЮТД'!$A$1:$M$10000,13,FALSE)</f>
        <v>4</v>
      </c>
      <c r="L2457" s="30" t="str">
        <f>VLOOKUP(B2457,'Список DKV от ЮТД'!$A$1:$S$10000,14,FALSE)</f>
        <v>34FL9894</v>
      </c>
      <c r="M2457" s="52" t="str">
        <f>VLOOKUP(B2457,'Список DKV от ЮТД'!$A$1:$M$10000,10,FALSE)</f>
        <v>704310*******0745</v>
      </c>
      <c r="N2457" s="52" t="str">
        <f>VLOOKUP(B2457,'Список DKV от ЮТД'!$A$1:$S$10000,18,FALSE)</f>
        <v/>
      </c>
      <c r="O2457" s="52" t="str">
        <f>VLOOKUP(B2457,'Список DKV от ЮТД'!$A$1:$S$10000,19,FALSE)</f>
        <v/>
      </c>
      <c r="P2457" s="52" t="str">
        <f>VLOOKUP(B2457,'Список DKV от ЮТД'!$A$1:$S$10000,16,FALSE)</f>
        <v>431268031</v>
      </c>
      <c r="Q2457" s="52"/>
    </row>
    <row r="2458" spans="1:18">
      <c r="A2458" s="30">
        <v>2456</v>
      </c>
      <c r="B2458" s="37">
        <v>19450411541</v>
      </c>
      <c r="C2458" s="50">
        <v>43906</v>
      </c>
      <c r="E2458" s="50">
        <v>43906</v>
      </c>
      <c r="F2458" s="30" t="s">
        <v>18</v>
      </c>
      <c r="H2458" s="45">
        <v>43958</v>
      </c>
      <c r="I2458" s="30" t="str">
        <f>VLOOKUP(B2458,'Список DKV от ЮТД'!$A$1:$S$10000,15,FALSE)</f>
        <v>2411/1983</v>
      </c>
      <c r="J2458" s="30" t="s">
        <v>22</v>
      </c>
      <c r="K2458" s="41" t="str">
        <f>VLOOKUP(B2458,'Список DKV от ЮТД'!$A$1:$M$10000,13,FALSE)</f>
        <v>4</v>
      </c>
      <c r="L2458" s="30" t="str">
        <f>VLOOKUP(B2458,'Список DKV от ЮТД'!$A$1:$S$10000,14,FALSE)</f>
        <v>28K1919</v>
      </c>
      <c r="M2458" s="52" t="str">
        <f>VLOOKUP(B2458,'Список DKV от ЮТД'!$A$1:$M$10000,10,FALSE)</f>
        <v>704310*******6975</v>
      </c>
      <c r="N2458" s="52" t="str">
        <f>VLOOKUP(B2458,'Список DKV от ЮТД'!$A$1:$S$10000,18,FALSE)</f>
        <v/>
      </c>
      <c r="O2458" s="52" t="str">
        <f>VLOOKUP(B2458,'Список DKV от ЮТД'!$A$1:$S$10000,19,FALSE)</f>
        <v/>
      </c>
      <c r="P2458" s="52" t="str">
        <f>VLOOKUP(B2458,'Список DKV от ЮТД'!$A$1:$S$10000,16,FALSE)</f>
        <v>431268034</v>
      </c>
      <c r="Q2458" s="52"/>
    </row>
    <row r="2459" spans="1:18">
      <c r="A2459" s="30">
        <v>2457</v>
      </c>
      <c r="B2459" s="37">
        <v>19450411590</v>
      </c>
      <c r="C2459" s="50">
        <v>43906</v>
      </c>
      <c r="E2459" s="50">
        <v>43906</v>
      </c>
      <c r="F2459" s="30" t="s">
        <v>18</v>
      </c>
      <c r="H2459" s="45">
        <v>43958</v>
      </c>
      <c r="I2459" s="30" t="str">
        <f>VLOOKUP(B2459,'Список DKV от ЮТД'!$A$1:$S$10000,15,FALSE)</f>
        <v>2411/1984</v>
      </c>
      <c r="J2459" s="30" t="s">
        <v>22</v>
      </c>
      <c r="K2459" s="41" t="str">
        <f>VLOOKUP(B2459,'Список DKV от ЮТД'!$A$1:$M$10000,13,FALSE)</f>
        <v>4</v>
      </c>
      <c r="L2459" s="30" t="str">
        <f>VLOOKUP(B2459,'Список DKV от ЮТД'!$A$1:$S$10000,14,FALSE)</f>
        <v>33DMT03</v>
      </c>
      <c r="M2459" s="52" t="str">
        <f>VLOOKUP(B2459,'Список DKV от ЮТД'!$A$1:$M$10000,10,FALSE)</f>
        <v>704310*******0157</v>
      </c>
      <c r="N2459" s="52" t="str">
        <f>VLOOKUP(B2459,'Список DKV от ЮТД'!$A$1:$S$10000,18,FALSE)</f>
        <v>expired</v>
      </c>
      <c r="O2459" s="52" t="str">
        <f>VLOOKUP(B2459,'Список DKV от ЮТД'!$A$1:$S$10000,19,FALSE)</f>
        <v>blocked</v>
      </c>
      <c r="P2459" s="52" t="str">
        <f>VLOOKUP(B2459,'Список DKV от ЮТД'!$A$1:$S$10000,16,FALSE)</f>
        <v>431268039</v>
      </c>
      <c r="Q2459" s="52"/>
    </row>
    <row r="2460" spans="1:18">
      <c r="A2460" s="30">
        <v>2458</v>
      </c>
      <c r="B2460" s="37">
        <v>19440800902</v>
      </c>
      <c r="C2460" s="50">
        <v>43896</v>
      </c>
      <c r="E2460" s="50">
        <v>43896</v>
      </c>
      <c r="F2460" s="30" t="s">
        <v>20</v>
      </c>
      <c r="H2460" s="45">
        <v>43958</v>
      </c>
      <c r="I2460" s="30" t="str">
        <f>VLOOKUP(B2460,'Список DKV от ЮТД'!$A$1:$S$10000,15,FALSE)</f>
        <v>2412/374</v>
      </c>
      <c r="J2460" s="30" t="s">
        <v>22</v>
      </c>
      <c r="K2460" s="41" t="str">
        <f>VLOOKUP(B2460,'Список DKV от ЮТД'!$A$1:$M$10000,13,FALSE)</f>
        <v>4</v>
      </c>
      <c r="L2460" s="30" t="str">
        <f>VLOOKUP(B2460,'Список DKV от ЮТД'!$A$1:$S$10000,14,FALSE)</f>
        <v>34HY2725</v>
      </c>
      <c r="M2460" s="52" t="str">
        <f>VLOOKUP(B2460,'Список DKV от ЮТД'!$A$1:$M$10000,10,FALSE)</f>
        <v>704310*******0398</v>
      </c>
      <c r="N2460" s="52" t="str">
        <f>VLOOKUP(B2460,'Список DKV от ЮТД'!$A$1:$S$10000,18,FALSE)</f>
        <v/>
      </c>
      <c r="O2460" s="52" t="str">
        <f>VLOOKUP(B2460,'Список DKV от ЮТД'!$A$1:$S$10000,19,FALSE)</f>
        <v/>
      </c>
      <c r="P2460" s="52" t="str">
        <f>VLOOKUP(B2460,'Список DKV от ЮТД'!$A$1:$S$10000,16,FALSE)</f>
        <v>431044826</v>
      </c>
      <c r="Q2460" s="52"/>
    </row>
    <row r="2461" spans="1:18">
      <c r="A2461" s="30">
        <v>2459</v>
      </c>
      <c r="B2461" s="37">
        <v>19440800571</v>
      </c>
      <c r="C2461" s="50">
        <v>43896</v>
      </c>
      <c r="E2461" s="50">
        <v>43896</v>
      </c>
      <c r="F2461" s="30" t="s">
        <v>20</v>
      </c>
      <c r="H2461" s="45">
        <v>43958</v>
      </c>
      <c r="I2461" s="30" t="str">
        <f>VLOOKUP(B2461,'Список DKV от ЮТД'!$A$1:$S$10000,15,FALSE)</f>
        <v>2412/375</v>
      </c>
      <c r="J2461" s="30" t="s">
        <v>22</v>
      </c>
      <c r="K2461" s="41" t="str">
        <f>VLOOKUP(B2461,'Список DKV от ЮТД'!$A$1:$M$10000,13,FALSE)</f>
        <v>4</v>
      </c>
      <c r="L2461" s="30" t="str">
        <f>VLOOKUP(B2461,'Список DKV от ЮТД'!$A$1:$S$10000,14,FALSE)</f>
        <v>ROBB919</v>
      </c>
      <c r="M2461" s="52" t="str">
        <f>VLOOKUP(B2461,'Список DKV от ЮТД'!$A$1:$M$10000,10,FALSE)</f>
        <v>704310*******9456</v>
      </c>
      <c r="N2461" s="52" t="str">
        <f>VLOOKUP(B2461,'Список DKV от ЮТД'!$A$1:$S$10000,18,FALSE)</f>
        <v/>
      </c>
      <c r="O2461" s="52" t="str">
        <f>VLOOKUP(B2461,'Список DKV от ЮТД'!$A$1:$S$10000,19,FALSE)</f>
        <v/>
      </c>
      <c r="P2461" s="52" t="str">
        <f>VLOOKUP(B2461,'Список DKV от ЮТД'!$A$1:$S$10000,16,FALSE)</f>
        <v>431044793</v>
      </c>
      <c r="Q2461" s="52"/>
    </row>
    <row r="2462" spans="1:18">
      <c r="A2462" s="30">
        <v>2460</v>
      </c>
      <c r="B2462" s="38">
        <v>19450411012</v>
      </c>
      <c r="C2462" s="50">
        <v>43906</v>
      </c>
      <c r="E2462" s="50">
        <v>43906</v>
      </c>
      <c r="F2462" s="30" t="s">
        <v>18</v>
      </c>
      <c r="G2462" s="41">
        <v>198</v>
      </c>
      <c r="H2462" s="45">
        <v>43959</v>
      </c>
      <c r="I2462" s="30" t="str">
        <f>VLOOKUP(B2462,'Список DKV от ЮТД'!$A$1:$S$10000,15,FALSE)</f>
        <v>2411/1985</v>
      </c>
      <c r="J2462" s="30" t="s">
        <v>22</v>
      </c>
      <c r="K2462" s="41" t="str">
        <f>VLOOKUP(B2462,'Список DKV от ЮТД'!$A$1:$M$10000,13,FALSE)</f>
        <v>4</v>
      </c>
      <c r="L2462" s="30" t="str">
        <f>VLOOKUP(B2462,'Список DKV от ЮТД'!$A$1:$S$10000,14,FALSE)</f>
        <v>34PK8013</v>
      </c>
      <c r="M2462" s="52" t="str">
        <f>VLOOKUP(B2462,'Список DKV от ЮТД'!$A$1:$M$10000,10,FALSE)</f>
        <v>704310*******0070</v>
      </c>
      <c r="N2462" s="52" t="str">
        <f>VLOOKUP(B2462,'Список DKV от ЮТД'!$A$1:$S$10000,18,FALSE)</f>
        <v>blocked</v>
      </c>
      <c r="O2462" s="52" t="str">
        <f>VLOOKUP(B2462,'Список DKV от ЮТД'!$A$1:$S$10000,19,FALSE)</f>
        <v>blocked</v>
      </c>
      <c r="P2462" s="52" t="str">
        <f>VLOOKUP(B2462,'Список DKV от ЮТД'!$A$1:$S$10000,16,FALSE)</f>
        <v>431267981</v>
      </c>
      <c r="Q2462" s="49">
        <v>198</v>
      </c>
      <c r="R2462" s="30" t="s">
        <v>35056</v>
      </c>
    </row>
    <row r="2463" spans="1:18">
      <c r="A2463" s="30">
        <v>2461</v>
      </c>
      <c r="B2463" s="37">
        <v>19450411582</v>
      </c>
      <c r="C2463" s="50">
        <v>43906</v>
      </c>
      <c r="E2463" s="50">
        <v>43906</v>
      </c>
      <c r="F2463" s="30" t="s">
        <v>18</v>
      </c>
      <c r="H2463" s="45">
        <v>43959</v>
      </c>
      <c r="I2463" s="30" t="str">
        <f>VLOOKUP(B2463,'Список DKV от ЮТД'!$A$1:$S$10000,15,FALSE)</f>
        <v>2411/1986</v>
      </c>
      <c r="J2463" s="30" t="s">
        <v>22</v>
      </c>
      <c r="K2463" s="41" t="str">
        <f>VLOOKUP(B2463,'Список DKV от ЮТД'!$A$1:$M$10000,13,FALSE)</f>
        <v>4</v>
      </c>
      <c r="L2463" s="30" t="str">
        <f>VLOOKUP(B2463,'Список DKV от ЮТД'!$A$1:$S$10000,14,FALSE)</f>
        <v>81EM823</v>
      </c>
      <c r="M2463" s="52" t="str">
        <f>VLOOKUP(B2463,'Список DKV от ЮТД'!$A$1:$M$10000,10,FALSE)</f>
        <v>704310*******4888</v>
      </c>
      <c r="N2463" s="52" t="str">
        <f>VLOOKUP(B2463,'Список DKV от ЮТД'!$A$1:$S$10000,18,FALSE)</f>
        <v/>
      </c>
      <c r="O2463" s="52" t="str">
        <f>VLOOKUP(B2463,'Список DKV от ЮТД'!$A$1:$S$10000,19,FALSE)</f>
        <v/>
      </c>
      <c r="P2463" s="52" t="str">
        <f>VLOOKUP(B2463,'Список DKV от ЮТД'!$A$1:$S$10000,16,FALSE)</f>
        <v>431268038</v>
      </c>
      <c r="Q2463" s="52"/>
    </row>
    <row r="2464" spans="1:18">
      <c r="A2464" s="30">
        <v>2462</v>
      </c>
      <c r="B2464" s="37">
        <v>19450411558</v>
      </c>
      <c r="C2464" s="50">
        <v>43906</v>
      </c>
      <c r="E2464" s="50">
        <v>43906</v>
      </c>
      <c r="F2464" s="30" t="s">
        <v>18</v>
      </c>
      <c r="H2464" s="45">
        <v>43959</v>
      </c>
      <c r="I2464" s="30" t="str">
        <f>VLOOKUP(B2464,'Список DKV от ЮТД'!$A$1:$S$10000,15,FALSE)</f>
        <v>2411/1987</v>
      </c>
      <c r="J2464" s="30" t="s">
        <v>22</v>
      </c>
      <c r="K2464" s="41" t="str">
        <f>VLOOKUP(B2464,'Список DKV от ЮТД'!$A$1:$M$10000,13,FALSE)</f>
        <v>4</v>
      </c>
      <c r="L2464" s="30" t="str">
        <f>VLOOKUP(B2464,'Список DKV от ЮТД'!$A$1:$S$10000,14,FALSE)</f>
        <v>35HC8150</v>
      </c>
      <c r="M2464" s="52" t="str">
        <f>VLOOKUP(B2464,'Список DKV от ЮТД'!$A$1:$M$10000,10,FALSE)</f>
        <v>704310*******7790</v>
      </c>
      <c r="N2464" s="52" t="str">
        <f>VLOOKUP(B2464,'Список DKV от ЮТД'!$A$1:$S$10000,18,FALSE)</f>
        <v/>
      </c>
      <c r="O2464" s="52" t="str">
        <f>VLOOKUP(B2464,'Список DKV от ЮТД'!$A$1:$S$10000,19,FALSE)</f>
        <v/>
      </c>
      <c r="P2464" s="52" t="str">
        <f>VLOOKUP(B2464,'Список DKV от ЮТД'!$A$1:$S$10000,16,FALSE)</f>
        <v>431268035</v>
      </c>
      <c r="Q2464" s="52"/>
    </row>
    <row r="2465" spans="1:18">
      <c r="A2465" s="30">
        <v>2463</v>
      </c>
      <c r="B2465" s="37">
        <v>19450411061</v>
      </c>
      <c r="C2465" s="50">
        <v>43906</v>
      </c>
      <c r="E2465" s="50">
        <v>43906</v>
      </c>
      <c r="F2465" s="30" t="s">
        <v>18</v>
      </c>
      <c r="H2465" s="45">
        <v>43959</v>
      </c>
      <c r="I2465" s="30" t="str">
        <f>VLOOKUP(B2465,'Список DKV от ЮТД'!$A$1:$S$10000,15,FALSE)</f>
        <v>2411/1988</v>
      </c>
      <c r="J2465" s="30" t="s">
        <v>22</v>
      </c>
      <c r="K2465" s="41" t="str">
        <f>VLOOKUP(B2465,'Список DKV от ЮТД'!$A$1:$M$10000,13,FALSE)</f>
        <v>4</v>
      </c>
      <c r="L2465" s="30" t="str">
        <f>VLOOKUP(B2465,'Список DKV от ЮТД'!$A$1:$S$10000,14,FALSE)</f>
        <v>34EJ2280</v>
      </c>
      <c r="M2465" s="52" t="str">
        <f>VLOOKUP(B2465,'Список DKV от ЮТД'!$A$1:$M$10000,10,FALSE)</f>
        <v>704310*******2197</v>
      </c>
      <c r="N2465" s="52" t="str">
        <f>VLOOKUP(B2465,'Список DKV от ЮТД'!$A$1:$S$10000,18,FALSE)</f>
        <v/>
      </c>
      <c r="O2465" s="52" t="str">
        <f>VLOOKUP(B2465,'Список DKV от ЮТД'!$A$1:$S$10000,19,FALSE)</f>
        <v/>
      </c>
      <c r="P2465" s="52" t="str">
        <f>VLOOKUP(B2465,'Список DKV от ЮТД'!$A$1:$S$10000,16,FALSE)</f>
        <v>431267986</v>
      </c>
      <c r="Q2465" s="52"/>
    </row>
    <row r="2466" spans="1:18">
      <c r="A2466" s="30">
        <v>2464</v>
      </c>
      <c r="B2466" s="38">
        <v>19450411509</v>
      </c>
      <c r="C2466" s="50">
        <v>43906</v>
      </c>
      <c r="E2466" s="50">
        <v>43906</v>
      </c>
      <c r="F2466" s="30" t="s">
        <v>18</v>
      </c>
      <c r="G2466" s="41">
        <v>145</v>
      </c>
      <c r="H2466" s="45">
        <v>43959</v>
      </c>
      <c r="I2466" s="30" t="str">
        <f>VLOOKUP(B2466,'Список DKV от ЮТД'!$A$1:$S$10000,15,FALSE)</f>
        <v>2411/1989</v>
      </c>
      <c r="J2466" s="30" t="s">
        <v>22</v>
      </c>
      <c r="K2466" s="41" t="str">
        <f>VLOOKUP(B2466,'Список DKV от ЮТД'!$A$1:$M$10000,13,FALSE)</f>
        <v>4</v>
      </c>
      <c r="L2466" s="30" t="str">
        <f>VLOOKUP(B2466,'Список DKV от ЮТД'!$A$1:$S$10000,14,FALSE)</f>
        <v>31HM563</v>
      </c>
      <c r="M2466" s="52" t="str">
        <f>VLOOKUP(B2466,'Список DKV от ЮТД'!$A$1:$M$10000,10,FALSE)</f>
        <v>704310*******0125</v>
      </c>
      <c r="N2466" s="52" t="str">
        <f>VLOOKUP(B2466,'Список DKV от ЮТД'!$A$1:$S$10000,18,FALSE)</f>
        <v>blocked</v>
      </c>
      <c r="O2466" s="52" t="str">
        <f>VLOOKUP(B2466,'Список DKV от ЮТД'!$A$1:$S$10000,19,FALSE)</f>
        <v>blocked</v>
      </c>
      <c r="P2466" s="52" t="str">
        <f>VLOOKUP(B2466,'Список DKV от ЮТД'!$A$1:$S$10000,16,FALSE)</f>
        <v>431268030</v>
      </c>
      <c r="Q2466" s="49" t="s">
        <v>27436</v>
      </c>
      <c r="R2466" s="30" t="s">
        <v>15973</v>
      </c>
    </row>
    <row r="2467" spans="1:18">
      <c r="A2467" s="30">
        <v>2465</v>
      </c>
      <c r="B2467" s="37">
        <v>19440800613</v>
      </c>
      <c r="C2467" s="50">
        <v>43896</v>
      </c>
      <c r="E2467" s="50">
        <v>43896</v>
      </c>
      <c r="F2467" s="30" t="s">
        <v>20</v>
      </c>
      <c r="H2467" s="45">
        <v>43959</v>
      </c>
      <c r="I2467" s="30" t="str">
        <f>VLOOKUP(B2467,'Список DKV от ЮТД'!$A$1:$S$10000,15,FALSE)</f>
        <v>2412/376</v>
      </c>
      <c r="J2467" s="30" t="s">
        <v>22</v>
      </c>
      <c r="K2467" s="41" t="str">
        <f>VLOOKUP(B2467,'Список DKV от ЮТД'!$A$1:$M$10000,13,FALSE)</f>
        <v>4</v>
      </c>
      <c r="L2467" s="30" t="str">
        <f>VLOOKUP(B2467,'Список DKV от ЮТД'!$A$1:$S$10000,14,FALSE)</f>
        <v>LJ79SJE</v>
      </c>
      <c r="M2467" s="52" t="str">
        <f>VLOOKUP(B2467,'Список DKV от ЮТД'!$A$1:$M$10000,10,FALSE)</f>
        <v>704310*******0120</v>
      </c>
      <c r="N2467" s="52" t="str">
        <f>VLOOKUP(B2467,'Список DKV от ЮТД'!$A$1:$S$10000,18,FALSE)</f>
        <v/>
      </c>
      <c r="O2467" s="52" t="str">
        <f>VLOOKUP(B2467,'Список DKV от ЮТД'!$A$1:$S$10000,19,FALSE)</f>
        <v/>
      </c>
      <c r="P2467" s="52" t="str">
        <f>VLOOKUP(B2467,'Список DKV от ЮТД'!$A$1:$S$10000,16,FALSE)</f>
        <v>431044797</v>
      </c>
      <c r="Q2467" s="52"/>
    </row>
    <row r="2468" spans="1:18">
      <c r="A2468" s="30">
        <v>2466</v>
      </c>
      <c r="B2468" s="37">
        <v>19440800456</v>
      </c>
      <c r="C2468" s="50">
        <v>43896</v>
      </c>
      <c r="E2468" s="50">
        <v>43896</v>
      </c>
      <c r="F2468" s="30" t="s">
        <v>20</v>
      </c>
      <c r="H2468" s="45">
        <v>43959</v>
      </c>
      <c r="I2468" s="30" t="str">
        <f>VLOOKUP(B2468,'Список DKV от ЮТД'!$A$1:$S$10000,15,FALSE)</f>
        <v>2412/377</v>
      </c>
      <c r="J2468" s="30" t="s">
        <v>22</v>
      </c>
      <c r="K2468" s="41" t="str">
        <f>VLOOKUP(B2468,'Список DKV от ЮТД'!$A$1:$M$10000,13,FALSE)</f>
        <v>4</v>
      </c>
      <c r="L2468" s="30" t="str">
        <f>VLOOKUP(B2468,'Список DKV от ЮТД'!$A$1:$S$10000,14,FALSE)</f>
        <v>DJ670CM</v>
      </c>
      <c r="M2468" s="52" t="str">
        <f>VLOOKUP(B2468,'Список DKV от ЮТД'!$A$1:$M$10000,10,FALSE)</f>
        <v>704310*******0211</v>
      </c>
      <c r="N2468" s="52" t="str">
        <f>VLOOKUP(B2468,'Список DKV от ЮТД'!$A$1:$S$10000,18,FALSE)</f>
        <v/>
      </c>
      <c r="O2468" s="52" t="str">
        <f>VLOOKUP(B2468,'Список DKV от ЮТД'!$A$1:$S$10000,19,FALSE)</f>
        <v/>
      </c>
      <c r="P2468" s="52" t="str">
        <f>VLOOKUP(B2468,'Список DKV от ЮТД'!$A$1:$S$10000,16,FALSE)</f>
        <v>431044781</v>
      </c>
      <c r="Q2468" s="52"/>
    </row>
    <row r="2469" spans="1:18">
      <c r="A2469" s="30">
        <v>2467</v>
      </c>
      <c r="B2469" s="37">
        <v>19440800787</v>
      </c>
      <c r="C2469" s="50">
        <v>43896</v>
      </c>
      <c r="E2469" s="50">
        <v>43896</v>
      </c>
      <c r="F2469" s="30" t="s">
        <v>20</v>
      </c>
      <c r="H2469" s="45">
        <v>43959</v>
      </c>
      <c r="I2469" s="30" t="str">
        <f>VLOOKUP(B2469,'Список DKV от ЮТД'!$A$1:$S$10000,15,FALSE)</f>
        <v>2412/378</v>
      </c>
      <c r="J2469" s="30" t="s">
        <v>22</v>
      </c>
      <c r="K2469" s="41" t="str">
        <f>VLOOKUP(B2469,'Список DKV от ЮТД'!$A$1:$M$10000,13,FALSE)</f>
        <v>4</v>
      </c>
      <c r="L2469" s="30" t="str">
        <f>VLOOKUP(B2469,'Список DKV от ЮТД'!$A$1:$S$10000,14,FALSE)</f>
        <v>35HC9325</v>
      </c>
      <c r="M2469" s="52" t="str">
        <f>VLOOKUP(B2469,'Список DKV от ЮТД'!$A$1:$M$10000,10,FALSE)</f>
        <v>704310*******7204</v>
      </c>
      <c r="N2469" s="52" t="str">
        <f>VLOOKUP(B2469,'Список DKV от ЮТД'!$A$1:$S$10000,18,FALSE)</f>
        <v/>
      </c>
      <c r="O2469" s="52" t="str">
        <f>VLOOKUP(B2469,'Список DKV от ЮТД'!$A$1:$S$10000,19,FALSE)</f>
        <v/>
      </c>
      <c r="P2469" s="52" t="str">
        <f>VLOOKUP(B2469,'Список DKV от ЮТД'!$A$1:$S$10000,16,FALSE)</f>
        <v>431044814</v>
      </c>
      <c r="Q2469" s="52"/>
    </row>
    <row r="2470" spans="1:18">
      <c r="A2470" s="30">
        <v>2468</v>
      </c>
      <c r="B2470" s="37">
        <v>19450411459</v>
      </c>
      <c r="C2470" s="50">
        <v>43906</v>
      </c>
      <c r="E2470" s="50">
        <v>43906</v>
      </c>
      <c r="F2470" s="30" t="s">
        <v>18</v>
      </c>
      <c r="H2470" s="45">
        <v>43960</v>
      </c>
      <c r="I2470" s="30" t="str">
        <f>VLOOKUP(B2470,'Список DKV от ЮТД'!$A$1:$S$10000,15,FALSE)</f>
        <v>2411/1990</v>
      </c>
      <c r="J2470" s="30" t="s">
        <v>22</v>
      </c>
      <c r="K2470" s="41" t="str">
        <f>VLOOKUP(B2470,'Список DKV от ЮТД'!$A$1:$M$10000,13,FALSE)</f>
        <v>4</v>
      </c>
      <c r="L2470" s="30" t="str">
        <f>VLOOKUP(B2470,'Список DKV от ЮТД'!$A$1:$S$10000,14,FALSE)</f>
        <v>CA7344MT</v>
      </c>
      <c r="M2470" s="52" t="str">
        <f>VLOOKUP(B2470,'Список DKV от ЮТД'!$A$1:$M$10000,10,FALSE)</f>
        <v>704310*******1438</v>
      </c>
      <c r="N2470" s="52" t="str">
        <f>VLOOKUP(B2470,'Список DKV от ЮТД'!$A$1:$S$10000,18,FALSE)</f>
        <v/>
      </c>
      <c r="O2470" s="52" t="str">
        <f>VLOOKUP(B2470,'Список DKV от ЮТД'!$A$1:$S$10000,19,FALSE)</f>
        <v/>
      </c>
      <c r="P2470" s="52" t="str">
        <f>VLOOKUP(B2470,'Список DKV от ЮТД'!$A$1:$S$10000,16,FALSE)</f>
        <v>431268025</v>
      </c>
      <c r="Q2470" s="52"/>
    </row>
    <row r="2471" spans="1:18">
      <c r="A2471" s="30">
        <v>2469</v>
      </c>
      <c r="B2471" s="37">
        <v>19450411418</v>
      </c>
      <c r="C2471" s="50">
        <v>43906</v>
      </c>
      <c r="E2471" s="50">
        <v>43906</v>
      </c>
      <c r="F2471" s="30" t="s">
        <v>18</v>
      </c>
      <c r="H2471" s="45">
        <v>43960</v>
      </c>
      <c r="I2471" s="30" t="str">
        <f>VLOOKUP(B2471,'Список DKV от ЮТД'!$A$1:$S$10000,15,FALSE)</f>
        <v>2411/1991</v>
      </c>
      <c r="J2471" s="30" t="s">
        <v>22</v>
      </c>
      <c r="K2471" s="41" t="str">
        <f>VLOOKUP(B2471,'Список DKV от ЮТД'!$A$1:$M$10000,13,FALSE)</f>
        <v>4</v>
      </c>
      <c r="L2471" s="30" t="str">
        <f>VLOOKUP(B2471,'Список DKV от ЮТД'!$A$1:$S$10000,14,FALSE)</f>
        <v>81EY642</v>
      </c>
      <c r="M2471" s="52" t="str">
        <f>VLOOKUP(B2471,'Список DKV от ЮТД'!$A$1:$M$10000,10,FALSE)</f>
        <v>704310*******1117</v>
      </c>
      <c r="N2471" s="52" t="str">
        <f>VLOOKUP(B2471,'Список DKV от ЮТД'!$A$1:$S$10000,18,FALSE)</f>
        <v/>
      </c>
      <c r="O2471" s="52" t="str">
        <f>VLOOKUP(B2471,'Список DKV от ЮТД'!$A$1:$S$10000,19,FALSE)</f>
        <v/>
      </c>
      <c r="P2471" s="52" t="str">
        <f>VLOOKUP(B2471,'Список DKV от ЮТД'!$A$1:$S$10000,16,FALSE)</f>
        <v>431268021</v>
      </c>
      <c r="Q2471" s="52"/>
    </row>
    <row r="2472" spans="1:18">
      <c r="A2472" s="30">
        <v>2470</v>
      </c>
      <c r="B2472" s="37">
        <v>19450411376</v>
      </c>
      <c r="C2472" s="50">
        <v>43906</v>
      </c>
      <c r="E2472" s="50">
        <v>43906</v>
      </c>
      <c r="F2472" s="30" t="s">
        <v>18</v>
      </c>
      <c r="H2472" s="45">
        <v>43960</v>
      </c>
      <c r="I2472" s="30" t="str">
        <f>VLOOKUP(B2472,'Список DKV от ЮТД'!$A$1:$S$10000,15,FALSE)</f>
        <v>2411/1992</v>
      </c>
      <c r="J2472" s="30" t="s">
        <v>22</v>
      </c>
      <c r="K2472" s="41" t="str">
        <f>VLOOKUP(B2472,'Список DKV от ЮТД'!$A$1:$M$10000,13,FALSE)</f>
        <v>4</v>
      </c>
      <c r="L2472" s="30" t="str">
        <f>VLOOKUP(B2472,'Список DKV от ЮТД'!$A$1:$S$10000,14,FALSE)</f>
        <v>34KU0337</v>
      </c>
      <c r="M2472" s="52" t="str">
        <f>VLOOKUP(B2472,'Список DKV от ЮТД'!$A$1:$M$10000,10,FALSE)</f>
        <v>704310*******2700</v>
      </c>
      <c r="N2472" s="52" t="str">
        <f>VLOOKUP(B2472,'Список DKV от ЮТД'!$A$1:$S$10000,18,FALSE)</f>
        <v/>
      </c>
      <c r="O2472" s="52" t="str">
        <f>VLOOKUP(B2472,'Список DKV от ЮТД'!$A$1:$S$10000,19,FALSE)</f>
        <v/>
      </c>
      <c r="P2472" s="52" t="str">
        <f>VLOOKUP(B2472,'Список DKV от ЮТД'!$A$1:$S$10000,16,FALSE)</f>
        <v>431268017</v>
      </c>
      <c r="Q2472" s="52"/>
    </row>
    <row r="2473" spans="1:18">
      <c r="A2473" s="30">
        <v>2471</v>
      </c>
      <c r="B2473" s="38">
        <v>19450411046</v>
      </c>
      <c r="C2473" s="50">
        <v>43906</v>
      </c>
      <c r="E2473" s="50">
        <v>43906</v>
      </c>
      <c r="F2473" s="30" t="s">
        <v>18</v>
      </c>
      <c r="G2473" s="41">
        <v>176</v>
      </c>
      <c r="H2473" s="45">
        <v>43960</v>
      </c>
      <c r="I2473" s="30" t="str">
        <f>VLOOKUP(B2473,'Список DKV от ЮТД'!$A$1:$S$10000,15,FALSE)</f>
        <v>2411/1993</v>
      </c>
      <c r="J2473" s="30" t="s">
        <v>22</v>
      </c>
      <c r="K2473" s="41" t="str">
        <f>VLOOKUP(B2473,'Список DKV от ЮТД'!$A$1:$M$10000,13,FALSE)</f>
        <v>4</v>
      </c>
      <c r="L2473" s="30" t="str">
        <f>VLOOKUP(B2473,'Список DKV от ЮТД'!$A$1:$S$10000,14,FALSE)</f>
        <v>34CTV187</v>
      </c>
      <c r="M2473" s="52" t="str">
        <f>VLOOKUP(B2473,'Список DKV от ЮТД'!$A$1:$M$10000,10,FALSE)</f>
        <v>704310*******8482</v>
      </c>
      <c r="N2473" s="52" t="str">
        <f>VLOOKUP(B2473,'Список DKV от ЮТД'!$A$1:$S$10000,18,FALSE)</f>
        <v>blocked</v>
      </c>
      <c r="O2473" s="52" t="str">
        <f>VLOOKUP(B2473,'Список DKV от ЮТД'!$A$1:$S$10000,19,FALSE)</f>
        <v>blocked</v>
      </c>
      <c r="P2473" s="52" t="str">
        <f>VLOOKUP(B2473,'Список DKV от ЮТД'!$A$1:$S$10000,16,FALSE)</f>
        <v>431267984</v>
      </c>
      <c r="Q2473" s="49">
        <v>177</v>
      </c>
      <c r="R2473" s="30" t="s">
        <v>32936</v>
      </c>
    </row>
    <row r="2474" spans="1:18">
      <c r="A2474" s="30">
        <v>2472</v>
      </c>
      <c r="B2474" s="37">
        <v>19450411053</v>
      </c>
      <c r="C2474" s="50">
        <v>43906</v>
      </c>
      <c r="E2474" s="50">
        <v>43906</v>
      </c>
      <c r="F2474" s="30" t="s">
        <v>18</v>
      </c>
      <c r="H2474" s="45">
        <v>43960</v>
      </c>
      <c r="I2474" s="30" t="str">
        <f>VLOOKUP(B2474,'Список DKV от ЮТД'!$A$1:$S$10000,15,FALSE)</f>
        <v>2411/1994</v>
      </c>
      <c r="J2474" s="30" t="s">
        <v>22</v>
      </c>
      <c r="K2474" s="41" t="str">
        <f>VLOOKUP(B2474,'Список DKV от ЮТД'!$A$1:$M$10000,13,FALSE)</f>
        <v>4</v>
      </c>
      <c r="L2474" s="30" t="str">
        <f>VLOOKUP(B2474,'Список DKV от ЮТД'!$A$1:$S$10000,14,FALSE)</f>
        <v>34BDG660</v>
      </c>
      <c r="M2474" s="52" t="str">
        <f>VLOOKUP(B2474,'Список DKV от ЮТД'!$A$1:$M$10000,10,FALSE)</f>
        <v>704310*******1959</v>
      </c>
      <c r="N2474" s="52" t="str">
        <f>VLOOKUP(B2474,'Список DKV от ЮТД'!$A$1:$S$10000,18,FALSE)</f>
        <v/>
      </c>
      <c r="O2474" s="52" t="str">
        <f>VLOOKUP(B2474,'Список DKV от ЮТД'!$A$1:$S$10000,19,FALSE)</f>
        <v/>
      </c>
      <c r="P2474" s="52" t="str">
        <f>VLOOKUP(B2474,'Список DKV от ЮТД'!$A$1:$S$10000,16,FALSE)</f>
        <v>431267985</v>
      </c>
      <c r="Q2474" s="52"/>
    </row>
    <row r="2475" spans="1:18">
      <c r="A2475" s="30">
        <v>2473</v>
      </c>
      <c r="B2475" s="38">
        <v>19450411095</v>
      </c>
      <c r="C2475" s="50">
        <v>43906</v>
      </c>
      <c r="E2475" s="50">
        <v>43906</v>
      </c>
      <c r="F2475" s="30" t="s">
        <v>18</v>
      </c>
      <c r="G2475" s="41">
        <v>145</v>
      </c>
      <c r="H2475" s="45">
        <v>43960</v>
      </c>
      <c r="I2475" s="30" t="str">
        <f>VLOOKUP(B2475,'Список DKV от ЮТД'!$A$1:$S$10000,15,FALSE)</f>
        <v>2411/1995</v>
      </c>
      <c r="J2475" s="30" t="s">
        <v>22</v>
      </c>
      <c r="K2475" s="41" t="str">
        <f>VLOOKUP(B2475,'Список DKV от ЮТД'!$A$1:$M$10000,13,FALSE)</f>
        <v>4</v>
      </c>
      <c r="L2475" s="30" t="str">
        <f>VLOOKUP(B2475,'Список DKV от ЮТД'!$A$1:$S$10000,14,FALSE)</f>
        <v>35KD5391</v>
      </c>
      <c r="M2475" s="52" t="str">
        <f>VLOOKUP(B2475,'Список DKV от ЮТД'!$A$1:$M$10000,10,FALSE)</f>
        <v>704310*******0123</v>
      </c>
      <c r="N2475" s="52" t="str">
        <f>VLOOKUP(B2475,'Список DKV от ЮТД'!$A$1:$S$10000,18,FALSE)</f>
        <v>blocked</v>
      </c>
      <c r="O2475" s="52" t="str">
        <f>VLOOKUP(B2475,'Список DKV от ЮТД'!$A$1:$S$10000,19,FALSE)</f>
        <v>blocked</v>
      </c>
      <c r="P2475" s="52" t="str">
        <f>VLOOKUP(B2475,'Список DKV от ЮТД'!$A$1:$S$10000,16,FALSE)</f>
        <v>431267989</v>
      </c>
      <c r="Q2475" s="49" t="s">
        <v>27432</v>
      </c>
      <c r="R2475" s="30" t="s">
        <v>22429</v>
      </c>
    </row>
    <row r="2476" spans="1:18">
      <c r="A2476" s="30">
        <v>2474</v>
      </c>
      <c r="B2476" s="37">
        <v>19450411202</v>
      </c>
      <c r="C2476" s="50">
        <v>43906</v>
      </c>
      <c r="E2476" s="50">
        <v>43906</v>
      </c>
      <c r="F2476" s="30" t="s">
        <v>18</v>
      </c>
      <c r="H2476" s="45">
        <v>43960</v>
      </c>
      <c r="I2476" s="30" t="str">
        <f>VLOOKUP(B2476,'Список DKV от ЮТД'!$A$1:$S$10000,15,FALSE)</f>
        <v>2411/1997</v>
      </c>
      <c r="J2476" s="30" t="s">
        <v>22</v>
      </c>
      <c r="K2476" s="41" t="str">
        <f>VLOOKUP(B2476,'Список DKV от ЮТД'!$A$1:$M$10000,13,FALSE)</f>
        <v>4</v>
      </c>
      <c r="L2476" s="30" t="str">
        <f>VLOOKUP(B2476,'Список DKV от ЮТД'!$A$1:$S$10000,14,FALSE)</f>
        <v>34DB1784</v>
      </c>
      <c r="M2476" s="52" t="str">
        <f>VLOOKUP(B2476,'Список DKV от ЮТД'!$A$1:$M$10000,10,FALSE)</f>
        <v>704310*******0112</v>
      </c>
      <c r="N2476" s="52" t="str">
        <f>VLOOKUP(B2476,'Список DKV от ЮТД'!$A$1:$S$10000,18,FALSE)</f>
        <v/>
      </c>
      <c r="O2476" s="52" t="str">
        <f>VLOOKUP(B2476,'Список DKV от ЮТД'!$A$1:$S$10000,19,FALSE)</f>
        <v/>
      </c>
      <c r="P2476" s="52" t="str">
        <f>VLOOKUP(B2476,'Список DKV от ЮТД'!$A$1:$S$10000,16,FALSE)</f>
        <v>431268000</v>
      </c>
      <c r="Q2476" s="52"/>
    </row>
    <row r="2477" spans="1:18">
      <c r="A2477" s="30">
        <v>2475</v>
      </c>
      <c r="B2477" s="37">
        <v>19450411244</v>
      </c>
      <c r="C2477" s="50">
        <v>43906</v>
      </c>
      <c r="E2477" s="50">
        <v>43906</v>
      </c>
      <c r="F2477" s="30" t="s">
        <v>18</v>
      </c>
      <c r="H2477" s="45">
        <v>43960</v>
      </c>
      <c r="I2477" s="30" t="str">
        <f>VLOOKUP(B2477,'Список DKV от ЮТД'!$A$1:$S$10000,15,FALSE)</f>
        <v>2411/1998</v>
      </c>
      <c r="J2477" s="30" t="s">
        <v>22</v>
      </c>
      <c r="K2477" s="41" t="str">
        <f>VLOOKUP(B2477,'Список DKV от ЮТД'!$A$1:$M$10000,13,FALSE)</f>
        <v>4</v>
      </c>
      <c r="L2477" s="30" t="str">
        <f>VLOOKUP(B2477,'Список DKV от ЮТД'!$A$1:$S$10000,14,FALSE)</f>
        <v>34ABM705</v>
      </c>
      <c r="M2477" s="52" t="str">
        <f>VLOOKUP(B2477,'Список DKV от ЮТД'!$A$1:$M$10000,10,FALSE)</f>
        <v>704310*******0419</v>
      </c>
      <c r="N2477" s="52" t="str">
        <f>VLOOKUP(B2477,'Список DKV от ЮТД'!$A$1:$S$10000,18,FALSE)</f>
        <v/>
      </c>
      <c r="O2477" s="52" t="str">
        <f>VLOOKUP(B2477,'Список DKV от ЮТД'!$A$1:$S$10000,19,FALSE)</f>
        <v/>
      </c>
      <c r="P2477" s="52" t="str">
        <f>VLOOKUP(B2477,'Список DKV от ЮТД'!$A$1:$S$10000,16,FALSE)</f>
        <v>431268004</v>
      </c>
      <c r="Q2477" s="52"/>
    </row>
    <row r="2478" spans="1:18">
      <c r="A2478" s="30">
        <v>2476</v>
      </c>
      <c r="B2478" s="37">
        <v>19450411293</v>
      </c>
      <c r="C2478" s="50">
        <v>43906</v>
      </c>
      <c r="E2478" s="50">
        <v>43906</v>
      </c>
      <c r="F2478" s="30" t="s">
        <v>18</v>
      </c>
      <c r="H2478" s="45">
        <v>43961</v>
      </c>
      <c r="I2478" s="30" t="str">
        <f>VLOOKUP(B2478,'Список DKV от ЮТД'!$A$1:$S$10000,15,FALSE)</f>
        <v>2411/2000</v>
      </c>
      <c r="J2478" s="30" t="s">
        <v>22</v>
      </c>
      <c r="K2478" s="41" t="str">
        <f>VLOOKUP(B2478,'Список DKV от ЮТД'!$A$1:$M$10000,13,FALSE)</f>
        <v>4</v>
      </c>
      <c r="L2478" s="30" t="str">
        <f>VLOOKUP(B2478,'Список DKV от ЮТД'!$A$1:$S$10000,14,FALSE)</f>
        <v>34LOG14</v>
      </c>
      <c r="M2478" s="52" t="str">
        <f>VLOOKUP(B2478,'Список DKV от ЮТД'!$A$1:$M$10000,10,FALSE)</f>
        <v>704310*******0024</v>
      </c>
      <c r="N2478" s="52" t="str">
        <f>VLOOKUP(B2478,'Список DKV от ЮТД'!$A$1:$S$10000,18,FALSE)</f>
        <v/>
      </c>
      <c r="O2478" s="52" t="str">
        <f>VLOOKUP(B2478,'Список DKV от ЮТД'!$A$1:$S$10000,19,FALSE)</f>
        <v/>
      </c>
      <c r="P2478" s="52" t="str">
        <f>VLOOKUP(B2478,'Список DKV от ЮТД'!$A$1:$S$10000,16,FALSE)</f>
        <v>431268009</v>
      </c>
      <c r="Q2478" s="52"/>
    </row>
    <row r="2479" spans="1:18">
      <c r="A2479" s="30">
        <v>2477</v>
      </c>
      <c r="B2479" s="37">
        <v>19440800498</v>
      </c>
      <c r="C2479" s="50">
        <v>43896</v>
      </c>
      <c r="E2479" s="50">
        <v>43896</v>
      </c>
      <c r="F2479" s="30" t="s">
        <v>20</v>
      </c>
      <c r="H2479" s="45">
        <v>43961</v>
      </c>
      <c r="I2479" s="30" t="str">
        <f>VLOOKUP(B2479,'Список DKV от ЮТД'!$A$1:$S$10000,15,FALSE)</f>
        <v>2412/379</v>
      </c>
      <c r="J2479" s="30" t="s">
        <v>22</v>
      </c>
      <c r="K2479" s="41" t="str">
        <f>VLOOKUP(B2479,'Список DKV от ЮТД'!$A$1:$M$10000,13,FALSE)</f>
        <v>4</v>
      </c>
      <c r="L2479" s="30" t="str">
        <f>VLOOKUP(B2479,'Список DKV от ЮТД'!$A$1:$S$10000,14,FALSE)</f>
        <v>35HA9586</v>
      </c>
      <c r="M2479" s="52" t="str">
        <f>VLOOKUP(B2479,'Список DKV от ЮТД'!$A$1:$M$10000,10,FALSE)</f>
        <v>704310*******6826</v>
      </c>
      <c r="N2479" s="52" t="str">
        <f>VLOOKUP(B2479,'Список DKV от ЮТД'!$A$1:$S$10000,18,FALSE)</f>
        <v/>
      </c>
      <c r="O2479" s="52" t="str">
        <f>VLOOKUP(B2479,'Список DKV от ЮТД'!$A$1:$S$10000,19,FALSE)</f>
        <v/>
      </c>
      <c r="P2479" s="52" t="str">
        <f>VLOOKUP(B2479,'Список DKV от ЮТД'!$A$1:$S$10000,16,FALSE)</f>
        <v>431044785</v>
      </c>
      <c r="Q2479" s="52"/>
    </row>
    <row r="2480" spans="1:18">
      <c r="A2480" s="30">
        <v>2478</v>
      </c>
      <c r="B2480" s="37">
        <v>19450411335</v>
      </c>
      <c r="C2480" s="50">
        <v>43906</v>
      </c>
      <c r="E2480" s="50">
        <v>43906</v>
      </c>
      <c r="F2480" s="30" t="s">
        <v>18</v>
      </c>
      <c r="H2480" s="45">
        <v>43962</v>
      </c>
      <c r="I2480" s="30" t="str">
        <f>VLOOKUP(B2480,'Список DKV от ЮТД'!$A$1:$S$10000,15,FALSE)</f>
        <v>2411/2001</v>
      </c>
      <c r="J2480" s="30" t="s">
        <v>22</v>
      </c>
      <c r="K2480" s="41" t="str">
        <f>VLOOKUP(B2480,'Список DKV от ЮТД'!$A$1:$M$10000,13,FALSE)</f>
        <v>4</v>
      </c>
      <c r="L2480" s="30" t="str">
        <f>VLOOKUP(B2480,'Список DKV от ЮТД'!$A$1:$S$10000,14,FALSE)</f>
        <v>34BMZ244</v>
      </c>
      <c r="M2480" s="52" t="str">
        <f>VLOOKUP(B2480,'Список DKV от ЮТД'!$A$1:$M$10000,10,FALSE)</f>
        <v>704310*******3064</v>
      </c>
      <c r="N2480" s="52" t="str">
        <f>VLOOKUP(B2480,'Список DKV от ЮТД'!$A$1:$S$10000,18,FALSE)</f>
        <v/>
      </c>
      <c r="O2480" s="52" t="str">
        <f>VLOOKUP(B2480,'Список DKV от ЮТД'!$A$1:$S$10000,19,FALSE)</f>
        <v/>
      </c>
      <c r="P2480" s="52" t="str">
        <f>VLOOKUP(B2480,'Список DKV от ЮТД'!$A$1:$S$10000,16,FALSE)</f>
        <v>431268013</v>
      </c>
      <c r="Q2480" s="52"/>
    </row>
    <row r="2481" spans="1:17">
      <c r="A2481" s="30">
        <v>2479</v>
      </c>
      <c r="B2481" s="37">
        <v>19450411400</v>
      </c>
      <c r="C2481" s="50">
        <v>43906</v>
      </c>
      <c r="E2481" s="50">
        <v>43906</v>
      </c>
      <c r="F2481" s="30" t="s">
        <v>18</v>
      </c>
      <c r="H2481" s="45">
        <v>43962</v>
      </c>
      <c r="I2481" s="30" t="str">
        <f>VLOOKUP(B2481,'Список DKV от ЮТД'!$A$1:$S$10000,15,FALSE)</f>
        <v>2411/2002</v>
      </c>
      <c r="J2481" s="30" t="s">
        <v>22</v>
      </c>
      <c r="K2481" s="41" t="str">
        <f>VLOOKUP(B2481,'Список DKV от ЮТД'!$A$1:$M$10000,13,FALSE)</f>
        <v>4</v>
      </c>
      <c r="L2481" s="30" t="str">
        <f>VLOOKUP(B2481,'Список DKV от ЮТД'!$A$1:$S$10000,14,FALSE)</f>
        <v>07ABL502</v>
      </c>
      <c r="M2481" s="52" t="str">
        <f>VLOOKUP(B2481,'Список DKV от ЮТД'!$A$1:$M$10000,10,FALSE)</f>
        <v>704310*******0160</v>
      </c>
      <c r="N2481" s="52" t="str">
        <f>VLOOKUP(B2481,'Список DKV от ЮТД'!$A$1:$S$10000,18,FALSE)</f>
        <v>expired</v>
      </c>
      <c r="O2481" s="52" t="str">
        <f>VLOOKUP(B2481,'Список DKV от ЮТД'!$A$1:$S$10000,19,FALSE)</f>
        <v>blocked</v>
      </c>
      <c r="P2481" s="52" t="str">
        <f>VLOOKUP(B2481,'Список DKV от ЮТД'!$A$1:$S$10000,16,FALSE)</f>
        <v>431268020</v>
      </c>
      <c r="Q2481" s="52"/>
    </row>
    <row r="2482" spans="1:17">
      <c r="A2482" s="30">
        <v>2480</v>
      </c>
      <c r="B2482" s="37">
        <v>19450411442</v>
      </c>
      <c r="C2482" s="50">
        <v>43906</v>
      </c>
      <c r="E2482" s="50">
        <v>43906</v>
      </c>
      <c r="F2482" s="30" t="s">
        <v>18</v>
      </c>
      <c r="H2482" s="45">
        <v>43962</v>
      </c>
      <c r="I2482" s="30" t="str">
        <f>VLOOKUP(B2482,'Список DKV от ЮТД'!$A$1:$S$10000,15,FALSE)</f>
        <v>2411/2003</v>
      </c>
      <c r="J2482" s="30" t="s">
        <v>22</v>
      </c>
      <c r="K2482" s="41" t="str">
        <f>VLOOKUP(B2482,'Список DKV от ЮТД'!$A$1:$M$10000,13,FALSE)</f>
        <v>4</v>
      </c>
      <c r="L2482" s="30" t="str">
        <f>VLOOKUP(B2482,'Список DKV от ЮТД'!$A$1:$S$10000,14,FALSE)</f>
        <v>38DM460</v>
      </c>
      <c r="M2482" s="52" t="str">
        <f>VLOOKUP(B2482,'Список DKV от ЮТД'!$A$1:$M$10000,10,FALSE)</f>
        <v>704310*******0221</v>
      </c>
      <c r="N2482" s="52" t="str">
        <f>VLOOKUP(B2482,'Список DKV от ЮТД'!$A$1:$S$10000,18,FALSE)</f>
        <v/>
      </c>
      <c r="O2482" s="52" t="str">
        <f>VLOOKUP(B2482,'Список DKV от ЮТД'!$A$1:$S$10000,19,FALSE)</f>
        <v/>
      </c>
      <c r="P2482" s="52" t="str">
        <f>VLOOKUP(B2482,'Список DKV от ЮТД'!$A$1:$S$10000,16,FALSE)</f>
        <v>431268024</v>
      </c>
      <c r="Q2482" s="52"/>
    </row>
    <row r="2483" spans="1:17">
      <c r="A2483" s="30">
        <v>2481</v>
      </c>
      <c r="B2483" s="37">
        <v>19450411574</v>
      </c>
      <c r="C2483" s="50">
        <v>43906</v>
      </c>
      <c r="E2483" s="50">
        <v>43906</v>
      </c>
      <c r="F2483" s="30" t="s">
        <v>18</v>
      </c>
      <c r="H2483" s="45">
        <v>43962</v>
      </c>
      <c r="I2483" s="30" t="str">
        <f>VLOOKUP(B2483,'Список DKV от ЮТД'!$A$1:$S$10000,15,FALSE)</f>
        <v>2411/2004</v>
      </c>
      <c r="J2483" s="30" t="s">
        <v>22</v>
      </c>
      <c r="K2483" s="41" t="str">
        <f>VLOOKUP(B2483,'Список DKV от ЮТД'!$A$1:$M$10000,13,FALSE)</f>
        <v>4</v>
      </c>
      <c r="L2483" s="30" t="str">
        <f>VLOOKUP(B2483,'Список DKV от ЮТД'!$A$1:$S$10000,14,FALSE)</f>
        <v>35HA7739</v>
      </c>
      <c r="M2483" s="52" t="str">
        <f>VLOOKUP(B2483,'Список DKV от ЮТД'!$A$1:$M$10000,10,FALSE)</f>
        <v>704310*******8566</v>
      </c>
      <c r="N2483" s="52" t="str">
        <f>VLOOKUP(B2483,'Список DKV от ЮТД'!$A$1:$S$10000,18,FALSE)</f>
        <v/>
      </c>
      <c r="O2483" s="52" t="str">
        <f>VLOOKUP(B2483,'Список DKV от ЮТД'!$A$1:$S$10000,19,FALSE)</f>
        <v/>
      </c>
      <c r="P2483" s="52" t="str">
        <f>VLOOKUP(B2483,'Список DKV от ЮТД'!$A$1:$S$10000,16,FALSE)</f>
        <v>431268037</v>
      </c>
      <c r="Q2483" s="52"/>
    </row>
    <row r="2484" spans="1:17">
      <c r="A2484" s="30">
        <v>2482</v>
      </c>
      <c r="B2484" s="37">
        <v>19440800829</v>
      </c>
      <c r="C2484" s="50">
        <v>43896</v>
      </c>
      <c r="E2484" s="50">
        <v>43896</v>
      </c>
      <c r="F2484" s="30" t="s">
        <v>20</v>
      </c>
      <c r="H2484" s="45">
        <v>43962</v>
      </c>
      <c r="I2484" s="30" t="str">
        <f>VLOOKUP(B2484,'Список DKV от ЮТД'!$A$1:$S$10000,15,FALSE)</f>
        <v>2412/380</v>
      </c>
      <c r="J2484" s="30" t="s">
        <v>22</v>
      </c>
      <c r="K2484" s="41" t="str">
        <f>VLOOKUP(B2484,'Список DKV от ЮТД'!$A$1:$M$10000,13,FALSE)</f>
        <v>4</v>
      </c>
      <c r="L2484" s="30" t="str">
        <f>VLOOKUP(B2484,'Список DKV от ЮТД'!$A$1:$S$10000,14,FALSE)</f>
        <v>35AAC875</v>
      </c>
      <c r="M2484" s="52" t="str">
        <f>VLOOKUP(B2484,'Список DKV от ЮТД'!$A$1:$M$10000,10,FALSE)</f>
        <v>704310*******8764</v>
      </c>
      <c r="N2484" s="52" t="str">
        <f>VLOOKUP(B2484,'Список DKV от ЮТД'!$A$1:$S$10000,18,FALSE)</f>
        <v/>
      </c>
      <c r="O2484" s="52" t="str">
        <f>VLOOKUP(B2484,'Список DKV от ЮТД'!$A$1:$S$10000,19,FALSE)</f>
        <v/>
      </c>
      <c r="P2484" s="52" t="str">
        <f>VLOOKUP(B2484,'Список DKV от ЮТД'!$A$1:$S$10000,16,FALSE)</f>
        <v>431044818</v>
      </c>
      <c r="Q2484" s="52"/>
    </row>
    <row r="2485" spans="1:17">
      <c r="A2485" s="30">
        <v>2483</v>
      </c>
      <c r="B2485" s="37">
        <v>19440800712</v>
      </c>
      <c r="C2485" s="50">
        <v>43896</v>
      </c>
      <c r="E2485" s="50">
        <v>43896</v>
      </c>
      <c r="F2485" s="30" t="s">
        <v>20</v>
      </c>
      <c r="H2485" s="45">
        <v>43962</v>
      </c>
      <c r="I2485" s="30" t="str">
        <f>VLOOKUP(B2485,'Список DKV от ЮТД'!$A$1:$S$10000,15,FALSE)</f>
        <v>2412/381</v>
      </c>
      <c r="J2485" s="30" t="s">
        <v>22</v>
      </c>
      <c r="K2485" s="41" t="str">
        <f>VLOOKUP(B2485,'Список DKV от ЮТД'!$A$1:$M$10000,13,FALSE)</f>
        <v>4</v>
      </c>
      <c r="L2485" s="30" t="str">
        <f>VLOOKUP(B2485,'Список DKV от ЮТД'!$A$1:$S$10000,14,FALSE)</f>
        <v>38YS822</v>
      </c>
      <c r="M2485" s="52" t="str">
        <f>VLOOKUP(B2485,'Список DKV от ЮТД'!$A$1:$M$10000,10,FALSE)</f>
        <v>704310*******1004</v>
      </c>
      <c r="N2485" s="52" t="str">
        <f>VLOOKUP(B2485,'Список DKV от ЮТД'!$A$1:$S$10000,18,FALSE)</f>
        <v>expired</v>
      </c>
      <c r="O2485" s="52" t="str">
        <f>VLOOKUP(B2485,'Список DKV от ЮТД'!$A$1:$S$10000,19,FALSE)</f>
        <v>blocked</v>
      </c>
      <c r="P2485" s="52" t="str">
        <f>VLOOKUP(B2485,'Список DKV от ЮТД'!$A$1:$S$10000,16,FALSE)</f>
        <v>431044807</v>
      </c>
      <c r="Q2485" s="52"/>
    </row>
    <row r="2486" spans="1:17">
      <c r="A2486" s="30">
        <v>2484</v>
      </c>
      <c r="B2486" s="37">
        <v>19440800704</v>
      </c>
      <c r="C2486" s="50">
        <v>43896</v>
      </c>
      <c r="E2486" s="50">
        <v>43896</v>
      </c>
      <c r="F2486" s="30" t="s">
        <v>20</v>
      </c>
      <c r="H2486" s="45">
        <v>43962</v>
      </c>
      <c r="I2486" s="30" t="str">
        <f>VLOOKUP(B2486,'Список DKV от ЮТД'!$A$1:$S$10000,15,FALSE)</f>
        <v>2412/382</v>
      </c>
      <c r="J2486" s="30" t="s">
        <v>22</v>
      </c>
      <c r="K2486" s="41" t="str">
        <f>VLOOKUP(B2486,'Список DKV от ЮТД'!$A$1:$M$10000,13,FALSE)</f>
        <v>4</v>
      </c>
      <c r="L2486" s="30" t="str">
        <f>VLOOKUP(B2486,'Список DKV от ЮТД'!$A$1:$S$10000,14,FALSE)</f>
        <v>DA689ED</v>
      </c>
      <c r="M2486" s="52" t="str">
        <f>VLOOKUP(B2486,'Список DKV от ЮТД'!$A$1:$M$10000,10,FALSE)</f>
        <v>704310*******3194</v>
      </c>
      <c r="N2486" s="52" t="str">
        <f>VLOOKUP(B2486,'Список DKV от ЮТД'!$A$1:$S$10000,18,FALSE)</f>
        <v>expired</v>
      </c>
      <c r="O2486" s="52" t="str">
        <f>VLOOKUP(B2486,'Список DKV от ЮТД'!$A$1:$S$10000,19,FALSE)</f>
        <v>blocked</v>
      </c>
      <c r="P2486" s="52" t="str">
        <f>VLOOKUP(B2486,'Список DKV от ЮТД'!$A$1:$S$10000,16,FALSE)</f>
        <v>431044806</v>
      </c>
      <c r="Q2486" s="52"/>
    </row>
    <row r="2487" spans="1:17">
      <c r="A2487" s="30">
        <v>2485</v>
      </c>
      <c r="B2487" s="37">
        <v>19450411566</v>
      </c>
      <c r="C2487" s="50">
        <v>43906</v>
      </c>
      <c r="E2487" s="50">
        <v>43906</v>
      </c>
      <c r="F2487" s="30" t="s">
        <v>18</v>
      </c>
      <c r="H2487" s="45">
        <v>43963</v>
      </c>
      <c r="I2487" s="30" t="str">
        <f>VLOOKUP(B2487,'Список DKV от ЮТД'!$A$1:$S$10000,15,FALSE)</f>
        <v>2411/2005</v>
      </c>
      <c r="J2487" s="30" t="s">
        <v>22</v>
      </c>
      <c r="K2487" s="41" t="str">
        <f>VLOOKUP(B2487,'Список DKV от ЮТД'!$A$1:$M$10000,13,FALSE)</f>
        <v>4</v>
      </c>
      <c r="L2487" s="30" t="str">
        <f>VLOOKUP(B2487,'Список DKV от ЮТД'!$A$1:$S$10000,14,FALSE)</f>
        <v>35HC8128</v>
      </c>
      <c r="M2487" s="52" t="str">
        <f>VLOOKUP(B2487,'Список DKV от ЮТД'!$A$1:$M$10000,10,FALSE)</f>
        <v>704310*******7907</v>
      </c>
      <c r="N2487" s="52" t="str">
        <f>VLOOKUP(B2487,'Список DKV от ЮТД'!$A$1:$S$10000,18,FALSE)</f>
        <v/>
      </c>
      <c r="O2487" s="52" t="str">
        <f>VLOOKUP(B2487,'Список DKV от ЮТД'!$A$1:$S$10000,19,FALSE)</f>
        <v/>
      </c>
      <c r="P2487" s="52" t="str">
        <f>VLOOKUP(B2487,'Список DKV от ЮТД'!$A$1:$S$10000,16,FALSE)</f>
        <v>431268036</v>
      </c>
      <c r="Q2487" s="52"/>
    </row>
    <row r="2488" spans="1:17">
      <c r="A2488" s="30">
        <v>2486</v>
      </c>
      <c r="B2488" s="37">
        <v>19450411483</v>
      </c>
      <c r="C2488" s="50">
        <v>43906</v>
      </c>
      <c r="E2488" s="50">
        <v>43906</v>
      </c>
      <c r="F2488" s="30" t="s">
        <v>18</v>
      </c>
      <c r="H2488" s="45">
        <v>43963</v>
      </c>
      <c r="I2488" s="30" t="str">
        <f>VLOOKUP(B2488,'Список DKV от ЮТД'!$A$1:$S$10000,15,FALSE)</f>
        <v>2411/2006</v>
      </c>
      <c r="J2488" s="30" t="s">
        <v>22</v>
      </c>
      <c r="K2488" s="41" t="str">
        <f>VLOOKUP(B2488,'Список DKV от ЮТД'!$A$1:$M$10000,13,FALSE)</f>
        <v>4</v>
      </c>
      <c r="L2488" s="30" t="str">
        <f>VLOOKUP(B2488,'Список DKV от ЮТД'!$A$1:$S$10000,14,FALSE)</f>
        <v>14BY706</v>
      </c>
      <c r="M2488" s="52" t="str">
        <f>VLOOKUP(B2488,'Список DKV от ЮТД'!$A$1:$M$10000,10,FALSE)</f>
        <v>704310*******2009</v>
      </c>
      <c r="N2488" s="52" t="str">
        <f>VLOOKUP(B2488,'Список DKV от ЮТД'!$A$1:$S$10000,18,FALSE)</f>
        <v/>
      </c>
      <c r="O2488" s="52" t="str">
        <f>VLOOKUP(B2488,'Список DKV от ЮТД'!$A$1:$S$10000,19,FALSE)</f>
        <v/>
      </c>
      <c r="P2488" s="52" t="str">
        <f>VLOOKUP(B2488,'Список DKV от ЮТД'!$A$1:$S$10000,16,FALSE)</f>
        <v>431268028</v>
      </c>
      <c r="Q2488" s="52"/>
    </row>
    <row r="2489" spans="1:17">
      <c r="A2489" s="30">
        <v>2487</v>
      </c>
      <c r="B2489" s="37">
        <v>19450411491</v>
      </c>
      <c r="C2489" s="50">
        <v>43906</v>
      </c>
      <c r="E2489" s="50">
        <v>43906</v>
      </c>
      <c r="F2489" s="30" t="s">
        <v>18</v>
      </c>
      <c r="H2489" s="45">
        <v>43963</v>
      </c>
      <c r="I2489" s="30" t="str">
        <f>VLOOKUP(B2489,'Список DKV от ЮТД'!$A$1:$S$10000,15,FALSE)</f>
        <v>2411/2007</v>
      </c>
      <c r="J2489" s="30" t="s">
        <v>22</v>
      </c>
      <c r="K2489" s="41" t="str">
        <f>VLOOKUP(B2489,'Список DKV от ЮТД'!$A$1:$M$10000,13,FALSE)</f>
        <v>4</v>
      </c>
      <c r="L2489" s="30" t="str">
        <f>VLOOKUP(B2489,'Список DKV от ЮТД'!$A$1:$S$10000,14,FALSE)</f>
        <v>CA1516TH</v>
      </c>
      <c r="M2489" s="52" t="str">
        <f>VLOOKUP(B2489,'Список DKV от ЮТД'!$A$1:$M$10000,10,FALSE)</f>
        <v>704310*******9191</v>
      </c>
      <c r="N2489" s="52" t="str">
        <f>VLOOKUP(B2489,'Список DKV от ЮТД'!$A$1:$S$10000,18,FALSE)</f>
        <v/>
      </c>
      <c r="O2489" s="52" t="str">
        <f>VLOOKUP(B2489,'Список DKV от ЮТД'!$A$1:$S$10000,19,FALSE)</f>
        <v/>
      </c>
      <c r="P2489" s="52" t="str">
        <f>VLOOKUP(B2489,'Список DKV от ЮТД'!$A$1:$S$10000,16,FALSE)</f>
        <v>431268029</v>
      </c>
      <c r="Q2489" s="52"/>
    </row>
    <row r="2490" spans="1:17">
      <c r="A2490" s="30">
        <v>2488</v>
      </c>
      <c r="B2490" s="37">
        <v>19450411343</v>
      </c>
      <c r="C2490" s="50">
        <v>43906</v>
      </c>
      <c r="E2490" s="50">
        <v>43906</v>
      </c>
      <c r="F2490" s="30" t="s">
        <v>18</v>
      </c>
      <c r="H2490" s="45">
        <v>43963</v>
      </c>
      <c r="I2490" s="30" t="str">
        <f>VLOOKUP(B2490,'Список DKV от ЮТД'!$A$1:$S$10000,15,FALSE)</f>
        <v>2411/2008</v>
      </c>
      <c r="J2490" s="30" t="s">
        <v>22</v>
      </c>
      <c r="K2490" s="41" t="str">
        <f>VLOOKUP(B2490,'Список DKV от ЮТД'!$A$1:$M$10000,13,FALSE)</f>
        <v>4</v>
      </c>
      <c r="L2490" s="30" t="str">
        <f>VLOOKUP(B2490,'Список DKV от ЮТД'!$A$1:$S$10000,14,FALSE)</f>
        <v>38YS823</v>
      </c>
      <c r="M2490" s="52" t="str">
        <f>VLOOKUP(B2490,'Список DKV от ЮТД'!$A$1:$M$10000,10,FALSE)</f>
        <v>704310*******1053</v>
      </c>
      <c r="N2490" s="52" t="str">
        <f>VLOOKUP(B2490,'Список DKV от ЮТД'!$A$1:$S$10000,18,FALSE)</f>
        <v>expired</v>
      </c>
      <c r="O2490" s="52" t="str">
        <f>VLOOKUP(B2490,'Список DKV от ЮТД'!$A$1:$S$10000,19,FALSE)</f>
        <v>blocked</v>
      </c>
      <c r="P2490" s="52" t="str">
        <f>VLOOKUP(B2490,'Список DKV от ЮТД'!$A$1:$S$10000,16,FALSE)</f>
        <v>431268014</v>
      </c>
      <c r="Q2490" s="52"/>
    </row>
    <row r="2491" spans="1:17">
      <c r="A2491" s="30">
        <v>2489</v>
      </c>
      <c r="B2491" s="37">
        <v>19450411301</v>
      </c>
      <c r="C2491" s="50">
        <v>43906</v>
      </c>
      <c r="E2491" s="50">
        <v>43906</v>
      </c>
      <c r="F2491" s="30" t="s">
        <v>18</v>
      </c>
      <c r="H2491" s="45">
        <v>43963</v>
      </c>
      <c r="I2491" s="30" t="str">
        <f>VLOOKUP(B2491,'Список DKV от ЮТД'!$A$1:$S$10000,15,FALSE)</f>
        <v>2411/2009</v>
      </c>
      <c r="J2491" s="30" t="s">
        <v>22</v>
      </c>
      <c r="K2491" s="41" t="str">
        <f>VLOOKUP(B2491,'Список DKV от ЮТД'!$A$1:$M$10000,13,FALSE)</f>
        <v>4</v>
      </c>
      <c r="L2491" s="30" t="str">
        <f>VLOOKUP(B2491,'Список DKV от ЮТД'!$A$1:$S$10000,14,FALSE)</f>
        <v>33DVV84</v>
      </c>
      <c r="M2491" s="52" t="str">
        <f>VLOOKUP(B2491,'Список DKV от ЮТД'!$A$1:$M$10000,10,FALSE)</f>
        <v>704310*******0207</v>
      </c>
      <c r="N2491" s="52" t="str">
        <f>VLOOKUP(B2491,'Список DKV от ЮТД'!$A$1:$S$10000,18,FALSE)</f>
        <v>expired</v>
      </c>
      <c r="O2491" s="52" t="str">
        <f>VLOOKUP(B2491,'Список DKV от ЮТД'!$A$1:$S$10000,19,FALSE)</f>
        <v>blocked</v>
      </c>
      <c r="P2491" s="52" t="str">
        <f>VLOOKUP(B2491,'Список DKV от ЮТД'!$A$1:$S$10000,16,FALSE)</f>
        <v>431268010</v>
      </c>
      <c r="Q2491" s="52"/>
    </row>
    <row r="2492" spans="1:17">
      <c r="A2492" s="30">
        <v>2490</v>
      </c>
      <c r="B2492" s="37">
        <v>19440800621</v>
      </c>
      <c r="C2492" s="50">
        <v>43896</v>
      </c>
      <c r="E2492" s="50">
        <v>43896</v>
      </c>
      <c r="F2492" s="30" t="s">
        <v>20</v>
      </c>
      <c r="H2492" s="45">
        <v>43963</v>
      </c>
      <c r="I2492" s="30" t="str">
        <f>VLOOKUP(B2492,'Список DKV от ЮТД'!$A$1:$S$10000,15,FALSE)</f>
        <v>2412/383</v>
      </c>
      <c r="J2492" s="30" t="s">
        <v>22</v>
      </c>
      <c r="K2492" s="41" t="str">
        <f>VLOOKUP(B2492,'Список DKV от ЮТД'!$A$1:$M$10000,13,FALSE)</f>
        <v>4</v>
      </c>
      <c r="L2492" s="30" t="str">
        <f>VLOOKUP(B2492,'Список DKV от ЮТД'!$A$1:$S$10000,14,FALSE)</f>
        <v>35V0054</v>
      </c>
      <c r="M2492" s="52" t="str">
        <f>VLOOKUP(B2492,'Список DKV от ЮТД'!$A$1:$M$10000,10,FALSE)</f>
        <v>704310*******6776</v>
      </c>
      <c r="N2492" s="52" t="str">
        <f>VLOOKUP(B2492,'Список DKV от ЮТД'!$A$1:$S$10000,18,FALSE)</f>
        <v/>
      </c>
      <c r="O2492" s="52" t="str">
        <f>VLOOKUP(B2492,'Список DKV от ЮТД'!$A$1:$S$10000,19,FALSE)</f>
        <v/>
      </c>
      <c r="P2492" s="52" t="str">
        <f>VLOOKUP(B2492,'Список DKV от ЮТД'!$A$1:$S$10000,16,FALSE)</f>
        <v>431044798</v>
      </c>
      <c r="Q2492" s="52"/>
    </row>
    <row r="2493" spans="1:17">
      <c r="A2493" s="30">
        <v>2491</v>
      </c>
      <c r="B2493" s="37">
        <v>19440800928</v>
      </c>
      <c r="C2493" s="50">
        <v>43896</v>
      </c>
      <c r="E2493" s="50">
        <v>43896</v>
      </c>
      <c r="F2493" s="30" t="s">
        <v>20</v>
      </c>
      <c r="H2493" s="45">
        <v>43963</v>
      </c>
      <c r="I2493" s="30" t="str">
        <f>VLOOKUP(B2493,'Список DKV от ЮТД'!$A$1:$S$10000,15,FALSE)</f>
        <v>2412/384</v>
      </c>
      <c r="J2493" s="30" t="s">
        <v>22</v>
      </c>
      <c r="K2493" s="41" t="str">
        <f>VLOOKUP(B2493,'Список DKV от ЮТД'!$A$1:$M$10000,13,FALSE)</f>
        <v>4</v>
      </c>
      <c r="L2493" s="30" t="str">
        <f>VLOOKUP(B2493,'Список DKV от ЮТД'!$A$1:$S$10000,14,FALSE)</f>
        <v>LJ98EJS</v>
      </c>
      <c r="M2493" s="52" t="str">
        <f>VLOOKUP(B2493,'Список DKV от ЮТД'!$A$1:$M$10000,10,FALSE)</f>
        <v>704310*******7015</v>
      </c>
      <c r="N2493" s="52" t="str">
        <f>VLOOKUP(B2493,'Список DKV от ЮТД'!$A$1:$S$10000,18,FALSE)</f>
        <v/>
      </c>
      <c r="O2493" s="52" t="str">
        <f>VLOOKUP(B2493,'Список DKV от ЮТД'!$A$1:$S$10000,19,FALSE)</f>
        <v/>
      </c>
      <c r="P2493" s="52" t="str">
        <f>VLOOKUP(B2493,'Список DKV от ЮТД'!$A$1:$S$10000,16,FALSE)</f>
        <v>431044828</v>
      </c>
      <c r="Q2493" s="52"/>
    </row>
    <row r="2494" spans="1:17">
      <c r="A2494" s="30">
        <v>2492</v>
      </c>
      <c r="B2494" s="37">
        <v>19440800860</v>
      </c>
      <c r="C2494" s="50">
        <v>43896</v>
      </c>
      <c r="E2494" s="50">
        <v>43896</v>
      </c>
      <c r="F2494" s="30" t="s">
        <v>20</v>
      </c>
      <c r="H2494" s="45">
        <v>43963</v>
      </c>
      <c r="I2494" s="30" t="str">
        <f>VLOOKUP(B2494,'Список DKV от ЮТД'!$A$1:$S$10000,15,FALSE)</f>
        <v>2412/385</v>
      </c>
      <c r="J2494" s="30" t="s">
        <v>22</v>
      </c>
      <c r="K2494" s="41" t="str">
        <f>VLOOKUP(B2494,'Список DKV от ЮТД'!$A$1:$M$10000,13,FALSE)</f>
        <v>4</v>
      </c>
      <c r="L2494" s="30" t="str">
        <f>VLOOKUP(B2494,'Список DKV от ЮТД'!$A$1:$S$10000,14,FALSE)</f>
        <v>DA710GI</v>
      </c>
      <c r="M2494" s="52" t="str">
        <f>VLOOKUP(B2494,'Список DKV от ЮТД'!$A$1:$M$10000,10,FALSE)</f>
        <v>704310*******3213</v>
      </c>
      <c r="N2494" s="52" t="str">
        <f>VLOOKUP(B2494,'Список DKV от ЮТД'!$A$1:$S$10000,18,FALSE)</f>
        <v>expired</v>
      </c>
      <c r="O2494" s="52" t="str">
        <f>VLOOKUP(B2494,'Список DKV от ЮТД'!$A$1:$S$10000,19,FALSE)</f>
        <v>blocked</v>
      </c>
      <c r="P2494" s="52" t="str">
        <f>VLOOKUP(B2494,'Список DKV от ЮТД'!$A$1:$S$10000,16,FALSE)</f>
        <v>431044822</v>
      </c>
      <c r="Q2494" s="52"/>
    </row>
    <row r="2495" spans="1:17">
      <c r="A2495" s="30">
        <v>2493</v>
      </c>
      <c r="B2495" s="37">
        <v>19450411103</v>
      </c>
      <c r="C2495" s="50">
        <v>43906</v>
      </c>
      <c r="E2495" s="50">
        <v>43906</v>
      </c>
      <c r="F2495" s="30" t="s">
        <v>18</v>
      </c>
      <c r="H2495" s="45">
        <v>43964</v>
      </c>
      <c r="I2495" s="30" t="str">
        <f>VLOOKUP(B2495,'Список DKV от ЮТД'!$A$1:$S$10000,15,FALSE)</f>
        <v>2411/2010</v>
      </c>
      <c r="J2495" s="30" t="s">
        <v>22</v>
      </c>
      <c r="K2495" s="41" t="str">
        <f>VLOOKUP(B2495,'Список DKV от ЮТД'!$A$1:$M$10000,13,FALSE)</f>
        <v>4</v>
      </c>
      <c r="L2495" s="30" t="str">
        <f>VLOOKUP(B2495,'Список DKV от ЮТД'!$A$1:$S$10000,14,FALSE)</f>
        <v>34AJJ179</v>
      </c>
      <c r="M2495" s="52" t="str">
        <f>VLOOKUP(B2495,'Список DKV от ЮТД'!$A$1:$M$10000,10,FALSE)</f>
        <v>704310*******0736</v>
      </c>
      <c r="N2495" s="52" t="str">
        <f>VLOOKUP(B2495,'Список DKV от ЮТД'!$A$1:$S$10000,18,FALSE)</f>
        <v>expired</v>
      </c>
      <c r="O2495" s="52" t="str">
        <f>VLOOKUP(B2495,'Список DKV от ЮТД'!$A$1:$S$10000,19,FALSE)</f>
        <v>blocked</v>
      </c>
      <c r="P2495" s="52" t="str">
        <f>VLOOKUP(B2495,'Список DKV от ЮТД'!$A$1:$S$10000,16,FALSE)</f>
        <v>431267990</v>
      </c>
      <c r="Q2495" s="52"/>
    </row>
    <row r="2496" spans="1:17">
      <c r="A2496" s="30">
        <v>2494</v>
      </c>
      <c r="B2496" s="37">
        <v>19450411269</v>
      </c>
      <c r="C2496" s="50">
        <v>43906</v>
      </c>
      <c r="E2496" s="50">
        <v>43906</v>
      </c>
      <c r="F2496" s="30" t="s">
        <v>18</v>
      </c>
      <c r="H2496" s="45">
        <v>43965</v>
      </c>
      <c r="I2496" s="30" t="str">
        <f>VLOOKUP(B2496,'Список DKV от ЮТД'!$A$1:$S$10000,15,FALSE)</f>
        <v>2411/2011</v>
      </c>
      <c r="J2496" s="30" t="s">
        <v>22</v>
      </c>
      <c r="K2496" s="41" t="str">
        <f>VLOOKUP(B2496,'Список DKV от ЮТД'!$A$1:$M$10000,13,FALSE)</f>
        <v>4</v>
      </c>
      <c r="L2496" s="30" t="str">
        <f>VLOOKUP(B2496,'Список DKV от ЮТД'!$A$1:$S$10000,14,FALSE)</f>
        <v>38LJ642</v>
      </c>
      <c r="M2496" s="52" t="str">
        <f>VLOOKUP(B2496,'Список DKV от ЮТД'!$A$1:$M$10000,10,FALSE)</f>
        <v>704310*******8648</v>
      </c>
      <c r="N2496" s="52" t="str">
        <f>VLOOKUP(B2496,'Список DKV от ЮТД'!$A$1:$S$10000,18,FALSE)</f>
        <v/>
      </c>
      <c r="O2496" s="52" t="str">
        <f>VLOOKUP(B2496,'Список DKV от ЮТД'!$A$1:$S$10000,19,FALSE)</f>
        <v/>
      </c>
      <c r="P2496" s="52" t="str">
        <f>VLOOKUP(B2496,'Список DKV от ЮТД'!$A$1:$S$10000,16,FALSE)</f>
        <v>431268006</v>
      </c>
      <c r="Q2496" s="52"/>
    </row>
    <row r="2497" spans="1:18">
      <c r="A2497" s="30">
        <v>2495</v>
      </c>
      <c r="B2497" s="37">
        <v>19440800894</v>
      </c>
      <c r="C2497" s="50">
        <v>43896</v>
      </c>
      <c r="E2497" s="50">
        <v>43896</v>
      </c>
      <c r="F2497" s="30" t="s">
        <v>20</v>
      </c>
      <c r="H2497" s="45">
        <v>43965</v>
      </c>
      <c r="I2497" s="30" t="str">
        <f>VLOOKUP(B2497,'Список DKV от ЮТД'!$A$1:$S$10000,15,FALSE)</f>
        <v>2412/386</v>
      </c>
      <c r="J2497" s="30" t="s">
        <v>22</v>
      </c>
      <c r="K2497" s="41" t="str">
        <f>VLOOKUP(B2497,'Список DKV от ЮТД'!$A$1:$M$10000,13,FALSE)</f>
        <v>4</v>
      </c>
      <c r="L2497" s="30" t="str">
        <f>VLOOKUP(B2497,'Список DKV от ЮТД'!$A$1:$S$10000,14,FALSE)</f>
        <v>14FB027</v>
      </c>
      <c r="M2497" s="52" t="str">
        <f>VLOOKUP(B2497,'Список DKV от ЮТД'!$A$1:$M$10000,10,FALSE)</f>
        <v>704310*******1328</v>
      </c>
      <c r="N2497" s="52" t="str">
        <f>VLOOKUP(B2497,'Список DKV от ЮТД'!$A$1:$S$10000,18,FALSE)</f>
        <v/>
      </c>
      <c r="O2497" s="52" t="str">
        <f>VLOOKUP(B2497,'Список DKV от ЮТД'!$A$1:$S$10000,19,FALSE)</f>
        <v/>
      </c>
      <c r="P2497" s="52" t="str">
        <f>VLOOKUP(B2497,'Список DKV от ЮТД'!$A$1:$S$10000,16,FALSE)</f>
        <v>431044825</v>
      </c>
      <c r="Q2497" s="52"/>
    </row>
    <row r="2498" spans="1:18">
      <c r="A2498" s="30">
        <v>2496</v>
      </c>
      <c r="B2498" s="37">
        <v>19440800951</v>
      </c>
      <c r="C2498" s="50">
        <v>43896</v>
      </c>
      <c r="E2498" s="50">
        <v>43896</v>
      </c>
      <c r="F2498" s="30" t="s">
        <v>20</v>
      </c>
      <c r="H2498" s="45">
        <v>43965</v>
      </c>
      <c r="I2498" s="30" t="str">
        <f>VLOOKUP(B2498,'Список DKV от ЮТД'!$A$1:$S$10000,15,FALSE)</f>
        <v>2412/387</v>
      </c>
      <c r="J2498" s="30" t="s">
        <v>22</v>
      </c>
      <c r="K2498" s="41" t="str">
        <f>VLOOKUP(B2498,'Список DKV от ЮТД'!$A$1:$M$10000,13,FALSE)</f>
        <v>4</v>
      </c>
      <c r="L2498" s="30" t="str">
        <f>VLOOKUP(B2498,'Список DKV от ЮТД'!$A$1:$S$10000,14,FALSE)</f>
        <v>35V2229</v>
      </c>
      <c r="M2498" s="52" t="str">
        <f>VLOOKUP(B2498,'Список DKV от ЮТД'!$A$1:$M$10000,10,FALSE)</f>
        <v>704310*******6685</v>
      </c>
      <c r="N2498" s="52" t="str">
        <f>VLOOKUP(B2498,'Список DKV от ЮТД'!$A$1:$S$10000,18,FALSE)</f>
        <v/>
      </c>
      <c r="O2498" s="52" t="str">
        <f>VLOOKUP(B2498,'Список DKV от ЮТД'!$A$1:$S$10000,19,FALSE)</f>
        <v/>
      </c>
      <c r="P2498" s="52" t="str">
        <f>VLOOKUP(B2498,'Список DKV от ЮТД'!$A$1:$S$10000,16,FALSE)</f>
        <v>431044831</v>
      </c>
      <c r="Q2498" s="52"/>
    </row>
    <row r="2499" spans="1:18">
      <c r="A2499" s="30">
        <v>2497</v>
      </c>
      <c r="B2499" s="37">
        <v>19450411152</v>
      </c>
      <c r="C2499" s="50">
        <v>43906</v>
      </c>
      <c r="E2499" s="50">
        <v>43906</v>
      </c>
      <c r="F2499" s="30" t="s">
        <v>18</v>
      </c>
      <c r="H2499" s="45">
        <v>43966</v>
      </c>
      <c r="I2499" s="30" t="str">
        <f>VLOOKUP(B2499,'Список DKV от ЮТД'!$A$1:$S$10000,15,FALSE)</f>
        <v>2411/2012</v>
      </c>
      <c r="J2499" s="30" t="s">
        <v>22</v>
      </c>
      <c r="K2499" s="41" t="str">
        <f>VLOOKUP(B2499,'Список DKV от ЮТД'!$A$1:$M$10000,13,FALSE)</f>
        <v>4</v>
      </c>
      <c r="L2499" s="30" t="str">
        <f>VLOOKUP(B2499,'Список DKV от ЮТД'!$A$1:$S$10000,14,FALSE)</f>
        <v>26GP192</v>
      </c>
      <c r="M2499" s="52" t="str">
        <f>VLOOKUP(B2499,'Список DKV от ЮТД'!$A$1:$M$10000,10,FALSE)</f>
        <v>704310*******0345</v>
      </c>
      <c r="N2499" s="52" t="str">
        <f>VLOOKUP(B2499,'Список DKV от ЮТД'!$A$1:$S$10000,18,FALSE)</f>
        <v/>
      </c>
      <c r="O2499" s="52" t="str">
        <f>VLOOKUP(B2499,'Список DKV от ЮТД'!$A$1:$S$10000,19,FALSE)</f>
        <v/>
      </c>
      <c r="P2499" s="52" t="str">
        <f>VLOOKUP(B2499,'Список DKV от ЮТД'!$A$1:$S$10000,16,FALSE)</f>
        <v>431267995</v>
      </c>
      <c r="Q2499" s="52"/>
    </row>
    <row r="2500" spans="1:18">
      <c r="A2500" s="30">
        <v>2498</v>
      </c>
      <c r="B2500" s="37">
        <v>19450411236</v>
      </c>
      <c r="C2500" s="50">
        <v>43906</v>
      </c>
      <c r="E2500" s="50">
        <v>43906</v>
      </c>
      <c r="F2500" s="30" t="s">
        <v>18</v>
      </c>
      <c r="H2500" s="45">
        <v>43966</v>
      </c>
      <c r="I2500" s="30" t="str">
        <f>VLOOKUP(B2500,'Список DKV от ЮТД'!$A$1:$S$10000,15,FALSE)</f>
        <v>2411/2013</v>
      </c>
      <c r="J2500" s="30" t="s">
        <v>22</v>
      </c>
      <c r="K2500" s="41" t="str">
        <f>VLOOKUP(B2500,'Список DKV от ЮТД'!$A$1:$M$10000,13,FALSE)</f>
        <v>4</v>
      </c>
      <c r="L2500" s="30" t="str">
        <f>VLOOKUP(B2500,'Список DKV от ЮТД'!$A$1:$S$10000,14,FALSE)</f>
        <v>34FS4249</v>
      </c>
      <c r="M2500" s="52" t="str">
        <f>VLOOKUP(B2500,'Список DKV от ЮТД'!$A$1:$M$10000,10,FALSE)</f>
        <v>704310*******0047</v>
      </c>
      <c r="N2500" s="52" t="str">
        <f>VLOOKUP(B2500,'Список DKV от ЮТД'!$A$1:$S$10000,18,FALSE)</f>
        <v>expired</v>
      </c>
      <c r="O2500" s="52" t="str">
        <f>VLOOKUP(B2500,'Список DKV от ЮТД'!$A$1:$S$10000,19,FALSE)</f>
        <v>blocked</v>
      </c>
      <c r="P2500" s="52" t="str">
        <f>VLOOKUP(B2500,'Список DKV от ЮТД'!$A$1:$S$10000,16,FALSE)</f>
        <v>431268003</v>
      </c>
      <c r="Q2500" s="52"/>
    </row>
    <row r="2501" spans="1:18">
      <c r="A2501" s="30">
        <v>2499</v>
      </c>
      <c r="B2501" s="37">
        <v>19440800746</v>
      </c>
      <c r="C2501" s="50">
        <v>43896</v>
      </c>
      <c r="E2501" s="50">
        <v>43896</v>
      </c>
      <c r="F2501" s="30" t="s">
        <v>20</v>
      </c>
      <c r="H2501" s="45">
        <v>43966</v>
      </c>
      <c r="I2501" s="30" t="str">
        <f>VLOOKUP(B2501,'Список DKV от ЮТД'!$A$1:$S$10000,15,FALSE)</f>
        <v>2412/388</v>
      </c>
      <c r="J2501" s="30" t="s">
        <v>22</v>
      </c>
      <c r="K2501" s="41" t="str">
        <f>VLOOKUP(B2501,'Список DKV от ЮТД'!$A$1:$M$10000,13,FALSE)</f>
        <v>4</v>
      </c>
      <c r="L2501" s="30" t="str">
        <f>VLOOKUP(B2501,'Список DKV от ЮТД'!$A$1:$S$10000,14,FALSE)</f>
        <v>RI5777G</v>
      </c>
      <c r="M2501" s="52" t="str">
        <f>VLOOKUP(B2501,'Список DKV от ЮТД'!$A$1:$M$10000,10,FALSE)</f>
        <v>704310*******1238</v>
      </c>
      <c r="N2501" s="52" t="str">
        <f>VLOOKUP(B2501,'Список DKV от ЮТД'!$A$1:$S$10000,18,FALSE)</f>
        <v/>
      </c>
      <c r="O2501" s="52" t="str">
        <f>VLOOKUP(B2501,'Список DKV от ЮТД'!$A$1:$S$10000,19,FALSE)</f>
        <v/>
      </c>
      <c r="P2501" s="52" t="str">
        <f>VLOOKUP(B2501,'Список DKV от ЮТД'!$A$1:$S$10000,16,FALSE)</f>
        <v>431044810</v>
      </c>
      <c r="Q2501" s="52"/>
    </row>
    <row r="2502" spans="1:18">
      <c r="A2502" s="30">
        <v>2500</v>
      </c>
      <c r="B2502" s="39">
        <v>19450411178</v>
      </c>
      <c r="C2502" s="50">
        <v>43906</v>
      </c>
      <c r="E2502" s="50">
        <v>43906</v>
      </c>
      <c r="F2502" s="30" t="s">
        <v>18</v>
      </c>
      <c r="G2502" s="64"/>
      <c r="H2502" s="45">
        <v>43967</v>
      </c>
      <c r="I2502" s="30" t="str">
        <f>VLOOKUP(B2502,'Список DKV от ЮТД'!$A$1:$S$10000,15,FALSE)</f>
        <v>2411/2014</v>
      </c>
      <c r="J2502" s="30" t="s">
        <v>22</v>
      </c>
      <c r="K2502" s="41" t="str">
        <f>VLOOKUP(B2502,'Список DKV от ЮТД'!$A$1:$M$10000,13,FALSE)</f>
        <v>4</v>
      </c>
      <c r="L2502" s="30" t="str">
        <f>VLOOKUP(B2502,'Список DKV от ЮТД'!$A$1:$S$10000,14,FALSE)</f>
        <v>ZG3000RC</v>
      </c>
      <c r="M2502" s="52" t="str">
        <f>VLOOKUP(B2502,'Список DKV от ЮТД'!$A$1:$M$10000,10,FALSE)</f>
        <v>704310*******0031</v>
      </c>
      <c r="N2502" s="52" t="str">
        <f>VLOOKUP(B2502,'Список DKV от ЮТД'!$A$1:$S$10000,18,FALSE)</f>
        <v>expired</v>
      </c>
      <c r="O2502" s="52" t="str">
        <f>VLOOKUP(B2502,'Список DKV от ЮТД'!$A$1:$S$10000,19,FALSE)</f>
        <v>blocked</v>
      </c>
      <c r="P2502" s="52" t="str">
        <f>VLOOKUP(B2502,'Список DKV от ЮТД'!$A$1:$S$10000,16,FALSE)</f>
        <v>431267997</v>
      </c>
      <c r="Q2502" s="52" t="s">
        <v>18066</v>
      </c>
      <c r="R2502" s="30" t="s">
        <v>18067</v>
      </c>
    </row>
    <row r="2503" spans="1:18">
      <c r="A2503" s="30">
        <v>2501</v>
      </c>
      <c r="B2503" s="37">
        <v>19450397047</v>
      </c>
      <c r="C2503" s="50">
        <v>43956</v>
      </c>
      <c r="E2503" s="50">
        <v>43956</v>
      </c>
      <c r="F2503" s="30" t="s">
        <v>18</v>
      </c>
      <c r="H2503" s="45">
        <v>43967</v>
      </c>
      <c r="I2503" s="30" t="str">
        <f>VLOOKUP(B2503,'Список DKV от ЮТД'!$A$1:$S$10000,15,FALSE)</f>
        <v>2411/2015</v>
      </c>
      <c r="J2503" s="30" t="s">
        <v>22</v>
      </c>
      <c r="K2503" s="41" t="str">
        <f>VLOOKUP(B2503,'Список DKV от ЮТД'!$A$1:$M$10000,13,FALSE)</f>
        <v>4</v>
      </c>
      <c r="L2503" s="30" t="str">
        <f>VLOOKUP(B2503,'Список DKV от ЮТД'!$A$1:$S$10000,14,FALSE)</f>
        <v>26KC773</v>
      </c>
      <c r="M2503" s="52" t="str">
        <f>VLOOKUP(B2503,'Список DKV от ЮТД'!$A$1:$M$10000,10,FALSE)</f>
        <v>704310*******0311</v>
      </c>
      <c r="N2503" s="52" t="str">
        <f>VLOOKUP(B2503,'Список DKV от ЮТД'!$A$1:$S$10000,18,FALSE)</f>
        <v/>
      </c>
      <c r="O2503" s="52" t="str">
        <f>VLOOKUP(B2503,'Список DKV от ЮТД'!$A$1:$S$10000,19,FALSE)</f>
        <v/>
      </c>
      <c r="P2503" s="52" t="str">
        <f>VLOOKUP(B2503,'Список DKV от ЮТД'!$A$1:$S$10000,16,FALSE)</f>
        <v>431266584</v>
      </c>
      <c r="Q2503" s="52"/>
    </row>
    <row r="2504" spans="1:18">
      <c r="A2504" s="30">
        <v>2502</v>
      </c>
      <c r="B2504" s="37">
        <v>19450397088</v>
      </c>
      <c r="C2504" s="50">
        <v>43956</v>
      </c>
      <c r="E2504" s="50">
        <v>43956</v>
      </c>
      <c r="F2504" s="30" t="s">
        <v>18</v>
      </c>
      <c r="H2504" s="45">
        <v>43967</v>
      </c>
      <c r="I2504" s="30" t="str">
        <f>VLOOKUP(B2504,'Список DKV от ЮТД'!$A$1:$S$10000,15,FALSE)</f>
        <v>2411/2016</v>
      </c>
      <c r="J2504" s="30" t="s">
        <v>22</v>
      </c>
      <c r="K2504" s="41" t="str">
        <f>VLOOKUP(B2504,'Список DKV от ЮТД'!$A$1:$M$10000,13,FALSE)</f>
        <v>4</v>
      </c>
      <c r="L2504" s="30" t="str">
        <f>VLOOKUP(B2504,'Список DKV от ЮТД'!$A$1:$S$10000,14,FALSE)</f>
        <v>81ABD386</v>
      </c>
      <c r="M2504" s="52" t="str">
        <f>VLOOKUP(B2504,'Список DKV от ЮТД'!$A$1:$M$10000,10,FALSE)</f>
        <v>704310*******0292</v>
      </c>
      <c r="N2504" s="52" t="str">
        <f>VLOOKUP(B2504,'Список DKV от ЮТД'!$A$1:$S$10000,18,FALSE)</f>
        <v/>
      </c>
      <c r="O2504" s="52" t="str">
        <f>VLOOKUP(B2504,'Список DKV от ЮТД'!$A$1:$S$10000,19,FALSE)</f>
        <v/>
      </c>
      <c r="P2504" s="52" t="str">
        <f>VLOOKUP(B2504,'Список DKV от ЮТД'!$A$1:$S$10000,16,FALSE)</f>
        <v>431266588</v>
      </c>
      <c r="Q2504" s="52"/>
    </row>
    <row r="2505" spans="1:18">
      <c r="A2505" s="30">
        <v>2503</v>
      </c>
      <c r="B2505" s="37">
        <v>19450397971</v>
      </c>
      <c r="C2505" s="50">
        <v>43956</v>
      </c>
      <c r="E2505" s="50">
        <v>43956</v>
      </c>
      <c r="F2505" s="30" t="s">
        <v>18</v>
      </c>
      <c r="H2505" s="45">
        <v>43967</v>
      </c>
      <c r="I2505" s="30" t="str">
        <f>VLOOKUP(B2505,'Список DKV от ЮТД'!$A$1:$S$10000,15,FALSE)</f>
        <v>2411/2017</v>
      </c>
      <c r="J2505" s="30" t="s">
        <v>22</v>
      </c>
      <c r="K2505" s="41" t="str">
        <f>VLOOKUP(B2505,'Список DKV от ЮТД'!$A$1:$M$10000,13,FALSE)</f>
        <v>4</v>
      </c>
      <c r="L2505" s="30" t="str">
        <f>VLOOKUP(B2505,'Список DKV от ЮТД'!$A$1:$S$10000,14,FALSE)</f>
        <v>28K1928</v>
      </c>
      <c r="M2505" s="52" t="str">
        <f>VLOOKUP(B2505,'Список DKV от ЮТД'!$A$1:$M$10000,10,FALSE)</f>
        <v>704310*******6983</v>
      </c>
      <c r="N2505" s="52" t="str">
        <f>VLOOKUP(B2505,'Список DKV от ЮТД'!$A$1:$S$10000,18,FALSE)</f>
        <v/>
      </c>
      <c r="O2505" s="52" t="str">
        <f>VLOOKUP(B2505,'Список DKV от ЮТД'!$A$1:$S$10000,19,FALSE)</f>
        <v/>
      </c>
      <c r="P2505" s="52" t="str">
        <f>VLOOKUP(B2505,'Список DKV от ЮТД'!$A$1:$S$10000,16,FALSE)</f>
        <v>431266677</v>
      </c>
      <c r="Q2505" s="52"/>
    </row>
    <row r="2506" spans="1:18">
      <c r="A2506" s="30">
        <v>2504</v>
      </c>
      <c r="B2506" s="37">
        <v>19450397930</v>
      </c>
      <c r="C2506" s="50">
        <v>43956</v>
      </c>
      <c r="E2506" s="50">
        <v>43956</v>
      </c>
      <c r="F2506" s="30" t="s">
        <v>18</v>
      </c>
      <c r="H2506" s="45">
        <v>43967</v>
      </c>
      <c r="I2506" s="30" t="str">
        <f>VLOOKUP(B2506,'Список DKV от ЮТД'!$A$1:$S$10000,15,FALSE)</f>
        <v>2411/2018</v>
      </c>
      <c r="J2506" s="30" t="s">
        <v>22</v>
      </c>
      <c r="K2506" s="41" t="str">
        <f>VLOOKUP(B2506,'Список DKV от ЮТД'!$A$1:$M$10000,13,FALSE)</f>
        <v>4</v>
      </c>
      <c r="L2506" s="30" t="str">
        <f>VLOOKUP(B2506,'Список DKV от ЮТД'!$A$1:$S$10000,14,FALSE)</f>
        <v>14AJ715</v>
      </c>
      <c r="M2506" s="52" t="str">
        <f>VLOOKUP(B2506,'Список DKV от ЮТД'!$A$1:$M$10000,10,FALSE)</f>
        <v>704310*******6308</v>
      </c>
      <c r="N2506" s="52" t="str">
        <f>VLOOKUP(B2506,'Список DKV от ЮТД'!$A$1:$S$10000,18,FALSE)</f>
        <v>expired</v>
      </c>
      <c r="O2506" s="52" t="str">
        <f>VLOOKUP(B2506,'Список DKV от ЮТД'!$A$1:$S$10000,19,FALSE)</f>
        <v>blocked</v>
      </c>
      <c r="P2506" s="52" t="str">
        <f>VLOOKUP(B2506,'Список DKV от ЮТД'!$A$1:$S$10000,16,FALSE)</f>
        <v>431266673</v>
      </c>
      <c r="Q2506" s="52"/>
    </row>
    <row r="2507" spans="1:18">
      <c r="A2507" s="30">
        <v>2505</v>
      </c>
      <c r="B2507" s="37">
        <v>19450397898</v>
      </c>
      <c r="C2507" s="50">
        <v>43956</v>
      </c>
      <c r="E2507" s="50">
        <v>43956</v>
      </c>
      <c r="F2507" s="30" t="s">
        <v>18</v>
      </c>
      <c r="H2507" s="45">
        <v>43967</v>
      </c>
      <c r="I2507" s="30" t="str">
        <f>VLOOKUP(B2507,'Список DKV от ЮТД'!$A$1:$S$10000,15,FALSE)</f>
        <v>2411/2019</v>
      </c>
      <c r="J2507" s="30" t="s">
        <v>22</v>
      </c>
      <c r="K2507" s="41" t="str">
        <f>VLOOKUP(B2507,'Список DKV от ЮТД'!$A$1:$M$10000,13,FALSE)</f>
        <v>4</v>
      </c>
      <c r="L2507" s="30" t="str">
        <f>VLOOKUP(B2507,'Список DKV от ЮТД'!$A$1:$S$10000,14,FALSE)</f>
        <v>34HZ2639</v>
      </c>
      <c r="M2507" s="52" t="str">
        <f>VLOOKUP(B2507,'Список DKV от ЮТД'!$A$1:$M$10000,10,FALSE)</f>
        <v>704310*******6042</v>
      </c>
      <c r="N2507" s="52" t="str">
        <f>VLOOKUP(B2507,'Список DKV от ЮТД'!$A$1:$S$10000,18,FALSE)</f>
        <v/>
      </c>
      <c r="O2507" s="52" t="str">
        <f>VLOOKUP(B2507,'Список DKV от ЮТД'!$A$1:$S$10000,19,FALSE)</f>
        <v/>
      </c>
      <c r="P2507" s="52" t="str">
        <f>VLOOKUP(B2507,'Список DKV от ЮТД'!$A$1:$S$10000,16,FALSE)</f>
        <v>431266669</v>
      </c>
      <c r="Q2507" s="52"/>
    </row>
    <row r="2508" spans="1:18">
      <c r="A2508" s="30">
        <v>2506</v>
      </c>
      <c r="B2508" s="37">
        <v>19450397856</v>
      </c>
      <c r="C2508" s="50">
        <v>43956</v>
      </c>
      <c r="E2508" s="50">
        <v>43956</v>
      </c>
      <c r="F2508" s="30" t="s">
        <v>18</v>
      </c>
      <c r="H2508" s="45">
        <v>43967</v>
      </c>
      <c r="I2508" s="30" t="str">
        <f>VLOOKUP(B2508,'Список DKV от ЮТД'!$A$1:$S$10000,15,FALSE)</f>
        <v>2411/2020</v>
      </c>
      <c r="J2508" s="30" t="s">
        <v>22</v>
      </c>
      <c r="K2508" s="41" t="str">
        <f>VLOOKUP(B2508,'Список DKV от ЮТД'!$A$1:$M$10000,13,FALSE)</f>
        <v>4</v>
      </c>
      <c r="L2508" s="30" t="str">
        <f>VLOOKUP(B2508,'Список DKV от ЮТД'!$A$1:$S$10000,14,FALSE)</f>
        <v>KA7777TK</v>
      </c>
      <c r="M2508" s="52" t="str">
        <f>VLOOKUP(B2508,'Список DKV от ЮТД'!$A$1:$M$10000,10,FALSE)</f>
        <v>704310*******0073</v>
      </c>
      <c r="N2508" s="52" t="str">
        <f>VLOOKUP(B2508,'Список DKV от ЮТД'!$A$1:$S$10000,18,FALSE)</f>
        <v>expired</v>
      </c>
      <c r="O2508" s="52" t="str">
        <f>VLOOKUP(B2508,'Список DKV от ЮТД'!$A$1:$S$10000,19,FALSE)</f>
        <v>blocked</v>
      </c>
      <c r="P2508" s="52" t="str">
        <f>VLOOKUP(B2508,'Список DKV от ЮТД'!$A$1:$S$10000,16,FALSE)</f>
        <v>431266665</v>
      </c>
      <c r="Q2508" s="52"/>
    </row>
    <row r="2509" spans="1:18">
      <c r="A2509" s="30">
        <v>2507</v>
      </c>
      <c r="B2509" s="37">
        <v>19440800795</v>
      </c>
      <c r="C2509" s="50">
        <v>43896</v>
      </c>
      <c r="E2509" s="50">
        <v>43896</v>
      </c>
      <c r="F2509" s="30" t="s">
        <v>20</v>
      </c>
      <c r="H2509" s="45">
        <v>43967</v>
      </c>
      <c r="I2509" s="30" t="str">
        <f>VLOOKUP(B2509,'Список DKV от ЮТД'!$A$1:$S$10000,15,FALSE)</f>
        <v>2412/389</v>
      </c>
      <c r="J2509" s="30" t="s">
        <v>22</v>
      </c>
      <c r="K2509" s="41" t="str">
        <f>VLOOKUP(B2509,'Список DKV от ЮТД'!$A$1:$M$10000,13,FALSE)</f>
        <v>4</v>
      </c>
      <c r="L2509" s="30" t="str">
        <f>VLOOKUP(B2509,'Список DKV от ЮТД'!$A$1:$S$10000,14,FALSE)</f>
        <v>RA9775AB</v>
      </c>
      <c r="M2509" s="52" t="str">
        <f>VLOOKUP(B2509,'Список DKV от ЮТД'!$A$1:$M$10000,10,FALSE)</f>
        <v>704310*******0184</v>
      </c>
      <c r="N2509" s="52" t="str">
        <f>VLOOKUP(B2509,'Список DKV от ЮТД'!$A$1:$S$10000,18,FALSE)</f>
        <v/>
      </c>
      <c r="O2509" s="52" t="str">
        <f>VLOOKUP(B2509,'Список DKV от ЮТД'!$A$1:$S$10000,19,FALSE)</f>
        <v/>
      </c>
      <c r="P2509" s="52" t="str">
        <f>VLOOKUP(B2509,'Список DKV от ЮТД'!$A$1:$S$10000,16,FALSE)</f>
        <v>431044815</v>
      </c>
      <c r="Q2509" s="52"/>
    </row>
    <row r="2510" spans="1:18">
      <c r="A2510" s="30">
        <v>2508</v>
      </c>
      <c r="B2510" s="37">
        <v>19450397815</v>
      </c>
      <c r="C2510" s="50">
        <v>43956</v>
      </c>
      <c r="E2510" s="50">
        <v>43956</v>
      </c>
      <c r="F2510" s="30" t="s">
        <v>18</v>
      </c>
      <c r="H2510" s="45">
        <v>43968</v>
      </c>
      <c r="I2510" s="30" t="str">
        <f>VLOOKUP(B2510,'Список DKV от ЮТД'!$A$1:$S$10000,15,FALSE)</f>
        <v>2411/2021</v>
      </c>
      <c r="J2510" s="30" t="s">
        <v>22</v>
      </c>
      <c r="K2510" s="41" t="str">
        <f>VLOOKUP(B2510,'Список DKV от ЮТД'!$A$1:$M$10000,13,FALSE)</f>
        <v>4</v>
      </c>
      <c r="L2510" s="30" t="str">
        <f>VLOOKUP(B2510,'Список DKV от ЮТД'!$A$1:$S$10000,14,FALSE)</f>
        <v>76AJ159</v>
      </c>
      <c r="M2510" s="52" t="str">
        <f>VLOOKUP(B2510,'Список DKV от ЮТД'!$A$1:$M$10000,10,FALSE)</f>
        <v>704310*******1659</v>
      </c>
      <c r="N2510" s="52" t="str">
        <f>VLOOKUP(B2510,'Список DKV от ЮТД'!$A$1:$S$10000,18,FALSE)</f>
        <v/>
      </c>
      <c r="O2510" s="52" t="str">
        <f>VLOOKUP(B2510,'Список DKV от ЮТД'!$A$1:$S$10000,19,FALSE)</f>
        <v/>
      </c>
      <c r="P2510" s="52" t="str">
        <f>VLOOKUP(B2510,'Список DKV от ЮТД'!$A$1:$S$10000,16,FALSE)</f>
        <v>431266661</v>
      </c>
      <c r="Q2510" s="52"/>
    </row>
    <row r="2511" spans="1:18">
      <c r="A2511" s="30">
        <v>2509</v>
      </c>
      <c r="B2511" s="37">
        <v>19450397773</v>
      </c>
      <c r="C2511" s="50">
        <v>43956</v>
      </c>
      <c r="E2511" s="50">
        <v>43956</v>
      </c>
      <c r="F2511" s="30" t="s">
        <v>18</v>
      </c>
      <c r="H2511" s="45">
        <v>43968</v>
      </c>
      <c r="I2511" s="30" t="str">
        <f>VLOOKUP(B2511,'Список DKV от ЮТД'!$A$1:$S$10000,15,FALSE)</f>
        <v>2411/2022</v>
      </c>
      <c r="J2511" s="30" t="s">
        <v>22</v>
      </c>
      <c r="K2511" s="41" t="str">
        <f>VLOOKUP(B2511,'Список DKV от ЮТД'!$A$1:$M$10000,13,FALSE)</f>
        <v>4</v>
      </c>
      <c r="L2511" s="30" t="str">
        <f>VLOOKUP(B2511,'Список DKV от ЮТД'!$A$1:$S$10000,14,FALSE)</f>
        <v>31AJ656</v>
      </c>
      <c r="M2511" s="52" t="str">
        <f>VLOOKUP(B2511,'Список DKV от ЮТД'!$A$1:$M$10000,10,FALSE)</f>
        <v>704310*******0059</v>
      </c>
      <c r="N2511" s="52" t="str">
        <f>VLOOKUP(B2511,'Список DKV от ЮТД'!$A$1:$S$10000,18,FALSE)</f>
        <v/>
      </c>
      <c r="O2511" s="52" t="str">
        <f>VLOOKUP(B2511,'Список DKV от ЮТД'!$A$1:$S$10000,19,FALSE)</f>
        <v/>
      </c>
      <c r="P2511" s="52" t="str">
        <f>VLOOKUP(B2511,'Список DKV от ЮТД'!$A$1:$S$10000,16,FALSE)</f>
        <v>431266657</v>
      </c>
      <c r="Q2511" s="52"/>
    </row>
    <row r="2512" spans="1:18">
      <c r="A2512" s="30">
        <v>2510</v>
      </c>
      <c r="B2512" s="37">
        <v>19450397732</v>
      </c>
      <c r="C2512" s="50">
        <v>43956</v>
      </c>
      <c r="E2512" s="50">
        <v>43956</v>
      </c>
      <c r="F2512" s="30" t="s">
        <v>18</v>
      </c>
      <c r="H2512" s="45">
        <v>43968</v>
      </c>
      <c r="I2512" s="30" t="str">
        <f>VLOOKUP(B2512,'Список DKV от ЮТД'!$A$1:$S$10000,15,FALSE)</f>
        <v>2411/2023</v>
      </c>
      <c r="J2512" s="30" t="s">
        <v>22</v>
      </c>
      <c r="K2512" s="41" t="str">
        <f>VLOOKUP(B2512,'Список DKV от ЮТД'!$A$1:$M$10000,13,FALSE)</f>
        <v>4</v>
      </c>
      <c r="L2512" s="30" t="str">
        <f>VLOOKUP(B2512,'Список DKV от ЮТД'!$A$1:$S$10000,14,FALSE)</f>
        <v>34AL1302</v>
      </c>
      <c r="M2512" s="52" t="str">
        <f>VLOOKUP(B2512,'Список DKV от ЮТД'!$A$1:$M$10000,10,FALSE)</f>
        <v>704310*******1314</v>
      </c>
      <c r="N2512" s="52" t="str">
        <f>VLOOKUP(B2512,'Список DKV от ЮТД'!$A$1:$S$10000,18,FALSE)</f>
        <v/>
      </c>
      <c r="O2512" s="52" t="str">
        <f>VLOOKUP(B2512,'Список DKV от ЮТД'!$A$1:$S$10000,19,FALSE)</f>
        <v/>
      </c>
      <c r="P2512" s="52" t="str">
        <f>VLOOKUP(B2512,'Список DKV от ЮТД'!$A$1:$S$10000,16,FALSE)</f>
        <v>431266653</v>
      </c>
      <c r="Q2512" s="52"/>
    </row>
    <row r="2513" spans="1:17">
      <c r="A2513" s="30">
        <v>2511</v>
      </c>
      <c r="B2513" s="37">
        <v>19450397690</v>
      </c>
      <c r="C2513" s="50">
        <v>43956</v>
      </c>
      <c r="E2513" s="50">
        <v>43956</v>
      </c>
      <c r="F2513" s="30" t="s">
        <v>18</v>
      </c>
      <c r="H2513" s="45">
        <v>43968</v>
      </c>
      <c r="I2513" s="30" t="str">
        <f>VLOOKUP(B2513,'Список DKV от ЮТД'!$A$1:$S$10000,15,FALSE)</f>
        <v>2411/2024</v>
      </c>
      <c r="J2513" s="30" t="s">
        <v>22</v>
      </c>
      <c r="K2513" s="41" t="str">
        <f>VLOOKUP(B2513,'Список DKV от ЮТД'!$A$1:$M$10000,13,FALSE)</f>
        <v>4</v>
      </c>
      <c r="L2513" s="30" t="str">
        <f>VLOOKUP(B2513,'Список DKV от ЮТД'!$A$1:$S$10000,14,FALSE)</f>
        <v>14GM893</v>
      </c>
      <c r="M2513" s="52" t="str">
        <f>VLOOKUP(B2513,'Список DKV от ЮТД'!$A$1:$M$10000,10,FALSE)</f>
        <v>704310*******5455</v>
      </c>
      <c r="N2513" s="52" t="str">
        <f>VLOOKUP(B2513,'Список DKV от ЮТД'!$A$1:$S$10000,18,FALSE)</f>
        <v/>
      </c>
      <c r="O2513" s="52" t="str">
        <f>VLOOKUP(B2513,'Список DKV от ЮТД'!$A$1:$S$10000,19,FALSE)</f>
        <v/>
      </c>
      <c r="P2513" s="52" t="str">
        <f>VLOOKUP(B2513,'Список DKV от ЮТД'!$A$1:$S$10000,16,FALSE)</f>
        <v>431266649</v>
      </c>
      <c r="Q2513" s="52"/>
    </row>
    <row r="2514" spans="1:17">
      <c r="A2514" s="30">
        <v>2512</v>
      </c>
      <c r="B2514" s="37">
        <v>19450397658</v>
      </c>
      <c r="C2514" s="50">
        <v>43956</v>
      </c>
      <c r="E2514" s="50">
        <v>43956</v>
      </c>
      <c r="F2514" s="30" t="s">
        <v>18</v>
      </c>
      <c r="H2514" s="45">
        <v>43968</v>
      </c>
      <c r="I2514" s="30" t="str">
        <f>VLOOKUP(B2514,'Список DKV от ЮТД'!$A$1:$S$10000,15,FALSE)</f>
        <v>2411/2025</v>
      </c>
      <c r="J2514" s="30" t="s">
        <v>22</v>
      </c>
      <c r="K2514" s="41" t="str">
        <f>VLOOKUP(B2514,'Список DKV от ЮТД'!$A$1:$M$10000,13,FALSE)</f>
        <v>4</v>
      </c>
      <c r="L2514" s="30" t="str">
        <f>VLOOKUP(B2514,'Список DKV от ЮТД'!$A$1:$S$10000,14,FALSE)</f>
        <v>07AJD975</v>
      </c>
      <c r="M2514" s="52" t="str">
        <f>VLOOKUP(B2514,'Список DKV от ЮТД'!$A$1:$M$10000,10,FALSE)</f>
        <v>704310*******4573</v>
      </c>
      <c r="N2514" s="52" t="str">
        <f>VLOOKUP(B2514,'Список DKV от ЮТД'!$A$1:$S$10000,18,FALSE)</f>
        <v>expired</v>
      </c>
      <c r="O2514" s="52" t="str">
        <f>VLOOKUP(B2514,'Список DKV от ЮТД'!$A$1:$S$10000,19,FALSE)</f>
        <v>blocked</v>
      </c>
      <c r="P2514" s="52" t="str">
        <f>VLOOKUP(B2514,'Список DKV от ЮТД'!$A$1:$S$10000,16,FALSE)</f>
        <v>431266645</v>
      </c>
      <c r="Q2514" s="52"/>
    </row>
    <row r="2515" spans="1:17">
      <c r="A2515" s="30">
        <v>2513</v>
      </c>
      <c r="B2515" s="37">
        <v>19450397617</v>
      </c>
      <c r="C2515" s="50">
        <v>43956</v>
      </c>
      <c r="E2515" s="50">
        <v>43956</v>
      </c>
      <c r="F2515" s="30" t="s">
        <v>18</v>
      </c>
      <c r="H2515" s="45">
        <v>43969</v>
      </c>
      <c r="I2515" s="30" t="str">
        <f>VLOOKUP(B2515,'Список DKV от ЮТД'!$A$1:$S$10000,15,FALSE)</f>
        <v>2411/2026</v>
      </c>
      <c r="J2515" s="30" t="s">
        <v>22</v>
      </c>
      <c r="K2515" s="41" t="str">
        <f>VLOOKUP(B2515,'Список DKV от ЮТД'!$A$1:$M$10000,13,FALSE)</f>
        <v>4</v>
      </c>
      <c r="L2515" s="30" t="str">
        <f>VLOOKUP(B2515,'Список DKV от ЮТД'!$A$1:$S$10000,14,FALSE)</f>
        <v>81ABD384</v>
      </c>
      <c r="M2515" s="52" t="str">
        <f>VLOOKUP(B2515,'Список DKV от ЮТД'!$A$1:$M$10000,10,FALSE)</f>
        <v>704310*******0284</v>
      </c>
      <c r="N2515" s="52" t="str">
        <f>VLOOKUP(B2515,'Список DKV от ЮТД'!$A$1:$S$10000,18,FALSE)</f>
        <v/>
      </c>
      <c r="O2515" s="52" t="str">
        <f>VLOOKUP(B2515,'Список DKV от ЮТД'!$A$1:$S$10000,19,FALSE)</f>
        <v/>
      </c>
      <c r="P2515" s="52" t="str">
        <f>VLOOKUP(B2515,'Список DKV от ЮТД'!$A$1:$S$10000,16,FALSE)</f>
        <v>431266641</v>
      </c>
      <c r="Q2515" s="52"/>
    </row>
    <row r="2516" spans="1:17">
      <c r="A2516" s="30">
        <v>2514</v>
      </c>
      <c r="B2516" s="37">
        <v>19450397575</v>
      </c>
      <c r="C2516" s="50">
        <v>43956</v>
      </c>
      <c r="E2516" s="50">
        <v>43956</v>
      </c>
      <c r="F2516" s="30" t="s">
        <v>18</v>
      </c>
      <c r="H2516" s="45">
        <v>43969</v>
      </c>
      <c r="I2516" s="30" t="str">
        <f>VLOOKUP(B2516,'Список DKV от ЮТД'!$A$1:$S$10000,15,FALSE)</f>
        <v>2411/2027</v>
      </c>
      <c r="J2516" s="30" t="s">
        <v>22</v>
      </c>
      <c r="K2516" s="41" t="str">
        <f>VLOOKUP(B2516,'Список DKV от ЮТД'!$A$1:$M$10000,13,FALSE)</f>
        <v>4</v>
      </c>
      <c r="L2516" s="30" t="str">
        <f>VLOOKUP(B2516,'Список DKV от ЮТД'!$A$1:$S$10000,14,FALSE)</f>
        <v>38SC460</v>
      </c>
      <c r="M2516" s="52" t="str">
        <f>VLOOKUP(B2516,'Список DKV от ЮТД'!$A$1:$M$10000,10,FALSE)</f>
        <v>704310*******4095</v>
      </c>
      <c r="N2516" s="52" t="str">
        <f>VLOOKUP(B2516,'Список DKV от ЮТД'!$A$1:$S$10000,18,FALSE)</f>
        <v/>
      </c>
      <c r="O2516" s="52" t="str">
        <f>VLOOKUP(B2516,'Список DKV от ЮТД'!$A$1:$S$10000,19,FALSE)</f>
        <v/>
      </c>
      <c r="P2516" s="52" t="str">
        <f>VLOOKUP(B2516,'Список DKV от ЮТД'!$A$1:$S$10000,16,FALSE)</f>
        <v>431266637</v>
      </c>
      <c r="Q2516" s="52"/>
    </row>
    <row r="2517" spans="1:17">
      <c r="A2517" s="30">
        <v>2515</v>
      </c>
      <c r="B2517" s="37">
        <v>19450397534</v>
      </c>
      <c r="C2517" s="50">
        <v>43956</v>
      </c>
      <c r="E2517" s="50">
        <v>43956</v>
      </c>
      <c r="F2517" s="30" t="s">
        <v>18</v>
      </c>
      <c r="H2517" s="45">
        <v>43969</v>
      </c>
      <c r="I2517" s="30" t="str">
        <f>VLOOKUP(B2517,'Список DKV от ЮТД'!$A$1:$S$10000,15,FALSE)</f>
        <v>2411/2028</v>
      </c>
      <c r="J2517" s="30" t="s">
        <v>22</v>
      </c>
      <c r="K2517" s="41" t="str">
        <f>VLOOKUP(B2517,'Список DKV от ЮТД'!$A$1:$M$10000,13,FALSE)</f>
        <v>4</v>
      </c>
      <c r="L2517" s="30" t="str">
        <f>VLOOKUP(B2517,'Список DKV от ЮТД'!$A$1:$S$10000,14,FALSE)</f>
        <v>38SC438</v>
      </c>
      <c r="M2517" s="52" t="str">
        <f>VLOOKUP(B2517,'Список DKV от ЮТД'!$A$1:$M$10000,10,FALSE)</f>
        <v>704310*******6438</v>
      </c>
      <c r="N2517" s="52" t="str">
        <f>VLOOKUP(B2517,'Список DKV от ЮТД'!$A$1:$S$10000,18,FALSE)</f>
        <v/>
      </c>
      <c r="O2517" s="52" t="str">
        <f>VLOOKUP(B2517,'Список DKV от ЮТД'!$A$1:$S$10000,19,FALSE)</f>
        <v/>
      </c>
      <c r="P2517" s="52" t="str">
        <f>VLOOKUP(B2517,'Список DKV от ЮТД'!$A$1:$S$10000,16,FALSE)</f>
        <v>431266633</v>
      </c>
      <c r="Q2517" s="52"/>
    </row>
    <row r="2518" spans="1:17">
      <c r="A2518" s="30">
        <v>2516</v>
      </c>
      <c r="B2518" s="37">
        <v>19450397492</v>
      </c>
      <c r="C2518" s="50">
        <v>43956</v>
      </c>
      <c r="E2518" s="50">
        <v>43956</v>
      </c>
      <c r="F2518" s="30" t="s">
        <v>18</v>
      </c>
      <c r="H2518" s="45">
        <v>43969</v>
      </c>
      <c r="I2518" s="30" t="str">
        <f>VLOOKUP(B2518,'Список DKV от ЮТД'!$A$1:$S$10000,15,FALSE)</f>
        <v>2411/2029</v>
      </c>
      <c r="J2518" s="30" t="s">
        <v>22</v>
      </c>
      <c r="K2518" s="41" t="str">
        <f>VLOOKUP(B2518,'Список DKV от ЮТД'!$A$1:$M$10000,13,FALSE)</f>
        <v>4</v>
      </c>
      <c r="L2518" s="30" t="str">
        <f>VLOOKUP(B2518,'Список DKV от ЮТД'!$A$1:$S$10000,14,FALSE)</f>
        <v>35HA7738</v>
      </c>
      <c r="M2518" s="52" t="str">
        <f>VLOOKUP(B2518,'Список DKV от ЮТД'!$A$1:$M$10000,10,FALSE)</f>
        <v>704310*******6396</v>
      </c>
      <c r="N2518" s="52" t="str">
        <f>VLOOKUP(B2518,'Список DKV от ЮТД'!$A$1:$S$10000,18,FALSE)</f>
        <v/>
      </c>
      <c r="O2518" s="52" t="str">
        <f>VLOOKUP(B2518,'Список DKV от ЮТД'!$A$1:$S$10000,19,FALSE)</f>
        <v/>
      </c>
      <c r="P2518" s="52" t="str">
        <f>VLOOKUP(B2518,'Список DKV от ЮТД'!$A$1:$S$10000,16,FALSE)</f>
        <v>431266629</v>
      </c>
      <c r="Q2518" s="52"/>
    </row>
    <row r="2519" spans="1:17">
      <c r="A2519" s="30">
        <v>2517</v>
      </c>
      <c r="B2519" s="37">
        <v>19450397450</v>
      </c>
      <c r="C2519" s="50">
        <v>43956</v>
      </c>
      <c r="E2519" s="50">
        <v>43956</v>
      </c>
      <c r="F2519" s="30" t="s">
        <v>18</v>
      </c>
      <c r="H2519" s="45">
        <v>43969</v>
      </c>
      <c r="I2519" s="30" t="str">
        <f>VLOOKUP(B2519,'Список DKV от ЮТД'!$A$1:$S$10000,15,FALSE)</f>
        <v>2411/2030</v>
      </c>
      <c r="J2519" s="30" t="s">
        <v>22</v>
      </c>
      <c r="K2519" s="41" t="str">
        <f>VLOOKUP(B2519,'Список DKV от ЮТД'!$A$1:$M$10000,13,FALSE)</f>
        <v>4</v>
      </c>
      <c r="L2519" s="30" t="str">
        <f>VLOOKUP(B2519,'Список DKV от ЮТД'!$A$1:$S$10000,14,FALSE)</f>
        <v>28K0705</v>
      </c>
      <c r="M2519" s="52" t="str">
        <f>VLOOKUP(B2519,'Список DKV от ЮТД'!$A$1:$M$10000,10,FALSE)</f>
        <v>704310*******6710</v>
      </c>
      <c r="N2519" s="52" t="str">
        <f>VLOOKUP(B2519,'Список DKV от ЮТД'!$A$1:$S$10000,18,FALSE)</f>
        <v/>
      </c>
      <c r="O2519" s="52" t="str">
        <f>VLOOKUP(B2519,'Список DKV от ЮТД'!$A$1:$S$10000,19,FALSE)</f>
        <v/>
      </c>
      <c r="P2519" s="52" t="str">
        <f>VLOOKUP(B2519,'Список DKV от ЮТД'!$A$1:$S$10000,16,FALSE)</f>
        <v>431266625</v>
      </c>
      <c r="Q2519" s="52"/>
    </row>
    <row r="2520" spans="1:17">
      <c r="A2520" s="30">
        <v>2518</v>
      </c>
      <c r="B2520" s="37">
        <v>19450397120</v>
      </c>
      <c r="C2520" s="50">
        <v>43956</v>
      </c>
      <c r="E2520" s="50">
        <v>43956</v>
      </c>
      <c r="F2520" s="30" t="s">
        <v>18</v>
      </c>
      <c r="H2520" s="45">
        <v>43969</v>
      </c>
      <c r="I2520" s="30" t="str">
        <f>VLOOKUP(B2520,'Список DKV от ЮТД'!$A$1:$S$10000,15,FALSE)</f>
        <v>2411/2031</v>
      </c>
      <c r="J2520" s="30" t="s">
        <v>22</v>
      </c>
      <c r="K2520" s="41" t="str">
        <f>VLOOKUP(B2520,'Список DKV от ЮТД'!$A$1:$M$10000,13,FALSE)</f>
        <v>4</v>
      </c>
      <c r="L2520" s="30" t="str">
        <f>VLOOKUP(B2520,'Список DKV от ЮТД'!$A$1:$S$10000,14,FALSE)</f>
        <v>26ACU672</v>
      </c>
      <c r="M2520" s="52" t="str">
        <f>VLOOKUP(B2520,'Список DKV от ЮТД'!$A$1:$M$10000,10,FALSE)</f>
        <v>704310*******0326</v>
      </c>
      <c r="N2520" s="52" t="str">
        <f>VLOOKUP(B2520,'Список DKV от ЮТД'!$A$1:$S$10000,18,FALSE)</f>
        <v/>
      </c>
      <c r="O2520" s="52" t="str">
        <f>VLOOKUP(B2520,'Список DKV от ЮТД'!$A$1:$S$10000,19,FALSE)</f>
        <v/>
      </c>
      <c r="P2520" s="52" t="str">
        <f>VLOOKUP(B2520,'Список DKV от ЮТД'!$A$1:$S$10000,16,FALSE)</f>
        <v>431266592</v>
      </c>
      <c r="Q2520" s="52"/>
    </row>
    <row r="2521" spans="1:17">
      <c r="A2521" s="30">
        <v>2519</v>
      </c>
      <c r="B2521" s="37">
        <v>19440800837</v>
      </c>
      <c r="C2521" s="50">
        <v>43896</v>
      </c>
      <c r="E2521" s="50">
        <v>43896</v>
      </c>
      <c r="F2521" s="30" t="s">
        <v>20</v>
      </c>
      <c r="H2521" s="45">
        <v>43969</v>
      </c>
      <c r="I2521" s="30" t="str">
        <f>VLOOKUP(B2521,'Список DKV от ЮТД'!$A$1:$S$10000,15,FALSE)</f>
        <v>2412/390</v>
      </c>
      <c r="J2521" s="30" t="s">
        <v>22</v>
      </c>
      <c r="K2521" s="41" t="str">
        <f>VLOOKUP(B2521,'Список DKV от ЮТД'!$A$1:$M$10000,13,FALSE)</f>
        <v>4</v>
      </c>
      <c r="L2521" s="30" t="str">
        <f>VLOOKUP(B2521,'Список DKV от ЮТД'!$A$1:$S$10000,14,FALSE)</f>
        <v>K85T830</v>
      </c>
      <c r="M2521" s="52" t="str">
        <f>VLOOKUP(B2521,'Список DKV от ЮТД'!$A$1:$M$10000,10,FALSE)</f>
        <v>704310*******1064</v>
      </c>
      <c r="N2521" s="52" t="str">
        <f>VLOOKUP(B2521,'Список DKV от ЮТД'!$A$1:$S$10000,18,FALSE)</f>
        <v/>
      </c>
      <c r="O2521" s="52" t="str">
        <f>VLOOKUP(B2521,'Список DKV от ЮТД'!$A$1:$S$10000,19,FALSE)</f>
        <v/>
      </c>
      <c r="P2521" s="52" t="str">
        <f>VLOOKUP(B2521,'Список DKV от ЮТД'!$A$1:$S$10000,16,FALSE)</f>
        <v>431044819</v>
      </c>
      <c r="Q2521" s="52"/>
    </row>
    <row r="2522" spans="1:17">
      <c r="A2522" s="30">
        <v>2520</v>
      </c>
      <c r="B2522" s="37">
        <v>19440800597</v>
      </c>
      <c r="C2522" s="50">
        <v>43896</v>
      </c>
      <c r="E2522" s="50">
        <v>43896</v>
      </c>
      <c r="F2522" s="30" t="s">
        <v>20</v>
      </c>
      <c r="H2522" s="45">
        <v>43969</v>
      </c>
      <c r="I2522" s="30" t="str">
        <f>VLOOKUP(B2522,'Список DKV от ЮТД'!$A$1:$S$10000,15,FALSE)</f>
        <v>2412/391</v>
      </c>
      <c r="J2522" s="30" t="s">
        <v>22</v>
      </c>
      <c r="K2522" s="41" t="str">
        <f>VLOOKUP(B2522,'Список DKV от ЮТД'!$A$1:$M$10000,13,FALSE)</f>
        <v>4</v>
      </c>
      <c r="L2522" s="30" t="str">
        <f>VLOOKUP(B2522,'Список DKV от ЮТД'!$A$1:$S$10000,14,FALSE)</f>
        <v>LJGB401</v>
      </c>
      <c r="M2522" s="52" t="str">
        <f>VLOOKUP(B2522,'Список DKV от ЮТД'!$A$1:$M$10000,10,FALSE)</f>
        <v>704310*******7056</v>
      </c>
      <c r="N2522" s="52" t="str">
        <f>VLOOKUP(B2522,'Список DKV от ЮТД'!$A$1:$S$10000,18,FALSE)</f>
        <v/>
      </c>
      <c r="O2522" s="52" t="str">
        <f>VLOOKUP(B2522,'Список DKV от ЮТД'!$A$1:$S$10000,19,FALSE)</f>
        <v/>
      </c>
      <c r="P2522" s="52" t="str">
        <f>VLOOKUP(B2522,'Список DKV от ЮТД'!$A$1:$S$10000,16,FALSE)</f>
        <v>431044795</v>
      </c>
      <c r="Q2522" s="52"/>
    </row>
    <row r="2523" spans="1:17">
      <c r="A2523" s="30">
        <v>2521</v>
      </c>
      <c r="B2523" s="37">
        <v>19440800639</v>
      </c>
      <c r="C2523" s="50">
        <v>43896</v>
      </c>
      <c r="E2523" s="50">
        <v>43896</v>
      </c>
      <c r="F2523" s="30" t="s">
        <v>20</v>
      </c>
      <c r="H2523" s="45">
        <v>43969</v>
      </c>
      <c r="I2523" s="30" t="str">
        <f>VLOOKUP(B2523,'Список DKV от ЮТД'!$A$1:$S$10000,15,FALSE)</f>
        <v>2412/392</v>
      </c>
      <c r="J2523" s="30" t="s">
        <v>22</v>
      </c>
      <c r="K2523" s="41" t="str">
        <f>VLOOKUP(B2523,'Список DKV от ЮТД'!$A$1:$M$10000,13,FALSE)</f>
        <v>4</v>
      </c>
      <c r="L2523" s="30" t="str">
        <f>VLOOKUP(B2523,'Список DKV от ЮТД'!$A$1:$S$10000,14,FALSE)</f>
        <v>SB122HA</v>
      </c>
      <c r="M2523" s="52" t="str">
        <f>VLOOKUP(B2523,'Список DKV от ЮТД'!$A$1:$M$10000,10,FALSE)</f>
        <v>704310*******0024</v>
      </c>
      <c r="N2523" s="52" t="str">
        <f>VLOOKUP(B2523,'Список DKV от ЮТД'!$A$1:$S$10000,18,FALSE)</f>
        <v/>
      </c>
      <c r="O2523" s="52" t="str">
        <f>VLOOKUP(B2523,'Список DKV от ЮТД'!$A$1:$S$10000,19,FALSE)</f>
        <v/>
      </c>
      <c r="P2523" s="52" t="str">
        <f>VLOOKUP(B2523,'Список DKV от ЮТД'!$A$1:$S$10000,16,FALSE)</f>
        <v>431044799</v>
      </c>
      <c r="Q2523" s="52"/>
    </row>
    <row r="2524" spans="1:17">
      <c r="A2524" s="30">
        <v>2522</v>
      </c>
      <c r="B2524" s="37">
        <v>19440800670</v>
      </c>
      <c r="C2524" s="50">
        <v>43896</v>
      </c>
      <c r="E2524" s="50">
        <v>43896</v>
      </c>
      <c r="F2524" s="30" t="s">
        <v>20</v>
      </c>
      <c r="H2524" s="45">
        <v>43969</v>
      </c>
      <c r="I2524" s="30" t="str">
        <f>VLOOKUP(B2524,'Список DKV от ЮТД'!$A$1:$S$10000,15,FALSE)</f>
        <v>2412/393</v>
      </c>
      <c r="J2524" s="30" t="s">
        <v>22</v>
      </c>
      <c r="K2524" s="41" t="str">
        <f>VLOOKUP(B2524,'Список DKV от ЮТД'!$A$1:$M$10000,13,FALSE)</f>
        <v>4</v>
      </c>
      <c r="L2524" s="30" t="str">
        <f>VLOOKUP(B2524,'Список DKV от ЮТД'!$A$1:$S$10000,14,FALSE)</f>
        <v>SB297GS</v>
      </c>
      <c r="M2524" s="52" t="str">
        <f>VLOOKUP(B2524,'Список DKV от ЮТД'!$A$1:$M$10000,10,FALSE)</f>
        <v>704310*******0032</v>
      </c>
      <c r="N2524" s="52" t="str">
        <f>VLOOKUP(B2524,'Список DKV от ЮТД'!$A$1:$S$10000,18,FALSE)</f>
        <v/>
      </c>
      <c r="O2524" s="52" t="str">
        <f>VLOOKUP(B2524,'Список DKV от ЮТД'!$A$1:$S$10000,19,FALSE)</f>
        <v/>
      </c>
      <c r="P2524" s="52" t="str">
        <f>VLOOKUP(B2524,'Список DKV от ЮТД'!$A$1:$S$10000,16,FALSE)</f>
        <v>431044803</v>
      </c>
      <c r="Q2524" s="52"/>
    </row>
    <row r="2525" spans="1:17">
      <c r="A2525" s="30">
        <v>2523</v>
      </c>
      <c r="B2525" s="37">
        <v>19440800464</v>
      </c>
      <c r="C2525" s="50">
        <v>43896</v>
      </c>
      <c r="E2525" s="50">
        <v>43896</v>
      </c>
      <c r="F2525" s="30" t="s">
        <v>20</v>
      </c>
      <c r="H2525" s="45">
        <v>43969</v>
      </c>
      <c r="I2525" s="30" t="str">
        <f>VLOOKUP(B2525,'Список DKV от ЮТД'!$A$1:$S$10000,15,FALSE)</f>
        <v>2412/394</v>
      </c>
      <c r="J2525" s="30" t="s">
        <v>22</v>
      </c>
      <c r="K2525" s="41" t="str">
        <f>VLOOKUP(B2525,'Список DKV от ЮТД'!$A$1:$M$10000,13,FALSE)</f>
        <v>4</v>
      </c>
      <c r="L2525" s="30" t="str">
        <f>VLOOKUP(B2525,'Список DKV от ЮТД'!$A$1:$S$10000,14,FALSE)</f>
        <v>ZG1383FE</v>
      </c>
      <c r="M2525" s="52" t="str">
        <f>VLOOKUP(B2525,'Список DKV от ЮТД'!$A$1:$M$10000,10,FALSE)</f>
        <v>704310*******1393</v>
      </c>
      <c r="N2525" s="52" t="str">
        <f>VLOOKUP(B2525,'Список DKV от ЮТД'!$A$1:$S$10000,18,FALSE)</f>
        <v>expired</v>
      </c>
      <c r="O2525" s="52" t="str">
        <f>VLOOKUP(B2525,'Список DKV от ЮТД'!$A$1:$S$10000,19,FALSE)</f>
        <v>blocked</v>
      </c>
      <c r="P2525" s="52" t="str">
        <f>VLOOKUP(B2525,'Список DKV от ЮТД'!$A$1:$S$10000,16,FALSE)</f>
        <v>431044782</v>
      </c>
      <c r="Q2525" s="52"/>
    </row>
    <row r="2526" spans="1:17">
      <c r="A2526" s="30">
        <v>2524</v>
      </c>
      <c r="B2526" s="37">
        <v>19450397138</v>
      </c>
      <c r="C2526" s="50">
        <v>43956</v>
      </c>
      <c r="E2526" s="50">
        <v>43956</v>
      </c>
      <c r="F2526" s="30" t="s">
        <v>18</v>
      </c>
      <c r="H2526" s="45">
        <v>43970</v>
      </c>
      <c r="I2526" s="30" t="str">
        <f>VLOOKUP(B2526,'Список DKV от ЮТД'!$A$1:$S$10000,15,FALSE)</f>
        <v>2411/2032</v>
      </c>
      <c r="J2526" s="30" t="s">
        <v>22</v>
      </c>
      <c r="K2526" s="41" t="str">
        <f>VLOOKUP(B2526,'Список DKV от ЮТД'!$A$1:$M$10000,13,FALSE)</f>
        <v>4</v>
      </c>
      <c r="L2526" s="30" t="str">
        <f>VLOOKUP(B2526,'Список DKV от ЮТД'!$A$1:$S$10000,14,FALSE)</f>
        <v>07AEJ942</v>
      </c>
      <c r="M2526" s="52" t="str">
        <f>VLOOKUP(B2526,'Список DKV от ЮТД'!$A$1:$M$10000,10,FALSE)</f>
        <v>704310*******0237</v>
      </c>
      <c r="N2526" s="52" t="str">
        <f>VLOOKUP(B2526,'Список DKV от ЮТД'!$A$1:$S$10000,18,FALSE)</f>
        <v>expired</v>
      </c>
      <c r="O2526" s="52" t="str">
        <f>VLOOKUP(B2526,'Список DKV от ЮТД'!$A$1:$S$10000,19,FALSE)</f>
        <v>blocked</v>
      </c>
      <c r="P2526" s="52" t="str">
        <f>VLOOKUP(B2526,'Список DKV от ЮТД'!$A$1:$S$10000,16,FALSE)</f>
        <v>431266593</v>
      </c>
      <c r="Q2526" s="52"/>
    </row>
    <row r="2527" spans="1:17">
      <c r="A2527" s="30">
        <v>2525</v>
      </c>
      <c r="B2527" s="37">
        <v>19450397179</v>
      </c>
      <c r="C2527" s="50">
        <v>43956</v>
      </c>
      <c r="E2527" s="50">
        <v>43956</v>
      </c>
      <c r="F2527" s="30" t="s">
        <v>18</v>
      </c>
      <c r="H2527" s="45">
        <v>43970</v>
      </c>
      <c r="I2527" s="30" t="str">
        <f>VLOOKUP(B2527,'Список DKV от ЮТД'!$A$1:$S$10000,15,FALSE)</f>
        <v>2411/2033</v>
      </c>
      <c r="J2527" s="30" t="s">
        <v>22</v>
      </c>
      <c r="K2527" s="41" t="str">
        <f>VLOOKUP(B2527,'Список DKV от ЮТД'!$A$1:$M$10000,13,FALSE)</f>
        <v>4</v>
      </c>
      <c r="L2527" s="30" t="str">
        <f>VLOOKUP(B2527,'Список DKV от ЮТД'!$A$1:$S$10000,14,FALSE)</f>
        <v>76AJ381</v>
      </c>
      <c r="M2527" s="52" t="str">
        <f>VLOOKUP(B2527,'Список DKV от ЮТД'!$A$1:$M$10000,10,FALSE)</f>
        <v>704310*******1451</v>
      </c>
      <c r="N2527" s="52" t="str">
        <f>VLOOKUP(B2527,'Список DKV от ЮТД'!$A$1:$S$10000,18,FALSE)</f>
        <v/>
      </c>
      <c r="O2527" s="52" t="str">
        <f>VLOOKUP(B2527,'Список DKV от ЮТД'!$A$1:$S$10000,19,FALSE)</f>
        <v/>
      </c>
      <c r="P2527" s="52" t="str">
        <f>VLOOKUP(B2527,'Список DKV от ЮТД'!$A$1:$S$10000,16,FALSE)</f>
        <v>431266597</v>
      </c>
      <c r="Q2527" s="52"/>
    </row>
    <row r="2528" spans="1:17">
      <c r="A2528" s="30">
        <v>2526</v>
      </c>
      <c r="B2528" s="37">
        <v>19450397211</v>
      </c>
      <c r="C2528" s="50">
        <v>43956</v>
      </c>
      <c r="E2528" s="50">
        <v>43956</v>
      </c>
      <c r="F2528" s="30" t="s">
        <v>18</v>
      </c>
      <c r="H2528" s="45">
        <v>43970</v>
      </c>
      <c r="I2528" s="30" t="str">
        <f>VLOOKUP(B2528,'Список DKV от ЮТД'!$A$1:$S$10000,15,FALSE)</f>
        <v>2411/2034</v>
      </c>
      <c r="J2528" s="30" t="s">
        <v>22</v>
      </c>
      <c r="K2528" s="41" t="str">
        <f>VLOOKUP(B2528,'Список DKV от ЮТД'!$A$1:$M$10000,13,FALSE)</f>
        <v>4</v>
      </c>
      <c r="L2528" s="30" t="str">
        <f>VLOOKUP(B2528,'Список DKV от ЮТД'!$A$1:$S$10000,14,FALSE)</f>
        <v>42UN851</v>
      </c>
      <c r="M2528" s="52" t="str">
        <f>VLOOKUP(B2528,'Список DKV от ЮТД'!$A$1:$M$10000,10,FALSE)</f>
        <v>704310*******0386</v>
      </c>
      <c r="N2528" s="52" t="str">
        <f>VLOOKUP(B2528,'Список DKV от ЮТД'!$A$1:$S$10000,18,FALSE)</f>
        <v/>
      </c>
      <c r="O2528" s="52" t="str">
        <f>VLOOKUP(B2528,'Список DKV от ЮТД'!$A$1:$S$10000,19,FALSE)</f>
        <v/>
      </c>
      <c r="P2528" s="52" t="str">
        <f>VLOOKUP(B2528,'Список DKV от ЮТД'!$A$1:$S$10000,16,FALSE)</f>
        <v>431266601</v>
      </c>
      <c r="Q2528" s="52"/>
    </row>
    <row r="2529" spans="1:18">
      <c r="A2529" s="30">
        <v>2527</v>
      </c>
      <c r="B2529" s="37">
        <v>19450397252</v>
      </c>
      <c r="C2529" s="50">
        <v>43956</v>
      </c>
      <c r="E2529" s="50">
        <v>43956</v>
      </c>
      <c r="F2529" s="30" t="s">
        <v>18</v>
      </c>
      <c r="H2529" s="45">
        <v>43970</v>
      </c>
      <c r="I2529" s="30" t="str">
        <f>VLOOKUP(B2529,'Список DKV от ЮТД'!$A$1:$S$10000,15,FALSE)</f>
        <v>2411/2035</v>
      </c>
      <c r="J2529" s="30" t="s">
        <v>22</v>
      </c>
      <c r="K2529" s="41" t="str">
        <f>VLOOKUP(B2529,'Список DKV от ЮТД'!$A$1:$M$10000,13,FALSE)</f>
        <v>4</v>
      </c>
      <c r="L2529" s="30" t="str">
        <f>VLOOKUP(B2529,'Список DKV от ЮТД'!$A$1:$S$10000,14,FALSE)</f>
        <v>42AFK395</v>
      </c>
      <c r="M2529" s="52" t="str">
        <f>VLOOKUP(B2529,'Список DKV от ЮТД'!$A$1:$M$10000,10,FALSE)</f>
        <v>704310*******4110</v>
      </c>
      <c r="N2529" s="52" t="str">
        <f>VLOOKUP(B2529,'Список DKV от ЮТД'!$A$1:$S$10000,18,FALSE)</f>
        <v/>
      </c>
      <c r="O2529" s="52" t="str">
        <f>VLOOKUP(B2529,'Список DKV от ЮТД'!$A$1:$S$10000,19,FALSE)</f>
        <v/>
      </c>
      <c r="P2529" s="52" t="str">
        <f>VLOOKUP(B2529,'Список DKV от ЮТД'!$A$1:$S$10000,16,FALSE)</f>
        <v>431266605</v>
      </c>
      <c r="Q2529" s="52"/>
    </row>
    <row r="2530" spans="1:18">
      <c r="A2530" s="30">
        <v>2528</v>
      </c>
      <c r="B2530" s="37">
        <v>19440800522</v>
      </c>
      <c r="C2530" s="50">
        <v>43896</v>
      </c>
      <c r="E2530" s="50">
        <v>43896</v>
      </c>
      <c r="F2530" s="30" t="s">
        <v>20</v>
      </c>
      <c r="H2530" s="45">
        <v>43970</v>
      </c>
      <c r="I2530" s="30" t="str">
        <f>VLOOKUP(B2530,'Список DKV от ЮТД'!$A$1:$S$10000,15,FALSE)</f>
        <v>2412/395</v>
      </c>
      <c r="J2530" s="30" t="s">
        <v>22</v>
      </c>
      <c r="K2530" s="41" t="str">
        <f>VLOOKUP(B2530,'Список DKV от ЮТД'!$A$1:$M$10000,13,FALSE)</f>
        <v>4</v>
      </c>
      <c r="L2530" s="30" t="str">
        <f>VLOOKUP(B2530,'Список DKV от ЮТД'!$A$1:$S$10000,14,FALSE)</f>
        <v>SGKN271</v>
      </c>
      <c r="M2530" s="52" t="str">
        <f>VLOOKUP(B2530,'Список DKV от ЮТД'!$A$1:$M$10000,10,FALSE)</f>
        <v>704310*******7808</v>
      </c>
      <c r="N2530" s="52" t="str">
        <f>VLOOKUP(B2530,'Список DKV от ЮТД'!$A$1:$S$10000,18,FALSE)</f>
        <v/>
      </c>
      <c r="O2530" s="52" t="str">
        <f>VLOOKUP(B2530,'Список DKV от ЮТД'!$A$1:$S$10000,19,FALSE)</f>
        <v/>
      </c>
      <c r="P2530" s="52" t="str">
        <f>VLOOKUP(B2530,'Список DKV от ЮТД'!$A$1:$S$10000,16,FALSE)</f>
        <v>431044788</v>
      </c>
      <c r="Q2530" s="52"/>
    </row>
    <row r="2531" spans="1:18">
      <c r="A2531" s="30">
        <v>2529</v>
      </c>
      <c r="B2531" s="37">
        <v>19450397294</v>
      </c>
      <c r="C2531" s="50">
        <v>43956</v>
      </c>
      <c r="E2531" s="50">
        <v>43956</v>
      </c>
      <c r="F2531" s="30" t="s">
        <v>18</v>
      </c>
      <c r="H2531" s="45">
        <v>43971</v>
      </c>
      <c r="I2531" s="30" t="str">
        <f>VLOOKUP(B2531,'Список DKV от ЮТД'!$A$1:$S$10000,15,FALSE)</f>
        <v>2411/2036</v>
      </c>
      <c r="J2531" s="30" t="s">
        <v>22</v>
      </c>
      <c r="K2531" s="41" t="str">
        <f>VLOOKUP(B2531,'Список DKV от ЮТД'!$A$1:$M$10000,13,FALSE)</f>
        <v>4</v>
      </c>
      <c r="L2531" s="30" t="str">
        <f>VLOOKUP(B2531,'Список DKV от ЮТД'!$A$1:$S$10000,14,FALSE)</f>
        <v>34ZR3316</v>
      </c>
      <c r="M2531" s="52" t="str">
        <f>VLOOKUP(B2531,'Список DKV от ЮТД'!$A$1:$M$10000,10,FALSE)</f>
        <v>704310*******3080</v>
      </c>
      <c r="N2531" s="52" t="str">
        <f>VLOOKUP(B2531,'Список DKV от ЮТД'!$A$1:$S$10000,18,FALSE)</f>
        <v/>
      </c>
      <c r="O2531" s="52" t="str">
        <f>VLOOKUP(B2531,'Список DKV от ЮТД'!$A$1:$S$10000,19,FALSE)</f>
        <v/>
      </c>
      <c r="P2531" s="52" t="str">
        <f>VLOOKUP(B2531,'Список DKV от ЮТД'!$A$1:$S$10000,16,FALSE)</f>
        <v>431266609</v>
      </c>
      <c r="Q2531" s="52"/>
    </row>
    <row r="2532" spans="1:18">
      <c r="A2532" s="30">
        <v>2530</v>
      </c>
      <c r="B2532" s="37">
        <v>19450397336</v>
      </c>
      <c r="C2532" s="50">
        <v>43956</v>
      </c>
      <c r="E2532" s="50">
        <v>43956</v>
      </c>
      <c r="F2532" s="30" t="s">
        <v>18</v>
      </c>
      <c r="H2532" s="45">
        <v>43971</v>
      </c>
      <c r="I2532" s="30" t="str">
        <f>VLOOKUP(B2532,'Список DKV от ЮТД'!$A$1:$S$10000,15,FALSE)</f>
        <v>2411/2037</v>
      </c>
      <c r="J2532" s="30" t="s">
        <v>22</v>
      </c>
      <c r="K2532" s="41" t="str">
        <f>VLOOKUP(B2532,'Список DKV от ЮТД'!$A$1:$M$10000,13,FALSE)</f>
        <v>4</v>
      </c>
      <c r="L2532" s="30" t="str">
        <f>VLOOKUP(B2532,'Список DKV от ЮТД'!$A$1:$S$10000,14,FALSE)</f>
        <v>81ABD387</v>
      </c>
      <c r="M2532" s="52" t="str">
        <f>VLOOKUP(B2532,'Список DKV от ЮТД'!$A$1:$M$10000,10,FALSE)</f>
        <v>704310*******0300</v>
      </c>
      <c r="N2532" s="52" t="str">
        <f>VLOOKUP(B2532,'Список DKV от ЮТД'!$A$1:$S$10000,18,FALSE)</f>
        <v/>
      </c>
      <c r="O2532" s="52" t="str">
        <f>VLOOKUP(B2532,'Список DKV от ЮТД'!$A$1:$S$10000,19,FALSE)</f>
        <v/>
      </c>
      <c r="P2532" s="52" t="str">
        <f>VLOOKUP(B2532,'Список DKV от ЮТД'!$A$1:$S$10000,16,FALSE)</f>
        <v>431266613</v>
      </c>
      <c r="Q2532" s="52"/>
    </row>
    <row r="2533" spans="1:18">
      <c r="A2533" s="30">
        <v>2531</v>
      </c>
      <c r="B2533" s="54">
        <v>19450397377</v>
      </c>
      <c r="C2533" s="50">
        <v>43956</v>
      </c>
      <c r="E2533" s="50">
        <v>43956</v>
      </c>
      <c r="F2533" s="30" t="s">
        <v>18</v>
      </c>
      <c r="G2533" s="41">
        <v>119</v>
      </c>
      <c r="H2533" s="45">
        <v>43971</v>
      </c>
      <c r="I2533" s="30" t="str">
        <f>VLOOKUP(B2533,'Список DKV от ЮТД'!$A$1:$S$10000,15,FALSE)</f>
        <v>2411/2038</v>
      </c>
      <c r="J2533" s="30" t="s">
        <v>22</v>
      </c>
      <c r="K2533" s="41" t="str">
        <f>VLOOKUP(B2533,'Список DKV от ЮТД'!$A$1:$M$10000,13,FALSE)</f>
        <v>4</v>
      </c>
      <c r="L2533" s="30" t="str">
        <f>VLOOKUP(B2533,'Список DKV от ЮТД'!$A$1:$S$10000,14,FALSE)</f>
        <v>33BEL28</v>
      </c>
      <c r="M2533" s="52" t="str">
        <f>VLOOKUP(B2533,'Список DKV от ЮТД'!$A$1:$M$10000,10,FALSE)</f>
        <v>704310*******5428</v>
      </c>
      <c r="N2533" s="52" t="str">
        <f>VLOOKUP(B2533,'Список DKV от ЮТД'!$A$1:$S$10000,18,FALSE)</f>
        <v/>
      </c>
      <c r="O2533" s="52" t="str">
        <f>VLOOKUP(B2533,'Список DKV от ЮТД'!$A$1:$S$10000,19,FALSE)</f>
        <v/>
      </c>
      <c r="P2533" s="52" t="str">
        <f>VLOOKUP(B2533,'Список DKV от ЮТД'!$A$1:$S$10000,16,FALSE)</f>
        <v>431266617</v>
      </c>
      <c r="Q2533" s="52" t="s">
        <v>23226</v>
      </c>
      <c r="R2533" s="30" t="s">
        <v>23233</v>
      </c>
    </row>
    <row r="2534" spans="1:18">
      <c r="A2534" s="30">
        <v>2532</v>
      </c>
      <c r="B2534" s="37">
        <v>19440800449</v>
      </c>
      <c r="C2534" s="50">
        <v>43896</v>
      </c>
      <c r="E2534" s="50">
        <v>43896</v>
      </c>
      <c r="F2534" s="30" t="s">
        <v>20</v>
      </c>
      <c r="H2534" s="45">
        <v>43971</v>
      </c>
      <c r="I2534" s="30" t="str">
        <f>VLOOKUP(B2534,'Список DKV от ЮТД'!$A$1:$S$10000,15,FALSE)</f>
        <v>2412/396</v>
      </c>
      <c r="J2534" s="30" t="s">
        <v>22</v>
      </c>
      <c r="K2534" s="41" t="str">
        <f>VLOOKUP(B2534,'Список DKV от ЮТД'!$A$1:$M$10000,13,FALSE)</f>
        <v>4</v>
      </c>
      <c r="L2534" s="30" t="str">
        <f>VLOOKUP(B2534,'Список DKV от ЮТД'!$A$1:$S$10000,14,FALSE)</f>
        <v>LJPRI70</v>
      </c>
      <c r="M2534" s="52" t="str">
        <f>VLOOKUP(B2534,'Список DKV от ЮТД'!$A$1:$M$10000,10,FALSE)</f>
        <v>704310*******7632</v>
      </c>
      <c r="N2534" s="52" t="str">
        <f>VLOOKUP(B2534,'Список DKV от ЮТД'!$A$1:$S$10000,18,FALSE)</f>
        <v/>
      </c>
      <c r="O2534" s="52" t="str">
        <f>VLOOKUP(B2534,'Список DKV от ЮТД'!$A$1:$S$10000,19,FALSE)</f>
        <v/>
      </c>
      <c r="P2534" s="52" t="str">
        <f>VLOOKUP(B2534,'Список DKV от ЮТД'!$A$1:$S$10000,16,FALSE)</f>
        <v>431044780</v>
      </c>
      <c r="Q2534" s="52"/>
    </row>
    <row r="2535" spans="1:18">
      <c r="A2535" s="30">
        <v>2533</v>
      </c>
      <c r="B2535" s="37">
        <v>19450397419</v>
      </c>
      <c r="C2535" s="50">
        <v>43956</v>
      </c>
      <c r="E2535" s="50">
        <v>43956</v>
      </c>
      <c r="F2535" s="30" t="s">
        <v>18</v>
      </c>
      <c r="H2535" s="45">
        <v>43972</v>
      </c>
      <c r="I2535" s="30" t="str">
        <f>VLOOKUP(B2535,'Список DKV от ЮТД'!$A$1:$S$10000,15,FALSE)</f>
        <v>2411/2039</v>
      </c>
      <c r="J2535" s="30" t="s">
        <v>22</v>
      </c>
      <c r="K2535" s="41" t="str">
        <f>VLOOKUP(B2535,'Список DKV от ЮТД'!$A$1:$M$10000,13,FALSE)</f>
        <v>4</v>
      </c>
      <c r="L2535" s="30" t="str">
        <f>VLOOKUP(B2535,'Список DKV от ЮТД'!$A$1:$S$10000,14,FALSE)</f>
        <v>34UC3045</v>
      </c>
      <c r="M2535" s="52" t="str">
        <f>VLOOKUP(B2535,'Список DKV от ЮТД'!$A$1:$M$10000,10,FALSE)</f>
        <v>704310*******9980</v>
      </c>
      <c r="N2535" s="52" t="str">
        <f>VLOOKUP(B2535,'Список DKV от ЮТД'!$A$1:$S$10000,18,FALSE)</f>
        <v/>
      </c>
      <c r="O2535" s="52" t="str">
        <f>VLOOKUP(B2535,'Список DKV от ЮТД'!$A$1:$S$10000,19,FALSE)</f>
        <v/>
      </c>
      <c r="P2535" s="52" t="str">
        <f>VLOOKUP(B2535,'Список DKV от ЮТД'!$A$1:$S$10000,16,FALSE)</f>
        <v>431266621</v>
      </c>
      <c r="Q2535" s="52"/>
    </row>
    <row r="2536" spans="1:18">
      <c r="A2536" s="30">
        <v>2534</v>
      </c>
      <c r="B2536" s="37">
        <v>19450397112</v>
      </c>
      <c r="C2536" s="50">
        <v>43956</v>
      </c>
      <c r="E2536" s="50">
        <v>43956</v>
      </c>
      <c r="F2536" s="30" t="s">
        <v>18</v>
      </c>
      <c r="H2536" s="45">
        <v>43972</v>
      </c>
      <c r="I2536" s="30" t="str">
        <f>VLOOKUP(B2536,'Список DKV от ЮТД'!$A$1:$S$10000,15,FALSE)</f>
        <v>2411/2040</v>
      </c>
      <c r="J2536" s="30" t="s">
        <v>22</v>
      </c>
      <c r="K2536" s="41" t="str">
        <f>VLOOKUP(B2536,'Список DKV от ЮТД'!$A$1:$M$10000,13,FALSE)</f>
        <v>4</v>
      </c>
      <c r="L2536" s="30" t="str">
        <f>VLOOKUP(B2536,'Список DKV от ЮТД'!$A$1:$S$10000,14,FALSE)</f>
        <v>34UC5170</v>
      </c>
      <c r="M2536" s="52" t="str">
        <f>VLOOKUP(B2536,'Список DKV от ЮТД'!$A$1:$M$10000,10,FALSE)</f>
        <v>704310*******9972</v>
      </c>
      <c r="N2536" s="52" t="str">
        <f>VLOOKUP(B2536,'Список DKV от ЮТД'!$A$1:$S$10000,18,FALSE)</f>
        <v/>
      </c>
      <c r="O2536" s="52" t="str">
        <f>VLOOKUP(B2536,'Список DKV от ЮТД'!$A$1:$S$10000,19,FALSE)</f>
        <v/>
      </c>
      <c r="P2536" s="52" t="str">
        <f>VLOOKUP(B2536,'Список DKV от ЮТД'!$A$1:$S$10000,16,FALSE)</f>
        <v>431266591</v>
      </c>
      <c r="Q2536" s="52"/>
    </row>
    <row r="2537" spans="1:18">
      <c r="A2537" s="30">
        <v>2535</v>
      </c>
      <c r="B2537" s="37">
        <v>19241020627</v>
      </c>
      <c r="C2537" s="50">
        <v>43787</v>
      </c>
      <c r="E2537" s="50">
        <v>43788</v>
      </c>
      <c r="F2537" s="30" t="s">
        <v>21</v>
      </c>
      <c r="H2537" s="45">
        <v>43972</v>
      </c>
      <c r="I2537" s="30" t="str">
        <f>VLOOKUP(B2537,'Список DKV от ЮТД'!$A$1:$S$10000,15,FALSE)</f>
        <v>2414/42</v>
      </c>
      <c r="J2537" s="30" t="s">
        <v>22</v>
      </c>
      <c r="K2537" s="41" t="str">
        <f>VLOOKUP(B2537,'Список DKV от ЮТД'!$A$1:$M$10000,13,FALSE)</f>
        <v>4</v>
      </c>
      <c r="L2537" s="30" t="str">
        <f>VLOOKUP(B2537,'Список DKV от ЮТД'!$A$1:$S$10000,14,FALSE)</f>
        <v>RA8002AB</v>
      </c>
      <c r="M2537" s="52" t="str">
        <f>VLOOKUP(B2537,'Список DKV от ЮТД'!$A$1:$M$10000,10,FALSE)</f>
        <v>704310*******0165</v>
      </c>
      <c r="N2537" s="52" t="str">
        <f>VLOOKUP(B2537,'Список DKV от ЮТД'!$A$1:$S$10000,18,FALSE)</f>
        <v>expired</v>
      </c>
      <c r="O2537" s="52" t="str">
        <f>VLOOKUP(B2537,'Список DKV от ЮТД'!$A$1:$S$10000,19,FALSE)</f>
        <v>blocked</v>
      </c>
      <c r="P2537" s="52" t="str">
        <f>VLOOKUP(B2537,'Список DKV от ЮТД'!$A$1:$S$10000,16,FALSE)</f>
        <v>425823918</v>
      </c>
      <c r="Q2537" s="52"/>
    </row>
    <row r="2538" spans="1:18">
      <c r="A2538" s="30">
        <v>2536</v>
      </c>
      <c r="B2538" s="37">
        <v>19450397161</v>
      </c>
      <c r="C2538" s="50">
        <v>43956</v>
      </c>
      <c r="E2538" s="50">
        <v>43956</v>
      </c>
      <c r="F2538" s="30" t="s">
        <v>18</v>
      </c>
      <c r="H2538" s="45">
        <v>43973</v>
      </c>
      <c r="I2538" s="30" t="str">
        <f>VLOOKUP(B2538,'Список DKV от ЮТД'!$A$1:$S$10000,15,FALSE)</f>
        <v>2411/2041</v>
      </c>
      <c r="J2538" s="30" t="s">
        <v>22</v>
      </c>
      <c r="K2538" s="41" t="str">
        <f>VLOOKUP(B2538,'Список DKV от ЮТД'!$A$1:$M$10000,13,FALSE)</f>
        <v>4</v>
      </c>
      <c r="L2538" s="30" t="str">
        <f>VLOOKUP(B2538,'Список DKV от ЮТД'!$A$1:$S$10000,14,FALSE)</f>
        <v>33CVB91</v>
      </c>
      <c r="M2538" s="52" t="str">
        <f>VLOOKUP(B2538,'Список DKV от ЮТД'!$A$1:$M$10000,10,FALSE)</f>
        <v>704310*******0090</v>
      </c>
      <c r="N2538" s="52" t="str">
        <f>VLOOKUP(B2538,'Список DKV от ЮТД'!$A$1:$S$10000,18,FALSE)</f>
        <v>expired</v>
      </c>
      <c r="O2538" s="52" t="str">
        <f>VLOOKUP(B2538,'Список DKV от ЮТД'!$A$1:$S$10000,19,FALSE)</f>
        <v>blocked</v>
      </c>
      <c r="P2538" s="52" t="str">
        <f>VLOOKUP(B2538,'Список DKV от ЮТД'!$A$1:$S$10000,16,FALSE)</f>
        <v>431266596</v>
      </c>
      <c r="Q2538" s="52"/>
    </row>
    <row r="2539" spans="1:18">
      <c r="A2539" s="30">
        <v>2537</v>
      </c>
      <c r="B2539" s="37">
        <v>19450397203</v>
      </c>
      <c r="C2539" s="50">
        <v>43956</v>
      </c>
      <c r="E2539" s="50">
        <v>43956</v>
      </c>
      <c r="F2539" s="30" t="s">
        <v>18</v>
      </c>
      <c r="H2539" s="45">
        <v>43973</v>
      </c>
      <c r="I2539" s="30" t="str">
        <f>VLOOKUP(B2539,'Список DKV от ЮТД'!$A$1:$S$10000,15,FALSE)</f>
        <v>2411/2042</v>
      </c>
      <c r="J2539" s="30" t="s">
        <v>22</v>
      </c>
      <c r="K2539" s="41" t="str">
        <f>VLOOKUP(B2539,'Список DKV от ЮТД'!$A$1:$M$10000,13,FALSE)</f>
        <v>4</v>
      </c>
      <c r="L2539" s="30" t="str">
        <f>VLOOKUP(B2539,'Список DKV от ЮТД'!$A$1:$S$10000,14,FALSE)</f>
        <v>61K13934</v>
      </c>
      <c r="M2539" s="52" t="str">
        <f>VLOOKUP(B2539,'Список DKV от ЮТД'!$A$1:$M$10000,10,FALSE)</f>
        <v>704310*******0210</v>
      </c>
      <c r="N2539" s="52" t="str">
        <f>VLOOKUP(B2539,'Список DKV от ЮТД'!$A$1:$S$10000,18,FALSE)</f>
        <v>expired</v>
      </c>
      <c r="O2539" s="52" t="str">
        <f>VLOOKUP(B2539,'Список DKV от ЮТД'!$A$1:$S$10000,19,FALSE)</f>
        <v>blocked</v>
      </c>
      <c r="P2539" s="52" t="str">
        <f>VLOOKUP(B2539,'Список DKV от ЮТД'!$A$1:$S$10000,16,FALSE)</f>
        <v>431266600</v>
      </c>
      <c r="Q2539" s="52"/>
    </row>
    <row r="2540" spans="1:18">
      <c r="A2540" s="30">
        <v>2538</v>
      </c>
      <c r="B2540" s="37">
        <v>19450397245</v>
      </c>
      <c r="C2540" s="50">
        <v>43956</v>
      </c>
      <c r="E2540" s="50">
        <v>43956</v>
      </c>
      <c r="F2540" s="30" t="s">
        <v>18</v>
      </c>
      <c r="H2540" s="45">
        <v>43973</v>
      </c>
      <c r="I2540" s="30" t="str">
        <f>VLOOKUP(B2540,'Список DKV от ЮТД'!$A$1:$S$10000,15,FALSE)</f>
        <v>2411/2043</v>
      </c>
      <c r="J2540" s="30" t="s">
        <v>22</v>
      </c>
      <c r="K2540" s="41" t="str">
        <f>VLOOKUP(B2540,'Список DKV от ЮТД'!$A$1:$M$10000,13,FALSE)</f>
        <v>4</v>
      </c>
      <c r="L2540" s="30" t="str">
        <f>VLOOKUP(B2540,'Список DKV от ЮТД'!$A$1:$S$10000,14,FALSE)</f>
        <v>34EJ2224</v>
      </c>
      <c r="M2540" s="52" t="str">
        <f>VLOOKUP(B2540,'Список DKV от ЮТД'!$A$1:$M$10000,10,FALSE)</f>
        <v>704310*******2254</v>
      </c>
      <c r="N2540" s="52" t="str">
        <f>VLOOKUP(B2540,'Список DKV от ЮТД'!$A$1:$S$10000,18,FALSE)</f>
        <v/>
      </c>
      <c r="O2540" s="52" t="str">
        <f>VLOOKUP(B2540,'Список DKV от ЮТД'!$A$1:$S$10000,19,FALSE)</f>
        <v/>
      </c>
      <c r="P2540" s="52" t="str">
        <f>VLOOKUP(B2540,'Список DKV от ЮТД'!$A$1:$S$10000,16,FALSE)</f>
        <v>431266604</v>
      </c>
      <c r="Q2540" s="52"/>
    </row>
    <row r="2541" spans="1:18">
      <c r="A2541" s="30">
        <v>2539</v>
      </c>
      <c r="B2541" s="37">
        <v>19450397286</v>
      </c>
      <c r="C2541" s="50">
        <v>43956</v>
      </c>
      <c r="E2541" s="50">
        <v>43956</v>
      </c>
      <c r="F2541" s="30" t="s">
        <v>18</v>
      </c>
      <c r="H2541" s="45">
        <v>43973</v>
      </c>
      <c r="I2541" s="30" t="str">
        <f>VLOOKUP(B2541,'Список DKV от ЮТД'!$A$1:$S$10000,15,FALSE)</f>
        <v>2411/2044</v>
      </c>
      <c r="J2541" s="30" t="s">
        <v>22</v>
      </c>
      <c r="K2541" s="41" t="str">
        <f>VLOOKUP(B2541,'Список DKV от ЮТД'!$A$1:$M$10000,13,FALSE)</f>
        <v>4</v>
      </c>
      <c r="L2541" s="30" t="str">
        <f>VLOOKUP(B2541,'Список DKV от ЮТД'!$A$1:$S$10000,14,FALSE)</f>
        <v>34LC2024</v>
      </c>
      <c r="M2541" s="52" t="str">
        <f>VLOOKUP(B2541,'Список DKV от ЮТД'!$A$1:$M$10000,10,FALSE)</f>
        <v>704310*******0650</v>
      </c>
      <c r="N2541" s="52" t="str">
        <f>VLOOKUP(B2541,'Список DKV от ЮТД'!$A$1:$S$10000,18,FALSE)</f>
        <v/>
      </c>
      <c r="O2541" s="52" t="str">
        <f>VLOOKUP(B2541,'Список DKV от ЮТД'!$A$1:$S$10000,19,FALSE)</f>
        <v/>
      </c>
      <c r="P2541" s="52" t="str">
        <f>VLOOKUP(B2541,'Список DKV от ЮТД'!$A$1:$S$10000,16,FALSE)</f>
        <v>431266608</v>
      </c>
      <c r="Q2541" s="52"/>
    </row>
    <row r="2542" spans="1:18">
      <c r="A2542" s="30">
        <v>2540</v>
      </c>
      <c r="B2542" s="37">
        <v>19450397328</v>
      </c>
      <c r="C2542" s="50">
        <v>43956</v>
      </c>
      <c r="E2542" s="50">
        <v>43956</v>
      </c>
      <c r="F2542" s="30" t="s">
        <v>18</v>
      </c>
      <c r="H2542" s="45">
        <v>43973</v>
      </c>
      <c r="I2542" s="30" t="str">
        <f>VLOOKUP(B2542,'Список DKV от ЮТД'!$A$1:$S$10000,15,FALSE)</f>
        <v>2411/2045</v>
      </c>
      <c r="J2542" s="30" t="s">
        <v>22</v>
      </c>
      <c r="K2542" s="41" t="str">
        <f>VLOOKUP(B2542,'Список DKV от ЮТД'!$A$1:$M$10000,13,FALSE)</f>
        <v>4</v>
      </c>
      <c r="L2542" s="30" t="str">
        <f>VLOOKUP(B2542,'Список DKV от ЮТД'!$A$1:$S$10000,14,FALSE)</f>
        <v>38YT910</v>
      </c>
      <c r="M2542" s="52" t="str">
        <f>VLOOKUP(B2542,'Список DKV от ЮТД'!$A$1:$M$10000,10,FALSE)</f>
        <v>704310*******0998</v>
      </c>
      <c r="N2542" s="52" t="str">
        <f>VLOOKUP(B2542,'Список DKV от ЮТД'!$A$1:$S$10000,18,FALSE)</f>
        <v>expired</v>
      </c>
      <c r="O2542" s="52" t="str">
        <f>VLOOKUP(B2542,'Список DKV от ЮТД'!$A$1:$S$10000,19,FALSE)</f>
        <v>blocked</v>
      </c>
      <c r="P2542" s="52" t="str">
        <f>VLOOKUP(B2542,'Список DKV от ЮТД'!$A$1:$S$10000,16,FALSE)</f>
        <v>431266612</v>
      </c>
      <c r="Q2542" s="52"/>
    </row>
    <row r="2543" spans="1:18">
      <c r="A2543" s="30">
        <v>2541</v>
      </c>
      <c r="B2543" s="37">
        <v>19440800415</v>
      </c>
      <c r="C2543" s="50">
        <v>43896</v>
      </c>
      <c r="E2543" s="50">
        <v>43896</v>
      </c>
      <c r="F2543" s="30" t="s">
        <v>20</v>
      </c>
      <c r="H2543" s="45">
        <v>43973</v>
      </c>
      <c r="I2543" s="30" t="str">
        <f>VLOOKUP(B2543,'Список DKV от ЮТД'!$A$1:$S$10000,15,FALSE)</f>
        <v>2412/397</v>
      </c>
      <c r="J2543" s="30" t="s">
        <v>22</v>
      </c>
      <c r="K2543" s="41" t="str">
        <f>VLOOKUP(B2543,'Список DKV от ЮТД'!$A$1:$M$10000,13,FALSE)</f>
        <v>4</v>
      </c>
      <c r="L2543" s="30" t="str">
        <f>VLOOKUP(B2543,'Список DKV от ЮТД'!$A$1:$S$10000,14,FALSE)</f>
        <v>ZG7759HA</v>
      </c>
      <c r="M2543" s="52" t="str">
        <f>VLOOKUP(B2543,'Список DKV от ЮТД'!$A$1:$M$10000,10,FALSE)</f>
        <v>704310*******5956</v>
      </c>
      <c r="N2543" s="52" t="str">
        <f>VLOOKUP(B2543,'Список DKV от ЮТД'!$A$1:$S$10000,18,FALSE)</f>
        <v/>
      </c>
      <c r="O2543" s="52" t="str">
        <f>VLOOKUP(B2543,'Список DKV от ЮТД'!$A$1:$S$10000,19,FALSE)</f>
        <v/>
      </c>
      <c r="P2543" s="52" t="str">
        <f>VLOOKUP(B2543,'Список DKV от ЮТД'!$A$1:$S$10000,16,FALSE)</f>
        <v>431044777</v>
      </c>
      <c r="Q2543" s="52"/>
    </row>
    <row r="2544" spans="1:18">
      <c r="A2544" s="30">
        <v>2542</v>
      </c>
      <c r="B2544" s="37">
        <v>19440800803</v>
      </c>
      <c r="C2544" s="50">
        <v>43896</v>
      </c>
      <c r="E2544" s="50">
        <v>43896</v>
      </c>
      <c r="F2544" s="30" t="s">
        <v>20</v>
      </c>
      <c r="H2544" s="45">
        <v>43973</v>
      </c>
      <c r="I2544" s="30" t="str">
        <f>VLOOKUP(B2544,'Список DKV от ЮТД'!$A$1:$S$10000,15,FALSE)</f>
        <v>2412/398</v>
      </c>
      <c r="J2544" s="30" t="s">
        <v>22</v>
      </c>
      <c r="K2544" s="41" t="str">
        <f>VLOOKUP(B2544,'Список DKV от ЮТД'!$A$1:$M$10000,13,FALSE)</f>
        <v>4</v>
      </c>
      <c r="L2544" s="30" t="str">
        <f>VLOOKUP(B2544,'Список DKV от ЮТД'!$A$1:$S$10000,14,FALSE)</f>
        <v>LJIP740</v>
      </c>
      <c r="M2544" s="52" t="str">
        <f>VLOOKUP(B2544,'Список DKV от ЮТД'!$A$1:$M$10000,10,FALSE)</f>
        <v>704310*******0471</v>
      </c>
      <c r="N2544" s="52" t="str">
        <f>VLOOKUP(B2544,'Список DKV от ЮТД'!$A$1:$S$10000,18,FALSE)</f>
        <v>expired</v>
      </c>
      <c r="O2544" s="52" t="str">
        <f>VLOOKUP(B2544,'Список DKV от ЮТД'!$A$1:$S$10000,19,FALSE)</f>
        <v>blocked</v>
      </c>
      <c r="P2544" s="52" t="str">
        <f>VLOOKUP(B2544,'Список DKV от ЮТД'!$A$1:$S$10000,16,FALSE)</f>
        <v>431044816</v>
      </c>
      <c r="Q2544" s="52"/>
    </row>
    <row r="2545" spans="1:18">
      <c r="A2545" s="30">
        <v>2543</v>
      </c>
      <c r="B2545" s="38">
        <v>19450397369</v>
      </c>
      <c r="C2545" s="50">
        <v>43956</v>
      </c>
      <c r="E2545" s="50">
        <v>43956</v>
      </c>
      <c r="F2545" s="30" t="s">
        <v>18</v>
      </c>
      <c r="G2545" s="41">
        <v>154</v>
      </c>
      <c r="H2545" s="45">
        <v>43974</v>
      </c>
      <c r="I2545" s="30" t="str">
        <f>VLOOKUP(B2545,'Список DKV от ЮТД'!$A$1:$S$10000,15,FALSE)</f>
        <v>2411/2046</v>
      </c>
      <c r="J2545" s="30" t="s">
        <v>22</v>
      </c>
      <c r="K2545" s="41" t="str">
        <f>VLOOKUP(B2545,'Список DKV от ЮТД'!$A$1:$M$10000,13,FALSE)</f>
        <v>4</v>
      </c>
      <c r="L2545" s="30" t="str">
        <f>VLOOKUP(B2545,'Список DKV от ЮТД'!$A$1:$S$10000,14,FALSE)</f>
        <v>CB1770BP</v>
      </c>
      <c r="M2545" s="52" t="str">
        <f>VLOOKUP(B2545,'Список DKV от ЮТД'!$A$1:$M$10000,10,FALSE)</f>
        <v>704310*******0260</v>
      </c>
      <c r="N2545" s="52" t="str">
        <f>VLOOKUP(B2545,'Список DKV от ЮТД'!$A$1:$S$10000,18,FALSE)</f>
        <v>expired</v>
      </c>
      <c r="O2545" s="52" t="str">
        <f>VLOOKUP(B2545,'Список DKV от ЮТД'!$A$1:$S$10000,19,FALSE)</f>
        <v>blocked</v>
      </c>
      <c r="P2545" s="52" t="str">
        <f>VLOOKUP(B2545,'Список DKV от ЮТД'!$A$1:$S$10000,16,FALSE)</f>
        <v>431266616</v>
      </c>
      <c r="Q2545" s="49">
        <v>154</v>
      </c>
      <c r="R2545" s="30" t="s">
        <v>29671</v>
      </c>
    </row>
    <row r="2546" spans="1:18">
      <c r="A2546" s="30">
        <v>2544</v>
      </c>
      <c r="B2546" s="37">
        <v>19440800126</v>
      </c>
      <c r="C2546" s="50">
        <v>43896</v>
      </c>
      <c r="E2546" s="50">
        <v>43896</v>
      </c>
      <c r="F2546" s="30" t="s">
        <v>5019</v>
      </c>
      <c r="H2546" s="45">
        <v>43974</v>
      </c>
      <c r="I2546" s="30" t="str">
        <f>VLOOKUP(B2546,'Список DKV от ЮТД'!$A$1:$S$10000,15,FALSE)</f>
        <v>2413/73</v>
      </c>
      <c r="J2546" s="30" t="s">
        <v>22</v>
      </c>
      <c r="K2546" s="41" t="str">
        <f>VLOOKUP(B2546,'Список DKV от ЮТД'!$A$1:$M$10000,13,FALSE)</f>
        <v>4</v>
      </c>
      <c r="L2546" s="30" t="str">
        <f>VLOOKUP(B2546,'Список DKV от ЮТД'!$A$1:$S$10000,14,FALSE)</f>
        <v>NPT678</v>
      </c>
      <c r="M2546" s="52" t="str">
        <f>VLOOKUP(B2546,'Список DKV от ЮТД'!$A$1:$M$10000,10,FALSE)</f>
        <v>704310*******0370</v>
      </c>
      <c r="N2546" s="52" t="str">
        <f>VLOOKUP(B2546,'Список DKV от ЮТД'!$A$1:$S$10000,18,FALSE)</f>
        <v/>
      </c>
      <c r="O2546" s="52" t="str">
        <f>VLOOKUP(B2546,'Список DKV от ЮТД'!$A$1:$S$10000,19,FALSE)</f>
        <v/>
      </c>
      <c r="P2546" s="52" t="str">
        <f>VLOOKUP(B2546,'Список DKV от ЮТД'!$A$1:$S$10000,16,FALSE)</f>
        <v>431044748</v>
      </c>
      <c r="Q2546" s="52"/>
    </row>
    <row r="2547" spans="1:18">
      <c r="A2547" s="30">
        <v>2545</v>
      </c>
      <c r="B2547" s="37">
        <v>19450397401</v>
      </c>
      <c r="C2547" s="50">
        <v>43956</v>
      </c>
      <c r="E2547" s="50">
        <v>43956</v>
      </c>
      <c r="F2547" s="30" t="s">
        <v>18</v>
      </c>
      <c r="H2547" s="45">
        <v>43975</v>
      </c>
      <c r="I2547" s="30" t="str">
        <f>VLOOKUP(B2547,'Список DKV от ЮТД'!$A$1:$S$10000,15,FALSE)</f>
        <v>2411/2047</v>
      </c>
      <c r="J2547" s="30" t="s">
        <v>22</v>
      </c>
      <c r="K2547" s="41" t="str">
        <f>VLOOKUP(B2547,'Список DKV от ЮТД'!$A$1:$M$10000,13,FALSE)</f>
        <v>4</v>
      </c>
      <c r="L2547" s="30" t="str">
        <f>VLOOKUP(B2547,'Список DKV от ЮТД'!$A$1:$S$10000,14,FALSE)</f>
        <v>81EG438</v>
      </c>
      <c r="M2547" s="52" t="str">
        <f>VLOOKUP(B2547,'Список DKV от ЮТД'!$A$1:$M$10000,10,FALSE)</f>
        <v>704310*******5960</v>
      </c>
      <c r="N2547" s="52" t="str">
        <f>VLOOKUP(B2547,'Список DKV от ЮТД'!$A$1:$S$10000,18,FALSE)</f>
        <v/>
      </c>
      <c r="O2547" s="52" t="str">
        <f>VLOOKUP(B2547,'Список DKV от ЮТД'!$A$1:$S$10000,19,FALSE)</f>
        <v/>
      </c>
      <c r="P2547" s="52" t="str">
        <f>VLOOKUP(B2547,'Список DKV от ЮТД'!$A$1:$S$10000,16,FALSE)</f>
        <v>431266620</v>
      </c>
      <c r="Q2547" s="52"/>
    </row>
    <row r="2548" spans="1:18">
      <c r="A2548" s="30">
        <v>2546</v>
      </c>
      <c r="B2548" s="37">
        <v>19450397443</v>
      </c>
      <c r="C2548" s="50">
        <v>43956</v>
      </c>
      <c r="E2548" s="50">
        <v>43956</v>
      </c>
      <c r="F2548" s="30" t="s">
        <v>18</v>
      </c>
      <c r="H2548" s="45">
        <v>43975</v>
      </c>
      <c r="I2548" s="30" t="str">
        <f>VLOOKUP(B2548,'Список DKV от ЮТД'!$A$1:$S$10000,15,FALSE)</f>
        <v>2411/2048</v>
      </c>
      <c r="J2548" s="30" t="s">
        <v>22</v>
      </c>
      <c r="K2548" s="41" t="str">
        <f>VLOOKUP(B2548,'Список DKV от ЮТД'!$A$1:$M$10000,13,FALSE)</f>
        <v>4</v>
      </c>
      <c r="L2548" s="30" t="str">
        <f>VLOOKUP(B2548,'Список DKV от ЮТД'!$A$1:$S$10000,14,FALSE)</f>
        <v>K24M953</v>
      </c>
      <c r="M2548" s="52" t="str">
        <f>VLOOKUP(B2548,'Список DKV от ЮТД'!$A$1:$M$10000,10,FALSE)</f>
        <v>704310*******0761</v>
      </c>
      <c r="N2548" s="52" t="str">
        <f>VLOOKUP(B2548,'Список DKV от ЮТД'!$A$1:$S$10000,18,FALSE)</f>
        <v/>
      </c>
      <c r="O2548" s="52" t="str">
        <f>VLOOKUP(B2548,'Список DKV от ЮТД'!$A$1:$S$10000,19,FALSE)</f>
        <v/>
      </c>
      <c r="P2548" s="52" t="str">
        <f>VLOOKUP(B2548,'Список DKV от ЮТД'!$A$1:$S$10000,16,FALSE)</f>
        <v>431266624</v>
      </c>
      <c r="Q2548" s="52"/>
    </row>
    <row r="2549" spans="1:18">
      <c r="A2549" s="30">
        <v>2547</v>
      </c>
      <c r="B2549" s="37">
        <v>19450397591</v>
      </c>
      <c r="C2549" s="50">
        <v>43956</v>
      </c>
      <c r="E2549" s="50">
        <v>43956</v>
      </c>
      <c r="F2549" s="30" t="s">
        <v>18</v>
      </c>
      <c r="H2549" s="45">
        <v>43975</v>
      </c>
      <c r="I2549" s="30" t="str">
        <f>VLOOKUP(B2549,'Список DKV от ЮТД'!$A$1:$S$10000,15,FALSE)</f>
        <v>2411/2049</v>
      </c>
      <c r="J2549" s="30" t="s">
        <v>22</v>
      </c>
      <c r="K2549" s="41" t="str">
        <f>VLOOKUP(B2549,'Список DKV от ЮТД'!$A$1:$M$10000,13,FALSE)</f>
        <v>4</v>
      </c>
      <c r="L2549" s="30" t="str">
        <f>VLOOKUP(B2549,'Список DKV от ЮТД'!$A$1:$S$10000,14,FALSE)</f>
        <v>54B0291</v>
      </c>
      <c r="M2549" s="52" t="str">
        <f>VLOOKUP(B2549,'Список DKV от ЮТД'!$A$1:$M$10000,10,FALSE)</f>
        <v>704310*******8837</v>
      </c>
      <c r="N2549" s="52" t="str">
        <f>VLOOKUP(B2549,'Список DKV от ЮТД'!$A$1:$S$10000,18,FALSE)</f>
        <v/>
      </c>
      <c r="O2549" s="52" t="str">
        <f>VLOOKUP(B2549,'Список DKV от ЮТД'!$A$1:$S$10000,19,FALSE)</f>
        <v/>
      </c>
      <c r="P2549" s="52" t="str">
        <f>VLOOKUP(B2549,'Список DKV от ЮТД'!$A$1:$S$10000,16,FALSE)</f>
        <v>431266639</v>
      </c>
      <c r="Q2549" s="52"/>
    </row>
    <row r="2550" spans="1:18">
      <c r="A2550" s="30">
        <v>2548</v>
      </c>
      <c r="B2550" s="37">
        <v>19450397609</v>
      </c>
      <c r="C2550" s="50">
        <v>43956</v>
      </c>
      <c r="E2550" s="50">
        <v>43956</v>
      </c>
      <c r="F2550" s="30" t="s">
        <v>18</v>
      </c>
      <c r="H2550" s="45">
        <v>43975</v>
      </c>
      <c r="I2550" s="30" t="str">
        <f>VLOOKUP(B2550,'Список DKV от ЮТД'!$A$1:$S$10000,15,FALSE)</f>
        <v>2411/2050</v>
      </c>
      <c r="J2550" s="30" t="s">
        <v>22</v>
      </c>
      <c r="K2550" s="41" t="str">
        <f>VLOOKUP(B2550,'Список DKV от ЮТД'!$A$1:$M$10000,13,FALSE)</f>
        <v>4</v>
      </c>
      <c r="L2550" s="30" t="str">
        <f>VLOOKUP(B2550,'Список DKV от ЮТД'!$A$1:$S$10000,14,FALSE)</f>
        <v>61K14897</v>
      </c>
      <c r="M2550" s="52" t="str">
        <f>VLOOKUP(B2550,'Список DKV от ЮТД'!$A$1:$M$10000,10,FALSE)</f>
        <v>704310*******8118</v>
      </c>
      <c r="N2550" s="52" t="str">
        <f>VLOOKUP(B2550,'Список DKV от ЮТД'!$A$1:$S$10000,18,FALSE)</f>
        <v/>
      </c>
      <c r="O2550" s="52" t="str">
        <f>VLOOKUP(B2550,'Список DKV от ЮТД'!$A$1:$S$10000,19,FALSE)</f>
        <v/>
      </c>
      <c r="P2550" s="52" t="str">
        <f>VLOOKUP(B2550,'Список DKV от ЮТД'!$A$1:$S$10000,16,FALSE)</f>
        <v>431266640</v>
      </c>
      <c r="Q2550" s="52"/>
    </row>
    <row r="2551" spans="1:18">
      <c r="A2551" s="30">
        <v>2549</v>
      </c>
      <c r="B2551" s="37">
        <v>19241020619</v>
      </c>
      <c r="C2551" s="50">
        <v>43787</v>
      </c>
      <c r="E2551" s="50">
        <v>43788</v>
      </c>
      <c r="F2551" s="30" t="s">
        <v>21</v>
      </c>
      <c r="H2551" s="45">
        <v>43975</v>
      </c>
      <c r="I2551" s="30" t="str">
        <f>VLOOKUP(B2551,'Список DKV от ЮТД'!$A$1:$S$10000,15,FALSE)</f>
        <v>2414/43</v>
      </c>
      <c r="J2551" s="30" t="s">
        <v>22</v>
      </c>
      <c r="K2551" s="41" t="str">
        <f>VLOOKUP(B2551,'Список DKV от ЮТД'!$A$1:$M$10000,13,FALSE)</f>
        <v>4</v>
      </c>
      <c r="L2551" s="30" t="str">
        <f>VLOOKUP(B2551,'Список DKV от ЮТД'!$A$1:$S$10000,14,FALSE)</f>
        <v>RA1000AC</v>
      </c>
      <c r="M2551" s="52" t="str">
        <f>VLOOKUP(B2551,'Список DKV от ЮТД'!$A$1:$M$10000,10,FALSE)</f>
        <v>704310*******0157</v>
      </c>
      <c r="N2551" s="52" t="str">
        <f>VLOOKUP(B2551,'Список DKV от ЮТД'!$A$1:$S$10000,18,FALSE)</f>
        <v>expired</v>
      </c>
      <c r="O2551" s="52" t="str">
        <f>VLOOKUP(B2551,'Список DKV от ЮТД'!$A$1:$S$10000,19,FALSE)</f>
        <v>blocked</v>
      </c>
      <c r="P2551" s="52" t="str">
        <f>VLOOKUP(B2551,'Список DKV от ЮТД'!$A$1:$S$10000,16,FALSE)</f>
        <v>425823917</v>
      </c>
      <c r="Q2551" s="52"/>
    </row>
    <row r="2552" spans="1:18">
      <c r="A2552" s="30">
        <v>2550</v>
      </c>
      <c r="B2552" s="37">
        <v>19241020585</v>
      </c>
      <c r="C2552" s="50">
        <v>43787</v>
      </c>
      <c r="E2552" s="50">
        <v>43788</v>
      </c>
      <c r="F2552" s="30" t="s">
        <v>21</v>
      </c>
      <c r="H2552" s="45">
        <v>43975</v>
      </c>
      <c r="I2552" s="30" t="str">
        <f>VLOOKUP(B2552,'Список DKV от ЮТД'!$A$1:$S$10000,15,FALSE)</f>
        <v>2414/44</v>
      </c>
      <c r="J2552" s="30" t="s">
        <v>22</v>
      </c>
      <c r="K2552" s="41" t="str">
        <f>VLOOKUP(B2552,'Список DKV от ЮТД'!$A$1:$M$10000,13,FALSE)</f>
        <v>4</v>
      </c>
      <c r="L2552" s="30" t="str">
        <f>VLOOKUP(B2552,'Список DKV от ЮТД'!$A$1:$S$10000,14,FALSE)</f>
        <v>35HC9323</v>
      </c>
      <c r="M2552" s="52" t="str">
        <f>VLOOKUP(B2552,'Список DKV от ЮТД'!$A$1:$M$10000,10,FALSE)</f>
        <v>704310*******7196</v>
      </c>
      <c r="N2552" s="52" t="str">
        <f>VLOOKUP(B2552,'Список DKV от ЮТД'!$A$1:$S$10000,18,FALSE)</f>
        <v/>
      </c>
      <c r="O2552" s="52" t="str">
        <f>VLOOKUP(B2552,'Список DKV от ЮТД'!$A$1:$S$10000,19,FALSE)</f>
        <v/>
      </c>
      <c r="P2552" s="52" t="str">
        <f>VLOOKUP(B2552,'Список DKV от ЮТД'!$A$1:$S$10000,16,FALSE)</f>
        <v>425823914</v>
      </c>
      <c r="Q2552" s="52"/>
    </row>
    <row r="2553" spans="1:18">
      <c r="A2553" s="30">
        <v>2551</v>
      </c>
      <c r="B2553" s="37">
        <v>19450397633</v>
      </c>
      <c r="C2553" s="50">
        <v>43956</v>
      </c>
      <c r="E2553" s="50">
        <v>43956</v>
      </c>
      <c r="F2553" s="30" t="s">
        <v>18</v>
      </c>
      <c r="H2553" s="45">
        <v>43976</v>
      </c>
      <c r="I2553" s="30" t="str">
        <f>VLOOKUP(B2553,'Список DKV от ЮТД'!$A$1:$S$10000,15,FALSE)</f>
        <v>2411/2051</v>
      </c>
      <c r="J2553" s="30" t="s">
        <v>22</v>
      </c>
      <c r="K2553" s="41" t="str">
        <f>VLOOKUP(B2553,'Список DKV от ЮТД'!$A$1:$M$10000,13,FALSE)</f>
        <v>4</v>
      </c>
      <c r="L2553" s="30" t="str">
        <f>VLOOKUP(B2553,'Список DKV от ЮТД'!$A$1:$S$10000,14,FALSE)</f>
        <v>34BMZ999</v>
      </c>
      <c r="M2553" s="52" t="str">
        <f>VLOOKUP(B2553,'Список DKV от ЮТД'!$A$1:$M$10000,10,FALSE)</f>
        <v>704310*******2849</v>
      </c>
      <c r="N2553" s="52" t="str">
        <f>VLOOKUP(B2553,'Список DKV от ЮТД'!$A$1:$S$10000,18,FALSE)</f>
        <v>expired</v>
      </c>
      <c r="O2553" s="52" t="str">
        <f>VLOOKUP(B2553,'Список DKV от ЮТД'!$A$1:$S$10000,19,FALSE)</f>
        <v>blocked</v>
      </c>
      <c r="P2553" s="52" t="str">
        <f>VLOOKUP(B2553,'Список DKV от ЮТД'!$A$1:$S$10000,16,FALSE)</f>
        <v>431266643</v>
      </c>
      <c r="Q2553" s="52"/>
    </row>
    <row r="2554" spans="1:18">
      <c r="A2554" s="30">
        <v>2552</v>
      </c>
      <c r="B2554" s="37">
        <v>19450397641</v>
      </c>
      <c r="C2554" s="50">
        <v>43956</v>
      </c>
      <c r="E2554" s="50">
        <v>43956</v>
      </c>
      <c r="F2554" s="30" t="s">
        <v>18</v>
      </c>
      <c r="H2554" s="45">
        <v>43976</v>
      </c>
      <c r="I2554" s="30" t="str">
        <f>VLOOKUP(B2554,'Список DKV от ЮТД'!$A$1:$S$10000,15,FALSE)</f>
        <v>2411/2052</v>
      </c>
      <c r="J2554" s="30" t="s">
        <v>22</v>
      </c>
      <c r="K2554" s="41" t="str">
        <f>VLOOKUP(B2554,'Список DKV от ЮТД'!$A$1:$M$10000,13,FALSE)</f>
        <v>4</v>
      </c>
      <c r="L2554" s="30" t="str">
        <f>VLOOKUP(B2554,'Список DKV от ЮТД'!$A$1:$S$10000,14,FALSE)</f>
        <v>16AHS533</v>
      </c>
      <c r="M2554" s="52" t="str">
        <f>VLOOKUP(B2554,'Список DKV от ЮТД'!$A$1:$M$10000,10,FALSE)</f>
        <v>704310*******7995</v>
      </c>
      <c r="N2554" s="52" t="str">
        <f>VLOOKUP(B2554,'Список DKV от ЮТД'!$A$1:$S$10000,18,FALSE)</f>
        <v/>
      </c>
      <c r="O2554" s="52" t="str">
        <f>VLOOKUP(B2554,'Список DKV от ЮТД'!$A$1:$S$10000,19,FALSE)</f>
        <v/>
      </c>
      <c r="P2554" s="52" t="str">
        <f>VLOOKUP(B2554,'Список DKV от ЮТД'!$A$1:$S$10000,16,FALSE)</f>
        <v>431266644</v>
      </c>
      <c r="Q2554" s="52"/>
    </row>
    <row r="2555" spans="1:18">
      <c r="A2555" s="30">
        <v>2553</v>
      </c>
      <c r="B2555" s="37">
        <v>19241020635</v>
      </c>
      <c r="C2555" s="50">
        <v>43787</v>
      </c>
      <c r="E2555" s="50">
        <v>43788</v>
      </c>
      <c r="F2555" s="30" t="s">
        <v>21</v>
      </c>
      <c r="H2555" s="45">
        <v>43976</v>
      </c>
      <c r="I2555" s="30" t="str">
        <f>VLOOKUP(B2555,'Список DKV от ЮТД'!$A$1:$S$10000,15,FALSE)</f>
        <v>2414/45</v>
      </c>
      <c r="J2555" s="30" t="s">
        <v>22</v>
      </c>
      <c r="K2555" s="41" t="str">
        <f>VLOOKUP(B2555,'Список DKV от ЮТД'!$A$1:$M$10000,13,FALSE)</f>
        <v>4</v>
      </c>
      <c r="L2555" s="30" t="str">
        <f>VLOOKUP(B2555,'Список DKV от ЮТД'!$A$1:$S$10000,14,FALSE)</f>
        <v>35V2556</v>
      </c>
      <c r="M2555" s="52" t="str">
        <f>VLOOKUP(B2555,'Список DKV от ЮТД'!$A$1:$M$10000,10,FALSE)</f>
        <v>704310*******6420</v>
      </c>
      <c r="N2555" s="52" t="str">
        <f>VLOOKUP(B2555,'Список DKV от ЮТД'!$A$1:$S$10000,18,FALSE)</f>
        <v/>
      </c>
      <c r="O2555" s="52" t="str">
        <f>VLOOKUP(B2555,'Список DKV от ЮТД'!$A$1:$S$10000,19,FALSE)</f>
        <v/>
      </c>
      <c r="P2555" s="52" t="str">
        <f>VLOOKUP(B2555,'Список DKV от ЮТД'!$A$1:$S$10000,16,FALSE)</f>
        <v>425823919</v>
      </c>
      <c r="Q2555" s="52"/>
    </row>
    <row r="2556" spans="1:18">
      <c r="A2556" s="30">
        <v>2554</v>
      </c>
      <c r="B2556" s="37">
        <v>19450397039</v>
      </c>
      <c r="C2556" s="50">
        <v>43956</v>
      </c>
      <c r="E2556" s="50">
        <v>43956</v>
      </c>
      <c r="F2556" s="30" t="s">
        <v>18</v>
      </c>
      <c r="H2556" s="45">
        <v>43977</v>
      </c>
      <c r="I2556" s="30" t="str">
        <f>VLOOKUP(B2556,'Список DKV от ЮТД'!$A$1:$S$10000,15,FALSE)</f>
        <v>2411/2053</v>
      </c>
      <c r="J2556" s="30" t="s">
        <v>22</v>
      </c>
      <c r="K2556" s="41" t="str">
        <f>VLOOKUP(B2556,'Список DKV от ЮТД'!$A$1:$M$10000,13,FALSE)</f>
        <v>4</v>
      </c>
      <c r="L2556" s="30" t="str">
        <f>VLOOKUP(B2556,'Список DKV от ЮТД'!$A$1:$S$10000,14,FALSE)</f>
        <v>14AAR999</v>
      </c>
      <c r="M2556" s="52" t="str">
        <f>VLOOKUP(B2556,'Список DKV от ЮТД'!$A$1:$M$10000,10,FALSE)</f>
        <v>704310*******0089</v>
      </c>
      <c r="N2556" s="52" t="str">
        <f>VLOOKUP(B2556,'Список DKV от ЮТД'!$A$1:$S$10000,18,FALSE)</f>
        <v>expired</v>
      </c>
      <c r="O2556" s="52" t="str">
        <f>VLOOKUP(B2556,'Список DKV от ЮТД'!$A$1:$S$10000,19,FALSE)</f>
        <v>blocked</v>
      </c>
      <c r="P2556" s="52" t="str">
        <f>VLOOKUP(B2556,'Список DKV от ЮТД'!$A$1:$S$10000,16,FALSE)</f>
        <v>431266583</v>
      </c>
      <c r="Q2556" s="52"/>
    </row>
    <row r="2557" spans="1:18">
      <c r="A2557" s="30">
        <v>2555</v>
      </c>
      <c r="B2557" s="37">
        <v>19450397070</v>
      </c>
      <c r="C2557" s="50">
        <v>43956</v>
      </c>
      <c r="E2557" s="50">
        <v>43956</v>
      </c>
      <c r="F2557" s="30" t="s">
        <v>18</v>
      </c>
      <c r="H2557" s="45">
        <v>43977</v>
      </c>
      <c r="I2557" s="30" t="str">
        <f>VLOOKUP(B2557,'Список DKV от ЮТД'!$A$1:$S$10000,15,FALSE)</f>
        <v>2411/2054</v>
      </c>
      <c r="J2557" s="30" t="s">
        <v>22</v>
      </c>
      <c r="K2557" s="41" t="str">
        <f>VLOOKUP(B2557,'Список DKV от ЮТД'!$A$1:$M$10000,13,FALSE)</f>
        <v>4</v>
      </c>
      <c r="L2557" s="30" t="str">
        <f>VLOOKUP(B2557,'Список DKV от ЮТД'!$A$1:$S$10000,14,FALSE)</f>
        <v>35SA779</v>
      </c>
      <c r="M2557" s="52" t="str">
        <f>VLOOKUP(B2557,'Список DKV от ЮТД'!$A$1:$M$10000,10,FALSE)</f>
        <v>704310*******2219</v>
      </c>
      <c r="N2557" s="52" t="str">
        <f>VLOOKUP(B2557,'Список DKV от ЮТД'!$A$1:$S$10000,18,FALSE)</f>
        <v/>
      </c>
      <c r="O2557" s="52" t="str">
        <f>VLOOKUP(B2557,'Список DKV от ЮТД'!$A$1:$S$10000,19,FALSE)</f>
        <v/>
      </c>
      <c r="P2557" s="52" t="str">
        <f>VLOOKUP(B2557,'Список DKV от ЮТД'!$A$1:$S$10000,16,FALSE)</f>
        <v>431266587</v>
      </c>
      <c r="Q2557" s="52"/>
    </row>
    <row r="2558" spans="1:18">
      <c r="A2558" s="30">
        <v>2556</v>
      </c>
      <c r="B2558" s="37">
        <v>19450398003</v>
      </c>
      <c r="C2558" s="50">
        <v>43956</v>
      </c>
      <c r="E2558" s="50">
        <v>43956</v>
      </c>
      <c r="F2558" s="30" t="s">
        <v>18</v>
      </c>
      <c r="H2558" s="45">
        <v>43977</v>
      </c>
      <c r="I2558" s="30" t="str">
        <f>VLOOKUP(B2558,'Список DKV от ЮТД'!$A$1:$S$10000,15,FALSE)</f>
        <v>2411/2055</v>
      </c>
      <c r="J2558" s="30" t="s">
        <v>22</v>
      </c>
      <c r="K2558" s="41" t="str">
        <f>VLOOKUP(B2558,'Список DKV от ЮТД'!$A$1:$M$10000,13,FALSE)</f>
        <v>4</v>
      </c>
      <c r="L2558" s="30" t="str">
        <f>VLOOKUP(B2558,'Список DKV от ЮТД'!$A$1:$S$10000,14,FALSE)</f>
        <v>28K0928</v>
      </c>
      <c r="M2558" s="52" t="str">
        <f>VLOOKUP(B2558,'Список DKV от ЮТД'!$A$1:$M$10000,10,FALSE)</f>
        <v>704310*******6728</v>
      </c>
      <c r="N2558" s="52" t="str">
        <f>VLOOKUP(B2558,'Список DKV от ЮТД'!$A$1:$S$10000,18,FALSE)</f>
        <v/>
      </c>
      <c r="O2558" s="52" t="str">
        <f>VLOOKUP(B2558,'Список DKV от ЮТД'!$A$1:$S$10000,19,FALSE)</f>
        <v/>
      </c>
      <c r="P2558" s="52" t="str">
        <f>VLOOKUP(B2558,'Список DKV от ЮТД'!$A$1:$S$10000,16,FALSE)</f>
        <v>431266680</v>
      </c>
      <c r="Q2558" s="52"/>
    </row>
    <row r="2559" spans="1:18">
      <c r="A2559" s="30">
        <v>2557</v>
      </c>
      <c r="B2559" s="37">
        <v>19450397963</v>
      </c>
      <c r="C2559" s="50">
        <v>43956</v>
      </c>
      <c r="E2559" s="50">
        <v>43956</v>
      </c>
      <c r="F2559" s="30" t="s">
        <v>18</v>
      </c>
      <c r="H2559" s="45">
        <v>43977</v>
      </c>
      <c r="I2559" s="30" t="str">
        <f>VLOOKUP(B2559,'Список DKV от ЮТД'!$A$1:$S$10000,15,FALSE)</f>
        <v>2411/2056</v>
      </c>
      <c r="J2559" s="30" t="s">
        <v>22</v>
      </c>
      <c r="K2559" s="41" t="str">
        <f>VLOOKUP(B2559,'Список DKV от ЮТД'!$A$1:$M$10000,13,FALSE)</f>
        <v>4</v>
      </c>
      <c r="L2559" s="30" t="str">
        <f>VLOOKUP(B2559,'Список DKV от ЮТД'!$A$1:$S$10000,14,FALSE)</f>
        <v>42FEM11</v>
      </c>
      <c r="M2559" s="52" t="str">
        <f>VLOOKUP(B2559,'Список DKV от ЮТД'!$A$1:$M$10000,10,FALSE)</f>
        <v>704310*******0355</v>
      </c>
      <c r="N2559" s="52" t="str">
        <f>VLOOKUP(B2559,'Список DKV от ЮТД'!$A$1:$S$10000,18,FALSE)</f>
        <v/>
      </c>
      <c r="O2559" s="52" t="str">
        <f>VLOOKUP(B2559,'Список DKV от ЮТД'!$A$1:$S$10000,19,FALSE)</f>
        <v/>
      </c>
      <c r="P2559" s="52" t="str">
        <f>VLOOKUP(B2559,'Список DKV от ЮТД'!$A$1:$S$10000,16,FALSE)</f>
        <v>431266676</v>
      </c>
      <c r="Q2559" s="52"/>
    </row>
    <row r="2560" spans="1:18">
      <c r="A2560" s="30">
        <v>2558</v>
      </c>
      <c r="B2560" s="38">
        <v>19450397922</v>
      </c>
      <c r="C2560" s="50">
        <v>43956</v>
      </c>
      <c r="E2560" s="50">
        <v>43956</v>
      </c>
      <c r="F2560" s="30" t="s">
        <v>18</v>
      </c>
      <c r="G2560" s="41">
        <v>145</v>
      </c>
      <c r="H2560" s="45">
        <v>43977</v>
      </c>
      <c r="I2560" s="30" t="str">
        <f>VLOOKUP(B2560,'Список DKV от ЮТД'!$A$1:$S$10000,15,FALSE)</f>
        <v>2411/2057</v>
      </c>
      <c r="J2560" s="30" t="s">
        <v>22</v>
      </c>
      <c r="K2560" s="41" t="str">
        <f>VLOOKUP(B2560,'Список DKV от ЮТД'!$A$1:$M$10000,13,FALSE)</f>
        <v>4</v>
      </c>
      <c r="L2560" s="30" t="str">
        <f>VLOOKUP(B2560,'Список DKV от ЮТД'!$A$1:$S$10000,14,FALSE)</f>
        <v>35KA7735</v>
      </c>
      <c r="M2560" s="52" t="str">
        <f>VLOOKUP(B2560,'Список DKV от ЮТД'!$A$1:$M$10000,10,FALSE)</f>
        <v>704310*******0396</v>
      </c>
      <c r="N2560" s="52" t="str">
        <f>VLOOKUP(B2560,'Список DKV от ЮТД'!$A$1:$S$10000,18,FALSE)</f>
        <v>blocked</v>
      </c>
      <c r="O2560" s="52" t="str">
        <f>VLOOKUP(B2560,'Список DKV от ЮТД'!$A$1:$S$10000,19,FALSE)</f>
        <v>blocked</v>
      </c>
      <c r="P2560" s="52" t="str">
        <f>VLOOKUP(B2560,'Список DKV от ЮТД'!$A$1:$S$10000,16,FALSE)</f>
        <v>431266672</v>
      </c>
      <c r="Q2560" s="49" t="s">
        <v>27432</v>
      </c>
      <c r="R2560" s="30" t="s">
        <v>22429</v>
      </c>
    </row>
    <row r="2561" spans="1:18">
      <c r="A2561" s="30">
        <v>2559</v>
      </c>
      <c r="B2561" s="38">
        <v>19450397880</v>
      </c>
      <c r="C2561" s="50">
        <v>43956</v>
      </c>
      <c r="E2561" s="50">
        <v>43956</v>
      </c>
      <c r="F2561" s="30" t="s">
        <v>18</v>
      </c>
      <c r="G2561" s="41">
        <v>145</v>
      </c>
      <c r="H2561" s="45">
        <v>43977</v>
      </c>
      <c r="I2561" s="30" t="str">
        <f>VLOOKUP(B2561,'Список DKV от ЮТД'!$A$1:$S$10000,15,FALSE)</f>
        <v>2411/2058</v>
      </c>
      <c r="J2561" s="30" t="s">
        <v>22</v>
      </c>
      <c r="K2561" s="41" t="str">
        <f>VLOOKUP(B2561,'Список DKV от ЮТД'!$A$1:$M$10000,13,FALSE)</f>
        <v>4</v>
      </c>
      <c r="L2561" s="30" t="str">
        <f>VLOOKUP(B2561,'Список DKV от ЮТД'!$A$1:$S$10000,14,FALSE)</f>
        <v>35KD5156</v>
      </c>
      <c r="M2561" s="52" t="str">
        <f>VLOOKUP(B2561,'Список DKV от ЮТД'!$A$1:$M$10000,10,FALSE)</f>
        <v>704310*******0255</v>
      </c>
      <c r="N2561" s="52" t="str">
        <f>VLOOKUP(B2561,'Список DKV от ЮТД'!$A$1:$S$10000,18,FALSE)</f>
        <v>blocked</v>
      </c>
      <c r="O2561" s="52" t="str">
        <f>VLOOKUP(B2561,'Список DKV от ЮТД'!$A$1:$S$10000,19,FALSE)</f>
        <v>blocked</v>
      </c>
      <c r="P2561" s="52" t="str">
        <f>VLOOKUP(B2561,'Список DKV от ЮТД'!$A$1:$S$10000,16,FALSE)</f>
        <v>431266668</v>
      </c>
      <c r="Q2561" s="49" t="s">
        <v>27432</v>
      </c>
      <c r="R2561" s="30" t="s">
        <v>22429</v>
      </c>
    </row>
    <row r="2562" spans="1:18">
      <c r="A2562" s="30">
        <v>2560</v>
      </c>
      <c r="B2562" s="38">
        <v>19450397849</v>
      </c>
      <c r="C2562" s="50">
        <v>43956</v>
      </c>
      <c r="E2562" s="50">
        <v>43956</v>
      </c>
      <c r="F2562" s="30" t="s">
        <v>18</v>
      </c>
      <c r="G2562" s="41">
        <v>145</v>
      </c>
      <c r="H2562" s="45">
        <v>43977</v>
      </c>
      <c r="I2562" s="30" t="str">
        <f>VLOOKUP(B2562,'Список DKV от ЮТД'!$A$1:$S$10000,15,FALSE)</f>
        <v>2411/2059</v>
      </c>
      <c r="J2562" s="30" t="s">
        <v>22</v>
      </c>
      <c r="K2562" s="41" t="str">
        <f>VLOOKUP(B2562,'Список DKV от ЮТД'!$A$1:$M$10000,13,FALSE)</f>
        <v>4</v>
      </c>
      <c r="L2562" s="30" t="str">
        <f>VLOOKUP(B2562,'Список DKV от ЮТД'!$A$1:$S$10000,14,FALSE)</f>
        <v>34HT9021</v>
      </c>
      <c r="M2562" s="52" t="str">
        <f>VLOOKUP(B2562,'Список DKV от ЮТД'!$A$1:$M$10000,10,FALSE)</f>
        <v>704310*******1587</v>
      </c>
      <c r="N2562" s="52" t="str">
        <f>VLOOKUP(B2562,'Список DKV от ЮТД'!$A$1:$S$10000,18,FALSE)</f>
        <v>expired</v>
      </c>
      <c r="O2562" s="52" t="str">
        <f>VLOOKUP(B2562,'Список DKV от ЮТД'!$A$1:$S$10000,19,FALSE)</f>
        <v>blocked</v>
      </c>
      <c r="P2562" s="52" t="str">
        <f>VLOOKUP(B2562,'Список DKV от ЮТД'!$A$1:$S$10000,16,FALSE)</f>
        <v>431266664</v>
      </c>
      <c r="Q2562" s="52" t="s">
        <v>27373</v>
      </c>
      <c r="R2562" s="30" t="s">
        <v>24376</v>
      </c>
    </row>
    <row r="2563" spans="1:18">
      <c r="A2563" s="30">
        <v>2561</v>
      </c>
      <c r="B2563" s="37">
        <v>19440800225</v>
      </c>
      <c r="C2563" s="50">
        <v>43896</v>
      </c>
      <c r="E2563" s="50">
        <v>43896</v>
      </c>
      <c r="F2563" s="30" t="s">
        <v>5019</v>
      </c>
      <c r="H2563" s="45">
        <v>43977</v>
      </c>
      <c r="I2563" s="30" t="str">
        <f>VLOOKUP(B2563,'Список DKV от ЮТД'!$A$1:$S$10000,15,FALSE)</f>
        <v>2413/74</v>
      </c>
      <c r="J2563" s="30" t="s">
        <v>22</v>
      </c>
      <c r="K2563" s="41" t="str">
        <f>VLOOKUP(B2563,'Список DKV от ЮТД'!$A$1:$M$10000,13,FALSE)</f>
        <v>4</v>
      </c>
      <c r="L2563" s="30" t="str">
        <f>VLOOKUP(B2563,'Список DKV от ЮТД'!$A$1:$S$10000,14,FALSE)</f>
        <v>LJ519GT</v>
      </c>
      <c r="M2563" s="52" t="str">
        <f>VLOOKUP(B2563,'Список DKV от ЮТД'!$A$1:$M$10000,10,FALSE)</f>
        <v>704310*******0146</v>
      </c>
      <c r="N2563" s="52" t="str">
        <f>VLOOKUP(B2563,'Список DKV от ЮТД'!$A$1:$S$10000,18,FALSE)</f>
        <v/>
      </c>
      <c r="O2563" s="52" t="str">
        <f>VLOOKUP(B2563,'Список DKV от ЮТД'!$A$1:$S$10000,19,FALSE)</f>
        <v/>
      </c>
      <c r="P2563" s="52" t="str">
        <f>VLOOKUP(B2563,'Список DKV от ЮТД'!$A$1:$S$10000,16,FALSE)</f>
        <v>431044758</v>
      </c>
      <c r="Q2563" s="52"/>
    </row>
    <row r="2564" spans="1:18">
      <c r="A2564" s="30">
        <v>2562</v>
      </c>
      <c r="B2564" s="37">
        <v>19450397757</v>
      </c>
      <c r="C2564" s="50">
        <v>43956</v>
      </c>
      <c r="E2564" s="50">
        <v>43956</v>
      </c>
      <c r="F2564" s="30" t="s">
        <v>18</v>
      </c>
      <c r="H2564" s="45">
        <v>43978</v>
      </c>
      <c r="I2564" s="30" t="str">
        <f>VLOOKUP(B2564,'Список DKV от ЮТД'!$A$1:$S$10000,15,FALSE)</f>
        <v>2411/2061</v>
      </c>
      <c r="J2564" s="30" t="s">
        <v>22</v>
      </c>
      <c r="K2564" s="41" t="str">
        <f>VLOOKUP(B2564,'Список DKV от ЮТД'!$A$1:$M$10000,13,FALSE)</f>
        <v>4</v>
      </c>
      <c r="L2564" s="30" t="str">
        <f>VLOOKUP(B2564,'Список DKV от ЮТД'!$A$1:$S$10000,14,FALSE)</f>
        <v>KA7777DM</v>
      </c>
      <c r="M2564" s="52" t="str">
        <f>VLOOKUP(B2564,'Список DKV от ЮТД'!$A$1:$M$10000,10,FALSE)</f>
        <v>704310*******0016</v>
      </c>
      <c r="N2564" s="52" t="str">
        <f>VLOOKUP(B2564,'Список DKV от ЮТД'!$A$1:$S$10000,18,FALSE)</f>
        <v>expired</v>
      </c>
      <c r="O2564" s="52" t="str">
        <f>VLOOKUP(B2564,'Список DKV от ЮТД'!$A$1:$S$10000,19,FALSE)</f>
        <v>blocked</v>
      </c>
      <c r="P2564" s="52" t="str">
        <f>VLOOKUP(B2564,'Список DKV от ЮТД'!$A$1:$S$10000,16,FALSE)</f>
        <v>431266655</v>
      </c>
      <c r="Q2564" s="52"/>
    </row>
    <row r="2565" spans="1:18">
      <c r="A2565" s="30">
        <v>2563</v>
      </c>
      <c r="B2565" s="37">
        <v>19450397724</v>
      </c>
      <c r="C2565" s="50">
        <v>43956</v>
      </c>
      <c r="E2565" s="50">
        <v>43956</v>
      </c>
      <c r="F2565" s="30" t="s">
        <v>18</v>
      </c>
      <c r="H2565" s="45">
        <v>43978</v>
      </c>
      <c r="I2565" s="30" t="str">
        <f>VLOOKUP(B2565,'Список DKV от ЮТД'!$A$1:$S$10000,15,FALSE)</f>
        <v>2411/2062</v>
      </c>
      <c r="J2565" s="30" t="s">
        <v>22</v>
      </c>
      <c r="K2565" s="41" t="str">
        <f>VLOOKUP(B2565,'Список DKV от ЮТД'!$A$1:$M$10000,13,FALSE)</f>
        <v>4</v>
      </c>
      <c r="L2565" s="30" t="str">
        <f>VLOOKUP(B2565,'Список DKV от ЮТД'!$A$1:$S$10000,14,FALSE)</f>
        <v>42UP190</v>
      </c>
      <c r="M2565" s="52" t="str">
        <f>VLOOKUP(B2565,'Список DKV от ЮТД'!$A$1:$M$10000,10,FALSE)</f>
        <v>704310*******0425</v>
      </c>
      <c r="N2565" s="52" t="str">
        <f>VLOOKUP(B2565,'Список DKV от ЮТД'!$A$1:$S$10000,18,FALSE)</f>
        <v/>
      </c>
      <c r="O2565" s="52" t="str">
        <f>VLOOKUP(B2565,'Список DKV от ЮТД'!$A$1:$S$10000,19,FALSE)</f>
        <v/>
      </c>
      <c r="P2565" s="52" t="str">
        <f>VLOOKUP(B2565,'Список DKV от ЮТД'!$A$1:$S$10000,16,FALSE)</f>
        <v>431266652</v>
      </c>
      <c r="Q2565" s="52"/>
    </row>
    <row r="2566" spans="1:18">
      <c r="A2566" s="30">
        <v>2564</v>
      </c>
      <c r="B2566" s="37">
        <v>19450397682</v>
      </c>
      <c r="C2566" s="50">
        <v>43956</v>
      </c>
      <c r="E2566" s="50">
        <v>43956</v>
      </c>
      <c r="F2566" s="30" t="s">
        <v>18</v>
      </c>
      <c r="H2566" s="45">
        <v>43978</v>
      </c>
      <c r="I2566" s="30" t="str">
        <f>VLOOKUP(B2566,'Список DKV от ЮТД'!$A$1:$S$10000,15,FALSE)</f>
        <v>2411/2063</v>
      </c>
      <c r="J2566" s="30" t="s">
        <v>22</v>
      </c>
      <c r="K2566" s="41" t="str">
        <f>VLOOKUP(B2566,'Список DKV от ЮТД'!$A$1:$M$10000,13,FALSE)</f>
        <v>4</v>
      </c>
      <c r="L2566" s="30" t="str">
        <f>VLOOKUP(B2566,'Список DKV от ЮТД'!$A$1:$S$10000,14,FALSE)</f>
        <v>28K5875</v>
      </c>
      <c r="M2566" s="52" t="str">
        <f>VLOOKUP(B2566,'Список DKV от ЮТД'!$A$1:$M$10000,10,FALSE)</f>
        <v>704310*******0011</v>
      </c>
      <c r="N2566" s="52" t="str">
        <f>VLOOKUP(B2566,'Список DKV от ЮТД'!$A$1:$S$10000,18,FALSE)</f>
        <v>expired</v>
      </c>
      <c r="O2566" s="52" t="str">
        <f>VLOOKUP(B2566,'Список DKV от ЮТД'!$A$1:$S$10000,19,FALSE)</f>
        <v>blocked</v>
      </c>
      <c r="P2566" s="52" t="str">
        <f>VLOOKUP(B2566,'Список DKV от ЮТД'!$A$1:$S$10000,16,FALSE)</f>
        <v>431266648</v>
      </c>
      <c r="Q2566" s="52"/>
    </row>
    <row r="2567" spans="1:18">
      <c r="A2567" s="30">
        <v>2565</v>
      </c>
      <c r="B2567" s="37">
        <v>19450411921</v>
      </c>
      <c r="C2567" s="50">
        <v>43976</v>
      </c>
      <c r="E2567" s="50">
        <v>43976</v>
      </c>
      <c r="F2567" s="30" t="s">
        <v>20</v>
      </c>
      <c r="H2567" s="45">
        <v>43979</v>
      </c>
      <c r="I2567" s="30" t="str">
        <f>VLOOKUP(B2567,'Список DKV от ЮТД'!$A$1:$S$10000,15,FALSE)</f>
        <v>2412/399</v>
      </c>
      <c r="J2567" s="30" t="s">
        <v>22</v>
      </c>
      <c r="K2567" s="41" t="str">
        <f>VLOOKUP(B2567,'Список DKV от ЮТД'!$A$1:$M$10000,13,FALSE)</f>
        <v>4</v>
      </c>
      <c r="L2567" s="30" t="str">
        <f>VLOOKUP(B2567,'Список DKV от ЮТД'!$A$1:$S$10000,14,FALSE)</f>
        <v>LJ60DRU</v>
      </c>
      <c r="M2567" s="52" t="str">
        <f>VLOOKUP(B2567,'Список DKV от ЮТД'!$A$1:$M$10000,10,FALSE)</f>
        <v>704310*******7822</v>
      </c>
      <c r="N2567" s="52" t="str">
        <f>VLOOKUP(B2567,'Список DKV от ЮТД'!$A$1:$S$10000,18,FALSE)</f>
        <v/>
      </c>
      <c r="O2567" s="52" t="str">
        <f>VLOOKUP(B2567,'Список DKV от ЮТД'!$A$1:$S$10000,19,FALSE)</f>
        <v/>
      </c>
      <c r="P2567" s="52" t="str">
        <f>VLOOKUP(B2567,'Список DKV от ЮТД'!$A$1:$S$10000,16,FALSE)</f>
        <v>431268072</v>
      </c>
      <c r="Q2567" s="52"/>
    </row>
    <row r="2568" spans="1:18">
      <c r="A2568" s="30">
        <v>2566</v>
      </c>
      <c r="B2568" s="37">
        <v>19440800035</v>
      </c>
      <c r="C2568" s="50">
        <v>43976</v>
      </c>
      <c r="E2568" s="50">
        <v>43976</v>
      </c>
      <c r="F2568" s="51" t="s">
        <v>20</v>
      </c>
      <c r="G2568" s="64"/>
      <c r="H2568" s="68">
        <v>43979</v>
      </c>
      <c r="I2568" s="30" t="str">
        <f>VLOOKUP(B2568,'Список DKV от ЮТД'!$A$1:$S$10000,15,FALSE)</f>
        <v>2412/400</v>
      </c>
      <c r="J2568" s="30" t="s">
        <v>22</v>
      </c>
      <c r="K2568" s="41" t="str">
        <f>VLOOKUP(B2568,'Список DKV от ЮТД'!$A$1:$M$10000,13,FALSE)</f>
        <v>4</v>
      </c>
      <c r="L2568" s="30" t="str">
        <f>VLOOKUP(B2568,'Список DKV от ЮТД'!$A$1:$S$10000,14,FALSE)</f>
        <v>VU908EE</v>
      </c>
      <c r="M2568" s="52" t="str">
        <f>VLOOKUP(B2568,'Список DKV от ЮТД'!$A$1:$M$10000,10,FALSE)</f>
        <v>704310*******9019</v>
      </c>
      <c r="N2568" s="52" t="str">
        <f>VLOOKUP(B2568,'Список DKV от ЮТД'!$A$1:$S$10000,18,FALSE)</f>
        <v/>
      </c>
      <c r="O2568" s="52" t="str">
        <f>VLOOKUP(B2568,'Список DKV от ЮТД'!$A$1:$S$10000,19,FALSE)</f>
        <v/>
      </c>
      <c r="P2568" s="52" t="str">
        <f>VLOOKUP(B2568,'Список DKV от ЮТД'!$A$1:$S$10000,16,FALSE)</f>
        <v>431044739</v>
      </c>
      <c r="Q2568" s="52"/>
    </row>
    <row r="2569" spans="1:18">
      <c r="A2569" s="30">
        <v>2567</v>
      </c>
      <c r="B2569" s="37">
        <v>19450411822</v>
      </c>
      <c r="C2569" s="50">
        <v>43976</v>
      </c>
      <c r="E2569" s="50">
        <v>43976</v>
      </c>
      <c r="F2569" s="30" t="s">
        <v>20</v>
      </c>
      <c r="H2569" s="45">
        <v>43979</v>
      </c>
      <c r="I2569" s="30" t="str">
        <f>VLOOKUP(B2569,'Список DKV от ЮТД'!$A$1:$S$10000,15,FALSE)</f>
        <v>2412/401</v>
      </c>
      <c r="J2569" s="30" t="s">
        <v>22</v>
      </c>
      <c r="K2569" s="41" t="str">
        <f>VLOOKUP(B2569,'Список DKV от ЮТД'!$A$1:$M$10000,13,FALSE)</f>
        <v>4</v>
      </c>
      <c r="L2569" s="30" t="str">
        <f>VLOOKUP(B2569,'Список DKV от ЮТД'!$A$1:$S$10000,14,FALSE)</f>
        <v>06JVE08</v>
      </c>
      <c r="M2569" s="52" t="str">
        <f>VLOOKUP(B2569,'Список DKV от ЮТД'!$A$1:$M$10000,10,FALSE)</f>
        <v>704310*******0465</v>
      </c>
      <c r="N2569" s="52" t="str">
        <f>VLOOKUP(B2569,'Список DKV от ЮТД'!$A$1:$S$10000,18,FALSE)</f>
        <v/>
      </c>
      <c r="O2569" s="52" t="str">
        <f>VLOOKUP(B2569,'Список DKV от ЮТД'!$A$1:$S$10000,19,FALSE)</f>
        <v/>
      </c>
      <c r="P2569" s="52" t="str">
        <f>VLOOKUP(B2569,'Список DKV от ЮТД'!$A$1:$S$10000,16,FALSE)</f>
        <v>431268062</v>
      </c>
      <c r="Q2569" s="52"/>
    </row>
    <row r="2570" spans="1:18">
      <c r="A2570" s="30">
        <v>2568</v>
      </c>
      <c r="B2570" s="37">
        <v>19450397146</v>
      </c>
      <c r="C2570" s="50">
        <v>43956</v>
      </c>
      <c r="E2570" s="50">
        <v>43956</v>
      </c>
      <c r="F2570" s="30" t="s">
        <v>18</v>
      </c>
      <c r="H2570" s="45">
        <v>43980</v>
      </c>
      <c r="I2570" s="30" t="str">
        <f>VLOOKUP(B2570,'Список DKV от ЮТД'!$A$1:$S$10000,15,FALSE)</f>
        <v>2411/2064</v>
      </c>
      <c r="J2570" s="30" t="s">
        <v>22</v>
      </c>
      <c r="K2570" s="41" t="str">
        <f>VLOOKUP(B2570,'Список DKV от ЮТД'!$A$1:$M$10000,13,FALSE)</f>
        <v>4</v>
      </c>
      <c r="L2570" s="30" t="str">
        <f>VLOOKUP(B2570,'Список DKV от ЮТД'!$A$1:$S$10000,14,FALSE)</f>
        <v>34CDH112</v>
      </c>
      <c r="M2570" s="52" t="str">
        <f>VLOOKUP(B2570,'Список DKV от ЮТД'!$A$1:$M$10000,10,FALSE)</f>
        <v>704310*******0222</v>
      </c>
      <c r="N2570" s="52" t="str">
        <f>VLOOKUP(B2570,'Список DKV от ЮТД'!$A$1:$S$10000,18,FALSE)</f>
        <v/>
      </c>
      <c r="O2570" s="52" t="str">
        <f>VLOOKUP(B2570,'Список DKV от ЮТД'!$A$1:$S$10000,19,FALSE)</f>
        <v/>
      </c>
      <c r="P2570" s="52" t="str">
        <f>VLOOKUP(B2570,'Список DKV от ЮТД'!$A$1:$S$10000,16,FALSE)</f>
        <v>431266594</v>
      </c>
      <c r="Q2570" s="52"/>
    </row>
    <row r="2571" spans="1:18">
      <c r="A2571" s="30">
        <v>2569</v>
      </c>
      <c r="B2571" s="37">
        <v>19450411848</v>
      </c>
      <c r="C2571" s="50">
        <v>43976</v>
      </c>
      <c r="E2571" s="50">
        <v>43976</v>
      </c>
      <c r="F2571" s="30" t="s">
        <v>20</v>
      </c>
      <c r="H2571" s="45">
        <v>43980</v>
      </c>
      <c r="I2571" s="30" t="str">
        <f>VLOOKUP(B2571,'Список DKV от ЮТД'!$A$1:$S$10000,15,FALSE)</f>
        <v>2412/402</v>
      </c>
      <c r="J2571" s="30" t="s">
        <v>22</v>
      </c>
      <c r="K2571" s="41" t="str">
        <f>VLOOKUP(B2571,'Список DKV от ЮТД'!$A$1:$M$10000,13,FALSE)</f>
        <v>4</v>
      </c>
      <c r="L2571" s="30" t="str">
        <f>VLOOKUP(B2571,'Список DKV от ЮТД'!$A$1:$S$10000,14,FALSE)</f>
        <v>35ALD166</v>
      </c>
      <c r="M2571" s="52" t="str">
        <f>VLOOKUP(B2571,'Список DKV от ЮТД'!$A$1:$M$10000,10,FALSE)</f>
        <v>704310*******0631</v>
      </c>
      <c r="N2571" s="52" t="str">
        <f>VLOOKUP(B2571,'Список DKV от ЮТД'!$A$1:$S$10000,18,FALSE)</f>
        <v/>
      </c>
      <c r="O2571" s="52" t="str">
        <f>VLOOKUP(B2571,'Список DKV от ЮТД'!$A$1:$S$10000,19,FALSE)</f>
        <v/>
      </c>
      <c r="P2571" s="52" t="str">
        <f>VLOOKUP(B2571,'Список DKV от ЮТД'!$A$1:$S$10000,16,FALSE)</f>
        <v>431268064</v>
      </c>
      <c r="Q2571" s="52"/>
    </row>
    <row r="2572" spans="1:18">
      <c r="A2572" s="30">
        <v>2570</v>
      </c>
      <c r="B2572" s="37">
        <v>19450411814</v>
      </c>
      <c r="C2572" s="50">
        <v>43976</v>
      </c>
      <c r="E2572" s="50">
        <v>43976</v>
      </c>
      <c r="F2572" s="30" t="s">
        <v>20</v>
      </c>
      <c r="H2572" s="45">
        <v>43980</v>
      </c>
      <c r="I2572" s="30" t="str">
        <f>VLOOKUP(B2572,'Список DKV от ЮТД'!$A$1:$S$10000,15,FALSE)</f>
        <v>2412/403</v>
      </c>
      <c r="J2572" s="30" t="s">
        <v>22</v>
      </c>
      <c r="K2572" s="41" t="str">
        <f>VLOOKUP(B2572,'Список DKV от ЮТД'!$A$1:$M$10000,13,FALSE)</f>
        <v>4</v>
      </c>
      <c r="L2572" s="30" t="str">
        <f>VLOOKUP(B2572,'Список DKV от ЮТД'!$A$1:$S$10000,14,FALSE)</f>
        <v>35ALD161</v>
      </c>
      <c r="M2572" s="52" t="str">
        <f>VLOOKUP(B2572,'Список DKV от ЮТД'!$A$1:$M$10000,10,FALSE)</f>
        <v>704310*******0656</v>
      </c>
      <c r="N2572" s="52" t="str">
        <f>VLOOKUP(B2572,'Список DKV от ЮТД'!$A$1:$S$10000,18,FALSE)</f>
        <v/>
      </c>
      <c r="O2572" s="52" t="str">
        <f>VLOOKUP(B2572,'Список DKV от ЮТД'!$A$1:$S$10000,19,FALSE)</f>
        <v/>
      </c>
      <c r="P2572" s="52" t="str">
        <f>VLOOKUP(B2572,'Список DKV от ЮТД'!$A$1:$S$10000,16,FALSE)</f>
        <v>431268061</v>
      </c>
      <c r="Q2572" s="52"/>
    </row>
    <row r="2573" spans="1:18">
      <c r="A2573" s="30">
        <v>2571</v>
      </c>
      <c r="B2573" s="81">
        <v>19450411707</v>
      </c>
      <c r="C2573" s="50">
        <v>43976</v>
      </c>
      <c r="E2573" s="50">
        <v>43976</v>
      </c>
      <c r="F2573" s="30" t="s">
        <v>20</v>
      </c>
      <c r="G2573" s="41">
        <v>179</v>
      </c>
      <c r="H2573" s="45">
        <v>43980</v>
      </c>
      <c r="I2573" s="30" t="str">
        <f>VLOOKUP(B2573,'Список DKV от ЮТД'!$A$1:$S$10000,15,FALSE)</f>
        <v>2412/404</v>
      </c>
      <c r="J2573" s="30" t="s">
        <v>22</v>
      </c>
      <c r="K2573" s="41" t="str">
        <f>VLOOKUP(B2573,'Список DKV от ЮТД'!$A$1:$M$10000,13,FALSE)</f>
        <v>4</v>
      </c>
      <c r="L2573" s="30" t="str">
        <f>VLOOKUP(B2573,'Список DKV от ЮТД'!$A$1:$S$10000,14,FALSE)</f>
        <v>CEJA338</v>
      </c>
      <c r="M2573" s="52" t="str">
        <f>VLOOKUP(B2573,'Список DKV от ЮТД'!$A$1:$M$10000,10,FALSE)</f>
        <v>704310*******5159</v>
      </c>
      <c r="N2573" s="52" t="str">
        <f>VLOOKUP(B2573,'Список DKV от ЮТД'!$A$1:$S$10000,18,FALSE)</f>
        <v/>
      </c>
      <c r="O2573" s="52" t="str">
        <f>VLOOKUP(B2573,'Список DKV от ЮТД'!$A$1:$S$10000,19,FALSE)</f>
        <v/>
      </c>
      <c r="P2573" s="52" t="str">
        <f>VLOOKUP(B2573,'Список DKV от ЮТД'!$A$1:$S$10000,16,FALSE)</f>
        <v>431268050</v>
      </c>
      <c r="Q2573" s="52" t="s">
        <v>33031</v>
      </c>
      <c r="R2573" s="30" t="s">
        <v>33032</v>
      </c>
    </row>
    <row r="2574" spans="1:18">
      <c r="A2574" s="30">
        <v>2572</v>
      </c>
      <c r="B2574" s="37">
        <v>19450397344</v>
      </c>
      <c r="C2574" s="50">
        <v>43956</v>
      </c>
      <c r="E2574" s="50">
        <v>43956</v>
      </c>
      <c r="F2574" s="30" t="s">
        <v>18</v>
      </c>
      <c r="H2574" s="45">
        <v>43981</v>
      </c>
      <c r="I2574" s="30" t="str">
        <f>VLOOKUP(B2574,'Список DKV от ЮТД'!$A$1:$S$10000,15,FALSE)</f>
        <v>2411/2065</v>
      </c>
      <c r="J2574" s="30" t="s">
        <v>22</v>
      </c>
      <c r="K2574" s="41" t="str">
        <f>VLOOKUP(B2574,'Список DKV от ЮТД'!$A$1:$M$10000,13,FALSE)</f>
        <v>4</v>
      </c>
      <c r="L2574" s="30" t="str">
        <f>VLOOKUP(B2574,'Список DKV от ЮТД'!$A$1:$S$10000,14,FALSE)</f>
        <v>CB9166PH</v>
      </c>
      <c r="M2574" s="52" t="str">
        <f>VLOOKUP(B2574,'Список DKV от ЮТД'!$A$1:$M$10000,10,FALSE)</f>
        <v>704310*******2502</v>
      </c>
      <c r="N2574" s="52" t="str">
        <f>VLOOKUP(B2574,'Список DKV от ЮТД'!$A$1:$S$10000,18,FALSE)</f>
        <v/>
      </c>
      <c r="O2574" s="52" t="str">
        <f>VLOOKUP(B2574,'Список DKV от ЮТД'!$A$1:$S$10000,19,FALSE)</f>
        <v/>
      </c>
      <c r="P2574" s="52" t="str">
        <f>VLOOKUP(B2574,'Список DKV от ЮТД'!$A$1:$S$10000,16,FALSE)</f>
        <v>431266614</v>
      </c>
      <c r="Q2574" s="52"/>
    </row>
    <row r="2575" spans="1:18">
      <c r="A2575" s="30">
        <v>2573</v>
      </c>
      <c r="B2575" s="37">
        <v>19450397229</v>
      </c>
      <c r="C2575" s="50">
        <v>43956</v>
      </c>
      <c r="E2575" s="50">
        <v>43956</v>
      </c>
      <c r="F2575" s="30" t="s">
        <v>18</v>
      </c>
      <c r="H2575" s="45">
        <v>43981</v>
      </c>
      <c r="I2575" s="30" t="str">
        <f>VLOOKUP(B2575,'Список DKV от ЮТД'!$A$1:$S$10000,15,FALSE)</f>
        <v>2411/2066</v>
      </c>
      <c r="J2575" s="30" t="s">
        <v>22</v>
      </c>
      <c r="K2575" s="41" t="str">
        <f>VLOOKUP(B2575,'Список DKV от ЮТД'!$A$1:$M$10000,13,FALSE)</f>
        <v>4</v>
      </c>
      <c r="L2575" s="30" t="str">
        <f>VLOOKUP(B2575,'Список DKV от ЮТД'!$A$1:$S$10000,14,FALSE)</f>
        <v>34PJ3436</v>
      </c>
      <c r="M2575" s="52" t="str">
        <f>VLOOKUP(B2575,'Список DKV от ЮТД'!$A$1:$M$10000,10,FALSE)</f>
        <v>704310*******2841</v>
      </c>
      <c r="N2575" s="52" t="str">
        <f>VLOOKUP(B2575,'Список DKV от ЮТД'!$A$1:$S$10000,18,FALSE)</f>
        <v/>
      </c>
      <c r="O2575" s="52" t="str">
        <f>VLOOKUP(B2575,'Список DKV от ЮТД'!$A$1:$S$10000,19,FALSE)</f>
        <v/>
      </c>
      <c r="P2575" s="52" t="str">
        <f>VLOOKUP(B2575,'Список DKV от ЮТД'!$A$1:$S$10000,16,FALSE)</f>
        <v>431266602</v>
      </c>
      <c r="Q2575" s="52"/>
    </row>
    <row r="2576" spans="1:18">
      <c r="A2576" s="30">
        <v>2574</v>
      </c>
      <c r="B2576" s="37">
        <v>19450397021</v>
      </c>
      <c r="C2576" s="50">
        <v>43956</v>
      </c>
      <c r="E2576" s="50">
        <v>43956</v>
      </c>
      <c r="F2576" s="30" t="s">
        <v>18</v>
      </c>
      <c r="H2576" s="45">
        <v>43981</v>
      </c>
      <c r="I2576" s="30" t="str">
        <f>VLOOKUP(B2576,'Список DKV от ЮТД'!$A$1:$S$10000,15,FALSE)</f>
        <v>2411/2067</v>
      </c>
      <c r="J2576" s="30" t="s">
        <v>22</v>
      </c>
      <c r="K2576" s="41" t="str">
        <f>VLOOKUP(B2576,'Список DKV от ЮТД'!$A$1:$M$10000,13,FALSE)</f>
        <v>4</v>
      </c>
      <c r="L2576" s="30" t="str">
        <f>VLOOKUP(B2576,'Список DKV от ЮТД'!$A$1:$S$10000,14,FALSE)</f>
        <v>34HP9248</v>
      </c>
      <c r="M2576" s="52" t="str">
        <f>VLOOKUP(B2576,'Список DKV от ЮТД'!$A$1:$M$10000,10,FALSE)</f>
        <v>704310*******0211</v>
      </c>
      <c r="N2576" s="52" t="str">
        <f>VLOOKUP(B2576,'Список DKV от ЮТД'!$A$1:$S$10000,18,FALSE)</f>
        <v/>
      </c>
      <c r="O2576" s="52" t="str">
        <f>VLOOKUP(B2576,'Список DKV от ЮТД'!$A$1:$S$10000,19,FALSE)</f>
        <v/>
      </c>
      <c r="P2576" s="52" t="str">
        <f>VLOOKUP(B2576,'Список DKV от ЮТД'!$A$1:$S$10000,16,FALSE)</f>
        <v>431266582</v>
      </c>
      <c r="Q2576" s="52"/>
    </row>
    <row r="2577" spans="1:18">
      <c r="A2577" s="30">
        <v>2575</v>
      </c>
      <c r="B2577" s="37">
        <v>19450411830</v>
      </c>
      <c r="C2577" s="50">
        <v>43976</v>
      </c>
      <c r="E2577" s="50">
        <v>43976</v>
      </c>
      <c r="F2577" s="30" t="s">
        <v>20</v>
      </c>
      <c r="H2577" s="45">
        <v>43981</v>
      </c>
      <c r="I2577" s="30" t="str">
        <f>VLOOKUP(B2577,'Список DKV от ЮТД'!$A$1:$S$10000,15,FALSE)</f>
        <v>2412/405</v>
      </c>
      <c r="J2577" s="30" t="s">
        <v>22</v>
      </c>
      <c r="K2577" s="41" t="str">
        <f>VLOOKUP(B2577,'Список DKV от ЮТД'!$A$1:$M$10000,13,FALSE)</f>
        <v>4</v>
      </c>
      <c r="L2577" s="30" t="str">
        <f>VLOOKUP(B2577,'Список DKV от ЮТД'!$A$1:$S$10000,14,FALSE)</f>
        <v>35DE549</v>
      </c>
      <c r="M2577" s="52" t="str">
        <f>VLOOKUP(B2577,'Список DKV от ЮТД'!$A$1:$M$10000,10,FALSE)</f>
        <v>704310*******0755</v>
      </c>
      <c r="N2577" s="52" t="str">
        <f>VLOOKUP(B2577,'Список DKV от ЮТД'!$A$1:$S$10000,18,FALSE)</f>
        <v/>
      </c>
      <c r="O2577" s="52" t="str">
        <f>VLOOKUP(B2577,'Список DKV от ЮТД'!$A$1:$S$10000,19,FALSE)</f>
        <v/>
      </c>
      <c r="P2577" s="52" t="str">
        <f>VLOOKUP(B2577,'Список DKV от ЮТД'!$A$1:$S$10000,16,FALSE)</f>
        <v>431268063</v>
      </c>
      <c r="Q2577" s="52"/>
    </row>
    <row r="2578" spans="1:18">
      <c r="A2578" s="30">
        <v>2576</v>
      </c>
      <c r="B2578" s="37">
        <v>19450411970</v>
      </c>
      <c r="C2578" s="50">
        <v>43976</v>
      </c>
      <c r="E2578" s="50">
        <v>43976</v>
      </c>
      <c r="F2578" s="30" t="s">
        <v>20</v>
      </c>
      <c r="H2578" s="45">
        <v>43981</v>
      </c>
      <c r="I2578" s="30" t="str">
        <f>VLOOKUP(B2578,'Список DKV от ЮТД'!$A$1:$S$10000,15,FALSE)</f>
        <v>2412/406</v>
      </c>
      <c r="J2578" s="30" t="s">
        <v>22</v>
      </c>
      <c r="K2578" s="41" t="str">
        <f>VLOOKUP(B2578,'Список DKV от ЮТД'!$A$1:$M$10000,13,FALSE)</f>
        <v>4</v>
      </c>
      <c r="L2578" s="30" t="str">
        <f>VLOOKUP(B2578,'Список DKV от ЮТД'!$A$1:$S$10000,14,FALSE)</f>
        <v>38YS820</v>
      </c>
      <c r="M2578" s="52" t="str">
        <f>VLOOKUP(B2578,'Список DKV от ЮТД'!$A$1:$M$10000,10,FALSE)</f>
        <v>704310*******1012</v>
      </c>
      <c r="N2578" s="52" t="str">
        <f>VLOOKUP(B2578,'Список DKV от ЮТД'!$A$1:$S$10000,18,FALSE)</f>
        <v>expired</v>
      </c>
      <c r="O2578" s="52" t="str">
        <f>VLOOKUP(B2578,'Список DKV от ЮТД'!$A$1:$S$10000,19,FALSE)</f>
        <v>blocked</v>
      </c>
      <c r="P2578" s="52" t="str">
        <f>VLOOKUP(B2578,'Список DKV от ЮТД'!$A$1:$S$10000,16,FALSE)</f>
        <v>431268077</v>
      </c>
      <c r="Q2578" s="52"/>
    </row>
    <row r="2579" spans="1:18">
      <c r="A2579" s="30">
        <v>2577</v>
      </c>
      <c r="B2579" s="37">
        <v>19440800183</v>
      </c>
      <c r="C2579" s="50">
        <v>43976</v>
      </c>
      <c r="E2579" s="50">
        <v>43976</v>
      </c>
      <c r="F2579" s="30" t="s">
        <v>20</v>
      </c>
      <c r="H2579" s="45">
        <v>43981</v>
      </c>
      <c r="I2579" s="30" t="str">
        <f>VLOOKUP(B2579,'Список DKV от ЮТД'!$A$1:$S$10000,15,FALSE)</f>
        <v>2412/407</v>
      </c>
      <c r="J2579" s="30" t="s">
        <v>22</v>
      </c>
      <c r="K2579" s="41" t="str">
        <f>VLOOKUP(B2579,'Список DKV от ЮТД'!$A$1:$M$10000,13,FALSE)</f>
        <v>4</v>
      </c>
      <c r="L2579" s="30" t="str">
        <f>VLOOKUP(B2579,'Список DKV от ЮТД'!$A$1:$S$10000,14,FALSE)</f>
        <v>35ALD126</v>
      </c>
      <c r="M2579" s="52" t="str">
        <f>VLOOKUP(B2579,'Список DKV от ЮТД'!$A$1:$M$10000,10,FALSE)</f>
        <v>704310*******3006</v>
      </c>
      <c r="N2579" s="52" t="str">
        <f>VLOOKUP(B2579,'Список DKV от ЮТД'!$A$1:$S$10000,18,FALSE)</f>
        <v/>
      </c>
      <c r="O2579" s="52" t="str">
        <f>VLOOKUP(B2579,'Список DKV от ЮТД'!$A$1:$S$10000,19,FALSE)</f>
        <v/>
      </c>
      <c r="P2579" s="52" t="str">
        <f>VLOOKUP(B2579,'Список DKV от ЮТД'!$A$1:$S$10000,16,FALSE)</f>
        <v>431044754</v>
      </c>
      <c r="Q2579" s="52"/>
    </row>
    <row r="2580" spans="1:18">
      <c r="A2580" s="30">
        <v>2578</v>
      </c>
      <c r="B2580" s="37">
        <v>19450411749</v>
      </c>
      <c r="C2580" s="50">
        <v>43976</v>
      </c>
      <c r="E2580" s="50">
        <v>43976</v>
      </c>
      <c r="F2580" s="30" t="s">
        <v>20</v>
      </c>
      <c r="H2580" s="45">
        <v>43982</v>
      </c>
      <c r="I2580" s="30" t="str">
        <f>VLOOKUP(B2580,'Список DKV от ЮТД'!$A$1:$S$10000,15,FALSE)</f>
        <v>2412/408</v>
      </c>
      <c r="J2580" s="30" t="s">
        <v>22</v>
      </c>
      <c r="K2580" s="41" t="str">
        <f>VLOOKUP(B2580,'Список DKV от ЮТД'!$A$1:$M$10000,13,FALSE)</f>
        <v>4</v>
      </c>
      <c r="L2580" s="30" t="str">
        <f>VLOOKUP(B2580,'Список DKV от ЮТД'!$A$1:$S$10000,14,FALSE)</f>
        <v>35V0185</v>
      </c>
      <c r="M2580" s="52" t="str">
        <f>VLOOKUP(B2580,'Список DKV от ЮТД'!$A$1:$M$10000,10,FALSE)</f>
        <v>704310*******6743</v>
      </c>
      <c r="N2580" s="52" t="str">
        <f>VLOOKUP(B2580,'Список DKV от ЮТД'!$A$1:$S$10000,18,FALSE)</f>
        <v/>
      </c>
      <c r="O2580" s="52" t="str">
        <f>VLOOKUP(B2580,'Список DKV от ЮТД'!$A$1:$S$10000,19,FALSE)</f>
        <v/>
      </c>
      <c r="P2580" s="52" t="str">
        <f>VLOOKUP(B2580,'Список DKV от ЮТД'!$A$1:$S$10000,16,FALSE)</f>
        <v>431268054</v>
      </c>
      <c r="Q2580" s="52"/>
    </row>
    <row r="2581" spans="1:18">
      <c r="A2581" s="30">
        <v>2579</v>
      </c>
      <c r="B2581" s="38">
        <v>19450411889</v>
      </c>
      <c r="C2581" s="50">
        <v>43976</v>
      </c>
      <c r="E2581" s="50">
        <v>43976</v>
      </c>
      <c r="F2581" s="30" t="s">
        <v>20</v>
      </c>
      <c r="G2581" s="41">
        <v>152</v>
      </c>
      <c r="H2581" s="45">
        <v>43982</v>
      </c>
      <c r="I2581" s="30" t="str">
        <f>VLOOKUP(B2581,'Список DKV от ЮТД'!$A$1:$S$10000,15,FALSE)</f>
        <v>2412/409</v>
      </c>
      <c r="J2581" s="30" t="s">
        <v>22</v>
      </c>
      <c r="K2581" s="41" t="str">
        <f>VLOOKUP(B2581,'Список DKV от ЮТД'!$A$1:$M$10000,13,FALSE)</f>
        <v>4</v>
      </c>
      <c r="L2581" s="30" t="str">
        <f>VLOOKUP(B2581,'Список DKV от ЮТД'!$A$1:$S$10000,14,FALSE)</f>
        <v>EH0895KK</v>
      </c>
      <c r="M2581" s="52" t="str">
        <f>VLOOKUP(B2581,'Список DKV от ЮТД'!$A$1:$M$10000,10,FALSE)</f>
        <v>704310*******0459</v>
      </c>
      <c r="N2581" s="52" t="str">
        <f>VLOOKUP(B2581,'Список DKV от ЮТД'!$A$1:$S$10000,18,FALSE)</f>
        <v>blocked</v>
      </c>
      <c r="O2581" s="52" t="str">
        <f>VLOOKUP(B2581,'Список DKV от ЮТД'!$A$1:$S$10000,19,FALSE)</f>
        <v>blocked</v>
      </c>
      <c r="P2581" s="52" t="str">
        <f>VLOOKUP(B2581,'Список DKV от ЮТД'!$A$1:$S$10000,16,FALSE)</f>
        <v>431268068</v>
      </c>
      <c r="Q2581" s="49">
        <v>152</v>
      </c>
      <c r="R2581" s="30" t="s">
        <v>29597</v>
      </c>
    </row>
    <row r="2582" spans="1:18">
      <c r="A2582" s="30">
        <v>2580</v>
      </c>
      <c r="B2582" s="37">
        <v>19241020528</v>
      </c>
      <c r="C2582" s="50">
        <v>43787</v>
      </c>
      <c r="E2582" s="50">
        <v>43788</v>
      </c>
      <c r="F2582" s="30" t="s">
        <v>21</v>
      </c>
      <c r="H2582" s="45">
        <v>43982</v>
      </c>
      <c r="I2582" s="30" t="str">
        <f>VLOOKUP(B2582,'Список DKV от ЮТД'!$A$1:$S$10000,15,FALSE)</f>
        <v>2414/46</v>
      </c>
      <c r="J2582" s="30" t="s">
        <v>22</v>
      </c>
      <c r="K2582" s="41" t="str">
        <f>VLOOKUP(B2582,'Список DKV от ЮТД'!$A$1:$M$10000,13,FALSE)</f>
        <v>4</v>
      </c>
      <c r="L2582" s="30" t="str">
        <f>VLOOKUP(B2582,'Список DKV от ЮТД'!$A$1:$S$10000,14,FALSE)</f>
        <v>E5457MK</v>
      </c>
      <c r="M2582" s="52" t="str">
        <f>VLOOKUP(B2582,'Список DKV от ЮТД'!$A$1:$M$10000,10,FALSE)</f>
        <v>704310*******0018</v>
      </c>
      <c r="N2582" s="52" t="str">
        <f>VLOOKUP(B2582,'Список DKV от ЮТД'!$A$1:$S$10000,18,FALSE)</f>
        <v>expired</v>
      </c>
      <c r="O2582" s="52" t="str">
        <f>VLOOKUP(B2582,'Список DKV от ЮТД'!$A$1:$S$10000,19,FALSE)</f>
        <v>blocked</v>
      </c>
      <c r="P2582" s="52" t="str">
        <f>VLOOKUP(B2582,'Список DKV от ЮТД'!$A$1:$S$10000,16,FALSE)</f>
        <v>425823908</v>
      </c>
      <c r="Q2582" s="52"/>
    </row>
    <row r="2583" spans="1:18">
      <c r="A2583" s="30">
        <v>2581</v>
      </c>
      <c r="B2583" s="37">
        <v>19241020577</v>
      </c>
      <c r="C2583" s="50">
        <v>43787</v>
      </c>
      <c r="E2583" s="50">
        <v>43788</v>
      </c>
      <c r="F2583" s="30" t="s">
        <v>21</v>
      </c>
      <c r="H2583" s="45">
        <v>43982</v>
      </c>
      <c r="I2583" s="30" t="str">
        <f>VLOOKUP(B2583,'Список DKV от ЮТД'!$A$1:$S$10000,15,FALSE)</f>
        <v>2414/47</v>
      </c>
      <c r="J2583" s="30" t="s">
        <v>22</v>
      </c>
      <c r="K2583" s="41" t="str">
        <f>VLOOKUP(B2583,'Список DKV от ЮТД'!$A$1:$M$10000,13,FALSE)</f>
        <v>4</v>
      </c>
      <c r="L2583" s="30" t="str">
        <f>VLOOKUP(B2583,'Список DKV от ЮТД'!$A$1:$S$10000,14,FALSE)</f>
        <v>ST8388AC</v>
      </c>
      <c r="M2583" s="52" t="str">
        <f>VLOOKUP(B2583,'Список DKV от ЮТД'!$A$1:$M$10000,10,FALSE)</f>
        <v>704310*******0763</v>
      </c>
      <c r="N2583" s="52" t="str">
        <f>VLOOKUP(B2583,'Список DKV от ЮТД'!$A$1:$S$10000,18,FALSE)</f>
        <v/>
      </c>
      <c r="O2583" s="52" t="str">
        <f>VLOOKUP(B2583,'Список DKV от ЮТД'!$A$1:$S$10000,19,FALSE)</f>
        <v/>
      </c>
      <c r="P2583" s="52" t="str">
        <f>VLOOKUP(B2583,'Список DKV от ЮТД'!$A$1:$S$10000,16,FALSE)</f>
        <v>425823913</v>
      </c>
      <c r="Q2583" s="52"/>
    </row>
    <row r="2584" spans="1:18">
      <c r="A2584" s="30">
        <v>2582</v>
      </c>
      <c r="B2584" s="37">
        <v>19450397062</v>
      </c>
      <c r="C2584" s="50">
        <v>43956</v>
      </c>
      <c r="E2584" s="50">
        <v>43956</v>
      </c>
      <c r="F2584" s="30" t="s">
        <v>18</v>
      </c>
      <c r="H2584" s="45">
        <v>43983</v>
      </c>
      <c r="I2584" s="30" t="str">
        <f>VLOOKUP(B2584,'Список DKV от ЮТД'!$A$1:$S$10000,15,FALSE)</f>
        <v>2411/2068</v>
      </c>
      <c r="J2584" s="30" t="s">
        <v>22</v>
      </c>
      <c r="K2584" s="41" t="str">
        <f>VLOOKUP(B2584,'Список DKV от ЮТД'!$A$1:$M$10000,13,FALSE)</f>
        <v>4</v>
      </c>
      <c r="L2584" s="30" t="str">
        <f>VLOOKUP(B2584,'Список DKV от ЮТД'!$A$1:$S$10000,14,FALSE)</f>
        <v>35AKC285</v>
      </c>
      <c r="M2584" s="52" t="str">
        <f>VLOOKUP(B2584,'Список DKV от ЮТД'!$A$1:$M$10000,10,FALSE)</f>
        <v>704310*******8533</v>
      </c>
      <c r="N2584" s="52" t="str">
        <f>VLOOKUP(B2584,'Список DKV от ЮТД'!$A$1:$S$10000,18,FALSE)</f>
        <v/>
      </c>
      <c r="O2584" s="52" t="str">
        <f>VLOOKUP(B2584,'Список DKV от ЮТД'!$A$1:$S$10000,19,FALSE)</f>
        <v/>
      </c>
      <c r="P2584" s="52" t="str">
        <f>VLOOKUP(B2584,'Список DKV от ЮТД'!$A$1:$S$10000,16,FALSE)</f>
        <v>431266586</v>
      </c>
      <c r="Q2584" s="52"/>
    </row>
    <row r="2585" spans="1:18">
      <c r="A2585" s="30">
        <v>2583</v>
      </c>
      <c r="B2585" s="37">
        <v>19450397997</v>
      </c>
      <c r="C2585" s="50">
        <v>43956</v>
      </c>
      <c r="E2585" s="50">
        <v>43956</v>
      </c>
      <c r="F2585" s="30" t="s">
        <v>18</v>
      </c>
      <c r="H2585" s="45">
        <v>43983</v>
      </c>
      <c r="I2585" s="30" t="str">
        <f>VLOOKUP(B2585,'Список DKV от ЮТД'!$A$1:$S$10000,15,FALSE)</f>
        <v>2411/2069</v>
      </c>
      <c r="J2585" s="30" t="s">
        <v>22</v>
      </c>
      <c r="K2585" s="41" t="str">
        <f>VLOOKUP(B2585,'Список DKV от ЮТД'!$A$1:$M$10000,13,FALSE)</f>
        <v>4</v>
      </c>
      <c r="L2585" s="30" t="str">
        <f>VLOOKUP(B2585,'Список DKV от ЮТД'!$A$1:$S$10000,14,FALSE)</f>
        <v>41YT500</v>
      </c>
      <c r="M2585" s="52" t="str">
        <f>VLOOKUP(B2585,'Список DKV от ЮТД'!$A$1:$M$10000,10,FALSE)</f>
        <v>704310*******1824</v>
      </c>
      <c r="N2585" s="52" t="str">
        <f>VLOOKUP(B2585,'Список DKV от ЮТД'!$A$1:$S$10000,18,FALSE)</f>
        <v/>
      </c>
      <c r="O2585" s="52" t="str">
        <f>VLOOKUP(B2585,'Список DKV от ЮТД'!$A$1:$S$10000,19,FALSE)</f>
        <v/>
      </c>
      <c r="P2585" s="52" t="str">
        <f>VLOOKUP(B2585,'Список DKV от ЮТД'!$A$1:$S$10000,16,FALSE)</f>
        <v>431266679</v>
      </c>
      <c r="Q2585" s="52"/>
    </row>
    <row r="2586" spans="1:18">
      <c r="A2586" s="30">
        <v>2584</v>
      </c>
      <c r="B2586" s="37">
        <v>19450397955</v>
      </c>
      <c r="C2586" s="50">
        <v>43956</v>
      </c>
      <c r="E2586" s="50">
        <v>43956</v>
      </c>
      <c r="F2586" s="30" t="s">
        <v>18</v>
      </c>
      <c r="H2586" s="45">
        <v>43983</v>
      </c>
      <c r="I2586" s="30" t="str">
        <f>VLOOKUP(B2586,'Список DKV от ЮТД'!$A$1:$S$10000,15,FALSE)</f>
        <v>2411/2070</v>
      </c>
      <c r="J2586" s="30" t="s">
        <v>22</v>
      </c>
      <c r="K2586" s="41" t="str">
        <f>VLOOKUP(B2586,'Список DKV от ЮТД'!$A$1:$M$10000,13,FALSE)</f>
        <v>4</v>
      </c>
      <c r="L2586" s="30" t="str">
        <f>VLOOKUP(B2586,'Список DKV от ЮТД'!$A$1:$S$10000,14,FALSE)</f>
        <v>34NC7237</v>
      </c>
      <c r="M2586" s="52" t="str">
        <f>VLOOKUP(B2586,'Список DKV от ЮТД'!$A$1:$M$10000,10,FALSE)</f>
        <v>704310*******0156</v>
      </c>
      <c r="N2586" s="52" t="str">
        <f>VLOOKUP(B2586,'Список DKV от ЮТД'!$A$1:$S$10000,18,FALSE)</f>
        <v/>
      </c>
      <c r="O2586" s="52" t="str">
        <f>VLOOKUP(B2586,'Список DKV от ЮТД'!$A$1:$S$10000,19,FALSE)</f>
        <v/>
      </c>
      <c r="P2586" s="52" t="str">
        <f>VLOOKUP(B2586,'Список DKV от ЮТД'!$A$1:$S$10000,16,FALSE)</f>
        <v>431266675</v>
      </c>
      <c r="Q2586" s="52"/>
    </row>
    <row r="2587" spans="1:18">
      <c r="A2587" s="30">
        <v>2585</v>
      </c>
      <c r="B2587" s="37">
        <v>19450397914</v>
      </c>
      <c r="C2587" s="50">
        <v>43956</v>
      </c>
      <c r="E2587" s="50">
        <v>43956</v>
      </c>
      <c r="F2587" s="30" t="s">
        <v>18</v>
      </c>
      <c r="H2587" s="45">
        <v>43983</v>
      </c>
      <c r="I2587" s="30" t="str">
        <f>VLOOKUP(B2587,'Список DKV от ЮТД'!$A$1:$S$10000,15,FALSE)</f>
        <v>2411/2071</v>
      </c>
      <c r="J2587" s="30" t="s">
        <v>22</v>
      </c>
      <c r="K2587" s="41" t="str">
        <f>VLOOKUP(B2587,'Список DKV от ЮТД'!$A$1:$M$10000,13,FALSE)</f>
        <v>4</v>
      </c>
      <c r="L2587" s="30" t="str">
        <f>VLOOKUP(B2587,'Список DKV от ЮТД'!$A$1:$S$10000,14,FALSE)</f>
        <v>35V0056</v>
      </c>
      <c r="M2587" s="52" t="str">
        <f>VLOOKUP(B2587,'Список DKV от ЮТД'!$A$1:$M$10000,10,FALSE)</f>
        <v>704310*******6768</v>
      </c>
      <c r="N2587" s="52" t="str">
        <f>VLOOKUP(B2587,'Список DKV от ЮТД'!$A$1:$S$10000,18,FALSE)</f>
        <v/>
      </c>
      <c r="O2587" s="52" t="str">
        <f>VLOOKUP(B2587,'Список DKV от ЮТД'!$A$1:$S$10000,19,FALSE)</f>
        <v/>
      </c>
      <c r="P2587" s="52" t="str">
        <f>VLOOKUP(B2587,'Список DKV от ЮТД'!$A$1:$S$10000,16,FALSE)</f>
        <v>431266671</v>
      </c>
      <c r="Q2587" s="52"/>
    </row>
    <row r="2588" spans="1:18">
      <c r="A2588" s="30">
        <v>2586</v>
      </c>
      <c r="B2588" s="37">
        <v>19450411947</v>
      </c>
      <c r="C2588" s="50">
        <v>43976</v>
      </c>
      <c r="E2588" s="50">
        <v>43976</v>
      </c>
      <c r="F2588" s="30" t="s">
        <v>20</v>
      </c>
      <c r="H2588" s="45">
        <v>43983</v>
      </c>
      <c r="I2588" s="30" t="str">
        <f>VLOOKUP(B2588,'Список DKV от ЮТД'!$A$1:$S$10000,15,FALSE)</f>
        <v>2412/410</v>
      </c>
      <c r="J2588" s="30" t="s">
        <v>22</v>
      </c>
      <c r="K2588" s="41" t="str">
        <f>VLOOKUP(B2588,'Список DKV от ЮТД'!$A$1:$M$10000,13,FALSE)</f>
        <v>4</v>
      </c>
      <c r="L2588" s="30" t="str">
        <f>VLOOKUP(B2588,'Список DKV от ЮТД'!$A$1:$S$10000,14,FALSE)</f>
        <v>KPBM495</v>
      </c>
      <c r="M2588" s="52" t="str">
        <f>VLOOKUP(B2588,'Список DKV от ЮТД'!$A$1:$M$10000,10,FALSE)</f>
        <v>704310*******7905</v>
      </c>
      <c r="N2588" s="52" t="str">
        <f>VLOOKUP(B2588,'Список DKV от ЮТД'!$A$1:$S$10000,18,FALSE)</f>
        <v/>
      </c>
      <c r="O2588" s="52" t="str">
        <f>VLOOKUP(B2588,'Список DKV от ЮТД'!$A$1:$S$10000,19,FALSE)</f>
        <v/>
      </c>
      <c r="P2588" s="52" t="str">
        <f>VLOOKUP(B2588,'Список DKV от ЮТД'!$A$1:$S$10000,16,FALSE)</f>
        <v>431268074</v>
      </c>
      <c r="Q2588" s="52"/>
    </row>
    <row r="2589" spans="1:18">
      <c r="A2589" s="30">
        <v>2587</v>
      </c>
      <c r="B2589" s="37">
        <v>19241020643</v>
      </c>
      <c r="C2589" s="50">
        <v>43787</v>
      </c>
      <c r="E2589" s="50">
        <v>43788</v>
      </c>
      <c r="F2589" s="30" t="s">
        <v>21</v>
      </c>
      <c r="H2589" s="45">
        <v>43983</v>
      </c>
      <c r="I2589" s="30" t="str">
        <f>VLOOKUP(B2589,'Список DKV от ЮТД'!$A$1:$S$10000,15,FALSE)</f>
        <v>2414/48</v>
      </c>
      <c r="J2589" s="30" t="s">
        <v>22</v>
      </c>
      <c r="K2589" s="41" t="str">
        <f>VLOOKUP(B2589,'Список DKV от ЮТД'!$A$1:$M$10000,13,FALSE)</f>
        <v>4</v>
      </c>
      <c r="L2589" s="30" t="str">
        <f>VLOOKUP(B2589,'Список DKV от ЮТД'!$A$1:$S$10000,14,FALSE)</f>
        <v>61K15045</v>
      </c>
      <c r="M2589" s="52" t="str">
        <f>VLOOKUP(B2589,'Список DKV от ЮТД'!$A$1:$M$10000,10,FALSE)</f>
        <v>704310*******8126</v>
      </c>
      <c r="N2589" s="52" t="str">
        <f>VLOOKUP(B2589,'Список DKV от ЮТД'!$A$1:$S$10000,18,FALSE)</f>
        <v/>
      </c>
      <c r="O2589" s="52" t="str">
        <f>VLOOKUP(B2589,'Список DKV от ЮТД'!$A$1:$S$10000,19,FALSE)</f>
        <v/>
      </c>
      <c r="P2589" s="52" t="str">
        <f>VLOOKUP(B2589,'Список DKV от ЮТД'!$A$1:$S$10000,16,FALSE)</f>
        <v>425823920</v>
      </c>
      <c r="Q2589" s="52"/>
    </row>
    <row r="2590" spans="1:18">
      <c r="A2590" s="30">
        <v>2588</v>
      </c>
      <c r="B2590" s="37">
        <v>19450397872</v>
      </c>
      <c r="C2590" s="50">
        <v>43956</v>
      </c>
      <c r="E2590" s="50">
        <v>43956</v>
      </c>
      <c r="F2590" s="30" t="s">
        <v>18</v>
      </c>
      <c r="H2590" s="45">
        <v>43984</v>
      </c>
      <c r="I2590" s="30" t="str">
        <f>VLOOKUP(B2590,'Список DKV от ЮТД'!$A$1:$S$10000,15,FALSE)</f>
        <v>2411/2072</v>
      </c>
      <c r="J2590" s="30" t="s">
        <v>22</v>
      </c>
      <c r="K2590" s="41" t="str">
        <f>VLOOKUP(B2590,'Список DKV от ЮТД'!$A$1:$M$10000,13,FALSE)</f>
        <v>4</v>
      </c>
      <c r="L2590" s="30" t="str">
        <f>VLOOKUP(B2590,'Список DKV от ЮТД'!$A$1:$S$10000,14,FALSE)</f>
        <v>35HA6276</v>
      </c>
      <c r="M2590" s="52" t="str">
        <f>VLOOKUP(B2590,'Список DKV от ЮТД'!$A$1:$M$10000,10,FALSE)</f>
        <v>704310*******6818</v>
      </c>
      <c r="N2590" s="52" t="str">
        <f>VLOOKUP(B2590,'Список DKV от ЮТД'!$A$1:$S$10000,18,FALSE)</f>
        <v/>
      </c>
      <c r="O2590" s="52" t="str">
        <f>VLOOKUP(B2590,'Список DKV от ЮТД'!$A$1:$S$10000,19,FALSE)</f>
        <v/>
      </c>
      <c r="P2590" s="52" t="str">
        <f>VLOOKUP(B2590,'Список DKV от ЮТД'!$A$1:$S$10000,16,FALSE)</f>
        <v>431266667</v>
      </c>
      <c r="Q2590" s="52"/>
    </row>
    <row r="2591" spans="1:18">
      <c r="A2591" s="30">
        <v>2589</v>
      </c>
      <c r="B2591" s="37">
        <v>19450397989</v>
      </c>
      <c r="C2591" s="50">
        <v>43956</v>
      </c>
      <c r="E2591" s="50">
        <v>43956</v>
      </c>
      <c r="F2591" s="30" t="s">
        <v>18</v>
      </c>
      <c r="H2591" s="45">
        <v>43984</v>
      </c>
      <c r="I2591" s="30" t="str">
        <f>VLOOKUP(B2591,'Список DKV от ЮТД'!$A$1:$S$10000,15,FALSE)</f>
        <v>2411/2073</v>
      </c>
      <c r="J2591" s="30" t="s">
        <v>22</v>
      </c>
      <c r="K2591" s="41" t="str">
        <f>VLOOKUP(B2591,'Список DKV от ЮТД'!$A$1:$M$10000,13,FALSE)</f>
        <v>4</v>
      </c>
      <c r="L2591" s="30" t="str">
        <f>VLOOKUP(B2591,'Список DKV от ЮТД'!$A$1:$S$10000,14,FALSE)</f>
        <v>35AH2856</v>
      </c>
      <c r="M2591" s="52" t="str">
        <f>VLOOKUP(B2591,'Список DKV от ЮТД'!$A$1:$M$10000,10,FALSE)</f>
        <v>704310*******8475</v>
      </c>
      <c r="N2591" s="52" t="str">
        <f>VLOOKUP(B2591,'Список DKV от ЮТД'!$A$1:$S$10000,18,FALSE)</f>
        <v/>
      </c>
      <c r="O2591" s="52" t="str">
        <f>VLOOKUP(B2591,'Список DKV от ЮТД'!$A$1:$S$10000,19,FALSE)</f>
        <v/>
      </c>
      <c r="P2591" s="52" t="str">
        <f>VLOOKUP(B2591,'Список DKV от ЮТД'!$A$1:$S$10000,16,FALSE)</f>
        <v>431266678</v>
      </c>
      <c r="Q2591" s="52"/>
    </row>
    <row r="2592" spans="1:18">
      <c r="A2592" s="30">
        <v>2590</v>
      </c>
      <c r="B2592" s="37">
        <v>19450397013</v>
      </c>
      <c r="C2592" s="50">
        <v>43956</v>
      </c>
      <c r="E2592" s="50">
        <v>43956</v>
      </c>
      <c r="F2592" s="30" t="s">
        <v>18</v>
      </c>
      <c r="H2592" s="45">
        <v>43984</v>
      </c>
      <c r="I2592" s="30" t="str">
        <f>VLOOKUP(B2592,'Список DKV от ЮТД'!$A$1:$S$10000,15,FALSE)</f>
        <v>2411/2074</v>
      </c>
      <c r="J2592" s="30" t="s">
        <v>22</v>
      </c>
      <c r="K2592" s="41" t="str">
        <f>VLOOKUP(B2592,'Список DKV от ЮТД'!$A$1:$M$10000,13,FALSE)</f>
        <v>4</v>
      </c>
      <c r="L2592" s="30" t="str">
        <f>VLOOKUP(B2592,'Список DKV от ЮТД'!$A$1:$S$10000,14,FALSE)</f>
        <v>NZ299GG</v>
      </c>
      <c r="M2592" s="52" t="str">
        <f>VLOOKUP(B2592,'Список DKV от ЮТД'!$A$1:$M$10000,10,FALSE)</f>
        <v>704310*******6876</v>
      </c>
      <c r="N2592" s="52" t="str">
        <f>VLOOKUP(B2592,'Список DKV от ЮТД'!$A$1:$S$10000,18,FALSE)</f>
        <v>expired</v>
      </c>
      <c r="O2592" s="52" t="str">
        <f>VLOOKUP(B2592,'Список DKV от ЮТД'!$A$1:$S$10000,19,FALSE)</f>
        <v>blocked</v>
      </c>
      <c r="P2592" s="52" t="str">
        <f>VLOOKUP(B2592,'Список DKV от ЮТД'!$A$1:$S$10000,16,FALSE)</f>
        <v>431266581</v>
      </c>
      <c r="Q2592" s="52"/>
    </row>
    <row r="2593" spans="1:18">
      <c r="A2593" s="30">
        <v>2591</v>
      </c>
      <c r="B2593" s="37">
        <v>19450397948</v>
      </c>
      <c r="C2593" s="50">
        <v>43956</v>
      </c>
      <c r="E2593" s="50">
        <v>43956</v>
      </c>
      <c r="F2593" s="30" t="s">
        <v>18</v>
      </c>
      <c r="H2593" s="45">
        <v>43984</v>
      </c>
      <c r="I2593" s="30" t="str">
        <f>VLOOKUP(B2593,'Список DKV от ЮТД'!$A$1:$S$10000,15,FALSE)</f>
        <v>2411/2075</v>
      </c>
      <c r="J2593" s="30" t="s">
        <v>22</v>
      </c>
      <c r="K2593" s="41" t="str">
        <f>VLOOKUP(B2593,'Список DKV от ЮТД'!$A$1:$M$10000,13,FALSE)</f>
        <v>4</v>
      </c>
      <c r="L2593" s="30" t="str">
        <f>VLOOKUP(B2593,'Список DKV от ЮТД'!$A$1:$S$10000,14,FALSE)</f>
        <v>PA5197KM</v>
      </c>
      <c r="M2593" s="52" t="str">
        <f>VLOOKUP(B2593,'Список DKV от ЮТД'!$A$1:$M$10000,10,FALSE)</f>
        <v>704310*******0238</v>
      </c>
      <c r="N2593" s="52" t="str">
        <f>VLOOKUP(B2593,'Список DKV от ЮТД'!$A$1:$S$10000,18,FALSE)</f>
        <v/>
      </c>
      <c r="O2593" s="52" t="str">
        <f>VLOOKUP(B2593,'Список DKV от ЮТД'!$A$1:$S$10000,19,FALSE)</f>
        <v/>
      </c>
      <c r="P2593" s="52" t="str">
        <f>VLOOKUP(B2593,'Список DKV от ЮТД'!$A$1:$S$10000,16,FALSE)</f>
        <v>431266674</v>
      </c>
      <c r="Q2593" s="52"/>
    </row>
    <row r="2594" spans="1:18">
      <c r="A2594" s="30">
        <v>2592</v>
      </c>
      <c r="B2594" s="37">
        <v>19450397831</v>
      </c>
      <c r="C2594" s="50">
        <v>43956</v>
      </c>
      <c r="E2594" s="50">
        <v>43956</v>
      </c>
      <c r="F2594" s="30" t="s">
        <v>18</v>
      </c>
      <c r="H2594" s="45">
        <v>43985</v>
      </c>
      <c r="I2594" s="30" t="str">
        <f>VLOOKUP(B2594,'Список DKV от ЮТД'!$A$1:$S$10000,15,FALSE)</f>
        <v>2411/2077</v>
      </c>
      <c r="J2594" s="30" t="s">
        <v>22</v>
      </c>
      <c r="K2594" s="41" t="str">
        <f>VLOOKUP(B2594,'Список DKV от ЮТД'!$A$1:$M$10000,13,FALSE)</f>
        <v>4</v>
      </c>
      <c r="L2594" s="30" t="str">
        <f>VLOOKUP(B2594,'Список DKV от ЮТД'!$A$1:$S$10000,14,FALSE)</f>
        <v>28K1080</v>
      </c>
      <c r="M2594" s="52" t="str">
        <f>VLOOKUP(B2594,'Список DKV от ЮТД'!$A$1:$M$10000,10,FALSE)</f>
        <v>704310*******6736</v>
      </c>
      <c r="N2594" s="52" t="str">
        <f>VLOOKUP(B2594,'Список DKV от ЮТД'!$A$1:$S$10000,18,FALSE)</f>
        <v/>
      </c>
      <c r="O2594" s="52" t="str">
        <f>VLOOKUP(B2594,'Список DKV от ЮТД'!$A$1:$S$10000,19,FALSE)</f>
        <v/>
      </c>
      <c r="P2594" s="52" t="str">
        <f>VLOOKUP(B2594,'Список DKV от ЮТД'!$A$1:$S$10000,16,FALSE)</f>
        <v>431266663</v>
      </c>
      <c r="Q2594" s="52"/>
    </row>
    <row r="2595" spans="1:18">
      <c r="A2595" s="30">
        <v>2593</v>
      </c>
      <c r="B2595" s="37">
        <v>19450397799</v>
      </c>
      <c r="C2595" s="50">
        <v>43956</v>
      </c>
      <c r="E2595" s="50">
        <v>43956</v>
      </c>
      <c r="F2595" s="30" t="s">
        <v>18</v>
      </c>
      <c r="H2595" s="45">
        <v>43985</v>
      </c>
      <c r="I2595" s="30" t="str">
        <f>VLOOKUP(B2595,'Список DKV от ЮТД'!$A$1:$S$10000,15,FALSE)</f>
        <v>2411/2078</v>
      </c>
      <c r="J2595" s="30" t="s">
        <v>22</v>
      </c>
      <c r="K2595" s="41" t="str">
        <f>VLOOKUP(B2595,'Список DKV от ЮТД'!$A$1:$M$10000,13,FALSE)</f>
        <v>4</v>
      </c>
      <c r="L2595" s="30" t="str">
        <f>VLOOKUP(B2595,'Список DKV от ЮТД'!$A$1:$S$10000,14,FALSE)</f>
        <v>34ZN1448</v>
      </c>
      <c r="M2595" s="52" t="str">
        <f>VLOOKUP(B2595,'Список DKV от ЮТД'!$A$1:$M$10000,10,FALSE)</f>
        <v>704310*******2773</v>
      </c>
      <c r="N2595" s="52" t="str">
        <f>VLOOKUP(B2595,'Список DKV от ЮТД'!$A$1:$S$10000,18,FALSE)</f>
        <v>expired</v>
      </c>
      <c r="O2595" s="52" t="str">
        <f>VLOOKUP(B2595,'Список DKV от ЮТД'!$A$1:$S$10000,19,FALSE)</f>
        <v>blocked</v>
      </c>
      <c r="P2595" s="52" t="str">
        <f>VLOOKUP(B2595,'Список DKV от ЮТД'!$A$1:$S$10000,16,FALSE)</f>
        <v>431266659</v>
      </c>
      <c r="Q2595" s="52"/>
    </row>
    <row r="2596" spans="1:18">
      <c r="A2596" s="30">
        <v>2594</v>
      </c>
      <c r="B2596" s="37">
        <v>19450397765</v>
      </c>
      <c r="C2596" s="50">
        <v>43956</v>
      </c>
      <c r="E2596" s="50">
        <v>43956</v>
      </c>
      <c r="F2596" s="30" t="s">
        <v>18</v>
      </c>
      <c r="H2596" s="45">
        <v>43986</v>
      </c>
      <c r="I2596" s="30" t="str">
        <f>VLOOKUP(B2596,'Список DKV от ЮТД'!$A$1:$S$10000,15,FALSE)</f>
        <v>2411/2079</v>
      </c>
      <c r="J2596" s="30" t="s">
        <v>22</v>
      </c>
      <c r="K2596" s="41" t="str">
        <f>VLOOKUP(B2596,'Список DKV от ЮТД'!$A$1:$M$10000,13,FALSE)</f>
        <v>4</v>
      </c>
      <c r="L2596" s="30" t="str">
        <f>VLOOKUP(B2596,'Список DKV от ЮТД'!$A$1:$S$10000,14,FALSE)</f>
        <v>NZ257HH</v>
      </c>
      <c r="M2596" s="52" t="str">
        <f>VLOOKUP(B2596,'Список DKV от ЮТД'!$A$1:$M$10000,10,FALSE)</f>
        <v>704310*******1243</v>
      </c>
      <c r="N2596" s="52" t="str">
        <f>VLOOKUP(B2596,'Список DKV от ЮТД'!$A$1:$S$10000,18,FALSE)</f>
        <v>expired</v>
      </c>
      <c r="O2596" s="52" t="str">
        <f>VLOOKUP(B2596,'Список DKV от ЮТД'!$A$1:$S$10000,19,FALSE)</f>
        <v>blocked</v>
      </c>
      <c r="P2596" s="52" t="str">
        <f>VLOOKUP(B2596,'Список DKV от ЮТД'!$A$1:$S$10000,16,FALSE)</f>
        <v>431266656</v>
      </c>
      <c r="Q2596" s="52"/>
    </row>
    <row r="2597" spans="1:18">
      <c r="A2597" s="30">
        <v>2595</v>
      </c>
      <c r="B2597" s="37">
        <v>19450397716</v>
      </c>
      <c r="C2597" s="50">
        <v>43956</v>
      </c>
      <c r="E2597" s="50">
        <v>43956</v>
      </c>
      <c r="F2597" s="30" t="s">
        <v>18</v>
      </c>
      <c r="H2597" s="45">
        <v>43986</v>
      </c>
      <c r="I2597" s="30" t="str">
        <f>VLOOKUP(B2597,'Список DKV от ЮТД'!$A$1:$S$10000,15,FALSE)</f>
        <v>2411/2080</v>
      </c>
      <c r="J2597" s="30" t="s">
        <v>22</v>
      </c>
      <c r="K2597" s="41" t="str">
        <f>VLOOKUP(B2597,'Список DKV от ЮТД'!$A$1:$M$10000,13,FALSE)</f>
        <v>4</v>
      </c>
      <c r="L2597" s="30" t="str">
        <f>VLOOKUP(B2597,'Список DKV от ЮТД'!$A$1:$S$10000,14,FALSE)</f>
        <v>NZ707ES</v>
      </c>
      <c r="M2597" s="52" t="str">
        <f>VLOOKUP(B2597,'Список DKV от ЮТД'!$A$1:$M$10000,10,FALSE)</f>
        <v>704310*******8252</v>
      </c>
      <c r="N2597" s="52" t="str">
        <f>VLOOKUP(B2597,'Список DKV от ЮТД'!$A$1:$S$10000,18,FALSE)</f>
        <v>expired</v>
      </c>
      <c r="O2597" s="52" t="str">
        <f>VLOOKUP(B2597,'Список DKV от ЮТД'!$A$1:$S$10000,19,FALSE)</f>
        <v>blocked</v>
      </c>
      <c r="P2597" s="52" t="str">
        <f>VLOOKUP(B2597,'Список DKV от ЮТД'!$A$1:$S$10000,16,FALSE)</f>
        <v>431266651</v>
      </c>
      <c r="Q2597" s="52"/>
    </row>
    <row r="2598" spans="1:18">
      <c r="A2598" s="30">
        <v>2596</v>
      </c>
      <c r="B2598" s="38">
        <v>19450397674</v>
      </c>
      <c r="C2598" s="50">
        <v>43956</v>
      </c>
      <c r="E2598" s="50">
        <v>43956</v>
      </c>
      <c r="F2598" s="30" t="s">
        <v>18</v>
      </c>
      <c r="G2598" s="41">
        <v>145</v>
      </c>
      <c r="H2598" s="45">
        <v>43986</v>
      </c>
      <c r="I2598" s="30" t="str">
        <f>VLOOKUP(B2598,'Список DKV от ЮТД'!$A$1:$S$10000,15,FALSE)</f>
        <v>2411/2081</v>
      </c>
      <c r="J2598" s="30" t="s">
        <v>22</v>
      </c>
      <c r="K2598" s="41" t="str">
        <f>VLOOKUP(B2598,'Список DKV от ЮТД'!$A$1:$M$10000,13,FALSE)</f>
        <v>4</v>
      </c>
      <c r="L2598" s="30" t="str">
        <f>VLOOKUP(B2598,'Список DKV от ЮТД'!$A$1:$S$10000,14,FALSE)</f>
        <v>34HT9029</v>
      </c>
      <c r="M2598" s="52" t="str">
        <f>VLOOKUP(B2598,'Список DKV от ЮТД'!$A$1:$M$10000,10,FALSE)</f>
        <v>704310*******1660</v>
      </c>
      <c r="N2598" s="52" t="str">
        <f>VLOOKUP(B2598,'Список DKV от ЮТД'!$A$1:$S$10000,18,FALSE)</f>
        <v>expired</v>
      </c>
      <c r="O2598" s="52" t="str">
        <f>VLOOKUP(B2598,'Список DKV от ЮТД'!$A$1:$S$10000,19,FALSE)</f>
        <v>blocked</v>
      </c>
      <c r="P2598" s="52" t="str">
        <f>VLOOKUP(B2598,'Список DKV от ЮТД'!$A$1:$S$10000,16,FALSE)</f>
        <v>431266647</v>
      </c>
      <c r="Q2598" s="52" t="s">
        <v>27435</v>
      </c>
      <c r="R2598" s="30" t="s">
        <v>27734</v>
      </c>
    </row>
    <row r="2599" spans="1:18">
      <c r="A2599" s="30">
        <v>2597</v>
      </c>
      <c r="B2599" s="37">
        <v>19450411673</v>
      </c>
      <c r="C2599" s="50">
        <v>43976</v>
      </c>
      <c r="E2599" s="50">
        <v>43976</v>
      </c>
      <c r="F2599" s="30" t="s">
        <v>20</v>
      </c>
      <c r="H2599" s="45">
        <v>43986</v>
      </c>
      <c r="I2599" s="30" t="str">
        <f>VLOOKUP(B2599,'Список DKV от ЮТД'!$A$1:$S$10000,15,FALSE)</f>
        <v>2412/411</v>
      </c>
      <c r="J2599" s="30" t="s">
        <v>22</v>
      </c>
      <c r="K2599" s="41" t="str">
        <f>VLOOKUP(B2599,'Список DKV от ЮТД'!$A$1:$M$10000,13,FALSE)</f>
        <v>4</v>
      </c>
      <c r="L2599" s="30" t="str">
        <f>VLOOKUP(B2599,'Список DKV от ЮТД'!$A$1:$S$10000,14,FALSE)</f>
        <v>RI5317I</v>
      </c>
      <c r="M2599" s="52" t="str">
        <f>VLOOKUP(B2599,'Список DKV от ЮТД'!$A$1:$M$10000,10,FALSE)</f>
        <v>704310*******3323</v>
      </c>
      <c r="N2599" s="52" t="str">
        <f>VLOOKUP(B2599,'Список DKV от ЮТД'!$A$1:$S$10000,18,FALSE)</f>
        <v/>
      </c>
      <c r="O2599" s="52" t="str">
        <f>VLOOKUP(B2599,'Список DKV от ЮТД'!$A$1:$S$10000,19,FALSE)</f>
        <v/>
      </c>
      <c r="P2599" s="52" t="str">
        <f>VLOOKUP(B2599,'Список DKV от ЮТД'!$A$1:$S$10000,16,FALSE)</f>
        <v>431268047</v>
      </c>
      <c r="Q2599" s="52"/>
    </row>
    <row r="2600" spans="1:18">
      <c r="A2600" s="30">
        <v>2598</v>
      </c>
      <c r="B2600" s="37">
        <v>19450411913</v>
      </c>
      <c r="C2600" s="50">
        <v>43976</v>
      </c>
      <c r="E2600" s="50">
        <v>43976</v>
      </c>
      <c r="F2600" s="30" t="s">
        <v>20</v>
      </c>
      <c r="H2600" s="45">
        <v>43986</v>
      </c>
      <c r="I2600" s="30" t="str">
        <f>VLOOKUP(B2600,'Список DKV от ЮТД'!$A$1:$S$10000,15,FALSE)</f>
        <v>2412/412</v>
      </c>
      <c r="J2600" s="30" t="s">
        <v>22</v>
      </c>
      <c r="K2600" s="41" t="str">
        <f>VLOOKUP(B2600,'Список DKV от ЮТД'!$A$1:$M$10000,13,FALSE)</f>
        <v>4</v>
      </c>
      <c r="L2600" s="30" t="str">
        <f>VLOOKUP(B2600,'Список DKV от ЮТД'!$A$1:$S$10000,14,FALSE)</f>
        <v>LJ570HK</v>
      </c>
      <c r="M2600" s="52" t="str">
        <f>VLOOKUP(B2600,'Список DKV от ЮТД'!$A$1:$M$10000,10,FALSE)</f>
        <v>704310*******0602</v>
      </c>
      <c r="N2600" s="52" t="str">
        <f>VLOOKUP(B2600,'Список DKV от ЮТД'!$A$1:$S$10000,18,FALSE)</f>
        <v>expired</v>
      </c>
      <c r="O2600" s="52" t="str">
        <f>VLOOKUP(B2600,'Список DKV от ЮТД'!$A$1:$S$10000,19,FALSE)</f>
        <v>blocked</v>
      </c>
      <c r="P2600" s="52" t="str">
        <f>VLOOKUP(B2600,'Список DKV от ЮТД'!$A$1:$S$10000,16,FALSE)</f>
        <v>431268071</v>
      </c>
      <c r="Q2600" s="52"/>
    </row>
    <row r="2601" spans="1:18">
      <c r="A2601" s="30">
        <v>2599</v>
      </c>
      <c r="B2601" s="37">
        <v>19450397096</v>
      </c>
      <c r="C2601" s="50">
        <v>43956</v>
      </c>
      <c r="E2601" s="50">
        <v>43956</v>
      </c>
      <c r="F2601" s="30" t="s">
        <v>18</v>
      </c>
      <c r="H2601" s="45">
        <v>43987</v>
      </c>
      <c r="I2601" s="30" t="str">
        <f>VLOOKUP(B2601,'Список DKV от ЮТД'!$A$1:$S$10000,15,FALSE)</f>
        <v>2411/2082</v>
      </c>
      <c r="J2601" s="30" t="s">
        <v>22</v>
      </c>
      <c r="K2601" s="41" t="str">
        <f>VLOOKUP(B2601,'Список DKV от ЮТД'!$A$1:$M$10000,13,FALSE)</f>
        <v>4</v>
      </c>
      <c r="L2601" s="30" t="str">
        <f>VLOOKUP(B2601,'Список DKV от ЮТД'!$A$1:$S$10000,14,FALSE)</f>
        <v>34FL9952</v>
      </c>
      <c r="M2601" s="52" t="str">
        <f>VLOOKUP(B2601,'Список DKV от ЮТД'!$A$1:$M$10000,10,FALSE)</f>
        <v>704310*******1230</v>
      </c>
      <c r="N2601" s="52" t="str">
        <f>VLOOKUP(B2601,'Список DKV от ЮТД'!$A$1:$S$10000,18,FALSE)</f>
        <v/>
      </c>
      <c r="O2601" s="52" t="str">
        <f>VLOOKUP(B2601,'Список DKV от ЮТД'!$A$1:$S$10000,19,FALSE)</f>
        <v/>
      </c>
      <c r="P2601" s="52" t="str">
        <f>VLOOKUP(B2601,'Список DKV от ЮТД'!$A$1:$S$10000,16,FALSE)</f>
        <v>431266589</v>
      </c>
      <c r="Q2601" s="52"/>
    </row>
    <row r="2602" spans="1:18">
      <c r="A2602" s="30">
        <v>2600</v>
      </c>
      <c r="B2602" s="37">
        <v>19450397385</v>
      </c>
      <c r="C2602" s="50">
        <v>43956</v>
      </c>
      <c r="E2602" s="50">
        <v>43956</v>
      </c>
      <c r="F2602" s="30" t="s">
        <v>18</v>
      </c>
      <c r="H2602" s="45">
        <v>43987</v>
      </c>
      <c r="I2602" s="30" t="str">
        <f>VLOOKUP(B2602,'Список DKV от ЮТД'!$A$1:$S$10000,15,FALSE)</f>
        <v>2411/2083</v>
      </c>
      <c r="J2602" s="30" t="s">
        <v>22</v>
      </c>
      <c r="K2602" s="41" t="str">
        <f>VLOOKUP(B2602,'Список DKV от ЮТД'!$A$1:$M$10000,13,FALSE)</f>
        <v>4</v>
      </c>
      <c r="L2602" s="30" t="str">
        <f>VLOOKUP(B2602,'Список DKV от ЮТД'!$A$1:$S$10000,14,FALSE)</f>
        <v>35HA6873</v>
      </c>
      <c r="M2602" s="52" t="str">
        <f>VLOOKUP(B2602,'Список DKV от ЮТД'!$A$1:$M$10000,10,FALSE)</f>
        <v>704310*******8178</v>
      </c>
      <c r="N2602" s="52" t="str">
        <f>VLOOKUP(B2602,'Список DKV от ЮТД'!$A$1:$S$10000,18,FALSE)</f>
        <v/>
      </c>
      <c r="O2602" s="52" t="str">
        <f>VLOOKUP(B2602,'Список DKV от ЮТД'!$A$1:$S$10000,19,FALSE)</f>
        <v/>
      </c>
      <c r="P2602" s="52" t="str">
        <f>VLOOKUP(B2602,'Список DKV от ЮТД'!$A$1:$S$10000,16,FALSE)</f>
        <v>431266618</v>
      </c>
      <c r="Q2602" s="52"/>
    </row>
    <row r="2603" spans="1:18">
      <c r="A2603" s="30">
        <v>2601</v>
      </c>
      <c r="B2603" s="38">
        <v>19450397567</v>
      </c>
      <c r="C2603" s="50">
        <v>43956</v>
      </c>
      <c r="E2603" s="50">
        <v>43956</v>
      </c>
      <c r="F2603" s="30" t="s">
        <v>18</v>
      </c>
      <c r="G2603" s="41">
        <v>145</v>
      </c>
      <c r="H2603" s="45">
        <v>43987</v>
      </c>
      <c r="I2603" s="30" t="str">
        <f>VLOOKUP(B2603,'Список DKV от ЮТД'!$A$1:$S$10000,15,FALSE)</f>
        <v>2411/2084</v>
      </c>
      <c r="J2603" s="30" t="s">
        <v>22</v>
      </c>
      <c r="K2603" s="41" t="str">
        <f>VLOOKUP(B2603,'Список DKV от ЮТД'!$A$1:$M$10000,13,FALSE)</f>
        <v>4</v>
      </c>
      <c r="L2603" s="30" t="str">
        <f>VLOOKUP(B2603,'Список DKV от ЮТД'!$A$1:$S$10000,14,FALSE)</f>
        <v>CB9332AM</v>
      </c>
      <c r="M2603" s="52" t="str">
        <f>VLOOKUP(B2603,'Список DKV от ЮТД'!$A$1:$M$10000,10,FALSE)</f>
        <v>704310*******6303</v>
      </c>
      <c r="N2603" s="52" t="str">
        <f>VLOOKUP(B2603,'Список DKV от ЮТД'!$A$1:$S$10000,18,FALSE)</f>
        <v>blocked</v>
      </c>
      <c r="O2603" s="52" t="str">
        <f>VLOOKUP(B2603,'Список DKV от ЮТД'!$A$1:$S$10000,19,FALSE)</f>
        <v>blocked</v>
      </c>
      <c r="P2603" s="52" t="str">
        <f>VLOOKUP(B2603,'Список DKV от ЮТД'!$A$1:$S$10000,16,FALSE)</f>
        <v>431266636</v>
      </c>
      <c r="Q2603" s="49" t="s">
        <v>27424</v>
      </c>
      <c r="R2603" s="30" t="s">
        <v>26366</v>
      </c>
    </row>
    <row r="2604" spans="1:18">
      <c r="A2604" s="30">
        <v>2602</v>
      </c>
      <c r="B2604" s="37">
        <v>19450397104</v>
      </c>
      <c r="C2604" s="50">
        <v>43956</v>
      </c>
      <c r="E2604" s="50">
        <v>43956</v>
      </c>
      <c r="F2604" s="30" t="s">
        <v>18</v>
      </c>
      <c r="H2604" s="45">
        <v>43987</v>
      </c>
      <c r="I2604" s="30" t="str">
        <f>VLOOKUP(B2604,'Список DKV от ЮТД'!$A$1:$S$10000,15,FALSE)</f>
        <v>2411/2085</v>
      </c>
      <c r="J2604" s="30" t="s">
        <v>22</v>
      </c>
      <c r="K2604" s="41" t="str">
        <f>VLOOKUP(B2604,'Список DKV от ЮТД'!$A$1:$M$10000,13,FALSE)</f>
        <v>4</v>
      </c>
      <c r="L2604" s="30" t="str">
        <f>VLOOKUP(B2604,'Список DKV от ЮТД'!$A$1:$S$10000,14,FALSE)</f>
        <v>34KU0419</v>
      </c>
      <c r="M2604" s="52" t="str">
        <f>VLOOKUP(B2604,'Список DKV от ЮТД'!$A$1:$M$10000,10,FALSE)</f>
        <v>704310*******0073</v>
      </c>
      <c r="N2604" s="52" t="str">
        <f>VLOOKUP(B2604,'Список DKV от ЮТД'!$A$1:$S$10000,18,FALSE)</f>
        <v>expired</v>
      </c>
      <c r="O2604" s="52" t="str">
        <f>VLOOKUP(B2604,'Список DKV от ЮТД'!$A$1:$S$10000,19,FALSE)</f>
        <v>blocked</v>
      </c>
      <c r="P2604" s="52" t="str">
        <f>VLOOKUP(B2604,'Список DKV от ЮТД'!$A$1:$S$10000,16,FALSE)</f>
        <v>431266590</v>
      </c>
      <c r="Q2604" s="52"/>
    </row>
    <row r="2605" spans="1:18">
      <c r="A2605" s="30">
        <v>2603</v>
      </c>
      <c r="B2605" s="37">
        <v>19450397195</v>
      </c>
      <c r="C2605" s="50">
        <v>43956</v>
      </c>
      <c r="E2605" s="50">
        <v>43956</v>
      </c>
      <c r="F2605" s="30" t="s">
        <v>18</v>
      </c>
      <c r="H2605" s="45">
        <v>43987</v>
      </c>
      <c r="I2605" s="30" t="str">
        <f>VLOOKUP(B2605,'Список DKV от ЮТД'!$A$1:$S$10000,15,FALSE)</f>
        <v>2411/2086</v>
      </c>
      <c r="J2605" s="30" t="s">
        <v>22</v>
      </c>
      <c r="K2605" s="41" t="str">
        <f>VLOOKUP(B2605,'Список DKV от ЮТД'!$A$1:$M$10000,13,FALSE)</f>
        <v>4</v>
      </c>
      <c r="L2605" s="30" t="str">
        <f>VLOOKUP(B2605,'Список DKV от ЮТД'!$A$1:$S$10000,14,FALSE)</f>
        <v>CB9154PH</v>
      </c>
      <c r="M2605" s="52" t="str">
        <f>VLOOKUP(B2605,'Список DKV от ЮТД'!$A$1:$M$10000,10,FALSE)</f>
        <v>704310*******2494</v>
      </c>
      <c r="N2605" s="52" t="str">
        <f>VLOOKUP(B2605,'Список DKV от ЮТД'!$A$1:$S$10000,18,FALSE)</f>
        <v/>
      </c>
      <c r="O2605" s="52" t="str">
        <f>VLOOKUP(B2605,'Список DKV от ЮТД'!$A$1:$S$10000,19,FALSE)</f>
        <v/>
      </c>
      <c r="P2605" s="52" t="str">
        <f>VLOOKUP(B2605,'Список DKV от ЮТД'!$A$1:$S$10000,16,FALSE)</f>
        <v>431266599</v>
      </c>
      <c r="Q2605" s="52"/>
    </row>
    <row r="2606" spans="1:18">
      <c r="A2606" s="30">
        <v>2604</v>
      </c>
      <c r="B2606" s="37">
        <v>19450411905</v>
      </c>
      <c r="C2606" s="50">
        <v>43976</v>
      </c>
      <c r="E2606" s="50">
        <v>43976</v>
      </c>
      <c r="F2606" s="30" t="s">
        <v>20</v>
      </c>
      <c r="H2606" s="45">
        <v>43987</v>
      </c>
      <c r="I2606" s="30" t="str">
        <f>VLOOKUP(B2606,'Список DKV от ЮТД'!$A$1:$S$10000,15,FALSE)</f>
        <v>2412/413</v>
      </c>
      <c r="J2606" s="30" t="s">
        <v>22</v>
      </c>
      <c r="K2606" s="41" t="str">
        <f>VLOOKUP(B2606,'Список DKV от ЮТД'!$A$1:$M$10000,13,FALSE)</f>
        <v>4</v>
      </c>
      <c r="L2606" s="30" t="str">
        <f>VLOOKUP(B2606,'Список DKV от ЮТД'!$A$1:$S$10000,14,FALSE)</f>
        <v>RI7177B</v>
      </c>
      <c r="M2606" s="52" t="str">
        <f>VLOOKUP(B2606,'Список DKV от ЮТД'!$A$1:$M$10000,10,FALSE)</f>
        <v>704310*******1014</v>
      </c>
      <c r="N2606" s="52" t="str">
        <f>VLOOKUP(B2606,'Список DKV от ЮТД'!$A$1:$S$10000,18,FALSE)</f>
        <v/>
      </c>
      <c r="O2606" s="52" t="str">
        <f>VLOOKUP(B2606,'Список DKV от ЮТД'!$A$1:$S$10000,19,FALSE)</f>
        <v/>
      </c>
      <c r="P2606" s="52" t="str">
        <f>VLOOKUP(B2606,'Список DKV от ЮТД'!$A$1:$S$10000,16,FALSE)</f>
        <v>431268070</v>
      </c>
      <c r="Q2606" s="52"/>
    </row>
    <row r="2607" spans="1:18">
      <c r="A2607" s="30">
        <v>2605</v>
      </c>
      <c r="B2607" s="37">
        <v>19450397237</v>
      </c>
      <c r="C2607" s="50">
        <v>43956</v>
      </c>
      <c r="E2607" s="50">
        <v>43956</v>
      </c>
      <c r="F2607" s="30" t="s">
        <v>18</v>
      </c>
      <c r="H2607" s="45">
        <v>43988</v>
      </c>
      <c r="I2607" s="30" t="str">
        <f>VLOOKUP(B2607,'Список DKV от ЮТД'!$A$1:$S$10000,15,FALSE)</f>
        <v>2411/2087</v>
      </c>
      <c r="J2607" s="30" t="s">
        <v>22</v>
      </c>
      <c r="K2607" s="41" t="str">
        <f>VLOOKUP(B2607,'Список DKV от ЮТД'!$A$1:$M$10000,13,FALSE)</f>
        <v>4</v>
      </c>
      <c r="L2607" s="30" t="str">
        <f>VLOOKUP(B2607,'Список DKV от ЮТД'!$A$1:$S$10000,14,FALSE)</f>
        <v>16ABP954</v>
      </c>
      <c r="M2607" s="52" t="str">
        <f>VLOOKUP(B2607,'Список DKV от ЮТД'!$A$1:$M$10000,10,FALSE)</f>
        <v>704310*******0043</v>
      </c>
      <c r="N2607" s="52" t="str">
        <f>VLOOKUP(B2607,'Список DKV от ЮТД'!$A$1:$S$10000,18,FALSE)</f>
        <v/>
      </c>
      <c r="O2607" s="52" t="str">
        <f>VLOOKUP(B2607,'Список DKV от ЮТД'!$A$1:$S$10000,19,FALSE)</f>
        <v/>
      </c>
      <c r="P2607" s="52" t="str">
        <f>VLOOKUP(B2607,'Список DKV от ЮТД'!$A$1:$S$10000,16,FALSE)</f>
        <v>431266603</v>
      </c>
      <c r="Q2607" s="52"/>
    </row>
    <row r="2608" spans="1:18">
      <c r="A2608" s="30">
        <v>2606</v>
      </c>
      <c r="B2608" s="38">
        <v>19450397153</v>
      </c>
      <c r="C2608" s="50">
        <v>43956</v>
      </c>
      <c r="E2608" s="50">
        <v>43956</v>
      </c>
      <c r="F2608" s="30" t="s">
        <v>18</v>
      </c>
      <c r="G2608" s="41">
        <v>170</v>
      </c>
      <c r="H2608" s="45">
        <v>43988</v>
      </c>
      <c r="I2608" s="30" t="str">
        <f>VLOOKUP(B2608,'Список DKV от ЮТД'!$A$1:$S$10000,15,FALSE)</f>
        <v>2411/2088</v>
      </c>
      <c r="J2608" s="30" t="s">
        <v>22</v>
      </c>
      <c r="K2608" s="41" t="str">
        <f>VLOOKUP(B2608,'Список DKV от ЮТД'!$A$1:$M$10000,13,FALSE)</f>
        <v>4</v>
      </c>
      <c r="L2608" s="30" t="str">
        <f>VLOOKUP(B2608,'Список DKV от ЮТД'!$A$1:$S$10000,14,FALSE)</f>
        <v>01CER79</v>
      </c>
      <c r="M2608" s="52" t="str">
        <f>VLOOKUP(B2608,'Список DKV от ЮТД'!$A$1:$M$10000,10,FALSE)</f>
        <v>704310*******1961</v>
      </c>
      <c r="N2608" s="52" t="str">
        <f>VLOOKUP(B2608,'Список DKV от ЮТД'!$A$1:$S$10000,18,FALSE)</f>
        <v>blocked</v>
      </c>
      <c r="O2608" s="52" t="str">
        <f>VLOOKUP(B2608,'Список DKV от ЮТД'!$A$1:$S$10000,19,FALSE)</f>
        <v>blocked</v>
      </c>
      <c r="P2608" s="52" t="str">
        <f>VLOOKUP(B2608,'Список DKV от ЮТД'!$A$1:$S$10000,16,FALSE)</f>
        <v>431266595</v>
      </c>
      <c r="Q2608" s="49">
        <v>170</v>
      </c>
      <c r="R2608" s="30" t="s">
        <v>31666</v>
      </c>
    </row>
    <row r="2609" spans="1:18">
      <c r="A2609" s="30">
        <v>2607</v>
      </c>
      <c r="B2609" s="37">
        <v>19450397278</v>
      </c>
      <c r="C2609" s="50">
        <v>43956</v>
      </c>
      <c r="E2609" s="50">
        <v>43956</v>
      </c>
      <c r="F2609" s="30" t="s">
        <v>18</v>
      </c>
      <c r="H2609" s="45">
        <v>43988</v>
      </c>
      <c r="I2609" s="30" t="str">
        <f>VLOOKUP(B2609,'Список DKV от ЮТД'!$A$1:$S$10000,15,FALSE)</f>
        <v>2411/2089</v>
      </c>
      <c r="J2609" s="30" t="s">
        <v>22</v>
      </c>
      <c r="K2609" s="41" t="str">
        <f>VLOOKUP(B2609,'Список DKV от ЮТД'!$A$1:$M$10000,13,FALSE)</f>
        <v>4</v>
      </c>
      <c r="L2609" s="30" t="str">
        <f>VLOOKUP(B2609,'Список DKV от ЮТД'!$A$1:$S$10000,14,FALSE)</f>
        <v>35ALD127</v>
      </c>
      <c r="M2609" s="52" t="str">
        <f>VLOOKUP(B2609,'Список DKV от ЮТД'!$A$1:$M$10000,10,FALSE)</f>
        <v>704310*******2958</v>
      </c>
      <c r="N2609" s="52" t="str">
        <f>VLOOKUP(B2609,'Список DKV от ЮТД'!$A$1:$S$10000,18,FALSE)</f>
        <v/>
      </c>
      <c r="O2609" s="52" t="str">
        <f>VLOOKUP(B2609,'Список DKV от ЮТД'!$A$1:$S$10000,19,FALSE)</f>
        <v/>
      </c>
      <c r="P2609" s="52" t="str">
        <f>VLOOKUP(B2609,'Список DKV от ЮТД'!$A$1:$S$10000,16,FALSE)</f>
        <v>431266607</v>
      </c>
      <c r="Q2609" s="52"/>
    </row>
    <row r="2610" spans="1:18">
      <c r="A2610" s="30">
        <v>2608</v>
      </c>
      <c r="B2610" s="37">
        <v>19450397310</v>
      </c>
      <c r="C2610" s="50">
        <v>43956</v>
      </c>
      <c r="E2610" s="50">
        <v>43956</v>
      </c>
      <c r="F2610" s="30" t="s">
        <v>18</v>
      </c>
      <c r="H2610" s="45">
        <v>43988</v>
      </c>
      <c r="I2610" s="30" t="str">
        <f>VLOOKUP(B2610,'Список DKV от ЮТД'!$A$1:$S$10000,15,FALSE)</f>
        <v>2411/2090</v>
      </c>
      <c r="J2610" s="30" t="s">
        <v>22</v>
      </c>
      <c r="K2610" s="41" t="str">
        <f>VLOOKUP(B2610,'Список DKV от ЮТД'!$A$1:$M$10000,13,FALSE)</f>
        <v>4</v>
      </c>
      <c r="L2610" s="30" t="str">
        <f>VLOOKUP(B2610,'Список DKV от ЮТД'!$A$1:$S$10000,14,FALSE)</f>
        <v>14KK377</v>
      </c>
      <c r="M2610" s="52" t="str">
        <f>VLOOKUP(B2610,'Список DKV от ЮТД'!$A$1:$M$10000,10,FALSE)</f>
        <v>704310*******2512</v>
      </c>
      <c r="N2610" s="52" t="str">
        <f>VLOOKUP(B2610,'Список DKV от ЮТД'!$A$1:$S$10000,18,FALSE)</f>
        <v/>
      </c>
      <c r="O2610" s="52" t="str">
        <f>VLOOKUP(B2610,'Список DKV от ЮТД'!$A$1:$S$10000,19,FALSE)</f>
        <v/>
      </c>
      <c r="P2610" s="52" t="str">
        <f>VLOOKUP(B2610,'Список DKV от ЮТД'!$A$1:$S$10000,16,FALSE)</f>
        <v>431266611</v>
      </c>
      <c r="Q2610" s="52"/>
    </row>
    <row r="2611" spans="1:18">
      <c r="A2611" s="30">
        <v>2609</v>
      </c>
      <c r="B2611" s="37">
        <v>19450397351</v>
      </c>
      <c r="C2611" s="50">
        <v>43956</v>
      </c>
      <c r="E2611" s="50">
        <v>43956</v>
      </c>
      <c r="F2611" s="30" t="s">
        <v>18</v>
      </c>
      <c r="H2611" s="45">
        <v>43988</v>
      </c>
      <c r="I2611" s="30" t="str">
        <f>VLOOKUP(B2611,'Список DKV от ЮТД'!$A$1:$S$10000,15,FALSE)</f>
        <v>2411/2091</v>
      </c>
      <c r="J2611" s="30" t="s">
        <v>22</v>
      </c>
      <c r="K2611" s="41" t="str">
        <f>VLOOKUP(B2611,'Список DKV от ЮТД'!$A$1:$M$10000,13,FALSE)</f>
        <v>4</v>
      </c>
      <c r="L2611" s="30" t="str">
        <f>VLOOKUP(B2611,'Список DKV от ЮТД'!$A$1:$S$10000,14,FALSE)</f>
        <v>35HA6872</v>
      </c>
      <c r="M2611" s="52" t="str">
        <f>VLOOKUP(B2611,'Список DKV от ЮТД'!$A$1:$M$10000,10,FALSE)</f>
        <v>704310*******8186</v>
      </c>
      <c r="N2611" s="52" t="str">
        <f>VLOOKUP(B2611,'Список DKV от ЮТД'!$A$1:$S$10000,18,FALSE)</f>
        <v/>
      </c>
      <c r="O2611" s="52" t="str">
        <f>VLOOKUP(B2611,'Список DKV от ЮТД'!$A$1:$S$10000,19,FALSE)</f>
        <v/>
      </c>
      <c r="P2611" s="52" t="str">
        <f>VLOOKUP(B2611,'Список DKV от ЮТД'!$A$1:$S$10000,16,FALSE)</f>
        <v>431266615</v>
      </c>
      <c r="Q2611" s="52"/>
    </row>
    <row r="2612" spans="1:18">
      <c r="A2612" s="30">
        <v>2610</v>
      </c>
      <c r="B2612" s="37">
        <v>19450397393</v>
      </c>
      <c r="C2612" s="50">
        <v>43956</v>
      </c>
      <c r="E2612" s="50">
        <v>43956</v>
      </c>
      <c r="F2612" s="30" t="s">
        <v>18</v>
      </c>
      <c r="H2612" s="45">
        <v>43988</v>
      </c>
      <c r="I2612" s="30" t="str">
        <f>VLOOKUP(B2612,'Список DKV от ЮТД'!$A$1:$S$10000,15,FALSE)</f>
        <v>2411/2092</v>
      </c>
      <c r="J2612" s="30" t="s">
        <v>22</v>
      </c>
      <c r="K2612" s="41" t="str">
        <f>VLOOKUP(B2612,'Список DKV от ЮТД'!$A$1:$M$10000,13,FALSE)</f>
        <v>4</v>
      </c>
      <c r="L2612" s="30" t="str">
        <f>VLOOKUP(B2612,'Список DKV от ЮТД'!$A$1:$S$10000,14,FALSE)</f>
        <v>35AAG029</v>
      </c>
      <c r="M2612" s="52" t="str">
        <f>VLOOKUP(B2612,'Список DKV от ЮТД'!$A$1:$M$10000,10,FALSE)</f>
        <v>704310*******8830</v>
      </c>
      <c r="N2612" s="52" t="str">
        <f>VLOOKUP(B2612,'Список DKV от ЮТД'!$A$1:$S$10000,18,FALSE)</f>
        <v/>
      </c>
      <c r="O2612" s="52" t="str">
        <f>VLOOKUP(B2612,'Список DKV от ЮТД'!$A$1:$S$10000,19,FALSE)</f>
        <v/>
      </c>
      <c r="P2612" s="52" t="str">
        <f>VLOOKUP(B2612,'Список DKV от ЮТД'!$A$1:$S$10000,16,FALSE)</f>
        <v>431266619</v>
      </c>
      <c r="Q2612" s="52"/>
    </row>
    <row r="2613" spans="1:18">
      <c r="A2613" s="30">
        <v>2611</v>
      </c>
      <c r="B2613" s="37">
        <v>19450397435</v>
      </c>
      <c r="C2613" s="50">
        <v>43956</v>
      </c>
      <c r="E2613" s="50">
        <v>43956</v>
      </c>
      <c r="F2613" s="30" t="s">
        <v>18</v>
      </c>
      <c r="H2613" s="45">
        <v>43988</v>
      </c>
      <c r="I2613" s="30" t="str">
        <f>VLOOKUP(B2613,'Список DKV от ЮТД'!$A$1:$S$10000,15,FALSE)</f>
        <v>2411/2093</v>
      </c>
      <c r="J2613" s="30" t="s">
        <v>22</v>
      </c>
      <c r="K2613" s="41" t="str">
        <f>VLOOKUP(B2613,'Список DKV от ЮТД'!$A$1:$M$10000,13,FALSE)</f>
        <v>4</v>
      </c>
      <c r="L2613" s="30" t="str">
        <f>VLOOKUP(B2613,'Список DKV от ЮТД'!$A$1:$S$10000,14,FALSE)</f>
        <v>CB7783BA</v>
      </c>
      <c r="M2613" s="52" t="str">
        <f>VLOOKUP(B2613,'Список DKV от ЮТД'!$A$1:$M$10000,10,FALSE)</f>
        <v>704310*******0310</v>
      </c>
      <c r="N2613" s="52" t="str">
        <f>VLOOKUP(B2613,'Список DKV от ЮТД'!$A$1:$S$10000,18,FALSE)</f>
        <v>expired</v>
      </c>
      <c r="O2613" s="52" t="str">
        <f>VLOOKUP(B2613,'Список DKV от ЮТД'!$A$1:$S$10000,19,FALSE)</f>
        <v>blocked</v>
      </c>
      <c r="P2613" s="52" t="str">
        <f>VLOOKUP(B2613,'Список DKV от ЮТД'!$A$1:$S$10000,16,FALSE)</f>
        <v>431266623</v>
      </c>
      <c r="Q2613" s="52"/>
    </row>
    <row r="2614" spans="1:18">
      <c r="A2614" s="30">
        <v>2612</v>
      </c>
      <c r="B2614" s="38">
        <v>19450397476</v>
      </c>
      <c r="C2614" s="50">
        <v>43956</v>
      </c>
      <c r="E2614" s="50">
        <v>43956</v>
      </c>
      <c r="F2614" s="30" t="s">
        <v>18</v>
      </c>
      <c r="G2614" s="41">
        <v>145</v>
      </c>
      <c r="H2614" s="45">
        <v>43988</v>
      </c>
      <c r="I2614" s="30" t="str">
        <f>VLOOKUP(B2614,'Список DKV от ЮТД'!$A$1:$S$10000,15,FALSE)</f>
        <v>2411/2094</v>
      </c>
      <c r="J2614" s="30" t="s">
        <v>22</v>
      </c>
      <c r="K2614" s="41" t="str">
        <f>VLOOKUP(B2614,'Список DKV от ЮТД'!$A$1:$M$10000,13,FALSE)</f>
        <v>4</v>
      </c>
      <c r="L2614" s="30" t="str">
        <f>VLOOKUP(B2614,'Список DKV от ЮТД'!$A$1:$S$10000,14,FALSE)</f>
        <v>33ABP140</v>
      </c>
      <c r="M2614" s="52" t="str">
        <f>VLOOKUP(B2614,'Список DKV от ЮТД'!$A$1:$M$10000,10,FALSE)</f>
        <v>704310*******0070</v>
      </c>
      <c r="N2614" s="52" t="str">
        <f>VLOOKUP(B2614,'Список DKV от ЮТД'!$A$1:$S$10000,18,FALSE)</f>
        <v>blocked</v>
      </c>
      <c r="O2614" s="52" t="str">
        <f>VLOOKUP(B2614,'Список DKV от ЮТД'!$A$1:$S$10000,19,FALSE)</f>
        <v>blocked</v>
      </c>
      <c r="P2614" s="52" t="str">
        <f>VLOOKUP(B2614,'Список DKV от ЮТД'!$A$1:$S$10000,16,FALSE)</f>
        <v>431266627</v>
      </c>
      <c r="Q2614" s="49" t="s">
        <v>27434</v>
      </c>
      <c r="R2614" s="30" t="s">
        <v>22863</v>
      </c>
    </row>
    <row r="2615" spans="1:18">
      <c r="A2615" s="30">
        <v>2613</v>
      </c>
      <c r="B2615" s="37">
        <v>19450397518</v>
      </c>
      <c r="C2615" s="50">
        <v>43956</v>
      </c>
      <c r="E2615" s="50">
        <v>43956</v>
      </c>
      <c r="F2615" s="30" t="s">
        <v>18</v>
      </c>
      <c r="H2615" s="45">
        <v>43989</v>
      </c>
      <c r="I2615" s="30" t="str">
        <f>VLOOKUP(B2615,'Список DKV от ЮТД'!$A$1:$S$10000,15,FALSE)</f>
        <v>2411/2095</v>
      </c>
      <c r="J2615" s="30" t="s">
        <v>22</v>
      </c>
      <c r="K2615" s="41" t="str">
        <f>VLOOKUP(B2615,'Список DKV от ЮТД'!$A$1:$M$10000,13,FALSE)</f>
        <v>4</v>
      </c>
      <c r="L2615" s="30" t="str">
        <f>VLOOKUP(B2615,'Список DKV от ЮТД'!$A$1:$S$10000,14,FALSE)</f>
        <v>76AAF012</v>
      </c>
      <c r="M2615" s="52" t="str">
        <f>VLOOKUP(B2615,'Список DKV от ЮТД'!$A$1:$M$10000,10,FALSE)</f>
        <v>704310*******1865</v>
      </c>
      <c r="N2615" s="52" t="str">
        <f>VLOOKUP(B2615,'Список DKV от ЮТД'!$A$1:$S$10000,18,FALSE)</f>
        <v/>
      </c>
      <c r="O2615" s="52" t="str">
        <f>VLOOKUP(B2615,'Список DKV от ЮТД'!$A$1:$S$10000,19,FALSE)</f>
        <v/>
      </c>
      <c r="P2615" s="52" t="str">
        <f>VLOOKUP(B2615,'Список DKV от ЮТД'!$A$1:$S$10000,16,FALSE)</f>
        <v>431266631</v>
      </c>
      <c r="Q2615" s="52"/>
    </row>
    <row r="2616" spans="1:18">
      <c r="A2616" s="30">
        <v>2614</v>
      </c>
      <c r="B2616" s="37">
        <v>19450397708</v>
      </c>
      <c r="C2616" s="50">
        <v>43956</v>
      </c>
      <c r="E2616" s="50">
        <v>43956</v>
      </c>
      <c r="F2616" s="30" t="s">
        <v>18</v>
      </c>
      <c r="H2616" s="45">
        <v>43989</v>
      </c>
      <c r="I2616" s="30" t="str">
        <f>VLOOKUP(B2616,'Список DKV от ЮТД'!$A$1:$S$10000,15,FALSE)</f>
        <v>2411/2096</v>
      </c>
      <c r="J2616" s="30" t="s">
        <v>22</v>
      </c>
      <c r="K2616" s="41" t="str">
        <f>VLOOKUP(B2616,'Список DKV от ЮТД'!$A$1:$M$10000,13,FALSE)</f>
        <v>4</v>
      </c>
      <c r="L2616" s="30" t="str">
        <f>VLOOKUP(B2616,'Список DKV от ЮТД'!$A$1:$S$10000,14,FALSE)</f>
        <v>34CJA804</v>
      </c>
      <c r="M2616" s="52" t="str">
        <f>VLOOKUP(B2616,'Список DKV от ЮТД'!$A$1:$M$10000,10,FALSE)</f>
        <v>704310*******1629</v>
      </c>
      <c r="N2616" s="52" t="str">
        <f>VLOOKUP(B2616,'Список DKV от ЮТД'!$A$1:$S$10000,18,FALSE)</f>
        <v/>
      </c>
      <c r="O2616" s="52" t="str">
        <f>VLOOKUP(B2616,'Список DKV от ЮТД'!$A$1:$S$10000,19,FALSE)</f>
        <v/>
      </c>
      <c r="P2616" s="52" t="str">
        <f>VLOOKUP(B2616,'Список DKV от ЮТД'!$A$1:$S$10000,16,FALSE)</f>
        <v>431266650</v>
      </c>
      <c r="Q2616" s="52"/>
    </row>
    <row r="2617" spans="1:18">
      <c r="A2617" s="30">
        <v>2615</v>
      </c>
      <c r="B2617" s="37">
        <v>19450397666</v>
      </c>
      <c r="C2617" s="50">
        <v>43956</v>
      </c>
      <c r="E2617" s="50">
        <v>43956</v>
      </c>
      <c r="F2617" s="30" t="s">
        <v>18</v>
      </c>
      <c r="H2617" s="45">
        <v>43989</v>
      </c>
      <c r="I2617" s="30" t="str">
        <f>VLOOKUP(B2617,'Список DKV от ЮТД'!$A$1:$S$10000,15,FALSE)</f>
        <v>2411/2097</v>
      </c>
      <c r="J2617" s="30" t="s">
        <v>22</v>
      </c>
      <c r="K2617" s="41" t="str">
        <f>VLOOKUP(B2617,'Список DKV от ЮТД'!$A$1:$M$10000,13,FALSE)</f>
        <v>4</v>
      </c>
      <c r="L2617" s="30" t="str">
        <f>VLOOKUP(B2617,'Список DKV от ЮТД'!$A$1:$S$10000,14,FALSE)</f>
        <v>14EH215</v>
      </c>
      <c r="M2617" s="52" t="str">
        <f>VLOOKUP(B2617,'Список DKV от ЮТД'!$A$1:$M$10000,10,FALSE)</f>
        <v>704310*******0392</v>
      </c>
      <c r="N2617" s="52" t="str">
        <f>VLOOKUP(B2617,'Список DKV от ЮТД'!$A$1:$S$10000,18,FALSE)</f>
        <v>expired</v>
      </c>
      <c r="O2617" s="52" t="str">
        <f>VLOOKUP(B2617,'Список DKV от ЮТД'!$A$1:$S$10000,19,FALSE)</f>
        <v>blocked</v>
      </c>
      <c r="P2617" s="52" t="str">
        <f>VLOOKUP(B2617,'Список DKV от ЮТД'!$A$1:$S$10000,16,FALSE)</f>
        <v>431266646</v>
      </c>
      <c r="Q2617" s="52"/>
    </row>
    <row r="2618" spans="1:18">
      <c r="A2618" s="30">
        <v>2616</v>
      </c>
      <c r="B2618" s="37">
        <v>19450397302</v>
      </c>
      <c r="C2618" s="50">
        <v>43956</v>
      </c>
      <c r="E2618" s="50">
        <v>43956</v>
      </c>
      <c r="F2618" s="30" t="s">
        <v>18</v>
      </c>
      <c r="H2618" s="45">
        <v>43989</v>
      </c>
      <c r="I2618" s="30" t="str">
        <f>VLOOKUP(B2618,'Список DKV от ЮТД'!$A$1:$S$10000,15,FALSE)</f>
        <v>2411/2098</v>
      </c>
      <c r="J2618" s="30" t="s">
        <v>22</v>
      </c>
      <c r="K2618" s="41" t="str">
        <f>VLOOKUP(B2618,'Список DKV от ЮТД'!$A$1:$M$10000,13,FALSE)</f>
        <v>4</v>
      </c>
      <c r="L2618" s="30" t="str">
        <f>VLOOKUP(B2618,'Список DKV от ЮТД'!$A$1:$S$10000,14,FALSE)</f>
        <v>34PA0690</v>
      </c>
      <c r="M2618" s="52" t="str">
        <f>VLOOKUP(B2618,'Список DKV от ЮТД'!$A$1:$M$10000,10,FALSE)</f>
        <v>704310*******9084</v>
      </c>
      <c r="N2618" s="52" t="str">
        <f>VLOOKUP(B2618,'Список DKV от ЮТД'!$A$1:$S$10000,18,FALSE)</f>
        <v/>
      </c>
      <c r="O2618" s="52" t="str">
        <f>VLOOKUP(B2618,'Список DKV от ЮТД'!$A$1:$S$10000,19,FALSE)</f>
        <v/>
      </c>
      <c r="P2618" s="52" t="str">
        <f>VLOOKUP(B2618,'Список DKV от ЮТД'!$A$1:$S$10000,16,FALSE)</f>
        <v>431266610</v>
      </c>
      <c r="Q2618" s="52"/>
    </row>
    <row r="2619" spans="1:18">
      <c r="A2619" s="30">
        <v>2617</v>
      </c>
      <c r="B2619" s="37">
        <v>19450397260</v>
      </c>
      <c r="C2619" s="50">
        <v>43956</v>
      </c>
      <c r="E2619" s="50">
        <v>43956</v>
      </c>
      <c r="F2619" s="30" t="s">
        <v>18</v>
      </c>
      <c r="H2619" s="45">
        <v>43989</v>
      </c>
      <c r="I2619" s="30" t="str">
        <f>VLOOKUP(B2619,'Список DKV от ЮТД'!$A$1:$S$10000,15,FALSE)</f>
        <v>2411/2099</v>
      </c>
      <c r="J2619" s="30" t="s">
        <v>22</v>
      </c>
      <c r="K2619" s="41" t="str">
        <f>VLOOKUP(B2619,'Список DKV от ЮТД'!$A$1:$M$10000,13,FALSE)</f>
        <v>4</v>
      </c>
      <c r="L2619" s="30" t="str">
        <f>VLOOKUP(B2619,'Список DKV от ЮТД'!$A$1:$S$10000,14,FALSE)</f>
        <v>31GU977</v>
      </c>
      <c r="M2619" s="52" t="str">
        <f>VLOOKUP(B2619,'Список DKV от ЮТД'!$A$1:$M$10000,10,FALSE)</f>
        <v>704310*******0099</v>
      </c>
      <c r="N2619" s="52" t="str">
        <f>VLOOKUP(B2619,'Список DKV от ЮТД'!$A$1:$S$10000,18,FALSE)</f>
        <v/>
      </c>
      <c r="O2619" s="52" t="str">
        <f>VLOOKUP(B2619,'Список DKV от ЮТД'!$A$1:$S$10000,19,FALSE)</f>
        <v/>
      </c>
      <c r="P2619" s="52" t="str">
        <f>VLOOKUP(B2619,'Список DKV от ЮТД'!$A$1:$S$10000,16,FALSE)</f>
        <v>431266606</v>
      </c>
      <c r="Q2619" s="52"/>
    </row>
    <row r="2620" spans="1:18">
      <c r="A2620" s="30">
        <v>2618</v>
      </c>
      <c r="B2620" s="37">
        <v>19450397625</v>
      </c>
      <c r="C2620" s="50">
        <v>43956</v>
      </c>
      <c r="E2620" s="50">
        <v>43956</v>
      </c>
      <c r="F2620" s="30" t="s">
        <v>18</v>
      </c>
      <c r="H2620" s="45">
        <v>43989</v>
      </c>
      <c r="I2620" s="30" t="str">
        <f>VLOOKUP(B2620,'Список DKV от ЮТД'!$A$1:$S$10000,15,FALSE)</f>
        <v>2411/2100</v>
      </c>
      <c r="J2620" s="30" t="s">
        <v>22</v>
      </c>
      <c r="K2620" s="41" t="str">
        <f>VLOOKUP(B2620,'Список DKV от ЮТД'!$A$1:$M$10000,13,FALSE)</f>
        <v>4</v>
      </c>
      <c r="L2620" s="30" t="str">
        <f>VLOOKUP(B2620,'Список DKV от ЮТД'!$A$1:$S$10000,14,FALSE)</f>
        <v>CB3083HA</v>
      </c>
      <c r="M2620" s="52" t="str">
        <f>VLOOKUP(B2620,'Список DKV от ЮТД'!$A$1:$M$10000,10,FALSE)</f>
        <v>704310*******0097</v>
      </c>
      <c r="N2620" s="52" t="str">
        <f>VLOOKUP(B2620,'Список DKV от ЮТД'!$A$1:$S$10000,18,FALSE)</f>
        <v>expired</v>
      </c>
      <c r="O2620" s="52" t="str">
        <f>VLOOKUP(B2620,'Список DKV от ЮТД'!$A$1:$S$10000,19,FALSE)</f>
        <v>blocked</v>
      </c>
      <c r="P2620" s="52" t="str">
        <f>VLOOKUP(B2620,'Список DKV от ЮТД'!$A$1:$S$10000,16,FALSE)</f>
        <v>431266642</v>
      </c>
      <c r="Q2620" s="52"/>
    </row>
    <row r="2621" spans="1:18">
      <c r="A2621" s="30">
        <v>2619</v>
      </c>
      <c r="B2621" s="37">
        <v>19450397583</v>
      </c>
      <c r="C2621" s="50">
        <v>43956</v>
      </c>
      <c r="E2621" s="50">
        <v>43956</v>
      </c>
      <c r="F2621" s="30" t="s">
        <v>18</v>
      </c>
      <c r="H2621" s="45">
        <v>43989</v>
      </c>
      <c r="I2621" s="30" t="str">
        <f>VLOOKUP(B2621,'Список DKV от ЮТД'!$A$1:$S$10000,15,FALSE)</f>
        <v>2411/2101</v>
      </c>
      <c r="J2621" s="30" t="s">
        <v>22</v>
      </c>
      <c r="K2621" s="41" t="str">
        <f>VLOOKUP(B2621,'Список DKV от ЮТД'!$A$1:$M$10000,13,FALSE)</f>
        <v>4</v>
      </c>
      <c r="L2621" s="30" t="str">
        <f>VLOOKUP(B2621,'Список DKV от ЮТД'!$A$1:$S$10000,14,FALSE)</f>
        <v>06EU3020</v>
      </c>
      <c r="M2621" s="52" t="str">
        <f>VLOOKUP(B2621,'Список DKV от ЮТД'!$A$1:$M$10000,10,FALSE)</f>
        <v>704310*******0127</v>
      </c>
      <c r="N2621" s="52" t="str">
        <f>VLOOKUP(B2621,'Список DKV от ЮТД'!$A$1:$S$10000,18,FALSE)</f>
        <v/>
      </c>
      <c r="O2621" s="52" t="str">
        <f>VLOOKUP(B2621,'Список DKV от ЮТД'!$A$1:$S$10000,19,FALSE)</f>
        <v/>
      </c>
      <c r="P2621" s="52" t="str">
        <f>VLOOKUP(B2621,'Список DKV от ЮТД'!$A$1:$S$10000,16,FALSE)</f>
        <v>431266638</v>
      </c>
      <c r="Q2621" s="52"/>
    </row>
    <row r="2622" spans="1:18">
      <c r="A2622" s="30">
        <v>2620</v>
      </c>
      <c r="B2622" s="37">
        <v>19450397906</v>
      </c>
      <c r="C2622" s="50">
        <v>43956</v>
      </c>
      <c r="E2622" s="50">
        <v>43956</v>
      </c>
      <c r="F2622" s="30" t="s">
        <v>18</v>
      </c>
      <c r="H2622" s="45">
        <v>43989</v>
      </c>
      <c r="I2622" s="30" t="str">
        <f>VLOOKUP(B2622,'Список DKV от ЮТД'!$A$1:$S$10000,15,FALSE)</f>
        <v>2411/2102</v>
      </c>
      <c r="J2622" s="30" t="s">
        <v>22</v>
      </c>
      <c r="K2622" s="41" t="str">
        <f>VLOOKUP(B2622,'Список DKV от ЮТД'!$A$1:$M$10000,13,FALSE)</f>
        <v>4</v>
      </c>
      <c r="L2622" s="30" t="str">
        <f>VLOOKUP(B2622,'Список DKV от ЮТД'!$A$1:$S$10000,14,FALSE)</f>
        <v>06JSE92</v>
      </c>
      <c r="M2622" s="52" t="str">
        <f>VLOOKUP(B2622,'Список DKV от ЮТД'!$A$1:$M$10000,10,FALSE)</f>
        <v>704310*******0291</v>
      </c>
      <c r="N2622" s="52" t="str">
        <f>VLOOKUP(B2622,'Список DKV от ЮТД'!$A$1:$S$10000,18,FALSE)</f>
        <v/>
      </c>
      <c r="O2622" s="52" t="str">
        <f>VLOOKUP(B2622,'Список DKV от ЮТД'!$A$1:$S$10000,19,FALSE)</f>
        <v/>
      </c>
      <c r="P2622" s="52" t="str">
        <f>VLOOKUP(B2622,'Список DKV от ЮТД'!$A$1:$S$10000,16,FALSE)</f>
        <v>431266670</v>
      </c>
      <c r="Q2622" s="52"/>
    </row>
    <row r="2623" spans="1:18">
      <c r="A2623" s="30">
        <v>2621</v>
      </c>
      <c r="B2623" s="37">
        <v>19450397542</v>
      </c>
      <c r="C2623" s="50">
        <v>43956</v>
      </c>
      <c r="E2623" s="50">
        <v>43956</v>
      </c>
      <c r="F2623" s="30" t="s">
        <v>18</v>
      </c>
      <c r="H2623" s="45">
        <v>43989</v>
      </c>
      <c r="I2623" s="30" t="str">
        <f>VLOOKUP(B2623,'Список DKV от ЮТД'!$A$1:$S$10000,15,FALSE)</f>
        <v>2411/2103</v>
      </c>
      <c r="J2623" s="30" t="s">
        <v>22</v>
      </c>
      <c r="K2623" s="41" t="str">
        <f>VLOOKUP(B2623,'Список DKV от ЮТД'!$A$1:$M$10000,13,FALSE)</f>
        <v>4</v>
      </c>
      <c r="L2623" s="30" t="str">
        <f>VLOOKUP(B2623,'Список DKV от ЮТД'!$A$1:$S$10000,14,FALSE)</f>
        <v>34BDL533</v>
      </c>
      <c r="M2623" s="52" t="str">
        <f>VLOOKUP(B2623,'Список DKV от ЮТД'!$A$1:$M$10000,10,FALSE)</f>
        <v>704310*******3406</v>
      </c>
      <c r="N2623" s="52" t="str">
        <f>VLOOKUP(B2623,'Список DKV от ЮТД'!$A$1:$S$10000,18,FALSE)</f>
        <v/>
      </c>
      <c r="O2623" s="52" t="str">
        <f>VLOOKUP(B2623,'Список DKV от ЮТД'!$A$1:$S$10000,19,FALSE)</f>
        <v/>
      </c>
      <c r="P2623" s="52" t="str">
        <f>VLOOKUP(B2623,'Список DKV от ЮТД'!$A$1:$S$10000,16,FALSE)</f>
        <v>431266634</v>
      </c>
      <c r="Q2623" s="52"/>
    </row>
    <row r="2624" spans="1:18">
      <c r="A2624" s="30">
        <v>2622</v>
      </c>
      <c r="B2624" s="37">
        <v>19450411731</v>
      </c>
      <c r="C2624" s="50">
        <v>43976</v>
      </c>
      <c r="E2624" s="50">
        <v>43976</v>
      </c>
      <c r="F2624" s="30" t="s">
        <v>20</v>
      </c>
      <c r="H2624" s="45">
        <v>43989</v>
      </c>
      <c r="I2624" s="30" t="str">
        <f>VLOOKUP(B2624,'Список DKV от ЮТД'!$A$1:$S$10000,15,FALSE)</f>
        <v>2412/414</v>
      </c>
      <c r="J2624" s="30" t="s">
        <v>22</v>
      </c>
      <c r="K2624" s="41" t="str">
        <f>VLOOKUP(B2624,'Список DKV от ЮТД'!$A$1:$M$10000,13,FALSE)</f>
        <v>4</v>
      </c>
      <c r="L2624" s="30" t="str">
        <f>VLOOKUP(B2624,'Список DKV от ЮТД'!$A$1:$S$10000,14,FALSE)</f>
        <v>35HC8120</v>
      </c>
      <c r="M2624" s="52" t="str">
        <f>VLOOKUP(B2624,'Список DKV от ЮТД'!$A$1:$M$10000,10,FALSE)</f>
        <v>704310*******7949</v>
      </c>
      <c r="N2624" s="52" t="str">
        <f>VLOOKUP(B2624,'Список DKV от ЮТД'!$A$1:$S$10000,18,FALSE)</f>
        <v/>
      </c>
      <c r="O2624" s="52" t="str">
        <f>VLOOKUP(B2624,'Список DKV от ЮТД'!$A$1:$S$10000,19,FALSE)</f>
        <v/>
      </c>
      <c r="P2624" s="52" t="str">
        <f>VLOOKUP(B2624,'Список DKV от ЮТД'!$A$1:$S$10000,16,FALSE)</f>
        <v>431268053</v>
      </c>
      <c r="Q2624" s="52"/>
    </row>
    <row r="2625" spans="1:18">
      <c r="A2625" s="30">
        <v>2623</v>
      </c>
      <c r="B2625" s="37">
        <v>19450397864</v>
      </c>
      <c r="C2625" s="50">
        <v>43956</v>
      </c>
      <c r="E2625" s="50">
        <v>43956</v>
      </c>
      <c r="F2625" s="30" t="s">
        <v>18</v>
      </c>
      <c r="H2625" s="45">
        <v>43990</v>
      </c>
      <c r="I2625" s="30" t="str">
        <f>VLOOKUP(B2625,'Список DKV от ЮТД'!$A$1:$S$10000,15,FALSE)</f>
        <v>2411/2104</v>
      </c>
      <c r="J2625" s="30" t="s">
        <v>22</v>
      </c>
      <c r="K2625" s="41" t="str">
        <f>VLOOKUP(B2625,'Список DKV от ЮТД'!$A$1:$M$10000,13,FALSE)</f>
        <v>4</v>
      </c>
      <c r="L2625" s="30" t="str">
        <f>VLOOKUP(B2625,'Список DKV от ЮТД'!$A$1:$S$10000,14,FALSE)</f>
        <v>33DGF52</v>
      </c>
      <c r="M2625" s="52" t="str">
        <f>VLOOKUP(B2625,'Список DKV от ЮТД'!$A$1:$M$10000,10,FALSE)</f>
        <v>704310*******0124</v>
      </c>
      <c r="N2625" s="52" t="str">
        <f>VLOOKUP(B2625,'Список DKV от ЮТД'!$A$1:$S$10000,18,FALSE)</f>
        <v>expired</v>
      </c>
      <c r="O2625" s="52" t="str">
        <f>VLOOKUP(B2625,'Список DKV от ЮТД'!$A$1:$S$10000,19,FALSE)</f>
        <v>blocked</v>
      </c>
      <c r="P2625" s="52" t="str">
        <f>VLOOKUP(B2625,'Список DKV от ЮТД'!$A$1:$S$10000,16,FALSE)</f>
        <v>431266666</v>
      </c>
      <c r="Q2625" s="52"/>
    </row>
    <row r="2626" spans="1:18">
      <c r="A2626" s="30">
        <v>2624</v>
      </c>
      <c r="B2626" s="37">
        <v>19450397823</v>
      </c>
      <c r="C2626" s="50">
        <v>43956</v>
      </c>
      <c r="E2626" s="50">
        <v>43956</v>
      </c>
      <c r="F2626" s="30" t="s">
        <v>18</v>
      </c>
      <c r="H2626" s="45">
        <v>43990</v>
      </c>
      <c r="I2626" s="30" t="str">
        <f>VLOOKUP(B2626,'Список DKV от ЮТД'!$A$1:$S$10000,15,FALSE)</f>
        <v>2411/2105</v>
      </c>
      <c r="J2626" s="30" t="s">
        <v>22</v>
      </c>
      <c r="K2626" s="41" t="str">
        <f>VLOOKUP(B2626,'Список DKV от ЮТД'!$A$1:$M$10000,13,FALSE)</f>
        <v>4</v>
      </c>
      <c r="L2626" s="30" t="str">
        <f>VLOOKUP(B2626,'Список DKV от ЮТД'!$A$1:$S$10000,14,FALSE)</f>
        <v>34BDG876</v>
      </c>
      <c r="M2626" s="52" t="str">
        <f>VLOOKUP(B2626,'Список DKV от ЮТД'!$A$1:$M$10000,10,FALSE)</f>
        <v>704310*******1843</v>
      </c>
      <c r="N2626" s="52" t="str">
        <f>VLOOKUP(B2626,'Список DKV от ЮТД'!$A$1:$S$10000,18,FALSE)</f>
        <v/>
      </c>
      <c r="O2626" s="52" t="str">
        <f>VLOOKUP(B2626,'Список DKV от ЮТД'!$A$1:$S$10000,19,FALSE)</f>
        <v/>
      </c>
      <c r="P2626" s="52" t="str">
        <f>VLOOKUP(B2626,'Список DKV от ЮТД'!$A$1:$S$10000,16,FALSE)</f>
        <v>431266662</v>
      </c>
      <c r="Q2626" s="52"/>
    </row>
    <row r="2627" spans="1:18">
      <c r="A2627" s="30">
        <v>2625</v>
      </c>
      <c r="B2627" s="37">
        <v>19450397740</v>
      </c>
      <c r="C2627" s="50">
        <v>43956</v>
      </c>
      <c r="E2627" s="50">
        <v>43956</v>
      </c>
      <c r="F2627" s="30" t="s">
        <v>18</v>
      </c>
      <c r="H2627" s="45">
        <v>43990</v>
      </c>
      <c r="I2627" s="30" t="str">
        <f>VLOOKUP(B2627,'Список DKV от ЮТД'!$A$1:$S$10000,15,FALSE)</f>
        <v>2411/2106</v>
      </c>
      <c r="J2627" s="30" t="s">
        <v>22</v>
      </c>
      <c r="K2627" s="41" t="str">
        <f>VLOOKUP(B2627,'Список DKV от ЮТД'!$A$1:$M$10000,13,FALSE)</f>
        <v>4</v>
      </c>
      <c r="L2627" s="30" t="str">
        <f>VLOOKUP(B2627,'Список DKV от ЮТД'!$A$1:$S$10000,14,FALSE)</f>
        <v>34LR2703</v>
      </c>
      <c r="M2627" s="52" t="str">
        <f>VLOOKUP(B2627,'Список DKV от ЮТД'!$A$1:$M$10000,10,FALSE)</f>
        <v>704310*******2289</v>
      </c>
      <c r="N2627" s="52" t="str">
        <f>VLOOKUP(B2627,'Список DKV от ЮТД'!$A$1:$S$10000,18,FALSE)</f>
        <v>expired</v>
      </c>
      <c r="O2627" s="52" t="str">
        <f>VLOOKUP(B2627,'Список DKV от ЮТД'!$A$1:$S$10000,19,FALSE)</f>
        <v>blocked</v>
      </c>
      <c r="P2627" s="52" t="str">
        <f>VLOOKUP(B2627,'Список DKV от ЮТД'!$A$1:$S$10000,16,FALSE)</f>
        <v>431266654</v>
      </c>
      <c r="Q2627" s="52"/>
    </row>
    <row r="2628" spans="1:18">
      <c r="A2628" s="30">
        <v>2626</v>
      </c>
      <c r="B2628" s="37">
        <v>19450397781</v>
      </c>
      <c r="C2628" s="50">
        <v>43956</v>
      </c>
      <c r="E2628" s="50">
        <v>43956</v>
      </c>
      <c r="F2628" s="30" t="s">
        <v>18</v>
      </c>
      <c r="H2628" s="45">
        <v>43990</v>
      </c>
      <c r="I2628" s="30" t="str">
        <f>VLOOKUP(B2628,'Список DKV от ЮТД'!$A$1:$S$10000,15,FALSE)</f>
        <v>2411/2107</v>
      </c>
      <c r="J2628" s="30" t="s">
        <v>22</v>
      </c>
      <c r="K2628" s="41" t="str">
        <f>VLOOKUP(B2628,'Список DKV от ЮТД'!$A$1:$M$10000,13,FALSE)</f>
        <v>4</v>
      </c>
      <c r="L2628" s="30" t="str">
        <f>VLOOKUP(B2628,'Список DKV от ЮТД'!$A$1:$S$10000,14,FALSE)</f>
        <v>35HA5456</v>
      </c>
      <c r="M2628" s="52" t="str">
        <f>VLOOKUP(B2628,'Список DKV от ЮТД'!$A$1:$M$10000,10,FALSE)</f>
        <v>704310*******8327</v>
      </c>
      <c r="N2628" s="52" t="str">
        <f>VLOOKUP(B2628,'Список DKV от ЮТД'!$A$1:$S$10000,18,FALSE)</f>
        <v/>
      </c>
      <c r="O2628" s="52" t="str">
        <f>VLOOKUP(B2628,'Список DKV от ЮТД'!$A$1:$S$10000,19,FALSE)</f>
        <v/>
      </c>
      <c r="P2628" s="52" t="str">
        <f>VLOOKUP(B2628,'Список DKV от ЮТД'!$A$1:$S$10000,16,FALSE)</f>
        <v>431266658</v>
      </c>
      <c r="Q2628" s="52"/>
    </row>
    <row r="2629" spans="1:18">
      <c r="A2629" s="30">
        <v>2627</v>
      </c>
      <c r="B2629" s="37">
        <v>19450397526</v>
      </c>
      <c r="C2629" s="50">
        <v>43956</v>
      </c>
      <c r="E2629" s="50">
        <v>43956</v>
      </c>
      <c r="F2629" s="30" t="s">
        <v>18</v>
      </c>
      <c r="H2629" s="45">
        <v>43990</v>
      </c>
      <c r="I2629" s="30" t="str">
        <f>VLOOKUP(B2629,'Список DKV от ЮТД'!$A$1:$S$10000,15,FALSE)</f>
        <v>2411/2108</v>
      </c>
      <c r="J2629" s="30" t="s">
        <v>22</v>
      </c>
      <c r="K2629" s="41" t="str">
        <f>VLOOKUP(B2629,'Список DKV от ЮТД'!$A$1:$M$10000,13,FALSE)</f>
        <v>4</v>
      </c>
      <c r="L2629" s="30" t="str">
        <f>VLOOKUP(B2629,'Список DKV от ЮТД'!$A$1:$S$10000,14,FALSE)</f>
        <v>35HC8134</v>
      </c>
      <c r="M2629" s="52" t="str">
        <f>VLOOKUP(B2629,'Список DKV от ЮТД'!$A$1:$M$10000,10,FALSE)</f>
        <v>704310*******7048</v>
      </c>
      <c r="N2629" s="52" t="str">
        <f>VLOOKUP(B2629,'Список DKV от ЮТД'!$A$1:$S$10000,18,FALSE)</f>
        <v/>
      </c>
      <c r="O2629" s="52" t="str">
        <f>VLOOKUP(B2629,'Список DKV от ЮТД'!$A$1:$S$10000,19,FALSE)</f>
        <v/>
      </c>
      <c r="P2629" s="52" t="str">
        <f>VLOOKUP(B2629,'Список DKV от ЮТД'!$A$1:$S$10000,16,FALSE)</f>
        <v>431266632</v>
      </c>
      <c r="Q2629" s="52"/>
    </row>
    <row r="2630" spans="1:18">
      <c r="A2630" s="30">
        <v>2628</v>
      </c>
      <c r="B2630" s="37">
        <v>19450397468</v>
      </c>
      <c r="C2630" s="50">
        <v>43956</v>
      </c>
      <c r="E2630" s="50">
        <v>43956</v>
      </c>
      <c r="F2630" s="30" t="s">
        <v>18</v>
      </c>
      <c r="H2630" s="45">
        <v>43990</v>
      </c>
      <c r="I2630" s="30" t="str">
        <f>VLOOKUP(B2630,'Список DKV от ЮТД'!$A$1:$S$10000,15,FALSE)</f>
        <v>2411/2109</v>
      </c>
      <c r="J2630" s="30" t="s">
        <v>22</v>
      </c>
      <c r="K2630" s="41" t="str">
        <f>VLOOKUP(B2630,'Список DKV от ЮТД'!$A$1:$M$10000,13,FALSE)</f>
        <v>4</v>
      </c>
      <c r="L2630" s="30" t="str">
        <f>VLOOKUP(B2630,'Список DKV от ЮТД'!$A$1:$S$10000,14,FALSE)</f>
        <v>26US503</v>
      </c>
      <c r="M2630" s="52" t="str">
        <f>VLOOKUP(B2630,'Список DKV от ЮТД'!$A$1:$M$10000,10,FALSE)</f>
        <v>704310*******0391</v>
      </c>
      <c r="N2630" s="52" t="str">
        <f>VLOOKUP(B2630,'Список DKV от ЮТД'!$A$1:$S$10000,18,FALSE)</f>
        <v/>
      </c>
      <c r="O2630" s="52" t="str">
        <f>VLOOKUP(B2630,'Список DKV от ЮТД'!$A$1:$S$10000,19,FALSE)</f>
        <v/>
      </c>
      <c r="P2630" s="52" t="str">
        <f>VLOOKUP(B2630,'Список DKV от ЮТД'!$A$1:$S$10000,16,FALSE)</f>
        <v>431266626</v>
      </c>
      <c r="Q2630" s="52"/>
    </row>
    <row r="2631" spans="1:18">
      <c r="A2631" s="30">
        <v>2629</v>
      </c>
      <c r="B2631" s="37">
        <v>19450397427</v>
      </c>
      <c r="C2631" s="50">
        <v>43956</v>
      </c>
      <c r="E2631" s="50">
        <v>43956</v>
      </c>
      <c r="F2631" s="30" t="s">
        <v>18</v>
      </c>
      <c r="H2631" s="45">
        <v>43990</v>
      </c>
      <c r="I2631" s="30" t="str">
        <f>VLOOKUP(B2631,'Список DKV от ЮТД'!$A$1:$S$10000,15,FALSE)</f>
        <v>2411/2110</v>
      </c>
      <c r="J2631" s="30" t="s">
        <v>22</v>
      </c>
      <c r="K2631" s="41" t="str">
        <f>VLOOKUP(B2631,'Список DKV от ЮТД'!$A$1:$M$10000,13,FALSE)</f>
        <v>4</v>
      </c>
      <c r="L2631" s="30" t="str">
        <f>VLOOKUP(B2631,'Список DKV от ЮТД'!$A$1:$S$10000,14,FALSE)</f>
        <v>33ARK62</v>
      </c>
      <c r="M2631" s="52" t="str">
        <f>VLOOKUP(B2631,'Список DKV от ЮТД'!$A$1:$M$10000,10,FALSE)</f>
        <v>704310*******0140</v>
      </c>
      <c r="N2631" s="52" t="str">
        <f>VLOOKUP(B2631,'Список DKV от ЮТД'!$A$1:$S$10000,18,FALSE)</f>
        <v/>
      </c>
      <c r="O2631" s="52" t="str">
        <f>VLOOKUP(B2631,'Список DKV от ЮТД'!$A$1:$S$10000,19,FALSE)</f>
        <v/>
      </c>
      <c r="P2631" s="52" t="str">
        <f>VLOOKUP(B2631,'Список DKV от ЮТД'!$A$1:$S$10000,16,FALSE)</f>
        <v>431266622</v>
      </c>
      <c r="Q2631" s="52"/>
    </row>
    <row r="2632" spans="1:18">
      <c r="A2632" s="30">
        <v>2630</v>
      </c>
      <c r="B2632" s="38">
        <v>19450397500</v>
      </c>
      <c r="C2632" s="50">
        <v>43956</v>
      </c>
      <c r="E2632" s="50">
        <v>43956</v>
      </c>
      <c r="F2632" s="30" t="s">
        <v>18</v>
      </c>
      <c r="G2632" s="41">
        <v>200</v>
      </c>
      <c r="H2632" s="45">
        <v>43990</v>
      </c>
      <c r="I2632" s="30" t="str">
        <f>VLOOKUP(B2632,'Список DKV от ЮТД'!$A$1:$S$10000,15,FALSE)</f>
        <v>2411/2111</v>
      </c>
      <c r="J2632" s="30" t="s">
        <v>22</v>
      </c>
      <c r="K2632" s="41" t="str">
        <f>VLOOKUP(B2632,'Список DKV от ЮТД'!$A$1:$M$10000,13,FALSE)</f>
        <v>4</v>
      </c>
      <c r="L2632" s="30" t="str">
        <f>VLOOKUP(B2632,'Список DKV от ЮТД'!$A$1:$S$10000,14,FALSE)</f>
        <v>16FP852</v>
      </c>
      <c r="M2632" s="52" t="str">
        <f>VLOOKUP(B2632,'Список DKV от ЮТД'!$A$1:$M$10000,10,FALSE)</f>
        <v>704310*******3302</v>
      </c>
      <c r="N2632" s="52" t="str">
        <f>VLOOKUP(B2632,'Список DKV от ЮТД'!$A$1:$S$10000,18,FALSE)</f>
        <v>blocked</v>
      </c>
      <c r="O2632" s="52" t="str">
        <f>VLOOKUP(B2632,'Список DKV от ЮТД'!$A$1:$S$10000,19,FALSE)</f>
        <v>blocked</v>
      </c>
      <c r="P2632" s="52" t="str">
        <f>VLOOKUP(B2632,'Список DKV от ЮТД'!$A$1:$S$10000,16,FALSE)</f>
        <v>431266630</v>
      </c>
      <c r="Q2632" s="49">
        <v>200</v>
      </c>
      <c r="R2632" s="30" t="s">
        <v>35137</v>
      </c>
    </row>
    <row r="2633" spans="1:18">
      <c r="A2633" s="30">
        <v>2631</v>
      </c>
      <c r="B2633" s="37">
        <v>19440800118</v>
      </c>
      <c r="C2633" s="50">
        <v>43976</v>
      </c>
      <c r="E2633" s="50">
        <v>43976</v>
      </c>
      <c r="F2633" s="30" t="s">
        <v>20</v>
      </c>
      <c r="H2633" s="45">
        <v>43990</v>
      </c>
      <c r="I2633" s="30" t="str">
        <f>VLOOKUP(B2633,'Список DKV от ЮТД'!$A$1:$S$10000,15,FALSE)</f>
        <v>2412/415</v>
      </c>
      <c r="J2633" s="30" t="s">
        <v>22</v>
      </c>
      <c r="K2633" s="41" t="str">
        <f>VLOOKUP(B2633,'Список DKV от ЮТД'!$A$1:$M$10000,13,FALSE)</f>
        <v>4</v>
      </c>
      <c r="L2633" s="30" t="str">
        <f>VLOOKUP(B2633,'Список DKV от ЮТД'!$A$1:$S$10000,14,FALSE)</f>
        <v>34HY2671</v>
      </c>
      <c r="M2633" s="52" t="str">
        <f>VLOOKUP(B2633,'Список DKV от ЮТД'!$A$1:$M$10000,10,FALSE)</f>
        <v>704310*******0406</v>
      </c>
      <c r="N2633" s="52" t="str">
        <f>VLOOKUP(B2633,'Список DKV от ЮТД'!$A$1:$S$10000,18,FALSE)</f>
        <v/>
      </c>
      <c r="O2633" s="52" t="str">
        <f>VLOOKUP(B2633,'Список DKV от ЮТД'!$A$1:$S$10000,19,FALSE)</f>
        <v/>
      </c>
      <c r="P2633" s="52" t="str">
        <f>VLOOKUP(B2633,'Список DKV от ЮТД'!$A$1:$S$10000,16,FALSE)</f>
        <v>431044747</v>
      </c>
      <c r="Q2633" s="52"/>
    </row>
    <row r="2634" spans="1:18">
      <c r="A2634" s="30">
        <v>2632</v>
      </c>
      <c r="B2634" s="37">
        <v>19440800324</v>
      </c>
      <c r="C2634" s="50">
        <v>43896</v>
      </c>
      <c r="E2634" s="50">
        <v>43896</v>
      </c>
      <c r="F2634" s="30" t="s">
        <v>5019</v>
      </c>
      <c r="H2634" s="45">
        <v>43990</v>
      </c>
      <c r="I2634" s="30" t="str">
        <f>VLOOKUP(B2634,'Список DKV от ЮТД'!$A$1:$S$10000,15,FALSE)</f>
        <v>2413/75</v>
      </c>
      <c r="J2634" s="30" t="s">
        <v>22</v>
      </c>
      <c r="K2634" s="41" t="str">
        <f>VLOOKUP(B2634,'Список DKV от ЮТД'!$A$1:$M$10000,13,FALSE)</f>
        <v>4</v>
      </c>
      <c r="L2634" s="30" t="str">
        <f>VLOOKUP(B2634,'Список DKV от ЮТД'!$A$1:$S$10000,14,FALSE)</f>
        <v>GOUH658</v>
      </c>
      <c r="M2634" s="52" t="str">
        <f>VLOOKUP(B2634,'Список DKV от ЮТД'!$A$1:$M$10000,10,FALSE)</f>
        <v>704310*******6083</v>
      </c>
      <c r="N2634" s="52" t="str">
        <f>VLOOKUP(B2634,'Список DKV от ЮТД'!$A$1:$S$10000,18,FALSE)</f>
        <v>expired</v>
      </c>
      <c r="O2634" s="52" t="str">
        <f>VLOOKUP(B2634,'Список DKV от ЮТД'!$A$1:$S$10000,19,FALSE)</f>
        <v>blocked</v>
      </c>
      <c r="P2634" s="52" t="str">
        <f>VLOOKUP(B2634,'Список DKV от ЮТД'!$A$1:$S$10000,16,FALSE)</f>
        <v>431044768</v>
      </c>
      <c r="Q2634" s="52"/>
    </row>
    <row r="2635" spans="1:18">
      <c r="A2635" s="30">
        <v>2633</v>
      </c>
      <c r="B2635" s="37">
        <v>19231111113</v>
      </c>
      <c r="C2635" s="63">
        <v>43753</v>
      </c>
      <c r="D2635" s="51"/>
      <c r="E2635" s="63">
        <v>43753</v>
      </c>
      <c r="F2635" s="30" t="s">
        <v>18</v>
      </c>
      <c r="G2635" s="64"/>
      <c r="H2635" s="45">
        <v>43991</v>
      </c>
      <c r="I2635" s="30" t="str">
        <f>VLOOKUP(B2635,'Список DKV от ЮТД'!$A$1:$S$10000,15,FALSE)</f>
        <v>2411/2112</v>
      </c>
      <c r="J2635" s="30" t="s">
        <v>22</v>
      </c>
      <c r="K2635" s="41" t="str">
        <f>VLOOKUP(B2635,'Список DKV от ЮТД'!$A$1:$M$10000,13,FALSE)</f>
        <v>4</v>
      </c>
      <c r="L2635" s="30" t="str">
        <f>VLOOKUP(B2635,'Список DKV от ЮТД'!$A$1:$S$10000,14,FALSE)</f>
        <v>34BTB480</v>
      </c>
      <c r="M2635" s="52" t="str">
        <f>VLOOKUP(B2635,'Список DKV от ЮТД'!$A$1:$M$10000,10,FALSE)</f>
        <v>704310*******3187</v>
      </c>
      <c r="N2635" s="52" t="str">
        <f>VLOOKUP(B2635,'Список DKV от ЮТД'!$A$1:$S$10000,18,FALSE)</f>
        <v/>
      </c>
      <c r="O2635" s="52" t="str">
        <f>VLOOKUP(B2635,'Список DKV от ЮТД'!$A$1:$S$10000,19,FALSE)</f>
        <v/>
      </c>
      <c r="P2635" s="52" t="str">
        <f>VLOOKUP(B2635,'Список DKV от ЮТД'!$A$1:$S$10000,16,FALSE)</f>
        <v>425570823</v>
      </c>
      <c r="Q2635" s="52"/>
      <c r="R2635" s="30" t="s">
        <v>15312</v>
      </c>
    </row>
    <row r="2636" spans="1:18">
      <c r="A2636" s="30">
        <v>2634</v>
      </c>
      <c r="B2636" s="37">
        <v>19231011529</v>
      </c>
      <c r="C2636" s="50">
        <v>43712</v>
      </c>
      <c r="E2636" s="50">
        <v>43797</v>
      </c>
      <c r="F2636" s="30" t="s">
        <v>18</v>
      </c>
      <c r="H2636" s="45">
        <v>43991</v>
      </c>
      <c r="I2636" s="30" t="str">
        <f>VLOOKUP(B2636,'Список DKV от ЮТД'!$A$1:$S$10000,15,FALSE)</f>
        <v>2411/2113</v>
      </c>
      <c r="J2636" s="30" t="s">
        <v>22</v>
      </c>
      <c r="K2636" s="41" t="str">
        <f>VLOOKUP(B2636,'Список DKV от ЮТД'!$A$1:$M$10000,13,FALSE)</f>
        <v>4</v>
      </c>
      <c r="L2636" s="30" t="str">
        <f>VLOOKUP(B2636,'Список DKV от ЮТД'!$A$1:$S$10000,14,FALSE)</f>
        <v>34Y0016</v>
      </c>
      <c r="M2636" s="52" t="str">
        <f>VLOOKUP(B2636,'Список DKV от ЮТД'!$A$1:$M$10000,10,FALSE)</f>
        <v>704310*******0010</v>
      </c>
      <c r="N2636" s="52" t="str">
        <f>VLOOKUP(B2636,'Список DKV от ЮТД'!$A$1:$S$10000,18,FALSE)</f>
        <v/>
      </c>
      <c r="O2636" s="52" t="str">
        <f>VLOOKUP(B2636,'Список DKV от ЮТД'!$A$1:$S$10000,19,FALSE)</f>
        <v/>
      </c>
      <c r="P2636" s="52" t="str">
        <f>VLOOKUP(B2636,'Список DKV от ЮТД'!$A$1:$S$10000,16,FALSE)</f>
        <v>425560864</v>
      </c>
      <c r="Q2636" s="52"/>
      <c r="R2636" s="30" t="s">
        <v>15312</v>
      </c>
    </row>
    <row r="2637" spans="1:18">
      <c r="A2637" s="30">
        <v>2635</v>
      </c>
      <c r="B2637" s="37">
        <v>19221102320</v>
      </c>
      <c r="C2637" s="50">
        <v>43763</v>
      </c>
      <c r="E2637" s="50">
        <v>43766</v>
      </c>
      <c r="F2637" s="30" t="s">
        <v>18</v>
      </c>
      <c r="H2637" s="45">
        <v>43991</v>
      </c>
      <c r="I2637" s="30" t="str">
        <f>VLOOKUP(B2637,'Список DKV от ЮТД'!$A$1:$S$10000,15,FALSE)</f>
        <v>2411/2114</v>
      </c>
      <c r="J2637" s="30" t="s">
        <v>22</v>
      </c>
      <c r="K2637" s="41" t="str">
        <f>VLOOKUP(B2637,'Список DKV от ЮТД'!$A$1:$M$10000,13,FALSE)</f>
        <v>4</v>
      </c>
      <c r="L2637" s="30" t="str">
        <f>VLOOKUP(B2637,'Список DKV от ЮТД'!$A$1:$S$10000,14,FALSE)</f>
        <v>41AY456</v>
      </c>
      <c r="M2637" s="52" t="str">
        <f>VLOOKUP(B2637,'Список DKV от ЮТД'!$A$1:$M$10000,10,FALSE)</f>
        <v>704310*******0051</v>
      </c>
      <c r="N2637" s="52" t="str">
        <f>VLOOKUP(B2637,'Список DKV от ЮТД'!$A$1:$S$10000,18,FALSE)</f>
        <v/>
      </c>
      <c r="O2637" s="52" t="str">
        <f>VLOOKUP(B2637,'Список DKV от ЮТД'!$A$1:$S$10000,19,FALSE)</f>
        <v/>
      </c>
      <c r="P2637" s="52" t="str">
        <f>VLOOKUP(B2637,'Список DKV от ЮТД'!$A$1:$S$10000,16,FALSE)</f>
        <v>425307800</v>
      </c>
      <c r="Q2637" s="52"/>
      <c r="R2637" s="30" t="s">
        <v>15312</v>
      </c>
    </row>
    <row r="2638" spans="1:18">
      <c r="A2638" s="30">
        <v>2636</v>
      </c>
      <c r="B2638" s="37">
        <v>19221102510</v>
      </c>
      <c r="C2638" s="82">
        <v>43763</v>
      </c>
      <c r="D2638" s="83"/>
      <c r="E2638" s="82">
        <v>43766</v>
      </c>
      <c r="F2638" s="30" t="s">
        <v>18</v>
      </c>
      <c r="G2638" s="64"/>
      <c r="H2638" s="45">
        <v>43991</v>
      </c>
      <c r="I2638" s="30" t="str">
        <f>VLOOKUP(B2638,'Список DKV от ЮТД'!$A$1:$S$10000,15,FALSE)</f>
        <v>2411/2115</v>
      </c>
      <c r="J2638" s="30" t="s">
        <v>22</v>
      </c>
      <c r="K2638" s="41" t="str">
        <f>VLOOKUP(B2638,'Список DKV от ЮТД'!$A$1:$M$10000,13,FALSE)</f>
        <v>4</v>
      </c>
      <c r="L2638" s="30" t="str">
        <f>VLOOKUP(B2638,'Список DKV от ЮТД'!$A$1:$S$10000,14,FALSE)</f>
        <v>14BB966</v>
      </c>
      <c r="M2638" s="52" t="str">
        <f>VLOOKUP(B2638,'Список DKV от ЮТД'!$A$1:$M$10000,10,FALSE)</f>
        <v>704310*******0549</v>
      </c>
      <c r="N2638" s="52" t="str">
        <f>VLOOKUP(B2638,'Список DKV от ЮТД'!$A$1:$S$10000,18,FALSE)</f>
        <v/>
      </c>
      <c r="O2638" s="52" t="str">
        <f>VLOOKUP(B2638,'Список DKV от ЮТД'!$A$1:$S$10000,19,FALSE)</f>
        <v/>
      </c>
      <c r="P2638" s="52" t="str">
        <f>VLOOKUP(B2638,'Список DKV от ЮТД'!$A$1:$S$10000,16,FALSE)</f>
        <v>425307819</v>
      </c>
      <c r="Q2638" s="52"/>
      <c r="R2638" s="30" t="s">
        <v>15312</v>
      </c>
    </row>
    <row r="2639" spans="1:18">
      <c r="A2639" s="30">
        <v>2637</v>
      </c>
      <c r="B2639" s="37">
        <v>19241020817</v>
      </c>
      <c r="C2639" s="50">
        <v>43815</v>
      </c>
      <c r="E2639" s="50">
        <v>43815</v>
      </c>
      <c r="F2639" s="30" t="s">
        <v>18</v>
      </c>
      <c r="H2639" s="45">
        <v>43991</v>
      </c>
      <c r="I2639" s="30" t="str">
        <f>VLOOKUP(B2639,'Список DKV от ЮТД'!$A$1:$S$10000,15,FALSE)</f>
        <v>2411/2116</v>
      </c>
      <c r="J2639" s="30" t="s">
        <v>22</v>
      </c>
      <c r="K2639" s="41" t="str">
        <f>VLOOKUP(B2639,'Список DKV от ЮТД'!$A$1:$M$10000,13,FALSE)</f>
        <v>4</v>
      </c>
      <c r="L2639" s="30" t="str">
        <f>VLOOKUP(B2639,'Список DKV от ЮТД'!$A$1:$S$10000,14,FALSE)</f>
        <v>34PA0431</v>
      </c>
      <c r="M2639" s="52" t="str">
        <f>VLOOKUP(B2639,'Список DKV от ЮТД'!$A$1:$M$10000,10,FALSE)</f>
        <v>704310*******0156</v>
      </c>
      <c r="N2639" s="52" t="str">
        <f>VLOOKUP(B2639,'Список DKV от ЮТД'!$A$1:$S$10000,18,FALSE)</f>
        <v>expired</v>
      </c>
      <c r="O2639" s="52" t="str">
        <f>VLOOKUP(B2639,'Список DKV от ЮТД'!$A$1:$S$10000,19,FALSE)</f>
        <v>blocked</v>
      </c>
      <c r="P2639" s="52" t="str">
        <f>VLOOKUP(B2639,'Список DKV от ЮТД'!$A$1:$S$10000,16,FALSE)</f>
        <v>425823937</v>
      </c>
      <c r="Q2639" s="52"/>
      <c r="R2639" s="30" t="s">
        <v>15312</v>
      </c>
    </row>
    <row r="2640" spans="1:18">
      <c r="A2640" s="30">
        <v>2638</v>
      </c>
      <c r="B2640" s="37">
        <v>19231093014</v>
      </c>
      <c r="C2640" s="50">
        <v>43755</v>
      </c>
      <c r="E2640" s="50">
        <v>43756</v>
      </c>
      <c r="F2640" s="30" t="s">
        <v>18</v>
      </c>
      <c r="H2640" s="45">
        <v>43991</v>
      </c>
      <c r="I2640" s="30" t="str">
        <f>VLOOKUP(B2640,'Список DKV от ЮТД'!$A$1:$S$10000,15,FALSE)</f>
        <v>2411/2117</v>
      </c>
      <c r="J2640" s="30" t="s">
        <v>22</v>
      </c>
      <c r="K2640" s="41" t="str">
        <f>VLOOKUP(B2640,'Список DKV от ЮТД'!$A$1:$M$10000,13,FALSE)</f>
        <v>4</v>
      </c>
      <c r="L2640" s="30" t="str">
        <f>VLOOKUP(B2640,'Список DKV от ЮТД'!$A$1:$S$10000,14,FALSE)</f>
        <v>16LU957</v>
      </c>
      <c r="M2640" s="52" t="str">
        <f>VLOOKUP(B2640,'Список DKV от ЮТД'!$A$1:$M$10000,10,FALSE)</f>
        <v>704310*******2946</v>
      </c>
      <c r="N2640" s="52" t="str">
        <f>VLOOKUP(B2640,'Список DKV от ЮТД'!$A$1:$S$10000,18,FALSE)</f>
        <v/>
      </c>
      <c r="O2640" s="52" t="str">
        <f>VLOOKUP(B2640,'Список DKV от ЮТД'!$A$1:$S$10000,19,FALSE)</f>
        <v/>
      </c>
      <c r="P2640" s="52" t="str">
        <f>VLOOKUP(B2640,'Список DKV от ЮТД'!$A$1:$S$10000,16,FALSE)</f>
        <v>425569013</v>
      </c>
      <c r="Q2640" s="52"/>
      <c r="R2640" s="30" t="s">
        <v>15312</v>
      </c>
    </row>
    <row r="2641" spans="1:18">
      <c r="A2641" s="30">
        <v>2639</v>
      </c>
      <c r="B2641" s="37">
        <v>19241005123</v>
      </c>
      <c r="C2641" s="50">
        <v>43864</v>
      </c>
      <c r="D2641" s="50"/>
      <c r="E2641" s="50">
        <v>43864</v>
      </c>
      <c r="F2641" s="30" t="s">
        <v>18</v>
      </c>
      <c r="H2641" s="45">
        <v>43991</v>
      </c>
      <c r="I2641" s="30" t="str">
        <f>VLOOKUP(B2641,'Список DKV от ЮТД'!$A$1:$S$10000,15,FALSE)</f>
        <v>2411/2118</v>
      </c>
      <c r="J2641" s="30" t="s">
        <v>22</v>
      </c>
      <c r="K2641" s="41" t="str">
        <f>VLOOKUP(B2641,'Список DKV от ЮТД'!$A$1:$M$10000,13,FALSE)</f>
        <v>4</v>
      </c>
      <c r="L2641" s="30" t="str">
        <f>VLOOKUP(B2641,'Список DKV от ЮТД'!$A$1:$S$10000,14,FALSE)</f>
        <v>34AJJ156</v>
      </c>
      <c r="M2641" s="52" t="str">
        <f>VLOOKUP(B2641,'Список DKV от ЮТД'!$A$1:$M$10000,10,FALSE)</f>
        <v>704310*******0504</v>
      </c>
      <c r="N2641" s="52" t="str">
        <f>VLOOKUP(B2641,'Список DKV от ЮТД'!$A$1:$S$10000,18,FALSE)</f>
        <v>expired</v>
      </c>
      <c r="O2641" s="52" t="str">
        <f>VLOOKUP(B2641,'Список DKV от ЮТД'!$A$1:$S$10000,19,FALSE)</f>
        <v>blocked</v>
      </c>
      <c r="P2641" s="52" t="str">
        <f>VLOOKUP(B2641,'Список DKV от ЮТД'!$A$1:$S$10000,16,FALSE)</f>
        <v>425822368</v>
      </c>
      <c r="Q2641" s="52"/>
      <c r="R2641" s="30" t="s">
        <v>15312</v>
      </c>
    </row>
    <row r="2642" spans="1:18">
      <c r="A2642" s="30">
        <v>2640</v>
      </c>
      <c r="B2642" s="38">
        <v>19221102387</v>
      </c>
      <c r="C2642" s="79">
        <v>43763</v>
      </c>
      <c r="D2642" s="80"/>
      <c r="E2642" s="79">
        <v>43766</v>
      </c>
      <c r="F2642" s="30" t="s">
        <v>18</v>
      </c>
      <c r="G2642" s="64">
        <v>191</v>
      </c>
      <c r="H2642" s="45">
        <v>43991</v>
      </c>
      <c r="I2642" s="30" t="str">
        <f>VLOOKUP(B2642,'Список DKV от ЮТД'!$A$1:$S$10000,15,FALSE)</f>
        <v>2411/2119</v>
      </c>
      <c r="J2642" s="30" t="s">
        <v>22</v>
      </c>
      <c r="K2642" s="41" t="str">
        <f>VLOOKUP(B2642,'Список DKV от ЮТД'!$A$1:$M$10000,13,FALSE)</f>
        <v>4</v>
      </c>
      <c r="L2642" s="30" t="str">
        <f>VLOOKUP(B2642,'Список DKV от ЮТД'!$A$1:$S$10000,14,FALSE)</f>
        <v>28K1744</v>
      </c>
      <c r="M2642" s="52" t="str">
        <f>VLOOKUP(B2642,'Список DKV от ЮТД'!$A$1:$M$10000,10,FALSE)</f>
        <v>704310*******6959</v>
      </c>
      <c r="N2642" s="52" t="str">
        <f>VLOOKUP(B2642,'Список DKV от ЮТД'!$A$1:$S$10000,18,FALSE)</f>
        <v>blocked</v>
      </c>
      <c r="O2642" s="52" t="str">
        <f>VLOOKUP(B2642,'Список DKV от ЮТД'!$A$1:$S$10000,19,FALSE)</f>
        <v>blocked</v>
      </c>
      <c r="P2642" s="52" t="str">
        <f>VLOOKUP(B2642,'Список DKV от ЮТД'!$A$1:$S$10000,16,FALSE)</f>
        <v>425307806</v>
      </c>
      <c r="Q2642" s="49">
        <v>191</v>
      </c>
      <c r="R2642" s="30" t="s">
        <v>34655</v>
      </c>
    </row>
    <row r="2643" spans="1:18">
      <c r="A2643" s="30">
        <v>2641</v>
      </c>
      <c r="B2643" s="37">
        <v>19440800092</v>
      </c>
      <c r="C2643" s="50">
        <v>43976</v>
      </c>
      <c r="E2643" s="50">
        <v>43976</v>
      </c>
      <c r="F2643" s="30" t="s">
        <v>20</v>
      </c>
      <c r="H2643" s="45">
        <v>43991</v>
      </c>
      <c r="I2643" s="30" t="str">
        <f>VLOOKUP(B2643,'Список DKV от ЮТД'!$A$1:$S$10000,15,FALSE)</f>
        <v>2412/416</v>
      </c>
      <c r="J2643" s="30" t="s">
        <v>22</v>
      </c>
      <c r="K2643" s="41" t="str">
        <f>VLOOKUP(B2643,'Список DKV от ЮТД'!$A$1:$M$10000,13,FALSE)</f>
        <v>4</v>
      </c>
      <c r="L2643" s="30" t="str">
        <f>VLOOKUP(B2643,'Список DKV от ЮТД'!$A$1:$S$10000,14,FALSE)</f>
        <v>LJ06CJP</v>
      </c>
      <c r="M2643" s="52" t="str">
        <f>VLOOKUP(B2643,'Список DKV от ЮТД'!$A$1:$M$10000,10,FALSE)</f>
        <v>704310*******9807</v>
      </c>
      <c r="N2643" s="52" t="str">
        <f>VLOOKUP(B2643,'Список DKV от ЮТД'!$A$1:$S$10000,18,FALSE)</f>
        <v>expired</v>
      </c>
      <c r="O2643" s="52" t="str">
        <f>VLOOKUP(B2643,'Список DKV от ЮТД'!$A$1:$S$10000,19,FALSE)</f>
        <v>blocked</v>
      </c>
      <c r="P2643" s="52" t="str">
        <f>VLOOKUP(B2643,'Список DKV от ЮТД'!$A$1:$S$10000,16,FALSE)</f>
        <v>431044745</v>
      </c>
      <c r="Q2643" s="52"/>
    </row>
    <row r="2644" spans="1:18">
      <c r="A2644" s="30">
        <v>2642</v>
      </c>
      <c r="B2644" s="37">
        <v>19450411988</v>
      </c>
      <c r="C2644" s="50">
        <v>43976</v>
      </c>
      <c r="E2644" s="50">
        <v>43976</v>
      </c>
      <c r="F2644" s="30" t="s">
        <v>20</v>
      </c>
      <c r="H2644" s="45">
        <v>43991</v>
      </c>
      <c r="I2644" s="30" t="str">
        <f>VLOOKUP(B2644,'Список DKV от ЮТД'!$A$1:$S$10000,15,FALSE)</f>
        <v>2412/417</v>
      </c>
      <c r="J2644" s="30" t="s">
        <v>22</v>
      </c>
      <c r="K2644" s="41" t="str">
        <f>VLOOKUP(B2644,'Список DKV от ЮТД'!$A$1:$M$10000,13,FALSE)</f>
        <v>4</v>
      </c>
      <c r="L2644" s="30" t="str">
        <f>VLOOKUP(B2644,'Список DKV от ЮТД'!$A$1:$S$10000,14,FALSE)</f>
        <v>33ABE863</v>
      </c>
      <c r="M2644" s="52" t="str">
        <f>VLOOKUP(B2644,'Список DKV от ЮТД'!$A$1:$M$10000,10,FALSE)</f>
        <v>704310*******4731</v>
      </c>
      <c r="N2644" s="52" t="str">
        <f>VLOOKUP(B2644,'Список DKV от ЮТД'!$A$1:$S$10000,18,FALSE)</f>
        <v>expired</v>
      </c>
      <c r="O2644" s="52" t="str">
        <f>VLOOKUP(B2644,'Список DKV от ЮТД'!$A$1:$S$10000,19,FALSE)</f>
        <v>blocked</v>
      </c>
      <c r="P2644" s="52" t="str">
        <f>VLOOKUP(B2644,'Список DKV от ЮТД'!$A$1:$S$10000,16,FALSE)</f>
        <v>431268078</v>
      </c>
      <c r="Q2644" s="52"/>
    </row>
    <row r="2645" spans="1:18">
      <c r="A2645" s="30">
        <v>2643</v>
      </c>
      <c r="B2645" s="37">
        <v>19450411665</v>
      </c>
      <c r="C2645" s="50">
        <v>43976</v>
      </c>
      <c r="E2645" s="50">
        <v>43976</v>
      </c>
      <c r="F2645" s="30" t="s">
        <v>20</v>
      </c>
      <c r="H2645" s="45">
        <v>43991</v>
      </c>
      <c r="I2645" s="30" t="str">
        <f>VLOOKUP(B2645,'Список DKV от ЮТД'!$A$1:$S$10000,15,FALSE)</f>
        <v>2412/418</v>
      </c>
      <c r="J2645" s="30" t="s">
        <v>22</v>
      </c>
      <c r="K2645" s="41" t="str">
        <f>VLOOKUP(B2645,'Список DKV от ЮТД'!$A$1:$M$10000,13,FALSE)</f>
        <v>4</v>
      </c>
      <c r="L2645" s="30" t="str">
        <f>VLOOKUP(B2645,'Список DKV от ЮТД'!$A$1:$S$10000,14,FALSE)</f>
        <v>J31M465</v>
      </c>
      <c r="M2645" s="52" t="str">
        <f>VLOOKUP(B2645,'Список DKV от ЮТД'!$A$1:$M$10000,10,FALSE)</f>
        <v>704310*******0813</v>
      </c>
      <c r="N2645" s="52" t="str">
        <f>VLOOKUP(B2645,'Список DKV от ЮТД'!$A$1:$S$10000,18,FALSE)</f>
        <v/>
      </c>
      <c r="O2645" s="52" t="str">
        <f>VLOOKUP(B2645,'Список DKV от ЮТД'!$A$1:$S$10000,19,FALSE)</f>
        <v/>
      </c>
      <c r="P2645" s="52" t="str">
        <f>VLOOKUP(B2645,'Список DKV от ЮТД'!$A$1:$S$10000,16,FALSE)</f>
        <v>431268046</v>
      </c>
      <c r="Q2645" s="52"/>
    </row>
    <row r="2646" spans="1:18">
      <c r="A2646" s="30">
        <v>2644</v>
      </c>
      <c r="B2646" s="37">
        <v>19440800084</v>
      </c>
      <c r="C2646" s="50">
        <v>43976</v>
      </c>
      <c r="E2646" s="50">
        <v>43976</v>
      </c>
      <c r="F2646" s="30" t="s">
        <v>20</v>
      </c>
      <c r="H2646" s="45">
        <v>43991</v>
      </c>
      <c r="I2646" s="30" t="str">
        <f>VLOOKUP(B2646,'Список DKV от ЮТД'!$A$1:$S$10000,15,FALSE)</f>
        <v>2412/419</v>
      </c>
      <c r="J2646" s="30" t="s">
        <v>22</v>
      </c>
      <c r="K2646" s="41" t="str">
        <f>VLOOKUP(B2646,'Список DKV от ЮТД'!$A$1:$M$10000,13,FALSE)</f>
        <v>4</v>
      </c>
      <c r="L2646" s="30" t="str">
        <f>VLOOKUP(B2646,'Список DKV от ЮТД'!$A$1:$S$10000,14,FALSE)</f>
        <v>T46O881</v>
      </c>
      <c r="M2646" s="52" t="str">
        <f>VLOOKUP(B2646,'Список DKV от ЮТД'!$A$1:$M$10000,10,FALSE)</f>
        <v>704310*******2815</v>
      </c>
      <c r="N2646" s="52" t="str">
        <f>VLOOKUP(B2646,'Список DKV от ЮТД'!$A$1:$S$10000,18,FALSE)</f>
        <v/>
      </c>
      <c r="O2646" s="52" t="str">
        <f>VLOOKUP(B2646,'Список DKV от ЮТД'!$A$1:$S$10000,19,FALSE)</f>
        <v/>
      </c>
      <c r="P2646" s="52" t="str">
        <f>VLOOKUP(B2646,'Список DKV от ЮТД'!$A$1:$S$10000,16,FALSE)</f>
        <v>431044744</v>
      </c>
      <c r="Q2646" s="52"/>
    </row>
    <row r="2647" spans="1:18">
      <c r="A2647" s="30">
        <v>2645</v>
      </c>
      <c r="B2647" s="37">
        <v>19450411723</v>
      </c>
      <c r="C2647" s="50">
        <v>43976</v>
      </c>
      <c r="E2647" s="50">
        <v>43976</v>
      </c>
      <c r="F2647" s="30" t="s">
        <v>20</v>
      </c>
      <c r="H2647" s="45">
        <v>43991</v>
      </c>
      <c r="I2647" s="30" t="str">
        <f>VLOOKUP(B2647,'Список DKV от ЮТД'!$A$1:$S$10000,15,FALSE)</f>
        <v>2412/420</v>
      </c>
      <c r="J2647" s="30" t="s">
        <v>22</v>
      </c>
      <c r="K2647" s="41" t="str">
        <f>VLOOKUP(B2647,'Список DKV от ЮТД'!$A$1:$M$10000,13,FALSE)</f>
        <v>4</v>
      </c>
      <c r="L2647" s="30" t="str">
        <f>VLOOKUP(B2647,'Список DKV от ЮТД'!$A$1:$S$10000,14,FALSE)</f>
        <v>T48A183</v>
      </c>
      <c r="M2647" s="52" t="str">
        <f>VLOOKUP(B2647,'Список DKV от ЮТД'!$A$1:$M$10000,10,FALSE)</f>
        <v>704310*******0854</v>
      </c>
      <c r="N2647" s="52" t="str">
        <f>VLOOKUP(B2647,'Список DKV от ЮТД'!$A$1:$S$10000,18,FALSE)</f>
        <v/>
      </c>
      <c r="O2647" s="52" t="str">
        <f>VLOOKUP(B2647,'Список DKV от ЮТД'!$A$1:$S$10000,19,FALSE)</f>
        <v/>
      </c>
      <c r="P2647" s="52" t="str">
        <f>VLOOKUP(B2647,'Список DKV от ЮТД'!$A$1:$S$10000,16,FALSE)</f>
        <v>431268052</v>
      </c>
      <c r="Q2647" s="52"/>
    </row>
    <row r="2648" spans="1:18">
      <c r="A2648" s="30">
        <v>2646</v>
      </c>
      <c r="B2648" s="37">
        <v>19231026949</v>
      </c>
      <c r="C2648" s="50">
        <v>43746</v>
      </c>
      <c r="E2648" s="50">
        <v>43746</v>
      </c>
      <c r="F2648" s="30" t="s">
        <v>18</v>
      </c>
      <c r="H2648" s="45">
        <v>43992</v>
      </c>
      <c r="I2648" s="30" t="str">
        <f>VLOOKUP(B2648,'Список DKV от ЮТД'!$A$1:$S$10000,15,FALSE)</f>
        <v>2411/2120</v>
      </c>
      <c r="J2648" s="30" t="s">
        <v>22</v>
      </c>
      <c r="K2648" s="41" t="str">
        <f>VLOOKUP(B2648,'Список DKV от ЮТД'!$A$1:$M$10000,13,FALSE)</f>
        <v>4</v>
      </c>
      <c r="L2648" s="30" t="str">
        <f>VLOOKUP(B2648,'Список DKV от ЮТД'!$A$1:$S$10000,14,FALSE)</f>
        <v>34HH3077</v>
      </c>
      <c r="M2648" s="52" t="str">
        <f>VLOOKUP(B2648,'Список DKV от ЮТД'!$A$1:$M$10000,10,FALSE)</f>
        <v>704310*******0070</v>
      </c>
      <c r="N2648" s="52" t="str">
        <f>VLOOKUP(B2648,'Список DKV от ЮТД'!$A$1:$S$10000,18,FALSE)</f>
        <v>expired</v>
      </c>
      <c r="O2648" s="52" t="str">
        <f>VLOOKUP(B2648,'Список DKV от ЮТД'!$A$1:$S$10000,19,FALSE)</f>
        <v>blocked</v>
      </c>
      <c r="P2648" s="52" t="str">
        <f>VLOOKUP(B2648,'Список DKV от ЮТД'!$A$1:$S$10000,16,FALSE)</f>
        <v>425562406</v>
      </c>
      <c r="Q2648" s="52"/>
      <c r="R2648" s="30" t="s">
        <v>15312</v>
      </c>
    </row>
    <row r="2649" spans="1:18">
      <c r="A2649" s="30">
        <v>2647</v>
      </c>
      <c r="B2649" s="37">
        <v>19241020080</v>
      </c>
      <c r="C2649" s="50">
        <v>43797</v>
      </c>
      <c r="E2649" s="50">
        <v>43797</v>
      </c>
      <c r="F2649" s="30" t="s">
        <v>18</v>
      </c>
      <c r="H2649" s="45">
        <v>43992</v>
      </c>
      <c r="I2649" s="30" t="str">
        <f>VLOOKUP(B2649,'Список DKV от ЮТД'!$A$1:$S$10000,15,FALSE)</f>
        <v>2411/2121</v>
      </c>
      <c r="J2649" s="30" t="s">
        <v>22</v>
      </c>
      <c r="K2649" s="41" t="str">
        <f>VLOOKUP(B2649,'Список DKV от ЮТД'!$A$1:$M$10000,13,FALSE)</f>
        <v>4</v>
      </c>
      <c r="L2649" s="30" t="str">
        <f>VLOOKUP(B2649,'Список DKV от ЮТД'!$A$1:$S$10000,14,FALSE)</f>
        <v>35HL153</v>
      </c>
      <c r="M2649" s="52" t="str">
        <f>VLOOKUP(B2649,'Список DKV от ЮТД'!$A$1:$M$10000,10,FALSE)</f>
        <v>704310*******1551</v>
      </c>
      <c r="N2649" s="52" t="str">
        <f>VLOOKUP(B2649,'Список DKV от ЮТД'!$A$1:$S$10000,18,FALSE)</f>
        <v/>
      </c>
      <c r="O2649" s="52" t="str">
        <f>VLOOKUP(B2649,'Список DKV от ЮТД'!$A$1:$S$10000,19,FALSE)</f>
        <v/>
      </c>
      <c r="P2649" s="52" t="str">
        <f>VLOOKUP(B2649,'Список DKV от ЮТД'!$A$1:$S$10000,16,FALSE)</f>
        <v>425823864</v>
      </c>
      <c r="Q2649" s="52"/>
      <c r="R2649" s="30" t="s">
        <v>15312</v>
      </c>
    </row>
    <row r="2650" spans="1:18">
      <c r="A2650" s="30">
        <v>2648</v>
      </c>
      <c r="B2650" s="37">
        <v>19440800241</v>
      </c>
      <c r="C2650" s="50">
        <v>43896</v>
      </c>
      <c r="E2650" s="50">
        <v>43896</v>
      </c>
      <c r="F2650" s="30" t="s">
        <v>5019</v>
      </c>
      <c r="H2650" s="45">
        <v>43992</v>
      </c>
      <c r="I2650" s="30" t="str">
        <f>VLOOKUP(B2650,'Список DKV от ЮТД'!$A$1:$S$10000,15,FALSE)</f>
        <v>2413/76</v>
      </c>
      <c r="J2650" s="30" t="s">
        <v>22</v>
      </c>
      <c r="K2650" s="41" t="str">
        <f>VLOOKUP(B2650,'Список DKV от ЮТД'!$A$1:$M$10000,13,FALSE)</f>
        <v>4</v>
      </c>
      <c r="L2650" s="30" t="str">
        <f>VLOOKUP(B2650,'Список DKV от ЮТД'!$A$1:$S$10000,14,FALSE)</f>
        <v>LJ57PKR</v>
      </c>
      <c r="M2650" s="52" t="str">
        <f>VLOOKUP(B2650,'Список DKV от ЮТД'!$A$1:$M$10000,10,FALSE)</f>
        <v>704310*******0104</v>
      </c>
      <c r="N2650" s="52" t="str">
        <f>VLOOKUP(B2650,'Список DKV от ЮТД'!$A$1:$S$10000,18,FALSE)</f>
        <v/>
      </c>
      <c r="O2650" s="52" t="str">
        <f>VLOOKUP(B2650,'Список DKV от ЮТД'!$A$1:$S$10000,19,FALSE)</f>
        <v/>
      </c>
      <c r="P2650" s="52" t="str">
        <f>VLOOKUP(B2650,'Список DKV от ЮТД'!$A$1:$S$10000,16,FALSE)</f>
        <v>431044760</v>
      </c>
      <c r="Q2650" s="52"/>
    </row>
    <row r="2651" spans="1:18">
      <c r="A2651" s="30">
        <v>2649</v>
      </c>
      <c r="B2651" s="37">
        <v>19231093212</v>
      </c>
      <c r="C2651" s="50">
        <v>43755</v>
      </c>
      <c r="E2651" s="50">
        <v>43756</v>
      </c>
      <c r="F2651" s="30" t="s">
        <v>18</v>
      </c>
      <c r="H2651" s="45">
        <v>43993</v>
      </c>
      <c r="I2651" s="30" t="str">
        <f>VLOOKUP(B2651,'Список DKV от ЮТД'!$A$1:$S$10000,15,FALSE)</f>
        <v>2411/2123</v>
      </c>
      <c r="J2651" s="30" t="s">
        <v>22</v>
      </c>
      <c r="K2651" s="41" t="str">
        <f>VLOOKUP(B2651,'Список DKV от ЮТД'!$A$1:$M$10000,13,FALSE)</f>
        <v>4</v>
      </c>
      <c r="L2651" s="30" t="str">
        <f>VLOOKUP(B2651,'Список DKV от ЮТД'!$A$1:$S$10000,14,FALSE)</f>
        <v>31AJ658</v>
      </c>
      <c r="M2651" s="52" t="str">
        <f>VLOOKUP(B2651,'Список DKV от ЮТД'!$A$1:$M$10000,10,FALSE)</f>
        <v>704310*******0067</v>
      </c>
      <c r="N2651" s="52" t="str">
        <f>VLOOKUP(B2651,'Список DKV от ЮТД'!$A$1:$S$10000,18,FALSE)</f>
        <v/>
      </c>
      <c r="O2651" s="52" t="str">
        <f>VLOOKUP(B2651,'Список DKV от ЮТД'!$A$1:$S$10000,19,FALSE)</f>
        <v/>
      </c>
      <c r="P2651" s="52" t="str">
        <f>VLOOKUP(B2651,'Список DKV от ЮТД'!$A$1:$S$10000,16,FALSE)</f>
        <v>425569033</v>
      </c>
      <c r="Q2651" s="52"/>
      <c r="R2651" s="30" t="s">
        <v>15312</v>
      </c>
    </row>
    <row r="2652" spans="1:18">
      <c r="A2652" s="30">
        <v>2650</v>
      </c>
      <c r="B2652" s="37">
        <v>19231011966</v>
      </c>
      <c r="C2652" s="50">
        <v>43712</v>
      </c>
      <c r="E2652" s="50">
        <v>43797</v>
      </c>
      <c r="F2652" s="30" t="s">
        <v>18</v>
      </c>
      <c r="H2652" s="45">
        <v>43993</v>
      </c>
      <c r="I2652" s="30" t="str">
        <f>VLOOKUP(B2652,'Список DKV от ЮТД'!$A$1:$S$10000,15,FALSE)</f>
        <v>2411/2124</v>
      </c>
      <c r="J2652" s="30" t="s">
        <v>22</v>
      </c>
      <c r="K2652" s="41" t="str">
        <f>VLOOKUP(B2652,'Список DKV от ЮТД'!$A$1:$M$10000,13,FALSE)</f>
        <v>4</v>
      </c>
      <c r="L2652" s="30" t="str">
        <f>VLOOKUP(B2652,'Список DKV от ЮТД'!$A$1:$S$10000,14,FALSE)</f>
        <v>22AAZ526</v>
      </c>
      <c r="M2652" s="52" t="str">
        <f>VLOOKUP(B2652,'Список DKV от ЮТД'!$A$1:$M$10000,10,FALSE)</f>
        <v>704310*******0042</v>
      </c>
      <c r="N2652" s="52" t="str">
        <f>VLOOKUP(B2652,'Список DKV от ЮТД'!$A$1:$S$10000,18,FALSE)</f>
        <v/>
      </c>
      <c r="O2652" s="52" t="str">
        <f>VLOOKUP(B2652,'Список DKV от ЮТД'!$A$1:$S$10000,19,FALSE)</f>
        <v/>
      </c>
      <c r="P2652" s="52" t="str">
        <f>VLOOKUP(B2652,'Список DKV от ЮТД'!$A$1:$S$10000,16,FALSE)</f>
        <v>425560908</v>
      </c>
      <c r="Q2652" s="52"/>
      <c r="R2652" s="30" t="s">
        <v>15312</v>
      </c>
    </row>
    <row r="2653" spans="1:18">
      <c r="A2653" s="30">
        <v>2651</v>
      </c>
      <c r="B2653" s="37">
        <v>19231111162</v>
      </c>
      <c r="C2653" s="50">
        <v>43753</v>
      </c>
      <c r="E2653" s="50">
        <v>43753</v>
      </c>
      <c r="F2653" s="30" t="s">
        <v>18</v>
      </c>
      <c r="H2653" s="45">
        <v>43993</v>
      </c>
      <c r="I2653" s="30" t="str">
        <f>VLOOKUP(B2653,'Список DKV от ЮТД'!$A$1:$S$10000,15,FALSE)</f>
        <v>2411/2125</v>
      </c>
      <c r="J2653" s="30" t="s">
        <v>22</v>
      </c>
      <c r="K2653" s="41" t="str">
        <f>VLOOKUP(B2653,'Список DKV от ЮТД'!$A$1:$M$10000,13,FALSE)</f>
        <v>4</v>
      </c>
      <c r="L2653" s="30" t="str">
        <f>VLOOKUP(B2653,'Список DKV от ЮТД'!$A$1:$S$10000,14,FALSE)</f>
        <v>07AJK403</v>
      </c>
      <c r="M2653" s="52" t="str">
        <f>VLOOKUP(B2653,'Список DKV от ЮТД'!$A$1:$M$10000,10,FALSE)</f>
        <v>704310*******3290</v>
      </c>
      <c r="N2653" s="52" t="str">
        <f>VLOOKUP(B2653,'Список DKV от ЮТД'!$A$1:$S$10000,18,FALSE)</f>
        <v>expired</v>
      </c>
      <c r="O2653" s="52" t="str">
        <f>VLOOKUP(B2653,'Список DKV от ЮТД'!$A$1:$S$10000,19,FALSE)</f>
        <v>blocked</v>
      </c>
      <c r="P2653" s="52" t="str">
        <f>VLOOKUP(B2653,'Список DKV от ЮТД'!$A$1:$S$10000,16,FALSE)</f>
        <v>425570828</v>
      </c>
      <c r="Q2653" s="52"/>
      <c r="R2653" s="30" t="s">
        <v>15312</v>
      </c>
    </row>
    <row r="2654" spans="1:18">
      <c r="A2654" s="30">
        <v>2652</v>
      </c>
      <c r="B2654" s="37">
        <v>19221102403</v>
      </c>
      <c r="C2654" s="82">
        <v>43763</v>
      </c>
      <c r="D2654" s="83"/>
      <c r="E2654" s="82">
        <v>43766</v>
      </c>
      <c r="F2654" s="30" t="s">
        <v>18</v>
      </c>
      <c r="G2654" s="64"/>
      <c r="H2654" s="45">
        <v>43993</v>
      </c>
      <c r="I2654" s="30" t="str">
        <f>VLOOKUP(B2654,'Список DKV от ЮТД'!$A$1:$S$10000,15,FALSE)</f>
        <v>2411/2126</v>
      </c>
      <c r="J2654" s="30" t="s">
        <v>22</v>
      </c>
      <c r="K2654" s="41" t="str">
        <f>VLOOKUP(B2654,'Список DKV от ЮТД'!$A$1:$M$10000,13,FALSE)</f>
        <v>4</v>
      </c>
      <c r="L2654" s="30" t="str">
        <f>VLOOKUP(B2654,'Список DKV от ЮТД'!$A$1:$S$10000,14,FALSE)</f>
        <v>81EK370</v>
      </c>
      <c r="M2654" s="52" t="str">
        <f>VLOOKUP(B2654,'Список DKV от ЮТД'!$A$1:$M$10000,10,FALSE)</f>
        <v>704310*******0853</v>
      </c>
      <c r="N2654" s="52" t="str">
        <f>VLOOKUP(B2654,'Список DKV от ЮТД'!$A$1:$S$10000,18,FALSE)</f>
        <v>expired</v>
      </c>
      <c r="O2654" s="52" t="str">
        <f>VLOOKUP(B2654,'Список DKV от ЮТД'!$A$1:$S$10000,19,FALSE)</f>
        <v>blocked</v>
      </c>
      <c r="P2654" s="52" t="str">
        <f>VLOOKUP(B2654,'Список DKV от ЮТД'!$A$1:$S$10000,16,FALSE)</f>
        <v>425307808</v>
      </c>
      <c r="Q2654" s="52"/>
      <c r="R2654" s="30" t="s">
        <v>15312</v>
      </c>
    </row>
    <row r="2655" spans="1:18">
      <c r="A2655" s="30">
        <v>2653</v>
      </c>
      <c r="B2655" s="37">
        <v>19450411764</v>
      </c>
      <c r="C2655" s="50">
        <v>43976</v>
      </c>
      <c r="E2655" s="50">
        <v>43976</v>
      </c>
      <c r="F2655" s="30" t="s">
        <v>20</v>
      </c>
      <c r="H2655" s="45">
        <v>43993</v>
      </c>
      <c r="I2655" s="30" t="str">
        <f>VLOOKUP(B2655,'Список DKV от ЮТД'!$A$1:$S$10000,15,FALSE)</f>
        <v>2412/421</v>
      </c>
      <c r="J2655" s="30" t="s">
        <v>22</v>
      </c>
      <c r="K2655" s="41" t="str">
        <f>VLOOKUP(B2655,'Список DKV от ЮТД'!$A$1:$M$10000,13,FALSE)</f>
        <v>4</v>
      </c>
      <c r="L2655" s="30" t="str">
        <f>VLOOKUP(B2655,'Список DKV от ЮТД'!$A$1:$S$10000,14,FALSE)</f>
        <v>35HLA30</v>
      </c>
      <c r="M2655" s="52" t="str">
        <f>VLOOKUP(B2655,'Список DKV от ЮТД'!$A$1:$M$10000,10,FALSE)</f>
        <v>704310*******7394</v>
      </c>
      <c r="N2655" s="52" t="str">
        <f>VLOOKUP(B2655,'Список DKV от ЮТД'!$A$1:$S$10000,18,FALSE)</f>
        <v/>
      </c>
      <c r="O2655" s="52" t="str">
        <f>VLOOKUP(B2655,'Список DKV от ЮТД'!$A$1:$S$10000,19,FALSE)</f>
        <v/>
      </c>
      <c r="P2655" s="52" t="str">
        <f>VLOOKUP(B2655,'Список DKV от ЮТД'!$A$1:$S$10000,16,FALSE)</f>
        <v>431268056</v>
      </c>
      <c r="Q2655" s="52"/>
    </row>
    <row r="2656" spans="1:18">
      <c r="A2656" s="30">
        <v>2654</v>
      </c>
      <c r="B2656" s="38">
        <v>19440800316</v>
      </c>
      <c r="C2656" s="50">
        <v>43896</v>
      </c>
      <c r="E2656" s="50">
        <v>43896</v>
      </c>
      <c r="F2656" s="30" t="s">
        <v>5019</v>
      </c>
      <c r="G2656" s="41">
        <v>145</v>
      </c>
      <c r="H2656" s="45">
        <v>43993</v>
      </c>
      <c r="I2656" s="30" t="str">
        <f>VLOOKUP(B2656,'Список DKV от ЮТД'!$A$1:$S$10000,15,FALSE)</f>
        <v>2413/77</v>
      </c>
      <c r="J2656" s="30" t="s">
        <v>22</v>
      </c>
      <c r="K2656" s="41" t="str">
        <f>VLOOKUP(B2656,'Список DKV от ЮТД'!$A$1:$M$10000,13,FALSE)</f>
        <v>4</v>
      </c>
      <c r="L2656" s="30" t="str">
        <f>VLOOKUP(B2656,'Список DKV от ЮТД'!$A$1:$S$10000,14,FALSE)</f>
        <v>UE098TO</v>
      </c>
      <c r="M2656" s="52" t="str">
        <f>VLOOKUP(B2656,'Список DKV от ЮТД'!$A$1:$M$10000,10,FALSE)</f>
        <v>704310*******8988</v>
      </c>
      <c r="N2656" s="52" t="str">
        <f>VLOOKUP(B2656,'Список DKV от ЮТД'!$A$1:$S$10000,18,FALSE)</f>
        <v>blocked</v>
      </c>
      <c r="O2656" s="52" t="str">
        <f>VLOOKUP(B2656,'Список DKV от ЮТД'!$A$1:$S$10000,19,FALSE)</f>
        <v>blocked</v>
      </c>
      <c r="P2656" s="52" t="str">
        <f>VLOOKUP(B2656,'Список DKV от ЮТД'!$A$1:$S$10000,16,FALSE)</f>
        <v>431044767</v>
      </c>
      <c r="Q2656" s="49" t="s">
        <v>27430</v>
      </c>
      <c r="R2656" s="30" t="s">
        <v>27734</v>
      </c>
    </row>
    <row r="2657" spans="1:18">
      <c r="A2657" s="30">
        <v>2655</v>
      </c>
      <c r="B2657" s="37">
        <v>19231111808</v>
      </c>
      <c r="C2657" s="50">
        <v>43753</v>
      </c>
      <c r="E2657" s="50">
        <v>43753</v>
      </c>
      <c r="F2657" s="30" t="s">
        <v>18</v>
      </c>
      <c r="H2657" s="45">
        <v>43994</v>
      </c>
      <c r="I2657" s="30" t="str">
        <f>VLOOKUP(B2657,'Список DKV от ЮТД'!$A$1:$S$10000,15,FALSE)</f>
        <v>2411/2127</v>
      </c>
      <c r="J2657" s="30" t="s">
        <v>22</v>
      </c>
      <c r="K2657" s="41" t="str">
        <f>VLOOKUP(B2657,'Список DKV от ЮТД'!$A$1:$M$10000,13,FALSE)</f>
        <v>4</v>
      </c>
      <c r="L2657" s="30" t="str">
        <f>VLOOKUP(B2657,'Список DKV от ЮТД'!$A$1:$S$10000,14,FALSE)</f>
        <v>34LR2755</v>
      </c>
      <c r="M2657" s="52" t="str">
        <f>VLOOKUP(B2657,'Список DKV от ЮТД'!$A$1:$M$10000,10,FALSE)</f>
        <v>704310*******3691</v>
      </c>
      <c r="N2657" s="52" t="str">
        <f>VLOOKUP(B2657,'Список DKV от ЮТД'!$A$1:$S$10000,18,FALSE)</f>
        <v>expired</v>
      </c>
      <c r="O2657" s="52" t="str">
        <f>VLOOKUP(B2657,'Список DKV от ЮТД'!$A$1:$S$10000,19,FALSE)</f>
        <v>blocked</v>
      </c>
      <c r="P2657" s="52" t="str">
        <f>VLOOKUP(B2657,'Список DKV от ЮТД'!$A$1:$S$10000,16,FALSE)</f>
        <v>425570892</v>
      </c>
      <c r="Q2657" s="52"/>
      <c r="R2657" s="30" t="s">
        <v>15312</v>
      </c>
    </row>
    <row r="2658" spans="1:18">
      <c r="A2658" s="30">
        <v>2656</v>
      </c>
      <c r="B2658" s="37">
        <v>19231093204</v>
      </c>
      <c r="C2658" s="50">
        <v>43755</v>
      </c>
      <c r="E2658" s="50">
        <v>43756</v>
      </c>
      <c r="F2658" s="30" t="s">
        <v>18</v>
      </c>
      <c r="H2658" s="45">
        <v>43994</v>
      </c>
      <c r="I2658" s="30" t="str">
        <f>VLOOKUP(B2658,'Список DKV от ЮТД'!$A$1:$S$10000,15,FALSE)</f>
        <v>2411/2128</v>
      </c>
      <c r="J2658" s="30" t="s">
        <v>22</v>
      </c>
      <c r="K2658" s="41" t="str">
        <f>VLOOKUP(B2658,'Список DKV от ЮТД'!$A$1:$M$10000,13,FALSE)</f>
        <v>4</v>
      </c>
      <c r="L2658" s="30" t="str">
        <f>VLOOKUP(B2658,'Список DKV от ЮТД'!$A$1:$S$10000,14,FALSE)</f>
        <v>34KU0293</v>
      </c>
      <c r="M2658" s="52" t="str">
        <f>VLOOKUP(B2658,'Список DKV от ЮТД'!$A$1:$M$10000,10,FALSE)</f>
        <v>704310*******0065</v>
      </c>
      <c r="N2658" s="52" t="str">
        <f>VLOOKUP(B2658,'Список DKV от ЮТД'!$A$1:$S$10000,18,FALSE)</f>
        <v>expired</v>
      </c>
      <c r="O2658" s="52" t="str">
        <f>VLOOKUP(B2658,'Список DKV от ЮТД'!$A$1:$S$10000,19,FALSE)</f>
        <v>blocked</v>
      </c>
      <c r="P2658" s="52" t="str">
        <f>VLOOKUP(B2658,'Список DKV от ЮТД'!$A$1:$S$10000,16,FALSE)</f>
        <v>425569032</v>
      </c>
      <c r="Q2658" s="52"/>
      <c r="R2658" s="30" t="s">
        <v>15312</v>
      </c>
    </row>
    <row r="2659" spans="1:18">
      <c r="A2659" s="30">
        <v>2657</v>
      </c>
      <c r="B2659" s="38">
        <v>19231120890</v>
      </c>
      <c r="C2659" s="63">
        <v>43746</v>
      </c>
      <c r="D2659" s="51"/>
      <c r="E2659" s="63">
        <v>43746</v>
      </c>
      <c r="F2659" s="30" t="s">
        <v>18</v>
      </c>
      <c r="G2659" s="41">
        <v>200</v>
      </c>
      <c r="H2659" s="45">
        <v>43994</v>
      </c>
      <c r="I2659" s="30" t="str">
        <f>VLOOKUP(B2659,'Список DKV от ЮТД'!$A$1:$S$10000,15,FALSE)</f>
        <v>2411/2129</v>
      </c>
      <c r="J2659" s="30" t="s">
        <v>22</v>
      </c>
      <c r="K2659" s="41" t="str">
        <f>VLOOKUP(B2659,'Список DKV от ЮТД'!$A$1:$M$10000,13,FALSE)</f>
        <v>4</v>
      </c>
      <c r="L2659" s="30" t="str">
        <f>VLOOKUP(B2659,'Список DKV от ЮТД'!$A$1:$S$10000,14,FALSE)</f>
        <v>16SLT72</v>
      </c>
      <c r="M2659" s="52" t="str">
        <f>VLOOKUP(B2659,'Список DKV от ЮТД'!$A$1:$M$10000,10,FALSE)</f>
        <v>704310*******3435</v>
      </c>
      <c r="N2659" s="52" t="str">
        <f>VLOOKUP(B2659,'Список DKV от ЮТД'!$A$1:$S$10000,18,FALSE)</f>
        <v>blocked</v>
      </c>
      <c r="O2659" s="52" t="str">
        <f>VLOOKUP(B2659,'Список DKV от ЮТД'!$A$1:$S$10000,19,FALSE)</f>
        <v>blocked</v>
      </c>
      <c r="P2659" s="52" t="str">
        <f>VLOOKUP(B2659,'Список DKV от ЮТД'!$A$1:$S$10000,16,FALSE)</f>
        <v>425571801</v>
      </c>
      <c r="Q2659" s="49">
        <v>200</v>
      </c>
      <c r="R2659" s="30" t="s">
        <v>35137</v>
      </c>
    </row>
    <row r="2660" spans="1:18">
      <c r="A2660" s="30">
        <v>2658</v>
      </c>
      <c r="B2660" s="38">
        <v>19440718781</v>
      </c>
      <c r="C2660" s="50">
        <v>43858</v>
      </c>
      <c r="E2660" s="50">
        <v>43858</v>
      </c>
      <c r="F2660" s="30" t="s">
        <v>18</v>
      </c>
      <c r="G2660" s="41">
        <v>145</v>
      </c>
      <c r="H2660" s="45">
        <v>43994</v>
      </c>
      <c r="I2660" s="30" t="str">
        <f>VLOOKUP(B2660,'Список DKV от ЮТД'!$A$1:$S$10000,15,FALSE)</f>
        <v>2411/2130</v>
      </c>
      <c r="J2660" s="30" t="s">
        <v>22</v>
      </c>
      <c r="K2660" s="41" t="str">
        <f>VLOOKUP(B2660,'Список DKV от ЮТД'!$A$1:$M$10000,13,FALSE)</f>
        <v>4</v>
      </c>
      <c r="L2660" s="30" t="str">
        <f>VLOOKUP(B2660,'Список DKV от ЮТД'!$A$1:$S$10000,14,FALSE)</f>
        <v>34HP5199</v>
      </c>
      <c r="M2660" s="52" t="str">
        <f>VLOOKUP(B2660,'Список DKV от ЮТД'!$A$1:$M$10000,10,FALSE)</f>
        <v>704310*******1538</v>
      </c>
      <c r="N2660" s="52" t="str">
        <f>VLOOKUP(B2660,'Список DKV от ЮТД'!$A$1:$S$10000,18,FALSE)</f>
        <v>expired</v>
      </c>
      <c r="O2660" s="52" t="str">
        <f>VLOOKUP(B2660,'Список DKV от ЮТД'!$A$1:$S$10000,19,FALSE)</f>
        <v>blocked</v>
      </c>
      <c r="P2660" s="52" t="str">
        <f>VLOOKUP(B2660,'Список DKV от ЮТД'!$A$1:$S$10000,16,FALSE)</f>
        <v>431036614</v>
      </c>
      <c r="Q2660" s="52" t="s">
        <v>27373</v>
      </c>
      <c r="R2660" s="30" t="s">
        <v>24376</v>
      </c>
    </row>
    <row r="2661" spans="1:18">
      <c r="A2661" s="30">
        <v>2659</v>
      </c>
      <c r="B2661" s="38">
        <v>19241031103</v>
      </c>
      <c r="C2661" s="50">
        <v>43482</v>
      </c>
      <c r="E2661" s="50">
        <v>43482</v>
      </c>
      <c r="F2661" s="30" t="s">
        <v>18</v>
      </c>
      <c r="G2661" s="41">
        <v>146</v>
      </c>
      <c r="H2661" s="45">
        <v>43995</v>
      </c>
      <c r="I2661" s="30" t="str">
        <f>VLOOKUP(B2661,'Список DKV от ЮТД'!$A$1:$S$10000,15,FALSE)</f>
        <v>2411/2131</v>
      </c>
      <c r="J2661" s="30" t="s">
        <v>22</v>
      </c>
      <c r="K2661" s="41" t="str">
        <f>VLOOKUP(B2661,'Список DKV от ЮТД'!$A$1:$M$10000,13,FALSE)</f>
        <v>4</v>
      </c>
      <c r="L2661" s="30" t="str">
        <f>VLOOKUP(B2661,'Список DKV от ЮТД'!$A$1:$S$10000,14,FALSE)</f>
        <v>33CSK51</v>
      </c>
      <c r="M2661" s="52" t="str">
        <f>VLOOKUP(B2661,'Список DKV от ЮТД'!$A$1:$M$10000,10,FALSE)</f>
        <v>704310*******0061</v>
      </c>
      <c r="N2661" s="52" t="str">
        <f>VLOOKUP(B2661,'Список DKV от ЮТД'!$A$1:$S$10000,18,FALSE)</f>
        <v>blocked</v>
      </c>
      <c r="O2661" s="52" t="str">
        <f>VLOOKUP(B2661,'Список DKV от ЮТД'!$A$1:$S$10000,19,FALSE)</f>
        <v>blocked</v>
      </c>
      <c r="P2661" s="52" t="str">
        <f>VLOOKUP(B2661,'Список DKV от ЮТД'!$A$1:$S$10000,16,FALSE)</f>
        <v>425824966</v>
      </c>
      <c r="Q2661" s="49">
        <v>146</v>
      </c>
      <c r="R2661" s="30" t="s">
        <v>27733</v>
      </c>
    </row>
    <row r="2662" spans="1:18">
      <c r="A2662" s="30">
        <v>2660</v>
      </c>
      <c r="B2662" s="37">
        <v>19221140726</v>
      </c>
      <c r="C2662" s="82">
        <v>43776</v>
      </c>
      <c r="D2662" s="83"/>
      <c r="E2662" s="82">
        <v>43777</v>
      </c>
      <c r="F2662" s="30" t="s">
        <v>18</v>
      </c>
      <c r="G2662" s="64"/>
      <c r="H2662" s="45">
        <v>43995</v>
      </c>
      <c r="I2662" s="30" t="str">
        <f>VLOOKUP(B2662,'Список DKV от ЮТД'!$A$1:$S$10000,15,FALSE)</f>
        <v>2411/2132</v>
      </c>
      <c r="J2662" s="30" t="s">
        <v>22</v>
      </c>
      <c r="K2662" s="41" t="str">
        <f>VLOOKUP(B2662,'Список DKV от ЮТД'!$A$1:$M$10000,13,FALSE)</f>
        <v>4</v>
      </c>
      <c r="L2662" s="30" t="str">
        <f>VLOOKUP(B2662,'Список DKV от ЮТД'!$A$1:$S$10000,14,FALSE)</f>
        <v>16ABP964</v>
      </c>
      <c r="M2662" s="52" t="str">
        <f>VLOOKUP(B2662,'Список DKV от ЮТД'!$A$1:$M$10000,10,FALSE)</f>
        <v>704310*******0092</v>
      </c>
      <c r="N2662" s="52" t="str">
        <f>VLOOKUP(B2662,'Список DKV от ЮТД'!$A$1:$S$10000,18,FALSE)</f>
        <v/>
      </c>
      <c r="O2662" s="52" t="str">
        <f>VLOOKUP(B2662,'Список DKV от ЮТД'!$A$1:$S$10000,19,FALSE)</f>
        <v/>
      </c>
      <c r="P2662" s="52" t="str">
        <f>VLOOKUP(B2662,'Список DKV от ЮТД'!$A$1:$S$10000,16,FALSE)</f>
        <v>425311640</v>
      </c>
      <c r="Q2662" s="52"/>
      <c r="R2662" s="30" t="s">
        <v>15312</v>
      </c>
    </row>
    <row r="2663" spans="1:18">
      <c r="A2663" s="30">
        <v>2661</v>
      </c>
      <c r="B2663" s="37">
        <v>19231026295</v>
      </c>
      <c r="C2663" s="50">
        <v>43746</v>
      </c>
      <c r="E2663" s="50">
        <v>43746</v>
      </c>
      <c r="F2663" s="30" t="s">
        <v>18</v>
      </c>
      <c r="H2663" s="45">
        <v>43995</v>
      </c>
      <c r="I2663" s="30" t="str">
        <f>VLOOKUP(B2663,'Список DKV от ЮТД'!$A$1:$S$10000,15,FALSE)</f>
        <v>2411/2133</v>
      </c>
      <c r="J2663" s="30" t="s">
        <v>22</v>
      </c>
      <c r="K2663" s="41" t="str">
        <f>VLOOKUP(B2663,'Список DKV от ЮТД'!$A$1:$M$10000,13,FALSE)</f>
        <v>4</v>
      </c>
      <c r="L2663" s="30" t="str">
        <f>VLOOKUP(B2663,'Список DKV от ЮТД'!$A$1:$S$10000,14,FALSE)</f>
        <v>07AJT626</v>
      </c>
      <c r="M2663" s="52" t="str">
        <f>VLOOKUP(B2663,'Список DKV от ЮТД'!$A$1:$M$10000,10,FALSE)</f>
        <v>704310*******3308</v>
      </c>
      <c r="N2663" s="52" t="str">
        <f>VLOOKUP(B2663,'Список DKV от ЮТД'!$A$1:$S$10000,18,FALSE)</f>
        <v>expired</v>
      </c>
      <c r="O2663" s="52" t="str">
        <f>VLOOKUP(B2663,'Список DKV от ЮТД'!$A$1:$S$10000,19,FALSE)</f>
        <v>blocked</v>
      </c>
      <c r="P2663" s="52" t="str">
        <f>VLOOKUP(B2663,'Список DKV от ЮТД'!$A$1:$S$10000,16,FALSE)</f>
        <v>425562341</v>
      </c>
      <c r="Q2663" s="52"/>
      <c r="R2663" s="30" t="s">
        <v>15312</v>
      </c>
    </row>
    <row r="2664" spans="1:18">
      <c r="A2664" s="30">
        <v>2662</v>
      </c>
      <c r="B2664" s="37">
        <v>19440800076</v>
      </c>
      <c r="C2664" s="50">
        <v>43976</v>
      </c>
      <c r="E2664" s="50">
        <v>43976</v>
      </c>
      <c r="F2664" s="30" t="s">
        <v>20</v>
      </c>
      <c r="H2664" s="45">
        <v>43995</v>
      </c>
      <c r="I2664" s="30" t="str">
        <f>VLOOKUP(B2664,'Список DKV от ЮТД'!$A$1:$S$10000,15,FALSE)</f>
        <v>2412/422</v>
      </c>
      <c r="J2664" s="30" t="s">
        <v>22</v>
      </c>
      <c r="K2664" s="41" t="str">
        <f>VLOOKUP(B2664,'Список DKV от ЮТД'!$A$1:$M$10000,13,FALSE)</f>
        <v>4</v>
      </c>
      <c r="L2664" s="30" t="str">
        <f>VLOOKUP(B2664,'Список DKV от ЮТД'!$A$1:$S$10000,14,FALSE)</f>
        <v>NMCS472</v>
      </c>
      <c r="M2664" s="52" t="str">
        <f>VLOOKUP(B2664,'Список DKV от ЮТД'!$A$1:$M$10000,10,FALSE)</f>
        <v>704310*******0572</v>
      </c>
      <c r="N2664" s="52" t="str">
        <f>VLOOKUP(B2664,'Список DKV от ЮТД'!$A$1:$S$10000,18,FALSE)</f>
        <v>expired</v>
      </c>
      <c r="O2664" s="52" t="str">
        <f>VLOOKUP(B2664,'Список DKV от ЮТД'!$A$1:$S$10000,19,FALSE)</f>
        <v>blocked</v>
      </c>
      <c r="P2664" s="52" t="str">
        <f>VLOOKUP(B2664,'Список DKV от ЮТД'!$A$1:$S$10000,16,FALSE)</f>
        <v>431044743</v>
      </c>
      <c r="Q2664" s="52"/>
    </row>
    <row r="2665" spans="1:18">
      <c r="A2665" s="30">
        <v>2663</v>
      </c>
      <c r="B2665" s="37">
        <v>19241005800</v>
      </c>
      <c r="C2665" s="50">
        <v>43864</v>
      </c>
      <c r="D2665" s="50"/>
      <c r="E2665" s="50">
        <v>43864</v>
      </c>
      <c r="F2665" s="30" t="s">
        <v>18</v>
      </c>
      <c r="H2665" s="45">
        <v>43996</v>
      </c>
      <c r="I2665" s="30" t="str">
        <f>VLOOKUP(B2665,'Список DKV от ЮТД'!$A$1:$S$10000,15,FALSE)</f>
        <v>2411/2134</v>
      </c>
      <c r="J2665" s="30" t="s">
        <v>22</v>
      </c>
      <c r="K2665" s="41" t="str">
        <f>VLOOKUP(B2665,'Список DKV от ЮТД'!$A$1:$M$10000,13,FALSE)</f>
        <v>4</v>
      </c>
      <c r="L2665" s="30" t="str">
        <f>VLOOKUP(B2665,'Список DKV от ЮТД'!$A$1:$S$10000,14,FALSE)</f>
        <v>CB9509KH</v>
      </c>
      <c r="M2665" s="52" t="str">
        <f>VLOOKUP(B2665,'Список DKV от ЮТД'!$A$1:$M$10000,10,FALSE)</f>
        <v>704310*******0012</v>
      </c>
      <c r="N2665" s="52" t="str">
        <f>VLOOKUP(B2665,'Список DKV от ЮТД'!$A$1:$S$10000,18,FALSE)</f>
        <v>expired</v>
      </c>
      <c r="O2665" s="52" t="str">
        <f>VLOOKUP(B2665,'Список DKV от ЮТД'!$A$1:$S$10000,19,FALSE)</f>
        <v>blocked</v>
      </c>
      <c r="P2665" s="52" t="str">
        <f>VLOOKUP(B2665,'Список DKV от ЮТД'!$A$1:$S$10000,16,FALSE)</f>
        <v>425822436</v>
      </c>
      <c r="Q2665" s="52"/>
      <c r="R2665" s="30" t="s">
        <v>15312</v>
      </c>
    </row>
    <row r="2666" spans="1:18">
      <c r="A2666" s="30">
        <v>2664</v>
      </c>
      <c r="B2666" s="38">
        <v>19231011768</v>
      </c>
      <c r="C2666" s="50">
        <v>43712</v>
      </c>
      <c r="E2666" s="50">
        <v>43797</v>
      </c>
      <c r="F2666" s="30" t="s">
        <v>18</v>
      </c>
      <c r="G2666" s="41">
        <v>200</v>
      </c>
      <c r="H2666" s="45">
        <v>43996</v>
      </c>
      <c r="I2666" s="30" t="str">
        <f>VLOOKUP(B2666,'Список DKV от ЮТД'!$A$1:$S$10000,15,FALSE)</f>
        <v>2411/2135</v>
      </c>
      <c r="J2666" s="30" t="s">
        <v>22</v>
      </c>
      <c r="K2666" s="41" t="str">
        <f>VLOOKUP(B2666,'Список DKV от ЮТД'!$A$1:$M$10000,13,FALSE)</f>
        <v>4</v>
      </c>
      <c r="L2666" s="30" t="str">
        <f>VLOOKUP(B2666,'Список DKV от ЮТД'!$A$1:$S$10000,14,FALSE)</f>
        <v>16ANG82</v>
      </c>
      <c r="M2666" s="52" t="str">
        <f>VLOOKUP(B2666,'Список DKV от ЮТД'!$A$1:$M$10000,10,FALSE)</f>
        <v>704310*******3443</v>
      </c>
      <c r="N2666" s="52" t="str">
        <f>VLOOKUP(B2666,'Список DKV от ЮТД'!$A$1:$S$10000,18,FALSE)</f>
        <v>blocked</v>
      </c>
      <c r="O2666" s="52" t="str">
        <f>VLOOKUP(B2666,'Список DKV от ЮТД'!$A$1:$S$10000,19,FALSE)</f>
        <v>blocked</v>
      </c>
      <c r="P2666" s="52" t="str">
        <f>VLOOKUP(B2666,'Список DKV от ЮТД'!$A$1:$S$10000,16,FALSE)</f>
        <v>425560888</v>
      </c>
      <c r="Q2666" s="49">
        <v>200</v>
      </c>
      <c r="R2666" s="30" t="s">
        <v>35137</v>
      </c>
    </row>
    <row r="2667" spans="1:18">
      <c r="A2667" s="30">
        <v>2665</v>
      </c>
      <c r="B2667" s="37">
        <v>19231011156</v>
      </c>
      <c r="C2667" s="69">
        <v>43712</v>
      </c>
      <c r="E2667" s="50">
        <v>43714</v>
      </c>
      <c r="F2667" s="30" t="s">
        <v>18</v>
      </c>
      <c r="G2667" s="64"/>
      <c r="H2667" s="45">
        <v>43996</v>
      </c>
      <c r="I2667" s="30" t="str">
        <f>VLOOKUP(B2667,'Список DKV от ЮТД'!$A$1:$S$10000,15,FALSE)</f>
        <v>2411/2136</v>
      </c>
      <c r="J2667" s="30" t="s">
        <v>22</v>
      </c>
      <c r="K2667" s="41" t="str">
        <f>VLOOKUP(B2667,'Список DKV от ЮТД'!$A$1:$M$10000,13,FALSE)</f>
        <v>4</v>
      </c>
      <c r="L2667" s="30" t="str">
        <f>VLOOKUP(B2667,'Список DKV от ЮТД'!$A$1:$S$10000,14,FALSE)</f>
        <v>34KZ9048</v>
      </c>
      <c r="M2667" s="52" t="str">
        <f>VLOOKUP(B2667,'Список DKV от ЮТД'!$A$1:$M$10000,10,FALSE)</f>
        <v>704310*******0209</v>
      </c>
      <c r="N2667" s="52" t="str">
        <f>VLOOKUP(B2667,'Список DKV от ЮТД'!$A$1:$S$10000,18,FALSE)</f>
        <v>expired</v>
      </c>
      <c r="O2667" s="52" t="str">
        <f>VLOOKUP(B2667,'Список DKV от ЮТД'!$A$1:$S$10000,19,FALSE)</f>
        <v>blocked</v>
      </c>
      <c r="P2667" s="52" t="str">
        <f>VLOOKUP(B2667,'Список DKV от ЮТД'!$A$1:$S$10000,16,FALSE)</f>
        <v>425560827</v>
      </c>
      <c r="Q2667" s="52"/>
      <c r="R2667" s="30" t="s">
        <v>15312</v>
      </c>
    </row>
    <row r="2668" spans="1:18">
      <c r="A2668" s="30">
        <v>2666</v>
      </c>
      <c r="B2668" s="37">
        <v>19241032226</v>
      </c>
      <c r="C2668" s="50">
        <v>43803</v>
      </c>
      <c r="E2668" s="50">
        <v>43804</v>
      </c>
      <c r="F2668" s="30" t="s">
        <v>18</v>
      </c>
      <c r="H2668" s="45">
        <v>43996</v>
      </c>
      <c r="I2668" s="30" t="str">
        <f>VLOOKUP(B2668,'Список DKV от ЮТД'!$A$1:$S$10000,15,FALSE)</f>
        <v>2411/2137</v>
      </c>
      <c r="J2668" s="30" t="s">
        <v>22</v>
      </c>
      <c r="K2668" s="41" t="str">
        <f>VLOOKUP(B2668,'Список DKV от ЮТД'!$A$1:$M$10000,13,FALSE)</f>
        <v>4</v>
      </c>
      <c r="L2668" s="30" t="str">
        <f>VLOOKUP(B2668,'Список DKV от ЮТД'!$A$1:$S$10000,14,FALSE)</f>
        <v>34BDG010</v>
      </c>
      <c r="M2668" s="52" t="str">
        <f>VLOOKUP(B2668,'Список DKV от ЮТД'!$A$1:$M$10000,10,FALSE)</f>
        <v>704310*******3161</v>
      </c>
      <c r="N2668" s="52" t="str">
        <f>VLOOKUP(B2668,'Список DKV от ЮТД'!$A$1:$S$10000,18,FALSE)</f>
        <v/>
      </c>
      <c r="O2668" s="52" t="str">
        <f>VLOOKUP(B2668,'Список DKV от ЮТД'!$A$1:$S$10000,19,FALSE)</f>
        <v/>
      </c>
      <c r="P2668" s="52" t="str">
        <f>VLOOKUP(B2668,'Список DKV от ЮТД'!$A$1:$S$10000,16,FALSE)</f>
        <v>425825078</v>
      </c>
      <c r="Q2668" s="52"/>
      <c r="R2668" s="30" t="s">
        <v>15312</v>
      </c>
    </row>
    <row r="2669" spans="1:18">
      <c r="A2669" s="30">
        <v>2667</v>
      </c>
      <c r="B2669" s="37">
        <v>19221102775</v>
      </c>
      <c r="C2669" s="50">
        <v>43763</v>
      </c>
      <c r="E2669" s="50">
        <v>43766</v>
      </c>
      <c r="F2669" s="30" t="s">
        <v>18</v>
      </c>
      <c r="H2669" s="45">
        <v>43996</v>
      </c>
      <c r="I2669" s="30" t="str">
        <f>VLOOKUP(B2669,'Список DKV от ЮТД'!$A$1:$S$10000,15,FALSE)</f>
        <v>2411/2138</v>
      </c>
      <c r="J2669" s="30" t="s">
        <v>22</v>
      </c>
      <c r="K2669" s="41" t="str">
        <f>VLOOKUP(B2669,'Список DKV от ЮТД'!$A$1:$M$10000,13,FALSE)</f>
        <v>4</v>
      </c>
      <c r="L2669" s="30" t="str">
        <f>VLOOKUP(B2669,'Список DKV от ЮТД'!$A$1:$S$10000,14,FALSE)</f>
        <v>33CVB83</v>
      </c>
      <c r="M2669" s="52" t="str">
        <f>VLOOKUP(B2669,'Список DKV от ЮТД'!$A$1:$M$10000,10,FALSE)</f>
        <v>704310*******0058</v>
      </c>
      <c r="N2669" s="52" t="str">
        <f>VLOOKUP(B2669,'Список DKV от ЮТД'!$A$1:$S$10000,18,FALSE)</f>
        <v>expired</v>
      </c>
      <c r="O2669" s="52" t="str">
        <f>VLOOKUP(B2669,'Список DKV от ЮТД'!$A$1:$S$10000,19,FALSE)</f>
        <v>blocked</v>
      </c>
      <c r="P2669" s="52" t="str">
        <f>VLOOKUP(B2669,'Список DKV от ЮТД'!$A$1:$S$10000,16,FALSE)</f>
        <v>425307845</v>
      </c>
      <c r="Q2669" s="52"/>
      <c r="R2669" s="30" t="s">
        <v>15312</v>
      </c>
    </row>
    <row r="2670" spans="1:18">
      <c r="A2670" s="30">
        <v>2668</v>
      </c>
      <c r="B2670" s="37">
        <v>19231011511</v>
      </c>
      <c r="C2670" s="69">
        <v>43712</v>
      </c>
      <c r="E2670" s="50">
        <v>43714</v>
      </c>
      <c r="F2670" s="30" t="s">
        <v>18</v>
      </c>
      <c r="H2670" s="45">
        <v>43996</v>
      </c>
      <c r="I2670" s="30" t="str">
        <f>VLOOKUP(B2670,'Список DKV от ЮТД'!$A$1:$S$10000,15,FALSE)</f>
        <v>2411/2139</v>
      </c>
      <c r="J2670" s="30" t="s">
        <v>22</v>
      </c>
      <c r="K2670" s="41" t="str">
        <f>VLOOKUP(B2670,'Список DKV от ЮТД'!$A$1:$M$10000,13,FALSE)</f>
        <v>4</v>
      </c>
      <c r="L2670" s="30" t="str">
        <f>VLOOKUP(B2670,'Список DKV от ЮТД'!$A$1:$S$10000,14,FALSE)</f>
        <v>33ELG95</v>
      </c>
      <c r="M2670" s="52" t="str">
        <f>VLOOKUP(B2670,'Список DKV от ЮТД'!$A$1:$M$10000,10,FALSE)</f>
        <v>704310*******0081</v>
      </c>
      <c r="N2670" s="52" t="str">
        <f>VLOOKUP(B2670,'Список DKV от ЮТД'!$A$1:$S$10000,18,FALSE)</f>
        <v/>
      </c>
      <c r="O2670" s="52" t="str">
        <f>VLOOKUP(B2670,'Список DKV от ЮТД'!$A$1:$S$10000,19,FALSE)</f>
        <v/>
      </c>
      <c r="P2670" s="52" t="str">
        <f>VLOOKUP(B2670,'Список DKV от ЮТД'!$A$1:$S$10000,16,FALSE)</f>
        <v>425560863</v>
      </c>
      <c r="Q2670" s="52"/>
      <c r="R2670" s="30" t="s">
        <v>15312</v>
      </c>
    </row>
    <row r="2671" spans="1:18">
      <c r="A2671" s="30">
        <v>2669</v>
      </c>
      <c r="B2671" s="37">
        <v>19221153448</v>
      </c>
      <c r="C2671" s="50">
        <v>43712</v>
      </c>
      <c r="E2671" s="50">
        <v>43797</v>
      </c>
      <c r="F2671" s="30" t="s">
        <v>18</v>
      </c>
      <c r="H2671" s="45">
        <v>43996</v>
      </c>
      <c r="I2671" s="30" t="str">
        <f>VLOOKUP(B2671,'Список DKV от ЮТД'!$A$1:$S$10000,15,FALSE)</f>
        <v>2413/37</v>
      </c>
      <c r="J2671" s="30" t="s">
        <v>22</v>
      </c>
      <c r="K2671" s="41" t="str">
        <f>VLOOKUP(B2671,'Список DKV от ЮТД'!$A$1:$M$10000,13,FALSE)</f>
        <v>4</v>
      </c>
      <c r="L2671" s="30" t="str">
        <f>VLOOKUP(B2671,'Список DKV от ЮТД'!$A$1:$S$10000,14,FALSE)</f>
        <v>NTX284</v>
      </c>
      <c r="M2671" s="52" t="str">
        <f>VLOOKUP(B2671,'Список DKV от ЮТД'!$A$1:$M$10000,10,FALSE)</f>
        <v>704310*******0300</v>
      </c>
      <c r="N2671" s="52" t="str">
        <f>VLOOKUP(B2671,'Список DKV от ЮТД'!$A$1:$S$10000,18,FALSE)</f>
        <v/>
      </c>
      <c r="O2671" s="52" t="str">
        <f>VLOOKUP(B2671,'Список DKV от ЮТД'!$A$1:$S$10000,19,FALSE)</f>
        <v/>
      </c>
      <c r="P2671" s="52" t="str">
        <f>VLOOKUP(B2671,'Список DKV от ЮТД'!$A$1:$S$10000,16,FALSE)</f>
        <v>425312912</v>
      </c>
      <c r="Q2671" s="52"/>
      <c r="R2671" s="30" t="s">
        <v>15312</v>
      </c>
    </row>
    <row r="2672" spans="1:18">
      <c r="A2672" s="30">
        <v>2670</v>
      </c>
      <c r="B2672" s="39">
        <v>19241020049</v>
      </c>
      <c r="C2672" s="50">
        <v>43797</v>
      </c>
      <c r="E2672" s="50">
        <v>43797</v>
      </c>
      <c r="F2672" s="30" t="s">
        <v>18</v>
      </c>
      <c r="H2672" s="45">
        <v>43997</v>
      </c>
      <c r="I2672" s="30" t="str">
        <f>VLOOKUP(B2672,'Список DKV от ЮТД'!$A$1:$S$10000,15,FALSE)</f>
        <v>2411/2141</v>
      </c>
      <c r="J2672" s="30" t="s">
        <v>22</v>
      </c>
      <c r="K2672" s="41" t="str">
        <f>VLOOKUP(B2672,'Список DKV от ЮТД'!$A$1:$M$10000,13,FALSE)</f>
        <v>4</v>
      </c>
      <c r="L2672" s="30" t="str">
        <f>VLOOKUP(B2672,'Список DKV от ЮТД'!$A$1:$S$10000,14,FALSE)</f>
        <v>34BDG778</v>
      </c>
      <c r="M2672" s="52" t="str">
        <f>VLOOKUP(B2672,'Список DKV от ЮТД'!$A$1:$M$10000,10,FALSE)</f>
        <v>704310*******1926</v>
      </c>
      <c r="N2672" s="52" t="str">
        <f>VLOOKUP(B2672,'Список DKV от ЮТД'!$A$1:$S$10000,18,FALSE)</f>
        <v/>
      </c>
      <c r="O2672" s="52" t="str">
        <f>VLOOKUP(B2672,'Список DKV от ЮТД'!$A$1:$S$10000,19,FALSE)</f>
        <v/>
      </c>
      <c r="P2672" s="52" t="str">
        <f>VLOOKUP(B2672,'Список DKV от ЮТД'!$A$1:$S$10000,16,FALSE)</f>
        <v>425823860</v>
      </c>
      <c r="Q2672" s="52"/>
      <c r="R2672" s="30" t="s">
        <v>15312</v>
      </c>
    </row>
    <row r="2673" spans="1:18">
      <c r="A2673" s="30">
        <v>2671</v>
      </c>
      <c r="B2673" s="37">
        <v>19440800662</v>
      </c>
      <c r="C2673" s="50">
        <v>43896</v>
      </c>
      <c r="E2673" s="50">
        <v>43896</v>
      </c>
      <c r="F2673" s="30" t="s">
        <v>18</v>
      </c>
      <c r="H2673" s="45">
        <v>43997</v>
      </c>
      <c r="I2673" s="30" t="str">
        <f>VLOOKUP(B2673,'Список DKV от ЮТД'!$A$1:$S$10000,15,FALSE)</f>
        <v>2411/2142</v>
      </c>
      <c r="J2673" s="30" t="s">
        <v>22</v>
      </c>
      <c r="K2673" s="41" t="str">
        <f>VLOOKUP(B2673,'Список DKV от ЮТД'!$A$1:$M$10000,13,FALSE)</f>
        <v>4</v>
      </c>
      <c r="L2673" s="30" t="str">
        <f>VLOOKUP(B2673,'Список DKV от ЮТД'!$A$1:$S$10000,14,FALSE)</f>
        <v>33AR816</v>
      </c>
      <c r="M2673" s="52" t="str">
        <f>VLOOKUP(B2673,'Список DKV от ЮТД'!$A$1:$M$10000,10,FALSE)</f>
        <v>704310*******0483</v>
      </c>
      <c r="N2673" s="52" t="str">
        <f>VLOOKUP(B2673,'Список DKV от ЮТД'!$A$1:$S$10000,18,FALSE)</f>
        <v>expired</v>
      </c>
      <c r="O2673" s="52" t="str">
        <f>VLOOKUP(B2673,'Список DKV от ЮТД'!$A$1:$S$10000,19,FALSE)</f>
        <v>blocked</v>
      </c>
      <c r="P2673" s="52" t="str">
        <f>VLOOKUP(B2673,'Список DKV от ЮТД'!$A$1:$S$10000,16,FALSE)</f>
        <v>431044802</v>
      </c>
      <c r="Q2673" s="52"/>
      <c r="R2673" s="30" t="s">
        <v>15312</v>
      </c>
    </row>
    <row r="2674" spans="1:18">
      <c r="A2674" s="30">
        <v>2672</v>
      </c>
      <c r="B2674" s="37">
        <v>19440718500</v>
      </c>
      <c r="C2674" s="50">
        <v>43858</v>
      </c>
      <c r="E2674" s="50">
        <v>43858</v>
      </c>
      <c r="F2674" s="30" t="s">
        <v>18</v>
      </c>
      <c r="H2674" s="45">
        <v>43997</v>
      </c>
      <c r="I2674" s="30" t="str">
        <f>VLOOKUP(B2674,'Список DKV от ЮТД'!$A$1:$S$10000,15,FALSE)</f>
        <v>2411/2143</v>
      </c>
      <c r="J2674" s="30" t="s">
        <v>22</v>
      </c>
      <c r="K2674" s="41" t="str">
        <f>VLOOKUP(B2674,'Список DKV от ЮТД'!$A$1:$M$10000,13,FALSE)</f>
        <v>4</v>
      </c>
      <c r="L2674" s="30" t="str">
        <f>VLOOKUP(B2674,'Список DKV от ЮТД'!$A$1:$S$10000,14,FALSE)</f>
        <v>14FB035</v>
      </c>
      <c r="M2674" s="52" t="str">
        <f>VLOOKUP(B2674,'Список DKV от ЮТД'!$A$1:$M$10000,10,FALSE)</f>
        <v>704310*******1294</v>
      </c>
      <c r="N2674" s="52" t="str">
        <f>VLOOKUP(B2674,'Список DKV от ЮТД'!$A$1:$S$10000,18,FALSE)</f>
        <v/>
      </c>
      <c r="O2674" s="52" t="str">
        <f>VLOOKUP(B2674,'Список DKV от ЮТД'!$A$1:$S$10000,19,FALSE)</f>
        <v/>
      </c>
      <c r="P2674" s="52" t="str">
        <f>VLOOKUP(B2674,'Список DKV от ЮТД'!$A$1:$S$10000,16,FALSE)</f>
        <v>431036586</v>
      </c>
      <c r="Q2674" s="52"/>
      <c r="R2674" s="30" t="s">
        <v>15312</v>
      </c>
    </row>
    <row r="2675" spans="1:18">
      <c r="A2675" s="30">
        <v>2673</v>
      </c>
      <c r="B2675" s="37">
        <v>19231026709</v>
      </c>
      <c r="C2675" s="50">
        <v>43746</v>
      </c>
      <c r="E2675" s="50">
        <v>43746</v>
      </c>
      <c r="F2675" s="30" t="s">
        <v>18</v>
      </c>
      <c r="H2675" s="45">
        <v>43997</v>
      </c>
      <c r="I2675" s="30" t="str">
        <f>VLOOKUP(B2675,'Список DKV от ЮТД'!$A$1:$S$10000,15,FALSE)</f>
        <v>2411/2144</v>
      </c>
      <c r="J2675" s="30" t="s">
        <v>22</v>
      </c>
      <c r="K2675" s="41" t="str">
        <f>VLOOKUP(B2675,'Список DKV от ЮТД'!$A$1:$M$10000,13,FALSE)</f>
        <v>4</v>
      </c>
      <c r="L2675" s="30" t="str">
        <f>VLOOKUP(B2675,'Список DKV от ЮТД'!$A$1:$S$10000,14,FALSE)</f>
        <v>34PA0443</v>
      </c>
      <c r="M2675" s="52" t="str">
        <f>VLOOKUP(B2675,'Список DKV от ЮТД'!$A$1:$M$10000,10,FALSE)</f>
        <v>704310*******0149</v>
      </c>
      <c r="N2675" s="52" t="str">
        <f>VLOOKUP(B2675,'Список DKV от ЮТД'!$A$1:$S$10000,18,FALSE)</f>
        <v>expired</v>
      </c>
      <c r="O2675" s="52" t="str">
        <f>VLOOKUP(B2675,'Список DKV от ЮТД'!$A$1:$S$10000,19,FALSE)</f>
        <v>blocked</v>
      </c>
      <c r="P2675" s="52" t="str">
        <f>VLOOKUP(B2675,'Список DKV от ЮТД'!$A$1:$S$10000,16,FALSE)</f>
        <v>425562382</v>
      </c>
      <c r="Q2675" s="52"/>
      <c r="R2675" s="30" t="s">
        <v>15312</v>
      </c>
    </row>
    <row r="2676" spans="1:18">
      <c r="A2676" s="30">
        <v>2674</v>
      </c>
      <c r="B2676" s="37">
        <v>19231026154</v>
      </c>
      <c r="C2676" s="50">
        <v>43746</v>
      </c>
      <c r="E2676" s="50">
        <v>43746</v>
      </c>
      <c r="F2676" s="30" t="s">
        <v>18</v>
      </c>
      <c r="H2676" s="45">
        <v>43997</v>
      </c>
      <c r="I2676" s="30" t="str">
        <f>VLOOKUP(B2676,'Список DKV от ЮТД'!$A$1:$S$10000,15,FALSE)</f>
        <v>2411/2145</v>
      </c>
      <c r="J2676" s="30" t="s">
        <v>22</v>
      </c>
      <c r="K2676" s="41" t="str">
        <f>VLOOKUP(B2676,'Список DKV от ЮТД'!$A$1:$M$10000,13,FALSE)</f>
        <v>4</v>
      </c>
      <c r="L2676" s="30" t="str">
        <f>VLOOKUP(B2676,'Список DKV от ЮТД'!$A$1:$S$10000,14,FALSE)</f>
        <v>CA5584XK</v>
      </c>
      <c r="M2676" s="52" t="str">
        <f>VLOOKUP(B2676,'Список DKV от ЮТД'!$A$1:$M$10000,10,FALSE)</f>
        <v>704310*******1466</v>
      </c>
      <c r="N2676" s="52" t="str">
        <f>VLOOKUP(B2676,'Список DKV от ЮТД'!$A$1:$S$10000,18,FALSE)</f>
        <v>expired</v>
      </c>
      <c r="O2676" s="52" t="str">
        <f>VLOOKUP(B2676,'Список DKV от ЮТД'!$A$1:$S$10000,19,FALSE)</f>
        <v>blocked</v>
      </c>
      <c r="P2676" s="52" t="str">
        <f>VLOOKUP(B2676,'Список DKV от ЮТД'!$A$1:$S$10000,16,FALSE)</f>
        <v>425562327</v>
      </c>
      <c r="Q2676" s="52"/>
      <c r="R2676" s="30" t="s">
        <v>15312</v>
      </c>
    </row>
    <row r="2677" spans="1:18">
      <c r="A2677" s="30">
        <v>2675</v>
      </c>
      <c r="B2677" s="37">
        <v>19200563641</v>
      </c>
      <c r="C2677" s="50">
        <v>43650</v>
      </c>
      <c r="D2677" s="50"/>
      <c r="E2677" s="50">
        <v>43656</v>
      </c>
      <c r="F2677" s="30" t="s">
        <v>18</v>
      </c>
      <c r="H2677" s="45">
        <v>43997</v>
      </c>
      <c r="I2677" s="30" t="str">
        <f>VLOOKUP(B2677,'Список DKV от ЮТД'!$A$1:$S$10000,15,FALSE)</f>
        <v>2411/2146</v>
      </c>
      <c r="J2677" s="30" t="s">
        <v>22</v>
      </c>
      <c r="K2677" s="41" t="str">
        <f>VLOOKUP(B2677,'Список DKV от ЮТД'!$A$1:$M$10000,13,FALSE)</f>
        <v>2</v>
      </c>
      <c r="L2677" s="30" t="str">
        <f>VLOOKUP(B2677,'Список DKV от ЮТД'!$A$1:$S$10000,14,FALSE)</f>
        <v>KRPR0006</v>
      </c>
      <c r="M2677" s="52" t="str">
        <f>VLOOKUP(B2677,'Список DKV от ЮТД'!$A$1:$M$10000,10,FALSE)</f>
        <v>704310*******0555</v>
      </c>
      <c r="N2677" s="52" t="str">
        <f>VLOOKUP(B2677,'Список DKV от ЮТД'!$A$1:$S$10000,18,FALSE)</f>
        <v/>
      </c>
      <c r="O2677" s="52" t="str">
        <f>VLOOKUP(B2677,'Список DKV от ЮТД'!$A$1:$S$10000,19,FALSE)</f>
        <v/>
      </c>
      <c r="P2677" s="52" t="str">
        <f>VLOOKUP(B2677,'Список DKV от ЮТД'!$A$1:$S$10000,16,FALSE)</f>
        <v>424729644</v>
      </c>
      <c r="Q2677" s="52"/>
      <c r="R2677" s="30" t="s">
        <v>15312</v>
      </c>
    </row>
    <row r="2678" spans="1:18">
      <c r="A2678" s="30">
        <v>2676</v>
      </c>
      <c r="B2678" s="37">
        <v>19440719912</v>
      </c>
      <c r="C2678" s="50">
        <v>43875</v>
      </c>
      <c r="E2678" s="50">
        <v>43875</v>
      </c>
      <c r="F2678" s="30" t="s">
        <v>18</v>
      </c>
      <c r="H2678" s="45">
        <v>43997</v>
      </c>
      <c r="I2678" s="30" t="str">
        <f>VLOOKUP(B2678,'Список DKV от ЮТД'!$A$1:$S$10000,15,FALSE)</f>
        <v>2411/2147</v>
      </c>
      <c r="J2678" s="30" t="s">
        <v>22</v>
      </c>
      <c r="K2678" s="41" t="str">
        <f>VLOOKUP(B2678,'Список DKV от ЮТД'!$A$1:$M$10000,13,FALSE)</f>
        <v>4</v>
      </c>
      <c r="L2678" s="30" t="str">
        <f>VLOOKUP(B2678,'Список DKV от ЮТД'!$A$1:$S$10000,14,FALSE)</f>
        <v>CB8935HH</v>
      </c>
      <c r="M2678" s="52" t="str">
        <f>VLOOKUP(B2678,'Список DKV от ЮТД'!$A$1:$M$10000,10,FALSE)</f>
        <v>704310*******0261</v>
      </c>
      <c r="N2678" s="52" t="str">
        <f>VLOOKUP(B2678,'Список DKV от ЮТД'!$A$1:$S$10000,18,FALSE)</f>
        <v/>
      </c>
      <c r="O2678" s="52" t="str">
        <f>VLOOKUP(B2678,'Список DKV от ЮТД'!$A$1:$S$10000,19,FALSE)</f>
        <v/>
      </c>
      <c r="P2678" s="52" t="str">
        <f>VLOOKUP(B2678,'Список DKV от ЮТД'!$A$1:$S$10000,16,FALSE)</f>
        <v>431036727</v>
      </c>
      <c r="Q2678" s="52"/>
      <c r="R2678" s="30" t="s">
        <v>15312</v>
      </c>
    </row>
    <row r="2679" spans="1:18">
      <c r="A2679" s="30">
        <v>2677</v>
      </c>
      <c r="B2679" s="37">
        <v>19450422621</v>
      </c>
      <c r="C2679" s="50">
        <v>43992</v>
      </c>
      <c r="E2679" s="50">
        <v>43992</v>
      </c>
      <c r="F2679" s="30" t="s">
        <v>18</v>
      </c>
      <c r="H2679" s="45">
        <v>43997</v>
      </c>
      <c r="I2679" s="30" t="str">
        <f>VLOOKUP(B2679,'Список DKV от ЮТД'!$A$1:$S$10000,15,FALSE)</f>
        <v>2411/2148</v>
      </c>
      <c r="J2679" s="30" t="s">
        <v>22</v>
      </c>
      <c r="K2679" s="41" t="str">
        <f>VLOOKUP(B2679,'Список DKV от ЮТД'!$A$1:$M$10000,13,FALSE)</f>
        <v>4</v>
      </c>
      <c r="L2679" s="30" t="str">
        <f>VLOOKUP(B2679,'Список DKV от ЮТД'!$A$1:$S$10000,14,FALSE)</f>
        <v>34GF0310</v>
      </c>
      <c r="M2679" s="52" t="str">
        <f>VLOOKUP(B2679,'Список DKV от ЮТД'!$A$1:$M$10000,10,FALSE)</f>
        <v>704310*******0024</v>
      </c>
      <c r="N2679" s="52" t="str">
        <f>VLOOKUP(B2679,'Список DKV от ЮТД'!$A$1:$S$10000,18,FALSE)</f>
        <v>expired</v>
      </c>
      <c r="O2679" s="52" t="str">
        <f>VLOOKUP(B2679,'Список DKV от ЮТД'!$A$1:$S$10000,19,FALSE)</f>
        <v>blocked</v>
      </c>
      <c r="P2679" s="52" t="str">
        <f>VLOOKUP(B2679,'Список DKV от ЮТД'!$A$1:$S$10000,16,FALSE)</f>
        <v>431269142</v>
      </c>
      <c r="Q2679" s="52"/>
    </row>
    <row r="2680" spans="1:18">
      <c r="A2680" s="30">
        <v>2678</v>
      </c>
      <c r="B2680" s="37">
        <v>19450422589</v>
      </c>
      <c r="C2680" s="50">
        <v>43992</v>
      </c>
      <c r="E2680" s="50">
        <v>43992</v>
      </c>
      <c r="F2680" s="30" t="s">
        <v>18</v>
      </c>
      <c r="H2680" s="45">
        <v>43997</v>
      </c>
      <c r="I2680" s="30" t="str">
        <f>VLOOKUP(B2680,'Список DKV от ЮТД'!$A$1:$S$10000,15,FALSE)</f>
        <v>2411/2149</v>
      </c>
      <c r="J2680" s="30" t="s">
        <v>22</v>
      </c>
      <c r="K2680" s="41" t="str">
        <f>VLOOKUP(B2680,'Список DKV от ЮТД'!$A$1:$M$10000,13,FALSE)</f>
        <v>4</v>
      </c>
      <c r="L2680" s="30" t="str">
        <f>VLOOKUP(B2680,'Список DKV от ЮТД'!$A$1:$S$10000,14,FALSE)</f>
        <v>31FM104</v>
      </c>
      <c r="M2680" s="52" t="str">
        <f>VLOOKUP(B2680,'Список DKV от ЮТД'!$A$1:$M$10000,10,FALSE)</f>
        <v>704310*******0045</v>
      </c>
      <c r="N2680" s="52" t="str">
        <f>VLOOKUP(B2680,'Список DKV от ЮТД'!$A$1:$S$10000,18,FALSE)</f>
        <v/>
      </c>
      <c r="O2680" s="52" t="str">
        <f>VLOOKUP(B2680,'Список DKV от ЮТД'!$A$1:$S$10000,19,FALSE)</f>
        <v/>
      </c>
      <c r="P2680" s="52" t="str">
        <f>VLOOKUP(B2680,'Список DKV от ЮТД'!$A$1:$S$10000,16,FALSE)</f>
        <v>431269138</v>
      </c>
      <c r="Q2680" s="52"/>
    </row>
    <row r="2681" spans="1:18">
      <c r="A2681" s="30">
        <v>2679</v>
      </c>
      <c r="B2681" s="38">
        <v>19450422100</v>
      </c>
      <c r="C2681" s="50">
        <v>43992</v>
      </c>
      <c r="E2681" s="50">
        <v>43992</v>
      </c>
      <c r="F2681" s="30" t="s">
        <v>18</v>
      </c>
      <c r="G2681" s="41">
        <v>221</v>
      </c>
      <c r="H2681" s="45">
        <v>43997</v>
      </c>
      <c r="I2681" s="30" t="str">
        <f>VLOOKUP(B2681,'Список DKV от ЮТД'!$A$1:$S$10000,15,FALSE)</f>
        <v>2411/2150</v>
      </c>
      <c r="J2681" s="30" t="s">
        <v>22</v>
      </c>
      <c r="K2681" s="41" t="str">
        <f>VLOOKUP(B2681,'Список DKV от ЮТД'!$A$1:$M$10000,13,FALSE)</f>
        <v>4</v>
      </c>
      <c r="L2681" s="30" t="str">
        <f>VLOOKUP(B2681,'Список DKV от ЮТД'!$A$1:$S$10000,14,FALSE)</f>
        <v>33AER980</v>
      </c>
      <c r="M2681" s="52" t="str">
        <f>VLOOKUP(B2681,'Список DKV от ЮТД'!$A$1:$M$10000,10,FALSE)</f>
        <v>704310*******9362</v>
      </c>
      <c r="N2681" s="52" t="str">
        <f>VLOOKUP(B2681,'Список DKV от ЮТД'!$A$1:$S$10000,18,FALSE)</f>
        <v>blocked</v>
      </c>
      <c r="O2681" s="52" t="str">
        <f>VLOOKUP(B2681,'Список DKV от ЮТД'!$A$1:$S$10000,19,FALSE)</f>
        <v>blocked</v>
      </c>
      <c r="P2681" s="52" t="str">
        <f>VLOOKUP(B2681,'Список DKV от ЮТД'!$A$1:$S$10000,16,FALSE)</f>
        <v>431269090</v>
      </c>
      <c r="Q2681" s="52">
        <v>221</v>
      </c>
      <c r="R2681" s="30" t="s">
        <v>38699</v>
      </c>
    </row>
    <row r="2682" spans="1:18">
      <c r="A2682" s="30">
        <v>2680</v>
      </c>
      <c r="B2682" s="37">
        <v>19450411871</v>
      </c>
      <c r="C2682" s="50">
        <v>43976</v>
      </c>
      <c r="E2682" s="50">
        <v>43976</v>
      </c>
      <c r="F2682" s="30" t="s">
        <v>20</v>
      </c>
      <c r="H2682" s="45">
        <v>43997</v>
      </c>
      <c r="I2682" s="30" t="str">
        <f>VLOOKUP(B2682,'Список DKV от ЮТД'!$A$1:$S$10000,15,FALSE)</f>
        <v>2412/423</v>
      </c>
      <c r="J2682" s="30" t="s">
        <v>22</v>
      </c>
      <c r="K2682" s="41" t="str">
        <f>VLOOKUP(B2682,'Список DKV от ЮТД'!$A$1:$M$10000,13,FALSE)</f>
        <v>4</v>
      </c>
      <c r="L2682" s="30" t="str">
        <f>VLOOKUP(B2682,'Список DKV от ЮТД'!$A$1:$S$10000,14,FALSE)</f>
        <v>01CER74</v>
      </c>
      <c r="M2682" s="52" t="str">
        <f>VLOOKUP(B2682,'Список DKV от ЮТД'!$A$1:$M$10000,10,FALSE)</f>
        <v>704310*******1912</v>
      </c>
      <c r="N2682" s="52" t="str">
        <f>VLOOKUP(B2682,'Список DKV от ЮТД'!$A$1:$S$10000,18,FALSE)</f>
        <v/>
      </c>
      <c r="O2682" s="52" t="str">
        <f>VLOOKUP(B2682,'Список DKV от ЮТД'!$A$1:$S$10000,19,FALSE)</f>
        <v/>
      </c>
      <c r="P2682" s="52" t="str">
        <f>VLOOKUP(B2682,'Список DKV от ЮТД'!$A$1:$S$10000,16,FALSE)</f>
        <v>431268067</v>
      </c>
      <c r="Q2682" s="52"/>
    </row>
    <row r="2683" spans="1:18">
      <c r="A2683" s="30">
        <v>2681</v>
      </c>
      <c r="B2683" s="37">
        <v>19450411806</v>
      </c>
      <c r="C2683" s="50">
        <v>43976</v>
      </c>
      <c r="E2683" s="50">
        <v>43976</v>
      </c>
      <c r="F2683" s="30" t="s">
        <v>20</v>
      </c>
      <c r="H2683" s="45">
        <v>43997</v>
      </c>
      <c r="I2683" s="30" t="str">
        <f>VLOOKUP(B2683,'Список DKV от ЮТД'!$A$1:$S$10000,15,FALSE)</f>
        <v>2412/424</v>
      </c>
      <c r="J2683" s="30" t="s">
        <v>22</v>
      </c>
      <c r="K2683" s="41" t="str">
        <f>VLOOKUP(B2683,'Список DKV от ЮТД'!$A$1:$M$10000,13,FALSE)</f>
        <v>4</v>
      </c>
      <c r="L2683" s="30" t="str">
        <f>VLOOKUP(B2683,'Список DKV от ЮТД'!$A$1:$S$10000,14,FALSE)</f>
        <v>01BYF22</v>
      </c>
      <c r="M2683" s="52" t="str">
        <f>VLOOKUP(B2683,'Список DKV от ЮТД'!$A$1:$M$10000,10,FALSE)</f>
        <v>704310*******1714</v>
      </c>
      <c r="N2683" s="52" t="str">
        <f>VLOOKUP(B2683,'Список DKV от ЮТД'!$A$1:$S$10000,18,FALSE)</f>
        <v/>
      </c>
      <c r="O2683" s="52" t="str">
        <f>VLOOKUP(B2683,'Список DKV от ЮТД'!$A$1:$S$10000,19,FALSE)</f>
        <v/>
      </c>
      <c r="P2683" s="52" t="str">
        <f>VLOOKUP(B2683,'Список DKV от ЮТД'!$A$1:$S$10000,16,FALSE)</f>
        <v>431268060</v>
      </c>
      <c r="Q2683" s="52"/>
    </row>
    <row r="2684" spans="1:18">
      <c r="A2684" s="30">
        <v>2682</v>
      </c>
      <c r="B2684" s="37">
        <v>19440800100</v>
      </c>
      <c r="C2684" s="50">
        <v>43976</v>
      </c>
      <c r="E2684" s="50">
        <v>43976</v>
      </c>
      <c r="F2684" s="30" t="s">
        <v>20</v>
      </c>
      <c r="H2684" s="45">
        <v>43997</v>
      </c>
      <c r="I2684" s="30" t="str">
        <f>VLOOKUP(B2684,'Список DKV от ЮТД'!$A$1:$S$10000,15,FALSE)</f>
        <v>2412/425</v>
      </c>
      <c r="J2684" s="30" t="s">
        <v>22</v>
      </c>
      <c r="K2684" s="41" t="str">
        <f>VLOOKUP(B2684,'Список DKV от ЮТД'!$A$1:$M$10000,13,FALSE)</f>
        <v>4</v>
      </c>
      <c r="L2684" s="30" t="str">
        <f>VLOOKUP(B2684,'Список DKV от ЮТД'!$A$1:$S$10000,14,FALSE)</f>
        <v>J92E418</v>
      </c>
      <c r="M2684" s="52" t="str">
        <f>VLOOKUP(B2684,'Список DKV от ЮТД'!$A$1:$M$10000,10,FALSE)</f>
        <v>704310*******2935</v>
      </c>
      <c r="N2684" s="52" t="str">
        <f>VLOOKUP(B2684,'Список DKV от ЮТД'!$A$1:$S$10000,18,FALSE)</f>
        <v/>
      </c>
      <c r="O2684" s="52" t="str">
        <f>VLOOKUP(B2684,'Список DKV от ЮТД'!$A$1:$S$10000,19,FALSE)</f>
        <v/>
      </c>
      <c r="P2684" s="52" t="str">
        <f>VLOOKUP(B2684,'Список DKV от ЮТД'!$A$1:$S$10000,16,FALSE)</f>
        <v>431044746</v>
      </c>
      <c r="Q2684" s="52"/>
    </row>
    <row r="2685" spans="1:18">
      <c r="A2685" s="30">
        <v>2683</v>
      </c>
      <c r="B2685" s="37">
        <v>19441088689</v>
      </c>
      <c r="C2685" s="50">
        <v>43896</v>
      </c>
      <c r="E2685" s="50">
        <v>43896</v>
      </c>
      <c r="F2685" s="30" t="s">
        <v>21</v>
      </c>
      <c r="H2685" s="45">
        <v>43997</v>
      </c>
      <c r="I2685" s="30" t="str">
        <f>VLOOKUP(B2685,'Список DKV от ЮТД'!$A$1:$S$10000,15,FALSE)</f>
        <v>2414/49</v>
      </c>
      <c r="J2685" s="30" t="s">
        <v>22</v>
      </c>
      <c r="K2685" s="41" t="str">
        <f>VLOOKUP(B2685,'Список DKV от ЮТД'!$A$1:$M$10000,13,FALSE)</f>
        <v>4</v>
      </c>
      <c r="L2685" s="30" t="str">
        <f>VLOOKUP(B2685,'Список DKV от ЮТД'!$A$1:$S$10000,14,FALSE)</f>
        <v>61K15880</v>
      </c>
      <c r="M2685" s="52" t="str">
        <f>VLOOKUP(B2685,'Список DKV от ЮТД'!$A$1:$M$10000,10,FALSE)</f>
        <v>704310*******8159</v>
      </c>
      <c r="N2685" s="52" t="str">
        <f>VLOOKUP(B2685,'Список DKV от ЮТД'!$A$1:$S$10000,18,FALSE)</f>
        <v/>
      </c>
      <c r="O2685" s="52" t="str">
        <f>VLOOKUP(B2685,'Список DKV от ЮТД'!$A$1:$S$10000,19,FALSE)</f>
        <v/>
      </c>
      <c r="P2685" s="52" t="str">
        <f>VLOOKUP(B2685,'Список DKV от ЮТД'!$A$1:$S$10000,16,FALSE)</f>
        <v>431073604</v>
      </c>
      <c r="Q2685" s="52"/>
    </row>
    <row r="2686" spans="1:18">
      <c r="A2686" s="30">
        <v>2684</v>
      </c>
      <c r="B2686" s="37">
        <v>19450422134</v>
      </c>
      <c r="C2686" s="50">
        <v>43992</v>
      </c>
      <c r="E2686" s="50">
        <v>43992</v>
      </c>
      <c r="F2686" s="30" t="s">
        <v>18</v>
      </c>
      <c r="H2686" s="45">
        <v>43998</v>
      </c>
      <c r="I2686" s="30" t="str">
        <f>VLOOKUP(B2686,'Список DKV от ЮТД'!$A$1:$S$10000,15,FALSE)</f>
        <v>2411/2151</v>
      </c>
      <c r="J2686" s="30" t="s">
        <v>22</v>
      </c>
      <c r="K2686" s="41" t="str">
        <f>VLOOKUP(B2686,'Список DKV от ЮТД'!$A$1:$M$10000,13,FALSE)</f>
        <v>4</v>
      </c>
      <c r="L2686" s="30" t="str">
        <f>VLOOKUP(B2686,'Список DKV от ЮТД'!$A$1:$S$10000,14,FALSE)</f>
        <v>61DF500</v>
      </c>
      <c r="M2686" s="52" t="str">
        <f>VLOOKUP(B2686,'Список DKV от ЮТД'!$A$1:$M$10000,10,FALSE)</f>
        <v>704310*******3765</v>
      </c>
      <c r="N2686" s="52" t="str">
        <f>VLOOKUP(B2686,'Список DKV от ЮТД'!$A$1:$S$10000,18,FALSE)</f>
        <v>expired</v>
      </c>
      <c r="O2686" s="52" t="str">
        <f>VLOOKUP(B2686,'Список DKV от ЮТД'!$A$1:$S$10000,19,FALSE)</f>
        <v>blocked</v>
      </c>
      <c r="P2686" s="52" t="str">
        <f>VLOOKUP(B2686,'Список DKV от ЮТД'!$A$1:$S$10000,16,FALSE)</f>
        <v>431269093</v>
      </c>
      <c r="Q2686" s="52"/>
    </row>
    <row r="2687" spans="1:18">
      <c r="A2687" s="30">
        <v>2685</v>
      </c>
      <c r="B2687" s="37">
        <v>19450422209</v>
      </c>
      <c r="C2687" s="50">
        <v>43992</v>
      </c>
      <c r="E2687" s="50">
        <v>43992</v>
      </c>
      <c r="F2687" s="30" t="s">
        <v>18</v>
      </c>
      <c r="H2687" s="45">
        <v>43998</v>
      </c>
      <c r="I2687" s="30" t="str">
        <f>VLOOKUP(B2687,'Список DKV от ЮТД'!$A$1:$S$10000,15,FALSE)</f>
        <v>2411/2152</v>
      </c>
      <c r="J2687" s="30" t="s">
        <v>22</v>
      </c>
      <c r="K2687" s="41" t="str">
        <f>VLOOKUP(B2687,'Список DKV от ЮТД'!$A$1:$M$10000,13,FALSE)</f>
        <v>4</v>
      </c>
      <c r="L2687" s="30" t="str">
        <f>VLOOKUP(B2687,'Список DKV от ЮТД'!$A$1:$S$10000,14,FALSE)</f>
        <v>34SN6649</v>
      </c>
      <c r="M2687" s="52" t="str">
        <f>VLOOKUP(B2687,'Список DKV от ЮТД'!$A$1:$M$10000,10,FALSE)</f>
        <v>704310*******2577</v>
      </c>
      <c r="N2687" s="52" t="str">
        <f>VLOOKUP(B2687,'Список DKV от ЮТД'!$A$1:$S$10000,18,FALSE)</f>
        <v/>
      </c>
      <c r="O2687" s="52" t="str">
        <f>VLOOKUP(B2687,'Список DKV от ЮТД'!$A$1:$S$10000,19,FALSE)</f>
        <v/>
      </c>
      <c r="P2687" s="52" t="str">
        <f>VLOOKUP(B2687,'Список DKV от ЮТД'!$A$1:$S$10000,16,FALSE)</f>
        <v>431269100</v>
      </c>
      <c r="Q2687" s="52"/>
    </row>
    <row r="2688" spans="1:18">
      <c r="A2688" s="30">
        <v>2686</v>
      </c>
      <c r="B2688" s="37">
        <v>19450422225</v>
      </c>
      <c r="C2688" s="50">
        <v>43992</v>
      </c>
      <c r="E2688" s="50">
        <v>43992</v>
      </c>
      <c r="F2688" s="30" t="s">
        <v>18</v>
      </c>
      <c r="H2688" s="45">
        <v>43998</v>
      </c>
      <c r="I2688" s="30" t="str">
        <f>VLOOKUP(B2688,'Список DKV от ЮТД'!$A$1:$S$10000,15,FALSE)</f>
        <v>2411/2153</v>
      </c>
      <c r="J2688" s="30" t="s">
        <v>22</v>
      </c>
      <c r="K2688" s="41" t="str">
        <f>VLOOKUP(B2688,'Список DKV от ЮТД'!$A$1:$M$10000,13,FALSE)</f>
        <v>4</v>
      </c>
      <c r="L2688" s="30" t="str">
        <f>VLOOKUP(B2688,'Список DKV от ЮТД'!$A$1:$S$10000,14,FALSE)</f>
        <v>33RK227</v>
      </c>
      <c r="M2688" s="52" t="str">
        <f>VLOOKUP(B2688,'Список DKV от ЮТД'!$A$1:$M$10000,10,FALSE)</f>
        <v>704310*******5131</v>
      </c>
      <c r="N2688" s="52" t="str">
        <f>VLOOKUP(B2688,'Список DKV от ЮТД'!$A$1:$S$10000,18,FALSE)</f>
        <v/>
      </c>
      <c r="O2688" s="52" t="str">
        <f>VLOOKUP(B2688,'Список DKV от ЮТД'!$A$1:$S$10000,19,FALSE)</f>
        <v/>
      </c>
      <c r="P2688" s="52" t="str">
        <f>VLOOKUP(B2688,'Список DKV от ЮТД'!$A$1:$S$10000,16,FALSE)</f>
        <v>431269102</v>
      </c>
      <c r="Q2688" s="52"/>
    </row>
    <row r="2689" spans="1:18">
      <c r="A2689" s="30">
        <v>2687</v>
      </c>
      <c r="B2689" s="37">
        <v>19450422266</v>
      </c>
      <c r="C2689" s="50">
        <v>43992</v>
      </c>
      <c r="E2689" s="50">
        <v>43992</v>
      </c>
      <c r="F2689" s="30" t="s">
        <v>18</v>
      </c>
      <c r="H2689" s="45">
        <v>43998</v>
      </c>
      <c r="I2689" s="30" t="str">
        <f>VLOOKUP(B2689,'Список DKV от ЮТД'!$A$1:$S$10000,15,FALSE)</f>
        <v>2411/2154</v>
      </c>
      <c r="J2689" s="30" t="s">
        <v>22</v>
      </c>
      <c r="K2689" s="41" t="str">
        <f>VLOOKUP(B2689,'Список DKV от ЮТД'!$A$1:$M$10000,13,FALSE)</f>
        <v>4</v>
      </c>
      <c r="L2689" s="30" t="str">
        <f>VLOOKUP(B2689,'Список DKV от ЮТД'!$A$1:$S$10000,14,FALSE)</f>
        <v>34CPH158</v>
      </c>
      <c r="M2689" s="52" t="str">
        <f>VLOOKUP(B2689,'Список DKV от ЮТД'!$A$1:$M$10000,10,FALSE)</f>
        <v>704310*******4966</v>
      </c>
      <c r="N2689" s="52" t="str">
        <f>VLOOKUP(B2689,'Список DKV от ЮТД'!$A$1:$S$10000,18,FALSE)</f>
        <v/>
      </c>
      <c r="O2689" s="52" t="str">
        <f>VLOOKUP(B2689,'Список DKV от ЮТД'!$A$1:$S$10000,19,FALSE)</f>
        <v/>
      </c>
      <c r="P2689" s="52" t="str">
        <f>VLOOKUP(B2689,'Список DKV от ЮТД'!$A$1:$S$10000,16,FALSE)</f>
        <v>431269106</v>
      </c>
      <c r="Q2689" s="52"/>
    </row>
    <row r="2690" spans="1:18">
      <c r="A2690" s="30">
        <v>2688</v>
      </c>
      <c r="B2690" s="37">
        <v>19450422290</v>
      </c>
      <c r="C2690" s="50">
        <v>43992</v>
      </c>
      <c r="E2690" s="50">
        <v>43992</v>
      </c>
      <c r="F2690" s="30" t="s">
        <v>18</v>
      </c>
      <c r="H2690" s="45">
        <v>43998</v>
      </c>
      <c r="I2690" s="30" t="str">
        <f>VLOOKUP(B2690,'Список DKV от ЮТД'!$A$1:$S$10000,15,FALSE)</f>
        <v>2411/2155</v>
      </c>
      <c r="J2690" s="30" t="s">
        <v>22</v>
      </c>
      <c r="K2690" s="41" t="str">
        <f>VLOOKUP(B2690,'Список DKV от ЮТД'!$A$1:$M$10000,13,FALSE)</f>
        <v>4</v>
      </c>
      <c r="L2690" s="30" t="str">
        <f>VLOOKUP(B2690,'Список DKV от ЮТД'!$A$1:$S$10000,14,FALSE)</f>
        <v>16AHS482</v>
      </c>
      <c r="M2690" s="52" t="str">
        <f>VLOOKUP(B2690,'Список DKV от ЮТД'!$A$1:$M$10000,10,FALSE)</f>
        <v>704310*******8001</v>
      </c>
      <c r="N2690" s="52" t="str">
        <f>VLOOKUP(B2690,'Список DKV от ЮТД'!$A$1:$S$10000,18,FALSE)</f>
        <v/>
      </c>
      <c r="O2690" s="52" t="str">
        <f>VLOOKUP(B2690,'Список DKV от ЮТД'!$A$1:$S$10000,19,FALSE)</f>
        <v/>
      </c>
      <c r="P2690" s="52" t="str">
        <f>VLOOKUP(B2690,'Список DKV от ЮТД'!$A$1:$S$10000,16,FALSE)</f>
        <v>431269109</v>
      </c>
      <c r="Q2690" s="52"/>
    </row>
    <row r="2691" spans="1:18">
      <c r="A2691" s="30">
        <v>2689</v>
      </c>
      <c r="B2691" s="37">
        <v>19450422340</v>
      </c>
      <c r="C2691" s="50">
        <v>43992</v>
      </c>
      <c r="E2691" s="50">
        <v>43992</v>
      </c>
      <c r="F2691" s="30" t="s">
        <v>18</v>
      </c>
      <c r="H2691" s="45">
        <v>43998</v>
      </c>
      <c r="I2691" s="30" t="str">
        <f>VLOOKUP(B2691,'Список DKV от ЮТД'!$A$1:$S$10000,15,FALSE)</f>
        <v>2411/2156</v>
      </c>
      <c r="J2691" s="30" t="s">
        <v>22</v>
      </c>
      <c r="K2691" s="41" t="str">
        <f>VLOOKUP(B2691,'Список DKV от ЮТД'!$A$1:$M$10000,13,FALSE)</f>
        <v>4</v>
      </c>
      <c r="L2691" s="30" t="str">
        <f>VLOOKUP(B2691,'Список DKV от ЮТД'!$A$1:$S$10000,14,FALSE)</f>
        <v>41KY910</v>
      </c>
      <c r="M2691" s="52" t="str">
        <f>VLOOKUP(B2691,'Список DKV от ЮТД'!$A$1:$M$10000,10,FALSE)</f>
        <v>704310*******0127</v>
      </c>
      <c r="N2691" s="52" t="str">
        <f>VLOOKUP(B2691,'Список DKV от ЮТД'!$A$1:$S$10000,18,FALSE)</f>
        <v/>
      </c>
      <c r="O2691" s="52" t="str">
        <f>VLOOKUP(B2691,'Список DKV от ЮТД'!$A$1:$S$10000,19,FALSE)</f>
        <v/>
      </c>
      <c r="P2691" s="52" t="str">
        <f>VLOOKUP(B2691,'Список DKV от ЮТД'!$A$1:$S$10000,16,FALSE)</f>
        <v>431269114</v>
      </c>
      <c r="Q2691" s="52"/>
    </row>
    <row r="2692" spans="1:18">
      <c r="A2692" s="30">
        <v>2690</v>
      </c>
      <c r="B2692" s="37">
        <v>19450422381</v>
      </c>
      <c r="C2692" s="50">
        <v>43992</v>
      </c>
      <c r="E2692" s="50">
        <v>43992</v>
      </c>
      <c r="F2692" s="30" t="s">
        <v>18</v>
      </c>
      <c r="H2692" s="45">
        <v>43998</v>
      </c>
      <c r="I2692" s="30" t="str">
        <f>VLOOKUP(B2692,'Список DKV от ЮТД'!$A$1:$S$10000,15,FALSE)</f>
        <v>2411/2157</v>
      </c>
      <c r="J2692" s="30" t="s">
        <v>22</v>
      </c>
      <c r="K2692" s="41" t="str">
        <f>VLOOKUP(B2692,'Список DKV от ЮТД'!$A$1:$M$10000,13,FALSE)</f>
        <v>4</v>
      </c>
      <c r="L2692" s="30" t="str">
        <f>VLOOKUP(B2692,'Список DKV от ЮТД'!$A$1:$S$10000,14,FALSE)</f>
        <v>81EG740</v>
      </c>
      <c r="M2692" s="52" t="str">
        <f>VLOOKUP(B2692,'Список DKV от ЮТД'!$A$1:$M$10000,10,FALSE)</f>
        <v>704310*******4151</v>
      </c>
      <c r="N2692" s="52" t="str">
        <f>VLOOKUP(B2692,'Список DKV от ЮТД'!$A$1:$S$10000,18,FALSE)</f>
        <v/>
      </c>
      <c r="O2692" s="52" t="str">
        <f>VLOOKUP(B2692,'Список DKV от ЮТД'!$A$1:$S$10000,19,FALSE)</f>
        <v/>
      </c>
      <c r="P2692" s="52" t="str">
        <f>VLOOKUP(B2692,'Список DKV от ЮТД'!$A$1:$S$10000,16,FALSE)</f>
        <v>431269118</v>
      </c>
      <c r="Q2692" s="52"/>
    </row>
    <row r="2693" spans="1:18">
      <c r="A2693" s="30">
        <v>2691</v>
      </c>
      <c r="B2693" s="37">
        <v>19450422555</v>
      </c>
      <c r="C2693" s="50">
        <v>43992</v>
      </c>
      <c r="E2693" s="50">
        <v>43992</v>
      </c>
      <c r="F2693" s="30" t="s">
        <v>18</v>
      </c>
      <c r="H2693" s="45">
        <v>43998</v>
      </c>
      <c r="I2693" s="30" t="str">
        <f>VLOOKUP(B2693,'Список DKV от ЮТД'!$A$1:$S$10000,15,FALSE)</f>
        <v>2411/2158</v>
      </c>
      <c r="J2693" s="30" t="s">
        <v>22</v>
      </c>
      <c r="K2693" s="41" t="str">
        <f>VLOOKUP(B2693,'Список DKV от ЮТД'!$A$1:$M$10000,13,FALSE)</f>
        <v>4</v>
      </c>
      <c r="L2693" s="30" t="str">
        <f>VLOOKUP(B2693,'Список DKV от ЮТД'!$A$1:$S$10000,14,FALSE)</f>
        <v>34KU0301</v>
      </c>
      <c r="M2693" s="52" t="str">
        <f>VLOOKUP(B2693,'Список DKV от ЮТД'!$A$1:$M$10000,10,FALSE)</f>
        <v>704310*******0032</v>
      </c>
      <c r="N2693" s="52" t="str">
        <f>VLOOKUP(B2693,'Список DKV от ЮТД'!$A$1:$S$10000,18,FALSE)</f>
        <v>expired</v>
      </c>
      <c r="O2693" s="52" t="str">
        <f>VLOOKUP(B2693,'Список DKV от ЮТД'!$A$1:$S$10000,19,FALSE)</f>
        <v>blocked</v>
      </c>
      <c r="P2693" s="52" t="str">
        <f>VLOOKUP(B2693,'Список DKV от ЮТД'!$A$1:$S$10000,16,FALSE)</f>
        <v>431269135</v>
      </c>
      <c r="Q2693" s="52"/>
    </row>
    <row r="2694" spans="1:18">
      <c r="A2694" s="30">
        <v>2692</v>
      </c>
      <c r="B2694" s="37">
        <v>19450422423</v>
      </c>
      <c r="C2694" s="50">
        <v>43992</v>
      </c>
      <c r="E2694" s="50">
        <v>43992</v>
      </c>
      <c r="F2694" s="30" t="s">
        <v>18</v>
      </c>
      <c r="H2694" s="45">
        <v>43998</v>
      </c>
      <c r="I2694" s="30" t="str">
        <f>VLOOKUP(B2694,'Список DKV от ЮТД'!$A$1:$S$10000,15,FALSE)</f>
        <v>2411/2159</v>
      </c>
      <c r="J2694" s="30" t="s">
        <v>22</v>
      </c>
      <c r="K2694" s="41" t="str">
        <f>VLOOKUP(B2694,'Список DKV от ЮТД'!$A$1:$M$10000,13,FALSE)</f>
        <v>4</v>
      </c>
      <c r="L2694" s="30" t="str">
        <f>VLOOKUP(B2694,'Список DKV от ЮТД'!$A$1:$S$10000,14,FALSE)</f>
        <v>16SGT86</v>
      </c>
      <c r="M2694" s="52" t="str">
        <f>VLOOKUP(B2694,'Список DKV от ЮТД'!$A$1:$M$10000,10,FALSE)</f>
        <v>704310*******0179</v>
      </c>
      <c r="N2694" s="52" t="str">
        <f>VLOOKUP(B2694,'Список DKV от ЮТД'!$A$1:$S$10000,18,FALSE)</f>
        <v>expired</v>
      </c>
      <c r="O2694" s="52" t="str">
        <f>VLOOKUP(B2694,'Список DKV от ЮТД'!$A$1:$S$10000,19,FALSE)</f>
        <v>blocked</v>
      </c>
      <c r="P2694" s="52" t="str">
        <f>VLOOKUP(B2694,'Список DKV от ЮТД'!$A$1:$S$10000,16,FALSE)</f>
        <v>431269122</v>
      </c>
      <c r="Q2694" s="52"/>
    </row>
    <row r="2695" spans="1:18">
      <c r="A2695" s="30">
        <v>2693</v>
      </c>
      <c r="B2695" s="38">
        <v>19450422464</v>
      </c>
      <c r="C2695" s="50">
        <v>43992</v>
      </c>
      <c r="E2695" s="50">
        <v>43992</v>
      </c>
      <c r="F2695" s="30" t="s">
        <v>18</v>
      </c>
      <c r="G2695" s="41">
        <v>200</v>
      </c>
      <c r="H2695" s="45">
        <v>43998</v>
      </c>
      <c r="I2695" s="30" t="str">
        <f>VLOOKUP(B2695,'Список DKV от ЮТД'!$A$1:$S$10000,15,FALSE)</f>
        <v>2411/2160</v>
      </c>
      <c r="J2695" s="30" t="s">
        <v>22</v>
      </c>
      <c r="K2695" s="41" t="str">
        <f>VLOOKUP(B2695,'Список DKV от ЮТД'!$A$1:$M$10000,13,FALSE)</f>
        <v>4</v>
      </c>
      <c r="L2695" s="30" t="str">
        <f>VLOOKUP(B2695,'Список DKV от ЮТД'!$A$1:$S$10000,14,FALSE)</f>
        <v>16FP944</v>
      </c>
      <c r="M2695" s="52" t="str">
        <f>VLOOKUP(B2695,'Список DKV от ЮТД'!$A$1:$M$10000,10,FALSE)</f>
        <v>704310*******3294</v>
      </c>
      <c r="N2695" s="52" t="str">
        <f>VLOOKUP(B2695,'Список DKV от ЮТД'!$A$1:$S$10000,18,FALSE)</f>
        <v>blocked</v>
      </c>
      <c r="O2695" s="52" t="str">
        <f>VLOOKUP(B2695,'Список DKV от ЮТД'!$A$1:$S$10000,19,FALSE)</f>
        <v>blocked</v>
      </c>
      <c r="P2695" s="52" t="str">
        <f>VLOOKUP(B2695,'Список DKV от ЮТД'!$A$1:$S$10000,16,FALSE)</f>
        <v>431269126</v>
      </c>
      <c r="Q2695" s="49">
        <v>200</v>
      </c>
      <c r="R2695" s="30" t="s">
        <v>35137</v>
      </c>
    </row>
    <row r="2696" spans="1:18">
      <c r="A2696" s="30">
        <v>2694</v>
      </c>
      <c r="B2696" s="37">
        <v>19450422506</v>
      </c>
      <c r="C2696" s="50">
        <v>43992</v>
      </c>
      <c r="E2696" s="50">
        <v>43992</v>
      </c>
      <c r="F2696" s="30" t="s">
        <v>18</v>
      </c>
      <c r="H2696" s="45">
        <v>43998</v>
      </c>
      <c r="I2696" s="30" t="str">
        <f>VLOOKUP(B2696,'Список DKV от ЮТД'!$A$1:$S$10000,15,FALSE)</f>
        <v>2411/2161</v>
      </c>
      <c r="J2696" s="30" t="s">
        <v>22</v>
      </c>
      <c r="K2696" s="41" t="str">
        <f>VLOOKUP(B2696,'Список DKV от ЮТД'!$A$1:$M$10000,13,FALSE)</f>
        <v>4</v>
      </c>
      <c r="L2696" s="30" t="str">
        <f>VLOOKUP(B2696,'Список DKV от ЮТД'!$A$1:$S$10000,14,FALSE)</f>
        <v>14BS495</v>
      </c>
      <c r="M2696" s="52" t="str">
        <f>VLOOKUP(B2696,'Список DKV от ЮТД'!$A$1:$M$10000,10,FALSE)</f>
        <v>704310*******6522</v>
      </c>
      <c r="N2696" s="52" t="str">
        <f>VLOOKUP(B2696,'Список DKV от ЮТД'!$A$1:$S$10000,18,FALSE)</f>
        <v>expired</v>
      </c>
      <c r="O2696" s="52" t="str">
        <f>VLOOKUP(B2696,'Список DKV от ЮТД'!$A$1:$S$10000,19,FALSE)</f>
        <v>blocked</v>
      </c>
      <c r="P2696" s="52" t="str">
        <f>VLOOKUP(B2696,'Список DKV от ЮТД'!$A$1:$S$10000,16,FALSE)</f>
        <v>431269130</v>
      </c>
      <c r="Q2696" s="52"/>
    </row>
    <row r="2697" spans="1:18">
      <c r="A2697" s="30">
        <v>2695</v>
      </c>
      <c r="B2697" s="37">
        <v>19450422035</v>
      </c>
      <c r="C2697" s="50">
        <v>43992</v>
      </c>
      <c r="E2697" s="50">
        <v>43992</v>
      </c>
      <c r="F2697" s="30" t="s">
        <v>18</v>
      </c>
      <c r="H2697" s="45">
        <v>43998</v>
      </c>
      <c r="I2697" s="30" t="str">
        <f>VLOOKUP(B2697,'Список DKV от ЮТД'!$A$1:$S$10000,15,FALSE)</f>
        <v>2411/2162</v>
      </c>
      <c r="J2697" s="30" t="s">
        <v>22</v>
      </c>
      <c r="K2697" s="41" t="str">
        <f>VLOOKUP(B2697,'Список DKV от ЮТД'!$A$1:$M$10000,13,FALSE)</f>
        <v>4</v>
      </c>
      <c r="L2697" s="30" t="str">
        <f>VLOOKUP(B2697,'Список DKV от ЮТД'!$A$1:$S$10000,14,FALSE)</f>
        <v>76AJ162</v>
      </c>
      <c r="M2697" s="52" t="str">
        <f>VLOOKUP(B2697,'Список DKV от ЮТД'!$A$1:$M$10000,10,FALSE)</f>
        <v>704310*******1436</v>
      </c>
      <c r="N2697" s="52" t="str">
        <f>VLOOKUP(B2697,'Список DKV от ЮТД'!$A$1:$S$10000,18,FALSE)</f>
        <v/>
      </c>
      <c r="O2697" s="52" t="str">
        <f>VLOOKUP(B2697,'Список DKV от ЮТД'!$A$1:$S$10000,19,FALSE)</f>
        <v/>
      </c>
      <c r="P2697" s="52" t="str">
        <f>VLOOKUP(B2697,'Список DKV от ЮТД'!$A$1:$S$10000,16,FALSE)</f>
        <v>431269083</v>
      </c>
      <c r="Q2697" s="52"/>
    </row>
    <row r="2698" spans="1:18">
      <c r="A2698" s="30">
        <v>2696</v>
      </c>
      <c r="B2698" s="37">
        <v>19450422076</v>
      </c>
      <c r="C2698" s="50">
        <v>43992</v>
      </c>
      <c r="E2698" s="50">
        <v>43992</v>
      </c>
      <c r="F2698" s="30" t="s">
        <v>18</v>
      </c>
      <c r="H2698" s="45">
        <v>43998</v>
      </c>
      <c r="I2698" s="30" t="str">
        <f>VLOOKUP(B2698,'Список DKV от ЮТД'!$A$1:$S$10000,15,FALSE)</f>
        <v>2411/2163</v>
      </c>
      <c r="J2698" s="30" t="s">
        <v>22</v>
      </c>
      <c r="K2698" s="41" t="str">
        <f>VLOOKUP(B2698,'Список DKV от ЮТД'!$A$1:$M$10000,13,FALSE)</f>
        <v>4</v>
      </c>
      <c r="L2698" s="30" t="str">
        <f>VLOOKUP(B2698,'Список DKV от ЮТД'!$A$1:$S$10000,14,FALSE)</f>
        <v>61ACN105</v>
      </c>
      <c r="M2698" s="52" t="str">
        <f>VLOOKUP(B2698,'Список DKV от ЮТД'!$A$1:$M$10000,10,FALSE)</f>
        <v>704310*******1851</v>
      </c>
      <c r="N2698" s="52" t="str">
        <f>VLOOKUP(B2698,'Список DKV от ЮТД'!$A$1:$S$10000,18,FALSE)</f>
        <v/>
      </c>
      <c r="O2698" s="52" t="str">
        <f>VLOOKUP(B2698,'Список DKV от ЮТД'!$A$1:$S$10000,19,FALSE)</f>
        <v/>
      </c>
      <c r="P2698" s="52" t="str">
        <f>VLOOKUP(B2698,'Список DKV от ЮТД'!$A$1:$S$10000,16,FALSE)</f>
        <v>431269087</v>
      </c>
      <c r="Q2698" s="52"/>
    </row>
    <row r="2699" spans="1:18">
      <c r="A2699" s="30">
        <v>2697</v>
      </c>
      <c r="B2699" s="37">
        <v>19450422662</v>
      </c>
      <c r="C2699" s="50">
        <v>43992</v>
      </c>
      <c r="E2699" s="50">
        <v>43992</v>
      </c>
      <c r="F2699" s="30" t="s">
        <v>18</v>
      </c>
      <c r="H2699" s="45">
        <v>43998</v>
      </c>
      <c r="I2699" s="30" t="str">
        <f>VLOOKUP(B2699,'Список DKV от ЮТД'!$A$1:$S$10000,15,FALSE)</f>
        <v>2411/2164</v>
      </c>
      <c r="J2699" s="30" t="s">
        <v>22</v>
      </c>
      <c r="K2699" s="41" t="str">
        <f>VLOOKUP(B2699,'Список DKV от ЮТД'!$A$1:$M$10000,13,FALSE)</f>
        <v>4</v>
      </c>
      <c r="L2699" s="30" t="str">
        <f>VLOOKUP(B2699,'Список DKV от ЮТД'!$A$1:$S$10000,14,FALSE)</f>
        <v>34BDG744</v>
      </c>
      <c r="M2699" s="52" t="str">
        <f>VLOOKUP(B2699,'Список DKV от ЮТД'!$A$1:$M$10000,10,FALSE)</f>
        <v>704310*******1934</v>
      </c>
      <c r="N2699" s="52" t="str">
        <f>VLOOKUP(B2699,'Список DKV от ЮТД'!$A$1:$S$10000,18,FALSE)</f>
        <v/>
      </c>
      <c r="O2699" s="52" t="str">
        <f>VLOOKUP(B2699,'Список DKV от ЮТД'!$A$1:$S$10000,19,FALSE)</f>
        <v/>
      </c>
      <c r="P2699" s="52" t="str">
        <f>VLOOKUP(B2699,'Список DKV от ЮТД'!$A$1:$S$10000,16,FALSE)</f>
        <v>431269146</v>
      </c>
      <c r="Q2699" s="52"/>
    </row>
    <row r="2700" spans="1:18">
      <c r="A2700" s="30">
        <v>2698</v>
      </c>
      <c r="B2700" s="37">
        <v>19450422704</v>
      </c>
      <c r="C2700" s="50">
        <v>43992</v>
      </c>
      <c r="E2700" s="50">
        <v>43992</v>
      </c>
      <c r="F2700" s="30" t="s">
        <v>18</v>
      </c>
      <c r="H2700" s="45">
        <v>43998</v>
      </c>
      <c r="I2700" s="30" t="str">
        <f>VLOOKUP(B2700,'Список DKV от ЮТД'!$A$1:$S$10000,15,FALSE)</f>
        <v>2411/2165</v>
      </c>
      <c r="J2700" s="30" t="s">
        <v>22</v>
      </c>
      <c r="K2700" s="41" t="str">
        <f>VLOOKUP(B2700,'Список DKV от ЮТД'!$A$1:$M$10000,13,FALSE)</f>
        <v>4</v>
      </c>
      <c r="L2700" s="30" t="str">
        <f>VLOOKUP(B2700,'Список DKV от ЮТД'!$A$1:$S$10000,14,FALSE)</f>
        <v>35HB9386</v>
      </c>
      <c r="M2700" s="52" t="str">
        <f>VLOOKUP(B2700,'Список DKV от ЮТД'!$A$1:$M$10000,10,FALSE)</f>
        <v>704310*******0284</v>
      </c>
      <c r="N2700" s="52" t="str">
        <f>VLOOKUP(B2700,'Список DKV от ЮТД'!$A$1:$S$10000,18,FALSE)</f>
        <v/>
      </c>
      <c r="O2700" s="52" t="str">
        <f>VLOOKUP(B2700,'Список DKV от ЮТД'!$A$1:$S$10000,19,FALSE)</f>
        <v/>
      </c>
      <c r="P2700" s="52" t="str">
        <f>VLOOKUP(B2700,'Список DKV от ЮТД'!$A$1:$S$10000,16,FALSE)</f>
        <v>431269150</v>
      </c>
      <c r="Q2700" s="52"/>
    </row>
    <row r="2701" spans="1:18">
      <c r="A2701" s="30">
        <v>2699</v>
      </c>
      <c r="B2701" s="38">
        <v>19450422761</v>
      </c>
      <c r="C2701" s="50">
        <v>43992</v>
      </c>
      <c r="E2701" s="50">
        <v>43992</v>
      </c>
      <c r="F2701" s="30" t="s">
        <v>18</v>
      </c>
      <c r="G2701" s="41">
        <v>160</v>
      </c>
      <c r="H2701" s="45">
        <v>43998</v>
      </c>
      <c r="I2701" s="30" t="str">
        <f>VLOOKUP(B2701,'Список DKV от ЮТД'!$A$1:$S$10000,15,FALSE)</f>
        <v>2411/2166</v>
      </c>
      <c r="J2701" s="30" t="s">
        <v>22</v>
      </c>
      <c r="K2701" s="41" t="str">
        <f>VLOOKUP(B2701,'Список DKV от ЮТД'!$A$1:$M$10000,13,FALSE)</f>
        <v>4</v>
      </c>
      <c r="L2701" s="30" t="str">
        <f>VLOOKUP(B2701,'Список DKV от ЮТД'!$A$1:$S$10000,14,FALSE)</f>
        <v>50FN995</v>
      </c>
      <c r="M2701" s="52" t="str">
        <f>VLOOKUP(B2701,'Список DKV от ЮТД'!$A$1:$M$10000,10,FALSE)</f>
        <v>704310*******4397</v>
      </c>
      <c r="N2701" s="52" t="str">
        <f>VLOOKUP(B2701,'Список DKV от ЮТД'!$A$1:$S$10000,18,FALSE)</f>
        <v>blocked</v>
      </c>
      <c r="O2701" s="52" t="str">
        <f>VLOOKUP(B2701,'Список DKV от ЮТД'!$A$1:$S$10000,19,FALSE)</f>
        <v>blocked</v>
      </c>
      <c r="P2701" s="52" t="str">
        <f>VLOOKUP(B2701,'Список DKV от ЮТД'!$A$1:$S$10000,16,FALSE)</f>
        <v>431269156</v>
      </c>
      <c r="Q2701" s="49">
        <v>160</v>
      </c>
      <c r="R2701" s="30" t="s">
        <v>30299</v>
      </c>
    </row>
    <row r="2702" spans="1:18">
      <c r="A2702" s="30">
        <v>2700</v>
      </c>
      <c r="B2702" s="37">
        <v>19450422977</v>
      </c>
      <c r="C2702" s="50">
        <v>43992</v>
      </c>
      <c r="E2702" s="50">
        <v>43992</v>
      </c>
      <c r="F2702" s="30" t="s">
        <v>18</v>
      </c>
      <c r="H2702" s="45">
        <v>43998</v>
      </c>
      <c r="I2702" s="30" t="str">
        <f>VLOOKUP(B2702,'Список DKV от ЮТД'!$A$1:$S$10000,15,FALSE)</f>
        <v>2411/2167</v>
      </c>
      <c r="J2702" s="30" t="s">
        <v>22</v>
      </c>
      <c r="K2702" s="41" t="str">
        <f>VLOOKUP(B2702,'Список DKV от ЮТД'!$A$1:$M$10000,13,FALSE)</f>
        <v>4</v>
      </c>
      <c r="L2702" s="30" t="str">
        <f>VLOOKUP(B2702,'Список DKV от ЮТД'!$A$1:$S$10000,14,FALSE)</f>
        <v>06EU3018</v>
      </c>
      <c r="M2702" s="52" t="str">
        <f>VLOOKUP(B2702,'Список DKV от ЮТД'!$A$1:$M$10000,10,FALSE)</f>
        <v>704310*******0101</v>
      </c>
      <c r="N2702" s="52" t="str">
        <f>VLOOKUP(B2702,'Список DKV от ЮТД'!$A$1:$S$10000,18,FALSE)</f>
        <v/>
      </c>
      <c r="O2702" s="52" t="str">
        <f>VLOOKUP(B2702,'Список DKV от ЮТД'!$A$1:$S$10000,19,FALSE)</f>
        <v/>
      </c>
      <c r="P2702" s="52" t="str">
        <f>VLOOKUP(B2702,'Список DKV от ЮТД'!$A$1:$S$10000,16,FALSE)</f>
        <v>431269177</v>
      </c>
      <c r="Q2702" s="52"/>
    </row>
    <row r="2703" spans="1:18">
      <c r="A2703" s="30">
        <v>2701</v>
      </c>
      <c r="B2703" s="37">
        <v>19450422944</v>
      </c>
      <c r="C2703" s="50">
        <v>43992</v>
      </c>
      <c r="E2703" s="50">
        <v>43992</v>
      </c>
      <c r="F2703" s="30" t="s">
        <v>18</v>
      </c>
      <c r="H2703" s="45">
        <v>43999</v>
      </c>
      <c r="I2703" s="30" t="str">
        <f>VLOOKUP(B2703,'Список DKV от ЮТД'!$A$1:$S$10000,15,FALSE)</f>
        <v>2411/2168</v>
      </c>
      <c r="J2703" s="30" t="s">
        <v>22</v>
      </c>
      <c r="K2703" s="41" t="str">
        <f>VLOOKUP(B2703,'Список DKV от ЮТД'!$A$1:$M$10000,13,FALSE)</f>
        <v>4</v>
      </c>
      <c r="L2703" s="30" t="str">
        <f>VLOOKUP(B2703,'Список DKV от ЮТД'!$A$1:$S$10000,14,FALSE)</f>
        <v>14BH949</v>
      </c>
      <c r="M2703" s="52" t="str">
        <f>VLOOKUP(B2703,'Список DKV от ЮТД'!$A$1:$M$10000,10,FALSE)</f>
        <v>704310*******5737</v>
      </c>
      <c r="N2703" s="52" t="str">
        <f>VLOOKUP(B2703,'Список DKV от ЮТД'!$A$1:$S$10000,18,FALSE)</f>
        <v/>
      </c>
      <c r="O2703" s="52" t="str">
        <f>VLOOKUP(B2703,'Список DKV от ЮТД'!$A$1:$S$10000,19,FALSE)</f>
        <v/>
      </c>
      <c r="P2703" s="52" t="str">
        <f>VLOOKUP(B2703,'Список DKV от ЮТД'!$A$1:$S$10000,16,FALSE)</f>
        <v>431269174</v>
      </c>
      <c r="Q2703" s="52"/>
    </row>
    <row r="2704" spans="1:18">
      <c r="A2704" s="30">
        <v>2702</v>
      </c>
      <c r="B2704" s="37">
        <v>19450422787</v>
      </c>
      <c r="C2704" s="50">
        <v>43992</v>
      </c>
      <c r="E2704" s="50">
        <v>43992</v>
      </c>
      <c r="F2704" s="30" t="s">
        <v>18</v>
      </c>
      <c r="H2704" s="45">
        <v>43999</v>
      </c>
      <c r="I2704" s="30" t="str">
        <f>VLOOKUP(B2704,'Список DKV от ЮТД'!$A$1:$S$10000,15,FALSE)</f>
        <v>2411/2169</v>
      </c>
      <c r="J2704" s="30" t="s">
        <v>22</v>
      </c>
      <c r="K2704" s="41" t="str">
        <f>VLOOKUP(B2704,'Список DKV от ЮТД'!$A$1:$M$10000,13,FALSE)</f>
        <v>4</v>
      </c>
      <c r="L2704" s="30" t="str">
        <f>VLOOKUP(B2704,'Список DKV от ЮТД'!$A$1:$S$10000,14,FALSE)</f>
        <v>34PA0480</v>
      </c>
      <c r="M2704" s="52" t="str">
        <f>VLOOKUP(B2704,'Список DKV от ЮТД'!$A$1:$M$10000,10,FALSE)</f>
        <v>704310*******0115</v>
      </c>
      <c r="N2704" s="52" t="str">
        <f>VLOOKUP(B2704,'Список DKV от ЮТД'!$A$1:$S$10000,18,FALSE)</f>
        <v>expired</v>
      </c>
      <c r="O2704" s="52" t="str">
        <f>VLOOKUP(B2704,'Список DKV от ЮТД'!$A$1:$S$10000,19,FALSE)</f>
        <v>blocked</v>
      </c>
      <c r="P2704" s="52" t="str">
        <f>VLOOKUP(B2704,'Список DKV от ЮТД'!$A$1:$S$10000,16,FALSE)</f>
        <v>431269158</v>
      </c>
      <c r="Q2704" s="52"/>
    </row>
    <row r="2705" spans="1:18">
      <c r="A2705" s="30">
        <v>2703</v>
      </c>
      <c r="B2705" s="37">
        <v>19450422829</v>
      </c>
      <c r="C2705" s="50">
        <v>43992</v>
      </c>
      <c r="E2705" s="50">
        <v>43992</v>
      </c>
      <c r="F2705" s="30" t="s">
        <v>18</v>
      </c>
      <c r="H2705" s="45">
        <v>43999</v>
      </c>
      <c r="I2705" s="30" t="str">
        <f>VLOOKUP(B2705,'Список DKV от ЮТД'!$A$1:$S$10000,15,FALSE)</f>
        <v>2411/2170</v>
      </c>
      <c r="J2705" s="30" t="s">
        <v>22</v>
      </c>
      <c r="K2705" s="41" t="str">
        <f>VLOOKUP(B2705,'Список DKV от ЮТД'!$A$1:$M$10000,13,FALSE)</f>
        <v>4</v>
      </c>
      <c r="L2705" s="30" t="str">
        <f>VLOOKUP(B2705,'Список DKV от ЮТД'!$A$1:$S$10000,14,FALSE)</f>
        <v>34KU0387</v>
      </c>
      <c r="M2705" s="52" t="str">
        <f>VLOOKUP(B2705,'Список DKV от ЮТД'!$A$1:$M$10000,10,FALSE)</f>
        <v>704310*******7365</v>
      </c>
      <c r="N2705" s="52" t="str">
        <f>VLOOKUP(B2705,'Список DKV от ЮТД'!$A$1:$S$10000,18,FALSE)</f>
        <v/>
      </c>
      <c r="O2705" s="52" t="str">
        <f>VLOOKUP(B2705,'Список DKV от ЮТД'!$A$1:$S$10000,19,FALSE)</f>
        <v/>
      </c>
      <c r="P2705" s="52" t="str">
        <f>VLOOKUP(B2705,'Список DKV от ЮТД'!$A$1:$S$10000,16,FALSE)</f>
        <v>431269162</v>
      </c>
      <c r="Q2705" s="52"/>
    </row>
    <row r="2706" spans="1:18">
      <c r="A2706" s="30">
        <v>2704</v>
      </c>
      <c r="B2706" s="38">
        <v>19450422860</v>
      </c>
      <c r="C2706" s="50">
        <v>43992</v>
      </c>
      <c r="E2706" s="50">
        <v>43992</v>
      </c>
      <c r="F2706" s="30" t="s">
        <v>18</v>
      </c>
      <c r="G2706" s="41">
        <v>145</v>
      </c>
      <c r="H2706" s="45">
        <v>43999</v>
      </c>
      <c r="I2706" s="30" t="str">
        <f>VLOOKUP(B2706,'Список DKV от ЮТД'!$A$1:$S$10000,15,FALSE)</f>
        <v>2411/2171</v>
      </c>
      <c r="J2706" s="30" t="s">
        <v>22</v>
      </c>
      <c r="K2706" s="41" t="str">
        <f>VLOOKUP(B2706,'Список DKV от ЮТД'!$A$1:$M$10000,13,FALSE)</f>
        <v>4</v>
      </c>
      <c r="L2706" s="30" t="str">
        <f>VLOOKUP(B2706,'Список DKV от ЮТД'!$A$1:$S$10000,14,FALSE)</f>
        <v>34HT9028</v>
      </c>
      <c r="M2706" s="52" t="str">
        <f>VLOOKUP(B2706,'Список DKV от ЮТД'!$A$1:$M$10000,10,FALSE)</f>
        <v>704310*******1652</v>
      </c>
      <c r="N2706" s="52" t="str">
        <f>VLOOKUP(B2706,'Список DKV от ЮТД'!$A$1:$S$10000,18,FALSE)</f>
        <v>expired</v>
      </c>
      <c r="O2706" s="52" t="str">
        <f>VLOOKUP(B2706,'Список DKV от ЮТД'!$A$1:$S$10000,19,FALSE)</f>
        <v>blocked</v>
      </c>
      <c r="P2706" s="52" t="str">
        <f>VLOOKUP(B2706,'Список DKV от ЮТД'!$A$1:$S$10000,16,FALSE)</f>
        <v>431269166</v>
      </c>
      <c r="Q2706" s="52" t="s">
        <v>27373</v>
      </c>
      <c r="R2706" s="30" t="s">
        <v>24376</v>
      </c>
    </row>
    <row r="2707" spans="1:18">
      <c r="A2707" s="30">
        <v>2705</v>
      </c>
      <c r="B2707" s="38">
        <v>19450422639</v>
      </c>
      <c r="C2707" s="50">
        <v>43992</v>
      </c>
      <c r="E2707" s="50">
        <v>43992</v>
      </c>
      <c r="F2707" s="30" t="s">
        <v>18</v>
      </c>
      <c r="G2707" s="41">
        <v>145</v>
      </c>
      <c r="H2707" s="45">
        <v>43999</v>
      </c>
      <c r="I2707" s="30" t="str">
        <f>VLOOKUP(B2707,'Список DKV от ЮТД'!$A$1:$S$10000,15,FALSE)</f>
        <v>2411/2172</v>
      </c>
      <c r="J2707" s="30" t="s">
        <v>22</v>
      </c>
      <c r="K2707" s="41" t="str">
        <f>VLOOKUP(B2707,'Список DKV от ЮТД'!$A$1:$M$10000,13,FALSE)</f>
        <v>4</v>
      </c>
      <c r="L2707" s="30" t="str">
        <f>VLOOKUP(B2707,'Список DKV от ЮТД'!$A$1:$S$10000,14,FALSE)</f>
        <v>34CVZ973</v>
      </c>
      <c r="M2707" s="52" t="str">
        <f>VLOOKUP(B2707,'Список DKV от ЮТД'!$A$1:$M$10000,10,FALSE)</f>
        <v>704310*******2724</v>
      </c>
      <c r="N2707" s="52" t="str">
        <f>VLOOKUP(B2707,'Список DKV от ЮТД'!$A$1:$S$10000,18,FALSE)</f>
        <v>blocked</v>
      </c>
      <c r="O2707" s="52" t="str">
        <f>VLOOKUP(B2707,'Список DKV от ЮТД'!$A$1:$S$10000,19,FALSE)</f>
        <v>blocked</v>
      </c>
      <c r="P2707" s="52" t="str">
        <f>VLOOKUP(B2707,'Список DKV от ЮТД'!$A$1:$S$10000,16,FALSE)</f>
        <v>431269143</v>
      </c>
      <c r="Q2707" s="49" t="s">
        <v>27439</v>
      </c>
      <c r="R2707" s="30" t="s">
        <v>25948</v>
      </c>
    </row>
    <row r="2708" spans="1:18">
      <c r="A2708" s="30">
        <v>2706</v>
      </c>
      <c r="B2708" s="37">
        <v>19450422670</v>
      </c>
      <c r="C2708" s="50">
        <v>43992</v>
      </c>
      <c r="E2708" s="50">
        <v>43992</v>
      </c>
      <c r="F2708" s="30" t="s">
        <v>18</v>
      </c>
      <c r="H2708" s="45">
        <v>43999</v>
      </c>
      <c r="I2708" s="30" t="str">
        <f>VLOOKUP(B2708,'Список DKV от ЮТД'!$A$1:$S$10000,15,FALSE)</f>
        <v>2411/2173</v>
      </c>
      <c r="J2708" s="30" t="s">
        <v>22</v>
      </c>
      <c r="K2708" s="41" t="str">
        <f>VLOOKUP(B2708,'Список DKV от ЮТД'!$A$1:$M$10000,13,FALSE)</f>
        <v>4</v>
      </c>
      <c r="L2708" s="30" t="str">
        <f>VLOOKUP(B2708,'Список DKV от ЮТД'!$A$1:$S$10000,14,FALSE)</f>
        <v>34CVZ922</v>
      </c>
      <c r="M2708" s="52" t="str">
        <f>VLOOKUP(B2708,'Список DKV от ЮТД'!$A$1:$M$10000,10,FALSE)</f>
        <v>704310*******2716</v>
      </c>
      <c r="N2708" s="52" t="str">
        <f>VLOOKUP(B2708,'Список DKV от ЮТД'!$A$1:$S$10000,18,FALSE)</f>
        <v/>
      </c>
      <c r="O2708" s="52" t="str">
        <f>VLOOKUP(B2708,'Список DKV от ЮТД'!$A$1:$S$10000,19,FALSE)</f>
        <v/>
      </c>
      <c r="P2708" s="52" t="str">
        <f>VLOOKUP(B2708,'Список DKV от ЮТД'!$A$1:$S$10000,16,FALSE)</f>
        <v>431269147</v>
      </c>
      <c r="Q2708" s="52"/>
    </row>
    <row r="2709" spans="1:18">
      <c r="A2709" s="30">
        <v>2707</v>
      </c>
      <c r="B2709" s="37">
        <v>19450422712</v>
      </c>
      <c r="C2709" s="50">
        <v>43992</v>
      </c>
      <c r="E2709" s="50">
        <v>43992</v>
      </c>
      <c r="F2709" s="30" t="s">
        <v>18</v>
      </c>
      <c r="H2709" s="45">
        <v>43999</v>
      </c>
      <c r="I2709" s="30" t="str">
        <f>VLOOKUP(B2709,'Список DKV от ЮТД'!$A$1:$S$10000,15,FALSE)</f>
        <v>2411/2174</v>
      </c>
      <c r="J2709" s="30" t="s">
        <v>22</v>
      </c>
      <c r="K2709" s="41" t="str">
        <f>VLOOKUP(B2709,'Список DKV от ЮТД'!$A$1:$M$10000,13,FALSE)</f>
        <v>4</v>
      </c>
      <c r="L2709" s="30" t="str">
        <f>VLOOKUP(B2709,'Список DKV от ЮТД'!$A$1:$S$10000,14,FALSE)</f>
        <v>34ZM738</v>
      </c>
      <c r="M2709" s="52" t="str">
        <f>VLOOKUP(B2709,'Список DKV от ЮТД'!$A$1:$M$10000,10,FALSE)</f>
        <v>704310*******0057</v>
      </c>
      <c r="N2709" s="52" t="str">
        <f>VLOOKUP(B2709,'Список DKV от ЮТД'!$A$1:$S$10000,18,FALSE)</f>
        <v>expired</v>
      </c>
      <c r="O2709" s="52" t="str">
        <f>VLOOKUP(B2709,'Список DKV от ЮТД'!$A$1:$S$10000,19,FALSE)</f>
        <v>blocked</v>
      </c>
      <c r="P2709" s="52" t="str">
        <f>VLOOKUP(B2709,'Список DKV от ЮТД'!$A$1:$S$10000,16,FALSE)</f>
        <v>431269151</v>
      </c>
      <c r="Q2709" s="52"/>
    </row>
    <row r="2710" spans="1:18">
      <c r="A2710" s="30">
        <v>2708</v>
      </c>
      <c r="B2710" s="37">
        <v>19450422753</v>
      </c>
      <c r="C2710" s="50">
        <v>43992</v>
      </c>
      <c r="E2710" s="50">
        <v>43992</v>
      </c>
      <c r="F2710" s="30" t="s">
        <v>18</v>
      </c>
      <c r="H2710" s="45">
        <v>43999</v>
      </c>
      <c r="I2710" s="30" t="str">
        <f>VLOOKUP(B2710,'Список DKV от ЮТД'!$A$1:$S$10000,15,FALSE)</f>
        <v>2411/2175</v>
      </c>
      <c r="J2710" s="30" t="s">
        <v>22</v>
      </c>
      <c r="K2710" s="41" t="str">
        <f>VLOOKUP(B2710,'Список DKV от ЮТД'!$A$1:$M$10000,13,FALSE)</f>
        <v>4</v>
      </c>
      <c r="L2710" s="30" t="str">
        <f>VLOOKUP(B2710,'Список DKV от ЮТД'!$A$1:$S$10000,14,FALSE)</f>
        <v>14KS528</v>
      </c>
      <c r="M2710" s="52" t="str">
        <f>VLOOKUP(B2710,'Список DKV от ЮТД'!$A$1:$M$10000,10,FALSE)</f>
        <v>704310*******7519</v>
      </c>
      <c r="N2710" s="52" t="str">
        <f>VLOOKUP(B2710,'Список DKV от ЮТД'!$A$1:$S$10000,18,FALSE)</f>
        <v/>
      </c>
      <c r="O2710" s="52" t="str">
        <f>VLOOKUP(B2710,'Список DKV от ЮТД'!$A$1:$S$10000,19,FALSE)</f>
        <v/>
      </c>
      <c r="P2710" s="52" t="str">
        <f>VLOOKUP(B2710,'Список DKV от ЮТД'!$A$1:$S$10000,16,FALSE)</f>
        <v>431269155</v>
      </c>
      <c r="Q2710" s="52"/>
    </row>
    <row r="2711" spans="1:18">
      <c r="A2711" s="30">
        <v>2709</v>
      </c>
      <c r="B2711" s="37">
        <v>19450422795</v>
      </c>
      <c r="C2711" s="50">
        <v>43992</v>
      </c>
      <c r="E2711" s="50">
        <v>43992</v>
      </c>
      <c r="F2711" s="30" t="s">
        <v>18</v>
      </c>
      <c r="H2711" s="45">
        <v>43999</v>
      </c>
      <c r="I2711" s="30" t="str">
        <f>VLOOKUP(B2711,'Список DKV от ЮТД'!$A$1:$S$10000,15,FALSE)</f>
        <v>2411/2176</v>
      </c>
      <c r="J2711" s="30" t="s">
        <v>22</v>
      </c>
      <c r="K2711" s="41" t="str">
        <f>VLOOKUP(B2711,'Список DKV от ЮТД'!$A$1:$M$10000,13,FALSE)</f>
        <v>4</v>
      </c>
      <c r="L2711" s="30" t="str">
        <f>VLOOKUP(B2711,'Список DKV от ЮТД'!$A$1:$S$10000,14,FALSE)</f>
        <v>14KL693</v>
      </c>
      <c r="M2711" s="52" t="str">
        <f>VLOOKUP(B2711,'Список DKV от ЮТД'!$A$1:$M$10000,10,FALSE)</f>
        <v>704310*******7550</v>
      </c>
      <c r="N2711" s="52" t="str">
        <f>VLOOKUP(B2711,'Список DKV от ЮТД'!$A$1:$S$10000,18,FALSE)</f>
        <v/>
      </c>
      <c r="O2711" s="52" t="str">
        <f>VLOOKUP(B2711,'Список DKV от ЮТД'!$A$1:$S$10000,19,FALSE)</f>
        <v/>
      </c>
      <c r="P2711" s="52" t="str">
        <f>VLOOKUP(B2711,'Список DKV от ЮТД'!$A$1:$S$10000,16,FALSE)</f>
        <v>431269159</v>
      </c>
      <c r="Q2711" s="52"/>
    </row>
    <row r="2712" spans="1:18">
      <c r="A2712" s="30">
        <v>2710</v>
      </c>
      <c r="B2712" s="37">
        <v>19450422902</v>
      </c>
      <c r="C2712" s="50">
        <v>43992</v>
      </c>
      <c r="E2712" s="50">
        <v>43992</v>
      </c>
      <c r="F2712" s="30" t="s">
        <v>18</v>
      </c>
      <c r="H2712" s="45">
        <v>43999</v>
      </c>
      <c r="I2712" s="30" t="str">
        <f>VLOOKUP(B2712,'Список DKV от ЮТД'!$A$1:$S$10000,15,FALSE)</f>
        <v>2411/2177</v>
      </c>
      <c r="J2712" s="30" t="s">
        <v>22</v>
      </c>
      <c r="K2712" s="41" t="str">
        <f>VLOOKUP(B2712,'Список DKV от ЮТД'!$A$1:$M$10000,13,FALSE)</f>
        <v>4</v>
      </c>
      <c r="L2712" s="30" t="str">
        <f>VLOOKUP(B2712,'Список DKV от ЮТД'!$A$1:$S$10000,14,FALSE)</f>
        <v>34BTE915</v>
      </c>
      <c r="M2712" s="52" t="str">
        <f>VLOOKUP(B2712,'Список DKV от ЮТД'!$A$1:$M$10000,10,FALSE)</f>
        <v>704310*******3500</v>
      </c>
      <c r="N2712" s="52" t="str">
        <f>VLOOKUP(B2712,'Список DKV от ЮТД'!$A$1:$S$10000,18,FALSE)</f>
        <v/>
      </c>
      <c r="O2712" s="52" t="str">
        <f>VLOOKUP(B2712,'Список DKV от ЮТД'!$A$1:$S$10000,19,FALSE)</f>
        <v/>
      </c>
      <c r="P2712" s="52" t="str">
        <f>VLOOKUP(B2712,'Список DKV от ЮТД'!$A$1:$S$10000,16,FALSE)</f>
        <v>431269170</v>
      </c>
      <c r="Q2712" s="52"/>
    </row>
    <row r="2713" spans="1:18">
      <c r="A2713" s="30">
        <v>2711</v>
      </c>
      <c r="B2713" s="37">
        <v>19450422837</v>
      </c>
      <c r="C2713" s="50">
        <v>43992</v>
      </c>
      <c r="E2713" s="50">
        <v>43992</v>
      </c>
      <c r="F2713" s="30" t="s">
        <v>18</v>
      </c>
      <c r="H2713" s="45">
        <v>43999</v>
      </c>
      <c r="I2713" s="30" t="str">
        <f>VLOOKUP(B2713,'Список DKV от ЮТД'!$A$1:$S$10000,15,FALSE)</f>
        <v>2411/2178</v>
      </c>
      <c r="J2713" s="30" t="s">
        <v>22</v>
      </c>
      <c r="K2713" s="41" t="str">
        <f>VLOOKUP(B2713,'Список DKV от ЮТД'!$A$1:$M$10000,13,FALSE)</f>
        <v>4</v>
      </c>
      <c r="L2713" s="30" t="str">
        <f>VLOOKUP(B2713,'Список DKV от ЮТД'!$A$1:$S$10000,14,FALSE)</f>
        <v>16AEL307</v>
      </c>
      <c r="M2713" s="52" t="str">
        <f>VLOOKUP(B2713,'Список DKV от ЮТД'!$A$1:$M$10000,10,FALSE)</f>
        <v>704310*******1880</v>
      </c>
      <c r="N2713" s="52" t="str">
        <f>VLOOKUP(B2713,'Список DKV от ЮТД'!$A$1:$S$10000,18,FALSE)</f>
        <v/>
      </c>
      <c r="O2713" s="52" t="str">
        <f>VLOOKUP(B2713,'Список DKV от ЮТД'!$A$1:$S$10000,19,FALSE)</f>
        <v/>
      </c>
      <c r="P2713" s="52" t="str">
        <f>VLOOKUP(B2713,'Список DKV от ЮТД'!$A$1:$S$10000,16,FALSE)</f>
        <v>431269163</v>
      </c>
      <c r="Q2713" s="52"/>
    </row>
    <row r="2714" spans="1:18">
      <c r="A2714" s="30">
        <v>2712</v>
      </c>
      <c r="B2714" s="37">
        <v>19450422910</v>
      </c>
      <c r="C2714" s="50">
        <v>43992</v>
      </c>
      <c r="E2714" s="50">
        <v>43992</v>
      </c>
      <c r="F2714" s="30" t="s">
        <v>18</v>
      </c>
      <c r="H2714" s="45">
        <v>43999</v>
      </c>
      <c r="I2714" s="30" t="str">
        <f>VLOOKUP(B2714,'Список DKV от ЮТД'!$A$1:$S$10000,15,FALSE)</f>
        <v>2411/2180</v>
      </c>
      <c r="J2714" s="30" t="s">
        <v>22</v>
      </c>
      <c r="K2714" s="41" t="str">
        <f>VLOOKUP(B2714,'Список DKV от ЮТД'!$A$1:$M$10000,13,FALSE)</f>
        <v>4</v>
      </c>
      <c r="L2714" s="30" t="str">
        <f>VLOOKUP(B2714,'Список DKV от ЮТД'!$A$1:$S$10000,14,FALSE)</f>
        <v>33CUB46</v>
      </c>
      <c r="M2714" s="52" t="str">
        <f>VLOOKUP(B2714,'Список DKV от ЮТД'!$A$1:$M$10000,10,FALSE)</f>
        <v>704310*******0137</v>
      </c>
      <c r="N2714" s="52" t="str">
        <f>VLOOKUP(B2714,'Список DKV от ЮТД'!$A$1:$S$10000,18,FALSE)</f>
        <v/>
      </c>
      <c r="O2714" s="52" t="str">
        <f>VLOOKUP(B2714,'Список DKV от ЮТД'!$A$1:$S$10000,19,FALSE)</f>
        <v/>
      </c>
      <c r="P2714" s="52" t="str">
        <f>VLOOKUP(B2714,'Список DKV от ЮТД'!$A$1:$S$10000,16,FALSE)</f>
        <v>431269171</v>
      </c>
      <c r="Q2714" s="52"/>
    </row>
    <row r="2715" spans="1:18">
      <c r="A2715" s="30">
        <v>2713</v>
      </c>
      <c r="B2715" s="37">
        <v>19450411681</v>
      </c>
      <c r="C2715" s="50">
        <v>43976</v>
      </c>
      <c r="E2715" s="50">
        <v>43976</v>
      </c>
      <c r="F2715" s="30" t="s">
        <v>20</v>
      </c>
      <c r="H2715" s="45">
        <v>43999</v>
      </c>
      <c r="I2715" s="30" t="str">
        <f>VLOOKUP(B2715,'Список DKV от ЮТД'!$A$1:$S$10000,15,FALSE)</f>
        <v>2412/426</v>
      </c>
      <c r="J2715" s="30" t="s">
        <v>22</v>
      </c>
      <c r="K2715" s="41" t="str">
        <f>VLOOKUP(B2715,'Список DKV от ЮТД'!$A$1:$M$10000,13,FALSE)</f>
        <v>4</v>
      </c>
      <c r="L2715" s="30" t="str">
        <f>VLOOKUP(B2715,'Список DKV от ЮТД'!$A$1:$S$10000,14,FALSE)</f>
        <v>KKFJ901</v>
      </c>
      <c r="M2715" s="52" t="str">
        <f>VLOOKUP(B2715,'Список DKV от ЮТД'!$A$1:$M$10000,10,FALSE)</f>
        <v>704310*******6654</v>
      </c>
      <c r="N2715" s="52" t="str">
        <f>VLOOKUP(B2715,'Список DKV от ЮТД'!$A$1:$S$10000,18,FALSE)</f>
        <v/>
      </c>
      <c r="O2715" s="52" t="str">
        <f>VLOOKUP(B2715,'Список DKV от ЮТД'!$A$1:$S$10000,19,FALSE)</f>
        <v/>
      </c>
      <c r="P2715" s="52" t="str">
        <f>VLOOKUP(B2715,'Список DKV от ЮТД'!$A$1:$S$10000,16,FALSE)</f>
        <v>431268048</v>
      </c>
      <c r="Q2715" s="52"/>
    </row>
    <row r="2716" spans="1:18">
      <c r="A2716" s="30">
        <v>2714</v>
      </c>
      <c r="B2716" s="37">
        <v>19450422951</v>
      </c>
      <c r="C2716" s="50">
        <v>43992</v>
      </c>
      <c r="E2716" s="50">
        <v>43992</v>
      </c>
      <c r="F2716" s="30" t="s">
        <v>18</v>
      </c>
      <c r="H2716" s="45">
        <v>44000</v>
      </c>
      <c r="I2716" s="30" t="str">
        <f>VLOOKUP(B2716,'Список DKV от ЮТД'!$A$1:$S$10000,15,FALSE)</f>
        <v>2411/2181</v>
      </c>
      <c r="J2716" s="30" t="s">
        <v>22</v>
      </c>
      <c r="K2716" s="41" t="str">
        <f>VLOOKUP(B2716,'Список DKV от ЮТД'!$A$1:$M$10000,13,FALSE)</f>
        <v>4</v>
      </c>
      <c r="L2716" s="30" t="str">
        <f>VLOOKUP(B2716,'Список DKV от ЮТД'!$A$1:$S$10000,14,FALSE)</f>
        <v>76AJ160</v>
      </c>
      <c r="M2716" s="52" t="str">
        <f>VLOOKUP(B2716,'Список DKV от ЮТД'!$A$1:$M$10000,10,FALSE)</f>
        <v>704310*******1634</v>
      </c>
      <c r="N2716" s="52" t="str">
        <f>VLOOKUP(B2716,'Список DKV от ЮТД'!$A$1:$S$10000,18,FALSE)</f>
        <v/>
      </c>
      <c r="O2716" s="52" t="str">
        <f>VLOOKUP(B2716,'Список DKV от ЮТД'!$A$1:$S$10000,19,FALSE)</f>
        <v/>
      </c>
      <c r="P2716" s="52" t="str">
        <f>VLOOKUP(B2716,'Список DKV от ЮТД'!$A$1:$S$10000,16,FALSE)</f>
        <v>431269175</v>
      </c>
      <c r="Q2716" s="52"/>
    </row>
    <row r="2717" spans="1:18">
      <c r="A2717" s="30">
        <v>2715</v>
      </c>
      <c r="B2717" s="37">
        <v>19450422985</v>
      </c>
      <c r="C2717" s="50">
        <v>43992</v>
      </c>
      <c r="E2717" s="50">
        <v>43992</v>
      </c>
      <c r="F2717" s="30" t="s">
        <v>18</v>
      </c>
      <c r="H2717" s="45">
        <v>44000</v>
      </c>
      <c r="I2717" s="30" t="str">
        <f>VLOOKUP(B2717,'Список DKV от ЮТД'!$A$1:$S$10000,15,FALSE)</f>
        <v>2411/2182</v>
      </c>
      <c r="J2717" s="30" t="s">
        <v>22</v>
      </c>
      <c r="K2717" s="41" t="str">
        <f>VLOOKUP(B2717,'Список DKV от ЮТД'!$A$1:$M$10000,13,FALSE)</f>
        <v>4</v>
      </c>
      <c r="L2717" s="30" t="str">
        <f>VLOOKUP(B2717,'Список DKV от ЮТД'!$A$1:$S$10000,14,FALSE)</f>
        <v>34AJJ146</v>
      </c>
      <c r="M2717" s="52" t="str">
        <f>VLOOKUP(B2717,'Список DKV от ЮТД'!$A$1:$M$10000,10,FALSE)</f>
        <v>704310*******7427</v>
      </c>
      <c r="N2717" s="52" t="str">
        <f>VLOOKUP(B2717,'Список DKV от ЮТД'!$A$1:$S$10000,18,FALSE)</f>
        <v>expired</v>
      </c>
      <c r="O2717" s="52" t="str">
        <f>VLOOKUP(B2717,'Список DKV от ЮТД'!$A$1:$S$10000,19,FALSE)</f>
        <v>blocked</v>
      </c>
      <c r="P2717" s="52" t="str">
        <f>VLOOKUP(B2717,'Список DKV от ЮТД'!$A$1:$S$10000,16,FALSE)</f>
        <v>431269178</v>
      </c>
      <c r="Q2717" s="52"/>
    </row>
    <row r="2718" spans="1:18">
      <c r="A2718" s="30">
        <v>2716</v>
      </c>
      <c r="B2718" s="37">
        <v>19450422043</v>
      </c>
      <c r="C2718" s="50">
        <v>43992</v>
      </c>
      <c r="E2718" s="50">
        <v>43992</v>
      </c>
      <c r="F2718" s="30" t="s">
        <v>18</v>
      </c>
      <c r="H2718" s="45">
        <v>44000</v>
      </c>
      <c r="I2718" s="30" t="str">
        <f>VLOOKUP(B2718,'Список DKV от ЮТД'!$A$1:$S$10000,15,FALSE)</f>
        <v>2411/2183</v>
      </c>
      <c r="J2718" s="30" t="s">
        <v>22</v>
      </c>
      <c r="K2718" s="41" t="str">
        <f>VLOOKUP(B2718,'Список DKV от ЮТД'!$A$1:$M$10000,13,FALSE)</f>
        <v>4</v>
      </c>
      <c r="L2718" s="30" t="str">
        <f>VLOOKUP(B2718,'Список DKV от ЮТД'!$A$1:$S$10000,14,FALSE)</f>
        <v>14GE540</v>
      </c>
      <c r="M2718" s="52" t="str">
        <f>VLOOKUP(B2718,'Список DKV от ЮТД'!$A$1:$M$10000,10,FALSE)</f>
        <v>704310*******0432</v>
      </c>
      <c r="N2718" s="52" t="str">
        <f>VLOOKUP(B2718,'Список DKV от ЮТД'!$A$1:$S$10000,18,FALSE)</f>
        <v>expired</v>
      </c>
      <c r="O2718" s="52" t="str">
        <f>VLOOKUP(B2718,'Список DKV от ЮТД'!$A$1:$S$10000,19,FALSE)</f>
        <v>blocked</v>
      </c>
      <c r="P2718" s="52" t="str">
        <f>VLOOKUP(B2718,'Список DKV от ЮТД'!$A$1:$S$10000,16,FALSE)</f>
        <v>431269084</v>
      </c>
      <c r="Q2718" s="52"/>
    </row>
    <row r="2719" spans="1:18">
      <c r="A2719" s="30">
        <v>2717</v>
      </c>
      <c r="B2719" s="37">
        <v>19450422027</v>
      </c>
      <c r="C2719" s="50">
        <v>43992</v>
      </c>
      <c r="E2719" s="50">
        <v>43992</v>
      </c>
      <c r="F2719" s="30" t="s">
        <v>18</v>
      </c>
      <c r="H2719" s="45">
        <v>44000</v>
      </c>
      <c r="I2719" s="30" t="str">
        <f>VLOOKUP(B2719,'Список DKV от ЮТД'!$A$1:$S$10000,15,FALSE)</f>
        <v>2411/2184</v>
      </c>
      <c r="J2719" s="30" t="s">
        <v>22</v>
      </c>
      <c r="K2719" s="41" t="str">
        <f>VLOOKUP(B2719,'Список DKV от ЮТД'!$A$1:$M$10000,13,FALSE)</f>
        <v>4</v>
      </c>
      <c r="L2719" s="30" t="str">
        <f>VLOOKUP(B2719,'Список DKV от ЮТД'!$A$1:$S$10000,14,FALSE)</f>
        <v>34RZ1402</v>
      </c>
      <c r="M2719" s="52" t="str">
        <f>VLOOKUP(B2719,'Список DKV от ЮТД'!$A$1:$M$10000,10,FALSE)</f>
        <v>704310*******0032</v>
      </c>
      <c r="N2719" s="52" t="str">
        <f>VLOOKUP(B2719,'Список DKV от ЮТД'!$A$1:$S$10000,18,FALSE)</f>
        <v/>
      </c>
      <c r="O2719" s="52" t="str">
        <f>VLOOKUP(B2719,'Список DKV от ЮТД'!$A$1:$S$10000,19,FALSE)</f>
        <v/>
      </c>
      <c r="P2719" s="52" t="str">
        <f>VLOOKUP(B2719,'Список DKV от ЮТД'!$A$1:$S$10000,16,FALSE)</f>
        <v>431269082</v>
      </c>
      <c r="Q2719" s="52"/>
    </row>
    <row r="2720" spans="1:18">
      <c r="A2720" s="30">
        <v>2718</v>
      </c>
      <c r="B2720" s="37">
        <v>19450422118</v>
      </c>
      <c r="C2720" s="50">
        <v>43992</v>
      </c>
      <c r="E2720" s="50">
        <v>43992</v>
      </c>
      <c r="F2720" s="30" t="s">
        <v>18</v>
      </c>
      <c r="H2720" s="45">
        <v>44000</v>
      </c>
      <c r="I2720" s="30" t="str">
        <f>VLOOKUP(B2720,'Список DKV от ЮТД'!$A$1:$S$10000,15,FALSE)</f>
        <v>2411/2185</v>
      </c>
      <c r="J2720" s="30" t="s">
        <v>22</v>
      </c>
      <c r="K2720" s="41" t="str">
        <f>VLOOKUP(B2720,'Список DKV от ЮТД'!$A$1:$M$10000,13,FALSE)</f>
        <v>4</v>
      </c>
      <c r="L2720" s="30" t="str">
        <f>VLOOKUP(B2720,'Список DKV от ЮТД'!$A$1:$S$10000,14,FALSE)</f>
        <v>34BME900</v>
      </c>
      <c r="M2720" s="52" t="str">
        <f>VLOOKUP(B2720,'Список DKV от ЮТД'!$A$1:$M$10000,10,FALSE)</f>
        <v>704310*******7071</v>
      </c>
      <c r="N2720" s="52" t="str">
        <f>VLOOKUP(B2720,'Список DKV от ЮТД'!$A$1:$S$10000,18,FALSE)</f>
        <v/>
      </c>
      <c r="O2720" s="52" t="str">
        <f>VLOOKUP(B2720,'Список DKV от ЮТД'!$A$1:$S$10000,19,FALSE)</f>
        <v/>
      </c>
      <c r="P2720" s="52" t="str">
        <f>VLOOKUP(B2720,'Список DKV от ЮТД'!$A$1:$S$10000,16,FALSE)</f>
        <v>431269091</v>
      </c>
      <c r="Q2720" s="52"/>
    </row>
    <row r="2721" spans="1:17">
      <c r="A2721" s="30">
        <v>2719</v>
      </c>
      <c r="B2721" s="37">
        <v>19450422142</v>
      </c>
      <c r="C2721" s="50">
        <v>43992</v>
      </c>
      <c r="E2721" s="50">
        <v>43992</v>
      </c>
      <c r="F2721" s="30" t="s">
        <v>18</v>
      </c>
      <c r="H2721" s="45">
        <v>44000</v>
      </c>
      <c r="I2721" s="30" t="str">
        <f>VLOOKUP(B2721,'Список DKV от ЮТД'!$A$1:$S$10000,15,FALSE)</f>
        <v>2411/2186</v>
      </c>
      <c r="J2721" s="30" t="s">
        <v>22</v>
      </c>
      <c r="K2721" s="41" t="str">
        <f>VLOOKUP(B2721,'Список DKV от ЮТД'!$A$1:$M$10000,13,FALSE)</f>
        <v>4</v>
      </c>
      <c r="L2721" s="30" t="str">
        <f>VLOOKUP(B2721,'Список DKV от ЮТД'!$A$1:$S$10000,14,FALSE)</f>
        <v>42UV405</v>
      </c>
      <c r="M2721" s="52" t="str">
        <f>VLOOKUP(B2721,'Список DKV от ЮТД'!$A$1:$M$10000,10,FALSE)</f>
        <v>704310*******0458</v>
      </c>
      <c r="N2721" s="52" t="str">
        <f>VLOOKUP(B2721,'Список DKV от ЮТД'!$A$1:$S$10000,18,FALSE)</f>
        <v/>
      </c>
      <c r="O2721" s="52" t="str">
        <f>VLOOKUP(B2721,'Список DKV от ЮТД'!$A$1:$S$10000,19,FALSE)</f>
        <v/>
      </c>
      <c r="P2721" s="52" t="str">
        <f>VLOOKUP(B2721,'Список DKV от ЮТД'!$A$1:$S$10000,16,FALSE)</f>
        <v>431269094</v>
      </c>
      <c r="Q2721" s="52"/>
    </row>
    <row r="2722" spans="1:17">
      <c r="A2722" s="30">
        <v>2720</v>
      </c>
      <c r="B2722" s="37">
        <v>19450422191</v>
      </c>
      <c r="C2722" s="50">
        <v>43992</v>
      </c>
      <c r="E2722" s="50">
        <v>43992</v>
      </c>
      <c r="F2722" s="30" t="s">
        <v>18</v>
      </c>
      <c r="H2722" s="45">
        <v>44000</v>
      </c>
      <c r="I2722" s="30" t="str">
        <f>VLOOKUP(B2722,'Список DKV от ЮТД'!$A$1:$S$10000,15,FALSE)</f>
        <v>2411/2187</v>
      </c>
      <c r="J2722" s="30" t="s">
        <v>22</v>
      </c>
      <c r="K2722" s="41" t="str">
        <f>VLOOKUP(B2722,'Список DKV от ЮТД'!$A$1:$M$10000,13,FALSE)</f>
        <v>4</v>
      </c>
      <c r="L2722" s="30" t="str">
        <f>VLOOKUP(B2722,'Список DKV от ЮТД'!$A$1:$S$10000,14,FALSE)</f>
        <v>34AJJ140</v>
      </c>
      <c r="M2722" s="52" t="str">
        <f>VLOOKUP(B2722,'Список DKV от ЮТД'!$A$1:$M$10000,10,FALSE)</f>
        <v>704310*******7369</v>
      </c>
      <c r="N2722" s="52" t="str">
        <f>VLOOKUP(B2722,'Список DKV от ЮТД'!$A$1:$S$10000,18,FALSE)</f>
        <v>expired</v>
      </c>
      <c r="O2722" s="52" t="str">
        <f>VLOOKUP(B2722,'Список DKV от ЮТД'!$A$1:$S$10000,19,FALSE)</f>
        <v>blocked</v>
      </c>
      <c r="P2722" s="52" t="str">
        <f>VLOOKUP(B2722,'Список DKV от ЮТД'!$A$1:$S$10000,16,FALSE)</f>
        <v>431269099</v>
      </c>
      <c r="Q2722" s="52"/>
    </row>
    <row r="2723" spans="1:17">
      <c r="A2723" s="30">
        <v>2721</v>
      </c>
      <c r="B2723" s="37">
        <v>19450422233</v>
      </c>
      <c r="C2723" s="50">
        <v>43992</v>
      </c>
      <c r="E2723" s="50">
        <v>43992</v>
      </c>
      <c r="F2723" s="30" t="s">
        <v>18</v>
      </c>
      <c r="H2723" s="45">
        <v>44000</v>
      </c>
      <c r="I2723" s="30" t="str">
        <f>VLOOKUP(B2723,'Список DKV от ЮТД'!$A$1:$S$10000,15,FALSE)</f>
        <v>2411/2188</v>
      </c>
      <c r="J2723" s="30" t="s">
        <v>22</v>
      </c>
      <c r="K2723" s="41" t="str">
        <f>VLOOKUP(B2723,'Список DKV от ЮТД'!$A$1:$M$10000,13,FALSE)</f>
        <v>4</v>
      </c>
      <c r="L2723" s="30" t="str">
        <f>VLOOKUP(B2723,'Список DKV от ЮТД'!$A$1:$S$10000,14,FALSE)</f>
        <v>76AAF001</v>
      </c>
      <c r="M2723" s="52" t="str">
        <f>VLOOKUP(B2723,'Список DKV от ЮТД'!$A$1:$M$10000,10,FALSE)</f>
        <v>704310*******1790</v>
      </c>
      <c r="N2723" s="52" t="str">
        <f>VLOOKUP(B2723,'Список DKV от ЮТД'!$A$1:$S$10000,18,FALSE)</f>
        <v/>
      </c>
      <c r="O2723" s="52" t="str">
        <f>VLOOKUP(B2723,'Список DKV от ЮТД'!$A$1:$S$10000,19,FALSE)</f>
        <v/>
      </c>
      <c r="P2723" s="52" t="str">
        <f>VLOOKUP(B2723,'Список DKV от ЮТД'!$A$1:$S$10000,16,FALSE)</f>
        <v>431269103</v>
      </c>
      <c r="Q2723" s="52"/>
    </row>
    <row r="2724" spans="1:17">
      <c r="A2724" s="30">
        <v>2722</v>
      </c>
      <c r="B2724" s="37">
        <v>19450422274</v>
      </c>
      <c r="C2724" s="50">
        <v>43992</v>
      </c>
      <c r="E2724" s="50">
        <v>43992</v>
      </c>
      <c r="F2724" s="30" t="s">
        <v>18</v>
      </c>
      <c r="H2724" s="45">
        <v>44001</v>
      </c>
      <c r="I2724" s="30" t="str">
        <f>VLOOKUP(B2724,'Список DKV от ЮТД'!$A$1:$S$10000,15,FALSE)</f>
        <v>2411/2189</v>
      </c>
      <c r="J2724" s="30" t="s">
        <v>22</v>
      </c>
      <c r="K2724" s="41" t="str">
        <f>VLOOKUP(B2724,'Список DKV от ЮТД'!$A$1:$M$10000,13,FALSE)</f>
        <v>4</v>
      </c>
      <c r="L2724" s="30" t="str">
        <f>VLOOKUP(B2724,'Список DKV от ЮТД'!$A$1:$S$10000,14,FALSE)</f>
        <v>76AJ157</v>
      </c>
      <c r="M2724" s="52" t="str">
        <f>VLOOKUP(B2724,'Список DKV от ЮТД'!$A$1:$M$10000,10,FALSE)</f>
        <v>704310*******1642</v>
      </c>
      <c r="N2724" s="52" t="str">
        <f>VLOOKUP(B2724,'Список DKV от ЮТД'!$A$1:$S$10000,18,FALSE)</f>
        <v/>
      </c>
      <c r="O2724" s="52" t="str">
        <f>VLOOKUP(B2724,'Список DKV от ЮТД'!$A$1:$S$10000,19,FALSE)</f>
        <v/>
      </c>
      <c r="P2724" s="52" t="str">
        <f>VLOOKUP(B2724,'Список DKV от ЮТД'!$A$1:$S$10000,16,FALSE)</f>
        <v>431269107</v>
      </c>
      <c r="Q2724" s="52"/>
    </row>
    <row r="2725" spans="1:17">
      <c r="A2725" s="30">
        <v>2723</v>
      </c>
      <c r="B2725" s="37">
        <v>19450422308</v>
      </c>
      <c r="C2725" s="50">
        <v>43992</v>
      </c>
      <c r="E2725" s="50">
        <v>43992</v>
      </c>
      <c r="F2725" s="30" t="s">
        <v>18</v>
      </c>
      <c r="H2725" s="45">
        <v>44001</v>
      </c>
      <c r="I2725" s="30" t="str">
        <f>VLOOKUP(B2725,'Список DKV от ЮТД'!$A$1:$S$10000,15,FALSE)</f>
        <v>2411/2190</v>
      </c>
      <c r="J2725" s="30" t="s">
        <v>22</v>
      </c>
      <c r="K2725" s="41" t="str">
        <f>VLOOKUP(B2725,'Список DKV от ЮТД'!$A$1:$M$10000,13,FALSE)</f>
        <v>4</v>
      </c>
      <c r="L2725" s="30" t="str">
        <f>VLOOKUP(B2725,'Список DKV от ЮТД'!$A$1:$S$10000,14,FALSE)</f>
        <v>34CYA076</v>
      </c>
      <c r="M2725" s="52" t="str">
        <f>VLOOKUP(B2725,'Список DKV от ЮТД'!$A$1:$M$10000,10,FALSE)</f>
        <v>704310*******2690</v>
      </c>
      <c r="N2725" s="52" t="str">
        <f>VLOOKUP(B2725,'Список DKV от ЮТД'!$A$1:$S$10000,18,FALSE)</f>
        <v/>
      </c>
      <c r="O2725" s="52" t="str">
        <f>VLOOKUP(B2725,'Список DKV от ЮТД'!$A$1:$S$10000,19,FALSE)</f>
        <v/>
      </c>
      <c r="P2725" s="52" t="str">
        <f>VLOOKUP(B2725,'Список DKV от ЮТД'!$A$1:$S$10000,16,FALSE)</f>
        <v>431269110</v>
      </c>
      <c r="Q2725" s="52"/>
    </row>
    <row r="2726" spans="1:17">
      <c r="A2726" s="30">
        <v>2724</v>
      </c>
      <c r="B2726" s="37">
        <v>19450422357</v>
      </c>
      <c r="C2726" s="50">
        <v>43992</v>
      </c>
      <c r="E2726" s="50">
        <v>43992</v>
      </c>
      <c r="F2726" s="30" t="s">
        <v>18</v>
      </c>
      <c r="H2726" s="45">
        <v>44001</v>
      </c>
      <c r="I2726" s="30" t="str">
        <f>VLOOKUP(B2726,'Список DKV от ЮТД'!$A$1:$S$10000,15,FALSE)</f>
        <v>2411/2191</v>
      </c>
      <c r="J2726" s="30" t="s">
        <v>22</v>
      </c>
      <c r="K2726" s="41" t="str">
        <f>VLOOKUP(B2726,'Список DKV от ЮТД'!$A$1:$M$10000,13,FALSE)</f>
        <v>4</v>
      </c>
      <c r="L2726" s="30" t="str">
        <f>VLOOKUP(B2726,'Список DKV от ЮТД'!$A$1:$S$10000,14,FALSE)</f>
        <v>42UR352</v>
      </c>
      <c r="M2726" s="52" t="str">
        <f>VLOOKUP(B2726,'Список DKV от ЮТД'!$A$1:$M$10000,10,FALSE)</f>
        <v>704310*******0220</v>
      </c>
      <c r="N2726" s="52" t="str">
        <f>VLOOKUP(B2726,'Список DKV от ЮТД'!$A$1:$S$10000,18,FALSE)</f>
        <v/>
      </c>
      <c r="O2726" s="52" t="str">
        <f>VLOOKUP(B2726,'Список DKV от ЮТД'!$A$1:$S$10000,19,FALSE)</f>
        <v/>
      </c>
      <c r="P2726" s="52" t="str">
        <f>VLOOKUP(B2726,'Список DKV от ЮТД'!$A$1:$S$10000,16,FALSE)</f>
        <v>431269115</v>
      </c>
      <c r="Q2726" s="52"/>
    </row>
    <row r="2727" spans="1:17">
      <c r="A2727" s="30">
        <v>2725</v>
      </c>
      <c r="B2727" s="37">
        <v>19450422399</v>
      </c>
      <c r="C2727" s="50">
        <v>43992</v>
      </c>
      <c r="E2727" s="50">
        <v>43992</v>
      </c>
      <c r="F2727" s="30" t="s">
        <v>18</v>
      </c>
      <c r="H2727" s="45">
        <v>44002</v>
      </c>
      <c r="I2727" s="30" t="str">
        <f>VLOOKUP(B2727,'Список DKV от ЮТД'!$A$1:$S$10000,15,FALSE)</f>
        <v>2411/2192</v>
      </c>
      <c r="J2727" s="30" t="s">
        <v>22</v>
      </c>
      <c r="K2727" s="41" t="str">
        <f>VLOOKUP(B2727,'Список DKV от ЮТД'!$A$1:$M$10000,13,FALSE)</f>
        <v>4</v>
      </c>
      <c r="L2727" s="30" t="str">
        <f>VLOOKUP(B2727,'Список DKV от ЮТД'!$A$1:$S$10000,14,FALSE)</f>
        <v>28K1813</v>
      </c>
      <c r="M2727" s="52" t="str">
        <f>VLOOKUP(B2727,'Список DKV от ЮТД'!$A$1:$M$10000,10,FALSE)</f>
        <v>704310*******6967</v>
      </c>
      <c r="N2727" s="52" t="str">
        <f>VLOOKUP(B2727,'Список DKV от ЮТД'!$A$1:$S$10000,18,FALSE)</f>
        <v/>
      </c>
      <c r="O2727" s="52" t="str">
        <f>VLOOKUP(B2727,'Список DKV от ЮТД'!$A$1:$S$10000,19,FALSE)</f>
        <v/>
      </c>
      <c r="P2727" s="52" t="str">
        <f>VLOOKUP(B2727,'Список DKV от ЮТД'!$A$1:$S$10000,16,FALSE)</f>
        <v>431269119</v>
      </c>
      <c r="Q2727" s="52"/>
    </row>
    <row r="2728" spans="1:17">
      <c r="A2728" s="30">
        <v>2726</v>
      </c>
      <c r="B2728" s="37">
        <v>19450422431</v>
      </c>
      <c r="C2728" s="50">
        <v>43992</v>
      </c>
      <c r="E2728" s="50">
        <v>43992</v>
      </c>
      <c r="F2728" s="30" t="s">
        <v>18</v>
      </c>
      <c r="H2728" s="45">
        <v>44002</v>
      </c>
      <c r="I2728" s="30" t="str">
        <f>VLOOKUP(B2728,'Список DKV от ЮТД'!$A$1:$S$10000,15,FALSE)</f>
        <v>2411/2193</v>
      </c>
      <c r="J2728" s="30" t="s">
        <v>22</v>
      </c>
      <c r="K2728" s="41" t="str">
        <f>VLOOKUP(B2728,'Список DKV от ЮТД'!$A$1:$M$10000,13,FALSE)</f>
        <v>4</v>
      </c>
      <c r="L2728" s="30" t="str">
        <f>VLOOKUP(B2728,'Список DKV от ЮТД'!$A$1:$S$10000,14,FALSE)</f>
        <v>CB2526MK</v>
      </c>
      <c r="M2728" s="52" t="str">
        <f>VLOOKUP(B2728,'Список DKV от ЮТД'!$A$1:$M$10000,10,FALSE)</f>
        <v>704310*******9431</v>
      </c>
      <c r="N2728" s="52" t="str">
        <f>VLOOKUP(B2728,'Список DKV от ЮТД'!$A$1:$S$10000,18,FALSE)</f>
        <v/>
      </c>
      <c r="O2728" s="52" t="str">
        <f>VLOOKUP(B2728,'Список DKV от ЮТД'!$A$1:$S$10000,19,FALSE)</f>
        <v/>
      </c>
      <c r="P2728" s="52" t="str">
        <f>VLOOKUP(B2728,'Список DKV от ЮТД'!$A$1:$S$10000,16,FALSE)</f>
        <v>431269123</v>
      </c>
      <c r="Q2728" s="52"/>
    </row>
    <row r="2729" spans="1:17">
      <c r="A2729" s="30">
        <v>2727</v>
      </c>
      <c r="B2729" s="37">
        <v>19450422472</v>
      </c>
      <c r="C2729" s="50">
        <v>43992</v>
      </c>
      <c r="E2729" s="50">
        <v>43992</v>
      </c>
      <c r="F2729" s="30" t="s">
        <v>18</v>
      </c>
      <c r="H2729" s="45">
        <v>44002</v>
      </c>
      <c r="I2729" s="30" t="str">
        <f>VLOOKUP(B2729,'Список DKV от ЮТД'!$A$1:$S$10000,15,FALSE)</f>
        <v>2411/2194</v>
      </c>
      <c r="J2729" s="30" t="s">
        <v>22</v>
      </c>
      <c r="K2729" s="41" t="str">
        <f>VLOOKUP(B2729,'Список DKV от ЮТД'!$A$1:$M$10000,13,FALSE)</f>
        <v>4</v>
      </c>
      <c r="L2729" s="30" t="str">
        <f>VLOOKUP(B2729,'Список DKV от ЮТД'!$A$1:$S$10000,14,FALSE)</f>
        <v>58ABZ723</v>
      </c>
      <c r="M2729" s="52" t="str">
        <f>VLOOKUP(B2729,'Список DKV от ЮТД'!$A$1:$M$10000,10,FALSE)</f>
        <v>704310*******9317</v>
      </c>
      <c r="N2729" s="52" t="str">
        <f>VLOOKUP(B2729,'Список DKV от ЮТД'!$A$1:$S$10000,18,FALSE)</f>
        <v/>
      </c>
      <c r="O2729" s="52" t="str">
        <f>VLOOKUP(B2729,'Список DKV от ЮТД'!$A$1:$S$10000,19,FALSE)</f>
        <v/>
      </c>
      <c r="P2729" s="52" t="str">
        <f>VLOOKUP(B2729,'Список DKV от ЮТД'!$A$1:$S$10000,16,FALSE)</f>
        <v>431269127</v>
      </c>
      <c r="Q2729" s="52"/>
    </row>
    <row r="2730" spans="1:17">
      <c r="A2730" s="30">
        <v>2728</v>
      </c>
      <c r="B2730" s="37">
        <v>19450422514</v>
      </c>
      <c r="C2730" s="50">
        <v>43992</v>
      </c>
      <c r="E2730" s="50">
        <v>43992</v>
      </c>
      <c r="F2730" s="30" t="s">
        <v>18</v>
      </c>
      <c r="H2730" s="45">
        <v>44002</v>
      </c>
      <c r="I2730" s="30" t="str">
        <f>VLOOKUP(B2730,'Список DKV от ЮТД'!$A$1:$S$10000,15,FALSE)</f>
        <v>2411/2195</v>
      </c>
      <c r="J2730" s="30" t="s">
        <v>22</v>
      </c>
      <c r="K2730" s="41" t="str">
        <f>VLOOKUP(B2730,'Список DKV от ЮТД'!$A$1:$M$10000,13,FALSE)</f>
        <v>4</v>
      </c>
      <c r="L2730" s="30" t="str">
        <f>VLOOKUP(B2730,'Список DKV от ЮТД'!$A$1:$S$10000,14,FALSE)</f>
        <v>38ZU480</v>
      </c>
      <c r="M2730" s="52" t="str">
        <f>VLOOKUP(B2730,'Список DKV от ЮТД'!$A$1:$M$10000,10,FALSE)</f>
        <v>704310*******0482</v>
      </c>
      <c r="N2730" s="52" t="str">
        <f>VLOOKUP(B2730,'Список DKV от ЮТД'!$A$1:$S$10000,18,FALSE)</f>
        <v/>
      </c>
      <c r="O2730" s="52" t="str">
        <f>VLOOKUP(B2730,'Список DKV от ЮТД'!$A$1:$S$10000,19,FALSE)</f>
        <v/>
      </c>
      <c r="P2730" s="52" t="str">
        <f>VLOOKUP(B2730,'Список DKV от ЮТД'!$A$1:$S$10000,16,FALSE)</f>
        <v>431269131</v>
      </c>
      <c r="Q2730" s="52"/>
    </row>
    <row r="2731" spans="1:17">
      <c r="A2731" s="30">
        <v>2729</v>
      </c>
      <c r="B2731" s="37">
        <v>19450422548</v>
      </c>
      <c r="C2731" s="50">
        <v>43992</v>
      </c>
      <c r="E2731" s="50">
        <v>43992</v>
      </c>
      <c r="F2731" s="30" t="s">
        <v>18</v>
      </c>
      <c r="H2731" s="45">
        <v>44002</v>
      </c>
      <c r="I2731" s="30" t="str">
        <f>VLOOKUP(B2731,'Список DKV от ЮТД'!$A$1:$S$10000,15,FALSE)</f>
        <v>2411/2196</v>
      </c>
      <c r="J2731" s="30" t="s">
        <v>22</v>
      </c>
      <c r="K2731" s="41" t="str">
        <f>VLOOKUP(B2731,'Список DKV от ЮТД'!$A$1:$M$10000,13,FALSE)</f>
        <v>4</v>
      </c>
      <c r="L2731" s="30" t="str">
        <f>VLOOKUP(B2731,'Список DKV от ЮТД'!$A$1:$S$10000,14,FALSE)</f>
        <v>14ET540</v>
      </c>
      <c r="M2731" s="52" t="str">
        <f>VLOOKUP(B2731,'Список DKV от ЮТД'!$A$1:$M$10000,10,FALSE)</f>
        <v>704310*******0358</v>
      </c>
      <c r="N2731" s="52" t="str">
        <f>VLOOKUP(B2731,'Список DKV от ЮТД'!$A$1:$S$10000,18,FALSE)</f>
        <v>expired</v>
      </c>
      <c r="O2731" s="52" t="str">
        <f>VLOOKUP(B2731,'Список DKV от ЮТД'!$A$1:$S$10000,19,FALSE)</f>
        <v>blocked</v>
      </c>
      <c r="P2731" s="52" t="str">
        <f>VLOOKUP(B2731,'Список DKV от ЮТД'!$A$1:$S$10000,16,FALSE)</f>
        <v>431269134</v>
      </c>
      <c r="Q2731" s="52"/>
    </row>
    <row r="2732" spans="1:17">
      <c r="A2732" s="30">
        <v>2730</v>
      </c>
      <c r="B2732" s="37">
        <v>19450422597</v>
      </c>
      <c r="C2732" s="50">
        <v>43992</v>
      </c>
      <c r="E2732" s="50">
        <v>43992</v>
      </c>
      <c r="F2732" s="30" t="s">
        <v>18</v>
      </c>
      <c r="H2732" s="45">
        <v>44002</v>
      </c>
      <c r="I2732" s="30" t="str">
        <f>VLOOKUP(B2732,'Список DKV от ЮТД'!$A$1:$S$10000,15,FALSE)</f>
        <v>2411/2197</v>
      </c>
      <c r="J2732" s="30" t="s">
        <v>22</v>
      </c>
      <c r="K2732" s="41" t="str">
        <f>VLOOKUP(B2732,'Список DKV от ЮТД'!$A$1:$M$10000,13,FALSE)</f>
        <v>4</v>
      </c>
      <c r="L2732" s="30" t="str">
        <f>VLOOKUP(B2732,'Список DKV от ЮТД'!$A$1:$S$10000,14,FALSE)</f>
        <v>61BU510</v>
      </c>
      <c r="M2732" s="52" t="str">
        <f>VLOOKUP(B2732,'Список DKV от ЮТД'!$A$1:$M$10000,10,FALSE)</f>
        <v>704310*******9083</v>
      </c>
      <c r="N2732" s="52" t="str">
        <f>VLOOKUP(B2732,'Список DKV от ЮТД'!$A$1:$S$10000,18,FALSE)</f>
        <v>expired</v>
      </c>
      <c r="O2732" s="52" t="str">
        <f>VLOOKUP(B2732,'Список DKV от ЮТД'!$A$1:$S$10000,19,FALSE)</f>
        <v>blocked</v>
      </c>
      <c r="P2732" s="52" t="str">
        <f>VLOOKUP(B2732,'Список DKV от ЮТД'!$A$1:$S$10000,16,FALSE)</f>
        <v>431269139</v>
      </c>
      <c r="Q2732" s="52"/>
    </row>
    <row r="2733" spans="1:17">
      <c r="A2733" s="30">
        <v>2731</v>
      </c>
      <c r="B2733" s="37">
        <v>19450422126</v>
      </c>
      <c r="C2733" s="50">
        <v>43992</v>
      </c>
      <c r="E2733" s="50">
        <v>43992</v>
      </c>
      <c r="F2733" s="30" t="s">
        <v>18</v>
      </c>
      <c r="H2733" s="45">
        <v>44002</v>
      </c>
      <c r="I2733" s="30" t="str">
        <f>VLOOKUP(B2733,'Список DKV от ЮТД'!$A$1:$S$10000,15,FALSE)</f>
        <v>2411/2198</v>
      </c>
      <c r="J2733" s="30" t="s">
        <v>22</v>
      </c>
      <c r="K2733" s="41" t="str">
        <f>VLOOKUP(B2733,'Список DKV от ЮТД'!$A$1:$M$10000,13,FALSE)</f>
        <v>4</v>
      </c>
      <c r="L2733" s="30" t="str">
        <f>VLOOKUP(B2733,'Список DKV от ЮТД'!$A$1:$S$10000,14,FALSE)</f>
        <v>34ZM8294</v>
      </c>
      <c r="M2733" s="52" t="str">
        <f>VLOOKUP(B2733,'Список DKV от ЮТД'!$A$1:$M$10000,10,FALSE)</f>
        <v>704310*******9762</v>
      </c>
      <c r="N2733" s="52" t="str">
        <f>VLOOKUP(B2733,'Список DKV от ЮТД'!$A$1:$S$10000,18,FALSE)</f>
        <v/>
      </c>
      <c r="O2733" s="52" t="str">
        <f>VLOOKUP(B2733,'Список DKV от ЮТД'!$A$1:$S$10000,19,FALSE)</f>
        <v/>
      </c>
      <c r="P2733" s="52" t="str">
        <f>VLOOKUP(B2733,'Список DKV от ЮТД'!$A$1:$S$10000,16,FALSE)</f>
        <v>431269092</v>
      </c>
      <c r="Q2733" s="52"/>
    </row>
    <row r="2734" spans="1:17">
      <c r="A2734" s="30">
        <v>2732</v>
      </c>
      <c r="B2734" s="37">
        <v>19450422746</v>
      </c>
      <c r="C2734" s="50">
        <v>43992</v>
      </c>
      <c r="E2734" s="50">
        <v>43992</v>
      </c>
      <c r="F2734" s="30" t="s">
        <v>18</v>
      </c>
      <c r="H2734" s="45">
        <v>44002</v>
      </c>
      <c r="I2734" s="30" t="str">
        <f>VLOOKUP(B2734,'Список DKV от ЮТД'!$A$1:$S$10000,15,FALSE)</f>
        <v>2411/2199</v>
      </c>
      <c r="J2734" s="30" t="s">
        <v>22</v>
      </c>
      <c r="K2734" s="41" t="str">
        <f>VLOOKUP(B2734,'Список DKV от ЮТД'!$A$1:$M$10000,13,FALSE)</f>
        <v>4</v>
      </c>
      <c r="L2734" s="30" t="str">
        <f>VLOOKUP(B2734,'Список DKV от ЮТД'!$A$1:$S$10000,14,FALSE)</f>
        <v>06JSV13</v>
      </c>
      <c r="M2734" s="52" t="str">
        <f>VLOOKUP(B2734,'Список DKV от ЮТД'!$A$1:$M$10000,10,FALSE)</f>
        <v>704310*******0333</v>
      </c>
      <c r="N2734" s="52" t="str">
        <f>VLOOKUP(B2734,'Список DKV от ЮТД'!$A$1:$S$10000,18,FALSE)</f>
        <v/>
      </c>
      <c r="O2734" s="52" t="str">
        <f>VLOOKUP(B2734,'Список DKV от ЮТД'!$A$1:$S$10000,19,FALSE)</f>
        <v/>
      </c>
      <c r="P2734" s="52" t="str">
        <f>VLOOKUP(B2734,'Список DKV от ЮТД'!$A$1:$S$10000,16,FALSE)</f>
        <v>431269154</v>
      </c>
      <c r="Q2734" s="52"/>
    </row>
    <row r="2735" spans="1:17">
      <c r="A2735" s="30">
        <v>2733</v>
      </c>
      <c r="B2735" s="37">
        <v>19450411954</v>
      </c>
      <c r="C2735" s="50">
        <v>43976</v>
      </c>
      <c r="E2735" s="50">
        <v>43976</v>
      </c>
      <c r="F2735" s="30" t="s">
        <v>20</v>
      </c>
      <c r="H2735" s="45">
        <v>44002</v>
      </c>
      <c r="I2735" s="30" t="str">
        <f>VLOOKUP(B2735,'Список DKV от ЮТД'!$A$1:$S$10000,15,FALSE)</f>
        <v>2412/427</v>
      </c>
      <c r="J2735" s="30" t="s">
        <v>22</v>
      </c>
      <c r="K2735" s="41" t="str">
        <f>VLOOKUP(B2735,'Список DKV от ЮТД'!$A$1:$M$10000,13,FALSE)</f>
        <v>4</v>
      </c>
      <c r="L2735" s="30" t="str">
        <f>VLOOKUP(B2735,'Список DKV от ЮТД'!$A$1:$S$10000,14,FALSE)</f>
        <v>34FS4246</v>
      </c>
      <c r="M2735" s="52" t="str">
        <f>VLOOKUP(B2735,'Список DKV от ЮТД'!$A$1:$M$10000,10,FALSE)</f>
        <v>704310*******0013</v>
      </c>
      <c r="N2735" s="52" t="str">
        <f>VLOOKUP(B2735,'Список DKV от ЮТД'!$A$1:$S$10000,18,FALSE)</f>
        <v>expired</v>
      </c>
      <c r="O2735" s="52" t="str">
        <f>VLOOKUP(B2735,'Список DKV от ЮТД'!$A$1:$S$10000,19,FALSE)</f>
        <v>blocked</v>
      </c>
      <c r="P2735" s="52" t="str">
        <f>VLOOKUP(B2735,'Список DKV от ЮТД'!$A$1:$S$10000,16,FALSE)</f>
        <v>431268075</v>
      </c>
      <c r="Q2735" s="52"/>
    </row>
    <row r="2736" spans="1:17">
      <c r="A2736" s="30">
        <v>2734</v>
      </c>
      <c r="B2736" s="37">
        <v>19450422050</v>
      </c>
      <c r="C2736" s="50">
        <v>43992</v>
      </c>
      <c r="E2736" s="50">
        <v>43992</v>
      </c>
      <c r="F2736" s="30" t="s">
        <v>18</v>
      </c>
      <c r="H2736" s="45">
        <v>44003</v>
      </c>
      <c r="I2736" s="30" t="str">
        <f>VLOOKUP(B2736,'Список DKV от ЮТД'!$A$1:$S$10000,15,FALSE)</f>
        <v>2411/2200</v>
      </c>
      <c r="J2736" s="30" t="s">
        <v>22</v>
      </c>
      <c r="K2736" s="41" t="str">
        <f>VLOOKUP(B2736,'Список DKV от ЮТД'!$A$1:$M$10000,13,FALSE)</f>
        <v>4</v>
      </c>
      <c r="L2736" s="30" t="str">
        <f>VLOOKUP(B2736,'Список DKV от ЮТД'!$A$1:$S$10000,14,FALSE)</f>
        <v>77AAV145</v>
      </c>
      <c r="M2736" s="52" t="str">
        <f>VLOOKUP(B2736,'Список DKV от ЮТД'!$A$1:$M$10000,10,FALSE)</f>
        <v>704310*******4402</v>
      </c>
      <c r="N2736" s="52" t="str">
        <f>VLOOKUP(B2736,'Список DKV от ЮТД'!$A$1:$S$10000,18,FALSE)</f>
        <v>expired</v>
      </c>
      <c r="O2736" s="52" t="str">
        <f>VLOOKUP(B2736,'Список DKV от ЮТД'!$A$1:$S$10000,19,FALSE)</f>
        <v>blocked</v>
      </c>
      <c r="P2736" s="52" t="str">
        <f>VLOOKUP(B2736,'Список DKV от ЮТД'!$A$1:$S$10000,16,FALSE)</f>
        <v>431269085</v>
      </c>
      <c r="Q2736" s="52"/>
    </row>
    <row r="2737" spans="1:17">
      <c r="A2737" s="30">
        <v>2735</v>
      </c>
      <c r="B2737" s="37">
        <v>19450422803</v>
      </c>
      <c r="C2737" s="50">
        <v>43992</v>
      </c>
      <c r="E2737" s="50">
        <v>43992</v>
      </c>
      <c r="F2737" s="30" t="s">
        <v>18</v>
      </c>
      <c r="H2737" s="45">
        <v>44003</v>
      </c>
      <c r="I2737" s="30" t="str">
        <f>VLOOKUP(B2737,'Список DKV от ЮТД'!$A$1:$S$10000,15,FALSE)</f>
        <v>2411/2201</v>
      </c>
      <c r="J2737" s="30" t="s">
        <v>22</v>
      </c>
      <c r="K2737" s="41" t="str">
        <f>VLOOKUP(B2737,'Список DKV от ЮТД'!$A$1:$M$10000,13,FALSE)</f>
        <v>4</v>
      </c>
      <c r="L2737" s="30" t="str">
        <f>VLOOKUP(B2737,'Список DKV от ЮТД'!$A$1:$S$10000,14,FALSE)</f>
        <v>77DR731</v>
      </c>
      <c r="M2737" s="52" t="str">
        <f>VLOOKUP(B2737,'Список DKV от ЮТД'!$A$1:$M$10000,10,FALSE)</f>
        <v>704310*******0020</v>
      </c>
      <c r="N2737" s="52" t="str">
        <f>VLOOKUP(B2737,'Список DKV от ЮТД'!$A$1:$S$10000,18,FALSE)</f>
        <v>expired</v>
      </c>
      <c r="O2737" s="52" t="str">
        <f>VLOOKUP(B2737,'Список DKV от ЮТД'!$A$1:$S$10000,19,FALSE)</f>
        <v>blocked</v>
      </c>
      <c r="P2737" s="52" t="str">
        <f>VLOOKUP(B2737,'Список DKV от ЮТД'!$A$1:$S$10000,16,FALSE)</f>
        <v>431269160</v>
      </c>
      <c r="Q2737" s="52"/>
    </row>
    <row r="2738" spans="1:17">
      <c r="A2738" s="30">
        <v>2736</v>
      </c>
      <c r="B2738" s="37">
        <v>19450422845</v>
      </c>
      <c r="C2738" s="50">
        <v>43992</v>
      </c>
      <c r="E2738" s="50">
        <v>43992</v>
      </c>
      <c r="F2738" s="30" t="s">
        <v>18</v>
      </c>
      <c r="H2738" s="45">
        <v>44003</v>
      </c>
      <c r="I2738" s="30" t="str">
        <f>VLOOKUP(B2738,'Список DKV от ЮТД'!$A$1:$S$10000,15,FALSE)</f>
        <v>2411/2202</v>
      </c>
      <c r="J2738" s="30" t="s">
        <v>22</v>
      </c>
      <c r="K2738" s="41" t="str">
        <f>VLOOKUP(B2738,'Список DKV от ЮТД'!$A$1:$M$10000,13,FALSE)</f>
        <v>4</v>
      </c>
      <c r="L2738" s="30" t="str">
        <f>VLOOKUP(B2738,'Список DKV от ЮТД'!$A$1:$S$10000,14,FALSE)</f>
        <v>81FP140</v>
      </c>
      <c r="M2738" s="52" t="str">
        <f>VLOOKUP(B2738,'Список DKV от ЮТД'!$A$1:$M$10000,10,FALSE)</f>
        <v>704310*******0721</v>
      </c>
      <c r="N2738" s="52" t="str">
        <f>VLOOKUP(B2738,'Список DKV от ЮТД'!$A$1:$S$10000,18,FALSE)</f>
        <v>expired</v>
      </c>
      <c r="O2738" s="52" t="str">
        <f>VLOOKUP(B2738,'Список DKV от ЮТД'!$A$1:$S$10000,19,FALSE)</f>
        <v>blocked</v>
      </c>
      <c r="P2738" s="52" t="str">
        <f>VLOOKUP(B2738,'Список DKV от ЮТД'!$A$1:$S$10000,16,FALSE)</f>
        <v>431269164</v>
      </c>
      <c r="Q2738" s="52"/>
    </row>
    <row r="2739" spans="1:17">
      <c r="A2739" s="30">
        <v>2737</v>
      </c>
      <c r="B2739" s="37">
        <v>19450422886</v>
      </c>
      <c r="C2739" s="50">
        <v>43992</v>
      </c>
      <c r="E2739" s="50">
        <v>43992</v>
      </c>
      <c r="F2739" s="30" t="s">
        <v>18</v>
      </c>
      <c r="H2739" s="45">
        <v>44003</v>
      </c>
      <c r="I2739" s="30" t="str">
        <f>VLOOKUP(B2739,'Список DKV от ЮТД'!$A$1:$S$10000,15,FALSE)</f>
        <v>2411/2203</v>
      </c>
      <c r="J2739" s="30" t="s">
        <v>22</v>
      </c>
      <c r="K2739" s="41" t="str">
        <f>VLOOKUP(B2739,'Список DKV от ЮТД'!$A$1:$M$10000,13,FALSE)</f>
        <v>4</v>
      </c>
      <c r="L2739" s="30" t="str">
        <f>VLOOKUP(B2739,'Список DKV от ЮТД'!$A$1:$S$10000,14,FALSE)</f>
        <v>CB7821AK</v>
      </c>
      <c r="M2739" s="52" t="str">
        <f>VLOOKUP(B2739,'Список DKV от ЮТД'!$A$1:$M$10000,10,FALSE)</f>
        <v>704310*******0336</v>
      </c>
      <c r="N2739" s="52" t="str">
        <f>VLOOKUP(B2739,'Список DKV от ЮТД'!$A$1:$S$10000,18,FALSE)</f>
        <v>expired</v>
      </c>
      <c r="O2739" s="52" t="str">
        <f>VLOOKUP(B2739,'Список DKV от ЮТД'!$A$1:$S$10000,19,FALSE)</f>
        <v>blocked</v>
      </c>
      <c r="P2739" s="52" t="str">
        <f>VLOOKUP(B2739,'Список DKV от ЮТД'!$A$1:$S$10000,16,FALSE)</f>
        <v>431269168</v>
      </c>
      <c r="Q2739" s="52"/>
    </row>
    <row r="2740" spans="1:17">
      <c r="A2740" s="30">
        <v>2738</v>
      </c>
      <c r="B2740" s="37">
        <v>19450422928</v>
      </c>
      <c r="C2740" s="50">
        <v>43992</v>
      </c>
      <c r="E2740" s="50">
        <v>43992</v>
      </c>
      <c r="F2740" s="30" t="s">
        <v>18</v>
      </c>
      <c r="H2740" s="45">
        <v>44003</v>
      </c>
      <c r="I2740" s="30" t="str">
        <f>VLOOKUP(B2740,'Список DKV от ЮТД'!$A$1:$S$10000,15,FALSE)</f>
        <v>2411/2204</v>
      </c>
      <c r="J2740" s="30" t="s">
        <v>22</v>
      </c>
      <c r="K2740" s="41" t="str">
        <f>VLOOKUP(B2740,'Список DKV от ЮТД'!$A$1:$M$10000,13,FALSE)</f>
        <v>4</v>
      </c>
      <c r="L2740" s="30" t="str">
        <f>VLOOKUP(B2740,'Список DKV от ЮТД'!$A$1:$S$10000,14,FALSE)</f>
        <v>MH9538</v>
      </c>
      <c r="M2740" s="52" t="str">
        <f>VLOOKUP(B2740,'Список DKV от ЮТД'!$A$1:$M$10000,10,FALSE)</f>
        <v>704310*******4353</v>
      </c>
      <c r="N2740" s="52" t="str">
        <f>VLOOKUP(B2740,'Список DKV от ЮТД'!$A$1:$S$10000,18,FALSE)</f>
        <v/>
      </c>
      <c r="O2740" s="52" t="str">
        <f>VLOOKUP(B2740,'Список DKV от ЮТД'!$A$1:$S$10000,19,FALSE)</f>
        <v/>
      </c>
      <c r="P2740" s="52" t="str">
        <f>VLOOKUP(B2740,'Список DKV от ЮТД'!$A$1:$S$10000,16,FALSE)</f>
        <v>431269172</v>
      </c>
      <c r="Q2740" s="52"/>
    </row>
    <row r="2741" spans="1:17">
      <c r="A2741" s="30">
        <v>2739</v>
      </c>
      <c r="B2741" s="37">
        <v>19450422969</v>
      </c>
      <c r="C2741" s="50">
        <v>43992</v>
      </c>
      <c r="E2741" s="50">
        <v>43992</v>
      </c>
      <c r="F2741" s="30" t="s">
        <v>18</v>
      </c>
      <c r="H2741" s="45">
        <v>44004</v>
      </c>
      <c r="I2741" s="30" t="str">
        <f>VLOOKUP(B2741,'Список DKV от ЮТД'!$A$1:$S$10000,15,FALSE)</f>
        <v>2411/2205</v>
      </c>
      <c r="J2741" s="30" t="s">
        <v>22</v>
      </c>
      <c r="K2741" s="41" t="str">
        <f>VLOOKUP(B2741,'Список DKV от ЮТД'!$A$1:$M$10000,13,FALSE)</f>
        <v>4</v>
      </c>
      <c r="L2741" s="30" t="str">
        <f>VLOOKUP(B2741,'Список DKV от ЮТД'!$A$1:$S$10000,14,FALSE)</f>
        <v>58ABZ712</v>
      </c>
      <c r="M2741" s="52" t="str">
        <f>VLOOKUP(B2741,'Список DKV от ЮТД'!$A$1:$M$10000,10,FALSE)</f>
        <v>704310*******9309</v>
      </c>
      <c r="N2741" s="52" t="str">
        <f>VLOOKUP(B2741,'Список DKV от ЮТД'!$A$1:$S$10000,18,FALSE)</f>
        <v/>
      </c>
      <c r="O2741" s="52" t="str">
        <f>VLOOKUP(B2741,'Список DKV от ЮТД'!$A$1:$S$10000,19,FALSE)</f>
        <v/>
      </c>
      <c r="P2741" s="52" t="str">
        <f>VLOOKUP(B2741,'Список DKV от ЮТД'!$A$1:$S$10000,16,FALSE)</f>
        <v>431269176</v>
      </c>
      <c r="Q2741" s="52"/>
    </row>
    <row r="2742" spans="1:17">
      <c r="A2742" s="30">
        <v>2740</v>
      </c>
      <c r="B2742" s="37">
        <v>19450422993</v>
      </c>
      <c r="C2742" s="50">
        <v>43992</v>
      </c>
      <c r="E2742" s="50">
        <v>43992</v>
      </c>
      <c r="F2742" s="30" t="s">
        <v>18</v>
      </c>
      <c r="H2742" s="45">
        <v>44004</v>
      </c>
      <c r="I2742" s="30" t="str">
        <f>VLOOKUP(B2742,'Список DKV от ЮТД'!$A$1:$S$10000,15,FALSE)</f>
        <v>2411/2206</v>
      </c>
      <c r="J2742" s="30" t="s">
        <v>22</v>
      </c>
      <c r="K2742" s="41" t="str">
        <f>VLOOKUP(B2742,'Список DKV от ЮТД'!$A$1:$M$10000,13,FALSE)</f>
        <v>4</v>
      </c>
      <c r="L2742" s="30" t="str">
        <f>VLOOKUP(B2742,'Список DKV от ЮТД'!$A$1:$S$10000,14,FALSE)</f>
        <v>42AFF654</v>
      </c>
      <c r="M2742" s="52" t="str">
        <f>VLOOKUP(B2742,'Список DKV от ЮТД'!$A$1:$M$10000,10,FALSE)</f>
        <v>704310*******9459</v>
      </c>
      <c r="N2742" s="52" t="str">
        <f>VLOOKUP(B2742,'Список DKV от ЮТД'!$A$1:$S$10000,18,FALSE)</f>
        <v/>
      </c>
      <c r="O2742" s="52" t="str">
        <f>VLOOKUP(B2742,'Список DKV от ЮТД'!$A$1:$S$10000,19,FALSE)</f>
        <v/>
      </c>
      <c r="P2742" s="52" t="str">
        <f>VLOOKUP(B2742,'Список DKV от ЮТД'!$A$1:$S$10000,16,FALSE)</f>
        <v>431269179</v>
      </c>
      <c r="Q2742" s="52"/>
    </row>
    <row r="2743" spans="1:17">
      <c r="A2743" s="30">
        <v>2741</v>
      </c>
      <c r="B2743" s="37">
        <v>19450422019</v>
      </c>
      <c r="C2743" s="50">
        <v>43992</v>
      </c>
      <c r="E2743" s="50">
        <v>43992</v>
      </c>
      <c r="F2743" s="30" t="s">
        <v>18</v>
      </c>
      <c r="H2743" s="45">
        <v>44004</v>
      </c>
      <c r="I2743" s="30" t="str">
        <f>VLOOKUP(B2743,'Список DKV от ЮТД'!$A$1:$S$10000,15,FALSE)</f>
        <v>2411/2207</v>
      </c>
      <c r="J2743" s="30" t="s">
        <v>22</v>
      </c>
      <c r="K2743" s="41" t="str">
        <f>VLOOKUP(B2743,'Список DKV от ЮТД'!$A$1:$M$10000,13,FALSE)</f>
        <v>4</v>
      </c>
      <c r="L2743" s="30" t="str">
        <f>VLOOKUP(B2743,'Список DKV от ЮТД'!$A$1:$S$10000,14,FALSE)</f>
        <v>34CJP336</v>
      </c>
      <c r="M2743" s="52" t="str">
        <f>VLOOKUP(B2743,'Список DKV от ЮТД'!$A$1:$M$10000,10,FALSE)</f>
        <v>704310*******0039</v>
      </c>
      <c r="N2743" s="52" t="str">
        <f>VLOOKUP(B2743,'Список DKV от ЮТД'!$A$1:$S$10000,18,FALSE)</f>
        <v/>
      </c>
      <c r="O2743" s="52" t="str">
        <f>VLOOKUP(B2743,'Список DKV от ЮТД'!$A$1:$S$10000,19,FALSE)</f>
        <v/>
      </c>
      <c r="P2743" s="52" t="str">
        <f>VLOOKUP(B2743,'Список DKV от ЮТД'!$A$1:$S$10000,16,FALSE)</f>
        <v>431269081</v>
      </c>
      <c r="Q2743" s="52"/>
    </row>
    <row r="2744" spans="1:17">
      <c r="A2744" s="30">
        <v>2742</v>
      </c>
      <c r="B2744" s="37">
        <v>19450422159</v>
      </c>
      <c r="C2744" s="50">
        <v>43992</v>
      </c>
      <c r="E2744" s="50">
        <v>43992</v>
      </c>
      <c r="F2744" s="30" t="s">
        <v>18</v>
      </c>
      <c r="H2744" s="45">
        <v>44004</v>
      </c>
      <c r="I2744" s="30" t="str">
        <f>VLOOKUP(B2744,'Список DKV от ЮТД'!$A$1:$S$10000,15,FALSE)</f>
        <v>2411/2208</v>
      </c>
      <c r="J2744" s="30" t="s">
        <v>22</v>
      </c>
      <c r="K2744" s="41" t="str">
        <f>VLOOKUP(B2744,'Список DKV от ЮТД'!$A$1:$M$10000,13,FALSE)</f>
        <v>4</v>
      </c>
      <c r="L2744" s="30" t="str">
        <f>VLOOKUP(B2744,'Список DKV от ЮТД'!$A$1:$S$10000,14,FALSE)</f>
        <v>CA4175KK</v>
      </c>
      <c r="M2744" s="52" t="str">
        <f>VLOOKUP(B2744,'Список DKV от ЮТД'!$A$1:$M$10000,10,FALSE)</f>
        <v>704310*******0016</v>
      </c>
      <c r="N2744" s="52" t="str">
        <f>VLOOKUP(B2744,'Список DKV от ЮТД'!$A$1:$S$10000,18,FALSE)</f>
        <v/>
      </c>
      <c r="O2744" s="52" t="str">
        <f>VLOOKUP(B2744,'Список DKV от ЮТД'!$A$1:$S$10000,19,FALSE)</f>
        <v/>
      </c>
      <c r="P2744" s="52" t="str">
        <f>VLOOKUP(B2744,'Список DKV от ЮТД'!$A$1:$S$10000,16,FALSE)</f>
        <v>431269095</v>
      </c>
      <c r="Q2744" s="52"/>
    </row>
    <row r="2745" spans="1:17">
      <c r="A2745" s="30">
        <v>2743</v>
      </c>
      <c r="B2745" s="37">
        <v>19440800357</v>
      </c>
      <c r="C2745" s="50">
        <v>43896</v>
      </c>
      <c r="E2745" s="50">
        <v>43896</v>
      </c>
      <c r="F2745" s="30" t="s">
        <v>5019</v>
      </c>
      <c r="H2745" s="45">
        <v>44004</v>
      </c>
      <c r="I2745" s="30" t="str">
        <f>VLOOKUP(B2745,'Список DKV от ЮТД'!$A$1:$S$10000,15,FALSE)</f>
        <v>2413/78</v>
      </c>
      <c r="J2745" s="30" t="s">
        <v>22</v>
      </c>
      <c r="K2745" s="41" t="str">
        <f>VLOOKUP(B2745,'Список DKV от ЮТД'!$A$1:$M$10000,13,FALSE)</f>
        <v>4</v>
      </c>
      <c r="L2745" s="30" t="str">
        <f>VLOOKUP(B2745,'Список DKV от ЮТД'!$A$1:$S$10000,14,FALSE)</f>
        <v>PBD477</v>
      </c>
      <c r="M2745" s="52" t="str">
        <f>VLOOKUP(B2745,'Список DKV от ЮТД'!$A$1:$M$10000,10,FALSE)</f>
        <v>704310*******0612</v>
      </c>
      <c r="N2745" s="52" t="str">
        <f>VLOOKUP(B2745,'Список DKV от ЮТД'!$A$1:$S$10000,18,FALSE)</f>
        <v/>
      </c>
      <c r="O2745" s="52" t="str">
        <f>VLOOKUP(B2745,'Список DKV от ЮТД'!$A$1:$S$10000,19,FALSE)</f>
        <v/>
      </c>
      <c r="P2745" s="52" t="str">
        <f>VLOOKUP(B2745,'Список DKV от ЮТД'!$A$1:$S$10000,16,FALSE)</f>
        <v>431044771</v>
      </c>
      <c r="Q2745" s="52"/>
    </row>
    <row r="2746" spans="1:17">
      <c r="A2746" s="30">
        <v>2744</v>
      </c>
      <c r="B2746" s="37">
        <v>19450422720</v>
      </c>
      <c r="C2746" s="50">
        <v>43992</v>
      </c>
      <c r="E2746" s="50">
        <v>43992</v>
      </c>
      <c r="F2746" s="30" t="s">
        <v>18</v>
      </c>
      <c r="H2746" s="45">
        <v>44005</v>
      </c>
      <c r="I2746" s="30" t="str">
        <f>VLOOKUP(B2746,'Список DKV от ЮТД'!$A$1:$S$10000,15,FALSE)</f>
        <v>2411/2209</v>
      </c>
      <c r="J2746" s="30" t="s">
        <v>22</v>
      </c>
      <c r="K2746" s="41" t="str">
        <f>VLOOKUP(B2746,'Список DKV от ЮТД'!$A$1:$M$10000,13,FALSE)</f>
        <v>4</v>
      </c>
      <c r="L2746" s="30" t="str">
        <f>VLOOKUP(B2746,'Список DKV от ЮТД'!$A$1:$S$10000,14,FALSE)</f>
        <v>06JVE09</v>
      </c>
      <c r="M2746" s="52" t="str">
        <f>VLOOKUP(B2746,'Список DKV от ЮТД'!$A$1:$M$10000,10,FALSE)</f>
        <v>704310*******0473</v>
      </c>
      <c r="N2746" s="52" t="str">
        <f>VLOOKUP(B2746,'Список DKV от ЮТД'!$A$1:$S$10000,18,FALSE)</f>
        <v/>
      </c>
      <c r="O2746" s="52" t="str">
        <f>VLOOKUP(B2746,'Список DKV от ЮТД'!$A$1:$S$10000,19,FALSE)</f>
        <v/>
      </c>
      <c r="P2746" s="52" t="str">
        <f>VLOOKUP(B2746,'Список DKV от ЮТД'!$A$1:$S$10000,16,FALSE)</f>
        <v>431269152</v>
      </c>
      <c r="Q2746" s="52"/>
    </row>
    <row r="2747" spans="1:17">
      <c r="A2747" s="30">
        <v>2745</v>
      </c>
      <c r="B2747" s="37">
        <v>19450422688</v>
      </c>
      <c r="C2747" s="50">
        <v>43992</v>
      </c>
      <c r="E2747" s="50">
        <v>43992</v>
      </c>
      <c r="F2747" s="30" t="s">
        <v>18</v>
      </c>
      <c r="H2747" s="45">
        <v>44005</v>
      </c>
      <c r="I2747" s="30" t="str">
        <f>VLOOKUP(B2747,'Список DKV от ЮТД'!$A$1:$S$10000,15,FALSE)</f>
        <v>2411/2210</v>
      </c>
      <c r="J2747" s="30" t="s">
        <v>22</v>
      </c>
      <c r="K2747" s="41" t="str">
        <f>VLOOKUP(B2747,'Список DKV от ЮТД'!$A$1:$M$10000,13,FALSE)</f>
        <v>4</v>
      </c>
      <c r="L2747" s="30" t="str">
        <f>VLOOKUP(B2747,'Список DKV от ЮТД'!$A$1:$S$10000,14,FALSE)</f>
        <v>34GH6297</v>
      </c>
      <c r="M2747" s="52" t="str">
        <f>VLOOKUP(B2747,'Список DKV от ЮТД'!$A$1:$M$10000,10,FALSE)</f>
        <v>704310*******4087</v>
      </c>
      <c r="N2747" s="52" t="str">
        <f>VLOOKUP(B2747,'Список DKV от ЮТД'!$A$1:$S$10000,18,FALSE)</f>
        <v/>
      </c>
      <c r="O2747" s="52" t="str">
        <f>VLOOKUP(B2747,'Список DKV от ЮТД'!$A$1:$S$10000,19,FALSE)</f>
        <v/>
      </c>
      <c r="P2747" s="52" t="str">
        <f>VLOOKUP(B2747,'Список DKV от ЮТД'!$A$1:$S$10000,16,FALSE)</f>
        <v>431269148</v>
      </c>
      <c r="Q2747" s="52"/>
    </row>
    <row r="2748" spans="1:17">
      <c r="A2748" s="30">
        <v>2746</v>
      </c>
      <c r="B2748" s="37">
        <v>19450422647</v>
      </c>
      <c r="C2748" s="50">
        <v>43992</v>
      </c>
      <c r="E2748" s="50">
        <v>43992</v>
      </c>
      <c r="F2748" s="30" t="s">
        <v>18</v>
      </c>
      <c r="H2748" s="45">
        <v>44005</v>
      </c>
      <c r="I2748" s="30" t="str">
        <f>VLOOKUP(B2748,'Список DKV от ЮТД'!$A$1:$S$10000,15,FALSE)</f>
        <v>2411/2211</v>
      </c>
      <c r="J2748" s="30" t="s">
        <v>22</v>
      </c>
      <c r="K2748" s="41" t="str">
        <f>VLOOKUP(B2748,'Список DKV от ЮТД'!$A$1:$M$10000,13,FALSE)</f>
        <v>4</v>
      </c>
      <c r="L2748" s="30" t="str">
        <f>VLOOKUP(B2748,'Список DKV от ЮТД'!$A$1:$S$10000,14,FALSE)</f>
        <v>16SGT65</v>
      </c>
      <c r="M2748" s="52" t="str">
        <f>VLOOKUP(B2748,'Список DKV от ЮТД'!$A$1:$M$10000,10,FALSE)</f>
        <v>704310*******0211</v>
      </c>
      <c r="N2748" s="52" t="str">
        <f>VLOOKUP(B2748,'Список DKV от ЮТД'!$A$1:$S$10000,18,FALSE)</f>
        <v>expired</v>
      </c>
      <c r="O2748" s="52" t="str">
        <f>VLOOKUP(B2748,'Список DKV от ЮТД'!$A$1:$S$10000,19,FALSE)</f>
        <v>blocked</v>
      </c>
      <c r="P2748" s="52" t="str">
        <f>VLOOKUP(B2748,'Список DKV от ЮТД'!$A$1:$S$10000,16,FALSE)</f>
        <v>431269144</v>
      </c>
      <c r="Q2748" s="52"/>
    </row>
    <row r="2749" spans="1:17">
      <c r="A2749" s="30">
        <v>2747</v>
      </c>
      <c r="B2749" s="37">
        <v>19450422605</v>
      </c>
      <c r="C2749" s="50">
        <v>43992</v>
      </c>
      <c r="E2749" s="50">
        <v>43992</v>
      </c>
      <c r="F2749" s="30" t="s">
        <v>18</v>
      </c>
      <c r="H2749" s="45">
        <v>44005</v>
      </c>
      <c r="I2749" s="30" t="str">
        <f>VLOOKUP(B2749,'Список DKV от ЮТД'!$A$1:$S$10000,15,FALSE)</f>
        <v>2411/2212</v>
      </c>
      <c r="J2749" s="30" t="s">
        <v>22</v>
      </c>
      <c r="K2749" s="41" t="str">
        <f>VLOOKUP(B2749,'Список DKV от ЮТД'!$A$1:$M$10000,13,FALSE)</f>
        <v>4</v>
      </c>
      <c r="L2749" s="30" t="str">
        <f>VLOOKUP(B2749,'Список DKV от ЮТД'!$A$1:$S$10000,14,FALSE)</f>
        <v>35AOA364</v>
      </c>
      <c r="M2749" s="52" t="str">
        <f>VLOOKUP(B2749,'Список DKV от ЮТД'!$A$1:$M$10000,10,FALSE)</f>
        <v>704310*******0656</v>
      </c>
      <c r="N2749" s="52" t="str">
        <f>VLOOKUP(B2749,'Список DKV от ЮТД'!$A$1:$S$10000,18,FALSE)</f>
        <v/>
      </c>
      <c r="O2749" s="52" t="str">
        <f>VLOOKUP(B2749,'Список DKV от ЮТД'!$A$1:$S$10000,19,FALSE)</f>
        <v/>
      </c>
      <c r="P2749" s="52" t="str">
        <f>VLOOKUP(B2749,'Список DKV от ЮТД'!$A$1:$S$10000,16,FALSE)</f>
        <v>431269140</v>
      </c>
      <c r="Q2749" s="52"/>
    </row>
    <row r="2750" spans="1:17">
      <c r="A2750" s="30">
        <v>2748</v>
      </c>
      <c r="B2750" s="37">
        <v>19450422563</v>
      </c>
      <c r="C2750" s="50">
        <v>43992</v>
      </c>
      <c r="E2750" s="50">
        <v>43992</v>
      </c>
      <c r="F2750" s="30" t="s">
        <v>18</v>
      </c>
      <c r="H2750" s="45">
        <v>44005</v>
      </c>
      <c r="I2750" s="30" t="str">
        <f>VLOOKUP(B2750,'Список DKV от ЮТД'!$A$1:$S$10000,15,FALSE)</f>
        <v>2411/2213</v>
      </c>
      <c r="J2750" s="30" t="s">
        <v>22</v>
      </c>
      <c r="K2750" s="41" t="str">
        <f>VLOOKUP(B2750,'Список DKV от ЮТД'!$A$1:$M$10000,13,FALSE)</f>
        <v>4</v>
      </c>
      <c r="L2750" s="30" t="str">
        <f>VLOOKUP(B2750,'Список DKV от ЮТД'!$A$1:$S$10000,14,FALSE)</f>
        <v>34LR2883</v>
      </c>
      <c r="M2750" s="52" t="str">
        <f>VLOOKUP(B2750,'Список DKV от ЮТД'!$A$1:$M$10000,10,FALSE)</f>
        <v>704310*******2037</v>
      </c>
      <c r="N2750" s="52" t="str">
        <f>VLOOKUP(B2750,'Список DKV от ЮТД'!$A$1:$S$10000,18,FALSE)</f>
        <v>expired</v>
      </c>
      <c r="O2750" s="52" t="str">
        <f>VLOOKUP(B2750,'Список DKV от ЮТД'!$A$1:$S$10000,19,FALSE)</f>
        <v>blocked</v>
      </c>
      <c r="P2750" s="52" t="str">
        <f>VLOOKUP(B2750,'Список DKV от ЮТД'!$A$1:$S$10000,16,FALSE)</f>
        <v>431269136</v>
      </c>
      <c r="Q2750" s="52"/>
    </row>
    <row r="2751" spans="1:17">
      <c r="A2751" s="30">
        <v>2749</v>
      </c>
      <c r="B2751" s="37">
        <v>19450422480</v>
      </c>
      <c r="C2751" s="50">
        <v>43992</v>
      </c>
      <c r="E2751" s="50">
        <v>43992</v>
      </c>
      <c r="F2751" s="30" t="s">
        <v>18</v>
      </c>
      <c r="H2751" s="45">
        <v>44005</v>
      </c>
      <c r="I2751" s="30" t="str">
        <f>VLOOKUP(B2751,'Список DKV от ЮТД'!$A$1:$S$10000,15,FALSE)</f>
        <v>2411/2214</v>
      </c>
      <c r="J2751" s="30" t="s">
        <v>22</v>
      </c>
      <c r="K2751" s="41" t="str">
        <f>VLOOKUP(B2751,'Список DKV от ЮТД'!$A$1:$M$10000,13,FALSE)</f>
        <v>4</v>
      </c>
      <c r="L2751" s="30" t="str">
        <f>VLOOKUP(B2751,'Список DKV от ЮТД'!$A$1:$S$10000,14,FALSE)</f>
        <v>34EB5777</v>
      </c>
      <c r="M2751" s="52" t="str">
        <f>VLOOKUP(B2751,'Список DKV от ЮТД'!$A$1:$M$10000,10,FALSE)</f>
        <v>704310*******0106</v>
      </c>
      <c r="N2751" s="52" t="str">
        <f>VLOOKUP(B2751,'Список DKV от ЮТД'!$A$1:$S$10000,18,FALSE)</f>
        <v/>
      </c>
      <c r="O2751" s="52" t="str">
        <f>VLOOKUP(B2751,'Список DKV от ЮТД'!$A$1:$S$10000,19,FALSE)</f>
        <v/>
      </c>
      <c r="P2751" s="52" t="str">
        <f>VLOOKUP(B2751,'Список DKV от ЮТД'!$A$1:$S$10000,16,FALSE)</f>
        <v>431269128</v>
      </c>
      <c r="Q2751" s="52"/>
    </row>
    <row r="2752" spans="1:17">
      <c r="A2752" s="30">
        <v>2750</v>
      </c>
      <c r="B2752" s="37">
        <v>19450422522</v>
      </c>
      <c r="C2752" s="50">
        <v>43992</v>
      </c>
      <c r="E2752" s="50">
        <v>43992</v>
      </c>
      <c r="F2752" s="30" t="s">
        <v>18</v>
      </c>
      <c r="H2752" s="45">
        <v>44005</v>
      </c>
      <c r="I2752" s="30" t="str">
        <f>VLOOKUP(B2752,'Список DKV от ЮТД'!$A$1:$S$10000,15,FALSE)</f>
        <v>2411/2215</v>
      </c>
      <c r="J2752" s="30" t="s">
        <v>22</v>
      </c>
      <c r="K2752" s="41" t="str">
        <f>VLOOKUP(B2752,'Список DKV от ЮТД'!$A$1:$M$10000,13,FALSE)</f>
        <v>4</v>
      </c>
      <c r="L2752" s="30" t="str">
        <f>VLOOKUP(B2752,'Список DKV от ЮТД'!$A$1:$S$10000,14,FALSE)</f>
        <v>35HC8142</v>
      </c>
      <c r="M2752" s="52" t="str">
        <f>VLOOKUP(B2752,'Список DKV от ЮТД'!$A$1:$M$10000,10,FALSE)</f>
        <v>704310*******7089</v>
      </c>
      <c r="N2752" s="52" t="str">
        <f>VLOOKUP(B2752,'Список DKV от ЮТД'!$A$1:$S$10000,18,FALSE)</f>
        <v/>
      </c>
      <c r="O2752" s="52" t="str">
        <f>VLOOKUP(B2752,'Список DKV от ЮТД'!$A$1:$S$10000,19,FALSE)</f>
        <v/>
      </c>
      <c r="P2752" s="52" t="str">
        <f>VLOOKUP(B2752,'Список DKV от ЮТД'!$A$1:$S$10000,16,FALSE)</f>
        <v>431269132</v>
      </c>
      <c r="Q2752" s="52"/>
    </row>
    <row r="2753" spans="1:18">
      <c r="A2753" s="30">
        <v>2751</v>
      </c>
      <c r="B2753" s="37">
        <v>19450422449</v>
      </c>
      <c r="C2753" s="50">
        <v>43992</v>
      </c>
      <c r="E2753" s="50">
        <v>43992</v>
      </c>
      <c r="F2753" s="30" t="s">
        <v>18</v>
      </c>
      <c r="H2753" s="45">
        <v>44005</v>
      </c>
      <c r="I2753" s="30" t="str">
        <f>VLOOKUP(B2753,'Список DKV от ЮТД'!$A$1:$S$10000,15,FALSE)</f>
        <v>2411/2216</v>
      </c>
      <c r="J2753" s="30" t="s">
        <v>22</v>
      </c>
      <c r="K2753" s="41" t="str">
        <f>VLOOKUP(B2753,'Список DKV от ЮТД'!$A$1:$M$10000,13,FALSE)</f>
        <v>4</v>
      </c>
      <c r="L2753" s="30" t="str">
        <f>VLOOKUP(B2753,'Список DKV от ЮТД'!$A$1:$S$10000,14,FALSE)</f>
        <v>16SKU15</v>
      </c>
      <c r="M2753" s="52" t="str">
        <f>VLOOKUP(B2753,'Список DKV от ЮТД'!$A$1:$M$10000,10,FALSE)</f>
        <v>704310*******0054</v>
      </c>
      <c r="N2753" s="52" t="str">
        <f>VLOOKUP(B2753,'Список DKV от ЮТД'!$A$1:$S$10000,18,FALSE)</f>
        <v>expired</v>
      </c>
      <c r="O2753" s="52" t="str">
        <f>VLOOKUP(B2753,'Список DKV от ЮТД'!$A$1:$S$10000,19,FALSE)</f>
        <v>blocked</v>
      </c>
      <c r="P2753" s="52" t="str">
        <f>VLOOKUP(B2753,'Список DKV от ЮТД'!$A$1:$S$10000,16,FALSE)</f>
        <v>431269124</v>
      </c>
      <c r="Q2753" s="52"/>
    </row>
    <row r="2754" spans="1:18">
      <c r="A2754" s="30">
        <v>2752</v>
      </c>
      <c r="B2754" s="37">
        <v>19450422407</v>
      </c>
      <c r="C2754" s="50">
        <v>43992</v>
      </c>
      <c r="E2754" s="50">
        <v>43992</v>
      </c>
      <c r="F2754" s="30" t="s">
        <v>18</v>
      </c>
      <c r="H2754" s="45">
        <v>44005</v>
      </c>
      <c r="I2754" s="30" t="str">
        <f>VLOOKUP(B2754,'Список DKV от ЮТД'!$A$1:$S$10000,15,FALSE)</f>
        <v>2411/2217</v>
      </c>
      <c r="J2754" s="30" t="s">
        <v>22</v>
      </c>
      <c r="K2754" s="41" t="str">
        <f>VLOOKUP(B2754,'Список DKV от ЮТД'!$A$1:$M$10000,13,FALSE)</f>
        <v>4</v>
      </c>
      <c r="L2754" s="30" t="str">
        <f>VLOOKUP(B2754,'Список DKV от ЮТД'!$A$1:$S$10000,14,FALSE)</f>
        <v>76AJ163</v>
      </c>
      <c r="M2754" s="52" t="str">
        <f>VLOOKUP(B2754,'Список DKV от ЮТД'!$A$1:$M$10000,10,FALSE)</f>
        <v>704310*******1592</v>
      </c>
      <c r="N2754" s="52" t="str">
        <f>VLOOKUP(B2754,'Список DKV от ЮТД'!$A$1:$S$10000,18,FALSE)</f>
        <v/>
      </c>
      <c r="O2754" s="52" t="str">
        <f>VLOOKUP(B2754,'Список DKV от ЮТД'!$A$1:$S$10000,19,FALSE)</f>
        <v/>
      </c>
      <c r="P2754" s="52" t="str">
        <f>VLOOKUP(B2754,'Список DKV от ЮТД'!$A$1:$S$10000,16,FALSE)</f>
        <v>431269120</v>
      </c>
      <c r="Q2754" s="52"/>
    </row>
    <row r="2755" spans="1:18">
      <c r="A2755" s="30">
        <v>2753</v>
      </c>
      <c r="B2755" s="37">
        <v>19450411996</v>
      </c>
      <c r="C2755" s="50">
        <v>43976</v>
      </c>
      <c r="E2755" s="50">
        <v>43976</v>
      </c>
      <c r="F2755" s="30" t="s">
        <v>20</v>
      </c>
      <c r="H2755" s="45">
        <v>44005</v>
      </c>
      <c r="I2755" s="30" t="str">
        <f>VLOOKUP(B2755,'Список DKV от ЮТД'!$A$1:$S$10000,15,FALSE)</f>
        <v>2412/429</v>
      </c>
      <c r="J2755" s="30" t="s">
        <v>22</v>
      </c>
      <c r="K2755" s="41" t="str">
        <f>VLOOKUP(B2755,'Список DKV от ЮТД'!$A$1:$M$10000,13,FALSE)</f>
        <v>4</v>
      </c>
      <c r="L2755" s="30" t="str">
        <f>VLOOKUP(B2755,'Список DKV от ЮТД'!$A$1:$S$10000,14,FALSE)</f>
        <v>CEDR508</v>
      </c>
      <c r="M2755" s="52" t="str">
        <f>VLOOKUP(B2755,'Список DKV от ЮТД'!$A$1:$M$10000,10,FALSE)</f>
        <v>704310*******0027</v>
      </c>
      <c r="N2755" s="52" t="str">
        <f>VLOOKUP(B2755,'Список DKV от ЮТД'!$A$1:$S$10000,18,FALSE)</f>
        <v/>
      </c>
      <c r="O2755" s="52" t="str">
        <f>VLOOKUP(B2755,'Список DKV от ЮТД'!$A$1:$S$10000,19,FALSE)</f>
        <v/>
      </c>
      <c r="P2755" s="52" t="str">
        <f>VLOOKUP(B2755,'Список DKV от ЮТД'!$A$1:$S$10000,16,FALSE)</f>
        <v>431268079</v>
      </c>
      <c r="Q2755" s="52"/>
    </row>
    <row r="2756" spans="1:18">
      <c r="A2756" s="30">
        <v>2754</v>
      </c>
      <c r="B2756" s="37">
        <v>19450411863</v>
      </c>
      <c r="C2756" s="50">
        <v>43976</v>
      </c>
      <c r="E2756" s="50">
        <v>43976</v>
      </c>
      <c r="F2756" s="30" t="s">
        <v>20</v>
      </c>
      <c r="H2756" s="45">
        <v>44005</v>
      </c>
      <c r="I2756" s="30" t="str">
        <f>VLOOKUP(B2756,'Список DKV от ЮТД'!$A$1:$S$10000,15,FALSE)</f>
        <v>2412/430</v>
      </c>
      <c r="J2756" s="30" t="s">
        <v>22</v>
      </c>
      <c r="K2756" s="41" t="str">
        <f>VLOOKUP(B2756,'Список DKV от ЮТД'!$A$1:$M$10000,13,FALSE)</f>
        <v>4</v>
      </c>
      <c r="L2756" s="30" t="str">
        <f>VLOOKUP(B2756,'Список DKV от ЮТД'!$A$1:$S$10000,14,FALSE)</f>
        <v>DA274ED</v>
      </c>
      <c r="M2756" s="52" t="str">
        <f>VLOOKUP(B2756,'Список DKV от ЮТД'!$A$1:$M$10000,10,FALSE)</f>
        <v>704310*******3137</v>
      </c>
      <c r="N2756" s="52" t="str">
        <f>VLOOKUP(B2756,'Список DKV от ЮТД'!$A$1:$S$10000,18,FALSE)</f>
        <v>expired</v>
      </c>
      <c r="O2756" s="52" t="str">
        <f>VLOOKUP(B2756,'Список DKV от ЮТД'!$A$1:$S$10000,19,FALSE)</f>
        <v>blocked</v>
      </c>
      <c r="P2756" s="52" t="str">
        <f>VLOOKUP(B2756,'Список DKV от ЮТД'!$A$1:$S$10000,16,FALSE)</f>
        <v>431268066</v>
      </c>
      <c r="Q2756" s="52"/>
    </row>
    <row r="2757" spans="1:18">
      <c r="A2757" s="30">
        <v>2755</v>
      </c>
      <c r="B2757" s="37">
        <v>19450411632</v>
      </c>
      <c r="C2757" s="50">
        <v>43976</v>
      </c>
      <c r="E2757" s="50">
        <v>43976</v>
      </c>
      <c r="F2757" s="30" t="s">
        <v>20</v>
      </c>
      <c r="H2757" s="45">
        <v>44005</v>
      </c>
      <c r="I2757" s="30" t="str">
        <f>VLOOKUP(B2757,'Список DKV от ЮТД'!$A$1:$S$10000,15,FALSE)</f>
        <v>2412/431</v>
      </c>
      <c r="J2757" s="30" t="s">
        <v>22</v>
      </c>
      <c r="K2757" s="41" t="str">
        <f>VLOOKUP(B2757,'Список DKV от ЮТД'!$A$1:$M$10000,13,FALSE)</f>
        <v>4</v>
      </c>
      <c r="L2757" s="30" t="str">
        <f>VLOOKUP(B2757,'Список DKV от ЮТД'!$A$1:$S$10000,14,FALSE)</f>
        <v>EH4244KB</v>
      </c>
      <c r="M2757" s="52" t="str">
        <f>VLOOKUP(B2757,'Список DKV от ЮТД'!$A$1:$M$10000,10,FALSE)</f>
        <v>704310*******0566</v>
      </c>
      <c r="N2757" s="52" t="str">
        <f>VLOOKUP(B2757,'Список DKV от ЮТД'!$A$1:$S$10000,18,FALSE)</f>
        <v/>
      </c>
      <c r="O2757" s="52" t="str">
        <f>VLOOKUP(B2757,'Список DKV от ЮТД'!$A$1:$S$10000,19,FALSE)</f>
        <v/>
      </c>
      <c r="P2757" s="52" t="str">
        <f>VLOOKUP(B2757,'Список DKV от ЮТД'!$A$1:$S$10000,16,FALSE)</f>
        <v>431268043</v>
      </c>
      <c r="Q2757" s="52"/>
    </row>
    <row r="2758" spans="1:18">
      <c r="A2758" s="30">
        <v>2756</v>
      </c>
      <c r="B2758" s="37">
        <v>19450422365</v>
      </c>
      <c r="C2758" s="50">
        <v>43992</v>
      </c>
      <c r="E2758" s="50">
        <v>43992</v>
      </c>
      <c r="F2758" s="30" t="s">
        <v>18</v>
      </c>
      <c r="H2758" s="45">
        <v>44006</v>
      </c>
      <c r="I2758" s="30" t="str">
        <f>VLOOKUP(B2758,'Список DKV от ЮТД'!$A$1:$S$10000,15,FALSE)</f>
        <v>2411/2218</v>
      </c>
      <c r="J2758" s="30" t="s">
        <v>22</v>
      </c>
      <c r="K2758" s="41" t="str">
        <f>VLOOKUP(B2758,'Список DKV от ЮТД'!$A$1:$M$10000,13,FALSE)</f>
        <v>4</v>
      </c>
      <c r="L2758" s="30" t="str">
        <f>VLOOKUP(B2758,'Список DKV от ЮТД'!$A$1:$S$10000,14,FALSE)</f>
        <v>34CJC274</v>
      </c>
      <c r="M2758" s="52" t="str">
        <f>VLOOKUP(B2758,'Список DKV от ЮТД'!$A$1:$M$10000,10,FALSE)</f>
        <v>704310*******3823</v>
      </c>
      <c r="N2758" s="52" t="str">
        <f>VLOOKUP(B2758,'Список DKV от ЮТД'!$A$1:$S$10000,18,FALSE)</f>
        <v/>
      </c>
      <c r="O2758" s="52" t="str">
        <f>VLOOKUP(B2758,'Список DKV от ЮТД'!$A$1:$S$10000,19,FALSE)</f>
        <v/>
      </c>
      <c r="P2758" s="52" t="str">
        <f>VLOOKUP(B2758,'Список DKV от ЮТД'!$A$1:$S$10000,16,FALSE)</f>
        <v>431269116</v>
      </c>
      <c r="Q2758" s="52"/>
    </row>
    <row r="2759" spans="1:18">
      <c r="A2759" s="30">
        <v>2757</v>
      </c>
      <c r="B2759" s="38">
        <v>19450422316</v>
      </c>
      <c r="C2759" s="50">
        <v>43992</v>
      </c>
      <c r="E2759" s="50">
        <v>43992</v>
      </c>
      <c r="F2759" s="30" t="s">
        <v>18</v>
      </c>
      <c r="G2759" s="41">
        <v>145</v>
      </c>
      <c r="H2759" s="45">
        <v>44006</v>
      </c>
      <c r="I2759" s="30" t="str">
        <f>VLOOKUP(B2759,'Список DKV от ЮТД'!$A$1:$S$10000,15,FALSE)</f>
        <v>2411/2219</v>
      </c>
      <c r="J2759" s="30" t="s">
        <v>22</v>
      </c>
      <c r="K2759" s="41" t="str">
        <f>VLOOKUP(B2759,'Список DKV от ЮТД'!$A$1:$M$10000,13,FALSE)</f>
        <v>4</v>
      </c>
      <c r="L2759" s="30" t="str">
        <f>VLOOKUP(B2759,'Список DKV от ЮТД'!$A$1:$S$10000,14,FALSE)</f>
        <v>LJ03ZAJ</v>
      </c>
      <c r="M2759" s="52" t="str">
        <f>VLOOKUP(B2759,'Список DKV от ЮТД'!$A$1:$M$10000,10,FALSE)</f>
        <v>704310*******2415</v>
      </c>
      <c r="N2759" s="52" t="str">
        <f>VLOOKUP(B2759,'Список DKV от ЮТД'!$A$1:$S$10000,18,FALSE)</f>
        <v>blocked</v>
      </c>
      <c r="O2759" s="52" t="str">
        <f>VLOOKUP(B2759,'Список DKV от ЮТД'!$A$1:$S$10000,19,FALSE)</f>
        <v>blocked</v>
      </c>
      <c r="P2759" s="52" t="str">
        <f>VLOOKUP(B2759,'Список DKV от ЮТД'!$A$1:$S$10000,16,FALSE)</f>
        <v>431269111</v>
      </c>
      <c r="Q2759" s="49" t="s">
        <v>27438</v>
      </c>
      <c r="R2759" s="30" t="s">
        <v>25948</v>
      </c>
    </row>
    <row r="2760" spans="1:18">
      <c r="A2760" s="30">
        <v>2758</v>
      </c>
      <c r="B2760" s="38">
        <v>19450422282</v>
      </c>
      <c r="C2760" s="50">
        <v>43992</v>
      </c>
      <c r="E2760" s="50">
        <v>43992</v>
      </c>
      <c r="F2760" s="30" t="s">
        <v>18</v>
      </c>
      <c r="G2760" s="41">
        <v>145</v>
      </c>
      <c r="H2760" s="45">
        <v>44006</v>
      </c>
      <c r="I2760" s="30" t="str">
        <f>VLOOKUP(B2760,'Список DKV от ЮТД'!$A$1:$S$10000,15,FALSE)</f>
        <v>2411/2220</v>
      </c>
      <c r="J2760" s="30" t="s">
        <v>22</v>
      </c>
      <c r="K2760" s="41" t="str">
        <f>VLOOKUP(B2760,'Список DKV от ЮТД'!$A$1:$M$10000,13,FALSE)</f>
        <v>4</v>
      </c>
      <c r="L2760" s="30" t="str">
        <f>VLOOKUP(B2760,'Список DKV от ЮТД'!$A$1:$S$10000,14,FALSE)</f>
        <v>LJ97KFN</v>
      </c>
      <c r="M2760" s="52" t="str">
        <f>VLOOKUP(B2760,'Список DKV от ЮТД'!$A$1:$M$10000,10,FALSE)</f>
        <v>704310*******0935</v>
      </c>
      <c r="N2760" s="52" t="str">
        <f>VLOOKUP(B2760,'Список DKV от ЮТД'!$A$1:$S$10000,18,FALSE)</f>
        <v>blocked</v>
      </c>
      <c r="O2760" s="52" t="str">
        <f>VLOOKUP(B2760,'Список DKV от ЮТД'!$A$1:$S$10000,19,FALSE)</f>
        <v>blocked</v>
      </c>
      <c r="P2760" s="52" t="str">
        <f>VLOOKUP(B2760,'Список DKV от ЮТД'!$A$1:$S$10000,16,FALSE)</f>
        <v>431269108</v>
      </c>
      <c r="Q2760" s="49" t="s">
        <v>27437</v>
      </c>
      <c r="R2760" s="30" t="s">
        <v>24845</v>
      </c>
    </row>
    <row r="2761" spans="1:18">
      <c r="A2761" s="30">
        <v>2759</v>
      </c>
      <c r="B2761" s="37">
        <v>19450422241</v>
      </c>
      <c r="C2761" s="50">
        <v>43992</v>
      </c>
      <c r="E2761" s="50">
        <v>43992</v>
      </c>
      <c r="F2761" s="30" t="s">
        <v>18</v>
      </c>
      <c r="H2761" s="45">
        <v>44006</v>
      </c>
      <c r="I2761" s="30" t="str">
        <f>VLOOKUP(B2761,'Список DKV от ЮТД'!$A$1:$S$10000,15,FALSE)</f>
        <v>2411/2221</v>
      </c>
      <c r="J2761" s="30" t="s">
        <v>22</v>
      </c>
      <c r="K2761" s="41" t="str">
        <f>VLOOKUP(B2761,'Список DKV от ЮТД'!$A$1:$M$10000,13,FALSE)</f>
        <v>4</v>
      </c>
      <c r="L2761" s="30" t="str">
        <f>VLOOKUP(B2761,'Список DKV от ЮТД'!$A$1:$S$10000,14,FALSE)</f>
        <v>14KL694</v>
      </c>
      <c r="M2761" s="52" t="str">
        <f>VLOOKUP(B2761,'Список DKV от ЮТД'!$A$1:$M$10000,10,FALSE)</f>
        <v>704310*******7576</v>
      </c>
      <c r="N2761" s="52" t="str">
        <f>VLOOKUP(B2761,'Список DKV от ЮТД'!$A$1:$S$10000,18,FALSE)</f>
        <v/>
      </c>
      <c r="O2761" s="52" t="str">
        <f>VLOOKUP(B2761,'Список DKV от ЮТД'!$A$1:$S$10000,19,FALSE)</f>
        <v/>
      </c>
      <c r="P2761" s="52" t="str">
        <f>VLOOKUP(B2761,'Список DKV от ЮТД'!$A$1:$S$10000,16,FALSE)</f>
        <v>431269104</v>
      </c>
      <c r="Q2761" s="52"/>
    </row>
    <row r="2762" spans="1:18">
      <c r="A2762" s="30">
        <v>2760</v>
      </c>
      <c r="B2762" s="37">
        <v>19450422068</v>
      </c>
      <c r="C2762" s="50">
        <v>43992</v>
      </c>
      <c r="E2762" s="50">
        <v>43992</v>
      </c>
      <c r="F2762" s="30" t="s">
        <v>18</v>
      </c>
      <c r="H2762" s="45">
        <v>44006</v>
      </c>
      <c r="I2762" s="30" t="str">
        <f>VLOOKUP(B2762,'Список DKV от ЮТД'!$A$1:$S$10000,15,FALSE)</f>
        <v>2411/2222</v>
      </c>
      <c r="J2762" s="30" t="s">
        <v>22</v>
      </c>
      <c r="K2762" s="41" t="str">
        <f>VLOOKUP(B2762,'Список DKV от ЮТД'!$A$1:$M$10000,13,FALSE)</f>
        <v>4</v>
      </c>
      <c r="L2762" s="30" t="str">
        <f>VLOOKUP(B2762,'Список DKV от ЮТД'!$A$1:$S$10000,14,FALSE)</f>
        <v>42CNT88</v>
      </c>
      <c r="M2762" s="52" t="str">
        <f>VLOOKUP(B2762,'Список DKV от ЮТД'!$A$1:$M$10000,10,FALSE)</f>
        <v>704310*******6634</v>
      </c>
      <c r="N2762" s="52" t="str">
        <f>VLOOKUP(B2762,'Список DKV от ЮТД'!$A$1:$S$10000,18,FALSE)</f>
        <v/>
      </c>
      <c r="O2762" s="52" t="str">
        <f>VLOOKUP(B2762,'Список DKV от ЮТД'!$A$1:$S$10000,19,FALSE)</f>
        <v/>
      </c>
      <c r="P2762" s="52" t="str">
        <f>VLOOKUP(B2762,'Список DKV от ЮТД'!$A$1:$S$10000,16,FALSE)</f>
        <v>431269086</v>
      </c>
      <c r="Q2762" s="52"/>
    </row>
    <row r="2763" spans="1:18">
      <c r="A2763" s="30">
        <v>2761</v>
      </c>
      <c r="B2763" s="37">
        <v>19450422084</v>
      </c>
      <c r="C2763" s="50">
        <v>43992</v>
      </c>
      <c r="E2763" s="50">
        <v>43992</v>
      </c>
      <c r="F2763" s="30" t="s">
        <v>18</v>
      </c>
      <c r="H2763" s="45">
        <v>44006</v>
      </c>
      <c r="I2763" s="30" t="str">
        <f>VLOOKUP(B2763,'Список DKV от ЮТД'!$A$1:$S$10000,15,FALSE)</f>
        <v>2411/2223</v>
      </c>
      <c r="J2763" s="30" t="s">
        <v>22</v>
      </c>
      <c r="K2763" s="41" t="str">
        <f>VLOOKUP(B2763,'Список DKV от ЮТД'!$A$1:$M$10000,13,FALSE)</f>
        <v>4</v>
      </c>
      <c r="L2763" s="30" t="str">
        <f>VLOOKUP(B2763,'Список DKV от ЮТД'!$A$1:$S$10000,14,FALSE)</f>
        <v>NZ002GH</v>
      </c>
      <c r="M2763" s="52" t="str">
        <f>VLOOKUP(B2763,'Список DKV от ЮТД'!$A$1:$M$10000,10,FALSE)</f>
        <v>704310*******9656</v>
      </c>
      <c r="N2763" s="52" t="str">
        <f>VLOOKUP(B2763,'Список DKV от ЮТД'!$A$1:$S$10000,18,FALSE)</f>
        <v>expired</v>
      </c>
      <c r="O2763" s="52" t="str">
        <f>VLOOKUP(B2763,'Список DKV от ЮТД'!$A$1:$S$10000,19,FALSE)</f>
        <v>blocked</v>
      </c>
      <c r="P2763" s="52" t="str">
        <f>VLOOKUP(B2763,'Список DKV от ЮТД'!$A$1:$S$10000,16,FALSE)</f>
        <v>431269088</v>
      </c>
      <c r="Q2763" s="52"/>
    </row>
    <row r="2764" spans="1:18">
      <c r="A2764" s="30">
        <v>2762</v>
      </c>
      <c r="B2764" s="37">
        <v>19450423009</v>
      </c>
      <c r="C2764" s="50">
        <v>43992</v>
      </c>
      <c r="E2764" s="50">
        <v>43992</v>
      </c>
      <c r="F2764" s="30" t="s">
        <v>18</v>
      </c>
      <c r="H2764" s="45">
        <v>44006</v>
      </c>
      <c r="I2764" s="30" t="str">
        <f>VLOOKUP(B2764,'Список DKV от ЮТД'!$A$1:$S$10000,15,FALSE)</f>
        <v>2411/2224</v>
      </c>
      <c r="J2764" s="30" t="s">
        <v>22</v>
      </c>
      <c r="K2764" s="41" t="str">
        <f>VLOOKUP(B2764,'Список DKV от ЮТД'!$A$1:$M$10000,13,FALSE)</f>
        <v>4</v>
      </c>
      <c r="L2764" s="30" t="str">
        <f>VLOOKUP(B2764,'Список DKV от ЮТД'!$A$1:$S$10000,14,FALSE)</f>
        <v>35HA1160</v>
      </c>
      <c r="M2764" s="52" t="str">
        <f>VLOOKUP(B2764,'Список DKV от ЮТД'!$A$1:$M$10000,10,FALSE)</f>
        <v>704310*******8376</v>
      </c>
      <c r="N2764" s="52" t="str">
        <f>VLOOKUP(B2764,'Список DKV от ЮТД'!$A$1:$S$10000,18,FALSE)</f>
        <v/>
      </c>
      <c r="O2764" s="52" t="str">
        <f>VLOOKUP(B2764,'Список DKV от ЮТД'!$A$1:$S$10000,19,FALSE)</f>
        <v/>
      </c>
      <c r="P2764" s="52" t="str">
        <f>VLOOKUP(B2764,'Список DKV от ЮТД'!$A$1:$S$10000,16,FALSE)</f>
        <v>431269180</v>
      </c>
      <c r="Q2764" s="52"/>
    </row>
    <row r="2765" spans="1:18">
      <c r="A2765" s="30">
        <v>2763</v>
      </c>
      <c r="B2765" s="37">
        <v>19450422936</v>
      </c>
      <c r="C2765" s="50">
        <v>43992</v>
      </c>
      <c r="E2765" s="50">
        <v>43992</v>
      </c>
      <c r="F2765" s="30" t="s">
        <v>18</v>
      </c>
      <c r="H2765" s="45">
        <v>44006</v>
      </c>
      <c r="I2765" s="30" t="str">
        <f>VLOOKUP(B2765,'Список DKV от ЮТД'!$A$1:$S$10000,15,FALSE)</f>
        <v>2411/2225</v>
      </c>
      <c r="J2765" s="30" t="s">
        <v>22</v>
      </c>
      <c r="K2765" s="41" t="str">
        <f>VLOOKUP(B2765,'Список DKV от ЮТД'!$A$1:$M$10000,13,FALSE)</f>
        <v>4</v>
      </c>
      <c r="L2765" s="30" t="str">
        <f>VLOOKUP(B2765,'Список DKV от ЮТД'!$A$1:$S$10000,14,FALSE)</f>
        <v>33DLU97</v>
      </c>
      <c r="M2765" s="52" t="str">
        <f>VLOOKUP(B2765,'Список DKV от ЮТД'!$A$1:$M$10000,10,FALSE)</f>
        <v>704310*******0087</v>
      </c>
      <c r="N2765" s="52" t="str">
        <f>VLOOKUP(B2765,'Список DKV от ЮТД'!$A$1:$S$10000,18,FALSE)</f>
        <v/>
      </c>
      <c r="O2765" s="52" t="str">
        <f>VLOOKUP(B2765,'Список DKV от ЮТД'!$A$1:$S$10000,19,FALSE)</f>
        <v/>
      </c>
      <c r="P2765" s="52" t="str">
        <f>VLOOKUP(B2765,'Список DKV от ЮТД'!$A$1:$S$10000,16,FALSE)</f>
        <v>431269173</v>
      </c>
      <c r="Q2765" s="52"/>
    </row>
    <row r="2766" spans="1:18">
      <c r="A2766" s="30">
        <v>2764</v>
      </c>
      <c r="B2766" s="38">
        <v>19450422571</v>
      </c>
      <c r="C2766" s="50">
        <v>43992</v>
      </c>
      <c r="E2766" s="50">
        <v>43992</v>
      </c>
      <c r="F2766" s="51" t="s">
        <v>18</v>
      </c>
      <c r="G2766" s="41">
        <v>145</v>
      </c>
      <c r="H2766" s="68">
        <v>44006</v>
      </c>
      <c r="I2766" s="30" t="str">
        <f>VLOOKUP(B2766,'Список DKV от ЮТД'!$A$1:$S$10000,15,FALSE)</f>
        <v>2411/2226</v>
      </c>
      <c r="J2766" s="30" t="s">
        <v>22</v>
      </c>
      <c r="K2766" s="41" t="str">
        <f>VLOOKUP(B2766,'Список DKV от ЮТД'!$A$1:$M$10000,13,FALSE)</f>
        <v>4</v>
      </c>
      <c r="L2766" s="30" t="str">
        <f>VLOOKUP(B2766,'Список DKV от ЮТД'!$A$1:$S$10000,14,FALSE)</f>
        <v>76AJ425</v>
      </c>
      <c r="M2766" s="52" t="str">
        <f>VLOOKUP(B2766,'Список DKV от ЮТД'!$A$1:$M$10000,10,FALSE)</f>
        <v>704310*******1360</v>
      </c>
      <c r="N2766" s="52" t="str">
        <f>VLOOKUP(B2766,'Список DKV от ЮТД'!$A$1:$S$10000,18,FALSE)</f>
        <v>blocked</v>
      </c>
      <c r="O2766" s="52" t="str">
        <f>VLOOKUP(B2766,'Список DKV от ЮТД'!$A$1:$S$10000,19,FALSE)</f>
        <v>blocked</v>
      </c>
      <c r="P2766" s="52" t="str">
        <f>VLOOKUP(B2766,'Список DKV от ЮТД'!$A$1:$S$10000,16,FALSE)</f>
        <v>431269137</v>
      </c>
      <c r="Q2766" s="49" t="s">
        <v>27427</v>
      </c>
      <c r="R2766" s="51" t="s">
        <v>18659</v>
      </c>
    </row>
    <row r="2767" spans="1:18">
      <c r="A2767" s="30">
        <v>2765</v>
      </c>
      <c r="B2767" s="37">
        <v>19450422613</v>
      </c>
      <c r="C2767" s="50">
        <v>43992</v>
      </c>
      <c r="E2767" s="50">
        <v>43992</v>
      </c>
      <c r="F2767" s="30" t="s">
        <v>18</v>
      </c>
      <c r="H2767" s="45">
        <v>44006</v>
      </c>
      <c r="I2767" s="30" t="str">
        <f>VLOOKUP(B2767,'Список DKV от ЮТД'!$A$1:$S$10000,15,FALSE)</f>
        <v>2411/2227</v>
      </c>
      <c r="J2767" s="30" t="s">
        <v>22</v>
      </c>
      <c r="K2767" s="41" t="str">
        <f>VLOOKUP(B2767,'Список DKV от ЮТД'!$A$1:$M$10000,13,FALSE)</f>
        <v>4</v>
      </c>
      <c r="L2767" s="30" t="str">
        <f>VLOOKUP(B2767,'Список DKV от ЮТД'!$A$1:$S$10000,14,FALSE)</f>
        <v>CB4499AK</v>
      </c>
      <c r="M2767" s="52" t="str">
        <f>VLOOKUP(B2767,'Список DKV от ЮТД'!$A$1:$M$10000,10,FALSE)</f>
        <v>704310*******0768</v>
      </c>
      <c r="N2767" s="52" t="str">
        <f>VLOOKUP(B2767,'Список DKV от ЮТД'!$A$1:$S$10000,18,FALSE)</f>
        <v>expired</v>
      </c>
      <c r="O2767" s="52" t="str">
        <f>VLOOKUP(B2767,'Список DKV от ЮТД'!$A$1:$S$10000,19,FALSE)</f>
        <v>blocked</v>
      </c>
      <c r="P2767" s="52" t="str">
        <f>VLOOKUP(B2767,'Список DKV от ЮТД'!$A$1:$S$10000,16,FALSE)</f>
        <v>431269141</v>
      </c>
      <c r="Q2767" s="52"/>
    </row>
    <row r="2768" spans="1:18">
      <c r="A2768" s="30">
        <v>2766</v>
      </c>
      <c r="B2768" s="37">
        <v>19450422530</v>
      </c>
      <c r="C2768" s="50">
        <v>43992</v>
      </c>
      <c r="E2768" s="50">
        <v>43992</v>
      </c>
      <c r="F2768" s="30" t="s">
        <v>18</v>
      </c>
      <c r="H2768" s="45">
        <v>44006</v>
      </c>
      <c r="I2768" s="30" t="str">
        <f>VLOOKUP(B2768,'Список DKV от ЮТД'!$A$1:$S$10000,15,FALSE)</f>
        <v>2411/2228</v>
      </c>
      <c r="J2768" s="30" t="s">
        <v>22</v>
      </c>
      <c r="K2768" s="41" t="str">
        <f>VLOOKUP(B2768,'Список DKV от ЮТД'!$A$1:$M$10000,13,FALSE)</f>
        <v>4</v>
      </c>
      <c r="L2768" s="30" t="str">
        <f>VLOOKUP(B2768,'Список DKV от ЮТД'!$A$1:$S$10000,14,FALSE)</f>
        <v>38VZ008</v>
      </c>
      <c r="M2768" s="52" t="str">
        <f>VLOOKUP(B2768,'Список DKV от ЮТД'!$A$1:$M$10000,10,FALSE)</f>
        <v>704310*******0980</v>
      </c>
      <c r="N2768" s="52" t="str">
        <f>VLOOKUP(B2768,'Список DKV от ЮТД'!$A$1:$S$10000,18,FALSE)</f>
        <v>expired</v>
      </c>
      <c r="O2768" s="52" t="str">
        <f>VLOOKUP(B2768,'Список DKV от ЮТД'!$A$1:$S$10000,19,FALSE)</f>
        <v>blocked</v>
      </c>
      <c r="P2768" s="52" t="str">
        <f>VLOOKUP(B2768,'Список DKV от ЮТД'!$A$1:$S$10000,16,FALSE)</f>
        <v>431269133</v>
      </c>
      <c r="Q2768" s="52"/>
    </row>
    <row r="2769" spans="1:18">
      <c r="A2769" s="30">
        <v>2767</v>
      </c>
      <c r="B2769" s="37">
        <v>19440800209</v>
      </c>
      <c r="C2769" s="50">
        <v>43976</v>
      </c>
      <c r="E2769" s="50">
        <v>43976</v>
      </c>
      <c r="F2769" s="30" t="s">
        <v>20</v>
      </c>
      <c r="H2769" s="45">
        <v>44006</v>
      </c>
      <c r="I2769" s="30" t="str">
        <f>VLOOKUP(B2769,'Список DKV от ЮТД'!$A$1:$S$10000,15,FALSE)</f>
        <v>2412/432</v>
      </c>
      <c r="J2769" s="30" t="s">
        <v>22</v>
      </c>
      <c r="K2769" s="41" t="str">
        <f>VLOOKUP(B2769,'Список DKV от ЮТД'!$A$1:$M$10000,13,FALSE)</f>
        <v>4</v>
      </c>
      <c r="L2769" s="30" t="str">
        <f>VLOOKUP(B2769,'Список DKV от ЮТД'!$A$1:$S$10000,14,FALSE)</f>
        <v>T48A184</v>
      </c>
      <c r="M2769" s="52" t="str">
        <f>VLOOKUP(B2769,'Список DKV от ЮТД'!$A$1:$M$10000,10,FALSE)</f>
        <v>704310*******0797</v>
      </c>
      <c r="N2769" s="52" t="str">
        <f>VLOOKUP(B2769,'Список DKV от ЮТД'!$A$1:$S$10000,18,FALSE)</f>
        <v/>
      </c>
      <c r="O2769" s="52" t="str">
        <f>VLOOKUP(B2769,'Список DKV от ЮТД'!$A$1:$S$10000,19,FALSE)</f>
        <v/>
      </c>
      <c r="P2769" s="52" t="str">
        <f>VLOOKUP(B2769,'Список DKV от ЮТД'!$A$1:$S$10000,16,FALSE)</f>
        <v>431044756</v>
      </c>
      <c r="Q2769" s="52"/>
    </row>
    <row r="2770" spans="1:18">
      <c r="A2770" s="30">
        <v>2768</v>
      </c>
      <c r="B2770" s="37">
        <v>19450422498</v>
      </c>
      <c r="C2770" s="50">
        <v>43992</v>
      </c>
      <c r="E2770" s="50">
        <v>43992</v>
      </c>
      <c r="F2770" s="30" t="s">
        <v>18</v>
      </c>
      <c r="H2770" s="45">
        <v>44007</v>
      </c>
      <c r="I2770" s="30" t="str">
        <f>VLOOKUP(B2770,'Список DKV от ЮТД'!$A$1:$S$10000,15,FALSE)</f>
        <v>2411/2229</v>
      </c>
      <c r="J2770" s="30" t="s">
        <v>22</v>
      </c>
      <c r="K2770" s="41" t="str">
        <f>VLOOKUP(B2770,'Список DKV от ЮТД'!$A$1:$M$10000,13,FALSE)</f>
        <v>4</v>
      </c>
      <c r="L2770" s="30" t="str">
        <f>VLOOKUP(B2770,'Список DKV от ЮТД'!$A$1:$S$10000,14,FALSE)</f>
        <v>34LR2808</v>
      </c>
      <c r="M2770" s="52" t="str">
        <f>VLOOKUP(B2770,'Список DKV от ЮТД'!$A$1:$M$10000,10,FALSE)</f>
        <v>704310*******2305</v>
      </c>
      <c r="N2770" s="52" t="str">
        <f>VLOOKUP(B2770,'Список DKV от ЮТД'!$A$1:$S$10000,18,FALSE)</f>
        <v>expired</v>
      </c>
      <c r="O2770" s="52" t="str">
        <f>VLOOKUP(B2770,'Список DKV от ЮТД'!$A$1:$S$10000,19,FALSE)</f>
        <v>blocked</v>
      </c>
      <c r="P2770" s="52" t="str">
        <f>VLOOKUP(B2770,'Список DKV от ЮТД'!$A$1:$S$10000,16,FALSE)</f>
        <v>431269129</v>
      </c>
      <c r="Q2770" s="52"/>
    </row>
    <row r="2771" spans="1:18">
      <c r="A2771" s="30">
        <v>2769</v>
      </c>
      <c r="B2771" s="38">
        <v>19450422456</v>
      </c>
      <c r="C2771" s="50">
        <v>43992</v>
      </c>
      <c r="E2771" s="50">
        <v>43992</v>
      </c>
      <c r="F2771" s="51" t="s">
        <v>18</v>
      </c>
      <c r="G2771" s="41">
        <v>145</v>
      </c>
      <c r="H2771" s="68">
        <v>44007</v>
      </c>
      <c r="I2771" s="30" t="str">
        <f>VLOOKUP(B2771,'Список DKV от ЮТД'!$A$1:$S$10000,15,FALSE)</f>
        <v>2411/2230</v>
      </c>
      <c r="J2771" s="30" t="s">
        <v>22</v>
      </c>
      <c r="K2771" s="41" t="str">
        <f>VLOOKUP(B2771,'Список DKV от ЮТД'!$A$1:$M$10000,13,FALSE)</f>
        <v>4</v>
      </c>
      <c r="L2771" s="30" t="str">
        <f>VLOOKUP(B2771,'Список DKV от ЮТД'!$A$1:$S$10000,14,FALSE)</f>
        <v>76AJ373</v>
      </c>
      <c r="M2771" s="52" t="str">
        <f>VLOOKUP(B2771,'Список DKV от ЮТД'!$A$1:$M$10000,10,FALSE)</f>
        <v>704310*******1519</v>
      </c>
      <c r="N2771" s="52" t="str">
        <f>VLOOKUP(B2771,'Список DKV от ЮТД'!$A$1:$S$10000,18,FALSE)</f>
        <v>blocked</v>
      </c>
      <c r="O2771" s="52" t="str">
        <f>VLOOKUP(B2771,'Список DKV от ЮТД'!$A$1:$S$10000,19,FALSE)</f>
        <v>blocked</v>
      </c>
      <c r="P2771" s="52" t="str">
        <f>VLOOKUP(B2771,'Список DKV от ЮТД'!$A$1:$S$10000,16,FALSE)</f>
        <v>431269125</v>
      </c>
      <c r="Q2771" s="49" t="s">
        <v>27427</v>
      </c>
      <c r="R2771" s="51" t="s">
        <v>18659</v>
      </c>
    </row>
    <row r="2772" spans="1:18">
      <c r="A2772" s="30">
        <v>2770</v>
      </c>
      <c r="B2772" s="37">
        <v>19450422415</v>
      </c>
      <c r="C2772" s="50">
        <v>43992</v>
      </c>
      <c r="E2772" s="50">
        <v>43992</v>
      </c>
      <c r="F2772" s="30" t="s">
        <v>18</v>
      </c>
      <c r="H2772" s="45">
        <v>44007</v>
      </c>
      <c r="I2772" s="30" t="str">
        <f>VLOOKUP(B2772,'Список DKV от ЮТД'!$A$1:$S$10000,15,FALSE)</f>
        <v>2411/2231</v>
      </c>
      <c r="J2772" s="30" t="s">
        <v>22</v>
      </c>
      <c r="K2772" s="41" t="str">
        <f>VLOOKUP(B2772,'Список DKV от ЮТД'!$A$1:$M$10000,13,FALSE)</f>
        <v>4</v>
      </c>
      <c r="L2772" s="30" t="str">
        <f>VLOOKUP(B2772,'Список DKV от ЮТД'!$A$1:$S$10000,14,FALSE)</f>
        <v>76AJ151</v>
      </c>
      <c r="M2772" s="52" t="str">
        <f>VLOOKUP(B2772,'Список DKV от ЮТД'!$A$1:$M$10000,10,FALSE)</f>
        <v>704310*******1444</v>
      </c>
      <c r="N2772" s="52" t="str">
        <f>VLOOKUP(B2772,'Список DKV от ЮТД'!$A$1:$S$10000,18,FALSE)</f>
        <v/>
      </c>
      <c r="O2772" s="52" t="str">
        <f>VLOOKUP(B2772,'Список DKV от ЮТД'!$A$1:$S$10000,19,FALSE)</f>
        <v/>
      </c>
      <c r="P2772" s="52" t="str">
        <f>VLOOKUP(B2772,'Список DKV от ЮТД'!$A$1:$S$10000,16,FALSE)</f>
        <v>431269121</v>
      </c>
      <c r="Q2772" s="52"/>
    </row>
    <row r="2773" spans="1:18">
      <c r="A2773" s="30">
        <v>2771</v>
      </c>
      <c r="B2773" s="37">
        <v>19450422373</v>
      </c>
      <c r="C2773" s="50">
        <v>43992</v>
      </c>
      <c r="E2773" s="50">
        <v>43992</v>
      </c>
      <c r="F2773" s="30" t="s">
        <v>18</v>
      </c>
      <c r="H2773" s="45">
        <v>44007</v>
      </c>
      <c r="I2773" s="30" t="str">
        <f>VLOOKUP(B2773,'Список DKV от ЮТД'!$A$1:$S$10000,15,FALSE)</f>
        <v>2411/2232</v>
      </c>
      <c r="J2773" s="30" t="s">
        <v>22</v>
      </c>
      <c r="K2773" s="41" t="str">
        <f>VLOOKUP(B2773,'Список DKV от ЮТД'!$A$1:$M$10000,13,FALSE)</f>
        <v>4</v>
      </c>
      <c r="L2773" s="30" t="str">
        <f>VLOOKUP(B2773,'Список DKV от ЮТД'!$A$1:$S$10000,14,FALSE)</f>
        <v>58ABZ727</v>
      </c>
      <c r="M2773" s="52" t="str">
        <f>VLOOKUP(B2773,'Список DKV от ЮТД'!$A$1:$M$10000,10,FALSE)</f>
        <v>704310*******9325</v>
      </c>
      <c r="N2773" s="52" t="str">
        <f>VLOOKUP(B2773,'Список DKV от ЮТД'!$A$1:$S$10000,18,FALSE)</f>
        <v/>
      </c>
      <c r="O2773" s="52" t="str">
        <f>VLOOKUP(B2773,'Список DKV от ЮТД'!$A$1:$S$10000,19,FALSE)</f>
        <v/>
      </c>
      <c r="P2773" s="52" t="str">
        <f>VLOOKUP(B2773,'Список DKV от ЮТД'!$A$1:$S$10000,16,FALSE)</f>
        <v>431269117</v>
      </c>
      <c r="Q2773" s="52"/>
    </row>
    <row r="2774" spans="1:18">
      <c r="A2774" s="30">
        <v>2772</v>
      </c>
      <c r="B2774" s="37">
        <v>19450422332</v>
      </c>
      <c r="C2774" s="50">
        <v>43992</v>
      </c>
      <c r="E2774" s="50">
        <v>43992</v>
      </c>
      <c r="F2774" s="30" t="s">
        <v>18</v>
      </c>
      <c r="H2774" s="45">
        <v>44007</v>
      </c>
      <c r="I2774" s="30" t="str">
        <f>VLOOKUP(B2774,'Список DKV от ЮТД'!$A$1:$S$10000,15,FALSE)</f>
        <v>2411/2233</v>
      </c>
      <c r="J2774" s="30" t="s">
        <v>22</v>
      </c>
      <c r="K2774" s="41" t="str">
        <f>VLOOKUP(B2774,'Список DKV от ЮТД'!$A$1:$M$10000,13,FALSE)</f>
        <v>4</v>
      </c>
      <c r="L2774" s="30" t="str">
        <f>VLOOKUP(B2774,'Список DKV от ЮТД'!$A$1:$S$10000,14,FALSE)</f>
        <v>34PK9295</v>
      </c>
      <c r="M2774" s="52" t="str">
        <f>VLOOKUP(B2774,'Список DKV от ЮТД'!$A$1:$M$10000,10,FALSE)</f>
        <v>704310*******6488</v>
      </c>
      <c r="N2774" s="52" t="str">
        <f>VLOOKUP(B2774,'Список DKV от ЮТД'!$A$1:$S$10000,18,FALSE)</f>
        <v/>
      </c>
      <c r="O2774" s="52" t="str">
        <f>VLOOKUP(B2774,'Список DKV от ЮТД'!$A$1:$S$10000,19,FALSE)</f>
        <v/>
      </c>
      <c r="P2774" s="52" t="str">
        <f>VLOOKUP(B2774,'Список DKV от ЮТД'!$A$1:$S$10000,16,FALSE)</f>
        <v>431269113</v>
      </c>
      <c r="Q2774" s="52"/>
    </row>
    <row r="2775" spans="1:18">
      <c r="A2775" s="30">
        <v>2773</v>
      </c>
      <c r="B2775" s="37">
        <v>19450422324</v>
      </c>
      <c r="C2775" s="50">
        <v>43992</v>
      </c>
      <c r="E2775" s="50">
        <v>43992</v>
      </c>
      <c r="F2775" s="30" t="s">
        <v>18</v>
      </c>
      <c r="H2775" s="45">
        <v>44007</v>
      </c>
      <c r="I2775" s="30" t="str">
        <f>VLOOKUP(B2775,'Список DKV от ЮТД'!$A$1:$S$10000,15,FALSE)</f>
        <v>2411/2234</v>
      </c>
      <c r="J2775" s="30" t="s">
        <v>22</v>
      </c>
      <c r="K2775" s="41" t="str">
        <f>VLOOKUP(B2775,'Список DKV от ЮТД'!$A$1:$M$10000,13,FALSE)</f>
        <v>4</v>
      </c>
      <c r="L2775" s="30" t="str">
        <f>VLOOKUP(B2775,'Список DKV от ЮТД'!$A$1:$S$10000,14,FALSE)</f>
        <v>34PSD47</v>
      </c>
      <c r="M2775" s="52" t="str">
        <f>VLOOKUP(B2775,'Список DKV от ЮТД'!$A$1:$M$10000,10,FALSE)</f>
        <v>704310*******8319</v>
      </c>
      <c r="N2775" s="52" t="str">
        <f>VLOOKUP(B2775,'Список DKV от ЮТД'!$A$1:$S$10000,18,FALSE)</f>
        <v/>
      </c>
      <c r="O2775" s="52" t="str">
        <f>VLOOKUP(B2775,'Список DKV от ЮТД'!$A$1:$S$10000,19,FALSE)</f>
        <v/>
      </c>
      <c r="P2775" s="52" t="str">
        <f>VLOOKUP(B2775,'Список DKV от ЮТД'!$A$1:$S$10000,16,FALSE)</f>
        <v>431269112</v>
      </c>
      <c r="Q2775" s="52"/>
    </row>
    <row r="2776" spans="1:18">
      <c r="A2776" s="30">
        <v>2774</v>
      </c>
      <c r="B2776" s="37">
        <v>19450422258</v>
      </c>
      <c r="C2776" s="50">
        <v>43992</v>
      </c>
      <c r="E2776" s="50">
        <v>43992</v>
      </c>
      <c r="F2776" s="30" t="s">
        <v>18</v>
      </c>
      <c r="H2776" s="45">
        <v>44007</v>
      </c>
      <c r="I2776" s="30" t="str">
        <f>VLOOKUP(B2776,'Список DKV от ЮТД'!$A$1:$S$10000,15,FALSE)</f>
        <v>2411/2235</v>
      </c>
      <c r="J2776" s="30" t="s">
        <v>22</v>
      </c>
      <c r="K2776" s="41" t="str">
        <f>VLOOKUP(B2776,'Список DKV от ЮТД'!$A$1:$M$10000,13,FALSE)</f>
        <v>4</v>
      </c>
      <c r="L2776" s="30" t="str">
        <f>VLOOKUP(B2776,'Список DKV от ЮТД'!$A$1:$S$10000,14,FALSE)</f>
        <v>34PA0435</v>
      </c>
      <c r="M2776" s="52" t="str">
        <f>VLOOKUP(B2776,'Список DKV от ЮТД'!$A$1:$M$10000,10,FALSE)</f>
        <v>704310*******0123</v>
      </c>
      <c r="N2776" s="52" t="str">
        <f>VLOOKUP(B2776,'Список DKV от ЮТД'!$A$1:$S$10000,18,FALSE)</f>
        <v>expired</v>
      </c>
      <c r="O2776" s="52" t="str">
        <f>VLOOKUP(B2776,'Список DKV от ЮТД'!$A$1:$S$10000,19,FALSE)</f>
        <v>blocked</v>
      </c>
      <c r="P2776" s="52" t="str">
        <f>VLOOKUP(B2776,'Список DKV от ЮТД'!$A$1:$S$10000,16,FALSE)</f>
        <v>431269105</v>
      </c>
      <c r="Q2776" s="52"/>
    </row>
    <row r="2777" spans="1:18">
      <c r="A2777" s="30">
        <v>2775</v>
      </c>
      <c r="B2777" s="37">
        <v>19450422217</v>
      </c>
      <c r="C2777" s="50">
        <v>43992</v>
      </c>
      <c r="E2777" s="50">
        <v>43992</v>
      </c>
      <c r="F2777" s="30" t="s">
        <v>18</v>
      </c>
      <c r="H2777" s="45">
        <v>44007</v>
      </c>
      <c r="I2777" s="30" t="str">
        <f>VLOOKUP(B2777,'Список DKV от ЮТД'!$A$1:$S$10000,15,FALSE)</f>
        <v>2411/2236</v>
      </c>
      <c r="J2777" s="30" t="s">
        <v>22</v>
      </c>
      <c r="K2777" s="41" t="str">
        <f>VLOOKUP(B2777,'Список DKV от ЮТД'!$A$1:$M$10000,13,FALSE)</f>
        <v>4</v>
      </c>
      <c r="L2777" s="30" t="str">
        <f>VLOOKUP(B2777,'Список DKV от ЮТД'!$A$1:$S$10000,14,FALSE)</f>
        <v>34AYS750</v>
      </c>
      <c r="M2777" s="52" t="str">
        <f>VLOOKUP(B2777,'Список DKV от ЮТД'!$A$1:$M$10000,10,FALSE)</f>
        <v>704310*******0110</v>
      </c>
      <c r="N2777" s="52" t="str">
        <f>VLOOKUP(B2777,'Список DKV от ЮТД'!$A$1:$S$10000,18,FALSE)</f>
        <v/>
      </c>
      <c r="O2777" s="52" t="str">
        <f>VLOOKUP(B2777,'Список DKV от ЮТД'!$A$1:$S$10000,19,FALSE)</f>
        <v/>
      </c>
      <c r="P2777" s="52" t="str">
        <f>VLOOKUP(B2777,'Список DKV от ЮТД'!$A$1:$S$10000,16,FALSE)</f>
        <v>431269101</v>
      </c>
      <c r="Q2777" s="52"/>
    </row>
    <row r="2778" spans="1:18">
      <c r="A2778" s="30">
        <v>2776</v>
      </c>
      <c r="B2778" s="37">
        <v>19450422175</v>
      </c>
      <c r="C2778" s="50">
        <v>43992</v>
      </c>
      <c r="E2778" s="50">
        <v>43992</v>
      </c>
      <c r="F2778" s="30" t="s">
        <v>18</v>
      </c>
      <c r="H2778" s="45">
        <v>44007</v>
      </c>
      <c r="I2778" s="30" t="str">
        <f>VLOOKUP(B2778,'Список DKV от ЮТД'!$A$1:$S$10000,15,FALSE)</f>
        <v>2411/2237</v>
      </c>
      <c r="J2778" s="30" t="s">
        <v>22</v>
      </c>
      <c r="K2778" s="41" t="str">
        <f>VLOOKUP(B2778,'Список DKV от ЮТД'!$A$1:$M$10000,13,FALSE)</f>
        <v>4</v>
      </c>
      <c r="L2778" s="30" t="str">
        <f>VLOOKUP(B2778,'Список DKV от ЮТД'!$A$1:$S$10000,14,FALSE)</f>
        <v>34SN6825</v>
      </c>
      <c r="M2778" s="52" t="str">
        <f>VLOOKUP(B2778,'Список DKV от ЮТД'!$A$1:$M$10000,10,FALSE)</f>
        <v>704310*******2445</v>
      </c>
      <c r="N2778" s="52" t="str">
        <f>VLOOKUP(B2778,'Список DKV от ЮТД'!$A$1:$S$10000,18,FALSE)</f>
        <v/>
      </c>
      <c r="O2778" s="52" t="str">
        <f>VLOOKUP(B2778,'Список DKV от ЮТД'!$A$1:$S$10000,19,FALSE)</f>
        <v/>
      </c>
      <c r="P2778" s="52" t="str">
        <f>VLOOKUP(B2778,'Список DKV от ЮТД'!$A$1:$S$10000,16,FALSE)</f>
        <v>431269097</v>
      </c>
      <c r="Q2778" s="52"/>
    </row>
    <row r="2779" spans="1:18">
      <c r="A2779" s="30">
        <v>2777</v>
      </c>
      <c r="B2779" s="37">
        <v>19450422092</v>
      </c>
      <c r="C2779" s="50">
        <v>43992</v>
      </c>
      <c r="E2779" s="50">
        <v>43992</v>
      </c>
      <c r="F2779" s="30" t="s">
        <v>18</v>
      </c>
      <c r="H2779" s="45">
        <v>44007</v>
      </c>
      <c r="I2779" s="30" t="str">
        <f>VLOOKUP(B2779,'Список DKV от ЮТД'!$A$1:$S$10000,15,FALSE)</f>
        <v>2411/2238</v>
      </c>
      <c r="J2779" s="30" t="s">
        <v>22</v>
      </c>
      <c r="K2779" s="41" t="str">
        <f>VLOOKUP(B2779,'Список DKV от ЮТД'!$A$1:$M$10000,13,FALSE)</f>
        <v>4</v>
      </c>
      <c r="L2779" s="30" t="str">
        <f>VLOOKUP(B2779,'Список DKV от ЮТД'!$A$1:$S$10000,14,FALSE)</f>
        <v>34CJC404</v>
      </c>
      <c r="M2779" s="52" t="str">
        <f>VLOOKUP(B2779,'Список DKV от ЮТД'!$A$1:$M$10000,10,FALSE)</f>
        <v>704310*******3872</v>
      </c>
      <c r="N2779" s="52" t="str">
        <f>VLOOKUP(B2779,'Список DKV от ЮТД'!$A$1:$S$10000,18,FALSE)</f>
        <v/>
      </c>
      <c r="O2779" s="52" t="str">
        <f>VLOOKUP(B2779,'Список DKV от ЮТД'!$A$1:$S$10000,19,FALSE)</f>
        <v/>
      </c>
      <c r="P2779" s="52" t="str">
        <f>VLOOKUP(B2779,'Список DKV от ЮТД'!$A$1:$S$10000,16,FALSE)</f>
        <v>431269089</v>
      </c>
      <c r="Q2779" s="52"/>
    </row>
    <row r="2780" spans="1:18">
      <c r="A2780" s="30">
        <v>2778</v>
      </c>
      <c r="B2780" s="37">
        <v>19450422183</v>
      </c>
      <c r="C2780" s="50">
        <v>43992</v>
      </c>
      <c r="E2780" s="50">
        <v>43992</v>
      </c>
      <c r="F2780" s="30" t="s">
        <v>18</v>
      </c>
      <c r="H2780" s="45">
        <v>44007</v>
      </c>
      <c r="I2780" s="30" t="str">
        <f>VLOOKUP(B2780,'Список DKV от ЮТД'!$A$1:$S$10000,15,FALSE)</f>
        <v>2411/2239</v>
      </c>
      <c r="J2780" s="30" t="s">
        <v>22</v>
      </c>
      <c r="K2780" s="41" t="str">
        <f>VLOOKUP(B2780,'Список DKV от ЮТД'!$A$1:$M$10000,13,FALSE)</f>
        <v>4</v>
      </c>
      <c r="L2780" s="30" t="str">
        <f>VLOOKUP(B2780,'Список DKV от ЮТД'!$A$1:$S$10000,14,FALSE)</f>
        <v>38VZ009</v>
      </c>
      <c r="M2780" s="52" t="str">
        <f>VLOOKUP(B2780,'Список DKV от ЮТД'!$A$1:$M$10000,10,FALSE)</f>
        <v>704310*******1061</v>
      </c>
      <c r="N2780" s="52" t="str">
        <f>VLOOKUP(B2780,'Список DKV от ЮТД'!$A$1:$S$10000,18,FALSE)</f>
        <v>expired</v>
      </c>
      <c r="O2780" s="52" t="str">
        <f>VLOOKUP(B2780,'Список DKV от ЮТД'!$A$1:$S$10000,19,FALSE)</f>
        <v>blocked</v>
      </c>
      <c r="P2780" s="52" t="str">
        <f>VLOOKUP(B2780,'Список DKV от ЮТД'!$A$1:$S$10000,16,FALSE)</f>
        <v>431269098</v>
      </c>
      <c r="Q2780" s="52"/>
    </row>
    <row r="2781" spans="1:18">
      <c r="A2781" s="30">
        <v>2779</v>
      </c>
      <c r="B2781" s="37">
        <v>19450422167</v>
      </c>
      <c r="C2781" s="50">
        <v>43992</v>
      </c>
      <c r="E2781" s="50">
        <v>43992</v>
      </c>
      <c r="F2781" s="30" t="s">
        <v>18</v>
      </c>
      <c r="H2781" s="45">
        <v>44007</v>
      </c>
      <c r="I2781" s="30" t="str">
        <f>VLOOKUP(B2781,'Список DKV от ЮТД'!$A$1:$S$10000,15,FALSE)</f>
        <v>2411/2240</v>
      </c>
      <c r="J2781" s="30" t="s">
        <v>22</v>
      </c>
      <c r="K2781" s="41" t="str">
        <f>VLOOKUP(B2781,'Список DKV от ЮТД'!$A$1:$M$10000,13,FALSE)</f>
        <v>4</v>
      </c>
      <c r="L2781" s="30" t="str">
        <f>VLOOKUP(B2781,'Список DKV от ЮТД'!$A$1:$S$10000,14,FALSE)</f>
        <v>16SGT56</v>
      </c>
      <c r="M2781" s="52" t="str">
        <f>VLOOKUP(B2781,'Список DKV от ЮТД'!$A$1:$M$10000,10,FALSE)</f>
        <v>704310*******0203</v>
      </c>
      <c r="N2781" s="52" t="str">
        <f>VLOOKUP(B2781,'Список DKV от ЮТД'!$A$1:$S$10000,18,FALSE)</f>
        <v>expired</v>
      </c>
      <c r="O2781" s="52" t="str">
        <f>VLOOKUP(B2781,'Список DKV от ЮТД'!$A$1:$S$10000,19,FALSE)</f>
        <v>blocked</v>
      </c>
      <c r="P2781" s="52" t="str">
        <f>VLOOKUP(B2781,'Список DKV от ЮТД'!$A$1:$S$10000,16,FALSE)</f>
        <v>431269096</v>
      </c>
      <c r="Q2781" s="52"/>
    </row>
    <row r="2782" spans="1:18">
      <c r="A2782" s="30">
        <v>2780</v>
      </c>
      <c r="B2782" s="37">
        <v>19450422894</v>
      </c>
      <c r="C2782" s="50">
        <v>43992</v>
      </c>
      <c r="E2782" s="50">
        <v>43992</v>
      </c>
      <c r="F2782" s="30" t="s">
        <v>18</v>
      </c>
      <c r="H2782" s="45">
        <v>44007</v>
      </c>
      <c r="I2782" s="30" t="str">
        <f>VLOOKUP(B2782,'Список DKV от ЮТД'!$A$1:$S$10000,15,FALSE)</f>
        <v>2411/2241</v>
      </c>
      <c r="J2782" s="30" t="s">
        <v>22</v>
      </c>
      <c r="K2782" s="41" t="str">
        <f>VLOOKUP(B2782,'Список DKV от ЮТД'!$A$1:$M$10000,13,FALSE)</f>
        <v>4</v>
      </c>
      <c r="L2782" s="30" t="str">
        <f>VLOOKUP(B2782,'Список DKV от ЮТД'!$A$1:$S$10000,14,FALSE)</f>
        <v>16AHD942</v>
      </c>
      <c r="M2782" s="52" t="str">
        <f>VLOOKUP(B2782,'Список DKV от ЮТД'!$A$1:$M$10000,10,FALSE)</f>
        <v>704310*******0901</v>
      </c>
      <c r="N2782" s="52" t="str">
        <f>VLOOKUP(B2782,'Список DKV от ЮТД'!$A$1:$S$10000,18,FALSE)</f>
        <v>expired</v>
      </c>
      <c r="O2782" s="52" t="str">
        <f>VLOOKUP(B2782,'Список DKV от ЮТД'!$A$1:$S$10000,19,FALSE)</f>
        <v>blocked</v>
      </c>
      <c r="P2782" s="52" t="str">
        <f>VLOOKUP(B2782,'Список DKV от ЮТД'!$A$1:$S$10000,16,FALSE)</f>
        <v>431269169</v>
      </c>
      <c r="Q2782" s="52"/>
    </row>
    <row r="2783" spans="1:18">
      <c r="A2783" s="30">
        <v>2781</v>
      </c>
      <c r="B2783" s="37">
        <v>19450422852</v>
      </c>
      <c r="C2783" s="50">
        <v>43992</v>
      </c>
      <c r="E2783" s="50">
        <v>43992</v>
      </c>
      <c r="F2783" s="30" t="s">
        <v>18</v>
      </c>
      <c r="H2783" s="45">
        <v>44008</v>
      </c>
      <c r="I2783" s="30" t="str">
        <f>VLOOKUP(B2783,'Список DKV от ЮТД'!$A$1:$S$10000,15,FALSE)</f>
        <v>2411/2242</v>
      </c>
      <c r="J2783" s="30" t="s">
        <v>22</v>
      </c>
      <c r="K2783" s="41" t="str">
        <f>VLOOKUP(B2783,'Список DKV от ЮТД'!$A$1:$M$10000,13,FALSE)</f>
        <v>4</v>
      </c>
      <c r="L2783" s="30" t="str">
        <f>VLOOKUP(B2783,'Список DKV от ЮТД'!$A$1:$S$10000,14,FALSE)</f>
        <v>14BP540</v>
      </c>
      <c r="M2783" s="52" t="str">
        <f>VLOOKUP(B2783,'Список DKV от ЮТД'!$A$1:$M$10000,10,FALSE)</f>
        <v>704310*******0648</v>
      </c>
      <c r="N2783" s="52" t="str">
        <f>VLOOKUP(B2783,'Список DKV от ЮТД'!$A$1:$S$10000,18,FALSE)</f>
        <v>expired</v>
      </c>
      <c r="O2783" s="52" t="str">
        <f>VLOOKUP(B2783,'Список DKV от ЮТД'!$A$1:$S$10000,19,FALSE)</f>
        <v>blocked</v>
      </c>
      <c r="P2783" s="52" t="str">
        <f>VLOOKUP(B2783,'Список DKV от ЮТД'!$A$1:$S$10000,16,FALSE)</f>
        <v>431269165</v>
      </c>
      <c r="Q2783" s="52"/>
    </row>
    <row r="2784" spans="1:18">
      <c r="A2784" s="30">
        <v>2782</v>
      </c>
      <c r="B2784" s="38">
        <v>19450422811</v>
      </c>
      <c r="C2784" s="50">
        <v>43992</v>
      </c>
      <c r="E2784" s="50">
        <v>43992</v>
      </c>
      <c r="F2784" s="51" t="s">
        <v>18</v>
      </c>
      <c r="G2784" s="41">
        <v>145</v>
      </c>
      <c r="H2784" s="68">
        <v>44008</v>
      </c>
      <c r="I2784" s="30" t="str">
        <f>VLOOKUP(B2784,'Список DKV от ЮТД'!$A$1:$S$10000,15,FALSE)</f>
        <v>2411/2243</v>
      </c>
      <c r="J2784" s="30" t="s">
        <v>22</v>
      </c>
      <c r="K2784" s="41" t="str">
        <f>VLOOKUP(B2784,'Список DKV от ЮТД'!$A$1:$M$10000,13,FALSE)</f>
        <v>4</v>
      </c>
      <c r="L2784" s="30" t="str">
        <f>VLOOKUP(B2784,'Список DKV от ЮТД'!$A$1:$S$10000,14,FALSE)</f>
        <v>76AJ371</v>
      </c>
      <c r="M2784" s="52" t="str">
        <f>VLOOKUP(B2784,'Список DKV от ЮТД'!$A$1:$M$10000,10,FALSE)</f>
        <v>704310*******1535</v>
      </c>
      <c r="N2784" s="52" t="str">
        <f>VLOOKUP(B2784,'Список DKV от ЮТД'!$A$1:$S$10000,18,FALSE)</f>
        <v>blocked</v>
      </c>
      <c r="O2784" s="52" t="str">
        <f>VLOOKUP(B2784,'Список DKV от ЮТД'!$A$1:$S$10000,19,FALSE)</f>
        <v>blocked</v>
      </c>
      <c r="P2784" s="52" t="str">
        <f>VLOOKUP(B2784,'Список DKV от ЮТД'!$A$1:$S$10000,16,FALSE)</f>
        <v>431269161</v>
      </c>
      <c r="Q2784" s="49" t="s">
        <v>27427</v>
      </c>
      <c r="R2784" s="51" t="s">
        <v>18659</v>
      </c>
    </row>
    <row r="2785" spans="1:22">
      <c r="A2785" s="30">
        <v>2783</v>
      </c>
      <c r="B2785" s="37">
        <v>19450422779</v>
      </c>
      <c r="C2785" s="50">
        <v>43992</v>
      </c>
      <c r="E2785" s="50">
        <v>43992</v>
      </c>
      <c r="F2785" s="30" t="s">
        <v>18</v>
      </c>
      <c r="H2785" s="45">
        <v>44008</v>
      </c>
      <c r="I2785" s="30" t="str">
        <f>VLOOKUP(B2785,'Список DKV от ЮТД'!$A$1:$S$10000,15,FALSE)</f>
        <v>2411/2244</v>
      </c>
      <c r="J2785" s="30" t="s">
        <v>22</v>
      </c>
      <c r="K2785" s="41" t="str">
        <f>VLOOKUP(B2785,'Список DKV от ЮТД'!$A$1:$M$10000,13,FALSE)</f>
        <v>4</v>
      </c>
      <c r="L2785" s="30" t="str">
        <f>VLOOKUP(B2785,'Список DKV от ЮТД'!$A$1:$S$10000,14,FALSE)</f>
        <v>33AER989</v>
      </c>
      <c r="M2785" s="52" t="str">
        <f>VLOOKUP(B2785,'Список DKV от ЮТД'!$A$1:$M$10000,10,FALSE)</f>
        <v>704310*******9370</v>
      </c>
      <c r="N2785" s="52" t="str">
        <f>VLOOKUP(B2785,'Список DKV от ЮТД'!$A$1:$S$10000,18,FALSE)</f>
        <v/>
      </c>
      <c r="O2785" s="52" t="str">
        <f>VLOOKUP(B2785,'Список DKV от ЮТД'!$A$1:$S$10000,19,FALSE)</f>
        <v/>
      </c>
      <c r="P2785" s="52" t="str">
        <f>VLOOKUP(B2785,'Список DKV от ЮТД'!$A$1:$S$10000,16,FALSE)</f>
        <v>431269157</v>
      </c>
      <c r="Q2785" s="52"/>
    </row>
    <row r="2786" spans="1:22">
      <c r="A2786" s="30">
        <v>2784</v>
      </c>
      <c r="B2786" s="37">
        <v>19450422738</v>
      </c>
      <c r="C2786" s="50">
        <v>43992</v>
      </c>
      <c r="E2786" s="50">
        <v>43992</v>
      </c>
      <c r="F2786" s="30" t="s">
        <v>18</v>
      </c>
      <c r="H2786" s="45">
        <v>44008</v>
      </c>
      <c r="I2786" s="30" t="str">
        <f>VLOOKUP(B2786,'Список DKV от ЮТД'!$A$1:$S$10000,15,FALSE)</f>
        <v>2411/2245</v>
      </c>
      <c r="J2786" s="30" t="s">
        <v>22</v>
      </c>
      <c r="K2786" s="41" t="str">
        <f>VLOOKUP(B2786,'Список DKV от ЮТД'!$A$1:$M$10000,13,FALSE)</f>
        <v>4</v>
      </c>
      <c r="L2786" s="30" t="str">
        <f>VLOOKUP(B2786,'Список DKV от ЮТД'!$A$1:$S$10000,14,FALSE)</f>
        <v>16SKU79</v>
      </c>
      <c r="M2786" s="52" t="str">
        <f>VLOOKUP(B2786,'Список DKV от ЮТД'!$A$1:$M$10000,10,FALSE)</f>
        <v>704310*******0229</v>
      </c>
      <c r="N2786" s="52" t="str">
        <f>VLOOKUP(B2786,'Список DKV от ЮТД'!$A$1:$S$10000,18,FALSE)</f>
        <v>expired</v>
      </c>
      <c r="O2786" s="52" t="str">
        <f>VLOOKUP(B2786,'Список DKV от ЮТД'!$A$1:$S$10000,19,FALSE)</f>
        <v>blocked</v>
      </c>
      <c r="P2786" s="52" t="str">
        <f>VLOOKUP(B2786,'Список DKV от ЮТД'!$A$1:$S$10000,16,FALSE)</f>
        <v>431269153</v>
      </c>
      <c r="Q2786" s="52"/>
    </row>
    <row r="2787" spans="1:22">
      <c r="A2787" s="30">
        <v>2785</v>
      </c>
      <c r="B2787" s="37">
        <v>19450422696</v>
      </c>
      <c r="C2787" s="50">
        <v>43992</v>
      </c>
      <c r="E2787" s="50">
        <v>43992</v>
      </c>
      <c r="F2787" s="30" t="s">
        <v>18</v>
      </c>
      <c r="H2787" s="45">
        <v>44008</v>
      </c>
      <c r="I2787" s="30" t="str">
        <f>VLOOKUP(B2787,'Список DKV от ЮТД'!$A$1:$S$10000,15,FALSE)</f>
        <v>2411/2246</v>
      </c>
      <c r="J2787" s="30" t="s">
        <v>22</v>
      </c>
      <c r="K2787" s="41" t="str">
        <f>VLOOKUP(B2787,'Список DKV от ЮТД'!$A$1:$M$10000,13,FALSE)</f>
        <v>4</v>
      </c>
      <c r="L2787" s="30" t="str">
        <f>VLOOKUP(B2787,'Список DKV от ЮТД'!$A$1:$S$10000,14,FALSE)</f>
        <v>16ACT118</v>
      </c>
      <c r="M2787" s="52" t="str">
        <f>VLOOKUP(B2787,'Список DKV от ЮТД'!$A$1:$M$10000,10,FALSE)</f>
        <v>704310*******7370</v>
      </c>
      <c r="N2787" s="52" t="str">
        <f>VLOOKUP(B2787,'Список DKV от ЮТД'!$A$1:$S$10000,18,FALSE)</f>
        <v/>
      </c>
      <c r="O2787" s="52" t="str">
        <f>VLOOKUP(B2787,'Список DKV от ЮТД'!$A$1:$S$10000,19,FALSE)</f>
        <v/>
      </c>
      <c r="P2787" s="52" t="str">
        <f>VLOOKUP(B2787,'Список DKV от ЮТД'!$A$1:$S$10000,16,FALSE)</f>
        <v>431269149</v>
      </c>
      <c r="Q2787" s="52"/>
    </row>
    <row r="2788" spans="1:22">
      <c r="A2788" s="30">
        <v>2786</v>
      </c>
      <c r="B2788" s="37">
        <v>19450422654</v>
      </c>
      <c r="C2788" s="50">
        <v>43992</v>
      </c>
      <c r="E2788" s="50">
        <v>43992</v>
      </c>
      <c r="F2788" s="30" t="s">
        <v>18</v>
      </c>
      <c r="H2788" s="45">
        <v>44008</v>
      </c>
      <c r="I2788" s="30" t="str">
        <f>VLOOKUP(B2788,'Список DKV от ЮТД'!$A$1:$S$10000,15,FALSE)</f>
        <v>2411/2247</v>
      </c>
      <c r="J2788" s="30" t="s">
        <v>22</v>
      </c>
      <c r="K2788" s="41" t="str">
        <f>VLOOKUP(B2788,'Список DKV от ЮТД'!$A$1:$M$10000,13,FALSE)</f>
        <v>4</v>
      </c>
      <c r="L2788" s="30" t="str">
        <f>VLOOKUP(B2788,'Список DKV от ЮТД'!$A$1:$S$10000,14,FALSE)</f>
        <v>16AHD907</v>
      </c>
      <c r="M2788" s="52" t="str">
        <f>VLOOKUP(B2788,'Список DKV от ЮТД'!$A$1:$M$10000,10,FALSE)</f>
        <v>704310*******4616</v>
      </c>
      <c r="N2788" s="52" t="str">
        <f>VLOOKUP(B2788,'Список DKV от ЮТД'!$A$1:$S$10000,18,FALSE)</f>
        <v>expired</v>
      </c>
      <c r="O2788" s="52" t="str">
        <f>VLOOKUP(B2788,'Список DKV от ЮТД'!$A$1:$S$10000,19,FALSE)</f>
        <v>blocked</v>
      </c>
      <c r="P2788" s="52" t="str">
        <f>VLOOKUP(B2788,'Список DKV от ЮТД'!$A$1:$S$10000,16,FALSE)</f>
        <v>431269145</v>
      </c>
      <c r="Q2788" s="52"/>
    </row>
    <row r="2789" spans="1:22">
      <c r="A2789" s="30">
        <v>2787</v>
      </c>
      <c r="B2789" s="37">
        <v>19450392444</v>
      </c>
      <c r="C2789" s="50">
        <v>44005</v>
      </c>
      <c r="E2789" s="50">
        <v>44005</v>
      </c>
      <c r="F2789" s="30" t="s">
        <v>18</v>
      </c>
      <c r="H2789" s="45">
        <v>44008</v>
      </c>
      <c r="I2789" s="30" t="str">
        <f>VLOOKUP(B2789,'Список DKV от ЮТД'!$A$1:$S$10000,15,FALSE)</f>
        <v>2411/2248</v>
      </c>
      <c r="J2789" s="30" t="s">
        <v>22</v>
      </c>
      <c r="K2789" s="41" t="str">
        <f>VLOOKUP(B2789,'Список DKV от ЮТД'!$A$1:$M$10000,13,FALSE)</f>
        <v>4</v>
      </c>
      <c r="L2789" s="30" t="str">
        <f>VLOOKUP(B2789,'Список DKV от ЮТД'!$A$1:$S$10000,14,FALSE)</f>
        <v>16LSP76</v>
      </c>
      <c r="M2789" s="52" t="str">
        <f>VLOOKUP(B2789,'Список DKV от ЮТД'!$A$1:$M$10000,10,FALSE)</f>
        <v>704310*******0526</v>
      </c>
      <c r="N2789" s="52" t="str">
        <f>VLOOKUP(B2789,'Список DKV от ЮТД'!$A$1:$S$10000,18,FALSE)</f>
        <v>expired</v>
      </c>
      <c r="O2789" s="52" t="str">
        <f>VLOOKUP(B2789,'Список DKV от ЮТД'!$A$1:$S$10000,19,FALSE)</f>
        <v>blocked</v>
      </c>
      <c r="P2789" s="52" t="str">
        <f>VLOOKUP(B2789,'Список DKV от ЮТД'!$A$1:$S$10000,16,FALSE)</f>
        <v>431266124</v>
      </c>
      <c r="Q2789" s="52"/>
    </row>
    <row r="2790" spans="1:22" s="5" customFormat="1">
      <c r="A2790" s="30">
        <v>2788</v>
      </c>
      <c r="B2790" s="37">
        <v>19450392527</v>
      </c>
      <c r="C2790" s="50">
        <v>44005</v>
      </c>
      <c r="D2790" s="30"/>
      <c r="E2790" s="50">
        <v>44005</v>
      </c>
      <c r="F2790" s="30" t="s">
        <v>18</v>
      </c>
      <c r="G2790" s="41"/>
      <c r="H2790" s="45">
        <v>44008</v>
      </c>
      <c r="I2790" s="30" t="str">
        <f>VLOOKUP(B2790,'Список DKV от ЮТД'!$A$1:$S$10000,15,FALSE)</f>
        <v>2411/2250</v>
      </c>
      <c r="J2790" s="30" t="s">
        <v>22</v>
      </c>
      <c r="K2790" s="41" t="str">
        <f>VLOOKUP(B2790,'Список DKV от ЮТД'!$A$1:$M$10000,13,FALSE)</f>
        <v>4</v>
      </c>
      <c r="L2790" s="30" t="str">
        <f>VLOOKUP(B2790,'Список DKV от ЮТД'!$A$1:$S$10000,14,FALSE)</f>
        <v>16ABS558</v>
      </c>
      <c r="M2790" s="52" t="str">
        <f>VLOOKUP(B2790,'Список DKV от ЮТД'!$A$1:$M$10000,10,FALSE)</f>
        <v>704310*******0583</v>
      </c>
      <c r="N2790" s="52" t="str">
        <f>VLOOKUP(B2790,'Список DKV от ЮТД'!$A$1:$S$10000,18,FALSE)</f>
        <v>expired</v>
      </c>
      <c r="O2790" s="52" t="str">
        <f>VLOOKUP(B2790,'Список DKV от ЮТД'!$A$1:$S$10000,19,FALSE)</f>
        <v>blocked</v>
      </c>
      <c r="P2790" s="52" t="str">
        <f>VLOOKUP(B2790,'Список DKV от ЮТД'!$A$1:$S$10000,16,FALSE)</f>
        <v>431266132</v>
      </c>
      <c r="Q2790" s="52"/>
      <c r="R2790" s="30"/>
      <c r="S2790" s="30"/>
      <c r="T2790" s="30"/>
      <c r="U2790" s="51"/>
      <c r="V2790" s="51"/>
    </row>
    <row r="2791" spans="1:22">
      <c r="A2791" s="30">
        <v>2789</v>
      </c>
      <c r="B2791" s="37">
        <v>19450392485</v>
      </c>
      <c r="C2791" s="50">
        <v>44005</v>
      </c>
      <c r="E2791" s="50">
        <v>44005</v>
      </c>
      <c r="F2791" s="30" t="s">
        <v>18</v>
      </c>
      <c r="H2791" s="45">
        <v>44008</v>
      </c>
      <c r="I2791" s="30" t="str">
        <f>VLOOKUP(B2791,'Список DKV от ЮТД'!$A$1:$S$10000,15,FALSE)</f>
        <v>2411/2251</v>
      </c>
      <c r="J2791" s="30" t="s">
        <v>22</v>
      </c>
      <c r="K2791" s="41" t="str">
        <f>VLOOKUP(B2791,'Список DKV от ЮТД'!$A$1:$M$10000,13,FALSE)</f>
        <v>4</v>
      </c>
      <c r="L2791" s="30" t="str">
        <f>VLOOKUP(B2791,'Список DKV от ЮТД'!$A$1:$S$10000,14,FALSE)</f>
        <v>16ABP444</v>
      </c>
      <c r="M2791" s="52" t="str">
        <f>VLOOKUP(B2791,'Список DKV от ЮТД'!$A$1:$M$10000,10,FALSE)</f>
        <v>704310*******0732</v>
      </c>
      <c r="N2791" s="52" t="str">
        <f>VLOOKUP(B2791,'Список DKV от ЮТД'!$A$1:$S$10000,18,FALSE)</f>
        <v>expired</v>
      </c>
      <c r="O2791" s="52" t="str">
        <f>VLOOKUP(B2791,'Список DKV от ЮТД'!$A$1:$S$10000,19,FALSE)</f>
        <v>blocked</v>
      </c>
      <c r="P2791" s="52" t="str">
        <f>VLOOKUP(B2791,'Список DKV от ЮТД'!$A$1:$S$10000,16,FALSE)</f>
        <v>431266128</v>
      </c>
      <c r="Q2791" s="52"/>
      <c r="S2791" s="51"/>
      <c r="T2791" s="51"/>
    </row>
    <row r="2792" spans="1:22">
      <c r="A2792" s="30">
        <v>2790</v>
      </c>
      <c r="B2792" s="38">
        <v>19450392972</v>
      </c>
      <c r="C2792" s="50">
        <v>44005</v>
      </c>
      <c r="E2792" s="50">
        <v>44005</v>
      </c>
      <c r="F2792" s="30" t="s">
        <v>18</v>
      </c>
      <c r="G2792" s="41">
        <v>145</v>
      </c>
      <c r="H2792" s="45">
        <v>44008</v>
      </c>
      <c r="I2792" s="30" t="str">
        <f>VLOOKUP(B2792,'Список DKV от ЮТД'!$A$1:$S$10000,15,FALSE)</f>
        <v>2411/2252</v>
      </c>
      <c r="J2792" s="30" t="s">
        <v>22</v>
      </c>
      <c r="K2792" s="41" t="str">
        <f>VLOOKUP(B2792,'Список DKV от ЮТД'!$A$1:$M$10000,13,FALSE)</f>
        <v>4</v>
      </c>
      <c r="L2792" s="30" t="str">
        <f>VLOOKUP(B2792,'Список DKV от ЮТД'!$A$1:$S$10000,14,FALSE)</f>
        <v>35KE9279</v>
      </c>
      <c r="M2792" s="52" t="str">
        <f>VLOOKUP(B2792,'Список DKV от ЮТД'!$A$1:$M$10000,10,FALSE)</f>
        <v>704310*******0420</v>
      </c>
      <c r="N2792" s="52" t="str">
        <f>VLOOKUP(B2792,'Список DKV от ЮТД'!$A$1:$S$10000,18,FALSE)</f>
        <v>blocked</v>
      </c>
      <c r="O2792" s="52" t="str">
        <f>VLOOKUP(B2792,'Список DKV от ЮТД'!$A$1:$S$10000,19,FALSE)</f>
        <v>blocked</v>
      </c>
      <c r="P2792" s="52" t="str">
        <f>VLOOKUP(B2792,'Список DKV от ЮТД'!$A$1:$S$10000,16,FALSE)</f>
        <v>431266177</v>
      </c>
      <c r="Q2792" s="49" t="s">
        <v>27432</v>
      </c>
      <c r="R2792" s="30" t="s">
        <v>22429</v>
      </c>
    </row>
    <row r="2793" spans="1:22">
      <c r="A2793" s="30">
        <v>2791</v>
      </c>
      <c r="B2793" s="37">
        <v>19450392931</v>
      </c>
      <c r="C2793" s="50">
        <v>44005</v>
      </c>
      <c r="E2793" s="50">
        <v>44005</v>
      </c>
      <c r="F2793" s="30" t="s">
        <v>18</v>
      </c>
      <c r="H2793" s="45">
        <v>44008</v>
      </c>
      <c r="I2793" s="30" t="str">
        <f>VLOOKUP(B2793,'Список DKV от ЮТД'!$A$1:$S$10000,15,FALSE)</f>
        <v>2411/2253</v>
      </c>
      <c r="J2793" s="30" t="s">
        <v>22</v>
      </c>
      <c r="K2793" s="41" t="str">
        <f>VLOOKUP(B2793,'Список DKV от ЮТД'!$A$1:$M$10000,13,FALSE)</f>
        <v>4</v>
      </c>
      <c r="L2793" s="30" t="str">
        <f>VLOOKUP(B2793,'Список DKV от ЮТД'!$A$1:$S$10000,14,FALSE)</f>
        <v>34EJ2307</v>
      </c>
      <c r="M2793" s="52" t="str">
        <f>VLOOKUP(B2793,'Список DKV от ЮТД'!$A$1:$M$10000,10,FALSE)</f>
        <v>704310*******2163</v>
      </c>
      <c r="N2793" s="52" t="str">
        <f>VLOOKUP(B2793,'Список DKV от ЮТД'!$A$1:$S$10000,18,FALSE)</f>
        <v/>
      </c>
      <c r="O2793" s="52" t="str">
        <f>VLOOKUP(B2793,'Список DKV от ЮТД'!$A$1:$S$10000,19,FALSE)</f>
        <v/>
      </c>
      <c r="P2793" s="52" t="str">
        <f>VLOOKUP(B2793,'Список DKV от ЮТД'!$A$1:$S$10000,16,FALSE)</f>
        <v>431266173</v>
      </c>
      <c r="Q2793" s="52"/>
    </row>
    <row r="2794" spans="1:22">
      <c r="A2794" s="30">
        <v>2792</v>
      </c>
      <c r="B2794" s="37">
        <v>19450392048</v>
      </c>
      <c r="C2794" s="50">
        <v>44005</v>
      </c>
      <c r="E2794" s="50">
        <v>44005</v>
      </c>
      <c r="F2794" s="30" t="s">
        <v>18</v>
      </c>
      <c r="H2794" s="45">
        <v>44008</v>
      </c>
      <c r="I2794" s="30" t="str">
        <f>VLOOKUP(B2794,'Список DKV от ЮТД'!$A$1:$S$10000,15,FALSE)</f>
        <v>2411/2254</v>
      </c>
      <c r="J2794" s="30" t="s">
        <v>22</v>
      </c>
      <c r="K2794" s="41" t="str">
        <f>VLOOKUP(B2794,'Список DKV от ЮТД'!$A$1:$M$10000,13,FALSE)</f>
        <v>4</v>
      </c>
      <c r="L2794" s="30" t="str">
        <f>VLOOKUP(B2794,'Список DKV от ЮТД'!$A$1:$S$10000,14,FALSE)</f>
        <v>16L1302</v>
      </c>
      <c r="M2794" s="52" t="str">
        <f>VLOOKUP(B2794,'Список DKV от ЮТД'!$A$1:$M$10000,10,FALSE)</f>
        <v>704310*******0435</v>
      </c>
      <c r="N2794" s="52" t="str">
        <f>VLOOKUP(B2794,'Список DKV от ЮТД'!$A$1:$S$10000,18,FALSE)</f>
        <v>expired</v>
      </c>
      <c r="O2794" s="52" t="str">
        <f>VLOOKUP(B2794,'Список DKV от ЮТД'!$A$1:$S$10000,19,FALSE)</f>
        <v>blocked</v>
      </c>
      <c r="P2794" s="52" t="str">
        <f>VLOOKUP(B2794,'Список DKV от ЮТД'!$A$1:$S$10000,16,FALSE)</f>
        <v>431266084</v>
      </c>
      <c r="Q2794" s="52"/>
    </row>
    <row r="2795" spans="1:22" s="5" customFormat="1">
      <c r="A2795" s="30">
        <v>2793</v>
      </c>
      <c r="B2795" s="37">
        <v>19450392055</v>
      </c>
      <c r="C2795" s="50">
        <v>44005</v>
      </c>
      <c r="D2795" s="30"/>
      <c r="E2795" s="50">
        <v>44005</v>
      </c>
      <c r="F2795" s="30" t="s">
        <v>18</v>
      </c>
      <c r="G2795" s="41"/>
      <c r="H2795" s="45">
        <v>44008</v>
      </c>
      <c r="I2795" s="30" t="str">
        <f>VLOOKUP(B2795,'Список DKV от ЮТД'!$A$1:$S$10000,15,FALSE)</f>
        <v>2411/2255</v>
      </c>
      <c r="J2795" s="30" t="s">
        <v>22</v>
      </c>
      <c r="K2795" s="41" t="str">
        <f>VLOOKUP(B2795,'Список DKV от ЮТД'!$A$1:$M$10000,13,FALSE)</f>
        <v>4</v>
      </c>
      <c r="L2795" s="30" t="str">
        <f>VLOOKUP(B2795,'Список DKV от ЮТД'!$A$1:$S$10000,14,FALSE)</f>
        <v>34BTB727</v>
      </c>
      <c r="M2795" s="52" t="str">
        <f>VLOOKUP(B2795,'Список DKV от ЮТД'!$A$1:$M$10000,10,FALSE)</f>
        <v>704310*******3369</v>
      </c>
      <c r="N2795" s="52" t="str">
        <f>VLOOKUP(B2795,'Список DKV от ЮТД'!$A$1:$S$10000,18,FALSE)</f>
        <v/>
      </c>
      <c r="O2795" s="52" t="str">
        <f>VLOOKUP(B2795,'Список DKV от ЮТД'!$A$1:$S$10000,19,FALSE)</f>
        <v/>
      </c>
      <c r="P2795" s="52" t="str">
        <f>VLOOKUP(B2795,'Список DKV от ЮТД'!$A$1:$S$10000,16,FALSE)</f>
        <v>431266085</v>
      </c>
      <c r="Q2795" s="52"/>
      <c r="R2795" s="30"/>
      <c r="S2795" s="30"/>
      <c r="T2795" s="30"/>
      <c r="U2795" s="51"/>
      <c r="V2795" s="51"/>
    </row>
    <row r="2796" spans="1:22">
      <c r="A2796" s="30">
        <v>2794</v>
      </c>
      <c r="B2796" s="37">
        <v>19450392121</v>
      </c>
      <c r="C2796" s="50">
        <v>44005</v>
      </c>
      <c r="E2796" s="50">
        <v>44005</v>
      </c>
      <c r="F2796" s="30" t="s">
        <v>18</v>
      </c>
      <c r="H2796" s="45">
        <v>44008</v>
      </c>
      <c r="I2796" s="30" t="str">
        <f>VLOOKUP(B2796,'Список DKV от ЮТД'!$A$1:$S$10000,15,FALSE)</f>
        <v>2411/2256</v>
      </c>
      <c r="J2796" s="30" t="s">
        <v>22</v>
      </c>
      <c r="K2796" s="41" t="str">
        <f>VLOOKUP(B2796,'Список DKV от ЮТД'!$A$1:$M$10000,13,FALSE)</f>
        <v>4</v>
      </c>
      <c r="L2796" s="30" t="str">
        <f>VLOOKUP(B2796,'Список DKV от ЮТД'!$A$1:$S$10000,14,FALSE)</f>
        <v>31FM106</v>
      </c>
      <c r="M2796" s="52" t="str">
        <f>VLOOKUP(B2796,'Список DKV от ЮТД'!$A$1:$M$10000,10,FALSE)</f>
        <v>704310*******0029</v>
      </c>
      <c r="N2796" s="52" t="str">
        <f>VLOOKUP(B2796,'Список DKV от ЮТД'!$A$1:$S$10000,18,FALSE)</f>
        <v/>
      </c>
      <c r="O2796" s="52" t="str">
        <f>VLOOKUP(B2796,'Список DKV от ЮТД'!$A$1:$S$10000,19,FALSE)</f>
        <v/>
      </c>
      <c r="P2796" s="52" t="str">
        <f>VLOOKUP(B2796,'Список DKV от ЮТД'!$A$1:$S$10000,16,FALSE)</f>
        <v>431266092</v>
      </c>
      <c r="Q2796" s="52"/>
      <c r="S2796" s="51"/>
      <c r="T2796" s="51"/>
    </row>
    <row r="2797" spans="1:22">
      <c r="A2797" s="30">
        <v>2795</v>
      </c>
      <c r="B2797" s="37">
        <v>19440800175</v>
      </c>
      <c r="C2797" s="50">
        <v>43976</v>
      </c>
      <c r="E2797" s="50">
        <v>43976</v>
      </c>
      <c r="F2797" s="30" t="s">
        <v>20</v>
      </c>
      <c r="H2797" s="45">
        <v>44008</v>
      </c>
      <c r="I2797" s="30" t="str">
        <f>VLOOKUP(B2797,'Список DKV от ЮТД'!$A$1:$S$10000,15,FALSE)</f>
        <v>2412/433</v>
      </c>
      <c r="J2797" s="30" t="s">
        <v>22</v>
      </c>
      <c r="K2797" s="41" t="str">
        <f>VLOOKUP(B2797,'Список DKV от ЮТД'!$A$1:$M$10000,13,FALSE)</f>
        <v>4</v>
      </c>
      <c r="L2797" s="30" t="str">
        <f>VLOOKUP(B2797,'Список DKV от ЮТД'!$A$1:$S$10000,14,FALSE)</f>
        <v>KKCP293</v>
      </c>
      <c r="M2797" s="52" t="str">
        <f>VLOOKUP(B2797,'Список DKV от ЮТД'!$A$1:$M$10000,10,FALSE)</f>
        <v>704310*******6670</v>
      </c>
      <c r="N2797" s="52" t="str">
        <f>VLOOKUP(B2797,'Список DKV от ЮТД'!$A$1:$S$10000,18,FALSE)</f>
        <v/>
      </c>
      <c r="O2797" s="52" t="str">
        <f>VLOOKUP(B2797,'Список DKV от ЮТД'!$A$1:$S$10000,19,FALSE)</f>
        <v/>
      </c>
      <c r="P2797" s="52" t="str">
        <f>VLOOKUP(B2797,'Список DKV от ЮТД'!$A$1:$S$10000,16,FALSE)</f>
        <v>431044753</v>
      </c>
      <c r="Q2797" s="52"/>
    </row>
    <row r="2798" spans="1:22">
      <c r="A2798" s="30">
        <v>2796</v>
      </c>
      <c r="B2798" s="37">
        <v>19440800068</v>
      </c>
      <c r="C2798" s="50">
        <v>43976</v>
      </c>
      <c r="E2798" s="50">
        <v>43976</v>
      </c>
      <c r="F2798" s="30" t="s">
        <v>20</v>
      </c>
      <c r="H2798" s="45">
        <v>44008</v>
      </c>
      <c r="I2798" s="30" t="str">
        <f>VLOOKUP(B2798,'Список DKV от ЮТД'!$A$1:$S$10000,15,FALSE)</f>
        <v>2412/434</v>
      </c>
      <c r="J2798" s="30" t="s">
        <v>22</v>
      </c>
      <c r="K2798" s="41" t="str">
        <f>VLOOKUP(B2798,'Список DKV от ЮТД'!$A$1:$M$10000,13,FALSE)</f>
        <v>4</v>
      </c>
      <c r="L2798" s="30" t="str">
        <f>VLOOKUP(B2798,'Список DKV от ЮТД'!$A$1:$S$10000,14,FALSE)</f>
        <v>RI6106E</v>
      </c>
      <c r="M2798" s="52" t="str">
        <f>VLOOKUP(B2798,'Список DKV от ЮТД'!$A$1:$M$10000,10,FALSE)</f>
        <v>704310*******0883</v>
      </c>
      <c r="N2798" s="52" t="str">
        <f>VLOOKUP(B2798,'Список DKV от ЮТД'!$A$1:$S$10000,18,FALSE)</f>
        <v/>
      </c>
      <c r="O2798" s="52" t="str">
        <f>VLOOKUP(B2798,'Список DKV от ЮТД'!$A$1:$S$10000,19,FALSE)</f>
        <v/>
      </c>
      <c r="P2798" s="52" t="str">
        <f>VLOOKUP(B2798,'Список DKV от ЮТД'!$A$1:$S$10000,16,FALSE)</f>
        <v>431044742</v>
      </c>
      <c r="Q2798" s="52"/>
    </row>
    <row r="2799" spans="1:22">
      <c r="A2799" s="30">
        <v>2797</v>
      </c>
      <c r="B2799" s="37">
        <v>19450411897</v>
      </c>
      <c r="C2799" s="50">
        <v>43976</v>
      </c>
      <c r="E2799" s="50">
        <v>43976</v>
      </c>
      <c r="F2799" s="30" t="s">
        <v>20</v>
      </c>
      <c r="H2799" s="45">
        <v>44008</v>
      </c>
      <c r="I2799" s="30" t="str">
        <f>VLOOKUP(B2799,'Список DKV от ЮТД'!$A$1:$S$10000,15,FALSE)</f>
        <v>2412/435</v>
      </c>
      <c r="J2799" s="30" t="s">
        <v>22</v>
      </c>
      <c r="K2799" s="41" t="str">
        <f>VLOOKUP(B2799,'Список DKV от ЮТД'!$A$1:$M$10000,13,FALSE)</f>
        <v>4</v>
      </c>
      <c r="L2799" s="30" t="str">
        <f>VLOOKUP(B2799,'Список DKV от ЮТД'!$A$1:$S$10000,14,FALSE)</f>
        <v>34CYA291</v>
      </c>
      <c r="M2799" s="52" t="str">
        <f>VLOOKUP(B2799,'Список DKV от ЮТД'!$A$1:$M$10000,10,FALSE)</f>
        <v>704310*******2682</v>
      </c>
      <c r="N2799" s="52" t="str">
        <f>VLOOKUP(B2799,'Список DKV от ЮТД'!$A$1:$S$10000,18,FALSE)</f>
        <v/>
      </c>
      <c r="O2799" s="52" t="str">
        <f>VLOOKUP(B2799,'Список DKV от ЮТД'!$A$1:$S$10000,19,FALSE)</f>
        <v/>
      </c>
      <c r="P2799" s="52" t="str">
        <f>VLOOKUP(B2799,'Список DKV от ЮТД'!$A$1:$S$10000,16,FALSE)</f>
        <v>431268069</v>
      </c>
      <c r="Q2799" s="52"/>
    </row>
    <row r="2800" spans="1:22">
      <c r="A2800" s="30">
        <v>2798</v>
      </c>
      <c r="B2800" s="37">
        <v>19440695096</v>
      </c>
      <c r="C2800" s="50">
        <v>43896</v>
      </c>
      <c r="E2800" s="50">
        <v>43896</v>
      </c>
      <c r="F2800" s="30" t="s">
        <v>21</v>
      </c>
      <c r="H2800" s="45">
        <v>44008</v>
      </c>
      <c r="I2800" s="30" t="str">
        <f>VLOOKUP(B2800,'Список DKV от ЮТД'!$A$1:$S$10000,15,FALSE)</f>
        <v>2414/50</v>
      </c>
      <c r="J2800" s="30" t="s">
        <v>22</v>
      </c>
      <c r="K2800" s="41" t="str">
        <f>VLOOKUP(B2800,'Список DKV от ЮТД'!$A$1:$M$10000,13,FALSE)</f>
        <v>4</v>
      </c>
      <c r="L2800" s="30" t="str">
        <f>VLOOKUP(B2800,'Список DKV от ЮТД'!$A$1:$S$10000,14,FALSE)</f>
        <v>MZH594</v>
      </c>
      <c r="M2800" s="52" t="str">
        <f>VLOOKUP(B2800,'Список DKV от ЮТД'!$A$1:$M$10000,10,FALSE)</f>
        <v>704310*******6456</v>
      </c>
      <c r="N2800" s="52" t="str">
        <f>VLOOKUP(B2800,'Список DKV от ЮТД'!$A$1:$S$10000,18,FALSE)</f>
        <v/>
      </c>
      <c r="O2800" s="52" t="str">
        <f>VLOOKUP(B2800,'Список DKV от ЮТД'!$A$1:$S$10000,19,FALSE)</f>
        <v/>
      </c>
      <c r="P2800" s="52" t="str">
        <f>VLOOKUP(B2800,'Список DKV от ЮТД'!$A$1:$S$10000,16,FALSE)</f>
        <v>431034245</v>
      </c>
      <c r="Q2800" s="52"/>
    </row>
    <row r="2801" spans="1:22">
      <c r="A2801" s="30">
        <v>2799</v>
      </c>
      <c r="B2801" s="37">
        <v>19450392162</v>
      </c>
      <c r="C2801" s="50">
        <v>44005</v>
      </c>
      <c r="E2801" s="50">
        <v>44005</v>
      </c>
      <c r="F2801" s="30" t="s">
        <v>18</v>
      </c>
      <c r="H2801" s="45">
        <v>44009</v>
      </c>
      <c r="I2801" s="30" t="str">
        <f>VLOOKUP(B2801,'Список DKV от ЮТД'!$A$1:$S$10000,15,FALSE)</f>
        <v>2411/2257</v>
      </c>
      <c r="J2801" s="30" t="s">
        <v>22</v>
      </c>
      <c r="K2801" s="41" t="str">
        <f>VLOOKUP(B2801,'Список DKV от ЮТД'!$A$1:$M$10000,13,FALSE)</f>
        <v>4</v>
      </c>
      <c r="L2801" s="30" t="str">
        <f>VLOOKUP(B2801,'Список DKV от ЮТД'!$A$1:$S$10000,14,FALSE)</f>
        <v>34BVF792</v>
      </c>
      <c r="M2801" s="52" t="str">
        <f>VLOOKUP(B2801,'Список DKV от ЮТД'!$A$1:$M$10000,10,FALSE)</f>
        <v>704310*******3542</v>
      </c>
      <c r="N2801" s="52" t="str">
        <f>VLOOKUP(B2801,'Список DKV от ЮТД'!$A$1:$S$10000,18,FALSE)</f>
        <v/>
      </c>
      <c r="O2801" s="52" t="str">
        <f>VLOOKUP(B2801,'Список DKV от ЮТД'!$A$1:$S$10000,19,FALSE)</f>
        <v/>
      </c>
      <c r="P2801" s="52" t="str">
        <f>VLOOKUP(B2801,'Список DKV от ЮТД'!$A$1:$S$10000,16,FALSE)</f>
        <v>431266096</v>
      </c>
      <c r="Q2801" s="52"/>
    </row>
    <row r="2802" spans="1:22">
      <c r="A2802" s="30">
        <v>2800</v>
      </c>
      <c r="B2802" s="38">
        <v>19450392204</v>
      </c>
      <c r="C2802" s="50">
        <v>44005</v>
      </c>
      <c r="E2802" s="50">
        <v>44005</v>
      </c>
      <c r="F2802" s="30" t="s">
        <v>18</v>
      </c>
      <c r="G2802" s="41">
        <v>166</v>
      </c>
      <c r="H2802" s="45">
        <v>44009</v>
      </c>
      <c r="I2802" s="30" t="str">
        <f>VLOOKUP(B2802,'Список DKV от ЮТД'!$A$1:$S$10000,15,FALSE)</f>
        <v>2411/2258</v>
      </c>
      <c r="J2802" s="30" t="s">
        <v>22</v>
      </c>
      <c r="K2802" s="41" t="str">
        <f>VLOOKUP(B2802,'Список DKV от ЮТД'!$A$1:$M$10000,13,FALSE)</f>
        <v>4</v>
      </c>
      <c r="L2802" s="30" t="str">
        <f>VLOOKUP(B2802,'Список DKV от ЮТД'!$A$1:$S$10000,14,FALSE)</f>
        <v>34CJC179</v>
      </c>
      <c r="M2802" s="52" t="str">
        <f>VLOOKUP(B2802,'Список DKV от ЮТД'!$A$1:$M$10000,10,FALSE)</f>
        <v>704310*******3807</v>
      </c>
      <c r="N2802" s="52" t="str">
        <f>VLOOKUP(B2802,'Список DKV от ЮТД'!$A$1:$S$10000,18,FALSE)</f>
        <v>blocked</v>
      </c>
      <c r="O2802" s="52" t="str">
        <f>VLOOKUP(B2802,'Список DKV от ЮТД'!$A$1:$S$10000,19,FALSE)</f>
        <v>blocked</v>
      </c>
      <c r="P2802" s="52" t="str">
        <f>VLOOKUP(B2802,'Список DKV от ЮТД'!$A$1:$S$10000,16,FALSE)</f>
        <v>431266100</v>
      </c>
      <c r="Q2802" s="49">
        <v>166</v>
      </c>
      <c r="R2802" s="30" t="s">
        <v>31310</v>
      </c>
    </row>
    <row r="2803" spans="1:22">
      <c r="A2803" s="30">
        <v>2801</v>
      </c>
      <c r="B2803" s="37">
        <v>19450392246</v>
      </c>
      <c r="C2803" s="50">
        <v>44005</v>
      </c>
      <c r="E2803" s="50">
        <v>44005</v>
      </c>
      <c r="F2803" s="30" t="s">
        <v>18</v>
      </c>
      <c r="H2803" s="45">
        <v>44009</v>
      </c>
      <c r="I2803" s="30" t="str">
        <f>VLOOKUP(B2803,'Список DKV от ЮТД'!$A$1:$S$10000,15,FALSE)</f>
        <v>2411/2259</v>
      </c>
      <c r="J2803" s="30" t="s">
        <v>22</v>
      </c>
      <c r="K2803" s="41" t="str">
        <f>VLOOKUP(B2803,'Список DKV от ЮТД'!$A$1:$M$10000,13,FALSE)</f>
        <v>4</v>
      </c>
      <c r="L2803" s="30" t="str">
        <f>VLOOKUP(B2803,'Список DKV от ЮТД'!$A$1:$S$10000,14,FALSE)</f>
        <v>76AJ378</v>
      </c>
      <c r="M2803" s="52" t="str">
        <f>VLOOKUP(B2803,'Список DKV от ЮТД'!$A$1:$M$10000,10,FALSE)</f>
        <v>704310*******1485</v>
      </c>
      <c r="N2803" s="52" t="str">
        <f>VLOOKUP(B2803,'Список DKV от ЮТД'!$A$1:$S$10000,18,FALSE)</f>
        <v/>
      </c>
      <c r="O2803" s="52" t="str">
        <f>VLOOKUP(B2803,'Список DKV от ЮТД'!$A$1:$S$10000,19,FALSE)</f>
        <v/>
      </c>
      <c r="P2803" s="52" t="str">
        <f>VLOOKUP(B2803,'Список DKV от ЮТД'!$A$1:$S$10000,16,FALSE)</f>
        <v>431266104</v>
      </c>
      <c r="Q2803" s="52"/>
    </row>
    <row r="2804" spans="1:22">
      <c r="A2804" s="30">
        <v>2802</v>
      </c>
      <c r="B2804" s="37">
        <v>19450392287</v>
      </c>
      <c r="C2804" s="50">
        <v>44005</v>
      </c>
      <c r="E2804" s="50">
        <v>44005</v>
      </c>
      <c r="F2804" s="30" t="s">
        <v>18</v>
      </c>
      <c r="H2804" s="45">
        <v>44009</v>
      </c>
      <c r="I2804" s="30" t="str">
        <f>VLOOKUP(B2804,'Список DKV от ЮТД'!$A$1:$S$10000,15,FALSE)</f>
        <v>2411/2260</v>
      </c>
      <c r="J2804" s="30" t="s">
        <v>22</v>
      </c>
      <c r="K2804" s="41" t="str">
        <f>VLOOKUP(B2804,'Список DKV от ЮТД'!$A$1:$M$10000,13,FALSE)</f>
        <v>4</v>
      </c>
      <c r="L2804" s="30" t="str">
        <f>VLOOKUP(B2804,'Список DKV от ЮТД'!$A$1:$S$10000,14,FALSE)</f>
        <v>34BDH056</v>
      </c>
      <c r="M2804" s="52" t="str">
        <f>VLOOKUP(B2804,'Список DKV от ЮТД'!$A$1:$M$10000,10,FALSE)</f>
        <v>704310*******1868</v>
      </c>
      <c r="N2804" s="52" t="str">
        <f>VLOOKUP(B2804,'Список DKV от ЮТД'!$A$1:$S$10000,18,FALSE)</f>
        <v/>
      </c>
      <c r="O2804" s="52" t="str">
        <f>VLOOKUP(B2804,'Список DKV от ЮТД'!$A$1:$S$10000,19,FALSE)</f>
        <v/>
      </c>
      <c r="P2804" s="52" t="str">
        <f>VLOOKUP(B2804,'Список DKV от ЮТД'!$A$1:$S$10000,16,FALSE)</f>
        <v>431266108</v>
      </c>
      <c r="Q2804" s="52"/>
    </row>
    <row r="2805" spans="1:22">
      <c r="A2805" s="30">
        <v>2803</v>
      </c>
      <c r="B2805" s="37">
        <v>19450392402</v>
      </c>
      <c r="C2805" s="50">
        <v>44005</v>
      </c>
      <c r="E2805" s="50">
        <v>44005</v>
      </c>
      <c r="F2805" s="30" t="s">
        <v>18</v>
      </c>
      <c r="H2805" s="45">
        <v>44009</v>
      </c>
      <c r="I2805" s="30" t="str">
        <f>VLOOKUP(B2805,'Список DKV от ЮТД'!$A$1:$S$10000,15,FALSE)</f>
        <v>2411/2261</v>
      </c>
      <c r="J2805" s="30" t="s">
        <v>22</v>
      </c>
      <c r="K2805" s="41" t="str">
        <f>VLOOKUP(B2805,'Список DKV от ЮТД'!$A$1:$M$10000,13,FALSE)</f>
        <v>4</v>
      </c>
      <c r="L2805" s="30" t="str">
        <f>VLOOKUP(B2805,'Список DKV от ЮТД'!$A$1:$S$10000,14,FALSE)</f>
        <v>OB5886BA</v>
      </c>
      <c r="M2805" s="52" t="str">
        <f>VLOOKUP(B2805,'Список DKV от ЮТД'!$A$1:$M$10000,10,FALSE)</f>
        <v>704310*******0034</v>
      </c>
      <c r="N2805" s="52" t="str">
        <f>VLOOKUP(B2805,'Список DKV от ЮТД'!$A$1:$S$10000,18,FALSE)</f>
        <v>expired</v>
      </c>
      <c r="O2805" s="52" t="str">
        <f>VLOOKUP(B2805,'Список DKV от ЮТД'!$A$1:$S$10000,19,FALSE)</f>
        <v>blocked</v>
      </c>
      <c r="P2805" s="52" t="str">
        <f>VLOOKUP(B2805,'Список DKV от ЮТД'!$A$1:$S$10000,16,FALSE)</f>
        <v>431266120</v>
      </c>
      <c r="Q2805" s="52"/>
    </row>
    <row r="2806" spans="1:22">
      <c r="A2806" s="30">
        <v>2804</v>
      </c>
      <c r="B2806" s="37">
        <v>19450392329</v>
      </c>
      <c r="C2806" s="50">
        <v>44005</v>
      </c>
      <c r="E2806" s="50">
        <v>44005</v>
      </c>
      <c r="F2806" s="30" t="s">
        <v>18</v>
      </c>
      <c r="H2806" s="45">
        <v>44009</v>
      </c>
      <c r="I2806" s="30" t="str">
        <f>VLOOKUP(B2806,'Список DKV от ЮТД'!$A$1:$S$10000,15,FALSE)</f>
        <v>2411/2262</v>
      </c>
      <c r="J2806" s="30" t="s">
        <v>22</v>
      </c>
      <c r="K2806" s="41" t="str">
        <f>VLOOKUP(B2806,'Список DKV от ЮТД'!$A$1:$M$10000,13,FALSE)</f>
        <v>4</v>
      </c>
      <c r="L2806" s="30" t="str">
        <f>VLOOKUP(B2806,'Список DKV от ЮТД'!$A$1:$S$10000,14,FALSE)</f>
        <v>31AYY61</v>
      </c>
      <c r="M2806" s="52" t="str">
        <f>VLOOKUP(B2806,'Список DKV от ЮТД'!$A$1:$M$10000,10,FALSE)</f>
        <v>704310*******0156</v>
      </c>
      <c r="N2806" s="52" t="str">
        <f>VLOOKUP(B2806,'Список DKV от ЮТД'!$A$1:$S$10000,18,FALSE)</f>
        <v/>
      </c>
      <c r="O2806" s="52" t="str">
        <f>VLOOKUP(B2806,'Список DKV от ЮТД'!$A$1:$S$10000,19,FALSE)</f>
        <v/>
      </c>
      <c r="P2806" s="52" t="str">
        <f>VLOOKUP(B2806,'Список DKV от ЮТД'!$A$1:$S$10000,16,FALSE)</f>
        <v>431266112</v>
      </c>
      <c r="Q2806" s="52"/>
    </row>
    <row r="2807" spans="1:22">
      <c r="A2807" s="30">
        <v>2805</v>
      </c>
      <c r="B2807" s="37">
        <v>19450392899</v>
      </c>
      <c r="C2807" s="50">
        <v>44005</v>
      </c>
      <c r="E2807" s="50">
        <v>44005</v>
      </c>
      <c r="F2807" s="30" t="s">
        <v>18</v>
      </c>
      <c r="H2807" s="45">
        <v>44009</v>
      </c>
      <c r="I2807" s="30" t="str">
        <f>VLOOKUP(B2807,'Список DKV от ЮТД'!$A$1:$S$10000,15,FALSE)</f>
        <v>2411/2263</v>
      </c>
      <c r="J2807" s="30" t="s">
        <v>22</v>
      </c>
      <c r="K2807" s="41" t="str">
        <f>VLOOKUP(B2807,'Список DKV от ЮТД'!$A$1:$M$10000,13,FALSE)</f>
        <v>4</v>
      </c>
      <c r="L2807" s="30" t="str">
        <f>VLOOKUP(B2807,'Список DKV от ЮТД'!$A$1:$S$10000,14,FALSE)</f>
        <v>34AJJ172</v>
      </c>
      <c r="M2807" s="52" t="str">
        <f>VLOOKUP(B2807,'Список DKV от ЮТД'!$A$1:$M$10000,10,FALSE)</f>
        <v>704310*******0660</v>
      </c>
      <c r="N2807" s="52" t="str">
        <f>VLOOKUP(B2807,'Список DKV от ЮТД'!$A$1:$S$10000,18,FALSE)</f>
        <v>expired</v>
      </c>
      <c r="O2807" s="52" t="str">
        <f>VLOOKUP(B2807,'Список DKV от ЮТД'!$A$1:$S$10000,19,FALSE)</f>
        <v>blocked</v>
      </c>
      <c r="P2807" s="52" t="str">
        <f>VLOOKUP(B2807,'Список DKV от ЮТД'!$A$1:$S$10000,16,FALSE)</f>
        <v>431266169</v>
      </c>
      <c r="Q2807" s="52"/>
    </row>
    <row r="2808" spans="1:22" s="5" customFormat="1">
      <c r="A2808" s="30">
        <v>2806</v>
      </c>
      <c r="B2808" s="37">
        <v>19450411715</v>
      </c>
      <c r="C2808" s="50">
        <v>43976</v>
      </c>
      <c r="D2808" s="30"/>
      <c r="E2808" s="50">
        <v>43976</v>
      </c>
      <c r="F2808" s="30" t="s">
        <v>20</v>
      </c>
      <c r="G2808" s="41"/>
      <c r="H2808" s="45">
        <v>44009</v>
      </c>
      <c r="I2808" s="30" t="str">
        <f>VLOOKUP(B2808,'Список DKV от ЮТД'!$A$1:$S$10000,15,FALSE)</f>
        <v>2412/436</v>
      </c>
      <c r="J2808" s="30" t="s">
        <v>22</v>
      </c>
      <c r="K2808" s="41" t="str">
        <f>VLOOKUP(B2808,'Список DKV от ЮТД'!$A$1:$M$10000,13,FALSE)</f>
        <v>4</v>
      </c>
      <c r="L2808" s="30" t="str">
        <f>VLOOKUP(B2808,'Список DKV от ЮТД'!$A$1:$S$10000,14,FALSE)</f>
        <v>DJ930BR</v>
      </c>
      <c r="M2808" s="52" t="str">
        <f>VLOOKUP(B2808,'Список DKV от ЮТД'!$A$1:$M$10000,10,FALSE)</f>
        <v>704310*******2704</v>
      </c>
      <c r="N2808" s="52" t="str">
        <f>VLOOKUP(B2808,'Список DKV от ЮТД'!$A$1:$S$10000,18,FALSE)</f>
        <v/>
      </c>
      <c r="O2808" s="52" t="str">
        <f>VLOOKUP(B2808,'Список DKV от ЮТД'!$A$1:$S$10000,19,FALSE)</f>
        <v/>
      </c>
      <c r="P2808" s="52" t="str">
        <f>VLOOKUP(B2808,'Список DKV от ЮТД'!$A$1:$S$10000,16,FALSE)</f>
        <v>431268051</v>
      </c>
      <c r="Q2808" s="52"/>
      <c r="R2808" s="30"/>
      <c r="S2808" s="30"/>
      <c r="T2808" s="30"/>
      <c r="U2808" s="51"/>
      <c r="V2808" s="51"/>
    </row>
    <row r="2809" spans="1:22">
      <c r="A2809" s="30">
        <v>2807</v>
      </c>
      <c r="B2809" s="37">
        <v>19450411939</v>
      </c>
      <c r="C2809" s="50">
        <v>43976</v>
      </c>
      <c r="E2809" s="50">
        <v>43976</v>
      </c>
      <c r="F2809" s="30" t="s">
        <v>20</v>
      </c>
      <c r="H2809" s="45">
        <v>44009</v>
      </c>
      <c r="I2809" s="30" t="str">
        <f>VLOOKUP(B2809,'Список DKV от ЮТД'!$A$1:$S$10000,15,FALSE)</f>
        <v>2412/438</v>
      </c>
      <c r="J2809" s="30" t="s">
        <v>22</v>
      </c>
      <c r="K2809" s="41" t="str">
        <f>VLOOKUP(B2809,'Список DKV от ЮТД'!$A$1:$M$10000,13,FALSE)</f>
        <v>4</v>
      </c>
      <c r="L2809" s="30" t="str">
        <f>VLOOKUP(B2809,'Список DKV от ЮТД'!$A$1:$S$10000,14,FALSE)</f>
        <v>34Y9162</v>
      </c>
      <c r="M2809" s="52" t="str">
        <f>VLOOKUP(B2809,'Список DKV от ЮТД'!$A$1:$M$10000,10,FALSE)</f>
        <v>704310*******0044</v>
      </c>
      <c r="N2809" s="52" t="str">
        <f>VLOOKUP(B2809,'Список DKV от ЮТД'!$A$1:$S$10000,18,FALSE)</f>
        <v/>
      </c>
      <c r="O2809" s="52" t="str">
        <f>VLOOKUP(B2809,'Список DKV от ЮТД'!$A$1:$S$10000,19,FALSE)</f>
        <v/>
      </c>
      <c r="P2809" s="52" t="str">
        <f>VLOOKUP(B2809,'Список DKV от ЮТД'!$A$1:$S$10000,16,FALSE)</f>
        <v>431268073</v>
      </c>
      <c r="Q2809" s="52"/>
      <c r="S2809" s="51"/>
      <c r="T2809" s="51"/>
    </row>
    <row r="2810" spans="1:22">
      <c r="A2810" s="30">
        <v>2808</v>
      </c>
      <c r="B2810" s="37">
        <v>19450392857</v>
      </c>
      <c r="C2810" s="50">
        <v>44005</v>
      </c>
      <c r="E2810" s="50">
        <v>44005</v>
      </c>
      <c r="F2810" s="30" t="s">
        <v>18</v>
      </c>
      <c r="H2810" s="45">
        <v>44010</v>
      </c>
      <c r="I2810" s="30" t="str">
        <f>VLOOKUP(B2810,'Список DKV от ЮТД'!$A$1:$S$10000,15,FALSE)</f>
        <v>2411/2264</v>
      </c>
      <c r="J2810" s="30" t="s">
        <v>22</v>
      </c>
      <c r="K2810" s="41" t="str">
        <f>VLOOKUP(B2810,'Список DKV от ЮТД'!$A$1:$M$10000,13,FALSE)</f>
        <v>4</v>
      </c>
      <c r="L2810" s="30" t="str">
        <f>VLOOKUP(B2810,'Список DKV от ЮТД'!$A$1:$S$10000,14,FALSE)</f>
        <v>16SGT46</v>
      </c>
      <c r="M2810" s="52" t="str">
        <f>VLOOKUP(B2810,'Список DKV от ЮТД'!$A$1:$M$10000,10,FALSE)</f>
        <v>704310*******0195</v>
      </c>
      <c r="N2810" s="52" t="str">
        <f>VLOOKUP(B2810,'Список DKV от ЮТД'!$A$1:$S$10000,18,FALSE)</f>
        <v>expired</v>
      </c>
      <c r="O2810" s="52" t="str">
        <f>VLOOKUP(B2810,'Список DKV от ЮТД'!$A$1:$S$10000,19,FALSE)</f>
        <v>blocked</v>
      </c>
      <c r="P2810" s="52" t="str">
        <f>VLOOKUP(B2810,'Список DKV от ЮТД'!$A$1:$S$10000,16,FALSE)</f>
        <v>431266165</v>
      </c>
      <c r="Q2810" s="52"/>
    </row>
    <row r="2811" spans="1:22">
      <c r="A2811" s="30">
        <v>2809</v>
      </c>
      <c r="B2811" s="37">
        <v>19450392840</v>
      </c>
      <c r="C2811" s="63">
        <v>44005</v>
      </c>
      <c r="D2811" s="51"/>
      <c r="E2811" s="63">
        <v>44005</v>
      </c>
      <c r="F2811" s="51" t="s">
        <v>18</v>
      </c>
      <c r="G2811" s="64"/>
      <c r="H2811" s="68">
        <v>44010</v>
      </c>
      <c r="I2811" s="30" t="str">
        <f>VLOOKUP(B2811,'Список DKV от ЮТД'!$A$1:$S$10000,15,FALSE)</f>
        <v>2411/2265</v>
      </c>
      <c r="J2811" s="30" t="s">
        <v>22</v>
      </c>
      <c r="K2811" s="41" t="str">
        <f>VLOOKUP(B2811,'Список DKV от ЮТД'!$A$1:$M$10000,13,FALSE)</f>
        <v>4</v>
      </c>
      <c r="L2811" s="30" t="str">
        <f>VLOOKUP(B2811,'Список DKV от ЮТД'!$A$1:$S$10000,14,FALSE)</f>
        <v>38ADT98</v>
      </c>
      <c r="M2811" s="52" t="str">
        <f>VLOOKUP(B2811,'Список DKV от ЮТД'!$A$1:$M$10000,10,FALSE)</f>
        <v>704310*******7312</v>
      </c>
      <c r="N2811" s="52" t="str">
        <f>VLOOKUP(B2811,'Список DKV от ЮТД'!$A$1:$S$10000,18,FALSE)</f>
        <v/>
      </c>
      <c r="O2811" s="52" t="str">
        <f>VLOOKUP(B2811,'Список DKV от ЮТД'!$A$1:$S$10000,19,FALSE)</f>
        <v/>
      </c>
      <c r="P2811" s="52" t="str">
        <f>VLOOKUP(B2811,'Список DKV от ЮТД'!$A$1:$S$10000,16,FALSE)</f>
        <v>431266164</v>
      </c>
      <c r="Q2811" s="52"/>
      <c r="R2811" s="51"/>
    </row>
    <row r="2812" spans="1:22">
      <c r="A2812" s="30">
        <v>2810</v>
      </c>
      <c r="B2812" s="38">
        <v>19450392808</v>
      </c>
      <c r="C2812" s="50">
        <v>44005</v>
      </c>
      <c r="E2812" s="50">
        <v>44005</v>
      </c>
      <c r="F2812" s="30" t="s">
        <v>18</v>
      </c>
      <c r="G2812" s="41">
        <v>177</v>
      </c>
      <c r="H2812" s="45">
        <v>44010</v>
      </c>
      <c r="I2812" s="30" t="str">
        <f>VLOOKUP(B2812,'Список DKV от ЮТД'!$A$1:$S$10000,15,FALSE)</f>
        <v>2411/2266</v>
      </c>
      <c r="J2812" s="30" t="s">
        <v>22</v>
      </c>
      <c r="K2812" s="41" t="str">
        <f>VLOOKUP(B2812,'Список DKV от ЮТД'!$A$1:$M$10000,13,FALSE)</f>
        <v>4</v>
      </c>
      <c r="L2812" s="30" t="str">
        <f>VLOOKUP(B2812,'Список DKV от ЮТД'!$A$1:$S$10000,14,FALSE)</f>
        <v>34CPN562</v>
      </c>
      <c r="M2812" s="52" t="str">
        <f>VLOOKUP(B2812,'Список DKV от ЮТД'!$A$1:$M$10000,10,FALSE)</f>
        <v>704310*******3033</v>
      </c>
      <c r="N2812" s="52" t="str">
        <f>VLOOKUP(B2812,'Список DKV от ЮТД'!$A$1:$S$10000,18,FALSE)</f>
        <v>blocked</v>
      </c>
      <c r="O2812" s="52" t="str">
        <f>VLOOKUP(B2812,'Список DKV от ЮТД'!$A$1:$S$10000,19,FALSE)</f>
        <v>blocked</v>
      </c>
      <c r="P2812" s="52" t="str">
        <f>VLOOKUP(B2812,'Список DKV от ЮТД'!$A$1:$S$10000,16,FALSE)</f>
        <v>431266160</v>
      </c>
      <c r="Q2812" s="49">
        <v>177</v>
      </c>
      <c r="R2812" s="30" t="s">
        <v>32936</v>
      </c>
    </row>
    <row r="2813" spans="1:22">
      <c r="A2813" s="30">
        <v>2811</v>
      </c>
      <c r="B2813" s="37">
        <v>19450392766</v>
      </c>
      <c r="C2813" s="50">
        <v>44005</v>
      </c>
      <c r="E2813" s="50">
        <v>44005</v>
      </c>
      <c r="F2813" s="30" t="s">
        <v>18</v>
      </c>
      <c r="H2813" s="45">
        <v>44010</v>
      </c>
      <c r="I2813" s="30" t="str">
        <f>VLOOKUP(B2813,'Список DKV от ЮТД'!$A$1:$S$10000,15,FALSE)</f>
        <v>2411/2267</v>
      </c>
      <c r="J2813" s="30" t="s">
        <v>22</v>
      </c>
      <c r="K2813" s="41" t="str">
        <f>VLOOKUP(B2813,'Список DKV от ЮТД'!$A$1:$M$10000,13,FALSE)</f>
        <v>4</v>
      </c>
      <c r="L2813" s="30" t="str">
        <f>VLOOKUP(B2813,'Список DKV от ЮТД'!$A$1:$S$10000,14,FALSE)</f>
        <v>16ABY808</v>
      </c>
      <c r="M2813" s="52" t="str">
        <f>VLOOKUP(B2813,'Список DKV от ЮТД'!$A$1:$M$10000,10,FALSE)</f>
        <v>704310*******0591</v>
      </c>
      <c r="N2813" s="52" t="str">
        <f>VLOOKUP(B2813,'Список DKV от ЮТД'!$A$1:$S$10000,18,FALSE)</f>
        <v>expired</v>
      </c>
      <c r="O2813" s="52" t="str">
        <f>VLOOKUP(B2813,'Список DKV от ЮТД'!$A$1:$S$10000,19,FALSE)</f>
        <v>blocked</v>
      </c>
      <c r="P2813" s="52" t="str">
        <f>VLOOKUP(B2813,'Список DKV от ЮТД'!$A$1:$S$10000,16,FALSE)</f>
        <v>431266156</v>
      </c>
      <c r="Q2813" s="52"/>
    </row>
    <row r="2814" spans="1:22">
      <c r="A2814" s="30">
        <v>2812</v>
      </c>
      <c r="B2814" s="37">
        <v>19450392725</v>
      </c>
      <c r="C2814" s="50">
        <v>44005</v>
      </c>
      <c r="E2814" s="50">
        <v>44005</v>
      </c>
      <c r="F2814" s="30" t="s">
        <v>18</v>
      </c>
      <c r="H2814" s="45">
        <v>44010</v>
      </c>
      <c r="I2814" s="30" t="str">
        <f>VLOOKUP(B2814,'Список DKV от ЮТД'!$A$1:$S$10000,15,FALSE)</f>
        <v>2411/2268</v>
      </c>
      <c r="J2814" s="30" t="s">
        <v>22</v>
      </c>
      <c r="K2814" s="41" t="str">
        <f>VLOOKUP(B2814,'Список DKV от ЮТД'!$A$1:$M$10000,13,FALSE)</f>
        <v>4</v>
      </c>
      <c r="L2814" s="30" t="str">
        <f>VLOOKUP(B2814,'Список DKV от ЮТД'!$A$1:$S$10000,14,FALSE)</f>
        <v>34ZH0748</v>
      </c>
      <c r="M2814" s="52" t="str">
        <f>VLOOKUP(B2814,'Список DKV от ЮТД'!$A$1:$M$10000,10,FALSE)</f>
        <v>704310*******0062</v>
      </c>
      <c r="N2814" s="52" t="str">
        <f>VLOOKUP(B2814,'Список DKV от ЮТД'!$A$1:$S$10000,18,FALSE)</f>
        <v>expired</v>
      </c>
      <c r="O2814" s="52" t="str">
        <f>VLOOKUP(B2814,'Список DKV от ЮТД'!$A$1:$S$10000,19,FALSE)</f>
        <v>blocked</v>
      </c>
      <c r="P2814" s="52" t="str">
        <f>VLOOKUP(B2814,'Список DKV от ЮТД'!$A$1:$S$10000,16,FALSE)</f>
        <v>431266152</v>
      </c>
      <c r="Q2814" s="52"/>
    </row>
    <row r="2815" spans="1:22">
      <c r="A2815" s="30">
        <v>2813</v>
      </c>
      <c r="B2815" s="37">
        <v>19450392683</v>
      </c>
      <c r="C2815" s="50">
        <v>44005</v>
      </c>
      <c r="E2815" s="50">
        <v>44005</v>
      </c>
      <c r="F2815" s="30" t="s">
        <v>18</v>
      </c>
      <c r="H2815" s="45">
        <v>44010</v>
      </c>
      <c r="I2815" s="30" t="str">
        <f>VLOOKUP(B2815,'Список DKV от ЮТД'!$A$1:$S$10000,15,FALSE)</f>
        <v>2411/2269</v>
      </c>
      <c r="J2815" s="30" t="s">
        <v>22</v>
      </c>
      <c r="K2815" s="41" t="str">
        <f>VLOOKUP(B2815,'Список DKV от ЮТД'!$A$1:$M$10000,13,FALSE)</f>
        <v>4</v>
      </c>
      <c r="L2815" s="30" t="str">
        <f>VLOOKUP(B2815,'Список DKV от ЮТД'!$A$1:$S$10000,14,FALSE)</f>
        <v>16AR135</v>
      </c>
      <c r="M2815" s="52" t="str">
        <f>VLOOKUP(B2815,'Список DKV от ЮТД'!$A$1:$M$10000,10,FALSE)</f>
        <v>704310*******6736</v>
      </c>
      <c r="N2815" s="52" t="str">
        <f>VLOOKUP(B2815,'Список DKV от ЮТД'!$A$1:$S$10000,18,FALSE)</f>
        <v>expired</v>
      </c>
      <c r="O2815" s="52" t="str">
        <f>VLOOKUP(B2815,'Список DKV от ЮТД'!$A$1:$S$10000,19,FALSE)</f>
        <v>blocked</v>
      </c>
      <c r="P2815" s="52" t="str">
        <f>VLOOKUP(B2815,'Список DKV от ЮТД'!$A$1:$S$10000,16,FALSE)</f>
        <v>431266148</v>
      </c>
      <c r="Q2815" s="52"/>
    </row>
    <row r="2816" spans="1:22">
      <c r="A2816" s="30">
        <v>2814</v>
      </c>
      <c r="B2816" s="37">
        <v>19450392618</v>
      </c>
      <c r="C2816" s="50">
        <v>44005</v>
      </c>
      <c r="E2816" s="50">
        <v>44005</v>
      </c>
      <c r="F2816" s="30" t="s">
        <v>18</v>
      </c>
      <c r="H2816" s="45">
        <v>44010</v>
      </c>
      <c r="I2816" s="30" t="str">
        <f>VLOOKUP(B2816,'Список DKV от ЮТД'!$A$1:$S$10000,15,FALSE)</f>
        <v>2411/2270</v>
      </c>
      <c r="J2816" s="30" t="s">
        <v>22</v>
      </c>
      <c r="K2816" s="41" t="str">
        <f>VLOOKUP(B2816,'Список DKV от ЮТД'!$A$1:$M$10000,13,FALSE)</f>
        <v>4</v>
      </c>
      <c r="L2816" s="30" t="str">
        <f>VLOOKUP(B2816,'Список DKV от ЮТД'!$A$1:$S$10000,14,FALSE)</f>
        <v>31BC750</v>
      </c>
      <c r="M2816" s="52" t="str">
        <f>VLOOKUP(B2816,'Список DKV от ЮТД'!$A$1:$M$10000,10,FALSE)</f>
        <v>704310*******0016</v>
      </c>
      <c r="N2816" s="52" t="str">
        <f>VLOOKUP(B2816,'Список DKV от ЮТД'!$A$1:$S$10000,18,FALSE)</f>
        <v/>
      </c>
      <c r="O2816" s="52" t="str">
        <f>VLOOKUP(B2816,'Список DKV от ЮТД'!$A$1:$S$10000,19,FALSE)</f>
        <v/>
      </c>
      <c r="P2816" s="52" t="str">
        <f>VLOOKUP(B2816,'Список DKV от ЮТД'!$A$1:$S$10000,16,FALSE)</f>
        <v>431266141</v>
      </c>
      <c r="Q2816" s="52"/>
    </row>
    <row r="2817" spans="1:17">
      <c r="A2817" s="30">
        <v>2815</v>
      </c>
      <c r="B2817" s="37">
        <v>19440800381</v>
      </c>
      <c r="C2817" s="50">
        <v>43896</v>
      </c>
      <c r="E2817" s="50">
        <v>43896</v>
      </c>
      <c r="F2817" s="30" t="s">
        <v>5019</v>
      </c>
      <c r="H2817" s="45">
        <v>44010</v>
      </c>
      <c r="I2817" s="30" t="str">
        <f>VLOOKUP(B2817,'Список DKV от ЮТД'!$A$1:$S$10000,15,FALSE)</f>
        <v>2413/79</v>
      </c>
      <c r="J2817" s="30" t="s">
        <v>22</v>
      </c>
      <c r="K2817" s="41" t="str">
        <f>VLOOKUP(B2817,'Список DKV от ЮТД'!$A$1:$M$10000,13,FALSE)</f>
        <v>4</v>
      </c>
      <c r="L2817" s="30" t="str">
        <f>VLOOKUP(B2817,'Список DKV от ЮТД'!$A$1:$S$10000,14,FALSE)</f>
        <v>MIN953</v>
      </c>
      <c r="M2817" s="52" t="str">
        <f>VLOOKUP(B2817,'Список DKV от ЮТД'!$A$1:$M$10000,10,FALSE)</f>
        <v>704310*******6233</v>
      </c>
      <c r="N2817" s="52" t="str">
        <f>VLOOKUP(B2817,'Список DKV от ЮТД'!$A$1:$S$10000,18,FALSE)</f>
        <v/>
      </c>
      <c r="O2817" s="52" t="str">
        <f>VLOOKUP(B2817,'Список DKV от ЮТД'!$A$1:$S$10000,19,FALSE)</f>
        <v/>
      </c>
      <c r="P2817" s="52" t="str">
        <f>VLOOKUP(B2817,'Список DKV от ЮТД'!$A$1:$S$10000,16,FALSE)</f>
        <v>431044774</v>
      </c>
      <c r="Q2817" s="52"/>
    </row>
    <row r="2818" spans="1:17">
      <c r="A2818" s="30">
        <v>2816</v>
      </c>
      <c r="B2818" s="37">
        <v>19450392600</v>
      </c>
      <c r="C2818" s="50">
        <v>44005</v>
      </c>
      <c r="E2818" s="50">
        <v>44005</v>
      </c>
      <c r="F2818" s="30" t="s">
        <v>18</v>
      </c>
      <c r="H2818" s="45">
        <v>44011</v>
      </c>
      <c r="I2818" s="30" t="str">
        <f>VLOOKUP(B2818,'Список DKV от ЮТД'!$A$1:$S$10000,15,FALSE)</f>
        <v>2411/2271</v>
      </c>
      <c r="J2818" s="30" t="s">
        <v>22</v>
      </c>
      <c r="K2818" s="41" t="str">
        <f>VLOOKUP(B2818,'Список DKV от ЮТД'!$A$1:$M$10000,13,FALSE)</f>
        <v>4</v>
      </c>
      <c r="L2818" s="30" t="str">
        <f>VLOOKUP(B2818,'Список DKV от ЮТД'!$A$1:$S$10000,14,FALSE)</f>
        <v>33AEY901</v>
      </c>
      <c r="M2818" s="52" t="str">
        <f>VLOOKUP(B2818,'Список DKV от ЮТД'!$A$1:$M$10000,10,FALSE)</f>
        <v>704310*******5578</v>
      </c>
      <c r="N2818" s="52" t="str">
        <f>VLOOKUP(B2818,'Список DKV от ЮТД'!$A$1:$S$10000,18,FALSE)</f>
        <v>expired</v>
      </c>
      <c r="O2818" s="52" t="str">
        <f>VLOOKUP(B2818,'Список DKV от ЮТД'!$A$1:$S$10000,19,FALSE)</f>
        <v>blocked</v>
      </c>
      <c r="P2818" s="52" t="str">
        <f>VLOOKUP(B2818,'Список DKV от ЮТД'!$A$1:$S$10000,16,FALSE)</f>
        <v>431266140</v>
      </c>
      <c r="Q2818" s="52"/>
    </row>
    <row r="2819" spans="1:17">
      <c r="A2819" s="30">
        <v>2817</v>
      </c>
      <c r="B2819" s="37">
        <v>19450392360</v>
      </c>
      <c r="C2819" s="50">
        <v>44005</v>
      </c>
      <c r="E2819" s="50">
        <v>44005</v>
      </c>
      <c r="F2819" s="30" t="s">
        <v>18</v>
      </c>
      <c r="H2819" s="45">
        <v>44011</v>
      </c>
      <c r="I2819" s="30" t="str">
        <f>VLOOKUP(B2819,'Список DKV от ЮТД'!$A$1:$S$10000,15,FALSE)</f>
        <v>2411/2272</v>
      </c>
      <c r="J2819" s="30" t="s">
        <v>22</v>
      </c>
      <c r="K2819" s="41" t="str">
        <f>VLOOKUP(B2819,'Список DKV от ЮТД'!$A$1:$M$10000,13,FALSE)</f>
        <v>4</v>
      </c>
      <c r="L2819" s="30" t="str">
        <f>VLOOKUP(B2819,'Список DKV от ЮТД'!$A$1:$S$10000,14,FALSE)</f>
        <v>NFJ299</v>
      </c>
      <c r="M2819" s="52" t="str">
        <f>VLOOKUP(B2819,'Список DKV от ЮТД'!$A$1:$M$10000,10,FALSE)</f>
        <v>704310*******0047</v>
      </c>
      <c r="N2819" s="52" t="str">
        <f>VLOOKUP(B2819,'Список DKV от ЮТД'!$A$1:$S$10000,18,FALSE)</f>
        <v>expired</v>
      </c>
      <c r="O2819" s="52" t="str">
        <f>VLOOKUP(B2819,'Список DKV от ЮТД'!$A$1:$S$10000,19,FALSE)</f>
        <v>blocked</v>
      </c>
      <c r="P2819" s="52" t="str">
        <f>VLOOKUP(B2819,'Список DKV от ЮТД'!$A$1:$S$10000,16,FALSE)</f>
        <v>431266116</v>
      </c>
      <c r="Q2819" s="52"/>
    </row>
    <row r="2820" spans="1:17">
      <c r="A2820" s="30">
        <v>2818</v>
      </c>
      <c r="B2820" s="37">
        <v>19450392980</v>
      </c>
      <c r="C2820" s="50">
        <v>44005</v>
      </c>
      <c r="E2820" s="50">
        <v>44005</v>
      </c>
      <c r="F2820" s="30" t="s">
        <v>18</v>
      </c>
      <c r="H2820" s="45">
        <v>44011</v>
      </c>
      <c r="I2820" s="30" t="str">
        <f>VLOOKUP(B2820,'Список DKV от ЮТД'!$A$1:$S$10000,15,FALSE)</f>
        <v>2411/2273</v>
      </c>
      <c r="J2820" s="30" t="s">
        <v>22</v>
      </c>
      <c r="K2820" s="41" t="str">
        <f>VLOOKUP(B2820,'Список DKV от ЮТД'!$A$1:$M$10000,13,FALSE)</f>
        <v>4</v>
      </c>
      <c r="L2820" s="30" t="str">
        <f>VLOOKUP(B2820,'Список DKV от ЮТД'!$A$1:$S$10000,14,FALSE)</f>
        <v>76AAF251</v>
      </c>
      <c r="M2820" s="52" t="str">
        <f>VLOOKUP(B2820,'Список DKV от ЮТД'!$A$1:$M$10000,10,FALSE)</f>
        <v>704310*******6057</v>
      </c>
      <c r="N2820" s="52" t="str">
        <f>VLOOKUP(B2820,'Список DKV от ЮТД'!$A$1:$S$10000,18,FALSE)</f>
        <v/>
      </c>
      <c r="O2820" s="52" t="str">
        <f>VLOOKUP(B2820,'Список DKV от ЮТД'!$A$1:$S$10000,19,FALSE)</f>
        <v/>
      </c>
      <c r="P2820" s="52" t="str">
        <f>VLOOKUP(B2820,'Список DKV от ЮТД'!$A$1:$S$10000,16,FALSE)</f>
        <v>431266178</v>
      </c>
      <c r="Q2820" s="52"/>
    </row>
    <row r="2821" spans="1:17">
      <c r="A2821" s="30">
        <v>2819</v>
      </c>
      <c r="B2821" s="37">
        <v>19450392949</v>
      </c>
      <c r="C2821" s="50">
        <v>44005</v>
      </c>
      <c r="E2821" s="50">
        <v>44005</v>
      </c>
      <c r="F2821" s="30" t="s">
        <v>18</v>
      </c>
      <c r="H2821" s="45">
        <v>44011</v>
      </c>
      <c r="I2821" s="30" t="str">
        <f>VLOOKUP(B2821,'Список DKV от ЮТД'!$A$1:$S$10000,15,FALSE)</f>
        <v>2411/2274</v>
      </c>
      <c r="J2821" s="30" t="s">
        <v>22</v>
      </c>
      <c r="K2821" s="41" t="str">
        <f>VLOOKUP(B2821,'Список DKV от ЮТД'!$A$1:$M$10000,13,FALSE)</f>
        <v>4</v>
      </c>
      <c r="L2821" s="30" t="str">
        <f>VLOOKUP(B2821,'Список DKV от ЮТД'!$A$1:$S$10000,14,FALSE)</f>
        <v>35PDY44</v>
      </c>
      <c r="M2821" s="52" t="str">
        <f>VLOOKUP(B2821,'Список DKV от ЮТД'!$A$1:$M$10000,10,FALSE)</f>
        <v>704310*******0036</v>
      </c>
      <c r="N2821" s="52" t="str">
        <f>VLOOKUP(B2821,'Список DKV от ЮТД'!$A$1:$S$10000,18,FALSE)</f>
        <v/>
      </c>
      <c r="O2821" s="52" t="str">
        <f>VLOOKUP(B2821,'Список DKV от ЮТД'!$A$1:$S$10000,19,FALSE)</f>
        <v/>
      </c>
      <c r="P2821" s="52" t="str">
        <f>VLOOKUP(B2821,'Список DKV от ЮТД'!$A$1:$S$10000,16,FALSE)</f>
        <v>431266174</v>
      </c>
      <c r="Q2821" s="52"/>
    </row>
    <row r="2822" spans="1:17">
      <c r="A2822" s="30">
        <v>2820</v>
      </c>
      <c r="B2822" s="37">
        <v>19450392014</v>
      </c>
      <c r="C2822" s="50">
        <v>44005</v>
      </c>
      <c r="E2822" s="50">
        <v>44005</v>
      </c>
      <c r="F2822" s="30" t="s">
        <v>18</v>
      </c>
      <c r="H2822" s="45">
        <v>44011</v>
      </c>
      <c r="I2822" s="30" t="str">
        <f>VLOOKUP(B2822,'Список DKV от ЮТД'!$A$1:$S$10000,15,FALSE)</f>
        <v>2411/2275</v>
      </c>
      <c r="J2822" s="30" t="s">
        <v>22</v>
      </c>
      <c r="K2822" s="41" t="str">
        <f>VLOOKUP(B2822,'Список DKV от ЮТД'!$A$1:$M$10000,13,FALSE)</f>
        <v>4</v>
      </c>
      <c r="L2822" s="30" t="str">
        <f>VLOOKUP(B2822,'Список DKV от ЮТД'!$A$1:$S$10000,14,FALSE)</f>
        <v>34PJ4762</v>
      </c>
      <c r="M2822" s="52" t="str">
        <f>VLOOKUP(B2822,'Список DKV от ЮТД'!$A$1:$M$10000,10,FALSE)</f>
        <v>704310*******2908</v>
      </c>
      <c r="N2822" s="52" t="str">
        <f>VLOOKUP(B2822,'Список DKV от ЮТД'!$A$1:$S$10000,18,FALSE)</f>
        <v/>
      </c>
      <c r="O2822" s="52" t="str">
        <f>VLOOKUP(B2822,'Список DKV от ЮТД'!$A$1:$S$10000,19,FALSE)</f>
        <v/>
      </c>
      <c r="P2822" s="52" t="str">
        <f>VLOOKUP(B2822,'Список DKV от ЮТД'!$A$1:$S$10000,16,FALSE)</f>
        <v>431266081</v>
      </c>
      <c r="Q2822" s="52"/>
    </row>
    <row r="2823" spans="1:17">
      <c r="A2823" s="30">
        <v>2821</v>
      </c>
      <c r="B2823" s="37">
        <v>19450392063</v>
      </c>
      <c r="C2823" s="50">
        <v>44005</v>
      </c>
      <c r="E2823" s="50">
        <v>44005</v>
      </c>
      <c r="F2823" s="30" t="s">
        <v>18</v>
      </c>
      <c r="H2823" s="45">
        <v>44011</v>
      </c>
      <c r="I2823" s="30" t="str">
        <f>VLOOKUP(B2823,'Список DKV от ЮТД'!$A$1:$S$10000,15,FALSE)</f>
        <v>2411/2276</v>
      </c>
      <c r="J2823" s="30" t="s">
        <v>22</v>
      </c>
      <c r="K2823" s="41" t="str">
        <f>VLOOKUP(B2823,'Список DKV от ЮТД'!$A$1:$M$10000,13,FALSE)</f>
        <v>4</v>
      </c>
      <c r="L2823" s="30" t="str">
        <f>VLOOKUP(B2823,'Список DKV от ЮТД'!$A$1:$S$10000,14,FALSE)</f>
        <v>31ASP74</v>
      </c>
      <c r="M2823" s="52" t="str">
        <f>VLOOKUP(B2823,'Список DKV от ЮТД'!$A$1:$M$10000,10,FALSE)</f>
        <v>704310*******0065</v>
      </c>
      <c r="N2823" s="52" t="str">
        <f>VLOOKUP(B2823,'Список DKV от ЮТД'!$A$1:$S$10000,18,FALSE)</f>
        <v/>
      </c>
      <c r="O2823" s="52" t="str">
        <f>VLOOKUP(B2823,'Список DKV от ЮТД'!$A$1:$S$10000,19,FALSE)</f>
        <v/>
      </c>
      <c r="P2823" s="52" t="str">
        <f>VLOOKUP(B2823,'Список DKV от ЮТД'!$A$1:$S$10000,16,FALSE)</f>
        <v>431266086</v>
      </c>
      <c r="Q2823" s="52"/>
    </row>
    <row r="2824" spans="1:17">
      <c r="A2824" s="30">
        <v>2822</v>
      </c>
      <c r="B2824" s="37">
        <v>19450392097</v>
      </c>
      <c r="C2824" s="50">
        <v>44005</v>
      </c>
      <c r="E2824" s="50">
        <v>44005</v>
      </c>
      <c r="F2824" s="30" t="s">
        <v>18</v>
      </c>
      <c r="H2824" s="45">
        <v>44011</v>
      </c>
      <c r="I2824" s="30" t="str">
        <f>VLOOKUP(B2824,'Список DKV от ЮТД'!$A$1:$S$10000,15,FALSE)</f>
        <v>2411/2277</v>
      </c>
      <c r="J2824" s="30" t="s">
        <v>22</v>
      </c>
      <c r="K2824" s="41" t="str">
        <f>VLOOKUP(B2824,'Список DKV от ЮТД'!$A$1:$M$10000,13,FALSE)</f>
        <v>4</v>
      </c>
      <c r="L2824" s="30" t="str">
        <f>VLOOKUP(B2824,'Список DKV от ЮТД'!$A$1:$S$10000,14,FALSE)</f>
        <v>35V0065</v>
      </c>
      <c r="M2824" s="52" t="str">
        <f>VLOOKUP(B2824,'Список DKV от ЮТД'!$A$1:$M$10000,10,FALSE)</f>
        <v>704310*******7550</v>
      </c>
      <c r="N2824" s="52" t="str">
        <f>VLOOKUP(B2824,'Список DKV от ЮТД'!$A$1:$S$10000,18,FALSE)</f>
        <v/>
      </c>
      <c r="O2824" s="52" t="str">
        <f>VLOOKUP(B2824,'Список DKV от ЮТД'!$A$1:$S$10000,19,FALSE)</f>
        <v/>
      </c>
      <c r="P2824" s="52" t="str">
        <f>VLOOKUP(B2824,'Список DKV от ЮТД'!$A$1:$S$10000,16,FALSE)</f>
        <v>431266089</v>
      </c>
      <c r="Q2824" s="52"/>
    </row>
    <row r="2825" spans="1:17">
      <c r="A2825" s="30">
        <v>2823</v>
      </c>
      <c r="B2825" s="37">
        <v>19450392139</v>
      </c>
      <c r="C2825" s="50">
        <v>44005</v>
      </c>
      <c r="E2825" s="50">
        <v>44005</v>
      </c>
      <c r="F2825" s="30" t="s">
        <v>18</v>
      </c>
      <c r="H2825" s="45">
        <v>44011</v>
      </c>
      <c r="I2825" s="30" t="str">
        <f>VLOOKUP(B2825,'Список DKV от ЮТД'!$A$1:$S$10000,15,FALSE)</f>
        <v>2411/2278</v>
      </c>
      <c r="J2825" s="30" t="s">
        <v>22</v>
      </c>
      <c r="K2825" s="41" t="str">
        <f>VLOOKUP(B2825,'Список DKV от ЮТД'!$A$1:$M$10000,13,FALSE)</f>
        <v>4</v>
      </c>
      <c r="L2825" s="30" t="str">
        <f>VLOOKUP(B2825,'Список DKV от ЮТД'!$A$1:$S$10000,14,FALSE)</f>
        <v>35HC8156</v>
      </c>
      <c r="M2825" s="52" t="str">
        <f>VLOOKUP(B2825,'Список DKV от ЮТД'!$A$1:$M$10000,10,FALSE)</f>
        <v>704310*******7766</v>
      </c>
      <c r="N2825" s="52" t="str">
        <f>VLOOKUP(B2825,'Список DKV от ЮТД'!$A$1:$S$10000,18,FALSE)</f>
        <v/>
      </c>
      <c r="O2825" s="52" t="str">
        <f>VLOOKUP(B2825,'Список DKV от ЮТД'!$A$1:$S$10000,19,FALSE)</f>
        <v/>
      </c>
      <c r="P2825" s="52" t="str">
        <f>VLOOKUP(B2825,'Список DKV от ЮТД'!$A$1:$S$10000,16,FALSE)</f>
        <v>431266093</v>
      </c>
      <c r="Q2825" s="52"/>
    </row>
    <row r="2826" spans="1:17">
      <c r="A2826" s="30">
        <v>2824</v>
      </c>
      <c r="B2826" s="37">
        <v>19450392170</v>
      </c>
      <c r="C2826" s="50">
        <v>44005</v>
      </c>
      <c r="E2826" s="50">
        <v>44005</v>
      </c>
      <c r="F2826" s="30" t="s">
        <v>18</v>
      </c>
      <c r="H2826" s="45">
        <v>44011</v>
      </c>
      <c r="I2826" s="30" t="str">
        <f>VLOOKUP(B2826,'Список DKV от ЮТД'!$A$1:$S$10000,15,FALSE)</f>
        <v>2411/2279</v>
      </c>
      <c r="J2826" s="30" t="s">
        <v>22</v>
      </c>
      <c r="K2826" s="41" t="str">
        <f>VLOOKUP(B2826,'Список DKV от ЮТД'!$A$1:$M$10000,13,FALSE)</f>
        <v>4</v>
      </c>
      <c r="L2826" s="30" t="str">
        <f>VLOOKUP(B2826,'Список DKV от ЮТД'!$A$1:$S$10000,14,FALSE)</f>
        <v>76AF321</v>
      </c>
      <c r="M2826" s="52" t="str">
        <f>VLOOKUP(B2826,'Список DKV от ЮТД'!$A$1:$M$10000,10,FALSE)</f>
        <v>704310*******1725</v>
      </c>
      <c r="N2826" s="52" t="str">
        <f>VLOOKUP(B2826,'Список DKV от ЮТД'!$A$1:$S$10000,18,FALSE)</f>
        <v/>
      </c>
      <c r="O2826" s="52" t="str">
        <f>VLOOKUP(B2826,'Список DKV от ЮТД'!$A$1:$S$10000,19,FALSE)</f>
        <v/>
      </c>
      <c r="P2826" s="52" t="str">
        <f>VLOOKUP(B2826,'Список DKV от ЮТД'!$A$1:$S$10000,16,FALSE)</f>
        <v>431266097</v>
      </c>
      <c r="Q2826" s="52"/>
    </row>
    <row r="2827" spans="1:17">
      <c r="A2827" s="30">
        <v>2825</v>
      </c>
      <c r="B2827" s="37">
        <v>19450392212</v>
      </c>
      <c r="C2827" s="50">
        <v>44005</v>
      </c>
      <c r="E2827" s="50">
        <v>44005</v>
      </c>
      <c r="F2827" s="30" t="s">
        <v>18</v>
      </c>
      <c r="H2827" s="45">
        <v>44012</v>
      </c>
      <c r="I2827" s="30" t="str">
        <f>VLOOKUP(B2827,'Список DKV от ЮТД'!$A$1:$S$10000,15,FALSE)</f>
        <v>2411/2280</v>
      </c>
      <c r="J2827" s="30" t="s">
        <v>22</v>
      </c>
      <c r="K2827" s="41" t="str">
        <f>VLOOKUP(B2827,'Список DKV от ЮТД'!$A$1:$M$10000,13,FALSE)</f>
        <v>4</v>
      </c>
      <c r="L2827" s="30" t="str">
        <f>VLOOKUP(B2827,'Список DKV от ЮТД'!$A$1:$S$10000,14,FALSE)</f>
        <v>22UK053</v>
      </c>
      <c r="M2827" s="52" t="str">
        <f>VLOOKUP(B2827,'Список DKV от ЮТД'!$A$1:$M$10000,10,FALSE)</f>
        <v>704310*******0114</v>
      </c>
      <c r="N2827" s="52" t="str">
        <f>VLOOKUP(B2827,'Список DKV от ЮТД'!$A$1:$S$10000,18,FALSE)</f>
        <v/>
      </c>
      <c r="O2827" s="52" t="str">
        <f>VLOOKUP(B2827,'Список DKV от ЮТД'!$A$1:$S$10000,19,FALSE)</f>
        <v/>
      </c>
      <c r="P2827" s="52" t="str">
        <f>VLOOKUP(B2827,'Список DKV от ЮТД'!$A$1:$S$10000,16,FALSE)</f>
        <v>431266101</v>
      </c>
      <c r="Q2827" s="52"/>
    </row>
    <row r="2828" spans="1:17">
      <c r="A2828" s="30">
        <v>2826</v>
      </c>
      <c r="B2828" s="37">
        <v>19450392253</v>
      </c>
      <c r="C2828" s="50">
        <v>44005</v>
      </c>
      <c r="E2828" s="50">
        <v>44005</v>
      </c>
      <c r="F2828" s="30" t="s">
        <v>18</v>
      </c>
      <c r="H2828" s="45">
        <v>44012</v>
      </c>
      <c r="I2828" s="30" t="str">
        <f>VLOOKUP(B2828,'Список DKV от ЮТД'!$A$1:$S$10000,15,FALSE)</f>
        <v>2411/2281</v>
      </c>
      <c r="J2828" s="30" t="s">
        <v>22</v>
      </c>
      <c r="K2828" s="41" t="str">
        <f>VLOOKUP(B2828,'Список DKV от ЮТД'!$A$1:$M$10000,13,FALSE)</f>
        <v>4</v>
      </c>
      <c r="L2828" s="30" t="str">
        <f>VLOOKUP(B2828,'Список DKV от ЮТД'!$A$1:$S$10000,14,FALSE)</f>
        <v>01CER77</v>
      </c>
      <c r="M2828" s="52" t="str">
        <f>VLOOKUP(B2828,'Список DKV от ЮТД'!$A$1:$M$10000,10,FALSE)</f>
        <v>704310*******1946</v>
      </c>
      <c r="N2828" s="52" t="str">
        <f>VLOOKUP(B2828,'Список DKV от ЮТД'!$A$1:$S$10000,18,FALSE)</f>
        <v/>
      </c>
      <c r="O2828" s="52" t="str">
        <f>VLOOKUP(B2828,'Список DKV от ЮТД'!$A$1:$S$10000,19,FALSE)</f>
        <v/>
      </c>
      <c r="P2828" s="52" t="str">
        <f>VLOOKUP(B2828,'Список DKV от ЮТД'!$A$1:$S$10000,16,FALSE)</f>
        <v>431266105</v>
      </c>
      <c r="Q2828" s="52"/>
    </row>
    <row r="2829" spans="1:17">
      <c r="A2829" s="30">
        <v>2827</v>
      </c>
      <c r="B2829" s="37">
        <v>19450392295</v>
      </c>
      <c r="C2829" s="50">
        <v>44005</v>
      </c>
      <c r="E2829" s="50">
        <v>44005</v>
      </c>
      <c r="F2829" s="30" t="s">
        <v>18</v>
      </c>
      <c r="H2829" s="45">
        <v>44012</v>
      </c>
      <c r="I2829" s="30" t="str">
        <f>VLOOKUP(B2829,'Список DKV от ЮТД'!$A$1:$S$10000,15,FALSE)</f>
        <v>2411/2282</v>
      </c>
      <c r="J2829" s="30" t="s">
        <v>22</v>
      </c>
      <c r="K2829" s="41" t="str">
        <f>VLOOKUP(B2829,'Список DKV от ЮТД'!$A$1:$M$10000,13,FALSE)</f>
        <v>4</v>
      </c>
      <c r="L2829" s="30" t="str">
        <f>VLOOKUP(B2829,'Список DKV от ЮТД'!$A$1:$S$10000,14,FALSE)</f>
        <v>42EC440</v>
      </c>
      <c r="M2829" s="52" t="str">
        <f>VLOOKUP(B2829,'Список DKV от ЮТД'!$A$1:$M$10000,10,FALSE)</f>
        <v>704310*******9335</v>
      </c>
      <c r="N2829" s="52" t="str">
        <f>VLOOKUP(B2829,'Список DKV от ЮТД'!$A$1:$S$10000,18,FALSE)</f>
        <v/>
      </c>
      <c r="O2829" s="52" t="str">
        <f>VLOOKUP(B2829,'Список DKV от ЮТД'!$A$1:$S$10000,19,FALSE)</f>
        <v/>
      </c>
      <c r="P2829" s="52" t="str">
        <f>VLOOKUP(B2829,'Список DKV от ЮТД'!$A$1:$S$10000,16,FALSE)</f>
        <v>431266109</v>
      </c>
      <c r="Q2829" s="52"/>
    </row>
    <row r="2830" spans="1:17">
      <c r="A2830" s="30">
        <v>2828</v>
      </c>
      <c r="B2830" s="37">
        <v>19450392337</v>
      </c>
      <c r="C2830" s="50">
        <v>44005</v>
      </c>
      <c r="E2830" s="50">
        <v>44005</v>
      </c>
      <c r="F2830" s="30" t="s">
        <v>18</v>
      </c>
      <c r="H2830" s="45">
        <v>44012</v>
      </c>
      <c r="I2830" s="30" t="str">
        <f>VLOOKUP(B2830,'Список DKV от ЮТД'!$A$1:$S$10000,15,FALSE)</f>
        <v>2411/2283</v>
      </c>
      <c r="J2830" s="30" t="s">
        <v>22</v>
      </c>
      <c r="K2830" s="41" t="str">
        <f>VLOOKUP(B2830,'Список DKV от ЮТД'!$A$1:$M$10000,13,FALSE)</f>
        <v>4</v>
      </c>
      <c r="L2830" s="30" t="str">
        <f>VLOOKUP(B2830,'Список DKV от ЮТД'!$A$1:$S$10000,14,FALSE)</f>
        <v>34CVZ913</v>
      </c>
      <c r="M2830" s="52" t="str">
        <f>VLOOKUP(B2830,'Список DKV от ЮТД'!$A$1:$M$10000,10,FALSE)</f>
        <v>704310*******2708</v>
      </c>
      <c r="N2830" s="52" t="str">
        <f>VLOOKUP(B2830,'Список DKV от ЮТД'!$A$1:$S$10000,18,FALSE)</f>
        <v/>
      </c>
      <c r="O2830" s="52" t="str">
        <f>VLOOKUP(B2830,'Список DKV от ЮТД'!$A$1:$S$10000,19,FALSE)</f>
        <v/>
      </c>
      <c r="P2830" s="52" t="str">
        <f>VLOOKUP(B2830,'Список DKV от ЮТД'!$A$1:$S$10000,16,FALSE)</f>
        <v>431266113</v>
      </c>
      <c r="Q2830" s="52"/>
    </row>
    <row r="2831" spans="1:17">
      <c r="A2831" s="30">
        <v>2829</v>
      </c>
      <c r="B2831" s="37">
        <v>19450392378</v>
      </c>
      <c r="C2831" s="50">
        <v>44005</v>
      </c>
      <c r="E2831" s="50">
        <v>44005</v>
      </c>
      <c r="F2831" s="30" t="s">
        <v>18</v>
      </c>
      <c r="H2831" s="45">
        <v>44012</v>
      </c>
      <c r="I2831" s="30" t="str">
        <f>VLOOKUP(B2831,'Список DKV от ЮТД'!$A$1:$S$10000,15,FALSE)</f>
        <v>2411/2284</v>
      </c>
      <c r="J2831" s="30" t="s">
        <v>22</v>
      </c>
      <c r="K2831" s="41" t="str">
        <f>VLOOKUP(B2831,'Список DKV от ЮТД'!$A$1:$M$10000,13,FALSE)</f>
        <v>4</v>
      </c>
      <c r="L2831" s="30" t="str">
        <f>VLOOKUP(B2831,'Список DKV от ЮТД'!$A$1:$S$10000,14,FALSE)</f>
        <v>16AGL206</v>
      </c>
      <c r="M2831" s="52" t="str">
        <f>VLOOKUP(B2831,'Список DKV от ЮТД'!$A$1:$M$10000,10,FALSE)</f>
        <v>704310*******4216</v>
      </c>
      <c r="N2831" s="52" t="str">
        <f>VLOOKUP(B2831,'Список DKV от ЮТД'!$A$1:$S$10000,18,FALSE)</f>
        <v>expired</v>
      </c>
      <c r="O2831" s="52" t="str">
        <f>VLOOKUP(B2831,'Список DKV от ЮТД'!$A$1:$S$10000,19,FALSE)</f>
        <v>blocked</v>
      </c>
      <c r="P2831" s="52" t="str">
        <f>VLOOKUP(B2831,'Список DKV от ЮТД'!$A$1:$S$10000,16,FALSE)</f>
        <v>431266117</v>
      </c>
      <c r="Q2831" s="52"/>
    </row>
    <row r="2832" spans="1:17">
      <c r="A2832" s="30">
        <v>2830</v>
      </c>
      <c r="B2832" s="37">
        <v>19450392410</v>
      </c>
      <c r="C2832" s="50">
        <v>44005</v>
      </c>
      <c r="E2832" s="50">
        <v>44005</v>
      </c>
      <c r="F2832" s="30" t="s">
        <v>18</v>
      </c>
      <c r="H2832" s="45">
        <v>44012</v>
      </c>
      <c r="I2832" s="30" t="str">
        <f>VLOOKUP(B2832,'Список DKV от ЮТД'!$A$1:$S$10000,15,FALSE)</f>
        <v>2411/2285</v>
      </c>
      <c r="J2832" s="30" t="s">
        <v>22</v>
      </c>
      <c r="K2832" s="41" t="str">
        <f>VLOOKUP(B2832,'Список DKV от ЮТД'!$A$1:$M$10000,13,FALSE)</f>
        <v>4</v>
      </c>
      <c r="L2832" s="30" t="str">
        <f>VLOOKUP(B2832,'Список DKV от ЮТД'!$A$1:$S$10000,14,FALSE)</f>
        <v>16AIM153</v>
      </c>
      <c r="M2832" s="52" t="str">
        <f>VLOOKUP(B2832,'Список DKV от ЮТД'!$A$1:$M$10000,10,FALSE)</f>
        <v>704310*******1102</v>
      </c>
      <c r="N2832" s="52" t="str">
        <f>VLOOKUP(B2832,'Список DKV от ЮТД'!$A$1:$S$10000,18,FALSE)</f>
        <v/>
      </c>
      <c r="O2832" s="52" t="str">
        <f>VLOOKUP(B2832,'Список DKV от ЮТД'!$A$1:$S$10000,19,FALSE)</f>
        <v/>
      </c>
      <c r="P2832" s="52" t="str">
        <f>VLOOKUP(B2832,'Список DKV от ЮТД'!$A$1:$S$10000,16,FALSE)</f>
        <v>431266121</v>
      </c>
      <c r="Q2832" s="52"/>
    </row>
    <row r="2833" spans="1:22">
      <c r="A2833" s="30">
        <v>2831</v>
      </c>
      <c r="B2833" s="37">
        <v>19450392451</v>
      </c>
      <c r="C2833" s="50">
        <v>44005</v>
      </c>
      <c r="E2833" s="50">
        <v>44005</v>
      </c>
      <c r="F2833" s="30" t="s">
        <v>18</v>
      </c>
      <c r="H2833" s="45">
        <v>44012</v>
      </c>
      <c r="I2833" s="30" t="str">
        <f>VLOOKUP(B2833,'Список DKV от ЮТД'!$A$1:$S$10000,15,FALSE)</f>
        <v>2411/2286</v>
      </c>
      <c r="J2833" s="30" t="s">
        <v>22</v>
      </c>
      <c r="K2833" s="41" t="str">
        <f>VLOOKUP(B2833,'Список DKV от ЮТД'!$A$1:$M$10000,13,FALSE)</f>
        <v>4</v>
      </c>
      <c r="L2833" s="30" t="str">
        <f>VLOOKUP(B2833,'Список DKV от ЮТД'!$A$1:$S$10000,14,FALSE)</f>
        <v>16AIN771</v>
      </c>
      <c r="M2833" s="52" t="str">
        <f>VLOOKUP(B2833,'Список DKV от ЮТД'!$A$1:$M$10000,10,FALSE)</f>
        <v>704310*******9395</v>
      </c>
      <c r="N2833" s="52" t="str">
        <f>VLOOKUP(B2833,'Список DKV от ЮТД'!$A$1:$S$10000,18,FALSE)</f>
        <v/>
      </c>
      <c r="O2833" s="52" t="str">
        <f>VLOOKUP(B2833,'Список DKV от ЮТД'!$A$1:$S$10000,19,FALSE)</f>
        <v/>
      </c>
      <c r="P2833" s="52" t="str">
        <f>VLOOKUP(B2833,'Список DKV от ЮТД'!$A$1:$S$10000,16,FALSE)</f>
        <v>431266125</v>
      </c>
      <c r="Q2833" s="52"/>
    </row>
    <row r="2834" spans="1:22">
      <c r="A2834" s="30">
        <v>2832</v>
      </c>
      <c r="B2834" s="37">
        <v>19450392493</v>
      </c>
      <c r="C2834" s="50">
        <v>44005</v>
      </c>
      <c r="E2834" s="50">
        <v>44005</v>
      </c>
      <c r="F2834" s="30" t="s">
        <v>18</v>
      </c>
      <c r="H2834" s="45">
        <v>44012</v>
      </c>
      <c r="I2834" s="30" t="str">
        <f>VLOOKUP(B2834,'Список DKV от ЮТД'!$A$1:$S$10000,15,FALSE)</f>
        <v>2411/2287</v>
      </c>
      <c r="J2834" s="30" t="s">
        <v>22</v>
      </c>
      <c r="K2834" s="41" t="str">
        <f>VLOOKUP(B2834,'Список DKV от ЮТД'!$A$1:$M$10000,13,FALSE)</f>
        <v>4</v>
      </c>
      <c r="L2834" s="30" t="str">
        <f>VLOOKUP(B2834,'Список DKV от ЮТД'!$A$1:$S$10000,14,FALSE)</f>
        <v>16AFE708</v>
      </c>
      <c r="M2834" s="52" t="str">
        <f>VLOOKUP(B2834,'Список DKV от ЮТД'!$A$1:$M$10000,10,FALSE)</f>
        <v>704310*******0708</v>
      </c>
      <c r="N2834" s="52" t="str">
        <f>VLOOKUP(B2834,'Список DKV от ЮТД'!$A$1:$S$10000,18,FALSE)</f>
        <v>expired</v>
      </c>
      <c r="O2834" s="52" t="str">
        <f>VLOOKUP(B2834,'Список DKV от ЮТД'!$A$1:$S$10000,19,FALSE)</f>
        <v>blocked</v>
      </c>
      <c r="P2834" s="52" t="str">
        <f>VLOOKUP(B2834,'Список DKV от ЮТД'!$A$1:$S$10000,16,FALSE)</f>
        <v>431266129</v>
      </c>
      <c r="Q2834" s="52"/>
    </row>
    <row r="2835" spans="1:22">
      <c r="A2835" s="30">
        <v>2833</v>
      </c>
      <c r="B2835" s="37">
        <v>19450392535</v>
      </c>
      <c r="C2835" s="50">
        <v>44005</v>
      </c>
      <c r="E2835" s="50">
        <v>44005</v>
      </c>
      <c r="F2835" s="30" t="s">
        <v>18</v>
      </c>
      <c r="H2835" s="45">
        <v>44012</v>
      </c>
      <c r="I2835" s="30" t="str">
        <f>VLOOKUP(B2835,'Список DKV от ЮТД'!$A$1:$S$10000,15,FALSE)</f>
        <v>2411/2288</v>
      </c>
      <c r="J2835" s="30" t="s">
        <v>22</v>
      </c>
      <c r="K2835" s="41" t="str">
        <f>VLOOKUP(B2835,'Список DKV от ЮТД'!$A$1:$M$10000,13,FALSE)</f>
        <v>4</v>
      </c>
      <c r="L2835" s="30" t="str">
        <f>VLOOKUP(B2835,'Список DKV от ЮТД'!$A$1:$S$10000,14,FALSE)</f>
        <v>16L2682</v>
      </c>
      <c r="M2835" s="52" t="str">
        <f>VLOOKUP(B2835,'Список DKV от ЮТД'!$A$1:$M$10000,10,FALSE)</f>
        <v>704310*******0427</v>
      </c>
      <c r="N2835" s="52" t="str">
        <f>VLOOKUP(B2835,'Список DKV от ЮТД'!$A$1:$S$10000,18,FALSE)</f>
        <v>expired</v>
      </c>
      <c r="O2835" s="52" t="str">
        <f>VLOOKUP(B2835,'Список DKV от ЮТД'!$A$1:$S$10000,19,FALSE)</f>
        <v>blocked</v>
      </c>
      <c r="P2835" s="52" t="str">
        <f>VLOOKUP(B2835,'Список DKV от ЮТД'!$A$1:$S$10000,16,FALSE)</f>
        <v>431266133</v>
      </c>
      <c r="Q2835" s="52"/>
    </row>
    <row r="2836" spans="1:22">
      <c r="A2836" s="30">
        <v>2834</v>
      </c>
      <c r="B2836" s="37">
        <v>19450392816</v>
      </c>
      <c r="C2836" s="50">
        <v>44005</v>
      </c>
      <c r="E2836" s="50">
        <v>44005</v>
      </c>
      <c r="F2836" s="30" t="s">
        <v>18</v>
      </c>
      <c r="H2836" s="45">
        <v>44012</v>
      </c>
      <c r="I2836" s="30" t="str">
        <f>VLOOKUP(B2836,'Список DKV от ЮТД'!$A$1:$S$10000,15,FALSE)</f>
        <v>2411/2289</v>
      </c>
      <c r="J2836" s="30" t="s">
        <v>22</v>
      </c>
      <c r="K2836" s="41" t="str">
        <f>VLOOKUP(B2836,'Список DKV от ЮТД'!$A$1:$M$10000,13,FALSE)</f>
        <v>4</v>
      </c>
      <c r="L2836" s="30" t="str">
        <f>VLOOKUP(B2836,'Список DKV от ЮТД'!$A$1:$S$10000,14,FALSE)</f>
        <v>14AAS979</v>
      </c>
      <c r="M2836" s="52" t="str">
        <f>VLOOKUP(B2836,'Список DKV от ЮТД'!$A$1:$M$10000,10,FALSE)</f>
        <v>704310*******0590</v>
      </c>
      <c r="N2836" s="52" t="str">
        <f>VLOOKUP(B2836,'Список DKV от ЮТД'!$A$1:$S$10000,18,FALSE)</f>
        <v/>
      </c>
      <c r="O2836" s="52" t="str">
        <f>VLOOKUP(B2836,'Список DKV от ЮТД'!$A$1:$S$10000,19,FALSE)</f>
        <v/>
      </c>
      <c r="P2836" s="52" t="str">
        <f>VLOOKUP(B2836,'Список DKV от ЮТД'!$A$1:$S$10000,16,FALSE)</f>
        <v>431266161</v>
      </c>
      <c r="Q2836" s="52"/>
    </row>
    <row r="2837" spans="1:22">
      <c r="A2837" s="30">
        <v>2835</v>
      </c>
      <c r="B2837" s="37">
        <v>19450392865</v>
      </c>
      <c r="C2837" s="50">
        <v>44005</v>
      </c>
      <c r="E2837" s="50">
        <v>44005</v>
      </c>
      <c r="F2837" s="30" t="s">
        <v>18</v>
      </c>
      <c r="H2837" s="45">
        <v>44012</v>
      </c>
      <c r="I2837" s="30" t="str">
        <f>VLOOKUP(B2837,'Список DKV от ЮТД'!$A$1:$S$10000,15,FALSE)</f>
        <v>2411/2290</v>
      </c>
      <c r="J2837" s="30" t="s">
        <v>22</v>
      </c>
      <c r="K2837" s="41" t="str">
        <f>VLOOKUP(B2837,'Список DKV от ЮТД'!$A$1:$M$10000,13,FALSE)</f>
        <v>4</v>
      </c>
      <c r="L2837" s="30" t="str">
        <f>VLOOKUP(B2837,'Список DKV от ЮТД'!$A$1:$S$10000,14,FALSE)</f>
        <v>16SRK62</v>
      </c>
      <c r="M2837" s="52" t="str">
        <f>VLOOKUP(B2837,'Список DKV от ЮТД'!$A$1:$M$10000,10,FALSE)</f>
        <v>704310*******0096</v>
      </c>
      <c r="N2837" s="52" t="str">
        <f>VLOOKUP(B2837,'Список DKV от ЮТД'!$A$1:$S$10000,18,FALSE)</f>
        <v>expired</v>
      </c>
      <c r="O2837" s="52" t="str">
        <f>VLOOKUP(B2837,'Список DKV от ЮТД'!$A$1:$S$10000,19,FALSE)</f>
        <v>blocked</v>
      </c>
      <c r="P2837" s="52" t="str">
        <f>VLOOKUP(B2837,'Список DKV от ЮТД'!$A$1:$S$10000,16,FALSE)</f>
        <v>431266166</v>
      </c>
      <c r="Q2837" s="52"/>
      <c r="S2837" s="51"/>
      <c r="T2837" s="51"/>
    </row>
    <row r="2838" spans="1:22">
      <c r="A2838" s="30">
        <v>2836</v>
      </c>
      <c r="B2838" s="37">
        <v>19450392733</v>
      </c>
      <c r="C2838" s="50">
        <v>44005</v>
      </c>
      <c r="E2838" s="50">
        <v>44005</v>
      </c>
      <c r="F2838" s="30" t="s">
        <v>18</v>
      </c>
      <c r="H2838" s="45">
        <v>44012</v>
      </c>
      <c r="I2838" s="30" t="str">
        <f>VLOOKUP(B2838,'Список DKV от ЮТД'!$A$1:$S$10000,15,FALSE)</f>
        <v>2411/2291</v>
      </c>
      <c r="J2838" s="30" t="s">
        <v>22</v>
      </c>
      <c r="K2838" s="41" t="str">
        <f>VLOOKUP(B2838,'Список DKV от ЮТД'!$A$1:$M$10000,13,FALSE)</f>
        <v>4</v>
      </c>
      <c r="L2838" s="30" t="str">
        <f>VLOOKUP(B2838,'Список DKV от ЮТД'!$A$1:$S$10000,14,FALSE)</f>
        <v>16YJ191</v>
      </c>
      <c r="M2838" s="52" t="str">
        <f>VLOOKUP(B2838,'Список DKV от ЮТД'!$A$1:$M$10000,10,FALSE)</f>
        <v>704310*******0757</v>
      </c>
      <c r="N2838" s="52" t="str">
        <f>VLOOKUP(B2838,'Список DKV от ЮТД'!$A$1:$S$10000,18,FALSE)</f>
        <v>expired</v>
      </c>
      <c r="O2838" s="52" t="str">
        <f>VLOOKUP(B2838,'Список DKV от ЮТД'!$A$1:$S$10000,19,FALSE)</f>
        <v>blocked</v>
      </c>
      <c r="P2838" s="52" t="str">
        <f>VLOOKUP(B2838,'Список DKV от ЮТД'!$A$1:$S$10000,16,FALSE)</f>
        <v>431266153</v>
      </c>
      <c r="Q2838" s="52"/>
    </row>
    <row r="2839" spans="1:22">
      <c r="A2839" s="30">
        <v>2837</v>
      </c>
      <c r="B2839" s="38">
        <v>19440800050</v>
      </c>
      <c r="C2839" s="50">
        <v>43976</v>
      </c>
      <c r="E2839" s="50">
        <v>43976</v>
      </c>
      <c r="F2839" s="30" t="s">
        <v>20</v>
      </c>
      <c r="G2839" s="41">
        <v>228</v>
      </c>
      <c r="H2839" s="45">
        <v>44012</v>
      </c>
      <c r="I2839" s="30" t="str">
        <f>VLOOKUP(B2839,'Список DKV от ЮТД'!$A$1:$S$10000,15,FALSE)</f>
        <v>2412/439</v>
      </c>
      <c r="J2839" s="30" t="s">
        <v>22</v>
      </c>
      <c r="K2839" s="41" t="str">
        <f>VLOOKUP(B2839,'Список DKV от ЮТД'!$A$1:$M$10000,13,FALSE)</f>
        <v>4</v>
      </c>
      <c r="L2839" s="30" t="str">
        <f>VLOOKUP(B2839,'Список DKV от ЮТД'!$A$1:$S$10000,14,FALSE)</f>
        <v>ZG6645HF</v>
      </c>
      <c r="M2839" s="52" t="str">
        <f>VLOOKUP(B2839,'Список DKV от ЮТД'!$A$1:$M$10000,10,FALSE)</f>
        <v>704310*******2972</v>
      </c>
      <c r="N2839" s="52" t="str">
        <f>VLOOKUP(B2839,'Список DKV от ЮТД'!$A$1:$S$10000,18,FALSE)</f>
        <v>blocked</v>
      </c>
      <c r="O2839" s="52" t="str">
        <f>VLOOKUP(B2839,'Список DKV от ЮТД'!$A$1:$S$10000,19,FALSE)</f>
        <v>blocked</v>
      </c>
      <c r="P2839" s="52" t="str">
        <f>VLOOKUP(B2839,'Список DKV от ЮТД'!$A$1:$S$10000,16,FALSE)</f>
        <v>431044741</v>
      </c>
      <c r="Q2839" s="52">
        <v>228</v>
      </c>
      <c r="R2839" s="30" t="s">
        <v>40270</v>
      </c>
    </row>
    <row r="2840" spans="1:22" s="5" customFormat="1">
      <c r="A2840" s="30">
        <v>2838</v>
      </c>
      <c r="B2840" s="38">
        <v>19450411772</v>
      </c>
      <c r="C2840" s="50">
        <v>43976</v>
      </c>
      <c r="D2840" s="30"/>
      <c r="E2840" s="50">
        <v>43976</v>
      </c>
      <c r="F2840" s="30" t="s">
        <v>20</v>
      </c>
      <c r="G2840" s="41">
        <v>145</v>
      </c>
      <c r="H2840" s="45">
        <v>44012</v>
      </c>
      <c r="I2840" s="30" t="str">
        <f>VLOOKUP(B2840,'Список DKV от ЮТД'!$A$1:$S$10000,15,FALSE)</f>
        <v>2412/440</v>
      </c>
      <c r="J2840" s="30" t="s">
        <v>22</v>
      </c>
      <c r="K2840" s="41" t="str">
        <f>VLOOKUP(B2840,'Список DKV от ЮТД'!$A$1:$M$10000,13,FALSE)</f>
        <v>4</v>
      </c>
      <c r="L2840" s="30" t="str">
        <f>VLOOKUP(B2840,'Список DKV от ЮТД'!$A$1:$S$10000,14,FALSE)</f>
        <v>34HT3042</v>
      </c>
      <c r="M2840" s="52" t="str">
        <f>VLOOKUP(B2840,'Список DKV от ЮТД'!$A$1:$M$10000,10,FALSE)</f>
        <v>704310*******7967</v>
      </c>
      <c r="N2840" s="52" t="str">
        <f>VLOOKUP(B2840,'Список DKV от ЮТД'!$A$1:$S$10000,18,FALSE)</f>
        <v>expired</v>
      </c>
      <c r="O2840" s="52" t="str">
        <f>VLOOKUP(B2840,'Список DKV от ЮТД'!$A$1:$S$10000,19,FALSE)</f>
        <v>blocked</v>
      </c>
      <c r="P2840" s="52" t="str">
        <f>VLOOKUP(B2840,'Список DKV от ЮТД'!$A$1:$S$10000,16,FALSE)</f>
        <v>431268057</v>
      </c>
      <c r="Q2840" s="52" t="s">
        <v>27373</v>
      </c>
      <c r="R2840" s="30" t="s">
        <v>24376</v>
      </c>
      <c r="S2840" s="30"/>
      <c r="T2840" s="30"/>
      <c r="U2840" s="51"/>
      <c r="V2840" s="51"/>
    </row>
    <row r="2841" spans="1:22">
      <c r="A2841" s="30">
        <v>2839</v>
      </c>
      <c r="B2841" s="37">
        <v>19450392782</v>
      </c>
      <c r="C2841" s="50">
        <v>44005</v>
      </c>
      <c r="E2841" s="50">
        <v>44005</v>
      </c>
      <c r="F2841" s="30" t="s">
        <v>18</v>
      </c>
      <c r="H2841" s="45">
        <v>44013</v>
      </c>
      <c r="I2841" s="30" t="str">
        <f>VLOOKUP(B2841,'Список DKV от ЮТД'!$A$1:$S$10000,15,FALSE)</f>
        <v>2411/2292</v>
      </c>
      <c r="J2841" s="30" t="s">
        <v>22</v>
      </c>
      <c r="K2841" s="41" t="str">
        <f>VLOOKUP(B2841,'Список DKV от ЮТД'!$A$1:$M$10000,13,FALSE)</f>
        <v>4</v>
      </c>
      <c r="L2841" s="30" t="str">
        <f>VLOOKUP(B2841,'Список DKV от ЮТД'!$A$1:$S$10000,14,FALSE)</f>
        <v>14FM460</v>
      </c>
      <c r="M2841" s="52" t="str">
        <f>VLOOKUP(B2841,'Список DKV от ЮТД'!$A$1:$M$10000,10,FALSE)</f>
        <v>704310*******0475</v>
      </c>
      <c r="N2841" s="52" t="str">
        <f>VLOOKUP(B2841,'Список DKV от ЮТД'!$A$1:$S$10000,18,FALSE)</f>
        <v>expired</v>
      </c>
      <c r="O2841" s="52" t="str">
        <f>VLOOKUP(B2841,'Список DKV от ЮТД'!$A$1:$S$10000,19,FALSE)</f>
        <v>blocked</v>
      </c>
      <c r="P2841" s="52" t="str">
        <f>VLOOKUP(B2841,'Список DKV от ЮТД'!$A$1:$S$10000,16,FALSE)</f>
        <v>431266158</v>
      </c>
      <c r="Q2841" s="52"/>
    </row>
    <row r="2842" spans="1:22">
      <c r="A2842" s="30">
        <v>2840</v>
      </c>
      <c r="B2842" s="37">
        <v>19450392907</v>
      </c>
      <c r="C2842" s="50">
        <v>44005</v>
      </c>
      <c r="E2842" s="50">
        <v>44005</v>
      </c>
      <c r="F2842" s="30" t="s">
        <v>18</v>
      </c>
      <c r="H2842" s="45">
        <v>44013</v>
      </c>
      <c r="I2842" s="30" t="str">
        <f>VLOOKUP(B2842,'Список DKV от ЮТД'!$A$1:$S$10000,15,FALSE)</f>
        <v>2411/2293</v>
      </c>
      <c r="J2842" s="30" t="s">
        <v>22</v>
      </c>
      <c r="K2842" s="41" t="str">
        <f>VLOOKUP(B2842,'Список DKV от ЮТД'!$A$1:$M$10000,13,FALSE)</f>
        <v>4</v>
      </c>
      <c r="L2842" s="30" t="str">
        <f>VLOOKUP(B2842,'Список DKV от ЮТД'!$A$1:$S$10000,14,FALSE)</f>
        <v>16SBL40</v>
      </c>
      <c r="M2842" s="52" t="str">
        <f>VLOOKUP(B2842,'Список DKV от ЮТД'!$A$1:$M$10000,10,FALSE)</f>
        <v>704310*******0609</v>
      </c>
      <c r="N2842" s="52" t="str">
        <f>VLOOKUP(B2842,'Список DKV от ЮТД'!$A$1:$S$10000,18,FALSE)</f>
        <v>expired</v>
      </c>
      <c r="O2842" s="52" t="str">
        <f>VLOOKUP(B2842,'Список DKV от ЮТД'!$A$1:$S$10000,19,FALSE)</f>
        <v>blocked</v>
      </c>
      <c r="P2842" s="52" t="str">
        <f>VLOOKUP(B2842,'Список DKV от ЮТД'!$A$1:$S$10000,16,FALSE)</f>
        <v>431266170</v>
      </c>
      <c r="Q2842" s="52"/>
    </row>
    <row r="2843" spans="1:22">
      <c r="A2843" s="30">
        <v>2841</v>
      </c>
      <c r="B2843" s="37">
        <v>19450392659</v>
      </c>
      <c r="C2843" s="50">
        <v>44005</v>
      </c>
      <c r="E2843" s="50">
        <v>44005</v>
      </c>
      <c r="F2843" s="30" t="s">
        <v>18</v>
      </c>
      <c r="H2843" s="45">
        <v>44013</v>
      </c>
      <c r="I2843" s="30" t="str">
        <f>VLOOKUP(B2843,'Список DKV от ЮТД'!$A$1:$S$10000,15,FALSE)</f>
        <v>2411/2294</v>
      </c>
      <c r="J2843" s="30" t="s">
        <v>22</v>
      </c>
      <c r="K2843" s="41" t="str">
        <f>VLOOKUP(B2843,'Список DKV от ЮТД'!$A$1:$M$10000,13,FALSE)</f>
        <v>4</v>
      </c>
      <c r="L2843" s="30" t="str">
        <f>VLOOKUP(B2843,'Список DKV от ЮТД'!$A$1:$S$10000,14,FALSE)</f>
        <v>34BTB247</v>
      </c>
      <c r="M2843" s="52" t="str">
        <f>VLOOKUP(B2843,'Список DKV от ЮТД'!$A$1:$M$10000,10,FALSE)</f>
        <v>704310*******3211</v>
      </c>
      <c r="N2843" s="52" t="str">
        <f>VLOOKUP(B2843,'Список DKV от ЮТД'!$A$1:$S$10000,18,FALSE)</f>
        <v/>
      </c>
      <c r="O2843" s="52" t="str">
        <f>VLOOKUP(B2843,'Список DKV от ЮТД'!$A$1:$S$10000,19,FALSE)</f>
        <v/>
      </c>
      <c r="P2843" s="52" t="str">
        <f>VLOOKUP(B2843,'Список DKV от ЮТД'!$A$1:$S$10000,16,FALSE)</f>
        <v>431266145</v>
      </c>
      <c r="Q2843" s="52"/>
    </row>
    <row r="2844" spans="1:22">
      <c r="A2844" s="30">
        <v>2842</v>
      </c>
      <c r="B2844" s="38">
        <v>19450392691</v>
      </c>
      <c r="C2844" s="50">
        <v>44005</v>
      </c>
      <c r="E2844" s="50">
        <v>44005</v>
      </c>
      <c r="F2844" s="30" t="s">
        <v>18</v>
      </c>
      <c r="G2844" s="41">
        <v>200</v>
      </c>
      <c r="H2844" s="45">
        <v>44013</v>
      </c>
      <c r="I2844" s="30" t="str">
        <f>VLOOKUP(B2844,'Список DKV от ЮТД'!$A$1:$S$10000,15,FALSE)</f>
        <v>2411/2295</v>
      </c>
      <c r="J2844" s="30" t="s">
        <v>22</v>
      </c>
      <c r="K2844" s="41" t="str">
        <f>VLOOKUP(B2844,'Список DKV от ЮТД'!$A$1:$M$10000,13,FALSE)</f>
        <v>4</v>
      </c>
      <c r="L2844" s="30" t="str">
        <f>VLOOKUP(B2844,'Список DKV от ЮТД'!$A$1:$S$10000,14,FALSE)</f>
        <v>16R5457</v>
      </c>
      <c r="M2844" s="52" t="str">
        <f>VLOOKUP(B2844,'Список DKV от ЮТД'!$A$1:$M$10000,10,FALSE)</f>
        <v>704310*******3286</v>
      </c>
      <c r="N2844" s="52" t="str">
        <f>VLOOKUP(B2844,'Список DKV от ЮТД'!$A$1:$S$10000,18,FALSE)</f>
        <v>blocked</v>
      </c>
      <c r="O2844" s="52" t="str">
        <f>VLOOKUP(B2844,'Список DKV от ЮТД'!$A$1:$S$10000,19,FALSE)</f>
        <v>blocked</v>
      </c>
      <c r="P2844" s="52" t="str">
        <f>VLOOKUP(B2844,'Список DKV от ЮТД'!$A$1:$S$10000,16,FALSE)</f>
        <v>431266149</v>
      </c>
      <c r="Q2844" s="49">
        <v>200</v>
      </c>
      <c r="R2844" s="30" t="s">
        <v>35137</v>
      </c>
    </row>
    <row r="2845" spans="1:22">
      <c r="A2845" s="30">
        <v>2843</v>
      </c>
      <c r="B2845" s="37">
        <v>19450392576</v>
      </c>
      <c r="C2845" s="50">
        <v>44005</v>
      </c>
      <c r="E2845" s="50">
        <v>44005</v>
      </c>
      <c r="F2845" s="30" t="s">
        <v>18</v>
      </c>
      <c r="H2845" s="45">
        <v>44013</v>
      </c>
      <c r="I2845" s="30" t="str">
        <f>VLOOKUP(B2845,'Список DKV от ЮТД'!$A$1:$S$10000,15,FALSE)</f>
        <v>2411/2296</v>
      </c>
      <c r="J2845" s="30" t="s">
        <v>22</v>
      </c>
      <c r="K2845" s="41" t="str">
        <f>VLOOKUP(B2845,'Список DKV от ЮТД'!$A$1:$M$10000,13,FALSE)</f>
        <v>4</v>
      </c>
      <c r="L2845" s="30" t="str">
        <f>VLOOKUP(B2845,'Список DKV от ЮТД'!$A$1:$S$10000,14,FALSE)</f>
        <v>61K15890</v>
      </c>
      <c r="M2845" s="52" t="str">
        <f>VLOOKUP(B2845,'Список DKV от ЮТД'!$A$1:$M$10000,10,FALSE)</f>
        <v>704310*******4814</v>
      </c>
      <c r="N2845" s="52" t="str">
        <f>VLOOKUP(B2845,'Список DKV от ЮТД'!$A$1:$S$10000,18,FALSE)</f>
        <v/>
      </c>
      <c r="O2845" s="52" t="str">
        <f>VLOOKUP(B2845,'Список DKV от ЮТД'!$A$1:$S$10000,19,FALSE)</f>
        <v/>
      </c>
      <c r="P2845" s="52" t="str">
        <f>VLOOKUP(B2845,'Список DKV от ЮТД'!$A$1:$S$10000,16,FALSE)</f>
        <v>431266137</v>
      </c>
      <c r="Q2845" s="52"/>
    </row>
    <row r="2846" spans="1:22">
      <c r="A2846" s="30">
        <v>2844</v>
      </c>
      <c r="B2846" s="37">
        <v>19450392428</v>
      </c>
      <c r="C2846" s="50">
        <v>44005</v>
      </c>
      <c r="E2846" s="50">
        <v>44005</v>
      </c>
      <c r="F2846" s="30" t="s">
        <v>18</v>
      </c>
      <c r="H2846" s="45">
        <v>44013</v>
      </c>
      <c r="I2846" s="30" t="str">
        <f>VLOOKUP(B2846,'Список DKV от ЮТД'!$A$1:$S$10000,15,FALSE)</f>
        <v>2411/2297</v>
      </c>
      <c r="J2846" s="30" t="s">
        <v>22</v>
      </c>
      <c r="K2846" s="41" t="str">
        <f>VLOOKUP(B2846,'Список DKV от ЮТД'!$A$1:$M$10000,13,FALSE)</f>
        <v>4</v>
      </c>
      <c r="L2846" s="30" t="str">
        <f>VLOOKUP(B2846,'Список DKV от ЮТД'!$A$1:$S$10000,14,FALSE)</f>
        <v>14BZ750</v>
      </c>
      <c r="M2846" s="52" t="str">
        <f>VLOOKUP(B2846,'Список DKV от ЮТД'!$A$1:$M$10000,10,FALSE)</f>
        <v>704310*******0368</v>
      </c>
      <c r="N2846" s="52" t="str">
        <f>VLOOKUP(B2846,'Список DKV от ЮТД'!$A$1:$S$10000,18,FALSE)</f>
        <v>expired</v>
      </c>
      <c r="O2846" s="52" t="str">
        <f>VLOOKUP(B2846,'Список DKV от ЮТД'!$A$1:$S$10000,19,FALSE)</f>
        <v>blocked</v>
      </c>
      <c r="P2846" s="52" t="str">
        <f>VLOOKUP(B2846,'Список DKV от ЮТД'!$A$1:$S$10000,16,FALSE)</f>
        <v>431266122</v>
      </c>
      <c r="Q2846" s="52"/>
    </row>
    <row r="2847" spans="1:22">
      <c r="A2847" s="30">
        <v>2845</v>
      </c>
      <c r="B2847" s="37">
        <v>19450392345</v>
      </c>
      <c r="C2847" s="50">
        <v>44005</v>
      </c>
      <c r="E2847" s="50">
        <v>44005</v>
      </c>
      <c r="F2847" s="30" t="s">
        <v>18</v>
      </c>
      <c r="H2847" s="45">
        <v>44013</v>
      </c>
      <c r="I2847" s="30" t="str">
        <f>VLOOKUP(B2847,'Список DKV от ЮТД'!$A$1:$S$10000,15,FALSE)</f>
        <v>2411/2298</v>
      </c>
      <c r="J2847" s="30" t="s">
        <v>22</v>
      </c>
      <c r="K2847" s="41" t="str">
        <f>VLOOKUP(B2847,'Список DKV от ЮТД'!$A$1:$M$10000,13,FALSE)</f>
        <v>4</v>
      </c>
      <c r="L2847" s="30" t="str">
        <f>VLOOKUP(B2847,'Список DKV от ЮТД'!$A$1:$S$10000,14,FALSE)</f>
        <v>16L3471</v>
      </c>
      <c r="M2847" s="52" t="str">
        <f>VLOOKUP(B2847,'Список DKV от ЮТД'!$A$1:$M$10000,10,FALSE)</f>
        <v>704310*******0484</v>
      </c>
      <c r="N2847" s="52" t="str">
        <f>VLOOKUP(B2847,'Список DKV от ЮТД'!$A$1:$S$10000,18,FALSE)</f>
        <v>expired</v>
      </c>
      <c r="O2847" s="52" t="str">
        <f>VLOOKUP(B2847,'Список DKV от ЮТД'!$A$1:$S$10000,19,FALSE)</f>
        <v>blocked</v>
      </c>
      <c r="P2847" s="52" t="str">
        <f>VLOOKUP(B2847,'Список DKV от ЮТД'!$A$1:$S$10000,16,FALSE)</f>
        <v>431266114</v>
      </c>
      <c r="Q2847" s="52"/>
    </row>
    <row r="2848" spans="1:22">
      <c r="A2848" s="30">
        <v>2846</v>
      </c>
      <c r="B2848" s="37">
        <v>19450392303</v>
      </c>
      <c r="C2848" s="50">
        <v>44005</v>
      </c>
      <c r="E2848" s="50">
        <v>44005</v>
      </c>
      <c r="F2848" s="30" t="s">
        <v>18</v>
      </c>
      <c r="H2848" s="45">
        <v>44013</v>
      </c>
      <c r="I2848" s="30" t="str">
        <f>VLOOKUP(B2848,'Список DKV от ЮТД'!$A$1:$S$10000,15,FALSE)</f>
        <v>2411/2299</v>
      </c>
      <c r="J2848" s="30" t="s">
        <v>22</v>
      </c>
      <c r="K2848" s="41" t="str">
        <f>VLOOKUP(B2848,'Список DKV от ЮТД'!$A$1:$M$10000,13,FALSE)</f>
        <v>4</v>
      </c>
      <c r="L2848" s="30" t="str">
        <f>VLOOKUP(B2848,'Список DKV от ЮТД'!$A$1:$S$10000,14,FALSE)</f>
        <v>38GJ683</v>
      </c>
      <c r="M2848" s="52" t="str">
        <f>VLOOKUP(B2848,'Список DKV от ЮТД'!$A$1:$M$10000,10,FALSE)</f>
        <v>704310*******0047</v>
      </c>
      <c r="N2848" s="52" t="str">
        <f>VLOOKUP(B2848,'Список DKV от ЮТД'!$A$1:$S$10000,18,FALSE)</f>
        <v/>
      </c>
      <c r="O2848" s="52" t="str">
        <f>VLOOKUP(B2848,'Список DKV от ЮТД'!$A$1:$S$10000,19,FALSE)</f>
        <v/>
      </c>
      <c r="P2848" s="52" t="str">
        <f>VLOOKUP(B2848,'Список DKV от ЮТД'!$A$1:$S$10000,16,FALSE)</f>
        <v>431266110</v>
      </c>
      <c r="Q2848" s="52"/>
    </row>
    <row r="2849" spans="1:17">
      <c r="A2849" s="30">
        <v>2847</v>
      </c>
      <c r="B2849" s="37">
        <v>19450412002</v>
      </c>
      <c r="C2849" s="50">
        <v>43976</v>
      </c>
      <c r="E2849" s="50">
        <v>43976</v>
      </c>
      <c r="F2849" s="30" t="s">
        <v>20</v>
      </c>
      <c r="H2849" s="45">
        <v>44013</v>
      </c>
      <c r="I2849" s="30" t="str">
        <f>VLOOKUP(B2849,'Список DKV от ЮТД'!$A$1:$S$10000,15,FALSE)</f>
        <v>2412/441</v>
      </c>
      <c r="J2849" s="30" t="s">
        <v>22</v>
      </c>
      <c r="K2849" s="41" t="str">
        <f>VLOOKUP(B2849,'Список DKV от ЮТД'!$A$1:$M$10000,13,FALSE)</f>
        <v>3</v>
      </c>
      <c r="L2849" s="30" t="str">
        <f>VLOOKUP(B2849,'Список DKV от ЮТД'!$A$1:$S$10000,14,FALSE)</f>
        <v>DJ693CF</v>
      </c>
      <c r="M2849" s="52" t="str">
        <f>VLOOKUP(B2849,'Список DKV от ЮТД'!$A$1:$M$10000,10,FALSE)</f>
        <v>704310*******0321</v>
      </c>
      <c r="N2849" s="52" t="str">
        <f>VLOOKUP(B2849,'Список DKV от ЮТД'!$A$1:$S$10000,18,FALSE)</f>
        <v/>
      </c>
      <c r="O2849" s="52" t="str">
        <f>VLOOKUP(B2849,'Список DKV от ЮТД'!$A$1:$S$10000,19,FALSE)</f>
        <v/>
      </c>
      <c r="P2849" s="52" t="str">
        <f>VLOOKUP(B2849,'Список DKV от ЮТД'!$A$1:$S$10000,16,FALSE)</f>
        <v>431268080</v>
      </c>
      <c r="Q2849" s="52"/>
    </row>
    <row r="2850" spans="1:17">
      <c r="A2850" s="30">
        <v>2848</v>
      </c>
      <c r="B2850" s="37">
        <v>19440800423</v>
      </c>
      <c r="C2850" s="50">
        <v>43896</v>
      </c>
      <c r="E2850" s="50">
        <v>43896</v>
      </c>
      <c r="F2850" s="30" t="s">
        <v>20</v>
      </c>
      <c r="H2850" s="45">
        <v>44013</v>
      </c>
      <c r="I2850" s="30" t="str">
        <f>VLOOKUP(B2850,'Список DKV от ЮТД'!$A$1:$S$10000,15,FALSE)</f>
        <v>2412/442</v>
      </c>
      <c r="J2850" s="30" t="s">
        <v>22</v>
      </c>
      <c r="K2850" s="41" t="str">
        <f>VLOOKUP(B2850,'Список DKV от ЮТД'!$A$1:$M$10000,13,FALSE)</f>
        <v>4</v>
      </c>
      <c r="L2850" s="30" t="str">
        <f>VLOOKUP(B2850,'Список DKV от ЮТД'!$A$1:$S$10000,14,FALSE)</f>
        <v>SB953GR</v>
      </c>
      <c r="M2850" s="52" t="str">
        <f>VLOOKUP(B2850,'Список DKV от ЮТД'!$A$1:$M$10000,10,FALSE)</f>
        <v>704310*******0016</v>
      </c>
      <c r="N2850" s="52" t="str">
        <f>VLOOKUP(B2850,'Список DKV от ЮТД'!$A$1:$S$10000,18,FALSE)</f>
        <v/>
      </c>
      <c r="O2850" s="52" t="str">
        <f>VLOOKUP(B2850,'Список DKV от ЮТД'!$A$1:$S$10000,19,FALSE)</f>
        <v/>
      </c>
      <c r="P2850" s="52" t="str">
        <f>VLOOKUP(B2850,'Список DKV от ЮТД'!$A$1:$S$10000,16,FALSE)</f>
        <v>431044778</v>
      </c>
      <c r="Q2850" s="52"/>
    </row>
    <row r="2851" spans="1:17">
      <c r="A2851" s="30">
        <v>2849</v>
      </c>
      <c r="B2851" s="37">
        <v>19440800514</v>
      </c>
      <c r="C2851" s="50">
        <v>43896</v>
      </c>
      <c r="E2851" s="50">
        <v>43896</v>
      </c>
      <c r="F2851" s="30" t="s">
        <v>20</v>
      </c>
      <c r="H2851" s="45">
        <v>44013</v>
      </c>
      <c r="I2851" s="30" t="str">
        <f>VLOOKUP(B2851,'Список DKV от ЮТД'!$A$1:$S$10000,15,FALSE)</f>
        <v>2412/443</v>
      </c>
      <c r="J2851" s="30" t="s">
        <v>22</v>
      </c>
      <c r="K2851" s="41" t="str">
        <f>VLOOKUP(B2851,'Список DKV от ЮТД'!$A$1:$M$10000,13,FALSE)</f>
        <v>4</v>
      </c>
      <c r="L2851" s="30" t="str">
        <f>VLOOKUP(B2851,'Список DKV от ЮТД'!$A$1:$S$10000,14,FALSE)</f>
        <v>LJ11TVT</v>
      </c>
      <c r="M2851" s="52" t="str">
        <f>VLOOKUP(B2851,'Список DKV от ЮТД'!$A$1:$M$10000,10,FALSE)</f>
        <v>704310*******5514</v>
      </c>
      <c r="N2851" s="52" t="str">
        <f>VLOOKUP(B2851,'Список DKV от ЮТД'!$A$1:$S$10000,18,FALSE)</f>
        <v/>
      </c>
      <c r="O2851" s="52" t="str">
        <f>VLOOKUP(B2851,'Список DKV от ЮТД'!$A$1:$S$10000,19,FALSE)</f>
        <v/>
      </c>
      <c r="P2851" s="52" t="str">
        <f>VLOOKUP(B2851,'Список DKV от ЮТД'!$A$1:$S$10000,16,FALSE)</f>
        <v>431044787</v>
      </c>
      <c r="Q2851" s="52"/>
    </row>
    <row r="2852" spans="1:17">
      <c r="A2852" s="30">
        <v>2850</v>
      </c>
      <c r="B2852" s="37">
        <v>19450392261</v>
      </c>
      <c r="C2852" s="50">
        <v>44005</v>
      </c>
      <c r="E2852" s="50">
        <v>44005</v>
      </c>
      <c r="F2852" s="30" t="s">
        <v>18</v>
      </c>
      <c r="H2852" s="45">
        <v>44014</v>
      </c>
      <c r="I2852" s="30" t="str">
        <f>VLOOKUP(B2852,'Список DKV от ЮТД'!$A$1:$S$10000,15,FALSE)</f>
        <v>2411/2300</v>
      </c>
      <c r="J2852" s="30" t="s">
        <v>22</v>
      </c>
      <c r="K2852" s="41" t="str">
        <f>VLOOKUP(B2852,'Список DKV от ЮТД'!$A$1:$M$10000,13,FALSE)</f>
        <v>4</v>
      </c>
      <c r="L2852" s="30" t="str">
        <f>VLOOKUP(B2852,'Список DKV от ЮТД'!$A$1:$S$10000,14,FALSE)</f>
        <v>16ARC33</v>
      </c>
      <c r="M2852" s="52" t="str">
        <f>VLOOKUP(B2852,'Список DKV от ЮТД'!$A$1:$M$10000,10,FALSE)</f>
        <v>704310*******9403</v>
      </c>
      <c r="N2852" s="52" t="str">
        <f>VLOOKUP(B2852,'Список DKV от ЮТД'!$A$1:$S$10000,18,FALSE)</f>
        <v/>
      </c>
      <c r="O2852" s="52" t="str">
        <f>VLOOKUP(B2852,'Список DKV от ЮТД'!$A$1:$S$10000,19,FALSE)</f>
        <v/>
      </c>
      <c r="P2852" s="52" t="str">
        <f>VLOOKUP(B2852,'Список DKV от ЮТД'!$A$1:$S$10000,16,FALSE)</f>
        <v>431266106</v>
      </c>
      <c r="Q2852" s="52"/>
    </row>
    <row r="2853" spans="1:17">
      <c r="A2853" s="30">
        <v>2851</v>
      </c>
      <c r="B2853" s="37">
        <v>19450392188</v>
      </c>
      <c r="C2853" s="50">
        <v>44005</v>
      </c>
      <c r="E2853" s="50">
        <v>44005</v>
      </c>
      <c r="F2853" s="30" t="s">
        <v>18</v>
      </c>
      <c r="H2853" s="45">
        <v>44014</v>
      </c>
      <c r="I2853" s="30" t="str">
        <f>VLOOKUP(B2853,'Список DKV от ЮТД'!$A$1:$S$10000,15,FALSE)</f>
        <v>2411/2301</v>
      </c>
      <c r="J2853" s="30" t="s">
        <v>22</v>
      </c>
      <c r="K2853" s="41" t="str">
        <f>VLOOKUP(B2853,'Список DKV от ЮТД'!$A$1:$M$10000,13,FALSE)</f>
        <v>4</v>
      </c>
      <c r="L2853" s="30" t="str">
        <f>VLOOKUP(B2853,'Список DKV от ЮТД'!$A$1:$S$10000,14,FALSE)</f>
        <v>61K0011</v>
      </c>
      <c r="M2853" s="52" t="str">
        <f>VLOOKUP(B2853,'Список DKV от ЮТД'!$A$1:$M$10000,10,FALSE)</f>
        <v>704310*******0137</v>
      </c>
      <c r="N2853" s="52" t="str">
        <f>VLOOKUP(B2853,'Список DKV от ЮТД'!$A$1:$S$10000,18,FALSE)</f>
        <v>expired</v>
      </c>
      <c r="O2853" s="52" t="str">
        <f>VLOOKUP(B2853,'Список DKV от ЮТД'!$A$1:$S$10000,19,FALSE)</f>
        <v>blocked</v>
      </c>
      <c r="P2853" s="52" t="str">
        <f>VLOOKUP(B2853,'Список DKV от ЮТД'!$A$1:$S$10000,16,FALSE)</f>
        <v>431266098</v>
      </c>
      <c r="Q2853" s="52"/>
    </row>
    <row r="2854" spans="1:17">
      <c r="A2854" s="30">
        <v>2852</v>
      </c>
      <c r="B2854" s="37">
        <v>19450392220</v>
      </c>
      <c r="C2854" s="50">
        <v>44005</v>
      </c>
      <c r="E2854" s="50">
        <v>44005</v>
      </c>
      <c r="F2854" s="30" t="s">
        <v>18</v>
      </c>
      <c r="H2854" s="45">
        <v>44014</v>
      </c>
      <c r="I2854" s="30" t="str">
        <f>VLOOKUP(B2854,'Список DKV от ЮТД'!$A$1:$S$10000,15,FALSE)</f>
        <v>2411/2302</v>
      </c>
      <c r="J2854" s="30" t="s">
        <v>22</v>
      </c>
      <c r="K2854" s="41" t="str">
        <f>VLOOKUP(B2854,'Список DKV от ЮТД'!$A$1:$M$10000,13,FALSE)</f>
        <v>4</v>
      </c>
      <c r="L2854" s="30" t="str">
        <f>VLOOKUP(B2854,'Список DKV от ЮТД'!$A$1:$S$10000,14,FALSE)</f>
        <v>61K12550</v>
      </c>
      <c r="M2854" s="52" t="str">
        <f>VLOOKUP(B2854,'Список DKV от ЮТД'!$A$1:$M$10000,10,FALSE)</f>
        <v>704310*******0038</v>
      </c>
      <c r="N2854" s="52" t="str">
        <f>VLOOKUP(B2854,'Список DKV от ЮТД'!$A$1:$S$10000,18,FALSE)</f>
        <v>expired</v>
      </c>
      <c r="O2854" s="52" t="str">
        <f>VLOOKUP(B2854,'Список DKV от ЮТД'!$A$1:$S$10000,19,FALSE)</f>
        <v>blocked</v>
      </c>
      <c r="P2854" s="52" t="str">
        <f>VLOOKUP(B2854,'Список DKV от ЮТД'!$A$1:$S$10000,16,FALSE)</f>
        <v>431266102</v>
      </c>
      <c r="Q2854" s="52"/>
    </row>
    <row r="2855" spans="1:17">
      <c r="A2855" s="30">
        <v>2853</v>
      </c>
      <c r="B2855" s="37">
        <v>19450392105</v>
      </c>
      <c r="C2855" s="50">
        <v>44005</v>
      </c>
      <c r="E2855" s="50">
        <v>44005</v>
      </c>
      <c r="F2855" s="30" t="s">
        <v>18</v>
      </c>
      <c r="H2855" s="45">
        <v>44014</v>
      </c>
      <c r="I2855" s="30" t="str">
        <f>VLOOKUP(B2855,'Список DKV от ЮТД'!$A$1:$S$10000,15,FALSE)</f>
        <v>2411/2303</v>
      </c>
      <c r="J2855" s="30" t="s">
        <v>22</v>
      </c>
      <c r="K2855" s="41" t="str">
        <f>VLOOKUP(B2855,'Список DKV от ЮТД'!$A$1:$M$10000,13,FALSE)</f>
        <v>4</v>
      </c>
      <c r="L2855" s="30" t="str">
        <f>VLOOKUP(B2855,'Список DKV от ЮТД'!$A$1:$S$10000,14,FALSE)</f>
        <v>16SRK76</v>
      </c>
      <c r="M2855" s="52" t="str">
        <f>VLOOKUP(B2855,'Список DKV от ЮТД'!$A$1:$M$10000,10,FALSE)</f>
        <v>704310*******0278</v>
      </c>
      <c r="N2855" s="52" t="str">
        <f>VLOOKUP(B2855,'Список DKV от ЮТД'!$A$1:$S$10000,18,FALSE)</f>
        <v>expired</v>
      </c>
      <c r="O2855" s="52" t="str">
        <f>VLOOKUP(B2855,'Список DKV от ЮТД'!$A$1:$S$10000,19,FALSE)</f>
        <v>blocked</v>
      </c>
      <c r="P2855" s="52" t="str">
        <f>VLOOKUP(B2855,'Список DKV от ЮТД'!$A$1:$S$10000,16,FALSE)</f>
        <v>431266090</v>
      </c>
      <c r="Q2855" s="52"/>
    </row>
    <row r="2856" spans="1:17">
      <c r="A2856" s="30">
        <v>2854</v>
      </c>
      <c r="B2856" s="37">
        <v>19450392147</v>
      </c>
      <c r="C2856" s="50">
        <v>44005</v>
      </c>
      <c r="E2856" s="50">
        <v>44005</v>
      </c>
      <c r="F2856" s="30" t="s">
        <v>18</v>
      </c>
      <c r="H2856" s="45">
        <v>44014</v>
      </c>
      <c r="I2856" s="30" t="str">
        <f>VLOOKUP(B2856,'Список DKV от ЮТД'!$A$1:$S$10000,15,FALSE)</f>
        <v>2411/2304</v>
      </c>
      <c r="J2856" s="30" t="s">
        <v>22</v>
      </c>
      <c r="K2856" s="41" t="str">
        <f>VLOOKUP(B2856,'Список DKV от ЮТД'!$A$1:$M$10000,13,FALSE)</f>
        <v>4</v>
      </c>
      <c r="L2856" s="30" t="str">
        <f>VLOOKUP(B2856,'Список DKV от ЮТД'!$A$1:$S$10000,14,FALSE)</f>
        <v>31HG790</v>
      </c>
      <c r="M2856" s="52" t="str">
        <f>VLOOKUP(B2856,'Список DKV от ЮТД'!$A$1:$M$10000,10,FALSE)</f>
        <v>704310*******0109</v>
      </c>
      <c r="N2856" s="52" t="str">
        <f>VLOOKUP(B2856,'Список DKV от ЮТД'!$A$1:$S$10000,18,FALSE)</f>
        <v/>
      </c>
      <c r="O2856" s="52" t="str">
        <f>VLOOKUP(B2856,'Список DKV от ЮТД'!$A$1:$S$10000,19,FALSE)</f>
        <v/>
      </c>
      <c r="P2856" s="52" t="str">
        <f>VLOOKUP(B2856,'Список DKV от ЮТД'!$A$1:$S$10000,16,FALSE)</f>
        <v>431266094</v>
      </c>
      <c r="Q2856" s="52"/>
    </row>
    <row r="2857" spans="1:17">
      <c r="A2857" s="30">
        <v>2855</v>
      </c>
      <c r="B2857" s="37">
        <v>19450392022</v>
      </c>
      <c r="C2857" s="50">
        <v>44005</v>
      </c>
      <c r="E2857" s="50">
        <v>44005</v>
      </c>
      <c r="F2857" s="30" t="s">
        <v>18</v>
      </c>
      <c r="H2857" s="45">
        <v>44014</v>
      </c>
      <c r="I2857" s="30" t="str">
        <f>VLOOKUP(B2857,'Список DKV от ЮТД'!$A$1:$S$10000,15,FALSE)</f>
        <v>2411/2305</v>
      </c>
      <c r="J2857" s="30" t="s">
        <v>22</v>
      </c>
      <c r="K2857" s="41" t="str">
        <f>VLOOKUP(B2857,'Список DKV от ЮТД'!$A$1:$M$10000,13,FALSE)</f>
        <v>4</v>
      </c>
      <c r="L2857" s="30" t="str">
        <f>VLOOKUP(B2857,'Список DKV от ЮТД'!$A$1:$S$10000,14,FALSE)</f>
        <v>34BTP257</v>
      </c>
      <c r="M2857" s="52" t="str">
        <f>VLOOKUP(B2857,'Список DKV от ЮТД'!$A$1:$M$10000,10,FALSE)</f>
        <v>704310*******0728</v>
      </c>
      <c r="N2857" s="52" t="str">
        <f>VLOOKUP(B2857,'Список DKV от ЮТД'!$A$1:$S$10000,18,FALSE)</f>
        <v>expired</v>
      </c>
      <c r="O2857" s="52" t="str">
        <f>VLOOKUP(B2857,'Список DKV от ЮТД'!$A$1:$S$10000,19,FALSE)</f>
        <v>blocked</v>
      </c>
      <c r="P2857" s="52" t="str">
        <f>VLOOKUP(B2857,'Список DKV от ЮТД'!$A$1:$S$10000,16,FALSE)</f>
        <v>431266082</v>
      </c>
      <c r="Q2857" s="52"/>
    </row>
    <row r="2858" spans="1:17">
      <c r="A2858" s="30">
        <v>2856</v>
      </c>
      <c r="B2858" s="37">
        <v>19441088143</v>
      </c>
      <c r="C2858" s="50">
        <v>43882</v>
      </c>
      <c r="E2858" s="50">
        <v>43882</v>
      </c>
      <c r="F2858" s="30" t="s">
        <v>20</v>
      </c>
      <c r="H2858" s="45">
        <v>44014</v>
      </c>
      <c r="I2858" s="30" t="str">
        <f>VLOOKUP(B2858,'Список DKV от ЮТД'!$A$1:$S$10000,15,FALSE)</f>
        <v>2412/445</v>
      </c>
      <c r="J2858" s="30" t="s">
        <v>22</v>
      </c>
      <c r="K2858" s="41" t="str">
        <f>VLOOKUP(B2858,'Список DKV от ЮТД'!$A$1:$M$10000,13,FALSE)</f>
        <v>4</v>
      </c>
      <c r="L2858" s="30" t="str">
        <f>VLOOKUP(B2858,'Список DKV от ЮТД'!$A$1:$S$10000,14,FALSE)</f>
        <v>MYO337</v>
      </c>
      <c r="M2858" s="52" t="str">
        <f>VLOOKUP(B2858,'Список DKV от ЮТД'!$A$1:$M$10000,10,FALSE)</f>
        <v>704310*******4338</v>
      </c>
      <c r="N2858" s="52" t="str">
        <f>VLOOKUP(B2858,'Список DKV от ЮТД'!$A$1:$S$10000,18,FALSE)</f>
        <v/>
      </c>
      <c r="O2858" s="52" t="str">
        <f>VLOOKUP(B2858,'Список DKV от ЮТД'!$A$1:$S$10000,19,FALSE)</f>
        <v/>
      </c>
      <c r="P2858" s="52" t="str">
        <f>VLOOKUP(B2858,'Список DKV от ЮТД'!$A$1:$S$10000,16,FALSE)</f>
        <v>431073550</v>
      </c>
      <c r="Q2858" s="52"/>
    </row>
    <row r="2859" spans="1:17">
      <c r="A2859" s="30">
        <v>2857</v>
      </c>
      <c r="B2859" s="37">
        <v>19440800472</v>
      </c>
      <c r="C2859" s="50">
        <v>43896</v>
      </c>
      <c r="E2859" s="50">
        <v>43896</v>
      </c>
      <c r="F2859" s="30" t="s">
        <v>20</v>
      </c>
      <c r="H2859" s="45">
        <v>44014</v>
      </c>
      <c r="I2859" s="30" t="str">
        <f>VLOOKUP(B2859,'Список DKV от ЮТД'!$A$1:$S$10000,15,FALSE)</f>
        <v>2412/446</v>
      </c>
      <c r="J2859" s="30" t="s">
        <v>22</v>
      </c>
      <c r="K2859" s="41" t="str">
        <f>VLOOKUP(B2859,'Список DKV от ЮТД'!$A$1:$M$10000,13,FALSE)</f>
        <v>4</v>
      </c>
      <c r="L2859" s="30" t="str">
        <f>VLOOKUP(B2859,'Список DKV от ЮТД'!$A$1:$S$10000,14,FALSE)</f>
        <v>EH1322KH</v>
      </c>
      <c r="M2859" s="52" t="str">
        <f>VLOOKUP(B2859,'Список DKV от ЮТД'!$A$1:$M$10000,10,FALSE)</f>
        <v>704310*******0392</v>
      </c>
      <c r="N2859" s="52" t="str">
        <f>VLOOKUP(B2859,'Список DKV от ЮТД'!$A$1:$S$10000,18,FALSE)</f>
        <v/>
      </c>
      <c r="O2859" s="52" t="str">
        <f>VLOOKUP(B2859,'Список DKV от ЮТД'!$A$1:$S$10000,19,FALSE)</f>
        <v/>
      </c>
      <c r="P2859" s="52" t="str">
        <f>VLOOKUP(B2859,'Список DKV от ЮТД'!$A$1:$S$10000,16,FALSE)</f>
        <v>431044783</v>
      </c>
      <c r="Q2859" s="52"/>
    </row>
    <row r="2860" spans="1:17">
      <c r="A2860" s="30">
        <v>2858</v>
      </c>
      <c r="B2860" s="37">
        <v>19450411624</v>
      </c>
      <c r="C2860" s="50">
        <v>43976</v>
      </c>
      <c r="E2860" s="50">
        <v>43976</v>
      </c>
      <c r="F2860" s="30" t="s">
        <v>20</v>
      </c>
      <c r="H2860" s="45">
        <v>44014</v>
      </c>
      <c r="I2860" s="30" t="str">
        <f>VLOOKUP(B2860,'Список DKV от ЮТД'!$A$1:$S$10000,15,FALSE)</f>
        <v>2412/447</v>
      </c>
      <c r="J2860" s="30" t="s">
        <v>22</v>
      </c>
      <c r="K2860" s="41" t="str">
        <f>VLOOKUP(B2860,'Список DKV от ЮТД'!$A$1:$M$10000,13,FALSE)</f>
        <v>4</v>
      </c>
      <c r="L2860" s="30" t="str">
        <f>VLOOKUP(B2860,'Список DKV от ЮТД'!$A$1:$S$10000,14,FALSE)</f>
        <v>27U0161</v>
      </c>
      <c r="M2860" s="52" t="str">
        <f>VLOOKUP(B2860,'Список DKV от ЮТД'!$A$1:$M$10000,10,FALSE)</f>
        <v>704310*******0072</v>
      </c>
      <c r="N2860" s="52" t="str">
        <f>VLOOKUP(B2860,'Список DKV от ЮТД'!$A$1:$S$10000,18,FALSE)</f>
        <v/>
      </c>
      <c r="O2860" s="52" t="str">
        <f>VLOOKUP(B2860,'Список DKV от ЮТД'!$A$1:$S$10000,19,FALSE)</f>
        <v/>
      </c>
      <c r="P2860" s="52" t="str">
        <f>VLOOKUP(B2860,'Список DKV от ЮТД'!$A$1:$S$10000,16,FALSE)</f>
        <v>431268042</v>
      </c>
      <c r="Q2860" s="52"/>
    </row>
    <row r="2861" spans="1:17">
      <c r="A2861" s="30">
        <v>2859</v>
      </c>
      <c r="B2861" s="37">
        <v>19450392071</v>
      </c>
      <c r="C2861" s="50">
        <v>44005</v>
      </c>
      <c r="E2861" s="50">
        <v>44005</v>
      </c>
      <c r="F2861" s="30" t="s">
        <v>18</v>
      </c>
      <c r="H2861" s="45">
        <v>44015</v>
      </c>
      <c r="I2861" s="30" t="str">
        <f>VLOOKUP(B2861,'Список DKV от ЮТД'!$A$1:$S$10000,15,FALSE)</f>
        <v>2411/2306</v>
      </c>
      <c r="J2861" s="30" t="s">
        <v>22</v>
      </c>
      <c r="K2861" s="41" t="str">
        <f>VLOOKUP(B2861,'Список DKV от ЮТД'!$A$1:$M$10000,13,FALSE)</f>
        <v>4</v>
      </c>
      <c r="L2861" s="30" t="str">
        <f>VLOOKUP(B2861,'Список DKV от ЮТД'!$A$1:$S$10000,14,FALSE)</f>
        <v>61TL480</v>
      </c>
      <c r="M2861" s="52" t="str">
        <f>VLOOKUP(B2861,'Список DKV от ЮТД'!$A$1:$M$10000,10,FALSE)</f>
        <v>704310*******8905</v>
      </c>
      <c r="N2861" s="52" t="str">
        <f>VLOOKUP(B2861,'Список DKV от ЮТД'!$A$1:$S$10000,18,FALSE)</f>
        <v/>
      </c>
      <c r="O2861" s="52" t="str">
        <f>VLOOKUP(B2861,'Список DKV от ЮТД'!$A$1:$S$10000,19,FALSE)</f>
        <v/>
      </c>
      <c r="P2861" s="52" t="str">
        <f>VLOOKUP(B2861,'Список DKV от ЮТД'!$A$1:$S$10000,16,FALSE)</f>
        <v>431266087</v>
      </c>
      <c r="Q2861" s="52"/>
    </row>
    <row r="2862" spans="1:17">
      <c r="A2862" s="30">
        <v>2860</v>
      </c>
      <c r="B2862" s="37">
        <v>19450392998</v>
      </c>
      <c r="C2862" s="50">
        <v>44005</v>
      </c>
      <c r="E2862" s="50">
        <v>44005</v>
      </c>
      <c r="F2862" s="30" t="s">
        <v>18</v>
      </c>
      <c r="H2862" s="45">
        <v>44015</v>
      </c>
      <c r="I2862" s="30" t="str">
        <f>VLOOKUP(B2862,'Список DKV от ЮТД'!$A$1:$S$10000,15,FALSE)</f>
        <v>2411/2307</v>
      </c>
      <c r="J2862" s="30" t="s">
        <v>22</v>
      </c>
      <c r="K2862" s="41" t="str">
        <f>VLOOKUP(B2862,'Список DKV от ЮТД'!$A$1:$M$10000,13,FALSE)</f>
        <v>4</v>
      </c>
      <c r="L2862" s="30" t="str">
        <f>VLOOKUP(B2862,'Список DKV от ЮТД'!$A$1:$S$10000,14,FALSE)</f>
        <v>16AGL213</v>
      </c>
      <c r="M2862" s="52" t="str">
        <f>VLOOKUP(B2862,'Список DKV от ЮТД'!$A$1:$M$10000,10,FALSE)</f>
        <v>704310*******4224</v>
      </c>
      <c r="N2862" s="52" t="str">
        <f>VLOOKUP(B2862,'Список DKV от ЮТД'!$A$1:$S$10000,18,FALSE)</f>
        <v>expired</v>
      </c>
      <c r="O2862" s="52" t="str">
        <f>VLOOKUP(B2862,'Список DKV от ЮТД'!$A$1:$S$10000,19,FALSE)</f>
        <v>blocked</v>
      </c>
      <c r="P2862" s="52" t="str">
        <f>VLOOKUP(B2862,'Список DKV от ЮТД'!$A$1:$S$10000,16,FALSE)</f>
        <v>431266179</v>
      </c>
      <c r="Q2862" s="52"/>
    </row>
    <row r="2863" spans="1:17">
      <c r="A2863" s="30">
        <v>2861</v>
      </c>
      <c r="B2863" s="37">
        <v>19450392956</v>
      </c>
      <c r="C2863" s="50">
        <v>44005</v>
      </c>
      <c r="E2863" s="50">
        <v>44005</v>
      </c>
      <c r="F2863" s="30" t="s">
        <v>18</v>
      </c>
      <c r="H2863" s="45">
        <v>44015</v>
      </c>
      <c r="I2863" s="30" t="str">
        <f>VLOOKUP(B2863,'Список DKV от ЮТД'!$A$1:$S$10000,15,FALSE)</f>
        <v>2411/2308</v>
      </c>
      <c r="J2863" s="30" t="s">
        <v>22</v>
      </c>
      <c r="K2863" s="41" t="str">
        <f>VLOOKUP(B2863,'Список DKV от ЮТД'!$A$1:$M$10000,13,FALSE)</f>
        <v>4</v>
      </c>
      <c r="L2863" s="30" t="str">
        <f>VLOOKUP(B2863,'Список DKV от ЮТД'!$A$1:$S$10000,14,FALSE)</f>
        <v>34PJ1020</v>
      </c>
      <c r="M2863" s="52" t="str">
        <f>VLOOKUP(B2863,'Список DKV от ЮТД'!$A$1:$M$10000,10,FALSE)</f>
        <v>704310*******3104</v>
      </c>
      <c r="N2863" s="52" t="str">
        <f>VLOOKUP(B2863,'Список DKV от ЮТД'!$A$1:$S$10000,18,FALSE)</f>
        <v/>
      </c>
      <c r="O2863" s="52" t="str">
        <f>VLOOKUP(B2863,'Список DKV от ЮТД'!$A$1:$S$10000,19,FALSE)</f>
        <v/>
      </c>
      <c r="P2863" s="52" t="str">
        <f>VLOOKUP(B2863,'Список DKV от ЮТД'!$A$1:$S$10000,16,FALSE)</f>
        <v>431266175</v>
      </c>
      <c r="Q2863" s="52"/>
    </row>
    <row r="2864" spans="1:17">
      <c r="A2864" s="30">
        <v>2862</v>
      </c>
      <c r="B2864" s="37">
        <v>19450392626</v>
      </c>
      <c r="C2864" s="50">
        <v>44005</v>
      </c>
      <c r="E2864" s="50">
        <v>44005</v>
      </c>
      <c r="F2864" s="30" t="s">
        <v>18</v>
      </c>
      <c r="H2864" s="45">
        <v>44015</v>
      </c>
      <c r="I2864" s="30" t="str">
        <f>VLOOKUP(B2864,'Список DKV от ЮТД'!$A$1:$S$10000,15,FALSE)</f>
        <v>2411/2309</v>
      </c>
      <c r="J2864" s="30" t="s">
        <v>22</v>
      </c>
      <c r="K2864" s="41" t="str">
        <f>VLOOKUP(B2864,'Список DKV от ЮТД'!$A$1:$M$10000,13,FALSE)</f>
        <v>4</v>
      </c>
      <c r="L2864" s="30" t="str">
        <f>VLOOKUP(B2864,'Список DKV от ЮТД'!$A$1:$S$10000,14,FALSE)</f>
        <v>34BMZ954</v>
      </c>
      <c r="M2864" s="52" t="str">
        <f>VLOOKUP(B2864,'Список DKV от ЮТД'!$A$1:$M$10000,10,FALSE)</f>
        <v>704310*******2872</v>
      </c>
      <c r="N2864" s="52" t="str">
        <f>VLOOKUP(B2864,'Список DKV от ЮТД'!$A$1:$S$10000,18,FALSE)</f>
        <v>expired</v>
      </c>
      <c r="O2864" s="52" t="str">
        <f>VLOOKUP(B2864,'Список DKV от ЮТД'!$A$1:$S$10000,19,FALSE)</f>
        <v>blocked</v>
      </c>
      <c r="P2864" s="52" t="str">
        <f>VLOOKUP(B2864,'Список DKV от ЮТД'!$A$1:$S$10000,16,FALSE)</f>
        <v>431266142</v>
      </c>
      <c r="Q2864" s="52"/>
    </row>
    <row r="2865" spans="1:17">
      <c r="A2865" s="30">
        <v>2863</v>
      </c>
      <c r="B2865" s="37">
        <v>19440800480</v>
      </c>
      <c r="C2865" s="50">
        <v>43896</v>
      </c>
      <c r="E2865" s="50">
        <v>43896</v>
      </c>
      <c r="F2865" s="30" t="s">
        <v>20</v>
      </c>
      <c r="H2865" s="45">
        <v>44015</v>
      </c>
      <c r="I2865" s="30" t="str">
        <f>VLOOKUP(B2865,'Список DKV от ЮТД'!$A$1:$S$10000,15,FALSE)</f>
        <v>2412/448</v>
      </c>
      <c r="J2865" s="30" t="s">
        <v>22</v>
      </c>
      <c r="K2865" s="41" t="str">
        <f>VLOOKUP(B2865,'Список DKV от ЮТД'!$A$1:$M$10000,13,FALSE)</f>
        <v>4</v>
      </c>
      <c r="L2865" s="30" t="str">
        <f>VLOOKUP(B2865,'Список DKV от ЮТД'!$A$1:$S$10000,14,FALSE)</f>
        <v>LL3306</v>
      </c>
      <c r="M2865" s="52" t="str">
        <f>VLOOKUP(B2865,'Список DKV от ЮТД'!$A$1:$M$10000,10,FALSE)</f>
        <v>704310*******4495</v>
      </c>
      <c r="N2865" s="52" t="str">
        <f>VLOOKUP(B2865,'Список DKV от ЮТД'!$A$1:$S$10000,18,FALSE)</f>
        <v/>
      </c>
      <c r="O2865" s="52" t="str">
        <f>VLOOKUP(B2865,'Список DKV от ЮТД'!$A$1:$S$10000,19,FALSE)</f>
        <v/>
      </c>
      <c r="P2865" s="52" t="str">
        <f>VLOOKUP(B2865,'Список DKV от ЮТД'!$A$1:$S$10000,16,FALSE)</f>
        <v>431044784</v>
      </c>
      <c r="Q2865" s="52"/>
    </row>
    <row r="2866" spans="1:17">
      <c r="A2866" s="30">
        <v>2864</v>
      </c>
      <c r="B2866" s="37">
        <v>19450392386</v>
      </c>
      <c r="C2866" s="50">
        <v>44005</v>
      </c>
      <c r="E2866" s="50">
        <v>44005</v>
      </c>
      <c r="F2866" s="30" t="s">
        <v>18</v>
      </c>
      <c r="H2866" s="45">
        <v>44016</v>
      </c>
      <c r="I2866" s="30" t="str">
        <f>VLOOKUP(B2866,'Список DKV от ЮТД'!$A$1:$S$10000,15,FALSE)</f>
        <v>2411/2310</v>
      </c>
      <c r="J2866" s="30" t="s">
        <v>22</v>
      </c>
      <c r="K2866" s="41" t="str">
        <f>VLOOKUP(B2866,'Список DKV от ЮТД'!$A$1:$M$10000,13,FALSE)</f>
        <v>4</v>
      </c>
      <c r="L2866" s="30" t="str">
        <f>VLOOKUP(B2866,'Список DKV от ЮТД'!$A$1:$S$10000,14,FALSE)</f>
        <v>16SRK50</v>
      </c>
      <c r="M2866" s="52" t="str">
        <f>VLOOKUP(B2866,'Список DKV от ЮТД'!$A$1:$M$10000,10,FALSE)</f>
        <v>704310*******0245</v>
      </c>
      <c r="N2866" s="52" t="str">
        <f>VLOOKUP(B2866,'Список DKV от ЮТД'!$A$1:$S$10000,18,FALSE)</f>
        <v>expired</v>
      </c>
      <c r="O2866" s="52" t="str">
        <f>VLOOKUP(B2866,'Список DKV от ЮТД'!$A$1:$S$10000,19,FALSE)</f>
        <v>blocked</v>
      </c>
      <c r="P2866" s="52" t="str">
        <f>VLOOKUP(B2866,'Список DKV от ЮТД'!$A$1:$S$10000,16,FALSE)</f>
        <v>431266118</v>
      </c>
      <c r="Q2866" s="52"/>
    </row>
    <row r="2867" spans="1:17">
      <c r="A2867" s="30">
        <v>2865</v>
      </c>
      <c r="B2867" s="37">
        <v>19450392873</v>
      </c>
      <c r="C2867" s="50">
        <v>44005</v>
      </c>
      <c r="E2867" s="50">
        <v>44005</v>
      </c>
      <c r="F2867" s="30" t="s">
        <v>18</v>
      </c>
      <c r="H2867" s="45">
        <v>44016</v>
      </c>
      <c r="I2867" s="30" t="str">
        <f>VLOOKUP(B2867,'Список DKV от ЮТД'!$A$1:$S$10000,15,FALSE)</f>
        <v>2411/2311</v>
      </c>
      <c r="J2867" s="30" t="s">
        <v>22</v>
      </c>
      <c r="K2867" s="41" t="str">
        <f>VLOOKUP(B2867,'Список DKV от ЮТД'!$A$1:$M$10000,13,FALSE)</f>
        <v>4</v>
      </c>
      <c r="L2867" s="30" t="str">
        <f>VLOOKUP(B2867,'Список DKV от ЮТД'!$A$1:$S$10000,14,FALSE)</f>
        <v>14DB940</v>
      </c>
      <c r="M2867" s="52" t="str">
        <f>VLOOKUP(B2867,'Список DKV от ЮТД'!$A$1:$M$10000,10,FALSE)</f>
        <v>704310*******0408</v>
      </c>
      <c r="N2867" s="52" t="str">
        <f>VLOOKUP(B2867,'Список DKV от ЮТД'!$A$1:$S$10000,18,FALSE)</f>
        <v>expired</v>
      </c>
      <c r="O2867" s="52" t="str">
        <f>VLOOKUP(B2867,'Список DKV от ЮТД'!$A$1:$S$10000,19,FALSE)</f>
        <v>blocked</v>
      </c>
      <c r="P2867" s="52" t="str">
        <f>VLOOKUP(B2867,'Список DKV от ЮТД'!$A$1:$S$10000,16,FALSE)</f>
        <v>431266167</v>
      </c>
      <c r="Q2867" s="52"/>
    </row>
    <row r="2868" spans="1:17">
      <c r="A2868" s="30">
        <v>2866</v>
      </c>
      <c r="B2868" s="37">
        <v>19450392915</v>
      </c>
      <c r="C2868" s="50">
        <v>44005</v>
      </c>
      <c r="E2868" s="50">
        <v>44005</v>
      </c>
      <c r="F2868" s="30" t="s">
        <v>18</v>
      </c>
      <c r="H2868" s="45">
        <v>44016</v>
      </c>
      <c r="I2868" s="30" t="str">
        <f>VLOOKUP(B2868,'Список DKV от ЮТД'!$A$1:$S$10000,15,FALSE)</f>
        <v>2411/2312</v>
      </c>
      <c r="J2868" s="30" t="s">
        <v>22</v>
      </c>
      <c r="K2868" s="41" t="str">
        <f>VLOOKUP(B2868,'Список DKV от ЮТД'!$A$1:$M$10000,13,FALSE)</f>
        <v>4</v>
      </c>
      <c r="L2868" s="30" t="str">
        <f>VLOOKUP(B2868,'Список DKV от ЮТД'!$A$1:$S$10000,14,FALSE)</f>
        <v>33RK257</v>
      </c>
      <c r="M2868" s="52" t="str">
        <f>VLOOKUP(B2868,'Список DKV от ЮТД'!$A$1:$M$10000,10,FALSE)</f>
        <v>704310*******5156</v>
      </c>
      <c r="N2868" s="52" t="str">
        <f>VLOOKUP(B2868,'Список DKV от ЮТД'!$A$1:$S$10000,18,FALSE)</f>
        <v/>
      </c>
      <c r="O2868" s="52" t="str">
        <f>VLOOKUP(B2868,'Список DKV от ЮТД'!$A$1:$S$10000,19,FALSE)</f>
        <v/>
      </c>
      <c r="P2868" s="52" t="str">
        <f>VLOOKUP(B2868,'Список DKV от ЮТД'!$A$1:$S$10000,16,FALSE)</f>
        <v>431266171</v>
      </c>
      <c r="Q2868" s="52"/>
    </row>
    <row r="2869" spans="1:17">
      <c r="A2869" s="30">
        <v>2867</v>
      </c>
      <c r="B2869" s="37">
        <v>19450392790</v>
      </c>
      <c r="C2869" s="50">
        <v>44005</v>
      </c>
      <c r="E2869" s="50">
        <v>44005</v>
      </c>
      <c r="F2869" s="30" t="s">
        <v>18</v>
      </c>
      <c r="H2869" s="45">
        <v>44016</v>
      </c>
      <c r="I2869" s="30" t="str">
        <f>VLOOKUP(B2869,'Список DKV от ЮТД'!$A$1:$S$10000,15,FALSE)</f>
        <v>2411/2313</v>
      </c>
      <c r="J2869" s="30" t="s">
        <v>22</v>
      </c>
      <c r="K2869" s="41" t="str">
        <f>VLOOKUP(B2869,'Список DKV от ЮТД'!$A$1:$M$10000,13,FALSE)</f>
        <v>4</v>
      </c>
      <c r="L2869" s="30" t="str">
        <f>VLOOKUP(B2869,'Список DKV от ЮТД'!$A$1:$S$10000,14,FALSE)</f>
        <v>42AEK438</v>
      </c>
      <c r="M2869" s="52" t="str">
        <f>VLOOKUP(B2869,'Список DKV от ЮТД'!$A$1:$M$10000,10,FALSE)</f>
        <v>704310*******7952</v>
      </c>
      <c r="N2869" s="52" t="str">
        <f>VLOOKUP(B2869,'Список DKV от ЮТД'!$A$1:$S$10000,18,FALSE)</f>
        <v/>
      </c>
      <c r="O2869" s="52" t="str">
        <f>VLOOKUP(B2869,'Список DKV от ЮТД'!$A$1:$S$10000,19,FALSE)</f>
        <v/>
      </c>
      <c r="P2869" s="52" t="str">
        <f>VLOOKUP(B2869,'Список DKV от ЮТД'!$A$1:$S$10000,16,FALSE)</f>
        <v>431266159</v>
      </c>
      <c r="Q2869" s="52"/>
    </row>
    <row r="2870" spans="1:17">
      <c r="A2870" s="30">
        <v>2868</v>
      </c>
      <c r="B2870" s="37">
        <v>19450392824</v>
      </c>
      <c r="C2870" s="50">
        <v>44005</v>
      </c>
      <c r="E2870" s="50">
        <v>44005</v>
      </c>
      <c r="F2870" s="30" t="s">
        <v>18</v>
      </c>
      <c r="H2870" s="45">
        <v>44016</v>
      </c>
      <c r="I2870" s="30" t="str">
        <f>VLOOKUP(B2870,'Список DKV от ЮТД'!$A$1:$S$10000,15,FALSE)</f>
        <v>2411/2314</v>
      </c>
      <c r="J2870" s="30" t="s">
        <v>22</v>
      </c>
      <c r="K2870" s="41" t="str">
        <f>VLOOKUP(B2870,'Список DKV от ЮТД'!$A$1:$M$10000,13,FALSE)</f>
        <v>4</v>
      </c>
      <c r="L2870" s="30" t="str">
        <f>VLOOKUP(B2870,'Список DKV от ЮТД'!$A$1:$S$10000,14,FALSE)</f>
        <v>33NB225</v>
      </c>
      <c r="M2870" s="52" t="str">
        <f>VLOOKUP(B2870,'Список DKV от ЮТД'!$A$1:$M$10000,10,FALSE)</f>
        <v>704310*******4404</v>
      </c>
      <c r="N2870" s="52" t="str">
        <f>VLOOKUP(B2870,'Список DKV от ЮТД'!$A$1:$S$10000,18,FALSE)</f>
        <v/>
      </c>
      <c r="O2870" s="52" t="str">
        <f>VLOOKUP(B2870,'Список DKV от ЮТД'!$A$1:$S$10000,19,FALSE)</f>
        <v/>
      </c>
      <c r="P2870" s="52" t="str">
        <f>VLOOKUP(B2870,'Список DKV от ЮТД'!$A$1:$S$10000,16,FALSE)</f>
        <v>431266162</v>
      </c>
      <c r="Q2870" s="52"/>
    </row>
    <row r="2871" spans="1:17">
      <c r="A2871" s="30">
        <v>2869</v>
      </c>
      <c r="B2871" s="37">
        <v>19450392709</v>
      </c>
      <c r="C2871" s="50">
        <v>44005</v>
      </c>
      <c r="E2871" s="50">
        <v>44005</v>
      </c>
      <c r="F2871" s="30" t="s">
        <v>18</v>
      </c>
      <c r="H2871" s="45">
        <v>44016</v>
      </c>
      <c r="I2871" s="30" t="str">
        <f>VLOOKUP(B2871,'Список DKV от ЮТД'!$A$1:$S$10000,15,FALSE)</f>
        <v>2411/2315</v>
      </c>
      <c r="J2871" s="30" t="s">
        <v>22</v>
      </c>
      <c r="K2871" s="41" t="str">
        <f>VLOOKUP(B2871,'Список DKV от ЮТД'!$A$1:$M$10000,13,FALSE)</f>
        <v>4</v>
      </c>
      <c r="L2871" s="30" t="str">
        <f>VLOOKUP(B2871,'Список DKV от ЮТД'!$A$1:$S$10000,14,FALSE)</f>
        <v>16AFE710</v>
      </c>
      <c r="M2871" s="52" t="str">
        <f>VLOOKUP(B2871,'Список DKV от ЮТД'!$A$1:$M$10000,10,FALSE)</f>
        <v>704310*******0716</v>
      </c>
      <c r="N2871" s="52" t="str">
        <f>VLOOKUP(B2871,'Список DKV от ЮТД'!$A$1:$S$10000,18,FALSE)</f>
        <v>expired</v>
      </c>
      <c r="O2871" s="52" t="str">
        <f>VLOOKUP(B2871,'Список DKV от ЮТД'!$A$1:$S$10000,19,FALSE)</f>
        <v>blocked</v>
      </c>
      <c r="P2871" s="52" t="str">
        <f>VLOOKUP(B2871,'Список DKV от ЮТД'!$A$1:$S$10000,16,FALSE)</f>
        <v>431266150</v>
      </c>
      <c r="Q2871" s="52"/>
    </row>
    <row r="2872" spans="1:17">
      <c r="A2872" s="30">
        <v>2870</v>
      </c>
      <c r="B2872" s="37">
        <v>19450392741</v>
      </c>
      <c r="C2872" s="50">
        <v>44005</v>
      </c>
      <c r="E2872" s="50">
        <v>44005</v>
      </c>
      <c r="F2872" s="30" t="s">
        <v>18</v>
      </c>
      <c r="H2872" s="45">
        <v>44016</v>
      </c>
      <c r="I2872" s="30" t="str">
        <f>VLOOKUP(B2872,'Список DKV от ЮТД'!$A$1:$S$10000,15,FALSE)</f>
        <v>2411/2316</v>
      </c>
      <c r="J2872" s="30" t="s">
        <v>22</v>
      </c>
      <c r="K2872" s="41" t="str">
        <f>VLOOKUP(B2872,'Список DKV от ЮТД'!$A$1:$M$10000,13,FALSE)</f>
        <v>4</v>
      </c>
      <c r="L2872" s="30" t="str">
        <f>VLOOKUP(B2872,'Список DKV от ЮТД'!$A$1:$S$10000,14,FALSE)</f>
        <v>34FZ9753</v>
      </c>
      <c r="M2872" s="52" t="str">
        <f>VLOOKUP(B2872,'Список DKV от ЮТД'!$A$1:$M$10000,10,FALSE)</f>
        <v>704310*******0052</v>
      </c>
      <c r="N2872" s="52" t="str">
        <f>VLOOKUP(B2872,'Список DKV от ЮТД'!$A$1:$S$10000,18,FALSE)</f>
        <v/>
      </c>
      <c r="O2872" s="52" t="str">
        <f>VLOOKUP(B2872,'Список DKV от ЮТД'!$A$1:$S$10000,19,FALSE)</f>
        <v/>
      </c>
      <c r="P2872" s="52" t="str">
        <f>VLOOKUP(B2872,'Список DKV от ЮТД'!$A$1:$S$10000,16,FALSE)</f>
        <v>431266154</v>
      </c>
      <c r="Q2872" s="52"/>
    </row>
    <row r="2873" spans="1:17">
      <c r="A2873" s="30">
        <v>2871</v>
      </c>
      <c r="B2873" s="37">
        <v>19441088549</v>
      </c>
      <c r="C2873" s="50">
        <v>43882</v>
      </c>
      <c r="E2873" s="50">
        <v>43882</v>
      </c>
      <c r="F2873" s="30" t="s">
        <v>20</v>
      </c>
      <c r="H2873" s="45">
        <v>44016</v>
      </c>
      <c r="I2873" s="30" t="str">
        <f>VLOOKUP(B2873,'Список DKV от ЮТД'!$A$1:$S$10000,15,FALSE)</f>
        <v>2412/449</v>
      </c>
      <c r="J2873" s="30" t="s">
        <v>22</v>
      </c>
      <c r="K2873" s="41" t="str">
        <f>VLOOKUP(B2873,'Список DKV от ЮТД'!$A$1:$M$10000,13,FALSE)</f>
        <v>4</v>
      </c>
      <c r="L2873" s="30" t="str">
        <f>VLOOKUP(B2873,'Список DKV от ЮТД'!$A$1:$S$10000,14,FALSE)</f>
        <v>RI2611G</v>
      </c>
      <c r="M2873" s="52" t="str">
        <f>VLOOKUP(B2873,'Список DKV от ЮТД'!$A$1:$M$10000,10,FALSE)</f>
        <v>704310*******0834</v>
      </c>
      <c r="N2873" s="52" t="str">
        <f>VLOOKUP(B2873,'Список DKV от ЮТД'!$A$1:$S$10000,18,FALSE)</f>
        <v/>
      </c>
      <c r="O2873" s="52" t="str">
        <f>VLOOKUP(B2873,'Список DKV от ЮТД'!$A$1:$S$10000,19,FALSE)</f>
        <v/>
      </c>
      <c r="P2873" s="52" t="str">
        <f>VLOOKUP(B2873,'Список DKV от ЮТД'!$A$1:$S$10000,16,FALSE)</f>
        <v>431073590</v>
      </c>
      <c r="Q2873" s="52"/>
    </row>
    <row r="2874" spans="1:17">
      <c r="A2874" s="30">
        <v>2872</v>
      </c>
      <c r="B2874" s="37">
        <v>19440800431</v>
      </c>
      <c r="C2874" s="50">
        <v>43896</v>
      </c>
      <c r="E2874" s="50">
        <v>43896</v>
      </c>
      <c r="F2874" s="30" t="s">
        <v>20</v>
      </c>
      <c r="H2874" s="45">
        <v>44016</v>
      </c>
      <c r="I2874" s="30" t="str">
        <f>VLOOKUP(B2874,'Список DKV от ЮТД'!$A$1:$S$10000,15,FALSE)</f>
        <v>2412/450</v>
      </c>
      <c r="J2874" s="30" t="s">
        <v>22</v>
      </c>
      <c r="K2874" s="41" t="str">
        <f>VLOOKUP(B2874,'Список DKV от ЮТД'!$A$1:$M$10000,13,FALSE)</f>
        <v>4</v>
      </c>
      <c r="L2874" s="30" t="str">
        <f>VLOOKUP(B2874,'Список DKV от ЮТД'!$A$1:$S$10000,14,FALSE)</f>
        <v>TE5000VL</v>
      </c>
      <c r="M2874" s="52" t="str">
        <f>VLOOKUP(B2874,'Список DKV от ЮТД'!$A$1:$M$10000,10,FALSE)</f>
        <v>704310*******6126</v>
      </c>
      <c r="N2874" s="52" t="str">
        <f>VLOOKUP(B2874,'Список DKV от ЮТД'!$A$1:$S$10000,18,FALSE)</f>
        <v/>
      </c>
      <c r="O2874" s="52" t="str">
        <f>VLOOKUP(B2874,'Список DKV от ЮТД'!$A$1:$S$10000,19,FALSE)</f>
        <v/>
      </c>
      <c r="P2874" s="52" t="str">
        <f>VLOOKUP(B2874,'Список DKV от ЮТД'!$A$1:$S$10000,16,FALSE)</f>
        <v>431044779</v>
      </c>
      <c r="Q2874" s="52"/>
    </row>
    <row r="2875" spans="1:17">
      <c r="A2875" s="30">
        <v>2873</v>
      </c>
      <c r="B2875" s="37">
        <v>19440800506</v>
      </c>
      <c r="C2875" s="50">
        <v>43896</v>
      </c>
      <c r="E2875" s="50">
        <v>43896</v>
      </c>
      <c r="F2875" s="30" t="s">
        <v>20</v>
      </c>
      <c r="H2875" s="45">
        <v>44016</v>
      </c>
      <c r="I2875" s="30" t="str">
        <f>VLOOKUP(B2875,'Список DKV от ЮТД'!$A$1:$S$10000,15,FALSE)</f>
        <v>2412/451</v>
      </c>
      <c r="J2875" s="30" t="s">
        <v>22</v>
      </c>
      <c r="K2875" s="41" t="str">
        <f>VLOOKUP(B2875,'Список DKV от ЮТД'!$A$1:$M$10000,13,FALSE)</f>
        <v>4</v>
      </c>
      <c r="L2875" s="30" t="str">
        <f>VLOOKUP(B2875,'Список DKV от ЮТД'!$A$1:$S$10000,14,FALSE)</f>
        <v>LJ91MLN</v>
      </c>
      <c r="M2875" s="52" t="str">
        <f>VLOOKUP(B2875,'Список DKV от ЮТД'!$A$1:$M$10000,10,FALSE)</f>
        <v>704310*******0010</v>
      </c>
      <c r="N2875" s="52" t="str">
        <f>VLOOKUP(B2875,'Список DKV от ЮТД'!$A$1:$S$10000,18,FALSE)</f>
        <v/>
      </c>
      <c r="O2875" s="52" t="str">
        <f>VLOOKUP(B2875,'Список DKV от ЮТД'!$A$1:$S$10000,19,FALSE)</f>
        <v/>
      </c>
      <c r="P2875" s="52" t="str">
        <f>VLOOKUP(B2875,'Список DKV от ЮТД'!$A$1:$S$10000,16,FALSE)</f>
        <v>431044786</v>
      </c>
      <c r="Q2875" s="52"/>
    </row>
    <row r="2876" spans="1:17">
      <c r="A2876" s="30">
        <v>2874</v>
      </c>
      <c r="B2876" s="37">
        <v>19450392634</v>
      </c>
      <c r="C2876" s="50">
        <v>44005</v>
      </c>
      <c r="E2876" s="50">
        <v>44005</v>
      </c>
      <c r="F2876" s="30" t="s">
        <v>18</v>
      </c>
      <c r="H2876" s="45">
        <v>44017</v>
      </c>
      <c r="I2876" s="30" t="str">
        <f>VLOOKUP(B2876,'Список DKV от ЮТД'!$A$1:$S$10000,15,FALSE)</f>
        <v>2411/2317</v>
      </c>
      <c r="J2876" s="30" t="s">
        <v>22</v>
      </c>
      <c r="K2876" s="41" t="str">
        <f>VLOOKUP(B2876,'Список DKV от ЮТД'!$A$1:$M$10000,13,FALSE)</f>
        <v>4</v>
      </c>
      <c r="L2876" s="30" t="str">
        <f>VLOOKUP(B2876,'Список DKV от ЮТД'!$A$1:$S$10000,14,FALSE)</f>
        <v>16L0372</v>
      </c>
      <c r="M2876" s="52" t="str">
        <f>VLOOKUP(B2876,'Список DKV от ЮТД'!$A$1:$M$10000,10,FALSE)</f>
        <v>704310*******0419</v>
      </c>
      <c r="N2876" s="52" t="str">
        <f>VLOOKUP(B2876,'Список DKV от ЮТД'!$A$1:$S$10000,18,FALSE)</f>
        <v>expired</v>
      </c>
      <c r="O2876" s="52" t="str">
        <f>VLOOKUP(B2876,'Список DKV от ЮТД'!$A$1:$S$10000,19,FALSE)</f>
        <v>blocked</v>
      </c>
      <c r="P2876" s="52" t="str">
        <f>VLOOKUP(B2876,'Список DKV от ЮТД'!$A$1:$S$10000,16,FALSE)</f>
        <v>431266143</v>
      </c>
      <c r="Q2876" s="52"/>
    </row>
    <row r="2877" spans="1:17">
      <c r="A2877" s="30">
        <v>2875</v>
      </c>
      <c r="B2877" s="37">
        <v>19450392667</v>
      </c>
      <c r="C2877" s="50">
        <v>44005</v>
      </c>
      <c r="E2877" s="50">
        <v>44005</v>
      </c>
      <c r="F2877" s="30" t="s">
        <v>18</v>
      </c>
      <c r="H2877" s="45">
        <v>44017</v>
      </c>
      <c r="I2877" s="30" t="str">
        <f>VLOOKUP(B2877,'Список DKV от ЮТД'!$A$1:$S$10000,15,FALSE)</f>
        <v>2411/2318</v>
      </c>
      <c r="J2877" s="30" t="s">
        <v>22</v>
      </c>
      <c r="K2877" s="41" t="str">
        <f>VLOOKUP(B2877,'Список DKV от ЮТД'!$A$1:$M$10000,13,FALSE)</f>
        <v>4</v>
      </c>
      <c r="L2877" s="30" t="str">
        <f>VLOOKUP(B2877,'Список DKV от ЮТД'!$A$1:$S$10000,14,FALSE)</f>
        <v>33EMT51</v>
      </c>
      <c r="M2877" s="52" t="str">
        <f>VLOOKUP(B2877,'Список DKV от ЮТД'!$A$1:$M$10000,10,FALSE)</f>
        <v>704310*******0756</v>
      </c>
      <c r="N2877" s="52" t="str">
        <f>VLOOKUP(B2877,'Список DKV от ЮТД'!$A$1:$S$10000,18,FALSE)</f>
        <v>expired</v>
      </c>
      <c r="O2877" s="52" t="str">
        <f>VLOOKUP(B2877,'Список DKV от ЮТД'!$A$1:$S$10000,19,FALSE)</f>
        <v>blocked</v>
      </c>
      <c r="P2877" s="52" t="str">
        <f>VLOOKUP(B2877,'Список DKV от ЮТД'!$A$1:$S$10000,16,FALSE)</f>
        <v>431266146</v>
      </c>
      <c r="Q2877" s="52"/>
    </row>
    <row r="2878" spans="1:17">
      <c r="A2878" s="30">
        <v>2876</v>
      </c>
      <c r="B2878" s="37">
        <v>19450392543</v>
      </c>
      <c r="C2878" s="50">
        <v>44005</v>
      </c>
      <c r="E2878" s="50">
        <v>44005</v>
      </c>
      <c r="F2878" s="30" t="s">
        <v>18</v>
      </c>
      <c r="H2878" s="45">
        <v>44017</v>
      </c>
      <c r="I2878" s="30" t="str">
        <f>VLOOKUP(B2878,'Список DKV от ЮТД'!$A$1:$S$10000,15,FALSE)</f>
        <v>2411/2319</v>
      </c>
      <c r="J2878" s="30" t="s">
        <v>22</v>
      </c>
      <c r="K2878" s="41" t="str">
        <f>VLOOKUP(B2878,'Список DKV от ЮТД'!$A$1:$M$10000,13,FALSE)</f>
        <v>4</v>
      </c>
      <c r="L2878" s="30" t="str">
        <f>VLOOKUP(B2878,'Список DKV от ЮТД'!$A$1:$S$10000,14,FALSE)</f>
        <v>34HZ2832</v>
      </c>
      <c r="M2878" s="52" t="str">
        <f>VLOOKUP(B2878,'Список DKV от ЮТД'!$A$1:$M$10000,10,FALSE)</f>
        <v>704310*******7771</v>
      </c>
      <c r="N2878" s="52" t="str">
        <f>VLOOKUP(B2878,'Список DKV от ЮТД'!$A$1:$S$10000,18,FALSE)</f>
        <v/>
      </c>
      <c r="O2878" s="52" t="str">
        <f>VLOOKUP(B2878,'Список DKV от ЮТД'!$A$1:$S$10000,19,FALSE)</f>
        <v/>
      </c>
      <c r="P2878" s="52" t="str">
        <f>VLOOKUP(B2878,'Список DKV от ЮТД'!$A$1:$S$10000,16,FALSE)</f>
        <v>431266134</v>
      </c>
      <c r="Q2878" s="52"/>
    </row>
    <row r="2879" spans="1:17">
      <c r="A2879" s="30">
        <v>2877</v>
      </c>
      <c r="B2879" s="37">
        <v>19450392584</v>
      </c>
      <c r="C2879" s="50">
        <v>44005</v>
      </c>
      <c r="E2879" s="50">
        <v>44005</v>
      </c>
      <c r="F2879" s="30" t="s">
        <v>18</v>
      </c>
      <c r="H2879" s="45">
        <v>44017</v>
      </c>
      <c r="I2879" s="30" t="str">
        <f>VLOOKUP(B2879,'Список DKV от ЮТД'!$A$1:$S$10000,15,FALSE)</f>
        <v>2411/2320</v>
      </c>
      <c r="J2879" s="30" t="s">
        <v>22</v>
      </c>
      <c r="K2879" s="41" t="str">
        <f>VLOOKUP(B2879,'Список DKV от ЮТД'!$A$1:$M$10000,13,FALSE)</f>
        <v>4</v>
      </c>
      <c r="L2879" s="30" t="str">
        <f>VLOOKUP(B2879,'Список DKV от ЮТД'!$A$1:$S$10000,14,FALSE)</f>
        <v>16ARC94</v>
      </c>
      <c r="M2879" s="52" t="str">
        <f>VLOOKUP(B2879,'Список DKV от ЮТД'!$A$1:$M$10000,10,FALSE)</f>
        <v>704310*******6865</v>
      </c>
      <c r="N2879" s="52" t="str">
        <f>VLOOKUP(B2879,'Список DKV от ЮТД'!$A$1:$S$10000,18,FALSE)</f>
        <v/>
      </c>
      <c r="O2879" s="52" t="str">
        <f>VLOOKUP(B2879,'Список DKV от ЮТД'!$A$1:$S$10000,19,FALSE)</f>
        <v/>
      </c>
      <c r="P2879" s="52" t="str">
        <f>VLOOKUP(B2879,'Список DKV от ЮТД'!$A$1:$S$10000,16,FALSE)</f>
        <v>431266138</v>
      </c>
      <c r="Q2879" s="52"/>
    </row>
    <row r="2880" spans="1:17">
      <c r="A2880" s="30">
        <v>2878</v>
      </c>
      <c r="B2880" s="37">
        <v>19450392469</v>
      </c>
      <c r="C2880" s="50">
        <v>44005</v>
      </c>
      <c r="E2880" s="50">
        <v>44005</v>
      </c>
      <c r="F2880" s="30" t="s">
        <v>18</v>
      </c>
      <c r="H2880" s="45">
        <v>44017</v>
      </c>
      <c r="I2880" s="30" t="str">
        <f>VLOOKUP(B2880,'Список DKV от ЮТД'!$A$1:$S$10000,15,FALSE)</f>
        <v>2411/2321</v>
      </c>
      <c r="J2880" s="30" t="s">
        <v>22</v>
      </c>
      <c r="K2880" s="41" t="str">
        <f>VLOOKUP(B2880,'Список DKV от ЮТД'!$A$1:$M$10000,13,FALSE)</f>
        <v>4</v>
      </c>
      <c r="L2880" s="30" t="str">
        <f>VLOOKUP(B2880,'Список DKV от ЮТД'!$A$1:$S$10000,14,FALSE)</f>
        <v>34BTB041</v>
      </c>
      <c r="M2880" s="52" t="str">
        <f>VLOOKUP(B2880,'Список DKV от ЮТД'!$A$1:$M$10000,10,FALSE)</f>
        <v>704310*******3260</v>
      </c>
      <c r="N2880" s="52" t="str">
        <f>VLOOKUP(B2880,'Список DKV от ЮТД'!$A$1:$S$10000,18,FALSE)</f>
        <v/>
      </c>
      <c r="O2880" s="52" t="str">
        <f>VLOOKUP(B2880,'Список DKV от ЮТД'!$A$1:$S$10000,19,FALSE)</f>
        <v/>
      </c>
      <c r="P2880" s="52" t="str">
        <f>VLOOKUP(B2880,'Список DKV от ЮТД'!$A$1:$S$10000,16,FALSE)</f>
        <v>431266126</v>
      </c>
      <c r="Q2880" s="52"/>
    </row>
    <row r="2881" spans="1:17">
      <c r="A2881" s="30">
        <v>2879</v>
      </c>
      <c r="B2881" s="37">
        <v>19450392501</v>
      </c>
      <c r="C2881" s="50">
        <v>44005</v>
      </c>
      <c r="E2881" s="50">
        <v>44005</v>
      </c>
      <c r="F2881" s="30" t="s">
        <v>18</v>
      </c>
      <c r="H2881" s="45">
        <v>44017</v>
      </c>
      <c r="I2881" s="30" t="str">
        <f>VLOOKUP(B2881,'Список DKV от ЮТД'!$A$1:$S$10000,15,FALSE)</f>
        <v>2411/2322</v>
      </c>
      <c r="J2881" s="30" t="s">
        <v>22</v>
      </c>
      <c r="K2881" s="41" t="str">
        <f>VLOOKUP(B2881,'Список DKV от ЮТД'!$A$1:$M$10000,13,FALSE)</f>
        <v>4</v>
      </c>
      <c r="L2881" s="30" t="str">
        <f>VLOOKUP(B2881,'Список DKV от ЮТД'!$A$1:$S$10000,14,FALSE)</f>
        <v>31GU570</v>
      </c>
      <c r="M2881" s="52" t="str">
        <f>VLOOKUP(B2881,'Список DKV от ЮТД'!$A$1:$M$10000,10,FALSE)</f>
        <v>704310*******0206</v>
      </c>
      <c r="N2881" s="52" t="str">
        <f>VLOOKUP(B2881,'Список DKV от ЮТД'!$A$1:$S$10000,18,FALSE)</f>
        <v/>
      </c>
      <c r="O2881" s="52" t="str">
        <f>VLOOKUP(B2881,'Список DKV от ЮТД'!$A$1:$S$10000,19,FALSE)</f>
        <v/>
      </c>
      <c r="P2881" s="52" t="str">
        <f>VLOOKUP(B2881,'Список DKV от ЮТД'!$A$1:$S$10000,16,FALSE)</f>
        <v>431266130</v>
      </c>
      <c r="Q2881" s="52"/>
    </row>
    <row r="2882" spans="1:17">
      <c r="A2882" s="30">
        <v>2880</v>
      </c>
      <c r="B2882" s="37">
        <v>19450392923</v>
      </c>
      <c r="C2882" s="50">
        <v>44005</v>
      </c>
      <c r="E2882" s="50">
        <v>44005</v>
      </c>
      <c r="F2882" s="30" t="s">
        <v>18</v>
      </c>
      <c r="H2882" s="45">
        <v>44017</v>
      </c>
      <c r="I2882" s="30" t="str">
        <f>VLOOKUP(B2882,'Список DKV от ЮТД'!$A$1:$S$10000,15,FALSE)</f>
        <v>2411/2323</v>
      </c>
      <c r="J2882" s="30" t="s">
        <v>22</v>
      </c>
      <c r="K2882" s="41" t="str">
        <f>VLOOKUP(B2882,'Список DKV от ЮТД'!$A$1:$M$10000,13,FALSE)</f>
        <v>4</v>
      </c>
      <c r="L2882" s="30" t="str">
        <f>VLOOKUP(B2882,'Список DKV от ЮТД'!$A$1:$S$10000,14,FALSE)</f>
        <v>38JF062</v>
      </c>
      <c r="M2882" s="52" t="str">
        <f>VLOOKUP(B2882,'Список DKV от ЮТД'!$A$1:$M$10000,10,FALSE)</f>
        <v>704310*******0433</v>
      </c>
      <c r="N2882" s="52" t="str">
        <f>VLOOKUP(B2882,'Список DKV от ЮТД'!$A$1:$S$10000,18,FALSE)</f>
        <v/>
      </c>
      <c r="O2882" s="52" t="str">
        <f>VLOOKUP(B2882,'Список DKV от ЮТД'!$A$1:$S$10000,19,FALSE)</f>
        <v/>
      </c>
      <c r="P2882" s="52" t="str">
        <f>VLOOKUP(B2882,'Список DKV от ЮТД'!$A$1:$S$10000,16,FALSE)</f>
        <v>431266172</v>
      </c>
      <c r="Q2882" s="52"/>
    </row>
    <row r="2883" spans="1:17">
      <c r="A2883" s="30">
        <v>2881</v>
      </c>
      <c r="B2883" s="37">
        <v>19450392881</v>
      </c>
      <c r="C2883" s="50">
        <v>44005</v>
      </c>
      <c r="E2883" s="50">
        <v>44005</v>
      </c>
      <c r="F2883" s="30" t="s">
        <v>18</v>
      </c>
      <c r="H2883" s="45">
        <v>44017</v>
      </c>
      <c r="I2883" s="30" t="str">
        <f>VLOOKUP(B2883,'Список DKV от ЮТД'!$A$1:$S$10000,15,FALSE)</f>
        <v>2411/2324</v>
      </c>
      <c r="J2883" s="30" t="s">
        <v>22</v>
      </c>
      <c r="K2883" s="41" t="str">
        <f>VLOOKUP(B2883,'Список DKV от ЮТД'!$A$1:$M$10000,13,FALSE)</f>
        <v>4</v>
      </c>
      <c r="L2883" s="30" t="str">
        <f>VLOOKUP(B2883,'Список DKV от ЮТД'!$A$1:$S$10000,14,FALSE)</f>
        <v>34PK9258</v>
      </c>
      <c r="M2883" s="52" t="str">
        <f>VLOOKUP(B2883,'Список DKV от ЮТД'!$A$1:$M$10000,10,FALSE)</f>
        <v>704310*******6496</v>
      </c>
      <c r="N2883" s="52" t="str">
        <f>VLOOKUP(B2883,'Список DKV от ЮТД'!$A$1:$S$10000,18,FALSE)</f>
        <v/>
      </c>
      <c r="O2883" s="52" t="str">
        <f>VLOOKUP(B2883,'Список DKV от ЮТД'!$A$1:$S$10000,19,FALSE)</f>
        <v/>
      </c>
      <c r="P2883" s="52" t="str">
        <f>VLOOKUP(B2883,'Список DKV от ЮТД'!$A$1:$S$10000,16,FALSE)</f>
        <v>431266168</v>
      </c>
      <c r="Q2883" s="52"/>
    </row>
    <row r="2884" spans="1:17">
      <c r="A2884" s="30">
        <v>2882</v>
      </c>
      <c r="B2884" s="37">
        <v>19450392832</v>
      </c>
      <c r="C2884" s="50">
        <v>44005</v>
      </c>
      <c r="E2884" s="50">
        <v>44005</v>
      </c>
      <c r="F2884" s="30" t="s">
        <v>18</v>
      </c>
      <c r="H2884" s="45">
        <v>44017</v>
      </c>
      <c r="I2884" s="30" t="str">
        <f>VLOOKUP(B2884,'Список DKV от ЮТД'!$A$1:$S$10000,15,FALSE)</f>
        <v>2411/2325</v>
      </c>
      <c r="J2884" s="30" t="s">
        <v>22</v>
      </c>
      <c r="K2884" s="41" t="str">
        <f>VLOOKUP(B2884,'Список DKV от ЮТД'!$A$1:$M$10000,13,FALSE)</f>
        <v>4</v>
      </c>
      <c r="L2884" s="30" t="str">
        <f>VLOOKUP(B2884,'Список DKV от ЮТД'!$A$1:$S$10000,14,FALSE)</f>
        <v>16SBL29</v>
      </c>
      <c r="M2884" s="52" t="str">
        <f>VLOOKUP(B2884,'Список DKV от ЮТД'!$A$1:$M$10000,10,FALSE)</f>
        <v>704310*******0310</v>
      </c>
      <c r="N2884" s="52" t="str">
        <f>VLOOKUP(B2884,'Список DKV от ЮТД'!$A$1:$S$10000,18,FALSE)</f>
        <v>expired</v>
      </c>
      <c r="O2884" s="52" t="str">
        <f>VLOOKUP(B2884,'Список DKV от ЮТД'!$A$1:$S$10000,19,FALSE)</f>
        <v>blocked</v>
      </c>
      <c r="P2884" s="52" t="str">
        <f>VLOOKUP(B2884,'Список DKV от ЮТД'!$A$1:$S$10000,16,FALSE)</f>
        <v>431266163</v>
      </c>
      <c r="Q2884" s="52"/>
    </row>
    <row r="2885" spans="1:17">
      <c r="A2885" s="30">
        <v>2883</v>
      </c>
      <c r="B2885" s="37">
        <v>19450392774</v>
      </c>
      <c r="C2885" s="50">
        <v>44005</v>
      </c>
      <c r="E2885" s="50">
        <v>44005</v>
      </c>
      <c r="F2885" s="30" t="s">
        <v>18</v>
      </c>
      <c r="H2885" s="45">
        <v>44017</v>
      </c>
      <c r="I2885" s="30" t="str">
        <f>VLOOKUP(B2885,'Список DKV от ЮТД'!$A$1:$S$10000,15,FALSE)</f>
        <v>2411/2326</v>
      </c>
      <c r="J2885" s="30" t="s">
        <v>22</v>
      </c>
      <c r="K2885" s="41" t="str">
        <f>VLOOKUP(B2885,'Список DKV от ЮТД'!$A$1:$M$10000,13,FALSE)</f>
        <v>4</v>
      </c>
      <c r="L2885" s="30" t="str">
        <f>VLOOKUP(B2885,'Список DKV от ЮТД'!$A$1:$S$10000,14,FALSE)</f>
        <v>34BTB175</v>
      </c>
      <c r="M2885" s="52" t="str">
        <f>VLOOKUP(B2885,'Список DKV от ЮТД'!$A$1:$M$10000,10,FALSE)</f>
        <v>704310*******3195</v>
      </c>
      <c r="N2885" s="52" t="str">
        <f>VLOOKUP(B2885,'Список DKV от ЮТД'!$A$1:$S$10000,18,FALSE)</f>
        <v/>
      </c>
      <c r="O2885" s="52" t="str">
        <f>VLOOKUP(B2885,'Список DKV от ЮТД'!$A$1:$S$10000,19,FALSE)</f>
        <v/>
      </c>
      <c r="P2885" s="52" t="str">
        <f>VLOOKUP(B2885,'Список DKV от ЮТД'!$A$1:$S$10000,16,FALSE)</f>
        <v>431266157</v>
      </c>
      <c r="Q2885" s="52"/>
    </row>
    <row r="2886" spans="1:17">
      <c r="A2886" s="30">
        <v>2884</v>
      </c>
      <c r="B2886" s="37">
        <v>19450392758</v>
      </c>
      <c r="C2886" s="50">
        <v>44005</v>
      </c>
      <c r="E2886" s="50">
        <v>44005</v>
      </c>
      <c r="F2886" s="30" t="s">
        <v>18</v>
      </c>
      <c r="H2886" s="45">
        <v>44017</v>
      </c>
      <c r="I2886" s="30" t="str">
        <f>VLOOKUP(B2886,'Список DKV от ЮТД'!$A$1:$S$10000,15,FALSE)</f>
        <v>2411/2327</v>
      </c>
      <c r="J2886" s="30" t="s">
        <v>22</v>
      </c>
      <c r="K2886" s="41" t="str">
        <f>VLOOKUP(B2886,'Список DKV от ЮТД'!$A$1:$M$10000,13,FALSE)</f>
        <v>4</v>
      </c>
      <c r="L2886" s="30" t="str">
        <f>VLOOKUP(B2886,'Список DKV от ЮТД'!$A$1:$S$10000,14,FALSE)</f>
        <v>34SCS67</v>
      </c>
      <c r="M2886" s="52" t="str">
        <f>VLOOKUP(B2886,'Список DKV от ЮТД'!$A$1:$M$10000,10,FALSE)</f>
        <v>704310*******9254</v>
      </c>
      <c r="N2886" s="52" t="str">
        <f>VLOOKUP(B2886,'Список DKV от ЮТД'!$A$1:$S$10000,18,FALSE)</f>
        <v>expired</v>
      </c>
      <c r="O2886" s="52" t="str">
        <f>VLOOKUP(B2886,'Список DKV от ЮТД'!$A$1:$S$10000,19,FALSE)</f>
        <v>blocked</v>
      </c>
      <c r="P2886" s="52" t="str">
        <f>VLOOKUP(B2886,'Список DKV от ЮТД'!$A$1:$S$10000,16,FALSE)</f>
        <v>431266155</v>
      </c>
      <c r="Q2886" s="52"/>
    </row>
    <row r="2887" spans="1:17">
      <c r="A2887" s="30">
        <v>2885</v>
      </c>
      <c r="B2887" s="37">
        <v>19440800589</v>
      </c>
      <c r="C2887" s="50">
        <v>43896</v>
      </c>
      <c r="E2887" s="50">
        <v>43896</v>
      </c>
      <c r="F2887" s="30" t="s">
        <v>20</v>
      </c>
      <c r="H2887" s="45">
        <v>44017</v>
      </c>
      <c r="I2887" s="30" t="str">
        <f>VLOOKUP(B2887,'Список DKV от ЮТД'!$A$1:$S$10000,15,FALSE)</f>
        <v>2412/452</v>
      </c>
      <c r="J2887" s="30" t="s">
        <v>22</v>
      </c>
      <c r="K2887" s="41" t="str">
        <f>VLOOKUP(B2887,'Список DKV от ЮТД'!$A$1:$M$10000,13,FALSE)</f>
        <v>4</v>
      </c>
      <c r="L2887" s="30" t="str">
        <f>VLOOKUP(B2887,'Список DKV от ЮТД'!$A$1:$S$10000,14,FALSE)</f>
        <v>NMZF661</v>
      </c>
      <c r="M2887" s="52" t="str">
        <f>VLOOKUP(B2887,'Список DKV от ЮТД'!$A$1:$M$10000,10,FALSE)</f>
        <v>704310*******3918</v>
      </c>
      <c r="N2887" s="52" t="str">
        <f>VLOOKUP(B2887,'Список DKV от ЮТД'!$A$1:$S$10000,18,FALSE)</f>
        <v>expired</v>
      </c>
      <c r="O2887" s="52" t="str">
        <f>VLOOKUP(B2887,'Список DKV от ЮТД'!$A$1:$S$10000,19,FALSE)</f>
        <v>blocked</v>
      </c>
      <c r="P2887" s="52" t="str">
        <f>VLOOKUP(B2887,'Список DKV от ЮТД'!$A$1:$S$10000,16,FALSE)</f>
        <v>431044794</v>
      </c>
      <c r="Q2887" s="52"/>
    </row>
    <row r="2888" spans="1:17">
      <c r="A2888" s="30">
        <v>2886</v>
      </c>
      <c r="B2888" s="39">
        <v>19450411640</v>
      </c>
      <c r="C2888" s="50">
        <v>43976</v>
      </c>
      <c r="E2888" s="50">
        <v>43976</v>
      </c>
      <c r="F2888" s="30" t="s">
        <v>20</v>
      </c>
      <c r="H2888" s="45">
        <v>44017</v>
      </c>
      <c r="I2888" s="30" t="str">
        <f>VLOOKUP(B2888,'Список DKV от ЮТД'!$A$1:$S$10000,15,FALSE)</f>
        <v>2412/453</v>
      </c>
      <c r="J2888" s="30" t="s">
        <v>22</v>
      </c>
      <c r="K2888" s="41" t="str">
        <f>VLOOKUP(B2888,'Список DKV от ЮТД'!$A$1:$M$10000,13,FALSE)</f>
        <v>4</v>
      </c>
      <c r="L2888" s="30" t="str">
        <f>VLOOKUP(B2888,'Список DKV от ЮТД'!$A$1:$S$10000,14,FALSE)</f>
        <v>35ACA882</v>
      </c>
      <c r="M2888" s="52" t="str">
        <f>VLOOKUP(B2888,'Список DKV от ЮТД'!$A$1:$M$10000,10,FALSE)</f>
        <v>704310*******0010</v>
      </c>
      <c r="N2888" s="52" t="str">
        <f>VLOOKUP(B2888,'Список DKV от ЮТД'!$A$1:$S$10000,18,FALSE)</f>
        <v/>
      </c>
      <c r="O2888" s="52" t="str">
        <f>VLOOKUP(B2888,'Список DKV от ЮТД'!$A$1:$S$10000,19,FALSE)</f>
        <v/>
      </c>
      <c r="P2888" s="52" t="str">
        <f>VLOOKUP(B2888,'Список DKV от ЮТД'!$A$1:$S$10000,16,FALSE)</f>
        <v>431268044</v>
      </c>
      <c r="Q2888" s="52"/>
    </row>
    <row r="2889" spans="1:17">
      <c r="A2889" s="30">
        <v>2887</v>
      </c>
      <c r="B2889" s="37">
        <v>19450392717</v>
      </c>
      <c r="C2889" s="50">
        <v>44005</v>
      </c>
      <c r="E2889" s="50">
        <v>44005</v>
      </c>
      <c r="F2889" s="30" t="s">
        <v>18</v>
      </c>
      <c r="H2889" s="45">
        <v>44018</v>
      </c>
      <c r="I2889" s="30" t="str">
        <f>VLOOKUP(B2889,'Список DKV от ЮТД'!$A$1:$S$10000,15,FALSE)</f>
        <v>2411/2328</v>
      </c>
      <c r="J2889" s="30" t="s">
        <v>22</v>
      </c>
      <c r="K2889" s="41" t="str">
        <f>VLOOKUP(B2889,'Список DKV от ЮТД'!$A$1:$M$10000,13,FALSE)</f>
        <v>4</v>
      </c>
      <c r="L2889" s="30" t="str">
        <f>VLOOKUP(B2889,'Список DKV от ЮТД'!$A$1:$S$10000,14,FALSE)</f>
        <v>34PK9281</v>
      </c>
      <c r="M2889" s="52" t="str">
        <f>VLOOKUP(B2889,'Список DKV от ЮТД'!$A$1:$M$10000,10,FALSE)</f>
        <v>704310*******6462</v>
      </c>
      <c r="N2889" s="52" t="str">
        <f>VLOOKUP(B2889,'Список DKV от ЮТД'!$A$1:$S$10000,18,FALSE)</f>
        <v/>
      </c>
      <c r="O2889" s="52" t="str">
        <f>VLOOKUP(B2889,'Список DKV от ЮТД'!$A$1:$S$10000,19,FALSE)</f>
        <v/>
      </c>
      <c r="P2889" s="52" t="str">
        <f>VLOOKUP(B2889,'Список DKV от ЮТД'!$A$1:$S$10000,16,FALSE)</f>
        <v>431266151</v>
      </c>
      <c r="Q2889" s="52"/>
    </row>
    <row r="2890" spans="1:17">
      <c r="A2890" s="30">
        <v>2888</v>
      </c>
      <c r="B2890" s="37">
        <v>19450392675</v>
      </c>
      <c r="C2890" s="50">
        <v>44005</v>
      </c>
      <c r="E2890" s="50">
        <v>44005</v>
      </c>
      <c r="F2890" s="30" t="s">
        <v>18</v>
      </c>
      <c r="H2890" s="45">
        <v>44018</v>
      </c>
      <c r="I2890" s="30" t="str">
        <f>VLOOKUP(B2890,'Список DKV от ЮТД'!$A$1:$S$10000,15,FALSE)</f>
        <v>2411/2329</v>
      </c>
      <c r="J2890" s="30" t="s">
        <v>22</v>
      </c>
      <c r="K2890" s="41" t="str">
        <f>VLOOKUP(B2890,'Список DKV от ЮТД'!$A$1:$M$10000,13,FALSE)</f>
        <v>4</v>
      </c>
      <c r="L2890" s="30" t="str">
        <f>VLOOKUP(B2890,'Список DKV от ЮТД'!$A$1:$S$10000,14,FALSE)</f>
        <v>34KZ0019</v>
      </c>
      <c r="M2890" s="52" t="str">
        <f>VLOOKUP(B2890,'Список DKV от ЮТД'!$A$1:$M$10000,10,FALSE)</f>
        <v>704310*******0183</v>
      </c>
      <c r="N2890" s="52" t="str">
        <f>VLOOKUP(B2890,'Список DKV от ЮТД'!$A$1:$S$10000,18,FALSE)</f>
        <v>expired</v>
      </c>
      <c r="O2890" s="52" t="str">
        <f>VLOOKUP(B2890,'Список DKV от ЮТД'!$A$1:$S$10000,19,FALSE)</f>
        <v>blocked</v>
      </c>
      <c r="P2890" s="52" t="str">
        <f>VLOOKUP(B2890,'Список DKV от ЮТД'!$A$1:$S$10000,16,FALSE)</f>
        <v>431266147</v>
      </c>
      <c r="Q2890" s="52"/>
    </row>
    <row r="2891" spans="1:17">
      <c r="A2891" s="30">
        <v>2889</v>
      </c>
      <c r="B2891" s="37">
        <v>19450392642</v>
      </c>
      <c r="C2891" s="50">
        <v>44005</v>
      </c>
      <c r="E2891" s="50">
        <v>44005</v>
      </c>
      <c r="F2891" s="30" t="s">
        <v>18</v>
      </c>
      <c r="H2891" s="45">
        <v>44018</v>
      </c>
      <c r="I2891" s="30" t="str">
        <f>VLOOKUP(B2891,'Список DKV от ЮТД'!$A$1:$S$10000,15,FALSE)</f>
        <v>2411/2330</v>
      </c>
      <c r="J2891" s="30" t="s">
        <v>22</v>
      </c>
      <c r="K2891" s="41" t="str">
        <f>VLOOKUP(B2891,'Список DKV от ЮТД'!$A$1:$M$10000,13,FALSE)</f>
        <v>4</v>
      </c>
      <c r="L2891" s="30" t="str">
        <f>VLOOKUP(B2891,'Список DKV от ЮТД'!$A$1:$S$10000,14,FALSE)</f>
        <v>76AAF005</v>
      </c>
      <c r="M2891" s="52" t="str">
        <f>VLOOKUP(B2891,'Список DKV от ЮТД'!$A$1:$M$10000,10,FALSE)</f>
        <v>704310*******1808</v>
      </c>
      <c r="N2891" s="52" t="str">
        <f>VLOOKUP(B2891,'Список DKV от ЮТД'!$A$1:$S$10000,18,FALSE)</f>
        <v/>
      </c>
      <c r="O2891" s="52" t="str">
        <f>VLOOKUP(B2891,'Список DKV от ЮТД'!$A$1:$S$10000,19,FALSE)</f>
        <v/>
      </c>
      <c r="P2891" s="52" t="str">
        <f>VLOOKUP(B2891,'Список DKV от ЮТД'!$A$1:$S$10000,16,FALSE)</f>
        <v>431266144</v>
      </c>
      <c r="Q2891" s="52"/>
    </row>
    <row r="2892" spans="1:17">
      <c r="A2892" s="30">
        <v>2890</v>
      </c>
      <c r="B2892" s="37">
        <v>19450392592</v>
      </c>
      <c r="C2892" s="50">
        <v>44005</v>
      </c>
      <c r="E2892" s="50">
        <v>44005</v>
      </c>
      <c r="F2892" s="30" t="s">
        <v>18</v>
      </c>
      <c r="H2892" s="45">
        <v>44018</v>
      </c>
      <c r="I2892" s="30" t="str">
        <f>VLOOKUP(B2892,'Список DKV от ЮТД'!$A$1:$S$10000,15,FALSE)</f>
        <v>2411/2331</v>
      </c>
      <c r="J2892" s="30" t="s">
        <v>22</v>
      </c>
      <c r="K2892" s="41" t="str">
        <f>VLOOKUP(B2892,'Список DKV от ЮТД'!$A$1:$M$10000,13,FALSE)</f>
        <v>4</v>
      </c>
      <c r="L2892" s="30" t="str">
        <f>VLOOKUP(B2892,'Список DKV от ЮТД'!$A$1:$S$10000,14,FALSE)</f>
        <v>61K12161</v>
      </c>
      <c r="M2892" s="52" t="str">
        <f>VLOOKUP(B2892,'Список DKV от ЮТД'!$A$1:$M$10000,10,FALSE)</f>
        <v>704310*******0160</v>
      </c>
      <c r="N2892" s="52" t="str">
        <f>VLOOKUP(B2892,'Список DKV от ЮТД'!$A$1:$S$10000,18,FALSE)</f>
        <v>expired</v>
      </c>
      <c r="O2892" s="52" t="str">
        <f>VLOOKUP(B2892,'Список DKV от ЮТД'!$A$1:$S$10000,19,FALSE)</f>
        <v>blocked</v>
      </c>
      <c r="P2892" s="52" t="str">
        <f>VLOOKUP(B2892,'Список DKV от ЮТД'!$A$1:$S$10000,16,FALSE)</f>
        <v>431266139</v>
      </c>
      <c r="Q2892" s="52"/>
    </row>
    <row r="2893" spans="1:17">
      <c r="A2893" s="30">
        <v>2891</v>
      </c>
      <c r="B2893" s="37">
        <v>19450392550</v>
      </c>
      <c r="C2893" s="50">
        <v>44005</v>
      </c>
      <c r="E2893" s="50">
        <v>44005</v>
      </c>
      <c r="F2893" s="30" t="s">
        <v>18</v>
      </c>
      <c r="H2893" s="45">
        <v>44018</v>
      </c>
      <c r="I2893" s="30" t="str">
        <f>VLOOKUP(B2893,'Список DKV от ЮТД'!$A$1:$S$10000,15,FALSE)</f>
        <v>2411/2332</v>
      </c>
      <c r="J2893" s="30" t="s">
        <v>22</v>
      </c>
      <c r="K2893" s="41" t="str">
        <f>VLOOKUP(B2893,'Список DKV от ЮТД'!$A$1:$M$10000,13,FALSE)</f>
        <v>4</v>
      </c>
      <c r="L2893" s="30" t="str">
        <f>VLOOKUP(B2893,'Список DKV от ЮТД'!$A$1:$S$10000,14,FALSE)</f>
        <v>14GM956</v>
      </c>
      <c r="M2893" s="52" t="str">
        <f>VLOOKUP(B2893,'Список DKV от ЮТД'!$A$1:$M$10000,10,FALSE)</f>
        <v>704310*******0556</v>
      </c>
      <c r="N2893" s="52" t="str">
        <f>VLOOKUP(B2893,'Список DKV от ЮТД'!$A$1:$S$10000,18,FALSE)</f>
        <v>expired</v>
      </c>
      <c r="O2893" s="52" t="str">
        <f>VLOOKUP(B2893,'Список DKV от ЮТД'!$A$1:$S$10000,19,FALSE)</f>
        <v>blocked</v>
      </c>
      <c r="P2893" s="52" t="str">
        <f>VLOOKUP(B2893,'Список DKV от ЮТД'!$A$1:$S$10000,16,FALSE)</f>
        <v>431266135</v>
      </c>
      <c r="Q2893" s="52"/>
    </row>
    <row r="2894" spans="1:17">
      <c r="A2894" s="30">
        <v>2892</v>
      </c>
      <c r="B2894" s="37">
        <v>19450392519</v>
      </c>
      <c r="C2894" s="50">
        <v>44005</v>
      </c>
      <c r="E2894" s="50">
        <v>44005</v>
      </c>
      <c r="F2894" s="30" t="s">
        <v>18</v>
      </c>
      <c r="H2894" s="45">
        <v>44018</v>
      </c>
      <c r="I2894" s="30" t="str">
        <f>VLOOKUP(B2894,'Список DKV от ЮТД'!$A$1:$S$10000,15,FALSE)</f>
        <v>2411/2333</v>
      </c>
      <c r="J2894" s="30" t="s">
        <v>22</v>
      </c>
      <c r="K2894" s="41" t="str">
        <f>VLOOKUP(B2894,'Список DKV от ЮТД'!$A$1:$M$10000,13,FALSE)</f>
        <v>4</v>
      </c>
      <c r="L2894" s="30" t="str">
        <f>VLOOKUP(B2894,'Список DKV от ЮТД'!$A$1:$S$10000,14,FALSE)</f>
        <v>16SRK28</v>
      </c>
      <c r="M2894" s="52" t="str">
        <f>VLOOKUP(B2894,'Список DKV от ЮТД'!$A$1:$M$10000,10,FALSE)</f>
        <v>704310*******0062</v>
      </c>
      <c r="N2894" s="52" t="str">
        <f>VLOOKUP(B2894,'Список DKV от ЮТД'!$A$1:$S$10000,18,FALSE)</f>
        <v>expired</v>
      </c>
      <c r="O2894" s="52" t="str">
        <f>VLOOKUP(B2894,'Список DKV от ЮТД'!$A$1:$S$10000,19,FALSE)</f>
        <v>blocked</v>
      </c>
      <c r="P2894" s="52" t="str">
        <f>VLOOKUP(B2894,'Список DKV от ЮТД'!$A$1:$S$10000,16,FALSE)</f>
        <v>431266131</v>
      </c>
      <c r="Q2894" s="52"/>
    </row>
    <row r="2895" spans="1:17">
      <c r="A2895" s="30">
        <v>2893</v>
      </c>
      <c r="B2895" s="37">
        <v>19450392477</v>
      </c>
      <c r="C2895" s="50">
        <v>44005</v>
      </c>
      <c r="E2895" s="50">
        <v>44005</v>
      </c>
      <c r="F2895" s="30" t="s">
        <v>18</v>
      </c>
      <c r="H2895" s="45">
        <v>44018</v>
      </c>
      <c r="I2895" s="30" t="str">
        <f>VLOOKUP(B2895,'Список DKV от ЮТД'!$A$1:$S$10000,15,FALSE)</f>
        <v>2411/2334</v>
      </c>
      <c r="J2895" s="30" t="s">
        <v>22</v>
      </c>
      <c r="K2895" s="41" t="str">
        <f>VLOOKUP(B2895,'Список DKV от ЮТД'!$A$1:$M$10000,13,FALSE)</f>
        <v>4</v>
      </c>
      <c r="L2895" s="30" t="str">
        <f>VLOOKUP(B2895,'Список DKV от ЮТД'!$A$1:$S$10000,14,FALSE)</f>
        <v>14BH959</v>
      </c>
      <c r="M2895" s="52" t="str">
        <f>VLOOKUP(B2895,'Список DKV от ЮТД'!$A$1:$M$10000,10,FALSE)</f>
        <v>704310*******1735</v>
      </c>
      <c r="N2895" s="52" t="str">
        <f>VLOOKUP(B2895,'Список DKV от ЮТД'!$A$1:$S$10000,18,FALSE)</f>
        <v/>
      </c>
      <c r="O2895" s="52" t="str">
        <f>VLOOKUP(B2895,'Список DKV от ЮТД'!$A$1:$S$10000,19,FALSE)</f>
        <v/>
      </c>
      <c r="P2895" s="52" t="str">
        <f>VLOOKUP(B2895,'Список DKV от ЮТД'!$A$1:$S$10000,16,FALSE)</f>
        <v>431266127</v>
      </c>
      <c r="Q2895" s="52"/>
    </row>
    <row r="2896" spans="1:17">
      <c r="A2896" s="30">
        <v>2894</v>
      </c>
      <c r="B2896" s="37">
        <v>19450392436</v>
      </c>
      <c r="C2896" s="50">
        <v>44005</v>
      </c>
      <c r="E2896" s="50">
        <v>44005</v>
      </c>
      <c r="F2896" s="30" t="s">
        <v>18</v>
      </c>
      <c r="H2896" s="45">
        <v>44018</v>
      </c>
      <c r="I2896" s="30" t="str">
        <f>VLOOKUP(B2896,'Список DKV от ЮТД'!$A$1:$S$10000,15,FALSE)</f>
        <v>2411/2335</v>
      </c>
      <c r="J2896" s="30" t="s">
        <v>22</v>
      </c>
      <c r="K2896" s="41" t="str">
        <f>VLOOKUP(B2896,'Список DKV от ЮТД'!$A$1:$M$10000,13,FALSE)</f>
        <v>4</v>
      </c>
      <c r="L2896" s="30" t="str">
        <f>VLOOKUP(B2896,'Список DKV от ЮТД'!$A$1:$S$10000,14,FALSE)</f>
        <v>34PK9287</v>
      </c>
      <c r="M2896" s="52" t="str">
        <f>VLOOKUP(B2896,'Список DKV от ЮТД'!$A$1:$M$10000,10,FALSE)</f>
        <v>704310*******6454</v>
      </c>
      <c r="N2896" s="52" t="str">
        <f>VLOOKUP(B2896,'Список DKV от ЮТД'!$A$1:$S$10000,18,FALSE)</f>
        <v/>
      </c>
      <c r="O2896" s="52" t="str">
        <f>VLOOKUP(B2896,'Список DKV от ЮТД'!$A$1:$S$10000,19,FALSE)</f>
        <v/>
      </c>
      <c r="P2896" s="52" t="str">
        <f>VLOOKUP(B2896,'Список DKV от ЮТД'!$A$1:$S$10000,16,FALSE)</f>
        <v>431266123</v>
      </c>
      <c r="Q2896" s="52"/>
    </row>
    <row r="2897" spans="1:18">
      <c r="A2897" s="30">
        <v>2895</v>
      </c>
      <c r="B2897" s="37">
        <v>19450392394</v>
      </c>
      <c r="C2897" s="50">
        <v>44005</v>
      </c>
      <c r="E2897" s="50">
        <v>44005</v>
      </c>
      <c r="F2897" s="30" t="s">
        <v>18</v>
      </c>
      <c r="H2897" s="45">
        <v>44018</v>
      </c>
      <c r="I2897" s="30" t="str">
        <f>VLOOKUP(B2897,'Список DKV от ЮТД'!$A$1:$S$10000,15,FALSE)</f>
        <v>2411/2336</v>
      </c>
      <c r="J2897" s="30" t="s">
        <v>22</v>
      </c>
      <c r="K2897" s="41" t="str">
        <f>VLOOKUP(B2897,'Список DKV от ЮТД'!$A$1:$M$10000,13,FALSE)</f>
        <v>4</v>
      </c>
      <c r="L2897" s="30" t="str">
        <f>VLOOKUP(B2897,'Список DKV от ЮТД'!$A$1:$S$10000,14,FALSE)</f>
        <v>34CGG846</v>
      </c>
      <c r="M2897" s="52" t="str">
        <f>VLOOKUP(B2897,'Список DKV от ЮТД'!$A$1:$M$10000,10,FALSE)</f>
        <v>704310*******9162</v>
      </c>
      <c r="N2897" s="52" t="str">
        <f>VLOOKUP(B2897,'Список DKV от ЮТД'!$A$1:$S$10000,18,FALSE)</f>
        <v/>
      </c>
      <c r="O2897" s="52" t="str">
        <f>VLOOKUP(B2897,'Список DKV от ЮТД'!$A$1:$S$10000,19,FALSE)</f>
        <v/>
      </c>
      <c r="P2897" s="52" t="str">
        <f>VLOOKUP(B2897,'Список DKV от ЮТД'!$A$1:$S$10000,16,FALSE)</f>
        <v>431266119</v>
      </c>
      <c r="Q2897" s="52"/>
    </row>
    <row r="2898" spans="1:18">
      <c r="A2898" s="30">
        <v>2896</v>
      </c>
      <c r="B2898" s="37">
        <v>19450392352</v>
      </c>
      <c r="C2898" s="50">
        <v>44005</v>
      </c>
      <c r="E2898" s="50">
        <v>44005</v>
      </c>
      <c r="F2898" s="30" t="s">
        <v>18</v>
      </c>
      <c r="H2898" s="45">
        <v>44018</v>
      </c>
      <c r="I2898" s="30" t="str">
        <f>VLOOKUP(B2898,'Список DKV от ЮТД'!$A$1:$S$10000,15,FALSE)</f>
        <v>2411/2337</v>
      </c>
      <c r="J2898" s="30" t="s">
        <v>22</v>
      </c>
      <c r="K2898" s="41" t="str">
        <f>VLOOKUP(B2898,'Список DKV от ЮТД'!$A$1:$M$10000,13,FALSE)</f>
        <v>4</v>
      </c>
      <c r="L2898" s="30" t="str">
        <f>VLOOKUP(B2898,'Список DKV от ЮТД'!$A$1:$S$10000,14,FALSE)</f>
        <v>16SRK45</v>
      </c>
      <c r="M2898" s="52" t="str">
        <f>VLOOKUP(B2898,'Список DKV от ЮТД'!$A$1:$M$10000,10,FALSE)</f>
        <v>704310*******0237</v>
      </c>
      <c r="N2898" s="52" t="str">
        <f>VLOOKUP(B2898,'Список DKV от ЮТД'!$A$1:$S$10000,18,FALSE)</f>
        <v>expired</v>
      </c>
      <c r="O2898" s="52" t="str">
        <f>VLOOKUP(B2898,'Список DKV от ЮТД'!$A$1:$S$10000,19,FALSE)</f>
        <v>blocked</v>
      </c>
      <c r="P2898" s="52" t="str">
        <f>VLOOKUP(B2898,'Список DKV от ЮТД'!$A$1:$S$10000,16,FALSE)</f>
        <v>431266115</v>
      </c>
      <c r="Q2898" s="52"/>
    </row>
    <row r="2899" spans="1:18">
      <c r="A2899" s="30">
        <v>2897</v>
      </c>
      <c r="B2899" s="37">
        <v>19450392311</v>
      </c>
      <c r="C2899" s="50">
        <v>44005</v>
      </c>
      <c r="E2899" s="50">
        <v>44005</v>
      </c>
      <c r="F2899" s="30" t="s">
        <v>18</v>
      </c>
      <c r="H2899" s="45">
        <v>44018</v>
      </c>
      <c r="I2899" s="30" t="str">
        <f>VLOOKUP(B2899,'Список DKV от ЮТД'!$A$1:$S$10000,15,FALSE)</f>
        <v>2411/2338</v>
      </c>
      <c r="J2899" s="30" t="s">
        <v>22</v>
      </c>
      <c r="K2899" s="41" t="str">
        <f>VLOOKUP(B2899,'Список DKV от ЮТД'!$A$1:$M$10000,13,FALSE)</f>
        <v>4</v>
      </c>
      <c r="L2899" s="30" t="str">
        <f>VLOOKUP(B2899,'Список DKV от ЮТД'!$A$1:$S$10000,14,FALSE)</f>
        <v>33AAF285</v>
      </c>
      <c r="M2899" s="52" t="str">
        <f>VLOOKUP(B2899,'Список DKV от ЮТД'!$A$1:$M$10000,10,FALSE)</f>
        <v>704310*******0017</v>
      </c>
      <c r="N2899" s="52" t="str">
        <f>VLOOKUP(B2899,'Список DKV от ЮТД'!$A$1:$S$10000,18,FALSE)</f>
        <v/>
      </c>
      <c r="O2899" s="52" t="str">
        <f>VLOOKUP(B2899,'Список DKV от ЮТД'!$A$1:$S$10000,19,FALSE)</f>
        <v/>
      </c>
      <c r="P2899" s="52" t="str">
        <f>VLOOKUP(B2899,'Список DKV от ЮТД'!$A$1:$S$10000,16,FALSE)</f>
        <v>431266111</v>
      </c>
      <c r="Q2899" s="52"/>
    </row>
    <row r="2900" spans="1:18">
      <c r="A2900" s="30">
        <v>2898</v>
      </c>
      <c r="B2900" s="81">
        <v>19450411616</v>
      </c>
      <c r="C2900" s="50">
        <v>43976</v>
      </c>
      <c r="E2900" s="50">
        <v>43976</v>
      </c>
      <c r="F2900" s="30" t="s">
        <v>20</v>
      </c>
      <c r="G2900" s="41">
        <v>179</v>
      </c>
      <c r="H2900" s="45">
        <v>44018</v>
      </c>
      <c r="I2900" s="30" t="str">
        <f>VLOOKUP(B2900,'Список DKV от ЮТД'!$A$1:$S$10000,15,FALSE)</f>
        <v>2412/454</v>
      </c>
      <c r="J2900" s="30" t="s">
        <v>22</v>
      </c>
      <c r="K2900" s="41" t="str">
        <f>VLOOKUP(B2900,'Список DKV от ЮТД'!$A$1:$M$10000,13,FALSE)</f>
        <v>4</v>
      </c>
      <c r="L2900" s="30" t="str">
        <f>VLOOKUP(B2900,'Список DKV от ЮТД'!$A$1:$S$10000,14,FALSE)</f>
        <v>LJ958ZN</v>
      </c>
      <c r="M2900" s="52" t="str">
        <f>VLOOKUP(B2900,'Список DKV от ЮТД'!$A$1:$M$10000,10,FALSE)</f>
        <v>704310*******5175</v>
      </c>
      <c r="N2900" s="52" t="str">
        <f>VLOOKUP(B2900,'Список DKV от ЮТД'!$A$1:$S$10000,18,FALSE)</f>
        <v/>
      </c>
      <c r="O2900" s="52" t="str">
        <f>VLOOKUP(B2900,'Список DKV от ЮТД'!$A$1:$S$10000,19,FALSE)</f>
        <v/>
      </c>
      <c r="P2900" s="52" t="str">
        <f>VLOOKUP(B2900,'Список DKV от ЮТД'!$A$1:$S$10000,16,FALSE)</f>
        <v>431268041</v>
      </c>
      <c r="Q2900" s="52" t="s">
        <v>33031</v>
      </c>
      <c r="R2900" s="30" t="s">
        <v>33032</v>
      </c>
    </row>
    <row r="2901" spans="1:18">
      <c r="A2901" s="30">
        <v>2899</v>
      </c>
      <c r="B2901" s="37">
        <v>19450392279</v>
      </c>
      <c r="C2901" s="50">
        <v>44005</v>
      </c>
      <c r="E2901" s="50">
        <v>44005</v>
      </c>
      <c r="F2901" s="30" t="s">
        <v>18</v>
      </c>
      <c r="H2901" s="45">
        <v>44019</v>
      </c>
      <c r="I2901" s="30" t="str">
        <f>VLOOKUP(B2901,'Список DKV от ЮТД'!$A$1:$S$10000,15,FALSE)</f>
        <v>2411/2339</v>
      </c>
      <c r="J2901" s="30" t="s">
        <v>22</v>
      </c>
      <c r="K2901" s="41" t="str">
        <f>VLOOKUP(B2901,'Список DKV от ЮТД'!$A$1:$M$10000,13,FALSE)</f>
        <v>4</v>
      </c>
      <c r="L2901" s="30" t="str">
        <f>VLOOKUP(B2901,'Список DKV от ЮТД'!$A$1:$S$10000,14,FALSE)</f>
        <v>16AR954</v>
      </c>
      <c r="M2901" s="52" t="str">
        <f>VLOOKUP(B2901,'Список DKV от ЮТД'!$A$1:$M$10000,10,FALSE)</f>
        <v>704310*******0021</v>
      </c>
      <c r="N2901" s="52" t="str">
        <f>VLOOKUP(B2901,'Список DKV от ЮТД'!$A$1:$S$10000,18,FALSE)</f>
        <v>expired</v>
      </c>
      <c r="O2901" s="52" t="str">
        <f>VLOOKUP(B2901,'Список DKV от ЮТД'!$A$1:$S$10000,19,FALSE)</f>
        <v>blocked</v>
      </c>
      <c r="P2901" s="52" t="str">
        <f>VLOOKUP(B2901,'Список DKV от ЮТД'!$A$1:$S$10000,16,FALSE)</f>
        <v>431266107</v>
      </c>
      <c r="Q2901" s="52"/>
    </row>
    <row r="2902" spans="1:18">
      <c r="A2902" s="30">
        <v>2900</v>
      </c>
      <c r="B2902" s="37">
        <v>19450392238</v>
      </c>
      <c r="C2902" s="50">
        <v>44005</v>
      </c>
      <c r="E2902" s="50">
        <v>44005</v>
      </c>
      <c r="F2902" s="30" t="s">
        <v>18</v>
      </c>
      <c r="H2902" s="45">
        <v>44019</v>
      </c>
      <c r="I2902" s="30" t="str">
        <f>VLOOKUP(B2902,'Список DKV от ЮТД'!$A$1:$S$10000,15,FALSE)</f>
        <v>2411/2340</v>
      </c>
      <c r="J2902" s="30" t="s">
        <v>22</v>
      </c>
      <c r="K2902" s="41" t="str">
        <f>VLOOKUP(B2902,'Список DKV от ЮТД'!$A$1:$M$10000,13,FALSE)</f>
        <v>4</v>
      </c>
      <c r="L2902" s="30" t="str">
        <f>VLOOKUP(B2902,'Список DKV от ЮТД'!$A$1:$S$10000,14,FALSE)</f>
        <v>31ASS50</v>
      </c>
      <c r="M2902" s="52" t="str">
        <f>VLOOKUP(B2902,'Список DKV от ЮТД'!$A$1:$M$10000,10,FALSE)</f>
        <v>704310*******0057</v>
      </c>
      <c r="N2902" s="52" t="str">
        <f>VLOOKUP(B2902,'Список DKV от ЮТД'!$A$1:$S$10000,18,FALSE)</f>
        <v/>
      </c>
      <c r="O2902" s="52" t="str">
        <f>VLOOKUP(B2902,'Список DKV от ЮТД'!$A$1:$S$10000,19,FALSE)</f>
        <v/>
      </c>
      <c r="P2902" s="52" t="str">
        <f>VLOOKUP(B2902,'Список DKV от ЮТД'!$A$1:$S$10000,16,FALSE)</f>
        <v>431266103</v>
      </c>
      <c r="Q2902" s="52"/>
    </row>
    <row r="2903" spans="1:18">
      <c r="A2903" s="30">
        <v>2901</v>
      </c>
      <c r="B2903" s="37">
        <v>19450392196</v>
      </c>
      <c r="C2903" s="50">
        <v>44005</v>
      </c>
      <c r="E2903" s="50">
        <v>44005</v>
      </c>
      <c r="F2903" s="30" t="s">
        <v>18</v>
      </c>
      <c r="H2903" s="45">
        <v>44019</v>
      </c>
      <c r="I2903" s="30" t="str">
        <f>VLOOKUP(B2903,'Список DKV от ЮТД'!$A$1:$S$10000,15,FALSE)</f>
        <v>2411/2341</v>
      </c>
      <c r="J2903" s="30" t="s">
        <v>22</v>
      </c>
      <c r="K2903" s="41" t="str">
        <f>VLOOKUP(B2903,'Список DKV от ЮТД'!$A$1:$M$10000,13,FALSE)</f>
        <v>4</v>
      </c>
      <c r="L2903" s="30" t="str">
        <f>VLOOKUP(B2903,'Список DKV от ЮТД'!$A$1:$S$10000,14,FALSE)</f>
        <v>33EHN84</v>
      </c>
      <c r="M2903" s="52" t="str">
        <f>VLOOKUP(B2903,'Список DKV от ЮТД'!$A$1:$M$10000,10,FALSE)</f>
        <v>704310*******0231</v>
      </c>
      <c r="N2903" s="52" t="str">
        <f>VLOOKUP(B2903,'Список DKV от ЮТД'!$A$1:$S$10000,18,FALSE)</f>
        <v>expired</v>
      </c>
      <c r="O2903" s="52" t="str">
        <f>VLOOKUP(B2903,'Список DKV от ЮТД'!$A$1:$S$10000,19,FALSE)</f>
        <v>blocked</v>
      </c>
      <c r="P2903" s="52" t="str">
        <f>VLOOKUP(B2903,'Список DKV от ЮТД'!$A$1:$S$10000,16,FALSE)</f>
        <v>431266099</v>
      </c>
      <c r="Q2903" s="52"/>
    </row>
    <row r="2904" spans="1:18">
      <c r="A2904" s="30">
        <v>2902</v>
      </c>
      <c r="B2904" s="37">
        <v>19450392154</v>
      </c>
      <c r="C2904" s="50">
        <v>44005</v>
      </c>
      <c r="E2904" s="50">
        <v>44005</v>
      </c>
      <c r="F2904" s="30" t="s">
        <v>18</v>
      </c>
      <c r="H2904" s="45">
        <v>44019</v>
      </c>
      <c r="I2904" s="30" t="str">
        <f>VLOOKUP(B2904,'Список DKV от ЮТД'!$A$1:$S$10000,15,FALSE)</f>
        <v>2411/2342</v>
      </c>
      <c r="J2904" s="30" t="s">
        <v>22</v>
      </c>
      <c r="K2904" s="41" t="str">
        <f>VLOOKUP(B2904,'Список DKV от ЮТД'!$A$1:$M$10000,13,FALSE)</f>
        <v>4</v>
      </c>
      <c r="L2904" s="30" t="str">
        <f>VLOOKUP(B2904,'Список DKV от ЮТД'!$A$1:$S$10000,14,FALSE)</f>
        <v>76AJ156</v>
      </c>
      <c r="M2904" s="52" t="str">
        <f>VLOOKUP(B2904,'Список DKV от ЮТД'!$A$1:$M$10000,10,FALSE)</f>
        <v>704310*******1691</v>
      </c>
      <c r="N2904" s="52" t="str">
        <f>VLOOKUP(B2904,'Список DKV от ЮТД'!$A$1:$S$10000,18,FALSE)</f>
        <v/>
      </c>
      <c r="O2904" s="52" t="str">
        <f>VLOOKUP(B2904,'Список DKV от ЮТД'!$A$1:$S$10000,19,FALSE)</f>
        <v/>
      </c>
      <c r="P2904" s="52" t="str">
        <f>VLOOKUP(B2904,'Список DKV от ЮТД'!$A$1:$S$10000,16,FALSE)</f>
        <v>431266095</v>
      </c>
      <c r="Q2904" s="52"/>
    </row>
    <row r="2905" spans="1:18">
      <c r="A2905" s="30">
        <v>2903</v>
      </c>
      <c r="B2905" s="37">
        <v>19450392113</v>
      </c>
      <c r="C2905" s="50">
        <v>44005</v>
      </c>
      <c r="E2905" s="50">
        <v>44005</v>
      </c>
      <c r="F2905" s="30" t="s">
        <v>18</v>
      </c>
      <c r="H2905" s="45">
        <v>44019</v>
      </c>
      <c r="I2905" s="30" t="str">
        <f>VLOOKUP(B2905,'Список DKV от ЮТД'!$A$1:$S$10000,15,FALSE)</f>
        <v>2411/2343</v>
      </c>
      <c r="J2905" s="30" t="s">
        <v>22</v>
      </c>
      <c r="K2905" s="41" t="str">
        <f>VLOOKUP(B2905,'Список DKV от ЮТД'!$A$1:$M$10000,13,FALSE)</f>
        <v>4</v>
      </c>
      <c r="L2905" s="30" t="str">
        <f>VLOOKUP(B2905,'Список DKV от ЮТД'!$A$1:$S$10000,14,FALSE)</f>
        <v>16AHD876</v>
      </c>
      <c r="M2905" s="52" t="str">
        <f>VLOOKUP(B2905,'Список DKV от ЮТД'!$A$1:$M$10000,10,FALSE)</f>
        <v>704310*******0877</v>
      </c>
      <c r="N2905" s="52" t="str">
        <f>VLOOKUP(B2905,'Список DKV от ЮТД'!$A$1:$S$10000,18,FALSE)</f>
        <v>expired</v>
      </c>
      <c r="O2905" s="52" t="str">
        <f>VLOOKUP(B2905,'Список DKV от ЮТД'!$A$1:$S$10000,19,FALSE)</f>
        <v>blocked</v>
      </c>
      <c r="P2905" s="52" t="str">
        <f>VLOOKUP(B2905,'Список DKV от ЮТД'!$A$1:$S$10000,16,FALSE)</f>
        <v>431266091</v>
      </c>
      <c r="Q2905" s="52"/>
    </row>
    <row r="2906" spans="1:18">
      <c r="A2906" s="30">
        <v>2904</v>
      </c>
      <c r="B2906" s="37">
        <v>19450392089</v>
      </c>
      <c r="C2906" s="50">
        <v>44005</v>
      </c>
      <c r="E2906" s="50">
        <v>44005</v>
      </c>
      <c r="F2906" s="30" t="s">
        <v>18</v>
      </c>
      <c r="H2906" s="45">
        <v>44019</v>
      </c>
      <c r="I2906" s="30" t="str">
        <f>VLOOKUP(B2906,'Список DKV от ЮТД'!$A$1:$S$10000,15,FALSE)</f>
        <v>2411/2344</v>
      </c>
      <c r="J2906" s="30" t="s">
        <v>22</v>
      </c>
      <c r="K2906" s="41" t="str">
        <f>VLOOKUP(B2906,'Список DKV от ЮТД'!$A$1:$M$10000,13,FALSE)</f>
        <v>4</v>
      </c>
      <c r="L2906" s="30" t="str">
        <f>VLOOKUP(B2906,'Список DKV от ЮТД'!$A$1:$S$10000,14,FALSE)</f>
        <v>34KB8396</v>
      </c>
      <c r="M2906" s="52" t="str">
        <f>VLOOKUP(B2906,'Список DKV от ЮТД'!$A$1:$M$10000,10,FALSE)</f>
        <v>704310*******9711</v>
      </c>
      <c r="N2906" s="52" t="str">
        <f>VLOOKUP(B2906,'Список DKV от ЮТД'!$A$1:$S$10000,18,FALSE)</f>
        <v/>
      </c>
      <c r="O2906" s="52" t="str">
        <f>VLOOKUP(B2906,'Список DKV от ЮТД'!$A$1:$S$10000,19,FALSE)</f>
        <v/>
      </c>
      <c r="P2906" s="52" t="str">
        <f>VLOOKUP(B2906,'Список DKV от ЮТД'!$A$1:$S$10000,16,FALSE)</f>
        <v>431266088</v>
      </c>
      <c r="Q2906" s="52"/>
    </row>
    <row r="2907" spans="1:18">
      <c r="A2907" s="30">
        <v>2905</v>
      </c>
      <c r="B2907" s="37">
        <v>19450392030</v>
      </c>
      <c r="C2907" s="50">
        <v>44005</v>
      </c>
      <c r="E2907" s="50">
        <v>44005</v>
      </c>
      <c r="F2907" s="30" t="s">
        <v>18</v>
      </c>
      <c r="H2907" s="45">
        <v>44019</v>
      </c>
      <c r="I2907" s="30" t="str">
        <f>VLOOKUP(B2907,'Список DKV от ЮТД'!$A$1:$S$10000,15,FALSE)</f>
        <v>2411/2345</v>
      </c>
      <c r="J2907" s="30" t="s">
        <v>22</v>
      </c>
      <c r="K2907" s="41" t="str">
        <f>VLOOKUP(B2907,'Список DKV от ЮТД'!$A$1:$M$10000,13,FALSE)</f>
        <v>4</v>
      </c>
      <c r="L2907" s="30" t="str">
        <f>VLOOKUP(B2907,'Список DKV от ЮТД'!$A$1:$S$10000,14,FALSE)</f>
        <v>16ACT119</v>
      </c>
      <c r="M2907" s="52" t="str">
        <f>VLOOKUP(B2907,'Список DKV от ЮТД'!$A$1:$M$10000,10,FALSE)</f>
        <v>704310*******8188</v>
      </c>
      <c r="N2907" s="52" t="str">
        <f>VLOOKUP(B2907,'Список DKV от ЮТД'!$A$1:$S$10000,18,FALSE)</f>
        <v/>
      </c>
      <c r="O2907" s="52" t="str">
        <f>VLOOKUP(B2907,'Список DKV от ЮТД'!$A$1:$S$10000,19,FALSE)</f>
        <v/>
      </c>
      <c r="P2907" s="52" t="str">
        <f>VLOOKUP(B2907,'Список DKV от ЮТД'!$A$1:$S$10000,16,FALSE)</f>
        <v>431266083</v>
      </c>
      <c r="Q2907" s="52"/>
    </row>
    <row r="2908" spans="1:18">
      <c r="A2908" s="30">
        <v>2906</v>
      </c>
      <c r="B2908" s="37">
        <v>19450392964</v>
      </c>
      <c r="C2908" s="50">
        <v>44005</v>
      </c>
      <c r="E2908" s="50">
        <v>44005</v>
      </c>
      <c r="F2908" s="30" t="s">
        <v>18</v>
      </c>
      <c r="H2908" s="45">
        <v>44019</v>
      </c>
      <c r="I2908" s="30" t="str">
        <f>VLOOKUP(B2908,'Список DKV от ЮТД'!$A$1:$S$10000,15,FALSE)</f>
        <v>2411/2346</v>
      </c>
      <c r="J2908" s="30" t="s">
        <v>22</v>
      </c>
      <c r="K2908" s="41" t="str">
        <f>VLOOKUP(B2908,'Список DKV от ЮТД'!$A$1:$M$10000,13,FALSE)</f>
        <v>4</v>
      </c>
      <c r="L2908" s="30" t="str">
        <f>VLOOKUP(B2908,'Список DKV от ЮТД'!$A$1:$S$10000,14,FALSE)</f>
        <v>34PK9282</v>
      </c>
      <c r="M2908" s="52" t="str">
        <f>VLOOKUP(B2908,'Список DKV от ЮТД'!$A$1:$M$10000,10,FALSE)</f>
        <v>704310*******6470</v>
      </c>
      <c r="N2908" s="52" t="str">
        <f>VLOOKUP(B2908,'Список DKV от ЮТД'!$A$1:$S$10000,18,FALSE)</f>
        <v/>
      </c>
      <c r="O2908" s="52" t="str">
        <f>VLOOKUP(B2908,'Список DKV от ЮТД'!$A$1:$S$10000,19,FALSE)</f>
        <v/>
      </c>
      <c r="P2908" s="52" t="str">
        <f>VLOOKUP(B2908,'Список DKV от ЮТД'!$A$1:$S$10000,16,FALSE)</f>
        <v>431266176</v>
      </c>
      <c r="Q2908" s="52"/>
    </row>
    <row r="2909" spans="1:18">
      <c r="A2909" s="30">
        <v>2907</v>
      </c>
      <c r="B2909" s="37">
        <v>19450393004</v>
      </c>
      <c r="C2909" s="50">
        <v>44005</v>
      </c>
      <c r="E2909" s="50">
        <v>44005</v>
      </c>
      <c r="F2909" s="30" t="s">
        <v>18</v>
      </c>
      <c r="H2909" s="45">
        <v>44019</v>
      </c>
      <c r="I2909" s="30" t="str">
        <f>VLOOKUP(B2909,'Список DKV от ЮТД'!$A$1:$S$10000,15,FALSE)</f>
        <v>2411/2347</v>
      </c>
      <c r="J2909" s="30" t="s">
        <v>22</v>
      </c>
      <c r="K2909" s="41" t="str">
        <f>VLOOKUP(B2909,'Список DKV от ЮТД'!$A$1:$M$10000,13,FALSE)</f>
        <v>4</v>
      </c>
      <c r="L2909" s="30" t="str">
        <f>VLOOKUP(B2909,'Список DKV от ЮТД'!$A$1:$S$10000,14,FALSE)</f>
        <v>33BMK67</v>
      </c>
      <c r="M2909" s="52" t="str">
        <f>VLOOKUP(B2909,'Список DKV от ЮТД'!$A$1:$M$10000,10,FALSE)</f>
        <v>704310*******0152</v>
      </c>
      <c r="N2909" s="52" t="str">
        <f>VLOOKUP(B2909,'Список DKV от ЮТД'!$A$1:$S$10000,18,FALSE)</f>
        <v/>
      </c>
      <c r="O2909" s="52" t="str">
        <f>VLOOKUP(B2909,'Список DKV от ЮТД'!$A$1:$S$10000,19,FALSE)</f>
        <v/>
      </c>
      <c r="P2909" s="52" t="str">
        <f>VLOOKUP(B2909,'Список DKV от ЮТД'!$A$1:$S$10000,16,FALSE)</f>
        <v>431266180</v>
      </c>
      <c r="Q2909" s="52"/>
    </row>
    <row r="2910" spans="1:18">
      <c r="A2910" s="30">
        <v>2908</v>
      </c>
      <c r="B2910" s="37">
        <v>19450427935</v>
      </c>
      <c r="C2910" s="50">
        <v>44012</v>
      </c>
      <c r="E2910" s="50">
        <v>44012</v>
      </c>
      <c r="F2910" s="30" t="s">
        <v>18</v>
      </c>
      <c r="H2910" s="45">
        <v>44019</v>
      </c>
      <c r="I2910" s="30" t="str">
        <f>VLOOKUP(B2910,'Список DKV от ЮТД'!$A$1:$S$10000,15,FALSE)</f>
        <v>2411/2348</v>
      </c>
      <c r="J2910" s="30" t="s">
        <v>22</v>
      </c>
      <c r="K2910" s="41" t="str">
        <f>VLOOKUP(B2910,'Список DKV от ЮТД'!$A$1:$M$10000,13,FALSE)</f>
        <v>4</v>
      </c>
      <c r="L2910" s="30" t="str">
        <f>VLOOKUP(B2910,'Список DKV от ЮТД'!$A$1:$S$10000,14,FALSE)</f>
        <v>34BTB627</v>
      </c>
      <c r="M2910" s="52" t="str">
        <f>VLOOKUP(B2910,'Список DKV от ЮТД'!$A$1:$M$10000,10,FALSE)</f>
        <v>704310*******3302</v>
      </c>
      <c r="N2910" s="52" t="str">
        <f>VLOOKUP(B2910,'Список DKV от ЮТД'!$A$1:$S$10000,18,FALSE)</f>
        <v/>
      </c>
      <c r="O2910" s="52" t="str">
        <f>VLOOKUP(B2910,'Список DKV от ЮТД'!$A$1:$S$10000,19,FALSE)</f>
        <v/>
      </c>
      <c r="P2910" s="52" t="str">
        <f>VLOOKUP(B2910,'Список DKV от ЮТД'!$A$1:$S$10000,16,FALSE)</f>
        <v>431269673</v>
      </c>
      <c r="Q2910" s="52"/>
    </row>
    <row r="2911" spans="1:18">
      <c r="A2911" s="30">
        <v>2909</v>
      </c>
      <c r="B2911" s="37">
        <v>19450427927</v>
      </c>
      <c r="C2911" s="50">
        <v>44012</v>
      </c>
      <c r="E2911" s="50">
        <v>44012</v>
      </c>
      <c r="F2911" s="30" t="s">
        <v>18</v>
      </c>
      <c r="H2911" s="45">
        <v>44019</v>
      </c>
      <c r="I2911" s="30" t="str">
        <f>VLOOKUP(B2911,'Список DKV от ЮТД'!$A$1:$S$10000,15,FALSE)</f>
        <v>2411/2349</v>
      </c>
      <c r="J2911" s="30" t="s">
        <v>22</v>
      </c>
      <c r="K2911" s="41" t="str">
        <f>VLOOKUP(B2911,'Список DKV от ЮТД'!$A$1:$M$10000,13,FALSE)</f>
        <v>4</v>
      </c>
      <c r="L2911" s="30" t="str">
        <f>VLOOKUP(B2911,'Список DKV от ЮТД'!$A$1:$S$10000,14,FALSE)</f>
        <v>34KB8398</v>
      </c>
      <c r="M2911" s="52" t="str">
        <f>VLOOKUP(B2911,'Список DKV от ЮТД'!$A$1:$M$10000,10,FALSE)</f>
        <v>704310*******9729</v>
      </c>
      <c r="N2911" s="52" t="str">
        <f>VLOOKUP(B2911,'Список DKV от ЮТД'!$A$1:$S$10000,18,FALSE)</f>
        <v/>
      </c>
      <c r="O2911" s="52" t="str">
        <f>VLOOKUP(B2911,'Список DKV от ЮТД'!$A$1:$S$10000,19,FALSE)</f>
        <v/>
      </c>
      <c r="P2911" s="52" t="str">
        <f>VLOOKUP(B2911,'Список DKV от ЮТД'!$A$1:$S$10000,16,FALSE)</f>
        <v>431269672</v>
      </c>
      <c r="Q2911" s="52"/>
    </row>
    <row r="2912" spans="1:18">
      <c r="A2912" s="30">
        <v>2910</v>
      </c>
      <c r="B2912" s="37">
        <v>19440800548</v>
      </c>
      <c r="C2912" s="50">
        <v>43896</v>
      </c>
      <c r="E2912" s="50">
        <v>43896</v>
      </c>
      <c r="F2912" s="30" t="s">
        <v>20</v>
      </c>
      <c r="H2912" s="45">
        <v>44019</v>
      </c>
      <c r="I2912" s="30" t="str">
        <f>VLOOKUP(B2912,'Список DKV от ЮТД'!$A$1:$S$10000,15,FALSE)</f>
        <v>2412/455</v>
      </c>
      <c r="J2912" s="30" t="s">
        <v>22</v>
      </c>
      <c r="K2912" s="41" t="str">
        <f>VLOOKUP(B2912,'Список DKV от ЮТД'!$A$1:$M$10000,13,FALSE)</f>
        <v>4</v>
      </c>
      <c r="L2912" s="30" t="str">
        <f>VLOOKUP(B2912,'Список DKV от ЮТД'!$A$1:$S$10000,14,FALSE)</f>
        <v>SB304GR</v>
      </c>
      <c r="M2912" s="52" t="str">
        <f>VLOOKUP(B2912,'Список DKV от ЮТД'!$A$1:$M$10000,10,FALSE)</f>
        <v>704310*******0016</v>
      </c>
      <c r="N2912" s="52" t="str">
        <f>VLOOKUP(B2912,'Список DKV от ЮТД'!$A$1:$S$10000,18,FALSE)</f>
        <v/>
      </c>
      <c r="O2912" s="52" t="str">
        <f>VLOOKUP(B2912,'Список DKV от ЮТД'!$A$1:$S$10000,19,FALSE)</f>
        <v/>
      </c>
      <c r="P2912" s="52" t="str">
        <f>VLOOKUP(B2912,'Список DKV от ЮТД'!$A$1:$S$10000,16,FALSE)</f>
        <v>431044790</v>
      </c>
      <c r="Q2912" s="52"/>
    </row>
    <row r="2913" spans="1:22">
      <c r="A2913" s="30">
        <v>2911</v>
      </c>
      <c r="B2913" s="37">
        <v>19450427885</v>
      </c>
      <c r="C2913" s="50">
        <v>44012</v>
      </c>
      <c r="E2913" s="50">
        <v>44012</v>
      </c>
      <c r="F2913" s="30" t="s">
        <v>18</v>
      </c>
      <c r="H2913" s="45">
        <v>44020</v>
      </c>
      <c r="I2913" s="30" t="str">
        <f>VLOOKUP(B2913,'Список DKV от ЮТД'!$A$1:$S$10000,15,FALSE)</f>
        <v>2411/2350</v>
      </c>
      <c r="J2913" s="30" t="s">
        <v>22</v>
      </c>
      <c r="K2913" s="41" t="str">
        <f>VLOOKUP(B2913,'Список DKV от ЮТД'!$A$1:$M$10000,13,FALSE)</f>
        <v>4</v>
      </c>
      <c r="L2913" s="30" t="str">
        <f>VLOOKUP(B2913,'Список DKV от ЮТД'!$A$1:$S$10000,14,FALSE)</f>
        <v>34KB9252</v>
      </c>
      <c r="M2913" s="52" t="str">
        <f>VLOOKUP(B2913,'Список DKV от ЮТД'!$A$1:$M$10000,10,FALSE)</f>
        <v>704310*******2650</v>
      </c>
      <c r="N2913" s="52" t="str">
        <f>VLOOKUP(B2913,'Список DKV от ЮТД'!$A$1:$S$10000,18,FALSE)</f>
        <v/>
      </c>
      <c r="O2913" s="52" t="str">
        <f>VLOOKUP(B2913,'Список DKV от ЮТД'!$A$1:$S$10000,19,FALSE)</f>
        <v/>
      </c>
      <c r="P2913" s="52" t="str">
        <f>VLOOKUP(B2913,'Список DKV от ЮТД'!$A$1:$S$10000,16,FALSE)</f>
        <v>431269668</v>
      </c>
      <c r="Q2913" s="52"/>
    </row>
    <row r="2914" spans="1:22">
      <c r="A2914" s="30">
        <v>2912</v>
      </c>
      <c r="B2914" s="37">
        <v>19450427844</v>
      </c>
      <c r="C2914" s="50">
        <v>44012</v>
      </c>
      <c r="E2914" s="50">
        <v>44012</v>
      </c>
      <c r="F2914" s="30" t="s">
        <v>18</v>
      </c>
      <c r="H2914" s="45">
        <v>44020</v>
      </c>
      <c r="I2914" s="30" t="str">
        <f>VLOOKUP(B2914,'Список DKV от ЮТД'!$A$1:$S$10000,15,FALSE)</f>
        <v>2411/2351</v>
      </c>
      <c r="J2914" s="30" t="s">
        <v>22</v>
      </c>
      <c r="K2914" s="41" t="str">
        <f>VLOOKUP(B2914,'Список DKV от ЮТД'!$A$1:$M$10000,13,FALSE)</f>
        <v>4</v>
      </c>
      <c r="L2914" s="30" t="str">
        <f>VLOOKUP(B2914,'Список DKV от ЮТД'!$A$1:$S$10000,14,FALSE)</f>
        <v>06JSV16</v>
      </c>
      <c r="M2914" s="52" t="str">
        <f>VLOOKUP(B2914,'Список DKV от ЮТД'!$A$1:$M$10000,10,FALSE)</f>
        <v>704310*******0366</v>
      </c>
      <c r="N2914" s="52" t="str">
        <f>VLOOKUP(B2914,'Список DKV от ЮТД'!$A$1:$S$10000,18,FALSE)</f>
        <v/>
      </c>
      <c r="O2914" s="52" t="str">
        <f>VLOOKUP(B2914,'Список DKV от ЮТД'!$A$1:$S$10000,19,FALSE)</f>
        <v/>
      </c>
      <c r="P2914" s="52" t="str">
        <f>VLOOKUP(B2914,'Список DKV от ЮТД'!$A$1:$S$10000,16,FALSE)</f>
        <v>431269664</v>
      </c>
      <c r="Q2914" s="52"/>
    </row>
    <row r="2915" spans="1:22">
      <c r="A2915" s="30">
        <v>2913</v>
      </c>
      <c r="B2915" s="37">
        <v>19450427802</v>
      </c>
      <c r="C2915" s="50">
        <v>44012</v>
      </c>
      <c r="E2915" s="50">
        <v>44012</v>
      </c>
      <c r="F2915" s="30" t="s">
        <v>18</v>
      </c>
      <c r="H2915" s="45">
        <v>44020</v>
      </c>
      <c r="I2915" s="30" t="str">
        <f>VLOOKUP(B2915,'Список DKV от ЮТД'!$A$1:$S$10000,15,FALSE)</f>
        <v>2411/2352</v>
      </c>
      <c r="J2915" s="30" t="s">
        <v>22</v>
      </c>
      <c r="K2915" s="41" t="str">
        <f>VLOOKUP(B2915,'Список DKV от ЮТД'!$A$1:$M$10000,13,FALSE)</f>
        <v>4</v>
      </c>
      <c r="L2915" s="30" t="str">
        <f>VLOOKUP(B2915,'Список DKV от ЮТД'!$A$1:$S$10000,14,FALSE)</f>
        <v>35ALD151</v>
      </c>
      <c r="M2915" s="52" t="str">
        <f>VLOOKUP(B2915,'Список DKV от ЮТД'!$A$1:$M$10000,10,FALSE)</f>
        <v>704310*******2990</v>
      </c>
      <c r="N2915" s="52" t="str">
        <f>VLOOKUP(B2915,'Список DKV от ЮТД'!$A$1:$S$10000,18,FALSE)</f>
        <v/>
      </c>
      <c r="O2915" s="52" t="str">
        <f>VLOOKUP(B2915,'Список DKV от ЮТД'!$A$1:$S$10000,19,FALSE)</f>
        <v/>
      </c>
      <c r="P2915" s="52" t="str">
        <f>VLOOKUP(B2915,'Список DKV от ЮТД'!$A$1:$S$10000,16,FALSE)</f>
        <v>431269660</v>
      </c>
      <c r="Q2915" s="52"/>
    </row>
    <row r="2916" spans="1:22">
      <c r="A2916" s="30">
        <v>2914</v>
      </c>
      <c r="B2916" s="38">
        <v>19450427729</v>
      </c>
      <c r="C2916" s="63">
        <v>44012</v>
      </c>
      <c r="D2916" s="51"/>
      <c r="E2916" s="63">
        <v>44012</v>
      </c>
      <c r="F2916" s="51" t="s">
        <v>18</v>
      </c>
      <c r="G2916" s="64">
        <v>95</v>
      </c>
      <c r="H2916" s="68">
        <v>44020</v>
      </c>
      <c r="I2916" s="51" t="str">
        <f>VLOOKUP(B2916,'Список DKV от ЮТД'!$A$1:$S$10000,15,FALSE)</f>
        <v>2411/2354</v>
      </c>
      <c r="J2916" s="51" t="s">
        <v>22</v>
      </c>
      <c r="K2916" s="64" t="str">
        <f>VLOOKUP(B2916,'Список DKV от ЮТД'!$A$1:$M$10000,13,FALSE)</f>
        <v>4</v>
      </c>
      <c r="L2916" s="51" t="str">
        <f>VLOOKUP(B2916,'Список DKV от ЮТД'!$A$1:$S$10000,14,FALSE)</f>
        <v>34ZR1879</v>
      </c>
      <c r="M2916" s="65" t="str">
        <f>VLOOKUP(B2916,'Список DKV от ЮТД'!$A$1:$M$10000,10,FALSE)</f>
        <v>704310*******2674</v>
      </c>
      <c r="N2916" s="65" t="str">
        <f>VLOOKUP(B2916,'Список DKV от ЮТД'!$A$1:$S$10000,18,FALSE)</f>
        <v>expired</v>
      </c>
      <c r="O2916" s="65" t="str">
        <f>VLOOKUP(B2916,'Список DKV от ЮТД'!$A$1:$S$10000,19,FALSE)</f>
        <v>blocked</v>
      </c>
      <c r="P2916" s="65" t="str">
        <f>VLOOKUP(B2916,'Список DKV от ЮТД'!$A$1:$S$10000,16,FALSE)</f>
        <v>431269652</v>
      </c>
      <c r="Q2916" s="65" t="s">
        <v>19159</v>
      </c>
      <c r="R2916" s="51" t="s">
        <v>19160</v>
      </c>
    </row>
    <row r="2917" spans="1:22" s="5" customFormat="1">
      <c r="A2917" s="51">
        <v>2915</v>
      </c>
      <c r="B2917" s="37">
        <v>19450427687</v>
      </c>
      <c r="C2917" s="50">
        <v>44012</v>
      </c>
      <c r="D2917" s="30"/>
      <c r="E2917" s="50">
        <v>44012</v>
      </c>
      <c r="F2917" s="30" t="s">
        <v>18</v>
      </c>
      <c r="G2917" s="41"/>
      <c r="H2917" s="45">
        <v>44020</v>
      </c>
      <c r="I2917" s="30" t="str">
        <f>VLOOKUP(B2917,'Список DKV от ЮТД'!$A$1:$S$10000,15,FALSE)</f>
        <v>2411/2355</v>
      </c>
      <c r="J2917" s="30" t="s">
        <v>22</v>
      </c>
      <c r="K2917" s="41" t="str">
        <f>VLOOKUP(B2917,'Список DKV от ЮТД'!$A$1:$M$10000,13,FALSE)</f>
        <v>4</v>
      </c>
      <c r="L2917" s="30" t="str">
        <f>VLOOKUP(B2917,'Список DKV от ЮТД'!$A$1:$S$10000,14,FALSE)</f>
        <v>76AAG560</v>
      </c>
      <c r="M2917" s="52" t="str">
        <f>VLOOKUP(B2917,'Список DKV от ЮТД'!$A$1:$M$10000,10,FALSE)</f>
        <v>704310*******1700</v>
      </c>
      <c r="N2917" s="52" t="str">
        <f>VLOOKUP(B2917,'Список DKV от ЮТД'!$A$1:$S$10000,18,FALSE)</f>
        <v/>
      </c>
      <c r="O2917" s="52" t="str">
        <f>VLOOKUP(B2917,'Список DKV от ЮТД'!$A$1:$S$10000,19,FALSE)</f>
        <v/>
      </c>
      <c r="P2917" s="52" t="str">
        <f>VLOOKUP(B2917,'Список DKV от ЮТД'!$A$1:$S$10000,16,FALSE)</f>
        <v>431269648</v>
      </c>
      <c r="Q2917" s="52"/>
      <c r="R2917" s="30"/>
      <c r="S2917" s="30"/>
      <c r="T2917" s="30"/>
      <c r="U2917" s="51"/>
      <c r="V2917" s="51"/>
    </row>
    <row r="2918" spans="1:22">
      <c r="A2918" s="30">
        <v>2916</v>
      </c>
      <c r="B2918" s="37">
        <v>19450427646</v>
      </c>
      <c r="C2918" s="50">
        <v>44012</v>
      </c>
      <c r="E2918" s="50">
        <v>44012</v>
      </c>
      <c r="F2918" s="30" t="s">
        <v>18</v>
      </c>
      <c r="H2918" s="45">
        <v>44020</v>
      </c>
      <c r="I2918" s="30" t="str">
        <f>VLOOKUP(B2918,'Список DKV от ЮТД'!$A$1:$S$10000,15,FALSE)</f>
        <v>2411/2356</v>
      </c>
      <c r="J2918" s="30" t="s">
        <v>22</v>
      </c>
      <c r="K2918" s="41" t="str">
        <f>VLOOKUP(B2918,'Список DKV от ЮТД'!$A$1:$M$10000,13,FALSE)</f>
        <v>4</v>
      </c>
      <c r="L2918" s="30" t="str">
        <f>VLOOKUP(B2918,'Список DKV от ЮТД'!$A$1:$S$10000,14,FALSE)</f>
        <v>34GH6296</v>
      </c>
      <c r="M2918" s="52" t="str">
        <f>VLOOKUP(B2918,'Список DKV от ЮТД'!$A$1:$M$10000,10,FALSE)</f>
        <v>704310*******3923</v>
      </c>
      <c r="N2918" s="52" t="str">
        <f>VLOOKUP(B2918,'Список DKV от ЮТД'!$A$1:$S$10000,18,FALSE)</f>
        <v/>
      </c>
      <c r="O2918" s="52" t="str">
        <f>VLOOKUP(B2918,'Список DKV от ЮТД'!$A$1:$S$10000,19,FALSE)</f>
        <v/>
      </c>
      <c r="P2918" s="52" t="str">
        <f>VLOOKUP(B2918,'Список DKV от ЮТД'!$A$1:$S$10000,16,FALSE)</f>
        <v>431269644</v>
      </c>
      <c r="Q2918" s="52"/>
    </row>
    <row r="2919" spans="1:22">
      <c r="A2919" s="30">
        <v>2917</v>
      </c>
      <c r="B2919" s="37">
        <v>19450427604</v>
      </c>
      <c r="C2919" s="50">
        <v>44012</v>
      </c>
      <c r="E2919" s="50">
        <v>44012</v>
      </c>
      <c r="F2919" s="30" t="s">
        <v>18</v>
      </c>
      <c r="H2919" s="45">
        <v>44020</v>
      </c>
      <c r="I2919" s="30" t="str">
        <f>VLOOKUP(B2919,'Список DKV от ЮТД'!$A$1:$S$10000,15,FALSE)</f>
        <v>2411/2357</v>
      </c>
      <c r="J2919" s="30" t="s">
        <v>22</v>
      </c>
      <c r="K2919" s="41" t="str">
        <f>VLOOKUP(B2919,'Список DKV от ЮТД'!$A$1:$M$10000,13,FALSE)</f>
        <v>4</v>
      </c>
      <c r="L2919" s="30" t="str">
        <f>VLOOKUP(B2919,'Список DKV от ЮТД'!$A$1:$S$10000,14,FALSE)</f>
        <v>06JTM81</v>
      </c>
      <c r="M2919" s="52" t="str">
        <f>VLOOKUP(B2919,'Список DKV от ЮТД'!$A$1:$M$10000,10,FALSE)</f>
        <v>704310*******1116</v>
      </c>
      <c r="N2919" s="52" t="str">
        <f>VLOOKUP(B2919,'Список DKV от ЮТД'!$A$1:$S$10000,18,FALSE)</f>
        <v/>
      </c>
      <c r="O2919" s="52" t="str">
        <f>VLOOKUP(B2919,'Список DKV от ЮТД'!$A$1:$S$10000,19,FALSE)</f>
        <v/>
      </c>
      <c r="P2919" s="52" t="str">
        <f>VLOOKUP(B2919,'Список DKV от ЮТД'!$A$1:$S$10000,16,FALSE)</f>
        <v>431269640</v>
      </c>
      <c r="Q2919" s="52"/>
      <c r="S2919" s="51"/>
      <c r="T2919" s="51"/>
    </row>
    <row r="2920" spans="1:22">
      <c r="A2920" s="30">
        <v>2918</v>
      </c>
      <c r="B2920" s="37">
        <v>19450427034</v>
      </c>
      <c r="C2920" s="50">
        <v>44012</v>
      </c>
      <c r="E2920" s="50">
        <v>44012</v>
      </c>
      <c r="F2920" s="30" t="s">
        <v>18</v>
      </c>
      <c r="H2920" s="45">
        <v>44020</v>
      </c>
      <c r="I2920" s="30" t="str">
        <f>VLOOKUP(B2920,'Список DKV от ЮТД'!$A$1:$S$10000,15,FALSE)</f>
        <v>2411/2358</v>
      </c>
      <c r="J2920" s="30" t="s">
        <v>22</v>
      </c>
      <c r="K2920" s="41" t="str">
        <f>VLOOKUP(B2920,'Список DKV от ЮТД'!$A$1:$M$10000,13,FALSE)</f>
        <v>4</v>
      </c>
      <c r="L2920" s="30" t="str">
        <f>VLOOKUP(B2920,'Список DKV от ЮТД'!$A$1:$S$10000,14,FALSE)</f>
        <v>14BH908</v>
      </c>
      <c r="M2920" s="52" t="str">
        <f>VLOOKUP(B2920,'Список DKV от ЮТД'!$A$1:$M$10000,10,FALSE)</f>
        <v>704310*******1719</v>
      </c>
      <c r="N2920" s="52" t="str">
        <f>VLOOKUP(B2920,'Список DKV от ЮТД'!$A$1:$S$10000,18,FALSE)</f>
        <v/>
      </c>
      <c r="O2920" s="52" t="str">
        <f>VLOOKUP(B2920,'Список DKV от ЮТД'!$A$1:$S$10000,19,FALSE)</f>
        <v/>
      </c>
      <c r="P2920" s="52" t="str">
        <f>VLOOKUP(B2920,'Список DKV от ЮТД'!$A$1:$S$10000,16,FALSE)</f>
        <v>431269583</v>
      </c>
      <c r="Q2920" s="52"/>
    </row>
    <row r="2921" spans="1:22">
      <c r="A2921" s="30">
        <v>2919</v>
      </c>
      <c r="B2921" s="37">
        <v>19450427950</v>
      </c>
      <c r="C2921" s="50">
        <v>44012</v>
      </c>
      <c r="E2921" s="50">
        <v>44012</v>
      </c>
      <c r="F2921" s="30" t="s">
        <v>18</v>
      </c>
      <c r="H2921" s="45">
        <v>44020</v>
      </c>
      <c r="I2921" s="30" t="str">
        <f>VLOOKUP(B2921,'Список DKV от ЮТД'!$A$1:$S$10000,15,FALSE)</f>
        <v>2411/2359</v>
      </c>
      <c r="J2921" s="30" t="s">
        <v>22</v>
      </c>
      <c r="K2921" s="41" t="str">
        <f>VLOOKUP(B2921,'Список DKV от ЮТД'!$A$1:$M$10000,13,FALSE)</f>
        <v>4</v>
      </c>
      <c r="L2921" s="30" t="str">
        <f>VLOOKUP(B2921,'Список DKV от ЮТД'!$A$1:$S$10000,14,FALSE)</f>
        <v>06BDR352</v>
      </c>
      <c r="M2921" s="52" t="str">
        <f>VLOOKUP(B2921,'Список DKV от ЮТД'!$A$1:$M$10000,10,FALSE)</f>
        <v>704310*******0523</v>
      </c>
      <c r="N2921" s="52" t="str">
        <f>VLOOKUP(B2921,'Список DKV от ЮТД'!$A$1:$S$10000,18,FALSE)</f>
        <v/>
      </c>
      <c r="O2921" s="52" t="str">
        <f>VLOOKUP(B2921,'Список DKV от ЮТД'!$A$1:$S$10000,19,FALSE)</f>
        <v/>
      </c>
      <c r="P2921" s="52" t="str">
        <f>VLOOKUP(B2921,'Список DKV от ЮТД'!$A$1:$S$10000,16,FALSE)</f>
        <v>431269675</v>
      </c>
      <c r="Q2921" s="52"/>
    </row>
    <row r="2922" spans="1:22">
      <c r="A2922" s="30">
        <v>2920</v>
      </c>
      <c r="B2922" s="37">
        <v>19450427125</v>
      </c>
      <c r="C2922" s="50">
        <v>44012</v>
      </c>
      <c r="E2922" s="50">
        <v>44012</v>
      </c>
      <c r="F2922" s="30" t="s">
        <v>18</v>
      </c>
      <c r="H2922" s="45">
        <v>44020</v>
      </c>
      <c r="I2922" s="30" t="str">
        <f>VLOOKUP(B2922,'Список DKV от ЮТД'!$A$1:$S$10000,15,FALSE)</f>
        <v>2411/2360</v>
      </c>
      <c r="J2922" s="30" t="s">
        <v>22</v>
      </c>
      <c r="K2922" s="41" t="str">
        <f>VLOOKUP(B2922,'Список DKV от ЮТД'!$A$1:$M$10000,13,FALSE)</f>
        <v>4</v>
      </c>
      <c r="L2922" s="30" t="str">
        <f>VLOOKUP(B2922,'Список DKV от ЮТД'!$A$1:$S$10000,14,FALSE)</f>
        <v>34CKF985</v>
      </c>
      <c r="M2922" s="52" t="str">
        <f>VLOOKUP(B2922,'Список DKV от ЮТД'!$A$1:$M$10000,10,FALSE)</f>
        <v>704310*******2343</v>
      </c>
      <c r="N2922" s="52" t="str">
        <f>VLOOKUP(B2922,'Список DKV от ЮТД'!$A$1:$S$10000,18,FALSE)</f>
        <v/>
      </c>
      <c r="O2922" s="52" t="str">
        <f>VLOOKUP(B2922,'Список DKV от ЮТД'!$A$1:$S$10000,19,FALSE)</f>
        <v/>
      </c>
      <c r="P2922" s="52" t="str">
        <f>VLOOKUP(B2922,'Список DKV от ЮТД'!$A$1:$S$10000,16,FALSE)</f>
        <v>431269592</v>
      </c>
      <c r="Q2922" s="52"/>
    </row>
    <row r="2923" spans="1:22">
      <c r="A2923" s="30">
        <v>2921</v>
      </c>
      <c r="B2923" s="37">
        <v>19440800886</v>
      </c>
      <c r="C2923" s="50">
        <v>43896</v>
      </c>
      <c r="E2923" s="50">
        <v>43896</v>
      </c>
      <c r="F2923" s="30" t="s">
        <v>20</v>
      </c>
      <c r="H2923" s="45">
        <v>44020</v>
      </c>
      <c r="I2923" s="30" t="str">
        <f>VLOOKUP(B2923,'Список DKV от ЮТД'!$A$1:$S$10000,15,FALSE)</f>
        <v>2412/456</v>
      </c>
      <c r="J2923" s="30" t="s">
        <v>22</v>
      </c>
      <c r="K2923" s="41" t="str">
        <f>VLOOKUP(B2923,'Список DKV от ЮТД'!$A$1:$M$10000,13,FALSE)</f>
        <v>4</v>
      </c>
      <c r="L2923" s="30" t="str">
        <f>VLOOKUP(B2923,'Список DKV от ЮТД'!$A$1:$S$10000,14,FALSE)</f>
        <v>KR277JM</v>
      </c>
      <c r="M2923" s="52" t="str">
        <f>VLOOKUP(B2923,'Список DKV от ЮТД'!$A$1:$M$10000,10,FALSE)</f>
        <v>704310*******5762</v>
      </c>
      <c r="N2923" s="52" t="str">
        <f>VLOOKUP(B2923,'Список DKV от ЮТД'!$A$1:$S$10000,18,FALSE)</f>
        <v/>
      </c>
      <c r="O2923" s="52" t="str">
        <f>VLOOKUP(B2923,'Список DKV от ЮТД'!$A$1:$S$10000,19,FALSE)</f>
        <v/>
      </c>
      <c r="P2923" s="52" t="str">
        <f>VLOOKUP(B2923,'Список DKV от ЮТД'!$A$1:$S$10000,16,FALSE)</f>
        <v>431044824</v>
      </c>
      <c r="Q2923" s="52"/>
    </row>
    <row r="2924" spans="1:22">
      <c r="A2924" s="30">
        <v>2922</v>
      </c>
      <c r="B2924" s="37">
        <v>19241001924</v>
      </c>
      <c r="E2924" s="50">
        <v>44012</v>
      </c>
      <c r="F2924" s="30" t="s">
        <v>20</v>
      </c>
      <c r="H2924" s="45">
        <v>44020</v>
      </c>
      <c r="I2924" s="30" t="str">
        <f>VLOOKUP(B2924,'Список DKV от ЮТД'!$A$1:$S$10000,15,FALSE)</f>
        <v>2412/457</v>
      </c>
      <c r="J2924" s="30" t="s">
        <v>22</v>
      </c>
      <c r="K2924" s="41" t="str">
        <f>VLOOKUP(B2924,'Список DKV от ЮТД'!$A$1:$M$10000,13,FALSE)</f>
        <v>4</v>
      </c>
      <c r="L2924" s="30" t="str">
        <f>VLOOKUP(B2924,'Список DKV от ЮТД'!$A$1:$S$10000,14,FALSE)</f>
        <v>LJ580HK</v>
      </c>
      <c r="M2924" s="52" t="str">
        <f>VLOOKUP(B2924,'Список DKV от ЮТД'!$A$1:$M$10000,10,FALSE)</f>
        <v>704310*******0610</v>
      </c>
      <c r="N2924" s="52" t="str">
        <f>VLOOKUP(B2924,'Список DKV от ЮТД'!$A$1:$S$10000,18,FALSE)</f>
        <v>expired</v>
      </c>
      <c r="O2924" s="52" t="str">
        <f>VLOOKUP(B2924,'Список DKV от ЮТД'!$A$1:$S$10000,19,FALSE)</f>
        <v>blocked</v>
      </c>
      <c r="P2924" s="52" t="str">
        <f>VLOOKUP(B2924,'Список DKV от ЮТД'!$A$1:$S$10000,16,FALSE)</f>
        <v>425822048</v>
      </c>
      <c r="Q2924" s="52"/>
    </row>
    <row r="2925" spans="1:22">
      <c r="A2925" s="30">
        <v>2923</v>
      </c>
      <c r="B2925" s="37">
        <v>19451091482</v>
      </c>
      <c r="C2925" s="50">
        <v>44012</v>
      </c>
      <c r="E2925" s="50">
        <v>44012</v>
      </c>
      <c r="F2925" s="30" t="s">
        <v>20</v>
      </c>
      <c r="H2925" s="45">
        <v>44020</v>
      </c>
      <c r="I2925" s="30" t="str">
        <f>VLOOKUP(B2925,'Список DKV от ЮТД'!$A$1:$S$10000,15,FALSE)</f>
        <v>2412/458</v>
      </c>
      <c r="J2925" s="30" t="s">
        <v>22</v>
      </c>
      <c r="K2925" s="41" t="str">
        <f>VLOOKUP(B2925,'Список DKV от ЮТД'!$A$1:$M$10000,13,FALSE)</f>
        <v>4</v>
      </c>
      <c r="L2925" s="30" t="str">
        <f>VLOOKUP(B2925,'Список DKV от ЮТД'!$A$1:$S$10000,14,FALSE)</f>
        <v>LJ30ALE</v>
      </c>
      <c r="M2925" s="52" t="str">
        <f>VLOOKUP(B2925,'Список DKV от ЮТД'!$A$1:$M$10000,10,FALSE)</f>
        <v>704310*******0735</v>
      </c>
      <c r="N2925" s="52" t="str">
        <f>VLOOKUP(B2925,'Список DKV от ЮТД'!$A$1:$S$10000,18,FALSE)</f>
        <v>expired</v>
      </c>
      <c r="O2925" s="52" t="str">
        <f>VLOOKUP(B2925,'Список DKV от ЮТД'!$A$1:$S$10000,19,FALSE)</f>
        <v>blocked</v>
      </c>
      <c r="P2925" s="52" t="str">
        <f>VLOOKUP(B2925,'Список DKV от ЮТД'!$A$1:$S$10000,16,FALSE)</f>
        <v>431336028</v>
      </c>
      <c r="Q2925" s="52"/>
    </row>
    <row r="2926" spans="1:22">
      <c r="A2926" s="30">
        <v>2924</v>
      </c>
      <c r="B2926" s="37">
        <v>19450411855</v>
      </c>
      <c r="C2926" s="50">
        <v>43976</v>
      </c>
      <c r="E2926" s="50">
        <v>43976</v>
      </c>
      <c r="F2926" s="30" t="s">
        <v>20</v>
      </c>
      <c r="H2926" s="45">
        <v>44020</v>
      </c>
      <c r="I2926" s="30" t="str">
        <f>VLOOKUP(B2926,'Список DKV от ЮТД'!$A$1:$S$10000,15,FALSE)</f>
        <v>2412/459</v>
      </c>
      <c r="J2926" s="30" t="s">
        <v>22</v>
      </c>
      <c r="K2926" s="41" t="str">
        <f>VLOOKUP(B2926,'Список DKV от ЮТД'!$A$1:$M$10000,13,FALSE)</f>
        <v>4</v>
      </c>
      <c r="L2926" s="30" t="str">
        <f>VLOOKUP(B2926,'Список DKV от ЮТД'!$A$1:$S$10000,14,FALSE)</f>
        <v>E29T950</v>
      </c>
      <c r="M2926" s="52" t="str">
        <f>VLOOKUP(B2926,'Список DKV от ЮТД'!$A$1:$M$10000,10,FALSE)</f>
        <v>704310*******3819</v>
      </c>
      <c r="N2926" s="52" t="str">
        <f>VLOOKUP(B2926,'Список DKV от ЮТД'!$A$1:$S$10000,18,FALSE)</f>
        <v/>
      </c>
      <c r="O2926" s="52" t="str">
        <f>VLOOKUP(B2926,'Список DKV от ЮТД'!$A$1:$S$10000,19,FALSE)</f>
        <v/>
      </c>
      <c r="P2926" s="52" t="str">
        <f>VLOOKUP(B2926,'Список DKV от ЮТД'!$A$1:$S$10000,16,FALSE)</f>
        <v>431268065</v>
      </c>
      <c r="Q2926" s="52"/>
    </row>
    <row r="2927" spans="1:22">
      <c r="A2927" s="30">
        <v>2925</v>
      </c>
      <c r="B2927" s="37">
        <v>19440800019</v>
      </c>
      <c r="C2927" s="50">
        <v>43976</v>
      </c>
      <c r="E2927" s="50">
        <v>43976</v>
      </c>
      <c r="F2927" s="30" t="s">
        <v>20</v>
      </c>
      <c r="H2927" s="45">
        <v>44020</v>
      </c>
      <c r="I2927" s="30" t="str">
        <f>VLOOKUP(B2927,'Список DKV от ЮТД'!$A$1:$S$10000,15,FALSE)</f>
        <v>2412/460</v>
      </c>
      <c r="J2927" s="30" t="s">
        <v>22</v>
      </c>
      <c r="K2927" s="41" t="str">
        <f>VLOOKUP(B2927,'Список DKV от ЮТД'!$A$1:$M$10000,13,FALSE)</f>
        <v>4</v>
      </c>
      <c r="L2927" s="30" t="str">
        <f>VLOOKUP(B2927,'Список DKV от ЮТД'!$A$1:$S$10000,14,FALSE)</f>
        <v>LJ160RZ</v>
      </c>
      <c r="M2927" s="52" t="str">
        <f>VLOOKUP(B2927,'Список DKV от ЮТД'!$A$1:$M$10000,10,FALSE)</f>
        <v>704310*******0727</v>
      </c>
      <c r="N2927" s="52" t="str">
        <f>VLOOKUP(B2927,'Список DKV от ЮТД'!$A$1:$S$10000,18,FALSE)</f>
        <v>expired</v>
      </c>
      <c r="O2927" s="52" t="str">
        <f>VLOOKUP(B2927,'Список DKV от ЮТД'!$A$1:$S$10000,19,FALSE)</f>
        <v>blocked</v>
      </c>
      <c r="P2927" s="52" t="str">
        <f>VLOOKUP(B2927,'Список DKV от ЮТД'!$A$1:$S$10000,16,FALSE)</f>
        <v>431044737</v>
      </c>
      <c r="Q2927" s="52"/>
    </row>
    <row r="2928" spans="1:22">
      <c r="A2928" s="30">
        <v>2926</v>
      </c>
      <c r="B2928" s="37">
        <v>19450427075</v>
      </c>
      <c r="C2928" s="50">
        <v>44012</v>
      </c>
      <c r="E2928" s="50">
        <v>44012</v>
      </c>
      <c r="F2928" s="30" t="s">
        <v>18</v>
      </c>
      <c r="H2928" s="45">
        <v>44021</v>
      </c>
      <c r="I2928" s="30" t="str">
        <f>VLOOKUP(B2928,'Список DKV от ЮТД'!$A$1:$S$10000,15,FALSE)</f>
        <v>2411/2361</v>
      </c>
      <c r="J2928" s="30" t="s">
        <v>22</v>
      </c>
      <c r="K2928" s="41" t="str">
        <f>VLOOKUP(B2928,'Список DKV от ЮТД'!$A$1:$M$10000,13,FALSE)</f>
        <v>4</v>
      </c>
      <c r="L2928" s="30" t="str">
        <f>VLOOKUP(B2928,'Список DKV от ЮТД'!$A$1:$S$10000,14,FALSE)</f>
        <v>42DMC82</v>
      </c>
      <c r="M2928" s="52" t="str">
        <f>VLOOKUP(B2928,'Список DKV от ЮТД'!$A$1:$M$10000,10,FALSE)</f>
        <v>704310*******6451</v>
      </c>
      <c r="N2928" s="52" t="str">
        <f>VLOOKUP(B2928,'Список DKV от ЮТД'!$A$1:$S$10000,18,FALSE)</f>
        <v>expired</v>
      </c>
      <c r="O2928" s="52" t="str">
        <f>VLOOKUP(B2928,'Список DKV от ЮТД'!$A$1:$S$10000,19,FALSE)</f>
        <v>blocked</v>
      </c>
      <c r="P2928" s="52" t="str">
        <f>VLOOKUP(B2928,'Список DKV от ЮТД'!$A$1:$S$10000,16,FALSE)</f>
        <v>431269587</v>
      </c>
      <c r="Q2928" s="52"/>
    </row>
    <row r="2929" spans="1:22">
      <c r="A2929" s="30">
        <v>2927</v>
      </c>
      <c r="B2929" s="37">
        <v>19450427208</v>
      </c>
      <c r="C2929" s="50">
        <v>44012</v>
      </c>
      <c r="E2929" s="50">
        <v>44012</v>
      </c>
      <c r="F2929" s="30" t="s">
        <v>18</v>
      </c>
      <c r="H2929" s="45">
        <v>44021</v>
      </c>
      <c r="I2929" s="30" t="str">
        <f>VLOOKUP(B2929,'Список DKV от ЮТД'!$A$1:$S$10000,15,FALSE)</f>
        <v>2411/2362</v>
      </c>
      <c r="J2929" s="30" t="s">
        <v>22</v>
      </c>
      <c r="K2929" s="41" t="str">
        <f>VLOOKUP(B2929,'Список DKV от ЮТД'!$A$1:$M$10000,13,FALSE)</f>
        <v>4</v>
      </c>
      <c r="L2929" s="30" t="str">
        <f>VLOOKUP(B2929,'Список DKV от ЮТД'!$A$1:$S$10000,14,FALSE)</f>
        <v>76AAG562</v>
      </c>
      <c r="M2929" s="52" t="str">
        <f>VLOOKUP(B2929,'Список DKV от ЮТД'!$A$1:$M$10000,10,FALSE)</f>
        <v>704310*******1718</v>
      </c>
      <c r="N2929" s="52" t="str">
        <f>VLOOKUP(B2929,'Список DKV от ЮТД'!$A$1:$S$10000,18,FALSE)</f>
        <v/>
      </c>
      <c r="O2929" s="52" t="str">
        <f>VLOOKUP(B2929,'Список DKV от ЮТД'!$A$1:$S$10000,19,FALSE)</f>
        <v/>
      </c>
      <c r="P2929" s="52" t="str">
        <f>VLOOKUP(B2929,'Список DKV от ЮТД'!$A$1:$S$10000,16,FALSE)</f>
        <v>431269600</v>
      </c>
      <c r="Q2929" s="52"/>
    </row>
    <row r="2930" spans="1:22">
      <c r="A2930" s="30">
        <v>2928</v>
      </c>
      <c r="B2930" s="37">
        <v>19450427158</v>
      </c>
      <c r="C2930" s="50">
        <v>44012</v>
      </c>
      <c r="E2930" s="50">
        <v>44012</v>
      </c>
      <c r="F2930" s="30" t="s">
        <v>18</v>
      </c>
      <c r="H2930" s="45">
        <v>44021</v>
      </c>
      <c r="I2930" s="30" t="str">
        <f>VLOOKUP(B2930,'Список DKV от ЮТД'!$A$1:$S$10000,15,FALSE)</f>
        <v>2411/2363</v>
      </c>
      <c r="J2930" s="30" t="s">
        <v>22</v>
      </c>
      <c r="K2930" s="41" t="str">
        <f>VLOOKUP(B2930,'Список DKV от ЮТД'!$A$1:$M$10000,13,FALSE)</f>
        <v>4</v>
      </c>
      <c r="L2930" s="30" t="str">
        <f>VLOOKUP(B2930,'Список DKV от ЮТД'!$A$1:$S$10000,14,FALSE)</f>
        <v>34BTB452</v>
      </c>
      <c r="M2930" s="52" t="str">
        <f>VLOOKUP(B2930,'Список DKV от ЮТД'!$A$1:$M$10000,10,FALSE)</f>
        <v>704310*******3336</v>
      </c>
      <c r="N2930" s="52" t="str">
        <f>VLOOKUP(B2930,'Список DKV от ЮТД'!$A$1:$S$10000,18,FALSE)</f>
        <v/>
      </c>
      <c r="O2930" s="52" t="str">
        <f>VLOOKUP(B2930,'Список DKV от ЮТД'!$A$1:$S$10000,19,FALSE)</f>
        <v/>
      </c>
      <c r="P2930" s="52" t="str">
        <f>VLOOKUP(B2930,'Список DKV от ЮТД'!$A$1:$S$10000,16,FALSE)</f>
        <v>431269595</v>
      </c>
      <c r="Q2930" s="52"/>
    </row>
    <row r="2931" spans="1:22">
      <c r="A2931" s="30">
        <v>2929</v>
      </c>
      <c r="B2931" s="38">
        <v>19440800936</v>
      </c>
      <c r="C2931" s="50">
        <v>43896</v>
      </c>
      <c r="E2931" s="50">
        <v>43896</v>
      </c>
      <c r="F2931" s="30" t="s">
        <v>20</v>
      </c>
      <c r="G2931" s="41">
        <v>147</v>
      </c>
      <c r="H2931" s="45">
        <v>44021</v>
      </c>
      <c r="I2931" s="30" t="str">
        <f>VLOOKUP(B2931,'Список DKV от ЮТД'!$A$1:$S$10000,15,FALSE)</f>
        <v>2412/461</v>
      </c>
      <c r="J2931" s="30" t="s">
        <v>22</v>
      </c>
      <c r="K2931" s="41" t="str">
        <f>VLOOKUP(B2931,'Список DKV от ЮТД'!$A$1:$M$10000,13,FALSE)</f>
        <v>4</v>
      </c>
      <c r="L2931" s="30" t="str">
        <f>VLOOKUP(B2931,'Список DKV от ЮТД'!$A$1:$S$10000,14,FALSE)</f>
        <v>B116ZAF</v>
      </c>
      <c r="M2931" s="52" t="str">
        <f>VLOOKUP(B2931,'Список DKV от ЮТД'!$A$1:$M$10000,10,FALSE)</f>
        <v>704310*******2930</v>
      </c>
      <c r="N2931" s="52" t="str">
        <f>VLOOKUP(B2931,'Список DKV от ЮТД'!$A$1:$S$10000,18,FALSE)</f>
        <v>blocked</v>
      </c>
      <c r="O2931" s="52" t="str">
        <f>VLOOKUP(B2931,'Список DKV от ЮТД'!$A$1:$S$10000,19,FALSE)</f>
        <v>blocked</v>
      </c>
      <c r="P2931" s="52" t="str">
        <f>VLOOKUP(B2931,'Список DKV от ЮТД'!$A$1:$S$10000,16,FALSE)</f>
        <v>431044829</v>
      </c>
      <c r="Q2931" s="49">
        <v>147</v>
      </c>
      <c r="R2931" s="30" t="s">
        <v>28253</v>
      </c>
    </row>
    <row r="2932" spans="1:22">
      <c r="A2932" s="30">
        <v>2930</v>
      </c>
      <c r="B2932" s="37">
        <v>19450427273</v>
      </c>
      <c r="C2932" s="50">
        <v>44012</v>
      </c>
      <c r="E2932" s="50">
        <v>44012</v>
      </c>
      <c r="F2932" s="30" t="s">
        <v>18</v>
      </c>
      <c r="H2932" s="45">
        <v>44022</v>
      </c>
      <c r="I2932" s="30" t="str">
        <f>VLOOKUP(B2932,'Список DKV от ЮТД'!$A$1:$S$10000,15,FALSE)</f>
        <v>2411/2364</v>
      </c>
      <c r="J2932" s="30" t="s">
        <v>22</v>
      </c>
      <c r="K2932" s="41" t="str">
        <f>VLOOKUP(B2932,'Список DKV от ЮТД'!$A$1:$M$10000,13,FALSE)</f>
        <v>4</v>
      </c>
      <c r="L2932" s="30" t="str">
        <f>VLOOKUP(B2932,'Список DKV от ЮТД'!$A$1:$S$10000,14,FALSE)</f>
        <v>26ACU673</v>
      </c>
      <c r="M2932" s="52" t="str">
        <f>VLOOKUP(B2932,'Список DKV от ЮТД'!$A$1:$M$10000,10,FALSE)</f>
        <v>704310*******7260</v>
      </c>
      <c r="N2932" s="52" t="str">
        <f>VLOOKUP(B2932,'Список DKV от ЮТД'!$A$1:$S$10000,18,FALSE)</f>
        <v/>
      </c>
      <c r="O2932" s="52" t="str">
        <f>VLOOKUP(B2932,'Список DKV от ЮТД'!$A$1:$S$10000,19,FALSE)</f>
        <v/>
      </c>
      <c r="P2932" s="52" t="str">
        <f>VLOOKUP(B2932,'Список DKV от ЮТД'!$A$1:$S$10000,16,FALSE)</f>
        <v>431269607</v>
      </c>
      <c r="Q2932" s="52"/>
    </row>
    <row r="2933" spans="1:22">
      <c r="A2933" s="30">
        <v>2931</v>
      </c>
      <c r="B2933" s="37">
        <v>19450427216</v>
      </c>
      <c r="C2933" s="50">
        <v>44012</v>
      </c>
      <c r="E2933" s="50">
        <v>44012</v>
      </c>
      <c r="F2933" s="30" t="s">
        <v>18</v>
      </c>
      <c r="H2933" s="45">
        <v>44022</v>
      </c>
      <c r="I2933" s="30" t="str">
        <f>VLOOKUP(B2933,'Список DKV от ЮТД'!$A$1:$S$10000,15,FALSE)</f>
        <v>2411/2365</v>
      </c>
      <c r="J2933" s="30" t="s">
        <v>22</v>
      </c>
      <c r="K2933" s="41" t="str">
        <f>VLOOKUP(B2933,'Список DKV от ЮТД'!$A$1:$M$10000,13,FALSE)</f>
        <v>4</v>
      </c>
      <c r="L2933" s="30" t="str">
        <f>VLOOKUP(B2933,'Список DKV от ЮТД'!$A$1:$S$10000,14,FALSE)</f>
        <v>16SGT58</v>
      </c>
      <c r="M2933" s="52" t="str">
        <f>VLOOKUP(B2933,'Список DKV от ЮТД'!$A$1:$M$10000,10,FALSE)</f>
        <v>704310*******0047</v>
      </c>
      <c r="N2933" s="52" t="str">
        <f>VLOOKUP(B2933,'Список DKV от ЮТД'!$A$1:$S$10000,18,FALSE)</f>
        <v>expired</v>
      </c>
      <c r="O2933" s="52" t="str">
        <f>VLOOKUP(B2933,'Список DKV от ЮТД'!$A$1:$S$10000,19,FALSE)</f>
        <v>blocked</v>
      </c>
      <c r="P2933" s="52" t="str">
        <f>VLOOKUP(B2933,'Список DKV от ЮТД'!$A$1:$S$10000,16,FALSE)</f>
        <v>431269601</v>
      </c>
      <c r="Q2933" s="52"/>
    </row>
    <row r="2934" spans="1:22">
      <c r="A2934" s="30">
        <v>2932</v>
      </c>
      <c r="B2934" s="37">
        <v>19450427364</v>
      </c>
      <c r="C2934" s="50">
        <v>44012</v>
      </c>
      <c r="E2934" s="50">
        <v>44012</v>
      </c>
      <c r="F2934" s="30" t="s">
        <v>18</v>
      </c>
      <c r="H2934" s="45">
        <v>44022</v>
      </c>
      <c r="I2934" s="30" t="str">
        <f>VLOOKUP(B2934,'Список DKV от ЮТД'!$A$1:$S$10000,15,FALSE)</f>
        <v>2411/2366</v>
      </c>
      <c r="J2934" s="30" t="s">
        <v>22</v>
      </c>
      <c r="K2934" s="41" t="str">
        <f>VLOOKUP(B2934,'Список DKV от ЮТД'!$A$1:$M$10000,13,FALSE)</f>
        <v>4</v>
      </c>
      <c r="L2934" s="30" t="str">
        <f>VLOOKUP(B2934,'Список DKV от ЮТД'!$A$1:$S$10000,14,FALSE)</f>
        <v>76DS703</v>
      </c>
      <c r="M2934" s="52" t="str">
        <f>VLOOKUP(B2934,'Список DKV от ЮТД'!$A$1:$M$10000,10,FALSE)</f>
        <v>704310*******1139</v>
      </c>
      <c r="N2934" s="52" t="str">
        <f>VLOOKUP(B2934,'Список DKV от ЮТД'!$A$1:$S$10000,18,FALSE)</f>
        <v/>
      </c>
      <c r="O2934" s="52" t="str">
        <f>VLOOKUP(B2934,'Список DKV от ЮТД'!$A$1:$S$10000,19,FALSE)</f>
        <v/>
      </c>
      <c r="P2934" s="52" t="str">
        <f>VLOOKUP(B2934,'Список DKV от ЮТД'!$A$1:$S$10000,16,FALSE)</f>
        <v>431269616</v>
      </c>
      <c r="Q2934" s="52"/>
    </row>
    <row r="2935" spans="1:22">
      <c r="A2935" s="30">
        <v>2933</v>
      </c>
      <c r="B2935" s="37">
        <v>19450427315</v>
      </c>
      <c r="C2935" s="50">
        <v>44012</v>
      </c>
      <c r="E2935" s="50">
        <v>44012</v>
      </c>
      <c r="F2935" s="30" t="s">
        <v>18</v>
      </c>
      <c r="H2935" s="45">
        <v>44022</v>
      </c>
      <c r="I2935" s="30" t="str">
        <f>VLOOKUP(B2935,'Список DKV от ЮТД'!$A$1:$S$10000,15,FALSE)</f>
        <v>2411/2367</v>
      </c>
      <c r="J2935" s="30" t="s">
        <v>22</v>
      </c>
      <c r="K2935" s="41" t="str">
        <f>VLOOKUP(B2935,'Список DKV от ЮТД'!$A$1:$M$10000,13,FALSE)</f>
        <v>4</v>
      </c>
      <c r="L2935" s="30" t="str">
        <f>VLOOKUP(B2935,'Список DKV от ЮТД'!$A$1:$S$10000,14,FALSE)</f>
        <v>16AGL219</v>
      </c>
      <c r="M2935" s="52" t="str">
        <f>VLOOKUP(B2935,'Список DKV от ЮТД'!$A$1:$M$10000,10,FALSE)</f>
        <v>704310*******4232</v>
      </c>
      <c r="N2935" s="52" t="str">
        <f>VLOOKUP(B2935,'Список DKV от ЮТД'!$A$1:$S$10000,18,FALSE)</f>
        <v>expired</v>
      </c>
      <c r="O2935" s="52" t="str">
        <f>VLOOKUP(B2935,'Список DKV от ЮТД'!$A$1:$S$10000,19,FALSE)</f>
        <v>blocked</v>
      </c>
      <c r="P2935" s="52" t="str">
        <f>VLOOKUP(B2935,'Список DKV от ЮТД'!$A$1:$S$10000,16,FALSE)</f>
        <v>431269611</v>
      </c>
      <c r="Q2935" s="52"/>
    </row>
    <row r="2936" spans="1:22">
      <c r="A2936" s="30">
        <v>2934</v>
      </c>
      <c r="B2936" s="37">
        <v>19450427448</v>
      </c>
      <c r="C2936" s="50">
        <v>44012</v>
      </c>
      <c r="E2936" s="50">
        <v>44012</v>
      </c>
      <c r="F2936" s="30" t="s">
        <v>18</v>
      </c>
      <c r="H2936" s="45">
        <v>44022</v>
      </c>
      <c r="I2936" s="30" t="str">
        <f>VLOOKUP(B2936,'Список DKV от ЮТД'!$A$1:$S$10000,15,FALSE)</f>
        <v>2411/2368</v>
      </c>
      <c r="J2936" s="30" t="s">
        <v>22</v>
      </c>
      <c r="K2936" s="41" t="str">
        <f>VLOOKUP(B2936,'Список DKV от ЮТД'!$A$1:$M$10000,13,FALSE)</f>
        <v>4</v>
      </c>
      <c r="L2936" s="30" t="str">
        <f>VLOOKUP(B2936,'Список DKV от ЮТД'!$A$1:$S$10000,14,FALSE)</f>
        <v>16AHD919</v>
      </c>
      <c r="M2936" s="52" t="str">
        <f>VLOOKUP(B2936,'Список DKV от ЮТД'!$A$1:$M$10000,10,FALSE)</f>
        <v>704310*******0893</v>
      </c>
      <c r="N2936" s="52" t="str">
        <f>VLOOKUP(B2936,'Список DKV от ЮТД'!$A$1:$S$10000,18,FALSE)</f>
        <v>expired</v>
      </c>
      <c r="O2936" s="52" t="str">
        <f>VLOOKUP(B2936,'Список DKV от ЮТД'!$A$1:$S$10000,19,FALSE)</f>
        <v>blocked</v>
      </c>
      <c r="P2936" s="52" t="str">
        <f>VLOOKUP(B2936,'Список DKV от ЮТД'!$A$1:$S$10000,16,FALSE)</f>
        <v>431269624</v>
      </c>
      <c r="Q2936" s="52"/>
    </row>
    <row r="2937" spans="1:22">
      <c r="A2937" s="30">
        <v>2935</v>
      </c>
      <c r="B2937" s="37">
        <v>19450427406</v>
      </c>
      <c r="C2937" s="50">
        <v>44012</v>
      </c>
      <c r="E2937" s="50">
        <v>44012</v>
      </c>
      <c r="F2937" s="30" t="s">
        <v>18</v>
      </c>
      <c r="H2937" s="45">
        <v>44022</v>
      </c>
      <c r="I2937" s="30" t="str">
        <f>VLOOKUP(B2937,'Список DKV от ЮТД'!$A$1:$S$10000,15,FALSE)</f>
        <v>2411/2369</v>
      </c>
      <c r="J2937" s="30" t="s">
        <v>22</v>
      </c>
      <c r="K2937" s="41" t="str">
        <f>VLOOKUP(B2937,'Список DKV от ЮТД'!$A$1:$M$10000,13,FALSE)</f>
        <v>4</v>
      </c>
      <c r="L2937" s="30" t="str">
        <f>VLOOKUP(B2937,'Список DKV от ЮТД'!$A$1:$S$10000,14,FALSE)</f>
        <v>34AEK330</v>
      </c>
      <c r="M2937" s="52" t="str">
        <f>VLOOKUP(B2937,'Список DKV от ЮТД'!$A$1:$M$10000,10,FALSE)</f>
        <v>704310*******0211</v>
      </c>
      <c r="N2937" s="52" t="str">
        <f>VLOOKUP(B2937,'Список DKV от ЮТД'!$A$1:$S$10000,18,FALSE)</f>
        <v/>
      </c>
      <c r="O2937" s="52" t="str">
        <f>VLOOKUP(B2937,'Список DKV от ЮТД'!$A$1:$S$10000,19,FALSE)</f>
        <v/>
      </c>
      <c r="P2937" s="52" t="str">
        <f>VLOOKUP(B2937,'Список DKV от ЮТД'!$A$1:$S$10000,16,FALSE)</f>
        <v>431269620</v>
      </c>
      <c r="Q2937" s="52"/>
    </row>
    <row r="2938" spans="1:22">
      <c r="A2938" s="30">
        <v>2936</v>
      </c>
      <c r="B2938" s="37">
        <v>19440800258</v>
      </c>
      <c r="C2938" s="50">
        <v>43896</v>
      </c>
      <c r="E2938" s="50">
        <v>43896</v>
      </c>
      <c r="F2938" s="30" t="s">
        <v>21</v>
      </c>
      <c r="H2938" s="45">
        <v>44022</v>
      </c>
      <c r="I2938" s="30" t="str">
        <f>VLOOKUP(B2938,'Список DKV от ЮТД'!$A$1:$S$10000,15,FALSE)</f>
        <v>2414/51</v>
      </c>
      <c r="J2938" s="30" t="s">
        <v>22</v>
      </c>
      <c r="K2938" s="41" t="str">
        <f>VLOOKUP(B2938,'Список DKV от ЮТД'!$A$1:$M$10000,13,FALSE)</f>
        <v>4</v>
      </c>
      <c r="L2938" s="30" t="str">
        <f>VLOOKUP(B2938,'Список DKV от ЮТД'!$A$1:$S$10000,14,FALSE)</f>
        <v>RA4000AC</v>
      </c>
      <c r="M2938" s="52" t="str">
        <f>VLOOKUP(B2938,'Список DKV от ЮТД'!$A$1:$M$10000,10,FALSE)</f>
        <v>704310*******0256</v>
      </c>
      <c r="N2938" s="52" t="str">
        <f>VLOOKUP(B2938,'Список DKV от ЮТД'!$A$1:$S$10000,18,FALSE)</f>
        <v/>
      </c>
      <c r="O2938" s="52" t="str">
        <f>VLOOKUP(B2938,'Список DKV от ЮТД'!$A$1:$S$10000,19,FALSE)</f>
        <v/>
      </c>
      <c r="P2938" s="52" t="str">
        <f>VLOOKUP(B2938,'Список DKV от ЮТД'!$A$1:$S$10000,16,FALSE)</f>
        <v>431044761</v>
      </c>
      <c r="Q2938" s="52"/>
    </row>
    <row r="2939" spans="1:22">
      <c r="A2939" s="30">
        <v>2937</v>
      </c>
      <c r="B2939" s="37">
        <v>19450427513</v>
      </c>
      <c r="C2939" s="50">
        <v>44012</v>
      </c>
      <c r="E2939" s="50">
        <v>44012</v>
      </c>
      <c r="F2939" s="30" t="s">
        <v>18</v>
      </c>
      <c r="H2939" s="45">
        <v>44023</v>
      </c>
      <c r="I2939" s="30" t="str">
        <f>VLOOKUP(B2939,'Список DKV от ЮТД'!$A$1:$S$10000,15,FALSE)</f>
        <v>2411/2370</v>
      </c>
      <c r="J2939" s="30" t="s">
        <v>22</v>
      </c>
      <c r="K2939" s="41" t="str">
        <f>VLOOKUP(B2939,'Список DKV от ЮТД'!$A$1:$M$10000,13,FALSE)</f>
        <v>4</v>
      </c>
      <c r="L2939" s="30" t="str">
        <f>VLOOKUP(B2939,'Список DKV от ЮТД'!$A$1:$S$10000,14,FALSE)</f>
        <v>41KY216</v>
      </c>
      <c r="M2939" s="52" t="str">
        <f>VLOOKUP(B2939,'Список DKV от ЮТД'!$A$1:$M$10000,10,FALSE)</f>
        <v>704310*******0085</v>
      </c>
      <c r="N2939" s="52" t="str">
        <f>VLOOKUP(B2939,'Список DKV от ЮТД'!$A$1:$S$10000,18,FALSE)</f>
        <v/>
      </c>
      <c r="O2939" s="52" t="str">
        <f>VLOOKUP(B2939,'Список DKV от ЮТД'!$A$1:$S$10000,19,FALSE)</f>
        <v/>
      </c>
      <c r="P2939" s="52" t="str">
        <f>VLOOKUP(B2939,'Список DKV от ЮТД'!$A$1:$S$10000,16,FALSE)</f>
        <v>431269631</v>
      </c>
      <c r="Q2939" s="52"/>
    </row>
    <row r="2940" spans="1:22">
      <c r="A2940" s="30">
        <v>2938</v>
      </c>
      <c r="B2940" s="37">
        <v>19440800217</v>
      </c>
      <c r="C2940" s="50">
        <v>43896</v>
      </c>
      <c r="E2940" s="50">
        <v>43896</v>
      </c>
      <c r="F2940" s="30" t="s">
        <v>5019</v>
      </c>
      <c r="H2940" s="45">
        <v>44023</v>
      </c>
      <c r="I2940" s="30" t="str">
        <f>VLOOKUP(B2940,'Список DKV от ЮТД'!$A$1:$S$10000,15,FALSE)</f>
        <v>2413/80</v>
      </c>
      <c r="J2940" s="30" t="s">
        <v>22</v>
      </c>
      <c r="K2940" s="41" t="str">
        <f>VLOOKUP(B2940,'Список DKV от ЮТД'!$A$1:$M$10000,13,FALSE)</f>
        <v>4</v>
      </c>
      <c r="L2940" s="30" t="str">
        <f>VLOOKUP(B2940,'Список DKV от ЮТД'!$A$1:$S$10000,14,FALSE)</f>
        <v>NGW585</v>
      </c>
      <c r="M2940" s="52" t="str">
        <f>VLOOKUP(B2940,'Список DKV от ЮТД'!$A$1:$M$10000,10,FALSE)</f>
        <v>704310*******9152</v>
      </c>
      <c r="N2940" s="52" t="str">
        <f>VLOOKUP(B2940,'Список DKV от ЮТД'!$A$1:$S$10000,18,FALSE)</f>
        <v/>
      </c>
      <c r="O2940" s="52" t="str">
        <f>VLOOKUP(B2940,'Список DKV от ЮТД'!$A$1:$S$10000,19,FALSE)</f>
        <v/>
      </c>
      <c r="P2940" s="52" t="str">
        <f>VLOOKUP(B2940,'Список DKV от ЮТД'!$A$1:$S$10000,16,FALSE)</f>
        <v>431044757</v>
      </c>
      <c r="Q2940" s="52"/>
    </row>
    <row r="2941" spans="1:22">
      <c r="A2941" s="30">
        <v>2939</v>
      </c>
      <c r="B2941" s="37">
        <v>19451090872</v>
      </c>
      <c r="C2941" s="50">
        <v>44012</v>
      </c>
      <c r="E2941" s="50">
        <v>44012</v>
      </c>
      <c r="F2941" s="30" t="s">
        <v>20</v>
      </c>
      <c r="H2941" s="45">
        <v>44024</v>
      </c>
      <c r="I2941" s="30" t="str">
        <f>VLOOKUP(B2941,'Список DKV от ЮТД'!$A$1:$S$10000,15,FALSE)</f>
        <v>2412/462</v>
      </c>
      <c r="J2941" s="30" t="s">
        <v>22</v>
      </c>
      <c r="K2941" s="41" t="str">
        <f>VLOOKUP(B2941,'Список DKV от ЮТД'!$A$1:$M$10000,13,FALSE)</f>
        <v>4</v>
      </c>
      <c r="L2941" s="30" t="str">
        <f>VLOOKUP(B2941,'Список DKV от ЮТД'!$A$1:$S$10000,14,FALSE)</f>
        <v>LJ20RSU</v>
      </c>
      <c r="M2941" s="52" t="str">
        <f>VLOOKUP(B2941,'Список DKV от ЮТД'!$A$1:$M$10000,10,FALSE)</f>
        <v>704310*******0545</v>
      </c>
      <c r="N2941" s="52" t="str">
        <f>VLOOKUP(B2941,'Список DKV от ЮТД'!$A$1:$S$10000,18,FALSE)</f>
        <v>expired</v>
      </c>
      <c r="O2941" s="52" t="str">
        <f>VLOOKUP(B2941,'Список DKV от ЮТД'!$A$1:$S$10000,19,FALSE)</f>
        <v>blocked</v>
      </c>
      <c r="P2941" s="52" t="str">
        <f>VLOOKUP(B2941,'Список DKV от ЮТД'!$A$1:$S$10000,16,FALSE)</f>
        <v>431335967</v>
      </c>
      <c r="Q2941" s="52"/>
    </row>
    <row r="2942" spans="1:22">
      <c r="A2942" s="30">
        <v>2940</v>
      </c>
      <c r="B2942" s="37">
        <v>19450427489</v>
      </c>
      <c r="C2942" s="50">
        <v>44012</v>
      </c>
      <c r="E2942" s="50">
        <v>44012</v>
      </c>
      <c r="F2942" s="30" t="s">
        <v>18</v>
      </c>
      <c r="H2942" s="45">
        <v>44025</v>
      </c>
      <c r="I2942" s="30" t="str">
        <f>VLOOKUP(B2942,'Список DKV от ЮТД'!$A$1:$S$10000,15,FALSE)</f>
        <v>2411/2371</v>
      </c>
      <c r="J2942" s="30" t="s">
        <v>22</v>
      </c>
      <c r="K2942" s="41" t="str">
        <f>VLOOKUP(B2942,'Список DKV от ЮТД'!$A$1:$M$10000,13,FALSE)</f>
        <v>4</v>
      </c>
      <c r="L2942" s="30" t="str">
        <f>VLOOKUP(B2942,'Список DKV от ЮТД'!$A$1:$S$10000,14,FALSE)</f>
        <v>16AR385</v>
      </c>
      <c r="M2942" s="52" t="str">
        <f>VLOOKUP(B2942,'Список DKV от ЮТД'!$A$1:$M$10000,10,FALSE)</f>
        <v>704310*******0724</v>
      </c>
      <c r="N2942" s="52" t="str">
        <f>VLOOKUP(B2942,'Список DKV от ЮТД'!$A$1:$S$10000,18,FALSE)</f>
        <v>expired</v>
      </c>
      <c r="O2942" s="52" t="str">
        <f>VLOOKUP(B2942,'Список DKV от ЮТД'!$A$1:$S$10000,19,FALSE)</f>
        <v>blocked</v>
      </c>
      <c r="P2942" s="52" t="str">
        <f>VLOOKUP(B2942,'Список DKV от ЮТД'!$A$1:$S$10000,16,FALSE)</f>
        <v>431269628</v>
      </c>
      <c r="Q2942" s="52"/>
    </row>
    <row r="2943" spans="1:22" s="5" customFormat="1">
      <c r="A2943" s="30">
        <v>2941</v>
      </c>
      <c r="B2943" s="38">
        <v>19450427547</v>
      </c>
      <c r="C2943" s="50">
        <v>44012</v>
      </c>
      <c r="D2943" s="30"/>
      <c r="E2943" s="50">
        <v>44012</v>
      </c>
      <c r="F2943" s="30" t="s">
        <v>18</v>
      </c>
      <c r="G2943" s="41">
        <v>198</v>
      </c>
      <c r="H2943" s="45">
        <v>44025</v>
      </c>
      <c r="I2943" s="30" t="str">
        <f>VLOOKUP(B2943,'Список DKV от ЮТД'!$A$1:$S$10000,15,FALSE)</f>
        <v>2411/2372</v>
      </c>
      <c r="J2943" s="30" t="s">
        <v>22</v>
      </c>
      <c r="K2943" s="41" t="str">
        <f>VLOOKUP(B2943,'Список DKV от ЮТД'!$A$1:$M$10000,13,FALSE)</f>
        <v>4</v>
      </c>
      <c r="L2943" s="30" t="str">
        <f>VLOOKUP(B2943,'Список DKV от ЮТД'!$A$1:$S$10000,14,FALSE)</f>
        <v>76AAG780</v>
      </c>
      <c r="M2943" s="52" t="str">
        <f>VLOOKUP(B2943,'Список DKV от ЮТД'!$A$1:$M$10000,10,FALSE)</f>
        <v>704310*******1886</v>
      </c>
      <c r="N2943" s="52" t="str">
        <f>VLOOKUP(B2943,'Список DKV от ЮТД'!$A$1:$S$10000,18,FALSE)</f>
        <v>blocked</v>
      </c>
      <c r="O2943" s="52" t="str">
        <f>VLOOKUP(B2943,'Список DKV от ЮТД'!$A$1:$S$10000,19,FALSE)</f>
        <v>blocked</v>
      </c>
      <c r="P2943" s="52" t="str">
        <f>VLOOKUP(B2943,'Список DKV от ЮТД'!$A$1:$S$10000,16,FALSE)</f>
        <v>431269634</v>
      </c>
      <c r="Q2943" s="49">
        <v>198</v>
      </c>
      <c r="R2943" s="30" t="s">
        <v>35056</v>
      </c>
      <c r="S2943" s="51"/>
      <c r="T2943" s="51"/>
      <c r="U2943" s="51"/>
      <c r="V2943" s="51"/>
    </row>
    <row r="2944" spans="1:22">
      <c r="A2944" s="30">
        <v>2942</v>
      </c>
      <c r="B2944" s="37">
        <v>19450427976</v>
      </c>
      <c r="C2944" s="50">
        <v>44012</v>
      </c>
      <c r="E2944" s="50">
        <v>44012</v>
      </c>
      <c r="F2944" s="30" t="s">
        <v>18</v>
      </c>
      <c r="H2944" s="45">
        <v>44025</v>
      </c>
      <c r="I2944" s="30" t="str">
        <f>VLOOKUP(B2944,'Список DKV от ЮТД'!$A$1:$S$10000,15,FALSE)</f>
        <v>2411/2374</v>
      </c>
      <c r="J2944" s="30" t="s">
        <v>22</v>
      </c>
      <c r="K2944" s="41" t="str">
        <f>VLOOKUP(B2944,'Список DKV от ЮТД'!$A$1:$M$10000,13,FALSE)</f>
        <v>4</v>
      </c>
      <c r="L2944" s="30" t="str">
        <f>VLOOKUP(B2944,'Список DKV от ЮТД'!$A$1:$S$10000,14,FALSE)</f>
        <v>58ABY372</v>
      </c>
      <c r="M2944" s="52" t="str">
        <f>VLOOKUP(B2944,'Список DKV от ЮТД'!$A$1:$M$10000,10,FALSE)</f>
        <v>704310*******9547</v>
      </c>
      <c r="N2944" s="52" t="str">
        <f>VLOOKUP(B2944,'Список DKV от ЮТД'!$A$1:$S$10000,18,FALSE)</f>
        <v/>
      </c>
      <c r="O2944" s="52" t="str">
        <f>VLOOKUP(B2944,'Список DKV от ЮТД'!$A$1:$S$10000,19,FALSE)</f>
        <v/>
      </c>
      <c r="P2944" s="52" t="str">
        <f>VLOOKUP(B2944,'Список DKV от ЮТД'!$A$1:$S$10000,16,FALSE)</f>
        <v>431269677</v>
      </c>
      <c r="Q2944" s="52"/>
    </row>
    <row r="2945" spans="1:18">
      <c r="A2945" s="30">
        <v>2943</v>
      </c>
      <c r="B2945" s="37">
        <v>19440800043</v>
      </c>
      <c r="C2945" s="50">
        <v>43976</v>
      </c>
      <c r="E2945" s="50">
        <v>43976</v>
      </c>
      <c r="F2945" s="30" t="s">
        <v>20</v>
      </c>
      <c r="H2945" s="45">
        <v>44025</v>
      </c>
      <c r="I2945" s="30" t="str">
        <f>VLOOKUP(B2945,'Список DKV от ЮТД'!$A$1:$S$10000,15,FALSE)</f>
        <v>2412/463</v>
      </c>
      <c r="J2945" s="30" t="s">
        <v>22</v>
      </c>
      <c r="K2945" s="41" t="str">
        <f>VLOOKUP(B2945,'Список DKV от ЮТД'!$A$1:$M$10000,13,FALSE)</f>
        <v>4</v>
      </c>
      <c r="L2945" s="30" t="str">
        <f>VLOOKUP(B2945,'Список DKV от ЮТД'!$A$1:$S$10000,14,FALSE)</f>
        <v>SB423HD</v>
      </c>
      <c r="M2945" s="52" t="str">
        <f>VLOOKUP(B2945,'Список DKV от ЮТД'!$A$1:$M$10000,10,FALSE)</f>
        <v>704310*******0131</v>
      </c>
      <c r="N2945" s="52" t="str">
        <f>VLOOKUP(B2945,'Список DKV от ЮТД'!$A$1:$S$10000,18,FALSE)</f>
        <v/>
      </c>
      <c r="O2945" s="52" t="str">
        <f>VLOOKUP(B2945,'Список DKV от ЮТД'!$A$1:$S$10000,19,FALSE)</f>
        <v/>
      </c>
      <c r="P2945" s="52" t="str">
        <f>VLOOKUP(B2945,'Список DKV от ЮТД'!$A$1:$S$10000,16,FALSE)</f>
        <v>431044740</v>
      </c>
      <c r="Q2945" s="52"/>
    </row>
    <row r="2946" spans="1:18">
      <c r="A2946" s="30">
        <v>2944</v>
      </c>
      <c r="B2946" s="37">
        <v>19440800738</v>
      </c>
      <c r="C2946" s="50">
        <v>43896</v>
      </c>
      <c r="E2946" s="50">
        <v>43896</v>
      </c>
      <c r="F2946" s="30" t="s">
        <v>20</v>
      </c>
      <c r="H2946" s="45">
        <v>44025</v>
      </c>
      <c r="I2946" s="30" t="str">
        <f>VLOOKUP(B2946,'Список DKV от ЮТД'!$A$1:$S$10000,15,FALSE)</f>
        <v>2412/464</v>
      </c>
      <c r="J2946" s="30" t="s">
        <v>22</v>
      </c>
      <c r="K2946" s="41" t="str">
        <f>VLOOKUP(B2946,'Список DKV от ЮТД'!$A$1:$M$10000,13,FALSE)</f>
        <v>4</v>
      </c>
      <c r="L2946" s="30" t="str">
        <f>VLOOKUP(B2946,'Список DKV от ЮТД'!$A$1:$S$10000,14,FALSE)</f>
        <v>CEAF358</v>
      </c>
      <c r="M2946" s="52" t="str">
        <f>VLOOKUP(B2946,'Список DKV от ЮТД'!$A$1:$M$10000,10,FALSE)</f>
        <v>704310*******0019</v>
      </c>
      <c r="N2946" s="52" t="str">
        <f>VLOOKUP(B2946,'Список DKV от ЮТД'!$A$1:$S$10000,18,FALSE)</f>
        <v/>
      </c>
      <c r="O2946" s="52" t="str">
        <f>VLOOKUP(B2946,'Список DKV от ЮТД'!$A$1:$S$10000,19,FALSE)</f>
        <v/>
      </c>
      <c r="P2946" s="52" t="str">
        <f>VLOOKUP(B2946,'Список DKV от ЮТД'!$A$1:$S$10000,16,FALSE)</f>
        <v>431044809</v>
      </c>
      <c r="Q2946" s="52"/>
    </row>
    <row r="2947" spans="1:18">
      <c r="A2947" s="30">
        <v>2945</v>
      </c>
      <c r="B2947" s="37">
        <v>19440708493</v>
      </c>
      <c r="C2947" s="50">
        <v>44012</v>
      </c>
      <c r="E2947" s="50">
        <v>44012</v>
      </c>
      <c r="F2947" s="30" t="s">
        <v>20</v>
      </c>
      <c r="H2947" s="45">
        <v>44025</v>
      </c>
      <c r="I2947" s="30" t="str">
        <f>VLOOKUP(B2947,'Список DKV от ЮТД'!$A$1:$S$10000,15,FALSE)</f>
        <v>2412/465</v>
      </c>
      <c r="J2947" s="30" t="s">
        <v>22</v>
      </c>
      <c r="K2947" s="41" t="str">
        <f>VLOOKUP(B2947,'Список DKV от ЮТД'!$A$1:$M$10000,13,FALSE)</f>
        <v>4</v>
      </c>
      <c r="L2947" s="30" t="str">
        <f>VLOOKUP(B2947,'Список DKV от ЮТД'!$A$1:$S$10000,14,FALSE)</f>
        <v>SB675GD</v>
      </c>
      <c r="M2947" s="52" t="str">
        <f>VLOOKUP(B2947,'Список DKV от ЮТД'!$A$1:$M$10000,10,FALSE)</f>
        <v>704310*******0081</v>
      </c>
      <c r="N2947" s="52" t="str">
        <f>VLOOKUP(B2947,'Список DKV от ЮТД'!$A$1:$S$10000,18,FALSE)</f>
        <v/>
      </c>
      <c r="O2947" s="52" t="str">
        <f>VLOOKUP(B2947,'Список DKV от ЮТД'!$A$1:$S$10000,19,FALSE)</f>
        <v/>
      </c>
      <c r="P2947" s="52" t="str">
        <f>VLOOKUP(B2947,'Список DKV от ЮТД'!$A$1:$S$10000,16,FALSE)</f>
        <v>431035585</v>
      </c>
      <c r="Q2947" s="52"/>
    </row>
    <row r="2948" spans="1:18">
      <c r="A2948" s="30">
        <v>2946</v>
      </c>
      <c r="B2948" s="37">
        <v>19450427042</v>
      </c>
      <c r="C2948" s="50">
        <v>44012</v>
      </c>
      <c r="E2948" s="50">
        <v>44012</v>
      </c>
      <c r="F2948" s="30" t="s">
        <v>18</v>
      </c>
      <c r="H2948" s="45">
        <v>44026</v>
      </c>
      <c r="I2948" s="30" t="str">
        <f>VLOOKUP(B2948,'Список DKV от ЮТД'!$A$1:$S$10000,15,FALSE)</f>
        <v>2411/2375</v>
      </c>
      <c r="J2948" s="30" t="s">
        <v>22</v>
      </c>
      <c r="K2948" s="41" t="str">
        <f>VLOOKUP(B2948,'Список DKV от ЮТД'!$A$1:$M$10000,13,FALSE)</f>
        <v>4</v>
      </c>
      <c r="L2948" s="30" t="str">
        <f>VLOOKUP(B2948,'Список DKV от ЮТД'!$A$1:$S$10000,14,FALSE)</f>
        <v>34LR2879</v>
      </c>
      <c r="M2948" s="52" t="str">
        <f>VLOOKUP(B2948,'Список DKV от ЮТД'!$A$1:$M$10000,10,FALSE)</f>
        <v>704310*******7356</v>
      </c>
      <c r="N2948" s="52" t="str">
        <f>VLOOKUP(B2948,'Список DKV от ЮТД'!$A$1:$S$10000,18,FALSE)</f>
        <v/>
      </c>
      <c r="O2948" s="52" t="str">
        <f>VLOOKUP(B2948,'Список DKV от ЮТД'!$A$1:$S$10000,19,FALSE)</f>
        <v/>
      </c>
      <c r="P2948" s="52" t="str">
        <f>VLOOKUP(B2948,'Список DKV от ЮТД'!$A$1:$S$10000,16,FALSE)</f>
        <v>431269584</v>
      </c>
      <c r="Q2948" s="52"/>
    </row>
    <row r="2949" spans="1:18">
      <c r="A2949" s="30">
        <v>2947</v>
      </c>
      <c r="B2949" s="37">
        <v>19450427083</v>
      </c>
      <c r="C2949" s="50">
        <v>44012</v>
      </c>
      <c r="E2949" s="50">
        <v>44012</v>
      </c>
      <c r="F2949" s="30" t="s">
        <v>18</v>
      </c>
      <c r="H2949" s="45">
        <v>44026</v>
      </c>
      <c r="I2949" s="30" t="str">
        <f>VLOOKUP(B2949,'Список DKV от ЮТД'!$A$1:$S$10000,15,FALSE)</f>
        <v>2411/2376</v>
      </c>
      <c r="J2949" s="30" t="s">
        <v>22</v>
      </c>
      <c r="K2949" s="41" t="str">
        <f>VLOOKUP(B2949,'Список DKV от ЮТД'!$A$1:$M$10000,13,FALSE)</f>
        <v>4</v>
      </c>
      <c r="L2949" s="30" t="str">
        <f>VLOOKUP(B2949,'Список DKV от ЮТД'!$A$1:$S$10000,14,FALSE)</f>
        <v>34CVZ330</v>
      </c>
      <c r="M2949" s="52" t="str">
        <f>VLOOKUP(B2949,'Список DKV от ЮТД'!$A$1:$M$10000,10,FALSE)</f>
        <v>704310*******2732</v>
      </c>
      <c r="N2949" s="52" t="str">
        <f>VLOOKUP(B2949,'Список DKV от ЮТД'!$A$1:$S$10000,18,FALSE)</f>
        <v/>
      </c>
      <c r="O2949" s="52" t="str">
        <f>VLOOKUP(B2949,'Список DKV от ЮТД'!$A$1:$S$10000,19,FALSE)</f>
        <v/>
      </c>
      <c r="P2949" s="52" t="str">
        <f>VLOOKUP(B2949,'Список DKV от ЮТД'!$A$1:$S$10000,16,FALSE)</f>
        <v>431269588</v>
      </c>
      <c r="Q2949" s="52"/>
    </row>
    <row r="2950" spans="1:18">
      <c r="A2950" s="30">
        <v>2948</v>
      </c>
      <c r="B2950" s="37">
        <v>19450427091</v>
      </c>
      <c r="C2950" s="50">
        <v>44012</v>
      </c>
      <c r="E2950" s="50">
        <v>44012</v>
      </c>
      <c r="F2950" s="30" t="s">
        <v>18</v>
      </c>
      <c r="H2950" s="45">
        <v>44026</v>
      </c>
      <c r="I2950" s="30" t="str">
        <f>VLOOKUP(B2950,'Список DKV от ЮТД'!$A$1:$S$10000,15,FALSE)</f>
        <v>2411/2377</v>
      </c>
      <c r="J2950" s="30" t="s">
        <v>22</v>
      </c>
      <c r="K2950" s="41" t="str">
        <f>VLOOKUP(B2950,'Список DKV от ЮТД'!$A$1:$M$10000,13,FALSE)</f>
        <v>4</v>
      </c>
      <c r="L2950" s="30" t="str">
        <f>VLOOKUP(B2950,'Список DKV от ЮТД'!$A$1:$S$10000,14,FALSE)</f>
        <v>34GH9516</v>
      </c>
      <c r="M2950" s="52" t="str">
        <f>VLOOKUP(B2950,'Список DKV от ЮТД'!$A$1:$M$10000,10,FALSE)</f>
        <v>704310*******0680</v>
      </c>
      <c r="N2950" s="52" t="str">
        <f>VLOOKUP(B2950,'Список DKV от ЮТД'!$A$1:$S$10000,18,FALSE)</f>
        <v/>
      </c>
      <c r="O2950" s="52" t="str">
        <f>VLOOKUP(B2950,'Список DKV от ЮТД'!$A$1:$S$10000,19,FALSE)</f>
        <v/>
      </c>
      <c r="P2950" s="52" t="str">
        <f>VLOOKUP(B2950,'Список DKV от ЮТД'!$A$1:$S$10000,16,FALSE)</f>
        <v>431269589</v>
      </c>
      <c r="Q2950" s="52"/>
    </row>
    <row r="2951" spans="1:18">
      <c r="A2951" s="30">
        <v>2949</v>
      </c>
      <c r="B2951" s="37">
        <v>19450427166</v>
      </c>
      <c r="C2951" s="50">
        <v>44012</v>
      </c>
      <c r="E2951" s="50">
        <v>44012</v>
      </c>
      <c r="F2951" s="30" t="s">
        <v>18</v>
      </c>
      <c r="H2951" s="45">
        <v>44026</v>
      </c>
      <c r="I2951" s="30" t="str">
        <f>VLOOKUP(B2951,'Список DKV от ЮТД'!$A$1:$S$10000,15,FALSE)</f>
        <v>2411/2378</v>
      </c>
      <c r="J2951" s="30" t="s">
        <v>22</v>
      </c>
      <c r="K2951" s="41" t="str">
        <f>VLOOKUP(B2951,'Список DKV от ЮТД'!$A$1:$M$10000,13,FALSE)</f>
        <v>4</v>
      </c>
      <c r="L2951" s="30" t="str">
        <f>VLOOKUP(B2951,'Список DKV от ЮТД'!$A$1:$S$10000,14,FALSE)</f>
        <v>KH7159BP</v>
      </c>
      <c r="M2951" s="52" t="str">
        <f>VLOOKUP(B2951,'Список DKV от ЮТД'!$A$1:$M$10000,10,FALSE)</f>
        <v>704310*******0107</v>
      </c>
      <c r="N2951" s="52" t="str">
        <f>VLOOKUP(B2951,'Список DKV от ЮТД'!$A$1:$S$10000,18,FALSE)</f>
        <v>expired</v>
      </c>
      <c r="O2951" s="52" t="str">
        <f>VLOOKUP(B2951,'Список DKV от ЮТД'!$A$1:$S$10000,19,FALSE)</f>
        <v>blocked</v>
      </c>
      <c r="P2951" s="52" t="str">
        <f>VLOOKUP(B2951,'Список DKV от ЮТД'!$A$1:$S$10000,16,FALSE)</f>
        <v>431269596</v>
      </c>
      <c r="Q2951" s="52"/>
    </row>
    <row r="2952" spans="1:18">
      <c r="A2952" s="30">
        <v>2950</v>
      </c>
      <c r="B2952" s="37">
        <v>19450427174</v>
      </c>
      <c r="C2952" s="50">
        <v>44012</v>
      </c>
      <c r="E2952" s="50">
        <v>44012</v>
      </c>
      <c r="F2952" s="30" t="s">
        <v>18</v>
      </c>
      <c r="H2952" s="45">
        <v>44026</v>
      </c>
      <c r="I2952" s="30" t="str">
        <f>VLOOKUP(B2952,'Список DKV от ЮТД'!$A$1:$S$10000,15,FALSE)</f>
        <v>2411/2379</v>
      </c>
      <c r="J2952" s="30" t="s">
        <v>22</v>
      </c>
      <c r="K2952" s="41" t="str">
        <f>VLOOKUP(B2952,'Список DKV от ЮТД'!$A$1:$M$10000,13,FALSE)</f>
        <v>4</v>
      </c>
      <c r="L2952" s="30" t="str">
        <f>VLOOKUP(B2952,'Список DKV от ЮТД'!$A$1:$S$10000,14,FALSE)</f>
        <v>61K13817</v>
      </c>
      <c r="M2952" s="52" t="str">
        <f>VLOOKUP(B2952,'Список DKV от ЮТД'!$A$1:$M$10000,10,FALSE)</f>
        <v>704310*******4848</v>
      </c>
      <c r="N2952" s="52" t="str">
        <f>VLOOKUP(B2952,'Список DKV от ЮТД'!$A$1:$S$10000,18,FALSE)</f>
        <v/>
      </c>
      <c r="O2952" s="52" t="str">
        <f>VLOOKUP(B2952,'Список DKV от ЮТД'!$A$1:$S$10000,19,FALSE)</f>
        <v/>
      </c>
      <c r="P2952" s="52" t="str">
        <f>VLOOKUP(B2952,'Список DKV от ЮТД'!$A$1:$S$10000,16,FALSE)</f>
        <v>431269597</v>
      </c>
      <c r="Q2952" s="52"/>
    </row>
    <row r="2953" spans="1:18">
      <c r="A2953" s="30">
        <v>2951</v>
      </c>
      <c r="B2953" s="37">
        <v>19450427240</v>
      </c>
      <c r="C2953" s="50">
        <v>44012</v>
      </c>
      <c r="E2953" s="50">
        <v>44012</v>
      </c>
      <c r="F2953" s="30" t="s">
        <v>18</v>
      </c>
      <c r="H2953" s="45">
        <v>44026</v>
      </c>
      <c r="I2953" s="30" t="str">
        <f>VLOOKUP(B2953,'Список DKV от ЮТД'!$A$1:$S$10000,15,FALSE)</f>
        <v>2411/2380</v>
      </c>
      <c r="J2953" s="30" t="s">
        <v>22</v>
      </c>
      <c r="K2953" s="41" t="str">
        <f>VLOOKUP(B2953,'Список DKV от ЮТД'!$A$1:$M$10000,13,FALSE)</f>
        <v>4</v>
      </c>
      <c r="L2953" s="30" t="str">
        <f>VLOOKUP(B2953,'Список DKV от ЮТД'!$A$1:$S$10000,14,FALSE)</f>
        <v>34KU0408</v>
      </c>
      <c r="M2953" s="52" t="str">
        <f>VLOOKUP(B2953,'Список DKV от ЮТД'!$A$1:$M$10000,10,FALSE)</f>
        <v>704310*******0040</v>
      </c>
      <c r="N2953" s="52" t="str">
        <f>VLOOKUP(B2953,'Список DKV от ЮТД'!$A$1:$S$10000,18,FALSE)</f>
        <v>expired</v>
      </c>
      <c r="O2953" s="52" t="str">
        <f>VLOOKUP(B2953,'Список DKV от ЮТД'!$A$1:$S$10000,19,FALSE)</f>
        <v>blocked</v>
      </c>
      <c r="P2953" s="52" t="str">
        <f>VLOOKUP(B2953,'Список DKV от ЮТД'!$A$1:$S$10000,16,FALSE)</f>
        <v>431269604</v>
      </c>
      <c r="Q2953" s="52"/>
    </row>
    <row r="2954" spans="1:18">
      <c r="A2954" s="30">
        <v>2952</v>
      </c>
      <c r="B2954" s="37">
        <v>19450427281</v>
      </c>
      <c r="C2954" s="50">
        <v>44012</v>
      </c>
      <c r="E2954" s="50">
        <v>44012</v>
      </c>
      <c r="F2954" s="30" t="s">
        <v>18</v>
      </c>
      <c r="H2954" s="45">
        <v>44026</v>
      </c>
      <c r="I2954" s="30" t="str">
        <f>VLOOKUP(B2954,'Список DKV от ЮТД'!$A$1:$S$10000,15,FALSE)</f>
        <v>2411/2381</v>
      </c>
      <c r="J2954" s="30" t="s">
        <v>22</v>
      </c>
      <c r="K2954" s="41" t="str">
        <f>VLOOKUP(B2954,'Список DKV от ЮТД'!$A$1:$M$10000,13,FALSE)</f>
        <v>4</v>
      </c>
      <c r="L2954" s="30" t="str">
        <f>VLOOKUP(B2954,'Список DKV от ЮТД'!$A$1:$S$10000,14,FALSE)</f>
        <v>34LR2890</v>
      </c>
      <c r="M2954" s="52" t="str">
        <f>VLOOKUP(B2954,'Список DKV от ЮТД'!$A$1:$M$10000,10,FALSE)</f>
        <v>704310*******1922</v>
      </c>
      <c r="N2954" s="52" t="str">
        <f>VLOOKUP(B2954,'Список DKV от ЮТД'!$A$1:$S$10000,18,FALSE)</f>
        <v>expired</v>
      </c>
      <c r="O2954" s="52" t="str">
        <f>VLOOKUP(B2954,'Список DKV от ЮТД'!$A$1:$S$10000,19,FALSE)</f>
        <v>blocked</v>
      </c>
      <c r="P2954" s="52" t="str">
        <f>VLOOKUP(B2954,'Список DKV от ЮТД'!$A$1:$S$10000,16,FALSE)</f>
        <v>431269608</v>
      </c>
      <c r="Q2954" s="52"/>
    </row>
    <row r="2955" spans="1:18">
      <c r="A2955" s="30">
        <v>2953</v>
      </c>
      <c r="B2955" s="37">
        <v>19450427323</v>
      </c>
      <c r="C2955" s="50">
        <v>44012</v>
      </c>
      <c r="E2955" s="50">
        <v>44012</v>
      </c>
      <c r="F2955" s="30" t="s">
        <v>18</v>
      </c>
      <c r="H2955" s="45">
        <v>44026</v>
      </c>
      <c r="I2955" s="30" t="str">
        <f>VLOOKUP(B2955,'Список DKV от ЮТД'!$A$1:$S$10000,15,FALSE)</f>
        <v>2411/2382</v>
      </c>
      <c r="J2955" s="30" t="s">
        <v>22</v>
      </c>
      <c r="K2955" s="41" t="str">
        <f>VLOOKUP(B2955,'Список DKV от ЮТД'!$A$1:$M$10000,13,FALSE)</f>
        <v>4</v>
      </c>
      <c r="L2955" s="30" t="str">
        <f>VLOOKUP(B2955,'Список DKV от ЮТД'!$A$1:$S$10000,14,FALSE)</f>
        <v>35DH321</v>
      </c>
      <c r="M2955" s="52" t="str">
        <f>VLOOKUP(B2955,'Список DKV от ЮТД'!$A$1:$M$10000,10,FALSE)</f>
        <v>704310*******0730</v>
      </c>
      <c r="N2955" s="52" t="str">
        <f>VLOOKUP(B2955,'Список DKV от ЮТД'!$A$1:$S$10000,18,FALSE)</f>
        <v/>
      </c>
      <c r="O2955" s="52" t="str">
        <f>VLOOKUP(B2955,'Список DKV от ЮТД'!$A$1:$S$10000,19,FALSE)</f>
        <v/>
      </c>
      <c r="P2955" s="52" t="str">
        <f>VLOOKUP(B2955,'Список DKV от ЮТД'!$A$1:$S$10000,16,FALSE)</f>
        <v>431269612</v>
      </c>
      <c r="Q2955" s="52"/>
    </row>
    <row r="2956" spans="1:18">
      <c r="A2956" s="30">
        <v>2954</v>
      </c>
      <c r="B2956" s="38">
        <v>19450427851</v>
      </c>
      <c r="C2956" s="50">
        <v>44012</v>
      </c>
      <c r="E2956" s="50">
        <v>44012</v>
      </c>
      <c r="F2956" s="30" t="s">
        <v>18</v>
      </c>
      <c r="G2956" s="41">
        <v>153</v>
      </c>
      <c r="H2956" s="45">
        <v>44026</v>
      </c>
      <c r="I2956" s="30" t="str">
        <f>VLOOKUP(B2956,'Список DKV от ЮТД'!$A$1:$S$10000,15,FALSE)</f>
        <v>2411/2383</v>
      </c>
      <c r="J2956" s="30" t="s">
        <v>22</v>
      </c>
      <c r="K2956" s="41" t="str">
        <f>VLOOKUP(B2956,'Список DKV от ЮТД'!$A$1:$M$10000,13,FALSE)</f>
        <v>4</v>
      </c>
      <c r="L2956" s="30" t="str">
        <f>VLOOKUP(B2956,'Список DKV от ЮТД'!$A$1:$S$10000,14,FALSE)</f>
        <v>33ADG399</v>
      </c>
      <c r="M2956" s="52" t="str">
        <f>VLOOKUP(B2956,'Список DKV от ЮТД'!$A$1:$M$10000,10,FALSE)</f>
        <v>704310*******0063</v>
      </c>
      <c r="N2956" s="52" t="str">
        <f>VLOOKUP(B2956,'Список DKV от ЮТД'!$A$1:$S$10000,18,FALSE)</f>
        <v>blocked</v>
      </c>
      <c r="O2956" s="52" t="str">
        <f>VLOOKUP(B2956,'Список DKV от ЮТД'!$A$1:$S$10000,19,FALSE)</f>
        <v>blocked</v>
      </c>
      <c r="P2956" s="52" t="str">
        <f>VLOOKUP(B2956,'Список DKV от ЮТД'!$A$1:$S$10000,16,FALSE)</f>
        <v>431269665</v>
      </c>
      <c r="Q2956" s="49">
        <v>153</v>
      </c>
      <c r="R2956" s="30" t="s">
        <v>29597</v>
      </c>
    </row>
    <row r="2957" spans="1:18">
      <c r="A2957" s="30">
        <v>2955</v>
      </c>
      <c r="B2957" s="37">
        <v>19450427893</v>
      </c>
      <c r="C2957" s="50">
        <v>44012</v>
      </c>
      <c r="E2957" s="50">
        <v>44012</v>
      </c>
      <c r="F2957" s="30" t="s">
        <v>18</v>
      </c>
      <c r="H2957" s="45">
        <v>44026</v>
      </c>
      <c r="I2957" s="30" t="str">
        <f>VLOOKUP(B2957,'Список DKV от ЮТД'!$A$1:$S$10000,15,FALSE)</f>
        <v>2411/2384</v>
      </c>
      <c r="J2957" s="30" t="s">
        <v>22</v>
      </c>
      <c r="K2957" s="41" t="str">
        <f>VLOOKUP(B2957,'Список DKV от ЮТД'!$A$1:$M$10000,13,FALSE)</f>
        <v>4</v>
      </c>
      <c r="L2957" s="30" t="str">
        <f>VLOOKUP(B2957,'Список DKV от ЮТД'!$A$1:$S$10000,14,FALSE)</f>
        <v>61K11393</v>
      </c>
      <c r="M2957" s="52" t="str">
        <f>VLOOKUP(B2957,'Список DKV от ЮТД'!$A$1:$M$10000,10,FALSE)</f>
        <v>704310*******8076</v>
      </c>
      <c r="N2957" s="52" t="str">
        <f>VLOOKUP(B2957,'Список DKV от ЮТД'!$A$1:$S$10000,18,FALSE)</f>
        <v/>
      </c>
      <c r="O2957" s="52" t="str">
        <f>VLOOKUP(B2957,'Список DKV от ЮТД'!$A$1:$S$10000,19,FALSE)</f>
        <v/>
      </c>
      <c r="P2957" s="52" t="str">
        <f>VLOOKUP(B2957,'Список DKV от ЮТД'!$A$1:$S$10000,16,FALSE)</f>
        <v>431269669</v>
      </c>
      <c r="Q2957" s="52"/>
    </row>
    <row r="2958" spans="1:18">
      <c r="A2958" s="30">
        <v>2956</v>
      </c>
      <c r="B2958" s="37">
        <v>19450427331</v>
      </c>
      <c r="C2958" s="50">
        <v>44012</v>
      </c>
      <c r="E2958" s="50">
        <v>44012</v>
      </c>
      <c r="F2958" s="30" t="s">
        <v>18</v>
      </c>
      <c r="H2958" s="45">
        <v>44026</v>
      </c>
      <c r="I2958" s="30" t="str">
        <f>VLOOKUP(B2958,'Список DKV от ЮТД'!$A$1:$S$10000,15,FALSE)</f>
        <v>2411/2385</v>
      </c>
      <c r="J2958" s="30" t="s">
        <v>22</v>
      </c>
      <c r="K2958" s="41" t="str">
        <f>VLOOKUP(B2958,'Список DKV от ЮТД'!$A$1:$M$10000,13,FALSE)</f>
        <v>4</v>
      </c>
      <c r="L2958" s="30" t="str">
        <f>VLOOKUP(B2958,'Список DKV от ЮТД'!$A$1:$S$10000,14,FALSE)</f>
        <v>CEED082</v>
      </c>
      <c r="M2958" s="52" t="str">
        <f>VLOOKUP(B2958,'Список DKV от ЮТД'!$A$1:$M$10000,10,FALSE)</f>
        <v>704310*******1514</v>
      </c>
      <c r="N2958" s="52" t="str">
        <f>VLOOKUP(B2958,'Список DKV от ЮТД'!$A$1:$S$10000,18,FALSE)</f>
        <v/>
      </c>
      <c r="O2958" s="52" t="str">
        <f>VLOOKUP(B2958,'Список DKV от ЮТД'!$A$1:$S$10000,19,FALSE)</f>
        <v/>
      </c>
      <c r="P2958" s="52" t="str">
        <f>VLOOKUP(B2958,'Список DKV от ЮТД'!$A$1:$S$10000,16,FALSE)</f>
        <v>431269613</v>
      </c>
      <c r="Q2958" s="52"/>
    </row>
    <row r="2959" spans="1:18">
      <c r="A2959" s="30">
        <v>2957</v>
      </c>
      <c r="B2959" s="37">
        <v>19440800845</v>
      </c>
      <c r="C2959" s="50">
        <v>43896</v>
      </c>
      <c r="E2959" s="50">
        <v>43896</v>
      </c>
      <c r="F2959" s="30" t="s">
        <v>20</v>
      </c>
      <c r="H2959" s="45">
        <v>44026</v>
      </c>
      <c r="I2959" s="30" t="str">
        <f>VLOOKUP(B2959,'Список DKV от ЮТД'!$A$1:$S$10000,15,FALSE)</f>
        <v>2412/466</v>
      </c>
      <c r="J2959" s="30" t="s">
        <v>22</v>
      </c>
      <c r="K2959" s="41" t="str">
        <f>VLOOKUP(B2959,'Список DKV от ЮТД'!$A$1:$M$10000,13,FALSE)</f>
        <v>4</v>
      </c>
      <c r="L2959" s="30" t="str">
        <f>VLOOKUP(B2959,'Список DKV от ЮТД'!$A$1:$S$10000,14,FALSE)</f>
        <v>ZG1963MM</v>
      </c>
      <c r="M2959" s="52" t="str">
        <f>VLOOKUP(B2959,'Список DKV от ЮТД'!$A$1:$M$10000,10,FALSE)</f>
        <v>704310*******0529</v>
      </c>
      <c r="N2959" s="52" t="str">
        <f>VLOOKUP(B2959,'Список DKV от ЮТД'!$A$1:$S$10000,18,FALSE)</f>
        <v/>
      </c>
      <c r="O2959" s="52" t="str">
        <f>VLOOKUP(B2959,'Список DKV от ЮТД'!$A$1:$S$10000,19,FALSE)</f>
        <v/>
      </c>
      <c r="P2959" s="52" t="str">
        <f>VLOOKUP(B2959,'Список DKV от ЮТД'!$A$1:$S$10000,16,FALSE)</f>
        <v>431044820</v>
      </c>
      <c r="Q2959" s="52"/>
    </row>
    <row r="2960" spans="1:18">
      <c r="A2960" s="30">
        <v>2958</v>
      </c>
      <c r="B2960" s="37">
        <v>19450411780</v>
      </c>
      <c r="C2960" s="50">
        <v>44012</v>
      </c>
      <c r="E2960" s="50">
        <v>44012</v>
      </c>
      <c r="F2960" s="30" t="s">
        <v>20</v>
      </c>
      <c r="H2960" s="45">
        <v>44026</v>
      </c>
      <c r="I2960" s="30" t="str">
        <f>VLOOKUP(B2960,'Список DKV от ЮТД'!$A$1:$S$10000,15,FALSE)</f>
        <v>2412/467</v>
      </c>
      <c r="J2960" s="30" t="s">
        <v>22</v>
      </c>
      <c r="K2960" s="41" t="str">
        <f>VLOOKUP(B2960,'Список DKV от ЮТД'!$A$1:$M$10000,13,FALSE)</f>
        <v>4</v>
      </c>
      <c r="L2960" s="30" t="str">
        <f>VLOOKUP(B2960,'Список DKV от ЮТД'!$A$1:$S$10000,14,FALSE)</f>
        <v>RI996PG</v>
      </c>
      <c r="M2960" s="52" t="str">
        <f>VLOOKUP(B2960,'Список DKV от ЮТД'!$A$1:$M$10000,10,FALSE)</f>
        <v>704310*******0705</v>
      </c>
      <c r="N2960" s="52" t="str">
        <f>VLOOKUP(B2960,'Список DKV от ЮТД'!$A$1:$S$10000,18,FALSE)</f>
        <v/>
      </c>
      <c r="O2960" s="52" t="str">
        <f>VLOOKUP(B2960,'Список DKV от ЮТД'!$A$1:$S$10000,19,FALSE)</f>
        <v/>
      </c>
      <c r="P2960" s="52" t="str">
        <f>VLOOKUP(B2960,'Список DKV от ЮТД'!$A$1:$S$10000,16,FALSE)</f>
        <v>431268058</v>
      </c>
      <c r="Q2960" s="52"/>
    </row>
    <row r="2961" spans="1:18">
      <c r="A2961" s="30">
        <v>2959</v>
      </c>
      <c r="B2961" s="37">
        <v>19450427372</v>
      </c>
      <c r="C2961" s="50">
        <v>44012</v>
      </c>
      <c r="E2961" s="50">
        <v>44012</v>
      </c>
      <c r="F2961" s="30" t="s">
        <v>18</v>
      </c>
      <c r="H2961" s="45">
        <v>44027</v>
      </c>
      <c r="I2961" s="30" t="str">
        <f>VLOOKUP(B2961,'Список DKV от ЮТД'!$A$1:$S$10000,15,FALSE)</f>
        <v>2411/2386</v>
      </c>
      <c r="J2961" s="30" t="s">
        <v>22</v>
      </c>
      <c r="K2961" s="41" t="str">
        <f>VLOOKUP(B2961,'Список DKV от ЮТД'!$A$1:$M$10000,13,FALSE)</f>
        <v>4</v>
      </c>
      <c r="L2961" s="30" t="str">
        <f>VLOOKUP(B2961,'Список DKV от ЮТД'!$A$1:$S$10000,14,FALSE)</f>
        <v>34PK9265</v>
      </c>
      <c r="M2961" s="52" t="str">
        <f>VLOOKUP(B2961,'Список DKV от ЮТД'!$A$1:$M$10000,10,FALSE)</f>
        <v>704310*******6447</v>
      </c>
      <c r="N2961" s="52" t="str">
        <f>VLOOKUP(B2961,'Список DKV от ЮТД'!$A$1:$S$10000,18,FALSE)</f>
        <v/>
      </c>
      <c r="O2961" s="52" t="str">
        <f>VLOOKUP(B2961,'Список DKV от ЮТД'!$A$1:$S$10000,19,FALSE)</f>
        <v/>
      </c>
      <c r="P2961" s="52" t="str">
        <f>VLOOKUP(B2961,'Список DKV от ЮТД'!$A$1:$S$10000,16,FALSE)</f>
        <v>431269617</v>
      </c>
      <c r="Q2961" s="52"/>
    </row>
    <row r="2962" spans="1:18">
      <c r="A2962" s="30">
        <v>2960</v>
      </c>
      <c r="B2962" s="37">
        <v>19450427414</v>
      </c>
      <c r="C2962" s="50">
        <v>44012</v>
      </c>
      <c r="E2962" s="50">
        <v>44012</v>
      </c>
      <c r="F2962" s="30" t="s">
        <v>18</v>
      </c>
      <c r="H2962" s="45">
        <v>44027</v>
      </c>
      <c r="I2962" s="30" t="str">
        <f>VLOOKUP(B2962,'Список DKV от ЮТД'!$A$1:$S$10000,15,FALSE)</f>
        <v>2411/2387</v>
      </c>
      <c r="J2962" s="30" t="s">
        <v>22</v>
      </c>
      <c r="K2962" s="41" t="str">
        <f>VLOOKUP(B2962,'Список DKV от ЮТД'!$A$1:$M$10000,13,FALSE)</f>
        <v>4</v>
      </c>
      <c r="L2962" s="30" t="str">
        <f>VLOOKUP(B2962,'Список DKV от ЮТД'!$A$1:$S$10000,14,FALSE)</f>
        <v>34PK9261</v>
      </c>
      <c r="M2962" s="52" t="str">
        <f>VLOOKUP(B2962,'Список DKV от ЮТД'!$A$1:$M$10000,10,FALSE)</f>
        <v>704310*******6439</v>
      </c>
      <c r="N2962" s="52" t="str">
        <f>VLOOKUP(B2962,'Список DKV от ЮТД'!$A$1:$S$10000,18,FALSE)</f>
        <v/>
      </c>
      <c r="O2962" s="52" t="str">
        <f>VLOOKUP(B2962,'Список DKV от ЮТД'!$A$1:$S$10000,19,FALSE)</f>
        <v/>
      </c>
      <c r="P2962" s="52" t="str">
        <f>VLOOKUP(B2962,'Список DKV от ЮТД'!$A$1:$S$10000,16,FALSE)</f>
        <v>431269621</v>
      </c>
      <c r="Q2962" s="52"/>
    </row>
    <row r="2963" spans="1:18">
      <c r="A2963" s="30">
        <v>2961</v>
      </c>
      <c r="B2963" s="37">
        <v>19450427455</v>
      </c>
      <c r="C2963" s="50">
        <v>44012</v>
      </c>
      <c r="E2963" s="50">
        <v>44012</v>
      </c>
      <c r="F2963" s="30" t="s">
        <v>18</v>
      </c>
      <c r="H2963" s="45">
        <v>44027</v>
      </c>
      <c r="I2963" s="30" t="str">
        <f>VLOOKUP(B2963,'Список DKV от ЮТД'!$A$1:$S$10000,15,FALSE)</f>
        <v>2411/2388</v>
      </c>
      <c r="J2963" s="30" t="s">
        <v>22</v>
      </c>
      <c r="K2963" s="41" t="str">
        <f>VLOOKUP(B2963,'Список DKV от ЮТД'!$A$1:$M$10000,13,FALSE)</f>
        <v>4</v>
      </c>
      <c r="L2963" s="30" t="str">
        <f>VLOOKUP(B2963,'Список DKV от ЮТД'!$A$1:$S$10000,14,FALSE)</f>
        <v>34BTB415</v>
      </c>
      <c r="M2963" s="52" t="str">
        <f>VLOOKUP(B2963,'Список DKV от ЮТД'!$A$1:$M$10000,10,FALSE)</f>
        <v>704310*******3286</v>
      </c>
      <c r="N2963" s="52" t="str">
        <f>VLOOKUP(B2963,'Список DKV от ЮТД'!$A$1:$S$10000,18,FALSE)</f>
        <v/>
      </c>
      <c r="O2963" s="52" t="str">
        <f>VLOOKUP(B2963,'Список DKV от ЮТД'!$A$1:$S$10000,19,FALSE)</f>
        <v/>
      </c>
      <c r="P2963" s="52" t="str">
        <f>VLOOKUP(B2963,'Список DKV от ЮТД'!$A$1:$S$10000,16,FALSE)</f>
        <v>431269625</v>
      </c>
      <c r="Q2963" s="52"/>
    </row>
    <row r="2964" spans="1:18">
      <c r="A2964" s="30">
        <v>2962</v>
      </c>
      <c r="B2964" s="37">
        <v>19450427521</v>
      </c>
      <c r="C2964" s="50">
        <v>44012</v>
      </c>
      <c r="E2964" s="50">
        <v>44012</v>
      </c>
      <c r="F2964" s="30" t="s">
        <v>18</v>
      </c>
      <c r="H2964" s="45">
        <v>44027</v>
      </c>
      <c r="I2964" s="30" t="str">
        <f>VLOOKUP(B2964,'Список DKV от ЮТД'!$A$1:$S$10000,15,FALSE)</f>
        <v>2411/2389</v>
      </c>
      <c r="J2964" s="30" t="s">
        <v>22</v>
      </c>
      <c r="K2964" s="41" t="str">
        <f>VLOOKUP(B2964,'Список DKV от ЮТД'!$A$1:$M$10000,13,FALSE)</f>
        <v>4</v>
      </c>
      <c r="L2964" s="30" t="str">
        <f>VLOOKUP(B2964,'Список DKV от ЮТД'!$A$1:$S$10000,14,FALSE)</f>
        <v>34KJ2527</v>
      </c>
      <c r="M2964" s="52" t="str">
        <f>VLOOKUP(B2964,'Список DKV от ЮТД'!$A$1:$M$10000,10,FALSE)</f>
        <v>704310*******0114</v>
      </c>
      <c r="N2964" s="52" t="str">
        <f>VLOOKUP(B2964,'Список DKV от ЮТД'!$A$1:$S$10000,18,FALSE)</f>
        <v>expired</v>
      </c>
      <c r="O2964" s="52" t="str">
        <f>VLOOKUP(B2964,'Список DKV от ЮТД'!$A$1:$S$10000,19,FALSE)</f>
        <v>blocked</v>
      </c>
      <c r="P2964" s="52" t="str">
        <f>VLOOKUP(B2964,'Список DKV от ЮТД'!$A$1:$S$10000,16,FALSE)</f>
        <v>431269632</v>
      </c>
      <c r="Q2964" s="52"/>
    </row>
    <row r="2965" spans="1:18">
      <c r="A2965" s="30">
        <v>2963</v>
      </c>
      <c r="B2965" s="37">
        <v>19450427562</v>
      </c>
      <c r="C2965" s="50">
        <v>44012</v>
      </c>
      <c r="E2965" s="50">
        <v>44012</v>
      </c>
      <c r="F2965" s="30" t="s">
        <v>18</v>
      </c>
      <c r="H2965" s="45">
        <v>44027</v>
      </c>
      <c r="I2965" s="30" t="str">
        <f>VLOOKUP(B2965,'Список DKV от ЮТД'!$A$1:$S$10000,15,FALSE)</f>
        <v>2411/2390</v>
      </c>
      <c r="J2965" s="30" t="s">
        <v>22</v>
      </c>
      <c r="K2965" s="41" t="str">
        <f>VLOOKUP(B2965,'Список DKV от ЮТД'!$A$1:$M$10000,13,FALSE)</f>
        <v>4</v>
      </c>
      <c r="L2965" s="30" t="str">
        <f>VLOOKUP(B2965,'Список DKV от ЮТД'!$A$1:$S$10000,14,FALSE)</f>
        <v>31FJ679</v>
      </c>
      <c r="M2965" s="52" t="str">
        <f>VLOOKUP(B2965,'Список DKV от ЮТД'!$A$1:$M$10000,10,FALSE)</f>
        <v>704310*******7815</v>
      </c>
      <c r="N2965" s="52" t="str">
        <f>VLOOKUP(B2965,'Список DKV от ЮТД'!$A$1:$S$10000,18,FALSE)</f>
        <v/>
      </c>
      <c r="O2965" s="52" t="str">
        <f>VLOOKUP(B2965,'Список DKV от ЮТД'!$A$1:$S$10000,19,FALSE)</f>
        <v/>
      </c>
      <c r="P2965" s="52" t="str">
        <f>VLOOKUP(B2965,'Список DKV от ЮТД'!$A$1:$S$10000,16,FALSE)</f>
        <v>431269636</v>
      </c>
      <c r="Q2965" s="52"/>
    </row>
    <row r="2966" spans="1:18">
      <c r="A2966" s="30">
        <v>2964</v>
      </c>
      <c r="B2966" s="37">
        <v>19450427612</v>
      </c>
      <c r="C2966" s="50">
        <v>44012</v>
      </c>
      <c r="E2966" s="50">
        <v>44012</v>
      </c>
      <c r="F2966" s="30" t="s">
        <v>18</v>
      </c>
      <c r="H2966" s="45">
        <v>44027</v>
      </c>
      <c r="I2966" s="30" t="str">
        <f>VLOOKUP(B2966,'Список DKV от ЮТД'!$A$1:$S$10000,15,FALSE)</f>
        <v>2411/2391</v>
      </c>
      <c r="J2966" s="30" t="s">
        <v>22</v>
      </c>
      <c r="K2966" s="41" t="str">
        <f>VLOOKUP(B2966,'Список DKV от ЮТД'!$A$1:$M$10000,13,FALSE)</f>
        <v>4</v>
      </c>
      <c r="L2966" s="30" t="str">
        <f>VLOOKUP(B2966,'Список DKV от ЮТД'!$A$1:$S$10000,14,FALSE)</f>
        <v>31K8527</v>
      </c>
      <c r="M2966" s="52" t="str">
        <f>VLOOKUP(B2966,'Список DKV от ЮТД'!$A$1:$M$10000,10,FALSE)</f>
        <v>704310*******7807</v>
      </c>
      <c r="N2966" s="52" t="str">
        <f>VLOOKUP(B2966,'Список DKV от ЮТД'!$A$1:$S$10000,18,FALSE)</f>
        <v/>
      </c>
      <c r="O2966" s="52" t="str">
        <f>VLOOKUP(B2966,'Список DKV от ЮТД'!$A$1:$S$10000,19,FALSE)</f>
        <v/>
      </c>
      <c r="P2966" s="52" t="str">
        <f>VLOOKUP(B2966,'Список DKV от ЮТД'!$A$1:$S$10000,16,FALSE)</f>
        <v>431269641</v>
      </c>
      <c r="Q2966" s="52"/>
    </row>
    <row r="2967" spans="1:18">
      <c r="A2967" s="30">
        <v>2965</v>
      </c>
      <c r="B2967" s="37">
        <v>19450427570</v>
      </c>
      <c r="C2967" s="50">
        <v>44012</v>
      </c>
      <c r="E2967" s="50">
        <v>44012</v>
      </c>
      <c r="F2967" s="30" t="s">
        <v>18</v>
      </c>
      <c r="H2967" s="45">
        <v>44027</v>
      </c>
      <c r="I2967" s="30" t="str">
        <f>VLOOKUP(B2967,'Список DKV от ЮТД'!$A$1:$S$10000,15,FALSE)</f>
        <v>2411/2392</v>
      </c>
      <c r="J2967" s="30" t="s">
        <v>22</v>
      </c>
      <c r="K2967" s="41" t="str">
        <f>VLOOKUP(B2967,'Список DKV от ЮТД'!$A$1:$M$10000,13,FALSE)</f>
        <v>4</v>
      </c>
      <c r="L2967" s="30" t="str">
        <f>VLOOKUP(B2967,'Список DKV от ЮТД'!$A$1:$S$10000,14,FALSE)</f>
        <v>42UN486</v>
      </c>
      <c r="M2967" s="52" t="str">
        <f>VLOOKUP(B2967,'Список DKV от ЮТД'!$A$1:$M$10000,10,FALSE)</f>
        <v>704310*******0337</v>
      </c>
      <c r="N2967" s="52" t="str">
        <f>VLOOKUP(B2967,'Список DKV от ЮТД'!$A$1:$S$10000,18,FALSE)</f>
        <v/>
      </c>
      <c r="O2967" s="52" t="str">
        <f>VLOOKUP(B2967,'Список DKV от ЮТД'!$A$1:$S$10000,19,FALSE)</f>
        <v/>
      </c>
      <c r="P2967" s="52" t="str">
        <f>VLOOKUP(B2967,'Список DKV от ЮТД'!$A$1:$S$10000,16,FALSE)</f>
        <v>431269637</v>
      </c>
      <c r="Q2967" s="52"/>
    </row>
    <row r="2968" spans="1:18">
      <c r="A2968" s="30">
        <v>2966</v>
      </c>
      <c r="B2968" s="37">
        <v>19450427653</v>
      </c>
      <c r="C2968" s="50">
        <v>44012</v>
      </c>
      <c r="E2968" s="50">
        <v>44012</v>
      </c>
      <c r="F2968" s="30" t="s">
        <v>18</v>
      </c>
      <c r="H2968" s="45">
        <v>44027</v>
      </c>
      <c r="I2968" s="30" t="str">
        <f>VLOOKUP(B2968,'Список DKV от ЮТД'!$A$1:$S$10000,15,FALSE)</f>
        <v>2411/2393</v>
      </c>
      <c r="J2968" s="30" t="s">
        <v>22</v>
      </c>
      <c r="K2968" s="41" t="str">
        <f>VLOOKUP(B2968,'Список DKV от ЮТД'!$A$1:$M$10000,13,FALSE)</f>
        <v>4</v>
      </c>
      <c r="L2968" s="30" t="str">
        <f>VLOOKUP(B2968,'Список DKV от ЮТД'!$A$1:$S$10000,14,FALSE)</f>
        <v>34BMD460</v>
      </c>
      <c r="M2968" s="52" t="str">
        <f>VLOOKUP(B2968,'Список DKV от ЮТД'!$A$1:$M$10000,10,FALSE)</f>
        <v>704310*******6503</v>
      </c>
      <c r="N2968" s="52" t="str">
        <f>VLOOKUP(B2968,'Список DKV от ЮТД'!$A$1:$S$10000,18,FALSE)</f>
        <v/>
      </c>
      <c r="O2968" s="52" t="str">
        <f>VLOOKUP(B2968,'Список DKV от ЮТД'!$A$1:$S$10000,19,FALSE)</f>
        <v/>
      </c>
      <c r="P2968" s="52" t="str">
        <f>VLOOKUP(B2968,'Список DKV от ЮТД'!$A$1:$S$10000,16,FALSE)</f>
        <v>431269645</v>
      </c>
      <c r="Q2968" s="52"/>
    </row>
    <row r="2969" spans="1:18">
      <c r="A2969" s="30">
        <v>2967</v>
      </c>
      <c r="B2969" s="37">
        <v>19450427695</v>
      </c>
      <c r="C2969" s="50">
        <v>44012</v>
      </c>
      <c r="E2969" s="50">
        <v>44012</v>
      </c>
      <c r="F2969" s="30" t="s">
        <v>18</v>
      </c>
      <c r="H2969" s="45">
        <v>44027</v>
      </c>
      <c r="I2969" s="30" t="str">
        <f>VLOOKUP(B2969,'Список DKV от ЮТД'!$A$1:$S$10000,15,FALSE)</f>
        <v>2411/2394</v>
      </c>
      <c r="J2969" s="30" t="s">
        <v>22</v>
      </c>
      <c r="K2969" s="41" t="str">
        <f>VLOOKUP(B2969,'Список DKV от ЮТД'!$A$1:$M$10000,13,FALSE)</f>
        <v>4</v>
      </c>
      <c r="L2969" s="30" t="str">
        <f>VLOOKUP(B2969,'Список DKV от ЮТД'!$A$1:$S$10000,14,FALSE)</f>
        <v>33ABP192</v>
      </c>
      <c r="M2969" s="52" t="str">
        <f>VLOOKUP(B2969,'Список DKV от ЮТД'!$A$1:$M$10000,10,FALSE)</f>
        <v>704310*******0124</v>
      </c>
      <c r="N2969" s="52" t="str">
        <f>VLOOKUP(B2969,'Список DKV от ЮТД'!$A$1:$S$10000,18,FALSE)</f>
        <v/>
      </c>
      <c r="O2969" s="52" t="str">
        <f>VLOOKUP(B2969,'Список DKV от ЮТД'!$A$1:$S$10000,19,FALSE)</f>
        <v/>
      </c>
      <c r="P2969" s="52" t="str">
        <f>VLOOKUP(B2969,'Список DKV от ЮТД'!$A$1:$S$10000,16,FALSE)</f>
        <v>431269649</v>
      </c>
      <c r="Q2969" s="52"/>
    </row>
    <row r="2970" spans="1:18">
      <c r="A2970" s="30">
        <v>2968</v>
      </c>
      <c r="B2970" s="37">
        <v>19241002005</v>
      </c>
      <c r="E2970" s="50">
        <v>44012</v>
      </c>
      <c r="F2970" s="30" t="s">
        <v>20</v>
      </c>
      <c r="H2970" s="45">
        <v>44027</v>
      </c>
      <c r="I2970" s="30" t="str">
        <f>VLOOKUP(B2970,'Список DKV от ЮТД'!$A$1:$S$10000,15,FALSE)</f>
        <v>2412/468</v>
      </c>
      <c r="J2970" s="30" t="s">
        <v>22</v>
      </c>
      <c r="K2970" s="41" t="str">
        <f>VLOOKUP(B2970,'Список DKV от ЮТД'!$A$1:$M$10000,13,FALSE)</f>
        <v>4</v>
      </c>
      <c r="L2970" s="30" t="str">
        <f>VLOOKUP(B2970,'Список DKV от ЮТД'!$A$1:$S$10000,14,FALSE)</f>
        <v>35HKE94</v>
      </c>
      <c r="M2970" s="52" t="str">
        <f>VLOOKUP(B2970,'Список DKV от ЮТД'!$A$1:$M$10000,10,FALSE)</f>
        <v>704310*******0312</v>
      </c>
      <c r="N2970" s="52" t="str">
        <f>VLOOKUP(B2970,'Список DKV от ЮТД'!$A$1:$S$10000,18,FALSE)</f>
        <v/>
      </c>
      <c r="O2970" s="52" t="str">
        <f>VLOOKUP(B2970,'Список DKV от ЮТД'!$A$1:$S$10000,19,FALSE)</f>
        <v/>
      </c>
      <c r="P2970" s="52" t="str">
        <f>VLOOKUP(B2970,'Список DKV от ЮТД'!$A$1:$S$10000,16,FALSE)</f>
        <v>425822056</v>
      </c>
      <c r="Q2970" s="52"/>
    </row>
    <row r="2971" spans="1:18">
      <c r="A2971" s="30">
        <v>2969</v>
      </c>
      <c r="B2971" s="38">
        <v>19440708691</v>
      </c>
      <c r="C2971" s="50">
        <v>44012</v>
      </c>
      <c r="E2971" s="50">
        <v>44012</v>
      </c>
      <c r="F2971" s="30" t="s">
        <v>20</v>
      </c>
      <c r="G2971" s="41">
        <v>145</v>
      </c>
      <c r="H2971" s="45">
        <v>44027</v>
      </c>
      <c r="I2971" s="30" t="str">
        <f>VLOOKUP(B2971,'Список DKV от ЮТД'!$A$1:$S$10000,15,FALSE)</f>
        <v>2412/469</v>
      </c>
      <c r="J2971" s="30" t="s">
        <v>22</v>
      </c>
      <c r="K2971" s="41" t="str">
        <f>VLOOKUP(B2971,'Список DKV от ЮТД'!$A$1:$M$10000,13,FALSE)</f>
        <v>4</v>
      </c>
      <c r="L2971" s="30" t="str">
        <f>VLOOKUP(B2971,'Список DKV от ЮТД'!$A$1:$S$10000,14,FALSE)</f>
        <v>BP041RD</v>
      </c>
      <c r="M2971" s="52" t="str">
        <f>VLOOKUP(B2971,'Список DKV от ЮТД'!$A$1:$M$10000,10,FALSE)</f>
        <v>704310*******0174</v>
      </c>
      <c r="N2971" s="52" t="str">
        <f>VLOOKUP(B2971,'Список DKV от ЮТД'!$A$1:$S$10000,18,FALSE)</f>
        <v>blocked</v>
      </c>
      <c r="O2971" s="52" t="str">
        <f>VLOOKUP(B2971,'Список DKV от ЮТД'!$A$1:$S$10000,19,FALSE)</f>
        <v>blocked</v>
      </c>
      <c r="P2971" s="52" t="str">
        <f>VLOOKUP(B2971,'Список DKV от ЮТД'!$A$1:$S$10000,16,FALSE)</f>
        <v>431035605</v>
      </c>
      <c r="Q2971" s="49" t="s">
        <v>27411</v>
      </c>
      <c r="R2971" s="30" t="s">
        <v>23228</v>
      </c>
    </row>
    <row r="2972" spans="1:18">
      <c r="A2972" s="30">
        <v>2970</v>
      </c>
      <c r="B2972" s="37">
        <v>19440800167</v>
      </c>
      <c r="C2972" s="50">
        <v>43896</v>
      </c>
      <c r="E2972" s="50">
        <v>43896</v>
      </c>
      <c r="F2972" s="30" t="s">
        <v>5019</v>
      </c>
      <c r="H2972" s="45">
        <v>44027</v>
      </c>
      <c r="I2972" s="30" t="str">
        <f>VLOOKUP(B2972,'Список DKV от ЮТД'!$A$1:$S$10000,15,FALSE)</f>
        <v>2413/81</v>
      </c>
      <c r="J2972" s="30" t="s">
        <v>22</v>
      </c>
      <c r="K2972" s="41" t="str">
        <f>VLOOKUP(B2972,'Список DKV от ЮТД'!$A$1:$M$10000,13,FALSE)</f>
        <v>4</v>
      </c>
      <c r="L2972" s="30" t="str">
        <f>VLOOKUP(B2972,'Список DKV от ЮТД'!$A$1:$S$10000,14,FALSE)</f>
        <v>BP017VT</v>
      </c>
      <c r="M2972" s="52" t="str">
        <f>VLOOKUP(B2972,'Список DKV от ЮТД'!$A$1:$M$10000,10,FALSE)</f>
        <v>704310*******0026</v>
      </c>
      <c r="N2972" s="52" t="str">
        <f>VLOOKUP(B2972,'Список DKV от ЮТД'!$A$1:$S$10000,18,FALSE)</f>
        <v>expired</v>
      </c>
      <c r="O2972" s="52" t="str">
        <f>VLOOKUP(B2972,'Список DKV от ЮТД'!$A$1:$S$10000,19,FALSE)</f>
        <v>blocked</v>
      </c>
      <c r="P2972" s="52" t="str">
        <f>VLOOKUP(B2972,'Список DKV от ЮТД'!$A$1:$S$10000,16,FALSE)</f>
        <v>431044752</v>
      </c>
      <c r="Q2972" s="52"/>
    </row>
    <row r="2973" spans="1:18">
      <c r="A2973" s="30">
        <v>2971</v>
      </c>
      <c r="B2973" s="37">
        <v>19450427737</v>
      </c>
      <c r="C2973" s="50">
        <v>44012</v>
      </c>
      <c r="E2973" s="50">
        <v>44012</v>
      </c>
      <c r="F2973" s="30" t="s">
        <v>18</v>
      </c>
      <c r="H2973" s="45">
        <v>44028</v>
      </c>
      <c r="I2973" s="30" t="str">
        <f>VLOOKUP(B2973,'Список DKV от ЮТД'!$A$1:$S$10000,15,FALSE)</f>
        <v>2411/2395</v>
      </c>
      <c r="J2973" s="30" t="s">
        <v>22</v>
      </c>
      <c r="K2973" s="41" t="str">
        <f>VLOOKUP(B2973,'Список DKV от ЮТД'!$A$1:$M$10000,13,FALSE)</f>
        <v>4</v>
      </c>
      <c r="L2973" s="30" t="str">
        <f>VLOOKUP(B2973,'Список DKV от ЮТД'!$A$1:$S$10000,14,FALSE)</f>
        <v>33R9177</v>
      </c>
      <c r="M2973" s="52" t="str">
        <f>VLOOKUP(B2973,'Список DKV от ЮТД'!$A$1:$M$10000,10,FALSE)</f>
        <v>704310*******0439</v>
      </c>
      <c r="N2973" s="52" t="str">
        <f>VLOOKUP(B2973,'Список DKV от ЮТД'!$A$1:$S$10000,18,FALSE)</f>
        <v>expired</v>
      </c>
      <c r="O2973" s="52" t="str">
        <f>VLOOKUP(B2973,'Список DKV от ЮТД'!$A$1:$S$10000,19,FALSE)</f>
        <v>blocked</v>
      </c>
      <c r="P2973" s="52" t="str">
        <f>VLOOKUP(B2973,'Список DKV от ЮТД'!$A$1:$S$10000,16,FALSE)</f>
        <v>431269653</v>
      </c>
      <c r="Q2973" s="52"/>
    </row>
    <row r="2974" spans="1:18">
      <c r="A2974" s="30">
        <v>2972</v>
      </c>
      <c r="B2974" s="37">
        <v>19450427778</v>
      </c>
      <c r="C2974" s="50">
        <v>44012</v>
      </c>
      <c r="E2974" s="50">
        <v>44012</v>
      </c>
      <c r="F2974" s="30" t="s">
        <v>18</v>
      </c>
      <c r="H2974" s="45">
        <v>44028</v>
      </c>
      <c r="I2974" s="30" t="str">
        <f>VLOOKUP(B2974,'Список DKV от ЮТД'!$A$1:$S$10000,15,FALSE)</f>
        <v>2411/2396</v>
      </c>
      <c r="J2974" s="30" t="s">
        <v>22</v>
      </c>
      <c r="K2974" s="41" t="str">
        <f>VLOOKUP(B2974,'Список DKV от ЮТД'!$A$1:$M$10000,13,FALSE)</f>
        <v>4</v>
      </c>
      <c r="L2974" s="30" t="str">
        <f>VLOOKUP(B2974,'Список DKV от ЮТД'!$A$1:$S$10000,14,FALSE)</f>
        <v>33ARH31</v>
      </c>
      <c r="M2974" s="52" t="str">
        <f>VLOOKUP(B2974,'Список DKV от ЮТД'!$A$1:$M$10000,10,FALSE)</f>
        <v>704310*******0491</v>
      </c>
      <c r="N2974" s="52" t="str">
        <f>VLOOKUP(B2974,'Список DKV от ЮТД'!$A$1:$S$10000,18,FALSE)</f>
        <v>expired</v>
      </c>
      <c r="O2974" s="52" t="str">
        <f>VLOOKUP(B2974,'Список DKV от ЮТД'!$A$1:$S$10000,19,FALSE)</f>
        <v>blocked</v>
      </c>
      <c r="P2974" s="52" t="str">
        <f>VLOOKUP(B2974,'Список DKV от ЮТД'!$A$1:$S$10000,16,FALSE)</f>
        <v>431269657</v>
      </c>
      <c r="Q2974" s="52"/>
    </row>
    <row r="2975" spans="1:18">
      <c r="A2975" s="30">
        <v>2973</v>
      </c>
      <c r="B2975" s="37">
        <v>19450427810</v>
      </c>
      <c r="C2975" s="50">
        <v>44012</v>
      </c>
      <c r="E2975" s="50">
        <v>44012</v>
      </c>
      <c r="F2975" s="30" t="s">
        <v>18</v>
      </c>
      <c r="H2975" s="45">
        <v>44028</v>
      </c>
      <c r="I2975" s="30" t="str">
        <f>VLOOKUP(B2975,'Список DKV от ЮТД'!$A$1:$S$10000,15,FALSE)</f>
        <v>2411/2397</v>
      </c>
      <c r="J2975" s="30" t="s">
        <v>22</v>
      </c>
      <c r="K2975" s="41" t="str">
        <f>VLOOKUP(B2975,'Список DKV от ЮТД'!$A$1:$M$10000,13,FALSE)</f>
        <v>4</v>
      </c>
      <c r="L2975" s="30" t="str">
        <f>VLOOKUP(B2975,'Список DKV от ЮТД'!$A$1:$S$10000,14,FALSE)</f>
        <v>38ABR134</v>
      </c>
      <c r="M2975" s="52" t="str">
        <f>VLOOKUP(B2975,'Список DKV от ЮТД'!$A$1:$M$10000,10,FALSE)</f>
        <v>704310*******9807</v>
      </c>
      <c r="N2975" s="52" t="str">
        <f>VLOOKUP(B2975,'Список DKV от ЮТД'!$A$1:$S$10000,18,FALSE)</f>
        <v/>
      </c>
      <c r="O2975" s="52" t="str">
        <f>VLOOKUP(B2975,'Список DKV от ЮТД'!$A$1:$S$10000,19,FALSE)</f>
        <v/>
      </c>
      <c r="P2975" s="52" t="str">
        <f>VLOOKUP(B2975,'Список DKV от ЮТД'!$A$1:$S$10000,16,FALSE)</f>
        <v>431269661</v>
      </c>
      <c r="Q2975" s="52"/>
    </row>
    <row r="2976" spans="1:18">
      <c r="A2976" s="30">
        <v>2974</v>
      </c>
      <c r="B2976" s="37">
        <v>19451090831</v>
      </c>
      <c r="C2976" s="50">
        <v>44012</v>
      </c>
      <c r="E2976" s="50">
        <v>44012</v>
      </c>
      <c r="F2976" s="30" t="s">
        <v>20</v>
      </c>
      <c r="H2976" s="45">
        <v>44028</v>
      </c>
      <c r="I2976" s="30" t="str">
        <f>VLOOKUP(B2976,'Список DKV от ЮТД'!$A$1:$S$10000,15,FALSE)</f>
        <v>2412/470</v>
      </c>
      <c r="J2976" s="30" t="s">
        <v>22</v>
      </c>
      <c r="K2976" s="41" t="str">
        <f>VLOOKUP(B2976,'Список DKV от ЮТД'!$A$1:$M$10000,13,FALSE)</f>
        <v>4</v>
      </c>
      <c r="L2976" s="30" t="str">
        <f>VLOOKUP(B2976,'Список DKV от ЮТД'!$A$1:$S$10000,14,FALSE)</f>
        <v>EH8347KH</v>
      </c>
      <c r="M2976" s="52" t="str">
        <f>VLOOKUP(B2976,'Список DKV от ЮТД'!$A$1:$M$10000,10,FALSE)</f>
        <v>704310*******0376</v>
      </c>
      <c r="N2976" s="52" t="str">
        <f>VLOOKUP(B2976,'Список DKV от ЮТД'!$A$1:$S$10000,18,FALSE)</f>
        <v/>
      </c>
      <c r="O2976" s="52" t="str">
        <f>VLOOKUP(B2976,'Список DKV от ЮТД'!$A$1:$S$10000,19,FALSE)</f>
        <v/>
      </c>
      <c r="P2976" s="52" t="str">
        <f>VLOOKUP(B2976,'Список DKV от ЮТД'!$A$1:$S$10000,16,FALSE)</f>
        <v>431335963</v>
      </c>
      <c r="Q2976" s="52"/>
    </row>
    <row r="2977" spans="1:22">
      <c r="A2977" s="30">
        <v>2975</v>
      </c>
      <c r="B2977" s="37">
        <v>19450427349</v>
      </c>
      <c r="C2977" s="50">
        <v>44012</v>
      </c>
      <c r="E2977" s="50">
        <v>44012</v>
      </c>
      <c r="F2977" s="30" t="s">
        <v>18</v>
      </c>
      <c r="H2977" s="45">
        <v>44029</v>
      </c>
      <c r="I2977" s="30" t="str">
        <f>VLOOKUP(B2977,'Список DKV от ЮТД'!$A$1:$S$10000,15,FALSE)</f>
        <v>2411/2398</v>
      </c>
      <c r="J2977" s="30" t="s">
        <v>22</v>
      </c>
      <c r="K2977" s="41" t="str">
        <f>VLOOKUP(B2977,'Список DKV от ЮТД'!$A$1:$M$10000,13,FALSE)</f>
        <v>4</v>
      </c>
      <c r="L2977" s="30" t="str">
        <f>VLOOKUP(B2977,'Список DKV от ЮТД'!$A$1:$S$10000,14,FALSE)</f>
        <v>42UR354</v>
      </c>
      <c r="M2977" s="52" t="str">
        <f>VLOOKUP(B2977,'Список DKV от ЮТД'!$A$1:$M$10000,10,FALSE)</f>
        <v>704310*******0204</v>
      </c>
      <c r="N2977" s="52" t="str">
        <f>VLOOKUP(B2977,'Список DKV от ЮТД'!$A$1:$S$10000,18,FALSE)</f>
        <v/>
      </c>
      <c r="O2977" s="52" t="str">
        <f>VLOOKUP(B2977,'Список DKV от ЮТД'!$A$1:$S$10000,19,FALSE)</f>
        <v/>
      </c>
      <c r="P2977" s="52" t="str">
        <f>VLOOKUP(B2977,'Список DKV от ЮТД'!$A$1:$S$10000,16,FALSE)</f>
        <v>431269614</v>
      </c>
      <c r="Q2977" s="52"/>
    </row>
    <row r="2978" spans="1:22">
      <c r="A2978" s="30">
        <v>2976</v>
      </c>
      <c r="B2978" s="37">
        <v>19450427380</v>
      </c>
      <c r="C2978" s="50">
        <v>44012</v>
      </c>
      <c r="E2978" s="50">
        <v>44012</v>
      </c>
      <c r="F2978" s="30" t="s">
        <v>18</v>
      </c>
      <c r="H2978" s="45">
        <v>44029</v>
      </c>
      <c r="I2978" s="30" t="str">
        <f>VLOOKUP(B2978,'Список DKV от ЮТД'!$A$1:$S$10000,15,FALSE)</f>
        <v>2411/2399</v>
      </c>
      <c r="J2978" s="30" t="s">
        <v>22</v>
      </c>
      <c r="K2978" s="41" t="str">
        <f>VLOOKUP(B2978,'Список DKV от ЮТД'!$A$1:$M$10000,13,FALSE)</f>
        <v>4</v>
      </c>
      <c r="L2978" s="30" t="str">
        <f>VLOOKUP(B2978,'Список DKV от ЮТД'!$A$1:$S$10000,14,FALSE)</f>
        <v>33DVC68</v>
      </c>
      <c r="M2978" s="52" t="str">
        <f>VLOOKUP(B2978,'Список DKV от ЮТД'!$A$1:$M$10000,10,FALSE)</f>
        <v>704310*******0657</v>
      </c>
      <c r="N2978" s="52" t="str">
        <f>VLOOKUP(B2978,'Список DKV от ЮТД'!$A$1:$S$10000,18,FALSE)</f>
        <v>expired</v>
      </c>
      <c r="O2978" s="52" t="str">
        <f>VLOOKUP(B2978,'Список DKV от ЮТД'!$A$1:$S$10000,19,FALSE)</f>
        <v>blocked</v>
      </c>
      <c r="P2978" s="52" t="str">
        <f>VLOOKUP(B2978,'Список DKV от ЮТД'!$A$1:$S$10000,16,FALSE)</f>
        <v>431269618</v>
      </c>
      <c r="Q2978" s="52"/>
    </row>
    <row r="2979" spans="1:22">
      <c r="A2979" s="30">
        <v>2977</v>
      </c>
      <c r="B2979" s="37">
        <v>19450427422</v>
      </c>
      <c r="C2979" s="50">
        <v>44012</v>
      </c>
      <c r="E2979" s="50">
        <v>44012</v>
      </c>
      <c r="F2979" s="30" t="s">
        <v>18</v>
      </c>
      <c r="H2979" s="45">
        <v>44029</v>
      </c>
      <c r="I2979" s="30" t="str">
        <f>VLOOKUP(B2979,'Список DKV от ЮТД'!$A$1:$S$10000,15,FALSE)</f>
        <v>2411/2400</v>
      </c>
      <c r="J2979" s="30" t="s">
        <v>22</v>
      </c>
      <c r="K2979" s="41" t="str">
        <f>VLOOKUP(B2979,'Список DKV от ЮТД'!$A$1:$M$10000,13,FALSE)</f>
        <v>4</v>
      </c>
      <c r="L2979" s="30" t="str">
        <f>VLOOKUP(B2979,'Список DKV от ЮТД'!$A$1:$S$10000,14,FALSE)</f>
        <v>34BMD978</v>
      </c>
      <c r="M2979" s="52" t="str">
        <f>VLOOKUP(B2979,'Список DKV от ЮТД'!$A$1:$M$10000,10,FALSE)</f>
        <v>704310*******6735</v>
      </c>
      <c r="N2979" s="52" t="str">
        <f>VLOOKUP(B2979,'Список DKV от ЮТД'!$A$1:$S$10000,18,FALSE)</f>
        <v/>
      </c>
      <c r="O2979" s="52" t="str">
        <f>VLOOKUP(B2979,'Список DKV от ЮТД'!$A$1:$S$10000,19,FALSE)</f>
        <v/>
      </c>
      <c r="P2979" s="52" t="str">
        <f>VLOOKUP(B2979,'Список DKV от ЮТД'!$A$1:$S$10000,16,FALSE)</f>
        <v>431269622</v>
      </c>
      <c r="Q2979" s="52"/>
    </row>
    <row r="2980" spans="1:22">
      <c r="A2980" s="30">
        <v>2978</v>
      </c>
      <c r="B2980" s="37">
        <v>19450427463</v>
      </c>
      <c r="C2980" s="50">
        <v>44012</v>
      </c>
      <c r="E2980" s="50">
        <v>44012</v>
      </c>
      <c r="F2980" s="30" t="s">
        <v>18</v>
      </c>
      <c r="H2980" s="45">
        <v>44029</v>
      </c>
      <c r="I2980" s="30" t="str">
        <f>VLOOKUP(B2980,'Список DKV от ЮТД'!$A$1:$S$10000,15,FALSE)</f>
        <v>2411/2401</v>
      </c>
      <c r="J2980" s="30" t="s">
        <v>22</v>
      </c>
      <c r="K2980" s="41" t="str">
        <f>VLOOKUP(B2980,'Список DKV от ЮТД'!$A$1:$M$10000,13,FALSE)</f>
        <v>4</v>
      </c>
      <c r="L2980" s="30" t="str">
        <f>VLOOKUP(B2980,'Список DKV от ЮТД'!$A$1:$S$10000,14,FALSE)</f>
        <v>34BME625</v>
      </c>
      <c r="M2980" s="52" t="str">
        <f>VLOOKUP(B2980,'Список DKV от ЮТД'!$A$1:$M$10000,10,FALSE)</f>
        <v>704310*******7022</v>
      </c>
      <c r="N2980" s="52" t="str">
        <f>VLOOKUP(B2980,'Список DKV от ЮТД'!$A$1:$S$10000,18,FALSE)</f>
        <v/>
      </c>
      <c r="O2980" s="52" t="str">
        <f>VLOOKUP(B2980,'Список DKV от ЮТД'!$A$1:$S$10000,19,FALSE)</f>
        <v/>
      </c>
      <c r="P2980" s="52" t="str">
        <f>VLOOKUP(B2980,'Список DKV от ЮТД'!$A$1:$S$10000,16,FALSE)</f>
        <v>431269626</v>
      </c>
      <c r="Q2980" s="52"/>
    </row>
    <row r="2981" spans="1:22">
      <c r="A2981" s="30">
        <v>2979</v>
      </c>
      <c r="B2981" s="37">
        <v>19450427497</v>
      </c>
      <c r="C2981" s="50">
        <v>44012</v>
      </c>
      <c r="E2981" s="50">
        <v>44012</v>
      </c>
      <c r="F2981" s="30" t="s">
        <v>18</v>
      </c>
      <c r="H2981" s="45">
        <v>44029</v>
      </c>
      <c r="I2981" s="30" t="str">
        <f>VLOOKUP(B2981,'Список DKV от ЮТД'!$A$1:$S$10000,15,FALSE)</f>
        <v>2411/2402</v>
      </c>
      <c r="J2981" s="30" t="s">
        <v>22</v>
      </c>
      <c r="K2981" s="41" t="str">
        <f>VLOOKUP(B2981,'Список DKV от ЮТД'!$A$1:$M$10000,13,FALSE)</f>
        <v>4</v>
      </c>
      <c r="L2981" s="30" t="str">
        <f>VLOOKUP(B2981,'Список DKV от ЮТД'!$A$1:$S$10000,14,FALSE)</f>
        <v>CA3876TC</v>
      </c>
      <c r="M2981" s="52" t="str">
        <f>VLOOKUP(B2981,'Список DKV от ЮТД'!$A$1:$M$10000,10,FALSE)</f>
        <v>704310*******0685</v>
      </c>
      <c r="N2981" s="52" t="str">
        <f>VLOOKUP(B2981,'Список DKV от ЮТД'!$A$1:$S$10000,18,FALSE)</f>
        <v>expired</v>
      </c>
      <c r="O2981" s="52" t="str">
        <f>VLOOKUP(B2981,'Список DKV от ЮТД'!$A$1:$S$10000,19,FALSE)</f>
        <v>blocked</v>
      </c>
      <c r="P2981" s="52" t="str">
        <f>VLOOKUP(B2981,'Список DKV от ЮТД'!$A$1:$S$10000,16,FALSE)</f>
        <v>431269629</v>
      </c>
      <c r="Q2981" s="52"/>
    </row>
    <row r="2982" spans="1:22">
      <c r="A2982" s="30">
        <v>2980</v>
      </c>
      <c r="B2982" s="37">
        <v>19450427554</v>
      </c>
      <c r="C2982" s="50">
        <v>44012</v>
      </c>
      <c r="E2982" s="50">
        <v>44012</v>
      </c>
      <c r="F2982" s="30" t="s">
        <v>18</v>
      </c>
      <c r="H2982" s="45">
        <v>44029</v>
      </c>
      <c r="I2982" s="30" t="str">
        <f>VLOOKUP(B2982,'Список DKV от ЮТД'!$A$1:$S$10000,15,FALSE)</f>
        <v>2411/2403</v>
      </c>
      <c r="J2982" s="30" t="s">
        <v>22</v>
      </c>
      <c r="K2982" s="41" t="str">
        <f>VLOOKUP(B2982,'Список DKV от ЮТД'!$A$1:$M$10000,13,FALSE)</f>
        <v>4</v>
      </c>
      <c r="L2982" s="30" t="str">
        <f>VLOOKUP(B2982,'Список DKV от ЮТД'!$A$1:$S$10000,14,FALSE)</f>
        <v>53EL534</v>
      </c>
      <c r="M2982" s="52" t="str">
        <f>VLOOKUP(B2982,'Список DKV от ЮТД'!$A$1:$M$10000,10,FALSE)</f>
        <v>704310*******4395</v>
      </c>
      <c r="N2982" s="52" t="str">
        <f>VLOOKUP(B2982,'Список DKV от ЮТД'!$A$1:$S$10000,18,FALSE)</f>
        <v/>
      </c>
      <c r="O2982" s="52" t="str">
        <f>VLOOKUP(B2982,'Список DKV от ЮТД'!$A$1:$S$10000,19,FALSE)</f>
        <v/>
      </c>
      <c r="P2982" s="52" t="str">
        <f>VLOOKUP(B2982,'Список DKV от ЮТД'!$A$1:$S$10000,16,FALSE)</f>
        <v>431269635</v>
      </c>
      <c r="Q2982" s="52"/>
    </row>
    <row r="2983" spans="1:22">
      <c r="A2983" s="30">
        <v>2981</v>
      </c>
      <c r="B2983" s="37">
        <v>19450427588</v>
      </c>
      <c r="C2983" s="50">
        <v>44012</v>
      </c>
      <c r="E2983" s="50">
        <v>44012</v>
      </c>
      <c r="F2983" s="30" t="s">
        <v>18</v>
      </c>
      <c r="H2983" s="45">
        <v>44029</v>
      </c>
      <c r="I2983" s="30" t="str">
        <f>VLOOKUP(B2983,'Список DKV от ЮТД'!$A$1:$S$10000,15,FALSE)</f>
        <v>2411/2404</v>
      </c>
      <c r="J2983" s="30" t="s">
        <v>22</v>
      </c>
      <c r="K2983" s="41" t="str">
        <f>VLOOKUP(B2983,'Список DKV от ЮТД'!$A$1:$M$10000,13,FALSE)</f>
        <v>4</v>
      </c>
      <c r="L2983" s="30" t="str">
        <f>VLOOKUP(B2983,'Список DKV от ЮТД'!$A$1:$S$10000,14,FALSE)</f>
        <v>76AAG777</v>
      </c>
      <c r="M2983" s="52" t="str">
        <f>VLOOKUP(B2983,'Список DKV от ЮТД'!$A$1:$M$10000,10,FALSE)</f>
        <v>704310*******2090</v>
      </c>
      <c r="N2983" s="52" t="str">
        <f>VLOOKUP(B2983,'Список DKV от ЮТД'!$A$1:$S$10000,18,FALSE)</f>
        <v/>
      </c>
      <c r="O2983" s="52" t="str">
        <f>VLOOKUP(B2983,'Список DKV от ЮТД'!$A$1:$S$10000,19,FALSE)</f>
        <v/>
      </c>
      <c r="P2983" s="52" t="str">
        <f>VLOOKUP(B2983,'Список DKV от ЮТД'!$A$1:$S$10000,16,FALSE)</f>
        <v>431269638</v>
      </c>
      <c r="Q2983" s="52"/>
    </row>
    <row r="2984" spans="1:22">
      <c r="A2984" s="30">
        <v>2982</v>
      </c>
      <c r="B2984" s="37">
        <v>19450427620</v>
      </c>
      <c r="C2984" s="50">
        <v>44012</v>
      </c>
      <c r="E2984" s="50">
        <v>44012</v>
      </c>
      <c r="F2984" s="30" t="s">
        <v>18</v>
      </c>
      <c r="H2984" s="45">
        <v>44029</v>
      </c>
      <c r="I2984" s="30" t="str">
        <f>VLOOKUP(B2984,'Список DKV от ЮТД'!$A$1:$S$10000,15,FALSE)</f>
        <v>2411/2405</v>
      </c>
      <c r="J2984" s="30" t="s">
        <v>22</v>
      </c>
      <c r="K2984" s="41" t="str">
        <f>VLOOKUP(B2984,'Список DKV от ЮТД'!$A$1:$M$10000,13,FALSE)</f>
        <v>4</v>
      </c>
      <c r="L2984" s="30" t="str">
        <f>VLOOKUP(B2984,'Список DKV от ЮТД'!$A$1:$S$10000,14,FALSE)</f>
        <v>33NB012</v>
      </c>
      <c r="M2984" s="52" t="str">
        <f>VLOOKUP(B2984,'Список DKV от ЮТД'!$A$1:$M$10000,10,FALSE)</f>
        <v>704310*******2405</v>
      </c>
      <c r="N2984" s="52" t="str">
        <f>VLOOKUP(B2984,'Список DKV от ЮТД'!$A$1:$S$10000,18,FALSE)</f>
        <v/>
      </c>
      <c r="O2984" s="52" t="str">
        <f>VLOOKUP(B2984,'Список DKV от ЮТД'!$A$1:$S$10000,19,FALSE)</f>
        <v/>
      </c>
      <c r="P2984" s="52" t="str">
        <f>VLOOKUP(B2984,'Список DKV от ЮТД'!$A$1:$S$10000,16,FALSE)</f>
        <v>431269642</v>
      </c>
      <c r="Q2984" s="52"/>
    </row>
    <row r="2985" spans="1:22">
      <c r="A2985" s="30">
        <v>2983</v>
      </c>
      <c r="B2985" s="37">
        <v>19450427661</v>
      </c>
      <c r="C2985" s="50">
        <v>44012</v>
      </c>
      <c r="E2985" s="50">
        <v>44012</v>
      </c>
      <c r="F2985" s="30" t="s">
        <v>18</v>
      </c>
      <c r="H2985" s="45">
        <v>44029</v>
      </c>
      <c r="I2985" s="30" t="str">
        <f>VLOOKUP(B2985,'Список DKV от ЮТД'!$A$1:$S$10000,15,FALSE)</f>
        <v>2411/2406</v>
      </c>
      <c r="J2985" s="30" t="s">
        <v>22</v>
      </c>
      <c r="K2985" s="41" t="str">
        <f>VLOOKUP(B2985,'Список DKV от ЮТД'!$A$1:$M$10000,13,FALSE)</f>
        <v>4</v>
      </c>
      <c r="L2985" s="30" t="str">
        <f>VLOOKUP(B2985,'Список DKV от ЮТД'!$A$1:$S$10000,14,FALSE)</f>
        <v>76AJ380</v>
      </c>
      <c r="M2985" s="52" t="str">
        <f>VLOOKUP(B2985,'Список DKV от ЮТД'!$A$1:$M$10000,10,FALSE)</f>
        <v>704310*******5779</v>
      </c>
      <c r="N2985" s="52" t="str">
        <f>VLOOKUP(B2985,'Список DKV от ЮТД'!$A$1:$S$10000,18,FALSE)</f>
        <v/>
      </c>
      <c r="O2985" s="52" t="str">
        <f>VLOOKUP(B2985,'Список DKV от ЮТД'!$A$1:$S$10000,19,FALSE)</f>
        <v/>
      </c>
      <c r="P2985" s="52" t="str">
        <f>VLOOKUP(B2985,'Список DKV от ЮТД'!$A$1:$S$10000,16,FALSE)</f>
        <v>431269646</v>
      </c>
      <c r="Q2985" s="52"/>
    </row>
    <row r="2986" spans="1:22">
      <c r="A2986" s="30">
        <v>2984</v>
      </c>
      <c r="B2986" s="37">
        <v>19221133820</v>
      </c>
      <c r="E2986" s="50">
        <v>44012</v>
      </c>
      <c r="F2986" s="30" t="s">
        <v>20</v>
      </c>
      <c r="H2986" s="45">
        <v>44029</v>
      </c>
      <c r="I2986" s="30" t="str">
        <f>VLOOKUP(B2986,'Список DKV от ЮТД'!$A$1:$S$10000,15,FALSE)</f>
        <v>2412/471</v>
      </c>
      <c r="J2986" s="30" t="s">
        <v>22</v>
      </c>
      <c r="K2986" s="41" t="str">
        <f>VLOOKUP(B2986,'Список DKV от ЮТД'!$A$1:$M$10000,13,FALSE)</f>
        <v>4</v>
      </c>
      <c r="L2986" s="30" t="str">
        <f>VLOOKUP(B2986,'Список DKV от ЮТД'!$A$1:$S$10000,14,FALSE)</f>
        <v>LJ48PFR</v>
      </c>
      <c r="M2986" s="52" t="str">
        <f>VLOOKUP(B2986,'Список DKV от ЮТД'!$A$1:$M$10000,10,FALSE)</f>
        <v>704310*******5788</v>
      </c>
      <c r="N2986" s="52" t="str">
        <f>VLOOKUP(B2986,'Список DKV от ЮТД'!$A$1:$S$10000,18,FALSE)</f>
        <v/>
      </c>
      <c r="O2986" s="52" t="str">
        <f>VLOOKUP(B2986,'Список DKV от ЮТД'!$A$1:$S$10000,19,FALSE)</f>
        <v/>
      </c>
      <c r="P2986" s="52" t="str">
        <f>VLOOKUP(B2986,'Список DKV от ЮТД'!$A$1:$S$10000,16,FALSE)</f>
        <v>425310950</v>
      </c>
      <c r="Q2986" s="52"/>
    </row>
    <row r="2987" spans="1:22">
      <c r="A2987" s="30">
        <v>2985</v>
      </c>
      <c r="B2987" s="37">
        <v>19450411756</v>
      </c>
      <c r="C2987" s="50">
        <v>44012</v>
      </c>
      <c r="E2987" s="50">
        <v>44012</v>
      </c>
      <c r="F2987" s="30" t="s">
        <v>20</v>
      </c>
      <c r="H2987" s="45">
        <v>44029</v>
      </c>
      <c r="I2987" s="30" t="str">
        <f>VLOOKUP(B2987,'Список DKV от ЮТД'!$A$1:$S$10000,15,FALSE)</f>
        <v>2412/472</v>
      </c>
      <c r="J2987" s="30" t="s">
        <v>22</v>
      </c>
      <c r="K2987" s="41" t="str">
        <f>VLOOKUP(B2987,'Список DKV от ЮТД'!$A$1:$M$10000,13,FALSE)</f>
        <v>4</v>
      </c>
      <c r="L2987" s="30" t="str">
        <f>VLOOKUP(B2987,'Список DKV от ЮТД'!$A$1:$S$10000,14,FALSE)</f>
        <v>CB2526BA</v>
      </c>
      <c r="M2987" s="52" t="str">
        <f>VLOOKUP(B2987,'Список DKV от ЮТД'!$A$1:$M$10000,10,FALSE)</f>
        <v>704310*******9316</v>
      </c>
      <c r="N2987" s="52" t="str">
        <f>VLOOKUP(B2987,'Список DKV от ЮТД'!$A$1:$S$10000,18,FALSE)</f>
        <v/>
      </c>
      <c r="O2987" s="52" t="str">
        <f>VLOOKUP(B2987,'Список DKV от ЮТД'!$A$1:$S$10000,19,FALSE)</f>
        <v/>
      </c>
      <c r="P2987" s="52" t="str">
        <f>VLOOKUP(B2987,'Список DKV от ЮТД'!$A$1:$S$10000,16,FALSE)</f>
        <v>431268055</v>
      </c>
      <c r="Q2987" s="52"/>
    </row>
    <row r="2988" spans="1:22">
      <c r="A2988" s="30">
        <v>2986</v>
      </c>
      <c r="B2988" s="37">
        <v>19450427745</v>
      </c>
      <c r="C2988" s="50">
        <v>44012</v>
      </c>
      <c r="E2988" s="50">
        <v>44012</v>
      </c>
      <c r="F2988" s="30" t="s">
        <v>18</v>
      </c>
      <c r="H2988" s="45">
        <v>44030</v>
      </c>
      <c r="I2988" s="30" t="str">
        <f>VLOOKUP(B2988,'Список DKV от ЮТД'!$A$1:$S$10000,15,FALSE)</f>
        <v>2411/2407</v>
      </c>
      <c r="J2988" s="30" t="s">
        <v>22</v>
      </c>
      <c r="K2988" s="41" t="str">
        <f>VLOOKUP(B2988,'Список DKV от ЮТД'!$A$1:$M$10000,13,FALSE)</f>
        <v>4</v>
      </c>
      <c r="L2988" s="30" t="str">
        <f>VLOOKUP(B2988,'Список DKV от ЮТД'!$A$1:$S$10000,14,FALSE)</f>
        <v>33EHN82</v>
      </c>
      <c r="M2988" s="52" t="str">
        <f>VLOOKUP(B2988,'Список DKV от ЮТД'!$A$1:$M$10000,10,FALSE)</f>
        <v>704310*******0223</v>
      </c>
      <c r="N2988" s="52" t="str">
        <f>VLOOKUP(B2988,'Список DKV от ЮТД'!$A$1:$S$10000,18,FALSE)</f>
        <v>expired</v>
      </c>
      <c r="O2988" s="52" t="str">
        <f>VLOOKUP(B2988,'Список DKV от ЮТД'!$A$1:$S$10000,19,FALSE)</f>
        <v>blocked</v>
      </c>
      <c r="P2988" s="52" t="str">
        <f>VLOOKUP(B2988,'Список DKV от ЮТД'!$A$1:$S$10000,16,FALSE)</f>
        <v>431269654</v>
      </c>
      <c r="Q2988" s="52"/>
    </row>
    <row r="2989" spans="1:22">
      <c r="A2989" s="30">
        <v>2987</v>
      </c>
      <c r="B2989" s="37">
        <v>19450427703</v>
      </c>
      <c r="C2989" s="63">
        <v>44012</v>
      </c>
      <c r="D2989" s="51"/>
      <c r="E2989" s="63">
        <v>44012</v>
      </c>
      <c r="F2989" s="51" t="s">
        <v>18</v>
      </c>
      <c r="G2989" s="64"/>
      <c r="H2989" s="68">
        <v>44030</v>
      </c>
      <c r="I2989" s="51" t="str">
        <f>VLOOKUP(B2989,'Список DKV от ЮТД'!$A$1:$S$10000,15,FALSE)</f>
        <v>2411/2408</v>
      </c>
      <c r="J2989" s="51" t="s">
        <v>22</v>
      </c>
      <c r="K2989" s="64" t="str">
        <f>VLOOKUP(B2989,'Список DKV от ЮТД'!$A$1:$M$10000,13,FALSE)</f>
        <v>4</v>
      </c>
      <c r="L2989" s="51" t="str">
        <f>VLOOKUP(B2989,'Список DKV от ЮТД'!$A$1:$S$10000,14,FALSE)</f>
        <v>14EN540</v>
      </c>
      <c r="M2989" s="65" t="str">
        <f>VLOOKUP(B2989,'Список DKV от ЮТД'!$A$1:$M$10000,10,FALSE)</f>
        <v>704310*******0630</v>
      </c>
      <c r="N2989" s="65" t="str">
        <f>VLOOKUP(B2989,'Список DKV от ЮТД'!$A$1:$S$10000,18,FALSE)</f>
        <v>expired</v>
      </c>
      <c r="O2989" s="65" t="str">
        <f>VLOOKUP(B2989,'Список DKV от ЮТД'!$A$1:$S$10000,19,FALSE)</f>
        <v>blocked</v>
      </c>
      <c r="P2989" s="65" t="str">
        <f>VLOOKUP(B2989,'Список DKV от ЮТД'!$A$1:$S$10000,16,FALSE)</f>
        <v>431269650</v>
      </c>
      <c r="Q2989" s="65"/>
      <c r="R2989" s="51"/>
    </row>
    <row r="2990" spans="1:22" s="5" customFormat="1">
      <c r="A2990" s="51">
        <v>2988</v>
      </c>
      <c r="B2990" s="37">
        <v>19450427786</v>
      </c>
      <c r="C2990" s="50">
        <v>44012</v>
      </c>
      <c r="D2990" s="30"/>
      <c r="E2990" s="50">
        <v>44012</v>
      </c>
      <c r="F2990" s="30" t="s">
        <v>18</v>
      </c>
      <c r="G2990" s="41"/>
      <c r="H2990" s="45">
        <v>44030</v>
      </c>
      <c r="I2990" s="30" t="str">
        <f>VLOOKUP(B2990,'Список DKV от ЮТД'!$A$1:$S$10000,15,FALSE)</f>
        <v>2411/2409</v>
      </c>
      <c r="J2990" s="30" t="s">
        <v>22</v>
      </c>
      <c r="K2990" s="41" t="str">
        <f>VLOOKUP(B2990,'Список DKV от ЮТД'!$A$1:$M$10000,13,FALSE)</f>
        <v>4</v>
      </c>
      <c r="L2990" s="30" t="str">
        <f>VLOOKUP(B2990,'Список DKV от ЮТД'!$A$1:$S$10000,14,FALSE)</f>
        <v>14BB168</v>
      </c>
      <c r="M2990" s="52" t="str">
        <f>VLOOKUP(B2990,'Список DKV от ЮТД'!$A$1:$M$10000,10,FALSE)</f>
        <v>704310*******0598</v>
      </c>
      <c r="N2990" s="52" t="str">
        <f>VLOOKUP(B2990,'Список DKV от ЮТД'!$A$1:$S$10000,18,FALSE)</f>
        <v/>
      </c>
      <c r="O2990" s="52" t="str">
        <f>VLOOKUP(B2990,'Список DKV от ЮТД'!$A$1:$S$10000,19,FALSE)</f>
        <v/>
      </c>
      <c r="P2990" s="52" t="str">
        <f>VLOOKUP(B2990,'Список DKV от ЮТД'!$A$1:$S$10000,16,FALSE)</f>
        <v>431269658</v>
      </c>
      <c r="Q2990" s="52"/>
      <c r="R2990" s="30"/>
      <c r="S2990" s="30"/>
      <c r="T2990" s="30"/>
      <c r="U2990" s="51"/>
      <c r="V2990" s="51"/>
    </row>
    <row r="2991" spans="1:22">
      <c r="A2991" s="30">
        <v>2989</v>
      </c>
      <c r="B2991" s="37">
        <v>19450427828</v>
      </c>
      <c r="C2991" s="50">
        <v>44012</v>
      </c>
      <c r="E2991" s="50">
        <v>44012</v>
      </c>
      <c r="F2991" s="30" t="s">
        <v>18</v>
      </c>
      <c r="H2991" s="45">
        <v>44030</v>
      </c>
      <c r="I2991" s="30" t="str">
        <f>VLOOKUP(B2991,'Список DKV от ЮТД'!$A$1:$S$10000,15,FALSE)</f>
        <v>2411/2410</v>
      </c>
      <c r="J2991" s="30" t="s">
        <v>22</v>
      </c>
      <c r="K2991" s="41" t="str">
        <f>VLOOKUP(B2991,'Список DKV от ЮТД'!$A$1:$M$10000,13,FALSE)</f>
        <v>4</v>
      </c>
      <c r="L2991" s="30" t="str">
        <f>VLOOKUP(B2991,'Список DKV от ЮТД'!$A$1:$S$10000,14,FALSE)</f>
        <v>CA1118XB</v>
      </c>
      <c r="M2991" s="52" t="str">
        <f>VLOOKUP(B2991,'Список DKV от ЮТД'!$A$1:$M$10000,10,FALSE)</f>
        <v>704310*******0909</v>
      </c>
      <c r="N2991" s="52" t="str">
        <f>VLOOKUP(B2991,'Список DKV от ЮТД'!$A$1:$S$10000,18,FALSE)</f>
        <v>expired</v>
      </c>
      <c r="O2991" s="52" t="str">
        <f>VLOOKUP(B2991,'Список DKV от ЮТД'!$A$1:$S$10000,19,FALSE)</f>
        <v>blocked</v>
      </c>
      <c r="P2991" s="52" t="str">
        <f>VLOOKUP(B2991,'Список DKV от ЮТД'!$A$1:$S$10000,16,FALSE)</f>
        <v>431269662</v>
      </c>
      <c r="Q2991" s="52"/>
    </row>
    <row r="2992" spans="1:22">
      <c r="A2992" s="30">
        <v>2990</v>
      </c>
      <c r="B2992" s="37">
        <v>19450427869</v>
      </c>
      <c r="C2992" s="50">
        <v>44012</v>
      </c>
      <c r="E2992" s="50">
        <v>44012</v>
      </c>
      <c r="F2992" s="30" t="s">
        <v>18</v>
      </c>
      <c r="H2992" s="45">
        <v>44030</v>
      </c>
      <c r="I2992" s="30" t="str">
        <f>VLOOKUP(B2992,'Список DKV от ЮТД'!$A$1:$S$10000,15,FALSE)</f>
        <v>2411/2411</v>
      </c>
      <c r="J2992" s="30" t="s">
        <v>22</v>
      </c>
      <c r="K2992" s="41" t="str">
        <f>VLOOKUP(B2992,'Список DKV от ЮТД'!$A$1:$M$10000,13,FALSE)</f>
        <v>4</v>
      </c>
      <c r="L2992" s="30" t="str">
        <f>VLOOKUP(B2992,'Список DKV от ЮТД'!$A$1:$S$10000,14,FALSE)</f>
        <v>CB2526AX</v>
      </c>
      <c r="M2992" s="52" t="str">
        <f>VLOOKUP(B2992,'Список DKV от ЮТД'!$A$1:$M$10000,10,FALSE)</f>
        <v>704310*******9308</v>
      </c>
      <c r="N2992" s="52" t="str">
        <f>VLOOKUP(B2992,'Список DKV от ЮТД'!$A$1:$S$10000,18,FALSE)</f>
        <v/>
      </c>
      <c r="O2992" s="52" t="str">
        <f>VLOOKUP(B2992,'Список DKV от ЮТД'!$A$1:$S$10000,19,FALSE)</f>
        <v/>
      </c>
      <c r="P2992" s="52" t="str">
        <f>VLOOKUP(B2992,'Список DKV от ЮТД'!$A$1:$S$10000,16,FALSE)</f>
        <v>431269666</v>
      </c>
      <c r="Q2992" s="52"/>
      <c r="S2992" s="51"/>
      <c r="T2992" s="51"/>
    </row>
    <row r="2993" spans="1:18">
      <c r="A2993" s="30">
        <v>2991</v>
      </c>
      <c r="B2993" s="37">
        <v>19450427992</v>
      </c>
      <c r="C2993" s="50">
        <v>44012</v>
      </c>
      <c r="E2993" s="50">
        <v>44012</v>
      </c>
      <c r="F2993" s="30" t="s">
        <v>18</v>
      </c>
      <c r="H2993" s="45">
        <v>44031</v>
      </c>
      <c r="I2993" s="30" t="str">
        <f>VLOOKUP(B2993,'Список DKV от ЮТД'!$A$1:$S$10000,15,FALSE)</f>
        <v>2411/2412</v>
      </c>
      <c r="J2993" s="30" t="s">
        <v>22</v>
      </c>
      <c r="K2993" s="41" t="str">
        <f>VLOOKUP(B2993,'Список DKV от ЮТД'!$A$1:$M$10000,13,FALSE)</f>
        <v>4</v>
      </c>
      <c r="L2993" s="30" t="str">
        <f>VLOOKUP(B2993,'Список DKV от ЮТД'!$A$1:$S$10000,14,FALSE)</f>
        <v>76AAG790</v>
      </c>
      <c r="M2993" s="52" t="str">
        <f>VLOOKUP(B2993,'Список DKV от ЮТД'!$A$1:$M$10000,10,FALSE)</f>
        <v>704310*******1829</v>
      </c>
      <c r="N2993" s="52" t="str">
        <f>VLOOKUP(B2993,'Список DKV от ЮТД'!$A$1:$S$10000,18,FALSE)</f>
        <v/>
      </c>
      <c r="O2993" s="52" t="str">
        <f>VLOOKUP(B2993,'Список DKV от ЮТД'!$A$1:$S$10000,19,FALSE)</f>
        <v/>
      </c>
      <c r="P2993" s="52" t="str">
        <f>VLOOKUP(B2993,'Список DKV от ЮТД'!$A$1:$S$10000,16,FALSE)</f>
        <v>431269679</v>
      </c>
      <c r="Q2993" s="52"/>
    </row>
    <row r="2994" spans="1:18">
      <c r="A2994" s="30">
        <v>2992</v>
      </c>
      <c r="B2994" s="37">
        <v>19450427901</v>
      </c>
      <c r="C2994" s="50">
        <v>44012</v>
      </c>
      <c r="E2994" s="50">
        <v>44012</v>
      </c>
      <c r="F2994" s="30" t="s">
        <v>18</v>
      </c>
      <c r="H2994" s="45">
        <v>44031</v>
      </c>
      <c r="I2994" s="30" t="str">
        <f>VLOOKUP(B2994,'Список DKV от ЮТД'!$A$1:$S$10000,15,FALSE)</f>
        <v>2411/2413</v>
      </c>
      <c r="J2994" s="30" t="s">
        <v>22</v>
      </c>
      <c r="K2994" s="41" t="str">
        <f>VLOOKUP(B2994,'Список DKV от ЮТД'!$A$1:$M$10000,13,FALSE)</f>
        <v>4</v>
      </c>
      <c r="L2994" s="30" t="str">
        <f>VLOOKUP(B2994,'Список DKV от ЮТД'!$A$1:$S$10000,14,FALSE)</f>
        <v>76AAG778</v>
      </c>
      <c r="M2994" s="52" t="str">
        <f>VLOOKUP(B2994,'Список DKV от ЮТД'!$A$1:$M$10000,10,FALSE)</f>
        <v>704310*******1811</v>
      </c>
      <c r="N2994" s="52" t="str">
        <f>VLOOKUP(B2994,'Список DKV от ЮТД'!$A$1:$S$10000,18,FALSE)</f>
        <v/>
      </c>
      <c r="O2994" s="52" t="str">
        <f>VLOOKUP(B2994,'Список DKV от ЮТД'!$A$1:$S$10000,19,FALSE)</f>
        <v/>
      </c>
      <c r="P2994" s="52" t="str">
        <f>VLOOKUP(B2994,'Список DKV от ЮТД'!$A$1:$S$10000,16,FALSE)</f>
        <v>431269670</v>
      </c>
      <c r="Q2994" s="52"/>
    </row>
    <row r="2995" spans="1:18">
      <c r="A2995" s="30">
        <v>2993</v>
      </c>
      <c r="B2995" s="37">
        <v>19450427943</v>
      </c>
      <c r="C2995" s="50">
        <v>44012</v>
      </c>
      <c r="E2995" s="50">
        <v>44012</v>
      </c>
      <c r="F2995" s="30" t="s">
        <v>18</v>
      </c>
      <c r="H2995" s="45">
        <v>44031</v>
      </c>
      <c r="I2995" s="30" t="str">
        <f>VLOOKUP(B2995,'Список DKV от ЮТД'!$A$1:$S$10000,15,FALSE)</f>
        <v>2411/2414</v>
      </c>
      <c r="J2995" s="30" t="s">
        <v>22</v>
      </c>
      <c r="K2995" s="41" t="str">
        <f>VLOOKUP(B2995,'Список DKV от ЮТД'!$A$1:$M$10000,13,FALSE)</f>
        <v>4</v>
      </c>
      <c r="L2995" s="30" t="str">
        <f>VLOOKUP(B2995,'Список DKV от ЮТД'!$A$1:$S$10000,14,FALSE)</f>
        <v>34AJJ168</v>
      </c>
      <c r="M2995" s="52" t="str">
        <f>VLOOKUP(B2995,'Список DKV от ЮТД'!$A$1:$M$10000,10,FALSE)</f>
        <v>704310*******0629</v>
      </c>
      <c r="N2995" s="52" t="str">
        <f>VLOOKUP(B2995,'Список DKV от ЮТД'!$A$1:$S$10000,18,FALSE)</f>
        <v>expired</v>
      </c>
      <c r="O2995" s="52" t="str">
        <f>VLOOKUP(B2995,'Список DKV от ЮТД'!$A$1:$S$10000,19,FALSE)</f>
        <v>blocked</v>
      </c>
      <c r="P2995" s="52" t="str">
        <f>VLOOKUP(B2995,'Список DKV от ЮТД'!$A$1:$S$10000,16,FALSE)</f>
        <v>431269674</v>
      </c>
      <c r="Q2995" s="52"/>
    </row>
    <row r="2996" spans="1:18">
      <c r="A2996" s="30">
        <v>2994</v>
      </c>
      <c r="B2996" s="37">
        <v>19450427018</v>
      </c>
      <c r="C2996" s="50">
        <v>44012</v>
      </c>
      <c r="E2996" s="50">
        <v>44012</v>
      </c>
      <c r="F2996" s="30" t="s">
        <v>18</v>
      </c>
      <c r="H2996" s="45">
        <v>44031</v>
      </c>
      <c r="I2996" s="30" t="str">
        <f>VLOOKUP(B2996,'Список DKV от ЮТД'!$A$1:$S$10000,15,FALSE)</f>
        <v>2411/2415</v>
      </c>
      <c r="J2996" s="30" t="s">
        <v>22</v>
      </c>
      <c r="K2996" s="41" t="str">
        <f>VLOOKUP(B2996,'Список DKV от ЮТД'!$A$1:$M$10000,13,FALSE)</f>
        <v>4</v>
      </c>
      <c r="L2996" s="30" t="str">
        <f>VLOOKUP(B2996,'Список DKV от ЮТД'!$A$1:$S$10000,14,FALSE)</f>
        <v>16YJ190</v>
      </c>
      <c r="M2996" s="52" t="str">
        <f>VLOOKUP(B2996,'Список DKV от ЮТД'!$A$1:$M$10000,10,FALSE)</f>
        <v>704310*******0468</v>
      </c>
      <c r="N2996" s="52" t="str">
        <f>VLOOKUP(B2996,'Список DKV от ЮТД'!$A$1:$S$10000,18,FALSE)</f>
        <v>expired</v>
      </c>
      <c r="O2996" s="52" t="str">
        <f>VLOOKUP(B2996,'Список DKV от ЮТД'!$A$1:$S$10000,19,FALSE)</f>
        <v>blocked</v>
      </c>
      <c r="P2996" s="52" t="str">
        <f>VLOOKUP(B2996,'Список DKV от ЮТД'!$A$1:$S$10000,16,FALSE)</f>
        <v>431269581</v>
      </c>
      <c r="Q2996" s="52"/>
    </row>
    <row r="2997" spans="1:18">
      <c r="A2997" s="30">
        <v>2995</v>
      </c>
      <c r="B2997" s="38">
        <v>19450427059</v>
      </c>
      <c r="C2997" s="50">
        <v>44012</v>
      </c>
      <c r="E2997" s="50">
        <v>44012</v>
      </c>
      <c r="F2997" s="30" t="s">
        <v>18</v>
      </c>
      <c r="G2997" s="41">
        <v>200</v>
      </c>
      <c r="H2997" s="45">
        <v>44031</v>
      </c>
      <c r="I2997" s="30" t="str">
        <f>VLOOKUP(B2997,'Список DKV от ЮТД'!$A$1:$S$10000,15,FALSE)</f>
        <v>2411/2416</v>
      </c>
      <c r="J2997" s="30" t="s">
        <v>22</v>
      </c>
      <c r="K2997" s="41" t="str">
        <f>VLOOKUP(B2997,'Список DKV от ЮТД'!$A$1:$M$10000,13,FALSE)</f>
        <v>4</v>
      </c>
      <c r="L2997" s="30" t="str">
        <f>VLOOKUP(B2997,'Список DKV от ЮТД'!$A$1:$S$10000,14,FALSE)</f>
        <v>16SLT74</v>
      </c>
      <c r="M2997" s="52" t="str">
        <f>VLOOKUP(B2997,'Список DKV от ЮТД'!$A$1:$M$10000,10,FALSE)</f>
        <v>704310*******3245</v>
      </c>
      <c r="N2997" s="52" t="str">
        <f>VLOOKUP(B2997,'Список DKV от ЮТД'!$A$1:$S$10000,18,FALSE)</f>
        <v>blocked</v>
      </c>
      <c r="O2997" s="52" t="str">
        <f>VLOOKUP(B2997,'Список DKV от ЮТД'!$A$1:$S$10000,19,FALSE)</f>
        <v>blocked</v>
      </c>
      <c r="P2997" s="52" t="str">
        <f>VLOOKUP(B2997,'Список DKV от ЮТД'!$A$1:$S$10000,16,FALSE)</f>
        <v>431269585</v>
      </c>
      <c r="Q2997" s="49">
        <v>200</v>
      </c>
      <c r="R2997" s="30" t="s">
        <v>35137</v>
      </c>
    </row>
    <row r="2998" spans="1:18">
      <c r="A2998" s="30">
        <v>2996</v>
      </c>
      <c r="B2998" s="37">
        <v>19450427182</v>
      </c>
      <c r="C2998" s="50">
        <v>44012</v>
      </c>
      <c r="E2998" s="50">
        <v>44012</v>
      </c>
      <c r="F2998" s="30" t="s">
        <v>18</v>
      </c>
      <c r="H2998" s="45">
        <v>44031</v>
      </c>
      <c r="I2998" s="30" t="str">
        <f>VLOOKUP(B2998,'Список DKV от ЮТД'!$A$1:$S$10000,15,FALSE)</f>
        <v>2411/2417</v>
      </c>
      <c r="J2998" s="30" t="s">
        <v>22</v>
      </c>
      <c r="K2998" s="41" t="str">
        <f>VLOOKUP(B2998,'Список DKV от ЮТД'!$A$1:$M$10000,13,FALSE)</f>
        <v>4</v>
      </c>
      <c r="L2998" s="30" t="str">
        <f>VLOOKUP(B2998,'Список DKV от ЮТД'!$A$1:$S$10000,14,FALSE)</f>
        <v>33DF936</v>
      </c>
      <c r="M2998" s="52" t="str">
        <f>VLOOKUP(B2998,'Список DKV от ЮТД'!$A$1:$M$10000,10,FALSE)</f>
        <v>704310*******2252</v>
      </c>
      <c r="N2998" s="52" t="str">
        <f>VLOOKUP(B2998,'Список DKV от ЮТД'!$A$1:$S$10000,18,FALSE)</f>
        <v/>
      </c>
      <c r="O2998" s="52" t="str">
        <f>VLOOKUP(B2998,'Список DKV от ЮТД'!$A$1:$S$10000,19,FALSE)</f>
        <v/>
      </c>
      <c r="P2998" s="52" t="str">
        <f>VLOOKUP(B2998,'Список DKV от ЮТД'!$A$1:$S$10000,16,FALSE)</f>
        <v>431269598</v>
      </c>
      <c r="Q2998" s="52"/>
    </row>
    <row r="2999" spans="1:18">
      <c r="A2999" s="30">
        <v>2997</v>
      </c>
      <c r="B2999" s="37">
        <v>19231026360</v>
      </c>
      <c r="C2999" s="50">
        <v>43740</v>
      </c>
      <c r="E2999" s="50">
        <v>43741</v>
      </c>
      <c r="F2999" s="30" t="s">
        <v>15</v>
      </c>
      <c r="H2999" s="45">
        <v>44032</v>
      </c>
      <c r="I2999" s="30" t="str">
        <f>VLOOKUP(B2999,'Список DKV от ЮТД'!$A$1:$S$10000,15,FALSE)</f>
        <v>2410/74</v>
      </c>
      <c r="J2999" s="30" t="s">
        <v>22</v>
      </c>
      <c r="K2999" s="41" t="str">
        <f>VLOOKUP(B2999,'Список DKV от ЮТД'!$A$1:$M$10000,13,FALSE)</f>
        <v>4</v>
      </c>
      <c r="L2999" s="30" t="str">
        <f>VLOOKUP(B2999,'Список DKV от ЮТД'!$A$1:$S$10000,14,FALSE)</f>
        <v>BP039ZP</v>
      </c>
      <c r="M2999" s="52" t="str">
        <f>VLOOKUP(B2999,'Список DKV от ЮТД'!$A$1:$M$10000,10,FALSE)</f>
        <v>704310*******0166</v>
      </c>
      <c r="N2999" s="52" t="str">
        <f>VLOOKUP(B2999,'Список DKV от ЮТД'!$A$1:$S$10000,18,FALSE)</f>
        <v/>
      </c>
      <c r="O2999" s="52" t="str">
        <f>VLOOKUP(B2999,'Список DKV от ЮТД'!$A$1:$S$10000,19,FALSE)</f>
        <v/>
      </c>
      <c r="P2999" s="52" t="str">
        <f>VLOOKUP(B2999,'Список DKV от ЮТД'!$A$1:$S$10000,16,FALSE)</f>
        <v>425562348</v>
      </c>
      <c r="Q2999" s="52"/>
      <c r="R2999" s="30" t="s">
        <v>14493</v>
      </c>
    </row>
    <row r="3000" spans="1:18">
      <c r="A3000" s="30">
        <v>2998</v>
      </c>
      <c r="B3000" s="37">
        <v>19231026089</v>
      </c>
      <c r="C3000" s="50">
        <v>43740</v>
      </c>
      <c r="E3000" s="50">
        <v>43741</v>
      </c>
      <c r="F3000" s="30" t="s">
        <v>15</v>
      </c>
      <c r="H3000" s="45">
        <v>44032</v>
      </c>
      <c r="I3000" s="30" t="str">
        <f>VLOOKUP(B3000,'Список DKV от ЮТД'!$A$1:$S$10000,15,FALSE)</f>
        <v>2410/75</v>
      </c>
      <c r="J3000" s="30" t="s">
        <v>22</v>
      </c>
      <c r="K3000" s="41" t="str">
        <f>VLOOKUP(B3000,'Список DKV от ЮТД'!$A$1:$M$10000,13,FALSE)</f>
        <v>4</v>
      </c>
      <c r="L3000" s="30" t="str">
        <f>VLOOKUP(B3000,'Список DKV от ЮТД'!$A$1:$S$10000,14,FALSE)</f>
        <v>BP020VW</v>
      </c>
      <c r="M3000" s="52" t="str">
        <f>VLOOKUP(B3000,'Список DKV от ЮТД'!$A$1:$M$10000,10,FALSE)</f>
        <v>704310*******0059</v>
      </c>
      <c r="N3000" s="52" t="str">
        <f>VLOOKUP(B3000,'Список DKV от ЮТД'!$A$1:$S$10000,18,FALSE)</f>
        <v>expired</v>
      </c>
      <c r="O3000" s="52" t="str">
        <f>VLOOKUP(B3000,'Список DKV от ЮТД'!$A$1:$S$10000,19,FALSE)</f>
        <v>blocked</v>
      </c>
      <c r="P3000" s="52" t="str">
        <f>VLOOKUP(B3000,'Список DKV от ЮТД'!$A$1:$S$10000,16,FALSE)</f>
        <v>425562320</v>
      </c>
      <c r="Q3000" s="52"/>
      <c r="R3000" s="30" t="s">
        <v>12616</v>
      </c>
    </row>
    <row r="3001" spans="1:18">
      <c r="A3001" s="30">
        <v>2999</v>
      </c>
      <c r="B3001" s="37">
        <v>19231026253</v>
      </c>
      <c r="C3001" s="50">
        <v>43746</v>
      </c>
      <c r="E3001" s="50">
        <v>43746</v>
      </c>
      <c r="F3001" s="30" t="s">
        <v>15</v>
      </c>
      <c r="H3001" s="45">
        <v>44032</v>
      </c>
      <c r="I3001" s="30" t="str">
        <f>VLOOKUP(B3001,'Список DKV от ЮТД'!$A$1:$S$10000,15,FALSE)</f>
        <v>2410/77</v>
      </c>
      <c r="J3001" s="30" t="s">
        <v>22</v>
      </c>
      <c r="K3001" s="41" t="str">
        <f>VLOOKUP(B3001,'Список DKV от ЮТД'!$A$1:$M$10000,13,FALSE)</f>
        <v>4</v>
      </c>
      <c r="L3001" s="30" t="str">
        <f>VLOOKUP(B3001,'Список DKV от ЮТД'!$A$1:$S$10000,14,FALSE)</f>
        <v>BP027SS</v>
      </c>
      <c r="M3001" s="52" t="str">
        <f>VLOOKUP(B3001,'Список DKV от ЮТД'!$A$1:$M$10000,10,FALSE)</f>
        <v>704310*******0075</v>
      </c>
      <c r="N3001" s="52" t="str">
        <f>VLOOKUP(B3001,'Список DKV от ЮТД'!$A$1:$S$10000,18,FALSE)</f>
        <v>expired</v>
      </c>
      <c r="O3001" s="52" t="str">
        <f>VLOOKUP(B3001,'Список DKV от ЮТД'!$A$1:$S$10000,19,FALSE)</f>
        <v>blocked</v>
      </c>
      <c r="P3001" s="52" t="str">
        <f>VLOOKUP(B3001,'Список DKV от ЮТД'!$A$1:$S$10000,16,FALSE)</f>
        <v>425562337</v>
      </c>
      <c r="Q3001" s="52"/>
      <c r="R3001" s="30" t="s">
        <v>13996</v>
      </c>
    </row>
    <row r="3002" spans="1:18">
      <c r="A3002" s="30">
        <v>3000</v>
      </c>
      <c r="B3002" s="37">
        <v>19231125659</v>
      </c>
      <c r="C3002" s="50">
        <v>43746</v>
      </c>
      <c r="E3002" s="50">
        <v>43746</v>
      </c>
      <c r="F3002" s="30" t="s">
        <v>15</v>
      </c>
      <c r="H3002" s="45">
        <v>44032</v>
      </c>
      <c r="I3002" s="30" t="str">
        <f>VLOOKUP(B3002,'Список DKV от ЮТД'!$A$1:$S$10000,15,FALSE)</f>
        <v>2410/78</v>
      </c>
      <c r="J3002" s="30" t="s">
        <v>22</v>
      </c>
      <c r="K3002" s="41" t="str">
        <f>VLOOKUP(B3002,'Список DKV от ЮТД'!$A$1:$M$10000,13,FALSE)</f>
        <v>4</v>
      </c>
      <c r="L3002" s="30" t="str">
        <f>VLOOKUP(B3002,'Список DKV от ЮТД'!$A$1:$S$10000,14,FALSE)</f>
        <v>BP032OH</v>
      </c>
      <c r="M3002" s="52" t="str">
        <f>VLOOKUP(B3002,'Список DKV от ЮТД'!$A$1:$M$10000,10,FALSE)</f>
        <v>704310*******0125</v>
      </c>
      <c r="N3002" s="52" t="str">
        <f>VLOOKUP(B3002,'Список DKV от ЮТД'!$A$1:$S$10000,18,FALSE)</f>
        <v>expired</v>
      </c>
      <c r="O3002" s="52" t="str">
        <f>VLOOKUP(B3002,'Список DKV от ЮТД'!$A$1:$S$10000,19,FALSE)</f>
        <v>blocked</v>
      </c>
      <c r="P3002" s="52" t="str">
        <f>VLOOKUP(B3002,'Список DKV от ЮТД'!$A$1:$S$10000,16,FALSE)</f>
        <v>425572277</v>
      </c>
      <c r="Q3002" s="52"/>
      <c r="R3002" s="30" t="s">
        <v>13996</v>
      </c>
    </row>
    <row r="3003" spans="1:18">
      <c r="A3003" s="30">
        <v>3001</v>
      </c>
      <c r="B3003" s="37">
        <v>19231093683</v>
      </c>
      <c r="C3003" s="50">
        <v>43755</v>
      </c>
      <c r="E3003" s="50">
        <v>43756</v>
      </c>
      <c r="F3003" s="56" t="s">
        <v>15</v>
      </c>
      <c r="H3003" s="45">
        <v>44032</v>
      </c>
      <c r="I3003" s="30" t="str">
        <f>VLOOKUP(B3003,'Список DKV от ЮТД'!$A$1:$S$10000,15,FALSE)</f>
        <v>2410/79</v>
      </c>
      <c r="J3003" s="30" t="s">
        <v>22</v>
      </c>
      <c r="K3003" s="41" t="str">
        <f>VLOOKUP(B3003,'Список DKV от ЮТД'!$A$1:$M$10000,13,FALSE)</f>
        <v>4</v>
      </c>
      <c r="L3003" s="30" t="str">
        <f>VLOOKUP(B3003,'Список DKV от ЮТД'!$A$1:$S$10000,14,FALSE)</f>
        <v>BP033ER</v>
      </c>
      <c r="M3003" s="52" t="str">
        <f>VLOOKUP(B3003,'Список DKV от ЮТД'!$A$1:$M$10000,10,FALSE)</f>
        <v>704310*******0133</v>
      </c>
      <c r="N3003" s="52" t="str">
        <f>VLOOKUP(B3003,'Список DKV от ЮТД'!$A$1:$S$10000,18,FALSE)</f>
        <v>expired</v>
      </c>
      <c r="O3003" s="52" t="str">
        <f>VLOOKUP(B3003,'Список DKV от ЮТД'!$A$1:$S$10000,19,FALSE)</f>
        <v>blocked</v>
      </c>
      <c r="P3003" s="52" t="str">
        <f>VLOOKUP(B3003,'Список DKV от ЮТД'!$A$1:$S$10000,16,FALSE)</f>
        <v>425569080</v>
      </c>
      <c r="Q3003" s="52"/>
      <c r="R3003" s="30" t="s">
        <v>13996</v>
      </c>
    </row>
    <row r="3004" spans="1:18">
      <c r="A3004" s="30">
        <v>3002</v>
      </c>
      <c r="B3004" s="37">
        <v>19450411160</v>
      </c>
      <c r="C3004" s="50">
        <v>43906</v>
      </c>
      <c r="E3004" s="50">
        <v>43906</v>
      </c>
      <c r="F3004" s="30" t="s">
        <v>15</v>
      </c>
      <c r="H3004" s="45">
        <v>44032</v>
      </c>
      <c r="I3004" s="30" t="str">
        <f>VLOOKUP(B3004,'Список DKV от ЮТД'!$A$1:$S$10000,15,FALSE)</f>
        <v>2410/80</v>
      </c>
      <c r="J3004" s="30" t="s">
        <v>22</v>
      </c>
      <c r="K3004" s="41" t="str">
        <f>VLOOKUP(B3004,'Список DKV от ЮТД'!$A$1:$M$10000,13,FALSE)</f>
        <v>4</v>
      </c>
      <c r="L3004" s="30" t="str">
        <f>VLOOKUP(B3004,'Список DKV от ЮТД'!$A$1:$S$10000,14,FALSE)</f>
        <v>BP032OE</v>
      </c>
      <c r="M3004" s="52" t="str">
        <f>VLOOKUP(B3004,'Список DKV от ЮТД'!$A$1:$M$10000,10,FALSE)</f>
        <v>704310*******0117</v>
      </c>
      <c r="N3004" s="52" t="str">
        <f>VLOOKUP(B3004,'Список DKV от ЮТД'!$A$1:$S$10000,18,FALSE)</f>
        <v>expired</v>
      </c>
      <c r="O3004" s="52" t="str">
        <f>VLOOKUP(B3004,'Список DKV от ЮТД'!$A$1:$S$10000,19,FALSE)</f>
        <v>blocked</v>
      </c>
      <c r="P3004" s="52" t="str">
        <f>VLOOKUP(B3004,'Список DKV от ЮТД'!$A$1:$S$10000,16,FALSE)</f>
        <v>431267996</v>
      </c>
      <c r="Q3004" s="52"/>
      <c r="R3004" s="30" t="s">
        <v>14862</v>
      </c>
    </row>
    <row r="3005" spans="1:18">
      <c r="A3005" s="30">
        <v>3003</v>
      </c>
      <c r="B3005" s="37">
        <v>19231026527</v>
      </c>
      <c r="C3005" s="50">
        <v>43746</v>
      </c>
      <c r="E3005" s="50">
        <v>43746</v>
      </c>
      <c r="F3005" s="30" t="s">
        <v>15</v>
      </c>
      <c r="H3005" s="45">
        <v>44032</v>
      </c>
      <c r="I3005" s="30" t="str">
        <f>VLOOKUP(B3005,'Список DKV от ЮТД'!$A$1:$S$10000,15,FALSE)</f>
        <v>2410/81</v>
      </c>
      <c r="J3005" s="30" t="s">
        <v>22</v>
      </c>
      <c r="K3005" s="41" t="str">
        <f>VLOOKUP(B3005,'Список DKV от ЮТД'!$A$1:$M$10000,13,FALSE)</f>
        <v>4</v>
      </c>
      <c r="L3005" s="30" t="str">
        <f>VLOOKUP(B3005,'Список DKV от ЮТД'!$A$1:$S$10000,14,FALSE)</f>
        <v>BP033ES</v>
      </c>
      <c r="M3005" s="52" t="str">
        <f>VLOOKUP(B3005,'Список DKV от ЮТД'!$A$1:$M$10000,10,FALSE)</f>
        <v>704310*******0141</v>
      </c>
      <c r="N3005" s="52" t="str">
        <f>VLOOKUP(B3005,'Список DKV от ЮТД'!$A$1:$S$10000,18,FALSE)</f>
        <v>expired</v>
      </c>
      <c r="O3005" s="52" t="str">
        <f>VLOOKUP(B3005,'Список DKV от ЮТД'!$A$1:$S$10000,19,FALSE)</f>
        <v>blocked</v>
      </c>
      <c r="P3005" s="52" t="str">
        <f>VLOOKUP(B3005,'Список DKV от ЮТД'!$A$1:$S$10000,16,FALSE)</f>
        <v>425562364</v>
      </c>
      <c r="Q3005" s="52"/>
      <c r="R3005" s="30" t="s">
        <v>14493</v>
      </c>
    </row>
    <row r="3006" spans="1:18">
      <c r="A3006" s="30">
        <v>3004</v>
      </c>
      <c r="B3006" s="37">
        <v>19231111980</v>
      </c>
      <c r="C3006" s="50">
        <v>43753</v>
      </c>
      <c r="E3006" s="50">
        <v>43753</v>
      </c>
      <c r="F3006" s="30" t="s">
        <v>15</v>
      </c>
      <c r="H3006" s="45">
        <v>44032</v>
      </c>
      <c r="I3006" s="30" t="str">
        <f>VLOOKUP(B3006,'Список DKV от ЮТД'!$A$1:$S$10000,15,FALSE)</f>
        <v>2410/82</v>
      </c>
      <c r="J3006" s="30" t="s">
        <v>22</v>
      </c>
      <c r="K3006" s="41" t="str">
        <f>VLOOKUP(B3006,'Список DKV от ЮТД'!$A$1:$M$10000,13,FALSE)</f>
        <v>4</v>
      </c>
      <c r="L3006" s="30" t="str">
        <f>VLOOKUP(B3006,'Список DKV от ЮТД'!$A$1:$S$10000,14,FALSE)</f>
        <v>BP028KW</v>
      </c>
      <c r="M3006" s="52" t="str">
        <f>VLOOKUP(B3006,'Список DKV от ЮТД'!$A$1:$M$10000,10,FALSE)</f>
        <v>704310*******0067</v>
      </c>
      <c r="N3006" s="52" t="str">
        <f>VLOOKUP(B3006,'Список DKV от ЮТД'!$A$1:$S$10000,18,FALSE)</f>
        <v>expired</v>
      </c>
      <c r="O3006" s="52" t="str">
        <f>VLOOKUP(B3006,'Список DKV от ЮТД'!$A$1:$S$10000,19,FALSE)</f>
        <v>blocked</v>
      </c>
      <c r="P3006" s="52" t="str">
        <f>VLOOKUP(B3006,'Список DKV от ЮТД'!$A$1:$S$10000,16,FALSE)</f>
        <v>425570910</v>
      </c>
      <c r="Q3006" s="52"/>
      <c r="R3006" s="30" t="s">
        <v>14493</v>
      </c>
    </row>
    <row r="3007" spans="1:18">
      <c r="A3007" s="30">
        <v>3005</v>
      </c>
      <c r="B3007" s="37">
        <v>19450427109</v>
      </c>
      <c r="C3007" s="50">
        <v>44012</v>
      </c>
      <c r="E3007" s="50">
        <v>44012</v>
      </c>
      <c r="F3007" s="30" t="s">
        <v>18</v>
      </c>
      <c r="H3007" s="45">
        <v>44032</v>
      </c>
      <c r="I3007" s="30" t="str">
        <f>VLOOKUP(B3007,'Список DKV от ЮТД'!$A$1:$S$10000,15,FALSE)</f>
        <v>2411/2418</v>
      </c>
      <c r="J3007" s="30" t="s">
        <v>22</v>
      </c>
      <c r="K3007" s="41" t="str">
        <f>VLOOKUP(B3007,'Список DKV от ЮТД'!$A$1:$M$10000,13,FALSE)</f>
        <v>4</v>
      </c>
      <c r="L3007" s="30" t="str">
        <f>VLOOKUP(B3007,'Список DKV от ЮТД'!$A$1:$S$10000,14,FALSE)</f>
        <v>77BL080</v>
      </c>
      <c r="M3007" s="52" t="str">
        <f>VLOOKUP(B3007,'Список DKV от ЮТД'!$A$1:$M$10000,10,FALSE)</f>
        <v>704310*******0012</v>
      </c>
      <c r="N3007" s="52" t="str">
        <f>VLOOKUP(B3007,'Список DKV от ЮТД'!$A$1:$S$10000,18,FALSE)</f>
        <v>expired</v>
      </c>
      <c r="O3007" s="52" t="str">
        <f>VLOOKUP(B3007,'Список DKV от ЮТД'!$A$1:$S$10000,19,FALSE)</f>
        <v>blocked</v>
      </c>
      <c r="P3007" s="52" t="str">
        <f>VLOOKUP(B3007,'Список DKV от ЮТД'!$A$1:$S$10000,16,FALSE)</f>
        <v>431269590</v>
      </c>
      <c r="Q3007" s="52"/>
    </row>
    <row r="3008" spans="1:18">
      <c r="A3008" s="30">
        <v>3006</v>
      </c>
      <c r="B3008" s="37">
        <v>19450427133</v>
      </c>
      <c r="C3008" s="50">
        <v>44012</v>
      </c>
      <c r="E3008" s="50">
        <v>44012</v>
      </c>
      <c r="F3008" s="30" t="s">
        <v>18</v>
      </c>
      <c r="H3008" s="45">
        <v>44032</v>
      </c>
      <c r="I3008" s="30" t="str">
        <f>VLOOKUP(B3008,'Список DKV от ЮТД'!$A$1:$S$10000,15,FALSE)</f>
        <v>2411/2419</v>
      </c>
      <c r="J3008" s="30" t="s">
        <v>22</v>
      </c>
      <c r="K3008" s="41" t="str">
        <f>VLOOKUP(B3008,'Список DKV от ЮТД'!$A$1:$M$10000,13,FALSE)</f>
        <v>4</v>
      </c>
      <c r="L3008" s="30" t="str">
        <f>VLOOKUP(B3008,'Список DKV от ЮТД'!$A$1:$S$10000,14,FALSE)</f>
        <v>34KL3091</v>
      </c>
      <c r="M3008" s="52" t="str">
        <f>VLOOKUP(B3008,'Список DKV от ЮТД'!$A$1:$M$10000,10,FALSE)</f>
        <v>704310*******1512</v>
      </c>
      <c r="N3008" s="52" t="str">
        <f>VLOOKUP(B3008,'Список DKV от ЮТД'!$A$1:$S$10000,18,FALSE)</f>
        <v/>
      </c>
      <c r="O3008" s="52" t="str">
        <f>VLOOKUP(B3008,'Список DKV от ЮТД'!$A$1:$S$10000,19,FALSE)</f>
        <v/>
      </c>
      <c r="P3008" s="52" t="str">
        <f>VLOOKUP(B3008,'Список DKV от ЮТД'!$A$1:$S$10000,16,FALSE)</f>
        <v>431269593</v>
      </c>
      <c r="Q3008" s="52"/>
    </row>
    <row r="3009" spans="1:18">
      <c r="A3009" s="30">
        <v>3007</v>
      </c>
      <c r="B3009" s="37">
        <v>19450427232</v>
      </c>
      <c r="C3009" s="50">
        <v>44012</v>
      </c>
      <c r="E3009" s="50">
        <v>44012</v>
      </c>
      <c r="F3009" s="30" t="s">
        <v>18</v>
      </c>
      <c r="H3009" s="45">
        <v>44032</v>
      </c>
      <c r="I3009" s="30" t="str">
        <f>VLOOKUP(B3009,'Список DKV от ЮТД'!$A$1:$S$10000,15,FALSE)</f>
        <v>2411/2420</v>
      </c>
      <c r="J3009" s="30" t="s">
        <v>22</v>
      </c>
      <c r="K3009" s="41" t="str">
        <f>VLOOKUP(B3009,'Список DKV от ЮТД'!$A$1:$M$10000,13,FALSE)</f>
        <v>4</v>
      </c>
      <c r="L3009" s="30" t="str">
        <f>VLOOKUP(B3009,'Список DKV от ЮТД'!$A$1:$S$10000,14,FALSE)</f>
        <v>34CRS775</v>
      </c>
      <c r="M3009" s="52" t="str">
        <f>VLOOKUP(B3009,'Список DKV от ЮТД'!$A$1:$M$10000,10,FALSE)</f>
        <v>704310*******5174</v>
      </c>
      <c r="N3009" s="52" t="str">
        <f>VLOOKUP(B3009,'Список DKV от ЮТД'!$A$1:$S$10000,18,FALSE)</f>
        <v/>
      </c>
      <c r="O3009" s="52" t="str">
        <f>VLOOKUP(B3009,'Список DKV от ЮТД'!$A$1:$S$10000,19,FALSE)</f>
        <v/>
      </c>
      <c r="P3009" s="52" t="str">
        <f>VLOOKUP(B3009,'Список DKV от ЮТД'!$A$1:$S$10000,16,FALSE)</f>
        <v>431269603</v>
      </c>
      <c r="Q3009" s="52"/>
    </row>
    <row r="3010" spans="1:18">
      <c r="A3010" s="30">
        <v>3008</v>
      </c>
      <c r="B3010" s="37">
        <v>19451090674</v>
      </c>
      <c r="C3010" s="50">
        <v>44012</v>
      </c>
      <c r="E3010" s="50">
        <v>44012</v>
      </c>
      <c r="F3010" s="30" t="s">
        <v>20</v>
      </c>
      <c r="H3010" s="45">
        <v>44032</v>
      </c>
      <c r="I3010" s="30" t="str">
        <f>VLOOKUP(B3010,'Список DKV от ЮТД'!$A$1:$S$10000,15,FALSE)</f>
        <v>2412/473</v>
      </c>
      <c r="J3010" s="30" t="s">
        <v>22</v>
      </c>
      <c r="K3010" s="41" t="str">
        <f>VLOOKUP(B3010,'Список DKV от ЮТД'!$A$1:$M$10000,13,FALSE)</f>
        <v>4</v>
      </c>
      <c r="L3010" s="30" t="str">
        <f>VLOOKUP(B3010,'Список DKV от ЮТД'!$A$1:$S$10000,14,FALSE)</f>
        <v>ZG1000RC</v>
      </c>
      <c r="M3010" s="52" t="str">
        <f>VLOOKUP(B3010,'Список DKV от ЮТД'!$A$1:$M$10000,10,FALSE)</f>
        <v>704310*******2963</v>
      </c>
      <c r="N3010" s="52" t="str">
        <f>VLOOKUP(B3010,'Список DKV от ЮТД'!$A$1:$S$10000,18,FALSE)</f>
        <v>expired</v>
      </c>
      <c r="O3010" s="52" t="str">
        <f>VLOOKUP(B3010,'Список DKV от ЮТД'!$A$1:$S$10000,19,FALSE)</f>
        <v>blocked</v>
      </c>
      <c r="P3010" s="52" t="str">
        <f>VLOOKUP(B3010,'Список DKV от ЮТД'!$A$1:$S$10000,16,FALSE)</f>
        <v>431335947</v>
      </c>
      <c r="Q3010" s="52"/>
    </row>
    <row r="3011" spans="1:18">
      <c r="A3011" s="30">
        <v>3009</v>
      </c>
      <c r="B3011" s="37">
        <v>19450427224</v>
      </c>
      <c r="C3011" s="50">
        <v>44012</v>
      </c>
      <c r="E3011" s="50">
        <v>44012</v>
      </c>
      <c r="F3011" s="30" t="s">
        <v>18</v>
      </c>
      <c r="H3011" s="45">
        <v>44033</v>
      </c>
      <c r="I3011" s="30" t="str">
        <f>VLOOKUP(B3011,'Список DKV от ЮТД'!$A$1:$S$10000,15,FALSE)</f>
        <v>2411/2421</v>
      </c>
      <c r="J3011" s="30" t="s">
        <v>22</v>
      </c>
      <c r="K3011" s="41" t="str">
        <f>VLOOKUP(B3011,'Список DKV от ЮТД'!$A$1:$M$10000,13,FALSE)</f>
        <v>4</v>
      </c>
      <c r="L3011" s="30" t="str">
        <f>VLOOKUP(B3011,'Список DKV от ЮТД'!$A$1:$S$10000,14,FALSE)</f>
        <v>CB2864PK</v>
      </c>
      <c r="M3011" s="52" t="str">
        <f>VLOOKUP(B3011,'Список DKV от ЮТД'!$A$1:$M$10000,10,FALSE)</f>
        <v>704310*******4573</v>
      </c>
      <c r="N3011" s="52" t="str">
        <f>VLOOKUP(B3011,'Список DKV от ЮТД'!$A$1:$S$10000,18,FALSE)</f>
        <v>expired</v>
      </c>
      <c r="O3011" s="52" t="str">
        <f>VLOOKUP(B3011,'Список DKV от ЮТД'!$A$1:$S$10000,19,FALSE)</f>
        <v>blocked</v>
      </c>
      <c r="P3011" s="52" t="str">
        <f>VLOOKUP(B3011,'Список DKV от ЮТД'!$A$1:$S$10000,16,FALSE)</f>
        <v>431269602</v>
      </c>
      <c r="Q3011" s="52"/>
    </row>
    <row r="3012" spans="1:18">
      <c r="A3012" s="30">
        <v>3010</v>
      </c>
      <c r="B3012" s="37">
        <v>19450427257</v>
      </c>
      <c r="C3012" s="50">
        <v>44012</v>
      </c>
      <c r="E3012" s="50">
        <v>44012</v>
      </c>
      <c r="F3012" s="30" t="s">
        <v>18</v>
      </c>
      <c r="H3012" s="45">
        <v>44033</v>
      </c>
      <c r="I3012" s="30" t="str">
        <f>VLOOKUP(B3012,'Список DKV от ЮТД'!$A$1:$S$10000,15,FALSE)</f>
        <v>2411/2422</v>
      </c>
      <c r="J3012" s="30" t="s">
        <v>22</v>
      </c>
      <c r="K3012" s="41" t="str">
        <f>VLOOKUP(B3012,'Список DKV от ЮТД'!$A$1:$M$10000,13,FALSE)</f>
        <v>4</v>
      </c>
      <c r="L3012" s="30" t="str">
        <f>VLOOKUP(B3012,'Список DKV от ЮТД'!$A$1:$S$10000,14,FALSE)</f>
        <v>31EJ477</v>
      </c>
      <c r="M3012" s="52" t="str">
        <f>VLOOKUP(B3012,'Список DKV от ЮТД'!$A$1:$M$10000,10,FALSE)</f>
        <v>704310*******1810</v>
      </c>
      <c r="N3012" s="52" t="str">
        <f>VLOOKUP(B3012,'Список DKV от ЮТД'!$A$1:$S$10000,18,FALSE)</f>
        <v/>
      </c>
      <c r="O3012" s="52" t="str">
        <f>VLOOKUP(B3012,'Список DKV от ЮТД'!$A$1:$S$10000,19,FALSE)</f>
        <v/>
      </c>
      <c r="P3012" s="52" t="str">
        <f>VLOOKUP(B3012,'Список DKV от ЮТД'!$A$1:$S$10000,16,FALSE)</f>
        <v>431269605</v>
      </c>
      <c r="Q3012" s="52"/>
    </row>
    <row r="3013" spans="1:18">
      <c r="A3013" s="30">
        <v>3011</v>
      </c>
      <c r="B3013" s="37">
        <v>19450427265</v>
      </c>
      <c r="C3013" s="50">
        <v>44012</v>
      </c>
      <c r="E3013" s="50">
        <v>44012</v>
      </c>
      <c r="F3013" s="30" t="s">
        <v>18</v>
      </c>
      <c r="H3013" s="45">
        <v>44033</v>
      </c>
      <c r="I3013" s="30" t="str">
        <f>VLOOKUP(B3013,'Список DKV от ЮТД'!$A$1:$S$10000,15,FALSE)</f>
        <v>2411/2423</v>
      </c>
      <c r="J3013" s="30" t="s">
        <v>22</v>
      </c>
      <c r="K3013" s="41" t="str">
        <f>VLOOKUP(B3013,'Список DKV от ЮТД'!$A$1:$M$10000,13,FALSE)</f>
        <v>4</v>
      </c>
      <c r="L3013" s="30" t="str">
        <f>VLOOKUP(B3013,'Список DKV от ЮТД'!$A$1:$S$10000,14,FALSE)</f>
        <v>61ACR479</v>
      </c>
      <c r="M3013" s="52" t="str">
        <f>VLOOKUP(B3013,'Список DKV от ЮТД'!$A$1:$M$10000,10,FALSE)</f>
        <v>704310*******8335</v>
      </c>
      <c r="N3013" s="52" t="str">
        <f>VLOOKUP(B3013,'Список DKV от ЮТД'!$A$1:$S$10000,18,FALSE)</f>
        <v/>
      </c>
      <c r="O3013" s="52" t="str">
        <f>VLOOKUP(B3013,'Список DKV от ЮТД'!$A$1:$S$10000,19,FALSE)</f>
        <v/>
      </c>
      <c r="P3013" s="52" t="str">
        <f>VLOOKUP(B3013,'Список DKV от ЮТД'!$A$1:$S$10000,16,FALSE)</f>
        <v>431269606</v>
      </c>
      <c r="Q3013" s="52"/>
    </row>
    <row r="3014" spans="1:18">
      <c r="A3014" s="30">
        <v>3012</v>
      </c>
      <c r="B3014" s="37">
        <v>19450411699</v>
      </c>
      <c r="C3014" s="50">
        <v>44012</v>
      </c>
      <c r="E3014" s="50">
        <v>44012</v>
      </c>
      <c r="F3014" s="30" t="s">
        <v>20</v>
      </c>
      <c r="H3014" s="45">
        <v>44033</v>
      </c>
      <c r="I3014" s="30" t="str">
        <f>VLOOKUP(B3014,'Список DKV от ЮТД'!$A$1:$S$10000,15,FALSE)</f>
        <v>2412/474</v>
      </c>
      <c r="J3014" s="30" t="s">
        <v>22</v>
      </c>
      <c r="K3014" s="41" t="str">
        <f>VLOOKUP(B3014,'Список DKV от ЮТД'!$A$1:$M$10000,13,FALSE)</f>
        <v>4</v>
      </c>
      <c r="L3014" s="30" t="str">
        <f>VLOOKUP(B3014,'Список DKV от ЮТД'!$A$1:$S$10000,14,FALSE)</f>
        <v>CEBL903</v>
      </c>
      <c r="M3014" s="52" t="str">
        <f>VLOOKUP(B3014,'Список DKV от ЮТД'!$A$1:$M$10000,10,FALSE)</f>
        <v>704310*******7909</v>
      </c>
      <c r="N3014" s="52" t="str">
        <f>VLOOKUP(B3014,'Список DKV от ЮТД'!$A$1:$S$10000,18,FALSE)</f>
        <v/>
      </c>
      <c r="O3014" s="52" t="str">
        <f>VLOOKUP(B3014,'Список DKV от ЮТД'!$A$1:$S$10000,19,FALSE)</f>
        <v/>
      </c>
      <c r="P3014" s="52" t="str">
        <f>VLOOKUP(B3014,'Список DKV от ЮТД'!$A$1:$S$10000,16,FALSE)</f>
        <v>431268049</v>
      </c>
      <c r="Q3014" s="52"/>
    </row>
    <row r="3015" spans="1:18">
      <c r="A3015" s="30">
        <v>3013</v>
      </c>
      <c r="B3015" s="37">
        <v>19450427299</v>
      </c>
      <c r="C3015" s="50">
        <v>44012</v>
      </c>
      <c r="E3015" s="50">
        <v>44012</v>
      </c>
      <c r="F3015" s="30" t="s">
        <v>18</v>
      </c>
      <c r="H3015" s="45">
        <v>44034</v>
      </c>
      <c r="I3015" s="30" t="str">
        <f>VLOOKUP(B3015,'Список DKV от ЮТД'!$A$1:$S$10000,15,FALSE)</f>
        <v>2411/2424</v>
      </c>
      <c r="J3015" s="30" t="s">
        <v>22</v>
      </c>
      <c r="K3015" s="41" t="str">
        <f>VLOOKUP(B3015,'Список DKV от ЮТД'!$A$1:$M$10000,13,FALSE)</f>
        <v>4</v>
      </c>
      <c r="L3015" s="30" t="str">
        <f>VLOOKUP(B3015,'Список DKV от ЮТД'!$A$1:$S$10000,14,FALSE)</f>
        <v>34BKU378</v>
      </c>
      <c r="M3015" s="52" t="str">
        <f>VLOOKUP(B3015,'Список DKV от ЮТД'!$A$1:$M$10000,10,FALSE)</f>
        <v>704310*******1678</v>
      </c>
      <c r="N3015" s="52" t="str">
        <f>VLOOKUP(B3015,'Список DKV от ЮТД'!$A$1:$S$10000,18,FALSE)</f>
        <v/>
      </c>
      <c r="O3015" s="52" t="str">
        <f>VLOOKUP(B3015,'Список DKV от ЮТД'!$A$1:$S$10000,19,FALSE)</f>
        <v/>
      </c>
      <c r="P3015" s="52" t="str">
        <f>VLOOKUP(B3015,'Список DKV от ЮТД'!$A$1:$S$10000,16,FALSE)</f>
        <v>431269609</v>
      </c>
      <c r="Q3015" s="52"/>
    </row>
    <row r="3016" spans="1:18">
      <c r="A3016" s="30">
        <v>3014</v>
      </c>
      <c r="B3016" s="37">
        <v>19450427968</v>
      </c>
      <c r="C3016" s="50">
        <v>44012</v>
      </c>
      <c r="E3016" s="50">
        <v>44012</v>
      </c>
      <c r="F3016" s="30" t="s">
        <v>18</v>
      </c>
      <c r="H3016" s="45">
        <v>44034</v>
      </c>
      <c r="I3016" s="30" t="str">
        <f>VLOOKUP(B3016,'Список DKV от ЮТД'!$A$1:$S$10000,15,FALSE)</f>
        <v>2411/2425</v>
      </c>
      <c r="J3016" s="30" t="s">
        <v>22</v>
      </c>
      <c r="K3016" s="41" t="str">
        <f>VLOOKUP(B3016,'Список DKV от ЮТД'!$A$1:$M$10000,13,FALSE)</f>
        <v>4</v>
      </c>
      <c r="L3016" s="30" t="str">
        <f>VLOOKUP(B3016,'Список DKV от ЮТД'!$A$1:$S$10000,14,FALSE)</f>
        <v>14BH729</v>
      </c>
      <c r="M3016" s="52" t="str">
        <f>VLOOKUP(B3016,'Список DKV от ЮТД'!$A$1:$M$10000,10,FALSE)</f>
        <v>704310*******1685</v>
      </c>
      <c r="N3016" s="52" t="str">
        <f>VLOOKUP(B3016,'Список DKV от ЮТД'!$A$1:$S$10000,18,FALSE)</f>
        <v/>
      </c>
      <c r="O3016" s="52" t="str">
        <f>VLOOKUP(B3016,'Список DKV от ЮТД'!$A$1:$S$10000,19,FALSE)</f>
        <v/>
      </c>
      <c r="P3016" s="52" t="str">
        <f>VLOOKUP(B3016,'Список DKV от ЮТД'!$A$1:$S$10000,16,FALSE)</f>
        <v>431269676</v>
      </c>
      <c r="Q3016" s="52"/>
    </row>
    <row r="3017" spans="1:18">
      <c r="A3017" s="30">
        <v>3015</v>
      </c>
      <c r="B3017" s="37">
        <v>19450427026</v>
      </c>
      <c r="C3017" s="50">
        <v>44012</v>
      </c>
      <c r="E3017" s="50">
        <v>44012</v>
      </c>
      <c r="F3017" s="30" t="s">
        <v>18</v>
      </c>
      <c r="H3017" s="45">
        <v>44034</v>
      </c>
      <c r="I3017" s="30" t="str">
        <f>VLOOKUP(B3017,'Список DKV от ЮТД'!$A$1:$S$10000,15,FALSE)</f>
        <v>2411/2426</v>
      </c>
      <c r="J3017" s="30" t="s">
        <v>22</v>
      </c>
      <c r="K3017" s="41" t="str">
        <f>VLOOKUP(B3017,'Список DKV от ЮТД'!$A$1:$M$10000,13,FALSE)</f>
        <v>4</v>
      </c>
      <c r="L3017" s="30" t="str">
        <f>VLOOKUP(B3017,'Список DKV от ЮТД'!$A$1:$S$10000,14,FALSE)</f>
        <v>CA2526XH</v>
      </c>
      <c r="M3017" s="52" t="str">
        <f>VLOOKUP(B3017,'Список DKV от ЮТД'!$A$1:$M$10000,10,FALSE)</f>
        <v>704310*******9857</v>
      </c>
      <c r="N3017" s="52" t="str">
        <f>VLOOKUP(B3017,'Список DKV от ЮТД'!$A$1:$S$10000,18,FALSE)</f>
        <v/>
      </c>
      <c r="O3017" s="52" t="str">
        <f>VLOOKUP(B3017,'Список DKV от ЮТД'!$A$1:$S$10000,19,FALSE)</f>
        <v/>
      </c>
      <c r="P3017" s="52" t="str">
        <f>VLOOKUP(B3017,'Список DKV от ЮТД'!$A$1:$S$10000,16,FALSE)</f>
        <v>431269582</v>
      </c>
      <c r="Q3017" s="52"/>
    </row>
    <row r="3018" spans="1:18">
      <c r="A3018" s="30">
        <v>3016</v>
      </c>
      <c r="B3018" s="37">
        <v>19450427984</v>
      </c>
      <c r="C3018" s="50">
        <v>44012</v>
      </c>
      <c r="E3018" s="50">
        <v>44012</v>
      </c>
      <c r="F3018" s="30" t="s">
        <v>18</v>
      </c>
      <c r="H3018" s="45">
        <v>44034</v>
      </c>
      <c r="I3018" s="30" t="str">
        <f>VLOOKUP(B3018,'Список DKV от ЮТД'!$A$1:$S$10000,15,FALSE)</f>
        <v>2411/2427</v>
      </c>
      <c r="J3018" s="30" t="s">
        <v>22</v>
      </c>
      <c r="K3018" s="41" t="str">
        <f>VLOOKUP(B3018,'Список DKV от ЮТД'!$A$1:$M$10000,13,FALSE)</f>
        <v>4</v>
      </c>
      <c r="L3018" s="30" t="str">
        <f>VLOOKUP(B3018,'Список DKV от ЮТД'!$A$1:$S$10000,14,FALSE)</f>
        <v>14BH901</v>
      </c>
      <c r="M3018" s="52" t="str">
        <f>VLOOKUP(B3018,'Список DKV от ЮТД'!$A$1:$M$10000,10,FALSE)</f>
        <v>704310*******1701</v>
      </c>
      <c r="N3018" s="52" t="str">
        <f>VLOOKUP(B3018,'Список DKV от ЮТД'!$A$1:$S$10000,18,FALSE)</f>
        <v/>
      </c>
      <c r="O3018" s="52" t="str">
        <f>VLOOKUP(B3018,'Список DKV от ЮТД'!$A$1:$S$10000,19,FALSE)</f>
        <v/>
      </c>
      <c r="P3018" s="52" t="str">
        <f>VLOOKUP(B3018,'Список DKV от ЮТД'!$A$1:$S$10000,16,FALSE)</f>
        <v>431269678</v>
      </c>
      <c r="Q3018" s="52"/>
    </row>
    <row r="3019" spans="1:18">
      <c r="A3019" s="30">
        <v>3017</v>
      </c>
      <c r="B3019" s="37">
        <v>19450427067</v>
      </c>
      <c r="C3019" s="50">
        <v>44012</v>
      </c>
      <c r="E3019" s="50">
        <v>44012</v>
      </c>
      <c r="F3019" s="30" t="s">
        <v>18</v>
      </c>
      <c r="H3019" s="45">
        <v>44034</v>
      </c>
      <c r="I3019" s="30" t="str">
        <f>VLOOKUP(B3019,'Список DKV от ЮТД'!$A$1:$S$10000,15,FALSE)</f>
        <v>2411/2428</v>
      </c>
      <c r="J3019" s="30" t="s">
        <v>22</v>
      </c>
      <c r="K3019" s="41" t="str">
        <f>VLOOKUP(B3019,'Список DKV от ЮТД'!$A$1:$M$10000,13,FALSE)</f>
        <v>4</v>
      </c>
      <c r="L3019" s="30" t="str">
        <f>VLOOKUP(B3019,'Список DKV от ЮТД'!$A$1:$S$10000,14,FALSE)</f>
        <v>34CDF903</v>
      </c>
      <c r="M3019" s="52" t="str">
        <f>VLOOKUP(B3019,'Список DKV от ЮТД'!$A$1:$M$10000,10,FALSE)</f>
        <v>704310*******0180</v>
      </c>
      <c r="N3019" s="52" t="str">
        <f>VLOOKUP(B3019,'Список DKV от ЮТД'!$A$1:$S$10000,18,FALSE)</f>
        <v/>
      </c>
      <c r="O3019" s="52" t="str">
        <f>VLOOKUP(B3019,'Список DKV от ЮТД'!$A$1:$S$10000,19,FALSE)</f>
        <v/>
      </c>
      <c r="P3019" s="52" t="str">
        <f>VLOOKUP(B3019,'Список DKV от ЮТД'!$A$1:$S$10000,16,FALSE)</f>
        <v>431269586</v>
      </c>
      <c r="Q3019" s="52"/>
    </row>
    <row r="3020" spans="1:18">
      <c r="A3020" s="30">
        <v>3018</v>
      </c>
      <c r="B3020" s="39">
        <v>19450427117</v>
      </c>
      <c r="C3020" s="50">
        <v>44012</v>
      </c>
      <c r="E3020" s="50">
        <v>44012</v>
      </c>
      <c r="F3020" s="30" t="s">
        <v>18</v>
      </c>
      <c r="G3020" s="41">
        <v>232</v>
      </c>
      <c r="H3020" s="45">
        <v>44034</v>
      </c>
      <c r="I3020" s="30" t="str">
        <f>VLOOKUP(B3020,'Список DKV от ЮТД'!$A$1:$S$10000,15,FALSE)</f>
        <v>2411/2429</v>
      </c>
      <c r="J3020" s="30" t="s">
        <v>22</v>
      </c>
      <c r="K3020" s="41" t="str">
        <f>VLOOKUP(B3020,'Список DKV от ЮТД'!$A$1:$M$10000,13,FALSE)</f>
        <v>4</v>
      </c>
      <c r="L3020" s="30" t="str">
        <f>VLOOKUP(B3020,'Список DKV от ЮТД'!$A$1:$S$10000,14,FALSE)</f>
        <v>27RJ374</v>
      </c>
      <c r="M3020" s="52" t="str">
        <f>VLOOKUP(B3020,'Список DKV от ЮТД'!$A$1:$M$10000,10,FALSE)</f>
        <v>704310*******0695</v>
      </c>
      <c r="N3020" s="52" t="str">
        <f>VLOOKUP(B3020,'Список DKV от ЮТД'!$A$1:$S$10000,18,FALSE)</f>
        <v/>
      </c>
      <c r="O3020" s="52" t="str">
        <f>VLOOKUP(B3020,'Список DKV от ЮТД'!$A$1:$S$10000,19,FALSE)</f>
        <v/>
      </c>
      <c r="P3020" s="52" t="str">
        <f>VLOOKUP(B3020,'Список DKV от ЮТД'!$A$1:$S$10000,16,FALSE)</f>
        <v>431269591</v>
      </c>
      <c r="Q3020" s="49" t="s">
        <v>43568</v>
      </c>
      <c r="R3020" s="30" t="s">
        <v>43570</v>
      </c>
    </row>
    <row r="3021" spans="1:18">
      <c r="A3021" s="30">
        <v>3019</v>
      </c>
      <c r="B3021" s="37">
        <v>19451090799</v>
      </c>
      <c r="C3021" s="50">
        <v>44012</v>
      </c>
      <c r="E3021" s="50">
        <v>44012</v>
      </c>
      <c r="F3021" s="30" t="s">
        <v>20</v>
      </c>
      <c r="H3021" s="45">
        <v>44034</v>
      </c>
      <c r="I3021" s="30" t="str">
        <f>VLOOKUP(B3021,'Список DKV от ЮТД'!$A$1:$S$10000,15,FALSE)</f>
        <v>2412/475</v>
      </c>
      <c r="J3021" s="30" t="s">
        <v>22</v>
      </c>
      <c r="K3021" s="41" t="str">
        <f>VLOOKUP(B3021,'Список DKV от ЮТД'!$A$1:$M$10000,13,FALSE)</f>
        <v>4</v>
      </c>
      <c r="L3021" s="30" t="str">
        <f>VLOOKUP(B3021,'Список DKV от ЮТД'!$A$1:$S$10000,14,FALSE)</f>
        <v>RI1442A</v>
      </c>
      <c r="M3021" s="52" t="str">
        <f>VLOOKUP(B3021,'Список DKV от ЮТД'!$A$1:$M$10000,10,FALSE)</f>
        <v>704310*******1071</v>
      </c>
      <c r="N3021" s="52" t="str">
        <f>VLOOKUP(B3021,'Список DKV от ЮТД'!$A$1:$S$10000,18,FALSE)</f>
        <v/>
      </c>
      <c r="O3021" s="52" t="str">
        <f>VLOOKUP(B3021,'Список DKV от ЮТД'!$A$1:$S$10000,19,FALSE)</f>
        <v/>
      </c>
      <c r="P3021" s="52" t="str">
        <f>VLOOKUP(B3021,'Список DKV от ЮТД'!$A$1:$S$10000,16,FALSE)</f>
        <v>431335959</v>
      </c>
      <c r="Q3021" s="52"/>
    </row>
    <row r="3022" spans="1:18">
      <c r="A3022" s="30">
        <v>3020</v>
      </c>
      <c r="B3022" s="38">
        <v>19450427141</v>
      </c>
      <c r="C3022" s="50">
        <v>44012</v>
      </c>
      <c r="E3022" s="50">
        <v>44012</v>
      </c>
      <c r="F3022" s="30" t="s">
        <v>18</v>
      </c>
      <c r="G3022" s="41">
        <v>221</v>
      </c>
      <c r="H3022" s="45">
        <v>44035</v>
      </c>
      <c r="I3022" s="30" t="str">
        <f>VLOOKUP(B3022,'Список DKV от ЮТД'!$A$1:$S$10000,15,FALSE)</f>
        <v>2411/2430</v>
      </c>
      <c r="J3022" s="30" t="s">
        <v>22</v>
      </c>
      <c r="K3022" s="41" t="str">
        <f>VLOOKUP(B3022,'Список DKV от ЮТД'!$A$1:$M$10000,13,FALSE)</f>
        <v>4</v>
      </c>
      <c r="L3022" s="30" t="str">
        <f>VLOOKUP(B3022,'Список DKV от ЮТД'!$A$1:$S$10000,14,FALSE)</f>
        <v>34LN6152</v>
      </c>
      <c r="M3022" s="52" t="str">
        <f>VLOOKUP(B3022,'Список DKV от ЮТД'!$A$1:$M$10000,10,FALSE)</f>
        <v>704310*******5391</v>
      </c>
      <c r="N3022" s="52" t="str">
        <f>VLOOKUP(B3022,'Список DKV от ЮТД'!$A$1:$S$10000,18,FALSE)</f>
        <v>blocked</v>
      </c>
      <c r="O3022" s="52" t="str">
        <f>VLOOKUP(B3022,'Список DKV от ЮТД'!$A$1:$S$10000,19,FALSE)</f>
        <v>blocked</v>
      </c>
      <c r="P3022" s="52" t="str">
        <f>VLOOKUP(B3022,'Список DKV от ЮТД'!$A$1:$S$10000,16,FALSE)</f>
        <v>431269594</v>
      </c>
      <c r="Q3022" s="52" t="s">
        <v>38697</v>
      </c>
      <c r="R3022" s="30" t="s">
        <v>38700</v>
      </c>
    </row>
    <row r="3023" spans="1:18">
      <c r="A3023" s="30">
        <v>3021</v>
      </c>
      <c r="B3023" s="37">
        <v>19450427190</v>
      </c>
      <c r="C3023" s="50">
        <v>44012</v>
      </c>
      <c r="E3023" s="50">
        <v>44012</v>
      </c>
      <c r="F3023" s="30" t="s">
        <v>18</v>
      </c>
      <c r="H3023" s="45">
        <v>44035</v>
      </c>
      <c r="I3023" s="30" t="str">
        <f>VLOOKUP(B3023,'Список DKV от ЮТД'!$A$1:$S$10000,15,FALSE)</f>
        <v>2411/2431</v>
      </c>
      <c r="J3023" s="30" t="s">
        <v>22</v>
      </c>
      <c r="K3023" s="41" t="str">
        <f>VLOOKUP(B3023,'Список DKV от ЮТД'!$A$1:$M$10000,13,FALSE)</f>
        <v>4</v>
      </c>
      <c r="L3023" s="30" t="str">
        <f>VLOOKUP(B3023,'Список DKV от ЮТД'!$A$1:$S$10000,14,FALSE)</f>
        <v>34ZN7710</v>
      </c>
      <c r="M3023" s="52" t="str">
        <f>VLOOKUP(B3023,'Список DKV от ЮТД'!$A$1:$M$10000,10,FALSE)</f>
        <v>704310*******0026</v>
      </c>
      <c r="N3023" s="52" t="str">
        <f>VLOOKUP(B3023,'Список DKV от ЮТД'!$A$1:$S$10000,18,FALSE)</f>
        <v/>
      </c>
      <c r="O3023" s="52" t="str">
        <f>VLOOKUP(B3023,'Список DKV от ЮТД'!$A$1:$S$10000,19,FALSE)</f>
        <v/>
      </c>
      <c r="P3023" s="52" t="str">
        <f>VLOOKUP(B3023,'Список DKV от ЮТД'!$A$1:$S$10000,16,FALSE)</f>
        <v>431269599</v>
      </c>
      <c r="Q3023" s="52"/>
    </row>
    <row r="3024" spans="1:18">
      <c r="A3024" s="30">
        <v>3022</v>
      </c>
      <c r="B3024" s="37">
        <v>19450427356</v>
      </c>
      <c r="C3024" s="50">
        <v>44012</v>
      </c>
      <c r="E3024" s="50">
        <v>44012</v>
      </c>
      <c r="F3024" s="30" t="s">
        <v>18</v>
      </c>
      <c r="H3024" s="45">
        <v>44035</v>
      </c>
      <c r="I3024" s="30" t="str">
        <f>VLOOKUP(B3024,'Список DKV от ЮТД'!$A$1:$S$10000,15,FALSE)</f>
        <v>2411/2432</v>
      </c>
      <c r="J3024" s="30" t="s">
        <v>22</v>
      </c>
      <c r="K3024" s="41" t="str">
        <f>VLOOKUP(B3024,'Список DKV от ЮТД'!$A$1:$M$10000,13,FALSE)</f>
        <v>4</v>
      </c>
      <c r="L3024" s="30" t="str">
        <f>VLOOKUP(B3024,'Список DKV от ЮТД'!$A$1:$S$10000,14,FALSE)</f>
        <v>34SN9472</v>
      </c>
      <c r="M3024" s="52" t="str">
        <f>VLOOKUP(B3024,'Список DKV от ЮТД'!$A$1:$M$10000,10,FALSE)</f>
        <v>704310*******2320</v>
      </c>
      <c r="N3024" s="52" t="str">
        <f>VLOOKUP(B3024,'Список DKV от ЮТД'!$A$1:$S$10000,18,FALSE)</f>
        <v/>
      </c>
      <c r="O3024" s="52" t="str">
        <f>VLOOKUP(B3024,'Список DKV от ЮТД'!$A$1:$S$10000,19,FALSE)</f>
        <v/>
      </c>
      <c r="P3024" s="52" t="str">
        <f>VLOOKUP(B3024,'Список DKV от ЮТД'!$A$1:$S$10000,16,FALSE)</f>
        <v>431269615</v>
      </c>
      <c r="Q3024" s="52"/>
    </row>
    <row r="3025" spans="1:18">
      <c r="A3025" s="30">
        <v>3023</v>
      </c>
      <c r="B3025" s="37">
        <v>19450427307</v>
      </c>
      <c r="C3025" s="50">
        <v>44012</v>
      </c>
      <c r="E3025" s="50">
        <v>44012</v>
      </c>
      <c r="F3025" s="30" t="s">
        <v>18</v>
      </c>
      <c r="H3025" s="45">
        <v>44035</v>
      </c>
      <c r="I3025" s="30" t="str">
        <f>VLOOKUP(B3025,'Список DKV от ЮТД'!$A$1:$S$10000,15,FALSE)</f>
        <v>2411/2433</v>
      </c>
      <c r="J3025" s="30" t="s">
        <v>22</v>
      </c>
      <c r="K3025" s="41" t="str">
        <f>VLOOKUP(B3025,'Список DKV от ЮТД'!$A$1:$M$10000,13,FALSE)</f>
        <v>4</v>
      </c>
      <c r="L3025" s="30" t="str">
        <f>VLOOKUP(B3025,'Список DKV от ЮТД'!$A$1:$S$10000,14,FALSE)</f>
        <v>34FL9903</v>
      </c>
      <c r="M3025" s="52" t="str">
        <f>VLOOKUP(B3025,'Список DKV от ЮТД'!$A$1:$M$10000,10,FALSE)</f>
        <v>704310*******4786</v>
      </c>
      <c r="N3025" s="52" t="str">
        <f>VLOOKUP(B3025,'Список DKV от ЮТД'!$A$1:$S$10000,18,FALSE)</f>
        <v/>
      </c>
      <c r="O3025" s="52" t="str">
        <f>VLOOKUP(B3025,'Список DKV от ЮТД'!$A$1:$S$10000,19,FALSE)</f>
        <v/>
      </c>
      <c r="P3025" s="52" t="str">
        <f>VLOOKUP(B3025,'Список DKV от ЮТД'!$A$1:$S$10000,16,FALSE)</f>
        <v>431269610</v>
      </c>
      <c r="Q3025" s="52"/>
    </row>
    <row r="3026" spans="1:18">
      <c r="A3026" s="30">
        <v>3024</v>
      </c>
      <c r="B3026" s="37">
        <v>19450427398</v>
      </c>
      <c r="C3026" s="50">
        <v>44012</v>
      </c>
      <c r="E3026" s="50">
        <v>44012</v>
      </c>
      <c r="F3026" s="30" t="s">
        <v>18</v>
      </c>
      <c r="H3026" s="45">
        <v>44035</v>
      </c>
      <c r="I3026" s="30" t="str">
        <f>VLOOKUP(B3026,'Список DKV от ЮТД'!$A$1:$S$10000,15,FALSE)</f>
        <v>2411/2434</v>
      </c>
      <c r="J3026" s="30" t="s">
        <v>22</v>
      </c>
      <c r="K3026" s="41" t="str">
        <f>VLOOKUP(B3026,'Список DKV от ЮТД'!$A$1:$M$10000,13,FALSE)</f>
        <v>4</v>
      </c>
      <c r="L3026" s="30" t="str">
        <f>VLOOKUP(B3026,'Список DKV от ЮТД'!$A$1:$S$10000,14,FALSE)</f>
        <v>34SJ7534</v>
      </c>
      <c r="M3026" s="52" t="str">
        <f>VLOOKUP(B3026,'Список DKV от ЮТД'!$A$1:$M$10000,10,FALSE)</f>
        <v>704310*******0728</v>
      </c>
      <c r="N3026" s="52" t="str">
        <f>VLOOKUP(B3026,'Список DKV от ЮТД'!$A$1:$S$10000,18,FALSE)</f>
        <v/>
      </c>
      <c r="O3026" s="52" t="str">
        <f>VLOOKUP(B3026,'Список DKV от ЮТД'!$A$1:$S$10000,19,FALSE)</f>
        <v/>
      </c>
      <c r="P3026" s="52" t="str">
        <f>VLOOKUP(B3026,'Список DKV от ЮТД'!$A$1:$S$10000,16,FALSE)</f>
        <v>431269619</v>
      </c>
      <c r="Q3026" s="52"/>
    </row>
    <row r="3027" spans="1:18">
      <c r="A3027" s="30">
        <v>3025</v>
      </c>
      <c r="B3027" s="37">
        <v>19440708659</v>
      </c>
      <c r="C3027" s="50">
        <v>44012</v>
      </c>
      <c r="E3027" s="50">
        <v>44012</v>
      </c>
      <c r="F3027" s="30" t="s">
        <v>20</v>
      </c>
      <c r="H3027" s="45">
        <v>44035</v>
      </c>
      <c r="I3027" s="30" t="str">
        <f>VLOOKUP(B3027,'Список DKV от ЮТД'!$A$1:$S$10000,15,FALSE)</f>
        <v>2412/476</v>
      </c>
      <c r="J3027" s="30" t="s">
        <v>22</v>
      </c>
      <c r="K3027" s="41" t="str">
        <f>VLOOKUP(B3027,'Список DKV от ЮТД'!$A$1:$M$10000,13,FALSE)</f>
        <v>4</v>
      </c>
      <c r="L3027" s="30" t="str">
        <f>VLOOKUP(B3027,'Список DKV от ЮТД'!$A$1:$S$10000,14,FALSE)</f>
        <v>33DYA96</v>
      </c>
      <c r="M3027" s="52" t="str">
        <f>VLOOKUP(B3027,'Список DKV от ЮТД'!$A$1:$M$10000,10,FALSE)</f>
        <v>704310*******8015</v>
      </c>
      <c r="N3027" s="52" t="str">
        <f>VLOOKUP(B3027,'Список DKV от ЮТД'!$A$1:$S$10000,18,FALSE)</f>
        <v/>
      </c>
      <c r="O3027" s="52" t="str">
        <f>VLOOKUP(B3027,'Список DKV от ЮТД'!$A$1:$S$10000,19,FALSE)</f>
        <v/>
      </c>
      <c r="P3027" s="52" t="str">
        <f>VLOOKUP(B3027,'Список DKV от ЮТД'!$A$1:$S$10000,16,FALSE)</f>
        <v>431035601</v>
      </c>
      <c r="Q3027" s="52"/>
    </row>
    <row r="3028" spans="1:18">
      <c r="A3028" s="30">
        <v>3026</v>
      </c>
      <c r="B3028" s="37">
        <v>19450427430</v>
      </c>
      <c r="C3028" s="50">
        <v>44012</v>
      </c>
      <c r="E3028" s="50">
        <v>44012</v>
      </c>
      <c r="F3028" s="30" t="s">
        <v>18</v>
      </c>
      <c r="H3028" s="45">
        <v>44036</v>
      </c>
      <c r="I3028" s="30" t="str">
        <f>VLOOKUP(B3028,'Список DKV от ЮТД'!$A$1:$S$10000,15,FALSE)</f>
        <v>2411/2435</v>
      </c>
      <c r="J3028" s="30" t="s">
        <v>22</v>
      </c>
      <c r="K3028" s="41" t="str">
        <f>VLOOKUP(B3028,'Список DKV от ЮТД'!$A$1:$M$10000,13,FALSE)</f>
        <v>4</v>
      </c>
      <c r="L3028" s="30" t="str">
        <f>VLOOKUP(B3028,'Список DKV от ЮТД'!$A$1:$S$10000,14,FALSE)</f>
        <v>76AAG786</v>
      </c>
      <c r="M3028" s="52" t="str">
        <f>VLOOKUP(B3028,'Список DKV от ЮТД'!$A$1:$M$10000,10,FALSE)</f>
        <v>704310*******1845</v>
      </c>
      <c r="N3028" s="52" t="str">
        <f>VLOOKUP(B3028,'Список DKV от ЮТД'!$A$1:$S$10000,18,FALSE)</f>
        <v/>
      </c>
      <c r="O3028" s="52" t="str">
        <f>VLOOKUP(B3028,'Список DKV от ЮТД'!$A$1:$S$10000,19,FALSE)</f>
        <v/>
      </c>
      <c r="P3028" s="52" t="str">
        <f>VLOOKUP(B3028,'Список DKV от ЮТД'!$A$1:$S$10000,16,FALSE)</f>
        <v>431269623</v>
      </c>
      <c r="Q3028" s="52"/>
    </row>
    <row r="3029" spans="1:18">
      <c r="A3029" s="30">
        <v>3027</v>
      </c>
      <c r="B3029" s="38">
        <v>19450427471</v>
      </c>
      <c r="C3029" s="50">
        <v>44012</v>
      </c>
      <c r="E3029" s="50">
        <v>44012</v>
      </c>
      <c r="F3029" s="30" t="s">
        <v>18</v>
      </c>
      <c r="G3029" s="41">
        <v>173</v>
      </c>
      <c r="H3029" s="45">
        <v>44036</v>
      </c>
      <c r="I3029" s="30" t="str">
        <f>VLOOKUP(B3029,'Список DKV от ЮТД'!$A$1:$S$10000,15,FALSE)</f>
        <v>2411/2436</v>
      </c>
      <c r="J3029" s="30" t="s">
        <v>22</v>
      </c>
      <c r="K3029" s="41" t="str">
        <f>VLOOKUP(B3029,'Список DKV от ЮТД'!$A$1:$M$10000,13,FALSE)</f>
        <v>4</v>
      </c>
      <c r="L3029" s="30" t="str">
        <f>VLOOKUP(B3029,'Список DKV от ЮТД'!$A$1:$S$10000,14,FALSE)</f>
        <v>76AAG785</v>
      </c>
      <c r="M3029" s="52" t="str">
        <f>VLOOKUP(B3029,'Список DKV от ЮТД'!$A$1:$M$10000,10,FALSE)</f>
        <v>704310*******1852</v>
      </c>
      <c r="N3029" s="52" t="str">
        <f>VLOOKUP(B3029,'Список DKV от ЮТД'!$A$1:$S$10000,18,FALSE)</f>
        <v>blocked</v>
      </c>
      <c r="O3029" s="52" t="str">
        <f>VLOOKUP(B3029,'Список DKV от ЮТД'!$A$1:$S$10000,19,FALSE)</f>
        <v>blocked</v>
      </c>
      <c r="P3029" s="52" t="str">
        <f>VLOOKUP(B3029,'Список DKV от ЮТД'!$A$1:$S$10000,16,FALSE)</f>
        <v>431269627</v>
      </c>
      <c r="Q3029" s="49">
        <v>173</v>
      </c>
      <c r="R3029" s="30" t="s">
        <v>32050</v>
      </c>
    </row>
    <row r="3030" spans="1:18">
      <c r="A3030" s="30">
        <v>3028</v>
      </c>
      <c r="B3030" s="37">
        <v>19450427596</v>
      </c>
      <c r="C3030" s="50">
        <v>44012</v>
      </c>
      <c r="E3030" s="50">
        <v>44012</v>
      </c>
      <c r="F3030" s="30" t="s">
        <v>18</v>
      </c>
      <c r="H3030" s="45">
        <v>44036</v>
      </c>
      <c r="I3030" s="30" t="str">
        <f>VLOOKUP(B3030,'Список DKV от ЮТД'!$A$1:$S$10000,15,FALSE)</f>
        <v>2411/2437</v>
      </c>
      <c r="J3030" s="30" t="s">
        <v>22</v>
      </c>
      <c r="K3030" s="41" t="str">
        <f>VLOOKUP(B3030,'Список DKV от ЮТД'!$A$1:$M$10000,13,FALSE)</f>
        <v>4</v>
      </c>
      <c r="L3030" s="30" t="str">
        <f>VLOOKUP(B3030,'Список DKV от ЮТД'!$A$1:$S$10000,14,FALSE)</f>
        <v>CB2126BK</v>
      </c>
      <c r="M3030" s="52" t="str">
        <f>VLOOKUP(B3030,'Список DKV от ЮТД'!$A$1:$M$10000,10,FALSE)</f>
        <v>704310*******0743</v>
      </c>
      <c r="N3030" s="52" t="str">
        <f>VLOOKUP(B3030,'Список DKV от ЮТД'!$A$1:$S$10000,18,FALSE)</f>
        <v>expired</v>
      </c>
      <c r="O3030" s="52" t="str">
        <f>VLOOKUP(B3030,'Список DKV от ЮТД'!$A$1:$S$10000,19,FALSE)</f>
        <v>blocked</v>
      </c>
      <c r="P3030" s="52" t="str">
        <f>VLOOKUP(B3030,'Список DKV от ЮТД'!$A$1:$S$10000,16,FALSE)</f>
        <v>431269639</v>
      </c>
      <c r="Q3030" s="52"/>
    </row>
    <row r="3031" spans="1:18">
      <c r="A3031" s="30">
        <v>3029</v>
      </c>
      <c r="B3031" s="37">
        <v>19450427539</v>
      </c>
      <c r="C3031" s="50">
        <v>44012</v>
      </c>
      <c r="E3031" s="50">
        <v>44012</v>
      </c>
      <c r="F3031" s="30" t="s">
        <v>18</v>
      </c>
      <c r="H3031" s="45">
        <v>44036</v>
      </c>
      <c r="I3031" s="30" t="str">
        <f>VLOOKUP(B3031,'Список DKV от ЮТД'!$A$1:$S$10000,15,FALSE)</f>
        <v>2411/2438</v>
      </c>
      <c r="J3031" s="30" t="s">
        <v>22</v>
      </c>
      <c r="K3031" s="41" t="str">
        <f>VLOOKUP(B3031,'Список DKV от ЮТД'!$A$1:$M$10000,13,FALSE)</f>
        <v>4</v>
      </c>
      <c r="L3031" s="30" t="str">
        <f>VLOOKUP(B3031,'Список DKV от ЮТД'!$A$1:$S$10000,14,FALSE)</f>
        <v>28K5877</v>
      </c>
      <c r="M3031" s="52" t="str">
        <f>VLOOKUP(B3031,'Список DKV от ЮТД'!$A$1:$M$10000,10,FALSE)</f>
        <v>704310*******0029</v>
      </c>
      <c r="N3031" s="52" t="str">
        <f>VLOOKUP(B3031,'Список DKV от ЮТД'!$A$1:$S$10000,18,FALSE)</f>
        <v>expired</v>
      </c>
      <c r="O3031" s="52" t="str">
        <f>VLOOKUP(B3031,'Список DKV от ЮТД'!$A$1:$S$10000,19,FALSE)</f>
        <v>blocked</v>
      </c>
      <c r="P3031" s="52" t="str">
        <f>VLOOKUP(B3031,'Список DKV от ЮТД'!$A$1:$S$10000,16,FALSE)</f>
        <v>431269633</v>
      </c>
      <c r="Q3031" s="52"/>
    </row>
    <row r="3032" spans="1:18">
      <c r="A3032" s="30">
        <v>3030</v>
      </c>
      <c r="B3032" s="37">
        <v>19450427505</v>
      </c>
      <c r="C3032" s="50">
        <v>44012</v>
      </c>
      <c r="E3032" s="50">
        <v>44012</v>
      </c>
      <c r="F3032" s="30" t="s">
        <v>18</v>
      </c>
      <c r="H3032" s="45">
        <v>44036</v>
      </c>
      <c r="I3032" s="30" t="str">
        <f>VLOOKUP(B3032,'Список DKV от ЮТД'!$A$1:$S$10000,15,FALSE)</f>
        <v>2411/2439</v>
      </c>
      <c r="J3032" s="30" t="s">
        <v>22</v>
      </c>
      <c r="K3032" s="41" t="str">
        <f>VLOOKUP(B3032,'Список DKV от ЮТД'!$A$1:$M$10000,13,FALSE)</f>
        <v>4</v>
      </c>
      <c r="L3032" s="30" t="str">
        <f>VLOOKUP(B3032,'Список DKV от ЮТД'!$A$1:$S$10000,14,FALSE)</f>
        <v>33ACH625</v>
      </c>
      <c r="M3032" s="52" t="str">
        <f>VLOOKUP(B3032,'Список DKV от ЮТД'!$A$1:$M$10000,10,FALSE)</f>
        <v>704310*******0111</v>
      </c>
      <c r="N3032" s="52" t="str">
        <f>VLOOKUP(B3032,'Список DKV от ЮТД'!$A$1:$S$10000,18,FALSE)</f>
        <v/>
      </c>
      <c r="O3032" s="52" t="str">
        <f>VLOOKUP(B3032,'Список DKV от ЮТД'!$A$1:$S$10000,19,FALSE)</f>
        <v/>
      </c>
      <c r="P3032" s="52" t="str">
        <f>VLOOKUP(B3032,'Список DKV от ЮТД'!$A$1:$S$10000,16,FALSE)</f>
        <v>431269630</v>
      </c>
      <c r="Q3032" s="52"/>
    </row>
    <row r="3033" spans="1:18">
      <c r="A3033" s="30">
        <v>3031</v>
      </c>
      <c r="B3033" s="37">
        <v>19450427711</v>
      </c>
      <c r="C3033" s="50">
        <v>44012</v>
      </c>
      <c r="E3033" s="50">
        <v>44012</v>
      </c>
      <c r="F3033" s="30" t="s">
        <v>18</v>
      </c>
      <c r="H3033" s="45">
        <v>44036</v>
      </c>
      <c r="I3033" s="30" t="str">
        <f>VLOOKUP(B3033,'Список DKV от ЮТД'!$A$1:$S$10000,15,FALSE)</f>
        <v>2411/2440</v>
      </c>
      <c r="J3033" s="30" t="s">
        <v>22</v>
      </c>
      <c r="K3033" s="41" t="str">
        <f>VLOOKUP(B3033,'Список DKV от ЮТД'!$A$1:$M$10000,13,FALSE)</f>
        <v>4</v>
      </c>
      <c r="L3033" s="30" t="str">
        <f>VLOOKUP(B3033,'Список DKV от ЮТД'!$A$1:$S$10000,14,FALSE)</f>
        <v>16SRK54</v>
      </c>
      <c r="M3033" s="52" t="str">
        <f>VLOOKUP(B3033,'Список DKV от ЮТД'!$A$1:$M$10000,10,FALSE)</f>
        <v>704310*******0633</v>
      </c>
      <c r="N3033" s="52" t="str">
        <f>VLOOKUP(B3033,'Список DKV от ЮТД'!$A$1:$S$10000,18,FALSE)</f>
        <v>expired</v>
      </c>
      <c r="O3033" s="52" t="str">
        <f>VLOOKUP(B3033,'Список DKV от ЮТД'!$A$1:$S$10000,19,FALSE)</f>
        <v>blocked</v>
      </c>
      <c r="P3033" s="52" t="str">
        <f>VLOOKUP(B3033,'Список DKV от ЮТД'!$A$1:$S$10000,16,FALSE)</f>
        <v>431269651</v>
      </c>
      <c r="Q3033" s="52"/>
    </row>
    <row r="3034" spans="1:18">
      <c r="A3034" s="30">
        <v>3032</v>
      </c>
      <c r="B3034" s="37">
        <v>19450427679</v>
      </c>
      <c r="C3034" s="50">
        <v>44012</v>
      </c>
      <c r="E3034" s="50">
        <v>44012</v>
      </c>
      <c r="F3034" s="30" t="s">
        <v>18</v>
      </c>
      <c r="H3034" s="45">
        <v>44036</v>
      </c>
      <c r="I3034" s="30" t="str">
        <f>VLOOKUP(B3034,'Список DKV от ЮТД'!$A$1:$S$10000,15,FALSE)</f>
        <v>2411/2441</v>
      </c>
      <c r="J3034" s="30" t="s">
        <v>22</v>
      </c>
      <c r="K3034" s="41" t="str">
        <f>VLOOKUP(B3034,'Список DKV от ЮТД'!$A$1:$M$10000,13,FALSE)</f>
        <v>4</v>
      </c>
      <c r="L3034" s="30" t="str">
        <f>VLOOKUP(B3034,'Список DKV от ЮТД'!$A$1:$S$10000,14,FALSE)</f>
        <v>14AAL594</v>
      </c>
      <c r="M3034" s="52" t="str">
        <f>VLOOKUP(B3034,'Список DKV от ЮТД'!$A$1:$M$10000,10,FALSE)</f>
        <v>704310*******0033</v>
      </c>
      <c r="N3034" s="52" t="str">
        <f>VLOOKUP(B3034,'Список DKV от ЮТД'!$A$1:$S$10000,18,FALSE)</f>
        <v/>
      </c>
      <c r="O3034" s="52" t="str">
        <f>VLOOKUP(B3034,'Список DKV от ЮТД'!$A$1:$S$10000,19,FALSE)</f>
        <v/>
      </c>
      <c r="P3034" s="52" t="str">
        <f>VLOOKUP(B3034,'Список DKV от ЮТД'!$A$1:$S$10000,16,FALSE)</f>
        <v>431269647</v>
      </c>
      <c r="Q3034" s="52"/>
    </row>
    <row r="3035" spans="1:18">
      <c r="A3035" s="30">
        <v>3033</v>
      </c>
      <c r="B3035" s="37">
        <v>19450427638</v>
      </c>
      <c r="C3035" s="50">
        <v>44012</v>
      </c>
      <c r="E3035" s="50">
        <v>44012</v>
      </c>
      <c r="F3035" s="30" t="s">
        <v>18</v>
      </c>
      <c r="H3035" s="45">
        <v>44036</v>
      </c>
      <c r="I3035" s="30" t="str">
        <f>VLOOKUP(B3035,'Список DKV от ЮТД'!$A$1:$S$10000,15,FALSE)</f>
        <v>2411/2442</v>
      </c>
      <c r="J3035" s="30" t="s">
        <v>22</v>
      </c>
      <c r="K3035" s="41" t="str">
        <f>VLOOKUP(B3035,'Список DKV от ЮТД'!$A$1:$M$10000,13,FALSE)</f>
        <v>4</v>
      </c>
      <c r="L3035" s="30" t="str">
        <f>VLOOKUP(B3035,'Список DKV от ЮТД'!$A$1:$S$10000,14,FALSE)</f>
        <v>31AOM42</v>
      </c>
      <c r="M3035" s="52" t="str">
        <f>VLOOKUP(B3035,'Список DKV от ЮТД'!$A$1:$M$10000,10,FALSE)</f>
        <v>704310*******0214</v>
      </c>
      <c r="N3035" s="52" t="str">
        <f>VLOOKUP(B3035,'Список DKV от ЮТД'!$A$1:$S$10000,18,FALSE)</f>
        <v/>
      </c>
      <c r="O3035" s="52" t="str">
        <f>VLOOKUP(B3035,'Список DKV от ЮТД'!$A$1:$S$10000,19,FALSE)</f>
        <v/>
      </c>
      <c r="P3035" s="52" t="str">
        <f>VLOOKUP(B3035,'Список DKV от ЮТД'!$A$1:$S$10000,16,FALSE)</f>
        <v>431269643</v>
      </c>
      <c r="Q3035" s="52"/>
    </row>
    <row r="3036" spans="1:18">
      <c r="A3036" s="30">
        <v>3034</v>
      </c>
      <c r="B3036" s="37">
        <v>19440708451</v>
      </c>
      <c r="C3036" s="50">
        <v>44012</v>
      </c>
      <c r="E3036" s="50">
        <v>44012</v>
      </c>
      <c r="F3036" s="30" t="s">
        <v>20</v>
      </c>
      <c r="H3036" s="45">
        <v>44036</v>
      </c>
      <c r="I3036" s="30" t="str">
        <f>VLOOKUP(B3036,'Список DKV от ЮТД'!$A$1:$S$10000,15,FALSE)</f>
        <v>2412/477</v>
      </c>
      <c r="J3036" s="30" t="s">
        <v>22</v>
      </c>
      <c r="K3036" s="41" t="str">
        <f>VLOOKUP(B3036,'Список DKV от ЮТД'!$A$1:$M$10000,13,FALSE)</f>
        <v>4</v>
      </c>
      <c r="L3036" s="30" t="str">
        <f>VLOOKUP(B3036,'Список DKV от ЮТД'!$A$1:$S$10000,14,FALSE)</f>
        <v>M10O225</v>
      </c>
      <c r="M3036" s="52" t="str">
        <f>VLOOKUP(B3036,'Список DKV от ЮТД'!$A$1:$M$10000,10,FALSE)</f>
        <v>704310*******0870</v>
      </c>
      <c r="N3036" s="52" t="str">
        <f>VLOOKUP(B3036,'Список DKV от ЮТД'!$A$1:$S$10000,18,FALSE)</f>
        <v/>
      </c>
      <c r="O3036" s="52" t="str">
        <f>VLOOKUP(B3036,'Список DKV от ЮТД'!$A$1:$S$10000,19,FALSE)</f>
        <v/>
      </c>
      <c r="P3036" s="52" t="str">
        <f>VLOOKUP(B3036,'Список DKV от ЮТД'!$A$1:$S$10000,16,FALSE)</f>
        <v>431035581</v>
      </c>
      <c r="Q3036" s="52"/>
    </row>
    <row r="3037" spans="1:18">
      <c r="A3037" s="30">
        <v>3035</v>
      </c>
      <c r="B3037" s="37">
        <v>19440708618</v>
      </c>
      <c r="C3037" s="50">
        <v>44012</v>
      </c>
      <c r="E3037" s="50">
        <v>44012</v>
      </c>
      <c r="F3037" s="30" t="s">
        <v>20</v>
      </c>
      <c r="H3037" s="45">
        <v>44036</v>
      </c>
      <c r="I3037" s="30" t="str">
        <f>VLOOKUP(B3037,'Список DKV от ЮТД'!$A$1:$S$10000,15,FALSE)</f>
        <v>2412/478</v>
      </c>
      <c r="J3037" s="30" t="s">
        <v>22</v>
      </c>
      <c r="K3037" s="41" t="str">
        <f>VLOOKUP(B3037,'Список DKV от ЮТД'!$A$1:$M$10000,13,FALSE)</f>
        <v>4</v>
      </c>
      <c r="L3037" s="30" t="str">
        <f>VLOOKUP(B3037,'Список DKV от ЮТД'!$A$1:$S$10000,14,FALSE)</f>
        <v>O08K784</v>
      </c>
      <c r="M3037" s="52" t="str">
        <f>VLOOKUP(B3037,'Список DKV от ЮТД'!$A$1:$M$10000,10,FALSE)</f>
        <v>704310*******0631</v>
      </c>
      <c r="N3037" s="52" t="str">
        <f>VLOOKUP(B3037,'Список DKV от ЮТД'!$A$1:$S$10000,18,FALSE)</f>
        <v/>
      </c>
      <c r="O3037" s="52" t="str">
        <f>VLOOKUP(B3037,'Список DKV от ЮТД'!$A$1:$S$10000,19,FALSE)</f>
        <v/>
      </c>
      <c r="P3037" s="52" t="str">
        <f>VLOOKUP(B3037,'Список DKV от ЮТД'!$A$1:$S$10000,16,FALSE)</f>
        <v>431035597</v>
      </c>
      <c r="Q3037" s="52"/>
    </row>
    <row r="3038" spans="1:18">
      <c r="A3038" s="30">
        <v>3036</v>
      </c>
      <c r="B3038" s="37">
        <v>19440708535</v>
      </c>
      <c r="C3038" s="50">
        <v>44012</v>
      </c>
      <c r="E3038" s="50">
        <v>44012</v>
      </c>
      <c r="F3038" s="30" t="s">
        <v>20</v>
      </c>
      <c r="H3038" s="45">
        <v>44036</v>
      </c>
      <c r="I3038" s="30" t="str">
        <f>VLOOKUP(B3038,'Список DKV от ЮТД'!$A$1:$S$10000,15,FALSE)</f>
        <v>2412/479</v>
      </c>
      <c r="J3038" s="30" t="s">
        <v>22</v>
      </c>
      <c r="K3038" s="41" t="str">
        <f>VLOOKUP(B3038,'Список DKV от ЮТД'!$A$1:$M$10000,13,FALSE)</f>
        <v>4</v>
      </c>
      <c r="L3038" s="30" t="str">
        <f>VLOOKUP(B3038,'Список DKV от ЮТД'!$A$1:$S$10000,14,FALSE)</f>
        <v>A37O593</v>
      </c>
      <c r="M3038" s="52" t="str">
        <f>VLOOKUP(B3038,'Список DKV от ЮТД'!$A$1:$M$10000,10,FALSE)</f>
        <v>704310*******9275</v>
      </c>
      <c r="N3038" s="52" t="str">
        <f>VLOOKUP(B3038,'Список DKV от ЮТД'!$A$1:$S$10000,18,FALSE)</f>
        <v/>
      </c>
      <c r="O3038" s="52" t="str">
        <f>VLOOKUP(B3038,'Список DKV от ЮТД'!$A$1:$S$10000,19,FALSE)</f>
        <v/>
      </c>
      <c r="P3038" s="52" t="str">
        <f>VLOOKUP(B3038,'Список DKV от ЮТД'!$A$1:$S$10000,16,FALSE)</f>
        <v>431035589</v>
      </c>
      <c r="Q3038" s="52"/>
    </row>
    <row r="3039" spans="1:18">
      <c r="A3039" s="30">
        <v>3037</v>
      </c>
      <c r="B3039" s="37">
        <v>19241020031</v>
      </c>
      <c r="E3039" s="50">
        <v>44012</v>
      </c>
      <c r="F3039" s="30" t="s">
        <v>20</v>
      </c>
      <c r="H3039" s="45">
        <v>44036</v>
      </c>
      <c r="I3039" s="30" t="str">
        <f>VLOOKUP(B3039,'Список DKV от ЮТД'!$A$1:$S$10000,15,FALSE)</f>
        <v>2412/480</v>
      </c>
      <c r="J3039" s="30" t="s">
        <v>22</v>
      </c>
      <c r="K3039" s="41" t="str">
        <f>VLOOKUP(B3039,'Список DKV от ЮТД'!$A$1:$M$10000,13,FALSE)</f>
        <v>4</v>
      </c>
      <c r="L3039" s="30" t="str">
        <f>VLOOKUP(B3039,'Список DKV от ЮТД'!$A$1:$S$10000,14,FALSE)</f>
        <v>RI1432A</v>
      </c>
      <c r="M3039" s="52" t="str">
        <f>VLOOKUP(B3039,'Список DKV от ЮТД'!$A$1:$M$10000,10,FALSE)</f>
        <v>704310*******1089</v>
      </c>
      <c r="N3039" s="52" t="str">
        <f>VLOOKUP(B3039,'Список DKV от ЮТД'!$A$1:$S$10000,18,FALSE)</f>
        <v/>
      </c>
      <c r="O3039" s="52" t="str">
        <f>VLOOKUP(B3039,'Список DKV от ЮТД'!$A$1:$S$10000,19,FALSE)</f>
        <v/>
      </c>
      <c r="P3039" s="52" t="str">
        <f>VLOOKUP(B3039,'Список DKV от ЮТД'!$A$1:$S$10000,16,FALSE)</f>
        <v>425823859</v>
      </c>
      <c r="Q3039" s="52"/>
    </row>
    <row r="3040" spans="1:18">
      <c r="A3040" s="30">
        <v>3038</v>
      </c>
      <c r="B3040" s="37">
        <v>19451090633</v>
      </c>
      <c r="C3040" s="50">
        <v>44012</v>
      </c>
      <c r="E3040" s="50">
        <v>44012</v>
      </c>
      <c r="F3040" s="30" t="s">
        <v>20</v>
      </c>
      <c r="H3040" s="45">
        <v>44036</v>
      </c>
      <c r="I3040" s="30" t="str">
        <f>VLOOKUP(B3040,'Список DKV от ЮТД'!$A$1:$S$10000,15,FALSE)</f>
        <v>2412/481</v>
      </c>
      <c r="J3040" s="30" t="s">
        <v>22</v>
      </c>
      <c r="K3040" s="41" t="str">
        <f>VLOOKUP(B3040,'Список DKV от ЮТД'!$A$1:$M$10000,13,FALSE)</f>
        <v>4</v>
      </c>
      <c r="L3040" s="30" t="str">
        <f>VLOOKUP(B3040,'Список DKV от ЮТД'!$A$1:$S$10000,14,FALSE)</f>
        <v>ST8727AC</v>
      </c>
      <c r="M3040" s="52" t="str">
        <f>VLOOKUP(B3040,'Список DKV от ЮТД'!$A$1:$M$10000,10,FALSE)</f>
        <v>704310*******0034</v>
      </c>
      <c r="N3040" s="52" t="str">
        <f>VLOOKUP(B3040,'Список DKV от ЮТД'!$A$1:$S$10000,18,FALSE)</f>
        <v>expired</v>
      </c>
      <c r="O3040" s="52" t="str">
        <f>VLOOKUP(B3040,'Список DKV от ЮТД'!$A$1:$S$10000,19,FALSE)</f>
        <v>blocked</v>
      </c>
      <c r="P3040" s="52" t="str">
        <f>VLOOKUP(B3040,'Список DKV от ЮТД'!$A$1:$S$10000,16,FALSE)</f>
        <v>431335943</v>
      </c>
      <c r="Q3040" s="52"/>
    </row>
    <row r="3041" spans="1:18">
      <c r="A3041" s="30">
        <v>3039</v>
      </c>
      <c r="B3041" s="37">
        <v>19440695864</v>
      </c>
      <c r="C3041" s="50">
        <v>43896</v>
      </c>
      <c r="E3041" s="50">
        <v>43896</v>
      </c>
      <c r="F3041" s="30" t="s">
        <v>21</v>
      </c>
      <c r="H3041" s="45">
        <v>44036</v>
      </c>
      <c r="I3041" s="30" t="str">
        <f>VLOOKUP(B3041,'Список DKV от ЮТД'!$A$1:$S$10000,15,FALSE)</f>
        <v>2414/52</v>
      </c>
      <c r="J3041" s="30" t="s">
        <v>22</v>
      </c>
      <c r="K3041" s="41" t="str">
        <f>VLOOKUP(B3041,'Список DKV от ЮТД'!$A$1:$M$10000,13,FALSE)</f>
        <v>2</v>
      </c>
      <c r="L3041" s="30" t="str">
        <f>VLOOKUP(B3041,'Список DKV от ЮТД'!$A$1:$S$10000,14,FALSE)</f>
        <v>KRPR0004</v>
      </c>
      <c r="M3041" s="52" t="str">
        <f>VLOOKUP(B3041,'Список DKV от ЮТД'!$A$1:$M$10000,10,FALSE)</f>
        <v>704310*******0639</v>
      </c>
      <c r="N3041" s="52" t="str">
        <f>VLOOKUP(B3041,'Список DKV от ЮТД'!$A$1:$S$10000,18,FALSE)</f>
        <v/>
      </c>
      <c r="O3041" s="52" t="str">
        <f>VLOOKUP(B3041,'Список DKV от ЮТД'!$A$1:$S$10000,19,FALSE)</f>
        <v/>
      </c>
      <c r="P3041" s="52" t="str">
        <f>VLOOKUP(B3041,'Список DKV от ЮТД'!$A$1:$S$10000,16,FALSE)</f>
        <v>431034322</v>
      </c>
      <c r="Q3041" s="52"/>
    </row>
    <row r="3042" spans="1:18">
      <c r="A3042" s="30">
        <v>3040</v>
      </c>
      <c r="B3042" s="37">
        <v>19450427836</v>
      </c>
      <c r="C3042" s="50">
        <v>44012</v>
      </c>
      <c r="E3042" s="50">
        <v>44012</v>
      </c>
      <c r="F3042" s="30" t="s">
        <v>18</v>
      </c>
      <c r="H3042" s="45">
        <v>44037</v>
      </c>
      <c r="I3042" s="30" t="str">
        <f>VLOOKUP(B3042,'Список DKV от ЮТД'!$A$1:$S$10000,15,FALSE)</f>
        <v>2411/2443</v>
      </c>
      <c r="J3042" s="30" t="s">
        <v>22</v>
      </c>
      <c r="K3042" s="41" t="str">
        <f>VLOOKUP(B3042,'Список DKV от ЮТД'!$A$1:$M$10000,13,FALSE)</f>
        <v>4</v>
      </c>
      <c r="L3042" s="30" t="str">
        <f>VLOOKUP(B3042,'Список DKV от ЮТД'!$A$1:$S$10000,14,FALSE)</f>
        <v>61VP540</v>
      </c>
      <c r="M3042" s="52" t="str">
        <f>VLOOKUP(B3042,'Список DKV от ЮТД'!$A$1:$M$10000,10,FALSE)</f>
        <v>704310*******8258</v>
      </c>
      <c r="N3042" s="52" t="str">
        <f>VLOOKUP(B3042,'Список DKV от ЮТД'!$A$1:$S$10000,18,FALSE)</f>
        <v/>
      </c>
      <c r="O3042" s="52" t="str">
        <f>VLOOKUP(B3042,'Список DKV от ЮТД'!$A$1:$S$10000,19,FALSE)</f>
        <v/>
      </c>
      <c r="P3042" s="52" t="str">
        <f>VLOOKUP(B3042,'Список DKV от ЮТД'!$A$1:$S$10000,16,FALSE)</f>
        <v>431269663</v>
      </c>
      <c r="Q3042" s="52"/>
    </row>
    <row r="3043" spans="1:18">
      <c r="A3043" s="30">
        <v>3041</v>
      </c>
      <c r="B3043" s="37">
        <v>19450427794</v>
      </c>
      <c r="C3043" s="50">
        <v>44012</v>
      </c>
      <c r="E3043" s="50">
        <v>44012</v>
      </c>
      <c r="F3043" s="30" t="s">
        <v>18</v>
      </c>
      <c r="H3043" s="45">
        <v>44037</v>
      </c>
      <c r="I3043" s="30" t="str">
        <f>VLOOKUP(B3043,'Список DKV от ЮТД'!$A$1:$S$10000,15,FALSE)</f>
        <v>2411/2444</v>
      </c>
      <c r="J3043" s="30" t="s">
        <v>22</v>
      </c>
      <c r="K3043" s="41" t="str">
        <f>VLOOKUP(B3043,'Список DKV от ЮТД'!$A$1:$M$10000,13,FALSE)</f>
        <v>4</v>
      </c>
      <c r="L3043" s="30" t="str">
        <f>VLOOKUP(B3043,'Список DKV от ЮТД'!$A$1:$S$10000,14,FALSE)</f>
        <v>34HF4760</v>
      </c>
      <c r="M3043" s="52" t="str">
        <f>VLOOKUP(B3043,'Список DKV от ЮТД'!$A$1:$M$10000,10,FALSE)</f>
        <v>704310*******0593</v>
      </c>
      <c r="N3043" s="52" t="str">
        <f>VLOOKUP(B3043,'Список DKV от ЮТД'!$A$1:$S$10000,18,FALSE)</f>
        <v/>
      </c>
      <c r="O3043" s="52" t="str">
        <f>VLOOKUP(B3043,'Список DKV от ЮТД'!$A$1:$S$10000,19,FALSE)</f>
        <v/>
      </c>
      <c r="P3043" s="52" t="str">
        <f>VLOOKUP(B3043,'Список DKV от ЮТД'!$A$1:$S$10000,16,FALSE)</f>
        <v>431269659</v>
      </c>
      <c r="Q3043" s="52"/>
    </row>
    <row r="3044" spans="1:18">
      <c r="A3044" s="30">
        <v>3042</v>
      </c>
      <c r="B3044" s="37">
        <v>19450427752</v>
      </c>
      <c r="C3044" s="50">
        <v>44012</v>
      </c>
      <c r="E3044" s="50">
        <v>44012</v>
      </c>
      <c r="F3044" s="30" t="s">
        <v>18</v>
      </c>
      <c r="H3044" s="45">
        <v>44037</v>
      </c>
      <c r="I3044" s="30" t="str">
        <f>VLOOKUP(B3044,'Список DKV от ЮТД'!$A$1:$S$10000,15,FALSE)</f>
        <v>2411/2445</v>
      </c>
      <c r="J3044" s="30" t="s">
        <v>22</v>
      </c>
      <c r="K3044" s="41" t="str">
        <f>VLOOKUP(B3044,'Список DKV от ЮТД'!$A$1:$M$10000,13,FALSE)</f>
        <v>4</v>
      </c>
      <c r="L3044" s="30" t="str">
        <f>VLOOKUP(B3044,'Список DKV от ЮТД'!$A$1:$S$10000,14,FALSE)</f>
        <v>34BTB541</v>
      </c>
      <c r="M3044" s="52" t="str">
        <f>VLOOKUP(B3044,'Список DKV от ЮТД'!$A$1:$M$10000,10,FALSE)</f>
        <v>704310*******3708</v>
      </c>
      <c r="N3044" s="52" t="str">
        <f>VLOOKUP(B3044,'Список DKV от ЮТД'!$A$1:$S$10000,18,FALSE)</f>
        <v/>
      </c>
      <c r="O3044" s="52" t="str">
        <f>VLOOKUP(B3044,'Список DKV от ЮТД'!$A$1:$S$10000,19,FALSE)</f>
        <v/>
      </c>
      <c r="P3044" s="52" t="str">
        <f>VLOOKUP(B3044,'Список DKV от ЮТД'!$A$1:$S$10000,16,FALSE)</f>
        <v>431269655</v>
      </c>
      <c r="Q3044" s="52"/>
    </row>
    <row r="3045" spans="1:18">
      <c r="A3045" s="30">
        <v>3043</v>
      </c>
      <c r="B3045" s="37">
        <v>19450427919</v>
      </c>
      <c r="C3045" s="50">
        <v>44012</v>
      </c>
      <c r="E3045" s="50">
        <v>44012</v>
      </c>
      <c r="F3045" s="30" t="s">
        <v>18</v>
      </c>
      <c r="H3045" s="45">
        <v>44037</v>
      </c>
      <c r="I3045" s="30" t="str">
        <f>VLOOKUP(B3045,'Список DKV от ЮТД'!$A$1:$S$10000,15,FALSE)</f>
        <v>2411/2446</v>
      </c>
      <c r="J3045" s="30" t="s">
        <v>22</v>
      </c>
      <c r="K3045" s="41" t="str">
        <f>VLOOKUP(B3045,'Список DKV от ЮТД'!$A$1:$M$10000,13,FALSE)</f>
        <v>4</v>
      </c>
      <c r="L3045" s="30" t="str">
        <f>VLOOKUP(B3045,'Список DKV от ЮТД'!$A$1:$S$10000,14,FALSE)</f>
        <v>38HM160</v>
      </c>
      <c r="M3045" s="52" t="str">
        <f>VLOOKUP(B3045,'Список DKV от ЮТД'!$A$1:$M$10000,10,FALSE)</f>
        <v>704310*******0409</v>
      </c>
      <c r="N3045" s="52" t="str">
        <f>VLOOKUP(B3045,'Список DKV от ЮТД'!$A$1:$S$10000,18,FALSE)</f>
        <v/>
      </c>
      <c r="O3045" s="52" t="str">
        <f>VLOOKUP(B3045,'Список DKV от ЮТД'!$A$1:$S$10000,19,FALSE)</f>
        <v/>
      </c>
      <c r="P3045" s="52" t="str">
        <f>VLOOKUP(B3045,'Список DKV от ЮТД'!$A$1:$S$10000,16,FALSE)</f>
        <v>431269671</v>
      </c>
      <c r="Q3045" s="52"/>
    </row>
    <row r="3046" spans="1:18">
      <c r="A3046" s="30">
        <v>3044</v>
      </c>
      <c r="B3046" s="37">
        <v>19450427877</v>
      </c>
      <c r="C3046" s="50">
        <v>44012</v>
      </c>
      <c r="E3046" s="50">
        <v>44012</v>
      </c>
      <c r="F3046" s="30" t="s">
        <v>18</v>
      </c>
      <c r="H3046" s="45">
        <v>44037</v>
      </c>
      <c r="I3046" s="30" t="str">
        <f>VLOOKUP(B3046,'Список DKV от ЮТД'!$A$1:$S$10000,15,FALSE)</f>
        <v>2411/2447</v>
      </c>
      <c r="J3046" s="30" t="s">
        <v>22</v>
      </c>
      <c r="K3046" s="41" t="str">
        <f>VLOOKUP(B3046,'Список DKV от ЮТД'!$A$1:$M$10000,13,FALSE)</f>
        <v>4</v>
      </c>
      <c r="L3046" s="30" t="str">
        <f>VLOOKUP(B3046,'Список DKV от ЮТД'!$A$1:$S$10000,14,FALSE)</f>
        <v>33DRY74</v>
      </c>
      <c r="M3046" s="52" t="str">
        <f>VLOOKUP(B3046,'Список DKV от ЮТД'!$A$1:$M$10000,10,FALSE)</f>
        <v>704310*******0054</v>
      </c>
      <c r="N3046" s="52" t="str">
        <f>VLOOKUP(B3046,'Список DKV от ЮТД'!$A$1:$S$10000,18,FALSE)</f>
        <v/>
      </c>
      <c r="O3046" s="52" t="str">
        <f>VLOOKUP(B3046,'Список DKV от ЮТД'!$A$1:$S$10000,19,FALSE)</f>
        <v/>
      </c>
      <c r="P3046" s="52" t="str">
        <f>VLOOKUP(B3046,'Список DKV от ЮТД'!$A$1:$S$10000,16,FALSE)</f>
        <v>431269667</v>
      </c>
      <c r="Q3046" s="52"/>
    </row>
    <row r="3047" spans="1:18">
      <c r="A3047" s="30">
        <v>3045</v>
      </c>
      <c r="B3047" s="37">
        <v>19460016488</v>
      </c>
      <c r="C3047" s="50">
        <v>44027</v>
      </c>
      <c r="E3047" s="50">
        <v>44027</v>
      </c>
      <c r="F3047" s="30" t="s">
        <v>18</v>
      </c>
      <c r="G3047" s="41">
        <v>132</v>
      </c>
      <c r="H3047" s="45">
        <v>44038</v>
      </c>
      <c r="I3047" s="30" t="str">
        <f>VLOOKUP(B3047,'Список DKV от ЮТД'!$A$1:$S$10000,15,FALSE)</f>
        <v>2411/2448</v>
      </c>
      <c r="J3047" s="30" t="s">
        <v>22</v>
      </c>
      <c r="K3047" s="41" t="str">
        <f>VLOOKUP(B3047,'Список DKV от ЮТД'!$A$1:$M$10000,13,FALSE)</f>
        <v>4</v>
      </c>
      <c r="L3047" s="30" t="str">
        <f>VLOOKUP(B3047,'Список DKV от ЮТД'!$A$1:$S$10000,14,FALSE)</f>
        <v>38CS507</v>
      </c>
      <c r="M3047" s="52" t="str">
        <f>VLOOKUP(B3047,'Список DKV от ЮТД'!$A$1:$M$10000,10,FALSE)</f>
        <v>704310*******8088</v>
      </c>
      <c r="N3047" s="52" t="str">
        <f>VLOOKUP(B3047,'Список DKV от ЮТД'!$A$1:$S$10000,18,FALSE)</f>
        <v/>
      </c>
      <c r="O3047" s="52" t="str">
        <f>VLOOKUP(B3047,'Список DKV от ЮТД'!$A$1:$S$10000,19,FALSE)</f>
        <v/>
      </c>
      <c r="P3047" s="52" t="str">
        <f>VLOOKUP(B3047,'Список DKV от ЮТД'!$A$1:$S$10000,16,FALSE)</f>
        <v>431490672</v>
      </c>
      <c r="Q3047" s="52" t="s">
        <v>24977</v>
      </c>
      <c r="R3047" s="30" t="s">
        <v>24978</v>
      </c>
    </row>
    <row r="3048" spans="1:18">
      <c r="A3048" s="30">
        <v>3046</v>
      </c>
      <c r="B3048" s="37">
        <v>19460016603</v>
      </c>
      <c r="C3048" s="50">
        <v>44027</v>
      </c>
      <c r="E3048" s="50">
        <v>44027</v>
      </c>
      <c r="F3048" s="30" t="s">
        <v>18</v>
      </c>
      <c r="H3048" s="45">
        <v>44038</v>
      </c>
      <c r="I3048" s="30" t="str">
        <f>VLOOKUP(B3048,'Список DKV от ЮТД'!$A$1:$S$10000,15,FALSE)</f>
        <v>2411/2449</v>
      </c>
      <c r="J3048" s="30" t="s">
        <v>22</v>
      </c>
      <c r="K3048" s="41" t="str">
        <f>VLOOKUP(B3048,'Список DKV от ЮТД'!$A$1:$M$10000,13,FALSE)</f>
        <v>4</v>
      </c>
      <c r="L3048" s="30" t="str">
        <f>VLOOKUP(B3048,'Список DKV от ЮТД'!$A$1:$S$10000,14,FALSE)</f>
        <v>14DC333</v>
      </c>
      <c r="M3048" s="52" t="str">
        <f>VLOOKUP(B3048,'Список DKV от ЮТД'!$A$1:$M$10000,10,FALSE)</f>
        <v>704310*******0947</v>
      </c>
      <c r="N3048" s="52" t="str">
        <f>VLOOKUP(B3048,'Список DKV от ЮТД'!$A$1:$S$10000,18,FALSE)</f>
        <v/>
      </c>
      <c r="O3048" s="52" t="str">
        <f>VLOOKUP(B3048,'Список DKV от ЮТД'!$A$1:$S$10000,19,FALSE)</f>
        <v/>
      </c>
      <c r="P3048" s="52" t="str">
        <f>VLOOKUP(B3048,'Список DKV от ЮТД'!$A$1:$S$10000,16,FALSE)</f>
        <v>431490684</v>
      </c>
      <c r="Q3048" s="52"/>
    </row>
    <row r="3049" spans="1:18">
      <c r="A3049" s="30">
        <v>3047</v>
      </c>
      <c r="B3049" s="37">
        <v>19460016561</v>
      </c>
      <c r="C3049" s="50">
        <v>44027</v>
      </c>
      <c r="E3049" s="50">
        <v>44027</v>
      </c>
      <c r="F3049" s="30" t="s">
        <v>18</v>
      </c>
      <c r="H3049" s="45">
        <v>44038</v>
      </c>
      <c r="I3049" s="30" t="str">
        <f>VLOOKUP(B3049,'Список DKV от ЮТД'!$A$1:$S$10000,15,FALSE)</f>
        <v>2411/2450</v>
      </c>
      <c r="J3049" s="30" t="s">
        <v>22</v>
      </c>
      <c r="K3049" s="41" t="str">
        <f>VLOOKUP(B3049,'Список DKV от ЮТД'!$A$1:$M$10000,13,FALSE)</f>
        <v>4</v>
      </c>
      <c r="L3049" s="30" t="str">
        <f>VLOOKUP(B3049,'Список DKV от ЮТД'!$A$1:$S$10000,14,FALSE)</f>
        <v>34DE5689</v>
      </c>
      <c r="M3049" s="52" t="str">
        <f>VLOOKUP(B3049,'Список DKV от ЮТД'!$A$1:$M$10000,10,FALSE)</f>
        <v>704310*******3767</v>
      </c>
      <c r="N3049" s="52" t="str">
        <f>VLOOKUP(B3049,'Список DKV от ЮТД'!$A$1:$S$10000,18,FALSE)</f>
        <v/>
      </c>
      <c r="O3049" s="52" t="str">
        <f>VLOOKUP(B3049,'Список DKV от ЮТД'!$A$1:$S$10000,19,FALSE)</f>
        <v/>
      </c>
      <c r="P3049" s="52" t="str">
        <f>VLOOKUP(B3049,'Список DKV от ЮТД'!$A$1:$S$10000,16,FALSE)</f>
        <v>431490680</v>
      </c>
      <c r="Q3049" s="52"/>
    </row>
    <row r="3050" spans="1:18">
      <c r="A3050" s="30">
        <v>3048</v>
      </c>
      <c r="B3050" s="37">
        <v>19460016645</v>
      </c>
      <c r="C3050" s="50">
        <v>44027</v>
      </c>
      <c r="E3050" s="50">
        <v>44027</v>
      </c>
      <c r="F3050" s="30" t="s">
        <v>18</v>
      </c>
      <c r="H3050" s="45">
        <v>44038</v>
      </c>
      <c r="I3050" s="30" t="str">
        <f>VLOOKUP(B3050,'Список DKV от ЮТД'!$A$1:$S$10000,15,FALSE)</f>
        <v>2411/2451</v>
      </c>
      <c r="J3050" s="30" t="s">
        <v>22</v>
      </c>
      <c r="K3050" s="41" t="str">
        <f>VLOOKUP(B3050,'Список DKV от ЮТД'!$A$1:$M$10000,13,FALSE)</f>
        <v>4</v>
      </c>
      <c r="L3050" s="30" t="str">
        <f>VLOOKUP(B3050,'Список DKV от ЮТД'!$A$1:$S$10000,14,FALSE)</f>
        <v>31GU569</v>
      </c>
      <c r="M3050" s="52" t="str">
        <f>VLOOKUP(B3050,'Список DKV от ЮТД'!$A$1:$M$10000,10,FALSE)</f>
        <v>704310*******0024</v>
      </c>
      <c r="N3050" s="52" t="str">
        <f>VLOOKUP(B3050,'Список DKV от ЮТД'!$A$1:$S$10000,18,FALSE)</f>
        <v/>
      </c>
      <c r="O3050" s="52" t="str">
        <f>VLOOKUP(B3050,'Список DKV от ЮТД'!$A$1:$S$10000,19,FALSE)</f>
        <v/>
      </c>
      <c r="P3050" s="52" t="str">
        <f>VLOOKUP(B3050,'Список DKV от ЮТД'!$A$1:$S$10000,16,FALSE)</f>
        <v>431490688</v>
      </c>
      <c r="Q3050" s="52"/>
    </row>
    <row r="3051" spans="1:18">
      <c r="A3051" s="30">
        <v>3049</v>
      </c>
      <c r="B3051" s="37">
        <v>19460016843</v>
      </c>
      <c r="C3051" s="50">
        <v>44027</v>
      </c>
      <c r="E3051" s="50">
        <v>44027</v>
      </c>
      <c r="F3051" s="30" t="s">
        <v>18</v>
      </c>
      <c r="H3051" s="45">
        <v>44038</v>
      </c>
      <c r="I3051" s="30" t="str">
        <f>VLOOKUP(B3051,'Список DKV от ЮТД'!$A$1:$S$10000,15,FALSE)</f>
        <v>2411/2452</v>
      </c>
      <c r="J3051" s="30" t="s">
        <v>22</v>
      </c>
      <c r="K3051" s="41" t="str">
        <f>VLOOKUP(B3051,'Список DKV от ЮТД'!$A$1:$M$10000,13,FALSE)</f>
        <v>4</v>
      </c>
      <c r="L3051" s="30" t="str">
        <f>VLOOKUP(B3051,'Список DKV от ЮТД'!$A$1:$S$10000,14,FALSE)</f>
        <v>34DAZ498</v>
      </c>
      <c r="M3051" s="52" t="str">
        <f>VLOOKUP(B3051,'Список DKV от ЮТД'!$A$1:$M$10000,10,FALSE)</f>
        <v>704310*******3612</v>
      </c>
      <c r="N3051" s="52" t="str">
        <f>VLOOKUP(B3051,'Список DKV от ЮТД'!$A$1:$S$10000,18,FALSE)</f>
        <v/>
      </c>
      <c r="O3051" s="52" t="str">
        <f>VLOOKUP(B3051,'Список DKV от ЮТД'!$A$1:$S$10000,19,FALSE)</f>
        <v/>
      </c>
      <c r="P3051" s="52" t="str">
        <f>VLOOKUP(B3051,'Список DKV от ЮТД'!$A$1:$S$10000,16,FALSE)</f>
        <v>431490708</v>
      </c>
      <c r="Q3051" s="52"/>
    </row>
    <row r="3052" spans="1:18">
      <c r="A3052" s="30">
        <v>3050</v>
      </c>
      <c r="B3052" s="37">
        <v>19460016918</v>
      </c>
      <c r="C3052" s="50">
        <v>44027</v>
      </c>
      <c r="E3052" s="50">
        <v>44027</v>
      </c>
      <c r="F3052" s="30" t="s">
        <v>18</v>
      </c>
      <c r="H3052" s="45">
        <v>44039</v>
      </c>
      <c r="I3052" s="30" t="str">
        <f>VLOOKUP(B3052,'Список DKV от ЮТД'!$A$1:$S$10000,15,FALSE)</f>
        <v>2411/2453</v>
      </c>
      <c r="J3052" s="30" t="s">
        <v>22</v>
      </c>
      <c r="K3052" s="41" t="str">
        <f>VLOOKUP(B3052,'Список DKV от ЮТД'!$A$1:$M$10000,13,FALSE)</f>
        <v>4</v>
      </c>
      <c r="L3052" s="30" t="str">
        <f>VLOOKUP(B3052,'Список DKV от ЮТД'!$A$1:$S$10000,14,FALSE)</f>
        <v>34BU1229</v>
      </c>
      <c r="M3052" s="52" t="str">
        <f>VLOOKUP(B3052,'Список DKV от ЮТД'!$A$1:$M$10000,10,FALSE)</f>
        <v>704310*******0208</v>
      </c>
      <c r="N3052" s="52" t="str">
        <f>VLOOKUP(B3052,'Список DKV от ЮТД'!$A$1:$S$10000,18,FALSE)</f>
        <v/>
      </c>
      <c r="O3052" s="52" t="str">
        <f>VLOOKUP(B3052,'Список DKV от ЮТД'!$A$1:$S$10000,19,FALSE)</f>
        <v/>
      </c>
      <c r="P3052" s="52" t="str">
        <f>VLOOKUP(B3052,'Список DKV от ЮТД'!$A$1:$S$10000,16,FALSE)</f>
        <v>431490715</v>
      </c>
      <c r="Q3052" s="52"/>
    </row>
    <row r="3053" spans="1:18">
      <c r="A3053" s="30">
        <v>3051</v>
      </c>
      <c r="B3053" s="37">
        <v>19460016876</v>
      </c>
      <c r="C3053" s="50">
        <v>44027</v>
      </c>
      <c r="E3053" s="50">
        <v>44027</v>
      </c>
      <c r="F3053" s="30" t="s">
        <v>18</v>
      </c>
      <c r="H3053" s="45">
        <v>44039</v>
      </c>
      <c r="I3053" s="30" t="str">
        <f>VLOOKUP(B3053,'Список DKV от ЮТД'!$A$1:$S$10000,15,FALSE)</f>
        <v>2411/2454</v>
      </c>
      <c r="J3053" s="30" t="s">
        <v>22</v>
      </c>
      <c r="K3053" s="41" t="str">
        <f>VLOOKUP(B3053,'Список DKV от ЮТД'!$A$1:$M$10000,13,FALSE)</f>
        <v>4</v>
      </c>
      <c r="L3053" s="30" t="str">
        <f>VLOOKUP(B3053,'Список DKV от ЮТД'!$A$1:$S$10000,14,FALSE)</f>
        <v>34LR9069</v>
      </c>
      <c r="M3053" s="52" t="str">
        <f>VLOOKUP(B3053,'Список DKV от ЮТД'!$A$1:$M$10000,10,FALSE)</f>
        <v>704310*******7211</v>
      </c>
      <c r="N3053" s="52" t="str">
        <f>VLOOKUP(B3053,'Список DKV от ЮТД'!$A$1:$S$10000,18,FALSE)</f>
        <v>expired</v>
      </c>
      <c r="O3053" s="52" t="str">
        <f>VLOOKUP(B3053,'Список DKV от ЮТД'!$A$1:$S$10000,19,FALSE)</f>
        <v>blocked</v>
      </c>
      <c r="P3053" s="52" t="str">
        <f>VLOOKUP(B3053,'Список DKV от ЮТД'!$A$1:$S$10000,16,FALSE)</f>
        <v>431490711</v>
      </c>
      <c r="Q3053" s="52"/>
    </row>
    <row r="3054" spans="1:18">
      <c r="A3054" s="30">
        <v>3052</v>
      </c>
      <c r="B3054" s="37">
        <v>19440708410</v>
      </c>
      <c r="C3054" s="50">
        <v>44012</v>
      </c>
      <c r="E3054" s="50">
        <v>44012</v>
      </c>
      <c r="F3054" s="30" t="s">
        <v>20</v>
      </c>
      <c r="H3054" s="45">
        <v>44039</v>
      </c>
      <c r="I3054" s="30" t="str">
        <f>VLOOKUP(B3054,'Список DKV от ЮТД'!$A$1:$S$10000,15,FALSE)</f>
        <v>2412/482</v>
      </c>
      <c r="J3054" s="30" t="s">
        <v>22</v>
      </c>
      <c r="K3054" s="41" t="str">
        <f>VLOOKUP(B3054,'Список DKV от ЮТД'!$A$1:$M$10000,13,FALSE)</f>
        <v>4</v>
      </c>
      <c r="L3054" s="30" t="str">
        <f>VLOOKUP(B3054,'Список DKV от ЮТД'!$A$1:$S$10000,14,FALSE)</f>
        <v>T17A153</v>
      </c>
      <c r="M3054" s="52" t="str">
        <f>VLOOKUP(B3054,'Список DKV от ЮТД'!$A$1:$M$10000,10,FALSE)</f>
        <v>704310*******0689</v>
      </c>
      <c r="N3054" s="52" t="str">
        <f>VLOOKUP(B3054,'Список DKV от ЮТД'!$A$1:$S$10000,18,FALSE)</f>
        <v>expired</v>
      </c>
      <c r="O3054" s="52" t="str">
        <f>VLOOKUP(B3054,'Список DKV от ЮТД'!$A$1:$S$10000,19,FALSE)</f>
        <v>blocked</v>
      </c>
      <c r="P3054" s="52" t="str">
        <f>VLOOKUP(B3054,'Список DKV от ЮТД'!$A$1:$S$10000,16,FALSE)</f>
        <v>431035577</v>
      </c>
      <c r="Q3054" s="52"/>
    </row>
    <row r="3055" spans="1:18">
      <c r="A3055" s="30">
        <v>3053</v>
      </c>
      <c r="B3055" s="39">
        <v>19441088671</v>
      </c>
      <c r="C3055" s="50">
        <v>43896</v>
      </c>
      <c r="E3055" s="50">
        <v>43896</v>
      </c>
      <c r="F3055" s="30" t="s">
        <v>21</v>
      </c>
      <c r="G3055" s="41">
        <v>165</v>
      </c>
      <c r="H3055" s="45">
        <v>44039</v>
      </c>
      <c r="I3055" s="30" t="str">
        <f>VLOOKUP(B3055,'Список DKV от ЮТД'!$A$1:$S$10000,15,FALSE)</f>
        <v>2414/53</v>
      </c>
      <c r="J3055" s="30" t="s">
        <v>22</v>
      </c>
      <c r="K3055" s="41" t="str">
        <f>VLOOKUP(B3055,'Список DKV от ЮТД'!$A$1:$M$10000,13,FALSE)</f>
        <v>4</v>
      </c>
      <c r="L3055" s="30" t="str">
        <f>VLOOKUP(B3055,'Список DKV от ЮТД'!$A$1:$S$10000,14,FALSE)</f>
        <v>TE3119AD</v>
      </c>
      <c r="M3055" s="52" t="str">
        <f>VLOOKUP(B3055,'Список DKV от ЮТД'!$A$1:$M$10000,10,FALSE)</f>
        <v>704310*******0294</v>
      </c>
      <c r="N3055" s="52" t="str">
        <f>VLOOKUP(B3055,'Список DKV от ЮТД'!$A$1:$S$10000,18,FALSE)</f>
        <v/>
      </c>
      <c r="O3055" s="52" t="str">
        <f>VLOOKUP(B3055,'Список DKV от ЮТД'!$A$1:$S$10000,19,FALSE)</f>
        <v/>
      </c>
      <c r="P3055" s="52" t="str">
        <f>VLOOKUP(B3055,'Список DKV от ЮТД'!$A$1:$S$10000,16,FALSE)</f>
        <v>431073603</v>
      </c>
      <c r="Q3055" s="52" t="s">
        <v>31258</v>
      </c>
      <c r="R3055" s="30" t="s">
        <v>31259</v>
      </c>
    </row>
    <row r="3056" spans="1:18">
      <c r="A3056" s="30">
        <v>3054</v>
      </c>
      <c r="B3056" s="37">
        <v>19460016751</v>
      </c>
      <c r="C3056" s="50">
        <v>44027</v>
      </c>
      <c r="E3056" s="50">
        <v>44027</v>
      </c>
      <c r="F3056" s="30" t="s">
        <v>18</v>
      </c>
      <c r="H3056" s="45">
        <v>44040</v>
      </c>
      <c r="I3056" s="30" t="str">
        <f>VLOOKUP(B3056,'Список DKV от ЮТД'!$A$1:$S$10000,15,FALSE)</f>
        <v>2411/2455</v>
      </c>
      <c r="J3056" s="30" t="s">
        <v>22</v>
      </c>
      <c r="K3056" s="41" t="str">
        <f>VLOOKUP(B3056,'Список DKV от ЮТД'!$A$1:$M$10000,13,FALSE)</f>
        <v>4</v>
      </c>
      <c r="L3056" s="30" t="str">
        <f>VLOOKUP(B3056,'Список DKV от ЮТД'!$A$1:$S$10000,14,FALSE)</f>
        <v>34LR2881</v>
      </c>
      <c r="M3056" s="52" t="str">
        <f>VLOOKUP(B3056,'Список DKV от ЮТД'!$A$1:$M$10000,10,FALSE)</f>
        <v>704310*******1914</v>
      </c>
      <c r="N3056" s="52" t="str">
        <f>VLOOKUP(B3056,'Список DKV от ЮТД'!$A$1:$S$10000,18,FALSE)</f>
        <v>expired</v>
      </c>
      <c r="O3056" s="52" t="str">
        <f>VLOOKUP(B3056,'Список DKV от ЮТД'!$A$1:$S$10000,19,FALSE)</f>
        <v>blocked</v>
      </c>
      <c r="P3056" s="52" t="str">
        <f>VLOOKUP(B3056,'Список DKV от ЮТД'!$A$1:$S$10000,16,FALSE)</f>
        <v>431490699</v>
      </c>
      <c r="Q3056" s="52"/>
    </row>
    <row r="3057" spans="1:17">
      <c r="A3057" s="30">
        <v>3055</v>
      </c>
      <c r="B3057" s="37">
        <v>19460016801</v>
      </c>
      <c r="C3057" s="50">
        <v>44027</v>
      </c>
      <c r="E3057" s="50">
        <v>44027</v>
      </c>
      <c r="F3057" s="30" t="s">
        <v>18</v>
      </c>
      <c r="H3057" s="45">
        <v>44040</v>
      </c>
      <c r="I3057" s="30" t="str">
        <f>VLOOKUP(B3057,'Список DKV от ЮТД'!$A$1:$S$10000,15,FALSE)</f>
        <v>2411/2456</v>
      </c>
      <c r="J3057" s="30" t="s">
        <v>22</v>
      </c>
      <c r="K3057" s="41" t="str">
        <f>VLOOKUP(B3057,'Список DKV от ЮТД'!$A$1:$M$10000,13,FALSE)</f>
        <v>4</v>
      </c>
      <c r="L3057" s="30" t="str">
        <f>VLOOKUP(B3057,'Список DKV от ЮТД'!$A$1:$S$10000,14,FALSE)</f>
        <v>35HC9327</v>
      </c>
      <c r="M3057" s="52" t="str">
        <f>VLOOKUP(B3057,'Список DKV от ЮТД'!$A$1:$M$10000,10,FALSE)</f>
        <v>704310*******7717</v>
      </c>
      <c r="N3057" s="52" t="str">
        <f>VLOOKUP(B3057,'Список DKV от ЮТД'!$A$1:$S$10000,18,FALSE)</f>
        <v/>
      </c>
      <c r="O3057" s="52" t="str">
        <f>VLOOKUP(B3057,'Список DKV от ЮТД'!$A$1:$S$10000,19,FALSE)</f>
        <v/>
      </c>
      <c r="P3057" s="52" t="str">
        <f>VLOOKUP(B3057,'Список DKV от ЮТД'!$A$1:$S$10000,16,FALSE)</f>
        <v>431490704</v>
      </c>
      <c r="Q3057" s="52"/>
    </row>
    <row r="3058" spans="1:17">
      <c r="A3058" s="30">
        <v>3056</v>
      </c>
      <c r="B3058" s="37">
        <v>19460016678</v>
      </c>
      <c r="C3058" s="50">
        <v>44027</v>
      </c>
      <c r="E3058" s="50">
        <v>44027</v>
      </c>
      <c r="F3058" s="30" t="s">
        <v>18</v>
      </c>
      <c r="H3058" s="45">
        <v>44040</v>
      </c>
      <c r="I3058" s="30" t="str">
        <f>VLOOKUP(B3058,'Список DKV от ЮТД'!$A$1:$S$10000,15,FALSE)</f>
        <v>2411/2457</v>
      </c>
      <c r="J3058" s="30" t="s">
        <v>22</v>
      </c>
      <c r="K3058" s="41" t="str">
        <f>VLOOKUP(B3058,'Список DKV от ЮТД'!$A$1:$M$10000,13,FALSE)</f>
        <v>4</v>
      </c>
      <c r="L3058" s="30" t="str">
        <f>VLOOKUP(B3058,'Список DKV от ЮТД'!$A$1:$S$10000,14,FALSE)</f>
        <v>42FNN51</v>
      </c>
      <c r="M3058" s="52" t="str">
        <f>VLOOKUP(B3058,'Список DKV от ЮТД'!$A$1:$M$10000,10,FALSE)</f>
        <v>704310*******0042</v>
      </c>
      <c r="N3058" s="52" t="str">
        <f>VLOOKUP(B3058,'Список DKV от ЮТД'!$A$1:$S$10000,18,FALSE)</f>
        <v>expired</v>
      </c>
      <c r="O3058" s="52" t="str">
        <f>VLOOKUP(B3058,'Список DKV от ЮТД'!$A$1:$S$10000,19,FALSE)</f>
        <v>blocked</v>
      </c>
      <c r="P3058" s="52" t="str">
        <f>VLOOKUP(B3058,'Список DKV от ЮТД'!$A$1:$S$10000,16,FALSE)</f>
        <v>431490691</v>
      </c>
      <c r="Q3058" s="52"/>
    </row>
    <row r="3059" spans="1:17">
      <c r="A3059" s="30">
        <v>3057</v>
      </c>
      <c r="B3059" s="37">
        <v>19460016728</v>
      </c>
      <c r="C3059" s="50">
        <v>44027</v>
      </c>
      <c r="E3059" s="50">
        <v>44027</v>
      </c>
      <c r="F3059" s="30" t="s">
        <v>18</v>
      </c>
      <c r="H3059" s="45">
        <v>44040</v>
      </c>
      <c r="I3059" s="30" t="str">
        <f>VLOOKUP(B3059,'Список DKV от ЮТД'!$A$1:$S$10000,15,FALSE)</f>
        <v>2411/2458</v>
      </c>
      <c r="J3059" s="30" t="s">
        <v>22</v>
      </c>
      <c r="K3059" s="41" t="str">
        <f>VLOOKUP(B3059,'Список DKV от ЮТД'!$A$1:$M$10000,13,FALSE)</f>
        <v>4</v>
      </c>
      <c r="L3059" s="30" t="str">
        <f>VLOOKUP(B3059,'Список DKV от ЮТД'!$A$1:$S$10000,14,FALSE)</f>
        <v>16SJZ24</v>
      </c>
      <c r="M3059" s="52" t="str">
        <f>VLOOKUP(B3059,'Список DKV от ЮТД'!$A$1:$M$10000,10,FALSE)</f>
        <v>704310*******0020</v>
      </c>
      <c r="N3059" s="52" t="str">
        <f>VLOOKUP(B3059,'Список DKV от ЮТД'!$A$1:$S$10000,18,FALSE)</f>
        <v/>
      </c>
      <c r="O3059" s="52" t="str">
        <f>VLOOKUP(B3059,'Список DKV от ЮТД'!$A$1:$S$10000,19,FALSE)</f>
        <v/>
      </c>
      <c r="P3059" s="52" t="str">
        <f>VLOOKUP(B3059,'Список DKV от ЮТД'!$A$1:$S$10000,16,FALSE)</f>
        <v>431490696</v>
      </c>
      <c r="Q3059" s="52"/>
    </row>
    <row r="3060" spans="1:17">
      <c r="A3060" s="30">
        <v>3058</v>
      </c>
      <c r="B3060" s="37">
        <v>19440708733</v>
      </c>
      <c r="C3060" s="50">
        <v>44012</v>
      </c>
      <c r="E3060" s="50">
        <v>44012</v>
      </c>
      <c r="F3060" s="30" t="s">
        <v>20</v>
      </c>
      <c r="H3060" s="45">
        <v>44040</v>
      </c>
      <c r="I3060" s="30" t="str">
        <f>VLOOKUP(B3060,'Список DKV от ЮТД'!$A$1:$S$10000,15,FALSE)</f>
        <v>2412/483</v>
      </c>
      <c r="J3060" s="30" t="s">
        <v>22</v>
      </c>
      <c r="K3060" s="41" t="str">
        <f>VLOOKUP(B3060,'Список DKV от ЮТД'!$A$1:$M$10000,13,FALSE)</f>
        <v>4</v>
      </c>
      <c r="L3060" s="30" t="str">
        <f>VLOOKUP(B3060,'Список DKV от ЮТД'!$A$1:$S$10000,14,FALSE)</f>
        <v>34BKU306</v>
      </c>
      <c r="M3060" s="52" t="str">
        <f>VLOOKUP(B3060,'Список DKV от ЮТД'!$A$1:$M$10000,10,FALSE)</f>
        <v>704310*******1694</v>
      </c>
      <c r="N3060" s="52" t="str">
        <f>VLOOKUP(B3060,'Список DKV от ЮТД'!$A$1:$S$10000,18,FALSE)</f>
        <v/>
      </c>
      <c r="O3060" s="52" t="str">
        <f>VLOOKUP(B3060,'Список DKV от ЮТД'!$A$1:$S$10000,19,FALSE)</f>
        <v/>
      </c>
      <c r="P3060" s="52" t="str">
        <f>VLOOKUP(B3060,'Список DKV от ЮТД'!$A$1:$S$10000,16,FALSE)</f>
        <v>431035609</v>
      </c>
      <c r="Q3060" s="52"/>
    </row>
    <row r="3061" spans="1:17">
      <c r="A3061" s="30">
        <v>3059</v>
      </c>
      <c r="B3061" s="37">
        <v>19460016322</v>
      </c>
      <c r="C3061" s="50">
        <v>44027</v>
      </c>
      <c r="E3061" s="50">
        <v>44027</v>
      </c>
      <c r="F3061" s="30" t="s">
        <v>18</v>
      </c>
      <c r="H3061" s="45">
        <v>44041</v>
      </c>
      <c r="I3061" s="30" t="str">
        <f>VLOOKUP(B3061,'Список DKV от ЮТД'!$A$1:$S$10000,15,FALSE)</f>
        <v>2411/2459</v>
      </c>
      <c r="J3061" s="30" t="s">
        <v>22</v>
      </c>
      <c r="K3061" s="41" t="str">
        <f>VLOOKUP(B3061,'Список DKV от ЮТД'!$A$1:$M$10000,13,FALSE)</f>
        <v>4</v>
      </c>
      <c r="L3061" s="30" t="str">
        <f>VLOOKUP(B3061,'Список DKV от ЮТД'!$A$1:$S$10000,14,FALSE)</f>
        <v>CB2526MC</v>
      </c>
      <c r="M3061" s="52" t="str">
        <f>VLOOKUP(B3061,'Список DKV от ЮТД'!$A$1:$M$10000,10,FALSE)</f>
        <v>704310*******9423</v>
      </c>
      <c r="N3061" s="52" t="str">
        <f>VLOOKUP(B3061,'Список DKV от ЮТД'!$A$1:$S$10000,18,FALSE)</f>
        <v/>
      </c>
      <c r="O3061" s="52" t="str">
        <f>VLOOKUP(B3061,'Список DKV от ЮТД'!$A$1:$S$10000,19,FALSE)</f>
        <v/>
      </c>
      <c r="P3061" s="52" t="str">
        <f>VLOOKUP(B3061,'Список DKV от ЮТД'!$A$1:$S$10000,16,FALSE)</f>
        <v>431490656</v>
      </c>
      <c r="Q3061" s="52"/>
    </row>
    <row r="3062" spans="1:17">
      <c r="A3062" s="30">
        <v>3060</v>
      </c>
      <c r="B3062" s="37">
        <v>19460016363</v>
      </c>
      <c r="C3062" s="50">
        <v>44027</v>
      </c>
      <c r="E3062" s="50">
        <v>44027</v>
      </c>
      <c r="F3062" s="30" t="s">
        <v>18</v>
      </c>
      <c r="H3062" s="45">
        <v>44041</v>
      </c>
      <c r="I3062" s="30" t="str">
        <f>VLOOKUP(B3062,'Список DKV от ЮТД'!$A$1:$S$10000,15,FALSE)</f>
        <v>2411/2460</v>
      </c>
      <c r="J3062" s="30" t="s">
        <v>22</v>
      </c>
      <c r="K3062" s="41" t="str">
        <f>VLOOKUP(B3062,'Список DKV от ЮТД'!$A$1:$M$10000,13,FALSE)</f>
        <v>4</v>
      </c>
      <c r="L3062" s="30" t="str">
        <f>VLOOKUP(B3062,'Список DKV от ЮТД'!$A$1:$S$10000,14,FALSE)</f>
        <v>26UY843</v>
      </c>
      <c r="M3062" s="52" t="str">
        <f>VLOOKUP(B3062,'Список DKV от ЮТД'!$A$1:$M$10000,10,FALSE)</f>
        <v>704310*******0111</v>
      </c>
      <c r="N3062" s="52" t="str">
        <f>VLOOKUP(B3062,'Список DKV от ЮТД'!$A$1:$S$10000,18,FALSE)</f>
        <v/>
      </c>
      <c r="O3062" s="52" t="str">
        <f>VLOOKUP(B3062,'Список DKV от ЮТД'!$A$1:$S$10000,19,FALSE)</f>
        <v/>
      </c>
      <c r="P3062" s="52" t="str">
        <f>VLOOKUP(B3062,'Список DKV от ЮТД'!$A$1:$S$10000,16,FALSE)</f>
        <v>431490660</v>
      </c>
      <c r="Q3062" s="52"/>
    </row>
    <row r="3063" spans="1:17">
      <c r="A3063" s="30">
        <v>3061</v>
      </c>
      <c r="B3063" s="37">
        <v>19460016280</v>
      </c>
      <c r="C3063" s="50">
        <v>44027</v>
      </c>
      <c r="E3063" s="50">
        <v>44027</v>
      </c>
      <c r="F3063" s="30" t="s">
        <v>18</v>
      </c>
      <c r="H3063" s="45">
        <v>44041</v>
      </c>
      <c r="I3063" s="30" t="str">
        <f>VLOOKUP(B3063,'Список DKV от ЮТД'!$A$1:$S$10000,15,FALSE)</f>
        <v>2411/2461</v>
      </c>
      <c r="J3063" s="30" t="s">
        <v>22</v>
      </c>
      <c r="K3063" s="41" t="str">
        <f>VLOOKUP(B3063,'Список DKV от ЮТД'!$A$1:$M$10000,13,FALSE)</f>
        <v>4</v>
      </c>
      <c r="L3063" s="30" t="str">
        <f>VLOOKUP(B3063,'Список DKV от ЮТД'!$A$1:$S$10000,14,FALSE)</f>
        <v>35R4030</v>
      </c>
      <c r="M3063" s="52" t="str">
        <f>VLOOKUP(B3063,'Список DKV от ЮТД'!$A$1:$M$10000,10,FALSE)</f>
        <v>704310*******0763</v>
      </c>
      <c r="N3063" s="52" t="str">
        <f>VLOOKUP(B3063,'Список DKV от ЮТД'!$A$1:$S$10000,18,FALSE)</f>
        <v/>
      </c>
      <c r="O3063" s="52" t="str">
        <f>VLOOKUP(B3063,'Список DKV от ЮТД'!$A$1:$S$10000,19,FALSE)</f>
        <v/>
      </c>
      <c r="P3063" s="52" t="str">
        <f>VLOOKUP(B3063,'Список DKV от ЮТД'!$A$1:$S$10000,16,FALSE)</f>
        <v>431490652</v>
      </c>
      <c r="Q3063" s="52"/>
    </row>
    <row r="3064" spans="1:17">
      <c r="A3064" s="30">
        <v>3062</v>
      </c>
      <c r="B3064" s="37">
        <v>19460016249</v>
      </c>
      <c r="C3064" s="50">
        <v>44027</v>
      </c>
      <c r="E3064" s="50">
        <v>44027</v>
      </c>
      <c r="F3064" s="30" t="s">
        <v>18</v>
      </c>
      <c r="H3064" s="45">
        <v>44041</v>
      </c>
      <c r="I3064" s="30" t="str">
        <f>VLOOKUP(B3064,'Список DKV от ЮТД'!$A$1:$S$10000,15,FALSE)</f>
        <v>2411/2462</v>
      </c>
      <c r="J3064" s="30" t="s">
        <v>22</v>
      </c>
      <c r="K3064" s="41" t="str">
        <f>VLOOKUP(B3064,'Список DKV от ЮТД'!$A$1:$M$10000,13,FALSE)</f>
        <v>4</v>
      </c>
      <c r="L3064" s="30" t="str">
        <f>VLOOKUP(B3064,'Список DKV от ЮТД'!$A$1:$S$10000,14,FALSE)</f>
        <v>35R0287</v>
      </c>
      <c r="M3064" s="52" t="str">
        <f>VLOOKUP(B3064,'Список DKV от ЮТД'!$A$1:$M$10000,10,FALSE)</f>
        <v>704310*******0821</v>
      </c>
      <c r="N3064" s="52" t="str">
        <f>VLOOKUP(B3064,'Список DKV от ЮТД'!$A$1:$S$10000,18,FALSE)</f>
        <v/>
      </c>
      <c r="O3064" s="52" t="str">
        <f>VLOOKUP(B3064,'Список DKV от ЮТД'!$A$1:$S$10000,19,FALSE)</f>
        <v/>
      </c>
      <c r="P3064" s="52" t="str">
        <f>VLOOKUP(B3064,'Список DKV от ЮТД'!$A$1:$S$10000,16,FALSE)</f>
        <v>431490648</v>
      </c>
      <c r="Q3064" s="52"/>
    </row>
    <row r="3065" spans="1:17">
      <c r="A3065" s="30">
        <v>3063</v>
      </c>
      <c r="B3065" s="37">
        <v>19460016207</v>
      </c>
      <c r="C3065" s="50">
        <v>44027</v>
      </c>
      <c r="E3065" s="50">
        <v>44027</v>
      </c>
      <c r="F3065" s="30" t="s">
        <v>18</v>
      </c>
      <c r="H3065" s="45">
        <v>44041</v>
      </c>
      <c r="I3065" s="30" t="str">
        <f>VLOOKUP(B3065,'Список DKV от ЮТД'!$A$1:$S$10000,15,FALSE)</f>
        <v>2411/2463</v>
      </c>
      <c r="J3065" s="30" t="s">
        <v>22</v>
      </c>
      <c r="K3065" s="41" t="str">
        <f>VLOOKUP(B3065,'Список DKV от ЮТД'!$A$1:$M$10000,13,FALSE)</f>
        <v>4</v>
      </c>
      <c r="L3065" s="30" t="str">
        <f>VLOOKUP(B3065,'Список DKV от ЮТД'!$A$1:$S$10000,14,FALSE)</f>
        <v>34DE5666</v>
      </c>
      <c r="M3065" s="52" t="str">
        <f>VLOOKUP(B3065,'Список DKV от ЮТД'!$A$1:$M$10000,10,FALSE)</f>
        <v>704310*******3775</v>
      </c>
      <c r="N3065" s="52" t="str">
        <f>VLOOKUP(B3065,'Список DKV от ЮТД'!$A$1:$S$10000,18,FALSE)</f>
        <v/>
      </c>
      <c r="O3065" s="52" t="str">
        <f>VLOOKUP(B3065,'Список DKV от ЮТД'!$A$1:$S$10000,19,FALSE)</f>
        <v/>
      </c>
      <c r="P3065" s="52" t="str">
        <f>VLOOKUP(B3065,'Список DKV от ЮТД'!$A$1:$S$10000,16,FALSE)</f>
        <v>431490644</v>
      </c>
      <c r="Q3065" s="52"/>
    </row>
    <row r="3066" spans="1:17">
      <c r="A3066" s="30">
        <v>3064</v>
      </c>
      <c r="B3066" s="37">
        <v>19440708378</v>
      </c>
      <c r="C3066" s="50">
        <v>44012</v>
      </c>
      <c r="E3066" s="50">
        <v>44012</v>
      </c>
      <c r="F3066" s="30" t="s">
        <v>20</v>
      </c>
      <c r="H3066" s="45">
        <v>44041</v>
      </c>
      <c r="I3066" s="30" t="str">
        <f>VLOOKUP(B3066,'Список DKV от ЮТД'!$A$1:$S$10000,15,FALSE)</f>
        <v>2412/484</v>
      </c>
      <c r="J3066" s="30" t="s">
        <v>22</v>
      </c>
      <c r="K3066" s="41" t="str">
        <f>VLOOKUP(B3066,'Список DKV от ЮТД'!$A$1:$M$10000,13,FALSE)</f>
        <v>4</v>
      </c>
      <c r="L3066" s="30" t="str">
        <f>VLOOKUP(B3066,'Список DKV от ЮТД'!$A$1:$S$10000,14,FALSE)</f>
        <v>01BYF20</v>
      </c>
      <c r="M3066" s="52" t="str">
        <f>VLOOKUP(B3066,'Список DKV от ЮТД'!$A$1:$M$10000,10,FALSE)</f>
        <v>704310*******1946</v>
      </c>
      <c r="N3066" s="52" t="str">
        <f>VLOOKUP(B3066,'Список DKV от ЮТД'!$A$1:$S$10000,18,FALSE)</f>
        <v/>
      </c>
      <c r="O3066" s="52" t="str">
        <f>VLOOKUP(B3066,'Список DKV от ЮТД'!$A$1:$S$10000,19,FALSE)</f>
        <v/>
      </c>
      <c r="P3066" s="52" t="str">
        <f>VLOOKUP(B3066,'Список DKV от ЮТД'!$A$1:$S$10000,16,FALSE)</f>
        <v>431035573</v>
      </c>
      <c r="Q3066" s="52"/>
    </row>
    <row r="3067" spans="1:17">
      <c r="A3067" s="30">
        <v>3065</v>
      </c>
      <c r="B3067" s="37">
        <v>19221133903</v>
      </c>
      <c r="E3067" s="50">
        <v>44012</v>
      </c>
      <c r="F3067" s="30" t="s">
        <v>20</v>
      </c>
      <c r="H3067" s="45">
        <v>44041</v>
      </c>
      <c r="I3067" s="30" t="str">
        <f>VLOOKUP(B3067,'Список DKV от ЮТД'!$A$1:$S$10000,15,FALSE)</f>
        <v>2412/485</v>
      </c>
      <c r="J3067" s="30" t="s">
        <v>22</v>
      </c>
      <c r="K3067" s="41" t="str">
        <f>VLOOKUP(B3067,'Список DKV от ЮТД'!$A$1:$M$10000,13,FALSE)</f>
        <v>4</v>
      </c>
      <c r="L3067" s="30" t="str">
        <f>VLOOKUP(B3067,'Список DKV от ЮТД'!$A$1:$S$10000,14,FALSE)</f>
        <v>K84E846</v>
      </c>
      <c r="M3067" s="52" t="str">
        <f>VLOOKUP(B3067,'Список DKV от ЮТД'!$A$1:$M$10000,10,FALSE)</f>
        <v>704310*******1308</v>
      </c>
      <c r="N3067" s="52" t="str">
        <f>VLOOKUP(B3067,'Список DKV от ЮТД'!$A$1:$S$10000,18,FALSE)</f>
        <v/>
      </c>
      <c r="O3067" s="52" t="str">
        <f>VLOOKUP(B3067,'Список DKV от ЮТД'!$A$1:$S$10000,19,FALSE)</f>
        <v/>
      </c>
      <c r="P3067" s="52" t="str">
        <f>VLOOKUP(B3067,'Список DKV от ЮТД'!$A$1:$S$10000,16,FALSE)</f>
        <v>425310958</v>
      </c>
      <c r="Q3067" s="52"/>
    </row>
    <row r="3068" spans="1:17">
      <c r="A3068" s="30">
        <v>3066</v>
      </c>
      <c r="B3068" s="37">
        <v>19451090716</v>
      </c>
      <c r="C3068" s="50">
        <v>44012</v>
      </c>
      <c r="E3068" s="50">
        <v>44012</v>
      </c>
      <c r="F3068" s="30" t="s">
        <v>20</v>
      </c>
      <c r="H3068" s="45">
        <v>44041</v>
      </c>
      <c r="I3068" s="30" t="str">
        <f>VLOOKUP(B3068,'Список DKV от ЮТД'!$A$1:$S$10000,15,FALSE)</f>
        <v>2412/486</v>
      </c>
      <c r="J3068" s="30" t="s">
        <v>22</v>
      </c>
      <c r="K3068" s="41" t="str">
        <f>VLOOKUP(B3068,'Список DKV от ЮТД'!$A$1:$M$10000,13,FALSE)</f>
        <v>4</v>
      </c>
      <c r="L3068" s="30" t="str">
        <f>VLOOKUP(B3068,'Список DKV от ЮТД'!$A$1:$S$10000,14,FALSE)</f>
        <v>34Y7352</v>
      </c>
      <c r="M3068" s="52" t="str">
        <f>VLOOKUP(B3068,'Список DKV от ЮТД'!$A$1:$M$10000,10,FALSE)</f>
        <v>704310*******0036</v>
      </c>
      <c r="N3068" s="52" t="str">
        <f>VLOOKUP(B3068,'Список DKV от ЮТД'!$A$1:$S$10000,18,FALSE)</f>
        <v/>
      </c>
      <c r="O3068" s="52" t="str">
        <f>VLOOKUP(B3068,'Список DKV от ЮТД'!$A$1:$S$10000,19,FALSE)</f>
        <v/>
      </c>
      <c r="P3068" s="52" t="str">
        <f>VLOOKUP(B3068,'Список DKV от ЮТД'!$A$1:$S$10000,16,FALSE)</f>
        <v>431335951</v>
      </c>
      <c r="Q3068" s="52"/>
    </row>
    <row r="3069" spans="1:17">
      <c r="A3069" s="30">
        <v>3067</v>
      </c>
      <c r="B3069" s="37">
        <v>19451090591</v>
      </c>
      <c r="C3069" s="50">
        <v>44012</v>
      </c>
      <c r="E3069" s="50">
        <v>44012</v>
      </c>
      <c r="F3069" s="30" t="s">
        <v>20</v>
      </c>
      <c r="H3069" s="45">
        <v>44041</v>
      </c>
      <c r="I3069" s="30" t="str">
        <f>VLOOKUP(B3069,'Список DKV от ЮТД'!$A$1:$S$10000,15,FALSE)</f>
        <v>2412/487</v>
      </c>
      <c r="J3069" s="30" t="s">
        <v>22</v>
      </c>
      <c r="K3069" s="41" t="str">
        <f>VLOOKUP(B3069,'Список DKV от ЮТД'!$A$1:$M$10000,13,FALSE)</f>
        <v>4</v>
      </c>
      <c r="L3069" s="30" t="str">
        <f>VLOOKUP(B3069,'Список DKV от ЮТД'!$A$1:$S$10000,14,FALSE)</f>
        <v>RI7171B</v>
      </c>
      <c r="M3069" s="52" t="str">
        <f>VLOOKUP(B3069,'Список DKV от ЮТД'!$A$1:$M$10000,10,FALSE)</f>
        <v>704310*******1006</v>
      </c>
      <c r="N3069" s="52" t="str">
        <f>VLOOKUP(B3069,'Список DKV от ЮТД'!$A$1:$S$10000,18,FALSE)</f>
        <v/>
      </c>
      <c r="O3069" s="52" t="str">
        <f>VLOOKUP(B3069,'Список DKV от ЮТД'!$A$1:$S$10000,19,FALSE)</f>
        <v/>
      </c>
      <c r="P3069" s="52" t="str">
        <f>VLOOKUP(B3069,'Список DKV от ЮТД'!$A$1:$S$10000,16,FALSE)</f>
        <v>431335939</v>
      </c>
      <c r="Q3069" s="52"/>
    </row>
    <row r="3070" spans="1:17">
      <c r="A3070" s="30">
        <v>3068</v>
      </c>
      <c r="B3070" s="37">
        <v>19450411657</v>
      </c>
      <c r="C3070" s="50">
        <v>44012</v>
      </c>
      <c r="E3070" s="50">
        <v>44012</v>
      </c>
      <c r="F3070" s="30" t="s">
        <v>20</v>
      </c>
      <c r="H3070" s="45">
        <v>44041</v>
      </c>
      <c r="I3070" s="30" t="str">
        <f>VLOOKUP(B3070,'Список DKV от ЮТД'!$A$1:$S$10000,15,FALSE)</f>
        <v>2412/488</v>
      </c>
      <c r="J3070" s="30" t="s">
        <v>22</v>
      </c>
      <c r="K3070" s="41" t="str">
        <f>VLOOKUP(B3070,'Список DKV от ЮТД'!$A$1:$M$10000,13,FALSE)</f>
        <v>4</v>
      </c>
      <c r="L3070" s="30" t="str">
        <f>VLOOKUP(B3070,'Список DKV от ЮТД'!$A$1:$S$10000,14,FALSE)</f>
        <v>O93A604</v>
      </c>
      <c r="M3070" s="52" t="str">
        <f>VLOOKUP(B3070,'Список DKV от ЮТД'!$A$1:$M$10000,10,FALSE)</f>
        <v>704310*******0572</v>
      </c>
      <c r="N3070" s="52" t="str">
        <f>VLOOKUP(B3070,'Список DKV от ЮТД'!$A$1:$S$10000,18,FALSE)</f>
        <v>expired</v>
      </c>
      <c r="O3070" s="52" t="str">
        <f>VLOOKUP(B3070,'Список DKV от ЮТД'!$A$1:$S$10000,19,FALSE)</f>
        <v>blocked</v>
      </c>
      <c r="P3070" s="52" t="str">
        <f>VLOOKUP(B3070,'Список DKV от ЮТД'!$A$1:$S$10000,16,FALSE)</f>
        <v>431268045</v>
      </c>
      <c r="Q3070" s="52"/>
    </row>
    <row r="3071" spans="1:17">
      <c r="A3071" s="30">
        <v>3069</v>
      </c>
      <c r="B3071" s="37">
        <v>19460016124</v>
      </c>
      <c r="C3071" s="50">
        <v>44027</v>
      </c>
      <c r="E3071" s="50">
        <v>44027</v>
      </c>
      <c r="F3071" s="30" t="s">
        <v>18</v>
      </c>
      <c r="H3071" s="45">
        <v>44042</v>
      </c>
      <c r="I3071" s="30" t="str">
        <f>VLOOKUP(B3071,'Список DKV от ЮТД'!$A$1:$S$10000,15,FALSE)</f>
        <v>2411/2464</v>
      </c>
      <c r="J3071" s="30" t="s">
        <v>22</v>
      </c>
      <c r="K3071" s="41" t="str">
        <f>VLOOKUP(B3071,'Список DKV от ЮТД'!$A$1:$M$10000,13,FALSE)</f>
        <v>4</v>
      </c>
      <c r="L3071" s="30" t="str">
        <f>VLOOKUP(B3071,'Список DKV от ЮТД'!$A$1:$S$10000,14,FALSE)</f>
        <v>34PA0713</v>
      </c>
      <c r="M3071" s="52" t="str">
        <f>VLOOKUP(B3071,'Список DKV от ЮТД'!$A$1:$M$10000,10,FALSE)</f>
        <v>704310*******7364</v>
      </c>
      <c r="N3071" s="52" t="str">
        <f>VLOOKUP(B3071,'Список DKV от ЮТД'!$A$1:$S$10000,18,FALSE)</f>
        <v/>
      </c>
      <c r="O3071" s="52" t="str">
        <f>VLOOKUP(B3071,'Список DKV от ЮТД'!$A$1:$S$10000,19,FALSE)</f>
        <v/>
      </c>
      <c r="P3071" s="52" t="str">
        <f>VLOOKUP(B3071,'Список DKV от ЮТД'!$A$1:$S$10000,16,FALSE)</f>
        <v>431490636</v>
      </c>
      <c r="Q3071" s="52"/>
    </row>
    <row r="3072" spans="1:17">
      <c r="A3072" s="30">
        <v>3070</v>
      </c>
      <c r="B3072" s="37">
        <v>19460016447</v>
      </c>
      <c r="C3072" s="50">
        <v>44027</v>
      </c>
      <c r="E3072" s="50">
        <v>44027</v>
      </c>
      <c r="F3072" s="30" t="s">
        <v>18</v>
      </c>
      <c r="H3072" s="45">
        <v>44042</v>
      </c>
      <c r="I3072" s="30" t="str">
        <f>VLOOKUP(B3072,'Список DKV от ЮТД'!$A$1:$S$10000,15,FALSE)</f>
        <v>2411/2466</v>
      </c>
      <c r="J3072" s="30" t="s">
        <v>22</v>
      </c>
      <c r="K3072" s="41" t="str">
        <f>VLOOKUP(B3072,'Список DKV от ЮТД'!$A$1:$M$10000,13,FALSE)</f>
        <v>3</v>
      </c>
      <c r="L3072" s="30" t="str">
        <f>VLOOKUP(B3072,'Список DKV от ЮТД'!$A$1:$S$10000,14,FALSE)</f>
        <v>VZ1058TT</v>
      </c>
      <c r="M3072" s="52" t="str">
        <f>VLOOKUP(B3072,'Список DKV от ЮТД'!$A$1:$M$10000,10,FALSE)</f>
        <v>704310*******2770</v>
      </c>
      <c r="N3072" s="52" t="str">
        <f>VLOOKUP(B3072,'Список DKV от ЮТД'!$A$1:$S$10000,18,FALSE)</f>
        <v/>
      </c>
      <c r="O3072" s="52" t="str">
        <f>VLOOKUP(B3072,'Список DKV от ЮТД'!$A$1:$S$10000,19,FALSE)</f>
        <v/>
      </c>
      <c r="P3072" s="52" t="str">
        <f>VLOOKUP(B3072,'Список DKV от ЮТД'!$A$1:$S$10000,16,FALSE)</f>
        <v>431490668</v>
      </c>
      <c r="Q3072" s="52"/>
    </row>
    <row r="3073" spans="1:18">
      <c r="A3073" s="30">
        <v>3071</v>
      </c>
      <c r="B3073" s="37">
        <v>19460016033</v>
      </c>
      <c r="C3073" s="50">
        <v>44027</v>
      </c>
      <c r="E3073" s="50">
        <v>44027</v>
      </c>
      <c r="F3073" s="30" t="s">
        <v>18</v>
      </c>
      <c r="H3073" s="45">
        <v>44042</v>
      </c>
      <c r="I3073" s="30" t="str">
        <f>VLOOKUP(B3073,'Список DKV от ЮТД'!$A$1:$S$10000,15,FALSE)</f>
        <v>2411/2467</v>
      </c>
      <c r="J3073" s="30" t="s">
        <v>22</v>
      </c>
      <c r="K3073" s="41" t="str">
        <f>VLOOKUP(B3073,'Список DKV от ЮТД'!$A$1:$M$10000,13,FALSE)</f>
        <v>4</v>
      </c>
      <c r="L3073" s="30" t="str">
        <f>VLOOKUP(B3073,'Список DKV от ЮТД'!$A$1:$S$10000,14,FALSE)</f>
        <v>34LR2746</v>
      </c>
      <c r="M3073" s="52" t="str">
        <f>VLOOKUP(B3073,'Список DKV от ЮТД'!$A$1:$M$10000,10,FALSE)</f>
        <v>704310*******3683</v>
      </c>
      <c r="N3073" s="52" t="str">
        <f>VLOOKUP(B3073,'Список DKV от ЮТД'!$A$1:$S$10000,18,FALSE)</f>
        <v>expired</v>
      </c>
      <c r="O3073" s="52" t="str">
        <f>VLOOKUP(B3073,'Список DKV от ЮТД'!$A$1:$S$10000,19,FALSE)</f>
        <v>blocked</v>
      </c>
      <c r="P3073" s="52" t="str">
        <f>VLOOKUP(B3073,'Список DKV от ЮТД'!$A$1:$S$10000,16,FALSE)</f>
        <v>431490627</v>
      </c>
      <c r="Q3073" s="52"/>
    </row>
    <row r="3074" spans="1:18">
      <c r="A3074" s="30">
        <v>3072</v>
      </c>
      <c r="B3074" s="37">
        <v>19221133788</v>
      </c>
      <c r="E3074" s="50">
        <v>44012</v>
      </c>
      <c r="F3074" s="30" t="s">
        <v>20</v>
      </c>
      <c r="H3074" s="45">
        <v>44042</v>
      </c>
      <c r="I3074" s="30" t="str">
        <f>VLOOKUP(B3074,'Список DKV от ЮТД'!$A$1:$S$10000,15,FALSE)</f>
        <v>2412/489</v>
      </c>
      <c r="J3074" s="30" t="s">
        <v>22</v>
      </c>
      <c r="K3074" s="41" t="str">
        <f>VLOOKUP(B3074,'Список DKV от ЮТД'!$A$1:$M$10000,13,FALSE)</f>
        <v>4</v>
      </c>
      <c r="L3074" s="30" t="str">
        <f>VLOOKUP(B3074,'Список DKV от ЮТД'!$A$1:$S$10000,14,FALSE)</f>
        <v>T27A493</v>
      </c>
      <c r="M3074" s="52" t="str">
        <f>VLOOKUP(B3074,'Список DKV от ЮТД'!$A$1:$M$10000,10,FALSE)</f>
        <v>704310*******0805</v>
      </c>
      <c r="N3074" s="52" t="str">
        <f>VLOOKUP(B3074,'Список DKV от ЮТД'!$A$1:$S$10000,18,FALSE)</f>
        <v/>
      </c>
      <c r="O3074" s="52" t="str">
        <f>VLOOKUP(B3074,'Список DKV от ЮТД'!$A$1:$S$10000,19,FALSE)</f>
        <v/>
      </c>
      <c r="P3074" s="52" t="str">
        <f>VLOOKUP(B3074,'Список DKV от ЮТД'!$A$1:$S$10000,16,FALSE)</f>
        <v>425310946</v>
      </c>
      <c r="Q3074" s="52"/>
    </row>
    <row r="3075" spans="1:18">
      <c r="A3075" s="30">
        <v>3073</v>
      </c>
      <c r="B3075" s="37">
        <v>19221133507</v>
      </c>
      <c r="E3075" s="50">
        <v>44012</v>
      </c>
      <c r="F3075" s="30" t="s">
        <v>20</v>
      </c>
      <c r="H3075" s="45">
        <v>44042</v>
      </c>
      <c r="I3075" s="30" t="str">
        <f>VLOOKUP(B3075,'Список DKV от ЮТД'!$A$1:$S$10000,15,FALSE)</f>
        <v>2412/490</v>
      </c>
      <c r="J3075" s="30" t="s">
        <v>22</v>
      </c>
      <c r="K3075" s="41" t="str">
        <f>VLOOKUP(B3075,'Список DKV от ЮТД'!$A$1:$M$10000,13,FALSE)</f>
        <v>4</v>
      </c>
      <c r="L3075" s="30" t="str">
        <f>VLOOKUP(B3075,'Список DKV от ЮТД'!$A$1:$S$10000,14,FALSE)</f>
        <v>J29A214</v>
      </c>
      <c r="M3075" s="52" t="str">
        <f>VLOOKUP(B3075,'Список DKV от ЮТД'!$A$1:$M$10000,10,FALSE)</f>
        <v>704310*******9267</v>
      </c>
      <c r="N3075" s="52" t="str">
        <f>VLOOKUP(B3075,'Список DKV от ЮТД'!$A$1:$S$10000,18,FALSE)</f>
        <v/>
      </c>
      <c r="O3075" s="52" t="str">
        <f>VLOOKUP(B3075,'Список DKV от ЮТД'!$A$1:$S$10000,19,FALSE)</f>
        <v/>
      </c>
      <c r="P3075" s="52" t="str">
        <f>VLOOKUP(B3075,'Список DKV от ЮТД'!$A$1:$S$10000,16,FALSE)</f>
        <v>425310918</v>
      </c>
      <c r="Q3075" s="52"/>
    </row>
    <row r="3076" spans="1:18">
      <c r="A3076" s="30">
        <v>3074</v>
      </c>
      <c r="B3076" s="37">
        <v>19221133747</v>
      </c>
      <c r="E3076" s="50">
        <v>44012</v>
      </c>
      <c r="F3076" s="30" t="s">
        <v>20</v>
      </c>
      <c r="H3076" s="45">
        <v>44043</v>
      </c>
      <c r="I3076" s="30" t="str">
        <f>VLOOKUP(B3076,'Список DKV от ЮТД'!$A$1:$S$10000,15,FALSE)</f>
        <v>2412/491</v>
      </c>
      <c r="J3076" s="30" t="s">
        <v>22</v>
      </c>
      <c r="K3076" s="41" t="str">
        <f>VLOOKUP(B3076,'Список DKV от ЮТД'!$A$1:$M$10000,13,FALSE)</f>
        <v>4</v>
      </c>
      <c r="L3076" s="30" t="str">
        <f>VLOOKUP(B3076,'Список DKV от ЮТД'!$A$1:$S$10000,14,FALSE)</f>
        <v>EH8657BM</v>
      </c>
      <c r="M3076" s="52" t="str">
        <f>VLOOKUP(B3076,'Список DKV от ЮТД'!$A$1:$M$10000,10,FALSE)</f>
        <v>704310*******7184</v>
      </c>
      <c r="N3076" s="52" t="str">
        <f>VLOOKUP(B3076,'Список DKV от ЮТД'!$A$1:$S$10000,18,FALSE)</f>
        <v/>
      </c>
      <c r="O3076" s="52" t="str">
        <f>VLOOKUP(B3076,'Список DKV от ЮТД'!$A$1:$S$10000,19,FALSE)</f>
        <v/>
      </c>
      <c r="P3076" s="52" t="str">
        <f>VLOOKUP(B3076,'Список DKV от ЮТД'!$A$1:$S$10000,16,FALSE)</f>
        <v>425310942</v>
      </c>
      <c r="Q3076" s="52"/>
    </row>
    <row r="3077" spans="1:18">
      <c r="A3077" s="30">
        <v>3075</v>
      </c>
      <c r="B3077" s="37">
        <v>19440800340</v>
      </c>
      <c r="C3077" s="50">
        <v>43896</v>
      </c>
      <c r="E3077" s="50">
        <v>43896</v>
      </c>
      <c r="F3077" s="30" t="s">
        <v>5019</v>
      </c>
      <c r="H3077" s="45">
        <v>44043</v>
      </c>
      <c r="I3077" s="30" t="str">
        <f>VLOOKUP(B3077,'Список DKV от ЮТД'!$A$1:$S$10000,15,FALSE)</f>
        <v>2413/82</v>
      </c>
      <c r="J3077" s="30" t="s">
        <v>22</v>
      </c>
      <c r="K3077" s="41" t="str">
        <f>VLOOKUP(B3077,'Список DKV от ЮТД'!$A$1:$M$10000,13,FALSE)</f>
        <v>4</v>
      </c>
      <c r="L3077" s="30" t="str">
        <f>VLOOKUP(B3077,'Список DKV от ЮТД'!$A$1:$S$10000,14,FALSE)</f>
        <v>LJ414UF</v>
      </c>
      <c r="M3077" s="52" t="str">
        <f>VLOOKUP(B3077,'Список DKV от ЮТД'!$A$1:$M$10000,10,FALSE)</f>
        <v>704310*******2976</v>
      </c>
      <c r="N3077" s="52" t="str">
        <f>VLOOKUP(B3077,'Список DKV от ЮТД'!$A$1:$S$10000,18,FALSE)</f>
        <v/>
      </c>
      <c r="O3077" s="52" t="str">
        <f>VLOOKUP(B3077,'Список DKV от ЮТД'!$A$1:$S$10000,19,FALSE)</f>
        <v/>
      </c>
      <c r="P3077" s="52" t="str">
        <f>VLOOKUP(B3077,'Список DKV от ЮТД'!$A$1:$S$10000,16,FALSE)</f>
        <v>431044770</v>
      </c>
      <c r="Q3077" s="52"/>
    </row>
    <row r="3078" spans="1:18">
      <c r="A3078" s="30">
        <v>3076</v>
      </c>
      <c r="B3078" s="37">
        <v>19440800274</v>
      </c>
      <c r="C3078" s="50">
        <v>43896</v>
      </c>
      <c r="E3078" s="50">
        <v>43896</v>
      </c>
      <c r="F3078" s="30" t="s">
        <v>21</v>
      </c>
      <c r="H3078" s="45">
        <v>44043</v>
      </c>
      <c r="I3078" s="30" t="str">
        <f>VLOOKUP(B3078,'Список DKV от ЮТД'!$A$1:$S$10000,15,FALSE)</f>
        <v>2414/54</v>
      </c>
      <c r="J3078" s="30" t="s">
        <v>22</v>
      </c>
      <c r="K3078" s="41" t="str">
        <f>VLOOKUP(B3078,'Список DKV от ЮТД'!$A$1:$M$10000,13,FALSE)</f>
        <v>4</v>
      </c>
      <c r="L3078" s="30" t="str">
        <f>VLOOKUP(B3078,'Список DKV от ЮТД'!$A$1:$S$10000,14,FALSE)</f>
        <v>UE125ER</v>
      </c>
      <c r="M3078" s="52" t="str">
        <f>VLOOKUP(B3078,'Список DKV от ЮТД'!$A$1:$M$10000,10,FALSE)</f>
        <v>704310*******3731</v>
      </c>
      <c r="N3078" s="52" t="str">
        <f>VLOOKUP(B3078,'Список DKV от ЮТД'!$A$1:$S$10000,18,FALSE)</f>
        <v/>
      </c>
      <c r="O3078" s="52" t="str">
        <f>VLOOKUP(B3078,'Список DKV от ЮТД'!$A$1:$S$10000,19,FALSE)</f>
        <v/>
      </c>
      <c r="P3078" s="52" t="str">
        <f>VLOOKUP(B3078,'Список DKV от ЮТД'!$A$1:$S$10000,16,FALSE)</f>
        <v>431044763</v>
      </c>
      <c r="Q3078" s="52"/>
    </row>
    <row r="3079" spans="1:18">
      <c r="A3079" s="30">
        <v>3077</v>
      </c>
      <c r="B3079" s="37">
        <v>19460016082</v>
      </c>
      <c r="C3079" s="50">
        <v>44027</v>
      </c>
      <c r="E3079" s="50">
        <v>44027</v>
      </c>
      <c r="F3079" s="30" t="s">
        <v>18</v>
      </c>
      <c r="H3079" s="45">
        <v>44044</v>
      </c>
      <c r="I3079" s="30" t="str">
        <f>VLOOKUP(B3079,'Список DKV от ЮТД'!$A$1:$S$10000,15,FALSE)</f>
        <v>2411/2468</v>
      </c>
      <c r="J3079" s="30" t="s">
        <v>22</v>
      </c>
      <c r="K3079" s="41" t="str">
        <f>VLOOKUP(B3079,'Список DKV от ЮТД'!$A$1:$M$10000,13,FALSE)</f>
        <v>4</v>
      </c>
      <c r="L3079" s="30" t="str">
        <f>VLOOKUP(B3079,'Список DKV от ЮТД'!$A$1:$S$10000,14,FALSE)</f>
        <v>34DAZ054</v>
      </c>
      <c r="M3079" s="52" t="str">
        <f>VLOOKUP(B3079,'Список DKV от ЮТД'!$A$1:$M$10000,10,FALSE)</f>
        <v>704310*******4271</v>
      </c>
      <c r="N3079" s="52" t="str">
        <f>VLOOKUP(B3079,'Список DKV от ЮТД'!$A$1:$S$10000,18,FALSE)</f>
        <v/>
      </c>
      <c r="O3079" s="52" t="str">
        <f>VLOOKUP(B3079,'Список DKV от ЮТД'!$A$1:$S$10000,19,FALSE)</f>
        <v/>
      </c>
      <c r="P3079" s="52" t="str">
        <f>VLOOKUP(B3079,'Список DKV от ЮТД'!$A$1:$S$10000,16,FALSE)</f>
        <v>431490632</v>
      </c>
      <c r="Q3079" s="52"/>
    </row>
    <row r="3080" spans="1:18">
      <c r="A3080" s="30">
        <v>3078</v>
      </c>
      <c r="B3080" s="37">
        <v>19460016975</v>
      </c>
      <c r="C3080" s="50">
        <v>44027</v>
      </c>
      <c r="E3080" s="50">
        <v>44027</v>
      </c>
      <c r="F3080" s="30" t="s">
        <v>18</v>
      </c>
      <c r="H3080" s="45">
        <v>44044</v>
      </c>
      <c r="I3080" s="30" t="str">
        <f>VLOOKUP(B3080,'Список DKV от ЮТД'!$A$1:$S$10000,15,FALSE)</f>
        <v>2411/2469</v>
      </c>
      <c r="J3080" s="30" t="s">
        <v>22</v>
      </c>
      <c r="K3080" s="41" t="str">
        <f>VLOOKUP(B3080,'Список DKV от ЮТД'!$A$1:$M$10000,13,FALSE)</f>
        <v>4</v>
      </c>
      <c r="L3080" s="30" t="str">
        <f>VLOOKUP(B3080,'Список DKV от ЮТД'!$A$1:$S$10000,14,FALSE)</f>
        <v>34SN6651</v>
      </c>
      <c r="M3080" s="52" t="str">
        <f>VLOOKUP(B3080,'Список DKV от ЮТД'!$A$1:$M$10000,10,FALSE)</f>
        <v>704310*******2569</v>
      </c>
      <c r="N3080" s="52" t="str">
        <f>VLOOKUP(B3080,'Список DKV от ЮТД'!$A$1:$S$10000,18,FALSE)</f>
        <v/>
      </c>
      <c r="O3080" s="52" t="str">
        <f>VLOOKUP(B3080,'Список DKV от ЮТД'!$A$1:$S$10000,19,FALSE)</f>
        <v/>
      </c>
      <c r="P3080" s="52" t="str">
        <f>VLOOKUP(B3080,'Список DKV от ЮТД'!$A$1:$S$10000,16,FALSE)</f>
        <v>431490721</v>
      </c>
      <c r="Q3080" s="52"/>
    </row>
    <row r="3081" spans="1:18">
      <c r="A3081" s="30">
        <v>3079</v>
      </c>
      <c r="B3081" s="38">
        <v>19460016959</v>
      </c>
      <c r="C3081" s="50">
        <v>44027</v>
      </c>
      <c r="E3081" s="50">
        <v>44027</v>
      </c>
      <c r="F3081" s="30" t="s">
        <v>18</v>
      </c>
      <c r="G3081" s="41">
        <v>217</v>
      </c>
      <c r="H3081" s="45">
        <v>44044</v>
      </c>
      <c r="I3081" s="30" t="str">
        <f>VLOOKUP(B3081,'Список DKV от ЮТД'!$A$1:$S$10000,15,FALSE)</f>
        <v>2411/2470</v>
      </c>
      <c r="J3081" s="30" t="s">
        <v>22</v>
      </c>
      <c r="K3081" s="41" t="str">
        <f>VLOOKUP(B3081,'Список DKV от ЮТД'!$A$1:$M$10000,13,FALSE)</f>
        <v>4</v>
      </c>
      <c r="L3081" s="30" t="str">
        <f>VLOOKUP(B3081,'Список DKV от ЮТД'!$A$1:$S$10000,14,FALSE)</f>
        <v>38AAT767</v>
      </c>
      <c r="M3081" s="52" t="str">
        <f>VLOOKUP(B3081,'Список DKV от ЮТД'!$A$1:$M$10000,10,FALSE)</f>
        <v>704310*******1475</v>
      </c>
      <c r="N3081" s="52" t="str">
        <f>VLOOKUP(B3081,'Список DKV от ЮТД'!$A$1:$S$10000,18,FALSE)</f>
        <v>blocked</v>
      </c>
      <c r="O3081" s="52" t="str">
        <f>VLOOKUP(B3081,'Список DKV от ЮТД'!$A$1:$S$10000,19,FALSE)</f>
        <v>blocked</v>
      </c>
      <c r="P3081" s="52" t="str">
        <f>VLOOKUP(B3081,'Список DKV от ЮТД'!$A$1:$S$10000,16,FALSE)</f>
        <v>431490719</v>
      </c>
      <c r="Q3081" s="52">
        <v>217</v>
      </c>
      <c r="R3081" s="30" t="s">
        <v>38710</v>
      </c>
    </row>
    <row r="3082" spans="1:18">
      <c r="A3082" s="30">
        <v>3080</v>
      </c>
      <c r="B3082" s="37">
        <v>19460016520</v>
      </c>
      <c r="C3082" s="50">
        <v>44027</v>
      </c>
      <c r="E3082" s="50">
        <v>44027</v>
      </c>
      <c r="F3082" s="30" t="s">
        <v>18</v>
      </c>
      <c r="H3082" s="45">
        <v>44044</v>
      </c>
      <c r="I3082" s="30" t="str">
        <f>VLOOKUP(B3082,'Список DKV от ЮТД'!$A$1:$S$10000,15,FALSE)</f>
        <v>2411/2471</v>
      </c>
      <c r="J3082" s="30" t="s">
        <v>22</v>
      </c>
      <c r="K3082" s="41" t="str">
        <f>VLOOKUP(B3082,'Список DKV от ЮТД'!$A$1:$M$10000,13,FALSE)</f>
        <v>4</v>
      </c>
      <c r="L3082" s="30" t="str">
        <f>VLOOKUP(B3082,'Список DKV от ЮТД'!$A$1:$S$10000,14,FALSE)</f>
        <v>34BDG423</v>
      </c>
      <c r="M3082" s="52" t="str">
        <f>VLOOKUP(B3082,'Список DKV от ЮТД'!$A$1:$M$10000,10,FALSE)</f>
        <v>704310*******2023</v>
      </c>
      <c r="N3082" s="52" t="str">
        <f>VLOOKUP(B3082,'Список DKV от ЮТД'!$A$1:$S$10000,18,FALSE)</f>
        <v/>
      </c>
      <c r="O3082" s="52" t="str">
        <f>VLOOKUP(B3082,'Список DKV от ЮТД'!$A$1:$S$10000,19,FALSE)</f>
        <v/>
      </c>
      <c r="P3082" s="52" t="str">
        <f>VLOOKUP(B3082,'Список DKV от ЮТД'!$A$1:$S$10000,16,FALSE)</f>
        <v>431490676</v>
      </c>
      <c r="Q3082" s="52"/>
    </row>
    <row r="3083" spans="1:18">
      <c r="A3083" s="30">
        <v>3081</v>
      </c>
      <c r="B3083" s="37">
        <v>19460016405</v>
      </c>
      <c r="C3083" s="50">
        <v>44027</v>
      </c>
      <c r="E3083" s="50">
        <v>44027</v>
      </c>
      <c r="F3083" s="30" t="s">
        <v>18</v>
      </c>
      <c r="H3083" s="45">
        <v>44044</v>
      </c>
      <c r="I3083" s="30" t="str">
        <f>VLOOKUP(B3083,'Список DKV от ЮТД'!$A$1:$S$10000,15,FALSE)</f>
        <v>2411/2472</v>
      </c>
      <c r="J3083" s="30" t="s">
        <v>22</v>
      </c>
      <c r="K3083" s="41" t="str">
        <f>VLOOKUP(B3083,'Список DKV от ЮТД'!$A$1:$M$10000,13,FALSE)</f>
        <v>4</v>
      </c>
      <c r="L3083" s="30" t="str">
        <f>VLOOKUP(B3083,'Список DKV от ЮТД'!$A$1:$S$10000,14,FALSE)</f>
        <v>34CYV087</v>
      </c>
      <c r="M3083" s="52" t="str">
        <f>VLOOKUP(B3083,'Список DKV от ЮТД'!$A$1:$M$10000,10,FALSE)</f>
        <v>704310*******0273</v>
      </c>
      <c r="N3083" s="52" t="str">
        <f>VLOOKUP(B3083,'Список DKV от ЮТД'!$A$1:$S$10000,18,FALSE)</f>
        <v/>
      </c>
      <c r="O3083" s="52" t="str">
        <f>VLOOKUP(B3083,'Список DKV от ЮТД'!$A$1:$S$10000,19,FALSE)</f>
        <v/>
      </c>
      <c r="P3083" s="52" t="str">
        <f>VLOOKUP(B3083,'Список DKV от ЮТД'!$A$1:$S$10000,16,FALSE)</f>
        <v>431490664</v>
      </c>
      <c r="Q3083" s="52"/>
    </row>
    <row r="3084" spans="1:18">
      <c r="A3084" s="30">
        <v>3082</v>
      </c>
      <c r="B3084" s="37">
        <v>19460016223</v>
      </c>
      <c r="C3084" s="50">
        <v>44027</v>
      </c>
      <c r="E3084" s="50">
        <v>44027</v>
      </c>
      <c r="F3084" s="30" t="s">
        <v>18</v>
      </c>
      <c r="H3084" s="45">
        <v>44044</v>
      </c>
      <c r="I3084" s="30" t="str">
        <f>VLOOKUP(B3084,'Список DKV от ЮТД'!$A$1:$S$10000,15,FALSE)</f>
        <v>2411/2473</v>
      </c>
      <c r="J3084" s="30" t="s">
        <v>22</v>
      </c>
      <c r="K3084" s="41" t="str">
        <f>VLOOKUP(B3084,'Список DKV от ЮТД'!$A$1:$M$10000,13,FALSE)</f>
        <v>4</v>
      </c>
      <c r="L3084" s="30" t="str">
        <f>VLOOKUP(B3084,'Список DKV от ЮТД'!$A$1:$S$10000,14,FALSE)</f>
        <v>34PJ1021</v>
      </c>
      <c r="M3084" s="52" t="str">
        <f>VLOOKUP(B3084,'Список DKV от ЮТД'!$A$1:$M$10000,10,FALSE)</f>
        <v>704310*******3096</v>
      </c>
      <c r="N3084" s="52" t="str">
        <f>VLOOKUP(B3084,'Список DKV от ЮТД'!$A$1:$S$10000,18,FALSE)</f>
        <v/>
      </c>
      <c r="O3084" s="52" t="str">
        <f>VLOOKUP(B3084,'Список DKV от ЮТД'!$A$1:$S$10000,19,FALSE)</f>
        <v/>
      </c>
      <c r="P3084" s="52" t="str">
        <f>VLOOKUP(B3084,'Список DKV от ЮТД'!$A$1:$S$10000,16,FALSE)</f>
        <v>431490646</v>
      </c>
      <c r="Q3084" s="52"/>
    </row>
    <row r="3085" spans="1:18">
      <c r="A3085" s="30">
        <v>3083</v>
      </c>
      <c r="B3085" s="37">
        <v>19460017007</v>
      </c>
      <c r="C3085" s="50">
        <v>44027</v>
      </c>
      <c r="E3085" s="50">
        <v>44027</v>
      </c>
      <c r="F3085" s="30" t="s">
        <v>18</v>
      </c>
      <c r="H3085" s="45">
        <v>44044</v>
      </c>
      <c r="I3085" s="30" t="str">
        <f>VLOOKUP(B3085,'Список DKV от ЮТД'!$A$1:$S$10000,15,FALSE)</f>
        <v>2411/2474</v>
      </c>
      <c r="J3085" s="30" t="s">
        <v>22</v>
      </c>
      <c r="K3085" s="41" t="str">
        <f>VLOOKUP(B3085,'Список DKV от ЮТД'!$A$1:$M$10000,13,FALSE)</f>
        <v>4</v>
      </c>
      <c r="L3085" s="30" t="str">
        <f>VLOOKUP(B3085,'Список DKV от ЮТД'!$A$1:$S$10000,14,FALSE)</f>
        <v>34PJ9040</v>
      </c>
      <c r="M3085" s="52" t="str">
        <f>VLOOKUP(B3085,'Список DKV от ЮТД'!$A$1:$M$10000,10,FALSE)</f>
        <v>704310*******3732</v>
      </c>
      <c r="N3085" s="52" t="str">
        <f>VLOOKUP(B3085,'Список DKV от ЮТД'!$A$1:$S$10000,18,FALSE)</f>
        <v/>
      </c>
      <c r="O3085" s="52" t="str">
        <f>VLOOKUP(B3085,'Список DKV от ЮТД'!$A$1:$S$10000,19,FALSE)</f>
        <v/>
      </c>
      <c r="P3085" s="52" t="str">
        <f>VLOOKUP(B3085,'Список DKV от ЮТД'!$A$1:$S$10000,16,FALSE)</f>
        <v>431490724</v>
      </c>
      <c r="Q3085" s="52"/>
    </row>
    <row r="3086" spans="1:18">
      <c r="A3086" s="30">
        <v>3084</v>
      </c>
      <c r="B3086" s="37">
        <v>19460016983</v>
      </c>
      <c r="C3086" s="50">
        <v>44027</v>
      </c>
      <c r="E3086" s="50">
        <v>44027</v>
      </c>
      <c r="F3086" s="30" t="s">
        <v>18</v>
      </c>
      <c r="H3086" s="45">
        <v>44044</v>
      </c>
      <c r="I3086" s="30" t="str">
        <f>VLOOKUP(B3086,'Список DKV от ЮТД'!$A$1:$S$10000,15,FALSE)</f>
        <v>2411/2475</v>
      </c>
      <c r="J3086" s="30" t="s">
        <v>22</v>
      </c>
      <c r="K3086" s="41" t="str">
        <f>VLOOKUP(B3086,'Список DKV от ЮТД'!$A$1:$M$10000,13,FALSE)</f>
        <v>4</v>
      </c>
      <c r="L3086" s="30" t="str">
        <f>VLOOKUP(B3086,'Список DKV от ЮТД'!$A$1:$S$10000,14,FALSE)</f>
        <v>33BHD24</v>
      </c>
      <c r="M3086" s="52" t="str">
        <f>VLOOKUP(B3086,'Список DKV от ЮТД'!$A$1:$M$10000,10,FALSE)</f>
        <v>704310*******0025</v>
      </c>
      <c r="N3086" s="52" t="str">
        <f>VLOOKUP(B3086,'Список DKV от ЮТД'!$A$1:$S$10000,18,FALSE)</f>
        <v>expired</v>
      </c>
      <c r="O3086" s="52" t="str">
        <f>VLOOKUP(B3086,'Список DKV от ЮТД'!$A$1:$S$10000,19,FALSE)</f>
        <v>blocked</v>
      </c>
      <c r="P3086" s="52" t="str">
        <f>VLOOKUP(B3086,'Список DKV от ЮТД'!$A$1:$S$10000,16,FALSE)</f>
        <v>431490722</v>
      </c>
      <c r="Q3086" s="52"/>
    </row>
    <row r="3087" spans="1:18">
      <c r="A3087" s="30">
        <v>3085</v>
      </c>
      <c r="B3087" s="37">
        <v>19460014723</v>
      </c>
      <c r="C3087" s="50">
        <v>44042</v>
      </c>
      <c r="E3087" s="50">
        <v>44043</v>
      </c>
      <c r="F3087" s="30" t="s">
        <v>20</v>
      </c>
      <c r="H3087" s="45">
        <v>44044</v>
      </c>
      <c r="I3087" s="30" t="str">
        <f>VLOOKUP(B3087,'Список DKV от ЮТД'!$A$1:$S$10000,15,FALSE)</f>
        <v>2412/492</v>
      </c>
      <c r="J3087" s="30" t="s">
        <v>22</v>
      </c>
      <c r="K3087" s="41" t="str">
        <f>VLOOKUP(B3087,'Список DKV от ЮТД'!$A$1:$M$10000,13,FALSE)</f>
        <v>4</v>
      </c>
      <c r="L3087" s="30" t="str">
        <f>VLOOKUP(B3087,'Список DKV от ЮТД'!$A$1:$S$10000,14,FALSE)</f>
        <v>34DAZ021</v>
      </c>
      <c r="M3087" s="52" t="str">
        <f>VLOOKUP(B3087,'Список DKV от ЮТД'!$A$1:$M$10000,10,FALSE)</f>
        <v>704310*******4289</v>
      </c>
      <c r="N3087" s="52" t="str">
        <f>VLOOKUP(B3087,'Список DKV от ЮТД'!$A$1:$S$10000,18,FALSE)</f>
        <v/>
      </c>
      <c r="O3087" s="52" t="str">
        <f>VLOOKUP(B3087,'Список DKV от ЮТД'!$A$1:$S$10000,19,FALSE)</f>
        <v/>
      </c>
      <c r="P3087" s="52" t="str">
        <f>VLOOKUP(B3087,'Список DKV от ЮТД'!$A$1:$S$10000,16,FALSE)</f>
        <v>431490496</v>
      </c>
      <c r="Q3087" s="52"/>
    </row>
    <row r="3088" spans="1:18">
      <c r="A3088" s="30">
        <v>3086</v>
      </c>
      <c r="B3088" s="37">
        <v>19460016025</v>
      </c>
      <c r="C3088" s="50">
        <v>44027</v>
      </c>
      <c r="E3088" s="50">
        <v>44027</v>
      </c>
      <c r="F3088" s="30" t="s">
        <v>18</v>
      </c>
      <c r="H3088" s="45">
        <v>44045</v>
      </c>
      <c r="I3088" s="30" t="str">
        <f>VLOOKUP(B3088,'Список DKV от ЮТД'!$A$1:$S$10000,15,FALSE)</f>
        <v>2411/2476</v>
      </c>
      <c r="J3088" s="30" t="s">
        <v>22</v>
      </c>
      <c r="K3088" s="41" t="str">
        <f>VLOOKUP(B3088,'Список DKV от ЮТД'!$A$1:$M$10000,13,FALSE)</f>
        <v>4</v>
      </c>
      <c r="L3088" s="30" t="str">
        <f>VLOOKUP(B3088,'Список DKV от ЮТД'!$A$1:$S$10000,14,FALSE)</f>
        <v>26ADD314</v>
      </c>
      <c r="M3088" s="52" t="str">
        <f>VLOOKUP(B3088,'Список DKV от ЮТД'!$A$1:$M$10000,10,FALSE)</f>
        <v>704310*******5741</v>
      </c>
      <c r="N3088" s="52" t="str">
        <f>VLOOKUP(B3088,'Список DKV от ЮТД'!$A$1:$S$10000,18,FALSE)</f>
        <v/>
      </c>
      <c r="O3088" s="52" t="str">
        <f>VLOOKUP(B3088,'Список DKV от ЮТД'!$A$1:$S$10000,19,FALSE)</f>
        <v/>
      </c>
      <c r="P3088" s="52" t="str">
        <f>VLOOKUP(B3088,'Список DKV от ЮТД'!$A$1:$S$10000,16,FALSE)</f>
        <v>431490626</v>
      </c>
      <c r="Q3088" s="52"/>
    </row>
    <row r="3089" spans="1:18">
      <c r="A3089" s="30">
        <v>3087</v>
      </c>
      <c r="B3089" s="37">
        <v>19460016116</v>
      </c>
      <c r="C3089" s="50">
        <v>44027</v>
      </c>
      <c r="E3089" s="50">
        <v>44027</v>
      </c>
      <c r="F3089" s="30" t="s">
        <v>18</v>
      </c>
      <c r="H3089" s="45">
        <v>44045</v>
      </c>
      <c r="I3089" s="30" t="str">
        <f>VLOOKUP(B3089,'Список DKV от ЮТД'!$A$1:$S$10000,15,FALSE)</f>
        <v>2411/2477</v>
      </c>
      <c r="J3089" s="30" t="s">
        <v>22</v>
      </c>
      <c r="K3089" s="41" t="str">
        <f>VLOOKUP(B3089,'Список DKV от ЮТД'!$A$1:$M$10000,13,FALSE)</f>
        <v>4</v>
      </c>
      <c r="L3089" s="30" t="str">
        <f>VLOOKUP(B3089,'Список DKV от ЮТД'!$A$1:$S$10000,14,FALSE)</f>
        <v>34CHD809</v>
      </c>
      <c r="M3089" s="52" t="str">
        <f>VLOOKUP(B3089,'Список DKV от ЮТД'!$A$1:$M$10000,10,FALSE)</f>
        <v>704310*******0030</v>
      </c>
      <c r="N3089" s="52" t="str">
        <f>VLOOKUP(B3089,'Список DKV от ЮТД'!$A$1:$S$10000,18,FALSE)</f>
        <v/>
      </c>
      <c r="O3089" s="52" t="str">
        <f>VLOOKUP(B3089,'Список DKV от ЮТД'!$A$1:$S$10000,19,FALSE)</f>
        <v/>
      </c>
      <c r="P3089" s="52" t="str">
        <f>VLOOKUP(B3089,'Список DKV от ЮТД'!$A$1:$S$10000,16,FALSE)</f>
        <v>431490635</v>
      </c>
      <c r="Q3089" s="52"/>
    </row>
    <row r="3090" spans="1:18">
      <c r="A3090" s="30">
        <v>3088</v>
      </c>
      <c r="B3090" s="37">
        <v>19460016637</v>
      </c>
      <c r="C3090" s="50">
        <v>44027</v>
      </c>
      <c r="E3090" s="50">
        <v>44027</v>
      </c>
      <c r="F3090" s="30" t="s">
        <v>18</v>
      </c>
      <c r="H3090" s="45">
        <v>44045</v>
      </c>
      <c r="I3090" s="30" t="str">
        <f>VLOOKUP(B3090,'Список DKV от ЮТД'!$A$1:$S$10000,15,FALSE)</f>
        <v>2411/2478</v>
      </c>
      <c r="J3090" s="30" t="s">
        <v>22</v>
      </c>
      <c r="K3090" s="41" t="str">
        <f>VLOOKUP(B3090,'Список DKV от ЮТД'!$A$1:$M$10000,13,FALSE)</f>
        <v>4</v>
      </c>
      <c r="L3090" s="30" t="str">
        <f>VLOOKUP(B3090,'Список DKV от ЮТД'!$A$1:$S$10000,14,FALSE)</f>
        <v>34BSG882</v>
      </c>
      <c r="M3090" s="52" t="str">
        <f>VLOOKUP(B3090,'Список DKV от ЮТД'!$A$1:$M$10000,10,FALSE)</f>
        <v>704310*******0774</v>
      </c>
      <c r="N3090" s="52" t="str">
        <f>VLOOKUP(B3090,'Список DKV от ЮТД'!$A$1:$S$10000,18,FALSE)</f>
        <v/>
      </c>
      <c r="O3090" s="52" t="str">
        <f>VLOOKUP(B3090,'Список DKV от ЮТД'!$A$1:$S$10000,19,FALSE)</f>
        <v/>
      </c>
      <c r="P3090" s="52" t="str">
        <f>VLOOKUP(B3090,'Список DKV от ЮТД'!$A$1:$S$10000,16,FALSE)</f>
        <v>431490687</v>
      </c>
      <c r="Q3090" s="52"/>
    </row>
    <row r="3091" spans="1:18">
      <c r="A3091" s="30">
        <v>3089</v>
      </c>
      <c r="B3091" s="37">
        <v>19460016157</v>
      </c>
      <c r="C3091" s="50">
        <v>44027</v>
      </c>
      <c r="E3091" s="50">
        <v>44027</v>
      </c>
      <c r="F3091" s="30" t="s">
        <v>18</v>
      </c>
      <c r="H3091" s="45">
        <v>44045</v>
      </c>
      <c r="I3091" s="30" t="str">
        <f>VLOOKUP(B3091,'Список DKV от ЮТД'!$A$1:$S$10000,15,FALSE)</f>
        <v>2411/2479</v>
      </c>
      <c r="J3091" s="30" t="s">
        <v>22</v>
      </c>
      <c r="K3091" s="41" t="str">
        <f>VLOOKUP(B3091,'Список DKV от ЮТД'!$A$1:$M$10000,13,FALSE)</f>
        <v>4</v>
      </c>
      <c r="L3091" s="30" t="str">
        <f>VLOOKUP(B3091,'Список DKV от ЮТД'!$A$1:$S$10000,14,FALSE)</f>
        <v>35AJY194</v>
      </c>
      <c r="M3091" s="52" t="str">
        <f>VLOOKUP(B3091,'Список DKV от ЮТД'!$A$1:$M$10000,10,FALSE)</f>
        <v>704310*******9489</v>
      </c>
      <c r="N3091" s="52" t="str">
        <f>VLOOKUP(B3091,'Список DKV от ЮТД'!$A$1:$S$10000,18,FALSE)</f>
        <v/>
      </c>
      <c r="O3091" s="52" t="str">
        <f>VLOOKUP(B3091,'Список DKV от ЮТД'!$A$1:$S$10000,19,FALSE)</f>
        <v/>
      </c>
      <c r="P3091" s="52" t="str">
        <f>VLOOKUP(B3091,'Список DKV от ЮТД'!$A$1:$S$10000,16,FALSE)</f>
        <v>431490639</v>
      </c>
      <c r="Q3091" s="52"/>
    </row>
    <row r="3092" spans="1:18">
      <c r="A3092" s="30">
        <v>3090</v>
      </c>
      <c r="B3092" s="37">
        <v>19460016074</v>
      </c>
      <c r="C3092" s="50">
        <v>44027</v>
      </c>
      <c r="E3092" s="50">
        <v>44027</v>
      </c>
      <c r="F3092" s="30" t="s">
        <v>18</v>
      </c>
      <c r="H3092" s="45">
        <v>44045</v>
      </c>
      <c r="I3092" s="30" t="str">
        <f>VLOOKUP(B3092,'Список DKV от ЮТД'!$A$1:$S$10000,15,FALSE)</f>
        <v>2411/2480</v>
      </c>
      <c r="J3092" s="30" t="s">
        <v>22</v>
      </c>
      <c r="K3092" s="41" t="str">
        <f>VLOOKUP(B3092,'Список DKV от ЮТД'!$A$1:$M$10000,13,FALSE)</f>
        <v>4</v>
      </c>
      <c r="L3092" s="30" t="str">
        <f>VLOOKUP(B3092,'Список DKV от ЮТД'!$A$1:$S$10000,14,FALSE)</f>
        <v>34LR8869</v>
      </c>
      <c r="M3092" s="52" t="str">
        <f>VLOOKUP(B3092,'Список DKV от ЮТД'!$A$1:$M$10000,10,FALSE)</f>
        <v>704310*******6700</v>
      </c>
      <c r="N3092" s="52" t="str">
        <f>VLOOKUP(B3092,'Список DKV от ЮТД'!$A$1:$S$10000,18,FALSE)</f>
        <v>expired</v>
      </c>
      <c r="O3092" s="52" t="str">
        <f>VLOOKUP(B3092,'Список DKV от ЮТД'!$A$1:$S$10000,19,FALSE)</f>
        <v>blocked</v>
      </c>
      <c r="P3092" s="52" t="str">
        <f>VLOOKUP(B3092,'Список DKV от ЮТД'!$A$1:$S$10000,16,FALSE)</f>
        <v>431490631</v>
      </c>
      <c r="Q3092" s="52"/>
    </row>
    <row r="3093" spans="1:18">
      <c r="A3093" s="30">
        <v>3091</v>
      </c>
      <c r="B3093" s="37">
        <v>19460014905</v>
      </c>
      <c r="C3093" s="50">
        <v>44042</v>
      </c>
      <c r="E3093" s="50">
        <v>44043</v>
      </c>
      <c r="F3093" s="30" t="s">
        <v>20</v>
      </c>
      <c r="H3093" s="45">
        <v>44045</v>
      </c>
      <c r="I3093" s="30" t="str">
        <f>VLOOKUP(B3093,'Список DKV от ЮТД'!$A$1:$S$10000,15,FALSE)</f>
        <v>2412/493</v>
      </c>
      <c r="J3093" s="30" t="s">
        <v>22</v>
      </c>
      <c r="K3093" s="41" t="str">
        <f>VLOOKUP(B3093,'Список DKV от ЮТД'!$A$1:$M$10000,13,FALSE)</f>
        <v>4</v>
      </c>
      <c r="L3093" s="30" t="str">
        <f>VLOOKUP(B3093,'Список DKV от ЮТД'!$A$1:$S$10000,14,FALSE)</f>
        <v>CB2526HH</v>
      </c>
      <c r="M3093" s="52" t="str">
        <f>VLOOKUP(B3093,'Список DKV от ЮТД'!$A$1:$M$10000,10,FALSE)</f>
        <v>704310*******9373</v>
      </c>
      <c r="N3093" s="52" t="str">
        <f>VLOOKUP(B3093,'Список DKV от ЮТД'!$A$1:$S$10000,18,FALSE)</f>
        <v/>
      </c>
      <c r="O3093" s="52" t="str">
        <f>VLOOKUP(B3093,'Список DKV от ЮТД'!$A$1:$S$10000,19,FALSE)</f>
        <v/>
      </c>
      <c r="P3093" s="52" t="str">
        <f>VLOOKUP(B3093,'Список DKV от ЮТД'!$A$1:$S$10000,16,FALSE)</f>
        <v>431490514</v>
      </c>
      <c r="Q3093" s="52"/>
    </row>
    <row r="3094" spans="1:18">
      <c r="A3094" s="30">
        <v>3092</v>
      </c>
      <c r="B3094" s="38">
        <v>19460016199</v>
      </c>
      <c r="C3094" s="50">
        <v>44027</v>
      </c>
      <c r="E3094" s="50">
        <v>44027</v>
      </c>
      <c r="F3094" s="30" t="s">
        <v>18</v>
      </c>
      <c r="G3094" s="41">
        <v>185</v>
      </c>
      <c r="H3094" s="45">
        <v>44046</v>
      </c>
      <c r="I3094" s="30" t="str">
        <f>VLOOKUP(B3094,'Список DKV от ЮТД'!$A$1:$S$10000,15,FALSE)</f>
        <v>2411/2481</v>
      </c>
      <c r="J3094" s="30" t="s">
        <v>22</v>
      </c>
      <c r="K3094" s="41" t="str">
        <f>VLOOKUP(B3094,'Список DKV от ЮТД'!$A$1:$M$10000,13,FALSE)</f>
        <v>4</v>
      </c>
      <c r="L3094" s="30" t="str">
        <f>VLOOKUP(B3094,'Список DKV от ЮТД'!$A$1:$S$10000,14,FALSE)</f>
        <v>76AAG784</v>
      </c>
      <c r="M3094" s="52" t="str">
        <f>VLOOKUP(B3094,'Список DKV от ЮТД'!$A$1:$M$10000,10,FALSE)</f>
        <v>704310*******1878</v>
      </c>
      <c r="N3094" s="52" t="str">
        <f>VLOOKUP(B3094,'Список DKV от ЮТД'!$A$1:$S$10000,18,FALSE)</f>
        <v>blocked</v>
      </c>
      <c r="O3094" s="52" t="str">
        <f>VLOOKUP(B3094,'Список DKV от ЮТД'!$A$1:$S$10000,19,FALSE)</f>
        <v>blocked</v>
      </c>
      <c r="P3094" s="52" t="str">
        <f>VLOOKUP(B3094,'Список DKV от ЮТД'!$A$1:$S$10000,16,FALSE)</f>
        <v>431490643</v>
      </c>
      <c r="Q3094" s="49">
        <v>185</v>
      </c>
      <c r="R3094" s="30" t="s">
        <v>33961</v>
      </c>
    </row>
    <row r="3095" spans="1:18">
      <c r="A3095" s="30">
        <v>3093</v>
      </c>
      <c r="B3095" s="37">
        <v>19460016595</v>
      </c>
      <c r="C3095" s="50">
        <v>44027</v>
      </c>
      <c r="E3095" s="50">
        <v>44027</v>
      </c>
      <c r="F3095" s="30" t="s">
        <v>18</v>
      </c>
      <c r="H3095" s="45">
        <v>44046</v>
      </c>
      <c r="I3095" s="30" t="str">
        <f>VLOOKUP(B3095,'Список DKV от ЮТД'!$A$1:$S$10000,15,FALSE)</f>
        <v>2411/2482</v>
      </c>
      <c r="J3095" s="30" t="s">
        <v>22</v>
      </c>
      <c r="K3095" s="41" t="str">
        <f>VLOOKUP(B3095,'Список DKV от ЮТД'!$A$1:$M$10000,13,FALSE)</f>
        <v>4</v>
      </c>
      <c r="L3095" s="30" t="str">
        <f>VLOOKUP(B3095,'Список DKV от ЮТД'!$A$1:$S$10000,14,FALSE)</f>
        <v>35ALD130</v>
      </c>
      <c r="M3095" s="52" t="str">
        <f>VLOOKUP(B3095,'Список DKV от ЮТД'!$A$1:$M$10000,10,FALSE)</f>
        <v>704310*******3048</v>
      </c>
      <c r="N3095" s="52" t="str">
        <f>VLOOKUP(B3095,'Список DKV от ЮТД'!$A$1:$S$10000,18,FALSE)</f>
        <v/>
      </c>
      <c r="O3095" s="52" t="str">
        <f>VLOOKUP(B3095,'Список DKV от ЮТД'!$A$1:$S$10000,19,FALSE)</f>
        <v/>
      </c>
      <c r="P3095" s="52" t="str">
        <f>VLOOKUP(B3095,'Список DKV от ЮТД'!$A$1:$S$10000,16,FALSE)</f>
        <v>431490683</v>
      </c>
      <c r="Q3095" s="52"/>
    </row>
    <row r="3096" spans="1:18">
      <c r="A3096" s="30">
        <v>3094</v>
      </c>
      <c r="B3096" s="37">
        <v>19460016231</v>
      </c>
      <c r="C3096" s="50">
        <v>44027</v>
      </c>
      <c r="E3096" s="50">
        <v>44027</v>
      </c>
      <c r="F3096" s="30" t="s">
        <v>18</v>
      </c>
      <c r="H3096" s="45">
        <v>44046</v>
      </c>
      <c r="I3096" s="30" t="str">
        <f>VLOOKUP(B3096,'Список DKV от ЮТД'!$A$1:$S$10000,15,FALSE)</f>
        <v>2411/2483</v>
      </c>
      <c r="J3096" s="30" t="s">
        <v>22</v>
      </c>
      <c r="K3096" s="41" t="str">
        <f>VLOOKUP(B3096,'Список DKV от ЮТД'!$A$1:$M$10000,13,FALSE)</f>
        <v>4</v>
      </c>
      <c r="L3096" s="30" t="str">
        <f>VLOOKUP(B3096,'Список DKV от ЮТД'!$A$1:$S$10000,14,FALSE)</f>
        <v>35ASC58</v>
      </c>
      <c r="M3096" s="52" t="str">
        <f>VLOOKUP(B3096,'Список DKV от ЮТД'!$A$1:$M$10000,10,FALSE)</f>
        <v>704310*******3250</v>
      </c>
      <c r="N3096" s="52" t="str">
        <f>VLOOKUP(B3096,'Список DKV от ЮТД'!$A$1:$S$10000,18,FALSE)</f>
        <v>expired</v>
      </c>
      <c r="O3096" s="52" t="str">
        <f>VLOOKUP(B3096,'Список DKV от ЮТД'!$A$1:$S$10000,19,FALSE)</f>
        <v>blocked</v>
      </c>
      <c r="P3096" s="52" t="str">
        <f>VLOOKUP(B3096,'Список DKV от ЮТД'!$A$1:$S$10000,16,FALSE)</f>
        <v>431490647</v>
      </c>
      <c r="Q3096" s="52"/>
    </row>
    <row r="3097" spans="1:18">
      <c r="A3097" s="30">
        <v>3095</v>
      </c>
      <c r="B3097" s="37">
        <v>19460016272</v>
      </c>
      <c r="C3097" s="50">
        <v>44027</v>
      </c>
      <c r="E3097" s="50">
        <v>44027</v>
      </c>
      <c r="F3097" s="30" t="s">
        <v>18</v>
      </c>
      <c r="H3097" s="45">
        <v>44046</v>
      </c>
      <c r="I3097" s="30" t="str">
        <f>VLOOKUP(B3097,'Список DKV от ЮТД'!$A$1:$S$10000,15,FALSE)</f>
        <v>2411/2484</v>
      </c>
      <c r="J3097" s="30" t="s">
        <v>22</v>
      </c>
      <c r="K3097" s="41" t="str">
        <f>VLOOKUP(B3097,'Список DKV от ЮТД'!$A$1:$M$10000,13,FALSE)</f>
        <v>4</v>
      </c>
      <c r="L3097" s="30" t="str">
        <f>VLOOKUP(B3097,'Список DKV от ЮТД'!$A$1:$S$10000,14,FALSE)</f>
        <v>VZ1029TT</v>
      </c>
      <c r="M3097" s="52" t="str">
        <f>VLOOKUP(B3097,'Список DKV от ЮТД'!$A$1:$M$10000,10,FALSE)</f>
        <v>704310*******1442</v>
      </c>
      <c r="N3097" s="52" t="str">
        <f>VLOOKUP(B3097,'Список DKV от ЮТД'!$A$1:$S$10000,18,FALSE)</f>
        <v/>
      </c>
      <c r="O3097" s="52" t="str">
        <f>VLOOKUP(B3097,'Список DKV от ЮТД'!$A$1:$S$10000,19,FALSE)</f>
        <v/>
      </c>
      <c r="P3097" s="52" t="str">
        <f>VLOOKUP(B3097,'Список DKV от ЮТД'!$A$1:$S$10000,16,FALSE)</f>
        <v>431490651</v>
      </c>
      <c r="Q3097" s="52"/>
    </row>
    <row r="3098" spans="1:18">
      <c r="A3098" s="30">
        <v>3096</v>
      </c>
      <c r="B3098" s="37">
        <v>19460074941</v>
      </c>
      <c r="C3098" s="50">
        <v>44042</v>
      </c>
      <c r="E3098" s="50">
        <v>44043</v>
      </c>
      <c r="F3098" s="30" t="s">
        <v>20</v>
      </c>
      <c r="H3098" s="45">
        <v>44046</v>
      </c>
      <c r="I3098" s="30" t="str">
        <f>VLOOKUP(B3098,'Список DKV от ЮТД'!$A$1:$S$10000,15,FALSE)</f>
        <v>2412/494</v>
      </c>
      <c r="J3098" s="30" t="s">
        <v>22</v>
      </c>
      <c r="K3098" s="41" t="str">
        <f>VLOOKUP(B3098,'Список DKV от ЮТД'!$A$1:$M$10000,13,FALSE)</f>
        <v>4</v>
      </c>
      <c r="L3098" s="30" t="str">
        <f>VLOOKUP(B3098,'Список DKV от ЮТД'!$A$1:$S$10000,14,FALSE)</f>
        <v>K98T857</v>
      </c>
      <c r="M3098" s="52" t="str">
        <f>VLOOKUP(B3098,'Список DKV от ЮТД'!$A$1:$M$10000,10,FALSE)</f>
        <v>704310*******0706</v>
      </c>
      <c r="N3098" s="52" t="str">
        <f>VLOOKUP(B3098,'Список DKV от ЮТД'!$A$1:$S$10000,18,FALSE)</f>
        <v/>
      </c>
      <c r="O3098" s="52" t="str">
        <f>VLOOKUP(B3098,'Список DKV от ЮТД'!$A$1:$S$10000,19,FALSE)</f>
        <v/>
      </c>
      <c r="P3098" s="52" t="str">
        <f>VLOOKUP(B3098,'Список DKV от ЮТД'!$A$1:$S$10000,16,FALSE)</f>
        <v>431496518</v>
      </c>
      <c r="Q3098" s="52"/>
    </row>
    <row r="3099" spans="1:18">
      <c r="A3099" s="30">
        <v>3097</v>
      </c>
      <c r="B3099" s="37">
        <v>19440695179</v>
      </c>
      <c r="C3099" s="50">
        <v>43896</v>
      </c>
      <c r="E3099" s="50">
        <v>43896</v>
      </c>
      <c r="F3099" s="30" t="s">
        <v>21</v>
      </c>
      <c r="H3099" s="45">
        <v>44046</v>
      </c>
      <c r="I3099" s="30" t="str">
        <f>VLOOKUP(B3099,'Список DKV от ЮТД'!$A$1:$S$10000,15,FALSE)</f>
        <v>2414/55</v>
      </c>
      <c r="J3099" s="30" t="s">
        <v>22</v>
      </c>
      <c r="K3099" s="41" t="str">
        <f>VLOOKUP(B3099,'Список DKV от ЮТД'!$A$1:$M$10000,13,FALSE)</f>
        <v>4</v>
      </c>
      <c r="L3099" s="30" t="str">
        <f>VLOOKUP(B3099,'Список DKV от ЮТД'!$A$1:$S$10000,14,FALSE)</f>
        <v>CB0867HM</v>
      </c>
      <c r="M3099" s="52" t="str">
        <f>VLOOKUP(B3099,'Список DKV от ЮТД'!$A$1:$M$10000,10,FALSE)</f>
        <v>704310*******0405</v>
      </c>
      <c r="N3099" s="52" t="str">
        <f>VLOOKUP(B3099,'Список DKV от ЮТД'!$A$1:$S$10000,18,FALSE)</f>
        <v/>
      </c>
      <c r="O3099" s="52" t="str">
        <f>VLOOKUP(B3099,'Список DKV от ЮТД'!$A$1:$S$10000,19,FALSE)</f>
        <v/>
      </c>
      <c r="P3099" s="52" t="str">
        <f>VLOOKUP(B3099,'Список DKV от ЮТД'!$A$1:$S$10000,16,FALSE)</f>
        <v>431034253</v>
      </c>
      <c r="Q3099" s="52"/>
    </row>
    <row r="3100" spans="1:18">
      <c r="A3100" s="30">
        <v>3098</v>
      </c>
      <c r="B3100" s="37">
        <v>19460016314</v>
      </c>
      <c r="C3100" s="50">
        <v>44027</v>
      </c>
      <c r="E3100" s="50">
        <v>44027</v>
      </c>
      <c r="F3100" s="30" t="s">
        <v>18</v>
      </c>
      <c r="H3100" s="45">
        <v>44047</v>
      </c>
      <c r="I3100" s="30" t="str">
        <f>VLOOKUP(B3100,'Список DKV от ЮТД'!$A$1:$S$10000,15,FALSE)</f>
        <v>2411/2485</v>
      </c>
      <c r="J3100" s="30" t="s">
        <v>22</v>
      </c>
      <c r="K3100" s="41" t="str">
        <f>VLOOKUP(B3100,'Список DKV от ЮТД'!$A$1:$M$10000,13,FALSE)</f>
        <v>4</v>
      </c>
      <c r="L3100" s="30" t="str">
        <f>VLOOKUP(B3100,'Список DKV от ЮТД'!$A$1:$S$10000,14,FALSE)</f>
        <v>EH8929KP</v>
      </c>
      <c r="M3100" s="52" t="str">
        <f>VLOOKUP(B3100,'Список DKV от ЮТД'!$A$1:$M$10000,10,FALSE)</f>
        <v>704310*******3499</v>
      </c>
      <c r="N3100" s="52" t="str">
        <f>VLOOKUP(B3100,'Список DKV от ЮТД'!$A$1:$S$10000,18,FALSE)</f>
        <v/>
      </c>
      <c r="O3100" s="52" t="str">
        <f>VLOOKUP(B3100,'Список DKV от ЮТД'!$A$1:$S$10000,19,FALSE)</f>
        <v/>
      </c>
      <c r="P3100" s="52" t="str">
        <f>VLOOKUP(B3100,'Список DKV от ЮТД'!$A$1:$S$10000,16,FALSE)</f>
        <v>431490655</v>
      </c>
      <c r="Q3100" s="52"/>
    </row>
    <row r="3101" spans="1:18">
      <c r="A3101" s="30">
        <v>3099</v>
      </c>
      <c r="B3101" s="37">
        <v>19460016355</v>
      </c>
      <c r="C3101" s="50">
        <v>44027</v>
      </c>
      <c r="E3101" s="50">
        <v>44027</v>
      </c>
      <c r="F3101" s="30" t="s">
        <v>18</v>
      </c>
      <c r="H3101" s="45">
        <v>44047</v>
      </c>
      <c r="I3101" s="30" t="str">
        <f>VLOOKUP(B3101,'Список DKV от ЮТД'!$A$1:$S$10000,15,FALSE)</f>
        <v>2411/2486</v>
      </c>
      <c r="J3101" s="30" t="s">
        <v>22</v>
      </c>
      <c r="K3101" s="41" t="str">
        <f>VLOOKUP(B3101,'Список DKV от ЮТД'!$A$1:$M$10000,13,FALSE)</f>
        <v>4</v>
      </c>
      <c r="L3101" s="30" t="str">
        <f>VLOOKUP(B3101,'Список DKV от ЮТД'!$A$1:$S$10000,14,FALSE)</f>
        <v>33DYM37</v>
      </c>
      <c r="M3101" s="52" t="str">
        <f>VLOOKUP(B3101,'Список DKV от ЮТД'!$A$1:$M$10000,10,FALSE)</f>
        <v>704310*******0014</v>
      </c>
      <c r="N3101" s="52" t="str">
        <f>VLOOKUP(B3101,'Список DKV от ЮТД'!$A$1:$S$10000,18,FALSE)</f>
        <v/>
      </c>
      <c r="O3101" s="52" t="str">
        <f>VLOOKUP(B3101,'Список DKV от ЮТД'!$A$1:$S$10000,19,FALSE)</f>
        <v/>
      </c>
      <c r="P3101" s="52" t="str">
        <f>VLOOKUP(B3101,'Список DKV от ЮТД'!$A$1:$S$10000,16,FALSE)</f>
        <v>431490659</v>
      </c>
      <c r="Q3101" s="52"/>
    </row>
    <row r="3102" spans="1:18">
      <c r="A3102" s="30">
        <v>3100</v>
      </c>
      <c r="B3102" s="37">
        <v>19460016397</v>
      </c>
      <c r="C3102" s="50">
        <v>44027</v>
      </c>
      <c r="E3102" s="50">
        <v>44027</v>
      </c>
      <c r="F3102" s="30" t="s">
        <v>18</v>
      </c>
      <c r="H3102" s="45">
        <v>44047</v>
      </c>
      <c r="I3102" s="30" t="str">
        <f>VLOOKUP(B3102,'Список DKV от ЮТД'!$A$1:$S$10000,15,FALSE)</f>
        <v>2411/2487</v>
      </c>
      <c r="J3102" s="30" t="s">
        <v>22</v>
      </c>
      <c r="K3102" s="41" t="str">
        <f>VLOOKUP(B3102,'Список DKV от ЮТД'!$A$1:$M$10000,13,FALSE)</f>
        <v>4</v>
      </c>
      <c r="L3102" s="30" t="str">
        <f>VLOOKUP(B3102,'Список DKV от ЮТД'!$A$1:$S$10000,14,FALSE)</f>
        <v>34PK9286</v>
      </c>
      <c r="M3102" s="52" t="str">
        <f>VLOOKUP(B3102,'Список DKV от ЮТД'!$A$1:$M$10000,10,FALSE)</f>
        <v>704310*******6512</v>
      </c>
      <c r="N3102" s="52" t="str">
        <f>VLOOKUP(B3102,'Список DKV от ЮТД'!$A$1:$S$10000,18,FALSE)</f>
        <v/>
      </c>
      <c r="O3102" s="52" t="str">
        <f>VLOOKUP(B3102,'Список DKV от ЮТД'!$A$1:$S$10000,19,FALSE)</f>
        <v/>
      </c>
      <c r="P3102" s="52" t="str">
        <f>VLOOKUP(B3102,'Список DKV от ЮТД'!$A$1:$S$10000,16,FALSE)</f>
        <v>431490663</v>
      </c>
      <c r="Q3102" s="52"/>
    </row>
    <row r="3103" spans="1:18">
      <c r="A3103" s="30">
        <v>3101</v>
      </c>
      <c r="B3103" s="37">
        <v>19460016439</v>
      </c>
      <c r="C3103" s="50">
        <v>44027</v>
      </c>
      <c r="E3103" s="50">
        <v>44027</v>
      </c>
      <c r="F3103" s="30" t="s">
        <v>18</v>
      </c>
      <c r="H3103" s="45">
        <v>44047</v>
      </c>
      <c r="I3103" s="30" t="str">
        <f>VLOOKUP(B3103,'Список DKV от ЮТД'!$A$1:$S$10000,15,FALSE)</f>
        <v>2411/2488</v>
      </c>
      <c r="J3103" s="30" t="s">
        <v>22</v>
      </c>
      <c r="K3103" s="41" t="str">
        <f>VLOOKUP(B3103,'Список DKV от ЮТД'!$A$1:$M$10000,13,FALSE)</f>
        <v>4</v>
      </c>
      <c r="L3103" s="30" t="str">
        <f>VLOOKUP(B3103,'Список DKV от ЮТД'!$A$1:$S$10000,14,FALSE)</f>
        <v>01CER75</v>
      </c>
      <c r="M3103" s="52" t="str">
        <f>VLOOKUP(B3103,'Список DKV от ЮТД'!$A$1:$M$10000,10,FALSE)</f>
        <v>704310*******1920</v>
      </c>
      <c r="N3103" s="52" t="str">
        <f>VLOOKUP(B3103,'Список DKV от ЮТД'!$A$1:$S$10000,18,FALSE)</f>
        <v/>
      </c>
      <c r="O3103" s="52" t="str">
        <f>VLOOKUP(B3103,'Список DKV от ЮТД'!$A$1:$S$10000,19,FALSE)</f>
        <v/>
      </c>
      <c r="P3103" s="52" t="str">
        <f>VLOOKUP(B3103,'Список DKV от ЮТД'!$A$1:$S$10000,16,FALSE)</f>
        <v>431490667</v>
      </c>
      <c r="Q3103" s="52"/>
    </row>
    <row r="3104" spans="1:18">
      <c r="A3104" s="30">
        <v>3102</v>
      </c>
      <c r="B3104" s="37">
        <v>19460016470</v>
      </c>
      <c r="C3104" s="50">
        <v>44027</v>
      </c>
      <c r="E3104" s="50">
        <v>44027</v>
      </c>
      <c r="F3104" s="30" t="s">
        <v>18</v>
      </c>
      <c r="H3104" s="45">
        <v>44047</v>
      </c>
      <c r="I3104" s="30" t="str">
        <f>VLOOKUP(B3104,'Список DKV от ЮТД'!$A$1:$S$10000,15,FALSE)</f>
        <v>2411/2489</v>
      </c>
      <c r="J3104" s="30" t="s">
        <v>22</v>
      </c>
      <c r="K3104" s="41" t="str">
        <f>VLOOKUP(B3104,'Список DKV от ЮТД'!$A$1:$M$10000,13,FALSE)</f>
        <v>4</v>
      </c>
      <c r="L3104" s="30" t="str">
        <f>VLOOKUP(B3104,'Список DKV от ЮТД'!$A$1:$S$10000,14,FALSE)</f>
        <v>01CER71</v>
      </c>
      <c r="M3104" s="52" t="str">
        <f>VLOOKUP(B3104,'Список DKV от ЮТД'!$A$1:$M$10000,10,FALSE)</f>
        <v>704310*******1888</v>
      </c>
      <c r="N3104" s="52" t="str">
        <f>VLOOKUP(B3104,'Список DKV от ЮТД'!$A$1:$S$10000,18,FALSE)</f>
        <v/>
      </c>
      <c r="O3104" s="52" t="str">
        <f>VLOOKUP(B3104,'Список DKV от ЮТД'!$A$1:$S$10000,19,FALSE)</f>
        <v/>
      </c>
      <c r="P3104" s="52" t="str">
        <f>VLOOKUP(B3104,'Список DKV от ЮТД'!$A$1:$S$10000,16,FALSE)</f>
        <v>431490671</v>
      </c>
      <c r="Q3104" s="52"/>
    </row>
    <row r="3105" spans="1:18">
      <c r="A3105" s="30">
        <v>3103</v>
      </c>
      <c r="B3105" s="39">
        <v>19460016512</v>
      </c>
      <c r="C3105" s="50">
        <v>44027</v>
      </c>
      <c r="E3105" s="50">
        <v>44027</v>
      </c>
      <c r="F3105" s="30" t="s">
        <v>18</v>
      </c>
      <c r="G3105" s="41">
        <v>162</v>
      </c>
      <c r="H3105" s="45">
        <v>44047</v>
      </c>
      <c r="I3105" s="30" t="str">
        <f>VLOOKUP(B3105,'Список DKV от ЮТД'!$A$1:$S$10000,15,FALSE)</f>
        <v>2411/2490</v>
      </c>
      <c r="J3105" s="30" t="s">
        <v>22</v>
      </c>
      <c r="K3105" s="41" t="str">
        <f>VLOOKUP(B3105,'Список DKV от ЮТД'!$A$1:$M$10000,13,FALSE)</f>
        <v>4</v>
      </c>
      <c r="L3105" s="30" t="str">
        <f>VLOOKUP(B3105,'Список DKV от ЮТД'!$A$1:$S$10000,14,FALSE)</f>
        <v>34BRY295</v>
      </c>
      <c r="M3105" s="52" t="str">
        <f>VLOOKUP(B3105,'Список DKV от ЮТД'!$A$1:$M$10000,10,FALSE)</f>
        <v>704310*******5509</v>
      </c>
      <c r="N3105" s="52" t="str">
        <f>VLOOKUP(B3105,'Список DKV от ЮТД'!$A$1:$S$10000,18,FALSE)</f>
        <v/>
      </c>
      <c r="O3105" s="52" t="str">
        <f>VLOOKUP(B3105,'Список DKV от ЮТД'!$A$1:$S$10000,19,FALSE)</f>
        <v/>
      </c>
      <c r="P3105" s="52" t="str">
        <f>VLOOKUP(B3105,'Список DKV от ЮТД'!$A$1:$S$10000,16,FALSE)</f>
        <v>431490675</v>
      </c>
      <c r="Q3105" s="52" t="s">
        <v>30829</v>
      </c>
      <c r="R3105" s="30" t="s">
        <v>30830</v>
      </c>
    </row>
    <row r="3106" spans="1:18">
      <c r="A3106" s="30">
        <v>3104</v>
      </c>
      <c r="B3106" s="38">
        <v>19460016553</v>
      </c>
      <c r="C3106" s="50">
        <v>44027</v>
      </c>
      <c r="E3106" s="50">
        <v>44027</v>
      </c>
      <c r="F3106" s="30" t="s">
        <v>18</v>
      </c>
      <c r="G3106" s="41">
        <v>200</v>
      </c>
      <c r="H3106" s="45">
        <v>44047</v>
      </c>
      <c r="I3106" s="30" t="str">
        <f>VLOOKUP(B3106,'Список DKV от ЮТД'!$A$1:$S$10000,15,FALSE)</f>
        <v>2411/2491</v>
      </c>
      <c r="J3106" s="30" t="s">
        <v>22</v>
      </c>
      <c r="K3106" s="41" t="str">
        <f>VLOOKUP(B3106,'Список DKV от ЮТД'!$A$1:$M$10000,13,FALSE)</f>
        <v>4</v>
      </c>
      <c r="L3106" s="30" t="str">
        <f>VLOOKUP(B3106,'Список DKV от ЮТД'!$A$1:$S$10000,14,FALSE)</f>
        <v>16YD564</v>
      </c>
      <c r="M3106" s="52" t="str">
        <f>VLOOKUP(B3106,'Список DKV от ЮТД'!$A$1:$M$10000,10,FALSE)</f>
        <v>704310*******3419</v>
      </c>
      <c r="N3106" s="52" t="str">
        <f>VLOOKUP(B3106,'Список DKV от ЮТД'!$A$1:$S$10000,18,FALSE)</f>
        <v>blocked</v>
      </c>
      <c r="O3106" s="52" t="str">
        <f>VLOOKUP(B3106,'Список DKV от ЮТД'!$A$1:$S$10000,19,FALSE)</f>
        <v>blocked</v>
      </c>
      <c r="P3106" s="52" t="str">
        <f>VLOOKUP(B3106,'Список DKV от ЮТД'!$A$1:$S$10000,16,FALSE)</f>
        <v>431490679</v>
      </c>
      <c r="Q3106" s="49">
        <v>200</v>
      </c>
      <c r="R3106" s="30" t="s">
        <v>35137</v>
      </c>
    </row>
    <row r="3107" spans="1:18">
      <c r="A3107" s="30">
        <v>3105</v>
      </c>
      <c r="B3107" s="38">
        <v>19460016660</v>
      </c>
      <c r="C3107" s="50">
        <v>44027</v>
      </c>
      <c r="E3107" s="50">
        <v>44027</v>
      </c>
      <c r="F3107" s="30" t="s">
        <v>18</v>
      </c>
      <c r="G3107" s="41">
        <v>200</v>
      </c>
      <c r="H3107" s="45">
        <v>44047</v>
      </c>
      <c r="I3107" s="30" t="str">
        <f>VLOOKUP(B3107,'Список DKV от ЮТД'!$A$1:$S$10000,15,FALSE)</f>
        <v>2411/2492</v>
      </c>
      <c r="J3107" s="30" t="s">
        <v>22</v>
      </c>
      <c r="K3107" s="41" t="str">
        <f>VLOOKUP(B3107,'Список DKV от ЮТД'!$A$1:$M$10000,13,FALSE)</f>
        <v>4</v>
      </c>
      <c r="L3107" s="30" t="str">
        <f>VLOOKUP(B3107,'Список DKV от ЮТД'!$A$1:$S$10000,14,FALSE)</f>
        <v>16YD774</v>
      </c>
      <c r="M3107" s="52" t="str">
        <f>VLOOKUP(B3107,'Список DKV от ЮТД'!$A$1:$M$10000,10,FALSE)</f>
        <v>704310*******3427</v>
      </c>
      <c r="N3107" s="52" t="str">
        <f>VLOOKUP(B3107,'Список DKV от ЮТД'!$A$1:$S$10000,18,FALSE)</f>
        <v>blocked</v>
      </c>
      <c r="O3107" s="52" t="str">
        <f>VLOOKUP(B3107,'Список DKV от ЮТД'!$A$1:$S$10000,19,FALSE)</f>
        <v>blocked</v>
      </c>
      <c r="P3107" s="52" t="str">
        <f>VLOOKUP(B3107,'Список DKV от ЮТД'!$A$1:$S$10000,16,FALSE)</f>
        <v>431490690</v>
      </c>
      <c r="Q3107" s="49">
        <v>200</v>
      </c>
      <c r="R3107" s="30" t="s">
        <v>35137</v>
      </c>
    </row>
    <row r="3108" spans="1:18">
      <c r="A3108" s="30">
        <v>3106</v>
      </c>
      <c r="B3108" s="37">
        <v>19460016710</v>
      </c>
      <c r="C3108" s="50">
        <v>44027</v>
      </c>
      <c r="E3108" s="50">
        <v>44027</v>
      </c>
      <c r="F3108" s="30" t="s">
        <v>18</v>
      </c>
      <c r="H3108" s="45">
        <v>44047</v>
      </c>
      <c r="I3108" s="30" t="str">
        <f>VLOOKUP(B3108,'Список DKV от ЮТД'!$A$1:$S$10000,15,FALSE)</f>
        <v>2411/2493</v>
      </c>
      <c r="J3108" s="30" t="s">
        <v>22</v>
      </c>
      <c r="K3108" s="41" t="str">
        <f>VLOOKUP(B3108,'Список DKV от ЮТД'!$A$1:$M$10000,13,FALSE)</f>
        <v>4</v>
      </c>
      <c r="L3108" s="30" t="str">
        <f>VLOOKUP(B3108,'Список DKV от ЮТД'!$A$1:$S$10000,14,FALSE)</f>
        <v>42CUT74</v>
      </c>
      <c r="M3108" s="52" t="str">
        <f>VLOOKUP(B3108,'Список DKV от ЮТД'!$A$1:$M$10000,10,FALSE)</f>
        <v>704310*******1280</v>
      </c>
      <c r="N3108" s="52" t="str">
        <f>VLOOKUP(B3108,'Список DKV от ЮТД'!$A$1:$S$10000,18,FALSE)</f>
        <v/>
      </c>
      <c r="O3108" s="52" t="str">
        <f>VLOOKUP(B3108,'Список DKV от ЮТД'!$A$1:$S$10000,19,FALSE)</f>
        <v/>
      </c>
      <c r="P3108" s="52" t="str">
        <f>VLOOKUP(B3108,'Список DKV от ЮТД'!$A$1:$S$10000,16,FALSE)</f>
        <v>431490695</v>
      </c>
      <c r="Q3108" s="52"/>
    </row>
    <row r="3109" spans="1:18">
      <c r="A3109" s="30">
        <v>3107</v>
      </c>
      <c r="B3109" s="73">
        <v>19460016744</v>
      </c>
      <c r="C3109" s="50">
        <v>44027</v>
      </c>
      <c r="E3109" s="50">
        <v>44027</v>
      </c>
      <c r="F3109" s="51" t="s">
        <v>18</v>
      </c>
      <c r="G3109" s="41">
        <v>145</v>
      </c>
      <c r="H3109" s="45">
        <v>44047</v>
      </c>
      <c r="I3109" s="30" t="str">
        <f>VLOOKUP(B3109,'Список DKV от ЮТД'!$A$1:$S$10000,15,FALSE)</f>
        <v>2411/2494</v>
      </c>
      <c r="J3109" s="30" t="s">
        <v>22</v>
      </c>
      <c r="K3109" s="41" t="str">
        <f>VLOOKUP(B3109,'Список DKV от ЮТД'!$A$1:$M$10000,13,FALSE)</f>
        <v>4</v>
      </c>
      <c r="L3109" s="30" t="str">
        <f>VLOOKUP(B3109,'Список DKV от ЮТД'!$A$1:$S$10000,14,FALSE)</f>
        <v>CB1283PB</v>
      </c>
      <c r="M3109" s="52" t="str">
        <f>VLOOKUP(B3109,'Список DKV от ЮТД'!$A$1:$M$10000,10,FALSE)</f>
        <v>704310*******2252</v>
      </c>
      <c r="N3109" s="52" t="str">
        <f>VLOOKUP(B3109,'Список DKV от ЮТД'!$A$1:$S$10000,18,FALSE)</f>
        <v>blocked</v>
      </c>
      <c r="O3109" s="52" t="str">
        <f>VLOOKUP(B3109,'Список DKV от ЮТД'!$A$1:$S$10000,19,FALSE)</f>
        <v>blocked</v>
      </c>
      <c r="P3109" s="52" t="str">
        <f>VLOOKUP(B3109,'Список DKV от ЮТД'!$A$1:$S$10000,16,FALSE)</f>
        <v>431490698</v>
      </c>
      <c r="Q3109" s="49" t="s">
        <v>27443</v>
      </c>
      <c r="R3109" s="51" t="s">
        <v>20633</v>
      </c>
    </row>
    <row r="3110" spans="1:18">
      <c r="A3110" s="30">
        <v>3108</v>
      </c>
      <c r="B3110" s="37">
        <v>19460016793</v>
      </c>
      <c r="C3110" s="50">
        <v>44027</v>
      </c>
      <c r="E3110" s="50">
        <v>44027</v>
      </c>
      <c r="F3110" s="30" t="s">
        <v>18</v>
      </c>
      <c r="H3110" s="45">
        <v>44047</v>
      </c>
      <c r="I3110" s="30" t="str">
        <f>VLOOKUP(B3110,'Список DKV от ЮТД'!$A$1:$S$10000,15,FALSE)</f>
        <v>2411/2495</v>
      </c>
      <c r="J3110" s="30" t="s">
        <v>22</v>
      </c>
      <c r="K3110" s="41" t="str">
        <f>VLOOKUP(B3110,'Список DKV от ЮТД'!$A$1:$M$10000,13,FALSE)</f>
        <v>4</v>
      </c>
      <c r="L3110" s="30" t="str">
        <f>VLOOKUP(B3110,'Список DKV от ЮТД'!$A$1:$S$10000,14,FALSE)</f>
        <v>42DCE55</v>
      </c>
      <c r="M3110" s="52" t="str">
        <f>VLOOKUP(B3110,'Список DKV от ЮТД'!$A$1:$M$10000,10,FALSE)</f>
        <v>704310*******1298</v>
      </c>
      <c r="N3110" s="52" t="str">
        <f>VLOOKUP(B3110,'Список DKV от ЮТД'!$A$1:$S$10000,18,FALSE)</f>
        <v/>
      </c>
      <c r="O3110" s="52" t="str">
        <f>VLOOKUP(B3110,'Список DKV от ЮТД'!$A$1:$S$10000,19,FALSE)</f>
        <v/>
      </c>
      <c r="P3110" s="52" t="str">
        <f>VLOOKUP(B3110,'Список DKV от ЮТД'!$A$1:$S$10000,16,FALSE)</f>
        <v>431490703</v>
      </c>
      <c r="Q3110" s="52"/>
    </row>
    <row r="3111" spans="1:18">
      <c r="A3111" s="30">
        <v>3109</v>
      </c>
      <c r="B3111" s="37">
        <v>19460016835</v>
      </c>
      <c r="C3111" s="50">
        <v>44027</v>
      </c>
      <c r="E3111" s="50">
        <v>44027</v>
      </c>
      <c r="F3111" s="30" t="s">
        <v>18</v>
      </c>
      <c r="H3111" s="45">
        <v>44047</v>
      </c>
      <c r="I3111" s="30" t="str">
        <f>VLOOKUP(B3111,'Список DKV от ЮТД'!$A$1:$S$10000,15,FALSE)</f>
        <v>2411/2496</v>
      </c>
      <c r="J3111" s="30" t="s">
        <v>22</v>
      </c>
      <c r="K3111" s="41" t="str">
        <f>VLOOKUP(B3111,'Список DKV от ЮТД'!$A$1:$M$10000,13,FALSE)</f>
        <v>4</v>
      </c>
      <c r="L3111" s="30" t="str">
        <f>VLOOKUP(B3111,'Список DKV от ЮТД'!$A$1:$S$10000,14,FALSE)</f>
        <v>34CAP819</v>
      </c>
      <c r="M3111" s="52" t="str">
        <f>VLOOKUP(B3111,'Список DKV от ЮТД'!$A$1:$M$10000,10,FALSE)</f>
        <v>704310*******9281</v>
      </c>
      <c r="N3111" s="52" t="str">
        <f>VLOOKUP(B3111,'Список DKV от ЮТД'!$A$1:$S$10000,18,FALSE)</f>
        <v/>
      </c>
      <c r="O3111" s="52" t="str">
        <f>VLOOKUP(B3111,'Список DKV от ЮТД'!$A$1:$S$10000,19,FALSE)</f>
        <v/>
      </c>
      <c r="P3111" s="52" t="str">
        <f>VLOOKUP(B3111,'Список DKV от ЮТД'!$A$1:$S$10000,16,FALSE)</f>
        <v>431490707</v>
      </c>
      <c r="Q3111" s="52"/>
    </row>
    <row r="3112" spans="1:18">
      <c r="A3112" s="30">
        <v>3110</v>
      </c>
      <c r="B3112" s="37">
        <v>19441088804</v>
      </c>
      <c r="C3112" s="63">
        <v>43886</v>
      </c>
      <c r="D3112" s="51"/>
      <c r="E3112" s="63">
        <v>43886</v>
      </c>
      <c r="F3112" s="51" t="s">
        <v>5019</v>
      </c>
      <c r="G3112" s="64"/>
      <c r="H3112" s="68">
        <v>44047</v>
      </c>
      <c r="I3112" s="30" t="str">
        <f>VLOOKUP(B3112,'Список DKV от ЮТД'!$A$1:$S$10000,15,FALSE)</f>
        <v>2413/83</v>
      </c>
      <c r="J3112" s="30" t="s">
        <v>22</v>
      </c>
      <c r="K3112" s="41" t="str">
        <f>VLOOKUP(B3112,'Список DKV от ЮТД'!$A$1:$M$10000,13,FALSE)</f>
        <v>4</v>
      </c>
      <c r="L3112" s="30" t="str">
        <f>VLOOKUP(B3112,'Список DKV от ЮТД'!$A$1:$S$10000,14,FALSE)</f>
        <v>CEUE363</v>
      </c>
      <c r="M3112" s="52" t="str">
        <f>VLOOKUP(B3112,'Список DKV от ЮТД'!$A$1:$M$10000,10,FALSE)</f>
        <v>704310*******0118</v>
      </c>
      <c r="N3112" s="52" t="str">
        <f>VLOOKUP(B3112,'Список DKV от ЮТД'!$A$1:$S$10000,18,FALSE)</f>
        <v/>
      </c>
      <c r="O3112" s="52" t="str">
        <f>VLOOKUP(B3112,'Список DKV от ЮТД'!$A$1:$S$10000,19,FALSE)</f>
        <v/>
      </c>
      <c r="P3112" s="52" t="str">
        <f>VLOOKUP(B3112,'Список DKV от ЮТД'!$A$1:$S$10000,16,FALSE)</f>
        <v>431073616</v>
      </c>
      <c r="Q3112" s="52"/>
      <c r="R3112" s="51"/>
    </row>
    <row r="3113" spans="1:18">
      <c r="A3113" s="30">
        <v>3111</v>
      </c>
      <c r="B3113" s="38">
        <v>19460016496</v>
      </c>
      <c r="C3113" s="50">
        <v>44027</v>
      </c>
      <c r="E3113" s="50">
        <v>44027</v>
      </c>
      <c r="F3113" s="30" t="s">
        <v>18</v>
      </c>
      <c r="G3113" s="41">
        <v>191</v>
      </c>
      <c r="H3113" s="45">
        <v>44048</v>
      </c>
      <c r="I3113" s="30" t="str">
        <f>VLOOKUP(B3113,'Список DKV от ЮТД'!$A$1:$S$10000,15,FALSE)</f>
        <v>2411/2497</v>
      </c>
      <c r="J3113" s="30" t="s">
        <v>22</v>
      </c>
      <c r="K3113" s="41" t="str">
        <f>VLOOKUP(B3113,'Список DKV от ЮТД'!$A$1:$M$10000,13,FALSE)</f>
        <v>4</v>
      </c>
      <c r="L3113" s="30" t="str">
        <f>VLOOKUP(B3113,'Список DKV от ЮТД'!$A$1:$S$10000,14,FALSE)</f>
        <v>34HZ2649</v>
      </c>
      <c r="M3113" s="52" t="str">
        <f>VLOOKUP(B3113,'Список DKV от ЮТД'!$A$1:$M$10000,10,FALSE)</f>
        <v>704310*******6075</v>
      </c>
      <c r="N3113" s="52" t="str">
        <f>VLOOKUP(B3113,'Список DKV от ЮТД'!$A$1:$S$10000,18,FALSE)</f>
        <v>blocked</v>
      </c>
      <c r="O3113" s="52" t="str">
        <f>VLOOKUP(B3113,'Список DKV от ЮТД'!$A$1:$S$10000,19,FALSE)</f>
        <v>blocked</v>
      </c>
      <c r="P3113" s="52" t="str">
        <f>VLOOKUP(B3113,'Список DKV от ЮТД'!$A$1:$S$10000,16,FALSE)</f>
        <v>431490673</v>
      </c>
      <c r="Q3113" s="49">
        <v>191</v>
      </c>
      <c r="R3113" s="30" t="s">
        <v>34654</v>
      </c>
    </row>
    <row r="3114" spans="1:18">
      <c r="A3114" s="30">
        <v>3112</v>
      </c>
      <c r="B3114" s="37">
        <v>19460016892</v>
      </c>
      <c r="C3114" s="50">
        <v>44027</v>
      </c>
      <c r="E3114" s="50">
        <v>44027</v>
      </c>
      <c r="F3114" s="30" t="s">
        <v>18</v>
      </c>
      <c r="H3114" s="45">
        <v>44048</v>
      </c>
      <c r="I3114" s="30" t="str">
        <f>VLOOKUP(B3114,'Список DKV от ЮТД'!$A$1:$S$10000,15,FALSE)</f>
        <v>2411/2498</v>
      </c>
      <c r="J3114" s="30" t="s">
        <v>22</v>
      </c>
      <c r="K3114" s="41" t="str">
        <f>VLOOKUP(B3114,'Список DKV от ЮТД'!$A$1:$M$10000,13,FALSE)</f>
        <v>4</v>
      </c>
      <c r="L3114" s="30" t="str">
        <f>VLOOKUP(B3114,'Список DKV от ЮТД'!$A$1:$S$10000,14,FALSE)</f>
        <v>34DB1781</v>
      </c>
      <c r="M3114" s="52" t="str">
        <f>VLOOKUP(B3114,'Список DKV от ЮТД'!$A$1:$M$10000,10,FALSE)</f>
        <v>704310*******0963</v>
      </c>
      <c r="N3114" s="52" t="str">
        <f>VLOOKUP(B3114,'Список DKV от ЮТД'!$A$1:$S$10000,18,FALSE)</f>
        <v/>
      </c>
      <c r="O3114" s="52" t="str">
        <f>VLOOKUP(B3114,'Список DKV от ЮТД'!$A$1:$S$10000,19,FALSE)</f>
        <v/>
      </c>
      <c r="P3114" s="52" t="str">
        <f>VLOOKUP(B3114,'Список DKV от ЮТД'!$A$1:$S$10000,16,FALSE)</f>
        <v>431490713</v>
      </c>
      <c r="Q3114" s="52"/>
    </row>
    <row r="3115" spans="1:18">
      <c r="A3115" s="30">
        <v>3113</v>
      </c>
      <c r="B3115" s="37">
        <v>19460014871</v>
      </c>
      <c r="C3115" s="50">
        <v>44042</v>
      </c>
      <c r="E3115" s="50">
        <v>44043</v>
      </c>
      <c r="F3115" s="30" t="s">
        <v>20</v>
      </c>
      <c r="H3115" s="45">
        <v>44048</v>
      </c>
      <c r="I3115" s="30" t="str">
        <f>VLOOKUP(B3115,'Список DKV от ЮТД'!$A$1:$S$10000,15,FALSE)</f>
        <v>2412/495</v>
      </c>
      <c r="J3115" s="30" t="s">
        <v>22</v>
      </c>
      <c r="K3115" s="41" t="str">
        <f>VLOOKUP(B3115,'Список DKV от ЮТД'!$A$1:$M$10000,13,FALSE)</f>
        <v>4</v>
      </c>
      <c r="L3115" s="30" t="str">
        <f>VLOOKUP(B3115,'Список DKV от ЮТД'!$A$1:$S$10000,14,FALSE)</f>
        <v>EH8348KH</v>
      </c>
      <c r="M3115" s="52" t="str">
        <f>VLOOKUP(B3115,'Список DKV от ЮТД'!$A$1:$M$10000,10,FALSE)</f>
        <v>704310*******0368</v>
      </c>
      <c r="N3115" s="52" t="str">
        <f>VLOOKUP(B3115,'Список DKV от ЮТД'!$A$1:$S$10000,18,FALSE)</f>
        <v/>
      </c>
      <c r="O3115" s="52" t="str">
        <f>VLOOKUP(B3115,'Список DKV от ЮТД'!$A$1:$S$10000,19,FALSE)</f>
        <v/>
      </c>
      <c r="P3115" s="52" t="str">
        <f>VLOOKUP(B3115,'Список DKV от ЮТД'!$A$1:$S$10000,16,FALSE)</f>
        <v>431490511</v>
      </c>
      <c r="Q3115" s="52"/>
    </row>
    <row r="3116" spans="1:18">
      <c r="A3116" s="30">
        <v>3114</v>
      </c>
      <c r="B3116" s="37">
        <v>19460014756</v>
      </c>
      <c r="C3116" s="50">
        <v>44042</v>
      </c>
      <c r="E3116" s="50">
        <v>44043</v>
      </c>
      <c r="F3116" s="30" t="s">
        <v>20</v>
      </c>
      <c r="H3116" s="45">
        <v>44048</v>
      </c>
      <c r="I3116" s="30" t="str">
        <f>VLOOKUP(B3116,'Список DKV от ЮТД'!$A$1:$S$10000,15,FALSE)</f>
        <v>2412/496</v>
      </c>
      <c r="J3116" s="30" t="s">
        <v>22</v>
      </c>
      <c r="K3116" s="41" t="str">
        <f>VLOOKUP(B3116,'Список DKV от ЮТД'!$A$1:$M$10000,13,FALSE)</f>
        <v>4</v>
      </c>
      <c r="L3116" s="30" t="str">
        <f>VLOOKUP(B3116,'Список DKV от ЮТД'!$A$1:$S$10000,14,FALSE)</f>
        <v>34BME137</v>
      </c>
      <c r="M3116" s="52" t="str">
        <f>VLOOKUP(B3116,'Список DKV от ЮТД'!$A$1:$M$10000,10,FALSE)</f>
        <v>704310*******6750</v>
      </c>
      <c r="N3116" s="52" t="str">
        <f>VLOOKUP(B3116,'Список DKV от ЮТД'!$A$1:$S$10000,18,FALSE)</f>
        <v/>
      </c>
      <c r="O3116" s="52" t="str">
        <f>VLOOKUP(B3116,'Список DKV от ЮТД'!$A$1:$S$10000,19,FALSE)</f>
        <v/>
      </c>
      <c r="P3116" s="52" t="str">
        <f>VLOOKUP(B3116,'Список DKV от ЮТД'!$A$1:$S$10000,16,FALSE)</f>
        <v>431490499</v>
      </c>
      <c r="Q3116" s="52"/>
    </row>
    <row r="3117" spans="1:18">
      <c r="A3117" s="30">
        <v>3115</v>
      </c>
      <c r="B3117" s="37">
        <v>19460014798</v>
      </c>
      <c r="C3117" s="50">
        <v>44042</v>
      </c>
      <c r="E3117" s="50">
        <v>44043</v>
      </c>
      <c r="F3117" s="30" t="s">
        <v>20</v>
      </c>
      <c r="H3117" s="45">
        <v>44048</v>
      </c>
      <c r="I3117" s="30" t="str">
        <f>VLOOKUP(B3117,'Список DKV от ЮТД'!$A$1:$S$10000,15,FALSE)</f>
        <v>2412/497</v>
      </c>
      <c r="J3117" s="30" t="s">
        <v>22</v>
      </c>
      <c r="K3117" s="41" t="str">
        <f>VLOOKUP(B3117,'Список DKV от ЮТД'!$A$1:$M$10000,13,FALSE)</f>
        <v>4</v>
      </c>
      <c r="L3117" s="30" t="str">
        <f>VLOOKUP(B3117,'Список DKV от ЮТД'!$A$1:$S$10000,14,FALSE)</f>
        <v>KPHM570</v>
      </c>
      <c r="M3117" s="52" t="str">
        <f>VLOOKUP(B3117,'Список DKV от ЮТД'!$A$1:$M$10000,10,FALSE)</f>
        <v>704310*******7897</v>
      </c>
      <c r="N3117" s="52" t="str">
        <f>VLOOKUP(B3117,'Список DKV от ЮТД'!$A$1:$S$10000,18,FALSE)</f>
        <v/>
      </c>
      <c r="O3117" s="52" t="str">
        <f>VLOOKUP(B3117,'Список DKV от ЮТД'!$A$1:$S$10000,19,FALSE)</f>
        <v/>
      </c>
      <c r="P3117" s="52" t="str">
        <f>VLOOKUP(B3117,'Список DKV от ЮТД'!$A$1:$S$10000,16,FALSE)</f>
        <v>431490503</v>
      </c>
      <c r="Q3117" s="52"/>
    </row>
    <row r="3118" spans="1:18">
      <c r="A3118" s="30">
        <v>3116</v>
      </c>
      <c r="B3118" s="37">
        <v>19460016629</v>
      </c>
      <c r="C3118" s="50">
        <v>44027</v>
      </c>
      <c r="E3118" s="50">
        <v>44027</v>
      </c>
      <c r="F3118" s="30" t="s">
        <v>18</v>
      </c>
      <c r="H3118" s="45">
        <v>44049</v>
      </c>
      <c r="I3118" s="30" t="str">
        <f>VLOOKUP(B3118,'Список DKV от ЮТД'!$A$1:$S$10000,15,FALSE)</f>
        <v>2411/2499</v>
      </c>
      <c r="J3118" s="30" t="s">
        <v>22</v>
      </c>
      <c r="K3118" s="41" t="str">
        <f>VLOOKUP(B3118,'Список DKV от ЮТД'!$A$1:$M$10000,13,FALSE)</f>
        <v>4</v>
      </c>
      <c r="L3118" s="30" t="str">
        <f>VLOOKUP(B3118,'Список DKV от ЮТД'!$A$1:$S$10000,14,FALSE)</f>
        <v>58ABZ538</v>
      </c>
      <c r="M3118" s="52" t="str">
        <f>VLOOKUP(B3118,'Список DKV от ЮТД'!$A$1:$M$10000,10,FALSE)</f>
        <v>704310*******0899</v>
      </c>
      <c r="N3118" s="52" t="str">
        <f>VLOOKUP(B3118,'Список DKV от ЮТД'!$A$1:$S$10000,18,FALSE)</f>
        <v/>
      </c>
      <c r="O3118" s="52" t="str">
        <f>VLOOKUP(B3118,'Список DKV от ЮТД'!$A$1:$S$10000,19,FALSE)</f>
        <v/>
      </c>
      <c r="P3118" s="52" t="str">
        <f>VLOOKUP(B3118,'Список DKV от ЮТД'!$A$1:$S$10000,16,FALSE)</f>
        <v>431490686</v>
      </c>
      <c r="Q3118" s="52"/>
    </row>
    <row r="3119" spans="1:18">
      <c r="A3119" s="30">
        <v>3117</v>
      </c>
      <c r="B3119" s="37">
        <v>19460016421</v>
      </c>
      <c r="C3119" s="50">
        <v>44027</v>
      </c>
      <c r="E3119" s="50">
        <v>44027</v>
      </c>
      <c r="F3119" s="30" t="s">
        <v>18</v>
      </c>
      <c r="H3119" s="45">
        <v>44049</v>
      </c>
      <c r="I3119" s="30" t="str">
        <f>VLOOKUP(B3119,'Список DKV от ЮТД'!$A$1:$S$10000,15,FALSE)</f>
        <v>2411/2500</v>
      </c>
      <c r="J3119" s="30" t="s">
        <v>22</v>
      </c>
      <c r="K3119" s="41" t="str">
        <f>VLOOKUP(B3119,'Список DKV от ЮТД'!$A$1:$M$10000,13,FALSE)</f>
        <v>4</v>
      </c>
      <c r="L3119" s="30" t="str">
        <f>VLOOKUP(B3119,'Список DKV от ЮТД'!$A$1:$S$10000,14,FALSE)</f>
        <v>31EM814</v>
      </c>
      <c r="M3119" s="52" t="str">
        <f>VLOOKUP(B3119,'Список DKV от ЮТД'!$A$1:$M$10000,10,FALSE)</f>
        <v>704310*******8319</v>
      </c>
      <c r="N3119" s="52" t="str">
        <f>VLOOKUP(B3119,'Список DKV от ЮТД'!$A$1:$S$10000,18,FALSE)</f>
        <v/>
      </c>
      <c r="O3119" s="52" t="str">
        <f>VLOOKUP(B3119,'Список DKV от ЮТД'!$A$1:$S$10000,19,FALSE)</f>
        <v/>
      </c>
      <c r="P3119" s="52" t="str">
        <f>VLOOKUP(B3119,'Список DKV от ЮТД'!$A$1:$S$10000,16,FALSE)</f>
        <v>431490666</v>
      </c>
      <c r="Q3119" s="52"/>
    </row>
    <row r="3120" spans="1:18">
      <c r="A3120" s="30">
        <v>3118</v>
      </c>
      <c r="B3120" s="37">
        <v>19460014780</v>
      </c>
      <c r="C3120" s="50">
        <v>44042</v>
      </c>
      <c r="E3120" s="50">
        <v>44043</v>
      </c>
      <c r="F3120" s="30" t="s">
        <v>20</v>
      </c>
      <c r="H3120" s="45">
        <v>44049</v>
      </c>
      <c r="I3120" s="30" t="str">
        <f>VLOOKUP(B3120,'Список DKV от ЮТД'!$A$1:$S$10000,15,FALSE)</f>
        <v>2412/498</v>
      </c>
      <c r="J3120" s="30" t="s">
        <v>22</v>
      </c>
      <c r="K3120" s="41" t="str">
        <f>VLOOKUP(B3120,'Список DKV от ЮТД'!$A$1:$M$10000,13,FALSE)</f>
        <v>4</v>
      </c>
      <c r="L3120" s="30" t="str">
        <f>VLOOKUP(B3120,'Список DKV от ЮТД'!$A$1:$S$10000,14,FALSE)</f>
        <v>34GG7253</v>
      </c>
      <c r="M3120" s="52" t="str">
        <f>VLOOKUP(B3120,'Список DKV от ЮТД'!$A$1:$M$10000,10,FALSE)</f>
        <v>704310*******0019</v>
      </c>
      <c r="N3120" s="52" t="str">
        <f>VLOOKUP(B3120,'Список DKV от ЮТД'!$A$1:$S$10000,18,FALSE)</f>
        <v>expired</v>
      </c>
      <c r="O3120" s="52" t="str">
        <f>VLOOKUP(B3120,'Список DKV от ЮТД'!$A$1:$S$10000,19,FALSE)</f>
        <v>blocked</v>
      </c>
      <c r="P3120" s="52" t="str">
        <f>VLOOKUP(B3120,'Список DKV от ЮТД'!$A$1:$S$10000,16,FALSE)</f>
        <v>431490502</v>
      </c>
      <c r="Q3120" s="52"/>
    </row>
    <row r="3121" spans="1:18">
      <c r="A3121" s="30">
        <v>3119</v>
      </c>
      <c r="B3121" s="37">
        <v>19441088614</v>
      </c>
      <c r="C3121" s="50">
        <v>43896</v>
      </c>
      <c r="E3121" s="50">
        <v>43896</v>
      </c>
      <c r="F3121" s="30" t="s">
        <v>21</v>
      </c>
      <c r="H3121" s="45">
        <v>44049</v>
      </c>
      <c r="I3121" s="30" t="str">
        <f>VLOOKUP(B3121,'Список DKV от ЮТД'!$A$1:$S$10000,15,FALSE)</f>
        <v>2414/56</v>
      </c>
      <c r="J3121" s="30" t="s">
        <v>22</v>
      </c>
      <c r="K3121" s="41" t="str">
        <f>VLOOKUP(B3121,'Список DKV от ЮТД'!$A$1:$M$10000,13,FALSE)</f>
        <v>4</v>
      </c>
      <c r="L3121" s="30" t="str">
        <f>VLOOKUP(B3121,'Список DKV от ЮТД'!$A$1:$S$10000,14,FALSE)</f>
        <v>TE3000AT</v>
      </c>
      <c r="M3121" s="52" t="str">
        <f>VLOOKUP(B3121,'Список DKV от ЮТД'!$A$1:$M$10000,10,FALSE)</f>
        <v>704310*******0172</v>
      </c>
      <c r="N3121" s="52" t="str">
        <f>VLOOKUP(B3121,'Список DKV от ЮТД'!$A$1:$S$10000,18,FALSE)</f>
        <v>expired</v>
      </c>
      <c r="O3121" s="52" t="str">
        <f>VLOOKUP(B3121,'Список DKV от ЮТД'!$A$1:$S$10000,19,FALSE)</f>
        <v>blocked</v>
      </c>
      <c r="P3121" s="52" t="str">
        <f>VLOOKUP(B3121,'Список DKV от ЮТД'!$A$1:$S$10000,16,FALSE)</f>
        <v>431073597</v>
      </c>
      <c r="Q3121" s="52"/>
    </row>
    <row r="3122" spans="1:18">
      <c r="A3122" s="30">
        <v>3120</v>
      </c>
      <c r="B3122" s="37">
        <v>19460016686</v>
      </c>
      <c r="C3122" s="50">
        <v>44027</v>
      </c>
      <c r="E3122" s="50">
        <v>44027</v>
      </c>
      <c r="F3122" s="30" t="s">
        <v>18</v>
      </c>
      <c r="H3122" s="45">
        <v>44050</v>
      </c>
      <c r="I3122" s="30" t="str">
        <f>VLOOKUP(B3122,'Список DKV от ЮТД'!$A$1:$S$10000,15,FALSE)</f>
        <v>2411/2501</v>
      </c>
      <c r="J3122" s="30" t="s">
        <v>22</v>
      </c>
      <c r="K3122" s="41" t="str">
        <f>VLOOKUP(B3122,'Список DKV от ЮТД'!$A$1:$M$10000,13,FALSE)</f>
        <v>4</v>
      </c>
      <c r="L3122" s="30" t="str">
        <f>VLOOKUP(B3122,'Список DKV от ЮТД'!$A$1:$S$10000,14,FALSE)</f>
        <v>31AJ957</v>
      </c>
      <c r="M3122" s="52" t="str">
        <f>VLOOKUP(B3122,'Список DKV от ЮТД'!$A$1:$M$10000,10,FALSE)</f>
        <v>704310*******0164</v>
      </c>
      <c r="N3122" s="52" t="str">
        <f>VLOOKUP(B3122,'Список DKV от ЮТД'!$A$1:$S$10000,18,FALSE)</f>
        <v/>
      </c>
      <c r="O3122" s="52" t="str">
        <f>VLOOKUP(B3122,'Список DKV от ЮТД'!$A$1:$S$10000,19,FALSE)</f>
        <v/>
      </c>
      <c r="P3122" s="52" t="str">
        <f>VLOOKUP(B3122,'Список DKV от ЮТД'!$A$1:$S$10000,16,FALSE)</f>
        <v>431490692</v>
      </c>
      <c r="Q3122" s="52"/>
    </row>
    <row r="3123" spans="1:18">
      <c r="A3123" s="30">
        <v>3121</v>
      </c>
      <c r="B3123" s="37">
        <v>19460016884</v>
      </c>
      <c r="C3123" s="50">
        <v>44027</v>
      </c>
      <c r="E3123" s="50">
        <v>44027</v>
      </c>
      <c r="F3123" s="30" t="s">
        <v>18</v>
      </c>
      <c r="H3123" s="45">
        <v>44050</v>
      </c>
      <c r="I3123" s="30" t="str">
        <f>VLOOKUP(B3123,'Список DKV от ЮТД'!$A$1:$S$10000,15,FALSE)</f>
        <v>2411/2502</v>
      </c>
      <c r="J3123" s="30" t="s">
        <v>22</v>
      </c>
      <c r="K3123" s="41" t="str">
        <f>VLOOKUP(B3123,'Список DKV от ЮТД'!$A$1:$M$10000,13,FALSE)</f>
        <v>4</v>
      </c>
      <c r="L3123" s="30" t="str">
        <f>VLOOKUP(B3123,'Список DKV от ЮТД'!$A$1:$S$10000,14,FALSE)</f>
        <v>31BD266</v>
      </c>
      <c r="M3123" s="52" t="str">
        <f>VLOOKUP(B3123,'Список DKV от ЮТД'!$A$1:$M$10000,10,FALSE)</f>
        <v>704310*******0131</v>
      </c>
      <c r="N3123" s="52" t="str">
        <f>VLOOKUP(B3123,'Список DKV от ЮТД'!$A$1:$S$10000,18,FALSE)</f>
        <v/>
      </c>
      <c r="O3123" s="52" t="str">
        <f>VLOOKUP(B3123,'Список DKV от ЮТД'!$A$1:$S$10000,19,FALSE)</f>
        <v/>
      </c>
      <c r="P3123" s="52" t="str">
        <f>VLOOKUP(B3123,'Список DKV от ЮТД'!$A$1:$S$10000,16,FALSE)</f>
        <v>431490712</v>
      </c>
      <c r="Q3123" s="52"/>
    </row>
    <row r="3124" spans="1:18">
      <c r="A3124" s="30">
        <v>3122</v>
      </c>
      <c r="B3124" s="37">
        <v>19460016850</v>
      </c>
      <c r="C3124" s="50">
        <v>44027</v>
      </c>
      <c r="E3124" s="50">
        <v>44027</v>
      </c>
      <c r="F3124" s="30" t="s">
        <v>18</v>
      </c>
      <c r="H3124" s="45">
        <v>44050</v>
      </c>
      <c r="I3124" s="30" t="str">
        <f>VLOOKUP(B3124,'Список DKV от ЮТД'!$A$1:$S$10000,15,FALSE)</f>
        <v>2411/2503</v>
      </c>
      <c r="J3124" s="30" t="s">
        <v>22</v>
      </c>
      <c r="K3124" s="41" t="str">
        <f>VLOOKUP(B3124,'Список DKV от ЮТД'!$A$1:$M$10000,13,FALSE)</f>
        <v>4</v>
      </c>
      <c r="L3124" s="30" t="str">
        <f>VLOOKUP(B3124,'Список DKV от ЮТД'!$A$1:$S$10000,14,FALSE)</f>
        <v>CA2234HM</v>
      </c>
      <c r="M3124" s="52" t="str">
        <f>VLOOKUP(B3124,'Список DKV от ЮТД'!$A$1:$M$10000,10,FALSE)</f>
        <v>704310*******0771</v>
      </c>
      <c r="N3124" s="52" t="str">
        <f>VLOOKUP(B3124,'Список DKV от ЮТД'!$A$1:$S$10000,18,FALSE)</f>
        <v/>
      </c>
      <c r="O3124" s="52" t="str">
        <f>VLOOKUP(B3124,'Список DKV от ЮТД'!$A$1:$S$10000,19,FALSE)</f>
        <v/>
      </c>
      <c r="P3124" s="52" t="str">
        <f>VLOOKUP(B3124,'Список DKV от ЮТД'!$A$1:$S$10000,16,FALSE)</f>
        <v>431490709</v>
      </c>
      <c r="Q3124" s="52"/>
    </row>
    <row r="3125" spans="1:18">
      <c r="A3125" s="30">
        <v>3123</v>
      </c>
      <c r="B3125" s="37">
        <v>19460014699</v>
      </c>
      <c r="C3125" s="50">
        <v>44042</v>
      </c>
      <c r="E3125" s="50">
        <v>44043</v>
      </c>
      <c r="F3125" s="30" t="s">
        <v>20</v>
      </c>
      <c r="H3125" s="45">
        <v>44050</v>
      </c>
      <c r="I3125" s="30" t="str">
        <f>VLOOKUP(B3125,'Список DKV от ЮТД'!$A$1:$S$10000,15,FALSE)</f>
        <v>2412/499</v>
      </c>
      <c r="J3125" s="30" t="s">
        <v>22</v>
      </c>
      <c r="K3125" s="41" t="str">
        <f>VLOOKUP(B3125,'Список DKV от ЮТД'!$A$1:$M$10000,13,FALSE)</f>
        <v>4</v>
      </c>
      <c r="L3125" s="30" t="str">
        <f>VLOOKUP(B3125,'Список DKV от ЮТД'!$A$1:$S$10000,14,FALSE)</f>
        <v>34AJJ169</v>
      </c>
      <c r="M3125" s="52" t="str">
        <f>VLOOKUP(B3125,'Список DKV от ЮТД'!$A$1:$M$10000,10,FALSE)</f>
        <v>704310*******5533</v>
      </c>
      <c r="N3125" s="52" t="str">
        <f>VLOOKUP(B3125,'Список DKV от ЮТД'!$A$1:$S$10000,18,FALSE)</f>
        <v>expired</v>
      </c>
      <c r="O3125" s="52" t="str">
        <f>VLOOKUP(B3125,'Список DKV от ЮТД'!$A$1:$S$10000,19,FALSE)</f>
        <v>blocked</v>
      </c>
      <c r="P3125" s="52" t="str">
        <f>VLOOKUP(B3125,'Список DKV от ЮТД'!$A$1:$S$10000,16,FALSE)</f>
        <v>431490493</v>
      </c>
      <c r="Q3125" s="52"/>
    </row>
    <row r="3126" spans="1:18">
      <c r="A3126" s="30">
        <v>3124</v>
      </c>
      <c r="B3126" s="37">
        <v>19460016587</v>
      </c>
      <c r="C3126" s="50">
        <v>44027</v>
      </c>
      <c r="E3126" s="50">
        <v>44027</v>
      </c>
      <c r="F3126" s="30" t="s">
        <v>18</v>
      </c>
      <c r="H3126" s="45">
        <v>44051</v>
      </c>
      <c r="I3126" s="30" t="str">
        <f>VLOOKUP(B3126,'Список DKV от ЮТД'!$A$1:$S$10000,15,FALSE)</f>
        <v>2411/2504</v>
      </c>
      <c r="J3126" s="30" t="s">
        <v>22</v>
      </c>
      <c r="K3126" s="41" t="str">
        <f>VLOOKUP(B3126,'Список DKV от ЮТД'!$A$1:$M$10000,13,FALSE)</f>
        <v>4</v>
      </c>
      <c r="L3126" s="30" t="str">
        <f>VLOOKUP(B3126,'Список DKV от ЮТД'!$A$1:$S$10000,14,FALSE)</f>
        <v>33AFC083</v>
      </c>
      <c r="M3126" s="52" t="str">
        <f>VLOOKUP(B3126,'Список DKV от ЮТД'!$A$1:$M$10000,10,FALSE)</f>
        <v>704310*******7285</v>
      </c>
      <c r="N3126" s="52" t="str">
        <f>VLOOKUP(B3126,'Список DKV от ЮТД'!$A$1:$S$10000,18,FALSE)</f>
        <v/>
      </c>
      <c r="O3126" s="52" t="str">
        <f>VLOOKUP(B3126,'Список DKV от ЮТД'!$A$1:$S$10000,19,FALSE)</f>
        <v/>
      </c>
      <c r="P3126" s="52" t="str">
        <f>VLOOKUP(B3126,'Список DKV от ЮТД'!$A$1:$S$10000,16,FALSE)</f>
        <v>431490682</v>
      </c>
      <c r="Q3126" s="52"/>
    </row>
    <row r="3127" spans="1:18">
      <c r="A3127" s="30">
        <v>3125</v>
      </c>
      <c r="B3127" s="37">
        <v>19460016538</v>
      </c>
      <c r="C3127" s="50">
        <v>44027</v>
      </c>
      <c r="E3127" s="50">
        <v>44027</v>
      </c>
      <c r="F3127" s="30" t="s">
        <v>18</v>
      </c>
      <c r="H3127" s="45">
        <v>44051</v>
      </c>
      <c r="I3127" s="30" t="str">
        <f>VLOOKUP(B3127,'Список DKV от ЮТД'!$A$1:$S$10000,15,FALSE)</f>
        <v>2411/2505</v>
      </c>
      <c r="J3127" s="30" t="s">
        <v>22</v>
      </c>
      <c r="K3127" s="41" t="str">
        <f>VLOOKUP(B3127,'Список DKV от ЮТД'!$A$1:$M$10000,13,FALSE)</f>
        <v>4</v>
      </c>
      <c r="L3127" s="30" t="str">
        <f>VLOOKUP(B3127,'Список DKV от ЮТД'!$A$1:$S$10000,14,FALSE)</f>
        <v>33EMT63</v>
      </c>
      <c r="M3127" s="52" t="str">
        <f>VLOOKUP(B3127,'Список DKV от ЮТД'!$A$1:$M$10000,10,FALSE)</f>
        <v>704310*******0814</v>
      </c>
      <c r="N3127" s="52" t="str">
        <f>VLOOKUP(B3127,'Список DKV от ЮТД'!$A$1:$S$10000,18,FALSE)</f>
        <v>expired</v>
      </c>
      <c r="O3127" s="52" t="str">
        <f>VLOOKUP(B3127,'Список DKV от ЮТД'!$A$1:$S$10000,19,FALSE)</f>
        <v>blocked</v>
      </c>
      <c r="P3127" s="52" t="str">
        <f>VLOOKUP(B3127,'Список DKV от ЮТД'!$A$1:$S$10000,16,FALSE)</f>
        <v>431490677</v>
      </c>
      <c r="Q3127" s="52"/>
    </row>
    <row r="3128" spans="1:18">
      <c r="A3128" s="30">
        <v>3126</v>
      </c>
      <c r="B3128" s="37">
        <v>19460016694</v>
      </c>
      <c r="C3128" s="50">
        <v>44027</v>
      </c>
      <c r="E3128" s="50">
        <v>44027</v>
      </c>
      <c r="F3128" s="30" t="s">
        <v>18</v>
      </c>
      <c r="H3128" s="45">
        <v>44051</v>
      </c>
      <c r="I3128" s="30" t="str">
        <f>VLOOKUP(B3128,'Список DKV от ЮТД'!$A$1:$S$10000,15,FALSE)</f>
        <v>2411/2506</v>
      </c>
      <c r="J3128" s="30" t="s">
        <v>22</v>
      </c>
      <c r="K3128" s="41" t="str">
        <f>VLOOKUP(B3128,'Список DKV от ЮТД'!$A$1:$M$10000,13,FALSE)</f>
        <v>4</v>
      </c>
      <c r="L3128" s="30" t="str">
        <f>VLOOKUP(B3128,'Список DKV от ЮТД'!$A$1:$S$10000,14,FALSE)</f>
        <v>34BTB824</v>
      </c>
      <c r="M3128" s="52" t="str">
        <f>VLOOKUP(B3128,'Список DKV от ЮТД'!$A$1:$M$10000,10,FALSE)</f>
        <v>704310*******3401</v>
      </c>
      <c r="N3128" s="52" t="str">
        <f>VLOOKUP(B3128,'Список DKV от ЮТД'!$A$1:$S$10000,18,FALSE)</f>
        <v/>
      </c>
      <c r="O3128" s="52" t="str">
        <f>VLOOKUP(B3128,'Список DKV от ЮТД'!$A$1:$S$10000,19,FALSE)</f>
        <v/>
      </c>
      <c r="P3128" s="52" t="str">
        <f>VLOOKUP(B3128,'Список DKV от ЮТД'!$A$1:$S$10000,16,FALSE)</f>
        <v>431490693</v>
      </c>
      <c r="Q3128" s="52"/>
    </row>
    <row r="3129" spans="1:18">
      <c r="A3129" s="30">
        <v>3127</v>
      </c>
      <c r="B3129" s="37">
        <v>19460016579</v>
      </c>
      <c r="C3129" s="50">
        <v>44027</v>
      </c>
      <c r="E3129" s="50">
        <v>44027</v>
      </c>
      <c r="F3129" s="30" t="s">
        <v>18</v>
      </c>
      <c r="H3129" s="45">
        <v>44051</v>
      </c>
      <c r="I3129" s="30" t="str">
        <f>VLOOKUP(B3129,'Список DKV от ЮТД'!$A$1:$S$10000,15,FALSE)</f>
        <v>2411/2507</v>
      </c>
      <c r="J3129" s="30" t="s">
        <v>22</v>
      </c>
      <c r="K3129" s="41" t="str">
        <f>VLOOKUP(B3129,'Список DKV от ЮТД'!$A$1:$M$10000,13,FALSE)</f>
        <v>4</v>
      </c>
      <c r="L3129" s="30" t="str">
        <f>VLOOKUP(B3129,'Список DKV от ЮТД'!$A$1:$S$10000,14,FALSE)</f>
        <v>42BZZ40</v>
      </c>
      <c r="M3129" s="52" t="str">
        <f>VLOOKUP(B3129,'Список DKV от ЮТД'!$A$1:$M$10000,10,FALSE)</f>
        <v>704310*******1272</v>
      </c>
      <c r="N3129" s="52" t="str">
        <f>VLOOKUP(B3129,'Список DKV от ЮТД'!$A$1:$S$10000,18,FALSE)</f>
        <v/>
      </c>
      <c r="O3129" s="52" t="str">
        <f>VLOOKUP(B3129,'Список DKV от ЮТД'!$A$1:$S$10000,19,FALSE)</f>
        <v/>
      </c>
      <c r="P3129" s="52" t="str">
        <f>VLOOKUP(B3129,'Список DKV от ЮТД'!$A$1:$S$10000,16,FALSE)</f>
        <v>431490681</v>
      </c>
      <c r="Q3129" s="52"/>
    </row>
    <row r="3130" spans="1:18">
      <c r="A3130" s="30">
        <v>3128</v>
      </c>
      <c r="B3130" s="37">
        <v>19460016330</v>
      </c>
      <c r="C3130" s="50">
        <v>44027</v>
      </c>
      <c r="E3130" s="50">
        <v>44027</v>
      </c>
      <c r="F3130" s="30" t="s">
        <v>18</v>
      </c>
      <c r="H3130" s="45">
        <v>44051</v>
      </c>
      <c r="I3130" s="30" t="str">
        <f>VLOOKUP(B3130,'Список DKV от ЮТД'!$A$1:$S$10000,15,FALSE)</f>
        <v>2411/2508</v>
      </c>
      <c r="J3130" s="30" t="s">
        <v>22</v>
      </c>
      <c r="K3130" s="41" t="str">
        <f>VLOOKUP(B3130,'Список DKV от ЮТД'!$A$1:$M$10000,13,FALSE)</f>
        <v>4</v>
      </c>
      <c r="L3130" s="30" t="str">
        <f>VLOOKUP(B3130,'Список DKV от ЮТД'!$A$1:$S$10000,14,FALSE)</f>
        <v>33EMT35</v>
      </c>
      <c r="M3130" s="52" t="str">
        <f>VLOOKUP(B3130,'Список DKV от ЮТД'!$A$1:$M$10000,10,FALSE)</f>
        <v>704310*******0673</v>
      </c>
      <c r="N3130" s="52" t="str">
        <f>VLOOKUP(B3130,'Список DKV от ЮТД'!$A$1:$S$10000,18,FALSE)</f>
        <v>expired</v>
      </c>
      <c r="O3130" s="52" t="str">
        <f>VLOOKUP(B3130,'Список DKV от ЮТД'!$A$1:$S$10000,19,FALSE)</f>
        <v>blocked</v>
      </c>
      <c r="P3130" s="52" t="str">
        <f>VLOOKUP(B3130,'Список DKV от ЮТД'!$A$1:$S$10000,16,FALSE)</f>
        <v>431490657</v>
      </c>
      <c r="Q3130" s="52"/>
    </row>
    <row r="3131" spans="1:18">
      <c r="A3131" s="30">
        <v>3129</v>
      </c>
      <c r="B3131" s="37">
        <v>19460016991</v>
      </c>
      <c r="C3131" s="50">
        <v>44027</v>
      </c>
      <c r="E3131" s="50">
        <v>44027</v>
      </c>
      <c r="F3131" s="30" t="s">
        <v>18</v>
      </c>
      <c r="H3131" s="45">
        <v>44051</v>
      </c>
      <c r="I3131" s="30" t="str">
        <f>VLOOKUP(B3131,'Список DKV от ЮТД'!$A$1:$S$10000,15,FALSE)</f>
        <v>2411/2509</v>
      </c>
      <c r="J3131" s="30" t="s">
        <v>22</v>
      </c>
      <c r="K3131" s="41" t="str">
        <f>VLOOKUP(B3131,'Список DKV от ЮТД'!$A$1:$M$10000,13,FALSE)</f>
        <v>4</v>
      </c>
      <c r="L3131" s="30" t="str">
        <f>VLOOKUP(B3131,'Список DKV от ЮТД'!$A$1:$S$10000,14,FALSE)</f>
        <v>34DAZ695</v>
      </c>
      <c r="M3131" s="52" t="str">
        <f>VLOOKUP(B3131,'Список DKV от ЮТД'!$A$1:$M$10000,10,FALSE)</f>
        <v>704310*******3661</v>
      </c>
      <c r="N3131" s="52" t="str">
        <f>VLOOKUP(B3131,'Список DKV от ЮТД'!$A$1:$S$10000,18,FALSE)</f>
        <v/>
      </c>
      <c r="O3131" s="52" t="str">
        <f>VLOOKUP(B3131,'Список DKV от ЮТД'!$A$1:$S$10000,19,FALSE)</f>
        <v/>
      </c>
      <c r="P3131" s="52" t="str">
        <f>VLOOKUP(B3131,'Список DKV от ЮТД'!$A$1:$S$10000,16,FALSE)</f>
        <v>431490723</v>
      </c>
      <c r="Q3131" s="52"/>
    </row>
    <row r="3132" spans="1:18">
      <c r="A3132" s="30">
        <v>3130</v>
      </c>
      <c r="B3132" s="37">
        <v>19460016769</v>
      </c>
      <c r="C3132" s="50">
        <v>44027</v>
      </c>
      <c r="E3132" s="50">
        <v>44027</v>
      </c>
      <c r="F3132" s="30" t="s">
        <v>18</v>
      </c>
      <c r="H3132" s="45">
        <v>44052</v>
      </c>
      <c r="I3132" s="30" t="str">
        <f>VLOOKUP(B3132,'Список DKV от ЮТД'!$A$1:$S$10000,15,FALSE)</f>
        <v>2411/2510</v>
      </c>
      <c r="J3132" s="30" t="s">
        <v>22</v>
      </c>
      <c r="K3132" s="41" t="str">
        <f>VLOOKUP(B3132,'Список DKV от ЮТД'!$A$1:$M$10000,13,FALSE)</f>
        <v>4</v>
      </c>
      <c r="L3132" s="30" t="str">
        <f>VLOOKUP(B3132,'Список DKV от ЮТД'!$A$1:$S$10000,14,FALSE)</f>
        <v>34CZK753</v>
      </c>
      <c r="M3132" s="52" t="str">
        <f>VLOOKUP(B3132,'Список DKV от ЮТД'!$A$1:$M$10000,10,FALSE)</f>
        <v>704310*******4297</v>
      </c>
      <c r="N3132" s="52" t="str">
        <f>VLOOKUP(B3132,'Список DKV от ЮТД'!$A$1:$S$10000,18,FALSE)</f>
        <v/>
      </c>
      <c r="O3132" s="52" t="str">
        <f>VLOOKUP(B3132,'Список DKV от ЮТД'!$A$1:$S$10000,19,FALSE)</f>
        <v/>
      </c>
      <c r="P3132" s="52" t="str">
        <f>VLOOKUP(B3132,'Список DKV от ЮТД'!$A$1:$S$10000,16,FALSE)</f>
        <v>431490700</v>
      </c>
      <c r="Q3132" s="52"/>
    </row>
    <row r="3133" spans="1:18">
      <c r="A3133" s="30">
        <v>3131</v>
      </c>
      <c r="B3133" s="37">
        <v>19460016504</v>
      </c>
      <c r="C3133" s="50">
        <v>44027</v>
      </c>
      <c r="E3133" s="50">
        <v>44027</v>
      </c>
      <c r="F3133" s="30" t="s">
        <v>18</v>
      </c>
      <c r="H3133" s="45">
        <v>44052</v>
      </c>
      <c r="I3133" s="30" t="str">
        <f>VLOOKUP(B3133,'Список DKV от ЮТД'!$A$1:$S$10000,15,FALSE)</f>
        <v>2411/2511</v>
      </c>
      <c r="J3133" s="30" t="s">
        <v>22</v>
      </c>
      <c r="K3133" s="41" t="str">
        <f>VLOOKUP(B3133,'Список DKV от ЮТД'!$A$1:$M$10000,13,FALSE)</f>
        <v>4</v>
      </c>
      <c r="L3133" s="30" t="str">
        <f>VLOOKUP(B3133,'Список DKV от ЮТД'!$A$1:$S$10000,14,FALSE)</f>
        <v>34CZH665</v>
      </c>
      <c r="M3133" s="52" t="str">
        <f>VLOOKUP(B3133,'Список DKV от ЮТД'!$A$1:$M$10000,10,FALSE)</f>
        <v>704310*******1092</v>
      </c>
      <c r="N3133" s="52" t="str">
        <f>VLOOKUP(B3133,'Список DKV от ЮТД'!$A$1:$S$10000,18,FALSE)</f>
        <v>expired</v>
      </c>
      <c r="O3133" s="52" t="str">
        <f>VLOOKUP(B3133,'Список DKV от ЮТД'!$A$1:$S$10000,19,FALSE)</f>
        <v>blocked</v>
      </c>
      <c r="P3133" s="52" t="str">
        <f>VLOOKUP(B3133,'Список DKV от ЮТД'!$A$1:$S$10000,16,FALSE)</f>
        <v>431490674</v>
      </c>
      <c r="Q3133" s="52"/>
    </row>
    <row r="3134" spans="1:18">
      <c r="A3134" s="30">
        <v>3132</v>
      </c>
      <c r="B3134" s="37">
        <v>19460016785</v>
      </c>
      <c r="C3134" s="50">
        <v>44027</v>
      </c>
      <c r="E3134" s="50">
        <v>44027</v>
      </c>
      <c r="F3134" s="30" t="s">
        <v>18</v>
      </c>
      <c r="H3134" s="45">
        <v>44052</v>
      </c>
      <c r="I3134" s="30" t="str">
        <f>VLOOKUP(B3134,'Список DKV от ЮТД'!$A$1:$S$10000,15,FALSE)</f>
        <v>2411/2512</v>
      </c>
      <c r="J3134" s="30" t="s">
        <v>22</v>
      </c>
      <c r="K3134" s="41" t="str">
        <f>VLOOKUP(B3134,'Список DKV от ЮТД'!$A$1:$M$10000,13,FALSE)</f>
        <v>4</v>
      </c>
      <c r="L3134" s="30" t="str">
        <f>VLOOKUP(B3134,'Список DKV от ЮТД'!$A$1:$S$10000,14,FALSE)</f>
        <v>31BC753</v>
      </c>
      <c r="M3134" s="52" t="str">
        <f>VLOOKUP(B3134,'Список DKV от ЮТД'!$A$1:$M$10000,10,FALSE)</f>
        <v>704310*******4993</v>
      </c>
      <c r="N3134" s="52" t="str">
        <f>VLOOKUP(B3134,'Список DKV от ЮТД'!$A$1:$S$10000,18,FALSE)</f>
        <v/>
      </c>
      <c r="O3134" s="52" t="str">
        <f>VLOOKUP(B3134,'Список DKV от ЮТД'!$A$1:$S$10000,19,FALSE)</f>
        <v/>
      </c>
      <c r="P3134" s="52" t="str">
        <f>VLOOKUP(B3134,'Список DKV от ЮТД'!$A$1:$S$10000,16,FALSE)</f>
        <v>431490702</v>
      </c>
      <c r="Q3134" s="52"/>
    </row>
    <row r="3135" spans="1:18">
      <c r="A3135" s="30">
        <v>3133</v>
      </c>
      <c r="B3135" s="39">
        <v>19441088630</v>
      </c>
      <c r="C3135" s="50">
        <v>43896</v>
      </c>
      <c r="E3135" s="50">
        <v>43896</v>
      </c>
      <c r="F3135" s="30" t="s">
        <v>21</v>
      </c>
      <c r="G3135" s="41">
        <v>165</v>
      </c>
      <c r="H3135" s="45">
        <v>44052</v>
      </c>
      <c r="I3135" s="30" t="str">
        <f>VLOOKUP(B3135,'Список DKV от ЮТД'!$A$1:$S$10000,15,FALSE)</f>
        <v>2414/57</v>
      </c>
      <c r="J3135" s="30" t="s">
        <v>22</v>
      </c>
      <c r="K3135" s="41" t="str">
        <f>VLOOKUP(B3135,'Список DKV от ЮТД'!$A$1:$M$10000,13,FALSE)</f>
        <v>4</v>
      </c>
      <c r="L3135" s="30" t="str">
        <f>VLOOKUP(B3135,'Список DKV от ЮТД'!$A$1:$S$10000,14,FALSE)</f>
        <v>TE0910AE</v>
      </c>
      <c r="M3135" s="52" t="str">
        <f>VLOOKUP(B3135,'Список DKV от ЮТД'!$A$1:$M$10000,10,FALSE)</f>
        <v>704310*******7753</v>
      </c>
      <c r="N3135" s="52" t="str">
        <f>VLOOKUP(B3135,'Список DKV от ЮТД'!$A$1:$S$10000,18,FALSE)</f>
        <v/>
      </c>
      <c r="O3135" s="52" t="str">
        <f>VLOOKUP(B3135,'Список DKV от ЮТД'!$A$1:$S$10000,19,FALSE)</f>
        <v/>
      </c>
      <c r="P3135" s="52" t="str">
        <f>VLOOKUP(B3135,'Список DKV от ЮТД'!$A$1:$S$10000,16,FALSE)</f>
        <v>431073599</v>
      </c>
      <c r="Q3135" s="52" t="s">
        <v>31258</v>
      </c>
      <c r="R3135" s="30" t="s">
        <v>31259</v>
      </c>
    </row>
    <row r="3136" spans="1:18">
      <c r="A3136" s="30">
        <v>3134</v>
      </c>
      <c r="B3136" s="37">
        <v>19460016702</v>
      </c>
      <c r="C3136" s="50">
        <v>44027</v>
      </c>
      <c r="E3136" s="50">
        <v>44027</v>
      </c>
      <c r="F3136" s="30" t="s">
        <v>18</v>
      </c>
      <c r="H3136" s="45">
        <v>44053</v>
      </c>
      <c r="I3136" s="30" t="str">
        <f>VLOOKUP(B3136,'Список DKV от ЮТД'!$A$1:$S$10000,15,FALSE)</f>
        <v>2411/2513</v>
      </c>
      <c r="J3136" s="30" t="s">
        <v>22</v>
      </c>
      <c r="K3136" s="41" t="str">
        <f>VLOOKUP(B3136,'Список DKV от ЮТД'!$A$1:$M$10000,13,FALSE)</f>
        <v>4</v>
      </c>
      <c r="L3136" s="30" t="str">
        <f>VLOOKUP(B3136,'Список DKV от ЮТД'!$A$1:$S$10000,14,FALSE)</f>
        <v>42Z3636</v>
      </c>
      <c r="M3136" s="52" t="str">
        <f>VLOOKUP(B3136,'Список DKV от ЮТД'!$A$1:$M$10000,10,FALSE)</f>
        <v>704310*******2355</v>
      </c>
      <c r="N3136" s="52" t="str">
        <f>VLOOKUP(B3136,'Список DKV от ЮТД'!$A$1:$S$10000,18,FALSE)</f>
        <v>expired</v>
      </c>
      <c r="O3136" s="52" t="str">
        <f>VLOOKUP(B3136,'Список DKV от ЮТД'!$A$1:$S$10000,19,FALSE)</f>
        <v>blocked</v>
      </c>
      <c r="P3136" s="52" t="str">
        <f>VLOOKUP(B3136,'Список DKV от ЮТД'!$A$1:$S$10000,16,FALSE)</f>
        <v>431490694</v>
      </c>
      <c r="Q3136" s="52"/>
    </row>
    <row r="3137" spans="1:22">
      <c r="A3137" s="30">
        <v>3135</v>
      </c>
      <c r="B3137" s="37">
        <v>19460016777</v>
      </c>
      <c r="C3137" s="50">
        <v>44027</v>
      </c>
      <c r="E3137" s="50">
        <v>44027</v>
      </c>
      <c r="F3137" s="30" t="s">
        <v>18</v>
      </c>
      <c r="H3137" s="45">
        <v>44053</v>
      </c>
      <c r="I3137" s="30" t="str">
        <f>VLOOKUP(B3137,'Список DKV от ЮТД'!$A$1:$S$10000,15,FALSE)</f>
        <v>2411/2514</v>
      </c>
      <c r="J3137" s="30" t="s">
        <v>22</v>
      </c>
      <c r="K3137" s="41" t="str">
        <f>VLOOKUP(B3137,'Список DKV от ЮТД'!$A$1:$M$10000,13,FALSE)</f>
        <v>4</v>
      </c>
      <c r="L3137" s="30" t="str">
        <f>VLOOKUP(B3137,'Список DKV от ЮТД'!$A$1:$S$10000,14,FALSE)</f>
        <v>35HJV48</v>
      </c>
      <c r="M3137" s="52" t="str">
        <f>VLOOKUP(B3137,'Список DKV от ЮТД'!$A$1:$M$10000,10,FALSE)</f>
        <v>704310*******0144</v>
      </c>
      <c r="N3137" s="52" t="str">
        <f>VLOOKUP(B3137,'Список DKV от ЮТД'!$A$1:$S$10000,18,FALSE)</f>
        <v/>
      </c>
      <c r="O3137" s="52" t="str">
        <f>VLOOKUP(B3137,'Список DKV от ЮТД'!$A$1:$S$10000,19,FALSE)</f>
        <v/>
      </c>
      <c r="P3137" s="52" t="str">
        <f>VLOOKUP(B3137,'Список DKV от ЮТД'!$A$1:$S$10000,16,FALSE)</f>
        <v>431490701</v>
      </c>
      <c r="Q3137" s="52"/>
    </row>
    <row r="3138" spans="1:22">
      <c r="A3138" s="30">
        <v>3136</v>
      </c>
      <c r="B3138" s="37">
        <v>19460016371</v>
      </c>
      <c r="C3138" s="50">
        <v>44027</v>
      </c>
      <c r="E3138" s="50">
        <v>44027</v>
      </c>
      <c r="F3138" s="30" t="s">
        <v>18</v>
      </c>
      <c r="H3138" s="45">
        <v>44053</v>
      </c>
      <c r="I3138" s="30" t="str">
        <f>VLOOKUP(B3138,'Список DKV от ЮТД'!$A$1:$S$10000,15,FALSE)</f>
        <v>2411/2516</v>
      </c>
      <c r="J3138" s="30" t="s">
        <v>22</v>
      </c>
      <c r="K3138" s="41" t="str">
        <f>VLOOKUP(B3138,'Список DKV от ЮТД'!$A$1:$M$10000,13,FALSE)</f>
        <v>4</v>
      </c>
      <c r="L3138" s="30" t="str">
        <f>VLOOKUP(B3138,'Список DKV от ЮТД'!$A$1:$S$10000,14,FALSE)</f>
        <v>35HA6282</v>
      </c>
      <c r="M3138" s="52" t="str">
        <f>VLOOKUP(B3138,'Список DKV от ЮТД'!$A$1:$M$10000,10,FALSE)</f>
        <v>704310*******6297</v>
      </c>
      <c r="N3138" s="52" t="str">
        <f>VLOOKUP(B3138,'Список DKV от ЮТД'!$A$1:$S$10000,18,FALSE)</f>
        <v/>
      </c>
      <c r="O3138" s="52" t="str">
        <f>VLOOKUP(B3138,'Список DKV от ЮТД'!$A$1:$S$10000,19,FALSE)</f>
        <v/>
      </c>
      <c r="P3138" s="52" t="str">
        <f>VLOOKUP(B3138,'Список DKV от ЮТД'!$A$1:$S$10000,16,FALSE)</f>
        <v>431490661</v>
      </c>
      <c r="Q3138" s="52"/>
    </row>
    <row r="3139" spans="1:22">
      <c r="A3139" s="30">
        <v>3137</v>
      </c>
      <c r="B3139" s="37">
        <v>19460016652</v>
      </c>
      <c r="C3139" s="50">
        <v>44027</v>
      </c>
      <c r="E3139" s="50">
        <v>44027</v>
      </c>
      <c r="F3139" s="30" t="s">
        <v>18</v>
      </c>
      <c r="H3139" s="45">
        <v>44053</v>
      </c>
      <c r="I3139" s="30" t="str">
        <f>VLOOKUP(B3139,'Список DKV от ЮТД'!$A$1:$S$10000,15,FALSE)</f>
        <v>2411/2517</v>
      </c>
      <c r="J3139" s="30" t="s">
        <v>22</v>
      </c>
      <c r="K3139" s="41" t="str">
        <f>VLOOKUP(B3139,'Список DKV от ЮТД'!$A$1:$M$10000,13,FALSE)</f>
        <v>4</v>
      </c>
      <c r="L3139" s="30" t="str">
        <f>VLOOKUP(B3139,'Список DKV от ЮТД'!$A$1:$S$10000,14,FALSE)</f>
        <v>35V2007</v>
      </c>
      <c r="M3139" s="52" t="str">
        <f>VLOOKUP(B3139,'Список DKV от ЮТД'!$A$1:$M$10000,10,FALSE)</f>
        <v>704310*******6693</v>
      </c>
      <c r="N3139" s="52" t="str">
        <f>VLOOKUP(B3139,'Список DKV от ЮТД'!$A$1:$S$10000,18,FALSE)</f>
        <v/>
      </c>
      <c r="O3139" s="52" t="str">
        <f>VLOOKUP(B3139,'Список DKV от ЮТД'!$A$1:$S$10000,19,FALSE)</f>
        <v/>
      </c>
      <c r="P3139" s="52" t="str">
        <f>VLOOKUP(B3139,'Список DKV от ЮТД'!$A$1:$S$10000,16,FALSE)</f>
        <v>431490689</v>
      </c>
      <c r="Q3139" s="52"/>
    </row>
    <row r="3140" spans="1:22" s="5" customFormat="1">
      <c r="A3140" s="30">
        <v>3138</v>
      </c>
      <c r="B3140" s="37">
        <v>19460014749</v>
      </c>
      <c r="C3140" s="50">
        <v>44042</v>
      </c>
      <c r="D3140" s="30"/>
      <c r="E3140" s="50">
        <v>44043</v>
      </c>
      <c r="F3140" s="30" t="s">
        <v>20</v>
      </c>
      <c r="G3140" s="41"/>
      <c r="H3140" s="45">
        <v>44053</v>
      </c>
      <c r="I3140" s="30" t="str">
        <f>VLOOKUP(B3140,'Список DKV от ЮТД'!$A$1:$S$10000,15,FALSE)</f>
        <v>2412/500</v>
      </c>
      <c r="J3140" s="30" t="s">
        <v>22</v>
      </c>
      <c r="K3140" s="41" t="str">
        <f>VLOOKUP(B3140,'Список DKV от ЮТД'!$A$1:$M$10000,13,FALSE)</f>
        <v>4</v>
      </c>
      <c r="L3140" s="30" t="str">
        <f>VLOOKUP(B3140,'Список DKV от ЮТД'!$A$1:$S$10000,14,FALSE)</f>
        <v>LJ30TTT</v>
      </c>
      <c r="M3140" s="52" t="str">
        <f>VLOOKUP(B3140,'Список DKV от ЮТД'!$A$1:$M$10000,10,FALSE)</f>
        <v>704310*******0205</v>
      </c>
      <c r="N3140" s="52" t="str">
        <f>VLOOKUP(B3140,'Список DKV от ЮТД'!$A$1:$S$10000,18,FALSE)</f>
        <v/>
      </c>
      <c r="O3140" s="52" t="str">
        <f>VLOOKUP(B3140,'Список DKV от ЮТД'!$A$1:$S$10000,19,FALSE)</f>
        <v/>
      </c>
      <c r="P3140" s="52" t="str">
        <f>VLOOKUP(B3140,'Список DKV от ЮТД'!$A$1:$S$10000,16,FALSE)</f>
        <v>431490498</v>
      </c>
      <c r="Q3140" s="52"/>
      <c r="R3140" s="30"/>
      <c r="S3140" s="51"/>
      <c r="T3140" s="51"/>
      <c r="U3140" s="51"/>
      <c r="V3140" s="51"/>
    </row>
    <row r="3141" spans="1:22">
      <c r="A3141" s="30">
        <v>3139</v>
      </c>
      <c r="B3141" s="37">
        <v>19460014673</v>
      </c>
      <c r="C3141" s="50">
        <v>44042</v>
      </c>
      <c r="E3141" s="50">
        <v>44043</v>
      </c>
      <c r="F3141" s="30" t="s">
        <v>20</v>
      </c>
      <c r="H3141" s="45">
        <v>44053</v>
      </c>
      <c r="I3141" s="30" t="str">
        <f>VLOOKUP(B3141,'Список DKV от ЮТД'!$A$1:$S$10000,15,FALSE)</f>
        <v>2412/501</v>
      </c>
      <c r="J3141" s="30" t="s">
        <v>22</v>
      </c>
      <c r="K3141" s="41" t="str">
        <f>VLOOKUP(B3141,'Список DKV от ЮТД'!$A$1:$M$10000,13,FALSE)</f>
        <v>4</v>
      </c>
      <c r="L3141" s="30" t="str">
        <f>VLOOKUP(B3141,'Список DKV от ЮТД'!$A$1:$S$10000,14,FALSE)</f>
        <v>MBGOJA84</v>
      </c>
      <c r="M3141" s="52" t="str">
        <f>VLOOKUP(B3141,'Список DKV от ЮТД'!$A$1:$M$10000,10,FALSE)</f>
        <v>704310*******3385</v>
      </c>
      <c r="N3141" s="52" t="str">
        <f>VLOOKUP(B3141,'Список DKV от ЮТД'!$A$1:$S$10000,18,FALSE)</f>
        <v/>
      </c>
      <c r="O3141" s="52" t="str">
        <f>VLOOKUP(B3141,'Список DKV от ЮТД'!$A$1:$S$10000,19,FALSE)</f>
        <v/>
      </c>
      <c r="P3141" s="52" t="str">
        <f>VLOOKUP(B3141,'Список DKV от ЮТД'!$A$1:$S$10000,16,FALSE)</f>
        <v>431490491</v>
      </c>
      <c r="Q3141" s="52"/>
    </row>
    <row r="3142" spans="1:22">
      <c r="A3142" s="30">
        <v>3140</v>
      </c>
      <c r="B3142" s="37">
        <v>19221167331</v>
      </c>
      <c r="C3142" s="50">
        <v>43712</v>
      </c>
      <c r="E3142" s="50">
        <v>43716</v>
      </c>
      <c r="F3142" s="30" t="s">
        <v>15</v>
      </c>
      <c r="H3142" s="45">
        <v>44054</v>
      </c>
      <c r="I3142" s="30" t="str">
        <f>VLOOKUP(B3142,'Список DKV от ЮТД'!$A$1:$S$10000,15,FALSE)</f>
        <v>2410/84</v>
      </c>
      <c r="J3142" s="30" t="s">
        <v>22</v>
      </c>
      <c r="K3142" s="41" t="str">
        <f>VLOOKUP(B3142,'Список DKV от ЮТД'!$A$1:$M$10000,13,FALSE)</f>
        <v>1</v>
      </c>
      <c r="L3142" s="30" t="str">
        <f>VLOOKUP(B3142,'Список DKV от ЮТД'!$A$1:$S$10000,14,FALSE)</f>
        <v>BP037NJ</v>
      </c>
      <c r="M3142" s="52" t="str">
        <f>VLOOKUP(B3142,'Список DKV от ЮТД'!$A$1:$M$10000,10,FALSE)</f>
        <v>704310*******0213</v>
      </c>
      <c r="N3142" s="52" t="str">
        <f>VLOOKUP(B3142,'Список DKV от ЮТД'!$A$1:$S$10000,18,FALSE)</f>
        <v/>
      </c>
      <c r="O3142" s="52" t="str">
        <f>VLOOKUP(B3142,'Список DKV от ЮТД'!$A$1:$S$10000,19,FALSE)</f>
        <v/>
      </c>
      <c r="P3142" s="52" t="str">
        <f>VLOOKUP(B3142,'Список DKV от ЮТД'!$A$1:$S$10000,16,FALSE)</f>
        <v>425314301</v>
      </c>
      <c r="Q3142" s="52"/>
      <c r="R3142" s="30" t="s">
        <v>14493</v>
      </c>
    </row>
    <row r="3143" spans="1:22">
      <c r="A3143" s="30">
        <v>3141</v>
      </c>
      <c r="B3143" s="37">
        <v>19460016462</v>
      </c>
      <c r="C3143" s="50">
        <v>44027</v>
      </c>
      <c r="E3143" s="50">
        <v>44027</v>
      </c>
      <c r="F3143" s="30" t="s">
        <v>18</v>
      </c>
      <c r="H3143" s="45">
        <v>44054</v>
      </c>
      <c r="I3143" s="30" t="str">
        <f>VLOOKUP(B3143,'Список DKV от ЮТД'!$A$1:$S$10000,15,FALSE)</f>
        <v>2411/2518</v>
      </c>
      <c r="J3143" s="30" t="s">
        <v>22</v>
      </c>
      <c r="K3143" s="41" t="str">
        <f>VLOOKUP(B3143,'Список DKV от ЮТД'!$A$1:$M$10000,13,FALSE)</f>
        <v>4</v>
      </c>
      <c r="L3143" s="30" t="str">
        <f>VLOOKUP(B3143,'Список DKV от ЮТД'!$A$1:$S$10000,14,FALSE)</f>
        <v>81EK712</v>
      </c>
      <c r="M3143" s="52" t="str">
        <f>VLOOKUP(B3143,'Список DKV от ЮТД'!$A$1:$M$10000,10,FALSE)</f>
        <v>704310*******2122</v>
      </c>
      <c r="N3143" s="52" t="str">
        <f>VLOOKUP(B3143,'Список DKV от ЮТД'!$A$1:$S$10000,18,FALSE)</f>
        <v/>
      </c>
      <c r="O3143" s="52" t="str">
        <f>VLOOKUP(B3143,'Список DKV от ЮТД'!$A$1:$S$10000,19,FALSE)</f>
        <v/>
      </c>
      <c r="P3143" s="52" t="str">
        <f>VLOOKUP(B3143,'Список DKV от ЮТД'!$A$1:$S$10000,16,FALSE)</f>
        <v>431490670</v>
      </c>
      <c r="Q3143" s="52"/>
    </row>
    <row r="3144" spans="1:22">
      <c r="A3144" s="30">
        <v>3142</v>
      </c>
      <c r="B3144" s="37">
        <v>19460016827</v>
      </c>
      <c r="C3144" s="50">
        <v>44027</v>
      </c>
      <c r="E3144" s="50">
        <v>44027</v>
      </c>
      <c r="F3144" s="30" t="s">
        <v>18</v>
      </c>
      <c r="H3144" s="45">
        <v>44054</v>
      </c>
      <c r="I3144" s="30" t="str">
        <f>VLOOKUP(B3144,'Список DKV от ЮТД'!$A$1:$S$10000,15,FALSE)</f>
        <v>2411/2519</v>
      </c>
      <c r="J3144" s="30" t="s">
        <v>22</v>
      </c>
      <c r="K3144" s="41" t="str">
        <f>VLOOKUP(B3144,'Список DKV от ЮТД'!$A$1:$M$10000,13,FALSE)</f>
        <v>4</v>
      </c>
      <c r="L3144" s="30" t="str">
        <f>VLOOKUP(B3144,'Список DKV от ЮТД'!$A$1:$S$10000,14,FALSE)</f>
        <v>34CVT94</v>
      </c>
      <c r="M3144" s="52" t="str">
        <f>VLOOKUP(B3144,'Список DKV от ЮТД'!$A$1:$M$10000,10,FALSE)</f>
        <v>704310*******8273</v>
      </c>
      <c r="N3144" s="52" t="str">
        <f>VLOOKUP(B3144,'Список DKV от ЮТД'!$A$1:$S$10000,18,FALSE)</f>
        <v/>
      </c>
      <c r="O3144" s="52" t="str">
        <f>VLOOKUP(B3144,'Список DKV от ЮТД'!$A$1:$S$10000,19,FALSE)</f>
        <v/>
      </c>
      <c r="P3144" s="52" t="str">
        <f>VLOOKUP(B3144,'Список DKV от ЮТД'!$A$1:$S$10000,16,FALSE)</f>
        <v>431490706</v>
      </c>
      <c r="Q3144" s="52"/>
    </row>
    <row r="3145" spans="1:22">
      <c r="A3145" s="30">
        <v>3143</v>
      </c>
      <c r="B3145" s="37">
        <v>19460016306</v>
      </c>
      <c r="C3145" s="50">
        <v>44027</v>
      </c>
      <c r="E3145" s="50">
        <v>44027</v>
      </c>
      <c r="F3145" s="30" t="s">
        <v>18</v>
      </c>
      <c r="H3145" s="45">
        <v>44054</v>
      </c>
      <c r="I3145" s="30" t="str">
        <f>VLOOKUP(B3145,'Список DKV от ЮТД'!$A$1:$S$10000,15,FALSE)</f>
        <v>2411/2520</v>
      </c>
      <c r="J3145" s="30" t="s">
        <v>22</v>
      </c>
      <c r="K3145" s="41" t="str">
        <f>VLOOKUP(B3145,'Список DKV от ЮТД'!$A$1:$M$10000,13,FALSE)</f>
        <v>4</v>
      </c>
      <c r="L3145" s="30" t="str">
        <f>VLOOKUP(B3145,'Список DKV от ЮТД'!$A$1:$S$10000,14,FALSE)</f>
        <v>34AJJ158</v>
      </c>
      <c r="M3145" s="52" t="str">
        <f>VLOOKUP(B3145,'Список DKV от ЮТД'!$A$1:$M$10000,10,FALSE)</f>
        <v>704310*******0520</v>
      </c>
      <c r="N3145" s="52" t="str">
        <f>VLOOKUP(B3145,'Список DKV от ЮТД'!$A$1:$S$10000,18,FALSE)</f>
        <v>expired</v>
      </c>
      <c r="O3145" s="52" t="str">
        <f>VLOOKUP(B3145,'Список DKV от ЮТД'!$A$1:$S$10000,19,FALSE)</f>
        <v>blocked</v>
      </c>
      <c r="P3145" s="52" t="str">
        <f>VLOOKUP(B3145,'Список DKV от ЮТД'!$A$1:$S$10000,16,FALSE)</f>
        <v>431490654</v>
      </c>
      <c r="Q3145" s="52"/>
    </row>
    <row r="3146" spans="1:22">
      <c r="A3146" s="30">
        <v>3144</v>
      </c>
      <c r="B3146" s="37">
        <v>19241020957</v>
      </c>
      <c r="C3146" s="50">
        <v>43815</v>
      </c>
      <c r="E3146" s="50">
        <v>43815</v>
      </c>
      <c r="F3146" s="30" t="s">
        <v>15</v>
      </c>
      <c r="H3146" s="45">
        <v>44054</v>
      </c>
      <c r="I3146" s="30" t="str">
        <f>VLOOKUP(B3146,'Список DKV от ЮТД'!$A$1:$S$10000,15,FALSE)</f>
        <v>2412/144</v>
      </c>
      <c r="J3146" s="30" t="s">
        <v>22</v>
      </c>
      <c r="K3146" s="41" t="str">
        <f>VLOOKUP(B3146,'Список DKV от ЮТД'!$A$1:$M$10000,13,FALSE)</f>
        <v>4</v>
      </c>
      <c r="L3146" s="30" t="str">
        <f>VLOOKUP(B3146,'Список DKV от ЮТД'!$A$1:$S$10000,14,FALSE)</f>
        <v>07DJY20</v>
      </c>
      <c r="M3146" s="52" t="str">
        <f>VLOOKUP(B3146,'Список DKV от ЮТД'!$A$1:$M$10000,10,FALSE)</f>
        <v>704310*******2837</v>
      </c>
      <c r="N3146" s="52" t="str">
        <f>VLOOKUP(B3146,'Список DKV от ЮТД'!$A$1:$S$10000,18,FALSE)</f>
        <v/>
      </c>
      <c r="O3146" s="52" t="str">
        <f>VLOOKUP(B3146,'Список DKV от ЮТД'!$A$1:$S$10000,19,FALSE)</f>
        <v/>
      </c>
      <c r="P3146" s="52" t="str">
        <f>VLOOKUP(B3146,'Список DKV от ЮТД'!$A$1:$S$10000,16,FALSE)</f>
        <v>425823951</v>
      </c>
      <c r="Q3146" s="52"/>
      <c r="R3146" s="30" t="s">
        <v>13996</v>
      </c>
    </row>
    <row r="3147" spans="1:22">
      <c r="A3147" s="30">
        <v>3145</v>
      </c>
      <c r="B3147" s="37">
        <v>19460014616</v>
      </c>
      <c r="C3147" s="50">
        <v>44042</v>
      </c>
      <c r="E3147" s="50">
        <v>44043</v>
      </c>
      <c r="F3147" s="30" t="s">
        <v>20</v>
      </c>
      <c r="H3147" s="45">
        <v>44054</v>
      </c>
      <c r="I3147" s="30" t="str">
        <f>VLOOKUP(B3147,'Список DKV от ЮТД'!$A$1:$S$10000,15,FALSE)</f>
        <v>2412/502</v>
      </c>
      <c r="J3147" s="30" t="s">
        <v>22</v>
      </c>
      <c r="K3147" s="41" t="str">
        <f>VLOOKUP(B3147,'Список DKV от ЮТД'!$A$1:$M$10000,13,FALSE)</f>
        <v>4</v>
      </c>
      <c r="L3147" s="30" t="str">
        <f>VLOOKUP(B3147,'Список DKV от ЮТД'!$A$1:$S$10000,14,FALSE)</f>
        <v>K02T831</v>
      </c>
      <c r="M3147" s="52" t="str">
        <f>VLOOKUP(B3147,'Список DKV от ЮТД'!$A$1:$M$10000,10,FALSE)</f>
        <v>704310*******0698</v>
      </c>
      <c r="N3147" s="52" t="str">
        <f>VLOOKUP(B3147,'Список DKV от ЮТД'!$A$1:$S$10000,18,FALSE)</f>
        <v/>
      </c>
      <c r="O3147" s="52" t="str">
        <f>VLOOKUP(B3147,'Список DKV от ЮТД'!$A$1:$S$10000,19,FALSE)</f>
        <v/>
      </c>
      <c r="P3147" s="52" t="str">
        <f>VLOOKUP(B3147,'Список DKV от ЮТД'!$A$1:$S$10000,16,FALSE)</f>
        <v>431490485</v>
      </c>
      <c r="Q3147" s="52"/>
    </row>
    <row r="3148" spans="1:22">
      <c r="A3148" s="30">
        <v>3146</v>
      </c>
      <c r="B3148" s="37">
        <v>19460016348</v>
      </c>
      <c r="C3148" s="50">
        <v>44027</v>
      </c>
      <c r="E3148" s="50">
        <v>44027</v>
      </c>
      <c r="F3148" s="30" t="s">
        <v>18</v>
      </c>
      <c r="H3148" s="45">
        <v>44055</v>
      </c>
      <c r="I3148" s="30" t="str">
        <f>VLOOKUP(B3148,'Список DKV от ЮТД'!$A$1:$S$10000,15,FALSE)</f>
        <v>2411/2521</v>
      </c>
      <c r="J3148" s="30" t="s">
        <v>22</v>
      </c>
      <c r="K3148" s="41" t="str">
        <f>VLOOKUP(B3148,'Список DKV от ЮТД'!$A$1:$M$10000,13,FALSE)</f>
        <v>3</v>
      </c>
      <c r="L3148" s="30" t="str">
        <f>VLOOKUP(B3148,'Список DKV от ЮТД'!$A$1:$S$10000,14,FALSE)</f>
        <v>K02E759</v>
      </c>
      <c r="M3148" s="52" t="str">
        <f>VLOOKUP(B3148,'Список DKV от ЮТД'!$A$1:$M$10000,10,FALSE)</f>
        <v>704310*******3325</v>
      </c>
      <c r="N3148" s="52" t="str">
        <f>VLOOKUP(B3148,'Список DKV от ЮТД'!$A$1:$S$10000,18,FALSE)</f>
        <v>expired</v>
      </c>
      <c r="O3148" s="52" t="str">
        <f>VLOOKUP(B3148,'Список DKV от ЮТД'!$A$1:$S$10000,19,FALSE)</f>
        <v>blocked</v>
      </c>
      <c r="P3148" s="52" t="str">
        <f>VLOOKUP(B3148,'Список DKV от ЮТД'!$A$1:$S$10000,16,FALSE)</f>
        <v>431490658</v>
      </c>
      <c r="Q3148" s="52"/>
    </row>
    <row r="3149" spans="1:22">
      <c r="A3149" s="30">
        <v>3147</v>
      </c>
      <c r="B3149" s="37">
        <v>19460016819</v>
      </c>
      <c r="C3149" s="50">
        <v>44027</v>
      </c>
      <c r="E3149" s="50">
        <v>44027</v>
      </c>
      <c r="F3149" s="30" t="s">
        <v>18</v>
      </c>
      <c r="H3149" s="45">
        <v>44055</v>
      </c>
      <c r="I3149" s="30" t="str">
        <f>VLOOKUP(B3149,'Список DKV от ЮТД'!$A$1:$S$10000,15,FALSE)</f>
        <v>2411/2522</v>
      </c>
      <c r="J3149" s="30" t="s">
        <v>22</v>
      </c>
      <c r="K3149" s="41" t="str">
        <f>VLOOKUP(B3149,'Список DKV от ЮТД'!$A$1:$M$10000,13,FALSE)</f>
        <v>4</v>
      </c>
      <c r="L3149" s="30" t="str">
        <f>VLOOKUP(B3149,'Список DKV от ЮТД'!$A$1:$S$10000,14,FALSE)</f>
        <v>34DAZ318</v>
      </c>
      <c r="M3149" s="52" t="str">
        <f>VLOOKUP(B3149,'Список DKV от ЮТД'!$A$1:$M$10000,10,FALSE)</f>
        <v>704310*******3638</v>
      </c>
      <c r="N3149" s="52" t="str">
        <f>VLOOKUP(B3149,'Список DKV от ЮТД'!$A$1:$S$10000,18,FALSE)</f>
        <v/>
      </c>
      <c r="O3149" s="52" t="str">
        <f>VLOOKUP(B3149,'Список DKV от ЮТД'!$A$1:$S$10000,19,FALSE)</f>
        <v/>
      </c>
      <c r="P3149" s="52" t="str">
        <f>VLOOKUP(B3149,'Список DKV от ЮТД'!$A$1:$S$10000,16,FALSE)</f>
        <v>431490705</v>
      </c>
      <c r="Q3149" s="52"/>
    </row>
    <row r="3150" spans="1:22">
      <c r="A3150" s="30">
        <v>3148</v>
      </c>
      <c r="B3150" s="37">
        <v>19460014848</v>
      </c>
      <c r="C3150" s="50">
        <v>44042</v>
      </c>
      <c r="E3150" s="50">
        <v>44043</v>
      </c>
      <c r="F3150" s="30" t="s">
        <v>20</v>
      </c>
      <c r="G3150" s="41">
        <v>109</v>
      </c>
      <c r="H3150" s="45">
        <v>44055</v>
      </c>
      <c r="I3150" s="30" t="str">
        <f>VLOOKUP(B3150,'Список DKV от ЮТД'!$A$1:$S$10000,15,FALSE)</f>
        <v>2412/503</v>
      </c>
      <c r="J3150" s="30" t="s">
        <v>22</v>
      </c>
      <c r="K3150" s="41" t="str">
        <f>VLOOKUP(B3150,'Список DKV от ЮТД'!$A$1:$M$10000,13,FALSE)</f>
        <v>4</v>
      </c>
      <c r="L3150" s="30" t="str">
        <f>VLOOKUP(B3150,'Список DKV от ЮТД'!$A$1:$S$10000,14,FALSE)</f>
        <v>LJ57TAU</v>
      </c>
      <c r="M3150" s="52" t="str">
        <f>VLOOKUP(B3150,'Список DKV от ЮТД'!$A$1:$M$10000,10,FALSE)</f>
        <v>704310*******0014</v>
      </c>
      <c r="N3150" s="52" t="str">
        <f>VLOOKUP(B3150,'Список DKV от ЮТД'!$A$1:$S$10000,18,FALSE)</f>
        <v/>
      </c>
      <c r="O3150" s="52" t="str">
        <f>VLOOKUP(B3150,'Список DKV от ЮТД'!$A$1:$S$10000,19,FALSE)</f>
        <v/>
      </c>
      <c r="P3150" s="52" t="str">
        <f>VLOOKUP(B3150,'Список DKV от ЮТД'!$A$1:$S$10000,16,FALSE)</f>
        <v>431490508</v>
      </c>
      <c r="Q3150" s="52" t="s">
        <v>21301</v>
      </c>
      <c r="R3150" s="50" t="s">
        <v>21367</v>
      </c>
    </row>
    <row r="3151" spans="1:22">
      <c r="A3151" s="30">
        <v>3149</v>
      </c>
      <c r="B3151" s="37">
        <v>19460016256</v>
      </c>
      <c r="C3151" s="50">
        <v>44027</v>
      </c>
      <c r="E3151" s="50">
        <v>44027</v>
      </c>
      <c r="F3151" s="30" t="s">
        <v>18</v>
      </c>
      <c r="H3151" s="45">
        <v>44056</v>
      </c>
      <c r="I3151" s="30" t="str">
        <f>VLOOKUP(B3151,'Список DKV от ЮТД'!$A$1:$S$10000,15,FALSE)</f>
        <v>2411/2523</v>
      </c>
      <c r="J3151" s="30" t="s">
        <v>22</v>
      </c>
      <c r="K3151" s="41" t="str">
        <f>VLOOKUP(B3151,'Список DKV от ЮТД'!$A$1:$M$10000,13,FALSE)</f>
        <v>4</v>
      </c>
      <c r="L3151" s="30" t="str">
        <f>VLOOKUP(B3151,'Список DKV от ЮТД'!$A$1:$S$10000,14,FALSE)</f>
        <v>34LC9631</v>
      </c>
      <c r="M3151" s="52" t="str">
        <f>VLOOKUP(B3151,'Список DKV от ЮТД'!$A$1:$M$10000,10,FALSE)</f>
        <v>704310*******0248</v>
      </c>
      <c r="N3151" s="52" t="str">
        <f>VLOOKUP(B3151,'Список DKV от ЮТД'!$A$1:$S$10000,18,FALSE)</f>
        <v/>
      </c>
      <c r="O3151" s="52" t="str">
        <f>VLOOKUP(B3151,'Список DKV от ЮТД'!$A$1:$S$10000,19,FALSE)</f>
        <v/>
      </c>
      <c r="P3151" s="52" t="str">
        <f>VLOOKUP(B3151,'Список DKV от ЮТД'!$A$1:$S$10000,16,FALSE)</f>
        <v>431490649</v>
      </c>
      <c r="Q3151" s="52"/>
    </row>
    <row r="3152" spans="1:22">
      <c r="A3152" s="30">
        <v>3150</v>
      </c>
      <c r="B3152" s="37">
        <v>19460015001</v>
      </c>
      <c r="C3152" s="50">
        <v>44042</v>
      </c>
      <c r="E3152" s="50">
        <v>44043</v>
      </c>
      <c r="F3152" s="30" t="s">
        <v>20</v>
      </c>
      <c r="H3152" s="45">
        <v>44056</v>
      </c>
      <c r="I3152" s="30" t="str">
        <f>VLOOKUP(B3152,'Список DKV от ЮТД'!$A$1:$S$10000,15,FALSE)</f>
        <v>2412/504</v>
      </c>
      <c r="J3152" s="30" t="s">
        <v>22</v>
      </c>
      <c r="K3152" s="41" t="str">
        <f>VLOOKUP(B3152,'Список DKV от ЮТД'!$A$1:$M$10000,13,FALSE)</f>
        <v>4</v>
      </c>
      <c r="L3152" s="30" t="str">
        <f>VLOOKUP(B3152,'Список DKV от ЮТД'!$A$1:$S$10000,14,FALSE)</f>
        <v>34DAZ418</v>
      </c>
      <c r="M3152" s="52" t="str">
        <f>VLOOKUP(B3152,'Список DKV от ЮТД'!$A$1:$M$10000,10,FALSE)</f>
        <v>704310*******3604</v>
      </c>
      <c r="N3152" s="52" t="str">
        <f>VLOOKUP(B3152,'Список DKV от ЮТД'!$A$1:$S$10000,18,FALSE)</f>
        <v/>
      </c>
      <c r="O3152" s="52" t="str">
        <f>VLOOKUP(B3152,'Список DKV от ЮТД'!$A$1:$S$10000,19,FALSE)</f>
        <v/>
      </c>
      <c r="P3152" s="52" t="str">
        <f>VLOOKUP(B3152,'Список DKV от ЮТД'!$A$1:$S$10000,16,FALSE)</f>
        <v>431490524</v>
      </c>
      <c r="Q3152" s="52"/>
    </row>
    <row r="3153" spans="1:17">
      <c r="A3153" s="30">
        <v>3151</v>
      </c>
      <c r="B3153" s="37">
        <v>19460014947</v>
      </c>
      <c r="C3153" s="50">
        <v>44042</v>
      </c>
      <c r="E3153" s="50">
        <v>44043</v>
      </c>
      <c r="F3153" s="30" t="s">
        <v>20</v>
      </c>
      <c r="H3153" s="45">
        <v>44056</v>
      </c>
      <c r="I3153" s="30" t="str">
        <f>VLOOKUP(B3153,'Список DKV от ЮТД'!$A$1:$S$10000,15,FALSE)</f>
        <v>2412/505</v>
      </c>
      <c r="J3153" s="30" t="s">
        <v>22</v>
      </c>
      <c r="K3153" s="41" t="str">
        <f>VLOOKUP(B3153,'Список DKV от ЮТД'!$A$1:$M$10000,13,FALSE)</f>
        <v>4</v>
      </c>
      <c r="L3153" s="30" t="str">
        <f>VLOOKUP(B3153,'Список DKV от ЮТД'!$A$1:$S$10000,14,FALSE)</f>
        <v>DA944FK</v>
      </c>
      <c r="M3153" s="52" t="str">
        <f>VLOOKUP(B3153,'Список DKV от ЮТД'!$A$1:$M$10000,10,FALSE)</f>
        <v>704310*******7085</v>
      </c>
      <c r="N3153" s="52" t="str">
        <f>VLOOKUP(B3153,'Список DKV от ЮТД'!$A$1:$S$10000,18,FALSE)</f>
        <v>expired</v>
      </c>
      <c r="O3153" s="52" t="str">
        <f>VLOOKUP(B3153,'Список DKV от ЮТД'!$A$1:$S$10000,19,FALSE)</f>
        <v>blocked</v>
      </c>
      <c r="P3153" s="52" t="str">
        <f>VLOOKUP(B3153,'Список DKV от ЮТД'!$A$1:$S$10000,16,FALSE)</f>
        <v>431490518</v>
      </c>
      <c r="Q3153" s="52"/>
    </row>
    <row r="3154" spans="1:17">
      <c r="A3154" s="30">
        <v>3152</v>
      </c>
      <c r="B3154" s="37">
        <v>19460016413</v>
      </c>
      <c r="C3154" s="50">
        <v>44027</v>
      </c>
      <c r="E3154" s="50">
        <v>44027</v>
      </c>
      <c r="F3154" s="30" t="s">
        <v>18</v>
      </c>
      <c r="H3154" s="45">
        <v>44057</v>
      </c>
      <c r="I3154" s="30" t="str">
        <f>VLOOKUP(B3154,'Список DKV от ЮТД'!$A$1:$S$10000,15,FALSE)</f>
        <v>2411/2524</v>
      </c>
      <c r="J3154" s="30" t="s">
        <v>22</v>
      </c>
      <c r="K3154" s="41" t="str">
        <f>VLOOKUP(B3154,'Список DKV от ЮТД'!$A$1:$M$10000,13,FALSE)</f>
        <v>4</v>
      </c>
      <c r="L3154" s="30" t="str">
        <f>VLOOKUP(B3154,'Список DKV от ЮТД'!$A$1:$S$10000,14,FALSE)</f>
        <v>38ABS882</v>
      </c>
      <c r="M3154" s="52" t="str">
        <f>VLOOKUP(B3154,'Список DKV от ЮТД'!$A$1:$M$10000,10,FALSE)</f>
        <v>704310*******1997</v>
      </c>
      <c r="N3154" s="52" t="str">
        <f>VLOOKUP(B3154,'Список DKV от ЮТД'!$A$1:$S$10000,18,FALSE)</f>
        <v/>
      </c>
      <c r="O3154" s="52" t="str">
        <f>VLOOKUP(B3154,'Список DKV от ЮТД'!$A$1:$S$10000,19,FALSE)</f>
        <v/>
      </c>
      <c r="P3154" s="52" t="str">
        <f>VLOOKUP(B3154,'Список DKV от ЮТД'!$A$1:$S$10000,16,FALSE)</f>
        <v>431490665</v>
      </c>
      <c r="Q3154" s="52"/>
    </row>
    <row r="3155" spans="1:17">
      <c r="A3155" s="30">
        <v>3153</v>
      </c>
      <c r="B3155" s="37">
        <v>19460016041</v>
      </c>
      <c r="C3155" s="50">
        <v>44027</v>
      </c>
      <c r="E3155" s="50">
        <v>44027</v>
      </c>
      <c r="F3155" s="30" t="s">
        <v>18</v>
      </c>
      <c r="H3155" s="45">
        <v>44057</v>
      </c>
      <c r="I3155" s="30" t="str">
        <f>VLOOKUP(B3155,'Список DKV от ЮТД'!$A$1:$S$10000,15,FALSE)</f>
        <v>2411/2525</v>
      </c>
      <c r="J3155" s="30" t="s">
        <v>22</v>
      </c>
      <c r="K3155" s="41" t="str">
        <f>VLOOKUP(B3155,'Список DKV от ЮТД'!$A$1:$M$10000,13,FALSE)</f>
        <v>4</v>
      </c>
      <c r="L3155" s="30" t="str">
        <f>VLOOKUP(B3155,'Список DKV от ЮТД'!$A$1:$S$10000,14,FALSE)</f>
        <v>16AHD907</v>
      </c>
      <c r="M3155" s="52" t="str">
        <f>VLOOKUP(B3155,'Список DKV от ЮТД'!$A$1:$M$10000,10,FALSE)</f>
        <v>704310*******5779</v>
      </c>
      <c r="N3155" s="52" t="str">
        <f>VLOOKUP(B3155,'Список DKV от ЮТД'!$A$1:$S$10000,18,FALSE)</f>
        <v/>
      </c>
      <c r="O3155" s="52" t="str">
        <f>VLOOKUP(B3155,'Список DKV от ЮТД'!$A$1:$S$10000,19,FALSE)</f>
        <v/>
      </c>
      <c r="P3155" s="52" t="str">
        <f>VLOOKUP(B3155,'Список DKV от ЮТД'!$A$1:$S$10000,16,FALSE)</f>
        <v>431490628</v>
      </c>
      <c r="Q3155" s="52"/>
    </row>
    <row r="3156" spans="1:17">
      <c r="A3156" s="30">
        <v>3154</v>
      </c>
      <c r="B3156" s="37">
        <v>19460016934</v>
      </c>
      <c r="C3156" s="50">
        <v>44027</v>
      </c>
      <c r="E3156" s="50">
        <v>44027</v>
      </c>
      <c r="F3156" s="30" t="s">
        <v>18</v>
      </c>
      <c r="H3156" s="45">
        <v>44057</v>
      </c>
      <c r="I3156" s="30" t="str">
        <f>VLOOKUP(B3156,'Список DKV от ЮТД'!$A$1:$S$10000,15,FALSE)</f>
        <v>2411/2526</v>
      </c>
      <c r="J3156" s="30" t="s">
        <v>22</v>
      </c>
      <c r="K3156" s="41" t="str">
        <f>VLOOKUP(B3156,'Список DKV от ЮТД'!$A$1:$M$10000,13,FALSE)</f>
        <v>4</v>
      </c>
      <c r="L3156" s="30" t="str">
        <f>VLOOKUP(B3156,'Список DKV от ЮТД'!$A$1:$S$10000,14,FALSE)</f>
        <v>DA688ED</v>
      </c>
      <c r="M3156" s="52" t="str">
        <f>VLOOKUP(B3156,'Список DKV от ЮТД'!$A$1:$M$10000,10,FALSE)</f>
        <v>704310*******2030</v>
      </c>
      <c r="N3156" s="52" t="str">
        <f>VLOOKUP(B3156,'Список DKV от ЮТД'!$A$1:$S$10000,18,FALSE)</f>
        <v>expired</v>
      </c>
      <c r="O3156" s="52" t="str">
        <f>VLOOKUP(B3156,'Список DKV от ЮТД'!$A$1:$S$10000,19,FALSE)</f>
        <v>blocked</v>
      </c>
      <c r="P3156" s="52" t="str">
        <f>VLOOKUP(B3156,'Список DKV от ЮТД'!$A$1:$S$10000,16,FALSE)</f>
        <v>431490717</v>
      </c>
      <c r="Q3156" s="52"/>
    </row>
    <row r="3157" spans="1:17">
      <c r="A3157" s="30">
        <v>3155</v>
      </c>
      <c r="B3157" s="37">
        <v>19460016389</v>
      </c>
      <c r="C3157" s="50">
        <v>44027</v>
      </c>
      <c r="E3157" s="50">
        <v>44027</v>
      </c>
      <c r="F3157" s="30" t="s">
        <v>18</v>
      </c>
      <c r="H3157" s="45">
        <v>44057</v>
      </c>
      <c r="I3157" s="30" t="str">
        <f>VLOOKUP(B3157,'Список DKV от ЮТД'!$A$1:$S$10000,15,FALSE)</f>
        <v>2411/2527</v>
      </c>
      <c r="J3157" s="30" t="s">
        <v>22</v>
      </c>
      <c r="K3157" s="41" t="str">
        <f>VLOOKUP(B3157,'Список DKV от ЮТД'!$A$1:$M$10000,13,FALSE)</f>
        <v>4</v>
      </c>
      <c r="L3157" s="30" t="str">
        <f>VLOOKUP(B3157,'Список DKV от ЮТД'!$A$1:$S$10000,14,FALSE)</f>
        <v>76AAG788</v>
      </c>
      <c r="M3157" s="52" t="str">
        <f>VLOOKUP(B3157,'Список DKV от ЮТД'!$A$1:$M$10000,10,FALSE)</f>
        <v>704310*******1837</v>
      </c>
      <c r="N3157" s="52" t="str">
        <f>VLOOKUP(B3157,'Список DKV от ЮТД'!$A$1:$S$10000,18,FALSE)</f>
        <v/>
      </c>
      <c r="O3157" s="52" t="str">
        <f>VLOOKUP(B3157,'Список DKV от ЮТД'!$A$1:$S$10000,19,FALSE)</f>
        <v/>
      </c>
      <c r="P3157" s="52" t="str">
        <f>VLOOKUP(B3157,'Список DKV от ЮТД'!$A$1:$S$10000,16,FALSE)</f>
        <v>431490662</v>
      </c>
      <c r="Q3157" s="52"/>
    </row>
    <row r="3158" spans="1:17">
      <c r="A3158" s="30">
        <v>3156</v>
      </c>
      <c r="B3158" s="37">
        <v>19460016611</v>
      </c>
      <c r="C3158" s="50">
        <v>44027</v>
      </c>
      <c r="E3158" s="50">
        <v>44027</v>
      </c>
      <c r="F3158" s="30" t="s">
        <v>18</v>
      </c>
      <c r="H3158" s="45">
        <v>44057</v>
      </c>
      <c r="I3158" s="30" t="str">
        <f>VLOOKUP(B3158,'Список DKV от ЮТД'!$A$1:$S$10000,15,FALSE)</f>
        <v>2411/2528</v>
      </c>
      <c r="J3158" s="30" t="s">
        <v>22</v>
      </c>
      <c r="K3158" s="41" t="str">
        <f>VLOOKUP(B3158,'Список DKV от ЮТД'!$A$1:$M$10000,13,FALSE)</f>
        <v>4</v>
      </c>
      <c r="L3158" s="30" t="str">
        <f>VLOOKUP(B3158,'Список DKV от ЮТД'!$A$1:$S$10000,14,FALSE)</f>
        <v>38JE500</v>
      </c>
      <c r="M3158" s="52" t="str">
        <f>VLOOKUP(B3158,'Список DKV от ЮТД'!$A$1:$M$10000,10,FALSE)</f>
        <v>704310*******0441</v>
      </c>
      <c r="N3158" s="52" t="str">
        <f>VLOOKUP(B3158,'Список DKV от ЮТД'!$A$1:$S$10000,18,FALSE)</f>
        <v/>
      </c>
      <c r="O3158" s="52" t="str">
        <f>VLOOKUP(B3158,'Список DKV от ЮТД'!$A$1:$S$10000,19,FALSE)</f>
        <v/>
      </c>
      <c r="P3158" s="52" t="str">
        <f>VLOOKUP(B3158,'Список DKV от ЮТД'!$A$1:$S$10000,16,FALSE)</f>
        <v>431490685</v>
      </c>
      <c r="Q3158" s="52"/>
    </row>
    <row r="3159" spans="1:17">
      <c r="A3159" s="30">
        <v>3157</v>
      </c>
      <c r="B3159" s="37">
        <v>19460016454</v>
      </c>
      <c r="C3159" s="50">
        <v>44027</v>
      </c>
      <c r="E3159" s="50">
        <v>44027</v>
      </c>
      <c r="F3159" s="30" t="s">
        <v>18</v>
      </c>
      <c r="H3159" s="45">
        <v>44057</v>
      </c>
      <c r="I3159" s="30" t="str">
        <f>VLOOKUP(B3159,'Список DKV от ЮТД'!$A$1:$S$10000,15,FALSE)</f>
        <v>2411/2529</v>
      </c>
      <c r="J3159" s="30" t="s">
        <v>22</v>
      </c>
      <c r="K3159" s="41" t="str">
        <f>VLOOKUP(B3159,'Список DKV от ЮТД'!$A$1:$M$10000,13,FALSE)</f>
        <v>4</v>
      </c>
      <c r="L3159" s="30" t="str">
        <f>VLOOKUP(B3159,'Список DKV от ЮТД'!$A$1:$S$10000,14,FALSE)</f>
        <v>42GP214</v>
      </c>
      <c r="M3159" s="52" t="str">
        <f>VLOOKUP(B3159,'Список DKV от ЮТД'!$A$1:$M$10000,10,FALSE)</f>
        <v>704310*******1439</v>
      </c>
      <c r="N3159" s="52" t="str">
        <f>VLOOKUP(B3159,'Список DKV от ЮТД'!$A$1:$S$10000,18,FALSE)</f>
        <v/>
      </c>
      <c r="O3159" s="52" t="str">
        <f>VLOOKUP(B3159,'Список DKV от ЮТД'!$A$1:$S$10000,19,FALSE)</f>
        <v/>
      </c>
      <c r="P3159" s="52" t="str">
        <f>VLOOKUP(B3159,'Список DKV от ЮТД'!$A$1:$S$10000,16,FALSE)</f>
        <v>431490669</v>
      </c>
      <c r="Q3159" s="52"/>
    </row>
    <row r="3160" spans="1:17">
      <c r="A3160" s="30">
        <v>3158</v>
      </c>
      <c r="B3160" s="37">
        <v>19460016546</v>
      </c>
      <c r="C3160" s="50">
        <v>44027</v>
      </c>
      <c r="E3160" s="50">
        <v>44027</v>
      </c>
      <c r="F3160" s="30" t="s">
        <v>18</v>
      </c>
      <c r="H3160" s="45">
        <v>44057</v>
      </c>
      <c r="I3160" s="30" t="str">
        <f>VLOOKUP(B3160,'Список DKV от ЮТД'!$A$1:$S$10000,15,FALSE)</f>
        <v>2411/2530</v>
      </c>
      <c r="J3160" s="30" t="s">
        <v>22</v>
      </c>
      <c r="K3160" s="41" t="str">
        <f>VLOOKUP(B3160,'Список DKV от ЮТД'!$A$1:$M$10000,13,FALSE)</f>
        <v>4</v>
      </c>
      <c r="L3160" s="30" t="str">
        <f>VLOOKUP(B3160,'Список DKV от ЮТД'!$A$1:$S$10000,14,FALSE)</f>
        <v>34EJ2284</v>
      </c>
      <c r="M3160" s="52" t="str">
        <f>VLOOKUP(B3160,'Список DKV от ЮТД'!$A$1:$M$10000,10,FALSE)</f>
        <v>704310*******2189</v>
      </c>
      <c r="N3160" s="52" t="str">
        <f>VLOOKUP(B3160,'Список DKV от ЮТД'!$A$1:$S$10000,18,FALSE)</f>
        <v/>
      </c>
      <c r="O3160" s="52" t="str">
        <f>VLOOKUP(B3160,'Список DKV от ЮТД'!$A$1:$S$10000,19,FALSE)</f>
        <v/>
      </c>
      <c r="P3160" s="52" t="str">
        <f>VLOOKUP(B3160,'Список DKV от ЮТД'!$A$1:$S$10000,16,FALSE)</f>
        <v>431490678</v>
      </c>
      <c r="Q3160" s="52"/>
    </row>
    <row r="3161" spans="1:17">
      <c r="A3161" s="30">
        <v>3159</v>
      </c>
      <c r="B3161" s="37">
        <v>19460016264</v>
      </c>
      <c r="C3161" s="50">
        <v>44027</v>
      </c>
      <c r="E3161" s="50">
        <v>44027</v>
      </c>
      <c r="F3161" s="30" t="s">
        <v>18</v>
      </c>
      <c r="H3161" s="45">
        <v>44058</v>
      </c>
      <c r="I3161" s="30" t="str">
        <f>VLOOKUP(B3161,'Список DKV от ЮТД'!$A$1:$S$10000,15,FALSE)</f>
        <v>2411/2531</v>
      </c>
      <c r="J3161" s="30" t="s">
        <v>22</v>
      </c>
      <c r="K3161" s="41" t="str">
        <f>VLOOKUP(B3161,'Список DKV от ЮТД'!$A$1:$M$10000,13,FALSE)</f>
        <v>4</v>
      </c>
      <c r="L3161" s="30" t="str">
        <f>VLOOKUP(B3161,'Список DKV от ЮТД'!$A$1:$S$10000,14,FALSE)</f>
        <v>53EL844</v>
      </c>
      <c r="M3161" s="52" t="str">
        <f>VLOOKUP(B3161,'Список DKV от ЮТД'!$A$1:$M$10000,10,FALSE)</f>
        <v>704310*******4445</v>
      </c>
      <c r="N3161" s="52" t="str">
        <f>VLOOKUP(B3161,'Список DKV от ЮТД'!$A$1:$S$10000,18,FALSE)</f>
        <v/>
      </c>
      <c r="O3161" s="52" t="str">
        <f>VLOOKUP(B3161,'Список DKV от ЮТД'!$A$1:$S$10000,19,FALSE)</f>
        <v/>
      </c>
      <c r="P3161" s="52" t="str">
        <f>VLOOKUP(B3161,'Список DKV от ЮТД'!$A$1:$S$10000,16,FALSE)</f>
        <v>431490650</v>
      </c>
      <c r="Q3161" s="52"/>
    </row>
    <row r="3162" spans="1:17">
      <c r="A3162" s="30">
        <v>3160</v>
      </c>
      <c r="B3162" s="37">
        <v>19460016058</v>
      </c>
      <c r="C3162" s="50">
        <v>44027</v>
      </c>
      <c r="E3162" s="50">
        <v>44027</v>
      </c>
      <c r="F3162" s="30" t="s">
        <v>18</v>
      </c>
      <c r="H3162" s="45">
        <v>44058</v>
      </c>
      <c r="I3162" s="30" t="str">
        <f>VLOOKUP(B3162,'Список DKV от ЮТД'!$A$1:$S$10000,15,FALSE)</f>
        <v>2411/2532</v>
      </c>
      <c r="J3162" s="30" t="s">
        <v>22</v>
      </c>
      <c r="K3162" s="41" t="str">
        <f>VLOOKUP(B3162,'Список DKV от ЮТД'!$A$1:$M$10000,13,FALSE)</f>
        <v>4</v>
      </c>
      <c r="L3162" s="30" t="str">
        <f>VLOOKUP(B3162,'Список DKV от ЮТД'!$A$1:$S$10000,14,FALSE)</f>
        <v>26ADD315</v>
      </c>
      <c r="M3162" s="52" t="str">
        <f>VLOOKUP(B3162,'Список DKV от ЮТД'!$A$1:$M$10000,10,FALSE)</f>
        <v>704310*******5758</v>
      </c>
      <c r="N3162" s="52" t="str">
        <f>VLOOKUP(B3162,'Список DKV от ЮТД'!$A$1:$S$10000,18,FALSE)</f>
        <v/>
      </c>
      <c r="O3162" s="52" t="str">
        <f>VLOOKUP(B3162,'Список DKV от ЮТД'!$A$1:$S$10000,19,FALSE)</f>
        <v/>
      </c>
      <c r="P3162" s="52" t="str">
        <f>VLOOKUP(B3162,'Список DKV от ЮТД'!$A$1:$S$10000,16,FALSE)</f>
        <v>431490629</v>
      </c>
      <c r="Q3162" s="52"/>
    </row>
    <row r="3163" spans="1:17">
      <c r="A3163" s="30">
        <v>3161</v>
      </c>
      <c r="B3163" s="37">
        <v>19460016926</v>
      </c>
      <c r="C3163" s="50">
        <v>44027</v>
      </c>
      <c r="E3163" s="50">
        <v>44027</v>
      </c>
      <c r="F3163" s="30" t="s">
        <v>18</v>
      </c>
      <c r="H3163" s="45">
        <v>44058</v>
      </c>
      <c r="I3163" s="30" t="str">
        <f>VLOOKUP(B3163,'Список DKV от ЮТД'!$A$1:$S$10000,15,FALSE)</f>
        <v>2411/2533</v>
      </c>
      <c r="J3163" s="30" t="s">
        <v>22</v>
      </c>
      <c r="K3163" s="41" t="str">
        <f>VLOOKUP(B3163,'Список DKV от ЮТД'!$A$1:$M$10000,13,FALSE)</f>
        <v>4</v>
      </c>
      <c r="L3163" s="30" t="str">
        <f>VLOOKUP(B3163,'Список DKV от ЮТД'!$A$1:$S$10000,14,FALSE)</f>
        <v>38SC862</v>
      </c>
      <c r="M3163" s="52" t="str">
        <f>VLOOKUP(B3163,'Список DKV от ЮТД'!$A$1:$M$10000,10,FALSE)</f>
        <v>704310*******7612</v>
      </c>
      <c r="N3163" s="52" t="str">
        <f>VLOOKUP(B3163,'Список DKV от ЮТД'!$A$1:$S$10000,18,FALSE)</f>
        <v/>
      </c>
      <c r="O3163" s="52" t="str">
        <f>VLOOKUP(B3163,'Список DKV от ЮТД'!$A$1:$S$10000,19,FALSE)</f>
        <v/>
      </c>
      <c r="P3163" s="52" t="str">
        <f>VLOOKUP(B3163,'Список DKV от ЮТД'!$A$1:$S$10000,16,FALSE)</f>
        <v>431490716</v>
      </c>
      <c r="Q3163" s="52"/>
    </row>
    <row r="3164" spans="1:17">
      <c r="A3164" s="30">
        <v>3162</v>
      </c>
      <c r="B3164" s="37">
        <v>19460016215</v>
      </c>
      <c r="C3164" s="50">
        <v>44027</v>
      </c>
      <c r="E3164" s="50">
        <v>44027</v>
      </c>
      <c r="F3164" s="30" t="s">
        <v>18</v>
      </c>
      <c r="H3164" s="45">
        <v>44058</v>
      </c>
      <c r="I3164" s="30" t="str">
        <f>VLOOKUP(B3164,'Список DKV от ЮТД'!$A$1:$S$10000,15,FALSE)</f>
        <v>2411/2534</v>
      </c>
      <c r="J3164" s="30" t="s">
        <v>22</v>
      </c>
      <c r="K3164" s="41" t="str">
        <f>VLOOKUP(B3164,'Список DKV от ЮТД'!$A$1:$M$10000,13,FALSE)</f>
        <v>4</v>
      </c>
      <c r="L3164" s="30" t="str">
        <f>VLOOKUP(B3164,'Список DKV от ЮТД'!$A$1:$S$10000,14,FALSE)</f>
        <v>42DMC60</v>
      </c>
      <c r="M3164" s="52" t="str">
        <f>VLOOKUP(B3164,'Список DKV от ЮТД'!$A$1:$M$10000,10,FALSE)</f>
        <v>704310*******6444</v>
      </c>
      <c r="N3164" s="52" t="str">
        <f>VLOOKUP(B3164,'Список DKV от ЮТД'!$A$1:$S$10000,18,FALSE)</f>
        <v>expired</v>
      </c>
      <c r="O3164" s="52" t="str">
        <f>VLOOKUP(B3164,'Список DKV от ЮТД'!$A$1:$S$10000,19,FALSE)</f>
        <v>blocked</v>
      </c>
      <c r="P3164" s="52" t="str">
        <f>VLOOKUP(B3164,'Список DKV от ЮТД'!$A$1:$S$10000,16,FALSE)</f>
        <v>431490645</v>
      </c>
      <c r="Q3164" s="52"/>
    </row>
    <row r="3165" spans="1:17">
      <c r="A3165" s="30">
        <v>3163</v>
      </c>
      <c r="B3165" s="37">
        <v>19460016298</v>
      </c>
      <c r="C3165" s="50">
        <v>44027</v>
      </c>
      <c r="E3165" s="50">
        <v>44027</v>
      </c>
      <c r="F3165" s="30" t="s">
        <v>18</v>
      </c>
      <c r="H3165" s="45">
        <v>44058</v>
      </c>
      <c r="I3165" s="30" t="str">
        <f>VLOOKUP(B3165,'Список DKV от ЮТД'!$A$1:$S$10000,15,FALSE)</f>
        <v>2411/2535</v>
      </c>
      <c r="J3165" s="30" t="s">
        <v>22</v>
      </c>
      <c r="K3165" s="41" t="str">
        <f>VLOOKUP(B3165,'Список DKV от ЮТД'!$A$1:$M$10000,13,FALSE)</f>
        <v>4</v>
      </c>
      <c r="L3165" s="30" t="str">
        <f>VLOOKUP(B3165,'Список DKV от ЮТД'!$A$1:$S$10000,14,FALSE)</f>
        <v>33ARH70</v>
      </c>
      <c r="M3165" s="52" t="str">
        <f>VLOOKUP(B3165,'Список DKV от ЮТД'!$A$1:$M$10000,10,FALSE)</f>
        <v>704310*******5391</v>
      </c>
      <c r="N3165" s="52" t="str">
        <f>VLOOKUP(B3165,'Список DKV от ЮТД'!$A$1:$S$10000,18,FALSE)</f>
        <v>expired</v>
      </c>
      <c r="O3165" s="52" t="str">
        <f>VLOOKUP(B3165,'Список DKV от ЮТД'!$A$1:$S$10000,19,FALSE)</f>
        <v>blocked</v>
      </c>
      <c r="P3165" s="52" t="str">
        <f>VLOOKUP(B3165,'Список DKV от ЮТД'!$A$1:$S$10000,16,FALSE)</f>
        <v>431490653</v>
      </c>
      <c r="Q3165" s="52"/>
    </row>
    <row r="3166" spans="1:17">
      <c r="A3166" s="30">
        <v>3164</v>
      </c>
      <c r="B3166" s="37">
        <v>19460016173</v>
      </c>
      <c r="C3166" s="50">
        <v>44027</v>
      </c>
      <c r="E3166" s="50">
        <v>44027</v>
      </c>
      <c r="F3166" s="30" t="s">
        <v>18</v>
      </c>
      <c r="H3166" s="45">
        <v>44058</v>
      </c>
      <c r="I3166" s="30" t="str">
        <f>VLOOKUP(B3166,'Список DKV от ЮТД'!$A$1:$S$10000,15,FALSE)</f>
        <v>2411/2536</v>
      </c>
      <c r="J3166" s="30" t="s">
        <v>22</v>
      </c>
      <c r="K3166" s="41" t="str">
        <f>VLOOKUP(B3166,'Список DKV от ЮТД'!$A$1:$M$10000,13,FALSE)</f>
        <v>4</v>
      </c>
      <c r="L3166" s="30" t="str">
        <f>VLOOKUP(B3166,'Список DKV от ЮТД'!$A$1:$S$10000,14,FALSE)</f>
        <v>06JVE07</v>
      </c>
      <c r="M3166" s="52" t="str">
        <f>VLOOKUP(B3166,'Список DKV от ЮТД'!$A$1:$M$10000,10,FALSE)</f>
        <v>704310*******0457</v>
      </c>
      <c r="N3166" s="52" t="str">
        <f>VLOOKUP(B3166,'Список DKV от ЮТД'!$A$1:$S$10000,18,FALSE)</f>
        <v/>
      </c>
      <c r="O3166" s="52" t="str">
        <f>VLOOKUP(B3166,'Список DKV от ЮТД'!$A$1:$S$10000,19,FALSE)</f>
        <v/>
      </c>
      <c r="P3166" s="52" t="str">
        <f>VLOOKUP(B3166,'Список DKV от ЮТД'!$A$1:$S$10000,16,FALSE)</f>
        <v>431490641</v>
      </c>
      <c r="Q3166" s="52"/>
    </row>
    <row r="3167" spans="1:17">
      <c r="A3167" s="30">
        <v>3165</v>
      </c>
      <c r="B3167" s="37">
        <v>19460016090</v>
      </c>
      <c r="C3167" s="50">
        <v>44027</v>
      </c>
      <c r="E3167" s="50">
        <v>44027</v>
      </c>
      <c r="F3167" s="30" t="s">
        <v>18</v>
      </c>
      <c r="H3167" s="45">
        <v>44058</v>
      </c>
      <c r="I3167" s="30" t="str">
        <f>VLOOKUP(B3167,'Список DKV от ЮТД'!$A$1:$S$10000,15,FALSE)</f>
        <v>2411/2537</v>
      </c>
      <c r="J3167" s="30" t="s">
        <v>22</v>
      </c>
      <c r="K3167" s="41" t="str">
        <f>VLOOKUP(B3167,'Список DKV от ЮТД'!$A$1:$M$10000,13,FALSE)</f>
        <v>4</v>
      </c>
      <c r="L3167" s="30" t="str">
        <f>VLOOKUP(B3167,'Список DKV от ЮТД'!$A$1:$S$10000,14,FALSE)</f>
        <v>CB9743PC</v>
      </c>
      <c r="M3167" s="52" t="str">
        <f>VLOOKUP(B3167,'Список DKV от ЮТД'!$A$1:$M$10000,10,FALSE)</f>
        <v>704310*******9840</v>
      </c>
      <c r="N3167" s="52" t="str">
        <f>VLOOKUP(B3167,'Список DKV от ЮТД'!$A$1:$S$10000,18,FALSE)</f>
        <v/>
      </c>
      <c r="O3167" s="52" t="str">
        <f>VLOOKUP(B3167,'Список DKV от ЮТД'!$A$1:$S$10000,19,FALSE)</f>
        <v/>
      </c>
      <c r="P3167" s="52" t="str">
        <f>VLOOKUP(B3167,'Список DKV от ЮТД'!$A$1:$S$10000,16,FALSE)</f>
        <v>431490633</v>
      </c>
      <c r="Q3167" s="52"/>
    </row>
    <row r="3168" spans="1:17">
      <c r="A3168" s="30">
        <v>3166</v>
      </c>
      <c r="B3168" s="37">
        <v>19460014996</v>
      </c>
      <c r="C3168" s="50">
        <v>44042</v>
      </c>
      <c r="E3168" s="50">
        <v>44043</v>
      </c>
      <c r="F3168" s="30" t="s">
        <v>20</v>
      </c>
      <c r="H3168" s="45">
        <v>44058</v>
      </c>
      <c r="I3168" s="30" t="str">
        <f>VLOOKUP(B3168,'Список DKV от ЮТД'!$A$1:$S$10000,15,FALSE)</f>
        <v>2412/506</v>
      </c>
      <c r="J3168" s="30" t="s">
        <v>22</v>
      </c>
      <c r="K3168" s="41" t="str">
        <f>VLOOKUP(B3168,'Список DKV от ЮТД'!$A$1:$M$10000,13,FALSE)</f>
        <v>4</v>
      </c>
      <c r="L3168" s="30" t="str">
        <f>VLOOKUP(B3168,'Список DKV от ЮТД'!$A$1:$S$10000,14,FALSE)</f>
        <v>RA3835AB</v>
      </c>
      <c r="M3168" s="52" t="str">
        <f>VLOOKUP(B3168,'Список DKV от ЮТД'!$A$1:$M$10000,10,FALSE)</f>
        <v>704310*******0150</v>
      </c>
      <c r="N3168" s="52" t="str">
        <f>VLOOKUP(B3168,'Список DKV от ЮТД'!$A$1:$S$10000,18,FALSE)</f>
        <v>expired</v>
      </c>
      <c r="O3168" s="52" t="str">
        <f>VLOOKUP(B3168,'Список DKV от ЮТД'!$A$1:$S$10000,19,FALSE)</f>
        <v>blocked</v>
      </c>
      <c r="P3168" s="52" t="str">
        <f>VLOOKUP(B3168,'Список DKV от ЮТД'!$A$1:$S$10000,16,FALSE)</f>
        <v>431490523</v>
      </c>
      <c r="Q3168" s="52"/>
    </row>
    <row r="3169" spans="1:22">
      <c r="A3169" s="30">
        <v>3167</v>
      </c>
      <c r="B3169" s="39">
        <v>19440800282</v>
      </c>
      <c r="C3169" s="50">
        <v>43896</v>
      </c>
      <c r="E3169" s="50">
        <v>43896</v>
      </c>
      <c r="F3169" s="30" t="s">
        <v>21</v>
      </c>
      <c r="G3169" s="41">
        <v>165</v>
      </c>
      <c r="H3169" s="45">
        <v>44058</v>
      </c>
      <c r="I3169" s="30" t="str">
        <f>VLOOKUP(B3169,'Список DKV от ЮТД'!$A$1:$S$10000,15,FALSE)</f>
        <v>2414/58</v>
      </c>
      <c r="J3169" s="30" t="s">
        <v>22</v>
      </c>
      <c r="K3169" s="41" t="str">
        <f>VLOOKUP(B3169,'Список DKV от ЮТД'!$A$1:$M$10000,13,FALSE)</f>
        <v>4</v>
      </c>
      <c r="L3169" s="30" t="str">
        <f>VLOOKUP(B3169,'Список DKV от ЮТД'!$A$1:$S$10000,14,FALSE)</f>
        <v>TE4890AC</v>
      </c>
      <c r="M3169" s="52" t="str">
        <f>VLOOKUP(B3169,'Список DKV от ЮТД'!$A$1:$M$10000,10,FALSE)</f>
        <v>704310*******8248</v>
      </c>
      <c r="N3169" s="52" t="str">
        <f>VLOOKUP(B3169,'Список DKV от ЮТД'!$A$1:$S$10000,18,FALSE)</f>
        <v/>
      </c>
      <c r="O3169" s="52" t="str">
        <f>VLOOKUP(B3169,'Список DKV от ЮТД'!$A$1:$S$10000,19,FALSE)</f>
        <v/>
      </c>
      <c r="P3169" s="52" t="str">
        <f>VLOOKUP(B3169,'Список DKV от ЮТД'!$A$1:$S$10000,16,FALSE)</f>
        <v>431044764</v>
      </c>
      <c r="Q3169" s="52" t="s">
        <v>31258</v>
      </c>
      <c r="R3169" s="30" t="s">
        <v>31259</v>
      </c>
    </row>
    <row r="3170" spans="1:22">
      <c r="A3170" s="30">
        <v>3168</v>
      </c>
      <c r="B3170" s="37">
        <v>19460016736</v>
      </c>
      <c r="C3170" s="50">
        <v>44027</v>
      </c>
      <c r="E3170" s="50">
        <v>44027</v>
      </c>
      <c r="F3170" s="30" t="s">
        <v>18</v>
      </c>
      <c r="H3170" s="45">
        <v>44059</v>
      </c>
      <c r="I3170" s="30" t="str">
        <f>VLOOKUP(B3170,'Список DKV от ЮТД'!$A$1:$S$10000,15,FALSE)</f>
        <v>2411/2538</v>
      </c>
      <c r="J3170" s="30" t="s">
        <v>22</v>
      </c>
      <c r="K3170" s="41" t="str">
        <f>VLOOKUP(B3170,'Список DKV от ЮТД'!$A$1:$M$10000,13,FALSE)</f>
        <v>4</v>
      </c>
      <c r="L3170" s="30" t="str">
        <f>VLOOKUP(B3170,'Список DKV от ЮТД'!$A$1:$S$10000,14,FALSE)</f>
        <v>MBSB901</v>
      </c>
      <c r="M3170" s="52" t="str">
        <f>VLOOKUP(B3170,'Список DKV от ЮТД'!$A$1:$M$10000,10,FALSE)</f>
        <v>704310*******7808</v>
      </c>
      <c r="N3170" s="52" t="str">
        <f>VLOOKUP(B3170,'Список DKV от ЮТД'!$A$1:$S$10000,18,FALSE)</f>
        <v/>
      </c>
      <c r="O3170" s="52" t="str">
        <f>VLOOKUP(B3170,'Список DKV от ЮТД'!$A$1:$S$10000,19,FALSE)</f>
        <v/>
      </c>
      <c r="P3170" s="52" t="str">
        <f>VLOOKUP(B3170,'Список DKV от ЮТД'!$A$1:$S$10000,16,FALSE)</f>
        <v>431490697</v>
      </c>
      <c r="Q3170" s="52"/>
    </row>
    <row r="3171" spans="1:22">
      <c r="A3171" s="30">
        <v>3169</v>
      </c>
      <c r="B3171" s="37">
        <v>19460016132</v>
      </c>
      <c r="C3171" s="50">
        <v>44027</v>
      </c>
      <c r="E3171" s="50">
        <v>44027</v>
      </c>
      <c r="F3171" s="30" t="s">
        <v>18</v>
      </c>
      <c r="H3171" s="45">
        <v>44059</v>
      </c>
      <c r="I3171" s="30" t="str">
        <f>VLOOKUP(B3171,'Список DKV от ЮТД'!$A$1:$S$10000,15,FALSE)</f>
        <v>2411/2539</v>
      </c>
      <c r="J3171" s="30" t="s">
        <v>22</v>
      </c>
      <c r="K3171" s="41" t="str">
        <f>VLOOKUP(B3171,'Список DKV от ЮТД'!$A$1:$M$10000,13,FALSE)</f>
        <v>4</v>
      </c>
      <c r="L3171" s="30" t="str">
        <f>VLOOKUP(B3171,'Список DKV от ЮТД'!$A$1:$S$10000,14,FALSE)</f>
        <v>33ASC43</v>
      </c>
      <c r="M3171" s="52" t="str">
        <f>VLOOKUP(B3171,'Список DKV от ЮТД'!$A$1:$M$10000,10,FALSE)</f>
        <v>704310*******3268</v>
      </c>
      <c r="N3171" s="52" t="str">
        <f>VLOOKUP(B3171,'Список DKV от ЮТД'!$A$1:$S$10000,18,FALSE)</f>
        <v>expired</v>
      </c>
      <c r="O3171" s="52" t="str">
        <f>VLOOKUP(B3171,'Список DKV от ЮТД'!$A$1:$S$10000,19,FALSE)</f>
        <v>blocked</v>
      </c>
      <c r="P3171" s="52" t="str">
        <f>VLOOKUP(B3171,'Список DKV от ЮТД'!$A$1:$S$10000,16,FALSE)</f>
        <v>431490637</v>
      </c>
      <c r="Q3171" s="52"/>
    </row>
    <row r="3172" spans="1:22">
      <c r="A3172" s="30">
        <v>3170</v>
      </c>
      <c r="B3172" s="37">
        <v>19460016181</v>
      </c>
      <c r="C3172" s="50">
        <v>44027</v>
      </c>
      <c r="E3172" s="50">
        <v>44027</v>
      </c>
      <c r="F3172" s="30" t="s">
        <v>18</v>
      </c>
      <c r="H3172" s="45">
        <v>44059</v>
      </c>
      <c r="I3172" s="30" t="str">
        <f>VLOOKUP(B3172,'Список DKV от ЮТД'!$A$1:$S$10000,15,FALSE)</f>
        <v>2411/2540</v>
      </c>
      <c r="J3172" s="30" t="s">
        <v>22</v>
      </c>
      <c r="K3172" s="41" t="str">
        <f>VLOOKUP(B3172,'Список DKV от ЮТД'!$A$1:$M$10000,13,FALSE)</f>
        <v>4</v>
      </c>
      <c r="L3172" s="30" t="str">
        <f>VLOOKUP(B3172,'Список DKV от ЮТД'!$A$1:$S$10000,14,FALSE)</f>
        <v>14ABA374</v>
      </c>
      <c r="M3172" s="52" t="str">
        <f>VLOOKUP(B3172,'Список DKV от ЮТД'!$A$1:$M$10000,10,FALSE)</f>
        <v>704310*******3472</v>
      </c>
      <c r="N3172" s="52" t="str">
        <f>VLOOKUP(B3172,'Список DKV от ЮТД'!$A$1:$S$10000,18,FALSE)</f>
        <v>expired</v>
      </c>
      <c r="O3172" s="52" t="str">
        <f>VLOOKUP(B3172,'Список DKV от ЮТД'!$A$1:$S$10000,19,FALSE)</f>
        <v>blocked</v>
      </c>
      <c r="P3172" s="52" t="str">
        <f>VLOOKUP(B3172,'Список DKV от ЮТД'!$A$1:$S$10000,16,FALSE)</f>
        <v>431490642</v>
      </c>
      <c r="Q3172" s="52"/>
    </row>
    <row r="3173" spans="1:22">
      <c r="A3173" s="30">
        <v>3171</v>
      </c>
      <c r="B3173" s="37">
        <v>19460016140</v>
      </c>
      <c r="C3173" s="50">
        <v>44027</v>
      </c>
      <c r="E3173" s="50">
        <v>44027</v>
      </c>
      <c r="F3173" s="30" t="s">
        <v>18</v>
      </c>
      <c r="H3173" s="45">
        <v>44059</v>
      </c>
      <c r="I3173" s="30" t="str">
        <f>VLOOKUP(B3173,'Список DKV от ЮТД'!$A$1:$S$10000,15,FALSE)</f>
        <v>2411/2541</v>
      </c>
      <c r="J3173" s="30" t="s">
        <v>22</v>
      </c>
      <c r="K3173" s="41" t="str">
        <f>VLOOKUP(B3173,'Список DKV от ЮТД'!$A$1:$M$10000,13,FALSE)</f>
        <v>4</v>
      </c>
      <c r="L3173" s="30" t="str">
        <f>VLOOKUP(B3173,'Список DKV от ЮТД'!$A$1:$S$10000,14,FALSE)</f>
        <v>16SRK46</v>
      </c>
      <c r="M3173" s="52" t="str">
        <f>VLOOKUP(B3173,'Список DKV от ЮТД'!$A$1:$M$10000,10,FALSE)</f>
        <v>704310*******5688</v>
      </c>
      <c r="N3173" s="52" t="str">
        <f>VLOOKUP(B3173,'Список DKV от ЮТД'!$A$1:$S$10000,18,FALSE)</f>
        <v/>
      </c>
      <c r="O3173" s="52" t="str">
        <f>VLOOKUP(B3173,'Список DKV от ЮТД'!$A$1:$S$10000,19,FALSE)</f>
        <v/>
      </c>
      <c r="P3173" s="52" t="str">
        <f>VLOOKUP(B3173,'Список DKV от ЮТД'!$A$1:$S$10000,16,FALSE)</f>
        <v>431490638</v>
      </c>
      <c r="Q3173" s="52"/>
    </row>
    <row r="3174" spans="1:22">
      <c r="A3174" s="30">
        <v>3172</v>
      </c>
      <c r="B3174" s="37">
        <v>19460016108</v>
      </c>
      <c r="C3174" s="50">
        <v>44027</v>
      </c>
      <c r="E3174" s="50">
        <v>44027</v>
      </c>
      <c r="F3174" s="30" t="s">
        <v>18</v>
      </c>
      <c r="H3174" s="45">
        <v>44059</v>
      </c>
      <c r="I3174" s="30" t="str">
        <f>VLOOKUP(B3174,'Список DKV от ЮТД'!$A$1:$S$10000,15,FALSE)</f>
        <v>2411/2542</v>
      </c>
      <c r="J3174" s="30" t="s">
        <v>22</v>
      </c>
      <c r="K3174" s="41" t="str">
        <f>VLOOKUP(B3174,'Список DKV от ЮТД'!$A$1:$M$10000,13,FALSE)</f>
        <v>4</v>
      </c>
      <c r="L3174" s="30" t="str">
        <f>VLOOKUP(B3174,'Список DKV от ЮТД'!$A$1:$S$10000,14,FALSE)</f>
        <v>38ZS356</v>
      </c>
      <c r="M3174" s="52" t="str">
        <f>VLOOKUP(B3174,'Список DKV от ЮТД'!$A$1:$M$10000,10,FALSE)</f>
        <v>704310*******1777</v>
      </c>
      <c r="N3174" s="52" t="str">
        <f>VLOOKUP(B3174,'Список DKV от ЮТД'!$A$1:$S$10000,18,FALSE)</f>
        <v/>
      </c>
      <c r="O3174" s="52" t="str">
        <f>VLOOKUP(B3174,'Список DKV от ЮТД'!$A$1:$S$10000,19,FALSE)</f>
        <v/>
      </c>
      <c r="P3174" s="52" t="str">
        <f>VLOOKUP(B3174,'Список DKV от ЮТД'!$A$1:$S$10000,16,FALSE)</f>
        <v>431490634</v>
      </c>
      <c r="Q3174" s="52"/>
    </row>
    <row r="3175" spans="1:22">
      <c r="A3175" s="30">
        <v>3173</v>
      </c>
      <c r="B3175" s="37">
        <v>19460016066</v>
      </c>
      <c r="C3175" s="50">
        <v>44027</v>
      </c>
      <c r="E3175" s="50">
        <v>44027</v>
      </c>
      <c r="F3175" s="30" t="s">
        <v>18</v>
      </c>
      <c r="H3175" s="45">
        <v>44059</v>
      </c>
      <c r="I3175" s="30" t="str">
        <f>VLOOKUP(B3175,'Список DKV от ЮТД'!$A$1:$S$10000,15,FALSE)</f>
        <v>2411/2543</v>
      </c>
      <c r="J3175" s="30" t="s">
        <v>22</v>
      </c>
      <c r="K3175" s="41" t="str">
        <f>VLOOKUP(B3175,'Список DKV от ЮТД'!$A$1:$M$10000,13,FALSE)</f>
        <v>4</v>
      </c>
      <c r="L3175" s="30" t="str">
        <f>VLOOKUP(B3175,'Список DKV от ЮТД'!$A$1:$S$10000,14,FALSE)</f>
        <v>33AEN011</v>
      </c>
      <c r="M3175" s="52" t="str">
        <f>VLOOKUP(B3175,'Список DKV от ЮТД'!$A$1:$M$10000,10,FALSE)</f>
        <v>704310*******1336</v>
      </c>
      <c r="N3175" s="52" t="str">
        <f>VLOOKUP(B3175,'Список DKV от ЮТД'!$A$1:$S$10000,18,FALSE)</f>
        <v/>
      </c>
      <c r="O3175" s="52" t="str">
        <f>VLOOKUP(B3175,'Список DKV от ЮТД'!$A$1:$S$10000,19,FALSE)</f>
        <v/>
      </c>
      <c r="P3175" s="52" t="str">
        <f>VLOOKUP(B3175,'Список DKV от ЮТД'!$A$1:$S$10000,16,FALSE)</f>
        <v>431490630</v>
      </c>
      <c r="Q3175" s="52"/>
    </row>
    <row r="3176" spans="1:22">
      <c r="A3176" s="30">
        <v>3174</v>
      </c>
      <c r="B3176" s="37">
        <v>19460016017</v>
      </c>
      <c r="C3176" s="50">
        <v>44027</v>
      </c>
      <c r="E3176" s="50">
        <v>44027</v>
      </c>
      <c r="F3176" s="30" t="s">
        <v>18</v>
      </c>
      <c r="H3176" s="45">
        <v>44059</v>
      </c>
      <c r="I3176" s="30" t="str">
        <f>VLOOKUP(B3176,'Список DKV от ЮТД'!$A$1:$S$10000,15,FALSE)</f>
        <v>2411/2544</v>
      </c>
      <c r="J3176" s="30" t="s">
        <v>22</v>
      </c>
      <c r="K3176" s="41" t="str">
        <f>VLOOKUP(B3176,'Список DKV от ЮТД'!$A$1:$M$10000,13,FALSE)</f>
        <v>4</v>
      </c>
      <c r="L3176" s="30" t="str">
        <f>VLOOKUP(B3176,'Список DKV от ЮТД'!$A$1:$S$10000,14,FALSE)</f>
        <v>76AAH134</v>
      </c>
      <c r="M3176" s="52" t="str">
        <f>VLOOKUP(B3176,'Список DKV от ЮТД'!$A$1:$M$10000,10,FALSE)</f>
        <v>704310*******7479</v>
      </c>
      <c r="N3176" s="52" t="str">
        <f>VLOOKUP(B3176,'Список DKV от ЮТД'!$A$1:$S$10000,18,FALSE)</f>
        <v/>
      </c>
      <c r="O3176" s="52" t="str">
        <f>VLOOKUP(B3176,'Список DKV от ЮТД'!$A$1:$S$10000,19,FALSE)</f>
        <v/>
      </c>
      <c r="P3176" s="52" t="str">
        <f>VLOOKUP(B3176,'Список DKV от ЮТД'!$A$1:$S$10000,16,FALSE)</f>
        <v>431490625</v>
      </c>
      <c r="Q3176" s="52"/>
    </row>
    <row r="3177" spans="1:22">
      <c r="A3177" s="30">
        <v>3175</v>
      </c>
      <c r="B3177" s="37">
        <v>19460016942</v>
      </c>
      <c r="C3177" s="63">
        <v>44027</v>
      </c>
      <c r="D3177" s="51"/>
      <c r="E3177" s="63">
        <v>44027</v>
      </c>
      <c r="F3177" s="51" t="s">
        <v>18</v>
      </c>
      <c r="G3177" s="64"/>
      <c r="H3177" s="68">
        <v>44059</v>
      </c>
      <c r="I3177" s="51" t="str">
        <f>VLOOKUP(B3177,'Список DKV от ЮТД'!$A$1:$S$10000,15,FALSE)</f>
        <v>2411/2545</v>
      </c>
      <c r="J3177" s="51" t="s">
        <v>22</v>
      </c>
      <c r="K3177" s="64" t="str">
        <f>VLOOKUP(B3177,'Список DKV от ЮТД'!$A$1:$M$10000,13,FALSE)</f>
        <v>4</v>
      </c>
      <c r="L3177" s="51" t="str">
        <f>VLOOKUP(B3177,'Список DKV от ЮТД'!$A$1:$S$10000,14,FALSE)</f>
        <v>33ARH69</v>
      </c>
      <c r="M3177" s="65" t="str">
        <f>VLOOKUP(B3177,'Список DKV от ЮТД'!$A$1:$M$10000,10,FALSE)</f>
        <v>704310*******0517</v>
      </c>
      <c r="N3177" s="65" t="str">
        <f>VLOOKUP(B3177,'Список DKV от ЮТД'!$A$1:$S$10000,18,FALSE)</f>
        <v>expired</v>
      </c>
      <c r="O3177" s="65" t="str">
        <f>VLOOKUP(B3177,'Список DKV от ЮТД'!$A$1:$S$10000,19,FALSE)</f>
        <v>blocked</v>
      </c>
      <c r="P3177" s="65" t="str">
        <f>VLOOKUP(B3177,'Список DKV от ЮТД'!$A$1:$S$10000,16,FALSE)</f>
        <v>431490718</v>
      </c>
      <c r="Q3177" s="65"/>
      <c r="R3177" s="51"/>
    </row>
    <row r="3178" spans="1:22" s="5" customFormat="1">
      <c r="A3178" s="51">
        <v>3176</v>
      </c>
      <c r="B3178" s="37">
        <v>19441088747</v>
      </c>
      <c r="C3178" s="63">
        <v>43886</v>
      </c>
      <c r="D3178" s="51"/>
      <c r="E3178" s="63">
        <v>43886</v>
      </c>
      <c r="F3178" s="51" t="s">
        <v>5019</v>
      </c>
      <c r="G3178" s="64"/>
      <c r="H3178" s="68">
        <v>44059</v>
      </c>
      <c r="I3178" s="51" t="str">
        <f>VLOOKUP(B3178,'Список DKV от ЮТД'!$A$1:$S$10000,15,FALSE)</f>
        <v>2413/84</v>
      </c>
      <c r="J3178" s="51" t="s">
        <v>22</v>
      </c>
      <c r="K3178" s="64" t="str">
        <f>VLOOKUP(B3178,'Список DKV от ЮТД'!$A$1:$M$10000,13,FALSE)</f>
        <v>4</v>
      </c>
      <c r="L3178" s="51" t="str">
        <f>VLOOKUP(B3178,'Список DKV от ЮТД'!$A$1:$S$10000,14,FALSE)</f>
        <v>NKCH122</v>
      </c>
      <c r="M3178" s="65" t="str">
        <f>VLOOKUP(B3178,'Список DKV от ЮТД'!$A$1:$M$10000,10,FALSE)</f>
        <v>704310*******5292</v>
      </c>
      <c r="N3178" s="65" t="str">
        <f>VLOOKUP(B3178,'Список DKV от ЮТД'!$A$1:$S$10000,18,FALSE)</f>
        <v/>
      </c>
      <c r="O3178" s="65" t="str">
        <f>VLOOKUP(B3178,'Список DKV от ЮТД'!$A$1:$S$10000,19,FALSE)</f>
        <v/>
      </c>
      <c r="P3178" s="65" t="str">
        <f>VLOOKUP(B3178,'Список DKV от ЮТД'!$A$1:$S$10000,16,FALSE)</f>
        <v>431073610</v>
      </c>
      <c r="Q3178" s="65"/>
      <c r="R3178" s="51"/>
      <c r="S3178" s="30"/>
      <c r="T3178" s="30"/>
      <c r="U3178" s="51"/>
      <c r="V3178" s="51"/>
    </row>
    <row r="3179" spans="1:22" s="5" customFormat="1">
      <c r="A3179" s="51">
        <v>3177</v>
      </c>
      <c r="B3179" s="37">
        <v>19441088770</v>
      </c>
      <c r="C3179" s="63">
        <v>43886</v>
      </c>
      <c r="D3179" s="51"/>
      <c r="E3179" s="63">
        <v>43886</v>
      </c>
      <c r="F3179" s="51" t="s">
        <v>5019</v>
      </c>
      <c r="G3179" s="64"/>
      <c r="H3179" s="68">
        <v>44059</v>
      </c>
      <c r="I3179" s="51" t="str">
        <f>VLOOKUP(B3179,'Список DKV от ЮТД'!$A$1:$S$10000,15,FALSE)</f>
        <v>2413/85</v>
      </c>
      <c r="J3179" s="51" t="s">
        <v>22</v>
      </c>
      <c r="K3179" s="64" t="str">
        <f>VLOOKUP(B3179,'Список DKV от ЮТД'!$A$1:$M$10000,13,FALSE)</f>
        <v>4</v>
      </c>
      <c r="L3179" s="51" t="str">
        <f>VLOOKUP(B3179,'Список DKV от ЮТД'!$A$1:$S$10000,14,FALSE)</f>
        <v>NKCS018</v>
      </c>
      <c r="M3179" s="65" t="str">
        <f>VLOOKUP(B3179,'Список DKV от ЮТД'!$A$1:$M$10000,10,FALSE)</f>
        <v>704310*******5292</v>
      </c>
      <c r="N3179" s="65" t="str">
        <f>VLOOKUP(B3179,'Список DKV от ЮТД'!$A$1:$S$10000,18,FALSE)</f>
        <v/>
      </c>
      <c r="O3179" s="65" t="str">
        <f>VLOOKUP(B3179,'Список DKV от ЮТД'!$A$1:$S$10000,19,FALSE)</f>
        <v/>
      </c>
      <c r="P3179" s="65" t="str">
        <f>VLOOKUP(B3179,'Список DKV от ЮТД'!$A$1:$S$10000,16,FALSE)</f>
        <v>431073613</v>
      </c>
      <c r="Q3179" s="65"/>
      <c r="R3179" s="51"/>
      <c r="S3179" s="30"/>
      <c r="T3179" s="30"/>
      <c r="U3179" s="51"/>
      <c r="V3179" s="51"/>
    </row>
    <row r="3180" spans="1:22" s="5" customFormat="1">
      <c r="A3180" s="51">
        <v>3178</v>
      </c>
      <c r="B3180" s="37">
        <v>19441088739</v>
      </c>
      <c r="C3180" s="63">
        <v>43886</v>
      </c>
      <c r="D3180" s="51"/>
      <c r="E3180" s="63">
        <v>43886</v>
      </c>
      <c r="F3180" s="51" t="s">
        <v>5019</v>
      </c>
      <c r="G3180" s="64"/>
      <c r="H3180" s="68">
        <v>44059</v>
      </c>
      <c r="I3180" s="51" t="str">
        <f>VLOOKUP(B3180,'Список DKV от ЮТД'!$A$1:$S$10000,15,FALSE)</f>
        <v>2413/86</v>
      </c>
      <c r="J3180" s="51" t="s">
        <v>22</v>
      </c>
      <c r="K3180" s="64" t="str">
        <f>VLOOKUP(B3180,'Список DKV от ЮТД'!$A$1:$M$10000,13,FALSE)</f>
        <v>4</v>
      </c>
      <c r="L3180" s="51" t="str">
        <f>VLOOKUP(B3180,'Список DKV от ЮТД'!$A$1:$S$10000,14,FALSE)</f>
        <v>NKCC479</v>
      </c>
      <c r="M3180" s="65" t="str">
        <f>VLOOKUP(B3180,'Список DKV от ЮТД'!$A$1:$M$10000,10,FALSE)</f>
        <v>704310*******5292</v>
      </c>
      <c r="N3180" s="65" t="str">
        <f>VLOOKUP(B3180,'Список DKV от ЮТД'!$A$1:$S$10000,18,FALSE)</f>
        <v/>
      </c>
      <c r="O3180" s="65" t="str">
        <f>VLOOKUP(B3180,'Список DKV от ЮТД'!$A$1:$S$10000,19,FALSE)</f>
        <v/>
      </c>
      <c r="P3180" s="65" t="str">
        <f>VLOOKUP(B3180,'Список DKV от ЮТД'!$A$1:$S$10000,16,FALSE)</f>
        <v>431073609</v>
      </c>
      <c r="Q3180" s="65"/>
      <c r="R3180" s="51"/>
      <c r="S3180" s="51"/>
      <c r="T3180" s="51"/>
      <c r="U3180" s="51"/>
      <c r="V3180" s="51"/>
    </row>
    <row r="3181" spans="1:22" s="5" customFormat="1">
      <c r="A3181" s="51">
        <v>3179</v>
      </c>
      <c r="B3181" s="37">
        <v>19451125322</v>
      </c>
      <c r="C3181" s="63">
        <v>44049</v>
      </c>
      <c r="D3181" s="63"/>
      <c r="E3181" s="63">
        <v>44049</v>
      </c>
      <c r="F3181" s="51" t="s">
        <v>18</v>
      </c>
      <c r="G3181" s="64"/>
      <c r="H3181" s="68">
        <v>44060</v>
      </c>
      <c r="I3181" s="51" t="str">
        <f>VLOOKUP(B3181,'Список DKV от ЮТД'!$A$1:$S$10000,15,FALSE)</f>
        <v>2411/2546</v>
      </c>
      <c r="J3181" s="51" t="s">
        <v>22</v>
      </c>
      <c r="K3181" s="64" t="str">
        <f>VLOOKUP(B3181,'Список DKV от ЮТД'!$A$1:$M$10000,13,FALSE)</f>
        <v>4</v>
      </c>
      <c r="L3181" s="51" t="str">
        <f>VLOOKUP(B3181,'Список DKV от ЮТД'!$A$1:$S$10000,14,FALSE)</f>
        <v>16ADZ537</v>
      </c>
      <c r="M3181" s="65" t="str">
        <f>VLOOKUP(B3181,'Список DKV от ЮТД'!$A$1:$M$10000,10,FALSE)</f>
        <v>704310*******1405</v>
      </c>
      <c r="N3181" s="65" t="str">
        <f>VLOOKUP(B3181,'Список DKV от ЮТД'!$A$1:$S$10000,18,FALSE)</f>
        <v/>
      </c>
      <c r="O3181" s="65" t="str">
        <f>VLOOKUP(B3181,'Список DKV от ЮТД'!$A$1:$S$10000,19,FALSE)</f>
        <v/>
      </c>
      <c r="P3181" s="65" t="str">
        <f>VLOOKUP(B3181,'Список DKV от ЮТД'!$A$1:$S$10000,16,FALSE)</f>
        <v>431339412</v>
      </c>
      <c r="Q3181" s="65"/>
      <c r="R3181" s="51"/>
      <c r="S3181" s="51"/>
      <c r="T3181" s="51"/>
      <c r="U3181" s="51"/>
      <c r="V3181" s="51"/>
    </row>
    <row r="3182" spans="1:22" s="5" customFormat="1">
      <c r="A3182" s="51">
        <v>3180</v>
      </c>
      <c r="B3182" s="37">
        <v>19451125363</v>
      </c>
      <c r="C3182" s="63">
        <v>44049</v>
      </c>
      <c r="D3182" s="63"/>
      <c r="E3182" s="63">
        <v>44049</v>
      </c>
      <c r="F3182" s="51" t="s">
        <v>18</v>
      </c>
      <c r="G3182" s="64"/>
      <c r="H3182" s="68">
        <v>44060</v>
      </c>
      <c r="I3182" s="51" t="str">
        <f>VLOOKUP(B3182,'Список DKV от ЮТД'!$A$1:$S$10000,15,FALSE)</f>
        <v>2411/2547</v>
      </c>
      <c r="J3182" s="51" t="s">
        <v>22</v>
      </c>
      <c r="K3182" s="64" t="str">
        <f>VLOOKUP(B3182,'Список DKV от ЮТД'!$A$1:$M$10000,13,FALSE)</f>
        <v>4</v>
      </c>
      <c r="L3182" s="51" t="str">
        <f>VLOOKUP(B3182,'Список DKV от ЮТД'!$A$1:$S$10000,14,FALSE)</f>
        <v>33ENF64</v>
      </c>
      <c r="M3182" s="65" t="str">
        <f>VLOOKUP(B3182,'Список DKV от ЮТД'!$A$1:$M$10000,10,FALSE)</f>
        <v>704310*******0389</v>
      </c>
      <c r="N3182" s="65" t="str">
        <f>VLOOKUP(B3182,'Список DKV от ЮТД'!$A$1:$S$10000,18,FALSE)</f>
        <v>expired</v>
      </c>
      <c r="O3182" s="65" t="str">
        <f>VLOOKUP(B3182,'Список DKV от ЮТД'!$A$1:$S$10000,19,FALSE)</f>
        <v>blocked</v>
      </c>
      <c r="P3182" s="65" t="str">
        <f>VLOOKUP(B3182,'Список DKV от ЮТД'!$A$1:$S$10000,16,FALSE)</f>
        <v>431339416</v>
      </c>
      <c r="Q3182" s="65"/>
      <c r="R3182" s="51"/>
      <c r="S3182" s="51"/>
      <c r="T3182" s="51"/>
      <c r="U3182" s="51"/>
      <c r="V3182" s="51"/>
    </row>
    <row r="3183" spans="1:22" s="5" customFormat="1">
      <c r="A3183" s="51">
        <v>3181</v>
      </c>
      <c r="B3183" s="37">
        <v>19451125165</v>
      </c>
      <c r="C3183" s="63">
        <v>44049</v>
      </c>
      <c r="D3183" s="63"/>
      <c r="E3183" s="63">
        <v>44049</v>
      </c>
      <c r="F3183" s="51" t="s">
        <v>18</v>
      </c>
      <c r="G3183" s="64"/>
      <c r="H3183" s="68">
        <v>44060</v>
      </c>
      <c r="I3183" s="51" t="str">
        <f>VLOOKUP(B3183,'Список DKV от ЮТД'!$A$1:$S$10000,15,FALSE)</f>
        <v>2411/2548</v>
      </c>
      <c r="J3183" s="51" t="s">
        <v>22</v>
      </c>
      <c r="K3183" s="64" t="str">
        <f>VLOOKUP(B3183,'Список DKV от ЮТД'!$A$1:$M$10000,13,FALSE)</f>
        <v>4</v>
      </c>
      <c r="L3183" s="51" t="str">
        <f>VLOOKUP(B3183,'Список DKV от ЮТД'!$A$1:$S$10000,14,FALSE)</f>
        <v>76AAH135</v>
      </c>
      <c r="M3183" s="65" t="str">
        <f>VLOOKUP(B3183,'Список DKV от ЮТД'!$A$1:$M$10000,10,FALSE)</f>
        <v>704310*******7487</v>
      </c>
      <c r="N3183" s="65" t="str">
        <f>VLOOKUP(B3183,'Список DKV от ЮТД'!$A$1:$S$10000,18,FALSE)</f>
        <v/>
      </c>
      <c r="O3183" s="65" t="str">
        <f>VLOOKUP(B3183,'Список DKV от ЮТД'!$A$1:$S$10000,19,FALSE)</f>
        <v/>
      </c>
      <c r="P3183" s="65" t="str">
        <f>VLOOKUP(B3183,'Список DKV от ЮТД'!$A$1:$S$10000,16,FALSE)</f>
        <v>431339396</v>
      </c>
      <c r="Q3183" s="65"/>
      <c r="R3183" s="51"/>
      <c r="S3183" s="51"/>
      <c r="T3183" s="51"/>
      <c r="U3183" s="51"/>
      <c r="V3183" s="51"/>
    </row>
    <row r="3184" spans="1:22" s="5" customFormat="1">
      <c r="A3184" s="51">
        <v>3182</v>
      </c>
      <c r="B3184" s="37">
        <v>19451125207</v>
      </c>
      <c r="C3184" s="63">
        <v>44049</v>
      </c>
      <c r="D3184" s="63"/>
      <c r="E3184" s="63">
        <v>44049</v>
      </c>
      <c r="F3184" s="51" t="s">
        <v>18</v>
      </c>
      <c r="G3184" s="64"/>
      <c r="H3184" s="68">
        <v>44060</v>
      </c>
      <c r="I3184" s="51" t="str">
        <f>VLOOKUP(B3184,'Список DKV от ЮТД'!$A$1:$S$10000,15,FALSE)</f>
        <v>2411/2549</v>
      </c>
      <c r="J3184" s="51" t="s">
        <v>22</v>
      </c>
      <c r="K3184" s="64" t="str">
        <f>VLOOKUP(B3184,'Список DKV от ЮТД'!$A$1:$M$10000,13,FALSE)</f>
        <v>4</v>
      </c>
      <c r="L3184" s="51" t="str">
        <f>VLOOKUP(B3184,'Список DKV от ЮТД'!$A$1:$S$10000,14,FALSE)</f>
        <v>16AJR979</v>
      </c>
      <c r="M3184" s="65" t="str">
        <f>VLOOKUP(B3184,'Список DKV от ЮТД'!$A$1:$M$10000,10,FALSE)</f>
        <v>704310*******6379</v>
      </c>
      <c r="N3184" s="65" t="str">
        <f>VLOOKUP(B3184,'Список DKV от ЮТД'!$A$1:$S$10000,18,FALSE)</f>
        <v/>
      </c>
      <c r="O3184" s="65" t="str">
        <f>VLOOKUP(B3184,'Список DKV от ЮТД'!$A$1:$S$10000,19,FALSE)</f>
        <v/>
      </c>
      <c r="P3184" s="65" t="str">
        <f>VLOOKUP(B3184,'Список DKV от ЮТД'!$A$1:$S$10000,16,FALSE)</f>
        <v>431339400</v>
      </c>
      <c r="Q3184" s="65"/>
      <c r="R3184" s="51"/>
      <c r="S3184" s="51"/>
      <c r="T3184" s="51"/>
      <c r="U3184" s="51"/>
      <c r="V3184" s="51"/>
    </row>
    <row r="3185" spans="1:22" s="5" customFormat="1">
      <c r="A3185" s="51">
        <v>3183</v>
      </c>
      <c r="B3185" s="37">
        <v>19451125249</v>
      </c>
      <c r="C3185" s="63">
        <v>44049</v>
      </c>
      <c r="D3185" s="63"/>
      <c r="E3185" s="63">
        <v>44049</v>
      </c>
      <c r="F3185" s="51" t="s">
        <v>18</v>
      </c>
      <c r="G3185" s="64"/>
      <c r="H3185" s="68">
        <v>44060</v>
      </c>
      <c r="I3185" s="51" t="str">
        <f>VLOOKUP(B3185,'Список DKV от ЮТД'!$A$1:$S$10000,15,FALSE)</f>
        <v>2411/2550</v>
      </c>
      <c r="J3185" s="51" t="s">
        <v>22</v>
      </c>
      <c r="K3185" s="64" t="str">
        <f>VLOOKUP(B3185,'Список DKV от ЮТД'!$A$1:$M$10000,13,FALSE)</f>
        <v>4</v>
      </c>
      <c r="L3185" s="51" t="str">
        <f>VLOOKUP(B3185,'Список DKV от ЮТД'!$A$1:$S$10000,14,FALSE)</f>
        <v>16SSM15</v>
      </c>
      <c r="M3185" s="65" t="str">
        <f>VLOOKUP(B3185,'Список DKV от ЮТД'!$A$1:$M$10000,10,FALSE)</f>
        <v>704310*******0038</v>
      </c>
      <c r="N3185" s="65" t="str">
        <f>VLOOKUP(B3185,'Список DKV от ЮТД'!$A$1:$S$10000,18,FALSE)</f>
        <v/>
      </c>
      <c r="O3185" s="65" t="str">
        <f>VLOOKUP(B3185,'Список DKV от ЮТД'!$A$1:$S$10000,19,FALSE)</f>
        <v/>
      </c>
      <c r="P3185" s="65" t="str">
        <f>VLOOKUP(B3185,'Список DKV от ЮТД'!$A$1:$S$10000,16,FALSE)</f>
        <v>431339404</v>
      </c>
      <c r="Q3185" s="65"/>
      <c r="R3185" s="51"/>
      <c r="S3185" s="51"/>
      <c r="T3185" s="51"/>
      <c r="U3185" s="51"/>
      <c r="V3185" s="51"/>
    </row>
    <row r="3186" spans="1:22" s="5" customFormat="1">
      <c r="A3186" s="51">
        <v>3184</v>
      </c>
      <c r="B3186" s="37">
        <v>19451125280</v>
      </c>
      <c r="C3186" s="63">
        <v>44049</v>
      </c>
      <c r="D3186" s="63"/>
      <c r="E3186" s="63">
        <v>44049</v>
      </c>
      <c r="F3186" s="51" t="s">
        <v>18</v>
      </c>
      <c r="G3186" s="64"/>
      <c r="H3186" s="68">
        <v>44060</v>
      </c>
      <c r="I3186" s="51" t="str">
        <f>VLOOKUP(B3186,'Список DKV от ЮТД'!$A$1:$S$10000,15,FALSE)</f>
        <v>2411/2551</v>
      </c>
      <c r="J3186" s="51" t="s">
        <v>22</v>
      </c>
      <c r="K3186" s="64" t="str">
        <f>VLOOKUP(B3186,'Список DKV от ЮТД'!$A$1:$M$10000,13,FALSE)</f>
        <v>4</v>
      </c>
      <c r="L3186" s="51" t="str">
        <f>VLOOKUP(B3186,'Список DKV от ЮТД'!$A$1:$S$10000,14,FALSE)</f>
        <v>31AEZ130</v>
      </c>
      <c r="M3186" s="65" t="str">
        <f>VLOOKUP(B3186,'Список DKV от ЮТД'!$A$1:$M$10000,10,FALSE)</f>
        <v>704310*******2474</v>
      </c>
      <c r="N3186" s="65" t="str">
        <f>VLOOKUP(B3186,'Список DKV от ЮТД'!$A$1:$S$10000,18,FALSE)</f>
        <v/>
      </c>
      <c r="O3186" s="65" t="str">
        <f>VLOOKUP(B3186,'Список DKV от ЮТД'!$A$1:$S$10000,19,FALSE)</f>
        <v/>
      </c>
      <c r="P3186" s="65" t="str">
        <f>VLOOKUP(B3186,'Список DKV от ЮТД'!$A$1:$S$10000,16,FALSE)</f>
        <v>431339408</v>
      </c>
      <c r="Q3186" s="65"/>
      <c r="R3186" s="51"/>
      <c r="S3186" s="51"/>
      <c r="T3186" s="51"/>
      <c r="U3186" s="51"/>
      <c r="V3186" s="51"/>
    </row>
    <row r="3187" spans="1:22" s="5" customFormat="1">
      <c r="A3187" s="51">
        <v>3185</v>
      </c>
      <c r="B3187" s="37">
        <v>19451125124</v>
      </c>
      <c r="C3187" s="63">
        <v>44049</v>
      </c>
      <c r="D3187" s="63"/>
      <c r="E3187" s="63">
        <v>44049</v>
      </c>
      <c r="F3187" s="51" t="s">
        <v>18</v>
      </c>
      <c r="G3187" s="64"/>
      <c r="H3187" s="68">
        <v>44060</v>
      </c>
      <c r="I3187" s="51" t="str">
        <f>VLOOKUP(B3187,'Список DKV от ЮТД'!$A$1:$S$10000,15,FALSE)</f>
        <v>2411/2552</v>
      </c>
      <c r="J3187" s="51" t="s">
        <v>22</v>
      </c>
      <c r="K3187" s="64" t="str">
        <f>VLOOKUP(B3187,'Список DKV от ЮТД'!$A$1:$M$10000,13,FALSE)</f>
        <v>4</v>
      </c>
      <c r="L3187" s="51" t="str">
        <f>VLOOKUP(B3187,'Список DKV от ЮТД'!$A$1:$S$10000,14,FALSE)</f>
        <v>34DAZ639</v>
      </c>
      <c r="M3187" s="65" t="str">
        <f>VLOOKUP(B3187,'Список DKV от ЮТД'!$A$1:$M$10000,10,FALSE)</f>
        <v>704310*******3653</v>
      </c>
      <c r="N3187" s="65" t="str">
        <f>VLOOKUP(B3187,'Список DKV от ЮТД'!$A$1:$S$10000,18,FALSE)</f>
        <v/>
      </c>
      <c r="O3187" s="65" t="str">
        <f>VLOOKUP(B3187,'Список DKV от ЮТД'!$A$1:$S$10000,19,FALSE)</f>
        <v/>
      </c>
      <c r="P3187" s="65" t="str">
        <f>VLOOKUP(B3187,'Список DKV от ЮТД'!$A$1:$S$10000,16,FALSE)</f>
        <v>431339392</v>
      </c>
      <c r="Q3187" s="65"/>
      <c r="R3187" s="51"/>
      <c r="S3187" s="51"/>
      <c r="T3187" s="51"/>
      <c r="U3187" s="51"/>
      <c r="V3187" s="51"/>
    </row>
    <row r="3188" spans="1:22" s="5" customFormat="1">
      <c r="A3188" s="51">
        <v>3186</v>
      </c>
      <c r="B3188" s="37">
        <v>19451125009</v>
      </c>
      <c r="C3188" s="63">
        <v>44049</v>
      </c>
      <c r="D3188" s="63"/>
      <c r="E3188" s="63">
        <v>44049</v>
      </c>
      <c r="F3188" s="51" t="s">
        <v>18</v>
      </c>
      <c r="G3188" s="64"/>
      <c r="H3188" s="68">
        <v>44060</v>
      </c>
      <c r="I3188" s="51" t="str">
        <f>VLOOKUP(B3188,'Список DKV от ЮТД'!$A$1:$S$10000,15,FALSE)</f>
        <v>2411/2553</v>
      </c>
      <c r="J3188" s="51" t="s">
        <v>22</v>
      </c>
      <c r="K3188" s="64" t="str">
        <f>VLOOKUP(B3188,'Список DKV от ЮТД'!$A$1:$M$10000,13,FALSE)</f>
        <v>4</v>
      </c>
      <c r="L3188" s="51" t="str">
        <f>VLOOKUP(B3188,'Список DKV от ЮТД'!$A$1:$S$10000,14,FALSE)</f>
        <v>76AAH130</v>
      </c>
      <c r="M3188" s="65" t="str">
        <f>VLOOKUP(B3188,'Список DKV от ЮТД'!$A$1:$M$10000,10,FALSE)</f>
        <v>704310*******7438</v>
      </c>
      <c r="N3188" s="65" t="str">
        <f>VLOOKUP(B3188,'Список DKV от ЮТД'!$A$1:$S$10000,18,FALSE)</f>
        <v/>
      </c>
      <c r="O3188" s="65" t="str">
        <f>VLOOKUP(B3188,'Список DKV от ЮТД'!$A$1:$S$10000,19,FALSE)</f>
        <v/>
      </c>
      <c r="P3188" s="65" t="str">
        <f>VLOOKUP(B3188,'Список DKV от ЮТД'!$A$1:$S$10000,16,FALSE)</f>
        <v>431339380</v>
      </c>
      <c r="Q3188" s="65"/>
      <c r="R3188" s="51"/>
      <c r="S3188" s="51"/>
      <c r="T3188" s="51"/>
      <c r="U3188" s="51"/>
      <c r="V3188" s="51"/>
    </row>
    <row r="3189" spans="1:22" s="5" customFormat="1">
      <c r="A3189" s="51">
        <v>3187</v>
      </c>
      <c r="B3189" s="37">
        <v>19451125041</v>
      </c>
      <c r="C3189" s="63">
        <v>44049</v>
      </c>
      <c r="D3189" s="63"/>
      <c r="E3189" s="63">
        <v>44049</v>
      </c>
      <c r="F3189" s="51" t="s">
        <v>18</v>
      </c>
      <c r="G3189" s="64"/>
      <c r="H3189" s="68">
        <v>44060</v>
      </c>
      <c r="I3189" s="51" t="str">
        <f>VLOOKUP(B3189,'Список DKV от ЮТД'!$A$1:$S$10000,15,FALSE)</f>
        <v>2411/2554</v>
      </c>
      <c r="J3189" s="51" t="s">
        <v>22</v>
      </c>
      <c r="K3189" s="64" t="str">
        <f>VLOOKUP(B3189,'Список DKV от ЮТД'!$A$1:$M$10000,13,FALSE)</f>
        <v>4</v>
      </c>
      <c r="L3189" s="51" t="str">
        <f>VLOOKUP(B3189,'Список DKV от ЮТД'!$A$1:$S$10000,14,FALSE)</f>
        <v>76AAH140</v>
      </c>
      <c r="M3189" s="65" t="str">
        <f>VLOOKUP(B3189,'Список DKV от ЮТД'!$A$1:$M$10000,10,FALSE)</f>
        <v>704310*******7834</v>
      </c>
      <c r="N3189" s="65" t="str">
        <f>VLOOKUP(B3189,'Список DKV от ЮТД'!$A$1:$S$10000,18,FALSE)</f>
        <v/>
      </c>
      <c r="O3189" s="65" t="str">
        <f>VLOOKUP(B3189,'Список DKV от ЮТД'!$A$1:$S$10000,19,FALSE)</f>
        <v/>
      </c>
      <c r="P3189" s="65" t="str">
        <f>VLOOKUP(B3189,'Список DKV от ЮТД'!$A$1:$S$10000,16,FALSE)</f>
        <v>431339384</v>
      </c>
      <c r="Q3189" s="65"/>
      <c r="R3189" s="51"/>
      <c r="S3189" s="51"/>
      <c r="T3189" s="51"/>
      <c r="U3189" s="51"/>
      <c r="V3189" s="51"/>
    </row>
    <row r="3190" spans="1:22" s="5" customFormat="1">
      <c r="A3190" s="51">
        <v>3188</v>
      </c>
      <c r="B3190" s="37">
        <v>19451125082</v>
      </c>
      <c r="C3190" s="63">
        <v>44049</v>
      </c>
      <c r="D3190" s="63"/>
      <c r="E3190" s="63">
        <v>44049</v>
      </c>
      <c r="F3190" s="51" t="s">
        <v>18</v>
      </c>
      <c r="G3190" s="64"/>
      <c r="H3190" s="68">
        <v>44060</v>
      </c>
      <c r="I3190" s="51" t="str">
        <f>VLOOKUP(B3190,'Список DKV от ЮТД'!$A$1:$S$10000,15,FALSE)</f>
        <v>2411/2555</v>
      </c>
      <c r="J3190" s="51" t="s">
        <v>22</v>
      </c>
      <c r="K3190" s="64" t="str">
        <f>VLOOKUP(B3190,'Список DKV от ЮТД'!$A$1:$M$10000,13,FALSE)</f>
        <v>4</v>
      </c>
      <c r="L3190" s="51" t="str">
        <f>VLOOKUP(B3190,'Список DKV от ЮТД'!$A$1:$S$10000,14,FALSE)</f>
        <v>CB9742PC</v>
      </c>
      <c r="M3190" s="65" t="str">
        <f>VLOOKUP(B3190,'Список DKV от ЮТД'!$A$1:$M$10000,10,FALSE)</f>
        <v>704310*******9816</v>
      </c>
      <c r="N3190" s="65" t="str">
        <f>VLOOKUP(B3190,'Список DKV от ЮТД'!$A$1:$S$10000,18,FALSE)</f>
        <v/>
      </c>
      <c r="O3190" s="65" t="str">
        <f>VLOOKUP(B3190,'Список DKV от ЮТД'!$A$1:$S$10000,19,FALSE)</f>
        <v/>
      </c>
      <c r="P3190" s="65" t="str">
        <f>VLOOKUP(B3190,'Список DKV от ЮТД'!$A$1:$S$10000,16,FALSE)</f>
        <v>431339388</v>
      </c>
      <c r="Q3190" s="65"/>
      <c r="R3190" s="51"/>
      <c r="S3190" s="51"/>
      <c r="T3190" s="51"/>
      <c r="U3190" s="51"/>
      <c r="V3190" s="51"/>
    </row>
    <row r="3191" spans="1:22" s="5" customFormat="1">
      <c r="A3191" s="51">
        <v>3189</v>
      </c>
      <c r="B3191" s="37">
        <v>19460014988</v>
      </c>
      <c r="C3191" s="63">
        <v>44042</v>
      </c>
      <c r="D3191" s="51"/>
      <c r="E3191" s="63">
        <v>44043</v>
      </c>
      <c r="F3191" s="51" t="s">
        <v>20</v>
      </c>
      <c r="G3191" s="64"/>
      <c r="H3191" s="68">
        <v>44060</v>
      </c>
      <c r="I3191" s="51" t="str">
        <f>VLOOKUP(B3191,'Список DKV от ЮТД'!$A$1:$S$10000,15,FALSE)</f>
        <v>2412/507</v>
      </c>
      <c r="J3191" s="51" t="s">
        <v>22</v>
      </c>
      <c r="K3191" s="64" t="str">
        <f>VLOOKUP(B3191,'Список DKV от ЮТД'!$A$1:$M$10000,13,FALSE)</f>
        <v>4</v>
      </c>
      <c r="L3191" s="51" t="str">
        <f>VLOOKUP(B3191,'Список DKV от ЮТД'!$A$1:$S$10000,14,FALSE)</f>
        <v>SB171HH</v>
      </c>
      <c r="M3191" s="65" t="str">
        <f>VLOOKUP(B3191,'Список DKV от ЮТД'!$A$1:$M$10000,10,FALSE)</f>
        <v>704310*******6062</v>
      </c>
      <c r="N3191" s="65" t="str">
        <f>VLOOKUP(B3191,'Список DKV от ЮТД'!$A$1:$S$10000,18,FALSE)</f>
        <v/>
      </c>
      <c r="O3191" s="65" t="str">
        <f>VLOOKUP(B3191,'Список DKV от ЮТД'!$A$1:$S$10000,19,FALSE)</f>
        <v/>
      </c>
      <c r="P3191" s="65" t="str">
        <f>VLOOKUP(B3191,'Список DKV от ЮТД'!$A$1:$S$10000,16,FALSE)</f>
        <v>431490522</v>
      </c>
      <c r="Q3191" s="65"/>
      <c r="R3191" s="51"/>
      <c r="S3191" s="51"/>
      <c r="T3191" s="51"/>
      <c r="U3191" s="51"/>
      <c r="V3191" s="51"/>
    </row>
    <row r="3192" spans="1:22" s="5" customFormat="1">
      <c r="A3192" s="51">
        <v>3190</v>
      </c>
      <c r="B3192" s="39">
        <v>19440695823</v>
      </c>
      <c r="C3192" s="63">
        <v>43896</v>
      </c>
      <c r="D3192" s="51"/>
      <c r="E3192" s="63">
        <v>43896</v>
      </c>
      <c r="F3192" s="51" t="s">
        <v>21</v>
      </c>
      <c r="G3192" s="64">
        <v>165</v>
      </c>
      <c r="H3192" s="68">
        <v>44060</v>
      </c>
      <c r="I3192" s="51" t="str">
        <f>VLOOKUP(B3192,'Список DKV от ЮТД'!$A$1:$S$10000,15,FALSE)</f>
        <v>2414/59</v>
      </c>
      <c r="J3192" s="51" t="s">
        <v>22</v>
      </c>
      <c r="K3192" s="64" t="str">
        <f>VLOOKUP(B3192,'Список DKV от ЮТД'!$A$1:$M$10000,13,FALSE)</f>
        <v>4</v>
      </c>
      <c r="L3192" s="51" t="str">
        <f>VLOOKUP(B3192,'Список DKV от ЮТД'!$A$1:$S$10000,14,FALSE)</f>
        <v>TE6642AF</v>
      </c>
      <c r="M3192" s="65" t="str">
        <f>VLOOKUP(B3192,'Список DKV от ЮТД'!$A$1:$M$10000,10,FALSE)</f>
        <v>704310*******0222</v>
      </c>
      <c r="N3192" s="65" t="str">
        <f>VLOOKUP(B3192,'Список DKV от ЮТД'!$A$1:$S$10000,18,FALSE)</f>
        <v/>
      </c>
      <c r="O3192" s="65" t="str">
        <f>VLOOKUP(B3192,'Список DKV от ЮТД'!$A$1:$S$10000,19,FALSE)</f>
        <v/>
      </c>
      <c r="P3192" s="65" t="str">
        <f>VLOOKUP(B3192,'Список DKV от ЮТД'!$A$1:$S$10000,16,FALSE)</f>
        <v>431034318</v>
      </c>
      <c r="Q3192" s="65" t="s">
        <v>31258</v>
      </c>
      <c r="R3192" s="51" t="s">
        <v>31259</v>
      </c>
      <c r="S3192" s="51"/>
      <c r="T3192" s="51"/>
      <c r="U3192" s="51"/>
      <c r="V3192" s="51"/>
    </row>
    <row r="3193" spans="1:22" s="5" customFormat="1">
      <c r="A3193" s="51">
        <v>3191</v>
      </c>
      <c r="B3193" s="37">
        <v>19451124929</v>
      </c>
      <c r="C3193" s="63">
        <v>44049</v>
      </c>
      <c r="D3193" s="63"/>
      <c r="E3193" s="63">
        <v>44049</v>
      </c>
      <c r="F3193" s="51" t="s">
        <v>18</v>
      </c>
      <c r="G3193" s="64"/>
      <c r="H3193" s="68">
        <v>44061</v>
      </c>
      <c r="I3193" s="51" t="str">
        <f>VLOOKUP(B3193,'Список DKV от ЮТД'!$A$1:$S$10000,15,FALSE)</f>
        <v>2411/2556</v>
      </c>
      <c r="J3193" s="51" t="s">
        <v>22</v>
      </c>
      <c r="K3193" s="64" t="str">
        <f>VLOOKUP(B3193,'Список DKV от ЮТД'!$A$1:$M$10000,13,FALSE)</f>
        <v>4</v>
      </c>
      <c r="L3193" s="51" t="str">
        <f>VLOOKUP(B3193,'Список DKV от ЮТД'!$A$1:$S$10000,14,FALSE)</f>
        <v>34DCC741</v>
      </c>
      <c r="M3193" s="65" t="str">
        <f>VLOOKUP(B3193,'Список DKV от ЮТД'!$A$1:$M$10000,10,FALSE)</f>
        <v>704310*******0684</v>
      </c>
      <c r="N3193" s="65" t="str">
        <f>VLOOKUP(B3193,'Список DKV от ЮТД'!$A$1:$S$10000,18,FALSE)</f>
        <v/>
      </c>
      <c r="O3193" s="65" t="str">
        <f>VLOOKUP(B3193,'Список DKV от ЮТД'!$A$1:$S$10000,19,FALSE)</f>
        <v/>
      </c>
      <c r="P3193" s="65" t="str">
        <f>VLOOKUP(B3193,'Список DKV от ЮТД'!$A$1:$S$10000,16,FALSE)</f>
        <v>431339372</v>
      </c>
      <c r="Q3193" s="65"/>
      <c r="R3193" s="51"/>
      <c r="S3193" s="51"/>
      <c r="T3193" s="51"/>
      <c r="U3193" s="51"/>
      <c r="V3193" s="51"/>
    </row>
    <row r="3194" spans="1:22" s="5" customFormat="1">
      <c r="A3194" s="51">
        <v>3192</v>
      </c>
      <c r="B3194" s="37">
        <v>19451124960</v>
      </c>
      <c r="C3194" s="63">
        <v>44049</v>
      </c>
      <c r="D3194" s="63"/>
      <c r="E3194" s="63">
        <v>44049</v>
      </c>
      <c r="F3194" s="51" t="s">
        <v>18</v>
      </c>
      <c r="G3194" s="64"/>
      <c r="H3194" s="68">
        <v>44061</v>
      </c>
      <c r="I3194" s="51" t="str">
        <f>VLOOKUP(B3194,'Список DKV от ЮТД'!$A$1:$S$10000,15,FALSE)</f>
        <v>2411/2557</v>
      </c>
      <c r="J3194" s="51" t="s">
        <v>22</v>
      </c>
      <c r="K3194" s="64" t="str">
        <f>VLOOKUP(B3194,'Список DKV от ЮТД'!$A$1:$M$10000,13,FALSE)</f>
        <v>4</v>
      </c>
      <c r="L3194" s="51" t="str">
        <f>VLOOKUP(B3194,'Список DKV от ЮТД'!$A$1:$S$10000,14,FALSE)</f>
        <v>33ENC12</v>
      </c>
      <c r="M3194" s="65" t="str">
        <f>VLOOKUP(B3194,'Список DKV от ЮТД'!$A$1:$M$10000,10,FALSE)</f>
        <v>704310*******0260</v>
      </c>
      <c r="N3194" s="65" t="str">
        <f>VLOOKUP(B3194,'Список DKV от ЮТД'!$A$1:$S$10000,18,FALSE)</f>
        <v/>
      </c>
      <c r="O3194" s="65" t="str">
        <f>VLOOKUP(B3194,'Список DKV от ЮТД'!$A$1:$S$10000,19,FALSE)</f>
        <v/>
      </c>
      <c r="P3194" s="65" t="str">
        <f>VLOOKUP(B3194,'Список DKV от ЮТД'!$A$1:$S$10000,16,FALSE)</f>
        <v>431339376</v>
      </c>
      <c r="Q3194" s="65"/>
      <c r="R3194" s="51"/>
      <c r="S3194" s="51"/>
      <c r="T3194" s="51"/>
      <c r="U3194" s="51"/>
      <c r="V3194" s="51"/>
    </row>
    <row r="3195" spans="1:22" s="5" customFormat="1">
      <c r="A3195" s="51">
        <v>3193</v>
      </c>
      <c r="B3195" s="37">
        <v>19460016868</v>
      </c>
      <c r="C3195" s="63">
        <v>44027</v>
      </c>
      <c r="D3195" s="51"/>
      <c r="E3195" s="63">
        <v>44027</v>
      </c>
      <c r="F3195" s="51" t="s">
        <v>18</v>
      </c>
      <c r="G3195" s="64"/>
      <c r="H3195" s="68">
        <v>44061</v>
      </c>
      <c r="I3195" s="51" t="str">
        <f>VLOOKUP(B3195,'Список DKV от ЮТД'!$A$1:$S$10000,15,FALSE)</f>
        <v>2411/2558</v>
      </c>
      <c r="J3195" s="51" t="s">
        <v>22</v>
      </c>
      <c r="K3195" s="64" t="str">
        <f>VLOOKUP(B3195,'Список DKV от ЮТД'!$A$1:$M$10000,13,FALSE)</f>
        <v>4</v>
      </c>
      <c r="L3195" s="51" t="str">
        <f>VLOOKUP(B3195,'Список DKV от ЮТД'!$A$1:$S$10000,14,FALSE)</f>
        <v>26ADF438</v>
      </c>
      <c r="M3195" s="65" t="str">
        <f>VLOOKUP(B3195,'Список DKV от ЮТД'!$A$1:$M$10000,10,FALSE)</f>
        <v>704310*******0295</v>
      </c>
      <c r="N3195" s="65" t="str">
        <f>VLOOKUP(B3195,'Список DKV от ЮТД'!$A$1:$S$10000,18,FALSE)</f>
        <v/>
      </c>
      <c r="O3195" s="65" t="str">
        <f>VLOOKUP(B3195,'Список DKV от ЮТД'!$A$1:$S$10000,19,FALSE)</f>
        <v/>
      </c>
      <c r="P3195" s="65" t="str">
        <f>VLOOKUP(B3195,'Список DKV от ЮТД'!$A$1:$S$10000,16,FALSE)</f>
        <v>431490710</v>
      </c>
      <c r="Q3195" s="65"/>
      <c r="R3195" s="51"/>
      <c r="S3195" s="51"/>
      <c r="T3195" s="51"/>
      <c r="U3195" s="51"/>
      <c r="V3195" s="51"/>
    </row>
    <row r="3196" spans="1:22" s="5" customFormat="1">
      <c r="A3196" s="51">
        <v>3194</v>
      </c>
      <c r="B3196" s="37">
        <v>19460016967</v>
      </c>
      <c r="C3196" s="63">
        <v>44027</v>
      </c>
      <c r="D3196" s="51"/>
      <c r="E3196" s="63">
        <v>44027</v>
      </c>
      <c r="F3196" s="51" t="s">
        <v>18</v>
      </c>
      <c r="G3196" s="64"/>
      <c r="H3196" s="68">
        <v>44061</v>
      </c>
      <c r="I3196" s="51" t="str">
        <f>VLOOKUP(B3196,'Список DKV от ЮТД'!$A$1:$S$10000,15,FALSE)</f>
        <v>2411/2559</v>
      </c>
      <c r="J3196" s="51" t="s">
        <v>22</v>
      </c>
      <c r="K3196" s="64" t="str">
        <f>VLOOKUP(B3196,'Список DKV от ЮТД'!$A$1:$M$10000,13,FALSE)</f>
        <v>4</v>
      </c>
      <c r="L3196" s="51" t="str">
        <f>VLOOKUP(B3196,'Список DKV от ЮТД'!$A$1:$S$10000,14,FALSE)</f>
        <v>16YJ103</v>
      </c>
      <c r="M3196" s="65" t="str">
        <f>VLOOKUP(B3196,'Список DKV от ЮТД'!$A$1:$M$10000,10,FALSE)</f>
        <v>704310*******5365</v>
      </c>
      <c r="N3196" s="65" t="str">
        <f>VLOOKUP(B3196,'Список DKV от ЮТД'!$A$1:$S$10000,18,FALSE)</f>
        <v/>
      </c>
      <c r="O3196" s="65" t="str">
        <f>VLOOKUP(B3196,'Список DKV от ЮТД'!$A$1:$S$10000,19,FALSE)</f>
        <v/>
      </c>
      <c r="P3196" s="65" t="str">
        <f>VLOOKUP(B3196,'Список DKV от ЮТД'!$A$1:$S$10000,16,FALSE)</f>
        <v>431490720</v>
      </c>
      <c r="Q3196" s="65"/>
      <c r="R3196" s="51"/>
      <c r="S3196" s="51"/>
      <c r="T3196" s="51"/>
      <c r="U3196" s="51"/>
      <c r="V3196" s="51"/>
    </row>
    <row r="3197" spans="1:22" s="5" customFormat="1">
      <c r="A3197" s="51">
        <v>3195</v>
      </c>
      <c r="B3197" s="37">
        <v>19451125447</v>
      </c>
      <c r="C3197" s="63">
        <v>44049</v>
      </c>
      <c r="D3197" s="63"/>
      <c r="E3197" s="63">
        <v>44049</v>
      </c>
      <c r="F3197" s="51" t="s">
        <v>18</v>
      </c>
      <c r="G3197" s="64"/>
      <c r="H3197" s="68">
        <v>44061</v>
      </c>
      <c r="I3197" s="51" t="str">
        <f>VLOOKUP(B3197,'Список DKV от ЮТД'!$A$1:$S$10000,15,FALSE)</f>
        <v>2411/2560</v>
      </c>
      <c r="J3197" s="51" t="s">
        <v>22</v>
      </c>
      <c r="K3197" s="64" t="str">
        <f>VLOOKUP(B3197,'Список DKV от ЮТД'!$A$1:$M$10000,13,FALSE)</f>
        <v>4</v>
      </c>
      <c r="L3197" s="51" t="str">
        <f>VLOOKUP(B3197,'Список DKV от ЮТД'!$A$1:$S$10000,14,FALSE)</f>
        <v>33BNT30</v>
      </c>
      <c r="M3197" s="65" t="str">
        <f>VLOOKUP(B3197,'Список DKV от ЮТД'!$A$1:$M$10000,10,FALSE)</f>
        <v>704310*******0454</v>
      </c>
      <c r="N3197" s="65" t="str">
        <f>VLOOKUP(B3197,'Список DKV от ЮТД'!$A$1:$S$10000,18,FALSE)</f>
        <v>expired</v>
      </c>
      <c r="O3197" s="65" t="str">
        <f>VLOOKUP(B3197,'Список DKV от ЮТД'!$A$1:$S$10000,19,FALSE)</f>
        <v>blocked</v>
      </c>
      <c r="P3197" s="65" t="str">
        <f>VLOOKUP(B3197,'Список DKV от ЮТД'!$A$1:$S$10000,16,FALSE)</f>
        <v>431339424</v>
      </c>
      <c r="Q3197" s="65"/>
      <c r="R3197" s="51"/>
      <c r="S3197" s="51"/>
      <c r="T3197" s="51"/>
      <c r="U3197" s="51"/>
      <c r="V3197" s="51"/>
    </row>
    <row r="3198" spans="1:22" s="5" customFormat="1">
      <c r="A3198" s="51">
        <v>3196</v>
      </c>
      <c r="B3198" s="37">
        <v>19451125504</v>
      </c>
      <c r="C3198" s="63">
        <v>44049</v>
      </c>
      <c r="D3198" s="63"/>
      <c r="E3198" s="63">
        <v>44049</v>
      </c>
      <c r="F3198" s="51" t="s">
        <v>18</v>
      </c>
      <c r="G3198" s="64"/>
      <c r="H3198" s="68">
        <v>44061</v>
      </c>
      <c r="I3198" s="51" t="str">
        <f>VLOOKUP(B3198,'Список DKV от ЮТД'!$A$1:$S$10000,15,FALSE)</f>
        <v>2411/2561</v>
      </c>
      <c r="J3198" s="51" t="s">
        <v>22</v>
      </c>
      <c r="K3198" s="64" t="str">
        <f>VLOOKUP(B3198,'Список DKV от ЮТД'!$A$1:$M$10000,13,FALSE)</f>
        <v>4</v>
      </c>
      <c r="L3198" s="51" t="str">
        <f>VLOOKUP(B3198,'Список DKV от ЮТД'!$A$1:$S$10000,14,FALSE)</f>
        <v>76DG224</v>
      </c>
      <c r="M3198" s="65" t="str">
        <f>VLOOKUP(B3198,'Список DKV от ЮТД'!$A$1:$M$10000,10,FALSE)</f>
        <v>704310*******1410</v>
      </c>
      <c r="N3198" s="65" t="str">
        <f>VLOOKUP(B3198,'Список DKV от ЮТД'!$A$1:$S$10000,18,FALSE)</f>
        <v/>
      </c>
      <c r="O3198" s="65" t="str">
        <f>VLOOKUP(B3198,'Список DKV от ЮТД'!$A$1:$S$10000,19,FALSE)</f>
        <v/>
      </c>
      <c r="P3198" s="65" t="str">
        <f>VLOOKUP(B3198,'Список DKV от ЮТД'!$A$1:$S$10000,16,FALSE)</f>
        <v>431339430</v>
      </c>
      <c r="Q3198" s="65"/>
      <c r="R3198" s="51"/>
      <c r="S3198" s="51"/>
      <c r="T3198" s="51"/>
      <c r="U3198" s="51"/>
      <c r="V3198" s="51"/>
    </row>
    <row r="3199" spans="1:22" s="5" customFormat="1">
      <c r="A3199" s="51">
        <v>3197</v>
      </c>
      <c r="B3199" s="37">
        <v>19451125496</v>
      </c>
      <c r="C3199" s="63">
        <v>44049</v>
      </c>
      <c r="D3199" s="63"/>
      <c r="E3199" s="63">
        <v>44049</v>
      </c>
      <c r="F3199" s="51" t="s">
        <v>18</v>
      </c>
      <c r="G3199" s="64"/>
      <c r="H3199" s="68">
        <v>44061</v>
      </c>
      <c r="I3199" s="51" t="str">
        <f>VLOOKUP(B3199,'Список DKV от ЮТД'!$A$1:$S$10000,15,FALSE)</f>
        <v>2411/2562</v>
      </c>
      <c r="J3199" s="51" t="s">
        <v>22</v>
      </c>
      <c r="K3199" s="64" t="str">
        <f>VLOOKUP(B3199,'Список DKV от ЮТД'!$A$1:$M$10000,13,FALSE)</f>
        <v>4</v>
      </c>
      <c r="L3199" s="51" t="str">
        <f>VLOOKUP(B3199,'Список DKV от ЮТД'!$A$1:$S$10000,14,FALSE)</f>
        <v>16SGT65</v>
      </c>
      <c r="M3199" s="65" t="str">
        <f>VLOOKUP(B3199,'Список DKV от ЮТД'!$A$1:$M$10000,10,FALSE)</f>
        <v>704310*******5589</v>
      </c>
      <c r="N3199" s="65" t="str">
        <f>VLOOKUP(B3199,'Список DKV от ЮТД'!$A$1:$S$10000,18,FALSE)</f>
        <v/>
      </c>
      <c r="O3199" s="65" t="str">
        <f>VLOOKUP(B3199,'Список DKV от ЮТД'!$A$1:$S$10000,19,FALSE)</f>
        <v/>
      </c>
      <c r="P3199" s="65" t="str">
        <f>VLOOKUP(B3199,'Список DKV от ЮТД'!$A$1:$S$10000,16,FALSE)</f>
        <v>431339429</v>
      </c>
      <c r="Q3199" s="65"/>
      <c r="R3199" s="51"/>
      <c r="S3199" s="51"/>
      <c r="T3199" s="51"/>
      <c r="U3199" s="51"/>
      <c r="V3199" s="51"/>
    </row>
    <row r="3200" spans="1:22" s="5" customFormat="1">
      <c r="A3200" s="51">
        <v>3198</v>
      </c>
      <c r="B3200" s="37">
        <v>19451124515</v>
      </c>
      <c r="C3200" s="63">
        <v>44049</v>
      </c>
      <c r="D3200" s="63"/>
      <c r="E3200" s="63">
        <v>44049</v>
      </c>
      <c r="F3200" s="51" t="s">
        <v>18</v>
      </c>
      <c r="G3200" s="64"/>
      <c r="H3200" s="68">
        <v>44061</v>
      </c>
      <c r="I3200" s="51" t="str">
        <f>VLOOKUP(B3200,'Список DKV от ЮТД'!$A$1:$S$10000,15,FALSE)</f>
        <v>2411/2563</v>
      </c>
      <c r="J3200" s="51" t="s">
        <v>22</v>
      </c>
      <c r="K3200" s="64" t="str">
        <f>VLOOKUP(B3200,'Список DKV от ЮТД'!$A$1:$M$10000,13,FALSE)</f>
        <v>4</v>
      </c>
      <c r="L3200" s="51" t="str">
        <f>VLOOKUP(B3200,'Список DKV от ЮТД'!$A$1:$S$10000,14,FALSE)</f>
        <v>33ADT906</v>
      </c>
      <c r="M3200" s="65" t="str">
        <f>VLOOKUP(B3200,'Список DKV от ЮТД'!$A$1:$M$10000,10,FALSE)</f>
        <v>704310*******3063</v>
      </c>
      <c r="N3200" s="65" t="str">
        <f>VLOOKUP(B3200,'Список DKV от ЮТД'!$A$1:$S$10000,18,FALSE)</f>
        <v>expired</v>
      </c>
      <c r="O3200" s="65" t="str">
        <f>VLOOKUP(B3200,'Список DKV от ЮТД'!$A$1:$S$10000,19,FALSE)</f>
        <v>blocked</v>
      </c>
      <c r="P3200" s="65" t="str">
        <f>VLOOKUP(B3200,'Список DKV от ЮТД'!$A$1:$S$10000,16,FALSE)</f>
        <v>431339331</v>
      </c>
      <c r="Q3200" s="65"/>
      <c r="R3200" s="51"/>
      <c r="S3200" s="51"/>
      <c r="T3200" s="51"/>
      <c r="U3200" s="51"/>
      <c r="V3200" s="51"/>
    </row>
    <row r="3201" spans="1:22" s="5" customFormat="1">
      <c r="A3201" s="51">
        <v>3199</v>
      </c>
      <c r="B3201" s="37">
        <v>19451124564</v>
      </c>
      <c r="C3201" s="50">
        <v>44049</v>
      </c>
      <c r="D3201" s="50"/>
      <c r="E3201" s="50">
        <v>44049</v>
      </c>
      <c r="F3201" s="30" t="s">
        <v>18</v>
      </c>
      <c r="G3201" s="41"/>
      <c r="H3201" s="45">
        <v>44061</v>
      </c>
      <c r="I3201" s="30" t="str">
        <f>VLOOKUP(B3201,'Список DKV от ЮТД'!$A$1:$S$10000,15,FALSE)</f>
        <v>2411/2564</v>
      </c>
      <c r="J3201" s="30" t="s">
        <v>22</v>
      </c>
      <c r="K3201" s="41" t="str">
        <f>VLOOKUP(B3201,'Список DKV от ЮТД'!$A$1:$M$10000,13,FALSE)</f>
        <v>4</v>
      </c>
      <c r="L3201" s="30" t="str">
        <f>VLOOKUP(B3201,'Список DKV от ЮТД'!$A$1:$S$10000,14,FALSE)</f>
        <v>01BYF18</v>
      </c>
      <c r="M3201" s="52" t="str">
        <f>VLOOKUP(B3201,'Список DKV от ЮТД'!$A$1:$M$10000,10,FALSE)</f>
        <v>704310*******2001</v>
      </c>
      <c r="N3201" s="52" t="str">
        <f>VLOOKUP(B3201,'Список DKV от ЮТД'!$A$1:$S$10000,18,FALSE)</f>
        <v/>
      </c>
      <c r="O3201" s="52" t="str">
        <f>VLOOKUP(B3201,'Список DKV от ЮТД'!$A$1:$S$10000,19,FALSE)</f>
        <v/>
      </c>
      <c r="P3201" s="52" t="str">
        <f>VLOOKUP(B3201,'Список DKV от ЮТД'!$A$1:$S$10000,16,FALSE)</f>
        <v>431339336</v>
      </c>
      <c r="Q3201" s="52"/>
      <c r="R3201" s="30"/>
      <c r="S3201" s="51"/>
      <c r="T3201" s="51"/>
      <c r="U3201" s="51"/>
      <c r="V3201" s="51"/>
    </row>
    <row r="3202" spans="1:22">
      <c r="A3202" s="30">
        <v>3200</v>
      </c>
      <c r="B3202" s="37">
        <v>19451124606</v>
      </c>
      <c r="C3202" s="50">
        <v>44049</v>
      </c>
      <c r="D3202" s="50"/>
      <c r="E3202" s="50">
        <v>44049</v>
      </c>
      <c r="F3202" s="30" t="s">
        <v>18</v>
      </c>
      <c r="H3202" s="45">
        <v>44061</v>
      </c>
      <c r="I3202" s="30" t="str">
        <f>VLOOKUP(B3202,'Список DKV от ЮТД'!$A$1:$S$10000,15,FALSE)</f>
        <v>2411/2565</v>
      </c>
      <c r="J3202" s="30" t="s">
        <v>22</v>
      </c>
      <c r="K3202" s="41" t="str">
        <f>VLOOKUP(B3202,'Список DKV от ЮТД'!$A$1:$M$10000,13,FALSE)</f>
        <v>4</v>
      </c>
      <c r="L3202" s="30" t="str">
        <f>VLOOKUP(B3202,'Список DKV от ЮТД'!$A$1:$S$10000,14,FALSE)</f>
        <v>35ALD166</v>
      </c>
      <c r="M3202" s="52" t="str">
        <f>VLOOKUP(B3202,'Список DKV от ЮТД'!$A$1:$M$10000,10,FALSE)</f>
        <v>704310*******3014</v>
      </c>
      <c r="N3202" s="52" t="str">
        <f>VLOOKUP(B3202,'Список DKV от ЮТД'!$A$1:$S$10000,18,FALSE)</f>
        <v/>
      </c>
      <c r="O3202" s="52" t="str">
        <f>VLOOKUP(B3202,'Список DKV от ЮТД'!$A$1:$S$10000,19,FALSE)</f>
        <v/>
      </c>
      <c r="P3202" s="52" t="str">
        <f>VLOOKUP(B3202,'Список DKV от ЮТД'!$A$1:$S$10000,16,FALSE)</f>
        <v>431339340</v>
      </c>
      <c r="Q3202" s="52"/>
      <c r="S3202" s="51"/>
      <c r="T3202" s="51"/>
    </row>
    <row r="3203" spans="1:22">
      <c r="A3203" s="30">
        <v>3201</v>
      </c>
      <c r="B3203" s="37">
        <v>19451124648</v>
      </c>
      <c r="C3203" s="50">
        <v>44049</v>
      </c>
      <c r="D3203" s="50"/>
      <c r="E3203" s="50">
        <v>44049</v>
      </c>
      <c r="F3203" s="30" t="s">
        <v>18</v>
      </c>
      <c r="H3203" s="45">
        <v>44061</v>
      </c>
      <c r="I3203" s="30" t="str">
        <f>VLOOKUP(B3203,'Список DKV от ЮТД'!$A$1:$S$10000,15,FALSE)</f>
        <v>2411/2566</v>
      </c>
      <c r="J3203" s="30" t="s">
        <v>22</v>
      </c>
      <c r="K3203" s="41" t="str">
        <f>VLOOKUP(B3203,'Список DKV от ЮТД'!$A$1:$M$10000,13,FALSE)</f>
        <v>4</v>
      </c>
      <c r="L3203" s="30" t="str">
        <f>VLOOKUP(B3203,'Список DKV от ЮТД'!$A$1:$S$10000,14,FALSE)</f>
        <v>34CZH539</v>
      </c>
      <c r="M3203" s="52" t="str">
        <f>VLOOKUP(B3203,'Список DKV от ЮТД'!$A$1:$M$10000,10,FALSE)</f>
        <v>704310*******1068</v>
      </c>
      <c r="N3203" s="52" t="str">
        <f>VLOOKUP(B3203,'Список DKV от ЮТД'!$A$1:$S$10000,18,FALSE)</f>
        <v>expired</v>
      </c>
      <c r="O3203" s="52" t="str">
        <f>VLOOKUP(B3203,'Список DKV от ЮТД'!$A$1:$S$10000,19,FALSE)</f>
        <v>blocked</v>
      </c>
      <c r="P3203" s="52" t="str">
        <f>VLOOKUP(B3203,'Список DKV от ЮТД'!$A$1:$S$10000,16,FALSE)</f>
        <v>431339344</v>
      </c>
      <c r="Q3203" s="52"/>
      <c r="S3203" s="51"/>
      <c r="T3203" s="51"/>
    </row>
    <row r="3204" spans="1:22">
      <c r="A3204" s="30">
        <v>3202</v>
      </c>
      <c r="B3204" s="37">
        <v>19451124689</v>
      </c>
      <c r="C3204" s="50">
        <v>44049</v>
      </c>
      <c r="D3204" s="50"/>
      <c r="E3204" s="50">
        <v>44049</v>
      </c>
      <c r="F3204" s="30" t="s">
        <v>18</v>
      </c>
      <c r="H3204" s="45">
        <v>44061</v>
      </c>
      <c r="I3204" s="30" t="str">
        <f>VLOOKUP(B3204,'Список DKV от ЮТД'!$A$1:$S$10000,15,FALSE)</f>
        <v>2411/2567</v>
      </c>
      <c r="J3204" s="30" t="s">
        <v>22</v>
      </c>
      <c r="K3204" s="41" t="str">
        <f>VLOOKUP(B3204,'Список DKV от ЮТД'!$A$1:$M$10000,13,FALSE)</f>
        <v>4</v>
      </c>
      <c r="L3204" s="30" t="str">
        <f>VLOOKUP(B3204,'Список DKV от ЮТД'!$A$1:$S$10000,14,FALSE)</f>
        <v>34DAZ352</v>
      </c>
      <c r="M3204" s="52" t="str">
        <f>VLOOKUP(B3204,'Список DKV от ЮТД'!$A$1:$M$10000,10,FALSE)</f>
        <v>704310*******3620</v>
      </c>
      <c r="N3204" s="52" t="str">
        <f>VLOOKUP(B3204,'Список DKV от ЮТД'!$A$1:$S$10000,18,FALSE)</f>
        <v/>
      </c>
      <c r="O3204" s="52" t="str">
        <f>VLOOKUP(B3204,'Список DKV от ЮТД'!$A$1:$S$10000,19,FALSE)</f>
        <v/>
      </c>
      <c r="P3204" s="52" t="str">
        <f>VLOOKUP(B3204,'Список DKV от ЮТД'!$A$1:$S$10000,16,FALSE)</f>
        <v>431339348</v>
      </c>
      <c r="Q3204" s="52"/>
    </row>
    <row r="3205" spans="1:22">
      <c r="A3205" s="30">
        <v>3203</v>
      </c>
      <c r="B3205" s="37">
        <v>19460074016</v>
      </c>
      <c r="C3205" s="50">
        <v>44042</v>
      </c>
      <c r="E3205" s="50">
        <v>44043</v>
      </c>
      <c r="F3205" s="30" t="s">
        <v>20</v>
      </c>
      <c r="H3205" s="45">
        <v>44061</v>
      </c>
      <c r="I3205" s="30" t="str">
        <f>VLOOKUP(B3205,'Список DKV от ЮТД'!$A$1:$S$10000,15,FALSE)</f>
        <v>2412/508</v>
      </c>
      <c r="J3205" s="30" t="s">
        <v>22</v>
      </c>
      <c r="K3205" s="41" t="str">
        <f>VLOOKUP(B3205,'Список DKV от ЮТД'!$A$1:$M$10000,13,FALSE)</f>
        <v>4</v>
      </c>
      <c r="L3205" s="30" t="str">
        <f>VLOOKUP(B3205,'Список DKV от ЮТД'!$A$1:$S$10000,14,FALSE)</f>
        <v>E41J975</v>
      </c>
      <c r="M3205" s="52" t="str">
        <f>VLOOKUP(B3205,'Список DKV от ЮТД'!$A$1:$M$10000,10,FALSE)</f>
        <v>704310*******0755</v>
      </c>
      <c r="N3205" s="52" t="str">
        <f>VLOOKUP(B3205,'Список DKV от ЮТД'!$A$1:$S$10000,18,FALSE)</f>
        <v/>
      </c>
      <c r="O3205" s="52" t="str">
        <f>VLOOKUP(B3205,'Список DKV от ЮТД'!$A$1:$S$10000,19,FALSE)</f>
        <v/>
      </c>
      <c r="P3205" s="52" t="str">
        <f>VLOOKUP(B3205,'Список DKV от ЮТД'!$A$1:$S$10000,16,FALSE)</f>
        <v>431496425</v>
      </c>
      <c r="Q3205" s="52"/>
    </row>
    <row r="3206" spans="1:22">
      <c r="A3206" s="30">
        <v>3204</v>
      </c>
      <c r="B3206" s="37">
        <v>19460074131</v>
      </c>
      <c r="C3206" s="50">
        <v>44042</v>
      </c>
      <c r="E3206" s="50">
        <v>44043</v>
      </c>
      <c r="F3206" s="30" t="s">
        <v>20</v>
      </c>
      <c r="H3206" s="45">
        <v>44061</v>
      </c>
      <c r="I3206" s="30" t="str">
        <f>VLOOKUP(B3206,'Список DKV от ЮТД'!$A$1:$S$10000,15,FALSE)</f>
        <v>2412/509</v>
      </c>
      <c r="J3206" s="30" t="s">
        <v>22</v>
      </c>
      <c r="K3206" s="41" t="str">
        <f>VLOOKUP(B3206,'Список DKV от ЮТД'!$A$1:$M$10000,13,FALSE)</f>
        <v>4</v>
      </c>
      <c r="L3206" s="30" t="str">
        <f>VLOOKUP(B3206,'Список DKV от ЮТД'!$A$1:$S$10000,14,FALSE)</f>
        <v>J14T498</v>
      </c>
      <c r="M3206" s="52" t="str">
        <f>VLOOKUP(B3206,'Список DKV от ЮТД'!$A$1:$M$10000,10,FALSE)</f>
        <v>704310*******0755</v>
      </c>
      <c r="N3206" s="52" t="str">
        <f>VLOOKUP(B3206,'Список DKV от ЮТД'!$A$1:$S$10000,18,FALSE)</f>
        <v/>
      </c>
      <c r="O3206" s="52" t="str">
        <f>VLOOKUP(B3206,'Список DKV от ЮТД'!$A$1:$S$10000,19,FALSE)</f>
        <v/>
      </c>
      <c r="P3206" s="52" t="str">
        <f>VLOOKUP(B3206,'Список DKV от ЮТД'!$A$1:$S$10000,16,FALSE)</f>
        <v>431496437</v>
      </c>
      <c r="Q3206" s="52"/>
    </row>
    <row r="3207" spans="1:22">
      <c r="A3207" s="30">
        <v>3205</v>
      </c>
      <c r="B3207" s="37">
        <v>19451124721</v>
      </c>
      <c r="C3207" s="50">
        <v>44049</v>
      </c>
      <c r="D3207" s="50"/>
      <c r="E3207" s="50">
        <v>44049</v>
      </c>
      <c r="F3207" s="30" t="s">
        <v>18</v>
      </c>
      <c r="H3207" s="45">
        <v>44062</v>
      </c>
      <c r="I3207" s="30" t="str">
        <f>VLOOKUP(B3207,'Список DKV от ЮТД'!$A$1:$S$10000,15,FALSE)</f>
        <v>2411/2568</v>
      </c>
      <c r="J3207" s="30" t="s">
        <v>22</v>
      </c>
      <c r="K3207" s="41" t="str">
        <f>VLOOKUP(B3207,'Список DKV от ЮТД'!$A$1:$M$10000,13,FALSE)</f>
        <v>4</v>
      </c>
      <c r="L3207" s="30" t="str">
        <f>VLOOKUP(B3207,'Список DKV от ЮТД'!$A$1:$S$10000,14,FALSE)</f>
        <v>07DJR22</v>
      </c>
      <c r="M3207" s="52" t="str">
        <f>VLOOKUP(B3207,'Список DKV от ЮТД'!$A$1:$M$10000,10,FALSE)</f>
        <v>704310*******0315</v>
      </c>
      <c r="N3207" s="52" t="str">
        <f>VLOOKUP(B3207,'Список DKV от ЮТД'!$A$1:$S$10000,18,FALSE)</f>
        <v>expired</v>
      </c>
      <c r="O3207" s="52" t="str">
        <f>VLOOKUP(B3207,'Список DKV от ЮТД'!$A$1:$S$10000,19,FALSE)</f>
        <v>blocked</v>
      </c>
      <c r="P3207" s="52" t="str">
        <f>VLOOKUP(B3207,'Список DKV от ЮТД'!$A$1:$S$10000,16,FALSE)</f>
        <v>431339352</v>
      </c>
      <c r="Q3207" s="52"/>
    </row>
    <row r="3208" spans="1:22">
      <c r="A3208" s="30">
        <v>3206</v>
      </c>
      <c r="B3208" s="37">
        <v>19451124762</v>
      </c>
      <c r="C3208" s="50">
        <v>44049</v>
      </c>
      <c r="D3208" s="50"/>
      <c r="E3208" s="50">
        <v>44049</v>
      </c>
      <c r="F3208" s="30" t="s">
        <v>18</v>
      </c>
      <c r="H3208" s="45">
        <v>44062</v>
      </c>
      <c r="I3208" s="30" t="str">
        <f>VLOOKUP(B3208,'Список DKV от ЮТД'!$A$1:$S$10000,15,FALSE)</f>
        <v>2411/2569</v>
      </c>
      <c r="J3208" s="30" t="s">
        <v>22</v>
      </c>
      <c r="K3208" s="41" t="str">
        <f>VLOOKUP(B3208,'Список DKV от ЮТД'!$A$1:$M$10000,13,FALSE)</f>
        <v>4</v>
      </c>
      <c r="L3208" s="30" t="str">
        <f>VLOOKUP(B3208,'Список DKV от ЮТД'!$A$1:$S$10000,14,FALSE)</f>
        <v>14FM540</v>
      </c>
      <c r="M3208" s="52" t="str">
        <f>VLOOKUP(B3208,'Список DKV от ЮТД'!$A$1:$M$10000,10,FALSE)</f>
        <v>704310*******9981</v>
      </c>
      <c r="N3208" s="52" t="str">
        <f>VLOOKUP(B3208,'Список DKV от ЮТД'!$A$1:$S$10000,18,FALSE)</f>
        <v>expired</v>
      </c>
      <c r="O3208" s="52" t="str">
        <f>VLOOKUP(B3208,'Список DKV от ЮТД'!$A$1:$S$10000,19,FALSE)</f>
        <v>blocked</v>
      </c>
      <c r="P3208" s="52" t="str">
        <f>VLOOKUP(B3208,'Список DKV от ЮТД'!$A$1:$S$10000,16,FALSE)</f>
        <v>431339356</v>
      </c>
      <c r="Q3208" s="52"/>
    </row>
    <row r="3209" spans="1:22">
      <c r="A3209" s="30">
        <v>3207</v>
      </c>
      <c r="B3209" s="38">
        <v>19451124804</v>
      </c>
      <c r="C3209" s="50">
        <v>44049</v>
      </c>
      <c r="D3209" s="50"/>
      <c r="E3209" s="50">
        <v>44049</v>
      </c>
      <c r="F3209" s="30" t="s">
        <v>18</v>
      </c>
      <c r="G3209" s="41">
        <v>145</v>
      </c>
      <c r="H3209" s="45">
        <v>44062</v>
      </c>
      <c r="I3209" s="30" t="str">
        <f>VLOOKUP(B3209,'Список DKV от ЮТД'!$A$1:$S$10000,15,FALSE)</f>
        <v>2411/2570</v>
      </c>
      <c r="J3209" s="30" t="s">
        <v>22</v>
      </c>
      <c r="K3209" s="41" t="str">
        <f>VLOOKUP(B3209,'Список DKV от ЮТД'!$A$1:$M$10000,13,FALSE)</f>
        <v>4</v>
      </c>
      <c r="L3209" s="30" t="str">
        <f>VLOOKUP(B3209,'Список DKV от ЮТД'!$A$1:$S$10000,14,FALSE)</f>
        <v>01BYF14</v>
      </c>
      <c r="M3209" s="52" t="str">
        <f>VLOOKUP(B3209,'Список DKV от ЮТД'!$A$1:$M$10000,10,FALSE)</f>
        <v>704310*******1839</v>
      </c>
      <c r="N3209" s="52" t="str">
        <f>VLOOKUP(B3209,'Список DKV от ЮТД'!$A$1:$S$10000,18,FALSE)</f>
        <v>blocked</v>
      </c>
      <c r="O3209" s="52" t="str">
        <f>VLOOKUP(B3209,'Список DKV от ЮТД'!$A$1:$S$10000,19,FALSE)</f>
        <v>blocked</v>
      </c>
      <c r="P3209" s="52" t="str">
        <f>VLOOKUP(B3209,'Список DKV от ЮТД'!$A$1:$S$10000,16,FALSE)</f>
        <v>431339360</v>
      </c>
      <c r="Q3209" s="49" t="s">
        <v>27441</v>
      </c>
      <c r="R3209" s="30" t="s">
        <v>26807</v>
      </c>
    </row>
    <row r="3210" spans="1:22">
      <c r="A3210" s="30">
        <v>3208</v>
      </c>
      <c r="B3210" s="37">
        <v>19451124887</v>
      </c>
      <c r="C3210" s="50">
        <v>44049</v>
      </c>
      <c r="D3210" s="50"/>
      <c r="E3210" s="50">
        <v>44049</v>
      </c>
      <c r="F3210" s="30" t="s">
        <v>18</v>
      </c>
      <c r="H3210" s="45">
        <v>44062</v>
      </c>
      <c r="I3210" s="30" t="str">
        <f>VLOOKUP(B3210,'Список DKV от ЮТД'!$A$1:$S$10000,15,FALSE)</f>
        <v>2411/2571</v>
      </c>
      <c r="J3210" s="30" t="s">
        <v>22</v>
      </c>
      <c r="K3210" s="41" t="str">
        <f>VLOOKUP(B3210,'Список DKV от ЮТД'!$A$1:$M$10000,13,FALSE)</f>
        <v>4</v>
      </c>
      <c r="L3210" s="30" t="str">
        <f>VLOOKUP(B3210,'Список DKV от ЮТД'!$A$1:$S$10000,14,FALSE)</f>
        <v>LJ418JF</v>
      </c>
      <c r="M3210" s="52" t="str">
        <f>VLOOKUP(B3210,'Список DKV от ЮТД'!$A$1:$M$10000,10,FALSE)</f>
        <v>704310*******0072</v>
      </c>
      <c r="N3210" s="52" t="str">
        <f>VLOOKUP(B3210,'Список DKV от ЮТД'!$A$1:$S$10000,18,FALSE)</f>
        <v/>
      </c>
      <c r="O3210" s="52" t="str">
        <f>VLOOKUP(B3210,'Список DKV от ЮТД'!$A$1:$S$10000,19,FALSE)</f>
        <v/>
      </c>
      <c r="P3210" s="52" t="str">
        <f>VLOOKUP(B3210,'Список DKV от ЮТД'!$A$1:$S$10000,16,FALSE)</f>
        <v>431339368</v>
      </c>
      <c r="Q3210" s="52"/>
    </row>
    <row r="3211" spans="1:22">
      <c r="A3211" s="30">
        <v>3209</v>
      </c>
      <c r="B3211" s="37">
        <v>19451124846</v>
      </c>
      <c r="C3211" s="50">
        <v>44049</v>
      </c>
      <c r="D3211" s="50"/>
      <c r="E3211" s="50">
        <v>44049</v>
      </c>
      <c r="F3211" s="30" t="s">
        <v>18</v>
      </c>
      <c r="H3211" s="45">
        <v>44062</v>
      </c>
      <c r="I3211" s="30" t="str">
        <f>VLOOKUP(B3211,'Список DKV от ЮТД'!$A$1:$S$10000,15,FALSE)</f>
        <v>2411/2572</v>
      </c>
      <c r="J3211" s="30" t="s">
        <v>22</v>
      </c>
      <c r="K3211" s="41" t="str">
        <f>VLOOKUP(B3211,'Список DKV от ЮТД'!$A$1:$M$10000,13,FALSE)</f>
        <v>4</v>
      </c>
      <c r="L3211" s="30" t="str">
        <f>VLOOKUP(B3211,'Список DKV от ЮТД'!$A$1:$S$10000,14,FALSE)</f>
        <v>35AAH472</v>
      </c>
      <c r="M3211" s="52" t="str">
        <f>VLOOKUP(B3211,'Список DKV от ЮТД'!$A$1:$M$10000,10,FALSE)</f>
        <v>704310*******3118</v>
      </c>
      <c r="N3211" s="52" t="str">
        <f>VLOOKUP(B3211,'Список DKV от ЮТД'!$A$1:$S$10000,18,FALSE)</f>
        <v/>
      </c>
      <c r="O3211" s="52" t="str">
        <f>VLOOKUP(B3211,'Список DKV от ЮТД'!$A$1:$S$10000,19,FALSE)</f>
        <v/>
      </c>
      <c r="P3211" s="52" t="str">
        <f>VLOOKUP(B3211,'Список DKV от ЮТД'!$A$1:$S$10000,16,FALSE)</f>
        <v>431339364</v>
      </c>
      <c r="Q3211" s="52"/>
    </row>
    <row r="3212" spans="1:22">
      <c r="A3212" s="30">
        <v>3210</v>
      </c>
      <c r="B3212" s="37">
        <v>19451125066</v>
      </c>
      <c r="C3212" s="50">
        <v>44049</v>
      </c>
      <c r="D3212" s="50"/>
      <c r="E3212" s="50">
        <v>44049</v>
      </c>
      <c r="F3212" s="30" t="s">
        <v>18</v>
      </c>
      <c r="H3212" s="45">
        <v>44063</v>
      </c>
      <c r="I3212" s="30" t="str">
        <f>VLOOKUP(B3212,'Список DKV от ЮТД'!$A$1:$S$10000,15,FALSE)</f>
        <v>2411/2573</v>
      </c>
      <c r="J3212" s="30" t="s">
        <v>22</v>
      </c>
      <c r="K3212" s="41" t="str">
        <f>VLOOKUP(B3212,'Список DKV от ЮТД'!$A$1:$M$10000,13,FALSE)</f>
        <v>4</v>
      </c>
      <c r="L3212" s="30" t="str">
        <f>VLOOKUP(B3212,'Список DKV от ЮТД'!$A$1:$S$10000,14,FALSE)</f>
        <v>16SBL40</v>
      </c>
      <c r="M3212" s="52" t="str">
        <f>VLOOKUP(B3212,'Список DKV от ЮТД'!$A$1:$M$10000,10,FALSE)</f>
        <v>704310*******5258</v>
      </c>
      <c r="N3212" s="52" t="str">
        <f>VLOOKUP(B3212,'Список DKV от ЮТД'!$A$1:$S$10000,18,FALSE)</f>
        <v/>
      </c>
      <c r="O3212" s="52" t="str">
        <f>VLOOKUP(B3212,'Список DKV от ЮТД'!$A$1:$S$10000,19,FALSE)</f>
        <v/>
      </c>
      <c r="P3212" s="52" t="str">
        <f>VLOOKUP(B3212,'Список DKV от ЮТД'!$A$1:$S$10000,16,FALSE)</f>
        <v>431339386</v>
      </c>
      <c r="Q3212" s="52"/>
    </row>
    <row r="3213" spans="1:22">
      <c r="A3213" s="30">
        <v>3211</v>
      </c>
      <c r="B3213" s="37">
        <v>19451125108</v>
      </c>
      <c r="C3213" s="50">
        <v>44049</v>
      </c>
      <c r="D3213" s="50"/>
      <c r="E3213" s="50">
        <v>44049</v>
      </c>
      <c r="F3213" s="30" t="s">
        <v>18</v>
      </c>
      <c r="H3213" s="45">
        <v>44063</v>
      </c>
      <c r="I3213" s="30" t="str">
        <f>VLOOKUP(B3213,'Список DKV от ЮТД'!$A$1:$S$10000,15,FALSE)</f>
        <v>2411/2574</v>
      </c>
      <c r="J3213" s="30" t="s">
        <v>22</v>
      </c>
      <c r="K3213" s="41" t="str">
        <f>VLOOKUP(B3213,'Список DKV от ЮТД'!$A$1:$M$10000,13,FALSE)</f>
        <v>4</v>
      </c>
      <c r="L3213" s="30" t="str">
        <f>VLOOKUP(B3213,'Список DKV от ЮТД'!$A$1:$S$10000,14,FALSE)</f>
        <v>16AGL206</v>
      </c>
      <c r="M3213" s="52" t="str">
        <f>VLOOKUP(B3213,'Список DKV от ЮТД'!$A$1:$M$10000,10,FALSE)</f>
        <v>704310*******5936</v>
      </c>
      <c r="N3213" s="52" t="str">
        <f>VLOOKUP(B3213,'Список DKV от ЮТД'!$A$1:$S$10000,18,FALSE)</f>
        <v/>
      </c>
      <c r="O3213" s="52" t="str">
        <f>VLOOKUP(B3213,'Список DKV от ЮТД'!$A$1:$S$10000,19,FALSE)</f>
        <v/>
      </c>
      <c r="P3213" s="52" t="str">
        <f>VLOOKUP(B3213,'Список DKV от ЮТД'!$A$1:$S$10000,16,FALSE)</f>
        <v>431339390</v>
      </c>
      <c r="Q3213" s="52"/>
    </row>
    <row r="3214" spans="1:22">
      <c r="A3214" s="30">
        <v>3212</v>
      </c>
      <c r="B3214" s="37">
        <v>19451125421</v>
      </c>
      <c r="C3214" s="50">
        <v>44049</v>
      </c>
      <c r="D3214" s="50"/>
      <c r="E3214" s="50">
        <v>44049</v>
      </c>
      <c r="F3214" s="30" t="s">
        <v>18</v>
      </c>
      <c r="H3214" s="45">
        <v>44063</v>
      </c>
      <c r="I3214" s="30" t="str">
        <f>VLOOKUP(B3214,'Список DKV от ЮТД'!$A$1:$S$10000,15,FALSE)</f>
        <v>2411/2575</v>
      </c>
      <c r="J3214" s="30" t="s">
        <v>22</v>
      </c>
      <c r="K3214" s="41" t="str">
        <f>VLOOKUP(B3214,'Список DKV от ЮТД'!$A$1:$M$10000,13,FALSE)</f>
        <v>4</v>
      </c>
      <c r="L3214" s="30" t="str">
        <f>VLOOKUP(B3214,'Список DKV от ЮТД'!$A$1:$S$10000,14,FALSE)</f>
        <v>76DS494</v>
      </c>
      <c r="M3214" s="52" t="str">
        <f>VLOOKUP(B3214,'Список DKV от ЮТД'!$A$1:$M$10000,10,FALSE)</f>
        <v>704310*******1121</v>
      </c>
      <c r="N3214" s="52" t="str">
        <f>VLOOKUP(B3214,'Список DKV от ЮТД'!$A$1:$S$10000,18,FALSE)</f>
        <v/>
      </c>
      <c r="O3214" s="52" t="str">
        <f>VLOOKUP(B3214,'Список DKV от ЮТД'!$A$1:$S$10000,19,FALSE)</f>
        <v/>
      </c>
      <c r="P3214" s="52" t="str">
        <f>VLOOKUP(B3214,'Список DKV от ЮТД'!$A$1:$S$10000,16,FALSE)</f>
        <v>431339422</v>
      </c>
      <c r="Q3214" s="52"/>
    </row>
    <row r="3215" spans="1:22">
      <c r="A3215" s="30">
        <v>3213</v>
      </c>
      <c r="B3215" s="37">
        <v>19451124978</v>
      </c>
      <c r="C3215" s="50">
        <v>44049</v>
      </c>
      <c r="D3215" s="50"/>
      <c r="E3215" s="50">
        <v>44049</v>
      </c>
      <c r="F3215" s="30" t="s">
        <v>18</v>
      </c>
      <c r="H3215" s="45">
        <v>44063</v>
      </c>
      <c r="I3215" s="30" t="str">
        <f>VLOOKUP(B3215,'Список DKV от ЮТД'!$A$1:$S$10000,15,FALSE)</f>
        <v>2411/2577</v>
      </c>
      <c r="J3215" s="30" t="s">
        <v>22</v>
      </c>
      <c r="K3215" s="41" t="str">
        <f>VLOOKUP(B3215,'Список DKV от ЮТД'!$A$1:$M$10000,13,FALSE)</f>
        <v>4</v>
      </c>
      <c r="L3215" s="30" t="str">
        <f>VLOOKUP(B3215,'Список DKV от ЮТД'!$A$1:$S$10000,14,FALSE)</f>
        <v>34CZH618</v>
      </c>
      <c r="M3215" s="52" t="str">
        <f>VLOOKUP(B3215,'Список DKV от ЮТД'!$A$1:$M$10000,10,FALSE)</f>
        <v>704310*******1076</v>
      </c>
      <c r="N3215" s="52" t="str">
        <f>VLOOKUP(B3215,'Список DKV от ЮТД'!$A$1:$S$10000,18,FALSE)</f>
        <v>expired</v>
      </c>
      <c r="O3215" s="52" t="str">
        <f>VLOOKUP(B3215,'Список DKV от ЮТД'!$A$1:$S$10000,19,FALSE)</f>
        <v>blocked</v>
      </c>
      <c r="P3215" s="52" t="str">
        <f>VLOOKUP(B3215,'Список DKV от ЮТД'!$A$1:$S$10000,16,FALSE)</f>
        <v>431339377</v>
      </c>
      <c r="Q3215" s="52"/>
    </row>
    <row r="3216" spans="1:22">
      <c r="A3216" s="30">
        <v>3214</v>
      </c>
      <c r="B3216" s="37">
        <v>19460014939</v>
      </c>
      <c r="C3216" s="50">
        <v>44042</v>
      </c>
      <c r="E3216" s="50">
        <v>44043</v>
      </c>
      <c r="F3216" s="30" t="s">
        <v>20</v>
      </c>
      <c r="H3216" s="45">
        <v>44063</v>
      </c>
      <c r="I3216" s="30" t="str">
        <f>VLOOKUP(B3216,'Список DKV от ЮТД'!$A$1:$S$10000,15,FALSE)</f>
        <v>2412/510</v>
      </c>
      <c r="J3216" s="30" t="s">
        <v>22</v>
      </c>
      <c r="K3216" s="41" t="str">
        <f>VLOOKUP(B3216,'Список DKV от ЮТД'!$A$1:$M$10000,13,FALSE)</f>
        <v>4</v>
      </c>
      <c r="L3216" s="30" t="str">
        <f>VLOOKUP(B3216,'Список DKV от ЮТД'!$A$1:$S$10000,14,FALSE)</f>
        <v>34DL2966</v>
      </c>
      <c r="M3216" s="52" t="str">
        <f>VLOOKUP(B3216,'Список DKV от ЮТД'!$A$1:$M$10000,10,FALSE)</f>
        <v>704310*******8335</v>
      </c>
      <c r="N3216" s="52" t="str">
        <f>VLOOKUP(B3216,'Список DKV от ЮТД'!$A$1:$S$10000,18,FALSE)</f>
        <v/>
      </c>
      <c r="O3216" s="52" t="str">
        <f>VLOOKUP(B3216,'Список DKV от ЮТД'!$A$1:$S$10000,19,FALSE)</f>
        <v/>
      </c>
      <c r="P3216" s="52" t="str">
        <f>VLOOKUP(B3216,'Список DKV от ЮТД'!$A$1:$S$10000,16,FALSE)</f>
        <v>431490517</v>
      </c>
      <c r="Q3216" s="52"/>
    </row>
    <row r="3217" spans="1:17">
      <c r="A3217" s="30">
        <v>3215</v>
      </c>
      <c r="B3217" s="37">
        <v>19451125017</v>
      </c>
      <c r="C3217" s="50">
        <v>44049</v>
      </c>
      <c r="D3217" s="50"/>
      <c r="E3217" s="50">
        <v>44049</v>
      </c>
      <c r="F3217" s="30" t="s">
        <v>18</v>
      </c>
      <c r="H3217" s="45">
        <v>44064</v>
      </c>
      <c r="I3217" s="30" t="str">
        <f>VLOOKUP(B3217,'Список DKV от ЮТД'!$A$1:$S$10000,15,FALSE)</f>
        <v>2411/2578</v>
      </c>
      <c r="J3217" s="30" t="s">
        <v>22</v>
      </c>
      <c r="K3217" s="41" t="str">
        <f>VLOOKUP(B3217,'Список DKV от ЮТД'!$A$1:$M$10000,13,FALSE)</f>
        <v>4</v>
      </c>
      <c r="L3217" s="30" t="str">
        <f>VLOOKUP(B3217,'Список DKV от ЮТД'!$A$1:$S$10000,14,FALSE)</f>
        <v>31ACU826</v>
      </c>
      <c r="M3217" s="52" t="str">
        <f>VLOOKUP(B3217,'Список DKV от ЮТД'!$A$1:$M$10000,10,FALSE)</f>
        <v>704310*******7545</v>
      </c>
      <c r="N3217" s="52" t="str">
        <f>VLOOKUP(B3217,'Список DKV от ЮТД'!$A$1:$S$10000,18,FALSE)</f>
        <v/>
      </c>
      <c r="O3217" s="52" t="str">
        <f>VLOOKUP(B3217,'Список DKV от ЮТД'!$A$1:$S$10000,19,FALSE)</f>
        <v/>
      </c>
      <c r="P3217" s="52" t="str">
        <f>VLOOKUP(B3217,'Список DKV от ЮТД'!$A$1:$S$10000,16,FALSE)</f>
        <v>431339381</v>
      </c>
      <c r="Q3217" s="52"/>
    </row>
    <row r="3218" spans="1:17">
      <c r="A3218" s="30">
        <v>3216</v>
      </c>
      <c r="B3218" s="37">
        <v>19460074057</v>
      </c>
      <c r="C3218" s="50">
        <v>44042</v>
      </c>
      <c r="E3218" s="50">
        <v>44043</v>
      </c>
      <c r="F3218" s="30" t="s">
        <v>20</v>
      </c>
      <c r="H3218" s="45">
        <v>44064</v>
      </c>
      <c r="I3218" s="30" t="str">
        <f>VLOOKUP(B3218,'Список DKV от ЮТД'!$A$1:$S$10000,15,FALSE)</f>
        <v>2412/511</v>
      </c>
      <c r="J3218" s="30" t="s">
        <v>22</v>
      </c>
      <c r="K3218" s="41" t="str">
        <f>VLOOKUP(B3218,'Список DKV от ЮТД'!$A$1:$M$10000,13,FALSE)</f>
        <v>4</v>
      </c>
      <c r="L3218" s="30" t="str">
        <f>VLOOKUP(B3218,'Список DKV от ЮТД'!$A$1:$S$10000,14,FALSE)</f>
        <v>NZ868FU</v>
      </c>
      <c r="M3218" s="52" t="str">
        <f>VLOOKUP(B3218,'Список DKV от ЮТД'!$A$1:$M$10000,10,FALSE)</f>
        <v>704310*******7619</v>
      </c>
      <c r="N3218" s="52" t="str">
        <f>VLOOKUP(B3218,'Список DKV от ЮТД'!$A$1:$S$10000,18,FALSE)</f>
        <v>expired</v>
      </c>
      <c r="O3218" s="52" t="str">
        <f>VLOOKUP(B3218,'Список DKV от ЮТД'!$A$1:$S$10000,19,FALSE)</f>
        <v>blocked</v>
      </c>
      <c r="P3218" s="52" t="str">
        <f>VLOOKUP(B3218,'Список DKV от ЮТД'!$A$1:$S$10000,16,FALSE)</f>
        <v>431496429</v>
      </c>
      <c r="Q3218" s="52"/>
    </row>
    <row r="3219" spans="1:17">
      <c r="A3219" s="30">
        <v>3217</v>
      </c>
      <c r="B3219" s="37">
        <v>19460074867</v>
      </c>
      <c r="C3219" s="50">
        <v>44042</v>
      </c>
      <c r="E3219" s="50">
        <v>44043</v>
      </c>
      <c r="F3219" s="30" t="s">
        <v>20</v>
      </c>
      <c r="H3219" s="45">
        <v>44064</v>
      </c>
      <c r="I3219" s="30" t="str">
        <f>VLOOKUP(B3219,'Список DKV от ЮТД'!$A$1:$S$10000,15,FALSE)</f>
        <v>2412/512</v>
      </c>
      <c r="J3219" s="30" t="s">
        <v>22</v>
      </c>
      <c r="K3219" s="41" t="str">
        <f>VLOOKUP(B3219,'Список DKV от ЮТД'!$A$1:$M$10000,13,FALSE)</f>
        <v>4</v>
      </c>
      <c r="L3219" s="30" t="str">
        <f>VLOOKUP(B3219,'Список DKV от ЮТД'!$A$1:$S$10000,14,FALSE)</f>
        <v>NZ691GF</v>
      </c>
      <c r="M3219" s="52" t="str">
        <f>VLOOKUP(B3219,'Список DKV от ЮТД'!$A$1:$M$10000,10,FALSE)</f>
        <v>704310*******8971</v>
      </c>
      <c r="N3219" s="52" t="str">
        <f>VLOOKUP(B3219,'Список DKV от ЮТД'!$A$1:$S$10000,18,FALSE)</f>
        <v>expired</v>
      </c>
      <c r="O3219" s="52" t="str">
        <f>VLOOKUP(B3219,'Список DKV от ЮТД'!$A$1:$S$10000,19,FALSE)</f>
        <v>blocked</v>
      </c>
      <c r="P3219" s="52" t="str">
        <f>VLOOKUP(B3219,'Список DKV от ЮТД'!$A$1:$S$10000,16,FALSE)</f>
        <v>431496510</v>
      </c>
      <c r="Q3219" s="52"/>
    </row>
    <row r="3220" spans="1:17">
      <c r="A3220" s="30">
        <v>3218</v>
      </c>
      <c r="B3220" s="37">
        <v>19460074826</v>
      </c>
      <c r="C3220" s="50">
        <v>44042</v>
      </c>
      <c r="E3220" s="50">
        <v>44043</v>
      </c>
      <c r="F3220" s="30" t="s">
        <v>20</v>
      </c>
      <c r="H3220" s="45">
        <v>44064</v>
      </c>
      <c r="I3220" s="30" t="str">
        <f>VLOOKUP(B3220,'Список DKV от ЮТД'!$A$1:$S$10000,15,FALSE)</f>
        <v>2412/513</v>
      </c>
      <c r="J3220" s="30" t="s">
        <v>22</v>
      </c>
      <c r="K3220" s="41" t="str">
        <f>VLOOKUP(B3220,'Список DKV от ЮТД'!$A$1:$M$10000,13,FALSE)</f>
        <v>4</v>
      </c>
      <c r="L3220" s="30" t="str">
        <f>VLOOKUP(B3220,'Список DKV от ЮТД'!$A$1:$S$10000,14,FALSE)</f>
        <v>ZG8269HU</v>
      </c>
      <c r="M3220" s="52" t="str">
        <f>VLOOKUP(B3220,'Список DKV от ЮТД'!$A$1:$M$10000,10,FALSE)</f>
        <v>704310*******3878</v>
      </c>
      <c r="N3220" s="52" t="str">
        <f>VLOOKUP(B3220,'Список DKV от ЮТД'!$A$1:$S$10000,18,FALSE)</f>
        <v/>
      </c>
      <c r="O3220" s="52" t="str">
        <f>VLOOKUP(B3220,'Список DKV от ЮТД'!$A$1:$S$10000,19,FALSE)</f>
        <v/>
      </c>
      <c r="P3220" s="52" t="str">
        <f>VLOOKUP(B3220,'Список DKV от ЮТД'!$A$1:$S$10000,16,FALSE)</f>
        <v>431496506</v>
      </c>
      <c r="Q3220" s="52"/>
    </row>
    <row r="3221" spans="1:17">
      <c r="A3221" s="30">
        <v>3219</v>
      </c>
      <c r="B3221" s="37">
        <v>19460014681</v>
      </c>
      <c r="C3221" s="50">
        <v>44042</v>
      </c>
      <c r="E3221" s="50">
        <v>44043</v>
      </c>
      <c r="F3221" s="30" t="s">
        <v>20</v>
      </c>
      <c r="H3221" s="45">
        <v>44064</v>
      </c>
      <c r="I3221" s="30" t="str">
        <f>VLOOKUP(B3221,'Список DKV от ЮТД'!$A$1:$S$10000,15,FALSE)</f>
        <v>2412/514</v>
      </c>
      <c r="J3221" s="30" t="s">
        <v>22</v>
      </c>
      <c r="K3221" s="41" t="str">
        <f>VLOOKUP(B3221,'Список DKV от ЮТД'!$A$1:$M$10000,13,FALSE)</f>
        <v>4</v>
      </c>
      <c r="L3221" s="30" t="str">
        <f>VLOOKUP(B3221,'Список DKV от ЮТД'!$A$1:$S$10000,14,FALSE)</f>
        <v>34PK9289</v>
      </c>
      <c r="M3221" s="52" t="str">
        <f>VLOOKUP(B3221,'Список DKV от ЮТД'!$A$1:$M$10000,10,FALSE)</f>
        <v>704310*******6504</v>
      </c>
      <c r="N3221" s="52" t="str">
        <f>VLOOKUP(B3221,'Список DKV от ЮТД'!$A$1:$S$10000,18,FALSE)</f>
        <v/>
      </c>
      <c r="O3221" s="52" t="str">
        <f>VLOOKUP(B3221,'Список DKV от ЮТД'!$A$1:$S$10000,19,FALSE)</f>
        <v/>
      </c>
      <c r="P3221" s="52" t="str">
        <f>VLOOKUP(B3221,'Список DKV от ЮТД'!$A$1:$S$10000,16,FALSE)</f>
        <v>431490492</v>
      </c>
      <c r="Q3221" s="52"/>
    </row>
    <row r="3222" spans="1:17">
      <c r="A3222" s="30">
        <v>3220</v>
      </c>
      <c r="B3222" s="37">
        <v>19451124986</v>
      </c>
      <c r="C3222" s="50">
        <v>44049</v>
      </c>
      <c r="D3222" s="50"/>
      <c r="E3222" s="50">
        <v>44049</v>
      </c>
      <c r="F3222" s="30" t="s">
        <v>18</v>
      </c>
      <c r="H3222" s="45">
        <v>44065</v>
      </c>
      <c r="I3222" s="30" t="str">
        <f>VLOOKUP(B3222,'Список DKV от ЮТД'!$A$1:$S$10000,15,FALSE)</f>
        <v>2411/2579</v>
      </c>
      <c r="J3222" s="30" t="s">
        <v>22</v>
      </c>
      <c r="K3222" s="41" t="str">
        <f>VLOOKUP(B3222,'Список DKV от ЮТД'!$A$1:$M$10000,13,FALSE)</f>
        <v>4</v>
      </c>
      <c r="L3222" s="30" t="str">
        <f>VLOOKUP(B3222,'Список DKV от ЮТД'!$A$1:$S$10000,14,FALSE)</f>
        <v>16AFE710</v>
      </c>
      <c r="M3222" s="52" t="str">
        <f>VLOOKUP(B3222,'Список DKV от ЮТД'!$A$1:$M$10000,10,FALSE)</f>
        <v>704310*******5159</v>
      </c>
      <c r="N3222" s="52" t="str">
        <f>VLOOKUP(B3222,'Список DKV от ЮТД'!$A$1:$S$10000,18,FALSE)</f>
        <v/>
      </c>
      <c r="O3222" s="52" t="str">
        <f>VLOOKUP(B3222,'Список DKV от ЮТД'!$A$1:$S$10000,19,FALSE)</f>
        <v/>
      </c>
      <c r="P3222" s="52" t="str">
        <f>VLOOKUP(B3222,'Список DKV от ЮТД'!$A$1:$S$10000,16,FALSE)</f>
        <v>431339378</v>
      </c>
      <c r="Q3222" s="52"/>
    </row>
    <row r="3223" spans="1:17">
      <c r="A3223" s="30">
        <v>3221</v>
      </c>
      <c r="B3223" s="37">
        <v>19451124820</v>
      </c>
      <c r="C3223" s="50">
        <v>44049</v>
      </c>
      <c r="D3223" s="50"/>
      <c r="E3223" s="50">
        <v>44049</v>
      </c>
      <c r="F3223" s="30" t="s">
        <v>18</v>
      </c>
      <c r="H3223" s="45">
        <v>44065</v>
      </c>
      <c r="I3223" s="30" t="str">
        <f>VLOOKUP(B3223,'Список DKV от ЮТД'!$A$1:$S$10000,15,FALSE)</f>
        <v>2411/2580</v>
      </c>
      <c r="J3223" s="30" t="s">
        <v>22</v>
      </c>
      <c r="K3223" s="41" t="str">
        <f>VLOOKUP(B3223,'Список DKV от ЮТД'!$A$1:$M$10000,13,FALSE)</f>
        <v>4</v>
      </c>
      <c r="L3223" s="30" t="str">
        <f>VLOOKUP(B3223,'Список DKV от ЮТД'!$A$1:$S$10000,14,FALSE)</f>
        <v>16AHD876</v>
      </c>
      <c r="M3223" s="52" t="str">
        <f>VLOOKUP(B3223,'Список DKV от ЮТД'!$A$1:$M$10000,10,FALSE)</f>
        <v>704310*******5811</v>
      </c>
      <c r="N3223" s="52" t="str">
        <f>VLOOKUP(B3223,'Список DKV от ЮТД'!$A$1:$S$10000,18,FALSE)</f>
        <v/>
      </c>
      <c r="O3223" s="52" t="str">
        <f>VLOOKUP(B3223,'Список DKV от ЮТД'!$A$1:$S$10000,19,FALSE)</f>
        <v/>
      </c>
      <c r="P3223" s="52" t="str">
        <f>VLOOKUP(B3223,'Список DKV от ЮТД'!$A$1:$S$10000,16,FALSE)</f>
        <v>431339362</v>
      </c>
      <c r="Q3223" s="52"/>
    </row>
    <row r="3224" spans="1:17">
      <c r="A3224" s="30">
        <v>3222</v>
      </c>
      <c r="B3224" s="37">
        <v>19451124861</v>
      </c>
      <c r="C3224" s="50">
        <v>44049</v>
      </c>
      <c r="D3224" s="50"/>
      <c r="E3224" s="50">
        <v>44049</v>
      </c>
      <c r="F3224" s="30" t="s">
        <v>18</v>
      </c>
      <c r="H3224" s="45">
        <v>44065</v>
      </c>
      <c r="I3224" s="30" t="str">
        <f>VLOOKUP(B3224,'Список DKV от ЮТД'!$A$1:$S$10000,15,FALSE)</f>
        <v>2411/2581</v>
      </c>
      <c r="J3224" s="30" t="s">
        <v>22</v>
      </c>
      <c r="K3224" s="41" t="str">
        <f>VLOOKUP(B3224,'Список DKV от ЮТД'!$A$1:$M$10000,13,FALSE)</f>
        <v>4</v>
      </c>
      <c r="L3224" s="30" t="str">
        <f>VLOOKUP(B3224,'Список DKV от ЮТД'!$A$1:$S$10000,14,FALSE)</f>
        <v>16LSP76</v>
      </c>
      <c r="M3224" s="52" t="str">
        <f>VLOOKUP(B3224,'Список DKV от ЮТД'!$A$1:$M$10000,10,FALSE)</f>
        <v>704310*******5308</v>
      </c>
      <c r="N3224" s="52" t="str">
        <f>VLOOKUP(B3224,'Список DKV от ЮТД'!$A$1:$S$10000,18,FALSE)</f>
        <v/>
      </c>
      <c r="O3224" s="52" t="str">
        <f>VLOOKUP(B3224,'Список DKV от ЮТД'!$A$1:$S$10000,19,FALSE)</f>
        <v/>
      </c>
      <c r="P3224" s="52" t="str">
        <f>VLOOKUP(B3224,'Список DKV от ЮТД'!$A$1:$S$10000,16,FALSE)</f>
        <v>431339366</v>
      </c>
      <c r="Q3224" s="52"/>
    </row>
    <row r="3225" spans="1:17">
      <c r="A3225" s="30">
        <v>3223</v>
      </c>
      <c r="B3225" s="37">
        <v>19451124895</v>
      </c>
      <c r="C3225" s="50">
        <v>44049</v>
      </c>
      <c r="D3225" s="50"/>
      <c r="E3225" s="50">
        <v>44049</v>
      </c>
      <c r="F3225" s="30" t="s">
        <v>18</v>
      </c>
      <c r="H3225" s="45">
        <v>44065</v>
      </c>
      <c r="I3225" s="30" t="str">
        <f>VLOOKUP(B3225,'Список DKV от ЮТД'!$A$1:$S$10000,15,FALSE)</f>
        <v>2411/2582</v>
      </c>
      <c r="J3225" s="30" t="s">
        <v>22</v>
      </c>
      <c r="K3225" s="41" t="str">
        <f>VLOOKUP(B3225,'Список DKV от ЮТД'!$A$1:$M$10000,13,FALSE)</f>
        <v>4</v>
      </c>
      <c r="L3225" s="30" t="str">
        <f>VLOOKUP(B3225,'Список DKV от ЮТД'!$A$1:$S$10000,14,FALSE)</f>
        <v>CB2526BT</v>
      </c>
      <c r="M3225" s="52" t="str">
        <f>VLOOKUP(B3225,'Список DKV от ЮТД'!$A$1:$M$10000,10,FALSE)</f>
        <v>704310*******9357</v>
      </c>
      <c r="N3225" s="52" t="str">
        <f>VLOOKUP(B3225,'Список DKV от ЮТД'!$A$1:$S$10000,18,FALSE)</f>
        <v/>
      </c>
      <c r="O3225" s="52" t="str">
        <f>VLOOKUP(B3225,'Список DKV от ЮТД'!$A$1:$S$10000,19,FALSE)</f>
        <v/>
      </c>
      <c r="P3225" s="52" t="str">
        <f>VLOOKUP(B3225,'Список DKV от ЮТД'!$A$1:$S$10000,16,FALSE)</f>
        <v>431339369</v>
      </c>
      <c r="Q3225" s="52"/>
    </row>
    <row r="3226" spans="1:17">
      <c r="A3226" s="30">
        <v>3224</v>
      </c>
      <c r="B3226" s="37">
        <v>19451124937</v>
      </c>
      <c r="C3226" s="50">
        <v>44049</v>
      </c>
      <c r="D3226" s="50"/>
      <c r="E3226" s="50">
        <v>44049</v>
      </c>
      <c r="F3226" s="30" t="s">
        <v>18</v>
      </c>
      <c r="H3226" s="45">
        <v>44065</v>
      </c>
      <c r="I3226" s="30" t="str">
        <f>VLOOKUP(B3226,'Список DKV от ЮТД'!$A$1:$S$10000,15,FALSE)</f>
        <v>2411/2583</v>
      </c>
      <c r="J3226" s="30" t="s">
        <v>22</v>
      </c>
      <c r="K3226" s="41" t="str">
        <f>VLOOKUP(B3226,'Список DKV от ЮТД'!$A$1:$M$10000,13,FALSE)</f>
        <v>4</v>
      </c>
      <c r="L3226" s="30" t="str">
        <f>VLOOKUP(B3226,'Список DKV от ЮТД'!$A$1:$S$10000,14,FALSE)</f>
        <v>06BDR344</v>
      </c>
      <c r="M3226" s="52" t="str">
        <f>VLOOKUP(B3226,'Список DKV от ЮТД'!$A$1:$M$10000,10,FALSE)</f>
        <v>704310*******0515</v>
      </c>
      <c r="N3226" s="52" t="str">
        <f>VLOOKUP(B3226,'Список DKV от ЮТД'!$A$1:$S$10000,18,FALSE)</f>
        <v/>
      </c>
      <c r="O3226" s="52" t="str">
        <f>VLOOKUP(B3226,'Список DKV от ЮТД'!$A$1:$S$10000,19,FALSE)</f>
        <v/>
      </c>
      <c r="P3226" s="52" t="str">
        <f>VLOOKUP(B3226,'Список DKV от ЮТД'!$A$1:$S$10000,16,FALSE)</f>
        <v>431339373</v>
      </c>
      <c r="Q3226" s="52"/>
    </row>
    <row r="3227" spans="1:17">
      <c r="A3227" s="30">
        <v>3225</v>
      </c>
      <c r="B3227" s="37">
        <v>19451124770</v>
      </c>
      <c r="C3227" s="50">
        <v>44049</v>
      </c>
      <c r="D3227" s="50"/>
      <c r="E3227" s="50">
        <v>44049</v>
      </c>
      <c r="F3227" s="30" t="s">
        <v>18</v>
      </c>
      <c r="H3227" s="45">
        <v>44065</v>
      </c>
      <c r="I3227" s="30" t="str">
        <f>VLOOKUP(B3227,'Список DKV от ЮТД'!$A$1:$S$10000,15,FALSE)</f>
        <v>2411/2584</v>
      </c>
      <c r="J3227" s="30" t="s">
        <v>22</v>
      </c>
      <c r="K3227" s="41" t="str">
        <f>VLOOKUP(B3227,'Список DKV от ЮТД'!$A$1:$M$10000,13,FALSE)</f>
        <v>4</v>
      </c>
      <c r="L3227" s="30" t="str">
        <f>VLOOKUP(B3227,'Список DKV от ЮТД'!$A$1:$S$10000,14,FALSE)</f>
        <v>06EU3019</v>
      </c>
      <c r="M3227" s="52" t="str">
        <f>VLOOKUP(B3227,'Список DKV от ЮТД'!$A$1:$M$10000,10,FALSE)</f>
        <v>704310*******0119</v>
      </c>
      <c r="N3227" s="52" t="str">
        <f>VLOOKUP(B3227,'Список DKV от ЮТД'!$A$1:$S$10000,18,FALSE)</f>
        <v/>
      </c>
      <c r="O3227" s="52" t="str">
        <f>VLOOKUP(B3227,'Список DKV от ЮТД'!$A$1:$S$10000,19,FALSE)</f>
        <v/>
      </c>
      <c r="P3227" s="52" t="str">
        <f>VLOOKUP(B3227,'Список DKV от ЮТД'!$A$1:$S$10000,16,FALSE)</f>
        <v>431339357</v>
      </c>
      <c r="Q3227" s="52"/>
    </row>
    <row r="3228" spans="1:17">
      <c r="A3228" s="30">
        <v>3226</v>
      </c>
      <c r="B3228" s="37">
        <v>19451124812</v>
      </c>
      <c r="C3228" s="50">
        <v>44049</v>
      </c>
      <c r="D3228" s="50"/>
      <c r="E3228" s="50">
        <v>44049</v>
      </c>
      <c r="F3228" s="30" t="s">
        <v>18</v>
      </c>
      <c r="H3228" s="45">
        <v>44066</v>
      </c>
      <c r="I3228" s="30" t="str">
        <f>VLOOKUP(B3228,'Список DKV от ЮТД'!$A$1:$S$10000,15,FALSE)</f>
        <v>2411/2585</v>
      </c>
      <c r="J3228" s="30" t="s">
        <v>22</v>
      </c>
      <c r="K3228" s="41" t="str">
        <f>VLOOKUP(B3228,'Список DKV от ЮТД'!$A$1:$M$10000,13,FALSE)</f>
        <v>4</v>
      </c>
      <c r="L3228" s="30" t="str">
        <f>VLOOKUP(B3228,'Список DKV от ЮТД'!$A$1:$S$10000,14,FALSE)</f>
        <v>CO1116BT</v>
      </c>
      <c r="M3228" s="52" t="str">
        <f>VLOOKUP(B3228,'Список DKV от ЮТД'!$A$1:$M$10000,10,FALSE)</f>
        <v>704310*******0285</v>
      </c>
      <c r="N3228" s="52" t="str">
        <f>VLOOKUP(B3228,'Список DKV от ЮТД'!$A$1:$S$10000,18,FALSE)</f>
        <v/>
      </c>
      <c r="O3228" s="52" t="str">
        <f>VLOOKUP(B3228,'Список DKV от ЮТД'!$A$1:$S$10000,19,FALSE)</f>
        <v/>
      </c>
      <c r="P3228" s="52" t="str">
        <f>VLOOKUP(B3228,'Список DKV от ЮТД'!$A$1:$S$10000,16,FALSE)</f>
        <v>431339361</v>
      </c>
      <c r="Q3228" s="52"/>
    </row>
    <row r="3229" spans="1:17">
      <c r="A3229" s="30">
        <v>3227</v>
      </c>
      <c r="B3229" s="37">
        <v>19451125298</v>
      </c>
      <c r="C3229" s="50">
        <v>44049</v>
      </c>
      <c r="D3229" s="50"/>
      <c r="E3229" s="50">
        <v>44049</v>
      </c>
      <c r="F3229" s="30" t="s">
        <v>18</v>
      </c>
      <c r="H3229" s="45">
        <v>44066</v>
      </c>
      <c r="I3229" s="30" t="str">
        <f>VLOOKUP(B3229,'Список DKV от ЮТД'!$A$1:$S$10000,15,FALSE)</f>
        <v>2411/2586</v>
      </c>
      <c r="J3229" s="30" t="s">
        <v>22</v>
      </c>
      <c r="K3229" s="41" t="str">
        <f>VLOOKUP(B3229,'Список DKV от ЮТД'!$A$1:$M$10000,13,FALSE)</f>
        <v>4</v>
      </c>
      <c r="L3229" s="30" t="str">
        <f>VLOOKUP(B3229,'Список DKV от ЮТД'!$A$1:$S$10000,14,FALSE)</f>
        <v>16ADR112</v>
      </c>
      <c r="M3229" s="52" t="str">
        <f>VLOOKUP(B3229,'Список DKV от ЮТД'!$A$1:$M$10000,10,FALSE)</f>
        <v>704310*******5225</v>
      </c>
      <c r="N3229" s="52" t="str">
        <f>VLOOKUP(B3229,'Список DKV от ЮТД'!$A$1:$S$10000,18,FALSE)</f>
        <v/>
      </c>
      <c r="O3229" s="52" t="str">
        <f>VLOOKUP(B3229,'Список DKV от ЮТД'!$A$1:$S$10000,19,FALSE)</f>
        <v/>
      </c>
      <c r="P3229" s="52" t="str">
        <f>VLOOKUP(B3229,'Список DKV от ЮТД'!$A$1:$S$10000,16,FALSE)</f>
        <v>431339409</v>
      </c>
      <c r="Q3229" s="52"/>
    </row>
    <row r="3230" spans="1:17">
      <c r="A3230" s="30">
        <v>3228</v>
      </c>
      <c r="B3230" s="37">
        <v>19451125256</v>
      </c>
      <c r="C3230" s="50">
        <v>44049</v>
      </c>
      <c r="D3230" s="50"/>
      <c r="E3230" s="50">
        <v>44049</v>
      </c>
      <c r="F3230" s="30" t="s">
        <v>18</v>
      </c>
      <c r="H3230" s="45">
        <v>44066</v>
      </c>
      <c r="I3230" s="30" t="str">
        <f>VLOOKUP(B3230,'Список DKV от ЮТД'!$A$1:$S$10000,15,FALSE)</f>
        <v>2411/2587</v>
      </c>
      <c r="J3230" s="30" t="s">
        <v>22</v>
      </c>
      <c r="K3230" s="41" t="str">
        <f>VLOOKUP(B3230,'Список DKV от ЮТД'!$A$1:$M$10000,13,FALSE)</f>
        <v>4</v>
      </c>
      <c r="L3230" s="30" t="str">
        <f>VLOOKUP(B3230,'Список DKV от ЮТД'!$A$1:$S$10000,14,FALSE)</f>
        <v>31ABP082</v>
      </c>
      <c r="M3230" s="52" t="str">
        <f>VLOOKUP(B3230,'Список DKV от ЮТД'!$A$1:$M$10000,10,FALSE)</f>
        <v>704310*******1998</v>
      </c>
      <c r="N3230" s="52" t="str">
        <f>VLOOKUP(B3230,'Список DKV от ЮТД'!$A$1:$S$10000,18,FALSE)</f>
        <v/>
      </c>
      <c r="O3230" s="52" t="str">
        <f>VLOOKUP(B3230,'Список DKV от ЮТД'!$A$1:$S$10000,19,FALSE)</f>
        <v/>
      </c>
      <c r="P3230" s="52" t="str">
        <f>VLOOKUP(B3230,'Список DKV от ЮТД'!$A$1:$S$10000,16,FALSE)</f>
        <v>431339405</v>
      </c>
      <c r="Q3230" s="52"/>
    </row>
    <row r="3231" spans="1:17">
      <c r="A3231" s="30">
        <v>3229</v>
      </c>
      <c r="B3231" s="37">
        <v>19451125371</v>
      </c>
      <c r="C3231" s="50">
        <v>44049</v>
      </c>
      <c r="D3231" s="50"/>
      <c r="E3231" s="50">
        <v>44049</v>
      </c>
      <c r="F3231" s="30" t="s">
        <v>18</v>
      </c>
      <c r="H3231" s="45">
        <v>44067</v>
      </c>
      <c r="I3231" s="30" t="str">
        <f>VLOOKUP(B3231,'Список DKV от ЮТД'!$A$1:$S$10000,15,FALSE)</f>
        <v>2411/2588</v>
      </c>
      <c r="J3231" s="30" t="s">
        <v>22</v>
      </c>
      <c r="K3231" s="41" t="str">
        <f>VLOOKUP(B3231,'Список DKV от ЮТД'!$A$1:$M$10000,13,FALSE)</f>
        <v>4</v>
      </c>
      <c r="L3231" s="30" t="str">
        <f>VLOOKUP(B3231,'Список DKV от ЮТД'!$A$1:$S$10000,14,FALSE)</f>
        <v>06JTM86</v>
      </c>
      <c r="M3231" s="52" t="str">
        <f>VLOOKUP(B3231,'Список DKV от ЮТД'!$A$1:$M$10000,10,FALSE)</f>
        <v>704310*******1124</v>
      </c>
      <c r="N3231" s="52" t="str">
        <f>VLOOKUP(B3231,'Список DKV от ЮТД'!$A$1:$S$10000,18,FALSE)</f>
        <v/>
      </c>
      <c r="O3231" s="52" t="str">
        <f>VLOOKUP(B3231,'Список DKV от ЮТД'!$A$1:$S$10000,19,FALSE)</f>
        <v/>
      </c>
      <c r="P3231" s="52" t="str">
        <f>VLOOKUP(B3231,'Список DKV от ЮТД'!$A$1:$S$10000,16,FALSE)</f>
        <v>431339417</v>
      </c>
      <c r="Q3231" s="52"/>
    </row>
    <row r="3232" spans="1:17">
      <c r="A3232" s="30">
        <v>3230</v>
      </c>
      <c r="B3232" s="37">
        <v>19451125330</v>
      </c>
      <c r="C3232" s="50">
        <v>44049</v>
      </c>
      <c r="D3232" s="50"/>
      <c r="E3232" s="50">
        <v>44049</v>
      </c>
      <c r="F3232" s="30" t="s">
        <v>18</v>
      </c>
      <c r="H3232" s="45">
        <v>44067</v>
      </c>
      <c r="I3232" s="30" t="str">
        <f>VLOOKUP(B3232,'Список DKV от ЮТД'!$A$1:$S$10000,15,FALSE)</f>
        <v>2411/2589</v>
      </c>
      <c r="J3232" s="30" t="s">
        <v>22</v>
      </c>
      <c r="K3232" s="41" t="str">
        <f>VLOOKUP(B3232,'Список DKV от ЮТД'!$A$1:$M$10000,13,FALSE)</f>
        <v>4</v>
      </c>
      <c r="L3232" s="30" t="str">
        <f>VLOOKUP(B3232,'Список DKV от ЮТД'!$A$1:$S$10000,14,FALSE)</f>
        <v>16AHD942</v>
      </c>
      <c r="M3232" s="52" t="str">
        <f>VLOOKUP(B3232,'Список DKV от ЮТД'!$A$1:$M$10000,10,FALSE)</f>
        <v>704310*******5787</v>
      </c>
      <c r="N3232" s="52" t="str">
        <f>VLOOKUP(B3232,'Список DKV от ЮТД'!$A$1:$S$10000,18,FALSE)</f>
        <v/>
      </c>
      <c r="O3232" s="52" t="str">
        <f>VLOOKUP(B3232,'Список DKV от ЮТД'!$A$1:$S$10000,19,FALSE)</f>
        <v/>
      </c>
      <c r="P3232" s="52" t="str">
        <f>VLOOKUP(B3232,'Список DKV от ЮТД'!$A$1:$S$10000,16,FALSE)</f>
        <v>431339413</v>
      </c>
      <c r="Q3232" s="52"/>
    </row>
    <row r="3233" spans="1:17">
      <c r="A3233" s="30">
        <v>3231</v>
      </c>
      <c r="B3233" s="37">
        <v>19451124572</v>
      </c>
      <c r="C3233" s="50">
        <v>44049</v>
      </c>
      <c r="D3233" s="50"/>
      <c r="E3233" s="50">
        <v>44049</v>
      </c>
      <c r="F3233" s="30" t="s">
        <v>18</v>
      </c>
      <c r="H3233" s="45">
        <v>44067</v>
      </c>
      <c r="I3233" s="30" t="str">
        <f>VLOOKUP(B3233,'Список DKV от ЮТД'!$A$1:$S$10000,15,FALSE)</f>
        <v>2411/2590</v>
      </c>
      <c r="J3233" s="30" t="s">
        <v>22</v>
      </c>
      <c r="K3233" s="41" t="str">
        <f>VLOOKUP(B3233,'Список DKV от ЮТД'!$A$1:$M$10000,13,FALSE)</f>
        <v>4</v>
      </c>
      <c r="L3233" s="30" t="str">
        <f>VLOOKUP(B3233,'Список DKV от ЮТД'!$A$1:$S$10000,14,FALSE)</f>
        <v>07DEA99</v>
      </c>
      <c r="M3233" s="52" t="str">
        <f>VLOOKUP(B3233,'Список DKV от ЮТД'!$A$1:$M$10000,10,FALSE)</f>
        <v>704310*******0307</v>
      </c>
      <c r="N3233" s="52" t="str">
        <f>VLOOKUP(B3233,'Список DKV от ЮТД'!$A$1:$S$10000,18,FALSE)</f>
        <v>expired</v>
      </c>
      <c r="O3233" s="52" t="str">
        <f>VLOOKUP(B3233,'Список DKV от ЮТД'!$A$1:$S$10000,19,FALSE)</f>
        <v>blocked</v>
      </c>
      <c r="P3233" s="52" t="str">
        <f>VLOOKUP(B3233,'Список DKV от ЮТД'!$A$1:$S$10000,16,FALSE)</f>
        <v>431339337</v>
      </c>
      <c r="Q3233" s="52"/>
    </row>
    <row r="3234" spans="1:17">
      <c r="A3234" s="30">
        <v>3232</v>
      </c>
      <c r="B3234" s="37">
        <v>19451124523</v>
      </c>
      <c r="C3234" s="50">
        <v>44049</v>
      </c>
      <c r="D3234" s="50"/>
      <c r="E3234" s="50">
        <v>44049</v>
      </c>
      <c r="F3234" s="30" t="s">
        <v>18</v>
      </c>
      <c r="H3234" s="45">
        <v>44067</v>
      </c>
      <c r="I3234" s="30" t="str">
        <f>VLOOKUP(B3234,'Список DKV от ЮТД'!$A$1:$S$10000,15,FALSE)</f>
        <v>2411/2591</v>
      </c>
      <c r="J3234" s="30" t="s">
        <v>22</v>
      </c>
      <c r="K3234" s="41" t="str">
        <f>VLOOKUP(B3234,'Список DKV от ЮТД'!$A$1:$M$10000,13,FALSE)</f>
        <v>4</v>
      </c>
      <c r="L3234" s="30" t="str">
        <f>VLOOKUP(B3234,'Список DKV от ЮТД'!$A$1:$S$10000,14,FALSE)</f>
        <v>33EKN86</v>
      </c>
      <c r="M3234" s="52" t="str">
        <f>VLOOKUP(B3234,'Список DKV от ЮТД'!$A$1:$M$10000,10,FALSE)</f>
        <v>704310*******0237</v>
      </c>
      <c r="N3234" s="52" t="str">
        <f>VLOOKUP(B3234,'Список DKV от ЮТД'!$A$1:$S$10000,18,FALSE)</f>
        <v/>
      </c>
      <c r="O3234" s="52" t="str">
        <f>VLOOKUP(B3234,'Список DKV от ЮТД'!$A$1:$S$10000,19,FALSE)</f>
        <v/>
      </c>
      <c r="P3234" s="52" t="str">
        <f>VLOOKUP(B3234,'Список DKV от ЮТД'!$A$1:$S$10000,16,FALSE)</f>
        <v>431339332</v>
      </c>
      <c r="Q3234" s="52"/>
    </row>
    <row r="3235" spans="1:17">
      <c r="A3235" s="30">
        <v>3233</v>
      </c>
      <c r="B3235" s="37">
        <v>19451125462</v>
      </c>
      <c r="C3235" s="50">
        <v>44049</v>
      </c>
      <c r="D3235" s="50"/>
      <c r="E3235" s="50">
        <v>44049</v>
      </c>
      <c r="F3235" s="30" t="s">
        <v>18</v>
      </c>
      <c r="H3235" s="45">
        <v>44067</v>
      </c>
      <c r="I3235" s="30" t="str">
        <f>VLOOKUP(B3235,'Список DKV от ЮТД'!$A$1:$S$10000,15,FALSE)</f>
        <v>2411/2592</v>
      </c>
      <c r="J3235" s="30" t="s">
        <v>22</v>
      </c>
      <c r="K3235" s="41" t="str">
        <f>VLOOKUP(B3235,'Список DKV от ЮТД'!$A$1:$M$10000,13,FALSE)</f>
        <v>4</v>
      </c>
      <c r="L3235" s="30" t="str">
        <f>VLOOKUP(B3235,'Список DKV от ЮТД'!$A$1:$S$10000,14,FALSE)</f>
        <v>34DN1394</v>
      </c>
      <c r="M3235" s="52" t="str">
        <f>VLOOKUP(B3235,'Список DKV от ЮТД'!$A$1:$M$10000,10,FALSE)</f>
        <v>704310*******0027</v>
      </c>
      <c r="N3235" s="52" t="str">
        <f>VLOOKUP(B3235,'Список DKV от ЮТД'!$A$1:$S$10000,18,FALSE)</f>
        <v>expired</v>
      </c>
      <c r="O3235" s="52" t="str">
        <f>VLOOKUP(B3235,'Список DKV от ЮТД'!$A$1:$S$10000,19,FALSE)</f>
        <v>blocked</v>
      </c>
      <c r="P3235" s="52" t="str">
        <f>VLOOKUP(B3235,'Список DKV от ЮТД'!$A$1:$S$10000,16,FALSE)</f>
        <v>431339426</v>
      </c>
      <c r="Q3235" s="52"/>
    </row>
    <row r="3236" spans="1:17">
      <c r="A3236" s="30">
        <v>3234</v>
      </c>
      <c r="B3236" s="37">
        <v>19460014830</v>
      </c>
      <c r="C3236" s="50">
        <v>44042</v>
      </c>
      <c r="E3236" s="50">
        <v>44043</v>
      </c>
      <c r="F3236" s="30" t="s">
        <v>20</v>
      </c>
      <c r="H3236" s="45">
        <v>44067</v>
      </c>
      <c r="I3236" s="30" t="str">
        <f>VLOOKUP(B3236,'Список DKV от ЮТД'!$A$1:$S$10000,15,FALSE)</f>
        <v>2412/515</v>
      </c>
      <c r="J3236" s="30" t="s">
        <v>22</v>
      </c>
      <c r="K3236" s="41" t="str">
        <f>VLOOKUP(B3236,'Список DKV от ЮТД'!$A$1:$M$10000,13,FALSE)</f>
        <v>4</v>
      </c>
      <c r="L3236" s="30" t="str">
        <f>VLOOKUP(B3236,'Список DKV от ЮТД'!$A$1:$S$10000,14,FALSE)</f>
        <v>K35A906</v>
      </c>
      <c r="M3236" s="52" t="str">
        <f>VLOOKUP(B3236,'Список DKV от ЮТД'!$A$1:$M$10000,10,FALSE)</f>
        <v>704310*******0748</v>
      </c>
      <c r="N3236" s="52" t="str">
        <f>VLOOKUP(B3236,'Список DKV от ЮТД'!$A$1:$S$10000,18,FALSE)</f>
        <v/>
      </c>
      <c r="O3236" s="52" t="str">
        <f>VLOOKUP(B3236,'Список DKV от ЮТД'!$A$1:$S$10000,19,FALSE)</f>
        <v/>
      </c>
      <c r="P3236" s="52" t="str">
        <f>VLOOKUP(B3236,'Список DKV от ЮТД'!$A$1:$S$10000,16,FALSE)</f>
        <v>431490507</v>
      </c>
      <c r="Q3236" s="52"/>
    </row>
    <row r="3237" spans="1:17">
      <c r="A3237" s="30">
        <v>3235</v>
      </c>
      <c r="B3237" s="37">
        <v>19460014889</v>
      </c>
      <c r="C3237" s="50">
        <v>44042</v>
      </c>
      <c r="E3237" s="50">
        <v>44043</v>
      </c>
      <c r="F3237" s="30" t="s">
        <v>20</v>
      </c>
      <c r="H3237" s="45">
        <v>44067</v>
      </c>
      <c r="I3237" s="30" t="str">
        <f>VLOOKUP(B3237,'Список DKV от ЮТД'!$A$1:$S$10000,15,FALSE)</f>
        <v>2412/516</v>
      </c>
      <c r="J3237" s="30" t="s">
        <v>22</v>
      </c>
      <c r="K3237" s="41" t="str">
        <f>VLOOKUP(B3237,'Список DKV от ЮТД'!$A$1:$M$10000,13,FALSE)</f>
        <v>4</v>
      </c>
      <c r="L3237" s="30" t="str">
        <f>VLOOKUP(B3237,'Список DKV от ЮТД'!$A$1:$S$10000,14,FALSE)</f>
        <v>M54A572</v>
      </c>
      <c r="M3237" s="52" t="str">
        <f>VLOOKUP(B3237,'Список DKV от ЮТД'!$A$1:$M$10000,10,FALSE)</f>
        <v>704310*******1365</v>
      </c>
      <c r="N3237" s="52" t="str">
        <f>VLOOKUP(B3237,'Список DKV от ЮТД'!$A$1:$S$10000,18,FALSE)</f>
        <v/>
      </c>
      <c r="O3237" s="52" t="str">
        <f>VLOOKUP(B3237,'Список DKV от ЮТД'!$A$1:$S$10000,19,FALSE)</f>
        <v/>
      </c>
      <c r="P3237" s="52" t="str">
        <f>VLOOKUP(B3237,'Список DKV от ЮТД'!$A$1:$S$10000,16,FALSE)</f>
        <v>431490512</v>
      </c>
      <c r="Q3237" s="52"/>
    </row>
    <row r="3238" spans="1:17">
      <c r="A3238" s="30">
        <v>3236</v>
      </c>
      <c r="B3238" s="37">
        <v>19441088994</v>
      </c>
      <c r="C3238" s="50">
        <v>43886</v>
      </c>
      <c r="E3238" s="50">
        <v>43886</v>
      </c>
      <c r="F3238" s="30" t="s">
        <v>5019</v>
      </c>
      <c r="H3238" s="45">
        <v>44067</v>
      </c>
      <c r="I3238" s="30" t="str">
        <f>VLOOKUP(B3238,'Список DKV от ЮТД'!$A$1:$S$10000,15,FALSE)</f>
        <v>2413/88</v>
      </c>
      <c r="J3238" s="30" t="s">
        <v>22</v>
      </c>
      <c r="K3238" s="41" t="str">
        <f>VLOOKUP(B3238,'Список DKV от ЮТД'!$A$1:$M$10000,13,FALSE)</f>
        <v>4</v>
      </c>
      <c r="L3238" s="30" t="str">
        <f>VLOOKUP(B3238,'Список DKV от ЮТД'!$A$1:$S$10000,14,FALSE)</f>
        <v>NKCU836</v>
      </c>
      <c r="M3238" s="52" t="str">
        <f>VLOOKUP(B3238,'Список DKV от ЮТД'!$A$1:$M$10000,10,FALSE)</f>
        <v>704310*******1464</v>
      </c>
      <c r="N3238" s="52" t="str">
        <f>VLOOKUP(B3238,'Список DKV от ЮТД'!$A$1:$S$10000,18,FALSE)</f>
        <v/>
      </c>
      <c r="O3238" s="52" t="str">
        <f>VLOOKUP(B3238,'Список DKV от ЮТД'!$A$1:$S$10000,19,FALSE)</f>
        <v/>
      </c>
      <c r="P3238" s="52" t="str">
        <f>VLOOKUP(B3238,'Список DKV от ЮТД'!$A$1:$S$10000,16,FALSE)</f>
        <v>431073635</v>
      </c>
      <c r="Q3238" s="52"/>
    </row>
    <row r="3239" spans="1:17">
      <c r="A3239" s="30">
        <v>3237</v>
      </c>
      <c r="B3239" s="37">
        <v>19451124739</v>
      </c>
      <c r="C3239" s="50">
        <v>44049</v>
      </c>
      <c r="D3239" s="50"/>
      <c r="E3239" s="50">
        <v>44049</v>
      </c>
      <c r="F3239" s="30" t="s">
        <v>18</v>
      </c>
      <c r="H3239" s="45">
        <v>44068</v>
      </c>
      <c r="I3239" s="30" t="str">
        <f>VLOOKUP(B3239,'Список DKV от ЮТД'!$A$1:$S$10000,15,FALSE)</f>
        <v>2411/2593</v>
      </c>
      <c r="J3239" s="30" t="s">
        <v>22</v>
      </c>
      <c r="K3239" s="41" t="str">
        <f>VLOOKUP(B3239,'Список DKV от ЮТД'!$A$1:$M$10000,13,FALSE)</f>
        <v>4</v>
      </c>
      <c r="L3239" s="30" t="str">
        <f>VLOOKUP(B3239,'Список DKV от ЮТД'!$A$1:$S$10000,14,FALSE)</f>
        <v>33EHN80</v>
      </c>
      <c r="M3239" s="52" t="str">
        <f>VLOOKUP(B3239,'Список DKV от ЮТД'!$A$1:$M$10000,10,FALSE)</f>
        <v>704310*******0447</v>
      </c>
      <c r="N3239" s="52" t="str">
        <f>VLOOKUP(B3239,'Список DKV от ЮТД'!$A$1:$S$10000,18,FALSE)</f>
        <v>expired</v>
      </c>
      <c r="O3239" s="52" t="str">
        <f>VLOOKUP(B3239,'Список DKV от ЮТД'!$A$1:$S$10000,19,FALSE)</f>
        <v>blocked</v>
      </c>
      <c r="P3239" s="52" t="str">
        <f>VLOOKUP(B3239,'Список DKV от ЮТД'!$A$1:$S$10000,16,FALSE)</f>
        <v>431339353</v>
      </c>
      <c r="Q3239" s="52"/>
    </row>
    <row r="3240" spans="1:17">
      <c r="A3240" s="30">
        <v>3238</v>
      </c>
      <c r="B3240" s="37">
        <v>19451124697</v>
      </c>
      <c r="C3240" s="50">
        <v>44049</v>
      </c>
      <c r="D3240" s="50"/>
      <c r="E3240" s="50">
        <v>44049</v>
      </c>
      <c r="F3240" s="30" t="s">
        <v>18</v>
      </c>
      <c r="H3240" s="45">
        <v>44068</v>
      </c>
      <c r="I3240" s="30" t="str">
        <f>VLOOKUP(B3240,'Список DKV от ЮТД'!$A$1:$S$10000,15,FALSE)</f>
        <v>2411/2594</v>
      </c>
      <c r="J3240" s="30" t="s">
        <v>22</v>
      </c>
      <c r="K3240" s="41" t="str">
        <f>VLOOKUP(B3240,'Список DKV от ЮТД'!$A$1:$M$10000,13,FALSE)</f>
        <v>4</v>
      </c>
      <c r="L3240" s="30" t="str">
        <f>VLOOKUP(B3240,'Список DKV от ЮТД'!$A$1:$S$10000,14,FALSE)</f>
        <v>VZ1062TT</v>
      </c>
      <c r="M3240" s="52" t="str">
        <f>VLOOKUP(B3240,'Список DKV от ЮТД'!$A$1:$M$10000,10,FALSE)</f>
        <v>704310*******2804</v>
      </c>
      <c r="N3240" s="52" t="str">
        <f>VLOOKUP(B3240,'Список DKV от ЮТД'!$A$1:$S$10000,18,FALSE)</f>
        <v/>
      </c>
      <c r="O3240" s="52" t="str">
        <f>VLOOKUP(B3240,'Список DKV от ЮТД'!$A$1:$S$10000,19,FALSE)</f>
        <v/>
      </c>
      <c r="P3240" s="52" t="str">
        <f>VLOOKUP(B3240,'Список DKV от ЮТД'!$A$1:$S$10000,16,FALSE)</f>
        <v>431339349</v>
      </c>
      <c r="Q3240" s="52"/>
    </row>
    <row r="3241" spans="1:17">
      <c r="A3241" s="30">
        <v>3239</v>
      </c>
      <c r="B3241" s="37">
        <v>19451124655</v>
      </c>
      <c r="C3241" s="50">
        <v>44049</v>
      </c>
      <c r="D3241" s="50"/>
      <c r="E3241" s="50">
        <v>44049</v>
      </c>
      <c r="F3241" s="30" t="s">
        <v>18</v>
      </c>
      <c r="H3241" s="45">
        <v>44068</v>
      </c>
      <c r="I3241" s="30" t="str">
        <f>VLOOKUP(B3241,'Список DKV от ЮТД'!$A$1:$S$10000,15,FALSE)</f>
        <v>2411/2595</v>
      </c>
      <c r="J3241" s="30" t="s">
        <v>22</v>
      </c>
      <c r="K3241" s="41" t="str">
        <f>VLOOKUP(B3241,'Список DKV от ЮТД'!$A$1:$M$10000,13,FALSE)</f>
        <v>4</v>
      </c>
      <c r="L3241" s="30" t="str">
        <f>VLOOKUP(B3241,'Список DKV от ЮТД'!$A$1:$S$10000,14,FALSE)</f>
        <v>34DCC801</v>
      </c>
      <c r="M3241" s="52" t="str">
        <f>VLOOKUP(B3241,'Список DKV от ЮТД'!$A$1:$M$10000,10,FALSE)</f>
        <v>704310*******0700</v>
      </c>
      <c r="N3241" s="52" t="str">
        <f>VLOOKUP(B3241,'Список DKV от ЮТД'!$A$1:$S$10000,18,FALSE)</f>
        <v/>
      </c>
      <c r="O3241" s="52" t="str">
        <f>VLOOKUP(B3241,'Список DKV от ЮТД'!$A$1:$S$10000,19,FALSE)</f>
        <v/>
      </c>
      <c r="P3241" s="52" t="str">
        <f>VLOOKUP(B3241,'Список DKV от ЮТД'!$A$1:$S$10000,16,FALSE)</f>
        <v>431339345</v>
      </c>
      <c r="Q3241" s="52"/>
    </row>
    <row r="3242" spans="1:17">
      <c r="A3242" s="30">
        <v>3240</v>
      </c>
      <c r="B3242" s="37">
        <v>19451124614</v>
      </c>
      <c r="C3242" s="50">
        <v>44049</v>
      </c>
      <c r="D3242" s="50"/>
      <c r="E3242" s="50">
        <v>44049</v>
      </c>
      <c r="F3242" s="30" t="s">
        <v>18</v>
      </c>
      <c r="H3242" s="45">
        <v>44068</v>
      </c>
      <c r="I3242" s="30" t="str">
        <f>VLOOKUP(B3242,'Список DKV от ЮТД'!$A$1:$S$10000,15,FALSE)</f>
        <v>2411/2596</v>
      </c>
      <c r="J3242" s="30" t="s">
        <v>22</v>
      </c>
      <c r="K3242" s="41" t="str">
        <f>VLOOKUP(B3242,'Список DKV от ЮТД'!$A$1:$M$10000,13,FALSE)</f>
        <v>4</v>
      </c>
      <c r="L3242" s="30" t="str">
        <f>VLOOKUP(B3242,'Список DKV от ЮТД'!$A$1:$S$10000,14,FALSE)</f>
        <v>33DEZ93</v>
      </c>
      <c r="M3242" s="52" t="str">
        <f>VLOOKUP(B3242,'Список DKV от ЮТД'!$A$1:$M$10000,10,FALSE)</f>
        <v>704310*******1309</v>
      </c>
      <c r="N3242" s="52" t="str">
        <f>VLOOKUP(B3242,'Список DKV от ЮТД'!$A$1:$S$10000,18,FALSE)</f>
        <v/>
      </c>
      <c r="O3242" s="52" t="str">
        <f>VLOOKUP(B3242,'Список DKV от ЮТД'!$A$1:$S$10000,19,FALSE)</f>
        <v/>
      </c>
      <c r="P3242" s="52" t="str">
        <f>VLOOKUP(B3242,'Список DKV от ЮТД'!$A$1:$S$10000,16,FALSE)</f>
        <v>431339341</v>
      </c>
      <c r="Q3242" s="52"/>
    </row>
    <row r="3243" spans="1:17">
      <c r="A3243" s="30">
        <v>3241</v>
      </c>
      <c r="B3243" s="37">
        <v>19451125132</v>
      </c>
      <c r="C3243" s="50">
        <v>44049</v>
      </c>
      <c r="D3243" s="50"/>
      <c r="E3243" s="50">
        <v>44049</v>
      </c>
      <c r="F3243" s="30" t="s">
        <v>18</v>
      </c>
      <c r="H3243" s="45">
        <v>44068</v>
      </c>
      <c r="I3243" s="30" t="str">
        <f>VLOOKUP(B3243,'Список DKV от ЮТД'!$A$1:$S$10000,15,FALSE)</f>
        <v>2411/2597</v>
      </c>
      <c r="J3243" s="30" t="s">
        <v>22</v>
      </c>
      <c r="K3243" s="41" t="str">
        <f>VLOOKUP(B3243,'Список DKV от ЮТД'!$A$1:$M$10000,13,FALSE)</f>
        <v>4</v>
      </c>
      <c r="L3243" s="30" t="str">
        <f>VLOOKUP(B3243,'Список DKV от ЮТД'!$A$1:$S$10000,14,FALSE)</f>
        <v>CB5005AC</v>
      </c>
      <c r="M3243" s="52" t="str">
        <f>VLOOKUP(B3243,'Список DKV от ЮТД'!$A$1:$M$10000,10,FALSE)</f>
        <v>704310*******0343</v>
      </c>
      <c r="N3243" s="52" t="str">
        <f>VLOOKUP(B3243,'Список DKV от ЮТД'!$A$1:$S$10000,18,FALSE)</f>
        <v/>
      </c>
      <c r="O3243" s="52" t="str">
        <f>VLOOKUP(B3243,'Список DKV от ЮТД'!$A$1:$S$10000,19,FALSE)</f>
        <v/>
      </c>
      <c r="P3243" s="52" t="str">
        <f>VLOOKUP(B3243,'Список DKV от ЮТД'!$A$1:$S$10000,16,FALSE)</f>
        <v>431339393</v>
      </c>
      <c r="Q3243" s="52"/>
    </row>
    <row r="3244" spans="1:17">
      <c r="A3244" s="30">
        <v>3242</v>
      </c>
      <c r="B3244" s="37">
        <v>19451125090</v>
      </c>
      <c r="C3244" s="50">
        <v>44049</v>
      </c>
      <c r="D3244" s="50"/>
      <c r="E3244" s="50">
        <v>44049</v>
      </c>
      <c r="F3244" s="30" t="s">
        <v>18</v>
      </c>
      <c r="H3244" s="45">
        <v>44068</v>
      </c>
      <c r="I3244" s="30" t="str">
        <f>VLOOKUP(B3244,'Список DKV от ЮТД'!$A$1:$S$10000,15,FALSE)</f>
        <v>2411/2598</v>
      </c>
      <c r="J3244" s="30" t="s">
        <v>22</v>
      </c>
      <c r="K3244" s="41" t="str">
        <f>VLOOKUP(B3244,'Список DKV от ЮТД'!$A$1:$M$10000,13,FALSE)</f>
        <v>4</v>
      </c>
      <c r="L3244" s="30" t="str">
        <f>VLOOKUP(B3244,'Список DKV от ЮТД'!$A$1:$S$10000,14,FALSE)</f>
        <v>35V2006</v>
      </c>
      <c r="M3244" s="52" t="str">
        <f>VLOOKUP(B3244,'Список DKV от ЮТД'!$A$1:$M$10000,10,FALSE)</f>
        <v>704310*******7501</v>
      </c>
      <c r="N3244" s="52" t="str">
        <f>VLOOKUP(B3244,'Список DKV от ЮТД'!$A$1:$S$10000,18,FALSE)</f>
        <v/>
      </c>
      <c r="O3244" s="52" t="str">
        <f>VLOOKUP(B3244,'Список DKV от ЮТД'!$A$1:$S$10000,19,FALSE)</f>
        <v/>
      </c>
      <c r="P3244" s="52" t="str">
        <f>VLOOKUP(B3244,'Список DKV от ЮТД'!$A$1:$S$10000,16,FALSE)</f>
        <v>431339389</v>
      </c>
      <c r="Q3244" s="52"/>
    </row>
    <row r="3245" spans="1:17">
      <c r="A3245" s="30">
        <v>3243</v>
      </c>
      <c r="B3245" s="37">
        <v>19451125058</v>
      </c>
      <c r="C3245" s="50">
        <v>44049</v>
      </c>
      <c r="D3245" s="50"/>
      <c r="E3245" s="50">
        <v>44049</v>
      </c>
      <c r="F3245" s="30" t="s">
        <v>18</v>
      </c>
      <c r="H3245" s="45">
        <v>44068</v>
      </c>
      <c r="I3245" s="30" t="str">
        <f>VLOOKUP(B3245,'Список DKV от ЮТД'!$A$1:$S$10000,15,FALSE)</f>
        <v>2411/2599</v>
      </c>
      <c r="J3245" s="30" t="s">
        <v>22</v>
      </c>
      <c r="K3245" s="41" t="str">
        <f>VLOOKUP(B3245,'Список DKV от ЮТД'!$A$1:$M$10000,13,FALSE)</f>
        <v>4</v>
      </c>
      <c r="L3245" s="30" t="str">
        <f>VLOOKUP(B3245,'Список DKV от ЮТД'!$A$1:$S$10000,14,FALSE)</f>
        <v>33ABK464</v>
      </c>
      <c r="M3245" s="52" t="str">
        <f>VLOOKUP(B3245,'Список DKV от ЮТД'!$A$1:$M$10000,10,FALSE)</f>
        <v>704310*******0028</v>
      </c>
      <c r="N3245" s="52" t="str">
        <f>VLOOKUP(B3245,'Список DKV от ЮТД'!$A$1:$S$10000,18,FALSE)</f>
        <v/>
      </c>
      <c r="O3245" s="52" t="str">
        <f>VLOOKUP(B3245,'Список DKV от ЮТД'!$A$1:$S$10000,19,FALSE)</f>
        <v/>
      </c>
      <c r="P3245" s="52" t="str">
        <f>VLOOKUP(B3245,'Список DKV от ЮТД'!$A$1:$S$10000,16,FALSE)</f>
        <v>431339385</v>
      </c>
      <c r="Q3245" s="52"/>
    </row>
    <row r="3246" spans="1:17">
      <c r="A3246" s="30">
        <v>3244</v>
      </c>
      <c r="B3246" s="37">
        <v>19451125215</v>
      </c>
      <c r="C3246" s="50">
        <v>44049</v>
      </c>
      <c r="D3246" s="50"/>
      <c r="E3246" s="50">
        <v>44049</v>
      </c>
      <c r="F3246" s="30" t="s">
        <v>18</v>
      </c>
      <c r="H3246" s="45">
        <v>44068</v>
      </c>
      <c r="I3246" s="30" t="str">
        <f>VLOOKUP(B3246,'Список DKV от ЮТД'!$A$1:$S$10000,15,FALSE)</f>
        <v>2411/2600</v>
      </c>
      <c r="J3246" s="30" t="s">
        <v>22</v>
      </c>
      <c r="K3246" s="41" t="str">
        <f>VLOOKUP(B3246,'Список DKV от ЮТД'!$A$1:$M$10000,13,FALSE)</f>
        <v>4</v>
      </c>
      <c r="L3246" s="30" t="str">
        <f>VLOOKUP(B3246,'Список DKV от ЮТД'!$A$1:$S$10000,14,FALSE)</f>
        <v>CO5593CC</v>
      </c>
      <c r="M3246" s="52" t="str">
        <f>VLOOKUP(B3246,'Список DKV от ЮТД'!$A$1:$M$10000,10,FALSE)</f>
        <v>704310*******0426</v>
      </c>
      <c r="N3246" s="52" t="str">
        <f>VLOOKUP(B3246,'Список DKV от ЮТД'!$A$1:$S$10000,18,FALSE)</f>
        <v/>
      </c>
      <c r="O3246" s="52" t="str">
        <f>VLOOKUP(B3246,'Список DKV от ЮТД'!$A$1:$S$10000,19,FALSE)</f>
        <v/>
      </c>
      <c r="P3246" s="52" t="str">
        <f>VLOOKUP(B3246,'Список DKV от ЮТД'!$A$1:$S$10000,16,FALSE)</f>
        <v>431339401</v>
      </c>
      <c r="Q3246" s="52"/>
    </row>
    <row r="3247" spans="1:17">
      <c r="A3247" s="30">
        <v>3245</v>
      </c>
      <c r="B3247" s="37">
        <v>19460014731</v>
      </c>
      <c r="C3247" s="50">
        <v>44042</v>
      </c>
      <c r="E3247" s="50">
        <v>44043</v>
      </c>
      <c r="F3247" s="30" t="s">
        <v>20</v>
      </c>
      <c r="H3247" s="45">
        <v>44068</v>
      </c>
      <c r="I3247" s="30" t="str">
        <f>VLOOKUP(B3247,'Список DKV от ЮТД'!$A$1:$S$10000,15,FALSE)</f>
        <v>2412/517</v>
      </c>
      <c r="J3247" s="30" t="s">
        <v>22</v>
      </c>
      <c r="K3247" s="41" t="str">
        <f>VLOOKUP(B3247,'Список DKV от ЮТД'!$A$1:$M$10000,13,FALSE)</f>
        <v>4</v>
      </c>
      <c r="L3247" s="30" t="str">
        <f>VLOOKUP(B3247,'Список DKV от ЮТД'!$A$1:$S$10000,14,FALSE)</f>
        <v>SB996HB</v>
      </c>
      <c r="M3247" s="52" t="str">
        <f>VLOOKUP(B3247,'Список DKV от ЮТД'!$A$1:$M$10000,10,FALSE)</f>
        <v>704310*******0115</v>
      </c>
      <c r="N3247" s="52" t="str">
        <f>VLOOKUP(B3247,'Список DKV от ЮТД'!$A$1:$S$10000,18,FALSE)</f>
        <v/>
      </c>
      <c r="O3247" s="52" t="str">
        <f>VLOOKUP(B3247,'Список DKV от ЮТД'!$A$1:$S$10000,19,FALSE)</f>
        <v/>
      </c>
      <c r="P3247" s="52" t="str">
        <f>VLOOKUP(B3247,'Список DKV от ЮТД'!$A$1:$S$10000,16,FALSE)</f>
        <v>431490497</v>
      </c>
      <c r="Q3247" s="52"/>
    </row>
    <row r="3248" spans="1:17">
      <c r="A3248" s="30">
        <v>3246</v>
      </c>
      <c r="B3248" s="37">
        <v>19451125173</v>
      </c>
      <c r="C3248" s="50">
        <v>44049</v>
      </c>
      <c r="D3248" s="50"/>
      <c r="E3248" s="50">
        <v>44049</v>
      </c>
      <c r="F3248" s="30" t="s">
        <v>18</v>
      </c>
      <c r="H3248" s="45">
        <v>44069</v>
      </c>
      <c r="I3248" s="30" t="str">
        <f>VLOOKUP(B3248,'Список DKV от ЮТД'!$A$1:$S$10000,15,FALSE)</f>
        <v>2411/2601</v>
      </c>
      <c r="J3248" s="30" t="s">
        <v>22</v>
      </c>
      <c r="K3248" s="41" t="str">
        <f>VLOOKUP(B3248,'Список DKV от ЮТД'!$A$1:$M$10000,13,FALSE)</f>
        <v>4</v>
      </c>
      <c r="L3248" s="30" t="str">
        <f>VLOOKUP(B3248,'Список DKV от ЮТД'!$A$1:$S$10000,14,FALSE)</f>
        <v>34BDG303</v>
      </c>
      <c r="M3248" s="52" t="str">
        <f>VLOOKUP(B3248,'Список DKV от ЮТД'!$A$1:$M$10000,10,FALSE)</f>
        <v>704310*******3682</v>
      </c>
      <c r="N3248" s="52" t="str">
        <f>VLOOKUP(B3248,'Список DKV от ЮТД'!$A$1:$S$10000,18,FALSE)</f>
        <v/>
      </c>
      <c r="O3248" s="52" t="str">
        <f>VLOOKUP(B3248,'Список DKV от ЮТД'!$A$1:$S$10000,19,FALSE)</f>
        <v/>
      </c>
      <c r="P3248" s="52" t="str">
        <f>VLOOKUP(B3248,'Список DKV от ЮТД'!$A$1:$S$10000,16,FALSE)</f>
        <v>431339397</v>
      </c>
      <c r="Q3248" s="52"/>
    </row>
    <row r="3249" spans="1:20">
      <c r="A3249" s="30">
        <v>3247</v>
      </c>
      <c r="B3249" s="37">
        <v>19451125397</v>
      </c>
      <c r="C3249" s="50">
        <v>44049</v>
      </c>
      <c r="D3249" s="50"/>
      <c r="E3249" s="50">
        <v>44049</v>
      </c>
      <c r="F3249" s="30" t="s">
        <v>18</v>
      </c>
      <c r="H3249" s="45">
        <v>44069</v>
      </c>
      <c r="I3249" s="30" t="str">
        <f>VLOOKUP(B3249,'Список DKV от ЮТД'!$A$1:$S$10000,15,FALSE)</f>
        <v>2411/2602</v>
      </c>
      <c r="J3249" s="30" t="s">
        <v>22</v>
      </c>
      <c r="K3249" s="41" t="str">
        <f>VLOOKUP(B3249,'Список DKV от ЮТД'!$A$1:$M$10000,13,FALSE)</f>
        <v>4</v>
      </c>
      <c r="L3249" s="30" t="str">
        <f>VLOOKUP(B3249,'Список DKV от ЮТД'!$A$1:$S$10000,14,FALSE)</f>
        <v>76AAH136</v>
      </c>
      <c r="M3249" s="52" t="str">
        <f>VLOOKUP(B3249,'Список DKV от ЮТД'!$A$1:$M$10000,10,FALSE)</f>
        <v>704310*******7792</v>
      </c>
      <c r="N3249" s="52" t="str">
        <f>VLOOKUP(B3249,'Список DKV от ЮТД'!$A$1:$S$10000,18,FALSE)</f>
        <v/>
      </c>
      <c r="O3249" s="52" t="str">
        <f>VLOOKUP(B3249,'Список DKV от ЮТД'!$A$1:$S$10000,19,FALSE)</f>
        <v/>
      </c>
      <c r="P3249" s="52" t="str">
        <f>VLOOKUP(B3249,'Список DKV от ЮТД'!$A$1:$S$10000,16,FALSE)</f>
        <v>431339419</v>
      </c>
      <c r="Q3249" s="52"/>
    </row>
    <row r="3250" spans="1:20">
      <c r="A3250" s="30">
        <v>3248</v>
      </c>
      <c r="B3250" s="37">
        <v>19451125140</v>
      </c>
      <c r="C3250" s="50">
        <v>44049</v>
      </c>
      <c r="D3250" s="50"/>
      <c r="E3250" s="50">
        <v>44049</v>
      </c>
      <c r="F3250" s="30" t="s">
        <v>18</v>
      </c>
      <c r="H3250" s="45">
        <v>44069</v>
      </c>
      <c r="I3250" s="30" t="str">
        <f>VLOOKUP(B3250,'Список DKV от ЮТД'!$A$1:$S$10000,15,FALSE)</f>
        <v>2411/2603</v>
      </c>
      <c r="J3250" s="30" t="s">
        <v>22</v>
      </c>
      <c r="K3250" s="41" t="str">
        <f>VLOOKUP(B3250,'Список DKV от ЮТД'!$A$1:$M$10000,13,FALSE)</f>
        <v>4</v>
      </c>
      <c r="L3250" s="30" t="str">
        <f>VLOOKUP(B3250,'Список DKV от ЮТД'!$A$1:$S$10000,14,FALSE)</f>
        <v>33CVB87</v>
      </c>
      <c r="M3250" s="52" t="str">
        <f>VLOOKUP(B3250,'Список DKV от ЮТД'!$A$1:$M$10000,10,FALSE)</f>
        <v>704310*******0074</v>
      </c>
      <c r="N3250" s="52" t="str">
        <f>VLOOKUP(B3250,'Список DKV от ЮТД'!$A$1:$S$10000,18,FALSE)</f>
        <v>expired</v>
      </c>
      <c r="O3250" s="52" t="str">
        <f>VLOOKUP(B3250,'Список DKV от ЮТД'!$A$1:$S$10000,19,FALSE)</f>
        <v>blocked</v>
      </c>
      <c r="P3250" s="52" t="str">
        <f>VLOOKUP(B3250,'Список DKV от ЮТД'!$A$1:$S$10000,16,FALSE)</f>
        <v>431339394</v>
      </c>
      <c r="Q3250" s="52"/>
    </row>
    <row r="3251" spans="1:20">
      <c r="A3251" s="30">
        <v>3249</v>
      </c>
      <c r="B3251" s="37">
        <v>19451124853</v>
      </c>
      <c r="C3251" s="50">
        <v>44049</v>
      </c>
      <c r="D3251" s="50"/>
      <c r="E3251" s="50">
        <v>44049</v>
      </c>
      <c r="F3251" s="30" t="s">
        <v>18</v>
      </c>
      <c r="H3251" s="45">
        <v>44069</v>
      </c>
      <c r="I3251" s="30" t="str">
        <f>VLOOKUP(B3251,'Список DKV от ЮТД'!$A$1:$S$10000,15,FALSE)</f>
        <v>2411/2604</v>
      </c>
      <c r="J3251" s="30" t="s">
        <v>22</v>
      </c>
      <c r="K3251" s="41" t="str">
        <f>VLOOKUP(B3251,'Список DKV от ЮТД'!$A$1:$M$10000,13,FALSE)</f>
        <v>4</v>
      </c>
      <c r="L3251" s="30" t="str">
        <f>VLOOKUP(B3251,'Список DKV от ЮТД'!$A$1:$S$10000,14,FALSE)</f>
        <v>34FL9918</v>
      </c>
      <c r="M3251" s="52" t="str">
        <f>VLOOKUP(B3251,'Список DKV от ЮТД'!$A$1:$M$10000,10,FALSE)</f>
        <v>704310*******9878</v>
      </c>
      <c r="N3251" s="52" t="str">
        <f>VLOOKUP(B3251,'Список DKV от ЮТД'!$A$1:$S$10000,18,FALSE)</f>
        <v/>
      </c>
      <c r="O3251" s="52" t="str">
        <f>VLOOKUP(B3251,'Список DKV от ЮТД'!$A$1:$S$10000,19,FALSE)</f>
        <v/>
      </c>
      <c r="P3251" s="52" t="str">
        <f>VLOOKUP(B3251,'Список DKV от ЮТД'!$A$1:$S$10000,16,FALSE)</f>
        <v>431339365</v>
      </c>
      <c r="Q3251" s="52"/>
    </row>
    <row r="3252" spans="1:20">
      <c r="A3252" s="30">
        <v>3250</v>
      </c>
      <c r="B3252" s="37">
        <v>19451125470</v>
      </c>
      <c r="C3252" s="50">
        <v>44049</v>
      </c>
      <c r="D3252" s="50"/>
      <c r="E3252" s="50">
        <v>44049</v>
      </c>
      <c r="F3252" s="30" t="s">
        <v>18</v>
      </c>
      <c r="H3252" s="45">
        <v>44069</v>
      </c>
      <c r="I3252" s="30" t="str">
        <f>VLOOKUP(B3252,'Список DKV от ЮТД'!$A$1:$S$10000,15,FALSE)</f>
        <v>2411/2605</v>
      </c>
      <c r="J3252" s="30" t="s">
        <v>22</v>
      </c>
      <c r="K3252" s="41" t="str">
        <f>VLOOKUP(B3252,'Список DKV от ЮТД'!$A$1:$M$10000,13,FALSE)</f>
        <v>4</v>
      </c>
      <c r="L3252" s="30" t="str">
        <f>VLOOKUP(B3252,'Список DKV от ЮТД'!$A$1:$S$10000,14,FALSE)</f>
        <v>16SRK50</v>
      </c>
      <c r="M3252" s="52" t="str">
        <f>VLOOKUP(B3252,'Список DKV от ЮТД'!$A$1:$M$10000,10,FALSE)</f>
        <v>704310*******5555</v>
      </c>
      <c r="N3252" s="52" t="str">
        <f>VLOOKUP(B3252,'Список DKV от ЮТД'!$A$1:$S$10000,18,FALSE)</f>
        <v/>
      </c>
      <c r="O3252" s="52" t="str">
        <f>VLOOKUP(B3252,'Список DKV от ЮТД'!$A$1:$S$10000,19,FALSE)</f>
        <v/>
      </c>
      <c r="P3252" s="52" t="str">
        <f>VLOOKUP(B3252,'Список DKV от ЮТД'!$A$1:$S$10000,16,FALSE)</f>
        <v>431339427</v>
      </c>
      <c r="Q3252" s="52"/>
    </row>
    <row r="3253" spans="1:20">
      <c r="A3253" s="30">
        <v>3251</v>
      </c>
      <c r="B3253" s="37">
        <v>19451124788</v>
      </c>
      <c r="C3253" s="50">
        <v>44049</v>
      </c>
      <c r="D3253" s="50"/>
      <c r="E3253" s="50">
        <v>44049</v>
      </c>
      <c r="F3253" s="30" t="s">
        <v>18</v>
      </c>
      <c r="H3253" s="45">
        <v>44069</v>
      </c>
      <c r="I3253" s="30" t="str">
        <f>VLOOKUP(B3253,'Список DKV от ЮТД'!$A$1:$S$10000,15,FALSE)</f>
        <v>2411/2606</v>
      </c>
      <c r="J3253" s="30" t="s">
        <v>22</v>
      </c>
      <c r="K3253" s="41" t="str">
        <f>VLOOKUP(B3253,'Список DKV от ЮТД'!$A$1:$M$10000,13,FALSE)</f>
        <v>4</v>
      </c>
      <c r="L3253" s="30" t="str">
        <f>VLOOKUP(B3253,'Список DKV от ЮТД'!$A$1:$S$10000,14,FALSE)</f>
        <v>34CJG410</v>
      </c>
      <c r="M3253" s="52" t="str">
        <f>VLOOKUP(B3253,'Список DKV от ЮТД'!$A$1:$M$10000,10,FALSE)</f>
        <v>704310*******9406</v>
      </c>
      <c r="N3253" s="52" t="str">
        <f>VLOOKUP(B3253,'Список DKV от ЮТД'!$A$1:$S$10000,18,FALSE)</f>
        <v/>
      </c>
      <c r="O3253" s="52" t="str">
        <f>VLOOKUP(B3253,'Список DKV от ЮТД'!$A$1:$S$10000,19,FALSE)</f>
        <v/>
      </c>
      <c r="P3253" s="52" t="str">
        <f>VLOOKUP(B3253,'Список DKV от ЮТД'!$A$1:$S$10000,16,FALSE)</f>
        <v>431339358</v>
      </c>
      <c r="Q3253" s="52"/>
      <c r="S3253" s="51"/>
      <c r="T3253" s="51"/>
    </row>
    <row r="3254" spans="1:20">
      <c r="A3254" s="30">
        <v>3252</v>
      </c>
      <c r="B3254" s="37">
        <v>19451124531</v>
      </c>
      <c r="C3254" s="50">
        <v>44049</v>
      </c>
      <c r="D3254" s="50"/>
      <c r="E3254" s="50">
        <v>44049</v>
      </c>
      <c r="F3254" s="30" t="s">
        <v>18</v>
      </c>
      <c r="H3254" s="45">
        <v>44069</v>
      </c>
      <c r="I3254" s="30" t="str">
        <f>VLOOKUP(B3254,'Список DKV от ЮТД'!$A$1:$S$10000,15,FALSE)</f>
        <v>2411/2607</v>
      </c>
      <c r="J3254" s="30" t="s">
        <v>22</v>
      </c>
      <c r="K3254" s="41" t="str">
        <f>VLOOKUP(B3254,'Список DKV от ЮТД'!$A$1:$M$10000,13,FALSE)</f>
        <v>4</v>
      </c>
      <c r="L3254" s="30" t="str">
        <f>VLOOKUP(B3254,'Список DKV от ЮТД'!$A$1:$S$10000,14,FALSE)</f>
        <v>34DAL638</v>
      </c>
      <c r="M3254" s="52" t="str">
        <f>VLOOKUP(B3254,'Список DKV от ЮТД'!$A$1:$M$10000,10,FALSE)</f>
        <v>704310*******0004</v>
      </c>
      <c r="N3254" s="52" t="str">
        <f>VLOOKUP(B3254,'Список DKV от ЮТД'!$A$1:$S$10000,18,FALSE)</f>
        <v/>
      </c>
      <c r="O3254" s="52" t="str">
        <f>VLOOKUP(B3254,'Список DKV от ЮТД'!$A$1:$S$10000,19,FALSE)</f>
        <v/>
      </c>
      <c r="P3254" s="52" t="str">
        <f>VLOOKUP(B3254,'Список DKV от ЮТД'!$A$1:$S$10000,16,FALSE)</f>
        <v>431339333</v>
      </c>
      <c r="Q3254" s="52"/>
    </row>
    <row r="3255" spans="1:20">
      <c r="A3255" s="30">
        <v>3253</v>
      </c>
      <c r="B3255" s="37">
        <v>19451124580</v>
      </c>
      <c r="C3255" s="50">
        <v>44049</v>
      </c>
      <c r="D3255" s="50"/>
      <c r="E3255" s="50">
        <v>44049</v>
      </c>
      <c r="F3255" s="30" t="s">
        <v>18</v>
      </c>
      <c r="H3255" s="45">
        <v>44069</v>
      </c>
      <c r="I3255" s="30" t="str">
        <f>VLOOKUP(B3255,'Список DKV от ЮТД'!$A$1:$S$10000,15,FALSE)</f>
        <v>2411/2608</v>
      </c>
      <c r="J3255" s="30" t="s">
        <v>22</v>
      </c>
      <c r="K3255" s="41" t="str">
        <f>VLOOKUP(B3255,'Список DKV от ЮТД'!$A$1:$M$10000,13,FALSE)</f>
        <v>4</v>
      </c>
      <c r="L3255" s="30" t="str">
        <f>VLOOKUP(B3255,'Список DKV от ЮТД'!$A$1:$S$10000,14,FALSE)</f>
        <v>33AVH49</v>
      </c>
      <c r="M3255" s="52" t="str">
        <f>VLOOKUP(B3255,'Список DKV от ЮТД'!$A$1:$M$10000,10,FALSE)</f>
        <v>704310*******0194</v>
      </c>
      <c r="N3255" s="52" t="str">
        <f>VLOOKUP(B3255,'Список DKV от ЮТД'!$A$1:$S$10000,18,FALSE)</f>
        <v/>
      </c>
      <c r="O3255" s="52" t="str">
        <f>VLOOKUP(B3255,'Список DKV от ЮТД'!$A$1:$S$10000,19,FALSE)</f>
        <v/>
      </c>
      <c r="P3255" s="52" t="str">
        <f>VLOOKUP(B3255,'Список DKV от ЮТД'!$A$1:$S$10000,16,FALSE)</f>
        <v>431339338</v>
      </c>
      <c r="Q3255" s="52"/>
    </row>
    <row r="3256" spans="1:20">
      <c r="A3256" s="30">
        <v>3254</v>
      </c>
      <c r="B3256" s="37">
        <v>19460074099</v>
      </c>
      <c r="C3256" s="50">
        <v>44042</v>
      </c>
      <c r="E3256" s="50">
        <v>44043</v>
      </c>
      <c r="F3256" s="30" t="s">
        <v>20</v>
      </c>
      <c r="H3256" s="45">
        <v>44069</v>
      </c>
      <c r="I3256" s="30" t="str">
        <f>VLOOKUP(B3256,'Список DKV от ЮТД'!$A$1:$S$10000,15,FALSE)</f>
        <v>2412/518</v>
      </c>
      <c r="J3256" s="30" t="s">
        <v>22</v>
      </c>
      <c r="K3256" s="41" t="str">
        <f>VLOOKUP(B3256,'Список DKV от ЮТД'!$A$1:$M$10000,13,FALSE)</f>
        <v>4</v>
      </c>
      <c r="L3256" s="30" t="str">
        <f>VLOOKUP(B3256,'Список DKV от ЮТД'!$A$1:$S$10000,14,FALSE)</f>
        <v>E41M804</v>
      </c>
      <c r="M3256" s="52" t="str">
        <f>VLOOKUP(B3256,'Список DKV от ЮТД'!$A$1:$M$10000,10,FALSE)</f>
        <v>704310*******9871</v>
      </c>
      <c r="N3256" s="52" t="str">
        <f>VLOOKUP(B3256,'Список DKV от ЮТД'!$A$1:$S$10000,18,FALSE)</f>
        <v/>
      </c>
      <c r="O3256" s="52" t="str">
        <f>VLOOKUP(B3256,'Список DKV от ЮТД'!$A$1:$S$10000,19,FALSE)</f>
        <v/>
      </c>
      <c r="P3256" s="52" t="str">
        <f>VLOOKUP(B3256,'Список DKV от ЮТД'!$A$1:$S$10000,16,FALSE)</f>
        <v>431496433</v>
      </c>
      <c r="Q3256" s="52"/>
    </row>
    <row r="3257" spans="1:20">
      <c r="A3257" s="30">
        <v>3255</v>
      </c>
      <c r="B3257" s="37">
        <v>19451124622</v>
      </c>
      <c r="C3257" s="50">
        <v>44049</v>
      </c>
      <c r="D3257" s="50"/>
      <c r="E3257" s="50">
        <v>44049</v>
      </c>
      <c r="F3257" s="30" t="s">
        <v>18</v>
      </c>
      <c r="H3257" s="45">
        <v>44070</v>
      </c>
      <c r="I3257" s="30" t="str">
        <f>VLOOKUP(B3257,'Список DKV от ЮТД'!$A$1:$S$10000,15,FALSE)</f>
        <v>2411/2609</v>
      </c>
      <c r="J3257" s="30" t="s">
        <v>22</v>
      </c>
      <c r="K3257" s="41" t="str">
        <f>VLOOKUP(B3257,'Список DKV от ЮТД'!$A$1:$M$10000,13,FALSE)</f>
        <v>4</v>
      </c>
      <c r="L3257" s="30" t="str">
        <f>VLOOKUP(B3257,'Список DKV от ЮТД'!$A$1:$S$10000,14,FALSE)</f>
        <v>35R1342</v>
      </c>
      <c r="M3257" s="52" t="str">
        <f>VLOOKUP(B3257,'Список DKV от ЮТД'!$A$1:$M$10000,10,FALSE)</f>
        <v>704310*******0805</v>
      </c>
      <c r="N3257" s="52" t="str">
        <f>VLOOKUP(B3257,'Список DKV от ЮТД'!$A$1:$S$10000,18,FALSE)</f>
        <v/>
      </c>
      <c r="O3257" s="52" t="str">
        <f>VLOOKUP(B3257,'Список DKV от ЮТД'!$A$1:$S$10000,19,FALSE)</f>
        <v/>
      </c>
      <c r="P3257" s="52" t="str">
        <f>VLOOKUP(B3257,'Список DKV от ЮТД'!$A$1:$S$10000,16,FALSE)</f>
        <v>431339342</v>
      </c>
      <c r="Q3257" s="52"/>
    </row>
    <row r="3258" spans="1:20">
      <c r="A3258" s="30">
        <v>3256</v>
      </c>
      <c r="B3258" s="37">
        <v>19451125439</v>
      </c>
      <c r="C3258" s="50">
        <v>44049</v>
      </c>
      <c r="D3258" s="50"/>
      <c r="E3258" s="50">
        <v>44049</v>
      </c>
      <c r="F3258" s="30" t="s">
        <v>18</v>
      </c>
      <c r="H3258" s="45">
        <v>44070</v>
      </c>
      <c r="I3258" s="30" t="str">
        <f>VLOOKUP(B3258,'Список DKV от ЮТД'!$A$1:$S$10000,15,FALSE)</f>
        <v>2411/2610</v>
      </c>
      <c r="J3258" s="30" t="s">
        <v>22</v>
      </c>
      <c r="K3258" s="41" t="str">
        <f>VLOOKUP(B3258,'Список DKV от ЮТД'!$A$1:$M$10000,13,FALSE)</f>
        <v>4</v>
      </c>
      <c r="L3258" s="30" t="str">
        <f>VLOOKUP(B3258,'Список DKV от ЮТД'!$A$1:$S$10000,14,FALSE)</f>
        <v>31AEL258</v>
      </c>
      <c r="M3258" s="52" t="str">
        <f>VLOOKUP(B3258,'Список DKV от ЮТД'!$A$1:$M$10000,10,FALSE)</f>
        <v>704310*******4694</v>
      </c>
      <c r="N3258" s="52" t="str">
        <f>VLOOKUP(B3258,'Список DKV от ЮТД'!$A$1:$S$10000,18,FALSE)</f>
        <v/>
      </c>
      <c r="O3258" s="52" t="str">
        <f>VLOOKUP(B3258,'Список DKV от ЮТД'!$A$1:$S$10000,19,FALSE)</f>
        <v/>
      </c>
      <c r="P3258" s="52" t="str">
        <f>VLOOKUP(B3258,'Список DKV от ЮТД'!$A$1:$S$10000,16,FALSE)</f>
        <v>431339423</v>
      </c>
      <c r="Q3258" s="52"/>
    </row>
    <row r="3259" spans="1:20">
      <c r="A3259" s="30">
        <v>3257</v>
      </c>
      <c r="B3259" s="37">
        <v>19451124705</v>
      </c>
      <c r="C3259" s="50">
        <v>44049</v>
      </c>
      <c r="D3259" s="50"/>
      <c r="E3259" s="50">
        <v>44049</v>
      </c>
      <c r="F3259" s="30" t="s">
        <v>18</v>
      </c>
      <c r="H3259" s="45">
        <v>44070</v>
      </c>
      <c r="I3259" s="30" t="str">
        <f>VLOOKUP(B3259,'Список DKV от ЮТД'!$A$1:$S$10000,15,FALSE)</f>
        <v>2411/2611</v>
      </c>
      <c r="J3259" s="30" t="s">
        <v>22</v>
      </c>
      <c r="K3259" s="41" t="str">
        <f>VLOOKUP(B3259,'Список DKV от ЮТД'!$A$1:$M$10000,13,FALSE)</f>
        <v>4</v>
      </c>
      <c r="L3259" s="30" t="str">
        <f>VLOOKUP(B3259,'Список DKV от ЮТД'!$A$1:$S$10000,14,FALSE)</f>
        <v>81ABH722</v>
      </c>
      <c r="M3259" s="52" t="str">
        <f>VLOOKUP(B3259,'Список DKV от ЮТД'!$A$1:$M$10000,10,FALSE)</f>
        <v>704310*******5215</v>
      </c>
      <c r="N3259" s="52" t="str">
        <f>VLOOKUP(B3259,'Список DKV от ЮТД'!$A$1:$S$10000,18,FALSE)</f>
        <v/>
      </c>
      <c r="O3259" s="52" t="str">
        <f>VLOOKUP(B3259,'Список DKV от ЮТД'!$A$1:$S$10000,19,FALSE)</f>
        <v/>
      </c>
      <c r="P3259" s="52" t="str">
        <f>VLOOKUP(B3259,'Список DKV от ЮТД'!$A$1:$S$10000,16,FALSE)</f>
        <v>431339350</v>
      </c>
      <c r="Q3259" s="52"/>
    </row>
    <row r="3260" spans="1:20">
      <c r="A3260" s="30">
        <v>3258</v>
      </c>
      <c r="B3260" s="37">
        <v>19451124747</v>
      </c>
      <c r="C3260" s="50">
        <v>44049</v>
      </c>
      <c r="D3260" s="50"/>
      <c r="E3260" s="50">
        <v>44049</v>
      </c>
      <c r="F3260" s="30" t="s">
        <v>18</v>
      </c>
      <c r="H3260" s="45">
        <v>44070</v>
      </c>
      <c r="I3260" s="30" t="str">
        <f>VLOOKUP(B3260,'Список DKV от ЮТД'!$A$1:$S$10000,15,FALSE)</f>
        <v>2411/2612</v>
      </c>
      <c r="J3260" s="30" t="s">
        <v>22</v>
      </c>
      <c r="K3260" s="41" t="str">
        <f>VLOOKUP(B3260,'Список DKV от ЮТД'!$A$1:$M$10000,13,FALSE)</f>
        <v>4</v>
      </c>
      <c r="L3260" s="30" t="str">
        <f>VLOOKUP(B3260,'Список DKV от ЮТД'!$A$1:$S$10000,14,FALSE)</f>
        <v>81ABH728</v>
      </c>
      <c r="M3260" s="52" t="str">
        <f>VLOOKUP(B3260,'Список DKV от ЮТД'!$A$1:$M$10000,10,FALSE)</f>
        <v>704310*******5264</v>
      </c>
      <c r="N3260" s="52" t="str">
        <f>VLOOKUP(B3260,'Список DKV от ЮТД'!$A$1:$S$10000,18,FALSE)</f>
        <v/>
      </c>
      <c r="O3260" s="52" t="str">
        <f>VLOOKUP(B3260,'Список DKV от ЮТД'!$A$1:$S$10000,19,FALSE)</f>
        <v/>
      </c>
      <c r="P3260" s="52" t="str">
        <f>VLOOKUP(B3260,'Список DKV от ЮТД'!$A$1:$S$10000,16,FALSE)</f>
        <v>431339354</v>
      </c>
      <c r="Q3260" s="52"/>
    </row>
    <row r="3261" spans="1:20">
      <c r="A3261" s="30">
        <v>3259</v>
      </c>
      <c r="B3261" s="37">
        <v>19451125454</v>
      </c>
      <c r="C3261" s="50">
        <v>44049</v>
      </c>
      <c r="D3261" s="50"/>
      <c r="E3261" s="50">
        <v>44049</v>
      </c>
      <c r="F3261" s="30" t="s">
        <v>18</v>
      </c>
      <c r="H3261" s="45">
        <v>44070</v>
      </c>
      <c r="I3261" s="30" t="str">
        <f>VLOOKUP(B3261,'Список DKV от ЮТД'!$A$1:$S$10000,15,FALSE)</f>
        <v>2411/2613</v>
      </c>
      <c r="J3261" s="30" t="s">
        <v>22</v>
      </c>
      <c r="K3261" s="41" t="str">
        <f>VLOOKUP(B3261,'Список DKV от ЮТД'!$A$1:$M$10000,13,FALSE)</f>
        <v>4</v>
      </c>
      <c r="L3261" s="30" t="str">
        <f>VLOOKUP(B3261,'Список DKV от ЮТД'!$A$1:$S$10000,14,FALSE)</f>
        <v>81ABH719</v>
      </c>
      <c r="M3261" s="52" t="str">
        <f>VLOOKUP(B3261,'Список DKV от ЮТД'!$A$1:$M$10000,10,FALSE)</f>
        <v>704310*******5181</v>
      </c>
      <c r="N3261" s="52" t="str">
        <f>VLOOKUP(B3261,'Список DKV от ЮТД'!$A$1:$S$10000,18,FALSE)</f>
        <v/>
      </c>
      <c r="O3261" s="52" t="str">
        <f>VLOOKUP(B3261,'Список DKV от ЮТД'!$A$1:$S$10000,19,FALSE)</f>
        <v/>
      </c>
      <c r="P3261" s="52" t="str">
        <f>VLOOKUP(B3261,'Список DKV от ЮТД'!$A$1:$S$10000,16,FALSE)</f>
        <v>431339425</v>
      </c>
      <c r="Q3261" s="52"/>
    </row>
    <row r="3262" spans="1:20">
      <c r="A3262" s="30">
        <v>3260</v>
      </c>
      <c r="B3262" s="37">
        <v>19451125488</v>
      </c>
      <c r="C3262" s="50">
        <v>44049</v>
      </c>
      <c r="D3262" s="50"/>
      <c r="E3262" s="50">
        <v>44049</v>
      </c>
      <c r="F3262" s="30" t="s">
        <v>18</v>
      </c>
      <c r="H3262" s="45">
        <v>44070</v>
      </c>
      <c r="I3262" s="30" t="str">
        <f>VLOOKUP(B3262,'Список DKV от ЮТД'!$A$1:$S$10000,15,FALSE)</f>
        <v>2411/2614</v>
      </c>
      <c r="J3262" s="30" t="s">
        <v>22</v>
      </c>
      <c r="K3262" s="41" t="str">
        <f>VLOOKUP(B3262,'Список DKV от ЮТД'!$A$1:$M$10000,13,FALSE)</f>
        <v>4</v>
      </c>
      <c r="L3262" s="30" t="str">
        <f>VLOOKUP(B3262,'Список DKV от ЮТД'!$A$1:$S$10000,14,FALSE)</f>
        <v>81ABH721</v>
      </c>
      <c r="M3262" s="52" t="str">
        <f>VLOOKUP(B3262,'Список DKV от ЮТД'!$A$1:$M$10000,10,FALSE)</f>
        <v>704310*******5207</v>
      </c>
      <c r="N3262" s="52" t="str">
        <f>VLOOKUP(B3262,'Список DKV от ЮТД'!$A$1:$S$10000,18,FALSE)</f>
        <v/>
      </c>
      <c r="O3262" s="52" t="str">
        <f>VLOOKUP(B3262,'Список DKV от ЮТД'!$A$1:$S$10000,19,FALSE)</f>
        <v/>
      </c>
      <c r="P3262" s="52" t="str">
        <f>VLOOKUP(B3262,'Список DKV от ЮТД'!$A$1:$S$10000,16,FALSE)</f>
        <v>431339428</v>
      </c>
      <c r="Q3262" s="52"/>
    </row>
    <row r="3263" spans="1:20">
      <c r="A3263" s="30">
        <v>3261</v>
      </c>
      <c r="B3263" s="38">
        <v>19451124549</v>
      </c>
      <c r="C3263" s="50">
        <v>44049</v>
      </c>
      <c r="D3263" s="50"/>
      <c r="E3263" s="50">
        <v>44049</v>
      </c>
      <c r="F3263" s="30" t="s">
        <v>18</v>
      </c>
      <c r="G3263" s="41">
        <v>200</v>
      </c>
      <c r="H3263" s="45">
        <v>44070</v>
      </c>
      <c r="I3263" s="30" t="str">
        <f>VLOOKUP(B3263,'Список DKV от ЮТД'!$A$1:$S$10000,15,FALSE)</f>
        <v>2411/2615</v>
      </c>
      <c r="J3263" s="30" t="s">
        <v>22</v>
      </c>
      <c r="K3263" s="41" t="str">
        <f>VLOOKUP(B3263,'Список DKV от ЮТД'!$A$1:$M$10000,13,FALSE)</f>
        <v>4</v>
      </c>
      <c r="L3263" s="30" t="str">
        <f>VLOOKUP(B3263,'Список DKV от ЮТД'!$A$1:$S$10000,14,FALSE)</f>
        <v>16SLT73</v>
      </c>
      <c r="M3263" s="52" t="str">
        <f>VLOOKUP(B3263,'Список DKV от ЮТД'!$A$1:$M$10000,10,FALSE)</f>
        <v>704310*******3278</v>
      </c>
      <c r="N3263" s="52" t="str">
        <f>VLOOKUP(B3263,'Список DKV от ЮТД'!$A$1:$S$10000,18,FALSE)</f>
        <v>blocked</v>
      </c>
      <c r="O3263" s="52" t="str">
        <f>VLOOKUP(B3263,'Список DKV от ЮТД'!$A$1:$S$10000,19,FALSE)</f>
        <v>blocked</v>
      </c>
      <c r="P3263" s="52" t="str">
        <f>VLOOKUP(B3263,'Список DKV от ЮТД'!$A$1:$S$10000,16,FALSE)</f>
        <v>431339334</v>
      </c>
      <c r="Q3263" s="49">
        <v>200</v>
      </c>
      <c r="R3263" s="30" t="s">
        <v>35137</v>
      </c>
    </row>
    <row r="3264" spans="1:20">
      <c r="A3264" s="30">
        <v>3262</v>
      </c>
      <c r="B3264" s="37">
        <v>19451124556</v>
      </c>
      <c r="C3264" s="50">
        <v>44049</v>
      </c>
      <c r="D3264" s="50"/>
      <c r="E3264" s="50">
        <v>44049</v>
      </c>
      <c r="F3264" s="30" t="s">
        <v>18</v>
      </c>
      <c r="H3264" s="45">
        <v>44070</v>
      </c>
      <c r="I3264" s="30" t="str">
        <f>VLOOKUP(B3264,'Список DKV от ЮТД'!$A$1:$S$10000,15,FALSE)</f>
        <v>2411/2616</v>
      </c>
      <c r="J3264" s="30" t="s">
        <v>22</v>
      </c>
      <c r="K3264" s="41" t="str">
        <f>VLOOKUP(B3264,'Список DKV от ЮТД'!$A$1:$M$10000,13,FALSE)</f>
        <v>4</v>
      </c>
      <c r="L3264" s="30" t="str">
        <f>VLOOKUP(B3264,'Список DKV от ЮТД'!$A$1:$S$10000,14,FALSE)</f>
        <v>07AGE875</v>
      </c>
      <c r="M3264" s="52" t="str">
        <f>VLOOKUP(B3264,'Список DKV от ЮТД'!$A$1:$M$10000,10,FALSE)</f>
        <v>704310*******0293</v>
      </c>
      <c r="N3264" s="52" t="str">
        <f>VLOOKUP(B3264,'Список DKV от ЮТД'!$A$1:$S$10000,18,FALSE)</f>
        <v>expired</v>
      </c>
      <c r="O3264" s="52" t="str">
        <f>VLOOKUP(B3264,'Список DKV от ЮТД'!$A$1:$S$10000,19,FALSE)</f>
        <v>blocked</v>
      </c>
      <c r="P3264" s="52" t="str">
        <f>VLOOKUP(B3264,'Список DKV от ЮТД'!$A$1:$S$10000,16,FALSE)</f>
        <v>431339335</v>
      </c>
      <c r="Q3264" s="52"/>
    </row>
    <row r="3265" spans="1:22">
      <c r="A3265" s="30">
        <v>3263</v>
      </c>
      <c r="B3265" s="37">
        <v>19451124598</v>
      </c>
      <c r="C3265" s="50">
        <v>44049</v>
      </c>
      <c r="D3265" s="50"/>
      <c r="E3265" s="50">
        <v>44049</v>
      </c>
      <c r="F3265" s="30" t="s">
        <v>18</v>
      </c>
      <c r="H3265" s="45">
        <v>44070</v>
      </c>
      <c r="I3265" s="30" t="str">
        <f>VLOOKUP(B3265,'Список DKV от ЮТД'!$A$1:$S$10000,15,FALSE)</f>
        <v>2411/2617</v>
      </c>
      <c r="J3265" s="30" t="s">
        <v>22</v>
      </c>
      <c r="K3265" s="41" t="str">
        <f>VLOOKUP(B3265,'Список DKV от ЮТД'!$A$1:$M$10000,13,FALSE)</f>
        <v>4</v>
      </c>
      <c r="L3265" s="30" t="str">
        <f>VLOOKUP(B3265,'Список DKV от ЮТД'!$A$1:$S$10000,14,FALSE)</f>
        <v>CEJJ264</v>
      </c>
      <c r="M3265" s="52" t="str">
        <f>VLOOKUP(B3265,'Список DKV от ЮТД'!$A$1:$M$10000,10,FALSE)</f>
        <v>704310*******6871</v>
      </c>
      <c r="N3265" s="52" t="str">
        <f>VLOOKUP(B3265,'Список DKV от ЮТД'!$A$1:$S$10000,18,FALSE)</f>
        <v/>
      </c>
      <c r="O3265" s="52" t="str">
        <f>VLOOKUP(B3265,'Список DKV от ЮТД'!$A$1:$S$10000,19,FALSE)</f>
        <v/>
      </c>
      <c r="P3265" s="52" t="str">
        <f>VLOOKUP(B3265,'Список DKV от ЮТД'!$A$1:$S$10000,16,FALSE)</f>
        <v>431339339</v>
      </c>
      <c r="Q3265" s="52"/>
    </row>
    <row r="3266" spans="1:22">
      <c r="A3266" s="30">
        <v>3264</v>
      </c>
      <c r="B3266" s="38">
        <v>19451124903</v>
      </c>
      <c r="C3266" s="50">
        <v>44049</v>
      </c>
      <c r="D3266" s="50"/>
      <c r="E3266" s="50">
        <v>44049</v>
      </c>
      <c r="F3266" s="30" t="s">
        <v>18</v>
      </c>
      <c r="G3266" s="41">
        <v>230</v>
      </c>
      <c r="H3266" s="45">
        <v>44070</v>
      </c>
      <c r="I3266" s="30" t="str">
        <f>VLOOKUP(B3266,'Список DKV от ЮТД'!$A$1:$S$10000,15,FALSE)</f>
        <v>2411/2618</v>
      </c>
      <c r="J3266" s="30" t="s">
        <v>22</v>
      </c>
      <c r="K3266" s="41" t="str">
        <f>VLOOKUP(B3266,'Список DKV от ЮТД'!$A$1:$M$10000,13,FALSE)</f>
        <v>4</v>
      </c>
      <c r="L3266" s="30" t="str">
        <f>VLOOKUP(B3266,'Список DKV от ЮТД'!$A$1:$S$10000,14,FALSE)</f>
        <v>34DAZ287</v>
      </c>
      <c r="M3266" s="52" t="str">
        <f>VLOOKUP(B3266,'Список DKV от ЮТД'!$A$1:$M$10000,10,FALSE)</f>
        <v>704310*******3646</v>
      </c>
      <c r="N3266" s="52" t="str">
        <f>VLOOKUP(B3266,'Список DKV от ЮТД'!$A$1:$S$10000,18,FALSE)</f>
        <v>blocked</v>
      </c>
      <c r="O3266" s="52" t="str">
        <f>VLOOKUP(B3266,'Список DKV от ЮТД'!$A$1:$S$10000,19,FALSE)</f>
        <v>blocked</v>
      </c>
      <c r="P3266" s="52" t="str">
        <f>VLOOKUP(B3266,'Список DKV от ЮТД'!$A$1:$S$10000,16,FALSE)</f>
        <v>431339370</v>
      </c>
      <c r="Q3266" s="52">
        <v>230</v>
      </c>
      <c r="R3266" s="30" t="s">
        <v>40703</v>
      </c>
    </row>
    <row r="3267" spans="1:22">
      <c r="A3267" s="30">
        <v>3265</v>
      </c>
      <c r="B3267" s="37">
        <v>19451125074</v>
      </c>
      <c r="C3267" s="50">
        <v>44049</v>
      </c>
      <c r="D3267" s="50"/>
      <c r="E3267" s="50">
        <v>44049</v>
      </c>
      <c r="F3267" s="30" t="s">
        <v>18</v>
      </c>
      <c r="H3267" s="45">
        <v>44070</v>
      </c>
      <c r="I3267" s="30" t="str">
        <f>VLOOKUP(B3267,'Список DKV от ЮТД'!$A$1:$S$10000,15,FALSE)</f>
        <v>2411/2619</v>
      </c>
      <c r="J3267" s="30" t="s">
        <v>22</v>
      </c>
      <c r="K3267" s="41" t="str">
        <f>VLOOKUP(B3267,'Список DKV от ЮТД'!$A$1:$M$10000,13,FALSE)</f>
        <v>4</v>
      </c>
      <c r="L3267" s="30" t="str">
        <f>VLOOKUP(B3267,'Список DKV от ЮТД'!$A$1:$S$10000,14,FALSE)</f>
        <v>34LC9648</v>
      </c>
      <c r="M3267" s="52" t="str">
        <f>VLOOKUP(B3267,'Список DKV от ЮТД'!$A$1:$M$10000,10,FALSE)</f>
        <v>704310*******3931</v>
      </c>
      <c r="N3267" s="52" t="str">
        <f>VLOOKUP(B3267,'Список DKV от ЮТД'!$A$1:$S$10000,18,FALSE)</f>
        <v/>
      </c>
      <c r="O3267" s="52" t="str">
        <f>VLOOKUP(B3267,'Список DKV от ЮТД'!$A$1:$S$10000,19,FALSE)</f>
        <v/>
      </c>
      <c r="P3267" s="52" t="str">
        <f>VLOOKUP(B3267,'Список DKV от ЮТД'!$A$1:$S$10000,16,FALSE)</f>
        <v>431339387</v>
      </c>
      <c r="Q3267" s="52"/>
    </row>
    <row r="3268" spans="1:22">
      <c r="A3268" s="30">
        <v>3266</v>
      </c>
      <c r="B3268" s="37">
        <v>19451125199</v>
      </c>
      <c r="C3268" s="50">
        <v>44049</v>
      </c>
      <c r="D3268" s="50"/>
      <c r="E3268" s="50">
        <v>44049</v>
      </c>
      <c r="F3268" s="30" t="s">
        <v>18</v>
      </c>
      <c r="H3268" s="45">
        <v>44070</v>
      </c>
      <c r="I3268" s="30" t="str">
        <f>VLOOKUP(B3268,'Список DKV от ЮТД'!$A$1:$S$10000,15,FALSE)</f>
        <v>2411/2620</v>
      </c>
      <c r="J3268" s="30" t="s">
        <v>22</v>
      </c>
      <c r="K3268" s="41" t="str">
        <f>VLOOKUP(B3268,'Список DKV от ЮТД'!$A$1:$M$10000,13,FALSE)</f>
        <v>4</v>
      </c>
      <c r="L3268" s="30" t="str">
        <f>VLOOKUP(B3268,'Список DKV от ЮТД'!$A$1:$S$10000,14,FALSE)</f>
        <v>81ABH718</v>
      </c>
      <c r="M3268" s="52" t="str">
        <f>VLOOKUP(B3268,'Список DKV от ЮТД'!$A$1:$M$10000,10,FALSE)</f>
        <v>704310*******5173</v>
      </c>
      <c r="N3268" s="52" t="str">
        <f>VLOOKUP(B3268,'Список DKV от ЮТД'!$A$1:$S$10000,18,FALSE)</f>
        <v/>
      </c>
      <c r="O3268" s="52" t="str">
        <f>VLOOKUP(B3268,'Список DKV от ЮТД'!$A$1:$S$10000,19,FALSE)</f>
        <v/>
      </c>
      <c r="P3268" s="52" t="str">
        <f>VLOOKUP(B3268,'Список DKV от ЮТД'!$A$1:$S$10000,16,FALSE)</f>
        <v>431339399</v>
      </c>
      <c r="Q3268" s="52"/>
    </row>
    <row r="3269" spans="1:22">
      <c r="A3269" s="30">
        <v>3267</v>
      </c>
      <c r="B3269" s="37">
        <v>19451125157</v>
      </c>
      <c r="C3269" s="50">
        <v>44049</v>
      </c>
      <c r="D3269" s="50"/>
      <c r="E3269" s="50">
        <v>44049</v>
      </c>
      <c r="F3269" s="30" t="s">
        <v>18</v>
      </c>
      <c r="H3269" s="45">
        <v>44070</v>
      </c>
      <c r="I3269" s="30" t="str">
        <f>VLOOKUP(B3269,'Список DKV от ЮТД'!$A$1:$S$10000,15,FALSE)</f>
        <v>2411/2621</v>
      </c>
      <c r="J3269" s="30" t="s">
        <v>22</v>
      </c>
      <c r="K3269" s="41" t="str">
        <f>VLOOKUP(B3269,'Список DKV от ЮТД'!$A$1:$M$10000,13,FALSE)</f>
        <v>4</v>
      </c>
      <c r="L3269" s="30" t="str">
        <f>VLOOKUP(B3269,'Список DKV от ЮТД'!$A$1:$S$10000,14,FALSE)</f>
        <v>34DDD005</v>
      </c>
      <c r="M3269" s="52" t="str">
        <f>VLOOKUP(B3269,'Список DKV от ЮТД'!$A$1:$M$10000,10,FALSE)</f>
        <v>704310*******7356</v>
      </c>
      <c r="N3269" s="52" t="str">
        <f>VLOOKUP(B3269,'Список DKV от ЮТД'!$A$1:$S$10000,18,FALSE)</f>
        <v/>
      </c>
      <c r="O3269" s="52" t="str">
        <f>VLOOKUP(B3269,'Список DKV от ЮТД'!$A$1:$S$10000,19,FALSE)</f>
        <v/>
      </c>
      <c r="P3269" s="52" t="str">
        <f>VLOOKUP(B3269,'Список DKV от ЮТД'!$A$1:$S$10000,16,FALSE)</f>
        <v>431339395</v>
      </c>
      <c r="Q3269" s="52"/>
    </row>
    <row r="3270" spans="1:22">
      <c r="A3270" s="30">
        <v>3268</v>
      </c>
      <c r="B3270" s="37">
        <v>19451124796</v>
      </c>
      <c r="C3270" s="50">
        <v>44049</v>
      </c>
      <c r="D3270" s="50"/>
      <c r="E3270" s="50">
        <v>44049</v>
      </c>
      <c r="F3270" s="30" t="s">
        <v>18</v>
      </c>
      <c r="H3270" s="45">
        <v>44070</v>
      </c>
      <c r="I3270" s="30" t="str">
        <f>VLOOKUP(B3270,'Список DKV от ЮТД'!$A$1:$S$10000,15,FALSE)</f>
        <v>2411/2622</v>
      </c>
      <c r="J3270" s="30" t="s">
        <v>22</v>
      </c>
      <c r="K3270" s="41" t="str">
        <f>VLOOKUP(B3270,'Список DKV от ЮТД'!$A$1:$M$10000,13,FALSE)</f>
        <v>4</v>
      </c>
      <c r="L3270" s="30" t="str">
        <f>VLOOKUP(B3270,'Список DKV от ЮТД'!$A$1:$S$10000,14,FALSE)</f>
        <v>34BVF739</v>
      </c>
      <c r="M3270" s="52" t="str">
        <f>VLOOKUP(B3270,'Список DKV от ЮТД'!$A$1:$M$10000,10,FALSE)</f>
        <v>704310*******3567</v>
      </c>
      <c r="N3270" s="52" t="str">
        <f>VLOOKUP(B3270,'Список DKV от ЮТД'!$A$1:$S$10000,18,FALSE)</f>
        <v/>
      </c>
      <c r="O3270" s="52" t="str">
        <f>VLOOKUP(B3270,'Список DKV от ЮТД'!$A$1:$S$10000,19,FALSE)</f>
        <v/>
      </c>
      <c r="P3270" s="52" t="str">
        <f>VLOOKUP(B3270,'Список DKV от ЮТД'!$A$1:$S$10000,16,FALSE)</f>
        <v>431339359</v>
      </c>
      <c r="Q3270" s="52"/>
    </row>
    <row r="3271" spans="1:22">
      <c r="A3271" s="30">
        <v>3269</v>
      </c>
      <c r="B3271" s="37">
        <v>19451124754</v>
      </c>
      <c r="C3271" s="50">
        <v>44049</v>
      </c>
      <c r="D3271" s="50"/>
      <c r="E3271" s="50">
        <v>44049</v>
      </c>
      <c r="F3271" s="30" t="s">
        <v>18</v>
      </c>
      <c r="H3271" s="45">
        <v>44070</v>
      </c>
      <c r="I3271" s="30" t="str">
        <f>VLOOKUP(B3271,'Список DKV от ЮТД'!$A$1:$S$10000,15,FALSE)</f>
        <v>2411/2623</v>
      </c>
      <c r="J3271" s="30" t="s">
        <v>22</v>
      </c>
      <c r="K3271" s="41" t="str">
        <f>VLOOKUP(B3271,'Список DKV от ЮТД'!$A$1:$M$10000,13,FALSE)</f>
        <v>4</v>
      </c>
      <c r="L3271" s="30" t="str">
        <f>VLOOKUP(B3271,'Список DKV от ЮТД'!$A$1:$S$10000,14,FALSE)</f>
        <v>61K0393</v>
      </c>
      <c r="M3271" s="52" t="str">
        <f>VLOOKUP(B3271,'Список DKV от ЮТД'!$A$1:$M$10000,10,FALSE)</f>
        <v>704310*******1597</v>
      </c>
      <c r="N3271" s="52" t="str">
        <f>VLOOKUP(B3271,'Список DKV от ЮТД'!$A$1:$S$10000,18,FALSE)</f>
        <v/>
      </c>
      <c r="O3271" s="52" t="str">
        <f>VLOOKUP(B3271,'Список DKV от ЮТД'!$A$1:$S$10000,19,FALSE)</f>
        <v/>
      </c>
      <c r="P3271" s="52" t="str">
        <f>VLOOKUP(B3271,'Список DKV от ЮТД'!$A$1:$S$10000,16,FALSE)</f>
        <v>431339355</v>
      </c>
      <c r="Q3271" s="52"/>
    </row>
    <row r="3272" spans="1:22">
      <c r="A3272" s="30">
        <v>3270</v>
      </c>
      <c r="B3272" s="39">
        <v>19451124713</v>
      </c>
      <c r="C3272" s="50">
        <v>44049</v>
      </c>
      <c r="D3272" s="50"/>
      <c r="E3272" s="50">
        <v>44049</v>
      </c>
      <c r="F3272" s="30" t="s">
        <v>18</v>
      </c>
      <c r="G3272" s="41">
        <v>232</v>
      </c>
      <c r="H3272" s="45">
        <v>44070</v>
      </c>
      <c r="I3272" s="30" t="str">
        <f>VLOOKUP(B3272,'Список DKV от ЮТД'!$A$1:$S$10000,15,FALSE)</f>
        <v>2411/2624</v>
      </c>
      <c r="J3272" s="30" t="s">
        <v>22</v>
      </c>
      <c r="K3272" s="41" t="str">
        <f>VLOOKUP(B3272,'Список DKV от ЮТД'!$A$1:$M$10000,13,FALSE)</f>
        <v>4</v>
      </c>
      <c r="L3272" s="30" t="str">
        <f>VLOOKUP(B3272,'Список DKV от ЮТД'!$A$1:$S$10000,14,FALSE)</f>
        <v>27RJ370</v>
      </c>
      <c r="M3272" s="52" t="str">
        <f>VLOOKUP(B3272,'Список DKV от ЮТД'!$A$1:$M$10000,10,FALSE)</f>
        <v>704310*******6596</v>
      </c>
      <c r="N3272" s="52" t="str">
        <f>VLOOKUP(B3272,'Список DKV от ЮТД'!$A$1:$S$10000,18,FALSE)</f>
        <v/>
      </c>
      <c r="O3272" s="52" t="str">
        <f>VLOOKUP(B3272,'Список DKV от ЮТД'!$A$1:$S$10000,19,FALSE)</f>
        <v/>
      </c>
      <c r="P3272" s="52" t="str">
        <f>VLOOKUP(B3272,'Список DKV от ЮТД'!$A$1:$S$10000,16,FALSE)</f>
        <v>431339351</v>
      </c>
      <c r="Q3272" s="49" t="s">
        <v>43568</v>
      </c>
      <c r="R3272" s="30" t="s">
        <v>43570</v>
      </c>
    </row>
    <row r="3273" spans="1:22">
      <c r="A3273" s="30">
        <v>3271</v>
      </c>
      <c r="B3273" s="37">
        <v>19460074982</v>
      </c>
      <c r="C3273" s="50">
        <v>44042</v>
      </c>
      <c r="E3273" s="50">
        <v>44043</v>
      </c>
      <c r="F3273" s="30" t="s">
        <v>20</v>
      </c>
      <c r="H3273" s="45">
        <v>44070</v>
      </c>
      <c r="I3273" s="30" t="str">
        <f>VLOOKUP(B3273,'Список DKV от ЮТД'!$A$1:$S$10000,15,FALSE)</f>
        <v>2412/520</v>
      </c>
      <c r="J3273" s="30" t="s">
        <v>22</v>
      </c>
      <c r="K3273" s="41" t="str">
        <f>VLOOKUP(B3273,'Список DKV от ЮТД'!$A$1:$M$10000,13,FALSE)</f>
        <v>4</v>
      </c>
      <c r="L3273" s="30" t="str">
        <f>VLOOKUP(B3273,'Список DKV от ЮТД'!$A$1:$S$10000,14,FALSE)</f>
        <v>LJ09TRE</v>
      </c>
      <c r="M3273" s="52" t="str">
        <f>VLOOKUP(B3273,'Список DKV от ЮТД'!$A$1:$M$10000,10,FALSE)</f>
        <v>704310*******7541</v>
      </c>
      <c r="N3273" s="52" t="str">
        <f>VLOOKUP(B3273,'Список DKV от ЮТД'!$A$1:$S$10000,18,FALSE)</f>
        <v/>
      </c>
      <c r="O3273" s="52" t="str">
        <f>VLOOKUP(B3273,'Список DKV от ЮТД'!$A$1:$S$10000,19,FALSE)</f>
        <v/>
      </c>
      <c r="P3273" s="52" t="str">
        <f>VLOOKUP(B3273,'Список DKV от ЮТД'!$A$1:$S$10000,16,FALSE)</f>
        <v>431496522</v>
      </c>
      <c r="Q3273" s="52"/>
    </row>
    <row r="3274" spans="1:22">
      <c r="A3274" s="30">
        <v>3272</v>
      </c>
      <c r="B3274" s="37">
        <v>19441088960</v>
      </c>
      <c r="C3274" s="63">
        <v>43886</v>
      </c>
      <c r="D3274" s="51"/>
      <c r="E3274" s="63">
        <v>43886</v>
      </c>
      <c r="F3274" s="51" t="s">
        <v>5019</v>
      </c>
      <c r="G3274" s="64"/>
      <c r="H3274" s="68">
        <v>44070</v>
      </c>
      <c r="I3274" s="51" t="str">
        <f>VLOOKUP(B3274,'Список DKV от ЮТД'!$A$1:$S$10000,15,FALSE)</f>
        <v>2413/89</v>
      </c>
      <c r="J3274" s="51" t="s">
        <v>22</v>
      </c>
      <c r="K3274" s="64" t="str">
        <f>VLOOKUP(B3274,'Список DKV от ЮТД'!$A$1:$M$10000,13,FALSE)</f>
        <v>4</v>
      </c>
      <c r="L3274" s="51" t="str">
        <f>VLOOKUP(B3274,'Список DKV от ЮТД'!$A$1:$S$10000,14,FALSE)</f>
        <v>ZR095DO</v>
      </c>
      <c r="M3274" s="65" t="str">
        <f>VLOOKUP(B3274,'Список DKV от ЮТД'!$A$1:$M$10000,10,FALSE)</f>
        <v>704310*******5218</v>
      </c>
      <c r="N3274" s="65" t="str">
        <f>VLOOKUP(B3274,'Список DKV от ЮТД'!$A$1:$S$10000,18,FALSE)</f>
        <v/>
      </c>
      <c r="O3274" s="65" t="str">
        <f>VLOOKUP(B3274,'Список DKV от ЮТД'!$A$1:$S$10000,19,FALSE)</f>
        <v/>
      </c>
      <c r="P3274" s="65" t="str">
        <f>VLOOKUP(B3274,'Список DKV от ЮТД'!$A$1:$S$10000,16,FALSE)</f>
        <v>431073632</v>
      </c>
      <c r="Q3274" s="65"/>
      <c r="R3274" s="51"/>
    </row>
    <row r="3275" spans="1:22" s="5" customFormat="1">
      <c r="A3275" s="51">
        <v>3273</v>
      </c>
      <c r="B3275" s="37">
        <v>19451124671</v>
      </c>
      <c r="C3275" s="63">
        <v>44049</v>
      </c>
      <c r="D3275" s="63"/>
      <c r="E3275" s="63">
        <v>44049</v>
      </c>
      <c r="F3275" s="51" t="s">
        <v>18</v>
      </c>
      <c r="G3275" s="64"/>
      <c r="H3275" s="68">
        <v>44071</v>
      </c>
      <c r="I3275" s="51" t="str">
        <f>VLOOKUP(B3275,'Список DKV от ЮТД'!$A$1:$S$10000,15,FALSE)</f>
        <v>2411/2625</v>
      </c>
      <c r="J3275" s="51" t="s">
        <v>22</v>
      </c>
      <c r="K3275" s="64" t="str">
        <f>VLOOKUP(B3275,'Список DKV от ЮТД'!$A$1:$M$10000,13,FALSE)</f>
        <v>4</v>
      </c>
      <c r="L3275" s="51" t="str">
        <f>VLOOKUP(B3275,'Список DKV от ЮТД'!$A$1:$S$10000,14,FALSE)</f>
        <v>53EK359</v>
      </c>
      <c r="M3275" s="65" t="str">
        <f>VLOOKUP(B3275,'Список DKV от ЮТД'!$A$1:$M$10000,10,FALSE)</f>
        <v>704310*******4452</v>
      </c>
      <c r="N3275" s="65" t="str">
        <f>VLOOKUP(B3275,'Список DKV от ЮТД'!$A$1:$S$10000,18,FALSE)</f>
        <v/>
      </c>
      <c r="O3275" s="65" t="str">
        <f>VLOOKUP(B3275,'Список DKV от ЮТД'!$A$1:$S$10000,19,FALSE)</f>
        <v/>
      </c>
      <c r="P3275" s="65" t="str">
        <f>VLOOKUP(B3275,'Список DKV от ЮТД'!$A$1:$S$10000,16,FALSE)</f>
        <v>431339347</v>
      </c>
      <c r="Q3275" s="65"/>
      <c r="R3275" s="51"/>
      <c r="S3275" s="30"/>
      <c r="T3275" s="30"/>
      <c r="U3275" s="51"/>
      <c r="V3275" s="51"/>
    </row>
    <row r="3276" spans="1:22" s="5" customFormat="1">
      <c r="A3276" s="51">
        <v>3274</v>
      </c>
      <c r="B3276" s="37">
        <v>19451124630</v>
      </c>
      <c r="C3276" s="63">
        <v>44049</v>
      </c>
      <c r="D3276" s="63"/>
      <c r="E3276" s="63">
        <v>44049</v>
      </c>
      <c r="F3276" s="51" t="s">
        <v>18</v>
      </c>
      <c r="G3276" s="64"/>
      <c r="H3276" s="68">
        <v>44071</v>
      </c>
      <c r="I3276" s="51" t="str">
        <f>VLOOKUP(B3276,'Список DKV от ЮТД'!$A$1:$S$10000,15,FALSE)</f>
        <v>2411/2626</v>
      </c>
      <c r="J3276" s="51" t="s">
        <v>22</v>
      </c>
      <c r="K3276" s="64" t="str">
        <f>VLOOKUP(B3276,'Список DKV от ЮТД'!$A$1:$M$10000,13,FALSE)</f>
        <v>4</v>
      </c>
      <c r="L3276" s="51" t="str">
        <f>VLOOKUP(B3276,'Список DKV от ЮТД'!$A$1:$S$10000,14,FALSE)</f>
        <v>31ABS787</v>
      </c>
      <c r="M3276" s="65" t="str">
        <f>VLOOKUP(B3276,'Список DKV от ЮТД'!$A$1:$M$10000,10,FALSE)</f>
        <v>704310*******7881</v>
      </c>
      <c r="N3276" s="65" t="str">
        <f>VLOOKUP(B3276,'Список DKV от ЮТД'!$A$1:$S$10000,18,FALSE)</f>
        <v/>
      </c>
      <c r="O3276" s="65" t="str">
        <f>VLOOKUP(B3276,'Список DKV от ЮТД'!$A$1:$S$10000,19,FALSE)</f>
        <v/>
      </c>
      <c r="P3276" s="65" t="str">
        <f>VLOOKUP(B3276,'Список DKV от ЮТД'!$A$1:$S$10000,16,FALSE)</f>
        <v>431339343</v>
      </c>
      <c r="Q3276" s="65"/>
      <c r="R3276" s="51"/>
      <c r="S3276" s="30"/>
      <c r="T3276" s="30"/>
      <c r="U3276" s="51"/>
      <c r="V3276" s="51"/>
    </row>
    <row r="3277" spans="1:22" s="5" customFormat="1">
      <c r="A3277" s="51">
        <v>3275</v>
      </c>
      <c r="B3277" s="37">
        <v>19451124952</v>
      </c>
      <c r="C3277" s="63">
        <v>44049</v>
      </c>
      <c r="D3277" s="63"/>
      <c r="E3277" s="63">
        <v>44049</v>
      </c>
      <c r="F3277" s="51" t="s">
        <v>18</v>
      </c>
      <c r="G3277" s="64"/>
      <c r="H3277" s="68">
        <v>44071</v>
      </c>
      <c r="I3277" s="51" t="str">
        <f>VLOOKUP(B3277,'Список DKV от ЮТД'!$A$1:$S$10000,15,FALSE)</f>
        <v>2411/2627</v>
      </c>
      <c r="J3277" s="51" t="s">
        <v>22</v>
      </c>
      <c r="K3277" s="64" t="str">
        <f>VLOOKUP(B3277,'Список DKV от ЮТД'!$A$1:$M$10000,13,FALSE)</f>
        <v>4</v>
      </c>
      <c r="L3277" s="51" t="str">
        <f>VLOOKUP(B3277,'Список DKV от ЮТД'!$A$1:$S$10000,14,FALSE)</f>
        <v>31D2672</v>
      </c>
      <c r="M3277" s="65" t="str">
        <f>VLOOKUP(B3277,'Список DKV от ЮТД'!$A$1:$M$10000,10,FALSE)</f>
        <v>704310*******7823</v>
      </c>
      <c r="N3277" s="65" t="str">
        <f>VLOOKUP(B3277,'Список DKV от ЮТД'!$A$1:$S$10000,18,FALSE)</f>
        <v/>
      </c>
      <c r="O3277" s="65" t="str">
        <f>VLOOKUP(B3277,'Список DKV от ЮТД'!$A$1:$S$10000,19,FALSE)</f>
        <v/>
      </c>
      <c r="P3277" s="65" t="str">
        <f>VLOOKUP(B3277,'Список DKV от ЮТД'!$A$1:$S$10000,16,FALSE)</f>
        <v>431339375</v>
      </c>
      <c r="Q3277" s="65"/>
      <c r="R3277" s="51"/>
      <c r="S3277" s="51"/>
      <c r="T3277" s="51"/>
      <c r="U3277" s="51"/>
      <c r="V3277" s="51"/>
    </row>
    <row r="3278" spans="1:22" s="5" customFormat="1">
      <c r="A3278" s="51">
        <v>3276</v>
      </c>
      <c r="B3278" s="37">
        <v>19451124911</v>
      </c>
      <c r="C3278" s="63">
        <v>44049</v>
      </c>
      <c r="D3278" s="63"/>
      <c r="E3278" s="63">
        <v>44049</v>
      </c>
      <c r="F3278" s="51" t="s">
        <v>18</v>
      </c>
      <c r="G3278" s="64"/>
      <c r="H3278" s="68">
        <v>44071</v>
      </c>
      <c r="I3278" s="51" t="str">
        <f>VLOOKUP(B3278,'Список DKV от ЮТД'!$A$1:$S$10000,15,FALSE)</f>
        <v>2411/2628</v>
      </c>
      <c r="J3278" s="51" t="s">
        <v>22</v>
      </c>
      <c r="K3278" s="64" t="str">
        <f>VLOOKUP(B3278,'Список DKV от ЮТД'!$A$1:$M$10000,13,FALSE)</f>
        <v>4</v>
      </c>
      <c r="L3278" s="51" t="str">
        <f>VLOOKUP(B3278,'Список DKV от ЮТД'!$A$1:$S$10000,14,FALSE)</f>
        <v>34DL7331</v>
      </c>
      <c r="M3278" s="65" t="str">
        <f>VLOOKUP(B3278,'Список DKV от ЮТД'!$A$1:$M$10000,10,FALSE)</f>
        <v>704310*******9507</v>
      </c>
      <c r="N3278" s="65" t="str">
        <f>VLOOKUP(B3278,'Список DKV от ЮТД'!$A$1:$S$10000,18,FALSE)</f>
        <v/>
      </c>
      <c r="O3278" s="65" t="str">
        <f>VLOOKUP(B3278,'Список DKV от ЮТД'!$A$1:$S$10000,19,FALSE)</f>
        <v/>
      </c>
      <c r="P3278" s="65" t="str">
        <f>VLOOKUP(B3278,'Список DKV от ЮТД'!$A$1:$S$10000,16,FALSE)</f>
        <v>431339371</v>
      </c>
      <c r="Q3278" s="65"/>
      <c r="R3278" s="51"/>
      <c r="S3278" s="51"/>
      <c r="T3278" s="51"/>
      <c r="U3278" s="51"/>
      <c r="V3278" s="51"/>
    </row>
    <row r="3279" spans="1:22" s="5" customFormat="1">
      <c r="A3279" s="51">
        <v>3277</v>
      </c>
      <c r="B3279" s="37">
        <v>19451124879</v>
      </c>
      <c r="C3279" s="63">
        <v>44049</v>
      </c>
      <c r="D3279" s="63"/>
      <c r="E3279" s="63">
        <v>44049</v>
      </c>
      <c r="F3279" s="51" t="s">
        <v>18</v>
      </c>
      <c r="G3279" s="64"/>
      <c r="H3279" s="68">
        <v>44071</v>
      </c>
      <c r="I3279" s="51" t="str">
        <f>VLOOKUP(B3279,'Список DKV от ЮТД'!$A$1:$S$10000,15,FALSE)</f>
        <v>2411/2629</v>
      </c>
      <c r="J3279" s="51" t="s">
        <v>22</v>
      </c>
      <c r="K3279" s="64" t="str">
        <f>VLOOKUP(B3279,'Список DKV от ЮТД'!$A$1:$M$10000,13,FALSE)</f>
        <v>4</v>
      </c>
      <c r="L3279" s="51" t="str">
        <f>VLOOKUP(B3279,'Список DKV от ЮТД'!$A$1:$S$10000,14,FALSE)</f>
        <v>33EIE90</v>
      </c>
      <c r="M3279" s="65" t="str">
        <f>VLOOKUP(B3279,'Список DKV от ЮТД'!$A$1:$M$10000,10,FALSE)</f>
        <v>704310*******0202</v>
      </c>
      <c r="N3279" s="65" t="str">
        <f>VLOOKUP(B3279,'Список DKV от ЮТД'!$A$1:$S$10000,18,FALSE)</f>
        <v/>
      </c>
      <c r="O3279" s="65" t="str">
        <f>VLOOKUP(B3279,'Список DKV от ЮТД'!$A$1:$S$10000,19,FALSE)</f>
        <v/>
      </c>
      <c r="P3279" s="65" t="str">
        <f>VLOOKUP(B3279,'Список DKV от ЮТД'!$A$1:$S$10000,16,FALSE)</f>
        <v>431339367</v>
      </c>
      <c r="Q3279" s="65"/>
      <c r="R3279" s="51"/>
      <c r="S3279" s="51"/>
      <c r="T3279" s="51"/>
      <c r="U3279" s="51"/>
      <c r="V3279" s="51"/>
    </row>
    <row r="3280" spans="1:22" s="5" customFormat="1">
      <c r="A3280" s="51">
        <v>3278</v>
      </c>
      <c r="B3280" s="37">
        <v>19451124838</v>
      </c>
      <c r="C3280" s="63">
        <v>44049</v>
      </c>
      <c r="D3280" s="63"/>
      <c r="E3280" s="63">
        <v>44049</v>
      </c>
      <c r="F3280" s="51" t="s">
        <v>18</v>
      </c>
      <c r="G3280" s="64"/>
      <c r="H3280" s="68">
        <v>44071</v>
      </c>
      <c r="I3280" s="51" t="str">
        <f>VLOOKUP(B3280,'Список DKV от ЮТД'!$A$1:$S$10000,15,FALSE)</f>
        <v>2411/2630</v>
      </c>
      <c r="J3280" s="51" t="s">
        <v>22</v>
      </c>
      <c r="K3280" s="64" t="str">
        <f>VLOOKUP(B3280,'Список DKV от ЮТД'!$A$1:$M$10000,13,FALSE)</f>
        <v>4</v>
      </c>
      <c r="L3280" s="51" t="str">
        <f>VLOOKUP(B3280,'Список DKV от ЮТД'!$A$1:$S$10000,14,FALSE)</f>
        <v>81BG564</v>
      </c>
      <c r="M3280" s="65" t="str">
        <f>VLOOKUP(B3280,'Список DKV от ЮТД'!$A$1:$M$10000,10,FALSE)</f>
        <v>704310*******8592</v>
      </c>
      <c r="N3280" s="65" t="str">
        <f>VLOOKUP(B3280,'Список DKV от ЮТД'!$A$1:$S$10000,18,FALSE)</f>
        <v/>
      </c>
      <c r="O3280" s="65" t="str">
        <f>VLOOKUP(B3280,'Список DKV от ЮТД'!$A$1:$S$10000,19,FALSE)</f>
        <v/>
      </c>
      <c r="P3280" s="65" t="str">
        <f>VLOOKUP(B3280,'Список DKV от ЮТД'!$A$1:$S$10000,16,FALSE)</f>
        <v>431339363</v>
      </c>
      <c r="Q3280" s="65"/>
      <c r="R3280" s="51"/>
      <c r="S3280" s="51"/>
      <c r="T3280" s="51"/>
      <c r="U3280" s="51"/>
      <c r="V3280" s="51"/>
    </row>
    <row r="3281" spans="1:22" s="5" customFormat="1">
      <c r="A3281" s="51">
        <v>3279</v>
      </c>
      <c r="B3281" s="37">
        <v>19451125405</v>
      </c>
      <c r="C3281" s="63">
        <v>44049</v>
      </c>
      <c r="D3281" s="63"/>
      <c r="E3281" s="63">
        <v>44049</v>
      </c>
      <c r="F3281" s="51" t="s">
        <v>18</v>
      </c>
      <c r="G3281" s="64"/>
      <c r="H3281" s="68">
        <v>44071</v>
      </c>
      <c r="I3281" s="51" t="str">
        <f>VLOOKUP(B3281,'Список DKV от ЮТД'!$A$1:$S$10000,15,FALSE)</f>
        <v>2411/2631</v>
      </c>
      <c r="J3281" s="51" t="s">
        <v>22</v>
      </c>
      <c r="K3281" s="64" t="str">
        <f>VLOOKUP(B3281,'Список DKV от ЮТД'!$A$1:$M$10000,13,FALSE)</f>
        <v>4</v>
      </c>
      <c r="L3281" s="51" t="str">
        <f>VLOOKUP(B3281,'Список DKV от ЮТД'!$A$1:$S$10000,14,FALSE)</f>
        <v>81ABH725</v>
      </c>
      <c r="M3281" s="65" t="str">
        <f>VLOOKUP(B3281,'Список DKV от ЮТД'!$A$1:$M$10000,10,FALSE)</f>
        <v>704310*******5231</v>
      </c>
      <c r="N3281" s="65" t="str">
        <f>VLOOKUP(B3281,'Список DKV от ЮТД'!$A$1:$S$10000,18,FALSE)</f>
        <v/>
      </c>
      <c r="O3281" s="65" t="str">
        <f>VLOOKUP(B3281,'Список DKV от ЮТД'!$A$1:$S$10000,19,FALSE)</f>
        <v/>
      </c>
      <c r="P3281" s="65" t="str">
        <f>VLOOKUP(B3281,'Список DKV от ЮТД'!$A$1:$S$10000,16,FALSE)</f>
        <v>431339420</v>
      </c>
      <c r="Q3281" s="65"/>
      <c r="R3281" s="51"/>
      <c r="S3281" s="51"/>
      <c r="T3281" s="51"/>
      <c r="U3281" s="51"/>
      <c r="V3281" s="51"/>
    </row>
    <row r="3282" spans="1:22" s="5" customFormat="1">
      <c r="A3282" s="51">
        <v>3280</v>
      </c>
      <c r="B3282" s="37">
        <v>19451125355</v>
      </c>
      <c r="C3282" s="63">
        <v>44049</v>
      </c>
      <c r="D3282" s="63"/>
      <c r="E3282" s="63">
        <v>44049</v>
      </c>
      <c r="F3282" s="51" t="s">
        <v>18</v>
      </c>
      <c r="G3282" s="64"/>
      <c r="H3282" s="68">
        <v>44071</v>
      </c>
      <c r="I3282" s="51" t="str">
        <f>VLOOKUP(B3282,'Список DKV от ЮТД'!$A$1:$S$10000,15,FALSE)</f>
        <v>2411/2632</v>
      </c>
      <c r="J3282" s="51" t="s">
        <v>22</v>
      </c>
      <c r="K3282" s="64" t="str">
        <f>VLOOKUP(B3282,'Список DKV от ЮТД'!$A$1:$M$10000,13,FALSE)</f>
        <v>4</v>
      </c>
      <c r="L3282" s="51" t="str">
        <f>VLOOKUP(B3282,'Список DKV от ЮТД'!$A$1:$S$10000,14,FALSE)</f>
        <v>81BG201</v>
      </c>
      <c r="M3282" s="65" t="str">
        <f>VLOOKUP(B3282,'Список DKV от ЮТД'!$A$1:$M$10000,10,FALSE)</f>
        <v>704310*******8568</v>
      </c>
      <c r="N3282" s="65" t="str">
        <f>VLOOKUP(B3282,'Список DKV от ЮТД'!$A$1:$S$10000,18,FALSE)</f>
        <v/>
      </c>
      <c r="O3282" s="65" t="str">
        <f>VLOOKUP(B3282,'Список DKV от ЮТД'!$A$1:$S$10000,19,FALSE)</f>
        <v/>
      </c>
      <c r="P3282" s="65" t="str">
        <f>VLOOKUP(B3282,'Список DKV от ЮТД'!$A$1:$S$10000,16,FALSE)</f>
        <v>431339415</v>
      </c>
      <c r="Q3282" s="65"/>
      <c r="R3282" s="51"/>
      <c r="S3282" s="51"/>
      <c r="T3282" s="51"/>
      <c r="U3282" s="51"/>
      <c r="V3282" s="51"/>
    </row>
    <row r="3283" spans="1:22" s="5" customFormat="1">
      <c r="A3283" s="51">
        <v>3281</v>
      </c>
      <c r="B3283" s="37">
        <v>19451124945</v>
      </c>
      <c r="C3283" s="63">
        <v>44049</v>
      </c>
      <c r="D3283" s="63"/>
      <c r="E3283" s="63">
        <v>44049</v>
      </c>
      <c r="F3283" s="51" t="s">
        <v>18</v>
      </c>
      <c r="G3283" s="64"/>
      <c r="H3283" s="68">
        <v>44071</v>
      </c>
      <c r="I3283" s="51" t="str">
        <f>VLOOKUP(B3283,'Список DKV от ЮТД'!$A$1:$S$10000,15,FALSE)</f>
        <v>2411/2633</v>
      </c>
      <c r="J3283" s="51" t="s">
        <v>22</v>
      </c>
      <c r="K3283" s="64" t="str">
        <f>VLOOKUP(B3283,'Список DKV от ЮТД'!$A$1:$M$10000,13,FALSE)</f>
        <v>4</v>
      </c>
      <c r="L3283" s="51" t="str">
        <f>VLOOKUP(B3283,'Список DKV от ЮТД'!$A$1:$S$10000,14,FALSE)</f>
        <v>34KL9030</v>
      </c>
      <c r="M3283" s="65" t="str">
        <f>VLOOKUP(B3283,'Список DKV от ЮТД'!$A$1:$M$10000,10,FALSE)</f>
        <v>704310*******9703</v>
      </c>
      <c r="N3283" s="65" t="str">
        <f>VLOOKUP(B3283,'Список DKV от ЮТД'!$A$1:$S$10000,18,FALSE)</f>
        <v/>
      </c>
      <c r="O3283" s="65" t="str">
        <f>VLOOKUP(B3283,'Список DKV от ЮТД'!$A$1:$S$10000,19,FALSE)</f>
        <v/>
      </c>
      <c r="P3283" s="65" t="str">
        <f>VLOOKUP(B3283,'Список DKV от ЮТД'!$A$1:$S$10000,16,FALSE)</f>
        <v>431339374</v>
      </c>
      <c r="Q3283" s="65"/>
      <c r="R3283" s="51"/>
      <c r="S3283" s="51"/>
      <c r="T3283" s="51"/>
      <c r="U3283" s="51"/>
      <c r="V3283" s="51"/>
    </row>
    <row r="3284" spans="1:22" s="5" customFormat="1">
      <c r="A3284" s="51">
        <v>3282</v>
      </c>
      <c r="B3284" s="37">
        <v>19451125116</v>
      </c>
      <c r="C3284" s="63">
        <v>44049</v>
      </c>
      <c r="D3284" s="63"/>
      <c r="E3284" s="63">
        <v>44049</v>
      </c>
      <c r="F3284" s="51" t="s">
        <v>18</v>
      </c>
      <c r="G3284" s="64"/>
      <c r="H3284" s="68">
        <v>44071</v>
      </c>
      <c r="I3284" s="51" t="str">
        <f>VLOOKUP(B3284,'Список DKV от ЮТД'!$A$1:$S$10000,15,FALSE)</f>
        <v>2411/2634</v>
      </c>
      <c r="J3284" s="51" t="s">
        <v>22</v>
      </c>
      <c r="K3284" s="64" t="str">
        <f>VLOOKUP(B3284,'Список DKV от ЮТД'!$A$1:$M$10000,13,FALSE)</f>
        <v>4</v>
      </c>
      <c r="L3284" s="51" t="str">
        <f>VLOOKUP(B3284,'Список DKV от ЮТД'!$A$1:$S$10000,14,FALSE)</f>
        <v>34SJ7513</v>
      </c>
      <c r="M3284" s="65" t="str">
        <f>VLOOKUP(B3284,'Список DKV от ЮТД'!$A$1:$M$10000,10,FALSE)</f>
        <v>704310*******2809</v>
      </c>
      <c r="N3284" s="65" t="str">
        <f>VLOOKUP(B3284,'Список DKV от ЮТД'!$A$1:$S$10000,18,FALSE)</f>
        <v>expired</v>
      </c>
      <c r="O3284" s="65" t="str">
        <f>VLOOKUP(B3284,'Список DKV от ЮТД'!$A$1:$S$10000,19,FALSE)</f>
        <v>blocked</v>
      </c>
      <c r="P3284" s="65" t="str">
        <f>VLOOKUP(B3284,'Список DKV от ЮТД'!$A$1:$S$10000,16,FALSE)</f>
        <v>431339391</v>
      </c>
      <c r="Q3284" s="65"/>
      <c r="R3284" s="51"/>
      <c r="S3284" s="51"/>
      <c r="T3284" s="51"/>
      <c r="U3284" s="51"/>
      <c r="V3284" s="51"/>
    </row>
    <row r="3285" spans="1:22" s="5" customFormat="1">
      <c r="A3285" s="51">
        <v>3283</v>
      </c>
      <c r="B3285" s="38">
        <v>19451124994</v>
      </c>
      <c r="C3285" s="63">
        <v>44049</v>
      </c>
      <c r="D3285" s="63"/>
      <c r="E3285" s="63">
        <v>44049</v>
      </c>
      <c r="F3285" s="51" t="s">
        <v>18</v>
      </c>
      <c r="G3285" s="64">
        <v>237</v>
      </c>
      <c r="H3285" s="68">
        <v>44071</v>
      </c>
      <c r="I3285" s="51" t="str">
        <f>VLOOKUP(B3285,'Список DKV от ЮТД'!$A$1:$S$10000,15,FALSE)</f>
        <v>2411/2635</v>
      </c>
      <c r="J3285" s="51" t="s">
        <v>22</v>
      </c>
      <c r="K3285" s="64" t="str">
        <f>VLOOKUP(B3285,'Список DKV от ЮТД'!$A$1:$M$10000,13,FALSE)</f>
        <v>4</v>
      </c>
      <c r="L3285" s="51" t="str">
        <f>VLOOKUP(B3285,'Список DKV от ЮТД'!$A$1:$S$10000,14,FALSE)</f>
        <v>34CJC349</v>
      </c>
      <c r="M3285" s="65" t="str">
        <f>VLOOKUP(B3285,'Список DKV от ЮТД'!$A$1:$M$10000,10,FALSE)</f>
        <v>704310*******3856</v>
      </c>
      <c r="N3285" s="65" t="str">
        <f>VLOOKUP(B3285,'Список DKV от ЮТД'!$A$1:$S$10000,18,FALSE)</f>
        <v>blocked</v>
      </c>
      <c r="O3285" s="65" t="str">
        <f>VLOOKUP(B3285,'Список DKV от ЮТД'!$A$1:$S$10000,19,FALSE)</f>
        <v>blocked</v>
      </c>
      <c r="P3285" s="65" t="str">
        <f>VLOOKUP(B3285,'Список DKV от ЮТД'!$A$1:$S$10000,16,FALSE)</f>
        <v>431339379</v>
      </c>
      <c r="Q3285" s="84">
        <v>237</v>
      </c>
      <c r="R3285" s="51" t="s">
        <v>44384</v>
      </c>
      <c r="S3285" s="51"/>
      <c r="T3285" s="51"/>
      <c r="U3285" s="51"/>
      <c r="V3285" s="51"/>
    </row>
    <row r="3286" spans="1:22" s="5" customFormat="1">
      <c r="A3286" s="51">
        <v>3284</v>
      </c>
      <c r="B3286" s="38">
        <v>19451125033</v>
      </c>
      <c r="C3286" s="63">
        <v>44049</v>
      </c>
      <c r="D3286" s="63"/>
      <c r="E3286" s="63">
        <v>44049</v>
      </c>
      <c r="F3286" s="51" t="s">
        <v>18</v>
      </c>
      <c r="G3286" s="64">
        <v>148</v>
      </c>
      <c r="H3286" s="68">
        <v>44071</v>
      </c>
      <c r="I3286" s="51" t="str">
        <f>VLOOKUP(B3286,'Список DKV от ЮТД'!$A$1:$S$10000,15,FALSE)</f>
        <v>2411/2636</v>
      </c>
      <c r="J3286" s="51" t="s">
        <v>22</v>
      </c>
      <c r="K3286" s="64" t="str">
        <f>VLOOKUP(B3286,'Список DKV от ЮТД'!$A$1:$M$10000,13,FALSE)</f>
        <v>4</v>
      </c>
      <c r="L3286" s="51" t="str">
        <f>VLOOKUP(B3286,'Список DKV от ЮТД'!$A$1:$S$10000,14,FALSE)</f>
        <v>33ADL326</v>
      </c>
      <c r="M3286" s="65" t="str">
        <f>VLOOKUP(B3286,'Список DKV от ЮТД'!$A$1:$M$10000,10,FALSE)</f>
        <v>704310*******8501</v>
      </c>
      <c r="N3286" s="65" t="str">
        <f>VLOOKUP(B3286,'Список DKV от ЮТД'!$A$1:$S$10000,18,FALSE)</f>
        <v>blocked</v>
      </c>
      <c r="O3286" s="65" t="str">
        <f>VLOOKUP(B3286,'Список DKV от ЮТД'!$A$1:$S$10000,19,FALSE)</f>
        <v>blocked</v>
      </c>
      <c r="P3286" s="65" t="str">
        <f>VLOOKUP(B3286,'Список DKV от ЮТД'!$A$1:$S$10000,16,FALSE)</f>
        <v>431339383</v>
      </c>
      <c r="Q3286" s="84">
        <v>148</v>
      </c>
      <c r="R3286" s="51" t="s">
        <v>28253</v>
      </c>
      <c r="S3286" s="51"/>
      <c r="T3286" s="51"/>
      <c r="U3286" s="51"/>
      <c r="V3286" s="51"/>
    </row>
    <row r="3287" spans="1:22" s="5" customFormat="1">
      <c r="A3287" s="51">
        <v>3285</v>
      </c>
      <c r="B3287" s="37">
        <v>19451125231</v>
      </c>
      <c r="C3287" s="63">
        <v>44049</v>
      </c>
      <c r="D3287" s="63"/>
      <c r="E3287" s="63">
        <v>44049</v>
      </c>
      <c r="F3287" s="51" t="s">
        <v>18</v>
      </c>
      <c r="G3287" s="64"/>
      <c r="H3287" s="68">
        <v>44071</v>
      </c>
      <c r="I3287" s="51" t="str">
        <f>VLOOKUP(B3287,'Список DKV от ЮТД'!$A$1:$S$10000,15,FALSE)</f>
        <v>2411/2637</v>
      </c>
      <c r="J3287" s="51" t="s">
        <v>22</v>
      </c>
      <c r="K3287" s="64" t="str">
        <f>VLOOKUP(B3287,'Список DKV от ЮТД'!$A$1:$M$10000,13,FALSE)</f>
        <v>4</v>
      </c>
      <c r="L3287" s="51" t="str">
        <f>VLOOKUP(B3287,'Список DKV от ЮТД'!$A$1:$S$10000,14,FALSE)</f>
        <v>PA8861KH</v>
      </c>
      <c r="M3287" s="65" t="str">
        <f>VLOOKUP(B3287,'Список DKV от ЮТД'!$A$1:$M$10000,10,FALSE)</f>
        <v>704310*******0139</v>
      </c>
      <c r="N3287" s="65" t="str">
        <f>VLOOKUP(B3287,'Список DKV от ЮТД'!$A$1:$S$10000,18,FALSE)</f>
        <v/>
      </c>
      <c r="O3287" s="65" t="str">
        <f>VLOOKUP(B3287,'Список DKV от ЮТД'!$A$1:$S$10000,19,FALSE)</f>
        <v/>
      </c>
      <c r="P3287" s="65" t="str">
        <f>VLOOKUP(B3287,'Список DKV от ЮТД'!$A$1:$S$10000,16,FALSE)</f>
        <v>431339403</v>
      </c>
      <c r="Q3287" s="65"/>
      <c r="R3287" s="51"/>
      <c r="S3287" s="51"/>
      <c r="T3287" s="51"/>
      <c r="U3287" s="51"/>
      <c r="V3287" s="51"/>
    </row>
    <row r="3288" spans="1:22" s="5" customFormat="1">
      <c r="A3288" s="51">
        <v>3286</v>
      </c>
      <c r="B3288" s="37">
        <v>19451125272</v>
      </c>
      <c r="C3288" s="63">
        <v>44049</v>
      </c>
      <c r="D3288" s="63"/>
      <c r="E3288" s="63">
        <v>44049</v>
      </c>
      <c r="F3288" s="51" t="s">
        <v>18</v>
      </c>
      <c r="G3288" s="64"/>
      <c r="H3288" s="68">
        <v>44071</v>
      </c>
      <c r="I3288" s="51" t="str">
        <f>VLOOKUP(B3288,'Список DKV от ЮТД'!$A$1:$S$10000,15,FALSE)</f>
        <v>2411/2638</v>
      </c>
      <c r="J3288" s="51" t="s">
        <v>22</v>
      </c>
      <c r="K3288" s="64" t="str">
        <f>VLOOKUP(B3288,'Список DKV от ЮТД'!$A$1:$M$10000,13,FALSE)</f>
        <v>4</v>
      </c>
      <c r="L3288" s="51" t="str">
        <f>VLOOKUP(B3288,'Список DKV от ЮТД'!$A$1:$S$10000,14,FALSE)</f>
        <v>34BVF773</v>
      </c>
      <c r="M3288" s="65" t="str">
        <f>VLOOKUP(B3288,'Список DKV от ЮТД'!$A$1:$M$10000,10,FALSE)</f>
        <v>704310*******3617</v>
      </c>
      <c r="N3288" s="65" t="str">
        <f>VLOOKUP(B3288,'Список DKV от ЮТД'!$A$1:$S$10000,18,FALSE)</f>
        <v/>
      </c>
      <c r="O3288" s="65" t="str">
        <f>VLOOKUP(B3288,'Список DKV от ЮТД'!$A$1:$S$10000,19,FALSE)</f>
        <v/>
      </c>
      <c r="P3288" s="65" t="str">
        <f>VLOOKUP(B3288,'Список DKV от ЮТД'!$A$1:$S$10000,16,FALSE)</f>
        <v>431339407</v>
      </c>
      <c r="Q3288" s="65"/>
      <c r="R3288" s="51"/>
      <c r="S3288" s="51"/>
      <c r="T3288" s="51"/>
      <c r="U3288" s="51"/>
      <c r="V3288" s="51"/>
    </row>
    <row r="3289" spans="1:22" s="5" customFormat="1">
      <c r="A3289" s="51">
        <v>3287</v>
      </c>
      <c r="B3289" s="37">
        <v>19460014962</v>
      </c>
      <c r="C3289" s="63">
        <v>44042</v>
      </c>
      <c r="D3289" s="51"/>
      <c r="E3289" s="63">
        <v>44043</v>
      </c>
      <c r="F3289" s="51" t="s">
        <v>20</v>
      </c>
      <c r="G3289" s="64"/>
      <c r="H3289" s="68">
        <v>44071</v>
      </c>
      <c r="I3289" s="51" t="str">
        <f>VLOOKUP(B3289,'Список DKV от ЮТД'!$A$1:$S$10000,15,FALSE)</f>
        <v>2412/521</v>
      </c>
      <c r="J3289" s="51" t="s">
        <v>22</v>
      </c>
      <c r="K3289" s="64" t="str">
        <f>VLOOKUP(B3289,'Список DKV от ЮТД'!$A$1:$M$10000,13,FALSE)</f>
        <v>4</v>
      </c>
      <c r="L3289" s="51" t="str">
        <f>VLOOKUP(B3289,'Список DKV от ЮТД'!$A$1:$S$10000,14,FALSE)</f>
        <v>ZG1759GI</v>
      </c>
      <c r="M3289" s="65" t="str">
        <f>VLOOKUP(B3289,'Список DKV от ЮТД'!$A$1:$M$10000,10,FALSE)</f>
        <v>704310*******1153</v>
      </c>
      <c r="N3289" s="65" t="str">
        <f>VLOOKUP(B3289,'Список DKV от ЮТД'!$A$1:$S$10000,18,FALSE)</f>
        <v>expired</v>
      </c>
      <c r="O3289" s="65" t="str">
        <f>VLOOKUP(B3289,'Список DKV от ЮТД'!$A$1:$S$10000,19,FALSE)</f>
        <v>blocked</v>
      </c>
      <c r="P3289" s="65" t="str">
        <f>VLOOKUP(B3289,'Список DKV от ЮТД'!$A$1:$S$10000,16,FALSE)</f>
        <v>431490520</v>
      </c>
      <c r="Q3289" s="65"/>
      <c r="R3289" s="51"/>
      <c r="S3289" s="51"/>
      <c r="T3289" s="51"/>
      <c r="U3289" s="51"/>
      <c r="V3289" s="51"/>
    </row>
    <row r="3290" spans="1:22" s="5" customFormat="1">
      <c r="A3290" s="51">
        <v>3288</v>
      </c>
      <c r="B3290" s="37">
        <v>19460074784</v>
      </c>
      <c r="C3290" s="63">
        <v>44042</v>
      </c>
      <c r="D3290" s="51"/>
      <c r="E3290" s="63">
        <v>44043</v>
      </c>
      <c r="F3290" s="51" t="s">
        <v>20</v>
      </c>
      <c r="G3290" s="64"/>
      <c r="H3290" s="68">
        <v>44071</v>
      </c>
      <c r="I3290" s="51" t="str">
        <f>VLOOKUP(B3290,'Список DKV от ЮТД'!$A$1:$S$10000,15,FALSE)</f>
        <v>2412/522</v>
      </c>
      <c r="J3290" s="51" t="s">
        <v>22</v>
      </c>
      <c r="K3290" s="64" t="str">
        <f>VLOOKUP(B3290,'Список DKV от ЮТД'!$A$1:$M$10000,13,FALSE)</f>
        <v>4</v>
      </c>
      <c r="L3290" s="51" t="str">
        <f>VLOOKUP(B3290,'Список DKV от ЮТД'!$A$1:$S$10000,14,FALSE)</f>
        <v>33ASC32</v>
      </c>
      <c r="M3290" s="65" t="str">
        <f>VLOOKUP(B3290,'Список DKV от ЮТД'!$A$1:$M$10000,10,FALSE)</f>
        <v>704310*******3243</v>
      </c>
      <c r="N3290" s="65" t="str">
        <f>VLOOKUP(B3290,'Список DKV от ЮТД'!$A$1:$S$10000,18,FALSE)</f>
        <v>expired</v>
      </c>
      <c r="O3290" s="65" t="str">
        <f>VLOOKUP(B3290,'Список DKV от ЮТД'!$A$1:$S$10000,19,FALSE)</f>
        <v>blocked</v>
      </c>
      <c r="P3290" s="65" t="str">
        <f>VLOOKUP(B3290,'Список DKV от ЮТД'!$A$1:$S$10000,16,FALSE)</f>
        <v>431496502</v>
      </c>
      <c r="Q3290" s="65"/>
      <c r="R3290" s="51"/>
      <c r="S3290" s="51"/>
      <c r="T3290" s="51"/>
      <c r="U3290" s="51"/>
      <c r="V3290" s="51"/>
    </row>
    <row r="3291" spans="1:22" s="5" customFormat="1">
      <c r="A3291" s="51">
        <v>3289</v>
      </c>
      <c r="B3291" s="38">
        <v>19460014913</v>
      </c>
      <c r="C3291" s="63">
        <v>44042</v>
      </c>
      <c r="D3291" s="51"/>
      <c r="E3291" s="63">
        <v>44043</v>
      </c>
      <c r="F3291" s="51" t="s">
        <v>20</v>
      </c>
      <c r="G3291" s="64">
        <v>188</v>
      </c>
      <c r="H3291" s="68">
        <v>44071</v>
      </c>
      <c r="I3291" s="51" t="str">
        <f>VLOOKUP(B3291,'Список DKV от ЮТД'!$A$1:$S$10000,15,FALSE)</f>
        <v>2412/523</v>
      </c>
      <c r="J3291" s="51" t="s">
        <v>22</v>
      </c>
      <c r="K3291" s="64" t="str">
        <f>VLOOKUP(B3291,'Список DKV от ЮТД'!$A$1:$M$10000,13,FALSE)</f>
        <v>4</v>
      </c>
      <c r="L3291" s="51" t="str">
        <f>VLOOKUP(B3291,'Список DKV от ЮТД'!$A$1:$S$10000,14,FALSE)</f>
        <v>RA6630AB</v>
      </c>
      <c r="M3291" s="65" t="str">
        <f>VLOOKUP(B3291,'Список DKV от ЮТД'!$A$1:$M$10000,10,FALSE)</f>
        <v>704310*******0101</v>
      </c>
      <c r="N3291" s="65" t="str">
        <f>VLOOKUP(B3291,'Список DKV от ЮТД'!$A$1:$S$10000,18,FALSE)</f>
        <v>expired</v>
      </c>
      <c r="O3291" s="65" t="str">
        <f>VLOOKUP(B3291,'Список DKV от ЮТД'!$A$1:$S$10000,19,FALSE)</f>
        <v>blocked</v>
      </c>
      <c r="P3291" s="65" t="str">
        <f>VLOOKUP(B3291,'Список DKV от ЮТД'!$A$1:$S$10000,16,FALSE)</f>
        <v>431490515</v>
      </c>
      <c r="Q3291" s="84">
        <v>188</v>
      </c>
      <c r="R3291" s="51" t="s">
        <v>34398</v>
      </c>
      <c r="S3291" s="51"/>
      <c r="T3291" s="51"/>
      <c r="U3291" s="51"/>
      <c r="V3291" s="51"/>
    </row>
    <row r="3292" spans="1:22" s="5" customFormat="1">
      <c r="A3292" s="51">
        <v>3290</v>
      </c>
      <c r="B3292" s="37">
        <v>19451125314</v>
      </c>
      <c r="C3292" s="63">
        <v>44049</v>
      </c>
      <c r="D3292" s="63"/>
      <c r="E3292" s="63">
        <v>44049</v>
      </c>
      <c r="F3292" s="51" t="s">
        <v>18</v>
      </c>
      <c r="G3292" s="64"/>
      <c r="H3292" s="68">
        <v>44072</v>
      </c>
      <c r="I3292" s="51" t="str">
        <f>VLOOKUP(B3292,'Список DKV от ЮТД'!$A$1:$S$10000,15,FALSE)</f>
        <v>2411/2639</v>
      </c>
      <c r="J3292" s="51" t="s">
        <v>22</v>
      </c>
      <c r="K3292" s="64" t="str">
        <f>VLOOKUP(B3292,'Список DKV от ЮТД'!$A$1:$M$10000,13,FALSE)</f>
        <v>4</v>
      </c>
      <c r="L3292" s="51" t="str">
        <f>VLOOKUP(B3292,'Список DKV от ЮТД'!$A$1:$S$10000,14,FALSE)</f>
        <v>34DCT703</v>
      </c>
      <c r="M3292" s="65" t="str">
        <f>VLOOKUP(B3292,'Список DKV от ЮТД'!$A$1:$M$10000,10,FALSE)</f>
        <v>704310*******2921</v>
      </c>
      <c r="N3292" s="65" t="str">
        <f>VLOOKUP(B3292,'Список DKV от ЮТД'!$A$1:$S$10000,18,FALSE)</f>
        <v/>
      </c>
      <c r="O3292" s="65" t="str">
        <f>VLOOKUP(B3292,'Список DKV от ЮТД'!$A$1:$S$10000,19,FALSE)</f>
        <v/>
      </c>
      <c r="P3292" s="65" t="str">
        <f>VLOOKUP(B3292,'Список DKV от ЮТД'!$A$1:$S$10000,16,FALSE)</f>
        <v>431339411</v>
      </c>
      <c r="Q3292" s="65"/>
      <c r="R3292" s="51"/>
      <c r="S3292" s="51"/>
      <c r="T3292" s="51"/>
      <c r="U3292" s="51"/>
      <c r="V3292" s="51"/>
    </row>
    <row r="3293" spans="1:22" s="5" customFormat="1">
      <c r="A3293" s="51">
        <v>3291</v>
      </c>
      <c r="B3293" s="37">
        <v>19451125181</v>
      </c>
      <c r="C3293" s="63">
        <v>44049</v>
      </c>
      <c r="D3293" s="63"/>
      <c r="E3293" s="63">
        <v>44049</v>
      </c>
      <c r="F3293" s="51" t="s">
        <v>18</v>
      </c>
      <c r="G3293" s="64"/>
      <c r="H3293" s="68">
        <v>44072</v>
      </c>
      <c r="I3293" s="51" t="str">
        <f>VLOOKUP(B3293,'Список DKV от ЮТД'!$A$1:$S$10000,15,FALSE)</f>
        <v>2411/2640</v>
      </c>
      <c r="J3293" s="51" t="s">
        <v>22</v>
      </c>
      <c r="K3293" s="64" t="str">
        <f>VLOOKUP(B3293,'Список DKV от ЮТД'!$A$1:$M$10000,13,FALSE)</f>
        <v>4</v>
      </c>
      <c r="L3293" s="51" t="str">
        <f>VLOOKUP(B3293,'Список DKV от ЮТД'!$A$1:$S$10000,14,FALSE)</f>
        <v>33AYJ73</v>
      </c>
      <c r="M3293" s="65" t="str">
        <f>VLOOKUP(B3293,'Список DKV от ЮТД'!$A$1:$M$10000,10,FALSE)</f>
        <v>704310*******8386</v>
      </c>
      <c r="N3293" s="65" t="str">
        <f>VLOOKUP(B3293,'Список DKV от ЮТД'!$A$1:$S$10000,18,FALSE)</f>
        <v/>
      </c>
      <c r="O3293" s="65" t="str">
        <f>VLOOKUP(B3293,'Список DKV от ЮТД'!$A$1:$S$10000,19,FALSE)</f>
        <v/>
      </c>
      <c r="P3293" s="65" t="str">
        <f>VLOOKUP(B3293,'Список DKV от ЮТД'!$A$1:$S$10000,16,FALSE)</f>
        <v>431339398</v>
      </c>
      <c r="Q3293" s="65"/>
      <c r="R3293" s="51"/>
      <c r="S3293" s="51"/>
      <c r="T3293" s="51"/>
      <c r="U3293" s="51"/>
      <c r="V3293" s="51"/>
    </row>
    <row r="3294" spans="1:22" s="5" customFormat="1">
      <c r="A3294" s="51">
        <v>3292</v>
      </c>
      <c r="B3294" s="37">
        <v>19451125223</v>
      </c>
      <c r="C3294" s="63">
        <v>44049</v>
      </c>
      <c r="D3294" s="63"/>
      <c r="E3294" s="63">
        <v>44049</v>
      </c>
      <c r="F3294" s="51" t="s">
        <v>18</v>
      </c>
      <c r="G3294" s="64"/>
      <c r="H3294" s="68">
        <v>44072</v>
      </c>
      <c r="I3294" s="51" t="str">
        <f>VLOOKUP(B3294,'Список DKV от ЮТД'!$A$1:$S$10000,15,FALSE)</f>
        <v>2411/2641</v>
      </c>
      <c r="J3294" s="51" t="s">
        <v>22</v>
      </c>
      <c r="K3294" s="64" t="str">
        <f>VLOOKUP(B3294,'Список DKV от ЮТД'!$A$1:$M$10000,13,FALSE)</f>
        <v>4</v>
      </c>
      <c r="L3294" s="51" t="str">
        <f>VLOOKUP(B3294,'Список DKV от ЮТД'!$A$1:$S$10000,14,FALSE)</f>
        <v>33ACE048</v>
      </c>
      <c r="M3294" s="65" t="str">
        <f>VLOOKUP(B3294,'Список DKV от ЮТД'!$A$1:$M$10000,10,FALSE)</f>
        <v>704310*******9049</v>
      </c>
      <c r="N3294" s="65" t="str">
        <f>VLOOKUP(B3294,'Список DKV от ЮТД'!$A$1:$S$10000,18,FALSE)</f>
        <v/>
      </c>
      <c r="O3294" s="65" t="str">
        <f>VLOOKUP(B3294,'Список DKV от ЮТД'!$A$1:$S$10000,19,FALSE)</f>
        <v/>
      </c>
      <c r="P3294" s="65" t="str">
        <f>VLOOKUP(B3294,'Список DKV от ЮТД'!$A$1:$S$10000,16,FALSE)</f>
        <v>431339402</v>
      </c>
      <c r="Q3294" s="65"/>
      <c r="R3294" s="51"/>
      <c r="S3294" s="51"/>
      <c r="T3294" s="51"/>
      <c r="U3294" s="51"/>
      <c r="V3294" s="51"/>
    </row>
    <row r="3295" spans="1:22" s="5" customFormat="1">
      <c r="A3295" s="51">
        <v>3293</v>
      </c>
      <c r="B3295" s="37">
        <v>19451125264</v>
      </c>
      <c r="C3295" s="63">
        <v>44049</v>
      </c>
      <c r="D3295" s="63"/>
      <c r="E3295" s="63">
        <v>44049</v>
      </c>
      <c r="F3295" s="51" t="s">
        <v>18</v>
      </c>
      <c r="G3295" s="64"/>
      <c r="H3295" s="68">
        <v>44072</v>
      </c>
      <c r="I3295" s="51" t="str">
        <f>VLOOKUP(B3295,'Список DKV от ЮТД'!$A$1:$S$10000,15,FALSE)</f>
        <v>2411/2642</v>
      </c>
      <c r="J3295" s="51" t="s">
        <v>22</v>
      </c>
      <c r="K3295" s="64" t="str">
        <f>VLOOKUP(B3295,'Список DKV от ЮТД'!$A$1:$M$10000,13,FALSE)</f>
        <v>4</v>
      </c>
      <c r="L3295" s="51" t="str">
        <f>VLOOKUP(B3295,'Список DKV от ЮТД'!$A$1:$S$10000,14,FALSE)</f>
        <v>33BYA48</v>
      </c>
      <c r="M3295" s="65" t="str">
        <f>VLOOKUP(B3295,'Список DKV от ЮТД'!$A$1:$M$10000,10,FALSE)</f>
        <v>704310*******3432</v>
      </c>
      <c r="N3295" s="65" t="str">
        <f>VLOOKUP(B3295,'Список DKV от ЮТД'!$A$1:$S$10000,18,FALSE)</f>
        <v/>
      </c>
      <c r="O3295" s="65" t="str">
        <f>VLOOKUP(B3295,'Список DKV от ЮТД'!$A$1:$S$10000,19,FALSE)</f>
        <v/>
      </c>
      <c r="P3295" s="65" t="str">
        <f>VLOOKUP(B3295,'Список DKV от ЮТД'!$A$1:$S$10000,16,FALSE)</f>
        <v>431339406</v>
      </c>
      <c r="Q3295" s="65"/>
      <c r="R3295" s="51"/>
      <c r="S3295" s="51"/>
      <c r="T3295" s="51"/>
      <c r="U3295" s="51"/>
      <c r="V3295" s="51"/>
    </row>
    <row r="3296" spans="1:22" s="5" customFormat="1">
      <c r="A3296" s="51">
        <v>3294</v>
      </c>
      <c r="B3296" s="37">
        <v>19451125306</v>
      </c>
      <c r="C3296" s="63">
        <v>44049</v>
      </c>
      <c r="D3296" s="63"/>
      <c r="E3296" s="63">
        <v>44049</v>
      </c>
      <c r="F3296" s="51" t="s">
        <v>18</v>
      </c>
      <c r="G3296" s="64"/>
      <c r="H3296" s="68">
        <v>44072</v>
      </c>
      <c r="I3296" s="51" t="str">
        <f>VLOOKUP(B3296,'Список DKV от ЮТД'!$A$1:$S$10000,15,FALSE)</f>
        <v>2411/2643</v>
      </c>
      <c r="J3296" s="51" t="s">
        <v>22</v>
      </c>
      <c r="K3296" s="64" t="str">
        <f>VLOOKUP(B3296,'Список DKV от ЮТД'!$A$1:$M$10000,13,FALSE)</f>
        <v>4</v>
      </c>
      <c r="L3296" s="51" t="str">
        <f>VLOOKUP(B3296,'Список DKV от ЮТД'!$A$1:$S$10000,14,FALSE)</f>
        <v>CB2526PT</v>
      </c>
      <c r="M3296" s="65" t="str">
        <f>VLOOKUP(B3296,'Список DKV от ЮТД'!$A$1:$M$10000,10,FALSE)</f>
        <v>704310*******1954</v>
      </c>
      <c r="N3296" s="65" t="str">
        <f>VLOOKUP(B3296,'Список DKV от ЮТД'!$A$1:$S$10000,18,FALSE)</f>
        <v/>
      </c>
      <c r="O3296" s="65" t="str">
        <f>VLOOKUP(B3296,'Список DKV от ЮТД'!$A$1:$S$10000,19,FALSE)</f>
        <v/>
      </c>
      <c r="P3296" s="65" t="str">
        <f>VLOOKUP(B3296,'Список DKV от ЮТД'!$A$1:$S$10000,16,FALSE)</f>
        <v>431339410</v>
      </c>
      <c r="Q3296" s="65"/>
      <c r="R3296" s="51"/>
      <c r="S3296" s="51"/>
      <c r="T3296" s="51"/>
      <c r="U3296" s="51"/>
      <c r="V3296" s="51"/>
    </row>
    <row r="3297" spans="1:22" s="5" customFormat="1">
      <c r="A3297" s="51">
        <v>3295</v>
      </c>
      <c r="B3297" s="37">
        <v>19451125348</v>
      </c>
      <c r="C3297" s="63">
        <v>44049</v>
      </c>
      <c r="D3297" s="63"/>
      <c r="E3297" s="63">
        <v>44049</v>
      </c>
      <c r="F3297" s="51" t="s">
        <v>18</v>
      </c>
      <c r="G3297" s="64"/>
      <c r="H3297" s="68">
        <v>44072</v>
      </c>
      <c r="I3297" s="51" t="str">
        <f>VLOOKUP(B3297,'Список DKV от ЮТД'!$A$1:$S$10000,15,FALSE)</f>
        <v>2411/2644</v>
      </c>
      <c r="J3297" s="51" t="s">
        <v>22</v>
      </c>
      <c r="K3297" s="64" t="str">
        <f>VLOOKUP(B3297,'Список DKV от ЮТД'!$A$1:$M$10000,13,FALSE)</f>
        <v>4</v>
      </c>
      <c r="L3297" s="51" t="str">
        <f>VLOOKUP(B3297,'Список DKV от ЮТД'!$A$1:$S$10000,14,FALSE)</f>
        <v>CEFZ100</v>
      </c>
      <c r="M3297" s="65" t="str">
        <f>VLOOKUP(B3297,'Список DKV от ЮТД'!$A$1:$M$10000,10,FALSE)</f>
        <v>704310*******0335</v>
      </c>
      <c r="N3297" s="65" t="str">
        <f>VLOOKUP(B3297,'Список DKV от ЮТД'!$A$1:$S$10000,18,FALSE)</f>
        <v/>
      </c>
      <c r="O3297" s="65" t="str">
        <f>VLOOKUP(B3297,'Список DKV от ЮТД'!$A$1:$S$10000,19,FALSE)</f>
        <v/>
      </c>
      <c r="P3297" s="65" t="str">
        <f>VLOOKUP(B3297,'Список DKV от ЮТД'!$A$1:$S$10000,16,FALSE)</f>
        <v>431339414</v>
      </c>
      <c r="Q3297" s="65"/>
      <c r="R3297" s="51"/>
      <c r="S3297" s="51"/>
      <c r="T3297" s="51"/>
      <c r="U3297" s="51"/>
      <c r="V3297" s="51"/>
    </row>
    <row r="3298" spans="1:22" s="5" customFormat="1">
      <c r="A3298" s="51">
        <v>3296</v>
      </c>
      <c r="B3298" s="37">
        <v>19451125389</v>
      </c>
      <c r="C3298" s="63">
        <v>44049</v>
      </c>
      <c r="D3298" s="63"/>
      <c r="E3298" s="63">
        <v>44049</v>
      </c>
      <c r="F3298" s="51" t="s">
        <v>18</v>
      </c>
      <c r="G3298" s="64"/>
      <c r="H3298" s="68">
        <v>44072</v>
      </c>
      <c r="I3298" s="51" t="str">
        <f>VLOOKUP(B3298,'Список DKV от ЮТД'!$A$1:$S$10000,15,FALSE)</f>
        <v>2411/2645</v>
      </c>
      <c r="J3298" s="51" t="s">
        <v>22</v>
      </c>
      <c r="K3298" s="64" t="str">
        <f>VLOOKUP(B3298,'Список DKV от ЮТД'!$A$1:$M$10000,13,FALSE)</f>
        <v>4</v>
      </c>
      <c r="L3298" s="51" t="str">
        <f>VLOOKUP(B3298,'Список DKV от ЮТД'!$A$1:$S$10000,14,FALSE)</f>
        <v>26ADF441</v>
      </c>
      <c r="M3298" s="65" t="str">
        <f>VLOOKUP(B3298,'Список DKV от ЮТД'!$A$1:$M$10000,10,FALSE)</f>
        <v>704310*******9895</v>
      </c>
      <c r="N3298" s="65" t="str">
        <f>VLOOKUP(B3298,'Список DKV от ЮТД'!$A$1:$S$10000,18,FALSE)</f>
        <v/>
      </c>
      <c r="O3298" s="65" t="str">
        <f>VLOOKUP(B3298,'Список DKV от ЮТД'!$A$1:$S$10000,19,FALSE)</f>
        <v/>
      </c>
      <c r="P3298" s="65" t="str">
        <f>VLOOKUP(B3298,'Список DKV от ЮТД'!$A$1:$S$10000,16,FALSE)</f>
        <v>431339418</v>
      </c>
      <c r="Q3298" s="65"/>
      <c r="R3298" s="51"/>
      <c r="S3298" s="51"/>
      <c r="T3298" s="51"/>
      <c r="U3298" s="51"/>
      <c r="V3298" s="51"/>
    </row>
    <row r="3299" spans="1:22" s="5" customFormat="1">
      <c r="A3299" s="51">
        <v>3297</v>
      </c>
      <c r="B3299" s="37">
        <v>19451125413</v>
      </c>
      <c r="C3299" s="63">
        <v>44049</v>
      </c>
      <c r="D3299" s="63"/>
      <c r="E3299" s="63">
        <v>44049</v>
      </c>
      <c r="F3299" s="51" t="s">
        <v>18</v>
      </c>
      <c r="G3299" s="64"/>
      <c r="H3299" s="68">
        <v>44073</v>
      </c>
      <c r="I3299" s="51" t="str">
        <f>VLOOKUP(B3299,'Список DKV от ЮТД'!$A$1:$S$10000,15,FALSE)</f>
        <v>2411/2646</v>
      </c>
      <c r="J3299" s="51" t="s">
        <v>22</v>
      </c>
      <c r="K3299" s="64" t="str">
        <f>VLOOKUP(B3299,'Список DKV от ЮТД'!$A$1:$M$10000,13,FALSE)</f>
        <v>4</v>
      </c>
      <c r="L3299" s="51" t="str">
        <f>VLOOKUP(B3299,'Список DKV от ЮТД'!$A$1:$S$10000,14,FALSE)</f>
        <v>33ALD149</v>
      </c>
      <c r="M3299" s="65" t="str">
        <f>VLOOKUP(B3299,'Список DKV от ЮТД'!$A$1:$M$10000,10,FALSE)</f>
        <v>704310*******3022</v>
      </c>
      <c r="N3299" s="65" t="str">
        <f>VLOOKUP(B3299,'Список DKV от ЮТД'!$A$1:$S$10000,18,FALSE)</f>
        <v/>
      </c>
      <c r="O3299" s="65" t="str">
        <f>VLOOKUP(B3299,'Список DKV от ЮТД'!$A$1:$S$10000,19,FALSE)</f>
        <v/>
      </c>
      <c r="P3299" s="65" t="str">
        <f>VLOOKUP(B3299,'Список DKV от ЮТД'!$A$1:$S$10000,16,FALSE)</f>
        <v>431339421</v>
      </c>
      <c r="Q3299" s="65"/>
      <c r="R3299" s="51"/>
      <c r="S3299" s="51"/>
      <c r="T3299" s="51"/>
      <c r="U3299" s="51"/>
      <c r="V3299" s="51"/>
    </row>
    <row r="3300" spans="1:22" s="5" customFormat="1">
      <c r="A3300" s="51">
        <v>3298</v>
      </c>
      <c r="B3300" s="37">
        <v>19451046668</v>
      </c>
      <c r="C3300" s="63">
        <v>44064</v>
      </c>
      <c r="D3300" s="51"/>
      <c r="E3300" s="63">
        <v>44064</v>
      </c>
      <c r="F3300" s="51" t="s">
        <v>18</v>
      </c>
      <c r="G3300" s="64"/>
      <c r="H3300" s="68">
        <v>44073</v>
      </c>
      <c r="I3300" s="51" t="str">
        <f>VLOOKUP(B3300,'Список DKV от ЮТД'!$A$1:$S$10000,15,FALSE)</f>
        <v>2411/2647</v>
      </c>
      <c r="J3300" s="51" t="s">
        <v>22</v>
      </c>
      <c r="K3300" s="64" t="str">
        <f>VLOOKUP(B3300,'Список DKV от ЮТД'!$A$1:$M$10000,13,FALSE)</f>
        <v>4</v>
      </c>
      <c r="L3300" s="51" t="str">
        <f>VLOOKUP(B3300,'Список DKV от ЮТД'!$A$1:$S$10000,14,FALSE)</f>
        <v>35ADB059</v>
      </c>
      <c r="M3300" s="65" t="str">
        <f>VLOOKUP(B3300,'Список DKV от ЮТД'!$A$1:$M$10000,10,FALSE)</f>
        <v>704310*******0466</v>
      </c>
      <c r="N3300" s="65" t="str">
        <f>VLOOKUP(B3300,'Список DKV от ЮТД'!$A$1:$S$10000,18,FALSE)</f>
        <v/>
      </c>
      <c r="O3300" s="65" t="str">
        <f>VLOOKUP(B3300,'Список DKV от ЮТД'!$A$1:$S$10000,19,FALSE)</f>
        <v/>
      </c>
      <c r="P3300" s="65" t="str">
        <f>VLOOKUP(B3300,'Список DKV от ЮТД'!$A$1:$S$10000,16,FALSE)</f>
        <v>431331546</v>
      </c>
      <c r="Q3300" s="65"/>
      <c r="R3300" s="51"/>
      <c r="S3300" s="51"/>
      <c r="T3300" s="51"/>
      <c r="U3300" s="51"/>
      <c r="V3300" s="51"/>
    </row>
    <row r="3301" spans="1:22" s="5" customFormat="1">
      <c r="A3301" s="51">
        <v>3299</v>
      </c>
      <c r="B3301" s="37">
        <v>19451046627</v>
      </c>
      <c r="C3301" s="63">
        <v>44064</v>
      </c>
      <c r="D3301" s="51"/>
      <c r="E3301" s="63">
        <v>44064</v>
      </c>
      <c r="F3301" s="51" t="s">
        <v>18</v>
      </c>
      <c r="G3301" s="64"/>
      <c r="H3301" s="68">
        <v>44073</v>
      </c>
      <c r="I3301" s="51" t="str">
        <f>VLOOKUP(B3301,'Список DKV от ЮТД'!$A$1:$S$10000,15,FALSE)</f>
        <v>2411/2648</v>
      </c>
      <c r="J3301" s="51" t="s">
        <v>22</v>
      </c>
      <c r="K3301" s="64" t="str">
        <f>VLOOKUP(B3301,'Список DKV от ЮТД'!$A$1:$M$10000,13,FALSE)</f>
        <v>4</v>
      </c>
      <c r="L3301" s="51" t="str">
        <f>VLOOKUP(B3301,'Список DKV от ЮТД'!$A$1:$S$10000,14,FALSE)</f>
        <v>61K15590</v>
      </c>
      <c r="M3301" s="65" t="str">
        <f>VLOOKUP(B3301,'Список DKV от ЮТД'!$A$1:$M$10000,10,FALSE)</f>
        <v>704310*******1654</v>
      </c>
      <c r="N3301" s="65" t="str">
        <f>VLOOKUP(B3301,'Список DKV от ЮТД'!$A$1:$S$10000,18,FALSE)</f>
        <v/>
      </c>
      <c r="O3301" s="65" t="str">
        <f>VLOOKUP(B3301,'Список DKV от ЮТД'!$A$1:$S$10000,19,FALSE)</f>
        <v/>
      </c>
      <c r="P3301" s="65" t="str">
        <f>VLOOKUP(B3301,'Список DKV от ЮТД'!$A$1:$S$10000,16,FALSE)</f>
        <v>431331542</v>
      </c>
      <c r="Q3301" s="65"/>
      <c r="R3301" s="51"/>
      <c r="S3301" s="51"/>
      <c r="T3301" s="51"/>
      <c r="U3301" s="51"/>
      <c r="V3301" s="51"/>
    </row>
    <row r="3302" spans="1:22" s="5" customFormat="1">
      <c r="A3302" s="51">
        <v>3300</v>
      </c>
      <c r="B3302" s="37">
        <v>19451046742</v>
      </c>
      <c r="C3302" s="63">
        <v>44064</v>
      </c>
      <c r="D3302" s="51"/>
      <c r="E3302" s="63">
        <v>44064</v>
      </c>
      <c r="F3302" s="51" t="s">
        <v>18</v>
      </c>
      <c r="G3302" s="64"/>
      <c r="H3302" s="68">
        <v>44073</v>
      </c>
      <c r="I3302" s="51" t="str">
        <f>VLOOKUP(B3302,'Список DKV от ЮТД'!$A$1:$S$10000,15,FALSE)</f>
        <v>2411/2649</v>
      </c>
      <c r="J3302" s="51" t="s">
        <v>22</v>
      </c>
      <c r="K3302" s="64" t="str">
        <f>VLOOKUP(B3302,'Список DKV от ЮТД'!$A$1:$M$10000,13,FALSE)</f>
        <v>4</v>
      </c>
      <c r="L3302" s="51" t="str">
        <f>VLOOKUP(B3302,'Список DKV от ЮТД'!$A$1:$S$10000,14,FALSE)</f>
        <v>58ACD938</v>
      </c>
      <c r="M3302" s="65" t="str">
        <f>VLOOKUP(B3302,'Список DKV от ЮТД'!$A$1:$M$10000,10,FALSE)</f>
        <v>704310*******9801</v>
      </c>
      <c r="N3302" s="65" t="str">
        <f>VLOOKUP(B3302,'Список DKV от ЮТД'!$A$1:$S$10000,18,FALSE)</f>
        <v/>
      </c>
      <c r="O3302" s="65" t="str">
        <f>VLOOKUP(B3302,'Список DKV от ЮТД'!$A$1:$S$10000,19,FALSE)</f>
        <v/>
      </c>
      <c r="P3302" s="65" t="str">
        <f>VLOOKUP(B3302,'Список DKV от ЮТД'!$A$1:$S$10000,16,FALSE)</f>
        <v>431331554</v>
      </c>
      <c r="Q3302" s="65"/>
      <c r="R3302" s="51"/>
      <c r="S3302" s="51"/>
      <c r="T3302" s="51"/>
      <c r="U3302" s="51"/>
      <c r="V3302" s="51"/>
    </row>
    <row r="3303" spans="1:22" s="5" customFormat="1">
      <c r="A3303" s="51">
        <v>3301</v>
      </c>
      <c r="B3303" s="37">
        <v>19451046700</v>
      </c>
      <c r="C3303" s="50">
        <v>44064</v>
      </c>
      <c r="D3303" s="30"/>
      <c r="E3303" s="50">
        <v>44064</v>
      </c>
      <c r="F3303" s="30" t="s">
        <v>18</v>
      </c>
      <c r="G3303" s="41"/>
      <c r="H3303" s="45">
        <v>44073</v>
      </c>
      <c r="I3303" s="30" t="str">
        <f>VLOOKUP(B3303,'Список DKV от ЮТД'!$A$1:$S$10000,15,FALSE)</f>
        <v>2411/2650</v>
      </c>
      <c r="J3303" s="30" t="s">
        <v>22</v>
      </c>
      <c r="K3303" s="41" t="str">
        <f>VLOOKUP(B3303,'Список DKV от ЮТД'!$A$1:$M$10000,13,FALSE)</f>
        <v>4</v>
      </c>
      <c r="L3303" s="30" t="str">
        <f>VLOOKUP(B3303,'Список DKV от ЮТД'!$A$1:$S$10000,14,FALSE)</f>
        <v>CO1600BC</v>
      </c>
      <c r="M3303" s="52" t="str">
        <f>VLOOKUP(B3303,'Список DKV от ЮТД'!$A$1:$M$10000,10,FALSE)</f>
        <v>704310*******0418</v>
      </c>
      <c r="N3303" s="52" t="str">
        <f>VLOOKUP(B3303,'Список DKV от ЮТД'!$A$1:$S$10000,18,FALSE)</f>
        <v/>
      </c>
      <c r="O3303" s="52" t="str">
        <f>VLOOKUP(B3303,'Список DKV от ЮТД'!$A$1:$S$10000,19,FALSE)</f>
        <v/>
      </c>
      <c r="P3303" s="52" t="str">
        <f>VLOOKUP(B3303,'Список DKV от ЮТД'!$A$1:$S$10000,16,FALSE)</f>
        <v>431331550</v>
      </c>
      <c r="Q3303" s="52"/>
      <c r="R3303" s="30"/>
      <c r="S3303" s="51"/>
      <c r="T3303" s="51"/>
      <c r="U3303" s="51"/>
      <c r="V3303" s="51"/>
    </row>
    <row r="3304" spans="1:22">
      <c r="A3304" s="30">
        <v>3302</v>
      </c>
      <c r="B3304" s="37">
        <v>19451046825</v>
      </c>
      <c r="C3304" s="50">
        <v>44064</v>
      </c>
      <c r="E3304" s="50">
        <v>44064</v>
      </c>
      <c r="F3304" s="30" t="s">
        <v>18</v>
      </c>
      <c r="H3304" s="45">
        <v>44073</v>
      </c>
      <c r="I3304" s="30" t="str">
        <f>VLOOKUP(B3304,'Список DKV от ЮТД'!$A$1:$S$10000,15,FALSE)</f>
        <v>2411/2651</v>
      </c>
      <c r="J3304" s="30" t="s">
        <v>22</v>
      </c>
      <c r="K3304" s="41" t="str">
        <f>VLOOKUP(B3304,'Список DKV от ЮТД'!$A$1:$M$10000,13,FALSE)</f>
        <v>4</v>
      </c>
      <c r="L3304" s="30" t="str">
        <f>VLOOKUP(B3304,'Список DKV от ЮТД'!$A$1:$S$10000,14,FALSE)</f>
        <v>06JTM79</v>
      </c>
      <c r="M3304" s="52" t="str">
        <f>VLOOKUP(B3304,'Список DKV от ЮТД'!$A$1:$M$10000,10,FALSE)</f>
        <v>704310*******1272</v>
      </c>
      <c r="N3304" s="52" t="str">
        <f>VLOOKUP(B3304,'Список DKV от ЮТД'!$A$1:$S$10000,18,FALSE)</f>
        <v/>
      </c>
      <c r="O3304" s="52" t="str">
        <f>VLOOKUP(B3304,'Список DKV от ЮТД'!$A$1:$S$10000,19,FALSE)</f>
        <v/>
      </c>
      <c r="P3304" s="52" t="str">
        <f>VLOOKUP(B3304,'Список DKV от ЮТД'!$A$1:$S$10000,16,FALSE)</f>
        <v>431331562</v>
      </c>
      <c r="Q3304" s="52"/>
      <c r="S3304" s="51"/>
      <c r="T3304" s="51"/>
    </row>
    <row r="3305" spans="1:22">
      <c r="A3305" s="30">
        <v>3303</v>
      </c>
      <c r="B3305" s="37">
        <v>19451046783</v>
      </c>
      <c r="C3305" s="50">
        <v>44064</v>
      </c>
      <c r="E3305" s="50">
        <v>44064</v>
      </c>
      <c r="F3305" s="30" t="s">
        <v>18</v>
      </c>
      <c r="H3305" s="45">
        <v>44073</v>
      </c>
      <c r="I3305" s="30" t="str">
        <f>VLOOKUP(B3305,'Список DKV от ЮТД'!$A$1:$S$10000,15,FALSE)</f>
        <v>2411/2652</v>
      </c>
      <c r="J3305" s="30" t="s">
        <v>22</v>
      </c>
      <c r="K3305" s="41" t="str">
        <f>VLOOKUP(B3305,'Список DKV от ЮТД'!$A$1:$M$10000,13,FALSE)</f>
        <v>4</v>
      </c>
      <c r="L3305" s="30" t="str">
        <f>VLOOKUP(B3305,'Список DKV от ЮТД'!$A$1:$S$10000,14,FALSE)</f>
        <v>CB0418PT</v>
      </c>
      <c r="M3305" s="52" t="str">
        <f>VLOOKUP(B3305,'Список DKV от ЮТД'!$A$1:$M$10000,10,FALSE)</f>
        <v>704310*******3915</v>
      </c>
      <c r="N3305" s="52" t="str">
        <f>VLOOKUP(B3305,'Список DKV от ЮТД'!$A$1:$S$10000,18,FALSE)</f>
        <v/>
      </c>
      <c r="O3305" s="52" t="str">
        <f>VLOOKUP(B3305,'Список DKV от ЮТД'!$A$1:$S$10000,19,FALSE)</f>
        <v/>
      </c>
      <c r="P3305" s="52" t="str">
        <f>VLOOKUP(B3305,'Список DKV от ЮТД'!$A$1:$S$10000,16,FALSE)</f>
        <v>431331558</v>
      </c>
      <c r="Q3305" s="52"/>
      <c r="S3305" s="51"/>
      <c r="T3305" s="51"/>
    </row>
    <row r="3306" spans="1:22">
      <c r="A3306" s="30">
        <v>3304</v>
      </c>
      <c r="B3306" s="37">
        <v>19451046908</v>
      </c>
      <c r="C3306" s="50">
        <v>44064</v>
      </c>
      <c r="E3306" s="50">
        <v>44064</v>
      </c>
      <c r="F3306" s="30" t="s">
        <v>18</v>
      </c>
      <c r="H3306" s="45">
        <v>44073</v>
      </c>
      <c r="I3306" s="30" t="str">
        <f>VLOOKUP(B3306,'Список DKV от ЮТД'!$A$1:$S$10000,15,FALSE)</f>
        <v>2411/2653</v>
      </c>
      <c r="J3306" s="30" t="s">
        <v>22</v>
      </c>
      <c r="K3306" s="41" t="str">
        <f>VLOOKUP(B3306,'Список DKV от ЮТД'!$A$1:$M$10000,13,FALSE)</f>
        <v>4</v>
      </c>
      <c r="L3306" s="30" t="str">
        <f>VLOOKUP(B3306,'Список DKV от ЮТД'!$A$1:$S$10000,14,FALSE)</f>
        <v>PGGK380</v>
      </c>
      <c r="M3306" s="52" t="str">
        <f>VLOOKUP(B3306,'Список DKV от ЮТД'!$A$1:$M$10000,10,FALSE)</f>
        <v>704310*******7379</v>
      </c>
      <c r="N3306" s="52" t="str">
        <f>VLOOKUP(B3306,'Список DKV от ЮТД'!$A$1:$S$10000,18,FALSE)</f>
        <v/>
      </c>
      <c r="O3306" s="52" t="str">
        <f>VLOOKUP(B3306,'Список DKV от ЮТД'!$A$1:$S$10000,19,FALSE)</f>
        <v/>
      </c>
      <c r="P3306" s="52" t="str">
        <f>VLOOKUP(B3306,'Список DKV от ЮТД'!$A$1:$S$10000,16,FALSE)</f>
        <v>431331570</v>
      </c>
      <c r="Q3306" s="52"/>
    </row>
    <row r="3307" spans="1:22">
      <c r="A3307" s="30">
        <v>3305</v>
      </c>
      <c r="B3307" s="37">
        <v>19451046866</v>
      </c>
      <c r="C3307" s="50">
        <v>44064</v>
      </c>
      <c r="E3307" s="50">
        <v>44064</v>
      </c>
      <c r="F3307" s="30" t="s">
        <v>18</v>
      </c>
      <c r="H3307" s="45">
        <v>44073</v>
      </c>
      <c r="I3307" s="30" t="str">
        <f>VLOOKUP(B3307,'Список DKV от ЮТД'!$A$1:$S$10000,15,FALSE)</f>
        <v>2411/2654</v>
      </c>
      <c r="J3307" s="30" t="s">
        <v>22</v>
      </c>
      <c r="K3307" s="41" t="str">
        <f>VLOOKUP(B3307,'Список DKV от ЮТД'!$A$1:$M$10000,13,FALSE)</f>
        <v>4</v>
      </c>
      <c r="L3307" s="30" t="str">
        <f>VLOOKUP(B3307,'Список DKV от ЮТД'!$A$1:$S$10000,14,FALSE)</f>
        <v>34BSL179</v>
      </c>
      <c r="M3307" s="52" t="str">
        <f>VLOOKUP(B3307,'Список DKV от ЮТД'!$A$1:$M$10000,10,FALSE)</f>
        <v>704310*******2759</v>
      </c>
      <c r="N3307" s="52" t="str">
        <f>VLOOKUP(B3307,'Список DKV от ЮТД'!$A$1:$S$10000,18,FALSE)</f>
        <v/>
      </c>
      <c r="O3307" s="52" t="str">
        <f>VLOOKUP(B3307,'Список DKV от ЮТД'!$A$1:$S$10000,19,FALSE)</f>
        <v/>
      </c>
      <c r="P3307" s="52" t="str">
        <f>VLOOKUP(B3307,'Список DKV от ЮТД'!$A$1:$S$10000,16,FALSE)</f>
        <v>431331566</v>
      </c>
      <c r="Q3307" s="52"/>
    </row>
    <row r="3308" spans="1:22">
      <c r="A3308" s="30">
        <v>3306</v>
      </c>
      <c r="B3308" s="37">
        <v>19451046981</v>
      </c>
      <c r="C3308" s="50">
        <v>44064</v>
      </c>
      <c r="E3308" s="50">
        <v>44064</v>
      </c>
      <c r="F3308" s="30" t="s">
        <v>18</v>
      </c>
      <c r="H3308" s="45">
        <v>44073</v>
      </c>
      <c r="I3308" s="30" t="str">
        <f>VLOOKUP(B3308,'Список DKV от ЮТД'!$A$1:$S$10000,15,FALSE)</f>
        <v>2411/2655</v>
      </c>
      <c r="J3308" s="30" t="s">
        <v>22</v>
      </c>
      <c r="K3308" s="41" t="str">
        <f>VLOOKUP(B3308,'Список DKV от ЮТД'!$A$1:$M$10000,13,FALSE)</f>
        <v>4</v>
      </c>
      <c r="L3308" s="30" t="str">
        <f>VLOOKUP(B3308,'Список DKV от ЮТД'!$A$1:$S$10000,14,FALSE)</f>
        <v>34CMR390</v>
      </c>
      <c r="M3308" s="52" t="str">
        <f>VLOOKUP(B3308,'Список DKV от ЮТД'!$A$1:$M$10000,10,FALSE)</f>
        <v>704310*******3055</v>
      </c>
      <c r="N3308" s="52" t="str">
        <f>VLOOKUP(B3308,'Список DKV от ЮТД'!$A$1:$S$10000,18,FALSE)</f>
        <v>expired</v>
      </c>
      <c r="O3308" s="52" t="str">
        <f>VLOOKUP(B3308,'Список DKV от ЮТД'!$A$1:$S$10000,19,FALSE)</f>
        <v>blocked</v>
      </c>
      <c r="P3308" s="52" t="str">
        <f>VLOOKUP(B3308,'Список DKV от ЮТД'!$A$1:$S$10000,16,FALSE)</f>
        <v>431331578</v>
      </c>
      <c r="Q3308" s="52"/>
    </row>
    <row r="3309" spans="1:22">
      <c r="A3309" s="30">
        <v>3307</v>
      </c>
      <c r="B3309" s="37">
        <v>19451046940</v>
      </c>
      <c r="C3309" s="50">
        <v>44064</v>
      </c>
      <c r="E3309" s="50">
        <v>44064</v>
      </c>
      <c r="F3309" s="30" t="s">
        <v>18</v>
      </c>
      <c r="H3309" s="45">
        <v>44074</v>
      </c>
      <c r="I3309" s="30" t="str">
        <f>VLOOKUP(B3309,'Список DKV от ЮТД'!$A$1:$S$10000,15,FALSE)</f>
        <v>2411/2656</v>
      </c>
      <c r="J3309" s="30" t="s">
        <v>22</v>
      </c>
      <c r="K3309" s="41" t="str">
        <f>VLOOKUP(B3309,'Список DKV от ЮТД'!$A$1:$M$10000,13,FALSE)</f>
        <v>4</v>
      </c>
      <c r="L3309" s="30" t="str">
        <f>VLOOKUP(B3309,'Список DKV от ЮТД'!$A$1:$S$10000,14,FALSE)</f>
        <v>34DE5677</v>
      </c>
      <c r="M3309" s="52" t="str">
        <f>VLOOKUP(B3309,'Список DKV от ЮТД'!$A$1:$M$10000,10,FALSE)</f>
        <v>704310*******7933</v>
      </c>
      <c r="N3309" s="52" t="str">
        <f>VLOOKUP(B3309,'Список DKV от ЮТД'!$A$1:$S$10000,18,FALSE)</f>
        <v/>
      </c>
      <c r="O3309" s="52" t="str">
        <f>VLOOKUP(B3309,'Список DKV от ЮТД'!$A$1:$S$10000,19,FALSE)</f>
        <v/>
      </c>
      <c r="P3309" s="52" t="str">
        <f>VLOOKUP(B3309,'Список DKV от ЮТД'!$A$1:$S$10000,16,FALSE)</f>
        <v>431331574</v>
      </c>
      <c r="Q3309" s="52"/>
    </row>
    <row r="3310" spans="1:22">
      <c r="A3310" s="30">
        <v>3308</v>
      </c>
      <c r="B3310" s="37">
        <v>19451047062</v>
      </c>
      <c r="C3310" s="50">
        <v>44064</v>
      </c>
      <c r="E3310" s="50">
        <v>44064</v>
      </c>
      <c r="F3310" s="30" t="s">
        <v>18</v>
      </c>
      <c r="H3310" s="45">
        <v>44074</v>
      </c>
      <c r="I3310" s="30" t="str">
        <f>VLOOKUP(B3310,'Список DKV от ЮТД'!$A$1:$S$10000,15,FALSE)</f>
        <v>2411/2657</v>
      </c>
      <c r="J3310" s="30" t="s">
        <v>22</v>
      </c>
      <c r="K3310" s="41" t="str">
        <f>VLOOKUP(B3310,'Список DKV от ЮТД'!$A$1:$M$10000,13,FALSE)</f>
        <v>4</v>
      </c>
      <c r="L3310" s="30" t="str">
        <f>VLOOKUP(B3310,'Список DKV от ЮТД'!$A$1:$S$10000,14,FALSE)</f>
        <v>16AR496</v>
      </c>
      <c r="M3310" s="52" t="str">
        <f>VLOOKUP(B3310,'Список DKV от ЮТД'!$A$1:$M$10000,10,FALSE)</f>
        <v>704310*******5290</v>
      </c>
      <c r="N3310" s="52" t="str">
        <f>VLOOKUP(B3310,'Список DKV от ЮТД'!$A$1:$S$10000,18,FALSE)</f>
        <v/>
      </c>
      <c r="O3310" s="52" t="str">
        <f>VLOOKUP(B3310,'Список DKV от ЮТД'!$A$1:$S$10000,19,FALSE)</f>
        <v/>
      </c>
      <c r="P3310" s="52" t="str">
        <f>VLOOKUP(B3310,'Список DKV от ЮТД'!$A$1:$S$10000,16,FALSE)</f>
        <v>431331586</v>
      </c>
      <c r="Q3310" s="52"/>
    </row>
    <row r="3311" spans="1:22">
      <c r="A3311" s="30">
        <v>3309</v>
      </c>
      <c r="B3311" s="37">
        <v>19451047021</v>
      </c>
      <c r="C3311" s="50">
        <v>44064</v>
      </c>
      <c r="E3311" s="50">
        <v>44064</v>
      </c>
      <c r="F3311" s="30" t="s">
        <v>18</v>
      </c>
      <c r="H3311" s="45">
        <v>44074</v>
      </c>
      <c r="I3311" s="30" t="str">
        <f>VLOOKUP(B3311,'Список DKV от ЮТД'!$A$1:$S$10000,15,FALSE)</f>
        <v>2411/2658</v>
      </c>
      <c r="J3311" s="30" t="s">
        <v>22</v>
      </c>
      <c r="K3311" s="41" t="str">
        <f>VLOOKUP(B3311,'Список DKV от ЮТД'!$A$1:$M$10000,13,FALSE)</f>
        <v>4</v>
      </c>
      <c r="L3311" s="30" t="str">
        <f>VLOOKUP(B3311,'Список DKV от ЮТД'!$A$1:$S$10000,14,FALSE)</f>
        <v>42AGS932</v>
      </c>
      <c r="M3311" s="52" t="str">
        <f>VLOOKUP(B3311,'Список DKV от ЮТД'!$A$1:$M$10000,10,FALSE)</f>
        <v>704310*******7076</v>
      </c>
      <c r="N3311" s="52" t="str">
        <f>VLOOKUP(B3311,'Список DKV от ЮТД'!$A$1:$S$10000,18,FALSE)</f>
        <v/>
      </c>
      <c r="O3311" s="52" t="str">
        <f>VLOOKUP(B3311,'Список DKV от ЮТД'!$A$1:$S$10000,19,FALSE)</f>
        <v/>
      </c>
      <c r="P3311" s="52" t="str">
        <f>VLOOKUP(B3311,'Список DKV от ЮТД'!$A$1:$S$10000,16,FALSE)</f>
        <v>431331582</v>
      </c>
      <c r="Q3311" s="52"/>
    </row>
    <row r="3312" spans="1:22">
      <c r="A3312" s="30">
        <v>3310</v>
      </c>
      <c r="B3312" s="37">
        <v>19451047104</v>
      </c>
      <c r="C3312" s="50">
        <v>44064</v>
      </c>
      <c r="E3312" s="50">
        <v>44064</v>
      </c>
      <c r="F3312" s="30" t="s">
        <v>18</v>
      </c>
      <c r="H3312" s="45">
        <v>44074</v>
      </c>
      <c r="I3312" s="30" t="str">
        <f>VLOOKUP(B3312,'Список DKV от ЮТД'!$A$1:$S$10000,15,FALSE)</f>
        <v>2411/2659</v>
      </c>
      <c r="J3312" s="30" t="s">
        <v>22</v>
      </c>
      <c r="K3312" s="41" t="str">
        <f>VLOOKUP(B3312,'Список DKV от ЮТД'!$A$1:$M$10000,13,FALSE)</f>
        <v>4</v>
      </c>
      <c r="L3312" s="30" t="str">
        <f>VLOOKUP(B3312,'Список DKV от ЮТД'!$A$1:$S$10000,14,FALSE)</f>
        <v>34FS4247</v>
      </c>
      <c r="M3312" s="52" t="str">
        <f>VLOOKUP(B3312,'Список DKV от ЮТД'!$A$1:$M$10000,10,FALSE)</f>
        <v>704310*******0021</v>
      </c>
      <c r="N3312" s="52" t="str">
        <f>VLOOKUP(B3312,'Список DKV от ЮТД'!$A$1:$S$10000,18,FALSE)</f>
        <v>expired</v>
      </c>
      <c r="O3312" s="52" t="str">
        <f>VLOOKUP(B3312,'Список DKV от ЮТД'!$A$1:$S$10000,19,FALSE)</f>
        <v>blocked</v>
      </c>
      <c r="P3312" s="52" t="str">
        <f>VLOOKUP(B3312,'Список DKV от ЮТД'!$A$1:$S$10000,16,FALSE)</f>
        <v>431331590</v>
      </c>
      <c r="Q3312" s="52"/>
    </row>
    <row r="3313" spans="1:18">
      <c r="A3313" s="30">
        <v>3311</v>
      </c>
      <c r="B3313" s="38">
        <v>19451047146</v>
      </c>
      <c r="C3313" s="50">
        <v>44064</v>
      </c>
      <c r="E3313" s="50">
        <v>44064</v>
      </c>
      <c r="F3313" s="30" t="s">
        <v>18</v>
      </c>
      <c r="G3313" s="41">
        <v>181</v>
      </c>
      <c r="H3313" s="45">
        <v>44074</v>
      </c>
      <c r="I3313" s="30" t="str">
        <f>VLOOKUP(B3313,'Список DKV от ЮТД'!$A$1:$S$10000,15,FALSE)</f>
        <v>2411/2660</v>
      </c>
      <c r="J3313" s="30" t="s">
        <v>22</v>
      </c>
      <c r="K3313" s="41" t="str">
        <f>VLOOKUP(B3313,'Список DKV от ЮТД'!$A$1:$M$10000,13,FALSE)</f>
        <v>4</v>
      </c>
      <c r="L3313" s="30" t="str">
        <f>VLOOKUP(B3313,'Список DKV от ЮТД'!$A$1:$S$10000,14,FALSE)</f>
        <v>PGGE119</v>
      </c>
      <c r="M3313" s="52" t="str">
        <f>VLOOKUP(B3313,'Список DKV от ЮТД'!$A$1:$M$10000,10,FALSE)</f>
        <v>704310*******0119</v>
      </c>
      <c r="N3313" s="52" t="str">
        <f>VLOOKUP(B3313,'Список DKV от ЮТД'!$A$1:$S$10000,18,FALSE)</f>
        <v>blocked</v>
      </c>
      <c r="O3313" s="52" t="str">
        <f>VLOOKUP(B3313,'Список DKV от ЮТД'!$A$1:$S$10000,19,FALSE)</f>
        <v>blocked</v>
      </c>
      <c r="P3313" s="52" t="str">
        <f>VLOOKUP(B3313,'Список DKV от ЮТД'!$A$1:$S$10000,16,FALSE)</f>
        <v>431331594</v>
      </c>
      <c r="Q3313" s="49">
        <v>181</v>
      </c>
      <c r="R3313" s="30" t="s">
        <v>33658</v>
      </c>
    </row>
    <row r="3314" spans="1:18">
      <c r="A3314" s="30">
        <v>3312</v>
      </c>
      <c r="B3314" s="37">
        <v>19451047187</v>
      </c>
      <c r="C3314" s="50">
        <v>44064</v>
      </c>
      <c r="E3314" s="50">
        <v>44064</v>
      </c>
      <c r="F3314" s="30" t="s">
        <v>18</v>
      </c>
      <c r="H3314" s="45">
        <v>44074</v>
      </c>
      <c r="I3314" s="30" t="str">
        <f>VLOOKUP(B3314,'Список DKV от ЮТД'!$A$1:$S$10000,15,FALSE)</f>
        <v>2411/2661</v>
      </c>
      <c r="J3314" s="30" t="s">
        <v>22</v>
      </c>
      <c r="K3314" s="41" t="str">
        <f>VLOOKUP(B3314,'Список DKV от ЮТД'!$A$1:$M$10000,13,FALSE)</f>
        <v>4</v>
      </c>
      <c r="L3314" s="30" t="str">
        <f>VLOOKUP(B3314,'Список DKV от ЮТД'!$A$1:$S$10000,14,FALSE)</f>
        <v>81EH456</v>
      </c>
      <c r="M3314" s="52" t="str">
        <f>VLOOKUP(B3314,'Список DKV от ЮТД'!$A$1:$M$10000,10,FALSE)</f>
        <v>704310*******2943</v>
      </c>
      <c r="N3314" s="52" t="str">
        <f>VLOOKUP(B3314,'Список DKV от ЮТД'!$A$1:$S$10000,18,FALSE)</f>
        <v/>
      </c>
      <c r="O3314" s="52" t="str">
        <f>VLOOKUP(B3314,'Список DKV от ЮТД'!$A$1:$S$10000,19,FALSE)</f>
        <v/>
      </c>
      <c r="P3314" s="52" t="str">
        <f>VLOOKUP(B3314,'Список DKV от ЮТД'!$A$1:$S$10000,16,FALSE)</f>
        <v>431331598</v>
      </c>
      <c r="Q3314" s="52"/>
    </row>
    <row r="3315" spans="1:18">
      <c r="A3315" s="30">
        <v>3313</v>
      </c>
      <c r="B3315" s="37">
        <v>19451047229</v>
      </c>
      <c r="C3315" s="50">
        <v>44064</v>
      </c>
      <c r="E3315" s="50">
        <v>44064</v>
      </c>
      <c r="F3315" s="30" t="s">
        <v>18</v>
      </c>
      <c r="H3315" s="45">
        <v>44074</v>
      </c>
      <c r="I3315" s="30" t="str">
        <f>VLOOKUP(B3315,'Список DKV от ЮТД'!$A$1:$S$10000,15,FALSE)</f>
        <v>2411/2662</v>
      </c>
      <c r="J3315" s="30" t="s">
        <v>22</v>
      </c>
      <c r="K3315" s="41" t="str">
        <f>VLOOKUP(B3315,'Список DKV от ЮТД'!$A$1:$M$10000,13,FALSE)</f>
        <v>4</v>
      </c>
      <c r="L3315" s="30" t="str">
        <f>VLOOKUP(B3315,'Список DKV от ЮТД'!$A$1:$S$10000,14,FALSE)</f>
        <v>81EK514</v>
      </c>
      <c r="M3315" s="52" t="str">
        <f>VLOOKUP(B3315,'Список DKV от ЮТД'!$A$1:$M$10000,10,FALSE)</f>
        <v>704310*******2935</v>
      </c>
      <c r="N3315" s="52" t="str">
        <f>VLOOKUP(B3315,'Список DKV от ЮТД'!$A$1:$S$10000,18,FALSE)</f>
        <v/>
      </c>
      <c r="O3315" s="52" t="str">
        <f>VLOOKUP(B3315,'Список DKV от ЮТД'!$A$1:$S$10000,19,FALSE)</f>
        <v/>
      </c>
      <c r="P3315" s="52" t="str">
        <f>VLOOKUP(B3315,'Список DKV от ЮТД'!$A$1:$S$10000,16,FALSE)</f>
        <v>431331602</v>
      </c>
      <c r="Q3315" s="52"/>
    </row>
    <row r="3316" spans="1:18">
      <c r="A3316" s="30">
        <v>3314</v>
      </c>
      <c r="B3316" s="37">
        <v>19460014715</v>
      </c>
      <c r="C3316" s="50">
        <v>44042</v>
      </c>
      <c r="E3316" s="50">
        <v>44043</v>
      </c>
      <c r="F3316" s="30" t="s">
        <v>20</v>
      </c>
      <c r="H3316" s="45">
        <v>44074</v>
      </c>
      <c r="I3316" s="30" t="str">
        <f>VLOOKUP(B3316,'Список DKV от ЮТД'!$A$1:$S$10000,15,FALSE)</f>
        <v>2412/524</v>
      </c>
      <c r="J3316" s="30" t="s">
        <v>22</v>
      </c>
      <c r="K3316" s="41" t="str">
        <f>VLOOKUP(B3316,'Список DKV от ЮТД'!$A$1:$M$10000,13,FALSE)</f>
        <v>4</v>
      </c>
      <c r="L3316" s="30" t="str">
        <f>VLOOKUP(B3316,'Список DKV от ЮТД'!$A$1:$S$10000,14,FALSE)</f>
        <v>34CZH615</v>
      </c>
      <c r="M3316" s="52" t="str">
        <f>VLOOKUP(B3316,'Список DKV от ЮТД'!$A$1:$M$10000,10,FALSE)</f>
        <v>704310*******1084</v>
      </c>
      <c r="N3316" s="52" t="str">
        <f>VLOOKUP(B3316,'Список DKV от ЮТД'!$A$1:$S$10000,18,FALSE)</f>
        <v>expired</v>
      </c>
      <c r="O3316" s="52" t="str">
        <f>VLOOKUP(B3316,'Список DKV от ЮТД'!$A$1:$S$10000,19,FALSE)</f>
        <v>blocked</v>
      </c>
      <c r="P3316" s="52" t="str">
        <f>VLOOKUP(B3316,'Список DKV от ЮТД'!$A$1:$S$10000,16,FALSE)</f>
        <v>431490495</v>
      </c>
      <c r="Q3316" s="52"/>
    </row>
    <row r="3317" spans="1:18">
      <c r="A3317" s="30">
        <v>3315</v>
      </c>
      <c r="B3317" s="37">
        <v>19460074909</v>
      </c>
      <c r="C3317" s="50">
        <v>44042</v>
      </c>
      <c r="E3317" s="50">
        <v>44043</v>
      </c>
      <c r="F3317" s="30" t="s">
        <v>20</v>
      </c>
      <c r="H3317" s="45">
        <v>44074</v>
      </c>
      <c r="I3317" s="30" t="str">
        <f>VLOOKUP(B3317,'Список DKV от ЮТД'!$A$1:$S$10000,15,FALSE)</f>
        <v>2412/525</v>
      </c>
      <c r="J3317" s="30" t="s">
        <v>22</v>
      </c>
      <c r="K3317" s="41" t="str">
        <f>VLOOKUP(B3317,'Список DKV от ЮТД'!$A$1:$M$10000,13,FALSE)</f>
        <v>4</v>
      </c>
      <c r="L3317" s="30" t="str">
        <f>VLOOKUP(B3317,'Список DKV от ЮТД'!$A$1:$S$10000,14,FALSE)</f>
        <v>PZ926DA</v>
      </c>
      <c r="M3317" s="52" t="str">
        <f>VLOOKUP(B3317,'Список DKV от ЮТД'!$A$1:$M$10000,10,FALSE)</f>
        <v>704310*******6004</v>
      </c>
      <c r="N3317" s="52" t="str">
        <f>VLOOKUP(B3317,'Список DKV от ЮТД'!$A$1:$S$10000,18,FALSE)</f>
        <v/>
      </c>
      <c r="O3317" s="52" t="str">
        <f>VLOOKUP(B3317,'Список DKV от ЮТД'!$A$1:$S$10000,19,FALSE)</f>
        <v/>
      </c>
      <c r="P3317" s="52" t="str">
        <f>VLOOKUP(B3317,'Список DKV от ЮТД'!$A$1:$S$10000,16,FALSE)</f>
        <v>431496514</v>
      </c>
      <c r="Q3317" s="52"/>
    </row>
    <row r="3318" spans="1:18">
      <c r="A3318" s="30">
        <v>3316</v>
      </c>
      <c r="B3318" s="37">
        <v>19460014707</v>
      </c>
      <c r="C3318" s="50">
        <v>44042</v>
      </c>
      <c r="E3318" s="50">
        <v>44043</v>
      </c>
      <c r="F3318" s="30" t="s">
        <v>20</v>
      </c>
      <c r="H3318" s="45">
        <v>44074</v>
      </c>
      <c r="I3318" s="30" t="str">
        <f>VLOOKUP(B3318,'Список DKV от ЮТД'!$A$1:$S$10000,15,FALSE)</f>
        <v>2412/526</v>
      </c>
      <c r="J3318" s="30" t="s">
        <v>22</v>
      </c>
      <c r="K3318" s="41" t="str">
        <f>VLOOKUP(B3318,'Список DKV от ЮТД'!$A$1:$M$10000,13,FALSE)</f>
        <v>4</v>
      </c>
      <c r="L3318" s="30" t="str">
        <f>VLOOKUP(B3318,'Список DKV от ЮТД'!$A$1:$S$10000,14,FALSE)</f>
        <v>MBGOJA81</v>
      </c>
      <c r="M3318" s="52" t="str">
        <f>VLOOKUP(B3318,'Список DKV от ЮТД'!$A$1:$M$10000,10,FALSE)</f>
        <v>704310*******3419</v>
      </c>
      <c r="N3318" s="52" t="str">
        <f>VLOOKUP(B3318,'Список DKV от ЮТД'!$A$1:$S$10000,18,FALSE)</f>
        <v/>
      </c>
      <c r="O3318" s="52" t="str">
        <f>VLOOKUP(B3318,'Список DKV от ЮТД'!$A$1:$S$10000,19,FALSE)</f>
        <v/>
      </c>
      <c r="P3318" s="52" t="str">
        <f>VLOOKUP(B3318,'Список DKV от ЮТД'!$A$1:$S$10000,16,FALSE)</f>
        <v>431490494</v>
      </c>
      <c r="Q3318" s="52"/>
    </row>
    <row r="3319" spans="1:18">
      <c r="A3319" s="30">
        <v>3317</v>
      </c>
      <c r="B3319" s="37">
        <v>19460014863</v>
      </c>
      <c r="C3319" s="50">
        <v>44042</v>
      </c>
      <c r="E3319" s="50">
        <v>44043</v>
      </c>
      <c r="F3319" s="30" t="s">
        <v>20</v>
      </c>
      <c r="H3319" s="45">
        <v>44074</v>
      </c>
      <c r="I3319" s="30" t="str">
        <f>VLOOKUP(B3319,'Список DKV от ЮТД'!$A$1:$S$10000,15,FALSE)</f>
        <v>2412/527</v>
      </c>
      <c r="J3319" s="30" t="s">
        <v>22</v>
      </c>
      <c r="K3319" s="41" t="str">
        <f>VLOOKUP(B3319,'Список DKV от ЮТД'!$A$1:$M$10000,13,FALSE)</f>
        <v>4</v>
      </c>
      <c r="L3319" s="30" t="str">
        <f>VLOOKUP(B3319,'Список DKV от ЮТД'!$A$1:$S$10000,14,FALSE)</f>
        <v>PZ804CM</v>
      </c>
      <c r="M3319" s="52" t="str">
        <f>VLOOKUP(B3319,'Список DKV от ЮТД'!$A$1:$M$10000,10,FALSE)</f>
        <v>704310*******6202</v>
      </c>
      <c r="N3319" s="52" t="str">
        <f>VLOOKUP(B3319,'Список DKV от ЮТД'!$A$1:$S$10000,18,FALSE)</f>
        <v/>
      </c>
      <c r="O3319" s="52" t="str">
        <f>VLOOKUP(B3319,'Список DKV от ЮТД'!$A$1:$S$10000,19,FALSE)</f>
        <v/>
      </c>
      <c r="P3319" s="52" t="str">
        <f>VLOOKUP(B3319,'Список DKV от ЮТД'!$A$1:$S$10000,16,FALSE)</f>
        <v>431490510</v>
      </c>
      <c r="Q3319" s="52"/>
    </row>
    <row r="3320" spans="1:18">
      <c r="A3320" s="30">
        <v>3318</v>
      </c>
      <c r="B3320" s="37">
        <v>19451047260</v>
      </c>
      <c r="C3320" s="50">
        <v>44064</v>
      </c>
      <c r="E3320" s="50">
        <v>44064</v>
      </c>
      <c r="F3320" s="30" t="s">
        <v>18</v>
      </c>
      <c r="H3320" s="45">
        <v>44075</v>
      </c>
      <c r="I3320" s="30" t="str">
        <f>VLOOKUP(B3320,'Список DKV от ЮТД'!$A$1:$S$10000,15,FALSE)</f>
        <v>2411/2663</v>
      </c>
      <c r="J3320" s="30" t="s">
        <v>22</v>
      </c>
      <c r="K3320" s="41" t="str">
        <f>VLOOKUP(B3320,'Список DKV от ЮТД'!$A$1:$M$10000,13,FALSE)</f>
        <v>4</v>
      </c>
      <c r="L3320" s="30" t="str">
        <f>VLOOKUP(B3320,'Список DKV от ЮТД'!$A$1:$S$10000,14,FALSE)</f>
        <v>16AJV912</v>
      </c>
      <c r="M3320" s="52" t="str">
        <f>VLOOKUP(B3320,'Список DKV от ЮТД'!$A$1:$M$10000,10,FALSE)</f>
        <v>704310*******2168</v>
      </c>
      <c r="N3320" s="52" t="str">
        <f>VLOOKUP(B3320,'Список DKV от ЮТД'!$A$1:$S$10000,18,FALSE)</f>
        <v/>
      </c>
      <c r="O3320" s="52" t="str">
        <f>VLOOKUP(B3320,'Список DKV от ЮТД'!$A$1:$S$10000,19,FALSE)</f>
        <v/>
      </c>
      <c r="P3320" s="52" t="str">
        <f>VLOOKUP(B3320,'Список DKV от ЮТД'!$A$1:$S$10000,16,FALSE)</f>
        <v>431331606</v>
      </c>
      <c r="Q3320" s="52"/>
    </row>
    <row r="3321" spans="1:18">
      <c r="A3321" s="30">
        <v>3319</v>
      </c>
      <c r="B3321" s="37">
        <v>19451047302</v>
      </c>
      <c r="C3321" s="50">
        <v>44064</v>
      </c>
      <c r="E3321" s="50">
        <v>44064</v>
      </c>
      <c r="F3321" s="30" t="s">
        <v>18</v>
      </c>
      <c r="H3321" s="45">
        <v>44075</v>
      </c>
      <c r="I3321" s="30" t="str">
        <f>VLOOKUP(B3321,'Список DKV от ЮТД'!$A$1:$S$10000,15,FALSE)</f>
        <v>2411/2664</v>
      </c>
      <c r="J3321" s="30" t="s">
        <v>22</v>
      </c>
      <c r="K3321" s="41" t="str">
        <f>VLOOKUP(B3321,'Список DKV от ЮТД'!$A$1:$M$10000,13,FALSE)</f>
        <v>4</v>
      </c>
      <c r="L3321" s="30" t="str">
        <f>VLOOKUP(B3321,'Список DKV от ЮТД'!$A$1:$S$10000,14,FALSE)</f>
        <v>34BME541</v>
      </c>
      <c r="M3321" s="52" t="str">
        <f>VLOOKUP(B3321,'Список DKV от ЮТД'!$A$1:$M$10000,10,FALSE)</f>
        <v>704310*******6990</v>
      </c>
      <c r="N3321" s="52" t="str">
        <f>VLOOKUP(B3321,'Список DKV от ЮТД'!$A$1:$S$10000,18,FALSE)</f>
        <v/>
      </c>
      <c r="O3321" s="52" t="str">
        <f>VLOOKUP(B3321,'Список DKV от ЮТД'!$A$1:$S$10000,19,FALSE)</f>
        <v/>
      </c>
      <c r="P3321" s="52" t="str">
        <f>VLOOKUP(B3321,'Список DKV от ЮТД'!$A$1:$S$10000,16,FALSE)</f>
        <v>431331610</v>
      </c>
      <c r="Q3321" s="52"/>
    </row>
    <row r="3322" spans="1:18">
      <c r="A3322" s="30">
        <v>3320</v>
      </c>
      <c r="B3322" s="37">
        <v>19451047344</v>
      </c>
      <c r="C3322" s="50">
        <v>44064</v>
      </c>
      <c r="E3322" s="50">
        <v>44064</v>
      </c>
      <c r="F3322" s="30" t="s">
        <v>18</v>
      </c>
      <c r="H3322" s="45">
        <v>44075</v>
      </c>
      <c r="I3322" s="30" t="str">
        <f>VLOOKUP(B3322,'Список DKV от ЮТД'!$A$1:$S$10000,15,FALSE)</f>
        <v>2411/2665</v>
      </c>
      <c r="J3322" s="30" t="s">
        <v>22</v>
      </c>
      <c r="K3322" s="41" t="str">
        <f>VLOOKUP(B3322,'Список DKV от ЮТД'!$A$1:$M$10000,13,FALSE)</f>
        <v>4</v>
      </c>
      <c r="L3322" s="30" t="str">
        <f>VLOOKUP(B3322,'Список DKV от ЮТД'!$A$1:$S$10000,14,FALSE)</f>
        <v>VZ1036TT</v>
      </c>
      <c r="M3322" s="52" t="str">
        <f>VLOOKUP(B3322,'Список DKV от ЮТД'!$A$1:$M$10000,10,FALSE)</f>
        <v>704310*******1483</v>
      </c>
      <c r="N3322" s="52" t="str">
        <f>VLOOKUP(B3322,'Список DKV от ЮТД'!$A$1:$S$10000,18,FALSE)</f>
        <v/>
      </c>
      <c r="O3322" s="52" t="str">
        <f>VLOOKUP(B3322,'Список DKV от ЮТД'!$A$1:$S$10000,19,FALSE)</f>
        <v/>
      </c>
      <c r="P3322" s="52" t="str">
        <f>VLOOKUP(B3322,'Список DKV от ЮТД'!$A$1:$S$10000,16,FALSE)</f>
        <v>431331614</v>
      </c>
      <c r="Q3322" s="52"/>
    </row>
    <row r="3323" spans="1:18">
      <c r="A3323" s="30">
        <v>3321</v>
      </c>
      <c r="B3323" s="37">
        <v>19451047351</v>
      </c>
      <c r="C3323" s="50">
        <v>44064</v>
      </c>
      <c r="E3323" s="50">
        <v>44064</v>
      </c>
      <c r="F3323" s="30" t="s">
        <v>18</v>
      </c>
      <c r="H3323" s="45">
        <v>44075</v>
      </c>
      <c r="I3323" s="30" t="str">
        <f>VLOOKUP(B3323,'Список DKV от ЮТД'!$A$1:$S$10000,15,FALSE)</f>
        <v>2411/2666</v>
      </c>
      <c r="J3323" s="30" t="s">
        <v>22</v>
      </c>
      <c r="K3323" s="41" t="str">
        <f>VLOOKUP(B3323,'Список DKV от ЮТД'!$A$1:$M$10000,13,FALSE)</f>
        <v>4</v>
      </c>
      <c r="L3323" s="30" t="str">
        <f>VLOOKUP(B3323,'Список DKV от ЮТД'!$A$1:$S$10000,14,FALSE)</f>
        <v>76AAG779</v>
      </c>
      <c r="M3323" s="52" t="str">
        <f>VLOOKUP(B3323,'Список DKV от ЮТД'!$A$1:$M$10000,10,FALSE)</f>
        <v>704310*******3235</v>
      </c>
      <c r="N3323" s="52" t="str">
        <f>VLOOKUP(B3323,'Список DKV от ЮТД'!$A$1:$S$10000,18,FALSE)</f>
        <v/>
      </c>
      <c r="O3323" s="52" t="str">
        <f>VLOOKUP(B3323,'Список DKV от ЮТД'!$A$1:$S$10000,19,FALSE)</f>
        <v/>
      </c>
      <c r="P3323" s="52" t="str">
        <f>VLOOKUP(B3323,'Список DKV от ЮТД'!$A$1:$S$10000,16,FALSE)</f>
        <v>431331615</v>
      </c>
      <c r="Q3323" s="52"/>
    </row>
    <row r="3324" spans="1:18">
      <c r="A3324" s="30">
        <v>3322</v>
      </c>
      <c r="B3324" s="37">
        <v>19451047500</v>
      </c>
      <c r="C3324" s="50">
        <v>44064</v>
      </c>
      <c r="E3324" s="50">
        <v>44064</v>
      </c>
      <c r="F3324" s="30" t="s">
        <v>18</v>
      </c>
      <c r="H3324" s="45">
        <v>44075</v>
      </c>
      <c r="I3324" s="30" t="str">
        <f>VLOOKUP(B3324,'Список DKV от ЮТД'!$A$1:$S$10000,15,FALSE)</f>
        <v>2411/2668</v>
      </c>
      <c r="J3324" s="30" t="s">
        <v>22</v>
      </c>
      <c r="K3324" s="41" t="str">
        <f>VLOOKUP(B3324,'Список DKV от ЮТД'!$A$1:$M$10000,13,FALSE)</f>
        <v>4</v>
      </c>
      <c r="L3324" s="30" t="str">
        <f>VLOOKUP(B3324,'Список DKV от ЮТД'!$A$1:$S$10000,14,FALSE)</f>
        <v>CB1929AX</v>
      </c>
      <c r="M3324" s="52" t="str">
        <f>VLOOKUP(B3324,'Список DKV от ЮТД'!$A$1:$M$10000,10,FALSE)</f>
        <v>704310*******0750</v>
      </c>
      <c r="N3324" s="52" t="str">
        <f>VLOOKUP(B3324,'Список DKV от ЮТД'!$A$1:$S$10000,18,FALSE)</f>
        <v>expired</v>
      </c>
      <c r="O3324" s="52" t="str">
        <f>VLOOKUP(B3324,'Список DKV от ЮТД'!$A$1:$S$10000,19,FALSE)</f>
        <v>blocked</v>
      </c>
      <c r="P3324" s="52" t="str">
        <f>VLOOKUP(B3324,'Список DKV от ЮТД'!$A$1:$S$10000,16,FALSE)</f>
        <v>431331630</v>
      </c>
      <c r="Q3324" s="52"/>
    </row>
    <row r="3325" spans="1:18">
      <c r="A3325" s="30">
        <v>3323</v>
      </c>
      <c r="B3325" s="37">
        <v>19221133945</v>
      </c>
      <c r="E3325" s="50">
        <v>44012</v>
      </c>
      <c r="F3325" s="30" t="s">
        <v>20</v>
      </c>
      <c r="H3325" s="45">
        <v>44075</v>
      </c>
      <c r="I3325" s="30" t="str">
        <f>VLOOKUP(B3325,'Список DKV от ЮТД'!$A$1:$S$10000,15,FALSE)</f>
        <v>2412/528</v>
      </c>
      <c r="J3325" s="30" t="s">
        <v>22</v>
      </c>
      <c r="K3325" s="41" t="str">
        <f>VLOOKUP(B3325,'Список DKV от ЮТД'!$A$1:$M$10000,13,FALSE)</f>
        <v>4</v>
      </c>
      <c r="L3325" s="30" t="str">
        <f>VLOOKUP(B3325,'Список DKV от ЮТД'!$A$1:$S$10000,14,FALSE)</f>
        <v>A34J103</v>
      </c>
      <c r="M3325" s="52" t="str">
        <f>VLOOKUP(B3325,'Список DKV от ЮТД'!$A$1:$M$10000,10,FALSE)</f>
        <v>704310*******1316</v>
      </c>
      <c r="N3325" s="52" t="str">
        <f>VLOOKUP(B3325,'Список DKV от ЮТД'!$A$1:$S$10000,18,FALSE)</f>
        <v/>
      </c>
      <c r="O3325" s="52" t="str">
        <f>VLOOKUP(B3325,'Список DKV от ЮТД'!$A$1:$S$10000,19,FALSE)</f>
        <v/>
      </c>
      <c r="P3325" s="52" t="str">
        <f>VLOOKUP(B3325,'Список DKV от ЮТД'!$A$1:$S$10000,16,FALSE)</f>
        <v>425310962</v>
      </c>
      <c r="Q3325" s="52"/>
    </row>
    <row r="3326" spans="1:18">
      <c r="A3326" s="30">
        <v>3324</v>
      </c>
      <c r="B3326" s="38">
        <v>19440695013</v>
      </c>
      <c r="C3326" s="50">
        <v>43896</v>
      </c>
      <c r="E3326" s="50">
        <v>43896</v>
      </c>
      <c r="F3326" s="30" t="s">
        <v>21</v>
      </c>
      <c r="G3326" s="41">
        <v>232</v>
      </c>
      <c r="H3326" s="45">
        <v>44075</v>
      </c>
      <c r="I3326" s="30" t="str">
        <f>VLOOKUP(B3326,'Список DKV от ЮТД'!$A$1:$S$10000,15,FALSE)</f>
        <v>2414/60</v>
      </c>
      <c r="J3326" s="30" t="s">
        <v>22</v>
      </c>
      <c r="K3326" s="41" t="str">
        <f>VLOOKUP(B3326,'Список DKV от ЮТД'!$A$1:$M$10000,13,FALSE)</f>
        <v>4</v>
      </c>
      <c r="L3326" s="30" t="str">
        <f>VLOOKUP(B3326,'Список DKV от ЮТД'!$A$1:$S$10000,14,FALSE)</f>
        <v>E1403MB</v>
      </c>
      <c r="M3326" s="52" t="str">
        <f>VLOOKUP(B3326,'Список DKV от ЮТД'!$A$1:$M$10000,10,FALSE)</f>
        <v>704310*******0678</v>
      </c>
      <c r="N3326" s="52" t="str">
        <f>VLOOKUP(B3326,'Список DKV от ЮТД'!$A$1:$S$10000,18,FALSE)</f>
        <v>blocked</v>
      </c>
      <c r="O3326" s="52" t="str">
        <f>VLOOKUP(B3326,'Список DKV от ЮТД'!$A$1:$S$10000,19,FALSE)</f>
        <v>blocked</v>
      </c>
      <c r="P3326" s="52" t="str">
        <f>VLOOKUP(B3326,'Список DKV от ЮТД'!$A$1:$S$10000,16,FALSE)</f>
        <v>431034237</v>
      </c>
      <c r="Q3326" s="52">
        <v>232</v>
      </c>
      <c r="R3326" s="51" t="s">
        <v>43569</v>
      </c>
    </row>
    <row r="3327" spans="1:18">
      <c r="A3327" s="30">
        <v>3325</v>
      </c>
      <c r="B3327" s="37">
        <v>19451047427</v>
      </c>
      <c r="C3327" s="50">
        <v>44064</v>
      </c>
      <c r="E3327" s="50">
        <v>44064</v>
      </c>
      <c r="F3327" s="30" t="s">
        <v>18</v>
      </c>
      <c r="H3327" s="45">
        <v>44076</v>
      </c>
      <c r="I3327" s="30" t="str">
        <f>VLOOKUP(B3327,'Список DKV от ЮТД'!$A$1:$S$10000,15,FALSE)</f>
        <v>2411/2669</v>
      </c>
      <c r="J3327" s="30" t="s">
        <v>22</v>
      </c>
      <c r="K3327" s="41" t="str">
        <f>VLOOKUP(B3327,'Список DKV от ЮТД'!$A$1:$M$10000,13,FALSE)</f>
        <v>4</v>
      </c>
      <c r="L3327" s="30" t="str">
        <f>VLOOKUP(B3327,'Список DKV от ЮТД'!$A$1:$S$10000,14,FALSE)</f>
        <v>34CYA076</v>
      </c>
      <c r="M3327" s="52" t="str">
        <f>VLOOKUP(B3327,'Список DKV от ЮТД'!$A$1:$M$10000,10,FALSE)</f>
        <v>704310*******2690</v>
      </c>
      <c r="N3327" s="52" t="str">
        <f>VLOOKUP(B3327,'Список DKV от ЮТД'!$A$1:$S$10000,18,FALSE)</f>
        <v/>
      </c>
      <c r="O3327" s="52" t="str">
        <f>VLOOKUP(B3327,'Список DKV от ЮТД'!$A$1:$S$10000,19,FALSE)</f>
        <v/>
      </c>
      <c r="P3327" s="52" t="str">
        <f>VLOOKUP(B3327,'Список DKV от ЮТД'!$A$1:$S$10000,16,FALSE)</f>
        <v>431331622</v>
      </c>
      <c r="Q3327" s="52"/>
    </row>
    <row r="3328" spans="1:18">
      <c r="A3328" s="30">
        <v>3326</v>
      </c>
      <c r="B3328" s="37">
        <v>19451046650</v>
      </c>
      <c r="C3328" s="50">
        <v>44064</v>
      </c>
      <c r="E3328" s="50">
        <v>44064</v>
      </c>
      <c r="F3328" s="30" t="s">
        <v>18</v>
      </c>
      <c r="H3328" s="45">
        <v>44076</v>
      </c>
      <c r="I3328" s="30" t="str">
        <f>VLOOKUP(B3328,'Список DKV от ЮТД'!$A$1:$S$10000,15,FALSE)</f>
        <v>2411/2670</v>
      </c>
      <c r="J3328" s="30" t="s">
        <v>22</v>
      </c>
      <c r="K3328" s="41" t="str">
        <f>VLOOKUP(B3328,'Список DKV от ЮТД'!$A$1:$M$10000,13,FALSE)</f>
        <v>4</v>
      </c>
      <c r="L3328" s="30" t="str">
        <f>VLOOKUP(B3328,'Список DKV от ЮТД'!$A$1:$S$10000,14,FALSE)</f>
        <v>16AJV918</v>
      </c>
      <c r="M3328" s="52" t="str">
        <f>VLOOKUP(B3328,'Список DKV от ЮТД'!$A$1:$M$10000,10,FALSE)</f>
        <v>704310*******2150</v>
      </c>
      <c r="N3328" s="52" t="str">
        <f>VLOOKUP(B3328,'Список DKV от ЮТД'!$A$1:$S$10000,18,FALSE)</f>
        <v/>
      </c>
      <c r="O3328" s="52" t="str">
        <f>VLOOKUP(B3328,'Список DKV от ЮТД'!$A$1:$S$10000,19,FALSE)</f>
        <v/>
      </c>
      <c r="P3328" s="52" t="str">
        <f>VLOOKUP(B3328,'Список DKV от ЮТД'!$A$1:$S$10000,16,FALSE)</f>
        <v>431331545</v>
      </c>
      <c r="Q3328" s="52"/>
    </row>
    <row r="3329" spans="1:18">
      <c r="A3329" s="30">
        <v>3327</v>
      </c>
      <c r="B3329" s="37">
        <v>19451046528</v>
      </c>
      <c r="C3329" s="50">
        <v>44064</v>
      </c>
      <c r="E3329" s="50">
        <v>44064</v>
      </c>
      <c r="F3329" s="30" t="s">
        <v>18</v>
      </c>
      <c r="H3329" s="45">
        <v>44076</v>
      </c>
      <c r="I3329" s="30" t="str">
        <f>VLOOKUP(B3329,'Список DKV от ЮТД'!$A$1:$S$10000,15,FALSE)</f>
        <v>2411/2671</v>
      </c>
      <c r="J3329" s="30" t="s">
        <v>22</v>
      </c>
      <c r="K3329" s="41" t="str">
        <f>VLOOKUP(B3329,'Список DKV от ЮТД'!$A$1:$M$10000,13,FALSE)</f>
        <v>4</v>
      </c>
      <c r="L3329" s="30" t="str">
        <f>VLOOKUP(B3329,'Список DKV от ЮТД'!$A$1:$S$10000,14,FALSE)</f>
        <v>26ADF440</v>
      </c>
      <c r="M3329" s="52" t="str">
        <f>VLOOKUP(B3329,'Список DKV от ЮТД'!$A$1:$M$10000,10,FALSE)</f>
        <v>704310*******9903</v>
      </c>
      <c r="N3329" s="52" t="str">
        <f>VLOOKUP(B3329,'Список DKV от ЮТД'!$A$1:$S$10000,18,FALSE)</f>
        <v/>
      </c>
      <c r="O3329" s="52" t="str">
        <f>VLOOKUP(B3329,'Список DKV от ЮТД'!$A$1:$S$10000,19,FALSE)</f>
        <v/>
      </c>
      <c r="P3329" s="52" t="str">
        <f>VLOOKUP(B3329,'Список DKV от ЮТД'!$A$1:$S$10000,16,FALSE)</f>
        <v>431331532</v>
      </c>
      <c r="Q3329" s="52"/>
    </row>
    <row r="3330" spans="1:18">
      <c r="A3330" s="30">
        <v>3328</v>
      </c>
      <c r="B3330" s="37">
        <v>19451046544</v>
      </c>
      <c r="C3330" s="50">
        <v>44064</v>
      </c>
      <c r="E3330" s="50">
        <v>44064</v>
      </c>
      <c r="F3330" s="30" t="s">
        <v>18</v>
      </c>
      <c r="H3330" s="45">
        <v>44076</v>
      </c>
      <c r="I3330" s="30" t="str">
        <f>VLOOKUP(B3330,'Список DKV от ЮТД'!$A$1:$S$10000,15,FALSE)</f>
        <v>2411/2672</v>
      </c>
      <c r="J3330" s="30" t="s">
        <v>22</v>
      </c>
      <c r="K3330" s="41" t="str">
        <f>VLOOKUP(B3330,'Список DKV от ЮТД'!$A$1:$M$10000,13,FALSE)</f>
        <v>4</v>
      </c>
      <c r="L3330" s="30" t="str">
        <f>VLOOKUP(B3330,'Список DKV от ЮТД'!$A$1:$S$10000,14,FALSE)</f>
        <v>76AAH132</v>
      </c>
      <c r="M3330" s="52" t="str">
        <f>VLOOKUP(B3330,'Список DKV от ЮТД'!$A$1:$M$10000,10,FALSE)</f>
        <v>704310*******7453</v>
      </c>
      <c r="N3330" s="52" t="str">
        <f>VLOOKUP(B3330,'Список DKV от ЮТД'!$A$1:$S$10000,18,FALSE)</f>
        <v/>
      </c>
      <c r="O3330" s="52" t="str">
        <f>VLOOKUP(B3330,'Список DKV от ЮТД'!$A$1:$S$10000,19,FALSE)</f>
        <v/>
      </c>
      <c r="P3330" s="52" t="str">
        <f>VLOOKUP(B3330,'Список DKV от ЮТД'!$A$1:$S$10000,16,FALSE)</f>
        <v>431331534</v>
      </c>
      <c r="Q3330" s="52"/>
    </row>
    <row r="3331" spans="1:18">
      <c r="A3331" s="30">
        <v>3329</v>
      </c>
      <c r="B3331" s="37">
        <v>19451046734</v>
      </c>
      <c r="C3331" s="50">
        <v>44064</v>
      </c>
      <c r="E3331" s="50">
        <v>44064</v>
      </c>
      <c r="F3331" s="30" t="s">
        <v>18</v>
      </c>
      <c r="H3331" s="45">
        <v>44076</v>
      </c>
      <c r="I3331" s="30" t="str">
        <f>VLOOKUP(B3331,'Список DKV от ЮТД'!$A$1:$S$10000,15,FALSE)</f>
        <v>2411/2673</v>
      </c>
      <c r="J3331" s="30" t="s">
        <v>22</v>
      </c>
      <c r="K3331" s="41" t="str">
        <f>VLOOKUP(B3331,'Список DKV от ЮТД'!$A$1:$M$10000,13,FALSE)</f>
        <v>4</v>
      </c>
      <c r="L3331" s="30" t="str">
        <f>VLOOKUP(B3331,'Список DKV от ЮТД'!$A$1:$S$10000,14,FALSE)</f>
        <v>34DCC747</v>
      </c>
      <c r="M3331" s="52" t="str">
        <f>VLOOKUP(B3331,'Список DKV от ЮТД'!$A$1:$M$10000,10,FALSE)</f>
        <v>704310*******0692</v>
      </c>
      <c r="N3331" s="52" t="str">
        <f>VLOOKUP(B3331,'Список DKV от ЮТД'!$A$1:$S$10000,18,FALSE)</f>
        <v/>
      </c>
      <c r="O3331" s="52" t="str">
        <f>VLOOKUP(B3331,'Список DKV от ЮТД'!$A$1:$S$10000,19,FALSE)</f>
        <v/>
      </c>
      <c r="P3331" s="52" t="str">
        <f>VLOOKUP(B3331,'Список DKV от ЮТД'!$A$1:$S$10000,16,FALSE)</f>
        <v>431331553</v>
      </c>
      <c r="Q3331" s="52"/>
    </row>
    <row r="3332" spans="1:18">
      <c r="A3332" s="30">
        <v>3330</v>
      </c>
      <c r="B3332" s="37">
        <v>19451046692</v>
      </c>
      <c r="C3332" s="50">
        <v>44064</v>
      </c>
      <c r="E3332" s="50">
        <v>44064</v>
      </c>
      <c r="F3332" s="30" t="s">
        <v>18</v>
      </c>
      <c r="H3332" s="45">
        <v>44076</v>
      </c>
      <c r="I3332" s="30" t="str">
        <f>VLOOKUP(B3332,'Список DKV от ЮТД'!$A$1:$S$10000,15,FALSE)</f>
        <v>2411/2674</v>
      </c>
      <c r="J3332" s="30" t="s">
        <v>22</v>
      </c>
      <c r="K3332" s="41" t="str">
        <f>VLOOKUP(B3332,'Список DKV от ЮТД'!$A$1:$M$10000,13,FALSE)</f>
        <v>4</v>
      </c>
      <c r="L3332" s="30" t="str">
        <f>VLOOKUP(B3332,'Список DKV от ЮТД'!$A$1:$S$10000,14,FALSE)</f>
        <v>14GF111</v>
      </c>
      <c r="M3332" s="52" t="str">
        <f>VLOOKUP(B3332,'Список DKV от ЮТД'!$A$1:$M$10000,10,FALSE)</f>
        <v>704310*******0814</v>
      </c>
      <c r="N3332" s="52" t="str">
        <f>VLOOKUP(B3332,'Список DKV от ЮТД'!$A$1:$S$10000,18,FALSE)</f>
        <v/>
      </c>
      <c r="O3332" s="52" t="str">
        <f>VLOOKUP(B3332,'Список DKV от ЮТД'!$A$1:$S$10000,19,FALSE)</f>
        <v/>
      </c>
      <c r="P3332" s="52" t="str">
        <f>VLOOKUP(B3332,'Список DKV от ЮТД'!$A$1:$S$10000,16,FALSE)</f>
        <v>431331549</v>
      </c>
      <c r="Q3332" s="52"/>
    </row>
    <row r="3333" spans="1:18">
      <c r="A3333" s="30">
        <v>3331</v>
      </c>
      <c r="B3333" s="37">
        <v>19460014855</v>
      </c>
      <c r="C3333" s="50">
        <v>44042</v>
      </c>
      <c r="E3333" s="50">
        <v>44043</v>
      </c>
      <c r="F3333" s="30" t="s">
        <v>20</v>
      </c>
      <c r="H3333" s="45">
        <v>44076</v>
      </c>
      <c r="I3333" s="30" t="str">
        <f>VLOOKUP(B3333,'Список DKV от ЮТД'!$A$1:$S$10000,15,FALSE)</f>
        <v>2412/529</v>
      </c>
      <c r="J3333" s="30" t="s">
        <v>22</v>
      </c>
      <c r="K3333" s="41" t="str">
        <f>VLOOKUP(B3333,'Список DKV от ЮТД'!$A$1:$M$10000,13,FALSE)</f>
        <v>4</v>
      </c>
      <c r="L3333" s="30" t="str">
        <f>VLOOKUP(B3333,'Список DKV от ЮТД'!$A$1:$S$10000,14,FALSE)</f>
        <v>E18M803</v>
      </c>
      <c r="M3333" s="52" t="str">
        <f>VLOOKUP(B3333,'Список DKV от ЮТД'!$A$1:$M$10000,10,FALSE)</f>
        <v>704310*******0769</v>
      </c>
      <c r="N3333" s="52" t="str">
        <f>VLOOKUP(B3333,'Список DKV от ЮТД'!$A$1:$S$10000,18,FALSE)</f>
        <v/>
      </c>
      <c r="O3333" s="52" t="str">
        <f>VLOOKUP(B3333,'Список DKV от ЮТД'!$A$1:$S$10000,19,FALSE)</f>
        <v/>
      </c>
      <c r="P3333" s="52" t="str">
        <f>VLOOKUP(B3333,'Список DKV от ЮТД'!$A$1:$S$10000,16,FALSE)</f>
        <v>431490509</v>
      </c>
      <c r="Q3333" s="52"/>
    </row>
    <row r="3334" spans="1:18">
      <c r="A3334" s="30">
        <v>3332</v>
      </c>
      <c r="B3334" s="37">
        <v>19441088903</v>
      </c>
      <c r="C3334" s="50">
        <v>43886</v>
      </c>
      <c r="E3334" s="50">
        <v>43886</v>
      </c>
      <c r="F3334" s="30" t="s">
        <v>5019</v>
      </c>
      <c r="H3334" s="45">
        <v>44076</v>
      </c>
      <c r="I3334" s="30" t="str">
        <f>VLOOKUP(B3334,'Список DKV от ЮТД'!$A$1:$S$10000,15,FALSE)</f>
        <v>2413/90</v>
      </c>
      <c r="J3334" s="30" t="s">
        <v>22</v>
      </c>
      <c r="K3334" s="41" t="str">
        <f>VLOOKUP(B3334,'Список DKV от ЮТД'!$A$1:$M$10000,13,FALSE)</f>
        <v>4</v>
      </c>
      <c r="L3334" s="30" t="str">
        <f>VLOOKUP(B3334,'Список DKV от ЮТД'!$A$1:$S$10000,14,FALSE)</f>
        <v>MWR473</v>
      </c>
      <c r="M3334" s="52" t="str">
        <f>VLOOKUP(B3334,'Список DKV от ЮТД'!$A$1:$M$10000,10,FALSE)</f>
        <v>704310*******1150</v>
      </c>
      <c r="N3334" s="52" t="str">
        <f>VLOOKUP(B3334,'Список DKV от ЮТД'!$A$1:$S$10000,18,FALSE)</f>
        <v/>
      </c>
      <c r="O3334" s="52" t="str">
        <f>VLOOKUP(B3334,'Список DKV от ЮТД'!$A$1:$S$10000,19,FALSE)</f>
        <v/>
      </c>
      <c r="P3334" s="52" t="str">
        <f>VLOOKUP(B3334,'Список DKV от ЮТД'!$A$1:$S$10000,16,FALSE)</f>
        <v>431073626</v>
      </c>
      <c r="Q3334" s="52"/>
    </row>
    <row r="3335" spans="1:18">
      <c r="A3335" s="30">
        <v>3333</v>
      </c>
      <c r="B3335" s="37">
        <v>19451046775</v>
      </c>
      <c r="C3335" s="50">
        <v>44064</v>
      </c>
      <c r="E3335" s="50">
        <v>44064</v>
      </c>
      <c r="F3335" s="30" t="s">
        <v>18</v>
      </c>
      <c r="H3335" s="45">
        <v>44077</v>
      </c>
      <c r="I3335" s="30" t="str">
        <f>VLOOKUP(B3335,'Список DKV от ЮТД'!$A$1:$S$10000,15,FALSE)</f>
        <v>2411/2675</v>
      </c>
      <c r="J3335" s="30" t="s">
        <v>22</v>
      </c>
      <c r="K3335" s="41" t="str">
        <f>VLOOKUP(B3335,'Список DKV от ЮТД'!$A$1:$M$10000,13,FALSE)</f>
        <v>4</v>
      </c>
      <c r="L3335" s="30" t="str">
        <f>VLOOKUP(B3335,'Список DKV от ЮТД'!$A$1:$S$10000,14,FALSE)</f>
        <v>35DE559</v>
      </c>
      <c r="M3335" s="52" t="str">
        <f>VLOOKUP(B3335,'Список DKV от ЮТД'!$A$1:$M$10000,10,FALSE)</f>
        <v>704310*******0748</v>
      </c>
      <c r="N3335" s="52" t="str">
        <f>VLOOKUP(B3335,'Список DKV от ЮТД'!$A$1:$S$10000,18,FALSE)</f>
        <v/>
      </c>
      <c r="O3335" s="52" t="str">
        <f>VLOOKUP(B3335,'Список DKV от ЮТД'!$A$1:$S$10000,19,FALSE)</f>
        <v/>
      </c>
      <c r="P3335" s="52" t="str">
        <f>VLOOKUP(B3335,'Список DKV от ЮТД'!$A$1:$S$10000,16,FALSE)</f>
        <v>431331557</v>
      </c>
      <c r="Q3335" s="52"/>
    </row>
    <row r="3336" spans="1:18">
      <c r="A3336" s="30">
        <v>3334</v>
      </c>
      <c r="B3336" s="37">
        <v>19451046619</v>
      </c>
      <c r="C3336" s="50">
        <v>44064</v>
      </c>
      <c r="E3336" s="50">
        <v>44064</v>
      </c>
      <c r="F3336" s="30" t="s">
        <v>18</v>
      </c>
      <c r="H3336" s="45">
        <v>44077</v>
      </c>
      <c r="I3336" s="30" t="str">
        <f>VLOOKUP(B3336,'Список DKV от ЮТД'!$A$1:$S$10000,15,FALSE)</f>
        <v>2411/2676</v>
      </c>
      <c r="J3336" s="30" t="s">
        <v>22</v>
      </c>
      <c r="K3336" s="41" t="str">
        <f>VLOOKUP(B3336,'Список DKV от ЮТД'!$A$1:$M$10000,13,FALSE)</f>
        <v>4</v>
      </c>
      <c r="L3336" s="30" t="str">
        <f>VLOOKUP(B3336,'Список DKV от ЮТД'!$A$1:$S$10000,14,FALSE)</f>
        <v>33DUY05</v>
      </c>
      <c r="M3336" s="52" t="str">
        <f>VLOOKUP(B3336,'Список DKV от ЮТД'!$A$1:$M$10000,10,FALSE)</f>
        <v>704310*******0181</v>
      </c>
      <c r="N3336" s="52" t="str">
        <f>VLOOKUP(B3336,'Список DKV от ЮТД'!$A$1:$S$10000,18,FALSE)</f>
        <v>expired</v>
      </c>
      <c r="O3336" s="52" t="str">
        <f>VLOOKUP(B3336,'Список DKV от ЮТД'!$A$1:$S$10000,19,FALSE)</f>
        <v>blocked</v>
      </c>
      <c r="P3336" s="52" t="str">
        <f>VLOOKUP(B3336,'Список DKV от ЮТД'!$A$1:$S$10000,16,FALSE)</f>
        <v>431331541</v>
      </c>
      <c r="Q3336" s="52"/>
    </row>
    <row r="3337" spans="1:18">
      <c r="A3337" s="30">
        <v>3335</v>
      </c>
      <c r="B3337" s="37">
        <v>19451046890</v>
      </c>
      <c r="C3337" s="50">
        <v>44064</v>
      </c>
      <c r="E3337" s="50">
        <v>44064</v>
      </c>
      <c r="F3337" s="30" t="s">
        <v>18</v>
      </c>
      <c r="H3337" s="45">
        <v>44077</v>
      </c>
      <c r="I3337" s="30" t="str">
        <f>VLOOKUP(B3337,'Список DKV от ЮТД'!$A$1:$S$10000,15,FALSE)</f>
        <v>2411/2677</v>
      </c>
      <c r="J3337" s="30" t="s">
        <v>22</v>
      </c>
      <c r="K3337" s="41" t="str">
        <f>VLOOKUP(B3337,'Список DKV от ЮТД'!$A$1:$M$10000,13,FALSE)</f>
        <v>4</v>
      </c>
      <c r="L3337" s="30" t="str">
        <f>VLOOKUP(B3337,'Список DKV от ЮТД'!$A$1:$S$10000,14,FALSE)</f>
        <v>16AHD934</v>
      </c>
      <c r="M3337" s="52" t="str">
        <f>VLOOKUP(B3337,'Список DKV от ЮТД'!$A$1:$M$10000,10,FALSE)</f>
        <v>704310*******5803</v>
      </c>
      <c r="N3337" s="52" t="str">
        <f>VLOOKUP(B3337,'Список DKV от ЮТД'!$A$1:$S$10000,18,FALSE)</f>
        <v/>
      </c>
      <c r="O3337" s="52" t="str">
        <f>VLOOKUP(B3337,'Список DKV от ЮТД'!$A$1:$S$10000,19,FALSE)</f>
        <v/>
      </c>
      <c r="P3337" s="52" t="str">
        <f>VLOOKUP(B3337,'Список DKV от ЮТД'!$A$1:$S$10000,16,FALSE)</f>
        <v>431331569</v>
      </c>
      <c r="Q3337" s="52"/>
    </row>
    <row r="3338" spans="1:18">
      <c r="A3338" s="30">
        <v>3336</v>
      </c>
      <c r="B3338" s="37">
        <v>19451046858</v>
      </c>
      <c r="C3338" s="50">
        <v>44064</v>
      </c>
      <c r="E3338" s="50">
        <v>44064</v>
      </c>
      <c r="F3338" s="30" t="s">
        <v>18</v>
      </c>
      <c r="H3338" s="45">
        <v>44077</v>
      </c>
      <c r="I3338" s="30" t="str">
        <f>VLOOKUP(B3338,'Список DKV от ЮТД'!$A$1:$S$10000,15,FALSE)</f>
        <v>2411/2678</v>
      </c>
      <c r="J3338" s="30" t="s">
        <v>22</v>
      </c>
      <c r="K3338" s="41" t="str">
        <f>VLOOKUP(B3338,'Список DKV от ЮТД'!$A$1:$M$10000,13,FALSE)</f>
        <v>4</v>
      </c>
      <c r="L3338" s="30" t="str">
        <f>VLOOKUP(B3338,'Список DKV от ЮТД'!$A$1:$S$10000,14,FALSE)</f>
        <v>33FH540</v>
      </c>
      <c r="M3338" s="52" t="str">
        <f>VLOOKUP(B3338,'Список DKV от ЮТД'!$A$1:$M$10000,10,FALSE)</f>
        <v>704310*******8236</v>
      </c>
      <c r="N3338" s="52" t="str">
        <f>VLOOKUP(B3338,'Список DKV от ЮТД'!$A$1:$S$10000,18,FALSE)</f>
        <v/>
      </c>
      <c r="O3338" s="52" t="str">
        <f>VLOOKUP(B3338,'Список DKV от ЮТД'!$A$1:$S$10000,19,FALSE)</f>
        <v/>
      </c>
      <c r="P3338" s="52" t="str">
        <f>VLOOKUP(B3338,'Список DKV от ЮТД'!$A$1:$S$10000,16,FALSE)</f>
        <v>431331565</v>
      </c>
      <c r="Q3338" s="52"/>
    </row>
    <row r="3339" spans="1:18">
      <c r="A3339" s="30">
        <v>3337</v>
      </c>
      <c r="B3339" s="54">
        <v>19451046817</v>
      </c>
      <c r="C3339" s="50">
        <v>44064</v>
      </c>
      <c r="E3339" s="50">
        <v>44064</v>
      </c>
      <c r="F3339" s="30" t="s">
        <v>18</v>
      </c>
      <c r="G3339" s="41">
        <v>119</v>
      </c>
      <c r="H3339" s="45">
        <v>44077</v>
      </c>
      <c r="I3339" s="30" t="str">
        <f>VLOOKUP(B3339,'Список DKV от ЮТД'!$A$1:$S$10000,15,FALSE)</f>
        <v>2411/2679</v>
      </c>
      <c r="J3339" s="30" t="s">
        <v>22</v>
      </c>
      <c r="K3339" s="41" t="str">
        <f>VLOOKUP(B3339,'Список DKV от ЮТД'!$A$1:$M$10000,13,FALSE)</f>
        <v>4</v>
      </c>
      <c r="L3339" s="30" t="str">
        <f>VLOOKUP(B3339,'Список DKV от ЮТД'!$A$1:$S$10000,14,FALSE)</f>
        <v>42FLS65</v>
      </c>
      <c r="M3339" s="52" t="str">
        <f>VLOOKUP(B3339,'Список DKV от ЮТД'!$A$1:$M$10000,10,FALSE)</f>
        <v>704310*******9963</v>
      </c>
      <c r="N3339" s="52" t="str">
        <f>VLOOKUP(B3339,'Список DKV от ЮТД'!$A$1:$S$10000,18,FALSE)</f>
        <v/>
      </c>
      <c r="O3339" s="52" t="str">
        <f>VLOOKUP(B3339,'Список DKV от ЮТД'!$A$1:$S$10000,19,FALSE)</f>
        <v/>
      </c>
      <c r="P3339" s="52" t="str">
        <f>VLOOKUP(B3339,'Список DKV от ЮТД'!$A$1:$S$10000,16,FALSE)</f>
        <v>431331561</v>
      </c>
      <c r="Q3339" s="52" t="s">
        <v>23227</v>
      </c>
      <c r="R3339" s="30" t="s">
        <v>23232</v>
      </c>
    </row>
    <row r="3340" spans="1:18">
      <c r="A3340" s="30">
        <v>3338</v>
      </c>
      <c r="B3340" s="37">
        <v>19451046973</v>
      </c>
      <c r="C3340" s="50">
        <v>44064</v>
      </c>
      <c r="E3340" s="50">
        <v>44064</v>
      </c>
      <c r="F3340" s="30" t="s">
        <v>18</v>
      </c>
      <c r="H3340" s="45">
        <v>44077</v>
      </c>
      <c r="I3340" s="30" t="str">
        <f>VLOOKUP(B3340,'Список DKV от ЮТД'!$A$1:$S$10000,15,FALSE)</f>
        <v>2411/2680</v>
      </c>
      <c r="J3340" s="30" t="s">
        <v>22</v>
      </c>
      <c r="K3340" s="41" t="str">
        <f>VLOOKUP(B3340,'Список DKV от ЮТД'!$A$1:$M$10000,13,FALSE)</f>
        <v>4</v>
      </c>
      <c r="L3340" s="30" t="str">
        <f>VLOOKUP(B3340,'Список DKV от ЮТД'!$A$1:$S$10000,14,FALSE)</f>
        <v>06BD2842</v>
      </c>
      <c r="M3340" s="52" t="str">
        <f>VLOOKUP(B3340,'Список DKV от ЮТД'!$A$1:$M$10000,10,FALSE)</f>
        <v>704310*******0085</v>
      </c>
      <c r="N3340" s="52" t="str">
        <f>VLOOKUP(B3340,'Список DKV от ЮТД'!$A$1:$S$10000,18,FALSE)</f>
        <v/>
      </c>
      <c r="O3340" s="52" t="str">
        <f>VLOOKUP(B3340,'Список DKV от ЮТД'!$A$1:$S$10000,19,FALSE)</f>
        <v/>
      </c>
      <c r="P3340" s="52" t="str">
        <f>VLOOKUP(B3340,'Список DKV от ЮТД'!$A$1:$S$10000,16,FALSE)</f>
        <v>431331577</v>
      </c>
      <c r="Q3340" s="52"/>
    </row>
    <row r="3341" spans="1:18">
      <c r="A3341" s="30">
        <v>3339</v>
      </c>
      <c r="B3341" s="37">
        <v>19451046932</v>
      </c>
      <c r="C3341" s="50">
        <v>44064</v>
      </c>
      <c r="E3341" s="50">
        <v>44064</v>
      </c>
      <c r="F3341" s="30" t="s">
        <v>18</v>
      </c>
      <c r="H3341" s="45">
        <v>44077</v>
      </c>
      <c r="I3341" s="30" t="str">
        <f>VLOOKUP(B3341,'Список DKV от ЮТД'!$A$1:$S$10000,15,FALSE)</f>
        <v>2411/2681</v>
      </c>
      <c r="J3341" s="30" t="s">
        <v>22</v>
      </c>
      <c r="K3341" s="41" t="str">
        <f>VLOOKUP(B3341,'Список DKV от ЮТД'!$A$1:$M$10000,13,FALSE)</f>
        <v>4</v>
      </c>
      <c r="L3341" s="30" t="str">
        <f>VLOOKUP(B3341,'Список DKV от ЮТД'!$A$1:$S$10000,14,FALSE)</f>
        <v>34EJ2172</v>
      </c>
      <c r="M3341" s="52" t="str">
        <f>VLOOKUP(B3341,'Список DKV от ЮТД'!$A$1:$M$10000,10,FALSE)</f>
        <v>704310*******6819</v>
      </c>
      <c r="N3341" s="52" t="str">
        <f>VLOOKUP(B3341,'Список DKV от ЮТД'!$A$1:$S$10000,18,FALSE)</f>
        <v/>
      </c>
      <c r="O3341" s="52" t="str">
        <f>VLOOKUP(B3341,'Список DKV от ЮТД'!$A$1:$S$10000,19,FALSE)</f>
        <v/>
      </c>
      <c r="P3341" s="52" t="str">
        <f>VLOOKUP(B3341,'Список DKV от ЮТД'!$A$1:$S$10000,16,FALSE)</f>
        <v>431331573</v>
      </c>
      <c r="Q3341" s="52"/>
    </row>
    <row r="3342" spans="1:18">
      <c r="A3342" s="30">
        <v>3340</v>
      </c>
      <c r="B3342" s="37">
        <v>19451047054</v>
      </c>
      <c r="C3342" s="50">
        <v>44064</v>
      </c>
      <c r="E3342" s="50">
        <v>44064</v>
      </c>
      <c r="F3342" s="30" t="s">
        <v>18</v>
      </c>
      <c r="H3342" s="45">
        <v>44077</v>
      </c>
      <c r="I3342" s="30" t="str">
        <f>VLOOKUP(B3342,'Список DKV от ЮТД'!$A$1:$S$10000,15,FALSE)</f>
        <v>2411/2682</v>
      </c>
      <c r="J3342" s="30" t="s">
        <v>22</v>
      </c>
      <c r="K3342" s="41" t="str">
        <f>VLOOKUP(B3342,'Список DKV от ЮТД'!$A$1:$M$10000,13,FALSE)</f>
        <v>4</v>
      </c>
      <c r="L3342" s="30" t="str">
        <f>VLOOKUP(B3342,'Список DKV от ЮТД'!$A$1:$S$10000,14,FALSE)</f>
        <v>38AAH811</v>
      </c>
      <c r="M3342" s="52" t="str">
        <f>VLOOKUP(B3342,'Список DKV от ЮТД'!$A$1:$M$10000,10,FALSE)</f>
        <v>704310*******7312</v>
      </c>
      <c r="N3342" s="52" t="str">
        <f>VLOOKUP(B3342,'Список DKV от ЮТД'!$A$1:$S$10000,18,FALSE)</f>
        <v/>
      </c>
      <c r="O3342" s="52" t="str">
        <f>VLOOKUP(B3342,'Список DKV от ЮТД'!$A$1:$S$10000,19,FALSE)</f>
        <v/>
      </c>
      <c r="P3342" s="52" t="str">
        <f>VLOOKUP(B3342,'Список DKV от ЮТД'!$A$1:$S$10000,16,FALSE)</f>
        <v>431331585</v>
      </c>
      <c r="Q3342" s="52"/>
    </row>
    <row r="3343" spans="1:18">
      <c r="A3343" s="30">
        <v>3341</v>
      </c>
      <c r="B3343" s="38">
        <v>19451047013</v>
      </c>
      <c r="C3343" s="50">
        <v>44064</v>
      </c>
      <c r="E3343" s="50">
        <v>44064</v>
      </c>
      <c r="F3343" s="30" t="s">
        <v>18</v>
      </c>
      <c r="G3343" s="41">
        <v>214</v>
      </c>
      <c r="H3343" s="45">
        <v>44077</v>
      </c>
      <c r="I3343" s="30" t="str">
        <f>VLOOKUP(B3343,'Список DKV от ЮТД'!$A$1:$S$10000,15,FALSE)</f>
        <v>2411/2683</v>
      </c>
      <c r="J3343" s="30" t="s">
        <v>22</v>
      </c>
      <c r="K3343" s="41" t="str">
        <f>VLOOKUP(B3343,'Список DKV от ЮТД'!$A$1:$M$10000,13,FALSE)</f>
        <v>4</v>
      </c>
      <c r="L3343" s="30" t="str">
        <f>VLOOKUP(B3343,'Список DKV от ЮТД'!$A$1:$S$10000,14,FALSE)</f>
        <v>34CGH745</v>
      </c>
      <c r="M3343" s="52" t="str">
        <f>VLOOKUP(B3343,'Список DKV от ЮТД'!$A$1:$M$10000,10,FALSE)</f>
        <v>704310*******9147</v>
      </c>
      <c r="N3343" s="52" t="str">
        <f>VLOOKUP(B3343,'Список DKV от ЮТД'!$A$1:$S$10000,18,FALSE)</f>
        <v>blocked</v>
      </c>
      <c r="O3343" s="52" t="str">
        <f>VLOOKUP(B3343,'Список DKV от ЮТД'!$A$1:$S$10000,19,FALSE)</f>
        <v>blocked</v>
      </c>
      <c r="P3343" s="52" t="str">
        <f>VLOOKUP(B3343,'Список DKV от ЮТД'!$A$1:$S$10000,16,FALSE)</f>
        <v>431331581</v>
      </c>
      <c r="Q3343" s="52">
        <v>214</v>
      </c>
      <c r="R3343" s="30" t="s">
        <v>38708</v>
      </c>
    </row>
    <row r="3344" spans="1:18">
      <c r="A3344" s="30">
        <v>3342</v>
      </c>
      <c r="B3344" s="37">
        <v>19451047096</v>
      </c>
      <c r="C3344" s="50">
        <v>44064</v>
      </c>
      <c r="E3344" s="50">
        <v>44064</v>
      </c>
      <c r="F3344" s="30" t="s">
        <v>18</v>
      </c>
      <c r="H3344" s="45">
        <v>44077</v>
      </c>
      <c r="I3344" s="30" t="str">
        <f>VLOOKUP(B3344,'Список DKV от ЮТД'!$A$1:$S$10000,15,FALSE)</f>
        <v>2411/2684</v>
      </c>
      <c r="J3344" s="30" t="s">
        <v>22</v>
      </c>
      <c r="K3344" s="41" t="str">
        <f>VLOOKUP(B3344,'Список DKV от ЮТД'!$A$1:$M$10000,13,FALSE)</f>
        <v>4</v>
      </c>
      <c r="L3344" s="30" t="str">
        <f>VLOOKUP(B3344,'Список DKV от ЮТД'!$A$1:$S$10000,14,FALSE)</f>
        <v>34DDC887</v>
      </c>
      <c r="M3344" s="52" t="str">
        <f>VLOOKUP(B3344,'Список DKV от ЮТД'!$A$1:$M$10000,10,FALSE)</f>
        <v>704310*******7331</v>
      </c>
      <c r="N3344" s="52" t="str">
        <f>VLOOKUP(B3344,'Список DKV от ЮТД'!$A$1:$S$10000,18,FALSE)</f>
        <v/>
      </c>
      <c r="O3344" s="52" t="str">
        <f>VLOOKUP(B3344,'Список DKV от ЮТД'!$A$1:$S$10000,19,FALSE)</f>
        <v/>
      </c>
      <c r="P3344" s="52" t="str">
        <f>VLOOKUP(B3344,'Список DKV от ЮТД'!$A$1:$S$10000,16,FALSE)</f>
        <v>431331589</v>
      </c>
      <c r="Q3344" s="52"/>
    </row>
    <row r="3345" spans="1:18">
      <c r="A3345" s="30">
        <v>3343</v>
      </c>
      <c r="B3345" s="37">
        <v>19451046569</v>
      </c>
      <c r="C3345" s="50">
        <v>44064</v>
      </c>
      <c r="E3345" s="50">
        <v>44064</v>
      </c>
      <c r="F3345" s="30" t="s">
        <v>18</v>
      </c>
      <c r="H3345" s="45">
        <v>44077</v>
      </c>
      <c r="I3345" s="30" t="str">
        <f>VLOOKUP(B3345,'Список DKV от ЮТД'!$A$1:$S$10000,15,FALSE)</f>
        <v>2411/2685</v>
      </c>
      <c r="J3345" s="30" t="s">
        <v>22</v>
      </c>
      <c r="K3345" s="41" t="str">
        <f>VLOOKUP(B3345,'Список DKV от ЮТД'!$A$1:$M$10000,13,FALSE)</f>
        <v>4</v>
      </c>
      <c r="L3345" s="30" t="str">
        <f>VLOOKUP(B3345,'Список DKV от ЮТД'!$A$1:$S$10000,14,FALSE)</f>
        <v>34BNY035</v>
      </c>
      <c r="M3345" s="52" t="str">
        <f>VLOOKUP(B3345,'Список DKV от ЮТД'!$A$1:$M$10000,10,FALSE)</f>
        <v>704310*******7204</v>
      </c>
      <c r="N3345" s="52" t="str">
        <f>VLOOKUP(B3345,'Список DKV от ЮТД'!$A$1:$S$10000,18,FALSE)</f>
        <v/>
      </c>
      <c r="O3345" s="52" t="str">
        <f>VLOOKUP(B3345,'Список DKV от ЮТД'!$A$1:$S$10000,19,FALSE)</f>
        <v/>
      </c>
      <c r="P3345" s="52" t="str">
        <f>VLOOKUP(B3345,'Список DKV от ЮТД'!$A$1:$S$10000,16,FALSE)</f>
        <v>431331536</v>
      </c>
      <c r="Q3345" s="52"/>
    </row>
    <row r="3346" spans="1:18">
      <c r="A3346" s="30">
        <v>3344</v>
      </c>
      <c r="B3346" s="37">
        <v>19451046585</v>
      </c>
      <c r="C3346" s="50">
        <v>44064</v>
      </c>
      <c r="E3346" s="50">
        <v>44064</v>
      </c>
      <c r="F3346" s="30" t="s">
        <v>18</v>
      </c>
      <c r="H3346" s="45">
        <v>44077</v>
      </c>
      <c r="I3346" s="30" t="str">
        <f>VLOOKUP(B3346,'Список DKV от ЮТД'!$A$1:$S$10000,15,FALSE)</f>
        <v>2411/2686</v>
      </c>
      <c r="J3346" s="30" t="s">
        <v>22</v>
      </c>
      <c r="K3346" s="41" t="str">
        <f>VLOOKUP(B3346,'Список DKV от ЮТД'!$A$1:$M$10000,13,FALSE)</f>
        <v>4</v>
      </c>
      <c r="L3346" s="30" t="str">
        <f>VLOOKUP(B3346,'Список DKV от ЮТД'!$A$1:$S$10000,14,FALSE)</f>
        <v>34BTB358</v>
      </c>
      <c r="M3346" s="52" t="str">
        <f>VLOOKUP(B3346,'Список DKV от ЮТД'!$A$1:$M$10000,10,FALSE)</f>
        <v>704310*******3278</v>
      </c>
      <c r="N3346" s="52" t="str">
        <f>VLOOKUP(B3346,'Список DKV от ЮТД'!$A$1:$S$10000,18,FALSE)</f>
        <v/>
      </c>
      <c r="O3346" s="52" t="str">
        <f>VLOOKUP(B3346,'Список DKV от ЮТД'!$A$1:$S$10000,19,FALSE)</f>
        <v/>
      </c>
      <c r="P3346" s="52" t="str">
        <f>VLOOKUP(B3346,'Список DKV от ЮТД'!$A$1:$S$10000,16,FALSE)</f>
        <v>431331538</v>
      </c>
      <c r="Q3346" s="52"/>
    </row>
    <row r="3347" spans="1:18">
      <c r="A3347" s="30">
        <v>3345</v>
      </c>
      <c r="B3347" s="37">
        <v>19451090757</v>
      </c>
      <c r="C3347" s="50">
        <v>44012</v>
      </c>
      <c r="E3347" s="50">
        <v>44012</v>
      </c>
      <c r="F3347" s="30" t="s">
        <v>20</v>
      </c>
      <c r="H3347" s="45">
        <v>44077</v>
      </c>
      <c r="I3347" s="30" t="str">
        <f>VLOOKUP(B3347,'Список DKV от ЮТД'!$A$1:$S$10000,15,FALSE)</f>
        <v>2412/530</v>
      </c>
      <c r="J3347" s="30" t="s">
        <v>22</v>
      </c>
      <c r="K3347" s="41" t="str">
        <f>VLOOKUP(B3347,'Список DKV от ЮТД'!$A$1:$M$10000,13,FALSE)</f>
        <v>4</v>
      </c>
      <c r="L3347" s="30" t="str">
        <f>VLOOKUP(B3347,'Список DKV от ЮТД'!$A$1:$S$10000,14,FALSE)</f>
        <v>KPKM250</v>
      </c>
      <c r="M3347" s="52" t="str">
        <f>VLOOKUP(B3347,'Список DKV от ЮТД'!$A$1:$M$10000,10,FALSE)</f>
        <v>704310*******7863</v>
      </c>
      <c r="N3347" s="52" t="str">
        <f>VLOOKUP(B3347,'Список DKV от ЮТД'!$A$1:$S$10000,18,FALSE)</f>
        <v/>
      </c>
      <c r="O3347" s="52" t="str">
        <f>VLOOKUP(B3347,'Список DKV от ЮТД'!$A$1:$S$10000,19,FALSE)</f>
        <v/>
      </c>
      <c r="P3347" s="52" t="str">
        <f>VLOOKUP(B3347,'Список DKV от ЮТД'!$A$1:$S$10000,16,FALSE)</f>
        <v>431335955</v>
      </c>
      <c r="Q3347" s="52"/>
    </row>
    <row r="3348" spans="1:18">
      <c r="A3348" s="30">
        <v>3346</v>
      </c>
      <c r="B3348" s="37">
        <v>19451047492</v>
      </c>
      <c r="C3348" s="50">
        <v>44064</v>
      </c>
      <c r="E3348" s="50">
        <v>44064</v>
      </c>
      <c r="F3348" s="30" t="s">
        <v>18</v>
      </c>
      <c r="H3348" s="45">
        <v>44078</v>
      </c>
      <c r="I3348" s="30" t="str">
        <f>VLOOKUP(B3348,'Список DKV от ЮТД'!$A$1:$S$10000,15,FALSE)</f>
        <v>2411/2687</v>
      </c>
      <c r="J3348" s="30" t="s">
        <v>22</v>
      </c>
      <c r="K3348" s="41" t="str">
        <f>VLOOKUP(B3348,'Список DKV от ЮТД'!$A$1:$M$10000,13,FALSE)</f>
        <v>4</v>
      </c>
      <c r="L3348" s="30" t="str">
        <f>VLOOKUP(B3348,'Список DKV от ЮТД'!$A$1:$S$10000,14,FALSE)</f>
        <v>33ADT675</v>
      </c>
      <c r="M3348" s="52" t="str">
        <f>VLOOKUP(B3348,'Список DKV от ЮТД'!$A$1:$M$10000,10,FALSE)</f>
        <v>704310*******4129</v>
      </c>
      <c r="N3348" s="52" t="str">
        <f>VLOOKUP(B3348,'Список DKV от ЮТД'!$A$1:$S$10000,18,FALSE)</f>
        <v/>
      </c>
      <c r="O3348" s="52" t="str">
        <f>VLOOKUP(B3348,'Список DKV от ЮТД'!$A$1:$S$10000,19,FALSE)</f>
        <v/>
      </c>
      <c r="P3348" s="52" t="str">
        <f>VLOOKUP(B3348,'Список DKV от ЮТД'!$A$1:$S$10000,16,FALSE)</f>
        <v>431331629</v>
      </c>
      <c r="Q3348" s="52"/>
    </row>
    <row r="3349" spans="1:18">
      <c r="A3349" s="30">
        <v>3347</v>
      </c>
      <c r="B3349" s="37">
        <v>19451047450</v>
      </c>
      <c r="C3349" s="50">
        <v>44064</v>
      </c>
      <c r="E3349" s="50">
        <v>44064</v>
      </c>
      <c r="F3349" s="30" t="s">
        <v>18</v>
      </c>
      <c r="H3349" s="45">
        <v>44078</v>
      </c>
      <c r="I3349" s="30" t="str">
        <f>VLOOKUP(B3349,'Список DKV от ЮТД'!$A$1:$S$10000,15,FALSE)</f>
        <v>2411/2688</v>
      </c>
      <c r="J3349" s="30" t="s">
        <v>22</v>
      </c>
      <c r="K3349" s="41" t="str">
        <f>VLOOKUP(B3349,'Список DKV от ЮТД'!$A$1:$M$10000,13,FALSE)</f>
        <v>4</v>
      </c>
      <c r="L3349" s="30" t="str">
        <f>VLOOKUP(B3349,'Список DKV от ЮТД'!$A$1:$S$10000,14,FALSE)</f>
        <v>PZ220DK</v>
      </c>
      <c r="M3349" s="52" t="str">
        <f>VLOOKUP(B3349,'Список DKV от ЮТД'!$A$1:$M$10000,10,FALSE)</f>
        <v>704310*******6137</v>
      </c>
      <c r="N3349" s="52" t="str">
        <f>VLOOKUP(B3349,'Список DKV от ЮТД'!$A$1:$S$10000,18,FALSE)</f>
        <v/>
      </c>
      <c r="O3349" s="52" t="str">
        <f>VLOOKUP(B3349,'Список DKV от ЮТД'!$A$1:$S$10000,19,FALSE)</f>
        <v/>
      </c>
      <c r="P3349" s="52" t="str">
        <f>VLOOKUP(B3349,'Список DKV от ЮТД'!$A$1:$S$10000,16,FALSE)</f>
        <v>431331625</v>
      </c>
      <c r="Q3349" s="52"/>
    </row>
    <row r="3350" spans="1:18">
      <c r="A3350" s="30">
        <v>3348</v>
      </c>
      <c r="B3350" s="37">
        <v>19451047419</v>
      </c>
      <c r="C3350" s="50">
        <v>44064</v>
      </c>
      <c r="E3350" s="50">
        <v>44064</v>
      </c>
      <c r="F3350" s="30" t="s">
        <v>18</v>
      </c>
      <c r="H3350" s="45">
        <v>44078</v>
      </c>
      <c r="I3350" s="30" t="str">
        <f>VLOOKUP(B3350,'Список DKV от ЮТД'!$A$1:$S$10000,15,FALSE)</f>
        <v>2411/2689</v>
      </c>
      <c r="J3350" s="30" t="s">
        <v>22</v>
      </c>
      <c r="K3350" s="41" t="str">
        <f>VLOOKUP(B3350,'Список DKV от ЮТД'!$A$1:$M$10000,13,FALSE)</f>
        <v>4</v>
      </c>
      <c r="L3350" s="30" t="str">
        <f>VLOOKUP(B3350,'Список DKV от ЮТД'!$A$1:$S$10000,14,FALSE)</f>
        <v>34FK9907</v>
      </c>
      <c r="M3350" s="52" t="str">
        <f>VLOOKUP(B3350,'Список DKV от ЮТД'!$A$1:$M$10000,10,FALSE)</f>
        <v>704310*******0851</v>
      </c>
      <c r="N3350" s="52" t="str">
        <f>VLOOKUP(B3350,'Список DKV от ЮТД'!$A$1:$S$10000,18,FALSE)</f>
        <v/>
      </c>
      <c r="O3350" s="52" t="str">
        <f>VLOOKUP(B3350,'Список DKV от ЮТД'!$A$1:$S$10000,19,FALSE)</f>
        <v/>
      </c>
      <c r="P3350" s="52" t="str">
        <f>VLOOKUP(B3350,'Список DKV от ЮТД'!$A$1:$S$10000,16,FALSE)</f>
        <v>431331621</v>
      </c>
      <c r="Q3350" s="52"/>
    </row>
    <row r="3351" spans="1:18">
      <c r="A3351" s="30">
        <v>3349</v>
      </c>
      <c r="B3351" s="37">
        <v>19451047385</v>
      </c>
      <c r="C3351" s="50">
        <v>44064</v>
      </c>
      <c r="E3351" s="50">
        <v>44064</v>
      </c>
      <c r="F3351" s="30" t="s">
        <v>18</v>
      </c>
      <c r="H3351" s="45">
        <v>44078</v>
      </c>
      <c r="I3351" s="30" t="str">
        <f>VLOOKUP(B3351,'Список DKV от ЮТД'!$A$1:$S$10000,15,FALSE)</f>
        <v>2411/2690</v>
      </c>
      <c r="J3351" s="30" t="s">
        <v>22</v>
      </c>
      <c r="K3351" s="41" t="str">
        <f>VLOOKUP(B3351,'Список DKV от ЮТД'!$A$1:$M$10000,13,FALSE)</f>
        <v>4</v>
      </c>
      <c r="L3351" s="30" t="str">
        <f>VLOOKUP(B3351,'Список DKV от ЮТД'!$A$1:$S$10000,14,FALSE)</f>
        <v>07AJM447</v>
      </c>
      <c r="M3351" s="52" t="str">
        <f>VLOOKUP(B3351,'Список DKV от ЮТД'!$A$1:$M$10000,10,FALSE)</f>
        <v>704310*******3282</v>
      </c>
      <c r="N3351" s="52" t="str">
        <f>VLOOKUP(B3351,'Список DKV от ЮТД'!$A$1:$S$10000,18,FALSE)</f>
        <v>expired</v>
      </c>
      <c r="O3351" s="52" t="str">
        <f>VLOOKUP(B3351,'Список DKV от ЮТД'!$A$1:$S$10000,19,FALSE)</f>
        <v>blocked</v>
      </c>
      <c r="P3351" s="52" t="str">
        <f>VLOOKUP(B3351,'Список DKV от ЮТД'!$A$1:$S$10000,16,FALSE)</f>
        <v>431331618</v>
      </c>
      <c r="Q3351" s="52"/>
    </row>
    <row r="3352" spans="1:18">
      <c r="A3352" s="30">
        <v>3350</v>
      </c>
      <c r="B3352" s="37">
        <v>19451047336</v>
      </c>
      <c r="C3352" s="50">
        <v>44064</v>
      </c>
      <c r="E3352" s="50">
        <v>44064</v>
      </c>
      <c r="F3352" s="30" t="s">
        <v>18</v>
      </c>
      <c r="H3352" s="45">
        <v>44078</v>
      </c>
      <c r="I3352" s="30" t="str">
        <f>VLOOKUP(B3352,'Список DKV от ЮТД'!$A$1:$S$10000,15,FALSE)</f>
        <v>2411/2691</v>
      </c>
      <c r="J3352" s="30" t="s">
        <v>22</v>
      </c>
      <c r="K3352" s="41" t="str">
        <f>VLOOKUP(B3352,'Список DKV от ЮТД'!$A$1:$M$10000,13,FALSE)</f>
        <v>4</v>
      </c>
      <c r="L3352" s="30" t="str">
        <f>VLOOKUP(B3352,'Список DKV от ЮТД'!$A$1:$S$10000,14,FALSE)</f>
        <v>31AEZ089</v>
      </c>
      <c r="M3352" s="52" t="str">
        <f>VLOOKUP(B3352,'Список DKV от ЮТД'!$A$1:$M$10000,10,FALSE)</f>
        <v>704310*******2466</v>
      </c>
      <c r="N3352" s="52" t="str">
        <f>VLOOKUP(B3352,'Список DKV от ЮТД'!$A$1:$S$10000,18,FALSE)</f>
        <v/>
      </c>
      <c r="O3352" s="52" t="str">
        <f>VLOOKUP(B3352,'Список DKV от ЮТД'!$A$1:$S$10000,19,FALSE)</f>
        <v/>
      </c>
      <c r="P3352" s="52" t="str">
        <f>VLOOKUP(B3352,'Список DKV от ЮТД'!$A$1:$S$10000,16,FALSE)</f>
        <v>431331613</v>
      </c>
      <c r="Q3352" s="52"/>
    </row>
    <row r="3353" spans="1:18">
      <c r="A3353" s="30">
        <v>3351</v>
      </c>
      <c r="B3353" s="37">
        <v>19451047294</v>
      </c>
      <c r="C3353" s="50">
        <v>44064</v>
      </c>
      <c r="E3353" s="50">
        <v>44064</v>
      </c>
      <c r="F3353" s="30" t="s">
        <v>18</v>
      </c>
      <c r="H3353" s="45">
        <v>44078</v>
      </c>
      <c r="I3353" s="30" t="str">
        <f>VLOOKUP(B3353,'Список DKV от ЮТД'!$A$1:$S$10000,15,FALSE)</f>
        <v>2411/2692</v>
      </c>
      <c r="J3353" s="30" t="s">
        <v>22</v>
      </c>
      <c r="K3353" s="41" t="str">
        <f>VLOOKUP(B3353,'Список DKV от ЮТД'!$A$1:$M$10000,13,FALSE)</f>
        <v>4</v>
      </c>
      <c r="L3353" s="30" t="str">
        <f>VLOOKUP(B3353,'Список DKV от ЮТД'!$A$1:$S$10000,14,FALSE)</f>
        <v>31BD772</v>
      </c>
      <c r="M3353" s="52" t="str">
        <f>VLOOKUP(B3353,'Список DKV от ЮТД'!$A$1:$M$10000,10,FALSE)</f>
        <v>704310*******0144</v>
      </c>
      <c r="N3353" s="52" t="str">
        <f>VLOOKUP(B3353,'Список DKV от ЮТД'!$A$1:$S$10000,18,FALSE)</f>
        <v/>
      </c>
      <c r="O3353" s="52" t="str">
        <f>VLOOKUP(B3353,'Список DKV от ЮТД'!$A$1:$S$10000,19,FALSE)</f>
        <v/>
      </c>
      <c r="P3353" s="52" t="str">
        <f>VLOOKUP(B3353,'Список DKV от ЮТД'!$A$1:$S$10000,16,FALSE)</f>
        <v>431331609</v>
      </c>
      <c r="Q3353" s="52"/>
    </row>
    <row r="3354" spans="1:18">
      <c r="A3354" s="30">
        <v>3352</v>
      </c>
      <c r="B3354" s="37">
        <v>19451047252</v>
      </c>
      <c r="C3354" s="50">
        <v>44064</v>
      </c>
      <c r="E3354" s="50">
        <v>44064</v>
      </c>
      <c r="F3354" s="30" t="s">
        <v>18</v>
      </c>
      <c r="H3354" s="45">
        <v>44078</v>
      </c>
      <c r="I3354" s="30" t="str">
        <f>VLOOKUP(B3354,'Список DKV от ЮТД'!$A$1:$S$10000,15,FALSE)</f>
        <v>2411/2693</v>
      </c>
      <c r="J3354" s="30" t="s">
        <v>22</v>
      </c>
      <c r="K3354" s="41" t="str">
        <f>VLOOKUP(B3354,'Список DKV от ЮТД'!$A$1:$M$10000,13,FALSE)</f>
        <v>4</v>
      </c>
      <c r="L3354" s="30" t="str">
        <f>VLOOKUP(B3354,'Список DKV от ЮТД'!$A$1:$S$10000,14,FALSE)</f>
        <v>33ADT902</v>
      </c>
      <c r="M3354" s="52" t="str">
        <f>VLOOKUP(B3354,'Список DKV от ЮТД'!$A$1:$M$10000,10,FALSE)</f>
        <v>704310*******3277</v>
      </c>
      <c r="N3354" s="52" t="str">
        <f>VLOOKUP(B3354,'Список DKV от ЮТД'!$A$1:$S$10000,18,FALSE)</f>
        <v>expired</v>
      </c>
      <c r="O3354" s="52" t="str">
        <f>VLOOKUP(B3354,'Список DKV от ЮТД'!$A$1:$S$10000,19,FALSE)</f>
        <v>blocked</v>
      </c>
      <c r="P3354" s="52" t="str">
        <f>VLOOKUP(B3354,'Список DKV от ЮТД'!$A$1:$S$10000,16,FALSE)</f>
        <v>431331605</v>
      </c>
      <c r="Q3354" s="52"/>
    </row>
    <row r="3355" spans="1:18">
      <c r="A3355" s="30">
        <v>3353</v>
      </c>
      <c r="B3355" s="37">
        <v>19451047211</v>
      </c>
      <c r="C3355" s="50">
        <v>44064</v>
      </c>
      <c r="E3355" s="50">
        <v>44064</v>
      </c>
      <c r="F3355" s="30" t="s">
        <v>18</v>
      </c>
      <c r="H3355" s="45">
        <v>44078</v>
      </c>
      <c r="I3355" s="30" t="str">
        <f>VLOOKUP(B3355,'Список DKV от ЮТД'!$A$1:$S$10000,15,FALSE)</f>
        <v>2411/2694</v>
      </c>
      <c r="J3355" s="30" t="s">
        <v>22</v>
      </c>
      <c r="K3355" s="41" t="str">
        <f>VLOOKUP(B3355,'Список DKV от ЮТД'!$A$1:$M$10000,13,FALSE)</f>
        <v>4</v>
      </c>
      <c r="L3355" s="30" t="str">
        <f>VLOOKUP(B3355,'Список DKV от ЮТД'!$A$1:$S$10000,14,FALSE)</f>
        <v>33BPK56</v>
      </c>
      <c r="M3355" s="52" t="str">
        <f>VLOOKUP(B3355,'Список DKV от ЮТД'!$A$1:$M$10000,10,FALSE)</f>
        <v>704310*******0421</v>
      </c>
      <c r="N3355" s="52" t="str">
        <f>VLOOKUP(B3355,'Список DKV от ЮТД'!$A$1:$S$10000,18,FALSE)</f>
        <v>expired</v>
      </c>
      <c r="O3355" s="52" t="str">
        <f>VLOOKUP(B3355,'Список DKV от ЮТД'!$A$1:$S$10000,19,FALSE)</f>
        <v>blocked</v>
      </c>
      <c r="P3355" s="52" t="str">
        <f>VLOOKUP(B3355,'Список DKV от ЮТД'!$A$1:$S$10000,16,FALSE)</f>
        <v>431331601</v>
      </c>
      <c r="Q3355" s="52"/>
    </row>
    <row r="3356" spans="1:18">
      <c r="A3356" s="30">
        <v>3354</v>
      </c>
      <c r="B3356" s="37">
        <v>19451047179</v>
      </c>
      <c r="C3356" s="50">
        <v>44064</v>
      </c>
      <c r="E3356" s="50">
        <v>44064</v>
      </c>
      <c r="F3356" s="30" t="s">
        <v>18</v>
      </c>
      <c r="H3356" s="45">
        <v>44078</v>
      </c>
      <c r="I3356" s="30" t="str">
        <f>VLOOKUP(B3356,'Список DKV от ЮТД'!$A$1:$S$10000,15,FALSE)</f>
        <v>2411/2695</v>
      </c>
      <c r="J3356" s="30" t="s">
        <v>22</v>
      </c>
      <c r="K3356" s="41" t="str">
        <f>VLOOKUP(B3356,'Список DKV от ЮТД'!$A$1:$M$10000,13,FALSE)</f>
        <v>4</v>
      </c>
      <c r="L3356" s="30" t="str">
        <f>VLOOKUP(B3356,'Список DKV от ЮТД'!$A$1:$S$10000,14,FALSE)</f>
        <v>31BD795</v>
      </c>
      <c r="M3356" s="52" t="str">
        <f>VLOOKUP(B3356,'Список DKV от ЮТД'!$A$1:$M$10000,10,FALSE)</f>
        <v>704310*******3445</v>
      </c>
      <c r="N3356" s="52" t="str">
        <f>VLOOKUP(B3356,'Список DKV от ЮТД'!$A$1:$S$10000,18,FALSE)</f>
        <v/>
      </c>
      <c r="O3356" s="52" t="str">
        <f>VLOOKUP(B3356,'Список DKV от ЮТД'!$A$1:$S$10000,19,FALSE)</f>
        <v/>
      </c>
      <c r="P3356" s="52" t="str">
        <f>VLOOKUP(B3356,'Список DKV от ЮТД'!$A$1:$S$10000,16,FALSE)</f>
        <v>431331597</v>
      </c>
      <c r="Q3356" s="52"/>
    </row>
    <row r="3357" spans="1:18">
      <c r="A3357" s="30">
        <v>3355</v>
      </c>
      <c r="B3357" s="37">
        <v>19440708170</v>
      </c>
      <c r="C3357" s="50">
        <v>44012</v>
      </c>
      <c r="E3357" s="50">
        <v>44012</v>
      </c>
      <c r="F3357" s="30" t="s">
        <v>20</v>
      </c>
      <c r="H3357" s="45">
        <v>44078</v>
      </c>
      <c r="I3357" s="30" t="str">
        <f>VLOOKUP(B3357,'Список DKV от ЮТД'!$A$1:$S$10000,15,FALSE)</f>
        <v>2412/531</v>
      </c>
      <c r="J3357" s="30" t="s">
        <v>22</v>
      </c>
      <c r="K3357" s="41" t="str">
        <f>VLOOKUP(B3357,'Список DKV от ЮТД'!$A$1:$M$10000,13,FALSE)</f>
        <v>4</v>
      </c>
      <c r="L3357" s="30" t="str">
        <f>VLOOKUP(B3357,'Список DKV от ЮТД'!$A$1:$S$10000,14,FALSE)</f>
        <v>PZ944CZ</v>
      </c>
      <c r="M3357" s="52" t="str">
        <f>VLOOKUP(B3357,'Список DKV от ЮТД'!$A$1:$M$10000,10,FALSE)</f>
        <v>704310*******5998</v>
      </c>
      <c r="N3357" s="52" t="str">
        <f>VLOOKUP(B3357,'Список DKV от ЮТД'!$A$1:$S$10000,18,FALSE)</f>
        <v/>
      </c>
      <c r="O3357" s="52" t="str">
        <f>VLOOKUP(B3357,'Список DKV от ЮТД'!$A$1:$S$10000,19,FALSE)</f>
        <v/>
      </c>
      <c r="P3357" s="52" t="str">
        <f>VLOOKUP(B3357,'Список DKV от ЮТД'!$A$1:$S$10000,16,FALSE)</f>
        <v>431035553</v>
      </c>
      <c r="Q3357" s="52"/>
    </row>
    <row r="3358" spans="1:18">
      <c r="A3358" s="30">
        <v>3356</v>
      </c>
      <c r="B3358" s="37">
        <v>19460014657</v>
      </c>
      <c r="C3358" s="50">
        <v>44042</v>
      </c>
      <c r="E3358" s="50">
        <v>44043</v>
      </c>
      <c r="F3358" s="30" t="s">
        <v>20</v>
      </c>
      <c r="H3358" s="45">
        <v>44078</v>
      </c>
      <c r="I3358" s="30" t="str">
        <f>VLOOKUP(B3358,'Список DKV от ЮТД'!$A$1:$S$10000,15,FALSE)</f>
        <v>2412/532</v>
      </c>
      <c r="J3358" s="30" t="s">
        <v>22</v>
      </c>
      <c r="K3358" s="41" t="str">
        <f>VLOOKUP(B3358,'Список DKV от ЮТД'!$A$1:$M$10000,13,FALSE)</f>
        <v>4</v>
      </c>
      <c r="L3358" s="30" t="str">
        <f>VLOOKUP(B3358,'Список DKV от ЮТД'!$A$1:$S$10000,14,FALSE)</f>
        <v>ZG2442GK</v>
      </c>
      <c r="M3358" s="52" t="str">
        <f>VLOOKUP(B3358,'Список DKV от ЮТД'!$A$1:$M$10000,10,FALSE)</f>
        <v>704310*******0811</v>
      </c>
      <c r="N3358" s="52" t="str">
        <f>VLOOKUP(B3358,'Список DKV от ЮТД'!$A$1:$S$10000,18,FALSE)</f>
        <v/>
      </c>
      <c r="O3358" s="52" t="str">
        <f>VLOOKUP(B3358,'Список DKV от ЮТД'!$A$1:$S$10000,19,FALSE)</f>
        <v/>
      </c>
      <c r="P3358" s="52" t="str">
        <f>VLOOKUP(B3358,'Список DKV от ЮТД'!$A$1:$S$10000,16,FALSE)</f>
        <v>431490489</v>
      </c>
      <c r="Q3358" s="52"/>
    </row>
    <row r="3359" spans="1:18">
      <c r="A3359" s="30">
        <v>3357</v>
      </c>
      <c r="B3359" s="39">
        <v>19440695906</v>
      </c>
      <c r="C3359" s="50">
        <v>43896</v>
      </c>
      <c r="E3359" s="50">
        <v>43896</v>
      </c>
      <c r="F3359" s="30" t="s">
        <v>21</v>
      </c>
      <c r="G3359" s="41">
        <v>165</v>
      </c>
      <c r="H3359" s="45">
        <v>44078</v>
      </c>
      <c r="I3359" s="30" t="str">
        <f>VLOOKUP(B3359,'Список DKV от ЮТД'!$A$1:$S$10000,15,FALSE)</f>
        <v>2414/61</v>
      </c>
      <c r="J3359" s="30" t="s">
        <v>22</v>
      </c>
      <c r="K3359" s="41" t="str">
        <f>VLOOKUP(B3359,'Список DKV от ЮТД'!$A$1:$M$10000,13,FALSE)</f>
        <v>4</v>
      </c>
      <c r="L3359" s="30" t="str">
        <f>VLOOKUP(B3359,'Список DKV от ЮТД'!$A$1:$S$10000,14,FALSE)</f>
        <v>TE6642AF</v>
      </c>
      <c r="M3359" s="52" t="str">
        <f>VLOOKUP(B3359,'Список DKV от ЮТД'!$A$1:$M$10000,10,FALSE)</f>
        <v>704310*******0222</v>
      </c>
      <c r="N3359" s="52" t="str">
        <f>VLOOKUP(B3359,'Список DKV от ЮТД'!$A$1:$S$10000,18,FALSE)</f>
        <v/>
      </c>
      <c r="O3359" s="52" t="str">
        <f>VLOOKUP(B3359,'Список DKV от ЮТД'!$A$1:$S$10000,19,FALSE)</f>
        <v/>
      </c>
      <c r="P3359" s="52" t="str">
        <f>VLOOKUP(B3359,'Список DKV от ЮТД'!$A$1:$S$10000,16,FALSE)</f>
        <v>431034326</v>
      </c>
      <c r="Q3359" s="52" t="s">
        <v>31258</v>
      </c>
      <c r="R3359" s="30" t="s">
        <v>31259</v>
      </c>
    </row>
    <row r="3360" spans="1:18">
      <c r="A3360" s="30">
        <v>3358</v>
      </c>
      <c r="B3360" s="37">
        <v>19451047138</v>
      </c>
      <c r="C3360" s="50">
        <v>44064</v>
      </c>
      <c r="E3360" s="50">
        <v>44064</v>
      </c>
      <c r="F3360" s="30" t="s">
        <v>18</v>
      </c>
      <c r="H3360" s="45">
        <v>44079</v>
      </c>
      <c r="I3360" s="30" t="str">
        <f>VLOOKUP(B3360,'Список DKV от ЮТД'!$A$1:$S$10000,15,FALSE)</f>
        <v>2411/2696</v>
      </c>
      <c r="J3360" s="30" t="s">
        <v>22</v>
      </c>
      <c r="K3360" s="41" t="str">
        <f>VLOOKUP(B3360,'Список DKV от ЮТД'!$A$1:$M$10000,13,FALSE)</f>
        <v>4</v>
      </c>
      <c r="L3360" s="30" t="str">
        <f>VLOOKUP(B3360,'Список DKV от ЮТД'!$A$1:$S$10000,14,FALSE)</f>
        <v>61K12801</v>
      </c>
      <c r="M3360" s="52" t="str">
        <f>VLOOKUP(B3360,'Список DKV от ЮТД'!$A$1:$M$10000,10,FALSE)</f>
        <v>704310*******0020</v>
      </c>
      <c r="N3360" s="52" t="str">
        <f>VLOOKUP(B3360,'Список DKV от ЮТД'!$A$1:$S$10000,18,FALSE)</f>
        <v>expired</v>
      </c>
      <c r="O3360" s="52" t="str">
        <f>VLOOKUP(B3360,'Список DKV от ЮТД'!$A$1:$S$10000,19,FALSE)</f>
        <v>blocked</v>
      </c>
      <c r="P3360" s="52" t="str">
        <f>VLOOKUP(B3360,'Список DKV от ЮТД'!$A$1:$S$10000,16,FALSE)</f>
        <v>431331593</v>
      </c>
      <c r="Q3360" s="52"/>
    </row>
    <row r="3361" spans="1:18">
      <c r="A3361" s="30">
        <v>3359</v>
      </c>
      <c r="B3361" s="37">
        <v>19451046601</v>
      </c>
      <c r="C3361" s="50">
        <v>44064</v>
      </c>
      <c r="E3361" s="50">
        <v>44064</v>
      </c>
      <c r="F3361" s="30" t="s">
        <v>18</v>
      </c>
      <c r="H3361" s="45">
        <v>44079</v>
      </c>
      <c r="I3361" s="30" t="str">
        <f>VLOOKUP(B3361,'Список DKV от ЮТД'!$A$1:$S$10000,15,FALSE)</f>
        <v>2411/2697</v>
      </c>
      <c r="J3361" s="30" t="s">
        <v>22</v>
      </c>
      <c r="K3361" s="41" t="str">
        <f>VLOOKUP(B3361,'Список DKV от ЮТД'!$A$1:$M$10000,13,FALSE)</f>
        <v>4</v>
      </c>
      <c r="L3361" s="30" t="str">
        <f>VLOOKUP(B3361,'Список DKV от ЮТД'!$A$1:$S$10000,14,FALSE)</f>
        <v>76AAF015</v>
      </c>
      <c r="M3361" s="52" t="str">
        <f>VLOOKUP(B3361,'Список DKV от ЮТД'!$A$1:$M$10000,10,FALSE)</f>
        <v>704310*******1881</v>
      </c>
      <c r="N3361" s="52" t="str">
        <f>VLOOKUP(B3361,'Список DKV от ЮТД'!$A$1:$S$10000,18,FALSE)</f>
        <v/>
      </c>
      <c r="O3361" s="52" t="str">
        <f>VLOOKUP(B3361,'Список DKV от ЮТД'!$A$1:$S$10000,19,FALSE)</f>
        <v/>
      </c>
      <c r="P3361" s="52" t="str">
        <f>VLOOKUP(B3361,'Список DKV от ЮТД'!$A$1:$S$10000,16,FALSE)</f>
        <v>431331540</v>
      </c>
      <c r="Q3361" s="52"/>
    </row>
    <row r="3362" spans="1:18">
      <c r="A3362" s="30">
        <v>3360</v>
      </c>
      <c r="B3362" s="37">
        <v>19451046643</v>
      </c>
      <c r="C3362" s="50">
        <v>44064</v>
      </c>
      <c r="E3362" s="50">
        <v>44064</v>
      </c>
      <c r="F3362" s="30" t="s">
        <v>18</v>
      </c>
      <c r="H3362" s="45">
        <v>44079</v>
      </c>
      <c r="I3362" s="30" t="str">
        <f>VLOOKUP(B3362,'Список DKV от ЮТД'!$A$1:$S$10000,15,FALSE)</f>
        <v>2411/2698</v>
      </c>
      <c r="J3362" s="30" t="s">
        <v>22</v>
      </c>
      <c r="K3362" s="41" t="str">
        <f>VLOOKUP(B3362,'Список DKV от ЮТД'!$A$1:$M$10000,13,FALSE)</f>
        <v>4</v>
      </c>
      <c r="L3362" s="30" t="str">
        <f>VLOOKUP(B3362,'Список DKV от ЮТД'!$A$1:$S$10000,14,FALSE)</f>
        <v>31ABC143</v>
      </c>
      <c r="M3362" s="52" t="str">
        <f>VLOOKUP(B3362,'Список DKV от ЮТД'!$A$1:$M$10000,10,FALSE)</f>
        <v>704310*******0029</v>
      </c>
      <c r="N3362" s="52" t="str">
        <f>VLOOKUP(B3362,'Список DKV от ЮТД'!$A$1:$S$10000,18,FALSE)</f>
        <v/>
      </c>
      <c r="O3362" s="52" t="str">
        <f>VLOOKUP(B3362,'Список DKV от ЮТД'!$A$1:$S$10000,19,FALSE)</f>
        <v/>
      </c>
      <c r="P3362" s="52" t="str">
        <f>VLOOKUP(B3362,'Список DKV от ЮТД'!$A$1:$S$10000,16,FALSE)</f>
        <v>431331544</v>
      </c>
      <c r="Q3362" s="52"/>
    </row>
    <row r="3363" spans="1:18">
      <c r="A3363" s="30">
        <v>3361</v>
      </c>
      <c r="B3363" s="37">
        <v>19451046726</v>
      </c>
      <c r="C3363" s="50">
        <v>44064</v>
      </c>
      <c r="E3363" s="50">
        <v>44064</v>
      </c>
      <c r="F3363" s="30" t="s">
        <v>18</v>
      </c>
      <c r="H3363" s="45">
        <v>44079</v>
      </c>
      <c r="I3363" s="30" t="str">
        <f>VLOOKUP(B3363,'Список DKV от ЮТД'!$A$1:$S$10000,15,FALSE)</f>
        <v>2411/2699</v>
      </c>
      <c r="J3363" s="30" t="s">
        <v>22</v>
      </c>
      <c r="K3363" s="41" t="str">
        <f>VLOOKUP(B3363,'Список DKV от ЮТД'!$A$1:$M$10000,13,FALSE)</f>
        <v>4</v>
      </c>
      <c r="L3363" s="30" t="str">
        <f>VLOOKUP(B3363,'Список DKV от ЮТД'!$A$1:$S$10000,14,FALSE)</f>
        <v>34BDG815</v>
      </c>
      <c r="M3363" s="52" t="str">
        <f>VLOOKUP(B3363,'Список DKV от ЮТД'!$A$1:$M$10000,10,FALSE)</f>
        <v>704310*******1900</v>
      </c>
      <c r="N3363" s="52" t="str">
        <f>VLOOKUP(B3363,'Список DKV от ЮТД'!$A$1:$S$10000,18,FALSE)</f>
        <v/>
      </c>
      <c r="O3363" s="52" t="str">
        <f>VLOOKUP(B3363,'Список DKV от ЮТД'!$A$1:$S$10000,19,FALSE)</f>
        <v/>
      </c>
      <c r="P3363" s="52" t="str">
        <f>VLOOKUP(B3363,'Список DKV от ЮТД'!$A$1:$S$10000,16,FALSE)</f>
        <v>431331552</v>
      </c>
      <c r="Q3363" s="52"/>
    </row>
    <row r="3364" spans="1:18">
      <c r="A3364" s="30">
        <v>3362</v>
      </c>
      <c r="B3364" s="37">
        <v>19451046684</v>
      </c>
      <c r="C3364" s="50">
        <v>44064</v>
      </c>
      <c r="E3364" s="50">
        <v>44064</v>
      </c>
      <c r="F3364" s="30" t="s">
        <v>18</v>
      </c>
      <c r="H3364" s="45">
        <v>44079</v>
      </c>
      <c r="I3364" s="30" t="str">
        <f>VLOOKUP(B3364,'Список DKV от ЮТД'!$A$1:$S$10000,15,FALSE)</f>
        <v>2411/2700</v>
      </c>
      <c r="J3364" s="30" t="s">
        <v>22</v>
      </c>
      <c r="K3364" s="41" t="str">
        <f>VLOOKUP(B3364,'Список DKV от ЮТД'!$A$1:$M$10000,13,FALSE)</f>
        <v>4</v>
      </c>
      <c r="L3364" s="30" t="str">
        <f>VLOOKUP(B3364,'Список DKV от ЮТД'!$A$1:$S$10000,14,FALSE)</f>
        <v>42AGT762</v>
      </c>
      <c r="M3364" s="52" t="str">
        <f>VLOOKUP(B3364,'Список DKV от ЮТД'!$A$1:$M$10000,10,FALSE)</f>
        <v>704310*******0771</v>
      </c>
      <c r="N3364" s="52" t="str">
        <f>VLOOKUP(B3364,'Список DKV от ЮТД'!$A$1:$S$10000,18,FALSE)</f>
        <v/>
      </c>
      <c r="O3364" s="52" t="str">
        <f>VLOOKUP(B3364,'Список DKV от ЮТД'!$A$1:$S$10000,19,FALSE)</f>
        <v/>
      </c>
      <c r="P3364" s="52" t="str">
        <f>VLOOKUP(B3364,'Список DKV от ЮТД'!$A$1:$S$10000,16,FALSE)</f>
        <v>431331548</v>
      </c>
      <c r="Q3364" s="52"/>
    </row>
    <row r="3365" spans="1:18">
      <c r="A3365" s="30">
        <v>3363</v>
      </c>
      <c r="B3365" s="38">
        <v>19451046809</v>
      </c>
      <c r="C3365" s="50">
        <v>44064</v>
      </c>
      <c r="E3365" s="50">
        <v>44064</v>
      </c>
      <c r="F3365" s="30" t="s">
        <v>18</v>
      </c>
      <c r="G3365" s="41">
        <v>216</v>
      </c>
      <c r="H3365" s="45">
        <v>44079</v>
      </c>
      <c r="I3365" s="30" t="str">
        <f>VLOOKUP(B3365,'Список DKV от ЮТД'!$A$1:$S$10000,15,FALSE)</f>
        <v>2411/2701</v>
      </c>
      <c r="J3365" s="30" t="s">
        <v>22</v>
      </c>
      <c r="K3365" s="41" t="str">
        <f>VLOOKUP(B3365,'Список DKV от ЮТД'!$A$1:$M$10000,13,FALSE)</f>
        <v>4</v>
      </c>
      <c r="L3365" s="30" t="str">
        <f>VLOOKUP(B3365,'Список DKV от ЮТД'!$A$1:$S$10000,14,FALSE)</f>
        <v>33ABN008</v>
      </c>
      <c r="M3365" s="52" t="str">
        <f>VLOOKUP(B3365,'Список DKV от ЮТД'!$A$1:$M$10000,10,FALSE)</f>
        <v>704310*******7111</v>
      </c>
      <c r="N3365" s="52" t="str">
        <f>VLOOKUP(B3365,'Список DKV от ЮТД'!$A$1:$S$10000,18,FALSE)</f>
        <v>blocked</v>
      </c>
      <c r="O3365" s="52" t="str">
        <f>VLOOKUP(B3365,'Список DKV от ЮТД'!$A$1:$S$10000,19,FALSE)</f>
        <v>blocked</v>
      </c>
      <c r="P3365" s="52" t="str">
        <f>VLOOKUP(B3365,'Список DKV от ЮТД'!$A$1:$S$10000,16,FALSE)</f>
        <v>431331560</v>
      </c>
      <c r="Q3365" s="52">
        <v>216</v>
      </c>
      <c r="R3365" s="30" t="s">
        <v>38709</v>
      </c>
    </row>
    <row r="3366" spans="1:18">
      <c r="A3366" s="30">
        <v>3364</v>
      </c>
      <c r="B3366" s="37">
        <v>19460014640</v>
      </c>
      <c r="C3366" s="50">
        <v>44042</v>
      </c>
      <c r="E3366" s="50">
        <v>44043</v>
      </c>
      <c r="F3366" s="30" t="s">
        <v>20</v>
      </c>
      <c r="H3366" s="45">
        <v>44079</v>
      </c>
      <c r="I3366" s="30" t="str">
        <f>VLOOKUP(B3366,'Список DKV от ЮТД'!$A$1:$S$10000,15,FALSE)</f>
        <v>2412/533</v>
      </c>
      <c r="J3366" s="30" t="s">
        <v>22</v>
      </c>
      <c r="K3366" s="41" t="str">
        <f>VLOOKUP(B3366,'Список DKV от ЮТД'!$A$1:$M$10000,13,FALSE)</f>
        <v>4</v>
      </c>
      <c r="L3366" s="30" t="str">
        <f>VLOOKUP(B3366,'Список DKV от ЮТД'!$A$1:$S$10000,14,FALSE)</f>
        <v>PZ240DK</v>
      </c>
      <c r="M3366" s="52" t="str">
        <f>VLOOKUP(B3366,'Список DKV от ЮТД'!$A$1:$M$10000,10,FALSE)</f>
        <v>704310*******6145</v>
      </c>
      <c r="N3366" s="52" t="str">
        <f>VLOOKUP(B3366,'Список DKV от ЮТД'!$A$1:$S$10000,18,FALSE)</f>
        <v/>
      </c>
      <c r="O3366" s="52" t="str">
        <f>VLOOKUP(B3366,'Список DKV от ЮТД'!$A$1:$S$10000,19,FALSE)</f>
        <v/>
      </c>
      <c r="P3366" s="52" t="str">
        <f>VLOOKUP(B3366,'Список DKV от ЮТД'!$A$1:$S$10000,16,FALSE)</f>
        <v>431490488</v>
      </c>
      <c r="Q3366" s="52"/>
    </row>
    <row r="3367" spans="1:18">
      <c r="A3367" s="30">
        <v>3365</v>
      </c>
      <c r="B3367" s="38">
        <v>19451046767</v>
      </c>
      <c r="C3367" s="50">
        <v>44064</v>
      </c>
      <c r="E3367" s="50">
        <v>44064</v>
      </c>
      <c r="F3367" s="30" t="s">
        <v>18</v>
      </c>
      <c r="G3367" s="41">
        <v>219</v>
      </c>
      <c r="H3367" s="45">
        <v>44080</v>
      </c>
      <c r="I3367" s="30" t="str">
        <f>VLOOKUP(B3367,'Список DKV от ЮТД'!$A$1:$S$10000,15,FALSE)</f>
        <v>2411/2702</v>
      </c>
      <c r="J3367" s="30" t="s">
        <v>22</v>
      </c>
      <c r="K3367" s="41" t="str">
        <f>VLOOKUP(B3367,'Список DKV от ЮТД'!$A$1:$M$10000,13,FALSE)</f>
        <v>4</v>
      </c>
      <c r="L3367" s="30" t="str">
        <f>VLOOKUP(B3367,'Список DKV от ЮТД'!$A$1:$S$10000,14,FALSE)</f>
        <v>31ABS794</v>
      </c>
      <c r="M3367" s="52" t="str">
        <f>VLOOKUP(B3367,'Список DKV от ЮТД'!$A$1:$M$10000,10,FALSE)</f>
        <v>704310*******7873</v>
      </c>
      <c r="N3367" s="52" t="str">
        <f>VLOOKUP(B3367,'Список DKV от ЮТД'!$A$1:$S$10000,18,FALSE)</f>
        <v>blocked</v>
      </c>
      <c r="O3367" s="52" t="str">
        <f>VLOOKUP(B3367,'Список DKV от ЮТД'!$A$1:$S$10000,19,FALSE)</f>
        <v>blocked</v>
      </c>
      <c r="P3367" s="52" t="str">
        <f>VLOOKUP(B3367,'Список DKV от ЮТД'!$A$1:$S$10000,16,FALSE)</f>
        <v>431331556</v>
      </c>
      <c r="Q3367" s="52">
        <v>219</v>
      </c>
      <c r="R3367" s="30" t="s">
        <v>38711</v>
      </c>
    </row>
    <row r="3368" spans="1:18">
      <c r="A3368" s="30">
        <v>3366</v>
      </c>
      <c r="B3368" s="37">
        <v>19451046882</v>
      </c>
      <c r="C3368" s="50">
        <v>44064</v>
      </c>
      <c r="E3368" s="50">
        <v>44064</v>
      </c>
      <c r="F3368" s="30" t="s">
        <v>18</v>
      </c>
      <c r="H3368" s="45">
        <v>44080</v>
      </c>
      <c r="I3368" s="30" t="str">
        <f>VLOOKUP(B3368,'Список DKV от ЮТД'!$A$1:$S$10000,15,FALSE)</f>
        <v>2411/2703</v>
      </c>
      <c r="J3368" s="30" t="s">
        <v>22</v>
      </c>
      <c r="K3368" s="41" t="str">
        <f>VLOOKUP(B3368,'Список DKV от ЮТД'!$A$1:$M$10000,13,FALSE)</f>
        <v>4</v>
      </c>
      <c r="L3368" s="30" t="str">
        <f>VLOOKUP(B3368,'Список DKV от ЮТД'!$A$1:$S$10000,14,FALSE)</f>
        <v>CB2559PT</v>
      </c>
      <c r="M3368" s="52" t="str">
        <f>VLOOKUP(B3368,'Список DKV от ЮТД'!$A$1:$M$10000,10,FALSE)</f>
        <v>704310*******0512</v>
      </c>
      <c r="N3368" s="52" t="str">
        <f>VLOOKUP(B3368,'Список DKV от ЮТД'!$A$1:$S$10000,18,FALSE)</f>
        <v/>
      </c>
      <c r="O3368" s="52" t="str">
        <f>VLOOKUP(B3368,'Список DKV от ЮТД'!$A$1:$S$10000,19,FALSE)</f>
        <v/>
      </c>
      <c r="P3368" s="52" t="str">
        <f>VLOOKUP(B3368,'Список DKV от ЮТД'!$A$1:$S$10000,16,FALSE)</f>
        <v>431331568</v>
      </c>
      <c r="Q3368" s="52"/>
    </row>
    <row r="3369" spans="1:18">
      <c r="A3369" s="30">
        <v>3367</v>
      </c>
      <c r="B3369" s="37">
        <v>19451046841</v>
      </c>
      <c r="C3369" s="50">
        <v>44064</v>
      </c>
      <c r="E3369" s="50">
        <v>44064</v>
      </c>
      <c r="F3369" s="30" t="s">
        <v>18</v>
      </c>
      <c r="H3369" s="45">
        <v>44080</v>
      </c>
      <c r="I3369" s="30" t="str">
        <f>VLOOKUP(B3369,'Список DKV от ЮТД'!$A$1:$S$10000,15,FALSE)</f>
        <v>2411/2704</v>
      </c>
      <c r="J3369" s="30" t="s">
        <v>22</v>
      </c>
      <c r="K3369" s="41" t="str">
        <f>VLOOKUP(B3369,'Список DKV от ЮТД'!$A$1:$M$10000,13,FALSE)</f>
        <v>4</v>
      </c>
      <c r="L3369" s="30" t="str">
        <f>VLOOKUP(B3369,'Список DKV от ЮТД'!$A$1:$S$10000,14,FALSE)</f>
        <v>38JR065</v>
      </c>
      <c r="M3369" s="52" t="str">
        <f>VLOOKUP(B3369,'Список DKV от ЮТД'!$A$1:$M$10000,10,FALSE)</f>
        <v>704310*******0391</v>
      </c>
      <c r="N3369" s="52" t="str">
        <f>VLOOKUP(B3369,'Список DKV от ЮТД'!$A$1:$S$10000,18,FALSE)</f>
        <v/>
      </c>
      <c r="O3369" s="52" t="str">
        <f>VLOOKUP(B3369,'Список DKV от ЮТД'!$A$1:$S$10000,19,FALSE)</f>
        <v/>
      </c>
      <c r="P3369" s="52" t="str">
        <f>VLOOKUP(B3369,'Список DKV от ЮТД'!$A$1:$S$10000,16,FALSE)</f>
        <v>431331564</v>
      </c>
      <c r="Q3369" s="52"/>
    </row>
    <row r="3370" spans="1:18">
      <c r="A3370" s="30">
        <v>3368</v>
      </c>
      <c r="B3370" s="37">
        <v>19451046965</v>
      </c>
      <c r="C3370" s="50">
        <v>44064</v>
      </c>
      <c r="E3370" s="50">
        <v>44064</v>
      </c>
      <c r="F3370" s="30" t="s">
        <v>18</v>
      </c>
      <c r="H3370" s="45">
        <v>44080</v>
      </c>
      <c r="I3370" s="30" t="str">
        <f>VLOOKUP(B3370,'Список DKV от ЮТД'!$A$1:$S$10000,15,FALSE)</f>
        <v>2411/2705</v>
      </c>
      <c r="J3370" s="30" t="s">
        <v>22</v>
      </c>
      <c r="K3370" s="41" t="str">
        <f>VLOOKUP(B3370,'Список DKV от ЮТД'!$A$1:$M$10000,13,FALSE)</f>
        <v>4</v>
      </c>
      <c r="L3370" s="30" t="str">
        <f>VLOOKUP(B3370,'Список DKV от ЮТД'!$A$1:$S$10000,14,FALSE)</f>
        <v>07AES518</v>
      </c>
      <c r="M3370" s="52" t="str">
        <f>VLOOKUP(B3370,'Список DKV от ЮТД'!$A$1:$M$10000,10,FALSE)</f>
        <v>704310*******0331</v>
      </c>
      <c r="N3370" s="52" t="str">
        <f>VLOOKUP(B3370,'Список DKV от ЮТД'!$A$1:$S$10000,18,FALSE)</f>
        <v>expired</v>
      </c>
      <c r="O3370" s="52" t="str">
        <f>VLOOKUP(B3370,'Список DKV от ЮТД'!$A$1:$S$10000,19,FALSE)</f>
        <v>blocked</v>
      </c>
      <c r="P3370" s="52" t="str">
        <f>VLOOKUP(B3370,'Список DKV от ЮТД'!$A$1:$S$10000,16,FALSE)</f>
        <v>431331576</v>
      </c>
      <c r="Q3370" s="52"/>
    </row>
    <row r="3371" spans="1:18">
      <c r="A3371" s="30">
        <v>3369</v>
      </c>
      <c r="B3371" s="37">
        <v>19451046924</v>
      </c>
      <c r="C3371" s="50">
        <v>44064</v>
      </c>
      <c r="E3371" s="50">
        <v>44064</v>
      </c>
      <c r="F3371" s="30" t="s">
        <v>18</v>
      </c>
      <c r="H3371" s="45">
        <v>44080</v>
      </c>
      <c r="I3371" s="30" t="str">
        <f>VLOOKUP(B3371,'Список DKV от ЮТД'!$A$1:$S$10000,15,FALSE)</f>
        <v>2411/2706</v>
      </c>
      <c r="J3371" s="30" t="s">
        <v>22</v>
      </c>
      <c r="K3371" s="41" t="str">
        <f>VLOOKUP(B3371,'Список DKV от ЮТД'!$A$1:$M$10000,13,FALSE)</f>
        <v>4</v>
      </c>
      <c r="L3371" s="30" t="str">
        <f>VLOOKUP(B3371,'Список DKV от ЮТД'!$A$1:$S$10000,14,FALSE)</f>
        <v>38SC731</v>
      </c>
      <c r="M3371" s="52" t="str">
        <f>VLOOKUP(B3371,'Список DKV от ЮТД'!$A$1:$M$10000,10,FALSE)</f>
        <v>704310*******0540</v>
      </c>
      <c r="N3371" s="52" t="str">
        <f>VLOOKUP(B3371,'Список DKV от ЮТД'!$A$1:$S$10000,18,FALSE)</f>
        <v/>
      </c>
      <c r="O3371" s="52" t="str">
        <f>VLOOKUP(B3371,'Список DKV от ЮТД'!$A$1:$S$10000,19,FALSE)</f>
        <v/>
      </c>
      <c r="P3371" s="52" t="str">
        <f>VLOOKUP(B3371,'Список DKV от ЮТД'!$A$1:$S$10000,16,FALSE)</f>
        <v>431331572</v>
      </c>
      <c r="Q3371" s="52"/>
    </row>
    <row r="3372" spans="1:18">
      <c r="A3372" s="30">
        <v>3370</v>
      </c>
      <c r="B3372" s="37">
        <v>19451047005</v>
      </c>
      <c r="C3372" s="50">
        <v>44064</v>
      </c>
      <c r="E3372" s="50">
        <v>44064</v>
      </c>
      <c r="F3372" s="30" t="s">
        <v>18</v>
      </c>
      <c r="H3372" s="45">
        <v>44080</v>
      </c>
      <c r="I3372" s="30" t="str">
        <f>VLOOKUP(B3372,'Список DKV от ЮТД'!$A$1:$S$10000,15,FALSE)</f>
        <v>2411/2707</v>
      </c>
      <c r="J3372" s="30" t="s">
        <v>22</v>
      </c>
      <c r="K3372" s="41" t="str">
        <f>VLOOKUP(B3372,'Список DKV от ЮТД'!$A$1:$M$10000,13,FALSE)</f>
        <v>4</v>
      </c>
      <c r="L3372" s="30" t="str">
        <f>VLOOKUP(B3372,'Список DKV от ЮТД'!$A$1:$S$10000,14,FALSE)</f>
        <v>81FK341</v>
      </c>
      <c r="M3372" s="52" t="str">
        <f>VLOOKUP(B3372,'Список DKV от ЮТД'!$A$1:$M$10000,10,FALSE)</f>
        <v>704310*******0000</v>
      </c>
      <c r="N3372" s="52" t="str">
        <f>VLOOKUP(B3372,'Список DKV от ЮТД'!$A$1:$S$10000,18,FALSE)</f>
        <v/>
      </c>
      <c r="O3372" s="52" t="str">
        <f>VLOOKUP(B3372,'Список DKV от ЮТД'!$A$1:$S$10000,19,FALSE)</f>
        <v/>
      </c>
      <c r="P3372" s="52" t="str">
        <f>VLOOKUP(B3372,'Список DKV от ЮТД'!$A$1:$S$10000,16,FALSE)</f>
        <v>431331580</v>
      </c>
      <c r="Q3372" s="52"/>
    </row>
    <row r="3373" spans="1:18">
      <c r="A3373" s="30">
        <v>3371</v>
      </c>
      <c r="B3373" s="37">
        <v>19451047047</v>
      </c>
      <c r="C3373" s="50">
        <v>44064</v>
      </c>
      <c r="E3373" s="50">
        <v>44064</v>
      </c>
      <c r="F3373" s="30" t="s">
        <v>18</v>
      </c>
      <c r="H3373" s="45">
        <v>44080</v>
      </c>
      <c r="I3373" s="30" t="str">
        <f>VLOOKUP(B3373,'Список DKV от ЮТД'!$A$1:$S$10000,15,FALSE)</f>
        <v>2411/2708</v>
      </c>
      <c r="J3373" s="30" t="s">
        <v>22</v>
      </c>
      <c r="K3373" s="41" t="str">
        <f>VLOOKUP(B3373,'Список DKV от ЮТД'!$A$1:$M$10000,13,FALSE)</f>
        <v>4</v>
      </c>
      <c r="L3373" s="30" t="str">
        <f>VLOOKUP(B3373,'Список DKV от ЮТД'!$A$1:$S$10000,14,FALSE)</f>
        <v>31AGZ64</v>
      </c>
      <c r="M3373" s="52" t="str">
        <f>VLOOKUP(B3373,'Список DKV от ЮТД'!$A$1:$M$10000,10,FALSE)</f>
        <v>704310*******9446</v>
      </c>
      <c r="N3373" s="52" t="str">
        <f>VLOOKUP(B3373,'Список DKV от ЮТД'!$A$1:$S$10000,18,FALSE)</f>
        <v/>
      </c>
      <c r="O3373" s="52" t="str">
        <f>VLOOKUP(B3373,'Список DKV от ЮТД'!$A$1:$S$10000,19,FALSE)</f>
        <v/>
      </c>
      <c r="P3373" s="52" t="str">
        <f>VLOOKUP(B3373,'Список DKV от ЮТД'!$A$1:$S$10000,16,FALSE)</f>
        <v>431331584</v>
      </c>
      <c r="Q3373" s="52"/>
    </row>
    <row r="3374" spans="1:18">
      <c r="A3374" s="30">
        <v>3372</v>
      </c>
      <c r="B3374" s="37">
        <v>19451047088</v>
      </c>
      <c r="C3374" s="50">
        <v>44064</v>
      </c>
      <c r="E3374" s="50">
        <v>44064</v>
      </c>
      <c r="F3374" s="30" t="s">
        <v>18</v>
      </c>
      <c r="H3374" s="45">
        <v>44080</v>
      </c>
      <c r="I3374" s="30" t="str">
        <f>VLOOKUP(B3374,'Список DKV от ЮТД'!$A$1:$S$10000,15,FALSE)</f>
        <v>2411/2709</v>
      </c>
      <c r="J3374" s="30" t="s">
        <v>22</v>
      </c>
      <c r="K3374" s="41" t="str">
        <f>VLOOKUP(B3374,'Список DKV от ЮТД'!$A$1:$M$10000,13,FALSE)</f>
        <v>4</v>
      </c>
      <c r="L3374" s="30" t="str">
        <f>VLOOKUP(B3374,'Список DKV от ЮТД'!$A$1:$S$10000,14,FALSE)</f>
        <v>58ACD933</v>
      </c>
      <c r="M3374" s="52" t="str">
        <f>VLOOKUP(B3374,'Список DKV от ЮТД'!$A$1:$M$10000,10,FALSE)</f>
        <v>704310*******9777</v>
      </c>
      <c r="N3374" s="52" t="str">
        <f>VLOOKUP(B3374,'Список DKV от ЮТД'!$A$1:$S$10000,18,FALSE)</f>
        <v/>
      </c>
      <c r="O3374" s="52" t="str">
        <f>VLOOKUP(B3374,'Список DKV от ЮТД'!$A$1:$S$10000,19,FALSE)</f>
        <v/>
      </c>
      <c r="P3374" s="52" t="str">
        <f>VLOOKUP(B3374,'Список DKV от ЮТД'!$A$1:$S$10000,16,FALSE)</f>
        <v>431331588</v>
      </c>
      <c r="Q3374" s="52"/>
    </row>
    <row r="3375" spans="1:18">
      <c r="A3375" s="30">
        <v>3373</v>
      </c>
      <c r="B3375" s="37">
        <v>19451047120</v>
      </c>
      <c r="C3375" s="50">
        <v>44064</v>
      </c>
      <c r="E3375" s="50">
        <v>44064</v>
      </c>
      <c r="F3375" s="30" t="s">
        <v>18</v>
      </c>
      <c r="H3375" s="45">
        <v>44081</v>
      </c>
      <c r="I3375" s="30" t="str">
        <f>VLOOKUP(B3375,'Список DKV от ЮТД'!$A$1:$S$10000,15,FALSE)</f>
        <v>2411/2710</v>
      </c>
      <c r="J3375" s="30" t="s">
        <v>22</v>
      </c>
      <c r="K3375" s="41" t="str">
        <f>VLOOKUP(B3375,'Список DKV от ЮТД'!$A$1:$M$10000,13,FALSE)</f>
        <v>4</v>
      </c>
      <c r="L3375" s="30" t="str">
        <f>VLOOKUP(B3375,'Список DKV от ЮТД'!$A$1:$S$10000,14,FALSE)</f>
        <v>33AFE320</v>
      </c>
      <c r="M3375" s="52" t="str">
        <f>VLOOKUP(B3375,'Список DKV от ЮТД'!$A$1:$M$10000,10,FALSE)</f>
        <v>704310*******7789</v>
      </c>
      <c r="N3375" s="52" t="str">
        <f>VLOOKUP(B3375,'Список DKV от ЮТД'!$A$1:$S$10000,18,FALSE)</f>
        <v>expired</v>
      </c>
      <c r="O3375" s="52" t="str">
        <f>VLOOKUP(B3375,'Список DKV от ЮТД'!$A$1:$S$10000,19,FALSE)</f>
        <v>blocked</v>
      </c>
      <c r="P3375" s="52" t="str">
        <f>VLOOKUP(B3375,'Список DKV от ЮТД'!$A$1:$S$10000,16,FALSE)</f>
        <v>431331592</v>
      </c>
      <c r="Q3375" s="52"/>
    </row>
    <row r="3376" spans="1:18">
      <c r="A3376" s="30">
        <v>3374</v>
      </c>
      <c r="B3376" s="37">
        <v>19451047435</v>
      </c>
      <c r="C3376" s="50">
        <v>44064</v>
      </c>
      <c r="E3376" s="50">
        <v>44064</v>
      </c>
      <c r="F3376" s="30" t="s">
        <v>18</v>
      </c>
      <c r="H3376" s="45">
        <v>44081</v>
      </c>
      <c r="I3376" s="30" t="str">
        <f>VLOOKUP(B3376,'Список DKV от ЮТД'!$A$1:$S$10000,15,FALSE)</f>
        <v>2411/2711</v>
      </c>
      <c r="J3376" s="30" t="s">
        <v>22</v>
      </c>
      <c r="K3376" s="41" t="str">
        <f>VLOOKUP(B3376,'Список DKV от ЮТД'!$A$1:$M$10000,13,FALSE)</f>
        <v>4</v>
      </c>
      <c r="L3376" s="30" t="str">
        <f>VLOOKUP(B3376,'Список DKV от ЮТД'!$A$1:$S$10000,14,FALSE)</f>
        <v>53ED556</v>
      </c>
      <c r="M3376" s="52" t="str">
        <f>VLOOKUP(B3376,'Список DKV от ЮТД'!$A$1:$M$10000,10,FALSE)</f>
        <v>704310*******4478</v>
      </c>
      <c r="N3376" s="52" t="str">
        <f>VLOOKUP(B3376,'Список DKV от ЮТД'!$A$1:$S$10000,18,FALSE)</f>
        <v/>
      </c>
      <c r="O3376" s="52" t="str">
        <f>VLOOKUP(B3376,'Список DKV от ЮТД'!$A$1:$S$10000,19,FALSE)</f>
        <v/>
      </c>
      <c r="P3376" s="52" t="str">
        <f>VLOOKUP(B3376,'Список DKV от ЮТД'!$A$1:$S$10000,16,FALSE)</f>
        <v>431331623</v>
      </c>
      <c r="Q3376" s="52"/>
    </row>
    <row r="3377" spans="1:18">
      <c r="A3377" s="30">
        <v>3375</v>
      </c>
      <c r="B3377" s="37">
        <v>19451046510</v>
      </c>
      <c r="C3377" s="50">
        <v>44064</v>
      </c>
      <c r="E3377" s="50">
        <v>44064</v>
      </c>
      <c r="F3377" s="30" t="s">
        <v>18</v>
      </c>
      <c r="H3377" s="45">
        <v>44081</v>
      </c>
      <c r="I3377" s="30" t="str">
        <f>VLOOKUP(B3377,'Список DKV от ЮТД'!$A$1:$S$10000,15,FALSE)</f>
        <v>2411/2712</v>
      </c>
      <c r="J3377" s="30" t="s">
        <v>22</v>
      </c>
      <c r="K3377" s="41" t="str">
        <f>VLOOKUP(B3377,'Список DKV от ЮТД'!$A$1:$M$10000,13,FALSE)</f>
        <v>4</v>
      </c>
      <c r="L3377" s="30" t="str">
        <f>VLOOKUP(B3377,'Список DKV от ЮТД'!$A$1:$S$10000,14,FALSE)</f>
        <v>NZ697GF</v>
      </c>
      <c r="M3377" s="52" t="str">
        <f>VLOOKUP(B3377,'Список DKV от ЮТД'!$A$1:$M$10000,10,FALSE)</f>
        <v>704310*******8948</v>
      </c>
      <c r="N3377" s="52" t="str">
        <f>VLOOKUP(B3377,'Список DKV от ЮТД'!$A$1:$S$10000,18,FALSE)</f>
        <v>expired</v>
      </c>
      <c r="O3377" s="52" t="str">
        <f>VLOOKUP(B3377,'Список DKV от ЮТД'!$A$1:$S$10000,19,FALSE)</f>
        <v>blocked</v>
      </c>
      <c r="P3377" s="52" t="str">
        <f>VLOOKUP(B3377,'Список DKV от ЮТД'!$A$1:$S$10000,16,FALSE)</f>
        <v>431331531</v>
      </c>
      <c r="Q3377" s="52"/>
    </row>
    <row r="3378" spans="1:18">
      <c r="A3378" s="30">
        <v>3376</v>
      </c>
      <c r="B3378" s="37">
        <v>19451046577</v>
      </c>
      <c r="C3378" s="50">
        <v>44064</v>
      </c>
      <c r="E3378" s="50">
        <v>44064</v>
      </c>
      <c r="F3378" s="30" t="s">
        <v>18</v>
      </c>
      <c r="H3378" s="45">
        <v>44081</v>
      </c>
      <c r="I3378" s="30" t="str">
        <f>VLOOKUP(B3378,'Список DKV от ЮТД'!$A$1:$S$10000,15,FALSE)</f>
        <v>2411/2713</v>
      </c>
      <c r="J3378" s="30" t="s">
        <v>22</v>
      </c>
      <c r="K3378" s="41" t="str">
        <f>VLOOKUP(B3378,'Список DKV от ЮТД'!$A$1:$M$10000,13,FALSE)</f>
        <v>4</v>
      </c>
      <c r="L3378" s="30" t="str">
        <f>VLOOKUP(B3378,'Список DKV от ЮТД'!$A$1:$S$10000,14,FALSE)</f>
        <v>76AAH133</v>
      </c>
      <c r="M3378" s="52" t="str">
        <f>VLOOKUP(B3378,'Список DKV от ЮТД'!$A$1:$M$10000,10,FALSE)</f>
        <v>704310*******7461</v>
      </c>
      <c r="N3378" s="52" t="str">
        <f>VLOOKUP(B3378,'Список DKV от ЮТД'!$A$1:$S$10000,18,FALSE)</f>
        <v/>
      </c>
      <c r="O3378" s="52" t="str">
        <f>VLOOKUP(B3378,'Список DKV от ЮТД'!$A$1:$S$10000,19,FALSE)</f>
        <v/>
      </c>
      <c r="P3378" s="52" t="str">
        <f>VLOOKUP(B3378,'Список DKV от ЮТД'!$A$1:$S$10000,16,FALSE)</f>
        <v>431331537</v>
      </c>
      <c r="Q3378" s="52"/>
    </row>
    <row r="3379" spans="1:18">
      <c r="A3379" s="30">
        <v>3377</v>
      </c>
      <c r="B3379" s="37">
        <v>19451047476</v>
      </c>
      <c r="C3379" s="50">
        <v>44064</v>
      </c>
      <c r="E3379" s="50">
        <v>44064</v>
      </c>
      <c r="F3379" s="30" t="s">
        <v>18</v>
      </c>
      <c r="H3379" s="45">
        <v>44081</v>
      </c>
      <c r="I3379" s="30" t="str">
        <f>VLOOKUP(B3379,'Список DKV от ЮТД'!$A$1:$S$10000,15,FALSE)</f>
        <v>2411/2714</v>
      </c>
      <c r="J3379" s="30" t="s">
        <v>22</v>
      </c>
      <c r="K3379" s="41" t="str">
        <f>VLOOKUP(B3379,'Список DKV от ЮТД'!$A$1:$M$10000,13,FALSE)</f>
        <v>4</v>
      </c>
      <c r="L3379" s="30" t="str">
        <f>VLOOKUP(B3379,'Список DKV от ЮТД'!$A$1:$S$10000,14,FALSE)</f>
        <v>34LE3128</v>
      </c>
      <c r="M3379" s="52" t="str">
        <f>VLOOKUP(B3379,'Список DKV от ЮТД'!$A$1:$M$10000,10,FALSE)</f>
        <v>704310*******3386</v>
      </c>
      <c r="N3379" s="52" t="str">
        <f>VLOOKUP(B3379,'Список DKV от ЮТД'!$A$1:$S$10000,18,FALSE)</f>
        <v/>
      </c>
      <c r="O3379" s="52" t="str">
        <f>VLOOKUP(B3379,'Список DKV от ЮТД'!$A$1:$S$10000,19,FALSE)</f>
        <v/>
      </c>
      <c r="P3379" s="52" t="str">
        <f>VLOOKUP(B3379,'Список DKV от ЮТД'!$A$1:$S$10000,16,FALSE)</f>
        <v>431331627</v>
      </c>
      <c r="Q3379" s="52"/>
    </row>
    <row r="3380" spans="1:18">
      <c r="A3380" s="30">
        <v>3378</v>
      </c>
      <c r="B3380" s="37">
        <v>19451046551</v>
      </c>
      <c r="C3380" s="50">
        <v>44064</v>
      </c>
      <c r="E3380" s="50">
        <v>44064</v>
      </c>
      <c r="F3380" s="30" t="s">
        <v>18</v>
      </c>
      <c r="H3380" s="45">
        <v>44081</v>
      </c>
      <c r="I3380" s="30" t="str">
        <f>VLOOKUP(B3380,'Список DKV от ЮТД'!$A$1:$S$10000,15,FALSE)</f>
        <v>2411/2715</v>
      </c>
      <c r="J3380" s="30" t="s">
        <v>22</v>
      </c>
      <c r="K3380" s="41" t="str">
        <f>VLOOKUP(B3380,'Список DKV от ЮТД'!$A$1:$M$10000,13,FALSE)</f>
        <v>4</v>
      </c>
      <c r="L3380" s="30" t="str">
        <f>VLOOKUP(B3380,'Список DKV от ЮТД'!$A$1:$S$10000,14,FALSE)</f>
        <v>34BME712</v>
      </c>
      <c r="M3380" s="52" t="str">
        <f>VLOOKUP(B3380,'Список DKV от ЮТД'!$A$1:$M$10000,10,FALSE)</f>
        <v>704310*******7055</v>
      </c>
      <c r="N3380" s="52" t="str">
        <f>VLOOKUP(B3380,'Список DKV от ЮТД'!$A$1:$S$10000,18,FALSE)</f>
        <v/>
      </c>
      <c r="O3380" s="52" t="str">
        <f>VLOOKUP(B3380,'Список DKV от ЮТД'!$A$1:$S$10000,19,FALSE)</f>
        <v/>
      </c>
      <c r="P3380" s="52" t="str">
        <f>VLOOKUP(B3380,'Список DKV от ЮТД'!$A$1:$S$10000,16,FALSE)</f>
        <v>431331535</v>
      </c>
      <c r="Q3380" s="52"/>
    </row>
    <row r="3381" spans="1:18">
      <c r="A3381" s="30">
        <v>3379</v>
      </c>
      <c r="B3381" s="37">
        <v>19451046635</v>
      </c>
      <c r="C3381" s="50">
        <v>44064</v>
      </c>
      <c r="E3381" s="50">
        <v>44064</v>
      </c>
      <c r="F3381" s="30" t="s">
        <v>18</v>
      </c>
      <c r="H3381" s="45">
        <v>44081</v>
      </c>
      <c r="I3381" s="30" t="str">
        <f>VLOOKUP(B3381,'Список DKV от ЮТД'!$A$1:$S$10000,15,FALSE)</f>
        <v>2411/2716</v>
      </c>
      <c r="J3381" s="30" t="s">
        <v>22</v>
      </c>
      <c r="K3381" s="41" t="str">
        <f>VLOOKUP(B3381,'Список DKV от ЮТД'!$A$1:$M$10000,13,FALSE)</f>
        <v>4</v>
      </c>
      <c r="L3381" s="30" t="str">
        <f>VLOOKUP(B3381,'Список DKV от ЮТД'!$A$1:$S$10000,14,FALSE)</f>
        <v>06BDR331</v>
      </c>
      <c r="M3381" s="52" t="str">
        <f>VLOOKUP(B3381,'Список DKV от ЮТД'!$A$1:$M$10000,10,FALSE)</f>
        <v>704310*******0507</v>
      </c>
      <c r="N3381" s="52" t="str">
        <f>VLOOKUP(B3381,'Список DKV от ЮТД'!$A$1:$S$10000,18,FALSE)</f>
        <v/>
      </c>
      <c r="O3381" s="52" t="str">
        <f>VLOOKUP(B3381,'Список DKV от ЮТД'!$A$1:$S$10000,19,FALSE)</f>
        <v/>
      </c>
      <c r="P3381" s="52" t="str">
        <f>VLOOKUP(B3381,'Список DKV от ЮТД'!$A$1:$S$10000,16,FALSE)</f>
        <v>431331543</v>
      </c>
      <c r="Q3381" s="52"/>
    </row>
    <row r="3382" spans="1:18">
      <c r="A3382" s="30">
        <v>3380</v>
      </c>
      <c r="B3382" s="37">
        <v>19451047278</v>
      </c>
      <c r="C3382" s="50">
        <v>44064</v>
      </c>
      <c r="E3382" s="50">
        <v>44064</v>
      </c>
      <c r="F3382" s="30" t="s">
        <v>18</v>
      </c>
      <c r="H3382" s="45">
        <v>44081</v>
      </c>
      <c r="I3382" s="30" t="str">
        <f>VLOOKUP(B3382,'Список DKV от ЮТД'!$A$1:$S$10000,15,FALSE)</f>
        <v>2411/2717</v>
      </c>
      <c r="J3382" s="30" t="s">
        <v>22</v>
      </c>
      <c r="K3382" s="41" t="str">
        <f>VLOOKUP(B3382,'Список DKV от ЮТД'!$A$1:$M$10000,13,FALSE)</f>
        <v>4</v>
      </c>
      <c r="L3382" s="30" t="str">
        <f>VLOOKUP(B3382,'Список DKV от ЮТД'!$A$1:$S$10000,14,FALSE)</f>
        <v>14DY540</v>
      </c>
      <c r="M3382" s="52" t="str">
        <f>VLOOKUP(B3382,'Список DKV от ЮТД'!$A$1:$M$10000,10,FALSE)</f>
        <v>704310*******9973</v>
      </c>
      <c r="N3382" s="52" t="str">
        <f>VLOOKUP(B3382,'Список DKV от ЮТД'!$A$1:$S$10000,18,FALSE)</f>
        <v>expired</v>
      </c>
      <c r="O3382" s="52" t="str">
        <f>VLOOKUP(B3382,'Список DKV от ЮТД'!$A$1:$S$10000,19,FALSE)</f>
        <v>blocked</v>
      </c>
      <c r="P3382" s="52" t="str">
        <f>VLOOKUP(B3382,'Список DKV от ЮТД'!$A$1:$S$10000,16,FALSE)</f>
        <v>431331607</v>
      </c>
      <c r="Q3382" s="52"/>
    </row>
    <row r="3383" spans="1:18">
      <c r="A3383" s="30">
        <v>3381</v>
      </c>
      <c r="B3383" s="37">
        <v>19451047310</v>
      </c>
      <c r="C3383" s="50">
        <v>44064</v>
      </c>
      <c r="E3383" s="50">
        <v>44064</v>
      </c>
      <c r="F3383" s="30" t="s">
        <v>18</v>
      </c>
      <c r="H3383" s="45">
        <v>44081</v>
      </c>
      <c r="I3383" s="30" t="str">
        <f>VLOOKUP(B3383,'Список DKV от ЮТД'!$A$1:$S$10000,15,FALSE)</f>
        <v>2411/2718</v>
      </c>
      <c r="J3383" s="30" t="s">
        <v>22</v>
      </c>
      <c r="K3383" s="41" t="str">
        <f>VLOOKUP(B3383,'Список DKV от ЮТД'!$A$1:$M$10000,13,FALSE)</f>
        <v>4</v>
      </c>
      <c r="L3383" s="30" t="str">
        <f>VLOOKUP(B3383,'Список DKV от ЮТД'!$A$1:$S$10000,14,FALSE)</f>
        <v>76AAH138</v>
      </c>
      <c r="M3383" s="52" t="str">
        <f>VLOOKUP(B3383,'Список DKV от ЮТД'!$A$1:$M$10000,10,FALSE)</f>
        <v>704310*******7818</v>
      </c>
      <c r="N3383" s="52" t="str">
        <f>VLOOKUP(B3383,'Список DKV от ЮТД'!$A$1:$S$10000,18,FALSE)</f>
        <v/>
      </c>
      <c r="O3383" s="52" t="str">
        <f>VLOOKUP(B3383,'Список DKV от ЮТД'!$A$1:$S$10000,19,FALSE)</f>
        <v/>
      </c>
      <c r="P3383" s="52" t="str">
        <f>VLOOKUP(B3383,'Список DKV от ЮТД'!$A$1:$S$10000,16,FALSE)</f>
        <v>431331611</v>
      </c>
      <c r="Q3383" s="52"/>
    </row>
    <row r="3384" spans="1:18">
      <c r="A3384" s="30">
        <v>3382</v>
      </c>
      <c r="B3384" s="37">
        <v>19451047393</v>
      </c>
      <c r="C3384" s="50">
        <v>44064</v>
      </c>
      <c r="E3384" s="50">
        <v>44064</v>
      </c>
      <c r="F3384" s="30" t="s">
        <v>18</v>
      </c>
      <c r="H3384" s="45">
        <v>44081</v>
      </c>
      <c r="I3384" s="30" t="str">
        <f>VLOOKUP(B3384,'Список DKV от ЮТД'!$A$1:$S$10000,15,FALSE)</f>
        <v>2411/2719</v>
      </c>
      <c r="J3384" s="30" t="s">
        <v>22</v>
      </c>
      <c r="K3384" s="41" t="str">
        <f>VLOOKUP(B3384,'Список DKV от ЮТД'!$A$1:$M$10000,13,FALSE)</f>
        <v>4</v>
      </c>
      <c r="L3384" s="30" t="str">
        <f>VLOOKUP(B3384,'Список DKV от ЮТД'!$A$1:$S$10000,14,FALSE)</f>
        <v>07GZZ97</v>
      </c>
      <c r="M3384" s="52" t="str">
        <f>VLOOKUP(B3384,'Список DKV от ЮТД'!$A$1:$M$10000,10,FALSE)</f>
        <v>704310*******0153</v>
      </c>
      <c r="N3384" s="52" t="str">
        <f>VLOOKUP(B3384,'Список DKV от ЮТД'!$A$1:$S$10000,18,FALSE)</f>
        <v>expired</v>
      </c>
      <c r="O3384" s="52" t="str">
        <f>VLOOKUP(B3384,'Список DKV от ЮТД'!$A$1:$S$10000,19,FALSE)</f>
        <v>blocked</v>
      </c>
      <c r="P3384" s="52" t="str">
        <f>VLOOKUP(B3384,'Список DKV от ЮТД'!$A$1:$S$10000,16,FALSE)</f>
        <v>431331619</v>
      </c>
      <c r="Q3384" s="52"/>
    </row>
    <row r="3385" spans="1:18">
      <c r="A3385" s="30">
        <v>3383</v>
      </c>
      <c r="B3385" s="37">
        <v>19451047369</v>
      </c>
      <c r="C3385" s="50">
        <v>44064</v>
      </c>
      <c r="E3385" s="50">
        <v>44064</v>
      </c>
      <c r="F3385" s="30" t="s">
        <v>18</v>
      </c>
      <c r="H3385" s="45">
        <v>44081</v>
      </c>
      <c r="I3385" s="30" t="str">
        <f>VLOOKUP(B3385,'Список DKV от ЮТД'!$A$1:$S$10000,15,FALSE)</f>
        <v>2411/2720</v>
      </c>
      <c r="J3385" s="30" t="s">
        <v>22</v>
      </c>
      <c r="K3385" s="41" t="str">
        <f>VLOOKUP(B3385,'Список DKV от ЮТД'!$A$1:$M$10000,13,FALSE)</f>
        <v>4</v>
      </c>
      <c r="L3385" s="30" t="str">
        <f>VLOOKUP(B3385,'Список DKV от ЮТД'!$A$1:$S$10000,14,FALSE)</f>
        <v>34FL9963</v>
      </c>
      <c r="M3385" s="52" t="str">
        <f>VLOOKUP(B3385,'Список DKV от ЮТД'!$A$1:$M$10000,10,FALSE)</f>
        <v>704310*******1347</v>
      </c>
      <c r="N3385" s="52" t="str">
        <f>VLOOKUP(B3385,'Список DKV от ЮТД'!$A$1:$S$10000,18,FALSE)</f>
        <v/>
      </c>
      <c r="O3385" s="52" t="str">
        <f>VLOOKUP(B3385,'Список DKV от ЮТД'!$A$1:$S$10000,19,FALSE)</f>
        <v/>
      </c>
      <c r="P3385" s="52" t="str">
        <f>VLOOKUP(B3385,'Список DKV от ЮТД'!$A$1:$S$10000,16,FALSE)</f>
        <v>431331616</v>
      </c>
      <c r="Q3385" s="52"/>
    </row>
    <row r="3386" spans="1:18">
      <c r="A3386" s="30">
        <v>3384</v>
      </c>
      <c r="B3386" s="37">
        <v>19451047161</v>
      </c>
      <c r="C3386" s="50">
        <v>44064</v>
      </c>
      <c r="E3386" s="50">
        <v>44064</v>
      </c>
      <c r="F3386" s="30" t="s">
        <v>18</v>
      </c>
      <c r="H3386" s="45">
        <v>44081</v>
      </c>
      <c r="I3386" s="30" t="str">
        <f>VLOOKUP(B3386,'Список DKV от ЮТД'!$A$1:$S$10000,15,FALSE)</f>
        <v>2411/2721</v>
      </c>
      <c r="J3386" s="30" t="s">
        <v>22</v>
      </c>
      <c r="K3386" s="41" t="str">
        <f>VLOOKUP(B3386,'Список DKV от ЮТД'!$A$1:$M$10000,13,FALSE)</f>
        <v>4</v>
      </c>
      <c r="L3386" s="30" t="str">
        <f>VLOOKUP(B3386,'Список DKV от ЮТД'!$A$1:$S$10000,14,FALSE)</f>
        <v>07AKR161</v>
      </c>
      <c r="M3386" s="52" t="str">
        <f>VLOOKUP(B3386,'Список DKV от ЮТД'!$A$1:$M$10000,10,FALSE)</f>
        <v>704310*******1004</v>
      </c>
      <c r="N3386" s="52" t="str">
        <f>VLOOKUP(B3386,'Список DKV от ЮТД'!$A$1:$S$10000,18,FALSE)</f>
        <v>expired</v>
      </c>
      <c r="O3386" s="52" t="str">
        <f>VLOOKUP(B3386,'Список DKV от ЮТД'!$A$1:$S$10000,19,FALSE)</f>
        <v>blocked</v>
      </c>
      <c r="P3386" s="52" t="str">
        <f>VLOOKUP(B3386,'Список DKV от ЮТД'!$A$1:$S$10000,16,FALSE)</f>
        <v>431331596</v>
      </c>
      <c r="Q3386" s="52"/>
    </row>
    <row r="3387" spans="1:18">
      <c r="A3387" s="30">
        <v>3385</v>
      </c>
      <c r="B3387" s="37">
        <v>19460014624</v>
      </c>
      <c r="C3387" s="50">
        <v>44042</v>
      </c>
      <c r="E3387" s="50">
        <v>44043</v>
      </c>
      <c r="F3387" s="30" t="s">
        <v>20</v>
      </c>
      <c r="H3387" s="45">
        <v>44081</v>
      </c>
      <c r="I3387" s="30" t="str">
        <f>VLOOKUP(B3387,'Список DKV от ЮТД'!$A$1:$S$10000,15,FALSE)</f>
        <v>2412/534</v>
      </c>
      <c r="J3387" s="30" t="s">
        <v>22</v>
      </c>
      <c r="K3387" s="41" t="str">
        <f>VLOOKUP(B3387,'Список DKV от ЮТД'!$A$1:$M$10000,13,FALSE)</f>
        <v>4</v>
      </c>
      <c r="L3387" s="30" t="str">
        <f>VLOOKUP(B3387,'Список DKV от ЮТД'!$A$1:$S$10000,14,FALSE)</f>
        <v>T37J208</v>
      </c>
      <c r="M3387" s="52" t="str">
        <f>VLOOKUP(B3387,'Список DKV от ЮТД'!$A$1:$M$10000,10,FALSE)</f>
        <v>704310*******1340</v>
      </c>
      <c r="N3387" s="52" t="str">
        <f>VLOOKUP(B3387,'Список DKV от ЮТД'!$A$1:$S$10000,18,FALSE)</f>
        <v/>
      </c>
      <c r="O3387" s="52" t="str">
        <f>VLOOKUP(B3387,'Список DKV от ЮТД'!$A$1:$S$10000,19,FALSE)</f>
        <v/>
      </c>
      <c r="P3387" s="52" t="str">
        <f>VLOOKUP(B3387,'Список DKV от ЮТД'!$A$1:$S$10000,16,FALSE)</f>
        <v>431490486</v>
      </c>
      <c r="Q3387" s="52"/>
    </row>
    <row r="3388" spans="1:18">
      <c r="A3388" s="30">
        <v>3386</v>
      </c>
      <c r="B3388" s="37">
        <v>19460014632</v>
      </c>
      <c r="C3388" s="50">
        <v>44042</v>
      </c>
      <c r="E3388" s="50">
        <v>44043</v>
      </c>
      <c r="F3388" s="30" t="s">
        <v>20</v>
      </c>
      <c r="H3388" s="45">
        <v>44081</v>
      </c>
      <c r="I3388" s="30" t="str">
        <f>VLOOKUP(B3388,'Список DKV от ЮТД'!$A$1:$S$10000,15,FALSE)</f>
        <v>2412/535</v>
      </c>
      <c r="J3388" s="30" t="s">
        <v>22</v>
      </c>
      <c r="K3388" s="41" t="str">
        <f>VLOOKUP(B3388,'Список DKV от ЮТД'!$A$1:$M$10000,13,FALSE)</f>
        <v>4</v>
      </c>
      <c r="L3388" s="30" t="str">
        <f>VLOOKUP(B3388,'Список DKV от ЮТД'!$A$1:$S$10000,14,FALSE)</f>
        <v>81ABH723</v>
      </c>
      <c r="M3388" s="52" t="str">
        <f>VLOOKUP(B3388,'Список DKV от ЮТД'!$A$1:$M$10000,10,FALSE)</f>
        <v>704310*******5223</v>
      </c>
      <c r="N3388" s="52" t="str">
        <f>VLOOKUP(B3388,'Список DKV от ЮТД'!$A$1:$S$10000,18,FALSE)</f>
        <v/>
      </c>
      <c r="O3388" s="52" t="str">
        <f>VLOOKUP(B3388,'Список DKV от ЮТД'!$A$1:$S$10000,19,FALSE)</f>
        <v/>
      </c>
      <c r="P3388" s="52" t="str">
        <f>VLOOKUP(B3388,'Список DKV от ЮТД'!$A$1:$S$10000,16,FALSE)</f>
        <v>431490487</v>
      </c>
      <c r="Q3388" s="52"/>
    </row>
    <row r="3389" spans="1:18">
      <c r="A3389" s="30">
        <v>3387</v>
      </c>
      <c r="B3389" s="37">
        <v>19460014806</v>
      </c>
      <c r="C3389" s="50">
        <v>44042</v>
      </c>
      <c r="E3389" s="50">
        <v>44043</v>
      </c>
      <c r="F3389" s="30" t="s">
        <v>20</v>
      </c>
      <c r="H3389" s="45">
        <v>44081</v>
      </c>
      <c r="I3389" s="30" t="str">
        <f>VLOOKUP(B3389,'Список DKV от ЮТД'!$A$1:$S$10000,15,FALSE)</f>
        <v>2412/536</v>
      </c>
      <c r="J3389" s="30" t="s">
        <v>22</v>
      </c>
      <c r="K3389" s="41" t="str">
        <f>VLOOKUP(B3389,'Список DKV от ЮТД'!$A$1:$M$10000,13,FALSE)</f>
        <v>4</v>
      </c>
      <c r="L3389" s="30" t="str">
        <f>VLOOKUP(B3389,'Список DKV от ЮТД'!$A$1:$S$10000,14,FALSE)</f>
        <v>PZ803DN</v>
      </c>
      <c r="M3389" s="52" t="str">
        <f>VLOOKUP(B3389,'Список DKV от ЮТД'!$A$1:$M$10000,10,FALSE)</f>
        <v>704310*******4414</v>
      </c>
      <c r="N3389" s="52" t="str">
        <f>VLOOKUP(B3389,'Список DKV от ЮТД'!$A$1:$S$10000,18,FALSE)</f>
        <v/>
      </c>
      <c r="O3389" s="52" t="str">
        <f>VLOOKUP(B3389,'Список DKV от ЮТД'!$A$1:$S$10000,19,FALSE)</f>
        <v/>
      </c>
      <c r="P3389" s="52" t="str">
        <f>VLOOKUP(B3389,'Список DKV от ЮТД'!$A$1:$S$10000,16,FALSE)</f>
        <v>431490504</v>
      </c>
      <c r="Q3389" s="52"/>
    </row>
    <row r="3390" spans="1:18">
      <c r="A3390" s="30">
        <v>3388</v>
      </c>
      <c r="B3390" s="37">
        <v>19460014814</v>
      </c>
      <c r="C3390" s="50">
        <v>44042</v>
      </c>
      <c r="E3390" s="50">
        <v>44043</v>
      </c>
      <c r="F3390" s="30" t="s">
        <v>20</v>
      </c>
      <c r="H3390" s="45">
        <v>44081</v>
      </c>
      <c r="I3390" s="30" t="str">
        <f>VLOOKUP(B3390,'Список DKV от ЮТД'!$A$1:$S$10000,15,FALSE)</f>
        <v>2412/537</v>
      </c>
      <c r="J3390" s="30" t="s">
        <v>22</v>
      </c>
      <c r="K3390" s="41" t="str">
        <f>VLOOKUP(B3390,'Список DKV от ЮТД'!$A$1:$M$10000,13,FALSE)</f>
        <v>4</v>
      </c>
      <c r="L3390" s="30" t="str">
        <f>VLOOKUP(B3390,'Список DKV от ЮТД'!$A$1:$S$10000,14,FALSE)</f>
        <v>SB878GS</v>
      </c>
      <c r="M3390" s="52" t="str">
        <f>VLOOKUP(B3390,'Список DKV от ЮТД'!$A$1:$M$10000,10,FALSE)</f>
        <v>704310*******0040</v>
      </c>
      <c r="N3390" s="52" t="str">
        <f>VLOOKUP(B3390,'Список DKV от ЮТД'!$A$1:$S$10000,18,FALSE)</f>
        <v/>
      </c>
      <c r="O3390" s="52" t="str">
        <f>VLOOKUP(B3390,'Список DKV от ЮТД'!$A$1:$S$10000,19,FALSE)</f>
        <v/>
      </c>
      <c r="P3390" s="52" t="str">
        <f>VLOOKUP(B3390,'Список DKV от ЮТД'!$A$1:$S$10000,16,FALSE)</f>
        <v>431490505</v>
      </c>
      <c r="Q3390" s="52"/>
    </row>
    <row r="3391" spans="1:18">
      <c r="A3391" s="30">
        <v>3389</v>
      </c>
      <c r="B3391" s="37">
        <v>19200563088</v>
      </c>
      <c r="C3391" s="50">
        <v>43650</v>
      </c>
      <c r="D3391" s="50"/>
      <c r="E3391" s="50">
        <v>43656</v>
      </c>
      <c r="F3391" s="30" t="s">
        <v>15</v>
      </c>
      <c r="H3391" s="45">
        <v>44082</v>
      </c>
      <c r="I3391" s="30" t="str">
        <f>VLOOKUP(B3391,'Список DKV от ЮТД'!$A$1:$S$10000,15,FALSE)</f>
        <v>2410/87</v>
      </c>
      <c r="J3391" s="30" t="s">
        <v>22</v>
      </c>
      <c r="K3391" s="41" t="str">
        <f>VLOOKUP(B3391,'Список DKV от ЮТД'!$A$1:$M$10000,13,FALSE)</f>
        <v>4</v>
      </c>
      <c r="L3391" s="30" t="str">
        <f>VLOOKUP(B3391,'Список DKV от ЮТД'!$A$1:$S$10000,14,FALSE)</f>
        <v>CK210HL</v>
      </c>
      <c r="M3391" s="52" t="str">
        <f>VLOOKUP(B3391,'Список DKV от ЮТД'!$A$1:$M$10000,10,FALSE)</f>
        <v>704310*******0323</v>
      </c>
      <c r="N3391" s="52" t="str">
        <f>VLOOKUP(B3391,'Список DKV от ЮТД'!$A$1:$S$10000,18,FALSE)</f>
        <v/>
      </c>
      <c r="O3391" s="52" t="str">
        <f>VLOOKUP(B3391,'Список DKV от ЮТД'!$A$1:$S$10000,19,FALSE)</f>
        <v/>
      </c>
      <c r="P3391" s="52" t="str">
        <f>VLOOKUP(B3391,'Список DKV от ЮТД'!$A$1:$S$10000,16,FALSE)</f>
        <v>424729588</v>
      </c>
      <c r="Q3391" s="52"/>
      <c r="R3391" s="30" t="s">
        <v>14493</v>
      </c>
    </row>
    <row r="3392" spans="1:18">
      <c r="A3392" s="30">
        <v>3390</v>
      </c>
      <c r="B3392" s="38">
        <v>19451047203</v>
      </c>
      <c r="C3392" s="50">
        <v>44064</v>
      </c>
      <c r="E3392" s="50">
        <v>44064</v>
      </c>
      <c r="F3392" s="30" t="s">
        <v>18</v>
      </c>
      <c r="G3392" s="41">
        <v>161</v>
      </c>
      <c r="H3392" s="45">
        <v>44082</v>
      </c>
      <c r="I3392" s="30" t="str">
        <f>VLOOKUP(B3392,'Список DKV от ЮТД'!$A$1:$S$10000,15,FALSE)</f>
        <v>2411/2722</v>
      </c>
      <c r="J3392" s="30" t="s">
        <v>22</v>
      </c>
      <c r="K3392" s="41" t="str">
        <f>VLOOKUP(B3392,'Список DKV от ЮТД'!$A$1:$M$10000,13,FALSE)</f>
        <v>4</v>
      </c>
      <c r="L3392" s="30" t="str">
        <f>VLOOKUP(B3392,'Список DKV от ЮТД'!$A$1:$S$10000,14,FALSE)</f>
        <v>31DM807</v>
      </c>
      <c r="M3392" s="52" t="str">
        <f>VLOOKUP(B3392,'Список DKV от ЮТД'!$A$1:$M$10000,10,FALSE)</f>
        <v>704310*******0737</v>
      </c>
      <c r="N3392" s="52" t="str">
        <f>VLOOKUP(B3392,'Список DKV от ЮТД'!$A$1:$S$10000,18,FALSE)</f>
        <v>blocked</v>
      </c>
      <c r="O3392" s="52" t="str">
        <f>VLOOKUP(B3392,'Список DKV от ЮТД'!$A$1:$S$10000,19,FALSE)</f>
        <v>blocked</v>
      </c>
      <c r="P3392" s="52" t="str">
        <f>VLOOKUP(B3392,'Список DKV от ЮТД'!$A$1:$S$10000,16,FALSE)</f>
        <v>431331600</v>
      </c>
      <c r="Q3392" s="49">
        <v>161</v>
      </c>
      <c r="R3392" s="30" t="s">
        <v>30754</v>
      </c>
    </row>
    <row r="3393" spans="1:18">
      <c r="A3393" s="30">
        <v>3391</v>
      </c>
      <c r="B3393" s="37">
        <v>19451047245</v>
      </c>
      <c r="C3393" s="50">
        <v>44064</v>
      </c>
      <c r="E3393" s="50">
        <v>44064</v>
      </c>
      <c r="F3393" s="30" t="s">
        <v>18</v>
      </c>
      <c r="H3393" s="45">
        <v>44082</v>
      </c>
      <c r="I3393" s="30" t="str">
        <f>VLOOKUP(B3393,'Список DKV от ЮТД'!$A$1:$S$10000,15,FALSE)</f>
        <v>2411/2723</v>
      </c>
      <c r="J3393" s="30" t="s">
        <v>22</v>
      </c>
      <c r="K3393" s="41" t="str">
        <f>VLOOKUP(B3393,'Список DKV от ЮТД'!$A$1:$M$10000,13,FALSE)</f>
        <v>4</v>
      </c>
      <c r="L3393" s="30" t="str">
        <f>VLOOKUP(B3393,'Список DKV от ЮТД'!$A$1:$S$10000,14,FALSE)</f>
        <v>31AYY50</v>
      </c>
      <c r="M3393" s="52" t="str">
        <f>VLOOKUP(B3393,'Список DKV от ЮТД'!$A$1:$M$10000,10,FALSE)</f>
        <v>704310*******0094</v>
      </c>
      <c r="N3393" s="52" t="str">
        <f>VLOOKUP(B3393,'Список DKV от ЮТД'!$A$1:$S$10000,18,FALSE)</f>
        <v/>
      </c>
      <c r="O3393" s="52" t="str">
        <f>VLOOKUP(B3393,'Список DKV от ЮТД'!$A$1:$S$10000,19,FALSE)</f>
        <v/>
      </c>
      <c r="P3393" s="52" t="str">
        <f>VLOOKUP(B3393,'Список DKV от ЮТД'!$A$1:$S$10000,16,FALSE)</f>
        <v>431331604</v>
      </c>
      <c r="Q3393" s="52"/>
    </row>
    <row r="3394" spans="1:18">
      <c r="A3394" s="30">
        <v>3392</v>
      </c>
      <c r="B3394" s="37">
        <v>19451047286</v>
      </c>
      <c r="C3394" s="50">
        <v>44064</v>
      </c>
      <c r="E3394" s="50">
        <v>44064</v>
      </c>
      <c r="F3394" s="30" t="s">
        <v>18</v>
      </c>
      <c r="H3394" s="45">
        <v>44082</v>
      </c>
      <c r="I3394" s="30" t="str">
        <f>VLOOKUP(B3394,'Список DKV от ЮТД'!$A$1:$S$10000,15,FALSE)</f>
        <v>2411/2724</v>
      </c>
      <c r="J3394" s="30" t="s">
        <v>22</v>
      </c>
      <c r="K3394" s="41" t="str">
        <f>VLOOKUP(B3394,'Список DKV от ЮТД'!$A$1:$M$10000,13,FALSE)</f>
        <v>4</v>
      </c>
      <c r="L3394" s="30" t="str">
        <f>VLOOKUP(B3394,'Список DKV от ЮТД'!$A$1:$S$10000,14,FALSE)</f>
        <v>33ENC10</v>
      </c>
      <c r="M3394" s="52" t="str">
        <f>VLOOKUP(B3394,'Список DKV от ЮТД'!$A$1:$M$10000,10,FALSE)</f>
        <v>704310*******0252</v>
      </c>
      <c r="N3394" s="52" t="str">
        <f>VLOOKUP(B3394,'Список DKV от ЮТД'!$A$1:$S$10000,18,FALSE)</f>
        <v/>
      </c>
      <c r="O3394" s="52" t="str">
        <f>VLOOKUP(B3394,'Список DKV от ЮТД'!$A$1:$S$10000,19,FALSE)</f>
        <v/>
      </c>
      <c r="P3394" s="52" t="str">
        <f>VLOOKUP(B3394,'Список DKV от ЮТД'!$A$1:$S$10000,16,FALSE)</f>
        <v>431331608</v>
      </c>
      <c r="Q3394" s="52"/>
    </row>
    <row r="3395" spans="1:18">
      <c r="A3395" s="30">
        <v>3393</v>
      </c>
      <c r="B3395" s="37">
        <v>19460014764</v>
      </c>
      <c r="C3395" s="50">
        <v>44042</v>
      </c>
      <c r="E3395" s="50">
        <v>44043</v>
      </c>
      <c r="F3395" s="30" t="s">
        <v>20</v>
      </c>
      <c r="G3395" s="41">
        <v>181</v>
      </c>
      <c r="H3395" s="45">
        <v>44082</v>
      </c>
      <c r="I3395" s="30" t="str">
        <f>VLOOKUP(B3395,'Список DKV от ЮТД'!$A$1:$S$10000,15,FALSE)</f>
        <v>2412/538</v>
      </c>
      <c r="J3395" s="30" t="s">
        <v>22</v>
      </c>
      <c r="K3395" s="41" t="str">
        <f>VLOOKUP(B3395,'Список DKV от ЮТД'!$A$1:$M$10000,13,FALSE)</f>
        <v>4</v>
      </c>
      <c r="L3395" s="30" t="str">
        <f>VLOOKUP(B3395,'Список DKV от ЮТД'!$A$1:$S$10000,14,FALSE)</f>
        <v>BG1731BB</v>
      </c>
      <c r="M3395" s="65" t="str">
        <f>VLOOKUP(B3395,'Список DKV от ЮТД'!$A$1:$M$10000,10,FALSE)</f>
        <v>704310*******5132</v>
      </c>
      <c r="N3395" s="52" t="str">
        <f>VLOOKUP(B3395,'Список DKV от ЮТД'!$A$1:$S$10000,18,FALSE)</f>
        <v/>
      </c>
      <c r="O3395" s="52" t="str">
        <f>VLOOKUP(B3395,'Список DKV от ЮТД'!$A$1:$S$10000,19,FALSE)</f>
        <v/>
      </c>
      <c r="P3395" s="52" t="str">
        <f>VLOOKUP(B3395,'Список DKV от ЮТД'!$A$1:$S$10000,16,FALSE)</f>
        <v>431490500</v>
      </c>
      <c r="Q3395" s="52" t="s">
        <v>33150</v>
      </c>
      <c r="R3395" s="30" t="s">
        <v>33155</v>
      </c>
    </row>
    <row r="3396" spans="1:18">
      <c r="A3396" s="30">
        <v>3394</v>
      </c>
      <c r="B3396" s="37">
        <v>19460014772</v>
      </c>
      <c r="C3396" s="50">
        <v>44042</v>
      </c>
      <c r="E3396" s="50">
        <v>44043</v>
      </c>
      <c r="F3396" s="30" t="s">
        <v>20</v>
      </c>
      <c r="G3396" s="41">
        <v>181</v>
      </c>
      <c r="H3396" s="45">
        <v>44082</v>
      </c>
      <c r="I3396" s="30" t="str">
        <f>VLOOKUP(B3396,'Список DKV от ЮТД'!$A$1:$S$10000,15,FALSE)</f>
        <v>2412/539</v>
      </c>
      <c r="J3396" s="30" t="s">
        <v>22</v>
      </c>
      <c r="K3396" s="41" t="str">
        <f>VLOOKUP(B3396,'Список DKV от ЮТД'!$A$1:$M$10000,13,FALSE)</f>
        <v>4</v>
      </c>
      <c r="L3396" s="30" t="str">
        <f>VLOOKUP(B3396,'Список DKV от ЮТД'!$A$1:$S$10000,14,FALSE)</f>
        <v>BG1856BU</v>
      </c>
      <c r="M3396" s="65" t="str">
        <f>VLOOKUP(B3396,'Список DKV от ЮТД'!$A$1:$M$10000,10,FALSE)</f>
        <v>704310*******5249</v>
      </c>
      <c r="N3396" s="52" t="str">
        <f>VLOOKUP(B3396,'Список DKV от ЮТД'!$A$1:$S$10000,18,FALSE)</f>
        <v/>
      </c>
      <c r="O3396" s="52" t="str">
        <f>VLOOKUP(B3396,'Список DKV от ЮТД'!$A$1:$S$10000,19,FALSE)</f>
        <v/>
      </c>
      <c r="P3396" s="52" t="str">
        <f>VLOOKUP(B3396,'Список DKV от ЮТД'!$A$1:$S$10000,16,FALSE)</f>
        <v>431490501</v>
      </c>
      <c r="Q3396" s="52" t="s">
        <v>33151</v>
      </c>
      <c r="R3396" s="30" t="s">
        <v>33155</v>
      </c>
    </row>
    <row r="3397" spans="1:18">
      <c r="A3397" s="30">
        <v>3395</v>
      </c>
      <c r="B3397" s="37">
        <v>19460014897</v>
      </c>
      <c r="C3397" s="50">
        <v>44042</v>
      </c>
      <c r="E3397" s="50">
        <v>44043</v>
      </c>
      <c r="F3397" s="30" t="s">
        <v>20</v>
      </c>
      <c r="G3397" s="41">
        <v>181</v>
      </c>
      <c r="H3397" s="45">
        <v>44082</v>
      </c>
      <c r="I3397" s="30" t="str">
        <f>VLOOKUP(B3397,'Список DKV от ЮТД'!$A$1:$S$10000,15,FALSE)</f>
        <v>2412/540</v>
      </c>
      <c r="J3397" s="30" t="s">
        <v>22</v>
      </c>
      <c r="K3397" s="41" t="str">
        <f>VLOOKUP(B3397,'Список DKV от ЮТД'!$A$1:$M$10000,13,FALSE)</f>
        <v>3</v>
      </c>
      <c r="L3397" s="30" t="str">
        <f>VLOOKUP(B3397,'Список DKV от ЮТД'!$A$1:$S$10000,14,FALSE)</f>
        <v>BG600KD</v>
      </c>
      <c r="M3397" s="65" t="str">
        <f>VLOOKUP(B3397,'Список DKV от ЮТД'!$A$1:$M$10000,10,FALSE)</f>
        <v>704310*******5264</v>
      </c>
      <c r="N3397" s="52" t="str">
        <f>VLOOKUP(B3397,'Список DKV от ЮТД'!$A$1:$S$10000,18,FALSE)</f>
        <v/>
      </c>
      <c r="O3397" s="52" t="str">
        <f>VLOOKUP(B3397,'Список DKV от ЮТД'!$A$1:$S$10000,19,FALSE)</f>
        <v/>
      </c>
      <c r="P3397" s="52" t="str">
        <f>VLOOKUP(B3397,'Список DKV от ЮТД'!$A$1:$S$10000,16,FALSE)</f>
        <v>431490513</v>
      </c>
      <c r="Q3397" s="52" t="s">
        <v>33152</v>
      </c>
      <c r="R3397" s="30" t="s">
        <v>33155</v>
      </c>
    </row>
    <row r="3398" spans="1:18">
      <c r="A3398" s="30">
        <v>3396</v>
      </c>
      <c r="B3398" s="37">
        <v>19460014921</v>
      </c>
      <c r="C3398" s="50">
        <v>44042</v>
      </c>
      <c r="E3398" s="50">
        <v>44043</v>
      </c>
      <c r="F3398" s="30" t="s">
        <v>20</v>
      </c>
      <c r="G3398" s="41">
        <v>181</v>
      </c>
      <c r="H3398" s="45">
        <v>44082</v>
      </c>
      <c r="I3398" s="30" t="str">
        <f>VLOOKUP(B3398,'Список DKV от ЮТД'!$A$1:$S$10000,15,FALSE)</f>
        <v>2412/541</v>
      </c>
      <c r="J3398" s="30" t="s">
        <v>22</v>
      </c>
      <c r="K3398" s="41" t="str">
        <f>VLOOKUP(B3398,'Список DKV от ЮТД'!$A$1:$M$10000,13,FALSE)</f>
        <v>3</v>
      </c>
      <c r="L3398" s="30" t="str">
        <f>VLOOKUP(B3398,'Список DKV от ЮТД'!$A$1:$S$10000,14,FALSE)</f>
        <v>BG1905EB</v>
      </c>
      <c r="M3398" s="65" t="str">
        <f>VLOOKUP(B3398,'Список DKV от ЮТД'!$A$1:$M$10000,10,FALSE)</f>
        <v>704310*******5280</v>
      </c>
      <c r="N3398" s="52" t="str">
        <f>VLOOKUP(B3398,'Список DKV от ЮТД'!$A$1:$S$10000,18,FALSE)</f>
        <v/>
      </c>
      <c r="O3398" s="52" t="str">
        <f>VLOOKUP(B3398,'Список DKV от ЮТД'!$A$1:$S$10000,19,FALSE)</f>
        <v/>
      </c>
      <c r="P3398" s="52" t="str">
        <f>VLOOKUP(B3398,'Список DKV от ЮТД'!$A$1:$S$10000,16,FALSE)</f>
        <v>431490516</v>
      </c>
      <c r="Q3398" s="52" t="s">
        <v>33153</v>
      </c>
      <c r="R3398" s="30" t="s">
        <v>33155</v>
      </c>
    </row>
    <row r="3399" spans="1:18">
      <c r="A3399" s="30">
        <v>3397</v>
      </c>
      <c r="B3399" s="37">
        <v>19451047328</v>
      </c>
      <c r="C3399" s="50">
        <v>44064</v>
      </c>
      <c r="E3399" s="50">
        <v>44064</v>
      </c>
      <c r="F3399" s="30" t="s">
        <v>18</v>
      </c>
      <c r="H3399" s="45">
        <v>44083</v>
      </c>
      <c r="I3399" s="30" t="str">
        <f>VLOOKUP(B3399,'Список DKV от ЮТД'!$A$1:$S$10000,15,FALSE)</f>
        <v>2411/2725</v>
      </c>
      <c r="J3399" s="30" t="s">
        <v>22</v>
      </c>
      <c r="K3399" s="41" t="str">
        <f>VLOOKUP(B3399,'Список DKV от ЮТД'!$A$1:$M$10000,13,FALSE)</f>
        <v>4</v>
      </c>
      <c r="L3399" s="30" t="str">
        <f>VLOOKUP(B3399,'Список DKV от ЮТД'!$A$1:$S$10000,14,FALSE)</f>
        <v>34BDG702</v>
      </c>
      <c r="M3399" s="52" t="str">
        <f>VLOOKUP(B3399,'Список DKV от ЮТД'!$A$1:$M$10000,10,FALSE)</f>
        <v>704310*******1918</v>
      </c>
      <c r="N3399" s="52" t="str">
        <f>VLOOKUP(B3399,'Список DKV от ЮТД'!$A$1:$S$10000,18,FALSE)</f>
        <v/>
      </c>
      <c r="O3399" s="52" t="str">
        <f>VLOOKUP(B3399,'Список DKV от ЮТД'!$A$1:$S$10000,19,FALSE)</f>
        <v/>
      </c>
      <c r="P3399" s="52" t="str">
        <f>VLOOKUP(B3399,'Список DKV от ЮТД'!$A$1:$S$10000,16,FALSE)</f>
        <v>431331612</v>
      </c>
      <c r="Q3399" s="52"/>
    </row>
    <row r="3400" spans="1:18">
      <c r="A3400" s="30">
        <v>3398</v>
      </c>
      <c r="B3400" s="37">
        <v>19451047377</v>
      </c>
      <c r="C3400" s="50">
        <v>44064</v>
      </c>
      <c r="E3400" s="50">
        <v>44064</v>
      </c>
      <c r="F3400" s="30" t="s">
        <v>18</v>
      </c>
      <c r="H3400" s="45">
        <v>44083</v>
      </c>
      <c r="I3400" s="30" t="str">
        <f>VLOOKUP(B3400,'Список DKV от ЮТД'!$A$1:$S$10000,15,FALSE)</f>
        <v>2411/2726</v>
      </c>
      <c r="J3400" s="30" t="s">
        <v>22</v>
      </c>
      <c r="K3400" s="41" t="str">
        <f>VLOOKUP(B3400,'Список DKV от ЮТД'!$A$1:$M$10000,13,FALSE)</f>
        <v>4</v>
      </c>
      <c r="L3400" s="30" t="str">
        <f>VLOOKUP(B3400,'Список DKV от ЮТД'!$A$1:$S$10000,14,FALSE)</f>
        <v>34CZH536</v>
      </c>
      <c r="M3400" s="52" t="str">
        <f>VLOOKUP(B3400,'Список DKV от ЮТД'!$A$1:$M$10000,10,FALSE)</f>
        <v>704310*******1050</v>
      </c>
      <c r="N3400" s="52" t="str">
        <f>VLOOKUP(B3400,'Список DKV от ЮТД'!$A$1:$S$10000,18,FALSE)</f>
        <v>expired</v>
      </c>
      <c r="O3400" s="52" t="str">
        <f>VLOOKUP(B3400,'Список DKV от ЮТД'!$A$1:$S$10000,19,FALSE)</f>
        <v>blocked</v>
      </c>
      <c r="P3400" s="52" t="str">
        <f>VLOOKUP(B3400,'Список DKV от ЮТД'!$A$1:$S$10000,16,FALSE)</f>
        <v>431331617</v>
      </c>
      <c r="Q3400" s="52"/>
    </row>
    <row r="3401" spans="1:18">
      <c r="A3401" s="30">
        <v>3399</v>
      </c>
      <c r="B3401" s="37">
        <v>19451047401</v>
      </c>
      <c r="C3401" s="50">
        <v>44064</v>
      </c>
      <c r="E3401" s="50">
        <v>44064</v>
      </c>
      <c r="F3401" s="30" t="s">
        <v>18</v>
      </c>
      <c r="H3401" s="45">
        <v>44083</v>
      </c>
      <c r="I3401" s="30" t="str">
        <f>VLOOKUP(B3401,'Список DKV от ЮТД'!$A$1:$S$10000,15,FALSE)</f>
        <v>2411/2727</v>
      </c>
      <c r="J3401" s="30" t="s">
        <v>22</v>
      </c>
      <c r="K3401" s="41" t="str">
        <f>VLOOKUP(B3401,'Список DKV от ЮТД'!$A$1:$M$10000,13,FALSE)</f>
        <v>4</v>
      </c>
      <c r="L3401" s="30" t="str">
        <f>VLOOKUP(B3401,'Список DKV от ЮТД'!$A$1:$S$10000,14,FALSE)</f>
        <v>42AGT770</v>
      </c>
      <c r="M3401" s="52" t="str">
        <f>VLOOKUP(B3401,'Список DKV от ЮТД'!$A$1:$M$10000,10,FALSE)</f>
        <v>704310*******0789</v>
      </c>
      <c r="N3401" s="52" t="str">
        <f>VLOOKUP(B3401,'Список DKV от ЮТД'!$A$1:$S$10000,18,FALSE)</f>
        <v/>
      </c>
      <c r="O3401" s="52" t="str">
        <f>VLOOKUP(B3401,'Список DKV от ЮТД'!$A$1:$S$10000,19,FALSE)</f>
        <v/>
      </c>
      <c r="P3401" s="52" t="str">
        <f>VLOOKUP(B3401,'Список DKV от ЮТД'!$A$1:$S$10000,16,FALSE)</f>
        <v>431331620</v>
      </c>
      <c r="Q3401" s="52"/>
    </row>
    <row r="3402" spans="1:18">
      <c r="A3402" s="30">
        <v>3400</v>
      </c>
      <c r="B3402" s="37">
        <v>19451047443</v>
      </c>
      <c r="C3402" s="50">
        <v>44064</v>
      </c>
      <c r="E3402" s="50">
        <v>44064</v>
      </c>
      <c r="F3402" s="30" t="s">
        <v>18</v>
      </c>
      <c r="H3402" s="45">
        <v>44083</v>
      </c>
      <c r="I3402" s="30" t="str">
        <f>VLOOKUP(B3402,'Список DKV от ЮТД'!$A$1:$S$10000,15,FALSE)</f>
        <v>2411/2728</v>
      </c>
      <c r="J3402" s="30" t="s">
        <v>22</v>
      </c>
      <c r="K3402" s="41" t="str">
        <f>VLOOKUP(B3402,'Список DKV от ЮТД'!$A$1:$M$10000,13,FALSE)</f>
        <v>4</v>
      </c>
      <c r="L3402" s="30" t="str">
        <f>VLOOKUP(B3402,'Список DKV от ЮТД'!$A$1:$S$10000,14,FALSE)</f>
        <v>E1518MT</v>
      </c>
      <c r="M3402" s="52" t="str">
        <f>VLOOKUP(B3402,'Список DKV от ЮТД'!$A$1:$M$10000,10,FALSE)</f>
        <v>704310*******6795</v>
      </c>
      <c r="N3402" s="52" t="str">
        <f>VLOOKUP(B3402,'Список DKV от ЮТД'!$A$1:$S$10000,18,FALSE)</f>
        <v/>
      </c>
      <c r="O3402" s="52" t="str">
        <f>VLOOKUP(B3402,'Список DKV от ЮТД'!$A$1:$S$10000,19,FALSE)</f>
        <v/>
      </c>
      <c r="P3402" s="52" t="str">
        <f>VLOOKUP(B3402,'Список DKV от ЮТД'!$A$1:$S$10000,16,FALSE)</f>
        <v>431331624</v>
      </c>
      <c r="Q3402" s="52"/>
    </row>
    <row r="3403" spans="1:18">
      <c r="A3403" s="30">
        <v>3401</v>
      </c>
      <c r="B3403" s="37">
        <v>19451047484</v>
      </c>
      <c r="C3403" s="50">
        <v>44064</v>
      </c>
      <c r="E3403" s="50">
        <v>44064</v>
      </c>
      <c r="F3403" s="30" t="s">
        <v>18</v>
      </c>
      <c r="H3403" s="45">
        <v>44083</v>
      </c>
      <c r="I3403" s="30" t="str">
        <f>VLOOKUP(B3403,'Список DKV от ЮТД'!$A$1:$S$10000,15,FALSE)</f>
        <v>2411/2729</v>
      </c>
      <c r="J3403" s="30" t="s">
        <v>22</v>
      </c>
      <c r="K3403" s="41" t="str">
        <f>VLOOKUP(B3403,'Список DKV от ЮТД'!$A$1:$M$10000,13,FALSE)</f>
        <v>4</v>
      </c>
      <c r="L3403" s="30" t="str">
        <f>VLOOKUP(B3403,'Список DKV от ЮТД'!$A$1:$S$10000,14,FALSE)</f>
        <v>81ABH726</v>
      </c>
      <c r="M3403" s="52" t="str">
        <f>VLOOKUP(B3403,'Список DKV от ЮТД'!$A$1:$M$10000,10,FALSE)</f>
        <v>704310*******5249</v>
      </c>
      <c r="N3403" s="52" t="str">
        <f>VLOOKUP(B3403,'Список DKV от ЮТД'!$A$1:$S$10000,18,FALSE)</f>
        <v/>
      </c>
      <c r="O3403" s="52" t="str">
        <f>VLOOKUP(B3403,'Список DKV от ЮТД'!$A$1:$S$10000,19,FALSE)</f>
        <v/>
      </c>
      <c r="P3403" s="52" t="str">
        <f>VLOOKUP(B3403,'Список DKV от ЮТД'!$A$1:$S$10000,16,FALSE)</f>
        <v>431331628</v>
      </c>
      <c r="Q3403" s="52"/>
    </row>
    <row r="3404" spans="1:18">
      <c r="A3404" s="30">
        <v>3402</v>
      </c>
      <c r="B3404" s="37">
        <v>19451046593</v>
      </c>
      <c r="C3404" s="50">
        <v>44064</v>
      </c>
      <c r="E3404" s="50">
        <v>44064</v>
      </c>
      <c r="F3404" s="30" t="s">
        <v>18</v>
      </c>
      <c r="H3404" s="45">
        <v>44083</v>
      </c>
      <c r="I3404" s="30" t="str">
        <f>VLOOKUP(B3404,'Список DKV от ЮТД'!$A$1:$S$10000,15,FALSE)</f>
        <v>2411/2731</v>
      </c>
      <c r="J3404" s="30" t="s">
        <v>22</v>
      </c>
      <c r="K3404" s="41" t="str">
        <f>VLOOKUP(B3404,'Список DKV от ЮТД'!$A$1:$M$10000,13,FALSE)</f>
        <v>4</v>
      </c>
      <c r="L3404" s="30" t="str">
        <f>VLOOKUP(B3404,'Список DKV от ЮТД'!$A$1:$S$10000,14,FALSE)</f>
        <v>34CKG142</v>
      </c>
      <c r="M3404" s="52" t="str">
        <f>VLOOKUP(B3404,'Список DKV от ЮТД'!$A$1:$M$10000,10,FALSE)</f>
        <v>704310*******0120</v>
      </c>
      <c r="N3404" s="52" t="str">
        <f>VLOOKUP(B3404,'Список DKV от ЮТД'!$A$1:$S$10000,18,FALSE)</f>
        <v/>
      </c>
      <c r="O3404" s="52" t="str">
        <f>VLOOKUP(B3404,'Список DKV от ЮТД'!$A$1:$S$10000,19,FALSE)</f>
        <v/>
      </c>
      <c r="P3404" s="52" t="str">
        <f>VLOOKUP(B3404,'Список DKV от ЮТД'!$A$1:$S$10000,16,FALSE)</f>
        <v>431331539</v>
      </c>
      <c r="Q3404" s="52"/>
    </row>
    <row r="3405" spans="1:18">
      <c r="A3405" s="30">
        <v>3403</v>
      </c>
      <c r="B3405" s="38">
        <v>19451046676</v>
      </c>
      <c r="C3405" s="50">
        <v>44064</v>
      </c>
      <c r="E3405" s="50">
        <v>44064</v>
      </c>
      <c r="F3405" s="30" t="s">
        <v>18</v>
      </c>
      <c r="G3405" s="41">
        <v>145</v>
      </c>
      <c r="H3405" s="45">
        <v>44083</v>
      </c>
      <c r="I3405" s="30" t="str">
        <f>VLOOKUP(B3405,'Список DKV от ЮТД'!$A$1:$S$10000,15,FALSE)</f>
        <v>2411/2732</v>
      </c>
      <c r="J3405" s="30" t="s">
        <v>22</v>
      </c>
      <c r="K3405" s="41" t="str">
        <f>VLOOKUP(B3405,'Список DKV от ЮТД'!$A$1:$M$10000,13,FALSE)</f>
        <v>4</v>
      </c>
      <c r="L3405" s="30" t="str">
        <f>VLOOKUP(B3405,'Список DKV от ЮТД'!$A$1:$S$10000,14,FALSE)</f>
        <v>81BG667</v>
      </c>
      <c r="M3405" s="52" t="str">
        <f>VLOOKUP(B3405,'Список DKV от ЮТД'!$A$1:$M$10000,10,FALSE)</f>
        <v>704310*******2703</v>
      </c>
      <c r="N3405" s="52" t="str">
        <f>VLOOKUP(B3405,'Список DKV от ЮТД'!$A$1:$S$10000,18,FALSE)</f>
        <v>blocked</v>
      </c>
      <c r="O3405" s="52" t="str">
        <f>VLOOKUP(B3405,'Список DKV от ЮТД'!$A$1:$S$10000,19,FALSE)</f>
        <v>blocked</v>
      </c>
      <c r="P3405" s="52" t="str">
        <f>VLOOKUP(B3405,'Список DKV от ЮТД'!$A$1:$S$10000,16,FALSE)</f>
        <v>431331547</v>
      </c>
      <c r="Q3405" s="49" t="s">
        <v>27398</v>
      </c>
      <c r="R3405" s="30" t="s">
        <v>22104</v>
      </c>
    </row>
    <row r="3406" spans="1:18">
      <c r="A3406" s="30">
        <v>3404</v>
      </c>
      <c r="B3406" s="37">
        <v>19451090559</v>
      </c>
      <c r="C3406" s="50">
        <v>44012</v>
      </c>
      <c r="E3406" s="50">
        <v>44012</v>
      </c>
      <c r="F3406" s="30" t="s">
        <v>20</v>
      </c>
      <c r="H3406" s="45">
        <v>44083</v>
      </c>
      <c r="I3406" s="30" t="str">
        <f>VLOOKUP(B3406,'Список DKV от ЮТД'!$A$1:$S$10000,15,FALSE)</f>
        <v>2412/542</v>
      </c>
      <c r="J3406" s="30" t="s">
        <v>22</v>
      </c>
      <c r="K3406" s="41" t="str">
        <f>VLOOKUP(B3406,'Список DKV от ЮТД'!$A$1:$M$10000,13,FALSE)</f>
        <v>4</v>
      </c>
      <c r="L3406" s="30" t="str">
        <f>VLOOKUP(B3406,'Список DKV от ЮТД'!$A$1:$S$10000,14,FALSE)</f>
        <v>J83T065</v>
      </c>
      <c r="M3406" s="52" t="str">
        <f>VLOOKUP(B3406,'Список DKV от ЮТД'!$A$1:$M$10000,10,FALSE)</f>
        <v>704310*******0721</v>
      </c>
      <c r="N3406" s="52" t="str">
        <f>VLOOKUP(B3406,'Список DKV от ЮТД'!$A$1:$S$10000,18,FALSE)</f>
        <v>expired</v>
      </c>
      <c r="O3406" s="52" t="str">
        <f>VLOOKUP(B3406,'Список DKV от ЮТД'!$A$1:$S$10000,19,FALSE)</f>
        <v>blocked</v>
      </c>
      <c r="P3406" s="52" t="str">
        <f>VLOOKUP(B3406,'Список DKV от ЮТД'!$A$1:$S$10000,16,FALSE)</f>
        <v>431335935</v>
      </c>
      <c r="Q3406" s="52"/>
    </row>
    <row r="3407" spans="1:18">
      <c r="A3407" s="30">
        <v>3405</v>
      </c>
      <c r="B3407" s="37">
        <v>19221133358</v>
      </c>
      <c r="E3407" s="50">
        <v>44012</v>
      </c>
      <c r="F3407" s="30" t="s">
        <v>20</v>
      </c>
      <c r="H3407" s="45">
        <v>44083</v>
      </c>
      <c r="I3407" s="30" t="str">
        <f>VLOOKUP(B3407,'Список DKV от ЮТД'!$A$1:$S$10000,15,FALSE)</f>
        <v>2412/543</v>
      </c>
      <c r="J3407" s="30" t="s">
        <v>22</v>
      </c>
      <c r="K3407" s="41" t="str">
        <f>VLOOKUP(B3407,'Список DKV от ЮТД'!$A$1:$M$10000,13,FALSE)</f>
        <v>4</v>
      </c>
      <c r="L3407" s="30" t="str">
        <f>VLOOKUP(B3407,'Список DKV от ЮТД'!$A$1:$S$10000,14,FALSE)</f>
        <v>PZ373DN</v>
      </c>
      <c r="M3407" s="52" t="str">
        <f>VLOOKUP(B3407,'Список DKV от ЮТД'!$A$1:$M$10000,10,FALSE)</f>
        <v>704310*******6152</v>
      </c>
      <c r="N3407" s="52" t="str">
        <f>VLOOKUP(B3407,'Список DKV от ЮТД'!$A$1:$S$10000,18,FALSE)</f>
        <v/>
      </c>
      <c r="O3407" s="52" t="str">
        <f>VLOOKUP(B3407,'Список DKV от ЮТД'!$A$1:$S$10000,19,FALSE)</f>
        <v/>
      </c>
      <c r="P3407" s="52" t="str">
        <f>VLOOKUP(B3407,'Список DKV от ЮТД'!$A$1:$S$10000,16,FALSE)</f>
        <v>425310903</v>
      </c>
      <c r="Q3407" s="52"/>
    </row>
    <row r="3408" spans="1:18">
      <c r="A3408" s="30">
        <v>3406</v>
      </c>
      <c r="B3408" s="37">
        <v>19460014954</v>
      </c>
      <c r="C3408" s="50">
        <v>44042</v>
      </c>
      <c r="E3408" s="50">
        <v>44043</v>
      </c>
      <c r="F3408" s="30" t="s">
        <v>20</v>
      </c>
      <c r="H3408" s="45">
        <v>44083</v>
      </c>
      <c r="I3408" s="30" t="str">
        <f>VLOOKUP(B3408,'Список DKV от ЮТД'!$A$1:$S$10000,15,FALSE)</f>
        <v>2412/544</v>
      </c>
      <c r="J3408" s="30" t="s">
        <v>22</v>
      </c>
      <c r="K3408" s="41" t="str">
        <f>VLOOKUP(B3408,'Список DKV от ЮТД'!$A$1:$M$10000,13,FALSE)</f>
        <v>4</v>
      </c>
      <c r="L3408" s="30" t="str">
        <f>VLOOKUP(B3408,'Список DKV от ЮТД'!$A$1:$S$10000,14,FALSE)</f>
        <v>33AVH50</v>
      </c>
      <c r="M3408" s="52" t="str">
        <f>VLOOKUP(B3408,'Список DKV от ЮТД'!$A$1:$M$10000,10,FALSE)</f>
        <v>704310*******8023</v>
      </c>
      <c r="N3408" s="52" t="str">
        <f>VLOOKUP(B3408,'Список DKV от ЮТД'!$A$1:$S$10000,18,FALSE)</f>
        <v/>
      </c>
      <c r="O3408" s="52" t="str">
        <f>VLOOKUP(B3408,'Список DKV от ЮТД'!$A$1:$S$10000,19,FALSE)</f>
        <v/>
      </c>
      <c r="P3408" s="52" t="str">
        <f>VLOOKUP(B3408,'Список DKV от ЮТД'!$A$1:$S$10000,16,FALSE)</f>
        <v>431490519</v>
      </c>
      <c r="Q3408" s="52"/>
    </row>
    <row r="3409" spans="1:17">
      <c r="A3409" s="30">
        <v>3407</v>
      </c>
      <c r="B3409" s="37">
        <v>19451046718</v>
      </c>
      <c r="C3409" s="50">
        <v>44064</v>
      </c>
      <c r="E3409" s="50">
        <v>44064</v>
      </c>
      <c r="F3409" s="30" t="s">
        <v>18</v>
      </c>
      <c r="H3409" s="45">
        <v>44084</v>
      </c>
      <c r="I3409" s="30" t="str">
        <f>VLOOKUP(B3409,'Список DKV от ЮТД'!$A$1:$S$10000,15,FALSE)</f>
        <v>2411/2733</v>
      </c>
      <c r="J3409" s="30" t="s">
        <v>22</v>
      </c>
      <c r="K3409" s="41" t="str">
        <f>VLOOKUP(B3409,'Список DKV от ЮТД'!$A$1:$M$10000,13,FALSE)</f>
        <v>4</v>
      </c>
      <c r="L3409" s="30" t="str">
        <f>VLOOKUP(B3409,'Список DKV от ЮТД'!$A$1:$S$10000,14,FALSE)</f>
        <v>01CER70</v>
      </c>
      <c r="M3409" s="52" t="str">
        <f>VLOOKUP(B3409,'Список DKV от ЮТД'!$A$1:$M$10000,10,FALSE)</f>
        <v>704310*******1870</v>
      </c>
      <c r="N3409" s="52" t="str">
        <f>VLOOKUP(B3409,'Список DKV от ЮТД'!$A$1:$S$10000,18,FALSE)</f>
        <v/>
      </c>
      <c r="O3409" s="52" t="str">
        <f>VLOOKUP(B3409,'Список DKV от ЮТД'!$A$1:$S$10000,19,FALSE)</f>
        <v/>
      </c>
      <c r="P3409" s="52" t="str">
        <f>VLOOKUP(B3409,'Список DKV от ЮТД'!$A$1:$S$10000,16,FALSE)</f>
        <v>431331551</v>
      </c>
      <c r="Q3409" s="52"/>
    </row>
    <row r="3410" spans="1:17">
      <c r="A3410" s="30">
        <v>3408</v>
      </c>
      <c r="B3410" s="37">
        <v>19451046759</v>
      </c>
      <c r="C3410" s="50">
        <v>44064</v>
      </c>
      <c r="E3410" s="50">
        <v>44064</v>
      </c>
      <c r="F3410" s="30" t="s">
        <v>18</v>
      </c>
      <c r="H3410" s="45">
        <v>44084</v>
      </c>
      <c r="I3410" s="30" t="str">
        <f>VLOOKUP(B3410,'Список DKV от ЮТД'!$A$1:$S$10000,15,FALSE)</f>
        <v>2411/2734</v>
      </c>
      <c r="J3410" s="30" t="s">
        <v>22</v>
      </c>
      <c r="K3410" s="41" t="str">
        <f>VLOOKUP(B3410,'Список DKV от ЮТД'!$A$1:$M$10000,13,FALSE)</f>
        <v>4</v>
      </c>
      <c r="L3410" s="30" t="str">
        <f>VLOOKUP(B3410,'Список DKV от ЮТД'!$A$1:$S$10000,14,FALSE)</f>
        <v>42AGS77</v>
      </c>
      <c r="M3410" s="52" t="str">
        <f>VLOOKUP(B3410,'Список DKV от ЮТД'!$A$1:$M$10000,10,FALSE)</f>
        <v>704310*******0306</v>
      </c>
      <c r="N3410" s="52" t="str">
        <f>VLOOKUP(B3410,'Список DKV от ЮТД'!$A$1:$S$10000,18,FALSE)</f>
        <v/>
      </c>
      <c r="O3410" s="52" t="str">
        <f>VLOOKUP(B3410,'Список DKV от ЮТД'!$A$1:$S$10000,19,FALSE)</f>
        <v/>
      </c>
      <c r="P3410" s="52" t="str">
        <f>VLOOKUP(B3410,'Список DKV от ЮТД'!$A$1:$S$10000,16,FALSE)</f>
        <v>431331555</v>
      </c>
      <c r="Q3410" s="52"/>
    </row>
    <row r="3411" spans="1:17">
      <c r="A3411" s="30">
        <v>3409</v>
      </c>
      <c r="B3411" s="37">
        <v>19451046791</v>
      </c>
      <c r="C3411" s="50">
        <v>44064</v>
      </c>
      <c r="E3411" s="50">
        <v>44064</v>
      </c>
      <c r="F3411" s="30" t="s">
        <v>18</v>
      </c>
      <c r="H3411" s="45">
        <v>44084</v>
      </c>
      <c r="I3411" s="30" t="str">
        <f>VLOOKUP(B3411,'Список DKV от ЮТД'!$A$1:$S$10000,15,FALSE)</f>
        <v>2411/2735</v>
      </c>
      <c r="J3411" s="30" t="s">
        <v>22</v>
      </c>
      <c r="K3411" s="41" t="str">
        <f>VLOOKUP(B3411,'Список DKV от ЮТД'!$A$1:$M$10000,13,FALSE)</f>
        <v>4</v>
      </c>
      <c r="L3411" s="30" t="str">
        <f>VLOOKUP(B3411,'Список DKV от ЮТД'!$A$1:$S$10000,14,FALSE)</f>
        <v>81ABH727</v>
      </c>
      <c r="M3411" s="52" t="str">
        <f>VLOOKUP(B3411,'Список DKV от ЮТД'!$A$1:$M$10000,10,FALSE)</f>
        <v>704310*******5256</v>
      </c>
      <c r="N3411" s="52" t="str">
        <f>VLOOKUP(B3411,'Список DKV от ЮТД'!$A$1:$S$10000,18,FALSE)</f>
        <v/>
      </c>
      <c r="O3411" s="52" t="str">
        <f>VLOOKUP(B3411,'Список DKV от ЮТД'!$A$1:$S$10000,19,FALSE)</f>
        <v/>
      </c>
      <c r="P3411" s="52" t="str">
        <f>VLOOKUP(B3411,'Список DKV от ЮТД'!$A$1:$S$10000,16,FALSE)</f>
        <v>431331559</v>
      </c>
      <c r="Q3411" s="52"/>
    </row>
    <row r="3412" spans="1:17">
      <c r="A3412" s="30">
        <v>3410</v>
      </c>
      <c r="B3412" s="37">
        <v>19451047237</v>
      </c>
      <c r="C3412" s="50">
        <v>44064</v>
      </c>
      <c r="E3412" s="50">
        <v>44064</v>
      </c>
      <c r="F3412" s="30" t="s">
        <v>18</v>
      </c>
      <c r="H3412" s="45">
        <v>44084</v>
      </c>
      <c r="I3412" s="30" t="str">
        <f>VLOOKUP(B3412,'Список DKV от ЮТД'!$A$1:$S$10000,15,FALSE)</f>
        <v>2411/2736</v>
      </c>
      <c r="J3412" s="30" t="s">
        <v>22</v>
      </c>
      <c r="K3412" s="41" t="str">
        <f>VLOOKUP(B3412,'Список DKV от ЮТД'!$A$1:$M$10000,13,FALSE)</f>
        <v>4</v>
      </c>
      <c r="L3412" s="30" t="str">
        <f>VLOOKUP(B3412,'Список DKV от ЮТД'!$A$1:$S$10000,14,FALSE)</f>
        <v>35HJS83</v>
      </c>
      <c r="M3412" s="52" t="str">
        <f>VLOOKUP(B3412,'Список DKV от ЮТД'!$A$1:$M$10000,10,FALSE)</f>
        <v>704310*******4333</v>
      </c>
      <c r="N3412" s="52" t="str">
        <f>VLOOKUP(B3412,'Список DKV от ЮТД'!$A$1:$S$10000,18,FALSE)</f>
        <v/>
      </c>
      <c r="O3412" s="52" t="str">
        <f>VLOOKUP(B3412,'Список DKV от ЮТД'!$A$1:$S$10000,19,FALSE)</f>
        <v/>
      </c>
      <c r="P3412" s="52" t="str">
        <f>VLOOKUP(B3412,'Список DKV от ЮТД'!$A$1:$S$10000,16,FALSE)</f>
        <v>431331603</v>
      </c>
      <c r="Q3412" s="52"/>
    </row>
    <row r="3413" spans="1:17">
      <c r="A3413" s="30">
        <v>3411</v>
      </c>
      <c r="B3413" s="37">
        <v>19451046833</v>
      </c>
      <c r="C3413" s="50">
        <v>44064</v>
      </c>
      <c r="E3413" s="50">
        <v>44064</v>
      </c>
      <c r="F3413" s="30" t="s">
        <v>18</v>
      </c>
      <c r="H3413" s="45">
        <v>44084</v>
      </c>
      <c r="I3413" s="30" t="str">
        <f>VLOOKUP(B3413,'Список DKV от ЮТД'!$A$1:$S$10000,15,FALSE)</f>
        <v>2411/2737</v>
      </c>
      <c r="J3413" s="30" t="s">
        <v>22</v>
      </c>
      <c r="K3413" s="41" t="str">
        <f>VLOOKUP(B3413,'Список DKV от ЮТД'!$A$1:$M$10000,13,FALSE)</f>
        <v>4</v>
      </c>
      <c r="L3413" s="30" t="str">
        <f>VLOOKUP(B3413,'Список DKV от ЮТД'!$A$1:$S$10000,14,FALSE)</f>
        <v>81ABH720</v>
      </c>
      <c r="M3413" s="52" t="str">
        <f>VLOOKUP(B3413,'Список DKV от ЮТД'!$A$1:$M$10000,10,FALSE)</f>
        <v>704310*******5199</v>
      </c>
      <c r="N3413" s="52" t="str">
        <f>VLOOKUP(B3413,'Список DKV от ЮТД'!$A$1:$S$10000,18,FALSE)</f>
        <v/>
      </c>
      <c r="O3413" s="52" t="str">
        <f>VLOOKUP(B3413,'Список DKV от ЮТД'!$A$1:$S$10000,19,FALSE)</f>
        <v/>
      </c>
      <c r="P3413" s="52" t="str">
        <f>VLOOKUP(B3413,'Список DKV от ЮТД'!$A$1:$S$10000,16,FALSE)</f>
        <v>431331563</v>
      </c>
      <c r="Q3413" s="52"/>
    </row>
    <row r="3414" spans="1:17">
      <c r="A3414" s="30">
        <v>3412</v>
      </c>
      <c r="B3414" s="37">
        <v>19460014343</v>
      </c>
      <c r="C3414" s="50">
        <v>44064</v>
      </c>
      <c r="E3414" s="50">
        <v>44064</v>
      </c>
      <c r="F3414" s="30" t="s">
        <v>20</v>
      </c>
      <c r="H3414" s="45">
        <v>44084</v>
      </c>
      <c r="I3414" s="30" t="str">
        <f>VLOOKUP(B3414,'Список DKV от ЮТД'!$A$1:$S$10000,15,FALSE)</f>
        <v>2412/545</v>
      </c>
      <c r="J3414" s="30" t="s">
        <v>22</v>
      </c>
      <c r="K3414" s="41" t="str">
        <f>VLOOKUP(B3414,'Список DKV от ЮТД'!$A$1:$M$10000,13,FALSE)</f>
        <v>4</v>
      </c>
      <c r="L3414" s="30" t="str">
        <f>VLOOKUP(B3414,'Список DKV от ЮТД'!$A$1:$S$10000,14,FALSE)</f>
        <v>A87T353</v>
      </c>
      <c r="M3414" s="52" t="str">
        <f>VLOOKUP(B3414,'Список DKV от ЮТД'!$A$1:$M$10000,10,FALSE)</f>
        <v>704310*******1324</v>
      </c>
      <c r="N3414" s="52" t="str">
        <f>VLOOKUP(B3414,'Список DKV от ЮТД'!$A$1:$S$10000,18,FALSE)</f>
        <v/>
      </c>
      <c r="O3414" s="52" t="str">
        <f>VLOOKUP(B3414,'Список DKV от ЮТД'!$A$1:$S$10000,19,FALSE)</f>
        <v/>
      </c>
      <c r="P3414" s="52" t="str">
        <f>VLOOKUP(B3414,'Список DKV от ЮТД'!$A$1:$S$10000,16,FALSE)</f>
        <v>431490458</v>
      </c>
      <c r="Q3414" s="52"/>
    </row>
    <row r="3415" spans="1:17">
      <c r="A3415" s="30">
        <v>3413</v>
      </c>
      <c r="B3415" s="37">
        <v>19451046916</v>
      </c>
      <c r="C3415" s="50">
        <v>44064</v>
      </c>
      <c r="E3415" s="50">
        <v>44064</v>
      </c>
      <c r="F3415" s="30" t="s">
        <v>18</v>
      </c>
      <c r="H3415" s="45">
        <v>44085</v>
      </c>
      <c r="I3415" s="30" t="str">
        <f>VLOOKUP(B3415,'Список DKV от ЮТД'!$A$1:$S$10000,15,FALSE)</f>
        <v>2411/2739</v>
      </c>
      <c r="J3415" s="30" t="s">
        <v>22</v>
      </c>
      <c r="K3415" s="41" t="str">
        <f>VLOOKUP(B3415,'Список DKV от ЮТД'!$A$1:$M$10000,13,FALSE)</f>
        <v>4</v>
      </c>
      <c r="L3415" s="30" t="str">
        <f>VLOOKUP(B3415,'Список DKV от ЮТД'!$A$1:$S$10000,14,FALSE)</f>
        <v>42AGT831</v>
      </c>
      <c r="M3415" s="52" t="str">
        <f>VLOOKUP(B3415,'Список DKV от ЮТД'!$A$1:$M$10000,10,FALSE)</f>
        <v>704310*******4260</v>
      </c>
      <c r="N3415" s="52" t="str">
        <f>VLOOKUP(B3415,'Список DKV от ЮТД'!$A$1:$S$10000,18,FALSE)</f>
        <v/>
      </c>
      <c r="O3415" s="52" t="str">
        <f>VLOOKUP(B3415,'Список DKV от ЮТД'!$A$1:$S$10000,19,FALSE)</f>
        <v/>
      </c>
      <c r="P3415" s="52" t="str">
        <f>VLOOKUP(B3415,'Список DKV от ЮТД'!$A$1:$S$10000,16,FALSE)</f>
        <v>431331571</v>
      </c>
      <c r="Q3415" s="52"/>
    </row>
    <row r="3416" spans="1:17">
      <c r="A3416" s="30">
        <v>3414</v>
      </c>
      <c r="B3416" s="37">
        <v>19451046957</v>
      </c>
      <c r="C3416" s="50">
        <v>44064</v>
      </c>
      <c r="E3416" s="50">
        <v>44064</v>
      </c>
      <c r="F3416" s="30" t="s">
        <v>18</v>
      </c>
      <c r="H3416" s="45">
        <v>44085</v>
      </c>
      <c r="I3416" s="30" t="str">
        <f>VLOOKUP(B3416,'Список DKV от ЮТД'!$A$1:$S$10000,15,FALSE)</f>
        <v>2411/2740</v>
      </c>
      <c r="J3416" s="30" t="s">
        <v>22</v>
      </c>
      <c r="K3416" s="41" t="str">
        <f>VLOOKUP(B3416,'Список DKV от ЮТД'!$A$1:$M$10000,13,FALSE)</f>
        <v>4</v>
      </c>
      <c r="L3416" s="30" t="str">
        <f>VLOOKUP(B3416,'Список DKV от ЮТД'!$A$1:$S$10000,14,FALSE)</f>
        <v>CB2526KX</v>
      </c>
      <c r="M3416" s="52" t="str">
        <f>VLOOKUP(B3416,'Список DKV от ЮТД'!$A$1:$M$10000,10,FALSE)</f>
        <v>704310*******9415</v>
      </c>
      <c r="N3416" s="52" t="str">
        <f>VLOOKUP(B3416,'Список DKV от ЮТД'!$A$1:$S$10000,18,FALSE)</f>
        <v/>
      </c>
      <c r="O3416" s="52" t="str">
        <f>VLOOKUP(B3416,'Список DKV от ЮТД'!$A$1:$S$10000,19,FALSE)</f>
        <v/>
      </c>
      <c r="P3416" s="52" t="str">
        <f>VLOOKUP(B3416,'Список DKV от ЮТД'!$A$1:$S$10000,16,FALSE)</f>
        <v>431331575</v>
      </c>
      <c r="Q3416" s="52"/>
    </row>
    <row r="3417" spans="1:17">
      <c r="A3417" s="30">
        <v>3415</v>
      </c>
      <c r="B3417" s="37">
        <v>19451046999</v>
      </c>
      <c r="C3417" s="50">
        <v>44064</v>
      </c>
      <c r="E3417" s="50">
        <v>44064</v>
      </c>
      <c r="F3417" s="30" t="s">
        <v>18</v>
      </c>
      <c r="H3417" s="45">
        <v>44085</v>
      </c>
      <c r="I3417" s="30" t="str">
        <f>VLOOKUP(B3417,'Список DKV от ЮТД'!$A$1:$S$10000,15,FALSE)</f>
        <v>2411/2741</v>
      </c>
      <c r="J3417" s="30" t="s">
        <v>22</v>
      </c>
      <c r="K3417" s="41" t="str">
        <f>VLOOKUP(B3417,'Список DKV от ЮТД'!$A$1:$M$10000,13,FALSE)</f>
        <v>4</v>
      </c>
      <c r="L3417" s="30" t="str">
        <f>VLOOKUP(B3417,'Список DKV от ЮТД'!$A$1:$S$10000,14,FALSE)</f>
        <v>16AJV928</v>
      </c>
      <c r="M3417" s="52" t="str">
        <f>VLOOKUP(B3417,'Список DKV от ЮТД'!$A$1:$M$10000,10,FALSE)</f>
        <v>704310*******2143</v>
      </c>
      <c r="N3417" s="52" t="str">
        <f>VLOOKUP(B3417,'Список DKV от ЮТД'!$A$1:$S$10000,18,FALSE)</f>
        <v/>
      </c>
      <c r="O3417" s="52" t="str">
        <f>VLOOKUP(B3417,'Список DKV от ЮТД'!$A$1:$S$10000,19,FALSE)</f>
        <v/>
      </c>
      <c r="P3417" s="52" t="str">
        <f>VLOOKUP(B3417,'Список DKV от ЮТД'!$A$1:$S$10000,16,FALSE)</f>
        <v>431331579</v>
      </c>
      <c r="Q3417" s="52"/>
    </row>
    <row r="3418" spans="1:17">
      <c r="A3418" s="30">
        <v>3416</v>
      </c>
      <c r="B3418" s="37">
        <v>19451047039</v>
      </c>
      <c r="C3418" s="50">
        <v>44064</v>
      </c>
      <c r="E3418" s="50">
        <v>44064</v>
      </c>
      <c r="F3418" s="30" t="s">
        <v>18</v>
      </c>
      <c r="H3418" s="45">
        <v>44085</v>
      </c>
      <c r="I3418" s="30" t="str">
        <f>VLOOKUP(B3418,'Список DKV от ЮТД'!$A$1:$S$10000,15,FALSE)</f>
        <v>2411/2742</v>
      </c>
      <c r="J3418" s="30" t="s">
        <v>22</v>
      </c>
      <c r="K3418" s="41" t="str">
        <f>VLOOKUP(B3418,'Список DKV от ЮТД'!$A$1:$M$10000,13,FALSE)</f>
        <v>4</v>
      </c>
      <c r="L3418" s="30" t="str">
        <f>VLOOKUP(B3418,'Список DKV от ЮТД'!$A$1:$S$10000,14,FALSE)</f>
        <v>CB2526AP</v>
      </c>
      <c r="M3418" s="52" t="str">
        <f>VLOOKUP(B3418,'Список DKV от ЮТД'!$A$1:$M$10000,10,FALSE)</f>
        <v>704310*******9282</v>
      </c>
      <c r="N3418" s="52" t="str">
        <f>VLOOKUP(B3418,'Список DKV от ЮТД'!$A$1:$S$10000,18,FALSE)</f>
        <v/>
      </c>
      <c r="O3418" s="52" t="str">
        <f>VLOOKUP(B3418,'Список DKV от ЮТД'!$A$1:$S$10000,19,FALSE)</f>
        <v/>
      </c>
      <c r="P3418" s="52" t="str">
        <f>VLOOKUP(B3418,'Список DKV от ЮТД'!$A$1:$S$10000,16,FALSE)</f>
        <v>431331583</v>
      </c>
      <c r="Q3418" s="52"/>
    </row>
    <row r="3419" spans="1:17">
      <c r="A3419" s="30">
        <v>3417</v>
      </c>
      <c r="B3419" s="37">
        <v>19451047070</v>
      </c>
      <c r="C3419" s="50">
        <v>44064</v>
      </c>
      <c r="E3419" s="50">
        <v>44064</v>
      </c>
      <c r="F3419" s="30" t="s">
        <v>18</v>
      </c>
      <c r="H3419" s="45">
        <v>44085</v>
      </c>
      <c r="I3419" s="30" t="str">
        <f>VLOOKUP(B3419,'Список DKV от ЮТД'!$A$1:$S$10000,15,FALSE)</f>
        <v>2411/2743</v>
      </c>
      <c r="J3419" s="30" t="s">
        <v>22</v>
      </c>
      <c r="K3419" s="41" t="str">
        <f>VLOOKUP(B3419,'Список DKV от ЮТД'!$A$1:$M$10000,13,FALSE)</f>
        <v>4</v>
      </c>
      <c r="L3419" s="30" t="str">
        <f>VLOOKUP(B3419,'Список DKV от ЮТД'!$A$1:$S$10000,14,FALSE)</f>
        <v>34SJ7516</v>
      </c>
      <c r="M3419" s="52" t="str">
        <f>VLOOKUP(B3419,'Список DKV от ЮТД'!$A$1:$M$10000,10,FALSE)</f>
        <v>704310*******2395</v>
      </c>
      <c r="N3419" s="52" t="str">
        <f>VLOOKUP(B3419,'Список DKV от ЮТД'!$A$1:$S$10000,18,FALSE)</f>
        <v>expired</v>
      </c>
      <c r="O3419" s="52" t="str">
        <f>VLOOKUP(B3419,'Список DKV от ЮТД'!$A$1:$S$10000,19,FALSE)</f>
        <v>blocked</v>
      </c>
      <c r="P3419" s="52" t="str">
        <f>VLOOKUP(B3419,'Список DKV от ЮТД'!$A$1:$S$10000,16,FALSE)</f>
        <v>431331587</v>
      </c>
      <c r="Q3419" s="52"/>
    </row>
    <row r="3420" spans="1:17">
      <c r="A3420" s="30">
        <v>3418</v>
      </c>
      <c r="B3420" s="37">
        <v>19451047112</v>
      </c>
      <c r="C3420" s="50">
        <v>44064</v>
      </c>
      <c r="E3420" s="50">
        <v>44064</v>
      </c>
      <c r="F3420" s="30" t="s">
        <v>18</v>
      </c>
      <c r="H3420" s="45">
        <v>44085</v>
      </c>
      <c r="I3420" s="30" t="str">
        <f>VLOOKUP(B3420,'Список DKV от ЮТД'!$A$1:$S$10000,15,FALSE)</f>
        <v>2411/2744</v>
      </c>
      <c r="J3420" s="30" t="s">
        <v>22</v>
      </c>
      <c r="K3420" s="41" t="str">
        <f>VLOOKUP(B3420,'Список DKV от ЮТД'!$A$1:$M$10000,13,FALSE)</f>
        <v>4</v>
      </c>
      <c r="L3420" s="30" t="str">
        <f>VLOOKUP(B3420,'Список DKV от ЮТД'!$A$1:$S$10000,14,FALSE)</f>
        <v>38VZ010</v>
      </c>
      <c r="M3420" s="52" t="str">
        <f>VLOOKUP(B3420,'Список DKV от ЮТД'!$A$1:$M$10000,10,FALSE)</f>
        <v>704310*******0972</v>
      </c>
      <c r="N3420" s="52" t="str">
        <f>VLOOKUP(B3420,'Список DKV от ЮТД'!$A$1:$S$10000,18,FALSE)</f>
        <v>expired</v>
      </c>
      <c r="O3420" s="52" t="str">
        <f>VLOOKUP(B3420,'Список DKV от ЮТД'!$A$1:$S$10000,19,FALSE)</f>
        <v>blocked</v>
      </c>
      <c r="P3420" s="52" t="str">
        <f>VLOOKUP(B3420,'Список DKV от ЮТД'!$A$1:$S$10000,16,FALSE)</f>
        <v>431331591</v>
      </c>
      <c r="Q3420" s="52"/>
    </row>
    <row r="3421" spans="1:17">
      <c r="A3421" s="30">
        <v>3419</v>
      </c>
      <c r="B3421" s="37">
        <v>19241001965</v>
      </c>
      <c r="E3421" s="50">
        <v>44012</v>
      </c>
      <c r="F3421" s="30" t="s">
        <v>20</v>
      </c>
      <c r="H3421" s="45">
        <v>44085</v>
      </c>
      <c r="I3421" s="30" t="str">
        <f>VLOOKUP(B3421,'Список DKV от ЮТД'!$A$1:$S$10000,15,FALSE)</f>
        <v>2412/546</v>
      </c>
      <c r="J3421" s="30" t="s">
        <v>22</v>
      </c>
      <c r="K3421" s="41" t="str">
        <f>VLOOKUP(B3421,'Список DKV от ЮТД'!$A$1:$M$10000,13,FALSE)</f>
        <v>4</v>
      </c>
      <c r="L3421" s="30" t="str">
        <f>VLOOKUP(B3421,'Список DKV от ЮТД'!$A$1:$S$10000,14,FALSE)</f>
        <v>01CER81</v>
      </c>
      <c r="M3421" s="52" t="str">
        <f>VLOOKUP(B3421,'Список DKV от ЮТД'!$A$1:$M$10000,10,FALSE)</f>
        <v>704310*******1987</v>
      </c>
      <c r="N3421" s="52" t="str">
        <f>VLOOKUP(B3421,'Список DKV от ЮТД'!$A$1:$S$10000,18,FALSE)</f>
        <v/>
      </c>
      <c r="O3421" s="52" t="str">
        <f>VLOOKUP(B3421,'Список DKV от ЮТД'!$A$1:$S$10000,19,FALSE)</f>
        <v/>
      </c>
      <c r="P3421" s="52" t="str">
        <f>VLOOKUP(B3421,'Список DKV от ЮТД'!$A$1:$S$10000,16,FALSE)</f>
        <v>425822052</v>
      </c>
      <c r="Q3421" s="52"/>
    </row>
    <row r="3422" spans="1:17">
      <c r="A3422" s="30">
        <v>3420</v>
      </c>
      <c r="B3422" s="37">
        <v>19460014145</v>
      </c>
      <c r="C3422" s="50">
        <v>44064</v>
      </c>
      <c r="E3422" s="50">
        <v>44064</v>
      </c>
      <c r="F3422" s="30" t="s">
        <v>20</v>
      </c>
      <c r="H3422" s="45">
        <v>44085</v>
      </c>
      <c r="I3422" s="30" t="str">
        <f>VLOOKUP(B3422,'Список DKV от ЮТД'!$A$1:$S$10000,15,FALSE)</f>
        <v>2412/547</v>
      </c>
      <c r="J3422" s="30" t="s">
        <v>22</v>
      </c>
      <c r="K3422" s="41" t="str">
        <f>VLOOKUP(B3422,'Список DKV от ЮТД'!$A$1:$M$10000,13,FALSE)</f>
        <v>4</v>
      </c>
      <c r="L3422" s="30" t="str">
        <f>VLOOKUP(B3422,'Список DKV от ЮТД'!$A$1:$S$10000,14,FALSE)</f>
        <v>PZ202DZ</v>
      </c>
      <c r="M3422" s="52" t="str">
        <f>VLOOKUP(B3422,'Список DKV от ЮТД'!$A$1:$M$10000,10,FALSE)</f>
        <v>704310*******6194</v>
      </c>
      <c r="N3422" s="52" t="str">
        <f>VLOOKUP(B3422,'Список DKV от ЮТД'!$A$1:$S$10000,18,FALSE)</f>
        <v/>
      </c>
      <c r="O3422" s="52" t="str">
        <f>VLOOKUP(B3422,'Список DKV от ЮТД'!$A$1:$S$10000,19,FALSE)</f>
        <v/>
      </c>
      <c r="P3422" s="52" t="str">
        <f>VLOOKUP(B3422,'Список DKV от ЮТД'!$A$1:$S$10000,16,FALSE)</f>
        <v>431490438</v>
      </c>
      <c r="Q3422" s="52"/>
    </row>
    <row r="3423" spans="1:17">
      <c r="A3423" s="30">
        <v>3421</v>
      </c>
      <c r="B3423" s="37">
        <v>19451047153</v>
      </c>
      <c r="C3423" s="50">
        <v>44064</v>
      </c>
      <c r="E3423" s="50">
        <v>44064</v>
      </c>
      <c r="F3423" s="30" t="s">
        <v>18</v>
      </c>
      <c r="H3423" s="45">
        <v>44086</v>
      </c>
      <c r="I3423" s="30" t="str">
        <f>VLOOKUP(B3423,'Список DKV от ЮТД'!$A$1:$S$10000,15,FALSE)</f>
        <v>2411/2745</v>
      </c>
      <c r="J3423" s="30" t="s">
        <v>22</v>
      </c>
      <c r="K3423" s="41" t="str">
        <f>VLOOKUP(B3423,'Список DKV от ЮТД'!$A$1:$M$10000,13,FALSE)</f>
        <v>4</v>
      </c>
      <c r="L3423" s="30" t="str">
        <f>VLOOKUP(B3423,'Список DKV от ЮТД'!$A$1:$S$10000,14,FALSE)</f>
        <v>81BG594</v>
      </c>
      <c r="M3423" s="52" t="str">
        <f>VLOOKUP(B3423,'Список DKV от ЮТД'!$A$1:$M$10000,10,FALSE)</f>
        <v>704310*******8600</v>
      </c>
      <c r="N3423" s="52" t="str">
        <f>VLOOKUP(B3423,'Список DKV от ЮТД'!$A$1:$S$10000,18,FALSE)</f>
        <v/>
      </c>
      <c r="O3423" s="52" t="str">
        <f>VLOOKUP(B3423,'Список DKV от ЮТД'!$A$1:$S$10000,19,FALSE)</f>
        <v/>
      </c>
      <c r="P3423" s="52" t="str">
        <f>VLOOKUP(B3423,'Список DKV от ЮТД'!$A$1:$S$10000,16,FALSE)</f>
        <v>431331595</v>
      </c>
      <c r="Q3423" s="52"/>
    </row>
    <row r="3424" spans="1:17">
      <c r="A3424" s="30">
        <v>3422</v>
      </c>
      <c r="B3424" s="37">
        <v>19451047195</v>
      </c>
      <c r="C3424" s="50">
        <v>44064</v>
      </c>
      <c r="E3424" s="50">
        <v>44064</v>
      </c>
      <c r="F3424" s="30" t="s">
        <v>18</v>
      </c>
      <c r="H3424" s="45">
        <v>44086</v>
      </c>
      <c r="I3424" s="30" t="str">
        <f>VLOOKUP(B3424,'Список DKV от ЮТД'!$A$1:$S$10000,15,FALSE)</f>
        <v>2411/2746</v>
      </c>
      <c r="J3424" s="30" t="s">
        <v>22</v>
      </c>
      <c r="K3424" s="41" t="str">
        <f>VLOOKUP(B3424,'Список DKV от ЮТД'!$A$1:$M$10000,13,FALSE)</f>
        <v>4</v>
      </c>
      <c r="L3424" s="30" t="str">
        <f>VLOOKUP(B3424,'Список DKV от ЮТД'!$A$1:$S$10000,14,FALSE)</f>
        <v>35DH731</v>
      </c>
      <c r="M3424" s="52" t="str">
        <f>VLOOKUP(B3424,'Список DKV от ЮТД'!$A$1:$M$10000,10,FALSE)</f>
        <v>704310*******0458</v>
      </c>
      <c r="N3424" s="52" t="str">
        <f>VLOOKUP(B3424,'Список DKV от ЮТД'!$A$1:$S$10000,18,FALSE)</f>
        <v/>
      </c>
      <c r="O3424" s="52" t="str">
        <f>VLOOKUP(B3424,'Список DKV от ЮТД'!$A$1:$S$10000,19,FALSE)</f>
        <v/>
      </c>
      <c r="P3424" s="52" t="str">
        <f>VLOOKUP(B3424,'Список DKV от ЮТД'!$A$1:$S$10000,16,FALSE)</f>
        <v>431331599</v>
      </c>
      <c r="Q3424" s="52"/>
    </row>
    <row r="3425" spans="1:22">
      <c r="A3425" s="30">
        <v>3423</v>
      </c>
      <c r="B3425" s="37">
        <v>19451080394</v>
      </c>
      <c r="C3425" s="50">
        <v>44078</v>
      </c>
      <c r="E3425" s="50">
        <v>44078</v>
      </c>
      <c r="F3425" s="30" t="s">
        <v>18</v>
      </c>
      <c r="H3425" s="45">
        <v>44086</v>
      </c>
      <c r="I3425" s="30" t="str">
        <f>VLOOKUP(B3425,'Список DKV от ЮТД'!$A$1:$S$10000,15,FALSE)</f>
        <v>2411/2747</v>
      </c>
      <c r="J3425" s="30" t="s">
        <v>22</v>
      </c>
      <c r="K3425" s="41" t="str">
        <f>VLOOKUP(B3425,'Список DKV от ЮТД'!$A$1:$M$10000,13,FALSE)</f>
        <v>4</v>
      </c>
      <c r="L3425" s="30" t="str">
        <f>VLOOKUP(B3425,'Список DKV от ЮТД'!$A$1:$S$10000,14,FALSE)</f>
        <v>81BG326</v>
      </c>
      <c r="M3425" s="52" t="str">
        <f>VLOOKUP(B3425,'Список DKV от ЮТД'!$A$1:$M$10000,10,FALSE)</f>
        <v>704310*******8576</v>
      </c>
      <c r="N3425" s="52" t="str">
        <f>VLOOKUP(B3425,'Список DKV от ЮТД'!$A$1:$S$10000,18,FALSE)</f>
        <v/>
      </c>
      <c r="O3425" s="52" t="str">
        <f>VLOOKUP(B3425,'Список DKV от ЮТД'!$A$1:$S$10000,19,FALSE)</f>
        <v/>
      </c>
      <c r="P3425" s="52" t="str">
        <f>VLOOKUP(B3425,'Список DKV от ЮТД'!$A$1:$S$10000,16,FALSE)</f>
        <v>431334919</v>
      </c>
      <c r="Q3425" s="52"/>
    </row>
    <row r="3426" spans="1:22">
      <c r="A3426" s="30">
        <v>3424</v>
      </c>
      <c r="B3426" s="37">
        <v>19451079834</v>
      </c>
      <c r="C3426" s="50">
        <v>44078</v>
      </c>
      <c r="E3426" s="50">
        <v>44078</v>
      </c>
      <c r="F3426" s="30" t="s">
        <v>18</v>
      </c>
      <c r="H3426" s="45">
        <v>44086</v>
      </c>
      <c r="I3426" s="30" t="str">
        <f>VLOOKUP(B3426,'Список DKV от ЮТД'!$A$1:$S$10000,15,FALSE)</f>
        <v>2411/2748</v>
      </c>
      <c r="J3426" s="30" t="s">
        <v>22</v>
      </c>
      <c r="K3426" s="41" t="str">
        <f>VLOOKUP(B3426,'Список DKV от ЮТД'!$A$1:$M$10000,13,FALSE)</f>
        <v>4</v>
      </c>
      <c r="L3426" s="30" t="str">
        <f>VLOOKUP(B3426,'Список DKV от ЮТД'!$A$1:$S$10000,14,FALSE)</f>
        <v>35HD0627</v>
      </c>
      <c r="M3426" s="52" t="str">
        <f>VLOOKUP(B3426,'Список DKV от ЮТД'!$A$1:$M$10000,10,FALSE)</f>
        <v>704310*******0482</v>
      </c>
      <c r="N3426" s="52" t="str">
        <f>VLOOKUP(B3426,'Список DKV от ЮТД'!$A$1:$S$10000,18,FALSE)</f>
        <v/>
      </c>
      <c r="O3426" s="52" t="str">
        <f>VLOOKUP(B3426,'Список DKV от ЮТД'!$A$1:$S$10000,19,FALSE)</f>
        <v/>
      </c>
      <c r="P3426" s="52" t="str">
        <f>VLOOKUP(B3426,'Список DKV от ЮТД'!$A$1:$S$10000,16,FALSE)</f>
        <v>431334863</v>
      </c>
      <c r="Q3426" s="52"/>
    </row>
    <row r="3427" spans="1:22">
      <c r="A3427" s="30">
        <v>3425</v>
      </c>
      <c r="B3427" s="37">
        <v>19451079750</v>
      </c>
      <c r="C3427" s="50">
        <v>44078</v>
      </c>
      <c r="E3427" s="50">
        <v>44078</v>
      </c>
      <c r="F3427" s="30" t="s">
        <v>18</v>
      </c>
      <c r="H3427" s="45">
        <v>44086</v>
      </c>
      <c r="I3427" s="30" t="str">
        <f>VLOOKUP(B3427,'Список DKV от ЮТД'!$A$1:$S$10000,15,FALSE)</f>
        <v>2411/2749</v>
      </c>
      <c r="J3427" s="30" t="s">
        <v>22</v>
      </c>
      <c r="K3427" s="41" t="str">
        <f>VLOOKUP(B3427,'Список DKV от ЮТД'!$A$1:$M$10000,13,FALSE)</f>
        <v>4</v>
      </c>
      <c r="L3427" s="30" t="str">
        <f>VLOOKUP(B3427,'Список DKV от ЮТД'!$A$1:$S$10000,14,FALSE)</f>
        <v>42AGT782</v>
      </c>
      <c r="M3427" s="52" t="str">
        <f>VLOOKUP(B3427,'Список DKV от ЮТД'!$A$1:$M$10000,10,FALSE)</f>
        <v>704310*******0797</v>
      </c>
      <c r="N3427" s="52" t="str">
        <f>VLOOKUP(B3427,'Список DKV от ЮТД'!$A$1:$S$10000,18,FALSE)</f>
        <v/>
      </c>
      <c r="O3427" s="52" t="str">
        <f>VLOOKUP(B3427,'Список DKV от ЮТД'!$A$1:$S$10000,19,FALSE)</f>
        <v/>
      </c>
      <c r="P3427" s="52" t="str">
        <f>VLOOKUP(B3427,'Список DKV от ЮТД'!$A$1:$S$10000,16,FALSE)</f>
        <v>431334855</v>
      </c>
      <c r="Q3427" s="52"/>
    </row>
    <row r="3428" spans="1:22">
      <c r="A3428" s="30">
        <v>3426</v>
      </c>
      <c r="B3428" s="37">
        <v>19451079792</v>
      </c>
      <c r="C3428" s="50">
        <v>44078</v>
      </c>
      <c r="E3428" s="50">
        <v>44078</v>
      </c>
      <c r="F3428" s="30" t="s">
        <v>18</v>
      </c>
      <c r="H3428" s="45">
        <v>44086</v>
      </c>
      <c r="I3428" s="30" t="str">
        <f>VLOOKUP(B3428,'Список DKV от ЮТД'!$A$1:$S$10000,15,FALSE)</f>
        <v>2411/2750</v>
      </c>
      <c r="J3428" s="30" t="s">
        <v>22</v>
      </c>
      <c r="K3428" s="41" t="str">
        <f>VLOOKUP(B3428,'Список DKV от ЮТД'!$A$1:$M$10000,13,FALSE)</f>
        <v>4</v>
      </c>
      <c r="L3428" s="30" t="str">
        <f>VLOOKUP(B3428,'Список DKV от ЮТД'!$A$1:$S$10000,14,FALSE)</f>
        <v>34BDG972</v>
      </c>
      <c r="M3428" s="52" t="str">
        <f>VLOOKUP(B3428,'Список DKV от ЮТД'!$A$1:$M$10000,10,FALSE)</f>
        <v>704310*******1850</v>
      </c>
      <c r="N3428" s="52" t="str">
        <f>VLOOKUP(B3428,'Список DKV от ЮТД'!$A$1:$S$10000,18,FALSE)</f>
        <v/>
      </c>
      <c r="O3428" s="52" t="str">
        <f>VLOOKUP(B3428,'Список DKV от ЮТД'!$A$1:$S$10000,19,FALSE)</f>
        <v/>
      </c>
      <c r="P3428" s="52" t="str">
        <f>VLOOKUP(B3428,'Список DKV от ЮТД'!$A$1:$S$10000,16,FALSE)</f>
        <v>431334859</v>
      </c>
      <c r="Q3428" s="52"/>
    </row>
    <row r="3429" spans="1:22">
      <c r="A3429" s="30">
        <v>3427</v>
      </c>
      <c r="B3429" s="37">
        <v>19451079990</v>
      </c>
      <c r="C3429" s="50">
        <v>44078</v>
      </c>
      <c r="E3429" s="50">
        <v>44078</v>
      </c>
      <c r="F3429" s="30" t="s">
        <v>18</v>
      </c>
      <c r="H3429" s="45">
        <v>44086</v>
      </c>
      <c r="I3429" s="30" t="str">
        <f>VLOOKUP(B3429,'Список DKV от ЮТД'!$A$1:$S$10000,15,FALSE)</f>
        <v>2411/2751</v>
      </c>
      <c r="J3429" s="30" t="s">
        <v>22</v>
      </c>
      <c r="K3429" s="41" t="str">
        <f>VLOOKUP(B3429,'Список DKV от ЮТД'!$A$1:$M$10000,13,FALSE)</f>
        <v>4</v>
      </c>
      <c r="L3429" s="30" t="str">
        <f>VLOOKUP(B3429,'Список DKV от ЮТД'!$A$1:$S$10000,14,FALSE)</f>
        <v>01CER73</v>
      </c>
      <c r="M3429" s="52" t="str">
        <f>VLOOKUP(B3429,'Список DKV от ЮТД'!$A$1:$M$10000,10,FALSE)</f>
        <v>704310*******1904</v>
      </c>
      <c r="N3429" s="52" t="str">
        <f>VLOOKUP(B3429,'Список DKV от ЮТД'!$A$1:$S$10000,18,FALSE)</f>
        <v/>
      </c>
      <c r="O3429" s="52" t="str">
        <f>VLOOKUP(B3429,'Список DKV от ЮТД'!$A$1:$S$10000,19,FALSE)</f>
        <v/>
      </c>
      <c r="P3429" s="52" t="str">
        <f>VLOOKUP(B3429,'Список DKV от ЮТД'!$A$1:$S$10000,16,FALSE)</f>
        <v>431334879</v>
      </c>
      <c r="Q3429" s="52"/>
    </row>
    <row r="3430" spans="1:22">
      <c r="A3430" s="30">
        <v>3428</v>
      </c>
      <c r="B3430" s="37">
        <v>19451079594</v>
      </c>
      <c r="C3430" s="50">
        <v>44078</v>
      </c>
      <c r="E3430" s="50">
        <v>44078</v>
      </c>
      <c r="F3430" s="30" t="s">
        <v>18</v>
      </c>
      <c r="H3430" s="45">
        <v>44086</v>
      </c>
      <c r="I3430" s="30" t="str">
        <f>VLOOKUP(B3430,'Список DKV от ЮТД'!$A$1:$S$10000,15,FALSE)</f>
        <v>2411/2752</v>
      </c>
      <c r="J3430" s="30" t="s">
        <v>22</v>
      </c>
      <c r="K3430" s="41" t="str">
        <f>VLOOKUP(B3430,'Список DKV от ЮТД'!$A$1:$M$10000,13,FALSE)</f>
        <v>4</v>
      </c>
      <c r="L3430" s="30" t="str">
        <f>VLOOKUP(B3430,'Список DKV от ЮТД'!$A$1:$S$10000,14,FALSE)</f>
        <v>81EL062</v>
      </c>
      <c r="M3430" s="52" t="str">
        <f>VLOOKUP(B3430,'Список DKV от ЮТД'!$A$1:$M$10000,10,FALSE)</f>
        <v>704310*******5549</v>
      </c>
      <c r="N3430" s="52" t="str">
        <f>VLOOKUP(B3430,'Список DKV от ЮТД'!$A$1:$S$10000,18,FALSE)</f>
        <v/>
      </c>
      <c r="O3430" s="52" t="str">
        <f>VLOOKUP(B3430,'Список DKV от ЮТД'!$A$1:$S$10000,19,FALSE)</f>
        <v/>
      </c>
      <c r="P3430" s="52" t="str">
        <f>VLOOKUP(B3430,'Список DKV от ЮТД'!$A$1:$S$10000,16,FALSE)</f>
        <v>431334839</v>
      </c>
      <c r="Q3430" s="52"/>
    </row>
    <row r="3431" spans="1:22">
      <c r="A3431" s="30">
        <v>3429</v>
      </c>
      <c r="B3431" s="37">
        <v>19451079677</v>
      </c>
      <c r="C3431" s="63">
        <v>44078</v>
      </c>
      <c r="D3431" s="51"/>
      <c r="E3431" s="63">
        <v>44078</v>
      </c>
      <c r="F3431" s="51" t="s">
        <v>18</v>
      </c>
      <c r="G3431" s="64"/>
      <c r="H3431" s="68">
        <v>44086</v>
      </c>
      <c r="I3431" s="51" t="str">
        <f>VLOOKUP(B3431,'Список DKV от ЮТД'!$A$1:$S$10000,15,FALSE)</f>
        <v>2411/2753</v>
      </c>
      <c r="J3431" s="51" t="s">
        <v>22</v>
      </c>
      <c r="K3431" s="64" t="str">
        <f>VLOOKUP(B3431,'Список DKV от ЮТД'!$A$1:$M$10000,13,FALSE)</f>
        <v>4</v>
      </c>
      <c r="L3431" s="51" t="str">
        <f>VLOOKUP(B3431,'Список DKV от ЮТД'!$A$1:$S$10000,14,FALSE)</f>
        <v>81EL571</v>
      </c>
      <c r="M3431" s="65" t="str">
        <f>VLOOKUP(B3431,'Список DKV от ЮТД'!$A$1:$M$10000,10,FALSE)</f>
        <v>704310*******5457</v>
      </c>
      <c r="N3431" s="65" t="str">
        <f>VLOOKUP(B3431,'Список DKV от ЮТД'!$A$1:$S$10000,18,FALSE)</f>
        <v/>
      </c>
      <c r="O3431" s="65" t="str">
        <f>VLOOKUP(B3431,'Список DKV от ЮТД'!$A$1:$S$10000,19,FALSE)</f>
        <v/>
      </c>
      <c r="P3431" s="65" t="str">
        <f>VLOOKUP(B3431,'Список DKV от ЮТД'!$A$1:$S$10000,16,FALSE)</f>
        <v>431334847</v>
      </c>
      <c r="Q3431" s="65"/>
      <c r="R3431" s="51"/>
    </row>
    <row r="3432" spans="1:22" s="5" customFormat="1">
      <c r="A3432" s="51">
        <v>3430</v>
      </c>
      <c r="B3432" s="37">
        <v>19451079719</v>
      </c>
      <c r="C3432" s="50">
        <v>44078</v>
      </c>
      <c r="D3432" s="30"/>
      <c r="E3432" s="50">
        <v>44078</v>
      </c>
      <c r="F3432" s="30" t="s">
        <v>18</v>
      </c>
      <c r="G3432" s="41"/>
      <c r="H3432" s="45">
        <v>44086</v>
      </c>
      <c r="I3432" s="30" t="str">
        <f>VLOOKUP(B3432,'Список DKV от ЮТД'!$A$1:$S$10000,15,FALSE)</f>
        <v>2411/2754</v>
      </c>
      <c r="J3432" s="30" t="s">
        <v>22</v>
      </c>
      <c r="K3432" s="41" t="str">
        <f>VLOOKUP(B3432,'Список DKV от ЮТД'!$A$1:$M$10000,13,FALSE)</f>
        <v>4</v>
      </c>
      <c r="L3432" s="30" t="str">
        <f>VLOOKUP(B3432,'Список DKV от ЮТД'!$A$1:$S$10000,14,FALSE)</f>
        <v>81EL410</v>
      </c>
      <c r="M3432" s="52" t="str">
        <f>VLOOKUP(B3432,'Список DKV от ЮТД'!$A$1:$M$10000,10,FALSE)</f>
        <v>704310*******5481</v>
      </c>
      <c r="N3432" s="52" t="str">
        <f>VLOOKUP(B3432,'Список DKV от ЮТД'!$A$1:$S$10000,18,FALSE)</f>
        <v/>
      </c>
      <c r="O3432" s="52" t="str">
        <f>VLOOKUP(B3432,'Список DKV от ЮТД'!$A$1:$S$10000,19,FALSE)</f>
        <v/>
      </c>
      <c r="P3432" s="52" t="str">
        <f>VLOOKUP(B3432,'Список DKV от ЮТД'!$A$1:$S$10000,16,FALSE)</f>
        <v>431334851</v>
      </c>
      <c r="Q3432" s="52"/>
      <c r="R3432" s="30"/>
      <c r="S3432" s="30"/>
      <c r="T3432" s="30"/>
      <c r="U3432" s="51"/>
      <c r="V3432" s="51"/>
    </row>
    <row r="3433" spans="1:22">
      <c r="A3433" s="30">
        <v>3431</v>
      </c>
      <c r="B3433" s="37">
        <v>19451079875</v>
      </c>
      <c r="C3433" s="50">
        <v>44078</v>
      </c>
      <c r="E3433" s="50">
        <v>44078</v>
      </c>
      <c r="F3433" s="30" t="s">
        <v>18</v>
      </c>
      <c r="H3433" s="45">
        <v>44086</v>
      </c>
      <c r="I3433" s="30" t="str">
        <f>VLOOKUP(B3433,'Список DKV от ЮТД'!$A$1:$S$10000,15,FALSE)</f>
        <v>2411/2755</v>
      </c>
      <c r="J3433" s="30" t="s">
        <v>22</v>
      </c>
      <c r="K3433" s="41" t="str">
        <f>VLOOKUP(B3433,'Список DKV от ЮТД'!$A$1:$M$10000,13,FALSE)</f>
        <v>4</v>
      </c>
      <c r="L3433" s="30" t="str">
        <f>VLOOKUP(B3433,'Список DKV от ЮТД'!$A$1:$S$10000,14,FALSE)</f>
        <v>81EL875</v>
      </c>
      <c r="M3433" s="52" t="str">
        <f>VLOOKUP(B3433,'Список DKV от ЮТД'!$A$1:$M$10000,10,FALSE)</f>
        <v>704310*******5580</v>
      </c>
      <c r="N3433" s="52" t="str">
        <f>VLOOKUP(B3433,'Список DKV от ЮТД'!$A$1:$S$10000,18,FALSE)</f>
        <v/>
      </c>
      <c r="O3433" s="52" t="str">
        <f>VLOOKUP(B3433,'Список DKV от ЮТД'!$A$1:$S$10000,19,FALSE)</f>
        <v/>
      </c>
      <c r="P3433" s="52" t="str">
        <f>VLOOKUP(B3433,'Список DKV от ЮТД'!$A$1:$S$10000,16,FALSE)</f>
        <v>431334867</v>
      </c>
      <c r="Q3433" s="52"/>
    </row>
    <row r="3434" spans="1:22">
      <c r="A3434" s="30">
        <v>3432</v>
      </c>
      <c r="B3434" s="37">
        <v>19451080030</v>
      </c>
      <c r="C3434" s="50">
        <v>44078</v>
      </c>
      <c r="E3434" s="50">
        <v>44078</v>
      </c>
      <c r="F3434" s="30" t="s">
        <v>18</v>
      </c>
      <c r="H3434" s="45">
        <v>44086</v>
      </c>
      <c r="I3434" s="30" t="str">
        <f>VLOOKUP(B3434,'Список DKV от ЮТД'!$A$1:$S$10000,15,FALSE)</f>
        <v>2411/2756</v>
      </c>
      <c r="J3434" s="30" t="s">
        <v>22</v>
      </c>
      <c r="K3434" s="41" t="str">
        <f>VLOOKUP(B3434,'Список DKV от ЮТД'!$A$1:$M$10000,13,FALSE)</f>
        <v>4</v>
      </c>
      <c r="L3434" s="30" t="str">
        <f>VLOOKUP(B3434,'Список DKV от ЮТД'!$A$1:$S$10000,14,FALSE)</f>
        <v>81EL133</v>
      </c>
      <c r="M3434" s="52" t="str">
        <f>VLOOKUP(B3434,'Список DKV от ЮТД'!$A$1:$M$10000,10,FALSE)</f>
        <v>704310*******5507</v>
      </c>
      <c r="N3434" s="52" t="str">
        <f>VLOOKUP(B3434,'Список DKV от ЮТД'!$A$1:$S$10000,18,FALSE)</f>
        <v/>
      </c>
      <c r="O3434" s="52" t="str">
        <f>VLOOKUP(B3434,'Список DKV от ЮТД'!$A$1:$S$10000,19,FALSE)</f>
        <v/>
      </c>
      <c r="P3434" s="52" t="str">
        <f>VLOOKUP(B3434,'Список DKV от ЮТД'!$A$1:$S$10000,16,FALSE)</f>
        <v>431334883</v>
      </c>
      <c r="Q3434" s="52"/>
      <c r="S3434" s="51"/>
      <c r="T3434" s="51"/>
    </row>
    <row r="3435" spans="1:22">
      <c r="A3435" s="30">
        <v>3433</v>
      </c>
      <c r="B3435" s="38">
        <v>19451079917</v>
      </c>
      <c r="C3435" s="50">
        <v>44078</v>
      </c>
      <c r="E3435" s="50">
        <v>44078</v>
      </c>
      <c r="F3435" s="30" t="s">
        <v>18</v>
      </c>
      <c r="G3435" s="41">
        <v>222</v>
      </c>
      <c r="H3435" s="45">
        <v>44086</v>
      </c>
      <c r="I3435" s="30" t="str">
        <f>VLOOKUP(B3435,'Список DKV от ЮТД'!$A$1:$S$10000,15,FALSE)</f>
        <v>2411/2757</v>
      </c>
      <c r="J3435" s="30" t="s">
        <v>22</v>
      </c>
      <c r="K3435" s="41" t="str">
        <f>VLOOKUP(B3435,'Список DKV от ЮТД'!$A$1:$M$10000,13,FALSE)</f>
        <v>4</v>
      </c>
      <c r="L3435" s="30" t="str">
        <f>VLOOKUP(B3435,'Список DKV от ЮТД'!$A$1:$S$10000,14,FALSE)</f>
        <v>16AHD919</v>
      </c>
      <c r="M3435" s="52" t="str">
        <f>VLOOKUP(B3435,'Список DKV от ЮТД'!$A$1:$M$10000,10,FALSE)</f>
        <v>704310*******5795</v>
      </c>
      <c r="N3435" s="52" t="str">
        <f>VLOOKUP(B3435,'Список DKV от ЮТД'!$A$1:$S$10000,18,FALSE)</f>
        <v>blocked</v>
      </c>
      <c r="O3435" s="52" t="str">
        <f>VLOOKUP(B3435,'Список DKV от ЮТД'!$A$1:$S$10000,19,FALSE)</f>
        <v>blocked</v>
      </c>
      <c r="P3435" s="52" t="str">
        <f>VLOOKUP(B3435,'Список DKV от ЮТД'!$A$1:$S$10000,16,FALSE)</f>
        <v>431334871</v>
      </c>
      <c r="Q3435" s="52">
        <v>222</v>
      </c>
      <c r="R3435" s="30" t="s">
        <v>39424</v>
      </c>
    </row>
    <row r="3436" spans="1:22">
      <c r="A3436" s="30">
        <v>3434</v>
      </c>
      <c r="B3436" s="37">
        <v>19451079958</v>
      </c>
      <c r="C3436" s="50">
        <v>44078</v>
      </c>
      <c r="E3436" s="50">
        <v>44078</v>
      </c>
      <c r="F3436" s="30" t="s">
        <v>18</v>
      </c>
      <c r="H3436" s="45">
        <v>44086</v>
      </c>
      <c r="I3436" s="30" t="str">
        <f>VLOOKUP(B3436,'Список DKV от ЮТД'!$A$1:$S$10000,15,FALSE)</f>
        <v>2411/2758</v>
      </c>
      <c r="J3436" s="30" t="s">
        <v>22</v>
      </c>
      <c r="K3436" s="41" t="str">
        <f>VLOOKUP(B3436,'Список DKV от ЮТД'!$A$1:$M$10000,13,FALSE)</f>
        <v>4</v>
      </c>
      <c r="L3436" s="30" t="str">
        <f>VLOOKUP(B3436,'Список DKV от ЮТД'!$A$1:$S$10000,14,FALSE)</f>
        <v>16AKC481</v>
      </c>
      <c r="M3436" s="52" t="str">
        <f>VLOOKUP(B3436,'Список DKV от ЮТД'!$A$1:$M$10000,10,FALSE)</f>
        <v>704310*******7273</v>
      </c>
      <c r="N3436" s="52" t="str">
        <f>VLOOKUP(B3436,'Список DKV от ЮТД'!$A$1:$S$10000,18,FALSE)</f>
        <v/>
      </c>
      <c r="O3436" s="52" t="str">
        <f>VLOOKUP(B3436,'Список DKV от ЮТД'!$A$1:$S$10000,19,FALSE)</f>
        <v/>
      </c>
      <c r="P3436" s="52" t="str">
        <f>VLOOKUP(B3436,'Список DKV от ЮТД'!$A$1:$S$10000,16,FALSE)</f>
        <v>431334875</v>
      </c>
      <c r="Q3436" s="52"/>
    </row>
    <row r="3437" spans="1:22">
      <c r="A3437" s="30">
        <v>3435</v>
      </c>
      <c r="B3437" s="37">
        <v>19460014277</v>
      </c>
      <c r="C3437" s="50">
        <v>44064</v>
      </c>
      <c r="E3437" s="50">
        <v>44064</v>
      </c>
      <c r="F3437" s="30" t="s">
        <v>20</v>
      </c>
      <c r="H3437" s="45">
        <v>44086</v>
      </c>
      <c r="I3437" s="30" t="str">
        <f>VLOOKUP(B3437,'Список DKV от ЮТД'!$A$1:$S$10000,15,FALSE)</f>
        <v>2412/548</v>
      </c>
      <c r="J3437" s="30" t="s">
        <v>22</v>
      </c>
      <c r="K3437" s="41" t="str">
        <f>VLOOKUP(B3437,'Список DKV от ЮТД'!$A$1:$M$10000,13,FALSE)</f>
        <v>4</v>
      </c>
      <c r="L3437" s="30" t="str">
        <f>VLOOKUP(B3437,'Список DKV от ЮТД'!$A$1:$S$10000,14,FALSE)</f>
        <v>PZ520EB</v>
      </c>
      <c r="M3437" s="52" t="str">
        <f>VLOOKUP(B3437,'Список DKV от ЮТД'!$A$1:$M$10000,10,FALSE)</f>
        <v>704310*******6178</v>
      </c>
      <c r="N3437" s="52" t="str">
        <f>VLOOKUP(B3437,'Список DKV от ЮТД'!$A$1:$S$10000,18,FALSE)</f>
        <v/>
      </c>
      <c r="O3437" s="52" t="str">
        <f>VLOOKUP(B3437,'Список DKV от ЮТД'!$A$1:$S$10000,19,FALSE)</f>
        <v/>
      </c>
      <c r="P3437" s="52" t="str">
        <f>VLOOKUP(B3437,'Список DKV от ЮТД'!$A$1:$S$10000,16,FALSE)</f>
        <v>431490451</v>
      </c>
      <c r="Q3437" s="52"/>
    </row>
    <row r="3438" spans="1:22">
      <c r="A3438" s="30">
        <v>3436</v>
      </c>
      <c r="B3438" s="37">
        <v>19460014236</v>
      </c>
      <c r="C3438" s="50">
        <v>44064</v>
      </c>
      <c r="E3438" s="50">
        <v>44064</v>
      </c>
      <c r="F3438" s="30" t="s">
        <v>20</v>
      </c>
      <c r="H3438" s="45">
        <v>44086</v>
      </c>
      <c r="I3438" s="30" t="str">
        <f>VLOOKUP(B3438,'Список DKV от ЮТД'!$A$1:$S$10000,15,FALSE)</f>
        <v>2412/549</v>
      </c>
      <c r="J3438" s="30" t="s">
        <v>22</v>
      </c>
      <c r="K3438" s="41" t="str">
        <f>VLOOKUP(B3438,'Список DKV от ЮТД'!$A$1:$M$10000,13,FALSE)</f>
        <v>4</v>
      </c>
      <c r="L3438" s="30" t="str">
        <f>VLOOKUP(B3438,'Список DKV от ЮТД'!$A$1:$S$10000,14,FALSE)</f>
        <v>PZ950DF</v>
      </c>
      <c r="M3438" s="52" t="str">
        <f>VLOOKUP(B3438,'Список DKV от ЮТД'!$A$1:$M$10000,10,FALSE)</f>
        <v>704310*******6020</v>
      </c>
      <c r="N3438" s="52" t="str">
        <f>VLOOKUP(B3438,'Список DKV от ЮТД'!$A$1:$S$10000,18,FALSE)</f>
        <v/>
      </c>
      <c r="O3438" s="52" t="str">
        <f>VLOOKUP(B3438,'Список DKV от ЮТД'!$A$1:$S$10000,19,FALSE)</f>
        <v/>
      </c>
      <c r="P3438" s="52" t="str">
        <f>VLOOKUP(B3438,'Список DKV от ЮТД'!$A$1:$S$10000,16,FALSE)</f>
        <v>431490447</v>
      </c>
      <c r="Q3438" s="52"/>
    </row>
    <row r="3439" spans="1:22">
      <c r="A3439" s="30">
        <v>3437</v>
      </c>
      <c r="B3439" s="37">
        <v>19451080154</v>
      </c>
      <c r="C3439" s="50">
        <v>44078</v>
      </c>
      <c r="E3439" s="50">
        <v>44078</v>
      </c>
      <c r="F3439" s="30" t="s">
        <v>18</v>
      </c>
      <c r="H3439" s="45">
        <v>44087</v>
      </c>
      <c r="I3439" s="30" t="str">
        <f>VLOOKUP(B3439,'Список DKV от ЮТД'!$A$1:$S$10000,15,FALSE)</f>
        <v>2411/2759</v>
      </c>
      <c r="J3439" s="30" t="s">
        <v>22</v>
      </c>
      <c r="K3439" s="41" t="str">
        <f>VLOOKUP(B3439,'Список DKV от ЮТД'!$A$1:$M$10000,13,FALSE)</f>
        <v>4</v>
      </c>
      <c r="L3439" s="30" t="str">
        <f>VLOOKUP(B3439,'Список DKV от ЮТД'!$A$1:$S$10000,14,FALSE)</f>
        <v>81EL796</v>
      </c>
      <c r="M3439" s="52" t="str">
        <f>VLOOKUP(B3439,'Список DKV от ЮТД'!$A$1:$M$10000,10,FALSE)</f>
        <v>704310*******5564</v>
      </c>
      <c r="N3439" s="52" t="str">
        <f>VLOOKUP(B3439,'Список DKV от ЮТД'!$A$1:$S$10000,18,FALSE)</f>
        <v/>
      </c>
      <c r="O3439" s="52" t="str">
        <f>VLOOKUP(B3439,'Список DKV от ЮТД'!$A$1:$S$10000,19,FALSE)</f>
        <v/>
      </c>
      <c r="P3439" s="52" t="str">
        <f>VLOOKUP(B3439,'Список DKV от ЮТД'!$A$1:$S$10000,16,FALSE)</f>
        <v>431334895</v>
      </c>
      <c r="Q3439" s="52"/>
    </row>
    <row r="3440" spans="1:22">
      <c r="A3440" s="30">
        <v>3438</v>
      </c>
      <c r="B3440" s="37">
        <v>19451080196</v>
      </c>
      <c r="C3440" s="50">
        <v>44078</v>
      </c>
      <c r="E3440" s="50">
        <v>44078</v>
      </c>
      <c r="F3440" s="30" t="s">
        <v>18</v>
      </c>
      <c r="H3440" s="45">
        <v>44087</v>
      </c>
      <c r="I3440" s="30" t="str">
        <f>VLOOKUP(B3440,'Список DKV от ЮТД'!$A$1:$S$10000,15,FALSE)</f>
        <v>2411/2760</v>
      </c>
      <c r="J3440" s="30" t="s">
        <v>22</v>
      </c>
      <c r="K3440" s="41" t="str">
        <f>VLOOKUP(B3440,'Список DKV от ЮТД'!$A$1:$M$10000,13,FALSE)</f>
        <v>4</v>
      </c>
      <c r="L3440" s="30" t="str">
        <f>VLOOKUP(B3440,'Список DKV от ЮТД'!$A$1:$S$10000,14,FALSE)</f>
        <v>81EL518</v>
      </c>
      <c r="M3440" s="52" t="str">
        <f>VLOOKUP(B3440,'Список DKV от ЮТД'!$A$1:$M$10000,10,FALSE)</f>
        <v>704310*******5465</v>
      </c>
      <c r="N3440" s="52" t="str">
        <f>VLOOKUP(B3440,'Список DKV от ЮТД'!$A$1:$S$10000,18,FALSE)</f>
        <v/>
      </c>
      <c r="O3440" s="52" t="str">
        <f>VLOOKUP(B3440,'Список DKV от ЮТД'!$A$1:$S$10000,19,FALSE)</f>
        <v/>
      </c>
      <c r="P3440" s="52" t="str">
        <f>VLOOKUP(B3440,'Список DKV от ЮТД'!$A$1:$S$10000,16,FALSE)</f>
        <v>431334899</v>
      </c>
      <c r="Q3440" s="52"/>
    </row>
    <row r="3441" spans="1:17">
      <c r="A3441" s="30">
        <v>3439</v>
      </c>
      <c r="B3441" s="37">
        <v>19451080071</v>
      </c>
      <c r="C3441" s="50">
        <v>44078</v>
      </c>
      <c r="E3441" s="50">
        <v>44078</v>
      </c>
      <c r="F3441" s="30" t="s">
        <v>18</v>
      </c>
      <c r="H3441" s="45">
        <v>44087</v>
      </c>
      <c r="I3441" s="30" t="str">
        <f>VLOOKUP(B3441,'Список DKV от ЮТД'!$A$1:$S$10000,15,FALSE)</f>
        <v>2411/2761</v>
      </c>
      <c r="J3441" s="30" t="s">
        <v>22</v>
      </c>
      <c r="K3441" s="41" t="str">
        <f>VLOOKUP(B3441,'Список DKV от ЮТД'!$A$1:$M$10000,13,FALSE)</f>
        <v>4</v>
      </c>
      <c r="L3441" s="30" t="str">
        <f>VLOOKUP(B3441,'Список DKV от ЮТД'!$A$1:$S$10000,14,FALSE)</f>
        <v>PZ311EE</v>
      </c>
      <c r="M3441" s="52" t="str">
        <f>VLOOKUP(B3441,'Список DKV от ЮТД'!$A$1:$M$10000,10,FALSE)</f>
        <v>704310*******6186</v>
      </c>
      <c r="N3441" s="52" t="str">
        <f>VLOOKUP(B3441,'Список DKV от ЮТД'!$A$1:$S$10000,18,FALSE)</f>
        <v/>
      </c>
      <c r="O3441" s="52" t="str">
        <f>VLOOKUP(B3441,'Список DKV от ЮТД'!$A$1:$S$10000,19,FALSE)</f>
        <v/>
      </c>
      <c r="P3441" s="52" t="str">
        <f>VLOOKUP(B3441,'Список DKV от ЮТД'!$A$1:$S$10000,16,FALSE)</f>
        <v>431334887</v>
      </c>
      <c r="Q3441" s="52"/>
    </row>
    <row r="3442" spans="1:17">
      <c r="A3442" s="30">
        <v>3440</v>
      </c>
      <c r="B3442" s="37">
        <v>19451080113</v>
      </c>
      <c r="C3442" s="50">
        <v>44078</v>
      </c>
      <c r="E3442" s="50">
        <v>44078</v>
      </c>
      <c r="F3442" s="30" t="s">
        <v>18</v>
      </c>
      <c r="H3442" s="45">
        <v>44087</v>
      </c>
      <c r="I3442" s="30" t="str">
        <f>VLOOKUP(B3442,'Список DKV от ЮТД'!$A$1:$S$10000,15,FALSE)</f>
        <v>2411/2762</v>
      </c>
      <c r="J3442" s="30" t="s">
        <v>22</v>
      </c>
      <c r="K3442" s="41" t="str">
        <f>VLOOKUP(B3442,'Список DKV от ЮТД'!$A$1:$M$10000,13,FALSE)</f>
        <v>4</v>
      </c>
      <c r="L3442" s="30" t="str">
        <f>VLOOKUP(B3442,'Список DKV от ЮТД'!$A$1:$S$10000,14,FALSE)</f>
        <v>16SSM24</v>
      </c>
      <c r="M3442" s="52" t="str">
        <f>VLOOKUP(B3442,'Список DKV от ЮТД'!$A$1:$M$10000,10,FALSE)</f>
        <v>704310*******5514</v>
      </c>
      <c r="N3442" s="52" t="str">
        <f>VLOOKUP(B3442,'Список DKV от ЮТД'!$A$1:$S$10000,18,FALSE)</f>
        <v/>
      </c>
      <c r="O3442" s="52" t="str">
        <f>VLOOKUP(B3442,'Список DKV от ЮТД'!$A$1:$S$10000,19,FALSE)</f>
        <v/>
      </c>
      <c r="P3442" s="52" t="str">
        <f>VLOOKUP(B3442,'Список DKV от ЮТД'!$A$1:$S$10000,16,FALSE)</f>
        <v>431334891</v>
      </c>
      <c r="Q3442" s="52"/>
    </row>
    <row r="3443" spans="1:17">
      <c r="A3443" s="30">
        <v>3441</v>
      </c>
      <c r="B3443" s="37">
        <v>19451080311</v>
      </c>
      <c r="C3443" s="50">
        <v>44078</v>
      </c>
      <c r="E3443" s="50">
        <v>44078</v>
      </c>
      <c r="F3443" s="30" t="s">
        <v>18</v>
      </c>
      <c r="H3443" s="45">
        <v>44087</v>
      </c>
      <c r="I3443" s="30" t="str">
        <f>VLOOKUP(B3443,'Список DKV от ЮТД'!$A$1:$S$10000,15,FALSE)</f>
        <v>2411/2763</v>
      </c>
      <c r="J3443" s="30" t="s">
        <v>22</v>
      </c>
      <c r="K3443" s="41" t="str">
        <f>VLOOKUP(B3443,'Список DKV от ЮТД'!$A$1:$M$10000,13,FALSE)</f>
        <v>4</v>
      </c>
      <c r="L3443" s="30" t="str">
        <f>VLOOKUP(B3443,'Список DKV от ЮТД'!$A$1:$S$10000,14,FALSE)</f>
        <v>06BGJ225</v>
      </c>
      <c r="M3443" s="52" t="str">
        <f>VLOOKUP(B3443,'Список DKV от ЮТД'!$A$1:$M$10000,10,FALSE)</f>
        <v>704310*******0572</v>
      </c>
      <c r="N3443" s="52" t="str">
        <f>VLOOKUP(B3443,'Список DKV от ЮТД'!$A$1:$S$10000,18,FALSE)</f>
        <v/>
      </c>
      <c r="O3443" s="52" t="str">
        <f>VLOOKUP(B3443,'Список DKV от ЮТД'!$A$1:$S$10000,19,FALSE)</f>
        <v/>
      </c>
      <c r="P3443" s="52" t="str">
        <f>VLOOKUP(B3443,'Список DKV от ЮТД'!$A$1:$S$10000,16,FALSE)</f>
        <v>431334911</v>
      </c>
      <c r="Q3443" s="52"/>
    </row>
    <row r="3444" spans="1:17">
      <c r="A3444" s="30">
        <v>3442</v>
      </c>
      <c r="B3444" s="37">
        <v>19451080352</v>
      </c>
      <c r="C3444" s="50">
        <v>44078</v>
      </c>
      <c r="E3444" s="50">
        <v>44078</v>
      </c>
      <c r="F3444" s="30" t="s">
        <v>18</v>
      </c>
      <c r="H3444" s="45">
        <v>44087</v>
      </c>
      <c r="I3444" s="30" t="str">
        <f>VLOOKUP(B3444,'Список DKV от ЮТД'!$A$1:$S$10000,15,FALSE)</f>
        <v>2411/2764</v>
      </c>
      <c r="J3444" s="30" t="s">
        <v>22</v>
      </c>
      <c r="K3444" s="41" t="str">
        <f>VLOOKUP(B3444,'Список DKV от ЮТД'!$A$1:$M$10000,13,FALSE)</f>
        <v>4</v>
      </c>
      <c r="L3444" s="30" t="str">
        <f>VLOOKUP(B3444,'Список DKV от ЮТД'!$A$1:$S$10000,14,FALSE)</f>
        <v>81EL642</v>
      </c>
      <c r="M3444" s="52" t="str">
        <f>VLOOKUP(B3444,'Список DKV от ЮТД'!$A$1:$M$10000,10,FALSE)</f>
        <v>704310*******5432</v>
      </c>
      <c r="N3444" s="52" t="str">
        <f>VLOOKUP(B3444,'Список DKV от ЮТД'!$A$1:$S$10000,18,FALSE)</f>
        <v/>
      </c>
      <c r="O3444" s="52" t="str">
        <f>VLOOKUP(B3444,'Список DKV от ЮТД'!$A$1:$S$10000,19,FALSE)</f>
        <v/>
      </c>
      <c r="P3444" s="52" t="str">
        <f>VLOOKUP(B3444,'Список DKV от ЮТД'!$A$1:$S$10000,16,FALSE)</f>
        <v>431334915</v>
      </c>
      <c r="Q3444" s="52"/>
    </row>
    <row r="3445" spans="1:17">
      <c r="A3445" s="30">
        <v>3443</v>
      </c>
      <c r="B3445" s="37">
        <v>19451080238</v>
      </c>
      <c r="C3445" s="50">
        <v>44078</v>
      </c>
      <c r="E3445" s="50">
        <v>44078</v>
      </c>
      <c r="F3445" s="30" t="s">
        <v>18</v>
      </c>
      <c r="H3445" s="45">
        <v>44087</v>
      </c>
      <c r="I3445" s="30" t="str">
        <f>VLOOKUP(B3445,'Список DKV от ЮТД'!$A$1:$S$10000,15,FALSE)</f>
        <v>2411/2765</v>
      </c>
      <c r="J3445" s="30" t="s">
        <v>22</v>
      </c>
      <c r="K3445" s="41" t="str">
        <f>VLOOKUP(B3445,'Список DKV от ЮТД'!$A$1:$M$10000,13,FALSE)</f>
        <v>4</v>
      </c>
      <c r="L3445" s="30" t="str">
        <f>VLOOKUP(B3445,'Список DKV от ЮТД'!$A$1:$S$10000,14,FALSE)</f>
        <v>81EL187</v>
      </c>
      <c r="M3445" s="52" t="str">
        <f>VLOOKUP(B3445,'Список DKV от ЮТД'!$A$1:$M$10000,10,FALSE)</f>
        <v>704310*******5523</v>
      </c>
      <c r="N3445" s="52" t="str">
        <f>VLOOKUP(B3445,'Список DKV от ЮТД'!$A$1:$S$10000,18,FALSE)</f>
        <v/>
      </c>
      <c r="O3445" s="52" t="str">
        <f>VLOOKUP(B3445,'Список DKV от ЮТД'!$A$1:$S$10000,19,FALSE)</f>
        <v/>
      </c>
      <c r="P3445" s="52" t="str">
        <f>VLOOKUP(B3445,'Список DKV от ЮТД'!$A$1:$S$10000,16,FALSE)</f>
        <v>431334903</v>
      </c>
      <c r="Q3445" s="52"/>
    </row>
    <row r="3446" spans="1:17">
      <c r="A3446" s="30">
        <v>3444</v>
      </c>
      <c r="B3446" s="37">
        <v>19451080279</v>
      </c>
      <c r="C3446" s="50">
        <v>44078</v>
      </c>
      <c r="E3446" s="50">
        <v>44078</v>
      </c>
      <c r="F3446" s="30" t="s">
        <v>18</v>
      </c>
      <c r="H3446" s="45">
        <v>44087</v>
      </c>
      <c r="I3446" s="30" t="str">
        <f>VLOOKUP(B3446,'Список DKV от ЮТД'!$A$1:$S$10000,15,FALSE)</f>
        <v>2411/2766</v>
      </c>
      <c r="J3446" s="30" t="s">
        <v>22</v>
      </c>
      <c r="K3446" s="41" t="str">
        <f>VLOOKUP(B3446,'Список DKV от ЮТД'!$A$1:$M$10000,13,FALSE)</f>
        <v>4</v>
      </c>
      <c r="L3446" s="30" t="str">
        <f>VLOOKUP(B3446,'Список DKV от ЮТД'!$A$1:$S$10000,14,FALSE)</f>
        <v>42AGS920</v>
      </c>
      <c r="M3446" s="52" t="str">
        <f>VLOOKUP(B3446,'Список DKV от ЮТД'!$A$1:$M$10000,10,FALSE)</f>
        <v>704310*******7084</v>
      </c>
      <c r="N3446" s="52" t="str">
        <f>VLOOKUP(B3446,'Список DKV от ЮТД'!$A$1:$S$10000,18,FALSE)</f>
        <v/>
      </c>
      <c r="O3446" s="52" t="str">
        <f>VLOOKUP(B3446,'Список DKV от ЮТД'!$A$1:$S$10000,19,FALSE)</f>
        <v/>
      </c>
      <c r="P3446" s="52" t="str">
        <f>VLOOKUP(B3446,'Список DKV от ЮТД'!$A$1:$S$10000,16,FALSE)</f>
        <v>431334907</v>
      </c>
      <c r="Q3446" s="52"/>
    </row>
    <row r="3447" spans="1:17">
      <c r="A3447" s="30">
        <v>3445</v>
      </c>
      <c r="B3447" s="37">
        <v>19451079511</v>
      </c>
      <c r="C3447" s="50">
        <v>44078</v>
      </c>
      <c r="E3447" s="50">
        <v>44078</v>
      </c>
      <c r="F3447" s="30" t="s">
        <v>18</v>
      </c>
      <c r="H3447" s="45">
        <v>44088</v>
      </c>
      <c r="I3447" s="30" t="str">
        <f>VLOOKUP(B3447,'Список DKV от ЮТД'!$A$1:$S$10000,15,FALSE)</f>
        <v>2411/2767</v>
      </c>
      <c r="J3447" s="30" t="s">
        <v>22</v>
      </c>
      <c r="K3447" s="41" t="str">
        <f>VLOOKUP(B3447,'Список DKV от ЮТД'!$A$1:$M$10000,13,FALSE)</f>
        <v>4</v>
      </c>
      <c r="L3447" s="30" t="str">
        <f>VLOOKUP(B3447,'Список DKV от ЮТД'!$A$1:$S$10000,14,FALSE)</f>
        <v>06JSE93</v>
      </c>
      <c r="M3447" s="52" t="str">
        <f>VLOOKUP(B3447,'Список DKV от ЮТД'!$A$1:$M$10000,10,FALSE)</f>
        <v>704310*******0309</v>
      </c>
      <c r="N3447" s="52" t="str">
        <f>VLOOKUP(B3447,'Список DKV от ЮТД'!$A$1:$S$10000,18,FALSE)</f>
        <v/>
      </c>
      <c r="O3447" s="52" t="str">
        <f>VLOOKUP(B3447,'Список DKV от ЮТД'!$A$1:$S$10000,19,FALSE)</f>
        <v/>
      </c>
      <c r="P3447" s="52" t="str">
        <f>VLOOKUP(B3447,'Список DKV от ЮТД'!$A$1:$S$10000,16,FALSE)</f>
        <v>431334831</v>
      </c>
      <c r="Q3447" s="52"/>
    </row>
    <row r="3448" spans="1:17">
      <c r="A3448" s="30">
        <v>3446</v>
      </c>
      <c r="B3448" s="37">
        <v>19451080402</v>
      </c>
      <c r="C3448" s="50">
        <v>44078</v>
      </c>
      <c r="E3448" s="50">
        <v>44078</v>
      </c>
      <c r="F3448" s="30" t="s">
        <v>18</v>
      </c>
      <c r="H3448" s="45">
        <v>44088</v>
      </c>
      <c r="I3448" s="30" t="str">
        <f>VLOOKUP(B3448,'Список DKV от ЮТД'!$A$1:$S$10000,15,FALSE)</f>
        <v>2411/2768</v>
      </c>
      <c r="J3448" s="30" t="s">
        <v>22</v>
      </c>
      <c r="K3448" s="41" t="str">
        <f>VLOOKUP(B3448,'Список DKV от ЮТД'!$A$1:$M$10000,13,FALSE)</f>
        <v>4</v>
      </c>
      <c r="L3448" s="30" t="str">
        <f>VLOOKUP(B3448,'Список DKV от ЮТД'!$A$1:$S$10000,14,FALSE)</f>
        <v>33EK174</v>
      </c>
      <c r="M3448" s="52" t="str">
        <f>VLOOKUP(B3448,'Список DKV от ЮТД'!$A$1:$M$10000,10,FALSE)</f>
        <v>704310*******6273</v>
      </c>
      <c r="N3448" s="52" t="str">
        <f>VLOOKUP(B3448,'Список DKV от ЮТД'!$A$1:$S$10000,18,FALSE)</f>
        <v/>
      </c>
      <c r="O3448" s="52" t="str">
        <f>VLOOKUP(B3448,'Список DKV от ЮТД'!$A$1:$S$10000,19,FALSE)</f>
        <v/>
      </c>
      <c r="P3448" s="52" t="str">
        <f>VLOOKUP(B3448,'Список DKV от ЮТД'!$A$1:$S$10000,16,FALSE)</f>
        <v>431334920</v>
      </c>
      <c r="Q3448" s="52"/>
    </row>
    <row r="3449" spans="1:17">
      <c r="A3449" s="30">
        <v>3447</v>
      </c>
      <c r="B3449" s="37">
        <v>19451080360</v>
      </c>
      <c r="C3449" s="50">
        <v>44078</v>
      </c>
      <c r="E3449" s="50">
        <v>44078</v>
      </c>
      <c r="F3449" s="30" t="s">
        <v>18</v>
      </c>
      <c r="H3449" s="45">
        <v>44088</v>
      </c>
      <c r="I3449" s="30" t="str">
        <f>VLOOKUP(B3449,'Список DKV от ЮТД'!$A$1:$S$10000,15,FALSE)</f>
        <v>2411/2769</v>
      </c>
      <c r="J3449" s="30" t="s">
        <v>22</v>
      </c>
      <c r="K3449" s="41" t="str">
        <f>VLOOKUP(B3449,'Список DKV от ЮТД'!$A$1:$M$10000,13,FALSE)</f>
        <v>4</v>
      </c>
      <c r="L3449" s="30" t="str">
        <f>VLOOKUP(B3449,'Список DKV от ЮТД'!$A$1:$S$10000,14,FALSE)</f>
        <v>81EL917</v>
      </c>
      <c r="M3449" s="52" t="str">
        <f>VLOOKUP(B3449,'Список DKV от ЮТД'!$A$1:$M$10000,10,FALSE)</f>
        <v>704310*******5317</v>
      </c>
      <c r="N3449" s="52" t="str">
        <f>VLOOKUP(B3449,'Список DKV от ЮТД'!$A$1:$S$10000,18,FALSE)</f>
        <v/>
      </c>
      <c r="O3449" s="52" t="str">
        <f>VLOOKUP(B3449,'Список DKV от ЮТД'!$A$1:$S$10000,19,FALSE)</f>
        <v/>
      </c>
      <c r="P3449" s="52" t="str">
        <f>VLOOKUP(B3449,'Список DKV от ЮТД'!$A$1:$S$10000,16,FALSE)</f>
        <v>431334916</v>
      </c>
      <c r="Q3449" s="52"/>
    </row>
    <row r="3450" spans="1:17">
      <c r="A3450" s="30">
        <v>3448</v>
      </c>
      <c r="B3450" s="37">
        <v>19451080329</v>
      </c>
      <c r="C3450" s="50">
        <v>44078</v>
      </c>
      <c r="E3450" s="50">
        <v>44078</v>
      </c>
      <c r="F3450" s="30" t="s">
        <v>18</v>
      </c>
      <c r="H3450" s="45">
        <v>44088</v>
      </c>
      <c r="I3450" s="30" t="str">
        <f>VLOOKUP(B3450,'Список DKV от ЮТД'!$A$1:$S$10000,15,FALSE)</f>
        <v>2411/2770</v>
      </c>
      <c r="J3450" s="30" t="s">
        <v>22</v>
      </c>
      <c r="K3450" s="41" t="str">
        <f>VLOOKUP(B3450,'Список DKV от ЮТД'!$A$1:$M$10000,13,FALSE)</f>
        <v>4</v>
      </c>
      <c r="L3450" s="30" t="str">
        <f>VLOOKUP(B3450,'Список DKV от ЮТД'!$A$1:$S$10000,14,FALSE)</f>
        <v>31BD773</v>
      </c>
      <c r="M3450" s="52" t="str">
        <f>VLOOKUP(B3450,'Список DKV от ЮТД'!$A$1:$M$10000,10,FALSE)</f>
        <v>704310*******0151</v>
      </c>
      <c r="N3450" s="52" t="str">
        <f>VLOOKUP(B3450,'Список DKV от ЮТД'!$A$1:$S$10000,18,FALSE)</f>
        <v/>
      </c>
      <c r="O3450" s="52" t="str">
        <f>VLOOKUP(B3450,'Список DKV от ЮТД'!$A$1:$S$10000,19,FALSE)</f>
        <v/>
      </c>
      <c r="P3450" s="52" t="str">
        <f>VLOOKUP(B3450,'Список DKV от ЮТД'!$A$1:$S$10000,16,FALSE)</f>
        <v>431334912</v>
      </c>
      <c r="Q3450" s="52"/>
    </row>
    <row r="3451" spans="1:17">
      <c r="A3451" s="30">
        <v>3449</v>
      </c>
      <c r="B3451" s="37">
        <v>19451080287</v>
      </c>
      <c r="C3451" s="50">
        <v>44078</v>
      </c>
      <c r="E3451" s="50">
        <v>44078</v>
      </c>
      <c r="F3451" s="30" t="s">
        <v>18</v>
      </c>
      <c r="H3451" s="45">
        <v>44088</v>
      </c>
      <c r="I3451" s="30" t="str">
        <f>VLOOKUP(B3451,'Список DKV от ЮТД'!$A$1:$S$10000,15,FALSE)</f>
        <v>2411/2771</v>
      </c>
      <c r="J3451" s="30" t="s">
        <v>22</v>
      </c>
      <c r="K3451" s="41" t="str">
        <f>VLOOKUP(B3451,'Список DKV от ЮТД'!$A$1:$M$10000,13,FALSE)</f>
        <v>4</v>
      </c>
      <c r="L3451" s="30" t="str">
        <f>VLOOKUP(B3451,'Список DKV от ЮТД'!$A$1:$S$10000,14,FALSE)</f>
        <v>16AKC505</v>
      </c>
      <c r="M3451" s="52" t="str">
        <f>VLOOKUP(B3451,'Список DKV от ЮТД'!$A$1:$M$10000,10,FALSE)</f>
        <v>704310*******7265</v>
      </c>
      <c r="N3451" s="52" t="str">
        <f>VLOOKUP(B3451,'Список DKV от ЮТД'!$A$1:$S$10000,18,FALSE)</f>
        <v/>
      </c>
      <c r="O3451" s="52" t="str">
        <f>VLOOKUP(B3451,'Список DKV от ЮТД'!$A$1:$S$10000,19,FALSE)</f>
        <v/>
      </c>
      <c r="P3451" s="52" t="str">
        <f>VLOOKUP(B3451,'Список DKV от ЮТД'!$A$1:$S$10000,16,FALSE)</f>
        <v>431334908</v>
      </c>
      <c r="Q3451" s="52"/>
    </row>
    <row r="3452" spans="1:17">
      <c r="A3452" s="30">
        <v>3450</v>
      </c>
      <c r="B3452" s="37">
        <v>19451080246</v>
      </c>
      <c r="C3452" s="50">
        <v>44078</v>
      </c>
      <c r="E3452" s="50">
        <v>44078</v>
      </c>
      <c r="F3452" s="30" t="s">
        <v>18</v>
      </c>
      <c r="H3452" s="45">
        <v>44088</v>
      </c>
      <c r="I3452" s="30" t="str">
        <f>VLOOKUP(B3452,'Список DKV от ЮТД'!$A$1:$S$10000,15,FALSE)</f>
        <v>2411/2772</v>
      </c>
      <c r="J3452" s="30" t="s">
        <v>22</v>
      </c>
      <c r="K3452" s="41" t="str">
        <f>VLOOKUP(B3452,'Список DKV от ЮТД'!$A$1:$M$10000,13,FALSE)</f>
        <v>4</v>
      </c>
      <c r="L3452" s="30" t="str">
        <f>VLOOKUP(B3452,'Список DKV от ЮТД'!$A$1:$S$10000,14,FALSE)</f>
        <v>14AG500</v>
      </c>
      <c r="M3452" s="52" t="str">
        <f>VLOOKUP(B3452,'Список DKV от ЮТД'!$A$1:$M$10000,10,FALSE)</f>
        <v>704310*******7527</v>
      </c>
      <c r="N3452" s="52" t="str">
        <f>VLOOKUP(B3452,'Список DKV от ЮТД'!$A$1:$S$10000,18,FALSE)</f>
        <v>expired</v>
      </c>
      <c r="O3452" s="52" t="str">
        <f>VLOOKUP(B3452,'Список DKV от ЮТД'!$A$1:$S$10000,19,FALSE)</f>
        <v>blocked</v>
      </c>
      <c r="P3452" s="52" t="str">
        <f>VLOOKUP(B3452,'Список DKV от ЮТД'!$A$1:$S$10000,16,FALSE)</f>
        <v>431334904</v>
      </c>
      <c r="Q3452" s="52"/>
    </row>
    <row r="3453" spans="1:17">
      <c r="A3453" s="30">
        <v>3451</v>
      </c>
      <c r="B3453" s="37">
        <v>19451080204</v>
      </c>
      <c r="C3453" s="50">
        <v>44078</v>
      </c>
      <c r="E3453" s="50">
        <v>44078</v>
      </c>
      <c r="F3453" s="30" t="s">
        <v>18</v>
      </c>
      <c r="H3453" s="45">
        <v>44088</v>
      </c>
      <c r="I3453" s="30" t="str">
        <f>VLOOKUP(B3453,'Список DKV от ЮТД'!$A$1:$S$10000,15,FALSE)</f>
        <v>2411/2773</v>
      </c>
      <c r="J3453" s="30" t="s">
        <v>22</v>
      </c>
      <c r="K3453" s="41" t="str">
        <f>VLOOKUP(B3453,'Список DKV от ЮТД'!$A$1:$M$10000,13,FALSE)</f>
        <v>4</v>
      </c>
      <c r="L3453" s="30" t="str">
        <f>VLOOKUP(B3453,'Список DKV от ЮТД'!$A$1:$S$10000,14,FALSE)</f>
        <v>31AAF517</v>
      </c>
      <c r="M3453" s="52" t="str">
        <f>VLOOKUP(B3453,'Список DKV от ЮТД'!$A$1:$M$10000,10,FALSE)</f>
        <v>704310*******8228</v>
      </c>
      <c r="N3453" s="52" t="str">
        <f>VLOOKUP(B3453,'Список DKV от ЮТД'!$A$1:$S$10000,18,FALSE)</f>
        <v/>
      </c>
      <c r="O3453" s="52" t="str">
        <f>VLOOKUP(B3453,'Список DKV от ЮТД'!$A$1:$S$10000,19,FALSE)</f>
        <v/>
      </c>
      <c r="P3453" s="52" t="str">
        <f>VLOOKUP(B3453,'Список DKV от ЮТД'!$A$1:$S$10000,16,FALSE)</f>
        <v>431334900</v>
      </c>
      <c r="Q3453" s="52"/>
    </row>
    <row r="3454" spans="1:17">
      <c r="A3454" s="30">
        <v>3452</v>
      </c>
      <c r="B3454" s="37">
        <v>19451080162</v>
      </c>
      <c r="C3454" s="50">
        <v>44078</v>
      </c>
      <c r="E3454" s="50">
        <v>44078</v>
      </c>
      <c r="F3454" s="30" t="s">
        <v>18</v>
      </c>
      <c r="H3454" s="45">
        <v>44088</v>
      </c>
      <c r="I3454" s="30" t="str">
        <f>VLOOKUP(B3454,'Список DKV от ЮТД'!$A$1:$S$10000,15,FALSE)</f>
        <v>2411/2774</v>
      </c>
      <c r="J3454" s="30" t="s">
        <v>22</v>
      </c>
      <c r="K3454" s="41" t="str">
        <f>VLOOKUP(B3454,'Список DKV от ЮТД'!$A$1:$M$10000,13,FALSE)</f>
        <v>4</v>
      </c>
      <c r="L3454" s="30" t="str">
        <f>VLOOKUP(B3454,'Список DKV от ЮТД'!$A$1:$S$10000,14,FALSE)</f>
        <v>81EL108</v>
      </c>
      <c r="M3454" s="52" t="str">
        <f>VLOOKUP(B3454,'Список DKV от ЮТД'!$A$1:$M$10000,10,FALSE)</f>
        <v>704310*******5499</v>
      </c>
      <c r="N3454" s="52" t="str">
        <f>VLOOKUP(B3454,'Список DKV от ЮТД'!$A$1:$S$10000,18,FALSE)</f>
        <v/>
      </c>
      <c r="O3454" s="52" t="str">
        <f>VLOOKUP(B3454,'Список DKV от ЮТД'!$A$1:$S$10000,19,FALSE)</f>
        <v/>
      </c>
      <c r="P3454" s="52" t="str">
        <f>VLOOKUP(B3454,'Список DKV от ЮТД'!$A$1:$S$10000,16,FALSE)</f>
        <v>431334896</v>
      </c>
      <c r="Q3454" s="52"/>
    </row>
    <row r="3455" spans="1:17">
      <c r="A3455" s="30">
        <v>3453</v>
      </c>
      <c r="B3455" s="37">
        <v>19451080121</v>
      </c>
      <c r="C3455" s="50">
        <v>44078</v>
      </c>
      <c r="E3455" s="50">
        <v>44078</v>
      </c>
      <c r="F3455" s="30" t="s">
        <v>18</v>
      </c>
      <c r="H3455" s="45">
        <v>44088</v>
      </c>
      <c r="I3455" s="30" t="str">
        <f>VLOOKUP(B3455,'Список DKV от ЮТД'!$A$1:$S$10000,15,FALSE)</f>
        <v>2411/2775</v>
      </c>
      <c r="J3455" s="30" t="s">
        <v>22</v>
      </c>
      <c r="K3455" s="41" t="str">
        <f>VLOOKUP(B3455,'Список DKV от ЮТД'!$A$1:$M$10000,13,FALSE)</f>
        <v>4</v>
      </c>
      <c r="L3455" s="30" t="str">
        <f>VLOOKUP(B3455,'Список DKV от ЮТД'!$A$1:$S$10000,14,FALSE)</f>
        <v>81EL854</v>
      </c>
      <c r="M3455" s="52" t="str">
        <f>VLOOKUP(B3455,'Список DKV от ЮТД'!$A$1:$M$10000,10,FALSE)</f>
        <v>704310*******5556</v>
      </c>
      <c r="N3455" s="52" t="str">
        <f>VLOOKUP(B3455,'Список DKV от ЮТД'!$A$1:$S$10000,18,FALSE)</f>
        <v/>
      </c>
      <c r="O3455" s="52" t="str">
        <f>VLOOKUP(B3455,'Список DKV от ЮТД'!$A$1:$S$10000,19,FALSE)</f>
        <v/>
      </c>
      <c r="P3455" s="52" t="str">
        <f>VLOOKUP(B3455,'Список DKV от ЮТД'!$A$1:$S$10000,16,FALSE)</f>
        <v>431334892</v>
      </c>
      <c r="Q3455" s="52"/>
    </row>
    <row r="3456" spans="1:17">
      <c r="A3456" s="30">
        <v>3454</v>
      </c>
      <c r="B3456" s="37">
        <v>19451080089</v>
      </c>
      <c r="C3456" s="50">
        <v>44078</v>
      </c>
      <c r="E3456" s="50">
        <v>44078</v>
      </c>
      <c r="F3456" s="30" t="s">
        <v>18</v>
      </c>
      <c r="H3456" s="45">
        <v>44088</v>
      </c>
      <c r="I3456" s="30" t="str">
        <f>VLOOKUP(B3456,'Список DKV от ЮТД'!$A$1:$S$10000,15,FALSE)</f>
        <v>2411/2776</v>
      </c>
      <c r="J3456" s="30" t="s">
        <v>22</v>
      </c>
      <c r="K3456" s="41" t="str">
        <f>VLOOKUP(B3456,'Список DKV от ЮТД'!$A$1:$M$10000,13,FALSE)</f>
        <v>4</v>
      </c>
      <c r="L3456" s="30" t="str">
        <f>VLOOKUP(B3456,'Список DKV от ЮТД'!$A$1:$S$10000,14,FALSE)</f>
        <v>81EL162</v>
      </c>
      <c r="M3456" s="52" t="str">
        <f>VLOOKUP(B3456,'Список DKV от ЮТД'!$A$1:$M$10000,10,FALSE)</f>
        <v>704310*******5515</v>
      </c>
      <c r="N3456" s="52" t="str">
        <f>VLOOKUP(B3456,'Список DKV от ЮТД'!$A$1:$S$10000,18,FALSE)</f>
        <v/>
      </c>
      <c r="O3456" s="52" t="str">
        <f>VLOOKUP(B3456,'Список DKV от ЮТД'!$A$1:$S$10000,19,FALSE)</f>
        <v/>
      </c>
      <c r="P3456" s="52" t="str">
        <f>VLOOKUP(B3456,'Список DKV от ЮТД'!$A$1:$S$10000,16,FALSE)</f>
        <v>431334888</v>
      </c>
      <c r="Q3456" s="52"/>
    </row>
    <row r="3457" spans="1:18">
      <c r="A3457" s="30">
        <v>3455</v>
      </c>
      <c r="B3457" s="37">
        <v>19451080006</v>
      </c>
      <c r="C3457" s="50">
        <v>44078</v>
      </c>
      <c r="E3457" s="50">
        <v>44078</v>
      </c>
      <c r="F3457" s="30" t="s">
        <v>18</v>
      </c>
      <c r="H3457" s="45">
        <v>44088</v>
      </c>
      <c r="I3457" s="30" t="str">
        <f>VLOOKUP(B3457,'Список DKV от ЮТД'!$A$1:$S$10000,15,FALSE)</f>
        <v>2411/2777</v>
      </c>
      <c r="J3457" s="30" t="s">
        <v>22</v>
      </c>
      <c r="K3457" s="41" t="str">
        <f>VLOOKUP(B3457,'Список DKV от ЮТД'!$A$1:$M$10000,13,FALSE)</f>
        <v>4</v>
      </c>
      <c r="L3457" s="30" t="str">
        <f>VLOOKUP(B3457,'Список DKV от ЮТД'!$A$1:$S$10000,14,FALSE)</f>
        <v>33AFH915</v>
      </c>
      <c r="M3457" s="52" t="str">
        <f>VLOOKUP(B3457,'Список DKV от ЮТД'!$A$1:$M$10000,10,FALSE)</f>
        <v>704310*******0303</v>
      </c>
      <c r="N3457" s="52" t="str">
        <f>VLOOKUP(B3457,'Список DKV от ЮТД'!$A$1:$S$10000,18,FALSE)</f>
        <v/>
      </c>
      <c r="O3457" s="52" t="str">
        <f>VLOOKUP(B3457,'Список DKV от ЮТД'!$A$1:$S$10000,19,FALSE)</f>
        <v/>
      </c>
      <c r="P3457" s="52" t="str">
        <f>VLOOKUP(B3457,'Список DKV от ЮТД'!$A$1:$S$10000,16,FALSE)</f>
        <v>431334880</v>
      </c>
      <c r="Q3457" s="52"/>
    </row>
    <row r="3458" spans="1:18">
      <c r="A3458" s="30">
        <v>3456</v>
      </c>
      <c r="B3458" s="37">
        <v>19451079966</v>
      </c>
      <c r="C3458" s="50">
        <v>44078</v>
      </c>
      <c r="E3458" s="50">
        <v>44078</v>
      </c>
      <c r="F3458" s="30" t="s">
        <v>18</v>
      </c>
      <c r="H3458" s="45">
        <v>44088</v>
      </c>
      <c r="I3458" s="30" t="str">
        <f>VLOOKUP(B3458,'Список DKV от ЮТД'!$A$1:$S$10000,15,FALSE)</f>
        <v>2411/2778</v>
      </c>
      <c r="J3458" s="30" t="s">
        <v>22</v>
      </c>
      <c r="K3458" s="41" t="str">
        <f>VLOOKUP(B3458,'Список DKV от ЮТД'!$A$1:$M$10000,13,FALSE)</f>
        <v>4</v>
      </c>
      <c r="L3458" s="30" t="str">
        <f>VLOOKUP(B3458,'Список DKV от ЮТД'!$A$1:$S$10000,14,FALSE)</f>
        <v>01BYF12</v>
      </c>
      <c r="M3458" s="52" t="str">
        <f>VLOOKUP(B3458,'Список DKV от ЮТД'!$A$1:$M$10000,10,FALSE)</f>
        <v>704310*******1821</v>
      </c>
      <c r="N3458" s="52" t="str">
        <f>VLOOKUP(B3458,'Список DKV от ЮТД'!$A$1:$S$10000,18,FALSE)</f>
        <v/>
      </c>
      <c r="O3458" s="52" t="str">
        <f>VLOOKUP(B3458,'Список DKV от ЮТД'!$A$1:$S$10000,19,FALSE)</f>
        <v/>
      </c>
      <c r="P3458" s="52" t="str">
        <f>VLOOKUP(B3458,'Список DKV от ЮТД'!$A$1:$S$10000,16,FALSE)</f>
        <v>431334876</v>
      </c>
      <c r="Q3458" s="52"/>
    </row>
    <row r="3459" spans="1:18">
      <c r="A3459" s="30">
        <v>3457</v>
      </c>
      <c r="B3459" s="37">
        <v>19460014186</v>
      </c>
      <c r="C3459" s="50">
        <v>44064</v>
      </c>
      <c r="E3459" s="50">
        <v>44064</v>
      </c>
      <c r="F3459" s="30" t="s">
        <v>20</v>
      </c>
      <c r="H3459" s="45">
        <v>44088</v>
      </c>
      <c r="I3459" s="30" t="str">
        <f>VLOOKUP(B3459,'Список DKV от ЮТД'!$A$1:$S$10000,15,FALSE)</f>
        <v>2412/550</v>
      </c>
      <c r="J3459" s="30" t="s">
        <v>22</v>
      </c>
      <c r="K3459" s="41" t="str">
        <f>VLOOKUP(B3459,'Список DKV от ЮТД'!$A$1:$M$10000,13,FALSE)</f>
        <v>4</v>
      </c>
      <c r="L3459" s="30" t="str">
        <f>VLOOKUP(B3459,'Список DKV от ЮТД'!$A$1:$S$10000,14,FALSE)</f>
        <v>K24A108</v>
      </c>
      <c r="M3459" s="52" t="str">
        <f>VLOOKUP(B3459,'Список DKV от ЮТД'!$A$1:$M$10000,10,FALSE)</f>
        <v>704310*******1399</v>
      </c>
      <c r="N3459" s="52" t="str">
        <f>VLOOKUP(B3459,'Список DKV от ЮТД'!$A$1:$S$10000,18,FALSE)</f>
        <v/>
      </c>
      <c r="O3459" s="52" t="str">
        <f>VLOOKUP(B3459,'Список DKV от ЮТД'!$A$1:$S$10000,19,FALSE)</f>
        <v/>
      </c>
      <c r="P3459" s="52" t="str">
        <f>VLOOKUP(B3459,'Список DKV от ЮТД'!$A$1:$S$10000,16,FALSE)</f>
        <v>431490442</v>
      </c>
      <c r="Q3459" s="52"/>
    </row>
    <row r="3460" spans="1:18">
      <c r="A3460" s="30">
        <v>3458</v>
      </c>
      <c r="B3460" s="37">
        <v>19460014293</v>
      </c>
      <c r="C3460" s="50">
        <v>44064</v>
      </c>
      <c r="E3460" s="50">
        <v>44064</v>
      </c>
      <c r="F3460" s="30" t="s">
        <v>20</v>
      </c>
      <c r="H3460" s="45">
        <v>44088</v>
      </c>
      <c r="I3460" s="30" t="str">
        <f>VLOOKUP(B3460,'Список DKV от ЮТД'!$A$1:$S$10000,15,FALSE)</f>
        <v>2412/551</v>
      </c>
      <c r="J3460" s="30" t="s">
        <v>22</v>
      </c>
      <c r="K3460" s="41" t="str">
        <f>VLOOKUP(B3460,'Список DKV от ЮТД'!$A$1:$M$10000,13,FALSE)</f>
        <v>4</v>
      </c>
      <c r="L3460" s="30" t="str">
        <f>VLOOKUP(B3460,'Список DKV от ЮТД'!$A$1:$S$10000,14,FALSE)</f>
        <v>K86M125</v>
      </c>
      <c r="M3460" s="52" t="str">
        <f>VLOOKUP(B3460,'Список DKV от ЮТД'!$A$1:$M$10000,10,FALSE)</f>
        <v>704310*******2225</v>
      </c>
      <c r="N3460" s="52" t="str">
        <f>VLOOKUP(B3460,'Список DKV от ЮТД'!$A$1:$S$10000,18,FALSE)</f>
        <v/>
      </c>
      <c r="O3460" s="52" t="str">
        <f>VLOOKUP(B3460,'Список DKV от ЮТД'!$A$1:$S$10000,19,FALSE)</f>
        <v/>
      </c>
      <c r="P3460" s="52" t="str">
        <f>VLOOKUP(B3460,'Список DKV от ЮТД'!$A$1:$S$10000,16,FALSE)</f>
        <v>431490453</v>
      </c>
      <c r="Q3460" s="52"/>
    </row>
    <row r="3461" spans="1:18">
      <c r="A3461" s="30">
        <v>3459</v>
      </c>
      <c r="B3461" s="38">
        <v>19460014392</v>
      </c>
      <c r="C3461" s="50">
        <v>44064</v>
      </c>
      <c r="E3461" s="50">
        <v>44064</v>
      </c>
      <c r="F3461" s="30" t="s">
        <v>20</v>
      </c>
      <c r="G3461" s="41">
        <v>145</v>
      </c>
      <c r="H3461" s="45">
        <v>44088</v>
      </c>
      <c r="I3461" s="30" t="str">
        <f>VLOOKUP(B3461,'Список DKV от ЮТД'!$A$1:$S$10000,15,FALSE)</f>
        <v>2412/552</v>
      </c>
      <c r="J3461" s="30" t="s">
        <v>22</v>
      </c>
      <c r="K3461" s="41" t="str">
        <f>VLOOKUP(B3461,'Список DKV от ЮТД'!$A$1:$M$10000,13,FALSE)</f>
        <v>4</v>
      </c>
      <c r="L3461" s="30" t="str">
        <f>VLOOKUP(B3461,'Список DKV от ЮТД'!$A$1:$S$10000,14,FALSE)</f>
        <v>EH9469KM</v>
      </c>
      <c r="M3461" s="52" t="str">
        <f>VLOOKUP(B3461,'Список DKV от ЮТД'!$A$1:$M$10000,10,FALSE)</f>
        <v>704310*******0418</v>
      </c>
      <c r="N3461" s="52" t="str">
        <f>VLOOKUP(B3461,'Список DKV от ЮТД'!$A$1:$S$10000,18,FALSE)</f>
        <v>blocked</v>
      </c>
      <c r="O3461" s="52" t="str">
        <f>VLOOKUP(B3461,'Список DKV от ЮТД'!$A$1:$S$10000,19,FALSE)</f>
        <v>blocked</v>
      </c>
      <c r="P3461" s="52" t="str">
        <f>VLOOKUP(B3461,'Список DKV от ЮТД'!$A$1:$S$10000,16,FALSE)</f>
        <v>431490463</v>
      </c>
      <c r="Q3461" s="49" t="s">
        <v>27442</v>
      </c>
      <c r="R3461" s="30" t="s">
        <v>21821</v>
      </c>
    </row>
    <row r="3462" spans="1:18">
      <c r="A3462" s="30">
        <v>3460</v>
      </c>
      <c r="B3462" s="37">
        <v>19460014822</v>
      </c>
      <c r="C3462" s="50">
        <v>44042</v>
      </c>
      <c r="E3462" s="50">
        <v>44043</v>
      </c>
      <c r="F3462" s="30" t="s">
        <v>20</v>
      </c>
      <c r="H3462" s="45">
        <v>44088</v>
      </c>
      <c r="I3462" s="30" t="str">
        <f>VLOOKUP(B3462,'Список DKV от ЮТД'!$A$1:$S$10000,15,FALSE)</f>
        <v>2412/553</v>
      </c>
      <c r="J3462" s="30" t="s">
        <v>22</v>
      </c>
      <c r="K3462" s="41" t="str">
        <f>VLOOKUP(B3462,'Список DKV от ЮТД'!$A$1:$M$10000,13,FALSE)</f>
        <v>4</v>
      </c>
      <c r="L3462" s="30" t="str">
        <f>VLOOKUP(B3462,'Список DKV от ЮТД'!$A$1:$S$10000,14,FALSE)</f>
        <v>ZG0530TF</v>
      </c>
      <c r="M3462" s="52" t="str">
        <f>VLOOKUP(B3462,'Список DKV от ЮТД'!$A$1:$M$10000,10,FALSE)</f>
        <v>704310*******6076</v>
      </c>
      <c r="N3462" s="52" t="str">
        <f>VLOOKUP(B3462,'Список DKV от ЮТД'!$A$1:$S$10000,18,FALSE)</f>
        <v>expired</v>
      </c>
      <c r="O3462" s="52" t="str">
        <f>VLOOKUP(B3462,'Список DKV от ЮТД'!$A$1:$S$10000,19,FALSE)</f>
        <v>blocked</v>
      </c>
      <c r="P3462" s="52" t="str">
        <f>VLOOKUP(B3462,'Список DKV от ЮТД'!$A$1:$S$10000,16,FALSE)</f>
        <v>431490506</v>
      </c>
      <c r="Q3462" s="52"/>
    </row>
    <row r="3463" spans="1:18">
      <c r="A3463" s="30">
        <v>3461</v>
      </c>
      <c r="B3463" s="37">
        <v>19441088853</v>
      </c>
      <c r="C3463" s="50">
        <v>43886</v>
      </c>
      <c r="E3463" s="50">
        <v>43886</v>
      </c>
      <c r="F3463" s="30" t="s">
        <v>5019</v>
      </c>
      <c r="H3463" s="45">
        <v>44088</v>
      </c>
      <c r="I3463" s="30" t="str">
        <f>VLOOKUP(B3463,'Список DKV от ЮТД'!$A$1:$S$10000,15,FALSE)</f>
        <v>2413/91</v>
      </c>
      <c r="J3463" s="30" t="s">
        <v>22</v>
      </c>
      <c r="K3463" s="41" t="str">
        <f>VLOOKUP(B3463,'Список DKV от ЮТД'!$A$1:$M$10000,13,FALSE)</f>
        <v>4</v>
      </c>
      <c r="L3463" s="30" t="str">
        <f>VLOOKUP(B3463,'Список DKV от ЮТД'!$A$1:$S$10000,14,FALSE)</f>
        <v>MLC293</v>
      </c>
      <c r="M3463" s="52" t="str">
        <f>VLOOKUP(B3463,'Список DKV от ЮТД'!$A$1:$M$10000,10,FALSE)</f>
        <v>704310*******6431</v>
      </c>
      <c r="N3463" s="52" t="str">
        <f>VLOOKUP(B3463,'Список DKV от ЮТД'!$A$1:$S$10000,18,FALSE)</f>
        <v/>
      </c>
      <c r="O3463" s="52" t="str">
        <f>VLOOKUP(B3463,'Список DKV от ЮТД'!$A$1:$S$10000,19,FALSE)</f>
        <v/>
      </c>
      <c r="P3463" s="52" t="str">
        <f>VLOOKUP(B3463,'Список DKV от ЮТД'!$A$1:$S$10000,16,FALSE)</f>
        <v>431073621</v>
      </c>
      <c r="Q3463" s="52"/>
    </row>
    <row r="3464" spans="1:18">
      <c r="A3464" s="30">
        <v>3462</v>
      </c>
      <c r="B3464" s="37">
        <v>19451080048</v>
      </c>
      <c r="C3464" s="50">
        <v>44078</v>
      </c>
      <c r="E3464" s="50">
        <v>44078</v>
      </c>
      <c r="F3464" s="30" t="s">
        <v>18</v>
      </c>
      <c r="H3464" s="45">
        <v>44089</v>
      </c>
      <c r="I3464" s="30" t="str">
        <f>VLOOKUP(B3464,'Список DKV от ЮТД'!$A$1:$S$10000,15,FALSE)</f>
        <v>2411/2779</v>
      </c>
      <c r="J3464" s="30" t="s">
        <v>22</v>
      </c>
      <c r="K3464" s="41" t="str">
        <f>VLOOKUP(B3464,'Список DKV от ЮТД'!$A$1:$M$10000,13,FALSE)</f>
        <v>4</v>
      </c>
      <c r="L3464" s="30" t="str">
        <f>VLOOKUP(B3464,'Список DKV от ЮТД'!$A$1:$S$10000,14,FALSE)</f>
        <v>33EHN88</v>
      </c>
      <c r="M3464" s="52" t="str">
        <f>VLOOKUP(B3464,'Список DKV от ЮТД'!$A$1:$M$10000,10,FALSE)</f>
        <v>704310*******0256</v>
      </c>
      <c r="N3464" s="52" t="str">
        <f>VLOOKUP(B3464,'Список DKV от ЮТД'!$A$1:$S$10000,18,FALSE)</f>
        <v>expired</v>
      </c>
      <c r="O3464" s="52" t="str">
        <f>VLOOKUP(B3464,'Список DKV от ЮТД'!$A$1:$S$10000,19,FALSE)</f>
        <v>blocked</v>
      </c>
      <c r="P3464" s="52" t="str">
        <f>VLOOKUP(B3464,'Список DKV от ЮТД'!$A$1:$S$10000,16,FALSE)</f>
        <v>431334884</v>
      </c>
      <c r="Q3464" s="52"/>
    </row>
    <row r="3465" spans="1:18">
      <c r="A3465" s="30">
        <v>3463</v>
      </c>
      <c r="B3465" s="38">
        <v>19451079925</v>
      </c>
      <c r="C3465" s="50">
        <v>44078</v>
      </c>
      <c r="E3465" s="50">
        <v>44078</v>
      </c>
      <c r="F3465" s="30" t="s">
        <v>18</v>
      </c>
      <c r="G3465" s="41">
        <v>200</v>
      </c>
      <c r="H3465" s="45">
        <v>44089</v>
      </c>
      <c r="I3465" s="30" t="str">
        <f>VLOOKUP(B3465,'Список DKV от ЮТД'!$A$1:$S$10000,15,FALSE)</f>
        <v>2411/2780</v>
      </c>
      <c r="J3465" s="30" t="s">
        <v>22</v>
      </c>
      <c r="K3465" s="41" t="str">
        <f>VLOOKUP(B3465,'Список DKV от ЮТД'!$A$1:$M$10000,13,FALSE)</f>
        <v>4</v>
      </c>
      <c r="L3465" s="30" t="str">
        <f>VLOOKUP(B3465,'Список DKV от ЮТД'!$A$1:$S$10000,14,FALSE)</f>
        <v>34HH1767</v>
      </c>
      <c r="M3465" s="52" t="str">
        <f>VLOOKUP(B3465,'Список DKV от ЮТД'!$A$1:$M$10000,10,FALSE)</f>
        <v>704310*******8685</v>
      </c>
      <c r="N3465" s="52" t="str">
        <f>VLOOKUP(B3465,'Список DKV от ЮТД'!$A$1:$S$10000,18,FALSE)</f>
        <v>blocked</v>
      </c>
      <c r="O3465" s="52" t="str">
        <f>VLOOKUP(B3465,'Список DKV от ЮТД'!$A$1:$S$10000,19,FALSE)</f>
        <v>blocked</v>
      </c>
      <c r="P3465" s="52" t="str">
        <f>VLOOKUP(B3465,'Список DKV от ЮТД'!$A$1:$S$10000,16,FALSE)</f>
        <v>431334872</v>
      </c>
      <c r="Q3465" s="49">
        <v>200</v>
      </c>
      <c r="R3465" s="30" t="s">
        <v>35137</v>
      </c>
    </row>
    <row r="3466" spans="1:18">
      <c r="A3466" s="30">
        <v>3464</v>
      </c>
      <c r="B3466" s="37">
        <v>19451079883</v>
      </c>
      <c r="C3466" s="50">
        <v>44078</v>
      </c>
      <c r="E3466" s="50">
        <v>44078</v>
      </c>
      <c r="F3466" s="30" t="s">
        <v>18</v>
      </c>
      <c r="H3466" s="45">
        <v>44089</v>
      </c>
      <c r="I3466" s="30" t="str">
        <f>VLOOKUP(B3466,'Список DKV от ЮТД'!$A$1:$S$10000,15,FALSE)</f>
        <v>2411/2781</v>
      </c>
      <c r="J3466" s="30" t="s">
        <v>22</v>
      </c>
      <c r="K3466" s="41" t="str">
        <f>VLOOKUP(B3466,'Список DKV от ЮТД'!$A$1:$M$10000,13,FALSE)</f>
        <v>4</v>
      </c>
      <c r="L3466" s="30" t="str">
        <f>VLOOKUP(B3466,'Список DKV от ЮТД'!$A$1:$S$10000,14,FALSE)</f>
        <v>33DUF11</v>
      </c>
      <c r="M3466" s="52" t="str">
        <f>VLOOKUP(B3466,'Список DKV от ЮТД'!$A$1:$M$10000,10,FALSE)</f>
        <v>704310*******0160</v>
      </c>
      <c r="N3466" s="52" t="str">
        <f>VLOOKUP(B3466,'Список DKV от ЮТД'!$A$1:$S$10000,18,FALSE)</f>
        <v/>
      </c>
      <c r="O3466" s="52" t="str">
        <f>VLOOKUP(B3466,'Список DKV от ЮТД'!$A$1:$S$10000,19,FALSE)</f>
        <v/>
      </c>
      <c r="P3466" s="52" t="str">
        <f>VLOOKUP(B3466,'Список DKV от ЮТД'!$A$1:$S$10000,16,FALSE)</f>
        <v>431334868</v>
      </c>
      <c r="Q3466" s="52"/>
    </row>
    <row r="3467" spans="1:18">
      <c r="A3467" s="30">
        <v>3465</v>
      </c>
      <c r="B3467" s="37">
        <v>19451079636</v>
      </c>
      <c r="C3467" s="50">
        <v>44078</v>
      </c>
      <c r="E3467" s="50">
        <v>44078</v>
      </c>
      <c r="F3467" s="30" t="s">
        <v>18</v>
      </c>
      <c r="H3467" s="45">
        <v>44089</v>
      </c>
      <c r="I3467" s="30" t="str">
        <f>VLOOKUP(B3467,'Список DKV от ЮТД'!$A$1:$S$10000,15,FALSE)</f>
        <v>2411/2782</v>
      </c>
      <c r="J3467" s="30" t="s">
        <v>22</v>
      </c>
      <c r="K3467" s="41" t="str">
        <f>VLOOKUP(B3467,'Список DKV от ЮТД'!$A$1:$M$10000,13,FALSE)</f>
        <v>4</v>
      </c>
      <c r="L3467" s="30" t="str">
        <f>VLOOKUP(B3467,'Список DKV от ЮТД'!$A$1:$S$10000,14,FALSE)</f>
        <v>33DJZ90</v>
      </c>
      <c r="M3467" s="52" t="str">
        <f>VLOOKUP(B3467,'Список DKV от ЮТД'!$A$1:$M$10000,10,FALSE)</f>
        <v>704310*******7380</v>
      </c>
      <c r="N3467" s="52" t="str">
        <f>VLOOKUP(B3467,'Список DKV от ЮТД'!$A$1:$S$10000,18,FALSE)</f>
        <v/>
      </c>
      <c r="O3467" s="52" t="str">
        <f>VLOOKUP(B3467,'Список DKV от ЮТД'!$A$1:$S$10000,19,FALSE)</f>
        <v/>
      </c>
      <c r="P3467" s="52" t="str">
        <f>VLOOKUP(B3467,'Список DKV от ЮТД'!$A$1:$S$10000,16,FALSE)</f>
        <v>431334843</v>
      </c>
      <c r="Q3467" s="52"/>
    </row>
    <row r="3468" spans="1:18">
      <c r="A3468" s="30">
        <v>3466</v>
      </c>
      <c r="B3468" s="37">
        <v>19451079768</v>
      </c>
      <c r="C3468" s="50">
        <v>44078</v>
      </c>
      <c r="E3468" s="50">
        <v>44078</v>
      </c>
      <c r="F3468" s="30" t="s">
        <v>18</v>
      </c>
      <c r="H3468" s="45">
        <v>44089</v>
      </c>
      <c r="I3468" s="30" t="str">
        <f>VLOOKUP(B3468,'Список DKV от ЮТД'!$A$1:$S$10000,15,FALSE)</f>
        <v>2411/2783</v>
      </c>
      <c r="J3468" s="30" t="s">
        <v>22</v>
      </c>
      <c r="K3468" s="41" t="str">
        <f>VLOOKUP(B3468,'Список DKV от ЮТД'!$A$1:$M$10000,13,FALSE)</f>
        <v>4</v>
      </c>
      <c r="L3468" s="30" t="str">
        <f>VLOOKUP(B3468,'Список DKV от ЮТД'!$A$1:$S$10000,14,FALSE)</f>
        <v>16AGL230</v>
      </c>
      <c r="M3468" s="52" t="str">
        <f>VLOOKUP(B3468,'Список DKV от ЮТД'!$A$1:$M$10000,10,FALSE)</f>
        <v>704310*******5894</v>
      </c>
      <c r="N3468" s="52" t="str">
        <f>VLOOKUP(B3468,'Список DKV от ЮТД'!$A$1:$S$10000,18,FALSE)</f>
        <v/>
      </c>
      <c r="O3468" s="52" t="str">
        <f>VLOOKUP(B3468,'Список DKV от ЮТД'!$A$1:$S$10000,19,FALSE)</f>
        <v/>
      </c>
      <c r="P3468" s="52" t="str">
        <f>VLOOKUP(B3468,'Список DKV от ЮТД'!$A$1:$S$10000,16,FALSE)</f>
        <v>431334856</v>
      </c>
      <c r="Q3468" s="52"/>
    </row>
    <row r="3469" spans="1:18">
      <c r="A3469" s="30">
        <v>3467</v>
      </c>
      <c r="B3469" s="37">
        <v>19451080493</v>
      </c>
      <c r="C3469" s="50">
        <v>44078</v>
      </c>
      <c r="E3469" s="50">
        <v>44078</v>
      </c>
      <c r="F3469" s="30" t="s">
        <v>18</v>
      </c>
      <c r="H3469" s="45">
        <v>44089</v>
      </c>
      <c r="I3469" s="30" t="str">
        <f>VLOOKUP(B3469,'Список DKV от ЮТД'!$A$1:$S$10000,15,FALSE)</f>
        <v>2411/2784</v>
      </c>
      <c r="J3469" s="30" t="s">
        <v>22</v>
      </c>
      <c r="K3469" s="41" t="str">
        <f>VLOOKUP(B3469,'Список DKV от ЮТД'!$A$1:$M$10000,13,FALSE)</f>
        <v>4</v>
      </c>
      <c r="L3469" s="30" t="str">
        <f>VLOOKUP(B3469,'Список DKV от ЮТД'!$A$1:$S$10000,14,FALSE)</f>
        <v>34KU0377</v>
      </c>
      <c r="M3469" s="52" t="str">
        <f>VLOOKUP(B3469,'Список DKV от ЮТД'!$A$1:$M$10000,10,FALSE)</f>
        <v>704310*******7357</v>
      </c>
      <c r="N3469" s="52" t="str">
        <f>VLOOKUP(B3469,'Список DKV от ЮТД'!$A$1:$S$10000,18,FALSE)</f>
        <v/>
      </c>
      <c r="O3469" s="52" t="str">
        <f>VLOOKUP(B3469,'Список DKV от ЮТД'!$A$1:$S$10000,19,FALSE)</f>
        <v/>
      </c>
      <c r="P3469" s="52" t="str">
        <f>VLOOKUP(B3469,'Список DKV от ЮТД'!$A$1:$S$10000,16,FALSE)</f>
        <v>431334929</v>
      </c>
      <c r="Q3469" s="52"/>
    </row>
    <row r="3470" spans="1:18">
      <c r="A3470" s="30">
        <v>3468</v>
      </c>
      <c r="B3470" s="37">
        <v>19451080436</v>
      </c>
      <c r="C3470" s="50">
        <v>44078</v>
      </c>
      <c r="E3470" s="50">
        <v>44078</v>
      </c>
      <c r="F3470" s="30" t="s">
        <v>18</v>
      </c>
      <c r="H3470" s="45">
        <v>44089</v>
      </c>
      <c r="I3470" s="30" t="str">
        <f>VLOOKUP(B3470,'Список DKV от ЮТД'!$A$1:$S$10000,15,FALSE)</f>
        <v>2411/2785</v>
      </c>
      <c r="J3470" s="30" t="s">
        <v>22</v>
      </c>
      <c r="K3470" s="41" t="str">
        <f>VLOOKUP(B3470,'Список DKV от ЮТД'!$A$1:$M$10000,13,FALSE)</f>
        <v>4</v>
      </c>
      <c r="L3470" s="30" t="str">
        <f>VLOOKUP(B3470,'Список DKV от ЮТД'!$A$1:$S$10000,14,FALSE)</f>
        <v>31HM892</v>
      </c>
      <c r="M3470" s="52" t="str">
        <f>VLOOKUP(B3470,'Список DKV от ЮТД'!$A$1:$M$10000,10,FALSE)</f>
        <v>704310*******0149</v>
      </c>
      <c r="N3470" s="52" t="str">
        <f>VLOOKUP(B3470,'Список DKV от ЮТД'!$A$1:$S$10000,18,FALSE)</f>
        <v/>
      </c>
      <c r="O3470" s="52" t="str">
        <f>VLOOKUP(B3470,'Список DKV от ЮТД'!$A$1:$S$10000,19,FALSE)</f>
        <v/>
      </c>
      <c r="P3470" s="52" t="str">
        <f>VLOOKUP(B3470,'Список DKV от ЮТД'!$A$1:$S$10000,16,FALSE)</f>
        <v>431334923</v>
      </c>
      <c r="Q3470" s="52"/>
    </row>
    <row r="3471" spans="1:18">
      <c r="A3471" s="30">
        <v>3469</v>
      </c>
      <c r="B3471" s="37">
        <v>19451079529</v>
      </c>
      <c r="C3471" s="50">
        <v>44078</v>
      </c>
      <c r="E3471" s="50">
        <v>44078</v>
      </c>
      <c r="F3471" s="30" t="s">
        <v>18</v>
      </c>
      <c r="H3471" s="45">
        <v>44089</v>
      </c>
      <c r="I3471" s="30" t="str">
        <f>VLOOKUP(B3471,'Список DKV от ЮТД'!$A$1:$S$10000,15,FALSE)</f>
        <v>2411/2786</v>
      </c>
      <c r="J3471" s="30" t="s">
        <v>22</v>
      </c>
      <c r="K3471" s="41" t="str">
        <f>VLOOKUP(B3471,'Список DKV от ЮТД'!$A$1:$M$10000,13,FALSE)</f>
        <v>4</v>
      </c>
      <c r="L3471" s="30" t="str">
        <f>VLOOKUP(B3471,'Список DKV от ЮТД'!$A$1:$S$10000,14,FALSE)</f>
        <v>34BNY011</v>
      </c>
      <c r="M3471" s="52" t="str">
        <f>VLOOKUP(B3471,'Список DKV от ЮТД'!$A$1:$M$10000,10,FALSE)</f>
        <v>704310*******7196</v>
      </c>
      <c r="N3471" s="52" t="str">
        <f>VLOOKUP(B3471,'Список DKV от ЮТД'!$A$1:$S$10000,18,FALSE)</f>
        <v/>
      </c>
      <c r="O3471" s="52" t="str">
        <f>VLOOKUP(B3471,'Список DKV от ЮТД'!$A$1:$S$10000,19,FALSE)</f>
        <v/>
      </c>
      <c r="P3471" s="52" t="str">
        <f>VLOOKUP(B3471,'Список DKV от ЮТД'!$A$1:$S$10000,16,FALSE)</f>
        <v>431334832</v>
      </c>
      <c r="Q3471" s="52"/>
    </row>
    <row r="3472" spans="1:18">
      <c r="A3472" s="30">
        <v>3470</v>
      </c>
      <c r="B3472" s="37">
        <v>19451079560</v>
      </c>
      <c r="C3472" s="50">
        <v>44078</v>
      </c>
      <c r="E3472" s="50">
        <v>44078</v>
      </c>
      <c r="F3472" s="30" t="s">
        <v>18</v>
      </c>
      <c r="H3472" s="45">
        <v>44089</v>
      </c>
      <c r="I3472" s="30" t="str">
        <f>VLOOKUP(B3472,'Список DKV от ЮТД'!$A$1:$S$10000,15,FALSE)</f>
        <v>2411/2787</v>
      </c>
      <c r="J3472" s="30" t="s">
        <v>22</v>
      </c>
      <c r="K3472" s="41" t="str">
        <f>VLOOKUP(B3472,'Список DKV от ЮТД'!$A$1:$M$10000,13,FALSE)</f>
        <v>4</v>
      </c>
      <c r="L3472" s="30" t="str">
        <f>VLOOKUP(B3472,'Список DKV от ЮТД'!$A$1:$S$10000,14,FALSE)</f>
        <v>16AKC475</v>
      </c>
      <c r="M3472" s="52" t="str">
        <f>VLOOKUP(B3472,'Список DKV от ЮТД'!$A$1:$M$10000,10,FALSE)</f>
        <v>704310*******7257</v>
      </c>
      <c r="N3472" s="52" t="str">
        <f>VLOOKUP(B3472,'Список DKV от ЮТД'!$A$1:$S$10000,18,FALSE)</f>
        <v/>
      </c>
      <c r="O3472" s="52" t="str">
        <f>VLOOKUP(B3472,'Список DKV от ЮТД'!$A$1:$S$10000,19,FALSE)</f>
        <v/>
      </c>
      <c r="P3472" s="52" t="str">
        <f>VLOOKUP(B3472,'Список DKV от ЮТД'!$A$1:$S$10000,16,FALSE)</f>
        <v>431334836</v>
      </c>
      <c r="Q3472" s="52"/>
    </row>
    <row r="3473" spans="1:18">
      <c r="A3473" s="30">
        <v>3471</v>
      </c>
      <c r="B3473" s="37">
        <v>19451079602</v>
      </c>
      <c r="C3473" s="50">
        <v>44078</v>
      </c>
      <c r="E3473" s="50">
        <v>44078</v>
      </c>
      <c r="F3473" s="30" t="s">
        <v>18</v>
      </c>
      <c r="H3473" s="45">
        <v>44089</v>
      </c>
      <c r="I3473" s="30" t="str">
        <f>VLOOKUP(B3473,'Список DKV от ЮТД'!$A$1:$S$10000,15,FALSE)</f>
        <v>2411/2788</v>
      </c>
      <c r="J3473" s="30" t="s">
        <v>22</v>
      </c>
      <c r="K3473" s="41" t="str">
        <f>VLOOKUP(B3473,'Список DKV от ЮТД'!$A$1:$M$10000,13,FALSE)</f>
        <v>4</v>
      </c>
      <c r="L3473" s="30" t="str">
        <f>VLOOKUP(B3473,'Список DKV от ЮТД'!$A$1:$S$10000,14,FALSE)</f>
        <v>34CYA075</v>
      </c>
      <c r="M3473" s="52" t="str">
        <f>VLOOKUP(B3473,'Список DKV от ЮТД'!$A$1:$M$10000,10,FALSE)</f>
        <v>704310*******2567</v>
      </c>
      <c r="N3473" s="52" t="str">
        <f>VLOOKUP(B3473,'Список DKV от ЮТД'!$A$1:$S$10000,18,FALSE)</f>
        <v/>
      </c>
      <c r="O3473" s="52" t="str">
        <f>VLOOKUP(B3473,'Список DKV от ЮТД'!$A$1:$S$10000,19,FALSE)</f>
        <v/>
      </c>
      <c r="P3473" s="52" t="str">
        <f>VLOOKUP(B3473,'Список DKV от ЮТД'!$A$1:$S$10000,16,FALSE)</f>
        <v>431334840</v>
      </c>
      <c r="Q3473" s="52"/>
    </row>
    <row r="3474" spans="1:18">
      <c r="A3474" s="30">
        <v>3472</v>
      </c>
      <c r="B3474" s="37">
        <v>19451079644</v>
      </c>
      <c r="C3474" s="50">
        <v>44078</v>
      </c>
      <c r="E3474" s="50">
        <v>44078</v>
      </c>
      <c r="F3474" s="30" t="s">
        <v>18</v>
      </c>
      <c r="H3474" s="45">
        <v>44089</v>
      </c>
      <c r="I3474" s="30" t="str">
        <f>VLOOKUP(B3474,'Список DKV от ЮТД'!$A$1:$S$10000,15,FALSE)</f>
        <v>2411/2789</v>
      </c>
      <c r="J3474" s="30" t="s">
        <v>22</v>
      </c>
      <c r="K3474" s="41" t="str">
        <f>VLOOKUP(B3474,'Список DKV от ЮТД'!$A$1:$M$10000,13,FALSE)</f>
        <v>4</v>
      </c>
      <c r="L3474" s="30" t="str">
        <f>VLOOKUP(B3474,'Список DKV от ЮТД'!$A$1:$S$10000,14,FALSE)</f>
        <v>33AZD13</v>
      </c>
      <c r="M3474" s="52" t="str">
        <f>VLOOKUP(B3474,'Список DKV от ЮТД'!$A$1:$M$10000,10,FALSE)</f>
        <v>704310*******8867</v>
      </c>
      <c r="N3474" s="52" t="str">
        <f>VLOOKUP(B3474,'Список DKV от ЮТД'!$A$1:$S$10000,18,FALSE)</f>
        <v/>
      </c>
      <c r="O3474" s="52" t="str">
        <f>VLOOKUP(B3474,'Список DKV от ЮТД'!$A$1:$S$10000,19,FALSE)</f>
        <v/>
      </c>
      <c r="P3474" s="52" t="str">
        <f>VLOOKUP(B3474,'Список DKV от ЮТД'!$A$1:$S$10000,16,FALSE)</f>
        <v>431334844</v>
      </c>
      <c r="Q3474" s="52"/>
    </row>
    <row r="3475" spans="1:18">
      <c r="A3475" s="30">
        <v>3473</v>
      </c>
      <c r="B3475" s="37">
        <v>19451079685</v>
      </c>
      <c r="C3475" s="50">
        <v>44078</v>
      </c>
      <c r="E3475" s="50">
        <v>44078</v>
      </c>
      <c r="F3475" s="30" t="s">
        <v>18</v>
      </c>
      <c r="H3475" s="45">
        <v>44089</v>
      </c>
      <c r="I3475" s="30" t="str">
        <f>VLOOKUP(B3475,'Список DKV от ЮТД'!$A$1:$S$10000,15,FALSE)</f>
        <v>2411/2790</v>
      </c>
      <c r="J3475" s="30" t="s">
        <v>22</v>
      </c>
      <c r="K3475" s="41" t="str">
        <f>VLOOKUP(B3475,'Список DKV от ЮТД'!$A$1:$M$10000,13,FALSE)</f>
        <v>4</v>
      </c>
      <c r="L3475" s="30" t="str">
        <f>VLOOKUP(B3475,'Список DKV от ЮТД'!$A$1:$S$10000,14,FALSE)</f>
        <v>34DL6117</v>
      </c>
      <c r="M3475" s="52" t="str">
        <f>VLOOKUP(B3475,'Список DKV от ЮТД'!$A$1:$M$10000,10,FALSE)</f>
        <v>704310*******9234</v>
      </c>
      <c r="N3475" s="52" t="str">
        <f>VLOOKUP(B3475,'Список DKV от ЮТД'!$A$1:$S$10000,18,FALSE)</f>
        <v/>
      </c>
      <c r="O3475" s="52" t="str">
        <f>VLOOKUP(B3475,'Список DKV от ЮТД'!$A$1:$S$10000,19,FALSE)</f>
        <v/>
      </c>
      <c r="P3475" s="52" t="str">
        <f>VLOOKUP(B3475,'Список DKV от ЮТД'!$A$1:$S$10000,16,FALSE)</f>
        <v>431334848</v>
      </c>
      <c r="Q3475" s="52"/>
    </row>
    <row r="3476" spans="1:18">
      <c r="A3476" s="30">
        <v>3474</v>
      </c>
      <c r="B3476" s="37">
        <v>19451079727</v>
      </c>
      <c r="C3476" s="50">
        <v>44078</v>
      </c>
      <c r="E3476" s="50">
        <v>44078</v>
      </c>
      <c r="F3476" s="30" t="s">
        <v>18</v>
      </c>
      <c r="H3476" s="45">
        <v>44089</v>
      </c>
      <c r="I3476" s="30" t="str">
        <f>VLOOKUP(B3476,'Список DKV от ЮТД'!$A$1:$S$10000,15,FALSE)</f>
        <v>2411/2791</v>
      </c>
      <c r="J3476" s="30" t="s">
        <v>22</v>
      </c>
      <c r="K3476" s="41" t="str">
        <f>VLOOKUP(B3476,'Список DKV от ЮТД'!$A$1:$M$10000,13,FALSE)</f>
        <v>4</v>
      </c>
      <c r="L3476" s="30" t="str">
        <f>VLOOKUP(B3476,'Список DKV от ЮТД'!$A$1:$S$10000,14,FALSE)</f>
        <v>34DEG271</v>
      </c>
      <c r="M3476" s="52" t="str">
        <f>VLOOKUP(B3476,'Список DKV от ЮТД'!$A$1:$M$10000,10,FALSE)</f>
        <v>704310*******0054</v>
      </c>
      <c r="N3476" s="52" t="str">
        <f>VLOOKUP(B3476,'Список DKV от ЮТД'!$A$1:$S$10000,18,FALSE)</f>
        <v/>
      </c>
      <c r="O3476" s="52" t="str">
        <f>VLOOKUP(B3476,'Список DKV от ЮТД'!$A$1:$S$10000,19,FALSE)</f>
        <v/>
      </c>
      <c r="P3476" s="52" t="str">
        <f>VLOOKUP(B3476,'Список DKV от ЮТД'!$A$1:$S$10000,16,FALSE)</f>
        <v>431334852</v>
      </c>
      <c r="Q3476" s="52"/>
    </row>
    <row r="3477" spans="1:18">
      <c r="A3477" s="30">
        <v>3475</v>
      </c>
      <c r="B3477" s="37">
        <v>19451079800</v>
      </c>
      <c r="C3477" s="50">
        <v>44078</v>
      </c>
      <c r="E3477" s="50">
        <v>44078</v>
      </c>
      <c r="F3477" s="30" t="s">
        <v>18</v>
      </c>
      <c r="H3477" s="45">
        <v>44089</v>
      </c>
      <c r="I3477" s="30" t="str">
        <f>VLOOKUP(B3477,'Список DKV от ЮТД'!$A$1:$S$10000,15,FALSE)</f>
        <v>2411/2792</v>
      </c>
      <c r="J3477" s="30" t="s">
        <v>22</v>
      </c>
      <c r="K3477" s="41" t="str">
        <f>VLOOKUP(B3477,'Список DKV от ЮТД'!$A$1:$M$10000,13,FALSE)</f>
        <v>4</v>
      </c>
      <c r="L3477" s="30" t="str">
        <f>VLOOKUP(B3477,'Список DKV от ЮТД'!$A$1:$S$10000,14,FALSE)</f>
        <v>31AAG817</v>
      </c>
      <c r="M3477" s="52" t="str">
        <f>VLOOKUP(B3477,'Список DKV от ЮТД'!$A$1:$M$10000,10,FALSE)</f>
        <v>704310*******0128</v>
      </c>
      <c r="N3477" s="52" t="str">
        <f>VLOOKUP(B3477,'Список DKV от ЮТД'!$A$1:$S$10000,18,FALSE)</f>
        <v/>
      </c>
      <c r="O3477" s="52" t="str">
        <f>VLOOKUP(B3477,'Список DKV от ЮТД'!$A$1:$S$10000,19,FALSE)</f>
        <v/>
      </c>
      <c r="P3477" s="52" t="str">
        <f>VLOOKUP(B3477,'Список DKV от ЮТД'!$A$1:$S$10000,16,FALSE)</f>
        <v>431334860</v>
      </c>
      <c r="Q3477" s="52"/>
    </row>
    <row r="3478" spans="1:18">
      <c r="A3478" s="30">
        <v>3476</v>
      </c>
      <c r="B3478" s="37">
        <v>19451079842</v>
      </c>
      <c r="C3478" s="50">
        <v>44078</v>
      </c>
      <c r="E3478" s="50">
        <v>44078</v>
      </c>
      <c r="F3478" s="30" t="s">
        <v>18</v>
      </c>
      <c r="H3478" s="45">
        <v>44090</v>
      </c>
      <c r="I3478" s="30" t="str">
        <f>VLOOKUP(B3478,'Список DKV от ЮТД'!$A$1:$S$10000,15,FALSE)</f>
        <v>2411/2793</v>
      </c>
      <c r="J3478" s="30" t="s">
        <v>22</v>
      </c>
      <c r="K3478" s="41" t="str">
        <f>VLOOKUP(B3478,'Список DKV от ЮТД'!$A$1:$M$10000,13,FALSE)</f>
        <v>4</v>
      </c>
      <c r="L3478" s="30" t="str">
        <f>VLOOKUP(B3478,'Список DKV от ЮТД'!$A$1:$S$10000,14,FALSE)</f>
        <v>58ACD928</v>
      </c>
      <c r="M3478" s="52" t="str">
        <f>VLOOKUP(B3478,'Список DKV от ЮТД'!$A$1:$M$10000,10,FALSE)</f>
        <v>704310*******9827</v>
      </c>
      <c r="N3478" s="52" t="str">
        <f>VLOOKUP(B3478,'Список DKV от ЮТД'!$A$1:$S$10000,18,FALSE)</f>
        <v/>
      </c>
      <c r="O3478" s="52" t="str">
        <f>VLOOKUP(B3478,'Список DKV от ЮТД'!$A$1:$S$10000,19,FALSE)</f>
        <v/>
      </c>
      <c r="P3478" s="52" t="str">
        <f>VLOOKUP(B3478,'Список DKV от ЮТД'!$A$1:$S$10000,16,FALSE)</f>
        <v>431334864</v>
      </c>
      <c r="Q3478" s="52"/>
    </row>
    <row r="3479" spans="1:18">
      <c r="A3479" s="30">
        <v>3477</v>
      </c>
      <c r="B3479" s="38">
        <v>19451079552</v>
      </c>
      <c r="C3479" s="50">
        <v>44078</v>
      </c>
      <c r="E3479" s="50">
        <v>44078</v>
      </c>
      <c r="F3479" s="30" t="s">
        <v>18</v>
      </c>
      <c r="G3479" s="41">
        <v>221</v>
      </c>
      <c r="H3479" s="45">
        <v>44090</v>
      </c>
      <c r="I3479" s="30" t="str">
        <f>VLOOKUP(B3479,'Список DKV от ЮТД'!$A$1:$S$10000,15,FALSE)</f>
        <v>2411/2794</v>
      </c>
      <c r="J3479" s="30" t="s">
        <v>22</v>
      </c>
      <c r="K3479" s="41" t="str">
        <f>VLOOKUP(B3479,'Список DKV от ЮТД'!$A$1:$M$10000,13,FALSE)</f>
        <v>4</v>
      </c>
      <c r="L3479" s="30" t="str">
        <f>VLOOKUP(B3479,'Список DKV от ЮТД'!$A$1:$S$10000,14,FALSE)</f>
        <v>34CUJ235</v>
      </c>
      <c r="M3479" s="52" t="str">
        <f>VLOOKUP(B3479,'Список DKV от ЮТД'!$A$1:$M$10000,10,FALSE)</f>
        <v>704310*******1946</v>
      </c>
      <c r="N3479" s="52" t="str">
        <f>VLOOKUP(B3479,'Список DKV от ЮТД'!$A$1:$S$10000,18,FALSE)</f>
        <v>blocked</v>
      </c>
      <c r="O3479" s="52" t="str">
        <f>VLOOKUP(B3479,'Список DKV от ЮТД'!$A$1:$S$10000,19,FALSE)</f>
        <v>blocked</v>
      </c>
      <c r="P3479" s="52" t="str">
        <f>VLOOKUP(B3479,'Список DKV от ЮТД'!$A$1:$S$10000,16,FALSE)</f>
        <v>431334835</v>
      </c>
      <c r="Q3479" s="52" t="s">
        <v>38697</v>
      </c>
      <c r="R3479" s="30" t="s">
        <v>38701</v>
      </c>
    </row>
    <row r="3480" spans="1:18">
      <c r="A3480" s="30">
        <v>3478</v>
      </c>
      <c r="B3480" s="37">
        <v>19451080410</v>
      </c>
      <c r="C3480" s="50">
        <v>44078</v>
      </c>
      <c r="E3480" s="50">
        <v>44078</v>
      </c>
      <c r="F3480" s="30" t="s">
        <v>18</v>
      </c>
      <c r="H3480" s="45">
        <v>44090</v>
      </c>
      <c r="I3480" s="30" t="str">
        <f>VLOOKUP(B3480,'Список DKV от ЮТД'!$A$1:$S$10000,15,FALSE)</f>
        <v>2411/2795</v>
      </c>
      <c r="J3480" s="30" t="s">
        <v>22</v>
      </c>
      <c r="K3480" s="41" t="str">
        <f>VLOOKUP(B3480,'Список DKV от ЮТД'!$A$1:$M$10000,13,FALSE)</f>
        <v>4</v>
      </c>
      <c r="L3480" s="30" t="str">
        <f>VLOOKUP(B3480,'Список DKV от ЮТД'!$A$1:$S$10000,14,FALSE)</f>
        <v>34SN9469</v>
      </c>
      <c r="M3480" s="52" t="str">
        <f>VLOOKUP(B3480,'Список DKV от ЮТД'!$A$1:$M$10000,10,FALSE)</f>
        <v>704310*******2890</v>
      </c>
      <c r="N3480" s="52" t="str">
        <f>VLOOKUP(B3480,'Список DKV от ЮТД'!$A$1:$S$10000,18,FALSE)</f>
        <v/>
      </c>
      <c r="O3480" s="52" t="str">
        <f>VLOOKUP(B3480,'Список DKV от ЮТД'!$A$1:$S$10000,19,FALSE)</f>
        <v/>
      </c>
      <c r="P3480" s="52" t="str">
        <f>VLOOKUP(B3480,'Список DKV от ЮТД'!$A$1:$S$10000,16,FALSE)</f>
        <v>431334921</v>
      </c>
      <c r="Q3480" s="52"/>
    </row>
    <row r="3481" spans="1:18">
      <c r="A3481" s="30">
        <v>3479</v>
      </c>
      <c r="B3481" s="37">
        <v>19451080378</v>
      </c>
      <c r="C3481" s="50">
        <v>44078</v>
      </c>
      <c r="E3481" s="50">
        <v>44078</v>
      </c>
      <c r="F3481" s="30" t="s">
        <v>18</v>
      </c>
      <c r="H3481" s="45">
        <v>44090</v>
      </c>
      <c r="I3481" s="30" t="str">
        <f>VLOOKUP(B3481,'Список DKV от ЮТД'!$A$1:$S$10000,15,FALSE)</f>
        <v>2411/2796</v>
      </c>
      <c r="J3481" s="30" t="s">
        <v>22</v>
      </c>
      <c r="K3481" s="41" t="str">
        <f>VLOOKUP(B3481,'Список DKV от ЮТД'!$A$1:$M$10000,13,FALSE)</f>
        <v>4</v>
      </c>
      <c r="L3481" s="30" t="str">
        <f>VLOOKUP(B3481,'Список DKV от ЮТД'!$A$1:$S$10000,14,FALSE)</f>
        <v>33EKN88</v>
      </c>
      <c r="M3481" s="52" t="str">
        <f>VLOOKUP(B3481,'Список DKV от ЮТД'!$A$1:$M$10000,10,FALSE)</f>
        <v>704310*******0245</v>
      </c>
      <c r="N3481" s="52" t="str">
        <f>VLOOKUP(B3481,'Список DKV от ЮТД'!$A$1:$S$10000,18,FALSE)</f>
        <v/>
      </c>
      <c r="O3481" s="52" t="str">
        <f>VLOOKUP(B3481,'Список DKV от ЮТД'!$A$1:$S$10000,19,FALSE)</f>
        <v/>
      </c>
      <c r="P3481" s="52" t="str">
        <f>VLOOKUP(B3481,'Список DKV от ЮТД'!$A$1:$S$10000,16,FALSE)</f>
        <v>431334917</v>
      </c>
      <c r="Q3481" s="52"/>
    </row>
    <row r="3482" spans="1:18">
      <c r="A3482" s="30">
        <v>3480</v>
      </c>
      <c r="B3482" s="37">
        <v>19451080337</v>
      </c>
      <c r="C3482" s="50">
        <v>44078</v>
      </c>
      <c r="E3482" s="50">
        <v>44078</v>
      </c>
      <c r="F3482" s="30" t="s">
        <v>18</v>
      </c>
      <c r="H3482" s="45">
        <v>44090</v>
      </c>
      <c r="I3482" s="30" t="str">
        <f>VLOOKUP(B3482,'Список DKV от ЮТД'!$A$1:$S$10000,15,FALSE)</f>
        <v>2411/2797</v>
      </c>
      <c r="J3482" s="30" t="s">
        <v>22</v>
      </c>
      <c r="K3482" s="41" t="str">
        <f>VLOOKUP(B3482,'Список DKV от ЮТД'!$A$1:$M$10000,13,FALSE)</f>
        <v>4</v>
      </c>
      <c r="L3482" s="30" t="str">
        <f>VLOOKUP(B3482,'Список DKV от ЮТД'!$A$1:$S$10000,14,FALSE)</f>
        <v>33NB345</v>
      </c>
      <c r="M3482" s="52" t="str">
        <f>VLOOKUP(B3482,'Список DKV от ЮТД'!$A$1:$M$10000,10,FALSE)</f>
        <v>704310*******4046</v>
      </c>
      <c r="N3482" s="52" t="str">
        <f>VLOOKUP(B3482,'Список DKV от ЮТД'!$A$1:$S$10000,18,FALSE)</f>
        <v/>
      </c>
      <c r="O3482" s="52" t="str">
        <f>VLOOKUP(B3482,'Список DKV от ЮТД'!$A$1:$S$10000,19,FALSE)</f>
        <v/>
      </c>
      <c r="P3482" s="52" t="str">
        <f>VLOOKUP(B3482,'Список DKV от ЮТД'!$A$1:$S$10000,16,FALSE)</f>
        <v>431334913</v>
      </c>
      <c r="Q3482" s="52"/>
    </row>
    <row r="3483" spans="1:18">
      <c r="A3483" s="30">
        <v>3481</v>
      </c>
      <c r="B3483" s="38">
        <v>19451080295</v>
      </c>
      <c r="C3483" s="50">
        <v>44078</v>
      </c>
      <c r="E3483" s="50">
        <v>44078</v>
      </c>
      <c r="F3483" s="30" t="s">
        <v>18</v>
      </c>
      <c r="G3483" s="41">
        <v>145</v>
      </c>
      <c r="H3483" s="45">
        <v>44090</v>
      </c>
      <c r="I3483" s="30" t="str">
        <f>VLOOKUP(B3483,'Список DKV от ЮТД'!$A$1:$S$10000,15,FALSE)</f>
        <v>2411/2798</v>
      </c>
      <c r="J3483" s="30" t="s">
        <v>22</v>
      </c>
      <c r="K3483" s="41" t="str">
        <f>VLOOKUP(B3483,'Список DKV от ЮТД'!$A$1:$M$10000,13,FALSE)</f>
        <v>4</v>
      </c>
      <c r="L3483" s="30" t="str">
        <f>VLOOKUP(B3483,'Список DKV от ЮТД'!$A$1:$S$10000,14,FALSE)</f>
        <v>33AEH632</v>
      </c>
      <c r="M3483" s="52" t="str">
        <f>VLOOKUP(B3483,'Список DKV от ЮТД'!$A$1:$M$10000,10,FALSE)</f>
        <v>704310*******9561</v>
      </c>
      <c r="N3483" s="52" t="str">
        <f>VLOOKUP(B3483,'Список DKV от ЮТД'!$A$1:$S$10000,18,FALSE)</f>
        <v>blocked</v>
      </c>
      <c r="O3483" s="52" t="str">
        <f>VLOOKUP(B3483,'Список DKV от ЮТД'!$A$1:$S$10000,19,FALSE)</f>
        <v>blocked</v>
      </c>
      <c r="P3483" s="52" t="str">
        <f>VLOOKUP(B3483,'Список DKV от ЮТД'!$A$1:$S$10000,16,FALSE)</f>
        <v>431334909</v>
      </c>
      <c r="Q3483" s="49" t="s">
        <v>27440</v>
      </c>
      <c r="R3483" s="30" t="s">
        <v>23228</v>
      </c>
    </row>
    <row r="3484" spans="1:18">
      <c r="A3484" s="30">
        <v>3482</v>
      </c>
      <c r="B3484" s="37">
        <v>19451080253</v>
      </c>
      <c r="C3484" s="50">
        <v>44078</v>
      </c>
      <c r="E3484" s="50">
        <v>44078</v>
      </c>
      <c r="F3484" s="30" t="s">
        <v>18</v>
      </c>
      <c r="H3484" s="45">
        <v>44090</v>
      </c>
      <c r="I3484" s="30" t="str">
        <f>VLOOKUP(B3484,'Список DKV от ЮТД'!$A$1:$S$10000,15,FALSE)</f>
        <v>2411/2799</v>
      </c>
      <c r="J3484" s="30" t="s">
        <v>22</v>
      </c>
      <c r="K3484" s="41" t="str">
        <f>VLOOKUP(B3484,'Список DKV от ЮТД'!$A$1:$M$10000,13,FALSE)</f>
        <v>4</v>
      </c>
      <c r="L3484" s="30" t="str">
        <f>VLOOKUP(B3484,'Список DKV от ЮТД'!$A$1:$S$10000,14,FALSE)</f>
        <v>61ACY941</v>
      </c>
      <c r="M3484" s="52" t="str">
        <f>VLOOKUP(B3484,'Список DKV от ЮТД'!$A$1:$M$10000,10,FALSE)</f>
        <v>704310*******4346</v>
      </c>
      <c r="N3484" s="52" t="str">
        <f>VLOOKUP(B3484,'Список DKV от ЮТД'!$A$1:$S$10000,18,FALSE)</f>
        <v/>
      </c>
      <c r="O3484" s="52" t="str">
        <f>VLOOKUP(B3484,'Список DKV от ЮТД'!$A$1:$S$10000,19,FALSE)</f>
        <v/>
      </c>
      <c r="P3484" s="52" t="str">
        <f>VLOOKUP(B3484,'Список DKV от ЮТД'!$A$1:$S$10000,16,FALSE)</f>
        <v>431334905</v>
      </c>
      <c r="Q3484" s="52"/>
    </row>
    <row r="3485" spans="1:18">
      <c r="A3485" s="30">
        <v>3483</v>
      </c>
      <c r="B3485" s="37">
        <v>19451080170</v>
      </c>
      <c r="C3485" s="50">
        <v>44078</v>
      </c>
      <c r="E3485" s="50">
        <v>44078</v>
      </c>
      <c r="F3485" s="30" t="s">
        <v>18</v>
      </c>
      <c r="H3485" s="45">
        <v>44090</v>
      </c>
      <c r="I3485" s="30" t="str">
        <f>VLOOKUP(B3485,'Список DKV от ЮТД'!$A$1:$S$10000,15,FALSE)</f>
        <v>2411/2800</v>
      </c>
      <c r="J3485" s="30" t="s">
        <v>22</v>
      </c>
      <c r="K3485" s="41" t="str">
        <f>VLOOKUP(B3485,'Список DKV от ЮТД'!$A$1:$M$10000,13,FALSE)</f>
        <v>4</v>
      </c>
      <c r="L3485" s="30" t="str">
        <f>VLOOKUP(B3485,'Список DKV от ЮТД'!$A$1:$S$10000,14,FALSE)</f>
        <v>01BYF16</v>
      </c>
      <c r="M3485" s="52" t="str">
        <f>VLOOKUP(B3485,'Список DKV от ЮТД'!$A$1:$M$10000,10,FALSE)</f>
        <v>704310*******1847</v>
      </c>
      <c r="N3485" s="52" t="str">
        <f>VLOOKUP(B3485,'Список DKV от ЮТД'!$A$1:$S$10000,18,FALSE)</f>
        <v/>
      </c>
      <c r="O3485" s="52" t="str">
        <f>VLOOKUP(B3485,'Список DKV от ЮТД'!$A$1:$S$10000,19,FALSE)</f>
        <v/>
      </c>
      <c r="P3485" s="52" t="str">
        <f>VLOOKUP(B3485,'Список DKV от ЮТД'!$A$1:$S$10000,16,FALSE)</f>
        <v>431334897</v>
      </c>
      <c r="Q3485" s="52"/>
    </row>
    <row r="3486" spans="1:18">
      <c r="A3486" s="30">
        <v>3484</v>
      </c>
      <c r="B3486" s="37">
        <v>19451080139</v>
      </c>
      <c r="C3486" s="50">
        <v>44078</v>
      </c>
      <c r="E3486" s="50">
        <v>44078</v>
      </c>
      <c r="F3486" s="30" t="s">
        <v>18</v>
      </c>
      <c r="H3486" s="45">
        <v>44090</v>
      </c>
      <c r="I3486" s="30" t="str">
        <f>VLOOKUP(B3486,'Список DKV от ЮТД'!$A$1:$S$10000,15,FALSE)</f>
        <v>2411/2801</v>
      </c>
      <c r="J3486" s="30" t="s">
        <v>22</v>
      </c>
      <c r="K3486" s="41" t="str">
        <f>VLOOKUP(B3486,'Список DKV от ЮТД'!$A$1:$M$10000,13,FALSE)</f>
        <v>4</v>
      </c>
      <c r="L3486" s="30" t="str">
        <f>VLOOKUP(B3486,'Список DKV от ЮТД'!$A$1:$S$10000,14,FALSE)</f>
        <v>01CER72</v>
      </c>
      <c r="M3486" s="52" t="str">
        <f>VLOOKUP(B3486,'Список DKV от ЮТД'!$A$1:$M$10000,10,FALSE)</f>
        <v>704310*******1896</v>
      </c>
      <c r="N3486" s="52" t="str">
        <f>VLOOKUP(B3486,'Список DKV от ЮТД'!$A$1:$S$10000,18,FALSE)</f>
        <v/>
      </c>
      <c r="O3486" s="52" t="str">
        <f>VLOOKUP(B3486,'Список DKV от ЮТД'!$A$1:$S$10000,19,FALSE)</f>
        <v/>
      </c>
      <c r="P3486" s="52" t="str">
        <f>VLOOKUP(B3486,'Список DKV от ЮТД'!$A$1:$S$10000,16,FALSE)</f>
        <v>431334893</v>
      </c>
      <c r="Q3486" s="52"/>
    </row>
    <row r="3487" spans="1:18">
      <c r="A3487" s="30">
        <v>3485</v>
      </c>
      <c r="B3487" s="37">
        <v>19451080097</v>
      </c>
      <c r="C3487" s="50">
        <v>44078</v>
      </c>
      <c r="E3487" s="50">
        <v>44078</v>
      </c>
      <c r="F3487" s="30" t="s">
        <v>18</v>
      </c>
      <c r="H3487" s="45">
        <v>44090</v>
      </c>
      <c r="I3487" s="30" t="str">
        <f>VLOOKUP(B3487,'Список DKV от ЮТД'!$A$1:$S$10000,15,FALSE)</f>
        <v>2411/2802</v>
      </c>
      <c r="J3487" s="30" t="s">
        <v>22</v>
      </c>
      <c r="K3487" s="41" t="str">
        <f>VLOOKUP(B3487,'Список DKV от ЮТД'!$A$1:$M$10000,13,FALSE)</f>
        <v>4</v>
      </c>
      <c r="L3487" s="30" t="str">
        <f>VLOOKUP(B3487,'Список DKV от ЮТД'!$A$1:$S$10000,14,FALSE)</f>
        <v>35V0616</v>
      </c>
      <c r="M3487" s="52" t="str">
        <f>VLOOKUP(B3487,'Список DKV от ЮТД'!$A$1:$M$10000,10,FALSE)</f>
        <v>704310*******6727</v>
      </c>
      <c r="N3487" s="52" t="str">
        <f>VLOOKUP(B3487,'Список DKV от ЮТД'!$A$1:$S$10000,18,FALSE)</f>
        <v/>
      </c>
      <c r="O3487" s="52" t="str">
        <f>VLOOKUP(B3487,'Список DKV от ЮТД'!$A$1:$S$10000,19,FALSE)</f>
        <v/>
      </c>
      <c r="P3487" s="52" t="str">
        <f>VLOOKUP(B3487,'Список DKV от ЮТД'!$A$1:$S$10000,16,FALSE)</f>
        <v>431334889</v>
      </c>
      <c r="Q3487" s="52"/>
    </row>
    <row r="3488" spans="1:18">
      <c r="A3488" s="30">
        <v>3486</v>
      </c>
      <c r="B3488" s="37">
        <v>19460014400</v>
      </c>
      <c r="C3488" s="50">
        <v>44064</v>
      </c>
      <c r="E3488" s="50">
        <v>44064</v>
      </c>
      <c r="F3488" s="30" t="s">
        <v>20</v>
      </c>
      <c r="H3488" s="45">
        <v>44090</v>
      </c>
      <c r="I3488" s="30" t="str">
        <f>VLOOKUP(B3488,'Список DKV от ЮТД'!$A$1:$S$10000,15,FALSE)</f>
        <v>2412/554</v>
      </c>
      <c r="J3488" s="30" t="s">
        <v>22</v>
      </c>
      <c r="K3488" s="41" t="str">
        <f>VLOOKUP(B3488,'Список DKV от ЮТД'!$A$1:$M$10000,13,FALSE)</f>
        <v>4</v>
      </c>
      <c r="L3488" s="30" t="str">
        <f>VLOOKUP(B3488,'Список DKV от ЮТД'!$A$1:$S$10000,14,FALSE)</f>
        <v>MBGOJA44</v>
      </c>
      <c r="M3488" s="52" t="str">
        <f>VLOOKUP(B3488,'Список DKV от ЮТД'!$A$1:$M$10000,10,FALSE)</f>
        <v>704310*******4094</v>
      </c>
      <c r="N3488" s="52" t="str">
        <f>VLOOKUP(B3488,'Список DKV от ЮТД'!$A$1:$S$10000,18,FALSE)</f>
        <v/>
      </c>
      <c r="O3488" s="52" t="str">
        <f>VLOOKUP(B3488,'Список DKV от ЮТД'!$A$1:$S$10000,19,FALSE)</f>
        <v/>
      </c>
      <c r="P3488" s="52" t="str">
        <f>VLOOKUP(B3488,'Список DKV от ЮТД'!$A$1:$S$10000,16,FALSE)</f>
        <v>431490464</v>
      </c>
      <c r="Q3488" s="52"/>
    </row>
    <row r="3489" spans="1:18">
      <c r="A3489" s="30">
        <v>3487</v>
      </c>
      <c r="B3489" s="37">
        <v>19451080055</v>
      </c>
      <c r="C3489" s="50">
        <v>44078</v>
      </c>
      <c r="E3489" s="50">
        <v>44078</v>
      </c>
      <c r="F3489" s="30" t="s">
        <v>18</v>
      </c>
      <c r="H3489" s="45">
        <v>44091</v>
      </c>
      <c r="I3489" s="30" t="str">
        <f>VLOOKUP(B3489,'Список DKV от ЮТД'!$A$1:$S$10000,15,FALSE)</f>
        <v>2411/2803</v>
      </c>
      <c r="J3489" s="30" t="s">
        <v>22</v>
      </c>
      <c r="K3489" s="41" t="str">
        <f>VLOOKUP(B3489,'Список DKV от ЮТД'!$A$1:$M$10000,13,FALSE)</f>
        <v>4</v>
      </c>
      <c r="L3489" s="30" t="str">
        <f>VLOOKUP(B3489,'Список DKV от ЮТД'!$A$1:$S$10000,14,FALSE)</f>
        <v>35HC8146</v>
      </c>
      <c r="M3489" s="52" t="str">
        <f>VLOOKUP(B3489,'Список DKV от ЮТД'!$A$1:$M$10000,10,FALSE)</f>
        <v>704310*******7816</v>
      </c>
      <c r="N3489" s="52" t="str">
        <f>VLOOKUP(B3489,'Список DKV от ЮТД'!$A$1:$S$10000,18,FALSE)</f>
        <v/>
      </c>
      <c r="O3489" s="52" t="str">
        <f>VLOOKUP(B3489,'Список DKV от ЮТД'!$A$1:$S$10000,19,FALSE)</f>
        <v/>
      </c>
      <c r="P3489" s="52" t="str">
        <f>VLOOKUP(B3489,'Список DKV от ЮТД'!$A$1:$S$10000,16,FALSE)</f>
        <v>431334885</v>
      </c>
      <c r="Q3489" s="52"/>
    </row>
    <row r="3490" spans="1:18">
      <c r="A3490" s="30">
        <v>3488</v>
      </c>
      <c r="B3490" s="37">
        <v>19451079974</v>
      </c>
      <c r="C3490" s="50">
        <v>44078</v>
      </c>
      <c r="E3490" s="50">
        <v>44078</v>
      </c>
      <c r="F3490" s="30" t="s">
        <v>18</v>
      </c>
      <c r="H3490" s="45">
        <v>44091</v>
      </c>
      <c r="I3490" s="30" t="str">
        <f>VLOOKUP(B3490,'Список DKV от ЮТД'!$A$1:$S$10000,15,FALSE)</f>
        <v>2411/2804</v>
      </c>
      <c r="J3490" s="30" t="s">
        <v>22</v>
      </c>
      <c r="K3490" s="41" t="str">
        <f>VLOOKUP(B3490,'Список DKV от ЮТД'!$A$1:$M$10000,13,FALSE)</f>
        <v>4</v>
      </c>
      <c r="L3490" s="30" t="str">
        <f>VLOOKUP(B3490,'Список DKV от ЮТД'!$A$1:$S$10000,14,FALSE)</f>
        <v>16AKC546</v>
      </c>
      <c r="M3490" s="52" t="str">
        <f>VLOOKUP(B3490,'Список DKV от ЮТД'!$A$1:$M$10000,10,FALSE)</f>
        <v>704310*******3849</v>
      </c>
      <c r="N3490" s="52" t="str">
        <f>VLOOKUP(B3490,'Список DKV от ЮТД'!$A$1:$S$10000,18,FALSE)</f>
        <v/>
      </c>
      <c r="O3490" s="52" t="str">
        <f>VLOOKUP(B3490,'Список DKV от ЮТД'!$A$1:$S$10000,19,FALSE)</f>
        <v/>
      </c>
      <c r="P3490" s="52" t="str">
        <f>VLOOKUP(B3490,'Список DKV от ЮТД'!$A$1:$S$10000,16,FALSE)</f>
        <v>431334877</v>
      </c>
      <c r="Q3490" s="52"/>
    </row>
    <row r="3491" spans="1:18">
      <c r="A3491" s="30">
        <v>3489</v>
      </c>
      <c r="B3491" s="37">
        <v>19460014665</v>
      </c>
      <c r="C3491" s="50">
        <v>44042</v>
      </c>
      <c r="E3491" s="50">
        <v>44043</v>
      </c>
      <c r="F3491" s="30" t="s">
        <v>20</v>
      </c>
      <c r="H3491" s="45">
        <v>44091</v>
      </c>
      <c r="I3491" s="30" t="str">
        <f>VLOOKUP(B3491,'Список DKV от ЮТД'!$A$1:$S$10000,15,FALSE)</f>
        <v>2412/555</v>
      </c>
      <c r="J3491" s="30" t="s">
        <v>22</v>
      </c>
      <c r="K3491" s="41" t="str">
        <f>VLOOKUP(B3491,'Список DKV от ЮТД'!$A$1:$M$10000,13,FALSE)</f>
        <v>4</v>
      </c>
      <c r="L3491" s="30" t="str">
        <f>VLOOKUP(B3491,'Список DKV от ЮТД'!$A$1:$S$10000,14,FALSE)</f>
        <v>33DVC62</v>
      </c>
      <c r="M3491" s="52" t="str">
        <f>VLOOKUP(B3491,'Список DKV от ЮТД'!$A$1:$M$10000,10,FALSE)</f>
        <v>704310*******0624</v>
      </c>
      <c r="N3491" s="52" t="str">
        <f>VLOOKUP(B3491,'Список DKV от ЮТД'!$A$1:$S$10000,18,FALSE)</f>
        <v>expired</v>
      </c>
      <c r="O3491" s="52" t="str">
        <f>VLOOKUP(B3491,'Список DKV от ЮТД'!$A$1:$S$10000,19,FALSE)</f>
        <v>blocked</v>
      </c>
      <c r="P3491" s="52" t="str">
        <f>VLOOKUP(B3491,'Список DKV от ЮТД'!$A$1:$S$10000,16,FALSE)</f>
        <v>431490490</v>
      </c>
      <c r="Q3491" s="52"/>
    </row>
    <row r="3492" spans="1:18">
      <c r="A3492" s="30">
        <v>3490</v>
      </c>
      <c r="B3492" s="37">
        <v>19451080428</v>
      </c>
      <c r="C3492" s="50">
        <v>44078</v>
      </c>
      <c r="E3492" s="50">
        <v>44078</v>
      </c>
      <c r="F3492" s="30" t="s">
        <v>18</v>
      </c>
      <c r="H3492" s="45">
        <v>44092</v>
      </c>
      <c r="I3492" s="30" t="str">
        <f>VLOOKUP(B3492,'Список DKV от ЮТД'!$A$1:$S$10000,15,FALSE)</f>
        <v>2411/2805</v>
      </c>
      <c r="J3492" s="30" t="s">
        <v>22</v>
      </c>
      <c r="K3492" s="41" t="str">
        <f>VLOOKUP(B3492,'Список DKV от ЮТД'!$A$1:$M$10000,13,FALSE)</f>
        <v>4</v>
      </c>
      <c r="L3492" s="30" t="str">
        <f>VLOOKUP(B3492,'Список DKV от ЮТД'!$A$1:$S$10000,14,FALSE)</f>
        <v>16AKC570</v>
      </c>
      <c r="M3492" s="52" t="str">
        <f>VLOOKUP(B3492,'Список DKV от ЮТД'!$A$1:$M$10000,10,FALSE)</f>
        <v>704310*******6077</v>
      </c>
      <c r="N3492" s="52" t="str">
        <f>VLOOKUP(B3492,'Список DKV от ЮТД'!$A$1:$S$10000,18,FALSE)</f>
        <v/>
      </c>
      <c r="O3492" s="52" t="str">
        <f>VLOOKUP(B3492,'Список DKV от ЮТД'!$A$1:$S$10000,19,FALSE)</f>
        <v/>
      </c>
      <c r="P3492" s="52" t="str">
        <f>VLOOKUP(B3492,'Список DKV от ЮТД'!$A$1:$S$10000,16,FALSE)</f>
        <v>431334922</v>
      </c>
      <c r="Q3492" s="52"/>
    </row>
    <row r="3493" spans="1:18">
      <c r="A3493" s="30">
        <v>3491</v>
      </c>
      <c r="B3493" s="37">
        <v>19451079933</v>
      </c>
      <c r="C3493" s="50">
        <v>44078</v>
      </c>
      <c r="E3493" s="50">
        <v>44078</v>
      </c>
      <c r="F3493" s="30" t="s">
        <v>18</v>
      </c>
      <c r="H3493" s="45">
        <v>44092</v>
      </c>
      <c r="I3493" s="30" t="str">
        <f>VLOOKUP(B3493,'Список DKV от ЮТД'!$A$1:$S$10000,15,FALSE)</f>
        <v>2411/2806</v>
      </c>
      <c r="J3493" s="30" t="s">
        <v>22</v>
      </c>
      <c r="K3493" s="41" t="str">
        <f>VLOOKUP(B3493,'Список DKV от ЮТД'!$A$1:$M$10000,13,FALSE)</f>
        <v>4</v>
      </c>
      <c r="L3493" s="30" t="str">
        <f>VLOOKUP(B3493,'Список DKV от ЮТД'!$A$1:$S$10000,14,FALSE)</f>
        <v>35HA7737</v>
      </c>
      <c r="M3493" s="52" t="str">
        <f>VLOOKUP(B3493,'Список DKV от ЮТД'!$A$1:$M$10000,10,FALSE)</f>
        <v>704310*******8129</v>
      </c>
      <c r="N3493" s="52" t="str">
        <f>VLOOKUP(B3493,'Список DKV от ЮТД'!$A$1:$S$10000,18,FALSE)</f>
        <v/>
      </c>
      <c r="O3493" s="52" t="str">
        <f>VLOOKUP(B3493,'Список DKV от ЮТД'!$A$1:$S$10000,19,FALSE)</f>
        <v/>
      </c>
      <c r="P3493" s="52" t="str">
        <f>VLOOKUP(B3493,'Список DKV от ЮТД'!$A$1:$S$10000,16,FALSE)</f>
        <v>431334873</v>
      </c>
      <c r="Q3493" s="52"/>
    </row>
    <row r="3494" spans="1:18">
      <c r="A3494" s="30">
        <v>3492</v>
      </c>
      <c r="B3494" s="37">
        <v>19451079891</v>
      </c>
      <c r="C3494" s="50">
        <v>44078</v>
      </c>
      <c r="E3494" s="50">
        <v>44078</v>
      </c>
      <c r="F3494" s="30" t="s">
        <v>18</v>
      </c>
      <c r="H3494" s="45">
        <v>44092</v>
      </c>
      <c r="I3494" s="30" t="str">
        <f>VLOOKUP(B3494,'Список DKV от ЮТД'!$A$1:$S$10000,15,FALSE)</f>
        <v>2411/2807</v>
      </c>
      <c r="J3494" s="30" t="s">
        <v>22</v>
      </c>
      <c r="K3494" s="41" t="str">
        <f>VLOOKUP(B3494,'Список DKV от ЮТД'!$A$1:$M$10000,13,FALSE)</f>
        <v>4</v>
      </c>
      <c r="L3494" s="30" t="str">
        <f>VLOOKUP(B3494,'Список DKV от ЮТД'!$A$1:$S$10000,14,FALSE)</f>
        <v>53EL840</v>
      </c>
      <c r="M3494" s="52" t="str">
        <f>VLOOKUP(B3494,'Список DKV от ЮТД'!$A$1:$M$10000,10,FALSE)</f>
        <v>704310*******4429</v>
      </c>
      <c r="N3494" s="52" t="str">
        <f>VLOOKUP(B3494,'Список DKV от ЮТД'!$A$1:$S$10000,18,FALSE)</f>
        <v/>
      </c>
      <c r="O3494" s="52" t="str">
        <f>VLOOKUP(B3494,'Список DKV от ЮТД'!$A$1:$S$10000,19,FALSE)</f>
        <v/>
      </c>
      <c r="P3494" s="52" t="str">
        <f>VLOOKUP(B3494,'Список DKV от ЮТД'!$A$1:$S$10000,16,FALSE)</f>
        <v>431334869</v>
      </c>
      <c r="Q3494" s="52"/>
    </row>
    <row r="3495" spans="1:18">
      <c r="A3495" s="30">
        <v>3493</v>
      </c>
      <c r="B3495" s="37">
        <v>19451079859</v>
      </c>
      <c r="C3495" s="50">
        <v>44078</v>
      </c>
      <c r="E3495" s="50">
        <v>44078</v>
      </c>
      <c r="F3495" s="30" t="s">
        <v>18</v>
      </c>
      <c r="H3495" s="45">
        <v>44092</v>
      </c>
      <c r="I3495" s="30" t="str">
        <f>VLOOKUP(B3495,'Список DKV от ЮТД'!$A$1:$S$10000,15,FALSE)</f>
        <v>2411/2808</v>
      </c>
      <c r="J3495" s="30" t="s">
        <v>22</v>
      </c>
      <c r="K3495" s="41" t="str">
        <f>VLOOKUP(B3495,'Список DKV от ЮТД'!$A$1:$M$10000,13,FALSE)</f>
        <v>4</v>
      </c>
      <c r="L3495" s="30" t="str">
        <f>VLOOKUP(B3495,'Список DKV от ЮТД'!$A$1:$S$10000,14,FALSE)</f>
        <v>31AEU559</v>
      </c>
      <c r="M3495" s="52" t="str">
        <f>VLOOKUP(B3495,'Список DKV от ЮТД'!$A$1:$M$10000,10,FALSE)</f>
        <v>704310*******2347</v>
      </c>
      <c r="N3495" s="52" t="str">
        <f>VLOOKUP(B3495,'Список DKV от ЮТД'!$A$1:$S$10000,18,FALSE)</f>
        <v/>
      </c>
      <c r="O3495" s="52" t="str">
        <f>VLOOKUP(B3495,'Список DKV от ЮТД'!$A$1:$S$10000,19,FALSE)</f>
        <v/>
      </c>
      <c r="P3495" s="52" t="str">
        <f>VLOOKUP(B3495,'Список DKV от ЮТД'!$A$1:$S$10000,16,FALSE)</f>
        <v>431334865</v>
      </c>
      <c r="Q3495" s="52"/>
    </row>
    <row r="3496" spans="1:18">
      <c r="A3496" s="30">
        <v>3494</v>
      </c>
      <c r="B3496" s="37">
        <v>19451079818</v>
      </c>
      <c r="C3496" s="50">
        <v>44078</v>
      </c>
      <c r="E3496" s="50">
        <v>44078</v>
      </c>
      <c r="F3496" s="30" t="s">
        <v>18</v>
      </c>
      <c r="H3496" s="45">
        <v>44092</v>
      </c>
      <c r="I3496" s="30" t="str">
        <f>VLOOKUP(B3496,'Список DKV от ЮТД'!$A$1:$S$10000,15,FALSE)</f>
        <v>2411/2809</v>
      </c>
      <c r="J3496" s="30" t="s">
        <v>22</v>
      </c>
      <c r="K3496" s="41" t="str">
        <f>VLOOKUP(B3496,'Список DKV от ЮТД'!$A$1:$M$10000,13,FALSE)</f>
        <v>4</v>
      </c>
      <c r="L3496" s="30" t="str">
        <f>VLOOKUP(B3496,'Список DKV от ЮТД'!$A$1:$S$10000,14,FALSE)</f>
        <v>34SN6820</v>
      </c>
      <c r="M3496" s="52" t="str">
        <f>VLOOKUP(B3496,'Список DKV от ЮТД'!$A$1:$M$10000,10,FALSE)</f>
        <v>704310*******2478</v>
      </c>
      <c r="N3496" s="52" t="str">
        <f>VLOOKUP(B3496,'Список DKV от ЮТД'!$A$1:$S$10000,18,FALSE)</f>
        <v/>
      </c>
      <c r="O3496" s="52" t="str">
        <f>VLOOKUP(B3496,'Список DKV от ЮТД'!$A$1:$S$10000,19,FALSE)</f>
        <v/>
      </c>
      <c r="P3496" s="52" t="str">
        <f>VLOOKUP(B3496,'Список DKV от ЮТД'!$A$1:$S$10000,16,FALSE)</f>
        <v>431334861</v>
      </c>
      <c r="Q3496" s="52"/>
    </row>
    <row r="3497" spans="1:18">
      <c r="A3497" s="30">
        <v>3495</v>
      </c>
      <c r="B3497" s="37">
        <v>19451079776</v>
      </c>
      <c r="C3497" s="50">
        <v>44078</v>
      </c>
      <c r="E3497" s="50">
        <v>44078</v>
      </c>
      <c r="F3497" s="30" t="s">
        <v>18</v>
      </c>
      <c r="H3497" s="45">
        <v>44092</v>
      </c>
      <c r="I3497" s="30" t="str">
        <f>VLOOKUP(B3497,'Список DKV от ЮТД'!$A$1:$S$10000,15,FALSE)</f>
        <v>2411/2810</v>
      </c>
      <c r="J3497" s="30" t="s">
        <v>22</v>
      </c>
      <c r="K3497" s="41" t="str">
        <f>VLOOKUP(B3497,'Список DKV от ЮТД'!$A$1:$M$10000,13,FALSE)</f>
        <v>4</v>
      </c>
      <c r="L3497" s="30" t="str">
        <f>VLOOKUP(B3497,'Список DKV от ЮТД'!$A$1:$S$10000,14,FALSE)</f>
        <v>35ALD157</v>
      </c>
      <c r="M3497" s="52" t="str">
        <f>VLOOKUP(B3497,'Список DKV от ЮТД'!$A$1:$M$10000,10,FALSE)</f>
        <v>704310*******2982</v>
      </c>
      <c r="N3497" s="52" t="str">
        <f>VLOOKUP(B3497,'Список DKV от ЮТД'!$A$1:$S$10000,18,FALSE)</f>
        <v/>
      </c>
      <c r="O3497" s="52" t="str">
        <f>VLOOKUP(B3497,'Список DKV от ЮТД'!$A$1:$S$10000,19,FALSE)</f>
        <v/>
      </c>
      <c r="P3497" s="52" t="str">
        <f>VLOOKUP(B3497,'Список DKV от ЮТД'!$A$1:$S$10000,16,FALSE)</f>
        <v>431334857</v>
      </c>
      <c r="Q3497" s="52"/>
    </row>
    <row r="3498" spans="1:18">
      <c r="A3498" s="30">
        <v>3496</v>
      </c>
      <c r="B3498" s="37">
        <v>19460014368</v>
      </c>
      <c r="C3498" s="50">
        <v>44064</v>
      </c>
      <c r="E3498" s="50">
        <v>44064</v>
      </c>
      <c r="F3498" s="30" t="s">
        <v>20</v>
      </c>
      <c r="H3498" s="45">
        <v>44092</v>
      </c>
      <c r="I3498" s="30" t="str">
        <f>VLOOKUP(B3498,'Список DKV от ЮТД'!$A$1:$S$10000,15,FALSE)</f>
        <v>2412/556</v>
      </c>
      <c r="J3498" s="30" t="s">
        <v>22</v>
      </c>
      <c r="K3498" s="41" t="str">
        <f>VLOOKUP(B3498,'Список DKV от ЮТД'!$A$1:$M$10000,13,FALSE)</f>
        <v>4</v>
      </c>
      <c r="L3498" s="30" t="str">
        <f>VLOOKUP(B3498,'Список DKV от ЮТД'!$A$1:$S$10000,14,FALSE)</f>
        <v>RU064ZT</v>
      </c>
      <c r="M3498" s="52" t="str">
        <f>VLOOKUP(B3498,'Список DKV от ЮТД'!$A$1:$M$10000,10,FALSE)</f>
        <v>704310*******4265</v>
      </c>
      <c r="N3498" s="52" t="str">
        <f>VLOOKUP(B3498,'Список DKV от ЮТД'!$A$1:$S$10000,18,FALSE)</f>
        <v/>
      </c>
      <c r="O3498" s="52" t="str">
        <f>VLOOKUP(B3498,'Список DKV от ЮТД'!$A$1:$S$10000,19,FALSE)</f>
        <v/>
      </c>
      <c r="P3498" s="52" t="str">
        <f>VLOOKUP(B3498,'Список DKV от ЮТД'!$A$1:$S$10000,16,FALSE)</f>
        <v>431490460</v>
      </c>
      <c r="Q3498" s="52"/>
    </row>
    <row r="3499" spans="1:18">
      <c r="A3499" s="30">
        <v>3497</v>
      </c>
      <c r="B3499" s="37">
        <v>19460014111</v>
      </c>
      <c r="C3499" s="50">
        <v>44064</v>
      </c>
      <c r="E3499" s="50">
        <v>44064</v>
      </c>
      <c r="F3499" s="30" t="s">
        <v>20</v>
      </c>
      <c r="H3499" s="45">
        <v>44092</v>
      </c>
      <c r="I3499" s="30" t="str">
        <f>VLOOKUP(B3499,'Список DKV от ЮТД'!$A$1:$S$10000,15,FALSE)</f>
        <v>2412/557</v>
      </c>
      <c r="J3499" s="30" t="s">
        <v>22</v>
      </c>
      <c r="K3499" s="41" t="str">
        <f>VLOOKUP(B3499,'Список DKV от ЮТД'!$A$1:$M$10000,13,FALSE)</f>
        <v>4</v>
      </c>
      <c r="L3499" s="30" t="str">
        <f>VLOOKUP(B3499,'Список DKV от ЮТД'!$A$1:$S$10000,14,FALSE)</f>
        <v>PZ355DZ</v>
      </c>
      <c r="M3499" s="52" t="str">
        <f>VLOOKUP(B3499,'Список DKV от ЮТД'!$A$1:$M$10000,10,FALSE)</f>
        <v>704310*******0024</v>
      </c>
      <c r="N3499" s="52" t="str">
        <f>VLOOKUP(B3499,'Список DKV от ЮТД'!$A$1:$S$10000,18,FALSE)</f>
        <v/>
      </c>
      <c r="O3499" s="52" t="str">
        <f>VLOOKUP(B3499,'Список DKV от ЮТД'!$A$1:$S$10000,19,FALSE)</f>
        <v/>
      </c>
      <c r="P3499" s="52" t="str">
        <f>VLOOKUP(B3499,'Список DKV от ЮТД'!$A$1:$S$10000,16,FALSE)</f>
        <v>431490435</v>
      </c>
      <c r="Q3499" s="52"/>
    </row>
    <row r="3500" spans="1:18">
      <c r="A3500" s="30">
        <v>3498</v>
      </c>
      <c r="B3500" s="37">
        <v>19441088929</v>
      </c>
      <c r="C3500" s="50">
        <v>43886</v>
      </c>
      <c r="E3500" s="50">
        <v>43886</v>
      </c>
      <c r="F3500" s="30" t="s">
        <v>5019</v>
      </c>
      <c r="H3500" s="45">
        <v>44092</v>
      </c>
      <c r="I3500" s="30" t="str">
        <f>VLOOKUP(B3500,'Список DKV от ЮТД'!$A$1:$S$10000,15,FALSE)</f>
        <v>2413/93</v>
      </c>
      <c r="J3500" s="30" t="s">
        <v>22</v>
      </c>
      <c r="K3500" s="41" t="str">
        <f>VLOOKUP(B3500,'Список DKV от ЮТД'!$A$1:$M$10000,13,FALSE)</f>
        <v>4</v>
      </c>
      <c r="L3500" s="30" t="str">
        <f>VLOOKUP(B3500,'Список DKV от ЮТД'!$A$1:$S$10000,14,FALSE)</f>
        <v>LJ07ACE</v>
      </c>
      <c r="M3500" s="52" t="str">
        <f>VLOOKUP(B3500,'Список DKV от ЮТД'!$A$1:$M$10000,10,FALSE)</f>
        <v>704310*******3359</v>
      </c>
      <c r="N3500" s="52" t="str">
        <f>VLOOKUP(B3500,'Список DKV от ЮТД'!$A$1:$S$10000,18,FALSE)</f>
        <v/>
      </c>
      <c r="O3500" s="52" t="str">
        <f>VLOOKUP(B3500,'Список DKV от ЮТД'!$A$1:$S$10000,19,FALSE)</f>
        <v/>
      </c>
      <c r="P3500" s="52" t="str">
        <f>VLOOKUP(B3500,'Список DKV от ЮТД'!$A$1:$S$10000,16,FALSE)</f>
        <v>431073628</v>
      </c>
      <c r="Q3500" s="52"/>
    </row>
    <row r="3501" spans="1:18">
      <c r="A3501" s="30">
        <v>3499</v>
      </c>
      <c r="B3501" s="38">
        <v>19451079735</v>
      </c>
      <c r="C3501" s="50">
        <v>44078</v>
      </c>
      <c r="E3501" s="50">
        <v>44078</v>
      </c>
      <c r="F3501" s="30" t="s">
        <v>18</v>
      </c>
      <c r="G3501" s="41">
        <v>145</v>
      </c>
      <c r="H3501" s="45">
        <v>44093</v>
      </c>
      <c r="I3501" s="30" t="str">
        <f>VLOOKUP(B3501,'Список DKV от ЮТД'!$A$1:$S$10000,15,FALSE)</f>
        <v>2411/2811</v>
      </c>
      <c r="J3501" s="30" t="s">
        <v>22</v>
      </c>
      <c r="K3501" s="41" t="str">
        <f>VLOOKUP(B3501,'Список DKV от ЮТД'!$A$1:$M$10000,13,FALSE)</f>
        <v>4</v>
      </c>
      <c r="L3501" s="30" t="str">
        <f>VLOOKUP(B3501,'Список DKV от ЮТД'!$A$1:$S$10000,14,FALSE)</f>
        <v>33RE500</v>
      </c>
      <c r="M3501" s="52" t="str">
        <f>VLOOKUP(B3501,'Список DKV от ЮТД'!$A$1:$M$10000,10,FALSE)</f>
        <v>704310*******9056</v>
      </c>
      <c r="N3501" s="52" t="str">
        <f>VLOOKUP(B3501,'Список DKV от ЮТД'!$A$1:$S$10000,18,FALSE)</f>
        <v>blocked</v>
      </c>
      <c r="O3501" s="52" t="str">
        <f>VLOOKUP(B3501,'Список DKV от ЮТД'!$A$1:$S$10000,19,FALSE)</f>
        <v>blocked</v>
      </c>
      <c r="P3501" s="52" t="str">
        <f>VLOOKUP(B3501,'Список DKV от ЮТД'!$A$1:$S$10000,16,FALSE)</f>
        <v>431334853</v>
      </c>
      <c r="Q3501" s="49" t="s">
        <v>27424</v>
      </c>
      <c r="R3501" s="30" t="s">
        <v>26366</v>
      </c>
    </row>
    <row r="3502" spans="1:18">
      <c r="A3502" s="30">
        <v>3500</v>
      </c>
      <c r="B3502" s="37">
        <v>19451079693</v>
      </c>
      <c r="C3502" s="50">
        <v>44078</v>
      </c>
      <c r="E3502" s="50">
        <v>44078</v>
      </c>
      <c r="F3502" s="30" t="s">
        <v>18</v>
      </c>
      <c r="H3502" s="45">
        <v>44093</v>
      </c>
      <c r="I3502" s="30" t="str">
        <f>VLOOKUP(B3502,'Список DKV от ЮТД'!$A$1:$S$10000,15,FALSE)</f>
        <v>2411/2812</v>
      </c>
      <c r="J3502" s="30" t="s">
        <v>22</v>
      </c>
      <c r="K3502" s="41" t="str">
        <f>VLOOKUP(B3502,'Список DKV от ЮТД'!$A$1:$M$10000,13,FALSE)</f>
        <v>4</v>
      </c>
      <c r="L3502" s="30" t="str">
        <f>VLOOKUP(B3502,'Список DKV от ЮТД'!$A$1:$S$10000,14,FALSE)</f>
        <v>31AEY818</v>
      </c>
      <c r="M3502" s="52" t="str">
        <f>VLOOKUP(B3502,'Список DKV от ЮТД'!$A$1:$M$10000,10,FALSE)</f>
        <v>704310*******2458</v>
      </c>
      <c r="N3502" s="52" t="str">
        <f>VLOOKUP(B3502,'Список DKV от ЮТД'!$A$1:$S$10000,18,FALSE)</f>
        <v/>
      </c>
      <c r="O3502" s="52" t="str">
        <f>VLOOKUP(B3502,'Список DKV от ЮТД'!$A$1:$S$10000,19,FALSE)</f>
        <v/>
      </c>
      <c r="P3502" s="52" t="str">
        <f>VLOOKUP(B3502,'Список DKV от ЮТД'!$A$1:$S$10000,16,FALSE)</f>
        <v>431334849</v>
      </c>
      <c r="Q3502" s="52"/>
    </row>
    <row r="3503" spans="1:18">
      <c r="A3503" s="30">
        <v>3501</v>
      </c>
      <c r="B3503" s="37">
        <v>19441088663</v>
      </c>
      <c r="C3503" s="50">
        <v>43886</v>
      </c>
      <c r="E3503" s="50">
        <v>43886</v>
      </c>
      <c r="F3503" s="30" t="s">
        <v>5019</v>
      </c>
      <c r="H3503" s="45">
        <v>44093</v>
      </c>
      <c r="I3503" s="30" t="str">
        <f>VLOOKUP(B3503,'Список DKV от ЮТД'!$A$1:$S$10000,15,FALSE)</f>
        <v>2413/94</v>
      </c>
      <c r="J3503" s="30" t="s">
        <v>22</v>
      </c>
      <c r="K3503" s="41" t="str">
        <f>VLOOKUP(B3503,'Список DKV от ЮТД'!$A$1:$M$10000,13,FALSE)</f>
        <v>4</v>
      </c>
      <c r="L3503" s="30" t="str">
        <f>VLOOKUP(B3503,'Список DKV от ЮТД'!$A$1:$S$10000,14,FALSE)</f>
        <v>MIN953</v>
      </c>
      <c r="M3503" s="52" t="str">
        <f>VLOOKUP(B3503,'Список DKV от ЮТД'!$A$1:$M$10000,10,FALSE)</f>
        <v>704310*******6233</v>
      </c>
      <c r="N3503" s="52" t="str">
        <f>VLOOKUP(B3503,'Список DKV от ЮТД'!$A$1:$S$10000,18,FALSE)</f>
        <v/>
      </c>
      <c r="O3503" s="52" t="str">
        <f>VLOOKUP(B3503,'Список DKV от ЮТД'!$A$1:$S$10000,19,FALSE)</f>
        <v/>
      </c>
      <c r="P3503" s="52" t="str">
        <f>VLOOKUP(B3503,'Список DKV от ЮТД'!$A$1:$S$10000,16,FALSE)</f>
        <v>431073602</v>
      </c>
      <c r="Q3503" s="52"/>
    </row>
    <row r="3504" spans="1:18">
      <c r="A3504" s="30">
        <v>3502</v>
      </c>
      <c r="B3504" s="37">
        <v>19451079651</v>
      </c>
      <c r="C3504" s="50">
        <v>44078</v>
      </c>
      <c r="E3504" s="50">
        <v>44078</v>
      </c>
      <c r="F3504" s="30" t="s">
        <v>18</v>
      </c>
      <c r="H3504" s="45">
        <v>44094</v>
      </c>
      <c r="I3504" s="30" t="str">
        <f>VLOOKUP(B3504,'Список DKV от ЮТД'!$A$1:$S$10000,15,FALSE)</f>
        <v>2411/2813</v>
      </c>
      <c r="J3504" s="30" t="s">
        <v>22</v>
      </c>
      <c r="K3504" s="41" t="str">
        <f>VLOOKUP(B3504,'Список DKV от ЮТД'!$A$1:$M$10000,13,FALSE)</f>
        <v>4</v>
      </c>
      <c r="L3504" s="30" t="str">
        <f>VLOOKUP(B3504,'Список DKV от ЮТД'!$A$1:$S$10000,14,FALSE)</f>
        <v>16AR467</v>
      </c>
      <c r="M3504" s="52" t="str">
        <f>VLOOKUP(B3504,'Список DKV от ЮТД'!$A$1:$M$10000,10,FALSE)</f>
        <v>704310*******5506</v>
      </c>
      <c r="N3504" s="52" t="str">
        <f>VLOOKUP(B3504,'Список DKV от ЮТД'!$A$1:$S$10000,18,FALSE)</f>
        <v/>
      </c>
      <c r="O3504" s="52" t="str">
        <f>VLOOKUP(B3504,'Список DKV от ЮТД'!$A$1:$S$10000,19,FALSE)</f>
        <v/>
      </c>
      <c r="P3504" s="52" t="str">
        <f>VLOOKUP(B3504,'Список DKV от ЮТД'!$A$1:$S$10000,16,FALSE)</f>
        <v>431334845</v>
      </c>
      <c r="Q3504" s="52"/>
    </row>
    <row r="3505" spans="1:22">
      <c r="A3505" s="30">
        <v>3503</v>
      </c>
      <c r="B3505" s="37">
        <v>19451079578</v>
      </c>
      <c r="C3505" s="50">
        <v>44078</v>
      </c>
      <c r="E3505" s="50">
        <v>44078</v>
      </c>
      <c r="F3505" s="30" t="s">
        <v>18</v>
      </c>
      <c r="H3505" s="45">
        <v>44094</v>
      </c>
      <c r="I3505" s="30" t="str">
        <f>VLOOKUP(B3505,'Список DKV от ЮТД'!$A$1:$S$10000,15,FALSE)</f>
        <v>2411/2815</v>
      </c>
      <c r="J3505" s="30" t="s">
        <v>22</v>
      </c>
      <c r="K3505" s="41" t="str">
        <f>VLOOKUP(B3505,'Список DKV от ЮТД'!$A$1:$M$10000,13,FALSE)</f>
        <v>4</v>
      </c>
      <c r="L3505" s="30" t="str">
        <f>VLOOKUP(B3505,'Список DKV от ЮТД'!$A$1:$S$10000,14,FALSE)</f>
        <v>42CND35</v>
      </c>
      <c r="M3505" s="52" t="str">
        <f>VLOOKUP(B3505,'Список DKV от ЮТД'!$A$1:$M$10000,10,FALSE)</f>
        <v>704310*******4245</v>
      </c>
      <c r="N3505" s="52" t="str">
        <f>VLOOKUP(B3505,'Список DKV от ЮТД'!$A$1:$S$10000,18,FALSE)</f>
        <v/>
      </c>
      <c r="O3505" s="52" t="str">
        <f>VLOOKUP(B3505,'Список DKV от ЮТД'!$A$1:$S$10000,19,FALSE)</f>
        <v/>
      </c>
      <c r="P3505" s="52" t="str">
        <f>VLOOKUP(B3505,'Список DKV от ЮТД'!$A$1:$S$10000,16,FALSE)</f>
        <v>431334837</v>
      </c>
      <c r="Q3505" s="52"/>
    </row>
    <row r="3506" spans="1:22">
      <c r="A3506" s="30">
        <v>3504</v>
      </c>
      <c r="B3506" s="37">
        <v>19451079537</v>
      </c>
      <c r="C3506" s="50">
        <v>44078</v>
      </c>
      <c r="E3506" s="50">
        <v>44078</v>
      </c>
      <c r="F3506" s="30" t="s">
        <v>18</v>
      </c>
      <c r="H3506" s="45">
        <v>44094</v>
      </c>
      <c r="I3506" s="30" t="str">
        <f>VLOOKUP(B3506,'Список DKV от ЮТД'!$A$1:$S$10000,15,FALSE)</f>
        <v>2411/2816</v>
      </c>
      <c r="J3506" s="30" t="s">
        <v>22</v>
      </c>
      <c r="K3506" s="41" t="str">
        <f>VLOOKUP(B3506,'Список DKV от ЮТД'!$A$1:$M$10000,13,FALSE)</f>
        <v>4</v>
      </c>
      <c r="L3506" s="30" t="str">
        <f>VLOOKUP(B3506,'Список DKV от ЮТД'!$A$1:$S$10000,14,FALSE)</f>
        <v>CO8878AX</v>
      </c>
      <c r="M3506" s="52" t="str">
        <f>VLOOKUP(B3506,'Список DKV от ЮТД'!$A$1:$M$10000,10,FALSE)</f>
        <v>704310*******0731</v>
      </c>
      <c r="N3506" s="52" t="str">
        <f>VLOOKUP(B3506,'Список DKV от ЮТД'!$A$1:$S$10000,18,FALSE)</f>
        <v/>
      </c>
      <c r="O3506" s="52" t="str">
        <f>VLOOKUP(B3506,'Список DKV от ЮТД'!$A$1:$S$10000,19,FALSE)</f>
        <v/>
      </c>
      <c r="P3506" s="52" t="str">
        <f>VLOOKUP(B3506,'Список DKV от ЮТД'!$A$1:$S$10000,16,FALSE)</f>
        <v>431334833</v>
      </c>
      <c r="Q3506" s="52"/>
    </row>
    <row r="3507" spans="1:22">
      <c r="A3507" s="30">
        <v>3505</v>
      </c>
      <c r="B3507" s="37">
        <v>19451080444</v>
      </c>
      <c r="C3507" s="50">
        <v>44078</v>
      </c>
      <c r="E3507" s="50">
        <v>44078</v>
      </c>
      <c r="F3507" s="30" t="s">
        <v>18</v>
      </c>
      <c r="H3507" s="45">
        <v>44094</v>
      </c>
      <c r="I3507" s="30" t="str">
        <f>VLOOKUP(B3507,'Список DKV от ЮТД'!$A$1:$S$10000,15,FALSE)</f>
        <v>2411/2817</v>
      </c>
      <c r="J3507" s="30" t="s">
        <v>22</v>
      </c>
      <c r="K3507" s="41" t="str">
        <f>VLOOKUP(B3507,'Список DKV от ЮТД'!$A$1:$M$10000,13,FALSE)</f>
        <v>4</v>
      </c>
      <c r="L3507" s="30" t="str">
        <f>VLOOKUP(B3507,'Список DKV от ЮТД'!$A$1:$S$10000,14,FALSE)</f>
        <v>16SSM12</v>
      </c>
      <c r="M3507" s="52" t="str">
        <f>VLOOKUP(B3507,'Список DKV от ЮТД'!$A$1:$M$10000,10,FALSE)</f>
        <v>704310*******5654</v>
      </c>
      <c r="N3507" s="52" t="str">
        <f>VLOOKUP(B3507,'Список DKV от ЮТД'!$A$1:$S$10000,18,FALSE)</f>
        <v/>
      </c>
      <c r="O3507" s="52" t="str">
        <f>VLOOKUP(B3507,'Список DKV от ЮТД'!$A$1:$S$10000,19,FALSE)</f>
        <v/>
      </c>
      <c r="P3507" s="52" t="str">
        <f>VLOOKUP(B3507,'Список DKV от ЮТД'!$A$1:$S$10000,16,FALSE)</f>
        <v>431334924</v>
      </c>
      <c r="Q3507" s="52"/>
    </row>
    <row r="3508" spans="1:22">
      <c r="A3508" s="30">
        <v>3506</v>
      </c>
      <c r="B3508" s="37">
        <v>19460014137</v>
      </c>
      <c r="C3508" s="50">
        <v>44064</v>
      </c>
      <c r="E3508" s="50">
        <v>44064</v>
      </c>
      <c r="F3508" s="30" t="s">
        <v>20</v>
      </c>
      <c r="H3508" s="45">
        <v>44094</v>
      </c>
      <c r="I3508" s="30" t="str">
        <f>VLOOKUP(B3508,'Список DKV от ЮТД'!$A$1:$S$10000,15,FALSE)</f>
        <v>2412/558</v>
      </c>
      <c r="J3508" s="30" t="s">
        <v>22</v>
      </c>
      <c r="K3508" s="41" t="str">
        <f>VLOOKUP(B3508,'Список DKV от ЮТД'!$A$1:$M$10000,13,FALSE)</f>
        <v>4</v>
      </c>
      <c r="L3508" s="30" t="str">
        <f>VLOOKUP(B3508,'Список DKV от ЮТД'!$A$1:$S$10000,14,FALSE)</f>
        <v>PZ640DV</v>
      </c>
      <c r="M3508" s="52" t="str">
        <f>VLOOKUP(B3508,'Список DKV от ЮТД'!$A$1:$M$10000,10,FALSE)</f>
        <v>704310*******6160</v>
      </c>
      <c r="N3508" s="52" t="str">
        <f>VLOOKUP(B3508,'Список DKV от ЮТД'!$A$1:$S$10000,18,FALSE)</f>
        <v/>
      </c>
      <c r="O3508" s="52" t="str">
        <f>VLOOKUP(B3508,'Список DKV от ЮТД'!$A$1:$S$10000,19,FALSE)</f>
        <v/>
      </c>
      <c r="P3508" s="52" t="str">
        <f>VLOOKUP(B3508,'Список DKV от ЮТД'!$A$1:$S$10000,16,FALSE)</f>
        <v>431490437</v>
      </c>
      <c r="Q3508" s="52"/>
    </row>
    <row r="3509" spans="1:22">
      <c r="A3509" s="30">
        <v>3507</v>
      </c>
      <c r="B3509" s="38">
        <v>19451080477</v>
      </c>
      <c r="C3509" s="50">
        <v>44078</v>
      </c>
      <c r="E3509" s="50">
        <v>44078</v>
      </c>
      <c r="F3509" s="30" t="s">
        <v>18</v>
      </c>
      <c r="G3509" s="41">
        <v>200</v>
      </c>
      <c r="H3509" s="45">
        <v>44095</v>
      </c>
      <c r="I3509" s="30" t="str">
        <f>VLOOKUP(B3509,'Список DKV от ЮТД'!$A$1:$S$10000,15,FALSE)</f>
        <v>2411/2818</v>
      </c>
      <c r="J3509" s="30" t="s">
        <v>22</v>
      </c>
      <c r="K3509" s="41" t="str">
        <f>VLOOKUP(B3509,'Список DKV от ЮТД'!$A$1:$M$10000,13,FALSE)</f>
        <v>4</v>
      </c>
      <c r="L3509" s="30" t="str">
        <f>VLOOKUP(B3509,'Список DKV от ЮТД'!$A$1:$S$10000,14,FALSE)</f>
        <v>16SLT73</v>
      </c>
      <c r="M3509" s="52" t="str">
        <f>VLOOKUP(B3509,'Список DKV от ЮТД'!$A$1:$M$10000,10,FALSE)</f>
        <v>704310*******3450</v>
      </c>
      <c r="N3509" s="52" t="str">
        <f>VLOOKUP(B3509,'Список DKV от ЮТД'!$A$1:$S$10000,18,FALSE)</f>
        <v>blocked</v>
      </c>
      <c r="O3509" s="52" t="str">
        <f>VLOOKUP(B3509,'Список DKV от ЮТД'!$A$1:$S$10000,19,FALSE)</f>
        <v>blocked</v>
      </c>
      <c r="P3509" s="52" t="str">
        <f>VLOOKUP(B3509,'Список DKV от ЮТД'!$A$1:$S$10000,16,FALSE)</f>
        <v>431334927</v>
      </c>
      <c r="Q3509" s="49">
        <v>200</v>
      </c>
      <c r="R3509" s="30" t="s">
        <v>35137</v>
      </c>
    </row>
    <row r="3510" spans="1:22">
      <c r="A3510" s="30">
        <v>3508</v>
      </c>
      <c r="B3510" s="38">
        <v>19451080451</v>
      </c>
      <c r="C3510" s="50">
        <v>44078</v>
      </c>
      <c r="E3510" s="50">
        <v>44078</v>
      </c>
      <c r="F3510" s="30" t="s">
        <v>18</v>
      </c>
      <c r="G3510" s="41">
        <v>200</v>
      </c>
      <c r="H3510" s="45">
        <v>44095</v>
      </c>
      <c r="I3510" s="30" t="str">
        <f>VLOOKUP(B3510,'Список DKV от ЮТД'!$A$1:$S$10000,15,FALSE)</f>
        <v>2411/2819</v>
      </c>
      <c r="J3510" s="30" t="s">
        <v>22</v>
      </c>
      <c r="K3510" s="41" t="str">
        <f>VLOOKUP(B3510,'Список DKV от ЮТД'!$A$1:$M$10000,13,FALSE)</f>
        <v>4</v>
      </c>
      <c r="L3510" s="30" t="str">
        <f>VLOOKUP(B3510,'Список DKV от ЮТД'!$A$1:$S$10000,14,FALSE)</f>
        <v>16R4623</v>
      </c>
      <c r="M3510" s="52" t="str">
        <f>VLOOKUP(B3510,'Список DKV от ЮТД'!$A$1:$M$10000,10,FALSE)</f>
        <v>704310*******3252</v>
      </c>
      <c r="N3510" s="52" t="str">
        <f>VLOOKUP(B3510,'Список DKV от ЮТД'!$A$1:$S$10000,18,FALSE)</f>
        <v>blocked</v>
      </c>
      <c r="O3510" s="52" t="str">
        <f>VLOOKUP(B3510,'Список DKV от ЮТД'!$A$1:$S$10000,19,FALSE)</f>
        <v>blocked</v>
      </c>
      <c r="P3510" s="52" t="str">
        <f>VLOOKUP(B3510,'Список DKV от ЮТД'!$A$1:$S$10000,16,FALSE)</f>
        <v>431334925</v>
      </c>
      <c r="Q3510" s="49">
        <v>200</v>
      </c>
      <c r="R3510" s="30" t="s">
        <v>35137</v>
      </c>
    </row>
    <row r="3511" spans="1:22">
      <c r="A3511" s="30">
        <v>3509</v>
      </c>
      <c r="B3511" s="37">
        <v>19451080501</v>
      </c>
      <c r="C3511" s="63">
        <v>44078</v>
      </c>
      <c r="D3511" s="51"/>
      <c r="E3511" s="63">
        <v>44078</v>
      </c>
      <c r="F3511" s="51" t="s">
        <v>18</v>
      </c>
      <c r="G3511" s="64"/>
      <c r="H3511" s="68">
        <v>44095</v>
      </c>
      <c r="I3511" s="51" t="str">
        <f>VLOOKUP(B3511,'Список DKV от ЮТД'!$A$1:$S$10000,15,FALSE)</f>
        <v>2411/2820</v>
      </c>
      <c r="J3511" s="51" t="s">
        <v>22</v>
      </c>
      <c r="K3511" s="64" t="str">
        <f>VLOOKUP(B3511,'Список DKV от ЮТД'!$A$1:$M$10000,13,FALSE)</f>
        <v>4</v>
      </c>
      <c r="L3511" s="51" t="str">
        <f>VLOOKUP(B3511,'Список DKV от ЮТД'!$A$1:$S$10000,14,FALSE)</f>
        <v>34DDC951</v>
      </c>
      <c r="M3511" s="65" t="str">
        <f>VLOOKUP(B3511,'Список DKV от ЮТД'!$A$1:$M$10000,10,FALSE)</f>
        <v>704310*******7349</v>
      </c>
      <c r="N3511" s="65" t="str">
        <f>VLOOKUP(B3511,'Список DKV от ЮТД'!$A$1:$S$10000,18,FALSE)</f>
        <v/>
      </c>
      <c r="O3511" s="65" t="str">
        <f>VLOOKUP(B3511,'Список DKV от ЮТД'!$A$1:$S$10000,19,FALSE)</f>
        <v/>
      </c>
      <c r="P3511" s="65" t="str">
        <f>VLOOKUP(B3511,'Список DKV от ЮТД'!$A$1:$S$10000,16,FALSE)</f>
        <v>431334930</v>
      </c>
      <c r="Q3511" s="65"/>
      <c r="R3511" s="51"/>
    </row>
    <row r="3512" spans="1:22" s="5" customFormat="1">
      <c r="A3512" s="51">
        <v>3510</v>
      </c>
      <c r="B3512" s="37">
        <v>19451080386</v>
      </c>
      <c r="C3512" s="50">
        <v>44078</v>
      </c>
      <c r="D3512" s="30"/>
      <c r="E3512" s="50">
        <v>44078</v>
      </c>
      <c r="F3512" s="30" t="s">
        <v>18</v>
      </c>
      <c r="G3512" s="41"/>
      <c r="H3512" s="45">
        <v>44095</v>
      </c>
      <c r="I3512" s="30" t="str">
        <f>VLOOKUP(B3512,'Список DKV от ЮТД'!$A$1:$S$10000,15,FALSE)</f>
        <v>2411/2821</v>
      </c>
      <c r="J3512" s="30" t="s">
        <v>22</v>
      </c>
      <c r="K3512" s="41" t="str">
        <f>VLOOKUP(B3512,'Список DKV от ЮТД'!$A$1:$M$10000,13,FALSE)</f>
        <v>4</v>
      </c>
      <c r="L3512" s="30" t="str">
        <f>VLOOKUP(B3512,'Список DKV от ЮТД'!$A$1:$S$10000,14,FALSE)</f>
        <v>31BD195</v>
      </c>
      <c r="M3512" s="52" t="str">
        <f>VLOOKUP(B3512,'Список DKV от ЮТД'!$A$1:$M$10000,10,FALSE)</f>
        <v>704310*******5079</v>
      </c>
      <c r="N3512" s="52" t="str">
        <f>VLOOKUP(B3512,'Список DKV от ЮТД'!$A$1:$S$10000,18,FALSE)</f>
        <v/>
      </c>
      <c r="O3512" s="52" t="str">
        <f>VLOOKUP(B3512,'Список DKV от ЮТД'!$A$1:$S$10000,19,FALSE)</f>
        <v/>
      </c>
      <c r="P3512" s="52" t="str">
        <f>VLOOKUP(B3512,'Список DKV от ЮТД'!$A$1:$S$10000,16,FALSE)</f>
        <v>431334918</v>
      </c>
      <c r="Q3512" s="52"/>
      <c r="R3512" s="30"/>
      <c r="S3512" s="30"/>
      <c r="T3512" s="30"/>
      <c r="U3512" s="51"/>
      <c r="V3512" s="51"/>
    </row>
    <row r="3513" spans="1:22">
      <c r="A3513" s="30">
        <v>3511</v>
      </c>
      <c r="B3513" s="37">
        <v>19460014376</v>
      </c>
      <c r="C3513" s="50">
        <v>44064</v>
      </c>
      <c r="E3513" s="50">
        <v>44064</v>
      </c>
      <c r="F3513" s="30" t="s">
        <v>20</v>
      </c>
      <c r="H3513" s="45">
        <v>44095</v>
      </c>
      <c r="I3513" s="30" t="str">
        <f>VLOOKUP(B3513,'Список DKV от ЮТД'!$A$1:$S$10000,15,FALSE)</f>
        <v>2412/559</v>
      </c>
      <c r="J3513" s="30" t="s">
        <v>22</v>
      </c>
      <c r="K3513" s="41" t="str">
        <f>VLOOKUP(B3513,'Список DKV от ЮТД'!$A$1:$M$10000,13,FALSE)</f>
        <v>4</v>
      </c>
      <c r="L3513" s="30" t="str">
        <f>VLOOKUP(B3513,'Список DKV от ЮТД'!$A$1:$S$10000,14,FALSE)</f>
        <v>K93O214</v>
      </c>
      <c r="M3513" s="52" t="str">
        <f>VLOOKUP(B3513,'Список DKV от ЮТД'!$A$1:$M$10000,10,FALSE)</f>
        <v>704310*******1381</v>
      </c>
      <c r="N3513" s="52" t="str">
        <f>VLOOKUP(B3513,'Список DKV от ЮТД'!$A$1:$S$10000,18,FALSE)</f>
        <v/>
      </c>
      <c r="O3513" s="52" t="str">
        <f>VLOOKUP(B3513,'Список DKV от ЮТД'!$A$1:$S$10000,19,FALSE)</f>
        <v/>
      </c>
      <c r="P3513" s="52" t="str">
        <f>VLOOKUP(B3513,'Список DKV от ЮТД'!$A$1:$S$10000,16,FALSE)</f>
        <v>431490461</v>
      </c>
      <c r="Q3513" s="52"/>
    </row>
    <row r="3514" spans="1:22">
      <c r="A3514" s="30">
        <v>3512</v>
      </c>
      <c r="B3514" s="37">
        <v>19451080303</v>
      </c>
      <c r="C3514" s="50">
        <v>44078</v>
      </c>
      <c r="E3514" s="50">
        <v>44078</v>
      </c>
      <c r="F3514" s="30" t="s">
        <v>18</v>
      </c>
      <c r="H3514" s="45">
        <v>44096</v>
      </c>
      <c r="I3514" s="30" t="str">
        <f>VLOOKUP(B3514,'Список DKV от ЮТД'!$A$1:$S$10000,15,FALSE)</f>
        <v>2411/2822</v>
      </c>
      <c r="J3514" s="30" t="s">
        <v>22</v>
      </c>
      <c r="K3514" s="41" t="str">
        <f>VLOOKUP(B3514,'Список DKV от ЮТД'!$A$1:$M$10000,13,FALSE)</f>
        <v>4</v>
      </c>
      <c r="L3514" s="30" t="str">
        <f>VLOOKUP(B3514,'Список DKV от ЮТД'!$A$1:$S$10000,14,FALSE)</f>
        <v>42UR350</v>
      </c>
      <c r="M3514" s="52" t="str">
        <f>VLOOKUP(B3514,'Список DKV от ЮТД'!$A$1:$M$10000,10,FALSE)</f>
        <v>704310*******0279</v>
      </c>
      <c r="N3514" s="52" t="str">
        <f>VLOOKUP(B3514,'Список DKV от ЮТД'!$A$1:$S$10000,18,FALSE)</f>
        <v/>
      </c>
      <c r="O3514" s="52" t="str">
        <f>VLOOKUP(B3514,'Список DKV от ЮТД'!$A$1:$S$10000,19,FALSE)</f>
        <v/>
      </c>
      <c r="P3514" s="52" t="str">
        <f>VLOOKUP(B3514,'Список DKV от ЮТД'!$A$1:$S$10000,16,FALSE)</f>
        <v>431334910</v>
      </c>
      <c r="Q3514" s="52"/>
      <c r="S3514" s="51"/>
      <c r="T3514" s="51"/>
    </row>
    <row r="3515" spans="1:22">
      <c r="A3515" s="30">
        <v>3513</v>
      </c>
      <c r="B3515" s="37">
        <v>19451080345</v>
      </c>
      <c r="C3515" s="50">
        <v>44078</v>
      </c>
      <c r="E3515" s="50">
        <v>44078</v>
      </c>
      <c r="F3515" s="30" t="s">
        <v>18</v>
      </c>
      <c r="H3515" s="45">
        <v>44096</v>
      </c>
      <c r="I3515" s="30" t="str">
        <f>VLOOKUP(B3515,'Список DKV от ЮТД'!$A$1:$S$10000,15,FALSE)</f>
        <v>2411/2823</v>
      </c>
      <c r="J3515" s="30" t="s">
        <v>22</v>
      </c>
      <c r="K3515" s="41" t="str">
        <f>VLOOKUP(B3515,'Список DKV от ЮТД'!$A$1:$M$10000,13,FALSE)</f>
        <v>4</v>
      </c>
      <c r="L3515" s="30" t="str">
        <f>VLOOKUP(B3515,'Список DKV от ЮТД'!$A$1:$S$10000,14,FALSE)</f>
        <v>34SN9468</v>
      </c>
      <c r="M3515" s="52" t="str">
        <f>VLOOKUP(B3515,'Список DKV от ЮТД'!$A$1:$M$10000,10,FALSE)</f>
        <v>704310*******2361</v>
      </c>
      <c r="N3515" s="52" t="str">
        <f>VLOOKUP(B3515,'Список DKV от ЮТД'!$A$1:$S$10000,18,FALSE)</f>
        <v/>
      </c>
      <c r="O3515" s="52" t="str">
        <f>VLOOKUP(B3515,'Список DKV от ЮТД'!$A$1:$S$10000,19,FALSE)</f>
        <v/>
      </c>
      <c r="P3515" s="52" t="str">
        <f>VLOOKUP(B3515,'Список DKV от ЮТД'!$A$1:$S$10000,16,FALSE)</f>
        <v>431334914</v>
      </c>
      <c r="Q3515" s="52"/>
    </row>
    <row r="3516" spans="1:22">
      <c r="A3516" s="30">
        <v>3514</v>
      </c>
      <c r="B3516" s="37">
        <v>19451080261</v>
      </c>
      <c r="C3516" s="50">
        <v>44078</v>
      </c>
      <c r="E3516" s="50">
        <v>44078</v>
      </c>
      <c r="F3516" s="30" t="s">
        <v>18</v>
      </c>
      <c r="H3516" s="45">
        <v>44096</v>
      </c>
      <c r="I3516" s="30" t="str">
        <f>VLOOKUP(B3516,'Список DKV от ЮТД'!$A$1:$S$10000,15,FALSE)</f>
        <v>2411/2824</v>
      </c>
      <c r="J3516" s="30" t="s">
        <v>22</v>
      </c>
      <c r="K3516" s="41" t="str">
        <f>VLOOKUP(B3516,'Список DKV от ЮТД'!$A$1:$M$10000,13,FALSE)</f>
        <v>4</v>
      </c>
      <c r="L3516" s="30" t="str">
        <f>VLOOKUP(B3516,'Список DKV от ЮТД'!$A$1:$S$10000,14,FALSE)</f>
        <v>35KVR46</v>
      </c>
      <c r="M3516" s="52" t="str">
        <f>VLOOKUP(B3516,'Список DKV от ЮТД'!$A$1:$M$10000,10,FALSE)</f>
        <v>704310*******7618</v>
      </c>
      <c r="N3516" s="52" t="str">
        <f>VLOOKUP(B3516,'Список DKV от ЮТД'!$A$1:$S$10000,18,FALSE)</f>
        <v/>
      </c>
      <c r="O3516" s="52" t="str">
        <f>VLOOKUP(B3516,'Список DKV от ЮТД'!$A$1:$S$10000,19,FALSE)</f>
        <v/>
      </c>
      <c r="P3516" s="52" t="str">
        <f>VLOOKUP(B3516,'Список DKV от ЮТД'!$A$1:$S$10000,16,FALSE)</f>
        <v>431334906</v>
      </c>
      <c r="Q3516" s="52"/>
    </row>
    <row r="3517" spans="1:22">
      <c r="A3517" s="30">
        <v>3515</v>
      </c>
      <c r="B3517" s="37">
        <v>19460014327</v>
      </c>
      <c r="C3517" s="50">
        <v>44064</v>
      </c>
      <c r="E3517" s="50">
        <v>44064</v>
      </c>
      <c r="F3517" s="30" t="s">
        <v>20</v>
      </c>
      <c r="H3517" s="45">
        <v>44096</v>
      </c>
      <c r="I3517" s="30" t="str">
        <f>VLOOKUP(B3517,'Список DKV от ЮТД'!$A$1:$S$10000,15,FALSE)</f>
        <v>2412/560</v>
      </c>
      <c r="J3517" s="30" t="s">
        <v>22</v>
      </c>
      <c r="K3517" s="41" t="str">
        <f>VLOOKUP(B3517,'Список DKV от ЮТД'!$A$1:$M$10000,13,FALSE)</f>
        <v>4</v>
      </c>
      <c r="L3517" s="30" t="str">
        <f>VLOOKUP(B3517,'Список DKV от ЮТД'!$A$1:$S$10000,14,FALSE)</f>
        <v>ZG2424GB</v>
      </c>
      <c r="M3517" s="52" t="str">
        <f>VLOOKUP(B3517,'Список DKV от ЮТД'!$A$1:$M$10000,10,FALSE)</f>
        <v>704310*******0753</v>
      </c>
      <c r="N3517" s="52" t="str">
        <f>VLOOKUP(B3517,'Список DKV от ЮТД'!$A$1:$S$10000,18,FALSE)</f>
        <v/>
      </c>
      <c r="O3517" s="52" t="str">
        <f>VLOOKUP(B3517,'Список DKV от ЮТД'!$A$1:$S$10000,19,FALSE)</f>
        <v/>
      </c>
      <c r="P3517" s="52" t="str">
        <f>VLOOKUP(B3517,'Список DKV от ЮТД'!$A$1:$S$10000,16,FALSE)</f>
        <v>431490456</v>
      </c>
      <c r="Q3517" s="52"/>
    </row>
    <row r="3518" spans="1:22">
      <c r="A3518" s="30">
        <v>3516</v>
      </c>
      <c r="B3518" s="37">
        <v>19460014061</v>
      </c>
      <c r="C3518" s="50">
        <v>44064</v>
      </c>
      <c r="E3518" s="50">
        <v>44064</v>
      </c>
      <c r="F3518" s="30" t="s">
        <v>20</v>
      </c>
      <c r="H3518" s="45">
        <v>44096</v>
      </c>
      <c r="I3518" s="30" t="str">
        <f>VLOOKUP(B3518,'Список DKV от ЮТД'!$A$1:$S$10000,15,FALSE)</f>
        <v>2412/561</v>
      </c>
      <c r="J3518" s="30" t="s">
        <v>22</v>
      </c>
      <c r="K3518" s="41" t="str">
        <f>VLOOKUP(B3518,'Список DKV от ЮТД'!$A$1:$M$10000,13,FALSE)</f>
        <v>4</v>
      </c>
      <c r="L3518" s="30" t="str">
        <f>VLOOKUP(B3518,'Список DKV от ЮТД'!$A$1:$S$10000,14,FALSE)</f>
        <v>ZG6733HA</v>
      </c>
      <c r="M3518" s="52" t="str">
        <f>VLOOKUP(B3518,'Список DKV от ЮТД'!$A$1:$M$10000,10,FALSE)</f>
        <v>704310*******0079</v>
      </c>
      <c r="N3518" s="52" t="str">
        <f>VLOOKUP(B3518,'Список DKV от ЮТД'!$A$1:$S$10000,18,FALSE)</f>
        <v>expired</v>
      </c>
      <c r="O3518" s="52" t="str">
        <f>VLOOKUP(B3518,'Список DKV от ЮТД'!$A$1:$S$10000,19,FALSE)</f>
        <v>blocked</v>
      </c>
      <c r="P3518" s="52" t="str">
        <f>VLOOKUP(B3518,'Список DKV от ЮТД'!$A$1:$S$10000,16,FALSE)</f>
        <v>431490430</v>
      </c>
      <c r="Q3518" s="52"/>
    </row>
    <row r="3519" spans="1:22">
      <c r="A3519" s="30">
        <v>3517</v>
      </c>
      <c r="B3519" s="37">
        <v>19460014079</v>
      </c>
      <c r="C3519" s="50">
        <v>44064</v>
      </c>
      <c r="E3519" s="50">
        <v>44064</v>
      </c>
      <c r="F3519" s="30" t="s">
        <v>20</v>
      </c>
      <c r="H3519" s="45">
        <v>44096</v>
      </c>
      <c r="I3519" s="30" t="str">
        <f>VLOOKUP(B3519,'Список DKV от ЮТД'!$A$1:$S$10000,15,FALSE)</f>
        <v>2412/562</v>
      </c>
      <c r="J3519" s="30" t="s">
        <v>22</v>
      </c>
      <c r="K3519" s="41" t="str">
        <f>VLOOKUP(B3519,'Список DKV от ЮТД'!$A$1:$M$10000,13,FALSE)</f>
        <v>4</v>
      </c>
      <c r="L3519" s="30" t="str">
        <f>VLOOKUP(B3519,'Список DKV от ЮТД'!$A$1:$S$10000,14,FALSE)</f>
        <v>ZG6166GU</v>
      </c>
      <c r="M3519" s="52" t="str">
        <f>VLOOKUP(B3519,'Список DKV от ЮТД'!$A$1:$M$10000,10,FALSE)</f>
        <v>704310*******0046</v>
      </c>
      <c r="N3519" s="52" t="str">
        <f>VLOOKUP(B3519,'Список DKV от ЮТД'!$A$1:$S$10000,18,FALSE)</f>
        <v>expired</v>
      </c>
      <c r="O3519" s="52" t="str">
        <f>VLOOKUP(B3519,'Список DKV от ЮТД'!$A$1:$S$10000,19,FALSE)</f>
        <v>blocked</v>
      </c>
      <c r="P3519" s="52" t="str">
        <f>VLOOKUP(B3519,'Список DKV от ЮТД'!$A$1:$S$10000,16,FALSE)</f>
        <v>431490431</v>
      </c>
      <c r="Q3519" s="52"/>
    </row>
    <row r="3520" spans="1:22">
      <c r="A3520" s="30">
        <v>3518</v>
      </c>
      <c r="B3520" s="37">
        <v>19460014020</v>
      </c>
      <c r="C3520" s="50">
        <v>44064</v>
      </c>
      <c r="E3520" s="50">
        <v>44064</v>
      </c>
      <c r="F3520" s="30" t="s">
        <v>20</v>
      </c>
      <c r="H3520" s="45">
        <v>44096</v>
      </c>
      <c r="I3520" s="30" t="str">
        <f>VLOOKUP(B3520,'Список DKV от ЮТД'!$A$1:$S$10000,15,FALSE)</f>
        <v>2412/563</v>
      </c>
      <c r="J3520" s="30" t="s">
        <v>22</v>
      </c>
      <c r="K3520" s="41" t="str">
        <f>VLOOKUP(B3520,'Список DKV от ЮТД'!$A$1:$M$10000,13,FALSE)</f>
        <v>4</v>
      </c>
      <c r="L3520" s="30" t="str">
        <f>VLOOKUP(B3520,'Список DKV от ЮТД'!$A$1:$S$10000,14,FALSE)</f>
        <v>KA762JK</v>
      </c>
      <c r="M3520" s="52" t="str">
        <f>VLOOKUP(B3520,'Список DKV от ЮТД'!$A$1:$M$10000,10,FALSE)</f>
        <v>704310*******1804</v>
      </c>
      <c r="N3520" s="52" t="str">
        <f>VLOOKUP(B3520,'Список DKV от ЮТД'!$A$1:$S$10000,18,FALSE)</f>
        <v/>
      </c>
      <c r="O3520" s="52" t="str">
        <f>VLOOKUP(B3520,'Список DKV от ЮТД'!$A$1:$S$10000,19,FALSE)</f>
        <v/>
      </c>
      <c r="P3520" s="52" t="str">
        <f>VLOOKUP(B3520,'Список DKV от ЮТД'!$A$1:$S$10000,16,FALSE)</f>
        <v>431490426</v>
      </c>
      <c r="Q3520" s="52"/>
    </row>
    <row r="3521" spans="1:17">
      <c r="A3521" s="30">
        <v>3519</v>
      </c>
      <c r="B3521" s="37">
        <v>19451080014</v>
      </c>
      <c r="C3521" s="50">
        <v>44078</v>
      </c>
      <c r="E3521" s="50">
        <v>44078</v>
      </c>
      <c r="F3521" s="30" t="s">
        <v>18</v>
      </c>
      <c r="H3521" s="45">
        <v>44097</v>
      </c>
      <c r="I3521" s="30" t="str">
        <f>VLOOKUP(B3521,'Список DKV от ЮТД'!$A$1:$S$10000,15,FALSE)</f>
        <v>2411/2825</v>
      </c>
      <c r="J3521" s="30" t="s">
        <v>22</v>
      </c>
      <c r="K3521" s="41" t="str">
        <f>VLOOKUP(B3521,'Список DKV от ЮТД'!$A$1:$M$10000,13,FALSE)</f>
        <v>4</v>
      </c>
      <c r="L3521" s="30" t="str">
        <f>VLOOKUP(B3521,'Список DKV от ЮТД'!$A$1:$S$10000,14,FALSE)</f>
        <v>16SBL45</v>
      </c>
      <c r="M3521" s="52" t="str">
        <f>VLOOKUP(B3521,'Список DKV от ЮТД'!$A$1:$M$10000,10,FALSE)</f>
        <v>704310*******0047</v>
      </c>
      <c r="N3521" s="52" t="str">
        <f>VLOOKUP(B3521,'Список DKV от ЮТД'!$A$1:$S$10000,18,FALSE)</f>
        <v/>
      </c>
      <c r="O3521" s="52" t="str">
        <f>VLOOKUP(B3521,'Список DKV от ЮТД'!$A$1:$S$10000,19,FALSE)</f>
        <v/>
      </c>
      <c r="P3521" s="52" t="str">
        <f>VLOOKUP(B3521,'Список DKV от ЮТД'!$A$1:$S$10000,16,FALSE)</f>
        <v>431334881</v>
      </c>
      <c r="Q3521" s="52"/>
    </row>
    <row r="3522" spans="1:17">
      <c r="A3522" s="30">
        <v>3520</v>
      </c>
      <c r="B3522" s="37">
        <v>19451080220</v>
      </c>
      <c r="C3522" s="50">
        <v>44078</v>
      </c>
      <c r="E3522" s="50">
        <v>44078</v>
      </c>
      <c r="F3522" s="30" t="s">
        <v>18</v>
      </c>
      <c r="H3522" s="45">
        <v>44097</v>
      </c>
      <c r="I3522" s="30" t="str">
        <f>VLOOKUP(B3522,'Список DKV от ЮТД'!$A$1:$S$10000,15,FALSE)</f>
        <v>2411/2826</v>
      </c>
      <c r="J3522" s="30" t="s">
        <v>22</v>
      </c>
      <c r="K3522" s="41" t="str">
        <f>VLOOKUP(B3522,'Список DKV от ЮТД'!$A$1:$M$10000,13,FALSE)</f>
        <v>4</v>
      </c>
      <c r="L3522" s="30" t="str">
        <f>VLOOKUP(B3522,'Список DKV от ЮТД'!$A$1:$S$10000,14,FALSE)</f>
        <v>34EJ2176</v>
      </c>
      <c r="M3522" s="52" t="str">
        <f>VLOOKUP(B3522,'Список DKV от ЮТД'!$A$1:$M$10000,10,FALSE)</f>
        <v>704310*******2288</v>
      </c>
      <c r="N3522" s="52" t="str">
        <f>VLOOKUP(B3522,'Список DKV от ЮТД'!$A$1:$S$10000,18,FALSE)</f>
        <v/>
      </c>
      <c r="O3522" s="52" t="str">
        <f>VLOOKUP(B3522,'Список DKV от ЮТД'!$A$1:$S$10000,19,FALSE)</f>
        <v/>
      </c>
      <c r="P3522" s="52" t="str">
        <f>VLOOKUP(B3522,'Список DKV от ЮТД'!$A$1:$S$10000,16,FALSE)</f>
        <v>431334902</v>
      </c>
      <c r="Q3522" s="52"/>
    </row>
    <row r="3523" spans="1:17">
      <c r="A3523" s="30">
        <v>3521</v>
      </c>
      <c r="B3523" s="37">
        <v>19451080188</v>
      </c>
      <c r="C3523" s="50">
        <v>44078</v>
      </c>
      <c r="E3523" s="50">
        <v>44078</v>
      </c>
      <c r="F3523" s="30" t="s">
        <v>18</v>
      </c>
      <c r="H3523" s="45">
        <v>44097</v>
      </c>
      <c r="I3523" s="30" t="str">
        <f>VLOOKUP(B3523,'Список DKV от ЮТД'!$A$1:$S$10000,15,FALSE)</f>
        <v>2411/2827</v>
      </c>
      <c r="J3523" s="30" t="s">
        <v>22</v>
      </c>
      <c r="K3523" s="41" t="str">
        <f>VLOOKUP(B3523,'Список DKV от ЮТД'!$A$1:$M$10000,13,FALSE)</f>
        <v>4</v>
      </c>
      <c r="L3523" s="30" t="str">
        <f>VLOOKUP(B3523,'Список DKV от ЮТД'!$A$1:$S$10000,14,FALSE)</f>
        <v>81BG244</v>
      </c>
      <c r="M3523" s="52" t="str">
        <f>VLOOKUP(B3523,'Список DKV от ЮТД'!$A$1:$M$10000,10,FALSE)</f>
        <v>704310*******8584</v>
      </c>
      <c r="N3523" s="52" t="str">
        <f>VLOOKUP(B3523,'Список DKV от ЮТД'!$A$1:$S$10000,18,FALSE)</f>
        <v/>
      </c>
      <c r="O3523" s="52" t="str">
        <f>VLOOKUP(B3523,'Список DKV от ЮТД'!$A$1:$S$10000,19,FALSE)</f>
        <v/>
      </c>
      <c r="P3523" s="52" t="str">
        <f>VLOOKUP(B3523,'Список DKV от ЮТД'!$A$1:$S$10000,16,FALSE)</f>
        <v>431334898</v>
      </c>
      <c r="Q3523" s="52"/>
    </row>
    <row r="3524" spans="1:17">
      <c r="A3524" s="30">
        <v>3522</v>
      </c>
      <c r="B3524" s="37">
        <v>19451080147</v>
      </c>
      <c r="C3524" s="50">
        <v>44078</v>
      </c>
      <c r="E3524" s="50">
        <v>44078</v>
      </c>
      <c r="F3524" s="30" t="s">
        <v>18</v>
      </c>
      <c r="H3524" s="45">
        <v>44097</v>
      </c>
      <c r="I3524" s="30" t="str">
        <f>VLOOKUP(B3524,'Список DKV от ЮТД'!$A$1:$S$10000,15,FALSE)</f>
        <v>2411/2828</v>
      </c>
      <c r="J3524" s="30" t="s">
        <v>22</v>
      </c>
      <c r="K3524" s="41" t="str">
        <f>VLOOKUP(B3524,'Список DKV от ЮТД'!$A$1:$M$10000,13,FALSE)</f>
        <v>4</v>
      </c>
      <c r="L3524" s="30" t="str">
        <f>VLOOKUP(B3524,'Список DKV от ЮТД'!$A$1:$S$10000,14,FALSE)</f>
        <v>34BNY452</v>
      </c>
      <c r="M3524" s="52" t="str">
        <f>VLOOKUP(B3524,'Список DKV от ЮТД'!$A$1:$M$10000,10,FALSE)</f>
        <v>704310*******7436</v>
      </c>
      <c r="N3524" s="52" t="str">
        <f>VLOOKUP(B3524,'Список DKV от ЮТД'!$A$1:$S$10000,18,FALSE)</f>
        <v/>
      </c>
      <c r="O3524" s="52" t="str">
        <f>VLOOKUP(B3524,'Список DKV от ЮТД'!$A$1:$S$10000,19,FALSE)</f>
        <v/>
      </c>
      <c r="P3524" s="52" t="str">
        <f>VLOOKUP(B3524,'Список DKV от ЮТД'!$A$1:$S$10000,16,FALSE)</f>
        <v>431334894</v>
      </c>
      <c r="Q3524" s="52"/>
    </row>
    <row r="3525" spans="1:17">
      <c r="A3525" s="30">
        <v>3523</v>
      </c>
      <c r="B3525" s="37">
        <v>19451080105</v>
      </c>
      <c r="C3525" s="50">
        <v>44078</v>
      </c>
      <c r="E3525" s="50">
        <v>44078</v>
      </c>
      <c r="F3525" s="30" t="s">
        <v>18</v>
      </c>
      <c r="H3525" s="45">
        <v>44097</v>
      </c>
      <c r="I3525" s="30" t="str">
        <f>VLOOKUP(B3525,'Список DKV от ЮТД'!$A$1:$S$10000,15,FALSE)</f>
        <v>2411/2829</v>
      </c>
      <c r="J3525" s="30" t="s">
        <v>22</v>
      </c>
      <c r="K3525" s="41" t="str">
        <f>VLOOKUP(B3525,'Список DKV от ЮТД'!$A$1:$M$10000,13,FALSE)</f>
        <v>4</v>
      </c>
      <c r="L3525" s="30" t="str">
        <f>VLOOKUP(B3525,'Список DKV от ЮТД'!$A$1:$S$10000,14,FALSE)</f>
        <v>35PNK44</v>
      </c>
      <c r="M3525" s="52" t="str">
        <f>VLOOKUP(B3525,'Список DKV от ЮТД'!$A$1:$M$10000,10,FALSE)</f>
        <v>704310*******0028</v>
      </c>
      <c r="N3525" s="52" t="str">
        <f>VLOOKUP(B3525,'Список DKV от ЮТД'!$A$1:$S$10000,18,FALSE)</f>
        <v/>
      </c>
      <c r="O3525" s="52" t="str">
        <f>VLOOKUP(B3525,'Список DKV от ЮТД'!$A$1:$S$10000,19,FALSE)</f>
        <v/>
      </c>
      <c r="P3525" s="52" t="str">
        <f>VLOOKUP(B3525,'Список DKV от ЮТД'!$A$1:$S$10000,16,FALSE)</f>
        <v>431334890</v>
      </c>
      <c r="Q3525" s="52"/>
    </row>
    <row r="3526" spans="1:17">
      <c r="A3526" s="30">
        <v>3524</v>
      </c>
      <c r="B3526" s="37">
        <v>19451080063</v>
      </c>
      <c r="C3526" s="50">
        <v>44078</v>
      </c>
      <c r="E3526" s="50">
        <v>44078</v>
      </c>
      <c r="F3526" s="30" t="s">
        <v>18</v>
      </c>
      <c r="H3526" s="45">
        <v>44097</v>
      </c>
      <c r="I3526" s="30" t="str">
        <f>VLOOKUP(B3526,'Список DKV от ЮТД'!$A$1:$S$10000,15,FALSE)</f>
        <v>2411/2830</v>
      </c>
      <c r="J3526" s="30" t="s">
        <v>22</v>
      </c>
      <c r="K3526" s="41" t="str">
        <f>VLOOKUP(B3526,'Список DKV от ЮТД'!$A$1:$M$10000,13,FALSE)</f>
        <v>4</v>
      </c>
      <c r="L3526" s="30" t="str">
        <f>VLOOKUP(B3526,'Список DKV от ЮТД'!$A$1:$S$10000,14,FALSE)</f>
        <v>16AFE707</v>
      </c>
      <c r="M3526" s="52" t="str">
        <f>VLOOKUP(B3526,'Список DKV от ЮТД'!$A$1:$M$10000,10,FALSE)</f>
        <v>704310*******5175</v>
      </c>
      <c r="N3526" s="52" t="str">
        <f>VLOOKUP(B3526,'Список DKV от ЮТД'!$A$1:$S$10000,18,FALSE)</f>
        <v/>
      </c>
      <c r="O3526" s="52" t="str">
        <f>VLOOKUP(B3526,'Список DKV от ЮТД'!$A$1:$S$10000,19,FALSE)</f>
        <v/>
      </c>
      <c r="P3526" s="52" t="str">
        <f>VLOOKUP(B3526,'Список DKV от ЮТД'!$A$1:$S$10000,16,FALSE)</f>
        <v>431334886</v>
      </c>
      <c r="Q3526" s="52"/>
    </row>
    <row r="3527" spans="1:17">
      <c r="A3527" s="30">
        <v>3525</v>
      </c>
      <c r="B3527" s="37">
        <v>19451080022</v>
      </c>
      <c r="C3527" s="50">
        <v>44078</v>
      </c>
      <c r="E3527" s="50">
        <v>44078</v>
      </c>
      <c r="F3527" s="30" t="s">
        <v>18</v>
      </c>
      <c r="H3527" s="45">
        <v>44097</v>
      </c>
      <c r="I3527" s="30" t="str">
        <f>VLOOKUP(B3527,'Список DKV от ЮТД'!$A$1:$S$10000,15,FALSE)</f>
        <v>2411/2831</v>
      </c>
      <c r="J3527" s="30" t="s">
        <v>22</v>
      </c>
      <c r="K3527" s="41" t="str">
        <f>VLOOKUP(B3527,'Список DKV от ЮТД'!$A$1:$M$10000,13,FALSE)</f>
        <v>4</v>
      </c>
      <c r="L3527" s="30" t="str">
        <f>VLOOKUP(B3527,'Список DKV от ЮТД'!$A$1:$S$10000,14,FALSE)</f>
        <v>01CER68</v>
      </c>
      <c r="M3527" s="52" t="str">
        <f>VLOOKUP(B3527,'Список DKV от ЮТД'!$A$1:$M$10000,10,FALSE)</f>
        <v>704310*******1862</v>
      </c>
      <c r="N3527" s="52" t="str">
        <f>VLOOKUP(B3527,'Список DKV от ЮТД'!$A$1:$S$10000,18,FALSE)</f>
        <v/>
      </c>
      <c r="O3527" s="52" t="str">
        <f>VLOOKUP(B3527,'Список DKV от ЮТД'!$A$1:$S$10000,19,FALSE)</f>
        <v/>
      </c>
      <c r="P3527" s="52" t="str">
        <f>VLOOKUP(B3527,'Список DKV от ЮТД'!$A$1:$S$10000,16,FALSE)</f>
        <v>431334882</v>
      </c>
      <c r="Q3527" s="52"/>
    </row>
    <row r="3528" spans="1:17">
      <c r="A3528" s="30">
        <v>3526</v>
      </c>
      <c r="B3528" s="37">
        <v>19451079982</v>
      </c>
      <c r="C3528" s="50">
        <v>44078</v>
      </c>
      <c r="E3528" s="50">
        <v>44078</v>
      </c>
      <c r="F3528" s="30" t="s">
        <v>18</v>
      </c>
      <c r="H3528" s="45">
        <v>44097</v>
      </c>
      <c r="I3528" s="30" t="str">
        <f>VLOOKUP(B3528,'Список DKV от ЮТД'!$A$1:$S$10000,15,FALSE)</f>
        <v>2411/2832</v>
      </c>
      <c r="J3528" s="30" t="s">
        <v>22</v>
      </c>
      <c r="K3528" s="41" t="str">
        <f>VLOOKUP(B3528,'Список DKV от ЮТД'!$A$1:$M$10000,13,FALSE)</f>
        <v>4</v>
      </c>
      <c r="L3528" s="30" t="str">
        <f>VLOOKUP(B3528,'Список DKV от ЮТД'!$A$1:$S$10000,14,FALSE)</f>
        <v>76AJ155</v>
      </c>
      <c r="M3528" s="52" t="str">
        <f>VLOOKUP(B3528,'Список DKV от ЮТД'!$A$1:$M$10000,10,FALSE)</f>
        <v>704310*******4519</v>
      </c>
      <c r="N3528" s="52" t="str">
        <f>VLOOKUP(B3528,'Список DKV от ЮТД'!$A$1:$S$10000,18,FALSE)</f>
        <v/>
      </c>
      <c r="O3528" s="52" t="str">
        <f>VLOOKUP(B3528,'Список DKV от ЮТД'!$A$1:$S$10000,19,FALSE)</f>
        <v/>
      </c>
      <c r="P3528" s="52" t="str">
        <f>VLOOKUP(B3528,'Список DKV от ЮТД'!$A$1:$S$10000,16,FALSE)</f>
        <v>431334878</v>
      </c>
      <c r="Q3528" s="52"/>
    </row>
    <row r="3529" spans="1:17">
      <c r="A3529" s="30">
        <v>3527</v>
      </c>
      <c r="B3529" s="37">
        <v>19451079941</v>
      </c>
      <c r="C3529" s="50">
        <v>44078</v>
      </c>
      <c r="E3529" s="50">
        <v>44078</v>
      </c>
      <c r="F3529" s="30" t="s">
        <v>18</v>
      </c>
      <c r="H3529" s="45">
        <v>44097</v>
      </c>
      <c r="I3529" s="30" t="str">
        <f>VLOOKUP(B3529,'Список DKV от ЮТД'!$A$1:$S$10000,15,FALSE)</f>
        <v>2411/2833</v>
      </c>
      <c r="J3529" s="30" t="s">
        <v>22</v>
      </c>
      <c r="K3529" s="41" t="str">
        <f>VLOOKUP(B3529,'Список DKV от ЮТД'!$A$1:$M$10000,13,FALSE)</f>
        <v>4</v>
      </c>
      <c r="L3529" s="30" t="str">
        <f>VLOOKUP(B3529,'Список DKV от ЮТД'!$A$1:$S$10000,14,FALSE)</f>
        <v>34DE0462</v>
      </c>
      <c r="M3529" s="52" t="str">
        <f>VLOOKUP(B3529,'Список DKV от ЮТД'!$A$1:$M$10000,10,FALSE)</f>
        <v>704310*******7763</v>
      </c>
      <c r="N3529" s="52" t="str">
        <f>VLOOKUP(B3529,'Список DKV от ЮТД'!$A$1:$S$10000,18,FALSE)</f>
        <v/>
      </c>
      <c r="O3529" s="52" t="str">
        <f>VLOOKUP(B3529,'Список DKV от ЮТД'!$A$1:$S$10000,19,FALSE)</f>
        <v/>
      </c>
      <c r="P3529" s="52" t="str">
        <f>VLOOKUP(B3529,'Список DKV от ЮТД'!$A$1:$S$10000,16,FALSE)</f>
        <v>431334874</v>
      </c>
      <c r="Q3529" s="52"/>
    </row>
    <row r="3530" spans="1:17">
      <c r="A3530" s="30">
        <v>3528</v>
      </c>
      <c r="B3530" s="37">
        <v>19460014210</v>
      </c>
      <c r="C3530" s="50">
        <v>44064</v>
      </c>
      <c r="E3530" s="50">
        <v>44064</v>
      </c>
      <c r="F3530" s="30" t="s">
        <v>20</v>
      </c>
      <c r="H3530" s="45">
        <v>44097</v>
      </c>
      <c r="I3530" s="30" t="str">
        <f>VLOOKUP(B3530,'Список DKV от ЮТД'!$A$1:$S$10000,15,FALSE)</f>
        <v>2412/564</v>
      </c>
      <c r="J3530" s="30" t="s">
        <v>22</v>
      </c>
      <c r="K3530" s="41" t="str">
        <f>VLOOKUP(B3530,'Список DKV от ЮТД'!$A$1:$M$10000,13,FALSE)</f>
        <v>4</v>
      </c>
      <c r="L3530" s="30" t="str">
        <f>VLOOKUP(B3530,'Список DKV от ЮТД'!$A$1:$S$10000,14,FALSE)</f>
        <v>A10T528</v>
      </c>
      <c r="M3530" s="52" t="str">
        <f>VLOOKUP(B3530,'Список DKV от ЮТД'!$A$1:$M$10000,10,FALSE)</f>
        <v>704310*******1746</v>
      </c>
      <c r="N3530" s="52" t="str">
        <f>VLOOKUP(B3530,'Список DKV от ЮТД'!$A$1:$S$10000,18,FALSE)</f>
        <v/>
      </c>
      <c r="O3530" s="52" t="str">
        <f>VLOOKUP(B3530,'Список DKV от ЮТД'!$A$1:$S$10000,19,FALSE)</f>
        <v/>
      </c>
      <c r="P3530" s="52" t="str">
        <f>VLOOKUP(B3530,'Список DKV от ЮТД'!$A$1:$S$10000,16,FALSE)</f>
        <v>431490445</v>
      </c>
      <c r="Q3530" s="52"/>
    </row>
    <row r="3531" spans="1:17">
      <c r="A3531" s="30">
        <v>3529</v>
      </c>
      <c r="B3531" s="37">
        <v>19441088945</v>
      </c>
      <c r="C3531" s="50">
        <v>43886</v>
      </c>
      <c r="E3531" s="50">
        <v>43886</v>
      </c>
      <c r="F3531" s="30" t="s">
        <v>5019</v>
      </c>
      <c r="H3531" s="45">
        <v>44097</v>
      </c>
      <c r="I3531" s="30" t="str">
        <f>VLOOKUP(B3531,'Список DKV от ЮТД'!$A$1:$S$10000,15,FALSE)</f>
        <v>2413/95</v>
      </c>
      <c r="J3531" s="30" t="s">
        <v>22</v>
      </c>
      <c r="K3531" s="41" t="str">
        <f>VLOOKUP(B3531,'Список DKV от ЮТД'!$A$1:$M$10000,13,FALSE)</f>
        <v>4</v>
      </c>
      <c r="L3531" s="30" t="str">
        <f>VLOOKUP(B3531,'Список DKV от ЮТД'!$A$1:$S$10000,14,FALSE)</f>
        <v>BAAV513</v>
      </c>
      <c r="M3531" s="52" t="str">
        <f>VLOOKUP(B3531,'Список DKV от ЮТД'!$A$1:$M$10000,10,FALSE)</f>
        <v>704310*******8380</v>
      </c>
      <c r="N3531" s="52" t="str">
        <f>VLOOKUP(B3531,'Список DKV от ЮТД'!$A$1:$S$10000,18,FALSE)</f>
        <v/>
      </c>
      <c r="O3531" s="52" t="str">
        <f>VLOOKUP(B3531,'Список DKV от ЮТД'!$A$1:$S$10000,19,FALSE)</f>
        <v/>
      </c>
      <c r="P3531" s="52" t="str">
        <f>VLOOKUP(B3531,'Список DKV от ЮТД'!$A$1:$S$10000,16,FALSE)</f>
        <v>431073630</v>
      </c>
      <c r="Q3531" s="52"/>
    </row>
    <row r="3532" spans="1:17">
      <c r="A3532" s="30">
        <v>3530</v>
      </c>
      <c r="B3532" s="37">
        <v>19451079909</v>
      </c>
      <c r="C3532" s="50">
        <v>44078</v>
      </c>
      <c r="E3532" s="50">
        <v>44078</v>
      </c>
      <c r="F3532" s="30" t="s">
        <v>18</v>
      </c>
      <c r="H3532" s="45">
        <v>44098</v>
      </c>
      <c r="I3532" s="30" t="str">
        <f>VLOOKUP(B3532,'Список DKV от ЮТД'!$A$1:$S$10000,15,FALSE)</f>
        <v>2411/2834</v>
      </c>
      <c r="J3532" s="30" t="s">
        <v>22</v>
      </c>
      <c r="K3532" s="41" t="str">
        <f>VLOOKUP(B3532,'Список DKV от ЮТД'!$A$1:$M$10000,13,FALSE)</f>
        <v>4</v>
      </c>
      <c r="L3532" s="30" t="str">
        <f>VLOOKUP(B3532,'Список DKV от ЮТД'!$A$1:$S$10000,14,FALSE)</f>
        <v>33EMT47</v>
      </c>
      <c r="M3532" s="52" t="str">
        <f>VLOOKUP(B3532,'Список DKV от ЮТД'!$A$1:$M$10000,10,FALSE)</f>
        <v>704310*******0731</v>
      </c>
      <c r="N3532" s="52" t="str">
        <f>VLOOKUP(B3532,'Список DKV от ЮТД'!$A$1:$S$10000,18,FALSE)</f>
        <v>expired</v>
      </c>
      <c r="O3532" s="52" t="str">
        <f>VLOOKUP(B3532,'Список DKV от ЮТД'!$A$1:$S$10000,19,FALSE)</f>
        <v>blocked</v>
      </c>
      <c r="P3532" s="52" t="str">
        <f>VLOOKUP(B3532,'Список DKV от ЮТД'!$A$1:$S$10000,16,FALSE)</f>
        <v>431334870</v>
      </c>
      <c r="Q3532" s="52"/>
    </row>
    <row r="3533" spans="1:17">
      <c r="A3533" s="30">
        <v>3531</v>
      </c>
      <c r="B3533" s="37">
        <v>19451079867</v>
      </c>
      <c r="C3533" s="50">
        <v>44078</v>
      </c>
      <c r="E3533" s="50">
        <v>44078</v>
      </c>
      <c r="F3533" s="30" t="s">
        <v>18</v>
      </c>
      <c r="H3533" s="45">
        <v>44098</v>
      </c>
      <c r="I3533" s="30" t="str">
        <f>VLOOKUP(B3533,'Список DKV от ЮТД'!$A$1:$S$10000,15,FALSE)</f>
        <v>2411/2835</v>
      </c>
      <c r="J3533" s="30" t="s">
        <v>22</v>
      </c>
      <c r="K3533" s="41" t="str">
        <f>VLOOKUP(B3533,'Список DKV от ЮТД'!$A$1:$M$10000,13,FALSE)</f>
        <v>4</v>
      </c>
      <c r="L3533" s="30" t="str">
        <f>VLOOKUP(B3533,'Список DKV от ЮТД'!$A$1:$S$10000,14,FALSE)</f>
        <v>CB5039AH</v>
      </c>
      <c r="M3533" s="52" t="str">
        <f>VLOOKUP(B3533,'Список DKV от ЮТД'!$A$1:$M$10000,10,FALSE)</f>
        <v>704310*******7965</v>
      </c>
      <c r="N3533" s="52" t="str">
        <f>VLOOKUP(B3533,'Список DKV от ЮТД'!$A$1:$S$10000,18,FALSE)</f>
        <v/>
      </c>
      <c r="O3533" s="52" t="str">
        <f>VLOOKUP(B3533,'Список DKV от ЮТД'!$A$1:$S$10000,19,FALSE)</f>
        <v/>
      </c>
      <c r="P3533" s="52" t="str">
        <f>VLOOKUP(B3533,'Список DKV от ЮТД'!$A$1:$S$10000,16,FALSE)</f>
        <v>431334866</v>
      </c>
      <c r="Q3533" s="52"/>
    </row>
    <row r="3534" spans="1:17">
      <c r="A3534" s="30">
        <v>3532</v>
      </c>
      <c r="B3534" s="37">
        <v>19460014095</v>
      </c>
      <c r="C3534" s="50">
        <v>44064</v>
      </c>
      <c r="E3534" s="50">
        <v>44064</v>
      </c>
      <c r="F3534" s="30" t="s">
        <v>20</v>
      </c>
      <c r="H3534" s="45">
        <v>44098</v>
      </c>
      <c r="I3534" s="30" t="str">
        <f>VLOOKUP(B3534,'Список DKV от ЮТД'!$A$1:$S$10000,15,FALSE)</f>
        <v>2412/565</v>
      </c>
      <c r="J3534" s="30" t="s">
        <v>22</v>
      </c>
      <c r="K3534" s="41" t="str">
        <f>VLOOKUP(B3534,'Список DKV от ЮТД'!$A$1:$M$10000,13,FALSE)</f>
        <v>4</v>
      </c>
      <c r="L3534" s="30" t="str">
        <f>VLOOKUP(B3534,'Список DKV от ЮТД'!$A$1:$S$10000,14,FALSE)</f>
        <v>KA551JG</v>
      </c>
      <c r="M3534" s="52" t="str">
        <f>VLOOKUP(B3534,'Список DKV от ЮТД'!$A$1:$M$10000,10,FALSE)</f>
        <v>704310*******9883</v>
      </c>
      <c r="N3534" s="52" t="str">
        <f>VLOOKUP(B3534,'Список DKV от ЮТД'!$A$1:$S$10000,18,FALSE)</f>
        <v/>
      </c>
      <c r="O3534" s="52" t="str">
        <f>VLOOKUP(B3534,'Список DKV от ЮТД'!$A$1:$S$10000,19,FALSE)</f>
        <v/>
      </c>
      <c r="P3534" s="52" t="str">
        <f>VLOOKUP(B3534,'Список DKV от ЮТД'!$A$1:$S$10000,16,FALSE)</f>
        <v>431490433</v>
      </c>
      <c r="Q3534" s="52"/>
    </row>
    <row r="3535" spans="1:17">
      <c r="A3535" s="30">
        <v>3533</v>
      </c>
      <c r="B3535" s="37">
        <v>19451079826</v>
      </c>
      <c r="C3535" s="50">
        <v>44078</v>
      </c>
      <c r="E3535" s="50">
        <v>44078</v>
      </c>
      <c r="F3535" s="30" t="s">
        <v>18</v>
      </c>
      <c r="H3535" s="45">
        <v>44099</v>
      </c>
      <c r="I3535" s="30" t="str">
        <f>VLOOKUP(B3535,'Список DKV от ЮТД'!$A$1:$S$10000,15,FALSE)</f>
        <v>2411/2836</v>
      </c>
      <c r="J3535" s="30" t="s">
        <v>22</v>
      </c>
      <c r="K3535" s="41" t="str">
        <f>VLOOKUP(B3535,'Список DKV от ЮТД'!$A$1:$M$10000,13,FALSE)</f>
        <v>4</v>
      </c>
      <c r="L3535" s="30" t="str">
        <f>VLOOKUP(B3535,'Список DKV от ЮТД'!$A$1:$S$10000,14,FALSE)</f>
        <v>34AYS541</v>
      </c>
      <c r="M3535" s="52" t="str">
        <f>VLOOKUP(B3535,'Список DKV от ЮТД'!$A$1:$M$10000,10,FALSE)</f>
        <v>704310*******1322</v>
      </c>
      <c r="N3535" s="52" t="str">
        <f>VLOOKUP(B3535,'Список DKV от ЮТД'!$A$1:$S$10000,18,FALSE)</f>
        <v/>
      </c>
      <c r="O3535" s="52" t="str">
        <f>VLOOKUP(B3535,'Список DKV от ЮТД'!$A$1:$S$10000,19,FALSE)</f>
        <v/>
      </c>
      <c r="P3535" s="52" t="str">
        <f>VLOOKUP(B3535,'Список DKV от ЮТД'!$A$1:$S$10000,16,FALSE)</f>
        <v>431334862</v>
      </c>
      <c r="Q3535" s="52"/>
    </row>
    <row r="3536" spans="1:17">
      <c r="A3536" s="30">
        <v>3534</v>
      </c>
      <c r="B3536" s="37">
        <v>19451080469</v>
      </c>
      <c r="C3536" s="50">
        <v>44078</v>
      </c>
      <c r="E3536" s="50">
        <v>44078</v>
      </c>
      <c r="F3536" s="30" t="s">
        <v>18</v>
      </c>
      <c r="H3536" s="45">
        <v>44099</v>
      </c>
      <c r="I3536" s="30" t="str">
        <f>VLOOKUP(B3536,'Список DKV от ЮТД'!$A$1:$S$10000,15,FALSE)</f>
        <v>2411/2837</v>
      </c>
      <c r="J3536" s="30" t="s">
        <v>22</v>
      </c>
      <c r="K3536" s="41" t="str">
        <f>VLOOKUP(B3536,'Список DKV от ЮТД'!$A$1:$M$10000,13,FALSE)</f>
        <v>4</v>
      </c>
      <c r="L3536" s="30" t="str">
        <f>VLOOKUP(B3536,'Список DKV от ЮТД'!$A$1:$S$10000,14,FALSE)</f>
        <v>33AFC532</v>
      </c>
      <c r="M3536" s="52" t="str">
        <f>VLOOKUP(B3536,'Список DKV от ЮТД'!$A$1:$M$10000,10,FALSE)</f>
        <v>704310*******7671</v>
      </c>
      <c r="N3536" s="52" t="str">
        <f>VLOOKUP(B3536,'Список DKV от ЮТД'!$A$1:$S$10000,18,FALSE)</f>
        <v/>
      </c>
      <c r="O3536" s="52" t="str">
        <f>VLOOKUP(B3536,'Список DKV от ЮТД'!$A$1:$S$10000,19,FALSE)</f>
        <v/>
      </c>
      <c r="P3536" s="52" t="str">
        <f>VLOOKUP(B3536,'Список DKV от ЮТД'!$A$1:$S$10000,16,FALSE)</f>
        <v>431334926</v>
      </c>
      <c r="Q3536" s="52"/>
    </row>
    <row r="3537" spans="1:22">
      <c r="A3537" s="30">
        <v>3535</v>
      </c>
      <c r="B3537" s="37">
        <v>19451079784</v>
      </c>
      <c r="C3537" s="50">
        <v>44078</v>
      </c>
      <c r="E3537" s="50">
        <v>44078</v>
      </c>
      <c r="F3537" s="30" t="s">
        <v>18</v>
      </c>
      <c r="H3537" s="45">
        <v>44099</v>
      </c>
      <c r="I3537" s="30" t="str">
        <f>VLOOKUP(B3537,'Список DKV от ЮТД'!$A$1:$S$10000,15,FALSE)</f>
        <v>2411/2838</v>
      </c>
      <c r="J3537" s="30" t="s">
        <v>22</v>
      </c>
      <c r="K3537" s="41" t="str">
        <f>VLOOKUP(B3537,'Список DKV от ЮТД'!$A$1:$M$10000,13,FALSE)</f>
        <v>4</v>
      </c>
      <c r="L3537" s="30" t="str">
        <f>VLOOKUP(B3537,'Список DKV от ЮТД'!$A$1:$S$10000,14,FALSE)</f>
        <v>63AK945</v>
      </c>
      <c r="M3537" s="52" t="str">
        <f>VLOOKUP(B3537,'Список DKV от ЮТД'!$A$1:$M$10000,10,FALSE)</f>
        <v>704310*******7218</v>
      </c>
      <c r="N3537" s="52" t="str">
        <f>VLOOKUP(B3537,'Список DKV от ЮТД'!$A$1:$S$10000,18,FALSE)</f>
        <v/>
      </c>
      <c r="O3537" s="52" t="str">
        <f>VLOOKUP(B3537,'Список DKV от ЮТД'!$A$1:$S$10000,19,FALSE)</f>
        <v/>
      </c>
      <c r="P3537" s="52" t="str">
        <f>VLOOKUP(B3537,'Список DKV от ЮТД'!$A$1:$S$10000,16,FALSE)</f>
        <v>431334858</v>
      </c>
      <c r="Q3537" s="52"/>
    </row>
    <row r="3538" spans="1:22">
      <c r="A3538" s="30">
        <v>3536</v>
      </c>
      <c r="B3538" s="37">
        <v>19451079743</v>
      </c>
      <c r="C3538" s="50">
        <v>44078</v>
      </c>
      <c r="E3538" s="50">
        <v>44078</v>
      </c>
      <c r="F3538" s="30" t="s">
        <v>18</v>
      </c>
      <c r="H3538" s="45">
        <v>44099</v>
      </c>
      <c r="I3538" s="30" t="str">
        <f>VLOOKUP(B3538,'Список DKV от ЮТД'!$A$1:$S$10000,15,FALSE)</f>
        <v>2411/2839</v>
      </c>
      <c r="J3538" s="30" t="s">
        <v>22</v>
      </c>
      <c r="K3538" s="41" t="str">
        <f>VLOOKUP(B3538,'Список DKV от ЮТД'!$A$1:$M$10000,13,FALSE)</f>
        <v>4</v>
      </c>
      <c r="L3538" s="30" t="str">
        <f>VLOOKUP(B3538,'Список DKV от ЮТД'!$A$1:$S$10000,14,FALSE)</f>
        <v>31AAU139</v>
      </c>
      <c r="M3538" s="52" t="str">
        <f>VLOOKUP(B3538,'Список DKV от ЮТД'!$A$1:$M$10000,10,FALSE)</f>
        <v>704310*******7213</v>
      </c>
      <c r="N3538" s="52" t="str">
        <f>VLOOKUP(B3538,'Список DKV от ЮТД'!$A$1:$S$10000,18,FALSE)</f>
        <v/>
      </c>
      <c r="O3538" s="52" t="str">
        <f>VLOOKUP(B3538,'Список DKV от ЮТД'!$A$1:$S$10000,19,FALSE)</f>
        <v/>
      </c>
      <c r="P3538" s="52" t="str">
        <f>VLOOKUP(B3538,'Список DKV от ЮТД'!$A$1:$S$10000,16,FALSE)</f>
        <v>431334854</v>
      </c>
      <c r="Q3538" s="52"/>
    </row>
    <row r="3539" spans="1:22">
      <c r="A3539" s="30">
        <v>3537</v>
      </c>
      <c r="B3539" s="37">
        <v>19451079701</v>
      </c>
      <c r="C3539" s="50">
        <v>44078</v>
      </c>
      <c r="E3539" s="50">
        <v>44078</v>
      </c>
      <c r="F3539" s="30" t="s">
        <v>18</v>
      </c>
      <c r="H3539" s="45">
        <v>44099</v>
      </c>
      <c r="I3539" s="30" t="str">
        <f>VLOOKUP(B3539,'Список DKV от ЮТД'!$A$1:$S$10000,15,FALSE)</f>
        <v>2411/2840</v>
      </c>
      <c r="J3539" s="30" t="s">
        <v>22</v>
      </c>
      <c r="K3539" s="41" t="str">
        <f>VLOOKUP(B3539,'Список DKV от ЮТД'!$A$1:$M$10000,13,FALSE)</f>
        <v>4</v>
      </c>
      <c r="L3539" s="30" t="str">
        <f>VLOOKUP(B3539,'Список DKV от ЮТД'!$A$1:$S$10000,14,FALSE)</f>
        <v>33EK741</v>
      </c>
      <c r="M3539" s="52" t="str">
        <f>VLOOKUP(B3539,'Список DKV от ЮТД'!$A$1:$M$10000,10,FALSE)</f>
        <v>704310*******0106</v>
      </c>
      <c r="N3539" s="52" t="str">
        <f>VLOOKUP(B3539,'Список DKV от ЮТД'!$A$1:$S$10000,18,FALSE)</f>
        <v/>
      </c>
      <c r="O3539" s="52" t="str">
        <f>VLOOKUP(B3539,'Список DKV от ЮТД'!$A$1:$S$10000,19,FALSE)</f>
        <v/>
      </c>
      <c r="P3539" s="52" t="str">
        <f>VLOOKUP(B3539,'Список DKV от ЮТД'!$A$1:$S$10000,16,FALSE)</f>
        <v>431334850</v>
      </c>
      <c r="Q3539" s="52"/>
    </row>
    <row r="3540" spans="1:22">
      <c r="A3540" s="30">
        <v>3538</v>
      </c>
      <c r="B3540" s="38">
        <v>19451079669</v>
      </c>
      <c r="C3540" s="50">
        <v>44078</v>
      </c>
      <c r="E3540" s="50">
        <v>44078</v>
      </c>
      <c r="F3540" s="30" t="s">
        <v>18</v>
      </c>
      <c r="G3540" s="41">
        <v>185</v>
      </c>
      <c r="H3540" s="45">
        <v>44099</v>
      </c>
      <c r="I3540" s="30" t="str">
        <f>VLOOKUP(B3540,'Список DKV от ЮТД'!$A$1:$S$10000,15,FALSE)</f>
        <v>2411/2841</v>
      </c>
      <c r="J3540" s="30" t="s">
        <v>22</v>
      </c>
      <c r="K3540" s="41" t="str">
        <f>VLOOKUP(B3540,'Список DKV от ЮТД'!$A$1:$M$10000,13,FALSE)</f>
        <v>4</v>
      </c>
      <c r="L3540" s="30" t="str">
        <f>VLOOKUP(B3540,'Список DKV от ЮТД'!$A$1:$S$10000,14,FALSE)</f>
        <v>76AAG781</v>
      </c>
      <c r="M3540" s="52" t="str">
        <f>VLOOKUP(B3540,'Список DKV от ЮТД'!$A$1:$M$10000,10,FALSE)</f>
        <v>704310*******1860</v>
      </c>
      <c r="N3540" s="52" t="str">
        <f>VLOOKUP(B3540,'Список DKV от ЮТД'!$A$1:$S$10000,18,FALSE)</f>
        <v>blocked</v>
      </c>
      <c r="O3540" s="52" t="str">
        <f>VLOOKUP(B3540,'Список DKV от ЮТД'!$A$1:$S$10000,19,FALSE)</f>
        <v>blocked</v>
      </c>
      <c r="P3540" s="52" t="str">
        <f>VLOOKUP(B3540,'Список DKV от ЮТД'!$A$1:$S$10000,16,FALSE)</f>
        <v>431334846</v>
      </c>
      <c r="Q3540" s="49">
        <v>185</v>
      </c>
      <c r="R3540" s="30" t="s">
        <v>33961</v>
      </c>
    </row>
    <row r="3541" spans="1:22">
      <c r="A3541" s="30">
        <v>3539</v>
      </c>
      <c r="B3541" s="37">
        <v>19451079628</v>
      </c>
      <c r="C3541" s="50">
        <v>44078</v>
      </c>
      <c r="E3541" s="50">
        <v>44078</v>
      </c>
      <c r="F3541" s="30" t="s">
        <v>18</v>
      </c>
      <c r="H3541" s="45">
        <v>44099</v>
      </c>
      <c r="I3541" s="30" t="str">
        <f>VLOOKUP(B3541,'Список DKV от ЮТД'!$A$1:$S$10000,15,FALSE)</f>
        <v>2411/2842</v>
      </c>
      <c r="J3541" s="30" t="s">
        <v>22</v>
      </c>
      <c r="K3541" s="41" t="str">
        <f>VLOOKUP(B3541,'Список DKV от ЮТД'!$A$1:$M$10000,13,FALSE)</f>
        <v>4</v>
      </c>
      <c r="L3541" s="30" t="str">
        <f>VLOOKUP(B3541,'Список DKV от ЮТД'!$A$1:$S$10000,14,FALSE)</f>
        <v>42AGY738</v>
      </c>
      <c r="M3541" s="52" t="str">
        <f>VLOOKUP(B3541,'Список DKV от ЮТД'!$A$1:$M$10000,10,FALSE)</f>
        <v>704310*******5354</v>
      </c>
      <c r="N3541" s="52" t="str">
        <f>VLOOKUP(B3541,'Список DKV от ЮТД'!$A$1:$S$10000,18,FALSE)</f>
        <v/>
      </c>
      <c r="O3541" s="52" t="str">
        <f>VLOOKUP(B3541,'Список DKV от ЮТД'!$A$1:$S$10000,19,FALSE)</f>
        <v/>
      </c>
      <c r="P3541" s="52" t="str">
        <f>VLOOKUP(B3541,'Список DKV от ЮТД'!$A$1:$S$10000,16,FALSE)</f>
        <v>431334842</v>
      </c>
      <c r="Q3541" s="52"/>
    </row>
    <row r="3542" spans="1:22">
      <c r="A3542" s="30">
        <v>3540</v>
      </c>
      <c r="B3542" s="37">
        <v>19451079586</v>
      </c>
      <c r="C3542" s="50">
        <v>44078</v>
      </c>
      <c r="E3542" s="50">
        <v>44078</v>
      </c>
      <c r="F3542" s="30" t="s">
        <v>18</v>
      </c>
      <c r="H3542" s="45">
        <v>44099</v>
      </c>
      <c r="I3542" s="30" t="str">
        <f>VLOOKUP(B3542,'Список DKV от ЮТД'!$A$1:$S$10000,15,FALSE)</f>
        <v>2411/2843</v>
      </c>
      <c r="J3542" s="30" t="s">
        <v>22</v>
      </c>
      <c r="K3542" s="41" t="str">
        <f>VLOOKUP(B3542,'Список DKV от ЮТД'!$A$1:$M$10000,13,FALSE)</f>
        <v>4</v>
      </c>
      <c r="L3542" s="30" t="str">
        <f>VLOOKUP(B3542,'Список DKV от ЮТД'!$A$1:$S$10000,14,FALSE)</f>
        <v>16SGT46</v>
      </c>
      <c r="M3542" s="52" t="str">
        <f>VLOOKUP(B3542,'Список DKV от ЮТД'!$A$1:$M$10000,10,FALSE)</f>
        <v>704310*******5438</v>
      </c>
      <c r="N3542" s="52" t="str">
        <f>VLOOKUP(B3542,'Список DKV от ЮТД'!$A$1:$S$10000,18,FALSE)</f>
        <v/>
      </c>
      <c r="O3542" s="52" t="str">
        <f>VLOOKUP(B3542,'Список DKV от ЮТД'!$A$1:$S$10000,19,FALSE)</f>
        <v/>
      </c>
      <c r="P3542" s="52" t="str">
        <f>VLOOKUP(B3542,'Список DKV от ЮТД'!$A$1:$S$10000,16,FALSE)</f>
        <v>431334838</v>
      </c>
      <c r="Q3542" s="52"/>
    </row>
    <row r="3543" spans="1:22" s="11" customFormat="1">
      <c r="A3543" s="30">
        <v>3541</v>
      </c>
      <c r="B3543" s="38">
        <v>19440695948</v>
      </c>
      <c r="C3543" s="50">
        <v>43896</v>
      </c>
      <c r="D3543" s="30"/>
      <c r="E3543" s="50">
        <v>43896</v>
      </c>
      <c r="F3543" s="30" t="s">
        <v>21</v>
      </c>
      <c r="G3543" s="41">
        <v>192</v>
      </c>
      <c r="H3543" s="45">
        <v>44099</v>
      </c>
      <c r="I3543" s="30" t="str">
        <f>VLOOKUP(B3543,'Список DKV от ЮТД'!$A$1:$S$10000,15,FALSE)</f>
        <v>2414/62</v>
      </c>
      <c r="J3543" s="30" t="s">
        <v>22</v>
      </c>
      <c r="K3543" s="41" t="str">
        <f>VLOOKUP(B3543,'Список DKV от ЮТД'!$A$1:$M$10000,13,FALSE)</f>
        <v>4</v>
      </c>
      <c r="L3543" s="30" t="str">
        <f>VLOOKUP(B3543,'Список DKV от ЮТД'!$A$1:$S$10000,14,FALSE)</f>
        <v>TE1000PT</v>
      </c>
      <c r="M3543" s="52" t="str">
        <f>VLOOKUP(B3543,'Список DKV от ЮТД'!$A$1:$M$10000,10,FALSE)</f>
        <v>704310*******9916</v>
      </c>
      <c r="N3543" s="52" t="str">
        <f>VLOOKUP(B3543,'Список DKV от ЮТД'!$A$1:$S$10000,18,FALSE)</f>
        <v>blocked</v>
      </c>
      <c r="O3543" s="52" t="str">
        <f>VLOOKUP(B3543,'Список DKV от ЮТД'!$A$1:$S$10000,19,FALSE)</f>
        <v>blocked</v>
      </c>
      <c r="P3543" s="52" t="str">
        <f>VLOOKUP(B3543,'Список DKV от ЮТД'!$A$1:$S$10000,16,FALSE)</f>
        <v>431034330</v>
      </c>
      <c r="Q3543" s="49">
        <v>192</v>
      </c>
      <c r="R3543" s="30" t="s">
        <v>34686</v>
      </c>
      <c r="S3543" s="30"/>
      <c r="T3543" s="30"/>
      <c r="U3543" s="80"/>
      <c r="V3543" s="80"/>
    </row>
    <row r="3544" spans="1:22">
      <c r="A3544" s="30">
        <v>3542</v>
      </c>
      <c r="B3544" s="37">
        <v>19451035224</v>
      </c>
      <c r="C3544" s="50">
        <v>44091</v>
      </c>
      <c r="E3544" s="50">
        <v>44091</v>
      </c>
      <c r="F3544" s="30" t="s">
        <v>18</v>
      </c>
      <c r="H3544" s="45">
        <v>44100</v>
      </c>
      <c r="I3544" s="30" t="str">
        <f>VLOOKUP(B3544,'Список DKV от ЮТД'!$A$1:$S$10000,15,FALSE)</f>
        <v>2411/2844</v>
      </c>
      <c r="J3544" s="30" t="s">
        <v>22</v>
      </c>
      <c r="K3544" s="41" t="str">
        <f>VLOOKUP(B3544,'Список DKV от ЮТД'!$A$1:$M$10000,13,FALSE)</f>
        <v>4</v>
      </c>
      <c r="L3544" s="30" t="str">
        <f>VLOOKUP(B3544,'Список DKV от ЮТД'!$A$1:$S$10000,14,FALSE)</f>
        <v>31EM789</v>
      </c>
      <c r="M3544" s="52" t="str">
        <f>VLOOKUP(B3544,'Список DKV от ЮТД'!$A$1:$M$10000,10,FALSE)</f>
        <v>704310*******0102</v>
      </c>
      <c r="N3544" s="52" t="str">
        <f>VLOOKUP(B3544,'Список DKV от ЮТД'!$A$1:$S$10000,18,FALSE)</f>
        <v/>
      </c>
      <c r="O3544" s="52" t="str">
        <f>VLOOKUP(B3544,'Список DKV от ЮТД'!$A$1:$S$10000,19,FALSE)</f>
        <v/>
      </c>
      <c r="P3544" s="52" t="str">
        <f>VLOOKUP(B3544,'Список DKV от ЮТД'!$A$1:$S$10000,16,FALSE)</f>
        <v>431330402</v>
      </c>
      <c r="Q3544" s="52"/>
    </row>
    <row r="3545" spans="1:22">
      <c r="A3545" s="30">
        <v>3543</v>
      </c>
      <c r="B3545" s="38">
        <v>19451035182</v>
      </c>
      <c r="C3545" s="50">
        <v>44091</v>
      </c>
      <c r="E3545" s="50">
        <v>44091</v>
      </c>
      <c r="F3545" s="30" t="s">
        <v>18</v>
      </c>
      <c r="G3545" s="41">
        <v>209</v>
      </c>
      <c r="H3545" s="45">
        <v>44100</v>
      </c>
      <c r="I3545" s="30" t="str">
        <f>VLOOKUP(B3545,'Список DKV от ЮТД'!$A$1:$S$10000,15,FALSE)</f>
        <v>2411/2845</v>
      </c>
      <c r="J3545" s="30" t="s">
        <v>22</v>
      </c>
      <c r="K3545" s="41" t="str">
        <f>VLOOKUP(B3545,'Список DKV от ЮТД'!$A$1:$M$10000,13,FALSE)</f>
        <v>4</v>
      </c>
      <c r="L3545" s="30" t="str">
        <f>VLOOKUP(B3545,'Список DKV от ЮТД'!$A$1:$S$10000,14,FALSE)</f>
        <v>33BFB45</v>
      </c>
      <c r="M3545" s="52" t="str">
        <f>VLOOKUP(B3545,'Список DKV от ЮТД'!$A$1:$M$10000,10,FALSE)</f>
        <v>704310*******0062</v>
      </c>
      <c r="N3545" s="52" t="str">
        <f>VLOOKUP(B3545,'Список DKV от ЮТД'!$A$1:$S$10000,18,FALSE)</f>
        <v>blocked</v>
      </c>
      <c r="O3545" s="52" t="str">
        <f>VLOOKUP(B3545,'Список DKV от ЮТД'!$A$1:$S$10000,19,FALSE)</f>
        <v>blocked</v>
      </c>
      <c r="P3545" s="52" t="str">
        <f>VLOOKUP(B3545,'Список DKV от ЮТД'!$A$1:$S$10000,16,FALSE)</f>
        <v>431330398</v>
      </c>
      <c r="Q3545" s="52">
        <v>209</v>
      </c>
      <c r="R3545" s="30" t="s">
        <v>36625</v>
      </c>
    </row>
    <row r="3546" spans="1:22">
      <c r="A3546" s="30">
        <v>3544</v>
      </c>
      <c r="B3546" s="37">
        <v>19451035067</v>
      </c>
      <c r="C3546" s="50">
        <v>44091</v>
      </c>
      <c r="E3546" s="50">
        <v>44091</v>
      </c>
      <c r="F3546" s="30" t="s">
        <v>18</v>
      </c>
      <c r="H3546" s="45">
        <v>44100</v>
      </c>
      <c r="I3546" s="30" t="str">
        <f>VLOOKUP(B3546,'Список DKV от ЮТД'!$A$1:$S$10000,15,FALSE)</f>
        <v>2411/2846</v>
      </c>
      <c r="J3546" s="30" t="s">
        <v>22</v>
      </c>
      <c r="K3546" s="41" t="str">
        <f>VLOOKUP(B3546,'Список DKV от ЮТД'!$A$1:$M$10000,13,FALSE)</f>
        <v>4</v>
      </c>
      <c r="L3546" s="30" t="str">
        <f>VLOOKUP(B3546,'Список DKV от ЮТД'!$A$1:$S$10000,14,FALSE)</f>
        <v>35HYY79</v>
      </c>
      <c r="M3546" s="52" t="str">
        <f>VLOOKUP(B3546,'Список DKV от ЮТД'!$A$1:$M$10000,10,FALSE)</f>
        <v>704310*******2240</v>
      </c>
      <c r="N3546" s="52" t="str">
        <f>VLOOKUP(B3546,'Список DKV от ЮТД'!$A$1:$S$10000,18,FALSE)</f>
        <v/>
      </c>
      <c r="O3546" s="52" t="str">
        <f>VLOOKUP(B3546,'Список DKV от ЮТД'!$A$1:$S$10000,19,FALSE)</f>
        <v/>
      </c>
      <c r="P3546" s="52" t="str">
        <f>VLOOKUP(B3546,'Список DKV от ЮТД'!$A$1:$S$10000,16,FALSE)</f>
        <v>431330386</v>
      </c>
      <c r="Q3546" s="52"/>
    </row>
    <row r="3547" spans="1:22">
      <c r="A3547" s="30">
        <v>3545</v>
      </c>
      <c r="B3547" s="37">
        <v>19451035141</v>
      </c>
      <c r="C3547" s="50">
        <v>44091</v>
      </c>
      <c r="E3547" s="50">
        <v>44091</v>
      </c>
      <c r="F3547" s="30" t="s">
        <v>18</v>
      </c>
      <c r="H3547" s="45">
        <v>44100</v>
      </c>
      <c r="I3547" s="30" t="str">
        <f>VLOOKUP(B3547,'Список DKV от ЮТД'!$A$1:$S$10000,15,FALSE)</f>
        <v>2411/2847</v>
      </c>
      <c r="J3547" s="30" t="s">
        <v>22</v>
      </c>
      <c r="K3547" s="41" t="str">
        <f>VLOOKUP(B3547,'Список DKV от ЮТД'!$A$1:$M$10000,13,FALSE)</f>
        <v>4</v>
      </c>
      <c r="L3547" s="30" t="str">
        <f>VLOOKUP(B3547,'Список DKV от ЮТД'!$A$1:$S$10000,14,FALSE)</f>
        <v>01CER80</v>
      </c>
      <c r="M3547" s="52" t="str">
        <f>VLOOKUP(B3547,'Список DKV от ЮТД'!$A$1:$M$10000,10,FALSE)</f>
        <v>704310*******8477</v>
      </c>
      <c r="N3547" s="52" t="str">
        <f>VLOOKUP(B3547,'Список DKV от ЮТД'!$A$1:$S$10000,18,FALSE)</f>
        <v/>
      </c>
      <c r="O3547" s="52" t="str">
        <f>VLOOKUP(B3547,'Список DKV от ЮТД'!$A$1:$S$10000,19,FALSE)</f>
        <v/>
      </c>
      <c r="P3547" s="52" t="str">
        <f>VLOOKUP(B3547,'Список DKV от ЮТД'!$A$1:$S$10000,16,FALSE)</f>
        <v>431330394</v>
      </c>
      <c r="Q3547" s="52"/>
    </row>
    <row r="3548" spans="1:22">
      <c r="A3548" s="30">
        <v>3546</v>
      </c>
      <c r="B3548" s="37">
        <v>19451035109</v>
      </c>
      <c r="C3548" s="50">
        <v>44091</v>
      </c>
      <c r="E3548" s="50">
        <v>44091</v>
      </c>
      <c r="F3548" s="30" t="s">
        <v>18</v>
      </c>
      <c r="H3548" s="45">
        <v>44100</v>
      </c>
      <c r="I3548" s="30" t="str">
        <f>VLOOKUP(B3548,'Список DKV от ЮТД'!$A$1:$S$10000,15,FALSE)</f>
        <v>2411/2848</v>
      </c>
      <c r="J3548" s="30" t="s">
        <v>22</v>
      </c>
      <c r="K3548" s="41" t="str">
        <f>VLOOKUP(B3548,'Список DKV от ЮТД'!$A$1:$M$10000,13,FALSE)</f>
        <v>4</v>
      </c>
      <c r="L3548" s="30" t="str">
        <f>VLOOKUP(B3548,'Список DKV от ЮТД'!$A$1:$S$10000,14,FALSE)</f>
        <v>76AAH131</v>
      </c>
      <c r="M3548" s="52" t="str">
        <f>VLOOKUP(B3548,'Список DKV от ЮТД'!$A$1:$M$10000,10,FALSE)</f>
        <v>704310*******7446</v>
      </c>
      <c r="N3548" s="52" t="str">
        <f>VLOOKUP(B3548,'Список DKV от ЮТД'!$A$1:$S$10000,18,FALSE)</f>
        <v/>
      </c>
      <c r="O3548" s="52" t="str">
        <f>VLOOKUP(B3548,'Список DKV от ЮТД'!$A$1:$S$10000,19,FALSE)</f>
        <v/>
      </c>
      <c r="P3548" s="52" t="str">
        <f>VLOOKUP(B3548,'Список DKV от ЮТД'!$A$1:$S$10000,16,FALSE)</f>
        <v>431330390</v>
      </c>
      <c r="Q3548" s="52"/>
    </row>
    <row r="3549" spans="1:22">
      <c r="A3549" s="30">
        <v>3547</v>
      </c>
      <c r="B3549" s="37">
        <v>19451035026</v>
      </c>
      <c r="C3549" s="50">
        <v>44091</v>
      </c>
      <c r="E3549" s="50">
        <v>44091</v>
      </c>
      <c r="F3549" s="30" t="s">
        <v>18</v>
      </c>
      <c r="H3549" s="45">
        <v>44100</v>
      </c>
      <c r="I3549" s="30" t="str">
        <f>VLOOKUP(B3549,'Список DKV от ЮТД'!$A$1:$S$10000,15,FALSE)</f>
        <v>2411/2849</v>
      </c>
      <c r="J3549" s="30" t="s">
        <v>22</v>
      </c>
      <c r="K3549" s="41" t="str">
        <f>VLOOKUP(B3549,'Список DKV от ЮТД'!$A$1:$M$10000,13,FALSE)</f>
        <v>4</v>
      </c>
      <c r="L3549" s="30" t="str">
        <f>VLOOKUP(B3549,'Список DKV от ЮТД'!$A$1:$S$10000,14,FALSE)</f>
        <v>34DL6927</v>
      </c>
      <c r="M3549" s="52" t="str">
        <f>VLOOKUP(B3549,'Список DKV от ЮТД'!$A$1:$M$10000,10,FALSE)</f>
        <v>704310*******9374</v>
      </c>
      <c r="N3549" s="52" t="str">
        <f>VLOOKUP(B3549,'Список DKV от ЮТД'!$A$1:$S$10000,18,FALSE)</f>
        <v/>
      </c>
      <c r="O3549" s="52" t="str">
        <f>VLOOKUP(B3549,'Список DKV от ЮТД'!$A$1:$S$10000,19,FALSE)</f>
        <v/>
      </c>
      <c r="P3549" s="52" t="str">
        <f>VLOOKUP(B3549,'Список DKV от ЮТД'!$A$1:$S$10000,16,FALSE)</f>
        <v>431330382</v>
      </c>
      <c r="Q3549" s="52"/>
    </row>
    <row r="3550" spans="1:22">
      <c r="A3550" s="30">
        <v>3548</v>
      </c>
      <c r="B3550" s="37">
        <v>19451034946</v>
      </c>
      <c r="C3550" s="50">
        <v>44091</v>
      </c>
      <c r="E3550" s="50">
        <v>44091</v>
      </c>
      <c r="F3550" s="30" t="s">
        <v>18</v>
      </c>
      <c r="H3550" s="45">
        <v>44100</v>
      </c>
      <c r="I3550" s="30" t="str">
        <f>VLOOKUP(B3550,'Список DKV от ЮТД'!$A$1:$S$10000,15,FALSE)</f>
        <v>2411/2851</v>
      </c>
      <c r="J3550" s="30" t="s">
        <v>22</v>
      </c>
      <c r="K3550" s="41" t="str">
        <f>VLOOKUP(B3550,'Список DKV от ЮТД'!$A$1:$M$10000,13,FALSE)</f>
        <v>4</v>
      </c>
      <c r="L3550" s="30" t="str">
        <f>VLOOKUP(B3550,'Список DKV от ЮТД'!$A$1:$S$10000,14,FALSE)</f>
        <v>34CNS572</v>
      </c>
      <c r="M3550" s="52" t="str">
        <f>VLOOKUP(B3550,'Список DKV от ЮТД'!$A$1:$M$10000,10,FALSE)</f>
        <v>704310*******0841</v>
      </c>
      <c r="N3550" s="52" t="str">
        <f>VLOOKUP(B3550,'Список DKV от ЮТД'!$A$1:$S$10000,18,FALSE)</f>
        <v/>
      </c>
      <c r="O3550" s="52" t="str">
        <f>VLOOKUP(B3550,'Список DKV от ЮТД'!$A$1:$S$10000,19,FALSE)</f>
        <v/>
      </c>
      <c r="P3550" s="52" t="str">
        <f>VLOOKUP(B3550,'Список DKV от ЮТД'!$A$1:$S$10000,16,FALSE)</f>
        <v>431330374</v>
      </c>
      <c r="Q3550" s="52"/>
    </row>
    <row r="3551" spans="1:22">
      <c r="A3551" s="30">
        <v>3549</v>
      </c>
      <c r="B3551" s="37">
        <v>19451034904</v>
      </c>
      <c r="C3551" s="50">
        <v>44091</v>
      </c>
      <c r="E3551" s="50">
        <v>44091</v>
      </c>
      <c r="F3551" s="30" t="s">
        <v>18</v>
      </c>
      <c r="H3551" s="45">
        <v>44100</v>
      </c>
      <c r="I3551" s="30" t="str">
        <f>VLOOKUP(B3551,'Список DKV от ЮТД'!$A$1:$S$10000,15,FALSE)</f>
        <v>2411/2852</v>
      </c>
      <c r="J3551" s="30" t="s">
        <v>22</v>
      </c>
      <c r="K3551" s="41" t="str">
        <f>VLOOKUP(B3551,'Список DKV от ЮТД'!$A$1:$M$10000,13,FALSE)</f>
        <v>4</v>
      </c>
      <c r="L3551" s="30" t="str">
        <f>VLOOKUP(B3551,'Список DKV от ЮТД'!$A$1:$S$10000,14,FALSE)</f>
        <v>33DCU41</v>
      </c>
      <c r="M3551" s="52" t="str">
        <f>VLOOKUP(B3551,'Список DKV от ЮТД'!$A$1:$M$10000,10,FALSE)</f>
        <v>704310*******8501</v>
      </c>
      <c r="N3551" s="52" t="str">
        <f>VLOOKUP(B3551,'Список DKV от ЮТД'!$A$1:$S$10000,18,FALSE)</f>
        <v/>
      </c>
      <c r="O3551" s="52" t="str">
        <f>VLOOKUP(B3551,'Список DKV от ЮТД'!$A$1:$S$10000,19,FALSE)</f>
        <v/>
      </c>
      <c r="P3551" s="52" t="str">
        <f>VLOOKUP(B3551,'Список DKV от ЮТД'!$A$1:$S$10000,16,FALSE)</f>
        <v>431330370</v>
      </c>
      <c r="Q3551" s="52"/>
    </row>
    <row r="3552" spans="1:22">
      <c r="A3552" s="30">
        <v>3550</v>
      </c>
      <c r="B3552" s="37">
        <v>19451034862</v>
      </c>
      <c r="C3552" s="50">
        <v>44091</v>
      </c>
      <c r="E3552" s="50">
        <v>44091</v>
      </c>
      <c r="F3552" s="30" t="s">
        <v>18</v>
      </c>
      <c r="H3552" s="45">
        <v>44100</v>
      </c>
      <c r="I3552" s="30" t="str">
        <f>VLOOKUP(B3552,'Список DKV от ЮТД'!$A$1:$S$10000,15,FALSE)</f>
        <v>2411/2853</v>
      </c>
      <c r="J3552" s="30" t="s">
        <v>22</v>
      </c>
      <c r="K3552" s="41" t="str">
        <f>VLOOKUP(B3552,'Список DKV от ЮТД'!$A$1:$M$10000,13,FALSE)</f>
        <v>4</v>
      </c>
      <c r="L3552" s="30" t="str">
        <f>VLOOKUP(B3552,'Список DKV от ЮТД'!$A$1:$S$10000,14,FALSE)</f>
        <v>76AAH137</v>
      </c>
      <c r="M3552" s="52" t="str">
        <f>VLOOKUP(B3552,'Список DKV от ЮТД'!$A$1:$M$10000,10,FALSE)</f>
        <v>704310*******7800</v>
      </c>
      <c r="N3552" s="52" t="str">
        <f>VLOOKUP(B3552,'Список DKV от ЮТД'!$A$1:$S$10000,18,FALSE)</f>
        <v/>
      </c>
      <c r="O3552" s="52" t="str">
        <f>VLOOKUP(B3552,'Список DKV от ЮТД'!$A$1:$S$10000,19,FALSE)</f>
        <v/>
      </c>
      <c r="P3552" s="52" t="str">
        <f>VLOOKUP(B3552,'Список DKV от ЮТД'!$A$1:$S$10000,16,FALSE)</f>
        <v>431330366</v>
      </c>
      <c r="Q3552" s="52"/>
    </row>
    <row r="3553" spans="1:17">
      <c r="A3553" s="30">
        <v>3551</v>
      </c>
      <c r="B3553" s="37">
        <v>19460014038</v>
      </c>
      <c r="C3553" s="50">
        <v>44064</v>
      </c>
      <c r="E3553" s="50">
        <v>44064</v>
      </c>
      <c r="F3553" s="30" t="s">
        <v>20</v>
      </c>
      <c r="H3553" s="45">
        <v>44100</v>
      </c>
      <c r="I3553" s="30" t="str">
        <f>VLOOKUP(B3553,'Список DKV от ЮТД'!$A$1:$S$10000,15,FALSE)</f>
        <v>2412/566</v>
      </c>
      <c r="J3553" s="30" t="s">
        <v>22</v>
      </c>
      <c r="K3553" s="41" t="str">
        <f>VLOOKUP(B3553,'Список DKV от ЮТД'!$A$1:$M$10000,13,FALSE)</f>
        <v>4</v>
      </c>
      <c r="L3553" s="30" t="str">
        <f>VLOOKUP(B3553,'Список DKV от ЮТД'!$A$1:$S$10000,14,FALSE)</f>
        <v>CA7338MT</v>
      </c>
      <c r="M3553" s="52" t="str">
        <f>VLOOKUP(B3553,'Список DKV от ЮТД'!$A$1:$M$10000,10,FALSE)</f>
        <v>704310*******0847</v>
      </c>
      <c r="N3553" s="52" t="str">
        <f>VLOOKUP(B3553,'Список DKV от ЮТД'!$A$1:$S$10000,18,FALSE)</f>
        <v/>
      </c>
      <c r="O3553" s="52" t="str">
        <f>VLOOKUP(B3553,'Список DKV от ЮТД'!$A$1:$S$10000,19,FALSE)</f>
        <v/>
      </c>
      <c r="P3553" s="52" t="str">
        <f>VLOOKUP(B3553,'Список DKV от ЮТД'!$A$1:$S$10000,16,FALSE)</f>
        <v>431490427</v>
      </c>
      <c r="Q3553" s="52"/>
    </row>
    <row r="3554" spans="1:17">
      <c r="A3554" s="30">
        <v>3552</v>
      </c>
      <c r="B3554" s="37">
        <v>19460014244</v>
      </c>
      <c r="C3554" s="50">
        <v>44064</v>
      </c>
      <c r="E3554" s="50">
        <v>44064</v>
      </c>
      <c r="F3554" s="30" t="s">
        <v>20</v>
      </c>
      <c r="H3554" s="45">
        <v>44100</v>
      </c>
      <c r="I3554" s="30" t="str">
        <f>VLOOKUP(B3554,'Список DKV от ЮТД'!$A$1:$S$10000,15,FALSE)</f>
        <v>2412/567</v>
      </c>
      <c r="J3554" s="30" t="s">
        <v>22</v>
      </c>
      <c r="K3554" s="41" t="str">
        <f>VLOOKUP(B3554,'Список DKV от ЮТД'!$A$1:$M$10000,13,FALSE)</f>
        <v>4</v>
      </c>
      <c r="L3554" s="30" t="str">
        <f>VLOOKUP(B3554,'Список DKV от ЮТД'!$A$1:$S$10000,14,FALSE)</f>
        <v>M07K577</v>
      </c>
      <c r="M3554" s="52" t="str">
        <f>VLOOKUP(B3554,'Список DKV от ЮТД'!$A$1:$M$10000,10,FALSE)</f>
        <v>704310*******2454</v>
      </c>
      <c r="N3554" s="52" t="str">
        <f>VLOOKUP(B3554,'Список DKV от ЮТД'!$A$1:$S$10000,18,FALSE)</f>
        <v/>
      </c>
      <c r="O3554" s="52" t="str">
        <f>VLOOKUP(B3554,'Список DKV от ЮТД'!$A$1:$S$10000,19,FALSE)</f>
        <v/>
      </c>
      <c r="P3554" s="52" t="str">
        <f>VLOOKUP(B3554,'Список DKV от ЮТД'!$A$1:$S$10000,16,FALSE)</f>
        <v>431490448</v>
      </c>
      <c r="Q3554" s="52"/>
    </row>
    <row r="3555" spans="1:17">
      <c r="A3555" s="30">
        <v>3553</v>
      </c>
      <c r="B3555" s="37">
        <v>19441088986</v>
      </c>
      <c r="C3555" s="50">
        <v>43886</v>
      </c>
      <c r="E3555" s="50">
        <v>43886</v>
      </c>
      <c r="F3555" s="30" t="s">
        <v>5019</v>
      </c>
      <c r="H3555" s="45">
        <v>44100</v>
      </c>
      <c r="I3555" s="30" t="str">
        <f>VLOOKUP(B3555,'Список DKV от ЮТД'!$A$1:$S$10000,15,FALSE)</f>
        <v>2413/96</v>
      </c>
      <c r="J3555" s="30" t="s">
        <v>22</v>
      </c>
      <c r="K3555" s="41" t="str">
        <f>VLOOKUP(B3555,'Список DKV от ЮТД'!$A$1:$M$10000,13,FALSE)</f>
        <v>4</v>
      </c>
      <c r="L3555" s="30" t="str">
        <f>VLOOKUP(B3555,'Список DKV от ЮТД'!$A$1:$S$10000,14,FALSE)</f>
        <v>NMS485</v>
      </c>
      <c r="M3555" s="52" t="str">
        <f>VLOOKUP(B3555,'Список DKV от ЮТД'!$A$1:$M$10000,10,FALSE)</f>
        <v>704310*******8049</v>
      </c>
      <c r="N3555" s="52" t="str">
        <f>VLOOKUP(B3555,'Список DKV от ЮТД'!$A$1:$S$10000,18,FALSE)</f>
        <v/>
      </c>
      <c r="O3555" s="52" t="str">
        <f>VLOOKUP(B3555,'Список DKV от ЮТД'!$A$1:$S$10000,19,FALSE)</f>
        <v/>
      </c>
      <c r="P3555" s="52" t="str">
        <f>VLOOKUP(B3555,'Список DKV от ЮТД'!$A$1:$S$10000,16,FALSE)</f>
        <v>431073634</v>
      </c>
      <c r="Q3555" s="52"/>
    </row>
    <row r="3556" spans="1:17">
      <c r="A3556" s="30">
        <v>3554</v>
      </c>
      <c r="B3556" s="37">
        <v>19451034821</v>
      </c>
      <c r="C3556" s="50">
        <v>44091</v>
      </c>
      <c r="E3556" s="50">
        <v>44091</v>
      </c>
      <c r="F3556" s="30" t="s">
        <v>18</v>
      </c>
      <c r="H3556" s="45">
        <v>44101</v>
      </c>
      <c r="I3556" s="30" t="str">
        <f>VLOOKUP(B3556,'Список DKV от ЮТД'!$A$1:$S$10000,15,FALSE)</f>
        <v>2411/2854</v>
      </c>
      <c r="J3556" s="30" t="s">
        <v>22</v>
      </c>
      <c r="K3556" s="41" t="str">
        <f>VLOOKUP(B3556,'Список DKV от ЮТД'!$A$1:$M$10000,13,FALSE)</f>
        <v>4</v>
      </c>
      <c r="L3556" s="30" t="str">
        <f>VLOOKUP(B3556,'Список DKV от ЮТД'!$A$1:$S$10000,14,FALSE)</f>
        <v>34KU0331</v>
      </c>
      <c r="M3556" s="52" t="str">
        <f>VLOOKUP(B3556,'Список DKV от ЮТД'!$A$1:$M$10000,10,FALSE)</f>
        <v>704310*******2692</v>
      </c>
      <c r="N3556" s="52" t="str">
        <f>VLOOKUP(B3556,'Список DKV от ЮТД'!$A$1:$S$10000,18,FALSE)</f>
        <v/>
      </c>
      <c r="O3556" s="52" t="str">
        <f>VLOOKUP(B3556,'Список DKV от ЮТД'!$A$1:$S$10000,19,FALSE)</f>
        <v/>
      </c>
      <c r="P3556" s="52" t="str">
        <f>VLOOKUP(B3556,'Список DKV от ЮТД'!$A$1:$S$10000,16,FALSE)</f>
        <v>431330362</v>
      </c>
      <c r="Q3556" s="52"/>
    </row>
    <row r="3557" spans="1:17">
      <c r="A3557" s="30">
        <v>3555</v>
      </c>
      <c r="B3557" s="37">
        <v>19451034789</v>
      </c>
      <c r="C3557" s="50">
        <v>44091</v>
      </c>
      <c r="E3557" s="50">
        <v>44091</v>
      </c>
      <c r="F3557" s="30" t="s">
        <v>18</v>
      </c>
      <c r="H3557" s="45">
        <v>44101</v>
      </c>
      <c r="I3557" s="30" t="str">
        <f>VLOOKUP(B3557,'Список DKV от ЮТД'!$A$1:$S$10000,15,FALSE)</f>
        <v>2411/2855</v>
      </c>
      <c r="J3557" s="30" t="s">
        <v>22</v>
      </c>
      <c r="K3557" s="41" t="str">
        <f>VLOOKUP(B3557,'Список DKV от ЮТД'!$A$1:$M$10000,13,FALSE)</f>
        <v>4</v>
      </c>
      <c r="L3557" s="30" t="str">
        <f>VLOOKUP(B3557,'Список DKV от ЮТД'!$A$1:$S$10000,14,FALSE)</f>
        <v>34HFE45</v>
      </c>
      <c r="M3557" s="52" t="str">
        <f>VLOOKUP(B3557,'Список DKV от ЮТД'!$A$1:$M$10000,10,FALSE)</f>
        <v>704310*******0922</v>
      </c>
      <c r="N3557" s="52" t="str">
        <f>VLOOKUP(B3557,'Список DKV от ЮТД'!$A$1:$S$10000,18,FALSE)</f>
        <v/>
      </c>
      <c r="O3557" s="52" t="str">
        <f>VLOOKUP(B3557,'Список DKV от ЮТД'!$A$1:$S$10000,19,FALSE)</f>
        <v/>
      </c>
      <c r="P3557" s="52" t="str">
        <f>VLOOKUP(B3557,'Список DKV от ЮТД'!$A$1:$S$10000,16,FALSE)</f>
        <v>431330358</v>
      </c>
      <c r="Q3557" s="52"/>
    </row>
    <row r="3558" spans="1:17">
      <c r="A3558" s="30">
        <v>3556</v>
      </c>
      <c r="B3558" s="37">
        <v>19451034748</v>
      </c>
      <c r="C3558" s="50">
        <v>44091</v>
      </c>
      <c r="E3558" s="50">
        <v>44091</v>
      </c>
      <c r="F3558" s="30" t="s">
        <v>18</v>
      </c>
      <c r="H3558" s="45">
        <v>44101</v>
      </c>
      <c r="I3558" s="30" t="str">
        <f>VLOOKUP(B3558,'Список DKV от ЮТД'!$A$1:$S$10000,15,FALSE)</f>
        <v>2411/2856</v>
      </c>
      <c r="J3558" s="30" t="s">
        <v>22</v>
      </c>
      <c r="K3558" s="41" t="str">
        <f>VLOOKUP(B3558,'Список DKV от ЮТД'!$A$1:$M$10000,13,FALSE)</f>
        <v>4</v>
      </c>
      <c r="L3558" s="30" t="str">
        <f>VLOOKUP(B3558,'Список DKV от ЮТД'!$A$1:$S$10000,14,FALSE)</f>
        <v>34PG0576</v>
      </c>
      <c r="M3558" s="52" t="str">
        <f>VLOOKUP(B3558,'Список DKV от ЮТД'!$A$1:$M$10000,10,FALSE)</f>
        <v>704310*******0740</v>
      </c>
      <c r="N3558" s="52" t="str">
        <f>VLOOKUP(B3558,'Список DKV от ЮТД'!$A$1:$S$10000,18,FALSE)</f>
        <v/>
      </c>
      <c r="O3558" s="52" t="str">
        <f>VLOOKUP(B3558,'Список DKV от ЮТД'!$A$1:$S$10000,19,FALSE)</f>
        <v/>
      </c>
      <c r="P3558" s="52" t="str">
        <f>VLOOKUP(B3558,'Список DKV от ЮТД'!$A$1:$S$10000,16,FALSE)</f>
        <v>431330354</v>
      </c>
      <c r="Q3558" s="52"/>
    </row>
    <row r="3559" spans="1:17">
      <c r="A3559" s="30">
        <v>3557</v>
      </c>
      <c r="B3559" s="37">
        <v>19451034565</v>
      </c>
      <c r="C3559" s="50">
        <v>44091</v>
      </c>
      <c r="E3559" s="50">
        <v>44091</v>
      </c>
      <c r="F3559" s="30" t="s">
        <v>18</v>
      </c>
      <c r="H3559" s="45">
        <v>44101</v>
      </c>
      <c r="I3559" s="30" t="str">
        <f>VLOOKUP(B3559,'Список DKV от ЮТД'!$A$1:$S$10000,15,FALSE)</f>
        <v>2411/2857</v>
      </c>
      <c r="J3559" s="30" t="s">
        <v>22</v>
      </c>
      <c r="K3559" s="41" t="str">
        <f>VLOOKUP(B3559,'Список DKV от ЮТД'!$A$1:$M$10000,13,FALSE)</f>
        <v>4</v>
      </c>
      <c r="L3559" s="30" t="str">
        <f>VLOOKUP(B3559,'Список DKV от ЮТД'!$A$1:$S$10000,14,FALSE)</f>
        <v>81EL270</v>
      </c>
      <c r="M3559" s="52" t="str">
        <f>VLOOKUP(B3559,'Список DKV от ЮТД'!$A$1:$M$10000,10,FALSE)</f>
        <v>704310*******5309</v>
      </c>
      <c r="N3559" s="52" t="str">
        <f>VLOOKUP(B3559,'Список DKV от ЮТД'!$A$1:$S$10000,18,FALSE)</f>
        <v/>
      </c>
      <c r="O3559" s="52" t="str">
        <f>VLOOKUP(B3559,'Список DKV от ЮТД'!$A$1:$S$10000,19,FALSE)</f>
        <v/>
      </c>
      <c r="P3559" s="52" t="str">
        <f>VLOOKUP(B3559,'Список DKV от ЮТД'!$A$1:$S$10000,16,FALSE)</f>
        <v>431330336</v>
      </c>
      <c r="Q3559" s="52"/>
    </row>
    <row r="3560" spans="1:17">
      <c r="A3560" s="30">
        <v>3558</v>
      </c>
      <c r="B3560" s="37">
        <v>19451034706</v>
      </c>
      <c r="C3560" s="50">
        <v>44091</v>
      </c>
      <c r="E3560" s="50">
        <v>44091</v>
      </c>
      <c r="F3560" s="30" t="s">
        <v>18</v>
      </c>
      <c r="H3560" s="45">
        <v>44101</v>
      </c>
      <c r="I3560" s="30" t="str">
        <f>VLOOKUP(B3560,'Список DKV от ЮТД'!$A$1:$S$10000,15,FALSE)</f>
        <v>2411/2858</v>
      </c>
      <c r="J3560" s="30" t="s">
        <v>22</v>
      </c>
      <c r="K3560" s="41" t="str">
        <f>VLOOKUP(B3560,'Список DKV от ЮТД'!$A$1:$M$10000,13,FALSE)</f>
        <v>4</v>
      </c>
      <c r="L3560" s="30" t="str">
        <f>VLOOKUP(B3560,'Список DKV от ЮТД'!$A$1:$S$10000,14,FALSE)</f>
        <v>33ACC239</v>
      </c>
      <c r="M3560" s="52" t="str">
        <f>VLOOKUP(B3560,'Список DKV от ЮТД'!$A$1:$M$10000,10,FALSE)</f>
        <v>704310*******0057</v>
      </c>
      <c r="N3560" s="52" t="str">
        <f>VLOOKUP(B3560,'Список DKV от ЮТД'!$A$1:$S$10000,18,FALSE)</f>
        <v/>
      </c>
      <c r="O3560" s="52" t="str">
        <f>VLOOKUP(B3560,'Список DKV от ЮТД'!$A$1:$S$10000,19,FALSE)</f>
        <v/>
      </c>
      <c r="P3560" s="52" t="str">
        <f>VLOOKUP(B3560,'Список DKV от ЮТД'!$A$1:$S$10000,16,FALSE)</f>
        <v>431330350</v>
      </c>
      <c r="Q3560" s="52"/>
    </row>
    <row r="3561" spans="1:17">
      <c r="A3561" s="30">
        <v>3559</v>
      </c>
      <c r="B3561" s="37">
        <v>19451034581</v>
      </c>
      <c r="C3561" s="50">
        <v>44091</v>
      </c>
      <c r="E3561" s="50">
        <v>44091</v>
      </c>
      <c r="F3561" s="30" t="s">
        <v>18</v>
      </c>
      <c r="H3561" s="45">
        <v>44101</v>
      </c>
      <c r="I3561" s="30" t="str">
        <f>VLOOKUP(B3561,'Список DKV от ЮТД'!$A$1:$S$10000,15,FALSE)</f>
        <v>2411/2859</v>
      </c>
      <c r="J3561" s="30" t="s">
        <v>22</v>
      </c>
      <c r="K3561" s="41" t="str">
        <f>VLOOKUP(B3561,'Список DKV от ЮТД'!$A$1:$M$10000,13,FALSE)</f>
        <v>4</v>
      </c>
      <c r="L3561" s="30" t="str">
        <f>VLOOKUP(B3561,'Список DKV от ЮТД'!$A$1:$S$10000,14,FALSE)</f>
        <v>16SBL29</v>
      </c>
      <c r="M3561" s="52" t="str">
        <f>VLOOKUP(B3561,'Список DKV от ЮТД'!$A$1:$M$10000,10,FALSE)</f>
        <v>704310*******5412</v>
      </c>
      <c r="N3561" s="52" t="str">
        <f>VLOOKUP(B3561,'Список DKV от ЮТД'!$A$1:$S$10000,18,FALSE)</f>
        <v/>
      </c>
      <c r="O3561" s="52" t="str">
        <f>VLOOKUP(B3561,'Список DKV от ЮТД'!$A$1:$S$10000,19,FALSE)</f>
        <v/>
      </c>
      <c r="P3561" s="52" t="str">
        <f>VLOOKUP(B3561,'Список DKV от ЮТД'!$A$1:$S$10000,16,FALSE)</f>
        <v>431330338</v>
      </c>
      <c r="Q3561" s="52"/>
    </row>
    <row r="3562" spans="1:17">
      <c r="A3562" s="30">
        <v>3560</v>
      </c>
      <c r="B3562" s="37">
        <v>19451034631</v>
      </c>
      <c r="C3562" s="50">
        <v>44091</v>
      </c>
      <c r="E3562" s="50">
        <v>44091</v>
      </c>
      <c r="F3562" s="30" t="s">
        <v>18</v>
      </c>
      <c r="H3562" s="45">
        <v>44101</v>
      </c>
      <c r="I3562" s="30" t="str">
        <f>VLOOKUP(B3562,'Список DKV от ЮТД'!$A$1:$S$10000,15,FALSE)</f>
        <v>2411/2860</v>
      </c>
      <c r="J3562" s="30" t="s">
        <v>22</v>
      </c>
      <c r="K3562" s="41" t="str">
        <f>VLOOKUP(B3562,'Список DKV от ЮТД'!$A$1:$M$10000,13,FALSE)</f>
        <v>4</v>
      </c>
      <c r="L3562" s="30" t="str">
        <f>VLOOKUP(B3562,'Список DKV от ЮТД'!$A$1:$S$10000,14,FALSE)</f>
        <v>O93A603</v>
      </c>
      <c r="M3562" s="52" t="str">
        <f>VLOOKUP(B3562,'Список DKV от ЮТД'!$A$1:$M$10000,10,FALSE)</f>
        <v>704310*******0564</v>
      </c>
      <c r="N3562" s="52" t="str">
        <f>VLOOKUP(B3562,'Список DKV от ЮТД'!$A$1:$S$10000,18,FALSE)</f>
        <v>expired</v>
      </c>
      <c r="O3562" s="52" t="str">
        <f>VLOOKUP(B3562,'Список DKV от ЮТД'!$A$1:$S$10000,19,FALSE)</f>
        <v>blocked</v>
      </c>
      <c r="P3562" s="52" t="str">
        <f>VLOOKUP(B3562,'Список DKV от ЮТД'!$A$1:$S$10000,16,FALSE)</f>
        <v>431330343</v>
      </c>
      <c r="Q3562" s="52"/>
    </row>
    <row r="3563" spans="1:17">
      <c r="A3563" s="30">
        <v>3561</v>
      </c>
      <c r="B3563" s="37">
        <v>19451035505</v>
      </c>
      <c r="C3563" s="50">
        <v>44091</v>
      </c>
      <c r="E3563" s="50">
        <v>44091</v>
      </c>
      <c r="F3563" s="30" t="s">
        <v>18</v>
      </c>
      <c r="H3563" s="45">
        <v>44101</v>
      </c>
      <c r="I3563" s="30" t="str">
        <f>VLOOKUP(B3563,'Список DKV от ЮТД'!$A$1:$S$10000,15,FALSE)</f>
        <v>2411/2861</v>
      </c>
      <c r="J3563" s="30" t="s">
        <v>22</v>
      </c>
      <c r="K3563" s="41" t="str">
        <f>VLOOKUP(B3563,'Список DKV от ЮТД'!$A$1:$M$10000,13,FALSE)</f>
        <v>4</v>
      </c>
      <c r="L3563" s="30" t="str">
        <f>VLOOKUP(B3563,'Список DKV от ЮТД'!$A$1:$S$10000,14,FALSE)</f>
        <v>34CJA580</v>
      </c>
      <c r="M3563" s="52" t="str">
        <f>VLOOKUP(B3563,'Список DKV от ЮТД'!$A$1:$M$10000,10,FALSE)</f>
        <v>704310*******5404</v>
      </c>
      <c r="N3563" s="52" t="str">
        <f>VLOOKUP(B3563,'Список DKV от ЮТД'!$A$1:$S$10000,18,FALSE)</f>
        <v/>
      </c>
      <c r="O3563" s="52" t="str">
        <f>VLOOKUP(B3563,'Список DKV от ЮТД'!$A$1:$S$10000,19,FALSE)</f>
        <v/>
      </c>
      <c r="P3563" s="52" t="str">
        <f>VLOOKUP(B3563,'Список DKV от ЮТД'!$A$1:$S$10000,16,FALSE)</f>
        <v>431330430</v>
      </c>
      <c r="Q3563" s="52"/>
    </row>
    <row r="3564" spans="1:17">
      <c r="A3564" s="30">
        <v>3562</v>
      </c>
      <c r="B3564" s="37">
        <v>19451034623</v>
      </c>
      <c r="C3564" s="50">
        <v>44091</v>
      </c>
      <c r="E3564" s="50">
        <v>44091</v>
      </c>
      <c r="F3564" s="30" t="s">
        <v>18</v>
      </c>
      <c r="H3564" s="45">
        <v>44101</v>
      </c>
      <c r="I3564" s="30" t="str">
        <f>VLOOKUP(B3564,'Список DKV от ЮТД'!$A$1:$S$10000,15,FALSE)</f>
        <v>2411/2862</v>
      </c>
      <c r="J3564" s="30" t="s">
        <v>22</v>
      </c>
      <c r="K3564" s="41" t="str">
        <f>VLOOKUP(B3564,'Список DKV от ЮТД'!$A$1:$M$10000,13,FALSE)</f>
        <v>4</v>
      </c>
      <c r="L3564" s="30" t="str">
        <f>VLOOKUP(B3564,'Список DKV от ЮТД'!$A$1:$S$10000,14,FALSE)</f>
        <v>K91J666</v>
      </c>
      <c r="M3564" s="52" t="str">
        <f>VLOOKUP(B3564,'Список DKV от ЮТД'!$A$1:$M$10000,10,FALSE)</f>
        <v>704310*******6011</v>
      </c>
      <c r="N3564" s="52" t="str">
        <f>VLOOKUP(B3564,'Список DKV от ЮТД'!$A$1:$S$10000,18,FALSE)</f>
        <v>expired</v>
      </c>
      <c r="O3564" s="52" t="str">
        <f>VLOOKUP(B3564,'Список DKV от ЮТД'!$A$1:$S$10000,19,FALSE)</f>
        <v>blocked</v>
      </c>
      <c r="P3564" s="52" t="str">
        <f>VLOOKUP(B3564,'Список DKV от ЮТД'!$A$1:$S$10000,16,FALSE)</f>
        <v>431330342</v>
      </c>
      <c r="Q3564" s="52"/>
    </row>
    <row r="3565" spans="1:17">
      <c r="A3565" s="30">
        <v>3563</v>
      </c>
      <c r="B3565" s="37">
        <v>19451035463</v>
      </c>
      <c r="C3565" s="50">
        <v>44091</v>
      </c>
      <c r="E3565" s="50">
        <v>44091</v>
      </c>
      <c r="F3565" s="30" t="s">
        <v>18</v>
      </c>
      <c r="H3565" s="45">
        <v>44101</v>
      </c>
      <c r="I3565" s="30" t="str">
        <f>VLOOKUP(B3565,'Список DKV от ЮТД'!$A$1:$S$10000,15,FALSE)</f>
        <v>2411/2863</v>
      </c>
      <c r="J3565" s="30" t="s">
        <v>22</v>
      </c>
      <c r="K3565" s="41" t="str">
        <f>VLOOKUP(B3565,'Список DKV от ЮТД'!$A$1:$M$10000,13,FALSE)</f>
        <v>4</v>
      </c>
      <c r="L3565" s="30" t="str">
        <f>VLOOKUP(B3565,'Список DKV от ЮТД'!$A$1:$S$10000,14,FALSE)</f>
        <v>T17A155</v>
      </c>
      <c r="M3565" s="52" t="str">
        <f>VLOOKUP(B3565,'Список DKV от ЮТД'!$A$1:$M$10000,10,FALSE)</f>
        <v>704310*******0697</v>
      </c>
      <c r="N3565" s="52" t="str">
        <f>VLOOKUP(B3565,'Список DKV от ЮТД'!$A$1:$S$10000,18,FALSE)</f>
        <v>expired</v>
      </c>
      <c r="O3565" s="52" t="str">
        <f>VLOOKUP(B3565,'Список DKV от ЮТД'!$A$1:$S$10000,19,FALSE)</f>
        <v>blocked</v>
      </c>
      <c r="P3565" s="52" t="str">
        <f>VLOOKUP(B3565,'Список DKV от ЮТД'!$A$1:$S$10000,16,FALSE)</f>
        <v>431330426</v>
      </c>
      <c r="Q3565" s="52"/>
    </row>
    <row r="3566" spans="1:17">
      <c r="A3566" s="30">
        <v>3564</v>
      </c>
      <c r="B3566" s="37">
        <v>19451035422</v>
      </c>
      <c r="C3566" s="50">
        <v>44091</v>
      </c>
      <c r="E3566" s="50">
        <v>44091</v>
      </c>
      <c r="F3566" s="30" t="s">
        <v>18</v>
      </c>
      <c r="H3566" s="45">
        <v>44101</v>
      </c>
      <c r="I3566" s="30" t="str">
        <f>VLOOKUP(B3566,'Список DKV от ЮТД'!$A$1:$S$10000,15,FALSE)</f>
        <v>2411/2864</v>
      </c>
      <c r="J3566" s="30" t="s">
        <v>22</v>
      </c>
      <c r="K3566" s="41" t="str">
        <f>VLOOKUP(B3566,'Список DKV от ЮТД'!$A$1:$M$10000,13,FALSE)</f>
        <v>4</v>
      </c>
      <c r="L3566" s="30" t="str">
        <f>VLOOKUP(B3566,'Список DKV от ЮТД'!$A$1:$S$10000,14,FALSE)</f>
        <v>53EL825</v>
      </c>
      <c r="M3566" s="52" t="str">
        <f>VLOOKUP(B3566,'Список DKV от ЮТД'!$A$1:$M$10000,10,FALSE)</f>
        <v>704310*******4411</v>
      </c>
      <c r="N3566" s="52" t="str">
        <f>VLOOKUP(B3566,'Список DKV от ЮТД'!$A$1:$S$10000,18,FALSE)</f>
        <v/>
      </c>
      <c r="O3566" s="52" t="str">
        <f>VLOOKUP(B3566,'Список DKV от ЮТД'!$A$1:$S$10000,19,FALSE)</f>
        <v/>
      </c>
      <c r="P3566" s="52" t="str">
        <f>VLOOKUP(B3566,'Список DKV от ЮТД'!$A$1:$S$10000,16,FALSE)</f>
        <v>431330422</v>
      </c>
      <c r="Q3566" s="52"/>
    </row>
    <row r="3567" spans="1:17">
      <c r="A3567" s="30">
        <v>3565</v>
      </c>
      <c r="B3567" s="37">
        <v>19451035380</v>
      </c>
      <c r="C3567" s="50">
        <v>44091</v>
      </c>
      <c r="E3567" s="50">
        <v>44091</v>
      </c>
      <c r="F3567" s="30" t="s">
        <v>18</v>
      </c>
      <c r="H3567" s="45">
        <v>44101</v>
      </c>
      <c r="I3567" s="30" t="str">
        <f>VLOOKUP(B3567,'Список DKV от ЮТД'!$A$1:$S$10000,15,FALSE)</f>
        <v>2411/2865</v>
      </c>
      <c r="J3567" s="30" t="s">
        <v>22</v>
      </c>
      <c r="K3567" s="41" t="str">
        <f>VLOOKUP(B3567,'Список DKV от ЮТД'!$A$1:$M$10000,13,FALSE)</f>
        <v>4</v>
      </c>
      <c r="L3567" s="30" t="str">
        <f>VLOOKUP(B3567,'Список DKV от ЮТД'!$A$1:$S$10000,14,FALSE)</f>
        <v>31AEZ135</v>
      </c>
      <c r="M3567" s="52" t="str">
        <f>VLOOKUP(B3567,'Список DKV от ЮТД'!$A$1:$M$10000,10,FALSE)</f>
        <v>704310*******2482</v>
      </c>
      <c r="N3567" s="52" t="str">
        <f>VLOOKUP(B3567,'Список DKV от ЮТД'!$A$1:$S$10000,18,FALSE)</f>
        <v/>
      </c>
      <c r="O3567" s="52" t="str">
        <f>VLOOKUP(B3567,'Список DKV от ЮТД'!$A$1:$S$10000,19,FALSE)</f>
        <v/>
      </c>
      <c r="P3567" s="52" t="str">
        <f>VLOOKUP(B3567,'Список DKV от ЮТД'!$A$1:$S$10000,16,FALSE)</f>
        <v>431330418</v>
      </c>
      <c r="Q3567" s="52"/>
    </row>
    <row r="3568" spans="1:17">
      <c r="A3568" s="30">
        <v>3566</v>
      </c>
      <c r="B3568" s="37">
        <v>19460014087</v>
      </c>
      <c r="C3568" s="50">
        <v>44064</v>
      </c>
      <c r="E3568" s="50">
        <v>44064</v>
      </c>
      <c r="F3568" s="30" t="s">
        <v>20</v>
      </c>
      <c r="H3568" s="45">
        <v>44101</v>
      </c>
      <c r="I3568" s="30" t="str">
        <f>VLOOKUP(B3568,'Список DKV от ЮТД'!$A$1:$S$10000,15,FALSE)</f>
        <v>2412/568</v>
      </c>
      <c r="J3568" s="30" t="s">
        <v>22</v>
      </c>
      <c r="K3568" s="41" t="str">
        <f>VLOOKUP(B3568,'Список DKV от ЮТД'!$A$1:$M$10000,13,FALSE)</f>
        <v>4</v>
      </c>
      <c r="L3568" s="30" t="str">
        <f>VLOOKUP(B3568,'Список DKV от ЮТД'!$A$1:$S$10000,14,FALSE)</f>
        <v>26ADF439</v>
      </c>
      <c r="M3568" s="52" t="str">
        <f>VLOOKUP(B3568,'Список DKV от ЮТД'!$A$1:$M$10000,10,FALSE)</f>
        <v>704310*******0253</v>
      </c>
      <c r="N3568" s="52" t="str">
        <f>VLOOKUP(B3568,'Список DKV от ЮТД'!$A$1:$S$10000,18,FALSE)</f>
        <v/>
      </c>
      <c r="O3568" s="52" t="str">
        <f>VLOOKUP(B3568,'Список DKV от ЮТД'!$A$1:$S$10000,19,FALSE)</f>
        <v/>
      </c>
      <c r="P3568" s="52" t="str">
        <f>VLOOKUP(B3568,'Список DKV от ЮТД'!$A$1:$S$10000,16,FALSE)</f>
        <v>431490432</v>
      </c>
      <c r="Q3568" s="52"/>
    </row>
    <row r="3569" spans="1:17">
      <c r="A3569" s="30">
        <v>3567</v>
      </c>
      <c r="B3569" s="37">
        <v>19460014285</v>
      </c>
      <c r="C3569" s="50">
        <v>44064</v>
      </c>
      <c r="E3569" s="50">
        <v>44064</v>
      </c>
      <c r="F3569" s="30" t="s">
        <v>20</v>
      </c>
      <c r="H3569" s="45">
        <v>44101</v>
      </c>
      <c r="I3569" s="30" t="str">
        <f>VLOOKUP(B3569,'Список DKV от ЮТД'!$A$1:$S$10000,15,FALSE)</f>
        <v>2412/569</v>
      </c>
      <c r="J3569" s="30" t="s">
        <v>22</v>
      </c>
      <c r="K3569" s="41" t="str">
        <f>VLOOKUP(B3569,'Список DKV от ЮТД'!$A$1:$M$10000,13,FALSE)</f>
        <v>4</v>
      </c>
      <c r="L3569" s="30" t="str">
        <f>VLOOKUP(B3569,'Список DKV от ЮТД'!$A$1:$S$10000,14,FALSE)</f>
        <v>KA582GS</v>
      </c>
      <c r="M3569" s="52" t="str">
        <f>VLOOKUP(B3569,'Список DKV от ЮТД'!$A$1:$M$10000,10,FALSE)</f>
        <v>704310*******0614</v>
      </c>
      <c r="N3569" s="52" t="str">
        <f>VLOOKUP(B3569,'Список DKV от ЮТД'!$A$1:$S$10000,18,FALSE)</f>
        <v/>
      </c>
      <c r="O3569" s="52" t="str">
        <f>VLOOKUP(B3569,'Список DKV от ЮТД'!$A$1:$S$10000,19,FALSE)</f>
        <v/>
      </c>
      <c r="P3569" s="52" t="str">
        <f>VLOOKUP(B3569,'Список DKV от ЮТД'!$A$1:$S$10000,16,FALSE)</f>
        <v>431490452</v>
      </c>
      <c r="Q3569" s="52"/>
    </row>
    <row r="3570" spans="1:17">
      <c r="A3570" s="30">
        <v>3568</v>
      </c>
      <c r="B3570" s="37">
        <v>19460014103</v>
      </c>
      <c r="C3570" s="50">
        <v>44064</v>
      </c>
      <c r="E3570" s="50">
        <v>44064</v>
      </c>
      <c r="F3570" s="30" t="s">
        <v>20</v>
      </c>
      <c r="H3570" s="45">
        <v>44101</v>
      </c>
      <c r="I3570" s="30" t="str">
        <f>VLOOKUP(B3570,'Список DKV от ЮТД'!$A$1:$S$10000,15,FALSE)</f>
        <v>2412/570</v>
      </c>
      <c r="J3570" s="30" t="s">
        <v>22</v>
      </c>
      <c r="K3570" s="41" t="str">
        <f>VLOOKUP(B3570,'Список DKV от ЮТД'!$A$1:$M$10000,13,FALSE)</f>
        <v>4</v>
      </c>
      <c r="L3570" s="30" t="str">
        <f>VLOOKUP(B3570,'Список DKV от ЮТД'!$A$1:$S$10000,14,FALSE)</f>
        <v>KA673GO</v>
      </c>
      <c r="M3570" s="52" t="str">
        <f>VLOOKUP(B3570,'Список DKV от ЮТД'!$A$1:$M$10000,10,FALSE)</f>
        <v>704310*******0796</v>
      </c>
      <c r="N3570" s="52" t="str">
        <f>VLOOKUP(B3570,'Список DKV от ЮТД'!$A$1:$S$10000,18,FALSE)</f>
        <v/>
      </c>
      <c r="O3570" s="52" t="str">
        <f>VLOOKUP(B3570,'Список DKV от ЮТД'!$A$1:$S$10000,19,FALSE)</f>
        <v/>
      </c>
      <c r="P3570" s="52" t="str">
        <f>VLOOKUP(B3570,'Список DKV от ЮТД'!$A$1:$S$10000,16,FALSE)</f>
        <v>431490434</v>
      </c>
      <c r="Q3570" s="52"/>
    </row>
    <row r="3571" spans="1:17">
      <c r="A3571" s="30">
        <v>3569</v>
      </c>
      <c r="B3571" s="37">
        <v>19451035349</v>
      </c>
      <c r="C3571" s="50">
        <v>44091</v>
      </c>
      <c r="E3571" s="50">
        <v>44091</v>
      </c>
      <c r="F3571" s="30" t="s">
        <v>18</v>
      </c>
      <c r="H3571" s="45">
        <v>44102</v>
      </c>
      <c r="I3571" s="30" t="str">
        <f>VLOOKUP(B3571,'Список DKV от ЮТД'!$A$1:$S$10000,15,FALSE)</f>
        <v>2411/2866</v>
      </c>
      <c r="J3571" s="30" t="s">
        <v>22</v>
      </c>
      <c r="K3571" s="41" t="str">
        <f>VLOOKUP(B3571,'Список DKV от ЮТД'!$A$1:$M$10000,13,FALSE)</f>
        <v>4</v>
      </c>
      <c r="L3571" s="30" t="str">
        <f>VLOOKUP(B3571,'Список DKV от ЮТД'!$A$1:$S$10000,14,FALSE)</f>
        <v>34AYS542</v>
      </c>
      <c r="M3571" s="52" t="str">
        <f>VLOOKUP(B3571,'Список DKV от ЮТД'!$A$1:$M$10000,10,FALSE)</f>
        <v>704310*******1538</v>
      </c>
      <c r="N3571" s="52" t="str">
        <f>VLOOKUP(B3571,'Список DKV от ЮТД'!$A$1:$S$10000,18,FALSE)</f>
        <v/>
      </c>
      <c r="O3571" s="52" t="str">
        <f>VLOOKUP(B3571,'Список DKV от ЮТД'!$A$1:$S$10000,19,FALSE)</f>
        <v/>
      </c>
      <c r="P3571" s="52" t="str">
        <f>VLOOKUP(B3571,'Список DKV от ЮТД'!$A$1:$S$10000,16,FALSE)</f>
        <v>431330414</v>
      </c>
      <c r="Q3571" s="52"/>
    </row>
    <row r="3572" spans="1:17">
      <c r="A3572" s="30">
        <v>3570</v>
      </c>
      <c r="B3572" s="37">
        <v>19451035307</v>
      </c>
      <c r="C3572" s="50">
        <v>44091</v>
      </c>
      <c r="E3572" s="50">
        <v>44091</v>
      </c>
      <c r="F3572" s="30" t="s">
        <v>18</v>
      </c>
      <c r="H3572" s="45">
        <v>44102</v>
      </c>
      <c r="I3572" s="30" t="str">
        <f>VLOOKUP(B3572,'Список DKV от ЮТД'!$A$1:$S$10000,15,FALSE)</f>
        <v>2411/2867</v>
      </c>
      <c r="J3572" s="30" t="s">
        <v>22</v>
      </c>
      <c r="K3572" s="41" t="str">
        <f>VLOOKUP(B3572,'Список DKV от ЮТД'!$A$1:$M$10000,13,FALSE)</f>
        <v>4</v>
      </c>
      <c r="L3572" s="30" t="str">
        <f>VLOOKUP(B3572,'Список DKV от ЮТД'!$A$1:$S$10000,14,FALSE)</f>
        <v>33BSS90</v>
      </c>
      <c r="M3572" s="52" t="str">
        <f>VLOOKUP(B3572,'Список DKV от ЮТД'!$A$1:$M$10000,10,FALSE)</f>
        <v>704310*******1143</v>
      </c>
      <c r="N3572" s="52" t="str">
        <f>VLOOKUP(B3572,'Список DKV от ЮТД'!$A$1:$S$10000,18,FALSE)</f>
        <v/>
      </c>
      <c r="O3572" s="52" t="str">
        <f>VLOOKUP(B3572,'Список DKV от ЮТД'!$A$1:$S$10000,19,FALSE)</f>
        <v/>
      </c>
      <c r="P3572" s="52" t="str">
        <f>VLOOKUP(B3572,'Список DKV от ЮТД'!$A$1:$S$10000,16,FALSE)</f>
        <v>431330410</v>
      </c>
      <c r="Q3572" s="52"/>
    </row>
    <row r="3573" spans="1:17">
      <c r="A3573" s="30">
        <v>3571</v>
      </c>
      <c r="B3573" s="37">
        <v>19451035265</v>
      </c>
      <c r="C3573" s="50">
        <v>44091</v>
      </c>
      <c r="E3573" s="50">
        <v>44091</v>
      </c>
      <c r="F3573" s="30" t="s">
        <v>18</v>
      </c>
      <c r="H3573" s="45">
        <v>44102</v>
      </c>
      <c r="I3573" s="30" t="str">
        <f>VLOOKUP(B3573,'Список DKV от ЮТД'!$A$1:$S$10000,15,FALSE)</f>
        <v>2411/2868</v>
      </c>
      <c r="J3573" s="30" t="s">
        <v>22</v>
      </c>
      <c r="K3573" s="41" t="str">
        <f>VLOOKUP(B3573,'Список DKV от ЮТД'!$A$1:$M$10000,13,FALSE)</f>
        <v>4</v>
      </c>
      <c r="L3573" s="30" t="str">
        <f>VLOOKUP(B3573,'Список DKV от ЮТД'!$A$1:$S$10000,14,FALSE)</f>
        <v>33AYV89</v>
      </c>
      <c r="M3573" s="52" t="str">
        <f>VLOOKUP(B3573,'Список DKV от ЮТД'!$A$1:$M$10000,10,FALSE)</f>
        <v>704310*******0039</v>
      </c>
      <c r="N3573" s="52" t="str">
        <f>VLOOKUP(B3573,'Список DKV от ЮТД'!$A$1:$S$10000,18,FALSE)</f>
        <v/>
      </c>
      <c r="O3573" s="52" t="str">
        <f>VLOOKUP(B3573,'Список DKV от ЮТД'!$A$1:$S$10000,19,FALSE)</f>
        <v/>
      </c>
      <c r="P3573" s="52" t="str">
        <f>VLOOKUP(B3573,'Список DKV от ЮТД'!$A$1:$S$10000,16,FALSE)</f>
        <v>431330406</v>
      </c>
      <c r="Q3573" s="52"/>
    </row>
    <row r="3574" spans="1:17">
      <c r="A3574" s="30">
        <v>3572</v>
      </c>
      <c r="B3574" s="37">
        <v>19451079545</v>
      </c>
      <c r="C3574" s="50">
        <v>44078</v>
      </c>
      <c r="E3574" s="50">
        <v>44078</v>
      </c>
      <c r="F3574" s="30" t="s">
        <v>18</v>
      </c>
      <c r="H3574" s="45">
        <v>44102</v>
      </c>
      <c r="I3574" s="30" t="str">
        <f>VLOOKUP(B3574,'Список DKV от ЮТД'!$A$1:$S$10000,15,FALSE)</f>
        <v>2411/2869</v>
      </c>
      <c r="J3574" s="30" t="s">
        <v>22</v>
      </c>
      <c r="K3574" s="41" t="str">
        <f>VLOOKUP(B3574,'Список DKV от ЮТД'!$A$1:$M$10000,13,FALSE)</f>
        <v>4</v>
      </c>
      <c r="L3574" s="30" t="str">
        <f>VLOOKUP(B3574,'Список DKV от ЮТД'!$A$1:$S$10000,14,FALSE)</f>
        <v>01CZH57</v>
      </c>
      <c r="M3574" s="52" t="str">
        <f>VLOOKUP(B3574,'Список DKV от ЮТД'!$A$1:$M$10000,10,FALSE)</f>
        <v>704310*******2027</v>
      </c>
      <c r="N3574" s="52" t="str">
        <f>VLOOKUP(B3574,'Список DKV от ЮТД'!$A$1:$S$10000,18,FALSE)</f>
        <v/>
      </c>
      <c r="O3574" s="52" t="str">
        <f>VLOOKUP(B3574,'Список DKV от ЮТД'!$A$1:$S$10000,19,FALSE)</f>
        <v/>
      </c>
      <c r="P3574" s="52" t="str">
        <f>VLOOKUP(B3574,'Список DKV от ЮТД'!$A$1:$S$10000,16,FALSE)</f>
        <v>431334834</v>
      </c>
      <c r="Q3574" s="52"/>
    </row>
    <row r="3575" spans="1:17">
      <c r="A3575" s="30">
        <v>3573</v>
      </c>
      <c r="B3575" s="37">
        <v>19451035059</v>
      </c>
      <c r="C3575" s="50">
        <v>44091</v>
      </c>
      <c r="E3575" s="50">
        <v>44091</v>
      </c>
      <c r="F3575" s="30" t="s">
        <v>18</v>
      </c>
      <c r="H3575" s="45">
        <v>44102</v>
      </c>
      <c r="I3575" s="30" t="str">
        <f>VLOOKUP(B3575,'Список DKV от ЮТД'!$A$1:$S$10000,15,FALSE)</f>
        <v>2411/2870</v>
      </c>
      <c r="J3575" s="30" t="s">
        <v>22</v>
      </c>
      <c r="K3575" s="41" t="str">
        <f>VLOOKUP(B3575,'Список DKV от ЮТД'!$A$1:$M$10000,13,FALSE)</f>
        <v>4</v>
      </c>
      <c r="L3575" s="30" t="str">
        <f>VLOOKUP(B3575,'Список DKV от ЮТД'!$A$1:$S$10000,14,FALSE)</f>
        <v>01CZH67</v>
      </c>
      <c r="M3575" s="52" t="str">
        <f>VLOOKUP(B3575,'Список DKV от ЮТД'!$A$1:$M$10000,10,FALSE)</f>
        <v>704310*******6894</v>
      </c>
      <c r="N3575" s="52" t="str">
        <f>VLOOKUP(B3575,'Список DKV от ЮТД'!$A$1:$S$10000,18,FALSE)</f>
        <v/>
      </c>
      <c r="O3575" s="52" t="str">
        <f>VLOOKUP(B3575,'Список DKV от ЮТД'!$A$1:$S$10000,19,FALSE)</f>
        <v/>
      </c>
      <c r="P3575" s="52" t="str">
        <f>VLOOKUP(B3575,'Список DKV от ЮТД'!$A$1:$S$10000,16,FALSE)</f>
        <v>431330385</v>
      </c>
      <c r="Q3575" s="52"/>
    </row>
    <row r="3576" spans="1:17">
      <c r="A3576" s="30">
        <v>3574</v>
      </c>
      <c r="B3576" s="37">
        <v>19451035091</v>
      </c>
      <c r="C3576" s="50">
        <v>44091</v>
      </c>
      <c r="E3576" s="50">
        <v>44091</v>
      </c>
      <c r="F3576" s="30" t="s">
        <v>18</v>
      </c>
      <c r="H3576" s="45">
        <v>44102</v>
      </c>
      <c r="I3576" s="30" t="str">
        <f>VLOOKUP(B3576,'Список DKV от ЮТД'!$A$1:$S$10000,15,FALSE)</f>
        <v>2411/2871</v>
      </c>
      <c r="J3576" s="30" t="s">
        <v>22</v>
      </c>
      <c r="K3576" s="41" t="str">
        <f>VLOOKUP(B3576,'Список DKV от ЮТД'!$A$1:$M$10000,13,FALSE)</f>
        <v>4</v>
      </c>
      <c r="L3576" s="30" t="str">
        <f>VLOOKUP(B3576,'Список DKV от ЮТД'!$A$1:$S$10000,14,FALSE)</f>
        <v>07DAK16</v>
      </c>
      <c r="M3576" s="52" t="str">
        <f>VLOOKUP(B3576,'Список DKV от ЮТД'!$A$1:$M$10000,10,FALSE)</f>
        <v>704310*******0240</v>
      </c>
      <c r="N3576" s="52" t="str">
        <f>VLOOKUP(B3576,'Список DKV от ЮТД'!$A$1:$S$10000,18,FALSE)</f>
        <v>expired</v>
      </c>
      <c r="O3576" s="52" t="str">
        <f>VLOOKUP(B3576,'Список DKV от ЮТД'!$A$1:$S$10000,19,FALSE)</f>
        <v>blocked</v>
      </c>
      <c r="P3576" s="52" t="str">
        <f>VLOOKUP(B3576,'Список DKV от ЮТД'!$A$1:$S$10000,16,FALSE)</f>
        <v>431330389</v>
      </c>
      <c r="Q3576" s="52"/>
    </row>
    <row r="3577" spans="1:17">
      <c r="A3577" s="30">
        <v>3575</v>
      </c>
      <c r="B3577" s="37">
        <v>19451080485</v>
      </c>
      <c r="C3577" s="50">
        <v>44078</v>
      </c>
      <c r="E3577" s="50">
        <v>44078</v>
      </c>
      <c r="F3577" s="30" t="s">
        <v>18</v>
      </c>
      <c r="H3577" s="45">
        <v>44102</v>
      </c>
      <c r="I3577" s="30" t="str">
        <f>VLOOKUP(B3577,'Список DKV от ЮТД'!$A$1:$S$10000,15,FALSE)</f>
        <v>2411/2872</v>
      </c>
      <c r="J3577" s="30" t="s">
        <v>22</v>
      </c>
      <c r="K3577" s="41" t="str">
        <f>VLOOKUP(B3577,'Список DKV от ЮТД'!$A$1:$M$10000,13,FALSE)</f>
        <v>4</v>
      </c>
      <c r="L3577" s="30" t="str">
        <f>VLOOKUP(B3577,'Список DKV от ЮТД'!$A$1:$S$10000,14,FALSE)</f>
        <v>81EL762</v>
      </c>
      <c r="M3577" s="52" t="str">
        <f>VLOOKUP(B3577,'Список DKV от ЮТД'!$A$1:$M$10000,10,FALSE)</f>
        <v>704310*******5572</v>
      </c>
      <c r="N3577" s="52" t="str">
        <f>VLOOKUP(B3577,'Список DKV от ЮТД'!$A$1:$S$10000,18,FALSE)</f>
        <v/>
      </c>
      <c r="O3577" s="52" t="str">
        <f>VLOOKUP(B3577,'Список DKV от ЮТД'!$A$1:$S$10000,19,FALSE)</f>
        <v/>
      </c>
      <c r="P3577" s="52" t="str">
        <f>VLOOKUP(B3577,'Список DKV от ЮТД'!$A$1:$S$10000,16,FALSE)</f>
        <v>431334928</v>
      </c>
      <c r="Q3577" s="52"/>
    </row>
    <row r="3578" spans="1:17">
      <c r="A3578" s="30">
        <v>3576</v>
      </c>
      <c r="B3578" s="37">
        <v>19451035133</v>
      </c>
      <c r="C3578" s="50">
        <v>44091</v>
      </c>
      <c r="E3578" s="50">
        <v>44091</v>
      </c>
      <c r="F3578" s="30" t="s">
        <v>18</v>
      </c>
      <c r="H3578" s="45">
        <v>44102</v>
      </c>
      <c r="I3578" s="30" t="str">
        <f>VLOOKUP(B3578,'Список DKV от ЮТД'!$A$1:$S$10000,15,FALSE)</f>
        <v>2411/2873</v>
      </c>
      <c r="J3578" s="30" t="s">
        <v>22</v>
      </c>
      <c r="K3578" s="41" t="str">
        <f>VLOOKUP(B3578,'Список DKV от ЮТД'!$A$1:$M$10000,13,FALSE)</f>
        <v>4</v>
      </c>
      <c r="L3578" s="30" t="str">
        <f>VLOOKUP(B3578,'Список DKV от ЮТД'!$A$1:$S$10000,14,FALSE)</f>
        <v>16AKA798</v>
      </c>
      <c r="M3578" s="52" t="str">
        <f>VLOOKUP(B3578,'Список DKV от ЮТД'!$A$1:$M$10000,10,FALSE)</f>
        <v>704310*******8764</v>
      </c>
      <c r="N3578" s="52" t="str">
        <f>VLOOKUP(B3578,'Список DKV от ЮТД'!$A$1:$S$10000,18,FALSE)</f>
        <v/>
      </c>
      <c r="O3578" s="52" t="str">
        <f>VLOOKUP(B3578,'Список DKV от ЮТД'!$A$1:$S$10000,19,FALSE)</f>
        <v/>
      </c>
      <c r="P3578" s="52" t="str">
        <f>VLOOKUP(B3578,'Список DKV от ЮТД'!$A$1:$S$10000,16,FALSE)</f>
        <v>431330393</v>
      </c>
      <c r="Q3578" s="52"/>
    </row>
    <row r="3579" spans="1:17">
      <c r="A3579" s="30">
        <v>3577</v>
      </c>
      <c r="B3579" s="37">
        <v>19451035174</v>
      </c>
      <c r="C3579" s="50">
        <v>44091</v>
      </c>
      <c r="E3579" s="50">
        <v>44091</v>
      </c>
      <c r="F3579" s="30" t="s">
        <v>18</v>
      </c>
      <c r="H3579" s="45">
        <v>44102</v>
      </c>
      <c r="I3579" s="30" t="str">
        <f>VLOOKUP(B3579,'Список DKV от ЮТД'!$A$1:$S$10000,15,FALSE)</f>
        <v>2411/2874</v>
      </c>
      <c r="J3579" s="30" t="s">
        <v>22</v>
      </c>
      <c r="K3579" s="41" t="str">
        <f>VLOOKUP(B3579,'Список DKV от ЮТД'!$A$1:$M$10000,13,FALSE)</f>
        <v>4</v>
      </c>
      <c r="L3579" s="30" t="str">
        <f>VLOOKUP(B3579,'Список DKV от ЮТД'!$A$1:$S$10000,14,FALSE)</f>
        <v>34FL9939</v>
      </c>
      <c r="M3579" s="52" t="str">
        <f>VLOOKUP(B3579,'Список DKV от ЮТД'!$A$1:$M$10000,10,FALSE)</f>
        <v>704310*******1123</v>
      </c>
      <c r="N3579" s="52" t="str">
        <f>VLOOKUP(B3579,'Список DKV от ЮТД'!$A$1:$S$10000,18,FALSE)</f>
        <v/>
      </c>
      <c r="O3579" s="52" t="str">
        <f>VLOOKUP(B3579,'Список DKV от ЮТД'!$A$1:$S$10000,19,FALSE)</f>
        <v/>
      </c>
      <c r="P3579" s="52" t="str">
        <f>VLOOKUP(B3579,'Список DKV от ЮТД'!$A$1:$S$10000,16,FALSE)</f>
        <v>431330397</v>
      </c>
      <c r="Q3579" s="52"/>
    </row>
    <row r="3580" spans="1:17">
      <c r="A3580" s="30">
        <v>3578</v>
      </c>
      <c r="B3580" s="37">
        <v>19451035216</v>
      </c>
      <c r="C3580" s="50">
        <v>44091</v>
      </c>
      <c r="E3580" s="50">
        <v>44091</v>
      </c>
      <c r="F3580" s="30" t="s">
        <v>18</v>
      </c>
      <c r="H3580" s="45">
        <v>44102</v>
      </c>
      <c r="I3580" s="30" t="str">
        <f>VLOOKUP(B3580,'Список DKV от ЮТД'!$A$1:$S$10000,15,FALSE)</f>
        <v>2411/2875</v>
      </c>
      <c r="J3580" s="30" t="s">
        <v>22</v>
      </c>
      <c r="K3580" s="41" t="str">
        <f>VLOOKUP(B3580,'Список DKV от ЮТД'!$A$1:$M$10000,13,FALSE)</f>
        <v>4</v>
      </c>
      <c r="L3580" s="30" t="str">
        <f>VLOOKUP(B3580,'Список DKV от ЮТД'!$A$1:$S$10000,14,FALSE)</f>
        <v>E65T473</v>
      </c>
      <c r="M3580" s="52" t="str">
        <f>VLOOKUP(B3580,'Список DKV от ЮТД'!$A$1:$M$10000,10,FALSE)</f>
        <v>704310*******0549</v>
      </c>
      <c r="N3580" s="52" t="str">
        <f>VLOOKUP(B3580,'Список DKV от ЮТД'!$A$1:$S$10000,18,FALSE)</f>
        <v>expired</v>
      </c>
      <c r="O3580" s="52" t="str">
        <f>VLOOKUP(B3580,'Список DKV от ЮТД'!$A$1:$S$10000,19,FALSE)</f>
        <v>blocked</v>
      </c>
      <c r="P3580" s="52" t="str">
        <f>VLOOKUP(B3580,'Список DKV от ЮТД'!$A$1:$S$10000,16,FALSE)</f>
        <v>431330401</v>
      </c>
      <c r="Q3580" s="52"/>
    </row>
    <row r="3581" spans="1:17">
      <c r="A3581" s="30">
        <v>3579</v>
      </c>
      <c r="B3581" s="37">
        <v>19451035257</v>
      </c>
      <c r="C3581" s="50">
        <v>44091</v>
      </c>
      <c r="E3581" s="50">
        <v>44091</v>
      </c>
      <c r="F3581" s="30" t="s">
        <v>18</v>
      </c>
      <c r="H3581" s="45">
        <v>44102</v>
      </c>
      <c r="I3581" s="30" t="str">
        <f>VLOOKUP(B3581,'Список DKV от ЮТД'!$A$1:$S$10000,15,FALSE)</f>
        <v>2411/2876</v>
      </c>
      <c r="J3581" s="30" t="s">
        <v>22</v>
      </c>
      <c r="K3581" s="41" t="str">
        <f>VLOOKUP(B3581,'Список DKV от ЮТД'!$A$1:$M$10000,13,FALSE)</f>
        <v>4</v>
      </c>
      <c r="L3581" s="30" t="str">
        <f>VLOOKUP(B3581,'Список DKV от ЮТД'!$A$1:$S$10000,14,FALSE)</f>
        <v>A31T930</v>
      </c>
      <c r="M3581" s="52" t="str">
        <f>VLOOKUP(B3581,'Список DKV от ЮТД'!$A$1:$M$10000,10,FALSE)</f>
        <v>704310*******0416</v>
      </c>
      <c r="N3581" s="52" t="str">
        <f>VLOOKUP(B3581,'Список DKV от ЮТД'!$A$1:$S$10000,18,FALSE)</f>
        <v>expired</v>
      </c>
      <c r="O3581" s="52" t="str">
        <f>VLOOKUP(B3581,'Список DKV от ЮТД'!$A$1:$S$10000,19,FALSE)</f>
        <v>blocked</v>
      </c>
      <c r="P3581" s="52" t="str">
        <f>VLOOKUP(B3581,'Список DKV от ЮТД'!$A$1:$S$10000,16,FALSE)</f>
        <v>431330405</v>
      </c>
      <c r="Q3581" s="52"/>
    </row>
    <row r="3582" spans="1:17">
      <c r="A3582" s="30">
        <v>3580</v>
      </c>
      <c r="B3582" s="37">
        <v>19451035299</v>
      </c>
      <c r="C3582" s="50">
        <v>44091</v>
      </c>
      <c r="E3582" s="50">
        <v>44091</v>
      </c>
      <c r="F3582" s="30" t="s">
        <v>18</v>
      </c>
      <c r="H3582" s="45">
        <v>44102</v>
      </c>
      <c r="I3582" s="30" t="str">
        <f>VLOOKUP(B3582,'Список DKV от ЮТД'!$A$1:$S$10000,15,FALSE)</f>
        <v>2411/2877</v>
      </c>
      <c r="J3582" s="30" t="s">
        <v>22</v>
      </c>
      <c r="K3582" s="41" t="str">
        <f>VLOOKUP(B3582,'Список DKV от ЮТД'!$A$1:$M$10000,13,FALSE)</f>
        <v>4</v>
      </c>
      <c r="L3582" s="30" t="str">
        <f>VLOOKUP(B3582,'Список DKV от ЮТД'!$A$1:$S$10000,14,FALSE)</f>
        <v>31AEZ451</v>
      </c>
      <c r="M3582" s="52" t="str">
        <f>VLOOKUP(B3582,'Список DKV от ЮТД'!$A$1:$M$10000,10,FALSE)</f>
        <v>704310*******0292</v>
      </c>
      <c r="N3582" s="52" t="str">
        <f>VLOOKUP(B3582,'Список DKV от ЮТД'!$A$1:$S$10000,18,FALSE)</f>
        <v/>
      </c>
      <c r="O3582" s="52" t="str">
        <f>VLOOKUP(B3582,'Список DKV от ЮТД'!$A$1:$S$10000,19,FALSE)</f>
        <v/>
      </c>
      <c r="P3582" s="52" t="str">
        <f>VLOOKUP(B3582,'Список DKV от ЮТД'!$A$1:$S$10000,16,FALSE)</f>
        <v>431330409</v>
      </c>
      <c r="Q3582" s="52"/>
    </row>
    <row r="3583" spans="1:17">
      <c r="A3583" s="30">
        <v>3581</v>
      </c>
      <c r="B3583" s="37">
        <v>19451035372</v>
      </c>
      <c r="C3583" s="50">
        <v>44091</v>
      </c>
      <c r="E3583" s="50">
        <v>44091</v>
      </c>
      <c r="F3583" s="30" t="s">
        <v>18</v>
      </c>
      <c r="H3583" s="45">
        <v>44102</v>
      </c>
      <c r="I3583" s="30" t="str">
        <f>VLOOKUP(B3583,'Список DKV от ЮТД'!$A$1:$S$10000,15,FALSE)</f>
        <v>2411/2879</v>
      </c>
      <c r="J3583" s="30" t="s">
        <v>22</v>
      </c>
      <c r="K3583" s="41" t="str">
        <f>VLOOKUP(B3583,'Список DKV от ЮТД'!$A$1:$M$10000,13,FALSE)</f>
        <v>4</v>
      </c>
      <c r="L3583" s="30" t="str">
        <f>VLOOKUP(B3583,'Список DKV от ЮТД'!$A$1:$S$10000,14,FALSE)</f>
        <v>28K5979</v>
      </c>
      <c r="M3583" s="52" t="str">
        <f>VLOOKUP(B3583,'Список DKV от ЮТД'!$A$1:$M$10000,10,FALSE)</f>
        <v>704310*******0235</v>
      </c>
      <c r="N3583" s="52" t="str">
        <f>VLOOKUP(B3583,'Список DKV от ЮТД'!$A$1:$S$10000,18,FALSE)</f>
        <v>expired</v>
      </c>
      <c r="O3583" s="52" t="str">
        <f>VLOOKUP(B3583,'Список DKV от ЮТД'!$A$1:$S$10000,19,FALSE)</f>
        <v>blocked</v>
      </c>
      <c r="P3583" s="52" t="str">
        <f>VLOOKUP(B3583,'Список DKV от ЮТД'!$A$1:$S$10000,16,FALSE)</f>
        <v>431330417</v>
      </c>
      <c r="Q3583" s="52"/>
    </row>
    <row r="3584" spans="1:17">
      <c r="A3584" s="30">
        <v>3582</v>
      </c>
      <c r="B3584" s="37">
        <v>19451035414</v>
      </c>
      <c r="C3584" s="50">
        <v>44091</v>
      </c>
      <c r="E3584" s="50">
        <v>44091</v>
      </c>
      <c r="F3584" s="30" t="s">
        <v>18</v>
      </c>
      <c r="H3584" s="45">
        <v>44102</v>
      </c>
      <c r="I3584" s="30" t="str">
        <f>VLOOKUP(B3584,'Список DKV от ЮТД'!$A$1:$S$10000,15,FALSE)</f>
        <v>2411/2880</v>
      </c>
      <c r="J3584" s="30" t="s">
        <v>22</v>
      </c>
      <c r="K3584" s="41" t="str">
        <f>VLOOKUP(B3584,'Список DKV от ЮТД'!$A$1:$M$10000,13,FALSE)</f>
        <v>4</v>
      </c>
      <c r="L3584" s="30" t="str">
        <f>VLOOKUP(B3584,'Список DKV от ЮТД'!$A$1:$S$10000,14,FALSE)</f>
        <v>07ANB829</v>
      </c>
      <c r="M3584" s="52" t="str">
        <f>VLOOKUP(B3584,'Список DKV от ЮТД'!$A$1:$M$10000,10,FALSE)</f>
        <v>704310*******0178</v>
      </c>
      <c r="N3584" s="52" t="str">
        <f>VLOOKUP(B3584,'Список DKV от ЮТД'!$A$1:$S$10000,18,FALSE)</f>
        <v>expired</v>
      </c>
      <c r="O3584" s="52" t="str">
        <f>VLOOKUP(B3584,'Список DKV от ЮТД'!$A$1:$S$10000,19,FALSE)</f>
        <v>blocked</v>
      </c>
      <c r="P3584" s="52" t="str">
        <f>VLOOKUP(B3584,'Список DKV от ЮТД'!$A$1:$S$10000,16,FALSE)</f>
        <v>431330421</v>
      </c>
      <c r="Q3584" s="52"/>
    </row>
    <row r="3585" spans="1:20">
      <c r="A3585" s="30">
        <v>3583</v>
      </c>
      <c r="B3585" s="37">
        <v>19460014046</v>
      </c>
      <c r="C3585" s="50">
        <v>44064</v>
      </c>
      <c r="E3585" s="50">
        <v>44064</v>
      </c>
      <c r="F3585" s="30" t="s">
        <v>20</v>
      </c>
      <c r="H3585" s="45">
        <v>44102</v>
      </c>
      <c r="I3585" s="30" t="str">
        <f>VLOOKUP(B3585,'Список DKV от ЮТД'!$A$1:$S$10000,15,FALSE)</f>
        <v>2412/571</v>
      </c>
      <c r="J3585" s="30" t="s">
        <v>22</v>
      </c>
      <c r="K3585" s="41" t="str">
        <f>VLOOKUP(B3585,'Список DKV от ЮТД'!$A$1:$M$10000,13,FALSE)</f>
        <v>4</v>
      </c>
      <c r="L3585" s="30" t="str">
        <f>VLOOKUP(B3585,'Список DKV от ЮТД'!$A$1:$S$10000,14,FALSE)</f>
        <v>T17A156</v>
      </c>
      <c r="M3585" s="52" t="str">
        <f>VLOOKUP(B3585,'Список DKV от ЮТД'!$A$1:$M$10000,10,FALSE)</f>
        <v>704310*******0705</v>
      </c>
      <c r="N3585" s="52" t="str">
        <f>VLOOKUP(B3585,'Список DKV от ЮТД'!$A$1:$S$10000,18,FALSE)</f>
        <v>expired</v>
      </c>
      <c r="O3585" s="52" t="str">
        <f>VLOOKUP(B3585,'Список DKV от ЮТД'!$A$1:$S$10000,19,FALSE)</f>
        <v>blocked</v>
      </c>
      <c r="P3585" s="52" t="str">
        <f>VLOOKUP(B3585,'Список DKV от ЮТД'!$A$1:$S$10000,16,FALSE)</f>
        <v>431490428</v>
      </c>
      <c r="Q3585" s="52"/>
    </row>
    <row r="3586" spans="1:20">
      <c r="A3586" s="30">
        <v>3584</v>
      </c>
      <c r="B3586" s="37">
        <v>19460014251</v>
      </c>
      <c r="C3586" s="50">
        <v>44064</v>
      </c>
      <c r="E3586" s="50">
        <v>44064</v>
      </c>
      <c r="F3586" s="30" t="s">
        <v>20</v>
      </c>
      <c r="H3586" s="45">
        <v>44102</v>
      </c>
      <c r="I3586" s="30" t="str">
        <f>VLOOKUP(B3586,'Список DKV от ЮТД'!$A$1:$S$10000,15,FALSE)</f>
        <v>2412/572</v>
      </c>
      <c r="J3586" s="30" t="s">
        <v>22</v>
      </c>
      <c r="K3586" s="41" t="str">
        <f>VLOOKUP(B3586,'Список DKV от ЮТД'!$A$1:$M$10000,13,FALSE)</f>
        <v>4</v>
      </c>
      <c r="L3586" s="30" t="str">
        <f>VLOOKUP(B3586,'Список DKV от ЮТД'!$A$1:$S$10000,14,FALSE)</f>
        <v>J76K492</v>
      </c>
      <c r="M3586" s="52" t="str">
        <f>VLOOKUP(B3586,'Список DKV от ЮТД'!$A$1:$M$10000,10,FALSE)</f>
        <v>704310*******0374</v>
      </c>
      <c r="N3586" s="52" t="str">
        <f>VLOOKUP(B3586,'Список DKV от ЮТД'!$A$1:$S$10000,18,FALSE)</f>
        <v>expired</v>
      </c>
      <c r="O3586" s="52" t="str">
        <f>VLOOKUP(B3586,'Список DKV от ЮТД'!$A$1:$S$10000,19,FALSE)</f>
        <v>blocked</v>
      </c>
      <c r="P3586" s="52" t="str">
        <f>VLOOKUP(B3586,'Список DKV от ЮТД'!$A$1:$S$10000,16,FALSE)</f>
        <v>431490449</v>
      </c>
      <c r="Q3586" s="52"/>
    </row>
    <row r="3587" spans="1:20">
      <c r="A3587" s="30">
        <v>3585</v>
      </c>
      <c r="B3587" s="37">
        <v>19451035455</v>
      </c>
      <c r="C3587" s="50">
        <v>44091</v>
      </c>
      <c r="E3587" s="50">
        <v>44091</v>
      </c>
      <c r="F3587" s="30" t="s">
        <v>18</v>
      </c>
      <c r="H3587" s="45">
        <v>44103</v>
      </c>
      <c r="I3587" s="30" t="str">
        <f>VLOOKUP(B3587,'Список DKV от ЮТД'!$A$1:$S$10000,15,FALSE)</f>
        <v>2411/2881</v>
      </c>
      <c r="J3587" s="30" t="s">
        <v>22</v>
      </c>
      <c r="K3587" s="41" t="str">
        <f>VLOOKUP(B3587,'Список DKV от ЮТД'!$A$1:$M$10000,13,FALSE)</f>
        <v>4</v>
      </c>
      <c r="L3587" s="30" t="str">
        <f>VLOOKUP(B3587,'Список DKV от ЮТД'!$A$1:$S$10000,14,FALSE)</f>
        <v>34BMD830</v>
      </c>
      <c r="M3587" s="52" t="str">
        <f>VLOOKUP(B3587,'Список DKV от ЮТД'!$A$1:$M$10000,10,FALSE)</f>
        <v>704310*******6644</v>
      </c>
      <c r="N3587" s="52" t="str">
        <f>VLOOKUP(B3587,'Список DKV от ЮТД'!$A$1:$S$10000,18,FALSE)</f>
        <v/>
      </c>
      <c r="O3587" s="52" t="str">
        <f>VLOOKUP(B3587,'Список DKV от ЮТД'!$A$1:$S$10000,19,FALSE)</f>
        <v/>
      </c>
      <c r="P3587" s="52" t="str">
        <f>VLOOKUP(B3587,'Список DKV от ЮТД'!$A$1:$S$10000,16,FALSE)</f>
        <v>431330425</v>
      </c>
      <c r="Q3587" s="52"/>
      <c r="S3587" s="51"/>
      <c r="T3587" s="51"/>
    </row>
    <row r="3588" spans="1:20">
      <c r="A3588" s="30">
        <v>3586</v>
      </c>
      <c r="B3588" s="37">
        <v>19451035497</v>
      </c>
      <c r="C3588" s="50">
        <v>44091</v>
      </c>
      <c r="E3588" s="50">
        <v>44091</v>
      </c>
      <c r="F3588" s="30" t="s">
        <v>18</v>
      </c>
      <c r="H3588" s="45">
        <v>44103</v>
      </c>
      <c r="I3588" s="30" t="str">
        <f>VLOOKUP(B3588,'Список DKV от ЮТД'!$A$1:$S$10000,15,FALSE)</f>
        <v>2411/2882</v>
      </c>
      <c r="J3588" s="30" t="s">
        <v>22</v>
      </c>
      <c r="K3588" s="41" t="str">
        <f>VLOOKUP(B3588,'Список DKV от ЮТД'!$A$1:$M$10000,13,FALSE)</f>
        <v>4</v>
      </c>
      <c r="L3588" s="30" t="str">
        <f>VLOOKUP(B3588,'Список DKV от ЮТД'!$A$1:$S$10000,14,FALSE)</f>
        <v>31AEZ166</v>
      </c>
      <c r="M3588" s="52" t="str">
        <f>VLOOKUP(B3588,'Список DKV от ЮТД'!$A$1:$M$10000,10,FALSE)</f>
        <v>704310*******1459</v>
      </c>
      <c r="N3588" s="52" t="str">
        <f>VLOOKUP(B3588,'Список DKV от ЮТД'!$A$1:$S$10000,18,FALSE)</f>
        <v>expired</v>
      </c>
      <c r="O3588" s="52" t="str">
        <f>VLOOKUP(B3588,'Список DKV от ЮТД'!$A$1:$S$10000,19,FALSE)</f>
        <v>blocked</v>
      </c>
      <c r="P3588" s="52" t="str">
        <f>VLOOKUP(B3588,'Список DKV от ЮТД'!$A$1:$S$10000,16,FALSE)</f>
        <v>431330429</v>
      </c>
      <c r="Q3588" s="52"/>
    </row>
    <row r="3589" spans="1:20">
      <c r="A3589" s="30">
        <v>3587</v>
      </c>
      <c r="B3589" s="37">
        <v>19451034540</v>
      </c>
      <c r="C3589" s="50">
        <v>44091</v>
      </c>
      <c r="E3589" s="50">
        <v>44091</v>
      </c>
      <c r="F3589" s="30" t="s">
        <v>18</v>
      </c>
      <c r="H3589" s="45">
        <v>44103</v>
      </c>
      <c r="I3589" s="30" t="str">
        <f>VLOOKUP(B3589,'Список DKV от ЮТД'!$A$1:$S$10000,15,FALSE)</f>
        <v>2411/2883</v>
      </c>
      <c r="J3589" s="30" t="s">
        <v>22</v>
      </c>
      <c r="K3589" s="41" t="str">
        <f>VLOOKUP(B3589,'Список DKV от ЮТД'!$A$1:$M$10000,13,FALSE)</f>
        <v>4</v>
      </c>
      <c r="L3589" s="30" t="str">
        <f>VLOOKUP(B3589,'Список DKV от ЮТД'!$A$1:$S$10000,14,FALSE)</f>
        <v>01CER76</v>
      </c>
      <c r="M3589" s="52" t="str">
        <f>VLOOKUP(B3589,'Список DKV от ЮТД'!$A$1:$M$10000,10,FALSE)</f>
        <v>704310*******1938</v>
      </c>
      <c r="N3589" s="52" t="str">
        <f>VLOOKUP(B3589,'Список DKV от ЮТД'!$A$1:$S$10000,18,FALSE)</f>
        <v/>
      </c>
      <c r="O3589" s="52" t="str">
        <f>VLOOKUP(B3589,'Список DKV от ЮТД'!$A$1:$S$10000,19,FALSE)</f>
        <v/>
      </c>
      <c r="P3589" s="52" t="str">
        <f>VLOOKUP(B3589,'Список DKV от ЮТД'!$A$1:$S$10000,16,FALSE)</f>
        <v>431330334</v>
      </c>
      <c r="Q3589" s="52"/>
    </row>
    <row r="3590" spans="1:20">
      <c r="A3590" s="30">
        <v>3588</v>
      </c>
      <c r="B3590" s="37">
        <v>19451034524</v>
      </c>
      <c r="C3590" s="50">
        <v>44091</v>
      </c>
      <c r="E3590" s="50">
        <v>44091</v>
      </c>
      <c r="F3590" s="30" t="s">
        <v>18</v>
      </c>
      <c r="H3590" s="45">
        <v>44103</v>
      </c>
      <c r="I3590" s="30" t="str">
        <f>VLOOKUP(B3590,'Список DKV от ЮТД'!$A$1:$S$10000,15,FALSE)</f>
        <v>2411/2884</v>
      </c>
      <c r="J3590" s="30" t="s">
        <v>22</v>
      </c>
      <c r="K3590" s="41" t="str">
        <f>VLOOKUP(B3590,'Список DKV от ЮТД'!$A$1:$M$10000,13,FALSE)</f>
        <v>4</v>
      </c>
      <c r="L3590" s="30" t="str">
        <f>VLOOKUP(B3590,'Список DKV от ЮТД'!$A$1:$S$10000,14,FALSE)</f>
        <v>01CER67</v>
      </c>
      <c r="M3590" s="52" t="str">
        <f>VLOOKUP(B3590,'Список DKV от ЮТД'!$A$1:$M$10000,10,FALSE)</f>
        <v>704310*******2068</v>
      </c>
      <c r="N3590" s="52" t="str">
        <f>VLOOKUP(B3590,'Список DKV от ЮТД'!$A$1:$S$10000,18,FALSE)</f>
        <v/>
      </c>
      <c r="O3590" s="52" t="str">
        <f>VLOOKUP(B3590,'Список DKV от ЮТД'!$A$1:$S$10000,19,FALSE)</f>
        <v/>
      </c>
      <c r="P3590" s="52" t="str">
        <f>VLOOKUP(B3590,'Список DKV от ЮТД'!$A$1:$S$10000,16,FALSE)</f>
        <v>431330332</v>
      </c>
      <c r="Q3590" s="52"/>
    </row>
    <row r="3591" spans="1:20">
      <c r="A3591" s="30">
        <v>3589</v>
      </c>
      <c r="B3591" s="37">
        <v>19460014228</v>
      </c>
      <c r="C3591" s="50">
        <v>44064</v>
      </c>
      <c r="E3591" s="50">
        <v>44064</v>
      </c>
      <c r="F3591" s="30" t="s">
        <v>20</v>
      </c>
      <c r="H3591" s="45">
        <v>44103</v>
      </c>
      <c r="I3591" s="30" t="str">
        <f>VLOOKUP(B3591,'Список DKV от ЮТД'!$A$1:$S$10000,15,FALSE)</f>
        <v>2412/573</v>
      </c>
      <c r="J3591" s="30" t="s">
        <v>22</v>
      </c>
      <c r="K3591" s="41" t="str">
        <f>VLOOKUP(B3591,'Список DKV от ЮТД'!$A$1:$M$10000,13,FALSE)</f>
        <v>4</v>
      </c>
      <c r="L3591" s="30" t="str">
        <f>VLOOKUP(B3591,'Список DKV от ЮТД'!$A$1:$S$10000,14,FALSE)</f>
        <v>ZG2025MM</v>
      </c>
      <c r="M3591" s="52" t="str">
        <f>VLOOKUP(B3591,'Список DKV от ЮТД'!$A$1:$M$10000,10,FALSE)</f>
        <v>704310*******5463</v>
      </c>
      <c r="N3591" s="52" t="str">
        <f>VLOOKUP(B3591,'Список DKV от ЮТД'!$A$1:$S$10000,18,FALSE)</f>
        <v>expired</v>
      </c>
      <c r="O3591" s="52" t="str">
        <f>VLOOKUP(B3591,'Список DKV от ЮТД'!$A$1:$S$10000,19,FALSE)</f>
        <v>blocked</v>
      </c>
      <c r="P3591" s="52" t="str">
        <f>VLOOKUP(B3591,'Список DKV от ЮТД'!$A$1:$S$10000,16,FALSE)</f>
        <v>431490446</v>
      </c>
      <c r="Q3591" s="52"/>
      <c r="S3591" s="51"/>
      <c r="T3591" s="51"/>
    </row>
    <row r="3592" spans="1:20">
      <c r="A3592" s="30">
        <v>3590</v>
      </c>
      <c r="B3592" s="38">
        <v>19460014178</v>
      </c>
      <c r="C3592" s="50">
        <v>44064</v>
      </c>
      <c r="E3592" s="50">
        <v>44064</v>
      </c>
      <c r="F3592" s="30" t="s">
        <v>20</v>
      </c>
      <c r="G3592" s="41">
        <v>145</v>
      </c>
      <c r="H3592" s="45">
        <v>44103</v>
      </c>
      <c r="I3592" s="30" t="str">
        <f>VLOOKUP(B3592,'Список DKV от ЮТД'!$A$1:$S$10000,15,FALSE)</f>
        <v>2412/574</v>
      </c>
      <c r="J3592" s="30" t="s">
        <v>22</v>
      </c>
      <c r="K3592" s="41" t="str">
        <f>VLOOKUP(B3592,'Список DKV от ЮТД'!$A$1:$M$10000,13,FALSE)</f>
        <v>4</v>
      </c>
      <c r="L3592" s="30" t="str">
        <f>VLOOKUP(B3592,'Список DKV от ЮТД'!$A$1:$S$10000,14,FALSE)</f>
        <v>KA228GN</v>
      </c>
      <c r="M3592" s="52" t="str">
        <f>VLOOKUP(B3592,'Список DKV от ЮТД'!$A$1:$M$10000,10,FALSE)</f>
        <v>704310*******0788</v>
      </c>
      <c r="N3592" s="52" t="str">
        <f>VLOOKUP(B3592,'Список DKV от ЮТД'!$A$1:$S$10000,18,FALSE)</f>
        <v>blocked</v>
      </c>
      <c r="O3592" s="52" t="str">
        <f>VLOOKUP(B3592,'Список DKV от ЮТД'!$A$1:$S$10000,19,FALSE)</f>
        <v>blocked</v>
      </c>
      <c r="P3592" s="52" t="str">
        <f>VLOOKUP(B3592,'Список DKV от ЮТД'!$A$1:$S$10000,16,FALSE)</f>
        <v>431490441</v>
      </c>
      <c r="Q3592" s="49" t="s">
        <v>27435</v>
      </c>
      <c r="R3592" s="30" t="s">
        <v>27734</v>
      </c>
    </row>
    <row r="3593" spans="1:20">
      <c r="A3593" s="30">
        <v>3591</v>
      </c>
      <c r="B3593" s="37">
        <v>19451034615</v>
      </c>
      <c r="C3593" s="50">
        <v>44091</v>
      </c>
      <c r="E3593" s="50">
        <v>44091</v>
      </c>
      <c r="F3593" s="30" t="s">
        <v>18</v>
      </c>
      <c r="H3593" s="45">
        <v>44104</v>
      </c>
      <c r="I3593" s="30" t="str">
        <f>VLOOKUP(B3593,'Список DKV от ЮТД'!$A$1:$S$10000,15,FALSE)</f>
        <v>2411/2885</v>
      </c>
      <c r="J3593" s="30" t="s">
        <v>22</v>
      </c>
      <c r="K3593" s="41" t="str">
        <f>VLOOKUP(B3593,'Список DKV от ЮТД'!$A$1:$M$10000,13,FALSE)</f>
        <v>4</v>
      </c>
      <c r="L3593" s="30" t="str">
        <f>VLOOKUP(B3593,'Список DKV от ЮТД'!$A$1:$S$10000,14,FALSE)</f>
        <v>33AEC024</v>
      </c>
      <c r="M3593" s="52" t="str">
        <f>VLOOKUP(B3593,'Список DKV от ЮТД'!$A$1:$M$10000,10,FALSE)</f>
        <v>704310*******6679</v>
      </c>
      <c r="N3593" s="52" t="str">
        <f>VLOOKUP(B3593,'Список DKV от ЮТД'!$A$1:$S$10000,18,FALSE)</f>
        <v>expired</v>
      </c>
      <c r="O3593" s="52" t="str">
        <f>VLOOKUP(B3593,'Список DKV от ЮТД'!$A$1:$S$10000,19,FALSE)</f>
        <v>blocked</v>
      </c>
      <c r="P3593" s="52" t="str">
        <f>VLOOKUP(B3593,'Список DKV от ЮТД'!$A$1:$S$10000,16,FALSE)</f>
        <v>431330341</v>
      </c>
      <c r="Q3593" s="52"/>
    </row>
    <row r="3594" spans="1:20">
      <c r="A3594" s="30">
        <v>3592</v>
      </c>
      <c r="B3594" s="37">
        <v>19451035018</v>
      </c>
      <c r="C3594" s="50">
        <v>44091</v>
      </c>
      <c r="E3594" s="50">
        <v>44091</v>
      </c>
      <c r="F3594" s="30" t="s">
        <v>18</v>
      </c>
      <c r="H3594" s="45">
        <v>44104</v>
      </c>
      <c r="I3594" s="30" t="str">
        <f>VLOOKUP(B3594,'Список DKV от ЮТД'!$A$1:$S$10000,15,FALSE)</f>
        <v>2411/2886</v>
      </c>
      <c r="J3594" s="30" t="s">
        <v>22</v>
      </c>
      <c r="K3594" s="41" t="str">
        <f>VLOOKUP(B3594,'Список DKV от ЮТД'!$A$1:$M$10000,13,FALSE)</f>
        <v>4</v>
      </c>
      <c r="L3594" s="30" t="str">
        <f>VLOOKUP(B3594,'Список DKV от ЮТД'!$A$1:$S$10000,14,FALSE)</f>
        <v>16SBL58</v>
      </c>
      <c r="M3594" s="52" t="str">
        <f>VLOOKUP(B3594,'Список DKV от ЮТД'!$A$1:$M$10000,10,FALSE)</f>
        <v>704310*******2938</v>
      </c>
      <c r="N3594" s="52" t="str">
        <f>VLOOKUP(B3594,'Список DKV от ЮТД'!$A$1:$S$10000,18,FALSE)</f>
        <v/>
      </c>
      <c r="O3594" s="52" t="str">
        <f>VLOOKUP(B3594,'Список DKV от ЮТД'!$A$1:$S$10000,19,FALSE)</f>
        <v/>
      </c>
      <c r="P3594" s="52" t="str">
        <f>VLOOKUP(B3594,'Список DKV от ЮТД'!$A$1:$S$10000,16,FALSE)</f>
        <v>431330381</v>
      </c>
      <c r="Q3594" s="52"/>
    </row>
    <row r="3595" spans="1:20">
      <c r="A3595" s="30">
        <v>3593</v>
      </c>
      <c r="B3595" s="37">
        <v>19451034979</v>
      </c>
      <c r="C3595" s="50">
        <v>44091</v>
      </c>
      <c r="E3595" s="50">
        <v>44091</v>
      </c>
      <c r="F3595" s="30" t="s">
        <v>18</v>
      </c>
      <c r="H3595" s="45">
        <v>44104</v>
      </c>
      <c r="I3595" s="30" t="str">
        <f>VLOOKUP(B3595,'Список DKV от ЮТД'!$A$1:$S$10000,15,FALSE)</f>
        <v>2411/2887</v>
      </c>
      <c r="J3595" s="30" t="s">
        <v>22</v>
      </c>
      <c r="K3595" s="41" t="str">
        <f>VLOOKUP(B3595,'Список DKV от ЮТД'!$A$1:$M$10000,13,FALSE)</f>
        <v>4</v>
      </c>
      <c r="L3595" s="30" t="str">
        <f>VLOOKUP(B3595,'Список DKV от ЮТД'!$A$1:$S$10000,14,FALSE)</f>
        <v>CB5319KP</v>
      </c>
      <c r="M3595" s="52" t="str">
        <f>VLOOKUP(B3595,'Список DKV от ЮТД'!$A$1:$M$10000,10,FALSE)</f>
        <v>704310*******0063</v>
      </c>
      <c r="N3595" s="52" t="str">
        <f>VLOOKUP(B3595,'Список DKV от ЮТД'!$A$1:$S$10000,18,FALSE)</f>
        <v/>
      </c>
      <c r="O3595" s="52" t="str">
        <f>VLOOKUP(B3595,'Список DKV от ЮТД'!$A$1:$S$10000,19,FALSE)</f>
        <v/>
      </c>
      <c r="P3595" s="52" t="str">
        <f>VLOOKUP(B3595,'Список DKV от ЮТД'!$A$1:$S$10000,16,FALSE)</f>
        <v>431330377</v>
      </c>
      <c r="Q3595" s="52"/>
    </row>
    <row r="3596" spans="1:20">
      <c r="A3596" s="30">
        <v>3594</v>
      </c>
      <c r="B3596" s="37">
        <v>19460014202</v>
      </c>
      <c r="C3596" s="50">
        <v>44064</v>
      </c>
      <c r="E3596" s="50">
        <v>44064</v>
      </c>
      <c r="F3596" s="30" t="s">
        <v>20</v>
      </c>
      <c r="H3596" s="45">
        <v>44104</v>
      </c>
      <c r="I3596" s="30" t="str">
        <f>VLOOKUP(B3596,'Список DKV от ЮТД'!$A$1:$S$10000,15,FALSE)</f>
        <v>2412/575</v>
      </c>
      <c r="J3596" s="30" t="s">
        <v>22</v>
      </c>
      <c r="K3596" s="41" t="str">
        <f>VLOOKUP(B3596,'Список DKV от ЮТД'!$A$1:$M$10000,13,FALSE)</f>
        <v>4</v>
      </c>
      <c r="L3596" s="30" t="str">
        <f>VLOOKUP(B3596,'Список DKV от ЮТД'!$A$1:$S$10000,14,FALSE)</f>
        <v>DJ304CF</v>
      </c>
      <c r="M3596" s="52" t="str">
        <f>VLOOKUP(B3596,'Список DKV от ЮТД'!$A$1:$M$10000,10,FALSE)</f>
        <v>704310*******5016</v>
      </c>
      <c r="N3596" s="52" t="str">
        <f>VLOOKUP(B3596,'Список DKV от ЮТД'!$A$1:$S$10000,18,FALSE)</f>
        <v/>
      </c>
      <c r="O3596" s="52" t="str">
        <f>VLOOKUP(B3596,'Список DKV от ЮТД'!$A$1:$S$10000,19,FALSE)</f>
        <v/>
      </c>
      <c r="P3596" s="52" t="str">
        <f>VLOOKUP(B3596,'Список DKV от ЮТД'!$A$1:$S$10000,16,FALSE)</f>
        <v>431490444</v>
      </c>
      <c r="Q3596" s="52"/>
    </row>
    <row r="3597" spans="1:20">
      <c r="A3597" s="30">
        <v>3595</v>
      </c>
      <c r="B3597" s="37">
        <v>19460014012</v>
      </c>
      <c r="C3597" s="50">
        <v>44064</v>
      </c>
      <c r="E3597" s="50">
        <v>44064</v>
      </c>
      <c r="F3597" s="30" t="s">
        <v>20</v>
      </c>
      <c r="H3597" s="45">
        <v>44104</v>
      </c>
      <c r="I3597" s="30" t="str">
        <f>VLOOKUP(B3597,'Список DKV от ЮТД'!$A$1:$S$10000,15,FALSE)</f>
        <v>2412/576</v>
      </c>
      <c r="J3597" s="30" t="s">
        <v>22</v>
      </c>
      <c r="K3597" s="41" t="str">
        <f>VLOOKUP(B3597,'Список DKV от ЮТД'!$A$1:$M$10000,13,FALSE)</f>
        <v>4</v>
      </c>
      <c r="L3597" s="30" t="str">
        <f>VLOOKUP(B3597,'Список DKV от ЮТД'!$A$1:$S$10000,14,FALSE)</f>
        <v>MBGOJA8</v>
      </c>
      <c r="M3597" s="52" t="str">
        <f>VLOOKUP(B3597,'Список DKV от ЮТД'!$A$1:$M$10000,10,FALSE)</f>
        <v>704310*******3443</v>
      </c>
      <c r="N3597" s="52" t="str">
        <f>VLOOKUP(B3597,'Список DKV от ЮТД'!$A$1:$S$10000,18,FALSE)</f>
        <v/>
      </c>
      <c r="O3597" s="52" t="str">
        <f>VLOOKUP(B3597,'Список DKV от ЮТД'!$A$1:$S$10000,19,FALSE)</f>
        <v/>
      </c>
      <c r="P3597" s="52" t="str">
        <f>VLOOKUP(B3597,'Список DKV от ЮТД'!$A$1:$S$10000,16,FALSE)</f>
        <v>431490425</v>
      </c>
      <c r="Q3597" s="52"/>
    </row>
    <row r="3598" spans="1:20">
      <c r="A3598" s="30">
        <v>3596</v>
      </c>
      <c r="B3598" s="37">
        <v>19460014301</v>
      </c>
      <c r="C3598" s="50">
        <v>44064</v>
      </c>
      <c r="E3598" s="50">
        <v>44064</v>
      </c>
      <c r="F3598" s="30" t="s">
        <v>20</v>
      </c>
      <c r="H3598" s="45">
        <v>44104</v>
      </c>
      <c r="I3598" s="30" t="str">
        <f>VLOOKUP(B3598,'Список DKV от ЮТД'!$A$1:$S$10000,15,FALSE)</f>
        <v>2412/577</v>
      </c>
      <c r="J3598" s="30" t="s">
        <v>22</v>
      </c>
      <c r="K3598" s="41" t="str">
        <f>VLOOKUP(B3598,'Список DKV от ЮТД'!$A$1:$M$10000,13,FALSE)</f>
        <v>4</v>
      </c>
      <c r="L3598" s="30" t="str">
        <f>VLOOKUP(B3598,'Список DKV от ЮТД'!$A$1:$S$10000,14,FALSE)</f>
        <v>KA582GS</v>
      </c>
      <c r="M3598" s="52" t="str">
        <f>VLOOKUP(B3598,'Список DKV от ЮТД'!$A$1:$M$10000,10,FALSE)</f>
        <v>704310*******0614</v>
      </c>
      <c r="N3598" s="52" t="str">
        <f>VLOOKUP(B3598,'Список DKV от ЮТД'!$A$1:$S$10000,18,FALSE)</f>
        <v/>
      </c>
      <c r="O3598" s="52" t="str">
        <f>VLOOKUP(B3598,'Список DKV от ЮТД'!$A$1:$S$10000,19,FALSE)</f>
        <v/>
      </c>
      <c r="P3598" s="52" t="str">
        <f>VLOOKUP(B3598,'Список DKV от ЮТД'!$A$1:$S$10000,16,FALSE)</f>
        <v>431490454</v>
      </c>
      <c r="Q3598" s="52"/>
    </row>
    <row r="3599" spans="1:20">
      <c r="A3599" s="30">
        <v>3597</v>
      </c>
      <c r="B3599" s="38">
        <v>20300611652</v>
      </c>
      <c r="F3599" s="30" t="s">
        <v>15</v>
      </c>
      <c r="G3599" s="102">
        <v>235</v>
      </c>
      <c r="H3599" s="45">
        <v>44105</v>
      </c>
      <c r="I3599" s="30" t="str">
        <f>VLOOKUP(B3599,'Список DKV от ЮТД'!$A$1:$S$10000,15,FALSE)</f>
        <v>2410/92</v>
      </c>
      <c r="J3599" s="30" t="s">
        <v>22</v>
      </c>
      <c r="K3599" s="41" t="str">
        <f>VLOOKUP(B3599,'Список DKV от ЮТД'!$A$1:$M$10000,13,FALSE)</f>
        <v>4</v>
      </c>
      <c r="L3599" s="30" t="str">
        <f>VLOOKUP(B3599,'Список DKV от ЮТД'!$A$1:$S$10000,14,FALSE)</f>
        <v>LJ084PE</v>
      </c>
      <c r="M3599" s="52" t="str">
        <f>VLOOKUP(B3599,'Список DKV от ЮТД'!$A$1:$M$10000,10,FALSE)</f>
        <v>704310*******0351</v>
      </c>
      <c r="N3599" s="52" t="str">
        <f>VLOOKUP(B3599,'Список DKV от ЮТД'!$A$1:$S$10000,18,FALSE)</f>
        <v>blocked</v>
      </c>
      <c r="O3599" s="52" t="str">
        <f>VLOOKUP(B3599,'Список DKV от ЮТД'!$A$1:$S$10000,19,FALSE)</f>
        <v>blocked</v>
      </c>
      <c r="P3599" s="52" t="str">
        <f>VLOOKUP(B3599,'Список DKV от ЮТД'!$A$1:$S$10000,16,FALSE)</f>
        <v>544796397</v>
      </c>
      <c r="Q3599" s="52">
        <v>235</v>
      </c>
    </row>
    <row r="3600" spans="1:20">
      <c r="A3600" s="30">
        <v>3598</v>
      </c>
      <c r="B3600" s="37">
        <v>19451034664</v>
      </c>
      <c r="C3600" s="50">
        <v>44091</v>
      </c>
      <c r="E3600" s="50">
        <v>44091</v>
      </c>
      <c r="F3600" s="30" t="s">
        <v>18</v>
      </c>
      <c r="H3600" s="45">
        <v>44105</v>
      </c>
      <c r="I3600" s="30" t="str">
        <f>VLOOKUP(B3600,'Список DKV от ЮТД'!$A$1:$S$10000,15,FALSE)</f>
        <v>2411/2888</v>
      </c>
      <c r="J3600" s="30" t="s">
        <v>22</v>
      </c>
      <c r="K3600" s="41" t="str">
        <f>VLOOKUP(B3600,'Список DKV от ЮТД'!$A$1:$M$10000,13,FALSE)</f>
        <v>4</v>
      </c>
      <c r="L3600" s="30" t="str">
        <f>VLOOKUP(B3600,'Список DKV от ЮТД'!$A$1:$S$10000,14,FALSE)</f>
        <v>SB560GI</v>
      </c>
      <c r="M3600" s="52" t="str">
        <f>VLOOKUP(B3600,'Список DKV от ЮТД'!$A$1:$M$10000,10,FALSE)</f>
        <v>704310*******0084</v>
      </c>
      <c r="N3600" s="52" t="str">
        <f>VLOOKUP(B3600,'Список DKV от ЮТД'!$A$1:$S$10000,18,FALSE)</f>
        <v/>
      </c>
      <c r="O3600" s="52" t="str">
        <f>VLOOKUP(B3600,'Список DKV от ЮТД'!$A$1:$S$10000,19,FALSE)</f>
        <v/>
      </c>
      <c r="P3600" s="52" t="str">
        <f>VLOOKUP(B3600,'Список DKV от ЮТД'!$A$1:$S$10000,16,FALSE)</f>
        <v>431330346</v>
      </c>
      <c r="Q3600" s="52"/>
    </row>
    <row r="3601" spans="1:18">
      <c r="A3601" s="30">
        <v>3599</v>
      </c>
      <c r="B3601" s="37">
        <v>19451034938</v>
      </c>
      <c r="C3601" s="50">
        <v>44091</v>
      </c>
      <c r="E3601" s="50">
        <v>44091</v>
      </c>
      <c r="F3601" s="30" t="s">
        <v>18</v>
      </c>
      <c r="H3601" s="45">
        <v>44105</v>
      </c>
      <c r="I3601" s="30" t="str">
        <f>VLOOKUP(B3601,'Список DKV от ЮТД'!$A$1:$S$10000,15,FALSE)</f>
        <v>2411/2889</v>
      </c>
      <c r="J3601" s="30" t="s">
        <v>22</v>
      </c>
      <c r="K3601" s="41" t="str">
        <f>VLOOKUP(B3601,'Список DKV от ЮТД'!$A$1:$M$10000,13,FALSE)</f>
        <v>4</v>
      </c>
      <c r="L3601" s="30" t="str">
        <f>VLOOKUP(B3601,'Список DKV от ЮТД'!$A$1:$S$10000,14,FALSE)</f>
        <v>16AKB878</v>
      </c>
      <c r="M3601" s="52" t="str">
        <f>VLOOKUP(B3601,'Список DKV от ЮТД'!$A$1:$M$10000,10,FALSE)</f>
        <v>704310*******7589</v>
      </c>
      <c r="N3601" s="52" t="str">
        <f>VLOOKUP(B3601,'Список DKV от ЮТД'!$A$1:$S$10000,18,FALSE)</f>
        <v/>
      </c>
      <c r="O3601" s="52" t="str">
        <f>VLOOKUP(B3601,'Список DKV от ЮТД'!$A$1:$S$10000,19,FALSE)</f>
        <v/>
      </c>
      <c r="P3601" s="52" t="str">
        <f>VLOOKUP(B3601,'Список DKV от ЮТД'!$A$1:$S$10000,16,FALSE)</f>
        <v>431330373</v>
      </c>
      <c r="Q3601" s="52"/>
    </row>
    <row r="3602" spans="1:18">
      <c r="A3602" s="30">
        <v>3600</v>
      </c>
      <c r="B3602" s="37">
        <v>19451034698</v>
      </c>
      <c r="C3602" s="50">
        <v>44091</v>
      </c>
      <c r="E3602" s="50">
        <v>44091</v>
      </c>
      <c r="F3602" s="30" t="s">
        <v>18</v>
      </c>
      <c r="H3602" s="45">
        <v>44105</v>
      </c>
      <c r="I3602" s="30" t="str">
        <f>VLOOKUP(B3602,'Список DKV от ЮТД'!$A$1:$S$10000,15,FALSE)</f>
        <v>2411/2890</v>
      </c>
      <c r="J3602" s="30" t="s">
        <v>22</v>
      </c>
      <c r="K3602" s="41" t="str">
        <f>VLOOKUP(B3602,'Список DKV от ЮТД'!$A$1:$M$10000,13,FALSE)</f>
        <v>4</v>
      </c>
      <c r="L3602" s="30" t="str">
        <f>VLOOKUP(B3602,'Список DKV от ЮТД'!$A$1:$S$10000,14,FALSE)</f>
        <v>33ABE460</v>
      </c>
      <c r="M3602" s="52" t="str">
        <f>VLOOKUP(B3602,'Список DKV от ЮТД'!$A$1:$M$10000,10,FALSE)</f>
        <v>704310*******1983</v>
      </c>
      <c r="N3602" s="52" t="str">
        <f>VLOOKUP(B3602,'Список DKV от ЮТД'!$A$1:$S$10000,18,FALSE)</f>
        <v/>
      </c>
      <c r="O3602" s="52" t="str">
        <f>VLOOKUP(B3602,'Список DKV от ЮТД'!$A$1:$S$10000,19,FALSE)</f>
        <v/>
      </c>
      <c r="P3602" s="52" t="str">
        <f>VLOOKUP(B3602,'Список DKV от ЮТД'!$A$1:$S$10000,16,FALSE)</f>
        <v>431330349</v>
      </c>
      <c r="Q3602" s="52"/>
    </row>
    <row r="3603" spans="1:18">
      <c r="A3603" s="30">
        <v>3601</v>
      </c>
      <c r="B3603" s="37">
        <v>19451034730</v>
      </c>
      <c r="C3603" s="50">
        <v>44091</v>
      </c>
      <c r="E3603" s="50">
        <v>44091</v>
      </c>
      <c r="F3603" s="30" t="s">
        <v>18</v>
      </c>
      <c r="H3603" s="45">
        <v>44105</v>
      </c>
      <c r="I3603" s="30" t="str">
        <f>VLOOKUP(B3603,'Список DKV от ЮТД'!$A$1:$S$10000,15,FALSE)</f>
        <v>2411/2891</v>
      </c>
      <c r="J3603" s="30" t="s">
        <v>22</v>
      </c>
      <c r="K3603" s="41" t="str">
        <f>VLOOKUP(B3603,'Список DKV от ЮТД'!$A$1:$M$10000,13,FALSE)</f>
        <v>4</v>
      </c>
      <c r="L3603" s="30" t="str">
        <f>VLOOKUP(B3603,'Список DKV от ЮТД'!$A$1:$S$10000,14,FALSE)</f>
        <v>31HM563</v>
      </c>
      <c r="M3603" s="52" t="str">
        <f>VLOOKUP(B3603,'Список DKV от ЮТД'!$A$1:$M$10000,10,FALSE)</f>
        <v>704310*******7560</v>
      </c>
      <c r="N3603" s="52" t="str">
        <f>VLOOKUP(B3603,'Список DKV от ЮТД'!$A$1:$S$10000,18,FALSE)</f>
        <v/>
      </c>
      <c r="O3603" s="52" t="str">
        <f>VLOOKUP(B3603,'Список DKV от ЮТД'!$A$1:$S$10000,19,FALSE)</f>
        <v/>
      </c>
      <c r="P3603" s="52" t="str">
        <f>VLOOKUP(B3603,'Список DKV от ЮТД'!$A$1:$S$10000,16,FALSE)</f>
        <v>431330353</v>
      </c>
      <c r="Q3603" s="52"/>
    </row>
    <row r="3604" spans="1:18">
      <c r="A3604" s="30">
        <v>3602</v>
      </c>
      <c r="B3604" s="38">
        <v>19451034771</v>
      </c>
      <c r="C3604" s="50">
        <v>44091</v>
      </c>
      <c r="E3604" s="50">
        <v>44091</v>
      </c>
      <c r="F3604" s="30" t="s">
        <v>18</v>
      </c>
      <c r="G3604" s="41">
        <v>200</v>
      </c>
      <c r="H3604" s="45">
        <v>44105</v>
      </c>
      <c r="I3604" s="30" t="str">
        <f>VLOOKUP(B3604,'Список DKV от ЮТД'!$A$1:$S$10000,15,FALSE)</f>
        <v>2411/2892</v>
      </c>
      <c r="J3604" s="30" t="s">
        <v>22</v>
      </c>
      <c r="K3604" s="41" t="str">
        <f>VLOOKUP(B3604,'Список DKV от ЮТД'!$A$1:$M$10000,13,FALSE)</f>
        <v>4</v>
      </c>
      <c r="L3604" s="30" t="str">
        <f>VLOOKUP(B3604,'Список DKV от ЮТД'!$A$1:$S$10000,14,FALSE)</f>
        <v>16ANG73</v>
      </c>
      <c r="M3604" s="52" t="str">
        <f>VLOOKUP(B3604,'Список DKV от ЮТД'!$A$1:$M$10000,10,FALSE)</f>
        <v>704310*******3450</v>
      </c>
      <c r="N3604" s="52" t="str">
        <f>VLOOKUP(B3604,'Список DKV от ЮТД'!$A$1:$S$10000,18,FALSE)</f>
        <v>blocked</v>
      </c>
      <c r="O3604" s="52" t="str">
        <f>VLOOKUP(B3604,'Список DKV от ЮТД'!$A$1:$S$10000,19,FALSE)</f>
        <v>blocked</v>
      </c>
      <c r="P3604" s="52" t="str">
        <f>VLOOKUP(B3604,'Список DKV от ЮТД'!$A$1:$S$10000,16,FALSE)</f>
        <v>431330357</v>
      </c>
      <c r="Q3604" s="49">
        <v>200</v>
      </c>
      <c r="R3604" s="30" t="s">
        <v>35137</v>
      </c>
    </row>
    <row r="3605" spans="1:18">
      <c r="A3605" s="30">
        <v>3603</v>
      </c>
      <c r="B3605" s="38">
        <v>19451034813</v>
      </c>
      <c r="C3605" s="50">
        <v>44091</v>
      </c>
      <c r="E3605" s="50">
        <v>44091</v>
      </c>
      <c r="F3605" s="30" t="s">
        <v>18</v>
      </c>
      <c r="G3605" s="41">
        <v>176</v>
      </c>
      <c r="H3605" s="45">
        <v>44105</v>
      </c>
      <c r="I3605" s="30" t="str">
        <f>VLOOKUP(B3605,'Список DKV от ЮТД'!$A$1:$S$10000,15,FALSE)</f>
        <v>2411/2893</v>
      </c>
      <c r="J3605" s="30" t="s">
        <v>22</v>
      </c>
      <c r="K3605" s="41" t="str">
        <f>VLOOKUP(B3605,'Список DKV от ЮТД'!$A$1:$M$10000,13,FALSE)</f>
        <v>4</v>
      </c>
      <c r="L3605" s="30" t="str">
        <f>VLOOKUP(B3605,'Список DKV от ЮТД'!$A$1:$S$10000,14,FALSE)</f>
        <v>34CZP204</v>
      </c>
      <c r="M3605" s="52" t="str">
        <f>VLOOKUP(B3605,'Список DKV от ЮТД'!$A$1:$M$10000,10,FALSE)</f>
        <v>704310*******0303</v>
      </c>
      <c r="N3605" s="52" t="str">
        <f>VLOOKUP(B3605,'Список DKV от ЮТД'!$A$1:$S$10000,18,FALSE)</f>
        <v>blocked</v>
      </c>
      <c r="O3605" s="52" t="str">
        <f>VLOOKUP(B3605,'Список DKV от ЮТД'!$A$1:$S$10000,19,FALSE)</f>
        <v>blocked</v>
      </c>
      <c r="P3605" s="52" t="str">
        <f>VLOOKUP(B3605,'Список DKV от ЮТД'!$A$1:$S$10000,16,FALSE)</f>
        <v>431330361</v>
      </c>
      <c r="Q3605" s="49">
        <v>177</v>
      </c>
      <c r="R3605" s="30" t="s">
        <v>32936</v>
      </c>
    </row>
    <row r="3606" spans="1:18">
      <c r="A3606" s="30">
        <v>3604</v>
      </c>
      <c r="B3606" s="37">
        <v>19460014319</v>
      </c>
      <c r="C3606" s="50">
        <v>44064</v>
      </c>
      <c r="E3606" s="50">
        <v>44064</v>
      </c>
      <c r="F3606" s="30" t="s">
        <v>20</v>
      </c>
      <c r="H3606" s="45">
        <v>44105</v>
      </c>
      <c r="I3606" s="30" t="str">
        <f>VLOOKUP(B3606,'Список DKV от ЮТД'!$A$1:$S$10000,15,FALSE)</f>
        <v>2412/578</v>
      </c>
      <c r="J3606" s="30" t="s">
        <v>22</v>
      </c>
      <c r="K3606" s="41" t="str">
        <f>VLOOKUP(B3606,'Список DKV от ЮТД'!$A$1:$M$10000,13,FALSE)</f>
        <v>4</v>
      </c>
      <c r="L3606" s="30" t="str">
        <f>VLOOKUP(B3606,'Список DKV от ЮТД'!$A$1:$S$10000,14,FALSE)</f>
        <v>CEZI762</v>
      </c>
      <c r="M3606" s="52" t="str">
        <f>VLOOKUP(B3606,'Список DKV от ЮТД'!$A$1:$M$10000,10,FALSE)</f>
        <v>704310*******6061</v>
      </c>
      <c r="N3606" s="52" t="str">
        <f>VLOOKUP(B3606,'Список DKV от ЮТД'!$A$1:$S$10000,18,FALSE)</f>
        <v/>
      </c>
      <c r="O3606" s="52" t="str">
        <f>VLOOKUP(B3606,'Список DKV от ЮТД'!$A$1:$S$10000,19,FALSE)</f>
        <v/>
      </c>
      <c r="P3606" s="52" t="str">
        <f>VLOOKUP(B3606,'Список DKV от ЮТД'!$A$1:$S$10000,16,FALSE)</f>
        <v>431490455</v>
      </c>
      <c r="Q3606" s="52"/>
    </row>
    <row r="3607" spans="1:18">
      <c r="A3607" s="30">
        <v>3605</v>
      </c>
      <c r="B3607" s="37">
        <v>19460014194</v>
      </c>
      <c r="C3607" s="50">
        <v>44064</v>
      </c>
      <c r="E3607" s="50">
        <v>44064</v>
      </c>
      <c r="F3607" s="30" t="s">
        <v>20</v>
      </c>
      <c r="H3607" s="45">
        <v>44105</v>
      </c>
      <c r="I3607" s="30" t="str">
        <f>VLOOKUP(B3607,'Список DKV от ЮТД'!$A$1:$S$10000,15,FALSE)</f>
        <v>2412/579</v>
      </c>
      <c r="J3607" s="30" t="s">
        <v>22</v>
      </c>
      <c r="K3607" s="41" t="str">
        <f>VLOOKUP(B3607,'Список DKV от ЮТД'!$A$1:$M$10000,13,FALSE)</f>
        <v>4</v>
      </c>
      <c r="L3607" s="30" t="str">
        <f>VLOOKUP(B3607,'Список DKV от ЮТД'!$A$1:$S$10000,14,FALSE)</f>
        <v>KU0862AF</v>
      </c>
      <c r="M3607" s="52" t="str">
        <f>VLOOKUP(B3607,'Список DKV от ЮТД'!$A$1:$M$10000,10,FALSE)</f>
        <v>704310*******9810</v>
      </c>
      <c r="N3607" s="52" t="str">
        <f>VLOOKUP(B3607,'Список DKV от ЮТД'!$A$1:$S$10000,18,FALSE)</f>
        <v/>
      </c>
      <c r="O3607" s="52" t="str">
        <f>VLOOKUP(B3607,'Список DKV от ЮТД'!$A$1:$S$10000,19,FALSE)</f>
        <v/>
      </c>
      <c r="P3607" s="52" t="str">
        <f>VLOOKUP(B3607,'Список DKV от ЮТД'!$A$1:$S$10000,16,FALSE)</f>
        <v>431490443</v>
      </c>
      <c r="Q3607" s="52"/>
    </row>
    <row r="3608" spans="1:18">
      <c r="A3608" s="30">
        <v>3606</v>
      </c>
      <c r="B3608" s="37">
        <v>19460014053</v>
      </c>
      <c r="C3608" s="50">
        <v>44064</v>
      </c>
      <c r="E3608" s="50">
        <v>44064</v>
      </c>
      <c r="F3608" s="30" t="s">
        <v>20</v>
      </c>
      <c r="H3608" s="45">
        <v>44105</v>
      </c>
      <c r="I3608" s="30" t="str">
        <f>VLOOKUP(B3608,'Список DKV от ЮТД'!$A$1:$S$10000,15,FALSE)</f>
        <v>2412/580</v>
      </c>
      <c r="J3608" s="30" t="s">
        <v>22</v>
      </c>
      <c r="K3608" s="41" t="str">
        <f>VLOOKUP(B3608,'Список DKV от ЮТД'!$A$1:$M$10000,13,FALSE)</f>
        <v>4</v>
      </c>
      <c r="L3608" s="30" t="str">
        <f>VLOOKUP(B3608,'Список DKV от ЮТД'!$A$1:$S$10000,14,FALSE)</f>
        <v>RU048DE</v>
      </c>
      <c r="M3608" s="52" t="str">
        <f>VLOOKUP(B3608,'Список DKV от ЮТД'!$A$1:$M$10000,10,FALSE)</f>
        <v>704310*******9205</v>
      </c>
      <c r="N3608" s="52" t="str">
        <f>VLOOKUP(B3608,'Список DKV от ЮТД'!$A$1:$S$10000,18,FALSE)</f>
        <v/>
      </c>
      <c r="O3608" s="52" t="str">
        <f>VLOOKUP(B3608,'Список DKV от ЮТД'!$A$1:$S$10000,19,FALSE)</f>
        <v/>
      </c>
      <c r="P3608" s="52" t="str">
        <f>VLOOKUP(B3608,'Список DKV от ЮТД'!$A$1:$S$10000,16,FALSE)</f>
        <v>431490429</v>
      </c>
      <c r="Q3608" s="52"/>
    </row>
    <row r="3609" spans="1:18">
      <c r="A3609" s="30">
        <v>3607</v>
      </c>
      <c r="B3609" s="37">
        <v>19441088713</v>
      </c>
      <c r="C3609" s="50">
        <v>43886</v>
      </c>
      <c r="E3609" s="50">
        <v>43886</v>
      </c>
      <c r="F3609" s="30" t="s">
        <v>5019</v>
      </c>
      <c r="H3609" s="45">
        <v>44105</v>
      </c>
      <c r="I3609" s="30" t="str">
        <f>VLOOKUP(B3609,'Список DKV от ЮТД'!$A$1:$S$10000,15,FALSE)</f>
        <v>2413/97</v>
      </c>
      <c r="J3609" s="30" t="s">
        <v>22</v>
      </c>
      <c r="K3609" s="41" t="str">
        <f>VLOOKUP(B3609,'Список DKV от ЮТД'!$A$1:$M$10000,13,FALSE)</f>
        <v>4</v>
      </c>
      <c r="L3609" s="30" t="str">
        <f>VLOOKUP(B3609,'Список DKV от ЮТД'!$A$1:$S$10000,14,FALSE)</f>
        <v>BABB352</v>
      </c>
      <c r="M3609" s="52" t="str">
        <f>VLOOKUP(B3609,'Список DKV от ЮТД'!$A$1:$M$10000,10,FALSE)</f>
        <v>704310*******8315</v>
      </c>
      <c r="N3609" s="52" t="str">
        <f>VLOOKUP(B3609,'Список DKV от ЮТД'!$A$1:$S$10000,18,FALSE)</f>
        <v/>
      </c>
      <c r="O3609" s="52" t="str">
        <f>VLOOKUP(B3609,'Список DKV от ЮТД'!$A$1:$S$10000,19,FALSE)</f>
        <v/>
      </c>
      <c r="P3609" s="52" t="str">
        <f>VLOOKUP(B3609,'Список DKV от ЮТД'!$A$1:$S$10000,16,FALSE)</f>
        <v>431073607</v>
      </c>
      <c r="Q3609" s="52"/>
    </row>
    <row r="3610" spans="1:18">
      <c r="A3610" s="30">
        <v>3608</v>
      </c>
      <c r="B3610" s="37">
        <v>19451034854</v>
      </c>
      <c r="C3610" s="50">
        <v>44091</v>
      </c>
      <c r="E3610" s="50">
        <v>44091</v>
      </c>
      <c r="F3610" s="30" t="s">
        <v>18</v>
      </c>
      <c r="H3610" s="45">
        <v>44106</v>
      </c>
      <c r="I3610" s="30" t="str">
        <f>VLOOKUP(B3610,'Список DKV от ЮТД'!$A$1:$S$10000,15,FALSE)</f>
        <v>2411/2894</v>
      </c>
      <c r="J3610" s="30" t="s">
        <v>22</v>
      </c>
      <c r="K3610" s="41" t="str">
        <f>VLOOKUP(B3610,'Список DKV от ЮТД'!$A$1:$M$10000,13,FALSE)</f>
        <v>4</v>
      </c>
      <c r="L3610" s="30" t="str">
        <f>VLOOKUP(B3610,'Список DKV от ЮТД'!$A$1:$S$10000,14,FALSE)</f>
        <v>16AKH762</v>
      </c>
      <c r="M3610" s="52" t="str">
        <f>VLOOKUP(B3610,'Список DKV от ЮТД'!$A$1:$M$10000,10,FALSE)</f>
        <v>704310*******4615</v>
      </c>
      <c r="N3610" s="52" t="str">
        <f>VLOOKUP(B3610,'Список DKV от ЮТД'!$A$1:$S$10000,18,FALSE)</f>
        <v/>
      </c>
      <c r="O3610" s="52" t="str">
        <f>VLOOKUP(B3610,'Список DKV от ЮТД'!$A$1:$S$10000,19,FALSE)</f>
        <v/>
      </c>
      <c r="P3610" s="52" t="str">
        <f>VLOOKUP(B3610,'Список DKV от ЮТД'!$A$1:$S$10000,16,FALSE)</f>
        <v>431330365</v>
      </c>
      <c r="Q3610" s="52"/>
    </row>
    <row r="3611" spans="1:18">
      <c r="A3611" s="30">
        <v>3609</v>
      </c>
      <c r="B3611" s="37">
        <v>19451034896</v>
      </c>
      <c r="C3611" s="50">
        <v>44091</v>
      </c>
      <c r="E3611" s="50">
        <v>44091</v>
      </c>
      <c r="F3611" s="30" t="s">
        <v>18</v>
      </c>
      <c r="H3611" s="45">
        <v>44106</v>
      </c>
      <c r="I3611" s="30" t="str">
        <f>VLOOKUP(B3611,'Список DKV от ЮТД'!$A$1:$S$10000,15,FALSE)</f>
        <v>2411/2895</v>
      </c>
      <c r="J3611" s="30" t="s">
        <v>22</v>
      </c>
      <c r="K3611" s="41" t="str">
        <f>VLOOKUP(B3611,'Список DKV от ЮТД'!$A$1:$M$10000,13,FALSE)</f>
        <v>4</v>
      </c>
      <c r="L3611" s="30" t="str">
        <f>VLOOKUP(B3611,'Список DKV от ЮТД'!$A$1:$S$10000,14,FALSE)</f>
        <v>33AFF500</v>
      </c>
      <c r="M3611" s="52" t="str">
        <f>VLOOKUP(B3611,'Список DKV от ЮТД'!$A$1:$M$10000,10,FALSE)</f>
        <v>704310*******2112</v>
      </c>
      <c r="N3611" s="52" t="str">
        <f>VLOOKUP(B3611,'Список DKV от ЮТД'!$A$1:$S$10000,18,FALSE)</f>
        <v/>
      </c>
      <c r="O3611" s="52" t="str">
        <f>VLOOKUP(B3611,'Список DKV от ЮТД'!$A$1:$S$10000,19,FALSE)</f>
        <v/>
      </c>
      <c r="P3611" s="52" t="str">
        <f>VLOOKUP(B3611,'Список DKV от ЮТД'!$A$1:$S$10000,16,FALSE)</f>
        <v>431330369</v>
      </c>
      <c r="Q3611" s="52"/>
    </row>
    <row r="3612" spans="1:18">
      <c r="A3612" s="30">
        <v>3610</v>
      </c>
      <c r="B3612" s="37">
        <v>19451035042</v>
      </c>
      <c r="C3612" s="50">
        <v>44091</v>
      </c>
      <c r="E3612" s="50">
        <v>44091</v>
      </c>
      <c r="F3612" s="30" t="s">
        <v>18</v>
      </c>
      <c r="H3612" s="45">
        <v>44106</v>
      </c>
      <c r="I3612" s="30" t="str">
        <f>VLOOKUP(B3612,'Список DKV от ЮТД'!$A$1:$S$10000,15,FALSE)</f>
        <v>2411/2896</v>
      </c>
      <c r="J3612" s="30" t="s">
        <v>22</v>
      </c>
      <c r="K3612" s="41" t="str">
        <f>VLOOKUP(B3612,'Список DKV от ЮТД'!$A$1:$M$10000,13,FALSE)</f>
        <v>4</v>
      </c>
      <c r="L3612" s="30" t="str">
        <f>VLOOKUP(B3612,'Список DKV от ЮТД'!$A$1:$S$10000,14,FALSE)</f>
        <v>42AGT754</v>
      </c>
      <c r="M3612" s="52" t="str">
        <f>VLOOKUP(B3612,'Список DKV от ЮТД'!$A$1:$M$10000,10,FALSE)</f>
        <v>704310*******0763</v>
      </c>
      <c r="N3612" s="52" t="str">
        <f>VLOOKUP(B3612,'Список DKV от ЮТД'!$A$1:$S$10000,18,FALSE)</f>
        <v/>
      </c>
      <c r="O3612" s="52" t="str">
        <f>VLOOKUP(B3612,'Список DKV от ЮТД'!$A$1:$S$10000,19,FALSE)</f>
        <v/>
      </c>
      <c r="P3612" s="52" t="str">
        <f>VLOOKUP(B3612,'Список DKV от ЮТД'!$A$1:$S$10000,16,FALSE)</f>
        <v>431330384</v>
      </c>
      <c r="Q3612" s="52"/>
    </row>
    <row r="3613" spans="1:18">
      <c r="A3613" s="30">
        <v>3611</v>
      </c>
      <c r="B3613" s="37">
        <v>19451035083</v>
      </c>
      <c r="C3613" s="50">
        <v>44091</v>
      </c>
      <c r="E3613" s="50">
        <v>44091</v>
      </c>
      <c r="F3613" s="30" t="s">
        <v>18</v>
      </c>
      <c r="H3613" s="45">
        <v>44106</v>
      </c>
      <c r="I3613" s="30" t="str">
        <f>VLOOKUP(B3613,'Список DKV от ЮТД'!$A$1:$S$10000,15,FALSE)</f>
        <v>2411/2897</v>
      </c>
      <c r="J3613" s="30" t="s">
        <v>22</v>
      </c>
      <c r="K3613" s="41" t="str">
        <f>VLOOKUP(B3613,'Список DKV от ЮТД'!$A$1:$M$10000,13,FALSE)</f>
        <v>4</v>
      </c>
      <c r="L3613" s="30" t="str">
        <f>VLOOKUP(B3613,'Список DKV от ЮТД'!$A$1:$S$10000,14,FALSE)</f>
        <v>34BMD652</v>
      </c>
      <c r="M3613" s="52" t="str">
        <f>VLOOKUP(B3613,'Список DKV от ЮТД'!$A$1:$M$10000,10,FALSE)</f>
        <v>704310*******6552</v>
      </c>
      <c r="N3613" s="52" t="str">
        <f>VLOOKUP(B3613,'Список DKV от ЮТД'!$A$1:$S$10000,18,FALSE)</f>
        <v/>
      </c>
      <c r="O3613" s="52" t="str">
        <f>VLOOKUP(B3613,'Список DKV от ЮТД'!$A$1:$S$10000,19,FALSE)</f>
        <v/>
      </c>
      <c r="P3613" s="52" t="str">
        <f>VLOOKUP(B3613,'Список DKV от ЮТД'!$A$1:$S$10000,16,FALSE)</f>
        <v>431330388</v>
      </c>
      <c r="Q3613" s="52"/>
    </row>
    <row r="3614" spans="1:18">
      <c r="A3614" s="30">
        <v>3612</v>
      </c>
      <c r="B3614" s="37">
        <v>19451035125</v>
      </c>
      <c r="C3614" s="50">
        <v>44091</v>
      </c>
      <c r="E3614" s="50">
        <v>44091</v>
      </c>
      <c r="F3614" s="30" t="s">
        <v>18</v>
      </c>
      <c r="H3614" s="45">
        <v>44106</v>
      </c>
      <c r="I3614" s="30" t="str">
        <f>VLOOKUP(B3614,'Список DKV от ЮТД'!$A$1:$S$10000,15,FALSE)</f>
        <v>2411/2898</v>
      </c>
      <c r="J3614" s="30" t="s">
        <v>22</v>
      </c>
      <c r="K3614" s="41" t="str">
        <f>VLOOKUP(B3614,'Список DKV от ЮТД'!$A$1:$M$10000,13,FALSE)</f>
        <v>4</v>
      </c>
      <c r="L3614" s="30" t="str">
        <f>VLOOKUP(B3614,'Список DKV от ЮТД'!$A$1:$S$10000,14,FALSE)</f>
        <v>34FT9654</v>
      </c>
      <c r="M3614" s="52" t="str">
        <f>VLOOKUP(B3614,'Список DKV от ЮТД'!$A$1:$M$10000,10,FALSE)</f>
        <v>704310*******0102</v>
      </c>
      <c r="N3614" s="52" t="str">
        <f>VLOOKUP(B3614,'Список DKV от ЮТД'!$A$1:$S$10000,18,FALSE)</f>
        <v/>
      </c>
      <c r="O3614" s="52" t="str">
        <f>VLOOKUP(B3614,'Список DKV от ЮТД'!$A$1:$S$10000,19,FALSE)</f>
        <v/>
      </c>
      <c r="P3614" s="52" t="str">
        <f>VLOOKUP(B3614,'Список DKV от ЮТД'!$A$1:$S$10000,16,FALSE)</f>
        <v>431330392</v>
      </c>
      <c r="Q3614" s="52"/>
    </row>
    <row r="3615" spans="1:18">
      <c r="A3615" s="30">
        <v>3613</v>
      </c>
      <c r="B3615" s="37">
        <v>19451035166</v>
      </c>
      <c r="C3615" s="50">
        <v>44091</v>
      </c>
      <c r="E3615" s="50">
        <v>44091</v>
      </c>
      <c r="F3615" s="30" t="s">
        <v>18</v>
      </c>
      <c r="H3615" s="45">
        <v>44107</v>
      </c>
      <c r="I3615" s="30" t="str">
        <f>VLOOKUP(B3615,'Список DKV от ЮТД'!$A$1:$S$10000,15,FALSE)</f>
        <v>2411/2899</v>
      </c>
      <c r="J3615" s="30" t="s">
        <v>22</v>
      </c>
      <c r="K3615" s="41" t="str">
        <f>VLOOKUP(B3615,'Список DKV от ЮТД'!$A$1:$M$10000,13,FALSE)</f>
        <v>4</v>
      </c>
      <c r="L3615" s="30" t="str">
        <f>VLOOKUP(B3615,'Список DKV от ЮТД'!$A$1:$S$10000,14,FALSE)</f>
        <v>CB2526BX</v>
      </c>
      <c r="M3615" s="52" t="str">
        <f>VLOOKUP(B3615,'Список DKV от ЮТД'!$A$1:$M$10000,10,FALSE)</f>
        <v>704310*******9365</v>
      </c>
      <c r="N3615" s="52" t="str">
        <f>VLOOKUP(B3615,'Список DKV от ЮТД'!$A$1:$S$10000,18,FALSE)</f>
        <v/>
      </c>
      <c r="O3615" s="52" t="str">
        <f>VLOOKUP(B3615,'Список DKV от ЮТД'!$A$1:$S$10000,19,FALSE)</f>
        <v/>
      </c>
      <c r="P3615" s="52" t="str">
        <f>VLOOKUP(B3615,'Список DKV от ЮТД'!$A$1:$S$10000,16,FALSE)</f>
        <v>431330396</v>
      </c>
      <c r="Q3615" s="52"/>
    </row>
    <row r="3616" spans="1:18">
      <c r="A3616" s="30">
        <v>3614</v>
      </c>
      <c r="B3616" s="37">
        <v>19451035208</v>
      </c>
      <c r="C3616" s="50">
        <v>44091</v>
      </c>
      <c r="E3616" s="50">
        <v>44091</v>
      </c>
      <c r="F3616" s="30" t="s">
        <v>18</v>
      </c>
      <c r="H3616" s="45">
        <v>44107</v>
      </c>
      <c r="I3616" s="30" t="str">
        <f>VLOOKUP(B3616,'Список DKV от ЮТД'!$A$1:$S$10000,15,FALSE)</f>
        <v>2411/2900</v>
      </c>
      <c r="J3616" s="30" t="s">
        <v>22</v>
      </c>
      <c r="K3616" s="41" t="str">
        <f>VLOOKUP(B3616,'Список DKV от ЮТД'!$A$1:$M$10000,13,FALSE)</f>
        <v>4</v>
      </c>
      <c r="L3616" s="30" t="str">
        <f>VLOOKUP(B3616,'Список DKV от ЮТД'!$A$1:$S$10000,14,FALSE)</f>
        <v>41KY770</v>
      </c>
      <c r="M3616" s="52" t="str">
        <f>VLOOKUP(B3616,'Список DKV от ЮТД'!$A$1:$M$10000,10,FALSE)</f>
        <v>704310*******0119</v>
      </c>
      <c r="N3616" s="52" t="str">
        <f>VLOOKUP(B3616,'Список DKV от ЮТД'!$A$1:$S$10000,18,FALSE)</f>
        <v/>
      </c>
      <c r="O3616" s="52" t="str">
        <f>VLOOKUP(B3616,'Список DKV от ЮТД'!$A$1:$S$10000,19,FALSE)</f>
        <v/>
      </c>
      <c r="P3616" s="52" t="str">
        <f>VLOOKUP(B3616,'Список DKV от ЮТД'!$A$1:$S$10000,16,FALSE)</f>
        <v>431330400</v>
      </c>
      <c r="Q3616" s="52"/>
    </row>
    <row r="3617" spans="1:17">
      <c r="A3617" s="30">
        <v>3615</v>
      </c>
      <c r="B3617" s="37">
        <v>19451035240</v>
      </c>
      <c r="C3617" s="50">
        <v>44091</v>
      </c>
      <c r="E3617" s="50">
        <v>44091</v>
      </c>
      <c r="F3617" s="30" t="s">
        <v>18</v>
      </c>
      <c r="H3617" s="45">
        <v>44107</v>
      </c>
      <c r="I3617" s="30" t="str">
        <f>VLOOKUP(B3617,'Список DKV от ЮТД'!$A$1:$S$10000,15,FALSE)</f>
        <v>2411/2901</v>
      </c>
      <c r="J3617" s="30" t="s">
        <v>22</v>
      </c>
      <c r="K3617" s="41" t="str">
        <f>VLOOKUP(B3617,'Список DKV от ЮТД'!$A$1:$M$10000,13,FALSE)</f>
        <v>4</v>
      </c>
      <c r="L3617" s="30" t="str">
        <f>VLOOKUP(B3617,'Список DKV от ЮТД'!$A$1:$S$10000,14,FALSE)</f>
        <v>34Y2618</v>
      </c>
      <c r="M3617" s="52" t="str">
        <f>VLOOKUP(B3617,'Список DKV от ЮТД'!$A$1:$M$10000,10,FALSE)</f>
        <v>704310*******1420</v>
      </c>
      <c r="N3617" s="52" t="str">
        <f>VLOOKUP(B3617,'Список DKV от ЮТД'!$A$1:$S$10000,18,FALSE)</f>
        <v/>
      </c>
      <c r="O3617" s="52" t="str">
        <f>VLOOKUP(B3617,'Список DKV от ЮТД'!$A$1:$S$10000,19,FALSE)</f>
        <v/>
      </c>
      <c r="P3617" s="52" t="str">
        <f>VLOOKUP(B3617,'Список DKV от ЮТД'!$A$1:$S$10000,16,FALSE)</f>
        <v>431330404</v>
      </c>
      <c r="Q3617" s="52"/>
    </row>
    <row r="3618" spans="1:17">
      <c r="A3618" s="30">
        <v>3616</v>
      </c>
      <c r="B3618" s="37">
        <v>19451035281</v>
      </c>
      <c r="C3618" s="50">
        <v>44091</v>
      </c>
      <c r="E3618" s="50">
        <v>44091</v>
      </c>
      <c r="F3618" s="30" t="s">
        <v>18</v>
      </c>
      <c r="H3618" s="45">
        <v>44107</v>
      </c>
      <c r="I3618" s="30" t="str">
        <f>VLOOKUP(B3618,'Список DKV от ЮТД'!$A$1:$S$10000,15,FALSE)</f>
        <v>2411/2902</v>
      </c>
      <c r="J3618" s="30" t="s">
        <v>22</v>
      </c>
      <c r="K3618" s="41" t="str">
        <f>VLOOKUP(B3618,'Список DKV от ЮТД'!$A$1:$M$10000,13,FALSE)</f>
        <v>4</v>
      </c>
      <c r="L3618" s="30" t="str">
        <f>VLOOKUP(B3618,'Список DKV от ЮТД'!$A$1:$S$10000,14,FALSE)</f>
        <v>31DJ692</v>
      </c>
      <c r="M3618" s="52" t="str">
        <f>VLOOKUP(B3618,'Список DKV от ЮТД'!$A$1:$M$10000,10,FALSE)</f>
        <v>704310*******0060</v>
      </c>
      <c r="N3618" s="52" t="str">
        <f>VLOOKUP(B3618,'Список DKV от ЮТД'!$A$1:$S$10000,18,FALSE)</f>
        <v/>
      </c>
      <c r="O3618" s="52" t="str">
        <f>VLOOKUP(B3618,'Список DKV от ЮТД'!$A$1:$S$10000,19,FALSE)</f>
        <v/>
      </c>
      <c r="P3618" s="52" t="str">
        <f>VLOOKUP(B3618,'Список DKV от ЮТД'!$A$1:$S$10000,16,FALSE)</f>
        <v>431330408</v>
      </c>
      <c r="Q3618" s="52"/>
    </row>
    <row r="3619" spans="1:17">
      <c r="A3619" s="30">
        <v>3617</v>
      </c>
      <c r="B3619" s="37">
        <v>19460014152</v>
      </c>
      <c r="C3619" s="50">
        <v>44064</v>
      </c>
      <c r="E3619" s="50">
        <v>44064</v>
      </c>
      <c r="F3619" s="30" t="s">
        <v>20</v>
      </c>
      <c r="H3619" s="45">
        <v>44107</v>
      </c>
      <c r="I3619" s="30" t="str">
        <f>VLOOKUP(B3619,'Список DKV от ЮТД'!$A$1:$S$10000,15,FALSE)</f>
        <v>2412/581</v>
      </c>
      <c r="J3619" s="30" t="s">
        <v>22</v>
      </c>
      <c r="K3619" s="41" t="str">
        <f>VLOOKUP(B3619,'Список DKV от ЮТД'!$A$1:$M$10000,13,FALSE)</f>
        <v>4</v>
      </c>
      <c r="L3619" s="30" t="str">
        <f>VLOOKUP(B3619,'Список DKV от ЮТД'!$A$1:$S$10000,14,FALSE)</f>
        <v>07AND970</v>
      </c>
      <c r="M3619" s="52" t="str">
        <f>VLOOKUP(B3619,'Список DKV от ЮТД'!$A$1:$M$10000,10,FALSE)</f>
        <v>704310*******7999</v>
      </c>
      <c r="N3619" s="52" t="str">
        <f>VLOOKUP(B3619,'Список DKV от ЮТД'!$A$1:$S$10000,18,FALSE)</f>
        <v/>
      </c>
      <c r="O3619" s="52" t="str">
        <f>VLOOKUP(B3619,'Список DKV от ЮТД'!$A$1:$S$10000,19,FALSE)</f>
        <v/>
      </c>
      <c r="P3619" s="52" t="str">
        <f>VLOOKUP(B3619,'Список DKV от ЮТД'!$A$1:$S$10000,16,FALSE)</f>
        <v>431490439</v>
      </c>
      <c r="Q3619" s="52"/>
    </row>
    <row r="3620" spans="1:17">
      <c r="A3620" s="30">
        <v>3618</v>
      </c>
      <c r="B3620" s="37">
        <v>19451035323</v>
      </c>
      <c r="C3620" s="50">
        <v>44091</v>
      </c>
      <c r="E3620" s="50">
        <v>44091</v>
      </c>
      <c r="F3620" s="30" t="s">
        <v>18</v>
      </c>
      <c r="H3620" s="45">
        <v>44108</v>
      </c>
      <c r="I3620" s="30" t="str">
        <f>VLOOKUP(B3620,'Список DKV от ЮТД'!$A$1:$S$10000,15,FALSE)</f>
        <v>2411/2903</v>
      </c>
      <c r="J3620" s="30" t="s">
        <v>22</v>
      </c>
      <c r="K3620" s="41" t="str">
        <f>VLOOKUP(B3620,'Список DKV от ЮТД'!$A$1:$M$10000,13,FALSE)</f>
        <v>4</v>
      </c>
      <c r="L3620" s="30" t="str">
        <f>VLOOKUP(B3620,'Список DKV от ЮТД'!$A$1:$S$10000,14,FALSE)</f>
        <v>16AKB838</v>
      </c>
      <c r="M3620" s="52" t="str">
        <f>VLOOKUP(B3620,'Список DKV от ЮТД'!$A$1:$M$10000,10,FALSE)</f>
        <v>704310*******7563</v>
      </c>
      <c r="N3620" s="52" t="str">
        <f>VLOOKUP(B3620,'Список DKV от ЮТД'!$A$1:$S$10000,18,FALSE)</f>
        <v/>
      </c>
      <c r="O3620" s="52" t="str">
        <f>VLOOKUP(B3620,'Список DKV от ЮТД'!$A$1:$S$10000,19,FALSE)</f>
        <v/>
      </c>
      <c r="P3620" s="52" t="str">
        <f>VLOOKUP(B3620,'Список DKV от ЮТД'!$A$1:$S$10000,16,FALSE)</f>
        <v>431330412</v>
      </c>
      <c r="Q3620" s="52"/>
    </row>
    <row r="3621" spans="1:17">
      <c r="A3621" s="30">
        <v>3619</v>
      </c>
      <c r="B3621" s="37">
        <v>19451035364</v>
      </c>
      <c r="C3621" s="50">
        <v>44091</v>
      </c>
      <c r="E3621" s="50">
        <v>44091</v>
      </c>
      <c r="F3621" s="30" t="s">
        <v>18</v>
      </c>
      <c r="H3621" s="45">
        <v>44108</v>
      </c>
      <c r="I3621" s="30" t="str">
        <f>VLOOKUP(B3621,'Список DKV от ЮТД'!$A$1:$S$10000,15,FALSE)</f>
        <v>2411/2904</v>
      </c>
      <c r="J3621" s="30" t="s">
        <v>22</v>
      </c>
      <c r="K3621" s="41" t="str">
        <f>VLOOKUP(B3621,'Список DKV от ЮТД'!$A$1:$M$10000,13,FALSE)</f>
        <v>4</v>
      </c>
      <c r="L3621" s="30" t="str">
        <f>VLOOKUP(B3621,'Список DKV от ЮТД'!$A$1:$S$10000,14,FALSE)</f>
        <v>26SK946</v>
      </c>
      <c r="M3621" s="52" t="str">
        <f>VLOOKUP(B3621,'Список DKV от ЮТД'!$A$1:$M$10000,10,FALSE)</f>
        <v>704310*******2801</v>
      </c>
      <c r="N3621" s="52" t="str">
        <f>VLOOKUP(B3621,'Список DKV от ЮТД'!$A$1:$S$10000,18,FALSE)</f>
        <v/>
      </c>
      <c r="O3621" s="52" t="str">
        <f>VLOOKUP(B3621,'Список DKV от ЮТД'!$A$1:$S$10000,19,FALSE)</f>
        <v/>
      </c>
      <c r="P3621" s="52" t="str">
        <f>VLOOKUP(B3621,'Список DKV от ЮТД'!$A$1:$S$10000,16,FALSE)</f>
        <v>431330416</v>
      </c>
      <c r="Q3621" s="52"/>
    </row>
    <row r="3622" spans="1:17">
      <c r="A3622" s="30">
        <v>3620</v>
      </c>
      <c r="B3622" s="37">
        <v>19451035406</v>
      </c>
      <c r="C3622" s="50">
        <v>44091</v>
      </c>
      <c r="E3622" s="50">
        <v>44091</v>
      </c>
      <c r="F3622" s="30" t="s">
        <v>18</v>
      </c>
      <c r="H3622" s="45">
        <v>44108</v>
      </c>
      <c r="I3622" s="30" t="str">
        <f>VLOOKUP(B3622,'Список DKV от ЮТД'!$A$1:$S$10000,15,FALSE)</f>
        <v>2411/2905</v>
      </c>
      <c r="J3622" s="30" t="s">
        <v>22</v>
      </c>
      <c r="K3622" s="41" t="str">
        <f>VLOOKUP(B3622,'Список DKV от ЮТД'!$A$1:$M$10000,13,FALSE)</f>
        <v>4</v>
      </c>
      <c r="L3622" s="30" t="str">
        <f>VLOOKUP(B3622,'Список DKV от ЮТД'!$A$1:$S$10000,14,FALSE)</f>
        <v>34CSF266</v>
      </c>
      <c r="M3622" s="52" t="str">
        <f>VLOOKUP(B3622,'Список DKV от ЮТД'!$A$1:$M$10000,10,FALSE)</f>
        <v>704310*******0118</v>
      </c>
      <c r="N3622" s="52" t="str">
        <f>VLOOKUP(B3622,'Список DKV от ЮТД'!$A$1:$S$10000,18,FALSE)</f>
        <v/>
      </c>
      <c r="O3622" s="52" t="str">
        <f>VLOOKUP(B3622,'Список DKV от ЮТД'!$A$1:$S$10000,19,FALSE)</f>
        <v/>
      </c>
      <c r="P3622" s="52" t="str">
        <f>VLOOKUP(B3622,'Список DKV от ЮТД'!$A$1:$S$10000,16,FALSE)</f>
        <v>431330420</v>
      </c>
      <c r="Q3622" s="52"/>
    </row>
    <row r="3623" spans="1:17">
      <c r="A3623" s="30">
        <v>3621</v>
      </c>
      <c r="B3623" s="37">
        <v>19451035448</v>
      </c>
      <c r="C3623" s="50">
        <v>44091</v>
      </c>
      <c r="E3623" s="50">
        <v>44091</v>
      </c>
      <c r="F3623" s="30" t="s">
        <v>18</v>
      </c>
      <c r="H3623" s="45">
        <v>44108</v>
      </c>
      <c r="I3623" s="30" t="str">
        <f>VLOOKUP(B3623,'Список DKV от ЮТД'!$A$1:$S$10000,15,FALSE)</f>
        <v>2411/2906</v>
      </c>
      <c r="J3623" s="30" t="s">
        <v>22</v>
      </c>
      <c r="K3623" s="41" t="str">
        <f>VLOOKUP(B3623,'Список DKV от ЮТД'!$A$1:$M$10000,13,FALSE)</f>
        <v>4</v>
      </c>
      <c r="L3623" s="30" t="str">
        <f>VLOOKUP(B3623,'Список DKV от ЮТД'!$A$1:$S$10000,14,FALSE)</f>
        <v>16AKB871</v>
      </c>
      <c r="M3623" s="52" t="str">
        <f>VLOOKUP(B3623,'Список DKV от ЮТД'!$A$1:$M$10000,10,FALSE)</f>
        <v>704310*******7555</v>
      </c>
      <c r="N3623" s="52" t="str">
        <f>VLOOKUP(B3623,'Список DKV от ЮТД'!$A$1:$S$10000,18,FALSE)</f>
        <v/>
      </c>
      <c r="O3623" s="52" t="str">
        <f>VLOOKUP(B3623,'Список DKV от ЮТД'!$A$1:$S$10000,19,FALSE)</f>
        <v/>
      </c>
      <c r="P3623" s="52" t="str">
        <f>VLOOKUP(B3623,'Список DKV от ЮТД'!$A$1:$S$10000,16,FALSE)</f>
        <v>431330424</v>
      </c>
      <c r="Q3623" s="52"/>
    </row>
    <row r="3624" spans="1:17">
      <c r="A3624" s="30">
        <v>3622</v>
      </c>
      <c r="B3624" s="37">
        <v>19460014384</v>
      </c>
      <c r="C3624" s="50">
        <v>44064</v>
      </c>
      <c r="E3624" s="50">
        <v>44064</v>
      </c>
      <c r="F3624" s="30" t="s">
        <v>20</v>
      </c>
      <c r="H3624" s="45">
        <v>44108</v>
      </c>
      <c r="I3624" s="30" t="str">
        <f>VLOOKUP(B3624,'Список DKV от ЮТД'!$A$1:$S$10000,15,FALSE)</f>
        <v>2412/582</v>
      </c>
      <c r="J3624" s="30" t="s">
        <v>22</v>
      </c>
      <c r="K3624" s="41" t="str">
        <f>VLOOKUP(B3624,'Список DKV от ЮТД'!$A$1:$M$10000,13,FALSE)</f>
        <v>4</v>
      </c>
      <c r="L3624" s="30" t="str">
        <f>VLOOKUP(B3624,'Список DKV от ЮТД'!$A$1:$S$10000,14,FALSE)</f>
        <v>KU9626AE</v>
      </c>
      <c r="M3624" s="52" t="str">
        <f>VLOOKUP(B3624,'Список DKV от ЮТД'!$A$1:$M$10000,10,FALSE)</f>
        <v>704310*******7925</v>
      </c>
      <c r="N3624" s="52" t="str">
        <f>VLOOKUP(B3624,'Список DKV от ЮТД'!$A$1:$S$10000,18,FALSE)</f>
        <v/>
      </c>
      <c r="O3624" s="52" t="str">
        <f>VLOOKUP(B3624,'Список DKV от ЮТД'!$A$1:$S$10000,19,FALSE)</f>
        <v/>
      </c>
      <c r="P3624" s="52" t="str">
        <f>VLOOKUP(B3624,'Список DKV от ЮТД'!$A$1:$S$10000,16,FALSE)</f>
        <v>431490462</v>
      </c>
      <c r="Q3624" s="52"/>
    </row>
    <row r="3625" spans="1:17">
      <c r="A3625" s="30">
        <v>3623</v>
      </c>
      <c r="B3625" s="37">
        <v>19460014335</v>
      </c>
      <c r="C3625" s="50">
        <v>44064</v>
      </c>
      <c r="E3625" s="50">
        <v>44064</v>
      </c>
      <c r="F3625" s="30" t="s">
        <v>20</v>
      </c>
      <c r="H3625" s="45">
        <v>44108</v>
      </c>
      <c r="I3625" s="30" t="str">
        <f>VLOOKUP(B3625,'Список DKV от ЮТД'!$A$1:$S$10000,15,FALSE)</f>
        <v>2412/583</v>
      </c>
      <c r="J3625" s="30" t="s">
        <v>22</v>
      </c>
      <c r="K3625" s="41" t="str">
        <f>VLOOKUP(B3625,'Список DKV от ЮТД'!$A$1:$M$10000,13,FALSE)</f>
        <v>4</v>
      </c>
      <c r="L3625" s="30" t="str">
        <f>VLOOKUP(B3625,'Список DKV от ЮТД'!$A$1:$S$10000,14,FALSE)</f>
        <v>KU5804AC</v>
      </c>
      <c r="M3625" s="52" t="str">
        <f>VLOOKUP(B3625,'Список DKV от ЮТД'!$A$1:$M$10000,10,FALSE)</f>
        <v>704310*******0106</v>
      </c>
      <c r="N3625" s="52" t="str">
        <f>VLOOKUP(B3625,'Список DKV от ЮТД'!$A$1:$S$10000,18,FALSE)</f>
        <v>expired</v>
      </c>
      <c r="O3625" s="52" t="str">
        <f>VLOOKUP(B3625,'Список DKV от ЮТД'!$A$1:$S$10000,19,FALSE)</f>
        <v>blocked</v>
      </c>
      <c r="P3625" s="52" t="str">
        <f>VLOOKUP(B3625,'Список DKV от ЮТД'!$A$1:$S$10000,16,FALSE)</f>
        <v>431490457</v>
      </c>
      <c r="Q3625" s="52"/>
    </row>
    <row r="3626" spans="1:17">
      <c r="A3626" s="30">
        <v>3624</v>
      </c>
      <c r="B3626" s="37">
        <v>19451035489</v>
      </c>
      <c r="C3626" s="50">
        <v>44091</v>
      </c>
      <c r="E3626" s="50">
        <v>44091</v>
      </c>
      <c r="F3626" s="30" t="s">
        <v>18</v>
      </c>
      <c r="H3626" s="45">
        <v>44109</v>
      </c>
      <c r="I3626" s="30" t="str">
        <f>VLOOKUP(B3626,'Список DKV от ЮТД'!$A$1:$S$10000,15,FALSE)</f>
        <v>2411/2907</v>
      </c>
      <c r="J3626" s="30" t="s">
        <v>22</v>
      </c>
      <c r="K3626" s="41" t="str">
        <f>VLOOKUP(B3626,'Список DKV от ЮТД'!$A$1:$M$10000,13,FALSE)</f>
        <v>4</v>
      </c>
      <c r="L3626" s="30" t="str">
        <f>VLOOKUP(B3626,'Список DKV от ЮТД'!$A$1:$S$10000,14,FALSE)</f>
        <v>27ABS093</v>
      </c>
      <c r="M3626" s="52" t="str">
        <f>VLOOKUP(B3626,'Список DKV от ЮТД'!$A$1:$M$10000,10,FALSE)</f>
        <v>704310*******7184</v>
      </c>
      <c r="N3626" s="52" t="str">
        <f>VLOOKUP(B3626,'Список DKV от ЮТД'!$A$1:$S$10000,18,FALSE)</f>
        <v/>
      </c>
      <c r="O3626" s="52" t="str">
        <f>VLOOKUP(B3626,'Список DKV от ЮТД'!$A$1:$S$10000,19,FALSE)</f>
        <v/>
      </c>
      <c r="P3626" s="52" t="str">
        <f>VLOOKUP(B3626,'Список DKV от ЮТД'!$A$1:$S$10000,16,FALSE)</f>
        <v>431330428</v>
      </c>
      <c r="Q3626" s="52"/>
    </row>
    <row r="3627" spans="1:17">
      <c r="A3627" s="30">
        <v>3625</v>
      </c>
      <c r="B3627" s="37">
        <v>19451034573</v>
      </c>
      <c r="C3627" s="50">
        <v>44091</v>
      </c>
      <c r="E3627" s="50">
        <v>44091</v>
      </c>
      <c r="F3627" s="30" t="s">
        <v>18</v>
      </c>
      <c r="H3627" s="45">
        <v>44109</v>
      </c>
      <c r="I3627" s="30" t="str">
        <f>VLOOKUP(B3627,'Список DKV от ЮТД'!$A$1:$S$10000,15,FALSE)</f>
        <v>2411/2908</v>
      </c>
      <c r="J3627" s="30" t="s">
        <v>22</v>
      </c>
      <c r="K3627" s="41" t="str">
        <f>VLOOKUP(B3627,'Список DKV от ЮТД'!$A$1:$M$10000,13,FALSE)</f>
        <v>4</v>
      </c>
      <c r="L3627" s="30" t="str">
        <f>VLOOKUP(B3627,'Список DKV от ЮТД'!$A$1:$S$10000,14,FALSE)</f>
        <v>34FL9943</v>
      </c>
      <c r="M3627" s="52" t="str">
        <f>VLOOKUP(B3627,'Список DKV от ЮТД'!$A$1:$M$10000,10,FALSE)</f>
        <v>704310*******3548</v>
      </c>
      <c r="N3627" s="52" t="str">
        <f>VLOOKUP(B3627,'Список DKV от ЮТД'!$A$1:$S$10000,18,FALSE)</f>
        <v/>
      </c>
      <c r="O3627" s="52" t="str">
        <f>VLOOKUP(B3627,'Список DKV от ЮТД'!$A$1:$S$10000,19,FALSE)</f>
        <v/>
      </c>
      <c r="P3627" s="52" t="str">
        <f>VLOOKUP(B3627,'Список DKV от ЮТД'!$A$1:$S$10000,16,FALSE)</f>
        <v>431330337</v>
      </c>
      <c r="Q3627" s="52"/>
    </row>
    <row r="3628" spans="1:17">
      <c r="A3628" s="30">
        <v>3626</v>
      </c>
      <c r="B3628" s="37">
        <v>19451034607</v>
      </c>
      <c r="C3628" s="50">
        <v>44091</v>
      </c>
      <c r="E3628" s="50">
        <v>44091</v>
      </c>
      <c r="F3628" s="30" t="s">
        <v>18</v>
      </c>
      <c r="H3628" s="45">
        <v>44109</v>
      </c>
      <c r="I3628" s="30" t="str">
        <f>VLOOKUP(B3628,'Список DKV от ЮТД'!$A$1:$S$10000,15,FALSE)</f>
        <v>2411/2909</v>
      </c>
      <c r="J3628" s="30" t="s">
        <v>22</v>
      </c>
      <c r="K3628" s="41" t="str">
        <f>VLOOKUP(B3628,'Список DKV от ЮТД'!$A$1:$M$10000,13,FALSE)</f>
        <v>4</v>
      </c>
      <c r="L3628" s="30" t="str">
        <f>VLOOKUP(B3628,'Список DKV от ЮТД'!$A$1:$S$10000,14,FALSE)</f>
        <v>34PV9058</v>
      </c>
      <c r="M3628" s="52" t="str">
        <f>VLOOKUP(B3628,'Список DKV от ЮТД'!$A$1:$M$10000,10,FALSE)</f>
        <v>704310*******0029</v>
      </c>
      <c r="N3628" s="52" t="str">
        <f>VLOOKUP(B3628,'Список DKV от ЮТД'!$A$1:$S$10000,18,FALSE)</f>
        <v/>
      </c>
      <c r="O3628" s="52" t="str">
        <f>VLOOKUP(B3628,'Список DKV от ЮТД'!$A$1:$S$10000,19,FALSE)</f>
        <v/>
      </c>
      <c r="P3628" s="52" t="str">
        <f>VLOOKUP(B3628,'Список DKV от ЮТД'!$A$1:$S$10000,16,FALSE)</f>
        <v>431330340</v>
      </c>
      <c r="Q3628" s="52"/>
    </row>
    <row r="3629" spans="1:17">
      <c r="A3629" s="30">
        <v>3627</v>
      </c>
      <c r="B3629" s="37">
        <v>19451034656</v>
      </c>
      <c r="C3629" s="50">
        <v>44091</v>
      </c>
      <c r="E3629" s="50">
        <v>44091</v>
      </c>
      <c r="F3629" s="30" t="s">
        <v>18</v>
      </c>
      <c r="H3629" s="45">
        <v>44109</v>
      </c>
      <c r="I3629" s="30" t="str">
        <f>VLOOKUP(B3629,'Список DKV от ЮТД'!$A$1:$S$10000,15,FALSE)</f>
        <v>2411/2910</v>
      </c>
      <c r="J3629" s="30" t="s">
        <v>22</v>
      </c>
      <c r="K3629" s="41" t="str">
        <f>VLOOKUP(B3629,'Список DKV от ЮТД'!$A$1:$M$10000,13,FALSE)</f>
        <v>4</v>
      </c>
      <c r="L3629" s="30" t="str">
        <f>VLOOKUP(B3629,'Список DKV от ЮТД'!$A$1:$S$10000,14,FALSE)</f>
        <v>34BMD629</v>
      </c>
      <c r="M3629" s="52" t="str">
        <f>VLOOKUP(B3629,'Список DKV от ЮТД'!$A$1:$M$10000,10,FALSE)</f>
        <v>704310*******6545</v>
      </c>
      <c r="N3629" s="52" t="str">
        <f>VLOOKUP(B3629,'Список DKV от ЮТД'!$A$1:$S$10000,18,FALSE)</f>
        <v/>
      </c>
      <c r="O3629" s="52" t="str">
        <f>VLOOKUP(B3629,'Список DKV от ЮТД'!$A$1:$S$10000,19,FALSE)</f>
        <v/>
      </c>
      <c r="P3629" s="52" t="str">
        <f>VLOOKUP(B3629,'Список DKV от ЮТД'!$A$1:$S$10000,16,FALSE)</f>
        <v>431330345</v>
      </c>
      <c r="Q3629" s="52"/>
    </row>
    <row r="3630" spans="1:17">
      <c r="A3630" s="30">
        <v>3628</v>
      </c>
      <c r="B3630" s="37">
        <v>19451034680</v>
      </c>
      <c r="C3630" s="50">
        <v>44091</v>
      </c>
      <c r="E3630" s="50">
        <v>44091</v>
      </c>
      <c r="F3630" s="30" t="s">
        <v>18</v>
      </c>
      <c r="H3630" s="45">
        <v>44109</v>
      </c>
      <c r="I3630" s="30" t="str">
        <f>VLOOKUP(B3630,'Список DKV от ЮТД'!$A$1:$S$10000,15,FALSE)</f>
        <v>2411/2911</v>
      </c>
      <c r="J3630" s="30" t="s">
        <v>22</v>
      </c>
      <c r="K3630" s="41" t="str">
        <f>VLOOKUP(B3630,'Список DKV от ЮТД'!$A$1:$M$10000,13,FALSE)</f>
        <v>4</v>
      </c>
      <c r="L3630" s="30" t="str">
        <f>VLOOKUP(B3630,'Список DKV от ЮТД'!$A$1:$S$10000,14,FALSE)</f>
        <v>35BME438</v>
      </c>
      <c r="M3630" s="52" t="str">
        <f>VLOOKUP(B3630,'Список DKV от ЮТД'!$A$1:$M$10000,10,FALSE)</f>
        <v>704310*******6909</v>
      </c>
      <c r="N3630" s="52" t="str">
        <f>VLOOKUP(B3630,'Список DKV от ЮТД'!$A$1:$S$10000,18,FALSE)</f>
        <v/>
      </c>
      <c r="O3630" s="52" t="str">
        <f>VLOOKUP(B3630,'Список DKV от ЮТД'!$A$1:$S$10000,19,FALSE)</f>
        <v/>
      </c>
      <c r="P3630" s="52" t="str">
        <f>VLOOKUP(B3630,'Список DKV от ЮТД'!$A$1:$S$10000,16,FALSE)</f>
        <v>431330348</v>
      </c>
      <c r="Q3630" s="52"/>
    </row>
    <row r="3631" spans="1:17">
      <c r="A3631" s="30">
        <v>3629</v>
      </c>
      <c r="B3631" s="37">
        <v>19451034722</v>
      </c>
      <c r="C3631" s="50">
        <v>44091</v>
      </c>
      <c r="E3631" s="50">
        <v>44091</v>
      </c>
      <c r="F3631" s="30" t="s">
        <v>18</v>
      </c>
      <c r="H3631" s="45">
        <v>44109</v>
      </c>
      <c r="I3631" s="30" t="str">
        <f>VLOOKUP(B3631,'Список DKV от ЮТД'!$A$1:$S$10000,15,FALSE)</f>
        <v>2411/2912</v>
      </c>
      <c r="J3631" s="30" t="s">
        <v>22</v>
      </c>
      <c r="K3631" s="41" t="str">
        <f>VLOOKUP(B3631,'Список DKV от ЮТД'!$A$1:$M$10000,13,FALSE)</f>
        <v>4</v>
      </c>
      <c r="L3631" s="30" t="str">
        <f>VLOOKUP(B3631,'Список DKV от ЮТД'!$A$1:$S$10000,14,FALSE)</f>
        <v>34DL9175</v>
      </c>
      <c r="M3631" s="52" t="str">
        <f>VLOOKUP(B3631,'Список DKV от ЮТД'!$A$1:$M$10000,10,FALSE)</f>
        <v>704310*******0133</v>
      </c>
      <c r="N3631" s="52" t="str">
        <f>VLOOKUP(B3631,'Список DKV от ЮТД'!$A$1:$S$10000,18,FALSE)</f>
        <v/>
      </c>
      <c r="O3631" s="52" t="str">
        <f>VLOOKUP(B3631,'Список DKV от ЮТД'!$A$1:$S$10000,19,FALSE)</f>
        <v/>
      </c>
      <c r="P3631" s="52" t="str">
        <f>VLOOKUP(B3631,'Список DKV от ЮТД'!$A$1:$S$10000,16,FALSE)</f>
        <v>431330352</v>
      </c>
      <c r="Q3631" s="52"/>
    </row>
    <row r="3632" spans="1:17">
      <c r="A3632" s="30">
        <v>3630</v>
      </c>
      <c r="B3632" s="37">
        <v>19451034557</v>
      </c>
      <c r="C3632" s="50">
        <v>44091</v>
      </c>
      <c r="E3632" s="50">
        <v>44091</v>
      </c>
      <c r="F3632" s="30" t="s">
        <v>18</v>
      </c>
      <c r="H3632" s="45">
        <v>44109</v>
      </c>
      <c r="I3632" s="30" t="str">
        <f>VLOOKUP(B3632,'Список DKV от ЮТД'!$A$1:$S$10000,15,FALSE)</f>
        <v>2411/2913</v>
      </c>
      <c r="J3632" s="30" t="s">
        <v>22</v>
      </c>
      <c r="K3632" s="41" t="str">
        <f>VLOOKUP(B3632,'Список DKV от ЮТД'!$A$1:$M$10000,13,FALSE)</f>
        <v>4</v>
      </c>
      <c r="L3632" s="30" t="str">
        <f>VLOOKUP(B3632,'Список DKV от ЮТД'!$A$1:$S$10000,14,FALSE)</f>
        <v>34BME387</v>
      </c>
      <c r="M3632" s="52" t="str">
        <f>VLOOKUP(B3632,'Список DKV от ЮТД'!$A$1:$M$10000,10,FALSE)</f>
        <v>704310*******6867</v>
      </c>
      <c r="N3632" s="52" t="str">
        <f>VLOOKUP(B3632,'Список DKV от ЮТД'!$A$1:$S$10000,18,FALSE)</f>
        <v/>
      </c>
      <c r="O3632" s="52" t="str">
        <f>VLOOKUP(B3632,'Список DKV от ЮТД'!$A$1:$S$10000,19,FALSE)</f>
        <v/>
      </c>
      <c r="P3632" s="52" t="str">
        <f>VLOOKUP(B3632,'Список DKV от ЮТД'!$A$1:$S$10000,16,FALSE)</f>
        <v>431330335</v>
      </c>
      <c r="Q3632" s="52"/>
    </row>
    <row r="3633" spans="1:18">
      <c r="A3633" s="30">
        <v>3631</v>
      </c>
      <c r="B3633" s="37">
        <v>19451034763</v>
      </c>
      <c r="C3633" s="50">
        <v>44091</v>
      </c>
      <c r="E3633" s="50">
        <v>44091</v>
      </c>
      <c r="F3633" s="30" t="s">
        <v>18</v>
      </c>
      <c r="H3633" s="45">
        <v>44109</v>
      </c>
      <c r="I3633" s="30" t="str">
        <f>VLOOKUP(B3633,'Список DKV от ЮТД'!$A$1:$S$10000,15,FALSE)</f>
        <v>2411/2914</v>
      </c>
      <c r="J3633" s="30" t="s">
        <v>22</v>
      </c>
      <c r="K3633" s="41" t="str">
        <f>VLOOKUP(B3633,'Список DKV от ЮТД'!$A$1:$M$10000,13,FALSE)</f>
        <v>4</v>
      </c>
      <c r="L3633" s="30" t="str">
        <f>VLOOKUP(B3633,'Список DKV от ЮТД'!$A$1:$S$10000,14,FALSE)</f>
        <v>31AGZ65</v>
      </c>
      <c r="M3633" s="52" t="str">
        <f>VLOOKUP(B3633,'Список DKV от ЮТД'!$A$1:$M$10000,10,FALSE)</f>
        <v>704310*******7857</v>
      </c>
      <c r="N3633" s="52" t="str">
        <f>VLOOKUP(B3633,'Список DKV от ЮТД'!$A$1:$S$10000,18,FALSE)</f>
        <v/>
      </c>
      <c r="O3633" s="52" t="str">
        <f>VLOOKUP(B3633,'Список DKV от ЮТД'!$A$1:$S$10000,19,FALSE)</f>
        <v/>
      </c>
      <c r="P3633" s="52" t="str">
        <f>VLOOKUP(B3633,'Список DKV от ЮТД'!$A$1:$S$10000,16,FALSE)</f>
        <v>431330356</v>
      </c>
      <c r="Q3633" s="52"/>
    </row>
    <row r="3634" spans="1:18">
      <c r="A3634" s="30">
        <v>3632</v>
      </c>
      <c r="B3634" s="37">
        <v>19451034805</v>
      </c>
      <c r="C3634" s="50">
        <v>44091</v>
      </c>
      <c r="E3634" s="50">
        <v>44091</v>
      </c>
      <c r="F3634" s="30" t="s">
        <v>18</v>
      </c>
      <c r="H3634" s="45">
        <v>44109</v>
      </c>
      <c r="I3634" s="30" t="str">
        <f>VLOOKUP(B3634,'Список DKV от ЮТД'!$A$1:$S$10000,15,FALSE)</f>
        <v>2411/2915</v>
      </c>
      <c r="J3634" s="30" t="s">
        <v>22</v>
      </c>
      <c r="K3634" s="41" t="str">
        <f>VLOOKUP(B3634,'Список DKV от ЮТД'!$A$1:$M$10000,13,FALSE)</f>
        <v>4</v>
      </c>
      <c r="L3634" s="30" t="str">
        <f>VLOOKUP(B3634,'Список DKV от ЮТД'!$A$1:$S$10000,14,FALSE)</f>
        <v>61K2061</v>
      </c>
      <c r="M3634" s="52" t="str">
        <f>VLOOKUP(B3634,'Список DKV от ЮТД'!$A$1:$M$10000,10,FALSE)</f>
        <v>704310*******0012</v>
      </c>
      <c r="N3634" s="52" t="str">
        <f>VLOOKUP(B3634,'Список DKV от ЮТД'!$A$1:$S$10000,18,FALSE)</f>
        <v>expired</v>
      </c>
      <c r="O3634" s="52" t="str">
        <f>VLOOKUP(B3634,'Список DKV от ЮТД'!$A$1:$S$10000,19,FALSE)</f>
        <v>blocked</v>
      </c>
      <c r="P3634" s="52" t="str">
        <f>VLOOKUP(B3634,'Список DKV от ЮТД'!$A$1:$S$10000,16,FALSE)</f>
        <v>431330360</v>
      </c>
      <c r="Q3634" s="52"/>
    </row>
    <row r="3635" spans="1:18">
      <c r="A3635" s="30">
        <v>3633</v>
      </c>
      <c r="B3635" s="37">
        <v>19451034847</v>
      </c>
      <c r="C3635" s="50">
        <v>44091</v>
      </c>
      <c r="E3635" s="50">
        <v>44091</v>
      </c>
      <c r="F3635" s="30" t="s">
        <v>18</v>
      </c>
      <c r="H3635" s="45">
        <v>44109</v>
      </c>
      <c r="I3635" s="30" t="str">
        <f>VLOOKUP(B3635,'Список DKV от ЮТД'!$A$1:$S$10000,15,FALSE)</f>
        <v>2411/2916</v>
      </c>
      <c r="J3635" s="30" t="s">
        <v>22</v>
      </c>
      <c r="K3635" s="41" t="str">
        <f>VLOOKUP(B3635,'Список DKV от ЮТД'!$A$1:$M$10000,13,FALSE)</f>
        <v>4</v>
      </c>
      <c r="L3635" s="30" t="str">
        <f>VLOOKUP(B3635,'Список DKV от ЮТД'!$A$1:$S$10000,14,FALSE)</f>
        <v>33AFS029</v>
      </c>
      <c r="M3635" s="52" t="str">
        <f>VLOOKUP(B3635,'Список DKV от ЮТД'!$A$1:$M$10000,10,FALSE)</f>
        <v>704310*******6915</v>
      </c>
      <c r="N3635" s="52" t="str">
        <f>VLOOKUP(B3635,'Список DKV от ЮТД'!$A$1:$S$10000,18,FALSE)</f>
        <v/>
      </c>
      <c r="O3635" s="52" t="str">
        <f>VLOOKUP(B3635,'Список DKV от ЮТД'!$A$1:$S$10000,19,FALSE)</f>
        <v/>
      </c>
      <c r="P3635" s="52" t="str">
        <f>VLOOKUP(B3635,'Список DKV от ЮТД'!$A$1:$S$10000,16,FALSE)</f>
        <v>431330364</v>
      </c>
      <c r="Q3635" s="52"/>
    </row>
    <row r="3636" spans="1:18">
      <c r="A3636" s="30">
        <v>3634</v>
      </c>
      <c r="B3636" s="37">
        <v>19451034888</v>
      </c>
      <c r="C3636" s="50">
        <v>44091</v>
      </c>
      <c r="E3636" s="50">
        <v>44091</v>
      </c>
      <c r="F3636" s="30" t="s">
        <v>18</v>
      </c>
      <c r="H3636" s="45">
        <v>44109</v>
      </c>
      <c r="I3636" s="30" t="str">
        <f>VLOOKUP(B3636,'Список DKV от ЮТД'!$A$1:$S$10000,15,FALSE)</f>
        <v>2411/2917</v>
      </c>
      <c r="J3636" s="30" t="s">
        <v>22</v>
      </c>
      <c r="K3636" s="41" t="str">
        <f>VLOOKUP(B3636,'Список DKV от ЮТД'!$A$1:$M$10000,13,FALSE)</f>
        <v>4</v>
      </c>
      <c r="L3636" s="30" t="str">
        <f>VLOOKUP(B3636,'Список DKV от ЮТД'!$A$1:$S$10000,14,FALSE)</f>
        <v>14BB346</v>
      </c>
      <c r="M3636" s="52" t="str">
        <f>VLOOKUP(B3636,'Список DKV от ЮТД'!$A$1:$M$10000,10,FALSE)</f>
        <v>704310*******0622</v>
      </c>
      <c r="N3636" s="52" t="str">
        <f>VLOOKUP(B3636,'Список DKV от ЮТД'!$A$1:$S$10000,18,FALSE)</f>
        <v/>
      </c>
      <c r="O3636" s="52" t="str">
        <f>VLOOKUP(B3636,'Список DKV от ЮТД'!$A$1:$S$10000,19,FALSE)</f>
        <v/>
      </c>
      <c r="P3636" s="52" t="str">
        <f>VLOOKUP(B3636,'Список DKV от ЮТД'!$A$1:$S$10000,16,FALSE)</f>
        <v>431330368</v>
      </c>
      <c r="Q3636" s="52"/>
    </row>
    <row r="3637" spans="1:18">
      <c r="A3637" s="30">
        <v>3635</v>
      </c>
      <c r="B3637" s="37">
        <v>19451034920</v>
      </c>
      <c r="C3637" s="50">
        <v>44091</v>
      </c>
      <c r="E3637" s="50">
        <v>44091</v>
      </c>
      <c r="F3637" s="30" t="s">
        <v>18</v>
      </c>
      <c r="H3637" s="45">
        <v>44109</v>
      </c>
      <c r="I3637" s="30" t="str">
        <f>VLOOKUP(B3637,'Список DKV от ЮТД'!$A$1:$S$10000,15,FALSE)</f>
        <v>2411/2918</v>
      </c>
      <c r="J3637" s="30" t="s">
        <v>22</v>
      </c>
      <c r="K3637" s="41" t="str">
        <f>VLOOKUP(B3637,'Список DKV от ЮТД'!$A$1:$M$10000,13,FALSE)</f>
        <v>4</v>
      </c>
      <c r="L3637" s="30" t="str">
        <f>VLOOKUP(B3637,'Список DKV от ЮТД'!$A$1:$S$10000,14,FALSE)</f>
        <v>42UJ414</v>
      </c>
      <c r="M3637" s="52" t="str">
        <f>VLOOKUP(B3637,'Список DKV от ЮТД'!$A$1:$M$10000,10,FALSE)</f>
        <v>704310*******9170</v>
      </c>
      <c r="N3637" s="52" t="str">
        <f>VLOOKUP(B3637,'Список DKV от ЮТД'!$A$1:$S$10000,18,FALSE)</f>
        <v/>
      </c>
      <c r="O3637" s="52" t="str">
        <f>VLOOKUP(B3637,'Список DKV от ЮТД'!$A$1:$S$10000,19,FALSE)</f>
        <v/>
      </c>
      <c r="P3637" s="52" t="str">
        <f>VLOOKUP(B3637,'Список DKV от ЮТД'!$A$1:$S$10000,16,FALSE)</f>
        <v>431330372</v>
      </c>
      <c r="Q3637" s="52"/>
    </row>
    <row r="3638" spans="1:18">
      <c r="A3638" s="30">
        <v>3636</v>
      </c>
      <c r="B3638" s="38">
        <v>19451034961</v>
      </c>
      <c r="C3638" s="50">
        <v>44091</v>
      </c>
      <c r="E3638" s="50">
        <v>44091</v>
      </c>
      <c r="F3638" s="30" t="s">
        <v>18</v>
      </c>
      <c r="G3638" s="41">
        <v>216</v>
      </c>
      <c r="H3638" s="45">
        <v>44109</v>
      </c>
      <c r="I3638" s="30" t="str">
        <f>VLOOKUP(B3638,'Список DKV от ЮТД'!$A$1:$S$10000,15,FALSE)</f>
        <v>2411/2919</v>
      </c>
      <c r="J3638" s="30" t="s">
        <v>22</v>
      </c>
      <c r="K3638" s="41" t="str">
        <f>VLOOKUP(B3638,'Список DKV от ЮТД'!$A$1:$M$10000,13,FALSE)</f>
        <v>4</v>
      </c>
      <c r="L3638" s="30" t="str">
        <f>VLOOKUP(B3638,'Список DKV от ЮТД'!$A$1:$S$10000,14,FALSE)</f>
        <v>33ABN544</v>
      </c>
      <c r="M3638" s="52" t="str">
        <f>VLOOKUP(B3638,'Список DKV от ЮТД'!$A$1:$M$10000,10,FALSE)</f>
        <v>704310*******7145</v>
      </c>
      <c r="N3638" s="52" t="str">
        <f>VLOOKUP(B3638,'Список DKV от ЮТД'!$A$1:$S$10000,18,FALSE)</f>
        <v>blocked</v>
      </c>
      <c r="O3638" s="52" t="str">
        <f>VLOOKUP(B3638,'Список DKV от ЮТД'!$A$1:$S$10000,19,FALSE)</f>
        <v>blocked</v>
      </c>
      <c r="P3638" s="52" t="str">
        <f>VLOOKUP(B3638,'Список DKV от ЮТД'!$A$1:$S$10000,16,FALSE)</f>
        <v>431330376</v>
      </c>
      <c r="Q3638" s="52">
        <v>216</v>
      </c>
      <c r="R3638" s="30" t="s">
        <v>38709</v>
      </c>
    </row>
    <row r="3639" spans="1:18">
      <c r="A3639" s="30">
        <v>3637</v>
      </c>
      <c r="B3639" s="37">
        <v>19451046361</v>
      </c>
      <c r="C3639" s="50">
        <v>44104</v>
      </c>
      <c r="E3639" s="50">
        <v>44104</v>
      </c>
      <c r="F3639" s="30" t="s">
        <v>20</v>
      </c>
      <c r="H3639" s="45">
        <v>44109</v>
      </c>
      <c r="I3639" s="30" t="str">
        <f>VLOOKUP(B3639,'Список DKV от ЮТД'!$A$1:$S$10000,15,FALSE)</f>
        <v>2412/584</v>
      </c>
      <c r="J3639" s="30" t="s">
        <v>22</v>
      </c>
      <c r="K3639" s="41" t="str">
        <f>VLOOKUP(B3639,'Список DKV от ЮТД'!$A$1:$M$10000,13,FALSE)</f>
        <v>4</v>
      </c>
      <c r="L3639" s="30" t="str">
        <f>VLOOKUP(B3639,'Список DKV от ЮТД'!$A$1:$S$10000,14,FALSE)</f>
        <v>LJ44RZT</v>
      </c>
      <c r="M3639" s="52" t="str">
        <f>VLOOKUP(B3639,'Список DKV от ЮТД'!$A$1:$M$10000,10,FALSE)</f>
        <v>704310*******2680</v>
      </c>
      <c r="N3639" s="52" t="str">
        <f>VLOOKUP(B3639,'Список DKV от ЮТД'!$A$1:$S$10000,18,FALSE)</f>
        <v/>
      </c>
      <c r="O3639" s="52" t="str">
        <f>VLOOKUP(B3639,'Список DKV от ЮТД'!$A$1:$S$10000,19,FALSE)</f>
        <v/>
      </c>
      <c r="P3639" s="52" t="str">
        <f>VLOOKUP(B3639,'Список DKV от ЮТД'!$A$1:$S$10000,16,FALSE)</f>
        <v>431331516</v>
      </c>
      <c r="Q3639" s="52"/>
    </row>
    <row r="3640" spans="1:18">
      <c r="A3640" s="30">
        <v>3638</v>
      </c>
      <c r="B3640" s="37">
        <v>19451035034</v>
      </c>
      <c r="C3640" s="50">
        <v>44091</v>
      </c>
      <c r="E3640" s="50">
        <v>44091</v>
      </c>
      <c r="F3640" s="30" t="s">
        <v>18</v>
      </c>
      <c r="H3640" s="45">
        <v>44110</v>
      </c>
      <c r="I3640" s="30" t="str">
        <f>VLOOKUP(B3640,'Список DKV от ЮТД'!$A$1:$S$10000,15,FALSE)</f>
        <v>2411/2920</v>
      </c>
      <c r="J3640" s="30" t="s">
        <v>22</v>
      </c>
      <c r="K3640" s="41" t="str">
        <f>VLOOKUP(B3640,'Список DKV от ЮТД'!$A$1:$M$10000,13,FALSE)</f>
        <v>4</v>
      </c>
      <c r="L3640" s="30" t="str">
        <f>VLOOKUP(B3640,'Список DKV от ЮТД'!$A$1:$S$10000,14,FALSE)</f>
        <v>34LT0433</v>
      </c>
      <c r="M3640" s="52" t="str">
        <f>VLOOKUP(B3640,'Список DKV от ЮТД'!$A$1:$M$10000,10,FALSE)</f>
        <v>704310*******9159</v>
      </c>
      <c r="N3640" s="52" t="str">
        <f>VLOOKUP(B3640,'Список DKV от ЮТД'!$A$1:$S$10000,18,FALSE)</f>
        <v/>
      </c>
      <c r="O3640" s="52" t="str">
        <f>VLOOKUP(B3640,'Список DKV от ЮТД'!$A$1:$S$10000,19,FALSE)</f>
        <v/>
      </c>
      <c r="P3640" s="52" t="str">
        <f>VLOOKUP(B3640,'Список DKV от ЮТД'!$A$1:$S$10000,16,FALSE)</f>
        <v>431330383</v>
      </c>
      <c r="Q3640" s="52"/>
    </row>
    <row r="3641" spans="1:18">
      <c r="A3641" s="30">
        <v>3639</v>
      </c>
      <c r="B3641" s="37">
        <v>19451034516</v>
      </c>
      <c r="C3641" s="50">
        <v>44091</v>
      </c>
      <c r="E3641" s="50">
        <v>44091</v>
      </c>
      <c r="F3641" s="30" t="s">
        <v>18</v>
      </c>
      <c r="H3641" s="45">
        <v>44110</v>
      </c>
      <c r="I3641" s="30" t="str">
        <f>VLOOKUP(B3641,'Список DKV от ЮТД'!$A$1:$S$10000,15,FALSE)</f>
        <v>2411/2921</v>
      </c>
      <c r="J3641" s="30" t="s">
        <v>22</v>
      </c>
      <c r="K3641" s="41" t="str">
        <f>VLOOKUP(B3641,'Список DKV от ЮТД'!$A$1:$M$10000,13,FALSE)</f>
        <v>4</v>
      </c>
      <c r="L3641" s="30" t="str">
        <f>VLOOKUP(B3641,'Список DKV от ЮТД'!$A$1:$S$10000,14,FALSE)</f>
        <v>38LJ644</v>
      </c>
      <c r="M3641" s="52" t="str">
        <f>VLOOKUP(B3641,'Список DKV от ЮТД'!$A$1:$M$10000,10,FALSE)</f>
        <v>704310*******8630</v>
      </c>
      <c r="N3641" s="52" t="str">
        <f>VLOOKUP(B3641,'Список DKV от ЮТД'!$A$1:$S$10000,18,FALSE)</f>
        <v/>
      </c>
      <c r="O3641" s="52" t="str">
        <f>VLOOKUP(B3641,'Список DKV от ЮТД'!$A$1:$S$10000,19,FALSE)</f>
        <v/>
      </c>
      <c r="P3641" s="52" t="str">
        <f>VLOOKUP(B3641,'Список DKV от ЮТД'!$A$1:$S$10000,16,FALSE)</f>
        <v>431330331</v>
      </c>
      <c r="Q3641" s="52"/>
    </row>
    <row r="3642" spans="1:18">
      <c r="A3642" s="30">
        <v>3640</v>
      </c>
      <c r="B3642" s="38">
        <v>19451034649</v>
      </c>
      <c r="C3642" s="50">
        <v>44091</v>
      </c>
      <c r="E3642" s="50">
        <v>44091</v>
      </c>
      <c r="F3642" s="30" t="s">
        <v>18</v>
      </c>
      <c r="G3642" s="41">
        <v>216</v>
      </c>
      <c r="H3642" s="45">
        <v>44110</v>
      </c>
      <c r="I3642" s="30" t="str">
        <f>VLOOKUP(B3642,'Список DKV от ЮТД'!$A$1:$S$10000,15,FALSE)</f>
        <v>2411/2922</v>
      </c>
      <c r="J3642" s="30" t="s">
        <v>22</v>
      </c>
      <c r="K3642" s="41" t="str">
        <f>VLOOKUP(B3642,'Список DKV от ЮТД'!$A$1:$M$10000,13,FALSE)</f>
        <v>4</v>
      </c>
      <c r="L3642" s="30" t="str">
        <f>VLOOKUP(B3642,'Список DKV от ЮТД'!$A$1:$S$10000,14,FALSE)</f>
        <v>33ABN900</v>
      </c>
      <c r="M3642" s="52" t="str">
        <f>VLOOKUP(B3642,'Список DKV от ЮТД'!$A$1:$M$10000,10,FALSE)</f>
        <v>704310*******7129</v>
      </c>
      <c r="N3642" s="52" t="str">
        <f>VLOOKUP(B3642,'Список DKV от ЮТД'!$A$1:$S$10000,18,FALSE)</f>
        <v>blocked</v>
      </c>
      <c r="O3642" s="52" t="str">
        <f>VLOOKUP(B3642,'Список DKV от ЮТД'!$A$1:$S$10000,19,FALSE)</f>
        <v>blocked</v>
      </c>
      <c r="P3642" s="52" t="str">
        <f>VLOOKUP(B3642,'Список DKV от ЮТД'!$A$1:$S$10000,16,FALSE)</f>
        <v>431330344</v>
      </c>
      <c r="Q3642" s="52">
        <v>216</v>
      </c>
      <c r="R3642" s="30" t="s">
        <v>38709</v>
      </c>
    </row>
    <row r="3643" spans="1:18">
      <c r="A3643" s="30">
        <v>3641</v>
      </c>
      <c r="B3643" s="37">
        <v>19451034599</v>
      </c>
      <c r="C3643" s="50">
        <v>44091</v>
      </c>
      <c r="E3643" s="50">
        <v>44091</v>
      </c>
      <c r="F3643" s="30" t="s">
        <v>18</v>
      </c>
      <c r="H3643" s="45">
        <v>44110</v>
      </c>
      <c r="I3643" s="30" t="str">
        <f>VLOOKUP(B3643,'Список DKV от ЮТД'!$A$1:$S$10000,15,FALSE)</f>
        <v>2411/2923</v>
      </c>
      <c r="J3643" s="30" t="s">
        <v>22</v>
      </c>
      <c r="K3643" s="41" t="str">
        <f>VLOOKUP(B3643,'Список DKV от ЮТД'!$A$1:$M$10000,13,FALSE)</f>
        <v>4</v>
      </c>
      <c r="L3643" s="30" t="str">
        <f>VLOOKUP(B3643,'Список DKV от ЮТД'!$A$1:$S$10000,14,FALSE)</f>
        <v>31AER122</v>
      </c>
      <c r="M3643" s="52" t="str">
        <f>VLOOKUP(B3643,'Список DKV от ЮТД'!$A$1:$M$10000,10,FALSE)</f>
        <v>704310*******4460</v>
      </c>
      <c r="N3643" s="52" t="str">
        <f>VLOOKUP(B3643,'Список DKV от ЮТД'!$A$1:$S$10000,18,FALSE)</f>
        <v/>
      </c>
      <c r="O3643" s="52" t="str">
        <f>VLOOKUP(B3643,'Список DKV от ЮТД'!$A$1:$S$10000,19,FALSE)</f>
        <v/>
      </c>
      <c r="P3643" s="52" t="str">
        <f>VLOOKUP(B3643,'Список DKV от ЮТД'!$A$1:$S$10000,16,FALSE)</f>
        <v>431330339</v>
      </c>
      <c r="Q3643" s="52"/>
    </row>
    <row r="3644" spans="1:18">
      <c r="A3644" s="30">
        <v>3642</v>
      </c>
      <c r="B3644" s="37">
        <v>19451034797</v>
      </c>
      <c r="C3644" s="50">
        <v>44091</v>
      </c>
      <c r="E3644" s="50">
        <v>44091</v>
      </c>
      <c r="F3644" s="30" t="s">
        <v>18</v>
      </c>
      <c r="H3644" s="45">
        <v>44110</v>
      </c>
      <c r="I3644" s="30" t="str">
        <f>VLOOKUP(B3644,'Список DKV от ЮТД'!$A$1:$S$10000,15,FALSE)</f>
        <v>2411/2924</v>
      </c>
      <c r="J3644" s="30" t="s">
        <v>22</v>
      </c>
      <c r="K3644" s="41" t="str">
        <f>VLOOKUP(B3644,'Список DKV от ЮТД'!$A$1:$M$10000,13,FALSE)</f>
        <v>4</v>
      </c>
      <c r="L3644" s="30" t="str">
        <f>VLOOKUP(B3644,'Список DKV от ЮТД'!$A$1:$S$10000,14,FALSE)</f>
        <v>34JV1134</v>
      </c>
      <c r="M3644" s="52" t="str">
        <f>VLOOKUP(B3644,'Список DKV от ЮТД'!$A$1:$M$10000,10,FALSE)</f>
        <v>704310*******7791</v>
      </c>
      <c r="N3644" s="52" t="str">
        <f>VLOOKUP(B3644,'Список DKV от ЮТД'!$A$1:$S$10000,18,FALSE)</f>
        <v/>
      </c>
      <c r="O3644" s="52" t="str">
        <f>VLOOKUP(B3644,'Список DKV от ЮТД'!$A$1:$S$10000,19,FALSE)</f>
        <v/>
      </c>
      <c r="P3644" s="52" t="str">
        <f>VLOOKUP(B3644,'Список DKV от ЮТД'!$A$1:$S$10000,16,FALSE)</f>
        <v>431330359</v>
      </c>
      <c r="Q3644" s="52"/>
    </row>
    <row r="3645" spans="1:18">
      <c r="A3645" s="30">
        <v>3643</v>
      </c>
      <c r="B3645" s="37">
        <v>19451034839</v>
      </c>
      <c r="C3645" s="50">
        <v>44091</v>
      </c>
      <c r="E3645" s="50">
        <v>44091</v>
      </c>
      <c r="F3645" s="30" t="s">
        <v>18</v>
      </c>
      <c r="H3645" s="45">
        <v>44110</v>
      </c>
      <c r="I3645" s="30" t="str">
        <f>VLOOKUP(B3645,'Список DKV от ЮТД'!$A$1:$S$10000,15,FALSE)</f>
        <v>2411/2925</v>
      </c>
      <c r="J3645" s="30" t="s">
        <v>22</v>
      </c>
      <c r="K3645" s="41" t="str">
        <f>VLOOKUP(B3645,'Список DKV от ЮТД'!$A$1:$M$10000,13,FALSE)</f>
        <v>4</v>
      </c>
      <c r="L3645" s="30" t="str">
        <f>VLOOKUP(B3645,'Список DKV от ЮТД'!$A$1:$S$10000,14,FALSE)</f>
        <v>53AAH562</v>
      </c>
      <c r="M3645" s="52" t="str">
        <f>VLOOKUP(B3645,'Список DKV от ЮТД'!$A$1:$M$10000,10,FALSE)</f>
        <v>704310*******3470</v>
      </c>
      <c r="N3645" s="52" t="str">
        <f>VLOOKUP(B3645,'Список DKV от ЮТД'!$A$1:$S$10000,18,FALSE)</f>
        <v/>
      </c>
      <c r="O3645" s="52" t="str">
        <f>VLOOKUP(B3645,'Список DKV от ЮТД'!$A$1:$S$10000,19,FALSE)</f>
        <v/>
      </c>
      <c r="P3645" s="52" t="str">
        <f>VLOOKUP(B3645,'Список DKV от ЮТД'!$A$1:$S$10000,16,FALSE)</f>
        <v>431330363</v>
      </c>
      <c r="Q3645" s="52"/>
    </row>
    <row r="3646" spans="1:18">
      <c r="A3646" s="30">
        <v>3644</v>
      </c>
      <c r="B3646" s="37">
        <v>19451034953</v>
      </c>
      <c r="C3646" s="50">
        <v>44091</v>
      </c>
      <c r="E3646" s="50">
        <v>44091</v>
      </c>
      <c r="F3646" s="30" t="s">
        <v>18</v>
      </c>
      <c r="H3646" s="45">
        <v>44110</v>
      </c>
      <c r="I3646" s="30" t="str">
        <f>VLOOKUP(B3646,'Список DKV от ЮТД'!$A$1:$S$10000,15,FALSE)</f>
        <v>2411/2926</v>
      </c>
      <c r="J3646" s="30" t="s">
        <v>22</v>
      </c>
      <c r="K3646" s="41" t="str">
        <f>VLOOKUP(B3646,'Список DKV от ЮТД'!$A$1:$M$10000,13,FALSE)</f>
        <v>4</v>
      </c>
      <c r="L3646" s="30" t="str">
        <f>VLOOKUP(B3646,'Список DKV от ЮТД'!$A$1:$S$10000,14,FALSE)</f>
        <v>ZG2515HO</v>
      </c>
      <c r="M3646" s="52" t="str">
        <f>VLOOKUP(B3646,'Список DKV от ЮТД'!$A$1:$M$10000,10,FALSE)</f>
        <v>704310*******1567</v>
      </c>
      <c r="N3646" s="52" t="str">
        <f>VLOOKUP(B3646,'Список DKV от ЮТД'!$A$1:$S$10000,18,FALSE)</f>
        <v>expired</v>
      </c>
      <c r="O3646" s="52" t="str">
        <f>VLOOKUP(B3646,'Список DKV от ЮТД'!$A$1:$S$10000,19,FALSE)</f>
        <v>blocked</v>
      </c>
      <c r="P3646" s="52" t="str">
        <f>VLOOKUP(B3646,'Список DKV от ЮТД'!$A$1:$S$10000,16,FALSE)</f>
        <v>431330375</v>
      </c>
      <c r="Q3646" s="52"/>
    </row>
    <row r="3647" spans="1:18">
      <c r="A3647" s="30">
        <v>3645</v>
      </c>
      <c r="B3647" s="37">
        <v>19451034870</v>
      </c>
      <c r="C3647" s="50">
        <v>44091</v>
      </c>
      <c r="E3647" s="50">
        <v>44091</v>
      </c>
      <c r="F3647" s="30" t="s">
        <v>18</v>
      </c>
      <c r="H3647" s="45">
        <v>44110</v>
      </c>
      <c r="I3647" s="30" t="str">
        <f>VLOOKUP(B3647,'Список DKV от ЮТД'!$A$1:$S$10000,15,FALSE)</f>
        <v>2411/2927</v>
      </c>
      <c r="J3647" s="30" t="s">
        <v>22</v>
      </c>
      <c r="K3647" s="41" t="str">
        <f>VLOOKUP(B3647,'Список DKV от ЮТД'!$A$1:$M$10000,13,FALSE)</f>
        <v>4</v>
      </c>
      <c r="L3647" s="30" t="str">
        <f>VLOOKUP(B3647,'Список DKV от ЮТД'!$A$1:$S$10000,14,FALSE)</f>
        <v>ZG6162AR</v>
      </c>
      <c r="M3647" s="52" t="str">
        <f>VLOOKUP(B3647,'Список DKV от ЮТД'!$A$1:$M$10000,10,FALSE)</f>
        <v>704310*******0026</v>
      </c>
      <c r="N3647" s="52" t="str">
        <f>VLOOKUP(B3647,'Список DKV от ЮТД'!$A$1:$S$10000,18,FALSE)</f>
        <v>expired</v>
      </c>
      <c r="O3647" s="52" t="str">
        <f>VLOOKUP(B3647,'Список DKV от ЮТД'!$A$1:$S$10000,19,FALSE)</f>
        <v>blocked</v>
      </c>
      <c r="P3647" s="52" t="str">
        <f>VLOOKUP(B3647,'Список DKV от ЮТД'!$A$1:$S$10000,16,FALSE)</f>
        <v>431330367</v>
      </c>
      <c r="Q3647" s="52"/>
    </row>
    <row r="3648" spans="1:18">
      <c r="A3648" s="30">
        <v>3646</v>
      </c>
      <c r="B3648" s="37">
        <v>19451034912</v>
      </c>
      <c r="C3648" s="50">
        <v>44091</v>
      </c>
      <c r="E3648" s="50">
        <v>44091</v>
      </c>
      <c r="F3648" s="30" t="s">
        <v>18</v>
      </c>
      <c r="H3648" s="45">
        <v>44110</v>
      </c>
      <c r="I3648" s="30" t="str">
        <f>VLOOKUP(B3648,'Список DKV от ЮТД'!$A$1:$S$10000,15,FALSE)</f>
        <v>2411/2928</v>
      </c>
      <c r="J3648" s="30" t="s">
        <v>22</v>
      </c>
      <c r="K3648" s="41" t="str">
        <f>VLOOKUP(B3648,'Список DKV от ЮТД'!$A$1:$M$10000,13,FALSE)</f>
        <v>4</v>
      </c>
      <c r="L3648" s="30" t="str">
        <f>VLOOKUP(B3648,'Список DKV от ЮТД'!$A$1:$S$10000,14,FALSE)</f>
        <v>33AFY204</v>
      </c>
      <c r="M3648" s="52" t="str">
        <f>VLOOKUP(B3648,'Список DKV от ЮТД'!$A$1:$M$10000,10,FALSE)</f>
        <v>704310*******9238</v>
      </c>
      <c r="N3648" s="52" t="str">
        <f>VLOOKUP(B3648,'Список DKV от ЮТД'!$A$1:$S$10000,18,FALSE)</f>
        <v/>
      </c>
      <c r="O3648" s="52" t="str">
        <f>VLOOKUP(B3648,'Список DKV от ЮТД'!$A$1:$S$10000,19,FALSE)</f>
        <v/>
      </c>
      <c r="P3648" s="52" t="str">
        <f>VLOOKUP(B3648,'Список DKV от ЮТД'!$A$1:$S$10000,16,FALSE)</f>
        <v>431330371</v>
      </c>
      <c r="Q3648" s="52"/>
    </row>
    <row r="3649" spans="1:22">
      <c r="A3649" s="30">
        <v>3647</v>
      </c>
      <c r="B3649" s="37">
        <v>19451034714</v>
      </c>
      <c r="C3649" s="50">
        <v>44091</v>
      </c>
      <c r="E3649" s="50">
        <v>44091</v>
      </c>
      <c r="F3649" s="30" t="s">
        <v>18</v>
      </c>
      <c r="H3649" s="45">
        <v>44110</v>
      </c>
      <c r="I3649" s="30" t="str">
        <f>VLOOKUP(B3649,'Список DKV от ЮТД'!$A$1:$S$10000,15,FALSE)</f>
        <v>2411/2929</v>
      </c>
      <c r="J3649" s="30" t="s">
        <v>22</v>
      </c>
      <c r="K3649" s="41" t="str">
        <f>VLOOKUP(B3649,'Список DKV от ЮТД'!$A$1:$M$10000,13,FALSE)</f>
        <v>4</v>
      </c>
      <c r="L3649" s="30" t="str">
        <f>VLOOKUP(B3649,'Список DKV от ЮТД'!$A$1:$S$10000,14,FALSE)</f>
        <v>31BD833</v>
      </c>
      <c r="M3649" s="52" t="str">
        <f>VLOOKUP(B3649,'Список DKV от ЮТД'!$A$1:$M$10000,10,FALSE)</f>
        <v>704310*******6005</v>
      </c>
      <c r="N3649" s="52" t="str">
        <f>VLOOKUP(B3649,'Список DKV от ЮТД'!$A$1:$S$10000,18,FALSE)</f>
        <v/>
      </c>
      <c r="O3649" s="52" t="str">
        <f>VLOOKUP(B3649,'Список DKV от ЮТД'!$A$1:$S$10000,19,FALSE)</f>
        <v/>
      </c>
      <c r="P3649" s="52" t="str">
        <f>VLOOKUP(B3649,'Список DKV от ЮТД'!$A$1:$S$10000,16,FALSE)</f>
        <v>431330351</v>
      </c>
      <c r="Q3649" s="52"/>
    </row>
    <row r="3650" spans="1:22">
      <c r="A3650" s="30">
        <v>3648</v>
      </c>
      <c r="B3650" s="38">
        <v>19450397187</v>
      </c>
      <c r="C3650" s="50">
        <v>43956</v>
      </c>
      <c r="E3650" s="50">
        <v>43956</v>
      </c>
      <c r="F3650" s="30" t="s">
        <v>15</v>
      </c>
      <c r="G3650" s="41">
        <v>145</v>
      </c>
      <c r="H3650" s="45">
        <v>44111</v>
      </c>
      <c r="I3650" s="30" t="str">
        <f>VLOOKUP(B3650,'Список DKV от ЮТД'!$A$1:$S$10000,15,FALSE)</f>
        <v>2410/93</v>
      </c>
      <c r="J3650" s="30" t="s">
        <v>22</v>
      </c>
      <c r="K3650" s="41" t="str">
        <f>VLOOKUP(B3650,'Список DKV от ЮТД'!$A$1:$M$10000,13,FALSE)</f>
        <v>4</v>
      </c>
      <c r="L3650" s="30" t="str">
        <f>VLOOKUP(B3650,'Список DKV от ЮТД'!$A$1:$S$10000,14,FALSE)</f>
        <v>BP050OF</v>
      </c>
      <c r="M3650" s="52" t="str">
        <f>VLOOKUP(B3650,'Список DKV от ЮТД'!$A$1:$M$10000,10,FALSE)</f>
        <v>704310*******3915</v>
      </c>
      <c r="N3650" s="52" t="str">
        <f>VLOOKUP(B3650,'Список DKV от ЮТД'!$A$1:$S$10000,18,FALSE)</f>
        <v>blocked</v>
      </c>
      <c r="O3650" s="52" t="str">
        <f>VLOOKUP(B3650,'Список DKV от ЮТД'!$A$1:$S$10000,19,FALSE)</f>
        <v>blocked</v>
      </c>
      <c r="P3650" s="52" t="str">
        <f>VLOOKUP(B3650,'Список DKV от ЮТД'!$A$1:$S$10000,16,FALSE)</f>
        <v>431266598</v>
      </c>
      <c r="Q3650" s="49" t="s">
        <v>27433</v>
      </c>
      <c r="R3650" s="30" t="s">
        <v>26670</v>
      </c>
    </row>
    <row r="3651" spans="1:22">
      <c r="A3651" s="30">
        <v>3649</v>
      </c>
      <c r="B3651" s="38">
        <v>19451034672</v>
      </c>
      <c r="C3651" s="50">
        <v>44091</v>
      </c>
      <c r="E3651" s="50">
        <v>44091</v>
      </c>
      <c r="F3651" s="30" t="s">
        <v>18</v>
      </c>
      <c r="G3651" s="41">
        <v>145</v>
      </c>
      <c r="H3651" s="45">
        <v>44111</v>
      </c>
      <c r="I3651" s="30" t="str">
        <f>VLOOKUP(B3651,'Список DKV от ЮТД'!$A$1:$S$10000,15,FALSE)</f>
        <v>2411/2930</v>
      </c>
      <c r="J3651" s="30" t="s">
        <v>22</v>
      </c>
      <c r="K3651" s="41" t="str">
        <f>VLOOKUP(B3651,'Список DKV от ЮТД'!$A$1:$M$10000,13,FALSE)</f>
        <v>4</v>
      </c>
      <c r="L3651" s="30" t="str">
        <f>VLOOKUP(B3651,'Список DKV от ЮТД'!$A$1:$S$10000,14,FALSE)</f>
        <v>LJ58TAU</v>
      </c>
      <c r="M3651" s="52" t="str">
        <f>VLOOKUP(B3651,'Список DKV от ЮТД'!$A$1:$M$10000,10,FALSE)</f>
        <v>704310*******0010</v>
      </c>
      <c r="N3651" s="52" t="str">
        <f>VLOOKUP(B3651,'Список DKV от ЮТД'!$A$1:$S$10000,18,FALSE)</f>
        <v>blocked</v>
      </c>
      <c r="O3651" s="52" t="str">
        <f>VLOOKUP(B3651,'Список DKV от ЮТД'!$A$1:$S$10000,19,FALSE)</f>
        <v>blocked</v>
      </c>
      <c r="P3651" s="52" t="str">
        <f>VLOOKUP(B3651,'Список DKV от ЮТД'!$A$1:$S$10000,16,FALSE)</f>
        <v>431330347</v>
      </c>
      <c r="Q3651" s="49" t="s">
        <v>27434</v>
      </c>
      <c r="R3651" s="30" t="s">
        <v>22863</v>
      </c>
    </row>
    <row r="3652" spans="1:22">
      <c r="A3652" s="30">
        <v>3650</v>
      </c>
      <c r="B3652" s="38">
        <v>19451035190</v>
      </c>
      <c r="C3652" s="50">
        <v>44091</v>
      </c>
      <c r="E3652" s="50">
        <v>44091</v>
      </c>
      <c r="F3652" s="30" t="s">
        <v>18</v>
      </c>
      <c r="G3652" s="41">
        <v>145</v>
      </c>
      <c r="H3652" s="45">
        <v>44111</v>
      </c>
      <c r="I3652" s="30" t="str">
        <f>VLOOKUP(B3652,'Список DKV от ЮТД'!$A$1:$S$10000,15,FALSE)</f>
        <v>2411/2931</v>
      </c>
      <c r="J3652" s="30" t="s">
        <v>22</v>
      </c>
      <c r="K3652" s="41" t="str">
        <f>VLOOKUP(B3652,'Список DKV от ЮТД'!$A$1:$M$10000,13,FALSE)</f>
        <v>4</v>
      </c>
      <c r="L3652" s="30" t="str">
        <f>VLOOKUP(B3652,'Список DKV от ЮТД'!$A$1:$S$10000,14,FALSE)</f>
        <v>NMFR510</v>
      </c>
      <c r="M3652" s="52" t="str">
        <f>VLOOKUP(B3652,'Список DKV от ЮТД'!$A$1:$M$10000,10,FALSE)</f>
        <v>704310*******0036</v>
      </c>
      <c r="N3652" s="52" t="str">
        <f>VLOOKUP(B3652,'Список DKV от ЮТД'!$A$1:$S$10000,18,FALSE)</f>
        <v>blocked</v>
      </c>
      <c r="O3652" s="52" t="str">
        <f>VLOOKUP(B3652,'Список DKV от ЮТД'!$A$1:$S$10000,19,FALSE)</f>
        <v>blocked</v>
      </c>
      <c r="P3652" s="52" t="str">
        <f>VLOOKUP(B3652,'Список DKV от ЮТД'!$A$1:$S$10000,16,FALSE)</f>
        <v>431330399</v>
      </c>
      <c r="Q3652" s="49" t="s">
        <v>27434</v>
      </c>
      <c r="R3652" s="30" t="s">
        <v>22863</v>
      </c>
    </row>
    <row r="3653" spans="1:22">
      <c r="A3653" s="30">
        <v>3651</v>
      </c>
      <c r="B3653" s="37">
        <v>19451035000</v>
      </c>
      <c r="C3653" s="50">
        <v>44091</v>
      </c>
      <c r="E3653" s="50">
        <v>44091</v>
      </c>
      <c r="F3653" s="30" t="s">
        <v>18</v>
      </c>
      <c r="H3653" s="45">
        <v>44111</v>
      </c>
      <c r="I3653" s="30" t="str">
        <f>VLOOKUP(B3653,'Список DKV от ЮТД'!$A$1:$S$10000,15,FALSE)</f>
        <v>2411/2932</v>
      </c>
      <c r="J3653" s="30" t="s">
        <v>22</v>
      </c>
      <c r="K3653" s="41" t="str">
        <f>VLOOKUP(B3653,'Список DKV от ЮТД'!$A$1:$M$10000,13,FALSE)</f>
        <v>4</v>
      </c>
      <c r="L3653" s="30" t="str">
        <f>VLOOKUP(B3653,'Список DKV от ЮТД'!$A$1:$S$10000,14,FALSE)</f>
        <v>34BVF751</v>
      </c>
      <c r="M3653" s="52" t="str">
        <f>VLOOKUP(B3653,'Список DKV от ЮТД'!$A$1:$M$10000,10,FALSE)</f>
        <v>704310*******3591</v>
      </c>
      <c r="N3653" s="52" t="str">
        <f>VLOOKUP(B3653,'Список DKV от ЮТД'!$A$1:$S$10000,18,FALSE)</f>
        <v/>
      </c>
      <c r="O3653" s="52" t="str">
        <f>VLOOKUP(B3653,'Список DKV от ЮТД'!$A$1:$S$10000,19,FALSE)</f>
        <v/>
      </c>
      <c r="P3653" s="52" t="str">
        <f>VLOOKUP(B3653,'Список DKV от ЮТД'!$A$1:$S$10000,16,FALSE)</f>
        <v>431330380</v>
      </c>
      <c r="Q3653" s="52"/>
    </row>
    <row r="3654" spans="1:22">
      <c r="A3654" s="30">
        <v>3652</v>
      </c>
      <c r="B3654" s="38">
        <v>19451035232</v>
      </c>
      <c r="C3654" s="50">
        <v>44091</v>
      </c>
      <c r="E3654" s="50">
        <v>44091</v>
      </c>
      <c r="F3654" s="30" t="s">
        <v>18</v>
      </c>
      <c r="G3654" s="41">
        <v>193</v>
      </c>
      <c r="H3654" s="45">
        <v>44111</v>
      </c>
      <c r="I3654" s="30" t="str">
        <f>VLOOKUP(B3654,'Список DKV от ЮТД'!$A$1:$S$10000,15,FALSE)</f>
        <v>2411/2933</v>
      </c>
      <c r="J3654" s="30" t="s">
        <v>22</v>
      </c>
      <c r="K3654" s="41" t="str">
        <f>VLOOKUP(B3654,'Список DKV от ЮТД'!$A$1:$M$10000,13,FALSE)</f>
        <v>4</v>
      </c>
      <c r="L3654" s="30" t="str">
        <f>VLOOKUP(B3654,'Список DKV от ЮТД'!$A$1:$S$10000,14,FALSE)</f>
        <v>BA201KU</v>
      </c>
      <c r="M3654" s="52" t="str">
        <f>VLOOKUP(B3654,'Список DKV от ЮТД'!$A$1:$M$10000,10,FALSE)</f>
        <v>704310*******8155</v>
      </c>
      <c r="N3654" s="52" t="str">
        <f>VLOOKUP(B3654,'Список DKV от ЮТД'!$A$1:$S$10000,18,FALSE)</f>
        <v>blocked</v>
      </c>
      <c r="O3654" s="52" t="str">
        <f>VLOOKUP(B3654,'Список DKV от ЮТД'!$A$1:$S$10000,19,FALSE)</f>
        <v>blocked</v>
      </c>
      <c r="P3654" s="52" t="str">
        <f>VLOOKUP(B3654,'Список DKV от ЮТД'!$A$1:$S$10000,16,FALSE)</f>
        <v>431330403</v>
      </c>
      <c r="Q3654" s="49" t="s">
        <v>34738</v>
      </c>
      <c r="R3654" s="30" t="s">
        <v>34739</v>
      </c>
    </row>
    <row r="3655" spans="1:22">
      <c r="A3655" s="30">
        <v>3653</v>
      </c>
      <c r="B3655" s="37">
        <v>19451035356</v>
      </c>
      <c r="C3655" s="50">
        <v>44091</v>
      </c>
      <c r="E3655" s="50">
        <v>44091</v>
      </c>
      <c r="F3655" s="30" t="s">
        <v>18</v>
      </c>
      <c r="H3655" s="45">
        <v>44111</v>
      </c>
      <c r="I3655" s="30" t="str">
        <f>VLOOKUP(B3655,'Список DKV от ЮТД'!$A$1:$S$10000,15,FALSE)</f>
        <v>2411/2934</v>
      </c>
      <c r="J3655" s="30" t="s">
        <v>22</v>
      </c>
      <c r="K3655" s="41" t="str">
        <f>VLOOKUP(B3655,'Список DKV от ЮТД'!$A$1:$M$10000,13,FALSE)</f>
        <v>4</v>
      </c>
      <c r="L3655" s="30" t="str">
        <f>VLOOKUP(B3655,'Список DKV от ЮТД'!$A$1:$S$10000,14,FALSE)</f>
        <v>14ABB500</v>
      </c>
      <c r="M3655" s="52" t="str">
        <f>VLOOKUP(B3655,'Список DKV от ЮТД'!$A$1:$M$10000,10,FALSE)</f>
        <v>704310*******2594</v>
      </c>
      <c r="N3655" s="52" t="str">
        <f>VLOOKUP(B3655,'Список DKV от ЮТД'!$A$1:$S$10000,18,FALSE)</f>
        <v>expired</v>
      </c>
      <c r="O3655" s="52" t="str">
        <f>VLOOKUP(B3655,'Список DKV от ЮТД'!$A$1:$S$10000,19,FALSE)</f>
        <v>blocked</v>
      </c>
      <c r="P3655" s="52" t="str">
        <f>VLOOKUP(B3655,'Список DKV от ЮТД'!$A$1:$S$10000,16,FALSE)</f>
        <v>431330415</v>
      </c>
      <c r="Q3655" s="52"/>
    </row>
    <row r="3656" spans="1:22">
      <c r="A3656" s="30">
        <v>3654</v>
      </c>
      <c r="B3656" s="37">
        <v>19451035158</v>
      </c>
      <c r="C3656" s="50">
        <v>44091</v>
      </c>
      <c r="E3656" s="50">
        <v>44091</v>
      </c>
      <c r="F3656" s="30" t="s">
        <v>18</v>
      </c>
      <c r="H3656" s="45">
        <v>44111</v>
      </c>
      <c r="I3656" s="30" t="str">
        <f>VLOOKUP(B3656,'Список DKV от ЮТД'!$A$1:$S$10000,15,FALSE)</f>
        <v>2411/2935</v>
      </c>
      <c r="J3656" s="30" t="s">
        <v>22</v>
      </c>
      <c r="K3656" s="41" t="str">
        <f>VLOOKUP(B3656,'Список DKV от ЮТД'!$A$1:$M$10000,13,FALSE)</f>
        <v>4</v>
      </c>
      <c r="L3656" s="30" t="str">
        <f>VLOOKUP(B3656,'Список DKV от ЮТД'!$A$1:$S$10000,14,FALSE)</f>
        <v>37ADT480</v>
      </c>
      <c r="M3656" s="52" t="str">
        <f>VLOOKUP(B3656,'Список DKV от ЮТД'!$A$1:$M$10000,10,FALSE)</f>
        <v>704310*******6563</v>
      </c>
      <c r="N3656" s="52" t="str">
        <f>VLOOKUP(B3656,'Список DKV от ЮТД'!$A$1:$S$10000,18,FALSE)</f>
        <v/>
      </c>
      <c r="O3656" s="52" t="str">
        <f>VLOOKUP(B3656,'Список DKV от ЮТД'!$A$1:$S$10000,19,FALSE)</f>
        <v/>
      </c>
      <c r="P3656" s="52" t="str">
        <f>VLOOKUP(B3656,'Список DKV от ЮТД'!$A$1:$S$10000,16,FALSE)</f>
        <v>431330395</v>
      </c>
      <c r="Q3656" s="52"/>
    </row>
    <row r="3657" spans="1:22">
      <c r="A3657" s="30">
        <v>3655</v>
      </c>
      <c r="B3657" s="38">
        <v>19451034995</v>
      </c>
      <c r="C3657" s="50">
        <v>44091</v>
      </c>
      <c r="E3657" s="50">
        <v>44091</v>
      </c>
      <c r="F3657" s="30" t="s">
        <v>18</v>
      </c>
      <c r="G3657" s="41">
        <v>176</v>
      </c>
      <c r="H3657" s="45">
        <v>44111</v>
      </c>
      <c r="I3657" s="30" t="str">
        <f>VLOOKUP(B3657,'Список DKV от ЮТД'!$A$1:$S$10000,15,FALSE)</f>
        <v>2411/2936</v>
      </c>
      <c r="J3657" s="30" t="s">
        <v>22</v>
      </c>
      <c r="K3657" s="41" t="str">
        <f>VLOOKUP(B3657,'Список DKV от ЮТД'!$A$1:$M$10000,13,FALSE)</f>
        <v>4</v>
      </c>
      <c r="L3657" s="30" t="str">
        <f>VLOOKUP(B3657,'Список DKV от ЮТД'!$A$1:$S$10000,14,FALSE)</f>
        <v>34CTV086</v>
      </c>
      <c r="M3657" s="52" t="str">
        <f>VLOOKUP(B3657,'Список DKV от ЮТД'!$A$1:$M$10000,10,FALSE)</f>
        <v>704310*******8508</v>
      </c>
      <c r="N3657" s="52" t="str">
        <f>VLOOKUP(B3657,'Список DKV от ЮТД'!$A$1:$S$10000,18,FALSE)</f>
        <v>blocked</v>
      </c>
      <c r="O3657" s="52" t="str">
        <f>VLOOKUP(B3657,'Список DKV от ЮТД'!$A$1:$S$10000,19,FALSE)</f>
        <v>blocked</v>
      </c>
      <c r="P3657" s="52" t="str">
        <f>VLOOKUP(B3657,'Список DKV от ЮТД'!$A$1:$S$10000,16,FALSE)</f>
        <v>431330379</v>
      </c>
      <c r="Q3657" s="49">
        <v>177</v>
      </c>
      <c r="R3657" s="30" t="s">
        <v>32936</v>
      </c>
    </row>
    <row r="3658" spans="1:22">
      <c r="A3658" s="30">
        <v>3656</v>
      </c>
      <c r="B3658" s="37">
        <v>19451035117</v>
      </c>
      <c r="C3658" s="63">
        <v>44091</v>
      </c>
      <c r="D3658" s="51"/>
      <c r="E3658" s="63">
        <v>44091</v>
      </c>
      <c r="F3658" s="51" t="s">
        <v>18</v>
      </c>
      <c r="G3658" s="64"/>
      <c r="H3658" s="68">
        <v>44111</v>
      </c>
      <c r="I3658" s="30" t="str">
        <f>VLOOKUP(B3658,'Список DKV от ЮТД'!$A$1:$S$10000,15,FALSE)</f>
        <v>2411/2937</v>
      </c>
      <c r="J3658" s="30" t="s">
        <v>22</v>
      </c>
      <c r="K3658" s="41" t="str">
        <f>VLOOKUP(B3658,'Список DKV от ЮТД'!$A$1:$M$10000,13,FALSE)</f>
        <v>4</v>
      </c>
      <c r="L3658" s="30" t="str">
        <f>VLOOKUP(B3658,'Список DKV от ЮТД'!$A$1:$S$10000,14,FALSE)</f>
        <v>16AKC254</v>
      </c>
      <c r="M3658" s="52" t="str">
        <f>VLOOKUP(B3658,'Список DKV от ЮТД'!$A$1:$M$10000,10,FALSE)</f>
        <v>704310*******5539</v>
      </c>
      <c r="N3658" s="52" t="str">
        <f>VLOOKUP(B3658,'Список DKV от ЮТД'!$A$1:$S$10000,18,FALSE)</f>
        <v/>
      </c>
      <c r="O3658" s="52" t="str">
        <f>VLOOKUP(B3658,'Список DKV от ЮТД'!$A$1:$S$10000,19,FALSE)</f>
        <v/>
      </c>
      <c r="P3658" s="52" t="str">
        <f>VLOOKUP(B3658,'Список DKV от ЮТД'!$A$1:$S$10000,16,FALSE)</f>
        <v>431330391</v>
      </c>
      <c r="Q3658" s="52"/>
      <c r="R3658" s="51"/>
    </row>
    <row r="3659" spans="1:22">
      <c r="A3659" s="30">
        <v>3657</v>
      </c>
      <c r="B3659" s="37">
        <v>19451035075</v>
      </c>
      <c r="C3659" s="50">
        <v>44091</v>
      </c>
      <c r="E3659" s="50">
        <v>44091</v>
      </c>
      <c r="F3659" s="30" t="s">
        <v>18</v>
      </c>
      <c r="H3659" s="45">
        <v>44111</v>
      </c>
      <c r="I3659" s="30" t="str">
        <f>VLOOKUP(B3659,'Список DKV от ЮТД'!$A$1:$S$10000,15,FALSE)</f>
        <v>2411/2938</v>
      </c>
      <c r="J3659" s="30" t="s">
        <v>22</v>
      </c>
      <c r="K3659" s="41" t="str">
        <f>VLOOKUP(B3659,'Список DKV от ЮТД'!$A$1:$M$10000,13,FALSE)</f>
        <v>4</v>
      </c>
      <c r="L3659" s="30" t="str">
        <f>VLOOKUP(B3659,'Список DKV от ЮТД'!$A$1:$S$10000,14,FALSE)</f>
        <v>16ADR099</v>
      </c>
      <c r="M3659" s="52" t="str">
        <f>VLOOKUP(B3659,'Список DKV от ЮТД'!$A$1:$M$10000,10,FALSE)</f>
        <v>704310*******5217</v>
      </c>
      <c r="N3659" s="52" t="str">
        <f>VLOOKUP(B3659,'Список DKV от ЮТД'!$A$1:$S$10000,18,FALSE)</f>
        <v/>
      </c>
      <c r="O3659" s="52" t="str">
        <f>VLOOKUP(B3659,'Список DKV от ЮТД'!$A$1:$S$10000,19,FALSE)</f>
        <v/>
      </c>
      <c r="P3659" s="52" t="str">
        <f>VLOOKUP(B3659,'Список DKV от ЮТД'!$A$1:$S$10000,16,FALSE)</f>
        <v>431330387</v>
      </c>
      <c r="Q3659" s="52"/>
    </row>
    <row r="3660" spans="1:22">
      <c r="A3660" s="30">
        <v>3658</v>
      </c>
      <c r="B3660" s="37">
        <v>19451034532</v>
      </c>
      <c r="C3660" s="50">
        <v>44091</v>
      </c>
      <c r="E3660" s="50">
        <v>44091</v>
      </c>
      <c r="F3660" s="30" t="s">
        <v>18</v>
      </c>
      <c r="H3660" s="45">
        <v>44111</v>
      </c>
      <c r="I3660" s="30" t="str">
        <f>VLOOKUP(B3660,'Список DKV от ЮТД'!$A$1:$S$10000,15,FALSE)</f>
        <v>2411/2939</v>
      </c>
      <c r="J3660" s="30" t="s">
        <v>22</v>
      </c>
      <c r="K3660" s="41" t="str">
        <f>VLOOKUP(B3660,'Список DKV от ЮТД'!$A$1:$M$10000,13,FALSE)</f>
        <v>4</v>
      </c>
      <c r="L3660" s="30" t="str">
        <f>VLOOKUP(B3660,'Список DKV от ЮТД'!$A$1:$S$10000,14,FALSE)</f>
        <v>33ACC757</v>
      </c>
      <c r="M3660" s="52" t="str">
        <f>VLOOKUP(B3660,'Список DKV от ЮТД'!$A$1:$M$10000,10,FALSE)</f>
        <v>704310*******0116</v>
      </c>
      <c r="N3660" s="52" t="str">
        <f>VLOOKUP(B3660,'Список DKV от ЮТД'!$A$1:$S$10000,18,FALSE)</f>
        <v/>
      </c>
      <c r="O3660" s="52" t="str">
        <f>VLOOKUP(B3660,'Список DKV от ЮТД'!$A$1:$S$10000,19,FALSE)</f>
        <v/>
      </c>
      <c r="P3660" s="52" t="str">
        <f>VLOOKUP(B3660,'Список DKV от ЮТД'!$A$1:$S$10000,16,FALSE)</f>
        <v>431330333</v>
      </c>
      <c r="Q3660" s="52"/>
    </row>
    <row r="3661" spans="1:22" s="5" customFormat="1">
      <c r="A3661" s="30">
        <v>3659</v>
      </c>
      <c r="B3661" s="37">
        <v>19451035471</v>
      </c>
      <c r="C3661" s="50">
        <v>44091</v>
      </c>
      <c r="D3661" s="30"/>
      <c r="E3661" s="50">
        <v>44091</v>
      </c>
      <c r="F3661" s="30" t="s">
        <v>18</v>
      </c>
      <c r="G3661" s="41"/>
      <c r="H3661" s="45">
        <v>44111</v>
      </c>
      <c r="I3661" s="30" t="str">
        <f>VLOOKUP(B3661,'Список DKV от ЮТД'!$A$1:$S$10000,15,FALSE)</f>
        <v>2411/2940</v>
      </c>
      <c r="J3661" s="30" t="s">
        <v>22</v>
      </c>
      <c r="K3661" s="41" t="str">
        <f>VLOOKUP(B3661,'Список DKV от ЮТД'!$A$1:$M$10000,13,FALSE)</f>
        <v>4</v>
      </c>
      <c r="L3661" s="30" t="str">
        <f>VLOOKUP(B3661,'Список DKV от ЮТД'!$A$1:$S$10000,14,FALSE)</f>
        <v>33ENG80</v>
      </c>
      <c r="M3661" s="52" t="str">
        <f>VLOOKUP(B3661,'Список DKV от ЮТД'!$A$1:$M$10000,10,FALSE)</f>
        <v>704310*******2211</v>
      </c>
      <c r="N3661" s="52" t="str">
        <f>VLOOKUP(B3661,'Список DKV от ЮТД'!$A$1:$S$10000,18,FALSE)</f>
        <v/>
      </c>
      <c r="O3661" s="52" t="str">
        <f>VLOOKUP(B3661,'Список DKV от ЮТД'!$A$1:$S$10000,19,FALSE)</f>
        <v/>
      </c>
      <c r="P3661" s="52" t="str">
        <f>VLOOKUP(B3661,'Список DKV от ЮТД'!$A$1:$S$10000,16,FALSE)</f>
        <v>431330427</v>
      </c>
      <c r="Q3661" s="52"/>
      <c r="R3661" s="30"/>
      <c r="S3661" s="30"/>
      <c r="T3661" s="30"/>
      <c r="U3661" s="51"/>
      <c r="V3661" s="51"/>
    </row>
    <row r="3662" spans="1:22" s="5" customFormat="1">
      <c r="A3662" s="30">
        <v>3660</v>
      </c>
      <c r="B3662" s="37">
        <v>19451035398</v>
      </c>
      <c r="C3662" s="50">
        <v>44091</v>
      </c>
      <c r="D3662" s="30"/>
      <c r="E3662" s="50">
        <v>44091</v>
      </c>
      <c r="F3662" s="30" t="s">
        <v>18</v>
      </c>
      <c r="G3662" s="41"/>
      <c r="H3662" s="45">
        <v>44111</v>
      </c>
      <c r="I3662" s="30" t="str">
        <f>VLOOKUP(B3662,'Список DKV от ЮТД'!$A$1:$S$10000,15,FALSE)</f>
        <v>2411/2941</v>
      </c>
      <c r="J3662" s="30" t="s">
        <v>22</v>
      </c>
      <c r="K3662" s="41" t="str">
        <f>VLOOKUP(B3662,'Список DKV от ЮТД'!$A$1:$M$10000,13,FALSE)</f>
        <v>4</v>
      </c>
      <c r="L3662" s="30" t="str">
        <f>VLOOKUP(B3662,'Список DKV от ЮТД'!$A$1:$S$10000,14,FALSE)</f>
        <v>27RM217</v>
      </c>
      <c r="M3662" s="52" t="str">
        <f>VLOOKUP(B3662,'Список DKV от ЮТД'!$A$1:$M$10000,10,FALSE)</f>
        <v>704310*******2152</v>
      </c>
      <c r="N3662" s="52" t="str">
        <f>VLOOKUP(B3662,'Список DKV от ЮТД'!$A$1:$S$10000,18,FALSE)</f>
        <v/>
      </c>
      <c r="O3662" s="52" t="str">
        <f>VLOOKUP(B3662,'Список DKV от ЮТД'!$A$1:$S$10000,19,FALSE)</f>
        <v/>
      </c>
      <c r="P3662" s="52" t="str">
        <f>VLOOKUP(B3662,'Список DKV от ЮТД'!$A$1:$S$10000,16,FALSE)</f>
        <v>431330419</v>
      </c>
      <c r="Q3662" s="52"/>
      <c r="R3662" s="30"/>
      <c r="S3662" s="30"/>
      <c r="T3662" s="30"/>
      <c r="U3662" s="51"/>
      <c r="V3662" s="51"/>
    </row>
    <row r="3663" spans="1:22" s="5" customFormat="1">
      <c r="A3663" s="30">
        <v>3661</v>
      </c>
      <c r="B3663" s="37">
        <v>19460014160</v>
      </c>
      <c r="C3663" s="50">
        <v>44064</v>
      </c>
      <c r="D3663" s="30"/>
      <c r="E3663" s="50">
        <v>44064</v>
      </c>
      <c r="F3663" s="30" t="s">
        <v>20</v>
      </c>
      <c r="G3663" s="41"/>
      <c r="H3663" s="45">
        <v>44111</v>
      </c>
      <c r="I3663" s="30" t="str">
        <f>VLOOKUP(B3663,'Список DKV от ЮТД'!$A$1:$S$10000,15,FALSE)</f>
        <v>2412/585</v>
      </c>
      <c r="J3663" s="30" t="s">
        <v>22</v>
      </c>
      <c r="K3663" s="41" t="str">
        <f>VLOOKUP(B3663,'Список DKV от ЮТД'!$A$1:$M$10000,13,FALSE)</f>
        <v>4</v>
      </c>
      <c r="L3663" s="30" t="str">
        <f>VLOOKUP(B3663,'Список DKV от ЮТД'!$A$1:$S$10000,14,FALSE)</f>
        <v>ZG6677HG</v>
      </c>
      <c r="M3663" s="52" t="str">
        <f>VLOOKUP(B3663,'Список DKV от ЮТД'!$A$1:$M$10000,10,FALSE)</f>
        <v>704310*******0712</v>
      </c>
      <c r="N3663" s="52" t="str">
        <f>VLOOKUP(B3663,'Список DKV от ЮТД'!$A$1:$S$10000,18,FALSE)</f>
        <v/>
      </c>
      <c r="O3663" s="52" t="str">
        <f>VLOOKUP(B3663,'Список DKV от ЮТД'!$A$1:$S$10000,19,FALSE)</f>
        <v/>
      </c>
      <c r="P3663" s="52" t="str">
        <f>VLOOKUP(B3663,'Список DKV от ЮТД'!$A$1:$S$10000,16,FALSE)</f>
        <v>431490440</v>
      </c>
      <c r="Q3663" s="52"/>
      <c r="R3663" s="30"/>
      <c r="S3663" s="51"/>
      <c r="T3663" s="51"/>
      <c r="U3663" s="51"/>
      <c r="V3663" s="51"/>
    </row>
    <row r="3664" spans="1:22">
      <c r="A3664" s="30">
        <v>3662</v>
      </c>
      <c r="B3664" s="37">
        <v>19241028158</v>
      </c>
      <c r="C3664" s="50">
        <v>43822</v>
      </c>
      <c r="E3664" s="50">
        <v>43822</v>
      </c>
      <c r="F3664" s="71" t="s">
        <v>15</v>
      </c>
      <c r="H3664" s="45">
        <v>44112</v>
      </c>
      <c r="I3664" s="30" t="str">
        <f>VLOOKUP(B3664,'Список DKV от ЮТД'!$A$1:$S$10000,15,FALSE)</f>
        <v>2410/95</v>
      </c>
      <c r="J3664" s="30" t="s">
        <v>22</v>
      </c>
      <c r="K3664" s="41" t="str">
        <f>VLOOKUP(B3664,'Список DKV от ЮТД'!$A$1:$M$10000,13,FALSE)</f>
        <v>4</v>
      </c>
      <c r="L3664" s="30" t="str">
        <f>VLOOKUP(B3664,'Список DKV от ЮТД'!$A$1:$S$10000,14,FALSE)</f>
        <v>CK972IS</v>
      </c>
      <c r="M3664" s="52" t="str">
        <f>VLOOKUP(B3664,'Список DKV от ЮТД'!$A$1:$M$10000,10,FALSE)</f>
        <v>704310*******5941</v>
      </c>
      <c r="N3664" s="52" t="str">
        <f>VLOOKUP(B3664,'Список DKV от ЮТД'!$A$1:$S$10000,18,FALSE)</f>
        <v/>
      </c>
      <c r="O3664" s="52" t="str">
        <f>VLOOKUP(B3664,'Список DKV от ЮТД'!$A$1:$S$10000,19,FALSE)</f>
        <v/>
      </c>
      <c r="P3664" s="52" t="str">
        <f>VLOOKUP(B3664,'Список DKV от ЮТД'!$A$1:$S$10000,16,FALSE)</f>
        <v>425824671</v>
      </c>
      <c r="Q3664" s="52"/>
      <c r="R3664" s="30" t="s">
        <v>15747</v>
      </c>
      <c r="S3664" s="51"/>
      <c r="T3664" s="51"/>
    </row>
    <row r="3665" spans="1:22">
      <c r="A3665" s="30">
        <v>3663</v>
      </c>
      <c r="B3665" s="37">
        <v>19451035315</v>
      </c>
      <c r="C3665" s="50">
        <v>44091</v>
      </c>
      <c r="E3665" s="50">
        <v>44091</v>
      </c>
      <c r="F3665" s="30" t="s">
        <v>18</v>
      </c>
      <c r="H3665" s="45">
        <v>44112</v>
      </c>
      <c r="I3665" s="30" t="str">
        <f>VLOOKUP(B3665,'Список DKV от ЮТД'!$A$1:$S$10000,15,FALSE)</f>
        <v>2411/2942</v>
      </c>
      <c r="J3665" s="30" t="s">
        <v>22</v>
      </c>
      <c r="K3665" s="41" t="str">
        <f>VLOOKUP(B3665,'Список DKV от ЮТД'!$A$1:$M$10000,13,FALSE)</f>
        <v>4</v>
      </c>
      <c r="L3665" s="30" t="str">
        <f>VLOOKUP(B3665,'Список DKV от ЮТД'!$A$1:$S$10000,14,FALSE)</f>
        <v>16AKD673</v>
      </c>
      <c r="M3665" s="52" t="str">
        <f>VLOOKUP(B3665,'Список DKV от ЮТД'!$A$1:$M$10000,10,FALSE)</f>
        <v>704310*******6093</v>
      </c>
      <c r="N3665" s="52" t="str">
        <f>VLOOKUP(B3665,'Список DKV от ЮТД'!$A$1:$S$10000,18,FALSE)</f>
        <v/>
      </c>
      <c r="O3665" s="52" t="str">
        <f>VLOOKUP(B3665,'Список DKV от ЮТД'!$A$1:$S$10000,19,FALSE)</f>
        <v/>
      </c>
      <c r="P3665" s="52" t="str">
        <f>VLOOKUP(B3665,'Список DKV от ЮТД'!$A$1:$S$10000,16,FALSE)</f>
        <v>431330411</v>
      </c>
      <c r="Q3665" s="52"/>
      <c r="S3665" s="51"/>
      <c r="T3665" s="51"/>
    </row>
    <row r="3666" spans="1:22">
      <c r="A3666" s="30">
        <v>3664</v>
      </c>
      <c r="B3666" s="37">
        <v>19451035430</v>
      </c>
      <c r="C3666" s="50">
        <v>44091</v>
      </c>
      <c r="E3666" s="50">
        <v>44091</v>
      </c>
      <c r="F3666" s="30" t="s">
        <v>18</v>
      </c>
      <c r="H3666" s="45">
        <v>44112</v>
      </c>
      <c r="I3666" s="30" t="str">
        <f>VLOOKUP(B3666,'Список DKV от ЮТД'!$A$1:$S$10000,15,FALSE)</f>
        <v>2411/2943</v>
      </c>
      <c r="J3666" s="30" t="s">
        <v>22</v>
      </c>
      <c r="K3666" s="41" t="str">
        <f>VLOOKUP(B3666,'Список DKV от ЮТД'!$A$1:$M$10000,13,FALSE)</f>
        <v>4</v>
      </c>
      <c r="L3666" s="30" t="str">
        <f>VLOOKUP(B3666,'Список DKV от ЮТД'!$A$1:$S$10000,14,FALSE)</f>
        <v>34BDG840</v>
      </c>
      <c r="M3666" s="52" t="str">
        <f>VLOOKUP(B3666,'Список DKV от ЮТД'!$A$1:$M$10000,10,FALSE)</f>
        <v>704310*******1942</v>
      </c>
      <c r="N3666" s="52" t="str">
        <f>VLOOKUP(B3666,'Список DKV от ЮТД'!$A$1:$S$10000,18,FALSE)</f>
        <v/>
      </c>
      <c r="O3666" s="52" t="str">
        <f>VLOOKUP(B3666,'Список DKV от ЮТД'!$A$1:$S$10000,19,FALSE)</f>
        <v/>
      </c>
      <c r="P3666" s="52" t="str">
        <f>VLOOKUP(B3666,'Список DKV от ЮТД'!$A$1:$S$10000,16,FALSE)</f>
        <v>431330423</v>
      </c>
      <c r="Q3666" s="52"/>
    </row>
    <row r="3667" spans="1:22">
      <c r="A3667" s="30">
        <v>3665</v>
      </c>
      <c r="B3667" s="37">
        <v>19451045629</v>
      </c>
      <c r="C3667" s="50">
        <v>44104</v>
      </c>
      <c r="E3667" s="50">
        <v>44104</v>
      </c>
      <c r="F3667" s="30" t="s">
        <v>18</v>
      </c>
      <c r="H3667" s="45">
        <v>44112</v>
      </c>
      <c r="I3667" s="30" t="str">
        <f>VLOOKUP(B3667,'Список DKV от ЮТД'!$A$1:$S$10000,15,FALSE)</f>
        <v>2411/2944</v>
      </c>
      <c r="J3667" s="30" t="s">
        <v>22</v>
      </c>
      <c r="K3667" s="41" t="str">
        <f>VLOOKUP(B3667,'Список DKV от ЮТД'!$A$1:$M$10000,13,FALSE)</f>
        <v>4</v>
      </c>
      <c r="L3667" s="30" t="str">
        <f>VLOOKUP(B3667,'Список DKV от ЮТД'!$A$1:$S$10000,14,FALSE)</f>
        <v>CT4604PH</v>
      </c>
      <c r="M3667" s="52" t="str">
        <f>VLOOKUP(B3667,'Список DKV от ЮТД'!$A$1:$M$10000,10,FALSE)</f>
        <v>704310*******3364</v>
      </c>
      <c r="N3667" s="52" t="str">
        <f>VLOOKUP(B3667,'Список DKV от ЮТД'!$A$1:$S$10000,18,FALSE)</f>
        <v/>
      </c>
      <c r="O3667" s="52" t="str">
        <f>VLOOKUP(B3667,'Список DKV от ЮТД'!$A$1:$S$10000,19,FALSE)</f>
        <v/>
      </c>
      <c r="P3667" s="52" t="str">
        <f>VLOOKUP(B3667,'Список DKV от ЮТД'!$A$1:$S$10000,16,FALSE)</f>
        <v>431331442</v>
      </c>
      <c r="Q3667" s="52"/>
    </row>
    <row r="3668" spans="1:22">
      <c r="A3668" s="30">
        <v>3666</v>
      </c>
      <c r="B3668" s="37">
        <v>19451045801</v>
      </c>
      <c r="C3668" s="50">
        <v>44104</v>
      </c>
      <c r="E3668" s="50">
        <v>44104</v>
      </c>
      <c r="F3668" s="30" t="s">
        <v>18</v>
      </c>
      <c r="H3668" s="45">
        <v>44112</v>
      </c>
      <c r="I3668" s="30" t="str">
        <f>VLOOKUP(B3668,'Список DKV от ЮТД'!$A$1:$S$10000,15,FALSE)</f>
        <v>2411/2945</v>
      </c>
      <c r="J3668" s="30" t="s">
        <v>22</v>
      </c>
      <c r="K3668" s="41" t="str">
        <f>VLOOKUP(B3668,'Список DKV от ЮТД'!$A$1:$M$10000,13,FALSE)</f>
        <v>4</v>
      </c>
      <c r="L3668" s="30" t="str">
        <f>VLOOKUP(B3668,'Список DKV от ЮТД'!$A$1:$S$10000,14,FALSE)</f>
        <v>SB898FL</v>
      </c>
      <c r="M3668" s="52" t="str">
        <f>VLOOKUP(B3668,'Список DKV от ЮТД'!$A$1:$M$10000,10,FALSE)</f>
        <v>704310*******0092</v>
      </c>
      <c r="N3668" s="52" t="str">
        <f>VLOOKUP(B3668,'Список DKV от ЮТД'!$A$1:$S$10000,18,FALSE)</f>
        <v/>
      </c>
      <c r="O3668" s="52" t="str">
        <f>VLOOKUP(B3668,'Список DKV от ЮТД'!$A$1:$S$10000,19,FALSE)</f>
        <v/>
      </c>
      <c r="P3668" s="52" t="str">
        <f>VLOOKUP(B3668,'Список DKV от ЮТД'!$A$1:$S$10000,16,FALSE)</f>
        <v>431331460</v>
      </c>
      <c r="Q3668" s="52"/>
    </row>
    <row r="3669" spans="1:22">
      <c r="A3669" s="30">
        <v>3667</v>
      </c>
      <c r="B3669" s="37">
        <v>19451045686</v>
      </c>
      <c r="C3669" s="50">
        <v>44104</v>
      </c>
      <c r="E3669" s="50">
        <v>44104</v>
      </c>
      <c r="F3669" s="30" t="s">
        <v>18</v>
      </c>
      <c r="H3669" s="45">
        <v>44112</v>
      </c>
      <c r="I3669" s="30" t="str">
        <f>VLOOKUP(B3669,'Список DKV от ЮТД'!$A$1:$S$10000,15,FALSE)</f>
        <v>2411/2946</v>
      </c>
      <c r="J3669" s="30" t="s">
        <v>22</v>
      </c>
      <c r="K3669" s="41" t="str">
        <f>VLOOKUP(B3669,'Список DKV от ЮТД'!$A$1:$M$10000,13,FALSE)</f>
        <v>4</v>
      </c>
      <c r="L3669" s="30" t="str">
        <f>VLOOKUP(B3669,'Список DKV от ЮТД'!$A$1:$S$10000,14,FALSE)</f>
        <v>01CER78</v>
      </c>
      <c r="M3669" s="52" t="str">
        <f>VLOOKUP(B3669,'Список DKV от ЮТД'!$A$1:$M$10000,10,FALSE)</f>
        <v>704310*******1953</v>
      </c>
      <c r="N3669" s="52" t="str">
        <f>VLOOKUP(B3669,'Список DKV от ЮТД'!$A$1:$S$10000,18,FALSE)</f>
        <v/>
      </c>
      <c r="O3669" s="52" t="str">
        <f>VLOOKUP(B3669,'Список DKV от ЮТД'!$A$1:$S$10000,19,FALSE)</f>
        <v/>
      </c>
      <c r="P3669" s="52" t="str">
        <f>VLOOKUP(B3669,'Список DKV от ЮТД'!$A$1:$S$10000,16,FALSE)</f>
        <v>431331448</v>
      </c>
      <c r="Q3669" s="52"/>
    </row>
    <row r="3670" spans="1:22">
      <c r="A3670" s="30">
        <v>3668</v>
      </c>
      <c r="B3670" s="37">
        <v>19451045728</v>
      </c>
      <c r="C3670" s="50">
        <v>44104</v>
      </c>
      <c r="E3670" s="50">
        <v>44104</v>
      </c>
      <c r="F3670" s="30" t="s">
        <v>18</v>
      </c>
      <c r="H3670" s="45">
        <v>44112</v>
      </c>
      <c r="I3670" s="30" t="str">
        <f>VLOOKUP(B3670,'Список DKV от ЮТД'!$A$1:$S$10000,15,FALSE)</f>
        <v>2411/2947</v>
      </c>
      <c r="J3670" s="30" t="s">
        <v>22</v>
      </c>
      <c r="K3670" s="41" t="str">
        <f>VLOOKUP(B3670,'Список DKV от ЮТД'!$A$1:$M$10000,13,FALSE)</f>
        <v>4</v>
      </c>
      <c r="L3670" s="30" t="str">
        <f>VLOOKUP(B3670,'Список DKV от ЮТД'!$A$1:$S$10000,14,FALSE)</f>
        <v>38ACR075</v>
      </c>
      <c r="M3670" s="52" t="str">
        <f>VLOOKUP(B3670,'Список DKV от ЮТД'!$A$1:$M$10000,10,FALSE)</f>
        <v>704310*******0270</v>
      </c>
      <c r="N3670" s="52" t="str">
        <f>VLOOKUP(B3670,'Список DKV от ЮТД'!$A$1:$S$10000,18,FALSE)</f>
        <v/>
      </c>
      <c r="O3670" s="52" t="str">
        <f>VLOOKUP(B3670,'Список DKV от ЮТД'!$A$1:$S$10000,19,FALSE)</f>
        <v/>
      </c>
      <c r="P3670" s="52" t="str">
        <f>VLOOKUP(B3670,'Список DKV от ЮТД'!$A$1:$S$10000,16,FALSE)</f>
        <v>431331452</v>
      </c>
      <c r="Q3670" s="52"/>
    </row>
    <row r="3671" spans="1:22">
      <c r="A3671" s="30">
        <v>3669</v>
      </c>
      <c r="B3671" s="37">
        <v>19451045678</v>
      </c>
      <c r="C3671" s="50">
        <v>44104</v>
      </c>
      <c r="E3671" s="50">
        <v>44104</v>
      </c>
      <c r="F3671" s="30" t="s">
        <v>18</v>
      </c>
      <c r="H3671" s="45">
        <v>44112</v>
      </c>
      <c r="I3671" s="30" t="str">
        <f>VLOOKUP(B3671,'Список DKV от ЮТД'!$A$1:$S$10000,15,FALSE)</f>
        <v>2411/2948</v>
      </c>
      <c r="J3671" s="30" t="s">
        <v>22</v>
      </c>
      <c r="K3671" s="41" t="str">
        <f>VLOOKUP(B3671,'Список DKV от ЮТД'!$A$1:$M$10000,13,FALSE)</f>
        <v>4</v>
      </c>
      <c r="L3671" s="30" t="str">
        <f>VLOOKUP(B3671,'Список DKV от ЮТД'!$A$1:$S$10000,14,FALSE)</f>
        <v>34GA7673</v>
      </c>
      <c r="M3671" s="52" t="str">
        <f>VLOOKUP(B3671,'Список DKV от ЮТД'!$A$1:$M$10000,10,FALSE)</f>
        <v>704310*******0978</v>
      </c>
      <c r="N3671" s="52" t="str">
        <f>VLOOKUP(B3671,'Список DKV от ЮТД'!$A$1:$S$10000,18,FALSE)</f>
        <v/>
      </c>
      <c r="O3671" s="52" t="str">
        <f>VLOOKUP(B3671,'Список DKV от ЮТД'!$A$1:$S$10000,19,FALSE)</f>
        <v/>
      </c>
      <c r="P3671" s="52" t="str">
        <f>VLOOKUP(B3671,'Список DKV от ЮТД'!$A$1:$S$10000,16,FALSE)</f>
        <v>431331447</v>
      </c>
      <c r="Q3671" s="52"/>
    </row>
    <row r="3672" spans="1:22">
      <c r="A3672" s="30">
        <v>3670</v>
      </c>
      <c r="B3672" s="37">
        <v>19451045710</v>
      </c>
      <c r="C3672" s="50">
        <v>44104</v>
      </c>
      <c r="E3672" s="50">
        <v>44104</v>
      </c>
      <c r="F3672" s="30" t="s">
        <v>18</v>
      </c>
      <c r="H3672" s="45">
        <v>44112</v>
      </c>
      <c r="I3672" s="30" t="str">
        <f>VLOOKUP(B3672,'Список DKV от ЮТД'!$A$1:$S$10000,15,FALSE)</f>
        <v>2411/2949</v>
      </c>
      <c r="J3672" s="30" t="s">
        <v>22</v>
      </c>
      <c r="K3672" s="41" t="str">
        <f>VLOOKUP(B3672,'Список DKV от ЮТД'!$A$1:$M$10000,13,FALSE)</f>
        <v>4</v>
      </c>
      <c r="L3672" s="30" t="str">
        <f>VLOOKUP(B3672,'Список DKV от ЮТД'!$A$1:$S$10000,14,FALSE)</f>
        <v>34BMD809</v>
      </c>
      <c r="M3672" s="52" t="str">
        <f>VLOOKUP(B3672,'Список DKV от ЮТД'!$A$1:$M$10000,10,FALSE)</f>
        <v>704310*******6628</v>
      </c>
      <c r="N3672" s="52" t="str">
        <f>VLOOKUP(B3672,'Список DKV от ЮТД'!$A$1:$S$10000,18,FALSE)</f>
        <v/>
      </c>
      <c r="O3672" s="52" t="str">
        <f>VLOOKUP(B3672,'Список DKV от ЮТД'!$A$1:$S$10000,19,FALSE)</f>
        <v/>
      </c>
      <c r="P3672" s="52" t="str">
        <f>VLOOKUP(B3672,'Список DKV от ЮТД'!$A$1:$S$10000,16,FALSE)</f>
        <v>431331451</v>
      </c>
      <c r="Q3672" s="52"/>
    </row>
    <row r="3673" spans="1:22">
      <c r="A3673" s="30">
        <v>3671</v>
      </c>
      <c r="B3673" s="37">
        <v>19451045751</v>
      </c>
      <c r="C3673" s="50">
        <v>44104</v>
      </c>
      <c r="E3673" s="50">
        <v>44104</v>
      </c>
      <c r="F3673" s="30" t="s">
        <v>18</v>
      </c>
      <c r="H3673" s="45">
        <v>44112</v>
      </c>
      <c r="I3673" s="30" t="str">
        <f>VLOOKUP(B3673,'Список DKV от ЮТД'!$A$1:$S$10000,15,FALSE)</f>
        <v>2411/2950</v>
      </c>
      <c r="J3673" s="30" t="s">
        <v>22</v>
      </c>
      <c r="K3673" s="41" t="str">
        <f>VLOOKUP(B3673,'Список DKV от ЮТД'!$A$1:$M$10000,13,FALSE)</f>
        <v>4</v>
      </c>
      <c r="L3673" s="30" t="str">
        <f>VLOOKUP(B3673,'Список DKV от ЮТД'!$A$1:$S$10000,14,FALSE)</f>
        <v>06BMP536</v>
      </c>
      <c r="M3673" s="52" t="str">
        <f>VLOOKUP(B3673,'Список DKV от ЮТД'!$A$1:$M$10000,10,FALSE)</f>
        <v>704310*******0630</v>
      </c>
      <c r="N3673" s="52" t="str">
        <f>VLOOKUP(B3673,'Список DKV от ЮТД'!$A$1:$S$10000,18,FALSE)</f>
        <v/>
      </c>
      <c r="O3673" s="52" t="str">
        <f>VLOOKUP(B3673,'Список DKV от ЮТД'!$A$1:$S$10000,19,FALSE)</f>
        <v/>
      </c>
      <c r="P3673" s="52" t="str">
        <f>VLOOKUP(B3673,'Список DKV от ЮТД'!$A$1:$S$10000,16,FALSE)</f>
        <v>431331455</v>
      </c>
      <c r="Q3673" s="52"/>
    </row>
    <row r="3674" spans="1:22">
      <c r="A3674" s="30">
        <v>3672</v>
      </c>
      <c r="B3674" s="37">
        <v>19451045793</v>
      </c>
      <c r="C3674" s="50">
        <v>44104</v>
      </c>
      <c r="E3674" s="50">
        <v>44104</v>
      </c>
      <c r="F3674" s="30" t="s">
        <v>18</v>
      </c>
      <c r="H3674" s="45">
        <v>44112</v>
      </c>
      <c r="I3674" s="30" t="str">
        <f>VLOOKUP(B3674,'Список DKV от ЮТД'!$A$1:$S$10000,15,FALSE)</f>
        <v>2411/2951</v>
      </c>
      <c r="J3674" s="30" t="s">
        <v>22</v>
      </c>
      <c r="K3674" s="41" t="str">
        <f>VLOOKUP(B3674,'Список DKV от ЮТД'!$A$1:$M$10000,13,FALSE)</f>
        <v>4</v>
      </c>
      <c r="L3674" s="30" t="str">
        <f>VLOOKUP(B3674,'Список DKV от ЮТД'!$A$1:$S$10000,14,FALSE)</f>
        <v>06JRK75</v>
      </c>
      <c r="M3674" s="52" t="str">
        <f>VLOOKUP(B3674,'Список DKV от ЮТД'!$A$1:$M$10000,10,FALSE)</f>
        <v>704310*******1249</v>
      </c>
      <c r="N3674" s="52" t="str">
        <f>VLOOKUP(B3674,'Список DKV от ЮТД'!$A$1:$S$10000,18,FALSE)</f>
        <v/>
      </c>
      <c r="O3674" s="52" t="str">
        <f>VLOOKUP(B3674,'Список DKV от ЮТД'!$A$1:$S$10000,19,FALSE)</f>
        <v/>
      </c>
      <c r="P3674" s="52" t="str">
        <f>VLOOKUP(B3674,'Список DKV от ЮТД'!$A$1:$S$10000,16,FALSE)</f>
        <v>431331459</v>
      </c>
      <c r="Q3674" s="52"/>
    </row>
    <row r="3675" spans="1:22">
      <c r="A3675" s="30">
        <v>3673</v>
      </c>
      <c r="B3675" s="37">
        <v>19451045835</v>
      </c>
      <c r="C3675" s="50">
        <v>44104</v>
      </c>
      <c r="E3675" s="50">
        <v>44104</v>
      </c>
      <c r="F3675" s="30" t="s">
        <v>18</v>
      </c>
      <c r="H3675" s="45">
        <v>44112</v>
      </c>
      <c r="I3675" s="30" t="str">
        <f>VLOOKUP(B3675,'Список DKV от ЮТД'!$A$1:$S$10000,15,FALSE)</f>
        <v>2411/2952</v>
      </c>
      <c r="J3675" s="30" t="s">
        <v>22</v>
      </c>
      <c r="K3675" s="41" t="str">
        <f>VLOOKUP(B3675,'Список DKV от ЮТД'!$A$1:$M$10000,13,FALSE)</f>
        <v>4</v>
      </c>
      <c r="L3675" s="30" t="str">
        <f>VLOOKUP(B3675,'Список DKV от ЮТД'!$A$1:$S$10000,14,FALSE)</f>
        <v>42AGZ755</v>
      </c>
      <c r="M3675" s="52" t="str">
        <f>VLOOKUP(B3675,'Список DKV от ЮТД'!$A$1:$M$10000,10,FALSE)</f>
        <v>704310*******7363</v>
      </c>
      <c r="N3675" s="52" t="str">
        <f>VLOOKUP(B3675,'Список DKV от ЮТД'!$A$1:$S$10000,18,FALSE)</f>
        <v/>
      </c>
      <c r="O3675" s="52" t="str">
        <f>VLOOKUP(B3675,'Список DKV от ЮТД'!$A$1:$S$10000,19,FALSE)</f>
        <v/>
      </c>
      <c r="P3675" s="52" t="str">
        <f>VLOOKUP(B3675,'Список DKV от ЮТД'!$A$1:$S$10000,16,FALSE)</f>
        <v>431331463</v>
      </c>
      <c r="Q3675" s="52"/>
    </row>
    <row r="3676" spans="1:22">
      <c r="A3676" s="30">
        <v>3674</v>
      </c>
      <c r="B3676" s="37">
        <v>19451045876</v>
      </c>
      <c r="C3676" s="50">
        <v>44104</v>
      </c>
      <c r="E3676" s="50">
        <v>44104</v>
      </c>
      <c r="F3676" s="30" t="s">
        <v>18</v>
      </c>
      <c r="H3676" s="45">
        <v>44112</v>
      </c>
      <c r="I3676" s="30" t="str">
        <f>VLOOKUP(B3676,'Список DKV от ЮТД'!$A$1:$S$10000,15,FALSE)</f>
        <v>2411/2953</v>
      </c>
      <c r="J3676" s="30" t="s">
        <v>22</v>
      </c>
      <c r="K3676" s="41" t="str">
        <f>VLOOKUP(B3676,'Список DKV от ЮТД'!$A$1:$M$10000,13,FALSE)</f>
        <v>4</v>
      </c>
      <c r="L3676" s="30" t="str">
        <f>VLOOKUP(B3676,'Список DKV от ЮТД'!$A$1:$S$10000,14,FALSE)</f>
        <v>34BKU712</v>
      </c>
      <c r="M3676" s="52" t="str">
        <f>VLOOKUP(B3676,'Список DKV от ЮТД'!$A$1:$M$10000,10,FALSE)</f>
        <v>704310*******1785</v>
      </c>
      <c r="N3676" s="52" t="str">
        <f>VLOOKUP(B3676,'Список DKV от ЮТД'!$A$1:$S$10000,18,FALSE)</f>
        <v/>
      </c>
      <c r="O3676" s="52" t="str">
        <f>VLOOKUP(B3676,'Список DKV от ЮТД'!$A$1:$S$10000,19,FALSE)</f>
        <v/>
      </c>
      <c r="P3676" s="52" t="str">
        <f>VLOOKUP(B3676,'Список DKV от ЮТД'!$A$1:$S$10000,16,FALSE)</f>
        <v>431331467</v>
      </c>
      <c r="Q3676" s="52"/>
    </row>
    <row r="3677" spans="1:22">
      <c r="A3677" s="30">
        <v>3675</v>
      </c>
      <c r="B3677" s="37">
        <v>19451046411</v>
      </c>
      <c r="C3677" s="50">
        <v>44104</v>
      </c>
      <c r="E3677" s="50">
        <v>44104</v>
      </c>
      <c r="F3677" s="30" t="s">
        <v>20</v>
      </c>
      <c r="H3677" s="45">
        <v>44112</v>
      </c>
      <c r="I3677" s="30" t="str">
        <f>VLOOKUP(B3677,'Список DKV от ЮТД'!$A$1:$S$10000,15,FALSE)</f>
        <v>2412/586</v>
      </c>
      <c r="J3677" s="30" t="s">
        <v>22</v>
      </c>
      <c r="K3677" s="41" t="str">
        <f>VLOOKUP(B3677,'Список DKV от ЮТД'!$A$1:$M$10000,13,FALSE)</f>
        <v>4</v>
      </c>
      <c r="L3677" s="30" t="str">
        <f>VLOOKUP(B3677,'Список DKV от ЮТД'!$A$1:$S$10000,14,FALSE)</f>
        <v>KA581GS</v>
      </c>
      <c r="M3677" s="52" t="str">
        <f>VLOOKUP(B3677,'Список DKV от ЮТД'!$A$1:$M$10000,10,FALSE)</f>
        <v>704310*******0812</v>
      </c>
      <c r="N3677" s="52" t="str">
        <f>VLOOKUP(B3677,'Список DKV от ЮТД'!$A$1:$S$10000,18,FALSE)</f>
        <v/>
      </c>
      <c r="O3677" s="52" t="str">
        <f>VLOOKUP(B3677,'Список DKV от ЮТД'!$A$1:$S$10000,19,FALSE)</f>
        <v/>
      </c>
      <c r="P3677" s="52" t="str">
        <f>VLOOKUP(B3677,'Список DKV от ЮТД'!$A$1:$S$10000,16,FALSE)</f>
        <v>431331521</v>
      </c>
      <c r="Q3677" s="52"/>
    </row>
    <row r="3678" spans="1:22">
      <c r="A3678" s="30">
        <v>3676</v>
      </c>
      <c r="B3678" s="37">
        <v>19460014129</v>
      </c>
      <c r="C3678" s="50">
        <v>44064</v>
      </c>
      <c r="E3678" s="50">
        <v>44064</v>
      </c>
      <c r="F3678" s="30" t="s">
        <v>20</v>
      </c>
      <c r="H3678" s="45">
        <v>44112</v>
      </c>
      <c r="I3678" s="30" t="str">
        <f>VLOOKUP(B3678,'Список DKV от ЮТД'!$A$1:$S$10000,15,FALSE)</f>
        <v>2412/587</v>
      </c>
      <c r="J3678" s="30" t="s">
        <v>22</v>
      </c>
      <c r="K3678" s="41" t="str">
        <f>VLOOKUP(B3678,'Список DKV от ЮТД'!$A$1:$M$10000,13,FALSE)</f>
        <v>4</v>
      </c>
      <c r="L3678" s="30" t="str">
        <f>VLOOKUP(B3678,'Список DKV от ЮТД'!$A$1:$S$10000,14,FALSE)</f>
        <v>SB879GS</v>
      </c>
      <c r="M3678" s="52" t="str">
        <f>VLOOKUP(B3678,'Список DKV от ЮТД'!$A$1:$M$10000,10,FALSE)</f>
        <v>704310*******0057</v>
      </c>
      <c r="N3678" s="52" t="str">
        <f>VLOOKUP(B3678,'Список DKV от ЮТД'!$A$1:$S$10000,18,FALSE)</f>
        <v/>
      </c>
      <c r="O3678" s="52" t="str">
        <f>VLOOKUP(B3678,'Список DKV от ЮТД'!$A$1:$S$10000,19,FALSE)</f>
        <v/>
      </c>
      <c r="P3678" s="52" t="str">
        <f>VLOOKUP(B3678,'Список DKV от ЮТД'!$A$1:$S$10000,16,FALSE)</f>
        <v>431490436</v>
      </c>
      <c r="Q3678" s="52"/>
    </row>
    <row r="3679" spans="1:22">
      <c r="A3679" s="30">
        <v>3677</v>
      </c>
      <c r="B3679" s="38">
        <v>19451046387</v>
      </c>
      <c r="C3679" s="50">
        <v>44104</v>
      </c>
      <c r="E3679" s="50">
        <v>44104</v>
      </c>
      <c r="F3679" s="30" t="s">
        <v>20</v>
      </c>
      <c r="G3679" s="41">
        <v>194</v>
      </c>
      <c r="H3679" s="45">
        <v>44112</v>
      </c>
      <c r="I3679" s="30" t="str">
        <f>VLOOKUP(B3679,'Список DKV от ЮТД'!$A$1:$S$10000,15,FALSE)</f>
        <v>2412/588</v>
      </c>
      <c r="J3679" s="30" t="s">
        <v>22</v>
      </c>
      <c r="K3679" s="41" t="str">
        <f>VLOOKUP(B3679,'Список DKV от ЮТД'!$A$1:$M$10000,13,FALSE)</f>
        <v>4</v>
      </c>
      <c r="L3679" s="30" t="str">
        <f>VLOOKUP(B3679,'Список DKV от ЮТД'!$A$1:$S$10000,14,FALSE)</f>
        <v>PGHB341</v>
      </c>
      <c r="M3679" s="52" t="str">
        <f>VLOOKUP(B3679,'Список DKV от ЮТД'!$A$1:$M$10000,10,FALSE)</f>
        <v>704310*******4866</v>
      </c>
      <c r="N3679" s="52" t="str">
        <f>VLOOKUP(B3679,'Список DKV от ЮТД'!$A$1:$S$10000,18,FALSE)</f>
        <v>blocked</v>
      </c>
      <c r="O3679" s="52" t="str">
        <f>VLOOKUP(B3679,'Список DKV от ЮТД'!$A$1:$S$10000,19,FALSE)</f>
        <v>blocked</v>
      </c>
      <c r="P3679" s="52" t="str">
        <f>VLOOKUP(B3679,'Список DKV от ЮТД'!$A$1:$S$10000,16,FALSE)</f>
        <v>431331518</v>
      </c>
      <c r="Q3679" s="49">
        <v>194</v>
      </c>
      <c r="R3679" s="30" t="s">
        <v>34842</v>
      </c>
    </row>
    <row r="3680" spans="1:22" s="5" customFormat="1">
      <c r="A3680" s="30">
        <v>3678</v>
      </c>
      <c r="B3680" s="37">
        <v>19451045967</v>
      </c>
      <c r="C3680" s="50">
        <v>44104</v>
      </c>
      <c r="D3680" s="30"/>
      <c r="E3680" s="50">
        <v>44104</v>
      </c>
      <c r="F3680" s="30" t="s">
        <v>18</v>
      </c>
      <c r="G3680" s="41"/>
      <c r="H3680" s="45">
        <v>44113</v>
      </c>
      <c r="I3680" s="30" t="str">
        <f>VLOOKUP(B3680,'Список DKV от ЮТД'!$A$1:$S$10000,15,FALSE)</f>
        <v>2411/2954</v>
      </c>
      <c r="J3680" s="30" t="s">
        <v>22</v>
      </c>
      <c r="K3680" s="41" t="str">
        <f>VLOOKUP(B3680,'Список DKV от ЮТД'!$A$1:$M$10000,13,FALSE)</f>
        <v>4</v>
      </c>
      <c r="L3680" s="30" t="str">
        <f>VLOOKUP(B3680,'Список DKV от ЮТД'!$A$1:$S$10000,14,FALSE)</f>
        <v>81EL986</v>
      </c>
      <c r="M3680" s="52" t="str">
        <f>VLOOKUP(B3680,'Список DKV от ЮТД'!$A$1:$M$10000,10,FALSE)</f>
        <v>704310*******5325</v>
      </c>
      <c r="N3680" s="52" t="str">
        <f>VLOOKUP(B3680,'Список DKV от ЮТД'!$A$1:$S$10000,18,FALSE)</f>
        <v/>
      </c>
      <c r="O3680" s="52" t="str">
        <f>VLOOKUP(B3680,'Список DKV от ЮТД'!$A$1:$S$10000,19,FALSE)</f>
        <v/>
      </c>
      <c r="P3680" s="52" t="str">
        <f>VLOOKUP(B3680,'Список DKV от ЮТД'!$A$1:$S$10000,16,FALSE)</f>
        <v>431331476</v>
      </c>
      <c r="Q3680" s="52"/>
      <c r="R3680" s="30"/>
      <c r="S3680" s="30"/>
      <c r="T3680" s="30"/>
      <c r="U3680" s="51"/>
      <c r="V3680" s="51"/>
    </row>
    <row r="3681" spans="1:20">
      <c r="A3681" s="30">
        <v>3679</v>
      </c>
      <c r="B3681" s="37">
        <v>19451045959</v>
      </c>
      <c r="C3681" s="50">
        <v>44104</v>
      </c>
      <c r="E3681" s="50">
        <v>44104</v>
      </c>
      <c r="F3681" s="30" t="s">
        <v>18</v>
      </c>
      <c r="H3681" s="45">
        <v>44113</v>
      </c>
      <c r="I3681" s="30" t="str">
        <f>VLOOKUP(B3681,'Список DKV от ЮТД'!$A$1:$S$10000,15,FALSE)</f>
        <v>2411/2955</v>
      </c>
      <c r="J3681" s="30" t="s">
        <v>22</v>
      </c>
      <c r="K3681" s="41" t="str">
        <f>VLOOKUP(B3681,'Список DKV от ЮТД'!$A$1:$M$10000,13,FALSE)</f>
        <v>4</v>
      </c>
      <c r="L3681" s="30" t="str">
        <f>VLOOKUP(B3681,'Список DKV от ЮТД'!$A$1:$S$10000,14,FALSE)</f>
        <v>81EL582</v>
      </c>
      <c r="M3681" s="52" t="str">
        <f>VLOOKUP(B3681,'Список DKV от ЮТД'!$A$1:$M$10000,10,FALSE)</f>
        <v>704310*******5440</v>
      </c>
      <c r="N3681" s="52" t="str">
        <f>VLOOKUP(B3681,'Список DKV от ЮТД'!$A$1:$S$10000,18,FALSE)</f>
        <v/>
      </c>
      <c r="O3681" s="52" t="str">
        <f>VLOOKUP(B3681,'Список DKV от ЮТД'!$A$1:$S$10000,19,FALSE)</f>
        <v/>
      </c>
      <c r="P3681" s="52" t="str">
        <f>VLOOKUP(B3681,'Список DKV от ЮТД'!$A$1:$S$10000,16,FALSE)</f>
        <v>431331475</v>
      </c>
      <c r="Q3681" s="52"/>
    </row>
    <row r="3682" spans="1:20">
      <c r="A3682" s="30">
        <v>3680</v>
      </c>
      <c r="B3682" s="37">
        <v>19451045538</v>
      </c>
      <c r="C3682" s="50">
        <v>44104</v>
      </c>
      <c r="E3682" s="50">
        <v>44104</v>
      </c>
      <c r="F3682" s="30" t="s">
        <v>18</v>
      </c>
      <c r="H3682" s="45">
        <v>44113</v>
      </c>
      <c r="I3682" s="30" t="str">
        <f>VLOOKUP(B3682,'Список DKV от ЮТД'!$A$1:$S$10000,15,FALSE)</f>
        <v>2411/2956</v>
      </c>
      <c r="J3682" s="30" t="s">
        <v>22</v>
      </c>
      <c r="K3682" s="41" t="str">
        <f>VLOOKUP(B3682,'Список DKV от ЮТД'!$A$1:$M$10000,13,FALSE)</f>
        <v>4</v>
      </c>
      <c r="L3682" s="30" t="str">
        <f>VLOOKUP(B3682,'Список DKV от ЮТД'!$A$1:$S$10000,14,FALSE)</f>
        <v>CA1118XB</v>
      </c>
      <c r="M3682" s="52" t="str">
        <f>VLOOKUP(B3682,'Список DKV от ЮТД'!$A$1:$M$10000,10,FALSE)</f>
        <v>704310*******5067</v>
      </c>
      <c r="N3682" s="52" t="str">
        <f>VLOOKUP(B3682,'Список DKV от ЮТД'!$A$1:$S$10000,18,FALSE)</f>
        <v/>
      </c>
      <c r="O3682" s="52" t="str">
        <f>VLOOKUP(B3682,'Список DKV от ЮТД'!$A$1:$S$10000,19,FALSE)</f>
        <v/>
      </c>
      <c r="P3682" s="52" t="str">
        <f>VLOOKUP(B3682,'Список DKV от ЮТД'!$A$1:$S$10000,16,FALSE)</f>
        <v>431331433</v>
      </c>
      <c r="Q3682" s="52"/>
      <c r="S3682" s="51"/>
      <c r="T3682" s="51"/>
    </row>
    <row r="3683" spans="1:20">
      <c r="A3683" s="30">
        <v>3681</v>
      </c>
      <c r="B3683" s="37">
        <v>19451045991</v>
      </c>
      <c r="C3683" s="50">
        <v>44104</v>
      </c>
      <c r="E3683" s="50">
        <v>44104</v>
      </c>
      <c r="F3683" s="30" t="s">
        <v>18</v>
      </c>
      <c r="H3683" s="45">
        <v>44113</v>
      </c>
      <c r="I3683" s="30" t="str">
        <f>VLOOKUP(B3683,'Список DKV от ЮТД'!$A$1:$S$10000,15,FALSE)</f>
        <v>2411/2957</v>
      </c>
      <c r="J3683" s="30" t="s">
        <v>22</v>
      </c>
      <c r="K3683" s="41" t="str">
        <f>VLOOKUP(B3683,'Список DKV от ЮТД'!$A$1:$M$10000,13,FALSE)</f>
        <v>4</v>
      </c>
      <c r="L3683" s="30" t="str">
        <f>VLOOKUP(B3683,'Список DKV от ЮТД'!$A$1:$S$10000,14,FALSE)</f>
        <v>16AIJ471</v>
      </c>
      <c r="M3683" s="52" t="str">
        <f>VLOOKUP(B3683,'Список DKV от ЮТД'!$A$1:$M$10000,10,FALSE)</f>
        <v>704310*******5746</v>
      </c>
      <c r="N3683" s="52" t="str">
        <f>VLOOKUP(B3683,'Список DKV от ЮТД'!$A$1:$S$10000,18,FALSE)</f>
        <v/>
      </c>
      <c r="O3683" s="52" t="str">
        <f>VLOOKUP(B3683,'Список DKV от ЮТД'!$A$1:$S$10000,19,FALSE)</f>
        <v/>
      </c>
      <c r="P3683" s="52" t="str">
        <f>VLOOKUP(B3683,'Список DKV от ЮТД'!$A$1:$S$10000,16,FALSE)</f>
        <v>431331479</v>
      </c>
      <c r="Q3683" s="52"/>
    </row>
    <row r="3684" spans="1:20">
      <c r="A3684" s="30">
        <v>3682</v>
      </c>
      <c r="B3684" s="37">
        <v>19451045520</v>
      </c>
      <c r="C3684" s="50">
        <v>44104</v>
      </c>
      <c r="E3684" s="50">
        <v>44104</v>
      </c>
      <c r="F3684" s="30" t="s">
        <v>18</v>
      </c>
      <c r="H3684" s="45">
        <v>44113</v>
      </c>
      <c r="I3684" s="30" t="str">
        <f>VLOOKUP(B3684,'Список DKV от ЮТД'!$A$1:$S$10000,15,FALSE)</f>
        <v>2411/2958</v>
      </c>
      <c r="J3684" s="30" t="s">
        <v>22</v>
      </c>
      <c r="K3684" s="41" t="str">
        <f>VLOOKUP(B3684,'Список DKV от ЮТД'!$A$1:$M$10000,13,FALSE)</f>
        <v>4</v>
      </c>
      <c r="L3684" s="30" t="str">
        <f>VLOOKUP(B3684,'Список DKV от ЮТД'!$A$1:$S$10000,14,FALSE)</f>
        <v>31BD562</v>
      </c>
      <c r="M3684" s="52" t="str">
        <f>VLOOKUP(B3684,'Список DKV от ЮТД'!$A$1:$M$10000,10,FALSE)</f>
        <v>704310*******5095</v>
      </c>
      <c r="N3684" s="52" t="str">
        <f>VLOOKUP(B3684,'Список DKV от ЮТД'!$A$1:$S$10000,18,FALSE)</f>
        <v/>
      </c>
      <c r="O3684" s="52" t="str">
        <f>VLOOKUP(B3684,'Список DKV от ЮТД'!$A$1:$S$10000,19,FALSE)</f>
        <v/>
      </c>
      <c r="P3684" s="52" t="str">
        <f>VLOOKUP(B3684,'Список DKV от ЮТД'!$A$1:$S$10000,16,FALSE)</f>
        <v>431331432</v>
      </c>
      <c r="Q3684" s="52"/>
    </row>
    <row r="3685" spans="1:20">
      <c r="A3685" s="30">
        <v>3683</v>
      </c>
      <c r="B3685" s="37">
        <v>19451045561</v>
      </c>
      <c r="C3685" s="50">
        <v>44104</v>
      </c>
      <c r="E3685" s="50">
        <v>44104</v>
      </c>
      <c r="F3685" s="30" t="s">
        <v>18</v>
      </c>
      <c r="H3685" s="45">
        <v>44113</v>
      </c>
      <c r="I3685" s="30" t="str">
        <f>VLOOKUP(B3685,'Список DKV от ЮТД'!$A$1:$S$10000,15,FALSE)</f>
        <v>2411/2959</v>
      </c>
      <c r="J3685" s="30" t="s">
        <v>22</v>
      </c>
      <c r="K3685" s="41" t="str">
        <f>VLOOKUP(B3685,'Список DKV от ЮТД'!$A$1:$M$10000,13,FALSE)</f>
        <v>4</v>
      </c>
      <c r="L3685" s="30" t="str">
        <f>VLOOKUP(B3685,'Список DKV от ЮТД'!$A$1:$S$10000,14,FALSE)</f>
        <v>38ADH651</v>
      </c>
      <c r="M3685" s="52" t="str">
        <f>VLOOKUP(B3685,'Список DKV от ЮТД'!$A$1:$M$10000,10,FALSE)</f>
        <v>704310*******8835</v>
      </c>
      <c r="N3685" s="52" t="str">
        <f>VLOOKUP(B3685,'Список DKV от ЮТД'!$A$1:$S$10000,18,FALSE)</f>
        <v/>
      </c>
      <c r="O3685" s="52" t="str">
        <f>VLOOKUP(B3685,'Список DKV от ЮТД'!$A$1:$S$10000,19,FALSE)</f>
        <v/>
      </c>
      <c r="P3685" s="52" t="str">
        <f>VLOOKUP(B3685,'Список DKV от ЮТД'!$A$1:$S$10000,16,FALSE)</f>
        <v>431331436</v>
      </c>
      <c r="Q3685" s="52"/>
    </row>
    <row r="3686" spans="1:20">
      <c r="A3686" s="30">
        <v>3684</v>
      </c>
      <c r="B3686" s="37">
        <v>19451046320</v>
      </c>
      <c r="C3686" s="50">
        <v>44104</v>
      </c>
      <c r="E3686" s="50">
        <v>44104</v>
      </c>
      <c r="F3686" s="30" t="s">
        <v>20</v>
      </c>
      <c r="H3686" s="45">
        <v>44113</v>
      </c>
      <c r="I3686" s="30" t="str">
        <f>VLOOKUP(B3686,'Список DKV от ЮТД'!$A$1:$S$10000,15,FALSE)</f>
        <v>2412/589</v>
      </c>
      <c r="J3686" s="30" t="s">
        <v>22</v>
      </c>
      <c r="K3686" s="41" t="str">
        <f>VLOOKUP(B3686,'Список DKV от ЮТД'!$A$1:$M$10000,13,FALSE)</f>
        <v>4</v>
      </c>
      <c r="L3686" s="30" t="str">
        <f>VLOOKUP(B3686,'Список DKV от ЮТД'!$A$1:$S$10000,14,FALSE)</f>
        <v>35HA6264</v>
      </c>
      <c r="M3686" s="52" t="str">
        <f>VLOOKUP(B3686,'Список DKV от ЮТД'!$A$1:$M$10000,10,FALSE)</f>
        <v>704310*******8293</v>
      </c>
      <c r="N3686" s="52" t="str">
        <f>VLOOKUP(B3686,'Список DKV от ЮТД'!$A$1:$S$10000,18,FALSE)</f>
        <v/>
      </c>
      <c r="O3686" s="52" t="str">
        <f>VLOOKUP(B3686,'Список DKV от ЮТД'!$A$1:$S$10000,19,FALSE)</f>
        <v/>
      </c>
      <c r="P3686" s="52" t="str">
        <f>VLOOKUP(B3686,'Список DKV от ЮТД'!$A$1:$S$10000,16,FALSE)</f>
        <v>431331512</v>
      </c>
      <c r="Q3686" s="52"/>
    </row>
    <row r="3687" spans="1:20">
      <c r="A3687" s="30">
        <v>3685</v>
      </c>
      <c r="B3687" s="37">
        <v>19451046288</v>
      </c>
      <c r="C3687" s="50">
        <v>44104</v>
      </c>
      <c r="E3687" s="50">
        <v>44104</v>
      </c>
      <c r="F3687" s="30" t="s">
        <v>20</v>
      </c>
      <c r="H3687" s="45">
        <v>44113</v>
      </c>
      <c r="I3687" s="30" t="str">
        <f>VLOOKUP(B3687,'Список DKV от ЮТД'!$A$1:$S$10000,15,FALSE)</f>
        <v>2412/590</v>
      </c>
      <c r="J3687" s="30" t="s">
        <v>22</v>
      </c>
      <c r="K3687" s="41" t="str">
        <f>VLOOKUP(B3687,'Список DKV от ЮТД'!$A$1:$M$10000,13,FALSE)</f>
        <v>4</v>
      </c>
      <c r="L3687" s="30" t="str">
        <f>VLOOKUP(B3687,'Список DKV от ЮТД'!$A$1:$S$10000,14,FALSE)</f>
        <v>35HC6351</v>
      </c>
      <c r="M3687" s="52" t="str">
        <f>VLOOKUP(B3687,'Список DKV от ЮТД'!$A$1:$M$10000,10,FALSE)</f>
        <v>704310*******6461</v>
      </c>
      <c r="N3687" s="52" t="str">
        <f>VLOOKUP(B3687,'Список DKV от ЮТД'!$A$1:$S$10000,18,FALSE)</f>
        <v/>
      </c>
      <c r="O3687" s="52" t="str">
        <f>VLOOKUP(B3687,'Список DKV от ЮТД'!$A$1:$S$10000,19,FALSE)</f>
        <v/>
      </c>
      <c r="P3687" s="52" t="str">
        <f>VLOOKUP(B3687,'Список DKV от ЮТД'!$A$1:$S$10000,16,FALSE)</f>
        <v>431331508</v>
      </c>
      <c r="Q3687" s="52"/>
    </row>
    <row r="3688" spans="1:20">
      <c r="A3688" s="30">
        <v>3686</v>
      </c>
      <c r="B3688" s="37">
        <v>19451046296</v>
      </c>
      <c r="C3688" s="50">
        <v>44104</v>
      </c>
      <c r="E3688" s="50">
        <v>44104</v>
      </c>
      <c r="F3688" s="30" t="s">
        <v>20</v>
      </c>
      <c r="H3688" s="45">
        <v>44113</v>
      </c>
      <c r="I3688" s="30" t="str">
        <f>VLOOKUP(B3688,'Список DKV от ЮТД'!$A$1:$S$10000,15,FALSE)</f>
        <v>2412/591</v>
      </c>
      <c r="J3688" s="30" t="s">
        <v>22</v>
      </c>
      <c r="K3688" s="41" t="str">
        <f>VLOOKUP(B3688,'Список DKV от ЮТД'!$A$1:$M$10000,13,FALSE)</f>
        <v>4</v>
      </c>
      <c r="L3688" s="30" t="str">
        <f>VLOOKUP(B3688,'Список DKV от ЮТД'!$A$1:$S$10000,14,FALSE)</f>
        <v>CB2526BM</v>
      </c>
      <c r="M3688" s="52" t="str">
        <f>VLOOKUP(B3688,'Список DKV от ЮТД'!$A$1:$M$10000,10,FALSE)</f>
        <v>704310*******9340</v>
      </c>
      <c r="N3688" s="52" t="str">
        <f>VLOOKUP(B3688,'Список DKV от ЮТД'!$A$1:$S$10000,18,FALSE)</f>
        <v/>
      </c>
      <c r="O3688" s="52" t="str">
        <f>VLOOKUP(B3688,'Список DKV от ЮТД'!$A$1:$S$10000,19,FALSE)</f>
        <v/>
      </c>
      <c r="P3688" s="52" t="str">
        <f>VLOOKUP(B3688,'Список DKV от ЮТД'!$A$1:$S$10000,16,FALSE)</f>
        <v>431331509</v>
      </c>
      <c r="Q3688" s="52"/>
    </row>
    <row r="3689" spans="1:20">
      <c r="A3689" s="30">
        <v>3687</v>
      </c>
      <c r="B3689" s="37">
        <v>19451045637</v>
      </c>
      <c r="C3689" s="50">
        <v>44104</v>
      </c>
      <c r="E3689" s="50">
        <v>44104</v>
      </c>
      <c r="F3689" s="30" t="s">
        <v>18</v>
      </c>
      <c r="H3689" s="45">
        <v>44114</v>
      </c>
      <c r="I3689" s="30" t="str">
        <f>VLOOKUP(B3689,'Список DKV от ЮТД'!$A$1:$S$10000,15,FALSE)</f>
        <v>2411/2960</v>
      </c>
      <c r="J3689" s="30" t="s">
        <v>22</v>
      </c>
      <c r="K3689" s="41" t="str">
        <f>VLOOKUP(B3689,'Список DKV от ЮТД'!$A$1:$M$10000,13,FALSE)</f>
        <v>4</v>
      </c>
      <c r="L3689" s="30" t="str">
        <f>VLOOKUP(B3689,'Список DKV от ЮТД'!$A$1:$S$10000,14,FALSE)</f>
        <v>CT5317PK</v>
      </c>
      <c r="M3689" s="52" t="str">
        <f>VLOOKUP(B3689,'Список DKV от ЮТД'!$A$1:$M$10000,10,FALSE)</f>
        <v>704310*******0730</v>
      </c>
      <c r="N3689" s="52" t="str">
        <f>VLOOKUP(B3689,'Список DKV от ЮТД'!$A$1:$S$10000,18,FALSE)</f>
        <v>expired</v>
      </c>
      <c r="O3689" s="52" t="str">
        <f>VLOOKUP(B3689,'Список DKV от ЮТД'!$A$1:$S$10000,19,FALSE)</f>
        <v>blocked</v>
      </c>
      <c r="P3689" s="52" t="str">
        <f>VLOOKUP(B3689,'Список DKV от ЮТД'!$A$1:$S$10000,16,FALSE)</f>
        <v>431331443</v>
      </c>
      <c r="Q3689" s="52"/>
    </row>
    <row r="3690" spans="1:20">
      <c r="A3690" s="30">
        <v>3688</v>
      </c>
      <c r="B3690" s="37">
        <v>19451045660</v>
      </c>
      <c r="C3690" s="50">
        <v>44104</v>
      </c>
      <c r="E3690" s="50">
        <v>44104</v>
      </c>
      <c r="F3690" s="30" t="s">
        <v>18</v>
      </c>
      <c r="H3690" s="45">
        <v>44114</v>
      </c>
      <c r="I3690" s="30" t="str">
        <f>VLOOKUP(B3690,'Список DKV от ЮТД'!$A$1:$S$10000,15,FALSE)</f>
        <v>2411/2961</v>
      </c>
      <c r="J3690" s="30" t="s">
        <v>22</v>
      </c>
      <c r="K3690" s="41" t="str">
        <f>VLOOKUP(B3690,'Список DKV от ЮТД'!$A$1:$M$10000,13,FALSE)</f>
        <v>4</v>
      </c>
      <c r="L3690" s="30" t="str">
        <f>VLOOKUP(B3690,'Список DKV от ЮТД'!$A$1:$S$10000,14,FALSE)</f>
        <v>CA2526TK</v>
      </c>
      <c r="M3690" s="52" t="str">
        <f>VLOOKUP(B3690,'Список DKV от ЮТД'!$A$1:$M$10000,10,FALSE)</f>
        <v>704310*******9217</v>
      </c>
      <c r="N3690" s="52" t="str">
        <f>VLOOKUP(B3690,'Список DKV от ЮТД'!$A$1:$S$10000,18,FALSE)</f>
        <v/>
      </c>
      <c r="O3690" s="52" t="str">
        <f>VLOOKUP(B3690,'Список DKV от ЮТД'!$A$1:$S$10000,19,FALSE)</f>
        <v/>
      </c>
      <c r="P3690" s="52" t="str">
        <f>VLOOKUP(B3690,'Список DKV от ЮТД'!$A$1:$S$10000,16,FALSE)</f>
        <v>431331446</v>
      </c>
      <c r="Q3690" s="52"/>
    </row>
    <row r="3691" spans="1:20">
      <c r="A3691" s="30">
        <v>3689</v>
      </c>
      <c r="B3691" s="37">
        <v>19451045603</v>
      </c>
      <c r="C3691" s="50">
        <v>44104</v>
      </c>
      <c r="E3691" s="50">
        <v>44104</v>
      </c>
      <c r="F3691" s="30" t="s">
        <v>18</v>
      </c>
      <c r="H3691" s="45">
        <v>44115</v>
      </c>
      <c r="I3691" s="30" t="str">
        <f>VLOOKUP(B3691,'Список DKV от ЮТД'!$A$1:$S$10000,15,FALSE)</f>
        <v>2411/2962</v>
      </c>
      <c r="J3691" s="30" t="s">
        <v>22</v>
      </c>
      <c r="K3691" s="41" t="str">
        <f>VLOOKUP(B3691,'Список DKV от ЮТД'!$A$1:$M$10000,13,FALSE)</f>
        <v>4</v>
      </c>
      <c r="L3691" s="30" t="str">
        <f>VLOOKUP(B3691,'Список DKV от ЮТД'!$A$1:$S$10000,14,FALSE)</f>
        <v>26UK376</v>
      </c>
      <c r="M3691" s="52" t="str">
        <f>VLOOKUP(B3691,'Список DKV от ЮТД'!$A$1:$M$10000,10,FALSE)</f>
        <v>704310*******3882</v>
      </c>
      <c r="N3691" s="52" t="str">
        <f>VLOOKUP(B3691,'Список DKV от ЮТД'!$A$1:$S$10000,18,FALSE)</f>
        <v/>
      </c>
      <c r="O3691" s="52" t="str">
        <f>VLOOKUP(B3691,'Список DKV от ЮТД'!$A$1:$S$10000,19,FALSE)</f>
        <v/>
      </c>
      <c r="P3691" s="52" t="str">
        <f>VLOOKUP(B3691,'Список DKV от ЮТД'!$A$1:$S$10000,16,FALSE)</f>
        <v>431331440</v>
      </c>
      <c r="Q3691" s="52"/>
    </row>
    <row r="3692" spans="1:20">
      <c r="A3692" s="30">
        <v>3690</v>
      </c>
      <c r="B3692" s="37">
        <v>19451045769</v>
      </c>
      <c r="C3692" s="50">
        <v>44104</v>
      </c>
      <c r="E3692" s="50">
        <v>44104</v>
      </c>
      <c r="F3692" s="30" t="s">
        <v>18</v>
      </c>
      <c r="H3692" s="45">
        <v>44115</v>
      </c>
      <c r="I3692" s="30" t="str">
        <f>VLOOKUP(B3692,'Список DKV от ЮТД'!$A$1:$S$10000,15,FALSE)</f>
        <v>2411/2963</v>
      </c>
      <c r="J3692" s="30" t="s">
        <v>22</v>
      </c>
      <c r="K3692" s="41" t="str">
        <f>VLOOKUP(B3692,'Список DKV от ЮТД'!$A$1:$M$10000,13,FALSE)</f>
        <v>4</v>
      </c>
      <c r="L3692" s="30" t="str">
        <f>VLOOKUP(B3692,'Список DKV от ЮТД'!$A$1:$S$10000,14,FALSE)</f>
        <v>16AKA829</v>
      </c>
      <c r="M3692" s="52" t="str">
        <f>VLOOKUP(B3692,'Список DKV от ЮТД'!$A$1:$M$10000,10,FALSE)</f>
        <v>704310*******8756</v>
      </c>
      <c r="N3692" s="52" t="str">
        <f>VLOOKUP(B3692,'Список DKV от ЮТД'!$A$1:$S$10000,18,FALSE)</f>
        <v/>
      </c>
      <c r="O3692" s="52" t="str">
        <f>VLOOKUP(B3692,'Список DKV от ЮТД'!$A$1:$S$10000,19,FALSE)</f>
        <v/>
      </c>
      <c r="P3692" s="52" t="str">
        <f>VLOOKUP(B3692,'Список DKV от ЮТД'!$A$1:$S$10000,16,FALSE)</f>
        <v>431331456</v>
      </c>
      <c r="Q3692" s="52"/>
    </row>
    <row r="3693" spans="1:20">
      <c r="A3693" s="30">
        <v>3691</v>
      </c>
      <c r="B3693" s="37">
        <v>19451046379</v>
      </c>
      <c r="C3693" s="50">
        <v>44104</v>
      </c>
      <c r="E3693" s="50">
        <v>44104</v>
      </c>
      <c r="F3693" s="30" t="s">
        <v>20</v>
      </c>
      <c r="H3693" s="45">
        <v>44115</v>
      </c>
      <c r="I3693" s="30" t="str">
        <f>VLOOKUP(B3693,'Список DKV от ЮТД'!$A$1:$S$10000,15,FALSE)</f>
        <v>2412/592</v>
      </c>
      <c r="J3693" s="30" t="s">
        <v>22</v>
      </c>
      <c r="K3693" s="41" t="str">
        <f>VLOOKUP(B3693,'Список DKV от ЮТД'!$A$1:$M$10000,13,FALSE)</f>
        <v>4</v>
      </c>
      <c r="L3693" s="30" t="str">
        <f>VLOOKUP(B3693,'Список DKV от ЮТД'!$A$1:$S$10000,14,FALSE)</f>
        <v>SK903VR</v>
      </c>
      <c r="M3693" s="52" t="str">
        <f>VLOOKUP(B3693,'Список DKV от ЮТД'!$A$1:$M$10000,10,FALSE)</f>
        <v>704310*******5174</v>
      </c>
      <c r="N3693" s="52" t="str">
        <f>VLOOKUP(B3693,'Список DKV от ЮТД'!$A$1:$S$10000,18,FALSE)</f>
        <v/>
      </c>
      <c r="O3693" s="52" t="str">
        <f>VLOOKUP(B3693,'Список DKV от ЮТД'!$A$1:$S$10000,19,FALSE)</f>
        <v/>
      </c>
      <c r="P3693" s="52" t="str">
        <f>VLOOKUP(B3693,'Список DKV от ЮТД'!$A$1:$S$10000,16,FALSE)</f>
        <v>431331517</v>
      </c>
      <c r="Q3693" s="52"/>
    </row>
    <row r="3694" spans="1:20">
      <c r="A3694" s="30">
        <v>3692</v>
      </c>
      <c r="B3694" s="37">
        <v>19451046486</v>
      </c>
      <c r="C3694" s="50">
        <v>44104</v>
      </c>
      <c r="E3694" s="50">
        <v>44104</v>
      </c>
      <c r="F3694" s="30" t="s">
        <v>20</v>
      </c>
      <c r="H3694" s="45">
        <v>44115</v>
      </c>
      <c r="I3694" s="30" t="str">
        <f>VLOOKUP(B3694,'Список DKV от ЮТД'!$A$1:$S$10000,15,FALSE)</f>
        <v>2412/593</v>
      </c>
      <c r="J3694" s="30" t="s">
        <v>22</v>
      </c>
      <c r="K3694" s="41" t="str">
        <f>VLOOKUP(B3694,'Список DKV от ЮТД'!$A$1:$M$10000,13,FALSE)</f>
        <v>4</v>
      </c>
      <c r="L3694" s="30" t="str">
        <f>VLOOKUP(B3694,'Список DKV от ЮТД'!$A$1:$S$10000,14,FALSE)</f>
        <v>KA692GF</v>
      </c>
      <c r="M3694" s="52" t="str">
        <f>VLOOKUP(B3694,'Список DKV от ЮТД'!$A$1:$M$10000,10,FALSE)</f>
        <v>704310*******0754</v>
      </c>
      <c r="N3694" s="52" t="str">
        <f>VLOOKUP(B3694,'Список DKV от ЮТД'!$A$1:$S$10000,18,FALSE)</f>
        <v/>
      </c>
      <c r="O3694" s="52" t="str">
        <f>VLOOKUP(B3694,'Список DKV от ЮТД'!$A$1:$S$10000,19,FALSE)</f>
        <v/>
      </c>
      <c r="P3694" s="52" t="str">
        <f>VLOOKUP(B3694,'Список DKV от ЮТД'!$A$1:$S$10000,16,FALSE)</f>
        <v>431331528</v>
      </c>
      <c r="Q3694" s="52"/>
    </row>
    <row r="3695" spans="1:20">
      <c r="A3695" s="30">
        <v>3693</v>
      </c>
      <c r="B3695" s="37">
        <v>19451046460</v>
      </c>
      <c r="C3695" s="50">
        <v>44104</v>
      </c>
      <c r="E3695" s="50">
        <v>44104</v>
      </c>
      <c r="F3695" s="30" t="s">
        <v>20</v>
      </c>
      <c r="H3695" s="45">
        <v>44115</v>
      </c>
      <c r="I3695" s="30" t="str">
        <f>VLOOKUP(B3695,'Список DKV от ЮТД'!$A$1:$S$10000,15,FALSE)</f>
        <v>2412/594</v>
      </c>
      <c r="J3695" s="30" t="s">
        <v>22</v>
      </c>
      <c r="K3695" s="41" t="str">
        <f>VLOOKUP(B3695,'Список DKV от ЮТД'!$A$1:$M$10000,13,FALSE)</f>
        <v>4</v>
      </c>
      <c r="L3695" s="30" t="str">
        <f>VLOOKUP(B3695,'Список DKV от ЮТД'!$A$1:$S$10000,14,FALSE)</f>
        <v>SK1340AN</v>
      </c>
      <c r="M3695" s="52" t="str">
        <f>VLOOKUP(B3695,'Список DKV от ЮТД'!$A$1:$M$10000,10,FALSE)</f>
        <v>704310*******5380</v>
      </c>
      <c r="N3695" s="52" t="str">
        <f>VLOOKUP(B3695,'Список DKV от ЮТД'!$A$1:$S$10000,18,FALSE)</f>
        <v/>
      </c>
      <c r="O3695" s="52" t="str">
        <f>VLOOKUP(B3695,'Список DKV от ЮТД'!$A$1:$S$10000,19,FALSE)</f>
        <v/>
      </c>
      <c r="P3695" s="52" t="str">
        <f>VLOOKUP(B3695,'Список DKV от ЮТД'!$A$1:$S$10000,16,FALSE)</f>
        <v>431331526</v>
      </c>
      <c r="Q3695" s="52"/>
    </row>
    <row r="3696" spans="1:20">
      <c r="A3696" s="30">
        <v>3694</v>
      </c>
      <c r="B3696" s="37">
        <v>19440719755</v>
      </c>
      <c r="C3696" s="63">
        <v>43875</v>
      </c>
      <c r="D3696" s="51"/>
      <c r="E3696" s="63">
        <v>43875</v>
      </c>
      <c r="F3696" s="51" t="s">
        <v>15</v>
      </c>
      <c r="H3696" s="45">
        <v>44116</v>
      </c>
      <c r="I3696" s="30" t="str">
        <f>VLOOKUP(B3696,'Список DKV от ЮТД'!$A$1:$S$10000,15,FALSE)</f>
        <v>2410/96</v>
      </c>
      <c r="J3696" s="30" t="s">
        <v>22</v>
      </c>
      <c r="K3696" s="41" t="str">
        <f>VLOOKUP(B3696,'Список DKV от ЮТД'!$A$1:$M$10000,13,FALSE)</f>
        <v>4</v>
      </c>
      <c r="L3696" s="30" t="str">
        <f>VLOOKUP(B3696,'Список DKV от ЮТД'!$A$1:$S$10000,14,FALSE)</f>
        <v>PA164JC</v>
      </c>
      <c r="M3696" s="52" t="str">
        <f>VLOOKUP(B3696,'Список DKV от ЮТД'!$A$1:$M$10000,10,FALSE)</f>
        <v>704310*******8741</v>
      </c>
      <c r="N3696" s="52" t="str">
        <f>VLOOKUP(B3696,'Список DKV от ЮТД'!$A$1:$S$10000,18,FALSE)</f>
        <v/>
      </c>
      <c r="O3696" s="52" t="str">
        <f>VLOOKUP(B3696,'Список DKV от ЮТД'!$A$1:$S$10000,19,FALSE)</f>
        <v/>
      </c>
      <c r="P3696" s="52" t="str">
        <f>VLOOKUP(B3696,'Список DKV от ЮТД'!$A$1:$S$10000,16,FALSE)</f>
        <v>431036711</v>
      </c>
      <c r="Q3696" s="52"/>
      <c r="R3696" s="30" t="s">
        <v>12615</v>
      </c>
    </row>
    <row r="3697" spans="1:18">
      <c r="A3697" s="30">
        <v>3695</v>
      </c>
      <c r="B3697" s="37">
        <v>19451045843</v>
      </c>
      <c r="C3697" s="50">
        <v>44104</v>
      </c>
      <c r="E3697" s="50">
        <v>44104</v>
      </c>
      <c r="F3697" s="30" t="s">
        <v>18</v>
      </c>
      <c r="H3697" s="45">
        <v>44116</v>
      </c>
      <c r="I3697" s="30" t="str">
        <f>VLOOKUP(B3697,'Список DKV от ЮТД'!$A$1:$S$10000,15,FALSE)</f>
        <v>2411/2964</v>
      </c>
      <c r="J3697" s="30" t="s">
        <v>22</v>
      </c>
      <c r="K3697" s="41" t="str">
        <f>VLOOKUP(B3697,'Список DKV от ЮТД'!$A$1:$M$10000,13,FALSE)</f>
        <v>4</v>
      </c>
      <c r="L3697" s="30" t="str">
        <f>VLOOKUP(B3697,'Список DKV от ЮТД'!$A$1:$S$10000,14,FALSE)</f>
        <v>CB5534MB</v>
      </c>
      <c r="M3697" s="52" t="str">
        <f>VLOOKUP(B3697,'Список DKV от ЮТД'!$A$1:$M$10000,10,FALSE)</f>
        <v>704310*******0637</v>
      </c>
      <c r="N3697" s="52" t="str">
        <f>VLOOKUP(B3697,'Список DKV от ЮТД'!$A$1:$S$10000,18,FALSE)</f>
        <v/>
      </c>
      <c r="O3697" s="52" t="str">
        <f>VLOOKUP(B3697,'Список DKV от ЮТД'!$A$1:$S$10000,19,FALSE)</f>
        <v/>
      </c>
      <c r="P3697" s="52" t="str">
        <f>VLOOKUP(B3697,'Список DKV от ЮТД'!$A$1:$S$10000,16,FALSE)</f>
        <v>431331464</v>
      </c>
      <c r="Q3697" s="52"/>
    </row>
    <row r="3698" spans="1:18">
      <c r="A3698" s="30">
        <v>3696</v>
      </c>
      <c r="B3698" s="37">
        <v>19451046338</v>
      </c>
      <c r="C3698" s="50">
        <v>44104</v>
      </c>
      <c r="E3698" s="50">
        <v>44104</v>
      </c>
      <c r="F3698" s="30" t="s">
        <v>20</v>
      </c>
      <c r="H3698" s="45">
        <v>44116</v>
      </c>
      <c r="I3698" s="30" t="str">
        <f>VLOOKUP(B3698,'Список DKV от ЮТД'!$A$1:$S$10000,15,FALSE)</f>
        <v>2412/595</v>
      </c>
      <c r="J3698" s="30" t="s">
        <v>22</v>
      </c>
      <c r="K3698" s="41" t="str">
        <f>VLOOKUP(B3698,'Список DKV от ЮТД'!$A$1:$M$10000,13,FALSE)</f>
        <v>4</v>
      </c>
      <c r="L3698" s="30" t="str">
        <f>VLOOKUP(B3698,'Список DKV от ЮТД'!$A$1:$S$10000,14,FALSE)</f>
        <v>31BD771</v>
      </c>
      <c r="M3698" s="52" t="str">
        <f>VLOOKUP(B3698,'Список DKV от ЮТД'!$A$1:$M$10000,10,FALSE)</f>
        <v>704310*******0136</v>
      </c>
      <c r="N3698" s="52" t="str">
        <f>VLOOKUP(B3698,'Список DKV от ЮТД'!$A$1:$S$10000,18,FALSE)</f>
        <v/>
      </c>
      <c r="O3698" s="52" t="str">
        <f>VLOOKUP(B3698,'Список DKV от ЮТД'!$A$1:$S$10000,19,FALSE)</f>
        <v/>
      </c>
      <c r="P3698" s="52" t="str">
        <f>VLOOKUP(B3698,'Список DKV от ЮТД'!$A$1:$S$10000,16,FALSE)</f>
        <v>431331513</v>
      </c>
      <c r="Q3698" s="52"/>
    </row>
    <row r="3699" spans="1:18">
      <c r="A3699" s="30">
        <v>3697</v>
      </c>
      <c r="B3699" s="37">
        <v>19451046155</v>
      </c>
      <c r="C3699" s="50">
        <v>44104</v>
      </c>
      <c r="E3699" s="50">
        <v>44104</v>
      </c>
      <c r="F3699" s="30" t="s">
        <v>20</v>
      </c>
      <c r="H3699" s="45">
        <v>44116</v>
      </c>
      <c r="I3699" s="30" t="str">
        <f>VLOOKUP(B3699,'Список DKV от ЮТД'!$A$1:$S$10000,15,FALSE)</f>
        <v>2412/596</v>
      </c>
      <c r="J3699" s="30" t="s">
        <v>22</v>
      </c>
      <c r="K3699" s="41" t="str">
        <f>VLOOKUP(B3699,'Список DKV от ЮТД'!$A$1:$M$10000,13,FALSE)</f>
        <v>4</v>
      </c>
      <c r="L3699" s="30" t="str">
        <f>VLOOKUP(B3699,'Список DKV от ЮТД'!$A$1:$S$10000,14,FALSE)</f>
        <v>SB594GI</v>
      </c>
      <c r="M3699" s="52" t="str">
        <f>VLOOKUP(B3699,'Список DKV от ЮТД'!$A$1:$M$10000,10,FALSE)</f>
        <v>704310*******0065</v>
      </c>
      <c r="N3699" s="52" t="str">
        <f>VLOOKUP(B3699,'Список DKV от ЮТД'!$A$1:$S$10000,18,FALSE)</f>
        <v/>
      </c>
      <c r="O3699" s="52" t="str">
        <f>VLOOKUP(B3699,'Список DKV от ЮТД'!$A$1:$S$10000,19,FALSE)</f>
        <v/>
      </c>
      <c r="P3699" s="52" t="str">
        <f>VLOOKUP(B3699,'Список DKV от ЮТД'!$A$1:$S$10000,16,FALSE)</f>
        <v>431331495</v>
      </c>
      <c r="Q3699" s="52"/>
    </row>
    <row r="3700" spans="1:18">
      <c r="A3700" s="30">
        <v>3698</v>
      </c>
      <c r="B3700" s="38">
        <v>19451045884</v>
      </c>
      <c r="C3700" s="50">
        <v>44104</v>
      </c>
      <c r="E3700" s="50">
        <v>44104</v>
      </c>
      <c r="F3700" s="30" t="s">
        <v>18</v>
      </c>
      <c r="G3700" s="41">
        <v>151</v>
      </c>
      <c r="H3700" s="45">
        <v>44117</v>
      </c>
      <c r="I3700" s="30" t="str">
        <f>VLOOKUP(B3700,'Список DKV от ЮТД'!$A$1:$S$10000,15,FALSE)</f>
        <v>2411/2965</v>
      </c>
      <c r="J3700" s="30" t="s">
        <v>22</v>
      </c>
      <c r="K3700" s="41" t="str">
        <f>VLOOKUP(B3700,'Список DKV от ЮТД'!$A$1:$M$10000,13,FALSE)</f>
        <v>4</v>
      </c>
      <c r="L3700" s="30" t="str">
        <f>VLOOKUP(B3700,'Список DKV от ЮТД'!$A$1:$S$10000,14,FALSE)</f>
        <v>34BMH144</v>
      </c>
      <c r="M3700" s="52" t="str">
        <f>VLOOKUP(B3700,'Список DKV от ЮТД'!$A$1:$M$10000,10,FALSE)</f>
        <v>704310*******8633</v>
      </c>
      <c r="N3700" s="52" t="str">
        <f>VLOOKUP(B3700,'Список DKV от ЮТД'!$A$1:$S$10000,18,FALSE)</f>
        <v>blocked</v>
      </c>
      <c r="O3700" s="52" t="str">
        <f>VLOOKUP(B3700,'Список DKV от ЮТД'!$A$1:$S$10000,19,FALSE)</f>
        <v>blocked</v>
      </c>
      <c r="P3700" s="52" t="str">
        <f>VLOOKUP(B3700,'Список DKV от ЮТД'!$A$1:$S$10000,16,FALSE)</f>
        <v>431331468</v>
      </c>
      <c r="Q3700" s="49">
        <v>151</v>
      </c>
      <c r="R3700" s="30" t="s">
        <v>29295</v>
      </c>
    </row>
    <row r="3701" spans="1:18">
      <c r="A3701" s="30">
        <v>3699</v>
      </c>
      <c r="B3701" s="37">
        <v>19451045934</v>
      </c>
      <c r="C3701" s="50">
        <v>44104</v>
      </c>
      <c r="E3701" s="50">
        <v>44104</v>
      </c>
      <c r="F3701" s="30" t="s">
        <v>18</v>
      </c>
      <c r="H3701" s="45">
        <v>44117</v>
      </c>
      <c r="I3701" s="30" t="str">
        <f>VLOOKUP(B3701,'Список DKV от ЮТД'!$A$1:$S$10000,15,FALSE)</f>
        <v>2411/2966</v>
      </c>
      <c r="J3701" s="30" t="s">
        <v>22</v>
      </c>
      <c r="K3701" s="41" t="str">
        <f>VLOOKUP(B3701,'Список DKV от ЮТД'!$A$1:$M$10000,13,FALSE)</f>
        <v>4</v>
      </c>
      <c r="L3701" s="30" t="str">
        <f>VLOOKUP(B3701,'Список DKV от ЮТД'!$A$1:$S$10000,14,FALSE)</f>
        <v>34FL9956</v>
      </c>
      <c r="M3701" s="52" t="str">
        <f>VLOOKUP(B3701,'Список DKV от ЮТД'!$A$1:$M$10000,10,FALSE)</f>
        <v>704310*******1271</v>
      </c>
      <c r="N3701" s="52" t="str">
        <f>VLOOKUP(B3701,'Список DKV от ЮТД'!$A$1:$S$10000,18,FALSE)</f>
        <v/>
      </c>
      <c r="O3701" s="52" t="str">
        <f>VLOOKUP(B3701,'Список DKV от ЮТД'!$A$1:$S$10000,19,FALSE)</f>
        <v/>
      </c>
      <c r="P3701" s="52" t="str">
        <f>VLOOKUP(B3701,'Список DKV от ЮТД'!$A$1:$S$10000,16,FALSE)</f>
        <v>431331473</v>
      </c>
      <c r="Q3701" s="52"/>
    </row>
    <row r="3702" spans="1:18">
      <c r="A3702" s="30">
        <v>3700</v>
      </c>
      <c r="B3702" s="37">
        <v>19451045975</v>
      </c>
      <c r="C3702" s="50">
        <v>44104</v>
      </c>
      <c r="E3702" s="50">
        <v>44104</v>
      </c>
      <c r="F3702" s="30" t="s">
        <v>18</v>
      </c>
      <c r="H3702" s="45">
        <v>44117</v>
      </c>
      <c r="I3702" s="30" t="str">
        <f>VLOOKUP(B3702,'Список DKV от ЮТД'!$A$1:$S$10000,15,FALSE)</f>
        <v>2411/2967</v>
      </c>
      <c r="J3702" s="30" t="s">
        <v>22</v>
      </c>
      <c r="K3702" s="41" t="str">
        <f>VLOOKUP(B3702,'Список DKV от ЮТД'!$A$1:$M$10000,13,FALSE)</f>
        <v>4</v>
      </c>
      <c r="L3702" s="30" t="str">
        <f>VLOOKUP(B3702,'Список DKV от ЮТД'!$A$1:$S$10000,14,FALSE)</f>
        <v>34FL9890</v>
      </c>
      <c r="M3702" s="52" t="str">
        <f>VLOOKUP(B3702,'Список DKV от ЮТД'!$A$1:$M$10000,10,FALSE)</f>
        <v>704310*******0703</v>
      </c>
      <c r="N3702" s="52" t="str">
        <f>VLOOKUP(B3702,'Список DKV от ЮТД'!$A$1:$S$10000,18,FALSE)</f>
        <v/>
      </c>
      <c r="O3702" s="52" t="str">
        <f>VLOOKUP(B3702,'Список DKV от ЮТД'!$A$1:$S$10000,19,FALSE)</f>
        <v/>
      </c>
      <c r="P3702" s="52" t="str">
        <f>VLOOKUP(B3702,'Список DKV от ЮТД'!$A$1:$S$10000,16,FALSE)</f>
        <v>431331477</v>
      </c>
      <c r="Q3702" s="52"/>
    </row>
    <row r="3703" spans="1:18">
      <c r="A3703" s="30">
        <v>3701</v>
      </c>
      <c r="B3703" s="38">
        <v>19451046007</v>
      </c>
      <c r="C3703" s="50">
        <v>44104</v>
      </c>
      <c r="E3703" s="50">
        <v>44104</v>
      </c>
      <c r="F3703" s="30" t="s">
        <v>18</v>
      </c>
      <c r="G3703" s="41">
        <v>159</v>
      </c>
      <c r="H3703" s="45">
        <v>44117</v>
      </c>
      <c r="I3703" s="30" t="str">
        <f>VLOOKUP(B3703,'Список DKV от ЮТД'!$A$1:$S$10000,15,FALSE)</f>
        <v>2411/2968</v>
      </c>
      <c r="J3703" s="30" t="s">
        <v>22</v>
      </c>
      <c r="K3703" s="41" t="str">
        <f>VLOOKUP(B3703,'Список DKV от ЮТД'!$A$1:$M$10000,13,FALSE)</f>
        <v>4</v>
      </c>
      <c r="L3703" s="30" t="str">
        <f>VLOOKUP(B3703,'Список DKV от ЮТД'!$A$1:$S$10000,14,FALSE)</f>
        <v>33AFT503</v>
      </c>
      <c r="M3703" s="52" t="str">
        <f>VLOOKUP(B3703,'Список DKV от ЮТД'!$A$1:$M$10000,10,FALSE)</f>
        <v>704310*******0939</v>
      </c>
      <c r="N3703" s="52" t="str">
        <f>VLOOKUP(B3703,'Список DKV от ЮТД'!$A$1:$S$10000,18,FALSE)</f>
        <v>blocked</v>
      </c>
      <c r="O3703" s="52" t="str">
        <f>VLOOKUP(B3703,'Список DKV от ЮТД'!$A$1:$S$10000,19,FALSE)</f>
        <v>blocked</v>
      </c>
      <c r="P3703" s="52" t="str">
        <f>VLOOKUP(B3703,'Список DKV от ЮТД'!$A$1:$S$10000,16,FALSE)</f>
        <v>431331480</v>
      </c>
      <c r="Q3703" s="49">
        <v>159</v>
      </c>
      <c r="R3703" s="30" t="s">
        <v>30207</v>
      </c>
    </row>
    <row r="3704" spans="1:18">
      <c r="A3704" s="30">
        <v>3702</v>
      </c>
      <c r="B3704" s="37">
        <v>19451045579</v>
      </c>
      <c r="C3704" s="50">
        <v>44104</v>
      </c>
      <c r="E3704" s="50">
        <v>44104</v>
      </c>
      <c r="F3704" s="30" t="s">
        <v>18</v>
      </c>
      <c r="H3704" s="45">
        <v>44117</v>
      </c>
      <c r="I3704" s="30" t="str">
        <f>VLOOKUP(B3704,'Список DKV от ЮТД'!$A$1:$S$10000,15,FALSE)</f>
        <v>2411/2969</v>
      </c>
      <c r="J3704" s="30" t="s">
        <v>22</v>
      </c>
      <c r="K3704" s="41" t="str">
        <f>VLOOKUP(B3704,'Список DKV от ЮТД'!$A$1:$M$10000,13,FALSE)</f>
        <v>4</v>
      </c>
      <c r="L3704" s="30" t="str">
        <f>VLOOKUP(B3704,'Список DKV от ЮТД'!$A$1:$S$10000,14,FALSE)</f>
        <v>07ANN247</v>
      </c>
      <c r="M3704" s="52" t="str">
        <f>VLOOKUP(B3704,'Список DKV от ЮТД'!$A$1:$M$10000,10,FALSE)</f>
        <v>704310*******2158</v>
      </c>
      <c r="N3704" s="52" t="str">
        <f>VLOOKUP(B3704,'Список DKV от ЮТД'!$A$1:$S$10000,18,FALSE)</f>
        <v/>
      </c>
      <c r="O3704" s="52" t="str">
        <f>VLOOKUP(B3704,'Список DKV от ЮТД'!$A$1:$S$10000,19,FALSE)</f>
        <v/>
      </c>
      <c r="P3704" s="52" t="str">
        <f>VLOOKUP(B3704,'Список DKV от ЮТД'!$A$1:$S$10000,16,FALSE)</f>
        <v>431331437</v>
      </c>
      <c r="Q3704" s="52"/>
    </row>
    <row r="3705" spans="1:18">
      <c r="A3705" s="30">
        <v>3703</v>
      </c>
      <c r="B3705" s="37">
        <v>19451045512</v>
      </c>
      <c r="C3705" s="50">
        <v>44104</v>
      </c>
      <c r="E3705" s="50">
        <v>44104</v>
      </c>
      <c r="F3705" s="30" t="s">
        <v>18</v>
      </c>
      <c r="H3705" s="45">
        <v>44117</v>
      </c>
      <c r="I3705" s="30" t="str">
        <f>VLOOKUP(B3705,'Список DKV от ЮТД'!$A$1:$S$10000,15,FALSE)</f>
        <v>2411/2970</v>
      </c>
      <c r="J3705" s="30" t="s">
        <v>22</v>
      </c>
      <c r="K3705" s="41" t="str">
        <f>VLOOKUP(B3705,'Список DKV от ЮТД'!$A$1:$M$10000,13,FALSE)</f>
        <v>4</v>
      </c>
      <c r="L3705" s="30" t="str">
        <f>VLOOKUP(B3705,'Список DKV от ЮТД'!$A$1:$S$10000,14,FALSE)</f>
        <v>16AGL235</v>
      </c>
      <c r="M3705" s="52" t="str">
        <f>VLOOKUP(B3705,'Список DKV от ЮТД'!$A$1:$M$10000,10,FALSE)</f>
        <v>704310*******5878</v>
      </c>
      <c r="N3705" s="52" t="str">
        <f>VLOOKUP(B3705,'Список DKV от ЮТД'!$A$1:$S$10000,18,FALSE)</f>
        <v/>
      </c>
      <c r="O3705" s="52" t="str">
        <f>VLOOKUP(B3705,'Список DKV от ЮТД'!$A$1:$S$10000,19,FALSE)</f>
        <v/>
      </c>
      <c r="P3705" s="52" t="str">
        <f>VLOOKUP(B3705,'Список DKV от ЮТД'!$A$1:$S$10000,16,FALSE)</f>
        <v>431331431</v>
      </c>
      <c r="Q3705" s="52"/>
    </row>
    <row r="3706" spans="1:18">
      <c r="A3706" s="30">
        <v>3704</v>
      </c>
      <c r="B3706" s="37">
        <v>19451045611</v>
      </c>
      <c r="C3706" s="50">
        <v>44104</v>
      </c>
      <c r="E3706" s="50">
        <v>44104</v>
      </c>
      <c r="F3706" s="30" t="s">
        <v>18</v>
      </c>
      <c r="H3706" s="45">
        <v>44117</v>
      </c>
      <c r="I3706" s="30" t="str">
        <f>VLOOKUP(B3706,'Список DKV от ЮТД'!$A$1:$S$10000,15,FALSE)</f>
        <v>2411/2971</v>
      </c>
      <c r="J3706" s="30" t="s">
        <v>22</v>
      </c>
      <c r="K3706" s="41" t="str">
        <f>VLOOKUP(B3706,'Список DKV от ЮТД'!$A$1:$M$10000,13,FALSE)</f>
        <v>4</v>
      </c>
      <c r="L3706" s="30" t="str">
        <f>VLOOKUP(B3706,'Список DKV от ЮТД'!$A$1:$S$10000,14,FALSE)</f>
        <v>16AGL233</v>
      </c>
      <c r="M3706" s="52" t="str">
        <f>VLOOKUP(B3706,'Список DKV от ЮТД'!$A$1:$M$10000,10,FALSE)</f>
        <v>704310*******5886</v>
      </c>
      <c r="N3706" s="52" t="str">
        <f>VLOOKUP(B3706,'Список DKV от ЮТД'!$A$1:$S$10000,18,FALSE)</f>
        <v/>
      </c>
      <c r="O3706" s="52" t="str">
        <f>VLOOKUP(B3706,'Список DKV от ЮТД'!$A$1:$S$10000,19,FALSE)</f>
        <v/>
      </c>
      <c r="P3706" s="52" t="str">
        <f>VLOOKUP(B3706,'Список DKV от ЮТД'!$A$1:$S$10000,16,FALSE)</f>
        <v>431331441</v>
      </c>
      <c r="Q3706" s="52"/>
    </row>
    <row r="3707" spans="1:18">
      <c r="A3707" s="30">
        <v>3705</v>
      </c>
      <c r="B3707" s="37">
        <v>19451045595</v>
      </c>
      <c r="C3707" s="50">
        <v>44104</v>
      </c>
      <c r="E3707" s="50">
        <v>44104</v>
      </c>
      <c r="F3707" s="30" t="s">
        <v>18</v>
      </c>
      <c r="H3707" s="45">
        <v>44117</v>
      </c>
      <c r="I3707" s="30" t="str">
        <f>VLOOKUP(B3707,'Список DKV от ЮТД'!$A$1:$S$10000,15,FALSE)</f>
        <v>2411/2972</v>
      </c>
      <c r="J3707" s="30" t="s">
        <v>22</v>
      </c>
      <c r="K3707" s="41" t="str">
        <f>VLOOKUP(B3707,'Список DKV от ЮТД'!$A$1:$M$10000,13,FALSE)</f>
        <v>4</v>
      </c>
      <c r="L3707" s="30" t="str">
        <f>VLOOKUP(B3707,'Список DKV от ЮТД'!$A$1:$S$10000,14,FALSE)</f>
        <v>33AEY902</v>
      </c>
      <c r="M3707" s="52" t="str">
        <f>VLOOKUP(B3707,'Список DKV от ЮТД'!$A$1:$M$10000,10,FALSE)</f>
        <v>704310*******5883</v>
      </c>
      <c r="N3707" s="52" t="str">
        <f>VLOOKUP(B3707,'Список DKV от ЮТД'!$A$1:$S$10000,18,FALSE)</f>
        <v>expired</v>
      </c>
      <c r="O3707" s="52" t="str">
        <f>VLOOKUP(B3707,'Список DKV от ЮТД'!$A$1:$S$10000,19,FALSE)</f>
        <v>blocked</v>
      </c>
      <c r="P3707" s="52" t="str">
        <f>VLOOKUP(B3707,'Список DKV от ЮТД'!$A$1:$S$10000,16,FALSE)</f>
        <v>431331439</v>
      </c>
      <c r="Q3707" s="52"/>
    </row>
    <row r="3708" spans="1:18">
      <c r="A3708" s="30">
        <v>3706</v>
      </c>
      <c r="B3708" s="37">
        <v>19451046395</v>
      </c>
      <c r="C3708" s="50">
        <v>44104</v>
      </c>
      <c r="E3708" s="50">
        <v>44104</v>
      </c>
      <c r="F3708" s="30" t="s">
        <v>20</v>
      </c>
      <c r="H3708" s="45">
        <v>44117</v>
      </c>
      <c r="I3708" s="30" t="str">
        <f>VLOOKUP(B3708,'Список DKV от ЮТД'!$A$1:$S$10000,15,FALSE)</f>
        <v>2412/597</v>
      </c>
      <c r="J3708" s="30" t="s">
        <v>22</v>
      </c>
      <c r="K3708" s="41" t="str">
        <f>VLOOKUP(B3708,'Список DKV от ЮТД'!$A$1:$M$10000,13,FALSE)</f>
        <v>4</v>
      </c>
      <c r="L3708" s="30" t="str">
        <f>VLOOKUP(B3708,'Список DKV от ЮТД'!$A$1:$S$10000,14,FALSE)</f>
        <v>KA552JG</v>
      </c>
      <c r="M3708" s="52" t="str">
        <f>VLOOKUP(B3708,'Список DKV от ЮТД'!$A$1:$M$10000,10,FALSE)</f>
        <v>704310*******9891</v>
      </c>
      <c r="N3708" s="52" t="str">
        <f>VLOOKUP(B3708,'Список DKV от ЮТД'!$A$1:$S$10000,18,FALSE)</f>
        <v/>
      </c>
      <c r="O3708" s="52" t="str">
        <f>VLOOKUP(B3708,'Список DKV от ЮТД'!$A$1:$S$10000,19,FALSE)</f>
        <v/>
      </c>
      <c r="P3708" s="52" t="str">
        <f>VLOOKUP(B3708,'Список DKV от ЮТД'!$A$1:$S$10000,16,FALSE)</f>
        <v>431331519</v>
      </c>
      <c r="Q3708" s="52"/>
    </row>
    <row r="3709" spans="1:18">
      <c r="A3709" s="30">
        <v>3707</v>
      </c>
      <c r="B3709" s="37">
        <v>19440800290</v>
      </c>
      <c r="C3709" s="50">
        <v>43896</v>
      </c>
      <c r="E3709" s="50">
        <v>43896</v>
      </c>
      <c r="F3709" s="30" t="s">
        <v>21</v>
      </c>
      <c r="H3709" s="45">
        <v>44117</v>
      </c>
      <c r="I3709" s="30" t="str">
        <f>VLOOKUP(B3709,'Список DKV от ЮТД'!$A$1:$S$10000,15,FALSE)</f>
        <v>2414/64</v>
      </c>
      <c r="J3709" s="30" t="s">
        <v>22</v>
      </c>
      <c r="K3709" s="41" t="str">
        <f>VLOOKUP(B3709,'Список DKV от ЮТД'!$A$1:$M$10000,13,FALSE)</f>
        <v>4</v>
      </c>
      <c r="L3709" s="30" t="str">
        <f>VLOOKUP(B3709,'Список DKV от ЮТД'!$A$1:$S$10000,14,FALSE)</f>
        <v>KU7180AE</v>
      </c>
      <c r="M3709" s="52" t="str">
        <f>VLOOKUP(B3709,'Список DKV от ЮТД'!$A$1:$M$10000,10,FALSE)</f>
        <v>704310*******0155</v>
      </c>
      <c r="N3709" s="52" t="str">
        <f>VLOOKUP(B3709,'Список DKV от ЮТД'!$A$1:$S$10000,18,FALSE)</f>
        <v/>
      </c>
      <c r="O3709" s="52" t="str">
        <f>VLOOKUP(B3709,'Список DKV от ЮТД'!$A$1:$S$10000,19,FALSE)</f>
        <v/>
      </c>
      <c r="P3709" s="52" t="str">
        <f>VLOOKUP(B3709,'Список DKV от ЮТД'!$A$1:$S$10000,16,FALSE)</f>
        <v>431044765</v>
      </c>
      <c r="Q3709" s="52"/>
    </row>
    <row r="3710" spans="1:18">
      <c r="A3710" s="30">
        <v>3708</v>
      </c>
      <c r="B3710" s="37">
        <v>19451046015</v>
      </c>
      <c r="C3710" s="50">
        <v>44104</v>
      </c>
      <c r="E3710" s="50">
        <v>44104</v>
      </c>
      <c r="F3710" s="30" t="s">
        <v>18</v>
      </c>
      <c r="H3710" s="45">
        <v>44118</v>
      </c>
      <c r="I3710" s="30" t="str">
        <f>VLOOKUP(B3710,'Список DKV от ЮТД'!$A$1:$S$10000,15,FALSE)</f>
        <v>2411/2973</v>
      </c>
      <c r="J3710" s="30" t="s">
        <v>22</v>
      </c>
      <c r="K3710" s="41" t="str">
        <f>VLOOKUP(B3710,'Список DKV от ЮТД'!$A$1:$M$10000,13,FALSE)</f>
        <v>4</v>
      </c>
      <c r="L3710" s="30" t="str">
        <f>VLOOKUP(B3710,'Список DKV от ЮТД'!$A$1:$S$10000,14,FALSE)</f>
        <v>16AR856</v>
      </c>
      <c r="M3710" s="52" t="str">
        <f>VLOOKUP(B3710,'Список DKV от ЮТД'!$A$1:$M$10000,10,FALSE)</f>
        <v>704310*******5498</v>
      </c>
      <c r="N3710" s="52" t="str">
        <f>VLOOKUP(B3710,'Список DKV от ЮТД'!$A$1:$S$10000,18,FALSE)</f>
        <v/>
      </c>
      <c r="O3710" s="52" t="str">
        <f>VLOOKUP(B3710,'Список DKV от ЮТД'!$A$1:$S$10000,19,FALSE)</f>
        <v/>
      </c>
      <c r="P3710" s="52" t="str">
        <f>VLOOKUP(B3710,'Список DKV от ЮТД'!$A$1:$S$10000,16,FALSE)</f>
        <v>431331481</v>
      </c>
      <c r="Q3710" s="52"/>
    </row>
    <row r="3711" spans="1:18">
      <c r="A3711" s="30">
        <v>3709</v>
      </c>
      <c r="B3711" s="38">
        <v>19451045587</v>
      </c>
      <c r="C3711" s="50">
        <v>44104</v>
      </c>
      <c r="E3711" s="50">
        <v>44104</v>
      </c>
      <c r="F3711" s="30" t="s">
        <v>18</v>
      </c>
      <c r="G3711" s="41">
        <v>159</v>
      </c>
      <c r="H3711" s="45">
        <v>44118</v>
      </c>
      <c r="I3711" s="30" t="str">
        <f>VLOOKUP(B3711,'Список DKV от ЮТД'!$A$1:$S$10000,15,FALSE)</f>
        <v>2411/2974</v>
      </c>
      <c r="J3711" s="30" t="s">
        <v>22</v>
      </c>
      <c r="K3711" s="41" t="str">
        <f>VLOOKUP(B3711,'Список DKV от ЮТД'!$A$1:$M$10000,13,FALSE)</f>
        <v>4</v>
      </c>
      <c r="L3711" s="30" t="str">
        <f>VLOOKUP(B3711,'Список DKV от ЮТД'!$A$1:$S$10000,14,FALSE)</f>
        <v>33DKS56</v>
      </c>
      <c r="M3711" s="52" t="str">
        <f>VLOOKUP(B3711,'Список DKV от ЮТД'!$A$1:$M$10000,10,FALSE)</f>
        <v>704310*******0905</v>
      </c>
      <c r="N3711" s="52" t="str">
        <f>VLOOKUP(B3711,'Список DKV от ЮТД'!$A$1:$S$10000,18,FALSE)</f>
        <v>blocked</v>
      </c>
      <c r="O3711" s="52" t="str">
        <f>VLOOKUP(B3711,'Список DKV от ЮТД'!$A$1:$S$10000,19,FALSE)</f>
        <v>blocked</v>
      </c>
      <c r="P3711" s="52" t="str">
        <f>VLOOKUP(B3711,'Список DKV от ЮТД'!$A$1:$S$10000,16,FALSE)</f>
        <v>431331438</v>
      </c>
      <c r="Q3711" s="49">
        <v>159</v>
      </c>
      <c r="R3711" s="30" t="s">
        <v>30207</v>
      </c>
    </row>
    <row r="3712" spans="1:18">
      <c r="A3712" s="30">
        <v>3710</v>
      </c>
      <c r="B3712" s="37">
        <v>19451045926</v>
      </c>
      <c r="C3712" s="50">
        <v>44104</v>
      </c>
      <c r="E3712" s="50">
        <v>44104</v>
      </c>
      <c r="F3712" s="30" t="s">
        <v>18</v>
      </c>
      <c r="H3712" s="45">
        <v>44118</v>
      </c>
      <c r="I3712" s="30" t="str">
        <f>VLOOKUP(B3712,'Список DKV от ЮТД'!$A$1:$S$10000,15,FALSE)</f>
        <v>2411/2975</v>
      </c>
      <c r="J3712" s="30" t="s">
        <v>22</v>
      </c>
      <c r="K3712" s="41" t="str">
        <f>VLOOKUP(B3712,'Список DKV от ЮТД'!$A$1:$M$10000,13,FALSE)</f>
        <v>4</v>
      </c>
      <c r="L3712" s="30" t="str">
        <f>VLOOKUP(B3712,'Список DKV от ЮТД'!$A$1:$S$10000,14,FALSE)</f>
        <v>NZ324GX</v>
      </c>
      <c r="M3712" s="52" t="str">
        <f>VLOOKUP(B3712,'Список DKV от ЮТД'!$A$1:$M$10000,10,FALSE)</f>
        <v>704310*******9235</v>
      </c>
      <c r="N3712" s="52" t="str">
        <f>VLOOKUP(B3712,'Список DKV от ЮТД'!$A$1:$S$10000,18,FALSE)</f>
        <v>expired</v>
      </c>
      <c r="O3712" s="52" t="str">
        <f>VLOOKUP(B3712,'Список DKV от ЮТД'!$A$1:$S$10000,19,FALSE)</f>
        <v>blocked</v>
      </c>
      <c r="P3712" s="52" t="str">
        <f>VLOOKUP(B3712,'Список DKV от ЮТД'!$A$1:$S$10000,16,FALSE)</f>
        <v>431331472</v>
      </c>
      <c r="Q3712" s="52"/>
    </row>
    <row r="3713" spans="1:17">
      <c r="A3713" s="30">
        <v>3711</v>
      </c>
      <c r="B3713" s="37">
        <v>19451045983</v>
      </c>
      <c r="C3713" s="50">
        <v>44104</v>
      </c>
      <c r="E3713" s="50">
        <v>44104</v>
      </c>
      <c r="F3713" s="30" t="s">
        <v>18</v>
      </c>
      <c r="H3713" s="45">
        <v>44118</v>
      </c>
      <c r="I3713" s="30" t="str">
        <f>VLOOKUP(B3713,'Список DKV от ЮТД'!$A$1:$S$10000,15,FALSE)</f>
        <v>2411/2976</v>
      </c>
      <c r="J3713" s="30" t="s">
        <v>22</v>
      </c>
      <c r="K3713" s="41" t="str">
        <f>VLOOKUP(B3713,'Список DKV от ЮТД'!$A$1:$M$10000,13,FALSE)</f>
        <v>4</v>
      </c>
      <c r="L3713" s="30" t="str">
        <f>VLOOKUP(B3713,'Список DKV от ЮТД'!$A$1:$S$10000,14,FALSE)</f>
        <v>33E9965</v>
      </c>
      <c r="M3713" s="52" t="str">
        <f>VLOOKUP(B3713,'Список DKV от ЮТД'!$A$1:$M$10000,10,FALSE)</f>
        <v>704310*******8289</v>
      </c>
      <c r="N3713" s="52" t="str">
        <f>VLOOKUP(B3713,'Список DKV от ЮТД'!$A$1:$S$10000,18,FALSE)</f>
        <v/>
      </c>
      <c r="O3713" s="52" t="str">
        <f>VLOOKUP(B3713,'Список DKV от ЮТД'!$A$1:$S$10000,19,FALSE)</f>
        <v/>
      </c>
      <c r="P3713" s="52" t="str">
        <f>VLOOKUP(B3713,'Список DKV от ЮТД'!$A$1:$S$10000,16,FALSE)</f>
        <v>431331478</v>
      </c>
      <c r="Q3713" s="52"/>
    </row>
    <row r="3714" spans="1:17">
      <c r="A3714" s="30">
        <v>3712</v>
      </c>
      <c r="B3714" s="37">
        <v>19451045785</v>
      </c>
      <c r="C3714" s="50">
        <v>44104</v>
      </c>
      <c r="E3714" s="50">
        <v>44104</v>
      </c>
      <c r="F3714" s="30" t="s">
        <v>18</v>
      </c>
      <c r="H3714" s="45">
        <v>44118</v>
      </c>
      <c r="I3714" s="30" t="str">
        <f>VLOOKUP(B3714,'Список DKV от ЮТД'!$A$1:$S$10000,15,FALSE)</f>
        <v>2411/2977</v>
      </c>
      <c r="J3714" s="30" t="s">
        <v>22</v>
      </c>
      <c r="K3714" s="41" t="str">
        <f>VLOOKUP(B3714,'Список DKV от ЮТД'!$A$1:$M$10000,13,FALSE)</f>
        <v>4</v>
      </c>
      <c r="L3714" s="30" t="str">
        <f>VLOOKUP(B3714,'Список DKV от ЮТД'!$A$1:$S$10000,14,FALSE)</f>
        <v>SB333FL</v>
      </c>
      <c r="M3714" s="52" t="str">
        <f>VLOOKUP(B3714,'Список DKV от ЮТД'!$A$1:$M$10000,10,FALSE)</f>
        <v>704310*******0100</v>
      </c>
      <c r="N3714" s="52" t="str">
        <f>VLOOKUP(B3714,'Список DKV от ЮТД'!$A$1:$S$10000,18,FALSE)</f>
        <v/>
      </c>
      <c r="O3714" s="52" t="str">
        <f>VLOOKUP(B3714,'Список DKV от ЮТД'!$A$1:$S$10000,19,FALSE)</f>
        <v/>
      </c>
      <c r="P3714" s="52" t="str">
        <f>VLOOKUP(B3714,'Список DKV от ЮТД'!$A$1:$S$10000,16,FALSE)</f>
        <v>431331458</v>
      </c>
      <c r="Q3714" s="52"/>
    </row>
    <row r="3715" spans="1:17">
      <c r="A3715" s="30">
        <v>3713</v>
      </c>
      <c r="B3715" s="37">
        <v>19451045827</v>
      </c>
      <c r="C3715" s="50">
        <v>44104</v>
      </c>
      <c r="E3715" s="50">
        <v>44104</v>
      </c>
      <c r="F3715" s="30" t="s">
        <v>18</v>
      </c>
      <c r="H3715" s="45">
        <v>44118</v>
      </c>
      <c r="I3715" s="30" t="str">
        <f>VLOOKUP(B3715,'Список DKV от ЮТД'!$A$1:$S$10000,15,FALSE)</f>
        <v>2411/2978</v>
      </c>
      <c r="J3715" s="30" t="s">
        <v>22</v>
      </c>
      <c r="K3715" s="41" t="str">
        <f>VLOOKUP(B3715,'Список DKV от ЮТД'!$A$1:$M$10000,13,FALSE)</f>
        <v>4</v>
      </c>
      <c r="L3715" s="30" t="str">
        <f>VLOOKUP(B3715,'Список DKV от ЮТД'!$A$1:$S$10000,14,FALSE)</f>
        <v>31BD560</v>
      </c>
      <c r="M3715" s="52" t="str">
        <f>VLOOKUP(B3715,'Список DKV от ЮТД'!$A$1:$M$10000,10,FALSE)</f>
        <v>704310*******5087</v>
      </c>
      <c r="N3715" s="52" t="str">
        <f>VLOOKUP(B3715,'Список DKV от ЮТД'!$A$1:$S$10000,18,FALSE)</f>
        <v/>
      </c>
      <c r="O3715" s="52" t="str">
        <f>VLOOKUP(B3715,'Список DKV от ЮТД'!$A$1:$S$10000,19,FALSE)</f>
        <v/>
      </c>
      <c r="P3715" s="52" t="str">
        <f>VLOOKUP(B3715,'Список DKV от ЮТД'!$A$1:$S$10000,16,FALSE)</f>
        <v>431331462</v>
      </c>
      <c r="Q3715" s="52"/>
    </row>
    <row r="3716" spans="1:17">
      <c r="A3716" s="30">
        <v>3714</v>
      </c>
      <c r="B3716" s="37">
        <v>19451046122</v>
      </c>
      <c r="C3716" s="50">
        <v>44104</v>
      </c>
      <c r="E3716" s="50">
        <v>44104</v>
      </c>
      <c r="F3716" s="30" t="s">
        <v>20</v>
      </c>
      <c r="H3716" s="45">
        <v>44118</v>
      </c>
      <c r="I3716" s="30" t="str">
        <f>VLOOKUP(B3716,'Список DKV от ЮТД'!$A$1:$S$10000,15,FALSE)</f>
        <v>2412/598</v>
      </c>
      <c r="J3716" s="30" t="s">
        <v>22</v>
      </c>
      <c r="K3716" s="41" t="str">
        <f>VLOOKUP(B3716,'Список DKV от ЮТД'!$A$1:$M$10000,13,FALSE)</f>
        <v>4</v>
      </c>
      <c r="L3716" s="30" t="str">
        <f>VLOOKUP(B3716,'Список DKV от ЮТД'!$A$1:$S$10000,14,FALSE)</f>
        <v>T93E108</v>
      </c>
      <c r="M3716" s="52" t="str">
        <f>VLOOKUP(B3716,'Список DKV от ЮТД'!$A$1:$M$10000,10,FALSE)</f>
        <v>704310*******2950</v>
      </c>
      <c r="N3716" s="52" t="str">
        <f>VLOOKUP(B3716,'Список DKV от ЮТД'!$A$1:$S$10000,18,FALSE)</f>
        <v/>
      </c>
      <c r="O3716" s="52" t="str">
        <f>VLOOKUP(B3716,'Список DKV от ЮТД'!$A$1:$S$10000,19,FALSE)</f>
        <v/>
      </c>
      <c r="P3716" s="52" t="str">
        <f>VLOOKUP(B3716,'Список DKV от ЮТД'!$A$1:$S$10000,16,FALSE)</f>
        <v>431331492</v>
      </c>
      <c r="Q3716" s="52"/>
    </row>
    <row r="3717" spans="1:17">
      <c r="A3717" s="30">
        <v>3715</v>
      </c>
      <c r="B3717" s="37">
        <v>19451045868</v>
      </c>
      <c r="C3717" s="50">
        <v>44104</v>
      </c>
      <c r="E3717" s="50">
        <v>44104</v>
      </c>
      <c r="F3717" s="30" t="s">
        <v>18</v>
      </c>
      <c r="H3717" s="45">
        <v>44119</v>
      </c>
      <c r="I3717" s="30" t="str">
        <f>VLOOKUP(B3717,'Список DKV от ЮТД'!$A$1:$S$10000,15,FALSE)</f>
        <v>2411/2979</v>
      </c>
      <c r="J3717" s="30" t="s">
        <v>22</v>
      </c>
      <c r="K3717" s="41" t="str">
        <f>VLOOKUP(B3717,'Список DKV от ЮТД'!$A$1:$M$10000,13,FALSE)</f>
        <v>4</v>
      </c>
      <c r="L3717" s="30" t="str">
        <f>VLOOKUP(B3717,'Список DKV от ЮТД'!$A$1:$S$10000,14,FALSE)</f>
        <v>34GR6165</v>
      </c>
      <c r="M3717" s="52" t="str">
        <f>VLOOKUP(B3717,'Список DKV от ЮТД'!$A$1:$M$10000,10,FALSE)</f>
        <v>704310*******0368</v>
      </c>
      <c r="N3717" s="52" t="str">
        <f>VLOOKUP(B3717,'Список DKV от ЮТД'!$A$1:$S$10000,18,FALSE)</f>
        <v>expired</v>
      </c>
      <c r="O3717" s="52" t="str">
        <f>VLOOKUP(B3717,'Список DKV от ЮТД'!$A$1:$S$10000,19,FALSE)</f>
        <v>blocked</v>
      </c>
      <c r="P3717" s="52" t="str">
        <f>VLOOKUP(B3717,'Список DKV от ЮТД'!$A$1:$S$10000,16,FALSE)</f>
        <v>431331466</v>
      </c>
      <c r="Q3717" s="52"/>
    </row>
    <row r="3718" spans="1:17">
      <c r="A3718" s="30">
        <v>3716</v>
      </c>
      <c r="B3718" s="37">
        <v>19451045900</v>
      </c>
      <c r="C3718" s="50">
        <v>44104</v>
      </c>
      <c r="E3718" s="50">
        <v>44104</v>
      </c>
      <c r="F3718" s="30" t="s">
        <v>18</v>
      </c>
      <c r="H3718" s="45">
        <v>44119</v>
      </c>
      <c r="I3718" s="30" t="str">
        <f>VLOOKUP(B3718,'Список DKV от ЮТД'!$A$1:$S$10000,15,FALSE)</f>
        <v>2411/2980</v>
      </c>
      <c r="J3718" s="30" t="s">
        <v>22</v>
      </c>
      <c r="K3718" s="41" t="str">
        <f>VLOOKUP(B3718,'Список DKV от ЮТД'!$A$1:$M$10000,13,FALSE)</f>
        <v>4</v>
      </c>
      <c r="L3718" s="30" t="str">
        <f>VLOOKUP(B3718,'Список DKV от ЮТД'!$A$1:$S$10000,14,FALSE)</f>
        <v>53AAJ283</v>
      </c>
      <c r="M3718" s="52" t="str">
        <f>VLOOKUP(B3718,'Список DKV от ЮТД'!$A$1:$M$10000,10,FALSE)</f>
        <v>704310*******4387</v>
      </c>
      <c r="N3718" s="52" t="str">
        <f>VLOOKUP(B3718,'Список DKV от ЮТД'!$A$1:$S$10000,18,FALSE)</f>
        <v/>
      </c>
      <c r="O3718" s="52" t="str">
        <f>VLOOKUP(B3718,'Список DKV от ЮТД'!$A$1:$S$10000,19,FALSE)</f>
        <v/>
      </c>
      <c r="P3718" s="52" t="str">
        <f>VLOOKUP(B3718,'Список DKV от ЮТД'!$A$1:$S$10000,16,FALSE)</f>
        <v>431331470</v>
      </c>
      <c r="Q3718" s="52"/>
    </row>
    <row r="3719" spans="1:17">
      <c r="A3719" s="30">
        <v>3717</v>
      </c>
      <c r="B3719" s="37">
        <v>19451045918</v>
      </c>
      <c r="C3719" s="50">
        <v>44104</v>
      </c>
      <c r="E3719" s="50">
        <v>44104</v>
      </c>
      <c r="F3719" s="30" t="s">
        <v>18</v>
      </c>
      <c r="H3719" s="45">
        <v>44119</v>
      </c>
      <c r="I3719" s="30" t="str">
        <f>VLOOKUP(B3719,'Список DKV от ЮТД'!$A$1:$S$10000,15,FALSE)</f>
        <v>2411/2981</v>
      </c>
      <c r="J3719" s="30" t="s">
        <v>22</v>
      </c>
      <c r="K3719" s="41" t="str">
        <f>VLOOKUP(B3719,'Список DKV от ЮТД'!$A$1:$M$10000,13,FALSE)</f>
        <v>4</v>
      </c>
      <c r="L3719" s="30" t="str">
        <f>VLOOKUP(B3719,'Список DKV от ЮТД'!$A$1:$S$10000,14,FALSE)</f>
        <v>34AJJ160</v>
      </c>
      <c r="M3719" s="52" t="str">
        <f>VLOOKUP(B3719,'Список DKV от ЮТД'!$A$1:$M$10000,10,FALSE)</f>
        <v>704310*******0546</v>
      </c>
      <c r="N3719" s="52" t="str">
        <f>VLOOKUP(B3719,'Список DKV от ЮТД'!$A$1:$S$10000,18,FALSE)</f>
        <v>expired</v>
      </c>
      <c r="O3719" s="52" t="str">
        <f>VLOOKUP(B3719,'Список DKV от ЮТД'!$A$1:$S$10000,19,FALSE)</f>
        <v>blocked</v>
      </c>
      <c r="P3719" s="52" t="str">
        <f>VLOOKUP(B3719,'Список DKV от ЮТД'!$A$1:$S$10000,16,FALSE)</f>
        <v>431331471</v>
      </c>
      <c r="Q3719" s="52"/>
    </row>
    <row r="3720" spans="1:17">
      <c r="A3720" s="30">
        <v>3718</v>
      </c>
      <c r="B3720" s="37">
        <v>19451045850</v>
      </c>
      <c r="C3720" s="50">
        <v>44104</v>
      </c>
      <c r="E3720" s="50">
        <v>44104</v>
      </c>
      <c r="F3720" s="30" t="s">
        <v>18</v>
      </c>
      <c r="H3720" s="45">
        <v>44119</v>
      </c>
      <c r="I3720" s="30" t="str">
        <f>VLOOKUP(B3720,'Список DKV от ЮТД'!$A$1:$S$10000,15,FALSE)</f>
        <v>2411/2982</v>
      </c>
      <c r="J3720" s="30" t="s">
        <v>22</v>
      </c>
      <c r="K3720" s="41" t="str">
        <f>VLOOKUP(B3720,'Список DKV от ЮТД'!$A$1:$M$10000,13,FALSE)</f>
        <v>4</v>
      </c>
      <c r="L3720" s="30" t="str">
        <f>VLOOKUP(B3720,'Список DKV от ЮТД'!$A$1:$S$10000,14,FALSE)</f>
        <v>34DFU470</v>
      </c>
      <c r="M3720" s="52" t="str">
        <f>VLOOKUP(B3720,'Список DKV от ЮТД'!$A$1:$M$10000,10,FALSE)</f>
        <v>704310*******2444</v>
      </c>
      <c r="N3720" s="52" t="str">
        <f>VLOOKUP(B3720,'Список DKV от ЮТД'!$A$1:$S$10000,18,FALSE)</f>
        <v/>
      </c>
      <c r="O3720" s="52" t="str">
        <f>VLOOKUP(B3720,'Список DKV от ЮТД'!$A$1:$S$10000,19,FALSE)</f>
        <v/>
      </c>
      <c r="P3720" s="52" t="str">
        <f>VLOOKUP(B3720,'Список DKV от ЮТД'!$A$1:$S$10000,16,FALSE)</f>
        <v>431331465</v>
      </c>
      <c r="Q3720" s="52"/>
    </row>
    <row r="3721" spans="1:17">
      <c r="A3721" s="30">
        <v>3719</v>
      </c>
      <c r="B3721" s="37">
        <v>19451045892</v>
      </c>
      <c r="C3721" s="50">
        <v>44104</v>
      </c>
      <c r="E3721" s="50">
        <v>44104</v>
      </c>
      <c r="F3721" s="30" t="s">
        <v>18</v>
      </c>
      <c r="H3721" s="45">
        <v>44119</v>
      </c>
      <c r="I3721" s="30" t="str">
        <f>VLOOKUP(B3721,'Список DKV от ЮТД'!$A$1:$S$10000,15,FALSE)</f>
        <v>2411/2983</v>
      </c>
      <c r="J3721" s="30" t="s">
        <v>22</v>
      </c>
      <c r="K3721" s="41" t="str">
        <f>VLOOKUP(B3721,'Список DKV от ЮТД'!$A$1:$M$10000,13,FALSE)</f>
        <v>4</v>
      </c>
      <c r="L3721" s="30" t="str">
        <f>VLOOKUP(B3721,'Список DKV от ЮТД'!$A$1:$S$10000,14,FALSE)</f>
        <v>81AAF460</v>
      </c>
      <c r="M3721" s="52" t="str">
        <f>VLOOKUP(B3721,'Список DKV от ЮТД'!$A$1:$M$10000,10,FALSE)</f>
        <v>704310*******2893</v>
      </c>
      <c r="N3721" s="52" t="str">
        <f>VLOOKUP(B3721,'Список DKV от ЮТД'!$A$1:$S$10000,18,FALSE)</f>
        <v/>
      </c>
      <c r="O3721" s="52" t="str">
        <f>VLOOKUP(B3721,'Список DKV от ЮТД'!$A$1:$S$10000,19,FALSE)</f>
        <v/>
      </c>
      <c r="P3721" s="52" t="str">
        <f>VLOOKUP(B3721,'Список DKV от ЮТД'!$A$1:$S$10000,16,FALSE)</f>
        <v>431331469</v>
      </c>
      <c r="Q3721" s="52"/>
    </row>
    <row r="3722" spans="1:17">
      <c r="A3722" s="30">
        <v>3720</v>
      </c>
      <c r="B3722" s="37">
        <v>19451045942</v>
      </c>
      <c r="C3722" s="50">
        <v>44104</v>
      </c>
      <c r="E3722" s="50">
        <v>44104</v>
      </c>
      <c r="F3722" s="30" t="s">
        <v>18</v>
      </c>
      <c r="H3722" s="45">
        <v>44119</v>
      </c>
      <c r="I3722" s="30" t="str">
        <f>VLOOKUP(B3722,'Список DKV от ЮТД'!$A$1:$S$10000,15,FALSE)</f>
        <v>2411/2984</v>
      </c>
      <c r="J3722" s="30" t="s">
        <v>22</v>
      </c>
      <c r="K3722" s="41" t="str">
        <f>VLOOKUP(B3722,'Список DKV от ЮТД'!$A$1:$M$10000,13,FALSE)</f>
        <v>4</v>
      </c>
      <c r="L3722" s="30" t="str">
        <f>VLOOKUP(B3722,'Список DKV от ЮТД'!$A$1:$S$10000,14,FALSE)</f>
        <v>31AYY37</v>
      </c>
      <c r="M3722" s="52" t="str">
        <f>VLOOKUP(B3722,'Список DKV от ЮТД'!$A$1:$M$10000,10,FALSE)</f>
        <v>704310*******0180</v>
      </c>
      <c r="N3722" s="52" t="str">
        <f>VLOOKUP(B3722,'Список DKV от ЮТД'!$A$1:$S$10000,18,FALSE)</f>
        <v/>
      </c>
      <c r="O3722" s="52" t="str">
        <f>VLOOKUP(B3722,'Список DKV от ЮТД'!$A$1:$S$10000,19,FALSE)</f>
        <v/>
      </c>
      <c r="P3722" s="52" t="str">
        <f>VLOOKUP(B3722,'Список DKV от ЮТД'!$A$1:$S$10000,16,FALSE)</f>
        <v>431331474</v>
      </c>
      <c r="Q3722" s="52"/>
    </row>
    <row r="3723" spans="1:17">
      <c r="A3723" s="30">
        <v>3721</v>
      </c>
      <c r="B3723" s="37">
        <v>19451046023</v>
      </c>
      <c r="C3723" s="50">
        <v>44104</v>
      </c>
      <c r="E3723" s="50">
        <v>44104</v>
      </c>
      <c r="F3723" s="30" t="s">
        <v>18</v>
      </c>
      <c r="H3723" s="45">
        <v>44119</v>
      </c>
      <c r="I3723" s="30" t="str">
        <f>VLOOKUP(B3723,'Список DKV от ЮТД'!$A$1:$S$10000,15,FALSE)</f>
        <v>2411/2985</v>
      </c>
      <c r="J3723" s="30" t="s">
        <v>22</v>
      </c>
      <c r="K3723" s="41" t="str">
        <f>VLOOKUP(B3723,'Список DKV от ЮТД'!$A$1:$M$10000,13,FALSE)</f>
        <v>4</v>
      </c>
      <c r="L3723" s="30" t="str">
        <f>VLOOKUP(B3723,'Список DKV от ЮТД'!$A$1:$S$10000,14,FALSE)</f>
        <v>42UP182</v>
      </c>
      <c r="M3723" s="52" t="str">
        <f>VLOOKUP(B3723,'Список DKV от ЮТД'!$A$1:$M$10000,10,FALSE)</f>
        <v>704310*******0238</v>
      </c>
      <c r="N3723" s="52" t="str">
        <f>VLOOKUP(B3723,'Список DKV от ЮТД'!$A$1:$S$10000,18,FALSE)</f>
        <v/>
      </c>
      <c r="O3723" s="52" t="str">
        <f>VLOOKUP(B3723,'Список DKV от ЮТД'!$A$1:$S$10000,19,FALSE)</f>
        <v/>
      </c>
      <c r="P3723" s="52" t="str">
        <f>VLOOKUP(B3723,'Список DKV от ЮТД'!$A$1:$S$10000,16,FALSE)</f>
        <v>431331482</v>
      </c>
      <c r="Q3723" s="52"/>
    </row>
    <row r="3724" spans="1:17">
      <c r="A3724" s="30">
        <v>3722</v>
      </c>
      <c r="B3724" s="37">
        <v>19451045546</v>
      </c>
      <c r="C3724" s="50">
        <v>44104</v>
      </c>
      <c r="E3724" s="50">
        <v>44104</v>
      </c>
      <c r="F3724" s="30" t="s">
        <v>18</v>
      </c>
      <c r="H3724" s="45">
        <v>44119</v>
      </c>
      <c r="I3724" s="30" t="str">
        <f>VLOOKUP(B3724,'Список DKV от ЮТД'!$A$1:$S$10000,15,FALSE)</f>
        <v>2411/2986</v>
      </c>
      <c r="J3724" s="30" t="s">
        <v>22</v>
      </c>
      <c r="K3724" s="41" t="str">
        <f>VLOOKUP(B3724,'Список DKV от ЮТД'!$A$1:$M$10000,13,FALSE)</f>
        <v>4</v>
      </c>
      <c r="L3724" s="30" t="str">
        <f>VLOOKUP(B3724,'Список DKV от ЮТД'!$A$1:$S$10000,14,FALSE)</f>
        <v>35AAD841</v>
      </c>
      <c r="M3724" s="52" t="str">
        <f>VLOOKUP(B3724,'Список DKV от ЮТД'!$A$1:$M$10000,10,FALSE)</f>
        <v>704310*******8772</v>
      </c>
      <c r="N3724" s="52" t="str">
        <f>VLOOKUP(B3724,'Список DKV от ЮТД'!$A$1:$S$10000,18,FALSE)</f>
        <v/>
      </c>
      <c r="O3724" s="52" t="str">
        <f>VLOOKUP(B3724,'Список DKV от ЮТД'!$A$1:$S$10000,19,FALSE)</f>
        <v/>
      </c>
      <c r="P3724" s="52" t="str">
        <f>VLOOKUP(B3724,'Список DKV от ЮТД'!$A$1:$S$10000,16,FALSE)</f>
        <v>431331434</v>
      </c>
      <c r="Q3724" s="52"/>
    </row>
    <row r="3725" spans="1:17">
      <c r="A3725" s="30">
        <v>3723</v>
      </c>
      <c r="B3725" s="37">
        <v>19451045553</v>
      </c>
      <c r="C3725" s="50">
        <v>44104</v>
      </c>
      <c r="E3725" s="50">
        <v>44104</v>
      </c>
      <c r="F3725" s="30" t="s">
        <v>18</v>
      </c>
      <c r="H3725" s="45">
        <v>44119</v>
      </c>
      <c r="I3725" s="30" t="str">
        <f>VLOOKUP(B3725,'Список DKV от ЮТД'!$A$1:$S$10000,15,FALSE)</f>
        <v>2411/2987</v>
      </c>
      <c r="J3725" s="30" t="s">
        <v>22</v>
      </c>
      <c r="K3725" s="41" t="str">
        <f>VLOOKUP(B3725,'Список DKV от ЮТД'!$A$1:$M$10000,13,FALSE)</f>
        <v>4</v>
      </c>
      <c r="L3725" s="30" t="str">
        <f>VLOOKUP(B3725,'Список DKV от ЮТД'!$A$1:$S$10000,14,FALSE)</f>
        <v>34FL9917</v>
      </c>
      <c r="M3725" s="52" t="str">
        <f>VLOOKUP(B3725,'Список DKV от ЮТД'!$A$1:$M$10000,10,FALSE)</f>
        <v>704310*******0943</v>
      </c>
      <c r="N3725" s="52" t="str">
        <f>VLOOKUP(B3725,'Список DKV от ЮТД'!$A$1:$S$10000,18,FALSE)</f>
        <v/>
      </c>
      <c r="O3725" s="52" t="str">
        <f>VLOOKUP(B3725,'Список DKV от ЮТД'!$A$1:$S$10000,19,FALSE)</f>
        <v/>
      </c>
      <c r="P3725" s="52" t="str">
        <f>VLOOKUP(B3725,'Список DKV от ЮТД'!$A$1:$S$10000,16,FALSE)</f>
        <v>431331435</v>
      </c>
      <c r="Q3725" s="52"/>
    </row>
    <row r="3726" spans="1:17">
      <c r="A3726" s="30">
        <v>3724</v>
      </c>
      <c r="B3726" s="37">
        <v>19451046221</v>
      </c>
      <c r="C3726" s="50">
        <v>44104</v>
      </c>
      <c r="E3726" s="50">
        <v>44104</v>
      </c>
      <c r="F3726" s="30" t="s">
        <v>20</v>
      </c>
      <c r="H3726" s="45">
        <v>44119</v>
      </c>
      <c r="I3726" s="30" t="str">
        <f>VLOOKUP(B3726,'Список DKV от ЮТД'!$A$1:$S$10000,15,FALSE)</f>
        <v>2412/599</v>
      </c>
      <c r="J3726" s="30" t="s">
        <v>22</v>
      </c>
      <c r="K3726" s="41" t="str">
        <f>VLOOKUP(B3726,'Список DKV от ЮТД'!$A$1:$M$10000,13,FALSE)</f>
        <v>4</v>
      </c>
      <c r="L3726" s="30" t="str">
        <f>VLOOKUP(B3726,'Список DKV от ЮТД'!$A$1:$S$10000,14,FALSE)</f>
        <v>KA879HP</v>
      </c>
      <c r="M3726" s="52" t="str">
        <f>VLOOKUP(B3726,'Список DKV от ЮТД'!$A$1:$M$10000,10,FALSE)</f>
        <v>704310*******5922</v>
      </c>
      <c r="N3726" s="52" t="str">
        <f>VLOOKUP(B3726,'Список DKV от ЮТД'!$A$1:$S$10000,18,FALSE)</f>
        <v/>
      </c>
      <c r="O3726" s="52" t="str">
        <f>VLOOKUP(B3726,'Список DKV от ЮТД'!$A$1:$S$10000,19,FALSE)</f>
        <v/>
      </c>
      <c r="P3726" s="52" t="str">
        <f>VLOOKUP(B3726,'Список DKV от ЮТД'!$A$1:$S$10000,16,FALSE)</f>
        <v>431331502</v>
      </c>
      <c r="Q3726" s="52"/>
    </row>
    <row r="3727" spans="1:17">
      <c r="A3727" s="30">
        <v>3725</v>
      </c>
      <c r="B3727" s="37">
        <v>19451045652</v>
      </c>
      <c r="C3727" s="50">
        <v>44104</v>
      </c>
      <c r="E3727" s="50">
        <v>44104</v>
      </c>
      <c r="F3727" s="30" t="s">
        <v>18</v>
      </c>
      <c r="H3727" s="45">
        <v>44120</v>
      </c>
      <c r="I3727" s="30" t="str">
        <f>VLOOKUP(B3727,'Список DKV от ЮТД'!$A$1:$S$10000,15,FALSE)</f>
        <v>2411/2988</v>
      </c>
      <c r="J3727" s="30" t="s">
        <v>22</v>
      </c>
      <c r="K3727" s="41" t="str">
        <f>VLOOKUP(B3727,'Список DKV от ЮТД'!$A$1:$M$10000,13,FALSE)</f>
        <v>4</v>
      </c>
      <c r="L3727" s="30" t="str">
        <f>VLOOKUP(B3727,'Список DKV от ЮТД'!$A$1:$S$10000,14,FALSE)</f>
        <v>34BTB322</v>
      </c>
      <c r="M3727" s="52" t="str">
        <f>VLOOKUP(B3727,'Список DKV от ЮТД'!$A$1:$M$10000,10,FALSE)</f>
        <v>704310*******3740</v>
      </c>
      <c r="N3727" s="52" t="str">
        <f>VLOOKUP(B3727,'Список DKV от ЮТД'!$A$1:$S$10000,18,FALSE)</f>
        <v/>
      </c>
      <c r="O3727" s="52" t="str">
        <f>VLOOKUP(B3727,'Список DKV от ЮТД'!$A$1:$S$10000,19,FALSE)</f>
        <v/>
      </c>
      <c r="P3727" s="52" t="str">
        <f>VLOOKUP(B3727,'Список DKV от ЮТД'!$A$1:$S$10000,16,FALSE)</f>
        <v>431331445</v>
      </c>
      <c r="Q3727" s="52"/>
    </row>
    <row r="3728" spans="1:17">
      <c r="A3728" s="30">
        <v>3726</v>
      </c>
      <c r="B3728" s="37">
        <v>19451045645</v>
      </c>
      <c r="C3728" s="50">
        <v>44104</v>
      </c>
      <c r="E3728" s="50">
        <v>44104</v>
      </c>
      <c r="F3728" s="30" t="s">
        <v>18</v>
      </c>
      <c r="H3728" s="45">
        <v>44120</v>
      </c>
      <c r="I3728" s="30" t="str">
        <f>VLOOKUP(B3728,'Список DKV от ЮТД'!$A$1:$S$10000,15,FALSE)</f>
        <v>2411/2989</v>
      </c>
      <c r="J3728" s="30" t="s">
        <v>22</v>
      </c>
      <c r="K3728" s="41" t="str">
        <f>VLOOKUP(B3728,'Список DKV от ЮТД'!$A$1:$M$10000,13,FALSE)</f>
        <v>4</v>
      </c>
      <c r="L3728" s="30" t="str">
        <f>VLOOKUP(B3728,'Список DKV от ЮТД'!$A$1:$S$10000,14,FALSE)</f>
        <v>81ABK100</v>
      </c>
      <c r="M3728" s="52" t="str">
        <f>VLOOKUP(B3728,'Список DKV от ЮТД'!$A$1:$M$10000,10,FALSE)</f>
        <v>704310*******1253</v>
      </c>
      <c r="N3728" s="52" t="str">
        <f>VLOOKUP(B3728,'Список DKV от ЮТД'!$A$1:$S$10000,18,FALSE)</f>
        <v/>
      </c>
      <c r="O3728" s="52" t="str">
        <f>VLOOKUP(B3728,'Список DKV от ЮТД'!$A$1:$S$10000,19,FALSE)</f>
        <v/>
      </c>
      <c r="P3728" s="52" t="str">
        <f>VLOOKUP(B3728,'Список DKV от ЮТД'!$A$1:$S$10000,16,FALSE)</f>
        <v>431331444</v>
      </c>
      <c r="Q3728" s="52"/>
    </row>
    <row r="3729" spans="1:18">
      <c r="A3729" s="30">
        <v>3727</v>
      </c>
      <c r="B3729" s="37">
        <v>19451045819</v>
      </c>
      <c r="C3729" s="50">
        <v>44104</v>
      </c>
      <c r="E3729" s="50">
        <v>44104</v>
      </c>
      <c r="F3729" s="30" t="s">
        <v>18</v>
      </c>
      <c r="H3729" s="45">
        <v>44120</v>
      </c>
      <c r="I3729" s="30" t="str">
        <f>VLOOKUP(B3729,'Список DKV от ЮТД'!$A$1:$S$10000,15,FALSE)</f>
        <v>2411/2990</v>
      </c>
      <c r="J3729" s="30" t="s">
        <v>22</v>
      </c>
      <c r="K3729" s="41" t="str">
        <f>VLOOKUP(B3729,'Список DKV от ЮТД'!$A$1:$M$10000,13,FALSE)</f>
        <v>4</v>
      </c>
      <c r="L3729" s="30" t="str">
        <f>VLOOKUP(B3729,'Список DKV от ЮТД'!$A$1:$S$10000,14,FALSE)</f>
        <v>33AEK882</v>
      </c>
      <c r="M3729" s="52" t="str">
        <f>VLOOKUP(B3729,'Список DKV от ЮТД'!$A$1:$M$10000,10,FALSE)</f>
        <v>704310*******3387</v>
      </c>
      <c r="N3729" s="52" t="str">
        <f>VLOOKUP(B3729,'Список DKV от ЮТД'!$A$1:$S$10000,18,FALSE)</f>
        <v/>
      </c>
      <c r="O3729" s="52" t="str">
        <f>VLOOKUP(B3729,'Список DKV от ЮТД'!$A$1:$S$10000,19,FALSE)</f>
        <v/>
      </c>
      <c r="P3729" s="52" t="str">
        <f>VLOOKUP(B3729,'Список DKV от ЮТД'!$A$1:$S$10000,16,FALSE)</f>
        <v>431331461</v>
      </c>
      <c r="Q3729" s="52"/>
    </row>
    <row r="3730" spans="1:18">
      <c r="A3730" s="30">
        <v>3728</v>
      </c>
      <c r="B3730" s="37">
        <v>19451045736</v>
      </c>
      <c r="C3730" s="50">
        <v>44104</v>
      </c>
      <c r="E3730" s="50">
        <v>44104</v>
      </c>
      <c r="F3730" s="30" t="s">
        <v>18</v>
      </c>
      <c r="H3730" s="45">
        <v>44120</v>
      </c>
      <c r="I3730" s="30" t="str">
        <f>VLOOKUP(B3730,'Список DKV от ЮТД'!$A$1:$S$10000,15,FALSE)</f>
        <v>2411/2991</v>
      </c>
      <c r="J3730" s="30" t="s">
        <v>22</v>
      </c>
      <c r="K3730" s="41" t="str">
        <f>VLOOKUP(B3730,'Список DKV от ЮТД'!$A$1:$M$10000,13,FALSE)</f>
        <v>4</v>
      </c>
      <c r="L3730" s="30" t="str">
        <f>VLOOKUP(B3730,'Список DKV от ЮТД'!$A$1:$S$10000,14,FALSE)</f>
        <v>34BME742</v>
      </c>
      <c r="M3730" s="52" t="str">
        <f>VLOOKUP(B3730,'Список DKV от ЮТД'!$A$1:$M$10000,10,FALSE)</f>
        <v>704310*******7063</v>
      </c>
      <c r="N3730" s="52" t="str">
        <f>VLOOKUP(B3730,'Список DKV от ЮТД'!$A$1:$S$10000,18,FALSE)</f>
        <v/>
      </c>
      <c r="O3730" s="52" t="str">
        <f>VLOOKUP(B3730,'Список DKV от ЮТД'!$A$1:$S$10000,19,FALSE)</f>
        <v/>
      </c>
      <c r="P3730" s="52" t="str">
        <f>VLOOKUP(B3730,'Список DKV от ЮТД'!$A$1:$S$10000,16,FALSE)</f>
        <v>431331453</v>
      </c>
      <c r="Q3730" s="52"/>
    </row>
    <row r="3731" spans="1:18">
      <c r="A3731" s="30">
        <v>3729</v>
      </c>
      <c r="B3731" s="37">
        <v>19451045694</v>
      </c>
      <c r="C3731" s="50">
        <v>44104</v>
      </c>
      <c r="E3731" s="50">
        <v>44104</v>
      </c>
      <c r="F3731" s="30" t="s">
        <v>18</v>
      </c>
      <c r="H3731" s="45">
        <v>44120</v>
      </c>
      <c r="I3731" s="30" t="str">
        <f>VLOOKUP(B3731,'Список DKV от ЮТД'!$A$1:$S$10000,15,FALSE)</f>
        <v>2411/2992</v>
      </c>
      <c r="J3731" s="30" t="s">
        <v>22</v>
      </c>
      <c r="K3731" s="41" t="str">
        <f>VLOOKUP(B3731,'Список DKV от ЮТД'!$A$1:$M$10000,13,FALSE)</f>
        <v>4</v>
      </c>
      <c r="L3731" s="30" t="str">
        <f>VLOOKUP(B3731,'Список DKV от ЮТД'!$A$1:$S$10000,14,FALSE)</f>
        <v>27RM212</v>
      </c>
      <c r="M3731" s="52" t="str">
        <f>VLOOKUP(B3731,'Список DKV от ЮТД'!$A$1:$M$10000,10,FALSE)</f>
        <v>704310*******2145</v>
      </c>
      <c r="N3731" s="52" t="str">
        <f>VLOOKUP(B3731,'Список DKV от ЮТД'!$A$1:$S$10000,18,FALSE)</f>
        <v/>
      </c>
      <c r="O3731" s="52" t="str">
        <f>VLOOKUP(B3731,'Список DKV от ЮТД'!$A$1:$S$10000,19,FALSE)</f>
        <v/>
      </c>
      <c r="P3731" s="52" t="str">
        <f>VLOOKUP(B3731,'Список DKV от ЮТД'!$A$1:$S$10000,16,FALSE)</f>
        <v>431331449</v>
      </c>
      <c r="Q3731" s="52"/>
    </row>
    <row r="3732" spans="1:18">
      <c r="A3732" s="30">
        <v>3730</v>
      </c>
      <c r="B3732" s="37">
        <v>19451045777</v>
      </c>
      <c r="C3732" s="50">
        <v>44104</v>
      </c>
      <c r="E3732" s="50">
        <v>44104</v>
      </c>
      <c r="F3732" s="30" t="s">
        <v>18</v>
      </c>
      <c r="H3732" s="45">
        <v>44120</v>
      </c>
      <c r="I3732" s="30" t="str">
        <f>VLOOKUP(B3732,'Список DKV от ЮТД'!$A$1:$S$10000,15,FALSE)</f>
        <v>2411/2993</v>
      </c>
      <c r="J3732" s="30" t="s">
        <v>22</v>
      </c>
      <c r="K3732" s="41" t="str">
        <f>VLOOKUP(B3732,'Список DKV от ЮТД'!$A$1:$M$10000,13,FALSE)</f>
        <v>4</v>
      </c>
      <c r="L3732" s="30" t="str">
        <f>VLOOKUP(B3732,'Список DKV от ЮТД'!$A$1:$S$10000,14,FALSE)</f>
        <v>31ARL14</v>
      </c>
      <c r="M3732" s="52" t="str">
        <f>VLOOKUP(B3732,'Список DKV от ЮТД'!$A$1:$M$10000,10,FALSE)</f>
        <v>704310*******0073</v>
      </c>
      <c r="N3732" s="52" t="str">
        <f>VLOOKUP(B3732,'Список DKV от ЮТД'!$A$1:$S$10000,18,FALSE)</f>
        <v/>
      </c>
      <c r="O3732" s="52" t="str">
        <f>VLOOKUP(B3732,'Список DKV от ЮТД'!$A$1:$S$10000,19,FALSE)</f>
        <v/>
      </c>
      <c r="P3732" s="52" t="str">
        <f>VLOOKUP(B3732,'Список DKV от ЮТД'!$A$1:$S$10000,16,FALSE)</f>
        <v>431331457</v>
      </c>
      <c r="Q3732" s="52"/>
    </row>
    <row r="3733" spans="1:18">
      <c r="A3733" s="30">
        <v>3731</v>
      </c>
      <c r="B3733" s="37">
        <v>19451045702</v>
      </c>
      <c r="C3733" s="50">
        <v>44104</v>
      </c>
      <c r="E3733" s="50">
        <v>44104</v>
      </c>
      <c r="F3733" s="30" t="s">
        <v>18</v>
      </c>
      <c r="H3733" s="45">
        <v>44121</v>
      </c>
      <c r="I3733" s="30" t="str">
        <f>VLOOKUP(B3733,'Список DKV от ЮТД'!$A$1:$S$10000,15,FALSE)</f>
        <v>2411/2994</v>
      </c>
      <c r="J3733" s="30" t="s">
        <v>22</v>
      </c>
      <c r="K3733" s="41" t="str">
        <f>VLOOKUP(B3733,'Список DKV от ЮТД'!$A$1:$M$10000,13,FALSE)</f>
        <v>4</v>
      </c>
      <c r="L3733" s="30" t="str">
        <f>VLOOKUP(B3733,'Список DKV от ЮТД'!$A$1:$S$10000,14,FALSE)</f>
        <v>07DCE07</v>
      </c>
      <c r="M3733" s="52" t="str">
        <f>VLOOKUP(B3733,'Список DKV от ЮТД'!$A$1:$M$10000,10,FALSE)</f>
        <v>704310*******0323</v>
      </c>
      <c r="N3733" s="52" t="str">
        <f>VLOOKUP(B3733,'Список DKV от ЮТД'!$A$1:$S$10000,18,FALSE)</f>
        <v>expired</v>
      </c>
      <c r="O3733" s="52" t="str">
        <f>VLOOKUP(B3733,'Список DKV от ЮТД'!$A$1:$S$10000,19,FALSE)</f>
        <v>blocked</v>
      </c>
      <c r="P3733" s="52" t="str">
        <f>VLOOKUP(B3733,'Список DKV от ЮТД'!$A$1:$S$10000,16,FALSE)</f>
        <v>431331450</v>
      </c>
      <c r="Q3733" s="52"/>
    </row>
    <row r="3734" spans="1:18">
      <c r="A3734" s="30">
        <v>3732</v>
      </c>
      <c r="B3734" s="37">
        <v>19451045744</v>
      </c>
      <c r="C3734" s="50">
        <v>44104</v>
      </c>
      <c r="E3734" s="50">
        <v>44104</v>
      </c>
      <c r="F3734" s="30" t="s">
        <v>18</v>
      </c>
      <c r="H3734" s="45">
        <v>44121</v>
      </c>
      <c r="I3734" s="30" t="str">
        <f>VLOOKUP(B3734,'Список DKV от ЮТД'!$A$1:$S$10000,15,FALSE)</f>
        <v>2411/2995</v>
      </c>
      <c r="J3734" s="30" t="s">
        <v>22</v>
      </c>
      <c r="K3734" s="41" t="str">
        <f>VLOOKUP(B3734,'Список DKV от ЮТД'!$A$1:$M$10000,13,FALSE)</f>
        <v>4</v>
      </c>
      <c r="L3734" s="30" t="str">
        <f>VLOOKUP(B3734,'Список DKV от ЮТД'!$A$1:$S$10000,14,FALSE)</f>
        <v>33DUM27</v>
      </c>
      <c r="M3734" s="52" t="str">
        <f>VLOOKUP(B3734,'Список DKV от ЮТД'!$A$1:$M$10000,10,FALSE)</f>
        <v>704310*******0070</v>
      </c>
      <c r="N3734" s="52" t="str">
        <f>VLOOKUP(B3734,'Список DKV от ЮТД'!$A$1:$S$10000,18,FALSE)</f>
        <v/>
      </c>
      <c r="O3734" s="52" t="str">
        <f>VLOOKUP(B3734,'Список DKV от ЮТД'!$A$1:$S$10000,19,FALSE)</f>
        <v/>
      </c>
      <c r="P3734" s="52" t="str">
        <f>VLOOKUP(B3734,'Список DKV от ЮТД'!$A$1:$S$10000,16,FALSE)</f>
        <v>431331454</v>
      </c>
      <c r="Q3734" s="52"/>
    </row>
    <row r="3735" spans="1:18">
      <c r="A3735" s="30">
        <v>3733</v>
      </c>
      <c r="B3735" s="37">
        <v>19451036354</v>
      </c>
      <c r="C3735" s="50">
        <v>44104</v>
      </c>
      <c r="E3735" s="50">
        <v>44104</v>
      </c>
      <c r="F3735" s="30" t="s">
        <v>18</v>
      </c>
      <c r="H3735" s="45">
        <v>44121</v>
      </c>
      <c r="I3735" s="30" t="str">
        <f>VLOOKUP(B3735,'Список DKV от ЮТД'!$A$1:$S$10000,15,FALSE)</f>
        <v>2411/2996</v>
      </c>
      <c r="J3735" s="30" t="s">
        <v>22</v>
      </c>
      <c r="K3735" s="41" t="str">
        <f>VLOOKUP(B3735,'Список DKV от ЮТД'!$A$1:$M$10000,13,FALSE)</f>
        <v>4</v>
      </c>
      <c r="L3735" s="30" t="str">
        <f>VLOOKUP(B3735,'Список DKV от ЮТД'!$A$1:$S$10000,14,FALSE)</f>
        <v>10ASC181</v>
      </c>
      <c r="M3735" s="52" t="str">
        <f>VLOOKUP(B3735,'Список DKV от ЮТД'!$A$1:$M$10000,10,FALSE)</f>
        <v>704310*******4962</v>
      </c>
      <c r="N3735" s="52" t="str">
        <f>VLOOKUP(B3735,'Список DKV от ЮТД'!$A$1:$S$10000,18,FALSE)</f>
        <v/>
      </c>
      <c r="O3735" s="52" t="str">
        <f>VLOOKUP(B3735,'Список DKV от ЮТД'!$A$1:$S$10000,19,FALSE)</f>
        <v/>
      </c>
      <c r="P3735" s="52" t="str">
        <f>VLOOKUP(B3735,'Список DKV от ЮТД'!$A$1:$S$10000,16,FALSE)</f>
        <v>431330515</v>
      </c>
      <c r="Q3735" s="52"/>
    </row>
    <row r="3736" spans="1:18">
      <c r="A3736" s="30">
        <v>3734</v>
      </c>
      <c r="B3736" s="37">
        <v>19451036396</v>
      </c>
      <c r="C3736" s="50">
        <v>44104</v>
      </c>
      <c r="E3736" s="50">
        <v>44104</v>
      </c>
      <c r="F3736" s="30" t="s">
        <v>18</v>
      </c>
      <c r="H3736" s="45">
        <v>44121</v>
      </c>
      <c r="I3736" s="30" t="str">
        <f>VLOOKUP(B3736,'Список DKV от ЮТД'!$A$1:$S$10000,15,FALSE)</f>
        <v>2411/2997</v>
      </c>
      <c r="J3736" s="30" t="s">
        <v>22</v>
      </c>
      <c r="K3736" s="41" t="str">
        <f>VLOOKUP(B3736,'Список DKV от ЮТД'!$A$1:$M$10000,13,FALSE)</f>
        <v>4</v>
      </c>
      <c r="L3736" s="30" t="str">
        <f>VLOOKUP(B3736,'Список DKV от ЮТД'!$A$1:$S$10000,14,FALSE)</f>
        <v>34SN9474</v>
      </c>
      <c r="M3736" s="52" t="str">
        <f>VLOOKUP(B3736,'Список DKV от ЮТД'!$A$1:$M$10000,10,FALSE)</f>
        <v>704310*******1637</v>
      </c>
      <c r="N3736" s="52" t="str">
        <f>VLOOKUP(B3736,'Список DKV от ЮТД'!$A$1:$S$10000,18,FALSE)</f>
        <v/>
      </c>
      <c r="O3736" s="52" t="str">
        <f>VLOOKUP(B3736,'Список DKV от ЮТД'!$A$1:$S$10000,19,FALSE)</f>
        <v/>
      </c>
      <c r="P3736" s="52" t="str">
        <f>VLOOKUP(B3736,'Список DKV от ЮТД'!$A$1:$S$10000,16,FALSE)</f>
        <v>431330519</v>
      </c>
      <c r="Q3736" s="52"/>
    </row>
    <row r="3737" spans="1:18">
      <c r="A3737" s="30">
        <v>3735</v>
      </c>
      <c r="B3737" s="37">
        <v>19451036446</v>
      </c>
      <c r="C3737" s="50">
        <v>44104</v>
      </c>
      <c r="E3737" s="50">
        <v>44104</v>
      </c>
      <c r="F3737" s="30" t="s">
        <v>18</v>
      </c>
      <c r="H3737" s="45">
        <v>44121</v>
      </c>
      <c r="I3737" s="30" t="str">
        <f>VLOOKUP(B3737,'Список DKV от ЮТД'!$A$1:$S$10000,15,FALSE)</f>
        <v>2411/2998</v>
      </c>
      <c r="J3737" s="30" t="s">
        <v>22</v>
      </c>
      <c r="K3737" s="41" t="str">
        <f>VLOOKUP(B3737,'Список DKV от ЮТД'!$A$1:$M$10000,13,FALSE)</f>
        <v>4</v>
      </c>
      <c r="L3737" s="30" t="str">
        <f>VLOOKUP(B3737,'Список DKV от ЮТД'!$A$1:$S$10000,14,FALSE)</f>
        <v>14AT634</v>
      </c>
      <c r="M3737" s="52" t="str">
        <f>VLOOKUP(B3737,'Список DKV от ЮТД'!$A$1:$M$10000,10,FALSE)</f>
        <v>704310*******1224</v>
      </c>
      <c r="N3737" s="52" t="str">
        <f>VLOOKUP(B3737,'Список DKV от ЮТД'!$A$1:$S$10000,18,FALSE)</f>
        <v/>
      </c>
      <c r="O3737" s="52" t="str">
        <f>VLOOKUP(B3737,'Список DKV от ЮТД'!$A$1:$S$10000,19,FALSE)</f>
        <v/>
      </c>
      <c r="P3737" s="52" t="str">
        <f>VLOOKUP(B3737,'Список DKV от ЮТД'!$A$1:$S$10000,16,FALSE)</f>
        <v>431330524</v>
      </c>
      <c r="Q3737" s="52"/>
    </row>
    <row r="3738" spans="1:18">
      <c r="A3738" s="30">
        <v>3736</v>
      </c>
      <c r="B3738" s="37">
        <v>19451036271</v>
      </c>
      <c r="C3738" s="50">
        <v>44104</v>
      </c>
      <c r="E3738" s="50">
        <v>44104</v>
      </c>
      <c r="F3738" s="30" t="s">
        <v>18</v>
      </c>
      <c r="H3738" s="45">
        <v>44122</v>
      </c>
      <c r="I3738" s="30" t="str">
        <f>VLOOKUP(B3738,'Список DKV от ЮТД'!$A$1:$S$10000,15,FALSE)</f>
        <v>2411/2999</v>
      </c>
      <c r="J3738" s="30" t="s">
        <v>22</v>
      </c>
      <c r="K3738" s="41" t="str">
        <f>VLOOKUP(B3738,'Список DKV от ЮТД'!$A$1:$M$10000,13,FALSE)</f>
        <v>4</v>
      </c>
      <c r="L3738" s="30" t="str">
        <f>VLOOKUP(B3738,'Список DKV от ЮТД'!$A$1:$S$10000,14,FALSE)</f>
        <v>58ACD937</v>
      </c>
      <c r="M3738" s="52" t="str">
        <f>VLOOKUP(B3738,'Список DKV от ЮТД'!$A$1:$M$10000,10,FALSE)</f>
        <v>704310*******9785</v>
      </c>
      <c r="N3738" s="52" t="str">
        <f>VLOOKUP(B3738,'Список DKV от ЮТД'!$A$1:$S$10000,18,FALSE)</f>
        <v/>
      </c>
      <c r="O3738" s="52" t="str">
        <f>VLOOKUP(B3738,'Список DKV от ЮТД'!$A$1:$S$10000,19,FALSE)</f>
        <v/>
      </c>
      <c r="P3738" s="52" t="str">
        <f>VLOOKUP(B3738,'Список DKV от ЮТД'!$A$1:$S$10000,16,FALSE)</f>
        <v>431330507</v>
      </c>
      <c r="Q3738" s="52"/>
    </row>
    <row r="3739" spans="1:18">
      <c r="A3739" s="30">
        <v>3737</v>
      </c>
      <c r="B3739" s="37">
        <v>19451036313</v>
      </c>
      <c r="C3739" s="50">
        <v>44104</v>
      </c>
      <c r="E3739" s="50">
        <v>44104</v>
      </c>
      <c r="F3739" s="30" t="s">
        <v>18</v>
      </c>
      <c r="H3739" s="45">
        <v>44122</v>
      </c>
      <c r="I3739" s="30" t="str">
        <f>VLOOKUP(B3739,'Список DKV от ЮТД'!$A$1:$S$10000,15,FALSE)</f>
        <v>2411/3000</v>
      </c>
      <c r="J3739" s="30" t="s">
        <v>22</v>
      </c>
      <c r="K3739" s="41" t="str">
        <f>VLOOKUP(B3739,'Список DKV от ЮТД'!$A$1:$M$10000,13,FALSE)</f>
        <v>4</v>
      </c>
      <c r="L3739" s="30" t="str">
        <f>VLOOKUP(B3739,'Список DKV от ЮТД'!$A$1:$S$10000,14,FALSE)</f>
        <v>CB3327KX</v>
      </c>
      <c r="M3739" s="52" t="str">
        <f>VLOOKUP(B3739,'Список DKV от ЮТД'!$A$1:$M$10000,10,FALSE)</f>
        <v>704310*******8250</v>
      </c>
      <c r="N3739" s="52" t="str">
        <f>VLOOKUP(B3739,'Список DKV от ЮТД'!$A$1:$S$10000,18,FALSE)</f>
        <v/>
      </c>
      <c r="O3739" s="52" t="str">
        <f>VLOOKUP(B3739,'Список DKV от ЮТД'!$A$1:$S$10000,19,FALSE)</f>
        <v/>
      </c>
      <c r="P3739" s="52" t="str">
        <f>VLOOKUP(B3739,'Список DKV от ЮТД'!$A$1:$S$10000,16,FALSE)</f>
        <v>431330511</v>
      </c>
      <c r="Q3739" s="52"/>
    </row>
    <row r="3740" spans="1:18">
      <c r="A3740" s="30">
        <v>3738</v>
      </c>
      <c r="B3740" s="37">
        <v>19451036453</v>
      </c>
      <c r="C3740" s="50">
        <v>44104</v>
      </c>
      <c r="E3740" s="50">
        <v>44104</v>
      </c>
      <c r="F3740" s="30" t="s">
        <v>18</v>
      </c>
      <c r="H3740" s="45">
        <v>44122</v>
      </c>
      <c r="I3740" s="30" t="str">
        <f>VLOOKUP(B3740,'Список DKV от ЮТД'!$A$1:$S$10000,15,FALSE)</f>
        <v>2411/3001</v>
      </c>
      <c r="J3740" s="30" t="s">
        <v>22</v>
      </c>
      <c r="K3740" s="41" t="str">
        <f>VLOOKUP(B3740,'Список DKV от ЮТД'!$A$1:$M$10000,13,FALSE)</f>
        <v>4</v>
      </c>
      <c r="L3740" s="30" t="str">
        <f>VLOOKUP(B3740,'Список DKV от ЮТД'!$A$1:$S$10000,14,FALSE)</f>
        <v>CB4486BT</v>
      </c>
      <c r="M3740" s="52" t="str">
        <f>VLOOKUP(B3740,'Список DKV от ЮТД'!$A$1:$M$10000,10,FALSE)</f>
        <v>704310*******0748</v>
      </c>
      <c r="N3740" s="52" t="str">
        <f>VLOOKUP(B3740,'Список DKV от ЮТД'!$A$1:$S$10000,18,FALSE)</f>
        <v/>
      </c>
      <c r="O3740" s="52" t="str">
        <f>VLOOKUP(B3740,'Список DKV от ЮТД'!$A$1:$S$10000,19,FALSE)</f>
        <v/>
      </c>
      <c r="P3740" s="52" t="str">
        <f>VLOOKUP(B3740,'Список DKV от ЮТД'!$A$1:$S$10000,16,FALSE)</f>
        <v>431330525</v>
      </c>
      <c r="Q3740" s="52"/>
    </row>
    <row r="3741" spans="1:18">
      <c r="A3741" s="30">
        <v>3739</v>
      </c>
      <c r="B3741" s="38">
        <v>19451036198</v>
      </c>
      <c r="C3741" s="50">
        <v>44104</v>
      </c>
      <c r="E3741" s="50">
        <v>44104</v>
      </c>
      <c r="F3741" s="30" t="s">
        <v>18</v>
      </c>
      <c r="G3741" s="41">
        <v>216</v>
      </c>
      <c r="H3741" s="45">
        <v>44122</v>
      </c>
      <c r="I3741" s="30" t="str">
        <f>VLOOKUP(B3741,'Список DKV от ЮТД'!$A$1:$S$10000,15,FALSE)</f>
        <v>2411/3002</v>
      </c>
      <c r="J3741" s="30" t="s">
        <v>22</v>
      </c>
      <c r="K3741" s="41" t="str">
        <f>VLOOKUP(B3741,'Список DKV от ЮТД'!$A$1:$M$10000,13,FALSE)</f>
        <v>4</v>
      </c>
      <c r="L3741" s="30" t="str">
        <f>VLOOKUP(B3741,'Список DKV от ЮТД'!$A$1:$S$10000,14,FALSE)</f>
        <v>33ADN720</v>
      </c>
      <c r="M3741" s="52" t="str">
        <f>VLOOKUP(B3741,'Список DKV от ЮТД'!$A$1:$M$10000,10,FALSE)</f>
        <v>704310*******6600</v>
      </c>
      <c r="N3741" s="52" t="str">
        <f>VLOOKUP(B3741,'Список DKV от ЮТД'!$A$1:$S$10000,18,FALSE)</f>
        <v>blocked</v>
      </c>
      <c r="O3741" s="52" t="str">
        <f>VLOOKUP(B3741,'Список DKV от ЮТД'!$A$1:$S$10000,19,FALSE)</f>
        <v>blocked</v>
      </c>
      <c r="P3741" s="52" t="str">
        <f>VLOOKUP(B3741,'Список DKV от ЮТД'!$A$1:$S$10000,16,FALSE)</f>
        <v>431330499</v>
      </c>
      <c r="Q3741" s="52">
        <v>216</v>
      </c>
      <c r="R3741" s="30" t="s">
        <v>38709</v>
      </c>
    </row>
    <row r="3742" spans="1:18">
      <c r="A3742" s="30">
        <v>3740</v>
      </c>
      <c r="B3742" s="37">
        <v>19451035513</v>
      </c>
      <c r="C3742" s="50">
        <v>44104</v>
      </c>
      <c r="E3742" s="50">
        <v>44104</v>
      </c>
      <c r="F3742" s="30" t="s">
        <v>18</v>
      </c>
      <c r="H3742" s="45">
        <v>44122</v>
      </c>
      <c r="I3742" s="30" t="str">
        <f>VLOOKUP(B3742,'Список DKV от ЮТД'!$A$1:$S$10000,15,FALSE)</f>
        <v>2411/3003</v>
      </c>
      <c r="J3742" s="30" t="s">
        <v>22</v>
      </c>
      <c r="K3742" s="41" t="str">
        <f>VLOOKUP(B3742,'Список DKV от ЮТД'!$A$1:$M$10000,13,FALSE)</f>
        <v>4</v>
      </c>
      <c r="L3742" s="30" t="str">
        <f>VLOOKUP(B3742,'Список DKV от ЮТД'!$A$1:$S$10000,14,FALSE)</f>
        <v>31AAF087</v>
      </c>
      <c r="M3742" s="52" t="str">
        <f>VLOOKUP(B3742,'Список DKV от ЮТД'!$A$1:$M$10000,10,FALSE)</f>
        <v>704310*******0011</v>
      </c>
      <c r="N3742" s="52" t="str">
        <f>VLOOKUP(B3742,'Список DKV от ЮТД'!$A$1:$S$10000,18,FALSE)</f>
        <v/>
      </c>
      <c r="O3742" s="52" t="str">
        <f>VLOOKUP(B3742,'Список DKV от ЮТД'!$A$1:$S$10000,19,FALSE)</f>
        <v/>
      </c>
      <c r="P3742" s="52" t="str">
        <f>VLOOKUP(B3742,'Список DKV от ЮТД'!$A$1:$S$10000,16,FALSE)</f>
        <v>431330431</v>
      </c>
      <c r="Q3742" s="52"/>
    </row>
    <row r="3743" spans="1:18">
      <c r="A3743" s="30">
        <v>3741</v>
      </c>
      <c r="B3743" s="37">
        <v>19441088754</v>
      </c>
      <c r="C3743" s="50">
        <v>43886</v>
      </c>
      <c r="E3743" s="50">
        <v>43886</v>
      </c>
      <c r="F3743" s="30" t="s">
        <v>5019</v>
      </c>
      <c r="H3743" s="45">
        <v>44122</v>
      </c>
      <c r="I3743" s="30" t="str">
        <f>VLOOKUP(B3743,'Список DKV от ЮТД'!$A$1:$S$10000,15,FALSE)</f>
        <v>2413/98</v>
      </c>
      <c r="J3743" s="30" t="s">
        <v>22</v>
      </c>
      <c r="K3743" s="41" t="str">
        <f>VLOOKUP(B3743,'Список DKV от ЮТД'!$A$1:$M$10000,13,FALSE)</f>
        <v>4</v>
      </c>
      <c r="L3743" s="30" t="str">
        <f>VLOOKUP(B3743,'Список DKV от ЮТД'!$A$1:$S$10000,14,FALSE)</f>
        <v>LJ78THJ</v>
      </c>
      <c r="M3743" s="52" t="str">
        <f>VLOOKUP(B3743,'Список DKV от ЮТД'!$A$1:$M$10000,10,FALSE)</f>
        <v>704310*******6652</v>
      </c>
      <c r="N3743" s="52" t="str">
        <f>VLOOKUP(B3743,'Список DKV от ЮТД'!$A$1:$S$10000,18,FALSE)</f>
        <v/>
      </c>
      <c r="O3743" s="52" t="str">
        <f>VLOOKUP(B3743,'Список DKV от ЮТД'!$A$1:$S$10000,19,FALSE)</f>
        <v/>
      </c>
      <c r="P3743" s="52" t="str">
        <f>VLOOKUP(B3743,'Список DKV от ЮТД'!$A$1:$S$10000,16,FALSE)</f>
        <v>431073611</v>
      </c>
      <c r="Q3743" s="52"/>
    </row>
    <row r="3744" spans="1:18">
      <c r="A3744" s="30">
        <v>3742</v>
      </c>
      <c r="B3744" s="37">
        <v>19451036230</v>
      </c>
      <c r="C3744" s="50">
        <v>44104</v>
      </c>
      <c r="E3744" s="50">
        <v>44104</v>
      </c>
      <c r="F3744" s="30" t="s">
        <v>18</v>
      </c>
      <c r="H3744" s="45">
        <v>44123</v>
      </c>
      <c r="I3744" s="30" t="str">
        <f>VLOOKUP(B3744,'Список DKV от ЮТД'!$A$1:$S$10000,15,FALSE)</f>
        <v>2411/3004</v>
      </c>
      <c r="J3744" s="30" t="s">
        <v>22</v>
      </c>
      <c r="K3744" s="41" t="str">
        <f>VLOOKUP(B3744,'Список DKV от ЮТД'!$A$1:$M$10000,13,FALSE)</f>
        <v>4</v>
      </c>
      <c r="L3744" s="30" t="str">
        <f>VLOOKUP(B3744,'Список DKV от ЮТД'!$A$1:$S$10000,14,FALSE)</f>
        <v>34BDF633</v>
      </c>
      <c r="M3744" s="52" t="str">
        <f>VLOOKUP(B3744,'Список DKV от ЮТД'!$A$1:$M$10000,10,FALSE)</f>
        <v>704310*******3658</v>
      </c>
      <c r="N3744" s="52" t="str">
        <f>VLOOKUP(B3744,'Список DKV от ЮТД'!$A$1:$S$10000,18,FALSE)</f>
        <v/>
      </c>
      <c r="O3744" s="52" t="str">
        <f>VLOOKUP(B3744,'Список DKV от ЮТД'!$A$1:$S$10000,19,FALSE)</f>
        <v/>
      </c>
      <c r="P3744" s="52" t="str">
        <f>VLOOKUP(B3744,'Список DKV от ЮТД'!$A$1:$S$10000,16,FALSE)</f>
        <v>431330503</v>
      </c>
      <c r="Q3744" s="52"/>
    </row>
    <row r="3745" spans="1:17">
      <c r="A3745" s="30">
        <v>3743</v>
      </c>
      <c r="B3745" s="37">
        <v>19451036115</v>
      </c>
      <c r="C3745" s="50">
        <v>44104</v>
      </c>
      <c r="E3745" s="50">
        <v>44104</v>
      </c>
      <c r="F3745" s="30" t="s">
        <v>18</v>
      </c>
      <c r="H3745" s="45">
        <v>44123</v>
      </c>
      <c r="I3745" s="30" t="str">
        <f>VLOOKUP(B3745,'Список DKV от ЮТД'!$A$1:$S$10000,15,FALSE)</f>
        <v>2411/3005</v>
      </c>
      <c r="J3745" s="30" t="s">
        <v>22</v>
      </c>
      <c r="K3745" s="41" t="str">
        <f>VLOOKUP(B3745,'Список DKV от ЮТД'!$A$1:$M$10000,13,FALSE)</f>
        <v>4</v>
      </c>
      <c r="L3745" s="30" t="str">
        <f>VLOOKUP(B3745,'Список DKV от ЮТД'!$A$1:$S$10000,14,FALSE)</f>
        <v>10ACS362</v>
      </c>
      <c r="M3745" s="52" t="str">
        <f>VLOOKUP(B3745,'Список DKV от ЮТД'!$A$1:$M$10000,10,FALSE)</f>
        <v>704310*******5175</v>
      </c>
      <c r="N3745" s="52" t="str">
        <f>VLOOKUP(B3745,'Список DKV от ЮТД'!$A$1:$S$10000,18,FALSE)</f>
        <v/>
      </c>
      <c r="O3745" s="52" t="str">
        <f>VLOOKUP(B3745,'Список DKV от ЮТД'!$A$1:$S$10000,19,FALSE)</f>
        <v/>
      </c>
      <c r="P3745" s="52" t="str">
        <f>VLOOKUP(B3745,'Список DKV от ЮТД'!$A$1:$S$10000,16,FALSE)</f>
        <v>431330491</v>
      </c>
      <c r="Q3745" s="52"/>
    </row>
    <row r="3746" spans="1:17">
      <c r="A3746" s="30">
        <v>3744</v>
      </c>
      <c r="B3746" s="37">
        <v>19451046452</v>
      </c>
      <c r="C3746" s="50">
        <v>44104</v>
      </c>
      <c r="E3746" s="50">
        <v>44104</v>
      </c>
      <c r="F3746" s="30" t="s">
        <v>20</v>
      </c>
      <c r="H3746" s="45">
        <v>44123</v>
      </c>
      <c r="I3746" s="30" t="str">
        <f>VLOOKUP(B3746,'Список DKV от ЮТД'!$A$1:$S$10000,15,FALSE)</f>
        <v>2412/600</v>
      </c>
      <c r="J3746" s="30" t="s">
        <v>22</v>
      </c>
      <c r="K3746" s="41" t="str">
        <f>VLOOKUP(B3746,'Список DKV от ЮТД'!$A$1:$M$10000,13,FALSE)</f>
        <v>4</v>
      </c>
      <c r="L3746" s="30" t="str">
        <f>VLOOKUP(B3746,'Список DKV от ЮТД'!$A$1:$S$10000,14,FALSE)</f>
        <v>LJ07TRE</v>
      </c>
      <c r="M3746" s="52" t="str">
        <f>VLOOKUP(B3746,'Список DKV от ЮТД'!$A$1:$M$10000,10,FALSE)</f>
        <v>704310*******7566</v>
      </c>
      <c r="N3746" s="52" t="str">
        <f>VLOOKUP(B3746,'Список DKV от ЮТД'!$A$1:$S$10000,18,FALSE)</f>
        <v/>
      </c>
      <c r="O3746" s="52" t="str">
        <f>VLOOKUP(B3746,'Список DKV от ЮТД'!$A$1:$S$10000,19,FALSE)</f>
        <v/>
      </c>
      <c r="P3746" s="52" t="str">
        <f>VLOOKUP(B3746,'Список DKV от ЮТД'!$A$1:$S$10000,16,FALSE)</f>
        <v>431331525</v>
      </c>
      <c r="Q3746" s="52"/>
    </row>
    <row r="3747" spans="1:17">
      <c r="A3747" s="30">
        <v>3745</v>
      </c>
      <c r="B3747" s="37">
        <v>19451036156</v>
      </c>
      <c r="C3747" s="50">
        <v>44104</v>
      </c>
      <c r="E3747" s="50">
        <v>44104</v>
      </c>
      <c r="F3747" s="30" t="s">
        <v>18</v>
      </c>
      <c r="H3747" s="45">
        <v>44124</v>
      </c>
      <c r="I3747" s="30" t="str">
        <f>VLOOKUP(B3747,'Список DKV от ЮТД'!$A$1:$S$10000,15,FALSE)</f>
        <v>2411/3006</v>
      </c>
      <c r="J3747" s="30" t="s">
        <v>22</v>
      </c>
      <c r="K3747" s="41" t="str">
        <f>VLOOKUP(B3747,'Список DKV от ЮТД'!$A$1:$M$10000,13,FALSE)</f>
        <v>4</v>
      </c>
      <c r="L3747" s="30" t="str">
        <f>VLOOKUP(B3747,'Список DKV от ЮТД'!$A$1:$S$10000,14,FALSE)</f>
        <v>33ACG029</v>
      </c>
      <c r="M3747" s="52" t="str">
        <f>VLOOKUP(B3747,'Список DKV от ЮТД'!$A$1:$M$10000,10,FALSE)</f>
        <v>704310*******1135</v>
      </c>
      <c r="N3747" s="52" t="str">
        <f>VLOOKUP(B3747,'Список DKV от ЮТД'!$A$1:$S$10000,18,FALSE)</f>
        <v/>
      </c>
      <c r="O3747" s="52" t="str">
        <f>VLOOKUP(B3747,'Список DKV от ЮТД'!$A$1:$S$10000,19,FALSE)</f>
        <v/>
      </c>
      <c r="P3747" s="52" t="str">
        <f>VLOOKUP(B3747,'Список DKV от ЮТД'!$A$1:$S$10000,16,FALSE)</f>
        <v>431330495</v>
      </c>
      <c r="Q3747" s="52"/>
    </row>
    <row r="3748" spans="1:17">
      <c r="A3748" s="30">
        <v>3746</v>
      </c>
      <c r="B3748" s="37">
        <v>19451036073</v>
      </c>
      <c r="C3748" s="50">
        <v>44104</v>
      </c>
      <c r="E3748" s="50">
        <v>44104</v>
      </c>
      <c r="F3748" s="30" t="s">
        <v>18</v>
      </c>
      <c r="H3748" s="45">
        <v>44124</v>
      </c>
      <c r="I3748" s="30" t="str">
        <f>VLOOKUP(B3748,'Список DKV от ЮТД'!$A$1:$S$10000,15,FALSE)</f>
        <v>2411/3007</v>
      </c>
      <c r="J3748" s="30" t="s">
        <v>22</v>
      </c>
      <c r="K3748" s="41" t="str">
        <f>VLOOKUP(B3748,'Список DKV от ЮТД'!$A$1:$M$10000,13,FALSE)</f>
        <v>4</v>
      </c>
      <c r="L3748" s="30" t="str">
        <f>VLOOKUP(B3748,'Список DKV от ЮТД'!$A$1:$S$10000,14,FALSE)</f>
        <v>28K5977</v>
      </c>
      <c r="M3748" s="52" t="str">
        <f>VLOOKUP(B3748,'Список DKV от ЮТД'!$A$1:$M$10000,10,FALSE)</f>
        <v>704310*******4286</v>
      </c>
      <c r="N3748" s="52" t="str">
        <f>VLOOKUP(B3748,'Список DKV от ЮТД'!$A$1:$S$10000,18,FALSE)</f>
        <v/>
      </c>
      <c r="O3748" s="52" t="str">
        <f>VLOOKUP(B3748,'Список DKV от ЮТД'!$A$1:$S$10000,19,FALSE)</f>
        <v/>
      </c>
      <c r="P3748" s="52" t="str">
        <f>VLOOKUP(B3748,'Список DKV от ЮТД'!$A$1:$S$10000,16,FALSE)</f>
        <v>431330487</v>
      </c>
      <c r="Q3748" s="52"/>
    </row>
    <row r="3749" spans="1:17">
      <c r="A3749" s="30">
        <v>3747</v>
      </c>
      <c r="B3749" s="37">
        <v>19451035588</v>
      </c>
      <c r="C3749" s="50">
        <v>44104</v>
      </c>
      <c r="E3749" s="50">
        <v>44104</v>
      </c>
      <c r="F3749" s="30" t="s">
        <v>18</v>
      </c>
      <c r="H3749" s="45">
        <v>44124</v>
      </c>
      <c r="I3749" s="30" t="str">
        <f>VLOOKUP(B3749,'Список DKV от ЮТД'!$A$1:$S$10000,15,FALSE)</f>
        <v>2411/3008</v>
      </c>
      <c r="J3749" s="30" t="s">
        <v>22</v>
      </c>
      <c r="K3749" s="41" t="str">
        <f>VLOOKUP(B3749,'Список DKV от ЮТД'!$A$1:$M$10000,13,FALSE)</f>
        <v>4</v>
      </c>
      <c r="L3749" s="30" t="str">
        <f>VLOOKUP(B3749,'Список DKV от ЮТД'!$A$1:$S$10000,14,FALSE)</f>
        <v>33AFY202</v>
      </c>
      <c r="M3749" s="52" t="str">
        <f>VLOOKUP(B3749,'Список DKV от ЮТД'!$A$1:$M$10000,10,FALSE)</f>
        <v>704310*******9212</v>
      </c>
      <c r="N3749" s="52" t="str">
        <f>VLOOKUP(B3749,'Список DKV от ЮТД'!$A$1:$S$10000,18,FALSE)</f>
        <v/>
      </c>
      <c r="O3749" s="52" t="str">
        <f>VLOOKUP(B3749,'Список DKV от ЮТД'!$A$1:$S$10000,19,FALSE)</f>
        <v/>
      </c>
      <c r="P3749" s="52" t="str">
        <f>VLOOKUP(B3749,'Список DKV от ЮТД'!$A$1:$S$10000,16,FALSE)</f>
        <v>431330438</v>
      </c>
      <c r="Q3749" s="52"/>
    </row>
    <row r="3750" spans="1:17">
      <c r="A3750" s="30">
        <v>3748</v>
      </c>
      <c r="B3750" s="37">
        <v>19451035620</v>
      </c>
      <c r="C3750" s="50">
        <v>44104</v>
      </c>
      <c r="E3750" s="50">
        <v>44104</v>
      </c>
      <c r="F3750" s="30" t="s">
        <v>18</v>
      </c>
      <c r="H3750" s="45">
        <v>44124</v>
      </c>
      <c r="I3750" s="30" t="str">
        <f>VLOOKUP(B3750,'Список DKV от ЮТД'!$A$1:$S$10000,15,FALSE)</f>
        <v>2411/3009</v>
      </c>
      <c r="J3750" s="30" t="s">
        <v>22</v>
      </c>
      <c r="K3750" s="41" t="str">
        <f>VLOOKUP(B3750,'Список DKV от ЮТД'!$A$1:$M$10000,13,FALSE)</f>
        <v>4</v>
      </c>
      <c r="L3750" s="30" t="str">
        <f>VLOOKUP(B3750,'Список DKV от ЮТД'!$A$1:$S$10000,14,FALSE)</f>
        <v>26ACU671</v>
      </c>
      <c r="M3750" s="52" t="str">
        <f>VLOOKUP(B3750,'Список DKV от ЮТД'!$A$1:$M$10000,10,FALSE)</f>
        <v>704310*******7245</v>
      </c>
      <c r="N3750" s="52" t="str">
        <f>VLOOKUP(B3750,'Список DKV от ЮТД'!$A$1:$S$10000,18,FALSE)</f>
        <v/>
      </c>
      <c r="O3750" s="52" t="str">
        <f>VLOOKUP(B3750,'Список DKV от ЮТД'!$A$1:$S$10000,19,FALSE)</f>
        <v/>
      </c>
      <c r="P3750" s="52" t="str">
        <f>VLOOKUP(B3750,'Список DKV от ЮТД'!$A$1:$S$10000,16,FALSE)</f>
        <v>431330442</v>
      </c>
      <c r="Q3750" s="52"/>
    </row>
    <row r="3751" spans="1:17">
      <c r="A3751" s="30">
        <v>3749</v>
      </c>
      <c r="B3751" s="37">
        <v>19451035638</v>
      </c>
      <c r="C3751" s="50">
        <v>44104</v>
      </c>
      <c r="E3751" s="50">
        <v>44104</v>
      </c>
      <c r="F3751" s="30" t="s">
        <v>18</v>
      </c>
      <c r="H3751" s="45">
        <v>44124</v>
      </c>
      <c r="I3751" s="30" t="str">
        <f>VLOOKUP(B3751,'Список DKV от ЮТД'!$A$1:$S$10000,15,FALSE)</f>
        <v>2411/3010</v>
      </c>
      <c r="J3751" s="30" t="s">
        <v>22</v>
      </c>
      <c r="K3751" s="41" t="str">
        <f>VLOOKUP(B3751,'Список DKV от ЮТД'!$A$1:$M$10000,13,FALSE)</f>
        <v>4</v>
      </c>
      <c r="L3751" s="30" t="str">
        <f>VLOOKUP(B3751,'Список DKV от ЮТД'!$A$1:$S$10000,14,FALSE)</f>
        <v>KR205IA</v>
      </c>
      <c r="M3751" s="52" t="str">
        <f>VLOOKUP(B3751,'Список DKV от ЮТД'!$A$1:$M$10000,10,FALSE)</f>
        <v>704310*******5754</v>
      </c>
      <c r="N3751" s="52" t="str">
        <f>VLOOKUP(B3751,'Список DKV от ЮТД'!$A$1:$S$10000,18,FALSE)</f>
        <v/>
      </c>
      <c r="O3751" s="52" t="str">
        <f>VLOOKUP(B3751,'Список DKV от ЮТД'!$A$1:$S$10000,19,FALSE)</f>
        <v/>
      </c>
      <c r="P3751" s="52" t="str">
        <f>VLOOKUP(B3751,'Список DKV от ЮТД'!$A$1:$S$10000,16,FALSE)</f>
        <v>431330443</v>
      </c>
      <c r="Q3751" s="52"/>
    </row>
    <row r="3752" spans="1:17">
      <c r="A3752" s="30">
        <v>3750</v>
      </c>
      <c r="B3752" s="37">
        <v>19451035679</v>
      </c>
      <c r="C3752" s="50">
        <v>44104</v>
      </c>
      <c r="E3752" s="50">
        <v>44104</v>
      </c>
      <c r="F3752" s="30" t="s">
        <v>18</v>
      </c>
      <c r="H3752" s="45">
        <v>44124</v>
      </c>
      <c r="I3752" s="30" t="str">
        <f>VLOOKUP(B3752,'Список DKV от ЮТД'!$A$1:$S$10000,15,FALSE)</f>
        <v>2411/3011</v>
      </c>
      <c r="J3752" s="30" t="s">
        <v>22</v>
      </c>
      <c r="K3752" s="41" t="str">
        <f>VLOOKUP(B3752,'Список DKV от ЮТД'!$A$1:$M$10000,13,FALSE)</f>
        <v>4</v>
      </c>
      <c r="L3752" s="30" t="str">
        <f>VLOOKUP(B3752,'Список DKV от ЮТД'!$A$1:$S$10000,14,FALSE)</f>
        <v>42ADE447</v>
      </c>
      <c r="M3752" s="52" t="str">
        <f>VLOOKUP(B3752,'Список DKV от ЮТД'!$A$1:$M$10000,10,FALSE)</f>
        <v>704310*******9133</v>
      </c>
      <c r="N3752" s="52" t="str">
        <f>VLOOKUP(B3752,'Список DKV от ЮТД'!$A$1:$S$10000,18,FALSE)</f>
        <v/>
      </c>
      <c r="O3752" s="52" t="str">
        <f>VLOOKUP(B3752,'Список DKV от ЮТД'!$A$1:$S$10000,19,FALSE)</f>
        <v/>
      </c>
      <c r="P3752" s="52" t="str">
        <f>VLOOKUP(B3752,'Список DKV от ЮТД'!$A$1:$S$10000,16,FALSE)</f>
        <v>431330447</v>
      </c>
      <c r="Q3752" s="52"/>
    </row>
    <row r="3753" spans="1:17">
      <c r="A3753" s="30">
        <v>3751</v>
      </c>
      <c r="B3753" s="37">
        <v>19451035711</v>
      </c>
      <c r="C3753" s="50">
        <v>44104</v>
      </c>
      <c r="E3753" s="50">
        <v>44104</v>
      </c>
      <c r="F3753" s="30" t="s">
        <v>18</v>
      </c>
      <c r="H3753" s="45">
        <v>44124</v>
      </c>
      <c r="I3753" s="30" t="str">
        <f>VLOOKUP(B3753,'Список DKV от ЮТД'!$A$1:$S$10000,15,FALSE)</f>
        <v>2411/3012</v>
      </c>
      <c r="J3753" s="30" t="s">
        <v>22</v>
      </c>
      <c r="K3753" s="41" t="str">
        <f>VLOOKUP(B3753,'Список DKV от ЮТД'!$A$1:$M$10000,13,FALSE)</f>
        <v>4</v>
      </c>
      <c r="L3753" s="30" t="str">
        <f>VLOOKUP(B3753,'Список DKV от ЮТД'!$A$1:$S$10000,14,FALSE)</f>
        <v>33AFM150</v>
      </c>
      <c r="M3753" s="52" t="str">
        <f>VLOOKUP(B3753,'Список DKV от ЮТД'!$A$1:$M$10000,10,FALSE)</f>
        <v>704310*******7780</v>
      </c>
      <c r="N3753" s="52" t="str">
        <f>VLOOKUP(B3753,'Список DKV от ЮТД'!$A$1:$S$10000,18,FALSE)</f>
        <v/>
      </c>
      <c r="O3753" s="52" t="str">
        <f>VLOOKUP(B3753,'Список DKV от ЮТД'!$A$1:$S$10000,19,FALSE)</f>
        <v/>
      </c>
      <c r="P3753" s="52" t="str">
        <f>VLOOKUP(B3753,'Список DKV от ЮТД'!$A$1:$S$10000,16,FALSE)</f>
        <v>431330451</v>
      </c>
      <c r="Q3753" s="52"/>
    </row>
    <row r="3754" spans="1:17">
      <c r="A3754" s="30">
        <v>3752</v>
      </c>
      <c r="B3754" s="37">
        <v>19451035752</v>
      </c>
      <c r="C3754" s="50">
        <v>44104</v>
      </c>
      <c r="E3754" s="50">
        <v>44104</v>
      </c>
      <c r="F3754" s="30" t="s">
        <v>18</v>
      </c>
      <c r="H3754" s="45">
        <v>44125</v>
      </c>
      <c r="I3754" s="30" t="str">
        <f>VLOOKUP(B3754,'Список DKV от ЮТД'!$A$1:$S$10000,15,FALSE)</f>
        <v>2411/3013</v>
      </c>
      <c r="J3754" s="30" t="s">
        <v>22</v>
      </c>
      <c r="K3754" s="41" t="str">
        <f>VLOOKUP(B3754,'Список DKV от ЮТД'!$A$1:$M$10000,13,FALSE)</f>
        <v>4</v>
      </c>
      <c r="L3754" s="30" t="str">
        <f>VLOOKUP(B3754,'Список DKV от ЮТД'!$A$1:$S$10000,14,FALSE)</f>
        <v>ZG8334EP</v>
      </c>
      <c r="M3754" s="52" t="str">
        <f>VLOOKUP(B3754,'Список DKV от ЮТД'!$A$1:$M$10000,10,FALSE)</f>
        <v>704310*******0018</v>
      </c>
      <c r="N3754" s="52" t="str">
        <f>VLOOKUP(B3754,'Список DKV от ЮТД'!$A$1:$S$10000,18,FALSE)</f>
        <v>expired</v>
      </c>
      <c r="O3754" s="52" t="str">
        <f>VLOOKUP(B3754,'Список DKV от ЮТД'!$A$1:$S$10000,19,FALSE)</f>
        <v>blocked</v>
      </c>
      <c r="P3754" s="52" t="str">
        <f>VLOOKUP(B3754,'Список DKV от ЮТД'!$A$1:$S$10000,16,FALSE)</f>
        <v>431330455</v>
      </c>
      <c r="Q3754" s="52"/>
    </row>
    <row r="3755" spans="1:17">
      <c r="A3755" s="30">
        <v>3753</v>
      </c>
      <c r="B3755" s="37">
        <v>19451035794</v>
      </c>
      <c r="C3755" s="50">
        <v>44104</v>
      </c>
      <c r="E3755" s="50">
        <v>44104</v>
      </c>
      <c r="F3755" s="30" t="s">
        <v>18</v>
      </c>
      <c r="H3755" s="45">
        <v>44125</v>
      </c>
      <c r="I3755" s="30" t="str">
        <f>VLOOKUP(B3755,'Список DKV от ЮТД'!$A$1:$S$10000,15,FALSE)</f>
        <v>2411/3014</v>
      </c>
      <c r="J3755" s="30" t="s">
        <v>22</v>
      </c>
      <c r="K3755" s="41" t="str">
        <f>VLOOKUP(B3755,'Список DKV от ЮТД'!$A$1:$M$10000,13,FALSE)</f>
        <v>4</v>
      </c>
      <c r="L3755" s="30" t="str">
        <f>VLOOKUP(B3755,'Список DKV от ЮТД'!$A$1:$S$10000,14,FALSE)</f>
        <v>ZG960HO</v>
      </c>
      <c r="M3755" s="52" t="str">
        <f>VLOOKUP(B3755,'Список DKV от ЮТД'!$A$1:$M$10000,10,FALSE)</f>
        <v>704310*******9825</v>
      </c>
      <c r="N3755" s="52" t="str">
        <f>VLOOKUP(B3755,'Список DKV от ЮТД'!$A$1:$S$10000,18,FALSE)</f>
        <v>expired</v>
      </c>
      <c r="O3755" s="52" t="str">
        <f>VLOOKUP(B3755,'Список DKV от ЮТД'!$A$1:$S$10000,19,FALSE)</f>
        <v>blocked</v>
      </c>
      <c r="P3755" s="52" t="str">
        <f>VLOOKUP(B3755,'Список DKV от ЮТД'!$A$1:$S$10000,16,FALSE)</f>
        <v>431330459</v>
      </c>
      <c r="Q3755" s="52"/>
    </row>
    <row r="3756" spans="1:17">
      <c r="A3756" s="30">
        <v>3754</v>
      </c>
      <c r="B3756" s="37">
        <v>19451035836</v>
      </c>
      <c r="C3756" s="50">
        <v>44104</v>
      </c>
      <c r="E3756" s="50">
        <v>44104</v>
      </c>
      <c r="F3756" s="30" t="s">
        <v>18</v>
      </c>
      <c r="H3756" s="45">
        <v>44125</v>
      </c>
      <c r="I3756" s="30" t="str">
        <f>VLOOKUP(B3756,'Список DKV от ЮТД'!$A$1:$S$10000,15,FALSE)</f>
        <v>2411/3015</v>
      </c>
      <c r="J3756" s="30" t="s">
        <v>22</v>
      </c>
      <c r="K3756" s="41" t="str">
        <f>VLOOKUP(B3756,'Список DKV от ЮТД'!$A$1:$M$10000,13,FALSE)</f>
        <v>4</v>
      </c>
      <c r="L3756" s="30" t="str">
        <f>VLOOKUP(B3756,'Список DKV от ЮТД'!$A$1:$S$10000,14,FALSE)</f>
        <v>38SC120</v>
      </c>
      <c r="M3756" s="52" t="str">
        <f>VLOOKUP(B3756,'Список DKV от ЮТД'!$A$1:$M$10000,10,FALSE)</f>
        <v>704310*******7302</v>
      </c>
      <c r="N3756" s="52" t="str">
        <f>VLOOKUP(B3756,'Список DKV от ЮТД'!$A$1:$S$10000,18,FALSE)</f>
        <v/>
      </c>
      <c r="O3756" s="52" t="str">
        <f>VLOOKUP(B3756,'Список DKV от ЮТД'!$A$1:$S$10000,19,FALSE)</f>
        <v/>
      </c>
      <c r="P3756" s="52" t="str">
        <f>VLOOKUP(B3756,'Список DKV от ЮТД'!$A$1:$S$10000,16,FALSE)</f>
        <v>431330463</v>
      </c>
      <c r="Q3756" s="52"/>
    </row>
    <row r="3757" spans="1:17">
      <c r="A3757" s="30">
        <v>3755</v>
      </c>
      <c r="B3757" s="37">
        <v>19451046445</v>
      </c>
      <c r="C3757" s="50">
        <v>44104</v>
      </c>
      <c r="E3757" s="50">
        <v>44104</v>
      </c>
      <c r="F3757" s="30" t="s">
        <v>20</v>
      </c>
      <c r="H3757" s="45">
        <v>44125</v>
      </c>
      <c r="I3757" s="30" t="str">
        <f>VLOOKUP(B3757,'Список DKV от ЮТД'!$A$1:$S$10000,15,FALSE)</f>
        <v>2412/601</v>
      </c>
      <c r="J3757" s="30" t="s">
        <v>22</v>
      </c>
      <c r="K3757" s="41" t="str">
        <f>VLOOKUP(B3757,'Список DKV от ЮТД'!$A$1:$M$10000,13,FALSE)</f>
        <v>4</v>
      </c>
      <c r="L3757" s="30" t="str">
        <f>VLOOKUP(B3757,'Список DKV от ЮТД'!$A$1:$S$10000,14,FALSE)</f>
        <v>KA380BV</v>
      </c>
      <c r="M3757" s="52" t="str">
        <f>VLOOKUP(B3757,'Список DKV от ЮТД'!$A$1:$M$10000,10,FALSE)</f>
        <v>704310*******0622</v>
      </c>
      <c r="N3757" s="52" t="str">
        <f>VLOOKUP(B3757,'Список DKV от ЮТД'!$A$1:$S$10000,18,FALSE)</f>
        <v/>
      </c>
      <c r="O3757" s="52" t="str">
        <f>VLOOKUP(B3757,'Список DKV от ЮТД'!$A$1:$S$10000,19,FALSE)</f>
        <v/>
      </c>
      <c r="P3757" s="52" t="str">
        <f>VLOOKUP(B3757,'Список DKV от ЮТД'!$A$1:$S$10000,16,FALSE)</f>
        <v>431331524</v>
      </c>
      <c r="Q3757" s="52"/>
    </row>
    <row r="3758" spans="1:17">
      <c r="A3758" s="30">
        <v>3756</v>
      </c>
      <c r="B3758" s="37">
        <v>19451046247</v>
      </c>
      <c r="C3758" s="50">
        <v>44104</v>
      </c>
      <c r="E3758" s="50">
        <v>44104</v>
      </c>
      <c r="F3758" s="30" t="s">
        <v>20</v>
      </c>
      <c r="H3758" s="45">
        <v>44125</v>
      </c>
      <c r="I3758" s="30" t="str">
        <f>VLOOKUP(B3758,'Список DKV от ЮТД'!$A$1:$S$10000,15,FALSE)</f>
        <v>2412/602</v>
      </c>
      <c r="J3758" s="30" t="s">
        <v>22</v>
      </c>
      <c r="K3758" s="41" t="str">
        <f>VLOOKUP(B3758,'Список DKV от ЮТД'!$A$1:$M$10000,13,FALSE)</f>
        <v>4</v>
      </c>
      <c r="L3758" s="30" t="str">
        <f>VLOOKUP(B3758,'Список DKV от ЮТД'!$A$1:$S$10000,14,FALSE)</f>
        <v>DJ307CF</v>
      </c>
      <c r="M3758" s="52" t="str">
        <f>VLOOKUP(B3758,'Список DKV от ЮТД'!$A$1:$M$10000,10,FALSE)</f>
        <v>704310*******0297</v>
      </c>
      <c r="N3758" s="52" t="str">
        <f>VLOOKUP(B3758,'Список DKV от ЮТД'!$A$1:$S$10000,18,FALSE)</f>
        <v/>
      </c>
      <c r="O3758" s="52" t="str">
        <f>VLOOKUP(B3758,'Список DKV от ЮТД'!$A$1:$S$10000,19,FALSE)</f>
        <v/>
      </c>
      <c r="P3758" s="52" t="str">
        <f>VLOOKUP(B3758,'Список DKV от ЮТД'!$A$1:$S$10000,16,FALSE)</f>
        <v>431331504</v>
      </c>
      <c r="Q3758" s="52"/>
    </row>
    <row r="3759" spans="1:17">
      <c r="A3759" s="30">
        <v>3757</v>
      </c>
      <c r="B3759" s="37">
        <v>19451035877</v>
      </c>
      <c r="C3759" s="50">
        <v>44104</v>
      </c>
      <c r="E3759" s="50">
        <v>44104</v>
      </c>
      <c r="F3759" s="30" t="s">
        <v>18</v>
      </c>
      <c r="H3759" s="45">
        <v>44126</v>
      </c>
      <c r="I3759" s="30" t="str">
        <f>VLOOKUP(B3759,'Список DKV от ЮТД'!$A$1:$S$10000,15,FALSE)</f>
        <v>2411/3016</v>
      </c>
      <c r="J3759" s="30" t="s">
        <v>22</v>
      </c>
      <c r="K3759" s="41" t="str">
        <f>VLOOKUP(B3759,'Список DKV от ЮТД'!$A$1:$M$10000,13,FALSE)</f>
        <v>4</v>
      </c>
      <c r="L3759" s="30" t="str">
        <f>VLOOKUP(B3759,'Список DKV от ЮТД'!$A$1:$S$10000,14,FALSE)</f>
        <v>81EL079</v>
      </c>
      <c r="M3759" s="52" t="str">
        <f>VLOOKUP(B3759,'Список DKV от ЮТД'!$A$1:$M$10000,10,FALSE)</f>
        <v>704310*******5531</v>
      </c>
      <c r="N3759" s="52" t="str">
        <f>VLOOKUP(B3759,'Список DKV от ЮТД'!$A$1:$S$10000,18,FALSE)</f>
        <v/>
      </c>
      <c r="O3759" s="52" t="str">
        <f>VLOOKUP(B3759,'Список DKV от ЮТД'!$A$1:$S$10000,19,FALSE)</f>
        <v/>
      </c>
      <c r="P3759" s="52" t="str">
        <f>VLOOKUP(B3759,'Список DKV от ЮТД'!$A$1:$S$10000,16,FALSE)</f>
        <v>431330467</v>
      </c>
      <c r="Q3759" s="52"/>
    </row>
    <row r="3760" spans="1:17">
      <c r="A3760" s="30">
        <v>3758</v>
      </c>
      <c r="B3760" s="37">
        <v>19451035919</v>
      </c>
      <c r="C3760" s="50">
        <v>44104</v>
      </c>
      <c r="E3760" s="50">
        <v>44104</v>
      </c>
      <c r="F3760" s="30" t="s">
        <v>18</v>
      </c>
      <c r="H3760" s="45">
        <v>44126</v>
      </c>
      <c r="I3760" s="30" t="str">
        <f>VLOOKUP(B3760,'Список DKV от ЮТД'!$A$1:$S$10000,15,FALSE)</f>
        <v>2411/3017</v>
      </c>
      <c r="J3760" s="30" t="s">
        <v>22</v>
      </c>
      <c r="K3760" s="41" t="str">
        <f>VLOOKUP(B3760,'Список DKV от ЮТД'!$A$1:$M$10000,13,FALSE)</f>
        <v>4</v>
      </c>
      <c r="L3760" s="30" t="str">
        <f>VLOOKUP(B3760,'Список DKV от ЮТД'!$A$1:$S$10000,14,FALSE)</f>
        <v>CB6721BX</v>
      </c>
      <c r="M3760" s="52" t="str">
        <f>VLOOKUP(B3760,'Список DKV от ЮТД'!$A$1:$M$10000,10,FALSE)</f>
        <v>704310*******0541</v>
      </c>
      <c r="N3760" s="52" t="str">
        <f>VLOOKUP(B3760,'Список DKV от ЮТД'!$A$1:$S$10000,18,FALSE)</f>
        <v/>
      </c>
      <c r="O3760" s="52" t="str">
        <f>VLOOKUP(B3760,'Список DKV от ЮТД'!$A$1:$S$10000,19,FALSE)</f>
        <v/>
      </c>
      <c r="P3760" s="52" t="str">
        <f>VLOOKUP(B3760,'Список DKV от ЮТД'!$A$1:$S$10000,16,FALSE)</f>
        <v>431330471</v>
      </c>
      <c r="Q3760" s="52"/>
    </row>
    <row r="3761" spans="1:18">
      <c r="A3761" s="30">
        <v>3759</v>
      </c>
      <c r="B3761" s="37">
        <v>19451035950</v>
      </c>
      <c r="C3761" s="50">
        <v>44104</v>
      </c>
      <c r="E3761" s="50">
        <v>44104</v>
      </c>
      <c r="F3761" s="30" t="s">
        <v>18</v>
      </c>
      <c r="H3761" s="45">
        <v>44126</v>
      </c>
      <c r="I3761" s="30" t="str">
        <f>VLOOKUP(B3761,'Список DKV от ЮТД'!$A$1:$S$10000,15,FALSE)</f>
        <v>2411/3018</v>
      </c>
      <c r="J3761" s="30" t="s">
        <v>22</v>
      </c>
      <c r="K3761" s="41" t="str">
        <f>VLOOKUP(B3761,'Список DKV от ЮТД'!$A$1:$M$10000,13,FALSE)</f>
        <v>4</v>
      </c>
      <c r="L3761" s="30" t="str">
        <f>VLOOKUP(B3761,'Список DKV от ЮТД'!$A$1:$S$10000,14,FALSE)</f>
        <v>38ADC254</v>
      </c>
      <c r="M3761" s="52" t="str">
        <f>VLOOKUP(B3761,'Список DKV от ЮТД'!$A$1:$M$10000,10,FALSE)</f>
        <v>704310*******9799</v>
      </c>
      <c r="N3761" s="52" t="str">
        <f>VLOOKUP(B3761,'Список DKV от ЮТД'!$A$1:$S$10000,18,FALSE)</f>
        <v/>
      </c>
      <c r="O3761" s="52" t="str">
        <f>VLOOKUP(B3761,'Список DKV от ЮТД'!$A$1:$S$10000,19,FALSE)</f>
        <v/>
      </c>
      <c r="P3761" s="52" t="str">
        <f>VLOOKUP(B3761,'Список DKV от ЮТД'!$A$1:$S$10000,16,FALSE)</f>
        <v>431330475</v>
      </c>
      <c r="Q3761" s="52"/>
    </row>
    <row r="3762" spans="1:18">
      <c r="A3762" s="30">
        <v>3760</v>
      </c>
      <c r="B3762" s="37">
        <v>19451036032</v>
      </c>
      <c r="C3762" s="50">
        <v>44104</v>
      </c>
      <c r="E3762" s="50">
        <v>44104</v>
      </c>
      <c r="F3762" s="30" t="s">
        <v>18</v>
      </c>
      <c r="H3762" s="45">
        <v>44126</v>
      </c>
      <c r="I3762" s="30" t="str">
        <f>VLOOKUP(B3762,'Список DKV от ЮТД'!$A$1:$S$10000,15,FALSE)</f>
        <v>2411/3019</v>
      </c>
      <c r="J3762" s="30" t="s">
        <v>22</v>
      </c>
      <c r="K3762" s="41" t="str">
        <f>VLOOKUP(B3762,'Список DKV от ЮТД'!$A$1:$M$10000,13,FALSE)</f>
        <v>4</v>
      </c>
      <c r="L3762" s="30" t="str">
        <f>VLOOKUP(B3762,'Список DKV от ЮТД'!$A$1:$S$10000,14,FALSE)</f>
        <v>14BB893</v>
      </c>
      <c r="M3762" s="52" t="str">
        <f>VLOOKUP(B3762,'Список DKV от ЮТД'!$A$1:$M$10000,10,FALSE)</f>
        <v>704310*******0706</v>
      </c>
      <c r="N3762" s="52" t="str">
        <f>VLOOKUP(B3762,'Список DKV от ЮТД'!$A$1:$S$10000,18,FALSE)</f>
        <v/>
      </c>
      <c r="O3762" s="52" t="str">
        <f>VLOOKUP(B3762,'Список DKV от ЮТД'!$A$1:$S$10000,19,FALSE)</f>
        <v/>
      </c>
      <c r="P3762" s="52" t="str">
        <f>VLOOKUP(B3762,'Список DKV от ЮТД'!$A$1:$S$10000,16,FALSE)</f>
        <v>431330483</v>
      </c>
      <c r="Q3762" s="52"/>
    </row>
    <row r="3763" spans="1:18">
      <c r="A3763" s="30">
        <v>3761</v>
      </c>
      <c r="B3763" s="37">
        <v>19451035992</v>
      </c>
      <c r="C3763" s="50">
        <v>44104</v>
      </c>
      <c r="E3763" s="50">
        <v>44104</v>
      </c>
      <c r="F3763" s="30" t="s">
        <v>18</v>
      </c>
      <c r="H3763" s="45">
        <v>44126</v>
      </c>
      <c r="I3763" s="30" t="str">
        <f>VLOOKUP(B3763,'Список DKV от ЮТД'!$A$1:$S$10000,15,FALSE)</f>
        <v>2411/3020</v>
      </c>
      <c r="J3763" s="30" t="s">
        <v>22</v>
      </c>
      <c r="K3763" s="41" t="str">
        <f>VLOOKUP(B3763,'Список DKV от ЮТД'!$A$1:$M$10000,13,FALSE)</f>
        <v>4</v>
      </c>
      <c r="L3763" s="30" t="str">
        <f>VLOOKUP(B3763,'Список DKV от ЮТД'!$A$1:$S$10000,14,FALSE)</f>
        <v>34PJ3431</v>
      </c>
      <c r="M3763" s="52" t="str">
        <f>VLOOKUP(B3763,'Список DKV от ЮТД'!$A$1:$M$10000,10,FALSE)</f>
        <v>704310*******2924</v>
      </c>
      <c r="N3763" s="52" t="str">
        <f>VLOOKUP(B3763,'Список DKV от ЮТД'!$A$1:$S$10000,18,FALSE)</f>
        <v/>
      </c>
      <c r="O3763" s="52" t="str">
        <f>VLOOKUP(B3763,'Список DKV от ЮТД'!$A$1:$S$10000,19,FALSE)</f>
        <v/>
      </c>
      <c r="P3763" s="52" t="str">
        <f>VLOOKUP(B3763,'Список DKV от ЮТД'!$A$1:$S$10000,16,FALSE)</f>
        <v>431330479</v>
      </c>
      <c r="Q3763" s="52"/>
    </row>
    <row r="3764" spans="1:18">
      <c r="A3764" s="30">
        <v>3762</v>
      </c>
      <c r="B3764" s="37">
        <v>19451036008</v>
      </c>
      <c r="C3764" s="50">
        <v>44104</v>
      </c>
      <c r="E3764" s="50">
        <v>44104</v>
      </c>
      <c r="F3764" s="30" t="s">
        <v>18</v>
      </c>
      <c r="H3764" s="45">
        <v>44126</v>
      </c>
      <c r="I3764" s="30" t="str">
        <f>VLOOKUP(B3764,'Список DKV от ЮТД'!$A$1:$S$10000,15,FALSE)</f>
        <v>2411/3021</v>
      </c>
      <c r="J3764" s="30" t="s">
        <v>22</v>
      </c>
      <c r="K3764" s="41" t="str">
        <f>VLOOKUP(B3764,'Список DKV от ЮТД'!$A$1:$M$10000,13,FALSE)</f>
        <v>4</v>
      </c>
      <c r="L3764" s="30" t="str">
        <f>VLOOKUP(B3764,'Список DKV от ЮТД'!$A$1:$S$10000,14,FALSE)</f>
        <v>34PJ4760</v>
      </c>
      <c r="M3764" s="52" t="str">
        <f>VLOOKUP(B3764,'Список DKV от ЮТД'!$A$1:$M$10000,10,FALSE)</f>
        <v>704310*******2916</v>
      </c>
      <c r="N3764" s="52" t="str">
        <f>VLOOKUP(B3764,'Список DKV от ЮТД'!$A$1:$S$10000,18,FALSE)</f>
        <v/>
      </c>
      <c r="O3764" s="52" t="str">
        <f>VLOOKUP(B3764,'Список DKV от ЮТД'!$A$1:$S$10000,19,FALSE)</f>
        <v/>
      </c>
      <c r="P3764" s="52" t="str">
        <f>VLOOKUP(B3764,'Список DKV от ЮТД'!$A$1:$S$10000,16,FALSE)</f>
        <v>431330480</v>
      </c>
      <c r="Q3764" s="52"/>
    </row>
    <row r="3765" spans="1:18">
      <c r="A3765" s="30">
        <v>3763</v>
      </c>
      <c r="B3765" s="37">
        <v>19451035927</v>
      </c>
      <c r="C3765" s="50">
        <v>44104</v>
      </c>
      <c r="E3765" s="50">
        <v>44104</v>
      </c>
      <c r="F3765" s="30" t="s">
        <v>18</v>
      </c>
      <c r="H3765" s="45">
        <v>44126</v>
      </c>
      <c r="I3765" s="30" t="str">
        <f>VLOOKUP(B3765,'Список DKV от ЮТД'!$A$1:$S$10000,15,FALSE)</f>
        <v>2411/3022</v>
      </c>
      <c r="J3765" s="30" t="s">
        <v>22</v>
      </c>
      <c r="K3765" s="41" t="str">
        <f>VLOOKUP(B3765,'Список DKV от ЮТД'!$A$1:$M$10000,13,FALSE)</f>
        <v>4</v>
      </c>
      <c r="L3765" s="30" t="str">
        <f>VLOOKUP(B3765,'Список DKV от ЮТД'!$A$1:$S$10000,14,FALSE)</f>
        <v>34KU0292</v>
      </c>
      <c r="M3765" s="52" t="str">
        <f>VLOOKUP(B3765,'Список DKV от ЮТД'!$A$1:$M$10000,10,FALSE)</f>
        <v>704310*******2643</v>
      </c>
      <c r="N3765" s="52" t="str">
        <f>VLOOKUP(B3765,'Список DKV от ЮТД'!$A$1:$S$10000,18,FALSE)</f>
        <v/>
      </c>
      <c r="O3765" s="52" t="str">
        <f>VLOOKUP(B3765,'Список DKV от ЮТД'!$A$1:$S$10000,19,FALSE)</f>
        <v/>
      </c>
      <c r="P3765" s="52" t="str">
        <f>VLOOKUP(B3765,'Список DKV от ЮТД'!$A$1:$S$10000,16,FALSE)</f>
        <v>431330472</v>
      </c>
      <c r="Q3765" s="52"/>
    </row>
    <row r="3766" spans="1:18">
      <c r="A3766" s="30">
        <v>3764</v>
      </c>
      <c r="B3766" s="37">
        <v>19451046270</v>
      </c>
      <c r="C3766" s="50">
        <v>44104</v>
      </c>
      <c r="E3766" s="50">
        <v>44104</v>
      </c>
      <c r="F3766" s="30" t="s">
        <v>20</v>
      </c>
      <c r="H3766" s="45">
        <v>44126</v>
      </c>
      <c r="I3766" s="30" t="str">
        <f>VLOOKUP(B3766,'Список DKV от ЮТД'!$A$1:$S$10000,15,FALSE)</f>
        <v>2412/603</v>
      </c>
      <c r="J3766" s="30" t="s">
        <v>22</v>
      </c>
      <c r="K3766" s="41" t="str">
        <f>VLOOKUP(B3766,'Список DKV от ЮТД'!$A$1:$M$10000,13,FALSE)</f>
        <v>4</v>
      </c>
      <c r="L3766" s="30" t="str">
        <f>VLOOKUP(B3766,'Список DKV от ЮТД'!$A$1:$S$10000,14,FALSE)</f>
        <v>KA482GF</v>
      </c>
      <c r="M3766" s="52" t="str">
        <f>VLOOKUP(B3766,'Список DKV от ЮТД'!$A$1:$M$10000,10,FALSE)</f>
        <v>704310*******0747</v>
      </c>
      <c r="N3766" s="52" t="str">
        <f>VLOOKUP(B3766,'Список DKV от ЮТД'!$A$1:$S$10000,18,FALSE)</f>
        <v/>
      </c>
      <c r="O3766" s="52" t="str">
        <f>VLOOKUP(B3766,'Список DKV от ЮТД'!$A$1:$S$10000,19,FALSE)</f>
        <v/>
      </c>
      <c r="P3766" s="52" t="str">
        <f>VLOOKUP(B3766,'Список DKV от ЮТД'!$A$1:$S$10000,16,FALSE)</f>
        <v>431331507</v>
      </c>
      <c r="Q3766" s="52"/>
    </row>
    <row r="3767" spans="1:18">
      <c r="A3767" s="30">
        <v>3765</v>
      </c>
      <c r="B3767" s="37">
        <v>19451035885</v>
      </c>
      <c r="C3767" s="50">
        <v>44104</v>
      </c>
      <c r="E3767" s="50">
        <v>44104</v>
      </c>
      <c r="F3767" s="30" t="s">
        <v>18</v>
      </c>
      <c r="H3767" s="45">
        <v>44127</v>
      </c>
      <c r="I3767" s="30" t="str">
        <f>VLOOKUP(B3767,'Список DKV от ЮТД'!$A$1:$S$10000,15,FALSE)</f>
        <v>2411/3023</v>
      </c>
      <c r="J3767" s="30" t="s">
        <v>22</v>
      </c>
      <c r="K3767" s="41" t="str">
        <f>VLOOKUP(B3767,'Список DKV от ЮТД'!$A$1:$M$10000,13,FALSE)</f>
        <v>4</v>
      </c>
      <c r="L3767" s="30" t="str">
        <f>VLOOKUP(B3767,'Список DKV от ЮТД'!$A$1:$S$10000,14,FALSE)</f>
        <v>14DJ908</v>
      </c>
      <c r="M3767" s="52" t="str">
        <f>VLOOKUP(B3767,'Список DKV от ЮТД'!$A$1:$M$10000,10,FALSE)</f>
        <v>704310*******5604</v>
      </c>
      <c r="N3767" s="52" t="str">
        <f>VLOOKUP(B3767,'Список DKV от ЮТД'!$A$1:$S$10000,18,FALSE)</f>
        <v/>
      </c>
      <c r="O3767" s="52" t="str">
        <f>VLOOKUP(B3767,'Список DKV от ЮТД'!$A$1:$S$10000,19,FALSE)</f>
        <v/>
      </c>
      <c r="P3767" s="52" t="str">
        <f>VLOOKUP(B3767,'Список DKV от ЮТД'!$A$1:$S$10000,16,FALSE)</f>
        <v>431330468</v>
      </c>
      <c r="Q3767" s="52"/>
    </row>
    <row r="3768" spans="1:18">
      <c r="A3768" s="30">
        <v>3766</v>
      </c>
      <c r="B3768" s="37">
        <v>19451035844</v>
      </c>
      <c r="C3768" s="50">
        <v>44104</v>
      </c>
      <c r="E3768" s="50">
        <v>44104</v>
      </c>
      <c r="F3768" s="30" t="s">
        <v>18</v>
      </c>
      <c r="H3768" s="45">
        <v>44127</v>
      </c>
      <c r="I3768" s="30" t="str">
        <f>VLOOKUP(B3768,'Список DKV от ЮТД'!$A$1:$S$10000,15,FALSE)</f>
        <v>2411/3024</v>
      </c>
      <c r="J3768" s="30" t="s">
        <v>22</v>
      </c>
      <c r="K3768" s="41" t="str">
        <f>VLOOKUP(B3768,'Список DKV от ЮТД'!$A$1:$M$10000,13,FALSE)</f>
        <v>4</v>
      </c>
      <c r="L3768" s="30" t="str">
        <f>VLOOKUP(B3768,'Список DKV от ЮТД'!$A$1:$S$10000,14,FALSE)</f>
        <v>52ABT588</v>
      </c>
      <c r="M3768" s="52" t="str">
        <f>VLOOKUP(B3768,'Список DKV от ЮТД'!$A$1:$M$10000,10,FALSE)</f>
        <v>704310*******9351</v>
      </c>
      <c r="N3768" s="52" t="str">
        <f>VLOOKUP(B3768,'Список DKV от ЮТД'!$A$1:$S$10000,18,FALSE)</f>
        <v/>
      </c>
      <c r="O3768" s="52" t="str">
        <f>VLOOKUP(B3768,'Список DKV от ЮТД'!$A$1:$S$10000,19,FALSE)</f>
        <v/>
      </c>
      <c r="P3768" s="52" t="str">
        <f>VLOOKUP(B3768,'Список DKV от ЮТД'!$A$1:$S$10000,16,FALSE)</f>
        <v>431330464</v>
      </c>
      <c r="Q3768" s="52"/>
    </row>
    <row r="3769" spans="1:18">
      <c r="A3769" s="30">
        <v>3767</v>
      </c>
      <c r="B3769" s="37">
        <v>19451035802</v>
      </c>
      <c r="C3769" s="50">
        <v>44104</v>
      </c>
      <c r="E3769" s="50">
        <v>44104</v>
      </c>
      <c r="F3769" s="30" t="s">
        <v>18</v>
      </c>
      <c r="H3769" s="45">
        <v>44127</v>
      </c>
      <c r="I3769" s="30" t="str">
        <f>VLOOKUP(B3769,'Список DKV от ЮТД'!$A$1:$S$10000,15,FALSE)</f>
        <v>2411/3025</v>
      </c>
      <c r="J3769" s="30" t="s">
        <v>22</v>
      </c>
      <c r="K3769" s="41" t="str">
        <f>VLOOKUP(B3769,'Список DKV от ЮТД'!$A$1:$M$10000,13,FALSE)</f>
        <v>4</v>
      </c>
      <c r="L3769" s="30" t="str">
        <f>VLOOKUP(B3769,'Список DKV от ЮТД'!$A$1:$S$10000,14,FALSE)</f>
        <v>34AJJ141</v>
      </c>
      <c r="M3769" s="52" t="str">
        <f>VLOOKUP(B3769,'Список DKV от ЮТД'!$A$1:$M$10000,10,FALSE)</f>
        <v>704310*******7377</v>
      </c>
      <c r="N3769" s="52" t="str">
        <f>VLOOKUP(B3769,'Список DKV от ЮТД'!$A$1:$S$10000,18,FALSE)</f>
        <v>expired</v>
      </c>
      <c r="O3769" s="52" t="str">
        <f>VLOOKUP(B3769,'Список DKV от ЮТД'!$A$1:$S$10000,19,FALSE)</f>
        <v>blocked</v>
      </c>
      <c r="P3769" s="52" t="str">
        <f>VLOOKUP(B3769,'Список DKV от ЮТД'!$A$1:$S$10000,16,FALSE)</f>
        <v>431330460</v>
      </c>
      <c r="Q3769" s="52"/>
    </row>
    <row r="3770" spans="1:18">
      <c r="A3770" s="30">
        <v>3768</v>
      </c>
      <c r="B3770" s="38">
        <v>19451035760</v>
      </c>
      <c r="C3770" s="50">
        <v>44104</v>
      </c>
      <c r="E3770" s="50">
        <v>44104</v>
      </c>
      <c r="F3770" s="30" t="s">
        <v>18</v>
      </c>
      <c r="G3770" s="41">
        <v>172</v>
      </c>
      <c r="H3770" s="45">
        <v>44127</v>
      </c>
      <c r="I3770" s="30" t="str">
        <f>VLOOKUP(B3770,'Список DKV от ЮТД'!$A$1:$S$10000,15,FALSE)</f>
        <v>2411/3026</v>
      </c>
      <c r="J3770" s="30" t="s">
        <v>22</v>
      </c>
      <c r="K3770" s="41" t="str">
        <f>VLOOKUP(B3770,'Список DKV от ЮТД'!$A$1:$M$10000,13,FALSE)</f>
        <v>4</v>
      </c>
      <c r="L3770" s="30" t="str">
        <f>VLOOKUP(B3770,'Список DKV от ЮТД'!$A$1:$S$10000,14,FALSE)</f>
        <v>34SU0322</v>
      </c>
      <c r="M3770" s="52" t="str">
        <f>VLOOKUP(B3770,'Список DKV от ЮТД'!$A$1:$M$10000,10,FALSE)</f>
        <v>704310*******9167</v>
      </c>
      <c r="N3770" s="52" t="str">
        <f>VLOOKUP(B3770,'Список DKV от ЮТД'!$A$1:$S$10000,18,FALSE)</f>
        <v>blocked</v>
      </c>
      <c r="O3770" s="52" t="str">
        <f>VLOOKUP(B3770,'Список DKV от ЮТД'!$A$1:$S$10000,19,FALSE)</f>
        <v>blocked</v>
      </c>
      <c r="P3770" s="52" t="str">
        <f>VLOOKUP(B3770,'Список DKV от ЮТД'!$A$1:$S$10000,16,FALSE)</f>
        <v>431330456</v>
      </c>
      <c r="Q3770" s="49">
        <v>172</v>
      </c>
      <c r="R3770" s="30" t="s">
        <v>32003</v>
      </c>
    </row>
    <row r="3771" spans="1:18">
      <c r="A3771" s="30">
        <v>3769</v>
      </c>
      <c r="B3771" s="37">
        <v>19451035729</v>
      </c>
      <c r="C3771" s="50">
        <v>44104</v>
      </c>
      <c r="E3771" s="50">
        <v>44104</v>
      </c>
      <c r="F3771" s="30" t="s">
        <v>18</v>
      </c>
      <c r="H3771" s="45">
        <v>44127</v>
      </c>
      <c r="I3771" s="30" t="str">
        <f>VLOOKUP(B3771,'Список DKV от ЮТД'!$A$1:$S$10000,15,FALSE)</f>
        <v>2411/3027</v>
      </c>
      <c r="J3771" s="30" t="s">
        <v>22</v>
      </c>
      <c r="K3771" s="41" t="str">
        <f>VLOOKUP(B3771,'Список DKV от ЮТД'!$A$1:$M$10000,13,FALSE)</f>
        <v>4</v>
      </c>
      <c r="L3771" s="30" t="str">
        <f>VLOOKUP(B3771,'Список DKV от ЮТД'!$A$1:$S$10000,14,FALSE)</f>
        <v>58ACD929</v>
      </c>
      <c r="M3771" s="52" t="str">
        <f>VLOOKUP(B3771,'Список DKV от ЮТД'!$A$1:$M$10000,10,FALSE)</f>
        <v>704310*******9819</v>
      </c>
      <c r="N3771" s="52" t="str">
        <f>VLOOKUP(B3771,'Список DKV от ЮТД'!$A$1:$S$10000,18,FALSE)</f>
        <v/>
      </c>
      <c r="O3771" s="52" t="str">
        <f>VLOOKUP(B3771,'Список DKV от ЮТД'!$A$1:$S$10000,19,FALSE)</f>
        <v/>
      </c>
      <c r="P3771" s="52" t="str">
        <f>VLOOKUP(B3771,'Список DKV от ЮТД'!$A$1:$S$10000,16,FALSE)</f>
        <v>431330452</v>
      </c>
      <c r="Q3771" s="52"/>
    </row>
    <row r="3772" spans="1:18">
      <c r="A3772" s="30">
        <v>3770</v>
      </c>
      <c r="B3772" s="37">
        <v>19451035687</v>
      </c>
      <c r="C3772" s="50">
        <v>44104</v>
      </c>
      <c r="E3772" s="50">
        <v>44104</v>
      </c>
      <c r="F3772" s="30" t="s">
        <v>18</v>
      </c>
      <c r="H3772" s="45">
        <v>44127</v>
      </c>
      <c r="I3772" s="30" t="str">
        <f>VLOOKUP(B3772,'Список DKV от ЮТД'!$A$1:$S$10000,15,FALSE)</f>
        <v>2411/3028</v>
      </c>
      <c r="J3772" s="30" t="s">
        <v>22</v>
      </c>
      <c r="K3772" s="41" t="str">
        <f>VLOOKUP(B3772,'Список DKV от ЮТД'!$A$1:$M$10000,13,FALSE)</f>
        <v>4</v>
      </c>
      <c r="L3772" s="30" t="str">
        <f>VLOOKUP(B3772,'Список DKV от ЮТД'!$A$1:$S$10000,14,FALSE)</f>
        <v>07ANB037</v>
      </c>
      <c r="M3772" s="52" t="str">
        <f>VLOOKUP(B3772,'Список DKV от ЮТД'!$A$1:$M$10000,10,FALSE)</f>
        <v>704310*******7074</v>
      </c>
      <c r="N3772" s="52" t="str">
        <f>VLOOKUP(B3772,'Список DKV от ЮТД'!$A$1:$S$10000,18,FALSE)</f>
        <v/>
      </c>
      <c r="O3772" s="52" t="str">
        <f>VLOOKUP(B3772,'Список DKV от ЮТД'!$A$1:$S$10000,19,FALSE)</f>
        <v/>
      </c>
      <c r="P3772" s="52" t="str">
        <f>VLOOKUP(B3772,'Список DKV от ЮТД'!$A$1:$S$10000,16,FALSE)</f>
        <v>431330448</v>
      </c>
      <c r="Q3772" s="52"/>
    </row>
    <row r="3773" spans="1:18">
      <c r="A3773" s="30">
        <v>3771</v>
      </c>
      <c r="B3773" s="37">
        <v>19451046197</v>
      </c>
      <c r="C3773" s="50">
        <v>44104</v>
      </c>
      <c r="E3773" s="50">
        <v>44104</v>
      </c>
      <c r="F3773" s="30" t="s">
        <v>20</v>
      </c>
      <c r="H3773" s="45">
        <v>44127</v>
      </c>
      <c r="I3773" s="30" t="str">
        <f>VLOOKUP(B3773,'Список DKV от ЮТД'!$A$1:$S$10000,15,FALSE)</f>
        <v>2412/604</v>
      </c>
      <c r="J3773" s="30" t="s">
        <v>22</v>
      </c>
      <c r="K3773" s="41" t="str">
        <f>VLOOKUP(B3773,'Список DKV от ЮТД'!$A$1:$M$10000,13,FALSE)</f>
        <v>4</v>
      </c>
      <c r="L3773" s="30" t="str">
        <f>VLOOKUP(B3773,'Список DKV от ЮТД'!$A$1:$S$10000,14,FALSE)</f>
        <v>OG0507MM</v>
      </c>
      <c r="M3773" s="52" t="str">
        <f>VLOOKUP(B3773,'Список DKV от ЮТД'!$A$1:$M$10000,10,FALSE)</f>
        <v>704310*******2552</v>
      </c>
      <c r="N3773" s="52" t="str">
        <f>VLOOKUP(B3773,'Список DKV от ЮТД'!$A$1:$S$10000,18,FALSE)</f>
        <v/>
      </c>
      <c r="O3773" s="52" t="str">
        <f>VLOOKUP(B3773,'Список DKV от ЮТД'!$A$1:$S$10000,19,FALSE)</f>
        <v/>
      </c>
      <c r="P3773" s="52" t="str">
        <f>VLOOKUP(B3773,'Список DKV от ЮТД'!$A$1:$S$10000,16,FALSE)</f>
        <v>431331499</v>
      </c>
      <c r="Q3773" s="52"/>
    </row>
    <row r="3774" spans="1:18">
      <c r="A3774" s="30">
        <v>3772</v>
      </c>
      <c r="B3774" s="37">
        <v>19451046502</v>
      </c>
      <c r="C3774" s="50">
        <v>44104</v>
      </c>
      <c r="E3774" s="50">
        <v>44104</v>
      </c>
      <c r="F3774" s="30" t="s">
        <v>20</v>
      </c>
      <c r="H3774" s="45">
        <v>44127</v>
      </c>
      <c r="I3774" s="30" t="str">
        <f>VLOOKUP(B3774,'Список DKV от ЮТД'!$A$1:$S$10000,15,FALSE)</f>
        <v>2412/605</v>
      </c>
      <c r="J3774" s="30" t="s">
        <v>22</v>
      </c>
      <c r="K3774" s="41" t="str">
        <f>VLOOKUP(B3774,'Список DKV от ЮТД'!$A$1:$M$10000,13,FALSE)</f>
        <v>4</v>
      </c>
      <c r="L3774" s="30" t="str">
        <f>VLOOKUP(B3774,'Список DKV от ЮТД'!$A$1:$S$10000,14,FALSE)</f>
        <v>EH6636KB</v>
      </c>
      <c r="M3774" s="52" t="str">
        <f>VLOOKUP(B3774,'Список DKV от ЮТД'!$A$1:$M$10000,10,FALSE)</f>
        <v>704310*******0558</v>
      </c>
      <c r="N3774" s="52" t="str">
        <f>VLOOKUP(B3774,'Список DKV от ЮТД'!$A$1:$S$10000,18,FALSE)</f>
        <v/>
      </c>
      <c r="O3774" s="52" t="str">
        <f>VLOOKUP(B3774,'Список DKV от ЮТД'!$A$1:$S$10000,19,FALSE)</f>
        <v/>
      </c>
      <c r="P3774" s="52" t="str">
        <f>VLOOKUP(B3774,'Список DKV от ЮТД'!$A$1:$S$10000,16,FALSE)</f>
        <v>431331530</v>
      </c>
      <c r="Q3774" s="52"/>
    </row>
    <row r="3775" spans="1:18">
      <c r="A3775" s="30">
        <v>3773</v>
      </c>
      <c r="B3775" s="37">
        <v>19440800373</v>
      </c>
      <c r="C3775" s="50">
        <v>43896</v>
      </c>
      <c r="E3775" s="50">
        <v>43896</v>
      </c>
      <c r="F3775" s="30" t="s">
        <v>21</v>
      </c>
      <c r="H3775" s="45">
        <v>44127</v>
      </c>
      <c r="I3775" s="30" t="str">
        <f>VLOOKUP(B3775,'Список DKV от ЮТД'!$A$1:$S$10000,15,FALSE)</f>
        <v>2414/65</v>
      </c>
      <c r="J3775" s="30" t="s">
        <v>22</v>
      </c>
      <c r="K3775" s="41" t="str">
        <f>VLOOKUP(B3775,'Список DKV от ЮТД'!$A$1:$M$10000,13,FALSE)</f>
        <v>4</v>
      </c>
      <c r="L3775" s="30" t="str">
        <f>VLOOKUP(B3775,'Список DKV от ЮТД'!$A$1:$S$10000,14,FALSE)</f>
        <v>RA1575AC</v>
      </c>
      <c r="M3775" s="52" t="str">
        <f>VLOOKUP(B3775,'Список DKV от ЮТД'!$A$1:$M$10000,10,FALSE)</f>
        <v>704310*******5944</v>
      </c>
      <c r="N3775" s="52" t="str">
        <f>VLOOKUP(B3775,'Список DKV от ЮТД'!$A$1:$S$10000,18,FALSE)</f>
        <v/>
      </c>
      <c r="O3775" s="52" t="str">
        <f>VLOOKUP(B3775,'Список DKV от ЮТД'!$A$1:$S$10000,19,FALSE)</f>
        <v/>
      </c>
      <c r="P3775" s="52" t="str">
        <f>VLOOKUP(B3775,'Список DKV от ЮТД'!$A$1:$S$10000,16,FALSE)</f>
        <v>431044773</v>
      </c>
      <c r="Q3775" s="52"/>
    </row>
    <row r="3776" spans="1:18">
      <c r="A3776" s="30">
        <v>3774</v>
      </c>
      <c r="B3776" s="37">
        <v>19451035646</v>
      </c>
      <c r="C3776" s="50">
        <v>44104</v>
      </c>
      <c r="E3776" s="50">
        <v>44104</v>
      </c>
      <c r="F3776" s="30" t="s">
        <v>18</v>
      </c>
      <c r="H3776" s="45">
        <v>44128</v>
      </c>
      <c r="I3776" s="30" t="str">
        <f>VLOOKUP(B3776,'Список DKV от ЮТД'!$A$1:$S$10000,15,FALSE)</f>
        <v>2411/3029</v>
      </c>
      <c r="J3776" s="30" t="s">
        <v>22</v>
      </c>
      <c r="K3776" s="41" t="str">
        <f>VLOOKUP(B3776,'Список DKV от ЮТД'!$A$1:$M$10000,13,FALSE)</f>
        <v>4</v>
      </c>
      <c r="L3776" s="30" t="str">
        <f>VLOOKUP(B3776,'Список DKV от ЮТД'!$A$1:$S$10000,14,FALSE)</f>
        <v>16AKB865</v>
      </c>
      <c r="M3776" s="52" t="str">
        <f>VLOOKUP(B3776,'Список DKV от ЮТД'!$A$1:$M$10000,10,FALSE)</f>
        <v>704310*******7571</v>
      </c>
      <c r="N3776" s="52" t="str">
        <f>VLOOKUP(B3776,'Список DKV от ЮТД'!$A$1:$S$10000,18,FALSE)</f>
        <v/>
      </c>
      <c r="O3776" s="52" t="str">
        <f>VLOOKUP(B3776,'Список DKV от ЮТД'!$A$1:$S$10000,19,FALSE)</f>
        <v/>
      </c>
      <c r="P3776" s="52" t="str">
        <f>VLOOKUP(B3776,'Список DKV от ЮТД'!$A$1:$S$10000,16,FALSE)</f>
        <v>431330444</v>
      </c>
      <c r="Q3776" s="52"/>
    </row>
    <row r="3777" spans="1:17">
      <c r="A3777" s="30">
        <v>3775</v>
      </c>
      <c r="B3777" s="37">
        <v>19451035596</v>
      </c>
      <c r="C3777" s="50">
        <v>44104</v>
      </c>
      <c r="E3777" s="50">
        <v>44104</v>
      </c>
      <c r="F3777" s="30" t="s">
        <v>18</v>
      </c>
      <c r="H3777" s="45">
        <v>44128</v>
      </c>
      <c r="I3777" s="30" t="str">
        <f>VLOOKUP(B3777,'Список DKV от ЮТД'!$A$1:$S$10000,15,FALSE)</f>
        <v>2411/3030</v>
      </c>
      <c r="J3777" s="30" t="s">
        <v>22</v>
      </c>
      <c r="K3777" s="41" t="str">
        <f>VLOOKUP(B3777,'Список DKV от ЮТД'!$A$1:$M$10000,13,FALSE)</f>
        <v>4</v>
      </c>
      <c r="L3777" s="30" t="str">
        <f>VLOOKUP(B3777,'Список DKV от ЮТД'!$A$1:$S$10000,14,FALSE)</f>
        <v>33AZT70</v>
      </c>
      <c r="M3777" s="52" t="str">
        <f>VLOOKUP(B3777,'Список DKV от ЮТД'!$A$1:$M$10000,10,FALSE)</f>
        <v>704310*******3971</v>
      </c>
      <c r="N3777" s="52" t="str">
        <f>VLOOKUP(B3777,'Список DKV от ЮТД'!$A$1:$S$10000,18,FALSE)</f>
        <v/>
      </c>
      <c r="O3777" s="52" t="str">
        <f>VLOOKUP(B3777,'Список DKV от ЮТД'!$A$1:$S$10000,19,FALSE)</f>
        <v/>
      </c>
      <c r="P3777" s="52" t="str">
        <f>VLOOKUP(B3777,'Список DKV от ЮТД'!$A$1:$S$10000,16,FALSE)</f>
        <v>431330439</v>
      </c>
      <c r="Q3777" s="52"/>
    </row>
    <row r="3778" spans="1:17">
      <c r="A3778" s="30">
        <v>3776</v>
      </c>
      <c r="B3778" s="37">
        <v>19451035554</v>
      </c>
      <c r="C3778" s="50">
        <v>44104</v>
      </c>
      <c r="E3778" s="50">
        <v>44104</v>
      </c>
      <c r="F3778" s="30" t="s">
        <v>18</v>
      </c>
      <c r="H3778" s="45">
        <v>44128</v>
      </c>
      <c r="I3778" s="30" t="str">
        <f>VLOOKUP(B3778,'Список DKV от ЮТД'!$A$1:$S$10000,15,FALSE)</f>
        <v>2411/3031</v>
      </c>
      <c r="J3778" s="30" t="s">
        <v>22</v>
      </c>
      <c r="K3778" s="41" t="str">
        <f>VLOOKUP(B3778,'Список DKV от ЮТД'!$A$1:$M$10000,13,FALSE)</f>
        <v>4</v>
      </c>
      <c r="L3778" s="30" t="str">
        <f>VLOOKUP(B3778,'Список DKV от ЮТД'!$A$1:$S$10000,14,FALSE)</f>
        <v>33EN017</v>
      </c>
      <c r="M3778" s="52" t="str">
        <f>VLOOKUP(B3778,'Список DKV от ЮТД'!$A$1:$M$10000,10,FALSE)</f>
        <v>704310*******2529</v>
      </c>
      <c r="N3778" s="52" t="str">
        <f>VLOOKUP(B3778,'Список DKV от ЮТД'!$A$1:$S$10000,18,FALSE)</f>
        <v>expired</v>
      </c>
      <c r="O3778" s="52" t="str">
        <f>VLOOKUP(B3778,'Список DKV от ЮТД'!$A$1:$S$10000,19,FALSE)</f>
        <v>blocked</v>
      </c>
      <c r="P3778" s="52" t="str">
        <f>VLOOKUP(B3778,'Список DKV от ЮТД'!$A$1:$S$10000,16,FALSE)</f>
        <v>431330435</v>
      </c>
      <c r="Q3778" s="52"/>
    </row>
    <row r="3779" spans="1:17">
      <c r="A3779" s="30">
        <v>3777</v>
      </c>
      <c r="B3779" s="37">
        <v>19451036461</v>
      </c>
      <c r="C3779" s="50">
        <v>44104</v>
      </c>
      <c r="E3779" s="50">
        <v>44104</v>
      </c>
      <c r="F3779" s="30" t="s">
        <v>18</v>
      </c>
      <c r="H3779" s="45">
        <v>44128</v>
      </c>
      <c r="I3779" s="30" t="str">
        <f>VLOOKUP(B3779,'Список DKV от ЮТД'!$A$1:$S$10000,15,FALSE)</f>
        <v>2411/3032</v>
      </c>
      <c r="J3779" s="30" t="s">
        <v>22</v>
      </c>
      <c r="K3779" s="41" t="str">
        <f>VLOOKUP(B3779,'Список DKV от ЮТД'!$A$1:$M$10000,13,FALSE)</f>
        <v>4</v>
      </c>
      <c r="L3779" s="30" t="str">
        <f>VLOOKUP(B3779,'Список DKV от ЮТД'!$A$1:$S$10000,14,FALSE)</f>
        <v>34DHD671</v>
      </c>
      <c r="M3779" s="52" t="str">
        <f>VLOOKUP(B3779,'Список DKV от ЮТД'!$A$1:$M$10000,10,FALSE)</f>
        <v>704310*******7854</v>
      </c>
      <c r="N3779" s="52" t="str">
        <f>VLOOKUP(B3779,'Список DKV от ЮТД'!$A$1:$S$10000,18,FALSE)</f>
        <v/>
      </c>
      <c r="O3779" s="52" t="str">
        <f>VLOOKUP(B3779,'Список DKV от ЮТД'!$A$1:$S$10000,19,FALSE)</f>
        <v/>
      </c>
      <c r="P3779" s="52" t="str">
        <f>VLOOKUP(B3779,'Список DKV от ЮТД'!$A$1:$S$10000,16,FALSE)</f>
        <v>431330526</v>
      </c>
      <c r="Q3779" s="52"/>
    </row>
    <row r="3780" spans="1:17">
      <c r="A3780" s="30">
        <v>3778</v>
      </c>
      <c r="B3780" s="37">
        <v>19451035521</v>
      </c>
      <c r="C3780" s="50">
        <v>44104</v>
      </c>
      <c r="E3780" s="50">
        <v>44104</v>
      </c>
      <c r="F3780" s="30" t="s">
        <v>18</v>
      </c>
      <c r="H3780" s="45">
        <v>44128</v>
      </c>
      <c r="I3780" s="30" t="str">
        <f>VLOOKUP(B3780,'Список DKV от ЮТД'!$A$1:$S$10000,15,FALSE)</f>
        <v>2411/3033</v>
      </c>
      <c r="J3780" s="30" t="s">
        <v>22</v>
      </c>
      <c r="K3780" s="41" t="str">
        <f>VLOOKUP(B3780,'Список DKV от ЮТД'!$A$1:$M$10000,13,FALSE)</f>
        <v>4</v>
      </c>
      <c r="L3780" s="30" t="str">
        <f>VLOOKUP(B3780,'Список DKV от ЮТД'!$A$1:$S$10000,14,FALSE)</f>
        <v>33DHE77</v>
      </c>
      <c r="M3780" s="52" t="str">
        <f>VLOOKUP(B3780,'Список DKV от ЮТД'!$A$1:$M$10000,10,FALSE)</f>
        <v>704310*******7406</v>
      </c>
      <c r="N3780" s="52" t="str">
        <f>VLOOKUP(B3780,'Список DKV от ЮТД'!$A$1:$S$10000,18,FALSE)</f>
        <v/>
      </c>
      <c r="O3780" s="52" t="str">
        <f>VLOOKUP(B3780,'Список DKV от ЮТД'!$A$1:$S$10000,19,FALSE)</f>
        <v/>
      </c>
      <c r="P3780" s="52" t="str">
        <f>VLOOKUP(B3780,'Список DKV от ЮТД'!$A$1:$S$10000,16,FALSE)</f>
        <v>431330432</v>
      </c>
      <c r="Q3780" s="52"/>
    </row>
    <row r="3781" spans="1:17">
      <c r="A3781" s="30">
        <v>3779</v>
      </c>
      <c r="B3781" s="37">
        <v>19451036404</v>
      </c>
      <c r="C3781" s="50">
        <v>44104</v>
      </c>
      <c r="E3781" s="50">
        <v>44104</v>
      </c>
      <c r="F3781" s="30" t="s">
        <v>18</v>
      </c>
      <c r="H3781" s="45">
        <v>44128</v>
      </c>
      <c r="I3781" s="30" t="str">
        <f>VLOOKUP(B3781,'Список DKV от ЮТД'!$A$1:$S$10000,15,FALSE)</f>
        <v>2411/3034</v>
      </c>
      <c r="J3781" s="30" t="s">
        <v>22</v>
      </c>
      <c r="K3781" s="41" t="str">
        <f>VLOOKUP(B3781,'Список DKV от ЮТД'!$A$1:$M$10000,13,FALSE)</f>
        <v>4</v>
      </c>
      <c r="L3781" s="30" t="str">
        <f>VLOOKUP(B3781,'Список DKV от ЮТД'!$A$1:$S$10000,14,FALSE)</f>
        <v>34FL9981</v>
      </c>
      <c r="M3781" s="52" t="str">
        <f>VLOOKUP(B3781,'Список DKV от ЮТД'!$A$1:$M$10000,10,FALSE)</f>
        <v>704310*******1503</v>
      </c>
      <c r="N3781" s="52" t="str">
        <f>VLOOKUP(B3781,'Список DKV от ЮТД'!$A$1:$S$10000,18,FALSE)</f>
        <v/>
      </c>
      <c r="O3781" s="52" t="str">
        <f>VLOOKUP(B3781,'Список DKV от ЮТД'!$A$1:$S$10000,19,FALSE)</f>
        <v/>
      </c>
      <c r="P3781" s="52" t="str">
        <f>VLOOKUP(B3781,'Список DKV от ЮТД'!$A$1:$S$10000,16,FALSE)</f>
        <v>431330520</v>
      </c>
      <c r="Q3781" s="52"/>
    </row>
    <row r="3782" spans="1:17">
      <c r="A3782" s="30">
        <v>3780</v>
      </c>
      <c r="B3782" s="37">
        <v>19451036495</v>
      </c>
      <c r="C3782" s="50">
        <v>44104</v>
      </c>
      <c r="E3782" s="50">
        <v>44104</v>
      </c>
      <c r="F3782" s="30" t="s">
        <v>18</v>
      </c>
      <c r="H3782" s="45">
        <v>44128</v>
      </c>
      <c r="I3782" s="30" t="str">
        <f>VLOOKUP(B3782,'Список DKV от ЮТД'!$A$1:$S$10000,15,FALSE)</f>
        <v>2411/3035</v>
      </c>
      <c r="J3782" s="30" t="s">
        <v>22</v>
      </c>
      <c r="K3782" s="41" t="str">
        <f>VLOOKUP(B3782,'Список DKV от ЮТД'!$A$1:$M$10000,13,FALSE)</f>
        <v>4</v>
      </c>
      <c r="L3782" s="30" t="str">
        <f>VLOOKUP(B3782,'Список DKV от ЮТД'!$A$1:$S$10000,14,FALSE)</f>
        <v>34DGP839</v>
      </c>
      <c r="M3782" s="52" t="str">
        <f>VLOOKUP(B3782,'Список DKV от ЮТД'!$A$1:$M$10000,10,FALSE)</f>
        <v>704310*******8786</v>
      </c>
      <c r="N3782" s="52" t="str">
        <f>VLOOKUP(B3782,'Список DKV от ЮТД'!$A$1:$S$10000,18,FALSE)</f>
        <v/>
      </c>
      <c r="O3782" s="52" t="str">
        <f>VLOOKUP(B3782,'Список DKV от ЮТД'!$A$1:$S$10000,19,FALSE)</f>
        <v/>
      </c>
      <c r="P3782" s="52" t="str">
        <f>VLOOKUP(B3782,'Список DKV от ЮТД'!$A$1:$S$10000,16,FALSE)</f>
        <v>431330529</v>
      </c>
      <c r="Q3782" s="52"/>
    </row>
    <row r="3783" spans="1:17">
      <c r="A3783" s="30">
        <v>3781</v>
      </c>
      <c r="B3783" s="37">
        <v>19451036362</v>
      </c>
      <c r="C3783" s="50">
        <v>44104</v>
      </c>
      <c r="E3783" s="50">
        <v>44104</v>
      </c>
      <c r="F3783" s="30" t="s">
        <v>18</v>
      </c>
      <c r="H3783" s="45">
        <v>44128</v>
      </c>
      <c r="I3783" s="30" t="str">
        <f>VLOOKUP(B3783,'Список DKV от ЮТД'!$A$1:$S$10000,15,FALSE)</f>
        <v>2411/3036</v>
      </c>
      <c r="J3783" s="30" t="s">
        <v>22</v>
      </c>
      <c r="K3783" s="41" t="str">
        <f>VLOOKUP(B3783,'Список DKV от ЮТД'!$A$1:$M$10000,13,FALSE)</f>
        <v>4</v>
      </c>
      <c r="L3783" s="30" t="str">
        <f>VLOOKUP(B3783,'Список DKV от ЮТД'!$A$1:$S$10000,14,FALSE)</f>
        <v>33DSE95</v>
      </c>
      <c r="M3783" s="52" t="str">
        <f>VLOOKUP(B3783,'Список DKV от ЮТД'!$A$1:$M$10000,10,FALSE)</f>
        <v>704310*******1069</v>
      </c>
      <c r="N3783" s="52" t="str">
        <f>VLOOKUP(B3783,'Список DKV от ЮТД'!$A$1:$S$10000,18,FALSE)</f>
        <v/>
      </c>
      <c r="O3783" s="52" t="str">
        <f>VLOOKUP(B3783,'Список DKV от ЮТД'!$A$1:$S$10000,19,FALSE)</f>
        <v/>
      </c>
      <c r="P3783" s="52" t="str">
        <f>VLOOKUP(B3783,'Список DKV от ЮТД'!$A$1:$S$10000,16,FALSE)</f>
        <v>431330516</v>
      </c>
      <c r="Q3783" s="52"/>
    </row>
    <row r="3784" spans="1:17">
      <c r="A3784" s="30">
        <v>3782</v>
      </c>
      <c r="B3784" s="37">
        <v>19451046403</v>
      </c>
      <c r="C3784" s="50">
        <v>44104</v>
      </c>
      <c r="E3784" s="50">
        <v>44104</v>
      </c>
      <c r="F3784" s="30" t="s">
        <v>20</v>
      </c>
      <c r="H3784" s="45">
        <v>44128</v>
      </c>
      <c r="I3784" s="30" t="str">
        <f>VLOOKUP(B3784,'Список DKV от ЮТД'!$A$1:$S$10000,15,FALSE)</f>
        <v>2412/606</v>
      </c>
      <c r="J3784" s="30" t="s">
        <v>22</v>
      </c>
      <c r="K3784" s="41" t="str">
        <f>VLOOKUP(B3784,'Список DKV от ЮТД'!$A$1:$M$10000,13,FALSE)</f>
        <v>4</v>
      </c>
      <c r="L3784" s="30" t="str">
        <f>VLOOKUP(B3784,'Список DKV от ЮТД'!$A$1:$S$10000,14,FALSE)</f>
        <v>CEBL904</v>
      </c>
      <c r="M3784" s="52" t="str">
        <f>VLOOKUP(B3784,'Список DKV от ЮТД'!$A$1:$M$10000,10,FALSE)</f>
        <v>704310*******7239</v>
      </c>
      <c r="N3784" s="52" t="str">
        <f>VLOOKUP(B3784,'Список DKV от ЮТД'!$A$1:$S$10000,18,FALSE)</f>
        <v/>
      </c>
      <c r="O3784" s="52" t="str">
        <f>VLOOKUP(B3784,'Список DKV от ЮТД'!$A$1:$S$10000,19,FALSE)</f>
        <v/>
      </c>
      <c r="P3784" s="52" t="str">
        <f>VLOOKUP(B3784,'Список DKV от ЮТД'!$A$1:$S$10000,16,FALSE)</f>
        <v>431331520</v>
      </c>
      <c r="Q3784" s="52"/>
    </row>
    <row r="3785" spans="1:17">
      <c r="A3785" s="30">
        <v>3783</v>
      </c>
      <c r="B3785" s="37">
        <v>19451036321</v>
      </c>
      <c r="C3785" s="50">
        <v>44104</v>
      </c>
      <c r="E3785" s="50">
        <v>44104</v>
      </c>
      <c r="F3785" s="30" t="s">
        <v>18</v>
      </c>
      <c r="H3785" s="45">
        <v>44129</v>
      </c>
      <c r="I3785" s="30" t="str">
        <f>VLOOKUP(B3785,'Список DKV от ЮТД'!$A$1:$S$10000,15,FALSE)</f>
        <v>2411/3037</v>
      </c>
      <c r="J3785" s="30" t="s">
        <v>22</v>
      </c>
      <c r="K3785" s="41" t="str">
        <f>VLOOKUP(B3785,'Список DKV от ЮТД'!$A$1:$M$10000,13,FALSE)</f>
        <v>4</v>
      </c>
      <c r="L3785" s="30" t="str">
        <f>VLOOKUP(B3785,'Список DKV от ЮТД'!$A$1:$S$10000,14,FALSE)</f>
        <v>33EKK67</v>
      </c>
      <c r="M3785" s="52" t="str">
        <f>VLOOKUP(B3785,'Список DKV от ЮТД'!$A$1:$M$10000,10,FALSE)</f>
        <v>704310*******7800</v>
      </c>
      <c r="N3785" s="52" t="str">
        <f>VLOOKUP(B3785,'Список DKV от ЮТД'!$A$1:$S$10000,18,FALSE)</f>
        <v/>
      </c>
      <c r="O3785" s="52" t="str">
        <f>VLOOKUP(B3785,'Список DKV от ЮТД'!$A$1:$S$10000,19,FALSE)</f>
        <v/>
      </c>
      <c r="P3785" s="52" t="str">
        <f>VLOOKUP(B3785,'Список DKV от ЮТД'!$A$1:$S$10000,16,FALSE)</f>
        <v>431330512</v>
      </c>
      <c r="Q3785" s="52"/>
    </row>
    <row r="3786" spans="1:17">
      <c r="A3786" s="30">
        <v>3784</v>
      </c>
      <c r="B3786" s="37">
        <v>19451036289</v>
      </c>
      <c r="C3786" s="50">
        <v>44104</v>
      </c>
      <c r="E3786" s="50">
        <v>44104</v>
      </c>
      <c r="F3786" s="30" t="s">
        <v>18</v>
      </c>
      <c r="H3786" s="45">
        <v>44129</v>
      </c>
      <c r="I3786" s="30" t="str">
        <f>VLOOKUP(B3786,'Список DKV от ЮТД'!$A$1:$S$10000,15,FALSE)</f>
        <v>2411/3038</v>
      </c>
      <c r="J3786" s="30" t="s">
        <v>22</v>
      </c>
      <c r="K3786" s="41" t="str">
        <f>VLOOKUP(B3786,'Список DKV от ЮТД'!$A$1:$M$10000,13,FALSE)</f>
        <v>4</v>
      </c>
      <c r="L3786" s="30" t="str">
        <f>VLOOKUP(B3786,'Список DKV от ЮТД'!$A$1:$S$10000,14,FALSE)</f>
        <v>14DL540</v>
      </c>
      <c r="M3786" s="52" t="str">
        <f>VLOOKUP(B3786,'Список DKV от ЮТД'!$A$1:$M$10000,10,FALSE)</f>
        <v>704310*******0507</v>
      </c>
      <c r="N3786" s="52" t="str">
        <f>VLOOKUP(B3786,'Список DKV от ЮТД'!$A$1:$S$10000,18,FALSE)</f>
        <v>expired</v>
      </c>
      <c r="O3786" s="52" t="str">
        <f>VLOOKUP(B3786,'Список DKV от ЮТД'!$A$1:$S$10000,19,FALSE)</f>
        <v>blocked</v>
      </c>
      <c r="P3786" s="52" t="str">
        <f>VLOOKUP(B3786,'Список DKV от ЮТД'!$A$1:$S$10000,16,FALSE)</f>
        <v>431330508</v>
      </c>
      <c r="Q3786" s="52"/>
    </row>
    <row r="3787" spans="1:17">
      <c r="A3787" s="30">
        <v>3785</v>
      </c>
      <c r="B3787" s="37">
        <v>19451036248</v>
      </c>
      <c r="C3787" s="50">
        <v>44104</v>
      </c>
      <c r="E3787" s="50">
        <v>44104</v>
      </c>
      <c r="F3787" s="30" t="s">
        <v>18</v>
      </c>
      <c r="H3787" s="45">
        <v>44129</v>
      </c>
      <c r="I3787" s="30" t="str">
        <f>VLOOKUP(B3787,'Список DKV от ЮТД'!$A$1:$S$10000,15,FALSE)</f>
        <v>2411/3039</v>
      </c>
      <c r="J3787" s="30" t="s">
        <v>22</v>
      </c>
      <c r="K3787" s="41" t="str">
        <f>VLOOKUP(B3787,'Список DKV от ЮТД'!$A$1:$M$10000,13,FALSE)</f>
        <v>4</v>
      </c>
      <c r="L3787" s="30" t="str">
        <f>VLOOKUP(B3787,'Список DKV от ЮТД'!$A$1:$S$10000,14,FALSE)</f>
        <v>33DP347</v>
      </c>
      <c r="M3787" s="52" t="str">
        <f>VLOOKUP(B3787,'Список DKV от ЮТД'!$A$1:$M$10000,10,FALSE)</f>
        <v>704310*******0077</v>
      </c>
      <c r="N3787" s="52" t="str">
        <f>VLOOKUP(B3787,'Список DKV от ЮТД'!$A$1:$S$10000,18,FALSE)</f>
        <v/>
      </c>
      <c r="O3787" s="52" t="str">
        <f>VLOOKUP(B3787,'Список DKV от ЮТД'!$A$1:$S$10000,19,FALSE)</f>
        <v/>
      </c>
      <c r="P3787" s="52" t="str">
        <f>VLOOKUP(B3787,'Список DKV от ЮТД'!$A$1:$S$10000,16,FALSE)</f>
        <v>431330504</v>
      </c>
      <c r="Q3787" s="52"/>
    </row>
    <row r="3788" spans="1:17">
      <c r="A3788" s="30">
        <v>3786</v>
      </c>
      <c r="B3788" s="37">
        <v>19451036206</v>
      </c>
      <c r="C3788" s="50">
        <v>44104</v>
      </c>
      <c r="E3788" s="50">
        <v>44104</v>
      </c>
      <c r="F3788" s="30" t="s">
        <v>18</v>
      </c>
      <c r="H3788" s="45">
        <v>44129</v>
      </c>
      <c r="I3788" s="30" t="str">
        <f>VLOOKUP(B3788,'Список DKV от ЮТД'!$A$1:$S$10000,15,FALSE)</f>
        <v>2411/3040</v>
      </c>
      <c r="J3788" s="30" t="s">
        <v>22</v>
      </c>
      <c r="K3788" s="41" t="str">
        <f>VLOOKUP(B3788,'Список DKV от ЮТД'!$A$1:$M$10000,13,FALSE)</f>
        <v>4</v>
      </c>
      <c r="L3788" s="30" t="str">
        <f>VLOOKUP(B3788,'Список DKV от ЮТД'!$A$1:$S$10000,14,FALSE)</f>
        <v>33AFY203</v>
      </c>
      <c r="M3788" s="52" t="str">
        <f>VLOOKUP(B3788,'Список DKV от ЮТД'!$A$1:$M$10000,10,FALSE)</f>
        <v>704310*******9220</v>
      </c>
      <c r="N3788" s="52" t="str">
        <f>VLOOKUP(B3788,'Список DKV от ЮТД'!$A$1:$S$10000,18,FALSE)</f>
        <v/>
      </c>
      <c r="O3788" s="52" t="str">
        <f>VLOOKUP(B3788,'Список DKV от ЮТД'!$A$1:$S$10000,19,FALSE)</f>
        <v/>
      </c>
      <c r="P3788" s="52" t="str">
        <f>VLOOKUP(B3788,'Список DKV от ЮТД'!$A$1:$S$10000,16,FALSE)</f>
        <v>431330500</v>
      </c>
      <c r="Q3788" s="52"/>
    </row>
    <row r="3789" spans="1:17">
      <c r="A3789" s="30">
        <v>3787</v>
      </c>
      <c r="B3789" s="37">
        <v>19451036164</v>
      </c>
      <c r="C3789" s="50">
        <v>44104</v>
      </c>
      <c r="E3789" s="50">
        <v>44104</v>
      </c>
      <c r="F3789" s="30" t="s">
        <v>18</v>
      </c>
      <c r="H3789" s="45">
        <v>44129</v>
      </c>
      <c r="I3789" s="30" t="str">
        <f>VLOOKUP(B3789,'Список DKV от ЮТД'!$A$1:$S$10000,15,FALSE)</f>
        <v>2411/3041</v>
      </c>
      <c r="J3789" s="30" t="s">
        <v>22</v>
      </c>
      <c r="K3789" s="41" t="str">
        <f>VLOOKUP(B3789,'Список DKV от ЮТД'!$A$1:$M$10000,13,FALSE)</f>
        <v>4</v>
      </c>
      <c r="L3789" s="30" t="str">
        <f>VLOOKUP(B3789,'Список DKV от ЮТД'!$A$1:$S$10000,14,FALSE)</f>
        <v>07MVM36</v>
      </c>
      <c r="M3789" s="52" t="str">
        <f>VLOOKUP(B3789,'Список DKV от ЮТД'!$A$1:$M$10000,10,FALSE)</f>
        <v>704310*******7695</v>
      </c>
      <c r="N3789" s="52" t="str">
        <f>VLOOKUP(B3789,'Список DKV от ЮТД'!$A$1:$S$10000,18,FALSE)</f>
        <v/>
      </c>
      <c r="O3789" s="52" t="str">
        <f>VLOOKUP(B3789,'Список DKV от ЮТД'!$A$1:$S$10000,19,FALSE)</f>
        <v/>
      </c>
      <c r="P3789" s="52" t="str">
        <f>VLOOKUP(B3789,'Список DKV от ЮТД'!$A$1:$S$10000,16,FALSE)</f>
        <v>431330496</v>
      </c>
      <c r="Q3789" s="52"/>
    </row>
    <row r="3790" spans="1:17">
      <c r="A3790" s="30">
        <v>3788</v>
      </c>
      <c r="B3790" s="37">
        <v>19451036123</v>
      </c>
      <c r="C3790" s="50">
        <v>44104</v>
      </c>
      <c r="E3790" s="50">
        <v>44104</v>
      </c>
      <c r="F3790" s="30" t="s">
        <v>18</v>
      </c>
      <c r="H3790" s="45">
        <v>44129</v>
      </c>
      <c r="I3790" s="30" t="str">
        <f>VLOOKUP(B3790,'Список DKV от ЮТД'!$A$1:$S$10000,15,FALSE)</f>
        <v>2411/3042</v>
      </c>
      <c r="J3790" s="30" t="s">
        <v>22</v>
      </c>
      <c r="K3790" s="41" t="str">
        <f>VLOOKUP(B3790,'Список DKV от ЮТД'!$A$1:$M$10000,13,FALSE)</f>
        <v>4</v>
      </c>
      <c r="L3790" s="30" t="str">
        <f>VLOOKUP(B3790,'Список DKV от ЮТД'!$A$1:$S$10000,14,FALSE)</f>
        <v>07ANL805</v>
      </c>
      <c r="M3790" s="52" t="str">
        <f>VLOOKUP(B3790,'Список DKV от ЮТД'!$A$1:$M$10000,10,FALSE)</f>
        <v>704310*******2145</v>
      </c>
      <c r="N3790" s="52" t="str">
        <f>VLOOKUP(B3790,'Список DKV от ЮТД'!$A$1:$S$10000,18,FALSE)</f>
        <v/>
      </c>
      <c r="O3790" s="52" t="str">
        <f>VLOOKUP(B3790,'Список DKV от ЮТД'!$A$1:$S$10000,19,FALSE)</f>
        <v/>
      </c>
      <c r="P3790" s="52" t="str">
        <f>VLOOKUP(B3790,'Список DKV от ЮТД'!$A$1:$S$10000,16,FALSE)</f>
        <v>431330492</v>
      </c>
      <c r="Q3790" s="52"/>
    </row>
    <row r="3791" spans="1:17">
      <c r="A3791" s="30">
        <v>3789</v>
      </c>
      <c r="B3791" s="37">
        <v>19451036081</v>
      </c>
      <c r="C3791" s="50">
        <v>44104</v>
      </c>
      <c r="E3791" s="50">
        <v>44104</v>
      </c>
      <c r="F3791" s="30" t="s">
        <v>18</v>
      </c>
      <c r="H3791" s="45">
        <v>44129</v>
      </c>
      <c r="I3791" s="30" t="str">
        <f>VLOOKUP(B3791,'Список DKV от ЮТД'!$A$1:$S$10000,15,FALSE)</f>
        <v>2411/3043</v>
      </c>
      <c r="J3791" s="30" t="s">
        <v>22</v>
      </c>
      <c r="K3791" s="41" t="str">
        <f>VLOOKUP(B3791,'Список DKV от ЮТД'!$A$1:$M$10000,13,FALSE)</f>
        <v>4</v>
      </c>
      <c r="L3791" s="30" t="str">
        <f>VLOOKUP(B3791,'Список DKV от ЮТД'!$A$1:$S$10000,14,FALSE)</f>
        <v>38DM072</v>
      </c>
      <c r="M3791" s="52" t="str">
        <f>VLOOKUP(B3791,'Список DKV от ЮТД'!$A$1:$M$10000,10,FALSE)</f>
        <v>704310*******6900</v>
      </c>
      <c r="N3791" s="52" t="str">
        <f>VLOOKUP(B3791,'Список DKV от ЮТД'!$A$1:$S$10000,18,FALSE)</f>
        <v/>
      </c>
      <c r="O3791" s="52" t="str">
        <f>VLOOKUP(B3791,'Список DKV от ЮТД'!$A$1:$S$10000,19,FALSE)</f>
        <v/>
      </c>
      <c r="P3791" s="52" t="str">
        <f>VLOOKUP(B3791,'Список DKV от ЮТД'!$A$1:$S$10000,16,FALSE)</f>
        <v>431330488</v>
      </c>
      <c r="Q3791" s="52"/>
    </row>
    <row r="3792" spans="1:17">
      <c r="A3792" s="30">
        <v>3790</v>
      </c>
      <c r="B3792" s="37">
        <v>19451036040</v>
      </c>
      <c r="C3792" s="50">
        <v>44104</v>
      </c>
      <c r="E3792" s="50">
        <v>44104</v>
      </c>
      <c r="F3792" s="30" t="s">
        <v>18</v>
      </c>
      <c r="H3792" s="45">
        <v>44129</v>
      </c>
      <c r="I3792" s="30" t="str">
        <f>VLOOKUP(B3792,'Список DKV от ЮТД'!$A$1:$S$10000,15,FALSE)</f>
        <v>2411/3044</v>
      </c>
      <c r="J3792" s="30" t="s">
        <v>22</v>
      </c>
      <c r="K3792" s="41" t="str">
        <f>VLOOKUP(B3792,'Список DKV от ЮТД'!$A$1:$M$10000,13,FALSE)</f>
        <v>4</v>
      </c>
      <c r="L3792" s="30" t="str">
        <f>VLOOKUP(B3792,'Список DKV от ЮТД'!$A$1:$S$10000,14,FALSE)</f>
        <v>45AEP162</v>
      </c>
      <c r="M3792" s="52" t="str">
        <f>VLOOKUP(B3792,'Список DKV от ЮТД'!$A$1:$M$10000,10,FALSE)</f>
        <v>704310*******9920</v>
      </c>
      <c r="N3792" s="52" t="str">
        <f>VLOOKUP(B3792,'Список DKV от ЮТД'!$A$1:$S$10000,18,FALSE)</f>
        <v/>
      </c>
      <c r="O3792" s="52" t="str">
        <f>VLOOKUP(B3792,'Список DKV от ЮТД'!$A$1:$S$10000,19,FALSE)</f>
        <v/>
      </c>
      <c r="P3792" s="52" t="str">
        <f>VLOOKUP(B3792,'Список DKV от ЮТД'!$A$1:$S$10000,16,FALSE)</f>
        <v>431330484</v>
      </c>
      <c r="Q3792" s="52"/>
    </row>
    <row r="3793" spans="1:22">
      <c r="A3793" s="30">
        <v>3791</v>
      </c>
      <c r="B3793" s="37">
        <v>19451036370</v>
      </c>
      <c r="C3793" s="50">
        <v>44104</v>
      </c>
      <c r="E3793" s="50">
        <v>44104</v>
      </c>
      <c r="F3793" s="30" t="s">
        <v>18</v>
      </c>
      <c r="H3793" s="45">
        <v>44129</v>
      </c>
      <c r="I3793" s="30" t="str">
        <f>VLOOKUP(B3793,'Список DKV от ЮТД'!$A$1:$S$10000,15,FALSE)</f>
        <v>2411/3045</v>
      </c>
      <c r="J3793" s="30" t="s">
        <v>22</v>
      </c>
      <c r="K3793" s="41" t="str">
        <f>VLOOKUP(B3793,'Список DKV от ЮТД'!$A$1:$M$10000,13,FALSE)</f>
        <v>4</v>
      </c>
      <c r="L3793" s="30" t="str">
        <f>VLOOKUP(B3793,'Список DKV от ЮТД'!$A$1:$S$10000,14,FALSE)</f>
        <v>31BC934</v>
      </c>
      <c r="M3793" s="52" t="str">
        <f>VLOOKUP(B3793,'Список DKV от ЮТД'!$A$1:$M$10000,10,FALSE)</f>
        <v>704310*******9004</v>
      </c>
      <c r="N3793" s="52" t="str">
        <f>VLOOKUP(B3793,'Список DKV от ЮТД'!$A$1:$S$10000,18,FALSE)</f>
        <v/>
      </c>
      <c r="O3793" s="52" t="str">
        <f>VLOOKUP(B3793,'Список DKV от ЮТД'!$A$1:$S$10000,19,FALSE)</f>
        <v/>
      </c>
      <c r="P3793" s="52" t="str">
        <f>VLOOKUP(B3793,'Список DKV от ЮТД'!$A$1:$S$10000,16,FALSE)</f>
        <v>431330517</v>
      </c>
      <c r="Q3793" s="52"/>
    </row>
    <row r="3794" spans="1:22">
      <c r="A3794" s="30">
        <v>3792</v>
      </c>
      <c r="B3794" s="37">
        <v>19451036412</v>
      </c>
      <c r="C3794" s="50">
        <v>44104</v>
      </c>
      <c r="E3794" s="50">
        <v>44104</v>
      </c>
      <c r="F3794" s="30" t="s">
        <v>18</v>
      </c>
      <c r="H3794" s="45">
        <v>44129</v>
      </c>
      <c r="I3794" s="30" t="str">
        <f>VLOOKUP(B3794,'Список DKV от ЮТД'!$A$1:$S$10000,15,FALSE)</f>
        <v>2411/3046</v>
      </c>
      <c r="J3794" s="30" t="s">
        <v>22</v>
      </c>
      <c r="K3794" s="41" t="str">
        <f>VLOOKUP(B3794,'Список DKV от ЮТД'!$A$1:$M$10000,13,FALSE)</f>
        <v>4</v>
      </c>
      <c r="L3794" s="30" t="str">
        <f>VLOOKUP(B3794,'Список DKV от ЮТД'!$A$1:$S$10000,14,FALSE)</f>
        <v>34DHE212</v>
      </c>
      <c r="M3794" s="52" t="str">
        <f>VLOOKUP(B3794,'Список DKV от ЮТД'!$A$1:$M$10000,10,FALSE)</f>
        <v>704310*******6893</v>
      </c>
      <c r="N3794" s="52" t="str">
        <f>VLOOKUP(B3794,'Список DKV от ЮТД'!$A$1:$S$10000,18,FALSE)</f>
        <v/>
      </c>
      <c r="O3794" s="52" t="str">
        <f>VLOOKUP(B3794,'Список DKV от ЮТД'!$A$1:$S$10000,19,FALSE)</f>
        <v/>
      </c>
      <c r="P3794" s="52" t="str">
        <f>VLOOKUP(B3794,'Список DKV от ЮТД'!$A$1:$S$10000,16,FALSE)</f>
        <v>431330521</v>
      </c>
      <c r="Q3794" s="52"/>
    </row>
    <row r="3795" spans="1:22">
      <c r="A3795" s="30">
        <v>3793</v>
      </c>
      <c r="B3795" s="37">
        <v>19451036297</v>
      </c>
      <c r="C3795" s="50">
        <v>44104</v>
      </c>
      <c r="E3795" s="50">
        <v>44104</v>
      </c>
      <c r="F3795" s="30" t="s">
        <v>18</v>
      </c>
      <c r="H3795" s="45">
        <v>44129</v>
      </c>
      <c r="I3795" s="30" t="str">
        <f>VLOOKUP(B3795,'Список DKV от ЮТД'!$A$1:$S$10000,15,FALSE)</f>
        <v>2411/3047</v>
      </c>
      <c r="J3795" s="30" t="s">
        <v>22</v>
      </c>
      <c r="K3795" s="41" t="str">
        <f>VLOOKUP(B3795,'Список DKV от ЮТД'!$A$1:$M$10000,13,FALSE)</f>
        <v>4</v>
      </c>
      <c r="L3795" s="30" t="str">
        <f>VLOOKUP(B3795,'Список DKV от ЮТД'!$A$1:$S$10000,14,FALSE)</f>
        <v>SB580FU</v>
      </c>
      <c r="M3795" s="52" t="str">
        <f>VLOOKUP(B3795,'Список DKV от ЮТД'!$A$1:$M$10000,10,FALSE)</f>
        <v>704310*******0126</v>
      </c>
      <c r="N3795" s="52" t="str">
        <f>VLOOKUP(B3795,'Список DKV от ЮТД'!$A$1:$S$10000,18,FALSE)</f>
        <v/>
      </c>
      <c r="O3795" s="52" t="str">
        <f>VLOOKUP(B3795,'Список DKV от ЮТД'!$A$1:$S$10000,19,FALSE)</f>
        <v/>
      </c>
      <c r="P3795" s="52" t="str">
        <f>VLOOKUP(B3795,'Список DKV от ЮТД'!$A$1:$S$10000,16,FALSE)</f>
        <v>431330509</v>
      </c>
      <c r="Q3795" s="52"/>
    </row>
    <row r="3796" spans="1:22">
      <c r="A3796" s="30">
        <v>3794</v>
      </c>
      <c r="B3796" s="37">
        <v>19451046163</v>
      </c>
      <c r="C3796" s="50">
        <v>44104</v>
      </c>
      <c r="E3796" s="50">
        <v>44104</v>
      </c>
      <c r="F3796" s="30" t="s">
        <v>20</v>
      </c>
      <c r="H3796" s="45">
        <v>44129</v>
      </c>
      <c r="I3796" s="30" t="str">
        <f>VLOOKUP(B3796,'Список DKV от ЮТД'!$A$1:$S$10000,15,FALSE)</f>
        <v>2412/607</v>
      </c>
      <c r="J3796" s="30" t="s">
        <v>22</v>
      </c>
      <c r="K3796" s="41" t="str">
        <f>VLOOKUP(B3796,'Список DKV от ЮТД'!$A$1:$M$10000,13,FALSE)</f>
        <v>4</v>
      </c>
      <c r="L3796" s="30" t="str">
        <f>VLOOKUP(B3796,'Список DKV от ЮТД'!$A$1:$S$10000,14,FALSE)</f>
        <v>KA4304AE</v>
      </c>
      <c r="M3796" s="52" t="str">
        <f>VLOOKUP(B3796,'Список DKV от ЮТД'!$A$1:$M$10000,10,FALSE)</f>
        <v>704310*******0148</v>
      </c>
      <c r="N3796" s="52" t="str">
        <f>VLOOKUP(B3796,'Список DKV от ЮТД'!$A$1:$S$10000,18,FALSE)</f>
        <v/>
      </c>
      <c r="O3796" s="52" t="str">
        <f>VLOOKUP(B3796,'Список DKV от ЮТД'!$A$1:$S$10000,19,FALSE)</f>
        <v/>
      </c>
      <c r="P3796" s="52" t="str">
        <f>VLOOKUP(B3796,'Список DKV от ЮТД'!$A$1:$S$10000,16,FALSE)</f>
        <v>431331496</v>
      </c>
      <c r="Q3796" s="52"/>
    </row>
    <row r="3797" spans="1:22">
      <c r="A3797" s="30">
        <v>3795</v>
      </c>
      <c r="B3797" s="37">
        <v>19451036339</v>
      </c>
      <c r="C3797" s="50">
        <v>44104</v>
      </c>
      <c r="E3797" s="50">
        <v>44104</v>
      </c>
      <c r="F3797" s="30" t="s">
        <v>18</v>
      </c>
      <c r="H3797" s="45">
        <v>44130</v>
      </c>
      <c r="I3797" s="30" t="str">
        <f>VLOOKUP(B3797,'Список DKV от ЮТД'!$A$1:$S$10000,15,FALSE)</f>
        <v>2411/3048</v>
      </c>
      <c r="J3797" s="30" t="s">
        <v>22</v>
      </c>
      <c r="K3797" s="41" t="str">
        <f>VLOOKUP(B3797,'Список DKV от ЮТД'!$A$1:$M$10000,13,FALSE)</f>
        <v>4</v>
      </c>
      <c r="L3797" s="30" t="str">
        <f>VLOOKUP(B3797,'Список DKV от ЮТД'!$A$1:$S$10000,14,FALSE)</f>
        <v>58ACD931</v>
      </c>
      <c r="M3797" s="52" t="str">
        <f>VLOOKUP(B3797,'Список DKV от ЮТД'!$A$1:$M$10000,10,FALSE)</f>
        <v>704310*******9835</v>
      </c>
      <c r="N3797" s="52" t="str">
        <f>VLOOKUP(B3797,'Список DKV от ЮТД'!$A$1:$S$10000,18,FALSE)</f>
        <v/>
      </c>
      <c r="O3797" s="52" t="str">
        <f>VLOOKUP(B3797,'Список DKV от ЮТД'!$A$1:$S$10000,19,FALSE)</f>
        <v/>
      </c>
      <c r="P3797" s="52" t="str">
        <f>VLOOKUP(B3797,'Список DKV от ЮТД'!$A$1:$S$10000,16,FALSE)</f>
        <v>431330513</v>
      </c>
      <c r="Q3797" s="52"/>
    </row>
    <row r="3798" spans="1:22">
      <c r="A3798" s="30">
        <v>3796</v>
      </c>
      <c r="B3798" s="37">
        <v>19451036214</v>
      </c>
      <c r="C3798" s="50">
        <v>44104</v>
      </c>
      <c r="E3798" s="50">
        <v>44104</v>
      </c>
      <c r="F3798" s="30" t="s">
        <v>18</v>
      </c>
      <c r="H3798" s="45">
        <v>44130</v>
      </c>
      <c r="I3798" s="30" t="str">
        <f>VLOOKUP(B3798,'Список DKV от ЮТД'!$A$1:$S$10000,15,FALSE)</f>
        <v>2411/3049</v>
      </c>
      <c r="J3798" s="30" t="s">
        <v>22</v>
      </c>
      <c r="K3798" s="41" t="str">
        <f>VLOOKUP(B3798,'Список DKV от ЮТД'!$A$1:$M$10000,13,FALSE)</f>
        <v>4</v>
      </c>
      <c r="L3798" s="30" t="str">
        <f>VLOOKUP(B3798,'Список DKV от ЮТД'!$A$1:$S$10000,14,FALSE)</f>
        <v>31AGZ63</v>
      </c>
      <c r="M3798" s="52" t="str">
        <f>VLOOKUP(B3798,'Список DKV от ЮТД'!$A$1:$M$10000,10,FALSE)</f>
        <v>704310*******7907</v>
      </c>
      <c r="N3798" s="52" t="str">
        <f>VLOOKUP(B3798,'Список DKV от ЮТД'!$A$1:$S$10000,18,FALSE)</f>
        <v/>
      </c>
      <c r="O3798" s="52" t="str">
        <f>VLOOKUP(B3798,'Список DKV от ЮТД'!$A$1:$S$10000,19,FALSE)</f>
        <v/>
      </c>
      <c r="P3798" s="52" t="str">
        <f>VLOOKUP(B3798,'Список DKV от ЮТД'!$A$1:$S$10000,16,FALSE)</f>
        <v>431330501</v>
      </c>
      <c r="Q3798" s="52"/>
    </row>
    <row r="3799" spans="1:22">
      <c r="A3799" s="30">
        <v>3797</v>
      </c>
      <c r="B3799" s="37">
        <v>19451036255</v>
      </c>
      <c r="C3799" s="50">
        <v>44104</v>
      </c>
      <c r="E3799" s="50">
        <v>44104</v>
      </c>
      <c r="F3799" s="30" t="s">
        <v>18</v>
      </c>
      <c r="H3799" s="45">
        <v>44130</v>
      </c>
      <c r="I3799" s="30" t="str">
        <f>VLOOKUP(B3799,'Список DKV от ЮТД'!$A$1:$S$10000,15,FALSE)</f>
        <v>2411/3050</v>
      </c>
      <c r="J3799" s="30" t="s">
        <v>22</v>
      </c>
      <c r="K3799" s="41" t="str">
        <f>VLOOKUP(B3799,'Список DKV от ЮТД'!$A$1:$M$10000,13,FALSE)</f>
        <v>4</v>
      </c>
      <c r="L3799" s="30" t="str">
        <f>VLOOKUP(B3799,'Список DKV от ЮТД'!$A$1:$S$10000,14,FALSE)</f>
        <v>42AGT773</v>
      </c>
      <c r="M3799" s="52" t="str">
        <f>VLOOKUP(B3799,'Список DKV от ЮТД'!$A$1:$M$10000,10,FALSE)</f>
        <v>704310*******3762</v>
      </c>
      <c r="N3799" s="52" t="str">
        <f>VLOOKUP(B3799,'Список DKV от ЮТД'!$A$1:$S$10000,18,FALSE)</f>
        <v/>
      </c>
      <c r="O3799" s="52" t="str">
        <f>VLOOKUP(B3799,'Список DKV от ЮТД'!$A$1:$S$10000,19,FALSE)</f>
        <v/>
      </c>
      <c r="P3799" s="52" t="str">
        <f>VLOOKUP(B3799,'Список DKV от ЮТД'!$A$1:$S$10000,16,FALSE)</f>
        <v>431330505</v>
      </c>
      <c r="Q3799" s="52"/>
    </row>
    <row r="3800" spans="1:22">
      <c r="A3800" s="30">
        <v>3798</v>
      </c>
      <c r="B3800" s="37">
        <v>19451036131</v>
      </c>
      <c r="C3800" s="50">
        <v>44104</v>
      </c>
      <c r="E3800" s="50">
        <v>44104</v>
      </c>
      <c r="F3800" s="30" t="s">
        <v>18</v>
      </c>
      <c r="H3800" s="45">
        <v>44130</v>
      </c>
      <c r="I3800" s="30" t="str">
        <f>VLOOKUP(B3800,'Список DKV от ЮТД'!$A$1:$S$10000,15,FALSE)</f>
        <v>2411/3051</v>
      </c>
      <c r="J3800" s="30" t="s">
        <v>22</v>
      </c>
      <c r="K3800" s="41" t="str">
        <f>VLOOKUP(B3800,'Список DKV от ЮТД'!$A$1:$M$10000,13,FALSE)</f>
        <v>4</v>
      </c>
      <c r="L3800" s="30" t="str">
        <f>VLOOKUP(B3800,'Список DKV от ЮТД'!$A$1:$S$10000,14,FALSE)</f>
        <v>33RK453</v>
      </c>
      <c r="M3800" s="52" t="str">
        <f>VLOOKUP(B3800,'Список DKV от ЮТД'!$A$1:$M$10000,10,FALSE)</f>
        <v>704310*******5099</v>
      </c>
      <c r="N3800" s="52" t="str">
        <f>VLOOKUP(B3800,'Список DKV от ЮТД'!$A$1:$S$10000,18,FALSE)</f>
        <v/>
      </c>
      <c r="O3800" s="52" t="str">
        <f>VLOOKUP(B3800,'Список DKV от ЮТД'!$A$1:$S$10000,19,FALSE)</f>
        <v/>
      </c>
      <c r="P3800" s="52" t="str">
        <f>VLOOKUP(B3800,'Список DKV от ЮТД'!$A$1:$S$10000,16,FALSE)</f>
        <v>431330493</v>
      </c>
      <c r="Q3800" s="52"/>
    </row>
    <row r="3801" spans="1:22">
      <c r="A3801" s="30">
        <v>3799</v>
      </c>
      <c r="B3801" s="37">
        <v>19451036172</v>
      </c>
      <c r="C3801" s="50">
        <v>44104</v>
      </c>
      <c r="E3801" s="50">
        <v>44104</v>
      </c>
      <c r="F3801" s="30" t="s">
        <v>18</v>
      </c>
      <c r="H3801" s="45">
        <v>44130</v>
      </c>
      <c r="I3801" s="30" t="str">
        <f>VLOOKUP(B3801,'Список DKV от ЮТД'!$A$1:$S$10000,15,FALSE)</f>
        <v>2411/3052</v>
      </c>
      <c r="J3801" s="30" t="s">
        <v>22</v>
      </c>
      <c r="K3801" s="41" t="str">
        <f>VLOOKUP(B3801,'Список DKV от ЮТД'!$A$1:$M$10000,13,FALSE)</f>
        <v>4</v>
      </c>
      <c r="L3801" s="30" t="str">
        <f>VLOOKUP(B3801,'Список DKV от ЮТД'!$A$1:$S$10000,14,FALSE)</f>
        <v>34HZ2646</v>
      </c>
      <c r="M3801" s="52" t="str">
        <f>VLOOKUP(B3801,'Список DKV от ЮТД'!$A$1:$M$10000,10,FALSE)</f>
        <v>704310*******6059</v>
      </c>
      <c r="N3801" s="52" t="str">
        <f>VLOOKUP(B3801,'Список DKV от ЮТД'!$A$1:$S$10000,18,FALSE)</f>
        <v/>
      </c>
      <c r="O3801" s="52" t="str">
        <f>VLOOKUP(B3801,'Список DKV от ЮТД'!$A$1:$S$10000,19,FALSE)</f>
        <v/>
      </c>
      <c r="P3801" s="52" t="str">
        <f>VLOOKUP(B3801,'Список DKV от ЮТД'!$A$1:$S$10000,16,FALSE)</f>
        <v>431330497</v>
      </c>
      <c r="Q3801" s="52"/>
    </row>
    <row r="3802" spans="1:22">
      <c r="A3802" s="30">
        <v>3800</v>
      </c>
      <c r="B3802" s="37">
        <v>19451036057</v>
      </c>
      <c r="C3802" s="50">
        <v>44104</v>
      </c>
      <c r="E3802" s="50">
        <v>44104</v>
      </c>
      <c r="F3802" s="30" t="s">
        <v>18</v>
      </c>
      <c r="H3802" s="45">
        <v>44130</v>
      </c>
      <c r="I3802" s="30" t="str">
        <f>VLOOKUP(B3802,'Список DKV от ЮТД'!$A$1:$S$10000,15,FALSE)</f>
        <v>2411/3053</v>
      </c>
      <c r="J3802" s="30" t="s">
        <v>22</v>
      </c>
      <c r="K3802" s="41" t="str">
        <f>VLOOKUP(B3802,'Список DKV от ЮТД'!$A$1:$M$10000,13,FALSE)</f>
        <v>4</v>
      </c>
      <c r="L3802" s="30" t="str">
        <f>VLOOKUP(B3802,'Список DKV от ЮТД'!$A$1:$S$10000,14,FALSE)</f>
        <v>76AAH139</v>
      </c>
      <c r="M3802" s="52" t="str">
        <f>VLOOKUP(B3802,'Список DKV от ЮТД'!$A$1:$M$10000,10,FALSE)</f>
        <v>704310*******7826</v>
      </c>
      <c r="N3802" s="52" t="str">
        <f>VLOOKUP(B3802,'Список DKV от ЮТД'!$A$1:$S$10000,18,FALSE)</f>
        <v/>
      </c>
      <c r="O3802" s="52" t="str">
        <f>VLOOKUP(B3802,'Список DKV от ЮТД'!$A$1:$S$10000,19,FALSE)</f>
        <v/>
      </c>
      <c r="P3802" s="52" t="str">
        <f>VLOOKUP(B3802,'Список DKV от ЮТД'!$A$1:$S$10000,16,FALSE)</f>
        <v>431330485</v>
      </c>
      <c r="Q3802" s="52"/>
    </row>
    <row r="3803" spans="1:22">
      <c r="A3803" s="30">
        <v>3801</v>
      </c>
      <c r="B3803" s="37">
        <v>19451036099</v>
      </c>
      <c r="C3803" s="50">
        <v>44104</v>
      </c>
      <c r="E3803" s="50">
        <v>44104</v>
      </c>
      <c r="F3803" s="30" t="s">
        <v>18</v>
      </c>
      <c r="H3803" s="45">
        <v>44130</v>
      </c>
      <c r="I3803" s="30" t="str">
        <f>VLOOKUP(B3803,'Список DKV от ЮТД'!$A$1:$S$10000,15,FALSE)</f>
        <v>2411/3054</v>
      </c>
      <c r="J3803" s="30" t="s">
        <v>22</v>
      </c>
      <c r="K3803" s="41" t="str">
        <f>VLOOKUP(B3803,'Список DKV от ЮТД'!$A$1:$M$10000,13,FALSE)</f>
        <v>4</v>
      </c>
      <c r="L3803" s="30" t="str">
        <f>VLOOKUP(B3803,'Список DKV от ЮТД'!$A$1:$S$10000,14,FALSE)</f>
        <v>27ABS092</v>
      </c>
      <c r="M3803" s="52" t="str">
        <f>VLOOKUP(B3803,'Список DKV от ЮТД'!$A$1:$M$10000,10,FALSE)</f>
        <v>704310*******8014</v>
      </c>
      <c r="N3803" s="52" t="str">
        <f>VLOOKUP(B3803,'Список DKV от ЮТД'!$A$1:$S$10000,18,FALSE)</f>
        <v/>
      </c>
      <c r="O3803" s="52" t="str">
        <f>VLOOKUP(B3803,'Список DKV от ЮТД'!$A$1:$S$10000,19,FALSE)</f>
        <v/>
      </c>
      <c r="P3803" s="52" t="str">
        <f>VLOOKUP(B3803,'Список DKV от ЮТД'!$A$1:$S$10000,16,FALSE)</f>
        <v>431330489</v>
      </c>
      <c r="Q3803" s="52"/>
    </row>
    <row r="3804" spans="1:22">
      <c r="A3804" s="30">
        <v>3802</v>
      </c>
      <c r="B3804" s="37">
        <v>19451046056</v>
      </c>
      <c r="C3804" s="50">
        <v>44104</v>
      </c>
      <c r="E3804" s="50">
        <v>44104</v>
      </c>
      <c r="F3804" s="30" t="s">
        <v>20</v>
      </c>
      <c r="H3804" s="45">
        <v>44130</v>
      </c>
      <c r="I3804" s="30" t="str">
        <f>VLOOKUP(B3804,'Список DKV от ЮТД'!$A$1:$S$10000,15,FALSE)</f>
        <v>2412/608</v>
      </c>
      <c r="J3804" s="30" t="s">
        <v>22</v>
      </c>
      <c r="K3804" s="41" t="str">
        <f>VLOOKUP(B3804,'Список DKV от ЮТД'!$A$1:$M$10000,13,FALSE)</f>
        <v>4</v>
      </c>
      <c r="L3804" s="30" t="str">
        <f>VLOOKUP(B3804,'Список DKV от ЮТД'!$A$1:$S$10000,14,FALSE)</f>
        <v>T85E671</v>
      </c>
      <c r="M3804" s="52" t="str">
        <f>VLOOKUP(B3804,'Список DKV от ЮТД'!$A$1:$M$10000,10,FALSE)</f>
        <v>704310*******0713</v>
      </c>
      <c r="N3804" s="52" t="str">
        <f>VLOOKUP(B3804,'Список DKV от ЮТД'!$A$1:$S$10000,18,FALSE)</f>
        <v>expired</v>
      </c>
      <c r="O3804" s="52" t="str">
        <f>VLOOKUP(B3804,'Список DKV от ЮТД'!$A$1:$S$10000,19,FALSE)</f>
        <v>blocked</v>
      </c>
      <c r="P3804" s="52" t="str">
        <f>VLOOKUP(B3804,'Список DKV от ЮТД'!$A$1:$S$10000,16,FALSE)</f>
        <v>431331485</v>
      </c>
      <c r="Q3804" s="52"/>
    </row>
    <row r="3805" spans="1:22">
      <c r="A3805" s="30">
        <v>3803</v>
      </c>
      <c r="B3805" s="37">
        <v>19451046312</v>
      </c>
      <c r="C3805" s="50">
        <v>44104</v>
      </c>
      <c r="E3805" s="50">
        <v>44104</v>
      </c>
      <c r="F3805" s="30" t="s">
        <v>20</v>
      </c>
      <c r="H3805" s="45">
        <v>44130</v>
      </c>
      <c r="I3805" s="30" t="str">
        <f>VLOOKUP(B3805,'Список DKV от ЮТД'!$A$1:$S$10000,15,FALSE)</f>
        <v>2412/609</v>
      </c>
      <c r="J3805" s="30" t="s">
        <v>22</v>
      </c>
      <c r="K3805" s="41" t="str">
        <f>VLOOKUP(B3805,'Список DKV от ЮТД'!$A$1:$M$10000,13,FALSE)</f>
        <v>4</v>
      </c>
      <c r="L3805" s="30" t="str">
        <f>VLOOKUP(B3805,'Список DKV от ЮТД'!$A$1:$S$10000,14,FALSE)</f>
        <v>T17A151</v>
      </c>
      <c r="M3805" s="52" t="str">
        <f>VLOOKUP(B3805,'Список DKV от ЮТД'!$A$1:$M$10000,10,FALSE)</f>
        <v>704310*******0457</v>
      </c>
      <c r="N3805" s="52" t="str">
        <f>VLOOKUP(B3805,'Список DKV от ЮТД'!$A$1:$S$10000,18,FALSE)</f>
        <v>expired</v>
      </c>
      <c r="O3805" s="52" t="str">
        <f>VLOOKUP(B3805,'Список DKV от ЮТД'!$A$1:$S$10000,19,FALSE)</f>
        <v>blocked</v>
      </c>
      <c r="P3805" s="52" t="str">
        <f>VLOOKUP(B3805,'Список DKV от ЮТД'!$A$1:$S$10000,16,FALSE)</f>
        <v>431331511</v>
      </c>
      <c r="Q3805" s="52"/>
    </row>
    <row r="3806" spans="1:22">
      <c r="A3806" s="30">
        <v>3804</v>
      </c>
      <c r="B3806" s="37">
        <v>19451036438</v>
      </c>
      <c r="C3806" s="50">
        <v>44104</v>
      </c>
      <c r="E3806" s="50">
        <v>44104</v>
      </c>
      <c r="F3806" s="30" t="s">
        <v>18</v>
      </c>
      <c r="H3806" s="45">
        <v>44131</v>
      </c>
      <c r="I3806" s="30" t="str">
        <f>VLOOKUP(B3806,'Список DKV от ЮТД'!$A$1:$S$10000,15,FALSE)</f>
        <v>2411/3055</v>
      </c>
      <c r="J3806" s="30" t="s">
        <v>22</v>
      </c>
      <c r="K3806" s="41" t="str">
        <f>VLOOKUP(B3806,'Список DKV от ЮТД'!$A$1:$M$10000,13,FALSE)</f>
        <v>4</v>
      </c>
      <c r="L3806" s="30" t="str">
        <f>VLOOKUP(B3806,'Список DKV от ЮТД'!$A$1:$S$10000,14,FALSE)</f>
        <v>CB2526PX</v>
      </c>
      <c r="M3806" s="52" t="str">
        <f>VLOOKUP(B3806,'Список DKV от ЮТД'!$A$1:$M$10000,10,FALSE)</f>
        <v>704310*******7956</v>
      </c>
      <c r="N3806" s="52" t="str">
        <f>VLOOKUP(B3806,'Список DKV от ЮТД'!$A$1:$S$10000,18,FALSE)</f>
        <v/>
      </c>
      <c r="O3806" s="52" t="str">
        <f>VLOOKUP(B3806,'Список DKV от ЮТД'!$A$1:$S$10000,19,FALSE)</f>
        <v/>
      </c>
      <c r="P3806" s="52" t="str">
        <f>VLOOKUP(B3806,'Список DKV от ЮТД'!$A$1:$S$10000,16,FALSE)</f>
        <v>431330523</v>
      </c>
      <c r="Q3806" s="52"/>
    </row>
    <row r="3807" spans="1:22" s="5" customFormat="1">
      <c r="A3807" s="30">
        <v>3805</v>
      </c>
      <c r="B3807" s="37">
        <v>19451036503</v>
      </c>
      <c r="C3807" s="50">
        <v>44104</v>
      </c>
      <c r="D3807" s="30"/>
      <c r="E3807" s="50">
        <v>44104</v>
      </c>
      <c r="F3807" s="30" t="s">
        <v>18</v>
      </c>
      <c r="G3807" s="41"/>
      <c r="H3807" s="45">
        <v>44131</v>
      </c>
      <c r="I3807" s="30" t="str">
        <f>VLOOKUP(B3807,'Список DKV от ЮТД'!$A$1:$S$10000,15,FALSE)</f>
        <v>2411/3056</v>
      </c>
      <c r="J3807" s="30" t="s">
        <v>22</v>
      </c>
      <c r="K3807" s="41" t="str">
        <f>VLOOKUP(B3807,'Список DKV от ЮТД'!$A$1:$M$10000,13,FALSE)</f>
        <v>4</v>
      </c>
      <c r="L3807" s="30" t="str">
        <f>VLOOKUP(B3807,'Список DKV от ЮТД'!$A$1:$S$10000,14,FALSE)</f>
        <v>31ABS805</v>
      </c>
      <c r="M3807" s="52" t="str">
        <f>VLOOKUP(B3807,'Список DKV от ЮТД'!$A$1:$M$10000,10,FALSE)</f>
        <v>704310*******7865</v>
      </c>
      <c r="N3807" s="52" t="str">
        <f>VLOOKUP(B3807,'Список DKV от ЮТД'!$A$1:$S$10000,18,FALSE)</f>
        <v/>
      </c>
      <c r="O3807" s="52" t="str">
        <f>VLOOKUP(B3807,'Список DKV от ЮТД'!$A$1:$S$10000,19,FALSE)</f>
        <v/>
      </c>
      <c r="P3807" s="52" t="str">
        <f>VLOOKUP(B3807,'Список DKV от ЮТД'!$A$1:$S$10000,16,FALSE)</f>
        <v>431330530</v>
      </c>
      <c r="Q3807" s="52"/>
      <c r="R3807" s="30"/>
      <c r="S3807" s="30"/>
      <c r="T3807" s="30"/>
      <c r="U3807" s="51"/>
      <c r="V3807" s="51"/>
    </row>
    <row r="3808" spans="1:22">
      <c r="A3808" s="30">
        <v>3806</v>
      </c>
      <c r="B3808" s="37">
        <v>19451035539</v>
      </c>
      <c r="C3808" s="50">
        <v>44104</v>
      </c>
      <c r="E3808" s="50">
        <v>44104</v>
      </c>
      <c r="F3808" s="30" t="s">
        <v>18</v>
      </c>
      <c r="H3808" s="45">
        <v>44131</v>
      </c>
      <c r="I3808" s="30" t="str">
        <f>VLOOKUP(B3808,'Список DKV от ЮТД'!$A$1:$S$10000,15,FALSE)</f>
        <v>2411/3057</v>
      </c>
      <c r="J3808" s="30" t="s">
        <v>22</v>
      </c>
      <c r="K3808" s="41" t="str">
        <f>VLOOKUP(B3808,'Список DKV от ЮТД'!$A$1:$M$10000,13,FALSE)</f>
        <v>4</v>
      </c>
      <c r="L3808" s="30" t="str">
        <f>VLOOKUP(B3808,'Список DKV от ЮТД'!$A$1:$S$10000,14,FALSE)</f>
        <v>07ANK412</v>
      </c>
      <c r="M3808" s="52" t="str">
        <f>VLOOKUP(B3808,'Список DKV от ЮТД'!$A$1:$M$10000,10,FALSE)</f>
        <v>704310*******0953</v>
      </c>
      <c r="N3808" s="52" t="str">
        <f>VLOOKUP(B3808,'Список DKV от ЮТД'!$A$1:$S$10000,18,FALSE)</f>
        <v/>
      </c>
      <c r="O3808" s="52" t="str">
        <f>VLOOKUP(B3808,'Список DKV от ЮТД'!$A$1:$S$10000,19,FALSE)</f>
        <v/>
      </c>
      <c r="P3808" s="52" t="str">
        <f>VLOOKUP(B3808,'Список DKV от ЮТД'!$A$1:$S$10000,16,FALSE)</f>
        <v>431330433</v>
      </c>
      <c r="Q3808" s="52"/>
    </row>
    <row r="3809" spans="1:22">
      <c r="A3809" s="30">
        <v>3807</v>
      </c>
      <c r="B3809" s="37">
        <v>19451035562</v>
      </c>
      <c r="C3809" s="50">
        <v>44104</v>
      </c>
      <c r="E3809" s="50">
        <v>44104</v>
      </c>
      <c r="F3809" s="30" t="s">
        <v>18</v>
      </c>
      <c r="H3809" s="45">
        <v>44131</v>
      </c>
      <c r="I3809" s="30" t="str">
        <f>VLOOKUP(B3809,'Список DKV от ЮТД'!$A$1:$S$10000,15,FALSE)</f>
        <v>2411/3058</v>
      </c>
      <c r="J3809" s="30" t="s">
        <v>22</v>
      </c>
      <c r="K3809" s="41" t="str">
        <f>VLOOKUP(B3809,'Список DKV от ЮТД'!$A$1:$M$10000,13,FALSE)</f>
        <v>4</v>
      </c>
      <c r="L3809" s="30" t="str">
        <f>VLOOKUP(B3809,'Список DKV от ЮТД'!$A$1:$S$10000,14,FALSE)</f>
        <v>33F1666</v>
      </c>
      <c r="M3809" s="52" t="str">
        <f>VLOOKUP(B3809,'Список DKV от ЮТД'!$A$1:$M$10000,10,FALSE)</f>
        <v>704310*******1358</v>
      </c>
      <c r="N3809" s="52" t="str">
        <f>VLOOKUP(B3809,'Список DKV от ЮТД'!$A$1:$S$10000,18,FALSE)</f>
        <v/>
      </c>
      <c r="O3809" s="52" t="str">
        <f>VLOOKUP(B3809,'Список DKV от ЮТД'!$A$1:$S$10000,19,FALSE)</f>
        <v/>
      </c>
      <c r="P3809" s="52" t="str">
        <f>VLOOKUP(B3809,'Список DKV от ЮТД'!$A$1:$S$10000,16,FALSE)</f>
        <v>431330436</v>
      </c>
      <c r="Q3809" s="52"/>
      <c r="S3809" s="51"/>
      <c r="T3809" s="51"/>
    </row>
    <row r="3810" spans="1:22">
      <c r="A3810" s="30">
        <v>3808</v>
      </c>
      <c r="B3810" s="37">
        <v>19451035869</v>
      </c>
      <c r="C3810" s="50">
        <v>44104</v>
      </c>
      <c r="E3810" s="50">
        <v>44104</v>
      </c>
      <c r="F3810" s="30" t="s">
        <v>18</v>
      </c>
      <c r="H3810" s="45">
        <v>44131</v>
      </c>
      <c r="I3810" s="30" t="str">
        <f>VLOOKUP(B3810,'Список DKV от ЮТД'!$A$1:$S$10000,15,FALSE)</f>
        <v>2411/3059</v>
      </c>
      <c r="J3810" s="30" t="s">
        <v>22</v>
      </c>
      <c r="K3810" s="41" t="str">
        <f>VLOOKUP(B3810,'Список DKV от ЮТД'!$A$1:$M$10000,13,FALSE)</f>
        <v>4</v>
      </c>
      <c r="L3810" s="30" t="str">
        <f>VLOOKUP(B3810,'Список DKV от ЮТД'!$A$1:$S$10000,14,FALSE)</f>
        <v>27RJ378</v>
      </c>
      <c r="M3810" s="52" t="str">
        <f>VLOOKUP(B3810,'Список DKV от ЮТД'!$A$1:$M$10000,10,FALSE)</f>
        <v>704310*******2186</v>
      </c>
      <c r="N3810" s="52" t="str">
        <f>VLOOKUP(B3810,'Список DKV от ЮТД'!$A$1:$S$10000,18,FALSE)</f>
        <v/>
      </c>
      <c r="O3810" s="52" t="str">
        <f>VLOOKUP(B3810,'Список DKV от ЮТД'!$A$1:$S$10000,19,FALSE)</f>
        <v/>
      </c>
      <c r="P3810" s="52" t="str">
        <f>VLOOKUP(B3810,'Список DKV от ЮТД'!$A$1:$S$10000,16,FALSE)</f>
        <v>431330466</v>
      </c>
      <c r="Q3810" s="52"/>
    </row>
    <row r="3811" spans="1:22">
      <c r="A3811" s="30">
        <v>3809</v>
      </c>
      <c r="B3811" s="37">
        <v>19451035901</v>
      </c>
      <c r="C3811" s="50">
        <v>44104</v>
      </c>
      <c r="E3811" s="50">
        <v>44104</v>
      </c>
      <c r="F3811" s="30" t="s">
        <v>18</v>
      </c>
      <c r="H3811" s="45">
        <v>44131</v>
      </c>
      <c r="I3811" s="30" t="str">
        <f>VLOOKUP(B3811,'Список DKV от ЮТД'!$A$1:$S$10000,15,FALSE)</f>
        <v>2411/3060</v>
      </c>
      <c r="J3811" s="30" t="s">
        <v>22</v>
      </c>
      <c r="K3811" s="41" t="str">
        <f>VLOOKUP(B3811,'Список DKV от ЮТД'!$A$1:$M$10000,13,FALSE)</f>
        <v>4</v>
      </c>
      <c r="L3811" s="30" t="str">
        <f>VLOOKUP(B3811,'Список DKV от ЮТД'!$A$1:$S$10000,14,FALSE)</f>
        <v>31GU820</v>
      </c>
      <c r="M3811" s="52" t="str">
        <f>VLOOKUP(B3811,'Список DKV от ЮТД'!$A$1:$M$10000,10,FALSE)</f>
        <v>704310*******0110</v>
      </c>
      <c r="N3811" s="52" t="str">
        <f>VLOOKUP(B3811,'Список DKV от ЮТД'!$A$1:$S$10000,18,FALSE)</f>
        <v/>
      </c>
      <c r="O3811" s="52" t="str">
        <f>VLOOKUP(B3811,'Список DKV от ЮТД'!$A$1:$S$10000,19,FALSE)</f>
        <v/>
      </c>
      <c r="P3811" s="52" t="str">
        <f>VLOOKUP(B3811,'Список DKV от ЮТД'!$A$1:$S$10000,16,FALSE)</f>
        <v>431330470</v>
      </c>
      <c r="Q3811" s="52"/>
    </row>
    <row r="3812" spans="1:22" s="5" customFormat="1">
      <c r="A3812" s="30">
        <v>3810</v>
      </c>
      <c r="B3812" s="37">
        <v>19451035943</v>
      </c>
      <c r="C3812" s="50">
        <v>44104</v>
      </c>
      <c r="D3812" s="30"/>
      <c r="E3812" s="50">
        <v>44104</v>
      </c>
      <c r="F3812" s="30" t="s">
        <v>18</v>
      </c>
      <c r="G3812" s="41"/>
      <c r="H3812" s="45">
        <v>44131</v>
      </c>
      <c r="I3812" s="30" t="str">
        <f>VLOOKUP(B3812,'Список DKV от ЮТД'!$A$1:$S$10000,15,FALSE)</f>
        <v>2411/3061</v>
      </c>
      <c r="J3812" s="30" t="s">
        <v>22</v>
      </c>
      <c r="K3812" s="41" t="str">
        <f>VLOOKUP(B3812,'Список DKV от ЮТД'!$A$1:$M$10000,13,FALSE)</f>
        <v>4</v>
      </c>
      <c r="L3812" s="30" t="str">
        <f>VLOOKUP(B3812,'Список DKV от ЮТД'!$A$1:$S$10000,14,FALSE)</f>
        <v>34AAL500</v>
      </c>
      <c r="M3812" s="52" t="str">
        <f>VLOOKUP(B3812,'Список DKV от ЮТД'!$A$1:$M$10000,10,FALSE)</f>
        <v>704310*******9028</v>
      </c>
      <c r="N3812" s="52" t="str">
        <f>VLOOKUP(B3812,'Список DKV от ЮТД'!$A$1:$S$10000,18,FALSE)</f>
        <v>expired</v>
      </c>
      <c r="O3812" s="52" t="str">
        <f>VLOOKUP(B3812,'Список DKV от ЮТД'!$A$1:$S$10000,19,FALSE)</f>
        <v>blocked</v>
      </c>
      <c r="P3812" s="52" t="str">
        <f>VLOOKUP(B3812,'Список DKV от ЮТД'!$A$1:$S$10000,16,FALSE)</f>
        <v>431330474</v>
      </c>
      <c r="Q3812" s="52"/>
      <c r="R3812" s="30"/>
      <c r="S3812" s="30"/>
      <c r="T3812" s="30"/>
      <c r="U3812" s="51"/>
      <c r="V3812" s="51"/>
    </row>
    <row r="3813" spans="1:22">
      <c r="A3813" s="30">
        <v>3811</v>
      </c>
      <c r="B3813" s="38">
        <v>19451035984</v>
      </c>
      <c r="C3813" s="50">
        <v>44104</v>
      </c>
      <c r="E3813" s="50">
        <v>44104</v>
      </c>
      <c r="F3813" s="30" t="s">
        <v>18</v>
      </c>
      <c r="G3813" s="41">
        <v>188</v>
      </c>
      <c r="H3813" s="45">
        <v>44131</v>
      </c>
      <c r="I3813" s="30" t="str">
        <f>VLOOKUP(B3813,'Список DKV от ЮТД'!$A$1:$S$10000,15,FALSE)</f>
        <v>2411/3062</v>
      </c>
      <c r="J3813" s="30" t="s">
        <v>22</v>
      </c>
      <c r="K3813" s="41" t="str">
        <f>VLOOKUP(B3813,'Список DKV от ЮТД'!$A$1:$M$10000,13,FALSE)</f>
        <v>4</v>
      </c>
      <c r="L3813" s="30" t="str">
        <f>VLOOKUP(B3813,'Список DKV от ЮТД'!$A$1:$S$10000,14,FALSE)</f>
        <v>CB7256KC</v>
      </c>
      <c r="M3813" s="52" t="str">
        <f>VLOOKUP(B3813,'Список DKV от ЮТД'!$A$1:$M$10000,10,FALSE)</f>
        <v>704310*******0694</v>
      </c>
      <c r="N3813" s="52" t="str">
        <f>VLOOKUP(B3813,'Список DKV от ЮТД'!$A$1:$S$10000,18,FALSE)</f>
        <v>blocked</v>
      </c>
      <c r="O3813" s="52" t="str">
        <f>VLOOKUP(B3813,'Список DKV от ЮТД'!$A$1:$S$10000,19,FALSE)</f>
        <v>blocked</v>
      </c>
      <c r="P3813" s="52" t="str">
        <f>VLOOKUP(B3813,'Список DKV от ЮТД'!$A$1:$S$10000,16,FALSE)</f>
        <v>431330478</v>
      </c>
      <c r="Q3813" s="49">
        <v>188</v>
      </c>
      <c r="R3813" s="30" t="s">
        <v>34398</v>
      </c>
    </row>
    <row r="3814" spans="1:22">
      <c r="A3814" s="30">
        <v>3812</v>
      </c>
      <c r="B3814" s="37">
        <v>19451046205</v>
      </c>
      <c r="C3814" s="50">
        <v>44104</v>
      </c>
      <c r="E3814" s="50">
        <v>44104</v>
      </c>
      <c r="F3814" s="51" t="s">
        <v>20</v>
      </c>
      <c r="H3814" s="45">
        <v>44131</v>
      </c>
      <c r="I3814" s="30" t="str">
        <f>VLOOKUP(B3814,'Список DKV от ЮТД'!$A$1:$S$10000,15,FALSE)</f>
        <v>2412/610</v>
      </c>
      <c r="J3814" s="30" t="s">
        <v>22</v>
      </c>
      <c r="K3814" s="41" t="str">
        <f>VLOOKUP(B3814,'Список DKV от ЮТД'!$A$1:$M$10000,13,FALSE)</f>
        <v>4</v>
      </c>
      <c r="L3814" s="30" t="str">
        <f>VLOOKUP(B3814,'Список DKV от ЮТД'!$A$1:$S$10000,14,FALSE)</f>
        <v>ZG6242FU</v>
      </c>
      <c r="M3814" s="52" t="str">
        <f>VLOOKUP(B3814,'Список DKV от ЮТД'!$A$1:$M$10000,10,FALSE)</f>
        <v>704310*******0803</v>
      </c>
      <c r="N3814" s="52" t="str">
        <f>VLOOKUP(B3814,'Список DKV от ЮТД'!$A$1:$S$10000,18,FALSE)</f>
        <v/>
      </c>
      <c r="O3814" s="52" t="str">
        <f>VLOOKUP(B3814,'Список DKV от ЮТД'!$A$1:$S$10000,19,FALSE)</f>
        <v/>
      </c>
      <c r="P3814" s="52" t="str">
        <f>VLOOKUP(B3814,'Список DKV от ЮТД'!$A$1:$S$10000,16,FALSE)</f>
        <v>431331500</v>
      </c>
      <c r="Q3814" s="52"/>
      <c r="S3814" s="51"/>
      <c r="T3814" s="51"/>
    </row>
    <row r="3815" spans="1:22">
      <c r="A3815" s="30">
        <v>3813</v>
      </c>
      <c r="B3815" s="37">
        <v>19450397559</v>
      </c>
      <c r="C3815" s="50">
        <v>43956</v>
      </c>
      <c r="E3815" s="50">
        <v>43956</v>
      </c>
      <c r="F3815" s="30" t="s">
        <v>15</v>
      </c>
      <c r="H3815" s="45">
        <v>44132</v>
      </c>
      <c r="I3815" s="30" t="str">
        <f>VLOOKUP(B3815,'Список DKV от ЮТД'!$A$1:$S$10000,15,FALSE)</f>
        <v>2410/97</v>
      </c>
      <c r="J3815" s="30" t="s">
        <v>22</v>
      </c>
      <c r="K3815" s="41" t="str">
        <f>VLOOKUP(B3815,'Список DKV от ЮТД'!$A$1:$M$10000,13,FALSE)</f>
        <v>4</v>
      </c>
      <c r="L3815" s="30" t="str">
        <f>VLOOKUP(B3815,'Список DKV от ЮТД'!$A$1:$S$10000,14,FALSE)</f>
        <v>BP051AB</v>
      </c>
      <c r="M3815" s="52" t="str">
        <f>VLOOKUP(B3815,'Список DKV от ЮТД'!$A$1:$M$10000,10,FALSE)</f>
        <v>704310*******0656</v>
      </c>
      <c r="N3815" s="52" t="str">
        <f>VLOOKUP(B3815,'Список DKV от ЮТД'!$A$1:$S$10000,18,FALSE)</f>
        <v/>
      </c>
      <c r="O3815" s="52" t="str">
        <f>VLOOKUP(B3815,'Список DKV от ЮТД'!$A$1:$S$10000,19,FALSE)</f>
        <v/>
      </c>
      <c r="P3815" s="52" t="str">
        <f>VLOOKUP(B3815,'Список DKV от ЮТД'!$A$1:$S$10000,16,FALSE)</f>
        <v>431266635</v>
      </c>
      <c r="Q3815" s="52"/>
      <c r="R3815" s="30" t="s">
        <v>15125</v>
      </c>
    </row>
    <row r="3816" spans="1:22">
      <c r="A3816" s="30">
        <v>3814</v>
      </c>
      <c r="B3816" s="37">
        <v>19451036024</v>
      </c>
      <c r="C3816" s="50">
        <v>44104</v>
      </c>
      <c r="E3816" s="50">
        <v>44104</v>
      </c>
      <c r="F3816" s="30" t="s">
        <v>18</v>
      </c>
      <c r="H3816" s="45">
        <v>44132</v>
      </c>
      <c r="I3816" s="30" t="str">
        <f>VLOOKUP(B3816,'Список DKV от ЮТД'!$A$1:$S$10000,15,FALSE)</f>
        <v>2411/3063</v>
      </c>
      <c r="J3816" s="30" t="s">
        <v>22</v>
      </c>
      <c r="K3816" s="41" t="str">
        <f>VLOOKUP(B3816,'Список DKV от ЮТД'!$A$1:$M$10000,13,FALSE)</f>
        <v>4</v>
      </c>
      <c r="L3816" s="30" t="str">
        <f>VLOOKUP(B3816,'Список DKV от ЮТД'!$A$1:$S$10000,14,FALSE)</f>
        <v>33AFH502</v>
      </c>
      <c r="M3816" s="52" t="str">
        <f>VLOOKUP(B3816,'Список DKV от ЮТД'!$A$1:$M$10000,10,FALSE)</f>
        <v>704310*******7663</v>
      </c>
      <c r="N3816" s="52" t="str">
        <f>VLOOKUP(B3816,'Список DKV от ЮТД'!$A$1:$S$10000,18,FALSE)</f>
        <v/>
      </c>
      <c r="O3816" s="52" t="str">
        <f>VLOOKUP(B3816,'Список DKV от ЮТД'!$A$1:$S$10000,19,FALSE)</f>
        <v/>
      </c>
      <c r="P3816" s="52" t="str">
        <f>VLOOKUP(B3816,'Список DKV от ЮТД'!$A$1:$S$10000,16,FALSE)</f>
        <v>431330482</v>
      </c>
      <c r="Q3816" s="52"/>
    </row>
    <row r="3817" spans="1:22">
      <c r="A3817" s="30">
        <v>3815</v>
      </c>
      <c r="B3817" s="37">
        <v>19451036065</v>
      </c>
      <c r="C3817" s="50">
        <v>44104</v>
      </c>
      <c r="E3817" s="50">
        <v>44104</v>
      </c>
      <c r="F3817" s="30" t="s">
        <v>18</v>
      </c>
      <c r="H3817" s="45">
        <v>44132</v>
      </c>
      <c r="I3817" s="30" t="str">
        <f>VLOOKUP(B3817,'Список DKV от ЮТД'!$A$1:$S$10000,15,FALSE)</f>
        <v>2411/3064</v>
      </c>
      <c r="J3817" s="30" t="s">
        <v>22</v>
      </c>
      <c r="K3817" s="41" t="str">
        <f>VLOOKUP(B3817,'Список DKV от ЮТД'!$A$1:$M$10000,13,FALSE)</f>
        <v>4</v>
      </c>
      <c r="L3817" s="30" t="str">
        <f>VLOOKUP(B3817,'Список DKV от ЮТД'!$A$1:$S$10000,14,FALSE)</f>
        <v>31GV094</v>
      </c>
      <c r="M3817" s="52" t="str">
        <f>VLOOKUP(B3817,'Список DKV от ЮТД'!$A$1:$M$10000,10,FALSE)</f>
        <v>704310*******4686</v>
      </c>
      <c r="N3817" s="52" t="str">
        <f>VLOOKUP(B3817,'Список DKV от ЮТД'!$A$1:$S$10000,18,FALSE)</f>
        <v/>
      </c>
      <c r="O3817" s="52" t="str">
        <f>VLOOKUP(B3817,'Список DKV от ЮТД'!$A$1:$S$10000,19,FALSE)</f>
        <v/>
      </c>
      <c r="P3817" s="52" t="str">
        <f>VLOOKUP(B3817,'Список DKV от ЮТД'!$A$1:$S$10000,16,FALSE)</f>
        <v>431330486</v>
      </c>
      <c r="Q3817" s="52"/>
    </row>
    <row r="3818" spans="1:22">
      <c r="A3818" s="30">
        <v>3816</v>
      </c>
      <c r="B3818" s="38">
        <v>19451036107</v>
      </c>
      <c r="C3818" s="50">
        <v>44104</v>
      </c>
      <c r="E3818" s="50">
        <v>44104</v>
      </c>
      <c r="F3818" s="30" t="s">
        <v>18</v>
      </c>
      <c r="G3818" s="41">
        <v>145</v>
      </c>
      <c r="H3818" s="45">
        <v>44132</v>
      </c>
      <c r="I3818" s="30" t="str">
        <f>VLOOKUP(B3818,'Список DKV от ЮТД'!$A$1:$S$10000,15,FALSE)</f>
        <v>2411/3065</v>
      </c>
      <c r="J3818" s="30" t="s">
        <v>22</v>
      </c>
      <c r="K3818" s="41" t="str">
        <f>VLOOKUP(B3818,'Список DKV от ЮТД'!$A$1:$M$10000,13,FALSE)</f>
        <v>4</v>
      </c>
      <c r="L3818" s="30" t="str">
        <f>VLOOKUP(B3818,'Список DKV от ЮТД'!$A$1:$S$10000,14,FALSE)</f>
        <v>34DHS455</v>
      </c>
      <c r="M3818" s="52" t="str">
        <f>VLOOKUP(B3818,'Список DKV от ЮТД'!$A$1:$M$10000,10,FALSE)</f>
        <v>704310*******4677</v>
      </c>
      <c r="N3818" s="52" t="str">
        <f>VLOOKUP(B3818,'Список DKV от ЮТД'!$A$1:$S$10000,18,FALSE)</f>
        <v>blocked</v>
      </c>
      <c r="O3818" s="52" t="str">
        <f>VLOOKUP(B3818,'Список DKV от ЮТД'!$A$1:$S$10000,19,FALSE)</f>
        <v>blocked</v>
      </c>
      <c r="P3818" s="52" t="str">
        <f>VLOOKUP(B3818,'Список DKV от ЮТД'!$A$1:$S$10000,16,FALSE)</f>
        <v>431330490</v>
      </c>
      <c r="Q3818" s="49" t="s">
        <v>27424</v>
      </c>
      <c r="R3818" s="30" t="s">
        <v>26366</v>
      </c>
    </row>
    <row r="3819" spans="1:22">
      <c r="A3819" s="30">
        <v>3817</v>
      </c>
      <c r="B3819" s="37">
        <v>19451036149</v>
      </c>
      <c r="C3819" s="50">
        <v>44104</v>
      </c>
      <c r="E3819" s="50">
        <v>44104</v>
      </c>
      <c r="F3819" s="30" t="s">
        <v>18</v>
      </c>
      <c r="H3819" s="45">
        <v>44132</v>
      </c>
      <c r="I3819" s="30" t="str">
        <f>VLOOKUP(B3819,'Список DKV от ЮТД'!$A$1:$S$10000,15,FALSE)</f>
        <v>2411/3066</v>
      </c>
      <c r="J3819" s="30" t="s">
        <v>22</v>
      </c>
      <c r="K3819" s="41" t="str">
        <f>VLOOKUP(B3819,'Список DKV от ЮТД'!$A$1:$M$10000,13,FALSE)</f>
        <v>4</v>
      </c>
      <c r="L3819" s="30" t="str">
        <f>VLOOKUP(B3819,'Список DKV от ЮТД'!$A$1:$S$10000,14,FALSE)</f>
        <v>42AHC588</v>
      </c>
      <c r="M3819" s="52" t="str">
        <f>VLOOKUP(B3819,'Список DKV от ЮТД'!$A$1:$M$10000,10,FALSE)</f>
        <v>704310*******9195</v>
      </c>
      <c r="N3819" s="52" t="str">
        <f>VLOOKUP(B3819,'Список DKV от ЮТД'!$A$1:$S$10000,18,FALSE)</f>
        <v/>
      </c>
      <c r="O3819" s="52" t="str">
        <f>VLOOKUP(B3819,'Список DKV от ЮТД'!$A$1:$S$10000,19,FALSE)</f>
        <v/>
      </c>
      <c r="P3819" s="52" t="str">
        <f>VLOOKUP(B3819,'Список DKV от ЮТД'!$A$1:$S$10000,16,FALSE)</f>
        <v>431330494</v>
      </c>
      <c r="Q3819" s="52"/>
    </row>
    <row r="3820" spans="1:22">
      <c r="A3820" s="30">
        <v>3818</v>
      </c>
      <c r="B3820" s="37">
        <v>19451036180</v>
      </c>
      <c r="C3820" s="50">
        <v>44104</v>
      </c>
      <c r="E3820" s="50">
        <v>44104</v>
      </c>
      <c r="F3820" s="30" t="s">
        <v>18</v>
      </c>
      <c r="H3820" s="45">
        <v>44132</v>
      </c>
      <c r="I3820" s="30" t="str">
        <f>VLOOKUP(B3820,'Список DKV от ЮТД'!$A$1:$S$10000,15,FALSE)</f>
        <v>2411/3067</v>
      </c>
      <c r="J3820" s="30" t="s">
        <v>22</v>
      </c>
      <c r="K3820" s="41" t="str">
        <f>VLOOKUP(B3820,'Список DKV от ЮТД'!$A$1:$M$10000,13,FALSE)</f>
        <v>4</v>
      </c>
      <c r="L3820" s="30" t="str">
        <f>VLOOKUP(B3820,'Список DKV от ЮТД'!$A$1:$S$10000,14,FALSE)</f>
        <v>31GY571</v>
      </c>
      <c r="M3820" s="52" t="str">
        <f>VLOOKUP(B3820,'Список DKV от ЮТД'!$A$1:$M$10000,10,FALSE)</f>
        <v>704310*******8269</v>
      </c>
      <c r="N3820" s="52" t="str">
        <f>VLOOKUP(B3820,'Список DKV от ЮТД'!$A$1:$S$10000,18,FALSE)</f>
        <v/>
      </c>
      <c r="O3820" s="52" t="str">
        <f>VLOOKUP(B3820,'Список DKV от ЮТД'!$A$1:$S$10000,19,FALSE)</f>
        <v/>
      </c>
      <c r="P3820" s="52" t="str">
        <f>VLOOKUP(B3820,'Список DKV от ЮТД'!$A$1:$S$10000,16,FALSE)</f>
        <v>431330498</v>
      </c>
      <c r="Q3820" s="52"/>
    </row>
    <row r="3821" spans="1:22">
      <c r="A3821" s="30">
        <v>3819</v>
      </c>
      <c r="B3821" s="37">
        <v>19451036222</v>
      </c>
      <c r="C3821" s="50">
        <v>44104</v>
      </c>
      <c r="E3821" s="50">
        <v>44104</v>
      </c>
      <c r="F3821" s="30" t="s">
        <v>18</v>
      </c>
      <c r="H3821" s="45">
        <v>44132</v>
      </c>
      <c r="I3821" s="30" t="str">
        <f>VLOOKUP(B3821,'Список DKV от ЮТД'!$A$1:$S$10000,15,FALSE)</f>
        <v>2411/3068</v>
      </c>
      <c r="J3821" s="30" t="s">
        <v>22</v>
      </c>
      <c r="K3821" s="41" t="str">
        <f>VLOOKUP(B3821,'Список DKV от ЮТД'!$A$1:$M$10000,13,FALSE)</f>
        <v>4</v>
      </c>
      <c r="L3821" s="30" t="str">
        <f>VLOOKUP(B3821,'Список DKV от ЮТД'!$A$1:$S$10000,14,FALSE)</f>
        <v>38ACG872</v>
      </c>
      <c r="M3821" s="52" t="str">
        <f>VLOOKUP(B3821,'Список DKV от ЮТД'!$A$1:$M$10000,10,FALSE)</f>
        <v>704310*******7957</v>
      </c>
      <c r="N3821" s="52" t="str">
        <f>VLOOKUP(B3821,'Список DKV от ЮТД'!$A$1:$S$10000,18,FALSE)</f>
        <v/>
      </c>
      <c r="O3821" s="52" t="str">
        <f>VLOOKUP(B3821,'Список DKV от ЮТД'!$A$1:$S$10000,19,FALSE)</f>
        <v/>
      </c>
      <c r="P3821" s="52" t="str">
        <f>VLOOKUP(B3821,'Список DKV от ЮТД'!$A$1:$S$10000,16,FALSE)</f>
        <v>431330502</v>
      </c>
      <c r="Q3821" s="52"/>
    </row>
    <row r="3822" spans="1:22">
      <c r="A3822" s="30">
        <v>3820</v>
      </c>
      <c r="B3822" s="37">
        <v>19451036263</v>
      </c>
      <c r="C3822" s="50">
        <v>44104</v>
      </c>
      <c r="E3822" s="50">
        <v>44104</v>
      </c>
      <c r="F3822" s="30" t="s">
        <v>18</v>
      </c>
      <c r="H3822" s="45">
        <v>44132</v>
      </c>
      <c r="I3822" s="30" t="str">
        <f>VLOOKUP(B3822,'Список DKV от ЮТД'!$A$1:$S$10000,15,FALSE)</f>
        <v>2411/3069</v>
      </c>
      <c r="J3822" s="30" t="s">
        <v>22</v>
      </c>
      <c r="K3822" s="41" t="str">
        <f>VLOOKUP(B3822,'Список DKV от ЮТД'!$A$1:$M$10000,13,FALSE)</f>
        <v>4</v>
      </c>
      <c r="L3822" s="30" t="str">
        <f>VLOOKUP(B3822,'Список DKV от ЮТД'!$A$1:$S$10000,14,FALSE)</f>
        <v>38ADY155</v>
      </c>
      <c r="M3822" s="52" t="str">
        <f>VLOOKUP(B3822,'Список DKV от ЮТД'!$A$1:$M$10000,10,FALSE)</f>
        <v>704310*******2439</v>
      </c>
      <c r="N3822" s="52" t="str">
        <f>VLOOKUP(B3822,'Список DKV от ЮТД'!$A$1:$S$10000,18,FALSE)</f>
        <v/>
      </c>
      <c r="O3822" s="52" t="str">
        <f>VLOOKUP(B3822,'Список DKV от ЮТД'!$A$1:$S$10000,19,FALSE)</f>
        <v/>
      </c>
      <c r="P3822" s="52" t="str">
        <f>VLOOKUP(B3822,'Список DKV от ЮТД'!$A$1:$S$10000,16,FALSE)</f>
        <v>431330506</v>
      </c>
      <c r="Q3822" s="52"/>
    </row>
    <row r="3823" spans="1:22">
      <c r="A3823" s="30">
        <v>3821</v>
      </c>
      <c r="B3823" s="37">
        <v>19451036305</v>
      </c>
      <c r="C3823" s="50">
        <v>44104</v>
      </c>
      <c r="E3823" s="50">
        <v>44104</v>
      </c>
      <c r="F3823" s="30" t="s">
        <v>18</v>
      </c>
      <c r="H3823" s="45">
        <v>44132</v>
      </c>
      <c r="I3823" s="30" t="str">
        <f>VLOOKUP(B3823,'Список DKV от ЮТД'!$A$1:$S$10000,15,FALSE)</f>
        <v>2411/3070</v>
      </c>
      <c r="J3823" s="30" t="s">
        <v>22</v>
      </c>
      <c r="K3823" s="41" t="str">
        <f>VLOOKUP(B3823,'Список DKV от ЮТД'!$A$1:$M$10000,13,FALSE)</f>
        <v>4</v>
      </c>
      <c r="L3823" s="30" t="str">
        <f>VLOOKUP(B3823,'Список DKV от ЮТД'!$A$1:$S$10000,14,FALSE)</f>
        <v>33EMU82</v>
      </c>
      <c r="M3823" s="52" t="str">
        <f>VLOOKUP(B3823,'Список DKV от ЮТД'!$A$1:$M$10000,10,FALSE)</f>
        <v>704310*******3338</v>
      </c>
      <c r="N3823" s="52" t="str">
        <f>VLOOKUP(B3823,'Список DKV от ЮТД'!$A$1:$S$10000,18,FALSE)</f>
        <v/>
      </c>
      <c r="O3823" s="52" t="str">
        <f>VLOOKUP(B3823,'Список DKV от ЮТД'!$A$1:$S$10000,19,FALSE)</f>
        <v/>
      </c>
      <c r="P3823" s="52" t="str">
        <f>VLOOKUP(B3823,'Список DKV от ЮТД'!$A$1:$S$10000,16,FALSE)</f>
        <v>431330510</v>
      </c>
      <c r="Q3823" s="52"/>
    </row>
    <row r="3824" spans="1:22">
      <c r="A3824" s="30">
        <v>3822</v>
      </c>
      <c r="B3824" s="37">
        <v>19451036347</v>
      </c>
      <c r="C3824" s="50">
        <v>44104</v>
      </c>
      <c r="E3824" s="50">
        <v>44104</v>
      </c>
      <c r="F3824" s="30" t="s">
        <v>18</v>
      </c>
      <c r="H3824" s="45">
        <v>44132</v>
      </c>
      <c r="I3824" s="30" t="str">
        <f>VLOOKUP(B3824,'Список DKV от ЮТД'!$A$1:$S$10000,15,FALSE)</f>
        <v>2411/3071</v>
      </c>
      <c r="J3824" s="30" t="s">
        <v>22</v>
      </c>
      <c r="K3824" s="41" t="str">
        <f>VLOOKUP(B3824,'Список DKV от ЮТД'!$A$1:$M$10000,13,FALSE)</f>
        <v>4</v>
      </c>
      <c r="L3824" s="30" t="str">
        <f>VLOOKUP(B3824,'Список DKV от ЮТД'!$A$1:$S$10000,14,FALSE)</f>
        <v>14KJ078</v>
      </c>
      <c r="M3824" s="52" t="str">
        <f>VLOOKUP(B3824,'Список DKV от ЮТД'!$A$1:$M$10000,10,FALSE)</f>
        <v>704310*******0483</v>
      </c>
      <c r="N3824" s="52" t="str">
        <f>VLOOKUP(B3824,'Список DKV от ЮТД'!$A$1:$S$10000,18,FALSE)</f>
        <v/>
      </c>
      <c r="O3824" s="52" t="str">
        <f>VLOOKUP(B3824,'Список DKV от ЮТД'!$A$1:$S$10000,19,FALSE)</f>
        <v/>
      </c>
      <c r="P3824" s="52" t="str">
        <f>VLOOKUP(B3824,'Список DKV от ЮТД'!$A$1:$S$10000,16,FALSE)</f>
        <v>431330514</v>
      </c>
      <c r="Q3824" s="52"/>
    </row>
    <row r="3825" spans="1:18">
      <c r="A3825" s="30">
        <v>3823</v>
      </c>
      <c r="B3825" s="37">
        <v>19451036388</v>
      </c>
      <c r="C3825" s="50">
        <v>44104</v>
      </c>
      <c r="E3825" s="50">
        <v>44104</v>
      </c>
      <c r="F3825" s="30" t="s">
        <v>18</v>
      </c>
      <c r="H3825" s="45">
        <v>44132</v>
      </c>
      <c r="I3825" s="30" t="str">
        <f>VLOOKUP(B3825,'Список DKV от ЮТД'!$A$1:$S$10000,15,FALSE)</f>
        <v>2411/3072</v>
      </c>
      <c r="J3825" s="30" t="s">
        <v>22</v>
      </c>
      <c r="K3825" s="41" t="str">
        <f>VLOOKUP(B3825,'Список DKV от ЮТД'!$A$1:$M$10000,13,FALSE)</f>
        <v>4</v>
      </c>
      <c r="L3825" s="30" t="str">
        <f>VLOOKUP(B3825,'Список DKV от ЮТД'!$A$1:$S$10000,14,FALSE)</f>
        <v>34DFA010</v>
      </c>
      <c r="M3825" s="52" t="str">
        <f>VLOOKUP(B3825,'Список DKV от ЮТД'!$A$1:$M$10000,10,FALSE)</f>
        <v>704310*******8229</v>
      </c>
      <c r="N3825" s="52" t="str">
        <f>VLOOKUP(B3825,'Список DKV от ЮТД'!$A$1:$S$10000,18,FALSE)</f>
        <v/>
      </c>
      <c r="O3825" s="52" t="str">
        <f>VLOOKUP(B3825,'Список DKV от ЮТД'!$A$1:$S$10000,19,FALSE)</f>
        <v/>
      </c>
      <c r="P3825" s="52" t="str">
        <f>VLOOKUP(B3825,'Список DKV от ЮТД'!$A$1:$S$10000,16,FALSE)</f>
        <v>431330518</v>
      </c>
      <c r="Q3825" s="52"/>
    </row>
    <row r="3826" spans="1:18">
      <c r="A3826" s="30">
        <v>3824</v>
      </c>
      <c r="B3826" s="37">
        <v>19451036420</v>
      </c>
      <c r="C3826" s="50">
        <v>44104</v>
      </c>
      <c r="E3826" s="50">
        <v>44104</v>
      </c>
      <c r="F3826" s="30" t="s">
        <v>18</v>
      </c>
      <c r="H3826" s="45">
        <v>44132</v>
      </c>
      <c r="I3826" s="30" t="str">
        <f>VLOOKUP(B3826,'Список DKV от ЮТД'!$A$1:$S$10000,15,FALSE)</f>
        <v>2411/3073</v>
      </c>
      <c r="J3826" s="30" t="s">
        <v>22</v>
      </c>
      <c r="K3826" s="41" t="str">
        <f>VLOOKUP(B3826,'Список DKV от ЮТД'!$A$1:$M$10000,13,FALSE)</f>
        <v>4</v>
      </c>
      <c r="L3826" s="30" t="str">
        <f>VLOOKUP(B3826,'Список DKV от ЮТД'!$A$1:$S$10000,14,FALSE)</f>
        <v>10AAC378</v>
      </c>
      <c r="M3826" s="52" t="str">
        <f>VLOOKUP(B3826,'Список DKV от ЮТД'!$A$1:$M$10000,10,FALSE)</f>
        <v>704310*******5217</v>
      </c>
      <c r="N3826" s="52" t="str">
        <f>VLOOKUP(B3826,'Список DKV от ЮТД'!$A$1:$S$10000,18,FALSE)</f>
        <v/>
      </c>
      <c r="O3826" s="52" t="str">
        <f>VLOOKUP(B3826,'Список DKV от ЮТД'!$A$1:$S$10000,19,FALSE)</f>
        <v/>
      </c>
      <c r="P3826" s="52" t="str">
        <f>VLOOKUP(B3826,'Список DKV от ЮТД'!$A$1:$S$10000,16,FALSE)</f>
        <v>431330522</v>
      </c>
      <c r="Q3826" s="52"/>
    </row>
    <row r="3827" spans="1:18">
      <c r="A3827" s="30">
        <v>3825</v>
      </c>
      <c r="B3827" s="37">
        <v>19451035745</v>
      </c>
      <c r="C3827" s="50">
        <v>44104</v>
      </c>
      <c r="E3827" s="50">
        <v>44104</v>
      </c>
      <c r="F3827" s="30" t="s">
        <v>18</v>
      </c>
      <c r="H3827" s="45">
        <v>44132</v>
      </c>
      <c r="I3827" s="30" t="str">
        <f>VLOOKUP(B3827,'Список DKV от ЮТД'!$A$1:$S$10000,15,FALSE)</f>
        <v>2411/3074</v>
      </c>
      <c r="J3827" s="30" t="s">
        <v>22</v>
      </c>
      <c r="K3827" s="41" t="str">
        <f>VLOOKUP(B3827,'Список DKV от ЮТД'!$A$1:$M$10000,13,FALSE)</f>
        <v>4</v>
      </c>
      <c r="L3827" s="30" t="str">
        <f>VLOOKUP(B3827,'Список DKV от ЮТД'!$A$1:$S$10000,14,FALSE)</f>
        <v>33AEG006</v>
      </c>
      <c r="M3827" s="52" t="str">
        <f>VLOOKUP(B3827,'Список DKV от ЮТД'!$A$1:$M$10000,10,FALSE)</f>
        <v>704310*******1333</v>
      </c>
      <c r="N3827" s="52" t="str">
        <f>VLOOKUP(B3827,'Список DKV от ЮТД'!$A$1:$S$10000,18,FALSE)</f>
        <v/>
      </c>
      <c r="O3827" s="52" t="str">
        <f>VLOOKUP(B3827,'Список DKV от ЮТД'!$A$1:$S$10000,19,FALSE)</f>
        <v/>
      </c>
      <c r="P3827" s="52" t="str">
        <f>VLOOKUP(B3827,'Список DKV от ЮТД'!$A$1:$S$10000,16,FALSE)</f>
        <v>431330454</v>
      </c>
      <c r="Q3827" s="52"/>
    </row>
    <row r="3828" spans="1:18">
      <c r="A3828" s="30">
        <v>3826</v>
      </c>
      <c r="B3828" s="38">
        <v>19451035703</v>
      </c>
      <c r="C3828" s="50">
        <v>44104</v>
      </c>
      <c r="E3828" s="50">
        <v>44104</v>
      </c>
      <c r="F3828" s="30" t="s">
        <v>18</v>
      </c>
      <c r="G3828" s="41">
        <v>187</v>
      </c>
      <c r="H3828" s="45">
        <v>44132</v>
      </c>
      <c r="I3828" s="30" t="str">
        <f>VLOOKUP(B3828,'Список DKV от ЮТД'!$A$1:$S$10000,15,FALSE)</f>
        <v>2411/3075</v>
      </c>
      <c r="J3828" s="30" t="s">
        <v>22</v>
      </c>
      <c r="K3828" s="41" t="str">
        <f>VLOOKUP(B3828,'Список DKV от ЮТД'!$A$1:$M$10000,13,FALSE)</f>
        <v>4</v>
      </c>
      <c r="L3828" s="30" t="str">
        <f>VLOOKUP(B3828,'Список DKV от ЮТД'!$A$1:$S$10000,14,FALSE)</f>
        <v>34HP3110</v>
      </c>
      <c r="M3828" s="52" t="str">
        <f>VLOOKUP(B3828,'Список DKV от ЮТД'!$A$1:$M$10000,10,FALSE)</f>
        <v>704310*******1338</v>
      </c>
      <c r="N3828" s="52" t="str">
        <f>VLOOKUP(B3828,'Список DKV от ЮТД'!$A$1:$S$10000,18,FALSE)</f>
        <v>blocked</v>
      </c>
      <c r="O3828" s="52" t="str">
        <f>VLOOKUP(B3828,'Список DKV от ЮТД'!$A$1:$S$10000,19,FALSE)</f>
        <v>blocked</v>
      </c>
      <c r="P3828" s="52" t="str">
        <f>VLOOKUP(B3828,'Список DKV от ЮТД'!$A$1:$S$10000,16,FALSE)</f>
        <v>431330450</v>
      </c>
      <c r="Q3828" s="49">
        <v>187</v>
      </c>
      <c r="R3828" s="30" t="s">
        <v>33961</v>
      </c>
    </row>
    <row r="3829" spans="1:18">
      <c r="A3829" s="30">
        <v>3827</v>
      </c>
      <c r="B3829" s="37">
        <v>19451046262</v>
      </c>
      <c r="C3829" s="50">
        <v>44104</v>
      </c>
      <c r="E3829" s="50">
        <v>44104</v>
      </c>
      <c r="F3829" s="30" t="s">
        <v>20</v>
      </c>
      <c r="H3829" s="45">
        <v>44132</v>
      </c>
      <c r="I3829" s="30" t="str">
        <f>VLOOKUP(B3829,'Список DKV от ЮТД'!$A$1:$S$10000,15,FALSE)</f>
        <v>2412/612</v>
      </c>
      <c r="J3829" s="30" t="s">
        <v>22</v>
      </c>
      <c r="K3829" s="41" t="str">
        <f>VLOOKUP(B3829,'Список DKV от ЮТД'!$A$1:$M$10000,13,FALSE)</f>
        <v>4</v>
      </c>
      <c r="L3829" s="30" t="str">
        <f>VLOOKUP(B3829,'Список DKV от ЮТД'!$A$1:$S$10000,14,FALSE)</f>
        <v>E14M950</v>
      </c>
      <c r="M3829" s="52" t="str">
        <f>VLOOKUP(B3829,'Список DKV от ЮТД'!$A$1:$M$10000,10,FALSE)</f>
        <v>704310*******0523</v>
      </c>
      <c r="N3829" s="52" t="str">
        <f>VLOOKUP(B3829,'Список DKV от ЮТД'!$A$1:$S$10000,18,FALSE)</f>
        <v>expired</v>
      </c>
      <c r="O3829" s="52" t="str">
        <f>VLOOKUP(B3829,'Список DKV от ЮТД'!$A$1:$S$10000,19,FALSE)</f>
        <v>blocked</v>
      </c>
      <c r="P3829" s="52" t="str">
        <f>VLOOKUP(B3829,'Список DKV от ЮТД'!$A$1:$S$10000,16,FALSE)</f>
        <v>431331506</v>
      </c>
      <c r="Q3829" s="52"/>
    </row>
    <row r="3830" spans="1:18">
      <c r="A3830" s="30">
        <v>3828</v>
      </c>
      <c r="B3830" s="37">
        <v>19451046064</v>
      </c>
      <c r="C3830" s="50">
        <v>44104</v>
      </c>
      <c r="E3830" s="50">
        <v>44104</v>
      </c>
      <c r="F3830" s="30" t="s">
        <v>20</v>
      </c>
      <c r="H3830" s="45">
        <v>44132</v>
      </c>
      <c r="I3830" s="30" t="str">
        <f>VLOOKUP(B3830,'Список DKV от ЮТД'!$A$1:$S$10000,15,FALSE)</f>
        <v>2412/613</v>
      </c>
      <c r="J3830" s="30" t="s">
        <v>22</v>
      </c>
      <c r="K3830" s="41" t="str">
        <f>VLOOKUP(B3830,'Список DKV от ЮТД'!$A$1:$M$10000,13,FALSE)</f>
        <v>4</v>
      </c>
      <c r="L3830" s="30" t="str">
        <f>VLOOKUP(B3830,'Список DKV от ЮТД'!$A$1:$S$10000,14,FALSE)</f>
        <v>K57O841</v>
      </c>
      <c r="M3830" s="52" t="str">
        <f>VLOOKUP(B3830,'Список DKV от ЮТД'!$A$1:$M$10000,10,FALSE)</f>
        <v>704310*******0598</v>
      </c>
      <c r="N3830" s="52" t="str">
        <f>VLOOKUP(B3830,'Список DKV от ЮТД'!$A$1:$S$10000,18,FALSE)</f>
        <v>expired</v>
      </c>
      <c r="O3830" s="52" t="str">
        <f>VLOOKUP(B3830,'Список DKV от ЮТД'!$A$1:$S$10000,19,FALSE)</f>
        <v>blocked</v>
      </c>
      <c r="P3830" s="52" t="str">
        <f>VLOOKUP(B3830,'Список DKV от ЮТД'!$A$1:$S$10000,16,FALSE)</f>
        <v>431331486</v>
      </c>
      <c r="Q3830" s="52"/>
    </row>
    <row r="3831" spans="1:18">
      <c r="A3831" s="30">
        <v>3829</v>
      </c>
      <c r="B3831" s="37">
        <v>19451035828</v>
      </c>
      <c r="C3831" s="50">
        <v>44104</v>
      </c>
      <c r="E3831" s="50">
        <v>44104</v>
      </c>
      <c r="F3831" s="30" t="s">
        <v>18</v>
      </c>
      <c r="H3831" s="45">
        <v>44133</v>
      </c>
      <c r="I3831" s="30" t="str">
        <f>VLOOKUP(B3831,'Список DKV от ЮТД'!$A$1:$S$10000,15,FALSE)</f>
        <v>2411/3076</v>
      </c>
      <c r="J3831" s="30" t="s">
        <v>22</v>
      </c>
      <c r="K3831" s="41" t="str">
        <f>VLOOKUP(B3831,'Список DKV от ЮТД'!$A$1:$M$10000,13,FALSE)</f>
        <v>4</v>
      </c>
      <c r="L3831" s="30" t="str">
        <f>VLOOKUP(B3831,'Список DKV от ЮТД'!$A$1:$S$10000,14,FALSE)</f>
        <v>34VH7106</v>
      </c>
      <c r="M3831" s="52" t="str">
        <f>VLOOKUP(B3831,'Список DKV от ЮТД'!$A$1:$M$10000,10,FALSE)</f>
        <v>704310*******2116</v>
      </c>
      <c r="N3831" s="52" t="str">
        <f>VLOOKUP(B3831,'Список DKV от ЮТД'!$A$1:$S$10000,18,FALSE)</f>
        <v>expired</v>
      </c>
      <c r="O3831" s="52" t="str">
        <f>VLOOKUP(B3831,'Список DKV от ЮТД'!$A$1:$S$10000,19,FALSE)</f>
        <v>blocked</v>
      </c>
      <c r="P3831" s="52" t="str">
        <f>VLOOKUP(B3831,'Список DKV от ЮТД'!$A$1:$S$10000,16,FALSE)</f>
        <v>431330462</v>
      </c>
      <c r="Q3831" s="52"/>
    </row>
    <row r="3832" spans="1:18">
      <c r="A3832" s="30">
        <v>3830</v>
      </c>
      <c r="B3832" s="37">
        <v>19451035786</v>
      </c>
      <c r="C3832" s="50">
        <v>44104</v>
      </c>
      <c r="E3832" s="50">
        <v>44104</v>
      </c>
      <c r="F3832" s="30" t="s">
        <v>18</v>
      </c>
      <c r="H3832" s="45">
        <v>44133</v>
      </c>
      <c r="I3832" s="30" t="str">
        <f>VLOOKUP(B3832,'Список DKV от ЮТД'!$A$1:$S$10000,15,FALSE)</f>
        <v>2411/3077</v>
      </c>
      <c r="J3832" s="30" t="s">
        <v>22</v>
      </c>
      <c r="K3832" s="41" t="str">
        <f>VLOOKUP(B3832,'Список DKV от ЮТД'!$A$1:$M$10000,13,FALSE)</f>
        <v>4</v>
      </c>
      <c r="L3832" s="30" t="str">
        <f>VLOOKUP(B3832,'Список DKV от ЮТД'!$A$1:$S$10000,14,FALSE)</f>
        <v>16AKC584</v>
      </c>
      <c r="M3832" s="52" t="str">
        <f>VLOOKUP(B3832,'Список DKV от ЮТД'!$A$1:$M$10000,10,FALSE)</f>
        <v>704310*******6051</v>
      </c>
      <c r="N3832" s="52" t="str">
        <f>VLOOKUP(B3832,'Список DKV от ЮТД'!$A$1:$S$10000,18,FALSE)</f>
        <v/>
      </c>
      <c r="O3832" s="52" t="str">
        <f>VLOOKUP(B3832,'Список DKV от ЮТД'!$A$1:$S$10000,19,FALSE)</f>
        <v/>
      </c>
      <c r="P3832" s="52" t="str">
        <f>VLOOKUP(B3832,'Список DKV от ЮТД'!$A$1:$S$10000,16,FALSE)</f>
        <v>431330458</v>
      </c>
      <c r="Q3832" s="52"/>
    </row>
    <row r="3833" spans="1:18">
      <c r="A3833" s="30">
        <v>3831</v>
      </c>
      <c r="B3833" s="37">
        <v>19451035604</v>
      </c>
      <c r="C3833" s="50">
        <v>44104</v>
      </c>
      <c r="E3833" s="50">
        <v>44104</v>
      </c>
      <c r="F3833" s="30" t="s">
        <v>18</v>
      </c>
      <c r="H3833" s="45">
        <v>44133</v>
      </c>
      <c r="I3833" s="30" t="str">
        <f>VLOOKUP(B3833,'Список DKV от ЮТД'!$A$1:$S$10000,15,FALSE)</f>
        <v>2411/3078</v>
      </c>
      <c r="J3833" s="30" t="s">
        <v>22</v>
      </c>
      <c r="K3833" s="41" t="str">
        <f>VLOOKUP(B3833,'Список DKV от ЮТД'!$A$1:$M$10000,13,FALSE)</f>
        <v>4</v>
      </c>
      <c r="L3833" s="30" t="str">
        <f>VLOOKUP(B3833,'Список DKV от ЮТД'!$A$1:$S$10000,14,FALSE)</f>
        <v>34HP9252</v>
      </c>
      <c r="M3833" s="52" t="str">
        <f>VLOOKUP(B3833,'Список DKV от ЮТД'!$A$1:$M$10000,10,FALSE)</f>
        <v>704310*******0062</v>
      </c>
      <c r="N3833" s="52" t="str">
        <f>VLOOKUP(B3833,'Список DKV от ЮТД'!$A$1:$S$10000,18,FALSE)</f>
        <v/>
      </c>
      <c r="O3833" s="52" t="str">
        <f>VLOOKUP(B3833,'Список DKV от ЮТД'!$A$1:$S$10000,19,FALSE)</f>
        <v/>
      </c>
      <c r="P3833" s="52" t="str">
        <f>VLOOKUP(B3833,'Список DKV от ЮТД'!$A$1:$S$10000,16,FALSE)</f>
        <v>431330440</v>
      </c>
      <c r="Q3833" s="52"/>
    </row>
    <row r="3834" spans="1:18">
      <c r="A3834" s="30">
        <v>3832</v>
      </c>
      <c r="B3834" s="37">
        <v>19451035695</v>
      </c>
      <c r="C3834" s="50">
        <v>44104</v>
      </c>
      <c r="E3834" s="50">
        <v>44104</v>
      </c>
      <c r="F3834" s="30" t="s">
        <v>18</v>
      </c>
      <c r="H3834" s="45">
        <v>44133</v>
      </c>
      <c r="I3834" s="30" t="str">
        <f>VLOOKUP(B3834,'Список DKV от ЮТД'!$A$1:$S$10000,15,FALSE)</f>
        <v>2411/3079</v>
      </c>
      <c r="J3834" s="30" t="s">
        <v>22</v>
      </c>
      <c r="K3834" s="41" t="str">
        <f>VLOOKUP(B3834,'Список DKV от ЮТД'!$A$1:$M$10000,13,FALSE)</f>
        <v>4</v>
      </c>
      <c r="L3834" s="30" t="str">
        <f>VLOOKUP(B3834,'Список DKV от ЮТД'!$A$1:$S$10000,14,FALSE)</f>
        <v>34TU4749</v>
      </c>
      <c r="M3834" s="52" t="str">
        <f>VLOOKUP(B3834,'Список DKV от ЮТД'!$A$1:$M$10000,10,FALSE)</f>
        <v>704310*******0674</v>
      </c>
      <c r="N3834" s="52" t="str">
        <f>VLOOKUP(B3834,'Список DKV от ЮТД'!$A$1:$S$10000,18,FALSE)</f>
        <v/>
      </c>
      <c r="O3834" s="52" t="str">
        <f>VLOOKUP(B3834,'Список DKV от ЮТД'!$A$1:$S$10000,19,FALSE)</f>
        <v/>
      </c>
      <c r="P3834" s="52" t="str">
        <f>VLOOKUP(B3834,'Список DKV от ЮТД'!$A$1:$S$10000,16,FALSE)</f>
        <v>431330449</v>
      </c>
      <c r="Q3834" s="52"/>
    </row>
    <row r="3835" spans="1:18">
      <c r="A3835" s="30">
        <v>3833</v>
      </c>
      <c r="B3835" s="37">
        <v>19451035653</v>
      </c>
      <c r="C3835" s="50">
        <v>44104</v>
      </c>
      <c r="E3835" s="50">
        <v>44104</v>
      </c>
      <c r="F3835" s="30" t="s">
        <v>18</v>
      </c>
      <c r="H3835" s="45">
        <v>44133</v>
      </c>
      <c r="I3835" s="30" t="str">
        <f>VLOOKUP(B3835,'Список DKV от ЮТД'!$A$1:$S$10000,15,FALSE)</f>
        <v>2411/3080</v>
      </c>
      <c r="J3835" s="30" t="s">
        <v>22</v>
      </c>
      <c r="K3835" s="41" t="str">
        <f>VLOOKUP(B3835,'Список DKV от ЮТД'!$A$1:$M$10000,13,FALSE)</f>
        <v>4</v>
      </c>
      <c r="L3835" s="30" t="str">
        <f>VLOOKUP(B3835,'Список DKV от ЮТД'!$A$1:$S$10000,14,FALSE)</f>
        <v>33ABC306</v>
      </c>
      <c r="M3835" s="52" t="str">
        <f>VLOOKUP(B3835,'Список DKV от ЮТД'!$A$1:$M$10000,10,FALSE)</f>
        <v>704310*******9273</v>
      </c>
      <c r="N3835" s="52" t="str">
        <f>VLOOKUP(B3835,'Список DKV от ЮТД'!$A$1:$S$10000,18,FALSE)</f>
        <v>expired</v>
      </c>
      <c r="O3835" s="52" t="str">
        <f>VLOOKUP(B3835,'Список DKV от ЮТД'!$A$1:$S$10000,19,FALSE)</f>
        <v>blocked</v>
      </c>
      <c r="P3835" s="52" t="str">
        <f>VLOOKUP(B3835,'Список DKV от ЮТД'!$A$1:$S$10000,16,FALSE)</f>
        <v>431330445</v>
      </c>
      <c r="Q3835" s="52"/>
    </row>
    <row r="3836" spans="1:18">
      <c r="A3836" s="30">
        <v>3834</v>
      </c>
      <c r="B3836" s="37">
        <v>19451035778</v>
      </c>
      <c r="C3836" s="50">
        <v>44104</v>
      </c>
      <c r="E3836" s="50">
        <v>44104</v>
      </c>
      <c r="F3836" s="30" t="s">
        <v>18</v>
      </c>
      <c r="H3836" s="45">
        <v>44133</v>
      </c>
      <c r="I3836" s="30" t="str">
        <f>VLOOKUP(B3836,'Список DKV от ЮТД'!$A$1:$S$10000,15,FALSE)</f>
        <v>2411/3081</v>
      </c>
      <c r="J3836" s="30" t="s">
        <v>22</v>
      </c>
      <c r="K3836" s="41" t="str">
        <f>VLOOKUP(B3836,'Список DKV от ЮТД'!$A$1:$M$10000,13,FALSE)</f>
        <v>4</v>
      </c>
      <c r="L3836" s="30" t="str">
        <f>VLOOKUP(B3836,'Список DKV от ЮТД'!$A$1:$S$10000,14,FALSE)</f>
        <v>07MVK94</v>
      </c>
      <c r="M3836" s="52" t="str">
        <f>VLOOKUP(B3836,'Список DKV от ЮТД'!$A$1:$M$10000,10,FALSE)</f>
        <v>704310*******0368</v>
      </c>
      <c r="N3836" s="52" t="str">
        <f>VLOOKUP(B3836,'Список DKV от ЮТД'!$A$1:$S$10000,18,FALSE)</f>
        <v/>
      </c>
      <c r="O3836" s="52" t="str">
        <f>VLOOKUP(B3836,'Список DKV от ЮТД'!$A$1:$S$10000,19,FALSE)</f>
        <v/>
      </c>
      <c r="P3836" s="52" t="str">
        <f>VLOOKUP(B3836,'Список DKV от ЮТД'!$A$1:$S$10000,16,FALSE)</f>
        <v>431330457</v>
      </c>
      <c r="Q3836" s="52"/>
    </row>
    <row r="3837" spans="1:18">
      <c r="A3837" s="30">
        <v>3835</v>
      </c>
      <c r="B3837" s="37">
        <v>19451036479</v>
      </c>
      <c r="C3837" s="50">
        <v>44104</v>
      </c>
      <c r="E3837" s="50">
        <v>44104</v>
      </c>
      <c r="F3837" s="30" t="s">
        <v>18</v>
      </c>
      <c r="H3837" s="45">
        <v>44133</v>
      </c>
      <c r="I3837" s="30" t="str">
        <f>VLOOKUP(B3837,'Список DKV от ЮТД'!$A$1:$S$10000,15,FALSE)</f>
        <v>2411/3082</v>
      </c>
      <c r="J3837" s="30" t="s">
        <v>22</v>
      </c>
      <c r="K3837" s="41" t="str">
        <f>VLOOKUP(B3837,'Список DKV от ЮТД'!$A$1:$M$10000,13,FALSE)</f>
        <v>4</v>
      </c>
      <c r="L3837" s="30" t="str">
        <f>VLOOKUP(B3837,'Список DKV от ЮТД'!$A$1:$S$10000,14,FALSE)</f>
        <v>81EL483</v>
      </c>
      <c r="M3837" s="52" t="str">
        <f>VLOOKUP(B3837,'Список DKV от ЮТД'!$A$1:$M$10000,10,FALSE)</f>
        <v>704310*******5473</v>
      </c>
      <c r="N3837" s="52" t="str">
        <f>VLOOKUP(B3837,'Список DKV от ЮТД'!$A$1:$S$10000,18,FALSE)</f>
        <v/>
      </c>
      <c r="O3837" s="52" t="str">
        <f>VLOOKUP(B3837,'Список DKV от ЮТД'!$A$1:$S$10000,19,FALSE)</f>
        <v/>
      </c>
      <c r="P3837" s="52" t="str">
        <f>VLOOKUP(B3837,'Список DKV от ЮТД'!$A$1:$S$10000,16,FALSE)</f>
        <v>431330527</v>
      </c>
      <c r="Q3837" s="52"/>
    </row>
    <row r="3838" spans="1:18">
      <c r="A3838" s="30">
        <v>3836</v>
      </c>
      <c r="B3838" s="37">
        <v>19451036487</v>
      </c>
      <c r="C3838" s="50">
        <v>44104</v>
      </c>
      <c r="E3838" s="50">
        <v>44104</v>
      </c>
      <c r="F3838" s="30" t="s">
        <v>18</v>
      </c>
      <c r="H3838" s="45">
        <v>44133</v>
      </c>
      <c r="I3838" s="30" t="str">
        <f>VLOOKUP(B3838,'Список DKV от ЮТД'!$A$1:$S$10000,15,FALSE)</f>
        <v>2411/3083</v>
      </c>
      <c r="J3838" s="30" t="s">
        <v>22</v>
      </c>
      <c r="K3838" s="41" t="str">
        <f>VLOOKUP(B3838,'Список DKV от ЮТД'!$A$1:$M$10000,13,FALSE)</f>
        <v>4</v>
      </c>
      <c r="L3838" s="30" t="str">
        <f>VLOOKUP(B3838,'Список DKV от ЮТД'!$A$1:$S$10000,14,FALSE)</f>
        <v>34DAM348</v>
      </c>
      <c r="M3838" s="52" t="str">
        <f>VLOOKUP(B3838,'Список DKV от ЮТД'!$A$1:$M$10000,10,FALSE)</f>
        <v>704310*******0210</v>
      </c>
      <c r="N3838" s="52" t="str">
        <f>VLOOKUP(B3838,'Список DKV от ЮТД'!$A$1:$S$10000,18,FALSE)</f>
        <v/>
      </c>
      <c r="O3838" s="52" t="str">
        <f>VLOOKUP(B3838,'Список DKV от ЮТД'!$A$1:$S$10000,19,FALSE)</f>
        <v/>
      </c>
      <c r="P3838" s="52" t="str">
        <f>VLOOKUP(B3838,'Список DKV от ЮТД'!$A$1:$S$10000,16,FALSE)</f>
        <v>431330528</v>
      </c>
      <c r="Q3838" s="52"/>
    </row>
    <row r="3839" spans="1:18">
      <c r="A3839" s="30">
        <v>3837</v>
      </c>
      <c r="B3839" s="37">
        <v>19451035547</v>
      </c>
      <c r="C3839" s="50">
        <v>44104</v>
      </c>
      <c r="E3839" s="50">
        <v>44104</v>
      </c>
      <c r="F3839" s="30" t="s">
        <v>18</v>
      </c>
      <c r="H3839" s="45">
        <v>44133</v>
      </c>
      <c r="I3839" s="30" t="str">
        <f>VLOOKUP(B3839,'Список DKV от ЮТД'!$A$1:$S$10000,15,FALSE)</f>
        <v>2411/3084</v>
      </c>
      <c r="J3839" s="30" t="s">
        <v>22</v>
      </c>
      <c r="K3839" s="41" t="str">
        <f>VLOOKUP(B3839,'Список DKV от ЮТД'!$A$1:$M$10000,13,FALSE)</f>
        <v>4</v>
      </c>
      <c r="L3839" s="30" t="str">
        <f>VLOOKUP(B3839,'Список DKV от ЮТД'!$A$1:$S$10000,14,FALSE)</f>
        <v>41KY268</v>
      </c>
      <c r="M3839" s="52" t="str">
        <f>VLOOKUP(B3839,'Список DKV от ЮТД'!$A$1:$M$10000,10,FALSE)</f>
        <v>704310*******0093</v>
      </c>
      <c r="N3839" s="52" t="str">
        <f>VLOOKUP(B3839,'Список DKV от ЮТД'!$A$1:$S$10000,18,FALSE)</f>
        <v/>
      </c>
      <c r="O3839" s="52" t="str">
        <f>VLOOKUP(B3839,'Список DKV от ЮТД'!$A$1:$S$10000,19,FALSE)</f>
        <v/>
      </c>
      <c r="P3839" s="52" t="str">
        <f>VLOOKUP(B3839,'Список DKV от ЮТД'!$A$1:$S$10000,16,FALSE)</f>
        <v>431330434</v>
      </c>
      <c r="Q3839" s="52"/>
    </row>
    <row r="3840" spans="1:18">
      <c r="A3840" s="30">
        <v>3838</v>
      </c>
      <c r="B3840" s="37">
        <v>19451035570</v>
      </c>
      <c r="C3840" s="50">
        <v>44104</v>
      </c>
      <c r="E3840" s="50">
        <v>44104</v>
      </c>
      <c r="F3840" s="30" t="s">
        <v>18</v>
      </c>
      <c r="H3840" s="45">
        <v>44133</v>
      </c>
      <c r="I3840" s="30" t="str">
        <f>VLOOKUP(B3840,'Список DKV от ЮТД'!$A$1:$S$10000,15,FALSE)</f>
        <v>2411/3085</v>
      </c>
      <c r="J3840" s="30" t="s">
        <v>22</v>
      </c>
      <c r="K3840" s="41" t="str">
        <f>VLOOKUP(B3840,'Список DKV от ЮТД'!$A$1:$M$10000,13,FALSE)</f>
        <v>4</v>
      </c>
      <c r="L3840" s="30" t="str">
        <f>VLOOKUP(B3840,'Список DKV от ЮТД'!$A$1:$S$10000,14,FALSE)</f>
        <v>28K5877</v>
      </c>
      <c r="M3840" s="52" t="str">
        <f>VLOOKUP(B3840,'Список DKV от ЮТД'!$A$1:$M$10000,10,FALSE)</f>
        <v>704310*******4468</v>
      </c>
      <c r="N3840" s="52" t="str">
        <f>VLOOKUP(B3840,'Список DKV от ЮТД'!$A$1:$S$10000,18,FALSE)</f>
        <v/>
      </c>
      <c r="O3840" s="52" t="str">
        <f>VLOOKUP(B3840,'Список DKV от ЮТД'!$A$1:$S$10000,19,FALSE)</f>
        <v/>
      </c>
      <c r="P3840" s="52" t="str">
        <f>VLOOKUP(B3840,'Список DKV от ЮТД'!$A$1:$S$10000,16,FALSE)</f>
        <v>431330437</v>
      </c>
      <c r="Q3840" s="52"/>
    </row>
    <row r="3841" spans="1:18">
      <c r="A3841" s="30">
        <v>3839</v>
      </c>
      <c r="B3841" s="37">
        <v>19451035612</v>
      </c>
      <c r="C3841" s="50">
        <v>44104</v>
      </c>
      <c r="E3841" s="50">
        <v>44104</v>
      </c>
      <c r="F3841" s="30" t="s">
        <v>18</v>
      </c>
      <c r="H3841" s="45">
        <v>44133</v>
      </c>
      <c r="I3841" s="30" t="str">
        <f>VLOOKUP(B3841,'Список DKV от ЮТД'!$A$1:$S$10000,15,FALSE)</f>
        <v>2411/3086</v>
      </c>
      <c r="J3841" s="30" t="s">
        <v>22</v>
      </c>
      <c r="K3841" s="41" t="str">
        <f>VLOOKUP(B3841,'Список DKV от ЮТД'!$A$1:$M$10000,13,FALSE)</f>
        <v>4</v>
      </c>
      <c r="L3841" s="30" t="str">
        <f>VLOOKUP(B3841,'Список DKV от ЮТД'!$A$1:$S$10000,14,FALSE)</f>
        <v>81ABK111</v>
      </c>
      <c r="M3841" s="52" t="str">
        <f>VLOOKUP(B3841,'Список DKV от ЮТД'!$A$1:$M$10000,10,FALSE)</f>
        <v>704310*******1246</v>
      </c>
      <c r="N3841" s="52" t="str">
        <f>VLOOKUP(B3841,'Список DKV от ЮТД'!$A$1:$S$10000,18,FALSE)</f>
        <v/>
      </c>
      <c r="O3841" s="52" t="str">
        <f>VLOOKUP(B3841,'Список DKV от ЮТД'!$A$1:$S$10000,19,FALSE)</f>
        <v/>
      </c>
      <c r="P3841" s="52" t="str">
        <f>VLOOKUP(B3841,'Список DKV от ЮТД'!$A$1:$S$10000,16,FALSE)</f>
        <v>431330441</v>
      </c>
      <c r="Q3841" s="52"/>
    </row>
    <row r="3842" spans="1:18">
      <c r="A3842" s="30">
        <v>3840</v>
      </c>
      <c r="B3842" s="37">
        <v>19451035661</v>
      </c>
      <c r="C3842" s="50">
        <v>44104</v>
      </c>
      <c r="E3842" s="50">
        <v>44104</v>
      </c>
      <c r="F3842" s="30" t="s">
        <v>18</v>
      </c>
      <c r="H3842" s="45">
        <v>44133</v>
      </c>
      <c r="I3842" s="30" t="str">
        <f>VLOOKUP(B3842,'Список DKV от ЮТД'!$A$1:$S$10000,15,FALSE)</f>
        <v>2411/3087</v>
      </c>
      <c r="J3842" s="30" t="s">
        <v>22</v>
      </c>
      <c r="K3842" s="41" t="str">
        <f>VLOOKUP(B3842,'Список DKV от ЮТД'!$A$1:$M$10000,13,FALSE)</f>
        <v>4</v>
      </c>
      <c r="L3842" s="30" t="str">
        <f>VLOOKUP(B3842,'Список DKV от ЮТД'!$A$1:$S$10000,14,FALSE)</f>
        <v>31E9075</v>
      </c>
      <c r="M3842" s="52" t="str">
        <f>VLOOKUP(B3842,'Список DKV от ЮТД'!$A$1:$M$10000,10,FALSE)</f>
        <v>704310*******9778</v>
      </c>
      <c r="N3842" s="52" t="str">
        <f>VLOOKUP(B3842,'Список DKV от ЮТД'!$A$1:$S$10000,18,FALSE)</f>
        <v/>
      </c>
      <c r="O3842" s="52" t="str">
        <f>VLOOKUP(B3842,'Список DKV от ЮТД'!$A$1:$S$10000,19,FALSE)</f>
        <v/>
      </c>
      <c r="P3842" s="52" t="str">
        <f>VLOOKUP(B3842,'Список DKV от ЮТД'!$A$1:$S$10000,16,FALSE)</f>
        <v>431330446</v>
      </c>
      <c r="Q3842" s="52"/>
    </row>
    <row r="3843" spans="1:18">
      <c r="A3843" s="30">
        <v>3841</v>
      </c>
      <c r="B3843" s="37">
        <v>19451035976</v>
      </c>
      <c r="C3843" s="50">
        <v>44104</v>
      </c>
      <c r="E3843" s="50">
        <v>44104</v>
      </c>
      <c r="F3843" s="30" t="s">
        <v>18</v>
      </c>
      <c r="H3843" s="45">
        <v>44133</v>
      </c>
      <c r="I3843" s="30" t="str">
        <f>VLOOKUP(B3843,'Список DKV от ЮТД'!$A$1:$S$10000,15,FALSE)</f>
        <v>2411/3088</v>
      </c>
      <c r="J3843" s="30" t="s">
        <v>22</v>
      </c>
      <c r="K3843" s="41" t="str">
        <f>VLOOKUP(B3843,'Список DKV от ЮТД'!$A$1:$M$10000,13,FALSE)</f>
        <v>4</v>
      </c>
      <c r="L3843" s="30" t="str">
        <f>VLOOKUP(B3843,'Список DKV от ЮТД'!$A$1:$S$10000,14,FALSE)</f>
        <v>34BKU693</v>
      </c>
      <c r="M3843" s="52" t="str">
        <f>VLOOKUP(B3843,'Список DKV от ЮТД'!$A$1:$M$10000,10,FALSE)</f>
        <v>704310*******1777</v>
      </c>
      <c r="N3843" s="52" t="str">
        <f>VLOOKUP(B3843,'Список DKV от ЮТД'!$A$1:$S$10000,18,FALSE)</f>
        <v/>
      </c>
      <c r="O3843" s="52" t="str">
        <f>VLOOKUP(B3843,'Список DKV от ЮТД'!$A$1:$S$10000,19,FALSE)</f>
        <v/>
      </c>
      <c r="P3843" s="52" t="str">
        <f>VLOOKUP(B3843,'Список DKV от ЮТД'!$A$1:$S$10000,16,FALSE)</f>
        <v>431330477</v>
      </c>
      <c r="Q3843" s="52"/>
    </row>
    <row r="3844" spans="1:18">
      <c r="A3844" s="30">
        <v>3842</v>
      </c>
      <c r="B3844" s="38">
        <v>19451046148</v>
      </c>
      <c r="C3844" s="50">
        <v>44104</v>
      </c>
      <c r="E3844" s="50">
        <v>44104</v>
      </c>
      <c r="F3844" s="30" t="s">
        <v>20</v>
      </c>
      <c r="G3844" s="41">
        <v>227</v>
      </c>
      <c r="H3844" s="45">
        <v>44133</v>
      </c>
      <c r="I3844" s="30" t="str">
        <f>VLOOKUP(B3844,'Список DKV от ЮТД'!$A$1:$S$10000,15,FALSE)</f>
        <v>2412/614</v>
      </c>
      <c r="J3844" s="30" t="s">
        <v>22</v>
      </c>
      <c r="K3844" s="41" t="str">
        <f>VLOOKUP(B3844,'Список DKV от ЮТД'!$A$1:$M$10000,13,FALSE)</f>
        <v>4</v>
      </c>
      <c r="L3844" s="30" t="str">
        <f>VLOOKUP(B3844,'Список DKV от ЮТД'!$A$1:$S$10000,14,FALSE)</f>
        <v>ST8730AC</v>
      </c>
      <c r="M3844" s="52" t="str">
        <f>VLOOKUP(B3844,'Список DKV от ЮТД'!$A$1:$M$10000,10,FALSE)</f>
        <v>704310*******7092</v>
      </c>
      <c r="N3844" s="52" t="str">
        <f>VLOOKUP(B3844,'Список DKV от ЮТД'!$A$1:$S$10000,18,FALSE)</f>
        <v>blocked</v>
      </c>
      <c r="O3844" s="52" t="str">
        <f>VLOOKUP(B3844,'Список DKV от ЮТД'!$A$1:$S$10000,19,FALSE)</f>
        <v>blocked</v>
      </c>
      <c r="P3844" s="52" t="str">
        <f>VLOOKUP(B3844,'Список DKV от ЮТД'!$A$1:$S$10000,16,FALSE)</f>
        <v>431331494</v>
      </c>
      <c r="Q3844" s="52">
        <v>227</v>
      </c>
      <c r="R3844" s="30" t="s">
        <v>40116</v>
      </c>
    </row>
    <row r="3845" spans="1:18">
      <c r="A3845" s="30">
        <v>3843</v>
      </c>
      <c r="B3845" s="37">
        <v>19451046304</v>
      </c>
      <c r="C3845" s="50">
        <v>44104</v>
      </c>
      <c r="E3845" s="50">
        <v>44104</v>
      </c>
      <c r="F3845" s="30" t="s">
        <v>20</v>
      </c>
      <c r="H3845" s="45">
        <v>44133</v>
      </c>
      <c r="I3845" s="30" t="str">
        <f>VLOOKUP(B3845,'Список DKV от ЮТД'!$A$1:$S$10000,15,FALSE)</f>
        <v>2412/615</v>
      </c>
      <c r="J3845" s="30" t="s">
        <v>22</v>
      </c>
      <c r="K3845" s="41" t="str">
        <f>VLOOKUP(B3845,'Список DKV от ЮТД'!$A$1:$M$10000,13,FALSE)</f>
        <v>4</v>
      </c>
      <c r="L3845" s="30" t="str">
        <f>VLOOKUP(B3845,'Список DKV от ЮТД'!$A$1:$S$10000,14,FALSE)</f>
        <v>K73A969</v>
      </c>
      <c r="M3845" s="52" t="str">
        <f>VLOOKUP(B3845,'Список DKV от ЮТД'!$A$1:$M$10000,10,FALSE)</f>
        <v>704310*******2965</v>
      </c>
      <c r="N3845" s="52" t="str">
        <f>VLOOKUP(B3845,'Список DKV от ЮТД'!$A$1:$S$10000,18,FALSE)</f>
        <v>expired</v>
      </c>
      <c r="O3845" s="52" t="str">
        <f>VLOOKUP(B3845,'Список DKV от ЮТД'!$A$1:$S$10000,19,FALSE)</f>
        <v>blocked</v>
      </c>
      <c r="P3845" s="52" t="str">
        <f>VLOOKUP(B3845,'Список DKV от ЮТД'!$A$1:$S$10000,16,FALSE)</f>
        <v>431331510</v>
      </c>
      <c r="Q3845" s="52"/>
    </row>
    <row r="3846" spans="1:18">
      <c r="A3846" s="30">
        <v>3844</v>
      </c>
      <c r="B3846" s="37">
        <v>19451046437</v>
      </c>
      <c r="C3846" s="50">
        <v>44104</v>
      </c>
      <c r="E3846" s="50">
        <v>44104</v>
      </c>
      <c r="F3846" s="30" t="s">
        <v>20</v>
      </c>
      <c r="H3846" s="45">
        <v>44133</v>
      </c>
      <c r="I3846" s="30" t="str">
        <f>VLOOKUP(B3846,'Список DKV от ЮТД'!$A$1:$S$10000,15,FALSE)</f>
        <v>2412/616</v>
      </c>
      <c r="J3846" s="30" t="s">
        <v>22</v>
      </c>
      <c r="K3846" s="41" t="str">
        <f>VLOOKUP(B3846,'Список DKV от ЮТД'!$A$1:$M$10000,13,FALSE)</f>
        <v>4</v>
      </c>
      <c r="L3846" s="30" t="str">
        <f>VLOOKUP(B3846,'Список DKV от ЮТД'!$A$1:$S$10000,14,FALSE)</f>
        <v>OG0507RI</v>
      </c>
      <c r="M3846" s="52" t="str">
        <f>VLOOKUP(B3846,'Список DKV от ЮТД'!$A$1:$M$10000,10,FALSE)</f>
        <v>704310*******2578</v>
      </c>
      <c r="N3846" s="52" t="str">
        <f>VLOOKUP(B3846,'Список DKV от ЮТД'!$A$1:$S$10000,18,FALSE)</f>
        <v/>
      </c>
      <c r="O3846" s="52" t="str">
        <f>VLOOKUP(B3846,'Список DKV от ЮТД'!$A$1:$S$10000,19,FALSE)</f>
        <v/>
      </c>
      <c r="P3846" s="52" t="str">
        <f>VLOOKUP(B3846,'Список DKV от ЮТД'!$A$1:$S$10000,16,FALSE)</f>
        <v>431331523</v>
      </c>
      <c r="Q3846" s="52"/>
    </row>
    <row r="3847" spans="1:18">
      <c r="A3847" s="30">
        <v>3845</v>
      </c>
      <c r="B3847" s="37">
        <v>19451036016</v>
      </c>
      <c r="C3847" s="50">
        <v>44104</v>
      </c>
      <c r="E3847" s="50">
        <v>44104</v>
      </c>
      <c r="F3847" s="30" t="s">
        <v>18</v>
      </c>
      <c r="H3847" s="45">
        <v>44134</v>
      </c>
      <c r="I3847" s="30" t="str">
        <f>VLOOKUP(B3847,'Список DKV от ЮТД'!$A$1:$S$10000,15,FALSE)</f>
        <v>2411/3089</v>
      </c>
      <c r="J3847" s="30" t="s">
        <v>22</v>
      </c>
      <c r="K3847" s="41" t="str">
        <f>VLOOKUP(B3847,'Список DKV от ЮТД'!$A$1:$M$10000,13,FALSE)</f>
        <v>4</v>
      </c>
      <c r="L3847" s="30" t="str">
        <f>VLOOKUP(B3847,'Список DKV от ЮТД'!$A$1:$S$10000,14,FALSE)</f>
        <v>31BD266</v>
      </c>
      <c r="M3847" s="52" t="str">
        <f>VLOOKUP(B3847,'Список DKV от ЮТД'!$A$1:$M$10000,10,FALSE)</f>
        <v>704310*******9665</v>
      </c>
      <c r="N3847" s="52" t="str">
        <f>VLOOKUP(B3847,'Список DKV от ЮТД'!$A$1:$S$10000,18,FALSE)</f>
        <v/>
      </c>
      <c r="O3847" s="52" t="str">
        <f>VLOOKUP(B3847,'Список DKV от ЮТД'!$A$1:$S$10000,19,FALSE)</f>
        <v/>
      </c>
      <c r="P3847" s="52" t="str">
        <f>VLOOKUP(B3847,'Список DKV от ЮТД'!$A$1:$S$10000,16,FALSE)</f>
        <v>431330481</v>
      </c>
      <c r="Q3847" s="52"/>
    </row>
    <row r="3848" spans="1:18">
      <c r="A3848" s="30">
        <v>3846</v>
      </c>
      <c r="B3848" s="37">
        <v>19451035893</v>
      </c>
      <c r="C3848" s="50">
        <v>44104</v>
      </c>
      <c r="E3848" s="50">
        <v>44104</v>
      </c>
      <c r="F3848" s="30" t="s">
        <v>18</v>
      </c>
      <c r="H3848" s="45">
        <v>44134</v>
      </c>
      <c r="I3848" s="30" t="str">
        <f>VLOOKUP(B3848,'Список DKV от ЮТД'!$A$1:$S$10000,15,FALSE)</f>
        <v>2411/3090</v>
      </c>
      <c r="J3848" s="30" t="s">
        <v>22</v>
      </c>
      <c r="K3848" s="41" t="str">
        <f>VLOOKUP(B3848,'Список DKV от ЮТД'!$A$1:$M$10000,13,FALSE)</f>
        <v>4</v>
      </c>
      <c r="L3848" s="30" t="str">
        <f>VLOOKUP(B3848,'Список DKV от ЮТД'!$A$1:$S$10000,14,FALSE)</f>
        <v>33CYD58</v>
      </c>
      <c r="M3848" s="52" t="str">
        <f>VLOOKUP(B3848,'Список DKV от ЮТД'!$A$1:$M$10000,10,FALSE)</f>
        <v>704310*******1309</v>
      </c>
      <c r="N3848" s="52" t="str">
        <f>VLOOKUP(B3848,'Список DKV от ЮТД'!$A$1:$S$10000,18,FALSE)</f>
        <v/>
      </c>
      <c r="O3848" s="52" t="str">
        <f>VLOOKUP(B3848,'Список DKV от ЮТД'!$A$1:$S$10000,19,FALSE)</f>
        <v/>
      </c>
      <c r="P3848" s="52" t="str">
        <f>VLOOKUP(B3848,'Список DKV от ЮТД'!$A$1:$S$10000,16,FALSE)</f>
        <v>431330469</v>
      </c>
      <c r="Q3848" s="52"/>
    </row>
    <row r="3849" spans="1:18">
      <c r="A3849" s="30">
        <v>3847</v>
      </c>
      <c r="B3849" s="37">
        <v>19451035935</v>
      </c>
      <c r="C3849" s="50">
        <v>44104</v>
      </c>
      <c r="E3849" s="50">
        <v>44104</v>
      </c>
      <c r="F3849" s="30" t="s">
        <v>18</v>
      </c>
      <c r="H3849" s="45">
        <v>44134</v>
      </c>
      <c r="I3849" s="30" t="str">
        <f>VLOOKUP(B3849,'Список DKV от ЮТД'!$A$1:$S$10000,15,FALSE)</f>
        <v>2411/3091</v>
      </c>
      <c r="J3849" s="30" t="s">
        <v>22</v>
      </c>
      <c r="K3849" s="41" t="str">
        <f>VLOOKUP(B3849,'Список DKV от ЮТД'!$A$1:$M$10000,13,FALSE)</f>
        <v>4</v>
      </c>
      <c r="L3849" s="30" t="str">
        <f>VLOOKUP(B3849,'Список DKV от ЮТД'!$A$1:$S$10000,14,FALSE)</f>
        <v>34AEN349</v>
      </c>
      <c r="M3849" s="52" t="str">
        <f>VLOOKUP(B3849,'Список DKV от ЮТД'!$A$1:$M$10000,10,FALSE)</f>
        <v>704310*******8813</v>
      </c>
      <c r="N3849" s="52" t="str">
        <f>VLOOKUP(B3849,'Список DKV от ЮТД'!$A$1:$S$10000,18,FALSE)</f>
        <v/>
      </c>
      <c r="O3849" s="52" t="str">
        <f>VLOOKUP(B3849,'Список DKV от ЮТД'!$A$1:$S$10000,19,FALSE)</f>
        <v/>
      </c>
      <c r="P3849" s="52" t="str">
        <f>VLOOKUP(B3849,'Список DKV от ЮТД'!$A$1:$S$10000,16,FALSE)</f>
        <v>431330473</v>
      </c>
      <c r="Q3849" s="52"/>
    </row>
    <row r="3850" spans="1:18">
      <c r="A3850" s="30">
        <v>3848</v>
      </c>
      <c r="B3850" s="37">
        <v>19451035810</v>
      </c>
      <c r="C3850" s="50">
        <v>44104</v>
      </c>
      <c r="E3850" s="50">
        <v>44104</v>
      </c>
      <c r="F3850" s="30" t="s">
        <v>18</v>
      </c>
      <c r="H3850" s="45">
        <v>44134</v>
      </c>
      <c r="I3850" s="30" t="str">
        <f>VLOOKUP(B3850,'Список DKV от ЮТД'!$A$1:$S$10000,15,FALSE)</f>
        <v>2411/3092</v>
      </c>
      <c r="J3850" s="30" t="s">
        <v>22</v>
      </c>
      <c r="K3850" s="41" t="str">
        <f>VLOOKUP(B3850,'Список DKV от ЮТД'!$A$1:$M$10000,13,FALSE)</f>
        <v>4</v>
      </c>
      <c r="L3850" s="30" t="str">
        <f>VLOOKUP(B3850,'Список DKV от ЮТД'!$A$1:$S$10000,14,FALSE)</f>
        <v>07MVK95</v>
      </c>
      <c r="M3850" s="52" t="str">
        <f>VLOOKUP(B3850,'Список DKV от ЮТД'!$A$1:$M$10000,10,FALSE)</f>
        <v>704310*******0335</v>
      </c>
      <c r="N3850" s="52" t="str">
        <f>VLOOKUP(B3850,'Список DKV от ЮТД'!$A$1:$S$10000,18,FALSE)</f>
        <v/>
      </c>
      <c r="O3850" s="52" t="str">
        <f>VLOOKUP(B3850,'Список DKV от ЮТД'!$A$1:$S$10000,19,FALSE)</f>
        <v/>
      </c>
      <c r="P3850" s="52" t="str">
        <f>VLOOKUP(B3850,'Список DKV от ЮТД'!$A$1:$S$10000,16,FALSE)</f>
        <v>431330461</v>
      </c>
      <c r="Q3850" s="52"/>
    </row>
    <row r="3851" spans="1:18">
      <c r="A3851" s="30">
        <v>3849</v>
      </c>
      <c r="B3851" s="37">
        <v>19451035851</v>
      </c>
      <c r="C3851" s="50">
        <v>44104</v>
      </c>
      <c r="E3851" s="50">
        <v>44104</v>
      </c>
      <c r="F3851" s="30" t="s">
        <v>18</v>
      </c>
      <c r="H3851" s="45">
        <v>44134</v>
      </c>
      <c r="I3851" s="30" t="str">
        <f>VLOOKUP(B3851,'Список DKV от ЮТД'!$A$1:$S$10000,15,FALSE)</f>
        <v>2411/3093</v>
      </c>
      <c r="J3851" s="30" t="s">
        <v>22</v>
      </c>
      <c r="K3851" s="41" t="str">
        <f>VLOOKUP(B3851,'Список DKV от ЮТД'!$A$1:$M$10000,13,FALSE)</f>
        <v>4</v>
      </c>
      <c r="L3851" s="30" t="str">
        <f>VLOOKUP(B3851,'Список DKV от ЮТД'!$A$1:$S$10000,14,FALSE)</f>
        <v>34SU0331</v>
      </c>
      <c r="M3851" s="52" t="str">
        <f>VLOOKUP(B3851,'Список DKV от ЮТД'!$A$1:$M$10000,10,FALSE)</f>
        <v>704310*******9175</v>
      </c>
      <c r="N3851" s="52" t="str">
        <f>VLOOKUP(B3851,'Список DKV от ЮТД'!$A$1:$S$10000,18,FALSE)</f>
        <v/>
      </c>
      <c r="O3851" s="52" t="str">
        <f>VLOOKUP(B3851,'Список DKV от ЮТД'!$A$1:$S$10000,19,FALSE)</f>
        <v/>
      </c>
      <c r="P3851" s="52" t="str">
        <f>VLOOKUP(B3851,'Список DKV от ЮТД'!$A$1:$S$10000,16,FALSE)</f>
        <v>431330465</v>
      </c>
      <c r="Q3851" s="52"/>
    </row>
    <row r="3852" spans="1:18">
      <c r="A3852" s="30">
        <v>3850</v>
      </c>
      <c r="B3852" s="37">
        <v>19451046130</v>
      </c>
      <c r="C3852" s="50">
        <v>44104</v>
      </c>
      <c r="E3852" s="50">
        <v>44104</v>
      </c>
      <c r="F3852" s="30" t="s">
        <v>20</v>
      </c>
      <c r="H3852" s="45">
        <v>44134</v>
      </c>
      <c r="I3852" s="30" t="str">
        <f>VLOOKUP(B3852,'Список DKV от ЮТД'!$A$1:$S$10000,15,FALSE)</f>
        <v>2412/617</v>
      </c>
      <c r="J3852" s="30" t="s">
        <v>22</v>
      </c>
      <c r="K3852" s="41" t="str">
        <f>VLOOKUP(B3852,'Список DKV от ЮТД'!$A$1:$M$10000,13,FALSE)</f>
        <v>4</v>
      </c>
      <c r="L3852" s="30" t="str">
        <f>VLOOKUP(B3852,'Список DKV от ЮТД'!$A$1:$S$10000,14,FALSE)</f>
        <v>PZ882DD</v>
      </c>
      <c r="M3852" s="52" t="str">
        <f>VLOOKUP(B3852,'Список DKV от ЮТД'!$A$1:$M$10000,10,FALSE)</f>
        <v>704310*******6012</v>
      </c>
      <c r="N3852" s="52" t="str">
        <f>VLOOKUP(B3852,'Список DKV от ЮТД'!$A$1:$S$10000,18,FALSE)</f>
        <v/>
      </c>
      <c r="O3852" s="52" t="str">
        <f>VLOOKUP(B3852,'Список DKV от ЮТД'!$A$1:$S$10000,19,FALSE)</f>
        <v/>
      </c>
      <c r="P3852" s="52" t="str">
        <f>VLOOKUP(B3852,'Список DKV от ЮТД'!$A$1:$S$10000,16,FALSE)</f>
        <v>431331493</v>
      </c>
      <c r="Q3852" s="52"/>
    </row>
    <row r="3853" spans="1:18">
      <c r="A3853" s="30">
        <v>3851</v>
      </c>
      <c r="B3853" s="37">
        <v>19451046114</v>
      </c>
      <c r="C3853" s="50">
        <v>44104</v>
      </c>
      <c r="E3853" s="50">
        <v>44104</v>
      </c>
      <c r="F3853" s="30" t="s">
        <v>20</v>
      </c>
      <c r="H3853" s="45">
        <v>44134</v>
      </c>
      <c r="I3853" s="30" t="str">
        <f>VLOOKUP(B3853,'Список DKV от ЮТД'!$A$1:$S$10000,15,FALSE)</f>
        <v>2412/618</v>
      </c>
      <c r="J3853" s="30" t="s">
        <v>22</v>
      </c>
      <c r="K3853" s="41" t="str">
        <f>VLOOKUP(B3853,'Список DKV от ЮТД'!$A$1:$M$10000,13,FALSE)</f>
        <v>4</v>
      </c>
      <c r="L3853" s="30" t="str">
        <f>VLOOKUP(B3853,'Список DKV от ЮТД'!$A$1:$S$10000,14,FALSE)</f>
        <v>LJ70DRU</v>
      </c>
      <c r="M3853" s="52" t="str">
        <f>VLOOKUP(B3853,'Список DKV от ЮТД'!$A$1:$M$10000,10,FALSE)</f>
        <v>704310*******7830</v>
      </c>
      <c r="N3853" s="52" t="str">
        <f>VLOOKUP(B3853,'Список DKV от ЮТД'!$A$1:$S$10000,18,FALSE)</f>
        <v/>
      </c>
      <c r="O3853" s="52" t="str">
        <f>VLOOKUP(B3853,'Список DKV от ЮТД'!$A$1:$S$10000,19,FALSE)</f>
        <v/>
      </c>
      <c r="P3853" s="52" t="str">
        <f>VLOOKUP(B3853,'Список DKV от ЮТД'!$A$1:$S$10000,16,FALSE)</f>
        <v>431331491</v>
      </c>
      <c r="Q3853" s="52"/>
    </row>
    <row r="3854" spans="1:18">
      <c r="A3854" s="30">
        <v>3852</v>
      </c>
      <c r="B3854" s="37">
        <v>19441088788</v>
      </c>
      <c r="C3854" s="50">
        <v>43886</v>
      </c>
      <c r="E3854" s="50">
        <v>43886</v>
      </c>
      <c r="F3854" s="51" t="s">
        <v>5019</v>
      </c>
      <c r="H3854" s="45">
        <v>44134</v>
      </c>
      <c r="I3854" s="30" t="str">
        <f>VLOOKUP(B3854,'Список DKV от ЮТД'!$A$1:$S$10000,15,FALSE)</f>
        <v>2413/99</v>
      </c>
      <c r="J3854" s="30" t="s">
        <v>22</v>
      </c>
      <c r="K3854" s="41" t="str">
        <f>VLOOKUP(B3854,'Список DKV от ЮТД'!$A$1:$M$10000,13,FALSE)</f>
        <v>4</v>
      </c>
      <c r="L3854" s="30" t="str">
        <f>VLOOKUP(B3854,'Список DKV от ЮТД'!$A$1:$S$10000,14,FALSE)</f>
        <v>LJ79THK</v>
      </c>
      <c r="M3854" s="52" t="str">
        <f>VLOOKUP(B3854,'Список DKV от ЮТД'!$A$1:$M$10000,10,FALSE)</f>
        <v>704310*******6587</v>
      </c>
      <c r="N3854" s="52" t="str">
        <f>VLOOKUP(B3854,'Список DKV от ЮТД'!$A$1:$S$10000,18,FALSE)</f>
        <v/>
      </c>
      <c r="O3854" s="52" t="str">
        <f>VLOOKUP(B3854,'Список DKV от ЮТД'!$A$1:$S$10000,19,FALSE)</f>
        <v/>
      </c>
      <c r="P3854" s="52" t="str">
        <f>VLOOKUP(B3854,'Список DKV от ЮТД'!$A$1:$S$10000,16,FALSE)</f>
        <v>431073614</v>
      </c>
      <c r="Q3854" s="52"/>
    </row>
    <row r="3855" spans="1:18">
      <c r="A3855" s="30">
        <v>3853</v>
      </c>
      <c r="B3855" s="37">
        <v>19451035737</v>
      </c>
      <c r="C3855" s="50">
        <v>44104</v>
      </c>
      <c r="E3855" s="50">
        <v>44104</v>
      </c>
      <c r="F3855" s="30" t="s">
        <v>18</v>
      </c>
      <c r="H3855" s="45">
        <v>44135</v>
      </c>
      <c r="I3855" s="30" t="str">
        <f>VLOOKUP(B3855,'Список DKV от ЮТД'!$A$1:$S$10000,15,FALSE)</f>
        <v>2411/3094</v>
      </c>
      <c r="J3855" s="30" t="s">
        <v>22</v>
      </c>
      <c r="K3855" s="41" t="str">
        <f>VLOOKUP(B3855,'Список DKV от ЮТД'!$A$1:$M$10000,13,FALSE)</f>
        <v>4</v>
      </c>
      <c r="L3855" s="30" t="str">
        <f>VLOOKUP(B3855,'Список DKV от ЮТД'!$A$1:$S$10000,14,FALSE)</f>
        <v>34DJK682</v>
      </c>
      <c r="M3855" s="52" t="str">
        <f>VLOOKUP(B3855,'Список DKV от ЮТД'!$A$1:$M$10000,10,FALSE)</f>
        <v>704310*******6309</v>
      </c>
      <c r="N3855" s="52" t="str">
        <f>VLOOKUP(B3855,'Список DKV от ЮТД'!$A$1:$S$10000,18,FALSE)</f>
        <v>expired</v>
      </c>
      <c r="O3855" s="52" t="str">
        <f>VLOOKUP(B3855,'Список DKV от ЮТД'!$A$1:$S$10000,19,FALSE)</f>
        <v>blocked</v>
      </c>
      <c r="P3855" s="52" t="str">
        <f>VLOOKUP(B3855,'Список DKV от ЮТД'!$A$1:$S$10000,16,FALSE)</f>
        <v>431330453</v>
      </c>
      <c r="Q3855" s="52"/>
    </row>
    <row r="3856" spans="1:18">
      <c r="A3856" s="30">
        <v>3854</v>
      </c>
      <c r="B3856" s="37">
        <v>20300611173</v>
      </c>
      <c r="C3856" s="50">
        <v>44131</v>
      </c>
      <c r="E3856" s="50">
        <v>44131</v>
      </c>
      <c r="F3856" s="30" t="s">
        <v>18</v>
      </c>
      <c r="H3856" s="45">
        <v>44135</v>
      </c>
      <c r="I3856" s="30" t="str">
        <f>VLOOKUP(B3856,'Список DKV от ЮТД'!$A$1:$S$10000,15,FALSE)</f>
        <v>2411/3095</v>
      </c>
      <c r="J3856" s="30" t="s">
        <v>22</v>
      </c>
      <c r="K3856" s="41" t="str">
        <f>VLOOKUP(B3856,'Список DKV от ЮТД'!$A$1:$M$10000,13,FALSE)</f>
        <v>4</v>
      </c>
      <c r="L3856" s="30" t="str">
        <f>VLOOKUP(B3856,'Список DKV от ЮТД'!$A$1:$S$10000,14,FALSE)</f>
        <v>07MVM39</v>
      </c>
      <c r="M3856" s="52" t="str">
        <f>VLOOKUP(B3856,'Список DKV от ЮТД'!$A$1:$M$10000,10,FALSE)</f>
        <v>704310*******7646</v>
      </c>
      <c r="N3856" s="52" t="str">
        <f>VLOOKUP(B3856,'Список DKV от ЮТД'!$A$1:$S$10000,18,FALSE)</f>
        <v/>
      </c>
      <c r="O3856" s="52" t="str">
        <f>VLOOKUP(B3856,'Список DKV от ЮТД'!$A$1:$S$10000,19,FALSE)</f>
        <v/>
      </c>
      <c r="P3856" s="52" t="str">
        <f>VLOOKUP(B3856,'Список DKV от ЮТД'!$A$1:$S$10000,16,FALSE)</f>
        <v>544796349</v>
      </c>
      <c r="Q3856" s="52"/>
    </row>
    <row r="3857" spans="1:18">
      <c r="A3857" s="30">
        <v>3855</v>
      </c>
      <c r="B3857" s="37">
        <v>20300611124</v>
      </c>
      <c r="C3857" s="50">
        <v>44131</v>
      </c>
      <c r="E3857" s="50">
        <v>44131</v>
      </c>
      <c r="F3857" s="30" t="s">
        <v>18</v>
      </c>
      <c r="H3857" s="45">
        <v>44135</v>
      </c>
      <c r="I3857" s="30" t="str">
        <f>VLOOKUP(B3857,'Список DKV от ЮТД'!$A$1:$S$10000,15,FALSE)</f>
        <v>2411/3096</v>
      </c>
      <c r="J3857" s="30" t="s">
        <v>22</v>
      </c>
      <c r="K3857" s="41" t="str">
        <f>VLOOKUP(B3857,'Список DKV от ЮТД'!$A$1:$M$10000,13,FALSE)</f>
        <v>4</v>
      </c>
      <c r="L3857" s="30" t="str">
        <f>VLOOKUP(B3857,'Список DKV от ЮТД'!$A$1:$S$10000,14,FALSE)</f>
        <v>PA9290KP</v>
      </c>
      <c r="M3857" s="52" t="str">
        <f>VLOOKUP(B3857,'Список DKV от ЮТД'!$A$1:$M$10000,10,FALSE)</f>
        <v>704310*******7121</v>
      </c>
      <c r="N3857" s="52" t="str">
        <f>VLOOKUP(B3857,'Список DKV от ЮТД'!$A$1:$S$10000,18,FALSE)</f>
        <v/>
      </c>
      <c r="O3857" s="52" t="str">
        <f>VLOOKUP(B3857,'Список DKV от ЮТД'!$A$1:$S$10000,19,FALSE)</f>
        <v/>
      </c>
      <c r="P3857" s="52" t="str">
        <f>VLOOKUP(B3857,'Список DKV от ЮТД'!$A$1:$S$10000,16,FALSE)</f>
        <v>544796344</v>
      </c>
      <c r="Q3857" s="52"/>
    </row>
    <row r="3858" spans="1:18">
      <c r="A3858" s="30">
        <v>3856</v>
      </c>
      <c r="B3858" s="37">
        <v>20300611157</v>
      </c>
      <c r="C3858" s="50">
        <v>44131</v>
      </c>
      <c r="E3858" s="50">
        <v>44131</v>
      </c>
      <c r="F3858" s="30" t="s">
        <v>18</v>
      </c>
      <c r="H3858" s="45">
        <v>44135</v>
      </c>
      <c r="I3858" s="30" t="str">
        <f>VLOOKUP(B3858,'Список DKV от ЮТД'!$A$1:$S$10000,15,FALSE)</f>
        <v>2411/3097</v>
      </c>
      <c r="J3858" s="30" t="s">
        <v>22</v>
      </c>
      <c r="K3858" s="41" t="str">
        <f>VLOOKUP(B3858,'Список DKV от ЮТД'!$A$1:$M$10000,13,FALSE)</f>
        <v>4</v>
      </c>
      <c r="L3858" s="30" t="str">
        <f>VLOOKUP(B3858,'Список DKV от ЮТД'!$A$1:$S$10000,14,FALSE)</f>
        <v>CB5709PX</v>
      </c>
      <c r="M3858" s="52" t="str">
        <f>VLOOKUP(B3858,'Список DKV от ЮТД'!$A$1:$M$10000,10,FALSE)</f>
        <v>704310*******3284</v>
      </c>
      <c r="N3858" s="52" t="str">
        <f>VLOOKUP(B3858,'Список DKV от ЮТД'!$A$1:$S$10000,18,FALSE)</f>
        <v/>
      </c>
      <c r="O3858" s="52" t="str">
        <f>VLOOKUP(B3858,'Список DKV от ЮТД'!$A$1:$S$10000,19,FALSE)</f>
        <v/>
      </c>
      <c r="P3858" s="52" t="str">
        <f>VLOOKUP(B3858,'Список DKV от ЮТД'!$A$1:$S$10000,16,FALSE)</f>
        <v>544796347</v>
      </c>
      <c r="Q3858" s="52"/>
    </row>
    <row r="3859" spans="1:18">
      <c r="A3859" s="30">
        <v>3857</v>
      </c>
      <c r="B3859" s="37">
        <v>20300611025</v>
      </c>
      <c r="C3859" s="50">
        <v>44131</v>
      </c>
      <c r="E3859" s="50">
        <v>44131</v>
      </c>
      <c r="F3859" s="30" t="s">
        <v>18</v>
      </c>
      <c r="H3859" s="45">
        <v>44135</v>
      </c>
      <c r="I3859" s="30" t="str">
        <f>VLOOKUP(B3859,'Список DKV от ЮТД'!$A$1:$S$10000,15,FALSE)</f>
        <v>2411/3098</v>
      </c>
      <c r="J3859" s="30" t="s">
        <v>22</v>
      </c>
      <c r="K3859" s="41" t="str">
        <f>VLOOKUP(B3859,'Список DKV от ЮТД'!$A$1:$M$10000,13,FALSE)</f>
        <v>4</v>
      </c>
      <c r="L3859" s="30" t="str">
        <f>VLOOKUP(B3859,'Список DKV от ЮТД'!$A$1:$S$10000,14,FALSE)</f>
        <v>33CVB89</v>
      </c>
      <c r="M3859" s="52" t="str">
        <f>VLOOKUP(B3859,'Список DKV от ЮТД'!$A$1:$M$10000,10,FALSE)</f>
        <v>704310*******0082</v>
      </c>
      <c r="N3859" s="52" t="str">
        <f>VLOOKUP(B3859,'Список DKV от ЮТД'!$A$1:$S$10000,18,FALSE)</f>
        <v>expired</v>
      </c>
      <c r="O3859" s="52" t="str">
        <f>VLOOKUP(B3859,'Список DKV от ЮТД'!$A$1:$S$10000,19,FALSE)</f>
        <v>blocked</v>
      </c>
      <c r="P3859" s="52" t="str">
        <f>VLOOKUP(B3859,'Список DKV от ЮТД'!$A$1:$S$10000,16,FALSE)</f>
        <v>544796334</v>
      </c>
      <c r="Q3859" s="52"/>
    </row>
    <row r="3860" spans="1:18">
      <c r="A3860" s="30">
        <v>3858</v>
      </c>
      <c r="B3860" s="37">
        <v>20300611041</v>
      </c>
      <c r="C3860" s="50">
        <v>44131</v>
      </c>
      <c r="E3860" s="50">
        <v>44131</v>
      </c>
      <c r="F3860" s="30" t="s">
        <v>18</v>
      </c>
      <c r="H3860" s="45">
        <v>44135</v>
      </c>
      <c r="I3860" s="30" t="str">
        <f>VLOOKUP(B3860,'Список DKV от ЮТД'!$A$1:$S$10000,15,FALSE)</f>
        <v>2411/3099</v>
      </c>
      <c r="J3860" s="30" t="s">
        <v>22</v>
      </c>
      <c r="K3860" s="41" t="str">
        <f>VLOOKUP(B3860,'Список DKV от ЮТД'!$A$1:$M$10000,13,FALSE)</f>
        <v>4</v>
      </c>
      <c r="L3860" s="30" t="str">
        <f>VLOOKUP(B3860,'Список DKV от ЮТД'!$A$1:$S$10000,14,FALSE)</f>
        <v>31AEK107</v>
      </c>
      <c r="M3860" s="52" t="str">
        <f>VLOOKUP(B3860,'Список DKV от ЮТД'!$A$1:$M$10000,10,FALSE)</f>
        <v>704310*******6585</v>
      </c>
      <c r="N3860" s="52" t="str">
        <f>VLOOKUP(B3860,'Список DKV от ЮТД'!$A$1:$S$10000,18,FALSE)</f>
        <v/>
      </c>
      <c r="O3860" s="52" t="str">
        <f>VLOOKUP(B3860,'Список DKV от ЮТД'!$A$1:$S$10000,19,FALSE)</f>
        <v/>
      </c>
      <c r="P3860" s="52" t="str">
        <f>VLOOKUP(B3860,'Список DKV от ЮТД'!$A$1:$S$10000,16,FALSE)</f>
        <v>544796336</v>
      </c>
      <c r="Q3860" s="52"/>
    </row>
    <row r="3861" spans="1:18">
      <c r="A3861" s="30">
        <v>3859</v>
      </c>
      <c r="B3861" s="37">
        <v>20300611991</v>
      </c>
      <c r="C3861" s="50">
        <v>44131</v>
      </c>
      <c r="E3861" s="50">
        <v>44131</v>
      </c>
      <c r="F3861" s="30" t="s">
        <v>18</v>
      </c>
      <c r="H3861" s="45">
        <v>44136</v>
      </c>
      <c r="I3861" s="30" t="str">
        <f>VLOOKUP(B3861,'Список DKV от ЮТД'!$A$1:$S$10000,15,FALSE)</f>
        <v>2411/3100</v>
      </c>
      <c r="J3861" s="30" t="s">
        <v>22</v>
      </c>
      <c r="K3861" s="41" t="str">
        <f>VLOOKUP(B3861,'Список DKV от ЮТД'!$A$1:$M$10000,13,FALSE)</f>
        <v>4</v>
      </c>
      <c r="L3861" s="30" t="str">
        <f>VLOOKUP(B3861,'Список DKV от ЮТД'!$A$1:$S$10000,14,FALSE)</f>
        <v>34BTB769</v>
      </c>
      <c r="M3861" s="52" t="str">
        <f>VLOOKUP(B3861,'Список DKV от ЮТД'!$A$1:$M$10000,10,FALSE)</f>
        <v>704310*******3385</v>
      </c>
      <c r="N3861" s="52" t="str">
        <f>VLOOKUP(B3861,'Список DKV от ЮТД'!$A$1:$S$10000,18,FALSE)</f>
        <v/>
      </c>
      <c r="O3861" s="52" t="str">
        <f>VLOOKUP(B3861,'Список DKV от ЮТД'!$A$1:$S$10000,19,FALSE)</f>
        <v/>
      </c>
      <c r="P3861" s="52" t="str">
        <f>VLOOKUP(B3861,'Список DKV от ЮТД'!$A$1:$S$10000,16,FALSE)</f>
        <v>544796431</v>
      </c>
      <c r="Q3861" s="52"/>
    </row>
    <row r="3862" spans="1:18">
      <c r="A3862" s="30">
        <v>3860</v>
      </c>
      <c r="B3862" s="37">
        <v>20300611942</v>
      </c>
      <c r="C3862" s="50">
        <v>44131</v>
      </c>
      <c r="E3862" s="50">
        <v>44131</v>
      </c>
      <c r="F3862" s="30" t="s">
        <v>18</v>
      </c>
      <c r="H3862" s="45">
        <v>44136</v>
      </c>
      <c r="I3862" s="30" t="str">
        <f>VLOOKUP(B3862,'Список DKV от ЮТД'!$A$1:$S$10000,15,FALSE)</f>
        <v>2411/3101</v>
      </c>
      <c r="J3862" s="30" t="s">
        <v>22</v>
      </c>
      <c r="K3862" s="41" t="str">
        <f>VLOOKUP(B3862,'Список DKV от ЮТД'!$A$1:$M$10000,13,FALSE)</f>
        <v>4</v>
      </c>
      <c r="L3862" s="30" t="str">
        <f>VLOOKUP(B3862,'Список DKV от ЮТД'!$A$1:$S$10000,14,FALSE)</f>
        <v>10ACS363</v>
      </c>
      <c r="M3862" s="52" t="str">
        <f>VLOOKUP(B3862,'Список DKV от ЮТД'!$A$1:$M$10000,10,FALSE)</f>
        <v>704310*******5183</v>
      </c>
      <c r="N3862" s="52" t="str">
        <f>VLOOKUP(B3862,'Список DKV от ЮТД'!$A$1:$S$10000,18,FALSE)</f>
        <v/>
      </c>
      <c r="O3862" s="52" t="str">
        <f>VLOOKUP(B3862,'Список DKV от ЮТД'!$A$1:$S$10000,19,FALSE)</f>
        <v/>
      </c>
      <c r="P3862" s="52" t="str">
        <f>VLOOKUP(B3862,'Список DKV от ЮТД'!$A$1:$S$10000,16,FALSE)</f>
        <v>544796426</v>
      </c>
      <c r="Q3862" s="52"/>
    </row>
    <row r="3863" spans="1:18">
      <c r="A3863" s="30">
        <v>3861</v>
      </c>
      <c r="B3863" s="37">
        <v>20300611918</v>
      </c>
      <c r="C3863" s="50">
        <v>44131</v>
      </c>
      <c r="E3863" s="50">
        <v>44131</v>
      </c>
      <c r="F3863" s="30" t="s">
        <v>18</v>
      </c>
      <c r="H3863" s="45">
        <v>44136</v>
      </c>
      <c r="I3863" s="30" t="str">
        <f>VLOOKUP(B3863,'Список DKV от ЮТД'!$A$1:$S$10000,15,FALSE)</f>
        <v>2411/3102</v>
      </c>
      <c r="J3863" s="30" t="s">
        <v>22</v>
      </c>
      <c r="K3863" s="41" t="str">
        <f>VLOOKUP(B3863,'Список DKV от ЮТД'!$A$1:$M$10000,13,FALSE)</f>
        <v>4</v>
      </c>
      <c r="L3863" s="30" t="str">
        <f>VLOOKUP(B3863,'Список DKV от ЮТД'!$A$1:$S$10000,14,FALSE)</f>
        <v>33RK703</v>
      </c>
      <c r="M3863" s="52" t="str">
        <f>VLOOKUP(B3863,'Список DKV от ЮТД'!$A$1:$M$10000,10,FALSE)</f>
        <v>704310*******5107</v>
      </c>
      <c r="N3863" s="52" t="str">
        <f>VLOOKUP(B3863,'Список DKV от ЮТД'!$A$1:$S$10000,18,FALSE)</f>
        <v/>
      </c>
      <c r="O3863" s="52" t="str">
        <f>VLOOKUP(B3863,'Список DKV от ЮТД'!$A$1:$S$10000,19,FALSE)</f>
        <v/>
      </c>
      <c r="P3863" s="52" t="str">
        <f>VLOOKUP(B3863,'Список DKV от ЮТД'!$A$1:$S$10000,16,FALSE)</f>
        <v>544796423</v>
      </c>
      <c r="Q3863" s="52"/>
    </row>
    <row r="3864" spans="1:18">
      <c r="A3864" s="30">
        <v>3862</v>
      </c>
      <c r="B3864" s="37">
        <v>20300611868</v>
      </c>
      <c r="C3864" s="50">
        <v>44131</v>
      </c>
      <c r="E3864" s="50">
        <v>44131</v>
      </c>
      <c r="F3864" s="30" t="s">
        <v>18</v>
      </c>
      <c r="H3864" s="45">
        <v>44136</v>
      </c>
      <c r="I3864" s="30" t="str">
        <f>VLOOKUP(B3864,'Список DKV от ЮТД'!$A$1:$S$10000,15,FALSE)</f>
        <v>2411/3103</v>
      </c>
      <c r="J3864" s="30" t="s">
        <v>22</v>
      </c>
      <c r="K3864" s="41" t="str">
        <f>VLOOKUP(B3864,'Список DKV от ЮТД'!$A$1:$M$10000,13,FALSE)</f>
        <v>4</v>
      </c>
      <c r="L3864" s="30" t="str">
        <f>VLOOKUP(B3864,'Список DKV от ЮТД'!$A$1:$S$10000,14,FALSE)</f>
        <v>61K0116</v>
      </c>
      <c r="M3864" s="52" t="str">
        <f>VLOOKUP(B3864,'Список DKV от ЮТД'!$A$1:$M$10000,10,FALSE)</f>
        <v>704310*******0061</v>
      </c>
      <c r="N3864" s="52" t="str">
        <f>VLOOKUP(B3864,'Список DKV от ЮТД'!$A$1:$S$10000,18,FALSE)</f>
        <v>expired</v>
      </c>
      <c r="O3864" s="52" t="str">
        <f>VLOOKUP(B3864,'Список DKV от ЮТД'!$A$1:$S$10000,19,FALSE)</f>
        <v>blocked</v>
      </c>
      <c r="P3864" s="52" t="str">
        <f>VLOOKUP(B3864,'Список DKV от ЮТД'!$A$1:$S$10000,16,FALSE)</f>
        <v>544796418</v>
      </c>
      <c r="Q3864" s="52"/>
    </row>
    <row r="3865" spans="1:18">
      <c r="A3865" s="30">
        <v>3863</v>
      </c>
      <c r="B3865" s="37">
        <v>20300611843</v>
      </c>
      <c r="C3865" s="50">
        <v>44131</v>
      </c>
      <c r="E3865" s="50">
        <v>44131</v>
      </c>
      <c r="F3865" s="30" t="s">
        <v>18</v>
      </c>
      <c r="H3865" s="45">
        <v>44136</v>
      </c>
      <c r="I3865" s="30" t="str">
        <f>VLOOKUP(B3865,'Список DKV от ЮТД'!$A$1:$S$10000,15,FALSE)</f>
        <v>2411/3104</v>
      </c>
      <c r="J3865" s="30" t="s">
        <v>22</v>
      </c>
      <c r="K3865" s="41" t="str">
        <f>VLOOKUP(B3865,'Список DKV от ЮТД'!$A$1:$M$10000,13,FALSE)</f>
        <v>4</v>
      </c>
      <c r="L3865" s="30" t="str">
        <f>VLOOKUP(B3865,'Список DKV от ЮТД'!$A$1:$S$10000,14,FALSE)</f>
        <v>34PJ4765</v>
      </c>
      <c r="M3865" s="52" t="str">
        <f>VLOOKUP(B3865,'Список DKV от ЮТД'!$A$1:$M$10000,10,FALSE)</f>
        <v>704310*******2403</v>
      </c>
      <c r="N3865" s="52" t="str">
        <f>VLOOKUP(B3865,'Список DKV от ЮТД'!$A$1:$S$10000,18,FALSE)</f>
        <v/>
      </c>
      <c r="O3865" s="52" t="str">
        <f>VLOOKUP(B3865,'Список DKV от ЮТД'!$A$1:$S$10000,19,FALSE)</f>
        <v/>
      </c>
      <c r="P3865" s="52" t="str">
        <f>VLOOKUP(B3865,'Список DKV от ЮТД'!$A$1:$S$10000,16,FALSE)</f>
        <v>544796416</v>
      </c>
      <c r="Q3865" s="52"/>
    </row>
    <row r="3866" spans="1:18">
      <c r="A3866" s="30">
        <v>3864</v>
      </c>
      <c r="B3866" s="37">
        <v>20300611785</v>
      </c>
      <c r="C3866" s="50">
        <v>44131</v>
      </c>
      <c r="E3866" s="50">
        <v>44131</v>
      </c>
      <c r="F3866" s="30" t="s">
        <v>18</v>
      </c>
      <c r="H3866" s="45">
        <v>44136</v>
      </c>
      <c r="I3866" s="30" t="str">
        <f>VLOOKUP(B3866,'Список DKV от ЮТД'!$A$1:$S$10000,15,FALSE)</f>
        <v>2411/3105</v>
      </c>
      <c r="J3866" s="30" t="s">
        <v>22</v>
      </c>
      <c r="K3866" s="41" t="str">
        <f>VLOOKUP(B3866,'Список DKV от ЮТД'!$A$1:$M$10000,13,FALSE)</f>
        <v>4</v>
      </c>
      <c r="L3866" s="30" t="str">
        <f>VLOOKUP(B3866,'Список DKV от ЮТД'!$A$1:$S$10000,14,FALSE)</f>
        <v>16AIM156</v>
      </c>
      <c r="M3866" s="52" t="str">
        <f>VLOOKUP(B3866,'Список DKV от ЮТД'!$A$1:$M$10000,10,FALSE)</f>
        <v>704310*******1094</v>
      </c>
      <c r="N3866" s="52" t="str">
        <f>VLOOKUP(B3866,'Список DKV от ЮТД'!$A$1:$S$10000,18,FALSE)</f>
        <v/>
      </c>
      <c r="O3866" s="52" t="str">
        <f>VLOOKUP(B3866,'Список DKV от ЮТД'!$A$1:$S$10000,19,FALSE)</f>
        <v/>
      </c>
      <c r="P3866" s="52" t="str">
        <f>VLOOKUP(B3866,'Список DKV от ЮТД'!$A$1:$S$10000,16,FALSE)</f>
        <v>544796410</v>
      </c>
      <c r="Q3866" s="52"/>
    </row>
    <row r="3867" spans="1:18">
      <c r="A3867" s="30">
        <v>3865</v>
      </c>
      <c r="B3867" s="37">
        <v>20300611744</v>
      </c>
      <c r="C3867" s="50">
        <v>44131</v>
      </c>
      <c r="E3867" s="50">
        <v>44131</v>
      </c>
      <c r="F3867" s="30" t="s">
        <v>18</v>
      </c>
      <c r="H3867" s="45">
        <v>44136</v>
      </c>
      <c r="I3867" s="30" t="str">
        <f>VLOOKUP(B3867,'Список DKV от ЮТД'!$A$1:$S$10000,15,FALSE)</f>
        <v>2411/3106</v>
      </c>
      <c r="J3867" s="30" t="s">
        <v>22</v>
      </c>
      <c r="K3867" s="41" t="str">
        <f>VLOOKUP(B3867,'Список DKV от ЮТД'!$A$1:$M$10000,13,FALSE)</f>
        <v>4</v>
      </c>
      <c r="L3867" s="30" t="str">
        <f>VLOOKUP(B3867,'Список DKV от ЮТД'!$A$1:$S$10000,14,FALSE)</f>
        <v>33AFY900</v>
      </c>
      <c r="M3867" s="52" t="str">
        <f>VLOOKUP(B3867,'Список DKV от ЮТД'!$A$1:$M$10000,10,FALSE)</f>
        <v>704310*******0826</v>
      </c>
      <c r="N3867" s="52" t="str">
        <f>VLOOKUP(B3867,'Список DKV от ЮТД'!$A$1:$S$10000,18,FALSE)</f>
        <v/>
      </c>
      <c r="O3867" s="52" t="str">
        <f>VLOOKUP(B3867,'Список DKV от ЮТД'!$A$1:$S$10000,19,FALSE)</f>
        <v/>
      </c>
      <c r="P3867" s="52" t="str">
        <f>VLOOKUP(B3867,'Список DKV от ЮТД'!$A$1:$S$10000,16,FALSE)</f>
        <v>544796406</v>
      </c>
      <c r="Q3867" s="52"/>
    </row>
    <row r="3868" spans="1:18">
      <c r="A3868" s="30">
        <v>3866</v>
      </c>
      <c r="B3868" s="37">
        <v>20300611728</v>
      </c>
      <c r="C3868" s="50">
        <v>44131</v>
      </c>
      <c r="E3868" s="50">
        <v>44131</v>
      </c>
      <c r="F3868" s="30" t="s">
        <v>18</v>
      </c>
      <c r="H3868" s="45">
        <v>44137</v>
      </c>
      <c r="I3868" s="30" t="str">
        <f>VLOOKUP(B3868,'Список DKV от ЮТД'!$A$1:$S$10000,15,FALSE)</f>
        <v>2411/3107</v>
      </c>
      <c r="J3868" s="30" t="s">
        <v>22</v>
      </c>
      <c r="K3868" s="41" t="str">
        <f>VLOOKUP(B3868,'Список DKV от ЮТД'!$A$1:$M$10000,13,FALSE)</f>
        <v>4</v>
      </c>
      <c r="L3868" s="30" t="str">
        <f>VLOOKUP(B3868,'Список DKV от ЮТД'!$A$1:$S$10000,14,FALSE)</f>
        <v>34DL5435</v>
      </c>
      <c r="M3868" s="52" t="str">
        <f>VLOOKUP(B3868,'Список DKV от ЮТД'!$A$1:$M$10000,10,FALSE)</f>
        <v>704310*******4810</v>
      </c>
      <c r="N3868" s="52" t="str">
        <f>VLOOKUP(B3868,'Список DKV от ЮТД'!$A$1:$S$10000,18,FALSE)</f>
        <v/>
      </c>
      <c r="O3868" s="52" t="str">
        <f>VLOOKUP(B3868,'Список DKV от ЮТД'!$A$1:$S$10000,19,FALSE)</f>
        <v/>
      </c>
      <c r="P3868" s="52" t="str">
        <f>VLOOKUP(B3868,'Список DKV от ЮТД'!$A$1:$S$10000,16,FALSE)</f>
        <v>544796404</v>
      </c>
      <c r="Q3868" s="52"/>
    </row>
    <row r="3869" spans="1:18">
      <c r="A3869" s="30">
        <v>3867</v>
      </c>
      <c r="B3869" s="38">
        <v>20300611694</v>
      </c>
      <c r="C3869" s="50">
        <v>44131</v>
      </c>
      <c r="E3869" s="50">
        <v>44131</v>
      </c>
      <c r="F3869" s="30" t="s">
        <v>18</v>
      </c>
      <c r="G3869" s="41">
        <v>216</v>
      </c>
      <c r="H3869" s="45">
        <v>44137</v>
      </c>
      <c r="I3869" s="30" t="str">
        <f>VLOOKUP(B3869,'Список DKV от ЮТД'!$A$1:$S$10000,15,FALSE)</f>
        <v>2411/3108</v>
      </c>
      <c r="J3869" s="30" t="s">
        <v>22</v>
      </c>
      <c r="K3869" s="41" t="str">
        <f>VLOOKUP(B3869,'Список DKV от ЮТД'!$A$1:$M$10000,13,FALSE)</f>
        <v>4</v>
      </c>
      <c r="L3869" s="30" t="str">
        <f>VLOOKUP(B3869,'Список DKV от ЮТД'!$A$1:$S$10000,14,FALSE)</f>
        <v>33ADH796</v>
      </c>
      <c r="M3869" s="52" t="str">
        <f>VLOOKUP(B3869,'Список DKV от ЮТД'!$A$1:$M$10000,10,FALSE)</f>
        <v>704310*******7137</v>
      </c>
      <c r="N3869" s="52" t="str">
        <f>VLOOKUP(B3869,'Список DKV от ЮТД'!$A$1:$S$10000,18,FALSE)</f>
        <v>blocked</v>
      </c>
      <c r="O3869" s="52" t="str">
        <f>VLOOKUP(B3869,'Список DKV от ЮТД'!$A$1:$S$10000,19,FALSE)</f>
        <v>blocked</v>
      </c>
      <c r="P3869" s="52" t="str">
        <f>VLOOKUP(B3869,'Список DKV от ЮТД'!$A$1:$S$10000,16,FALSE)</f>
        <v>544796401</v>
      </c>
      <c r="Q3869" s="52">
        <v>216</v>
      </c>
      <c r="R3869" s="30" t="s">
        <v>38709</v>
      </c>
    </row>
    <row r="3870" spans="1:18">
      <c r="A3870" s="30">
        <v>3868</v>
      </c>
      <c r="B3870" s="37">
        <v>20300611603</v>
      </c>
      <c r="C3870" s="50">
        <v>44131</v>
      </c>
      <c r="E3870" s="50">
        <v>44131</v>
      </c>
      <c r="F3870" s="30" t="s">
        <v>18</v>
      </c>
      <c r="H3870" s="45">
        <v>44137</v>
      </c>
      <c r="I3870" s="30" t="str">
        <f>VLOOKUP(B3870,'Список DKV от ЮТД'!$A$1:$S$10000,15,FALSE)</f>
        <v>2411/3110</v>
      </c>
      <c r="J3870" s="30" t="s">
        <v>22</v>
      </c>
      <c r="K3870" s="41" t="str">
        <f>VLOOKUP(B3870,'Список DKV от ЮТД'!$A$1:$M$10000,13,FALSE)</f>
        <v>4</v>
      </c>
      <c r="L3870" s="30" t="str">
        <f>VLOOKUP(B3870,'Список DKV от ЮТД'!$A$1:$S$10000,14,FALSE)</f>
        <v>34DJM949</v>
      </c>
      <c r="M3870" s="52" t="str">
        <f>VLOOKUP(B3870,'Список DKV от ЮТД'!$A$1:$M$10000,10,FALSE)</f>
        <v>704310*******6325</v>
      </c>
      <c r="N3870" s="52" t="str">
        <f>VLOOKUP(B3870,'Список DKV от ЮТД'!$A$1:$S$10000,18,FALSE)</f>
        <v>expired</v>
      </c>
      <c r="O3870" s="52" t="str">
        <f>VLOOKUP(B3870,'Список DKV от ЮТД'!$A$1:$S$10000,19,FALSE)</f>
        <v>blocked</v>
      </c>
      <c r="P3870" s="52" t="str">
        <f>VLOOKUP(B3870,'Список DKV от ЮТД'!$A$1:$S$10000,16,FALSE)</f>
        <v>544796392</v>
      </c>
      <c r="Q3870" s="52"/>
    </row>
    <row r="3871" spans="1:18">
      <c r="A3871" s="30">
        <v>3869</v>
      </c>
      <c r="B3871" s="37">
        <v>20300611561</v>
      </c>
      <c r="C3871" s="50">
        <v>44131</v>
      </c>
      <c r="E3871" s="50">
        <v>44131</v>
      </c>
      <c r="F3871" s="30" t="s">
        <v>18</v>
      </c>
      <c r="H3871" s="45">
        <v>44137</v>
      </c>
      <c r="I3871" s="30" t="str">
        <f>VLOOKUP(B3871,'Список DKV от ЮТД'!$A$1:$S$10000,15,FALSE)</f>
        <v>2411/3111</v>
      </c>
      <c r="J3871" s="30" t="s">
        <v>22</v>
      </c>
      <c r="K3871" s="41" t="str">
        <f>VLOOKUP(B3871,'Список DKV от ЮТД'!$A$1:$M$10000,13,FALSE)</f>
        <v>4</v>
      </c>
      <c r="L3871" s="30" t="str">
        <f>VLOOKUP(B3871,'Список DKV от ЮТД'!$A$1:$S$10000,14,FALSE)</f>
        <v>31AAF314</v>
      </c>
      <c r="M3871" s="52" t="str">
        <f>VLOOKUP(B3871,'Список DKV от ЮТД'!$A$1:$M$10000,10,FALSE)</f>
        <v>704310*******8236</v>
      </c>
      <c r="N3871" s="52" t="str">
        <f>VLOOKUP(B3871,'Список DKV от ЮТД'!$A$1:$S$10000,18,FALSE)</f>
        <v/>
      </c>
      <c r="O3871" s="52" t="str">
        <f>VLOOKUP(B3871,'Список DKV от ЮТД'!$A$1:$S$10000,19,FALSE)</f>
        <v/>
      </c>
      <c r="P3871" s="52" t="str">
        <f>VLOOKUP(B3871,'Список DKV от ЮТД'!$A$1:$S$10000,16,FALSE)</f>
        <v>544796388</v>
      </c>
      <c r="Q3871" s="52"/>
    </row>
    <row r="3872" spans="1:18">
      <c r="A3872" s="30">
        <v>3870</v>
      </c>
      <c r="B3872" s="37">
        <v>19451046098</v>
      </c>
      <c r="C3872" s="50">
        <v>44104</v>
      </c>
      <c r="E3872" s="50">
        <v>44104</v>
      </c>
      <c r="F3872" s="30" t="s">
        <v>20</v>
      </c>
      <c r="H3872" s="45">
        <v>44137</v>
      </c>
      <c r="I3872" s="30" t="str">
        <f>VLOOKUP(B3872,'Список DKV от ЮТД'!$A$1:$S$10000,15,FALSE)</f>
        <v>2412/619</v>
      </c>
      <c r="J3872" s="30" t="s">
        <v>22</v>
      </c>
      <c r="K3872" s="41" t="str">
        <f>VLOOKUP(B3872,'Список DKV от ЮТД'!$A$1:$M$10000,13,FALSE)</f>
        <v>4</v>
      </c>
      <c r="L3872" s="30" t="str">
        <f>VLOOKUP(B3872,'Список DKV от ЮТД'!$A$1:$S$10000,14,FALSE)</f>
        <v>K31M904</v>
      </c>
      <c r="M3872" s="52" t="str">
        <f>VLOOKUP(B3872,'Список DKV от ЮТД'!$A$1:$M$10000,10,FALSE)</f>
        <v>704310*******0656</v>
      </c>
      <c r="N3872" s="52" t="str">
        <f>VLOOKUP(B3872,'Список DKV от ЮТД'!$A$1:$S$10000,18,FALSE)</f>
        <v/>
      </c>
      <c r="O3872" s="52" t="str">
        <f>VLOOKUP(B3872,'Список DKV от ЮТД'!$A$1:$S$10000,19,FALSE)</f>
        <v/>
      </c>
      <c r="P3872" s="52" t="str">
        <f>VLOOKUP(B3872,'Список DKV от ЮТД'!$A$1:$S$10000,16,FALSE)</f>
        <v>431331489</v>
      </c>
      <c r="Q3872" s="52"/>
    </row>
    <row r="3873" spans="1:18">
      <c r="A3873" s="30">
        <v>3871</v>
      </c>
      <c r="B3873" s="37">
        <v>19451046049</v>
      </c>
      <c r="C3873" s="50">
        <v>44104</v>
      </c>
      <c r="E3873" s="50">
        <v>44104</v>
      </c>
      <c r="F3873" s="30" t="s">
        <v>20</v>
      </c>
      <c r="H3873" s="45">
        <v>44137</v>
      </c>
      <c r="I3873" s="30" t="str">
        <f>VLOOKUP(B3873,'Список DKV от ЮТД'!$A$1:$S$10000,15,FALSE)</f>
        <v>2412/620</v>
      </c>
      <c r="J3873" s="30" t="s">
        <v>22</v>
      </c>
      <c r="K3873" s="41" t="str">
        <f>VLOOKUP(B3873,'Список DKV от ЮТД'!$A$1:$M$10000,13,FALSE)</f>
        <v>4</v>
      </c>
      <c r="L3873" s="30" t="str">
        <f>VLOOKUP(B3873,'Список DKV от ЮТД'!$A$1:$S$10000,14,FALSE)</f>
        <v>TE6000BR</v>
      </c>
      <c r="M3873" s="52" t="str">
        <f>VLOOKUP(B3873,'Список DKV от ЮТД'!$A$1:$M$10000,10,FALSE)</f>
        <v>704310*******5055</v>
      </c>
      <c r="N3873" s="52" t="str">
        <f>VLOOKUP(B3873,'Список DKV от ЮТД'!$A$1:$S$10000,18,FALSE)</f>
        <v/>
      </c>
      <c r="O3873" s="52" t="str">
        <f>VLOOKUP(B3873,'Список DKV от ЮТД'!$A$1:$S$10000,19,FALSE)</f>
        <v/>
      </c>
      <c r="P3873" s="52" t="str">
        <f>VLOOKUP(B3873,'Список DKV от ЮТД'!$A$1:$S$10000,16,FALSE)</f>
        <v>431331484</v>
      </c>
      <c r="Q3873" s="52"/>
    </row>
    <row r="3874" spans="1:18">
      <c r="A3874" s="30">
        <v>3872</v>
      </c>
      <c r="B3874" s="38">
        <v>19460014574</v>
      </c>
      <c r="C3874" s="50">
        <v>44064</v>
      </c>
      <c r="E3874" s="50">
        <v>44064</v>
      </c>
      <c r="F3874" s="30" t="s">
        <v>21</v>
      </c>
      <c r="G3874" s="41">
        <v>176</v>
      </c>
      <c r="H3874" s="45">
        <v>44137</v>
      </c>
      <c r="I3874" s="30" t="str">
        <f>VLOOKUP(B3874,'Список DKV от ЮТД'!$A$1:$S$10000,15,FALSE)</f>
        <v>2414/66</v>
      </c>
      <c r="J3874" s="30" t="s">
        <v>22</v>
      </c>
      <c r="K3874" s="41" t="str">
        <f>VLOOKUP(B3874,'Список DKV от ЮТД'!$A$1:$M$10000,13,FALSE)</f>
        <v>4</v>
      </c>
      <c r="L3874" s="30" t="str">
        <f>VLOOKUP(B3874,'Список DKV от ЮТД'!$A$1:$S$10000,14,FALSE)</f>
        <v>34DJL384</v>
      </c>
      <c r="M3874" s="52" t="str">
        <f>VLOOKUP(B3874,'Список DKV от ЮТД'!$A$1:$M$10000,10,FALSE)</f>
        <v>704310*******3183</v>
      </c>
      <c r="N3874" s="52" t="str">
        <f>VLOOKUP(B3874,'Список DKV от ЮТД'!$A$1:$S$10000,18,FALSE)</f>
        <v>blocked</v>
      </c>
      <c r="O3874" s="52" t="str">
        <f>VLOOKUP(B3874,'Список DKV от ЮТД'!$A$1:$S$10000,19,FALSE)</f>
        <v>blocked</v>
      </c>
      <c r="P3874" s="52" t="str">
        <f>VLOOKUP(B3874,'Список DKV от ЮТД'!$A$1:$S$10000,16,FALSE)</f>
        <v>431490481</v>
      </c>
      <c r="Q3874" s="49">
        <v>177</v>
      </c>
      <c r="R3874" s="30" t="s">
        <v>32936</v>
      </c>
    </row>
    <row r="3875" spans="1:18">
      <c r="A3875" s="30">
        <v>3873</v>
      </c>
      <c r="B3875" s="38">
        <v>19460014434</v>
      </c>
      <c r="C3875" s="50">
        <v>44064</v>
      </c>
      <c r="E3875" s="50">
        <v>44064</v>
      </c>
      <c r="F3875" s="30" t="s">
        <v>21</v>
      </c>
      <c r="G3875" s="41">
        <v>176</v>
      </c>
      <c r="H3875" s="45">
        <v>44137</v>
      </c>
      <c r="I3875" s="30" t="str">
        <f>VLOOKUP(B3875,'Список DKV от ЮТД'!$A$1:$S$10000,15,FALSE)</f>
        <v>2414/67</v>
      </c>
      <c r="J3875" s="30" t="s">
        <v>22</v>
      </c>
      <c r="K3875" s="41" t="str">
        <f>VLOOKUP(B3875,'Список DKV от ЮТД'!$A$1:$M$10000,13,FALSE)</f>
        <v>4</v>
      </c>
      <c r="L3875" s="30" t="str">
        <f>VLOOKUP(B3875,'Список DKV от ЮТД'!$A$1:$S$10000,14,FALSE)</f>
        <v>34DJL388</v>
      </c>
      <c r="M3875" s="52" t="str">
        <f>VLOOKUP(B3875,'Список DKV от ЮТД'!$A$1:$M$10000,10,FALSE)</f>
        <v>704310*******3217</v>
      </c>
      <c r="N3875" s="52" t="str">
        <f>VLOOKUP(B3875,'Список DKV от ЮТД'!$A$1:$S$10000,18,FALSE)</f>
        <v>blocked</v>
      </c>
      <c r="O3875" s="52" t="str">
        <f>VLOOKUP(B3875,'Список DKV от ЮТД'!$A$1:$S$10000,19,FALSE)</f>
        <v>blocked</v>
      </c>
      <c r="P3875" s="52" t="str">
        <f>VLOOKUP(B3875,'Список DKV от ЮТД'!$A$1:$S$10000,16,FALSE)</f>
        <v>431490467</v>
      </c>
      <c r="Q3875" s="49">
        <v>177</v>
      </c>
      <c r="R3875" s="30" t="s">
        <v>32936</v>
      </c>
    </row>
    <row r="3876" spans="1:18">
      <c r="A3876" s="30">
        <v>3874</v>
      </c>
      <c r="B3876" s="37">
        <v>20300611520</v>
      </c>
      <c r="C3876" s="50">
        <v>44131</v>
      </c>
      <c r="E3876" s="50">
        <v>44131</v>
      </c>
      <c r="F3876" s="30" t="s">
        <v>18</v>
      </c>
      <c r="H3876" s="45">
        <v>44138</v>
      </c>
      <c r="I3876" s="30" t="str">
        <f>VLOOKUP(B3876,'Список DKV от ЮТД'!$A$1:$S$10000,15,FALSE)</f>
        <v>2411/3113</v>
      </c>
      <c r="J3876" s="30" t="s">
        <v>22</v>
      </c>
      <c r="K3876" s="41" t="str">
        <f>VLOOKUP(B3876,'Список DKV от ЮТД'!$A$1:$M$10000,13,FALSE)</f>
        <v>4</v>
      </c>
      <c r="L3876" s="30" t="str">
        <f>VLOOKUP(B3876,'Список DKV от ЮТД'!$A$1:$S$10000,14,FALSE)</f>
        <v>34CFS159</v>
      </c>
      <c r="M3876" s="52" t="str">
        <f>VLOOKUP(B3876,'Список DKV от ЮТД'!$A$1:$M$10000,10,FALSE)</f>
        <v>704310*******8038</v>
      </c>
      <c r="N3876" s="52" t="str">
        <f>VLOOKUP(B3876,'Список DKV от ЮТД'!$A$1:$S$10000,18,FALSE)</f>
        <v/>
      </c>
      <c r="O3876" s="52" t="str">
        <f>VLOOKUP(B3876,'Список DKV от ЮТД'!$A$1:$S$10000,19,FALSE)</f>
        <v/>
      </c>
      <c r="P3876" s="52" t="str">
        <f>VLOOKUP(B3876,'Список DKV от ЮТД'!$A$1:$S$10000,16,FALSE)</f>
        <v>544796384</v>
      </c>
      <c r="Q3876" s="52"/>
    </row>
    <row r="3877" spans="1:18">
      <c r="A3877" s="30">
        <v>3875</v>
      </c>
      <c r="B3877" s="37">
        <v>20300611488</v>
      </c>
      <c r="C3877" s="50">
        <v>44131</v>
      </c>
      <c r="E3877" s="50">
        <v>44131</v>
      </c>
      <c r="F3877" s="30" t="s">
        <v>18</v>
      </c>
      <c r="H3877" s="45">
        <v>44138</v>
      </c>
      <c r="I3877" s="30" t="str">
        <f>VLOOKUP(B3877,'Список DKV от ЮТД'!$A$1:$S$10000,15,FALSE)</f>
        <v>2411/3114</v>
      </c>
      <c r="J3877" s="30" t="s">
        <v>22</v>
      </c>
      <c r="K3877" s="41" t="str">
        <f>VLOOKUP(B3877,'Список DKV от ЮТД'!$A$1:$M$10000,13,FALSE)</f>
        <v>4</v>
      </c>
      <c r="L3877" s="30" t="str">
        <f>VLOOKUP(B3877,'Список DKV от ЮТД'!$A$1:$S$10000,14,FALSE)</f>
        <v>33EAV55</v>
      </c>
      <c r="M3877" s="52" t="str">
        <f>VLOOKUP(B3877,'Список DKV от ЮТД'!$A$1:$M$10000,10,FALSE)</f>
        <v>704310*******0017</v>
      </c>
      <c r="N3877" s="52" t="str">
        <f>VLOOKUP(B3877,'Список DKV от ЮТД'!$A$1:$S$10000,18,FALSE)</f>
        <v/>
      </c>
      <c r="O3877" s="52" t="str">
        <f>VLOOKUP(B3877,'Список DKV от ЮТД'!$A$1:$S$10000,19,FALSE)</f>
        <v/>
      </c>
      <c r="P3877" s="52" t="str">
        <f>VLOOKUP(B3877,'Список DKV от ЮТД'!$A$1:$S$10000,16,FALSE)</f>
        <v>544796380</v>
      </c>
      <c r="Q3877" s="52"/>
    </row>
    <row r="3878" spans="1:18">
      <c r="A3878" s="30">
        <v>3876</v>
      </c>
      <c r="B3878" s="37">
        <v>20300611447</v>
      </c>
      <c r="C3878" s="50">
        <v>44131</v>
      </c>
      <c r="E3878" s="50">
        <v>44131</v>
      </c>
      <c r="F3878" s="30" t="s">
        <v>18</v>
      </c>
      <c r="H3878" s="45">
        <v>44138</v>
      </c>
      <c r="I3878" s="30" t="str">
        <f>VLOOKUP(B3878,'Список DKV от ЮТД'!$A$1:$S$10000,15,FALSE)</f>
        <v>2411/3115</v>
      </c>
      <c r="J3878" s="30" t="s">
        <v>22</v>
      </c>
      <c r="K3878" s="41" t="str">
        <f>VLOOKUP(B3878,'Список DKV от ЮТД'!$A$1:$M$10000,13,FALSE)</f>
        <v>4</v>
      </c>
      <c r="L3878" s="30" t="str">
        <f>VLOOKUP(B3878,'Список DKV от ЮТД'!$A$1:$S$10000,14,FALSE)</f>
        <v>34DL2654</v>
      </c>
      <c r="M3878" s="52" t="str">
        <f>VLOOKUP(B3878,'Список DKV от ЮТД'!$A$1:$M$10000,10,FALSE)</f>
        <v>704310*******8251</v>
      </c>
      <c r="N3878" s="52" t="str">
        <f>VLOOKUP(B3878,'Список DKV от ЮТД'!$A$1:$S$10000,18,FALSE)</f>
        <v/>
      </c>
      <c r="O3878" s="52" t="str">
        <f>VLOOKUP(B3878,'Список DKV от ЮТД'!$A$1:$S$10000,19,FALSE)</f>
        <v/>
      </c>
      <c r="P3878" s="52" t="str">
        <f>VLOOKUP(B3878,'Список DKV от ЮТД'!$A$1:$S$10000,16,FALSE)</f>
        <v>544796376</v>
      </c>
      <c r="Q3878" s="52"/>
    </row>
    <row r="3879" spans="1:18">
      <c r="A3879" s="30">
        <v>3877</v>
      </c>
      <c r="B3879" s="37">
        <v>20300611405</v>
      </c>
      <c r="C3879" s="50">
        <v>44131</v>
      </c>
      <c r="E3879" s="50">
        <v>44131</v>
      </c>
      <c r="F3879" s="30" t="s">
        <v>18</v>
      </c>
      <c r="H3879" s="45">
        <v>44138</v>
      </c>
      <c r="I3879" s="30" t="str">
        <f>VLOOKUP(B3879,'Список DKV от ЮТД'!$A$1:$S$10000,15,FALSE)</f>
        <v>2411/3116</v>
      </c>
      <c r="J3879" s="30" t="s">
        <v>22</v>
      </c>
      <c r="K3879" s="41" t="str">
        <f>VLOOKUP(B3879,'Список DKV от ЮТД'!$A$1:$M$10000,13,FALSE)</f>
        <v>4</v>
      </c>
      <c r="L3879" s="30" t="str">
        <f>VLOOKUP(B3879,'Список DKV от ЮТД'!$A$1:$S$10000,14,FALSE)</f>
        <v>42AHG838</v>
      </c>
      <c r="M3879" s="52" t="str">
        <f>VLOOKUP(B3879,'Список DKV от ЮТД'!$A$1:$M$10000,10,FALSE)</f>
        <v>704310*******0409</v>
      </c>
      <c r="N3879" s="52" t="str">
        <f>VLOOKUP(B3879,'Список DKV от ЮТД'!$A$1:$S$10000,18,FALSE)</f>
        <v/>
      </c>
      <c r="O3879" s="52" t="str">
        <f>VLOOKUP(B3879,'Список DKV от ЮТД'!$A$1:$S$10000,19,FALSE)</f>
        <v/>
      </c>
      <c r="P3879" s="52" t="str">
        <f>VLOOKUP(B3879,'Список DKV от ЮТД'!$A$1:$S$10000,16,FALSE)</f>
        <v>544796372</v>
      </c>
      <c r="Q3879" s="52"/>
    </row>
    <row r="3880" spans="1:18">
      <c r="A3880" s="30">
        <v>3878</v>
      </c>
      <c r="B3880" s="37">
        <v>20300611363</v>
      </c>
      <c r="C3880" s="50">
        <v>44131</v>
      </c>
      <c r="E3880" s="50">
        <v>44131</v>
      </c>
      <c r="F3880" s="30" t="s">
        <v>18</v>
      </c>
      <c r="H3880" s="45">
        <v>44138</v>
      </c>
      <c r="I3880" s="30" t="str">
        <f>VLOOKUP(B3880,'Список DKV от ЮТД'!$A$1:$S$10000,15,FALSE)</f>
        <v>2411/3117</v>
      </c>
      <c r="J3880" s="30" t="s">
        <v>22</v>
      </c>
      <c r="K3880" s="41" t="str">
        <f>VLOOKUP(B3880,'Список DKV от ЮТД'!$A$1:$M$10000,13,FALSE)</f>
        <v>4</v>
      </c>
      <c r="L3880" s="30" t="str">
        <f>VLOOKUP(B3880,'Список DKV от ЮТД'!$A$1:$S$10000,14,FALSE)</f>
        <v>34HF9660</v>
      </c>
      <c r="M3880" s="52" t="str">
        <f>VLOOKUP(B3880,'Список DKV от ЮТД'!$A$1:$M$10000,10,FALSE)</f>
        <v>704310*******6728</v>
      </c>
      <c r="N3880" s="52" t="str">
        <f>VLOOKUP(B3880,'Список DKV от ЮТД'!$A$1:$S$10000,18,FALSE)</f>
        <v/>
      </c>
      <c r="O3880" s="52" t="str">
        <f>VLOOKUP(B3880,'Список DKV от ЮТД'!$A$1:$S$10000,19,FALSE)</f>
        <v/>
      </c>
      <c r="P3880" s="52" t="str">
        <f>VLOOKUP(B3880,'Список DKV от ЮТД'!$A$1:$S$10000,16,FALSE)</f>
        <v>544796368</v>
      </c>
      <c r="Q3880" s="52"/>
    </row>
    <row r="3881" spans="1:18">
      <c r="A3881" s="30">
        <v>3879</v>
      </c>
      <c r="B3881" s="37">
        <v>20300611322</v>
      </c>
      <c r="C3881" s="50">
        <v>44131</v>
      </c>
      <c r="E3881" s="50">
        <v>44131</v>
      </c>
      <c r="F3881" s="30" t="s">
        <v>18</v>
      </c>
      <c r="H3881" s="45">
        <v>44138</v>
      </c>
      <c r="I3881" s="30" t="str">
        <f>VLOOKUP(B3881,'Список DKV от ЮТД'!$A$1:$S$10000,15,FALSE)</f>
        <v>2411/3118</v>
      </c>
      <c r="J3881" s="30" t="s">
        <v>22</v>
      </c>
      <c r="K3881" s="41" t="str">
        <f>VLOOKUP(B3881,'Список DKV от ЮТД'!$A$1:$M$10000,13,FALSE)</f>
        <v>4</v>
      </c>
      <c r="L3881" s="30" t="str">
        <f>VLOOKUP(B3881,'Список DKV от ЮТД'!$A$1:$S$10000,14,FALSE)</f>
        <v>16AIJ463</v>
      </c>
      <c r="M3881" s="52" t="str">
        <f>VLOOKUP(B3881,'Список DKV от ЮТД'!$A$1:$M$10000,10,FALSE)</f>
        <v>704310*******5753</v>
      </c>
      <c r="N3881" s="52" t="str">
        <f>VLOOKUP(B3881,'Список DKV от ЮТД'!$A$1:$S$10000,18,FALSE)</f>
        <v/>
      </c>
      <c r="O3881" s="52" t="str">
        <f>VLOOKUP(B3881,'Список DKV от ЮТД'!$A$1:$S$10000,19,FALSE)</f>
        <v/>
      </c>
      <c r="P3881" s="52" t="str">
        <f>VLOOKUP(B3881,'Список DKV от ЮТД'!$A$1:$S$10000,16,FALSE)</f>
        <v>544796364</v>
      </c>
      <c r="Q3881" s="52"/>
    </row>
    <row r="3882" spans="1:18">
      <c r="A3882" s="30">
        <v>3880</v>
      </c>
      <c r="B3882" s="37">
        <v>20300611280</v>
      </c>
      <c r="C3882" s="50">
        <v>44131</v>
      </c>
      <c r="E3882" s="50">
        <v>44131</v>
      </c>
      <c r="F3882" s="30" t="s">
        <v>18</v>
      </c>
      <c r="H3882" s="45">
        <v>44138</v>
      </c>
      <c r="I3882" s="30" t="str">
        <f>VLOOKUP(B3882,'Список DKV от ЮТД'!$A$1:$S$10000,15,FALSE)</f>
        <v>2411/3119</v>
      </c>
      <c r="J3882" s="30" t="s">
        <v>22</v>
      </c>
      <c r="K3882" s="41" t="str">
        <f>VLOOKUP(B3882,'Список DKV от ЮТД'!$A$1:$M$10000,13,FALSE)</f>
        <v>4</v>
      </c>
      <c r="L3882" s="30" t="str">
        <f>VLOOKUP(B3882,'Список DKV от ЮТД'!$A$1:$S$10000,14,FALSE)</f>
        <v>34DJZ789</v>
      </c>
      <c r="M3882" s="52" t="str">
        <f>VLOOKUP(B3882,'Список DKV от ЮТД'!$A$1:$M$10000,10,FALSE)</f>
        <v>704310*******0391</v>
      </c>
      <c r="N3882" s="52" t="str">
        <f>VLOOKUP(B3882,'Список DKV от ЮТД'!$A$1:$S$10000,18,FALSE)</f>
        <v>expired</v>
      </c>
      <c r="O3882" s="52" t="str">
        <f>VLOOKUP(B3882,'Список DKV от ЮТД'!$A$1:$S$10000,19,FALSE)</f>
        <v>blocked</v>
      </c>
      <c r="P3882" s="52" t="str">
        <f>VLOOKUP(B3882,'Список DKV от ЮТД'!$A$1:$S$10000,16,FALSE)</f>
        <v>544796360</v>
      </c>
      <c r="Q3882" s="52"/>
    </row>
    <row r="3883" spans="1:18">
      <c r="A3883" s="30">
        <v>3881</v>
      </c>
      <c r="B3883" s="37">
        <v>19451046106</v>
      </c>
      <c r="C3883" s="50">
        <v>44104</v>
      </c>
      <c r="E3883" s="50">
        <v>44104</v>
      </c>
      <c r="F3883" s="30" t="s">
        <v>20</v>
      </c>
      <c r="H3883" s="45">
        <v>44138</v>
      </c>
      <c r="I3883" s="30" t="str">
        <f>VLOOKUP(B3883,'Список DKV от ЮТД'!$A$1:$S$10000,15,FALSE)</f>
        <v>2412/621</v>
      </c>
      <c r="J3883" s="30" t="s">
        <v>22</v>
      </c>
      <c r="K3883" s="41" t="str">
        <f>VLOOKUP(B3883,'Список DKV от ЮТД'!$A$1:$M$10000,13,FALSE)</f>
        <v>4</v>
      </c>
      <c r="L3883" s="30" t="str">
        <f>VLOOKUP(B3883,'Список DKV от ЮТД'!$A$1:$S$10000,14,FALSE)</f>
        <v>LJ990EN</v>
      </c>
      <c r="M3883" s="52" t="str">
        <f>VLOOKUP(B3883,'Список DKV от ЮТД'!$A$1:$M$10000,10,FALSE)</f>
        <v>704310*******7731</v>
      </c>
      <c r="N3883" s="52" t="str">
        <f>VLOOKUP(B3883,'Список DKV от ЮТД'!$A$1:$S$10000,18,FALSE)</f>
        <v/>
      </c>
      <c r="O3883" s="52" t="str">
        <f>VLOOKUP(B3883,'Список DKV от ЮТД'!$A$1:$S$10000,19,FALSE)</f>
        <v/>
      </c>
      <c r="P3883" s="52" t="str">
        <f>VLOOKUP(B3883,'Список DKV от ЮТД'!$A$1:$S$10000,16,FALSE)</f>
        <v>431331490</v>
      </c>
      <c r="Q3883" s="52"/>
    </row>
    <row r="3884" spans="1:18">
      <c r="A3884" s="30">
        <v>3882</v>
      </c>
      <c r="B3884" s="37">
        <v>19451046494</v>
      </c>
      <c r="C3884" s="50">
        <v>44104</v>
      </c>
      <c r="E3884" s="50">
        <v>44104</v>
      </c>
      <c r="F3884" s="30" t="s">
        <v>20</v>
      </c>
      <c r="H3884" s="45">
        <v>44138</v>
      </c>
      <c r="I3884" s="30" t="str">
        <f>VLOOKUP(B3884,'Список DKV от ЮТД'!$A$1:$S$10000,15,FALSE)</f>
        <v>2412/622</v>
      </c>
      <c r="J3884" s="30" t="s">
        <v>22</v>
      </c>
      <c r="K3884" s="41" t="str">
        <f>VLOOKUP(B3884,'Список DKV от ЮТД'!$A$1:$M$10000,13,FALSE)</f>
        <v>4</v>
      </c>
      <c r="L3884" s="30" t="str">
        <f>VLOOKUP(B3884,'Список DKV от ЮТД'!$A$1:$S$10000,14,FALSE)</f>
        <v>ST4066E</v>
      </c>
      <c r="M3884" s="52" t="str">
        <f>VLOOKUP(B3884,'Список DKV от ЮТД'!$A$1:$M$10000,10,FALSE)</f>
        <v>704310*******8584</v>
      </c>
      <c r="N3884" s="52" t="str">
        <f>VLOOKUP(B3884,'Список DKV от ЮТД'!$A$1:$S$10000,18,FALSE)</f>
        <v/>
      </c>
      <c r="O3884" s="52" t="str">
        <f>VLOOKUP(B3884,'Список DKV от ЮТД'!$A$1:$S$10000,19,FALSE)</f>
        <v/>
      </c>
      <c r="P3884" s="52" t="str">
        <f>VLOOKUP(B3884,'Список DKV от ЮТД'!$A$1:$S$10000,16,FALSE)</f>
        <v>431331529</v>
      </c>
      <c r="Q3884" s="52"/>
    </row>
    <row r="3885" spans="1:18">
      <c r="A3885" s="30">
        <v>3883</v>
      </c>
      <c r="B3885" s="38">
        <v>19451046080</v>
      </c>
      <c r="C3885" s="50">
        <v>44104</v>
      </c>
      <c r="E3885" s="50">
        <v>44104</v>
      </c>
      <c r="F3885" s="30" t="s">
        <v>20</v>
      </c>
      <c r="G3885" s="41">
        <v>176</v>
      </c>
      <c r="H3885" s="45">
        <v>44138</v>
      </c>
      <c r="I3885" s="30" t="str">
        <f>VLOOKUP(B3885,'Список DKV от ЮТД'!$A$1:$S$10000,15,FALSE)</f>
        <v>2412/623</v>
      </c>
      <c r="J3885" s="30" t="s">
        <v>22</v>
      </c>
      <c r="K3885" s="41" t="str">
        <f>VLOOKUP(B3885,'Список DKV от ЮТД'!$A$1:$M$10000,13,FALSE)</f>
        <v>4</v>
      </c>
      <c r="L3885" s="30" t="str">
        <f>VLOOKUP(B3885,'Список DKV от ЮТД'!$A$1:$S$10000,14,FALSE)</f>
        <v>34DJL385</v>
      </c>
      <c r="M3885" s="52" t="str">
        <f>VLOOKUP(B3885,'Список DKV от ЮТД'!$A$1:$M$10000,10,FALSE)</f>
        <v>704310*******3191</v>
      </c>
      <c r="N3885" s="52" t="str">
        <f>VLOOKUP(B3885,'Список DKV от ЮТД'!$A$1:$S$10000,18,FALSE)</f>
        <v>blocked</v>
      </c>
      <c r="O3885" s="52" t="str">
        <f>VLOOKUP(B3885,'Список DKV от ЮТД'!$A$1:$S$10000,19,FALSE)</f>
        <v>blocked</v>
      </c>
      <c r="P3885" s="52" t="str">
        <f>VLOOKUP(B3885,'Список DKV от ЮТД'!$A$1:$S$10000,16,FALSE)</f>
        <v>431331488</v>
      </c>
      <c r="Q3885" s="49">
        <v>177</v>
      </c>
      <c r="R3885" s="30" t="s">
        <v>32936</v>
      </c>
    </row>
    <row r="3886" spans="1:18">
      <c r="A3886" s="30">
        <v>3884</v>
      </c>
      <c r="B3886" s="37">
        <v>19451046239</v>
      </c>
      <c r="C3886" s="50">
        <v>44104</v>
      </c>
      <c r="E3886" s="50">
        <v>44104</v>
      </c>
      <c r="F3886" s="30" t="s">
        <v>20</v>
      </c>
      <c r="H3886" s="45">
        <v>44138</v>
      </c>
      <c r="I3886" s="30" t="str">
        <f>VLOOKUP(B3886,'Список DKV от ЮТД'!$A$1:$S$10000,15,FALSE)</f>
        <v>2412/624</v>
      </c>
      <c r="J3886" s="30" t="s">
        <v>22</v>
      </c>
      <c r="K3886" s="41" t="str">
        <f>VLOOKUP(B3886,'Список DKV от ЮТД'!$A$1:$M$10000,13,FALSE)</f>
        <v>4</v>
      </c>
      <c r="L3886" s="30" t="str">
        <f>VLOOKUP(B3886,'Список DKV от ЮТД'!$A$1:$S$10000,14,FALSE)</f>
        <v>63AK886</v>
      </c>
      <c r="M3886" s="52" t="str">
        <f>VLOOKUP(B3886,'Список DKV от ЮТД'!$A$1:$M$10000,10,FALSE)</f>
        <v>704310*******2524</v>
      </c>
      <c r="N3886" s="52" t="str">
        <f>VLOOKUP(B3886,'Список DKV от ЮТД'!$A$1:$S$10000,18,FALSE)</f>
        <v/>
      </c>
      <c r="O3886" s="52" t="str">
        <f>VLOOKUP(B3886,'Список DKV от ЮТД'!$A$1:$S$10000,19,FALSE)</f>
        <v/>
      </c>
      <c r="P3886" s="52" t="str">
        <f>VLOOKUP(B3886,'Список DKV от ЮТД'!$A$1:$S$10000,16,FALSE)</f>
        <v>431331503</v>
      </c>
      <c r="Q3886" s="52"/>
    </row>
    <row r="3887" spans="1:18">
      <c r="A3887" s="30">
        <v>3885</v>
      </c>
      <c r="B3887" s="37">
        <v>19451046031</v>
      </c>
      <c r="C3887" s="50">
        <v>44104</v>
      </c>
      <c r="E3887" s="50">
        <v>44104</v>
      </c>
      <c r="F3887" s="30" t="s">
        <v>20</v>
      </c>
      <c r="H3887" s="45">
        <v>44138</v>
      </c>
      <c r="I3887" s="30" t="str">
        <f>VLOOKUP(B3887,'Список DKV от ЮТД'!$A$1:$S$10000,15,FALSE)</f>
        <v>2412/625</v>
      </c>
      <c r="J3887" s="30" t="s">
        <v>22</v>
      </c>
      <c r="K3887" s="41" t="str">
        <f>VLOOKUP(B3887,'Список DKV от ЮТД'!$A$1:$M$10000,13,FALSE)</f>
        <v>4</v>
      </c>
      <c r="L3887" s="30" t="str">
        <f>VLOOKUP(B3887,'Список DKV от ЮТД'!$A$1:$S$10000,14,FALSE)</f>
        <v>KA761JK</v>
      </c>
      <c r="M3887" s="52" t="str">
        <f>VLOOKUP(B3887,'Список DKV от ЮТД'!$A$1:$M$10000,10,FALSE)</f>
        <v>704310*******1796</v>
      </c>
      <c r="N3887" s="52" t="str">
        <f>VLOOKUP(B3887,'Список DKV от ЮТД'!$A$1:$S$10000,18,FALSE)</f>
        <v/>
      </c>
      <c r="O3887" s="52" t="str">
        <f>VLOOKUP(B3887,'Список DKV от ЮТД'!$A$1:$S$10000,19,FALSE)</f>
        <v/>
      </c>
      <c r="P3887" s="52" t="str">
        <f>VLOOKUP(B3887,'Список DKV от ЮТД'!$A$1:$S$10000,16,FALSE)</f>
        <v>431331483</v>
      </c>
      <c r="Q3887" s="52"/>
    </row>
    <row r="3888" spans="1:18">
      <c r="A3888" s="30">
        <v>3886</v>
      </c>
      <c r="B3888" s="37">
        <v>19451046072</v>
      </c>
      <c r="C3888" s="50">
        <v>44104</v>
      </c>
      <c r="E3888" s="50">
        <v>44104</v>
      </c>
      <c r="F3888" s="30" t="s">
        <v>20</v>
      </c>
      <c r="H3888" s="45">
        <v>44138</v>
      </c>
      <c r="I3888" s="30" t="str">
        <f>VLOOKUP(B3888,'Список DKV от ЮТД'!$A$1:$S$10000,15,FALSE)</f>
        <v>2412/626</v>
      </c>
      <c r="J3888" s="30" t="s">
        <v>22</v>
      </c>
      <c r="K3888" s="41" t="str">
        <f>VLOOKUP(B3888,'Список DKV от ЮТД'!$A$1:$M$10000,13,FALSE)</f>
        <v>4</v>
      </c>
      <c r="L3888" s="30" t="str">
        <f>VLOOKUP(B3888,'Список DKV от ЮТД'!$A$1:$S$10000,14,FALSE)</f>
        <v>ZG6912HV</v>
      </c>
      <c r="M3888" s="52" t="str">
        <f>VLOOKUP(B3888,'Список DKV от ЮТД'!$A$1:$M$10000,10,FALSE)</f>
        <v>704310*******1154</v>
      </c>
      <c r="N3888" s="52" t="str">
        <f>VLOOKUP(B3888,'Список DKV от ЮТД'!$A$1:$S$10000,18,FALSE)</f>
        <v>expired</v>
      </c>
      <c r="O3888" s="52" t="str">
        <f>VLOOKUP(B3888,'Список DKV от ЮТД'!$A$1:$S$10000,19,FALSE)</f>
        <v>blocked</v>
      </c>
      <c r="P3888" s="52" t="str">
        <f>VLOOKUP(B3888,'Список DKV от ЮТД'!$A$1:$S$10000,16,FALSE)</f>
        <v>431331487</v>
      </c>
      <c r="Q3888" s="52"/>
    </row>
    <row r="3889" spans="1:17">
      <c r="A3889" s="30">
        <v>3887</v>
      </c>
      <c r="B3889" s="37">
        <v>19441088861</v>
      </c>
      <c r="C3889" s="50">
        <v>43886</v>
      </c>
      <c r="E3889" s="50">
        <v>43886</v>
      </c>
      <c r="F3889" s="30" t="s">
        <v>5019</v>
      </c>
      <c r="H3889" s="45">
        <v>44138</v>
      </c>
      <c r="I3889" s="30" t="str">
        <f>VLOOKUP(B3889,'Список DKV от ЮТД'!$A$1:$S$10000,15,FALSE)</f>
        <v>2413/101</v>
      </c>
      <c r="J3889" s="30" t="s">
        <v>22</v>
      </c>
      <c r="K3889" s="41" t="str">
        <f>VLOOKUP(B3889,'Список DKV от ЮТД'!$A$1:$M$10000,13,FALSE)</f>
        <v>4</v>
      </c>
      <c r="L3889" s="30" t="str">
        <f>VLOOKUP(B3889,'Список DKV от ЮТД'!$A$1:$S$10000,14,FALSE)</f>
        <v>MVM604</v>
      </c>
      <c r="M3889" s="52" t="str">
        <f>VLOOKUP(B3889,'Список DKV от ЮТД'!$A$1:$M$10000,10,FALSE)</f>
        <v>704310*******2642</v>
      </c>
      <c r="N3889" s="52" t="str">
        <f>VLOOKUP(B3889,'Список DKV от ЮТД'!$A$1:$S$10000,18,FALSE)</f>
        <v/>
      </c>
      <c r="O3889" s="52" t="str">
        <f>VLOOKUP(B3889,'Список DKV от ЮТД'!$A$1:$S$10000,19,FALSE)</f>
        <v/>
      </c>
      <c r="P3889" s="52" t="str">
        <f>VLOOKUP(B3889,'Список DKV от ЮТД'!$A$1:$S$10000,16,FALSE)</f>
        <v>431073622</v>
      </c>
      <c r="Q3889" s="52"/>
    </row>
    <row r="3890" spans="1:17">
      <c r="A3890" s="30">
        <v>3888</v>
      </c>
      <c r="B3890" s="37">
        <v>20300611249</v>
      </c>
      <c r="C3890" s="50">
        <v>44131</v>
      </c>
      <c r="E3890" s="50">
        <v>44131</v>
      </c>
      <c r="F3890" s="30" t="s">
        <v>18</v>
      </c>
      <c r="H3890" s="45">
        <v>44139</v>
      </c>
      <c r="I3890" s="30" t="str">
        <f>VLOOKUP(B3890,'Список DKV от ЮТД'!$A$1:$S$10000,15,FALSE)</f>
        <v>2411/3120</v>
      </c>
      <c r="J3890" s="30" t="s">
        <v>22</v>
      </c>
      <c r="K3890" s="41" t="str">
        <f>VLOOKUP(B3890,'Список DKV от ЮТД'!$A$1:$M$10000,13,FALSE)</f>
        <v>4</v>
      </c>
      <c r="L3890" s="30" t="str">
        <f>VLOOKUP(B3890,'Список DKV от ЮТД'!$A$1:$S$10000,14,FALSE)</f>
        <v>06DT2389</v>
      </c>
      <c r="M3890" s="52" t="str">
        <f>VLOOKUP(B3890,'Список DKV от ЮТД'!$A$1:$M$10000,10,FALSE)</f>
        <v>704310*******0941</v>
      </c>
      <c r="N3890" s="52" t="str">
        <f>VLOOKUP(B3890,'Список DKV от ЮТД'!$A$1:$S$10000,18,FALSE)</f>
        <v/>
      </c>
      <c r="O3890" s="52" t="str">
        <f>VLOOKUP(B3890,'Список DKV от ЮТД'!$A$1:$S$10000,19,FALSE)</f>
        <v/>
      </c>
      <c r="P3890" s="52" t="str">
        <f>VLOOKUP(B3890,'Список DKV от ЮТД'!$A$1:$S$10000,16,FALSE)</f>
        <v>544796356</v>
      </c>
      <c r="Q3890" s="52"/>
    </row>
    <row r="3891" spans="1:17">
      <c r="A3891" s="30">
        <v>3889</v>
      </c>
      <c r="B3891" s="37">
        <v>20300611553</v>
      </c>
      <c r="C3891" s="50">
        <v>44131</v>
      </c>
      <c r="E3891" s="50">
        <v>44131</v>
      </c>
      <c r="F3891" s="30" t="s">
        <v>18</v>
      </c>
      <c r="H3891" s="45">
        <v>44139</v>
      </c>
      <c r="I3891" s="30" t="str">
        <f>VLOOKUP(B3891,'Список DKV от ЮТД'!$A$1:$S$10000,15,FALSE)</f>
        <v>2411/3121</v>
      </c>
      <c r="J3891" s="30" t="s">
        <v>22</v>
      </c>
      <c r="K3891" s="41" t="str">
        <f>VLOOKUP(B3891,'Список DKV от ЮТД'!$A$1:$M$10000,13,FALSE)</f>
        <v>4</v>
      </c>
      <c r="L3891" s="30" t="str">
        <f>VLOOKUP(B3891,'Список DKV от ЮТД'!$A$1:$S$10000,14,FALSE)</f>
        <v>06EU0787</v>
      </c>
      <c r="M3891" s="52" t="str">
        <f>VLOOKUP(B3891,'Список DKV от ЮТД'!$A$1:$M$10000,10,FALSE)</f>
        <v>704310*******0933</v>
      </c>
      <c r="N3891" s="52" t="str">
        <f>VLOOKUP(B3891,'Список DKV от ЮТД'!$A$1:$S$10000,18,FALSE)</f>
        <v/>
      </c>
      <c r="O3891" s="52" t="str">
        <f>VLOOKUP(B3891,'Список DKV от ЮТД'!$A$1:$S$10000,19,FALSE)</f>
        <v/>
      </c>
      <c r="P3891" s="52" t="str">
        <f>VLOOKUP(B3891,'Список DKV от ЮТД'!$A$1:$S$10000,16,FALSE)</f>
        <v>544796387</v>
      </c>
      <c r="Q3891" s="52"/>
    </row>
    <row r="3892" spans="1:17">
      <c r="A3892" s="30">
        <v>3890</v>
      </c>
      <c r="B3892" s="37">
        <v>20300611595</v>
      </c>
      <c r="C3892" s="50">
        <v>44131</v>
      </c>
      <c r="E3892" s="50">
        <v>44131</v>
      </c>
      <c r="F3892" s="30" t="s">
        <v>18</v>
      </c>
      <c r="H3892" s="45">
        <v>44139</v>
      </c>
      <c r="I3892" s="30" t="str">
        <f>VLOOKUP(B3892,'Список DKV от ЮТД'!$A$1:$S$10000,15,FALSE)</f>
        <v>2411/3122</v>
      </c>
      <c r="J3892" s="30" t="s">
        <v>22</v>
      </c>
      <c r="K3892" s="41" t="str">
        <f>VLOOKUP(B3892,'Список DKV от ЮТД'!$A$1:$M$10000,13,FALSE)</f>
        <v>4</v>
      </c>
      <c r="L3892" s="30" t="str">
        <f>VLOOKUP(B3892,'Список DKV от ЮТД'!$A$1:$S$10000,14,FALSE)</f>
        <v>06BHL970</v>
      </c>
      <c r="M3892" s="52" t="str">
        <f>VLOOKUP(B3892,'Список DKV от ЮТД'!$A$1:$M$10000,10,FALSE)</f>
        <v>704310*******0875</v>
      </c>
      <c r="N3892" s="52" t="str">
        <f>VLOOKUP(B3892,'Список DKV от ЮТД'!$A$1:$S$10000,18,FALSE)</f>
        <v/>
      </c>
      <c r="O3892" s="52" t="str">
        <f>VLOOKUP(B3892,'Список DKV от ЮТД'!$A$1:$S$10000,19,FALSE)</f>
        <v/>
      </c>
      <c r="P3892" s="52" t="str">
        <f>VLOOKUP(B3892,'Список DKV от ЮТД'!$A$1:$S$10000,16,FALSE)</f>
        <v>544796391</v>
      </c>
      <c r="Q3892" s="52"/>
    </row>
    <row r="3893" spans="1:17">
      <c r="A3893" s="30">
        <v>3891</v>
      </c>
      <c r="B3893" s="37">
        <v>20300611207</v>
      </c>
      <c r="C3893" s="50">
        <v>44131</v>
      </c>
      <c r="E3893" s="50">
        <v>44131</v>
      </c>
      <c r="F3893" s="30" t="s">
        <v>18</v>
      </c>
      <c r="H3893" s="45">
        <v>44139</v>
      </c>
      <c r="I3893" s="30" t="str">
        <f>VLOOKUP(B3893,'Список DKV от ЮТД'!$A$1:$S$10000,15,FALSE)</f>
        <v>2411/3123</v>
      </c>
      <c r="J3893" s="30" t="s">
        <v>22</v>
      </c>
      <c r="K3893" s="41" t="str">
        <f>VLOOKUP(B3893,'Список DKV от ЮТД'!$A$1:$M$10000,13,FALSE)</f>
        <v>4</v>
      </c>
      <c r="L3893" s="30" t="str">
        <f>VLOOKUP(B3893,'Список DKV от ЮТД'!$A$1:$S$10000,14,FALSE)</f>
        <v>07GZZ91</v>
      </c>
      <c r="M3893" s="52" t="str">
        <f>VLOOKUP(B3893,'Список DKV от ЮТД'!$A$1:$M$10000,10,FALSE)</f>
        <v>704310*******0210</v>
      </c>
      <c r="N3893" s="52" t="str">
        <f>VLOOKUP(B3893,'Список DKV от ЮТД'!$A$1:$S$10000,18,FALSE)</f>
        <v/>
      </c>
      <c r="O3893" s="52" t="str">
        <f>VLOOKUP(B3893,'Список DKV от ЮТД'!$A$1:$S$10000,19,FALSE)</f>
        <v/>
      </c>
      <c r="P3893" s="52" t="str">
        <f>VLOOKUP(B3893,'Список DKV от ЮТД'!$A$1:$S$10000,16,FALSE)</f>
        <v>544796352</v>
      </c>
      <c r="Q3893" s="52"/>
    </row>
    <row r="3894" spans="1:17">
      <c r="A3894" s="30">
        <v>3892</v>
      </c>
      <c r="B3894" s="37">
        <v>20300611231</v>
      </c>
      <c r="C3894" s="50">
        <v>44131</v>
      </c>
      <c r="E3894" s="50">
        <v>44131</v>
      </c>
      <c r="F3894" s="30" t="s">
        <v>18</v>
      </c>
      <c r="H3894" s="45">
        <v>44139</v>
      </c>
      <c r="I3894" s="30" t="str">
        <f>VLOOKUP(B3894,'Список DKV от ЮТД'!$A$1:$S$10000,15,FALSE)</f>
        <v>2411/3124</v>
      </c>
      <c r="J3894" s="30" t="s">
        <v>22</v>
      </c>
      <c r="K3894" s="41" t="str">
        <f>VLOOKUP(B3894,'Список DKV от ЮТД'!$A$1:$M$10000,13,FALSE)</f>
        <v>4</v>
      </c>
      <c r="L3894" s="30" t="str">
        <f>VLOOKUP(B3894,'Список DKV от ЮТД'!$A$1:$S$10000,14,FALSE)</f>
        <v>34PRK17</v>
      </c>
      <c r="M3894" s="52" t="str">
        <f>VLOOKUP(B3894,'Список DKV от ЮТД'!$A$1:$M$10000,10,FALSE)</f>
        <v>704310*******6504</v>
      </c>
      <c r="N3894" s="52" t="str">
        <f>VLOOKUP(B3894,'Список DKV от ЮТД'!$A$1:$S$10000,18,FALSE)</f>
        <v/>
      </c>
      <c r="O3894" s="52" t="str">
        <f>VLOOKUP(B3894,'Список DKV от ЮТД'!$A$1:$S$10000,19,FALSE)</f>
        <v/>
      </c>
      <c r="P3894" s="52" t="str">
        <f>VLOOKUP(B3894,'Список DKV от ЮТД'!$A$1:$S$10000,16,FALSE)</f>
        <v>544796355</v>
      </c>
      <c r="Q3894" s="52"/>
    </row>
    <row r="3895" spans="1:17">
      <c r="A3895" s="30">
        <v>3893</v>
      </c>
      <c r="B3895" s="37">
        <v>20300611272</v>
      </c>
      <c r="C3895" s="50">
        <v>44131</v>
      </c>
      <c r="E3895" s="50">
        <v>44131</v>
      </c>
      <c r="F3895" s="30" t="s">
        <v>18</v>
      </c>
      <c r="H3895" s="45">
        <v>44139</v>
      </c>
      <c r="I3895" s="30" t="str">
        <f>VLOOKUP(B3895,'Список DKV от ЮТД'!$A$1:$S$10000,15,FALSE)</f>
        <v>2411/3125</v>
      </c>
      <c r="J3895" s="30" t="s">
        <v>22</v>
      </c>
      <c r="K3895" s="41" t="str">
        <f>VLOOKUP(B3895,'Список DKV от ЮТД'!$A$1:$M$10000,13,FALSE)</f>
        <v>4</v>
      </c>
      <c r="L3895" s="30" t="str">
        <f>VLOOKUP(B3895,'Список DKV от ЮТД'!$A$1:$S$10000,14,FALSE)</f>
        <v>61K15883</v>
      </c>
      <c r="M3895" s="52" t="str">
        <f>VLOOKUP(B3895,'Список DKV от ЮТД'!$A$1:$M$10000,10,FALSE)</f>
        <v>704310*******8183</v>
      </c>
      <c r="N3895" s="52" t="str">
        <f>VLOOKUP(B3895,'Список DKV от ЮТД'!$A$1:$S$10000,18,FALSE)</f>
        <v/>
      </c>
      <c r="O3895" s="52" t="str">
        <f>VLOOKUP(B3895,'Список DKV от ЮТД'!$A$1:$S$10000,19,FALSE)</f>
        <v/>
      </c>
      <c r="P3895" s="52" t="str">
        <f>VLOOKUP(B3895,'Список DKV от ЮТД'!$A$1:$S$10000,16,FALSE)</f>
        <v>544796359</v>
      </c>
      <c r="Q3895" s="52"/>
    </row>
    <row r="3896" spans="1:17">
      <c r="A3896" s="30">
        <v>3894</v>
      </c>
      <c r="B3896" s="37">
        <v>20300611314</v>
      </c>
      <c r="C3896" s="50">
        <v>44131</v>
      </c>
      <c r="E3896" s="50">
        <v>44131</v>
      </c>
      <c r="F3896" s="30" t="s">
        <v>18</v>
      </c>
      <c r="H3896" s="45">
        <v>44139</v>
      </c>
      <c r="I3896" s="30" t="str">
        <f>VLOOKUP(B3896,'Список DKV от ЮТД'!$A$1:$S$10000,15,FALSE)</f>
        <v>2411/3126</v>
      </c>
      <c r="J3896" s="30" t="s">
        <v>22</v>
      </c>
      <c r="K3896" s="41" t="str">
        <f>VLOOKUP(B3896,'Список DKV от ЮТД'!$A$1:$M$10000,13,FALSE)</f>
        <v>4</v>
      </c>
      <c r="L3896" s="30" t="str">
        <f>VLOOKUP(B3896,'Список DKV от ЮТД'!$A$1:$S$10000,14,FALSE)</f>
        <v>26ADD316</v>
      </c>
      <c r="M3896" s="52" t="str">
        <f>VLOOKUP(B3896,'Список DKV от ЮТД'!$A$1:$M$10000,10,FALSE)</f>
        <v>704310*******5766</v>
      </c>
      <c r="N3896" s="52" t="str">
        <f>VLOOKUP(B3896,'Список DKV от ЮТД'!$A$1:$S$10000,18,FALSE)</f>
        <v/>
      </c>
      <c r="O3896" s="52" t="str">
        <f>VLOOKUP(B3896,'Список DKV от ЮТД'!$A$1:$S$10000,19,FALSE)</f>
        <v/>
      </c>
      <c r="P3896" s="52" t="str">
        <f>VLOOKUP(B3896,'Список DKV от ЮТД'!$A$1:$S$10000,16,FALSE)</f>
        <v>544796363</v>
      </c>
      <c r="Q3896" s="52"/>
    </row>
    <row r="3897" spans="1:17">
      <c r="A3897" s="30">
        <v>3895</v>
      </c>
      <c r="B3897" s="37">
        <v>20300611355</v>
      </c>
      <c r="C3897" s="50">
        <v>44131</v>
      </c>
      <c r="E3897" s="50">
        <v>44131</v>
      </c>
      <c r="F3897" s="30" t="s">
        <v>18</v>
      </c>
      <c r="H3897" s="45">
        <v>44139</v>
      </c>
      <c r="I3897" s="30" t="str">
        <f>VLOOKUP(B3897,'Список DKV от ЮТД'!$A$1:$S$10000,15,FALSE)</f>
        <v>2411/3127</v>
      </c>
      <c r="J3897" s="30" t="s">
        <v>22</v>
      </c>
      <c r="K3897" s="41" t="str">
        <f>VLOOKUP(B3897,'Список DKV от ЮТД'!$A$1:$M$10000,13,FALSE)</f>
        <v>4</v>
      </c>
      <c r="L3897" s="30" t="str">
        <f>VLOOKUP(B3897,'Список DKV от ЮТД'!$A$1:$S$10000,14,FALSE)</f>
        <v>26VH135</v>
      </c>
      <c r="M3897" s="52" t="str">
        <f>VLOOKUP(B3897,'Список DKV от ЮТД'!$A$1:$M$10000,10,FALSE)</f>
        <v>704310*******0490</v>
      </c>
      <c r="N3897" s="52" t="str">
        <f>VLOOKUP(B3897,'Список DKV от ЮТД'!$A$1:$S$10000,18,FALSE)</f>
        <v/>
      </c>
      <c r="O3897" s="52" t="str">
        <f>VLOOKUP(B3897,'Список DKV от ЮТД'!$A$1:$S$10000,19,FALSE)</f>
        <v/>
      </c>
      <c r="P3897" s="52" t="str">
        <f>VLOOKUP(B3897,'Список DKV от ЮТД'!$A$1:$S$10000,16,FALSE)</f>
        <v>544796367</v>
      </c>
      <c r="Q3897" s="52"/>
    </row>
    <row r="3898" spans="1:17">
      <c r="A3898" s="30">
        <v>3896</v>
      </c>
      <c r="B3898" s="37">
        <v>20300611397</v>
      </c>
      <c r="C3898" s="50">
        <v>44131</v>
      </c>
      <c r="E3898" s="50">
        <v>44131</v>
      </c>
      <c r="F3898" s="30" t="s">
        <v>18</v>
      </c>
      <c r="H3898" s="45">
        <v>44139</v>
      </c>
      <c r="I3898" s="30" t="str">
        <f>VLOOKUP(B3898,'Список DKV от ЮТД'!$A$1:$S$10000,15,FALSE)</f>
        <v>2411/3128</v>
      </c>
      <c r="J3898" s="30" t="s">
        <v>22</v>
      </c>
      <c r="K3898" s="41" t="str">
        <f>VLOOKUP(B3898,'Список DKV от ЮТД'!$A$1:$M$10000,13,FALSE)</f>
        <v>4</v>
      </c>
      <c r="L3898" s="30" t="str">
        <f>VLOOKUP(B3898,'Список DKV от ЮТД'!$A$1:$S$10000,14,FALSE)</f>
        <v>31BA781</v>
      </c>
      <c r="M3898" s="52" t="str">
        <f>VLOOKUP(B3898,'Список DKV от ЮТД'!$A$1:$M$10000,10,FALSE)</f>
        <v>704310*******8998</v>
      </c>
      <c r="N3898" s="52" t="str">
        <f>VLOOKUP(B3898,'Список DKV от ЮТД'!$A$1:$S$10000,18,FALSE)</f>
        <v/>
      </c>
      <c r="O3898" s="52" t="str">
        <f>VLOOKUP(B3898,'Список DKV от ЮТД'!$A$1:$S$10000,19,FALSE)</f>
        <v/>
      </c>
      <c r="P3898" s="52" t="str">
        <f>VLOOKUP(B3898,'Список DKV от ЮТД'!$A$1:$S$10000,16,FALSE)</f>
        <v>544796371</v>
      </c>
      <c r="Q3898" s="52"/>
    </row>
    <row r="3899" spans="1:17">
      <c r="A3899" s="30">
        <v>3897</v>
      </c>
      <c r="B3899" s="37">
        <v>20300611439</v>
      </c>
      <c r="C3899" s="50">
        <v>44131</v>
      </c>
      <c r="E3899" s="50">
        <v>44131</v>
      </c>
      <c r="F3899" s="30" t="s">
        <v>18</v>
      </c>
      <c r="H3899" s="45">
        <v>44140</v>
      </c>
      <c r="I3899" s="30" t="str">
        <f>VLOOKUP(B3899,'Список DKV от ЮТД'!$A$1:$S$10000,15,FALSE)</f>
        <v>2411/3129</v>
      </c>
      <c r="J3899" s="30" t="s">
        <v>22</v>
      </c>
      <c r="K3899" s="41" t="str">
        <f>VLOOKUP(B3899,'Список DKV от ЮТД'!$A$1:$M$10000,13,FALSE)</f>
        <v>4</v>
      </c>
      <c r="L3899" s="30" t="str">
        <f>VLOOKUP(B3899,'Список DKV от ЮТД'!$A$1:$S$10000,14,FALSE)</f>
        <v>33AER921</v>
      </c>
      <c r="M3899" s="52" t="str">
        <f>VLOOKUP(B3899,'Список DKV от ЮТД'!$A$1:$M$10000,10,FALSE)</f>
        <v>704310*******7522</v>
      </c>
      <c r="N3899" s="52" t="str">
        <f>VLOOKUP(B3899,'Список DKV от ЮТД'!$A$1:$S$10000,18,FALSE)</f>
        <v>expired</v>
      </c>
      <c r="O3899" s="52" t="str">
        <f>VLOOKUP(B3899,'Список DKV от ЮТД'!$A$1:$S$10000,19,FALSE)</f>
        <v>blocked</v>
      </c>
      <c r="P3899" s="52" t="str">
        <f>VLOOKUP(B3899,'Список DKV от ЮТД'!$A$1:$S$10000,16,FALSE)</f>
        <v>544796375</v>
      </c>
      <c r="Q3899" s="52"/>
    </row>
    <row r="3900" spans="1:17">
      <c r="A3900" s="30">
        <v>3898</v>
      </c>
      <c r="B3900" s="37">
        <v>20300611470</v>
      </c>
      <c r="C3900" s="50">
        <v>44131</v>
      </c>
      <c r="E3900" s="50">
        <v>44131</v>
      </c>
      <c r="F3900" s="30" t="s">
        <v>18</v>
      </c>
      <c r="H3900" s="45">
        <v>44140</v>
      </c>
      <c r="I3900" s="30" t="str">
        <f>VLOOKUP(B3900,'Список DKV от ЮТД'!$A$1:$S$10000,15,FALSE)</f>
        <v>2411/3130</v>
      </c>
      <c r="J3900" s="30" t="s">
        <v>22</v>
      </c>
      <c r="K3900" s="41" t="str">
        <f>VLOOKUP(B3900,'Список DKV от ЮТД'!$A$1:$M$10000,13,FALSE)</f>
        <v>4</v>
      </c>
      <c r="L3900" s="30" t="str">
        <f>VLOOKUP(B3900,'Список DKV от ЮТД'!$A$1:$S$10000,14,FALSE)</f>
        <v>33DMT01</v>
      </c>
      <c r="M3900" s="52" t="str">
        <f>VLOOKUP(B3900,'Список DKV от ЮТД'!$A$1:$M$10000,10,FALSE)</f>
        <v>704310*******0140</v>
      </c>
      <c r="N3900" s="52" t="str">
        <f>VLOOKUP(B3900,'Список DKV от ЮТД'!$A$1:$S$10000,18,FALSE)</f>
        <v>expired</v>
      </c>
      <c r="O3900" s="52" t="str">
        <f>VLOOKUP(B3900,'Список DKV от ЮТД'!$A$1:$S$10000,19,FALSE)</f>
        <v>blocked</v>
      </c>
      <c r="P3900" s="52" t="str">
        <f>VLOOKUP(B3900,'Список DKV от ЮТД'!$A$1:$S$10000,16,FALSE)</f>
        <v>544796379</v>
      </c>
      <c r="Q3900" s="52"/>
    </row>
    <row r="3901" spans="1:17">
      <c r="A3901" s="30">
        <v>3899</v>
      </c>
      <c r="B3901" s="37">
        <v>20300611512</v>
      </c>
      <c r="C3901" s="50">
        <v>44131</v>
      </c>
      <c r="E3901" s="50">
        <v>44131</v>
      </c>
      <c r="F3901" s="30" t="s">
        <v>18</v>
      </c>
      <c r="H3901" s="45">
        <v>44140</v>
      </c>
      <c r="I3901" s="30" t="str">
        <f>VLOOKUP(B3901,'Список DKV от ЮТД'!$A$1:$S$10000,15,FALSE)</f>
        <v>2411/3131</v>
      </c>
      <c r="J3901" s="30" t="s">
        <v>22</v>
      </c>
      <c r="K3901" s="41" t="str">
        <f>VLOOKUP(B3901,'Список DKV от ЮТД'!$A$1:$M$10000,13,FALSE)</f>
        <v>4</v>
      </c>
      <c r="L3901" s="30" t="str">
        <f>VLOOKUP(B3901,'Список DKV от ЮТД'!$A$1:$S$10000,14,FALSE)</f>
        <v>31ABG616</v>
      </c>
      <c r="M3901" s="52" t="str">
        <f>VLOOKUP(B3901,'Список DKV от ЮТД'!$A$1:$M$10000,10,FALSE)</f>
        <v>704310*******0052</v>
      </c>
      <c r="N3901" s="52" t="str">
        <f>VLOOKUP(B3901,'Список DKV от ЮТД'!$A$1:$S$10000,18,FALSE)</f>
        <v/>
      </c>
      <c r="O3901" s="52" t="str">
        <f>VLOOKUP(B3901,'Список DKV от ЮТД'!$A$1:$S$10000,19,FALSE)</f>
        <v/>
      </c>
      <c r="P3901" s="52" t="str">
        <f>VLOOKUP(B3901,'Список DKV от ЮТД'!$A$1:$S$10000,16,FALSE)</f>
        <v>544796383</v>
      </c>
      <c r="Q3901" s="52"/>
    </row>
    <row r="3902" spans="1:17">
      <c r="A3902" s="30">
        <v>3900</v>
      </c>
      <c r="B3902" s="37">
        <v>20300611637</v>
      </c>
      <c r="C3902" s="50">
        <v>44131</v>
      </c>
      <c r="E3902" s="50">
        <v>44131</v>
      </c>
      <c r="F3902" s="30" t="s">
        <v>18</v>
      </c>
      <c r="H3902" s="45">
        <v>44140</v>
      </c>
      <c r="I3902" s="30" t="str">
        <f>VLOOKUP(B3902,'Список DKV от ЮТД'!$A$1:$S$10000,15,FALSE)</f>
        <v>2411/3132</v>
      </c>
      <c r="J3902" s="30" t="s">
        <v>22</v>
      </c>
      <c r="K3902" s="41" t="str">
        <f>VLOOKUP(B3902,'Список DKV от ЮТД'!$A$1:$M$10000,13,FALSE)</f>
        <v>4</v>
      </c>
      <c r="L3902" s="30" t="str">
        <f>VLOOKUP(B3902,'Список DKV от ЮТД'!$A$1:$S$10000,14,FALSE)</f>
        <v>68ABS934</v>
      </c>
      <c r="M3902" s="52" t="str">
        <f>VLOOKUP(B3902,'Список DKV от ЮТД'!$A$1:$M$10000,10,FALSE)</f>
        <v>704310*******6022</v>
      </c>
      <c r="N3902" s="52" t="str">
        <f>VLOOKUP(B3902,'Список DKV от ЮТД'!$A$1:$S$10000,18,FALSE)</f>
        <v/>
      </c>
      <c r="O3902" s="52" t="str">
        <f>VLOOKUP(B3902,'Список DKV от ЮТД'!$A$1:$S$10000,19,FALSE)</f>
        <v/>
      </c>
      <c r="P3902" s="52" t="str">
        <f>VLOOKUP(B3902,'Список DKV от ЮТД'!$A$1:$S$10000,16,FALSE)</f>
        <v>544796395</v>
      </c>
      <c r="Q3902" s="52"/>
    </row>
    <row r="3903" spans="1:17">
      <c r="A3903" s="30">
        <v>3901</v>
      </c>
      <c r="B3903" s="37">
        <v>20300611686</v>
      </c>
      <c r="C3903" s="50">
        <v>44131</v>
      </c>
      <c r="E3903" s="50">
        <v>44131</v>
      </c>
      <c r="F3903" s="30" t="s">
        <v>18</v>
      </c>
      <c r="H3903" s="45">
        <v>44140</v>
      </c>
      <c r="I3903" s="30" t="str">
        <f>VLOOKUP(B3903,'Список DKV от ЮТД'!$A$1:$S$10000,15,FALSE)</f>
        <v>2411/3133</v>
      </c>
      <c r="J3903" s="30" t="s">
        <v>22</v>
      </c>
      <c r="K3903" s="41" t="str">
        <f>VLOOKUP(B3903,'Список DKV от ЮТД'!$A$1:$M$10000,13,FALSE)</f>
        <v>4</v>
      </c>
      <c r="L3903" s="30" t="str">
        <f>VLOOKUP(B3903,'Список DKV от ЮТД'!$A$1:$S$10000,14,FALSE)</f>
        <v>33CYC98</v>
      </c>
      <c r="M3903" s="52" t="str">
        <f>VLOOKUP(B3903,'Список DKV от ЮТД'!$A$1:$M$10000,10,FALSE)</f>
        <v>704310*******7349</v>
      </c>
      <c r="N3903" s="52" t="str">
        <f>VLOOKUP(B3903,'Список DKV от ЮТД'!$A$1:$S$10000,18,FALSE)</f>
        <v/>
      </c>
      <c r="O3903" s="52" t="str">
        <f>VLOOKUP(B3903,'Список DKV от ЮТД'!$A$1:$S$10000,19,FALSE)</f>
        <v/>
      </c>
      <c r="P3903" s="52" t="str">
        <f>VLOOKUP(B3903,'Список DKV от ЮТД'!$A$1:$S$10000,16,FALSE)</f>
        <v>544796400</v>
      </c>
      <c r="Q3903" s="52"/>
    </row>
    <row r="3904" spans="1:17">
      <c r="A3904" s="30">
        <v>3902</v>
      </c>
      <c r="B3904" s="37">
        <v>20300611710</v>
      </c>
      <c r="C3904" s="50">
        <v>44131</v>
      </c>
      <c r="E3904" s="50">
        <v>44131</v>
      </c>
      <c r="F3904" s="30" t="s">
        <v>18</v>
      </c>
      <c r="H3904" s="45">
        <v>44140</v>
      </c>
      <c r="I3904" s="30" t="str">
        <f>VLOOKUP(B3904,'Список DKV от ЮТД'!$A$1:$S$10000,15,FALSE)</f>
        <v>2411/3134</v>
      </c>
      <c r="J3904" s="30" t="s">
        <v>22</v>
      </c>
      <c r="K3904" s="41" t="str">
        <f>VLOOKUP(B3904,'Список DKV от ЮТД'!$A$1:$M$10000,13,FALSE)</f>
        <v>4</v>
      </c>
      <c r="L3904" s="30" t="str">
        <f>VLOOKUP(B3904,'Список DKV от ЮТД'!$A$1:$S$10000,14,FALSE)</f>
        <v>34DBS805</v>
      </c>
      <c r="M3904" s="52" t="str">
        <f>VLOOKUP(B3904,'Список DKV от ЮТД'!$A$1:$M$10000,10,FALSE)</f>
        <v>704310*******1769</v>
      </c>
      <c r="N3904" s="52" t="str">
        <f>VLOOKUP(B3904,'Список DKV от ЮТД'!$A$1:$S$10000,18,FALSE)</f>
        <v/>
      </c>
      <c r="O3904" s="52" t="str">
        <f>VLOOKUP(B3904,'Список DKV от ЮТД'!$A$1:$S$10000,19,FALSE)</f>
        <v/>
      </c>
      <c r="P3904" s="52" t="str">
        <f>VLOOKUP(B3904,'Список DKV от ЮТД'!$A$1:$S$10000,16,FALSE)</f>
        <v>544796403</v>
      </c>
      <c r="Q3904" s="52"/>
    </row>
    <row r="3905" spans="1:18">
      <c r="A3905" s="30">
        <v>3903</v>
      </c>
      <c r="B3905" s="37">
        <v>20300611736</v>
      </c>
      <c r="C3905" s="50">
        <v>44131</v>
      </c>
      <c r="E3905" s="50">
        <v>44131</v>
      </c>
      <c r="F3905" s="30" t="s">
        <v>18</v>
      </c>
      <c r="H3905" s="45">
        <v>44140</v>
      </c>
      <c r="I3905" s="30" t="str">
        <f>VLOOKUP(B3905,'Список DKV от ЮТД'!$A$1:$S$10000,15,FALSE)</f>
        <v>2411/3135</v>
      </c>
      <c r="J3905" s="30" t="s">
        <v>22</v>
      </c>
      <c r="K3905" s="41" t="str">
        <f>VLOOKUP(B3905,'Список DKV от ЮТД'!$A$1:$M$10000,13,FALSE)</f>
        <v>4</v>
      </c>
      <c r="L3905" s="30" t="str">
        <f>VLOOKUP(B3905,'Список DKV от ЮТД'!$A$1:$S$10000,14,FALSE)</f>
        <v>33EEP98</v>
      </c>
      <c r="M3905" s="52" t="str">
        <f>VLOOKUP(B3905,'Список DKV от ЮТД'!$A$1:$M$10000,10,FALSE)</f>
        <v>704310*******0085</v>
      </c>
      <c r="N3905" s="52" t="str">
        <f>VLOOKUP(B3905,'Список DKV от ЮТД'!$A$1:$S$10000,18,FALSE)</f>
        <v/>
      </c>
      <c r="O3905" s="52" t="str">
        <f>VLOOKUP(B3905,'Список DKV от ЮТД'!$A$1:$S$10000,19,FALSE)</f>
        <v/>
      </c>
      <c r="P3905" s="52" t="str">
        <f>VLOOKUP(B3905,'Список DKV от ЮТД'!$A$1:$S$10000,16,FALSE)</f>
        <v>544796405</v>
      </c>
      <c r="Q3905" s="52"/>
    </row>
    <row r="3906" spans="1:18">
      <c r="A3906" s="30">
        <v>3904</v>
      </c>
      <c r="B3906" s="37">
        <v>20300611835</v>
      </c>
      <c r="C3906" s="50">
        <v>44131</v>
      </c>
      <c r="E3906" s="50">
        <v>44131</v>
      </c>
      <c r="F3906" s="30" t="s">
        <v>18</v>
      </c>
      <c r="H3906" s="45">
        <v>44140</v>
      </c>
      <c r="I3906" s="30" t="str">
        <f>VLOOKUP(B3906,'Список DKV от ЮТД'!$A$1:$S$10000,15,FALSE)</f>
        <v>2411/3136</v>
      </c>
      <c r="J3906" s="30" t="s">
        <v>22</v>
      </c>
      <c r="K3906" s="41" t="str">
        <f>VLOOKUP(B3906,'Список DKV от ЮТД'!$A$1:$M$10000,13,FALSE)</f>
        <v>4</v>
      </c>
      <c r="L3906" s="30" t="str">
        <f>VLOOKUP(B3906,'Список DKV от ЮТД'!$A$1:$S$10000,14,FALSE)</f>
        <v>63AK806</v>
      </c>
      <c r="M3906" s="52" t="str">
        <f>VLOOKUP(B3906,'Список DKV от ЮТД'!$A$1:$M$10000,10,FALSE)</f>
        <v>704310*******7226</v>
      </c>
      <c r="N3906" s="52" t="str">
        <f>VLOOKUP(B3906,'Список DKV от ЮТД'!$A$1:$S$10000,18,FALSE)</f>
        <v/>
      </c>
      <c r="O3906" s="52" t="str">
        <f>VLOOKUP(B3906,'Список DKV от ЮТД'!$A$1:$S$10000,19,FALSE)</f>
        <v/>
      </c>
      <c r="P3906" s="52" t="str">
        <f>VLOOKUP(B3906,'Список DKV от ЮТД'!$A$1:$S$10000,16,FALSE)</f>
        <v>544796415</v>
      </c>
      <c r="Q3906" s="52"/>
    </row>
    <row r="3907" spans="1:18">
      <c r="A3907" s="30">
        <v>3905</v>
      </c>
      <c r="B3907" s="38">
        <v>20300611850</v>
      </c>
      <c r="C3907" s="50">
        <v>44131</v>
      </c>
      <c r="E3907" s="50">
        <v>44131</v>
      </c>
      <c r="F3907" s="30" t="s">
        <v>18</v>
      </c>
      <c r="G3907" s="41">
        <v>145</v>
      </c>
      <c r="H3907" s="45">
        <v>44140</v>
      </c>
      <c r="I3907" s="30" t="str">
        <f>VLOOKUP(B3907,'Список DKV от ЮТД'!$A$1:$S$10000,15,FALSE)</f>
        <v>2411/3137</v>
      </c>
      <c r="J3907" s="30" t="s">
        <v>22</v>
      </c>
      <c r="K3907" s="41" t="str">
        <f>VLOOKUP(B3907,'Список DKV от ЮТД'!$A$1:$M$10000,13,FALSE)</f>
        <v>4</v>
      </c>
      <c r="L3907" s="30" t="str">
        <f>VLOOKUP(B3907,'Список DKV от ЮТД'!$A$1:$S$10000,14,FALSE)</f>
        <v>31AKF62</v>
      </c>
      <c r="M3907" s="52" t="str">
        <f>VLOOKUP(B3907,'Список DKV от ЮТД'!$A$1:$M$10000,10,FALSE)</f>
        <v>704310*******7915</v>
      </c>
      <c r="N3907" s="52" t="str">
        <f>VLOOKUP(B3907,'Список DKV от ЮТД'!$A$1:$S$10000,18,FALSE)</f>
        <v>blocked</v>
      </c>
      <c r="O3907" s="52" t="str">
        <f>VLOOKUP(B3907,'Список DKV от ЮТД'!$A$1:$S$10000,19,FALSE)</f>
        <v>blocked</v>
      </c>
      <c r="P3907" s="52" t="str">
        <f>VLOOKUP(B3907,'Список DKV от ЮТД'!$A$1:$S$10000,16,FALSE)</f>
        <v>544796417</v>
      </c>
      <c r="Q3907" s="49" t="s">
        <v>27444</v>
      </c>
      <c r="R3907" s="30" t="s">
        <v>24376</v>
      </c>
    </row>
    <row r="3908" spans="1:18">
      <c r="A3908" s="30">
        <v>3906</v>
      </c>
      <c r="B3908" s="37">
        <v>20300611900</v>
      </c>
      <c r="C3908" s="50">
        <v>44131</v>
      </c>
      <c r="E3908" s="50">
        <v>44131</v>
      </c>
      <c r="F3908" s="30" t="s">
        <v>18</v>
      </c>
      <c r="H3908" s="45">
        <v>44140</v>
      </c>
      <c r="I3908" s="30" t="str">
        <f>VLOOKUP(B3908,'Список DKV от ЮТД'!$A$1:$S$10000,15,FALSE)</f>
        <v>2411/3138</v>
      </c>
      <c r="J3908" s="30" t="s">
        <v>22</v>
      </c>
      <c r="K3908" s="41" t="str">
        <f>VLOOKUP(B3908,'Список DKV от ЮТД'!$A$1:$M$10000,13,FALSE)</f>
        <v>4</v>
      </c>
      <c r="L3908" s="30" t="str">
        <f>VLOOKUP(B3908,'Список DKV от ЮТД'!$A$1:$S$10000,14,FALSE)</f>
        <v>61K23122</v>
      </c>
      <c r="M3908" s="52" t="str">
        <f>VLOOKUP(B3908,'Список DKV от ЮТД'!$A$1:$M$10000,10,FALSE)</f>
        <v>704310*******9979</v>
      </c>
      <c r="N3908" s="52" t="str">
        <f>VLOOKUP(B3908,'Список DKV от ЮТД'!$A$1:$S$10000,18,FALSE)</f>
        <v/>
      </c>
      <c r="O3908" s="52" t="str">
        <f>VLOOKUP(B3908,'Список DKV от ЮТД'!$A$1:$S$10000,19,FALSE)</f>
        <v/>
      </c>
      <c r="P3908" s="52" t="str">
        <f>VLOOKUP(B3908,'Список DKV от ЮТД'!$A$1:$S$10000,16,FALSE)</f>
        <v>544796422</v>
      </c>
      <c r="Q3908" s="52"/>
    </row>
    <row r="3909" spans="1:18">
      <c r="A3909" s="30">
        <v>3907</v>
      </c>
      <c r="B3909" s="37">
        <v>20300611934</v>
      </c>
      <c r="C3909" s="50">
        <v>44131</v>
      </c>
      <c r="E3909" s="50">
        <v>44131</v>
      </c>
      <c r="F3909" s="30" t="s">
        <v>18</v>
      </c>
      <c r="H3909" s="45">
        <v>44140</v>
      </c>
      <c r="I3909" s="30" t="str">
        <f>VLOOKUP(B3909,'Список DKV от ЮТД'!$A$1:$S$10000,15,FALSE)</f>
        <v>2411/3139</v>
      </c>
      <c r="J3909" s="30" t="s">
        <v>22</v>
      </c>
      <c r="K3909" s="41" t="str">
        <f>VLOOKUP(B3909,'Список DKV от ЮТД'!$A$1:$M$10000,13,FALSE)</f>
        <v>4</v>
      </c>
      <c r="L3909" s="30" t="str">
        <f>VLOOKUP(B3909,'Список DKV от ЮТД'!$A$1:$S$10000,14,FALSE)</f>
        <v>34AEN347</v>
      </c>
      <c r="M3909" s="52" t="str">
        <f>VLOOKUP(B3909,'Список DKV от ЮТД'!$A$1:$M$10000,10,FALSE)</f>
        <v>704310*******8797</v>
      </c>
      <c r="N3909" s="52" t="str">
        <f>VLOOKUP(B3909,'Список DKV от ЮТД'!$A$1:$S$10000,18,FALSE)</f>
        <v/>
      </c>
      <c r="O3909" s="52" t="str">
        <f>VLOOKUP(B3909,'Список DKV от ЮТД'!$A$1:$S$10000,19,FALSE)</f>
        <v/>
      </c>
      <c r="P3909" s="52" t="str">
        <f>VLOOKUP(B3909,'Список DKV от ЮТД'!$A$1:$S$10000,16,FALSE)</f>
        <v>544796425</v>
      </c>
      <c r="Q3909" s="52"/>
    </row>
    <row r="3910" spans="1:18">
      <c r="A3910" s="30">
        <v>3908</v>
      </c>
      <c r="B3910" s="37">
        <v>20300612007</v>
      </c>
      <c r="C3910" s="50">
        <v>44131</v>
      </c>
      <c r="E3910" s="50">
        <v>44131</v>
      </c>
      <c r="F3910" s="30" t="s">
        <v>18</v>
      </c>
      <c r="H3910" s="45">
        <v>44140</v>
      </c>
      <c r="I3910" s="30" t="str">
        <f>VLOOKUP(B3910,'Список DKV от ЮТД'!$A$1:$S$10000,15,FALSE)</f>
        <v>2411/3140</v>
      </c>
      <c r="J3910" s="30" t="s">
        <v>22</v>
      </c>
      <c r="K3910" s="41" t="str">
        <f>VLOOKUP(B3910,'Список DKV от ЮТД'!$A$1:$M$10000,13,FALSE)</f>
        <v>4</v>
      </c>
      <c r="L3910" s="30" t="str">
        <f>VLOOKUP(B3910,'Список DKV от ЮТД'!$A$1:$S$10000,14,FALSE)</f>
        <v>45AEL988</v>
      </c>
      <c r="M3910" s="52" t="str">
        <f>VLOOKUP(B3910,'Список DKV от ЮТД'!$A$1:$M$10000,10,FALSE)</f>
        <v>704310*******9649</v>
      </c>
      <c r="N3910" s="52" t="str">
        <f>VLOOKUP(B3910,'Список DKV от ЮТД'!$A$1:$S$10000,18,FALSE)</f>
        <v/>
      </c>
      <c r="O3910" s="52" t="str">
        <f>VLOOKUP(B3910,'Список DKV от ЮТД'!$A$1:$S$10000,19,FALSE)</f>
        <v/>
      </c>
      <c r="P3910" s="52" t="str">
        <f>VLOOKUP(B3910,'Список DKV от ЮТД'!$A$1:$S$10000,16,FALSE)</f>
        <v>544796432</v>
      </c>
      <c r="Q3910" s="52"/>
    </row>
    <row r="3911" spans="1:18">
      <c r="A3911" s="30">
        <v>3909</v>
      </c>
      <c r="B3911" s="37">
        <v>20300611074</v>
      </c>
      <c r="C3911" s="50">
        <v>44131</v>
      </c>
      <c r="E3911" s="50">
        <v>44131</v>
      </c>
      <c r="F3911" s="30" t="s">
        <v>18</v>
      </c>
      <c r="H3911" s="45">
        <v>44140</v>
      </c>
      <c r="I3911" s="30" t="str">
        <f>VLOOKUP(B3911,'Список DKV от ЮТД'!$A$1:$S$10000,15,FALSE)</f>
        <v>2411/3141</v>
      </c>
      <c r="J3911" s="30" t="s">
        <v>22</v>
      </c>
      <c r="K3911" s="41" t="str">
        <f>VLOOKUP(B3911,'Список DKV от ЮТД'!$A$1:$M$10000,13,FALSE)</f>
        <v>4</v>
      </c>
      <c r="L3911" s="30" t="str">
        <f>VLOOKUP(B3911,'Список DKV от ЮТД'!$A$1:$S$10000,14,FALSE)</f>
        <v>34DKB652</v>
      </c>
      <c r="M3911" s="52" t="str">
        <f>VLOOKUP(B3911,'Список DKV от ЮТД'!$A$1:$M$10000,10,FALSE)</f>
        <v>704310*******7352</v>
      </c>
      <c r="N3911" s="52" t="str">
        <f>VLOOKUP(B3911,'Список DKV от ЮТД'!$A$1:$S$10000,18,FALSE)</f>
        <v/>
      </c>
      <c r="O3911" s="52" t="str">
        <f>VLOOKUP(B3911,'Список DKV от ЮТД'!$A$1:$S$10000,19,FALSE)</f>
        <v/>
      </c>
      <c r="P3911" s="52" t="str">
        <f>VLOOKUP(B3911,'Список DKV от ЮТД'!$A$1:$S$10000,16,FALSE)</f>
        <v>544796339</v>
      </c>
      <c r="Q3911" s="52"/>
    </row>
    <row r="3912" spans="1:18">
      <c r="A3912" s="30">
        <v>3910</v>
      </c>
      <c r="B3912" s="37">
        <v>20300611017</v>
      </c>
      <c r="C3912" s="50">
        <v>44131</v>
      </c>
      <c r="E3912" s="50">
        <v>44131</v>
      </c>
      <c r="F3912" s="30" t="s">
        <v>18</v>
      </c>
      <c r="H3912" s="45">
        <v>44140</v>
      </c>
      <c r="I3912" s="30" t="str">
        <f>VLOOKUP(B3912,'Список DKV от ЮТД'!$A$1:$S$10000,15,FALSE)</f>
        <v>2411/3142</v>
      </c>
      <c r="J3912" s="30" t="s">
        <v>22</v>
      </c>
      <c r="K3912" s="41" t="str">
        <f>VLOOKUP(B3912,'Список DKV от ЮТД'!$A$1:$M$10000,13,FALSE)</f>
        <v>4</v>
      </c>
      <c r="L3912" s="30" t="str">
        <f>VLOOKUP(B3912,'Список DKV от ЮТД'!$A$1:$S$10000,14,FALSE)</f>
        <v>34DKB720</v>
      </c>
      <c r="M3912" s="52" t="str">
        <f>VLOOKUP(B3912,'Список DKV от ЮТД'!$A$1:$M$10000,10,FALSE)</f>
        <v>704310*******7360</v>
      </c>
      <c r="N3912" s="52" t="str">
        <f>VLOOKUP(B3912,'Список DKV от ЮТД'!$A$1:$S$10000,18,FALSE)</f>
        <v/>
      </c>
      <c r="O3912" s="52" t="str">
        <f>VLOOKUP(B3912,'Список DKV от ЮТД'!$A$1:$S$10000,19,FALSE)</f>
        <v/>
      </c>
      <c r="P3912" s="52" t="str">
        <f>VLOOKUP(B3912,'Список DKV от ЮТД'!$A$1:$S$10000,16,FALSE)</f>
        <v>544796333</v>
      </c>
      <c r="Q3912" s="52"/>
    </row>
    <row r="3913" spans="1:18">
      <c r="A3913" s="30">
        <v>3911</v>
      </c>
      <c r="B3913" s="37">
        <v>20300611090</v>
      </c>
      <c r="C3913" s="50">
        <v>44131</v>
      </c>
      <c r="E3913" s="50">
        <v>44131</v>
      </c>
      <c r="F3913" s="30" t="s">
        <v>18</v>
      </c>
      <c r="H3913" s="45">
        <v>44141</v>
      </c>
      <c r="I3913" s="30" t="str">
        <f>VLOOKUP(B3913,'Список DKV от ЮТД'!$A$1:$S$10000,15,FALSE)</f>
        <v>2411/3143</v>
      </c>
      <c r="J3913" s="30" t="s">
        <v>22</v>
      </c>
      <c r="K3913" s="41" t="str">
        <f>VLOOKUP(B3913,'Список DKV от ЮТД'!$A$1:$M$10000,13,FALSE)</f>
        <v>4</v>
      </c>
      <c r="L3913" s="30" t="str">
        <f>VLOOKUP(B3913,'Список DKV от ЮТД'!$A$1:$S$10000,14,FALSE)</f>
        <v>34DKE409</v>
      </c>
      <c r="M3913" s="52" t="str">
        <f>VLOOKUP(B3913,'Список DKV от ЮТД'!$A$1:$M$10000,10,FALSE)</f>
        <v>704310*******7340</v>
      </c>
      <c r="N3913" s="52" t="str">
        <f>VLOOKUP(B3913,'Список DKV от ЮТД'!$A$1:$S$10000,18,FALSE)</f>
        <v/>
      </c>
      <c r="O3913" s="52" t="str">
        <f>VLOOKUP(B3913,'Список DKV от ЮТД'!$A$1:$S$10000,19,FALSE)</f>
        <v/>
      </c>
      <c r="P3913" s="52" t="str">
        <f>VLOOKUP(B3913,'Список DKV от ЮТД'!$A$1:$S$10000,16,FALSE)</f>
        <v>544796341</v>
      </c>
      <c r="Q3913" s="52"/>
    </row>
    <row r="3914" spans="1:18">
      <c r="A3914" s="30">
        <v>3912</v>
      </c>
      <c r="B3914" s="37">
        <v>20300611199</v>
      </c>
      <c r="C3914" s="50">
        <v>44131</v>
      </c>
      <c r="E3914" s="50">
        <v>44131</v>
      </c>
      <c r="F3914" s="30" t="s">
        <v>18</v>
      </c>
      <c r="H3914" s="45">
        <v>44141</v>
      </c>
      <c r="I3914" s="30" t="str">
        <f>VLOOKUP(B3914,'Список DKV от ЮТД'!$A$1:$S$10000,15,FALSE)</f>
        <v>2411/3144</v>
      </c>
      <c r="J3914" s="30" t="s">
        <v>22</v>
      </c>
      <c r="K3914" s="41" t="str">
        <f>VLOOKUP(B3914,'Список DKV от ЮТД'!$A$1:$M$10000,13,FALSE)</f>
        <v>4</v>
      </c>
      <c r="L3914" s="30" t="str">
        <f>VLOOKUP(B3914,'Список DKV от ЮТД'!$A$1:$S$10000,14,FALSE)</f>
        <v>34CGS901</v>
      </c>
      <c r="M3914" s="52" t="str">
        <f>VLOOKUP(B3914,'Список DKV от ЮТД'!$A$1:$M$10000,10,FALSE)</f>
        <v>704310*******4460</v>
      </c>
      <c r="N3914" s="52" t="str">
        <f>VLOOKUP(B3914,'Список DKV от ЮТД'!$A$1:$S$10000,18,FALSE)</f>
        <v/>
      </c>
      <c r="O3914" s="52" t="str">
        <f>VLOOKUP(B3914,'Список DKV от ЮТД'!$A$1:$S$10000,19,FALSE)</f>
        <v/>
      </c>
      <c r="P3914" s="52" t="str">
        <f>VLOOKUP(B3914,'Список DKV от ЮТД'!$A$1:$S$10000,16,FALSE)</f>
        <v>544796351</v>
      </c>
      <c r="Q3914" s="52"/>
    </row>
    <row r="3915" spans="1:18">
      <c r="A3915" s="30">
        <v>3913</v>
      </c>
      <c r="B3915" s="37">
        <v>20300611264</v>
      </c>
      <c r="C3915" s="50">
        <v>44131</v>
      </c>
      <c r="E3915" s="50">
        <v>44131</v>
      </c>
      <c r="F3915" s="30" t="s">
        <v>18</v>
      </c>
      <c r="H3915" s="45">
        <v>44141</v>
      </c>
      <c r="I3915" s="30" t="str">
        <f>VLOOKUP(B3915,'Список DKV от ЮТД'!$A$1:$S$10000,15,FALSE)</f>
        <v>2411/3145</v>
      </c>
      <c r="J3915" s="30" t="s">
        <v>22</v>
      </c>
      <c r="K3915" s="41" t="str">
        <f>VLOOKUP(B3915,'Список DKV от ЮТД'!$A$1:$M$10000,13,FALSE)</f>
        <v>4</v>
      </c>
      <c r="L3915" s="30" t="str">
        <f>VLOOKUP(B3915,'Список DKV от ЮТД'!$A$1:$S$10000,14,FALSE)</f>
        <v>33F1848</v>
      </c>
      <c r="M3915" s="52" t="str">
        <f>VLOOKUP(B3915,'Список DKV от ЮТД'!$A$1:$M$10000,10,FALSE)</f>
        <v>704310*******1275</v>
      </c>
      <c r="N3915" s="52" t="str">
        <f>VLOOKUP(B3915,'Список DKV от ЮТД'!$A$1:$S$10000,18,FALSE)</f>
        <v/>
      </c>
      <c r="O3915" s="52" t="str">
        <f>VLOOKUP(B3915,'Список DKV от ЮТД'!$A$1:$S$10000,19,FALSE)</f>
        <v/>
      </c>
      <c r="P3915" s="52" t="str">
        <f>VLOOKUP(B3915,'Список DKV от ЮТД'!$A$1:$S$10000,16,FALSE)</f>
        <v>544796358</v>
      </c>
      <c r="Q3915" s="52"/>
    </row>
    <row r="3916" spans="1:18">
      <c r="A3916" s="30">
        <v>3914</v>
      </c>
      <c r="B3916" s="37">
        <v>20300611223</v>
      </c>
      <c r="C3916" s="50">
        <v>44131</v>
      </c>
      <c r="E3916" s="50">
        <v>44131</v>
      </c>
      <c r="F3916" s="30" t="s">
        <v>18</v>
      </c>
      <c r="H3916" s="45">
        <v>44141</v>
      </c>
      <c r="I3916" s="30" t="str">
        <f>VLOOKUP(B3916,'Список DKV от ЮТД'!$A$1:$S$10000,15,FALSE)</f>
        <v>2411/3146</v>
      </c>
      <c r="J3916" s="30" t="s">
        <v>22</v>
      </c>
      <c r="K3916" s="41" t="str">
        <f>VLOOKUP(B3916,'Список DKV от ЮТД'!$A$1:$M$10000,13,FALSE)</f>
        <v>4</v>
      </c>
      <c r="L3916" s="30" t="str">
        <f>VLOOKUP(B3916,'Список DKV от ЮТД'!$A$1:$S$10000,14,FALSE)</f>
        <v>33F1790</v>
      </c>
      <c r="M3916" s="52" t="str">
        <f>VLOOKUP(B3916,'Список DKV от ЮТД'!$A$1:$M$10000,10,FALSE)</f>
        <v>704310*******1341</v>
      </c>
      <c r="N3916" s="52" t="str">
        <f>VLOOKUP(B3916,'Список DKV от ЮТД'!$A$1:$S$10000,18,FALSE)</f>
        <v/>
      </c>
      <c r="O3916" s="52" t="str">
        <f>VLOOKUP(B3916,'Список DKV от ЮТД'!$A$1:$S$10000,19,FALSE)</f>
        <v/>
      </c>
      <c r="P3916" s="52" t="str">
        <f>VLOOKUP(B3916,'Список DKV от ЮТД'!$A$1:$S$10000,16,FALSE)</f>
        <v>544796354</v>
      </c>
      <c r="Q3916" s="52"/>
    </row>
    <row r="3917" spans="1:18">
      <c r="A3917" s="30">
        <v>3915</v>
      </c>
      <c r="B3917" s="37">
        <v>20300611348</v>
      </c>
      <c r="C3917" s="50">
        <v>44131</v>
      </c>
      <c r="E3917" s="50">
        <v>44131</v>
      </c>
      <c r="F3917" s="30" t="s">
        <v>18</v>
      </c>
      <c r="H3917" s="45">
        <v>44141</v>
      </c>
      <c r="I3917" s="30" t="str">
        <f>VLOOKUP(B3917,'Список DKV от ЮТД'!$A$1:$S$10000,15,FALSE)</f>
        <v>2411/3147</v>
      </c>
      <c r="J3917" s="30" t="s">
        <v>22</v>
      </c>
      <c r="K3917" s="41" t="str">
        <f>VLOOKUP(B3917,'Список DKV от ЮТД'!$A$1:$M$10000,13,FALSE)</f>
        <v>4</v>
      </c>
      <c r="L3917" s="30" t="str">
        <f>VLOOKUP(B3917,'Список DKV от ЮТД'!$A$1:$S$10000,14,FALSE)</f>
        <v>34DJT276</v>
      </c>
      <c r="M3917" s="52" t="str">
        <f>VLOOKUP(B3917,'Список DKV от ЮТД'!$A$1:$M$10000,10,FALSE)</f>
        <v>704310*******5720</v>
      </c>
      <c r="N3917" s="52" t="str">
        <f>VLOOKUP(B3917,'Список DKV от ЮТД'!$A$1:$S$10000,18,FALSE)</f>
        <v/>
      </c>
      <c r="O3917" s="52" t="str">
        <f>VLOOKUP(B3917,'Список DKV от ЮТД'!$A$1:$S$10000,19,FALSE)</f>
        <v/>
      </c>
      <c r="P3917" s="52" t="str">
        <f>VLOOKUP(B3917,'Список DKV от ЮТД'!$A$1:$S$10000,16,FALSE)</f>
        <v>544796366</v>
      </c>
      <c r="Q3917" s="52"/>
    </row>
    <row r="3918" spans="1:18">
      <c r="A3918" s="30">
        <v>3916</v>
      </c>
      <c r="B3918" s="37">
        <v>20300611306</v>
      </c>
      <c r="C3918" s="50">
        <v>44131</v>
      </c>
      <c r="E3918" s="50">
        <v>44131</v>
      </c>
      <c r="F3918" s="30" t="s">
        <v>18</v>
      </c>
      <c r="H3918" s="45">
        <v>44141</v>
      </c>
      <c r="I3918" s="30" t="str">
        <f>VLOOKUP(B3918,'Список DKV от ЮТД'!$A$1:$S$10000,15,FALSE)</f>
        <v>2411/3148</v>
      </c>
      <c r="J3918" s="30" t="s">
        <v>22</v>
      </c>
      <c r="K3918" s="41" t="str">
        <f>VLOOKUP(B3918,'Список DKV от ЮТД'!$A$1:$M$10000,13,FALSE)</f>
        <v>4</v>
      </c>
      <c r="L3918" s="30" t="str">
        <f>VLOOKUP(B3918,'Список DKV от ЮТД'!$A$1:$S$10000,14,FALSE)</f>
        <v>34BMD897</v>
      </c>
      <c r="M3918" s="52" t="str">
        <f>VLOOKUP(B3918,'Список DKV от ЮТД'!$A$1:$M$10000,10,FALSE)</f>
        <v>704310*******6685</v>
      </c>
      <c r="N3918" s="52" t="str">
        <f>VLOOKUP(B3918,'Список DKV от ЮТД'!$A$1:$S$10000,18,FALSE)</f>
        <v/>
      </c>
      <c r="O3918" s="52" t="str">
        <f>VLOOKUP(B3918,'Список DKV от ЮТД'!$A$1:$S$10000,19,FALSE)</f>
        <v/>
      </c>
      <c r="P3918" s="52" t="str">
        <f>VLOOKUP(B3918,'Список DKV от ЮТД'!$A$1:$S$10000,16,FALSE)</f>
        <v>544796362</v>
      </c>
      <c r="Q3918" s="52"/>
    </row>
    <row r="3919" spans="1:18">
      <c r="A3919" s="30">
        <v>3917</v>
      </c>
      <c r="B3919" s="37">
        <v>20300611421</v>
      </c>
      <c r="C3919" s="50">
        <v>44131</v>
      </c>
      <c r="E3919" s="50">
        <v>44131</v>
      </c>
      <c r="F3919" s="30" t="s">
        <v>18</v>
      </c>
      <c r="H3919" s="45">
        <v>44141</v>
      </c>
      <c r="I3919" s="30" t="str">
        <f>VLOOKUP(B3919,'Список DKV от ЮТД'!$A$1:$S$10000,15,FALSE)</f>
        <v>2411/3149</v>
      </c>
      <c r="J3919" s="30" t="s">
        <v>22</v>
      </c>
      <c r="K3919" s="41" t="str">
        <f>VLOOKUP(B3919,'Список DKV от ЮТД'!$A$1:$M$10000,13,FALSE)</f>
        <v>4</v>
      </c>
      <c r="L3919" s="30" t="str">
        <f>VLOOKUP(B3919,'Список DKV от ЮТД'!$A$1:$S$10000,14,FALSE)</f>
        <v>CT3164BX</v>
      </c>
      <c r="M3919" s="52" t="str">
        <f>VLOOKUP(B3919,'Список DKV от ЮТД'!$A$1:$M$10000,10,FALSE)</f>
        <v>704310*******9568</v>
      </c>
      <c r="N3919" s="52" t="str">
        <f>VLOOKUP(B3919,'Список DKV от ЮТД'!$A$1:$S$10000,18,FALSE)</f>
        <v/>
      </c>
      <c r="O3919" s="52" t="str">
        <f>VLOOKUP(B3919,'Список DKV от ЮТД'!$A$1:$S$10000,19,FALSE)</f>
        <v/>
      </c>
      <c r="P3919" s="52" t="str">
        <f>VLOOKUP(B3919,'Список DKV от ЮТД'!$A$1:$S$10000,16,FALSE)</f>
        <v>544796374</v>
      </c>
      <c r="Q3919" s="52"/>
    </row>
    <row r="3920" spans="1:18">
      <c r="A3920" s="30">
        <v>3918</v>
      </c>
      <c r="B3920" s="37">
        <v>20300611389</v>
      </c>
      <c r="C3920" s="50">
        <v>44131</v>
      </c>
      <c r="E3920" s="50">
        <v>44131</v>
      </c>
      <c r="F3920" s="30" t="s">
        <v>18</v>
      </c>
      <c r="H3920" s="45">
        <v>44141</v>
      </c>
      <c r="I3920" s="30" t="str">
        <f>VLOOKUP(B3920,'Список DKV от ЮТД'!$A$1:$S$10000,15,FALSE)</f>
        <v>2411/3150</v>
      </c>
      <c r="J3920" s="30" t="s">
        <v>22</v>
      </c>
      <c r="K3920" s="41" t="str">
        <f>VLOOKUP(B3920,'Список DKV от ЮТД'!$A$1:$M$10000,13,FALSE)</f>
        <v>4</v>
      </c>
      <c r="L3920" s="30" t="str">
        <f>VLOOKUP(B3920,'Список DKV от ЮТД'!$A$1:$S$10000,14,FALSE)</f>
        <v>26ADF439</v>
      </c>
      <c r="M3920" s="52" t="str">
        <f>VLOOKUP(B3920,'Список DKV от ЮТД'!$A$1:$M$10000,10,FALSE)</f>
        <v>704310*******9911</v>
      </c>
      <c r="N3920" s="52" t="str">
        <f>VLOOKUP(B3920,'Список DKV от ЮТД'!$A$1:$S$10000,18,FALSE)</f>
        <v/>
      </c>
      <c r="O3920" s="52" t="str">
        <f>VLOOKUP(B3920,'Список DKV от ЮТД'!$A$1:$S$10000,19,FALSE)</f>
        <v/>
      </c>
      <c r="P3920" s="52" t="str">
        <f>VLOOKUP(B3920,'Список DKV от ЮТД'!$A$1:$S$10000,16,FALSE)</f>
        <v>544796370</v>
      </c>
      <c r="Q3920" s="52"/>
    </row>
    <row r="3921" spans="1:18">
      <c r="A3921" s="30">
        <v>3919</v>
      </c>
      <c r="B3921" s="37">
        <v>20300611587</v>
      </c>
      <c r="C3921" s="50">
        <v>44131</v>
      </c>
      <c r="E3921" s="50">
        <v>44131</v>
      </c>
      <c r="F3921" s="30" t="s">
        <v>18</v>
      </c>
      <c r="H3921" s="45">
        <v>44141</v>
      </c>
      <c r="I3921" s="30" t="str">
        <f>VLOOKUP(B3921,'Список DKV от ЮТД'!$A$1:$S$10000,15,FALSE)</f>
        <v>2411/3151</v>
      </c>
      <c r="J3921" s="30" t="s">
        <v>22</v>
      </c>
      <c r="K3921" s="41" t="str">
        <f>VLOOKUP(B3921,'Список DKV от ЮТД'!$A$1:$M$10000,13,FALSE)</f>
        <v>4</v>
      </c>
      <c r="L3921" s="30" t="str">
        <f>VLOOKUP(B3921,'Список DKV от ЮТД'!$A$1:$S$10000,14,FALSE)</f>
        <v>07MVK96</v>
      </c>
      <c r="M3921" s="52" t="str">
        <f>VLOOKUP(B3921,'Список DKV от ЮТД'!$A$1:$M$10000,10,FALSE)</f>
        <v>704310*******0319</v>
      </c>
      <c r="N3921" s="52" t="str">
        <f>VLOOKUP(B3921,'Список DKV от ЮТД'!$A$1:$S$10000,18,FALSE)</f>
        <v/>
      </c>
      <c r="O3921" s="52" t="str">
        <f>VLOOKUP(B3921,'Список DKV от ЮТД'!$A$1:$S$10000,19,FALSE)</f>
        <v/>
      </c>
      <c r="P3921" s="52" t="str">
        <f>VLOOKUP(B3921,'Список DKV от ЮТД'!$A$1:$S$10000,16,FALSE)</f>
        <v>544796390</v>
      </c>
      <c r="Q3921" s="52"/>
    </row>
    <row r="3922" spans="1:18">
      <c r="A3922" s="30">
        <v>3920</v>
      </c>
      <c r="B3922" s="37">
        <v>20300611546</v>
      </c>
      <c r="C3922" s="50">
        <v>44131</v>
      </c>
      <c r="E3922" s="50">
        <v>44131</v>
      </c>
      <c r="F3922" s="30" t="s">
        <v>18</v>
      </c>
      <c r="H3922" s="45">
        <v>44141</v>
      </c>
      <c r="I3922" s="30" t="str">
        <f>VLOOKUP(B3922,'Список DKV от ЮТД'!$A$1:$S$10000,15,FALSE)</f>
        <v>2411/3152</v>
      </c>
      <c r="J3922" s="30" t="s">
        <v>22</v>
      </c>
      <c r="K3922" s="41" t="str">
        <f>VLOOKUP(B3922,'Список DKV от ЮТД'!$A$1:$M$10000,13,FALSE)</f>
        <v>4</v>
      </c>
      <c r="L3922" s="30" t="str">
        <f>VLOOKUP(B3922,'Список DKV от ЮТД'!$A$1:$S$10000,14,FALSE)</f>
        <v>34DJZ275</v>
      </c>
      <c r="M3922" s="52" t="str">
        <f>VLOOKUP(B3922,'Список DKV от ЮТД'!$A$1:$M$10000,10,FALSE)</f>
        <v>704310*******0136</v>
      </c>
      <c r="N3922" s="52" t="str">
        <f>VLOOKUP(B3922,'Список DKV от ЮТД'!$A$1:$S$10000,18,FALSE)</f>
        <v>expired</v>
      </c>
      <c r="O3922" s="52" t="str">
        <f>VLOOKUP(B3922,'Список DKV от ЮТД'!$A$1:$S$10000,19,FALSE)</f>
        <v>blocked</v>
      </c>
      <c r="P3922" s="52" t="str">
        <f>VLOOKUP(B3922,'Список DKV от ЮТД'!$A$1:$S$10000,16,FALSE)</f>
        <v>544796386</v>
      </c>
      <c r="Q3922" s="52"/>
    </row>
    <row r="3923" spans="1:18">
      <c r="A3923" s="30">
        <v>3921</v>
      </c>
      <c r="B3923" s="37">
        <v>20300611504</v>
      </c>
      <c r="C3923" s="50">
        <v>44131</v>
      </c>
      <c r="E3923" s="50">
        <v>44131</v>
      </c>
      <c r="F3923" s="30" t="s">
        <v>18</v>
      </c>
      <c r="H3923" s="45">
        <v>44141</v>
      </c>
      <c r="I3923" s="30" t="str">
        <f>VLOOKUP(B3923,'Список DKV от ЮТД'!$A$1:$S$10000,15,FALSE)</f>
        <v>2411/3153</v>
      </c>
      <c r="J3923" s="30" t="s">
        <v>22</v>
      </c>
      <c r="K3923" s="41" t="str">
        <f>VLOOKUP(B3923,'Список DKV от ЮТД'!$A$1:$M$10000,13,FALSE)</f>
        <v>4</v>
      </c>
      <c r="L3923" s="30" t="str">
        <f>VLOOKUP(B3923,'Список DKV от ЮТД'!$A$1:$S$10000,14,FALSE)</f>
        <v>10AEF394</v>
      </c>
      <c r="M3923" s="52" t="str">
        <f>VLOOKUP(B3923,'Список DKV от ЮТД'!$A$1:$M$10000,10,FALSE)</f>
        <v>704310*******5233</v>
      </c>
      <c r="N3923" s="52" t="str">
        <f>VLOOKUP(B3923,'Список DKV от ЮТД'!$A$1:$S$10000,18,FALSE)</f>
        <v/>
      </c>
      <c r="O3923" s="52" t="str">
        <f>VLOOKUP(B3923,'Список DKV от ЮТД'!$A$1:$S$10000,19,FALSE)</f>
        <v/>
      </c>
      <c r="P3923" s="52" t="str">
        <f>VLOOKUP(B3923,'Список DKV от ЮТД'!$A$1:$S$10000,16,FALSE)</f>
        <v>544796382</v>
      </c>
      <c r="Q3923" s="52"/>
    </row>
    <row r="3924" spans="1:18">
      <c r="A3924" s="30">
        <v>3922</v>
      </c>
      <c r="B3924" s="38">
        <v>20300611462</v>
      </c>
      <c r="C3924" s="50">
        <v>44131</v>
      </c>
      <c r="E3924" s="50">
        <v>44131</v>
      </c>
      <c r="F3924" s="30" t="s">
        <v>18</v>
      </c>
      <c r="G3924" s="41">
        <v>159</v>
      </c>
      <c r="H3924" s="45">
        <v>44141</v>
      </c>
      <c r="I3924" s="30" t="str">
        <f>VLOOKUP(B3924,'Список DKV от ЮТД'!$A$1:$S$10000,15,FALSE)</f>
        <v>2411/3154</v>
      </c>
      <c r="J3924" s="30" t="s">
        <v>22</v>
      </c>
      <c r="K3924" s="41" t="str">
        <f>VLOOKUP(B3924,'Список DKV от ЮТД'!$A$1:$M$10000,13,FALSE)</f>
        <v>4</v>
      </c>
      <c r="L3924" s="30" t="str">
        <f>VLOOKUP(B3924,'Список DKV от ЮТД'!$A$1:$S$10000,14,FALSE)</f>
        <v>33CKT61</v>
      </c>
      <c r="M3924" s="52" t="str">
        <f>VLOOKUP(B3924,'Список DKV от ЮТД'!$A$1:$M$10000,10,FALSE)</f>
        <v>704310*******0855</v>
      </c>
      <c r="N3924" s="52" t="str">
        <f>VLOOKUP(B3924,'Список DKV от ЮТД'!$A$1:$S$10000,18,FALSE)</f>
        <v>blocked</v>
      </c>
      <c r="O3924" s="52" t="str">
        <f>VLOOKUP(B3924,'Список DKV от ЮТД'!$A$1:$S$10000,19,FALSE)</f>
        <v>blocked</v>
      </c>
      <c r="P3924" s="52" t="str">
        <f>VLOOKUP(B3924,'Список DKV от ЮТД'!$A$1:$S$10000,16,FALSE)</f>
        <v>544796378</v>
      </c>
      <c r="Q3924" s="49">
        <v>159</v>
      </c>
      <c r="R3924" s="30" t="s">
        <v>30207</v>
      </c>
    </row>
    <row r="3925" spans="1:18">
      <c r="A3925" s="30">
        <v>3923</v>
      </c>
      <c r="B3925" s="37">
        <v>20300611629</v>
      </c>
      <c r="C3925" s="50">
        <v>44131</v>
      </c>
      <c r="E3925" s="50">
        <v>44131</v>
      </c>
      <c r="F3925" s="30" t="s">
        <v>18</v>
      </c>
      <c r="H3925" s="45">
        <v>44142</v>
      </c>
      <c r="I3925" s="30" t="str">
        <f>VLOOKUP(B3925,'Список DKV от ЮТД'!$A$1:$S$10000,15,FALSE)</f>
        <v>2411/3155</v>
      </c>
      <c r="J3925" s="30" t="s">
        <v>22</v>
      </c>
      <c r="K3925" s="41" t="str">
        <f>VLOOKUP(B3925,'Список DKV от ЮТД'!$A$1:$M$10000,13,FALSE)</f>
        <v>4</v>
      </c>
      <c r="L3925" s="30" t="str">
        <f>VLOOKUP(B3925,'Список DKV от ЮТД'!$A$1:$S$10000,14,FALSE)</f>
        <v>34DJS395</v>
      </c>
      <c r="M3925" s="52" t="str">
        <f>VLOOKUP(B3925,'Список DKV от ЮТД'!$A$1:$M$10000,10,FALSE)</f>
        <v>704310*******6140</v>
      </c>
      <c r="N3925" s="52" t="str">
        <f>VLOOKUP(B3925,'Список DKV от ЮТД'!$A$1:$S$10000,18,FALSE)</f>
        <v/>
      </c>
      <c r="O3925" s="52" t="str">
        <f>VLOOKUP(B3925,'Список DKV от ЮТД'!$A$1:$S$10000,19,FALSE)</f>
        <v/>
      </c>
      <c r="P3925" s="52" t="str">
        <f>VLOOKUP(B3925,'Список DKV от ЮТД'!$A$1:$S$10000,16,FALSE)</f>
        <v>544796394</v>
      </c>
      <c r="Q3925" s="52"/>
    </row>
    <row r="3926" spans="1:18">
      <c r="A3926" s="30">
        <v>3924</v>
      </c>
      <c r="B3926" s="37">
        <v>20300611165</v>
      </c>
      <c r="C3926" s="50">
        <v>44131</v>
      </c>
      <c r="E3926" s="50">
        <v>44131</v>
      </c>
      <c r="F3926" s="30" t="s">
        <v>18</v>
      </c>
      <c r="H3926" s="45">
        <v>44142</v>
      </c>
      <c r="I3926" s="30" t="str">
        <f>VLOOKUP(B3926,'Список DKV от ЮТД'!$A$1:$S$10000,15,FALSE)</f>
        <v>2411/3156</v>
      </c>
      <c r="J3926" s="30" t="s">
        <v>22</v>
      </c>
      <c r="K3926" s="41" t="str">
        <f>VLOOKUP(B3926,'Список DKV от ЮТД'!$A$1:$M$10000,13,FALSE)</f>
        <v>4</v>
      </c>
      <c r="L3926" s="30" t="str">
        <f>VLOOKUP(B3926,'Список DKV от ЮТД'!$A$1:$S$10000,14,FALSE)</f>
        <v>38DM079</v>
      </c>
      <c r="M3926" s="52" t="str">
        <f>VLOOKUP(B3926,'Список DKV от ЮТД'!$A$1:$M$10000,10,FALSE)</f>
        <v>704310*******7924</v>
      </c>
      <c r="N3926" s="52" t="str">
        <f>VLOOKUP(B3926,'Список DKV от ЮТД'!$A$1:$S$10000,18,FALSE)</f>
        <v/>
      </c>
      <c r="O3926" s="52" t="str">
        <f>VLOOKUP(B3926,'Список DKV от ЮТД'!$A$1:$S$10000,19,FALSE)</f>
        <v/>
      </c>
      <c r="P3926" s="52" t="str">
        <f>VLOOKUP(B3926,'Список DKV от ЮТД'!$A$1:$S$10000,16,FALSE)</f>
        <v>544796348</v>
      </c>
      <c r="Q3926" s="52"/>
    </row>
    <row r="3927" spans="1:18">
      <c r="A3927" s="30">
        <v>3925</v>
      </c>
      <c r="B3927" s="37">
        <v>20300611769</v>
      </c>
      <c r="C3927" s="50">
        <v>44131</v>
      </c>
      <c r="E3927" s="50">
        <v>44131</v>
      </c>
      <c r="F3927" s="30" t="s">
        <v>18</v>
      </c>
      <c r="H3927" s="45">
        <v>44142</v>
      </c>
      <c r="I3927" s="30" t="str">
        <f>VLOOKUP(B3927,'Список DKV от ЮТД'!$A$1:$S$10000,15,FALSE)</f>
        <v>2411/3157</v>
      </c>
      <c r="J3927" s="30" t="s">
        <v>22</v>
      </c>
      <c r="K3927" s="41" t="str">
        <f>VLOOKUP(B3927,'Список DKV от ЮТД'!$A$1:$M$10000,13,FALSE)</f>
        <v>4</v>
      </c>
      <c r="L3927" s="30" t="str">
        <f>VLOOKUP(B3927,'Список DKV от ЮТД'!$A$1:$S$10000,14,FALSE)</f>
        <v>38ADH670</v>
      </c>
      <c r="M3927" s="52" t="str">
        <f>VLOOKUP(B3927,'Список DKV от ЮТД'!$A$1:$M$10000,10,FALSE)</f>
        <v>704310*******2761</v>
      </c>
      <c r="N3927" s="52" t="str">
        <f>VLOOKUP(B3927,'Список DKV от ЮТД'!$A$1:$S$10000,18,FALSE)</f>
        <v/>
      </c>
      <c r="O3927" s="52" t="str">
        <f>VLOOKUP(B3927,'Список DKV от ЮТД'!$A$1:$S$10000,19,FALSE)</f>
        <v/>
      </c>
      <c r="P3927" s="52" t="str">
        <f>VLOOKUP(B3927,'Список DKV от ЮТД'!$A$1:$S$10000,16,FALSE)</f>
        <v>544796408</v>
      </c>
      <c r="Q3927" s="52"/>
    </row>
    <row r="3928" spans="1:18">
      <c r="A3928" s="30">
        <v>3926</v>
      </c>
      <c r="B3928" s="37">
        <v>20300611678</v>
      </c>
      <c r="C3928" s="50">
        <v>44131</v>
      </c>
      <c r="E3928" s="50">
        <v>44131</v>
      </c>
      <c r="F3928" s="30" t="s">
        <v>18</v>
      </c>
      <c r="H3928" s="45">
        <v>44142</v>
      </c>
      <c r="I3928" s="30" t="str">
        <f>VLOOKUP(B3928,'Список DKV от ЮТД'!$A$1:$S$10000,15,FALSE)</f>
        <v>2411/3158</v>
      </c>
      <c r="J3928" s="30" t="s">
        <v>22</v>
      </c>
      <c r="K3928" s="41" t="str">
        <f>VLOOKUP(B3928,'Список DKV от ЮТД'!$A$1:$M$10000,13,FALSE)</f>
        <v>4</v>
      </c>
      <c r="L3928" s="30" t="str">
        <f>VLOOKUP(B3928,'Список DKV от ЮТД'!$A$1:$S$10000,14,FALSE)</f>
        <v>33EAY75</v>
      </c>
      <c r="M3928" s="52" t="str">
        <f>VLOOKUP(B3928,'Список DKV от ЮТД'!$A$1:$M$10000,10,FALSE)</f>
        <v>704310*******0074</v>
      </c>
      <c r="N3928" s="52" t="str">
        <f>VLOOKUP(B3928,'Список DKV от ЮТД'!$A$1:$S$10000,18,FALSE)</f>
        <v>expired</v>
      </c>
      <c r="O3928" s="52" t="str">
        <f>VLOOKUP(B3928,'Список DKV от ЮТД'!$A$1:$S$10000,19,FALSE)</f>
        <v>blocked</v>
      </c>
      <c r="P3928" s="52" t="str">
        <f>VLOOKUP(B3928,'Список DKV от ЮТД'!$A$1:$S$10000,16,FALSE)</f>
        <v>544796399</v>
      </c>
      <c r="Q3928" s="52"/>
    </row>
    <row r="3929" spans="1:18">
      <c r="A3929" s="30">
        <v>3927</v>
      </c>
      <c r="B3929" s="37">
        <v>20300611967</v>
      </c>
      <c r="C3929" s="50">
        <v>44131</v>
      </c>
      <c r="E3929" s="50">
        <v>44131</v>
      </c>
      <c r="F3929" s="30" t="s">
        <v>18</v>
      </c>
      <c r="H3929" s="45">
        <v>44142</v>
      </c>
      <c r="I3929" s="30" t="str">
        <f>VLOOKUP(B3929,'Список DKV от ЮТД'!$A$1:$S$10000,15,FALSE)</f>
        <v>2411/3159</v>
      </c>
      <c r="J3929" s="30" t="s">
        <v>22</v>
      </c>
      <c r="K3929" s="41" t="str">
        <f>VLOOKUP(B3929,'Список DKV от ЮТД'!$A$1:$M$10000,13,FALSE)</f>
        <v>4</v>
      </c>
      <c r="L3929" s="30" t="str">
        <f>VLOOKUP(B3929,'Список DKV от ЮТД'!$A$1:$S$10000,14,FALSE)</f>
        <v>34DJZ702</v>
      </c>
      <c r="M3929" s="52" t="str">
        <f>VLOOKUP(B3929,'Список DKV от ЮТД'!$A$1:$M$10000,10,FALSE)</f>
        <v>704310*******0383</v>
      </c>
      <c r="N3929" s="52" t="str">
        <f>VLOOKUP(B3929,'Список DKV от ЮТД'!$A$1:$S$10000,18,FALSE)</f>
        <v>expired</v>
      </c>
      <c r="O3929" s="52" t="str">
        <f>VLOOKUP(B3929,'Список DKV от ЮТД'!$A$1:$S$10000,19,FALSE)</f>
        <v>blocked</v>
      </c>
      <c r="P3929" s="52" t="str">
        <f>VLOOKUP(B3929,'Список DKV от ЮТД'!$A$1:$S$10000,16,FALSE)</f>
        <v>544796428</v>
      </c>
      <c r="Q3929" s="52"/>
    </row>
    <row r="3930" spans="1:18">
      <c r="A3930" s="30">
        <v>3928</v>
      </c>
      <c r="B3930" s="37">
        <v>20300611926</v>
      </c>
      <c r="C3930" s="50">
        <v>44131</v>
      </c>
      <c r="E3930" s="50">
        <v>44131</v>
      </c>
      <c r="F3930" s="30" t="s">
        <v>18</v>
      </c>
      <c r="H3930" s="45">
        <v>44142</v>
      </c>
      <c r="I3930" s="30" t="str">
        <f>VLOOKUP(B3930,'Список DKV от ЮТД'!$A$1:$S$10000,15,FALSE)</f>
        <v>2411/3160</v>
      </c>
      <c r="J3930" s="30" t="s">
        <v>22</v>
      </c>
      <c r="K3930" s="41" t="str">
        <f>VLOOKUP(B3930,'Список DKV от ЮТД'!$A$1:$M$10000,13,FALSE)</f>
        <v>4</v>
      </c>
      <c r="L3930" s="30" t="str">
        <f>VLOOKUP(B3930,'Список DKV от ЮТД'!$A$1:$S$10000,14,FALSE)</f>
        <v>34DKE693</v>
      </c>
      <c r="M3930" s="52" t="str">
        <f>VLOOKUP(B3930,'Список DKV от ЮТД'!$A$1:$M$10000,10,FALSE)</f>
        <v>704310*******7357</v>
      </c>
      <c r="N3930" s="52" t="str">
        <f>VLOOKUP(B3930,'Список DKV от ЮТД'!$A$1:$S$10000,18,FALSE)</f>
        <v/>
      </c>
      <c r="O3930" s="52" t="str">
        <f>VLOOKUP(B3930,'Список DKV от ЮТД'!$A$1:$S$10000,19,FALSE)</f>
        <v/>
      </c>
      <c r="P3930" s="52" t="str">
        <f>VLOOKUP(B3930,'Список DKV от ЮТД'!$A$1:$S$10000,16,FALSE)</f>
        <v>544796424</v>
      </c>
      <c r="Q3930" s="52"/>
    </row>
    <row r="3931" spans="1:18">
      <c r="A3931" s="30">
        <v>3929</v>
      </c>
      <c r="B3931" s="37">
        <v>20300611884</v>
      </c>
      <c r="C3931" s="50">
        <v>44131</v>
      </c>
      <c r="E3931" s="50">
        <v>44131</v>
      </c>
      <c r="F3931" s="30" t="s">
        <v>18</v>
      </c>
      <c r="H3931" s="45">
        <v>44142</v>
      </c>
      <c r="I3931" s="30" t="str">
        <f>VLOOKUP(B3931,'Список DKV от ЮТД'!$A$1:$S$10000,15,FALSE)</f>
        <v>2411/3161</v>
      </c>
      <c r="J3931" s="30" t="s">
        <v>22</v>
      </c>
      <c r="K3931" s="41" t="str">
        <f>VLOOKUP(B3931,'Список DKV от ЮТД'!$A$1:$M$10000,13,FALSE)</f>
        <v>4</v>
      </c>
      <c r="L3931" s="30" t="str">
        <f>VLOOKUP(B3931,'Список DKV от ЮТД'!$A$1:$S$10000,14,FALSE)</f>
        <v>42CVT96</v>
      </c>
      <c r="M3931" s="52" t="str">
        <f>VLOOKUP(B3931,'Список DKV от ЮТД'!$A$1:$M$10000,10,FALSE)</f>
        <v>704310*******0183</v>
      </c>
      <c r="N3931" s="52" t="str">
        <f>VLOOKUP(B3931,'Список DKV от ЮТД'!$A$1:$S$10000,18,FALSE)</f>
        <v/>
      </c>
      <c r="O3931" s="52" t="str">
        <f>VLOOKUP(B3931,'Список DKV от ЮТД'!$A$1:$S$10000,19,FALSE)</f>
        <v/>
      </c>
      <c r="P3931" s="52" t="str">
        <f>VLOOKUP(B3931,'Список DKV от ЮТД'!$A$1:$S$10000,16,FALSE)</f>
        <v>544796420</v>
      </c>
      <c r="Q3931" s="52"/>
    </row>
    <row r="3932" spans="1:18">
      <c r="A3932" s="30">
        <v>3930</v>
      </c>
      <c r="B3932" s="37">
        <v>20300611819</v>
      </c>
      <c r="C3932" s="50">
        <v>44131</v>
      </c>
      <c r="E3932" s="50">
        <v>44131</v>
      </c>
      <c r="F3932" s="30" t="s">
        <v>18</v>
      </c>
      <c r="H3932" s="45">
        <v>44142</v>
      </c>
      <c r="I3932" s="30" t="str">
        <f>VLOOKUP(B3932,'Список DKV от ЮТД'!$A$1:$S$10000,15,FALSE)</f>
        <v>2411/3162</v>
      </c>
      <c r="J3932" s="30" t="s">
        <v>22</v>
      </c>
      <c r="K3932" s="41" t="str">
        <f>VLOOKUP(B3932,'Список DKV от ЮТД'!$A$1:$M$10000,13,FALSE)</f>
        <v>4</v>
      </c>
      <c r="L3932" s="30" t="str">
        <f>VLOOKUP(B3932,'Список DKV от ЮТД'!$A$1:$S$10000,14,FALSE)</f>
        <v>31BD831</v>
      </c>
      <c r="M3932" s="52" t="str">
        <f>VLOOKUP(B3932,'Список DKV от ЮТД'!$A$1:$M$10000,10,FALSE)</f>
        <v>704310*******5999</v>
      </c>
      <c r="N3932" s="52" t="str">
        <f>VLOOKUP(B3932,'Список DKV от ЮТД'!$A$1:$S$10000,18,FALSE)</f>
        <v/>
      </c>
      <c r="O3932" s="52" t="str">
        <f>VLOOKUP(B3932,'Список DKV от ЮТД'!$A$1:$S$10000,19,FALSE)</f>
        <v/>
      </c>
      <c r="P3932" s="52" t="str">
        <f>VLOOKUP(B3932,'Список DKV от ЮТД'!$A$1:$S$10000,16,FALSE)</f>
        <v>544796413</v>
      </c>
      <c r="Q3932" s="52"/>
    </row>
    <row r="3933" spans="1:18">
      <c r="A3933" s="30">
        <v>3931</v>
      </c>
      <c r="B3933" s="38">
        <v>20300611116</v>
      </c>
      <c r="C3933" s="50">
        <v>44131</v>
      </c>
      <c r="E3933" s="50">
        <v>44131</v>
      </c>
      <c r="F3933" s="30" t="s">
        <v>18</v>
      </c>
      <c r="G3933" s="41">
        <v>200</v>
      </c>
      <c r="H3933" s="45">
        <v>44142</v>
      </c>
      <c r="I3933" s="30" t="str">
        <f>VLOOKUP(B3933,'Список DKV от ЮТД'!$A$1:$S$10000,15,FALSE)</f>
        <v>2411/3163</v>
      </c>
      <c r="J3933" s="30" t="s">
        <v>22</v>
      </c>
      <c r="K3933" s="41" t="str">
        <f>VLOOKUP(B3933,'Список DKV от ЮТД'!$A$1:$M$10000,13,FALSE)</f>
        <v>4</v>
      </c>
      <c r="L3933" s="30" t="str">
        <f>VLOOKUP(B3933,'Список DKV от ЮТД'!$A$1:$S$10000,14,FALSE)</f>
        <v>34KB8164</v>
      </c>
      <c r="M3933" s="52" t="str">
        <f>VLOOKUP(B3933,'Список DKV от ЮТД'!$A$1:$M$10000,10,FALSE)</f>
        <v>704310*******8719</v>
      </c>
      <c r="N3933" s="52" t="str">
        <f>VLOOKUP(B3933,'Список DKV от ЮТД'!$A$1:$S$10000,18,FALSE)</f>
        <v>blocked</v>
      </c>
      <c r="O3933" s="52" t="str">
        <f>VLOOKUP(B3933,'Список DKV от ЮТД'!$A$1:$S$10000,19,FALSE)</f>
        <v>blocked</v>
      </c>
      <c r="P3933" s="52" t="str">
        <f>VLOOKUP(B3933,'Список DKV от ЮТД'!$A$1:$S$10000,16,FALSE)</f>
        <v>544796343</v>
      </c>
      <c r="Q3933" s="49">
        <v>200</v>
      </c>
      <c r="R3933" s="30" t="s">
        <v>35137</v>
      </c>
    </row>
    <row r="3934" spans="1:18">
      <c r="A3934" s="30">
        <v>3932</v>
      </c>
      <c r="B3934" s="37">
        <v>20300611140</v>
      </c>
      <c r="C3934" s="50">
        <v>44131</v>
      </c>
      <c r="E3934" s="50">
        <v>44131</v>
      </c>
      <c r="F3934" s="30" t="s">
        <v>18</v>
      </c>
      <c r="H3934" s="45">
        <v>44142</v>
      </c>
      <c r="I3934" s="30" t="str">
        <f>VLOOKUP(B3934,'Список DKV от ЮТД'!$A$1:$S$10000,15,FALSE)</f>
        <v>2411/3164</v>
      </c>
      <c r="J3934" s="30" t="s">
        <v>22</v>
      </c>
      <c r="K3934" s="41" t="str">
        <f>VLOOKUP(B3934,'Список DKV от ЮТД'!$A$1:$M$10000,13,FALSE)</f>
        <v>4</v>
      </c>
      <c r="L3934" s="30" t="str">
        <f>VLOOKUP(B3934,'Список DKV от ЮТД'!$A$1:$S$10000,14,FALSE)</f>
        <v>33ADV516</v>
      </c>
      <c r="M3934" s="52" t="str">
        <f>VLOOKUP(B3934,'Список DKV от ЮТД'!$A$1:$M$10000,10,FALSE)</f>
        <v>704310*******9714</v>
      </c>
      <c r="N3934" s="52" t="str">
        <f>VLOOKUP(B3934,'Список DKV от ЮТД'!$A$1:$S$10000,18,FALSE)</f>
        <v/>
      </c>
      <c r="O3934" s="52" t="str">
        <f>VLOOKUP(B3934,'Список DKV от ЮТД'!$A$1:$S$10000,19,FALSE)</f>
        <v/>
      </c>
      <c r="P3934" s="52" t="str">
        <f>VLOOKUP(B3934,'Список DKV от ЮТД'!$A$1:$S$10000,16,FALSE)</f>
        <v>544796346</v>
      </c>
      <c r="Q3934" s="52"/>
    </row>
    <row r="3935" spans="1:18">
      <c r="A3935" s="30">
        <v>3933</v>
      </c>
      <c r="B3935" s="38">
        <v>19451046346</v>
      </c>
      <c r="C3935" s="50">
        <v>44104</v>
      </c>
      <c r="E3935" s="50">
        <v>44104</v>
      </c>
      <c r="F3935" s="30" t="s">
        <v>20</v>
      </c>
      <c r="G3935" s="41">
        <v>176</v>
      </c>
      <c r="H3935" s="45">
        <v>44142</v>
      </c>
      <c r="I3935" s="30" t="str">
        <f>VLOOKUP(B3935,'Список DKV от ЮТД'!$A$1:$S$10000,15,FALSE)</f>
        <v>2412/627</v>
      </c>
      <c r="J3935" s="30" t="s">
        <v>22</v>
      </c>
      <c r="K3935" s="41" t="str">
        <f>VLOOKUP(B3935,'Список DKV от ЮТД'!$A$1:$M$10000,13,FALSE)</f>
        <v>4</v>
      </c>
      <c r="L3935" s="30" t="str">
        <f>VLOOKUP(B3935,'Список DKV от ЮТД'!$A$1:$S$10000,14,FALSE)</f>
        <v>34DJL387</v>
      </c>
      <c r="M3935" s="52" t="str">
        <f>VLOOKUP(B3935,'Список DKV от ЮТД'!$A$1:$M$10000,10,FALSE)</f>
        <v>704310*******3209</v>
      </c>
      <c r="N3935" s="52" t="str">
        <f>VLOOKUP(B3935,'Список DKV от ЮТД'!$A$1:$S$10000,18,FALSE)</f>
        <v>blocked</v>
      </c>
      <c r="O3935" s="52" t="str">
        <f>VLOOKUP(B3935,'Список DKV от ЮТД'!$A$1:$S$10000,19,FALSE)</f>
        <v>blocked</v>
      </c>
      <c r="P3935" s="52" t="str">
        <f>VLOOKUP(B3935,'Список DKV от ЮТД'!$A$1:$S$10000,16,FALSE)</f>
        <v>431331514</v>
      </c>
      <c r="Q3935" s="49">
        <v>177</v>
      </c>
      <c r="R3935" s="30" t="s">
        <v>32936</v>
      </c>
    </row>
    <row r="3936" spans="1:18">
      <c r="A3936" s="30">
        <v>3934</v>
      </c>
      <c r="B3936" s="37">
        <v>20300611702</v>
      </c>
      <c r="C3936" s="50">
        <v>44131</v>
      </c>
      <c r="E3936" s="50">
        <v>44131</v>
      </c>
      <c r="F3936" s="30" t="s">
        <v>18</v>
      </c>
      <c r="H3936" s="45">
        <v>44143</v>
      </c>
      <c r="I3936" s="30" t="str">
        <f>VLOOKUP(B3936,'Список DKV от ЮТД'!$A$1:$S$10000,15,FALSE)</f>
        <v>2411/3165</v>
      </c>
      <c r="J3936" s="30" t="s">
        <v>22</v>
      </c>
      <c r="K3936" s="41" t="str">
        <f>VLOOKUP(B3936,'Список DKV от ЮТД'!$A$1:$M$10000,13,FALSE)</f>
        <v>4</v>
      </c>
      <c r="L3936" s="30" t="str">
        <f>VLOOKUP(B3936,'Список DKV от ЮТД'!$A$1:$S$10000,14,FALSE)</f>
        <v>33DRY74</v>
      </c>
      <c r="M3936" s="52" t="str">
        <f>VLOOKUP(B3936,'Список DKV от ЮТД'!$A$1:$M$10000,10,FALSE)</f>
        <v>704310*******0054</v>
      </c>
      <c r="N3936" s="52" t="str">
        <f>VLOOKUP(B3936,'Список DKV от ЮТД'!$A$1:$S$10000,18,FALSE)</f>
        <v/>
      </c>
      <c r="O3936" s="52" t="str">
        <f>VLOOKUP(B3936,'Список DKV от ЮТД'!$A$1:$S$10000,19,FALSE)</f>
        <v/>
      </c>
      <c r="P3936" s="52" t="str">
        <f>VLOOKUP(B3936,'Список DKV от ЮТД'!$A$1:$S$10000,16,FALSE)</f>
        <v>544796402</v>
      </c>
      <c r="Q3936" s="52"/>
    </row>
    <row r="3937" spans="1:18">
      <c r="A3937" s="30">
        <v>3935</v>
      </c>
      <c r="B3937" s="37">
        <v>20300611082</v>
      </c>
      <c r="C3937" s="50">
        <v>44131</v>
      </c>
      <c r="E3937" s="50">
        <v>44131</v>
      </c>
      <c r="F3937" s="30" t="s">
        <v>18</v>
      </c>
      <c r="H3937" s="45">
        <v>44143</v>
      </c>
      <c r="I3937" s="30" t="str">
        <f>VLOOKUP(B3937,'Список DKV от ЮТД'!$A$1:$S$10000,15,FALSE)</f>
        <v>2411/3166</v>
      </c>
      <c r="J3937" s="30" t="s">
        <v>22</v>
      </c>
      <c r="K3937" s="41" t="str">
        <f>VLOOKUP(B3937,'Список DKV от ЮТД'!$A$1:$M$10000,13,FALSE)</f>
        <v>4</v>
      </c>
      <c r="L3937" s="30" t="str">
        <f>VLOOKUP(B3937,'Список DKV от ЮТД'!$A$1:$S$10000,14,FALSE)</f>
        <v>34DJS355</v>
      </c>
      <c r="M3937" s="52" t="str">
        <f>VLOOKUP(B3937,'Список DKV от ЮТД'!$A$1:$M$10000,10,FALSE)</f>
        <v>704310*******5928</v>
      </c>
      <c r="N3937" s="52" t="str">
        <f>VLOOKUP(B3937,'Список DKV от ЮТД'!$A$1:$S$10000,18,FALSE)</f>
        <v/>
      </c>
      <c r="O3937" s="52" t="str">
        <f>VLOOKUP(B3937,'Список DKV от ЮТД'!$A$1:$S$10000,19,FALSE)</f>
        <v/>
      </c>
      <c r="P3937" s="52" t="str">
        <f>VLOOKUP(B3937,'Список DKV от ЮТД'!$A$1:$S$10000,16,FALSE)</f>
        <v>544796340</v>
      </c>
      <c r="Q3937" s="52"/>
    </row>
    <row r="3938" spans="1:18">
      <c r="A3938" s="30">
        <v>3936</v>
      </c>
      <c r="B3938" s="37">
        <v>20300611660</v>
      </c>
      <c r="C3938" s="50">
        <v>44131</v>
      </c>
      <c r="E3938" s="50">
        <v>44131</v>
      </c>
      <c r="F3938" s="30" t="s">
        <v>18</v>
      </c>
      <c r="H3938" s="45">
        <v>44143</v>
      </c>
      <c r="I3938" s="30" t="str">
        <f>VLOOKUP(B3938,'Список DKV от ЮТД'!$A$1:$S$10000,15,FALSE)</f>
        <v>2411/3167</v>
      </c>
      <c r="J3938" s="30" t="s">
        <v>22</v>
      </c>
      <c r="K3938" s="41" t="str">
        <f>VLOOKUP(B3938,'Список DKV от ЮТД'!$A$1:$M$10000,13,FALSE)</f>
        <v>4</v>
      </c>
      <c r="L3938" s="30" t="str">
        <f>VLOOKUP(B3938,'Список DKV от ЮТД'!$A$1:$S$10000,14,FALSE)</f>
        <v>58ACD934</v>
      </c>
      <c r="M3938" s="52" t="str">
        <f>VLOOKUP(B3938,'Список DKV от ЮТД'!$A$1:$M$10000,10,FALSE)</f>
        <v>704310*******6659</v>
      </c>
      <c r="N3938" s="52" t="str">
        <f>VLOOKUP(B3938,'Список DKV от ЮТД'!$A$1:$S$10000,18,FALSE)</f>
        <v/>
      </c>
      <c r="O3938" s="52" t="str">
        <f>VLOOKUP(B3938,'Список DKV от ЮТД'!$A$1:$S$10000,19,FALSE)</f>
        <v/>
      </c>
      <c r="P3938" s="52" t="str">
        <f>VLOOKUP(B3938,'Список DKV от ЮТД'!$A$1:$S$10000,16,FALSE)</f>
        <v>544796398</v>
      </c>
      <c r="Q3938" s="52"/>
    </row>
    <row r="3939" spans="1:18">
      <c r="A3939" s="30">
        <v>3937</v>
      </c>
      <c r="B3939" s="37">
        <v>20300611181</v>
      </c>
      <c r="C3939" s="50">
        <v>44131</v>
      </c>
      <c r="E3939" s="50">
        <v>44131</v>
      </c>
      <c r="F3939" s="30" t="s">
        <v>18</v>
      </c>
      <c r="H3939" s="45">
        <v>44143</v>
      </c>
      <c r="I3939" s="30" t="str">
        <f>VLOOKUP(B3939,'Список DKV от ЮТД'!$A$1:$S$10000,15,FALSE)</f>
        <v>2411/3168</v>
      </c>
      <c r="J3939" s="30" t="s">
        <v>22</v>
      </c>
      <c r="K3939" s="41" t="str">
        <f>VLOOKUP(B3939,'Список DKV от ЮТД'!$A$1:$M$10000,13,FALSE)</f>
        <v>4</v>
      </c>
      <c r="L3939" s="30" t="str">
        <f>VLOOKUP(B3939,'Список DKV от ЮТД'!$A$1:$S$10000,14,FALSE)</f>
        <v>07ANN228</v>
      </c>
      <c r="M3939" s="52" t="str">
        <f>VLOOKUP(B3939,'Список DKV от ЮТД'!$A$1:$M$10000,10,FALSE)</f>
        <v>704310*******9693</v>
      </c>
      <c r="N3939" s="52" t="str">
        <f>VLOOKUP(B3939,'Список DKV от ЮТД'!$A$1:$S$10000,18,FALSE)</f>
        <v/>
      </c>
      <c r="O3939" s="52" t="str">
        <f>VLOOKUP(B3939,'Список DKV от ЮТД'!$A$1:$S$10000,19,FALSE)</f>
        <v/>
      </c>
      <c r="P3939" s="52" t="str">
        <f>VLOOKUP(B3939,'Список DKV от ЮТД'!$A$1:$S$10000,16,FALSE)</f>
        <v>544796350</v>
      </c>
      <c r="Q3939" s="52"/>
    </row>
    <row r="3940" spans="1:18">
      <c r="A3940" s="30">
        <v>3938</v>
      </c>
      <c r="B3940" s="37">
        <v>20300611215</v>
      </c>
      <c r="C3940" s="50">
        <v>44131</v>
      </c>
      <c r="E3940" s="50">
        <v>44131</v>
      </c>
      <c r="F3940" s="30" t="s">
        <v>18</v>
      </c>
      <c r="H3940" s="45">
        <v>44143</v>
      </c>
      <c r="I3940" s="30" t="str">
        <f>VLOOKUP(B3940,'Список DKV от ЮТД'!$A$1:$S$10000,15,FALSE)</f>
        <v>2411/3169</v>
      </c>
      <c r="J3940" s="30" t="s">
        <v>22</v>
      </c>
      <c r="K3940" s="41" t="str">
        <f>VLOOKUP(B3940,'Список DKV от ЮТД'!$A$1:$M$10000,13,FALSE)</f>
        <v>4</v>
      </c>
      <c r="L3940" s="30" t="str">
        <f>VLOOKUP(B3940,'Список DKV от ЮТД'!$A$1:$S$10000,14,FALSE)</f>
        <v>68DL289</v>
      </c>
      <c r="M3940" s="52" t="str">
        <f>VLOOKUP(B3940,'Список DKV от ЮТД'!$A$1:$M$10000,10,FALSE)</f>
        <v>704310*******4471</v>
      </c>
      <c r="N3940" s="52" t="str">
        <f>VLOOKUP(B3940,'Список DKV от ЮТД'!$A$1:$S$10000,18,FALSE)</f>
        <v/>
      </c>
      <c r="O3940" s="52" t="str">
        <f>VLOOKUP(B3940,'Список DKV от ЮТД'!$A$1:$S$10000,19,FALSE)</f>
        <v/>
      </c>
      <c r="P3940" s="52" t="str">
        <f>VLOOKUP(B3940,'Список DKV от ЮТД'!$A$1:$S$10000,16,FALSE)</f>
        <v>544796353</v>
      </c>
      <c r="Q3940" s="52"/>
    </row>
    <row r="3941" spans="1:18">
      <c r="A3941" s="30">
        <v>3939</v>
      </c>
      <c r="B3941" s="37">
        <v>20300611256</v>
      </c>
      <c r="C3941" s="50">
        <v>44131</v>
      </c>
      <c r="E3941" s="50">
        <v>44131</v>
      </c>
      <c r="F3941" s="30" t="s">
        <v>18</v>
      </c>
      <c r="H3941" s="45">
        <v>44143</v>
      </c>
      <c r="I3941" s="30" t="str">
        <f>VLOOKUP(B3941,'Список DKV от ЮТД'!$A$1:$S$10000,15,FALSE)</f>
        <v>2411/3170</v>
      </c>
      <c r="J3941" s="30" t="s">
        <v>22</v>
      </c>
      <c r="K3941" s="41" t="str">
        <f>VLOOKUP(B3941,'Список DKV от ЮТД'!$A$1:$M$10000,13,FALSE)</f>
        <v>4</v>
      </c>
      <c r="L3941" s="30" t="str">
        <f>VLOOKUP(B3941,'Список DKV от ЮТД'!$A$1:$S$10000,14,FALSE)</f>
        <v>31GY570</v>
      </c>
      <c r="M3941" s="52" t="str">
        <f>VLOOKUP(B3941,'Список DKV от ЮТД'!$A$1:$M$10000,10,FALSE)</f>
        <v>704310*******8293</v>
      </c>
      <c r="N3941" s="52" t="str">
        <f>VLOOKUP(B3941,'Список DKV от ЮТД'!$A$1:$S$10000,18,FALSE)</f>
        <v/>
      </c>
      <c r="O3941" s="52" t="str">
        <f>VLOOKUP(B3941,'Список DKV от ЮТД'!$A$1:$S$10000,19,FALSE)</f>
        <v/>
      </c>
      <c r="P3941" s="52" t="str">
        <f>VLOOKUP(B3941,'Список DKV от ЮТД'!$A$1:$S$10000,16,FALSE)</f>
        <v>544796357</v>
      </c>
      <c r="Q3941" s="52"/>
    </row>
    <row r="3942" spans="1:18">
      <c r="A3942" s="30">
        <v>3940</v>
      </c>
      <c r="B3942" s="37">
        <v>20300611298</v>
      </c>
      <c r="C3942" s="50">
        <v>44131</v>
      </c>
      <c r="E3942" s="50">
        <v>44131</v>
      </c>
      <c r="F3942" s="30" t="s">
        <v>18</v>
      </c>
      <c r="H3942" s="45">
        <v>44143</v>
      </c>
      <c r="I3942" s="30" t="str">
        <f>VLOOKUP(B3942,'Список DKV от ЮТД'!$A$1:$S$10000,15,FALSE)</f>
        <v>2411/3171</v>
      </c>
      <c r="J3942" s="30" t="s">
        <v>22</v>
      </c>
      <c r="K3942" s="41" t="str">
        <f>VLOOKUP(B3942,'Список DKV от ЮТД'!$A$1:$M$10000,13,FALSE)</f>
        <v>4</v>
      </c>
      <c r="L3942" s="30" t="str">
        <f>VLOOKUP(B3942,'Список DKV от ЮТД'!$A$1:$S$10000,14,FALSE)</f>
        <v>31AFJ716</v>
      </c>
      <c r="M3942" s="52" t="str">
        <f>VLOOKUP(B3942,'Список DKV от ЮТД'!$A$1:$M$10000,10,FALSE)</f>
        <v>704310*******8364</v>
      </c>
      <c r="N3942" s="52" t="str">
        <f>VLOOKUP(B3942,'Список DKV от ЮТД'!$A$1:$S$10000,18,FALSE)</f>
        <v/>
      </c>
      <c r="O3942" s="52" t="str">
        <f>VLOOKUP(B3942,'Список DKV от ЮТД'!$A$1:$S$10000,19,FALSE)</f>
        <v/>
      </c>
      <c r="P3942" s="52" t="str">
        <f>VLOOKUP(B3942,'Список DKV от ЮТД'!$A$1:$S$10000,16,FALSE)</f>
        <v>544796361</v>
      </c>
      <c r="Q3942" s="52"/>
    </row>
    <row r="3943" spans="1:18">
      <c r="A3943" s="30">
        <v>3941</v>
      </c>
      <c r="B3943" s="38">
        <v>20300611330</v>
      </c>
      <c r="C3943" s="50">
        <v>44131</v>
      </c>
      <c r="E3943" s="50">
        <v>44131</v>
      </c>
      <c r="F3943" s="30" t="s">
        <v>18</v>
      </c>
      <c r="G3943" s="41">
        <v>159</v>
      </c>
      <c r="H3943" s="45">
        <v>44143</v>
      </c>
      <c r="I3943" s="30" t="str">
        <f>VLOOKUP(B3943,'Список DKV от ЮТД'!$A$1:$S$10000,15,FALSE)</f>
        <v>2411/3172</v>
      </c>
      <c r="J3943" s="30" t="s">
        <v>22</v>
      </c>
      <c r="K3943" s="41" t="str">
        <f>VLOOKUP(B3943,'Список DKV от ЮТД'!$A$1:$M$10000,13,FALSE)</f>
        <v>4</v>
      </c>
      <c r="L3943" s="30" t="str">
        <f>VLOOKUP(B3943,'Список DKV от ЮТД'!$A$1:$S$10000,14,FALSE)</f>
        <v>33CKT17</v>
      </c>
      <c r="M3943" s="52" t="str">
        <f>VLOOKUP(B3943,'Список DKV от ЮТД'!$A$1:$M$10000,10,FALSE)</f>
        <v>704310*******0871</v>
      </c>
      <c r="N3943" s="52" t="str">
        <f>VLOOKUP(B3943,'Список DKV от ЮТД'!$A$1:$S$10000,18,FALSE)</f>
        <v>blocked</v>
      </c>
      <c r="O3943" s="52" t="str">
        <f>VLOOKUP(B3943,'Список DKV от ЮТД'!$A$1:$S$10000,19,FALSE)</f>
        <v>blocked</v>
      </c>
      <c r="P3943" s="52" t="str">
        <f>VLOOKUP(B3943,'Список DKV от ЮТД'!$A$1:$S$10000,16,FALSE)</f>
        <v>544796365</v>
      </c>
      <c r="Q3943" s="49">
        <v>159</v>
      </c>
      <c r="R3943" s="30" t="s">
        <v>30207</v>
      </c>
    </row>
    <row r="3944" spans="1:18">
      <c r="A3944" s="30">
        <v>3942</v>
      </c>
      <c r="B3944" s="37">
        <v>20300611371</v>
      </c>
      <c r="C3944" s="50">
        <v>44131</v>
      </c>
      <c r="E3944" s="50">
        <v>44131</v>
      </c>
      <c r="F3944" s="30" t="s">
        <v>18</v>
      </c>
      <c r="H3944" s="45">
        <v>44143</v>
      </c>
      <c r="I3944" s="30" t="str">
        <f>VLOOKUP(B3944,'Список DKV от ЮТД'!$A$1:$S$10000,15,FALSE)</f>
        <v>2411/3173</v>
      </c>
      <c r="J3944" s="30" t="s">
        <v>22</v>
      </c>
      <c r="K3944" s="41" t="str">
        <f>VLOOKUP(B3944,'Список DKV от ЮТД'!$A$1:$M$10000,13,FALSE)</f>
        <v>4</v>
      </c>
      <c r="L3944" s="30" t="str">
        <f>VLOOKUP(B3944,'Список DKV от ЮТД'!$A$1:$S$10000,14,FALSE)</f>
        <v>31AAP058</v>
      </c>
      <c r="M3944" s="52" t="str">
        <f>VLOOKUP(B3944,'Список DKV от ЮТД'!$A$1:$M$10000,10,FALSE)</f>
        <v>704310*******1812</v>
      </c>
      <c r="N3944" s="52" t="str">
        <f>VLOOKUP(B3944,'Список DKV от ЮТД'!$A$1:$S$10000,18,FALSE)</f>
        <v/>
      </c>
      <c r="O3944" s="52" t="str">
        <f>VLOOKUP(B3944,'Список DKV от ЮТД'!$A$1:$S$10000,19,FALSE)</f>
        <v/>
      </c>
      <c r="P3944" s="52" t="str">
        <f>VLOOKUP(B3944,'Список DKV от ЮТД'!$A$1:$S$10000,16,FALSE)</f>
        <v>544796369</v>
      </c>
      <c r="Q3944" s="52"/>
    </row>
    <row r="3945" spans="1:18">
      <c r="A3945" s="30">
        <v>3943</v>
      </c>
      <c r="B3945" s="37">
        <v>19451046478</v>
      </c>
      <c r="C3945" s="50">
        <v>44104</v>
      </c>
      <c r="E3945" s="50">
        <v>44104</v>
      </c>
      <c r="F3945" s="30" t="s">
        <v>20</v>
      </c>
      <c r="H3945" s="45">
        <v>44143</v>
      </c>
      <c r="I3945" s="30" t="str">
        <f>VLOOKUP(B3945,'Список DKV от ЮТД'!$A$1:$S$10000,15,FALSE)</f>
        <v>2412/628</v>
      </c>
      <c r="J3945" s="30" t="s">
        <v>22</v>
      </c>
      <c r="K3945" s="41" t="str">
        <f>VLOOKUP(B3945,'Список DKV от ЮТД'!$A$1:$M$10000,13,FALSE)</f>
        <v>4</v>
      </c>
      <c r="L3945" s="30" t="str">
        <f>VLOOKUP(B3945,'Список DKV от ЮТД'!$A$1:$S$10000,14,FALSE)</f>
        <v>33AFM814</v>
      </c>
      <c r="M3945" s="52" t="str">
        <f>VLOOKUP(B3945,'Список DKV от ЮТД'!$A$1:$M$10000,10,FALSE)</f>
        <v>704310*******0673</v>
      </c>
      <c r="N3945" s="52" t="str">
        <f>VLOOKUP(B3945,'Список DKV от ЮТД'!$A$1:$S$10000,18,FALSE)</f>
        <v/>
      </c>
      <c r="O3945" s="52" t="str">
        <f>VLOOKUP(B3945,'Список DKV от ЮТД'!$A$1:$S$10000,19,FALSE)</f>
        <v/>
      </c>
      <c r="P3945" s="52" t="str">
        <f>VLOOKUP(B3945,'Список DKV от ЮТД'!$A$1:$S$10000,16,FALSE)</f>
        <v>431331527</v>
      </c>
      <c r="Q3945" s="52"/>
    </row>
    <row r="3946" spans="1:18">
      <c r="A3946" s="30">
        <v>3944</v>
      </c>
      <c r="B3946" s="37">
        <v>20300611413</v>
      </c>
      <c r="C3946" s="50">
        <v>44131</v>
      </c>
      <c r="E3946" s="50">
        <v>44131</v>
      </c>
      <c r="F3946" s="30" t="s">
        <v>18</v>
      </c>
      <c r="H3946" s="45">
        <v>44144</v>
      </c>
      <c r="I3946" s="30" t="str">
        <f>VLOOKUP(B3946,'Список DKV от ЮТД'!$A$1:$S$10000,15,FALSE)</f>
        <v>2411/3174</v>
      </c>
      <c r="J3946" s="30" t="s">
        <v>22</v>
      </c>
      <c r="K3946" s="41" t="str">
        <f>VLOOKUP(B3946,'Список DKV от ЮТД'!$A$1:$M$10000,13,FALSE)</f>
        <v>4</v>
      </c>
      <c r="L3946" s="30" t="str">
        <f>VLOOKUP(B3946,'Список DKV от ЮТД'!$A$1:$S$10000,14,FALSE)</f>
        <v>34FL9895</v>
      </c>
      <c r="M3946" s="52" t="str">
        <f>VLOOKUP(B3946,'Список DKV от ЮТД'!$A$1:$M$10000,10,FALSE)</f>
        <v>704310*******0752</v>
      </c>
      <c r="N3946" s="52" t="str">
        <f>VLOOKUP(B3946,'Список DKV от ЮТД'!$A$1:$S$10000,18,FALSE)</f>
        <v/>
      </c>
      <c r="O3946" s="52" t="str">
        <f>VLOOKUP(B3946,'Список DKV от ЮТД'!$A$1:$S$10000,19,FALSE)</f>
        <v/>
      </c>
      <c r="P3946" s="52" t="str">
        <f>VLOOKUP(B3946,'Список DKV от ЮТД'!$A$1:$S$10000,16,FALSE)</f>
        <v>544796373</v>
      </c>
      <c r="Q3946" s="52"/>
    </row>
    <row r="3947" spans="1:18">
      <c r="A3947" s="30">
        <v>3945</v>
      </c>
      <c r="B3947" s="37">
        <v>20300611454</v>
      </c>
      <c r="C3947" s="50">
        <v>44131</v>
      </c>
      <c r="E3947" s="50">
        <v>44131</v>
      </c>
      <c r="F3947" s="30" t="s">
        <v>18</v>
      </c>
      <c r="H3947" s="45">
        <v>44144</v>
      </c>
      <c r="I3947" s="30" t="str">
        <f>VLOOKUP(B3947,'Список DKV от ЮТД'!$A$1:$S$10000,15,FALSE)</f>
        <v>2411/3175</v>
      </c>
      <c r="J3947" s="30" t="s">
        <v>22</v>
      </c>
      <c r="K3947" s="41" t="str">
        <f>VLOOKUP(B3947,'Список DKV от ЮТД'!$A$1:$M$10000,13,FALSE)</f>
        <v>4</v>
      </c>
      <c r="L3947" s="30" t="str">
        <f>VLOOKUP(B3947,'Список DKV от ЮТД'!$A$1:$S$10000,14,FALSE)</f>
        <v>16AKC531</v>
      </c>
      <c r="M3947" s="52" t="str">
        <f>VLOOKUP(B3947,'Список DKV от ЮТД'!$A$1:$M$10000,10,FALSE)</f>
        <v>704310*******6085</v>
      </c>
      <c r="N3947" s="52" t="str">
        <f>VLOOKUP(B3947,'Список DKV от ЮТД'!$A$1:$S$10000,18,FALSE)</f>
        <v/>
      </c>
      <c r="O3947" s="52" t="str">
        <f>VLOOKUP(B3947,'Список DKV от ЮТД'!$A$1:$S$10000,19,FALSE)</f>
        <v/>
      </c>
      <c r="P3947" s="52" t="str">
        <f>VLOOKUP(B3947,'Список DKV от ЮТД'!$A$1:$S$10000,16,FALSE)</f>
        <v>544796377</v>
      </c>
      <c r="Q3947" s="52"/>
    </row>
    <row r="3948" spans="1:18">
      <c r="A3948" s="30">
        <v>3946</v>
      </c>
      <c r="B3948" s="37">
        <v>20300611496</v>
      </c>
      <c r="C3948" s="50">
        <v>44131</v>
      </c>
      <c r="E3948" s="50">
        <v>44131</v>
      </c>
      <c r="F3948" s="30" t="s">
        <v>18</v>
      </c>
      <c r="H3948" s="45">
        <v>44144</v>
      </c>
      <c r="I3948" s="30" t="str">
        <f>VLOOKUP(B3948,'Список DKV от ЮТД'!$A$1:$S$10000,15,FALSE)</f>
        <v>2411/3176</v>
      </c>
      <c r="J3948" s="30" t="s">
        <v>22</v>
      </c>
      <c r="K3948" s="41" t="str">
        <f>VLOOKUP(B3948,'Список DKV от ЮТД'!$A$1:$M$10000,13,FALSE)</f>
        <v>4</v>
      </c>
      <c r="L3948" s="30" t="str">
        <f>VLOOKUP(B3948,'Список DKV от ЮТД'!$A$1:$S$10000,14,FALSE)</f>
        <v>34HA9256</v>
      </c>
      <c r="M3948" s="52" t="str">
        <f>VLOOKUP(B3948,'Список DKV от ЮТД'!$A$1:$M$10000,10,FALSE)</f>
        <v>704310*******2061</v>
      </c>
      <c r="N3948" s="52" t="str">
        <f>VLOOKUP(B3948,'Список DKV от ЮТД'!$A$1:$S$10000,18,FALSE)</f>
        <v/>
      </c>
      <c r="O3948" s="52" t="str">
        <f>VLOOKUP(B3948,'Список DKV от ЮТД'!$A$1:$S$10000,19,FALSE)</f>
        <v/>
      </c>
      <c r="P3948" s="52" t="str">
        <f>VLOOKUP(B3948,'Список DKV от ЮТД'!$A$1:$S$10000,16,FALSE)</f>
        <v>544796381</v>
      </c>
      <c r="Q3948" s="52"/>
    </row>
    <row r="3949" spans="1:18">
      <c r="A3949" s="30">
        <v>3947</v>
      </c>
      <c r="B3949" s="37">
        <v>20300611538</v>
      </c>
      <c r="C3949" s="50">
        <v>44131</v>
      </c>
      <c r="E3949" s="50">
        <v>44131</v>
      </c>
      <c r="F3949" s="30" t="s">
        <v>18</v>
      </c>
      <c r="H3949" s="45">
        <v>44144</v>
      </c>
      <c r="I3949" s="30" t="str">
        <f>VLOOKUP(B3949,'Список DKV от ЮТД'!$A$1:$S$10000,15,FALSE)</f>
        <v>2411/3177</v>
      </c>
      <c r="J3949" s="30" t="s">
        <v>22</v>
      </c>
      <c r="K3949" s="41" t="str">
        <f>VLOOKUP(B3949,'Список DKV от ЮТД'!$A$1:$M$10000,13,FALSE)</f>
        <v>4</v>
      </c>
      <c r="L3949" s="30" t="str">
        <f>VLOOKUP(B3949,'Список DKV от ЮТД'!$A$1:$S$10000,14,FALSE)</f>
        <v>42AHE398</v>
      </c>
      <c r="M3949" s="52" t="str">
        <f>VLOOKUP(B3949,'Список DKV от ЮТД'!$A$1:$M$10000,10,FALSE)</f>
        <v>704310*******9187</v>
      </c>
      <c r="N3949" s="52" t="str">
        <f>VLOOKUP(B3949,'Список DKV от ЮТД'!$A$1:$S$10000,18,FALSE)</f>
        <v/>
      </c>
      <c r="O3949" s="52" t="str">
        <f>VLOOKUP(B3949,'Список DKV от ЮТД'!$A$1:$S$10000,19,FALSE)</f>
        <v/>
      </c>
      <c r="P3949" s="52" t="str">
        <f>VLOOKUP(B3949,'Список DKV от ЮТД'!$A$1:$S$10000,16,FALSE)</f>
        <v>544796385</v>
      </c>
      <c r="Q3949" s="52"/>
    </row>
    <row r="3950" spans="1:18">
      <c r="A3950" s="30">
        <v>3948</v>
      </c>
      <c r="B3950" s="38">
        <v>20300611579</v>
      </c>
      <c r="C3950" s="50">
        <v>44131</v>
      </c>
      <c r="E3950" s="50">
        <v>44131</v>
      </c>
      <c r="F3950" s="30" t="s">
        <v>18</v>
      </c>
      <c r="G3950" s="41">
        <v>145</v>
      </c>
      <c r="H3950" s="45">
        <v>44144</v>
      </c>
      <c r="I3950" s="30" t="str">
        <f>VLOOKUP(B3950,'Список DKV от ЮТД'!$A$1:$S$10000,15,FALSE)</f>
        <v>2411/3178</v>
      </c>
      <c r="J3950" s="30" t="s">
        <v>22</v>
      </c>
      <c r="K3950" s="41" t="str">
        <f>VLOOKUP(B3950,'Список DKV от ЮТД'!$A$1:$M$10000,13,FALSE)</f>
        <v>4</v>
      </c>
      <c r="L3950" s="30" t="str">
        <f>VLOOKUP(B3950,'Список DKV от ЮТД'!$A$1:$S$10000,14,FALSE)</f>
        <v>31HB304</v>
      </c>
      <c r="M3950" s="52" t="str">
        <f>VLOOKUP(B3950,'Список DKV от ЮТД'!$A$1:$M$10000,10,FALSE)</f>
        <v>704310*******8277</v>
      </c>
      <c r="N3950" s="52" t="str">
        <f>VLOOKUP(B3950,'Список DKV от ЮТД'!$A$1:$S$10000,18,FALSE)</f>
        <v>blocked</v>
      </c>
      <c r="O3950" s="52" t="str">
        <f>VLOOKUP(B3950,'Список DKV от ЮТД'!$A$1:$S$10000,19,FALSE)</f>
        <v>blocked</v>
      </c>
      <c r="P3950" s="52" t="str">
        <f>VLOOKUP(B3950,'Список DKV от ЮТД'!$A$1:$S$10000,16,FALSE)</f>
        <v>544796389</v>
      </c>
      <c r="Q3950" s="49" t="s">
        <v>27444</v>
      </c>
      <c r="R3950" s="30" t="s">
        <v>24376</v>
      </c>
    </row>
    <row r="3951" spans="1:18">
      <c r="A3951" s="30">
        <v>3949</v>
      </c>
      <c r="B3951" s="38">
        <v>20300611611</v>
      </c>
      <c r="C3951" s="50">
        <v>44131</v>
      </c>
      <c r="E3951" s="50">
        <v>44131</v>
      </c>
      <c r="F3951" s="30" t="s">
        <v>18</v>
      </c>
      <c r="G3951" s="41">
        <v>216</v>
      </c>
      <c r="H3951" s="45">
        <v>44144</v>
      </c>
      <c r="I3951" s="30" t="str">
        <f>VLOOKUP(B3951,'Список DKV от ЮТД'!$A$1:$S$10000,15,FALSE)</f>
        <v>2411/3179</v>
      </c>
      <c r="J3951" s="30" t="s">
        <v>22</v>
      </c>
      <c r="K3951" s="41" t="str">
        <f>VLOOKUP(B3951,'Список DKV от ЮТД'!$A$1:$M$10000,13,FALSE)</f>
        <v>4</v>
      </c>
      <c r="L3951" s="30" t="str">
        <f>VLOOKUP(B3951,'Список DKV от ЮТД'!$A$1:$S$10000,14,FALSE)</f>
        <v>33TR624</v>
      </c>
      <c r="M3951" s="52" t="str">
        <f>VLOOKUP(B3951,'Список DKV от ЮТД'!$A$1:$M$10000,10,FALSE)</f>
        <v>704310*******7186</v>
      </c>
      <c r="N3951" s="52" t="str">
        <f>VLOOKUP(B3951,'Список DKV от ЮТД'!$A$1:$S$10000,18,FALSE)</f>
        <v>blocked</v>
      </c>
      <c r="O3951" s="52" t="str">
        <f>VLOOKUP(B3951,'Список DKV от ЮТД'!$A$1:$S$10000,19,FALSE)</f>
        <v>blocked</v>
      </c>
      <c r="P3951" s="52" t="str">
        <f>VLOOKUP(B3951,'Список DKV от ЮТД'!$A$1:$S$10000,16,FALSE)</f>
        <v>544796393</v>
      </c>
      <c r="Q3951" s="52">
        <v>216</v>
      </c>
      <c r="R3951" s="30" t="s">
        <v>38709</v>
      </c>
    </row>
    <row r="3952" spans="1:18">
      <c r="A3952" s="30">
        <v>3950</v>
      </c>
      <c r="B3952" s="37">
        <v>20300611793</v>
      </c>
      <c r="C3952" s="50">
        <v>44131</v>
      </c>
      <c r="E3952" s="50">
        <v>44131</v>
      </c>
      <c r="F3952" s="30" t="s">
        <v>18</v>
      </c>
      <c r="H3952" s="45">
        <v>44144</v>
      </c>
      <c r="I3952" s="30" t="str">
        <f>VLOOKUP(B3952,'Список DKV от ЮТД'!$A$1:$S$10000,15,FALSE)</f>
        <v>2411/3180</v>
      </c>
      <c r="J3952" s="30" t="s">
        <v>22</v>
      </c>
      <c r="K3952" s="41" t="str">
        <f>VLOOKUP(B3952,'Список DKV от ЮТД'!$A$1:$M$10000,13,FALSE)</f>
        <v>4</v>
      </c>
      <c r="L3952" s="30" t="str">
        <f>VLOOKUP(B3952,'Список DKV от ЮТД'!$A$1:$S$10000,14,FALSE)</f>
        <v>CB0118CA</v>
      </c>
      <c r="M3952" s="52" t="str">
        <f>VLOOKUP(B3952,'Список DKV от ЮТД'!$A$1:$M$10000,10,FALSE)</f>
        <v>704310*******4077</v>
      </c>
      <c r="N3952" s="52" t="str">
        <f>VLOOKUP(B3952,'Список DKV от ЮТД'!$A$1:$S$10000,18,FALSE)</f>
        <v/>
      </c>
      <c r="O3952" s="52" t="str">
        <f>VLOOKUP(B3952,'Список DKV от ЮТД'!$A$1:$S$10000,19,FALSE)</f>
        <v/>
      </c>
      <c r="P3952" s="52" t="str">
        <f>VLOOKUP(B3952,'Список DKV от ЮТД'!$A$1:$S$10000,16,FALSE)</f>
        <v>544796411</v>
      </c>
      <c r="Q3952" s="52"/>
    </row>
    <row r="3953" spans="1:18">
      <c r="A3953" s="30">
        <v>3951</v>
      </c>
      <c r="B3953" s="37">
        <v>19451046429</v>
      </c>
      <c r="C3953" s="50">
        <v>44104</v>
      </c>
      <c r="E3953" s="50">
        <v>44104</v>
      </c>
      <c r="F3953" s="30" t="s">
        <v>20</v>
      </c>
      <c r="H3953" s="45">
        <v>44144</v>
      </c>
      <c r="I3953" s="30" t="str">
        <f>VLOOKUP(B3953,'Список DKV от ЮТД'!$A$1:$S$10000,15,FALSE)</f>
        <v>2412/629</v>
      </c>
      <c r="J3953" s="30" t="s">
        <v>22</v>
      </c>
      <c r="K3953" s="41" t="str">
        <f>VLOOKUP(B3953,'Список DKV от ЮТД'!$A$1:$M$10000,13,FALSE)</f>
        <v>4</v>
      </c>
      <c r="L3953" s="30" t="str">
        <f>VLOOKUP(B3953,'Список DKV от ЮТД'!$A$1:$S$10000,14,FALSE)</f>
        <v>E5340MC</v>
      </c>
      <c r="M3953" s="52" t="str">
        <f>VLOOKUP(B3953,'Список DKV от ЮТД'!$A$1:$M$10000,10,FALSE)</f>
        <v>704310*******2571</v>
      </c>
      <c r="N3953" s="52" t="str">
        <f>VLOOKUP(B3953,'Список DKV от ЮТД'!$A$1:$S$10000,18,FALSE)</f>
        <v/>
      </c>
      <c r="O3953" s="52" t="str">
        <f>VLOOKUP(B3953,'Список DKV от ЮТД'!$A$1:$S$10000,19,FALSE)</f>
        <v/>
      </c>
      <c r="P3953" s="52" t="str">
        <f>VLOOKUP(B3953,'Список DKV от ЮТД'!$A$1:$S$10000,16,FALSE)</f>
        <v>431331522</v>
      </c>
      <c r="Q3953" s="52"/>
    </row>
    <row r="3954" spans="1:18">
      <c r="A3954" s="30">
        <v>3952</v>
      </c>
      <c r="B3954" s="37">
        <v>19451046189</v>
      </c>
      <c r="C3954" s="50">
        <v>44104</v>
      </c>
      <c r="E3954" s="50">
        <v>44104</v>
      </c>
      <c r="F3954" s="30" t="s">
        <v>20</v>
      </c>
      <c r="H3954" s="45">
        <v>44144</v>
      </c>
      <c r="I3954" s="30" t="str">
        <f>VLOOKUP(B3954,'Список DKV от ЮТД'!$A$1:$S$10000,15,FALSE)</f>
        <v>2412/630</v>
      </c>
      <c r="J3954" s="30" t="s">
        <v>22</v>
      </c>
      <c r="K3954" s="41" t="str">
        <f>VLOOKUP(B3954,'Список DKV от ЮТД'!$A$1:$M$10000,13,FALSE)</f>
        <v>4</v>
      </c>
      <c r="L3954" s="30" t="str">
        <f>VLOOKUP(B3954,'Список DKV от ЮТД'!$A$1:$S$10000,14,FALSE)</f>
        <v>VU756EG</v>
      </c>
      <c r="M3954" s="52" t="str">
        <f>VLOOKUP(B3954,'Список DKV от ЮТД'!$A$1:$M$10000,10,FALSE)</f>
        <v>704310*******8925</v>
      </c>
      <c r="N3954" s="52" t="str">
        <f>VLOOKUP(B3954,'Список DKV от ЮТД'!$A$1:$S$10000,18,FALSE)</f>
        <v/>
      </c>
      <c r="O3954" s="52" t="str">
        <f>VLOOKUP(B3954,'Список DKV от ЮТД'!$A$1:$S$10000,19,FALSE)</f>
        <v/>
      </c>
      <c r="P3954" s="52" t="str">
        <f>VLOOKUP(B3954,'Список DKV от ЮТД'!$A$1:$S$10000,16,FALSE)</f>
        <v>431331498</v>
      </c>
      <c r="Q3954" s="52"/>
    </row>
    <row r="3955" spans="1:18">
      <c r="A3955" s="30">
        <v>3953</v>
      </c>
      <c r="B3955" s="54">
        <v>19200563153</v>
      </c>
      <c r="C3955" s="50">
        <v>43650</v>
      </c>
      <c r="D3955" s="50"/>
      <c r="E3955" s="50">
        <v>44132</v>
      </c>
      <c r="F3955" s="30" t="s">
        <v>20</v>
      </c>
      <c r="H3955" s="45">
        <v>44144</v>
      </c>
      <c r="I3955" s="30" t="str">
        <f>VLOOKUP(B3955,'Список DKV от ЮТД'!$A$1:$S$10000,15,FALSE)</f>
        <v>2412/631</v>
      </c>
      <c r="J3955" s="30" t="s">
        <v>22</v>
      </c>
      <c r="K3955" s="41" t="str">
        <f>VLOOKUP(B3955,'Список DKV от ЮТД'!$A$1:$M$10000,13,FALSE)</f>
        <v>4</v>
      </c>
      <c r="L3955" s="30" t="str">
        <f>VLOOKUP(B3955,'Список DKV от ЮТД'!$A$1:$S$10000,14,FALSE)</f>
        <v>14ABD175</v>
      </c>
      <c r="M3955" s="52" t="str">
        <f>VLOOKUP(B3955,'Список DKV от ЮТД'!$A$1:$M$10000,10,FALSE)</f>
        <v>704310*******1858</v>
      </c>
      <c r="N3955" s="52" t="str">
        <f>VLOOKUP(B3955,'Список DKV от ЮТД'!$A$1:$S$10000,18,FALSE)</f>
        <v>expired</v>
      </c>
      <c r="O3955" s="52" t="str">
        <f>VLOOKUP(B3955,'Список DKV от ЮТД'!$A$1:$S$10000,19,FALSE)</f>
        <v>blocked</v>
      </c>
      <c r="P3955" s="52" t="str">
        <f>VLOOKUP(B3955,'Список DKV от ЮТД'!$A$1:$S$10000,16,FALSE)</f>
        <v>424729595</v>
      </c>
      <c r="Q3955" s="52"/>
      <c r="R3955" s="30" t="s">
        <v>15976</v>
      </c>
    </row>
    <row r="3956" spans="1:18">
      <c r="A3956" s="30">
        <v>3954</v>
      </c>
      <c r="B3956" s="37">
        <v>20300611975</v>
      </c>
      <c r="C3956" s="50">
        <v>44131</v>
      </c>
      <c r="E3956" s="50">
        <v>44131</v>
      </c>
      <c r="F3956" s="30" t="s">
        <v>18</v>
      </c>
      <c r="H3956" s="45">
        <v>44145</v>
      </c>
      <c r="I3956" s="30" t="str">
        <f>VLOOKUP(B3956,'Список DKV от ЮТД'!$A$1:$S$10000,15,FALSE)</f>
        <v>2411/3181</v>
      </c>
      <c r="J3956" s="30" t="s">
        <v>22</v>
      </c>
      <c r="K3956" s="41" t="str">
        <f>VLOOKUP(B3956,'Список DKV от ЮТД'!$A$1:$M$10000,13,FALSE)</f>
        <v>4</v>
      </c>
      <c r="L3956" s="30" t="str">
        <f>VLOOKUP(B3956,'Список DKV от ЮТД'!$A$1:$S$10000,14,FALSE)</f>
        <v>33AFT200</v>
      </c>
      <c r="M3956" s="52" t="str">
        <f>VLOOKUP(B3956,'Список DKV от ЮТД'!$A$1:$M$10000,10,FALSE)</f>
        <v>704310*******2955</v>
      </c>
      <c r="N3956" s="52" t="str">
        <f>VLOOKUP(B3956,'Список DKV от ЮТД'!$A$1:$S$10000,18,FALSE)</f>
        <v/>
      </c>
      <c r="O3956" s="52" t="str">
        <f>VLOOKUP(B3956,'Список DKV от ЮТД'!$A$1:$S$10000,19,FALSE)</f>
        <v/>
      </c>
      <c r="P3956" s="52" t="str">
        <f>VLOOKUP(B3956,'Список DKV от ЮТД'!$A$1:$S$10000,16,FALSE)</f>
        <v>544796429</v>
      </c>
      <c r="Q3956" s="52"/>
    </row>
    <row r="3957" spans="1:18">
      <c r="A3957" s="30">
        <v>3955</v>
      </c>
      <c r="B3957" s="37">
        <v>20300611876</v>
      </c>
      <c r="C3957" s="50">
        <v>44131</v>
      </c>
      <c r="E3957" s="50">
        <v>44131</v>
      </c>
      <c r="F3957" s="30" t="s">
        <v>18</v>
      </c>
      <c r="H3957" s="45">
        <v>44145</v>
      </c>
      <c r="I3957" s="30" t="str">
        <f>VLOOKUP(B3957,'Список DKV от ЮТД'!$A$1:$S$10000,15,FALSE)</f>
        <v>2411/3182</v>
      </c>
      <c r="J3957" s="30" t="s">
        <v>22</v>
      </c>
      <c r="K3957" s="41" t="str">
        <f>VLOOKUP(B3957,'Список DKV от ЮТД'!$A$1:$M$10000,13,FALSE)</f>
        <v>4</v>
      </c>
      <c r="L3957" s="30" t="str">
        <f>VLOOKUP(B3957,'Список DKV от ЮТД'!$A$1:$S$10000,14,FALSE)</f>
        <v>34DKT997</v>
      </c>
      <c r="M3957" s="52" t="str">
        <f>VLOOKUP(B3957,'Список DKV от ЮТД'!$A$1:$M$10000,10,FALSE)</f>
        <v>704310*******0674</v>
      </c>
      <c r="N3957" s="52" t="str">
        <f>VLOOKUP(B3957,'Список DKV от ЮТД'!$A$1:$S$10000,18,FALSE)</f>
        <v/>
      </c>
      <c r="O3957" s="52" t="str">
        <f>VLOOKUP(B3957,'Список DKV от ЮТД'!$A$1:$S$10000,19,FALSE)</f>
        <v/>
      </c>
      <c r="P3957" s="52" t="str">
        <f>VLOOKUP(B3957,'Список DKV от ЮТД'!$A$1:$S$10000,16,FALSE)</f>
        <v>544796419</v>
      </c>
      <c r="Q3957" s="52"/>
    </row>
    <row r="3958" spans="1:18">
      <c r="A3958" s="30">
        <v>3956</v>
      </c>
      <c r="B3958" s="37">
        <v>20300611827</v>
      </c>
      <c r="C3958" s="50">
        <v>44131</v>
      </c>
      <c r="E3958" s="50">
        <v>44131</v>
      </c>
      <c r="F3958" s="30" t="s">
        <v>18</v>
      </c>
      <c r="H3958" s="45">
        <v>44145</v>
      </c>
      <c r="I3958" s="30" t="str">
        <f>VLOOKUP(B3958,'Список DKV от ЮТД'!$A$1:$S$10000,15,FALSE)</f>
        <v>2411/3183</v>
      </c>
      <c r="J3958" s="30" t="s">
        <v>22</v>
      </c>
      <c r="K3958" s="41" t="str">
        <f>VLOOKUP(B3958,'Список DKV от ЮТД'!$A$1:$M$10000,13,FALSE)</f>
        <v>4</v>
      </c>
      <c r="L3958" s="30" t="str">
        <f>VLOOKUP(B3958,'Список DKV от ЮТД'!$A$1:$S$10000,14,FALSE)</f>
        <v>07GFZ72</v>
      </c>
      <c r="M3958" s="52" t="str">
        <f>VLOOKUP(B3958,'Список DKV от ЮТД'!$A$1:$M$10000,10,FALSE)</f>
        <v>704310*******0293</v>
      </c>
      <c r="N3958" s="52" t="str">
        <f>VLOOKUP(B3958,'Список DKV от ЮТД'!$A$1:$S$10000,18,FALSE)</f>
        <v/>
      </c>
      <c r="O3958" s="52" t="str">
        <f>VLOOKUP(B3958,'Список DKV от ЮТД'!$A$1:$S$10000,19,FALSE)</f>
        <v/>
      </c>
      <c r="P3958" s="52" t="str">
        <f>VLOOKUP(B3958,'Список DKV от ЮТД'!$A$1:$S$10000,16,FALSE)</f>
        <v>544796414</v>
      </c>
      <c r="Q3958" s="52"/>
    </row>
    <row r="3959" spans="1:18">
      <c r="A3959" s="30">
        <v>3957</v>
      </c>
      <c r="B3959" s="37">
        <v>20300611058</v>
      </c>
      <c r="C3959" s="50">
        <v>44131</v>
      </c>
      <c r="E3959" s="50">
        <v>44131</v>
      </c>
      <c r="F3959" s="30" t="s">
        <v>18</v>
      </c>
      <c r="H3959" s="45">
        <v>44145</v>
      </c>
      <c r="I3959" s="30" t="str">
        <f>VLOOKUP(B3959,'Список DKV от ЮТД'!$A$1:$S$10000,15,FALSE)</f>
        <v>2411/3185</v>
      </c>
      <c r="J3959" s="30" t="s">
        <v>22</v>
      </c>
      <c r="K3959" s="41" t="str">
        <f>VLOOKUP(B3959,'Список DKV от ЮТД'!$A$1:$M$10000,13,FALSE)</f>
        <v>4</v>
      </c>
      <c r="L3959" s="30" t="str">
        <f>VLOOKUP(B3959,'Список DKV от ЮТД'!$A$1:$S$10000,14,FALSE)</f>
        <v>06BVG393</v>
      </c>
      <c r="M3959" s="52" t="str">
        <f>VLOOKUP(B3959,'Список DKV от ЮТД'!$A$1:$M$10000,10,FALSE)</f>
        <v>704310*******8628</v>
      </c>
      <c r="N3959" s="52" t="str">
        <f>VLOOKUP(B3959,'Список DKV от ЮТД'!$A$1:$S$10000,18,FALSE)</f>
        <v/>
      </c>
      <c r="O3959" s="52" t="str">
        <f>VLOOKUP(B3959,'Список DKV от ЮТД'!$A$1:$S$10000,19,FALSE)</f>
        <v/>
      </c>
      <c r="P3959" s="52" t="str">
        <f>VLOOKUP(B3959,'Список DKV от ЮТД'!$A$1:$S$10000,16,FALSE)</f>
        <v>544796337</v>
      </c>
      <c r="Q3959" s="52"/>
    </row>
    <row r="3960" spans="1:18">
      <c r="A3960" s="30">
        <v>3958</v>
      </c>
      <c r="B3960" s="38">
        <v>20300611108</v>
      </c>
      <c r="C3960" s="50">
        <v>44131</v>
      </c>
      <c r="E3960" s="50">
        <v>44131</v>
      </c>
      <c r="F3960" s="30" t="s">
        <v>18</v>
      </c>
      <c r="G3960" s="41">
        <v>159</v>
      </c>
      <c r="H3960" s="45">
        <v>44145</v>
      </c>
      <c r="I3960" s="30" t="str">
        <f>VLOOKUP(B3960,'Список DKV от ЮТД'!$A$1:$S$10000,15,FALSE)</f>
        <v>2411/3186</v>
      </c>
      <c r="J3960" s="30" t="s">
        <v>22</v>
      </c>
      <c r="K3960" s="41" t="str">
        <f>VLOOKUP(B3960,'Список DKV от ЮТД'!$A$1:$M$10000,13,FALSE)</f>
        <v>4</v>
      </c>
      <c r="L3960" s="30" t="str">
        <f>VLOOKUP(B3960,'Список DKV от ЮТД'!$A$1:$S$10000,14,FALSE)</f>
        <v>33ADY934</v>
      </c>
      <c r="M3960" s="52" t="str">
        <f>VLOOKUP(B3960,'Список DKV от ЮТД'!$A$1:$M$10000,10,FALSE)</f>
        <v>704310*******0749</v>
      </c>
      <c r="N3960" s="52" t="str">
        <f>VLOOKUP(B3960,'Список DKV от ЮТД'!$A$1:$S$10000,18,FALSE)</f>
        <v>blocked</v>
      </c>
      <c r="O3960" s="52" t="str">
        <f>VLOOKUP(B3960,'Список DKV от ЮТД'!$A$1:$S$10000,19,FALSE)</f>
        <v>blocked</v>
      </c>
      <c r="P3960" s="52" t="str">
        <f>VLOOKUP(B3960,'Список DKV от ЮТД'!$A$1:$S$10000,16,FALSE)</f>
        <v>544796342</v>
      </c>
      <c r="Q3960" s="49">
        <v>159</v>
      </c>
      <c r="R3960" s="30" t="s">
        <v>30207</v>
      </c>
    </row>
    <row r="3961" spans="1:18">
      <c r="A3961" s="30">
        <v>3959</v>
      </c>
      <c r="B3961" s="37">
        <v>20300611132</v>
      </c>
      <c r="C3961" s="50">
        <v>44131</v>
      </c>
      <c r="E3961" s="50">
        <v>44131</v>
      </c>
      <c r="F3961" s="30" t="s">
        <v>18</v>
      </c>
      <c r="H3961" s="45">
        <v>44145</v>
      </c>
      <c r="I3961" s="30" t="str">
        <f>VLOOKUP(B3961,'Список DKV от ЮТД'!$A$1:$S$10000,15,FALSE)</f>
        <v>2411/3187</v>
      </c>
      <c r="J3961" s="30" t="s">
        <v>22</v>
      </c>
      <c r="K3961" s="41" t="str">
        <f>VLOOKUP(B3961,'Список DKV от ЮТД'!$A$1:$M$10000,13,FALSE)</f>
        <v>4</v>
      </c>
      <c r="L3961" s="30" t="str">
        <f>VLOOKUP(B3961,'Список DKV от ЮТД'!$A$1:$S$10000,14,FALSE)</f>
        <v>81ABK200</v>
      </c>
      <c r="M3961" s="52" t="str">
        <f>VLOOKUP(B3961,'Список DKV от ЮТД'!$A$1:$M$10000,10,FALSE)</f>
        <v>704310*******0938</v>
      </c>
      <c r="N3961" s="52" t="str">
        <f>VLOOKUP(B3961,'Список DKV от ЮТД'!$A$1:$S$10000,18,FALSE)</f>
        <v/>
      </c>
      <c r="O3961" s="52" t="str">
        <f>VLOOKUP(B3961,'Список DKV от ЮТД'!$A$1:$S$10000,19,FALSE)</f>
        <v/>
      </c>
      <c r="P3961" s="52" t="str">
        <f>VLOOKUP(B3961,'Список DKV от ЮТД'!$A$1:$S$10000,16,FALSE)</f>
        <v>544796345</v>
      </c>
      <c r="Q3961" s="52"/>
    </row>
    <row r="3962" spans="1:18">
      <c r="A3962" s="30">
        <v>3960</v>
      </c>
      <c r="B3962" s="37">
        <v>20300611066</v>
      </c>
      <c r="C3962" s="50">
        <v>44131</v>
      </c>
      <c r="E3962" s="50">
        <v>44131</v>
      </c>
      <c r="F3962" s="30" t="s">
        <v>18</v>
      </c>
      <c r="H3962" s="45">
        <v>44145</v>
      </c>
      <c r="I3962" s="30" t="str">
        <f>VLOOKUP(B3962,'Список DKV от ЮТД'!$A$1:$S$10000,15,FALSE)</f>
        <v>2411/3188</v>
      </c>
      <c r="J3962" s="30" t="s">
        <v>22</v>
      </c>
      <c r="K3962" s="41" t="str">
        <f>VLOOKUP(B3962,'Список DKV от ЮТД'!$A$1:$M$10000,13,FALSE)</f>
        <v>4</v>
      </c>
      <c r="L3962" s="30" t="str">
        <f>VLOOKUP(B3962,'Список DKV от ЮТД'!$A$1:$S$10000,14,FALSE)</f>
        <v>34BDG232</v>
      </c>
      <c r="M3962" s="52" t="str">
        <f>VLOOKUP(B3962,'Список DKV от ЮТД'!$A$1:$M$10000,10,FALSE)</f>
        <v>704310*******1892</v>
      </c>
      <c r="N3962" s="52" t="str">
        <f>VLOOKUP(B3962,'Список DKV от ЮТД'!$A$1:$S$10000,18,FALSE)</f>
        <v/>
      </c>
      <c r="O3962" s="52" t="str">
        <f>VLOOKUP(B3962,'Список DKV от ЮТД'!$A$1:$S$10000,19,FALSE)</f>
        <v/>
      </c>
      <c r="P3962" s="52" t="str">
        <f>VLOOKUP(B3962,'Список DKV от ЮТД'!$A$1:$S$10000,16,FALSE)</f>
        <v>544796338</v>
      </c>
      <c r="Q3962" s="52"/>
    </row>
    <row r="3963" spans="1:18">
      <c r="A3963" s="30">
        <v>3961</v>
      </c>
      <c r="B3963" s="37">
        <v>19451122287</v>
      </c>
      <c r="C3963" s="50">
        <v>44131</v>
      </c>
      <c r="E3963" s="50">
        <v>44131</v>
      </c>
      <c r="F3963" s="30" t="s">
        <v>18</v>
      </c>
      <c r="H3963" s="45">
        <v>44145</v>
      </c>
      <c r="I3963" s="30" t="str">
        <f>VLOOKUP(B3963,'Список DKV от ЮТД'!$A$1:$S$10000,15,FALSE)</f>
        <v>2411/3189</v>
      </c>
      <c r="J3963" s="30" t="s">
        <v>22</v>
      </c>
      <c r="K3963" s="41" t="str">
        <f>VLOOKUP(B3963,'Список DKV от ЮТД'!$A$1:$M$10000,13,FALSE)</f>
        <v>4</v>
      </c>
      <c r="L3963" s="30" t="str">
        <f>VLOOKUP(B3963,'Список DKV от ЮТД'!$A$1:$S$10000,14,FALSE)</f>
        <v>33AAP441</v>
      </c>
      <c r="M3963" s="52" t="str">
        <f>VLOOKUP(B3963,'Список DKV от ЮТД'!$A$1:$M$10000,10,FALSE)</f>
        <v>704310*******0451</v>
      </c>
      <c r="N3963" s="52" t="str">
        <f>VLOOKUP(B3963,'Список DKV от ЮТД'!$A$1:$S$10000,18,FALSE)</f>
        <v>expired</v>
      </c>
      <c r="O3963" s="52" t="str">
        <f>VLOOKUP(B3963,'Список DKV от ЮТД'!$A$1:$S$10000,19,FALSE)</f>
        <v>blocked</v>
      </c>
      <c r="P3963" s="52" t="str">
        <f>VLOOKUP(B3963,'Список DKV от ЮТД'!$A$1:$S$10000,16,FALSE)</f>
        <v>431339108</v>
      </c>
      <c r="Q3963" s="52"/>
    </row>
    <row r="3964" spans="1:18">
      <c r="A3964" s="30">
        <v>3962</v>
      </c>
      <c r="B3964" s="37">
        <v>19451046353</v>
      </c>
      <c r="C3964" s="50">
        <v>44104</v>
      </c>
      <c r="E3964" s="50">
        <v>44104</v>
      </c>
      <c r="F3964" s="30" t="s">
        <v>20</v>
      </c>
      <c r="H3964" s="45">
        <v>44145</v>
      </c>
      <c r="I3964" s="30" t="str">
        <f>VLOOKUP(B3964,'Список DKV от ЮТД'!$A$1:$S$10000,15,FALSE)</f>
        <v>2412/632</v>
      </c>
      <c r="J3964" s="30" t="s">
        <v>22</v>
      </c>
      <c r="K3964" s="41" t="str">
        <f>VLOOKUP(B3964,'Список DKV от ЮТД'!$A$1:$M$10000,13,FALSE)</f>
        <v>4</v>
      </c>
      <c r="L3964" s="30" t="str">
        <f>VLOOKUP(B3964,'Список DKV от ЮТД'!$A$1:$S$10000,14,FALSE)</f>
        <v>KKFJ902</v>
      </c>
      <c r="M3964" s="52" t="str">
        <f>VLOOKUP(B3964,'Список DKV от ЮТД'!$A$1:$M$10000,10,FALSE)</f>
        <v>704310*******6662</v>
      </c>
      <c r="N3964" s="52" t="str">
        <f>VLOOKUP(B3964,'Список DKV от ЮТД'!$A$1:$S$10000,18,FALSE)</f>
        <v/>
      </c>
      <c r="O3964" s="52" t="str">
        <f>VLOOKUP(B3964,'Список DKV от ЮТД'!$A$1:$S$10000,19,FALSE)</f>
        <v/>
      </c>
      <c r="P3964" s="52" t="str">
        <f>VLOOKUP(B3964,'Список DKV от ЮТД'!$A$1:$S$10000,16,FALSE)</f>
        <v>431331515</v>
      </c>
      <c r="Q3964" s="52"/>
    </row>
    <row r="3965" spans="1:18">
      <c r="A3965" s="30">
        <v>3963</v>
      </c>
      <c r="B3965" s="37">
        <v>19451122329</v>
      </c>
      <c r="C3965" s="50">
        <v>44132</v>
      </c>
      <c r="E3965" s="50">
        <v>44132</v>
      </c>
      <c r="F3965" s="30" t="s">
        <v>20</v>
      </c>
      <c r="H3965" s="45">
        <v>44145</v>
      </c>
      <c r="I3965" s="30" t="str">
        <f>VLOOKUP(B3965,'Список DKV от ЮТД'!$A$1:$S$10000,15,FALSE)</f>
        <v>2412/633</v>
      </c>
      <c r="J3965" s="30" t="s">
        <v>22</v>
      </c>
      <c r="K3965" s="41" t="str">
        <f>VLOOKUP(B3965,'Список DKV от ЮТД'!$A$1:$M$10000,13,FALSE)</f>
        <v>4</v>
      </c>
      <c r="L3965" s="30" t="str">
        <f>VLOOKUP(B3965,'Список DKV от ЮТД'!$A$1:$S$10000,14,FALSE)</f>
        <v>K83A445</v>
      </c>
      <c r="M3965" s="52" t="str">
        <f>VLOOKUP(B3965,'Список DKV от ЮТД'!$A$1:$M$10000,10,FALSE)</f>
        <v>704310*******3612</v>
      </c>
      <c r="N3965" s="52" t="str">
        <f>VLOOKUP(B3965,'Список DKV от ЮТД'!$A$1:$S$10000,18,FALSE)</f>
        <v/>
      </c>
      <c r="O3965" s="52" t="str">
        <f>VLOOKUP(B3965,'Список DKV от ЮТД'!$A$1:$S$10000,19,FALSE)</f>
        <v/>
      </c>
      <c r="P3965" s="52" t="str">
        <f>VLOOKUP(B3965,'Список DKV от ЮТД'!$A$1:$S$10000,16,FALSE)</f>
        <v>431339112</v>
      </c>
      <c r="Q3965" s="52"/>
    </row>
    <row r="3966" spans="1:18">
      <c r="A3966" s="30">
        <v>3964</v>
      </c>
      <c r="B3966" s="37">
        <v>19451122402</v>
      </c>
      <c r="C3966" s="50">
        <v>44132</v>
      </c>
      <c r="E3966" s="50">
        <v>44132</v>
      </c>
      <c r="F3966" s="30" t="s">
        <v>20</v>
      </c>
      <c r="H3966" s="45">
        <v>44145</v>
      </c>
      <c r="I3966" s="30" t="str">
        <f>VLOOKUP(B3966,'Список DKV от ЮТД'!$A$1:$S$10000,15,FALSE)</f>
        <v>2412/634</v>
      </c>
      <c r="J3966" s="30" t="s">
        <v>22</v>
      </c>
      <c r="K3966" s="41" t="str">
        <f>VLOOKUP(B3966,'Список DKV от ЮТД'!$A$1:$M$10000,13,FALSE)</f>
        <v>4</v>
      </c>
      <c r="L3966" s="30" t="str">
        <f>VLOOKUP(B3966,'Список DKV от ЮТД'!$A$1:$S$10000,14,FALSE)</f>
        <v>RI5319I</v>
      </c>
      <c r="M3966" s="52" t="str">
        <f>VLOOKUP(B3966,'Список DKV от ЮТД'!$A$1:$M$10000,10,FALSE)</f>
        <v>704310*******3448</v>
      </c>
      <c r="N3966" s="52" t="str">
        <f>VLOOKUP(B3966,'Список DKV от ЮТД'!$A$1:$S$10000,18,FALSE)</f>
        <v/>
      </c>
      <c r="O3966" s="52" t="str">
        <f>VLOOKUP(B3966,'Список DKV от ЮТД'!$A$1:$S$10000,19,FALSE)</f>
        <v/>
      </c>
      <c r="P3966" s="52" t="str">
        <f>VLOOKUP(B3966,'Список DKV от ЮТД'!$A$1:$S$10000,16,FALSE)</f>
        <v>431339120</v>
      </c>
      <c r="Q3966" s="52"/>
    </row>
    <row r="3967" spans="1:18">
      <c r="A3967" s="30">
        <v>3965</v>
      </c>
      <c r="B3967" s="37">
        <v>19451122246</v>
      </c>
      <c r="C3967" s="50">
        <v>44132</v>
      </c>
      <c r="E3967" s="50">
        <v>44132</v>
      </c>
      <c r="F3967" s="30" t="s">
        <v>20</v>
      </c>
      <c r="H3967" s="45">
        <v>44145</v>
      </c>
      <c r="I3967" s="30" t="str">
        <f>VLOOKUP(B3967,'Список DKV от ЮТД'!$A$1:$S$10000,15,FALSE)</f>
        <v>2412/635</v>
      </c>
      <c r="J3967" s="30" t="s">
        <v>22</v>
      </c>
      <c r="K3967" s="41" t="str">
        <f>VLOOKUP(B3967,'Список DKV от ЮТД'!$A$1:$M$10000,13,FALSE)</f>
        <v>4</v>
      </c>
      <c r="L3967" s="30" t="str">
        <f>VLOOKUP(B3967,'Список DKV от ЮТД'!$A$1:$S$10000,14,FALSE)</f>
        <v>LJ535NE</v>
      </c>
      <c r="M3967" s="52" t="str">
        <f>VLOOKUP(B3967,'Список DKV от ЮТД'!$A$1:$M$10000,10,FALSE)</f>
        <v>704310*******7772</v>
      </c>
      <c r="N3967" s="52" t="str">
        <f>VLOOKUP(B3967,'Список DKV от ЮТД'!$A$1:$S$10000,18,FALSE)</f>
        <v/>
      </c>
      <c r="O3967" s="52" t="str">
        <f>VLOOKUP(B3967,'Список DKV от ЮТД'!$A$1:$S$10000,19,FALSE)</f>
        <v/>
      </c>
      <c r="P3967" s="52" t="str">
        <f>VLOOKUP(B3967,'Список DKV от ЮТД'!$A$1:$S$10000,16,FALSE)</f>
        <v>431339104</v>
      </c>
      <c r="Q3967" s="52"/>
    </row>
    <row r="3968" spans="1:18">
      <c r="A3968" s="30">
        <v>3966</v>
      </c>
      <c r="B3968" s="37">
        <v>19451122444</v>
      </c>
      <c r="C3968" s="50">
        <v>44132</v>
      </c>
      <c r="E3968" s="50">
        <v>44132</v>
      </c>
      <c r="F3968" s="30" t="s">
        <v>20</v>
      </c>
      <c r="H3968" s="45">
        <v>44145</v>
      </c>
      <c r="I3968" s="30" t="str">
        <f>VLOOKUP(B3968,'Список DKV от ЮТД'!$A$1:$S$10000,15,FALSE)</f>
        <v>2412/636</v>
      </c>
      <c r="J3968" s="30" t="s">
        <v>22</v>
      </c>
      <c r="K3968" s="41" t="str">
        <f>VLOOKUP(B3968,'Список DKV от ЮТД'!$A$1:$M$10000,13,FALSE)</f>
        <v>4</v>
      </c>
      <c r="L3968" s="30" t="str">
        <f>VLOOKUP(B3968,'Список DKV от ЮТД'!$A$1:$S$10000,14,FALSE)</f>
        <v>34EJ2225</v>
      </c>
      <c r="M3968" s="52" t="str">
        <f>VLOOKUP(B3968,'Список DKV от ЮТД'!$A$1:$M$10000,10,FALSE)</f>
        <v>704310*******2241</v>
      </c>
      <c r="N3968" s="52" t="str">
        <f>VLOOKUP(B3968,'Список DKV от ЮТД'!$A$1:$S$10000,18,FALSE)</f>
        <v/>
      </c>
      <c r="O3968" s="52" t="str">
        <f>VLOOKUP(B3968,'Список DKV от ЮТД'!$A$1:$S$10000,19,FALSE)</f>
        <v/>
      </c>
      <c r="P3968" s="52" t="str">
        <f>VLOOKUP(B3968,'Список DKV от ЮТД'!$A$1:$S$10000,16,FALSE)</f>
        <v>431339124</v>
      </c>
      <c r="Q3968" s="52"/>
    </row>
    <row r="3969" spans="1:17">
      <c r="A3969" s="30">
        <v>3967</v>
      </c>
      <c r="B3969" s="37">
        <v>19460014467</v>
      </c>
      <c r="C3969" s="50">
        <v>44064</v>
      </c>
      <c r="E3969" s="50">
        <v>44064</v>
      </c>
      <c r="F3969" s="30" t="s">
        <v>21</v>
      </c>
      <c r="H3969" s="45">
        <v>44145</v>
      </c>
      <c r="I3969" s="30" t="str">
        <f>VLOOKUP(B3969,'Список DKV от ЮТД'!$A$1:$S$10000,15,FALSE)</f>
        <v>2414/69</v>
      </c>
      <c r="J3969" s="30" t="s">
        <v>22</v>
      </c>
      <c r="K3969" s="41" t="str">
        <f>VLOOKUP(B3969,'Список DKV от ЮТД'!$A$1:$M$10000,13,FALSE)</f>
        <v>4</v>
      </c>
      <c r="L3969" s="30" t="str">
        <f>VLOOKUP(B3969,'Список DKV от ЮТД'!$A$1:$S$10000,14,FALSE)</f>
        <v>IAZ2070</v>
      </c>
      <c r="M3969" s="52" t="str">
        <f>VLOOKUP(B3969,'Список DKV от ЮТД'!$A$1:$M$10000,10,FALSE)</f>
        <v>704310*******9301</v>
      </c>
      <c r="N3969" s="52" t="str">
        <f>VLOOKUP(B3969,'Список DKV от ЮТД'!$A$1:$S$10000,18,FALSE)</f>
        <v/>
      </c>
      <c r="O3969" s="52" t="str">
        <f>VLOOKUP(B3969,'Список DKV от ЮТД'!$A$1:$S$10000,19,FALSE)</f>
        <v/>
      </c>
      <c r="P3969" s="52" t="str">
        <f>VLOOKUP(B3969,'Список DKV от ЮТД'!$A$1:$S$10000,16,FALSE)</f>
        <v>431490470</v>
      </c>
      <c r="Q3969" s="52"/>
    </row>
    <row r="3970" spans="1:17">
      <c r="A3970" s="30">
        <v>3968</v>
      </c>
      <c r="B3970" s="37">
        <v>20300611983</v>
      </c>
      <c r="C3970" s="50">
        <v>44131</v>
      </c>
      <c r="E3970" s="50">
        <v>44131</v>
      </c>
      <c r="F3970" s="30" t="s">
        <v>18</v>
      </c>
      <c r="H3970" s="45">
        <v>44146</v>
      </c>
      <c r="I3970" s="30" t="str">
        <f>VLOOKUP(B3970,'Список DKV от ЮТД'!$A$1:$S$10000,15,FALSE)</f>
        <v>2411/3190</v>
      </c>
      <c r="J3970" s="30" t="s">
        <v>22</v>
      </c>
      <c r="K3970" s="41" t="str">
        <f>VLOOKUP(B3970,'Список DKV от ЮТД'!$A$1:$M$10000,13,FALSE)</f>
        <v>4</v>
      </c>
      <c r="L3970" s="30" t="str">
        <f>VLOOKUP(B3970,'Список DKV от ЮТД'!$A$1:$S$10000,14,FALSE)</f>
        <v>33ADJ245</v>
      </c>
      <c r="M3970" s="52" t="str">
        <f>VLOOKUP(B3970,'Список DKV от ЮТД'!$A$1:$M$10000,10,FALSE)</f>
        <v>704310*******0099</v>
      </c>
      <c r="N3970" s="52" t="str">
        <f>VLOOKUP(B3970,'Список DKV от ЮТД'!$A$1:$S$10000,18,FALSE)</f>
        <v/>
      </c>
      <c r="O3970" s="52" t="str">
        <f>VLOOKUP(B3970,'Список DKV от ЮТД'!$A$1:$S$10000,19,FALSE)</f>
        <v/>
      </c>
      <c r="P3970" s="52" t="str">
        <f>VLOOKUP(B3970,'Список DKV от ЮТД'!$A$1:$S$10000,16,FALSE)</f>
        <v>544796430</v>
      </c>
      <c r="Q3970" s="52"/>
    </row>
    <row r="3971" spans="1:17">
      <c r="A3971" s="30">
        <v>3969</v>
      </c>
      <c r="B3971" s="37">
        <v>20300611959</v>
      </c>
      <c r="C3971" s="50">
        <v>44131</v>
      </c>
      <c r="E3971" s="50">
        <v>44131</v>
      </c>
      <c r="F3971" s="30" t="s">
        <v>18</v>
      </c>
      <c r="H3971" s="45">
        <v>44146</v>
      </c>
      <c r="I3971" s="30" t="str">
        <f>VLOOKUP(B3971,'Список DKV от ЮТД'!$A$1:$S$10000,15,FALSE)</f>
        <v>2411/3191</v>
      </c>
      <c r="J3971" s="30" t="s">
        <v>22</v>
      </c>
      <c r="K3971" s="41" t="str">
        <f>VLOOKUP(B3971,'Список DKV от ЮТД'!$A$1:$M$10000,13,FALSE)</f>
        <v>4</v>
      </c>
      <c r="L3971" s="30" t="str">
        <f>VLOOKUP(B3971,'Список DKV от ЮТД'!$A$1:$S$10000,14,FALSE)</f>
        <v>34BBL440</v>
      </c>
      <c r="M3971" s="52" t="str">
        <f>VLOOKUP(B3971,'Список DKV от ЮТД'!$A$1:$M$10000,10,FALSE)</f>
        <v>704310*******9823</v>
      </c>
      <c r="N3971" s="52" t="str">
        <f>VLOOKUP(B3971,'Список DKV от ЮТД'!$A$1:$S$10000,18,FALSE)</f>
        <v/>
      </c>
      <c r="O3971" s="52" t="str">
        <f>VLOOKUP(B3971,'Список DKV от ЮТД'!$A$1:$S$10000,19,FALSE)</f>
        <v/>
      </c>
      <c r="P3971" s="52" t="str">
        <f>VLOOKUP(B3971,'Список DKV от ЮТД'!$A$1:$S$10000,16,FALSE)</f>
        <v>544796427</v>
      </c>
      <c r="Q3971" s="52"/>
    </row>
    <row r="3972" spans="1:17">
      <c r="A3972" s="30">
        <v>3970</v>
      </c>
      <c r="B3972" s="37">
        <v>20300611033</v>
      </c>
      <c r="C3972" s="50">
        <v>44131</v>
      </c>
      <c r="E3972" s="50">
        <v>44131</v>
      </c>
      <c r="F3972" s="30" t="s">
        <v>18</v>
      </c>
      <c r="H3972" s="45">
        <v>44146</v>
      </c>
      <c r="I3972" s="30" t="str">
        <f>VLOOKUP(B3972,'Список DKV от ЮТД'!$A$1:$S$10000,15,FALSE)</f>
        <v>2411/3192</v>
      </c>
      <c r="J3972" s="30" t="s">
        <v>22</v>
      </c>
      <c r="K3972" s="41" t="str">
        <f>VLOOKUP(B3972,'Список DKV от ЮТД'!$A$1:$M$10000,13,FALSE)</f>
        <v>4</v>
      </c>
      <c r="L3972" s="30" t="str">
        <f>VLOOKUP(B3972,'Список DKV от ЮТД'!$A$1:$S$10000,14,FALSE)</f>
        <v>34SU0328</v>
      </c>
      <c r="M3972" s="52" t="str">
        <f>VLOOKUP(B3972,'Список DKV от ЮТД'!$A$1:$M$10000,10,FALSE)</f>
        <v>704310*******9852</v>
      </c>
      <c r="N3972" s="52" t="str">
        <f>VLOOKUP(B3972,'Список DKV от ЮТД'!$A$1:$S$10000,18,FALSE)</f>
        <v/>
      </c>
      <c r="O3972" s="52" t="str">
        <f>VLOOKUP(B3972,'Список DKV от ЮТД'!$A$1:$S$10000,19,FALSE)</f>
        <v/>
      </c>
      <c r="P3972" s="52" t="str">
        <f>VLOOKUP(B3972,'Список DKV от ЮТД'!$A$1:$S$10000,16,FALSE)</f>
        <v>544796335</v>
      </c>
      <c r="Q3972" s="52"/>
    </row>
    <row r="3973" spans="1:17">
      <c r="A3973" s="30">
        <v>3971</v>
      </c>
      <c r="B3973" s="37">
        <v>20300611892</v>
      </c>
      <c r="C3973" s="50">
        <v>44131</v>
      </c>
      <c r="E3973" s="50">
        <v>44131</v>
      </c>
      <c r="F3973" s="30" t="s">
        <v>18</v>
      </c>
      <c r="H3973" s="45">
        <v>44146</v>
      </c>
      <c r="I3973" s="30" t="str">
        <f>VLOOKUP(B3973,'Список DKV от ЮТД'!$A$1:$S$10000,15,FALSE)</f>
        <v>2411/3193</v>
      </c>
      <c r="J3973" s="30" t="s">
        <v>22</v>
      </c>
      <c r="K3973" s="41" t="str">
        <f>VLOOKUP(B3973,'Список DKV от ЮТД'!$A$1:$M$10000,13,FALSE)</f>
        <v>4</v>
      </c>
      <c r="L3973" s="30" t="str">
        <f>VLOOKUP(B3973,'Список DKV от ЮТД'!$A$1:$S$10000,14,FALSE)</f>
        <v>34AEN513</v>
      </c>
      <c r="M3973" s="52" t="str">
        <f>VLOOKUP(B3973,'Список DKV от ЮТД'!$A$1:$M$10000,10,FALSE)</f>
        <v>704310*******8961</v>
      </c>
      <c r="N3973" s="52" t="str">
        <f>VLOOKUP(B3973,'Список DKV от ЮТД'!$A$1:$S$10000,18,FALSE)</f>
        <v/>
      </c>
      <c r="O3973" s="52" t="str">
        <f>VLOOKUP(B3973,'Список DKV от ЮТД'!$A$1:$S$10000,19,FALSE)</f>
        <v/>
      </c>
      <c r="P3973" s="52" t="str">
        <f>VLOOKUP(B3973,'Список DKV от ЮТД'!$A$1:$S$10000,16,FALSE)</f>
        <v>544796421</v>
      </c>
      <c r="Q3973" s="52"/>
    </row>
    <row r="3974" spans="1:17">
      <c r="A3974" s="30">
        <v>3972</v>
      </c>
      <c r="B3974" s="37">
        <v>19431002773</v>
      </c>
      <c r="C3974" s="50">
        <v>44144</v>
      </c>
      <c r="E3974" s="50">
        <v>44144</v>
      </c>
      <c r="F3974" s="30" t="s">
        <v>18</v>
      </c>
      <c r="H3974" s="45">
        <v>44146</v>
      </c>
      <c r="I3974" s="30" t="str">
        <f>VLOOKUP(B3974,'Список DKV от ЮТД'!$A$1:$S$10000,15,FALSE)</f>
        <v>2411/3194</v>
      </c>
      <c r="J3974" s="30" t="s">
        <v>22</v>
      </c>
      <c r="K3974" s="41" t="str">
        <f>VLOOKUP(B3974,'Список DKV от ЮТД'!$A$1:$M$10000,13,FALSE)</f>
        <v>4</v>
      </c>
      <c r="L3974" s="30" t="str">
        <f>VLOOKUP(B3974,'Список DKV от ЮТД'!$A$1:$S$10000,14,FALSE)</f>
        <v>31BC932</v>
      </c>
      <c r="M3974" s="52" t="str">
        <f>VLOOKUP(B3974,'Список DKV от ЮТД'!$A$1:$M$10000,10,FALSE)</f>
        <v>704310*******9012</v>
      </c>
      <c r="N3974" s="52" t="str">
        <f>VLOOKUP(B3974,'Список DKV от ЮТД'!$A$1:$S$10000,18,FALSE)</f>
        <v/>
      </c>
      <c r="O3974" s="52" t="str">
        <f>VLOOKUP(B3974,'Список DKV от ЮТД'!$A$1:$S$10000,19,FALSE)</f>
        <v/>
      </c>
      <c r="P3974" s="52" t="str">
        <f>VLOOKUP(B3974,'Список DKV от ЮТД'!$A$1:$S$10000,16,FALSE)</f>
        <v>430802869</v>
      </c>
      <c r="Q3974" s="52"/>
    </row>
    <row r="3975" spans="1:17">
      <c r="A3975" s="30">
        <v>3973</v>
      </c>
      <c r="B3975" s="37">
        <v>19431002815</v>
      </c>
      <c r="C3975" s="50">
        <v>44144</v>
      </c>
      <c r="E3975" s="50">
        <v>44144</v>
      </c>
      <c r="F3975" s="30" t="s">
        <v>18</v>
      </c>
      <c r="H3975" s="45">
        <v>44146</v>
      </c>
      <c r="I3975" s="30" t="str">
        <f>VLOOKUP(B3975,'Список DKV от ЮТД'!$A$1:$S$10000,15,FALSE)</f>
        <v>2411/3195</v>
      </c>
      <c r="J3975" s="30" t="s">
        <v>22</v>
      </c>
      <c r="K3975" s="41" t="str">
        <f>VLOOKUP(B3975,'Список DKV от ЮТД'!$A$1:$M$10000,13,FALSE)</f>
        <v>4</v>
      </c>
      <c r="L3975" s="30" t="str">
        <f>VLOOKUP(B3975,'Список DKV от ЮТД'!$A$1:$S$10000,14,FALSE)</f>
        <v>26UK370</v>
      </c>
      <c r="M3975" s="52" t="str">
        <f>VLOOKUP(B3975,'Список DKV от ЮТД'!$A$1:$M$10000,10,FALSE)</f>
        <v>704310*******3833</v>
      </c>
      <c r="N3975" s="52" t="str">
        <f>VLOOKUP(B3975,'Список DKV от ЮТД'!$A$1:$S$10000,18,FALSE)</f>
        <v/>
      </c>
      <c r="O3975" s="52" t="str">
        <f>VLOOKUP(B3975,'Список DKV от ЮТД'!$A$1:$S$10000,19,FALSE)</f>
        <v/>
      </c>
      <c r="P3975" s="52" t="str">
        <f>VLOOKUP(B3975,'Список DKV от ЮТД'!$A$1:$S$10000,16,FALSE)</f>
        <v>430802873</v>
      </c>
      <c r="Q3975" s="52"/>
    </row>
    <row r="3976" spans="1:17">
      <c r="A3976" s="30">
        <v>3974</v>
      </c>
      <c r="B3976" s="37">
        <v>19431002856</v>
      </c>
      <c r="C3976" s="50">
        <v>44144</v>
      </c>
      <c r="E3976" s="50">
        <v>44144</v>
      </c>
      <c r="F3976" s="30" t="s">
        <v>18</v>
      </c>
      <c r="H3976" s="45">
        <v>44146</v>
      </c>
      <c r="I3976" s="30" t="str">
        <f>VLOOKUP(B3976,'Список DKV от ЮТД'!$A$1:$S$10000,15,FALSE)</f>
        <v>2411/3196</v>
      </c>
      <c r="J3976" s="30" t="s">
        <v>22</v>
      </c>
      <c r="K3976" s="41" t="str">
        <f>VLOOKUP(B3976,'Список DKV от ЮТД'!$A$1:$M$10000,13,FALSE)</f>
        <v>4</v>
      </c>
      <c r="L3976" s="30" t="str">
        <f>VLOOKUP(B3976,'Список DKV от ЮТД'!$A$1:$S$10000,14,FALSE)</f>
        <v>10AEF252</v>
      </c>
      <c r="M3976" s="52" t="str">
        <f>VLOOKUP(B3976,'Список DKV от ЮТД'!$A$1:$M$10000,10,FALSE)</f>
        <v>704310*******5225</v>
      </c>
      <c r="N3976" s="52" t="str">
        <f>VLOOKUP(B3976,'Список DKV от ЮТД'!$A$1:$S$10000,18,FALSE)</f>
        <v/>
      </c>
      <c r="O3976" s="52" t="str">
        <f>VLOOKUP(B3976,'Список DKV от ЮТД'!$A$1:$S$10000,19,FALSE)</f>
        <v/>
      </c>
      <c r="P3976" s="52" t="str">
        <f>VLOOKUP(B3976,'Список DKV от ЮТД'!$A$1:$S$10000,16,FALSE)</f>
        <v>430802877</v>
      </c>
      <c r="Q3976" s="52"/>
    </row>
    <row r="3977" spans="1:17">
      <c r="A3977" s="30">
        <v>3975</v>
      </c>
      <c r="B3977" s="37">
        <v>19431002658</v>
      </c>
      <c r="C3977" s="50">
        <v>44144</v>
      </c>
      <c r="E3977" s="50">
        <v>44144</v>
      </c>
      <c r="F3977" s="30" t="s">
        <v>18</v>
      </c>
      <c r="H3977" s="45">
        <v>44146</v>
      </c>
      <c r="I3977" s="30" t="str">
        <f>VLOOKUP(B3977,'Список DKV от ЮТД'!$A$1:$S$10000,15,FALSE)</f>
        <v>2411/3197</v>
      </c>
      <c r="J3977" s="30" t="s">
        <v>22</v>
      </c>
      <c r="K3977" s="41" t="str">
        <f>VLOOKUP(B3977,'Список DKV от ЮТД'!$A$1:$M$10000,13,FALSE)</f>
        <v>4</v>
      </c>
      <c r="L3977" s="30" t="str">
        <f>VLOOKUP(B3977,'Список DKV от ЮТД'!$A$1:$S$10000,14,FALSE)</f>
        <v>16AKC520</v>
      </c>
      <c r="M3977" s="52" t="str">
        <f>VLOOKUP(B3977,'Список DKV от ЮТД'!$A$1:$M$10000,10,FALSE)</f>
        <v>704310*******6044</v>
      </c>
      <c r="N3977" s="52" t="str">
        <f>VLOOKUP(B3977,'Список DKV от ЮТД'!$A$1:$S$10000,18,FALSE)</f>
        <v/>
      </c>
      <c r="O3977" s="52" t="str">
        <f>VLOOKUP(B3977,'Список DKV от ЮТД'!$A$1:$S$10000,19,FALSE)</f>
        <v/>
      </c>
      <c r="P3977" s="52" t="str">
        <f>VLOOKUP(B3977,'Список DKV от ЮТД'!$A$1:$S$10000,16,FALSE)</f>
        <v>430802857</v>
      </c>
      <c r="Q3977" s="52"/>
    </row>
    <row r="3978" spans="1:17">
      <c r="A3978" s="30">
        <v>3976</v>
      </c>
      <c r="B3978" s="37">
        <v>19431002690</v>
      </c>
      <c r="C3978" s="50">
        <v>44144</v>
      </c>
      <c r="E3978" s="50">
        <v>44144</v>
      </c>
      <c r="F3978" s="30" t="s">
        <v>18</v>
      </c>
      <c r="H3978" s="45">
        <v>44146</v>
      </c>
      <c r="I3978" s="30" t="str">
        <f>VLOOKUP(B3978,'Список DKV от ЮТД'!$A$1:$S$10000,15,FALSE)</f>
        <v>2411/3198</v>
      </c>
      <c r="J3978" s="30" t="s">
        <v>22</v>
      </c>
      <c r="K3978" s="41" t="str">
        <f>VLOOKUP(B3978,'Список DKV от ЮТД'!$A$1:$M$10000,13,FALSE)</f>
        <v>4</v>
      </c>
      <c r="L3978" s="30" t="str">
        <f>VLOOKUP(B3978,'Список DKV от ЮТД'!$A$1:$S$10000,14,FALSE)</f>
        <v>14FB602</v>
      </c>
      <c r="M3978" s="52" t="str">
        <f>VLOOKUP(B3978,'Список DKV от ЮТД'!$A$1:$M$10000,10,FALSE)</f>
        <v>704310*******8990</v>
      </c>
      <c r="N3978" s="52" t="str">
        <f>VLOOKUP(B3978,'Список DKV от ЮТД'!$A$1:$S$10000,18,FALSE)</f>
        <v/>
      </c>
      <c r="O3978" s="52" t="str">
        <f>VLOOKUP(B3978,'Список DKV от ЮТД'!$A$1:$S$10000,19,FALSE)</f>
        <v/>
      </c>
      <c r="P3978" s="52" t="str">
        <f>VLOOKUP(B3978,'Список DKV от ЮТД'!$A$1:$S$10000,16,FALSE)</f>
        <v>430802861</v>
      </c>
      <c r="Q3978" s="52"/>
    </row>
    <row r="3979" spans="1:17">
      <c r="A3979" s="30">
        <v>3977</v>
      </c>
      <c r="B3979" s="37">
        <v>19431002732</v>
      </c>
      <c r="C3979" s="50">
        <v>44144</v>
      </c>
      <c r="E3979" s="50">
        <v>44144</v>
      </c>
      <c r="F3979" s="30" t="s">
        <v>18</v>
      </c>
      <c r="H3979" s="45">
        <v>44146</v>
      </c>
      <c r="I3979" s="30" t="str">
        <f>VLOOKUP(B3979,'Список DKV от ЮТД'!$A$1:$S$10000,15,FALSE)</f>
        <v>2411/3199</v>
      </c>
      <c r="J3979" s="30" t="s">
        <v>22</v>
      </c>
      <c r="K3979" s="41" t="str">
        <f>VLOOKUP(B3979,'Список DKV от ЮТД'!$A$1:$M$10000,13,FALSE)</f>
        <v>4</v>
      </c>
      <c r="L3979" s="30" t="str">
        <f>VLOOKUP(B3979,'Список DKV от ЮТД'!$A$1:$S$10000,14,FALSE)</f>
        <v>34BUV139</v>
      </c>
      <c r="M3979" s="52" t="str">
        <f>VLOOKUP(B3979,'Список DKV от ЮТД'!$A$1:$M$10000,10,FALSE)</f>
        <v>704310*******2370</v>
      </c>
      <c r="N3979" s="52" t="str">
        <f>VLOOKUP(B3979,'Список DKV от ЮТД'!$A$1:$S$10000,18,FALSE)</f>
        <v/>
      </c>
      <c r="O3979" s="52" t="str">
        <f>VLOOKUP(B3979,'Список DKV от ЮТД'!$A$1:$S$10000,19,FALSE)</f>
        <v/>
      </c>
      <c r="P3979" s="52" t="str">
        <f>VLOOKUP(B3979,'Список DKV от ЮТД'!$A$1:$S$10000,16,FALSE)</f>
        <v>430802865</v>
      </c>
      <c r="Q3979" s="52"/>
    </row>
    <row r="3980" spans="1:17">
      <c r="A3980" s="30">
        <v>3978</v>
      </c>
      <c r="B3980" s="37">
        <v>19431002575</v>
      </c>
      <c r="C3980" s="50">
        <v>44144</v>
      </c>
      <c r="E3980" s="50">
        <v>44144</v>
      </c>
      <c r="F3980" s="30" t="s">
        <v>18</v>
      </c>
      <c r="H3980" s="45">
        <v>44146</v>
      </c>
      <c r="I3980" s="30" t="str">
        <f>VLOOKUP(B3980,'Список DKV от ЮТД'!$A$1:$S$10000,15,FALSE)</f>
        <v>2411/3200</v>
      </c>
      <c r="J3980" s="30" t="s">
        <v>22</v>
      </c>
      <c r="K3980" s="41" t="str">
        <f>VLOOKUP(B3980,'Список DKV от ЮТД'!$A$1:$M$10000,13,FALSE)</f>
        <v>4</v>
      </c>
      <c r="L3980" s="30" t="str">
        <f>VLOOKUP(B3980,'Список DKV от ЮТД'!$A$1:$S$10000,14,FALSE)</f>
        <v>34DJU114</v>
      </c>
      <c r="M3980" s="52" t="str">
        <f>VLOOKUP(B3980,'Список DKV от ЮТД'!$A$1:$M$10000,10,FALSE)</f>
        <v>704310*******2882</v>
      </c>
      <c r="N3980" s="52" t="str">
        <f>VLOOKUP(B3980,'Список DKV от ЮТД'!$A$1:$S$10000,18,FALSE)</f>
        <v/>
      </c>
      <c r="O3980" s="52" t="str">
        <f>VLOOKUP(B3980,'Список DKV от ЮТД'!$A$1:$S$10000,19,FALSE)</f>
        <v/>
      </c>
      <c r="P3980" s="52" t="str">
        <f>VLOOKUP(B3980,'Список DKV от ЮТД'!$A$1:$S$10000,16,FALSE)</f>
        <v>430802849</v>
      </c>
      <c r="Q3980" s="52"/>
    </row>
    <row r="3981" spans="1:17">
      <c r="A3981" s="30">
        <v>3979</v>
      </c>
      <c r="B3981" s="37">
        <v>19431002617</v>
      </c>
      <c r="C3981" s="50">
        <v>44144</v>
      </c>
      <c r="E3981" s="50">
        <v>44144</v>
      </c>
      <c r="F3981" s="30" t="s">
        <v>18</v>
      </c>
      <c r="H3981" s="45">
        <v>44147</v>
      </c>
      <c r="I3981" s="30" t="str">
        <f>VLOOKUP(B3981,'Список DKV от ЮТД'!$A$1:$S$10000,15,FALSE)</f>
        <v>2411/3201</v>
      </c>
      <c r="J3981" s="30" t="s">
        <v>22</v>
      </c>
      <c r="K3981" s="41" t="str">
        <f>VLOOKUP(B3981,'Список DKV от ЮТД'!$A$1:$M$10000,13,FALSE)</f>
        <v>4</v>
      </c>
      <c r="L3981" s="30" t="str">
        <f>VLOOKUP(B3981,'Список DKV от ЮТД'!$A$1:$S$10000,14,FALSE)</f>
        <v>38GU460</v>
      </c>
      <c r="M3981" s="52" t="str">
        <f>VLOOKUP(B3981,'Список DKV от ЮТД'!$A$1:$M$10000,10,FALSE)</f>
        <v>704310*******0239</v>
      </c>
      <c r="N3981" s="52" t="str">
        <f>VLOOKUP(B3981,'Список DKV от ЮТД'!$A$1:$S$10000,18,FALSE)</f>
        <v/>
      </c>
      <c r="O3981" s="52" t="str">
        <f>VLOOKUP(B3981,'Список DKV от ЮТД'!$A$1:$S$10000,19,FALSE)</f>
        <v/>
      </c>
      <c r="P3981" s="52" t="str">
        <f>VLOOKUP(B3981,'Список DKV от ЮТД'!$A$1:$S$10000,16,FALSE)</f>
        <v>430802853</v>
      </c>
      <c r="Q3981" s="52"/>
    </row>
    <row r="3982" spans="1:17">
      <c r="A3982" s="30">
        <v>3980</v>
      </c>
      <c r="B3982" s="37">
        <v>19431002898</v>
      </c>
      <c r="C3982" s="50">
        <v>44144</v>
      </c>
      <c r="E3982" s="50">
        <v>44144</v>
      </c>
      <c r="F3982" s="30" t="s">
        <v>18</v>
      </c>
      <c r="H3982" s="45">
        <v>44147</v>
      </c>
      <c r="I3982" s="30" t="str">
        <f>VLOOKUP(B3982,'Список DKV от ЮТД'!$A$1:$S$10000,15,FALSE)</f>
        <v>2411/3202</v>
      </c>
      <c r="J3982" s="30" t="s">
        <v>22</v>
      </c>
      <c r="K3982" s="41" t="str">
        <f>VLOOKUP(B3982,'Список DKV от ЮТД'!$A$1:$M$10000,13,FALSE)</f>
        <v>4</v>
      </c>
      <c r="L3982" s="30" t="str">
        <f>VLOOKUP(B3982,'Список DKV от ЮТД'!$A$1:$S$10000,14,FALSE)</f>
        <v>34AEN509</v>
      </c>
      <c r="M3982" s="52" t="str">
        <f>VLOOKUP(B3982,'Список DKV от ЮТД'!$A$1:$M$10000,10,FALSE)</f>
        <v>704310*******8821</v>
      </c>
      <c r="N3982" s="52" t="str">
        <f>VLOOKUP(B3982,'Список DKV от ЮТД'!$A$1:$S$10000,18,FALSE)</f>
        <v/>
      </c>
      <c r="O3982" s="52" t="str">
        <f>VLOOKUP(B3982,'Список DKV от ЮТД'!$A$1:$S$10000,19,FALSE)</f>
        <v/>
      </c>
      <c r="P3982" s="52" t="str">
        <f>VLOOKUP(B3982,'Список DKV от ЮТД'!$A$1:$S$10000,16,FALSE)</f>
        <v>430802881</v>
      </c>
      <c r="Q3982" s="52"/>
    </row>
    <row r="3983" spans="1:17">
      <c r="A3983" s="30">
        <v>3981</v>
      </c>
      <c r="B3983" s="37">
        <v>19431002534</v>
      </c>
      <c r="C3983" s="50">
        <v>44144</v>
      </c>
      <c r="E3983" s="50">
        <v>44144</v>
      </c>
      <c r="F3983" s="30" t="s">
        <v>18</v>
      </c>
      <c r="H3983" s="45">
        <v>44147</v>
      </c>
      <c r="I3983" s="30" t="str">
        <f>VLOOKUP(B3983,'Список DKV от ЮТД'!$A$1:$S$10000,15,FALSE)</f>
        <v>2411/3203</v>
      </c>
      <c r="J3983" s="30" t="s">
        <v>22</v>
      </c>
      <c r="K3983" s="41" t="str">
        <f>VLOOKUP(B3983,'Список DKV от ЮТД'!$A$1:$M$10000,13,FALSE)</f>
        <v>4</v>
      </c>
      <c r="L3983" s="30" t="str">
        <f>VLOOKUP(B3983,'Список DKV от ЮТД'!$A$1:$S$10000,14,FALSE)</f>
        <v>34AEN514</v>
      </c>
      <c r="M3983" s="52" t="str">
        <f>VLOOKUP(B3983,'Список DKV от ЮТД'!$A$1:$M$10000,10,FALSE)</f>
        <v>704310*******8979</v>
      </c>
      <c r="N3983" s="52" t="str">
        <f>VLOOKUP(B3983,'Список DKV от ЮТД'!$A$1:$S$10000,18,FALSE)</f>
        <v/>
      </c>
      <c r="O3983" s="52" t="str">
        <f>VLOOKUP(B3983,'Список DKV от ЮТД'!$A$1:$S$10000,19,FALSE)</f>
        <v/>
      </c>
      <c r="P3983" s="52" t="str">
        <f>VLOOKUP(B3983,'Список DKV от ЮТД'!$A$1:$S$10000,16,FALSE)</f>
        <v>430802845</v>
      </c>
      <c r="Q3983" s="52"/>
    </row>
    <row r="3984" spans="1:17">
      <c r="A3984" s="30">
        <v>3982</v>
      </c>
      <c r="B3984" s="37">
        <v>19431002492</v>
      </c>
      <c r="C3984" s="50">
        <v>44144</v>
      </c>
      <c r="E3984" s="50">
        <v>44144</v>
      </c>
      <c r="F3984" s="30" t="s">
        <v>18</v>
      </c>
      <c r="H3984" s="45">
        <v>44147</v>
      </c>
      <c r="I3984" s="30" t="str">
        <f>VLOOKUP(B3984,'Список DKV от ЮТД'!$A$1:$S$10000,15,FALSE)</f>
        <v>2411/3204</v>
      </c>
      <c r="J3984" s="30" t="s">
        <v>22</v>
      </c>
      <c r="K3984" s="41" t="str">
        <f>VLOOKUP(B3984,'Список DKV от ЮТД'!$A$1:$M$10000,13,FALSE)</f>
        <v>4</v>
      </c>
      <c r="L3984" s="30" t="str">
        <f>VLOOKUP(B3984,'Список DKV от ЮТД'!$A$1:$S$10000,14,FALSE)</f>
        <v>35ASA243</v>
      </c>
      <c r="M3984" s="52" t="str">
        <f>VLOOKUP(B3984,'Список DKV от ЮТД'!$A$1:$M$10000,10,FALSE)</f>
        <v>704310*******7279</v>
      </c>
      <c r="N3984" s="52" t="str">
        <f>VLOOKUP(B3984,'Список DKV от ЮТД'!$A$1:$S$10000,18,FALSE)</f>
        <v/>
      </c>
      <c r="O3984" s="52" t="str">
        <f>VLOOKUP(B3984,'Список DKV от ЮТД'!$A$1:$S$10000,19,FALSE)</f>
        <v/>
      </c>
      <c r="P3984" s="52" t="str">
        <f>VLOOKUP(B3984,'Список DKV от ЮТД'!$A$1:$S$10000,16,FALSE)</f>
        <v>430802841</v>
      </c>
      <c r="Q3984" s="52"/>
    </row>
    <row r="3985" spans="1:22">
      <c r="A3985" s="30">
        <v>3983</v>
      </c>
      <c r="B3985" s="37">
        <v>19431002419</v>
      </c>
      <c r="C3985" s="50">
        <v>44144</v>
      </c>
      <c r="E3985" s="50">
        <v>44144</v>
      </c>
      <c r="F3985" s="30" t="s">
        <v>18</v>
      </c>
      <c r="H3985" s="45">
        <v>44147</v>
      </c>
      <c r="I3985" s="30" t="str">
        <f>VLOOKUP(B3985,'Список DKV от ЮТД'!$A$1:$S$10000,15,FALSE)</f>
        <v>2411/3205</v>
      </c>
      <c r="J3985" s="30" t="s">
        <v>22</v>
      </c>
      <c r="K3985" s="41" t="str">
        <f>VLOOKUP(B3985,'Список DKV от ЮТД'!$A$1:$M$10000,13,FALSE)</f>
        <v>4</v>
      </c>
      <c r="L3985" s="30" t="str">
        <f>VLOOKUP(B3985,'Список DKV от ЮТД'!$A$1:$S$10000,14,FALSE)</f>
        <v>06DT1579</v>
      </c>
      <c r="M3985" s="52" t="str">
        <f>VLOOKUP(B3985,'Список DKV от ЮТД'!$A$1:$M$10000,10,FALSE)</f>
        <v>704310*******5137</v>
      </c>
      <c r="N3985" s="52" t="str">
        <f>VLOOKUP(B3985,'Список DKV от ЮТД'!$A$1:$S$10000,18,FALSE)</f>
        <v/>
      </c>
      <c r="O3985" s="52" t="str">
        <f>VLOOKUP(B3985,'Список DKV от ЮТД'!$A$1:$S$10000,19,FALSE)</f>
        <v/>
      </c>
      <c r="P3985" s="52" t="str">
        <f>VLOOKUP(B3985,'Список DKV от ЮТД'!$A$1:$S$10000,16,FALSE)</f>
        <v>430802833</v>
      </c>
      <c r="Q3985" s="52"/>
    </row>
    <row r="3986" spans="1:22">
      <c r="A3986" s="30">
        <v>3984</v>
      </c>
      <c r="B3986" s="37">
        <v>19431002450</v>
      </c>
      <c r="C3986" s="50">
        <v>44144</v>
      </c>
      <c r="E3986" s="50">
        <v>44144</v>
      </c>
      <c r="F3986" s="30" t="s">
        <v>18</v>
      </c>
      <c r="H3986" s="45">
        <v>44147</v>
      </c>
      <c r="I3986" s="30" t="str">
        <f>VLOOKUP(B3986,'Список DKV от ЮТД'!$A$1:$S$10000,15,FALSE)</f>
        <v>2411/3206</v>
      </c>
      <c r="J3986" s="30" t="s">
        <v>22</v>
      </c>
      <c r="K3986" s="41" t="str">
        <f>VLOOKUP(B3986,'Список DKV от ЮТД'!$A$1:$M$10000,13,FALSE)</f>
        <v>4</v>
      </c>
      <c r="L3986" s="30" t="str">
        <f>VLOOKUP(B3986,'Список DKV от ЮТД'!$A$1:$S$10000,14,FALSE)</f>
        <v>42CVT45</v>
      </c>
      <c r="M3986" s="52" t="str">
        <f>VLOOKUP(B3986,'Список DKV от ЮТД'!$A$1:$M$10000,10,FALSE)</f>
        <v>704310*******4747</v>
      </c>
      <c r="N3986" s="52" t="str">
        <f>VLOOKUP(B3986,'Список DKV от ЮТД'!$A$1:$S$10000,18,FALSE)</f>
        <v/>
      </c>
      <c r="O3986" s="52" t="str">
        <f>VLOOKUP(B3986,'Список DKV от ЮТД'!$A$1:$S$10000,19,FALSE)</f>
        <v/>
      </c>
      <c r="P3986" s="52" t="str">
        <f>VLOOKUP(B3986,'Список DKV от ЮТД'!$A$1:$S$10000,16,FALSE)</f>
        <v>430802837</v>
      </c>
      <c r="Q3986" s="52"/>
    </row>
    <row r="3987" spans="1:22">
      <c r="A3987" s="30">
        <v>3985</v>
      </c>
      <c r="B3987" s="37">
        <v>19431002294</v>
      </c>
      <c r="C3987" s="50">
        <v>44144</v>
      </c>
      <c r="E3987" s="50">
        <v>44144</v>
      </c>
      <c r="F3987" s="30" t="s">
        <v>18</v>
      </c>
      <c r="H3987" s="45">
        <v>44147</v>
      </c>
      <c r="I3987" s="30" t="str">
        <f>VLOOKUP(B3987,'Список DKV от ЮТД'!$A$1:$S$10000,15,FALSE)</f>
        <v>2411/3207</v>
      </c>
      <c r="J3987" s="30" t="s">
        <v>22</v>
      </c>
      <c r="K3987" s="41" t="str">
        <f>VLOOKUP(B3987,'Список DKV от ЮТД'!$A$1:$M$10000,13,FALSE)</f>
        <v>4</v>
      </c>
      <c r="L3987" s="30" t="str">
        <f>VLOOKUP(B3987,'Список DKV от ЮТД'!$A$1:$S$10000,14,FALSE)</f>
        <v>54AES785</v>
      </c>
      <c r="M3987" s="52" t="str">
        <f>VLOOKUP(B3987,'Список DKV от ЮТД'!$A$1:$M$10000,10,FALSE)</f>
        <v>704310*******2887</v>
      </c>
      <c r="N3987" s="52" t="str">
        <f>VLOOKUP(B3987,'Список DKV от ЮТД'!$A$1:$S$10000,18,FALSE)</f>
        <v/>
      </c>
      <c r="O3987" s="52" t="str">
        <f>VLOOKUP(B3987,'Список DKV от ЮТД'!$A$1:$S$10000,19,FALSE)</f>
        <v/>
      </c>
      <c r="P3987" s="52" t="str">
        <f>VLOOKUP(B3987,'Список DKV от ЮТД'!$A$1:$S$10000,16,FALSE)</f>
        <v>430802821</v>
      </c>
      <c r="Q3987" s="52"/>
    </row>
    <row r="3988" spans="1:22">
      <c r="A3988" s="30">
        <v>3986</v>
      </c>
      <c r="B3988" s="37">
        <v>19431002252</v>
      </c>
      <c r="C3988" s="50">
        <v>44144</v>
      </c>
      <c r="E3988" s="50">
        <v>44144</v>
      </c>
      <c r="F3988" s="30" t="s">
        <v>18</v>
      </c>
      <c r="H3988" s="45">
        <v>44147</v>
      </c>
      <c r="I3988" s="30" t="str">
        <f>VLOOKUP(B3988,'Список DKV от ЮТД'!$A$1:$S$10000,15,FALSE)</f>
        <v>2411/3208</v>
      </c>
      <c r="J3988" s="30" t="s">
        <v>22</v>
      </c>
      <c r="K3988" s="41" t="str">
        <f>VLOOKUP(B3988,'Список DKV от ЮТД'!$A$1:$M$10000,13,FALSE)</f>
        <v>4</v>
      </c>
      <c r="L3988" s="30" t="str">
        <f>VLOOKUP(B3988,'Список DKV от ЮТД'!$A$1:$S$10000,14,FALSE)</f>
        <v>34BTB614</v>
      </c>
      <c r="M3988" s="52" t="str">
        <f>VLOOKUP(B3988,'Список DKV от ЮТД'!$A$1:$M$10000,10,FALSE)</f>
        <v>704310*******3757</v>
      </c>
      <c r="N3988" s="52" t="str">
        <f>VLOOKUP(B3988,'Список DKV от ЮТД'!$A$1:$S$10000,18,FALSE)</f>
        <v/>
      </c>
      <c r="O3988" s="52" t="str">
        <f>VLOOKUP(B3988,'Список DKV от ЮТД'!$A$1:$S$10000,19,FALSE)</f>
        <v/>
      </c>
      <c r="P3988" s="52" t="str">
        <f>VLOOKUP(B3988,'Список DKV от ЮТД'!$A$1:$S$10000,16,FALSE)</f>
        <v>430802817</v>
      </c>
      <c r="Q3988" s="52"/>
    </row>
    <row r="3989" spans="1:22">
      <c r="A3989" s="30">
        <v>3987</v>
      </c>
      <c r="B3989" s="37">
        <v>19431002211</v>
      </c>
      <c r="C3989" s="50">
        <v>44144</v>
      </c>
      <c r="E3989" s="50">
        <v>44144</v>
      </c>
      <c r="F3989" s="30" t="s">
        <v>18</v>
      </c>
      <c r="H3989" s="45">
        <v>44147</v>
      </c>
      <c r="I3989" s="30" t="str">
        <f>VLOOKUP(B3989,'Список DKV от ЮТД'!$A$1:$S$10000,15,FALSE)</f>
        <v>2411/3209</v>
      </c>
      <c r="J3989" s="30" t="s">
        <v>22</v>
      </c>
      <c r="K3989" s="41" t="str">
        <f>VLOOKUP(B3989,'Список DKV от ЮТД'!$A$1:$M$10000,13,FALSE)</f>
        <v>4</v>
      </c>
      <c r="L3989" s="30" t="str">
        <f>VLOOKUP(B3989,'Список DKV от ЮТД'!$A$1:$S$10000,14,FALSE)</f>
        <v>33DLV66</v>
      </c>
      <c r="M3989" s="52" t="str">
        <f>VLOOKUP(B3989,'Список DKV от ЮТД'!$A$1:$M$10000,10,FALSE)</f>
        <v>704310*******0095</v>
      </c>
      <c r="N3989" s="52" t="str">
        <f>VLOOKUP(B3989,'Список DKV от ЮТД'!$A$1:$S$10000,18,FALSE)</f>
        <v/>
      </c>
      <c r="O3989" s="52" t="str">
        <f>VLOOKUP(B3989,'Список DKV от ЮТД'!$A$1:$S$10000,19,FALSE)</f>
        <v/>
      </c>
      <c r="P3989" s="52" t="str">
        <f>VLOOKUP(B3989,'Список DKV от ЮТД'!$A$1:$S$10000,16,FALSE)</f>
        <v>430802813</v>
      </c>
      <c r="Q3989" s="52"/>
    </row>
    <row r="3990" spans="1:22">
      <c r="A3990" s="30">
        <v>3988</v>
      </c>
      <c r="B3990" s="37">
        <v>19431002179</v>
      </c>
      <c r="C3990" s="50">
        <v>44144</v>
      </c>
      <c r="E3990" s="50">
        <v>44144</v>
      </c>
      <c r="F3990" s="30" t="s">
        <v>18</v>
      </c>
      <c r="H3990" s="45">
        <v>44147</v>
      </c>
      <c r="I3990" s="30" t="str">
        <f>VLOOKUP(B3990,'Список DKV от ЮТД'!$A$1:$S$10000,15,FALSE)</f>
        <v>2411/3210</v>
      </c>
      <c r="J3990" s="30" t="s">
        <v>22</v>
      </c>
      <c r="K3990" s="41" t="str">
        <f>VLOOKUP(B3990,'Список DKV от ЮТД'!$A$1:$M$10000,13,FALSE)</f>
        <v>4</v>
      </c>
      <c r="L3990" s="30" t="str">
        <f>VLOOKUP(B3990,'Список DKV от ЮТД'!$A$1:$S$10000,14,FALSE)</f>
        <v>42DID32</v>
      </c>
      <c r="M3990" s="52" t="str">
        <f>VLOOKUP(B3990,'Список DKV от ЮТД'!$A$1:$M$10000,10,FALSE)</f>
        <v>704310*******0322</v>
      </c>
      <c r="N3990" s="52" t="str">
        <f>VLOOKUP(B3990,'Список DKV от ЮТД'!$A$1:$S$10000,18,FALSE)</f>
        <v/>
      </c>
      <c r="O3990" s="52" t="str">
        <f>VLOOKUP(B3990,'Список DKV от ЮТД'!$A$1:$S$10000,19,FALSE)</f>
        <v/>
      </c>
      <c r="P3990" s="52" t="str">
        <f>VLOOKUP(B3990,'Список DKV от ЮТД'!$A$1:$S$10000,16,FALSE)</f>
        <v>430802809</v>
      </c>
      <c r="Q3990" s="52"/>
    </row>
    <row r="3991" spans="1:22">
      <c r="A3991" s="30">
        <v>3989</v>
      </c>
      <c r="B3991" s="37">
        <v>19431002138</v>
      </c>
      <c r="C3991" s="50">
        <v>44144</v>
      </c>
      <c r="E3991" s="50">
        <v>44144</v>
      </c>
      <c r="F3991" s="30" t="s">
        <v>18</v>
      </c>
      <c r="H3991" s="45">
        <v>44147</v>
      </c>
      <c r="I3991" s="30" t="str">
        <f>VLOOKUP(B3991,'Список DKV от ЮТД'!$A$1:$S$10000,15,FALSE)</f>
        <v>2411/3211</v>
      </c>
      <c r="J3991" s="30" t="s">
        <v>22</v>
      </c>
      <c r="K3991" s="41" t="str">
        <f>VLOOKUP(B3991,'Список DKV от ЮТД'!$A$1:$M$10000,13,FALSE)</f>
        <v>4</v>
      </c>
      <c r="L3991" s="30" t="str">
        <f>VLOOKUP(B3991,'Список DKV от ЮТД'!$A$1:$S$10000,14,FALSE)</f>
        <v>42AHJ091</v>
      </c>
      <c r="M3991" s="52" t="str">
        <f>VLOOKUP(B3991,'Список DKV от ЮТД'!$A$1:$M$10000,10,FALSE)</f>
        <v>704310*******0746</v>
      </c>
      <c r="N3991" s="52" t="str">
        <f>VLOOKUP(B3991,'Список DKV от ЮТД'!$A$1:$S$10000,18,FALSE)</f>
        <v/>
      </c>
      <c r="O3991" s="52" t="str">
        <f>VLOOKUP(B3991,'Список DKV от ЮТД'!$A$1:$S$10000,19,FALSE)</f>
        <v/>
      </c>
      <c r="P3991" s="52" t="str">
        <f>VLOOKUP(B3991,'Список DKV от ЮТД'!$A$1:$S$10000,16,FALSE)</f>
        <v>430802805</v>
      </c>
      <c r="Q3991" s="52"/>
    </row>
    <row r="3992" spans="1:22">
      <c r="A3992" s="30">
        <v>3990</v>
      </c>
      <c r="B3992" s="37">
        <v>19431002096</v>
      </c>
      <c r="C3992" s="50">
        <v>44144</v>
      </c>
      <c r="E3992" s="50">
        <v>44144</v>
      </c>
      <c r="F3992" s="30" t="s">
        <v>18</v>
      </c>
      <c r="H3992" s="45">
        <v>44147</v>
      </c>
      <c r="I3992" s="30" t="str">
        <f>VLOOKUP(B3992,'Список DKV от ЮТД'!$A$1:$S$10000,15,FALSE)</f>
        <v>2411/3212</v>
      </c>
      <c r="J3992" s="30" t="s">
        <v>22</v>
      </c>
      <c r="K3992" s="41" t="str">
        <f>VLOOKUP(B3992,'Список DKV от ЮТД'!$A$1:$M$10000,13,FALSE)</f>
        <v>4</v>
      </c>
      <c r="L3992" s="30" t="str">
        <f>VLOOKUP(B3992,'Список DKV от ЮТД'!$A$1:$S$10000,14,FALSE)</f>
        <v>41YH694</v>
      </c>
      <c r="M3992" s="52" t="str">
        <f>VLOOKUP(B3992,'Список DKV от ЮТД'!$A$1:$M$10000,10,FALSE)</f>
        <v>704310*******0526</v>
      </c>
      <c r="N3992" s="52" t="str">
        <f>VLOOKUP(B3992,'Список DKV от ЮТД'!$A$1:$S$10000,18,FALSE)</f>
        <v/>
      </c>
      <c r="O3992" s="52" t="str">
        <f>VLOOKUP(B3992,'Список DKV от ЮТД'!$A$1:$S$10000,19,FALSE)</f>
        <v/>
      </c>
      <c r="P3992" s="52" t="str">
        <f>VLOOKUP(B3992,'Список DKV от ЮТД'!$A$1:$S$10000,16,FALSE)</f>
        <v>430802801</v>
      </c>
      <c r="Q3992" s="52"/>
    </row>
    <row r="3993" spans="1:22">
      <c r="A3993" s="30">
        <v>3991</v>
      </c>
      <c r="B3993" s="37">
        <v>19431002054</v>
      </c>
      <c r="C3993" s="50">
        <v>44144</v>
      </c>
      <c r="E3993" s="50">
        <v>44144</v>
      </c>
      <c r="F3993" s="30" t="s">
        <v>18</v>
      </c>
      <c r="H3993" s="45">
        <v>44147</v>
      </c>
      <c r="I3993" s="30" t="str">
        <f>VLOOKUP(B3993,'Список DKV от ЮТД'!$A$1:$S$10000,15,FALSE)</f>
        <v>2411/3213</v>
      </c>
      <c r="J3993" s="30" t="s">
        <v>22</v>
      </c>
      <c r="K3993" s="41" t="str">
        <f>VLOOKUP(B3993,'Список DKV от ЮТД'!$A$1:$M$10000,13,FALSE)</f>
        <v>4</v>
      </c>
      <c r="L3993" s="30" t="str">
        <f>VLOOKUP(B3993,'Список DKV от ЮТД'!$A$1:$S$10000,14,FALSE)</f>
        <v>07AEJ937</v>
      </c>
      <c r="M3993" s="52" t="str">
        <f>VLOOKUP(B3993,'Список DKV от ЮТД'!$A$1:$M$10000,10,FALSE)</f>
        <v>704310*******0038</v>
      </c>
      <c r="N3993" s="52" t="str">
        <f>VLOOKUP(B3993,'Список DKV от ЮТД'!$A$1:$S$10000,18,FALSE)</f>
        <v/>
      </c>
      <c r="O3993" s="52" t="str">
        <f>VLOOKUP(B3993,'Список DKV от ЮТД'!$A$1:$S$10000,19,FALSE)</f>
        <v/>
      </c>
      <c r="P3993" s="52" t="str">
        <f>VLOOKUP(B3993,'Список DKV от ЮТД'!$A$1:$S$10000,16,FALSE)</f>
        <v>430802797</v>
      </c>
      <c r="Q3993" s="52"/>
    </row>
    <row r="3994" spans="1:22">
      <c r="A3994" s="30">
        <v>3992</v>
      </c>
      <c r="B3994" s="37">
        <v>19451122089</v>
      </c>
      <c r="C3994" s="50">
        <v>44132</v>
      </c>
      <c r="E3994" s="50">
        <v>44132</v>
      </c>
      <c r="F3994" s="30" t="s">
        <v>20</v>
      </c>
      <c r="H3994" s="45">
        <v>44147</v>
      </c>
      <c r="I3994" s="30" t="str">
        <f>VLOOKUP(B3994,'Список DKV от ЮТД'!$A$1:$S$10000,15,FALSE)</f>
        <v>2412/637</v>
      </c>
      <c r="J3994" s="30" t="s">
        <v>22</v>
      </c>
      <c r="K3994" s="41" t="str">
        <f>VLOOKUP(B3994,'Список DKV от ЮТД'!$A$1:$M$10000,13,FALSE)</f>
        <v>4</v>
      </c>
      <c r="L3994" s="30" t="str">
        <f>VLOOKUP(B3994,'Список DKV от ЮТД'!$A$1:$S$10000,14,FALSE)</f>
        <v>KKDE015</v>
      </c>
      <c r="M3994" s="52" t="str">
        <f>VLOOKUP(B3994,'Список DKV от ЮТД'!$A$1:$M$10000,10,FALSE)</f>
        <v>704310*******6696</v>
      </c>
      <c r="N3994" s="52" t="str">
        <f>VLOOKUP(B3994,'Список DKV от ЮТД'!$A$1:$S$10000,18,FALSE)</f>
        <v/>
      </c>
      <c r="O3994" s="52" t="str">
        <f>VLOOKUP(B3994,'Список DKV от ЮТД'!$A$1:$S$10000,19,FALSE)</f>
        <v/>
      </c>
      <c r="P3994" s="52" t="str">
        <f>VLOOKUP(B3994,'Список DKV от ЮТД'!$A$1:$S$10000,16,FALSE)</f>
        <v>431339088</v>
      </c>
      <c r="Q3994" s="52"/>
    </row>
    <row r="3995" spans="1:22">
      <c r="A3995" s="30">
        <v>3993</v>
      </c>
      <c r="B3995" s="54">
        <v>19221153455</v>
      </c>
      <c r="C3995" s="55">
        <v>43740</v>
      </c>
      <c r="D3995" s="56"/>
      <c r="E3995" s="50">
        <v>44132</v>
      </c>
      <c r="F3995" s="30" t="s">
        <v>20</v>
      </c>
      <c r="G3995" s="64"/>
      <c r="H3995" s="45">
        <v>44147</v>
      </c>
      <c r="I3995" s="30" t="str">
        <f>VLOOKUP(B3995,'Список DKV от ЮТД'!$A$1:$S$10000,15,FALSE)</f>
        <v>2412/638</v>
      </c>
      <c r="J3995" s="30" t="s">
        <v>22</v>
      </c>
      <c r="K3995" s="41" t="str">
        <f>VLOOKUP(B3995,'Список DKV от ЮТД'!$A$1:$M$10000,13,FALSE)</f>
        <v>4</v>
      </c>
      <c r="L3995" s="30" t="str">
        <f>VLOOKUP(B3995,'Список DKV от ЮТД'!$A$1:$S$10000,14,FALSE)</f>
        <v>38ABV321</v>
      </c>
      <c r="M3995" s="52" t="str">
        <f>VLOOKUP(B3995,'Список DKV от ЮТД'!$A$1:$M$10000,10,FALSE)</f>
        <v>704310*******9946</v>
      </c>
      <c r="N3995" s="52" t="str">
        <f>VLOOKUP(B3995,'Список DKV от ЮТД'!$A$1:$S$10000,18,FALSE)</f>
        <v/>
      </c>
      <c r="O3995" s="52" t="str">
        <f>VLOOKUP(B3995,'Список DKV от ЮТД'!$A$1:$S$10000,19,FALSE)</f>
        <v/>
      </c>
      <c r="P3995" s="52" t="str">
        <f>VLOOKUP(B3995,'Список DKV от ЮТД'!$A$1:$S$10000,16,FALSE)</f>
        <v>425312913</v>
      </c>
      <c r="Q3995" s="52"/>
      <c r="R3995" s="30" t="s">
        <v>15977</v>
      </c>
    </row>
    <row r="3996" spans="1:22">
      <c r="A3996" s="30">
        <v>3994</v>
      </c>
      <c r="B3996" s="54">
        <v>19221167935</v>
      </c>
      <c r="C3996" s="50">
        <v>43712</v>
      </c>
      <c r="E3996" s="50">
        <v>44132</v>
      </c>
      <c r="F3996" s="30" t="s">
        <v>20</v>
      </c>
      <c r="G3996" s="64"/>
      <c r="H3996" s="45">
        <v>44147</v>
      </c>
      <c r="I3996" s="30" t="str">
        <f>VLOOKUP(B3996,'Список DKV от ЮТД'!$A$1:$S$10000,15,FALSE)</f>
        <v>2412/639</v>
      </c>
      <c r="J3996" s="30" t="s">
        <v>22</v>
      </c>
      <c r="K3996" s="41" t="str">
        <f>VLOOKUP(B3996,'Список DKV от ЮТД'!$A$1:$M$10000,13,FALSE)</f>
        <v>4</v>
      </c>
      <c r="L3996" s="30" t="str">
        <f>VLOOKUP(B3996,'Список DKV от ЮТД'!$A$1:$S$10000,14,FALSE)</f>
        <v>38UA460</v>
      </c>
      <c r="M3996" s="52" t="str">
        <f>VLOOKUP(B3996,'Список DKV от ЮТД'!$A$1:$M$10000,10,FALSE)</f>
        <v>704310*******0213</v>
      </c>
      <c r="N3996" s="52" t="str">
        <f>VLOOKUP(B3996,'Список DKV от ЮТД'!$A$1:$S$10000,18,FALSE)</f>
        <v/>
      </c>
      <c r="O3996" s="52" t="str">
        <f>VLOOKUP(B3996,'Список DKV от ЮТД'!$A$1:$S$10000,19,FALSE)</f>
        <v/>
      </c>
      <c r="P3996" s="52" t="str">
        <f>VLOOKUP(B3996,'Список DKV от ЮТД'!$A$1:$S$10000,16,FALSE)</f>
        <v>425314361</v>
      </c>
      <c r="Q3996" s="52"/>
      <c r="R3996" s="30" t="s">
        <v>15975</v>
      </c>
    </row>
    <row r="3997" spans="1:22">
      <c r="A3997" s="30">
        <v>3995</v>
      </c>
      <c r="B3997" s="37">
        <v>19431001494</v>
      </c>
      <c r="C3997" s="50">
        <v>44144</v>
      </c>
      <c r="E3997" s="50">
        <v>44144</v>
      </c>
      <c r="F3997" s="30" t="s">
        <v>20</v>
      </c>
      <c r="H3997" s="45">
        <v>44147</v>
      </c>
      <c r="I3997" s="30" t="str">
        <f>VLOOKUP(B3997,'Список DKV от ЮТД'!$A$1:$S$10000,15,FALSE)</f>
        <v>2412/640</v>
      </c>
      <c r="J3997" s="30" t="s">
        <v>22</v>
      </c>
      <c r="K3997" s="41" t="str">
        <f>VLOOKUP(B3997,'Список DKV от ЮТД'!$A$1:$M$10000,13,FALSE)</f>
        <v>4</v>
      </c>
      <c r="L3997" s="30" t="str">
        <f>VLOOKUP(B3997,'Список DKV от ЮТД'!$A$1:$S$10000,14,FALSE)</f>
        <v>J50A458</v>
      </c>
      <c r="M3997" s="52" t="str">
        <f>VLOOKUP(B3997,'Список DKV от ЮТД'!$A$1:$M$10000,10,FALSE)</f>
        <v>704310*******1959</v>
      </c>
      <c r="N3997" s="52" t="str">
        <f>VLOOKUP(B3997,'Список DKV от ЮТД'!$A$1:$S$10000,18,FALSE)</f>
        <v/>
      </c>
      <c r="O3997" s="52" t="str">
        <f>VLOOKUP(B3997,'Список DKV от ЮТД'!$A$1:$S$10000,19,FALSE)</f>
        <v/>
      </c>
      <c r="P3997" s="52" t="str">
        <f>VLOOKUP(B3997,'Список DKV от ЮТД'!$A$1:$S$10000,16,FALSE)</f>
        <v>430802741</v>
      </c>
      <c r="Q3997" s="52"/>
    </row>
    <row r="3998" spans="1:22" s="5" customFormat="1">
      <c r="A3998" s="30">
        <v>3996</v>
      </c>
      <c r="B3998" s="37">
        <v>19431001510</v>
      </c>
      <c r="C3998" s="50">
        <v>44144</v>
      </c>
      <c r="D3998" s="30"/>
      <c r="E3998" s="50">
        <v>44144</v>
      </c>
      <c r="F3998" s="30" t="s">
        <v>20</v>
      </c>
      <c r="G3998" s="41"/>
      <c r="H3998" s="45">
        <v>44147</v>
      </c>
      <c r="I3998" s="30" t="str">
        <f>VLOOKUP(B3998,'Список DKV от ЮТД'!$A$1:$S$10000,15,FALSE)</f>
        <v>2412/641</v>
      </c>
      <c r="J3998" s="30" t="s">
        <v>22</v>
      </c>
      <c r="K3998" s="41" t="str">
        <f>VLOOKUP(B3998,'Список DKV от ЮТД'!$A$1:$M$10000,13,FALSE)</f>
        <v>4</v>
      </c>
      <c r="L3998" s="30" t="str">
        <f>VLOOKUP(B3998,'Список DKV от ЮТД'!$A$1:$S$10000,14,FALSE)</f>
        <v>NMZF667</v>
      </c>
      <c r="M3998" s="52" t="str">
        <f>VLOOKUP(B3998,'Список DKV от ЮТД'!$A$1:$M$10000,10,FALSE)</f>
        <v>704310*******5163</v>
      </c>
      <c r="N3998" s="52" t="str">
        <f>VLOOKUP(B3998,'Список DKV от ЮТД'!$A$1:$S$10000,18,FALSE)</f>
        <v/>
      </c>
      <c r="O3998" s="52" t="str">
        <f>VLOOKUP(B3998,'Список DKV от ЮТД'!$A$1:$S$10000,19,FALSE)</f>
        <v/>
      </c>
      <c r="P3998" s="52" t="str">
        <f>VLOOKUP(B3998,'Список DKV от ЮТД'!$A$1:$S$10000,16,FALSE)</f>
        <v>430802743</v>
      </c>
      <c r="Q3998" s="52"/>
      <c r="R3998" s="30"/>
      <c r="S3998" s="30"/>
      <c r="T3998" s="30"/>
      <c r="U3998" s="51"/>
      <c r="V3998" s="51"/>
    </row>
    <row r="3999" spans="1:22">
      <c r="A3999" s="30">
        <v>3997</v>
      </c>
      <c r="B3999" s="37">
        <v>19431002013</v>
      </c>
      <c r="C3999" s="50">
        <v>44144</v>
      </c>
      <c r="E3999" s="50">
        <v>44144</v>
      </c>
      <c r="F3999" s="30" t="s">
        <v>18</v>
      </c>
      <c r="H3999" s="45">
        <v>44148</v>
      </c>
      <c r="I3999" s="30" t="str">
        <f>VLOOKUP(B3999,'Список DKV от ЮТД'!$A$1:$S$10000,15,FALSE)</f>
        <v>2411/3214</v>
      </c>
      <c r="J3999" s="30" t="s">
        <v>22</v>
      </c>
      <c r="K3999" s="41" t="str">
        <f>VLOOKUP(B3999,'Список DKV от ЮТД'!$A$1:$M$10000,13,FALSE)</f>
        <v>4</v>
      </c>
      <c r="L3999" s="30" t="str">
        <f>VLOOKUP(B3999,'Список DKV от ЮТД'!$A$1:$S$10000,14,FALSE)</f>
        <v>33AFT052</v>
      </c>
      <c r="M3999" s="52" t="str">
        <f>VLOOKUP(B3999,'Список DKV от ЮТД'!$A$1:$M$10000,10,FALSE)</f>
        <v>704310*******2142</v>
      </c>
      <c r="N3999" s="52" t="str">
        <f>VLOOKUP(B3999,'Список DKV от ЮТД'!$A$1:$S$10000,18,FALSE)</f>
        <v/>
      </c>
      <c r="O3999" s="52" t="str">
        <f>VLOOKUP(B3999,'Список DKV от ЮТД'!$A$1:$S$10000,19,FALSE)</f>
        <v/>
      </c>
      <c r="P3999" s="52" t="str">
        <f>VLOOKUP(B3999,'Список DKV от ЮТД'!$A$1:$S$10000,16,FALSE)</f>
        <v>430802793</v>
      </c>
      <c r="Q3999" s="52"/>
    </row>
    <row r="4000" spans="1:22">
      <c r="A4000" s="30">
        <v>3998</v>
      </c>
      <c r="B4000" s="37">
        <v>19431002963</v>
      </c>
      <c r="C4000" s="50">
        <v>44144</v>
      </c>
      <c r="E4000" s="50">
        <v>44144</v>
      </c>
      <c r="F4000" s="30" t="s">
        <v>18</v>
      </c>
      <c r="H4000" s="45">
        <v>44148</v>
      </c>
      <c r="I4000" s="30" t="str">
        <f>VLOOKUP(B4000,'Список DKV от ЮТД'!$A$1:$S$10000,15,FALSE)</f>
        <v>2411/3215</v>
      </c>
      <c r="J4000" s="30" t="s">
        <v>22</v>
      </c>
      <c r="K4000" s="41" t="str">
        <f>VLOOKUP(B4000,'Список DKV от ЮТД'!$A$1:$M$10000,13,FALSE)</f>
        <v>4</v>
      </c>
      <c r="L4000" s="30" t="str">
        <f>VLOOKUP(B4000,'Список DKV от ЮТД'!$A$1:$S$10000,14,FALSE)</f>
        <v>34DKE357</v>
      </c>
      <c r="M4000" s="52" t="str">
        <f>VLOOKUP(B4000,'Список DKV от ЮТД'!$A$1:$M$10000,10,FALSE)</f>
        <v>704310*******7332</v>
      </c>
      <c r="N4000" s="52" t="str">
        <f>VLOOKUP(B4000,'Список DKV от ЮТД'!$A$1:$S$10000,18,FALSE)</f>
        <v/>
      </c>
      <c r="O4000" s="52" t="str">
        <f>VLOOKUP(B4000,'Список DKV от ЮТД'!$A$1:$S$10000,19,FALSE)</f>
        <v/>
      </c>
      <c r="P4000" s="52" t="str">
        <f>VLOOKUP(B4000,'Список DKV от ЮТД'!$A$1:$S$10000,16,FALSE)</f>
        <v>430802888</v>
      </c>
      <c r="Q4000" s="52"/>
      <c r="S4000" s="51"/>
      <c r="T4000" s="51"/>
    </row>
    <row r="4001" spans="1:17">
      <c r="A4001" s="30">
        <v>3999</v>
      </c>
      <c r="B4001" s="37">
        <v>19431002336</v>
      </c>
      <c r="C4001" s="50">
        <v>44144</v>
      </c>
      <c r="E4001" s="50">
        <v>44144</v>
      </c>
      <c r="F4001" s="30" t="s">
        <v>18</v>
      </c>
      <c r="H4001" s="45">
        <v>44148</v>
      </c>
      <c r="I4001" s="30" t="str">
        <f>VLOOKUP(B4001,'Список DKV от ЮТД'!$A$1:$S$10000,15,FALSE)</f>
        <v>2411/3216</v>
      </c>
      <c r="J4001" s="30" t="s">
        <v>22</v>
      </c>
      <c r="K4001" s="41" t="str">
        <f>VLOOKUP(B4001,'Список DKV от ЮТД'!$A$1:$M$10000,13,FALSE)</f>
        <v>4</v>
      </c>
      <c r="L4001" s="30" t="str">
        <f>VLOOKUP(B4001,'Список DKV от ЮТД'!$A$1:$S$10000,14,FALSE)</f>
        <v>33AEH632</v>
      </c>
      <c r="M4001" s="52" t="str">
        <f>VLOOKUP(B4001,'Список DKV от ЮТД'!$A$1:$M$10000,10,FALSE)</f>
        <v>704310*******4332</v>
      </c>
      <c r="N4001" s="52" t="str">
        <f>VLOOKUP(B4001,'Список DKV от ЮТД'!$A$1:$S$10000,18,FALSE)</f>
        <v/>
      </c>
      <c r="O4001" s="52" t="str">
        <f>VLOOKUP(B4001,'Список DKV от ЮТД'!$A$1:$S$10000,19,FALSE)</f>
        <v/>
      </c>
      <c r="P4001" s="52" t="str">
        <f>VLOOKUP(B4001,'Список DKV от ЮТД'!$A$1:$S$10000,16,FALSE)</f>
        <v>430802825</v>
      </c>
      <c r="Q4001" s="52"/>
    </row>
    <row r="4002" spans="1:17">
      <c r="A4002" s="30">
        <v>4000</v>
      </c>
      <c r="B4002" s="37">
        <v>19431002468</v>
      </c>
      <c r="C4002" s="50">
        <v>44144</v>
      </c>
      <c r="E4002" s="50">
        <v>44144</v>
      </c>
      <c r="F4002" s="30" t="s">
        <v>18</v>
      </c>
      <c r="H4002" s="45">
        <v>44148</v>
      </c>
      <c r="I4002" s="30" t="str">
        <f>VLOOKUP(B4002,'Список DKV от ЮТД'!$A$1:$S$10000,15,FALSE)</f>
        <v>2411/3217</v>
      </c>
      <c r="J4002" s="30" t="s">
        <v>22</v>
      </c>
      <c r="K4002" s="41" t="str">
        <f>VLOOKUP(B4002,'Список DKV от ЮТД'!$A$1:$M$10000,13,FALSE)</f>
        <v>4</v>
      </c>
      <c r="L4002" s="30" t="str">
        <f>VLOOKUP(B4002,'Список DKV от ЮТД'!$A$1:$S$10000,14,FALSE)</f>
        <v>34ZU0712</v>
      </c>
      <c r="M4002" s="52" t="str">
        <f>VLOOKUP(B4002,'Список DKV от ЮТД'!$A$1:$M$10000,10,FALSE)</f>
        <v>704310*******9545</v>
      </c>
      <c r="N4002" s="52" t="str">
        <f>VLOOKUP(B4002,'Список DKV от ЮТД'!$A$1:$S$10000,18,FALSE)</f>
        <v>expired</v>
      </c>
      <c r="O4002" s="52" t="str">
        <f>VLOOKUP(B4002,'Список DKV от ЮТД'!$A$1:$S$10000,19,FALSE)</f>
        <v>blocked</v>
      </c>
      <c r="P4002" s="52" t="str">
        <f>VLOOKUP(B4002,'Список DKV от ЮТД'!$A$1:$S$10000,16,FALSE)</f>
        <v>430802838</v>
      </c>
      <c r="Q4002" s="52"/>
    </row>
    <row r="4003" spans="1:17">
      <c r="A4003" s="30">
        <v>4001</v>
      </c>
      <c r="B4003" s="37">
        <v>19431002377</v>
      </c>
      <c r="C4003" s="50">
        <v>44144</v>
      </c>
      <c r="E4003" s="50">
        <v>44144</v>
      </c>
      <c r="F4003" s="30" t="s">
        <v>18</v>
      </c>
      <c r="H4003" s="45">
        <v>44148</v>
      </c>
      <c r="I4003" s="30" t="str">
        <f>VLOOKUP(B4003,'Список DKV от ЮТД'!$A$1:$S$10000,15,FALSE)</f>
        <v>2411/3218</v>
      </c>
      <c r="J4003" s="30" t="s">
        <v>22</v>
      </c>
      <c r="K4003" s="41" t="str">
        <f>VLOOKUP(B4003,'Список DKV от ЮТД'!$A$1:$M$10000,13,FALSE)</f>
        <v>4</v>
      </c>
      <c r="L4003" s="30" t="str">
        <f>VLOOKUP(B4003,'Список DKV от ЮТД'!$A$1:$S$10000,14,FALSE)</f>
        <v>34GH4242</v>
      </c>
      <c r="M4003" s="52" t="str">
        <f>VLOOKUP(B4003,'Список DKV от ЮТД'!$A$1:$M$10000,10,FALSE)</f>
        <v>704310*******9681</v>
      </c>
      <c r="N4003" s="52" t="str">
        <f>VLOOKUP(B4003,'Список DKV от ЮТД'!$A$1:$S$10000,18,FALSE)</f>
        <v/>
      </c>
      <c r="O4003" s="52" t="str">
        <f>VLOOKUP(B4003,'Список DKV от ЮТД'!$A$1:$S$10000,19,FALSE)</f>
        <v/>
      </c>
      <c r="P4003" s="52" t="str">
        <f>VLOOKUP(B4003,'Список DKV от ЮТД'!$A$1:$S$10000,16,FALSE)</f>
        <v>430802829</v>
      </c>
      <c r="Q4003" s="52"/>
    </row>
    <row r="4004" spans="1:17">
      <c r="A4004" s="30">
        <v>4002</v>
      </c>
      <c r="B4004" s="37">
        <v>19431002997</v>
      </c>
      <c r="C4004" s="50">
        <v>44144</v>
      </c>
      <c r="E4004" s="50">
        <v>44144</v>
      </c>
      <c r="F4004" s="30" t="s">
        <v>18</v>
      </c>
      <c r="H4004" s="45">
        <v>44148</v>
      </c>
      <c r="I4004" s="30" t="str">
        <f>VLOOKUP(B4004,'Список DKV от ЮТД'!$A$1:$S$10000,15,FALSE)</f>
        <v>2411/3219</v>
      </c>
      <c r="J4004" s="30" t="s">
        <v>22</v>
      </c>
      <c r="K4004" s="41" t="str">
        <f>VLOOKUP(B4004,'Список DKV от ЮТД'!$A$1:$M$10000,13,FALSE)</f>
        <v>4</v>
      </c>
      <c r="L4004" s="30" t="str">
        <f>VLOOKUP(B4004,'Список DKV от ЮТД'!$A$1:$S$10000,14,FALSE)</f>
        <v>34DJZ981</v>
      </c>
      <c r="M4004" s="52" t="str">
        <f>VLOOKUP(B4004,'Список DKV от ЮТД'!$A$1:$M$10000,10,FALSE)</f>
        <v>704310*******0417</v>
      </c>
      <c r="N4004" s="52" t="str">
        <f>VLOOKUP(B4004,'Список DKV от ЮТД'!$A$1:$S$10000,18,FALSE)</f>
        <v>expired</v>
      </c>
      <c r="O4004" s="52" t="str">
        <f>VLOOKUP(B4004,'Список DKV от ЮТД'!$A$1:$S$10000,19,FALSE)</f>
        <v>blocked</v>
      </c>
      <c r="P4004" s="52" t="str">
        <f>VLOOKUP(B4004,'Список DKV от ЮТД'!$A$1:$S$10000,16,FALSE)</f>
        <v>430802891</v>
      </c>
      <c r="Q4004" s="52"/>
    </row>
    <row r="4005" spans="1:17">
      <c r="A4005" s="30">
        <v>4003</v>
      </c>
      <c r="B4005" s="37">
        <v>19431002781</v>
      </c>
      <c r="C4005" s="50">
        <v>44144</v>
      </c>
      <c r="E4005" s="50">
        <v>44144</v>
      </c>
      <c r="F4005" s="30" t="s">
        <v>18</v>
      </c>
      <c r="H4005" s="45">
        <v>44148</v>
      </c>
      <c r="I4005" s="30" t="str">
        <f>VLOOKUP(B4005,'Список DKV от ЮТД'!$A$1:$S$10000,15,FALSE)</f>
        <v>2411/3220</v>
      </c>
      <c r="J4005" s="30" t="s">
        <v>22</v>
      </c>
      <c r="K4005" s="41" t="str">
        <f>VLOOKUP(B4005,'Список DKV от ЮТД'!$A$1:$M$10000,13,FALSE)</f>
        <v>4</v>
      </c>
      <c r="L4005" s="30" t="str">
        <f>VLOOKUP(B4005,'Список DKV от ЮТД'!$A$1:$S$10000,14,FALSE)</f>
        <v>34DKE212</v>
      </c>
      <c r="M4005" s="52" t="str">
        <f>VLOOKUP(B4005,'Список DKV от ЮТД'!$A$1:$M$10000,10,FALSE)</f>
        <v>704310*******7324</v>
      </c>
      <c r="N4005" s="52" t="str">
        <f>VLOOKUP(B4005,'Список DKV от ЮТД'!$A$1:$S$10000,18,FALSE)</f>
        <v/>
      </c>
      <c r="O4005" s="52" t="str">
        <f>VLOOKUP(B4005,'Список DKV от ЮТД'!$A$1:$S$10000,19,FALSE)</f>
        <v/>
      </c>
      <c r="P4005" s="52" t="str">
        <f>VLOOKUP(B4005,'Список DKV от ЮТД'!$A$1:$S$10000,16,FALSE)</f>
        <v>430802870</v>
      </c>
      <c r="Q4005" s="52"/>
    </row>
    <row r="4006" spans="1:17">
      <c r="A4006" s="30">
        <v>4004</v>
      </c>
      <c r="B4006" s="37">
        <v>19431001452</v>
      </c>
      <c r="C4006" s="50">
        <v>44144</v>
      </c>
      <c r="E4006" s="50">
        <v>44144</v>
      </c>
      <c r="F4006" s="30" t="s">
        <v>20</v>
      </c>
      <c r="H4006" s="45">
        <v>44148</v>
      </c>
      <c r="I4006" s="30" t="str">
        <f>VLOOKUP(B4006,'Список DKV от ЮТД'!$A$1:$S$10000,15,FALSE)</f>
        <v>2412/642</v>
      </c>
      <c r="J4006" s="30" t="s">
        <v>22</v>
      </c>
      <c r="K4006" s="41" t="str">
        <f>VLOOKUP(B4006,'Список DKV от ЮТД'!$A$1:$M$10000,13,FALSE)</f>
        <v>4</v>
      </c>
      <c r="L4006" s="30" t="str">
        <f>VLOOKUP(B4006,'Список DKV от ЮТД'!$A$1:$S$10000,14,FALSE)</f>
        <v>34CYA010</v>
      </c>
      <c r="M4006" s="52" t="str">
        <f>VLOOKUP(B4006,'Список DKV от ЮТД'!$A$1:$M$10000,10,FALSE)</f>
        <v>704310*******2559</v>
      </c>
      <c r="N4006" s="52" t="str">
        <f>VLOOKUP(B4006,'Список DKV от ЮТД'!$A$1:$S$10000,18,FALSE)</f>
        <v/>
      </c>
      <c r="O4006" s="52" t="str">
        <f>VLOOKUP(B4006,'Список DKV от ЮТД'!$A$1:$S$10000,19,FALSE)</f>
        <v/>
      </c>
      <c r="P4006" s="52" t="str">
        <f>VLOOKUP(B4006,'Список DKV от ЮТД'!$A$1:$S$10000,16,FALSE)</f>
        <v>430802737</v>
      </c>
      <c r="Q4006" s="52"/>
    </row>
    <row r="4007" spans="1:17">
      <c r="A4007" s="30">
        <v>4005</v>
      </c>
      <c r="B4007" s="37">
        <v>19440695989</v>
      </c>
      <c r="C4007" s="50">
        <v>43896</v>
      </c>
      <c r="E4007" s="50">
        <v>43896</v>
      </c>
      <c r="F4007" s="30" t="s">
        <v>21</v>
      </c>
      <c r="H4007" s="45">
        <v>44148</v>
      </c>
      <c r="I4007" s="30" t="str">
        <f>VLOOKUP(B4007,'Список DKV от ЮТД'!$A$1:$S$10000,15,FALSE)</f>
        <v>2414/70</v>
      </c>
      <c r="J4007" s="30" t="s">
        <v>22</v>
      </c>
      <c r="K4007" s="41" t="str">
        <f>VLOOKUP(B4007,'Список DKV от ЮТД'!$A$1:$M$10000,13,FALSE)</f>
        <v>4</v>
      </c>
      <c r="L4007" s="30" t="str">
        <f>VLOOKUP(B4007,'Список DKV от ЮТД'!$A$1:$S$10000,14,FALSE)</f>
        <v>KA763JK</v>
      </c>
      <c r="M4007" s="52" t="str">
        <f>VLOOKUP(B4007,'Список DKV от ЮТД'!$A$1:$M$10000,10,FALSE)</f>
        <v>704310*******2117</v>
      </c>
      <c r="N4007" s="52" t="str">
        <f>VLOOKUP(B4007,'Список DKV от ЮТД'!$A$1:$S$10000,18,FALSE)</f>
        <v/>
      </c>
      <c r="O4007" s="52" t="str">
        <f>VLOOKUP(B4007,'Список DKV от ЮТД'!$A$1:$S$10000,19,FALSE)</f>
        <v/>
      </c>
      <c r="P4007" s="52" t="str">
        <f>VLOOKUP(B4007,'Список DKV от ЮТД'!$A$1:$S$10000,16,FALSE)</f>
        <v>431034334</v>
      </c>
      <c r="Q4007" s="52"/>
    </row>
    <row r="4008" spans="1:17">
      <c r="A4008" s="30">
        <v>4006</v>
      </c>
      <c r="B4008" s="37">
        <v>19431002864</v>
      </c>
      <c r="C4008" s="50">
        <v>44144</v>
      </c>
      <c r="E4008" s="50">
        <v>44144</v>
      </c>
      <c r="F4008" s="30" t="s">
        <v>18</v>
      </c>
      <c r="H4008" s="45">
        <v>44149</v>
      </c>
      <c r="I4008" s="30" t="str">
        <f>VLOOKUP(B4008,'Список DKV от ЮТД'!$A$1:$S$10000,15,FALSE)</f>
        <v>2411/3221</v>
      </c>
      <c r="J4008" s="30" t="s">
        <v>22</v>
      </c>
      <c r="K4008" s="41" t="str">
        <f>VLOOKUP(B4008,'Список DKV от ЮТД'!$A$1:$M$10000,13,FALSE)</f>
        <v>4</v>
      </c>
      <c r="L4008" s="30" t="str">
        <f>VLOOKUP(B4008,'Список DKV от ЮТД'!$A$1:$S$10000,14,FALSE)</f>
        <v>81BG187</v>
      </c>
      <c r="M4008" s="52" t="str">
        <f>VLOOKUP(B4008,'Список DKV от ЮТД'!$A$1:$M$10000,10,FALSE)</f>
        <v>704310*******2752</v>
      </c>
      <c r="N4008" s="52" t="str">
        <f>VLOOKUP(B4008,'Список DKV от ЮТД'!$A$1:$S$10000,18,FALSE)</f>
        <v/>
      </c>
      <c r="O4008" s="52" t="str">
        <f>VLOOKUP(B4008,'Список DKV от ЮТД'!$A$1:$S$10000,19,FALSE)</f>
        <v/>
      </c>
      <c r="P4008" s="52" t="str">
        <f>VLOOKUP(B4008,'Список DKV от ЮТД'!$A$1:$S$10000,16,FALSE)</f>
        <v>430802878</v>
      </c>
      <c r="Q4008" s="52"/>
    </row>
    <row r="4009" spans="1:17">
      <c r="A4009" s="30">
        <v>4007</v>
      </c>
      <c r="B4009" s="37">
        <v>19431002823</v>
      </c>
      <c r="C4009" s="50">
        <v>44144</v>
      </c>
      <c r="E4009" s="50">
        <v>44144</v>
      </c>
      <c r="F4009" s="30" t="s">
        <v>18</v>
      </c>
      <c r="H4009" s="45">
        <v>44149</v>
      </c>
      <c r="I4009" s="30" t="str">
        <f>VLOOKUP(B4009,'Список DKV от ЮТД'!$A$1:$S$10000,15,FALSE)</f>
        <v>2411/3222</v>
      </c>
      <c r="J4009" s="30" t="s">
        <v>22</v>
      </c>
      <c r="K4009" s="41" t="str">
        <f>VLOOKUP(B4009,'Список DKV от ЮТД'!$A$1:$M$10000,13,FALSE)</f>
        <v>4</v>
      </c>
      <c r="L4009" s="30" t="str">
        <f>VLOOKUP(B4009,'Список DKV от ЮТД'!$A$1:$S$10000,14,FALSE)</f>
        <v>16AGL228</v>
      </c>
      <c r="M4009" s="52" t="str">
        <f>VLOOKUP(B4009,'Список DKV от ЮТД'!$A$1:$M$10000,10,FALSE)</f>
        <v>704310*******5902</v>
      </c>
      <c r="N4009" s="52" t="str">
        <f>VLOOKUP(B4009,'Список DKV от ЮТД'!$A$1:$S$10000,18,FALSE)</f>
        <v/>
      </c>
      <c r="O4009" s="52" t="str">
        <f>VLOOKUP(B4009,'Список DKV от ЮТД'!$A$1:$S$10000,19,FALSE)</f>
        <v/>
      </c>
      <c r="P4009" s="52" t="str">
        <f>VLOOKUP(B4009,'Список DKV от ЮТД'!$A$1:$S$10000,16,FALSE)</f>
        <v>430802874</v>
      </c>
      <c r="Q4009" s="52"/>
    </row>
    <row r="4010" spans="1:17">
      <c r="A4010" s="30">
        <v>4008</v>
      </c>
      <c r="B4010" s="37">
        <v>19431002740</v>
      </c>
      <c r="C4010" s="50">
        <v>44144</v>
      </c>
      <c r="E4010" s="50">
        <v>44144</v>
      </c>
      <c r="F4010" s="30" t="s">
        <v>18</v>
      </c>
      <c r="H4010" s="45">
        <v>44149</v>
      </c>
      <c r="I4010" s="30" t="str">
        <f>VLOOKUP(B4010,'Список DKV от ЮТД'!$A$1:$S$10000,15,FALSE)</f>
        <v>2411/3223</v>
      </c>
      <c r="J4010" s="30" t="s">
        <v>22</v>
      </c>
      <c r="K4010" s="41" t="str">
        <f>VLOOKUP(B4010,'Список DKV от ЮТД'!$A$1:$M$10000,13,FALSE)</f>
        <v>4</v>
      </c>
      <c r="L4010" s="30" t="str">
        <f>VLOOKUP(B4010,'Список DKV от ЮТД'!$A$1:$S$10000,14,FALSE)</f>
        <v>07GTV80</v>
      </c>
      <c r="M4010" s="52" t="str">
        <f>VLOOKUP(B4010,'Список DKV от ЮТД'!$A$1:$M$10000,10,FALSE)</f>
        <v>704310*******7745</v>
      </c>
      <c r="N4010" s="52" t="str">
        <f>VLOOKUP(B4010,'Список DKV от ЮТД'!$A$1:$S$10000,18,FALSE)</f>
        <v/>
      </c>
      <c r="O4010" s="52" t="str">
        <f>VLOOKUP(B4010,'Список DKV от ЮТД'!$A$1:$S$10000,19,FALSE)</f>
        <v/>
      </c>
      <c r="P4010" s="52" t="str">
        <f>VLOOKUP(B4010,'Список DKV от ЮТД'!$A$1:$S$10000,16,FALSE)</f>
        <v>430802866</v>
      </c>
      <c r="Q4010" s="52"/>
    </row>
    <row r="4011" spans="1:17">
      <c r="A4011" s="30">
        <v>4009</v>
      </c>
      <c r="B4011" s="37">
        <v>19431002906</v>
      </c>
      <c r="C4011" s="50">
        <v>44144</v>
      </c>
      <c r="E4011" s="50">
        <v>44144</v>
      </c>
      <c r="F4011" s="30" t="s">
        <v>18</v>
      </c>
      <c r="H4011" s="45">
        <v>44149</v>
      </c>
      <c r="I4011" s="30" t="str">
        <f>VLOOKUP(B4011,'Список DKV от ЮТД'!$A$1:$S$10000,15,FALSE)</f>
        <v>2411/3224</v>
      </c>
      <c r="J4011" s="30" t="s">
        <v>22</v>
      </c>
      <c r="K4011" s="41" t="str">
        <f>VLOOKUP(B4011,'Список DKV от ЮТД'!$A$1:$M$10000,13,FALSE)</f>
        <v>4</v>
      </c>
      <c r="L4011" s="30" t="str">
        <f>VLOOKUP(B4011,'Список DKV от ЮТД'!$A$1:$S$10000,14,FALSE)</f>
        <v>06JUP58</v>
      </c>
      <c r="M4011" s="52" t="str">
        <f>VLOOKUP(B4011,'Список DKV от ЮТД'!$A$1:$M$10000,10,FALSE)</f>
        <v>704310*******0440</v>
      </c>
      <c r="N4011" s="52" t="str">
        <f>VLOOKUP(B4011,'Список DKV от ЮТД'!$A$1:$S$10000,18,FALSE)</f>
        <v/>
      </c>
      <c r="O4011" s="52" t="str">
        <f>VLOOKUP(B4011,'Список DKV от ЮТД'!$A$1:$S$10000,19,FALSE)</f>
        <v/>
      </c>
      <c r="P4011" s="52" t="str">
        <f>VLOOKUP(B4011,'Список DKV от ЮТД'!$A$1:$S$10000,16,FALSE)</f>
        <v>430802882</v>
      </c>
      <c r="Q4011" s="52"/>
    </row>
    <row r="4012" spans="1:17">
      <c r="A4012" s="30">
        <v>4010</v>
      </c>
      <c r="B4012" s="37">
        <v>19431002666</v>
      </c>
      <c r="C4012" s="50">
        <v>44144</v>
      </c>
      <c r="E4012" s="50">
        <v>44144</v>
      </c>
      <c r="F4012" s="30" t="s">
        <v>18</v>
      </c>
      <c r="H4012" s="45">
        <v>44149</v>
      </c>
      <c r="I4012" s="30" t="str">
        <f>VLOOKUP(B4012,'Список DKV от ЮТД'!$A$1:$S$10000,15,FALSE)</f>
        <v>2411/3225</v>
      </c>
      <c r="J4012" s="30" t="s">
        <v>22</v>
      </c>
      <c r="K4012" s="41" t="str">
        <f>VLOOKUP(B4012,'Список DKV от ЮТД'!$A$1:$M$10000,13,FALSE)</f>
        <v>4</v>
      </c>
      <c r="L4012" s="30" t="str">
        <f>VLOOKUP(B4012,'Список DKV от ЮТД'!$A$1:$S$10000,14,FALSE)</f>
        <v>34DJZ482</v>
      </c>
      <c r="M4012" s="52" t="str">
        <f>VLOOKUP(B4012,'Список DKV от ЮТД'!$A$1:$M$10000,10,FALSE)</f>
        <v>704310*******0367</v>
      </c>
      <c r="N4012" s="52" t="str">
        <f>VLOOKUP(B4012,'Список DKV от ЮТД'!$A$1:$S$10000,18,FALSE)</f>
        <v>expired</v>
      </c>
      <c r="O4012" s="52" t="str">
        <f>VLOOKUP(B4012,'Список DKV от ЮТД'!$A$1:$S$10000,19,FALSE)</f>
        <v>blocked</v>
      </c>
      <c r="P4012" s="52" t="str">
        <f>VLOOKUP(B4012,'Список DKV от ЮТД'!$A$1:$S$10000,16,FALSE)</f>
        <v>430802858</v>
      </c>
      <c r="Q4012" s="52"/>
    </row>
    <row r="4013" spans="1:17">
      <c r="A4013" s="30">
        <v>4011</v>
      </c>
      <c r="B4013" s="37">
        <v>19431002708</v>
      </c>
      <c r="C4013" s="50">
        <v>44144</v>
      </c>
      <c r="E4013" s="50">
        <v>44144</v>
      </c>
      <c r="F4013" s="30" t="s">
        <v>18</v>
      </c>
      <c r="H4013" s="45">
        <v>44149</v>
      </c>
      <c r="I4013" s="30" t="str">
        <f>VLOOKUP(B4013,'Список DKV от ЮТД'!$A$1:$S$10000,15,FALSE)</f>
        <v>2411/3226</v>
      </c>
      <c r="J4013" s="30" t="s">
        <v>22</v>
      </c>
      <c r="K4013" s="41" t="str">
        <f>VLOOKUP(B4013,'Список DKV от ЮТД'!$A$1:$M$10000,13,FALSE)</f>
        <v>4</v>
      </c>
      <c r="L4013" s="30" t="str">
        <f>VLOOKUP(B4013,'Список DKV от ЮТД'!$A$1:$S$10000,14,FALSE)</f>
        <v>PB1968TT</v>
      </c>
      <c r="M4013" s="52" t="str">
        <f>VLOOKUP(B4013,'Список DKV от ЮТД'!$A$1:$M$10000,10,FALSE)</f>
        <v>704310*******5016</v>
      </c>
      <c r="N4013" s="52" t="str">
        <f>VLOOKUP(B4013,'Список DKV от ЮТД'!$A$1:$S$10000,18,FALSE)</f>
        <v>expired</v>
      </c>
      <c r="O4013" s="52" t="str">
        <f>VLOOKUP(B4013,'Список DKV от ЮТД'!$A$1:$S$10000,19,FALSE)</f>
        <v>blocked</v>
      </c>
      <c r="P4013" s="52" t="str">
        <f>VLOOKUP(B4013,'Список DKV от ЮТД'!$A$1:$S$10000,16,FALSE)</f>
        <v>430802862</v>
      </c>
      <c r="Q4013" s="52"/>
    </row>
    <row r="4014" spans="1:17">
      <c r="A4014" s="30">
        <v>4012</v>
      </c>
      <c r="B4014" s="37">
        <v>19431002583</v>
      </c>
      <c r="C4014" s="50">
        <v>44144</v>
      </c>
      <c r="E4014" s="50">
        <v>44144</v>
      </c>
      <c r="F4014" s="30" t="s">
        <v>18</v>
      </c>
      <c r="H4014" s="45">
        <v>44149</v>
      </c>
      <c r="I4014" s="30" t="str">
        <f>VLOOKUP(B4014,'Список DKV от ЮТД'!$A$1:$S$10000,15,FALSE)</f>
        <v>2411/3227</v>
      </c>
      <c r="J4014" s="30" t="s">
        <v>22</v>
      </c>
      <c r="K4014" s="41" t="str">
        <f>VLOOKUP(B4014,'Список DKV от ЮТД'!$A$1:$M$10000,13,FALSE)</f>
        <v>4</v>
      </c>
      <c r="L4014" s="30" t="str">
        <f>VLOOKUP(B4014,'Список DKV от ЮТД'!$A$1:$S$10000,14,FALSE)</f>
        <v>34PJ1019</v>
      </c>
      <c r="M4014" s="52" t="str">
        <f>VLOOKUP(B4014,'Список DKV от ЮТД'!$A$1:$M$10000,10,FALSE)</f>
        <v>704310*******3112</v>
      </c>
      <c r="N4014" s="52" t="str">
        <f>VLOOKUP(B4014,'Список DKV от ЮТД'!$A$1:$S$10000,18,FALSE)</f>
        <v/>
      </c>
      <c r="O4014" s="52" t="str">
        <f>VLOOKUP(B4014,'Список DKV от ЮТД'!$A$1:$S$10000,19,FALSE)</f>
        <v/>
      </c>
      <c r="P4014" s="52" t="str">
        <f>VLOOKUP(B4014,'Список DKV от ЮТД'!$A$1:$S$10000,16,FALSE)</f>
        <v>430802850</v>
      </c>
      <c r="Q4014" s="52"/>
    </row>
    <row r="4015" spans="1:17">
      <c r="A4015" s="30">
        <v>4013</v>
      </c>
      <c r="B4015" s="37">
        <v>19431002625</v>
      </c>
      <c r="C4015" s="50">
        <v>44144</v>
      </c>
      <c r="E4015" s="50">
        <v>44144</v>
      </c>
      <c r="F4015" s="30" t="s">
        <v>18</v>
      </c>
      <c r="H4015" s="45">
        <v>44149</v>
      </c>
      <c r="I4015" s="30" t="str">
        <f>VLOOKUP(B4015,'Список DKV от ЮТД'!$A$1:$S$10000,15,FALSE)</f>
        <v>2411/3228</v>
      </c>
      <c r="J4015" s="30" t="s">
        <v>22</v>
      </c>
      <c r="K4015" s="41" t="str">
        <f>VLOOKUP(B4015,'Список DKV от ЮТД'!$A$1:$M$10000,13,FALSE)</f>
        <v>4</v>
      </c>
      <c r="L4015" s="30" t="str">
        <f>VLOOKUP(B4015,'Список DKV от ЮТД'!$A$1:$S$10000,14,FALSE)</f>
        <v>35HA8808</v>
      </c>
      <c r="M4015" s="52" t="str">
        <f>VLOOKUP(B4015,'Список DKV от ЮТД'!$A$1:$M$10000,10,FALSE)</f>
        <v>704310*******2283</v>
      </c>
      <c r="N4015" s="52" t="str">
        <f>VLOOKUP(B4015,'Список DKV от ЮТД'!$A$1:$S$10000,18,FALSE)</f>
        <v/>
      </c>
      <c r="O4015" s="52" t="str">
        <f>VLOOKUP(B4015,'Список DKV от ЮТД'!$A$1:$S$10000,19,FALSE)</f>
        <v/>
      </c>
      <c r="P4015" s="52" t="str">
        <f>VLOOKUP(B4015,'Список DKV от ЮТД'!$A$1:$S$10000,16,FALSE)</f>
        <v>430802854</v>
      </c>
      <c r="Q4015" s="52"/>
    </row>
    <row r="4016" spans="1:17">
      <c r="A4016" s="30">
        <v>4014</v>
      </c>
      <c r="B4016" s="37">
        <v>19431002500</v>
      </c>
      <c r="C4016" s="50">
        <v>44144</v>
      </c>
      <c r="E4016" s="50">
        <v>44144</v>
      </c>
      <c r="F4016" s="30" t="s">
        <v>18</v>
      </c>
      <c r="H4016" s="45">
        <v>44149</v>
      </c>
      <c r="I4016" s="30" t="str">
        <f>VLOOKUP(B4016,'Список DKV от ЮТД'!$A$1:$S$10000,15,FALSE)</f>
        <v>2411/3229</v>
      </c>
      <c r="J4016" s="30" t="s">
        <v>22</v>
      </c>
      <c r="K4016" s="41" t="str">
        <f>VLOOKUP(B4016,'Список DKV от ЮТД'!$A$1:$M$10000,13,FALSE)</f>
        <v>4</v>
      </c>
      <c r="L4016" s="30" t="str">
        <f>VLOOKUP(B4016,'Список DKV от ЮТД'!$A$1:$S$10000,14,FALSE)</f>
        <v>34DL5877</v>
      </c>
      <c r="M4016" s="52" t="str">
        <f>VLOOKUP(B4016,'Список DKV от ЮТД'!$A$1:$M$10000,10,FALSE)</f>
        <v>704310*******9127</v>
      </c>
      <c r="N4016" s="52" t="str">
        <f>VLOOKUP(B4016,'Список DKV от ЮТД'!$A$1:$S$10000,18,FALSE)</f>
        <v/>
      </c>
      <c r="O4016" s="52" t="str">
        <f>VLOOKUP(B4016,'Список DKV от ЮТД'!$A$1:$S$10000,19,FALSE)</f>
        <v/>
      </c>
      <c r="P4016" s="52" t="str">
        <f>VLOOKUP(B4016,'Список DKV от ЮТД'!$A$1:$S$10000,16,FALSE)</f>
        <v>430802842</v>
      </c>
      <c r="Q4016" s="52"/>
    </row>
    <row r="4017" spans="1:17">
      <c r="A4017" s="30">
        <v>4015</v>
      </c>
      <c r="B4017" s="37">
        <v>19451122162</v>
      </c>
      <c r="C4017" s="50">
        <v>44132</v>
      </c>
      <c r="E4017" s="50">
        <v>44132</v>
      </c>
      <c r="F4017" s="30" t="s">
        <v>20</v>
      </c>
      <c r="H4017" s="45">
        <v>44149</v>
      </c>
      <c r="I4017" s="30" t="str">
        <f>VLOOKUP(B4017,'Список DKV от ЮТД'!$A$1:$S$10000,15,FALSE)</f>
        <v>2412/643</v>
      </c>
      <c r="J4017" s="30" t="s">
        <v>22</v>
      </c>
      <c r="K4017" s="41" t="str">
        <f>VLOOKUP(B4017,'Список DKV от ЮТД'!$A$1:$M$10000,13,FALSE)</f>
        <v>4</v>
      </c>
      <c r="L4017" s="30" t="str">
        <f>VLOOKUP(B4017,'Список DKV от ЮТД'!$A$1:$S$10000,14,FALSE)</f>
        <v>TE1111NK</v>
      </c>
      <c r="M4017" s="52" t="str">
        <f>VLOOKUP(B4017,'Список DKV от ЮТД'!$A$1:$M$10000,10,FALSE)</f>
        <v>704310*******6508</v>
      </c>
      <c r="N4017" s="52" t="str">
        <f>VLOOKUP(B4017,'Список DKV от ЮТД'!$A$1:$S$10000,18,FALSE)</f>
        <v/>
      </c>
      <c r="O4017" s="52" t="str">
        <f>VLOOKUP(B4017,'Список DKV от ЮТД'!$A$1:$S$10000,19,FALSE)</f>
        <v/>
      </c>
      <c r="P4017" s="52" t="str">
        <f>VLOOKUP(B4017,'Список DKV от ЮТД'!$A$1:$S$10000,16,FALSE)</f>
        <v>431339096</v>
      </c>
      <c r="Q4017" s="52"/>
    </row>
    <row r="4018" spans="1:17">
      <c r="A4018" s="30">
        <v>4016</v>
      </c>
      <c r="B4018" s="37">
        <v>19440800332</v>
      </c>
      <c r="C4018" s="50">
        <v>43896</v>
      </c>
      <c r="E4018" s="50">
        <v>43896</v>
      </c>
      <c r="F4018" s="30" t="s">
        <v>21</v>
      </c>
      <c r="H4018" s="45">
        <v>44149</v>
      </c>
      <c r="I4018" s="30" t="str">
        <f>VLOOKUP(B4018,'Список DKV от ЮТД'!$A$1:$S$10000,15,FALSE)</f>
        <v>2414/71</v>
      </c>
      <c r="J4018" s="30" t="s">
        <v>22</v>
      </c>
      <c r="K4018" s="41" t="str">
        <f>VLOOKUP(B4018,'Список DKV от ЮТД'!$A$1:$M$10000,13,FALSE)</f>
        <v>4</v>
      </c>
      <c r="L4018" s="30" t="str">
        <f>VLOOKUP(B4018,'Список DKV от ЮТД'!$A$1:$S$10000,14,FALSE)</f>
        <v>H496KT60</v>
      </c>
      <c r="M4018" s="52" t="str">
        <f>VLOOKUP(B4018,'Список DKV от ЮТД'!$A$1:$M$10000,10,FALSE)</f>
        <v>704310*******2994</v>
      </c>
      <c r="N4018" s="52" t="str">
        <f>VLOOKUP(B4018,'Список DKV от ЮТД'!$A$1:$S$10000,18,FALSE)</f>
        <v/>
      </c>
      <c r="O4018" s="52" t="str">
        <f>VLOOKUP(B4018,'Список DKV от ЮТД'!$A$1:$S$10000,19,FALSE)</f>
        <v/>
      </c>
      <c r="P4018" s="52" t="str">
        <f>VLOOKUP(B4018,'Список DKV от ЮТД'!$A$1:$S$10000,16,FALSE)</f>
        <v>431044769</v>
      </c>
      <c r="Q4018" s="52"/>
    </row>
    <row r="4019" spans="1:17">
      <c r="A4019" s="30">
        <v>4017</v>
      </c>
      <c r="B4019" s="37">
        <v>19440695054</v>
      </c>
      <c r="C4019" s="50">
        <v>43896</v>
      </c>
      <c r="E4019" s="50">
        <v>43896</v>
      </c>
      <c r="F4019" s="30" t="s">
        <v>21</v>
      </c>
      <c r="H4019" s="45">
        <v>44149</v>
      </c>
      <c r="I4019" s="30" t="str">
        <f>VLOOKUP(B4019,'Список DKV от ЮТД'!$A$1:$S$10000,15,FALSE)</f>
        <v>2414/72</v>
      </c>
      <c r="J4019" s="30" t="s">
        <v>22</v>
      </c>
      <c r="K4019" s="41" t="str">
        <f>VLOOKUP(B4019,'Список DKV от ЮТД'!$A$1:$M$10000,13,FALSE)</f>
        <v>4</v>
      </c>
      <c r="L4019" s="30" t="str">
        <f>VLOOKUP(B4019,'Список DKV от ЮТД'!$A$1:$S$10000,14,FALSE)</f>
        <v>X939KC60</v>
      </c>
      <c r="M4019" s="52" t="str">
        <f>VLOOKUP(B4019,'Список DKV от ЮТД'!$A$1:$M$10000,10,FALSE)</f>
        <v>704310*******9495</v>
      </c>
      <c r="N4019" s="52" t="str">
        <f>VLOOKUP(B4019,'Список DKV от ЮТД'!$A$1:$S$10000,18,FALSE)</f>
        <v/>
      </c>
      <c r="O4019" s="52" t="str">
        <f>VLOOKUP(B4019,'Список DKV от ЮТД'!$A$1:$S$10000,19,FALSE)</f>
        <v/>
      </c>
      <c r="P4019" s="52" t="str">
        <f>VLOOKUP(B4019,'Список DKV от ЮТД'!$A$1:$S$10000,16,FALSE)</f>
        <v>431034241</v>
      </c>
      <c r="Q4019" s="52"/>
    </row>
    <row r="4020" spans="1:17">
      <c r="A4020" s="30">
        <v>4018</v>
      </c>
      <c r="B4020" s="37">
        <v>19431002542</v>
      </c>
      <c r="C4020" s="50">
        <v>44144</v>
      </c>
      <c r="E4020" s="50">
        <v>44144</v>
      </c>
      <c r="F4020" s="30" t="s">
        <v>18</v>
      </c>
      <c r="H4020" s="45">
        <v>44150</v>
      </c>
      <c r="I4020" s="30" t="str">
        <f>VLOOKUP(B4020,'Список DKV от ЮТД'!$A$1:$S$10000,15,FALSE)</f>
        <v>2411/3230</v>
      </c>
      <c r="J4020" s="30" t="s">
        <v>22</v>
      </c>
      <c r="K4020" s="41" t="str">
        <f>VLOOKUP(B4020,'Список DKV от ЮТД'!$A$1:$M$10000,13,FALSE)</f>
        <v>4</v>
      </c>
      <c r="L4020" s="30" t="str">
        <f>VLOOKUP(B4020,'Список DKV от ЮТД'!$A$1:$S$10000,14,FALSE)</f>
        <v>14GA868</v>
      </c>
      <c r="M4020" s="52" t="str">
        <f>VLOOKUP(B4020,'Список DKV от ЮТД'!$A$1:$M$10000,10,FALSE)</f>
        <v>704310*******0959</v>
      </c>
      <c r="N4020" s="52" t="str">
        <f>VLOOKUP(B4020,'Список DKV от ЮТД'!$A$1:$S$10000,18,FALSE)</f>
        <v/>
      </c>
      <c r="O4020" s="52" t="str">
        <f>VLOOKUP(B4020,'Список DKV от ЮТД'!$A$1:$S$10000,19,FALSE)</f>
        <v/>
      </c>
      <c r="P4020" s="52" t="str">
        <f>VLOOKUP(B4020,'Список DKV от ЮТД'!$A$1:$S$10000,16,FALSE)</f>
        <v>430802846</v>
      </c>
      <c r="Q4020" s="52"/>
    </row>
    <row r="4021" spans="1:17">
      <c r="A4021" s="30">
        <v>4019</v>
      </c>
      <c r="B4021" s="37">
        <v>19431002948</v>
      </c>
      <c r="C4021" s="50">
        <v>44144</v>
      </c>
      <c r="E4021" s="50">
        <v>44144</v>
      </c>
      <c r="F4021" s="30" t="s">
        <v>18</v>
      </c>
      <c r="H4021" s="45">
        <v>44150</v>
      </c>
      <c r="I4021" s="30" t="str">
        <f>VLOOKUP(B4021,'Список DKV от ЮТД'!$A$1:$S$10000,15,FALSE)</f>
        <v>2411/3231</v>
      </c>
      <c r="J4021" s="30" t="s">
        <v>22</v>
      </c>
      <c r="K4021" s="41" t="str">
        <f>VLOOKUP(B4021,'Список DKV от ЮТД'!$A$1:$M$10000,13,FALSE)</f>
        <v>4</v>
      </c>
      <c r="L4021" s="30" t="str">
        <f>VLOOKUP(B4021,'Список DKV от ЮТД'!$A$1:$S$10000,14,FALSE)</f>
        <v>33CTA10</v>
      </c>
      <c r="M4021" s="52" t="str">
        <f>VLOOKUP(B4021,'Список DKV от ЮТД'!$A$1:$M$10000,10,FALSE)</f>
        <v>704310*******0394</v>
      </c>
      <c r="N4021" s="52" t="str">
        <f>VLOOKUP(B4021,'Список DKV от ЮТД'!$A$1:$S$10000,18,FALSE)</f>
        <v/>
      </c>
      <c r="O4021" s="52" t="str">
        <f>VLOOKUP(B4021,'Список DKV от ЮТД'!$A$1:$S$10000,19,FALSE)</f>
        <v/>
      </c>
      <c r="P4021" s="52" t="str">
        <f>VLOOKUP(B4021,'Список DKV от ЮТД'!$A$1:$S$10000,16,FALSE)</f>
        <v>430802886</v>
      </c>
      <c r="Q4021" s="52"/>
    </row>
    <row r="4022" spans="1:17">
      <c r="A4022" s="30">
        <v>4020</v>
      </c>
      <c r="B4022" s="37">
        <v>19431003003</v>
      </c>
      <c r="C4022" s="50">
        <v>44144</v>
      </c>
      <c r="E4022" s="50">
        <v>44144</v>
      </c>
      <c r="F4022" s="30" t="s">
        <v>18</v>
      </c>
      <c r="H4022" s="45">
        <v>44150</v>
      </c>
      <c r="I4022" s="30" t="str">
        <f>VLOOKUP(B4022,'Список DKV от ЮТД'!$A$1:$S$10000,15,FALSE)</f>
        <v>2411/3232</v>
      </c>
      <c r="J4022" s="30" t="s">
        <v>22</v>
      </c>
      <c r="K4022" s="41" t="str">
        <f>VLOOKUP(B4022,'Список DKV от ЮТД'!$A$1:$M$10000,13,FALSE)</f>
        <v>4</v>
      </c>
      <c r="L4022" s="30" t="str">
        <f>VLOOKUP(B4022,'Список DKV от ЮТД'!$A$1:$S$10000,14,FALSE)</f>
        <v>06DH9677</v>
      </c>
      <c r="M4022" s="52" t="str">
        <f>VLOOKUP(B4022,'Список DKV от ЮТД'!$A$1:$M$10000,10,FALSE)</f>
        <v>704310*******0974</v>
      </c>
      <c r="N4022" s="52" t="str">
        <f>VLOOKUP(B4022,'Список DKV от ЮТД'!$A$1:$S$10000,18,FALSE)</f>
        <v/>
      </c>
      <c r="O4022" s="52" t="str">
        <f>VLOOKUP(B4022,'Список DKV от ЮТД'!$A$1:$S$10000,19,FALSE)</f>
        <v/>
      </c>
      <c r="P4022" s="52" t="str">
        <f>VLOOKUP(B4022,'Список DKV от ЮТД'!$A$1:$S$10000,16,FALSE)</f>
        <v>430802892</v>
      </c>
      <c r="Q4022" s="52"/>
    </row>
    <row r="4023" spans="1:17">
      <c r="A4023" s="30">
        <v>4021</v>
      </c>
      <c r="B4023" s="37">
        <v>19431002021</v>
      </c>
      <c r="C4023" s="50">
        <v>44144</v>
      </c>
      <c r="E4023" s="50">
        <v>44144</v>
      </c>
      <c r="F4023" s="30" t="s">
        <v>18</v>
      </c>
      <c r="H4023" s="45">
        <v>44150</v>
      </c>
      <c r="I4023" s="30" t="str">
        <f>VLOOKUP(B4023,'Список DKV от ЮТД'!$A$1:$S$10000,15,FALSE)</f>
        <v>2411/3233</v>
      </c>
      <c r="J4023" s="30" t="s">
        <v>22</v>
      </c>
      <c r="K4023" s="41" t="str">
        <f>VLOOKUP(B4023,'Список DKV от ЮТД'!$A$1:$M$10000,13,FALSE)</f>
        <v>4</v>
      </c>
      <c r="L4023" s="30" t="str">
        <f>VLOOKUP(B4023,'Список DKV от ЮТД'!$A$1:$S$10000,14,FALSE)</f>
        <v>34DB4135</v>
      </c>
      <c r="M4023" s="52" t="str">
        <f>VLOOKUP(B4023,'Список DKV от ЮТД'!$A$1:$M$10000,10,FALSE)</f>
        <v>704310*******0948</v>
      </c>
      <c r="N4023" s="52" t="str">
        <f>VLOOKUP(B4023,'Список DKV от ЮТД'!$A$1:$S$10000,18,FALSE)</f>
        <v/>
      </c>
      <c r="O4023" s="52" t="str">
        <f>VLOOKUP(B4023,'Список DKV от ЮТД'!$A$1:$S$10000,19,FALSE)</f>
        <v/>
      </c>
      <c r="P4023" s="52" t="str">
        <f>VLOOKUP(B4023,'Список DKV от ЮТД'!$A$1:$S$10000,16,FALSE)</f>
        <v>430802794</v>
      </c>
      <c r="Q4023" s="52"/>
    </row>
    <row r="4024" spans="1:17">
      <c r="A4024" s="30">
        <v>4022</v>
      </c>
      <c r="B4024" s="37">
        <v>19431002062</v>
      </c>
      <c r="C4024" s="50">
        <v>44144</v>
      </c>
      <c r="E4024" s="50">
        <v>44144</v>
      </c>
      <c r="F4024" s="30" t="s">
        <v>18</v>
      </c>
      <c r="H4024" s="45">
        <v>44150</v>
      </c>
      <c r="I4024" s="30" t="str">
        <f>VLOOKUP(B4024,'Список DKV от ЮТД'!$A$1:$S$10000,15,FALSE)</f>
        <v>2411/3234</v>
      </c>
      <c r="J4024" s="30" t="s">
        <v>22</v>
      </c>
      <c r="K4024" s="41" t="str">
        <f>VLOOKUP(B4024,'Список DKV от ЮТД'!$A$1:$M$10000,13,FALSE)</f>
        <v>4</v>
      </c>
      <c r="L4024" s="30" t="str">
        <f>VLOOKUP(B4024,'Список DKV от ЮТД'!$A$1:$S$10000,14,FALSE)</f>
        <v>34FL9969</v>
      </c>
      <c r="M4024" s="52" t="str">
        <f>VLOOKUP(B4024,'Список DKV от ЮТД'!$A$1:$M$10000,10,FALSE)</f>
        <v>704310*******1396</v>
      </c>
      <c r="N4024" s="52" t="str">
        <f>VLOOKUP(B4024,'Список DKV от ЮТД'!$A$1:$S$10000,18,FALSE)</f>
        <v/>
      </c>
      <c r="O4024" s="52" t="str">
        <f>VLOOKUP(B4024,'Список DKV от ЮТД'!$A$1:$S$10000,19,FALSE)</f>
        <v/>
      </c>
      <c r="P4024" s="52" t="str">
        <f>VLOOKUP(B4024,'Список DKV от ЮТД'!$A$1:$S$10000,16,FALSE)</f>
        <v>430802798</v>
      </c>
      <c r="Q4024" s="52"/>
    </row>
    <row r="4025" spans="1:17">
      <c r="A4025" s="30">
        <v>4023</v>
      </c>
      <c r="B4025" s="37">
        <v>19431002104</v>
      </c>
      <c r="C4025" s="50">
        <v>44144</v>
      </c>
      <c r="E4025" s="50">
        <v>44144</v>
      </c>
      <c r="F4025" s="30" t="s">
        <v>18</v>
      </c>
      <c r="H4025" s="45">
        <v>44150</v>
      </c>
      <c r="I4025" s="30" t="str">
        <f>VLOOKUP(B4025,'Список DKV от ЮТД'!$A$1:$S$10000,15,FALSE)</f>
        <v>2411/3235</v>
      </c>
      <c r="J4025" s="30" t="s">
        <v>22</v>
      </c>
      <c r="K4025" s="41" t="str">
        <f>VLOOKUP(B4025,'Список DKV от ЮТД'!$A$1:$M$10000,13,FALSE)</f>
        <v>4</v>
      </c>
      <c r="L4025" s="30" t="str">
        <f>VLOOKUP(B4025,'Список DKV от ЮТД'!$A$1:$S$10000,14,FALSE)</f>
        <v>07GFZ78</v>
      </c>
      <c r="M4025" s="52" t="str">
        <f>VLOOKUP(B4025,'Список DKV от ЮТД'!$A$1:$M$10000,10,FALSE)</f>
        <v>704310*******0236</v>
      </c>
      <c r="N4025" s="52" t="str">
        <f>VLOOKUP(B4025,'Список DKV от ЮТД'!$A$1:$S$10000,18,FALSE)</f>
        <v/>
      </c>
      <c r="O4025" s="52" t="str">
        <f>VLOOKUP(B4025,'Список DKV от ЮТД'!$A$1:$S$10000,19,FALSE)</f>
        <v/>
      </c>
      <c r="P4025" s="52" t="str">
        <f>VLOOKUP(B4025,'Список DKV от ЮТД'!$A$1:$S$10000,16,FALSE)</f>
        <v>430802802</v>
      </c>
      <c r="Q4025" s="52"/>
    </row>
    <row r="4026" spans="1:17">
      <c r="A4026" s="30">
        <v>4024</v>
      </c>
      <c r="B4026" s="37">
        <v>19431002146</v>
      </c>
      <c r="C4026" s="50">
        <v>44144</v>
      </c>
      <c r="E4026" s="50">
        <v>44144</v>
      </c>
      <c r="F4026" s="30" t="s">
        <v>18</v>
      </c>
      <c r="H4026" s="45">
        <v>44150</v>
      </c>
      <c r="I4026" s="30" t="str">
        <f>VLOOKUP(B4026,'Список DKV от ЮТД'!$A$1:$S$10000,15,FALSE)</f>
        <v>2411/3236</v>
      </c>
      <c r="J4026" s="30" t="s">
        <v>22</v>
      </c>
      <c r="K4026" s="41" t="str">
        <f>VLOOKUP(B4026,'Список DKV от ЮТД'!$A$1:$M$10000,13,FALSE)</f>
        <v>4</v>
      </c>
      <c r="L4026" s="30" t="str">
        <f>VLOOKUP(B4026,'Список DKV от ЮТД'!$A$1:$S$10000,14,FALSE)</f>
        <v>07MVK92</v>
      </c>
      <c r="M4026" s="52" t="str">
        <f>VLOOKUP(B4026,'Список DKV от ЮТД'!$A$1:$M$10000,10,FALSE)</f>
        <v>704310*******0400</v>
      </c>
      <c r="N4026" s="52" t="str">
        <f>VLOOKUP(B4026,'Список DKV от ЮТД'!$A$1:$S$10000,18,FALSE)</f>
        <v/>
      </c>
      <c r="O4026" s="52" t="str">
        <f>VLOOKUP(B4026,'Список DKV от ЮТД'!$A$1:$S$10000,19,FALSE)</f>
        <v/>
      </c>
      <c r="P4026" s="52" t="str">
        <f>VLOOKUP(B4026,'Список DKV от ЮТД'!$A$1:$S$10000,16,FALSE)</f>
        <v>430802806</v>
      </c>
      <c r="Q4026" s="52"/>
    </row>
    <row r="4027" spans="1:17">
      <c r="A4027" s="30">
        <v>4025</v>
      </c>
      <c r="B4027" s="37">
        <v>19431002187</v>
      </c>
      <c r="C4027" s="50">
        <v>44144</v>
      </c>
      <c r="E4027" s="50">
        <v>44144</v>
      </c>
      <c r="F4027" s="30" t="s">
        <v>18</v>
      </c>
      <c r="H4027" s="45">
        <v>44150</v>
      </c>
      <c r="I4027" s="30" t="str">
        <f>VLOOKUP(B4027,'Список DKV от ЮТД'!$A$1:$S$10000,15,FALSE)</f>
        <v>2411/3237</v>
      </c>
      <c r="J4027" s="30" t="s">
        <v>22</v>
      </c>
      <c r="K4027" s="41" t="str">
        <f>VLOOKUP(B4027,'Список DKV от ЮТД'!$A$1:$M$10000,13,FALSE)</f>
        <v>4</v>
      </c>
      <c r="L4027" s="30" t="str">
        <f>VLOOKUP(B4027,'Список DKV от ЮТД'!$A$1:$S$10000,14,FALSE)</f>
        <v>07GZZ97</v>
      </c>
      <c r="M4027" s="52" t="str">
        <f>VLOOKUP(B4027,'Список DKV от ЮТД'!$A$1:$M$10000,10,FALSE)</f>
        <v>704310*******0186</v>
      </c>
      <c r="N4027" s="52" t="str">
        <f>VLOOKUP(B4027,'Список DKV от ЮТД'!$A$1:$S$10000,18,FALSE)</f>
        <v/>
      </c>
      <c r="O4027" s="52" t="str">
        <f>VLOOKUP(B4027,'Список DKV от ЮТД'!$A$1:$S$10000,19,FALSE)</f>
        <v/>
      </c>
      <c r="P4027" s="52" t="str">
        <f>VLOOKUP(B4027,'Список DKV от ЮТД'!$A$1:$S$10000,16,FALSE)</f>
        <v>430802810</v>
      </c>
      <c r="Q4027" s="52"/>
    </row>
    <row r="4028" spans="1:17">
      <c r="A4028" s="30">
        <v>4026</v>
      </c>
      <c r="B4028" s="37">
        <v>19431001411</v>
      </c>
      <c r="C4028" s="50">
        <v>44144</v>
      </c>
      <c r="E4028" s="50">
        <v>44144</v>
      </c>
      <c r="F4028" s="30" t="s">
        <v>20</v>
      </c>
      <c r="H4028" s="45">
        <v>44150</v>
      </c>
      <c r="I4028" s="30" t="str">
        <f>VLOOKUP(B4028,'Список DKV от ЮТД'!$A$1:$S$10000,15,FALSE)</f>
        <v>2412/644</v>
      </c>
      <c r="J4028" s="30" t="s">
        <v>22</v>
      </c>
      <c r="K4028" s="41" t="str">
        <f>VLOOKUP(B4028,'Список DKV от ЮТД'!$A$1:$M$10000,13,FALSE)</f>
        <v>4</v>
      </c>
      <c r="L4028" s="30" t="str">
        <f>VLOOKUP(B4028,'Список DKV от ЮТД'!$A$1:$S$10000,14,FALSE)</f>
        <v>KA902JF</v>
      </c>
      <c r="M4028" s="52" t="str">
        <f>VLOOKUP(B4028,'Список DKV от ЮТД'!$A$1:$M$10000,10,FALSE)</f>
        <v>704310*******8550</v>
      </c>
      <c r="N4028" s="52" t="str">
        <f>VLOOKUP(B4028,'Список DKV от ЮТД'!$A$1:$S$10000,18,FALSE)</f>
        <v/>
      </c>
      <c r="O4028" s="52" t="str">
        <f>VLOOKUP(B4028,'Список DKV от ЮТД'!$A$1:$S$10000,19,FALSE)</f>
        <v/>
      </c>
      <c r="P4028" s="52" t="str">
        <f>VLOOKUP(B4028,'Список DKV от ЮТД'!$A$1:$S$10000,16,FALSE)</f>
        <v>430802733</v>
      </c>
      <c r="Q4028" s="52"/>
    </row>
    <row r="4029" spans="1:17">
      <c r="A4029" s="30">
        <v>4027</v>
      </c>
      <c r="B4029" s="37">
        <v>19431040971</v>
      </c>
      <c r="F4029" s="30" t="s">
        <v>15</v>
      </c>
      <c r="H4029" s="45">
        <v>44151</v>
      </c>
      <c r="I4029" s="30" t="str">
        <f>VLOOKUP(B4029,'Список DKV от ЮТД'!$A$1:$S$10000,15,FALSE)</f>
        <v>2410/98</v>
      </c>
      <c r="J4029" s="30" t="s">
        <v>22</v>
      </c>
      <c r="K4029" s="41" t="str">
        <f>VLOOKUP(B4029,'Список DKV от ЮТД'!$A$1:$M$10000,13,FALSE)</f>
        <v>4</v>
      </c>
      <c r="L4029" s="30" t="str">
        <f>VLOOKUP(B4029,'Список DKV от ЮТД'!$A$1:$S$10000,14,FALSE)</f>
        <v>BP051AU</v>
      </c>
      <c r="M4029" s="52" t="str">
        <f>VLOOKUP(B4029,'Список DKV от ЮТД'!$A$1:$M$10000,10,FALSE)</f>
        <v>704310*******3599</v>
      </c>
      <c r="N4029" s="52" t="str">
        <f>VLOOKUP(B4029,'Список DKV от ЮТД'!$A$1:$S$10000,18,FALSE)</f>
        <v/>
      </c>
      <c r="O4029" s="52" t="str">
        <f>VLOOKUP(B4029,'Список DKV от ЮТД'!$A$1:$S$10000,19,FALSE)</f>
        <v/>
      </c>
      <c r="P4029" s="52" t="str">
        <f>VLOOKUP(B4029,'Список DKV от ЮТД'!$A$1:$S$10000,16,FALSE)</f>
        <v>430806689</v>
      </c>
      <c r="Q4029" s="52"/>
    </row>
    <row r="4030" spans="1:17">
      <c r="A4030" s="30">
        <v>4028</v>
      </c>
      <c r="B4030" s="37">
        <v>19431002229</v>
      </c>
      <c r="C4030" s="50">
        <v>44144</v>
      </c>
      <c r="E4030" s="50">
        <v>44144</v>
      </c>
      <c r="F4030" s="30" t="s">
        <v>18</v>
      </c>
      <c r="H4030" s="45">
        <v>44151</v>
      </c>
      <c r="I4030" s="30" t="str">
        <f>VLOOKUP(B4030,'Список DKV от ЮТД'!$A$1:$S$10000,15,FALSE)</f>
        <v>2411/3238</v>
      </c>
      <c r="J4030" s="30" t="s">
        <v>22</v>
      </c>
      <c r="K4030" s="41" t="str">
        <f>VLOOKUP(B4030,'Список DKV от ЮТД'!$A$1:$M$10000,13,FALSE)</f>
        <v>4</v>
      </c>
      <c r="L4030" s="30" t="str">
        <f>VLOOKUP(B4030,'Список DKV от ЮТД'!$A$1:$S$10000,14,FALSE)</f>
        <v>34DKE194</v>
      </c>
      <c r="M4030" s="52" t="str">
        <f>VLOOKUP(B4030,'Список DKV от ЮТД'!$A$1:$M$10000,10,FALSE)</f>
        <v>704310*******7316</v>
      </c>
      <c r="N4030" s="52" t="str">
        <f>VLOOKUP(B4030,'Список DKV от ЮТД'!$A$1:$S$10000,18,FALSE)</f>
        <v/>
      </c>
      <c r="O4030" s="52" t="str">
        <f>VLOOKUP(B4030,'Список DKV от ЮТД'!$A$1:$S$10000,19,FALSE)</f>
        <v/>
      </c>
      <c r="P4030" s="52" t="str">
        <f>VLOOKUP(B4030,'Список DKV от ЮТД'!$A$1:$S$10000,16,FALSE)</f>
        <v>430802814</v>
      </c>
      <c r="Q4030" s="52"/>
    </row>
    <row r="4031" spans="1:17">
      <c r="A4031" s="30">
        <v>4029</v>
      </c>
      <c r="B4031" s="37">
        <v>19431002260</v>
      </c>
      <c r="C4031" s="50">
        <v>44144</v>
      </c>
      <c r="E4031" s="50">
        <v>44144</v>
      </c>
      <c r="F4031" s="30" t="s">
        <v>18</v>
      </c>
      <c r="H4031" s="45">
        <v>44151</v>
      </c>
      <c r="I4031" s="30" t="str">
        <f>VLOOKUP(B4031,'Список DKV от ЮТД'!$A$1:$S$10000,15,FALSE)</f>
        <v>2411/3239</v>
      </c>
      <c r="J4031" s="30" t="s">
        <v>22</v>
      </c>
      <c r="K4031" s="41" t="str">
        <f>VLOOKUP(B4031,'Список DKV от ЮТД'!$A$1:$M$10000,13,FALSE)</f>
        <v>4</v>
      </c>
      <c r="L4031" s="30" t="str">
        <f>VLOOKUP(B4031,'Список DKV от ЮТД'!$A$1:$S$10000,14,FALSE)</f>
        <v>33RA995</v>
      </c>
      <c r="M4031" s="52" t="str">
        <f>VLOOKUP(B4031,'Список DKV от ЮТД'!$A$1:$M$10000,10,FALSE)</f>
        <v>704310*******0351</v>
      </c>
      <c r="N4031" s="52" t="str">
        <f>VLOOKUP(B4031,'Список DKV от ЮТД'!$A$1:$S$10000,18,FALSE)</f>
        <v/>
      </c>
      <c r="O4031" s="52" t="str">
        <f>VLOOKUP(B4031,'Список DKV от ЮТД'!$A$1:$S$10000,19,FALSE)</f>
        <v/>
      </c>
      <c r="P4031" s="52" t="str">
        <f>VLOOKUP(B4031,'Список DKV от ЮТД'!$A$1:$S$10000,16,FALSE)</f>
        <v>430802818</v>
      </c>
      <c r="Q4031" s="52"/>
    </row>
    <row r="4032" spans="1:17">
      <c r="A4032" s="30">
        <v>4030</v>
      </c>
      <c r="B4032" s="37">
        <v>19431002302</v>
      </c>
      <c r="C4032" s="50">
        <v>44144</v>
      </c>
      <c r="E4032" s="50">
        <v>44144</v>
      </c>
      <c r="F4032" s="30" t="s">
        <v>18</v>
      </c>
      <c r="H4032" s="45">
        <v>44151</v>
      </c>
      <c r="I4032" s="30" t="str">
        <f>VLOOKUP(B4032,'Список DKV от ЮТД'!$A$1:$S$10000,15,FALSE)</f>
        <v>2411/3240</v>
      </c>
      <c r="J4032" s="30" t="s">
        <v>22</v>
      </c>
      <c r="K4032" s="41" t="str">
        <f>VLOOKUP(B4032,'Список DKV от ЮТД'!$A$1:$M$10000,13,FALSE)</f>
        <v>4</v>
      </c>
      <c r="L4032" s="30" t="str">
        <f>VLOOKUP(B4032,'Список DKV от ЮТД'!$A$1:$S$10000,14,FALSE)</f>
        <v>34DLJ338</v>
      </c>
      <c r="M4032" s="52" t="str">
        <f>VLOOKUP(B4032,'Список DKV от ЮТД'!$A$1:$M$10000,10,FALSE)</f>
        <v>704310*******5549</v>
      </c>
      <c r="N4032" s="52" t="str">
        <f>VLOOKUP(B4032,'Список DKV от ЮТД'!$A$1:$S$10000,18,FALSE)</f>
        <v/>
      </c>
      <c r="O4032" s="52" t="str">
        <f>VLOOKUP(B4032,'Список DKV от ЮТД'!$A$1:$S$10000,19,FALSE)</f>
        <v/>
      </c>
      <c r="P4032" s="52" t="str">
        <f>VLOOKUP(B4032,'Список DKV от ЮТД'!$A$1:$S$10000,16,FALSE)</f>
        <v>430802822</v>
      </c>
      <c r="Q4032" s="52"/>
    </row>
    <row r="4033" spans="1:17">
      <c r="A4033" s="30">
        <v>4031</v>
      </c>
      <c r="B4033" s="37">
        <v>19431002344</v>
      </c>
      <c r="C4033" s="50">
        <v>44144</v>
      </c>
      <c r="E4033" s="50">
        <v>44144</v>
      </c>
      <c r="F4033" s="30" t="s">
        <v>18</v>
      </c>
      <c r="H4033" s="45">
        <v>44151</v>
      </c>
      <c r="I4033" s="30" t="str">
        <f>VLOOKUP(B4033,'Список DKV от ЮТД'!$A$1:$S$10000,15,FALSE)</f>
        <v>2411/3241</v>
      </c>
      <c r="J4033" s="30" t="s">
        <v>22</v>
      </c>
      <c r="K4033" s="41" t="str">
        <f>VLOOKUP(B4033,'Список DKV от ЮТД'!$A$1:$M$10000,13,FALSE)</f>
        <v>4</v>
      </c>
      <c r="L4033" s="30" t="str">
        <f>VLOOKUP(B4033,'Список DKV от ЮТД'!$A$1:$S$10000,14,FALSE)</f>
        <v>34DLJ471</v>
      </c>
      <c r="M4033" s="52" t="str">
        <f>VLOOKUP(B4033,'Список DKV от ЮТД'!$A$1:$M$10000,10,FALSE)</f>
        <v>704310*******5556</v>
      </c>
      <c r="N4033" s="52" t="str">
        <f>VLOOKUP(B4033,'Список DKV от ЮТД'!$A$1:$S$10000,18,FALSE)</f>
        <v/>
      </c>
      <c r="O4033" s="52" t="str">
        <f>VLOOKUP(B4033,'Список DKV от ЮТД'!$A$1:$S$10000,19,FALSE)</f>
        <v/>
      </c>
      <c r="P4033" s="52" t="str">
        <f>VLOOKUP(B4033,'Список DKV от ЮТД'!$A$1:$S$10000,16,FALSE)</f>
        <v>430802826</v>
      </c>
      <c r="Q4033" s="52"/>
    </row>
    <row r="4034" spans="1:17">
      <c r="A4034" s="30">
        <v>4032</v>
      </c>
      <c r="B4034" s="37">
        <v>19431002385</v>
      </c>
      <c r="C4034" s="50">
        <v>44144</v>
      </c>
      <c r="E4034" s="50">
        <v>44144</v>
      </c>
      <c r="F4034" s="30" t="s">
        <v>18</v>
      </c>
      <c r="H4034" s="45">
        <v>44151</v>
      </c>
      <c r="I4034" s="30" t="str">
        <f>VLOOKUP(B4034,'Список DKV от ЮТД'!$A$1:$S$10000,15,FALSE)</f>
        <v>2411/3242</v>
      </c>
      <c r="J4034" s="30" t="s">
        <v>22</v>
      </c>
      <c r="K4034" s="41" t="str">
        <f>VLOOKUP(B4034,'Список DKV от ЮТД'!$A$1:$M$10000,13,FALSE)</f>
        <v>4</v>
      </c>
      <c r="L4034" s="30" t="str">
        <f>VLOOKUP(B4034,'Список DKV от ЮТД'!$A$1:$S$10000,14,FALSE)</f>
        <v>CB1834BM</v>
      </c>
      <c r="M4034" s="52" t="str">
        <f>VLOOKUP(B4034,'Список DKV от ЮТД'!$A$1:$M$10000,10,FALSE)</f>
        <v>704310*******1095</v>
      </c>
      <c r="N4034" s="52" t="str">
        <f>VLOOKUP(B4034,'Список DKV от ЮТД'!$A$1:$S$10000,18,FALSE)</f>
        <v/>
      </c>
      <c r="O4034" s="52" t="str">
        <f>VLOOKUP(B4034,'Список DKV от ЮТД'!$A$1:$S$10000,19,FALSE)</f>
        <v/>
      </c>
      <c r="P4034" s="52" t="str">
        <f>VLOOKUP(B4034,'Список DKV от ЮТД'!$A$1:$S$10000,16,FALSE)</f>
        <v>430802830</v>
      </c>
      <c r="Q4034" s="52"/>
    </row>
    <row r="4035" spans="1:17">
      <c r="A4035" s="30">
        <v>4033</v>
      </c>
      <c r="B4035" s="37">
        <v>19451122204</v>
      </c>
      <c r="C4035" s="50">
        <v>44132</v>
      </c>
      <c r="E4035" s="50">
        <v>44132</v>
      </c>
      <c r="F4035" s="30" t="s">
        <v>20</v>
      </c>
      <c r="H4035" s="45">
        <v>44151</v>
      </c>
      <c r="I4035" s="30" t="str">
        <f>VLOOKUP(B4035,'Список DKV от ЮТД'!$A$1:$S$10000,15,FALSE)</f>
        <v>2412/645</v>
      </c>
      <c r="J4035" s="30" t="s">
        <v>22</v>
      </c>
      <c r="K4035" s="41" t="str">
        <f>VLOOKUP(B4035,'Список DKV от ЮТД'!$A$1:$M$10000,13,FALSE)</f>
        <v>4</v>
      </c>
      <c r="L4035" s="30" t="str">
        <f>VLOOKUP(B4035,'Список DKV от ЮТД'!$A$1:$S$10000,14,FALSE)</f>
        <v>SB997HB</v>
      </c>
      <c r="M4035" s="52" t="str">
        <f>VLOOKUP(B4035,'Список DKV от ЮТД'!$A$1:$M$10000,10,FALSE)</f>
        <v>704310*******0123</v>
      </c>
      <c r="N4035" s="52" t="str">
        <f>VLOOKUP(B4035,'Список DKV от ЮТД'!$A$1:$S$10000,18,FALSE)</f>
        <v/>
      </c>
      <c r="O4035" s="52" t="str">
        <f>VLOOKUP(B4035,'Список DKV от ЮТД'!$A$1:$S$10000,19,FALSE)</f>
        <v/>
      </c>
      <c r="P4035" s="52" t="str">
        <f>VLOOKUP(B4035,'Список DKV от ЮТД'!$A$1:$S$10000,16,FALSE)</f>
        <v>431339100</v>
      </c>
      <c r="Q4035" s="52"/>
    </row>
    <row r="4036" spans="1:17">
      <c r="A4036" s="30">
        <v>4034</v>
      </c>
      <c r="B4036" s="37">
        <v>19431002005</v>
      </c>
      <c r="C4036" s="50">
        <v>44144</v>
      </c>
      <c r="E4036" s="50">
        <v>44144</v>
      </c>
      <c r="F4036" s="30" t="s">
        <v>20</v>
      </c>
      <c r="H4036" s="45">
        <v>44151</v>
      </c>
      <c r="I4036" s="30" t="str">
        <f>VLOOKUP(B4036,'Список DKV от ЮТД'!$A$1:$S$10000,15,FALSE)</f>
        <v>2412/646</v>
      </c>
      <c r="J4036" s="30" t="s">
        <v>22</v>
      </c>
      <c r="K4036" s="41" t="str">
        <f>VLOOKUP(B4036,'Список DKV от ЮТД'!$A$1:$M$10000,13,FALSE)</f>
        <v>3</v>
      </c>
      <c r="L4036" s="30" t="str">
        <f>VLOOKUP(B4036,'Список DKV от ЮТД'!$A$1:$S$10000,14,FALSE)</f>
        <v>KRPR0007</v>
      </c>
      <c r="M4036" s="52" t="str">
        <f>VLOOKUP(B4036,'Список DKV от ЮТД'!$A$1:$M$10000,10,FALSE)</f>
        <v>704310*******0318</v>
      </c>
      <c r="N4036" s="52" t="str">
        <f>VLOOKUP(B4036,'Список DKV от ЮТД'!$A$1:$S$10000,18,FALSE)</f>
        <v/>
      </c>
      <c r="O4036" s="52" t="str">
        <f>VLOOKUP(B4036,'Список DKV от ЮТД'!$A$1:$S$10000,19,FALSE)</f>
        <v/>
      </c>
      <c r="P4036" s="52" t="str">
        <f>VLOOKUP(B4036,'Список DKV от ЮТД'!$A$1:$S$10000,16,FALSE)</f>
        <v>430802792</v>
      </c>
      <c r="Q4036" s="52"/>
    </row>
    <row r="4037" spans="1:17">
      <c r="A4037" s="30">
        <v>4035</v>
      </c>
      <c r="B4037" s="37">
        <v>19460014566</v>
      </c>
      <c r="C4037" s="50">
        <v>44064</v>
      </c>
      <c r="E4037" s="50">
        <v>44064</v>
      </c>
      <c r="F4037" s="30" t="s">
        <v>21</v>
      </c>
      <c r="H4037" s="45">
        <v>44151</v>
      </c>
      <c r="I4037" s="30" t="str">
        <f>VLOOKUP(B4037,'Список DKV от ЮТД'!$A$1:$S$10000,15,FALSE)</f>
        <v>2414/73</v>
      </c>
      <c r="J4037" s="30" t="s">
        <v>22</v>
      </c>
      <c r="K4037" s="41" t="str">
        <f>VLOOKUP(B4037,'Список DKV от ЮТД'!$A$1:$M$10000,13,FALSE)</f>
        <v>4</v>
      </c>
      <c r="L4037" s="30" t="str">
        <f>VLOOKUP(B4037,'Список DKV от ЮТД'!$A$1:$S$10000,14,FALSE)</f>
        <v>CB8126MK</v>
      </c>
      <c r="M4037" s="52" t="str">
        <f>VLOOKUP(B4037,'Список DKV от ЮТД'!$A$1:$M$10000,10,FALSE)</f>
        <v>704310*******0652</v>
      </c>
      <c r="N4037" s="52" t="str">
        <f>VLOOKUP(B4037,'Список DKV от ЮТД'!$A$1:$S$10000,18,FALSE)</f>
        <v/>
      </c>
      <c r="O4037" s="52" t="str">
        <f>VLOOKUP(B4037,'Список DKV от ЮТД'!$A$1:$S$10000,19,FALSE)</f>
        <v/>
      </c>
      <c r="P4037" s="52" t="str">
        <f>VLOOKUP(B4037,'Список DKV от ЮТД'!$A$1:$S$10000,16,FALSE)</f>
        <v>431490480</v>
      </c>
      <c r="Q4037" s="52"/>
    </row>
    <row r="4038" spans="1:17">
      <c r="A4038" s="30">
        <v>4036</v>
      </c>
      <c r="B4038" s="37">
        <v>19431002427</v>
      </c>
      <c r="C4038" s="50">
        <v>44144</v>
      </c>
      <c r="E4038" s="50">
        <v>44144</v>
      </c>
      <c r="F4038" s="30" t="s">
        <v>18</v>
      </c>
      <c r="H4038" s="45">
        <v>44152</v>
      </c>
      <c r="I4038" s="30" t="str">
        <f>VLOOKUP(B4038,'Список DKV от ЮТД'!$A$1:$S$10000,15,FALSE)</f>
        <v>2411/3243</v>
      </c>
      <c r="J4038" s="30" t="s">
        <v>22</v>
      </c>
      <c r="K4038" s="41" t="str">
        <f>VLOOKUP(B4038,'Список DKV от ЮТД'!$A$1:$M$10000,13,FALSE)</f>
        <v>4</v>
      </c>
      <c r="L4038" s="30" t="str">
        <f>VLOOKUP(B4038,'Список DKV от ЮТД'!$A$1:$S$10000,14,FALSE)</f>
        <v>34ZU0716</v>
      </c>
      <c r="M4038" s="52" t="str">
        <f>VLOOKUP(B4038,'Список DKV от ЮТД'!$A$1:$M$10000,10,FALSE)</f>
        <v>704310*******9552</v>
      </c>
      <c r="N4038" s="52" t="str">
        <f>VLOOKUP(B4038,'Список DKV от ЮТД'!$A$1:$S$10000,18,FALSE)</f>
        <v>expired</v>
      </c>
      <c r="O4038" s="52" t="str">
        <f>VLOOKUP(B4038,'Список DKV от ЮТД'!$A$1:$S$10000,19,FALSE)</f>
        <v>blocked</v>
      </c>
      <c r="P4038" s="52" t="str">
        <f>VLOOKUP(B4038,'Список DKV от ЮТД'!$A$1:$S$10000,16,FALSE)</f>
        <v>430802834</v>
      </c>
      <c r="Q4038" s="52"/>
    </row>
    <row r="4039" spans="1:17">
      <c r="A4039" s="30">
        <v>4037</v>
      </c>
      <c r="B4039" s="37">
        <v>19431002914</v>
      </c>
      <c r="C4039" s="50">
        <v>44144</v>
      </c>
      <c r="E4039" s="50">
        <v>44144</v>
      </c>
      <c r="F4039" s="30" t="s">
        <v>18</v>
      </c>
      <c r="H4039" s="45">
        <v>44152</v>
      </c>
      <c r="I4039" s="30" t="str">
        <f>VLOOKUP(B4039,'Список DKV от ЮТД'!$A$1:$S$10000,15,FALSE)</f>
        <v>2411/3244</v>
      </c>
      <c r="J4039" s="30" t="s">
        <v>22</v>
      </c>
      <c r="K4039" s="41" t="str">
        <f>VLOOKUP(B4039,'Список DKV от ЮТД'!$A$1:$M$10000,13,FALSE)</f>
        <v>4</v>
      </c>
      <c r="L4039" s="30" t="str">
        <f>VLOOKUP(B4039,'Список DKV от ЮТД'!$A$1:$S$10000,14,FALSE)</f>
        <v>68BN379</v>
      </c>
      <c r="M4039" s="52" t="str">
        <f>VLOOKUP(B4039,'Список DKV от ЮТД'!$A$1:$M$10000,10,FALSE)</f>
        <v>704310*******4463</v>
      </c>
      <c r="N4039" s="52" t="str">
        <f>VLOOKUP(B4039,'Список DKV от ЮТД'!$A$1:$S$10000,18,FALSE)</f>
        <v/>
      </c>
      <c r="O4039" s="52" t="str">
        <f>VLOOKUP(B4039,'Список DKV от ЮТД'!$A$1:$S$10000,19,FALSE)</f>
        <v/>
      </c>
      <c r="P4039" s="52" t="str">
        <f>VLOOKUP(B4039,'Список DKV от ЮТД'!$A$1:$S$10000,16,FALSE)</f>
        <v>430802883</v>
      </c>
      <c r="Q4039" s="52"/>
    </row>
    <row r="4040" spans="1:17">
      <c r="A4040" s="30">
        <v>4038</v>
      </c>
      <c r="B4040" s="37">
        <v>19431002872</v>
      </c>
      <c r="C4040" s="50">
        <v>44144</v>
      </c>
      <c r="E4040" s="50">
        <v>44144</v>
      </c>
      <c r="F4040" s="30" t="s">
        <v>18</v>
      </c>
      <c r="H4040" s="45">
        <v>44152</v>
      </c>
      <c r="I4040" s="30" t="str">
        <f>VLOOKUP(B4040,'Список DKV от ЮТД'!$A$1:$S$10000,15,FALSE)</f>
        <v>2411/3245</v>
      </c>
      <c r="J4040" s="30" t="s">
        <v>22</v>
      </c>
      <c r="K4040" s="41" t="str">
        <f>VLOOKUP(B4040,'Список DKV от ЮТД'!$A$1:$M$10000,13,FALSE)</f>
        <v>4</v>
      </c>
      <c r="L4040" s="30" t="str">
        <f>VLOOKUP(B4040,'Список DKV от ЮТД'!$A$1:$S$10000,14,FALSE)</f>
        <v>CB3585PB</v>
      </c>
      <c r="M4040" s="52" t="str">
        <f>VLOOKUP(B4040,'Список DKV от ЮТД'!$A$1:$M$10000,10,FALSE)</f>
        <v>704310*******0652</v>
      </c>
      <c r="N4040" s="52" t="str">
        <f>VLOOKUP(B4040,'Список DKV от ЮТД'!$A$1:$S$10000,18,FALSE)</f>
        <v/>
      </c>
      <c r="O4040" s="52" t="str">
        <f>VLOOKUP(B4040,'Список DKV от ЮТД'!$A$1:$S$10000,19,FALSE)</f>
        <v/>
      </c>
      <c r="P4040" s="52" t="str">
        <f>VLOOKUP(B4040,'Список DKV от ЮТД'!$A$1:$S$10000,16,FALSE)</f>
        <v>430802879</v>
      </c>
      <c r="Q4040" s="52"/>
    </row>
    <row r="4041" spans="1:17">
      <c r="A4041" s="30">
        <v>4039</v>
      </c>
      <c r="B4041" s="37">
        <v>19431002518</v>
      </c>
      <c r="C4041" s="50">
        <v>44144</v>
      </c>
      <c r="E4041" s="50">
        <v>44144</v>
      </c>
      <c r="F4041" s="30" t="s">
        <v>18</v>
      </c>
      <c r="H4041" s="45">
        <v>44152</v>
      </c>
      <c r="I4041" s="30" t="str">
        <f>VLOOKUP(B4041,'Список DKV от ЮТД'!$A$1:$S$10000,15,FALSE)</f>
        <v>2411/3246</v>
      </c>
      <c r="J4041" s="30" t="s">
        <v>22</v>
      </c>
      <c r="K4041" s="41" t="str">
        <f>VLOOKUP(B4041,'Список DKV от ЮТД'!$A$1:$M$10000,13,FALSE)</f>
        <v>4</v>
      </c>
      <c r="L4041" s="30" t="str">
        <f>VLOOKUP(B4041,'Список DKV от ЮТД'!$A$1:$S$10000,14,FALSE)</f>
        <v>33DKR66</v>
      </c>
      <c r="M4041" s="52" t="str">
        <f>VLOOKUP(B4041,'Список DKV от ЮТД'!$A$1:$M$10000,10,FALSE)</f>
        <v>704310*******5785</v>
      </c>
      <c r="N4041" s="52" t="str">
        <f>VLOOKUP(B4041,'Список DKV от ЮТД'!$A$1:$S$10000,18,FALSE)</f>
        <v/>
      </c>
      <c r="O4041" s="52" t="str">
        <f>VLOOKUP(B4041,'Список DKV от ЮТД'!$A$1:$S$10000,19,FALSE)</f>
        <v/>
      </c>
      <c r="P4041" s="52" t="str">
        <f>VLOOKUP(B4041,'Список DKV от ЮТД'!$A$1:$S$10000,16,FALSE)</f>
        <v>430802843</v>
      </c>
      <c r="Q4041" s="52"/>
    </row>
    <row r="4042" spans="1:17">
      <c r="A4042" s="30">
        <v>4040</v>
      </c>
      <c r="B4042" s="37">
        <v>19431002831</v>
      </c>
      <c r="C4042" s="50">
        <v>44144</v>
      </c>
      <c r="E4042" s="50">
        <v>44144</v>
      </c>
      <c r="F4042" s="30" t="s">
        <v>18</v>
      </c>
      <c r="H4042" s="45">
        <v>44152</v>
      </c>
      <c r="I4042" s="30" t="str">
        <f>VLOOKUP(B4042,'Список DKV от ЮТД'!$A$1:$S$10000,15,FALSE)</f>
        <v>2411/3247</v>
      </c>
      <c r="J4042" s="30" t="s">
        <v>22</v>
      </c>
      <c r="K4042" s="41" t="str">
        <f>VLOOKUP(B4042,'Список DKV от ЮТД'!$A$1:$M$10000,13,FALSE)</f>
        <v>4</v>
      </c>
      <c r="L4042" s="30" t="str">
        <f>VLOOKUP(B4042,'Список DKV от ЮТД'!$A$1:$S$10000,14,FALSE)</f>
        <v>14GG329</v>
      </c>
      <c r="M4042" s="52" t="str">
        <f>VLOOKUP(B4042,'Список DKV от ЮТД'!$A$1:$M$10000,10,FALSE)</f>
        <v>704310*******6568</v>
      </c>
      <c r="N4042" s="52" t="str">
        <f>VLOOKUP(B4042,'Список DKV от ЮТД'!$A$1:$S$10000,18,FALSE)</f>
        <v>expired</v>
      </c>
      <c r="O4042" s="52" t="str">
        <f>VLOOKUP(B4042,'Список DKV от ЮТД'!$A$1:$S$10000,19,FALSE)</f>
        <v>blocked</v>
      </c>
      <c r="P4042" s="52" t="str">
        <f>VLOOKUP(B4042,'Список DKV от ЮТД'!$A$1:$S$10000,16,FALSE)</f>
        <v>430802875</v>
      </c>
      <c r="Q4042" s="52"/>
    </row>
    <row r="4043" spans="1:17">
      <c r="A4043" s="30">
        <v>4041</v>
      </c>
      <c r="B4043" s="37">
        <v>19431002559</v>
      </c>
      <c r="C4043" s="50">
        <v>44144</v>
      </c>
      <c r="E4043" s="50">
        <v>44144</v>
      </c>
      <c r="F4043" s="30" t="s">
        <v>18</v>
      </c>
      <c r="H4043" s="45">
        <v>44153</v>
      </c>
      <c r="I4043" s="30" t="str">
        <f>VLOOKUP(B4043,'Список DKV от ЮТД'!$A$1:$S$10000,15,FALSE)</f>
        <v>2411/3248</v>
      </c>
      <c r="J4043" s="30" t="s">
        <v>22</v>
      </c>
      <c r="K4043" s="41" t="str">
        <f>VLOOKUP(B4043,'Список DKV от ЮТД'!$A$1:$M$10000,13,FALSE)</f>
        <v>4</v>
      </c>
      <c r="L4043" s="30" t="str">
        <f>VLOOKUP(B4043,'Список DKV от ЮТД'!$A$1:$S$10000,14,FALSE)</f>
        <v>07AIH812</v>
      </c>
      <c r="M4043" s="52" t="str">
        <f>VLOOKUP(B4043,'Список DKV от ЮТД'!$A$1:$M$10000,10,FALSE)</f>
        <v>704310*******2513</v>
      </c>
      <c r="N4043" s="52" t="str">
        <f>VLOOKUP(B4043,'Список DKV от ЮТД'!$A$1:$S$10000,18,FALSE)</f>
        <v/>
      </c>
      <c r="O4043" s="52" t="str">
        <f>VLOOKUP(B4043,'Список DKV от ЮТД'!$A$1:$S$10000,19,FALSE)</f>
        <v/>
      </c>
      <c r="P4043" s="52" t="str">
        <f>VLOOKUP(B4043,'Список DKV от ЮТД'!$A$1:$S$10000,16,FALSE)</f>
        <v>430802847</v>
      </c>
      <c r="Q4043" s="52"/>
    </row>
    <row r="4044" spans="1:17">
      <c r="A4044" s="30">
        <v>4042</v>
      </c>
      <c r="B4044" s="37">
        <v>19431002799</v>
      </c>
      <c r="C4044" s="50">
        <v>44144</v>
      </c>
      <c r="E4044" s="50">
        <v>44144</v>
      </c>
      <c r="F4044" s="30" t="s">
        <v>18</v>
      </c>
      <c r="H4044" s="45">
        <v>44153</v>
      </c>
      <c r="I4044" s="30" t="str">
        <f>VLOOKUP(B4044,'Список DKV от ЮТД'!$A$1:$S$10000,15,FALSE)</f>
        <v>2411/3249</v>
      </c>
      <c r="J4044" s="30" t="s">
        <v>22</v>
      </c>
      <c r="K4044" s="41" t="str">
        <f>VLOOKUP(B4044,'Список DKV от ЮТД'!$A$1:$M$10000,13,FALSE)</f>
        <v>4</v>
      </c>
      <c r="L4044" s="30" t="str">
        <f>VLOOKUP(B4044,'Список DKV от ЮТД'!$A$1:$S$10000,14,FALSE)</f>
        <v>07GFZ74</v>
      </c>
      <c r="M4044" s="52" t="str">
        <f>VLOOKUP(B4044,'Список DKV от ЮТД'!$A$1:$M$10000,10,FALSE)</f>
        <v>704310*******0269</v>
      </c>
      <c r="N4044" s="52" t="str">
        <f>VLOOKUP(B4044,'Список DKV от ЮТД'!$A$1:$S$10000,18,FALSE)</f>
        <v/>
      </c>
      <c r="O4044" s="52" t="str">
        <f>VLOOKUP(B4044,'Список DKV от ЮТД'!$A$1:$S$10000,19,FALSE)</f>
        <v/>
      </c>
      <c r="P4044" s="52" t="str">
        <f>VLOOKUP(B4044,'Список DKV от ЮТД'!$A$1:$S$10000,16,FALSE)</f>
        <v>430802871</v>
      </c>
      <c r="Q4044" s="52"/>
    </row>
    <row r="4045" spans="1:17">
      <c r="A4045" s="30">
        <v>4043</v>
      </c>
      <c r="B4045" s="37">
        <v>19431002591</v>
      </c>
      <c r="C4045" s="50">
        <v>44144</v>
      </c>
      <c r="E4045" s="50">
        <v>44144</v>
      </c>
      <c r="F4045" s="30" t="s">
        <v>18</v>
      </c>
      <c r="H4045" s="45">
        <v>44153</v>
      </c>
      <c r="I4045" s="30" t="str">
        <f>VLOOKUP(B4045,'Список DKV от ЮТД'!$A$1:$S$10000,15,FALSE)</f>
        <v>2411/3250</v>
      </c>
      <c r="J4045" s="30" t="s">
        <v>22</v>
      </c>
      <c r="K4045" s="41" t="str">
        <f>VLOOKUP(B4045,'Список DKV от ЮТД'!$A$1:$M$10000,13,FALSE)</f>
        <v>4</v>
      </c>
      <c r="L4045" s="30" t="str">
        <f>VLOOKUP(B4045,'Список DKV от ЮТД'!$A$1:$S$10000,14,FALSE)</f>
        <v>34BH6512</v>
      </c>
      <c r="M4045" s="52" t="str">
        <f>VLOOKUP(B4045,'Список DKV от ЮТД'!$A$1:$M$10000,10,FALSE)</f>
        <v>704310*******0639</v>
      </c>
      <c r="N4045" s="52" t="str">
        <f>VLOOKUP(B4045,'Список DKV от ЮТД'!$A$1:$S$10000,18,FALSE)</f>
        <v>expired</v>
      </c>
      <c r="O4045" s="52" t="str">
        <f>VLOOKUP(B4045,'Список DKV от ЮТД'!$A$1:$S$10000,19,FALSE)</f>
        <v>blocked</v>
      </c>
      <c r="P4045" s="52" t="str">
        <f>VLOOKUP(B4045,'Список DKV от ЮТД'!$A$1:$S$10000,16,FALSE)</f>
        <v>430802851</v>
      </c>
      <c r="Q4045" s="52"/>
    </row>
    <row r="4046" spans="1:17">
      <c r="A4046" s="30">
        <v>4044</v>
      </c>
      <c r="B4046" s="37">
        <v>19431002757</v>
      </c>
      <c r="C4046" s="50">
        <v>44144</v>
      </c>
      <c r="E4046" s="50">
        <v>44144</v>
      </c>
      <c r="F4046" s="30" t="s">
        <v>18</v>
      </c>
      <c r="H4046" s="45">
        <v>44153</v>
      </c>
      <c r="I4046" s="30" t="str">
        <f>VLOOKUP(B4046,'Список DKV от ЮТД'!$A$1:$S$10000,15,FALSE)</f>
        <v>2411/3251</v>
      </c>
      <c r="J4046" s="30" t="s">
        <v>22</v>
      </c>
      <c r="K4046" s="41" t="str">
        <f>VLOOKUP(B4046,'Список DKV от ЮТД'!$A$1:$M$10000,13,FALSE)</f>
        <v>4</v>
      </c>
      <c r="L4046" s="30" t="str">
        <f>VLOOKUP(B4046,'Список DKV от ЮТД'!$A$1:$S$10000,14,FALSE)</f>
        <v>14AS738</v>
      </c>
      <c r="M4046" s="52" t="str">
        <f>VLOOKUP(B4046,'Список DKV от ЮТД'!$A$1:$M$10000,10,FALSE)</f>
        <v>704310*******1311</v>
      </c>
      <c r="N4046" s="52" t="str">
        <f>VLOOKUP(B4046,'Список DKV от ЮТД'!$A$1:$S$10000,18,FALSE)</f>
        <v/>
      </c>
      <c r="O4046" s="52" t="str">
        <f>VLOOKUP(B4046,'Список DKV от ЮТД'!$A$1:$S$10000,19,FALSE)</f>
        <v/>
      </c>
      <c r="P4046" s="52" t="str">
        <f>VLOOKUP(B4046,'Список DKV от ЮТД'!$A$1:$S$10000,16,FALSE)</f>
        <v>430802867</v>
      </c>
      <c r="Q4046" s="52"/>
    </row>
    <row r="4047" spans="1:17">
      <c r="A4047" s="30">
        <v>4045</v>
      </c>
      <c r="B4047" s="37">
        <v>19431002633</v>
      </c>
      <c r="C4047" s="50">
        <v>44144</v>
      </c>
      <c r="E4047" s="50">
        <v>44144</v>
      </c>
      <c r="F4047" s="30" t="s">
        <v>18</v>
      </c>
      <c r="H4047" s="45">
        <v>44153</v>
      </c>
      <c r="I4047" s="30" t="str">
        <f>VLOOKUP(B4047,'Список DKV от ЮТД'!$A$1:$S$10000,15,FALSE)</f>
        <v>2411/3252</v>
      </c>
      <c r="J4047" s="30" t="s">
        <v>22</v>
      </c>
      <c r="K4047" s="41" t="str">
        <f>VLOOKUP(B4047,'Список DKV от ЮТД'!$A$1:$M$10000,13,FALSE)</f>
        <v>4</v>
      </c>
      <c r="L4047" s="30" t="str">
        <f>VLOOKUP(B4047,'Список DKV от ЮТД'!$A$1:$S$10000,14,FALSE)</f>
        <v>07MZH02</v>
      </c>
      <c r="M4047" s="52" t="str">
        <f>VLOOKUP(B4047,'Список DKV от ЮТД'!$A$1:$M$10000,10,FALSE)</f>
        <v>704310*******0426</v>
      </c>
      <c r="N4047" s="52" t="str">
        <f>VLOOKUP(B4047,'Список DKV от ЮТД'!$A$1:$S$10000,18,FALSE)</f>
        <v/>
      </c>
      <c r="O4047" s="52" t="str">
        <f>VLOOKUP(B4047,'Список DKV от ЮТД'!$A$1:$S$10000,19,FALSE)</f>
        <v/>
      </c>
      <c r="P4047" s="52" t="str">
        <f>VLOOKUP(B4047,'Список DKV от ЮТД'!$A$1:$S$10000,16,FALSE)</f>
        <v>430802855</v>
      </c>
      <c r="Q4047" s="52"/>
    </row>
    <row r="4048" spans="1:17">
      <c r="A4048" s="30">
        <v>4046</v>
      </c>
      <c r="B4048" s="37">
        <v>19431002716</v>
      </c>
      <c r="C4048" s="50">
        <v>44144</v>
      </c>
      <c r="E4048" s="50">
        <v>44144</v>
      </c>
      <c r="F4048" s="30" t="s">
        <v>18</v>
      </c>
      <c r="H4048" s="45">
        <v>44153</v>
      </c>
      <c r="I4048" s="30" t="str">
        <f>VLOOKUP(B4048,'Список DKV от ЮТД'!$A$1:$S$10000,15,FALSE)</f>
        <v>2411/3253</v>
      </c>
      <c r="J4048" s="30" t="s">
        <v>22</v>
      </c>
      <c r="K4048" s="41" t="str">
        <f>VLOOKUP(B4048,'Список DKV от ЮТД'!$A$1:$M$10000,13,FALSE)</f>
        <v>4</v>
      </c>
      <c r="L4048" s="30" t="str">
        <f>VLOOKUP(B4048,'Список DKV от ЮТД'!$A$1:$S$10000,14,FALSE)</f>
        <v>NZ599ES</v>
      </c>
      <c r="M4048" s="52" t="str">
        <f>VLOOKUP(B4048,'Список DKV от ЮТД'!$A$1:$M$10000,10,FALSE)</f>
        <v>704310*******8351</v>
      </c>
      <c r="N4048" s="52" t="str">
        <f>VLOOKUP(B4048,'Список DKV от ЮТД'!$A$1:$S$10000,18,FALSE)</f>
        <v>expired</v>
      </c>
      <c r="O4048" s="52" t="str">
        <f>VLOOKUP(B4048,'Список DKV от ЮТД'!$A$1:$S$10000,19,FALSE)</f>
        <v>blocked</v>
      </c>
      <c r="P4048" s="52" t="str">
        <f>VLOOKUP(B4048,'Список DKV от ЮТД'!$A$1:$S$10000,16,FALSE)</f>
        <v>430802863</v>
      </c>
      <c r="Q4048" s="52"/>
    </row>
    <row r="4049" spans="1:18">
      <c r="A4049" s="30">
        <v>4047</v>
      </c>
      <c r="B4049" s="37">
        <v>19431002674</v>
      </c>
      <c r="C4049" s="50">
        <v>44144</v>
      </c>
      <c r="E4049" s="50">
        <v>44144</v>
      </c>
      <c r="F4049" s="30" t="s">
        <v>18</v>
      </c>
      <c r="H4049" s="45">
        <v>44153</v>
      </c>
      <c r="I4049" s="30" t="str">
        <f>VLOOKUP(B4049,'Список DKV от ЮТД'!$A$1:$S$10000,15,FALSE)</f>
        <v>2411/3254</v>
      </c>
      <c r="J4049" s="30" t="s">
        <v>22</v>
      </c>
      <c r="K4049" s="41" t="str">
        <f>VLOOKUP(B4049,'Список DKV от ЮТД'!$A$1:$M$10000,13,FALSE)</f>
        <v>4</v>
      </c>
      <c r="L4049" s="30" t="str">
        <f>VLOOKUP(B4049,'Список DKV от ЮТД'!$A$1:$S$10000,14,FALSE)</f>
        <v>34CKG036</v>
      </c>
      <c r="M4049" s="52" t="str">
        <f>VLOOKUP(B4049,'Список DKV от ЮТД'!$A$1:$M$10000,10,FALSE)</f>
        <v>704310*******1247</v>
      </c>
      <c r="N4049" s="52" t="str">
        <f>VLOOKUP(B4049,'Список DKV от ЮТД'!$A$1:$S$10000,18,FALSE)</f>
        <v/>
      </c>
      <c r="O4049" s="52" t="str">
        <f>VLOOKUP(B4049,'Список DKV от ЮТД'!$A$1:$S$10000,19,FALSE)</f>
        <v/>
      </c>
      <c r="P4049" s="52" t="str">
        <f>VLOOKUP(B4049,'Список DKV от ЮТД'!$A$1:$S$10000,16,FALSE)</f>
        <v>430802859</v>
      </c>
      <c r="Q4049" s="52"/>
    </row>
    <row r="4050" spans="1:18">
      <c r="A4050" s="30">
        <v>4048</v>
      </c>
      <c r="B4050" s="37">
        <v>19431002971</v>
      </c>
      <c r="C4050" s="50">
        <v>44144</v>
      </c>
      <c r="E4050" s="50">
        <v>44144</v>
      </c>
      <c r="F4050" s="30" t="s">
        <v>18</v>
      </c>
      <c r="H4050" s="45">
        <v>44153</v>
      </c>
      <c r="I4050" s="30" t="str">
        <f>VLOOKUP(B4050,'Список DKV от ЮТД'!$A$1:$S$10000,15,FALSE)</f>
        <v>2411/3255</v>
      </c>
      <c r="J4050" s="30" t="s">
        <v>22</v>
      </c>
      <c r="K4050" s="41" t="str">
        <f>VLOOKUP(B4050,'Список DKV от ЮТД'!$A$1:$M$10000,13,FALSE)</f>
        <v>4</v>
      </c>
      <c r="L4050" s="30" t="str">
        <f>VLOOKUP(B4050,'Список DKV от ЮТД'!$A$1:$S$10000,14,FALSE)</f>
        <v>10AEN023</v>
      </c>
      <c r="M4050" s="52" t="str">
        <f>VLOOKUP(B4050,'Список DKV от ЮТД'!$A$1:$M$10000,10,FALSE)</f>
        <v>704310*******3724</v>
      </c>
      <c r="N4050" s="52" t="str">
        <f>VLOOKUP(B4050,'Список DKV от ЮТД'!$A$1:$S$10000,18,FALSE)</f>
        <v/>
      </c>
      <c r="O4050" s="52" t="str">
        <f>VLOOKUP(B4050,'Список DKV от ЮТД'!$A$1:$S$10000,19,FALSE)</f>
        <v/>
      </c>
      <c r="P4050" s="52" t="str">
        <f>VLOOKUP(B4050,'Список DKV от ЮТД'!$A$1:$S$10000,16,FALSE)</f>
        <v>430802889</v>
      </c>
      <c r="Q4050" s="52"/>
    </row>
    <row r="4051" spans="1:18">
      <c r="A4051" s="30">
        <v>4049</v>
      </c>
      <c r="B4051" s="38">
        <v>19431001502</v>
      </c>
      <c r="C4051" s="50">
        <v>44144</v>
      </c>
      <c r="E4051" s="50">
        <v>44144</v>
      </c>
      <c r="F4051" s="30" t="s">
        <v>20</v>
      </c>
      <c r="G4051" s="41">
        <v>188</v>
      </c>
      <c r="H4051" s="45">
        <v>44153</v>
      </c>
      <c r="I4051" s="30" t="str">
        <f>VLOOKUP(B4051,'Список DKV от ЮТД'!$A$1:$S$10000,15,FALSE)</f>
        <v>2412/647</v>
      </c>
      <c r="J4051" s="30" t="s">
        <v>22</v>
      </c>
      <c r="K4051" s="41" t="str">
        <f>VLOOKUP(B4051,'Список DKV от ЮТД'!$A$1:$M$10000,13,FALSE)</f>
        <v>4</v>
      </c>
      <c r="L4051" s="30" t="str">
        <f>VLOOKUP(B4051,'Список DKV от ЮТД'!$A$1:$S$10000,14,FALSE)</f>
        <v>ZG5381HU</v>
      </c>
      <c r="M4051" s="52" t="str">
        <f>VLOOKUP(B4051,'Список DKV от ЮТД'!$A$1:$M$10000,10,FALSE)</f>
        <v>704310*******5285</v>
      </c>
      <c r="N4051" s="52" t="str">
        <f>VLOOKUP(B4051,'Список DKV от ЮТД'!$A$1:$S$10000,18,FALSE)</f>
        <v>blocked</v>
      </c>
      <c r="O4051" s="52" t="str">
        <f>VLOOKUP(B4051,'Список DKV от ЮТД'!$A$1:$S$10000,19,FALSE)</f>
        <v>blocked</v>
      </c>
      <c r="P4051" s="52" t="str">
        <f>VLOOKUP(B4051,'Список DKV от ЮТД'!$A$1:$S$10000,16,FALSE)</f>
        <v>430802742</v>
      </c>
      <c r="Q4051" s="49">
        <v>188</v>
      </c>
      <c r="R4051" s="30" t="s">
        <v>34398</v>
      </c>
    </row>
    <row r="4052" spans="1:18">
      <c r="A4052" s="30">
        <v>4050</v>
      </c>
      <c r="B4052" s="37">
        <v>19450411798</v>
      </c>
      <c r="C4052" s="50">
        <v>43976</v>
      </c>
      <c r="E4052" s="50">
        <v>44132</v>
      </c>
      <c r="F4052" s="30" t="s">
        <v>20</v>
      </c>
      <c r="H4052" s="45">
        <v>44153</v>
      </c>
      <c r="I4052" s="30" t="str">
        <f>VLOOKUP(B4052,'Список DKV от ЮТД'!$A$1:$S$10000,15,FALSE)</f>
        <v>2412/648</v>
      </c>
      <c r="J4052" s="30" t="s">
        <v>22</v>
      </c>
      <c r="K4052" s="41" t="str">
        <f>VLOOKUP(B4052,'Список DKV от ЮТД'!$A$1:$M$10000,13,FALSE)</f>
        <v>4</v>
      </c>
      <c r="L4052" s="30" t="str">
        <f>VLOOKUP(B4052,'Список DKV от ЮТД'!$A$1:$S$10000,14,FALSE)</f>
        <v>LJ55DRU</v>
      </c>
      <c r="M4052" s="52" t="str">
        <f>VLOOKUP(B4052,'Список DKV от ЮТД'!$A$1:$M$10000,10,FALSE)</f>
        <v>704310*******3458</v>
      </c>
      <c r="N4052" s="52" t="str">
        <f>VLOOKUP(B4052,'Список DKV от ЮТД'!$A$1:$S$10000,18,FALSE)</f>
        <v/>
      </c>
      <c r="O4052" s="52" t="str">
        <f>VLOOKUP(B4052,'Список DKV от ЮТД'!$A$1:$S$10000,19,FALSE)</f>
        <v/>
      </c>
      <c r="P4052" s="52" t="str">
        <f>VLOOKUP(B4052,'Список DKV от ЮТД'!$A$1:$S$10000,16,FALSE)</f>
        <v>431268059</v>
      </c>
      <c r="Q4052" s="52"/>
      <c r="R4052" s="30" t="s">
        <v>21592</v>
      </c>
    </row>
    <row r="4053" spans="1:18">
      <c r="A4053" s="30">
        <v>4051</v>
      </c>
      <c r="B4053" s="37">
        <v>19431001999</v>
      </c>
      <c r="C4053" s="50">
        <v>44144</v>
      </c>
      <c r="E4053" s="50">
        <v>44144</v>
      </c>
      <c r="F4053" s="30" t="s">
        <v>20</v>
      </c>
      <c r="H4053" s="45">
        <v>44153</v>
      </c>
      <c r="I4053" s="30" t="str">
        <f>VLOOKUP(B4053,'Список DKV от ЮТД'!$A$1:$S$10000,15,FALSE)</f>
        <v>2412/649</v>
      </c>
      <c r="J4053" s="30" t="s">
        <v>22</v>
      </c>
      <c r="K4053" s="41" t="str">
        <f>VLOOKUP(B4053,'Список DKV от ЮТД'!$A$1:$M$10000,13,FALSE)</f>
        <v>4</v>
      </c>
      <c r="L4053" s="30" t="str">
        <f>VLOOKUP(B4053,'Список DKV от ЮТД'!$A$1:$S$10000,14,FALSE)</f>
        <v>OG0507IM</v>
      </c>
      <c r="M4053" s="52" t="str">
        <f>VLOOKUP(B4053,'Список DKV от ЮТД'!$A$1:$M$10000,10,FALSE)</f>
        <v>704310*******2537</v>
      </c>
      <c r="N4053" s="52" t="str">
        <f>VLOOKUP(B4053,'Список DKV от ЮТД'!$A$1:$S$10000,18,FALSE)</f>
        <v/>
      </c>
      <c r="O4053" s="52" t="str">
        <f>VLOOKUP(B4053,'Список DKV от ЮТД'!$A$1:$S$10000,19,FALSE)</f>
        <v/>
      </c>
      <c r="P4053" s="52" t="str">
        <f>VLOOKUP(B4053,'Список DKV от ЮТД'!$A$1:$S$10000,16,FALSE)</f>
        <v>430802791</v>
      </c>
      <c r="Q4053" s="52"/>
    </row>
    <row r="4054" spans="1:18">
      <c r="A4054" s="30">
        <v>4052</v>
      </c>
      <c r="B4054" s="37">
        <v>19451122360</v>
      </c>
      <c r="C4054" s="50">
        <v>44132</v>
      </c>
      <c r="E4054" s="50">
        <v>44132</v>
      </c>
      <c r="F4054" s="30" t="s">
        <v>20</v>
      </c>
      <c r="H4054" s="45">
        <v>44153</v>
      </c>
      <c r="I4054" s="30" t="str">
        <f>VLOOKUP(B4054,'Список DKV от ЮТД'!$A$1:$S$10000,15,FALSE)</f>
        <v>2412/650</v>
      </c>
      <c r="J4054" s="30" t="s">
        <v>22</v>
      </c>
      <c r="K4054" s="41" t="str">
        <f>VLOOKUP(B4054,'Список DKV от ЮТД'!$A$1:$M$10000,13,FALSE)</f>
        <v>4</v>
      </c>
      <c r="L4054" s="30" t="str">
        <f>VLOOKUP(B4054,'Список DKV от ЮТД'!$A$1:$S$10000,14,FALSE)</f>
        <v>ZG3700GS</v>
      </c>
      <c r="M4054" s="52" t="str">
        <f>VLOOKUP(B4054,'Список DKV от ЮТД'!$A$1:$M$10000,10,FALSE)</f>
        <v>704310*******0087</v>
      </c>
      <c r="N4054" s="52" t="str">
        <f>VLOOKUP(B4054,'Список DKV от ЮТД'!$A$1:$S$10000,18,FALSE)</f>
        <v>expired</v>
      </c>
      <c r="O4054" s="52" t="str">
        <f>VLOOKUP(B4054,'Список DKV от ЮТД'!$A$1:$S$10000,19,FALSE)</f>
        <v>blocked</v>
      </c>
      <c r="P4054" s="52" t="str">
        <f>VLOOKUP(B4054,'Список DKV от ЮТД'!$A$1:$S$10000,16,FALSE)</f>
        <v>431339116</v>
      </c>
      <c r="Q4054" s="52"/>
    </row>
    <row r="4055" spans="1:18">
      <c r="A4055" s="30">
        <v>4053</v>
      </c>
      <c r="B4055" s="37">
        <v>19451026934</v>
      </c>
      <c r="C4055" s="50">
        <v>44064</v>
      </c>
      <c r="E4055" s="50">
        <v>44064</v>
      </c>
      <c r="F4055" s="30" t="s">
        <v>21</v>
      </c>
      <c r="H4055" s="45">
        <v>44153</v>
      </c>
      <c r="I4055" s="30" t="str">
        <f>VLOOKUP(B4055,'Список DKV от ЮТД'!$A$1:$S$10000,15,FALSE)</f>
        <v>2414/74</v>
      </c>
      <c r="J4055" s="30" t="s">
        <v>22</v>
      </c>
      <c r="K4055" s="41" t="str">
        <f>VLOOKUP(B4055,'Список DKV от ЮТД'!$A$1:$M$10000,13,FALSE)</f>
        <v>4</v>
      </c>
      <c r="L4055" s="30" t="str">
        <f>VLOOKUP(B4055,'Список DKV от ЮТД'!$A$1:$S$10000,14,FALSE)</f>
        <v>A084TY60</v>
      </c>
      <c r="M4055" s="52" t="str">
        <f>VLOOKUP(B4055,'Список DKV от ЮТД'!$A$1:$M$10000,10,FALSE)</f>
        <v>704310*******0561</v>
      </c>
      <c r="N4055" s="52" t="str">
        <f>VLOOKUP(B4055,'Список DKV от ЮТД'!$A$1:$S$10000,18,FALSE)</f>
        <v/>
      </c>
      <c r="O4055" s="52" t="str">
        <f>VLOOKUP(B4055,'Список DKV от ЮТД'!$A$1:$S$10000,19,FALSE)</f>
        <v/>
      </c>
      <c r="P4055" s="52" t="str">
        <f>VLOOKUP(B4055,'Список DKV от ЮТД'!$A$1:$S$10000,16,FALSE)</f>
        <v>431329573</v>
      </c>
      <c r="Q4055" s="52"/>
    </row>
    <row r="4056" spans="1:18">
      <c r="A4056" s="30">
        <v>4054</v>
      </c>
      <c r="B4056" s="37">
        <v>19460014558</v>
      </c>
      <c r="C4056" s="50">
        <v>44064</v>
      </c>
      <c r="E4056" s="50">
        <v>44064</v>
      </c>
      <c r="F4056" s="30" t="s">
        <v>21</v>
      </c>
      <c r="H4056" s="45">
        <v>44153</v>
      </c>
      <c r="I4056" s="30" t="str">
        <f>VLOOKUP(B4056,'Список DKV от ЮТД'!$A$1:$S$10000,15,FALSE)</f>
        <v>2414/75</v>
      </c>
      <c r="J4056" s="30" t="s">
        <v>22</v>
      </c>
      <c r="K4056" s="41" t="str">
        <f>VLOOKUP(B4056,'Список DKV от ЮТД'!$A$1:$M$10000,13,FALSE)</f>
        <v>4</v>
      </c>
      <c r="L4056" s="30" t="str">
        <f>VLOOKUP(B4056,'Список DKV от ЮТД'!$A$1:$S$10000,14,FALSE)</f>
        <v>A074KT60</v>
      </c>
      <c r="M4056" s="52" t="str">
        <f>VLOOKUP(B4056,'Список DKV от ЮТД'!$A$1:$M$10000,10,FALSE)</f>
        <v>704310*******9503</v>
      </c>
      <c r="N4056" s="52" t="str">
        <f>VLOOKUP(B4056,'Список DKV от ЮТД'!$A$1:$S$10000,18,FALSE)</f>
        <v/>
      </c>
      <c r="O4056" s="52" t="str">
        <f>VLOOKUP(B4056,'Список DKV от ЮТД'!$A$1:$S$10000,19,FALSE)</f>
        <v/>
      </c>
      <c r="P4056" s="52" t="str">
        <f>VLOOKUP(B4056,'Список DKV от ЮТД'!$A$1:$S$10000,16,FALSE)</f>
        <v>431490479</v>
      </c>
      <c r="Q4056" s="52"/>
    </row>
    <row r="4057" spans="1:18">
      <c r="A4057" s="30">
        <v>4055</v>
      </c>
      <c r="B4057" s="37">
        <v>19431002476</v>
      </c>
      <c r="C4057" s="50">
        <v>44144</v>
      </c>
      <c r="E4057" s="50">
        <v>44144</v>
      </c>
      <c r="F4057" s="30" t="s">
        <v>18</v>
      </c>
      <c r="H4057" s="45">
        <v>44154</v>
      </c>
      <c r="I4057" s="30" t="str">
        <f>VLOOKUP(B4057,'Список DKV от ЮТД'!$A$1:$S$10000,15,FALSE)</f>
        <v>2411/3256</v>
      </c>
      <c r="J4057" s="30" t="s">
        <v>22</v>
      </c>
      <c r="K4057" s="41" t="str">
        <f>VLOOKUP(B4057,'Список DKV от ЮТД'!$A$1:$M$10000,13,FALSE)</f>
        <v>4</v>
      </c>
      <c r="L4057" s="30" t="str">
        <f>VLOOKUP(B4057,'Список DKV от ЮТД'!$A$1:$S$10000,14,FALSE)</f>
        <v>16AKL065</v>
      </c>
      <c r="M4057" s="52" t="str">
        <f>VLOOKUP(B4057,'Список DKV от ЮТД'!$A$1:$M$10000,10,FALSE)</f>
        <v>704310*******3878</v>
      </c>
      <c r="N4057" s="52" t="str">
        <f>VLOOKUP(B4057,'Список DKV от ЮТД'!$A$1:$S$10000,18,FALSE)</f>
        <v/>
      </c>
      <c r="O4057" s="52" t="str">
        <f>VLOOKUP(B4057,'Список DKV от ЮТД'!$A$1:$S$10000,19,FALSE)</f>
        <v/>
      </c>
      <c r="P4057" s="52" t="str">
        <f>VLOOKUP(B4057,'Список DKV от ЮТД'!$A$1:$S$10000,16,FALSE)</f>
        <v>430802839</v>
      </c>
      <c r="Q4057" s="52"/>
    </row>
    <row r="4058" spans="1:18">
      <c r="A4058" s="30">
        <v>4056</v>
      </c>
      <c r="B4058" s="37">
        <v>19431002435</v>
      </c>
      <c r="C4058" s="50">
        <v>44144</v>
      </c>
      <c r="E4058" s="50">
        <v>44144</v>
      </c>
      <c r="F4058" s="30" t="s">
        <v>18</v>
      </c>
      <c r="H4058" s="45">
        <v>44154</v>
      </c>
      <c r="I4058" s="30" t="str">
        <f>VLOOKUP(B4058,'Список DKV от ЮТД'!$A$1:$S$10000,15,FALSE)</f>
        <v>2411/3257</v>
      </c>
      <c r="J4058" s="30" t="s">
        <v>22</v>
      </c>
      <c r="K4058" s="41" t="str">
        <f>VLOOKUP(B4058,'Список DKV от ЮТД'!$A$1:$M$10000,13,FALSE)</f>
        <v>4</v>
      </c>
      <c r="L4058" s="30" t="str">
        <f>VLOOKUP(B4058,'Список DKV от ЮТД'!$A$1:$S$10000,14,FALSE)</f>
        <v>35ALD139</v>
      </c>
      <c r="M4058" s="52" t="str">
        <f>VLOOKUP(B4058,'Список DKV от ЮТД'!$A$1:$M$10000,10,FALSE)</f>
        <v>704310*******2966</v>
      </c>
      <c r="N4058" s="52" t="str">
        <f>VLOOKUP(B4058,'Список DKV от ЮТД'!$A$1:$S$10000,18,FALSE)</f>
        <v/>
      </c>
      <c r="O4058" s="52" t="str">
        <f>VLOOKUP(B4058,'Список DKV от ЮТД'!$A$1:$S$10000,19,FALSE)</f>
        <v/>
      </c>
      <c r="P4058" s="52" t="str">
        <f>VLOOKUP(B4058,'Список DKV от ЮТД'!$A$1:$S$10000,16,FALSE)</f>
        <v>430802835</v>
      </c>
      <c r="Q4058" s="52"/>
    </row>
    <row r="4059" spans="1:18">
      <c r="A4059" s="30">
        <v>4057</v>
      </c>
      <c r="B4059" s="37">
        <v>19431002393</v>
      </c>
      <c r="C4059" s="50">
        <v>44144</v>
      </c>
      <c r="E4059" s="50">
        <v>44144</v>
      </c>
      <c r="F4059" s="30" t="s">
        <v>18</v>
      </c>
      <c r="H4059" s="45">
        <v>44154</v>
      </c>
      <c r="I4059" s="30" t="str">
        <f>VLOOKUP(B4059,'Список DKV от ЮТД'!$A$1:$S$10000,15,FALSE)</f>
        <v>2411/3258</v>
      </c>
      <c r="J4059" s="30" t="s">
        <v>22</v>
      </c>
      <c r="K4059" s="41" t="str">
        <f>VLOOKUP(B4059,'Список DKV от ЮТД'!$A$1:$M$10000,13,FALSE)</f>
        <v>4</v>
      </c>
      <c r="L4059" s="30" t="str">
        <f>VLOOKUP(B4059,'Список DKV от ЮТД'!$A$1:$S$10000,14,FALSE)</f>
        <v>33R8885</v>
      </c>
      <c r="M4059" s="52" t="str">
        <f>VLOOKUP(B4059,'Список DKV от ЮТД'!$A$1:$M$10000,10,FALSE)</f>
        <v>704310*******6776</v>
      </c>
      <c r="N4059" s="52" t="str">
        <f>VLOOKUP(B4059,'Список DKV от ЮТД'!$A$1:$S$10000,18,FALSE)</f>
        <v>expired</v>
      </c>
      <c r="O4059" s="52" t="str">
        <f>VLOOKUP(B4059,'Список DKV от ЮТД'!$A$1:$S$10000,19,FALSE)</f>
        <v>blocked</v>
      </c>
      <c r="P4059" s="52" t="str">
        <f>VLOOKUP(B4059,'Список DKV от ЮТД'!$A$1:$S$10000,16,FALSE)</f>
        <v>430802831</v>
      </c>
      <c r="Q4059" s="52"/>
    </row>
    <row r="4060" spans="1:18">
      <c r="A4060" s="30">
        <v>4058</v>
      </c>
      <c r="B4060" s="37">
        <v>19431001460</v>
      </c>
      <c r="C4060" s="50">
        <v>44144</v>
      </c>
      <c r="E4060" s="50">
        <v>44144</v>
      </c>
      <c r="F4060" s="30" t="s">
        <v>20</v>
      </c>
      <c r="H4060" s="45">
        <v>44154</v>
      </c>
      <c r="I4060" s="30" t="str">
        <f>VLOOKUP(B4060,'Список DKV от ЮТД'!$A$1:$S$10000,15,FALSE)</f>
        <v>2412/651</v>
      </c>
      <c r="J4060" s="30" t="s">
        <v>22</v>
      </c>
      <c r="K4060" s="41" t="str">
        <f>VLOOKUP(B4060,'Список DKV от ЮТД'!$A$1:$M$10000,13,FALSE)</f>
        <v>4</v>
      </c>
      <c r="L4060" s="30" t="str">
        <f>VLOOKUP(B4060,'Список DKV от ЮТД'!$A$1:$S$10000,14,FALSE)</f>
        <v>K98T856</v>
      </c>
      <c r="M4060" s="52" t="str">
        <f>VLOOKUP(B4060,'Список DKV от ЮТД'!$A$1:$M$10000,10,FALSE)</f>
        <v>704310*******0714</v>
      </c>
      <c r="N4060" s="52" t="str">
        <f>VLOOKUP(B4060,'Список DKV от ЮТД'!$A$1:$S$10000,18,FALSE)</f>
        <v/>
      </c>
      <c r="O4060" s="52" t="str">
        <f>VLOOKUP(B4060,'Список DKV от ЮТД'!$A$1:$S$10000,19,FALSE)</f>
        <v/>
      </c>
      <c r="P4060" s="52" t="str">
        <f>VLOOKUP(B4060,'Список DKV от ЮТД'!$A$1:$S$10000,16,FALSE)</f>
        <v>430802738</v>
      </c>
      <c r="Q4060" s="52"/>
    </row>
    <row r="4061" spans="1:18">
      <c r="A4061" s="30">
        <v>4059</v>
      </c>
      <c r="B4061" s="37">
        <v>19431001528</v>
      </c>
      <c r="C4061" s="50">
        <v>44144</v>
      </c>
      <c r="E4061" s="50">
        <v>44144</v>
      </c>
      <c r="F4061" s="30" t="s">
        <v>20</v>
      </c>
      <c r="H4061" s="45">
        <v>44154</v>
      </c>
      <c r="I4061" s="30" t="str">
        <f>VLOOKUP(B4061,'Список DKV от ЮТД'!$A$1:$S$10000,15,FALSE)</f>
        <v>2412/652</v>
      </c>
      <c r="J4061" s="30" t="s">
        <v>22</v>
      </c>
      <c r="K4061" s="41" t="str">
        <f>VLOOKUP(B4061,'Список DKV от ЮТД'!$A$1:$M$10000,13,FALSE)</f>
        <v>4</v>
      </c>
      <c r="L4061" s="30" t="str">
        <f>VLOOKUP(B4061,'Список DKV от ЮТД'!$A$1:$S$10000,14,FALSE)</f>
        <v>RI6977D</v>
      </c>
      <c r="M4061" s="52" t="str">
        <f>VLOOKUP(B4061,'Список DKV от ЮТД'!$A$1:$M$10000,10,FALSE)</f>
        <v>704310*******0891</v>
      </c>
      <c r="N4061" s="52" t="str">
        <f>VLOOKUP(B4061,'Список DKV от ЮТД'!$A$1:$S$10000,18,FALSE)</f>
        <v/>
      </c>
      <c r="O4061" s="52" t="str">
        <f>VLOOKUP(B4061,'Список DKV от ЮТД'!$A$1:$S$10000,19,FALSE)</f>
        <v/>
      </c>
      <c r="P4061" s="52" t="str">
        <f>VLOOKUP(B4061,'Список DKV от ЮТД'!$A$1:$S$10000,16,FALSE)</f>
        <v>430802744</v>
      </c>
      <c r="Q4061" s="52"/>
    </row>
    <row r="4062" spans="1:18">
      <c r="A4062" s="30">
        <v>4060</v>
      </c>
      <c r="B4062" s="37">
        <v>19431001429</v>
      </c>
      <c r="C4062" s="50">
        <v>44144</v>
      </c>
      <c r="E4062" s="50">
        <v>44144</v>
      </c>
      <c r="F4062" s="30" t="s">
        <v>20</v>
      </c>
      <c r="H4062" s="45">
        <v>44154</v>
      </c>
      <c r="I4062" s="30" t="str">
        <f>VLOOKUP(B4062,'Список DKV от ЮТД'!$A$1:$S$10000,15,FALSE)</f>
        <v>2412/653</v>
      </c>
      <c r="J4062" s="30" t="s">
        <v>22</v>
      </c>
      <c r="K4062" s="41" t="str">
        <f>VLOOKUP(B4062,'Список DKV от ЮТД'!$A$1:$M$10000,13,FALSE)</f>
        <v>4</v>
      </c>
      <c r="L4062" s="30" t="str">
        <f>VLOOKUP(B4062,'Список DKV от ЮТД'!$A$1:$S$10000,14,FALSE)</f>
        <v>RI4704B</v>
      </c>
      <c r="M4062" s="52" t="str">
        <f>VLOOKUP(B4062,'Список DKV от ЮТД'!$A$1:$M$10000,10,FALSE)</f>
        <v>704310*******1250</v>
      </c>
      <c r="N4062" s="52" t="str">
        <f>VLOOKUP(B4062,'Список DKV от ЮТД'!$A$1:$S$10000,18,FALSE)</f>
        <v/>
      </c>
      <c r="O4062" s="52" t="str">
        <f>VLOOKUP(B4062,'Список DKV от ЮТД'!$A$1:$S$10000,19,FALSE)</f>
        <v/>
      </c>
      <c r="P4062" s="52" t="str">
        <f>VLOOKUP(B4062,'Список DKV от ЮТД'!$A$1:$S$10000,16,FALSE)</f>
        <v>430802734</v>
      </c>
      <c r="Q4062" s="52"/>
    </row>
    <row r="4063" spans="1:18">
      <c r="A4063" s="30">
        <v>4061</v>
      </c>
      <c r="B4063" s="37">
        <v>19431002351</v>
      </c>
      <c r="C4063" s="50">
        <v>44144</v>
      </c>
      <c r="E4063" s="50">
        <v>44144</v>
      </c>
      <c r="F4063" s="30" t="s">
        <v>18</v>
      </c>
      <c r="H4063" s="45">
        <v>44155</v>
      </c>
      <c r="I4063" s="30" t="str">
        <f>VLOOKUP(B4063,'Список DKV от ЮТД'!$A$1:$S$10000,15,FALSE)</f>
        <v>2411/3259</v>
      </c>
      <c r="J4063" s="30" t="s">
        <v>22</v>
      </c>
      <c r="K4063" s="41" t="str">
        <f>VLOOKUP(B4063,'Список DKV от ЮТД'!$A$1:$M$10000,13,FALSE)</f>
        <v>4</v>
      </c>
      <c r="L4063" s="30" t="str">
        <f>VLOOKUP(B4063,'Список DKV от ЮТД'!$A$1:$S$10000,14,FALSE)</f>
        <v>CB4864PT</v>
      </c>
      <c r="M4063" s="52" t="str">
        <f>VLOOKUP(B4063,'Список DKV от ЮТД'!$A$1:$M$10000,10,FALSE)</f>
        <v>704310*******8711</v>
      </c>
      <c r="N4063" s="52" t="str">
        <f>VLOOKUP(B4063,'Список DKV от ЮТД'!$A$1:$S$10000,18,FALSE)</f>
        <v/>
      </c>
      <c r="O4063" s="52" t="str">
        <f>VLOOKUP(B4063,'Список DKV от ЮТД'!$A$1:$S$10000,19,FALSE)</f>
        <v/>
      </c>
      <c r="P4063" s="52" t="str">
        <f>VLOOKUP(B4063,'Список DKV от ЮТД'!$A$1:$S$10000,16,FALSE)</f>
        <v>430802827</v>
      </c>
      <c r="Q4063" s="52"/>
    </row>
    <row r="4064" spans="1:18">
      <c r="A4064" s="30">
        <v>4062</v>
      </c>
      <c r="B4064" s="37">
        <v>19431002930</v>
      </c>
      <c r="C4064" s="50">
        <v>44144</v>
      </c>
      <c r="E4064" s="50">
        <v>44144</v>
      </c>
      <c r="F4064" s="30" t="s">
        <v>18</v>
      </c>
      <c r="H4064" s="45">
        <v>44155</v>
      </c>
      <c r="I4064" s="30" t="str">
        <f>VLOOKUP(B4064,'Список DKV от ЮТД'!$A$1:$S$10000,15,FALSE)</f>
        <v>2411/3260</v>
      </c>
      <c r="J4064" s="30" t="s">
        <v>22</v>
      </c>
      <c r="K4064" s="41" t="str">
        <f>VLOOKUP(B4064,'Список DKV от ЮТД'!$A$1:$M$10000,13,FALSE)</f>
        <v>4</v>
      </c>
      <c r="L4064" s="30" t="str">
        <f>VLOOKUP(B4064,'Список DKV от ЮТД'!$A$1:$S$10000,14,FALSE)</f>
        <v>06DT9975</v>
      </c>
      <c r="M4064" s="52" t="str">
        <f>VLOOKUP(B4064,'Список DKV от ЮТД'!$A$1:$M$10000,10,FALSE)</f>
        <v>704310*******4460</v>
      </c>
      <c r="N4064" s="52" t="str">
        <f>VLOOKUP(B4064,'Список DKV от ЮТД'!$A$1:$S$10000,18,FALSE)</f>
        <v/>
      </c>
      <c r="O4064" s="52" t="str">
        <f>VLOOKUP(B4064,'Список DKV от ЮТД'!$A$1:$S$10000,19,FALSE)</f>
        <v/>
      </c>
      <c r="P4064" s="52" t="str">
        <f>VLOOKUP(B4064,'Список DKV от ЮТД'!$A$1:$S$10000,16,FALSE)</f>
        <v>430802885</v>
      </c>
      <c r="Q4064" s="52"/>
    </row>
    <row r="4065" spans="1:17">
      <c r="A4065" s="30">
        <v>4063</v>
      </c>
      <c r="B4065" s="37">
        <v>19431002039</v>
      </c>
      <c r="C4065" s="50">
        <v>44144</v>
      </c>
      <c r="E4065" s="50">
        <v>44144</v>
      </c>
      <c r="F4065" s="30" t="s">
        <v>18</v>
      </c>
      <c r="H4065" s="45">
        <v>44155</v>
      </c>
      <c r="I4065" s="30" t="str">
        <f>VLOOKUP(B4065,'Список DKV от ЮТД'!$A$1:$S$10000,15,FALSE)</f>
        <v>2411/3261</v>
      </c>
      <c r="J4065" s="30" t="s">
        <v>22</v>
      </c>
      <c r="K4065" s="41" t="str">
        <f>VLOOKUP(B4065,'Список DKV от ЮТД'!$A$1:$M$10000,13,FALSE)</f>
        <v>4</v>
      </c>
      <c r="L4065" s="30" t="str">
        <f>VLOOKUP(B4065,'Список DKV от ЮТД'!$A$1:$S$10000,14,FALSE)</f>
        <v>06DT1764</v>
      </c>
      <c r="M4065" s="52" t="str">
        <f>VLOOKUP(B4065,'Список DKV от ЮТД'!$A$1:$M$10000,10,FALSE)</f>
        <v>704310*******5004</v>
      </c>
      <c r="N4065" s="52" t="str">
        <f>VLOOKUP(B4065,'Список DKV от ЮТД'!$A$1:$S$10000,18,FALSE)</f>
        <v/>
      </c>
      <c r="O4065" s="52" t="str">
        <f>VLOOKUP(B4065,'Список DKV от ЮТД'!$A$1:$S$10000,19,FALSE)</f>
        <v/>
      </c>
      <c r="P4065" s="52" t="str">
        <f>VLOOKUP(B4065,'Список DKV от ЮТД'!$A$1:$S$10000,16,FALSE)</f>
        <v>430802795</v>
      </c>
      <c r="Q4065" s="52"/>
    </row>
    <row r="4066" spans="1:17">
      <c r="A4066" s="30">
        <v>4064</v>
      </c>
      <c r="B4066" s="37">
        <v>19431001957</v>
      </c>
      <c r="C4066" s="50">
        <v>44144</v>
      </c>
      <c r="E4066" s="50">
        <v>44144</v>
      </c>
      <c r="F4066" s="30" t="s">
        <v>20</v>
      </c>
      <c r="H4066" s="45">
        <v>44155</v>
      </c>
      <c r="I4066" s="30" t="str">
        <f>VLOOKUP(B4066,'Список DKV от ЮТД'!$A$1:$S$10000,15,FALSE)</f>
        <v>2412/654</v>
      </c>
      <c r="J4066" s="30" t="s">
        <v>22</v>
      </c>
      <c r="K4066" s="41" t="str">
        <f>VLOOKUP(B4066,'Список DKV от ЮТД'!$A$1:$M$10000,13,FALSE)</f>
        <v>4</v>
      </c>
      <c r="L4066" s="30" t="str">
        <f>VLOOKUP(B4066,'Список DKV от ЮТД'!$A$1:$S$10000,14,FALSE)</f>
        <v>E3483MT</v>
      </c>
      <c r="M4066" s="52" t="str">
        <f>VLOOKUP(B4066,'Список DKV от ЮТД'!$A$1:$M$10000,10,FALSE)</f>
        <v>704310*******6779</v>
      </c>
      <c r="N4066" s="52" t="str">
        <f>VLOOKUP(B4066,'Список DKV от ЮТД'!$A$1:$S$10000,18,FALSE)</f>
        <v/>
      </c>
      <c r="O4066" s="52" t="str">
        <f>VLOOKUP(B4066,'Список DKV от ЮТД'!$A$1:$S$10000,19,FALSE)</f>
        <v/>
      </c>
      <c r="P4066" s="52" t="str">
        <f>VLOOKUP(B4066,'Список DKV от ЮТД'!$A$1:$S$10000,16,FALSE)</f>
        <v>430802787</v>
      </c>
      <c r="Q4066" s="52"/>
    </row>
    <row r="4067" spans="1:17">
      <c r="A4067" s="30">
        <v>4065</v>
      </c>
      <c r="B4067" s="37">
        <v>19460014442</v>
      </c>
      <c r="C4067" s="50">
        <v>44064</v>
      </c>
      <c r="E4067" s="50">
        <v>44064</v>
      </c>
      <c r="F4067" s="30" t="s">
        <v>21</v>
      </c>
      <c r="H4067" s="45">
        <v>44155</v>
      </c>
      <c r="I4067" s="30" t="str">
        <f>VLOOKUP(B4067,'Список DKV от ЮТД'!$A$1:$S$10000,15,FALSE)</f>
        <v>2414/76</v>
      </c>
      <c r="J4067" s="30" t="s">
        <v>22</v>
      </c>
      <c r="K4067" s="41" t="str">
        <f>VLOOKUP(B4067,'Список DKV от ЮТД'!$A$1:$M$10000,13,FALSE)</f>
        <v>4</v>
      </c>
      <c r="L4067" s="30" t="str">
        <f>VLOOKUP(B4067,'Список DKV от ЮТД'!$A$1:$S$10000,14,FALSE)</f>
        <v>E4651KX</v>
      </c>
      <c r="M4067" s="52" t="str">
        <f>VLOOKUP(B4067,'Список DKV от ЮТД'!$A$1:$M$10000,10,FALSE)</f>
        <v>704310*******0694</v>
      </c>
      <c r="N4067" s="52" t="str">
        <f>VLOOKUP(B4067,'Список DKV от ЮТД'!$A$1:$S$10000,18,FALSE)</f>
        <v/>
      </c>
      <c r="O4067" s="52" t="str">
        <f>VLOOKUP(B4067,'Список DKV от ЮТД'!$A$1:$S$10000,19,FALSE)</f>
        <v/>
      </c>
      <c r="P4067" s="52" t="str">
        <f>VLOOKUP(B4067,'Список DKV от ЮТД'!$A$1:$S$10000,16,FALSE)</f>
        <v>431490468</v>
      </c>
      <c r="Q4067" s="52"/>
    </row>
    <row r="4068" spans="1:17">
      <c r="A4068" s="30">
        <v>4066</v>
      </c>
      <c r="B4068" s="37">
        <v>19431002070</v>
      </c>
      <c r="C4068" s="50">
        <v>44144</v>
      </c>
      <c r="E4068" s="50">
        <v>44144</v>
      </c>
      <c r="F4068" s="30" t="s">
        <v>18</v>
      </c>
      <c r="H4068" s="45">
        <v>44156</v>
      </c>
      <c r="I4068" s="30" t="str">
        <f>VLOOKUP(B4068,'Список DKV от ЮТД'!$A$1:$S$10000,15,FALSE)</f>
        <v>2411/3262</v>
      </c>
      <c r="J4068" s="30" t="s">
        <v>22</v>
      </c>
      <c r="K4068" s="41" t="str">
        <f>VLOOKUP(B4068,'Список DKV от ЮТД'!$A$1:$M$10000,13,FALSE)</f>
        <v>4</v>
      </c>
      <c r="L4068" s="30" t="str">
        <f>VLOOKUP(B4068,'Список DKV от ЮТД'!$A$1:$S$10000,14,FALSE)</f>
        <v>CT7142PH</v>
      </c>
      <c r="M4068" s="52" t="str">
        <f>VLOOKUP(B4068,'Список DKV от ЮТД'!$A$1:$M$10000,10,FALSE)</f>
        <v>704310*******4815</v>
      </c>
      <c r="N4068" s="52" t="str">
        <f>VLOOKUP(B4068,'Список DKV от ЮТД'!$A$1:$S$10000,18,FALSE)</f>
        <v/>
      </c>
      <c r="O4068" s="52" t="str">
        <f>VLOOKUP(B4068,'Список DKV от ЮТД'!$A$1:$S$10000,19,FALSE)</f>
        <v/>
      </c>
      <c r="P4068" s="52" t="str">
        <f>VLOOKUP(B4068,'Список DKV от ЮТД'!$A$1:$S$10000,16,FALSE)</f>
        <v>430802799</v>
      </c>
      <c r="Q4068" s="52"/>
    </row>
    <row r="4069" spans="1:17">
      <c r="A4069" s="30">
        <v>4067</v>
      </c>
      <c r="B4069" s="37">
        <v>19431002112</v>
      </c>
      <c r="C4069" s="50">
        <v>44144</v>
      </c>
      <c r="E4069" s="50">
        <v>44144</v>
      </c>
      <c r="F4069" s="30" t="s">
        <v>18</v>
      </c>
      <c r="H4069" s="45">
        <v>44156</v>
      </c>
      <c r="I4069" s="30" t="str">
        <f>VLOOKUP(B4069,'Список DKV от ЮТД'!$A$1:$S$10000,15,FALSE)</f>
        <v>2411/3263</v>
      </c>
      <c r="J4069" s="30" t="s">
        <v>22</v>
      </c>
      <c r="K4069" s="41" t="str">
        <f>VLOOKUP(B4069,'Список DKV от ЮТД'!$A$1:$M$10000,13,FALSE)</f>
        <v>4</v>
      </c>
      <c r="L4069" s="30" t="str">
        <f>VLOOKUP(B4069,'Список DKV от ЮТД'!$A$1:$S$10000,14,FALSE)</f>
        <v>34DKE020</v>
      </c>
      <c r="M4069" s="52" t="str">
        <f>VLOOKUP(B4069,'Список DKV от ЮТД'!$A$1:$M$10000,10,FALSE)</f>
        <v>704310*******7290</v>
      </c>
      <c r="N4069" s="52" t="str">
        <f>VLOOKUP(B4069,'Список DKV от ЮТД'!$A$1:$S$10000,18,FALSE)</f>
        <v/>
      </c>
      <c r="O4069" s="52" t="str">
        <f>VLOOKUP(B4069,'Список DKV от ЮТД'!$A$1:$S$10000,19,FALSE)</f>
        <v/>
      </c>
      <c r="P4069" s="52" t="str">
        <f>VLOOKUP(B4069,'Список DKV от ЮТД'!$A$1:$S$10000,16,FALSE)</f>
        <v>430802803</v>
      </c>
      <c r="Q4069" s="52"/>
    </row>
    <row r="4070" spans="1:17">
      <c r="A4070" s="30">
        <v>4068</v>
      </c>
      <c r="B4070" s="37">
        <v>19431002153</v>
      </c>
      <c r="C4070" s="50">
        <v>44144</v>
      </c>
      <c r="E4070" s="50">
        <v>44144</v>
      </c>
      <c r="F4070" s="30" t="s">
        <v>18</v>
      </c>
      <c r="H4070" s="45">
        <v>44156</v>
      </c>
      <c r="I4070" s="30" t="str">
        <f>VLOOKUP(B4070,'Список DKV от ЮТД'!$A$1:$S$10000,15,FALSE)</f>
        <v>2411/3264</v>
      </c>
      <c r="J4070" s="30" t="s">
        <v>22</v>
      </c>
      <c r="K4070" s="41" t="str">
        <f>VLOOKUP(B4070,'Список DKV от ЮТД'!$A$1:$M$10000,13,FALSE)</f>
        <v>4</v>
      </c>
      <c r="L4070" s="30" t="str">
        <f>VLOOKUP(B4070,'Список DKV от ЮТД'!$A$1:$S$10000,14,FALSE)</f>
        <v>35AIV311</v>
      </c>
      <c r="M4070" s="52" t="str">
        <f>VLOOKUP(B4070,'Список DKV от ЮТД'!$A$1:$M$10000,10,FALSE)</f>
        <v>704310*******4060</v>
      </c>
      <c r="N4070" s="52" t="str">
        <f>VLOOKUP(B4070,'Список DKV от ЮТД'!$A$1:$S$10000,18,FALSE)</f>
        <v/>
      </c>
      <c r="O4070" s="52" t="str">
        <f>VLOOKUP(B4070,'Список DKV от ЮТД'!$A$1:$S$10000,19,FALSE)</f>
        <v/>
      </c>
      <c r="P4070" s="52" t="str">
        <f>VLOOKUP(B4070,'Список DKV от ЮТД'!$A$1:$S$10000,16,FALSE)</f>
        <v>430802807</v>
      </c>
      <c r="Q4070" s="52"/>
    </row>
    <row r="4071" spans="1:17">
      <c r="A4071" s="30">
        <v>4069</v>
      </c>
      <c r="B4071" s="37">
        <v>19431002195</v>
      </c>
      <c r="C4071" s="50">
        <v>44144</v>
      </c>
      <c r="E4071" s="50">
        <v>44144</v>
      </c>
      <c r="F4071" s="30" t="s">
        <v>18</v>
      </c>
      <c r="H4071" s="45">
        <v>44156</v>
      </c>
      <c r="I4071" s="30" t="str">
        <f>VLOOKUP(B4071,'Список DKV от ЮТД'!$A$1:$S$10000,15,FALSE)</f>
        <v>2411/3265</v>
      </c>
      <c r="J4071" s="30" t="s">
        <v>22</v>
      </c>
      <c r="K4071" s="41" t="str">
        <f>VLOOKUP(B4071,'Список DKV от ЮТД'!$A$1:$M$10000,13,FALSE)</f>
        <v>4</v>
      </c>
      <c r="L4071" s="30" t="str">
        <f>VLOOKUP(B4071,'Список DKV от ЮТД'!$A$1:$S$10000,14,FALSE)</f>
        <v>34KU0291</v>
      </c>
      <c r="M4071" s="52" t="str">
        <f>VLOOKUP(B4071,'Список DKV от ЮТД'!$A$1:$M$10000,10,FALSE)</f>
        <v>704310*******9258</v>
      </c>
      <c r="N4071" s="52" t="str">
        <f>VLOOKUP(B4071,'Список DKV от ЮТД'!$A$1:$S$10000,18,FALSE)</f>
        <v/>
      </c>
      <c r="O4071" s="52" t="str">
        <f>VLOOKUP(B4071,'Список DKV от ЮТД'!$A$1:$S$10000,19,FALSE)</f>
        <v/>
      </c>
      <c r="P4071" s="52" t="str">
        <f>VLOOKUP(B4071,'Список DKV от ЮТД'!$A$1:$S$10000,16,FALSE)</f>
        <v>430802811</v>
      </c>
      <c r="Q4071" s="52"/>
    </row>
    <row r="4072" spans="1:17">
      <c r="A4072" s="30">
        <v>4070</v>
      </c>
      <c r="B4072" s="37">
        <v>19431002237</v>
      </c>
      <c r="C4072" s="50">
        <v>44144</v>
      </c>
      <c r="E4072" s="50">
        <v>44144</v>
      </c>
      <c r="F4072" s="30" t="s">
        <v>18</v>
      </c>
      <c r="H4072" s="45">
        <v>44156</v>
      </c>
      <c r="I4072" s="30" t="str">
        <f>VLOOKUP(B4072,'Список DKV от ЮТД'!$A$1:$S$10000,15,FALSE)</f>
        <v>2411/3266</v>
      </c>
      <c r="J4072" s="30" t="s">
        <v>22</v>
      </c>
      <c r="K4072" s="41" t="str">
        <f>VLOOKUP(B4072,'Список DKV от ЮТД'!$A$1:$M$10000,13,FALSE)</f>
        <v>4</v>
      </c>
      <c r="L4072" s="30" t="str">
        <f>VLOOKUP(B4072,'Список DKV от ЮТД'!$A$1:$S$10000,14,FALSE)</f>
        <v>34CYP615</v>
      </c>
      <c r="M4072" s="52" t="str">
        <f>VLOOKUP(B4072,'Список DKV от ЮТД'!$A$1:$M$10000,10,FALSE)</f>
        <v>704310*******4764</v>
      </c>
      <c r="N4072" s="52" t="str">
        <f>VLOOKUP(B4072,'Список DKV от ЮТД'!$A$1:$S$10000,18,FALSE)</f>
        <v/>
      </c>
      <c r="O4072" s="52" t="str">
        <f>VLOOKUP(B4072,'Список DKV от ЮТД'!$A$1:$S$10000,19,FALSE)</f>
        <v/>
      </c>
      <c r="P4072" s="52" t="str">
        <f>VLOOKUP(B4072,'Список DKV от ЮТД'!$A$1:$S$10000,16,FALSE)</f>
        <v>430802815</v>
      </c>
      <c r="Q4072" s="52"/>
    </row>
    <row r="4073" spans="1:17">
      <c r="A4073" s="30">
        <v>4071</v>
      </c>
      <c r="B4073" s="37">
        <v>19431002278</v>
      </c>
      <c r="C4073" s="50">
        <v>44144</v>
      </c>
      <c r="E4073" s="50">
        <v>44144</v>
      </c>
      <c r="F4073" s="30" t="s">
        <v>18</v>
      </c>
      <c r="H4073" s="45">
        <v>44156</v>
      </c>
      <c r="I4073" s="30" t="str">
        <f>VLOOKUP(B4073,'Список DKV от ЮТД'!$A$1:$S$10000,15,FALSE)</f>
        <v>2411/3267</v>
      </c>
      <c r="J4073" s="30" t="s">
        <v>22</v>
      </c>
      <c r="K4073" s="41" t="str">
        <f>VLOOKUP(B4073,'Список DKV от ЮТД'!$A$1:$M$10000,13,FALSE)</f>
        <v>4</v>
      </c>
      <c r="L4073" s="30" t="str">
        <f>VLOOKUP(B4073,'Список DKV от ЮТД'!$A$1:$S$10000,14,FALSE)</f>
        <v>16AKL062</v>
      </c>
      <c r="M4073" s="52" t="str">
        <f>VLOOKUP(B4073,'Список DKV от ЮТД'!$A$1:$M$10000,10,FALSE)</f>
        <v>704310*******3886</v>
      </c>
      <c r="N4073" s="52" t="str">
        <f>VLOOKUP(B4073,'Список DKV от ЮТД'!$A$1:$S$10000,18,FALSE)</f>
        <v/>
      </c>
      <c r="O4073" s="52" t="str">
        <f>VLOOKUP(B4073,'Список DKV от ЮТД'!$A$1:$S$10000,19,FALSE)</f>
        <v/>
      </c>
      <c r="P4073" s="52" t="str">
        <f>VLOOKUP(B4073,'Список DKV от ЮТД'!$A$1:$S$10000,16,FALSE)</f>
        <v>430802819</v>
      </c>
      <c r="Q4073" s="52"/>
    </row>
    <row r="4074" spans="1:17">
      <c r="A4074" s="30">
        <v>4072</v>
      </c>
      <c r="B4074" s="37">
        <v>19431002310</v>
      </c>
      <c r="C4074" s="50">
        <v>44144</v>
      </c>
      <c r="E4074" s="50">
        <v>44144</v>
      </c>
      <c r="F4074" s="30" t="s">
        <v>18</v>
      </c>
      <c r="H4074" s="45">
        <v>44157</v>
      </c>
      <c r="I4074" s="30" t="str">
        <f>VLOOKUP(B4074,'Список DKV от ЮТД'!$A$1:$S$10000,15,FALSE)</f>
        <v>2411/3268</v>
      </c>
      <c r="J4074" s="30" t="s">
        <v>22</v>
      </c>
      <c r="K4074" s="41" t="str">
        <f>VLOOKUP(B4074,'Список DKV от ЮТД'!$A$1:$M$10000,13,FALSE)</f>
        <v>4</v>
      </c>
      <c r="L4074" s="30" t="str">
        <f>VLOOKUP(B4074,'Список DKV от ЮТД'!$A$1:$S$10000,14,FALSE)</f>
        <v>35ALD167</v>
      </c>
      <c r="M4074" s="52" t="str">
        <f>VLOOKUP(B4074,'Список DKV от ЮТД'!$A$1:$M$10000,10,FALSE)</f>
        <v>704310*******2974</v>
      </c>
      <c r="N4074" s="52" t="str">
        <f>VLOOKUP(B4074,'Список DKV от ЮТД'!$A$1:$S$10000,18,FALSE)</f>
        <v/>
      </c>
      <c r="O4074" s="52" t="str">
        <f>VLOOKUP(B4074,'Список DKV от ЮТД'!$A$1:$S$10000,19,FALSE)</f>
        <v/>
      </c>
      <c r="P4074" s="52" t="str">
        <f>VLOOKUP(B4074,'Список DKV от ЮТД'!$A$1:$S$10000,16,FALSE)</f>
        <v>430802823</v>
      </c>
      <c r="Q4074" s="52"/>
    </row>
    <row r="4075" spans="1:17">
      <c r="A4075" s="30">
        <v>4073</v>
      </c>
      <c r="B4075" s="37">
        <v>19431002989</v>
      </c>
      <c r="C4075" s="50">
        <v>44144</v>
      </c>
      <c r="E4075" s="50">
        <v>44144</v>
      </c>
      <c r="F4075" s="30" t="s">
        <v>18</v>
      </c>
      <c r="H4075" s="45">
        <v>44157</v>
      </c>
      <c r="I4075" s="30" t="str">
        <f>VLOOKUP(B4075,'Список DKV от ЮТД'!$A$1:$S$10000,15,FALSE)</f>
        <v>2411/3269</v>
      </c>
      <c r="J4075" s="30" t="s">
        <v>22</v>
      </c>
      <c r="K4075" s="41" t="str">
        <f>VLOOKUP(B4075,'Список DKV от ЮТД'!$A$1:$M$10000,13,FALSE)</f>
        <v>4</v>
      </c>
      <c r="L4075" s="30" t="str">
        <f>VLOOKUP(B4075,'Список DKV от ЮТД'!$A$1:$S$10000,14,FALSE)</f>
        <v>41RC492</v>
      </c>
      <c r="M4075" s="52" t="str">
        <f>VLOOKUP(B4075,'Список DKV от ЮТД'!$A$1:$M$10000,10,FALSE)</f>
        <v>704310*******2103</v>
      </c>
      <c r="N4075" s="52" t="str">
        <f>VLOOKUP(B4075,'Список DKV от ЮТД'!$A$1:$S$10000,18,FALSE)</f>
        <v/>
      </c>
      <c r="O4075" s="52" t="str">
        <f>VLOOKUP(B4075,'Список DKV от ЮТД'!$A$1:$S$10000,19,FALSE)</f>
        <v/>
      </c>
      <c r="P4075" s="52" t="str">
        <f>VLOOKUP(B4075,'Список DKV от ЮТД'!$A$1:$S$10000,16,FALSE)</f>
        <v>430802890</v>
      </c>
      <c r="Q4075" s="52"/>
    </row>
    <row r="4076" spans="1:17">
      <c r="A4076" s="30">
        <v>4074</v>
      </c>
      <c r="B4076" s="37">
        <v>19431002955</v>
      </c>
      <c r="C4076" s="50">
        <v>44144</v>
      </c>
      <c r="E4076" s="50">
        <v>44144</v>
      </c>
      <c r="F4076" s="30" t="s">
        <v>18</v>
      </c>
      <c r="H4076" s="45">
        <v>44157</v>
      </c>
      <c r="I4076" s="30" t="str">
        <f>VLOOKUP(B4076,'Список DKV от ЮТД'!$A$1:$S$10000,15,FALSE)</f>
        <v>2411/3270</v>
      </c>
      <c r="J4076" s="30" t="s">
        <v>22</v>
      </c>
      <c r="K4076" s="41" t="str">
        <f>VLOOKUP(B4076,'Список DKV от ЮТД'!$A$1:$M$10000,13,FALSE)</f>
        <v>4</v>
      </c>
      <c r="L4076" s="30" t="str">
        <f>VLOOKUP(B4076,'Список DKV от ЮТД'!$A$1:$S$10000,14,FALSE)</f>
        <v>38UH882</v>
      </c>
      <c r="M4076" s="52" t="str">
        <f>VLOOKUP(B4076,'Список DKV от ЮТД'!$A$1:$M$10000,10,FALSE)</f>
        <v>704310*******2512</v>
      </c>
      <c r="N4076" s="52" t="str">
        <f>VLOOKUP(B4076,'Список DKV от ЮТД'!$A$1:$S$10000,18,FALSE)</f>
        <v/>
      </c>
      <c r="O4076" s="52" t="str">
        <f>VLOOKUP(B4076,'Список DKV от ЮТД'!$A$1:$S$10000,19,FALSE)</f>
        <v/>
      </c>
      <c r="P4076" s="52" t="str">
        <f>VLOOKUP(B4076,'Список DKV от ЮТД'!$A$1:$S$10000,16,FALSE)</f>
        <v>430802887</v>
      </c>
      <c r="Q4076" s="52"/>
    </row>
    <row r="4077" spans="1:17">
      <c r="A4077" s="30">
        <v>4075</v>
      </c>
      <c r="B4077" s="37">
        <v>19431002047</v>
      </c>
      <c r="C4077" s="50">
        <v>44144</v>
      </c>
      <c r="E4077" s="50">
        <v>44144</v>
      </c>
      <c r="F4077" s="30" t="s">
        <v>18</v>
      </c>
      <c r="H4077" s="45">
        <v>44157</v>
      </c>
      <c r="I4077" s="30" t="str">
        <f>VLOOKUP(B4077,'Список DKV от ЮТД'!$A$1:$S$10000,15,FALSE)</f>
        <v>2411/3271</v>
      </c>
      <c r="J4077" s="30" t="s">
        <v>22</v>
      </c>
      <c r="K4077" s="41" t="str">
        <f>VLOOKUP(B4077,'Список DKV от ЮТД'!$A$1:$M$10000,13,FALSE)</f>
        <v>4</v>
      </c>
      <c r="L4077" s="30" t="str">
        <f>VLOOKUP(B4077,'Список DKV от ЮТД'!$A$1:$S$10000,14,FALSE)</f>
        <v>PK7957BT</v>
      </c>
      <c r="M4077" s="52" t="str">
        <f>VLOOKUP(B4077,'Список DKV от ЮТД'!$A$1:$M$10000,10,FALSE)</f>
        <v>704310*******6481</v>
      </c>
      <c r="N4077" s="52" t="str">
        <f>VLOOKUP(B4077,'Список DKV от ЮТД'!$A$1:$S$10000,18,FALSE)</f>
        <v/>
      </c>
      <c r="O4077" s="52" t="str">
        <f>VLOOKUP(B4077,'Список DKV от ЮТД'!$A$1:$S$10000,19,FALSE)</f>
        <v/>
      </c>
      <c r="P4077" s="52" t="str">
        <f>VLOOKUP(B4077,'Список DKV от ЮТД'!$A$1:$S$10000,16,FALSE)</f>
        <v>430802796</v>
      </c>
      <c r="Q4077" s="52"/>
    </row>
    <row r="4078" spans="1:17">
      <c r="A4078" s="30">
        <v>4076</v>
      </c>
      <c r="B4078" s="37">
        <v>19431002088</v>
      </c>
      <c r="C4078" s="50">
        <v>44144</v>
      </c>
      <c r="E4078" s="50">
        <v>44144</v>
      </c>
      <c r="F4078" s="30" t="s">
        <v>18</v>
      </c>
      <c r="H4078" s="45">
        <v>44157</v>
      </c>
      <c r="I4078" s="30" t="str">
        <f>VLOOKUP(B4078,'Список DKV от ЮТД'!$A$1:$S$10000,15,FALSE)</f>
        <v>2411/3272</v>
      </c>
      <c r="J4078" s="30" t="s">
        <v>22</v>
      </c>
      <c r="K4078" s="41" t="str">
        <f>VLOOKUP(B4078,'Список DKV от ЮТД'!$A$1:$M$10000,13,FALSE)</f>
        <v>4</v>
      </c>
      <c r="L4078" s="30" t="str">
        <f>VLOOKUP(B4078,'Список DKV от ЮТД'!$A$1:$S$10000,14,FALSE)</f>
        <v>34DJZ849</v>
      </c>
      <c r="M4078" s="52" t="str">
        <f>VLOOKUP(B4078,'Список DKV от ЮТД'!$A$1:$M$10000,10,FALSE)</f>
        <v>704310*******0409</v>
      </c>
      <c r="N4078" s="52" t="str">
        <f>VLOOKUP(B4078,'Список DKV от ЮТД'!$A$1:$S$10000,18,FALSE)</f>
        <v>expired</v>
      </c>
      <c r="O4078" s="52" t="str">
        <f>VLOOKUP(B4078,'Список DKV от ЮТД'!$A$1:$S$10000,19,FALSE)</f>
        <v>blocked</v>
      </c>
      <c r="P4078" s="52" t="str">
        <f>VLOOKUP(B4078,'Список DKV от ЮТД'!$A$1:$S$10000,16,FALSE)</f>
        <v>430802800</v>
      </c>
      <c r="Q4078" s="52"/>
    </row>
    <row r="4079" spans="1:17">
      <c r="A4079" s="30">
        <v>4077</v>
      </c>
      <c r="B4079" s="37">
        <v>19431002120</v>
      </c>
      <c r="C4079" s="50">
        <v>44144</v>
      </c>
      <c r="E4079" s="50">
        <v>44144</v>
      </c>
      <c r="F4079" s="30" t="s">
        <v>18</v>
      </c>
      <c r="H4079" s="45">
        <v>44158</v>
      </c>
      <c r="I4079" s="30" t="str">
        <f>VLOOKUP(B4079,'Список DKV от ЮТД'!$A$1:$S$10000,15,FALSE)</f>
        <v>2411/3273</v>
      </c>
      <c r="J4079" s="30" t="s">
        <v>22</v>
      </c>
      <c r="K4079" s="41" t="str">
        <f>VLOOKUP(B4079,'Список DKV от ЮТД'!$A$1:$M$10000,13,FALSE)</f>
        <v>4</v>
      </c>
      <c r="L4079" s="30" t="str">
        <f>VLOOKUP(B4079,'Список DKV от ЮТД'!$A$1:$S$10000,14,FALSE)</f>
        <v>16SRK73</v>
      </c>
      <c r="M4079" s="52" t="str">
        <f>VLOOKUP(B4079,'Список DKV от ЮТД'!$A$1:$M$10000,10,FALSE)</f>
        <v>704310*******3894</v>
      </c>
      <c r="N4079" s="52" t="str">
        <f>VLOOKUP(B4079,'Список DKV от ЮТД'!$A$1:$S$10000,18,FALSE)</f>
        <v/>
      </c>
      <c r="O4079" s="52" t="str">
        <f>VLOOKUP(B4079,'Список DKV от ЮТД'!$A$1:$S$10000,19,FALSE)</f>
        <v/>
      </c>
      <c r="P4079" s="52" t="str">
        <f>VLOOKUP(B4079,'Список DKV от ЮТД'!$A$1:$S$10000,16,FALSE)</f>
        <v>430802804</v>
      </c>
      <c r="Q4079" s="52"/>
    </row>
    <row r="4080" spans="1:17">
      <c r="A4080" s="30">
        <v>4078</v>
      </c>
      <c r="B4080" s="37">
        <v>19431002161</v>
      </c>
      <c r="C4080" s="50">
        <v>44144</v>
      </c>
      <c r="E4080" s="50">
        <v>44144</v>
      </c>
      <c r="F4080" s="30" t="s">
        <v>18</v>
      </c>
      <c r="H4080" s="45">
        <v>44158</v>
      </c>
      <c r="I4080" s="30" t="str">
        <f>VLOOKUP(B4080,'Список DKV от ЮТД'!$A$1:$S$10000,15,FALSE)</f>
        <v>2411/3274</v>
      </c>
      <c r="J4080" s="30" t="s">
        <v>22</v>
      </c>
      <c r="K4080" s="41" t="str">
        <f>VLOOKUP(B4080,'Список DKV от ЮТД'!$A$1:$M$10000,13,FALSE)</f>
        <v>4</v>
      </c>
      <c r="L4080" s="30" t="str">
        <f>VLOOKUP(B4080,'Список DKV от ЮТД'!$A$1:$S$10000,14,FALSE)</f>
        <v>NZ033HK</v>
      </c>
      <c r="M4080" s="52" t="str">
        <f>VLOOKUP(B4080,'Список DKV от ЮТД'!$A$1:$M$10000,10,FALSE)</f>
        <v>704310*******3155</v>
      </c>
      <c r="N4080" s="52" t="str">
        <f>VLOOKUP(B4080,'Список DKV от ЮТД'!$A$1:$S$10000,18,FALSE)</f>
        <v>expired</v>
      </c>
      <c r="O4080" s="52" t="str">
        <f>VLOOKUP(B4080,'Список DKV от ЮТД'!$A$1:$S$10000,19,FALSE)</f>
        <v>blocked</v>
      </c>
      <c r="P4080" s="52" t="str">
        <f>VLOOKUP(B4080,'Список DKV от ЮТД'!$A$1:$S$10000,16,FALSE)</f>
        <v>430802808</v>
      </c>
      <c r="Q4080" s="52"/>
    </row>
    <row r="4081" spans="1:18">
      <c r="A4081" s="30">
        <v>4079</v>
      </c>
      <c r="B4081" s="37">
        <v>19431002203</v>
      </c>
      <c r="C4081" s="50">
        <v>44144</v>
      </c>
      <c r="E4081" s="50">
        <v>44144</v>
      </c>
      <c r="F4081" s="30" t="s">
        <v>18</v>
      </c>
      <c r="H4081" s="45">
        <v>44158</v>
      </c>
      <c r="I4081" s="30" t="str">
        <f>VLOOKUP(B4081,'Список DKV от ЮТД'!$A$1:$S$10000,15,FALSE)</f>
        <v>2411/3275</v>
      </c>
      <c r="J4081" s="30" t="s">
        <v>22</v>
      </c>
      <c r="K4081" s="41" t="str">
        <f>VLOOKUP(B4081,'Список DKV от ЮТД'!$A$1:$M$10000,13,FALSE)</f>
        <v>4</v>
      </c>
      <c r="L4081" s="30" t="str">
        <f>VLOOKUP(B4081,'Список DKV от ЮТД'!$A$1:$S$10000,14,FALSE)</f>
        <v>34DL8798</v>
      </c>
      <c r="M4081" s="52" t="str">
        <f>VLOOKUP(B4081,'Список DKV от ЮТД'!$A$1:$M$10000,10,FALSE)</f>
        <v>704310*******0018</v>
      </c>
      <c r="N4081" s="52" t="str">
        <f>VLOOKUP(B4081,'Список DKV от ЮТД'!$A$1:$S$10000,18,FALSE)</f>
        <v/>
      </c>
      <c r="O4081" s="52" t="str">
        <f>VLOOKUP(B4081,'Список DKV от ЮТД'!$A$1:$S$10000,19,FALSE)</f>
        <v/>
      </c>
      <c r="P4081" s="52" t="str">
        <f>VLOOKUP(B4081,'Список DKV от ЮТД'!$A$1:$S$10000,16,FALSE)</f>
        <v>430802812</v>
      </c>
      <c r="Q4081" s="52"/>
    </row>
    <row r="4082" spans="1:18">
      <c r="A4082" s="30">
        <v>4080</v>
      </c>
      <c r="B4082" s="37">
        <v>19431002245</v>
      </c>
      <c r="C4082" s="50">
        <v>44144</v>
      </c>
      <c r="E4082" s="50">
        <v>44144</v>
      </c>
      <c r="F4082" s="30" t="s">
        <v>18</v>
      </c>
      <c r="H4082" s="45">
        <v>44158</v>
      </c>
      <c r="I4082" s="30" t="str">
        <f>VLOOKUP(B4082,'Список DKV от ЮТД'!$A$1:$S$10000,15,FALSE)</f>
        <v>2411/3276</v>
      </c>
      <c r="J4082" s="30" t="s">
        <v>22</v>
      </c>
      <c r="K4082" s="41" t="str">
        <f>VLOOKUP(B4082,'Список DKV от ЮТД'!$A$1:$M$10000,13,FALSE)</f>
        <v>4</v>
      </c>
      <c r="L4082" s="30" t="str">
        <f>VLOOKUP(B4082,'Список DKV от ЮТД'!$A$1:$S$10000,14,FALSE)</f>
        <v>34BMD789</v>
      </c>
      <c r="M4082" s="52" t="str">
        <f>VLOOKUP(B4082,'Список DKV от ЮТД'!$A$1:$M$10000,10,FALSE)</f>
        <v>704310*******6610</v>
      </c>
      <c r="N4082" s="52" t="str">
        <f>VLOOKUP(B4082,'Список DKV от ЮТД'!$A$1:$S$10000,18,FALSE)</f>
        <v/>
      </c>
      <c r="O4082" s="52" t="str">
        <f>VLOOKUP(B4082,'Список DKV от ЮТД'!$A$1:$S$10000,19,FALSE)</f>
        <v/>
      </c>
      <c r="P4082" s="52" t="str">
        <f>VLOOKUP(B4082,'Список DKV от ЮТД'!$A$1:$S$10000,16,FALSE)</f>
        <v>430802816</v>
      </c>
      <c r="Q4082" s="52"/>
    </row>
    <row r="4083" spans="1:18">
      <c r="A4083" s="30">
        <v>4081</v>
      </c>
      <c r="B4083" s="37">
        <v>19431002328</v>
      </c>
      <c r="C4083" s="50">
        <v>44144</v>
      </c>
      <c r="E4083" s="50">
        <v>44144</v>
      </c>
      <c r="F4083" s="30" t="s">
        <v>18</v>
      </c>
      <c r="H4083" s="45">
        <v>44158</v>
      </c>
      <c r="I4083" s="30" t="str">
        <f>VLOOKUP(B4083,'Список DKV от ЮТД'!$A$1:$S$10000,15,FALSE)</f>
        <v>2411/3277</v>
      </c>
      <c r="J4083" s="30" t="s">
        <v>22</v>
      </c>
      <c r="K4083" s="41" t="str">
        <f>VLOOKUP(B4083,'Список DKV от ЮТД'!$A$1:$M$10000,13,FALSE)</f>
        <v>4</v>
      </c>
      <c r="L4083" s="30" t="str">
        <f>VLOOKUP(B4083,'Список DKV от ЮТД'!$A$1:$S$10000,14,FALSE)</f>
        <v>34DL3461</v>
      </c>
      <c r="M4083" s="52" t="str">
        <f>VLOOKUP(B4083,'Список DKV от ЮТД'!$A$1:$M$10000,10,FALSE)</f>
        <v>704310*******8434</v>
      </c>
      <c r="N4083" s="52" t="str">
        <f>VLOOKUP(B4083,'Список DKV от ЮТД'!$A$1:$S$10000,18,FALSE)</f>
        <v/>
      </c>
      <c r="O4083" s="52" t="str">
        <f>VLOOKUP(B4083,'Список DKV от ЮТД'!$A$1:$S$10000,19,FALSE)</f>
        <v/>
      </c>
      <c r="P4083" s="52" t="str">
        <f>VLOOKUP(B4083,'Список DKV от ЮТД'!$A$1:$S$10000,16,FALSE)</f>
        <v>430802824</v>
      </c>
      <c r="Q4083" s="52"/>
    </row>
    <row r="4084" spans="1:18">
      <c r="A4084" s="30">
        <v>4082</v>
      </c>
      <c r="B4084" s="37">
        <v>19431002286</v>
      </c>
      <c r="C4084" s="50">
        <v>44144</v>
      </c>
      <c r="E4084" s="50">
        <v>44144</v>
      </c>
      <c r="F4084" s="30" t="s">
        <v>18</v>
      </c>
      <c r="H4084" s="45">
        <v>44158</v>
      </c>
      <c r="I4084" s="30" t="str">
        <f>VLOOKUP(B4084,'Список DKV от ЮТД'!$A$1:$S$10000,15,FALSE)</f>
        <v>2411/3278</v>
      </c>
      <c r="J4084" s="30" t="s">
        <v>22</v>
      </c>
      <c r="K4084" s="41" t="str">
        <f>VLOOKUP(B4084,'Список DKV от ЮТД'!$A$1:$M$10000,13,FALSE)</f>
        <v>4</v>
      </c>
      <c r="L4084" s="30" t="str">
        <f>VLOOKUP(B4084,'Список DKV от ЮТД'!$A$1:$S$10000,14,FALSE)</f>
        <v>34DLU741</v>
      </c>
      <c r="M4084" s="52" t="str">
        <f>VLOOKUP(B4084,'Список DKV от ЮТД'!$A$1:$M$10000,10,FALSE)</f>
        <v>704310*******5484</v>
      </c>
      <c r="N4084" s="52" t="str">
        <f>VLOOKUP(B4084,'Список DKV от ЮТД'!$A$1:$S$10000,18,FALSE)</f>
        <v/>
      </c>
      <c r="O4084" s="52" t="str">
        <f>VLOOKUP(B4084,'Список DKV от ЮТД'!$A$1:$S$10000,19,FALSE)</f>
        <v/>
      </c>
      <c r="P4084" s="52" t="str">
        <f>VLOOKUP(B4084,'Список DKV от ЮТД'!$A$1:$S$10000,16,FALSE)</f>
        <v>430802820</v>
      </c>
      <c r="Q4084" s="52"/>
    </row>
    <row r="4085" spans="1:18">
      <c r="A4085" s="30">
        <v>4083</v>
      </c>
      <c r="B4085" s="37">
        <v>19431002807</v>
      </c>
      <c r="C4085" s="50">
        <v>44144</v>
      </c>
      <c r="E4085" s="50">
        <v>44144</v>
      </c>
      <c r="F4085" s="30" t="s">
        <v>18</v>
      </c>
      <c r="H4085" s="45">
        <v>44158</v>
      </c>
      <c r="I4085" s="30" t="str">
        <f>VLOOKUP(B4085,'Список DKV от ЮТД'!$A$1:$S$10000,15,FALSE)</f>
        <v>2411/3279</v>
      </c>
      <c r="J4085" s="30" t="s">
        <v>22</v>
      </c>
      <c r="K4085" s="41" t="str">
        <f>VLOOKUP(B4085,'Список DKV от ЮТД'!$A$1:$M$10000,13,FALSE)</f>
        <v>4</v>
      </c>
      <c r="L4085" s="30" t="str">
        <f>VLOOKUP(B4085,'Список DKV от ЮТД'!$A$1:$S$10000,14,FALSE)</f>
        <v>34DLU823</v>
      </c>
      <c r="M4085" s="52" t="str">
        <f>VLOOKUP(B4085,'Список DKV от ЮТД'!$A$1:$M$10000,10,FALSE)</f>
        <v>704310*******5518</v>
      </c>
      <c r="N4085" s="52" t="str">
        <f>VLOOKUP(B4085,'Список DKV от ЮТД'!$A$1:$S$10000,18,FALSE)</f>
        <v/>
      </c>
      <c r="O4085" s="52" t="str">
        <f>VLOOKUP(B4085,'Список DKV от ЮТД'!$A$1:$S$10000,19,FALSE)</f>
        <v/>
      </c>
      <c r="P4085" s="52" t="str">
        <f>VLOOKUP(B4085,'Список DKV от ЮТД'!$A$1:$S$10000,16,FALSE)</f>
        <v>430802872</v>
      </c>
      <c r="Q4085" s="52"/>
    </row>
    <row r="4086" spans="1:18">
      <c r="A4086" s="30">
        <v>4084</v>
      </c>
      <c r="B4086" s="37">
        <v>19431001981</v>
      </c>
      <c r="C4086" s="50">
        <v>44144</v>
      </c>
      <c r="E4086" s="50">
        <v>44144</v>
      </c>
      <c r="F4086" s="30" t="s">
        <v>20</v>
      </c>
      <c r="H4086" s="45">
        <v>44158</v>
      </c>
      <c r="I4086" s="30" t="str">
        <f>VLOOKUP(B4086,'Список DKV от ЮТД'!$A$1:$S$10000,15,FALSE)</f>
        <v>2412/655</v>
      </c>
      <c r="J4086" s="30" t="s">
        <v>22</v>
      </c>
      <c r="K4086" s="41" t="str">
        <f>VLOOKUP(B4086,'Список DKV от ЮТД'!$A$1:$M$10000,13,FALSE)</f>
        <v>4</v>
      </c>
      <c r="L4086" s="30" t="str">
        <f>VLOOKUP(B4086,'Список DKV от ЮТД'!$A$1:$S$10000,14,FALSE)</f>
        <v>VU755EG</v>
      </c>
      <c r="M4086" s="52" t="str">
        <f>VLOOKUP(B4086,'Список DKV от ЮТД'!$A$1:$M$10000,10,FALSE)</f>
        <v>704310*******3320</v>
      </c>
      <c r="N4086" s="52" t="str">
        <f>VLOOKUP(B4086,'Список DKV от ЮТД'!$A$1:$S$10000,18,FALSE)</f>
        <v/>
      </c>
      <c r="O4086" s="52" t="str">
        <f>VLOOKUP(B4086,'Список DKV от ЮТД'!$A$1:$S$10000,19,FALSE)</f>
        <v/>
      </c>
      <c r="P4086" s="52" t="str">
        <f>VLOOKUP(B4086,'Список DKV от ЮТД'!$A$1:$S$10000,16,FALSE)</f>
        <v>430802790</v>
      </c>
      <c r="Q4086" s="52"/>
    </row>
    <row r="4087" spans="1:18">
      <c r="A4087" s="30">
        <v>4085</v>
      </c>
      <c r="B4087" s="37">
        <v>20300858121</v>
      </c>
      <c r="C4087" s="50">
        <v>44159</v>
      </c>
      <c r="E4087" s="50">
        <v>44159</v>
      </c>
      <c r="F4087" s="30" t="s">
        <v>15</v>
      </c>
      <c r="H4087" s="45">
        <v>44159</v>
      </c>
      <c r="I4087" s="30" t="str">
        <f>VLOOKUP(B4087,'Список DKV от ЮТД'!$A$1:$S$10000,15,FALSE)</f>
        <v>2410/99</v>
      </c>
      <c r="J4087" s="30" t="s">
        <v>22</v>
      </c>
      <c r="K4087" s="41" t="str">
        <f>VLOOKUP(B4087,'Список DKV от ЮТД'!$A$1:$M$10000,13,FALSE)</f>
        <v>4</v>
      </c>
      <c r="L4087" s="30" t="str">
        <f>VLOOKUP(B4087,'Список DKV от ЮТД'!$A$1:$S$10000,14,FALSE)</f>
        <v>A850EP67</v>
      </c>
      <c r="M4087" s="52" t="str">
        <f>VLOOKUP(B4087,'Список DKV от ЮТД'!$A$1:$M$10000,10,FALSE)</f>
        <v>704310*******0762</v>
      </c>
      <c r="N4087" s="52" t="str">
        <f>VLOOKUP(B4087,'Список DKV от ЮТД'!$A$1:$S$10000,18,FALSE)</f>
        <v/>
      </c>
      <c r="O4087" s="52" t="str">
        <f>VLOOKUP(B4087,'Список DKV от ЮТД'!$A$1:$S$10000,19,FALSE)</f>
        <v/>
      </c>
      <c r="P4087" s="52" t="str">
        <f>VLOOKUP(B4087,'Список DKV от ЮТД'!$A$1:$S$10000,16,FALSE)</f>
        <v>544821044</v>
      </c>
      <c r="Q4087" s="52"/>
    </row>
    <row r="4088" spans="1:18">
      <c r="A4088" s="30">
        <v>4086</v>
      </c>
      <c r="B4088" s="37">
        <v>19431002849</v>
      </c>
      <c r="C4088" s="50">
        <v>44144</v>
      </c>
      <c r="E4088" s="50">
        <v>44144</v>
      </c>
      <c r="F4088" s="30" t="s">
        <v>18</v>
      </c>
      <c r="H4088" s="45">
        <v>44159</v>
      </c>
      <c r="I4088" s="30" t="str">
        <f>VLOOKUP(B4088,'Список DKV от ЮТД'!$A$1:$S$10000,15,FALSE)</f>
        <v>2411/3280</v>
      </c>
      <c r="J4088" s="30" t="s">
        <v>22</v>
      </c>
      <c r="K4088" s="41" t="str">
        <f>VLOOKUP(B4088,'Список DKV от ЮТД'!$A$1:$M$10000,13,FALSE)</f>
        <v>4</v>
      </c>
      <c r="L4088" s="30" t="str">
        <f>VLOOKUP(B4088,'Список DKV от ЮТД'!$A$1:$S$10000,14,FALSE)</f>
        <v>33AFM802</v>
      </c>
      <c r="M4088" s="52" t="str">
        <f>VLOOKUP(B4088,'Список DKV от ЮТД'!$A$1:$M$10000,10,FALSE)</f>
        <v>704310*******3429</v>
      </c>
      <c r="N4088" s="52" t="str">
        <f>VLOOKUP(B4088,'Список DKV от ЮТД'!$A$1:$S$10000,18,FALSE)</f>
        <v/>
      </c>
      <c r="O4088" s="52" t="str">
        <f>VLOOKUP(B4088,'Список DKV от ЮТД'!$A$1:$S$10000,19,FALSE)</f>
        <v/>
      </c>
      <c r="P4088" s="52" t="str">
        <f>VLOOKUP(B4088,'Список DKV от ЮТД'!$A$1:$S$10000,16,FALSE)</f>
        <v>430802876</v>
      </c>
      <c r="Q4088" s="52"/>
    </row>
    <row r="4089" spans="1:18">
      <c r="A4089" s="30">
        <v>4087</v>
      </c>
      <c r="B4089" s="37">
        <v>19431002880</v>
      </c>
      <c r="C4089" s="50">
        <v>44144</v>
      </c>
      <c r="E4089" s="50">
        <v>44144</v>
      </c>
      <c r="F4089" s="30" t="s">
        <v>18</v>
      </c>
      <c r="H4089" s="45">
        <v>44159</v>
      </c>
      <c r="I4089" s="30" t="str">
        <f>VLOOKUP(B4089,'Список DKV от ЮТД'!$A$1:$S$10000,15,FALSE)</f>
        <v>2411/3281</v>
      </c>
      <c r="J4089" s="30" t="s">
        <v>22</v>
      </c>
      <c r="K4089" s="41" t="str">
        <f>VLOOKUP(B4089,'Список DKV от ЮТД'!$A$1:$M$10000,13,FALSE)</f>
        <v>4</v>
      </c>
      <c r="L4089" s="30" t="str">
        <f>VLOOKUP(B4089,'Список DKV от ЮТД'!$A$1:$S$10000,14,FALSE)</f>
        <v>34PJ7214</v>
      </c>
      <c r="M4089" s="52" t="str">
        <f>VLOOKUP(B4089,'Список DKV от ЮТД'!$A$1:$M$10000,10,FALSE)</f>
        <v>704310*******3185</v>
      </c>
      <c r="N4089" s="52" t="str">
        <f>VLOOKUP(B4089,'Список DKV от ЮТД'!$A$1:$S$10000,18,FALSE)</f>
        <v/>
      </c>
      <c r="O4089" s="52" t="str">
        <f>VLOOKUP(B4089,'Список DKV от ЮТД'!$A$1:$S$10000,19,FALSE)</f>
        <v/>
      </c>
      <c r="P4089" s="52" t="str">
        <f>VLOOKUP(B4089,'Список DKV от ЮТД'!$A$1:$S$10000,16,FALSE)</f>
        <v>430802880</v>
      </c>
      <c r="Q4089" s="52"/>
    </row>
    <row r="4090" spans="1:18">
      <c r="A4090" s="30">
        <v>4088</v>
      </c>
      <c r="B4090" s="37">
        <v>19431002765</v>
      </c>
      <c r="C4090" s="50">
        <v>44144</v>
      </c>
      <c r="E4090" s="50">
        <v>44144</v>
      </c>
      <c r="F4090" s="30" t="s">
        <v>18</v>
      </c>
      <c r="H4090" s="45">
        <v>44159</v>
      </c>
      <c r="I4090" s="30" t="str">
        <f>VLOOKUP(B4090,'Список DKV от ЮТД'!$A$1:$S$10000,15,FALSE)</f>
        <v>2411/3282</v>
      </c>
      <c r="J4090" s="30" t="s">
        <v>22</v>
      </c>
      <c r="K4090" s="41" t="str">
        <f>VLOOKUP(B4090,'Список DKV от ЮТД'!$A$1:$M$10000,13,FALSE)</f>
        <v>4</v>
      </c>
      <c r="L4090" s="30" t="str">
        <f>VLOOKUP(B4090,'Список DKV от ЮТД'!$A$1:$S$10000,14,FALSE)</f>
        <v>34KA6931</v>
      </c>
      <c r="M4090" s="52" t="str">
        <f>VLOOKUP(B4090,'Список DKV от ЮТД'!$A$1:$M$10000,10,FALSE)</f>
        <v>704310*******3268</v>
      </c>
      <c r="N4090" s="52" t="str">
        <f>VLOOKUP(B4090,'Список DKV от ЮТД'!$A$1:$S$10000,18,FALSE)</f>
        <v/>
      </c>
      <c r="O4090" s="52" t="str">
        <f>VLOOKUP(B4090,'Список DKV от ЮТД'!$A$1:$S$10000,19,FALSE)</f>
        <v/>
      </c>
      <c r="P4090" s="52" t="str">
        <f>VLOOKUP(B4090,'Список DKV от ЮТД'!$A$1:$S$10000,16,FALSE)</f>
        <v>430802868</v>
      </c>
      <c r="Q4090" s="52"/>
    </row>
    <row r="4091" spans="1:18">
      <c r="A4091" s="30">
        <v>4089</v>
      </c>
      <c r="B4091" s="38">
        <v>19431002401</v>
      </c>
      <c r="C4091" s="50">
        <v>44144</v>
      </c>
      <c r="E4091" s="50">
        <v>44144</v>
      </c>
      <c r="F4091" s="30" t="s">
        <v>18</v>
      </c>
      <c r="G4091" s="41">
        <v>159</v>
      </c>
      <c r="H4091" s="45">
        <v>44159</v>
      </c>
      <c r="I4091" s="30" t="str">
        <f>VLOOKUP(B4091,'Список DKV от ЮТД'!$A$1:$S$10000,15,FALSE)</f>
        <v>2411/3283</v>
      </c>
      <c r="J4091" s="30" t="s">
        <v>22</v>
      </c>
      <c r="K4091" s="41" t="str">
        <f>VLOOKUP(B4091,'Список DKV от ЮТД'!$A$1:$M$10000,13,FALSE)</f>
        <v>4</v>
      </c>
      <c r="L4091" s="30" t="str">
        <f>VLOOKUP(B4091,'Список DKV от ЮТД'!$A$1:$S$10000,14,FALSE)</f>
        <v>33ENG40</v>
      </c>
      <c r="M4091" s="52" t="str">
        <f>VLOOKUP(B4091,'Список DKV от ЮТД'!$A$1:$M$10000,10,FALSE)</f>
        <v>704310*******0897</v>
      </c>
      <c r="N4091" s="52" t="str">
        <f>VLOOKUP(B4091,'Список DKV от ЮТД'!$A$1:$S$10000,18,FALSE)</f>
        <v>blocked</v>
      </c>
      <c r="O4091" s="52" t="str">
        <f>VLOOKUP(B4091,'Список DKV от ЮТД'!$A$1:$S$10000,19,FALSE)</f>
        <v>blocked</v>
      </c>
      <c r="P4091" s="52" t="str">
        <f>VLOOKUP(B4091,'Список DKV от ЮТД'!$A$1:$S$10000,16,FALSE)</f>
        <v>430802832</v>
      </c>
      <c r="Q4091" s="49">
        <v>159</v>
      </c>
      <c r="R4091" s="30" t="s">
        <v>30207</v>
      </c>
    </row>
    <row r="4092" spans="1:18">
      <c r="A4092" s="30">
        <v>4090</v>
      </c>
      <c r="B4092" s="37">
        <v>19431002369</v>
      </c>
      <c r="C4092" s="50">
        <v>44144</v>
      </c>
      <c r="E4092" s="50">
        <v>44144</v>
      </c>
      <c r="F4092" s="30" t="s">
        <v>18</v>
      </c>
      <c r="H4092" s="45">
        <v>44159</v>
      </c>
      <c r="I4092" s="30" t="str">
        <f>VLOOKUP(B4092,'Список DKV от ЮТД'!$A$1:$S$10000,15,FALSE)</f>
        <v>2411/3284</v>
      </c>
      <c r="J4092" s="30" t="s">
        <v>22</v>
      </c>
      <c r="K4092" s="41" t="str">
        <f>VLOOKUP(B4092,'Список DKV от ЮТД'!$A$1:$M$10000,13,FALSE)</f>
        <v>4</v>
      </c>
      <c r="L4092" s="30" t="str">
        <f>VLOOKUP(B4092,'Список DKV от ЮТД'!$A$1:$S$10000,14,FALSE)</f>
        <v>31AYY96</v>
      </c>
      <c r="M4092" s="52" t="str">
        <f>VLOOKUP(B4092,'Список DKV от ЮТД'!$A$1:$M$10000,10,FALSE)</f>
        <v>704310*******0115</v>
      </c>
      <c r="N4092" s="52" t="str">
        <f>VLOOKUP(B4092,'Список DKV от ЮТД'!$A$1:$S$10000,18,FALSE)</f>
        <v/>
      </c>
      <c r="O4092" s="52" t="str">
        <f>VLOOKUP(B4092,'Список DKV от ЮТД'!$A$1:$S$10000,19,FALSE)</f>
        <v/>
      </c>
      <c r="P4092" s="52" t="str">
        <f>VLOOKUP(B4092,'Список DKV от ЮТД'!$A$1:$S$10000,16,FALSE)</f>
        <v>430802828</v>
      </c>
      <c r="Q4092" s="52"/>
    </row>
    <row r="4093" spans="1:18">
      <c r="A4093" s="30">
        <v>4091</v>
      </c>
      <c r="B4093" s="37">
        <v>19431002443</v>
      </c>
      <c r="C4093" s="50">
        <v>44144</v>
      </c>
      <c r="E4093" s="50">
        <v>44144</v>
      </c>
      <c r="F4093" s="30" t="s">
        <v>18</v>
      </c>
      <c r="H4093" s="45">
        <v>44159</v>
      </c>
      <c r="I4093" s="30" t="str">
        <f>VLOOKUP(B4093,'Список DKV от ЮТД'!$A$1:$S$10000,15,FALSE)</f>
        <v>2411/3285</v>
      </c>
      <c r="J4093" s="30" t="s">
        <v>22</v>
      </c>
      <c r="K4093" s="41" t="str">
        <f>VLOOKUP(B4093,'Список DKV от ЮТД'!$A$1:$M$10000,13,FALSE)</f>
        <v>4</v>
      </c>
      <c r="L4093" s="30" t="str">
        <f>VLOOKUP(B4093,'Список DKV от ЮТД'!$A$1:$S$10000,14,FALSE)</f>
        <v>34DLJ420</v>
      </c>
      <c r="M4093" s="52" t="str">
        <f>VLOOKUP(B4093,'Список DKV от ЮТД'!$A$1:$M$10000,10,FALSE)</f>
        <v>704310*******5515</v>
      </c>
      <c r="N4093" s="52" t="str">
        <f>VLOOKUP(B4093,'Список DKV от ЮТД'!$A$1:$S$10000,18,FALSE)</f>
        <v/>
      </c>
      <c r="O4093" s="52" t="str">
        <f>VLOOKUP(B4093,'Список DKV от ЮТД'!$A$1:$S$10000,19,FALSE)</f>
        <v/>
      </c>
      <c r="P4093" s="52" t="str">
        <f>VLOOKUP(B4093,'Список DKV от ЮТД'!$A$1:$S$10000,16,FALSE)</f>
        <v>430802836</v>
      </c>
      <c r="Q4093" s="52"/>
    </row>
    <row r="4094" spans="1:18">
      <c r="A4094" s="30">
        <v>4092</v>
      </c>
      <c r="B4094" s="38">
        <v>19431002484</v>
      </c>
      <c r="C4094" s="50">
        <v>44144</v>
      </c>
      <c r="E4094" s="50">
        <v>44144</v>
      </c>
      <c r="F4094" s="30" t="s">
        <v>18</v>
      </c>
      <c r="G4094" s="41">
        <v>200</v>
      </c>
      <c r="H4094" s="45">
        <v>44159</v>
      </c>
      <c r="I4094" s="30" t="str">
        <f>VLOOKUP(B4094,'Список DKV от ЮТД'!$A$1:$S$10000,15,FALSE)</f>
        <v>2411/3286</v>
      </c>
      <c r="J4094" s="30" t="s">
        <v>22</v>
      </c>
      <c r="K4094" s="41" t="str">
        <f>VLOOKUP(B4094,'Список DKV от ЮТД'!$A$1:$M$10000,13,FALSE)</f>
        <v>4</v>
      </c>
      <c r="L4094" s="30" t="str">
        <f>VLOOKUP(B4094,'Список DKV от ЮТД'!$A$1:$S$10000,14,FALSE)</f>
        <v>34BDM314</v>
      </c>
      <c r="M4094" s="52" t="str">
        <f>VLOOKUP(B4094,'Список DKV от ЮТД'!$A$1:$M$10000,10,FALSE)</f>
        <v>704310*******8735</v>
      </c>
      <c r="N4094" s="52" t="str">
        <f>VLOOKUP(B4094,'Список DKV от ЮТД'!$A$1:$S$10000,18,FALSE)</f>
        <v>blocked</v>
      </c>
      <c r="O4094" s="52" t="str">
        <f>VLOOKUP(B4094,'Список DKV от ЮТД'!$A$1:$S$10000,19,FALSE)</f>
        <v>blocked</v>
      </c>
      <c r="P4094" s="52" t="str">
        <f>VLOOKUP(B4094,'Список DKV от ЮТД'!$A$1:$S$10000,16,FALSE)</f>
        <v>430802840</v>
      </c>
      <c r="Q4094" s="49">
        <v>200</v>
      </c>
      <c r="R4094" s="30" t="s">
        <v>35137</v>
      </c>
    </row>
    <row r="4095" spans="1:18">
      <c r="A4095" s="30">
        <v>4093</v>
      </c>
      <c r="B4095" s="37">
        <v>19431002526</v>
      </c>
      <c r="C4095" s="50">
        <v>44144</v>
      </c>
      <c r="E4095" s="50">
        <v>44144</v>
      </c>
      <c r="F4095" s="30" t="s">
        <v>18</v>
      </c>
      <c r="H4095" s="45">
        <v>44159</v>
      </c>
      <c r="I4095" s="30" t="str">
        <f>VLOOKUP(B4095,'Список DKV от ЮТД'!$A$1:$S$10000,15,FALSE)</f>
        <v>2411/3287</v>
      </c>
      <c r="J4095" s="30" t="s">
        <v>22</v>
      </c>
      <c r="K4095" s="41" t="str">
        <f>VLOOKUP(B4095,'Список DKV от ЮТД'!$A$1:$M$10000,13,FALSE)</f>
        <v>4</v>
      </c>
      <c r="L4095" s="30" t="str">
        <f>VLOOKUP(B4095,'Список DKV от ЮТД'!$A$1:$S$10000,14,FALSE)</f>
        <v>07MVM35</v>
      </c>
      <c r="M4095" s="52" t="str">
        <f>VLOOKUP(B4095,'Список DKV от ЮТД'!$A$1:$M$10000,10,FALSE)</f>
        <v>704310*******7703</v>
      </c>
      <c r="N4095" s="52" t="str">
        <f>VLOOKUP(B4095,'Список DKV от ЮТД'!$A$1:$S$10000,18,FALSE)</f>
        <v/>
      </c>
      <c r="O4095" s="52" t="str">
        <f>VLOOKUP(B4095,'Список DKV от ЮТД'!$A$1:$S$10000,19,FALSE)</f>
        <v/>
      </c>
      <c r="P4095" s="52" t="str">
        <f>VLOOKUP(B4095,'Список DKV от ЮТД'!$A$1:$S$10000,16,FALSE)</f>
        <v>430802844</v>
      </c>
      <c r="Q4095" s="52"/>
    </row>
    <row r="4096" spans="1:18">
      <c r="A4096" s="30">
        <v>4094</v>
      </c>
      <c r="B4096" s="37">
        <v>19451122121</v>
      </c>
      <c r="C4096" s="50">
        <v>44132</v>
      </c>
      <c r="E4096" s="50">
        <v>44132</v>
      </c>
      <c r="F4096" s="30" t="s">
        <v>20</v>
      </c>
      <c r="H4096" s="45">
        <v>44159</v>
      </c>
      <c r="I4096" s="30" t="str">
        <f>VLOOKUP(B4096,'Список DKV от ЮТД'!$A$1:$S$10000,15,FALSE)</f>
        <v>2412/656</v>
      </c>
      <c r="J4096" s="30" t="s">
        <v>22</v>
      </c>
      <c r="K4096" s="41" t="str">
        <f>VLOOKUP(B4096,'Список DKV от ЮТД'!$A$1:$M$10000,13,FALSE)</f>
        <v>4</v>
      </c>
      <c r="L4096" s="30" t="str">
        <f>VLOOKUP(B4096,'Список DKV от ЮТД'!$A$1:$S$10000,14,FALSE)</f>
        <v>ZG6161GU</v>
      </c>
      <c r="M4096" s="52" t="str">
        <f>VLOOKUP(B4096,'Список DKV от ЮТД'!$A$1:$M$10000,10,FALSE)</f>
        <v>704310*******0720</v>
      </c>
      <c r="N4096" s="52" t="str">
        <f>VLOOKUP(B4096,'Список DKV от ЮТД'!$A$1:$S$10000,18,FALSE)</f>
        <v/>
      </c>
      <c r="O4096" s="52" t="str">
        <f>VLOOKUP(B4096,'Список DKV от ЮТД'!$A$1:$S$10000,19,FALSE)</f>
        <v/>
      </c>
      <c r="P4096" s="52" t="str">
        <f>VLOOKUP(B4096,'Список DKV от ЮТД'!$A$1:$S$10000,16,FALSE)</f>
        <v>431339092</v>
      </c>
      <c r="Q4096" s="52"/>
    </row>
    <row r="4097" spans="1:17">
      <c r="A4097" s="30">
        <v>4095</v>
      </c>
      <c r="B4097" s="37">
        <v>19451026975</v>
      </c>
      <c r="C4097" s="50">
        <v>44064</v>
      </c>
      <c r="E4097" s="50">
        <v>44064</v>
      </c>
      <c r="F4097" s="30" t="s">
        <v>21</v>
      </c>
      <c r="H4097" s="45">
        <v>44159</v>
      </c>
      <c r="I4097" s="30" t="str">
        <f>VLOOKUP(B4097,'Список DKV от ЮТД'!$A$1:$S$10000,15,FALSE)</f>
        <v>2414/77</v>
      </c>
      <c r="J4097" s="30" t="s">
        <v>22</v>
      </c>
      <c r="K4097" s="41" t="str">
        <f>VLOOKUP(B4097,'Список DKV от ЮТД'!$A$1:$M$10000,13,FALSE)</f>
        <v>4</v>
      </c>
      <c r="L4097" s="30" t="str">
        <f>VLOOKUP(B4097,'Список DKV от ЮТД'!$A$1:$S$10000,14,FALSE)</f>
        <v>M110KA60</v>
      </c>
      <c r="M4097" s="52" t="str">
        <f>VLOOKUP(B4097,'Список DKV от ЮТД'!$A$1:$M$10000,10,FALSE)</f>
        <v>704310*******2945</v>
      </c>
      <c r="N4097" s="52" t="str">
        <f>VLOOKUP(B4097,'Список DKV от ЮТД'!$A$1:$S$10000,18,FALSE)</f>
        <v/>
      </c>
      <c r="O4097" s="52" t="str">
        <f>VLOOKUP(B4097,'Список DKV от ЮТД'!$A$1:$S$10000,19,FALSE)</f>
        <v/>
      </c>
      <c r="P4097" s="52" t="str">
        <f>VLOOKUP(B4097,'Список DKV от ЮТД'!$A$1:$S$10000,16,FALSE)</f>
        <v>431329577</v>
      </c>
      <c r="Q4097" s="52"/>
    </row>
    <row r="4098" spans="1:17">
      <c r="A4098" s="30">
        <v>4096</v>
      </c>
      <c r="B4098" s="37">
        <v>19431002567</v>
      </c>
      <c r="C4098" s="50">
        <v>44144</v>
      </c>
      <c r="E4098" s="50">
        <v>44144</v>
      </c>
      <c r="F4098" s="30" t="s">
        <v>18</v>
      </c>
      <c r="H4098" s="45">
        <v>44160</v>
      </c>
      <c r="I4098" s="30" t="str">
        <f>VLOOKUP(B4098,'Список DKV от ЮТД'!$A$1:$S$10000,15,FALSE)</f>
        <v>2411/3288</v>
      </c>
      <c r="J4098" s="30" t="s">
        <v>22</v>
      </c>
      <c r="K4098" s="41" t="str">
        <f>VLOOKUP(B4098,'Список DKV от ЮТД'!$A$1:$M$10000,13,FALSE)</f>
        <v>4</v>
      </c>
      <c r="L4098" s="30" t="str">
        <f>VLOOKUP(B4098,'Список DKV от ЮТД'!$A$1:$S$10000,14,FALSE)</f>
        <v>34DJN087</v>
      </c>
      <c r="M4098" s="52" t="str">
        <f>VLOOKUP(B4098,'Список DKV от ЮТД'!$A$1:$M$10000,10,FALSE)</f>
        <v>704310*******6358</v>
      </c>
      <c r="N4098" s="52" t="str">
        <f>VLOOKUP(B4098,'Список DKV от ЮТД'!$A$1:$S$10000,18,FALSE)</f>
        <v>expired</v>
      </c>
      <c r="O4098" s="52" t="str">
        <f>VLOOKUP(B4098,'Список DKV от ЮТД'!$A$1:$S$10000,19,FALSE)</f>
        <v>blocked</v>
      </c>
      <c r="P4098" s="52" t="str">
        <f>VLOOKUP(B4098,'Список DKV от ЮТД'!$A$1:$S$10000,16,FALSE)</f>
        <v>430802848</v>
      </c>
      <c r="Q4098" s="52"/>
    </row>
    <row r="4099" spans="1:17">
      <c r="A4099" s="30">
        <v>4097</v>
      </c>
      <c r="B4099" s="37">
        <v>19431002609</v>
      </c>
      <c r="C4099" s="50">
        <v>44144</v>
      </c>
      <c r="E4099" s="50">
        <v>44144</v>
      </c>
      <c r="F4099" s="30" t="s">
        <v>18</v>
      </c>
      <c r="H4099" s="45">
        <v>44160</v>
      </c>
      <c r="I4099" s="30" t="str">
        <f>VLOOKUP(B4099,'Список DKV от ЮТД'!$A$1:$S$10000,15,FALSE)</f>
        <v>2411/3289</v>
      </c>
      <c r="J4099" s="30" t="s">
        <v>22</v>
      </c>
      <c r="K4099" s="41" t="str">
        <f>VLOOKUP(B4099,'Список DKV от ЮТД'!$A$1:$M$10000,13,FALSE)</f>
        <v>4</v>
      </c>
      <c r="L4099" s="30" t="str">
        <f>VLOOKUP(B4099,'Список DKV от ЮТД'!$A$1:$S$10000,14,FALSE)</f>
        <v>16ALB784</v>
      </c>
      <c r="M4099" s="52" t="str">
        <f>VLOOKUP(B4099,'Список DKV от ЮТД'!$A$1:$M$10000,10,FALSE)</f>
        <v>704310*******3902</v>
      </c>
      <c r="N4099" s="52" t="str">
        <f>VLOOKUP(B4099,'Список DKV от ЮТД'!$A$1:$S$10000,18,FALSE)</f>
        <v/>
      </c>
      <c r="O4099" s="52" t="str">
        <f>VLOOKUP(B4099,'Список DKV от ЮТД'!$A$1:$S$10000,19,FALSE)</f>
        <v/>
      </c>
      <c r="P4099" s="52" t="str">
        <f>VLOOKUP(B4099,'Список DKV от ЮТД'!$A$1:$S$10000,16,FALSE)</f>
        <v>430802852</v>
      </c>
      <c r="Q4099" s="52"/>
    </row>
    <row r="4100" spans="1:17">
      <c r="A4100" s="30">
        <v>4098</v>
      </c>
      <c r="B4100" s="37">
        <v>19431002641</v>
      </c>
      <c r="C4100" s="50">
        <v>44144</v>
      </c>
      <c r="E4100" s="50">
        <v>44144</v>
      </c>
      <c r="F4100" s="30" t="s">
        <v>18</v>
      </c>
      <c r="H4100" s="45">
        <v>44160</v>
      </c>
      <c r="I4100" s="30" t="str">
        <f>VLOOKUP(B4100,'Список DKV от ЮТД'!$A$1:$S$10000,15,FALSE)</f>
        <v>2411/3290</v>
      </c>
      <c r="J4100" s="30" t="s">
        <v>22</v>
      </c>
      <c r="K4100" s="41" t="str">
        <f>VLOOKUP(B4100,'Список DKV от ЮТД'!$A$1:$M$10000,13,FALSE)</f>
        <v>4</v>
      </c>
      <c r="L4100" s="30" t="str">
        <f>VLOOKUP(B4100,'Список DKV от ЮТД'!$A$1:$S$10000,14,FALSE)</f>
        <v>07DJR22</v>
      </c>
      <c r="M4100" s="52" t="str">
        <f>VLOOKUP(B4100,'Список DKV от ЮТД'!$A$1:$M$10000,10,FALSE)</f>
        <v>704310*******7547</v>
      </c>
      <c r="N4100" s="52" t="str">
        <f>VLOOKUP(B4100,'Список DKV от ЮТД'!$A$1:$S$10000,18,FALSE)</f>
        <v/>
      </c>
      <c r="O4100" s="52" t="str">
        <f>VLOOKUP(B4100,'Список DKV от ЮТД'!$A$1:$S$10000,19,FALSE)</f>
        <v/>
      </c>
      <c r="P4100" s="52" t="str">
        <f>VLOOKUP(B4100,'Список DKV от ЮТД'!$A$1:$S$10000,16,FALSE)</f>
        <v>430802856</v>
      </c>
      <c r="Q4100" s="52"/>
    </row>
    <row r="4101" spans="1:17">
      <c r="A4101" s="30">
        <v>4099</v>
      </c>
      <c r="B4101" s="37">
        <v>19431002682</v>
      </c>
      <c r="C4101" s="50">
        <v>44144</v>
      </c>
      <c r="E4101" s="50">
        <v>44144</v>
      </c>
      <c r="F4101" s="30" t="s">
        <v>18</v>
      </c>
      <c r="H4101" s="45">
        <v>44160</v>
      </c>
      <c r="I4101" s="30" t="str">
        <f>VLOOKUP(B4101,'Список DKV от ЮТД'!$A$1:$S$10000,15,FALSE)</f>
        <v>2411/3291</v>
      </c>
      <c r="J4101" s="30" t="s">
        <v>22</v>
      </c>
      <c r="K4101" s="41" t="str">
        <f>VLOOKUP(B4101,'Список DKV от ЮТД'!$A$1:$M$10000,13,FALSE)</f>
        <v>4</v>
      </c>
      <c r="L4101" s="30" t="str">
        <f>VLOOKUP(B4101,'Список DKV от ЮТД'!$A$1:$S$10000,14,FALSE)</f>
        <v>SFH481</v>
      </c>
      <c r="M4101" s="52" t="str">
        <f>VLOOKUP(B4101,'Список DKV от ЮТД'!$A$1:$M$10000,10,FALSE)</f>
        <v>704310*******0361</v>
      </c>
      <c r="N4101" s="52" t="str">
        <f>VLOOKUP(B4101,'Список DKV от ЮТД'!$A$1:$S$10000,18,FALSE)</f>
        <v/>
      </c>
      <c r="O4101" s="52" t="str">
        <f>VLOOKUP(B4101,'Список DKV от ЮТД'!$A$1:$S$10000,19,FALSE)</f>
        <v/>
      </c>
      <c r="P4101" s="52" t="str">
        <f>VLOOKUP(B4101,'Список DKV от ЮТД'!$A$1:$S$10000,16,FALSE)</f>
        <v>430802860</v>
      </c>
      <c r="Q4101" s="52"/>
    </row>
    <row r="4102" spans="1:17">
      <c r="A4102" s="30">
        <v>4100</v>
      </c>
      <c r="B4102" s="37">
        <v>19431002724</v>
      </c>
      <c r="C4102" s="50">
        <v>44144</v>
      </c>
      <c r="E4102" s="50">
        <v>44144</v>
      </c>
      <c r="F4102" s="30" t="s">
        <v>18</v>
      </c>
      <c r="H4102" s="45">
        <v>44160</v>
      </c>
      <c r="I4102" s="30" t="str">
        <f>VLOOKUP(B4102,'Список DKV от ЮТД'!$A$1:$S$10000,15,FALSE)</f>
        <v>2411/3292</v>
      </c>
      <c r="J4102" s="30" t="s">
        <v>22</v>
      </c>
      <c r="K4102" s="41" t="str">
        <f>VLOOKUP(B4102,'Список DKV от ЮТД'!$A$1:$M$10000,13,FALSE)</f>
        <v>4</v>
      </c>
      <c r="L4102" s="30" t="str">
        <f>VLOOKUP(B4102,'Список DKV от ЮТД'!$A$1:$S$10000,14,FALSE)</f>
        <v>SFH460</v>
      </c>
      <c r="M4102" s="52" t="str">
        <f>VLOOKUP(B4102,'Список DKV от ЮТД'!$A$1:$M$10000,10,FALSE)</f>
        <v>704310*******0155</v>
      </c>
      <c r="N4102" s="52" t="str">
        <f>VLOOKUP(B4102,'Список DKV от ЮТД'!$A$1:$S$10000,18,FALSE)</f>
        <v/>
      </c>
      <c r="O4102" s="52" t="str">
        <f>VLOOKUP(B4102,'Список DKV от ЮТД'!$A$1:$S$10000,19,FALSE)</f>
        <v/>
      </c>
      <c r="P4102" s="52" t="str">
        <f>VLOOKUP(B4102,'Список DKV от ЮТД'!$A$1:$S$10000,16,FALSE)</f>
        <v>430802864</v>
      </c>
      <c r="Q4102" s="52"/>
    </row>
    <row r="4103" spans="1:17">
      <c r="A4103" s="30">
        <v>4101</v>
      </c>
      <c r="B4103" s="37">
        <v>19431002922</v>
      </c>
      <c r="C4103" s="50">
        <v>44144</v>
      </c>
      <c r="E4103" s="50">
        <v>44144</v>
      </c>
      <c r="F4103" s="30" t="s">
        <v>18</v>
      </c>
      <c r="H4103" s="45">
        <v>44160</v>
      </c>
      <c r="I4103" s="30" t="str">
        <f>VLOOKUP(B4103,'Список DKV от ЮТД'!$A$1:$S$10000,15,FALSE)</f>
        <v>2411/3293</v>
      </c>
      <c r="J4103" s="30" t="s">
        <v>22</v>
      </c>
      <c r="K4103" s="41" t="str">
        <f>VLOOKUP(B4103,'Список DKV от ЮТД'!$A$1:$M$10000,13,FALSE)</f>
        <v>4</v>
      </c>
      <c r="L4103" s="30" t="str">
        <f>VLOOKUP(B4103,'Список DKV от ЮТД'!$A$1:$S$10000,14,FALSE)</f>
        <v>33CTA20</v>
      </c>
      <c r="M4103" s="52" t="str">
        <f>VLOOKUP(B4103,'Список DKV от ЮТД'!$A$1:$M$10000,10,FALSE)</f>
        <v>704310*******6428</v>
      </c>
      <c r="N4103" s="52" t="str">
        <f>VLOOKUP(B4103,'Список DKV от ЮТД'!$A$1:$S$10000,18,FALSE)</f>
        <v/>
      </c>
      <c r="O4103" s="52" t="str">
        <f>VLOOKUP(B4103,'Список DKV от ЮТД'!$A$1:$S$10000,19,FALSE)</f>
        <v/>
      </c>
      <c r="P4103" s="52" t="str">
        <f>VLOOKUP(B4103,'Список DKV от ЮТД'!$A$1:$S$10000,16,FALSE)</f>
        <v>430802884</v>
      </c>
      <c r="Q4103" s="52"/>
    </row>
    <row r="4104" spans="1:17">
      <c r="A4104" s="30">
        <v>4102</v>
      </c>
      <c r="B4104" s="37">
        <v>19431047927</v>
      </c>
      <c r="C4104" s="50">
        <v>44144</v>
      </c>
      <c r="E4104" s="50">
        <v>44144</v>
      </c>
      <c r="F4104" s="30" t="s">
        <v>18</v>
      </c>
      <c r="H4104" s="45">
        <v>44160</v>
      </c>
      <c r="I4104" s="30" t="str">
        <f>VLOOKUP(B4104,'Список DKV от ЮТД'!$A$1:$S$10000,15,FALSE)</f>
        <v>2411/3294</v>
      </c>
      <c r="J4104" s="30" t="s">
        <v>22</v>
      </c>
      <c r="K4104" s="41" t="str">
        <f>VLOOKUP(B4104,'Список DKV от ЮТД'!$A$1:$M$10000,13,FALSE)</f>
        <v>4</v>
      </c>
      <c r="L4104" s="30" t="str">
        <f>VLOOKUP(B4104,'Список DKV от ЮТД'!$A$1:$S$10000,14,FALSE)</f>
        <v>27RM210</v>
      </c>
      <c r="M4104" s="52" t="str">
        <f>VLOOKUP(B4104,'Список DKV от ЮТД'!$A$1:$M$10000,10,FALSE)</f>
        <v>704310*******2137</v>
      </c>
      <c r="N4104" s="52" t="str">
        <f>VLOOKUP(B4104,'Список DKV от ЮТД'!$A$1:$S$10000,18,FALSE)</f>
        <v/>
      </c>
      <c r="O4104" s="52" t="str">
        <f>VLOOKUP(B4104,'Список DKV от ЮТД'!$A$1:$S$10000,19,FALSE)</f>
        <v/>
      </c>
      <c r="P4104" s="52" t="str">
        <f>VLOOKUP(B4104,'Список DKV от ЮТД'!$A$1:$S$10000,16,FALSE)</f>
        <v>430807384</v>
      </c>
      <c r="Q4104" s="52"/>
    </row>
    <row r="4105" spans="1:17">
      <c r="A4105" s="30">
        <v>4103</v>
      </c>
      <c r="B4105" s="37">
        <v>19431047885</v>
      </c>
      <c r="C4105" s="50">
        <v>44144</v>
      </c>
      <c r="E4105" s="50">
        <v>44144</v>
      </c>
      <c r="F4105" s="30" t="s">
        <v>18</v>
      </c>
      <c r="H4105" s="45">
        <v>44161</v>
      </c>
      <c r="I4105" s="30" t="str">
        <f>VLOOKUP(B4105,'Список DKV от ЮТД'!$A$1:$S$10000,15,FALSE)</f>
        <v>2411/3295</v>
      </c>
      <c r="J4105" s="30" t="s">
        <v>22</v>
      </c>
      <c r="K4105" s="41" t="str">
        <f>VLOOKUP(B4105,'Список DKV от ЮТД'!$A$1:$M$10000,13,FALSE)</f>
        <v>4</v>
      </c>
      <c r="L4105" s="30" t="str">
        <f>VLOOKUP(B4105,'Список DKV от ЮТД'!$A$1:$S$10000,14,FALSE)</f>
        <v>81EZ181</v>
      </c>
      <c r="M4105" s="52" t="str">
        <f>VLOOKUP(B4105,'Список DKV от ЮТД'!$A$1:$M$10000,10,FALSE)</f>
        <v>704310*******5632</v>
      </c>
      <c r="N4105" s="52" t="str">
        <f>VLOOKUP(B4105,'Список DKV от ЮТД'!$A$1:$S$10000,18,FALSE)</f>
        <v/>
      </c>
      <c r="O4105" s="52" t="str">
        <f>VLOOKUP(B4105,'Список DKV от ЮТД'!$A$1:$S$10000,19,FALSE)</f>
        <v/>
      </c>
      <c r="P4105" s="52" t="str">
        <f>VLOOKUP(B4105,'Список DKV от ЮТД'!$A$1:$S$10000,16,FALSE)</f>
        <v>430807380</v>
      </c>
      <c r="Q4105" s="52"/>
    </row>
    <row r="4106" spans="1:17">
      <c r="A4106" s="30">
        <v>4104</v>
      </c>
      <c r="B4106" s="37">
        <v>19431047844</v>
      </c>
      <c r="C4106" s="50">
        <v>44144</v>
      </c>
      <c r="E4106" s="50">
        <v>44144</v>
      </c>
      <c r="F4106" s="30" t="s">
        <v>18</v>
      </c>
      <c r="H4106" s="45">
        <v>44161</v>
      </c>
      <c r="I4106" s="30" t="str">
        <f>VLOOKUP(B4106,'Список DKV от ЮТД'!$A$1:$S$10000,15,FALSE)</f>
        <v>2411/3296</v>
      </c>
      <c r="J4106" s="30" t="s">
        <v>22</v>
      </c>
      <c r="K4106" s="41" t="str">
        <f>VLOOKUP(B4106,'Список DKV от ЮТД'!$A$1:$M$10000,13,FALSE)</f>
        <v>4</v>
      </c>
      <c r="L4106" s="30" t="str">
        <f>VLOOKUP(B4106,'Список DKV от ЮТД'!$A$1:$S$10000,14,FALSE)</f>
        <v>10AAJ424</v>
      </c>
      <c r="M4106" s="52" t="str">
        <f>VLOOKUP(B4106,'Список DKV от ЮТД'!$A$1:$M$10000,10,FALSE)</f>
        <v>704310*******5209</v>
      </c>
      <c r="N4106" s="52" t="str">
        <f>VLOOKUP(B4106,'Список DKV от ЮТД'!$A$1:$S$10000,18,FALSE)</f>
        <v/>
      </c>
      <c r="O4106" s="52" t="str">
        <f>VLOOKUP(B4106,'Список DKV от ЮТД'!$A$1:$S$10000,19,FALSE)</f>
        <v/>
      </c>
      <c r="P4106" s="52" t="str">
        <f>VLOOKUP(B4106,'Список DKV от ЮТД'!$A$1:$S$10000,16,FALSE)</f>
        <v>430807376</v>
      </c>
      <c r="Q4106" s="52"/>
    </row>
    <row r="4107" spans="1:17">
      <c r="A4107" s="30">
        <v>4105</v>
      </c>
      <c r="B4107" s="37">
        <v>19431047802</v>
      </c>
      <c r="C4107" s="50">
        <v>44144</v>
      </c>
      <c r="E4107" s="50">
        <v>44144</v>
      </c>
      <c r="F4107" s="30" t="s">
        <v>18</v>
      </c>
      <c r="H4107" s="45">
        <v>44161</v>
      </c>
      <c r="I4107" s="30" t="str">
        <f>VLOOKUP(B4107,'Список DKV от ЮТД'!$A$1:$S$10000,15,FALSE)</f>
        <v>2411/3297</v>
      </c>
      <c r="J4107" s="30" t="s">
        <v>22</v>
      </c>
      <c r="K4107" s="41" t="str">
        <f>VLOOKUP(B4107,'Список DKV от ЮТД'!$A$1:$M$10000,13,FALSE)</f>
        <v>4</v>
      </c>
      <c r="L4107" s="30" t="str">
        <f>VLOOKUP(B4107,'Список DKV от ЮТД'!$A$1:$S$10000,14,FALSE)</f>
        <v>34CJB277</v>
      </c>
      <c r="M4107" s="52" t="str">
        <f>VLOOKUP(B4107,'Список DKV от ЮТД'!$A$1:$M$10000,10,FALSE)</f>
        <v>704310*******5198</v>
      </c>
      <c r="N4107" s="52" t="str">
        <f>VLOOKUP(B4107,'Список DKV от ЮТД'!$A$1:$S$10000,18,FALSE)</f>
        <v/>
      </c>
      <c r="O4107" s="52" t="str">
        <f>VLOOKUP(B4107,'Список DKV от ЮТД'!$A$1:$S$10000,19,FALSE)</f>
        <v/>
      </c>
      <c r="P4107" s="52" t="str">
        <f>VLOOKUP(B4107,'Список DKV от ЮТД'!$A$1:$S$10000,16,FALSE)</f>
        <v>430807372</v>
      </c>
      <c r="Q4107" s="52"/>
    </row>
    <row r="4108" spans="1:17">
      <c r="A4108" s="30">
        <v>4106</v>
      </c>
      <c r="B4108" s="37">
        <v>19431047760</v>
      </c>
      <c r="C4108" s="50">
        <v>44144</v>
      </c>
      <c r="E4108" s="50">
        <v>44144</v>
      </c>
      <c r="F4108" s="30" t="s">
        <v>18</v>
      </c>
      <c r="H4108" s="45">
        <v>44161</v>
      </c>
      <c r="I4108" s="30" t="str">
        <f>VLOOKUP(B4108,'Список DKV от ЮТД'!$A$1:$S$10000,15,FALSE)</f>
        <v>2411/3298</v>
      </c>
      <c r="J4108" s="30" t="s">
        <v>22</v>
      </c>
      <c r="K4108" s="41" t="str">
        <f>VLOOKUP(B4108,'Список DKV от ЮТД'!$A$1:$M$10000,13,FALSE)</f>
        <v>4</v>
      </c>
      <c r="L4108" s="30" t="str">
        <f>VLOOKUP(B4108,'Список DKV от ЮТД'!$A$1:$S$10000,14,FALSE)</f>
        <v>81FS425</v>
      </c>
      <c r="M4108" s="52" t="str">
        <f>VLOOKUP(B4108,'Список DKV от ЮТД'!$A$1:$M$10000,10,FALSE)</f>
        <v>704310*******5491</v>
      </c>
      <c r="N4108" s="52" t="str">
        <f>VLOOKUP(B4108,'Список DKV от ЮТД'!$A$1:$S$10000,18,FALSE)</f>
        <v/>
      </c>
      <c r="O4108" s="52" t="str">
        <f>VLOOKUP(B4108,'Список DKV от ЮТД'!$A$1:$S$10000,19,FALSE)</f>
        <v/>
      </c>
      <c r="P4108" s="52" t="str">
        <f>VLOOKUP(B4108,'Список DKV от ЮТД'!$A$1:$S$10000,16,FALSE)</f>
        <v>430807368</v>
      </c>
      <c r="Q4108" s="52"/>
    </row>
    <row r="4109" spans="1:17">
      <c r="A4109" s="30">
        <v>4107</v>
      </c>
      <c r="B4109" s="37">
        <v>19431047729</v>
      </c>
      <c r="C4109" s="50">
        <v>44144</v>
      </c>
      <c r="E4109" s="50">
        <v>44144</v>
      </c>
      <c r="F4109" s="30" t="s">
        <v>18</v>
      </c>
      <c r="H4109" s="45">
        <v>44161</v>
      </c>
      <c r="I4109" s="30" t="str">
        <f>VLOOKUP(B4109,'Список DKV от ЮТД'!$A$1:$S$10000,15,FALSE)</f>
        <v>2411/3299</v>
      </c>
      <c r="J4109" s="30" t="s">
        <v>22</v>
      </c>
      <c r="K4109" s="41" t="str">
        <f>VLOOKUP(B4109,'Список DKV от ЮТД'!$A$1:$M$10000,13,FALSE)</f>
        <v>4</v>
      </c>
      <c r="L4109" s="30" t="str">
        <f>VLOOKUP(B4109,'Список DKV от ЮТД'!$A$1:$S$10000,14,FALSE)</f>
        <v>81FS423</v>
      </c>
      <c r="M4109" s="52" t="str">
        <f>VLOOKUP(B4109,'Список DKV от ЮТД'!$A$1:$M$10000,10,FALSE)</f>
        <v>704310*******5962</v>
      </c>
      <c r="N4109" s="52" t="str">
        <f>VLOOKUP(B4109,'Список DKV от ЮТД'!$A$1:$S$10000,18,FALSE)</f>
        <v/>
      </c>
      <c r="O4109" s="52" t="str">
        <f>VLOOKUP(B4109,'Список DKV от ЮТД'!$A$1:$S$10000,19,FALSE)</f>
        <v/>
      </c>
      <c r="P4109" s="52" t="str">
        <f>VLOOKUP(B4109,'Список DKV от ЮТД'!$A$1:$S$10000,16,FALSE)</f>
        <v>430807364</v>
      </c>
      <c r="Q4109" s="52"/>
    </row>
    <row r="4110" spans="1:17">
      <c r="A4110" s="30">
        <v>4108</v>
      </c>
      <c r="B4110" s="37">
        <v>19431047687</v>
      </c>
      <c r="C4110" s="50">
        <v>44144</v>
      </c>
      <c r="E4110" s="50">
        <v>44144</v>
      </c>
      <c r="F4110" s="30" t="s">
        <v>18</v>
      </c>
      <c r="H4110" s="45">
        <v>44161</v>
      </c>
      <c r="I4110" s="30" t="str">
        <f>VLOOKUP(B4110,'Список DKV от ЮТД'!$A$1:$S$10000,15,FALSE)</f>
        <v>2411/3300</v>
      </c>
      <c r="J4110" s="30" t="s">
        <v>22</v>
      </c>
      <c r="K4110" s="41" t="str">
        <f>VLOOKUP(B4110,'Список DKV от ЮТД'!$A$1:$M$10000,13,FALSE)</f>
        <v>4</v>
      </c>
      <c r="L4110" s="30" t="str">
        <f>VLOOKUP(B4110,'Список DKV от ЮТД'!$A$1:$S$10000,14,FALSE)</f>
        <v>81FR540</v>
      </c>
      <c r="M4110" s="52" t="str">
        <f>VLOOKUP(B4110,'Список DKV от ЮТД'!$A$1:$M$10000,10,FALSE)</f>
        <v>704310*******5665</v>
      </c>
      <c r="N4110" s="52" t="str">
        <f>VLOOKUP(B4110,'Список DKV от ЮТД'!$A$1:$S$10000,18,FALSE)</f>
        <v/>
      </c>
      <c r="O4110" s="52" t="str">
        <f>VLOOKUP(B4110,'Список DKV от ЮТД'!$A$1:$S$10000,19,FALSE)</f>
        <v/>
      </c>
      <c r="P4110" s="52" t="str">
        <f>VLOOKUP(B4110,'Список DKV от ЮТД'!$A$1:$S$10000,16,FALSE)</f>
        <v>430807360</v>
      </c>
      <c r="Q4110" s="52"/>
    </row>
    <row r="4111" spans="1:17">
      <c r="A4111" s="30">
        <v>4109</v>
      </c>
      <c r="B4111" s="37">
        <v>19431047646</v>
      </c>
      <c r="C4111" s="50">
        <v>44144</v>
      </c>
      <c r="E4111" s="50">
        <v>44144</v>
      </c>
      <c r="F4111" s="30" t="s">
        <v>18</v>
      </c>
      <c r="H4111" s="45">
        <v>44161</v>
      </c>
      <c r="I4111" s="30" t="str">
        <f>VLOOKUP(B4111,'Список DKV от ЮТД'!$A$1:$S$10000,15,FALSE)</f>
        <v>2411/3301</v>
      </c>
      <c r="J4111" s="30" t="s">
        <v>22</v>
      </c>
      <c r="K4111" s="41" t="str">
        <f>VLOOKUP(B4111,'Список DKV от ЮТД'!$A$1:$M$10000,13,FALSE)</f>
        <v>4</v>
      </c>
      <c r="L4111" s="30" t="str">
        <f>VLOOKUP(B4111,'Список DKV от ЮТД'!$A$1:$S$10000,14,FALSE)</f>
        <v>38UN217</v>
      </c>
      <c r="M4111" s="52" t="str">
        <f>VLOOKUP(B4111,'Список DKV от ЮТД'!$A$1:$M$10000,10,FALSE)</f>
        <v>704310*******3586</v>
      </c>
      <c r="N4111" s="52" t="str">
        <f>VLOOKUP(B4111,'Список DKV от ЮТД'!$A$1:$S$10000,18,FALSE)</f>
        <v/>
      </c>
      <c r="O4111" s="52" t="str">
        <f>VLOOKUP(B4111,'Список DKV от ЮТД'!$A$1:$S$10000,19,FALSE)</f>
        <v/>
      </c>
      <c r="P4111" s="52" t="str">
        <f>VLOOKUP(B4111,'Список DKV от ЮТД'!$A$1:$S$10000,16,FALSE)</f>
        <v>430807356</v>
      </c>
      <c r="Q4111" s="52"/>
    </row>
    <row r="4112" spans="1:17">
      <c r="A4112" s="30">
        <v>4110</v>
      </c>
      <c r="B4112" s="37">
        <v>19431047604</v>
      </c>
      <c r="C4112" s="50">
        <v>44144</v>
      </c>
      <c r="E4112" s="50">
        <v>44144</v>
      </c>
      <c r="F4112" s="30" t="s">
        <v>18</v>
      </c>
      <c r="H4112" s="45">
        <v>44161</v>
      </c>
      <c r="I4112" s="30" t="str">
        <f>VLOOKUP(B4112,'Список DKV от ЮТД'!$A$1:$S$10000,15,FALSE)</f>
        <v>2411/3302</v>
      </c>
      <c r="J4112" s="30" t="s">
        <v>22</v>
      </c>
      <c r="K4112" s="41" t="str">
        <f>VLOOKUP(B4112,'Список DKV от ЮТД'!$A$1:$M$10000,13,FALSE)</f>
        <v>4</v>
      </c>
      <c r="L4112" s="30" t="str">
        <f>VLOOKUP(B4112,'Список DKV от ЮТД'!$A$1:$S$10000,14,FALSE)</f>
        <v>PB5843XC</v>
      </c>
      <c r="M4112" s="52" t="str">
        <f>VLOOKUP(B4112,'Список DKV от ЮТД'!$A$1:$M$10000,10,FALSE)</f>
        <v>704310*******7795</v>
      </c>
      <c r="N4112" s="52" t="str">
        <f>VLOOKUP(B4112,'Список DKV от ЮТД'!$A$1:$S$10000,18,FALSE)</f>
        <v/>
      </c>
      <c r="O4112" s="52" t="str">
        <f>VLOOKUP(B4112,'Список DKV от ЮТД'!$A$1:$S$10000,19,FALSE)</f>
        <v/>
      </c>
      <c r="P4112" s="52" t="str">
        <f>VLOOKUP(B4112,'Список DKV от ЮТД'!$A$1:$S$10000,16,FALSE)</f>
        <v>430807352</v>
      </c>
      <c r="Q4112" s="52"/>
    </row>
    <row r="4113" spans="1:18">
      <c r="A4113" s="30">
        <v>4111</v>
      </c>
      <c r="B4113" s="37">
        <v>19431047562</v>
      </c>
      <c r="C4113" s="50">
        <v>44144</v>
      </c>
      <c r="E4113" s="50">
        <v>44144</v>
      </c>
      <c r="F4113" s="30" t="s">
        <v>18</v>
      </c>
      <c r="H4113" s="45">
        <v>44161</v>
      </c>
      <c r="I4113" s="30" t="str">
        <f>VLOOKUP(B4113,'Список DKV от ЮТД'!$A$1:$S$10000,15,FALSE)</f>
        <v>2411/3303</v>
      </c>
      <c r="J4113" s="30" t="s">
        <v>22</v>
      </c>
      <c r="K4113" s="41" t="str">
        <f>VLOOKUP(B4113,'Список DKV от ЮТД'!$A$1:$M$10000,13,FALSE)</f>
        <v>4</v>
      </c>
      <c r="L4113" s="30" t="str">
        <f>VLOOKUP(B4113,'Список DKV от ЮТД'!$A$1:$S$10000,14,FALSE)</f>
        <v>14DG638</v>
      </c>
      <c r="M4113" s="52" t="str">
        <f>VLOOKUP(B4113,'Список DKV от ЮТД'!$A$1:$M$10000,10,FALSE)</f>
        <v>704310*******9385</v>
      </c>
      <c r="N4113" s="52" t="str">
        <f>VLOOKUP(B4113,'Список DKV от ЮТД'!$A$1:$S$10000,18,FALSE)</f>
        <v>expired</v>
      </c>
      <c r="O4113" s="52" t="str">
        <f>VLOOKUP(B4113,'Список DKV от ЮТД'!$A$1:$S$10000,19,FALSE)</f>
        <v>blocked</v>
      </c>
      <c r="P4113" s="52" t="str">
        <f>VLOOKUP(B4113,'Список DKV от ЮТД'!$A$1:$S$10000,16,FALSE)</f>
        <v>430807348</v>
      </c>
      <c r="Q4113" s="52"/>
    </row>
    <row r="4114" spans="1:18">
      <c r="A4114" s="30">
        <v>4112</v>
      </c>
      <c r="B4114" s="37">
        <v>19431047521</v>
      </c>
      <c r="C4114" s="50">
        <v>44144</v>
      </c>
      <c r="E4114" s="50">
        <v>44144</v>
      </c>
      <c r="F4114" s="30" t="s">
        <v>18</v>
      </c>
      <c r="H4114" s="45">
        <v>44161</v>
      </c>
      <c r="I4114" s="30" t="str">
        <f>VLOOKUP(B4114,'Список DKV от ЮТД'!$A$1:$S$10000,15,FALSE)</f>
        <v>2411/3304</v>
      </c>
      <c r="J4114" s="30" t="s">
        <v>22</v>
      </c>
      <c r="K4114" s="41" t="str">
        <f>VLOOKUP(B4114,'Список DKV от ЮТД'!$A$1:$M$10000,13,FALSE)</f>
        <v>4</v>
      </c>
      <c r="L4114" s="30" t="str">
        <f>VLOOKUP(B4114,'Список DKV от ЮТД'!$A$1:$S$10000,14,FALSE)</f>
        <v>34DJN002</v>
      </c>
      <c r="M4114" s="52" t="str">
        <f>VLOOKUP(B4114,'Список DKV от ЮТД'!$A$1:$M$10000,10,FALSE)</f>
        <v>704310*******6333</v>
      </c>
      <c r="N4114" s="52" t="str">
        <f>VLOOKUP(B4114,'Список DKV от ЮТД'!$A$1:$S$10000,18,FALSE)</f>
        <v>expired</v>
      </c>
      <c r="O4114" s="52" t="str">
        <f>VLOOKUP(B4114,'Список DKV от ЮТД'!$A$1:$S$10000,19,FALSE)</f>
        <v>blocked</v>
      </c>
      <c r="P4114" s="52" t="str">
        <f>VLOOKUP(B4114,'Список DKV от ЮТД'!$A$1:$S$10000,16,FALSE)</f>
        <v>430807344</v>
      </c>
      <c r="Q4114" s="52"/>
    </row>
    <row r="4115" spans="1:18">
      <c r="A4115" s="30">
        <v>4113</v>
      </c>
      <c r="B4115" s="37">
        <v>19431047489</v>
      </c>
      <c r="C4115" s="50">
        <v>44144</v>
      </c>
      <c r="E4115" s="50">
        <v>44144</v>
      </c>
      <c r="F4115" s="30" t="s">
        <v>18</v>
      </c>
      <c r="H4115" s="45">
        <v>44161</v>
      </c>
      <c r="I4115" s="30" t="str">
        <f>VLOOKUP(B4115,'Список DKV от ЮТД'!$A$1:$S$10000,15,FALSE)</f>
        <v>2411/3305</v>
      </c>
      <c r="J4115" s="30" t="s">
        <v>22</v>
      </c>
      <c r="K4115" s="41" t="str">
        <f>VLOOKUP(B4115,'Список DKV от ЮТД'!$A$1:$M$10000,13,FALSE)</f>
        <v>4</v>
      </c>
      <c r="L4115" s="30" t="str">
        <f>VLOOKUP(B4115,'Список DKV от ЮТД'!$A$1:$S$10000,14,FALSE)</f>
        <v>06BS5965</v>
      </c>
      <c r="M4115" s="52" t="str">
        <f>VLOOKUP(B4115,'Список DKV от ЮТД'!$A$1:$M$10000,10,FALSE)</f>
        <v>704310*******0909</v>
      </c>
      <c r="N4115" s="52" t="str">
        <f>VLOOKUP(B4115,'Список DKV от ЮТД'!$A$1:$S$10000,18,FALSE)</f>
        <v/>
      </c>
      <c r="O4115" s="52" t="str">
        <f>VLOOKUP(B4115,'Список DKV от ЮТД'!$A$1:$S$10000,19,FALSE)</f>
        <v/>
      </c>
      <c r="P4115" s="52" t="str">
        <f>VLOOKUP(B4115,'Список DKV от ЮТД'!$A$1:$S$10000,16,FALSE)</f>
        <v>430807340</v>
      </c>
      <c r="Q4115" s="52"/>
    </row>
    <row r="4116" spans="1:18">
      <c r="A4116" s="30">
        <v>4114</v>
      </c>
      <c r="B4116" s="37">
        <v>19431047950</v>
      </c>
      <c r="C4116" s="50">
        <v>44144</v>
      </c>
      <c r="E4116" s="50">
        <v>44144</v>
      </c>
      <c r="F4116" s="30" t="s">
        <v>18</v>
      </c>
      <c r="H4116" s="45">
        <v>44161</v>
      </c>
      <c r="I4116" s="30" t="str">
        <f>VLOOKUP(B4116,'Список DKV от ЮТД'!$A$1:$S$10000,15,FALSE)</f>
        <v>2411/3306</v>
      </c>
      <c r="J4116" s="30" t="s">
        <v>22</v>
      </c>
      <c r="K4116" s="41" t="str">
        <f>VLOOKUP(B4116,'Список DKV от ЮТД'!$A$1:$M$10000,13,FALSE)</f>
        <v>4</v>
      </c>
      <c r="L4116" s="30" t="str">
        <f>VLOOKUP(B4116,'Список DKV от ЮТД'!$A$1:$S$10000,14,FALSE)</f>
        <v>07AJD975</v>
      </c>
      <c r="M4116" s="52" t="str">
        <f>VLOOKUP(B4116,'Список DKV от ЮТД'!$A$1:$M$10000,10,FALSE)</f>
        <v>704310*******2406</v>
      </c>
      <c r="N4116" s="52" t="str">
        <f>VLOOKUP(B4116,'Список DKV от ЮТД'!$A$1:$S$10000,18,FALSE)</f>
        <v/>
      </c>
      <c r="O4116" s="52" t="str">
        <f>VLOOKUP(B4116,'Список DKV от ЮТД'!$A$1:$S$10000,19,FALSE)</f>
        <v/>
      </c>
      <c r="P4116" s="52" t="str">
        <f>VLOOKUP(B4116,'Список DKV от ЮТД'!$A$1:$S$10000,16,FALSE)</f>
        <v>430807387</v>
      </c>
      <c r="Q4116" s="52"/>
    </row>
    <row r="4117" spans="1:18">
      <c r="A4117" s="30">
        <v>4115</v>
      </c>
      <c r="B4117" s="38">
        <v>19431047448</v>
      </c>
      <c r="C4117" s="50">
        <v>44144</v>
      </c>
      <c r="E4117" s="50">
        <v>44144</v>
      </c>
      <c r="F4117" s="30" t="s">
        <v>18</v>
      </c>
      <c r="G4117" s="41">
        <v>234</v>
      </c>
      <c r="H4117" s="45">
        <v>44161</v>
      </c>
      <c r="I4117" s="30" t="str">
        <f>VLOOKUP(B4117,'Список DKV от ЮТД'!$A$1:$S$10000,15,FALSE)</f>
        <v>2411/3307</v>
      </c>
      <c r="J4117" s="30" t="s">
        <v>22</v>
      </c>
      <c r="K4117" s="41" t="str">
        <f>VLOOKUP(B4117,'Список DKV от ЮТД'!$A$1:$M$10000,13,FALSE)</f>
        <v>4</v>
      </c>
      <c r="L4117" s="30" t="str">
        <f>VLOOKUP(B4117,'Список DKV от ЮТД'!$A$1:$S$10000,14,FALSE)</f>
        <v>34PJ3243</v>
      </c>
      <c r="M4117" s="52" t="str">
        <f>VLOOKUP(B4117,'Список DKV от ЮТД'!$A$1:$M$10000,10,FALSE)</f>
        <v>704310*******3054</v>
      </c>
      <c r="N4117" s="52" t="str">
        <f>VLOOKUP(B4117,'Список DKV от ЮТД'!$A$1:$S$10000,18,FALSE)</f>
        <v>blocked</v>
      </c>
      <c r="O4117" s="52" t="str">
        <f>VLOOKUP(B4117,'Список DKV от ЮТД'!$A$1:$S$10000,19,FALSE)</f>
        <v>blocked</v>
      </c>
      <c r="P4117" s="52" t="str">
        <f>VLOOKUP(B4117,'Список DKV от ЮТД'!$A$1:$S$10000,16,FALSE)</f>
        <v>430807336</v>
      </c>
      <c r="Q4117" s="52">
        <v>234</v>
      </c>
      <c r="R4117" s="30" t="s">
        <v>43748</v>
      </c>
    </row>
    <row r="4118" spans="1:18">
      <c r="A4118" s="30">
        <v>4116</v>
      </c>
      <c r="B4118" s="37">
        <v>19451026850</v>
      </c>
      <c r="C4118" s="50">
        <v>44064</v>
      </c>
      <c r="E4118" s="50">
        <v>44064</v>
      </c>
      <c r="F4118" s="30" t="s">
        <v>21</v>
      </c>
      <c r="H4118" s="45">
        <v>44161</v>
      </c>
      <c r="I4118" s="30" t="str">
        <f>VLOOKUP(B4118,'Список DKV от ЮТД'!$A$1:$S$10000,15,FALSE)</f>
        <v>2414/78</v>
      </c>
      <c r="J4118" s="30" t="s">
        <v>22</v>
      </c>
      <c r="K4118" s="41" t="str">
        <f>VLOOKUP(B4118,'Список DKV от ЮТД'!$A$1:$M$10000,13,FALSE)</f>
        <v>4</v>
      </c>
      <c r="L4118" s="30" t="str">
        <f>VLOOKUP(B4118,'Список DKV от ЮТД'!$A$1:$S$10000,14,FALSE)</f>
        <v>A018BK67</v>
      </c>
      <c r="M4118" s="52" t="str">
        <f>VLOOKUP(B4118,'Список DKV от ЮТД'!$A$1:$M$10000,10,FALSE)</f>
        <v>704310*******9586</v>
      </c>
      <c r="N4118" s="52" t="str">
        <f>VLOOKUP(B4118,'Список DKV от ЮТД'!$A$1:$S$10000,18,FALSE)</f>
        <v/>
      </c>
      <c r="O4118" s="52" t="str">
        <f>VLOOKUP(B4118,'Список DKV от ЮТД'!$A$1:$S$10000,19,FALSE)</f>
        <v/>
      </c>
      <c r="P4118" s="52" t="str">
        <f>VLOOKUP(B4118,'Список DKV от ЮТД'!$A$1:$S$10000,16,FALSE)</f>
        <v>431329565</v>
      </c>
      <c r="Q4118" s="52"/>
    </row>
    <row r="4119" spans="1:18">
      <c r="A4119" s="30">
        <v>4117</v>
      </c>
      <c r="B4119" s="37">
        <v>19431047406</v>
      </c>
      <c r="C4119" s="50">
        <v>44144</v>
      </c>
      <c r="E4119" s="50">
        <v>44144</v>
      </c>
      <c r="F4119" s="30" t="s">
        <v>18</v>
      </c>
      <c r="H4119" s="45">
        <v>44162</v>
      </c>
      <c r="I4119" s="30" t="str">
        <f>VLOOKUP(B4119,'Список DKV от ЮТД'!$A$1:$S$10000,15,FALSE)</f>
        <v>2411/3308</v>
      </c>
      <c r="J4119" s="30" t="s">
        <v>22</v>
      </c>
      <c r="K4119" s="41" t="str">
        <f>VLOOKUP(B4119,'Список DKV от ЮТД'!$A$1:$M$10000,13,FALSE)</f>
        <v>4</v>
      </c>
      <c r="L4119" s="30" t="str">
        <f>VLOOKUP(B4119,'Список DKV от ЮТД'!$A$1:$S$10000,14,FALSE)</f>
        <v>NGE272</v>
      </c>
      <c r="M4119" s="52" t="str">
        <f>VLOOKUP(B4119,'Список DKV от ЮТД'!$A$1:$M$10000,10,FALSE)</f>
        <v>704310*******8278</v>
      </c>
      <c r="N4119" s="52" t="str">
        <f>VLOOKUP(B4119,'Список DKV от ЮТД'!$A$1:$S$10000,18,FALSE)</f>
        <v/>
      </c>
      <c r="O4119" s="52" t="str">
        <f>VLOOKUP(B4119,'Список DKV от ЮТД'!$A$1:$S$10000,19,FALSE)</f>
        <v/>
      </c>
      <c r="P4119" s="52" t="str">
        <f>VLOOKUP(B4119,'Список DKV от ЮТД'!$A$1:$S$10000,16,FALSE)</f>
        <v>430807332</v>
      </c>
      <c r="Q4119" s="52"/>
    </row>
    <row r="4120" spans="1:18">
      <c r="A4120" s="30">
        <v>4118</v>
      </c>
      <c r="B4120" s="37">
        <v>19431047364</v>
      </c>
      <c r="C4120" s="50">
        <v>44144</v>
      </c>
      <c r="E4120" s="50">
        <v>44144</v>
      </c>
      <c r="F4120" s="30" t="s">
        <v>18</v>
      </c>
      <c r="H4120" s="45">
        <v>44162</v>
      </c>
      <c r="I4120" s="30" t="str">
        <f>VLOOKUP(B4120,'Список DKV от ЮТД'!$A$1:$S$10000,15,FALSE)</f>
        <v>2411/3309</v>
      </c>
      <c r="J4120" s="30" t="s">
        <v>22</v>
      </c>
      <c r="K4120" s="41" t="str">
        <f>VLOOKUP(B4120,'Список DKV от ЮТД'!$A$1:$M$10000,13,FALSE)</f>
        <v>4</v>
      </c>
      <c r="L4120" s="30" t="str">
        <f>VLOOKUP(B4120,'Список DKV от ЮТД'!$A$1:$S$10000,14,FALSE)</f>
        <v>CB8823PC</v>
      </c>
      <c r="M4120" s="52" t="str">
        <f>VLOOKUP(B4120,'Список DKV от ЮТД'!$A$1:$M$10000,10,FALSE)</f>
        <v>704310*******3899</v>
      </c>
      <c r="N4120" s="52" t="str">
        <f>VLOOKUP(B4120,'Список DKV от ЮТД'!$A$1:$S$10000,18,FALSE)</f>
        <v/>
      </c>
      <c r="O4120" s="52" t="str">
        <f>VLOOKUP(B4120,'Список DKV от ЮТД'!$A$1:$S$10000,19,FALSE)</f>
        <v/>
      </c>
      <c r="P4120" s="52" t="str">
        <f>VLOOKUP(B4120,'Список DKV от ЮТД'!$A$1:$S$10000,16,FALSE)</f>
        <v>430807328</v>
      </c>
      <c r="Q4120" s="52"/>
    </row>
    <row r="4121" spans="1:18">
      <c r="A4121" s="30">
        <v>4119</v>
      </c>
      <c r="B4121" s="37">
        <v>19431047323</v>
      </c>
      <c r="C4121" s="50">
        <v>44144</v>
      </c>
      <c r="E4121" s="50">
        <v>44144</v>
      </c>
      <c r="F4121" s="30" t="s">
        <v>18</v>
      </c>
      <c r="H4121" s="45">
        <v>44162</v>
      </c>
      <c r="I4121" s="30" t="str">
        <f>VLOOKUP(B4121,'Список DKV от ЮТД'!$A$1:$S$10000,15,FALSE)</f>
        <v>2411/3310</v>
      </c>
      <c r="J4121" s="30" t="s">
        <v>22</v>
      </c>
      <c r="K4121" s="41" t="str">
        <f>VLOOKUP(B4121,'Список DKV от ЮТД'!$A$1:$M$10000,13,FALSE)</f>
        <v>4</v>
      </c>
      <c r="L4121" s="30" t="str">
        <f>VLOOKUP(B4121,'Список DKV от ЮТД'!$A$1:$S$10000,14,FALSE)</f>
        <v>07AEJ942</v>
      </c>
      <c r="M4121" s="52" t="str">
        <f>VLOOKUP(B4121,'Список DKV от ЮТД'!$A$1:$M$10000,10,FALSE)</f>
        <v>704310*******9980</v>
      </c>
      <c r="N4121" s="52" t="str">
        <f>VLOOKUP(B4121,'Список DKV от ЮТД'!$A$1:$S$10000,18,FALSE)</f>
        <v/>
      </c>
      <c r="O4121" s="52" t="str">
        <f>VLOOKUP(B4121,'Список DKV от ЮТД'!$A$1:$S$10000,19,FALSE)</f>
        <v/>
      </c>
      <c r="P4121" s="52" t="str">
        <f>VLOOKUP(B4121,'Список DKV от ЮТД'!$A$1:$S$10000,16,FALSE)</f>
        <v>430807324</v>
      </c>
      <c r="Q4121" s="52"/>
    </row>
    <row r="4122" spans="1:18">
      <c r="A4122" s="30">
        <v>4120</v>
      </c>
      <c r="B4122" s="37">
        <v>19431047281</v>
      </c>
      <c r="C4122" s="50">
        <v>44144</v>
      </c>
      <c r="E4122" s="50">
        <v>44144</v>
      </c>
      <c r="F4122" s="30" t="s">
        <v>18</v>
      </c>
      <c r="H4122" s="45">
        <v>44162</v>
      </c>
      <c r="I4122" s="30" t="str">
        <f>VLOOKUP(B4122,'Список DKV от ЮТД'!$A$1:$S$10000,15,FALSE)</f>
        <v>2411/3311</v>
      </c>
      <c r="J4122" s="30" t="s">
        <v>22</v>
      </c>
      <c r="K4122" s="41" t="str">
        <f>VLOOKUP(B4122,'Список DKV от ЮТД'!$A$1:$M$10000,13,FALSE)</f>
        <v>4</v>
      </c>
      <c r="L4122" s="30" t="str">
        <f>VLOOKUP(B4122,'Список DKV от ЮТД'!$A$1:$S$10000,14,FALSE)</f>
        <v>06BR9322</v>
      </c>
      <c r="M4122" s="52" t="str">
        <f>VLOOKUP(B4122,'Список DKV от ЮТД'!$A$1:$M$10000,10,FALSE)</f>
        <v>704310*******0867</v>
      </c>
      <c r="N4122" s="52" t="str">
        <f>VLOOKUP(B4122,'Список DKV от ЮТД'!$A$1:$S$10000,18,FALSE)</f>
        <v/>
      </c>
      <c r="O4122" s="52" t="str">
        <f>VLOOKUP(B4122,'Список DKV от ЮТД'!$A$1:$S$10000,19,FALSE)</f>
        <v/>
      </c>
      <c r="P4122" s="52" t="str">
        <f>VLOOKUP(B4122,'Список DKV от ЮТД'!$A$1:$S$10000,16,FALSE)</f>
        <v>430807320</v>
      </c>
      <c r="Q4122" s="52"/>
    </row>
    <row r="4123" spans="1:18">
      <c r="A4123" s="30">
        <v>4121</v>
      </c>
      <c r="B4123" s="37">
        <v>19431047240</v>
      </c>
      <c r="C4123" s="50">
        <v>44144</v>
      </c>
      <c r="E4123" s="50">
        <v>44144</v>
      </c>
      <c r="F4123" s="30" t="s">
        <v>18</v>
      </c>
      <c r="H4123" s="45">
        <v>44162</v>
      </c>
      <c r="I4123" s="30" t="str">
        <f>VLOOKUP(B4123,'Список DKV от ЮТД'!$A$1:$S$10000,15,FALSE)</f>
        <v>2411/3312</v>
      </c>
      <c r="J4123" s="30" t="s">
        <v>22</v>
      </c>
      <c r="K4123" s="41" t="str">
        <f>VLOOKUP(B4123,'Список DKV от ЮТД'!$A$1:$M$10000,13,FALSE)</f>
        <v>4</v>
      </c>
      <c r="L4123" s="30" t="str">
        <f>VLOOKUP(B4123,'Список DKV от ЮТД'!$A$1:$S$10000,14,FALSE)</f>
        <v>07MYG54</v>
      </c>
      <c r="M4123" s="52" t="str">
        <f>VLOOKUP(B4123,'Список DKV от ЮТД'!$A$1:$M$10000,10,FALSE)</f>
        <v>704310*******0095</v>
      </c>
      <c r="N4123" s="52" t="str">
        <f>VLOOKUP(B4123,'Список DKV от ЮТД'!$A$1:$S$10000,18,FALSE)</f>
        <v/>
      </c>
      <c r="O4123" s="52" t="str">
        <f>VLOOKUP(B4123,'Список DKV от ЮТД'!$A$1:$S$10000,19,FALSE)</f>
        <v/>
      </c>
      <c r="P4123" s="52" t="str">
        <f>VLOOKUP(B4123,'Список DKV от ЮТД'!$A$1:$S$10000,16,FALSE)</f>
        <v>430807316</v>
      </c>
      <c r="Q4123" s="52"/>
    </row>
    <row r="4124" spans="1:18">
      <c r="A4124" s="30">
        <v>4122</v>
      </c>
      <c r="B4124" s="38">
        <v>19431001940</v>
      </c>
      <c r="C4124" s="50">
        <v>44144</v>
      </c>
      <c r="E4124" s="50">
        <v>44144</v>
      </c>
      <c r="F4124" s="30" t="s">
        <v>20</v>
      </c>
      <c r="G4124" s="41">
        <v>145</v>
      </c>
      <c r="H4124" s="45">
        <v>44162</v>
      </c>
      <c r="I4124" s="30" t="str">
        <f>VLOOKUP(B4124,'Список DKV от ЮТД'!$A$1:$S$10000,15,FALSE)</f>
        <v>2412/657</v>
      </c>
      <c r="J4124" s="30" t="s">
        <v>22</v>
      </c>
      <c r="K4124" s="41" t="str">
        <f>VLOOKUP(B4124,'Список DKV от ЮТД'!$A$1:$M$10000,13,FALSE)</f>
        <v>2</v>
      </c>
      <c r="L4124" s="30" t="str">
        <f>VLOOKUP(B4124,'Список DKV от ЮТД'!$A$1:$S$10000,14,FALSE)</f>
        <v>UE107ON</v>
      </c>
      <c r="M4124" s="52" t="str">
        <f>VLOOKUP(B4124,'Список DKV от ЮТД'!$A$1:$M$10000,10,FALSE)</f>
        <v>704310*******9887</v>
      </c>
      <c r="N4124" s="52" t="str">
        <f>VLOOKUP(B4124,'Список DKV от ЮТД'!$A$1:$S$10000,18,FALSE)</f>
        <v>blocked</v>
      </c>
      <c r="O4124" s="52" t="str">
        <f>VLOOKUP(B4124,'Список DKV от ЮТД'!$A$1:$S$10000,19,FALSE)</f>
        <v>blocked</v>
      </c>
      <c r="P4124" s="52" t="str">
        <f>VLOOKUP(B4124,'Список DKV от ЮТД'!$A$1:$S$10000,16,FALSE)</f>
        <v>430802786</v>
      </c>
      <c r="Q4124" s="49" t="s">
        <v>27424</v>
      </c>
      <c r="R4124" s="30" t="s">
        <v>26366</v>
      </c>
    </row>
    <row r="4125" spans="1:18">
      <c r="A4125" s="30">
        <v>4123</v>
      </c>
      <c r="B4125" s="37">
        <v>19431001916</v>
      </c>
      <c r="C4125" s="50">
        <v>44144</v>
      </c>
      <c r="E4125" s="50">
        <v>44144</v>
      </c>
      <c r="F4125" s="30" t="s">
        <v>20</v>
      </c>
      <c r="H4125" s="45">
        <v>44162</v>
      </c>
      <c r="I4125" s="30" t="str">
        <f>VLOOKUP(B4125,'Список DKV от ЮТД'!$A$1:$S$10000,15,FALSE)</f>
        <v>2412/658</v>
      </c>
      <c r="J4125" s="30" t="s">
        <v>22</v>
      </c>
      <c r="K4125" s="41" t="str">
        <f>VLOOKUP(B4125,'Список DKV от ЮТД'!$A$1:$M$10000,13,FALSE)</f>
        <v>4</v>
      </c>
      <c r="L4125" s="30" t="str">
        <f>VLOOKUP(B4125,'Список DKV от ЮТД'!$A$1:$S$10000,14,FALSE)</f>
        <v>RI5318I</v>
      </c>
      <c r="M4125" s="52" t="str">
        <f>VLOOKUP(B4125,'Список DKV от ЮТД'!$A$1:$M$10000,10,FALSE)</f>
        <v>704310*******3430</v>
      </c>
      <c r="N4125" s="52" t="str">
        <f>VLOOKUP(B4125,'Список DKV от ЮТД'!$A$1:$S$10000,18,FALSE)</f>
        <v/>
      </c>
      <c r="O4125" s="52" t="str">
        <f>VLOOKUP(B4125,'Список DKV от ЮТД'!$A$1:$S$10000,19,FALSE)</f>
        <v/>
      </c>
      <c r="P4125" s="52" t="str">
        <f>VLOOKUP(B4125,'Список DKV от ЮТД'!$A$1:$S$10000,16,FALSE)</f>
        <v>430802783</v>
      </c>
      <c r="Q4125" s="52"/>
    </row>
    <row r="4126" spans="1:18">
      <c r="A4126" s="30">
        <v>4124</v>
      </c>
      <c r="B4126" s="37">
        <v>19431047208</v>
      </c>
      <c r="C4126" s="50">
        <v>44144</v>
      </c>
      <c r="E4126" s="50">
        <v>44144</v>
      </c>
      <c r="F4126" s="30" t="s">
        <v>18</v>
      </c>
      <c r="H4126" s="45">
        <v>44163</v>
      </c>
      <c r="I4126" s="30" t="str">
        <f>VLOOKUP(B4126,'Список DKV от ЮТД'!$A$1:$S$10000,15,FALSE)</f>
        <v>2411/3313</v>
      </c>
      <c r="J4126" s="30" t="s">
        <v>22</v>
      </c>
      <c r="K4126" s="41" t="str">
        <f>VLOOKUP(B4126,'Список DKV от ЮТД'!$A$1:$M$10000,13,FALSE)</f>
        <v>4</v>
      </c>
      <c r="L4126" s="30" t="str">
        <f>VLOOKUP(B4126,'Список DKV от ЮТД'!$A$1:$S$10000,14,FALSE)</f>
        <v>33AFT239</v>
      </c>
      <c r="M4126" s="52" t="str">
        <f>VLOOKUP(B4126,'Список DKV от ЮТД'!$A$1:$M$10000,10,FALSE)</f>
        <v>704310*******2183</v>
      </c>
      <c r="N4126" s="52" t="str">
        <f>VLOOKUP(B4126,'Список DKV от ЮТД'!$A$1:$S$10000,18,FALSE)</f>
        <v/>
      </c>
      <c r="O4126" s="52" t="str">
        <f>VLOOKUP(B4126,'Список DKV от ЮТД'!$A$1:$S$10000,19,FALSE)</f>
        <v/>
      </c>
      <c r="P4126" s="52" t="str">
        <f>VLOOKUP(B4126,'Список DKV от ЮТД'!$A$1:$S$10000,16,FALSE)</f>
        <v>430807312</v>
      </c>
      <c r="Q4126" s="52"/>
    </row>
    <row r="4127" spans="1:18">
      <c r="A4127" s="30">
        <v>4125</v>
      </c>
      <c r="B4127" s="37">
        <v>19431047166</v>
      </c>
      <c r="C4127" s="50">
        <v>44144</v>
      </c>
      <c r="E4127" s="50">
        <v>44144</v>
      </c>
      <c r="F4127" s="30" t="s">
        <v>18</v>
      </c>
      <c r="H4127" s="45">
        <v>44163</v>
      </c>
      <c r="I4127" s="30" t="str">
        <f>VLOOKUP(B4127,'Список DKV от ЮТД'!$A$1:$S$10000,15,FALSE)</f>
        <v>2411/3314</v>
      </c>
      <c r="J4127" s="30" t="s">
        <v>22</v>
      </c>
      <c r="K4127" s="41" t="str">
        <f>VLOOKUP(B4127,'Список DKV от ЮТД'!$A$1:$M$10000,13,FALSE)</f>
        <v>4</v>
      </c>
      <c r="L4127" s="30" t="str">
        <f>VLOOKUP(B4127,'Список DKV от ЮТД'!$A$1:$S$10000,14,FALSE)</f>
        <v>34SU0327</v>
      </c>
      <c r="M4127" s="52" t="str">
        <f>VLOOKUP(B4127,'Список DKV от ЮТД'!$A$1:$M$10000,10,FALSE)</f>
        <v>704310*******9241</v>
      </c>
      <c r="N4127" s="52" t="str">
        <f>VLOOKUP(B4127,'Список DKV от ЮТД'!$A$1:$S$10000,18,FALSE)</f>
        <v/>
      </c>
      <c r="O4127" s="52" t="str">
        <f>VLOOKUP(B4127,'Список DKV от ЮТД'!$A$1:$S$10000,19,FALSE)</f>
        <v/>
      </c>
      <c r="P4127" s="52" t="str">
        <f>VLOOKUP(B4127,'Список DKV от ЮТД'!$A$1:$S$10000,16,FALSE)</f>
        <v>430807308</v>
      </c>
      <c r="Q4127" s="52"/>
    </row>
    <row r="4128" spans="1:18">
      <c r="A4128" s="30">
        <v>4126</v>
      </c>
      <c r="B4128" s="37">
        <v>19431047125</v>
      </c>
      <c r="C4128" s="50">
        <v>44144</v>
      </c>
      <c r="E4128" s="50">
        <v>44144</v>
      </c>
      <c r="F4128" s="30" t="s">
        <v>18</v>
      </c>
      <c r="H4128" s="45">
        <v>44163</v>
      </c>
      <c r="I4128" s="30" t="str">
        <f>VLOOKUP(B4128,'Список DKV от ЮТД'!$A$1:$S$10000,15,FALSE)</f>
        <v>2411/3315</v>
      </c>
      <c r="J4128" s="30" t="s">
        <v>22</v>
      </c>
      <c r="K4128" s="41" t="str">
        <f>VLOOKUP(B4128,'Список DKV от ЮТД'!$A$1:$M$10000,13,FALSE)</f>
        <v>4</v>
      </c>
      <c r="L4128" s="30" t="str">
        <f>VLOOKUP(B4128,'Список DKV от ЮТД'!$A$1:$S$10000,14,FALSE)</f>
        <v>38UN004</v>
      </c>
      <c r="M4128" s="52" t="str">
        <f>VLOOKUP(B4128,'Список DKV от ЮТД'!$A$1:$M$10000,10,FALSE)</f>
        <v>704310*******3923</v>
      </c>
      <c r="N4128" s="52" t="str">
        <f>VLOOKUP(B4128,'Список DKV от ЮТД'!$A$1:$S$10000,18,FALSE)</f>
        <v/>
      </c>
      <c r="O4128" s="52" t="str">
        <f>VLOOKUP(B4128,'Список DKV от ЮТД'!$A$1:$S$10000,19,FALSE)</f>
        <v/>
      </c>
      <c r="P4128" s="52" t="str">
        <f>VLOOKUP(B4128,'Список DKV от ЮТД'!$A$1:$S$10000,16,FALSE)</f>
        <v>430807304</v>
      </c>
      <c r="Q4128" s="52"/>
    </row>
    <row r="4129" spans="1:17">
      <c r="A4129" s="30">
        <v>4127</v>
      </c>
      <c r="B4129" s="37">
        <v>19460014483</v>
      </c>
      <c r="C4129" s="50">
        <v>44064</v>
      </c>
      <c r="E4129" s="50">
        <v>44064</v>
      </c>
      <c r="F4129" s="30" t="s">
        <v>21</v>
      </c>
      <c r="H4129" s="45">
        <v>44163</v>
      </c>
      <c r="I4129" s="30" t="str">
        <f>VLOOKUP(B4129,'Список DKV от ЮТД'!$A$1:$S$10000,15,FALSE)</f>
        <v>2414/79</v>
      </c>
      <c r="J4129" s="30" t="s">
        <v>22</v>
      </c>
      <c r="K4129" s="41" t="str">
        <f>VLOOKUP(B4129,'Список DKV от ЮТД'!$A$1:$M$10000,13,FALSE)</f>
        <v>4</v>
      </c>
      <c r="L4129" s="30" t="str">
        <f>VLOOKUP(B4129,'Список DKV от ЮТД'!$A$1:$S$10000,14,FALSE)</f>
        <v>B970KB60</v>
      </c>
      <c r="M4129" s="52" t="str">
        <f>VLOOKUP(B4129,'Список DKV от ЮТД'!$A$1:$M$10000,10,FALSE)</f>
        <v>704310*******2069</v>
      </c>
      <c r="N4129" s="52" t="str">
        <f>VLOOKUP(B4129,'Список DKV от ЮТД'!$A$1:$S$10000,18,FALSE)</f>
        <v/>
      </c>
      <c r="O4129" s="52" t="str">
        <f>VLOOKUP(B4129,'Список DKV от ЮТД'!$A$1:$S$10000,19,FALSE)</f>
        <v/>
      </c>
      <c r="P4129" s="52" t="str">
        <f>VLOOKUP(B4129,'Список DKV от ЮТД'!$A$1:$S$10000,16,FALSE)</f>
        <v>431490472</v>
      </c>
      <c r="Q4129" s="52"/>
    </row>
    <row r="4130" spans="1:17">
      <c r="A4130" s="30">
        <v>4128</v>
      </c>
      <c r="B4130" s="37">
        <v>19431047083</v>
      </c>
      <c r="C4130" s="50">
        <v>44144</v>
      </c>
      <c r="E4130" s="50">
        <v>44144</v>
      </c>
      <c r="F4130" s="30" t="s">
        <v>18</v>
      </c>
      <c r="H4130" s="45">
        <v>44164</v>
      </c>
      <c r="I4130" s="30" t="str">
        <f>VLOOKUP(B4130,'Список DKV от ЮТД'!$A$1:$S$10000,15,FALSE)</f>
        <v>2411/3316</v>
      </c>
      <c r="J4130" s="30" t="s">
        <v>22</v>
      </c>
      <c r="K4130" s="41" t="str">
        <f>VLOOKUP(B4130,'Список DKV от ЮТД'!$A$1:$M$10000,13,FALSE)</f>
        <v>4</v>
      </c>
      <c r="L4130" s="30" t="str">
        <f>VLOOKUP(B4130,'Список DKV от ЮТД'!$A$1:$S$10000,14,FALSE)</f>
        <v>38UN178</v>
      </c>
      <c r="M4130" s="52" t="str">
        <f>VLOOKUP(B4130,'Список DKV от ЮТД'!$A$1:$M$10000,10,FALSE)</f>
        <v>704310*******2305</v>
      </c>
      <c r="N4130" s="52" t="str">
        <f>VLOOKUP(B4130,'Список DKV от ЮТД'!$A$1:$S$10000,18,FALSE)</f>
        <v/>
      </c>
      <c r="O4130" s="52" t="str">
        <f>VLOOKUP(B4130,'Список DKV от ЮТД'!$A$1:$S$10000,19,FALSE)</f>
        <v/>
      </c>
      <c r="P4130" s="52" t="str">
        <f>VLOOKUP(B4130,'Список DKV от ЮТД'!$A$1:$S$10000,16,FALSE)</f>
        <v>430807300</v>
      </c>
      <c r="Q4130" s="52"/>
    </row>
    <row r="4131" spans="1:17">
      <c r="A4131" s="30">
        <v>4129</v>
      </c>
      <c r="B4131" s="37">
        <v>19431047042</v>
      </c>
      <c r="C4131" s="50">
        <v>44144</v>
      </c>
      <c r="E4131" s="50">
        <v>44144</v>
      </c>
      <c r="F4131" s="30" t="s">
        <v>18</v>
      </c>
      <c r="H4131" s="45">
        <v>44164</v>
      </c>
      <c r="I4131" s="30" t="str">
        <f>VLOOKUP(B4131,'Список DKV от ЮТД'!$A$1:$S$10000,15,FALSE)</f>
        <v>2411/3317</v>
      </c>
      <c r="J4131" s="30" t="s">
        <v>22</v>
      </c>
      <c r="K4131" s="41" t="str">
        <f>VLOOKUP(B4131,'Список DKV от ЮТД'!$A$1:$M$10000,13,FALSE)</f>
        <v>4</v>
      </c>
      <c r="L4131" s="30" t="str">
        <f>VLOOKUP(B4131,'Список DKV от ЮТД'!$A$1:$S$10000,14,FALSE)</f>
        <v>14ABD174</v>
      </c>
      <c r="M4131" s="52" t="str">
        <f>VLOOKUP(B4131,'Список DKV от ЮТД'!$A$1:$M$10000,10,FALSE)</f>
        <v>704310*******1841</v>
      </c>
      <c r="N4131" s="52" t="str">
        <f>VLOOKUP(B4131,'Список DKV от ЮТД'!$A$1:$S$10000,18,FALSE)</f>
        <v>expired</v>
      </c>
      <c r="O4131" s="52" t="str">
        <f>VLOOKUP(B4131,'Список DKV от ЮТД'!$A$1:$S$10000,19,FALSE)</f>
        <v>blocked</v>
      </c>
      <c r="P4131" s="52" t="str">
        <f>VLOOKUP(B4131,'Список DKV от ЮТД'!$A$1:$S$10000,16,FALSE)</f>
        <v>430807296</v>
      </c>
      <c r="Q4131" s="52"/>
    </row>
    <row r="4132" spans="1:17">
      <c r="A4132" s="30">
        <v>4130</v>
      </c>
      <c r="B4132" s="37">
        <v>19431047984</v>
      </c>
      <c r="C4132" s="50">
        <v>44144</v>
      </c>
      <c r="E4132" s="50">
        <v>44144</v>
      </c>
      <c r="F4132" s="30" t="s">
        <v>18</v>
      </c>
      <c r="H4132" s="45">
        <v>44164</v>
      </c>
      <c r="I4132" s="30" t="str">
        <f>VLOOKUP(B4132,'Список DKV от ЮТД'!$A$1:$S$10000,15,FALSE)</f>
        <v>2411/3318</v>
      </c>
      <c r="J4132" s="30" t="s">
        <v>22</v>
      </c>
      <c r="K4132" s="41" t="str">
        <f>VLOOKUP(B4132,'Список DKV от ЮТД'!$A$1:$M$10000,13,FALSE)</f>
        <v>4</v>
      </c>
      <c r="L4132" s="30" t="str">
        <f>VLOOKUP(B4132,'Список DKV от ЮТД'!$A$1:$S$10000,14,FALSE)</f>
        <v>34DMA911</v>
      </c>
      <c r="M4132" s="52" t="str">
        <f>VLOOKUP(B4132,'Список DKV от ЮТД'!$A$1:$M$10000,10,FALSE)</f>
        <v>704310*******0250</v>
      </c>
      <c r="N4132" s="52" t="str">
        <f>VLOOKUP(B4132,'Список DKV от ЮТД'!$A$1:$S$10000,18,FALSE)</f>
        <v/>
      </c>
      <c r="O4132" s="52" t="str">
        <f>VLOOKUP(B4132,'Список DKV от ЮТД'!$A$1:$S$10000,19,FALSE)</f>
        <v/>
      </c>
      <c r="P4132" s="52" t="str">
        <f>VLOOKUP(B4132,'Список DKV от ЮТД'!$A$1:$S$10000,16,FALSE)</f>
        <v>430807390</v>
      </c>
      <c r="Q4132" s="52"/>
    </row>
    <row r="4133" spans="1:17">
      <c r="A4133" s="30">
        <v>4131</v>
      </c>
      <c r="B4133" s="37">
        <v>19431047356</v>
      </c>
      <c r="C4133" s="50">
        <v>44144</v>
      </c>
      <c r="E4133" s="50">
        <v>44144</v>
      </c>
      <c r="F4133" s="30" t="s">
        <v>18</v>
      </c>
      <c r="H4133" s="45">
        <v>44164</v>
      </c>
      <c r="I4133" s="30" t="str">
        <f>VLOOKUP(B4133,'Список DKV от ЮТД'!$A$1:$S$10000,15,FALSE)</f>
        <v>2411/3319</v>
      </c>
      <c r="J4133" s="30" t="s">
        <v>22</v>
      </c>
      <c r="K4133" s="41" t="str">
        <f>VLOOKUP(B4133,'Список DKV от ЮТД'!$A$1:$M$10000,13,FALSE)</f>
        <v>4</v>
      </c>
      <c r="L4133" s="30" t="str">
        <f>VLOOKUP(B4133,'Список DKV от ЮТД'!$A$1:$S$10000,14,FALSE)</f>
        <v>34GA7679</v>
      </c>
      <c r="M4133" s="52" t="str">
        <f>VLOOKUP(B4133,'Список DKV от ЮТД'!$A$1:$M$10000,10,FALSE)</f>
        <v>704310*******0072</v>
      </c>
      <c r="N4133" s="52" t="str">
        <f>VLOOKUP(B4133,'Список DKV от ЮТД'!$A$1:$S$10000,18,FALSE)</f>
        <v/>
      </c>
      <c r="O4133" s="52" t="str">
        <f>VLOOKUP(B4133,'Список DKV от ЮТД'!$A$1:$S$10000,19,FALSE)</f>
        <v/>
      </c>
      <c r="P4133" s="52" t="str">
        <f>VLOOKUP(B4133,'Список DKV от ЮТД'!$A$1:$S$10000,16,FALSE)</f>
        <v>430807327</v>
      </c>
      <c r="Q4133" s="52"/>
    </row>
    <row r="4134" spans="1:17">
      <c r="A4134" s="30">
        <v>4132</v>
      </c>
      <c r="B4134" s="37">
        <v>19431047398</v>
      </c>
      <c r="C4134" s="50">
        <v>44144</v>
      </c>
      <c r="E4134" s="50">
        <v>44144</v>
      </c>
      <c r="F4134" s="30" t="s">
        <v>18</v>
      </c>
      <c r="H4134" s="45">
        <v>44164</v>
      </c>
      <c r="I4134" s="30" t="str">
        <f>VLOOKUP(B4134,'Список DKV от ЮТД'!$A$1:$S$10000,15,FALSE)</f>
        <v>2411/3320</v>
      </c>
      <c r="J4134" s="30" t="s">
        <v>22</v>
      </c>
      <c r="K4134" s="41" t="str">
        <f>VLOOKUP(B4134,'Список DKV от ЮТД'!$A$1:$M$10000,13,FALSE)</f>
        <v>4</v>
      </c>
      <c r="L4134" s="30" t="str">
        <f>VLOOKUP(B4134,'Список DKV от ЮТД'!$A$1:$S$10000,14,FALSE)</f>
        <v>34DKU003</v>
      </c>
      <c r="M4134" s="52" t="str">
        <f>VLOOKUP(B4134,'Список DKV от ЮТД'!$A$1:$M$10000,10,FALSE)</f>
        <v>704310*******0666</v>
      </c>
      <c r="N4134" s="52" t="str">
        <f>VLOOKUP(B4134,'Список DKV от ЮТД'!$A$1:$S$10000,18,FALSE)</f>
        <v/>
      </c>
      <c r="O4134" s="52" t="str">
        <f>VLOOKUP(B4134,'Список DKV от ЮТД'!$A$1:$S$10000,19,FALSE)</f>
        <v/>
      </c>
      <c r="P4134" s="52" t="str">
        <f>VLOOKUP(B4134,'Список DKV от ЮТД'!$A$1:$S$10000,16,FALSE)</f>
        <v>430807331</v>
      </c>
      <c r="Q4134" s="52"/>
    </row>
    <row r="4135" spans="1:17">
      <c r="A4135" s="30">
        <v>4133</v>
      </c>
      <c r="B4135" s="37">
        <v>19431047190</v>
      </c>
      <c r="C4135" s="50">
        <v>44144</v>
      </c>
      <c r="E4135" s="50">
        <v>44144</v>
      </c>
      <c r="F4135" s="30" t="s">
        <v>18</v>
      </c>
      <c r="H4135" s="45">
        <v>44164</v>
      </c>
      <c r="I4135" s="30" t="str">
        <f>VLOOKUP(B4135,'Список DKV от ЮТД'!$A$1:$S$10000,15,FALSE)</f>
        <v>2411/3321</v>
      </c>
      <c r="J4135" s="30" t="s">
        <v>22</v>
      </c>
      <c r="K4135" s="41" t="str">
        <f>VLOOKUP(B4135,'Список DKV от ЮТД'!$A$1:$M$10000,13,FALSE)</f>
        <v>4</v>
      </c>
      <c r="L4135" s="30" t="str">
        <f>VLOOKUP(B4135,'Список DKV от ЮТД'!$A$1:$S$10000,14,FALSE)</f>
        <v>34FL9963</v>
      </c>
      <c r="M4135" s="52" t="str">
        <f>VLOOKUP(B4135,'Список DKV от ЮТД'!$A$1:$M$10000,10,FALSE)</f>
        <v>704310*******1347</v>
      </c>
      <c r="N4135" s="52" t="str">
        <f>VLOOKUP(B4135,'Список DKV от ЮТД'!$A$1:$S$10000,18,FALSE)</f>
        <v/>
      </c>
      <c r="O4135" s="52" t="str">
        <f>VLOOKUP(B4135,'Список DKV от ЮТД'!$A$1:$S$10000,19,FALSE)</f>
        <v/>
      </c>
      <c r="P4135" s="52" t="str">
        <f>VLOOKUP(B4135,'Список DKV от ЮТД'!$A$1:$S$10000,16,FALSE)</f>
        <v>430807311</v>
      </c>
      <c r="Q4135" s="52"/>
    </row>
    <row r="4136" spans="1:17">
      <c r="A4136" s="30">
        <v>4134</v>
      </c>
      <c r="B4136" s="37">
        <v>19431047158</v>
      </c>
      <c r="C4136" s="50">
        <v>44144</v>
      </c>
      <c r="E4136" s="50">
        <v>44144</v>
      </c>
      <c r="F4136" s="30" t="s">
        <v>18</v>
      </c>
      <c r="H4136" s="45">
        <v>44164</v>
      </c>
      <c r="I4136" s="30" t="str">
        <f>VLOOKUP(B4136,'Список DKV от ЮТД'!$A$1:$S$10000,15,FALSE)</f>
        <v>2411/3322</v>
      </c>
      <c r="J4136" s="30" t="s">
        <v>22</v>
      </c>
      <c r="K4136" s="41" t="str">
        <f>VLOOKUP(B4136,'Список DKV от ЮТД'!$A$1:$M$10000,13,FALSE)</f>
        <v>4</v>
      </c>
      <c r="L4136" s="30" t="str">
        <f>VLOOKUP(B4136,'Список DKV от ЮТД'!$A$1:$S$10000,14,FALSE)</f>
        <v>34BNV833</v>
      </c>
      <c r="M4136" s="52" t="str">
        <f>VLOOKUP(B4136,'Список DKV от ЮТД'!$A$1:$M$10000,10,FALSE)</f>
        <v>704310*******7139</v>
      </c>
      <c r="N4136" s="52" t="str">
        <f>VLOOKUP(B4136,'Список DKV от ЮТД'!$A$1:$S$10000,18,FALSE)</f>
        <v/>
      </c>
      <c r="O4136" s="52" t="str">
        <f>VLOOKUP(B4136,'Список DKV от ЮТД'!$A$1:$S$10000,19,FALSE)</f>
        <v/>
      </c>
      <c r="P4136" s="52" t="str">
        <f>VLOOKUP(B4136,'Список DKV от ЮТД'!$A$1:$S$10000,16,FALSE)</f>
        <v>430807307</v>
      </c>
      <c r="Q4136" s="52"/>
    </row>
    <row r="4137" spans="1:17">
      <c r="A4137" s="30">
        <v>4135</v>
      </c>
      <c r="B4137" s="37">
        <v>19431047315</v>
      </c>
      <c r="C4137" s="50">
        <v>44144</v>
      </c>
      <c r="E4137" s="50">
        <v>44144</v>
      </c>
      <c r="F4137" s="30" t="s">
        <v>18</v>
      </c>
      <c r="H4137" s="45">
        <v>44164</v>
      </c>
      <c r="I4137" s="30" t="str">
        <f>VLOOKUP(B4137,'Список DKV от ЮТД'!$A$1:$S$10000,15,FALSE)</f>
        <v>2411/3323</v>
      </c>
      <c r="J4137" s="30" t="s">
        <v>22</v>
      </c>
      <c r="K4137" s="41" t="str">
        <f>VLOOKUP(B4137,'Список DKV от ЮТД'!$A$1:$M$10000,13,FALSE)</f>
        <v>4</v>
      </c>
      <c r="L4137" s="30" t="str">
        <f>VLOOKUP(B4137,'Список DKV от ЮТД'!$A$1:$S$10000,14,FALSE)</f>
        <v>34DMB431</v>
      </c>
      <c r="M4137" s="52" t="str">
        <f>VLOOKUP(B4137,'Список DKV от ЮТД'!$A$1:$M$10000,10,FALSE)</f>
        <v>704310*******0474</v>
      </c>
      <c r="N4137" s="52" t="str">
        <f>VLOOKUP(B4137,'Список DKV от ЮТД'!$A$1:$S$10000,18,FALSE)</f>
        <v/>
      </c>
      <c r="O4137" s="52" t="str">
        <f>VLOOKUP(B4137,'Список DKV от ЮТД'!$A$1:$S$10000,19,FALSE)</f>
        <v/>
      </c>
      <c r="P4137" s="52" t="str">
        <f>VLOOKUP(B4137,'Список DKV от ЮТД'!$A$1:$S$10000,16,FALSE)</f>
        <v>430807323</v>
      </c>
      <c r="Q4137" s="52"/>
    </row>
    <row r="4138" spans="1:17">
      <c r="A4138" s="30">
        <v>4136</v>
      </c>
      <c r="B4138" s="37">
        <v>19431047273</v>
      </c>
      <c r="C4138" s="50">
        <v>44144</v>
      </c>
      <c r="E4138" s="50">
        <v>44144</v>
      </c>
      <c r="F4138" s="30" t="s">
        <v>18</v>
      </c>
      <c r="H4138" s="45">
        <v>44164</v>
      </c>
      <c r="I4138" s="30" t="str">
        <f>VLOOKUP(B4138,'Список DKV от ЮТД'!$A$1:$S$10000,15,FALSE)</f>
        <v>2411/3324</v>
      </c>
      <c r="J4138" s="30" t="s">
        <v>22</v>
      </c>
      <c r="K4138" s="41" t="str">
        <f>VLOOKUP(B4138,'Список DKV от ЮТД'!$A$1:$M$10000,13,FALSE)</f>
        <v>4</v>
      </c>
      <c r="L4138" s="30" t="str">
        <f>VLOOKUP(B4138,'Список DKV от ЮТД'!$A$1:$S$10000,14,FALSE)</f>
        <v>42AHJ090</v>
      </c>
      <c r="M4138" s="52" t="str">
        <f>VLOOKUP(B4138,'Список DKV от ЮТД'!$A$1:$M$10000,10,FALSE)</f>
        <v>704310*******0738</v>
      </c>
      <c r="N4138" s="52" t="str">
        <f>VLOOKUP(B4138,'Список DKV от ЮТД'!$A$1:$S$10000,18,FALSE)</f>
        <v/>
      </c>
      <c r="O4138" s="52" t="str">
        <f>VLOOKUP(B4138,'Список DKV от ЮТД'!$A$1:$S$10000,19,FALSE)</f>
        <v/>
      </c>
      <c r="P4138" s="52" t="str">
        <f>VLOOKUP(B4138,'Список DKV от ЮТД'!$A$1:$S$10000,16,FALSE)</f>
        <v>430807319</v>
      </c>
      <c r="Q4138" s="52"/>
    </row>
    <row r="4139" spans="1:17">
      <c r="A4139" s="30">
        <v>4137</v>
      </c>
      <c r="B4139" s="37">
        <v>19431047968</v>
      </c>
      <c r="C4139" s="50">
        <v>44144</v>
      </c>
      <c r="E4139" s="50">
        <v>44144</v>
      </c>
      <c r="F4139" s="30" t="s">
        <v>18</v>
      </c>
      <c r="H4139" s="45">
        <v>44164</v>
      </c>
      <c r="I4139" s="30" t="str">
        <f>VLOOKUP(B4139,'Список DKV от ЮТД'!$A$1:$S$10000,15,FALSE)</f>
        <v>2411/3325</v>
      </c>
      <c r="J4139" s="30" t="s">
        <v>22</v>
      </c>
      <c r="K4139" s="41" t="str">
        <f>VLOOKUP(B4139,'Список DKV от ЮТД'!$A$1:$M$10000,13,FALSE)</f>
        <v>4</v>
      </c>
      <c r="L4139" s="30" t="str">
        <f>VLOOKUP(B4139,'Список DKV от ЮТД'!$A$1:$S$10000,14,FALSE)</f>
        <v>42ADT377</v>
      </c>
      <c r="M4139" s="52" t="str">
        <f>VLOOKUP(B4139,'Список DKV от ЮТД'!$A$1:$M$10000,10,FALSE)</f>
        <v>704310*******8247</v>
      </c>
      <c r="N4139" s="52" t="str">
        <f>VLOOKUP(B4139,'Список DKV от ЮТД'!$A$1:$S$10000,18,FALSE)</f>
        <v/>
      </c>
      <c r="O4139" s="52" t="str">
        <f>VLOOKUP(B4139,'Список DKV от ЮТД'!$A$1:$S$10000,19,FALSE)</f>
        <v/>
      </c>
      <c r="P4139" s="52" t="str">
        <f>VLOOKUP(B4139,'Список DKV от ЮТД'!$A$1:$S$10000,16,FALSE)</f>
        <v>430807388</v>
      </c>
      <c r="Q4139" s="52"/>
    </row>
    <row r="4140" spans="1:17">
      <c r="A4140" s="30">
        <v>4138</v>
      </c>
      <c r="B4140" s="37">
        <v>19431001973</v>
      </c>
      <c r="C4140" s="50">
        <v>44144</v>
      </c>
      <c r="E4140" s="50">
        <v>44144</v>
      </c>
      <c r="F4140" s="30" t="s">
        <v>20</v>
      </c>
      <c r="H4140" s="45">
        <v>44164</v>
      </c>
      <c r="I4140" s="30" t="str">
        <f>VLOOKUP(B4140,'Список DKV от ЮТД'!$A$1:$S$10000,15,FALSE)</f>
        <v>2412/659</v>
      </c>
      <c r="J4140" s="30" t="s">
        <v>22</v>
      </c>
      <c r="K4140" s="41" t="str">
        <f>VLOOKUP(B4140,'Список DKV от ЮТД'!$A$1:$M$10000,13,FALSE)</f>
        <v>4</v>
      </c>
      <c r="L4140" s="30" t="str">
        <f>VLOOKUP(B4140,'Список DKV от ЮТД'!$A$1:$S$10000,14,FALSE)</f>
        <v>J26A112</v>
      </c>
      <c r="M4140" s="52" t="str">
        <f>VLOOKUP(B4140,'Список DKV от ЮТД'!$A$1:$M$10000,10,FALSE)</f>
        <v>704310*******1332</v>
      </c>
      <c r="N4140" s="52" t="str">
        <f>VLOOKUP(B4140,'Список DKV от ЮТД'!$A$1:$S$10000,18,FALSE)</f>
        <v/>
      </c>
      <c r="O4140" s="52" t="str">
        <f>VLOOKUP(B4140,'Список DKV от ЮТД'!$A$1:$S$10000,19,FALSE)</f>
        <v/>
      </c>
      <c r="P4140" s="52" t="str">
        <f>VLOOKUP(B4140,'Список DKV от ЮТД'!$A$1:$S$10000,16,FALSE)</f>
        <v>430802789</v>
      </c>
      <c r="Q4140" s="52"/>
    </row>
    <row r="4141" spans="1:17">
      <c r="A4141" s="30">
        <v>4139</v>
      </c>
      <c r="B4141" s="37">
        <v>19440695138</v>
      </c>
      <c r="C4141" s="50">
        <v>43896</v>
      </c>
      <c r="E4141" s="50">
        <v>43896</v>
      </c>
      <c r="F4141" s="30" t="s">
        <v>21</v>
      </c>
      <c r="H4141" s="45">
        <v>44164</v>
      </c>
      <c r="I4141" s="30" t="str">
        <f>VLOOKUP(B4141,'Список DKV от ЮТД'!$A$1:$S$10000,15,FALSE)</f>
        <v>2414/80</v>
      </c>
      <c r="J4141" s="30" t="s">
        <v>22</v>
      </c>
      <c r="K4141" s="41" t="str">
        <f>VLOOKUP(B4141,'Список DKV от ЮТД'!$A$1:$M$10000,13,FALSE)</f>
        <v>4</v>
      </c>
      <c r="L4141" s="30" t="str">
        <f>VLOOKUP(B4141,'Список DKV от ЮТД'!$A$1:$S$10000,14,FALSE)</f>
        <v>K972KT60</v>
      </c>
      <c r="M4141" s="52" t="str">
        <f>VLOOKUP(B4141,'Список DKV от ЮТД'!$A$1:$M$10000,10,FALSE)</f>
        <v>704310*******2960</v>
      </c>
      <c r="N4141" s="52" t="str">
        <f>VLOOKUP(B4141,'Список DKV от ЮТД'!$A$1:$S$10000,18,FALSE)</f>
        <v/>
      </c>
      <c r="O4141" s="52" t="str">
        <f>VLOOKUP(B4141,'Список DKV от ЮТД'!$A$1:$S$10000,19,FALSE)</f>
        <v/>
      </c>
      <c r="P4141" s="52" t="str">
        <f>VLOOKUP(B4141,'Список DKV от ЮТД'!$A$1:$S$10000,16,FALSE)</f>
        <v>431034249</v>
      </c>
      <c r="Q4141" s="52"/>
    </row>
    <row r="4142" spans="1:17">
      <c r="A4142" s="30">
        <v>4140</v>
      </c>
      <c r="B4142" s="37">
        <v>19431047117</v>
      </c>
      <c r="C4142" s="50">
        <v>44144</v>
      </c>
      <c r="E4142" s="50">
        <v>44144</v>
      </c>
      <c r="F4142" s="30" t="s">
        <v>18</v>
      </c>
      <c r="H4142" s="45">
        <v>44165</v>
      </c>
      <c r="I4142" s="30" t="str">
        <f>VLOOKUP(B4142,'Список DKV от ЮТД'!$A$1:$S$10000,15,FALSE)</f>
        <v>2411/3327</v>
      </c>
      <c r="J4142" s="30" t="s">
        <v>22</v>
      </c>
      <c r="K4142" s="41" t="str">
        <f>VLOOKUP(B4142,'Список DKV от ЮТД'!$A$1:$M$10000,13,FALSE)</f>
        <v>4</v>
      </c>
      <c r="L4142" s="30" t="str">
        <f>VLOOKUP(B4142,'Список DKV от ЮТД'!$A$1:$S$10000,14,FALSE)</f>
        <v>34GJR57</v>
      </c>
      <c r="M4142" s="52" t="str">
        <f>VLOOKUP(B4142,'Список DKV от ЮТД'!$A$1:$M$10000,10,FALSE)</f>
        <v>704310*******7464</v>
      </c>
      <c r="N4142" s="52" t="str">
        <f>VLOOKUP(B4142,'Список DKV от ЮТД'!$A$1:$S$10000,18,FALSE)</f>
        <v/>
      </c>
      <c r="O4142" s="52" t="str">
        <f>VLOOKUP(B4142,'Список DKV от ЮТД'!$A$1:$S$10000,19,FALSE)</f>
        <v/>
      </c>
      <c r="P4142" s="52" t="str">
        <f>VLOOKUP(B4142,'Список DKV от ЮТД'!$A$1:$S$10000,16,FALSE)</f>
        <v>430807303</v>
      </c>
      <c r="Q4142" s="52"/>
    </row>
    <row r="4143" spans="1:17">
      <c r="A4143" s="30">
        <v>4141</v>
      </c>
      <c r="B4143" s="37">
        <v>19431047034</v>
      </c>
      <c r="C4143" s="50">
        <v>44144</v>
      </c>
      <c r="E4143" s="50">
        <v>44144</v>
      </c>
      <c r="F4143" s="30" t="s">
        <v>18</v>
      </c>
      <c r="H4143" s="45">
        <v>44165</v>
      </c>
      <c r="I4143" s="30" t="str">
        <f>VLOOKUP(B4143,'Список DKV от ЮТД'!$A$1:$S$10000,15,FALSE)</f>
        <v>2411/3328</v>
      </c>
      <c r="J4143" s="30" t="s">
        <v>22</v>
      </c>
      <c r="K4143" s="41" t="str">
        <f>VLOOKUP(B4143,'Список DKV от ЮТД'!$A$1:$M$10000,13,FALSE)</f>
        <v>4</v>
      </c>
      <c r="L4143" s="30" t="str">
        <f>VLOOKUP(B4143,'Список DKV от ЮТД'!$A$1:$S$10000,14,FALSE)</f>
        <v>33AAH890</v>
      </c>
      <c r="M4143" s="52" t="str">
        <f>VLOOKUP(B4143,'Список DKV от ЮТД'!$A$1:$M$10000,10,FALSE)</f>
        <v>704310*******0541</v>
      </c>
      <c r="N4143" s="52" t="str">
        <f>VLOOKUP(B4143,'Список DKV от ЮТД'!$A$1:$S$10000,18,FALSE)</f>
        <v/>
      </c>
      <c r="O4143" s="52" t="str">
        <f>VLOOKUP(B4143,'Список DKV от ЮТД'!$A$1:$S$10000,19,FALSE)</f>
        <v/>
      </c>
      <c r="P4143" s="52" t="str">
        <f>VLOOKUP(B4143,'Список DKV от ЮТД'!$A$1:$S$10000,16,FALSE)</f>
        <v>430807295</v>
      </c>
      <c r="Q4143" s="52"/>
    </row>
    <row r="4144" spans="1:17">
      <c r="A4144" s="30">
        <v>4142</v>
      </c>
      <c r="B4144" s="37">
        <v>19431047232</v>
      </c>
      <c r="C4144" s="50">
        <v>44144</v>
      </c>
      <c r="E4144" s="50">
        <v>44144</v>
      </c>
      <c r="F4144" s="30" t="s">
        <v>18</v>
      </c>
      <c r="H4144" s="45">
        <v>44165</v>
      </c>
      <c r="I4144" s="30" t="str">
        <f>VLOOKUP(B4144,'Список DKV от ЮТД'!$A$1:$S$10000,15,FALSE)</f>
        <v>2411/3329</v>
      </c>
      <c r="J4144" s="30" t="s">
        <v>22</v>
      </c>
      <c r="K4144" s="41" t="str">
        <f>VLOOKUP(B4144,'Список DKV от ЮТД'!$A$1:$M$10000,13,FALSE)</f>
        <v>4</v>
      </c>
      <c r="L4144" s="30" t="str">
        <f>VLOOKUP(B4144,'Список DKV от ЮТД'!$A$1:$S$10000,14,FALSE)</f>
        <v>CB2134PT</v>
      </c>
      <c r="M4144" s="52" t="str">
        <f>VLOOKUP(B4144,'Список DKV от ЮТД'!$A$1:$M$10000,10,FALSE)</f>
        <v>704310*******6517</v>
      </c>
      <c r="N4144" s="52" t="str">
        <f>VLOOKUP(B4144,'Список DKV от ЮТД'!$A$1:$S$10000,18,FALSE)</f>
        <v/>
      </c>
      <c r="O4144" s="52" t="str">
        <f>VLOOKUP(B4144,'Список DKV от ЮТД'!$A$1:$S$10000,19,FALSE)</f>
        <v/>
      </c>
      <c r="P4144" s="52" t="str">
        <f>VLOOKUP(B4144,'Список DKV от ЮТД'!$A$1:$S$10000,16,FALSE)</f>
        <v>430807315</v>
      </c>
      <c r="Q4144" s="52"/>
    </row>
    <row r="4145" spans="1:17">
      <c r="A4145" s="30">
        <v>4143</v>
      </c>
      <c r="B4145" s="37">
        <v>19431047075</v>
      </c>
      <c r="C4145" s="50">
        <v>44144</v>
      </c>
      <c r="E4145" s="50">
        <v>44144</v>
      </c>
      <c r="F4145" s="30" t="s">
        <v>18</v>
      </c>
      <c r="H4145" s="45">
        <v>44165</v>
      </c>
      <c r="I4145" s="30" t="str">
        <f>VLOOKUP(B4145,'Список DKV от ЮТД'!$A$1:$S$10000,15,FALSE)</f>
        <v>2411/3330</v>
      </c>
      <c r="J4145" s="30" t="s">
        <v>22</v>
      </c>
      <c r="K4145" s="41" t="str">
        <f>VLOOKUP(B4145,'Список DKV от ЮТД'!$A$1:$M$10000,13,FALSE)</f>
        <v>4</v>
      </c>
      <c r="L4145" s="30" t="str">
        <f>VLOOKUP(B4145,'Список DKV от ЮТД'!$A$1:$S$10000,14,FALSE)</f>
        <v>14GM656</v>
      </c>
      <c r="M4145" s="52" t="str">
        <f>VLOOKUP(B4145,'Список DKV от ЮТД'!$A$1:$M$10000,10,FALSE)</f>
        <v>704310*******1430</v>
      </c>
      <c r="N4145" s="52" t="str">
        <f>VLOOKUP(B4145,'Список DKV от ЮТД'!$A$1:$S$10000,18,FALSE)</f>
        <v/>
      </c>
      <c r="O4145" s="52" t="str">
        <f>VLOOKUP(B4145,'Список DKV от ЮТД'!$A$1:$S$10000,19,FALSE)</f>
        <v/>
      </c>
      <c r="P4145" s="52" t="str">
        <f>VLOOKUP(B4145,'Список DKV от ЮТД'!$A$1:$S$10000,16,FALSE)</f>
        <v>430807299</v>
      </c>
      <c r="Q4145" s="52"/>
    </row>
    <row r="4146" spans="1:17">
      <c r="A4146" s="30">
        <v>4144</v>
      </c>
      <c r="B4146" s="37">
        <v>19431047430</v>
      </c>
      <c r="C4146" s="50">
        <v>44144</v>
      </c>
      <c r="E4146" s="50">
        <v>44144</v>
      </c>
      <c r="F4146" s="30" t="s">
        <v>18</v>
      </c>
      <c r="H4146" s="45">
        <v>44165</v>
      </c>
      <c r="I4146" s="30" t="str">
        <f>VLOOKUP(B4146,'Список DKV от ЮТД'!$A$1:$S$10000,15,FALSE)</f>
        <v>2411/3331</v>
      </c>
      <c r="J4146" s="30" t="s">
        <v>22</v>
      </c>
      <c r="K4146" s="41" t="str">
        <f>VLOOKUP(B4146,'Список DKV от ЮТД'!$A$1:$M$10000,13,FALSE)</f>
        <v>4</v>
      </c>
      <c r="L4146" s="30" t="str">
        <f>VLOOKUP(B4146,'Список DKV от ЮТД'!$A$1:$S$10000,14,FALSE)</f>
        <v>NZ435HK</v>
      </c>
      <c r="M4146" s="52" t="str">
        <f>VLOOKUP(B4146,'Список DKV от ЮТД'!$A$1:$M$10000,10,FALSE)</f>
        <v>704310*******3346</v>
      </c>
      <c r="N4146" s="52" t="str">
        <f>VLOOKUP(B4146,'Список DKV от ЮТД'!$A$1:$S$10000,18,FALSE)</f>
        <v>expired</v>
      </c>
      <c r="O4146" s="52" t="str">
        <f>VLOOKUP(B4146,'Список DKV от ЮТД'!$A$1:$S$10000,19,FALSE)</f>
        <v>blocked</v>
      </c>
      <c r="P4146" s="52" t="str">
        <f>VLOOKUP(B4146,'Список DKV от ЮТД'!$A$1:$S$10000,16,FALSE)</f>
        <v>430807335</v>
      </c>
      <c r="Q4146" s="52"/>
    </row>
    <row r="4147" spans="1:17">
      <c r="A4147" s="30">
        <v>4145</v>
      </c>
      <c r="B4147" s="37">
        <v>19431047471</v>
      </c>
      <c r="C4147" s="50">
        <v>44144</v>
      </c>
      <c r="E4147" s="50">
        <v>44144</v>
      </c>
      <c r="F4147" s="30" t="s">
        <v>18</v>
      </c>
      <c r="H4147" s="45">
        <v>44165</v>
      </c>
      <c r="I4147" s="30" t="str">
        <f>VLOOKUP(B4147,'Список DKV от ЮТД'!$A$1:$S$10000,15,FALSE)</f>
        <v>2411/3332</v>
      </c>
      <c r="J4147" s="30" t="s">
        <v>22</v>
      </c>
      <c r="K4147" s="41" t="str">
        <f>VLOOKUP(B4147,'Список DKV от ЮТД'!$A$1:$M$10000,13,FALSE)</f>
        <v>4</v>
      </c>
      <c r="L4147" s="30" t="str">
        <f>VLOOKUP(B4147,'Список DKV от ЮТД'!$A$1:$S$10000,14,FALSE)</f>
        <v>07GTV82</v>
      </c>
      <c r="M4147" s="52" t="str">
        <f>VLOOKUP(B4147,'Список DKV от ЮТД'!$A$1:$M$10000,10,FALSE)</f>
        <v>704310*******7737</v>
      </c>
      <c r="N4147" s="52" t="str">
        <f>VLOOKUP(B4147,'Список DKV от ЮТД'!$A$1:$S$10000,18,FALSE)</f>
        <v/>
      </c>
      <c r="O4147" s="52" t="str">
        <f>VLOOKUP(B4147,'Список DKV от ЮТД'!$A$1:$S$10000,19,FALSE)</f>
        <v/>
      </c>
      <c r="P4147" s="52" t="str">
        <f>VLOOKUP(B4147,'Список DKV от ЮТД'!$A$1:$S$10000,16,FALSE)</f>
        <v>430807339</v>
      </c>
      <c r="Q4147" s="52"/>
    </row>
    <row r="4148" spans="1:17">
      <c r="A4148" s="30">
        <v>4146</v>
      </c>
      <c r="B4148" s="37">
        <v>19431047554</v>
      </c>
      <c r="C4148" s="50">
        <v>44144</v>
      </c>
      <c r="E4148" s="50">
        <v>44144</v>
      </c>
      <c r="F4148" s="30" t="s">
        <v>18</v>
      </c>
      <c r="H4148" s="45">
        <v>44165</v>
      </c>
      <c r="I4148" s="30" t="str">
        <f>VLOOKUP(B4148,'Список DKV от ЮТД'!$A$1:$S$10000,15,FALSE)</f>
        <v>2411/3333</v>
      </c>
      <c r="J4148" s="30" t="s">
        <v>22</v>
      </c>
      <c r="K4148" s="41" t="str">
        <f>VLOOKUP(B4148,'Список DKV от ЮТД'!$A$1:$M$10000,13,FALSE)</f>
        <v>4</v>
      </c>
      <c r="L4148" s="30" t="str">
        <f>VLOOKUP(B4148,'Список DKV от ЮТД'!$A$1:$S$10000,14,FALSE)</f>
        <v>33DNH03</v>
      </c>
      <c r="M4148" s="52" t="str">
        <f>VLOOKUP(B4148,'Список DKV от ЮТД'!$A$1:$M$10000,10,FALSE)</f>
        <v>704310*******9700</v>
      </c>
      <c r="N4148" s="52" t="str">
        <f>VLOOKUP(B4148,'Список DKV от ЮТД'!$A$1:$S$10000,18,FALSE)</f>
        <v/>
      </c>
      <c r="O4148" s="52" t="str">
        <f>VLOOKUP(B4148,'Список DKV от ЮТД'!$A$1:$S$10000,19,FALSE)</f>
        <v/>
      </c>
      <c r="P4148" s="52" t="str">
        <f>VLOOKUP(B4148,'Список DKV от ЮТД'!$A$1:$S$10000,16,FALSE)</f>
        <v>430807347</v>
      </c>
      <c r="Q4148" s="52"/>
    </row>
    <row r="4149" spans="1:17">
      <c r="A4149" s="30">
        <v>4147</v>
      </c>
      <c r="B4149" s="37">
        <v>19431047596</v>
      </c>
      <c r="C4149" s="50">
        <v>44144</v>
      </c>
      <c r="E4149" s="50">
        <v>44144</v>
      </c>
      <c r="F4149" s="30" t="s">
        <v>18</v>
      </c>
      <c r="H4149" s="45">
        <v>44165</v>
      </c>
      <c r="I4149" s="30" t="str">
        <f>VLOOKUP(B4149,'Список DKV от ЮТД'!$A$1:$S$10000,15,FALSE)</f>
        <v>2411/3334</v>
      </c>
      <c r="J4149" s="30" t="s">
        <v>22</v>
      </c>
      <c r="K4149" s="41" t="str">
        <f>VLOOKUP(B4149,'Список DKV от ЮТД'!$A$1:$M$10000,13,FALSE)</f>
        <v>4</v>
      </c>
      <c r="L4149" s="30" t="str">
        <f>VLOOKUP(B4149,'Список DKV от ЮТД'!$A$1:$S$10000,14,FALSE)</f>
        <v>81ES159</v>
      </c>
      <c r="M4149" s="52" t="str">
        <f>VLOOKUP(B4149,'Список DKV от ЮТД'!$A$1:$M$10000,10,FALSE)</f>
        <v>704310*******9155</v>
      </c>
      <c r="N4149" s="52" t="str">
        <f>VLOOKUP(B4149,'Список DKV от ЮТД'!$A$1:$S$10000,18,FALSE)</f>
        <v/>
      </c>
      <c r="O4149" s="52" t="str">
        <f>VLOOKUP(B4149,'Список DKV от ЮТД'!$A$1:$S$10000,19,FALSE)</f>
        <v/>
      </c>
      <c r="P4149" s="52" t="str">
        <f>VLOOKUP(B4149,'Список DKV от ЮТД'!$A$1:$S$10000,16,FALSE)</f>
        <v>430807351</v>
      </c>
      <c r="Q4149" s="52"/>
    </row>
    <row r="4150" spans="1:17">
      <c r="A4150" s="30">
        <v>4148</v>
      </c>
      <c r="B4150" s="37">
        <v>19431001932</v>
      </c>
      <c r="C4150" s="50">
        <v>44144</v>
      </c>
      <c r="E4150" s="50">
        <v>44144</v>
      </c>
      <c r="F4150" s="30" t="s">
        <v>20</v>
      </c>
      <c r="H4150" s="45">
        <v>44165</v>
      </c>
      <c r="I4150" s="30" t="str">
        <f>VLOOKUP(B4150,'Список DKV от ЮТД'!$A$1:$S$10000,15,FALSE)</f>
        <v>2412/660</v>
      </c>
      <c r="J4150" s="30" t="s">
        <v>22</v>
      </c>
      <c r="K4150" s="41" t="str">
        <f>VLOOKUP(B4150,'Список DKV от ЮТД'!$A$1:$M$10000,13,FALSE)</f>
        <v>4</v>
      </c>
      <c r="L4150" s="30" t="str">
        <f>VLOOKUP(B4150,'Список DKV от ЮТД'!$A$1:$S$10000,14,FALSE)</f>
        <v>450J711</v>
      </c>
      <c r="M4150" s="52" t="str">
        <f>VLOOKUP(B4150,'Список DKV от ЮТД'!$A$1:$M$10000,10,FALSE)</f>
        <v>704310*******0345</v>
      </c>
      <c r="N4150" s="52" t="str">
        <f>VLOOKUP(B4150,'Список DKV от ЮТД'!$A$1:$S$10000,18,FALSE)</f>
        <v/>
      </c>
      <c r="O4150" s="52" t="str">
        <f>VLOOKUP(B4150,'Список DKV от ЮТД'!$A$1:$S$10000,19,FALSE)</f>
        <v/>
      </c>
      <c r="P4150" s="52" t="str">
        <f>VLOOKUP(B4150,'Список DKV от ЮТД'!$A$1:$S$10000,16,FALSE)</f>
        <v>430802785</v>
      </c>
      <c r="Q4150" s="52"/>
    </row>
    <row r="4151" spans="1:17">
      <c r="A4151" s="30">
        <v>4149</v>
      </c>
      <c r="B4151" s="37">
        <v>19431047638</v>
      </c>
      <c r="C4151" s="50">
        <v>44144</v>
      </c>
      <c r="E4151" s="50">
        <v>44144</v>
      </c>
      <c r="F4151" s="30" t="s">
        <v>18</v>
      </c>
      <c r="H4151" s="45">
        <v>44166</v>
      </c>
      <c r="I4151" s="30" t="str">
        <f>VLOOKUP(B4151,'Список DKV от ЮТД'!$A$1:$S$10000,15,FALSE)</f>
        <v>2411/3335</v>
      </c>
      <c r="J4151" s="30" t="s">
        <v>22</v>
      </c>
      <c r="K4151" s="41" t="str">
        <f>VLOOKUP(B4151,'Список DKV от ЮТД'!$A$1:$M$10000,13,FALSE)</f>
        <v>4</v>
      </c>
      <c r="L4151" s="30" t="str">
        <f>VLOOKUP(B4151,'Список DKV от ЮТД'!$A$1:$S$10000,14,FALSE)</f>
        <v>76AAJ021</v>
      </c>
      <c r="M4151" s="52" t="str">
        <f>VLOOKUP(B4151,'Список DKV от ЮТД'!$A$1:$M$10000,10,FALSE)</f>
        <v>704310*******0816</v>
      </c>
      <c r="N4151" s="52" t="str">
        <f>VLOOKUP(B4151,'Список DKV от ЮТД'!$A$1:$S$10000,18,FALSE)</f>
        <v/>
      </c>
      <c r="O4151" s="52" t="str">
        <f>VLOOKUP(B4151,'Список DKV от ЮТД'!$A$1:$S$10000,19,FALSE)</f>
        <v/>
      </c>
      <c r="P4151" s="52" t="str">
        <f>VLOOKUP(B4151,'Список DKV от ЮТД'!$A$1:$S$10000,16,FALSE)</f>
        <v>430807355</v>
      </c>
      <c r="Q4151" s="52"/>
    </row>
    <row r="4152" spans="1:17">
      <c r="A4152" s="30">
        <v>4150</v>
      </c>
      <c r="B4152" s="37">
        <v>19431047679</v>
      </c>
      <c r="C4152" s="50">
        <v>44144</v>
      </c>
      <c r="E4152" s="50">
        <v>44144</v>
      </c>
      <c r="F4152" s="30" t="s">
        <v>18</v>
      </c>
      <c r="H4152" s="45">
        <v>44166</v>
      </c>
      <c r="I4152" s="30" t="str">
        <f>VLOOKUP(B4152,'Список DKV от ЮТД'!$A$1:$S$10000,15,FALSE)</f>
        <v>2411/3336</v>
      </c>
      <c r="J4152" s="30" t="s">
        <v>22</v>
      </c>
      <c r="K4152" s="41" t="str">
        <f>VLOOKUP(B4152,'Список DKV от ЮТД'!$A$1:$M$10000,13,FALSE)</f>
        <v>4</v>
      </c>
      <c r="L4152" s="30" t="str">
        <f>VLOOKUP(B4152,'Список DKV от ЮТД'!$A$1:$S$10000,14,FALSE)</f>
        <v>01BYF08</v>
      </c>
      <c r="M4152" s="52" t="str">
        <f>VLOOKUP(B4152,'Список DKV от ЮТД'!$A$1:$M$10000,10,FALSE)</f>
        <v>704310*******1805</v>
      </c>
      <c r="N4152" s="52" t="str">
        <f>VLOOKUP(B4152,'Список DKV от ЮТД'!$A$1:$S$10000,18,FALSE)</f>
        <v/>
      </c>
      <c r="O4152" s="52" t="str">
        <f>VLOOKUP(B4152,'Список DKV от ЮТД'!$A$1:$S$10000,19,FALSE)</f>
        <v/>
      </c>
      <c r="P4152" s="52" t="str">
        <f>VLOOKUP(B4152,'Список DKV от ЮТД'!$A$1:$S$10000,16,FALSE)</f>
        <v>430807359</v>
      </c>
      <c r="Q4152" s="52"/>
    </row>
    <row r="4153" spans="1:17">
      <c r="A4153" s="30">
        <v>4151</v>
      </c>
      <c r="B4153" s="37">
        <v>19431047711</v>
      </c>
      <c r="C4153" s="50">
        <v>44144</v>
      </c>
      <c r="E4153" s="50">
        <v>44144</v>
      </c>
      <c r="F4153" s="30" t="s">
        <v>18</v>
      </c>
      <c r="H4153" s="45">
        <v>44166</v>
      </c>
      <c r="I4153" s="30" t="str">
        <f>VLOOKUP(B4153,'Список DKV от ЮТД'!$A$1:$S$10000,15,FALSE)</f>
        <v>2411/3337</v>
      </c>
      <c r="J4153" s="30" t="s">
        <v>22</v>
      </c>
      <c r="K4153" s="41" t="str">
        <f>VLOOKUP(B4153,'Список DKV от ЮТД'!$A$1:$M$10000,13,FALSE)</f>
        <v>4</v>
      </c>
      <c r="L4153" s="30" t="str">
        <f>VLOOKUP(B4153,'Список DKV от ЮТД'!$A$1:$S$10000,14,FALSE)</f>
        <v>34DLU824</v>
      </c>
      <c r="M4153" s="52" t="str">
        <f>VLOOKUP(B4153,'Список DKV от ЮТД'!$A$1:$M$10000,10,FALSE)</f>
        <v>704310*******5476</v>
      </c>
      <c r="N4153" s="52" t="str">
        <f>VLOOKUP(B4153,'Список DKV от ЮТД'!$A$1:$S$10000,18,FALSE)</f>
        <v/>
      </c>
      <c r="O4153" s="52" t="str">
        <f>VLOOKUP(B4153,'Список DKV от ЮТД'!$A$1:$S$10000,19,FALSE)</f>
        <v/>
      </c>
      <c r="P4153" s="52" t="str">
        <f>VLOOKUP(B4153,'Список DKV от ЮТД'!$A$1:$S$10000,16,FALSE)</f>
        <v>430807363</v>
      </c>
      <c r="Q4153" s="52"/>
    </row>
    <row r="4154" spans="1:17">
      <c r="A4154" s="30">
        <v>4152</v>
      </c>
      <c r="B4154" s="37">
        <v>19431047752</v>
      </c>
      <c r="C4154" s="50">
        <v>44144</v>
      </c>
      <c r="E4154" s="50">
        <v>44144</v>
      </c>
      <c r="F4154" s="30" t="s">
        <v>18</v>
      </c>
      <c r="H4154" s="45">
        <v>44166</v>
      </c>
      <c r="I4154" s="30" t="str">
        <f>VLOOKUP(B4154,'Список DKV от ЮТД'!$A$1:$S$10000,15,FALSE)</f>
        <v>2411/3338</v>
      </c>
      <c r="J4154" s="30" t="s">
        <v>22</v>
      </c>
      <c r="K4154" s="41" t="str">
        <f>VLOOKUP(B4154,'Список DKV от ЮТД'!$A$1:$M$10000,13,FALSE)</f>
        <v>4</v>
      </c>
      <c r="L4154" s="30" t="str">
        <f>VLOOKUP(B4154,'Список DKV от ЮТД'!$A$1:$S$10000,14,FALSE)</f>
        <v>07GTV78</v>
      </c>
      <c r="M4154" s="52" t="str">
        <f>VLOOKUP(B4154,'Список DKV от ЮТД'!$A$1:$M$10000,10,FALSE)</f>
        <v>704310*******7752</v>
      </c>
      <c r="N4154" s="52" t="str">
        <f>VLOOKUP(B4154,'Список DKV от ЮТД'!$A$1:$S$10000,18,FALSE)</f>
        <v/>
      </c>
      <c r="O4154" s="52" t="str">
        <f>VLOOKUP(B4154,'Список DKV от ЮТД'!$A$1:$S$10000,19,FALSE)</f>
        <v/>
      </c>
      <c r="P4154" s="52" t="str">
        <f>VLOOKUP(B4154,'Список DKV от ЮТД'!$A$1:$S$10000,16,FALSE)</f>
        <v>430807367</v>
      </c>
      <c r="Q4154" s="52"/>
    </row>
    <row r="4155" spans="1:17">
      <c r="A4155" s="30">
        <v>4153</v>
      </c>
      <c r="B4155" s="37">
        <v>19431001908</v>
      </c>
      <c r="C4155" s="50">
        <v>44144</v>
      </c>
      <c r="E4155" s="50">
        <v>44144</v>
      </c>
      <c r="F4155" s="30" t="s">
        <v>20</v>
      </c>
      <c r="H4155" s="45">
        <v>44166</v>
      </c>
      <c r="I4155" s="30" t="str">
        <f>VLOOKUP(B4155,'Список DKV от ЮТД'!$A$1:$S$10000,15,FALSE)</f>
        <v>2412/661</v>
      </c>
      <c r="J4155" s="30" t="s">
        <v>22</v>
      </c>
      <c r="K4155" s="41" t="str">
        <f>VLOOKUP(B4155,'Список DKV от ЮТД'!$A$1:$M$10000,13,FALSE)</f>
        <v>4</v>
      </c>
      <c r="L4155" s="30" t="str">
        <f>VLOOKUP(B4155,'Список DKV от ЮТД'!$A$1:$S$10000,14,FALSE)</f>
        <v>ZG5400HD</v>
      </c>
      <c r="M4155" s="52" t="str">
        <f>VLOOKUP(B4155,'Список DKV от ЮТД'!$A$1:$M$10000,10,FALSE)</f>
        <v>704310*******0670</v>
      </c>
      <c r="N4155" s="52" t="str">
        <f>VLOOKUP(B4155,'Список DKV от ЮТД'!$A$1:$S$10000,18,FALSE)</f>
        <v/>
      </c>
      <c r="O4155" s="52" t="str">
        <f>VLOOKUP(B4155,'Список DKV от ЮТД'!$A$1:$S$10000,19,FALSE)</f>
        <v/>
      </c>
      <c r="P4155" s="52" t="str">
        <f>VLOOKUP(B4155,'Список DKV от ЮТД'!$A$1:$S$10000,16,FALSE)</f>
        <v>430802782</v>
      </c>
      <c r="Q4155" s="52"/>
    </row>
    <row r="4156" spans="1:17">
      <c r="A4156" s="30">
        <v>4154</v>
      </c>
      <c r="B4156" s="37">
        <v>19431001890</v>
      </c>
      <c r="C4156" s="50">
        <v>44144</v>
      </c>
      <c r="E4156" s="50">
        <v>44144</v>
      </c>
      <c r="F4156" s="30" t="s">
        <v>20</v>
      </c>
      <c r="H4156" s="45">
        <v>44166</v>
      </c>
      <c r="I4156" s="30" t="str">
        <f>VLOOKUP(B4156,'Список DKV от ЮТД'!$A$1:$S$10000,15,FALSE)</f>
        <v>2412/662</v>
      </c>
      <c r="J4156" s="30" t="s">
        <v>22</v>
      </c>
      <c r="K4156" s="41" t="str">
        <f>VLOOKUP(B4156,'Список DKV от ЮТД'!$A$1:$M$10000,13,FALSE)</f>
        <v>4</v>
      </c>
      <c r="L4156" s="30" t="str">
        <f>VLOOKUP(B4156,'Список DKV от ЮТД'!$A$1:$S$10000,14,FALSE)</f>
        <v>LJ08TRE</v>
      </c>
      <c r="M4156" s="52" t="str">
        <f>VLOOKUP(B4156,'Список DKV от ЮТД'!$A$1:$M$10000,10,FALSE)</f>
        <v>704310*******7558</v>
      </c>
      <c r="N4156" s="52" t="str">
        <f>VLOOKUP(B4156,'Список DKV от ЮТД'!$A$1:$S$10000,18,FALSE)</f>
        <v/>
      </c>
      <c r="O4156" s="52" t="str">
        <f>VLOOKUP(B4156,'Список DKV от ЮТД'!$A$1:$S$10000,19,FALSE)</f>
        <v/>
      </c>
      <c r="P4156" s="52" t="str">
        <f>VLOOKUP(B4156,'Список DKV от ЮТД'!$A$1:$S$10000,16,FALSE)</f>
        <v>430802781</v>
      </c>
      <c r="Q4156" s="52"/>
    </row>
    <row r="4157" spans="1:17">
      <c r="A4157" s="30">
        <v>4155</v>
      </c>
      <c r="B4157" s="37">
        <v>19431047794</v>
      </c>
      <c r="C4157" s="50">
        <v>44144</v>
      </c>
      <c r="E4157" s="50">
        <v>44144</v>
      </c>
      <c r="F4157" s="30" t="s">
        <v>18</v>
      </c>
      <c r="H4157" s="45">
        <v>44167</v>
      </c>
      <c r="I4157" s="30" t="str">
        <f>VLOOKUP(B4157,'Список DKV от ЮТД'!$A$1:$S$10000,15,FALSE)</f>
        <v>2411/3339</v>
      </c>
      <c r="J4157" s="30" t="s">
        <v>22</v>
      </c>
      <c r="K4157" s="41" t="str">
        <f>VLOOKUP(B4157,'Список DKV от ЮТД'!$A$1:$M$10000,13,FALSE)</f>
        <v>4</v>
      </c>
      <c r="L4157" s="30" t="str">
        <f>VLOOKUP(B4157,'Список DKV от ЮТД'!$A$1:$S$10000,14,FALSE)</f>
        <v>31AYY48</v>
      </c>
      <c r="M4157" s="52" t="str">
        <f>VLOOKUP(B4157,'Список DKV от ЮТД'!$A$1:$M$10000,10,FALSE)</f>
        <v>704310*******0086</v>
      </c>
      <c r="N4157" s="52" t="str">
        <f>VLOOKUP(B4157,'Список DKV от ЮТД'!$A$1:$S$10000,18,FALSE)</f>
        <v/>
      </c>
      <c r="O4157" s="52" t="str">
        <f>VLOOKUP(B4157,'Список DKV от ЮТД'!$A$1:$S$10000,19,FALSE)</f>
        <v/>
      </c>
      <c r="P4157" s="52" t="str">
        <f>VLOOKUP(B4157,'Список DKV от ЮТД'!$A$1:$S$10000,16,FALSE)</f>
        <v>430807371</v>
      </c>
      <c r="Q4157" s="52"/>
    </row>
    <row r="4158" spans="1:17">
      <c r="A4158" s="30">
        <v>4156</v>
      </c>
      <c r="B4158" s="37">
        <v>19431047919</v>
      </c>
      <c r="C4158" s="50">
        <v>44144</v>
      </c>
      <c r="E4158" s="50">
        <v>44144</v>
      </c>
      <c r="F4158" s="30" t="s">
        <v>18</v>
      </c>
      <c r="H4158" s="45">
        <v>44167</v>
      </c>
      <c r="I4158" s="30" t="str">
        <f>VLOOKUP(B4158,'Список DKV от ЮТД'!$A$1:$S$10000,15,FALSE)</f>
        <v>2411/3340</v>
      </c>
      <c r="J4158" s="30" t="s">
        <v>22</v>
      </c>
      <c r="K4158" s="41" t="str">
        <f>VLOOKUP(B4158,'Список DKV от ЮТД'!$A$1:$M$10000,13,FALSE)</f>
        <v>4</v>
      </c>
      <c r="L4158" s="30" t="str">
        <f>VLOOKUP(B4158,'Список DKV от ЮТД'!$A$1:$S$10000,14,FALSE)</f>
        <v>38SC095</v>
      </c>
      <c r="M4158" s="52" t="str">
        <f>VLOOKUP(B4158,'Список DKV от ЮТД'!$A$1:$M$10000,10,FALSE)</f>
        <v>704310*******0615</v>
      </c>
      <c r="N4158" s="52" t="str">
        <f>VLOOKUP(B4158,'Список DKV от ЮТД'!$A$1:$S$10000,18,FALSE)</f>
        <v/>
      </c>
      <c r="O4158" s="52" t="str">
        <f>VLOOKUP(B4158,'Список DKV от ЮТД'!$A$1:$S$10000,19,FALSE)</f>
        <v/>
      </c>
      <c r="P4158" s="52" t="str">
        <f>VLOOKUP(B4158,'Список DKV от ЮТД'!$A$1:$S$10000,16,FALSE)</f>
        <v>430807383</v>
      </c>
      <c r="Q4158" s="52"/>
    </row>
    <row r="4159" spans="1:17">
      <c r="A4159" s="30">
        <v>4157</v>
      </c>
      <c r="B4159" s="37">
        <v>19431047877</v>
      </c>
      <c r="C4159" s="50">
        <v>44144</v>
      </c>
      <c r="E4159" s="50">
        <v>44144</v>
      </c>
      <c r="F4159" s="30" t="s">
        <v>18</v>
      </c>
      <c r="H4159" s="45">
        <v>44167</v>
      </c>
      <c r="I4159" s="30" t="str">
        <f>VLOOKUP(B4159,'Список DKV от ЮТД'!$A$1:$S$10000,15,FALSE)</f>
        <v>2411/3341</v>
      </c>
      <c r="J4159" s="30" t="s">
        <v>22</v>
      </c>
      <c r="K4159" s="41" t="str">
        <f>VLOOKUP(B4159,'Список DKV от ЮТД'!$A$1:$M$10000,13,FALSE)</f>
        <v>4</v>
      </c>
      <c r="L4159" s="30" t="str">
        <f>VLOOKUP(B4159,'Список DKV от ЮТД'!$A$1:$S$10000,14,FALSE)</f>
        <v>38GB123</v>
      </c>
      <c r="M4159" s="52" t="str">
        <f>VLOOKUP(B4159,'Список DKV от ЮТД'!$A$1:$M$10000,10,FALSE)</f>
        <v>704310*******8052</v>
      </c>
      <c r="N4159" s="52" t="str">
        <f>VLOOKUP(B4159,'Список DKV от ЮТД'!$A$1:$S$10000,18,FALSE)</f>
        <v/>
      </c>
      <c r="O4159" s="52" t="str">
        <f>VLOOKUP(B4159,'Список DKV от ЮТД'!$A$1:$S$10000,19,FALSE)</f>
        <v/>
      </c>
      <c r="P4159" s="52" t="str">
        <f>VLOOKUP(B4159,'Список DKV от ЮТД'!$A$1:$S$10000,16,FALSE)</f>
        <v>430807379</v>
      </c>
      <c r="Q4159" s="52"/>
    </row>
    <row r="4160" spans="1:17">
      <c r="A4160" s="30">
        <v>4158</v>
      </c>
      <c r="B4160" s="37">
        <v>19431047836</v>
      </c>
      <c r="C4160" s="50">
        <v>44144</v>
      </c>
      <c r="E4160" s="50">
        <v>44144</v>
      </c>
      <c r="F4160" s="30" t="s">
        <v>18</v>
      </c>
      <c r="H4160" s="45">
        <v>44167</v>
      </c>
      <c r="I4160" s="30" t="str">
        <f>VLOOKUP(B4160,'Список DKV от ЮТД'!$A$1:$S$10000,15,FALSE)</f>
        <v>2411/3342</v>
      </c>
      <c r="J4160" s="30" t="s">
        <v>22</v>
      </c>
      <c r="K4160" s="41" t="str">
        <f>VLOOKUP(B4160,'Список DKV от ЮТД'!$A$1:$M$10000,13,FALSE)</f>
        <v>4</v>
      </c>
      <c r="L4160" s="30" t="str">
        <f>VLOOKUP(B4160,'Список DKV от ЮТД'!$A$1:$S$10000,14,FALSE)</f>
        <v>34DMB369</v>
      </c>
      <c r="M4160" s="52" t="str">
        <f>VLOOKUP(B4160,'Список DKV от ЮТД'!$A$1:$M$10000,10,FALSE)</f>
        <v>704310*******9981</v>
      </c>
      <c r="N4160" s="52" t="str">
        <f>VLOOKUP(B4160,'Список DKV от ЮТД'!$A$1:$S$10000,18,FALSE)</f>
        <v/>
      </c>
      <c r="O4160" s="52" t="str">
        <f>VLOOKUP(B4160,'Список DKV от ЮТД'!$A$1:$S$10000,19,FALSE)</f>
        <v/>
      </c>
      <c r="P4160" s="52" t="str">
        <f>VLOOKUP(B4160,'Список DKV от ЮТД'!$A$1:$S$10000,16,FALSE)</f>
        <v>430807375</v>
      </c>
      <c r="Q4160" s="52"/>
    </row>
    <row r="4161" spans="1:18">
      <c r="A4161" s="30">
        <v>4159</v>
      </c>
      <c r="B4161" s="37">
        <v>19431047851</v>
      </c>
      <c r="C4161" s="50">
        <v>44144</v>
      </c>
      <c r="E4161" s="50">
        <v>44144</v>
      </c>
      <c r="F4161" s="30" t="s">
        <v>18</v>
      </c>
      <c r="H4161" s="45">
        <v>44167</v>
      </c>
      <c r="I4161" s="30" t="str">
        <f>VLOOKUP(B4161,'Список DKV от ЮТД'!$A$1:$S$10000,15,FALSE)</f>
        <v>2411/3343</v>
      </c>
      <c r="J4161" s="30" t="s">
        <v>22</v>
      </c>
      <c r="K4161" s="41" t="str">
        <f>VLOOKUP(B4161,'Список DKV от ЮТД'!$A$1:$M$10000,13,FALSE)</f>
        <v>4</v>
      </c>
      <c r="L4161" s="30" t="str">
        <f>VLOOKUP(B4161,'Список DKV от ЮТД'!$A$1:$S$10000,14,FALSE)</f>
        <v>34DMB464</v>
      </c>
      <c r="M4161" s="52" t="str">
        <f>VLOOKUP(B4161,'Список DKV от ЮТД'!$A$1:$M$10000,10,FALSE)</f>
        <v>704310*******0490</v>
      </c>
      <c r="N4161" s="52" t="str">
        <f>VLOOKUP(B4161,'Список DKV от ЮТД'!$A$1:$S$10000,18,FALSE)</f>
        <v/>
      </c>
      <c r="O4161" s="52" t="str">
        <f>VLOOKUP(B4161,'Список DKV от ЮТД'!$A$1:$S$10000,19,FALSE)</f>
        <v/>
      </c>
      <c r="P4161" s="52" t="str">
        <f>VLOOKUP(B4161,'Список DKV от ЮТД'!$A$1:$S$10000,16,FALSE)</f>
        <v>430807377</v>
      </c>
      <c r="Q4161" s="52"/>
    </row>
    <row r="4162" spans="1:18">
      <c r="A4162" s="30">
        <v>4160</v>
      </c>
      <c r="B4162" s="37">
        <v>19431047869</v>
      </c>
      <c r="C4162" s="50">
        <v>44144</v>
      </c>
      <c r="E4162" s="50">
        <v>44144</v>
      </c>
      <c r="F4162" s="30" t="s">
        <v>18</v>
      </c>
      <c r="H4162" s="45">
        <v>44167</v>
      </c>
      <c r="I4162" s="30" t="str">
        <f>VLOOKUP(B4162,'Список DKV от ЮТД'!$A$1:$S$10000,15,FALSE)</f>
        <v>2411/3344</v>
      </c>
      <c r="J4162" s="30" t="s">
        <v>22</v>
      </c>
      <c r="K4162" s="41" t="str">
        <f>VLOOKUP(B4162,'Список DKV от ЮТД'!$A$1:$M$10000,13,FALSE)</f>
        <v>4</v>
      </c>
      <c r="L4162" s="30" t="str">
        <f>VLOOKUP(B4162,'Список DKV от ЮТД'!$A$1:$S$10000,14,FALSE)</f>
        <v>42ADB898</v>
      </c>
      <c r="M4162" s="52" t="str">
        <f>VLOOKUP(B4162,'Список DKV от ЮТД'!$A$1:$M$10000,10,FALSE)</f>
        <v>704310*******1421</v>
      </c>
      <c r="N4162" s="52" t="str">
        <f>VLOOKUP(B4162,'Список DKV от ЮТД'!$A$1:$S$10000,18,FALSE)</f>
        <v/>
      </c>
      <c r="O4162" s="52" t="str">
        <f>VLOOKUP(B4162,'Список DKV от ЮТД'!$A$1:$S$10000,19,FALSE)</f>
        <v/>
      </c>
      <c r="P4162" s="52" t="str">
        <f>VLOOKUP(B4162,'Список DKV от ЮТД'!$A$1:$S$10000,16,FALSE)</f>
        <v>430807378</v>
      </c>
      <c r="Q4162" s="52"/>
    </row>
    <row r="4163" spans="1:18">
      <c r="A4163" s="30">
        <v>4161</v>
      </c>
      <c r="B4163" s="38">
        <v>19431047828</v>
      </c>
      <c r="C4163" s="50">
        <v>44144</v>
      </c>
      <c r="E4163" s="50">
        <v>44144</v>
      </c>
      <c r="F4163" s="30" t="s">
        <v>18</v>
      </c>
      <c r="G4163" s="41">
        <v>190</v>
      </c>
      <c r="H4163" s="45">
        <v>44167</v>
      </c>
      <c r="I4163" s="30" t="str">
        <f>VLOOKUP(B4163,'Список DKV от ЮТД'!$A$1:$S$10000,15,FALSE)</f>
        <v>2411/3345</v>
      </c>
      <c r="J4163" s="30" t="s">
        <v>22</v>
      </c>
      <c r="K4163" s="41" t="str">
        <f>VLOOKUP(B4163,'Список DKV от ЮТД'!$A$1:$M$10000,13,FALSE)</f>
        <v>4</v>
      </c>
      <c r="L4163" s="30" t="str">
        <f>VLOOKUP(B4163,'Список DKV от ЮТД'!$A$1:$S$10000,14,FALSE)</f>
        <v>CB4435PK</v>
      </c>
      <c r="M4163" s="52" t="str">
        <f>VLOOKUP(B4163,'Список DKV от ЮТД'!$A$1:$M$10000,10,FALSE)</f>
        <v>704310*******7295</v>
      </c>
      <c r="N4163" s="52" t="str">
        <f>VLOOKUP(B4163,'Список DKV от ЮТД'!$A$1:$S$10000,18,FALSE)</f>
        <v>blocked</v>
      </c>
      <c r="O4163" s="52" t="str">
        <f>VLOOKUP(B4163,'Список DKV от ЮТД'!$A$1:$S$10000,19,FALSE)</f>
        <v>blocked</v>
      </c>
      <c r="P4163" s="52" t="str">
        <f>VLOOKUP(B4163,'Список DKV от ЮТД'!$A$1:$S$10000,16,FALSE)</f>
        <v>430807374</v>
      </c>
      <c r="Q4163" s="49">
        <v>190</v>
      </c>
      <c r="R4163" s="30" t="s">
        <v>34591</v>
      </c>
    </row>
    <row r="4164" spans="1:18">
      <c r="A4164" s="30">
        <v>4162</v>
      </c>
      <c r="B4164" s="37">
        <v>19431047786</v>
      </c>
      <c r="C4164" s="50">
        <v>44144</v>
      </c>
      <c r="E4164" s="50">
        <v>44144</v>
      </c>
      <c r="F4164" s="30" t="s">
        <v>18</v>
      </c>
      <c r="H4164" s="45">
        <v>44167</v>
      </c>
      <c r="I4164" s="30" t="str">
        <f>VLOOKUP(B4164,'Список DKV от ЮТД'!$A$1:$S$10000,15,FALSE)</f>
        <v>2411/3346</v>
      </c>
      <c r="J4164" s="30" t="s">
        <v>22</v>
      </c>
      <c r="K4164" s="41" t="str">
        <f>VLOOKUP(B4164,'Список DKV от ЮТД'!$A$1:$M$10000,13,FALSE)</f>
        <v>4</v>
      </c>
      <c r="L4164" s="30" t="str">
        <f>VLOOKUP(B4164,'Список DKV от ЮТД'!$A$1:$S$10000,14,FALSE)</f>
        <v>35AEE416</v>
      </c>
      <c r="M4164" s="52" t="str">
        <f>VLOOKUP(B4164,'Список DKV от ЮТД'!$A$1:$M$10000,10,FALSE)</f>
        <v>704310*******2091</v>
      </c>
      <c r="N4164" s="52" t="str">
        <f>VLOOKUP(B4164,'Список DKV от ЮТД'!$A$1:$S$10000,18,FALSE)</f>
        <v/>
      </c>
      <c r="O4164" s="52" t="str">
        <f>VLOOKUP(B4164,'Список DKV от ЮТД'!$A$1:$S$10000,19,FALSE)</f>
        <v/>
      </c>
      <c r="P4164" s="52" t="str">
        <f>VLOOKUP(B4164,'Список DKV от ЮТД'!$A$1:$S$10000,16,FALSE)</f>
        <v>430807370</v>
      </c>
      <c r="Q4164" s="52"/>
    </row>
    <row r="4165" spans="1:18">
      <c r="A4165" s="30">
        <v>4163</v>
      </c>
      <c r="B4165" s="37">
        <v>19431047745</v>
      </c>
      <c r="C4165" s="50">
        <v>44144</v>
      </c>
      <c r="E4165" s="50">
        <v>44144</v>
      </c>
      <c r="F4165" s="30" t="s">
        <v>18</v>
      </c>
      <c r="H4165" s="45">
        <v>44167</v>
      </c>
      <c r="I4165" s="30" t="str">
        <f>VLOOKUP(B4165,'Список DKV от ЮТД'!$A$1:$S$10000,15,FALSE)</f>
        <v>2411/3347</v>
      </c>
      <c r="J4165" s="30" t="s">
        <v>22</v>
      </c>
      <c r="K4165" s="41" t="str">
        <f>VLOOKUP(B4165,'Список DKV от ЮТД'!$A$1:$M$10000,13,FALSE)</f>
        <v>4</v>
      </c>
      <c r="L4165" s="30" t="str">
        <f>VLOOKUP(B4165,'Список DKV от ЮТД'!$A$1:$S$10000,14,FALSE)</f>
        <v>07AOK619</v>
      </c>
      <c r="M4165" s="52" t="str">
        <f>VLOOKUP(B4165,'Список DKV от ЮТД'!$A$1:$M$10000,10,FALSE)</f>
        <v>704310*******0947</v>
      </c>
      <c r="N4165" s="52" t="str">
        <f>VLOOKUP(B4165,'Список DKV от ЮТД'!$A$1:$S$10000,18,FALSE)</f>
        <v/>
      </c>
      <c r="O4165" s="52" t="str">
        <f>VLOOKUP(B4165,'Список DKV от ЮТД'!$A$1:$S$10000,19,FALSE)</f>
        <v/>
      </c>
      <c r="P4165" s="52" t="str">
        <f>VLOOKUP(B4165,'Список DKV от ЮТД'!$A$1:$S$10000,16,FALSE)</f>
        <v>430807366</v>
      </c>
      <c r="Q4165" s="52"/>
    </row>
    <row r="4166" spans="1:18">
      <c r="A4166" s="30">
        <v>4164</v>
      </c>
      <c r="B4166" s="37">
        <v>19431047703</v>
      </c>
      <c r="C4166" s="50">
        <v>44144</v>
      </c>
      <c r="E4166" s="50">
        <v>44144</v>
      </c>
      <c r="F4166" s="30" t="s">
        <v>18</v>
      </c>
      <c r="H4166" s="45">
        <v>44167</v>
      </c>
      <c r="I4166" s="30" t="str">
        <f>VLOOKUP(B4166,'Список DKV от ЮТД'!$A$1:$S$10000,15,FALSE)</f>
        <v>2411/3348</v>
      </c>
      <c r="J4166" s="30" t="s">
        <v>22</v>
      </c>
      <c r="K4166" s="41" t="str">
        <f>VLOOKUP(B4166,'Список DKV от ЮТД'!$A$1:$M$10000,13,FALSE)</f>
        <v>4</v>
      </c>
      <c r="L4166" s="30" t="str">
        <f>VLOOKUP(B4166,'Список DKV от ЮТД'!$A$1:$S$10000,14,FALSE)</f>
        <v>07MVK93</v>
      </c>
      <c r="M4166" s="52" t="str">
        <f>VLOOKUP(B4166,'Список DKV от ЮТД'!$A$1:$M$10000,10,FALSE)</f>
        <v>704310*******0384</v>
      </c>
      <c r="N4166" s="52" t="str">
        <f>VLOOKUP(B4166,'Список DKV от ЮТД'!$A$1:$S$10000,18,FALSE)</f>
        <v/>
      </c>
      <c r="O4166" s="52" t="str">
        <f>VLOOKUP(B4166,'Список DKV от ЮТД'!$A$1:$S$10000,19,FALSE)</f>
        <v/>
      </c>
      <c r="P4166" s="52" t="str">
        <f>VLOOKUP(B4166,'Список DKV от ЮТД'!$A$1:$S$10000,16,FALSE)</f>
        <v>430807362</v>
      </c>
      <c r="Q4166" s="52"/>
    </row>
    <row r="4167" spans="1:18">
      <c r="A4167" s="30">
        <v>4165</v>
      </c>
      <c r="B4167" s="37">
        <v>19431047661</v>
      </c>
      <c r="C4167" s="50">
        <v>44144</v>
      </c>
      <c r="E4167" s="50">
        <v>44144</v>
      </c>
      <c r="F4167" s="30" t="s">
        <v>18</v>
      </c>
      <c r="H4167" s="45">
        <v>44167</v>
      </c>
      <c r="I4167" s="30" t="str">
        <f>VLOOKUP(B4167,'Список DKV от ЮТД'!$A$1:$S$10000,15,FALSE)</f>
        <v>2411/3349</v>
      </c>
      <c r="J4167" s="30" t="s">
        <v>22</v>
      </c>
      <c r="K4167" s="41" t="str">
        <f>VLOOKUP(B4167,'Список DKV от ЮТД'!$A$1:$M$10000,13,FALSE)</f>
        <v>4</v>
      </c>
      <c r="L4167" s="30" t="str">
        <f>VLOOKUP(B4167,'Список DKV от ЮТД'!$A$1:$S$10000,14,FALSE)</f>
        <v>81ES208</v>
      </c>
      <c r="M4167" s="52" t="str">
        <f>VLOOKUP(B4167,'Список DKV от ЮТД'!$A$1:$M$10000,10,FALSE)</f>
        <v>704310*******6169</v>
      </c>
      <c r="N4167" s="52" t="str">
        <f>VLOOKUP(B4167,'Список DKV от ЮТД'!$A$1:$S$10000,18,FALSE)</f>
        <v/>
      </c>
      <c r="O4167" s="52" t="str">
        <f>VLOOKUP(B4167,'Список DKV от ЮТД'!$A$1:$S$10000,19,FALSE)</f>
        <v/>
      </c>
      <c r="P4167" s="52" t="str">
        <f>VLOOKUP(B4167,'Список DKV от ЮТД'!$A$1:$S$10000,16,FALSE)</f>
        <v>430807358</v>
      </c>
      <c r="Q4167" s="52"/>
    </row>
    <row r="4168" spans="1:18">
      <c r="A4168" s="30">
        <v>4166</v>
      </c>
      <c r="B4168" s="37">
        <v>19431047620</v>
      </c>
      <c r="C4168" s="50">
        <v>44144</v>
      </c>
      <c r="E4168" s="50">
        <v>44144</v>
      </c>
      <c r="F4168" s="30" t="s">
        <v>18</v>
      </c>
      <c r="H4168" s="45">
        <v>44167</v>
      </c>
      <c r="I4168" s="30" t="str">
        <f>VLOOKUP(B4168,'Список DKV от ЮТД'!$A$1:$S$10000,15,FALSE)</f>
        <v>2411/3350</v>
      </c>
      <c r="J4168" s="30" t="s">
        <v>22</v>
      </c>
      <c r="K4168" s="41" t="str">
        <f>VLOOKUP(B4168,'Список DKV от ЮТД'!$A$1:$M$10000,13,FALSE)</f>
        <v>4</v>
      </c>
      <c r="L4168" s="30" t="str">
        <f>VLOOKUP(B4168,'Список DKV от ЮТД'!$A$1:$S$10000,14,FALSE)</f>
        <v>33NB647</v>
      </c>
      <c r="M4168" s="52" t="str">
        <f>VLOOKUP(B4168,'Список DKV от ЮТД'!$A$1:$M$10000,10,FALSE)</f>
        <v>704310*******5788</v>
      </c>
      <c r="N4168" s="52" t="str">
        <f>VLOOKUP(B4168,'Список DKV от ЮТД'!$A$1:$S$10000,18,FALSE)</f>
        <v/>
      </c>
      <c r="O4168" s="52" t="str">
        <f>VLOOKUP(B4168,'Список DKV от ЮТД'!$A$1:$S$10000,19,FALSE)</f>
        <v/>
      </c>
      <c r="P4168" s="52" t="str">
        <f>VLOOKUP(B4168,'Список DKV от ЮТД'!$A$1:$S$10000,16,FALSE)</f>
        <v>430807354</v>
      </c>
      <c r="Q4168" s="52"/>
    </row>
    <row r="4169" spans="1:18">
      <c r="A4169" s="30">
        <v>4167</v>
      </c>
      <c r="B4169" s="37">
        <v>19431047588</v>
      </c>
      <c r="C4169" s="50">
        <v>44144</v>
      </c>
      <c r="E4169" s="50">
        <v>44144</v>
      </c>
      <c r="F4169" s="30" t="s">
        <v>18</v>
      </c>
      <c r="H4169" s="45">
        <v>44167</v>
      </c>
      <c r="I4169" s="30" t="str">
        <f>VLOOKUP(B4169,'Список DKV от ЮТД'!$A$1:$S$10000,15,FALSE)</f>
        <v>2411/3351</v>
      </c>
      <c r="J4169" s="30" t="s">
        <v>22</v>
      </c>
      <c r="K4169" s="41" t="str">
        <f>VLOOKUP(B4169,'Список DKV от ЮТД'!$A$1:$M$10000,13,FALSE)</f>
        <v>4</v>
      </c>
      <c r="L4169" s="30" t="str">
        <f>VLOOKUP(B4169,'Список DKV от ЮТД'!$A$1:$S$10000,14,FALSE)</f>
        <v>07AAK488</v>
      </c>
      <c r="M4169" s="52" t="str">
        <f>VLOOKUP(B4169,'Список DKV от ЮТД'!$A$1:$M$10000,10,FALSE)</f>
        <v>704310*******2463</v>
      </c>
      <c r="N4169" s="52" t="str">
        <f>VLOOKUP(B4169,'Список DKV от ЮТД'!$A$1:$S$10000,18,FALSE)</f>
        <v/>
      </c>
      <c r="O4169" s="52" t="str">
        <f>VLOOKUP(B4169,'Список DKV от ЮТД'!$A$1:$S$10000,19,FALSE)</f>
        <v/>
      </c>
      <c r="P4169" s="52" t="str">
        <f>VLOOKUP(B4169,'Список DKV от ЮТД'!$A$1:$S$10000,16,FALSE)</f>
        <v>430807350</v>
      </c>
      <c r="Q4169" s="52"/>
    </row>
    <row r="4170" spans="1:18">
      <c r="A4170" s="30">
        <v>4168</v>
      </c>
      <c r="B4170" s="37">
        <v>19431001924</v>
      </c>
      <c r="C4170" s="50">
        <v>44144</v>
      </c>
      <c r="E4170" s="50">
        <v>44144</v>
      </c>
      <c r="F4170" s="30" t="s">
        <v>20</v>
      </c>
      <c r="H4170" s="45">
        <v>44167</v>
      </c>
      <c r="I4170" s="30" t="str">
        <f>VLOOKUP(B4170,'Список DKV от ЮТД'!$A$1:$S$10000,15,FALSE)</f>
        <v>2412/663</v>
      </c>
      <c r="J4170" s="30" t="s">
        <v>22</v>
      </c>
      <c r="K4170" s="41" t="str">
        <f>VLOOKUP(B4170,'Список DKV от ЮТД'!$A$1:$M$10000,13,FALSE)</f>
        <v>4</v>
      </c>
      <c r="L4170" s="30" t="str">
        <f>VLOOKUP(B4170,'Список DKV от ЮТД'!$A$1:$S$10000,14,FALSE)</f>
        <v>RI2022H</v>
      </c>
      <c r="M4170" s="52" t="str">
        <f>VLOOKUP(B4170,'Список DKV от ЮТД'!$A$1:$M$10000,10,FALSE)</f>
        <v>704310*******1303</v>
      </c>
      <c r="N4170" s="52" t="str">
        <f>VLOOKUP(B4170,'Список DKV от ЮТД'!$A$1:$S$10000,18,FALSE)</f>
        <v/>
      </c>
      <c r="O4170" s="52" t="str">
        <f>VLOOKUP(B4170,'Список DKV от ЮТД'!$A$1:$S$10000,19,FALSE)</f>
        <v/>
      </c>
      <c r="P4170" s="52" t="str">
        <f>VLOOKUP(B4170,'Список DKV от ЮТД'!$A$1:$S$10000,16,FALSE)</f>
        <v>430802784</v>
      </c>
      <c r="Q4170" s="52"/>
    </row>
    <row r="4171" spans="1:18">
      <c r="A4171" s="30">
        <v>4169</v>
      </c>
      <c r="B4171" s="39">
        <v>19431047547</v>
      </c>
      <c r="C4171" s="50">
        <v>44144</v>
      </c>
      <c r="E4171" s="50">
        <v>44144</v>
      </c>
      <c r="F4171" s="30" t="s">
        <v>18</v>
      </c>
      <c r="G4171" s="41">
        <v>151</v>
      </c>
      <c r="H4171" s="45">
        <v>44168</v>
      </c>
      <c r="I4171" s="30" t="str">
        <f>VLOOKUP(B4171,'Список DKV от ЮТД'!$A$1:$S$10000,15,FALSE)</f>
        <v>2411/3352</v>
      </c>
      <c r="J4171" s="30" t="s">
        <v>22</v>
      </c>
      <c r="K4171" s="41" t="str">
        <f>VLOOKUP(B4171,'Список DKV от ЮТД'!$A$1:$M$10000,13,FALSE)</f>
        <v>4</v>
      </c>
      <c r="L4171" s="30" t="str">
        <f>VLOOKUP(B4171,'Список DKV от ЮТД'!$A$1:$S$10000,14,FALSE)</f>
        <v>34GJR64</v>
      </c>
      <c r="M4171" s="52" t="str">
        <f>VLOOKUP(B4171,'Список DKV от ЮТД'!$A$1:$M$10000,10,FALSE)</f>
        <v>704310*******0088</v>
      </c>
      <c r="N4171" s="52" t="str">
        <f>VLOOKUP(B4171,'Список DKV от ЮТД'!$A$1:$S$10000,18,FALSE)</f>
        <v/>
      </c>
      <c r="O4171" s="52" t="str">
        <f>VLOOKUP(B4171,'Список DKV от ЮТД'!$A$1:$S$10000,19,FALSE)</f>
        <v/>
      </c>
      <c r="P4171" s="52" t="str">
        <f>VLOOKUP(B4171,'Список DKV от ЮТД'!$A$1:$S$10000,16,FALSE)</f>
        <v>430807346</v>
      </c>
      <c r="Q4171" s="52" t="s">
        <v>29290</v>
      </c>
      <c r="R4171" s="30" t="s">
        <v>29296</v>
      </c>
    </row>
    <row r="4172" spans="1:18">
      <c r="A4172" s="30">
        <v>4170</v>
      </c>
      <c r="B4172" s="37">
        <v>19431047505</v>
      </c>
      <c r="C4172" s="50">
        <v>44144</v>
      </c>
      <c r="E4172" s="50">
        <v>44144</v>
      </c>
      <c r="F4172" s="30" t="s">
        <v>18</v>
      </c>
      <c r="H4172" s="45">
        <v>44168</v>
      </c>
      <c r="I4172" s="30" t="str">
        <f>VLOOKUP(B4172,'Список DKV от ЮТД'!$A$1:$S$10000,15,FALSE)</f>
        <v>2411/3353</v>
      </c>
      <c r="J4172" s="30" t="s">
        <v>22</v>
      </c>
      <c r="K4172" s="41" t="str">
        <f>VLOOKUP(B4172,'Список DKV от ЮТД'!$A$1:$M$10000,13,FALSE)</f>
        <v>4</v>
      </c>
      <c r="L4172" s="30" t="str">
        <f>VLOOKUP(B4172,'Список DKV от ЮТД'!$A$1:$S$10000,14,FALSE)</f>
        <v>34DLJ444</v>
      </c>
      <c r="M4172" s="52" t="str">
        <f>VLOOKUP(B4172,'Список DKV от ЮТД'!$A$1:$M$10000,10,FALSE)</f>
        <v>704310*******5523</v>
      </c>
      <c r="N4172" s="52" t="str">
        <f>VLOOKUP(B4172,'Список DKV от ЮТД'!$A$1:$S$10000,18,FALSE)</f>
        <v/>
      </c>
      <c r="O4172" s="52" t="str">
        <f>VLOOKUP(B4172,'Список DKV от ЮТД'!$A$1:$S$10000,19,FALSE)</f>
        <v/>
      </c>
      <c r="P4172" s="52" t="str">
        <f>VLOOKUP(B4172,'Список DKV от ЮТД'!$A$1:$S$10000,16,FALSE)</f>
        <v>430807342</v>
      </c>
      <c r="Q4172" s="52"/>
    </row>
    <row r="4173" spans="1:18">
      <c r="A4173" s="30">
        <v>4171</v>
      </c>
      <c r="B4173" s="37">
        <v>19431047463</v>
      </c>
      <c r="C4173" s="50">
        <v>44144</v>
      </c>
      <c r="E4173" s="50">
        <v>44144</v>
      </c>
      <c r="F4173" s="30" t="s">
        <v>18</v>
      </c>
      <c r="H4173" s="45">
        <v>44168</v>
      </c>
      <c r="I4173" s="30" t="str">
        <f>VLOOKUP(B4173,'Список DKV от ЮТД'!$A$1:$S$10000,15,FALSE)</f>
        <v>2411/3354</v>
      </c>
      <c r="J4173" s="30" t="s">
        <v>22</v>
      </c>
      <c r="K4173" s="41" t="str">
        <f>VLOOKUP(B4173,'Список DKV от ЮТД'!$A$1:$M$10000,13,FALSE)</f>
        <v>4</v>
      </c>
      <c r="L4173" s="30" t="str">
        <f>VLOOKUP(B4173,'Список DKV от ЮТД'!$A$1:$S$10000,14,FALSE)</f>
        <v>34KU0329</v>
      </c>
      <c r="M4173" s="52" t="str">
        <f>VLOOKUP(B4173,'Список DKV от ЮТД'!$A$1:$M$10000,10,FALSE)</f>
        <v>704310*******2684</v>
      </c>
      <c r="N4173" s="52" t="str">
        <f>VLOOKUP(B4173,'Список DKV от ЮТД'!$A$1:$S$10000,18,FALSE)</f>
        <v/>
      </c>
      <c r="O4173" s="52" t="str">
        <f>VLOOKUP(B4173,'Список DKV от ЮТД'!$A$1:$S$10000,19,FALSE)</f>
        <v/>
      </c>
      <c r="P4173" s="52" t="str">
        <f>VLOOKUP(B4173,'Список DKV от ЮТД'!$A$1:$S$10000,16,FALSE)</f>
        <v>430807338</v>
      </c>
      <c r="Q4173" s="52"/>
    </row>
    <row r="4174" spans="1:18">
      <c r="A4174" s="30">
        <v>4172</v>
      </c>
      <c r="B4174" s="37">
        <v>19431047422</v>
      </c>
      <c r="C4174" s="50">
        <v>44144</v>
      </c>
      <c r="E4174" s="50">
        <v>44144</v>
      </c>
      <c r="F4174" s="30" t="s">
        <v>18</v>
      </c>
      <c r="H4174" s="45">
        <v>44168</v>
      </c>
      <c r="I4174" s="30" t="str">
        <f>VLOOKUP(B4174,'Список DKV от ЮТД'!$A$1:$S$10000,15,FALSE)</f>
        <v>2411/3355</v>
      </c>
      <c r="J4174" s="30" t="s">
        <v>22</v>
      </c>
      <c r="K4174" s="41" t="str">
        <f>VLOOKUP(B4174,'Список DKV от ЮТД'!$A$1:$M$10000,13,FALSE)</f>
        <v>4</v>
      </c>
      <c r="L4174" s="30" t="str">
        <f>VLOOKUP(B4174,'Список DKV от ЮТД'!$A$1:$S$10000,14,FALSE)</f>
        <v>34DJS622</v>
      </c>
      <c r="M4174" s="52" t="str">
        <f>VLOOKUP(B4174,'Список DKV от ЮТД'!$A$1:$M$10000,10,FALSE)</f>
        <v>704310*******6058</v>
      </c>
      <c r="N4174" s="52" t="str">
        <f>VLOOKUP(B4174,'Список DKV от ЮТД'!$A$1:$S$10000,18,FALSE)</f>
        <v/>
      </c>
      <c r="O4174" s="52" t="str">
        <f>VLOOKUP(B4174,'Список DKV от ЮТД'!$A$1:$S$10000,19,FALSE)</f>
        <v/>
      </c>
      <c r="P4174" s="52" t="str">
        <f>VLOOKUP(B4174,'Список DKV от ЮТД'!$A$1:$S$10000,16,FALSE)</f>
        <v>430807334</v>
      </c>
      <c r="Q4174" s="52"/>
    </row>
    <row r="4175" spans="1:18">
      <c r="A4175" s="30">
        <v>4173</v>
      </c>
      <c r="B4175" s="37">
        <v>19431047380</v>
      </c>
      <c r="C4175" s="50">
        <v>44144</v>
      </c>
      <c r="E4175" s="50">
        <v>44144</v>
      </c>
      <c r="F4175" s="30" t="s">
        <v>18</v>
      </c>
      <c r="H4175" s="45">
        <v>44168</v>
      </c>
      <c r="I4175" s="30" t="str">
        <f>VLOOKUP(B4175,'Список DKV от ЮТД'!$A$1:$S$10000,15,FALSE)</f>
        <v>2411/3356</v>
      </c>
      <c r="J4175" s="30" t="s">
        <v>22</v>
      </c>
      <c r="K4175" s="41" t="str">
        <f>VLOOKUP(B4175,'Список DKV от ЮТД'!$A$1:$M$10000,13,FALSE)</f>
        <v>4</v>
      </c>
      <c r="L4175" s="30" t="str">
        <f>VLOOKUP(B4175,'Список DKV от ЮТД'!$A$1:$S$10000,14,FALSE)</f>
        <v>ZG5420GU</v>
      </c>
      <c r="M4175" s="52" t="str">
        <f>VLOOKUP(B4175,'Список DKV от ЮТД'!$A$1:$M$10000,10,FALSE)</f>
        <v>704310*******1401</v>
      </c>
      <c r="N4175" s="52" t="str">
        <f>VLOOKUP(B4175,'Список DKV от ЮТД'!$A$1:$S$10000,18,FALSE)</f>
        <v>expired</v>
      </c>
      <c r="O4175" s="52" t="str">
        <f>VLOOKUP(B4175,'Список DKV от ЮТД'!$A$1:$S$10000,19,FALSE)</f>
        <v>blocked</v>
      </c>
      <c r="P4175" s="52" t="str">
        <f>VLOOKUP(B4175,'Список DKV от ЮТД'!$A$1:$S$10000,16,FALSE)</f>
        <v>430807330</v>
      </c>
      <c r="Q4175" s="52"/>
    </row>
    <row r="4176" spans="1:18">
      <c r="A4176" s="30">
        <v>4174</v>
      </c>
      <c r="B4176" s="37">
        <v>19431047349</v>
      </c>
      <c r="C4176" s="50">
        <v>44144</v>
      </c>
      <c r="E4176" s="50">
        <v>44144</v>
      </c>
      <c r="F4176" s="30" t="s">
        <v>18</v>
      </c>
      <c r="H4176" s="45">
        <v>44168</v>
      </c>
      <c r="I4176" s="30" t="str">
        <f>VLOOKUP(B4176,'Список DKV от ЮТД'!$A$1:$S$10000,15,FALSE)</f>
        <v>2411/3357</v>
      </c>
      <c r="J4176" s="30" t="s">
        <v>22</v>
      </c>
      <c r="K4176" s="41" t="str">
        <f>VLOOKUP(B4176,'Список DKV от ЮТД'!$A$1:$M$10000,13,FALSE)</f>
        <v>4</v>
      </c>
      <c r="L4176" s="30" t="str">
        <f>VLOOKUP(B4176,'Список DKV от ЮТД'!$A$1:$S$10000,14,FALSE)</f>
        <v>NZ806FU</v>
      </c>
      <c r="M4176" s="52" t="str">
        <f>VLOOKUP(B4176,'Список DKV от ЮТД'!$A$1:$M$10000,10,FALSE)</f>
        <v>704310*******7536</v>
      </c>
      <c r="N4176" s="52" t="str">
        <f>VLOOKUP(B4176,'Список DKV от ЮТД'!$A$1:$S$10000,18,FALSE)</f>
        <v>expired</v>
      </c>
      <c r="O4176" s="52" t="str">
        <f>VLOOKUP(B4176,'Список DKV от ЮТД'!$A$1:$S$10000,19,FALSE)</f>
        <v>blocked</v>
      </c>
      <c r="P4176" s="52" t="str">
        <f>VLOOKUP(B4176,'Список DKV от ЮТД'!$A$1:$S$10000,16,FALSE)</f>
        <v>430807326</v>
      </c>
      <c r="Q4176" s="52"/>
    </row>
    <row r="4177" spans="1:17">
      <c r="A4177" s="30">
        <v>4175</v>
      </c>
      <c r="B4177" s="37">
        <v>19431047307</v>
      </c>
      <c r="C4177" s="50">
        <v>44144</v>
      </c>
      <c r="E4177" s="50">
        <v>44144</v>
      </c>
      <c r="F4177" s="30" t="s">
        <v>18</v>
      </c>
      <c r="H4177" s="45">
        <v>44168</v>
      </c>
      <c r="I4177" s="30" t="str">
        <f>VLOOKUP(B4177,'Список DKV от ЮТД'!$A$1:$S$10000,15,FALSE)</f>
        <v>2411/3358</v>
      </c>
      <c r="J4177" s="30" t="s">
        <v>22</v>
      </c>
      <c r="K4177" s="41" t="str">
        <f>VLOOKUP(B4177,'Список DKV от ЮТД'!$A$1:$M$10000,13,FALSE)</f>
        <v>4</v>
      </c>
      <c r="L4177" s="30" t="str">
        <f>VLOOKUP(B4177,'Список DKV от ЮТД'!$A$1:$S$10000,14,FALSE)</f>
        <v>34BME331</v>
      </c>
      <c r="M4177" s="52" t="str">
        <f>VLOOKUP(B4177,'Список DKV от ЮТД'!$A$1:$M$10000,10,FALSE)</f>
        <v>704310*******6842</v>
      </c>
      <c r="N4177" s="52" t="str">
        <f>VLOOKUP(B4177,'Список DKV от ЮТД'!$A$1:$S$10000,18,FALSE)</f>
        <v/>
      </c>
      <c r="O4177" s="52" t="str">
        <f>VLOOKUP(B4177,'Список DKV от ЮТД'!$A$1:$S$10000,19,FALSE)</f>
        <v/>
      </c>
      <c r="P4177" s="52" t="str">
        <f>VLOOKUP(B4177,'Список DKV от ЮТД'!$A$1:$S$10000,16,FALSE)</f>
        <v>430807322</v>
      </c>
      <c r="Q4177" s="52"/>
    </row>
    <row r="4178" spans="1:17">
      <c r="A4178" s="30">
        <v>4176</v>
      </c>
      <c r="B4178" s="37">
        <v>19431047265</v>
      </c>
      <c r="C4178" s="50">
        <v>44144</v>
      </c>
      <c r="E4178" s="50">
        <v>44144</v>
      </c>
      <c r="F4178" s="30" t="s">
        <v>18</v>
      </c>
      <c r="H4178" s="45">
        <v>44168</v>
      </c>
      <c r="I4178" s="30" t="str">
        <f>VLOOKUP(B4178,'Список DKV от ЮТД'!$A$1:$S$10000,15,FALSE)</f>
        <v>2411/3359</v>
      </c>
      <c r="J4178" s="30" t="s">
        <v>22</v>
      </c>
      <c r="K4178" s="41" t="str">
        <f>VLOOKUP(B4178,'Список DKV от ЮТД'!$A$1:$M$10000,13,FALSE)</f>
        <v>4</v>
      </c>
      <c r="L4178" s="30" t="str">
        <f>VLOOKUP(B4178,'Список DKV от ЮТД'!$A$1:$S$10000,14,FALSE)</f>
        <v>33EAY52</v>
      </c>
      <c r="M4178" s="52" t="str">
        <f>VLOOKUP(B4178,'Список DKV от ЮТД'!$A$1:$M$10000,10,FALSE)</f>
        <v>704310*******0038</v>
      </c>
      <c r="N4178" s="52" t="str">
        <f>VLOOKUP(B4178,'Список DKV от ЮТД'!$A$1:$S$10000,18,FALSE)</f>
        <v/>
      </c>
      <c r="O4178" s="52" t="str">
        <f>VLOOKUP(B4178,'Список DKV от ЮТД'!$A$1:$S$10000,19,FALSE)</f>
        <v/>
      </c>
      <c r="P4178" s="52" t="str">
        <f>VLOOKUP(B4178,'Список DKV от ЮТД'!$A$1:$S$10000,16,FALSE)</f>
        <v>430807318</v>
      </c>
      <c r="Q4178" s="52"/>
    </row>
    <row r="4179" spans="1:17">
      <c r="A4179" s="30">
        <v>4177</v>
      </c>
      <c r="B4179" s="37">
        <v>19431047224</v>
      </c>
      <c r="C4179" s="50">
        <v>44144</v>
      </c>
      <c r="E4179" s="50">
        <v>44144</v>
      </c>
      <c r="F4179" s="30" t="s">
        <v>18</v>
      </c>
      <c r="H4179" s="45">
        <v>44168</v>
      </c>
      <c r="I4179" s="30" t="str">
        <f>VLOOKUP(B4179,'Список DKV от ЮТД'!$A$1:$S$10000,15,FALSE)</f>
        <v>2411/3360</v>
      </c>
      <c r="J4179" s="30" t="s">
        <v>22</v>
      </c>
      <c r="K4179" s="41" t="str">
        <f>VLOOKUP(B4179,'Список DKV от ЮТД'!$A$1:$M$10000,13,FALSE)</f>
        <v>4</v>
      </c>
      <c r="L4179" s="30" t="str">
        <f>VLOOKUP(B4179,'Список DKV от ЮТД'!$A$1:$S$10000,14,FALSE)</f>
        <v>34DMG446</v>
      </c>
      <c r="M4179" s="52" t="str">
        <f>VLOOKUP(B4179,'Список DKV от ЮТД'!$A$1:$M$10000,10,FALSE)</f>
        <v>704310*******1237</v>
      </c>
      <c r="N4179" s="52" t="str">
        <f>VLOOKUP(B4179,'Список DKV от ЮТД'!$A$1:$S$10000,18,FALSE)</f>
        <v/>
      </c>
      <c r="O4179" s="52" t="str">
        <f>VLOOKUP(B4179,'Список DKV от ЮТД'!$A$1:$S$10000,19,FALSE)</f>
        <v/>
      </c>
      <c r="P4179" s="52" t="str">
        <f>VLOOKUP(B4179,'Список DKV от ЮТД'!$A$1:$S$10000,16,FALSE)</f>
        <v>430807314</v>
      </c>
      <c r="Q4179" s="52"/>
    </row>
    <row r="4180" spans="1:17">
      <c r="A4180" s="30">
        <v>4178</v>
      </c>
      <c r="B4180" s="37">
        <v>19431001874</v>
      </c>
      <c r="C4180" s="50">
        <v>44144</v>
      </c>
      <c r="E4180" s="50">
        <v>44144</v>
      </c>
      <c r="F4180" s="30" t="s">
        <v>20</v>
      </c>
      <c r="H4180" s="45">
        <v>44168</v>
      </c>
      <c r="I4180" s="30" t="str">
        <f>VLOOKUP(B4180,'Список DKV от ЮТД'!$A$1:$S$10000,15,FALSE)</f>
        <v>2412/664</v>
      </c>
      <c r="J4180" s="30" t="s">
        <v>22</v>
      </c>
      <c r="K4180" s="41" t="str">
        <f>VLOOKUP(B4180,'Список DKV от ЮТД'!$A$1:$M$10000,13,FALSE)</f>
        <v>4</v>
      </c>
      <c r="L4180" s="30" t="str">
        <f>VLOOKUP(B4180,'Список DKV от ЮТД'!$A$1:$S$10000,14,FALSE)</f>
        <v>06GE1725</v>
      </c>
      <c r="M4180" s="52" t="str">
        <f>VLOOKUP(B4180,'Список DKV от ЮТД'!$A$1:$M$10000,10,FALSE)</f>
        <v>704310*******8413</v>
      </c>
      <c r="N4180" s="52" t="str">
        <f>VLOOKUP(B4180,'Список DKV от ЮТД'!$A$1:$S$10000,18,FALSE)</f>
        <v/>
      </c>
      <c r="O4180" s="52" t="str">
        <f>VLOOKUP(B4180,'Список DKV от ЮТД'!$A$1:$S$10000,19,FALSE)</f>
        <v/>
      </c>
      <c r="P4180" s="52" t="str">
        <f>VLOOKUP(B4180,'Список DKV от ЮТД'!$A$1:$S$10000,16,FALSE)</f>
        <v>430802779</v>
      </c>
      <c r="Q4180" s="52"/>
    </row>
    <row r="4181" spans="1:17">
      <c r="A4181" s="30">
        <v>4179</v>
      </c>
      <c r="B4181" s="37">
        <v>19431001882</v>
      </c>
      <c r="C4181" s="50">
        <v>44144</v>
      </c>
      <c r="E4181" s="50">
        <v>44144</v>
      </c>
      <c r="F4181" s="30" t="s">
        <v>20</v>
      </c>
      <c r="H4181" s="45">
        <v>44168</v>
      </c>
      <c r="I4181" s="30" t="str">
        <f>VLOOKUP(B4181,'Список DKV от ЮТД'!$A$1:$S$10000,15,FALSE)</f>
        <v>2412/665</v>
      </c>
      <c r="J4181" s="30" t="s">
        <v>22</v>
      </c>
      <c r="K4181" s="41" t="str">
        <f>VLOOKUP(B4181,'Список DKV от ЮТД'!$A$1:$M$10000,13,FALSE)</f>
        <v>4</v>
      </c>
      <c r="L4181" s="30" t="str">
        <f>VLOOKUP(B4181,'Список DKV от ЮТД'!$A$1:$S$10000,14,FALSE)</f>
        <v>07AKR161</v>
      </c>
      <c r="M4181" s="52" t="str">
        <f>VLOOKUP(B4181,'Список DKV от ЮТД'!$A$1:$M$10000,10,FALSE)</f>
        <v>704310*******2349</v>
      </c>
      <c r="N4181" s="52" t="str">
        <f>VLOOKUP(B4181,'Список DKV от ЮТД'!$A$1:$S$10000,18,FALSE)</f>
        <v/>
      </c>
      <c r="O4181" s="52" t="str">
        <f>VLOOKUP(B4181,'Список DKV от ЮТД'!$A$1:$S$10000,19,FALSE)</f>
        <v/>
      </c>
      <c r="P4181" s="52" t="str">
        <f>VLOOKUP(B4181,'Список DKV от ЮТД'!$A$1:$S$10000,16,FALSE)</f>
        <v>430802780</v>
      </c>
      <c r="Q4181" s="52"/>
    </row>
    <row r="4182" spans="1:17">
      <c r="A4182" s="30">
        <v>4180</v>
      </c>
      <c r="B4182" s="37">
        <v>19431048008</v>
      </c>
      <c r="C4182" s="50">
        <v>44144</v>
      </c>
      <c r="E4182" s="50">
        <v>44144</v>
      </c>
      <c r="F4182" s="30" t="s">
        <v>18</v>
      </c>
      <c r="H4182" s="45">
        <v>44169</v>
      </c>
      <c r="I4182" s="30" t="str">
        <f>VLOOKUP(B4182,'Список DKV от ЮТД'!$A$1:$S$10000,15,FALSE)</f>
        <v>2411/3361</v>
      </c>
      <c r="J4182" s="30" t="s">
        <v>22</v>
      </c>
      <c r="K4182" s="41" t="str">
        <f>VLOOKUP(B4182,'Список DKV от ЮТД'!$A$1:$M$10000,13,FALSE)</f>
        <v>4</v>
      </c>
      <c r="L4182" s="30" t="str">
        <f>VLOOKUP(B4182,'Список DKV от ЮТД'!$A$1:$S$10000,14,FALSE)</f>
        <v>07ACZ201</v>
      </c>
      <c r="M4182" s="52" t="str">
        <f>VLOOKUP(B4182,'Список DKV от ЮТД'!$A$1:$M$10000,10,FALSE)</f>
        <v>704310*******2067</v>
      </c>
      <c r="N4182" s="52" t="str">
        <f>VLOOKUP(B4182,'Список DKV от ЮТД'!$A$1:$S$10000,18,FALSE)</f>
        <v/>
      </c>
      <c r="O4182" s="52" t="str">
        <f>VLOOKUP(B4182,'Список DKV от ЮТД'!$A$1:$S$10000,19,FALSE)</f>
        <v/>
      </c>
      <c r="P4182" s="52" t="str">
        <f>VLOOKUP(B4182,'Список DKV от ЮТД'!$A$1:$S$10000,16,FALSE)</f>
        <v>430807392</v>
      </c>
      <c r="Q4182" s="52"/>
    </row>
    <row r="4183" spans="1:17">
      <c r="A4183" s="30">
        <v>4181</v>
      </c>
      <c r="B4183" s="37">
        <v>19431047976</v>
      </c>
      <c r="C4183" s="50">
        <v>44144</v>
      </c>
      <c r="E4183" s="50">
        <v>44144</v>
      </c>
      <c r="F4183" s="30" t="s">
        <v>18</v>
      </c>
      <c r="H4183" s="45">
        <v>44169</v>
      </c>
      <c r="I4183" s="30" t="str">
        <f>VLOOKUP(B4183,'Список DKV от ЮТД'!$A$1:$S$10000,15,FALSE)</f>
        <v>2411/3362</v>
      </c>
      <c r="J4183" s="30" t="s">
        <v>22</v>
      </c>
      <c r="K4183" s="41" t="str">
        <f>VLOOKUP(B4183,'Список DKV от ЮТД'!$A$1:$M$10000,13,FALSE)</f>
        <v>4</v>
      </c>
      <c r="L4183" s="30" t="str">
        <f>VLOOKUP(B4183,'Список DKV от ЮТД'!$A$1:$S$10000,14,FALSE)</f>
        <v>38DC798</v>
      </c>
      <c r="M4183" s="52" t="str">
        <f>VLOOKUP(B4183,'Список DKV от ЮТД'!$A$1:$M$10000,10,FALSE)</f>
        <v>704310*******7254</v>
      </c>
      <c r="N4183" s="52" t="str">
        <f>VLOOKUP(B4183,'Список DKV от ЮТД'!$A$1:$S$10000,18,FALSE)</f>
        <v/>
      </c>
      <c r="O4183" s="52" t="str">
        <f>VLOOKUP(B4183,'Список DKV от ЮТД'!$A$1:$S$10000,19,FALSE)</f>
        <v/>
      </c>
      <c r="P4183" s="52" t="str">
        <f>VLOOKUP(B4183,'Список DKV от ЮТД'!$A$1:$S$10000,16,FALSE)</f>
        <v>430807389</v>
      </c>
      <c r="Q4183" s="52"/>
    </row>
    <row r="4184" spans="1:17">
      <c r="A4184" s="30">
        <v>4182</v>
      </c>
      <c r="B4184" s="37">
        <v>19431047182</v>
      </c>
      <c r="C4184" s="50">
        <v>44144</v>
      </c>
      <c r="E4184" s="50">
        <v>44144</v>
      </c>
      <c r="F4184" s="30" t="s">
        <v>18</v>
      </c>
      <c r="H4184" s="45">
        <v>44169</v>
      </c>
      <c r="I4184" s="30" t="str">
        <f>VLOOKUP(B4184,'Список DKV от ЮТД'!$A$1:$S$10000,15,FALSE)</f>
        <v>2411/3363</v>
      </c>
      <c r="J4184" s="30" t="s">
        <v>22</v>
      </c>
      <c r="K4184" s="41" t="str">
        <f>VLOOKUP(B4184,'Список DKV от ЮТД'!$A$1:$M$10000,13,FALSE)</f>
        <v>4</v>
      </c>
      <c r="L4184" s="30" t="str">
        <f>VLOOKUP(B4184,'Список DKV от ЮТД'!$A$1:$S$10000,14,FALSE)</f>
        <v>38UN185</v>
      </c>
      <c r="M4184" s="52" t="str">
        <f>VLOOKUP(B4184,'Список DKV от ЮТД'!$A$1:$M$10000,10,FALSE)</f>
        <v>704310*******2321</v>
      </c>
      <c r="N4184" s="52" t="str">
        <f>VLOOKUP(B4184,'Список DKV от ЮТД'!$A$1:$S$10000,18,FALSE)</f>
        <v/>
      </c>
      <c r="O4184" s="52" t="str">
        <f>VLOOKUP(B4184,'Список DKV от ЮТД'!$A$1:$S$10000,19,FALSE)</f>
        <v/>
      </c>
      <c r="P4184" s="52" t="str">
        <f>VLOOKUP(B4184,'Список DKV от ЮТД'!$A$1:$S$10000,16,FALSE)</f>
        <v>430807310</v>
      </c>
      <c r="Q4184" s="52"/>
    </row>
    <row r="4185" spans="1:17">
      <c r="A4185" s="30">
        <v>4183</v>
      </c>
      <c r="B4185" s="37">
        <v>19431047141</v>
      </c>
      <c r="C4185" s="50">
        <v>44144</v>
      </c>
      <c r="E4185" s="50">
        <v>44144</v>
      </c>
      <c r="F4185" s="30" t="s">
        <v>18</v>
      </c>
      <c r="H4185" s="45">
        <v>44169</v>
      </c>
      <c r="I4185" s="30" t="str">
        <f>VLOOKUP(B4185,'Список DKV от ЮТД'!$A$1:$S$10000,15,FALSE)</f>
        <v>2411/3364</v>
      </c>
      <c r="J4185" s="30" t="s">
        <v>22</v>
      </c>
      <c r="K4185" s="41" t="str">
        <f>VLOOKUP(B4185,'Список DKV от ЮТД'!$A$1:$M$10000,13,FALSE)</f>
        <v>4</v>
      </c>
      <c r="L4185" s="30" t="str">
        <f>VLOOKUP(B4185,'Список DKV от ЮТД'!$A$1:$S$10000,14,FALSE)</f>
        <v>38UN034</v>
      </c>
      <c r="M4185" s="52" t="str">
        <f>VLOOKUP(B4185,'Список DKV от ЮТД'!$A$1:$M$10000,10,FALSE)</f>
        <v>704310*******3964</v>
      </c>
      <c r="N4185" s="52" t="str">
        <f>VLOOKUP(B4185,'Список DKV от ЮТД'!$A$1:$S$10000,18,FALSE)</f>
        <v/>
      </c>
      <c r="O4185" s="52" t="str">
        <f>VLOOKUP(B4185,'Список DKV от ЮТД'!$A$1:$S$10000,19,FALSE)</f>
        <v/>
      </c>
      <c r="P4185" s="52" t="str">
        <f>VLOOKUP(B4185,'Список DKV от ЮТД'!$A$1:$S$10000,16,FALSE)</f>
        <v>430807306</v>
      </c>
      <c r="Q4185" s="52"/>
    </row>
    <row r="4186" spans="1:17">
      <c r="A4186" s="30">
        <v>4184</v>
      </c>
      <c r="B4186" s="37">
        <v>19431047109</v>
      </c>
      <c r="C4186" s="50">
        <v>44144</v>
      </c>
      <c r="E4186" s="50">
        <v>44144</v>
      </c>
      <c r="F4186" s="30" t="s">
        <v>18</v>
      </c>
      <c r="H4186" s="45">
        <v>44169</v>
      </c>
      <c r="I4186" s="30" t="str">
        <f>VLOOKUP(B4186,'Список DKV от ЮТД'!$A$1:$S$10000,15,FALSE)</f>
        <v>2411/3365</v>
      </c>
      <c r="J4186" s="30" t="s">
        <v>22</v>
      </c>
      <c r="K4186" s="41" t="str">
        <f>VLOOKUP(B4186,'Список DKV от ЮТД'!$A$1:$M$10000,13,FALSE)</f>
        <v>4</v>
      </c>
      <c r="L4186" s="30" t="str">
        <f>VLOOKUP(B4186,'Список DKV от ЮТД'!$A$1:$S$10000,14,FALSE)</f>
        <v>38DC047</v>
      </c>
      <c r="M4186" s="52" t="str">
        <f>VLOOKUP(B4186,'Список DKV от ЮТД'!$A$1:$M$10000,10,FALSE)</f>
        <v>704310*******0698</v>
      </c>
      <c r="N4186" s="52" t="str">
        <f>VLOOKUP(B4186,'Список DKV от ЮТД'!$A$1:$S$10000,18,FALSE)</f>
        <v/>
      </c>
      <c r="O4186" s="52" t="str">
        <f>VLOOKUP(B4186,'Список DKV от ЮТД'!$A$1:$S$10000,19,FALSE)</f>
        <v/>
      </c>
      <c r="P4186" s="52" t="str">
        <f>VLOOKUP(B4186,'Список DKV от ЮТД'!$A$1:$S$10000,16,FALSE)</f>
        <v>430807302</v>
      </c>
      <c r="Q4186" s="52"/>
    </row>
    <row r="4187" spans="1:17">
      <c r="A4187" s="30">
        <v>4185</v>
      </c>
      <c r="B4187" s="37">
        <v>19431047067</v>
      </c>
      <c r="C4187" s="50">
        <v>44144</v>
      </c>
      <c r="E4187" s="50">
        <v>44144</v>
      </c>
      <c r="F4187" s="30" t="s">
        <v>18</v>
      </c>
      <c r="H4187" s="45">
        <v>44169</v>
      </c>
      <c r="I4187" s="30" t="str">
        <f>VLOOKUP(B4187,'Список DKV от ЮТД'!$A$1:$S$10000,15,FALSE)</f>
        <v>2411/3366</v>
      </c>
      <c r="J4187" s="30" t="s">
        <v>22</v>
      </c>
      <c r="K4187" s="41" t="str">
        <f>VLOOKUP(B4187,'Список DKV от ЮТД'!$A$1:$M$10000,13,FALSE)</f>
        <v>4</v>
      </c>
      <c r="L4187" s="30" t="str">
        <f>VLOOKUP(B4187,'Список DKV от ЮТД'!$A$1:$S$10000,14,FALSE)</f>
        <v>31AYY40</v>
      </c>
      <c r="M4187" s="52" t="str">
        <f>VLOOKUP(B4187,'Список DKV от ЮТД'!$A$1:$M$10000,10,FALSE)</f>
        <v>704310*******0081</v>
      </c>
      <c r="N4187" s="52" t="str">
        <f>VLOOKUP(B4187,'Список DKV от ЮТД'!$A$1:$S$10000,18,FALSE)</f>
        <v/>
      </c>
      <c r="O4187" s="52" t="str">
        <f>VLOOKUP(B4187,'Список DKV от ЮТД'!$A$1:$S$10000,19,FALSE)</f>
        <v/>
      </c>
      <c r="P4187" s="52" t="str">
        <f>VLOOKUP(B4187,'Список DKV от ЮТД'!$A$1:$S$10000,16,FALSE)</f>
        <v>430807298</v>
      </c>
      <c r="Q4187" s="52"/>
    </row>
    <row r="4188" spans="1:17">
      <c r="A4188" s="30">
        <v>4186</v>
      </c>
      <c r="B4188" s="37">
        <v>19431047935</v>
      </c>
      <c r="C4188" s="50">
        <v>44144</v>
      </c>
      <c r="E4188" s="50">
        <v>44144</v>
      </c>
      <c r="F4188" s="30" t="s">
        <v>18</v>
      </c>
      <c r="H4188" s="45">
        <v>44169</v>
      </c>
      <c r="I4188" s="30" t="str">
        <f>VLOOKUP(B4188,'Список DKV от ЮТД'!$A$1:$S$10000,15,FALSE)</f>
        <v>2411/3367</v>
      </c>
      <c r="J4188" s="30" t="s">
        <v>22</v>
      </c>
      <c r="K4188" s="41" t="str">
        <f>VLOOKUP(B4188,'Список DKV от ЮТД'!$A$1:$M$10000,13,FALSE)</f>
        <v>4</v>
      </c>
      <c r="L4188" s="30" t="str">
        <f>VLOOKUP(B4188,'Список DKV от ЮТД'!$A$1:$S$10000,14,FALSE)</f>
        <v>35ASE900</v>
      </c>
      <c r="M4188" s="52" t="str">
        <f>VLOOKUP(B4188,'Список DKV от ЮТД'!$A$1:$M$10000,10,FALSE)</f>
        <v>704310*******0904</v>
      </c>
      <c r="N4188" s="52" t="str">
        <f>VLOOKUP(B4188,'Список DKV от ЮТД'!$A$1:$S$10000,18,FALSE)</f>
        <v/>
      </c>
      <c r="O4188" s="52" t="str">
        <f>VLOOKUP(B4188,'Список DKV от ЮТД'!$A$1:$S$10000,19,FALSE)</f>
        <v/>
      </c>
      <c r="P4188" s="52" t="str">
        <f>VLOOKUP(B4188,'Список DKV от ЮТД'!$A$1:$S$10000,16,FALSE)</f>
        <v>430807385</v>
      </c>
      <c r="Q4188" s="52"/>
    </row>
    <row r="4189" spans="1:17">
      <c r="A4189" s="30">
        <v>4187</v>
      </c>
      <c r="B4189" s="37">
        <v>19431047992</v>
      </c>
      <c r="C4189" s="50">
        <v>44144</v>
      </c>
      <c r="E4189" s="50">
        <v>44144</v>
      </c>
      <c r="F4189" s="30" t="s">
        <v>18</v>
      </c>
      <c r="H4189" s="45">
        <v>44169</v>
      </c>
      <c r="I4189" s="30" t="str">
        <f>VLOOKUP(B4189,'Список DKV от ЮТД'!$A$1:$S$10000,15,FALSE)</f>
        <v>2411/3368</v>
      </c>
      <c r="J4189" s="30" t="s">
        <v>22</v>
      </c>
      <c r="K4189" s="41" t="str">
        <f>VLOOKUP(B4189,'Список DKV от ЮТД'!$A$1:$M$10000,13,FALSE)</f>
        <v>4</v>
      </c>
      <c r="L4189" s="30" t="str">
        <f>VLOOKUP(B4189,'Список DKV от ЮТД'!$A$1:$S$10000,14,FALSE)</f>
        <v>33R8144</v>
      </c>
      <c r="M4189" s="52" t="str">
        <f>VLOOKUP(B4189,'Список DKV от ЮТД'!$A$1:$M$10000,10,FALSE)</f>
        <v>704310*******5308</v>
      </c>
      <c r="N4189" s="52" t="str">
        <f>VLOOKUP(B4189,'Список DKV от ЮТД'!$A$1:$S$10000,18,FALSE)</f>
        <v>expired</v>
      </c>
      <c r="O4189" s="52" t="str">
        <f>VLOOKUP(B4189,'Список DKV от ЮТД'!$A$1:$S$10000,19,FALSE)</f>
        <v>blocked</v>
      </c>
      <c r="P4189" s="52" t="str">
        <f>VLOOKUP(B4189,'Список DKV от ЮТД'!$A$1:$S$10000,16,FALSE)</f>
        <v>430807391</v>
      </c>
      <c r="Q4189" s="52"/>
    </row>
    <row r="4190" spans="1:17">
      <c r="A4190" s="30">
        <v>4188</v>
      </c>
      <c r="B4190" s="37">
        <v>19431047059</v>
      </c>
      <c r="C4190" s="50">
        <v>44144</v>
      </c>
      <c r="E4190" s="50">
        <v>44144</v>
      </c>
      <c r="F4190" s="30" t="s">
        <v>18</v>
      </c>
      <c r="H4190" s="45">
        <v>44169</v>
      </c>
      <c r="I4190" s="30" t="str">
        <f>VLOOKUP(B4190,'Список DKV от ЮТД'!$A$1:$S$10000,15,FALSE)</f>
        <v>2411/3369</v>
      </c>
      <c r="J4190" s="30" t="s">
        <v>22</v>
      </c>
      <c r="K4190" s="41" t="str">
        <f>VLOOKUP(B4190,'Список DKV от ЮТД'!$A$1:$M$10000,13,FALSE)</f>
        <v>4</v>
      </c>
      <c r="L4190" s="30" t="str">
        <f>VLOOKUP(B4190,'Список DKV от ЮТД'!$A$1:$S$10000,14,FALSE)</f>
        <v>34DMJ259</v>
      </c>
      <c r="M4190" s="52" t="str">
        <f>VLOOKUP(B4190,'Список DKV от ЮТД'!$A$1:$M$10000,10,FALSE)</f>
        <v>704310*******1021</v>
      </c>
      <c r="N4190" s="52" t="str">
        <f>VLOOKUP(B4190,'Список DKV от ЮТД'!$A$1:$S$10000,18,FALSE)</f>
        <v>expired</v>
      </c>
      <c r="O4190" s="52" t="str">
        <f>VLOOKUP(B4190,'Список DKV от ЮТД'!$A$1:$S$10000,19,FALSE)</f>
        <v>blocked</v>
      </c>
      <c r="P4190" s="52" t="str">
        <f>VLOOKUP(B4190,'Список DKV от ЮТД'!$A$1:$S$10000,16,FALSE)</f>
        <v>430807297</v>
      </c>
      <c r="Q4190" s="52"/>
    </row>
    <row r="4191" spans="1:17">
      <c r="A4191" s="30">
        <v>4189</v>
      </c>
      <c r="B4191" s="37">
        <v>19431047018</v>
      </c>
      <c r="C4191" s="50">
        <v>44144</v>
      </c>
      <c r="E4191" s="50">
        <v>44144</v>
      </c>
      <c r="F4191" s="30" t="s">
        <v>18</v>
      </c>
      <c r="H4191" s="45">
        <v>44169</v>
      </c>
      <c r="I4191" s="30" t="str">
        <f>VLOOKUP(B4191,'Список DKV от ЮТД'!$A$1:$S$10000,15,FALSE)</f>
        <v>2411/3370</v>
      </c>
      <c r="J4191" s="30" t="s">
        <v>22</v>
      </c>
      <c r="K4191" s="41" t="str">
        <f>VLOOKUP(B4191,'Список DKV от ЮТД'!$A$1:$M$10000,13,FALSE)</f>
        <v>4</v>
      </c>
      <c r="L4191" s="30" t="str">
        <f>VLOOKUP(B4191,'Список DKV от ЮТД'!$A$1:$S$10000,14,FALSE)</f>
        <v>07ANB789</v>
      </c>
      <c r="M4191" s="52" t="str">
        <f>VLOOKUP(B4191,'Список DKV от ЮТД'!$A$1:$M$10000,10,FALSE)</f>
        <v>704310*******0855</v>
      </c>
      <c r="N4191" s="52" t="str">
        <f>VLOOKUP(B4191,'Список DKV от ЮТД'!$A$1:$S$10000,18,FALSE)</f>
        <v/>
      </c>
      <c r="O4191" s="52" t="str">
        <f>VLOOKUP(B4191,'Список DKV от ЮТД'!$A$1:$S$10000,19,FALSE)</f>
        <v/>
      </c>
      <c r="P4191" s="52" t="str">
        <f>VLOOKUP(B4191,'Список DKV от ЮТД'!$A$1:$S$10000,16,FALSE)</f>
        <v>430807293</v>
      </c>
      <c r="Q4191" s="52"/>
    </row>
    <row r="4192" spans="1:17">
      <c r="A4192" s="30">
        <v>4190</v>
      </c>
      <c r="B4192" s="37">
        <v>19431001866</v>
      </c>
      <c r="C4192" s="50">
        <v>44144</v>
      </c>
      <c r="E4192" s="50">
        <v>44144</v>
      </c>
      <c r="F4192" s="30" t="s">
        <v>20</v>
      </c>
      <c r="H4192" s="45">
        <v>44169</v>
      </c>
      <c r="I4192" s="30" t="str">
        <f>VLOOKUP(B4192,'Список DKV от ЮТД'!$A$1:$S$10000,15,FALSE)</f>
        <v>2412/666</v>
      </c>
      <c r="J4192" s="30" t="s">
        <v>22</v>
      </c>
      <c r="K4192" s="41" t="str">
        <f>VLOOKUP(B4192,'Список DKV от ЮТД'!$A$1:$M$10000,13,FALSE)</f>
        <v>4</v>
      </c>
      <c r="L4192" s="30" t="str">
        <f>VLOOKUP(B4192,'Список DKV от ЮТД'!$A$1:$S$10000,14,FALSE)</f>
        <v>CT7164PH</v>
      </c>
      <c r="M4192" s="52" t="str">
        <f>VLOOKUP(B4192,'Список DKV от ЮТД'!$A$1:$M$10000,10,FALSE)</f>
        <v>704310*******4898</v>
      </c>
      <c r="N4192" s="52" t="str">
        <f>VLOOKUP(B4192,'Список DKV от ЮТД'!$A$1:$S$10000,18,FALSE)</f>
        <v/>
      </c>
      <c r="O4192" s="52" t="str">
        <f>VLOOKUP(B4192,'Список DKV от ЮТД'!$A$1:$S$10000,19,FALSE)</f>
        <v/>
      </c>
      <c r="P4192" s="52" t="str">
        <f>VLOOKUP(B4192,'Список DKV от ЮТД'!$A$1:$S$10000,16,FALSE)</f>
        <v>430802778</v>
      </c>
      <c r="Q4192" s="52"/>
    </row>
    <row r="4193" spans="1:17">
      <c r="A4193" s="30">
        <v>4191</v>
      </c>
      <c r="B4193" s="37">
        <v>19431001965</v>
      </c>
      <c r="C4193" s="50">
        <v>44144</v>
      </c>
      <c r="E4193" s="50">
        <v>44144</v>
      </c>
      <c r="F4193" s="30" t="s">
        <v>20</v>
      </c>
      <c r="H4193" s="45">
        <v>44169</v>
      </c>
      <c r="I4193" s="30" t="str">
        <f>VLOOKUP(B4193,'Список DKV от ЮТД'!$A$1:$S$10000,15,FALSE)</f>
        <v>2412/667</v>
      </c>
      <c r="J4193" s="30" t="s">
        <v>22</v>
      </c>
      <c r="K4193" s="41" t="str">
        <f>VLOOKUP(B4193,'Список DKV от ЮТД'!$A$1:$M$10000,13,FALSE)</f>
        <v>4</v>
      </c>
      <c r="L4193" s="30" t="str">
        <f>VLOOKUP(B4193,'Список DKV от ЮТД'!$A$1:$S$10000,14,FALSE)</f>
        <v>PA2443KK</v>
      </c>
      <c r="M4193" s="52" t="str">
        <f>VLOOKUP(B4193,'Список DKV от ЮТД'!$A$1:$M$10000,10,FALSE)</f>
        <v>704310*******0672</v>
      </c>
      <c r="N4193" s="52" t="str">
        <f>VLOOKUP(B4193,'Список DKV от ЮТД'!$A$1:$S$10000,18,FALSE)</f>
        <v/>
      </c>
      <c r="O4193" s="52" t="str">
        <f>VLOOKUP(B4193,'Список DKV от ЮТД'!$A$1:$S$10000,19,FALSE)</f>
        <v/>
      </c>
      <c r="P4193" s="52" t="str">
        <f>VLOOKUP(B4193,'Список DKV от ЮТД'!$A$1:$S$10000,16,FALSE)</f>
        <v>430802788</v>
      </c>
      <c r="Q4193" s="52"/>
    </row>
    <row r="4194" spans="1:17">
      <c r="A4194" s="30">
        <v>4192</v>
      </c>
      <c r="B4194" s="37">
        <v>19431001817</v>
      </c>
      <c r="C4194" s="50">
        <v>44144</v>
      </c>
      <c r="E4194" s="50">
        <v>44144</v>
      </c>
      <c r="F4194" s="30" t="s">
        <v>20</v>
      </c>
      <c r="H4194" s="45">
        <v>44169</v>
      </c>
      <c r="I4194" s="30" t="str">
        <f>VLOOKUP(B4194,'Список DKV от ЮТД'!$A$1:$S$10000,15,FALSE)</f>
        <v>2412/668</v>
      </c>
      <c r="J4194" s="30" t="s">
        <v>22</v>
      </c>
      <c r="K4194" s="41" t="str">
        <f>VLOOKUP(B4194,'Список DKV от ЮТД'!$A$1:$M$10000,13,FALSE)</f>
        <v>4</v>
      </c>
      <c r="L4194" s="30" t="str">
        <f>VLOOKUP(B4194,'Список DKV от ЮТД'!$A$1:$S$10000,14,FALSE)</f>
        <v>PA6060BX</v>
      </c>
      <c r="M4194" s="52" t="str">
        <f>VLOOKUP(B4194,'Список DKV от ЮТД'!$A$1:$M$10000,10,FALSE)</f>
        <v>704310*******4742</v>
      </c>
      <c r="N4194" s="52" t="str">
        <f>VLOOKUP(B4194,'Список DKV от ЮТД'!$A$1:$S$10000,18,FALSE)</f>
        <v/>
      </c>
      <c r="O4194" s="52" t="str">
        <f>VLOOKUP(B4194,'Список DKV от ЮТД'!$A$1:$S$10000,19,FALSE)</f>
        <v/>
      </c>
      <c r="P4194" s="52" t="str">
        <f>VLOOKUP(B4194,'Список DKV от ЮТД'!$A$1:$S$10000,16,FALSE)</f>
        <v>430802773</v>
      </c>
      <c r="Q4194" s="52"/>
    </row>
    <row r="4195" spans="1:17">
      <c r="A4195" s="30">
        <v>4193</v>
      </c>
      <c r="B4195" s="37">
        <v>19431047133</v>
      </c>
      <c r="C4195" s="50">
        <v>44144</v>
      </c>
      <c r="E4195" s="50">
        <v>44144</v>
      </c>
      <c r="F4195" s="30" t="s">
        <v>18</v>
      </c>
      <c r="H4195" s="45">
        <v>44170</v>
      </c>
      <c r="I4195" s="30" t="str">
        <f>VLOOKUP(B4195,'Список DKV от ЮТД'!$A$1:$S$10000,15,FALSE)</f>
        <v>2411/3371</v>
      </c>
      <c r="J4195" s="30" t="s">
        <v>22</v>
      </c>
      <c r="K4195" s="41" t="str">
        <f>VLOOKUP(B4195,'Список DKV от ЮТД'!$A$1:$M$10000,13,FALSE)</f>
        <v>4</v>
      </c>
      <c r="L4195" s="30" t="str">
        <f>VLOOKUP(B4195,'Список DKV от ЮТД'!$A$1:$S$10000,14,FALSE)</f>
        <v>16AKL055</v>
      </c>
      <c r="M4195" s="52" t="str">
        <f>VLOOKUP(B4195,'Список DKV от ЮТД'!$A$1:$M$10000,10,FALSE)</f>
        <v>704310*******3860</v>
      </c>
      <c r="N4195" s="52" t="str">
        <f>VLOOKUP(B4195,'Список DKV от ЮТД'!$A$1:$S$10000,18,FALSE)</f>
        <v/>
      </c>
      <c r="O4195" s="52" t="str">
        <f>VLOOKUP(B4195,'Список DKV от ЮТД'!$A$1:$S$10000,19,FALSE)</f>
        <v/>
      </c>
      <c r="P4195" s="52" t="str">
        <f>VLOOKUP(B4195,'Список DKV от ЮТД'!$A$1:$S$10000,16,FALSE)</f>
        <v>430807305</v>
      </c>
      <c r="Q4195" s="52"/>
    </row>
    <row r="4196" spans="1:17">
      <c r="A4196" s="30">
        <v>4194</v>
      </c>
      <c r="B4196" s="37">
        <v>19431047091</v>
      </c>
      <c r="C4196" s="50">
        <v>44144</v>
      </c>
      <c r="E4196" s="50">
        <v>44144</v>
      </c>
      <c r="F4196" s="30" t="s">
        <v>18</v>
      </c>
      <c r="H4196" s="45">
        <v>44170</v>
      </c>
      <c r="I4196" s="30" t="str">
        <f>VLOOKUP(B4196,'Список DKV от ЮТД'!$A$1:$S$10000,15,FALSE)</f>
        <v>2411/3372</v>
      </c>
      <c r="J4196" s="30" t="s">
        <v>22</v>
      </c>
      <c r="K4196" s="41" t="str">
        <f>VLOOKUP(B4196,'Список DKV от ЮТД'!$A$1:$M$10000,13,FALSE)</f>
        <v>4</v>
      </c>
      <c r="L4196" s="30" t="str">
        <f>VLOOKUP(B4196,'Список DKV от ЮТД'!$A$1:$S$10000,14,FALSE)</f>
        <v>35ASH186</v>
      </c>
      <c r="M4196" s="52" t="str">
        <f>VLOOKUP(B4196,'Список DKV от ЮТД'!$A$1:$M$10000,10,FALSE)</f>
        <v>704310*******0373</v>
      </c>
      <c r="N4196" s="52" t="str">
        <f>VLOOKUP(B4196,'Список DKV от ЮТД'!$A$1:$S$10000,18,FALSE)</f>
        <v/>
      </c>
      <c r="O4196" s="52" t="str">
        <f>VLOOKUP(B4196,'Список DKV от ЮТД'!$A$1:$S$10000,19,FALSE)</f>
        <v/>
      </c>
      <c r="P4196" s="52" t="str">
        <f>VLOOKUP(B4196,'Список DKV от ЮТД'!$A$1:$S$10000,16,FALSE)</f>
        <v>430807301</v>
      </c>
      <c r="Q4196" s="52"/>
    </row>
    <row r="4197" spans="1:17">
      <c r="A4197" s="30">
        <v>4195</v>
      </c>
      <c r="B4197" s="37">
        <v>19431047174</v>
      </c>
      <c r="C4197" s="50">
        <v>44144</v>
      </c>
      <c r="E4197" s="50">
        <v>44144</v>
      </c>
      <c r="F4197" s="30" t="s">
        <v>18</v>
      </c>
      <c r="H4197" s="45">
        <v>44170</v>
      </c>
      <c r="I4197" s="30" t="str">
        <f>VLOOKUP(B4197,'Список DKV от ЮТД'!$A$1:$S$10000,15,FALSE)</f>
        <v>2411/3373</v>
      </c>
      <c r="J4197" s="30" t="s">
        <v>22</v>
      </c>
      <c r="K4197" s="41" t="str">
        <f>VLOOKUP(B4197,'Список DKV от ЮТД'!$A$1:$M$10000,13,FALSE)</f>
        <v>4</v>
      </c>
      <c r="L4197" s="30" t="str">
        <f>VLOOKUP(B4197,'Список DKV от ЮТД'!$A$1:$S$10000,14,FALSE)</f>
        <v>35AOC356</v>
      </c>
      <c r="M4197" s="52" t="str">
        <f>VLOOKUP(B4197,'Список DKV от ЮТД'!$A$1:$M$10000,10,FALSE)</f>
        <v>704310*******7351</v>
      </c>
      <c r="N4197" s="52" t="str">
        <f>VLOOKUP(B4197,'Список DKV от ЮТД'!$A$1:$S$10000,18,FALSE)</f>
        <v/>
      </c>
      <c r="O4197" s="52" t="str">
        <f>VLOOKUP(B4197,'Список DKV от ЮТД'!$A$1:$S$10000,19,FALSE)</f>
        <v/>
      </c>
      <c r="P4197" s="52" t="str">
        <f>VLOOKUP(B4197,'Список DKV от ЮТД'!$A$1:$S$10000,16,FALSE)</f>
        <v>430807309</v>
      </c>
      <c r="Q4197" s="52"/>
    </row>
    <row r="4198" spans="1:17">
      <c r="A4198" s="30">
        <v>4196</v>
      </c>
      <c r="B4198" s="37">
        <v>19431047216</v>
      </c>
      <c r="C4198" s="50">
        <v>44144</v>
      </c>
      <c r="E4198" s="50">
        <v>44144</v>
      </c>
      <c r="F4198" s="30" t="s">
        <v>18</v>
      </c>
      <c r="H4198" s="45">
        <v>44170</v>
      </c>
      <c r="I4198" s="30" t="str">
        <f>VLOOKUP(B4198,'Список DKV от ЮТД'!$A$1:$S$10000,15,FALSE)</f>
        <v>2411/3374</v>
      </c>
      <c r="J4198" s="30" t="s">
        <v>22</v>
      </c>
      <c r="K4198" s="41" t="str">
        <f>VLOOKUP(B4198,'Список DKV от ЮТД'!$A$1:$M$10000,13,FALSE)</f>
        <v>4</v>
      </c>
      <c r="L4198" s="30" t="str">
        <f>VLOOKUP(B4198,'Список DKV от ЮТД'!$A$1:$S$10000,14,FALSE)</f>
        <v>33AAY427</v>
      </c>
      <c r="M4198" s="52" t="str">
        <f>VLOOKUP(B4198,'Список DKV от ЮТД'!$A$1:$M$10000,10,FALSE)</f>
        <v>704310*******0061</v>
      </c>
      <c r="N4198" s="52" t="str">
        <f>VLOOKUP(B4198,'Список DKV от ЮТД'!$A$1:$S$10000,18,FALSE)</f>
        <v/>
      </c>
      <c r="O4198" s="52" t="str">
        <f>VLOOKUP(B4198,'Список DKV от ЮТД'!$A$1:$S$10000,19,FALSE)</f>
        <v/>
      </c>
      <c r="P4198" s="52" t="str">
        <f>VLOOKUP(B4198,'Список DKV от ЮТД'!$A$1:$S$10000,16,FALSE)</f>
        <v>430807313</v>
      </c>
      <c r="Q4198" s="52"/>
    </row>
    <row r="4199" spans="1:17">
      <c r="A4199" s="30">
        <v>4197</v>
      </c>
      <c r="B4199" s="37">
        <v>19431047257</v>
      </c>
      <c r="C4199" s="50">
        <v>44144</v>
      </c>
      <c r="E4199" s="50">
        <v>44144</v>
      </c>
      <c r="F4199" s="30" t="s">
        <v>18</v>
      </c>
      <c r="H4199" s="45">
        <v>44170</v>
      </c>
      <c r="I4199" s="30" t="str">
        <f>VLOOKUP(B4199,'Список DKV от ЮТД'!$A$1:$S$10000,15,FALSE)</f>
        <v>2411/3375</v>
      </c>
      <c r="J4199" s="30" t="s">
        <v>22</v>
      </c>
      <c r="K4199" s="41" t="str">
        <f>VLOOKUP(B4199,'Список DKV от ЮТД'!$A$1:$M$10000,13,FALSE)</f>
        <v>4</v>
      </c>
      <c r="L4199" s="30" t="str">
        <f>VLOOKUP(B4199,'Список DKV от ЮТД'!$A$1:$S$10000,14,FALSE)</f>
        <v>33E9967</v>
      </c>
      <c r="M4199" s="52" t="str">
        <f>VLOOKUP(B4199,'Список DKV от ЮТД'!$A$1:$M$10000,10,FALSE)</f>
        <v>704310*******4023</v>
      </c>
      <c r="N4199" s="52" t="str">
        <f>VLOOKUP(B4199,'Список DKV от ЮТД'!$A$1:$S$10000,18,FALSE)</f>
        <v/>
      </c>
      <c r="O4199" s="52" t="str">
        <f>VLOOKUP(B4199,'Список DKV от ЮТД'!$A$1:$S$10000,19,FALSE)</f>
        <v/>
      </c>
      <c r="P4199" s="52" t="str">
        <f>VLOOKUP(B4199,'Список DKV от ЮТД'!$A$1:$S$10000,16,FALSE)</f>
        <v>430807317</v>
      </c>
      <c r="Q4199" s="52"/>
    </row>
    <row r="4200" spans="1:17">
      <c r="A4200" s="30">
        <v>4198</v>
      </c>
      <c r="B4200" s="37">
        <v>19431047299</v>
      </c>
      <c r="C4200" s="50">
        <v>44144</v>
      </c>
      <c r="E4200" s="50">
        <v>44144</v>
      </c>
      <c r="F4200" s="30" t="s">
        <v>18</v>
      </c>
      <c r="H4200" s="45">
        <v>44170</v>
      </c>
      <c r="I4200" s="30" t="str">
        <f>VLOOKUP(B4200,'Список DKV от ЮТД'!$A$1:$S$10000,15,FALSE)</f>
        <v>2411/3376</v>
      </c>
      <c r="J4200" s="30" t="s">
        <v>22</v>
      </c>
      <c r="K4200" s="41" t="str">
        <f>VLOOKUP(B4200,'Список DKV от ЮТД'!$A$1:$M$10000,13,FALSE)</f>
        <v>4</v>
      </c>
      <c r="L4200" s="30" t="str">
        <f>VLOOKUP(B4200,'Список DKV от ЮТД'!$A$1:$S$10000,14,FALSE)</f>
        <v>34DLJ416</v>
      </c>
      <c r="M4200" s="52" t="str">
        <f>VLOOKUP(B4200,'Список DKV от ЮТД'!$A$1:$M$10000,10,FALSE)</f>
        <v>704310*******5531</v>
      </c>
      <c r="N4200" s="52" t="str">
        <f>VLOOKUP(B4200,'Список DKV от ЮТД'!$A$1:$S$10000,18,FALSE)</f>
        <v/>
      </c>
      <c r="O4200" s="52" t="str">
        <f>VLOOKUP(B4200,'Список DKV от ЮТД'!$A$1:$S$10000,19,FALSE)</f>
        <v/>
      </c>
      <c r="P4200" s="52" t="str">
        <f>VLOOKUP(B4200,'Список DKV от ЮТД'!$A$1:$S$10000,16,FALSE)</f>
        <v>430807321</v>
      </c>
      <c r="Q4200" s="52"/>
    </row>
    <row r="4201" spans="1:17">
      <c r="A4201" s="30">
        <v>4199</v>
      </c>
      <c r="B4201" s="37">
        <v>19431047372</v>
      </c>
      <c r="C4201" s="50">
        <v>44144</v>
      </c>
      <c r="E4201" s="50">
        <v>44144</v>
      </c>
      <c r="F4201" s="30" t="s">
        <v>18</v>
      </c>
      <c r="H4201" s="45">
        <v>44170</v>
      </c>
      <c r="I4201" s="30" t="str">
        <f>VLOOKUP(B4201,'Список DKV от ЮТД'!$A$1:$S$10000,15,FALSE)</f>
        <v>2411/3377</v>
      </c>
      <c r="J4201" s="30" t="s">
        <v>22</v>
      </c>
      <c r="K4201" s="41" t="str">
        <f>VLOOKUP(B4201,'Список DKV от ЮТД'!$A$1:$M$10000,13,FALSE)</f>
        <v>4</v>
      </c>
      <c r="L4201" s="30" t="str">
        <f>VLOOKUP(B4201,'Список DKV от ЮТД'!$A$1:$S$10000,14,FALSE)</f>
        <v>34DMB473</v>
      </c>
      <c r="M4201" s="52" t="str">
        <f>VLOOKUP(B4201,'Список DKV от ЮТД'!$A$1:$M$10000,10,FALSE)</f>
        <v>704310*******0508</v>
      </c>
      <c r="N4201" s="52" t="str">
        <f>VLOOKUP(B4201,'Список DKV от ЮТД'!$A$1:$S$10000,18,FALSE)</f>
        <v/>
      </c>
      <c r="O4201" s="52" t="str">
        <f>VLOOKUP(B4201,'Список DKV от ЮТД'!$A$1:$S$10000,19,FALSE)</f>
        <v/>
      </c>
      <c r="P4201" s="52" t="str">
        <f>VLOOKUP(B4201,'Список DKV от ЮТД'!$A$1:$S$10000,16,FALSE)</f>
        <v>430807329</v>
      </c>
      <c r="Q4201" s="52"/>
    </row>
    <row r="4202" spans="1:17">
      <c r="A4202" s="30">
        <v>4200</v>
      </c>
      <c r="B4202" s="37">
        <v>19431047331</v>
      </c>
      <c r="C4202" s="50">
        <v>44144</v>
      </c>
      <c r="E4202" s="50">
        <v>44144</v>
      </c>
      <c r="F4202" s="30" t="s">
        <v>18</v>
      </c>
      <c r="H4202" s="45">
        <v>44170</v>
      </c>
      <c r="I4202" s="30" t="str">
        <f>VLOOKUP(B4202,'Список DKV от ЮТД'!$A$1:$S$10000,15,FALSE)</f>
        <v>2411/3378</v>
      </c>
      <c r="J4202" s="30" t="s">
        <v>22</v>
      </c>
      <c r="K4202" s="41" t="str">
        <f>VLOOKUP(B4202,'Список DKV от ЮТД'!$A$1:$M$10000,13,FALSE)</f>
        <v>4</v>
      </c>
      <c r="L4202" s="30" t="str">
        <f>VLOOKUP(B4202,'Список DKV от ЮТД'!$A$1:$S$10000,14,FALSE)</f>
        <v>33DNM97</v>
      </c>
      <c r="M4202" s="52" t="str">
        <f>VLOOKUP(B4202,'Список DKV от ЮТД'!$A$1:$M$10000,10,FALSE)</f>
        <v>704310*******9026</v>
      </c>
      <c r="N4202" s="52" t="str">
        <f>VLOOKUP(B4202,'Список DKV от ЮТД'!$A$1:$S$10000,18,FALSE)</f>
        <v/>
      </c>
      <c r="O4202" s="52" t="str">
        <f>VLOOKUP(B4202,'Список DKV от ЮТД'!$A$1:$S$10000,19,FALSE)</f>
        <v/>
      </c>
      <c r="P4202" s="52" t="str">
        <f>VLOOKUP(B4202,'Список DKV от ЮТД'!$A$1:$S$10000,16,FALSE)</f>
        <v>430807325</v>
      </c>
      <c r="Q4202" s="52"/>
    </row>
    <row r="4203" spans="1:17">
      <c r="A4203" s="30">
        <v>4201</v>
      </c>
      <c r="B4203" s="37">
        <v>19431001841</v>
      </c>
      <c r="C4203" s="50">
        <v>44144</v>
      </c>
      <c r="E4203" s="50">
        <v>44144</v>
      </c>
      <c r="F4203" s="30" t="s">
        <v>20</v>
      </c>
      <c r="H4203" s="45">
        <v>44170</v>
      </c>
      <c r="I4203" s="30" t="str">
        <f>VLOOKUP(B4203,'Список DKV от ЮТД'!$A$1:$S$10000,15,FALSE)</f>
        <v>2412/669</v>
      </c>
      <c r="J4203" s="30" t="s">
        <v>22</v>
      </c>
      <c r="K4203" s="41" t="str">
        <f>VLOOKUP(B4203,'Список DKV от ЮТД'!$A$1:$M$10000,13,FALSE)</f>
        <v>4</v>
      </c>
      <c r="L4203" s="30" t="str">
        <f>VLOOKUP(B4203,'Список DKV от ЮТД'!$A$1:$S$10000,14,FALSE)</f>
        <v>PA2225BC</v>
      </c>
      <c r="M4203" s="52" t="str">
        <f>VLOOKUP(B4203,'Список DKV от ЮТД'!$A$1:$M$10000,10,FALSE)</f>
        <v>704310*******0143</v>
      </c>
      <c r="N4203" s="52" t="str">
        <f>VLOOKUP(B4203,'Список DKV от ЮТД'!$A$1:$S$10000,18,FALSE)</f>
        <v/>
      </c>
      <c r="O4203" s="52" t="str">
        <f>VLOOKUP(B4203,'Список DKV от ЮТД'!$A$1:$S$10000,19,FALSE)</f>
        <v/>
      </c>
      <c r="P4203" s="52" t="str">
        <f>VLOOKUP(B4203,'Список DKV от ЮТД'!$A$1:$S$10000,16,FALSE)</f>
        <v>430802776</v>
      </c>
      <c r="Q4203" s="52"/>
    </row>
    <row r="4204" spans="1:17">
      <c r="A4204" s="30">
        <v>4202</v>
      </c>
      <c r="B4204" s="37">
        <v>19431047414</v>
      </c>
      <c r="C4204" s="50">
        <v>44144</v>
      </c>
      <c r="E4204" s="50">
        <v>44144</v>
      </c>
      <c r="F4204" s="30" t="s">
        <v>18</v>
      </c>
      <c r="H4204" s="45">
        <v>44171</v>
      </c>
      <c r="I4204" s="30" t="str">
        <f>VLOOKUP(B4204,'Список DKV от ЮТД'!$A$1:$S$10000,15,FALSE)</f>
        <v>2411/3379</v>
      </c>
      <c r="J4204" s="30" t="s">
        <v>22</v>
      </c>
      <c r="K4204" s="41" t="str">
        <f>VLOOKUP(B4204,'Список DKV от ЮТД'!$A$1:$M$10000,13,FALSE)</f>
        <v>4</v>
      </c>
      <c r="L4204" s="30" t="str">
        <f>VLOOKUP(B4204,'Список DKV от ЮТД'!$A$1:$S$10000,14,FALSE)</f>
        <v>07MVM38</v>
      </c>
      <c r="M4204" s="52" t="str">
        <f>VLOOKUP(B4204,'Список DKV от ЮТД'!$A$1:$M$10000,10,FALSE)</f>
        <v>704310*******7497</v>
      </c>
      <c r="N4204" s="52" t="str">
        <f>VLOOKUP(B4204,'Список DKV от ЮТД'!$A$1:$S$10000,18,FALSE)</f>
        <v/>
      </c>
      <c r="O4204" s="52" t="str">
        <f>VLOOKUP(B4204,'Список DKV от ЮТД'!$A$1:$S$10000,19,FALSE)</f>
        <v/>
      </c>
      <c r="P4204" s="52" t="str">
        <f>VLOOKUP(B4204,'Список DKV от ЮТД'!$A$1:$S$10000,16,FALSE)</f>
        <v>430807333</v>
      </c>
      <c r="Q4204" s="52"/>
    </row>
    <row r="4205" spans="1:17">
      <c r="A4205" s="30">
        <v>4203</v>
      </c>
      <c r="B4205" s="37">
        <v>19431047455</v>
      </c>
      <c r="C4205" s="50">
        <v>44144</v>
      </c>
      <c r="E4205" s="50">
        <v>44144</v>
      </c>
      <c r="F4205" s="30" t="s">
        <v>18</v>
      </c>
      <c r="H4205" s="45">
        <v>44171</v>
      </c>
      <c r="I4205" s="30" t="str">
        <f>VLOOKUP(B4205,'Список DKV от ЮТД'!$A$1:$S$10000,15,FALSE)</f>
        <v>2411/3380</v>
      </c>
      <c r="J4205" s="30" t="s">
        <v>22</v>
      </c>
      <c r="K4205" s="41" t="str">
        <f>VLOOKUP(B4205,'Список DKV от ЮТД'!$A$1:$M$10000,13,FALSE)</f>
        <v>4</v>
      </c>
      <c r="L4205" s="30" t="str">
        <f>VLOOKUP(B4205,'Список DKV от ЮТД'!$A$1:$S$10000,14,FALSE)</f>
        <v>34BME561</v>
      </c>
      <c r="M4205" s="52" t="str">
        <f>VLOOKUP(B4205,'Список DKV от ЮТД'!$A$1:$M$10000,10,FALSE)</f>
        <v>704310*******7006</v>
      </c>
      <c r="N4205" s="52" t="str">
        <f>VLOOKUP(B4205,'Список DKV от ЮТД'!$A$1:$S$10000,18,FALSE)</f>
        <v/>
      </c>
      <c r="O4205" s="52" t="str">
        <f>VLOOKUP(B4205,'Список DKV от ЮТД'!$A$1:$S$10000,19,FALSE)</f>
        <v/>
      </c>
      <c r="P4205" s="52" t="str">
        <f>VLOOKUP(B4205,'Список DKV от ЮТД'!$A$1:$S$10000,16,FALSE)</f>
        <v>430807337</v>
      </c>
      <c r="Q4205" s="52"/>
    </row>
    <row r="4206" spans="1:17">
      <c r="A4206" s="30">
        <v>4204</v>
      </c>
      <c r="B4206" s="37">
        <v>19431047026</v>
      </c>
      <c r="C4206" s="50">
        <v>44144</v>
      </c>
      <c r="E4206" s="50">
        <v>44144</v>
      </c>
      <c r="F4206" s="30" t="s">
        <v>18</v>
      </c>
      <c r="H4206" s="45">
        <v>44171</v>
      </c>
      <c r="I4206" s="30" t="str">
        <f>VLOOKUP(B4206,'Список DKV от ЮТД'!$A$1:$S$10000,15,FALSE)</f>
        <v>2411/3381</v>
      </c>
      <c r="J4206" s="30" t="s">
        <v>22</v>
      </c>
      <c r="K4206" s="41" t="str">
        <f>VLOOKUP(B4206,'Список DKV от ЮТД'!$A$1:$M$10000,13,FALSE)</f>
        <v>4</v>
      </c>
      <c r="L4206" s="30" t="str">
        <f>VLOOKUP(B4206,'Список DKV от ЮТД'!$A$1:$S$10000,14,FALSE)</f>
        <v>34BNY465</v>
      </c>
      <c r="M4206" s="52" t="str">
        <f>VLOOKUP(B4206,'Список DKV от ЮТД'!$A$1:$M$10000,10,FALSE)</f>
        <v>704310*******7444</v>
      </c>
      <c r="N4206" s="52" t="str">
        <f>VLOOKUP(B4206,'Список DKV от ЮТД'!$A$1:$S$10000,18,FALSE)</f>
        <v/>
      </c>
      <c r="O4206" s="52" t="str">
        <f>VLOOKUP(B4206,'Список DKV от ЮТД'!$A$1:$S$10000,19,FALSE)</f>
        <v/>
      </c>
      <c r="P4206" s="52" t="str">
        <f>VLOOKUP(B4206,'Список DKV от ЮТД'!$A$1:$S$10000,16,FALSE)</f>
        <v>430807294</v>
      </c>
      <c r="Q4206" s="52"/>
    </row>
    <row r="4207" spans="1:17">
      <c r="A4207" s="30">
        <v>4205</v>
      </c>
      <c r="B4207" s="37">
        <v>19431047497</v>
      </c>
      <c r="C4207" s="50">
        <v>44144</v>
      </c>
      <c r="E4207" s="50">
        <v>44144</v>
      </c>
      <c r="F4207" s="30" t="s">
        <v>18</v>
      </c>
      <c r="H4207" s="45">
        <v>44171</v>
      </c>
      <c r="I4207" s="30" t="str">
        <f>VLOOKUP(B4207,'Список DKV от ЮТД'!$A$1:$S$10000,15,FALSE)</f>
        <v>2411/3382</v>
      </c>
      <c r="J4207" s="30" t="s">
        <v>22</v>
      </c>
      <c r="K4207" s="41" t="str">
        <f>VLOOKUP(B4207,'Список DKV от ЮТД'!$A$1:$M$10000,13,FALSE)</f>
        <v>4</v>
      </c>
      <c r="L4207" s="30" t="str">
        <f>VLOOKUP(B4207,'Список DKV от ЮТД'!$A$1:$S$10000,14,FALSE)</f>
        <v>38AEF768</v>
      </c>
      <c r="M4207" s="52" t="str">
        <f>VLOOKUP(B4207,'Список DKV от ЮТД'!$A$1:$M$10000,10,FALSE)</f>
        <v>704310*******3689</v>
      </c>
      <c r="N4207" s="52" t="str">
        <f>VLOOKUP(B4207,'Список DKV от ЮТД'!$A$1:$S$10000,18,FALSE)</f>
        <v/>
      </c>
      <c r="O4207" s="52" t="str">
        <f>VLOOKUP(B4207,'Список DKV от ЮТД'!$A$1:$S$10000,19,FALSE)</f>
        <v/>
      </c>
      <c r="P4207" s="52" t="str">
        <f>VLOOKUP(B4207,'Список DKV от ЮТД'!$A$1:$S$10000,16,FALSE)</f>
        <v>430807341</v>
      </c>
      <c r="Q4207" s="52"/>
    </row>
    <row r="4208" spans="1:17">
      <c r="A4208" s="30">
        <v>4206</v>
      </c>
      <c r="B4208" s="37">
        <v>19431047539</v>
      </c>
      <c r="C4208" s="50">
        <v>44144</v>
      </c>
      <c r="E4208" s="50">
        <v>44144</v>
      </c>
      <c r="F4208" s="30" t="s">
        <v>18</v>
      </c>
      <c r="H4208" s="45">
        <v>44171</v>
      </c>
      <c r="I4208" s="30" t="str">
        <f>VLOOKUP(B4208,'Список DKV от ЮТД'!$A$1:$S$10000,15,FALSE)</f>
        <v>2411/3383</v>
      </c>
      <c r="J4208" s="30" t="s">
        <v>22</v>
      </c>
      <c r="K4208" s="41" t="str">
        <f>VLOOKUP(B4208,'Список DKV от ЮТД'!$A$1:$M$10000,13,FALSE)</f>
        <v>4</v>
      </c>
      <c r="L4208" s="30" t="str">
        <f>VLOOKUP(B4208,'Список DKV от ЮТД'!$A$1:$S$10000,14,FALSE)</f>
        <v>06CCS736</v>
      </c>
      <c r="M4208" s="52" t="str">
        <f>VLOOKUP(B4208,'Список DKV от ЮТД'!$A$1:$M$10000,10,FALSE)</f>
        <v>704310*******9677</v>
      </c>
      <c r="N4208" s="52" t="str">
        <f>VLOOKUP(B4208,'Список DKV от ЮТД'!$A$1:$S$10000,18,FALSE)</f>
        <v/>
      </c>
      <c r="O4208" s="52" t="str">
        <f>VLOOKUP(B4208,'Список DKV от ЮТД'!$A$1:$S$10000,19,FALSE)</f>
        <v/>
      </c>
      <c r="P4208" s="52" t="str">
        <f>VLOOKUP(B4208,'Список DKV от ЮТД'!$A$1:$S$10000,16,FALSE)</f>
        <v>430807345</v>
      </c>
      <c r="Q4208" s="52"/>
    </row>
    <row r="4209" spans="1:17">
      <c r="A4209" s="30">
        <v>4207</v>
      </c>
      <c r="B4209" s="37">
        <v>19431047570</v>
      </c>
      <c r="C4209" s="50">
        <v>44144</v>
      </c>
      <c r="E4209" s="50">
        <v>44144</v>
      </c>
      <c r="F4209" s="30" t="s">
        <v>18</v>
      </c>
      <c r="H4209" s="45">
        <v>44171</v>
      </c>
      <c r="I4209" s="30" t="str">
        <f>VLOOKUP(B4209,'Список DKV от ЮТД'!$A$1:$S$10000,15,FALSE)</f>
        <v>2411/3384</v>
      </c>
      <c r="J4209" s="30" t="s">
        <v>22</v>
      </c>
      <c r="K4209" s="41" t="str">
        <f>VLOOKUP(B4209,'Список DKV от ЮТД'!$A$1:$M$10000,13,FALSE)</f>
        <v>4</v>
      </c>
      <c r="L4209" s="30" t="str">
        <f>VLOOKUP(B4209,'Список DKV от ЮТД'!$A$1:$S$10000,14,FALSE)</f>
        <v>33NB315</v>
      </c>
      <c r="M4209" s="52" t="str">
        <f>VLOOKUP(B4209,'Список DKV от ЮТД'!$A$1:$M$10000,10,FALSE)</f>
        <v>704310*******4684</v>
      </c>
      <c r="N4209" s="52" t="str">
        <f>VLOOKUP(B4209,'Список DKV от ЮТД'!$A$1:$S$10000,18,FALSE)</f>
        <v/>
      </c>
      <c r="O4209" s="52" t="str">
        <f>VLOOKUP(B4209,'Список DKV от ЮТД'!$A$1:$S$10000,19,FALSE)</f>
        <v/>
      </c>
      <c r="P4209" s="52" t="str">
        <f>VLOOKUP(B4209,'Список DKV от ЮТД'!$A$1:$S$10000,16,FALSE)</f>
        <v>430807349</v>
      </c>
      <c r="Q4209" s="52"/>
    </row>
    <row r="4210" spans="1:17">
      <c r="A4210" s="30">
        <v>4208</v>
      </c>
      <c r="B4210" s="37">
        <v>19431047612</v>
      </c>
      <c r="C4210" s="50">
        <v>44144</v>
      </c>
      <c r="E4210" s="50">
        <v>44144</v>
      </c>
      <c r="F4210" s="30" t="s">
        <v>18</v>
      </c>
      <c r="H4210" s="45">
        <v>44171</v>
      </c>
      <c r="I4210" s="30" t="str">
        <f>VLOOKUP(B4210,'Список DKV от ЮТД'!$A$1:$S$10000,15,FALSE)</f>
        <v>2411/3385</v>
      </c>
      <c r="J4210" s="30" t="s">
        <v>22</v>
      </c>
      <c r="K4210" s="41" t="str">
        <f>VLOOKUP(B4210,'Список DKV от ЮТД'!$A$1:$M$10000,13,FALSE)</f>
        <v>4</v>
      </c>
      <c r="L4210" s="30" t="str">
        <f>VLOOKUP(B4210,'Список DKV от ЮТД'!$A$1:$S$10000,14,FALSE)</f>
        <v>35ASA243</v>
      </c>
      <c r="M4210" s="52" t="str">
        <f>VLOOKUP(B4210,'Список DKV от ЮТД'!$A$1:$M$10000,10,FALSE)</f>
        <v>704310*******1514</v>
      </c>
      <c r="N4210" s="52" t="str">
        <f>VLOOKUP(B4210,'Список DKV от ЮТД'!$A$1:$S$10000,18,FALSE)</f>
        <v/>
      </c>
      <c r="O4210" s="52" t="str">
        <f>VLOOKUP(B4210,'Список DKV от ЮТД'!$A$1:$S$10000,19,FALSE)</f>
        <v/>
      </c>
      <c r="P4210" s="52" t="str">
        <f>VLOOKUP(B4210,'Список DKV от ЮТД'!$A$1:$S$10000,16,FALSE)</f>
        <v>430807353</v>
      </c>
      <c r="Q4210" s="52"/>
    </row>
    <row r="4211" spans="1:17">
      <c r="A4211" s="30">
        <v>4209</v>
      </c>
      <c r="B4211" s="37">
        <v>19431047653</v>
      </c>
      <c r="C4211" s="50">
        <v>44144</v>
      </c>
      <c r="E4211" s="50">
        <v>44144</v>
      </c>
      <c r="F4211" s="30" t="s">
        <v>18</v>
      </c>
      <c r="H4211" s="45">
        <v>44171</v>
      </c>
      <c r="I4211" s="30" t="str">
        <f>VLOOKUP(B4211,'Список DKV от ЮТД'!$A$1:$S$10000,15,FALSE)</f>
        <v>2411/3386</v>
      </c>
      <c r="J4211" s="30" t="s">
        <v>22</v>
      </c>
      <c r="K4211" s="41" t="str">
        <f>VLOOKUP(B4211,'Список DKV от ЮТД'!$A$1:$M$10000,13,FALSE)</f>
        <v>4</v>
      </c>
      <c r="L4211" s="30" t="str">
        <f>VLOOKUP(B4211,'Список DKV от ЮТД'!$A$1:$S$10000,14,FALSE)</f>
        <v>35ASH205</v>
      </c>
      <c r="M4211" s="52" t="str">
        <f>VLOOKUP(B4211,'Список DKV от ЮТД'!$A$1:$M$10000,10,FALSE)</f>
        <v>704310*******0324</v>
      </c>
      <c r="N4211" s="52" t="str">
        <f>VLOOKUP(B4211,'Список DKV от ЮТД'!$A$1:$S$10000,18,FALSE)</f>
        <v/>
      </c>
      <c r="O4211" s="52" t="str">
        <f>VLOOKUP(B4211,'Список DKV от ЮТД'!$A$1:$S$10000,19,FALSE)</f>
        <v/>
      </c>
      <c r="P4211" s="52" t="str">
        <f>VLOOKUP(B4211,'Список DKV от ЮТД'!$A$1:$S$10000,16,FALSE)</f>
        <v>430807357</v>
      </c>
      <c r="Q4211" s="52"/>
    </row>
    <row r="4212" spans="1:17">
      <c r="A4212" s="30">
        <v>4210</v>
      </c>
      <c r="B4212" s="37">
        <v>19431047695</v>
      </c>
      <c r="C4212" s="50">
        <v>44144</v>
      </c>
      <c r="E4212" s="50">
        <v>44144</v>
      </c>
      <c r="F4212" s="30" t="s">
        <v>18</v>
      </c>
      <c r="H4212" s="45">
        <v>44171</v>
      </c>
      <c r="I4212" s="30" t="str">
        <f>VLOOKUP(B4212,'Список DKV от ЮТД'!$A$1:$S$10000,15,FALSE)</f>
        <v>2411/3387</v>
      </c>
      <c r="J4212" s="30" t="s">
        <v>22</v>
      </c>
      <c r="K4212" s="41" t="str">
        <f>VLOOKUP(B4212,'Список DKV от ЮТД'!$A$1:$M$10000,13,FALSE)</f>
        <v>4</v>
      </c>
      <c r="L4212" s="30" t="str">
        <f>VLOOKUP(B4212,'Список DKV от ЮТД'!$A$1:$S$10000,14,FALSE)</f>
        <v>34PJ3265</v>
      </c>
      <c r="M4212" s="52" t="str">
        <f>VLOOKUP(B4212,'Список DKV от ЮТД'!$A$1:$M$10000,10,FALSE)</f>
        <v>704310*******3047</v>
      </c>
      <c r="N4212" s="52" t="str">
        <f>VLOOKUP(B4212,'Список DKV от ЮТД'!$A$1:$S$10000,18,FALSE)</f>
        <v/>
      </c>
      <c r="O4212" s="52" t="str">
        <f>VLOOKUP(B4212,'Список DKV от ЮТД'!$A$1:$S$10000,19,FALSE)</f>
        <v/>
      </c>
      <c r="P4212" s="52" t="str">
        <f>VLOOKUP(B4212,'Список DKV от ЮТД'!$A$1:$S$10000,16,FALSE)</f>
        <v>430807361</v>
      </c>
      <c r="Q4212" s="52"/>
    </row>
    <row r="4213" spans="1:17">
      <c r="A4213" s="30">
        <v>4211</v>
      </c>
      <c r="B4213" s="37">
        <v>19431047737</v>
      </c>
      <c r="C4213" s="50">
        <v>44144</v>
      </c>
      <c r="E4213" s="50">
        <v>44144</v>
      </c>
      <c r="F4213" s="30" t="s">
        <v>18</v>
      </c>
      <c r="H4213" s="45">
        <v>44171</v>
      </c>
      <c r="I4213" s="30" t="str">
        <f>VLOOKUP(B4213,'Список DKV от ЮТД'!$A$1:$S$10000,15,FALSE)</f>
        <v>2411/3388</v>
      </c>
      <c r="J4213" s="30" t="s">
        <v>22</v>
      </c>
      <c r="K4213" s="41" t="str">
        <f>VLOOKUP(B4213,'Список DKV от ЮТД'!$A$1:$M$10000,13,FALSE)</f>
        <v>4</v>
      </c>
      <c r="L4213" s="30" t="str">
        <f>VLOOKUP(B4213,'Список DKV от ЮТД'!$A$1:$S$10000,14,FALSE)</f>
        <v>33EK243</v>
      </c>
      <c r="M4213" s="52" t="str">
        <f>VLOOKUP(B4213,'Список DKV от ЮТД'!$A$1:$M$10000,10,FALSE)</f>
        <v>704310*******6265</v>
      </c>
      <c r="N4213" s="52" t="str">
        <f>VLOOKUP(B4213,'Список DKV от ЮТД'!$A$1:$S$10000,18,FALSE)</f>
        <v/>
      </c>
      <c r="O4213" s="52" t="str">
        <f>VLOOKUP(B4213,'Список DKV от ЮТД'!$A$1:$S$10000,19,FALSE)</f>
        <v/>
      </c>
      <c r="P4213" s="52" t="str">
        <f>VLOOKUP(B4213,'Список DKV от ЮТД'!$A$1:$S$10000,16,FALSE)</f>
        <v>430807365</v>
      </c>
      <c r="Q4213" s="52"/>
    </row>
    <row r="4214" spans="1:17">
      <c r="A4214" s="30">
        <v>4212</v>
      </c>
      <c r="B4214" s="37">
        <v>19431047778</v>
      </c>
      <c r="C4214" s="50">
        <v>44144</v>
      </c>
      <c r="E4214" s="50">
        <v>44144</v>
      </c>
      <c r="F4214" s="30" t="s">
        <v>18</v>
      </c>
      <c r="H4214" s="45">
        <v>44171</v>
      </c>
      <c r="I4214" s="30" t="str">
        <f>VLOOKUP(B4214,'Список DKV от ЮТД'!$A$1:$S$10000,15,FALSE)</f>
        <v>2411/3389</v>
      </c>
      <c r="J4214" s="30" t="s">
        <v>22</v>
      </c>
      <c r="K4214" s="41" t="str">
        <f>VLOOKUP(B4214,'Список DKV от ЮТД'!$A$1:$M$10000,13,FALSE)</f>
        <v>4</v>
      </c>
      <c r="L4214" s="30" t="str">
        <f>VLOOKUP(B4214,'Список DKV от ЮТД'!$A$1:$S$10000,14,FALSE)</f>
        <v>34BEA394</v>
      </c>
      <c r="M4214" s="52" t="str">
        <f>VLOOKUP(B4214,'Список DKV от ЮТД'!$A$1:$M$10000,10,FALSE)</f>
        <v>704310*******0712</v>
      </c>
      <c r="N4214" s="52" t="str">
        <f>VLOOKUP(B4214,'Список DKV от ЮТД'!$A$1:$S$10000,18,FALSE)</f>
        <v>expired</v>
      </c>
      <c r="O4214" s="52" t="str">
        <f>VLOOKUP(B4214,'Список DKV от ЮТД'!$A$1:$S$10000,19,FALSE)</f>
        <v>blocked</v>
      </c>
      <c r="P4214" s="52" t="str">
        <f>VLOOKUP(B4214,'Список DKV от ЮТД'!$A$1:$S$10000,16,FALSE)</f>
        <v>430807369</v>
      </c>
      <c r="Q4214" s="52"/>
    </row>
    <row r="4215" spans="1:17">
      <c r="A4215" s="30">
        <v>4213</v>
      </c>
      <c r="B4215" s="37">
        <v>19431047893</v>
      </c>
      <c r="C4215" s="50">
        <v>44144</v>
      </c>
      <c r="E4215" s="50">
        <v>44144</v>
      </c>
      <c r="F4215" s="30" t="s">
        <v>18</v>
      </c>
      <c r="H4215" s="45">
        <v>44171</v>
      </c>
      <c r="I4215" s="30" t="str">
        <f>VLOOKUP(B4215,'Список DKV от ЮТД'!$A$1:$S$10000,15,FALSE)</f>
        <v>2411/3390</v>
      </c>
      <c r="J4215" s="30" t="s">
        <v>22</v>
      </c>
      <c r="K4215" s="41" t="str">
        <f>VLOOKUP(B4215,'Список DKV от ЮТД'!$A$1:$M$10000,13,FALSE)</f>
        <v>4</v>
      </c>
      <c r="L4215" s="30" t="str">
        <f>VLOOKUP(B4215,'Список DKV от ЮТД'!$A$1:$S$10000,14,FALSE)</f>
        <v>07AJM447</v>
      </c>
      <c r="M4215" s="52" t="str">
        <f>VLOOKUP(B4215,'Список DKV от ЮТД'!$A$1:$M$10000,10,FALSE)</f>
        <v>704310*******2380</v>
      </c>
      <c r="N4215" s="52" t="str">
        <f>VLOOKUP(B4215,'Список DKV от ЮТД'!$A$1:$S$10000,18,FALSE)</f>
        <v/>
      </c>
      <c r="O4215" s="52" t="str">
        <f>VLOOKUP(B4215,'Список DKV от ЮТД'!$A$1:$S$10000,19,FALSE)</f>
        <v/>
      </c>
      <c r="P4215" s="52" t="str">
        <f>VLOOKUP(B4215,'Список DKV от ЮТД'!$A$1:$S$10000,16,FALSE)</f>
        <v>430807381</v>
      </c>
      <c r="Q4215" s="52"/>
    </row>
    <row r="4216" spans="1:17">
      <c r="A4216" s="30">
        <v>4214</v>
      </c>
      <c r="B4216" s="37">
        <v>19431047901</v>
      </c>
      <c r="C4216" s="50">
        <v>44144</v>
      </c>
      <c r="E4216" s="50">
        <v>44144</v>
      </c>
      <c r="F4216" s="30" t="s">
        <v>18</v>
      </c>
      <c r="H4216" s="45">
        <v>44171</v>
      </c>
      <c r="I4216" s="30" t="str">
        <f>VLOOKUP(B4216,'Список DKV от ЮТД'!$A$1:$S$10000,15,FALSE)</f>
        <v>2411/3391</v>
      </c>
      <c r="J4216" s="30" t="s">
        <v>22</v>
      </c>
      <c r="K4216" s="41" t="str">
        <f>VLOOKUP(B4216,'Список DKV от ЮТД'!$A$1:$M$10000,13,FALSE)</f>
        <v>4</v>
      </c>
      <c r="L4216" s="30" t="str">
        <f>VLOOKUP(B4216,'Список DKV от ЮТД'!$A$1:$S$10000,14,FALSE)</f>
        <v>34DKY344</v>
      </c>
      <c r="M4216" s="52" t="str">
        <f>VLOOKUP(B4216,'Список DKV от ЮТД'!$A$1:$M$10000,10,FALSE)</f>
        <v>704310*******3030</v>
      </c>
      <c r="N4216" s="52" t="str">
        <f>VLOOKUP(B4216,'Список DKV от ЮТД'!$A$1:$S$10000,18,FALSE)</f>
        <v/>
      </c>
      <c r="O4216" s="52" t="str">
        <f>VLOOKUP(B4216,'Список DKV от ЮТД'!$A$1:$S$10000,19,FALSE)</f>
        <v/>
      </c>
      <c r="P4216" s="52" t="str">
        <f>VLOOKUP(B4216,'Список DKV от ЮТД'!$A$1:$S$10000,16,FALSE)</f>
        <v>430807382</v>
      </c>
      <c r="Q4216" s="52"/>
    </row>
    <row r="4217" spans="1:17">
      <c r="A4217" s="30">
        <v>4215</v>
      </c>
      <c r="B4217" s="37">
        <v>19460078249</v>
      </c>
      <c r="F4217" s="30" t="s">
        <v>15</v>
      </c>
      <c r="H4217" s="45">
        <v>44172</v>
      </c>
      <c r="I4217" s="30" t="str">
        <f>VLOOKUP(B4217,'Список DKV от ЮТД'!$A$1:$S$10000,15,FALSE)</f>
        <v>2410/122</v>
      </c>
      <c r="J4217" s="30" t="s">
        <v>22</v>
      </c>
      <c r="K4217" s="41" t="str">
        <f>VLOOKUP(B4217,'Список DKV от ЮТД'!$A$1:$M$10000,13,FALSE)</f>
        <v>4</v>
      </c>
      <c r="L4217" s="30" t="str">
        <f>VLOOKUP(B4217,'Список DKV от ЮТД'!$A$1:$S$10000,14,FALSE)</f>
        <v>BP020VW</v>
      </c>
      <c r="M4217" s="52" t="str">
        <f>VLOOKUP(B4217,'Список DKV от ЮТД'!$A$1:$M$10000,10,FALSE)</f>
        <v>704310*******7793</v>
      </c>
      <c r="N4217" s="52" t="str">
        <f>VLOOKUP(B4217,'Список DKV от ЮТД'!$A$1:$S$10000,18,FALSE)</f>
        <v/>
      </c>
      <c r="O4217" s="52" t="str">
        <f>VLOOKUP(B4217,'Список DKV от ЮТД'!$A$1:$S$10000,19,FALSE)</f>
        <v/>
      </c>
      <c r="P4217" s="52" t="str">
        <f>VLOOKUP(B4217,'Список DKV от ЮТД'!$A$1:$S$10000,16,FALSE)</f>
        <v>431496848</v>
      </c>
      <c r="Q4217" s="52"/>
    </row>
    <row r="4218" spans="1:17">
      <c r="A4218" s="30">
        <v>4216</v>
      </c>
      <c r="B4218" s="37">
        <v>19431047810</v>
      </c>
      <c r="C4218" s="50">
        <v>44144</v>
      </c>
      <c r="E4218" s="50">
        <v>44144</v>
      </c>
      <c r="F4218" s="30" t="s">
        <v>18</v>
      </c>
      <c r="H4218" s="45">
        <v>44172</v>
      </c>
      <c r="I4218" s="30" t="str">
        <f>VLOOKUP(B4218,'Список DKV от ЮТД'!$A$1:$S$10000,15,FALSE)</f>
        <v>2411/3392</v>
      </c>
      <c r="J4218" s="30" t="s">
        <v>22</v>
      </c>
      <c r="K4218" s="41" t="str">
        <f>VLOOKUP(B4218,'Список DKV от ЮТД'!$A$1:$M$10000,13,FALSE)</f>
        <v>4</v>
      </c>
      <c r="L4218" s="30" t="str">
        <f>VLOOKUP(B4218,'Список DKV от ЮТД'!$A$1:$S$10000,14,FALSE)</f>
        <v>07AJK403</v>
      </c>
      <c r="M4218" s="52" t="str">
        <f>VLOOKUP(B4218,'Список DKV от ЮТД'!$A$1:$M$10000,10,FALSE)</f>
        <v>704310*******2372</v>
      </c>
      <c r="N4218" s="52" t="str">
        <f>VLOOKUP(B4218,'Список DKV от ЮТД'!$A$1:$S$10000,18,FALSE)</f>
        <v/>
      </c>
      <c r="O4218" s="52" t="str">
        <f>VLOOKUP(B4218,'Список DKV от ЮТД'!$A$1:$S$10000,19,FALSE)</f>
        <v/>
      </c>
      <c r="P4218" s="52" t="str">
        <f>VLOOKUP(B4218,'Список DKV от ЮТД'!$A$1:$S$10000,16,FALSE)</f>
        <v>430807373</v>
      </c>
      <c r="Q4218" s="52"/>
    </row>
    <row r="4219" spans="1:17">
      <c r="A4219" s="30">
        <v>4217</v>
      </c>
      <c r="B4219" s="37">
        <v>20410733008</v>
      </c>
      <c r="C4219" s="50">
        <v>44168</v>
      </c>
      <c r="E4219" s="50">
        <v>44168</v>
      </c>
      <c r="F4219" s="30" t="s">
        <v>18</v>
      </c>
      <c r="H4219" s="45">
        <v>44172</v>
      </c>
      <c r="I4219" s="30" t="str">
        <f>VLOOKUP(B4219,'Список DKV от ЮТД'!$A$1:$S$10000,15,FALSE)</f>
        <v>2411/3393</v>
      </c>
      <c r="J4219" s="30" t="s">
        <v>22</v>
      </c>
      <c r="K4219" s="41" t="str">
        <f>VLOOKUP(B4219,'Список DKV от ЮТД'!$A$1:$M$10000,13,FALSE)</f>
        <v>4</v>
      </c>
      <c r="L4219" s="30" t="str">
        <f>VLOOKUP(B4219,'Список DKV от ЮТД'!$A$1:$S$10000,14,FALSE)</f>
        <v>07ANN247</v>
      </c>
      <c r="M4219" s="52" t="str">
        <f>VLOOKUP(B4219,'Список DKV от ЮТД'!$A$1:$M$10000,10,FALSE)</f>
        <v>704310*******7002</v>
      </c>
      <c r="N4219" s="52" t="str">
        <f>VLOOKUP(B4219,'Список DKV от ЮТД'!$A$1:$S$10000,18,FALSE)</f>
        <v/>
      </c>
      <c r="O4219" s="52" t="str">
        <f>VLOOKUP(B4219,'Список DKV от ЮТД'!$A$1:$S$10000,19,FALSE)</f>
        <v/>
      </c>
      <c r="P4219" s="52" t="str">
        <f>VLOOKUP(B4219,'Список DKV от ЮТД'!$A$1:$S$10000,16,FALSE)</f>
        <v>547692116</v>
      </c>
      <c r="Q4219" s="52"/>
    </row>
    <row r="4220" spans="1:17">
      <c r="A4220" s="30">
        <v>4218</v>
      </c>
      <c r="B4220" s="37">
        <v>20410732984</v>
      </c>
      <c r="C4220" s="50">
        <v>44168</v>
      </c>
      <c r="E4220" s="50">
        <v>44168</v>
      </c>
      <c r="F4220" s="30" t="s">
        <v>18</v>
      </c>
      <c r="H4220" s="45">
        <v>44172</v>
      </c>
      <c r="I4220" s="30" t="str">
        <f>VLOOKUP(B4220,'Список DKV от ЮТД'!$A$1:$S$10000,15,FALSE)</f>
        <v>2411/3394</v>
      </c>
      <c r="J4220" s="30" t="s">
        <v>22</v>
      </c>
      <c r="K4220" s="41" t="str">
        <f>VLOOKUP(B4220,'Список DKV от ЮТД'!$A$1:$M$10000,13,FALSE)</f>
        <v>4</v>
      </c>
      <c r="L4220" s="30" t="str">
        <f>VLOOKUP(B4220,'Список DKV от ЮТД'!$A$1:$S$10000,14,FALSE)</f>
        <v>34DMG510</v>
      </c>
      <c r="M4220" s="52" t="str">
        <f>VLOOKUP(B4220,'Список DKV от ЮТД'!$A$1:$M$10000,10,FALSE)</f>
        <v>704310*******1245</v>
      </c>
      <c r="N4220" s="52" t="str">
        <f>VLOOKUP(B4220,'Список DKV от ЮТД'!$A$1:$S$10000,18,FALSE)</f>
        <v/>
      </c>
      <c r="O4220" s="52" t="str">
        <f>VLOOKUP(B4220,'Список DKV от ЮТД'!$A$1:$S$10000,19,FALSE)</f>
        <v/>
      </c>
      <c r="P4220" s="52" t="str">
        <f>VLOOKUP(B4220,'Список DKV от ЮТД'!$A$1:$S$10000,16,FALSE)</f>
        <v>547692114</v>
      </c>
      <c r="Q4220" s="52"/>
    </row>
    <row r="4221" spans="1:17">
      <c r="A4221" s="30">
        <v>4219</v>
      </c>
      <c r="B4221" s="37">
        <v>20410732042</v>
      </c>
      <c r="C4221" s="50">
        <v>44168</v>
      </c>
      <c r="E4221" s="50">
        <v>44168</v>
      </c>
      <c r="F4221" s="30" t="s">
        <v>18</v>
      </c>
      <c r="H4221" s="45">
        <v>44172</v>
      </c>
      <c r="I4221" s="30" t="str">
        <f>VLOOKUP(B4221,'Список DKV от ЮТД'!$A$1:$S$10000,15,FALSE)</f>
        <v>2411/3395</v>
      </c>
      <c r="J4221" s="30" t="s">
        <v>22</v>
      </c>
      <c r="K4221" s="41" t="str">
        <f>VLOOKUP(B4221,'Список DKV от ЮТД'!$A$1:$M$10000,13,FALSE)</f>
        <v>4</v>
      </c>
      <c r="L4221" s="30" t="str">
        <f>VLOOKUP(B4221,'Список DKV от ЮТД'!$A$1:$S$10000,14,FALSE)</f>
        <v>34DJF089</v>
      </c>
      <c r="M4221" s="52" t="str">
        <f>VLOOKUP(B4221,'Список DKV от ЮТД'!$A$1:$M$10000,10,FALSE)</f>
        <v>704310*******1730</v>
      </c>
      <c r="N4221" s="52" t="str">
        <f>VLOOKUP(B4221,'Список DKV от ЮТД'!$A$1:$S$10000,18,FALSE)</f>
        <v/>
      </c>
      <c r="O4221" s="52" t="str">
        <f>VLOOKUP(B4221,'Список DKV от ЮТД'!$A$1:$S$10000,19,FALSE)</f>
        <v/>
      </c>
      <c r="P4221" s="52" t="str">
        <f>VLOOKUP(B4221,'Список DKV от ЮТД'!$A$1:$S$10000,16,FALSE)</f>
        <v>547692020</v>
      </c>
      <c r="Q4221" s="52"/>
    </row>
    <row r="4222" spans="1:17">
      <c r="A4222" s="30">
        <v>4220</v>
      </c>
      <c r="B4222" s="37">
        <v>20410732083</v>
      </c>
      <c r="C4222" s="50">
        <v>44168</v>
      </c>
      <c r="E4222" s="50">
        <v>44168</v>
      </c>
      <c r="F4222" s="30" t="s">
        <v>18</v>
      </c>
      <c r="H4222" s="45">
        <v>44172</v>
      </c>
      <c r="I4222" s="30" t="str">
        <f>VLOOKUP(B4222,'Список DKV от ЮТД'!$A$1:$S$10000,15,FALSE)</f>
        <v>2411/3396</v>
      </c>
      <c r="J4222" s="30" t="s">
        <v>22</v>
      </c>
      <c r="K4222" s="41" t="str">
        <f>VLOOKUP(B4222,'Список DKV от ЮТД'!$A$1:$M$10000,13,FALSE)</f>
        <v>4</v>
      </c>
      <c r="L4222" s="30" t="str">
        <f>VLOOKUP(B4222,'Список DKV от ЮТД'!$A$1:$S$10000,14,FALSE)</f>
        <v>34DJT250</v>
      </c>
      <c r="M4222" s="52" t="str">
        <f>VLOOKUP(B4222,'Список DKV от ЮТД'!$A$1:$M$10000,10,FALSE)</f>
        <v>704310*******5738</v>
      </c>
      <c r="N4222" s="52" t="str">
        <f>VLOOKUP(B4222,'Список DKV от ЮТД'!$A$1:$S$10000,18,FALSE)</f>
        <v/>
      </c>
      <c r="O4222" s="52" t="str">
        <f>VLOOKUP(B4222,'Список DKV от ЮТД'!$A$1:$S$10000,19,FALSE)</f>
        <v/>
      </c>
      <c r="P4222" s="52" t="str">
        <f>VLOOKUP(B4222,'Список DKV от ЮТД'!$A$1:$S$10000,16,FALSE)</f>
        <v>547692024</v>
      </c>
      <c r="Q4222" s="52"/>
    </row>
    <row r="4223" spans="1:17">
      <c r="A4223" s="30">
        <v>4221</v>
      </c>
      <c r="B4223" s="37">
        <v>20410732125</v>
      </c>
      <c r="C4223" s="50">
        <v>44168</v>
      </c>
      <c r="E4223" s="50">
        <v>44168</v>
      </c>
      <c r="F4223" s="30" t="s">
        <v>18</v>
      </c>
      <c r="H4223" s="45">
        <v>44172</v>
      </c>
      <c r="I4223" s="30" t="str">
        <f>VLOOKUP(B4223,'Список DKV от ЮТД'!$A$1:$S$10000,15,FALSE)</f>
        <v>2411/3397</v>
      </c>
      <c r="J4223" s="30" t="s">
        <v>22</v>
      </c>
      <c r="K4223" s="41" t="str">
        <f>VLOOKUP(B4223,'Список DKV от ЮТД'!$A$1:$M$10000,13,FALSE)</f>
        <v>4</v>
      </c>
      <c r="L4223" s="30" t="str">
        <f>VLOOKUP(B4223,'Список DKV от ЮТД'!$A$1:$S$10000,14,FALSE)</f>
        <v>34ZBS35</v>
      </c>
      <c r="M4223" s="52" t="str">
        <f>VLOOKUP(B4223,'Список DKV от ЮТД'!$A$1:$M$10000,10,FALSE)</f>
        <v>704310*******9886</v>
      </c>
      <c r="N4223" s="52" t="str">
        <f>VLOOKUP(B4223,'Список DKV от ЮТД'!$A$1:$S$10000,18,FALSE)</f>
        <v/>
      </c>
      <c r="O4223" s="52" t="str">
        <f>VLOOKUP(B4223,'Список DKV от ЮТД'!$A$1:$S$10000,19,FALSE)</f>
        <v/>
      </c>
      <c r="P4223" s="52" t="str">
        <f>VLOOKUP(B4223,'Список DKV от ЮТД'!$A$1:$S$10000,16,FALSE)</f>
        <v>547692028</v>
      </c>
      <c r="Q4223" s="52"/>
    </row>
    <row r="4224" spans="1:17">
      <c r="A4224" s="30">
        <v>4222</v>
      </c>
      <c r="B4224" s="37">
        <v>20410732166</v>
      </c>
      <c r="C4224" s="50">
        <v>44168</v>
      </c>
      <c r="E4224" s="50">
        <v>44168</v>
      </c>
      <c r="F4224" s="30" t="s">
        <v>18</v>
      </c>
      <c r="H4224" s="45">
        <v>44172</v>
      </c>
      <c r="I4224" s="30" t="str">
        <f>VLOOKUP(B4224,'Список DKV от ЮТД'!$A$1:$S$10000,15,FALSE)</f>
        <v>2411/3398</v>
      </c>
      <c r="J4224" s="30" t="s">
        <v>22</v>
      </c>
      <c r="K4224" s="41" t="str">
        <f>VLOOKUP(B4224,'Список DKV от ЮТД'!$A$1:$M$10000,13,FALSE)</f>
        <v>4</v>
      </c>
      <c r="L4224" s="30" t="str">
        <f>VLOOKUP(B4224,'Список DKV от ЮТД'!$A$1:$S$10000,14,FALSE)</f>
        <v>81EL475</v>
      </c>
      <c r="M4224" s="52" t="str">
        <f>VLOOKUP(B4224,'Список DKV от ЮТД'!$A$1:$M$10000,10,FALSE)</f>
        <v>704310*******4132</v>
      </c>
      <c r="N4224" s="52" t="str">
        <f>VLOOKUP(B4224,'Список DKV от ЮТД'!$A$1:$S$10000,18,FALSE)</f>
        <v/>
      </c>
      <c r="O4224" s="52" t="str">
        <f>VLOOKUP(B4224,'Список DKV от ЮТД'!$A$1:$S$10000,19,FALSE)</f>
        <v/>
      </c>
      <c r="P4224" s="52" t="str">
        <f>VLOOKUP(B4224,'Список DKV от ЮТД'!$A$1:$S$10000,16,FALSE)</f>
        <v>547692032</v>
      </c>
      <c r="Q4224" s="52"/>
    </row>
    <row r="4225" spans="1:17">
      <c r="A4225" s="30">
        <v>4223</v>
      </c>
      <c r="B4225" s="37">
        <v>20410732208</v>
      </c>
      <c r="C4225" s="50">
        <v>44168</v>
      </c>
      <c r="E4225" s="50">
        <v>44168</v>
      </c>
      <c r="F4225" s="30" t="s">
        <v>18</v>
      </c>
      <c r="H4225" s="45">
        <v>44172</v>
      </c>
      <c r="I4225" s="30" t="str">
        <f>VLOOKUP(B4225,'Список DKV от ЮТД'!$A$1:$S$10000,15,FALSE)</f>
        <v>2411/3399</v>
      </c>
      <c r="J4225" s="30" t="s">
        <v>22</v>
      </c>
      <c r="K4225" s="41" t="str">
        <f>VLOOKUP(B4225,'Список DKV от ЮТД'!$A$1:$M$10000,13,FALSE)</f>
        <v>4</v>
      </c>
      <c r="L4225" s="30" t="str">
        <f>VLOOKUP(B4225,'Список DKV от ЮТД'!$A$1:$S$10000,14,FALSE)</f>
        <v>07AEK876</v>
      </c>
      <c r="M4225" s="52" t="str">
        <f>VLOOKUP(B4225,'Список DKV от ЮТД'!$A$1:$M$10000,10,FALSE)</f>
        <v>704310*******7562</v>
      </c>
      <c r="N4225" s="52" t="str">
        <f>VLOOKUP(B4225,'Список DKV от ЮТД'!$A$1:$S$10000,18,FALSE)</f>
        <v/>
      </c>
      <c r="O4225" s="52" t="str">
        <f>VLOOKUP(B4225,'Список DKV от ЮТД'!$A$1:$S$10000,19,FALSE)</f>
        <v/>
      </c>
      <c r="P4225" s="52" t="str">
        <f>VLOOKUP(B4225,'Список DKV от ЮТД'!$A$1:$S$10000,16,FALSE)</f>
        <v>547692036</v>
      </c>
      <c r="Q4225" s="52"/>
    </row>
    <row r="4226" spans="1:17">
      <c r="A4226" s="30">
        <v>4224</v>
      </c>
      <c r="B4226" s="37">
        <v>20410732240</v>
      </c>
      <c r="C4226" s="50">
        <v>44168</v>
      </c>
      <c r="E4226" s="50">
        <v>44168</v>
      </c>
      <c r="F4226" s="30" t="s">
        <v>18</v>
      </c>
      <c r="H4226" s="45">
        <v>44172</v>
      </c>
      <c r="I4226" s="30" t="str">
        <f>VLOOKUP(B4226,'Список DKV от ЮТД'!$A$1:$S$10000,15,FALSE)</f>
        <v>2411/3400</v>
      </c>
      <c r="J4226" s="30" t="s">
        <v>22</v>
      </c>
      <c r="K4226" s="41" t="str">
        <f>VLOOKUP(B4226,'Список DKV от ЮТД'!$A$1:$M$10000,13,FALSE)</f>
        <v>4</v>
      </c>
      <c r="L4226" s="30" t="str">
        <f>VLOOKUP(B4226,'Список DKV от ЮТД'!$A$1:$S$10000,14,FALSE)</f>
        <v>33AGH121</v>
      </c>
      <c r="M4226" s="52" t="str">
        <f>VLOOKUP(B4226,'Список DKV от ЮТД'!$A$1:$M$10000,10,FALSE)</f>
        <v>704310*******4423</v>
      </c>
      <c r="N4226" s="52" t="str">
        <f>VLOOKUP(B4226,'Список DKV от ЮТД'!$A$1:$S$10000,18,FALSE)</f>
        <v/>
      </c>
      <c r="O4226" s="52" t="str">
        <f>VLOOKUP(B4226,'Список DKV от ЮТД'!$A$1:$S$10000,19,FALSE)</f>
        <v/>
      </c>
      <c r="P4226" s="52" t="str">
        <f>VLOOKUP(B4226,'Список DKV от ЮТД'!$A$1:$S$10000,16,FALSE)</f>
        <v>547692040</v>
      </c>
      <c r="Q4226" s="52"/>
    </row>
    <row r="4227" spans="1:17">
      <c r="A4227" s="30">
        <v>4225</v>
      </c>
      <c r="B4227" s="37">
        <v>20410732281</v>
      </c>
      <c r="C4227" s="50">
        <v>44168</v>
      </c>
      <c r="E4227" s="50">
        <v>44168</v>
      </c>
      <c r="F4227" s="30" t="s">
        <v>18</v>
      </c>
      <c r="H4227" s="45">
        <v>44172</v>
      </c>
      <c r="I4227" s="30" t="str">
        <f>VLOOKUP(B4227,'Список DKV от ЮТД'!$A$1:$S$10000,15,FALSE)</f>
        <v>2411/3401</v>
      </c>
      <c r="J4227" s="30" t="s">
        <v>22</v>
      </c>
      <c r="K4227" s="41" t="str">
        <f>VLOOKUP(B4227,'Список DKV от ЮТД'!$A$1:$M$10000,13,FALSE)</f>
        <v>4</v>
      </c>
      <c r="L4227" s="30" t="str">
        <f>VLOOKUP(B4227,'Список DKV от ЮТД'!$A$1:$S$10000,14,FALSE)</f>
        <v>33AGH138</v>
      </c>
      <c r="M4227" s="52" t="str">
        <f>VLOOKUP(B4227,'Список DKV от ЮТД'!$A$1:$M$10000,10,FALSE)</f>
        <v>704310*******1213</v>
      </c>
      <c r="N4227" s="52" t="str">
        <f>VLOOKUP(B4227,'Список DKV от ЮТД'!$A$1:$S$10000,18,FALSE)</f>
        <v/>
      </c>
      <c r="O4227" s="52" t="str">
        <f>VLOOKUP(B4227,'Список DKV от ЮТД'!$A$1:$S$10000,19,FALSE)</f>
        <v/>
      </c>
      <c r="P4227" s="52" t="str">
        <f>VLOOKUP(B4227,'Список DKV от ЮТД'!$A$1:$S$10000,16,FALSE)</f>
        <v>547692044</v>
      </c>
      <c r="Q4227" s="52"/>
    </row>
    <row r="4228" spans="1:17">
      <c r="A4228" s="30">
        <v>4226</v>
      </c>
      <c r="B4228" s="37">
        <v>20410732323</v>
      </c>
      <c r="C4228" s="50">
        <v>44168</v>
      </c>
      <c r="E4228" s="50">
        <v>44168</v>
      </c>
      <c r="F4228" s="30" t="s">
        <v>18</v>
      </c>
      <c r="H4228" s="45">
        <v>44172</v>
      </c>
      <c r="I4228" s="30" t="str">
        <f>VLOOKUP(B4228,'Список DKV от ЮТД'!$A$1:$S$10000,15,FALSE)</f>
        <v>2411/3402</v>
      </c>
      <c r="J4228" s="30" t="s">
        <v>22</v>
      </c>
      <c r="K4228" s="41" t="str">
        <f>VLOOKUP(B4228,'Список DKV от ЮТД'!$A$1:$M$10000,13,FALSE)</f>
        <v>4</v>
      </c>
      <c r="L4228" s="30" t="str">
        <f>VLOOKUP(B4228,'Список DKV от ЮТД'!$A$1:$S$10000,14,FALSE)</f>
        <v>34CHE637</v>
      </c>
      <c r="M4228" s="52" t="str">
        <f>VLOOKUP(B4228,'Список DKV от ЮТД'!$A$1:$M$10000,10,FALSE)</f>
        <v>704310*******0746</v>
      </c>
      <c r="N4228" s="52" t="str">
        <f>VLOOKUP(B4228,'Список DKV от ЮТД'!$A$1:$S$10000,18,FALSE)</f>
        <v>expired</v>
      </c>
      <c r="O4228" s="52" t="str">
        <f>VLOOKUP(B4228,'Список DKV от ЮТД'!$A$1:$S$10000,19,FALSE)</f>
        <v>blocked</v>
      </c>
      <c r="P4228" s="52" t="str">
        <f>VLOOKUP(B4228,'Список DKV от ЮТД'!$A$1:$S$10000,16,FALSE)</f>
        <v>547692048</v>
      </c>
      <c r="Q4228" s="52"/>
    </row>
    <row r="4229" spans="1:17">
      <c r="A4229" s="30">
        <v>4227</v>
      </c>
      <c r="B4229" s="37">
        <v>20410732448</v>
      </c>
      <c r="C4229" s="50">
        <v>44168</v>
      </c>
      <c r="E4229" s="50">
        <v>44168</v>
      </c>
      <c r="F4229" s="30" t="s">
        <v>18</v>
      </c>
      <c r="H4229" s="45">
        <v>44172</v>
      </c>
      <c r="I4229" s="30" t="str">
        <f>VLOOKUP(B4229,'Список DKV от ЮТД'!$A$1:$S$10000,15,FALSE)</f>
        <v>2411/3403</v>
      </c>
      <c r="J4229" s="30" t="s">
        <v>22</v>
      </c>
      <c r="K4229" s="41" t="str">
        <f>VLOOKUP(B4229,'Список DKV от ЮТД'!$A$1:$M$10000,13,FALSE)</f>
        <v>4</v>
      </c>
      <c r="L4229" s="30" t="str">
        <f>VLOOKUP(B4229,'Список DKV от ЮТД'!$A$1:$S$10000,14,FALSE)</f>
        <v>34AEN348</v>
      </c>
      <c r="M4229" s="52" t="str">
        <f>VLOOKUP(B4229,'Список DKV от ЮТД'!$A$1:$M$10000,10,FALSE)</f>
        <v>704310*******8805</v>
      </c>
      <c r="N4229" s="52" t="str">
        <f>VLOOKUP(B4229,'Список DKV от ЮТД'!$A$1:$S$10000,18,FALSE)</f>
        <v/>
      </c>
      <c r="O4229" s="52" t="str">
        <f>VLOOKUP(B4229,'Список DKV от ЮТД'!$A$1:$S$10000,19,FALSE)</f>
        <v/>
      </c>
      <c r="P4229" s="52" t="str">
        <f>VLOOKUP(B4229,'Список DKV от ЮТД'!$A$1:$S$10000,16,FALSE)</f>
        <v>547692060</v>
      </c>
      <c r="Q4229" s="52"/>
    </row>
    <row r="4230" spans="1:17">
      <c r="A4230" s="30">
        <v>4228</v>
      </c>
      <c r="B4230" s="37">
        <v>20410732489</v>
      </c>
      <c r="C4230" s="50">
        <v>44168</v>
      </c>
      <c r="E4230" s="50">
        <v>44168</v>
      </c>
      <c r="F4230" s="30" t="s">
        <v>18</v>
      </c>
      <c r="H4230" s="45">
        <v>44172</v>
      </c>
      <c r="I4230" s="30" t="str">
        <f>VLOOKUP(B4230,'Список DKV от ЮТД'!$A$1:$S$10000,15,FALSE)</f>
        <v>2411/3404</v>
      </c>
      <c r="J4230" s="30" t="s">
        <v>22</v>
      </c>
      <c r="K4230" s="41" t="str">
        <f>VLOOKUP(B4230,'Список DKV от ЮТД'!$A$1:$M$10000,13,FALSE)</f>
        <v>4</v>
      </c>
      <c r="L4230" s="30" t="str">
        <f>VLOOKUP(B4230,'Список DKV от ЮТД'!$A$1:$S$10000,14,FALSE)</f>
        <v>34NS3096</v>
      </c>
      <c r="M4230" s="52" t="str">
        <f>VLOOKUP(B4230,'Список DKV от ЮТД'!$A$1:$M$10000,10,FALSE)</f>
        <v>704310*******6650</v>
      </c>
      <c r="N4230" s="52" t="str">
        <f>VLOOKUP(B4230,'Список DKV от ЮТД'!$A$1:$S$10000,18,FALSE)</f>
        <v/>
      </c>
      <c r="O4230" s="52" t="str">
        <f>VLOOKUP(B4230,'Список DKV от ЮТД'!$A$1:$S$10000,19,FALSE)</f>
        <v/>
      </c>
      <c r="P4230" s="52" t="str">
        <f>VLOOKUP(B4230,'Список DKV от ЮТД'!$A$1:$S$10000,16,FALSE)</f>
        <v>547692064</v>
      </c>
      <c r="Q4230" s="52"/>
    </row>
    <row r="4231" spans="1:17">
      <c r="A4231" s="30">
        <v>4229</v>
      </c>
      <c r="B4231" s="37">
        <v>20410732562</v>
      </c>
      <c r="C4231" s="50">
        <v>44168</v>
      </c>
      <c r="E4231" s="50">
        <v>44168</v>
      </c>
      <c r="F4231" s="30" t="s">
        <v>18</v>
      </c>
      <c r="H4231" s="45">
        <v>44172</v>
      </c>
      <c r="I4231" s="30" t="str">
        <f>VLOOKUP(B4231,'Список DKV от ЮТД'!$A$1:$S$10000,15,FALSE)</f>
        <v>2411/3405</v>
      </c>
      <c r="J4231" s="30" t="s">
        <v>22</v>
      </c>
      <c r="K4231" s="41" t="str">
        <f>VLOOKUP(B4231,'Список DKV от ЮТД'!$A$1:$M$10000,13,FALSE)</f>
        <v>4</v>
      </c>
      <c r="L4231" s="30" t="str">
        <f>VLOOKUP(B4231,'Список DKV от ЮТД'!$A$1:$S$10000,14,FALSE)</f>
        <v>07MZF94</v>
      </c>
      <c r="M4231" s="52" t="str">
        <f>VLOOKUP(B4231,'Список DKV от ЮТД'!$A$1:$M$10000,10,FALSE)</f>
        <v>704310*******7604</v>
      </c>
      <c r="N4231" s="52" t="str">
        <f>VLOOKUP(B4231,'Список DKV от ЮТД'!$A$1:$S$10000,18,FALSE)</f>
        <v/>
      </c>
      <c r="O4231" s="52" t="str">
        <f>VLOOKUP(B4231,'Список DKV от ЮТД'!$A$1:$S$10000,19,FALSE)</f>
        <v/>
      </c>
      <c r="P4231" s="52" t="str">
        <f>VLOOKUP(B4231,'Список DKV от ЮТД'!$A$1:$S$10000,16,FALSE)</f>
        <v>547692072</v>
      </c>
      <c r="Q4231" s="52"/>
    </row>
    <row r="4232" spans="1:17">
      <c r="A4232" s="30">
        <v>4230</v>
      </c>
      <c r="B4232" s="37">
        <v>20410732521</v>
      </c>
      <c r="C4232" s="50">
        <v>44168</v>
      </c>
      <c r="E4232" s="50">
        <v>44168</v>
      </c>
      <c r="F4232" s="30" t="s">
        <v>18</v>
      </c>
      <c r="H4232" s="45">
        <v>44172</v>
      </c>
      <c r="I4232" s="30" t="str">
        <f>VLOOKUP(B4232,'Список DKV от ЮТД'!$A$1:$S$10000,15,FALSE)</f>
        <v>2411/3406</v>
      </c>
      <c r="J4232" s="30" t="s">
        <v>22</v>
      </c>
      <c r="K4232" s="41" t="str">
        <f>VLOOKUP(B4232,'Список DKV от ЮТД'!$A$1:$M$10000,13,FALSE)</f>
        <v>4</v>
      </c>
      <c r="L4232" s="30" t="str">
        <f>VLOOKUP(B4232,'Список DKV от ЮТД'!$A$1:$S$10000,14,FALSE)</f>
        <v>CT3165BX</v>
      </c>
      <c r="M4232" s="52" t="str">
        <f>VLOOKUP(B4232,'Список DKV от ЮТД'!$A$1:$M$10000,10,FALSE)</f>
        <v>704310*******9576</v>
      </c>
      <c r="N4232" s="52" t="str">
        <f>VLOOKUP(B4232,'Список DKV от ЮТД'!$A$1:$S$10000,18,FALSE)</f>
        <v/>
      </c>
      <c r="O4232" s="52" t="str">
        <f>VLOOKUP(B4232,'Список DKV от ЮТД'!$A$1:$S$10000,19,FALSE)</f>
        <v/>
      </c>
      <c r="P4232" s="52" t="str">
        <f>VLOOKUP(B4232,'Список DKV от ЮТД'!$A$1:$S$10000,16,FALSE)</f>
        <v>547692068</v>
      </c>
      <c r="Q4232" s="52"/>
    </row>
    <row r="4233" spans="1:17">
      <c r="A4233" s="30">
        <v>4231</v>
      </c>
      <c r="B4233" s="37">
        <v>20410732604</v>
      </c>
      <c r="C4233" s="50">
        <v>44168</v>
      </c>
      <c r="E4233" s="50">
        <v>44168</v>
      </c>
      <c r="F4233" s="30" t="s">
        <v>18</v>
      </c>
      <c r="H4233" s="45">
        <v>44172</v>
      </c>
      <c r="I4233" s="30" t="str">
        <f>VLOOKUP(B4233,'Список DKV от ЮТД'!$A$1:$S$10000,15,FALSE)</f>
        <v>2411/3407</v>
      </c>
      <c r="J4233" s="30" t="s">
        <v>22</v>
      </c>
      <c r="K4233" s="41" t="str">
        <f>VLOOKUP(B4233,'Список DKV от ЮТД'!$A$1:$M$10000,13,FALSE)</f>
        <v>4</v>
      </c>
      <c r="L4233" s="30" t="str">
        <f>VLOOKUP(B4233,'Список DKV от ЮТД'!$A$1:$S$10000,14,FALSE)</f>
        <v>42AHP638</v>
      </c>
      <c r="M4233" s="52" t="str">
        <f>VLOOKUP(B4233,'Список DKV от ЮТД'!$A$1:$M$10000,10,FALSE)</f>
        <v>704310*******9530</v>
      </c>
      <c r="N4233" s="52" t="str">
        <f>VLOOKUP(B4233,'Список DKV от ЮТД'!$A$1:$S$10000,18,FALSE)</f>
        <v/>
      </c>
      <c r="O4233" s="52" t="str">
        <f>VLOOKUP(B4233,'Список DKV от ЮТД'!$A$1:$S$10000,19,FALSE)</f>
        <v/>
      </c>
      <c r="P4233" s="52" t="str">
        <f>VLOOKUP(B4233,'Список DKV от ЮТД'!$A$1:$S$10000,16,FALSE)</f>
        <v>547692076</v>
      </c>
      <c r="Q4233" s="52"/>
    </row>
    <row r="4234" spans="1:17">
      <c r="A4234" s="30">
        <v>4232</v>
      </c>
      <c r="B4234" s="37">
        <v>20410732646</v>
      </c>
      <c r="C4234" s="50">
        <v>44168</v>
      </c>
      <c r="E4234" s="50">
        <v>44168</v>
      </c>
      <c r="F4234" s="30" t="s">
        <v>18</v>
      </c>
      <c r="H4234" s="45">
        <v>44172</v>
      </c>
      <c r="I4234" s="30" t="str">
        <f>VLOOKUP(B4234,'Список DKV от ЮТД'!$A$1:$S$10000,15,FALSE)</f>
        <v>2411/3408</v>
      </c>
      <c r="J4234" s="30" t="s">
        <v>22</v>
      </c>
      <c r="K4234" s="41" t="str">
        <f>VLOOKUP(B4234,'Список DKV от ЮТД'!$A$1:$M$10000,13,FALSE)</f>
        <v>4</v>
      </c>
      <c r="L4234" s="30" t="str">
        <f>VLOOKUP(B4234,'Список DKV от ЮТД'!$A$1:$S$10000,14,FALSE)</f>
        <v>38PP178</v>
      </c>
      <c r="M4234" s="52" t="str">
        <f>VLOOKUP(B4234,'Список DKV от ЮТД'!$A$1:$M$10000,10,FALSE)</f>
        <v>704310*******2520</v>
      </c>
      <c r="N4234" s="52" t="str">
        <f>VLOOKUP(B4234,'Список DKV от ЮТД'!$A$1:$S$10000,18,FALSE)</f>
        <v/>
      </c>
      <c r="O4234" s="52" t="str">
        <f>VLOOKUP(B4234,'Список DKV от ЮТД'!$A$1:$S$10000,19,FALSE)</f>
        <v/>
      </c>
      <c r="P4234" s="52" t="str">
        <f>VLOOKUP(B4234,'Список DKV от ЮТД'!$A$1:$S$10000,16,FALSE)</f>
        <v>547692080</v>
      </c>
      <c r="Q4234" s="52"/>
    </row>
    <row r="4235" spans="1:17">
      <c r="A4235" s="30">
        <v>4233</v>
      </c>
      <c r="B4235" s="37">
        <v>20410732687</v>
      </c>
      <c r="C4235" s="50">
        <v>44168</v>
      </c>
      <c r="E4235" s="50">
        <v>44168</v>
      </c>
      <c r="F4235" s="30" t="s">
        <v>18</v>
      </c>
      <c r="H4235" s="45">
        <v>44172</v>
      </c>
      <c r="I4235" s="30" t="str">
        <f>VLOOKUP(B4235,'Список DKV от ЮТД'!$A$1:$S$10000,15,FALSE)</f>
        <v>2411/3409</v>
      </c>
      <c r="J4235" s="30" t="s">
        <v>22</v>
      </c>
      <c r="K4235" s="41" t="str">
        <f>VLOOKUP(B4235,'Список DKV от ЮТД'!$A$1:$M$10000,13,FALSE)</f>
        <v>4</v>
      </c>
      <c r="L4235" s="30" t="str">
        <f>VLOOKUP(B4235,'Список DKV от ЮТД'!$A$1:$S$10000,14,FALSE)</f>
        <v>07AAJ915</v>
      </c>
      <c r="M4235" s="52" t="str">
        <f>VLOOKUP(B4235,'Список DKV от ЮТД'!$A$1:$M$10000,10,FALSE)</f>
        <v>704310*******2489</v>
      </c>
      <c r="N4235" s="52" t="str">
        <f>VLOOKUP(B4235,'Список DKV от ЮТД'!$A$1:$S$10000,18,FALSE)</f>
        <v/>
      </c>
      <c r="O4235" s="52" t="str">
        <f>VLOOKUP(B4235,'Список DKV от ЮТД'!$A$1:$S$10000,19,FALSE)</f>
        <v/>
      </c>
      <c r="P4235" s="52" t="str">
        <f>VLOOKUP(B4235,'Список DKV от ЮТД'!$A$1:$S$10000,16,FALSE)</f>
        <v>547692084</v>
      </c>
      <c r="Q4235" s="52"/>
    </row>
    <row r="4236" spans="1:17">
      <c r="A4236" s="30">
        <v>4234</v>
      </c>
      <c r="B4236" s="37">
        <v>20410732729</v>
      </c>
      <c r="C4236" s="50">
        <v>44168</v>
      </c>
      <c r="E4236" s="50">
        <v>44168</v>
      </c>
      <c r="F4236" s="30" t="s">
        <v>18</v>
      </c>
      <c r="H4236" s="45">
        <v>44172</v>
      </c>
      <c r="I4236" s="30" t="str">
        <f>VLOOKUP(B4236,'Список DKV от ЮТД'!$A$1:$S$10000,15,FALSE)</f>
        <v>2411/3410</v>
      </c>
      <c r="J4236" s="30" t="s">
        <v>22</v>
      </c>
      <c r="K4236" s="41" t="str">
        <f>VLOOKUP(B4236,'Список DKV от ЮТД'!$A$1:$M$10000,13,FALSE)</f>
        <v>4</v>
      </c>
      <c r="L4236" s="30" t="str">
        <f>VLOOKUP(B4236,'Список DKV от ЮТД'!$A$1:$S$10000,14,FALSE)</f>
        <v>34SN6895</v>
      </c>
      <c r="M4236" s="52" t="str">
        <f>VLOOKUP(B4236,'Список DKV от ЮТД'!$A$1:$M$10000,10,FALSE)</f>
        <v>704310*******3666</v>
      </c>
      <c r="N4236" s="52" t="str">
        <f>VLOOKUP(B4236,'Список DKV от ЮТД'!$A$1:$S$10000,18,FALSE)</f>
        <v/>
      </c>
      <c r="O4236" s="52" t="str">
        <f>VLOOKUP(B4236,'Список DKV от ЮТД'!$A$1:$S$10000,19,FALSE)</f>
        <v/>
      </c>
      <c r="P4236" s="52" t="str">
        <f>VLOOKUP(B4236,'Список DKV от ЮТД'!$A$1:$S$10000,16,FALSE)</f>
        <v>547692088</v>
      </c>
      <c r="Q4236" s="52"/>
    </row>
    <row r="4237" spans="1:17">
      <c r="A4237" s="30">
        <v>4235</v>
      </c>
      <c r="B4237" s="37">
        <v>19431001791</v>
      </c>
      <c r="C4237" s="50">
        <v>44144</v>
      </c>
      <c r="E4237" s="50">
        <v>44144</v>
      </c>
      <c r="F4237" s="30" t="s">
        <v>20</v>
      </c>
      <c r="H4237" s="45">
        <v>44172</v>
      </c>
      <c r="I4237" s="30" t="str">
        <f>VLOOKUP(B4237,'Список DKV от ЮТД'!$A$1:$S$10000,15,FALSE)</f>
        <v>2412/670</v>
      </c>
      <c r="J4237" s="30" t="s">
        <v>22</v>
      </c>
      <c r="K4237" s="41" t="str">
        <f>VLOOKUP(B4237,'Список DKV от ЮТД'!$A$1:$M$10000,13,FALSE)</f>
        <v>4</v>
      </c>
      <c r="L4237" s="30" t="str">
        <f>VLOOKUP(B4237,'Список DKV от ЮТД'!$A$1:$S$10000,14,FALSE)</f>
        <v>ZG6860GO</v>
      </c>
      <c r="M4237" s="52" t="str">
        <f>VLOOKUP(B4237,'Список DKV от ЮТД'!$A$1:$M$10000,10,FALSE)</f>
        <v>704310*******0268</v>
      </c>
      <c r="N4237" s="52" t="str">
        <f>VLOOKUP(B4237,'Список DKV от ЮТД'!$A$1:$S$10000,18,FALSE)</f>
        <v>expired</v>
      </c>
      <c r="O4237" s="52" t="str">
        <f>VLOOKUP(B4237,'Список DKV от ЮТД'!$A$1:$S$10000,19,FALSE)</f>
        <v>blocked</v>
      </c>
      <c r="P4237" s="52" t="str">
        <f>VLOOKUP(B4237,'Список DKV от ЮТД'!$A$1:$S$10000,16,FALSE)</f>
        <v>430802771</v>
      </c>
      <c r="Q4237" s="52"/>
    </row>
    <row r="4238" spans="1:17">
      <c r="A4238" s="30">
        <v>4236</v>
      </c>
      <c r="B4238" s="37">
        <v>20410732760</v>
      </c>
      <c r="C4238" s="50">
        <v>44168</v>
      </c>
      <c r="E4238" s="50">
        <v>44168</v>
      </c>
      <c r="F4238" s="30" t="s">
        <v>18</v>
      </c>
      <c r="H4238" s="45">
        <v>44173</v>
      </c>
      <c r="I4238" s="30" t="str">
        <f>VLOOKUP(B4238,'Список DKV от ЮТД'!$A$1:$S$10000,15,FALSE)</f>
        <v>2411/3411</v>
      </c>
      <c r="J4238" s="30" t="s">
        <v>22</v>
      </c>
      <c r="K4238" s="41" t="str">
        <f>VLOOKUP(B4238,'Список DKV от ЮТД'!$A$1:$M$10000,13,FALSE)</f>
        <v>4</v>
      </c>
      <c r="L4238" s="30" t="str">
        <f>VLOOKUP(B4238,'Список DKV от ЮТД'!$A$1:$S$10000,14,FALSE)</f>
        <v>63AK828</v>
      </c>
      <c r="M4238" s="52" t="str">
        <f>VLOOKUP(B4238,'Список DKV от ЮТД'!$A$1:$M$10000,10,FALSE)</f>
        <v>704310*******8656</v>
      </c>
      <c r="N4238" s="52" t="str">
        <f>VLOOKUP(B4238,'Список DKV от ЮТД'!$A$1:$S$10000,18,FALSE)</f>
        <v/>
      </c>
      <c r="O4238" s="52" t="str">
        <f>VLOOKUP(B4238,'Список DKV от ЮТД'!$A$1:$S$10000,19,FALSE)</f>
        <v/>
      </c>
      <c r="P4238" s="52" t="str">
        <f>VLOOKUP(B4238,'Список DKV от ЮТД'!$A$1:$S$10000,16,FALSE)</f>
        <v>547692092</v>
      </c>
      <c r="Q4238" s="52"/>
    </row>
    <row r="4239" spans="1:17">
      <c r="A4239" s="30">
        <v>4237</v>
      </c>
      <c r="B4239" s="37">
        <v>20410732802</v>
      </c>
      <c r="C4239" s="50">
        <v>44168</v>
      </c>
      <c r="E4239" s="50">
        <v>44168</v>
      </c>
      <c r="F4239" s="30" t="s">
        <v>18</v>
      </c>
      <c r="H4239" s="45">
        <v>44173</v>
      </c>
      <c r="I4239" s="30" t="str">
        <f>VLOOKUP(B4239,'Список DKV от ЮТД'!$A$1:$S$10000,15,FALSE)</f>
        <v>2411/3412</v>
      </c>
      <c r="J4239" s="30" t="s">
        <v>22</v>
      </c>
      <c r="K4239" s="41" t="str">
        <f>VLOOKUP(B4239,'Список DKV от ЮТД'!$A$1:$M$10000,13,FALSE)</f>
        <v>4</v>
      </c>
      <c r="L4239" s="30" t="str">
        <f>VLOOKUP(B4239,'Список DKV от ЮТД'!$A$1:$S$10000,14,FALSE)</f>
        <v>34BTD135</v>
      </c>
      <c r="M4239" s="52" t="str">
        <f>VLOOKUP(B4239,'Список DKV от ЮТД'!$A$1:$M$10000,10,FALSE)</f>
        <v>704310*******0510</v>
      </c>
      <c r="N4239" s="52" t="str">
        <f>VLOOKUP(B4239,'Список DKV от ЮТД'!$A$1:$S$10000,18,FALSE)</f>
        <v/>
      </c>
      <c r="O4239" s="52" t="str">
        <f>VLOOKUP(B4239,'Список DKV от ЮТД'!$A$1:$S$10000,19,FALSE)</f>
        <v/>
      </c>
      <c r="P4239" s="52" t="str">
        <f>VLOOKUP(B4239,'Список DKV от ЮТД'!$A$1:$S$10000,16,FALSE)</f>
        <v>547692096</v>
      </c>
      <c r="Q4239" s="52"/>
    </row>
    <row r="4240" spans="1:17">
      <c r="A4240" s="30">
        <v>4238</v>
      </c>
      <c r="B4240" s="37">
        <v>20410732844</v>
      </c>
      <c r="C4240" s="50">
        <v>44168</v>
      </c>
      <c r="E4240" s="50">
        <v>44168</v>
      </c>
      <c r="F4240" s="30" t="s">
        <v>18</v>
      </c>
      <c r="H4240" s="45">
        <v>44173</v>
      </c>
      <c r="I4240" s="30" t="str">
        <f>VLOOKUP(B4240,'Список DKV от ЮТД'!$A$1:$S$10000,15,FALSE)</f>
        <v>2411/3413</v>
      </c>
      <c r="J4240" s="30" t="s">
        <v>22</v>
      </c>
      <c r="K4240" s="41" t="str">
        <f>VLOOKUP(B4240,'Список DKV от ЮТД'!$A$1:$M$10000,13,FALSE)</f>
        <v>4</v>
      </c>
      <c r="L4240" s="30" t="str">
        <f>VLOOKUP(B4240,'Список DKV от ЮТД'!$A$1:$S$10000,14,FALSE)</f>
        <v>34BTN567</v>
      </c>
      <c r="M4240" s="52" t="str">
        <f>VLOOKUP(B4240,'Список DKV от ЮТД'!$A$1:$M$10000,10,FALSE)</f>
        <v>704310*******0502</v>
      </c>
      <c r="N4240" s="52" t="str">
        <f>VLOOKUP(B4240,'Список DKV от ЮТД'!$A$1:$S$10000,18,FALSE)</f>
        <v/>
      </c>
      <c r="O4240" s="52" t="str">
        <f>VLOOKUP(B4240,'Список DKV от ЮТД'!$A$1:$S$10000,19,FALSE)</f>
        <v/>
      </c>
      <c r="P4240" s="52" t="str">
        <f>VLOOKUP(B4240,'Список DKV от ЮТД'!$A$1:$S$10000,16,FALSE)</f>
        <v>547692100</v>
      </c>
      <c r="Q4240" s="52"/>
    </row>
    <row r="4241" spans="1:17">
      <c r="A4241" s="30">
        <v>4239</v>
      </c>
      <c r="B4241" s="37">
        <v>20410732885</v>
      </c>
      <c r="C4241" s="50">
        <v>44168</v>
      </c>
      <c r="E4241" s="50">
        <v>44168</v>
      </c>
      <c r="F4241" s="30" t="s">
        <v>18</v>
      </c>
      <c r="H4241" s="45">
        <v>44173</v>
      </c>
      <c r="I4241" s="30" t="str">
        <f>VLOOKUP(B4241,'Список DKV от ЮТД'!$A$1:$S$10000,15,FALSE)</f>
        <v>2411/3414</v>
      </c>
      <c r="J4241" s="30" t="s">
        <v>22</v>
      </c>
      <c r="K4241" s="41" t="str">
        <f>VLOOKUP(B4241,'Список DKV от ЮТД'!$A$1:$M$10000,13,FALSE)</f>
        <v>4</v>
      </c>
      <c r="L4241" s="30" t="str">
        <f>VLOOKUP(B4241,'Список DKV от ЮТД'!$A$1:$S$10000,14,FALSE)</f>
        <v>07MZF96</v>
      </c>
      <c r="M4241" s="52" t="str">
        <f>VLOOKUP(B4241,'Список DKV от ЮТД'!$A$1:$M$10000,10,FALSE)</f>
        <v>704310*******7588</v>
      </c>
      <c r="N4241" s="52" t="str">
        <f>VLOOKUP(B4241,'Список DKV от ЮТД'!$A$1:$S$10000,18,FALSE)</f>
        <v/>
      </c>
      <c r="O4241" s="52" t="str">
        <f>VLOOKUP(B4241,'Список DKV от ЮТД'!$A$1:$S$10000,19,FALSE)</f>
        <v/>
      </c>
      <c r="P4241" s="52" t="str">
        <f>VLOOKUP(B4241,'Список DKV от ЮТД'!$A$1:$S$10000,16,FALSE)</f>
        <v>547692104</v>
      </c>
      <c r="Q4241" s="52"/>
    </row>
    <row r="4242" spans="1:17">
      <c r="A4242" s="30">
        <v>4240</v>
      </c>
      <c r="B4242" s="37">
        <v>20410732927</v>
      </c>
      <c r="C4242" s="50">
        <v>44168</v>
      </c>
      <c r="E4242" s="50">
        <v>44168</v>
      </c>
      <c r="F4242" s="30" t="s">
        <v>18</v>
      </c>
      <c r="H4242" s="45">
        <v>44173</v>
      </c>
      <c r="I4242" s="30" t="str">
        <f>VLOOKUP(B4242,'Список DKV от ЮТД'!$A$1:$S$10000,15,FALSE)</f>
        <v>2411/3415</v>
      </c>
      <c r="J4242" s="30" t="s">
        <v>22</v>
      </c>
      <c r="K4242" s="41" t="str">
        <f>VLOOKUP(B4242,'Список DKV от ЮТД'!$A$1:$M$10000,13,FALSE)</f>
        <v>4</v>
      </c>
      <c r="L4242" s="30" t="str">
        <f>VLOOKUP(B4242,'Список DKV от ЮТД'!$A$1:$S$10000,14,FALSE)</f>
        <v>31BD541</v>
      </c>
      <c r="M4242" s="52" t="str">
        <f>VLOOKUP(B4242,'Список DKV от ЮТД'!$A$1:$M$10000,10,FALSE)</f>
        <v>704310*******8120</v>
      </c>
      <c r="N4242" s="52" t="str">
        <f>VLOOKUP(B4242,'Список DKV от ЮТД'!$A$1:$S$10000,18,FALSE)</f>
        <v/>
      </c>
      <c r="O4242" s="52" t="str">
        <f>VLOOKUP(B4242,'Список DKV от ЮТД'!$A$1:$S$10000,19,FALSE)</f>
        <v/>
      </c>
      <c r="P4242" s="52" t="str">
        <f>VLOOKUP(B4242,'Список DKV от ЮТД'!$A$1:$S$10000,16,FALSE)</f>
        <v>547692108</v>
      </c>
      <c r="Q4242" s="52"/>
    </row>
    <row r="4243" spans="1:17">
      <c r="A4243" s="30">
        <v>4241</v>
      </c>
      <c r="B4243" s="37">
        <v>20410732364</v>
      </c>
      <c r="C4243" s="50">
        <v>44168</v>
      </c>
      <c r="E4243" s="50">
        <v>44168</v>
      </c>
      <c r="F4243" s="30" t="s">
        <v>18</v>
      </c>
      <c r="H4243" s="45">
        <v>44173</v>
      </c>
      <c r="I4243" s="30" t="str">
        <f>VLOOKUP(B4243,'Список DKV от ЮТД'!$A$1:$S$10000,15,FALSE)</f>
        <v>2411/3416</v>
      </c>
      <c r="J4243" s="30" t="s">
        <v>22</v>
      </c>
      <c r="K4243" s="41" t="str">
        <f>VLOOKUP(B4243,'Список DKV от ЮТД'!$A$1:$M$10000,13,FALSE)</f>
        <v>4</v>
      </c>
      <c r="L4243" s="30" t="str">
        <f>VLOOKUP(B4243,'Список DKV от ЮТД'!$A$1:$S$10000,14,FALSE)</f>
        <v>35ASH166</v>
      </c>
      <c r="M4243" s="52" t="str">
        <f>VLOOKUP(B4243,'Список DKV от ЮТД'!$A$1:$M$10000,10,FALSE)</f>
        <v>704310*******0365</v>
      </c>
      <c r="N4243" s="52" t="str">
        <f>VLOOKUP(B4243,'Список DKV от ЮТД'!$A$1:$S$10000,18,FALSE)</f>
        <v/>
      </c>
      <c r="O4243" s="52" t="str">
        <f>VLOOKUP(B4243,'Список DKV от ЮТД'!$A$1:$S$10000,19,FALSE)</f>
        <v/>
      </c>
      <c r="P4243" s="52" t="str">
        <f>VLOOKUP(B4243,'Список DKV от ЮТД'!$A$1:$S$10000,16,FALSE)</f>
        <v>547692052</v>
      </c>
      <c r="Q4243" s="52"/>
    </row>
    <row r="4244" spans="1:17">
      <c r="A4244" s="30">
        <v>4242</v>
      </c>
      <c r="B4244" s="37">
        <v>20410732406</v>
      </c>
      <c r="C4244" s="50">
        <v>44168</v>
      </c>
      <c r="E4244" s="50">
        <v>44168</v>
      </c>
      <c r="F4244" s="30" t="s">
        <v>18</v>
      </c>
      <c r="H4244" s="45">
        <v>44173</v>
      </c>
      <c r="I4244" s="30" t="str">
        <f>VLOOKUP(B4244,'Список DKV от ЮТД'!$A$1:$S$10000,15,FALSE)</f>
        <v>2411/3417</v>
      </c>
      <c r="J4244" s="30" t="s">
        <v>22</v>
      </c>
      <c r="K4244" s="41" t="str">
        <f>VLOOKUP(B4244,'Список DKV от ЮТД'!$A$1:$M$10000,13,FALSE)</f>
        <v>4</v>
      </c>
      <c r="L4244" s="30" t="str">
        <f>VLOOKUP(B4244,'Список DKV от ЮТД'!$A$1:$S$10000,14,FALSE)</f>
        <v>34BTD374</v>
      </c>
      <c r="M4244" s="52" t="str">
        <f>VLOOKUP(B4244,'Список DKV от ЮТД'!$A$1:$M$10000,10,FALSE)</f>
        <v>704310*******0536</v>
      </c>
      <c r="N4244" s="52" t="str">
        <f>VLOOKUP(B4244,'Список DKV от ЮТД'!$A$1:$S$10000,18,FALSE)</f>
        <v/>
      </c>
      <c r="O4244" s="52" t="str">
        <f>VLOOKUP(B4244,'Список DKV от ЮТД'!$A$1:$S$10000,19,FALSE)</f>
        <v/>
      </c>
      <c r="P4244" s="52" t="str">
        <f>VLOOKUP(B4244,'Список DKV от ЮТД'!$A$1:$S$10000,16,FALSE)</f>
        <v>547692056</v>
      </c>
      <c r="Q4244" s="52"/>
    </row>
    <row r="4245" spans="1:17">
      <c r="A4245" s="30">
        <v>4243</v>
      </c>
      <c r="B4245" s="37">
        <v>20410732513</v>
      </c>
      <c r="C4245" s="50">
        <v>44168</v>
      </c>
      <c r="E4245" s="50">
        <v>44168</v>
      </c>
      <c r="F4245" s="30" t="s">
        <v>18</v>
      </c>
      <c r="H4245" s="45">
        <v>44173</v>
      </c>
      <c r="I4245" s="30" t="str">
        <f>VLOOKUP(B4245,'Список DKV от ЮТД'!$A$1:$S$10000,15,FALSE)</f>
        <v>2411/3418</v>
      </c>
      <c r="J4245" s="30" t="s">
        <v>22</v>
      </c>
      <c r="K4245" s="41" t="str">
        <f>VLOOKUP(B4245,'Список DKV от ЮТД'!$A$1:$M$10000,13,FALSE)</f>
        <v>4</v>
      </c>
      <c r="L4245" s="30" t="str">
        <f>VLOOKUP(B4245,'Список DKV от ЮТД'!$A$1:$S$10000,14,FALSE)</f>
        <v>34JR0452</v>
      </c>
      <c r="M4245" s="52" t="str">
        <f>VLOOKUP(B4245,'Список DKV от ЮТД'!$A$1:$M$10000,10,FALSE)</f>
        <v>704310*******4163</v>
      </c>
      <c r="N4245" s="52" t="str">
        <f>VLOOKUP(B4245,'Список DKV от ЮТД'!$A$1:$S$10000,18,FALSE)</f>
        <v/>
      </c>
      <c r="O4245" s="52" t="str">
        <f>VLOOKUP(B4245,'Список DKV от ЮТД'!$A$1:$S$10000,19,FALSE)</f>
        <v/>
      </c>
      <c r="P4245" s="52" t="str">
        <f>VLOOKUP(B4245,'Список DKV от ЮТД'!$A$1:$S$10000,16,FALSE)</f>
        <v>547692067</v>
      </c>
      <c r="Q4245" s="52"/>
    </row>
    <row r="4246" spans="1:17">
      <c r="A4246" s="30">
        <v>4244</v>
      </c>
      <c r="B4246" s="37">
        <v>20410732554</v>
      </c>
      <c r="C4246" s="50">
        <v>44168</v>
      </c>
      <c r="E4246" s="50">
        <v>44168</v>
      </c>
      <c r="F4246" s="30" t="s">
        <v>18</v>
      </c>
      <c r="H4246" s="45">
        <v>44173</v>
      </c>
      <c r="I4246" s="30" t="str">
        <f>VLOOKUP(B4246,'Список DKV от ЮТД'!$A$1:$S$10000,15,FALSE)</f>
        <v>2411/3419</v>
      </c>
      <c r="J4246" s="30" t="s">
        <v>22</v>
      </c>
      <c r="K4246" s="41" t="str">
        <f>VLOOKUP(B4246,'Список DKV от ЮТД'!$A$1:$M$10000,13,FALSE)</f>
        <v>4</v>
      </c>
      <c r="L4246" s="30" t="str">
        <f>VLOOKUP(B4246,'Список DKV от ЮТД'!$A$1:$S$10000,14,FALSE)</f>
        <v>34DMP110</v>
      </c>
      <c r="M4246" s="52" t="str">
        <f>VLOOKUP(B4246,'Список DKV от ЮТД'!$A$1:$M$10000,10,FALSE)</f>
        <v>704310*******6512</v>
      </c>
      <c r="N4246" s="52" t="str">
        <f>VLOOKUP(B4246,'Список DKV от ЮТД'!$A$1:$S$10000,18,FALSE)</f>
        <v/>
      </c>
      <c r="O4246" s="52" t="str">
        <f>VLOOKUP(B4246,'Список DKV от ЮТД'!$A$1:$S$10000,19,FALSE)</f>
        <v/>
      </c>
      <c r="P4246" s="52" t="str">
        <f>VLOOKUP(B4246,'Список DKV от ЮТД'!$A$1:$S$10000,16,FALSE)</f>
        <v>547692071</v>
      </c>
      <c r="Q4246" s="52"/>
    </row>
    <row r="4247" spans="1:17">
      <c r="A4247" s="30">
        <v>4245</v>
      </c>
      <c r="B4247" s="37">
        <v>20410732596</v>
      </c>
      <c r="C4247" s="50">
        <v>44168</v>
      </c>
      <c r="E4247" s="50">
        <v>44168</v>
      </c>
      <c r="F4247" s="30" t="s">
        <v>18</v>
      </c>
      <c r="H4247" s="45">
        <v>44173</v>
      </c>
      <c r="I4247" s="30" t="str">
        <f>VLOOKUP(B4247,'Список DKV от ЮТД'!$A$1:$S$10000,15,FALSE)</f>
        <v>2411/3420</v>
      </c>
      <c r="J4247" s="30" t="s">
        <v>22</v>
      </c>
      <c r="K4247" s="41" t="str">
        <f>VLOOKUP(B4247,'Список DKV от ЮТД'!$A$1:$M$10000,13,FALSE)</f>
        <v>4</v>
      </c>
      <c r="L4247" s="30" t="str">
        <f>VLOOKUP(B4247,'Список DKV от ЮТД'!$A$1:$S$10000,14,FALSE)</f>
        <v>E81M485</v>
      </c>
      <c r="M4247" s="52" t="str">
        <f>VLOOKUP(B4247,'Список DKV от ЮТД'!$A$1:$M$10000,10,FALSE)</f>
        <v>704310*******0287</v>
      </c>
      <c r="N4247" s="52" t="str">
        <f>VLOOKUP(B4247,'Список DKV от ЮТД'!$A$1:$S$10000,18,FALSE)</f>
        <v/>
      </c>
      <c r="O4247" s="52" t="str">
        <f>VLOOKUP(B4247,'Список DKV от ЮТД'!$A$1:$S$10000,19,FALSE)</f>
        <v/>
      </c>
      <c r="P4247" s="52" t="str">
        <f>VLOOKUP(B4247,'Список DKV от ЮТД'!$A$1:$S$10000,16,FALSE)</f>
        <v>547692075</v>
      </c>
      <c r="Q4247" s="52"/>
    </row>
    <row r="4248" spans="1:17">
      <c r="A4248" s="30">
        <v>4246</v>
      </c>
      <c r="B4248" s="37">
        <v>20410732638</v>
      </c>
      <c r="C4248" s="50">
        <v>44168</v>
      </c>
      <c r="E4248" s="50">
        <v>44168</v>
      </c>
      <c r="F4248" s="30" t="s">
        <v>18</v>
      </c>
      <c r="H4248" s="45">
        <v>44173</v>
      </c>
      <c r="I4248" s="30" t="str">
        <f>VLOOKUP(B4248,'Список DKV от ЮТД'!$A$1:$S$10000,15,FALSE)</f>
        <v>2411/3421</v>
      </c>
      <c r="J4248" s="30" t="s">
        <v>22</v>
      </c>
      <c r="K4248" s="41" t="str">
        <f>VLOOKUP(B4248,'Список DKV от ЮТД'!$A$1:$M$10000,13,FALSE)</f>
        <v>4</v>
      </c>
      <c r="L4248" s="30" t="str">
        <f>VLOOKUP(B4248,'Список DKV от ЮТД'!$A$1:$S$10000,14,FALSE)</f>
        <v>34BTD317</v>
      </c>
      <c r="M4248" s="52" t="str">
        <f>VLOOKUP(B4248,'Список DKV от ЮТД'!$A$1:$M$10000,10,FALSE)</f>
        <v>704310*******0528</v>
      </c>
      <c r="N4248" s="52" t="str">
        <f>VLOOKUP(B4248,'Список DKV от ЮТД'!$A$1:$S$10000,18,FALSE)</f>
        <v/>
      </c>
      <c r="O4248" s="52" t="str">
        <f>VLOOKUP(B4248,'Список DKV от ЮТД'!$A$1:$S$10000,19,FALSE)</f>
        <v/>
      </c>
      <c r="P4248" s="52" t="str">
        <f>VLOOKUP(B4248,'Список DKV от ЮТД'!$A$1:$S$10000,16,FALSE)</f>
        <v>547692079</v>
      </c>
      <c r="Q4248" s="52"/>
    </row>
    <row r="4249" spans="1:17">
      <c r="A4249" s="30">
        <v>4247</v>
      </c>
      <c r="B4249" s="37">
        <v>20410732679</v>
      </c>
      <c r="C4249" s="50">
        <v>44168</v>
      </c>
      <c r="E4249" s="50">
        <v>44168</v>
      </c>
      <c r="F4249" s="30" t="s">
        <v>18</v>
      </c>
      <c r="H4249" s="45">
        <v>44173</v>
      </c>
      <c r="I4249" s="30" t="str">
        <f>VLOOKUP(B4249,'Список DKV от ЮТД'!$A$1:$S$10000,15,FALSE)</f>
        <v>2411/3422</v>
      </c>
      <c r="J4249" s="30" t="s">
        <v>22</v>
      </c>
      <c r="K4249" s="41" t="str">
        <f>VLOOKUP(B4249,'Список DKV от ЮТД'!$A$1:$M$10000,13,FALSE)</f>
        <v>4</v>
      </c>
      <c r="L4249" s="30" t="str">
        <f>VLOOKUP(B4249,'Список DKV от ЮТД'!$A$1:$S$10000,14,FALSE)</f>
        <v>42AHP955</v>
      </c>
      <c r="M4249" s="52" t="str">
        <f>VLOOKUP(B4249,'Список DKV от ЮТД'!$A$1:$M$10000,10,FALSE)</f>
        <v>704310*******1306</v>
      </c>
      <c r="N4249" s="52" t="str">
        <f>VLOOKUP(B4249,'Список DKV от ЮТД'!$A$1:$S$10000,18,FALSE)</f>
        <v/>
      </c>
      <c r="O4249" s="52" t="str">
        <f>VLOOKUP(B4249,'Список DKV от ЮТД'!$A$1:$S$10000,19,FALSE)</f>
        <v/>
      </c>
      <c r="P4249" s="52" t="str">
        <f>VLOOKUP(B4249,'Список DKV от ЮТД'!$A$1:$S$10000,16,FALSE)</f>
        <v>547692083</v>
      </c>
      <c r="Q4249" s="52"/>
    </row>
    <row r="4250" spans="1:17">
      <c r="A4250" s="30">
        <v>4248</v>
      </c>
      <c r="B4250" s="37">
        <v>20410732711</v>
      </c>
      <c r="C4250" s="50">
        <v>44168</v>
      </c>
      <c r="E4250" s="50">
        <v>44168</v>
      </c>
      <c r="F4250" s="30" t="s">
        <v>18</v>
      </c>
      <c r="H4250" s="45">
        <v>44173</v>
      </c>
      <c r="I4250" s="30" t="str">
        <f>VLOOKUP(B4250,'Список DKV от ЮТД'!$A$1:$S$10000,15,FALSE)</f>
        <v>2411/3423</v>
      </c>
      <c r="J4250" s="30" t="s">
        <v>22</v>
      </c>
      <c r="K4250" s="41" t="str">
        <f>VLOOKUP(B4250,'Список DKV от ЮТД'!$A$1:$M$10000,13,FALSE)</f>
        <v>4</v>
      </c>
      <c r="L4250" s="30" t="str">
        <f>VLOOKUP(B4250,'Список DKV от ЮТД'!$A$1:$S$10000,14,FALSE)</f>
        <v>38UN028</v>
      </c>
      <c r="M4250" s="52" t="str">
        <f>VLOOKUP(B4250,'Список DKV от ЮТД'!$A$1:$M$10000,10,FALSE)</f>
        <v>704310*******3949</v>
      </c>
      <c r="N4250" s="52" t="str">
        <f>VLOOKUP(B4250,'Список DKV от ЮТД'!$A$1:$S$10000,18,FALSE)</f>
        <v/>
      </c>
      <c r="O4250" s="52" t="str">
        <f>VLOOKUP(B4250,'Список DKV от ЮТД'!$A$1:$S$10000,19,FALSE)</f>
        <v/>
      </c>
      <c r="P4250" s="52" t="str">
        <f>VLOOKUP(B4250,'Список DKV от ЮТД'!$A$1:$S$10000,16,FALSE)</f>
        <v>547692087</v>
      </c>
      <c r="Q4250" s="52"/>
    </row>
    <row r="4251" spans="1:17">
      <c r="A4251" s="30">
        <v>4249</v>
      </c>
      <c r="B4251" s="37">
        <v>20410732752</v>
      </c>
      <c r="C4251" s="50">
        <v>44168</v>
      </c>
      <c r="E4251" s="50">
        <v>44168</v>
      </c>
      <c r="F4251" s="30" t="s">
        <v>18</v>
      </c>
      <c r="H4251" s="45">
        <v>44173</v>
      </c>
      <c r="I4251" s="30" t="str">
        <f>VLOOKUP(B4251,'Список DKV от ЮТД'!$A$1:$S$10000,15,FALSE)</f>
        <v>2411/3424</v>
      </c>
      <c r="J4251" s="30" t="s">
        <v>22</v>
      </c>
      <c r="K4251" s="41" t="str">
        <f>VLOOKUP(B4251,'Список DKV от ЮТД'!$A$1:$M$10000,13,FALSE)</f>
        <v>4</v>
      </c>
      <c r="L4251" s="30" t="str">
        <f>VLOOKUP(B4251,'Список DKV от ЮТД'!$A$1:$S$10000,14,FALSE)</f>
        <v>31AAF314</v>
      </c>
      <c r="M4251" s="52" t="str">
        <f>VLOOKUP(B4251,'Список DKV от ЮТД'!$A$1:$M$10000,10,FALSE)</f>
        <v>704310*******8236</v>
      </c>
      <c r="N4251" s="52" t="str">
        <f>VLOOKUP(B4251,'Список DKV от ЮТД'!$A$1:$S$10000,18,FALSE)</f>
        <v/>
      </c>
      <c r="O4251" s="52" t="str">
        <f>VLOOKUP(B4251,'Список DKV от ЮТД'!$A$1:$S$10000,19,FALSE)</f>
        <v/>
      </c>
      <c r="P4251" s="52" t="str">
        <f>VLOOKUP(B4251,'Список DKV от ЮТД'!$A$1:$S$10000,16,FALSE)</f>
        <v>547692091</v>
      </c>
      <c r="Q4251" s="52"/>
    </row>
    <row r="4252" spans="1:17">
      <c r="A4252" s="30">
        <v>4250</v>
      </c>
      <c r="B4252" s="37">
        <v>20410732794</v>
      </c>
      <c r="C4252" s="50">
        <v>44168</v>
      </c>
      <c r="E4252" s="50">
        <v>44168</v>
      </c>
      <c r="F4252" s="30" t="s">
        <v>18</v>
      </c>
      <c r="H4252" s="45">
        <v>44173</v>
      </c>
      <c r="I4252" s="30" t="str">
        <f>VLOOKUP(B4252,'Список DKV от ЮТД'!$A$1:$S$10000,15,FALSE)</f>
        <v>2411/3425</v>
      </c>
      <c r="J4252" s="30" t="s">
        <v>22</v>
      </c>
      <c r="K4252" s="41" t="str">
        <f>VLOOKUP(B4252,'Список DKV от ЮТД'!$A$1:$M$10000,13,FALSE)</f>
        <v>4</v>
      </c>
      <c r="L4252" s="30" t="str">
        <f>VLOOKUP(B4252,'Список DKV от ЮТД'!$A$1:$S$10000,14,FALSE)</f>
        <v>31GY571</v>
      </c>
      <c r="M4252" s="52" t="str">
        <f>VLOOKUP(B4252,'Список DKV от ЮТД'!$A$1:$M$10000,10,FALSE)</f>
        <v>704310*******8269</v>
      </c>
      <c r="N4252" s="52" t="str">
        <f>VLOOKUP(B4252,'Список DKV от ЮТД'!$A$1:$S$10000,18,FALSE)</f>
        <v/>
      </c>
      <c r="O4252" s="52" t="str">
        <f>VLOOKUP(B4252,'Список DKV от ЮТД'!$A$1:$S$10000,19,FALSE)</f>
        <v/>
      </c>
      <c r="P4252" s="52" t="str">
        <f>VLOOKUP(B4252,'Список DKV от ЮТД'!$A$1:$S$10000,16,FALSE)</f>
        <v>547692095</v>
      </c>
      <c r="Q4252" s="52"/>
    </row>
    <row r="4253" spans="1:17">
      <c r="A4253" s="30">
        <v>4251</v>
      </c>
      <c r="B4253" s="37">
        <v>20410732836</v>
      </c>
      <c r="C4253" s="50">
        <v>44168</v>
      </c>
      <c r="E4253" s="50">
        <v>44168</v>
      </c>
      <c r="F4253" s="30" t="s">
        <v>18</v>
      </c>
      <c r="H4253" s="45">
        <v>44173</v>
      </c>
      <c r="I4253" s="30" t="str">
        <f>VLOOKUP(B4253,'Список DKV от ЮТД'!$A$1:$S$10000,15,FALSE)</f>
        <v>2411/3426</v>
      </c>
      <c r="J4253" s="30" t="s">
        <v>22</v>
      </c>
      <c r="K4253" s="41" t="str">
        <f>VLOOKUP(B4253,'Список DKV от ЮТД'!$A$1:$M$10000,13,FALSE)</f>
        <v>4</v>
      </c>
      <c r="L4253" s="30" t="str">
        <f>VLOOKUP(B4253,'Список DKV от ЮТД'!$A$1:$S$10000,14,FALSE)</f>
        <v>34DKZ155</v>
      </c>
      <c r="M4253" s="52" t="str">
        <f>VLOOKUP(B4253,'Список DKV от ЮТД'!$A$1:$M$10000,10,FALSE)</f>
        <v>704310*******0720</v>
      </c>
      <c r="N4253" s="52" t="str">
        <f>VLOOKUP(B4253,'Список DKV от ЮТД'!$A$1:$S$10000,18,FALSE)</f>
        <v/>
      </c>
      <c r="O4253" s="52" t="str">
        <f>VLOOKUP(B4253,'Список DKV от ЮТД'!$A$1:$S$10000,19,FALSE)</f>
        <v/>
      </c>
      <c r="P4253" s="52" t="str">
        <f>VLOOKUP(B4253,'Список DKV от ЮТД'!$A$1:$S$10000,16,FALSE)</f>
        <v>547692099</v>
      </c>
      <c r="Q4253" s="52"/>
    </row>
    <row r="4254" spans="1:17">
      <c r="A4254" s="30">
        <v>4252</v>
      </c>
      <c r="B4254" s="37">
        <v>19431001809</v>
      </c>
      <c r="C4254" s="50">
        <v>44144</v>
      </c>
      <c r="E4254" s="50">
        <v>44144</v>
      </c>
      <c r="F4254" s="30" t="s">
        <v>20</v>
      </c>
      <c r="H4254" s="45">
        <v>44173</v>
      </c>
      <c r="I4254" s="30" t="str">
        <f>VLOOKUP(B4254,'Список DKV от ЮТД'!$A$1:$S$10000,15,FALSE)</f>
        <v>2412/671</v>
      </c>
      <c r="J4254" s="30" t="s">
        <v>22</v>
      </c>
      <c r="K4254" s="41" t="str">
        <f>VLOOKUP(B4254,'Список DKV от ЮТД'!$A$1:$M$10000,13,FALSE)</f>
        <v>4</v>
      </c>
      <c r="L4254" s="30" t="str">
        <f>VLOOKUP(B4254,'Список DKV от ЮТД'!$A$1:$S$10000,14,FALSE)</f>
        <v>RI6145F</v>
      </c>
      <c r="M4254" s="52" t="str">
        <f>VLOOKUP(B4254,'Список DKV от ЮТД'!$A$1:$M$10000,10,FALSE)</f>
        <v>704310*******0867</v>
      </c>
      <c r="N4254" s="52" t="str">
        <f>VLOOKUP(B4254,'Список DKV от ЮТД'!$A$1:$S$10000,18,FALSE)</f>
        <v/>
      </c>
      <c r="O4254" s="52" t="str">
        <f>VLOOKUP(B4254,'Список DKV от ЮТД'!$A$1:$S$10000,19,FALSE)</f>
        <v/>
      </c>
      <c r="P4254" s="52" t="str">
        <f>VLOOKUP(B4254,'Список DKV от ЮТД'!$A$1:$S$10000,16,FALSE)</f>
        <v>430802772</v>
      </c>
      <c r="Q4254" s="52"/>
    </row>
    <row r="4255" spans="1:17">
      <c r="A4255" s="30">
        <v>4253</v>
      </c>
      <c r="B4255" s="37">
        <v>20410732877</v>
      </c>
      <c r="C4255" s="50">
        <v>44168</v>
      </c>
      <c r="E4255" s="50">
        <v>44168</v>
      </c>
      <c r="F4255" s="30" t="s">
        <v>18</v>
      </c>
      <c r="H4255" s="45">
        <v>44174</v>
      </c>
      <c r="I4255" s="30" t="str">
        <f>VLOOKUP(B4255,'Список DKV от ЮТД'!$A$1:$S$10000,15,FALSE)</f>
        <v>2411/3427</v>
      </c>
      <c r="J4255" s="30" t="s">
        <v>22</v>
      </c>
      <c r="K4255" s="41" t="str">
        <f>VLOOKUP(B4255,'Список DKV от ЮТД'!$A$1:$M$10000,13,FALSE)</f>
        <v>4</v>
      </c>
      <c r="L4255" s="30" t="str">
        <f>VLOOKUP(B4255,'Список DKV от ЮТД'!$A$1:$S$10000,14,FALSE)</f>
        <v>81ES146</v>
      </c>
      <c r="M4255" s="52" t="str">
        <f>VLOOKUP(B4255,'Список DKV от ЮТД'!$A$1:$M$10000,10,FALSE)</f>
        <v>704310*******9148</v>
      </c>
      <c r="N4255" s="52" t="str">
        <f>VLOOKUP(B4255,'Список DKV от ЮТД'!$A$1:$S$10000,18,FALSE)</f>
        <v/>
      </c>
      <c r="O4255" s="52" t="str">
        <f>VLOOKUP(B4255,'Список DKV от ЮТД'!$A$1:$S$10000,19,FALSE)</f>
        <v/>
      </c>
      <c r="P4255" s="52" t="str">
        <f>VLOOKUP(B4255,'Список DKV от ЮТД'!$A$1:$S$10000,16,FALSE)</f>
        <v>547692103</v>
      </c>
      <c r="Q4255" s="52"/>
    </row>
    <row r="4256" spans="1:17">
      <c r="A4256" s="30">
        <v>4254</v>
      </c>
      <c r="B4256" s="37">
        <v>20410732919</v>
      </c>
      <c r="C4256" s="50">
        <v>44168</v>
      </c>
      <c r="E4256" s="50">
        <v>44168</v>
      </c>
      <c r="F4256" s="30" t="s">
        <v>18</v>
      </c>
      <c r="H4256" s="45">
        <v>44174</v>
      </c>
      <c r="I4256" s="30" t="str">
        <f>VLOOKUP(B4256,'Список DKV от ЮТД'!$A$1:$S$10000,15,FALSE)</f>
        <v>2411/3428</v>
      </c>
      <c r="J4256" s="30" t="s">
        <v>22</v>
      </c>
      <c r="K4256" s="41" t="str">
        <f>VLOOKUP(B4256,'Список DKV от ЮТД'!$A$1:$M$10000,13,FALSE)</f>
        <v>4</v>
      </c>
      <c r="L4256" s="30" t="str">
        <f>VLOOKUP(B4256,'Список DKV от ЮТД'!$A$1:$S$10000,14,FALSE)</f>
        <v>34DKY664</v>
      </c>
      <c r="M4256" s="52" t="str">
        <f>VLOOKUP(B4256,'Список DKV от ЮТД'!$A$1:$M$10000,10,FALSE)</f>
        <v>704310*******3022</v>
      </c>
      <c r="N4256" s="52" t="str">
        <f>VLOOKUP(B4256,'Список DKV от ЮТД'!$A$1:$S$10000,18,FALSE)</f>
        <v/>
      </c>
      <c r="O4256" s="52" t="str">
        <f>VLOOKUP(B4256,'Список DKV от ЮТД'!$A$1:$S$10000,19,FALSE)</f>
        <v/>
      </c>
      <c r="P4256" s="52" t="str">
        <f>VLOOKUP(B4256,'Список DKV от ЮТД'!$A$1:$S$10000,16,FALSE)</f>
        <v>547692107</v>
      </c>
      <c r="Q4256" s="52"/>
    </row>
    <row r="4257" spans="1:18">
      <c r="A4257" s="30">
        <v>4255</v>
      </c>
      <c r="B4257" s="37">
        <v>20410732430</v>
      </c>
      <c r="C4257" s="50">
        <v>44168</v>
      </c>
      <c r="E4257" s="50">
        <v>44168</v>
      </c>
      <c r="F4257" s="30" t="s">
        <v>18</v>
      </c>
      <c r="H4257" s="45">
        <v>44174</v>
      </c>
      <c r="I4257" s="30" t="str">
        <f>VLOOKUP(B4257,'Список DKV от ЮТД'!$A$1:$S$10000,15,FALSE)</f>
        <v>2411/3429</v>
      </c>
      <c r="J4257" s="30" t="s">
        <v>22</v>
      </c>
      <c r="K4257" s="41" t="str">
        <f>VLOOKUP(B4257,'Список DKV от ЮТД'!$A$1:$M$10000,13,FALSE)</f>
        <v>4</v>
      </c>
      <c r="L4257" s="30" t="str">
        <f>VLOOKUP(B4257,'Список DKV от ЮТД'!$A$1:$S$10000,14,FALSE)</f>
        <v>07ANT725</v>
      </c>
      <c r="M4257" s="52" t="str">
        <f>VLOOKUP(B4257,'Список DKV от ЮТД'!$A$1:$M$10000,10,FALSE)</f>
        <v>704310*******6133</v>
      </c>
      <c r="N4257" s="52" t="str">
        <f>VLOOKUP(B4257,'Список DKV от ЮТД'!$A$1:$S$10000,18,FALSE)</f>
        <v/>
      </c>
      <c r="O4257" s="52" t="str">
        <f>VLOOKUP(B4257,'Список DKV от ЮТД'!$A$1:$S$10000,19,FALSE)</f>
        <v/>
      </c>
      <c r="P4257" s="52" t="str">
        <f>VLOOKUP(B4257,'Список DKV от ЮТД'!$A$1:$S$10000,16,FALSE)</f>
        <v>547692059</v>
      </c>
      <c r="Q4257" s="52"/>
    </row>
    <row r="4258" spans="1:18">
      <c r="A4258" s="30">
        <v>4256</v>
      </c>
      <c r="B4258" s="37">
        <v>20410732356</v>
      </c>
      <c r="C4258" s="50">
        <v>44168</v>
      </c>
      <c r="E4258" s="50">
        <v>44168</v>
      </c>
      <c r="F4258" s="30" t="s">
        <v>18</v>
      </c>
      <c r="H4258" s="45">
        <v>44174</v>
      </c>
      <c r="I4258" s="30" t="str">
        <f>VLOOKUP(B4258,'Список DKV от ЮТД'!$A$1:$S$10000,15,FALSE)</f>
        <v>2411/3430</v>
      </c>
      <c r="J4258" s="30" t="s">
        <v>22</v>
      </c>
      <c r="K4258" s="41" t="str">
        <f>VLOOKUP(B4258,'Список DKV от ЮТД'!$A$1:$M$10000,13,FALSE)</f>
        <v>4</v>
      </c>
      <c r="L4258" s="30" t="str">
        <f>VLOOKUP(B4258,'Список DKV от ЮТД'!$A$1:$S$10000,14,FALSE)</f>
        <v>34PJ1024</v>
      </c>
      <c r="M4258" s="52" t="str">
        <f>VLOOKUP(B4258,'Список DKV от ЮТД'!$A$1:$M$10000,10,FALSE)</f>
        <v>704310*******3062</v>
      </c>
      <c r="N4258" s="52" t="str">
        <f>VLOOKUP(B4258,'Список DKV от ЮТД'!$A$1:$S$10000,18,FALSE)</f>
        <v/>
      </c>
      <c r="O4258" s="52" t="str">
        <f>VLOOKUP(B4258,'Список DKV от ЮТД'!$A$1:$S$10000,19,FALSE)</f>
        <v/>
      </c>
      <c r="P4258" s="52" t="str">
        <f>VLOOKUP(B4258,'Список DKV от ЮТД'!$A$1:$S$10000,16,FALSE)</f>
        <v>547692051</v>
      </c>
      <c r="Q4258" s="52"/>
    </row>
    <row r="4259" spans="1:18">
      <c r="A4259" s="30">
        <v>4257</v>
      </c>
      <c r="B4259" s="37">
        <v>20410732471</v>
      </c>
      <c r="C4259" s="50">
        <v>44168</v>
      </c>
      <c r="E4259" s="50">
        <v>44168</v>
      </c>
      <c r="F4259" s="30" t="s">
        <v>18</v>
      </c>
      <c r="H4259" s="45">
        <v>44174</v>
      </c>
      <c r="I4259" s="30" t="str">
        <f>VLOOKUP(B4259,'Список DKV от ЮТД'!$A$1:$S$10000,15,FALSE)</f>
        <v>2411/3431</v>
      </c>
      <c r="J4259" s="30" t="s">
        <v>22</v>
      </c>
      <c r="K4259" s="41" t="str">
        <f>VLOOKUP(B4259,'Список DKV от ЮТД'!$A$1:$M$10000,13,FALSE)</f>
        <v>4</v>
      </c>
      <c r="L4259" s="30" t="str">
        <f>VLOOKUP(B4259,'Список DKV от ЮТД'!$A$1:$S$10000,14,FALSE)</f>
        <v>34CRZ524</v>
      </c>
      <c r="M4259" s="52" t="str">
        <f>VLOOKUP(B4259,'Список DKV от ЮТД'!$A$1:$M$10000,10,FALSE)</f>
        <v>704310*******0262</v>
      </c>
      <c r="N4259" s="52" t="str">
        <f>VLOOKUP(B4259,'Список DKV от ЮТД'!$A$1:$S$10000,18,FALSE)</f>
        <v/>
      </c>
      <c r="O4259" s="52" t="str">
        <f>VLOOKUP(B4259,'Список DKV от ЮТД'!$A$1:$S$10000,19,FALSE)</f>
        <v/>
      </c>
      <c r="P4259" s="52" t="str">
        <f>VLOOKUP(B4259,'Список DKV от ЮТД'!$A$1:$S$10000,16,FALSE)</f>
        <v>547692063</v>
      </c>
      <c r="Q4259" s="52"/>
    </row>
    <row r="4260" spans="1:18">
      <c r="A4260" s="30">
        <v>4258</v>
      </c>
      <c r="B4260" s="37">
        <v>20410732968</v>
      </c>
      <c r="C4260" s="50">
        <v>44168</v>
      </c>
      <c r="E4260" s="50">
        <v>44168</v>
      </c>
      <c r="F4260" s="30" t="s">
        <v>18</v>
      </c>
      <c r="H4260" s="45">
        <v>44174</v>
      </c>
      <c r="I4260" s="30" t="str">
        <f>VLOOKUP(B4260,'Список DKV от ЮТД'!$A$1:$S$10000,15,FALSE)</f>
        <v>2411/3432</v>
      </c>
      <c r="J4260" s="30" t="s">
        <v>22</v>
      </c>
      <c r="K4260" s="41" t="str">
        <f>VLOOKUP(B4260,'Список DKV от ЮТД'!$A$1:$M$10000,13,FALSE)</f>
        <v>4</v>
      </c>
      <c r="L4260" s="30" t="str">
        <f>VLOOKUP(B4260,'Список DKV от ЮТД'!$A$1:$S$10000,14,FALSE)</f>
        <v>61K12553</v>
      </c>
      <c r="M4260" s="52" t="str">
        <f>VLOOKUP(B4260,'Список DKV от ЮТД'!$A$1:$M$10000,10,FALSE)</f>
        <v>704310*******0087</v>
      </c>
      <c r="N4260" s="52" t="str">
        <f>VLOOKUP(B4260,'Список DKV от ЮТД'!$A$1:$S$10000,18,FALSE)</f>
        <v>expired</v>
      </c>
      <c r="O4260" s="52" t="str">
        <f>VLOOKUP(B4260,'Список DKV от ЮТД'!$A$1:$S$10000,19,FALSE)</f>
        <v>blocked</v>
      </c>
      <c r="P4260" s="52" t="str">
        <f>VLOOKUP(B4260,'Список DKV от ЮТД'!$A$1:$S$10000,16,FALSE)</f>
        <v>547692112</v>
      </c>
      <c r="Q4260" s="52"/>
    </row>
    <row r="4261" spans="1:18">
      <c r="A4261" s="30">
        <v>4259</v>
      </c>
      <c r="B4261" s="37">
        <v>20410732943</v>
      </c>
      <c r="C4261" s="50">
        <v>44168</v>
      </c>
      <c r="E4261" s="50">
        <v>44168</v>
      </c>
      <c r="F4261" s="30" t="s">
        <v>18</v>
      </c>
      <c r="H4261" s="45">
        <v>44174</v>
      </c>
      <c r="I4261" s="30" t="str">
        <f>VLOOKUP(B4261,'Список DKV от ЮТД'!$A$1:$S$10000,15,FALSE)</f>
        <v>2411/3433</v>
      </c>
      <c r="J4261" s="30" t="s">
        <v>22</v>
      </c>
      <c r="K4261" s="41" t="str">
        <f>VLOOKUP(B4261,'Список DKV от ЮТД'!$A$1:$M$10000,13,FALSE)</f>
        <v>4</v>
      </c>
      <c r="L4261" s="30" t="str">
        <f>VLOOKUP(B4261,'Список DKV от ЮТД'!$A$1:$S$10000,14,FALSE)</f>
        <v>45KK434</v>
      </c>
      <c r="M4261" s="52" t="str">
        <f>VLOOKUP(B4261,'Список DKV от ЮТД'!$A$1:$M$10000,10,FALSE)</f>
        <v>704310*******1566</v>
      </c>
      <c r="N4261" s="52" t="str">
        <f>VLOOKUP(B4261,'Список DKV от ЮТД'!$A$1:$S$10000,18,FALSE)</f>
        <v/>
      </c>
      <c r="O4261" s="52" t="str">
        <f>VLOOKUP(B4261,'Список DKV от ЮТД'!$A$1:$S$10000,19,FALSE)</f>
        <v/>
      </c>
      <c r="P4261" s="52" t="str">
        <f>VLOOKUP(B4261,'Список DKV от ЮТД'!$A$1:$S$10000,16,FALSE)</f>
        <v>547692110</v>
      </c>
      <c r="Q4261" s="52"/>
    </row>
    <row r="4262" spans="1:18">
      <c r="A4262" s="30">
        <v>4260</v>
      </c>
      <c r="B4262" s="37">
        <v>20410732034</v>
      </c>
      <c r="C4262" s="50">
        <v>44168</v>
      </c>
      <c r="E4262" s="50">
        <v>44168</v>
      </c>
      <c r="F4262" s="30" t="s">
        <v>18</v>
      </c>
      <c r="H4262" s="45">
        <v>44174</v>
      </c>
      <c r="I4262" s="30" t="str">
        <f>VLOOKUP(B4262,'Список DKV от ЮТД'!$A$1:$S$10000,15,FALSE)</f>
        <v>2411/3434</v>
      </c>
      <c r="J4262" s="30" t="s">
        <v>22</v>
      </c>
      <c r="K4262" s="41" t="str">
        <f>VLOOKUP(B4262,'Список DKV от ЮТД'!$A$1:$M$10000,13,FALSE)</f>
        <v>2</v>
      </c>
      <c r="L4262" s="30" t="str">
        <f>VLOOKUP(B4262,'Список DKV от ЮТД'!$A$1:$S$10000,14,FALSE)</f>
        <v>34CJY187</v>
      </c>
      <c r="M4262" s="52" t="str">
        <f>VLOOKUP(B4262,'Список DKV от ЮТД'!$A$1:$M$10000,10,FALSE)</f>
        <v>704310*******8438</v>
      </c>
      <c r="N4262" s="52" t="str">
        <f>VLOOKUP(B4262,'Список DKV от ЮТД'!$A$1:$S$10000,18,FALSE)</f>
        <v/>
      </c>
      <c r="O4262" s="52" t="str">
        <f>VLOOKUP(B4262,'Список DKV от ЮТД'!$A$1:$S$10000,19,FALSE)</f>
        <v/>
      </c>
      <c r="P4262" s="52" t="str">
        <f>VLOOKUP(B4262,'Список DKV от ЮТД'!$A$1:$S$10000,16,FALSE)</f>
        <v>547692019</v>
      </c>
      <c r="Q4262" s="52"/>
    </row>
    <row r="4263" spans="1:18">
      <c r="A4263" s="30">
        <v>4261</v>
      </c>
      <c r="B4263" s="38">
        <v>20410732075</v>
      </c>
      <c r="C4263" s="50">
        <v>44168</v>
      </c>
      <c r="E4263" s="50">
        <v>44168</v>
      </c>
      <c r="F4263" s="30" t="s">
        <v>18</v>
      </c>
      <c r="G4263" s="41">
        <v>159</v>
      </c>
      <c r="H4263" s="45">
        <v>44174</v>
      </c>
      <c r="I4263" s="30" t="str">
        <f>VLOOKUP(B4263,'Список DKV от ЮТД'!$A$1:$S$10000,15,FALSE)</f>
        <v>2411/3435</v>
      </c>
      <c r="J4263" s="30" t="s">
        <v>22</v>
      </c>
      <c r="K4263" s="41" t="str">
        <f>VLOOKUP(B4263,'Список DKV от ЮТД'!$A$1:$M$10000,13,FALSE)</f>
        <v>4</v>
      </c>
      <c r="L4263" s="30" t="str">
        <f>VLOOKUP(B4263,'Список DKV от ЮТД'!$A$1:$S$10000,14,FALSE)</f>
        <v>33ACN642</v>
      </c>
      <c r="M4263" s="52" t="str">
        <f>VLOOKUP(B4263,'Список DKV от ЮТД'!$A$1:$M$10000,10,FALSE)</f>
        <v>704310*******0863</v>
      </c>
      <c r="N4263" s="52" t="str">
        <f>VLOOKUP(B4263,'Список DKV от ЮТД'!$A$1:$S$10000,18,FALSE)</f>
        <v>blocked</v>
      </c>
      <c r="O4263" s="52" t="str">
        <f>VLOOKUP(B4263,'Список DKV от ЮТД'!$A$1:$S$10000,19,FALSE)</f>
        <v>blocked</v>
      </c>
      <c r="P4263" s="52" t="str">
        <f>VLOOKUP(B4263,'Список DKV от ЮТД'!$A$1:$S$10000,16,FALSE)</f>
        <v>547692023</v>
      </c>
      <c r="Q4263" s="49">
        <v>159</v>
      </c>
      <c r="R4263" s="30" t="s">
        <v>30207</v>
      </c>
    </row>
    <row r="4264" spans="1:18">
      <c r="A4264" s="30">
        <v>4262</v>
      </c>
      <c r="B4264" s="37">
        <v>19460014491</v>
      </c>
      <c r="C4264" s="50">
        <v>44064</v>
      </c>
      <c r="E4264" s="50">
        <v>44064</v>
      </c>
      <c r="F4264" s="30" t="s">
        <v>21</v>
      </c>
      <c r="H4264" s="45">
        <v>44174</v>
      </c>
      <c r="I4264" s="30" t="str">
        <f>VLOOKUP(B4264,'Список DKV от ЮТД'!$A$1:$S$10000,15,FALSE)</f>
        <v>2414/81</v>
      </c>
      <c r="J4264" s="30" t="s">
        <v>22</v>
      </c>
      <c r="K4264" s="41" t="str">
        <f>VLOOKUP(B4264,'Список DKV от ЮТД'!$A$1:$M$10000,13,FALSE)</f>
        <v>4</v>
      </c>
      <c r="L4264" s="30" t="str">
        <f>VLOOKUP(B4264,'Список DKV от ЮТД'!$A$1:$S$10000,14,FALSE)</f>
        <v>A239EB67</v>
      </c>
      <c r="M4264" s="52" t="str">
        <f>VLOOKUP(B4264,'Список DKV от ЮТД'!$A$1:$M$10000,10,FALSE)</f>
        <v>704310*******9644</v>
      </c>
      <c r="N4264" s="52" t="str">
        <f>VLOOKUP(B4264,'Список DKV от ЮТД'!$A$1:$S$10000,18,FALSE)</f>
        <v/>
      </c>
      <c r="O4264" s="52" t="str">
        <f>VLOOKUP(B4264,'Список DKV от ЮТД'!$A$1:$S$10000,19,FALSE)</f>
        <v/>
      </c>
      <c r="P4264" s="52" t="str">
        <f>VLOOKUP(B4264,'Список DKV от ЮТД'!$A$1:$S$10000,16,FALSE)</f>
        <v>431490473</v>
      </c>
      <c r="Q4264" s="52"/>
    </row>
    <row r="4265" spans="1:18">
      <c r="A4265" s="30">
        <v>4263</v>
      </c>
      <c r="B4265" s="37">
        <v>20410732117</v>
      </c>
      <c r="C4265" s="50">
        <v>44168</v>
      </c>
      <c r="E4265" s="50">
        <v>44168</v>
      </c>
      <c r="F4265" s="30" t="s">
        <v>18</v>
      </c>
      <c r="H4265" s="45">
        <v>44175</v>
      </c>
      <c r="I4265" s="30" t="str">
        <f>VLOOKUP(B4265,'Список DKV от ЮТД'!$A$1:$S$10000,15,FALSE)</f>
        <v>2411/3436</v>
      </c>
      <c r="J4265" s="30" t="s">
        <v>22</v>
      </c>
      <c r="K4265" s="41" t="str">
        <f>VLOOKUP(B4265,'Список DKV от ЮТД'!$A$1:$M$10000,13,FALSE)</f>
        <v>4</v>
      </c>
      <c r="L4265" s="30" t="str">
        <f>VLOOKUP(B4265,'Список DKV от ЮТД'!$A$1:$S$10000,14,FALSE)</f>
        <v>07GTV84</v>
      </c>
      <c r="M4265" s="52" t="str">
        <f>VLOOKUP(B4265,'Список DKV от ЮТД'!$A$1:$M$10000,10,FALSE)</f>
        <v>704310*******7729</v>
      </c>
      <c r="N4265" s="52" t="str">
        <f>VLOOKUP(B4265,'Список DKV от ЮТД'!$A$1:$S$10000,18,FALSE)</f>
        <v/>
      </c>
      <c r="O4265" s="52" t="str">
        <f>VLOOKUP(B4265,'Список DKV от ЮТД'!$A$1:$S$10000,19,FALSE)</f>
        <v/>
      </c>
      <c r="P4265" s="52" t="str">
        <f>VLOOKUP(B4265,'Список DKV от ЮТД'!$A$1:$S$10000,16,FALSE)</f>
        <v>547692027</v>
      </c>
      <c r="Q4265" s="52"/>
    </row>
    <row r="4266" spans="1:18">
      <c r="A4266" s="30">
        <v>4264</v>
      </c>
      <c r="B4266" s="37">
        <v>20410732158</v>
      </c>
      <c r="C4266" s="50">
        <v>44168</v>
      </c>
      <c r="E4266" s="50">
        <v>44168</v>
      </c>
      <c r="F4266" s="30" t="s">
        <v>18</v>
      </c>
      <c r="H4266" s="45">
        <v>44175</v>
      </c>
      <c r="I4266" s="30" t="str">
        <f>VLOOKUP(B4266,'Список DKV от ЮТД'!$A$1:$S$10000,15,FALSE)</f>
        <v>2411/3437</v>
      </c>
      <c r="J4266" s="30" t="s">
        <v>22</v>
      </c>
      <c r="K4266" s="41" t="str">
        <f>VLOOKUP(B4266,'Список DKV от ЮТД'!$A$1:$M$10000,13,FALSE)</f>
        <v>4</v>
      </c>
      <c r="L4266" s="30" t="str">
        <f>VLOOKUP(B4266,'Список DKV от ЮТД'!$A$1:$S$10000,14,FALSE)</f>
        <v>81EL458</v>
      </c>
      <c r="M4266" s="52" t="str">
        <f>VLOOKUP(B4266,'Список DKV от ЮТД'!$A$1:$M$10000,10,FALSE)</f>
        <v>704310*******4124</v>
      </c>
      <c r="N4266" s="52" t="str">
        <f>VLOOKUP(B4266,'Список DKV от ЮТД'!$A$1:$S$10000,18,FALSE)</f>
        <v/>
      </c>
      <c r="O4266" s="52" t="str">
        <f>VLOOKUP(B4266,'Список DKV от ЮТД'!$A$1:$S$10000,19,FALSE)</f>
        <v/>
      </c>
      <c r="P4266" s="52" t="str">
        <f>VLOOKUP(B4266,'Список DKV от ЮТД'!$A$1:$S$10000,16,FALSE)</f>
        <v>547692031</v>
      </c>
      <c r="Q4266" s="52"/>
    </row>
    <row r="4267" spans="1:18">
      <c r="A4267" s="30">
        <v>4265</v>
      </c>
      <c r="B4267" s="38">
        <v>20410732190</v>
      </c>
      <c r="C4267" s="50">
        <v>44168</v>
      </c>
      <c r="E4267" s="50">
        <v>44168</v>
      </c>
      <c r="F4267" s="30" t="s">
        <v>18</v>
      </c>
      <c r="G4267" s="41">
        <v>236</v>
      </c>
      <c r="H4267" s="45">
        <v>44175</v>
      </c>
      <c r="I4267" s="30" t="str">
        <f>VLOOKUP(B4267,'Список DKV от ЮТД'!$A$1:$S$10000,15,FALSE)</f>
        <v>2411/3438</v>
      </c>
      <c r="J4267" s="30" t="s">
        <v>22</v>
      </c>
      <c r="K4267" s="41" t="str">
        <f>VLOOKUP(B4267,'Список DKV от ЮТД'!$A$1:$M$10000,13,FALSE)</f>
        <v>4</v>
      </c>
      <c r="L4267" s="30" t="str">
        <f>VLOOKUP(B4267,'Список DKV от ЮТД'!$A$1:$S$10000,14,FALSE)</f>
        <v>81EL456</v>
      </c>
      <c r="M4267" s="52" t="str">
        <f>VLOOKUP(B4267,'Список DKV от ЮТД'!$A$1:$M$10000,10,FALSE)</f>
        <v>704310*******4116</v>
      </c>
      <c r="N4267" s="52" t="str">
        <f>VLOOKUP(B4267,'Список DKV от ЮТД'!$A$1:$S$10000,18,FALSE)</f>
        <v>blocked</v>
      </c>
      <c r="O4267" s="52" t="str">
        <f>VLOOKUP(B4267,'Список DKV от ЮТД'!$A$1:$S$10000,19,FALSE)</f>
        <v>blocked</v>
      </c>
      <c r="P4267" s="52" t="str">
        <f>VLOOKUP(B4267,'Список DKV от ЮТД'!$A$1:$S$10000,16,FALSE)</f>
        <v>547692035</v>
      </c>
      <c r="Q4267" s="52">
        <v>236</v>
      </c>
      <c r="R4267" s="30" t="s">
        <v>44033</v>
      </c>
    </row>
    <row r="4268" spans="1:18">
      <c r="A4268" s="30">
        <v>4266</v>
      </c>
      <c r="B4268" s="37">
        <v>20410732232</v>
      </c>
      <c r="C4268" s="50">
        <v>44168</v>
      </c>
      <c r="E4268" s="50">
        <v>44168</v>
      </c>
      <c r="F4268" s="30" t="s">
        <v>18</v>
      </c>
      <c r="H4268" s="45">
        <v>44175</v>
      </c>
      <c r="I4268" s="30" t="str">
        <f>VLOOKUP(B4268,'Список DKV от ЮТД'!$A$1:$S$10000,15,FALSE)</f>
        <v>2411/3439</v>
      </c>
      <c r="J4268" s="30" t="s">
        <v>22</v>
      </c>
      <c r="K4268" s="41" t="str">
        <f>VLOOKUP(B4268,'Список DKV от ЮТД'!$A$1:$M$10000,13,FALSE)</f>
        <v>4</v>
      </c>
      <c r="L4268" s="30" t="str">
        <f>VLOOKUP(B4268,'Список DKV от ЮТД'!$A$1:$S$10000,14,FALSE)</f>
        <v>MH9173</v>
      </c>
      <c r="M4268" s="52" t="str">
        <f>VLOOKUP(B4268,'Список DKV от ЮТД'!$A$1:$M$10000,10,FALSE)</f>
        <v>704310*******4004</v>
      </c>
      <c r="N4268" s="52" t="str">
        <f>VLOOKUP(B4268,'Список DKV от ЮТД'!$A$1:$S$10000,18,FALSE)</f>
        <v/>
      </c>
      <c r="O4268" s="52" t="str">
        <f>VLOOKUP(B4268,'Список DKV от ЮТД'!$A$1:$S$10000,19,FALSE)</f>
        <v/>
      </c>
      <c r="P4268" s="52" t="str">
        <f>VLOOKUP(B4268,'Список DKV от ЮТД'!$A$1:$S$10000,16,FALSE)</f>
        <v>547692039</v>
      </c>
      <c r="Q4268" s="52"/>
    </row>
    <row r="4269" spans="1:18">
      <c r="A4269" s="30">
        <v>4267</v>
      </c>
      <c r="B4269" s="37">
        <v>20410732273</v>
      </c>
      <c r="C4269" s="50">
        <v>44168</v>
      </c>
      <c r="E4269" s="50">
        <v>44168</v>
      </c>
      <c r="F4269" s="30" t="s">
        <v>18</v>
      </c>
      <c r="H4269" s="45">
        <v>44175</v>
      </c>
      <c r="I4269" s="30" t="str">
        <f>VLOOKUP(B4269,'Список DKV от ЮТД'!$A$1:$S$10000,15,FALSE)</f>
        <v>2411/3440</v>
      </c>
      <c r="J4269" s="30" t="s">
        <v>22</v>
      </c>
      <c r="K4269" s="41" t="str">
        <f>VLOOKUP(B4269,'Список DKV от ЮТД'!$A$1:$M$10000,13,FALSE)</f>
        <v>4</v>
      </c>
      <c r="L4269" s="30" t="str">
        <f>VLOOKUP(B4269,'Список DKV от ЮТД'!$A$1:$S$10000,14,FALSE)</f>
        <v>34DMG700</v>
      </c>
      <c r="M4269" s="52" t="str">
        <f>VLOOKUP(B4269,'Список DKV от ЮТД'!$A$1:$M$10000,10,FALSE)</f>
        <v>704310*******1260</v>
      </c>
      <c r="N4269" s="52" t="str">
        <f>VLOOKUP(B4269,'Список DKV от ЮТД'!$A$1:$S$10000,18,FALSE)</f>
        <v/>
      </c>
      <c r="O4269" s="52" t="str">
        <f>VLOOKUP(B4269,'Список DKV от ЮТД'!$A$1:$S$10000,19,FALSE)</f>
        <v/>
      </c>
      <c r="P4269" s="52" t="str">
        <f>VLOOKUP(B4269,'Список DKV от ЮТД'!$A$1:$S$10000,16,FALSE)</f>
        <v>547692043</v>
      </c>
      <c r="Q4269" s="52"/>
    </row>
    <row r="4270" spans="1:18">
      <c r="A4270" s="30">
        <v>4268</v>
      </c>
      <c r="B4270" s="37">
        <v>20410732398</v>
      </c>
      <c r="C4270" s="50">
        <v>44168</v>
      </c>
      <c r="E4270" s="50">
        <v>44168</v>
      </c>
      <c r="F4270" s="30" t="s">
        <v>18</v>
      </c>
      <c r="H4270" s="45">
        <v>44175</v>
      </c>
      <c r="I4270" s="30" t="str">
        <f>VLOOKUP(B4270,'Список DKV от ЮТД'!$A$1:$S$10000,15,FALSE)</f>
        <v>2411/3441</v>
      </c>
      <c r="J4270" s="30" t="s">
        <v>22</v>
      </c>
      <c r="K4270" s="41" t="str">
        <f>VLOOKUP(B4270,'Список DKV от ЮТД'!$A$1:$M$10000,13,FALSE)</f>
        <v>4</v>
      </c>
      <c r="L4270" s="30" t="str">
        <f>VLOOKUP(B4270,'Список DKV от ЮТД'!$A$1:$S$10000,14,FALSE)</f>
        <v>NZ317GX</v>
      </c>
      <c r="M4270" s="52" t="str">
        <f>VLOOKUP(B4270,'Список DKV от ЮТД'!$A$1:$M$10000,10,FALSE)</f>
        <v>704310*******9102</v>
      </c>
      <c r="N4270" s="52" t="str">
        <f>VLOOKUP(B4270,'Список DKV от ЮТД'!$A$1:$S$10000,18,FALSE)</f>
        <v>expired</v>
      </c>
      <c r="O4270" s="52" t="str">
        <f>VLOOKUP(B4270,'Список DKV от ЮТД'!$A$1:$S$10000,19,FALSE)</f>
        <v>blocked</v>
      </c>
      <c r="P4270" s="52" t="str">
        <f>VLOOKUP(B4270,'Список DKV от ЮТД'!$A$1:$S$10000,16,FALSE)</f>
        <v>547692055</v>
      </c>
      <c r="Q4270" s="52"/>
    </row>
    <row r="4271" spans="1:18">
      <c r="A4271" s="30">
        <v>4269</v>
      </c>
      <c r="B4271" s="37">
        <v>20410732315</v>
      </c>
      <c r="C4271" s="50">
        <v>44168</v>
      </c>
      <c r="E4271" s="50">
        <v>44168</v>
      </c>
      <c r="F4271" s="30" t="s">
        <v>18</v>
      </c>
      <c r="H4271" s="45">
        <v>44175</v>
      </c>
      <c r="I4271" s="30" t="str">
        <f>VLOOKUP(B4271,'Список DKV от ЮТД'!$A$1:$S$10000,15,FALSE)</f>
        <v>2411/3442</v>
      </c>
      <c r="J4271" s="30" t="s">
        <v>22</v>
      </c>
      <c r="K4271" s="41" t="str">
        <f>VLOOKUP(B4271,'Список DKV от ЮТД'!$A$1:$M$10000,13,FALSE)</f>
        <v>4</v>
      </c>
      <c r="L4271" s="30" t="str">
        <f>VLOOKUP(B4271,'Список DKV от ЮТД'!$A$1:$S$10000,14,FALSE)</f>
        <v>61K21168</v>
      </c>
      <c r="M4271" s="52" t="str">
        <f>VLOOKUP(B4271,'Список DKV от ЮТД'!$A$1:$M$10000,10,FALSE)</f>
        <v>704310*******8225</v>
      </c>
      <c r="N4271" s="52" t="str">
        <f>VLOOKUP(B4271,'Список DKV от ЮТД'!$A$1:$S$10000,18,FALSE)</f>
        <v/>
      </c>
      <c r="O4271" s="52" t="str">
        <f>VLOOKUP(B4271,'Список DKV от ЮТД'!$A$1:$S$10000,19,FALSE)</f>
        <v/>
      </c>
      <c r="P4271" s="52" t="str">
        <f>VLOOKUP(B4271,'Список DKV от ЮТД'!$A$1:$S$10000,16,FALSE)</f>
        <v>547692047</v>
      </c>
      <c r="Q4271" s="52"/>
    </row>
    <row r="4272" spans="1:18">
      <c r="A4272" s="30">
        <v>4270</v>
      </c>
      <c r="B4272" s="37">
        <v>20410732901</v>
      </c>
      <c r="C4272" s="50">
        <v>44168</v>
      </c>
      <c r="E4272" s="50">
        <v>44168</v>
      </c>
      <c r="F4272" s="30" t="s">
        <v>18</v>
      </c>
      <c r="H4272" s="45">
        <v>44175</v>
      </c>
      <c r="I4272" s="30" t="str">
        <f>VLOOKUP(B4272,'Список DKV от ЮТД'!$A$1:$S$10000,15,FALSE)</f>
        <v>2411/3443</v>
      </c>
      <c r="J4272" s="30" t="s">
        <v>22</v>
      </c>
      <c r="K4272" s="41" t="str">
        <f>VLOOKUP(B4272,'Список DKV от ЮТД'!$A$1:$M$10000,13,FALSE)</f>
        <v>4</v>
      </c>
      <c r="L4272" s="30" t="str">
        <f>VLOOKUP(B4272,'Список DKV от ЮТД'!$A$1:$S$10000,14,FALSE)</f>
        <v>34DLU713</v>
      </c>
      <c r="M4272" s="52" t="str">
        <f>VLOOKUP(B4272,'Список DKV от ЮТД'!$A$1:$M$10000,10,FALSE)</f>
        <v>704310*******5500</v>
      </c>
      <c r="N4272" s="52" t="str">
        <f>VLOOKUP(B4272,'Список DKV от ЮТД'!$A$1:$S$10000,18,FALSE)</f>
        <v/>
      </c>
      <c r="O4272" s="52" t="str">
        <f>VLOOKUP(B4272,'Список DKV от ЮТД'!$A$1:$S$10000,19,FALSE)</f>
        <v/>
      </c>
      <c r="P4272" s="52" t="str">
        <f>VLOOKUP(B4272,'Список DKV от ЮТД'!$A$1:$S$10000,16,FALSE)</f>
        <v>547692106</v>
      </c>
      <c r="Q4272" s="52"/>
    </row>
    <row r="4273" spans="1:18">
      <c r="A4273" s="30">
        <v>4271</v>
      </c>
      <c r="B4273" s="37">
        <v>20410732869</v>
      </c>
      <c r="C4273" s="50">
        <v>44168</v>
      </c>
      <c r="E4273" s="50">
        <v>44168</v>
      </c>
      <c r="F4273" s="30" t="s">
        <v>18</v>
      </c>
      <c r="H4273" s="45">
        <v>44176</v>
      </c>
      <c r="I4273" s="30" t="str">
        <f>VLOOKUP(B4273,'Список DKV от ЮТД'!$A$1:$S$10000,15,FALSE)</f>
        <v>2411/3444</v>
      </c>
      <c r="J4273" s="30" t="s">
        <v>22</v>
      </c>
      <c r="K4273" s="41" t="str">
        <f>VLOOKUP(B4273,'Список DKV от ЮТД'!$A$1:$M$10000,13,FALSE)</f>
        <v>4</v>
      </c>
      <c r="L4273" s="30" t="str">
        <f>VLOOKUP(B4273,'Список DKV от ЮТД'!$A$1:$S$10000,14,FALSE)</f>
        <v>35ASH194</v>
      </c>
      <c r="M4273" s="52" t="str">
        <f>VLOOKUP(B4273,'Список DKV от ЮТД'!$A$1:$M$10000,10,FALSE)</f>
        <v>704310*******0332</v>
      </c>
      <c r="N4273" s="52" t="str">
        <f>VLOOKUP(B4273,'Список DKV от ЮТД'!$A$1:$S$10000,18,FALSE)</f>
        <v/>
      </c>
      <c r="O4273" s="52" t="str">
        <f>VLOOKUP(B4273,'Список DKV от ЮТД'!$A$1:$S$10000,19,FALSE)</f>
        <v/>
      </c>
      <c r="P4273" s="52" t="str">
        <f>VLOOKUP(B4273,'Список DKV от ЮТД'!$A$1:$S$10000,16,FALSE)</f>
        <v>547692102</v>
      </c>
      <c r="Q4273" s="52"/>
    </row>
    <row r="4274" spans="1:18">
      <c r="A4274" s="30">
        <v>4272</v>
      </c>
      <c r="B4274" s="37">
        <v>20410732828</v>
      </c>
      <c r="C4274" s="50">
        <v>44168</v>
      </c>
      <c r="E4274" s="50">
        <v>44168</v>
      </c>
      <c r="F4274" s="30" t="s">
        <v>18</v>
      </c>
      <c r="H4274" s="45">
        <v>44176</v>
      </c>
      <c r="I4274" s="30" t="str">
        <f>VLOOKUP(B4274,'Список DKV от ЮТД'!$A$1:$S$10000,15,FALSE)</f>
        <v>2411/3445</v>
      </c>
      <c r="J4274" s="30" t="s">
        <v>22</v>
      </c>
      <c r="K4274" s="41" t="str">
        <f>VLOOKUP(B4274,'Список DKV от ЮТД'!$A$1:$M$10000,13,FALSE)</f>
        <v>4</v>
      </c>
      <c r="L4274" s="30" t="str">
        <f>VLOOKUP(B4274,'Список DKV от ЮТД'!$A$1:$S$10000,14,FALSE)</f>
        <v>34CRZ436</v>
      </c>
      <c r="M4274" s="52" t="str">
        <f>VLOOKUP(B4274,'Список DKV от ЮТД'!$A$1:$M$10000,10,FALSE)</f>
        <v>704310*******0296</v>
      </c>
      <c r="N4274" s="52" t="str">
        <f>VLOOKUP(B4274,'Список DKV от ЮТД'!$A$1:$S$10000,18,FALSE)</f>
        <v/>
      </c>
      <c r="O4274" s="52" t="str">
        <f>VLOOKUP(B4274,'Список DKV от ЮТД'!$A$1:$S$10000,19,FALSE)</f>
        <v/>
      </c>
      <c r="P4274" s="52" t="str">
        <f>VLOOKUP(B4274,'Список DKV от ЮТД'!$A$1:$S$10000,16,FALSE)</f>
        <v>547692098</v>
      </c>
      <c r="Q4274" s="52"/>
    </row>
    <row r="4275" spans="1:18">
      <c r="A4275" s="30">
        <v>4273</v>
      </c>
      <c r="B4275" s="37">
        <v>20410732786</v>
      </c>
      <c r="C4275" s="50">
        <v>44168</v>
      </c>
      <c r="E4275" s="50">
        <v>44168</v>
      </c>
      <c r="F4275" s="30" t="s">
        <v>18</v>
      </c>
      <c r="H4275" s="45">
        <v>44176</v>
      </c>
      <c r="I4275" s="30" t="str">
        <f>VLOOKUP(B4275,'Список DKV от ЮТД'!$A$1:$S$10000,15,FALSE)</f>
        <v>2411/3446</v>
      </c>
      <c r="J4275" s="30" t="s">
        <v>22</v>
      </c>
      <c r="K4275" s="41" t="str">
        <f>VLOOKUP(B4275,'Список DKV от ЮТД'!$A$1:$M$10000,13,FALSE)</f>
        <v>4</v>
      </c>
      <c r="L4275" s="30" t="str">
        <f>VLOOKUP(B4275,'Список DKV от ЮТД'!$A$1:$S$10000,14,FALSE)</f>
        <v>PB5509PX</v>
      </c>
      <c r="M4275" s="52" t="str">
        <f>VLOOKUP(B4275,'Список DKV от ЮТД'!$A$1:$M$10000,10,FALSE)</f>
        <v>704310*******1682</v>
      </c>
      <c r="N4275" s="52" t="str">
        <f>VLOOKUP(B4275,'Список DKV от ЮТД'!$A$1:$S$10000,18,FALSE)</f>
        <v/>
      </c>
      <c r="O4275" s="52" t="str">
        <f>VLOOKUP(B4275,'Список DKV от ЮТД'!$A$1:$S$10000,19,FALSE)</f>
        <v/>
      </c>
      <c r="P4275" s="52" t="str">
        <f>VLOOKUP(B4275,'Список DKV от ЮТД'!$A$1:$S$10000,16,FALSE)</f>
        <v>547692094</v>
      </c>
      <c r="Q4275" s="52"/>
    </row>
    <row r="4276" spans="1:18">
      <c r="A4276" s="30">
        <v>4274</v>
      </c>
      <c r="B4276" s="37">
        <v>20410732745</v>
      </c>
      <c r="C4276" s="50">
        <v>44168</v>
      </c>
      <c r="E4276" s="50">
        <v>44168</v>
      </c>
      <c r="F4276" s="30" t="s">
        <v>18</v>
      </c>
      <c r="H4276" s="45">
        <v>44176</v>
      </c>
      <c r="I4276" s="30" t="str">
        <f>VLOOKUP(B4276,'Список DKV от ЮТД'!$A$1:$S$10000,15,FALSE)</f>
        <v>2411/3447</v>
      </c>
      <c r="J4276" s="30" t="s">
        <v>22</v>
      </c>
      <c r="K4276" s="41" t="str">
        <f>VLOOKUP(B4276,'Список DKV от ЮТД'!$A$1:$M$10000,13,FALSE)</f>
        <v>4</v>
      </c>
      <c r="L4276" s="30" t="str">
        <f>VLOOKUP(B4276,'Список DKV от ЮТД'!$A$1:$S$10000,14,FALSE)</f>
        <v>34AJJ163</v>
      </c>
      <c r="M4276" s="52" t="str">
        <f>VLOOKUP(B4276,'Список DKV от ЮТД'!$A$1:$M$10000,10,FALSE)</f>
        <v>704310*******0579</v>
      </c>
      <c r="N4276" s="52" t="str">
        <f>VLOOKUP(B4276,'Список DKV от ЮТД'!$A$1:$S$10000,18,FALSE)</f>
        <v>expired</v>
      </c>
      <c r="O4276" s="52" t="str">
        <f>VLOOKUP(B4276,'Список DKV от ЮТД'!$A$1:$S$10000,19,FALSE)</f>
        <v>blocked</v>
      </c>
      <c r="P4276" s="52" t="str">
        <f>VLOOKUP(B4276,'Список DKV от ЮТД'!$A$1:$S$10000,16,FALSE)</f>
        <v>547692090</v>
      </c>
      <c r="Q4276" s="52"/>
    </row>
    <row r="4277" spans="1:18">
      <c r="A4277" s="30">
        <v>4275</v>
      </c>
      <c r="B4277" s="37">
        <v>20410732703</v>
      </c>
      <c r="C4277" s="50">
        <v>44168</v>
      </c>
      <c r="E4277" s="50">
        <v>44168</v>
      </c>
      <c r="F4277" s="30" t="s">
        <v>18</v>
      </c>
      <c r="H4277" s="45">
        <v>44176</v>
      </c>
      <c r="I4277" s="30" t="str">
        <f>VLOOKUP(B4277,'Список DKV от ЮТД'!$A$1:$S$10000,15,FALSE)</f>
        <v>2411/3448</v>
      </c>
      <c r="J4277" s="30" t="s">
        <v>22</v>
      </c>
      <c r="K4277" s="41" t="str">
        <f>VLOOKUP(B4277,'Список DKV от ЮТД'!$A$1:$M$10000,13,FALSE)</f>
        <v>4</v>
      </c>
      <c r="L4277" s="30" t="str">
        <f>VLOOKUP(B4277,'Список DKV от ЮТД'!$A$1:$S$10000,14,FALSE)</f>
        <v>35AOA376</v>
      </c>
      <c r="M4277" s="52" t="str">
        <f>VLOOKUP(B4277,'Список DKV от ЮТД'!$A$1:$M$10000,10,FALSE)</f>
        <v>704310*******7991</v>
      </c>
      <c r="N4277" s="52" t="str">
        <f>VLOOKUP(B4277,'Список DKV от ЮТД'!$A$1:$S$10000,18,FALSE)</f>
        <v/>
      </c>
      <c r="O4277" s="52" t="str">
        <f>VLOOKUP(B4277,'Список DKV от ЮТД'!$A$1:$S$10000,19,FALSE)</f>
        <v/>
      </c>
      <c r="P4277" s="52" t="str">
        <f>VLOOKUP(B4277,'Список DKV от ЮТД'!$A$1:$S$10000,16,FALSE)</f>
        <v>547692086</v>
      </c>
      <c r="Q4277" s="52"/>
    </row>
    <row r="4278" spans="1:18">
      <c r="A4278" s="30">
        <v>4276</v>
      </c>
      <c r="B4278" s="38">
        <v>20410732661</v>
      </c>
      <c r="C4278" s="50">
        <v>44168</v>
      </c>
      <c r="E4278" s="50">
        <v>44168</v>
      </c>
      <c r="F4278" s="30" t="s">
        <v>18</v>
      </c>
      <c r="G4278" s="41">
        <v>200</v>
      </c>
      <c r="H4278" s="45">
        <v>44176</v>
      </c>
      <c r="I4278" s="30" t="str">
        <f>VLOOKUP(B4278,'Список DKV от ЮТД'!$A$1:$S$10000,15,FALSE)</f>
        <v>2411/3449</v>
      </c>
      <c r="J4278" s="30" t="s">
        <v>22</v>
      </c>
      <c r="K4278" s="41" t="str">
        <f>VLOOKUP(B4278,'Список DKV от ЮТД'!$A$1:$M$10000,13,FALSE)</f>
        <v>4</v>
      </c>
      <c r="L4278" s="30" t="str">
        <f>VLOOKUP(B4278,'Список DKV от ЮТД'!$A$1:$S$10000,14,FALSE)</f>
        <v>34ABM472</v>
      </c>
      <c r="M4278" s="52" t="str">
        <f>VLOOKUP(B4278,'Список DKV от ЮТД'!$A$1:$M$10000,10,FALSE)</f>
        <v>704310*******8727</v>
      </c>
      <c r="N4278" s="52" t="str">
        <f>VLOOKUP(B4278,'Список DKV от ЮТД'!$A$1:$S$10000,18,FALSE)</f>
        <v>blocked</v>
      </c>
      <c r="O4278" s="52" t="str">
        <f>VLOOKUP(B4278,'Список DKV от ЮТД'!$A$1:$S$10000,19,FALSE)</f>
        <v>blocked</v>
      </c>
      <c r="P4278" s="52" t="str">
        <f>VLOOKUP(B4278,'Список DKV от ЮТД'!$A$1:$S$10000,16,FALSE)</f>
        <v>547692082</v>
      </c>
      <c r="Q4278" s="49">
        <v>200</v>
      </c>
      <c r="R4278" s="30" t="s">
        <v>35137</v>
      </c>
    </row>
    <row r="4279" spans="1:18">
      <c r="A4279" s="30">
        <v>4277</v>
      </c>
      <c r="B4279" s="38">
        <v>20410732620</v>
      </c>
      <c r="C4279" s="50">
        <v>44168</v>
      </c>
      <c r="E4279" s="50">
        <v>44168</v>
      </c>
      <c r="F4279" s="30" t="s">
        <v>18</v>
      </c>
      <c r="G4279" s="41">
        <v>200</v>
      </c>
      <c r="H4279" s="45">
        <v>44176</v>
      </c>
      <c r="I4279" s="30" t="str">
        <f>VLOOKUP(B4279,'Список DKV от ЮТД'!$A$1:$S$10000,15,FALSE)</f>
        <v>2411/3450</v>
      </c>
      <c r="J4279" s="30" t="s">
        <v>22</v>
      </c>
      <c r="K4279" s="41" t="str">
        <f>VLOOKUP(B4279,'Список DKV от ЮТД'!$A$1:$M$10000,13,FALSE)</f>
        <v>4</v>
      </c>
      <c r="L4279" s="30" t="str">
        <f>VLOOKUP(B4279,'Список DKV от ЮТД'!$A$1:$S$10000,14,FALSE)</f>
        <v>34PR0615</v>
      </c>
      <c r="M4279" s="52" t="str">
        <f>VLOOKUP(B4279,'Список DKV от ЮТД'!$A$1:$M$10000,10,FALSE)</f>
        <v>704310*******8693</v>
      </c>
      <c r="N4279" s="52" t="str">
        <f>VLOOKUP(B4279,'Список DKV от ЮТД'!$A$1:$S$10000,18,FALSE)</f>
        <v>blocked</v>
      </c>
      <c r="O4279" s="52" t="str">
        <f>VLOOKUP(B4279,'Список DKV от ЮТД'!$A$1:$S$10000,19,FALSE)</f>
        <v>blocked</v>
      </c>
      <c r="P4279" s="52" t="str">
        <f>VLOOKUP(B4279,'Список DKV от ЮТД'!$A$1:$S$10000,16,FALSE)</f>
        <v>547692078</v>
      </c>
      <c r="Q4279" s="49">
        <v>200</v>
      </c>
      <c r="R4279" s="30" t="s">
        <v>35137</v>
      </c>
    </row>
    <row r="4280" spans="1:18">
      <c r="A4280" s="30">
        <v>4278</v>
      </c>
      <c r="B4280" s="37">
        <v>20410732588</v>
      </c>
      <c r="C4280" s="50">
        <v>44168</v>
      </c>
      <c r="E4280" s="50">
        <v>44168</v>
      </c>
      <c r="F4280" s="30" t="s">
        <v>18</v>
      </c>
      <c r="H4280" s="45">
        <v>44176</v>
      </c>
      <c r="I4280" s="30" t="str">
        <f>VLOOKUP(B4280,'Список DKV от ЮТД'!$A$1:$S$10000,15,FALSE)</f>
        <v>2411/3451</v>
      </c>
      <c r="J4280" s="30" t="s">
        <v>22</v>
      </c>
      <c r="K4280" s="41" t="str">
        <f>VLOOKUP(B4280,'Список DKV от ЮТД'!$A$1:$M$10000,13,FALSE)</f>
        <v>4</v>
      </c>
      <c r="L4280" s="30" t="str">
        <f>VLOOKUP(B4280,'Список DKV от ЮТД'!$A$1:$S$10000,14,FALSE)</f>
        <v>42KD404</v>
      </c>
      <c r="M4280" s="52" t="str">
        <f>VLOOKUP(B4280,'Список DKV от ЮТД'!$A$1:$M$10000,10,FALSE)</f>
        <v>704310*******9856</v>
      </c>
      <c r="N4280" s="52" t="str">
        <f>VLOOKUP(B4280,'Список DKV от ЮТД'!$A$1:$S$10000,18,FALSE)</f>
        <v/>
      </c>
      <c r="O4280" s="52" t="str">
        <f>VLOOKUP(B4280,'Список DKV от ЮТД'!$A$1:$S$10000,19,FALSE)</f>
        <v/>
      </c>
      <c r="P4280" s="52" t="str">
        <f>VLOOKUP(B4280,'Список DKV от ЮТД'!$A$1:$S$10000,16,FALSE)</f>
        <v>547692074</v>
      </c>
      <c r="Q4280" s="52"/>
    </row>
    <row r="4281" spans="1:18">
      <c r="A4281" s="30">
        <v>4279</v>
      </c>
      <c r="B4281" s="37">
        <v>19431001833</v>
      </c>
      <c r="C4281" s="50">
        <v>44144</v>
      </c>
      <c r="E4281" s="50">
        <v>44144</v>
      </c>
      <c r="F4281" s="30" t="s">
        <v>20</v>
      </c>
      <c r="H4281" s="45">
        <v>44176</v>
      </c>
      <c r="I4281" s="30" t="str">
        <f>VLOOKUP(B4281,'Список DKV от ЮТД'!$A$1:$S$10000,15,FALSE)</f>
        <v>2412/672</v>
      </c>
      <c r="J4281" s="30" t="s">
        <v>22</v>
      </c>
      <c r="K4281" s="41" t="str">
        <f>VLOOKUP(B4281,'Список DKV от ЮТД'!$A$1:$M$10000,13,FALSE)</f>
        <v>3</v>
      </c>
      <c r="L4281" s="30" t="str">
        <f>VLOOKUP(B4281,'Список DKV от ЮТД'!$A$1:$S$10000,14,FALSE)</f>
        <v>ZG6860GO</v>
      </c>
      <c r="M4281" s="52" t="str">
        <f>VLOOKUP(B4281,'Список DKV от ЮТД'!$A$1:$M$10000,10,FALSE)</f>
        <v>704310*******0268</v>
      </c>
      <c r="N4281" s="52" t="str">
        <f>VLOOKUP(B4281,'Список DKV от ЮТД'!$A$1:$S$10000,18,FALSE)</f>
        <v>expired</v>
      </c>
      <c r="O4281" s="52" t="str">
        <f>VLOOKUP(B4281,'Список DKV от ЮТД'!$A$1:$S$10000,19,FALSE)</f>
        <v>blocked</v>
      </c>
      <c r="P4281" s="52" t="str">
        <f>VLOOKUP(B4281,'Список DKV от ЮТД'!$A$1:$S$10000,16,FALSE)</f>
        <v>430802775</v>
      </c>
      <c r="Q4281" s="52"/>
    </row>
    <row r="4282" spans="1:18">
      <c r="A4282" s="30">
        <v>4280</v>
      </c>
      <c r="B4282" s="37">
        <v>19431001759</v>
      </c>
      <c r="C4282" s="50">
        <v>44144</v>
      </c>
      <c r="E4282" s="50">
        <v>44144</v>
      </c>
      <c r="F4282" s="30" t="s">
        <v>20</v>
      </c>
      <c r="H4282" s="45">
        <v>44176</v>
      </c>
      <c r="I4282" s="30" t="str">
        <f>VLOOKUP(B4282,'Список DKV от ЮТД'!$A$1:$S$10000,15,FALSE)</f>
        <v>2412/673</v>
      </c>
      <c r="J4282" s="30" t="s">
        <v>22</v>
      </c>
      <c r="K4282" s="41" t="str">
        <f>VLOOKUP(B4282,'Список DKV от ЮТД'!$A$1:$M$10000,13,FALSE)</f>
        <v>4</v>
      </c>
      <c r="L4282" s="30" t="str">
        <f>VLOOKUP(B4282,'Список DKV от ЮТД'!$A$1:$S$10000,14,FALSE)</f>
        <v>34DLU760</v>
      </c>
      <c r="M4282" s="52" t="str">
        <f>VLOOKUP(B4282,'Список DKV от ЮТД'!$A$1:$M$10000,10,FALSE)</f>
        <v>704310*******5492</v>
      </c>
      <c r="N4282" s="52" t="str">
        <f>VLOOKUP(B4282,'Список DKV от ЮТД'!$A$1:$S$10000,18,FALSE)</f>
        <v/>
      </c>
      <c r="O4282" s="52" t="str">
        <f>VLOOKUP(B4282,'Список DKV от ЮТД'!$A$1:$S$10000,19,FALSE)</f>
        <v/>
      </c>
      <c r="P4282" s="52" t="str">
        <f>VLOOKUP(B4282,'Список DKV от ЮТД'!$A$1:$S$10000,16,FALSE)</f>
        <v>430802767</v>
      </c>
      <c r="Q4282" s="52"/>
    </row>
    <row r="4283" spans="1:18">
      <c r="A4283" s="30">
        <v>4281</v>
      </c>
      <c r="B4283" s="37">
        <v>19431001858</v>
      </c>
      <c r="C4283" s="50">
        <v>44144</v>
      </c>
      <c r="E4283" s="50">
        <v>44144</v>
      </c>
      <c r="F4283" s="30" t="s">
        <v>20</v>
      </c>
      <c r="H4283" s="45">
        <v>44176</v>
      </c>
      <c r="I4283" s="30" t="str">
        <f>VLOOKUP(B4283,'Список DKV от ЮТД'!$A$1:$S$10000,15,FALSE)</f>
        <v>2412/674</v>
      </c>
      <c r="J4283" s="30" t="s">
        <v>22</v>
      </c>
      <c r="K4283" s="41" t="str">
        <f>VLOOKUP(B4283,'Список DKV от ЮТД'!$A$1:$M$10000,13,FALSE)</f>
        <v>4</v>
      </c>
      <c r="L4283" s="30" t="str">
        <f>VLOOKUP(B4283,'Список DKV от ЮТД'!$A$1:$S$10000,14,FALSE)</f>
        <v>PA0690KB</v>
      </c>
      <c r="M4283" s="52" t="str">
        <f>VLOOKUP(B4283,'Список DKV от ЮТД'!$A$1:$M$10000,10,FALSE)</f>
        <v>704310*******0656</v>
      </c>
      <c r="N4283" s="52" t="str">
        <f>VLOOKUP(B4283,'Список DKV от ЮТД'!$A$1:$S$10000,18,FALSE)</f>
        <v/>
      </c>
      <c r="O4283" s="52" t="str">
        <f>VLOOKUP(B4283,'Список DKV от ЮТД'!$A$1:$S$10000,19,FALSE)</f>
        <v/>
      </c>
      <c r="P4283" s="52" t="str">
        <f>VLOOKUP(B4283,'Список DKV от ЮТД'!$A$1:$S$10000,16,FALSE)</f>
        <v>430802777</v>
      </c>
      <c r="Q4283" s="52"/>
    </row>
    <row r="4284" spans="1:18">
      <c r="A4284" s="30">
        <v>4282</v>
      </c>
      <c r="B4284" s="37">
        <v>19441088911</v>
      </c>
      <c r="C4284" s="50">
        <v>43886</v>
      </c>
      <c r="E4284" s="50">
        <v>43886</v>
      </c>
      <c r="F4284" s="30" t="s">
        <v>5019</v>
      </c>
      <c r="H4284" s="45">
        <v>44176</v>
      </c>
      <c r="I4284" s="30" t="str">
        <f>VLOOKUP(B4284,'Список DKV от ЮТД'!$A$1:$S$10000,15,FALSE)</f>
        <v>2413/102</v>
      </c>
      <c r="J4284" s="30" t="s">
        <v>22</v>
      </c>
      <c r="K4284" s="41" t="str">
        <f>VLOOKUP(B4284,'Список DKV от ЮТД'!$A$1:$M$10000,13,FALSE)</f>
        <v>4</v>
      </c>
      <c r="L4284" s="30" t="str">
        <f>VLOOKUP(B4284,'Список DKV от ЮТД'!$A$1:$S$10000,14,FALSE)</f>
        <v>O60E511</v>
      </c>
      <c r="M4284" s="52" t="str">
        <f>VLOOKUP(B4284,'Список DKV от ЮТД'!$A$1:$M$10000,10,FALSE)</f>
        <v>704310*******0366</v>
      </c>
      <c r="N4284" s="52" t="str">
        <f>VLOOKUP(B4284,'Список DKV от ЮТД'!$A$1:$S$10000,18,FALSE)</f>
        <v>expired</v>
      </c>
      <c r="O4284" s="52" t="str">
        <f>VLOOKUP(B4284,'Список DKV от ЮТД'!$A$1:$S$10000,19,FALSE)</f>
        <v>blocked</v>
      </c>
      <c r="P4284" s="52" t="str">
        <f>VLOOKUP(B4284,'Список DKV от ЮТД'!$A$1:$S$10000,16,FALSE)</f>
        <v>431073627</v>
      </c>
      <c r="Q4284" s="52"/>
    </row>
    <row r="4285" spans="1:18">
      <c r="A4285" s="30">
        <v>4283</v>
      </c>
      <c r="B4285" s="37">
        <v>20410732505</v>
      </c>
      <c r="C4285" s="50">
        <v>44168</v>
      </c>
      <c r="E4285" s="50">
        <v>44168</v>
      </c>
      <c r="F4285" s="30" t="s">
        <v>18</v>
      </c>
      <c r="H4285" s="45">
        <v>44177</v>
      </c>
      <c r="I4285" s="30" t="str">
        <f>VLOOKUP(B4285,'Список DKV от ЮТД'!$A$1:$S$10000,15,FALSE)</f>
        <v>2411/3452</v>
      </c>
      <c r="J4285" s="30" t="s">
        <v>22</v>
      </c>
      <c r="K4285" s="41" t="str">
        <f>VLOOKUP(B4285,'Список DKV от ЮТД'!$A$1:$M$10000,13,FALSE)</f>
        <v>4</v>
      </c>
      <c r="L4285" s="30" t="str">
        <f>VLOOKUP(B4285,'Список DKV от ЮТД'!$A$1:$S$10000,14,FALSE)</f>
        <v>42AHN717</v>
      </c>
      <c r="M4285" s="52" t="str">
        <f>VLOOKUP(B4285,'Список DKV от ЮТД'!$A$1:$M$10000,10,FALSE)</f>
        <v>704310*******6676</v>
      </c>
      <c r="N4285" s="52" t="str">
        <f>VLOOKUP(B4285,'Список DKV от ЮТД'!$A$1:$S$10000,18,FALSE)</f>
        <v/>
      </c>
      <c r="O4285" s="52" t="str">
        <f>VLOOKUP(B4285,'Список DKV от ЮТД'!$A$1:$S$10000,19,FALSE)</f>
        <v/>
      </c>
      <c r="P4285" s="52" t="str">
        <f>VLOOKUP(B4285,'Список DKV от ЮТД'!$A$1:$S$10000,16,FALSE)</f>
        <v>547692066</v>
      </c>
      <c r="Q4285" s="52"/>
    </row>
    <row r="4286" spans="1:18">
      <c r="A4286" s="30">
        <v>4284</v>
      </c>
      <c r="B4286" s="37">
        <v>20410732463</v>
      </c>
      <c r="C4286" s="50">
        <v>44168</v>
      </c>
      <c r="E4286" s="50">
        <v>44168</v>
      </c>
      <c r="F4286" s="30" t="s">
        <v>18</v>
      </c>
      <c r="H4286" s="45">
        <v>44177</v>
      </c>
      <c r="I4286" s="30" t="str">
        <f>VLOOKUP(B4286,'Список DKV от ЮТД'!$A$1:$S$10000,15,FALSE)</f>
        <v>2411/3453</v>
      </c>
      <c r="J4286" s="30" t="s">
        <v>22</v>
      </c>
      <c r="K4286" s="41" t="str">
        <f>VLOOKUP(B4286,'Список DKV от ЮТД'!$A$1:$M$10000,13,FALSE)</f>
        <v>4</v>
      </c>
      <c r="L4286" s="30" t="str">
        <f>VLOOKUP(B4286,'Список DKV от ЮТД'!$A$1:$S$10000,14,FALSE)</f>
        <v>35S0190</v>
      </c>
      <c r="M4286" s="52" t="str">
        <f>VLOOKUP(B4286,'Список DKV от ЮТД'!$A$1:$M$10000,10,FALSE)</f>
        <v>704310*******5159</v>
      </c>
      <c r="N4286" s="52" t="str">
        <f>VLOOKUP(B4286,'Список DKV от ЮТД'!$A$1:$S$10000,18,FALSE)</f>
        <v/>
      </c>
      <c r="O4286" s="52" t="str">
        <f>VLOOKUP(B4286,'Список DKV от ЮТД'!$A$1:$S$10000,19,FALSE)</f>
        <v/>
      </c>
      <c r="P4286" s="52" t="str">
        <f>VLOOKUP(B4286,'Список DKV от ЮТД'!$A$1:$S$10000,16,FALSE)</f>
        <v>547692062</v>
      </c>
      <c r="Q4286" s="52"/>
    </row>
    <row r="4287" spans="1:18">
      <c r="A4287" s="30">
        <v>4285</v>
      </c>
      <c r="B4287" s="38">
        <v>20410732422</v>
      </c>
      <c r="C4287" s="50">
        <v>44168</v>
      </c>
      <c r="E4287" s="50">
        <v>44168</v>
      </c>
      <c r="F4287" s="30" t="s">
        <v>18</v>
      </c>
      <c r="G4287" s="41">
        <v>159</v>
      </c>
      <c r="H4287" s="45">
        <v>44177</v>
      </c>
      <c r="I4287" s="30" t="str">
        <f>VLOOKUP(B4287,'Список DKV от ЮТД'!$A$1:$S$10000,15,FALSE)</f>
        <v>2411/3454</v>
      </c>
      <c r="J4287" s="30" t="s">
        <v>22</v>
      </c>
      <c r="K4287" s="41" t="str">
        <f>VLOOKUP(B4287,'Список DKV от ЮТД'!$A$1:$M$10000,13,FALSE)</f>
        <v>4</v>
      </c>
      <c r="L4287" s="30" t="str">
        <f>VLOOKUP(B4287,'Список DKV от ЮТД'!$A$1:$S$10000,14,FALSE)</f>
        <v>33ADE743</v>
      </c>
      <c r="M4287" s="52" t="str">
        <f>VLOOKUP(B4287,'Список DKV от ЮТД'!$A$1:$M$10000,10,FALSE)</f>
        <v>704310*******0921</v>
      </c>
      <c r="N4287" s="52" t="str">
        <f>VLOOKUP(B4287,'Список DKV от ЮТД'!$A$1:$S$10000,18,FALSE)</f>
        <v>blocked</v>
      </c>
      <c r="O4287" s="52" t="str">
        <f>VLOOKUP(B4287,'Список DKV от ЮТД'!$A$1:$S$10000,19,FALSE)</f>
        <v>blocked</v>
      </c>
      <c r="P4287" s="52" t="str">
        <f>VLOOKUP(B4287,'Список DKV от ЮТД'!$A$1:$S$10000,16,FALSE)</f>
        <v>547692058</v>
      </c>
      <c r="Q4287" s="49">
        <v>159</v>
      </c>
      <c r="R4287" s="30" t="s">
        <v>30207</v>
      </c>
    </row>
    <row r="4288" spans="1:18">
      <c r="A4288" s="30">
        <v>4286</v>
      </c>
      <c r="B4288" s="37">
        <v>20410732380</v>
      </c>
      <c r="C4288" s="50">
        <v>44168</v>
      </c>
      <c r="E4288" s="50">
        <v>44168</v>
      </c>
      <c r="F4288" s="30" t="s">
        <v>18</v>
      </c>
      <c r="H4288" s="45">
        <v>44177</v>
      </c>
      <c r="I4288" s="30" t="str">
        <f>VLOOKUP(B4288,'Список DKV от ЮТД'!$A$1:$S$10000,15,FALSE)</f>
        <v>2411/3455</v>
      </c>
      <c r="J4288" s="30" t="s">
        <v>22</v>
      </c>
      <c r="K4288" s="41" t="str">
        <f>VLOOKUP(B4288,'Список DKV от ЮТД'!$A$1:$M$10000,13,FALSE)</f>
        <v>4</v>
      </c>
      <c r="L4288" s="30" t="str">
        <f>VLOOKUP(B4288,'Список DKV от ЮТД'!$A$1:$S$10000,14,FALSE)</f>
        <v>34GJR74</v>
      </c>
      <c r="M4288" s="52" t="str">
        <f>VLOOKUP(B4288,'Список DKV от ЮТД'!$A$1:$M$10000,10,FALSE)</f>
        <v>704310*******7571</v>
      </c>
      <c r="N4288" s="52" t="str">
        <f>VLOOKUP(B4288,'Список DKV от ЮТД'!$A$1:$S$10000,18,FALSE)</f>
        <v/>
      </c>
      <c r="O4288" s="52" t="str">
        <f>VLOOKUP(B4288,'Список DKV от ЮТД'!$A$1:$S$10000,19,FALSE)</f>
        <v/>
      </c>
      <c r="P4288" s="52" t="str">
        <f>VLOOKUP(B4288,'Список DKV от ЮТД'!$A$1:$S$10000,16,FALSE)</f>
        <v>547692054</v>
      </c>
      <c r="Q4288" s="52"/>
    </row>
    <row r="4289" spans="1:18">
      <c r="A4289" s="30">
        <v>4287</v>
      </c>
      <c r="B4289" s="37">
        <v>19431001783</v>
      </c>
      <c r="C4289" s="50">
        <v>44144</v>
      </c>
      <c r="E4289" s="50">
        <v>44144</v>
      </c>
      <c r="F4289" s="30" t="s">
        <v>20</v>
      </c>
      <c r="H4289" s="45">
        <v>44177</v>
      </c>
      <c r="I4289" s="30" t="str">
        <f>VLOOKUP(B4289,'Список DKV от ЮТД'!$A$1:$S$10000,15,FALSE)</f>
        <v>2412/675</v>
      </c>
      <c r="J4289" s="30" t="s">
        <v>22</v>
      </c>
      <c r="K4289" s="41" t="str">
        <f>VLOOKUP(B4289,'Список DKV от ЮТД'!$A$1:$M$10000,13,FALSE)</f>
        <v>4</v>
      </c>
      <c r="L4289" s="30" t="str">
        <f>VLOOKUP(B4289,'Список DKV от ЮТД'!$A$1:$S$10000,14,FALSE)</f>
        <v>CEJK051</v>
      </c>
      <c r="M4289" s="52" t="str">
        <f>VLOOKUP(B4289,'Список DKV от ЮТД'!$A$1:$M$10000,10,FALSE)</f>
        <v>704310*******3431</v>
      </c>
      <c r="N4289" s="52" t="str">
        <f>VLOOKUP(B4289,'Список DKV от ЮТД'!$A$1:$S$10000,18,FALSE)</f>
        <v/>
      </c>
      <c r="O4289" s="52" t="str">
        <f>VLOOKUP(B4289,'Список DKV от ЮТД'!$A$1:$S$10000,19,FALSE)</f>
        <v/>
      </c>
      <c r="P4289" s="52" t="str">
        <f>VLOOKUP(B4289,'Список DKV от ЮТД'!$A$1:$S$10000,16,FALSE)</f>
        <v>430802770</v>
      </c>
      <c r="Q4289" s="52"/>
    </row>
    <row r="4290" spans="1:18">
      <c r="A4290" s="30">
        <v>4288</v>
      </c>
      <c r="B4290" s="37">
        <v>19431001825</v>
      </c>
      <c r="C4290" s="50">
        <v>44144</v>
      </c>
      <c r="E4290" s="50">
        <v>44144</v>
      </c>
      <c r="F4290" s="30" t="s">
        <v>20</v>
      </c>
      <c r="H4290" s="45">
        <v>44177</v>
      </c>
      <c r="I4290" s="30" t="str">
        <f>VLOOKUP(B4290,'Список DKV от ЮТД'!$A$1:$S$10000,15,FALSE)</f>
        <v>2412/676</v>
      </c>
      <c r="J4290" s="30" t="s">
        <v>22</v>
      </c>
      <c r="K4290" s="41" t="str">
        <f>VLOOKUP(B4290,'Список DKV от ЮТД'!$A$1:$M$10000,13,FALSE)</f>
        <v>4</v>
      </c>
      <c r="L4290" s="30" t="str">
        <f>VLOOKUP(B4290,'Список DKV от ЮТД'!$A$1:$S$10000,14,FALSE)</f>
        <v>CEJK059</v>
      </c>
      <c r="M4290" s="52" t="str">
        <f>VLOOKUP(B4290,'Список DKV от ЮТД'!$A$1:$M$10000,10,FALSE)</f>
        <v>704310*******2010</v>
      </c>
      <c r="N4290" s="52" t="str">
        <f>VLOOKUP(B4290,'Список DKV от ЮТД'!$A$1:$S$10000,18,FALSE)</f>
        <v/>
      </c>
      <c r="O4290" s="52" t="str">
        <f>VLOOKUP(B4290,'Список DKV от ЮТД'!$A$1:$S$10000,19,FALSE)</f>
        <v/>
      </c>
      <c r="P4290" s="52" t="str">
        <f>VLOOKUP(B4290,'Список DKV от ЮТД'!$A$1:$S$10000,16,FALSE)</f>
        <v>430802774</v>
      </c>
      <c r="Q4290" s="52"/>
    </row>
    <row r="4291" spans="1:18">
      <c r="A4291" s="30">
        <v>4289</v>
      </c>
      <c r="B4291" s="37">
        <v>19431001775</v>
      </c>
      <c r="C4291" s="50">
        <v>44144</v>
      </c>
      <c r="E4291" s="50">
        <v>44144</v>
      </c>
      <c r="F4291" s="30" t="s">
        <v>20</v>
      </c>
      <c r="H4291" s="45">
        <v>44177</v>
      </c>
      <c r="I4291" s="30" t="str">
        <f>VLOOKUP(B4291,'Список DKV от ЮТД'!$A$1:$S$10000,15,FALSE)</f>
        <v>2412/677</v>
      </c>
      <c r="J4291" s="30" t="s">
        <v>22</v>
      </c>
      <c r="K4291" s="41" t="str">
        <f>VLOOKUP(B4291,'Список DKV от ЮТД'!$A$1:$M$10000,13,FALSE)</f>
        <v>4</v>
      </c>
      <c r="L4291" s="30" t="str">
        <f>VLOOKUP(B4291,'Список DKV от ЮТД'!$A$1:$S$10000,14,FALSE)</f>
        <v>ZG8038HC</v>
      </c>
      <c r="M4291" s="52" t="str">
        <f>VLOOKUP(B4291,'Список DKV от ЮТД'!$A$1:$M$10000,10,FALSE)</f>
        <v>704310*******5679</v>
      </c>
      <c r="N4291" s="52" t="str">
        <f>VLOOKUP(B4291,'Список DKV от ЮТД'!$A$1:$S$10000,18,FALSE)</f>
        <v>expired</v>
      </c>
      <c r="O4291" s="52" t="str">
        <f>VLOOKUP(B4291,'Список DKV от ЮТД'!$A$1:$S$10000,19,FALSE)</f>
        <v>blocked</v>
      </c>
      <c r="P4291" s="52" t="str">
        <f>VLOOKUP(B4291,'Список DKV от ЮТД'!$A$1:$S$10000,16,FALSE)</f>
        <v>430802769</v>
      </c>
      <c r="Q4291" s="52"/>
    </row>
    <row r="4292" spans="1:18">
      <c r="A4292" s="30">
        <v>4290</v>
      </c>
      <c r="B4292" s="37">
        <v>19431001742</v>
      </c>
      <c r="C4292" s="50">
        <v>44144</v>
      </c>
      <c r="E4292" s="50">
        <v>44144</v>
      </c>
      <c r="F4292" s="30" t="s">
        <v>20</v>
      </c>
      <c r="H4292" s="45">
        <v>44177</v>
      </c>
      <c r="I4292" s="30" t="str">
        <f>VLOOKUP(B4292,'Список DKV от ЮТД'!$A$1:$S$10000,15,FALSE)</f>
        <v>2412/678</v>
      </c>
      <c r="J4292" s="30" t="s">
        <v>22</v>
      </c>
      <c r="K4292" s="41" t="str">
        <f>VLOOKUP(B4292,'Список DKV от ЮТД'!$A$1:$M$10000,13,FALSE)</f>
        <v>4</v>
      </c>
      <c r="L4292" s="30" t="str">
        <f>VLOOKUP(B4292,'Список DKV от ЮТД'!$A$1:$S$10000,14,FALSE)</f>
        <v>KR434JG</v>
      </c>
      <c r="M4292" s="52" t="str">
        <f>VLOOKUP(B4292,'Список DKV от ЮТД'!$A$1:$M$10000,10,FALSE)</f>
        <v>704310*******6340</v>
      </c>
      <c r="N4292" s="52" t="str">
        <f>VLOOKUP(B4292,'Список DKV от ЮТД'!$A$1:$S$10000,18,FALSE)</f>
        <v/>
      </c>
      <c r="O4292" s="52" t="str">
        <f>VLOOKUP(B4292,'Список DKV от ЮТД'!$A$1:$S$10000,19,FALSE)</f>
        <v/>
      </c>
      <c r="P4292" s="52" t="str">
        <f>VLOOKUP(B4292,'Список DKV от ЮТД'!$A$1:$S$10000,16,FALSE)</f>
        <v>430802766</v>
      </c>
      <c r="Q4292" s="52"/>
    </row>
    <row r="4293" spans="1:18">
      <c r="A4293" s="30">
        <v>4291</v>
      </c>
      <c r="B4293" s="37">
        <v>19441088648</v>
      </c>
      <c r="C4293" s="50">
        <v>43886</v>
      </c>
      <c r="E4293" s="50">
        <v>43886</v>
      </c>
      <c r="F4293" s="30" t="s">
        <v>5019</v>
      </c>
      <c r="H4293" s="45">
        <v>44177</v>
      </c>
      <c r="I4293" s="30" t="str">
        <f>VLOOKUP(B4293,'Список DKV от ЮТД'!$A$1:$S$10000,15,FALSE)</f>
        <v>2413/103</v>
      </c>
      <c r="J4293" s="30" t="s">
        <v>22</v>
      </c>
      <c r="K4293" s="41" t="str">
        <f>VLOOKUP(B4293,'Список DKV от ЮТД'!$A$1:$M$10000,13,FALSE)</f>
        <v>4</v>
      </c>
      <c r="L4293" s="30" t="str">
        <f>VLOOKUP(B4293,'Список DKV от ЮТД'!$A$1:$S$10000,14,FALSE)</f>
        <v>MIN965</v>
      </c>
      <c r="M4293" s="52" t="str">
        <f>VLOOKUP(B4293,'Список DKV от ЮТД'!$A$1:$M$10000,10,FALSE)</f>
        <v>704310*******1157</v>
      </c>
      <c r="N4293" s="52" t="str">
        <f>VLOOKUP(B4293,'Список DKV от ЮТД'!$A$1:$S$10000,18,FALSE)</f>
        <v/>
      </c>
      <c r="O4293" s="52" t="str">
        <f>VLOOKUP(B4293,'Список DKV от ЮТД'!$A$1:$S$10000,19,FALSE)</f>
        <v/>
      </c>
      <c r="P4293" s="52" t="str">
        <f>VLOOKUP(B4293,'Список DKV от ЮТД'!$A$1:$S$10000,16,FALSE)</f>
        <v>431073600</v>
      </c>
      <c r="Q4293" s="52"/>
    </row>
    <row r="4294" spans="1:18">
      <c r="A4294" s="30">
        <v>4292</v>
      </c>
      <c r="B4294" s="38">
        <v>19460014426</v>
      </c>
      <c r="C4294" s="50">
        <v>44064</v>
      </c>
      <c r="E4294" s="50">
        <v>44064</v>
      </c>
      <c r="F4294" s="30" t="s">
        <v>21</v>
      </c>
      <c r="G4294" s="41">
        <v>192</v>
      </c>
      <c r="H4294" s="45">
        <v>44177</v>
      </c>
      <c r="I4294" s="30" t="str">
        <f>VLOOKUP(B4294,'Список DKV от ЮТД'!$A$1:$S$10000,15,FALSE)</f>
        <v>2414/82</v>
      </c>
      <c r="J4294" s="30" t="s">
        <v>22</v>
      </c>
      <c r="K4294" s="41" t="str">
        <f>VLOOKUP(B4294,'Список DKV от ЮТД'!$A$1:$M$10000,13,FALSE)</f>
        <v>4</v>
      </c>
      <c r="L4294" s="30" t="str">
        <f>VLOOKUP(B4294,'Список DKV от ЮТД'!$A$1:$S$10000,14,FALSE)</f>
        <v>TE2000PT</v>
      </c>
      <c r="M4294" s="52" t="str">
        <f>VLOOKUP(B4294,'Список DKV от ЮТД'!$A$1:$M$10000,10,FALSE)</f>
        <v>704310*******8920</v>
      </c>
      <c r="N4294" s="52" t="str">
        <f>VLOOKUP(B4294,'Список DKV от ЮТД'!$A$1:$S$10000,18,FALSE)</f>
        <v>blocked</v>
      </c>
      <c r="O4294" s="52" t="str">
        <f>VLOOKUP(B4294,'Список DKV от ЮТД'!$A$1:$S$10000,19,FALSE)</f>
        <v>blocked</v>
      </c>
      <c r="P4294" s="52" t="str">
        <f>VLOOKUP(B4294,'Список DKV от ЮТД'!$A$1:$S$10000,16,FALSE)</f>
        <v>431490466</v>
      </c>
      <c r="Q4294" s="49">
        <v>192</v>
      </c>
      <c r="R4294" s="30" t="s">
        <v>34686</v>
      </c>
    </row>
    <row r="4295" spans="1:18">
      <c r="A4295" s="30">
        <v>4293</v>
      </c>
      <c r="B4295" s="37">
        <v>20410732349</v>
      </c>
      <c r="C4295" s="50">
        <v>44168</v>
      </c>
      <c r="E4295" s="50">
        <v>44168</v>
      </c>
      <c r="F4295" s="30" t="s">
        <v>18</v>
      </c>
      <c r="H4295" s="45">
        <v>44178</v>
      </c>
      <c r="I4295" s="30" t="str">
        <f>VLOOKUP(B4295,'Список DKV от ЮТД'!$A$1:$S$10000,15,FALSE)</f>
        <v>2411/3456</v>
      </c>
      <c r="J4295" s="30" t="s">
        <v>22</v>
      </c>
      <c r="K4295" s="41" t="str">
        <f>VLOOKUP(B4295,'Список DKV от ЮТД'!$A$1:$M$10000,13,FALSE)</f>
        <v>4</v>
      </c>
      <c r="L4295" s="30" t="str">
        <f>VLOOKUP(B4295,'Список DKV от ЮТД'!$A$1:$S$10000,14,FALSE)</f>
        <v>34DHE033</v>
      </c>
      <c r="M4295" s="52" t="str">
        <f>VLOOKUP(B4295,'Список DKV от ЮТД'!$A$1:$M$10000,10,FALSE)</f>
        <v>704310*******8118</v>
      </c>
      <c r="N4295" s="52" t="str">
        <f>VLOOKUP(B4295,'Список DKV от ЮТД'!$A$1:$S$10000,18,FALSE)</f>
        <v/>
      </c>
      <c r="O4295" s="52" t="str">
        <f>VLOOKUP(B4295,'Список DKV от ЮТД'!$A$1:$S$10000,19,FALSE)</f>
        <v/>
      </c>
      <c r="P4295" s="52" t="str">
        <f>VLOOKUP(B4295,'Список DKV от ЮТД'!$A$1:$S$10000,16,FALSE)</f>
        <v>547692050</v>
      </c>
      <c r="Q4295" s="52"/>
    </row>
    <row r="4296" spans="1:18">
      <c r="A4296" s="30">
        <v>4294</v>
      </c>
      <c r="B4296" s="37">
        <v>20410732547</v>
      </c>
      <c r="C4296" s="50">
        <v>44168</v>
      </c>
      <c r="E4296" s="50">
        <v>44168</v>
      </c>
      <c r="F4296" s="30" t="s">
        <v>18</v>
      </c>
      <c r="H4296" s="45">
        <v>44178</v>
      </c>
      <c r="I4296" s="30" t="str">
        <f>VLOOKUP(B4296,'Список DKV от ЮТД'!$A$1:$S$10000,15,FALSE)</f>
        <v>2411/3457</v>
      </c>
      <c r="J4296" s="30" t="s">
        <v>22</v>
      </c>
      <c r="K4296" s="41" t="str">
        <f>VLOOKUP(B4296,'Список DKV от ЮТД'!$A$1:$M$10000,13,FALSE)</f>
        <v>4</v>
      </c>
      <c r="L4296" s="30" t="str">
        <f>VLOOKUP(B4296,'Список DKV от ЮТД'!$A$1:$S$10000,14,FALSE)</f>
        <v>34FU0853</v>
      </c>
      <c r="M4296" s="52" t="str">
        <f>VLOOKUP(B4296,'Список DKV от ЮТД'!$A$1:$M$10000,10,FALSE)</f>
        <v>704310*******7190</v>
      </c>
      <c r="N4296" s="52" t="str">
        <f>VLOOKUP(B4296,'Список DKV от ЮТД'!$A$1:$S$10000,18,FALSE)</f>
        <v/>
      </c>
      <c r="O4296" s="52" t="str">
        <f>VLOOKUP(B4296,'Список DKV от ЮТД'!$A$1:$S$10000,19,FALSE)</f>
        <v/>
      </c>
      <c r="P4296" s="52" t="str">
        <f>VLOOKUP(B4296,'Список DKV от ЮТД'!$A$1:$S$10000,16,FALSE)</f>
        <v>547692070</v>
      </c>
      <c r="Q4296" s="52"/>
    </row>
    <row r="4297" spans="1:18">
      <c r="A4297" s="30">
        <v>4295</v>
      </c>
      <c r="B4297" s="37">
        <v>20410732307</v>
      </c>
      <c r="C4297" s="50">
        <v>44168</v>
      </c>
      <c r="E4297" s="50">
        <v>44168</v>
      </c>
      <c r="F4297" s="30" t="s">
        <v>18</v>
      </c>
      <c r="H4297" s="45">
        <v>44178</v>
      </c>
      <c r="I4297" s="30" t="str">
        <f>VLOOKUP(B4297,'Список DKV от ЮТД'!$A$1:$S$10000,15,FALSE)</f>
        <v>2411/3458</v>
      </c>
      <c r="J4297" s="30" t="s">
        <v>22</v>
      </c>
      <c r="K4297" s="41" t="str">
        <f>VLOOKUP(B4297,'Список DKV от ЮТД'!$A$1:$M$10000,13,FALSE)</f>
        <v>4</v>
      </c>
      <c r="L4297" s="30" t="str">
        <f>VLOOKUP(B4297,'Список DKV от ЮТД'!$A$1:$S$10000,14,FALSE)</f>
        <v>34FL9938</v>
      </c>
      <c r="M4297" s="52" t="str">
        <f>VLOOKUP(B4297,'Список DKV от ЮТД'!$A$1:$M$10000,10,FALSE)</f>
        <v>704310*******1115</v>
      </c>
      <c r="N4297" s="52" t="str">
        <f>VLOOKUP(B4297,'Список DKV от ЮТД'!$A$1:$S$10000,18,FALSE)</f>
        <v/>
      </c>
      <c r="O4297" s="52" t="str">
        <f>VLOOKUP(B4297,'Список DKV от ЮТД'!$A$1:$S$10000,19,FALSE)</f>
        <v/>
      </c>
      <c r="P4297" s="52" t="str">
        <f>VLOOKUP(B4297,'Список DKV от ЮТД'!$A$1:$S$10000,16,FALSE)</f>
        <v>547692046</v>
      </c>
      <c r="Q4297" s="52"/>
    </row>
    <row r="4298" spans="1:18">
      <c r="A4298" s="30">
        <v>4296</v>
      </c>
      <c r="B4298" s="37">
        <v>20410732265</v>
      </c>
      <c r="C4298" s="50">
        <v>44168</v>
      </c>
      <c r="E4298" s="50">
        <v>44168</v>
      </c>
      <c r="F4298" s="30" t="s">
        <v>18</v>
      </c>
      <c r="H4298" s="45">
        <v>44178</v>
      </c>
      <c r="I4298" s="30" t="str">
        <f>VLOOKUP(B4298,'Список DKV от ЮТД'!$A$1:$S$10000,15,FALSE)</f>
        <v>2411/3459</v>
      </c>
      <c r="J4298" s="30" t="s">
        <v>22</v>
      </c>
      <c r="K4298" s="41" t="str">
        <f>VLOOKUP(B4298,'Список DKV от ЮТД'!$A$1:$M$10000,13,FALSE)</f>
        <v>4</v>
      </c>
      <c r="L4298" s="30" t="str">
        <f>VLOOKUP(B4298,'Список DKV от ЮТД'!$A$1:$S$10000,14,FALSE)</f>
        <v>07MZF95</v>
      </c>
      <c r="M4298" s="52" t="str">
        <f>VLOOKUP(B4298,'Список DKV от ЮТД'!$A$1:$M$10000,10,FALSE)</f>
        <v>704310*******7596</v>
      </c>
      <c r="N4298" s="52" t="str">
        <f>VLOOKUP(B4298,'Список DKV от ЮТД'!$A$1:$S$10000,18,FALSE)</f>
        <v/>
      </c>
      <c r="O4298" s="52" t="str">
        <f>VLOOKUP(B4298,'Список DKV от ЮТД'!$A$1:$S$10000,19,FALSE)</f>
        <v/>
      </c>
      <c r="P4298" s="52" t="str">
        <f>VLOOKUP(B4298,'Список DKV от ЮТД'!$A$1:$S$10000,16,FALSE)</f>
        <v>547692042</v>
      </c>
      <c r="Q4298" s="52"/>
    </row>
    <row r="4299" spans="1:18">
      <c r="A4299" s="30">
        <v>4297</v>
      </c>
      <c r="B4299" s="37">
        <v>19431001767</v>
      </c>
      <c r="C4299" s="50">
        <v>44144</v>
      </c>
      <c r="E4299" s="50">
        <v>44144</v>
      </c>
      <c r="F4299" s="30" t="s">
        <v>20</v>
      </c>
      <c r="H4299" s="45">
        <v>44178</v>
      </c>
      <c r="I4299" s="30" t="str">
        <f>VLOOKUP(B4299,'Список DKV от ЮТД'!$A$1:$S$10000,15,FALSE)</f>
        <v>2412/679</v>
      </c>
      <c r="J4299" s="30" t="s">
        <v>22</v>
      </c>
      <c r="K4299" s="41" t="str">
        <f>VLOOKUP(B4299,'Список DKV от ЮТД'!$A$1:$M$10000,13,FALSE)</f>
        <v>4</v>
      </c>
      <c r="L4299" s="30" t="str">
        <f>VLOOKUP(B4299,'Список DKV от ЮТД'!$A$1:$S$10000,14,FALSE)</f>
        <v>KA597JG</v>
      </c>
      <c r="M4299" s="52" t="str">
        <f>VLOOKUP(B4299,'Список DKV от ЮТД'!$A$1:$M$10000,10,FALSE)</f>
        <v>704310*******5148</v>
      </c>
      <c r="N4299" s="52" t="str">
        <f>VLOOKUP(B4299,'Список DKV от ЮТД'!$A$1:$S$10000,18,FALSE)</f>
        <v/>
      </c>
      <c r="O4299" s="52" t="str">
        <f>VLOOKUP(B4299,'Список DKV от ЮТД'!$A$1:$S$10000,19,FALSE)</f>
        <v/>
      </c>
      <c r="P4299" s="52" t="str">
        <f>VLOOKUP(B4299,'Список DKV от ЮТД'!$A$1:$S$10000,16,FALSE)</f>
        <v>430802768</v>
      </c>
      <c r="Q4299" s="52"/>
    </row>
    <row r="4300" spans="1:18">
      <c r="A4300" s="30">
        <v>4298</v>
      </c>
      <c r="B4300" s="37">
        <v>20410732224</v>
      </c>
      <c r="C4300" s="50">
        <v>44168</v>
      </c>
      <c r="E4300" s="50">
        <v>44168</v>
      </c>
      <c r="F4300" s="30" t="s">
        <v>18</v>
      </c>
      <c r="H4300" s="45">
        <v>44179</v>
      </c>
      <c r="I4300" s="30" t="str">
        <f>VLOOKUP(B4300,'Список DKV от ЮТД'!$A$1:$S$10000,15,FALSE)</f>
        <v>2411/3461</v>
      </c>
      <c r="J4300" s="30" t="s">
        <v>22</v>
      </c>
      <c r="K4300" s="41" t="str">
        <f>VLOOKUP(B4300,'Список DKV от ЮТД'!$A$1:$M$10000,13,FALSE)</f>
        <v>4</v>
      </c>
      <c r="L4300" s="30" t="str">
        <f>VLOOKUP(B4300,'Список DKV от ЮТД'!$A$1:$S$10000,14,FALSE)</f>
        <v>06JUM61</v>
      </c>
      <c r="M4300" s="52" t="str">
        <f>VLOOKUP(B4300,'Список DKV от ЮТД'!$A$1:$M$10000,10,FALSE)</f>
        <v>704310*******1090</v>
      </c>
      <c r="N4300" s="52" t="str">
        <f>VLOOKUP(B4300,'Список DKV от ЮТД'!$A$1:$S$10000,18,FALSE)</f>
        <v/>
      </c>
      <c r="O4300" s="52" t="str">
        <f>VLOOKUP(B4300,'Список DKV от ЮТД'!$A$1:$S$10000,19,FALSE)</f>
        <v/>
      </c>
      <c r="P4300" s="52" t="str">
        <f>VLOOKUP(B4300,'Список DKV от ЮТД'!$A$1:$S$10000,16,FALSE)</f>
        <v>547692038</v>
      </c>
      <c r="Q4300" s="52"/>
    </row>
    <row r="4301" spans="1:18">
      <c r="A4301" s="30">
        <v>4299</v>
      </c>
      <c r="B4301" s="37">
        <v>20410732182</v>
      </c>
      <c r="C4301" s="50">
        <v>44168</v>
      </c>
      <c r="E4301" s="50">
        <v>44168</v>
      </c>
      <c r="F4301" s="30" t="s">
        <v>18</v>
      </c>
      <c r="H4301" s="45">
        <v>44179</v>
      </c>
      <c r="I4301" s="30" t="str">
        <f>VLOOKUP(B4301,'Список DKV от ЮТД'!$A$1:$S$10000,15,FALSE)</f>
        <v>2411/3462</v>
      </c>
      <c r="J4301" s="30" t="s">
        <v>22</v>
      </c>
      <c r="K4301" s="41" t="str">
        <f>VLOOKUP(B4301,'Список DKV от ЮТД'!$A$1:$M$10000,13,FALSE)</f>
        <v>4</v>
      </c>
      <c r="L4301" s="30" t="str">
        <f>VLOOKUP(B4301,'Список DKV от ЮТД'!$A$1:$S$10000,14,FALSE)</f>
        <v>61DF500</v>
      </c>
      <c r="M4301" s="52" t="str">
        <f>VLOOKUP(B4301,'Список DKV от ЮТД'!$A$1:$M$10000,10,FALSE)</f>
        <v>704310*******6702</v>
      </c>
      <c r="N4301" s="52" t="str">
        <f>VLOOKUP(B4301,'Список DKV от ЮТД'!$A$1:$S$10000,18,FALSE)</f>
        <v/>
      </c>
      <c r="O4301" s="52" t="str">
        <f>VLOOKUP(B4301,'Список DKV от ЮТД'!$A$1:$S$10000,19,FALSE)</f>
        <v/>
      </c>
      <c r="P4301" s="52" t="str">
        <f>VLOOKUP(B4301,'Список DKV от ЮТД'!$A$1:$S$10000,16,FALSE)</f>
        <v>547692034</v>
      </c>
      <c r="Q4301" s="52"/>
    </row>
    <row r="4302" spans="1:18">
      <c r="A4302" s="30">
        <v>4300</v>
      </c>
      <c r="B4302" s="37">
        <v>20410732141</v>
      </c>
      <c r="C4302" s="50">
        <v>44168</v>
      </c>
      <c r="E4302" s="50">
        <v>44168</v>
      </c>
      <c r="F4302" s="30" t="s">
        <v>18</v>
      </c>
      <c r="H4302" s="45">
        <v>44179</v>
      </c>
      <c r="I4302" s="30" t="str">
        <f>VLOOKUP(B4302,'Список DKV от ЮТД'!$A$1:$S$10000,15,FALSE)</f>
        <v>2411/3463</v>
      </c>
      <c r="J4302" s="30" t="s">
        <v>22</v>
      </c>
      <c r="K4302" s="41" t="str">
        <f>VLOOKUP(B4302,'Список DKV от ЮТД'!$A$1:$M$10000,13,FALSE)</f>
        <v>4</v>
      </c>
      <c r="L4302" s="30" t="str">
        <f>VLOOKUP(B4302,'Список DKV от ЮТД'!$A$1:$S$10000,14,FALSE)</f>
        <v>34DKY214</v>
      </c>
      <c r="M4302" s="52" t="str">
        <f>VLOOKUP(B4302,'Список DKV от ЮТД'!$A$1:$M$10000,10,FALSE)</f>
        <v>704310*******7957</v>
      </c>
      <c r="N4302" s="52" t="str">
        <f>VLOOKUP(B4302,'Список DKV от ЮТД'!$A$1:$S$10000,18,FALSE)</f>
        <v/>
      </c>
      <c r="O4302" s="52" t="str">
        <f>VLOOKUP(B4302,'Список DKV от ЮТД'!$A$1:$S$10000,19,FALSE)</f>
        <v/>
      </c>
      <c r="P4302" s="52" t="str">
        <f>VLOOKUP(B4302,'Список DKV от ЮТД'!$A$1:$S$10000,16,FALSE)</f>
        <v>547692030</v>
      </c>
      <c r="Q4302" s="52"/>
    </row>
    <row r="4303" spans="1:18">
      <c r="A4303" s="30">
        <v>4301</v>
      </c>
      <c r="B4303" s="37">
        <v>20410732109</v>
      </c>
      <c r="C4303" s="50">
        <v>44168</v>
      </c>
      <c r="E4303" s="50">
        <v>44168</v>
      </c>
      <c r="F4303" s="30" t="s">
        <v>18</v>
      </c>
      <c r="H4303" s="45">
        <v>44179</v>
      </c>
      <c r="I4303" s="30" t="str">
        <f>VLOOKUP(B4303,'Список DKV от ЮТД'!$A$1:$S$10000,15,FALSE)</f>
        <v>2411/3464</v>
      </c>
      <c r="J4303" s="30" t="s">
        <v>22</v>
      </c>
      <c r="K4303" s="41" t="str">
        <f>VLOOKUP(B4303,'Список DKV от ЮТД'!$A$1:$M$10000,13,FALSE)</f>
        <v>4</v>
      </c>
      <c r="L4303" s="30" t="str">
        <f>VLOOKUP(B4303,'Список DKV от ЮТД'!$A$1:$S$10000,14,FALSE)</f>
        <v>34DKL418</v>
      </c>
      <c r="M4303" s="52" t="str">
        <f>VLOOKUP(B4303,'Список DKV от ЮТД'!$A$1:$M$10000,10,FALSE)</f>
        <v>704310*******9840</v>
      </c>
      <c r="N4303" s="52" t="str">
        <f>VLOOKUP(B4303,'Список DKV от ЮТД'!$A$1:$S$10000,18,FALSE)</f>
        <v/>
      </c>
      <c r="O4303" s="52" t="str">
        <f>VLOOKUP(B4303,'Список DKV от ЮТД'!$A$1:$S$10000,19,FALSE)</f>
        <v/>
      </c>
      <c r="P4303" s="52" t="str">
        <f>VLOOKUP(B4303,'Список DKV от ЮТД'!$A$1:$S$10000,16,FALSE)</f>
        <v>547692026</v>
      </c>
      <c r="Q4303" s="52"/>
    </row>
    <row r="4304" spans="1:18">
      <c r="A4304" s="30">
        <v>4302</v>
      </c>
      <c r="B4304" s="37">
        <v>20410732067</v>
      </c>
      <c r="C4304" s="50">
        <v>44168</v>
      </c>
      <c r="E4304" s="50">
        <v>44168</v>
      </c>
      <c r="F4304" s="30" t="s">
        <v>18</v>
      </c>
      <c r="H4304" s="45">
        <v>44179</v>
      </c>
      <c r="I4304" s="30" t="str">
        <f>VLOOKUP(B4304,'Список DKV от ЮТД'!$A$1:$S$10000,15,FALSE)</f>
        <v>2411/3465</v>
      </c>
      <c r="J4304" s="30" t="s">
        <v>22</v>
      </c>
      <c r="K4304" s="41" t="str">
        <f>VLOOKUP(B4304,'Список DKV от ЮТД'!$A$1:$M$10000,13,FALSE)</f>
        <v>4</v>
      </c>
      <c r="L4304" s="30" t="str">
        <f>VLOOKUP(B4304,'Список DKV от ЮТД'!$A$1:$S$10000,14,FALSE)</f>
        <v>34CGR747</v>
      </c>
      <c r="M4304" s="52" t="str">
        <f>VLOOKUP(B4304,'Список DKV от ЮТД'!$A$1:$M$10000,10,FALSE)</f>
        <v>704310*******3781</v>
      </c>
      <c r="N4304" s="52" t="str">
        <f>VLOOKUP(B4304,'Список DKV от ЮТД'!$A$1:$S$10000,18,FALSE)</f>
        <v/>
      </c>
      <c r="O4304" s="52" t="str">
        <f>VLOOKUP(B4304,'Список DKV от ЮТД'!$A$1:$S$10000,19,FALSE)</f>
        <v/>
      </c>
      <c r="P4304" s="52" t="str">
        <f>VLOOKUP(B4304,'Список DKV от ЮТД'!$A$1:$S$10000,16,FALSE)</f>
        <v>547692022</v>
      </c>
      <c r="Q4304" s="52"/>
    </row>
    <row r="4305" spans="1:18">
      <c r="A4305" s="30">
        <v>4303</v>
      </c>
      <c r="B4305" s="37">
        <v>20410732026</v>
      </c>
      <c r="C4305" s="50">
        <v>44168</v>
      </c>
      <c r="E4305" s="50">
        <v>44168</v>
      </c>
      <c r="F4305" s="30" t="s">
        <v>18</v>
      </c>
      <c r="H4305" s="45">
        <v>44179</v>
      </c>
      <c r="I4305" s="30" t="str">
        <f>VLOOKUP(B4305,'Список DKV от ЮТД'!$A$1:$S$10000,15,FALSE)</f>
        <v>2411/3466</v>
      </c>
      <c r="J4305" s="30" t="s">
        <v>22</v>
      </c>
      <c r="K4305" s="41" t="str">
        <f>VLOOKUP(B4305,'Список DKV от ЮТД'!$A$1:$M$10000,13,FALSE)</f>
        <v>4</v>
      </c>
      <c r="L4305" s="30" t="str">
        <f>VLOOKUP(B4305,'Список DKV от ЮТД'!$A$1:$S$10000,14,FALSE)</f>
        <v>38ACN821</v>
      </c>
      <c r="M4305" s="52" t="str">
        <f>VLOOKUP(B4305,'Список DKV от ЮТД'!$A$1:$M$10000,10,FALSE)</f>
        <v>704310*******7965</v>
      </c>
      <c r="N4305" s="52" t="str">
        <f>VLOOKUP(B4305,'Список DKV от ЮТД'!$A$1:$S$10000,18,FALSE)</f>
        <v/>
      </c>
      <c r="O4305" s="52" t="str">
        <f>VLOOKUP(B4305,'Список DKV от ЮТД'!$A$1:$S$10000,19,FALSE)</f>
        <v/>
      </c>
      <c r="P4305" s="52" t="str">
        <f>VLOOKUP(B4305,'Список DKV от ЮТД'!$A$1:$S$10000,16,FALSE)</f>
        <v>547692018</v>
      </c>
      <c r="Q4305" s="52"/>
    </row>
    <row r="4306" spans="1:18">
      <c r="A4306" s="30">
        <v>4304</v>
      </c>
      <c r="B4306" s="38">
        <v>20410732976</v>
      </c>
      <c r="C4306" s="50">
        <v>44168</v>
      </c>
      <c r="E4306" s="50">
        <v>44168</v>
      </c>
      <c r="F4306" s="30" t="s">
        <v>18</v>
      </c>
      <c r="G4306" s="41">
        <v>159</v>
      </c>
      <c r="H4306" s="45">
        <v>44179</v>
      </c>
      <c r="I4306" s="30" t="str">
        <f>VLOOKUP(B4306,'Список DKV от ЮТД'!$A$1:$S$10000,15,FALSE)</f>
        <v>2411/3467</v>
      </c>
      <c r="J4306" s="30" t="s">
        <v>22</v>
      </c>
      <c r="K4306" s="41" t="str">
        <f>VLOOKUP(B4306,'Список DKV от ЮТД'!$A$1:$M$10000,13,FALSE)</f>
        <v>4</v>
      </c>
      <c r="L4306" s="30" t="str">
        <f>VLOOKUP(B4306,'Список DKV от ЮТД'!$A$1:$S$10000,14,FALSE)</f>
        <v>33ABZ811</v>
      </c>
      <c r="M4306" s="52" t="str">
        <f>VLOOKUP(B4306,'Список DKV от ЮТД'!$A$1:$M$10000,10,FALSE)</f>
        <v>704310*******0913</v>
      </c>
      <c r="N4306" s="52" t="str">
        <f>VLOOKUP(B4306,'Список DKV от ЮТД'!$A$1:$S$10000,18,FALSE)</f>
        <v>blocked</v>
      </c>
      <c r="O4306" s="52" t="str">
        <f>VLOOKUP(B4306,'Список DKV от ЮТД'!$A$1:$S$10000,19,FALSE)</f>
        <v>blocked</v>
      </c>
      <c r="P4306" s="52" t="str">
        <f>VLOOKUP(B4306,'Список DKV от ЮТД'!$A$1:$S$10000,16,FALSE)</f>
        <v>547692113</v>
      </c>
      <c r="Q4306" s="49">
        <v>159</v>
      </c>
      <c r="R4306" s="30" t="s">
        <v>30207</v>
      </c>
    </row>
    <row r="4307" spans="1:18">
      <c r="A4307" s="30">
        <v>4305</v>
      </c>
      <c r="B4307" s="37">
        <v>19431001726</v>
      </c>
      <c r="C4307" s="50">
        <v>44144</v>
      </c>
      <c r="E4307" s="50">
        <v>44144</v>
      </c>
      <c r="F4307" s="30" t="s">
        <v>20</v>
      </c>
      <c r="H4307" s="45">
        <v>44179</v>
      </c>
      <c r="I4307" s="30" t="str">
        <f>VLOOKUP(B4307,'Список DKV от ЮТД'!$A$1:$S$10000,15,FALSE)</f>
        <v>2412/680</v>
      </c>
      <c r="J4307" s="30" t="s">
        <v>22</v>
      </c>
      <c r="K4307" s="41" t="str">
        <f>VLOOKUP(B4307,'Список DKV от ЮТД'!$A$1:$M$10000,13,FALSE)</f>
        <v>4</v>
      </c>
      <c r="L4307" s="30" t="str">
        <f>VLOOKUP(B4307,'Список DKV от ЮТД'!$A$1:$S$10000,14,FALSE)</f>
        <v>PA8808KP</v>
      </c>
      <c r="M4307" s="52" t="str">
        <f>VLOOKUP(B4307,'Список DKV от ЮТД'!$A$1:$M$10000,10,FALSE)</f>
        <v>704310*******3755</v>
      </c>
      <c r="N4307" s="52" t="str">
        <f>VLOOKUP(B4307,'Список DKV от ЮТД'!$A$1:$S$10000,18,FALSE)</f>
        <v/>
      </c>
      <c r="O4307" s="52" t="str">
        <f>VLOOKUP(B4307,'Список DKV от ЮТД'!$A$1:$S$10000,19,FALSE)</f>
        <v/>
      </c>
      <c r="P4307" s="52" t="str">
        <f>VLOOKUP(B4307,'Список DKV от ЮТД'!$A$1:$S$10000,16,FALSE)</f>
        <v>430802764</v>
      </c>
      <c r="Q4307" s="52"/>
    </row>
    <row r="4308" spans="1:18">
      <c r="A4308" s="30">
        <v>4306</v>
      </c>
      <c r="B4308" s="38">
        <v>20410732992</v>
      </c>
      <c r="C4308" s="50">
        <v>44168</v>
      </c>
      <c r="E4308" s="50">
        <v>44168</v>
      </c>
      <c r="F4308" s="30" t="s">
        <v>18</v>
      </c>
      <c r="G4308" s="41">
        <v>145</v>
      </c>
      <c r="H4308" s="45">
        <v>44180</v>
      </c>
      <c r="I4308" s="30" t="str">
        <f>VLOOKUP(B4308,'Список DKV от ЮТД'!$A$1:$S$10000,15,FALSE)</f>
        <v>2411/3468</v>
      </c>
      <c r="J4308" s="30" t="s">
        <v>22</v>
      </c>
      <c r="K4308" s="41" t="str">
        <f>VLOOKUP(B4308,'Список DKV от ЮТД'!$A$1:$M$10000,13,FALSE)</f>
        <v>4</v>
      </c>
      <c r="L4308" s="30" t="str">
        <f>VLOOKUP(B4308,'Список DKV от ЮТД'!$A$1:$S$10000,14,FALSE)</f>
        <v>31GZ662</v>
      </c>
      <c r="M4308" s="52" t="str">
        <f>VLOOKUP(B4308,'Список DKV от ЮТД'!$A$1:$M$10000,10,FALSE)</f>
        <v>704310*******8251</v>
      </c>
      <c r="N4308" s="52" t="str">
        <f>VLOOKUP(B4308,'Список DKV от ЮТД'!$A$1:$S$10000,18,FALSE)</f>
        <v>blocked</v>
      </c>
      <c r="O4308" s="52" t="str">
        <f>VLOOKUP(B4308,'Список DKV от ЮТД'!$A$1:$S$10000,19,FALSE)</f>
        <v>blocked</v>
      </c>
      <c r="P4308" s="52" t="str">
        <f>VLOOKUP(B4308,'Список DKV от ЮТД'!$A$1:$S$10000,16,FALSE)</f>
        <v>547692115</v>
      </c>
      <c r="Q4308" s="49" t="s">
        <v>27433</v>
      </c>
      <c r="R4308" s="30" t="s">
        <v>26669</v>
      </c>
    </row>
    <row r="4309" spans="1:18">
      <c r="A4309" s="30">
        <v>4307</v>
      </c>
      <c r="B4309" s="37">
        <v>20410732893</v>
      </c>
      <c r="C4309" s="50">
        <v>44168</v>
      </c>
      <c r="E4309" s="50">
        <v>44168</v>
      </c>
      <c r="F4309" s="30" t="s">
        <v>18</v>
      </c>
      <c r="H4309" s="45">
        <v>44180</v>
      </c>
      <c r="I4309" s="30" t="str">
        <f>VLOOKUP(B4309,'Список DKV от ЮТД'!$A$1:$S$10000,15,FALSE)</f>
        <v>2411/3469</v>
      </c>
      <c r="J4309" s="30" t="s">
        <v>22</v>
      </c>
      <c r="K4309" s="41" t="str">
        <f>VLOOKUP(B4309,'Список DKV от ЮТД'!$A$1:$M$10000,13,FALSE)</f>
        <v>4</v>
      </c>
      <c r="L4309" s="30" t="str">
        <f>VLOOKUP(B4309,'Список DKV от ЮТД'!$A$1:$S$10000,14,FALSE)</f>
        <v>34DKT917</v>
      </c>
      <c r="M4309" s="52" t="str">
        <f>VLOOKUP(B4309,'Список DKV от ЮТД'!$A$1:$M$10000,10,FALSE)</f>
        <v>704310*******0682</v>
      </c>
      <c r="N4309" s="52" t="str">
        <f>VLOOKUP(B4309,'Список DKV от ЮТД'!$A$1:$S$10000,18,FALSE)</f>
        <v/>
      </c>
      <c r="O4309" s="52" t="str">
        <f>VLOOKUP(B4309,'Список DKV от ЮТД'!$A$1:$S$10000,19,FALSE)</f>
        <v/>
      </c>
      <c r="P4309" s="52" t="str">
        <f>VLOOKUP(B4309,'Список DKV от ЮТД'!$A$1:$S$10000,16,FALSE)</f>
        <v>547692105</v>
      </c>
      <c r="Q4309" s="52"/>
    </row>
    <row r="4310" spans="1:18">
      <c r="A4310" s="30">
        <v>4308</v>
      </c>
      <c r="B4310" s="37">
        <v>20410732851</v>
      </c>
      <c r="C4310" s="50">
        <v>44168</v>
      </c>
      <c r="E4310" s="50">
        <v>44168</v>
      </c>
      <c r="F4310" s="30" t="s">
        <v>18</v>
      </c>
      <c r="H4310" s="45">
        <v>44180</v>
      </c>
      <c r="I4310" s="30" t="str">
        <f>VLOOKUP(B4310,'Список DKV от ЮТД'!$A$1:$S$10000,15,FALSE)</f>
        <v>2411/3470</v>
      </c>
      <c r="J4310" s="30" t="s">
        <v>22</v>
      </c>
      <c r="K4310" s="41" t="str">
        <f>VLOOKUP(B4310,'Список DKV от ЮТД'!$A$1:$M$10000,13,FALSE)</f>
        <v>4</v>
      </c>
      <c r="L4310" s="30" t="str">
        <f>VLOOKUP(B4310,'Список DKV от ЮТД'!$A$1:$S$10000,14,FALSE)</f>
        <v>33AGD577</v>
      </c>
      <c r="M4310" s="52" t="str">
        <f>VLOOKUP(B4310,'Список DKV от ЮТД'!$A$1:$M$10000,10,FALSE)</f>
        <v>704310*******6009</v>
      </c>
      <c r="N4310" s="52" t="str">
        <f>VLOOKUP(B4310,'Список DKV от ЮТД'!$A$1:$S$10000,18,FALSE)</f>
        <v/>
      </c>
      <c r="O4310" s="52" t="str">
        <f>VLOOKUP(B4310,'Список DKV от ЮТД'!$A$1:$S$10000,19,FALSE)</f>
        <v/>
      </c>
      <c r="P4310" s="52" t="str">
        <f>VLOOKUP(B4310,'Список DKV от ЮТД'!$A$1:$S$10000,16,FALSE)</f>
        <v>547692101</v>
      </c>
      <c r="Q4310" s="52"/>
    </row>
    <row r="4311" spans="1:18">
      <c r="A4311" s="30">
        <v>4309</v>
      </c>
      <c r="B4311" s="37">
        <v>20410732778</v>
      </c>
      <c r="C4311" s="50">
        <v>44168</v>
      </c>
      <c r="E4311" s="50">
        <v>44168</v>
      </c>
      <c r="F4311" s="30" t="s">
        <v>18</v>
      </c>
      <c r="H4311" s="45">
        <v>44180</v>
      </c>
      <c r="I4311" s="30" t="str">
        <f>VLOOKUP(B4311,'Список DKV от ЮТД'!$A$1:$S$10000,15,FALSE)</f>
        <v>2411/3471</v>
      </c>
      <c r="J4311" s="30" t="s">
        <v>22</v>
      </c>
      <c r="K4311" s="41" t="str">
        <f>VLOOKUP(B4311,'Список DKV от ЮТД'!$A$1:$M$10000,13,FALSE)</f>
        <v>4</v>
      </c>
      <c r="L4311" s="30" t="str">
        <f>VLOOKUP(B4311,'Список DKV от ЮТД'!$A$1:$S$10000,14,FALSE)</f>
        <v>34DMH150</v>
      </c>
      <c r="M4311" s="52" t="str">
        <f>VLOOKUP(B4311,'Список DKV от ЮТД'!$A$1:$M$10000,10,FALSE)</f>
        <v>704310*******0940</v>
      </c>
      <c r="N4311" s="52" t="str">
        <f>VLOOKUP(B4311,'Список DKV от ЮТД'!$A$1:$S$10000,18,FALSE)</f>
        <v>expired</v>
      </c>
      <c r="O4311" s="52" t="str">
        <f>VLOOKUP(B4311,'Список DKV от ЮТД'!$A$1:$S$10000,19,FALSE)</f>
        <v>blocked</v>
      </c>
      <c r="P4311" s="52" t="str">
        <f>VLOOKUP(B4311,'Список DKV от ЮТД'!$A$1:$S$10000,16,FALSE)</f>
        <v>547692093</v>
      </c>
      <c r="Q4311" s="52"/>
    </row>
    <row r="4312" spans="1:18">
      <c r="A4312" s="30">
        <v>4310</v>
      </c>
      <c r="B4312" s="37">
        <v>20410732737</v>
      </c>
      <c r="C4312" s="50">
        <v>44168</v>
      </c>
      <c r="E4312" s="50">
        <v>44168</v>
      </c>
      <c r="F4312" s="30" t="s">
        <v>18</v>
      </c>
      <c r="H4312" s="45">
        <v>44180</v>
      </c>
      <c r="I4312" s="30" t="str">
        <f>VLOOKUP(B4312,'Список DKV от ЮТД'!$A$1:$S$10000,15,FALSE)</f>
        <v>2411/3472</v>
      </c>
      <c r="J4312" s="30" t="s">
        <v>22</v>
      </c>
      <c r="K4312" s="41" t="str">
        <f>VLOOKUP(B4312,'Список DKV от ЮТД'!$A$1:$M$10000,13,FALSE)</f>
        <v>4</v>
      </c>
      <c r="L4312" s="30" t="str">
        <f>VLOOKUP(B4312,'Список DKV от ЮТД'!$A$1:$S$10000,14,FALSE)</f>
        <v>07DDV57</v>
      </c>
      <c r="M4312" s="52" t="str">
        <f>VLOOKUP(B4312,'Список DKV от ЮТД'!$A$1:$M$10000,10,FALSE)</f>
        <v>704310*******3284</v>
      </c>
      <c r="N4312" s="52" t="str">
        <f>VLOOKUP(B4312,'Список DKV от ЮТД'!$A$1:$S$10000,18,FALSE)</f>
        <v/>
      </c>
      <c r="O4312" s="52" t="str">
        <f>VLOOKUP(B4312,'Список DKV от ЮТД'!$A$1:$S$10000,19,FALSE)</f>
        <v/>
      </c>
      <c r="P4312" s="52" t="str">
        <f>VLOOKUP(B4312,'Список DKV от ЮТД'!$A$1:$S$10000,16,FALSE)</f>
        <v>547692089</v>
      </c>
      <c r="Q4312" s="52"/>
    </row>
    <row r="4313" spans="1:18">
      <c r="A4313" s="30">
        <v>4311</v>
      </c>
      <c r="B4313" s="37">
        <v>20410732695</v>
      </c>
      <c r="C4313" s="50">
        <v>44168</v>
      </c>
      <c r="E4313" s="50">
        <v>44168</v>
      </c>
      <c r="F4313" s="30" t="s">
        <v>18</v>
      </c>
      <c r="H4313" s="45">
        <v>44180</v>
      </c>
      <c r="I4313" s="30" t="str">
        <f>VLOOKUP(B4313,'Список DKV от ЮТД'!$A$1:$S$10000,15,FALSE)</f>
        <v>2411/3473</v>
      </c>
      <c r="J4313" s="30" t="s">
        <v>22</v>
      </c>
      <c r="K4313" s="41" t="str">
        <f>VLOOKUP(B4313,'Список DKV от ЮТД'!$A$1:$M$10000,13,FALSE)</f>
        <v>4</v>
      </c>
      <c r="L4313" s="30" t="str">
        <f>VLOOKUP(B4313,'Список DKV от ЮТД'!$A$1:$S$10000,14,FALSE)</f>
        <v>14FB638</v>
      </c>
      <c r="M4313" s="52" t="str">
        <f>VLOOKUP(B4313,'Список DKV от ЮТД'!$A$1:$M$10000,10,FALSE)</f>
        <v>704310*******9014</v>
      </c>
      <c r="N4313" s="52" t="str">
        <f>VLOOKUP(B4313,'Список DKV от ЮТД'!$A$1:$S$10000,18,FALSE)</f>
        <v/>
      </c>
      <c r="O4313" s="52" t="str">
        <f>VLOOKUP(B4313,'Список DKV от ЮТД'!$A$1:$S$10000,19,FALSE)</f>
        <v/>
      </c>
      <c r="P4313" s="52" t="str">
        <f>VLOOKUP(B4313,'Список DKV от ЮТД'!$A$1:$S$10000,16,FALSE)</f>
        <v>547692085</v>
      </c>
      <c r="Q4313" s="52"/>
    </row>
    <row r="4314" spans="1:18">
      <c r="A4314" s="30">
        <v>4312</v>
      </c>
      <c r="B4314" s="37">
        <v>20410732653</v>
      </c>
      <c r="C4314" s="50">
        <v>44168</v>
      </c>
      <c r="E4314" s="50">
        <v>44168</v>
      </c>
      <c r="F4314" s="30" t="s">
        <v>18</v>
      </c>
      <c r="H4314" s="45">
        <v>44180</v>
      </c>
      <c r="I4314" s="30" t="str">
        <f>VLOOKUP(B4314,'Список DKV от ЮТД'!$A$1:$S$10000,15,FALSE)</f>
        <v>2411/3474</v>
      </c>
      <c r="J4314" s="30" t="s">
        <v>22</v>
      </c>
      <c r="K4314" s="41" t="str">
        <f>VLOOKUP(B4314,'Список DKV от ЮТД'!$A$1:$M$10000,13,FALSE)</f>
        <v>4</v>
      </c>
      <c r="L4314" s="30" t="str">
        <f>VLOOKUP(B4314,'Список DKV от ЮТД'!$A$1:$S$10000,14,FALSE)</f>
        <v>31AEL181</v>
      </c>
      <c r="M4314" s="52" t="str">
        <f>VLOOKUP(B4314,'Список DKV от ЮТД'!$A$1:$M$10000,10,FALSE)</f>
        <v>704310*******7144</v>
      </c>
      <c r="N4314" s="52" t="str">
        <f>VLOOKUP(B4314,'Список DKV от ЮТД'!$A$1:$S$10000,18,FALSE)</f>
        <v/>
      </c>
      <c r="O4314" s="52" t="str">
        <f>VLOOKUP(B4314,'Список DKV от ЮТД'!$A$1:$S$10000,19,FALSE)</f>
        <v/>
      </c>
      <c r="P4314" s="52" t="str">
        <f>VLOOKUP(B4314,'Список DKV от ЮТД'!$A$1:$S$10000,16,FALSE)</f>
        <v>547692081</v>
      </c>
      <c r="Q4314" s="52"/>
    </row>
    <row r="4315" spans="1:18">
      <c r="A4315" s="30">
        <v>4313</v>
      </c>
      <c r="B4315" s="37">
        <v>19431001718</v>
      </c>
      <c r="C4315" s="50">
        <v>44144</v>
      </c>
      <c r="E4315" s="50">
        <v>44144</v>
      </c>
      <c r="F4315" s="30" t="s">
        <v>20</v>
      </c>
      <c r="H4315" s="45">
        <v>44180</v>
      </c>
      <c r="I4315" s="30" t="str">
        <f>VLOOKUP(B4315,'Список DKV от ЮТД'!$A$1:$S$10000,15,FALSE)</f>
        <v>2412/681</v>
      </c>
      <c r="J4315" s="30" t="s">
        <v>22</v>
      </c>
      <c r="K4315" s="41" t="str">
        <f>VLOOKUP(B4315,'Список DKV от ЮТД'!$A$1:$M$10000,13,FALSE)</f>
        <v>4</v>
      </c>
      <c r="L4315" s="30" t="str">
        <f>VLOOKUP(B4315,'Список DKV от ЮТД'!$A$1:$S$10000,14,FALSE)</f>
        <v>ZG6377AZ</v>
      </c>
      <c r="M4315" s="52" t="str">
        <f>VLOOKUP(B4315,'Список DKV от ЮТД'!$A$1:$M$10000,10,FALSE)</f>
        <v>704310*******0010</v>
      </c>
      <c r="N4315" s="52" t="str">
        <f>VLOOKUP(B4315,'Список DKV от ЮТД'!$A$1:$S$10000,18,FALSE)</f>
        <v>expired</v>
      </c>
      <c r="O4315" s="52" t="str">
        <f>VLOOKUP(B4315,'Список DKV от ЮТД'!$A$1:$S$10000,19,FALSE)</f>
        <v>blocked</v>
      </c>
      <c r="P4315" s="52" t="str">
        <f>VLOOKUP(B4315,'Список DKV от ЮТД'!$A$1:$S$10000,16,FALSE)</f>
        <v>430802763</v>
      </c>
      <c r="Q4315" s="52"/>
    </row>
    <row r="4316" spans="1:18">
      <c r="A4316" s="30">
        <v>4314</v>
      </c>
      <c r="B4316" s="37">
        <v>19431001734</v>
      </c>
      <c r="C4316" s="50">
        <v>44144</v>
      </c>
      <c r="E4316" s="50">
        <v>44144</v>
      </c>
      <c r="F4316" s="30" t="s">
        <v>20</v>
      </c>
      <c r="H4316" s="45">
        <v>44180</v>
      </c>
      <c r="I4316" s="30" t="str">
        <f>VLOOKUP(B4316,'Список DKV от ЮТД'!$A$1:$S$10000,15,FALSE)</f>
        <v>2412/682</v>
      </c>
      <c r="J4316" s="30" t="s">
        <v>22</v>
      </c>
      <c r="K4316" s="41" t="str">
        <f>VLOOKUP(B4316,'Список DKV от ЮТД'!$A$1:$M$10000,13,FALSE)</f>
        <v>4</v>
      </c>
      <c r="L4316" s="30" t="str">
        <f>VLOOKUP(B4316,'Список DKV от ЮТД'!$A$1:$S$10000,14,FALSE)</f>
        <v>LJPRI77</v>
      </c>
      <c r="M4316" s="52" t="str">
        <f>VLOOKUP(B4316,'Список DKV от ЮТД'!$A$1:$M$10000,10,FALSE)</f>
        <v>704310*******7640</v>
      </c>
      <c r="N4316" s="52" t="str">
        <f>VLOOKUP(B4316,'Список DKV от ЮТД'!$A$1:$S$10000,18,FALSE)</f>
        <v/>
      </c>
      <c r="O4316" s="52" t="str">
        <f>VLOOKUP(B4316,'Список DKV от ЮТД'!$A$1:$S$10000,19,FALSE)</f>
        <v/>
      </c>
      <c r="P4316" s="52" t="str">
        <f>VLOOKUP(B4316,'Список DKV от ЮТД'!$A$1:$S$10000,16,FALSE)</f>
        <v>430802765</v>
      </c>
      <c r="Q4316" s="52"/>
    </row>
    <row r="4317" spans="1:18">
      <c r="A4317" s="30">
        <v>4315</v>
      </c>
      <c r="B4317" s="37">
        <v>20410732612</v>
      </c>
      <c r="C4317" s="50">
        <v>44168</v>
      </c>
      <c r="E4317" s="50">
        <v>44168</v>
      </c>
      <c r="F4317" s="30" t="s">
        <v>18</v>
      </c>
      <c r="H4317" s="45">
        <v>44181</v>
      </c>
      <c r="I4317" s="30" t="str">
        <f>VLOOKUP(B4317,'Список DKV от ЮТД'!$A$1:$S$10000,15,FALSE)</f>
        <v>2411/3475</v>
      </c>
      <c r="J4317" s="30" t="s">
        <v>22</v>
      </c>
      <c r="K4317" s="41" t="str">
        <f>VLOOKUP(B4317,'Список DKV от ЮТД'!$A$1:$M$10000,13,FALSE)</f>
        <v>4</v>
      </c>
      <c r="L4317" s="30" t="str">
        <f>VLOOKUP(B4317,'Список DKV от ЮТД'!$A$1:$S$10000,14,FALSE)</f>
        <v>E81M484</v>
      </c>
      <c r="M4317" s="52" t="str">
        <f>VLOOKUP(B4317,'Список DKV от ЮТД'!$A$1:$M$10000,10,FALSE)</f>
        <v>704310*******0279</v>
      </c>
      <c r="N4317" s="52" t="str">
        <f>VLOOKUP(B4317,'Список DKV от ЮТД'!$A$1:$S$10000,18,FALSE)</f>
        <v/>
      </c>
      <c r="O4317" s="52" t="str">
        <f>VLOOKUP(B4317,'Список DKV от ЮТД'!$A$1:$S$10000,19,FALSE)</f>
        <v/>
      </c>
      <c r="P4317" s="52" t="str">
        <f>VLOOKUP(B4317,'Список DKV от ЮТД'!$A$1:$S$10000,16,FALSE)</f>
        <v>547692077</v>
      </c>
      <c r="Q4317" s="52"/>
    </row>
    <row r="4318" spans="1:18">
      <c r="A4318" s="30">
        <v>4316</v>
      </c>
      <c r="B4318" s="37">
        <v>20410732570</v>
      </c>
      <c r="C4318" s="50">
        <v>44168</v>
      </c>
      <c r="E4318" s="50">
        <v>44168</v>
      </c>
      <c r="F4318" s="30" t="s">
        <v>18</v>
      </c>
      <c r="H4318" s="45">
        <v>44181</v>
      </c>
      <c r="I4318" s="30" t="str">
        <f>VLOOKUP(B4318,'Список DKV от ЮТД'!$A$1:$S$10000,15,FALSE)</f>
        <v>2411/3476</v>
      </c>
      <c r="J4318" s="30" t="s">
        <v>22</v>
      </c>
      <c r="K4318" s="41" t="str">
        <f>VLOOKUP(B4318,'Список DKV от ЮТД'!$A$1:$M$10000,13,FALSE)</f>
        <v>4</v>
      </c>
      <c r="L4318" s="30" t="str">
        <f>VLOOKUP(B4318,'Список DKV от ЮТД'!$A$1:$S$10000,14,FALSE)</f>
        <v>34ZK4924</v>
      </c>
      <c r="M4318" s="52" t="str">
        <f>VLOOKUP(B4318,'Список DKV от ЮТД'!$A$1:$M$10000,10,FALSE)</f>
        <v>704310*******0654</v>
      </c>
      <c r="N4318" s="52" t="str">
        <f>VLOOKUP(B4318,'Список DKV от ЮТД'!$A$1:$S$10000,18,FALSE)</f>
        <v>expired</v>
      </c>
      <c r="O4318" s="52" t="str">
        <f>VLOOKUP(B4318,'Список DKV от ЮТД'!$A$1:$S$10000,19,FALSE)</f>
        <v>blocked</v>
      </c>
      <c r="P4318" s="52" t="str">
        <f>VLOOKUP(B4318,'Список DKV от ЮТД'!$A$1:$S$10000,16,FALSE)</f>
        <v>547692073</v>
      </c>
      <c r="Q4318" s="52"/>
    </row>
    <row r="4319" spans="1:18">
      <c r="A4319" s="30">
        <v>4317</v>
      </c>
      <c r="B4319" s="37">
        <v>20410732539</v>
      </c>
      <c r="C4319" s="50">
        <v>44168</v>
      </c>
      <c r="E4319" s="50">
        <v>44168</v>
      </c>
      <c r="F4319" s="30" t="s">
        <v>18</v>
      </c>
      <c r="H4319" s="45">
        <v>44181</v>
      </c>
      <c r="I4319" s="30" t="str">
        <f>VLOOKUP(B4319,'Список DKV от ЮТД'!$A$1:$S$10000,15,FALSE)</f>
        <v>2411/3477</v>
      </c>
      <c r="J4319" s="30" t="s">
        <v>22</v>
      </c>
      <c r="K4319" s="41" t="str">
        <f>VLOOKUP(B4319,'Список DKV от ЮТД'!$A$1:$M$10000,13,FALSE)</f>
        <v>4</v>
      </c>
      <c r="L4319" s="30" t="str">
        <f>VLOOKUP(B4319,'Список DKV от ЮТД'!$A$1:$S$10000,14,FALSE)</f>
        <v>34FU3453</v>
      </c>
      <c r="M4319" s="52" t="str">
        <f>VLOOKUP(B4319,'Список DKV от ЮТД'!$A$1:$M$10000,10,FALSE)</f>
        <v>704310*******4080</v>
      </c>
      <c r="N4319" s="52" t="str">
        <f>VLOOKUP(B4319,'Список DKV от ЮТД'!$A$1:$S$10000,18,FALSE)</f>
        <v/>
      </c>
      <c r="O4319" s="52" t="str">
        <f>VLOOKUP(B4319,'Список DKV от ЮТД'!$A$1:$S$10000,19,FALSE)</f>
        <v/>
      </c>
      <c r="P4319" s="52" t="str">
        <f>VLOOKUP(B4319,'Список DKV от ЮТД'!$A$1:$S$10000,16,FALSE)</f>
        <v>547692069</v>
      </c>
      <c r="Q4319" s="52"/>
    </row>
    <row r="4320" spans="1:18">
      <c r="A4320" s="30">
        <v>4318</v>
      </c>
      <c r="B4320" s="37">
        <v>20410732455</v>
      </c>
      <c r="C4320" s="50">
        <v>44168</v>
      </c>
      <c r="E4320" s="50">
        <v>44168</v>
      </c>
      <c r="F4320" s="30" t="s">
        <v>18</v>
      </c>
      <c r="H4320" s="45">
        <v>44181</v>
      </c>
      <c r="I4320" s="30" t="str">
        <f>VLOOKUP(B4320,'Список DKV от ЮТД'!$A$1:$S$10000,15,FALSE)</f>
        <v>2411/3478</v>
      </c>
      <c r="J4320" s="30" t="s">
        <v>22</v>
      </c>
      <c r="K4320" s="41" t="str">
        <f>VLOOKUP(B4320,'Список DKV от ЮТД'!$A$1:$M$10000,13,FALSE)</f>
        <v>4</v>
      </c>
      <c r="L4320" s="30" t="str">
        <f>VLOOKUP(B4320,'Список DKV от ЮТД'!$A$1:$S$10000,14,FALSE)</f>
        <v>33RK264</v>
      </c>
      <c r="M4320" s="52" t="str">
        <f>VLOOKUP(B4320,'Список DKV от ЮТД'!$A$1:$M$10000,10,FALSE)</f>
        <v>704310*******7536</v>
      </c>
      <c r="N4320" s="52" t="str">
        <f>VLOOKUP(B4320,'Список DKV от ЮТД'!$A$1:$S$10000,18,FALSE)</f>
        <v/>
      </c>
      <c r="O4320" s="52" t="str">
        <f>VLOOKUP(B4320,'Список DKV от ЮТД'!$A$1:$S$10000,19,FALSE)</f>
        <v/>
      </c>
      <c r="P4320" s="52" t="str">
        <f>VLOOKUP(B4320,'Список DKV от ЮТД'!$A$1:$S$10000,16,FALSE)</f>
        <v>547692061</v>
      </c>
      <c r="Q4320" s="52"/>
    </row>
    <row r="4321" spans="1:18">
      <c r="A4321" s="30">
        <v>4319</v>
      </c>
      <c r="B4321" s="37">
        <v>20410732414</v>
      </c>
      <c r="C4321" s="50">
        <v>44168</v>
      </c>
      <c r="E4321" s="50">
        <v>44168</v>
      </c>
      <c r="F4321" s="30" t="s">
        <v>18</v>
      </c>
      <c r="H4321" s="45">
        <v>44181</v>
      </c>
      <c r="I4321" s="30" t="str">
        <f>VLOOKUP(B4321,'Список DKV от ЮТД'!$A$1:$S$10000,15,FALSE)</f>
        <v>2411/3479</v>
      </c>
      <c r="J4321" s="30" t="s">
        <v>22</v>
      </c>
      <c r="K4321" s="41" t="str">
        <f>VLOOKUP(B4321,'Список DKV от ЮТД'!$A$1:$M$10000,13,FALSE)</f>
        <v>4</v>
      </c>
      <c r="L4321" s="30" t="str">
        <f>VLOOKUP(B4321,'Список DKV от ЮТД'!$A$1:$S$10000,14,FALSE)</f>
        <v>K07J791</v>
      </c>
      <c r="M4321" s="52" t="str">
        <f>VLOOKUP(B4321,'Список DKV от ЮТД'!$A$1:$M$10000,10,FALSE)</f>
        <v>704310*******0303</v>
      </c>
      <c r="N4321" s="52" t="str">
        <f>VLOOKUP(B4321,'Список DKV от ЮТД'!$A$1:$S$10000,18,FALSE)</f>
        <v/>
      </c>
      <c r="O4321" s="52" t="str">
        <f>VLOOKUP(B4321,'Список DKV от ЮТД'!$A$1:$S$10000,19,FALSE)</f>
        <v/>
      </c>
      <c r="P4321" s="52" t="str">
        <f>VLOOKUP(B4321,'Список DKV от ЮТД'!$A$1:$S$10000,16,FALSE)</f>
        <v>547692057</v>
      </c>
      <c r="Q4321" s="52"/>
    </row>
    <row r="4322" spans="1:18">
      <c r="A4322" s="30">
        <v>4320</v>
      </c>
      <c r="B4322" s="37">
        <v>20410732372</v>
      </c>
      <c r="C4322" s="50">
        <v>44168</v>
      </c>
      <c r="E4322" s="50">
        <v>44168</v>
      </c>
      <c r="F4322" s="30" t="s">
        <v>18</v>
      </c>
      <c r="H4322" s="45">
        <v>44181</v>
      </c>
      <c r="I4322" s="30" t="str">
        <f>VLOOKUP(B4322,'Список DKV от ЮТД'!$A$1:$S$10000,15,FALSE)</f>
        <v>2411/3480</v>
      </c>
      <c r="J4322" s="30" t="s">
        <v>22</v>
      </c>
      <c r="K4322" s="41" t="str">
        <f>VLOOKUP(B4322,'Список DKV от ЮТД'!$A$1:$M$10000,13,FALSE)</f>
        <v>4</v>
      </c>
      <c r="L4322" s="30" t="str">
        <f>VLOOKUP(B4322,'Список DKV от ЮТД'!$A$1:$S$10000,14,FALSE)</f>
        <v>T88O138</v>
      </c>
      <c r="M4322" s="52" t="str">
        <f>VLOOKUP(B4322,'Список DKV от ЮТД'!$A$1:$M$10000,10,FALSE)</f>
        <v>704310*******0337</v>
      </c>
      <c r="N4322" s="52" t="str">
        <f>VLOOKUP(B4322,'Список DKV от ЮТД'!$A$1:$S$10000,18,FALSE)</f>
        <v/>
      </c>
      <c r="O4322" s="52" t="str">
        <f>VLOOKUP(B4322,'Список DKV от ЮТД'!$A$1:$S$10000,19,FALSE)</f>
        <v/>
      </c>
      <c r="P4322" s="52" t="str">
        <f>VLOOKUP(B4322,'Список DKV от ЮТД'!$A$1:$S$10000,16,FALSE)</f>
        <v>547692053</v>
      </c>
      <c r="Q4322" s="52"/>
    </row>
    <row r="4323" spans="1:18">
      <c r="A4323" s="30">
        <v>4321</v>
      </c>
      <c r="B4323" s="37">
        <v>20410732216</v>
      </c>
      <c r="C4323" s="50">
        <v>44168</v>
      </c>
      <c r="E4323" s="50">
        <v>44168</v>
      </c>
      <c r="F4323" s="30" t="s">
        <v>18</v>
      </c>
      <c r="H4323" s="45">
        <v>44181</v>
      </c>
      <c r="I4323" s="30" t="str">
        <f>VLOOKUP(B4323,'Список DKV от ЮТД'!$A$1:$S$10000,15,FALSE)</f>
        <v>2411/3481</v>
      </c>
      <c r="J4323" s="30" t="s">
        <v>22</v>
      </c>
      <c r="K4323" s="41" t="str">
        <f>VLOOKUP(B4323,'Список DKV от ЮТД'!$A$1:$M$10000,13,FALSE)</f>
        <v>4</v>
      </c>
      <c r="L4323" s="30" t="str">
        <f>VLOOKUP(B4323,'Список DKV от ЮТД'!$A$1:$S$10000,14,FALSE)</f>
        <v>33ABP185</v>
      </c>
      <c r="M4323" s="52" t="str">
        <f>VLOOKUP(B4323,'Список DKV от ЮТД'!$A$1:$M$10000,10,FALSE)</f>
        <v>704310*******0108</v>
      </c>
      <c r="N4323" s="52" t="str">
        <f>VLOOKUP(B4323,'Список DKV от ЮТД'!$A$1:$S$10000,18,FALSE)</f>
        <v/>
      </c>
      <c r="O4323" s="52" t="str">
        <f>VLOOKUP(B4323,'Список DKV от ЮТД'!$A$1:$S$10000,19,FALSE)</f>
        <v/>
      </c>
      <c r="P4323" s="52" t="str">
        <f>VLOOKUP(B4323,'Список DKV от ЮТД'!$A$1:$S$10000,16,FALSE)</f>
        <v>547692037</v>
      </c>
      <c r="Q4323" s="52"/>
    </row>
    <row r="4324" spans="1:18">
      <c r="A4324" s="30">
        <v>4322</v>
      </c>
      <c r="B4324" s="37">
        <v>20410732950</v>
      </c>
      <c r="C4324" s="50">
        <v>44168</v>
      </c>
      <c r="E4324" s="50">
        <v>44168</v>
      </c>
      <c r="F4324" s="30" t="s">
        <v>18</v>
      </c>
      <c r="H4324" s="45">
        <v>44181</v>
      </c>
      <c r="I4324" s="30" t="str">
        <f>VLOOKUP(B4324,'Список DKV от ЮТД'!$A$1:$S$10000,15,FALSE)</f>
        <v>2411/3482</v>
      </c>
      <c r="J4324" s="30" t="s">
        <v>22</v>
      </c>
      <c r="K4324" s="41" t="str">
        <f>VLOOKUP(B4324,'Список DKV от ЮТД'!$A$1:$M$10000,13,FALSE)</f>
        <v>4</v>
      </c>
      <c r="L4324" s="30" t="str">
        <f>VLOOKUP(B4324,'Список DKV от ЮТД'!$A$1:$S$10000,14,FALSE)</f>
        <v>07AOP361</v>
      </c>
      <c r="M4324" s="52" t="str">
        <f>VLOOKUP(B4324,'Список DKV от ЮТД'!$A$1:$M$10000,10,FALSE)</f>
        <v>704310*******2125</v>
      </c>
      <c r="N4324" s="52" t="str">
        <f>VLOOKUP(B4324,'Список DKV от ЮТД'!$A$1:$S$10000,18,FALSE)</f>
        <v/>
      </c>
      <c r="O4324" s="52" t="str">
        <f>VLOOKUP(B4324,'Список DKV от ЮТД'!$A$1:$S$10000,19,FALSE)</f>
        <v/>
      </c>
      <c r="P4324" s="52" t="str">
        <f>VLOOKUP(B4324,'Список DKV от ЮТД'!$A$1:$S$10000,16,FALSE)</f>
        <v>547692111</v>
      </c>
      <c r="Q4324" s="52"/>
    </row>
    <row r="4325" spans="1:18">
      <c r="A4325" s="30">
        <v>4323</v>
      </c>
      <c r="B4325" s="37">
        <v>20410732935</v>
      </c>
      <c r="C4325" s="50">
        <v>44168</v>
      </c>
      <c r="E4325" s="50">
        <v>44168</v>
      </c>
      <c r="F4325" s="30" t="s">
        <v>18</v>
      </c>
      <c r="H4325" s="45">
        <v>44181</v>
      </c>
      <c r="I4325" s="30" t="str">
        <f>VLOOKUP(B4325,'Список DKV от ЮТД'!$A$1:$S$10000,15,FALSE)</f>
        <v>2411/3483</v>
      </c>
      <c r="J4325" s="30" t="s">
        <v>22</v>
      </c>
      <c r="K4325" s="41" t="str">
        <f>VLOOKUP(B4325,'Список DKV от ЮТД'!$A$1:$M$10000,13,FALSE)</f>
        <v>4</v>
      </c>
      <c r="L4325" s="30" t="str">
        <f>VLOOKUP(B4325,'Список DKV от ЮТД'!$A$1:$S$10000,14,FALSE)</f>
        <v>31ABR998</v>
      </c>
      <c r="M4325" s="52" t="str">
        <f>VLOOKUP(B4325,'Список DKV от ЮТД'!$A$1:$M$10000,10,FALSE)</f>
        <v>704310*******0172</v>
      </c>
      <c r="N4325" s="52" t="str">
        <f>VLOOKUP(B4325,'Список DKV от ЮТД'!$A$1:$S$10000,18,FALSE)</f>
        <v/>
      </c>
      <c r="O4325" s="52" t="str">
        <f>VLOOKUP(B4325,'Список DKV от ЮТД'!$A$1:$S$10000,19,FALSE)</f>
        <v/>
      </c>
      <c r="P4325" s="52" t="str">
        <f>VLOOKUP(B4325,'Список DKV от ЮТД'!$A$1:$S$10000,16,FALSE)</f>
        <v>547692109</v>
      </c>
      <c r="Q4325" s="52"/>
    </row>
    <row r="4326" spans="1:18">
      <c r="A4326" s="30">
        <v>4324</v>
      </c>
      <c r="B4326" s="37">
        <v>20410732018</v>
      </c>
      <c r="C4326" s="50">
        <v>44168</v>
      </c>
      <c r="E4326" s="50">
        <v>44168</v>
      </c>
      <c r="F4326" s="30" t="s">
        <v>18</v>
      </c>
      <c r="H4326" s="45">
        <v>44181</v>
      </c>
      <c r="I4326" s="30" t="str">
        <f>VLOOKUP(B4326,'Список DKV от ЮТД'!$A$1:$S$10000,15,FALSE)</f>
        <v>2411/3484</v>
      </c>
      <c r="J4326" s="30" t="s">
        <v>22</v>
      </c>
      <c r="K4326" s="41" t="str">
        <f>VLOOKUP(B4326,'Список DKV от ЮТД'!$A$1:$M$10000,13,FALSE)</f>
        <v>4</v>
      </c>
      <c r="L4326" s="30" t="str">
        <f>VLOOKUP(B4326,'Список DKV от ЮТД'!$A$1:$S$10000,14,FALSE)</f>
        <v>38DM079</v>
      </c>
      <c r="M4326" s="52" t="str">
        <f>VLOOKUP(B4326,'Список DKV от ЮТД'!$A$1:$M$10000,10,FALSE)</f>
        <v>704310*******7924</v>
      </c>
      <c r="N4326" s="52" t="str">
        <f>VLOOKUP(B4326,'Список DKV от ЮТД'!$A$1:$S$10000,18,FALSE)</f>
        <v/>
      </c>
      <c r="O4326" s="52" t="str">
        <f>VLOOKUP(B4326,'Список DKV от ЮТД'!$A$1:$S$10000,19,FALSE)</f>
        <v/>
      </c>
      <c r="P4326" s="52" t="str">
        <f>VLOOKUP(B4326,'Список DKV от ЮТД'!$A$1:$S$10000,16,FALSE)</f>
        <v>547692017</v>
      </c>
      <c r="Q4326" s="52"/>
    </row>
    <row r="4327" spans="1:18">
      <c r="A4327" s="30">
        <v>4325</v>
      </c>
      <c r="B4327" s="37">
        <v>20410732059</v>
      </c>
      <c r="C4327" s="50">
        <v>44168</v>
      </c>
      <c r="E4327" s="50">
        <v>44168</v>
      </c>
      <c r="F4327" s="30" t="s">
        <v>18</v>
      </c>
      <c r="H4327" s="45">
        <v>44181</v>
      </c>
      <c r="I4327" s="30" t="str">
        <f>VLOOKUP(B4327,'Список DKV от ЮТД'!$A$1:$S$10000,15,FALSE)</f>
        <v>2411/3485</v>
      </c>
      <c r="J4327" s="30" t="s">
        <v>22</v>
      </c>
      <c r="K4327" s="41" t="str">
        <f>VLOOKUP(B4327,'Список DKV от ЮТД'!$A$1:$M$10000,13,FALSE)</f>
        <v>4</v>
      </c>
      <c r="L4327" s="30" t="str">
        <f>VLOOKUP(B4327,'Список DKV от ЮТД'!$A$1:$S$10000,14,FALSE)</f>
        <v>38UN168</v>
      </c>
      <c r="M4327" s="52" t="str">
        <f>VLOOKUP(B4327,'Список DKV от ЮТД'!$A$1:$M$10000,10,FALSE)</f>
        <v>704310*******3628</v>
      </c>
      <c r="N4327" s="52" t="str">
        <f>VLOOKUP(B4327,'Список DKV от ЮТД'!$A$1:$S$10000,18,FALSE)</f>
        <v/>
      </c>
      <c r="O4327" s="52" t="str">
        <f>VLOOKUP(B4327,'Список DKV от ЮТД'!$A$1:$S$10000,19,FALSE)</f>
        <v/>
      </c>
      <c r="P4327" s="52" t="str">
        <f>VLOOKUP(B4327,'Список DKV от ЮТД'!$A$1:$S$10000,16,FALSE)</f>
        <v>547692021</v>
      </c>
      <c r="Q4327" s="52"/>
    </row>
    <row r="4328" spans="1:18">
      <c r="A4328" s="30">
        <v>4326</v>
      </c>
      <c r="B4328" s="37">
        <v>19431001692</v>
      </c>
      <c r="C4328" s="50">
        <v>44144</v>
      </c>
      <c r="E4328" s="50">
        <v>44144</v>
      </c>
      <c r="F4328" s="30" t="s">
        <v>20</v>
      </c>
      <c r="H4328" s="45">
        <v>44181</v>
      </c>
      <c r="I4328" s="30" t="str">
        <f>VLOOKUP(B4328,'Список DKV от ЮТД'!$A$1:$S$10000,15,FALSE)</f>
        <v>2412/683</v>
      </c>
      <c r="J4328" s="30" t="s">
        <v>22</v>
      </c>
      <c r="K4328" s="41" t="str">
        <f>VLOOKUP(B4328,'Список DKV от ЮТД'!$A$1:$M$10000,13,FALSE)</f>
        <v>4</v>
      </c>
      <c r="L4328" s="30" t="str">
        <f>VLOOKUP(B4328,'Список DKV от ЮТД'!$A$1:$S$10000,14,FALSE)</f>
        <v>ZD568IZ</v>
      </c>
      <c r="M4328" s="52" t="str">
        <f>VLOOKUP(B4328,'Список DKV от ЮТД'!$A$1:$M$10000,10,FALSE)</f>
        <v>704310*******0076</v>
      </c>
      <c r="N4328" s="52" t="str">
        <f>VLOOKUP(B4328,'Список DKV от ЮТД'!$A$1:$S$10000,18,FALSE)</f>
        <v/>
      </c>
      <c r="O4328" s="52" t="str">
        <f>VLOOKUP(B4328,'Список DKV от ЮТД'!$A$1:$S$10000,19,FALSE)</f>
        <v/>
      </c>
      <c r="P4328" s="52" t="str">
        <f>VLOOKUP(B4328,'Список DKV от ЮТД'!$A$1:$S$10000,16,FALSE)</f>
        <v>430802761</v>
      </c>
      <c r="Q4328" s="52"/>
    </row>
    <row r="4329" spans="1:18">
      <c r="A4329" s="30">
        <v>4327</v>
      </c>
      <c r="B4329" s="37">
        <v>20410729873</v>
      </c>
      <c r="F4329" s="51" t="s">
        <v>15</v>
      </c>
      <c r="H4329" s="45">
        <v>44182</v>
      </c>
      <c r="I4329" s="30" t="str">
        <f>VLOOKUP(B4329,'Список DKV от ЮТД'!$A$1:$S$10000,15,FALSE)</f>
        <v>2410/172</v>
      </c>
      <c r="J4329" s="30" t="s">
        <v>22</v>
      </c>
      <c r="K4329" s="41" t="str">
        <f>VLOOKUP(B4329,'Список DKV от ЮТД'!$A$1:$M$10000,13,FALSE)</f>
        <v>4</v>
      </c>
      <c r="L4329" s="30" t="str">
        <f>VLOOKUP(B4329,'Список DKV от ЮТД'!$A$1:$S$10000,14,FALSE)</f>
        <v>PGGK743</v>
      </c>
      <c r="M4329" s="52" t="str">
        <f>VLOOKUP(B4329,'Список DKV от ЮТД'!$A$1:$M$10000,10,FALSE)</f>
        <v>704310*******9602</v>
      </c>
      <c r="N4329" s="52" t="str">
        <f>VLOOKUP(B4329,'Список DKV от ЮТД'!$A$1:$S$10000,18,FALSE)</f>
        <v/>
      </c>
      <c r="O4329" s="52" t="str">
        <f>VLOOKUP(B4329,'Список DKV от ЮТД'!$A$1:$S$10000,19,FALSE)</f>
        <v/>
      </c>
      <c r="P4329" s="52" t="str">
        <f>VLOOKUP(B4329,'Список DKV от ЮТД'!$A$1:$S$10000,16,FALSE)</f>
        <v>547691803</v>
      </c>
      <c r="Q4329" s="52"/>
    </row>
    <row r="4330" spans="1:18">
      <c r="A4330" s="30">
        <v>4328</v>
      </c>
      <c r="B4330" s="37">
        <v>20410732091</v>
      </c>
      <c r="C4330" s="50">
        <v>44168</v>
      </c>
      <c r="E4330" s="50">
        <v>44168</v>
      </c>
      <c r="F4330" s="30" t="s">
        <v>18</v>
      </c>
      <c r="H4330" s="45">
        <v>44182</v>
      </c>
      <c r="I4330" s="30" t="str">
        <f>VLOOKUP(B4330,'Список DKV от ЮТД'!$A$1:$S$10000,15,FALSE)</f>
        <v>2411/3486</v>
      </c>
      <c r="J4330" s="30" t="s">
        <v>22</v>
      </c>
      <c r="K4330" s="41" t="str">
        <f>VLOOKUP(B4330,'Список DKV от ЮТД'!$A$1:$M$10000,13,FALSE)</f>
        <v>4</v>
      </c>
      <c r="L4330" s="30" t="str">
        <f>VLOOKUP(B4330,'Список DKV от ЮТД'!$A$1:$S$10000,14,FALSE)</f>
        <v>34DNG676</v>
      </c>
      <c r="M4330" s="52" t="str">
        <f>VLOOKUP(B4330,'Список DKV от ЮТД'!$A$1:$M$10000,10,FALSE)</f>
        <v>704310*******8312</v>
      </c>
      <c r="N4330" s="52" t="str">
        <f>VLOOKUP(B4330,'Список DKV от ЮТД'!$A$1:$S$10000,18,FALSE)</f>
        <v/>
      </c>
      <c r="O4330" s="52" t="str">
        <f>VLOOKUP(B4330,'Список DKV от ЮТД'!$A$1:$S$10000,19,FALSE)</f>
        <v/>
      </c>
      <c r="P4330" s="52" t="str">
        <f>VLOOKUP(B4330,'Список DKV от ЮТД'!$A$1:$S$10000,16,FALSE)</f>
        <v>547692025</v>
      </c>
      <c r="Q4330" s="52"/>
    </row>
    <row r="4331" spans="1:18">
      <c r="A4331" s="30">
        <v>4329</v>
      </c>
      <c r="B4331" s="37">
        <v>20410732133</v>
      </c>
      <c r="C4331" s="50">
        <v>44168</v>
      </c>
      <c r="E4331" s="50">
        <v>44168</v>
      </c>
      <c r="F4331" s="30" t="s">
        <v>18</v>
      </c>
      <c r="H4331" s="45">
        <v>44182</v>
      </c>
      <c r="I4331" s="30" t="str">
        <f>VLOOKUP(B4331,'Список DKV от ЮТД'!$A$1:$S$10000,15,FALSE)</f>
        <v>2411/3487</v>
      </c>
      <c r="J4331" s="30" t="s">
        <v>22</v>
      </c>
      <c r="K4331" s="41" t="str">
        <f>VLOOKUP(B4331,'Список DKV от ЮТД'!$A$1:$M$10000,13,FALSE)</f>
        <v>4</v>
      </c>
      <c r="L4331" s="30" t="str">
        <f>VLOOKUP(B4331,'Список DKV от ЮТД'!$A$1:$S$10000,14,FALSE)</f>
        <v>38AEH810</v>
      </c>
      <c r="M4331" s="52" t="str">
        <f>VLOOKUP(B4331,'Список DKV от ЮТД'!$A$1:$M$10000,10,FALSE)</f>
        <v>704310*******1659</v>
      </c>
      <c r="N4331" s="52" t="str">
        <f>VLOOKUP(B4331,'Список DKV от ЮТД'!$A$1:$S$10000,18,FALSE)</f>
        <v/>
      </c>
      <c r="O4331" s="52" t="str">
        <f>VLOOKUP(B4331,'Список DKV от ЮТД'!$A$1:$S$10000,19,FALSE)</f>
        <v/>
      </c>
      <c r="P4331" s="52" t="str">
        <f>VLOOKUP(B4331,'Список DKV от ЮТД'!$A$1:$S$10000,16,FALSE)</f>
        <v>547692029</v>
      </c>
      <c r="Q4331" s="52"/>
    </row>
    <row r="4332" spans="1:18">
      <c r="A4332" s="30">
        <v>4330</v>
      </c>
      <c r="B4332" s="37">
        <v>20410732174</v>
      </c>
      <c r="C4332" s="50">
        <v>44168</v>
      </c>
      <c r="E4332" s="50">
        <v>44168</v>
      </c>
      <c r="F4332" s="30" t="s">
        <v>18</v>
      </c>
      <c r="H4332" s="45">
        <v>44182</v>
      </c>
      <c r="I4332" s="30" t="str">
        <f>VLOOKUP(B4332,'Список DKV от ЮТД'!$A$1:$S$10000,15,FALSE)</f>
        <v>2411/3488</v>
      </c>
      <c r="J4332" s="30" t="s">
        <v>22</v>
      </c>
      <c r="K4332" s="41" t="str">
        <f>VLOOKUP(B4332,'Список DKV от ЮТД'!$A$1:$M$10000,13,FALSE)</f>
        <v>4</v>
      </c>
      <c r="L4332" s="30" t="str">
        <f>VLOOKUP(B4332,'Список DKV от ЮТД'!$A$1:$S$10000,14,FALSE)</f>
        <v>34DMB546</v>
      </c>
      <c r="M4332" s="52" t="str">
        <f>VLOOKUP(B4332,'Список DKV от ЮТД'!$A$1:$M$10000,10,FALSE)</f>
        <v>704310*******6531</v>
      </c>
      <c r="N4332" s="52" t="str">
        <f>VLOOKUP(B4332,'Список DKV от ЮТД'!$A$1:$S$10000,18,FALSE)</f>
        <v/>
      </c>
      <c r="O4332" s="52" t="str">
        <f>VLOOKUP(B4332,'Список DKV от ЮТД'!$A$1:$S$10000,19,FALSE)</f>
        <v/>
      </c>
      <c r="P4332" s="52" t="str">
        <f>VLOOKUP(B4332,'Список DKV от ЮТД'!$A$1:$S$10000,16,FALSE)</f>
        <v>547692033</v>
      </c>
      <c r="Q4332" s="52"/>
    </row>
    <row r="4333" spans="1:18">
      <c r="A4333" s="30">
        <v>4331</v>
      </c>
      <c r="B4333" s="38">
        <v>20410732257</v>
      </c>
      <c r="C4333" s="50">
        <v>44168</v>
      </c>
      <c r="E4333" s="50">
        <v>44168</v>
      </c>
      <c r="F4333" s="30" t="s">
        <v>18</v>
      </c>
      <c r="G4333" s="41">
        <v>169</v>
      </c>
      <c r="H4333" s="45">
        <v>44182</v>
      </c>
      <c r="I4333" s="30" t="str">
        <f>VLOOKUP(B4333,'Список DKV от ЮТД'!$A$1:$S$10000,15,FALSE)</f>
        <v>2411/3489</v>
      </c>
      <c r="J4333" s="30" t="s">
        <v>22</v>
      </c>
      <c r="K4333" s="41" t="str">
        <f>VLOOKUP(B4333,'Список DKV от ЮТД'!$A$1:$M$10000,13,FALSE)</f>
        <v>4</v>
      </c>
      <c r="L4333" s="30" t="str">
        <f>VLOOKUP(B4333,'Список DKV от ЮТД'!$A$1:$S$10000,14,FALSE)</f>
        <v>34DMK651</v>
      </c>
      <c r="M4333" s="52" t="str">
        <f>VLOOKUP(B4333,'Список DKV от ЮТД'!$A$1:$M$10000,10,FALSE)</f>
        <v>704310*******6515</v>
      </c>
      <c r="N4333" s="52" t="str">
        <f>VLOOKUP(B4333,'Список DKV от ЮТД'!$A$1:$S$10000,18,FALSE)</f>
        <v>blocked</v>
      </c>
      <c r="O4333" s="52" t="str">
        <f>VLOOKUP(B4333,'Список DKV от ЮТД'!$A$1:$S$10000,19,FALSE)</f>
        <v>blocked</v>
      </c>
      <c r="P4333" s="52" t="str">
        <f>VLOOKUP(B4333,'Список DKV от ЮТД'!$A$1:$S$10000,16,FALSE)</f>
        <v>547692041</v>
      </c>
      <c r="Q4333" s="49">
        <v>169</v>
      </c>
      <c r="R4333" s="30" t="s">
        <v>31546</v>
      </c>
    </row>
    <row r="4334" spans="1:18">
      <c r="A4334" s="30">
        <v>4332</v>
      </c>
      <c r="B4334" s="37">
        <v>20410731085</v>
      </c>
      <c r="C4334" s="50">
        <v>44168</v>
      </c>
      <c r="E4334" s="50">
        <v>44168</v>
      </c>
      <c r="F4334" s="30" t="s">
        <v>18</v>
      </c>
      <c r="H4334" s="45">
        <v>44182</v>
      </c>
      <c r="I4334" s="30" t="str">
        <f>VLOOKUP(B4334,'Список DKV от ЮТД'!$A$1:$S$10000,15,FALSE)</f>
        <v>2411/3490</v>
      </c>
      <c r="J4334" s="30" t="s">
        <v>22</v>
      </c>
      <c r="K4334" s="41" t="str">
        <f>VLOOKUP(B4334,'Список DKV от ЮТД'!$A$1:$M$10000,13,FALSE)</f>
        <v>4</v>
      </c>
      <c r="L4334" s="30" t="str">
        <f>VLOOKUP(B4334,'Список DKV от ЮТД'!$A$1:$S$10000,14,FALSE)</f>
        <v>06DH9681</v>
      </c>
      <c r="M4334" s="52" t="str">
        <f>VLOOKUP(B4334,'Список DKV от ЮТД'!$A$1:$M$10000,10,FALSE)</f>
        <v>704310*******0966</v>
      </c>
      <c r="N4334" s="52" t="str">
        <f>VLOOKUP(B4334,'Список DKV от ЮТД'!$A$1:$S$10000,18,FALSE)</f>
        <v/>
      </c>
      <c r="O4334" s="52" t="str">
        <f>VLOOKUP(B4334,'Список DKV от ЮТД'!$A$1:$S$10000,19,FALSE)</f>
        <v/>
      </c>
      <c r="P4334" s="52" t="str">
        <f>VLOOKUP(B4334,'Список DKV от ЮТД'!$A$1:$S$10000,16,FALSE)</f>
        <v>547691924</v>
      </c>
      <c r="Q4334" s="52"/>
    </row>
    <row r="4335" spans="1:18">
      <c r="A4335" s="30">
        <v>4333</v>
      </c>
      <c r="B4335" s="37">
        <v>20410731044</v>
      </c>
      <c r="C4335" s="50">
        <v>44168</v>
      </c>
      <c r="E4335" s="50">
        <v>44168</v>
      </c>
      <c r="F4335" s="30" t="s">
        <v>18</v>
      </c>
      <c r="H4335" s="45">
        <v>44182</v>
      </c>
      <c r="I4335" s="30" t="str">
        <f>VLOOKUP(B4335,'Список DKV от ЮТД'!$A$1:$S$10000,15,FALSE)</f>
        <v>2411/3491</v>
      </c>
      <c r="J4335" s="30" t="s">
        <v>22</v>
      </c>
      <c r="K4335" s="41" t="str">
        <f>VLOOKUP(B4335,'Список DKV от ЮТД'!$A$1:$M$10000,13,FALSE)</f>
        <v>4</v>
      </c>
      <c r="L4335" s="30" t="str">
        <f>VLOOKUP(B4335,'Список DKV от ЮТД'!$A$1:$S$10000,14,FALSE)</f>
        <v>34DKY791</v>
      </c>
      <c r="M4335" s="52" t="str">
        <f>VLOOKUP(B4335,'Список DKV от ЮТД'!$A$1:$M$10000,10,FALSE)</f>
        <v>704310*******0639</v>
      </c>
      <c r="N4335" s="52" t="str">
        <f>VLOOKUP(B4335,'Список DKV от ЮТД'!$A$1:$S$10000,18,FALSE)</f>
        <v/>
      </c>
      <c r="O4335" s="52" t="str">
        <f>VLOOKUP(B4335,'Список DKV от ЮТД'!$A$1:$S$10000,19,FALSE)</f>
        <v/>
      </c>
      <c r="P4335" s="52" t="str">
        <f>VLOOKUP(B4335,'Список DKV от ЮТД'!$A$1:$S$10000,16,FALSE)</f>
        <v>547691920</v>
      </c>
      <c r="Q4335" s="52"/>
    </row>
    <row r="4336" spans="1:18">
      <c r="A4336" s="30">
        <v>4334</v>
      </c>
      <c r="B4336" s="37">
        <v>20410732000</v>
      </c>
      <c r="C4336" s="50">
        <v>44168</v>
      </c>
      <c r="E4336" s="50">
        <v>44168</v>
      </c>
      <c r="F4336" s="30" t="s">
        <v>18</v>
      </c>
      <c r="H4336" s="45">
        <v>44182</v>
      </c>
      <c r="I4336" s="30" t="str">
        <f>VLOOKUP(B4336,'Список DKV от ЮТД'!$A$1:$S$10000,15,FALSE)</f>
        <v>2411/3492</v>
      </c>
      <c r="J4336" s="30" t="s">
        <v>22</v>
      </c>
      <c r="K4336" s="41" t="str">
        <f>VLOOKUP(B4336,'Список DKV от ЮТД'!$A$1:$M$10000,13,FALSE)</f>
        <v>4</v>
      </c>
      <c r="L4336" s="30" t="str">
        <f>VLOOKUP(B4336,'Список DKV от ЮТД'!$A$1:$S$10000,14,FALSE)</f>
        <v>41AFL908</v>
      </c>
      <c r="M4336" s="52" t="str">
        <f>VLOOKUP(B4336,'Список DKV от ЮТД'!$A$1:$M$10000,10,FALSE)</f>
        <v>704310*******0304</v>
      </c>
      <c r="N4336" s="52" t="str">
        <f>VLOOKUP(B4336,'Список DKV от ЮТД'!$A$1:$S$10000,18,FALSE)</f>
        <v/>
      </c>
      <c r="O4336" s="52" t="str">
        <f>VLOOKUP(B4336,'Список DKV от ЮТД'!$A$1:$S$10000,19,FALSE)</f>
        <v/>
      </c>
      <c r="P4336" s="52" t="str">
        <f>VLOOKUP(B4336,'Список DKV от ЮТД'!$A$1:$S$10000,16,FALSE)</f>
        <v>547692016</v>
      </c>
      <c r="Q4336" s="52"/>
    </row>
    <row r="4337" spans="1:17">
      <c r="A4337" s="30">
        <v>4335</v>
      </c>
      <c r="B4337" s="37">
        <v>20410731929</v>
      </c>
      <c r="C4337" s="50">
        <v>44168</v>
      </c>
      <c r="E4337" s="50">
        <v>44168</v>
      </c>
      <c r="F4337" s="30" t="s">
        <v>18</v>
      </c>
      <c r="H4337" s="45">
        <v>44182</v>
      </c>
      <c r="I4337" s="30" t="str">
        <f>VLOOKUP(B4337,'Список DKV от ЮТД'!$A$1:$S$10000,15,FALSE)</f>
        <v>2411/3493</v>
      </c>
      <c r="J4337" s="30" t="s">
        <v>22</v>
      </c>
      <c r="K4337" s="41" t="str">
        <f>VLOOKUP(B4337,'Список DKV от ЮТД'!$A$1:$M$10000,13,FALSE)</f>
        <v>4</v>
      </c>
      <c r="L4337" s="30" t="str">
        <f>VLOOKUP(B4337,'Список DKV от ЮТД'!$A$1:$S$10000,14,FALSE)</f>
        <v>41AFP421</v>
      </c>
      <c r="M4337" s="52" t="str">
        <f>VLOOKUP(B4337,'Список DKV от ЮТД'!$A$1:$M$10000,10,FALSE)</f>
        <v>704310*******0403</v>
      </c>
      <c r="N4337" s="52" t="str">
        <f>VLOOKUP(B4337,'Список DKV от ЮТД'!$A$1:$S$10000,18,FALSE)</f>
        <v/>
      </c>
      <c r="O4337" s="52" t="str">
        <f>VLOOKUP(B4337,'Список DKV от ЮТД'!$A$1:$S$10000,19,FALSE)</f>
        <v/>
      </c>
      <c r="P4337" s="52" t="str">
        <f>VLOOKUP(B4337,'Список DKV от ЮТД'!$A$1:$S$10000,16,FALSE)</f>
        <v>547692008</v>
      </c>
      <c r="Q4337" s="52"/>
    </row>
    <row r="4338" spans="1:17">
      <c r="A4338" s="30">
        <v>4336</v>
      </c>
      <c r="B4338" s="37">
        <v>19431001700</v>
      </c>
      <c r="C4338" s="50">
        <v>44144</v>
      </c>
      <c r="E4338" s="50">
        <v>44144</v>
      </c>
      <c r="F4338" s="30" t="s">
        <v>20</v>
      </c>
      <c r="H4338" s="45">
        <v>44182</v>
      </c>
      <c r="I4338" s="30" t="str">
        <f>VLOOKUP(B4338,'Список DKV от ЮТД'!$A$1:$S$10000,15,FALSE)</f>
        <v>2412/684</v>
      </c>
      <c r="J4338" s="30" t="s">
        <v>22</v>
      </c>
      <c r="K4338" s="41" t="str">
        <f>VLOOKUP(B4338,'Список DKV от ЮТД'!$A$1:$M$10000,13,FALSE)</f>
        <v>4</v>
      </c>
      <c r="L4338" s="30" t="str">
        <f>VLOOKUP(B4338,'Список DKV от ЮТД'!$A$1:$S$10000,14,FALSE)</f>
        <v>RI9707B</v>
      </c>
      <c r="M4338" s="52" t="str">
        <f>VLOOKUP(B4338,'Список DKV от ЮТД'!$A$1:$M$10000,10,FALSE)</f>
        <v>704310*******0990</v>
      </c>
      <c r="N4338" s="52" t="str">
        <f>VLOOKUP(B4338,'Список DKV от ЮТД'!$A$1:$S$10000,18,FALSE)</f>
        <v/>
      </c>
      <c r="O4338" s="52" t="str">
        <f>VLOOKUP(B4338,'Список DKV от ЮТД'!$A$1:$S$10000,19,FALSE)</f>
        <v/>
      </c>
      <c r="P4338" s="52" t="str">
        <f>VLOOKUP(B4338,'Список DKV от ЮТД'!$A$1:$S$10000,16,FALSE)</f>
        <v>430802762</v>
      </c>
      <c r="Q4338" s="52"/>
    </row>
    <row r="4339" spans="1:17">
      <c r="A4339" s="30">
        <v>4337</v>
      </c>
      <c r="B4339" s="37">
        <v>20410731960</v>
      </c>
      <c r="C4339" s="50">
        <v>44168</v>
      </c>
      <c r="E4339" s="50">
        <v>44168</v>
      </c>
      <c r="F4339" s="30" t="s">
        <v>18</v>
      </c>
      <c r="H4339" s="45">
        <v>44183</v>
      </c>
      <c r="I4339" s="30" t="str">
        <f>VLOOKUP(B4339,'Список DKV от ЮТД'!$A$1:$S$10000,15,FALSE)</f>
        <v>2411/3494</v>
      </c>
      <c r="J4339" s="30" t="s">
        <v>22</v>
      </c>
      <c r="K4339" s="41" t="str">
        <f>VLOOKUP(B4339,'Список DKV от ЮТД'!$A$1:$M$10000,13,FALSE)</f>
        <v>4</v>
      </c>
      <c r="L4339" s="30" t="str">
        <f>VLOOKUP(B4339,'Список DKV от ЮТД'!$A$1:$S$10000,14,FALSE)</f>
        <v>41AFP429</v>
      </c>
      <c r="M4339" s="52" t="str">
        <f>VLOOKUP(B4339,'Список DKV от ЮТД'!$A$1:$M$10000,10,FALSE)</f>
        <v>704310*******0411</v>
      </c>
      <c r="N4339" s="52" t="str">
        <f>VLOOKUP(B4339,'Список DKV от ЮТД'!$A$1:$S$10000,18,FALSE)</f>
        <v/>
      </c>
      <c r="O4339" s="52" t="str">
        <f>VLOOKUP(B4339,'Список DKV от ЮТД'!$A$1:$S$10000,19,FALSE)</f>
        <v/>
      </c>
      <c r="P4339" s="52" t="str">
        <f>VLOOKUP(B4339,'Список DKV от ЮТД'!$A$1:$S$10000,16,FALSE)</f>
        <v>547692012</v>
      </c>
      <c r="Q4339" s="52"/>
    </row>
    <row r="4340" spans="1:17">
      <c r="A4340" s="30">
        <v>4338</v>
      </c>
      <c r="B4340" s="37">
        <v>20410731887</v>
      </c>
      <c r="C4340" s="50">
        <v>44168</v>
      </c>
      <c r="E4340" s="50">
        <v>44168</v>
      </c>
      <c r="F4340" s="30" t="s">
        <v>18</v>
      </c>
      <c r="H4340" s="45">
        <v>44183</v>
      </c>
      <c r="I4340" s="30" t="str">
        <f>VLOOKUP(B4340,'Список DKV от ЮТД'!$A$1:$S$10000,15,FALSE)</f>
        <v>2411/3495</v>
      </c>
      <c r="J4340" s="30" t="s">
        <v>22</v>
      </c>
      <c r="K4340" s="41" t="str">
        <f>VLOOKUP(B4340,'Список DKV от ЮТД'!$A$1:$M$10000,13,FALSE)</f>
        <v>4</v>
      </c>
      <c r="L4340" s="30" t="str">
        <f>VLOOKUP(B4340,'Список DKV от ЮТД'!$A$1:$S$10000,14,FALSE)</f>
        <v>34DNG832</v>
      </c>
      <c r="M4340" s="52" t="str">
        <f>VLOOKUP(B4340,'Список DKV от ЮТД'!$A$1:$M$10000,10,FALSE)</f>
        <v>704310*******8320</v>
      </c>
      <c r="N4340" s="52" t="str">
        <f>VLOOKUP(B4340,'Список DKV от ЮТД'!$A$1:$S$10000,18,FALSE)</f>
        <v/>
      </c>
      <c r="O4340" s="52" t="str">
        <f>VLOOKUP(B4340,'Список DKV от ЮТД'!$A$1:$S$10000,19,FALSE)</f>
        <v/>
      </c>
      <c r="P4340" s="52" t="str">
        <f>VLOOKUP(B4340,'Список DKV от ЮТД'!$A$1:$S$10000,16,FALSE)</f>
        <v>547692004</v>
      </c>
      <c r="Q4340" s="52"/>
    </row>
    <row r="4341" spans="1:17">
      <c r="A4341" s="30">
        <v>4339</v>
      </c>
      <c r="B4341" s="37">
        <v>20410731200</v>
      </c>
      <c r="C4341" s="50">
        <v>44168</v>
      </c>
      <c r="E4341" s="50">
        <v>44168</v>
      </c>
      <c r="F4341" s="30" t="s">
        <v>18</v>
      </c>
      <c r="H4341" s="45">
        <v>44183</v>
      </c>
      <c r="I4341" s="30" t="str">
        <f>VLOOKUP(B4341,'Список DKV от ЮТД'!$A$1:$S$10000,15,FALSE)</f>
        <v>2411/3496</v>
      </c>
      <c r="J4341" s="30" t="s">
        <v>22</v>
      </c>
      <c r="K4341" s="41" t="str">
        <f>VLOOKUP(B4341,'Список DKV от ЮТД'!$A$1:$M$10000,13,FALSE)</f>
        <v>4</v>
      </c>
      <c r="L4341" s="30" t="str">
        <f>VLOOKUP(B4341,'Список DKV от ЮТД'!$A$1:$S$10000,14,FALSE)</f>
        <v>K58T381</v>
      </c>
      <c r="M4341" s="52" t="str">
        <f>VLOOKUP(B4341,'Список DKV от ЮТД'!$A$1:$M$10000,10,FALSE)</f>
        <v>704310*******0329</v>
      </c>
      <c r="N4341" s="52" t="str">
        <f>VLOOKUP(B4341,'Список DKV от ЮТД'!$A$1:$S$10000,18,FALSE)</f>
        <v/>
      </c>
      <c r="O4341" s="52" t="str">
        <f>VLOOKUP(B4341,'Список DKV от ЮТД'!$A$1:$S$10000,19,FALSE)</f>
        <v/>
      </c>
      <c r="P4341" s="52" t="str">
        <f>VLOOKUP(B4341,'Список DKV от ЮТД'!$A$1:$S$10000,16,FALSE)</f>
        <v>547691936</v>
      </c>
      <c r="Q4341" s="52"/>
    </row>
    <row r="4342" spans="1:17">
      <c r="A4342" s="30">
        <v>4340</v>
      </c>
      <c r="B4342" s="37">
        <v>20410731242</v>
      </c>
      <c r="C4342" s="50">
        <v>44168</v>
      </c>
      <c r="E4342" s="50">
        <v>44168</v>
      </c>
      <c r="F4342" s="30" t="s">
        <v>18</v>
      </c>
      <c r="H4342" s="45">
        <v>44183</v>
      </c>
      <c r="I4342" s="30" t="str">
        <f>VLOOKUP(B4342,'Список DKV от ЮТД'!$A$1:$S$10000,15,FALSE)</f>
        <v>2411/3497</v>
      </c>
      <c r="J4342" s="30" t="s">
        <v>22</v>
      </c>
      <c r="K4342" s="41" t="str">
        <f>VLOOKUP(B4342,'Список DKV от ЮТД'!$A$1:$M$10000,13,FALSE)</f>
        <v>4</v>
      </c>
      <c r="L4342" s="30" t="str">
        <f>VLOOKUP(B4342,'Список DKV от ЮТД'!$A$1:$S$10000,14,FALSE)</f>
        <v>14BB781</v>
      </c>
      <c r="M4342" s="52" t="str">
        <f>VLOOKUP(B4342,'Список DKV от ЮТД'!$A$1:$M$10000,10,FALSE)</f>
        <v>704310*******7953</v>
      </c>
      <c r="N4342" s="52" t="str">
        <f>VLOOKUP(B4342,'Список DKV от ЮТД'!$A$1:$S$10000,18,FALSE)</f>
        <v/>
      </c>
      <c r="O4342" s="52" t="str">
        <f>VLOOKUP(B4342,'Список DKV от ЮТД'!$A$1:$S$10000,19,FALSE)</f>
        <v/>
      </c>
      <c r="P4342" s="52" t="str">
        <f>VLOOKUP(B4342,'Список DKV от ЮТД'!$A$1:$S$10000,16,FALSE)</f>
        <v>547691940</v>
      </c>
      <c r="Q4342" s="52"/>
    </row>
    <row r="4343" spans="1:17">
      <c r="A4343" s="30">
        <v>4341</v>
      </c>
      <c r="B4343" s="37">
        <v>20410731127</v>
      </c>
      <c r="C4343" s="50">
        <v>44168</v>
      </c>
      <c r="E4343" s="50">
        <v>44168</v>
      </c>
      <c r="F4343" s="30" t="s">
        <v>18</v>
      </c>
      <c r="H4343" s="45">
        <v>44183</v>
      </c>
      <c r="I4343" s="30" t="str">
        <f>VLOOKUP(B4343,'Список DKV от ЮТД'!$A$1:$S$10000,15,FALSE)</f>
        <v>2411/3498</v>
      </c>
      <c r="J4343" s="30" t="s">
        <v>22</v>
      </c>
      <c r="K4343" s="41" t="str">
        <f>VLOOKUP(B4343,'Список DKV от ЮТД'!$A$1:$M$10000,13,FALSE)</f>
        <v>4</v>
      </c>
      <c r="L4343" s="30" t="str">
        <f>VLOOKUP(B4343,'Список DKV от ЮТД'!$A$1:$S$10000,14,FALSE)</f>
        <v>14BB741</v>
      </c>
      <c r="M4343" s="52" t="str">
        <f>VLOOKUP(B4343,'Список DKV от ЮТД'!$A$1:$M$10000,10,FALSE)</f>
        <v>704310*******7946</v>
      </c>
      <c r="N4343" s="52" t="str">
        <f>VLOOKUP(B4343,'Список DKV от ЮТД'!$A$1:$S$10000,18,FALSE)</f>
        <v/>
      </c>
      <c r="O4343" s="52" t="str">
        <f>VLOOKUP(B4343,'Список DKV от ЮТД'!$A$1:$S$10000,19,FALSE)</f>
        <v/>
      </c>
      <c r="P4343" s="52" t="str">
        <f>VLOOKUP(B4343,'Список DKV от ЮТД'!$A$1:$S$10000,16,FALSE)</f>
        <v>547691928</v>
      </c>
      <c r="Q4343" s="52"/>
    </row>
    <row r="4344" spans="1:17">
      <c r="A4344" s="30">
        <v>4342</v>
      </c>
      <c r="B4344" s="37">
        <v>20410731168</v>
      </c>
      <c r="C4344" s="50">
        <v>44168</v>
      </c>
      <c r="E4344" s="50">
        <v>44168</v>
      </c>
      <c r="F4344" s="30" t="s">
        <v>18</v>
      </c>
      <c r="H4344" s="45">
        <v>44183</v>
      </c>
      <c r="I4344" s="30" t="str">
        <f>VLOOKUP(B4344,'Список DKV от ЮТД'!$A$1:$S$10000,15,FALSE)</f>
        <v>2411/3499</v>
      </c>
      <c r="J4344" s="30" t="s">
        <v>22</v>
      </c>
      <c r="K4344" s="41" t="str">
        <f>VLOOKUP(B4344,'Список DKV от ЮТД'!$A$1:$M$10000,13,FALSE)</f>
        <v>4</v>
      </c>
      <c r="L4344" s="30" t="str">
        <f>VLOOKUP(B4344,'Список DKV от ЮТД'!$A$1:$S$10000,14,FALSE)</f>
        <v>33EAY75</v>
      </c>
      <c r="M4344" s="52" t="str">
        <f>VLOOKUP(B4344,'Список DKV от ЮТД'!$A$1:$M$10000,10,FALSE)</f>
        <v>704310*******0074</v>
      </c>
      <c r="N4344" s="52" t="str">
        <f>VLOOKUP(B4344,'Список DKV от ЮТД'!$A$1:$S$10000,18,FALSE)</f>
        <v>expired</v>
      </c>
      <c r="O4344" s="52" t="str">
        <f>VLOOKUP(B4344,'Список DKV от ЮТД'!$A$1:$S$10000,19,FALSE)</f>
        <v>blocked</v>
      </c>
      <c r="P4344" s="52" t="str">
        <f>VLOOKUP(B4344,'Список DKV от ЮТД'!$A$1:$S$10000,16,FALSE)</f>
        <v>547691932</v>
      </c>
      <c r="Q4344" s="52"/>
    </row>
    <row r="4345" spans="1:17">
      <c r="A4345" s="30">
        <v>4343</v>
      </c>
      <c r="B4345" s="37">
        <v>20410732299</v>
      </c>
      <c r="C4345" s="50">
        <v>44168</v>
      </c>
      <c r="E4345" s="50">
        <v>44168</v>
      </c>
      <c r="F4345" s="30" t="s">
        <v>18</v>
      </c>
      <c r="H4345" s="45">
        <v>44183</v>
      </c>
      <c r="I4345" s="30" t="str">
        <f>VLOOKUP(B4345,'Список DKV от ЮТД'!$A$1:$S$10000,15,FALSE)</f>
        <v>2411/3500</v>
      </c>
      <c r="J4345" s="30" t="s">
        <v>22</v>
      </c>
      <c r="K4345" s="41" t="str">
        <f>VLOOKUP(B4345,'Список DKV от ЮТД'!$A$1:$M$10000,13,FALSE)</f>
        <v>4</v>
      </c>
      <c r="L4345" s="30" t="str">
        <f>VLOOKUP(B4345,'Список DKV от ЮТД'!$A$1:$S$10000,14,FALSE)</f>
        <v>34CUK156</v>
      </c>
      <c r="M4345" s="52" t="str">
        <f>VLOOKUP(B4345,'Список DKV от ЮТД'!$A$1:$M$10000,10,FALSE)</f>
        <v>704310*******7462</v>
      </c>
      <c r="N4345" s="52" t="str">
        <f>VLOOKUP(B4345,'Список DKV от ЮТД'!$A$1:$S$10000,18,FALSE)</f>
        <v/>
      </c>
      <c r="O4345" s="52" t="str">
        <f>VLOOKUP(B4345,'Список DKV от ЮТД'!$A$1:$S$10000,19,FALSE)</f>
        <v/>
      </c>
      <c r="P4345" s="52" t="str">
        <f>VLOOKUP(B4345,'Список DKV от ЮТД'!$A$1:$S$10000,16,FALSE)</f>
        <v>547692045</v>
      </c>
      <c r="Q4345" s="52"/>
    </row>
    <row r="4346" spans="1:17">
      <c r="A4346" s="30">
        <v>4344</v>
      </c>
      <c r="B4346" s="37">
        <v>19460014509</v>
      </c>
      <c r="C4346" s="50">
        <v>44064</v>
      </c>
      <c r="E4346" s="50">
        <v>44064</v>
      </c>
      <c r="F4346" s="30" t="s">
        <v>21</v>
      </c>
      <c r="H4346" s="45">
        <v>44183</v>
      </c>
      <c r="I4346" s="30" t="str">
        <f>VLOOKUP(B4346,'Список DKV от ЮТД'!$A$1:$S$10000,15,FALSE)</f>
        <v>2414/83</v>
      </c>
      <c r="J4346" s="30" t="s">
        <v>22</v>
      </c>
      <c r="K4346" s="41" t="str">
        <f>VLOOKUP(B4346,'Список DKV от ЮТД'!$A$1:$M$10000,13,FALSE)</f>
        <v>4</v>
      </c>
      <c r="L4346" s="30" t="str">
        <f>VLOOKUP(B4346,'Список DKV от ЮТД'!$A$1:$S$10000,14,FALSE)</f>
        <v>B942KB60</v>
      </c>
      <c r="M4346" s="52" t="str">
        <f>VLOOKUP(B4346,'Список DKV от ЮТД'!$A$1:$M$10000,10,FALSE)</f>
        <v>704310*******2911</v>
      </c>
      <c r="N4346" s="52" t="str">
        <f>VLOOKUP(B4346,'Список DKV от ЮТД'!$A$1:$S$10000,18,FALSE)</f>
        <v/>
      </c>
      <c r="O4346" s="52" t="str">
        <f>VLOOKUP(B4346,'Список DKV от ЮТД'!$A$1:$S$10000,19,FALSE)</f>
        <v/>
      </c>
      <c r="P4346" s="52" t="str">
        <f>VLOOKUP(B4346,'Список DKV от ЮТД'!$A$1:$S$10000,16,FALSE)</f>
        <v>431490474</v>
      </c>
      <c r="Q4346" s="52"/>
    </row>
    <row r="4347" spans="1:17">
      <c r="A4347" s="30">
        <v>4345</v>
      </c>
      <c r="B4347" s="37">
        <v>20410732331</v>
      </c>
      <c r="C4347" s="50">
        <v>44168</v>
      </c>
      <c r="E4347" s="50">
        <v>44168</v>
      </c>
      <c r="F4347" s="30" t="s">
        <v>18</v>
      </c>
      <c r="H4347" s="45">
        <v>44184</v>
      </c>
      <c r="I4347" s="30" t="str">
        <f>VLOOKUP(B4347,'Список DKV от ЮТД'!$A$1:$S$10000,15,FALSE)</f>
        <v>2411/3501</v>
      </c>
      <c r="J4347" s="30" t="s">
        <v>22</v>
      </c>
      <c r="K4347" s="41" t="str">
        <f>VLOOKUP(B4347,'Список DKV от ЮТД'!$A$1:$M$10000,13,FALSE)</f>
        <v>4</v>
      </c>
      <c r="L4347" s="30" t="str">
        <f>VLOOKUP(B4347,'Список DKV от ЮТД'!$A$1:$S$10000,14,FALSE)</f>
        <v>07AIH777</v>
      </c>
      <c r="M4347" s="52" t="str">
        <f>VLOOKUP(B4347,'Список DKV от ЮТД'!$A$1:$M$10000,10,FALSE)</f>
        <v>704310*******2497</v>
      </c>
      <c r="N4347" s="52" t="str">
        <f>VLOOKUP(B4347,'Список DKV от ЮТД'!$A$1:$S$10000,18,FALSE)</f>
        <v/>
      </c>
      <c r="O4347" s="52" t="str">
        <f>VLOOKUP(B4347,'Список DKV от ЮТД'!$A$1:$S$10000,19,FALSE)</f>
        <v/>
      </c>
      <c r="P4347" s="52" t="str">
        <f>VLOOKUP(B4347,'Список DKV от ЮТД'!$A$1:$S$10000,16,FALSE)</f>
        <v>547692049</v>
      </c>
      <c r="Q4347" s="52"/>
    </row>
    <row r="4348" spans="1:17">
      <c r="A4348" s="30">
        <v>4346</v>
      </c>
      <c r="B4348" s="37">
        <v>20410731846</v>
      </c>
      <c r="C4348" s="50">
        <v>44168</v>
      </c>
      <c r="E4348" s="50">
        <v>44168</v>
      </c>
      <c r="F4348" s="30" t="s">
        <v>18</v>
      </c>
      <c r="H4348" s="45">
        <v>44184</v>
      </c>
      <c r="I4348" s="30" t="str">
        <f>VLOOKUP(B4348,'Список DKV от ЮТД'!$A$1:$S$10000,15,FALSE)</f>
        <v>2411/3502</v>
      </c>
      <c r="J4348" s="30" t="s">
        <v>22</v>
      </c>
      <c r="K4348" s="41" t="str">
        <f>VLOOKUP(B4348,'Список DKV от ЮТД'!$A$1:$M$10000,13,FALSE)</f>
        <v>4</v>
      </c>
      <c r="L4348" s="30" t="str">
        <f>VLOOKUP(B4348,'Список DKV от ЮТД'!$A$1:$S$10000,14,FALSE)</f>
        <v>34DMK650</v>
      </c>
      <c r="M4348" s="52" t="str">
        <f>VLOOKUP(B4348,'Список DKV от ЮТД'!$A$1:$M$10000,10,FALSE)</f>
        <v>704310*******6507</v>
      </c>
      <c r="N4348" s="52" t="str">
        <f>VLOOKUP(B4348,'Список DKV от ЮТД'!$A$1:$S$10000,18,FALSE)</f>
        <v/>
      </c>
      <c r="O4348" s="52" t="str">
        <f>VLOOKUP(B4348,'Список DKV от ЮТД'!$A$1:$S$10000,19,FALSE)</f>
        <v/>
      </c>
      <c r="P4348" s="52" t="str">
        <f>VLOOKUP(B4348,'Список DKV от ЮТД'!$A$1:$S$10000,16,FALSE)</f>
        <v>547692000</v>
      </c>
      <c r="Q4348" s="52"/>
    </row>
    <row r="4349" spans="1:17">
      <c r="A4349" s="30">
        <v>4347</v>
      </c>
      <c r="B4349" s="37">
        <v>20410731804</v>
      </c>
      <c r="C4349" s="50">
        <v>44168</v>
      </c>
      <c r="E4349" s="50">
        <v>44168</v>
      </c>
      <c r="F4349" s="30" t="s">
        <v>18</v>
      </c>
      <c r="H4349" s="45">
        <v>44184</v>
      </c>
      <c r="I4349" s="30" t="str">
        <f>VLOOKUP(B4349,'Список DKV от ЮТД'!$A$1:$S$10000,15,FALSE)</f>
        <v>2411/3503</v>
      </c>
      <c r="J4349" s="30" t="s">
        <v>22</v>
      </c>
      <c r="K4349" s="41" t="str">
        <f>VLOOKUP(B4349,'Список DKV от ЮТД'!$A$1:$M$10000,13,FALSE)</f>
        <v>4</v>
      </c>
      <c r="L4349" s="30" t="str">
        <f>VLOOKUP(B4349,'Список DKV от ЮТД'!$A$1:$S$10000,14,FALSE)</f>
        <v>34DMB545</v>
      </c>
      <c r="M4349" s="52" t="str">
        <f>VLOOKUP(B4349,'Список DKV от ЮТД'!$A$1:$M$10000,10,FALSE)</f>
        <v>704310*******7000</v>
      </c>
      <c r="N4349" s="52" t="str">
        <f>VLOOKUP(B4349,'Список DKV от ЮТД'!$A$1:$S$10000,18,FALSE)</f>
        <v/>
      </c>
      <c r="O4349" s="52" t="str">
        <f>VLOOKUP(B4349,'Список DKV от ЮТД'!$A$1:$S$10000,19,FALSE)</f>
        <v/>
      </c>
      <c r="P4349" s="52" t="str">
        <f>VLOOKUP(B4349,'Список DKV от ЮТД'!$A$1:$S$10000,16,FALSE)</f>
        <v>547691996</v>
      </c>
      <c r="Q4349" s="52"/>
    </row>
    <row r="4350" spans="1:17">
      <c r="A4350" s="30">
        <v>4348</v>
      </c>
      <c r="B4350" s="37">
        <v>20410731762</v>
      </c>
      <c r="C4350" s="50">
        <v>44168</v>
      </c>
      <c r="E4350" s="50">
        <v>44168</v>
      </c>
      <c r="F4350" s="30" t="s">
        <v>18</v>
      </c>
      <c r="H4350" s="45">
        <v>44184</v>
      </c>
      <c r="I4350" s="30" t="str">
        <f>VLOOKUP(B4350,'Список DKV от ЮТД'!$A$1:$S$10000,15,FALSE)</f>
        <v>2411/3504</v>
      </c>
      <c r="J4350" s="30" t="s">
        <v>22</v>
      </c>
      <c r="K4350" s="41" t="str">
        <f>VLOOKUP(B4350,'Список DKV от ЮТД'!$A$1:$M$10000,13,FALSE)</f>
        <v>4</v>
      </c>
      <c r="L4350" s="30" t="str">
        <f>VLOOKUP(B4350,'Список DKV от ЮТД'!$A$1:$S$10000,14,FALSE)</f>
        <v>06BTM067</v>
      </c>
      <c r="M4350" s="52" t="str">
        <f>VLOOKUP(B4350,'Список DKV от ЮТД'!$A$1:$M$10000,10,FALSE)</f>
        <v>704310*******9140</v>
      </c>
      <c r="N4350" s="52" t="str">
        <f>VLOOKUP(B4350,'Список DKV от ЮТД'!$A$1:$S$10000,18,FALSE)</f>
        <v/>
      </c>
      <c r="O4350" s="52" t="str">
        <f>VLOOKUP(B4350,'Список DKV от ЮТД'!$A$1:$S$10000,19,FALSE)</f>
        <v/>
      </c>
      <c r="P4350" s="52" t="str">
        <f>VLOOKUP(B4350,'Список DKV от ЮТД'!$A$1:$S$10000,16,FALSE)</f>
        <v>547691992</v>
      </c>
      <c r="Q4350" s="52"/>
    </row>
    <row r="4351" spans="1:17">
      <c r="A4351" s="30">
        <v>4349</v>
      </c>
      <c r="B4351" s="37">
        <v>20410731721</v>
      </c>
      <c r="C4351" s="50">
        <v>44168</v>
      </c>
      <c r="E4351" s="50">
        <v>44168</v>
      </c>
      <c r="F4351" s="30" t="s">
        <v>18</v>
      </c>
      <c r="H4351" s="45">
        <v>44184</v>
      </c>
      <c r="I4351" s="30" t="str">
        <f>VLOOKUP(B4351,'Список DKV от ЮТД'!$A$1:$S$10000,15,FALSE)</f>
        <v>2411/3505</v>
      </c>
      <c r="J4351" s="30" t="s">
        <v>22</v>
      </c>
      <c r="K4351" s="41" t="str">
        <f>VLOOKUP(B4351,'Список DKV от ЮТД'!$A$1:$M$10000,13,FALSE)</f>
        <v>4</v>
      </c>
      <c r="L4351" s="30" t="str">
        <f>VLOOKUP(B4351,'Список DKV от ЮТД'!$A$1:$S$10000,14,FALSE)</f>
        <v>34BNY188</v>
      </c>
      <c r="M4351" s="52" t="str">
        <f>VLOOKUP(B4351,'Список DKV от ЮТД'!$A$1:$M$10000,10,FALSE)</f>
        <v>704310*******4802</v>
      </c>
      <c r="N4351" s="52" t="str">
        <f>VLOOKUP(B4351,'Список DKV от ЮТД'!$A$1:$S$10000,18,FALSE)</f>
        <v/>
      </c>
      <c r="O4351" s="52" t="str">
        <f>VLOOKUP(B4351,'Список DKV от ЮТД'!$A$1:$S$10000,19,FALSE)</f>
        <v/>
      </c>
      <c r="P4351" s="52" t="str">
        <f>VLOOKUP(B4351,'Список DKV от ЮТД'!$A$1:$S$10000,16,FALSE)</f>
        <v>547691988</v>
      </c>
      <c r="Q4351" s="52"/>
    </row>
    <row r="4352" spans="1:17">
      <c r="A4352" s="30">
        <v>4350</v>
      </c>
      <c r="B4352" s="37">
        <v>20410731689</v>
      </c>
      <c r="C4352" s="50">
        <v>44168</v>
      </c>
      <c r="E4352" s="50">
        <v>44168</v>
      </c>
      <c r="F4352" s="30" t="s">
        <v>18</v>
      </c>
      <c r="H4352" s="45">
        <v>44184</v>
      </c>
      <c r="I4352" s="30" t="str">
        <f>VLOOKUP(B4352,'Список DKV от ЮТД'!$A$1:$S$10000,15,FALSE)</f>
        <v>2411/3506</v>
      </c>
      <c r="J4352" s="30" t="s">
        <v>22</v>
      </c>
      <c r="K4352" s="41" t="str">
        <f>VLOOKUP(B4352,'Список DKV от ЮТД'!$A$1:$M$10000,13,FALSE)</f>
        <v>4</v>
      </c>
      <c r="L4352" s="30" t="str">
        <f>VLOOKUP(B4352,'Список DKV от ЮТД'!$A$1:$S$10000,14,FALSE)</f>
        <v>34EJ2198</v>
      </c>
      <c r="M4352" s="52" t="str">
        <f>VLOOKUP(B4352,'Список DKV от ЮТД'!$A$1:$M$10000,10,FALSE)</f>
        <v>704310*******2270</v>
      </c>
      <c r="N4352" s="52" t="str">
        <f>VLOOKUP(B4352,'Список DKV от ЮТД'!$A$1:$S$10000,18,FALSE)</f>
        <v/>
      </c>
      <c r="O4352" s="52" t="str">
        <f>VLOOKUP(B4352,'Список DKV от ЮТД'!$A$1:$S$10000,19,FALSE)</f>
        <v/>
      </c>
      <c r="P4352" s="52" t="str">
        <f>VLOOKUP(B4352,'Список DKV от ЮТД'!$A$1:$S$10000,16,FALSE)</f>
        <v>547691984</v>
      </c>
      <c r="Q4352" s="52"/>
    </row>
    <row r="4353" spans="1:17">
      <c r="A4353" s="30">
        <v>4351</v>
      </c>
      <c r="B4353" s="37">
        <v>19431001643</v>
      </c>
      <c r="C4353" s="50">
        <v>44144</v>
      </c>
      <c r="E4353" s="50">
        <v>44144</v>
      </c>
      <c r="F4353" s="30" t="s">
        <v>20</v>
      </c>
      <c r="H4353" s="45">
        <v>44184</v>
      </c>
      <c r="I4353" s="30" t="str">
        <f>VLOOKUP(B4353,'Список DKV от ЮТД'!$A$1:$S$10000,15,FALSE)</f>
        <v>2412/685</v>
      </c>
      <c r="J4353" s="30" t="s">
        <v>22</v>
      </c>
      <c r="K4353" s="41" t="str">
        <f>VLOOKUP(B4353,'Список DKV от ЮТД'!$A$1:$M$10000,13,FALSE)</f>
        <v>4</v>
      </c>
      <c r="L4353" s="30" t="str">
        <f>VLOOKUP(B4353,'Список DKV от ЮТД'!$A$1:$S$10000,14,FALSE)</f>
        <v>34CHD090</v>
      </c>
      <c r="M4353" s="52" t="str">
        <f>VLOOKUP(B4353,'Список DKV от ЮТД'!$A$1:$M$10000,10,FALSE)</f>
        <v>704310*******2822</v>
      </c>
      <c r="N4353" s="52" t="str">
        <f>VLOOKUP(B4353,'Список DKV от ЮТД'!$A$1:$S$10000,18,FALSE)</f>
        <v/>
      </c>
      <c r="O4353" s="52" t="str">
        <f>VLOOKUP(B4353,'Список DKV от ЮТД'!$A$1:$S$10000,19,FALSE)</f>
        <v/>
      </c>
      <c r="P4353" s="52" t="str">
        <f>VLOOKUP(B4353,'Список DKV от ЮТД'!$A$1:$S$10000,16,FALSE)</f>
        <v>430802756</v>
      </c>
      <c r="Q4353" s="52"/>
    </row>
    <row r="4354" spans="1:17">
      <c r="A4354" s="30">
        <v>4352</v>
      </c>
      <c r="B4354" s="37">
        <v>19451027106</v>
      </c>
      <c r="C4354" s="50">
        <v>44064</v>
      </c>
      <c r="E4354" s="50">
        <v>44064</v>
      </c>
      <c r="F4354" s="30" t="s">
        <v>21</v>
      </c>
      <c r="H4354" s="45">
        <v>44184</v>
      </c>
      <c r="I4354" s="30" t="str">
        <f>VLOOKUP(B4354,'Список DKV от ЮТД'!$A$1:$S$10000,15,FALSE)</f>
        <v>2414/84</v>
      </c>
      <c r="J4354" s="30" t="s">
        <v>22</v>
      </c>
      <c r="K4354" s="41" t="str">
        <f>VLOOKUP(B4354,'Список DKV от ЮТД'!$A$1:$M$10000,13,FALSE)</f>
        <v>4</v>
      </c>
      <c r="L4354" s="30" t="str">
        <f>VLOOKUP(B4354,'Список DKV от ЮТД'!$A$1:$S$10000,14,FALSE)</f>
        <v>ST0110AD</v>
      </c>
      <c r="M4354" s="52" t="str">
        <f>VLOOKUP(B4354,'Список DKV от ЮТД'!$A$1:$M$10000,10,FALSE)</f>
        <v>704310*******2689</v>
      </c>
      <c r="N4354" s="52" t="str">
        <f>VLOOKUP(B4354,'Список DKV от ЮТД'!$A$1:$S$10000,18,FALSE)</f>
        <v/>
      </c>
      <c r="O4354" s="52" t="str">
        <f>VLOOKUP(B4354,'Список DKV от ЮТД'!$A$1:$S$10000,19,FALSE)</f>
        <v/>
      </c>
      <c r="P4354" s="52" t="str">
        <f>VLOOKUP(B4354,'Список DKV от ЮТД'!$A$1:$S$10000,16,FALSE)</f>
        <v>431329590</v>
      </c>
      <c r="Q4354" s="52"/>
    </row>
    <row r="4355" spans="1:17">
      <c r="A4355" s="30">
        <v>4353</v>
      </c>
      <c r="B4355" s="37">
        <v>20410731648</v>
      </c>
      <c r="C4355" s="50">
        <v>44168</v>
      </c>
      <c r="E4355" s="50">
        <v>44168</v>
      </c>
      <c r="F4355" s="30" t="s">
        <v>18</v>
      </c>
      <c r="H4355" s="45">
        <v>44185</v>
      </c>
      <c r="I4355" s="30" t="str">
        <f>VLOOKUP(B4355,'Список DKV от ЮТД'!$A$1:$S$10000,15,FALSE)</f>
        <v>2411/3507</v>
      </c>
      <c r="J4355" s="30" t="s">
        <v>22</v>
      </c>
      <c r="K4355" s="41" t="str">
        <f>VLOOKUP(B4355,'Список DKV от ЮТД'!$A$1:$M$10000,13,FALSE)</f>
        <v>4</v>
      </c>
      <c r="L4355" s="30" t="str">
        <f>VLOOKUP(B4355,'Список DKV от ЮТД'!$A$1:$S$10000,14,FALSE)</f>
        <v>63AK898</v>
      </c>
      <c r="M4355" s="52" t="str">
        <f>VLOOKUP(B4355,'Список DKV от ЮТД'!$A$1:$M$10000,10,FALSE)</f>
        <v>704310*******7200</v>
      </c>
      <c r="N4355" s="52" t="str">
        <f>VLOOKUP(B4355,'Список DKV от ЮТД'!$A$1:$S$10000,18,FALSE)</f>
        <v/>
      </c>
      <c r="O4355" s="52" t="str">
        <f>VLOOKUP(B4355,'Список DKV от ЮТД'!$A$1:$S$10000,19,FALSE)</f>
        <v/>
      </c>
      <c r="P4355" s="52" t="str">
        <f>VLOOKUP(B4355,'Список DKV от ЮТД'!$A$1:$S$10000,16,FALSE)</f>
        <v>547691980</v>
      </c>
      <c r="Q4355" s="52"/>
    </row>
    <row r="4356" spans="1:17">
      <c r="A4356" s="30">
        <v>4354</v>
      </c>
      <c r="B4356" s="37">
        <v>20410731606</v>
      </c>
      <c r="C4356" s="50">
        <v>44168</v>
      </c>
      <c r="E4356" s="50">
        <v>44168</v>
      </c>
      <c r="F4356" s="30" t="s">
        <v>18</v>
      </c>
      <c r="H4356" s="45">
        <v>44185</v>
      </c>
      <c r="I4356" s="30" t="str">
        <f>VLOOKUP(B4356,'Список DKV от ЮТД'!$A$1:$S$10000,15,FALSE)</f>
        <v>2411/3508</v>
      </c>
      <c r="J4356" s="30" t="s">
        <v>22</v>
      </c>
      <c r="K4356" s="41" t="str">
        <f>VLOOKUP(B4356,'Список DKV от ЮТД'!$A$1:$M$10000,13,FALSE)</f>
        <v>4</v>
      </c>
      <c r="L4356" s="30" t="str">
        <f>VLOOKUP(B4356,'Список DKV от ЮТД'!$A$1:$S$10000,14,FALSE)</f>
        <v>41AFL915</v>
      </c>
      <c r="M4356" s="52" t="str">
        <f>VLOOKUP(B4356,'Список DKV от ЮТД'!$A$1:$M$10000,10,FALSE)</f>
        <v>704310*******0312</v>
      </c>
      <c r="N4356" s="52" t="str">
        <f>VLOOKUP(B4356,'Список DKV от ЮТД'!$A$1:$S$10000,18,FALSE)</f>
        <v/>
      </c>
      <c r="O4356" s="52" t="str">
        <f>VLOOKUP(B4356,'Список DKV от ЮТД'!$A$1:$S$10000,19,FALSE)</f>
        <v/>
      </c>
      <c r="P4356" s="52" t="str">
        <f>VLOOKUP(B4356,'Список DKV от ЮТД'!$A$1:$S$10000,16,FALSE)</f>
        <v>547691976</v>
      </c>
      <c r="Q4356" s="52"/>
    </row>
    <row r="4357" spans="1:17">
      <c r="A4357" s="30">
        <v>4355</v>
      </c>
      <c r="B4357" s="37">
        <v>20410731564</v>
      </c>
      <c r="C4357" s="50">
        <v>44168</v>
      </c>
      <c r="E4357" s="50">
        <v>44168</v>
      </c>
      <c r="F4357" s="30" t="s">
        <v>18</v>
      </c>
      <c r="H4357" s="45">
        <v>44185</v>
      </c>
      <c r="I4357" s="30" t="str">
        <f>VLOOKUP(B4357,'Список DKV от ЮТД'!$A$1:$S$10000,15,FALSE)</f>
        <v>2411/3509</v>
      </c>
      <c r="J4357" s="30" t="s">
        <v>22</v>
      </c>
      <c r="K4357" s="41" t="str">
        <f>VLOOKUP(B4357,'Список DKV от ЮТД'!$A$1:$M$10000,13,FALSE)</f>
        <v>4</v>
      </c>
      <c r="L4357" s="30" t="str">
        <f>VLOOKUP(B4357,'Список DKV от ЮТД'!$A$1:$S$10000,14,FALSE)</f>
        <v>31AEZ447</v>
      </c>
      <c r="M4357" s="52" t="str">
        <f>VLOOKUP(B4357,'Список DKV от ЮТД'!$A$1:$M$10000,10,FALSE)</f>
        <v>704310*******0284</v>
      </c>
      <c r="N4357" s="52" t="str">
        <f>VLOOKUP(B4357,'Список DKV от ЮТД'!$A$1:$S$10000,18,FALSE)</f>
        <v/>
      </c>
      <c r="O4357" s="52" t="str">
        <f>VLOOKUP(B4357,'Список DKV от ЮТД'!$A$1:$S$10000,19,FALSE)</f>
        <v/>
      </c>
      <c r="P4357" s="52" t="str">
        <f>VLOOKUP(B4357,'Список DKV от ЮТД'!$A$1:$S$10000,16,FALSE)</f>
        <v>547691972</v>
      </c>
      <c r="Q4357" s="52"/>
    </row>
    <row r="4358" spans="1:17">
      <c r="A4358" s="30">
        <v>4356</v>
      </c>
      <c r="B4358" s="37">
        <v>20410731523</v>
      </c>
      <c r="C4358" s="50">
        <v>44168</v>
      </c>
      <c r="E4358" s="50">
        <v>44168</v>
      </c>
      <c r="F4358" s="30" t="s">
        <v>18</v>
      </c>
      <c r="H4358" s="45">
        <v>44185</v>
      </c>
      <c r="I4358" s="30" t="str">
        <f>VLOOKUP(B4358,'Список DKV от ЮТД'!$A$1:$S$10000,15,FALSE)</f>
        <v>2411/3510</v>
      </c>
      <c r="J4358" s="30" t="s">
        <v>22</v>
      </c>
      <c r="K4358" s="41" t="str">
        <f>VLOOKUP(B4358,'Список DKV от ЮТД'!$A$1:$M$10000,13,FALSE)</f>
        <v>4</v>
      </c>
      <c r="L4358" s="30" t="str">
        <f>VLOOKUP(B4358,'Список DKV от ЮТД'!$A$1:$S$10000,14,FALSE)</f>
        <v>34SN9467</v>
      </c>
      <c r="M4358" s="52" t="str">
        <f>VLOOKUP(B4358,'Список DKV от ЮТД'!$A$1:$M$10000,10,FALSE)</f>
        <v>704310*******2379</v>
      </c>
      <c r="N4358" s="52" t="str">
        <f>VLOOKUP(B4358,'Список DKV от ЮТД'!$A$1:$S$10000,18,FALSE)</f>
        <v/>
      </c>
      <c r="O4358" s="52" t="str">
        <f>VLOOKUP(B4358,'Список DKV от ЮТД'!$A$1:$S$10000,19,FALSE)</f>
        <v/>
      </c>
      <c r="P4358" s="52" t="str">
        <f>VLOOKUP(B4358,'Список DKV от ЮТД'!$A$1:$S$10000,16,FALSE)</f>
        <v>547691968</v>
      </c>
      <c r="Q4358" s="52"/>
    </row>
    <row r="4359" spans="1:17">
      <c r="A4359" s="30">
        <v>4357</v>
      </c>
      <c r="B4359" s="37">
        <v>20410731481</v>
      </c>
      <c r="C4359" s="50">
        <v>44168</v>
      </c>
      <c r="E4359" s="50">
        <v>44168</v>
      </c>
      <c r="F4359" s="30" t="s">
        <v>18</v>
      </c>
      <c r="H4359" s="45">
        <v>44185</v>
      </c>
      <c r="I4359" s="30" t="str">
        <f>VLOOKUP(B4359,'Список DKV от ЮТД'!$A$1:$S$10000,15,FALSE)</f>
        <v>2411/3511</v>
      </c>
      <c r="J4359" s="30" t="s">
        <v>22</v>
      </c>
      <c r="K4359" s="41" t="str">
        <f>VLOOKUP(B4359,'Список DKV от ЮТД'!$A$1:$M$10000,13,FALSE)</f>
        <v>4</v>
      </c>
      <c r="L4359" s="30" t="str">
        <f>VLOOKUP(B4359,'Список DKV от ЮТД'!$A$1:$S$10000,14,FALSE)</f>
        <v>34DB1769</v>
      </c>
      <c r="M4359" s="52" t="str">
        <f>VLOOKUP(B4359,'Список DKV от ЮТД'!$A$1:$M$10000,10,FALSE)</f>
        <v>704310*******0971</v>
      </c>
      <c r="N4359" s="52" t="str">
        <f>VLOOKUP(B4359,'Список DKV от ЮТД'!$A$1:$S$10000,18,FALSE)</f>
        <v/>
      </c>
      <c r="O4359" s="52" t="str">
        <f>VLOOKUP(B4359,'Список DKV от ЮТД'!$A$1:$S$10000,19,FALSE)</f>
        <v/>
      </c>
      <c r="P4359" s="52" t="str">
        <f>VLOOKUP(B4359,'Список DKV от ЮТД'!$A$1:$S$10000,16,FALSE)</f>
        <v>547691964</v>
      </c>
      <c r="Q4359" s="52"/>
    </row>
    <row r="4360" spans="1:17">
      <c r="A4360" s="30">
        <v>4358</v>
      </c>
      <c r="B4360" s="37">
        <v>20410731440</v>
      </c>
      <c r="C4360" s="50">
        <v>44168</v>
      </c>
      <c r="E4360" s="50">
        <v>44168</v>
      </c>
      <c r="F4360" s="30" t="s">
        <v>18</v>
      </c>
      <c r="H4360" s="45">
        <v>44185</v>
      </c>
      <c r="I4360" s="30" t="str">
        <f>VLOOKUP(B4360,'Список DKV от ЮТД'!$A$1:$S$10000,15,FALSE)</f>
        <v>2411/3512</v>
      </c>
      <c r="J4360" s="30" t="s">
        <v>22</v>
      </c>
      <c r="K4360" s="41" t="str">
        <f>VLOOKUP(B4360,'Список DKV от ЮТД'!$A$1:$M$10000,13,FALSE)</f>
        <v>4</v>
      </c>
      <c r="L4360" s="30" t="str">
        <f>VLOOKUP(B4360,'Список DKV от ЮТД'!$A$1:$S$10000,14,FALSE)</f>
        <v>34HP9250</v>
      </c>
      <c r="M4360" s="52" t="str">
        <f>VLOOKUP(B4360,'Список DKV от ЮТД'!$A$1:$M$10000,10,FALSE)</f>
        <v>704310*******0864</v>
      </c>
      <c r="N4360" s="52" t="str">
        <f>VLOOKUP(B4360,'Список DKV от ЮТД'!$A$1:$S$10000,18,FALSE)</f>
        <v/>
      </c>
      <c r="O4360" s="52" t="str">
        <f>VLOOKUP(B4360,'Список DKV от ЮТД'!$A$1:$S$10000,19,FALSE)</f>
        <v/>
      </c>
      <c r="P4360" s="52" t="str">
        <f>VLOOKUP(B4360,'Список DKV от ЮТД'!$A$1:$S$10000,16,FALSE)</f>
        <v>547691960</v>
      </c>
      <c r="Q4360" s="52"/>
    </row>
    <row r="4361" spans="1:17">
      <c r="A4361" s="30">
        <v>4359</v>
      </c>
      <c r="B4361" s="37">
        <v>20410731408</v>
      </c>
      <c r="C4361" s="50">
        <v>44168</v>
      </c>
      <c r="E4361" s="50">
        <v>44168</v>
      </c>
      <c r="F4361" s="30" t="s">
        <v>18</v>
      </c>
      <c r="H4361" s="45">
        <v>44185</v>
      </c>
      <c r="I4361" s="30" t="str">
        <f>VLOOKUP(B4361,'Список DKV от ЮТД'!$A$1:$S$10000,15,FALSE)</f>
        <v>2411/3513</v>
      </c>
      <c r="J4361" s="30" t="s">
        <v>22</v>
      </c>
      <c r="K4361" s="41" t="str">
        <f>VLOOKUP(B4361,'Список DKV от ЮТД'!$A$1:$M$10000,13,FALSE)</f>
        <v>4</v>
      </c>
      <c r="L4361" s="30" t="str">
        <f>VLOOKUP(B4361,'Список DKV от ЮТД'!$A$1:$S$10000,14,FALSE)</f>
        <v>34BMD720</v>
      </c>
      <c r="M4361" s="52" t="str">
        <f>VLOOKUP(B4361,'Список DKV от ЮТД'!$A$1:$M$10000,10,FALSE)</f>
        <v>704310*******6586</v>
      </c>
      <c r="N4361" s="52" t="str">
        <f>VLOOKUP(B4361,'Список DKV от ЮТД'!$A$1:$S$10000,18,FALSE)</f>
        <v/>
      </c>
      <c r="O4361" s="52" t="str">
        <f>VLOOKUP(B4361,'Список DKV от ЮТД'!$A$1:$S$10000,19,FALSE)</f>
        <v/>
      </c>
      <c r="P4361" s="52" t="str">
        <f>VLOOKUP(B4361,'Список DKV от ЮТД'!$A$1:$S$10000,16,FALSE)</f>
        <v>547691956</v>
      </c>
      <c r="Q4361" s="52"/>
    </row>
    <row r="4362" spans="1:17">
      <c r="A4362" s="30">
        <v>4360</v>
      </c>
      <c r="B4362" s="37">
        <v>20410731366</v>
      </c>
      <c r="C4362" s="50">
        <v>44168</v>
      </c>
      <c r="E4362" s="50">
        <v>44168</v>
      </c>
      <c r="F4362" s="30" t="s">
        <v>18</v>
      </c>
      <c r="H4362" s="45">
        <v>44186</v>
      </c>
      <c r="I4362" s="30" t="str">
        <f>VLOOKUP(B4362,'Список DKV от ЮТД'!$A$1:$S$10000,15,FALSE)</f>
        <v>2411/3514</v>
      </c>
      <c r="J4362" s="30" t="s">
        <v>22</v>
      </c>
      <c r="K4362" s="41" t="str">
        <f>VLOOKUP(B4362,'Список DKV от ЮТД'!$A$1:$M$10000,13,FALSE)</f>
        <v>4</v>
      </c>
      <c r="L4362" s="30" t="str">
        <f>VLOOKUP(B4362,'Список DKV от ЮТД'!$A$1:$S$10000,14,FALSE)</f>
        <v>33AEY759</v>
      </c>
      <c r="M4362" s="52" t="str">
        <f>VLOOKUP(B4362,'Список DKV от ЮТД'!$A$1:$M$10000,10,FALSE)</f>
        <v>704310*******4886</v>
      </c>
      <c r="N4362" s="52" t="str">
        <f>VLOOKUP(B4362,'Список DKV от ЮТД'!$A$1:$S$10000,18,FALSE)</f>
        <v/>
      </c>
      <c r="O4362" s="52" t="str">
        <f>VLOOKUP(B4362,'Список DKV от ЮТД'!$A$1:$S$10000,19,FALSE)</f>
        <v/>
      </c>
      <c r="P4362" s="52" t="str">
        <f>VLOOKUP(B4362,'Список DKV от ЮТД'!$A$1:$S$10000,16,FALSE)</f>
        <v>547691952</v>
      </c>
      <c r="Q4362" s="52"/>
    </row>
    <row r="4363" spans="1:17">
      <c r="A4363" s="30">
        <v>4361</v>
      </c>
      <c r="B4363" s="37">
        <v>20410731325</v>
      </c>
      <c r="C4363" s="50">
        <v>44168</v>
      </c>
      <c r="E4363" s="50">
        <v>44168</v>
      </c>
      <c r="F4363" s="30" t="s">
        <v>18</v>
      </c>
      <c r="H4363" s="45">
        <v>44186</v>
      </c>
      <c r="I4363" s="30" t="str">
        <f>VLOOKUP(B4363,'Список DKV от ЮТД'!$A$1:$S$10000,15,FALSE)</f>
        <v>2411/3515</v>
      </c>
      <c r="J4363" s="30" t="s">
        <v>22</v>
      </c>
      <c r="K4363" s="41" t="str">
        <f>VLOOKUP(B4363,'Список DKV от ЮТД'!$A$1:$M$10000,13,FALSE)</f>
        <v>4</v>
      </c>
      <c r="L4363" s="30" t="str">
        <f>VLOOKUP(B4363,'Список DKV от ЮТД'!$A$1:$S$10000,14,FALSE)</f>
        <v>31AHD44</v>
      </c>
      <c r="M4363" s="52" t="str">
        <f>VLOOKUP(B4363,'Список DKV от ЮТД'!$A$1:$M$10000,10,FALSE)</f>
        <v>704310*******0078</v>
      </c>
      <c r="N4363" s="52" t="str">
        <f>VLOOKUP(B4363,'Список DKV от ЮТД'!$A$1:$S$10000,18,FALSE)</f>
        <v/>
      </c>
      <c r="O4363" s="52" t="str">
        <f>VLOOKUP(B4363,'Список DKV от ЮТД'!$A$1:$S$10000,19,FALSE)</f>
        <v/>
      </c>
      <c r="P4363" s="52" t="str">
        <f>VLOOKUP(B4363,'Список DKV от ЮТД'!$A$1:$S$10000,16,FALSE)</f>
        <v>547691948</v>
      </c>
      <c r="Q4363" s="52"/>
    </row>
    <row r="4364" spans="1:17">
      <c r="A4364" s="30">
        <v>4362</v>
      </c>
      <c r="B4364" s="37">
        <v>20410731283</v>
      </c>
      <c r="C4364" s="50">
        <v>44168</v>
      </c>
      <c r="E4364" s="50">
        <v>44168</v>
      </c>
      <c r="F4364" s="30" t="s">
        <v>18</v>
      </c>
      <c r="H4364" s="45">
        <v>44186</v>
      </c>
      <c r="I4364" s="30" t="str">
        <f>VLOOKUP(B4364,'Список DKV от ЮТД'!$A$1:$S$10000,15,FALSE)</f>
        <v>2411/3516</v>
      </c>
      <c r="J4364" s="30" t="s">
        <v>22</v>
      </c>
      <c r="K4364" s="41" t="str">
        <f>VLOOKUP(B4364,'Список DKV от ЮТД'!$A$1:$M$10000,13,FALSE)</f>
        <v>4</v>
      </c>
      <c r="L4364" s="30" t="str">
        <f>VLOOKUP(B4364,'Список DKV от ЮТД'!$A$1:$S$10000,14,FALSE)</f>
        <v>33AAH896</v>
      </c>
      <c r="M4364" s="52" t="str">
        <f>VLOOKUP(B4364,'Список DKV от ЮТД'!$A$1:$M$10000,10,FALSE)</f>
        <v>704310*******0046</v>
      </c>
      <c r="N4364" s="52" t="str">
        <f>VLOOKUP(B4364,'Список DKV от ЮТД'!$A$1:$S$10000,18,FALSE)</f>
        <v/>
      </c>
      <c r="O4364" s="52" t="str">
        <f>VLOOKUP(B4364,'Список DKV от ЮТД'!$A$1:$S$10000,19,FALSE)</f>
        <v/>
      </c>
      <c r="P4364" s="52" t="str">
        <f>VLOOKUP(B4364,'Список DKV от ЮТД'!$A$1:$S$10000,16,FALSE)</f>
        <v>547691944</v>
      </c>
      <c r="Q4364" s="52"/>
    </row>
    <row r="4365" spans="1:17">
      <c r="A4365" s="30">
        <v>4363</v>
      </c>
      <c r="B4365" s="37">
        <v>20410731234</v>
      </c>
      <c r="C4365" s="50">
        <v>44168</v>
      </c>
      <c r="E4365" s="50">
        <v>44168</v>
      </c>
      <c r="F4365" s="30" t="s">
        <v>18</v>
      </c>
      <c r="H4365" s="45">
        <v>44186</v>
      </c>
      <c r="I4365" s="30" t="str">
        <f>VLOOKUP(B4365,'Список DKV от ЮТД'!$A$1:$S$10000,15,FALSE)</f>
        <v>2411/3517</v>
      </c>
      <c r="J4365" s="30" t="s">
        <v>22</v>
      </c>
      <c r="K4365" s="41" t="str">
        <f>VLOOKUP(B4365,'Список DKV от ЮТД'!$A$1:$M$10000,13,FALSE)</f>
        <v>4</v>
      </c>
      <c r="L4365" s="30" t="str">
        <f>VLOOKUP(B4365,'Список DKV от ЮТД'!$A$1:$S$10000,14,FALSE)</f>
        <v>34AEN512</v>
      </c>
      <c r="M4365" s="52" t="str">
        <f>VLOOKUP(B4365,'Список DKV от ЮТД'!$A$1:$M$10000,10,FALSE)</f>
        <v>704310*******8854</v>
      </c>
      <c r="N4365" s="52" t="str">
        <f>VLOOKUP(B4365,'Список DKV от ЮТД'!$A$1:$S$10000,18,FALSE)</f>
        <v/>
      </c>
      <c r="O4365" s="52" t="str">
        <f>VLOOKUP(B4365,'Список DKV от ЮТД'!$A$1:$S$10000,19,FALSE)</f>
        <v/>
      </c>
      <c r="P4365" s="52" t="str">
        <f>VLOOKUP(B4365,'Список DKV от ЮТД'!$A$1:$S$10000,16,FALSE)</f>
        <v>547691939</v>
      </c>
      <c r="Q4365" s="52"/>
    </row>
    <row r="4366" spans="1:17">
      <c r="A4366" s="30">
        <v>4364</v>
      </c>
      <c r="B4366" s="37">
        <v>20410731150</v>
      </c>
      <c r="C4366" s="50">
        <v>44168</v>
      </c>
      <c r="E4366" s="50">
        <v>44168</v>
      </c>
      <c r="F4366" s="30" t="s">
        <v>18</v>
      </c>
      <c r="H4366" s="45">
        <v>44186</v>
      </c>
      <c r="I4366" s="30" t="str">
        <f>VLOOKUP(B4366,'Список DKV от ЮТД'!$A$1:$S$10000,15,FALSE)</f>
        <v>2411/3518</v>
      </c>
      <c r="J4366" s="30" t="s">
        <v>22</v>
      </c>
      <c r="K4366" s="41" t="str">
        <f>VLOOKUP(B4366,'Список DKV от ЮТД'!$A$1:$M$10000,13,FALSE)</f>
        <v>4</v>
      </c>
      <c r="L4366" s="30" t="str">
        <f>VLOOKUP(B4366,'Список DKV от ЮТД'!$A$1:$S$10000,14,FALSE)</f>
        <v>34FU5253</v>
      </c>
      <c r="M4366" s="52" t="str">
        <f>VLOOKUP(B4366,'Список DKV от ЮТД'!$A$1:$M$10000,10,FALSE)</f>
        <v>704310*******8449</v>
      </c>
      <c r="N4366" s="52" t="str">
        <f>VLOOKUP(B4366,'Список DKV от ЮТД'!$A$1:$S$10000,18,FALSE)</f>
        <v/>
      </c>
      <c r="O4366" s="52" t="str">
        <f>VLOOKUP(B4366,'Список DKV от ЮТД'!$A$1:$S$10000,19,FALSE)</f>
        <v/>
      </c>
      <c r="P4366" s="52" t="str">
        <f>VLOOKUP(B4366,'Список DKV от ЮТД'!$A$1:$S$10000,16,FALSE)</f>
        <v>547691931</v>
      </c>
      <c r="Q4366" s="52"/>
    </row>
    <row r="4367" spans="1:17">
      <c r="A4367" s="30">
        <v>4365</v>
      </c>
      <c r="B4367" s="37">
        <v>20410731192</v>
      </c>
      <c r="C4367" s="50">
        <v>44168</v>
      </c>
      <c r="E4367" s="50">
        <v>44168</v>
      </c>
      <c r="F4367" s="30" t="s">
        <v>18</v>
      </c>
      <c r="H4367" s="45">
        <v>44186</v>
      </c>
      <c r="I4367" s="30" t="str">
        <f>VLOOKUP(B4367,'Список DKV от ЮТД'!$A$1:$S$10000,15,FALSE)</f>
        <v>2411/3519</v>
      </c>
      <c r="J4367" s="30" t="s">
        <v>22</v>
      </c>
      <c r="K4367" s="41" t="str">
        <f>VLOOKUP(B4367,'Список DKV от ЮТД'!$A$1:$M$10000,13,FALSE)</f>
        <v>4</v>
      </c>
      <c r="L4367" s="30" t="str">
        <f>VLOOKUP(B4367,'Список DKV от ЮТД'!$A$1:$S$10000,14,FALSE)</f>
        <v>34CRZ997</v>
      </c>
      <c r="M4367" s="52" t="str">
        <f>VLOOKUP(B4367,'Список DKV от ЮТД'!$A$1:$M$10000,10,FALSE)</f>
        <v>704310*******9902</v>
      </c>
      <c r="N4367" s="52" t="str">
        <f>VLOOKUP(B4367,'Список DKV от ЮТД'!$A$1:$S$10000,18,FALSE)</f>
        <v/>
      </c>
      <c r="O4367" s="52" t="str">
        <f>VLOOKUP(B4367,'Список DKV от ЮТД'!$A$1:$S$10000,19,FALSE)</f>
        <v/>
      </c>
      <c r="P4367" s="52" t="str">
        <f>VLOOKUP(B4367,'Список DKV от ЮТД'!$A$1:$S$10000,16,FALSE)</f>
        <v>547691935</v>
      </c>
      <c r="Q4367" s="52"/>
    </row>
    <row r="4368" spans="1:17">
      <c r="A4368" s="30">
        <v>4366</v>
      </c>
      <c r="B4368" s="37">
        <v>20410731317</v>
      </c>
      <c r="C4368" s="50">
        <v>44168</v>
      </c>
      <c r="E4368" s="50">
        <v>44168</v>
      </c>
      <c r="F4368" s="30" t="s">
        <v>18</v>
      </c>
      <c r="H4368" s="45">
        <v>44186</v>
      </c>
      <c r="I4368" s="30" t="str">
        <f>VLOOKUP(B4368,'Список DKV от ЮТД'!$A$1:$S$10000,15,FALSE)</f>
        <v>2411/3520</v>
      </c>
      <c r="J4368" s="30" t="s">
        <v>22</v>
      </c>
      <c r="K4368" s="41" t="str">
        <f>VLOOKUP(B4368,'Список DKV от ЮТД'!$A$1:$M$10000,13,FALSE)</f>
        <v>4</v>
      </c>
      <c r="L4368" s="30" t="str">
        <f>VLOOKUP(B4368,'Список DKV от ЮТД'!$A$1:$S$10000,14,FALSE)</f>
        <v>33ADY079</v>
      </c>
      <c r="M4368" s="52" t="str">
        <f>VLOOKUP(B4368,'Список DKV от ЮТД'!$A$1:$M$10000,10,FALSE)</f>
        <v>704310*******9723</v>
      </c>
      <c r="N4368" s="52" t="str">
        <f>VLOOKUP(B4368,'Список DKV от ЮТД'!$A$1:$S$10000,18,FALSE)</f>
        <v/>
      </c>
      <c r="O4368" s="52" t="str">
        <f>VLOOKUP(B4368,'Список DKV от ЮТД'!$A$1:$S$10000,19,FALSE)</f>
        <v/>
      </c>
      <c r="P4368" s="52" t="str">
        <f>VLOOKUP(B4368,'Список DKV от ЮТД'!$A$1:$S$10000,16,FALSE)</f>
        <v>547691947</v>
      </c>
      <c r="Q4368" s="52"/>
    </row>
    <row r="4369" spans="1:17">
      <c r="A4369" s="30">
        <v>4367</v>
      </c>
      <c r="B4369" s="37">
        <v>20410731275</v>
      </c>
      <c r="C4369" s="50">
        <v>44168</v>
      </c>
      <c r="E4369" s="50">
        <v>44168</v>
      </c>
      <c r="F4369" s="30" t="s">
        <v>18</v>
      </c>
      <c r="H4369" s="45">
        <v>44186</v>
      </c>
      <c r="I4369" s="30" t="str">
        <f>VLOOKUP(B4369,'Список DKV от ЮТД'!$A$1:$S$10000,15,FALSE)</f>
        <v>2411/3521</v>
      </c>
      <c r="J4369" s="30" t="s">
        <v>22</v>
      </c>
      <c r="K4369" s="41" t="str">
        <f>VLOOKUP(B4369,'Список DKV от ЮТД'!$A$1:$M$10000,13,FALSE)</f>
        <v>4</v>
      </c>
      <c r="L4369" s="30" t="str">
        <f>VLOOKUP(B4369,'Список DKV от ЮТД'!$A$1:$S$10000,14,FALSE)</f>
        <v>34BMD888</v>
      </c>
      <c r="M4369" s="52" t="str">
        <f>VLOOKUP(B4369,'Список DKV от ЮТД'!$A$1:$M$10000,10,FALSE)</f>
        <v>704310*******6677</v>
      </c>
      <c r="N4369" s="52" t="str">
        <f>VLOOKUP(B4369,'Список DKV от ЮТД'!$A$1:$S$10000,18,FALSE)</f>
        <v/>
      </c>
      <c r="O4369" s="52" t="str">
        <f>VLOOKUP(B4369,'Список DKV от ЮТД'!$A$1:$S$10000,19,FALSE)</f>
        <v/>
      </c>
      <c r="P4369" s="52" t="str">
        <f>VLOOKUP(B4369,'Список DKV от ЮТД'!$A$1:$S$10000,16,FALSE)</f>
        <v>547691943</v>
      </c>
      <c r="Q4369" s="52"/>
    </row>
    <row r="4370" spans="1:17">
      <c r="A4370" s="30">
        <v>4368</v>
      </c>
      <c r="B4370" s="37">
        <v>20410731390</v>
      </c>
      <c r="C4370" s="50">
        <v>44168</v>
      </c>
      <c r="E4370" s="50">
        <v>44168</v>
      </c>
      <c r="F4370" s="30" t="s">
        <v>18</v>
      </c>
      <c r="H4370" s="45">
        <v>44186</v>
      </c>
      <c r="I4370" s="30" t="str">
        <f>VLOOKUP(B4370,'Список DKV от ЮТД'!$A$1:$S$10000,15,FALSE)</f>
        <v>2411/3522</v>
      </c>
      <c r="J4370" s="30" t="s">
        <v>22</v>
      </c>
      <c r="K4370" s="41" t="str">
        <f>VLOOKUP(B4370,'Список DKV от ЮТД'!$A$1:$M$10000,13,FALSE)</f>
        <v>4</v>
      </c>
      <c r="L4370" s="30" t="str">
        <f>VLOOKUP(B4370,'Список DKV от ЮТД'!$A$1:$S$10000,14,FALSE)</f>
        <v>34PJ3260</v>
      </c>
      <c r="M4370" s="52" t="str">
        <f>VLOOKUP(B4370,'Список DKV от ЮТД'!$A$1:$M$10000,10,FALSE)</f>
        <v>704310*******2742</v>
      </c>
      <c r="N4370" s="52" t="str">
        <f>VLOOKUP(B4370,'Список DKV от ЮТД'!$A$1:$S$10000,18,FALSE)</f>
        <v/>
      </c>
      <c r="O4370" s="52" t="str">
        <f>VLOOKUP(B4370,'Список DKV от ЮТД'!$A$1:$S$10000,19,FALSE)</f>
        <v/>
      </c>
      <c r="P4370" s="52" t="str">
        <f>VLOOKUP(B4370,'Список DKV от ЮТД'!$A$1:$S$10000,16,FALSE)</f>
        <v>547691955</v>
      </c>
      <c r="Q4370" s="52"/>
    </row>
    <row r="4371" spans="1:17">
      <c r="A4371" s="30">
        <v>4369</v>
      </c>
      <c r="B4371" s="37">
        <v>19431001676</v>
      </c>
      <c r="C4371" s="50">
        <v>44144</v>
      </c>
      <c r="E4371" s="50">
        <v>44144</v>
      </c>
      <c r="F4371" s="30" t="s">
        <v>20</v>
      </c>
      <c r="H4371" s="45">
        <v>44186</v>
      </c>
      <c r="I4371" s="30" t="str">
        <f>VLOOKUP(B4371,'Список DKV от ЮТД'!$A$1:$S$10000,15,FALSE)</f>
        <v>2412/686</v>
      </c>
      <c r="J4371" s="30" t="s">
        <v>22</v>
      </c>
      <c r="K4371" s="41" t="str">
        <f>VLOOKUP(B4371,'Список DKV от ЮТД'!$A$1:$M$10000,13,FALSE)</f>
        <v>4</v>
      </c>
      <c r="L4371" s="30" t="str">
        <f>VLOOKUP(B4371,'Список DKV от ЮТД'!$A$1:$S$10000,14,FALSE)</f>
        <v>K90M811</v>
      </c>
      <c r="M4371" s="52" t="str">
        <f>VLOOKUP(B4371,'Список DKV от ЮТД'!$A$1:$M$10000,10,FALSE)</f>
        <v>704310*******1357</v>
      </c>
      <c r="N4371" s="52" t="str">
        <f>VLOOKUP(B4371,'Список DKV от ЮТД'!$A$1:$S$10000,18,FALSE)</f>
        <v/>
      </c>
      <c r="O4371" s="52" t="str">
        <f>VLOOKUP(B4371,'Список DKV от ЮТД'!$A$1:$S$10000,19,FALSE)</f>
        <v/>
      </c>
      <c r="P4371" s="52" t="str">
        <f>VLOOKUP(B4371,'Список DKV от ЮТД'!$A$1:$S$10000,16,FALSE)</f>
        <v>430802759</v>
      </c>
      <c r="Q4371" s="52"/>
    </row>
    <row r="4372" spans="1:17">
      <c r="A4372" s="30">
        <v>4370</v>
      </c>
      <c r="B4372" s="37">
        <v>19431001387</v>
      </c>
      <c r="C4372" s="50">
        <v>44181</v>
      </c>
      <c r="E4372" s="50">
        <v>44181</v>
      </c>
      <c r="F4372" s="51" t="s">
        <v>20</v>
      </c>
      <c r="H4372" s="45">
        <v>44186</v>
      </c>
      <c r="I4372" s="30" t="str">
        <f>VLOOKUP(B4372,'Список DKV от ЮТД'!$A$1:$S$10000,15,FALSE)</f>
        <v>2412/687</v>
      </c>
      <c r="J4372" s="30" t="s">
        <v>22</v>
      </c>
      <c r="K4372" s="41" t="str">
        <f>VLOOKUP(B4372,'Список DKV от ЮТД'!$A$1:$M$10000,13,FALSE)</f>
        <v>4</v>
      </c>
      <c r="L4372" s="30" t="str">
        <f>VLOOKUP(B4372,'Список DKV от ЮТД'!$A$1:$S$10000,14,FALSE)</f>
        <v>LJ66ESS</v>
      </c>
      <c r="M4372" s="52" t="str">
        <f>VLOOKUP(B4372,'Список DKV от ЮТД'!$A$1:$M$10000,10,FALSE)</f>
        <v>704310*******9743</v>
      </c>
      <c r="N4372" s="52" t="str">
        <f>VLOOKUP(B4372,'Список DKV от ЮТД'!$A$1:$S$10000,18,FALSE)</f>
        <v/>
      </c>
      <c r="O4372" s="52" t="str">
        <f>VLOOKUP(B4372,'Список DKV от ЮТД'!$A$1:$S$10000,19,FALSE)</f>
        <v/>
      </c>
      <c r="P4372" s="52" t="str">
        <f>VLOOKUP(B4372,'Список DKV от ЮТД'!$A$1:$S$10000,16,FALSE)</f>
        <v>430802730</v>
      </c>
      <c r="Q4372" s="52"/>
    </row>
    <row r="4373" spans="1:17">
      <c r="A4373" s="30">
        <v>4371</v>
      </c>
      <c r="B4373" s="37">
        <v>19451026819</v>
      </c>
      <c r="C4373" s="50">
        <v>44064</v>
      </c>
      <c r="E4373" s="50">
        <v>44064</v>
      </c>
      <c r="F4373" s="30" t="s">
        <v>21</v>
      </c>
      <c r="H4373" s="45">
        <v>44186</v>
      </c>
      <c r="I4373" s="30" t="str">
        <f>VLOOKUP(B4373,'Список DKV от ЮТД'!$A$1:$S$10000,15,FALSE)</f>
        <v>2414/85</v>
      </c>
      <c r="J4373" s="30" t="s">
        <v>22</v>
      </c>
      <c r="K4373" s="41" t="str">
        <f>VLOOKUP(B4373,'Список DKV от ЮТД'!$A$1:$M$10000,13,FALSE)</f>
        <v>4</v>
      </c>
      <c r="L4373" s="30" t="str">
        <f>VLOOKUP(B4373,'Список DKV от ЮТД'!$A$1:$S$10000,14,FALSE)</f>
        <v>K467KC60</v>
      </c>
      <c r="M4373" s="52" t="str">
        <f>VLOOKUP(B4373,'Список DKV от ЮТД'!$A$1:$M$10000,10,FALSE)</f>
        <v>704310*******9545</v>
      </c>
      <c r="N4373" s="52" t="str">
        <f>VLOOKUP(B4373,'Список DKV от ЮТД'!$A$1:$S$10000,18,FALSE)</f>
        <v/>
      </c>
      <c r="O4373" s="52" t="str">
        <f>VLOOKUP(B4373,'Список DKV от ЮТД'!$A$1:$S$10000,19,FALSE)</f>
        <v/>
      </c>
      <c r="P4373" s="52" t="str">
        <f>VLOOKUP(B4373,'Список DKV от ЮТД'!$A$1:$S$10000,16,FALSE)</f>
        <v>431329561</v>
      </c>
      <c r="Q4373" s="52"/>
    </row>
    <row r="4374" spans="1:17">
      <c r="A4374" s="30">
        <v>4372</v>
      </c>
      <c r="B4374" s="37">
        <v>20410731358</v>
      </c>
      <c r="C4374" s="50">
        <v>44168</v>
      </c>
      <c r="E4374" s="50">
        <v>44168</v>
      </c>
      <c r="F4374" s="30" t="s">
        <v>18</v>
      </c>
      <c r="H4374" s="45">
        <v>44187</v>
      </c>
      <c r="I4374" s="30" t="str">
        <f>VLOOKUP(B4374,'Список DKV от ЮТД'!$A$1:$S$10000,15,FALSE)</f>
        <v>2411/3523</v>
      </c>
      <c r="J4374" s="30" t="s">
        <v>22</v>
      </c>
      <c r="K4374" s="41" t="str">
        <f>VLOOKUP(B4374,'Список DKV от ЮТД'!$A$1:$M$10000,13,FALSE)</f>
        <v>4</v>
      </c>
      <c r="L4374" s="30" t="str">
        <f>VLOOKUP(B4374,'Список DKV от ЮТД'!$A$1:$S$10000,14,FALSE)</f>
        <v>07AES518</v>
      </c>
      <c r="M4374" s="52" t="str">
        <f>VLOOKUP(B4374,'Список DKV от ЮТД'!$A$1:$M$10000,10,FALSE)</f>
        <v>704310*******7521</v>
      </c>
      <c r="N4374" s="52" t="str">
        <f>VLOOKUP(B4374,'Список DKV от ЮТД'!$A$1:$S$10000,18,FALSE)</f>
        <v/>
      </c>
      <c r="O4374" s="52" t="str">
        <f>VLOOKUP(B4374,'Список DKV от ЮТД'!$A$1:$S$10000,19,FALSE)</f>
        <v/>
      </c>
      <c r="P4374" s="52" t="str">
        <f>VLOOKUP(B4374,'Список DKV от ЮТД'!$A$1:$S$10000,16,FALSE)</f>
        <v>547691951</v>
      </c>
      <c r="Q4374" s="52"/>
    </row>
    <row r="4375" spans="1:17">
      <c r="A4375" s="30">
        <v>4373</v>
      </c>
      <c r="B4375" s="37">
        <v>20410731473</v>
      </c>
      <c r="C4375" s="50">
        <v>44168</v>
      </c>
      <c r="E4375" s="50">
        <v>44168</v>
      </c>
      <c r="F4375" s="30" t="s">
        <v>18</v>
      </c>
      <c r="H4375" s="45">
        <v>44187</v>
      </c>
      <c r="I4375" s="30" t="str">
        <f>VLOOKUP(B4375,'Список DKV от ЮТД'!$A$1:$S$10000,15,FALSE)</f>
        <v>2411/3524</v>
      </c>
      <c r="J4375" s="30" t="s">
        <v>22</v>
      </c>
      <c r="K4375" s="41" t="str">
        <f>VLOOKUP(B4375,'Список DKV от ЮТД'!$A$1:$M$10000,13,FALSE)</f>
        <v>4</v>
      </c>
      <c r="L4375" s="30" t="str">
        <f>VLOOKUP(B4375,'Список DKV от ЮТД'!$A$1:$S$10000,14,FALSE)</f>
        <v>07DAK16</v>
      </c>
      <c r="M4375" s="52" t="str">
        <f>VLOOKUP(B4375,'Список DKV от ЮТД'!$A$1:$M$10000,10,FALSE)</f>
        <v>704310*******6405</v>
      </c>
      <c r="N4375" s="52" t="str">
        <f>VLOOKUP(B4375,'Список DKV от ЮТД'!$A$1:$S$10000,18,FALSE)</f>
        <v/>
      </c>
      <c r="O4375" s="52" t="str">
        <f>VLOOKUP(B4375,'Список DKV от ЮТД'!$A$1:$S$10000,19,FALSE)</f>
        <v/>
      </c>
      <c r="P4375" s="52" t="str">
        <f>VLOOKUP(B4375,'Список DKV от ЮТД'!$A$1:$S$10000,16,FALSE)</f>
        <v>547691963</v>
      </c>
      <c r="Q4375" s="52"/>
    </row>
    <row r="4376" spans="1:17">
      <c r="A4376" s="30">
        <v>4374</v>
      </c>
      <c r="B4376" s="37">
        <v>20410731432</v>
      </c>
      <c r="C4376" s="50">
        <v>44168</v>
      </c>
      <c r="E4376" s="50">
        <v>44168</v>
      </c>
      <c r="F4376" s="30" t="s">
        <v>18</v>
      </c>
      <c r="H4376" s="45">
        <v>44187</v>
      </c>
      <c r="I4376" s="30" t="str">
        <f>VLOOKUP(B4376,'Список DKV от ЮТД'!$A$1:$S$10000,15,FALSE)</f>
        <v>2411/3525</v>
      </c>
      <c r="J4376" s="30" t="s">
        <v>22</v>
      </c>
      <c r="K4376" s="41" t="str">
        <f>VLOOKUP(B4376,'Список DKV от ЮТД'!$A$1:$M$10000,13,FALSE)</f>
        <v>4</v>
      </c>
      <c r="L4376" s="30" t="str">
        <f>VLOOKUP(B4376,'Список DKV от ЮТД'!$A$1:$S$10000,14,FALSE)</f>
        <v>14BZ051</v>
      </c>
      <c r="M4376" s="52" t="str">
        <f>VLOOKUP(B4376,'Список DKV от ЮТД'!$A$1:$M$10000,10,FALSE)</f>
        <v>704310*******0734</v>
      </c>
      <c r="N4376" s="52" t="str">
        <f>VLOOKUP(B4376,'Список DKV от ЮТД'!$A$1:$S$10000,18,FALSE)</f>
        <v/>
      </c>
      <c r="O4376" s="52" t="str">
        <f>VLOOKUP(B4376,'Список DKV от ЮТД'!$A$1:$S$10000,19,FALSE)</f>
        <v/>
      </c>
      <c r="P4376" s="52" t="str">
        <f>VLOOKUP(B4376,'Список DKV от ЮТД'!$A$1:$S$10000,16,FALSE)</f>
        <v>547691959</v>
      </c>
      <c r="Q4376" s="52"/>
    </row>
    <row r="4377" spans="1:17">
      <c r="A4377" s="30">
        <v>4375</v>
      </c>
      <c r="B4377" s="37">
        <v>20410731556</v>
      </c>
      <c r="C4377" s="50">
        <v>44168</v>
      </c>
      <c r="E4377" s="50">
        <v>44168</v>
      </c>
      <c r="F4377" s="30" t="s">
        <v>18</v>
      </c>
      <c r="H4377" s="45">
        <v>44187</v>
      </c>
      <c r="I4377" s="30" t="str">
        <f>VLOOKUP(B4377,'Список DKV от ЮТД'!$A$1:$S$10000,15,FALSE)</f>
        <v>2411/3526</v>
      </c>
      <c r="J4377" s="30" t="s">
        <v>22</v>
      </c>
      <c r="K4377" s="41" t="str">
        <f>VLOOKUP(B4377,'Список DKV от ЮТД'!$A$1:$M$10000,13,FALSE)</f>
        <v>4</v>
      </c>
      <c r="L4377" s="30" t="str">
        <f>VLOOKUP(B4377,'Список DKV от ЮТД'!$A$1:$S$10000,14,FALSE)</f>
        <v>34DL8929</v>
      </c>
      <c r="M4377" s="52" t="str">
        <f>VLOOKUP(B4377,'Список DKV от ЮТД'!$A$1:$M$10000,10,FALSE)</f>
        <v>704310*******0551</v>
      </c>
      <c r="N4377" s="52" t="str">
        <f>VLOOKUP(B4377,'Список DKV от ЮТД'!$A$1:$S$10000,18,FALSE)</f>
        <v/>
      </c>
      <c r="O4377" s="52" t="str">
        <f>VLOOKUP(B4377,'Список DKV от ЮТД'!$A$1:$S$10000,19,FALSE)</f>
        <v/>
      </c>
      <c r="P4377" s="52" t="str">
        <f>VLOOKUP(B4377,'Список DKV от ЮТД'!$A$1:$S$10000,16,FALSE)</f>
        <v>547691971</v>
      </c>
      <c r="Q4377" s="52"/>
    </row>
    <row r="4378" spans="1:17">
      <c r="A4378" s="30">
        <v>4376</v>
      </c>
      <c r="B4378" s="37">
        <v>20410731515</v>
      </c>
      <c r="C4378" s="50">
        <v>44168</v>
      </c>
      <c r="E4378" s="50">
        <v>44168</v>
      </c>
      <c r="F4378" s="30" t="s">
        <v>18</v>
      </c>
      <c r="H4378" s="45">
        <v>44187</v>
      </c>
      <c r="I4378" s="30" t="str">
        <f>VLOOKUP(B4378,'Список DKV от ЮТД'!$A$1:$S$10000,15,FALSE)</f>
        <v>2411/3527</v>
      </c>
      <c r="J4378" s="30" t="s">
        <v>22</v>
      </c>
      <c r="K4378" s="41" t="str">
        <f>VLOOKUP(B4378,'Список DKV от ЮТД'!$A$1:$M$10000,13,FALSE)</f>
        <v>4</v>
      </c>
      <c r="L4378" s="30" t="str">
        <f>VLOOKUP(B4378,'Список DKV от ЮТД'!$A$1:$S$10000,14,FALSE)</f>
        <v>34ZN8254</v>
      </c>
      <c r="M4378" s="52" t="str">
        <f>VLOOKUP(B4378,'Список DKV от ЮТД'!$A$1:$M$10000,10,FALSE)</f>
        <v>704310*******9142</v>
      </c>
      <c r="N4378" s="52" t="str">
        <f>VLOOKUP(B4378,'Список DKV от ЮТД'!$A$1:$S$10000,18,FALSE)</f>
        <v/>
      </c>
      <c r="O4378" s="52" t="str">
        <f>VLOOKUP(B4378,'Список DKV от ЮТД'!$A$1:$S$10000,19,FALSE)</f>
        <v/>
      </c>
      <c r="P4378" s="52" t="str">
        <f>VLOOKUP(B4378,'Список DKV от ЮТД'!$A$1:$S$10000,16,FALSE)</f>
        <v>547691967</v>
      </c>
      <c r="Q4378" s="52"/>
    </row>
    <row r="4379" spans="1:17">
      <c r="A4379" s="30">
        <v>4377</v>
      </c>
      <c r="B4379" s="37">
        <v>20410731630</v>
      </c>
      <c r="C4379" s="50">
        <v>44168</v>
      </c>
      <c r="E4379" s="50">
        <v>44168</v>
      </c>
      <c r="F4379" s="30" t="s">
        <v>18</v>
      </c>
      <c r="H4379" s="45">
        <v>44187</v>
      </c>
      <c r="I4379" s="30" t="str">
        <f>VLOOKUP(B4379,'Список DKV от ЮТД'!$A$1:$S$10000,15,FALSE)</f>
        <v>2411/3528</v>
      </c>
      <c r="J4379" s="30" t="s">
        <v>22</v>
      </c>
      <c r="K4379" s="41" t="str">
        <f>VLOOKUP(B4379,'Список DKV от ЮТД'!$A$1:$M$10000,13,FALSE)</f>
        <v>4</v>
      </c>
      <c r="L4379" s="30" t="str">
        <f>VLOOKUP(B4379,'Список DKV от ЮТД'!$A$1:$S$10000,14,FALSE)</f>
        <v>42AHS200</v>
      </c>
      <c r="M4379" s="52" t="str">
        <f>VLOOKUP(B4379,'Список DKV от ЮТД'!$A$1:$M$10000,10,FALSE)</f>
        <v>704310*******6126</v>
      </c>
      <c r="N4379" s="52" t="str">
        <f>VLOOKUP(B4379,'Список DKV от ЮТД'!$A$1:$S$10000,18,FALSE)</f>
        <v/>
      </c>
      <c r="O4379" s="52" t="str">
        <f>VLOOKUP(B4379,'Список DKV от ЮТД'!$A$1:$S$10000,19,FALSE)</f>
        <v/>
      </c>
      <c r="P4379" s="52" t="str">
        <f>VLOOKUP(B4379,'Список DKV от ЮТД'!$A$1:$S$10000,16,FALSE)</f>
        <v>547691979</v>
      </c>
      <c r="Q4379" s="52"/>
    </row>
    <row r="4380" spans="1:17">
      <c r="A4380" s="30">
        <v>4378</v>
      </c>
      <c r="B4380" s="37">
        <v>20410731598</v>
      </c>
      <c r="C4380" s="50">
        <v>44168</v>
      </c>
      <c r="E4380" s="50">
        <v>44168</v>
      </c>
      <c r="F4380" s="30" t="s">
        <v>18</v>
      </c>
      <c r="H4380" s="45">
        <v>44187</v>
      </c>
      <c r="I4380" s="30" t="str">
        <f>VLOOKUP(B4380,'Список DKV от ЮТД'!$A$1:$S$10000,15,FALSE)</f>
        <v>2411/3529</v>
      </c>
      <c r="J4380" s="30" t="s">
        <v>22</v>
      </c>
      <c r="K4380" s="41" t="str">
        <f>VLOOKUP(B4380,'Список DKV от ЮТД'!$A$1:$M$10000,13,FALSE)</f>
        <v>4</v>
      </c>
      <c r="L4380" s="30" t="str">
        <f>VLOOKUP(B4380,'Список DKV от ЮТД'!$A$1:$S$10000,14,FALSE)</f>
        <v>14FB002</v>
      </c>
      <c r="M4380" s="52" t="str">
        <f>VLOOKUP(B4380,'Список DKV от ЮТД'!$A$1:$M$10000,10,FALSE)</f>
        <v>704310*******5529</v>
      </c>
      <c r="N4380" s="52" t="str">
        <f>VLOOKUP(B4380,'Список DKV от ЮТД'!$A$1:$S$10000,18,FALSE)</f>
        <v/>
      </c>
      <c r="O4380" s="52" t="str">
        <f>VLOOKUP(B4380,'Список DKV от ЮТД'!$A$1:$S$10000,19,FALSE)</f>
        <v/>
      </c>
      <c r="P4380" s="52" t="str">
        <f>VLOOKUP(B4380,'Список DKV от ЮТД'!$A$1:$S$10000,16,FALSE)</f>
        <v>547691975</v>
      </c>
      <c r="Q4380" s="52"/>
    </row>
    <row r="4381" spans="1:17">
      <c r="A4381" s="30">
        <v>4379</v>
      </c>
      <c r="B4381" s="37">
        <v>20410731754</v>
      </c>
      <c r="C4381" s="50">
        <v>44168</v>
      </c>
      <c r="E4381" s="50">
        <v>44168</v>
      </c>
      <c r="F4381" s="30" t="s">
        <v>18</v>
      </c>
      <c r="H4381" s="45">
        <v>44187</v>
      </c>
      <c r="I4381" s="30" t="str">
        <f>VLOOKUP(B4381,'Список DKV от ЮТД'!$A$1:$S$10000,15,FALSE)</f>
        <v>2411/3530</v>
      </c>
      <c r="J4381" s="30" t="s">
        <v>22</v>
      </c>
      <c r="K4381" s="41" t="str">
        <f>VLOOKUP(B4381,'Список DKV от ЮТД'!$A$1:$M$10000,13,FALSE)</f>
        <v>4</v>
      </c>
      <c r="L4381" s="30" t="str">
        <f>VLOOKUP(B4381,'Список DKV от ЮТД'!$A$1:$S$10000,14,FALSE)</f>
        <v>14BT307</v>
      </c>
      <c r="M4381" s="52" t="str">
        <f>VLOOKUP(B4381,'Список DKV от ЮТД'!$A$1:$M$10000,10,FALSE)</f>
        <v>704310*******0467</v>
      </c>
      <c r="N4381" s="52" t="str">
        <f>VLOOKUP(B4381,'Список DKV от ЮТД'!$A$1:$S$10000,18,FALSE)</f>
        <v/>
      </c>
      <c r="O4381" s="52" t="str">
        <f>VLOOKUP(B4381,'Список DKV от ЮТД'!$A$1:$S$10000,19,FALSE)</f>
        <v/>
      </c>
      <c r="P4381" s="52" t="str">
        <f>VLOOKUP(B4381,'Список DKV от ЮТД'!$A$1:$S$10000,16,FALSE)</f>
        <v>547691991</v>
      </c>
      <c r="Q4381" s="52"/>
    </row>
    <row r="4382" spans="1:17">
      <c r="A4382" s="30">
        <v>4380</v>
      </c>
      <c r="B4382" s="37">
        <v>20410731028</v>
      </c>
      <c r="C4382" s="50">
        <v>44168</v>
      </c>
      <c r="E4382" s="50">
        <v>44168</v>
      </c>
      <c r="F4382" s="30" t="s">
        <v>18</v>
      </c>
      <c r="H4382" s="45">
        <v>44187</v>
      </c>
      <c r="I4382" s="30" t="str">
        <f>VLOOKUP(B4382,'Список DKV от ЮТД'!$A$1:$S$10000,15,FALSE)</f>
        <v>2411/3531</v>
      </c>
      <c r="J4382" s="30" t="s">
        <v>22</v>
      </c>
      <c r="K4382" s="41" t="str">
        <f>VLOOKUP(B4382,'Список DKV от ЮТД'!$A$1:$M$10000,13,FALSE)</f>
        <v>4</v>
      </c>
      <c r="L4382" s="30" t="str">
        <f>VLOOKUP(B4382,'Список DKV от ЮТД'!$A$1:$S$10000,14,FALSE)</f>
        <v>38DV068</v>
      </c>
      <c r="M4382" s="52" t="str">
        <f>VLOOKUP(B4382,'Список DKV от ЮТД'!$A$1:$M$10000,10,FALSE)</f>
        <v>704310*******2504</v>
      </c>
      <c r="N4382" s="52" t="str">
        <f>VLOOKUP(B4382,'Список DKV от ЮТД'!$A$1:$S$10000,18,FALSE)</f>
        <v/>
      </c>
      <c r="O4382" s="52" t="str">
        <f>VLOOKUP(B4382,'Список DKV от ЮТД'!$A$1:$S$10000,19,FALSE)</f>
        <v/>
      </c>
      <c r="P4382" s="52" t="str">
        <f>VLOOKUP(B4382,'Список DKV от ЮТД'!$A$1:$S$10000,16,FALSE)</f>
        <v>547691918</v>
      </c>
      <c r="Q4382" s="52"/>
    </row>
    <row r="4383" spans="1:17">
      <c r="A4383" s="30">
        <v>4381</v>
      </c>
      <c r="B4383" s="37">
        <v>20410731069</v>
      </c>
      <c r="C4383" s="50">
        <v>44168</v>
      </c>
      <c r="E4383" s="50">
        <v>44168</v>
      </c>
      <c r="F4383" s="30" t="s">
        <v>18</v>
      </c>
      <c r="H4383" s="45">
        <v>44187</v>
      </c>
      <c r="I4383" s="30" t="str">
        <f>VLOOKUP(B4383,'Список DKV от ЮТД'!$A$1:$S$10000,15,FALSE)</f>
        <v>2411/3532</v>
      </c>
      <c r="J4383" s="30" t="s">
        <v>22</v>
      </c>
      <c r="K4383" s="41" t="str">
        <f>VLOOKUP(B4383,'Список DKV от ЮТД'!$A$1:$M$10000,13,FALSE)</f>
        <v>4</v>
      </c>
      <c r="L4383" s="30" t="str">
        <f>VLOOKUP(B4383,'Список DKV от ЮТД'!$A$1:$S$10000,14,FALSE)</f>
        <v>34DLN199</v>
      </c>
      <c r="M4383" s="52" t="str">
        <f>VLOOKUP(B4383,'Список DKV от ЮТД'!$A$1:$M$10000,10,FALSE)</f>
        <v>704310*******9790</v>
      </c>
      <c r="N4383" s="52" t="str">
        <f>VLOOKUP(B4383,'Список DKV от ЮТД'!$A$1:$S$10000,18,FALSE)</f>
        <v/>
      </c>
      <c r="O4383" s="52" t="str">
        <f>VLOOKUP(B4383,'Список DKV от ЮТД'!$A$1:$S$10000,19,FALSE)</f>
        <v/>
      </c>
      <c r="P4383" s="52" t="str">
        <f>VLOOKUP(B4383,'Список DKV от ЮТД'!$A$1:$S$10000,16,FALSE)</f>
        <v>547691922</v>
      </c>
      <c r="Q4383" s="52"/>
    </row>
    <row r="4384" spans="1:17">
      <c r="A4384" s="30">
        <v>4382</v>
      </c>
      <c r="B4384" s="37">
        <v>20410731994</v>
      </c>
      <c r="C4384" s="50">
        <v>44168</v>
      </c>
      <c r="E4384" s="50">
        <v>44168</v>
      </c>
      <c r="F4384" s="30" t="s">
        <v>18</v>
      </c>
      <c r="H4384" s="45">
        <v>44187</v>
      </c>
      <c r="I4384" s="30" t="str">
        <f>VLOOKUP(B4384,'Список DKV от ЮТД'!$A$1:$S$10000,15,FALSE)</f>
        <v>2411/3533</v>
      </c>
      <c r="J4384" s="30" t="s">
        <v>22</v>
      </c>
      <c r="K4384" s="41" t="str">
        <f>VLOOKUP(B4384,'Список DKV от ЮТД'!$A$1:$M$10000,13,FALSE)</f>
        <v>4</v>
      </c>
      <c r="L4384" s="30" t="str">
        <f>VLOOKUP(B4384,'Список DKV от ЮТД'!$A$1:$S$10000,14,FALSE)</f>
        <v>34LZ0803</v>
      </c>
      <c r="M4384" s="52" t="str">
        <f>VLOOKUP(B4384,'Список DKV от ЮТД'!$A$1:$M$10000,10,FALSE)</f>
        <v>704310*******9466</v>
      </c>
      <c r="N4384" s="52" t="str">
        <f>VLOOKUP(B4384,'Список DKV от ЮТД'!$A$1:$S$10000,18,FALSE)</f>
        <v/>
      </c>
      <c r="O4384" s="52" t="str">
        <f>VLOOKUP(B4384,'Список DKV от ЮТД'!$A$1:$S$10000,19,FALSE)</f>
        <v/>
      </c>
      <c r="P4384" s="52" t="str">
        <f>VLOOKUP(B4384,'Список DKV от ЮТД'!$A$1:$S$10000,16,FALSE)</f>
        <v>547692015</v>
      </c>
      <c r="Q4384" s="52"/>
    </row>
    <row r="4385" spans="1:18">
      <c r="A4385" s="30">
        <v>4383</v>
      </c>
      <c r="B4385" s="37">
        <v>19431001668</v>
      </c>
      <c r="C4385" s="50">
        <v>44144</v>
      </c>
      <c r="E4385" s="50">
        <v>44144</v>
      </c>
      <c r="F4385" s="30" t="s">
        <v>20</v>
      </c>
      <c r="H4385" s="45">
        <v>44187</v>
      </c>
      <c r="I4385" s="30" t="str">
        <f>VLOOKUP(B4385,'Список DKV от ЮТД'!$A$1:$S$10000,15,FALSE)</f>
        <v>2412/688</v>
      </c>
      <c r="J4385" s="30" t="s">
        <v>22</v>
      </c>
      <c r="K4385" s="41" t="str">
        <f>VLOOKUP(B4385,'Список DKV от ЮТД'!$A$1:$M$10000,13,FALSE)</f>
        <v>4</v>
      </c>
      <c r="L4385" s="30" t="str">
        <f>VLOOKUP(B4385,'Список DKV от ЮТД'!$A$1:$S$10000,14,FALSE)</f>
        <v>MH9146</v>
      </c>
      <c r="M4385" s="52" t="str">
        <f>VLOOKUP(B4385,'Список DKV от ЮТД'!$A$1:$M$10000,10,FALSE)</f>
        <v>704310*******4111</v>
      </c>
      <c r="N4385" s="52" t="str">
        <f>VLOOKUP(B4385,'Список DKV от ЮТД'!$A$1:$S$10000,18,FALSE)</f>
        <v/>
      </c>
      <c r="O4385" s="52" t="str">
        <f>VLOOKUP(B4385,'Список DKV от ЮТД'!$A$1:$S$10000,19,FALSE)</f>
        <v/>
      </c>
      <c r="P4385" s="52" t="str">
        <f>VLOOKUP(B4385,'Список DKV от ЮТД'!$A$1:$S$10000,16,FALSE)</f>
        <v>430802758</v>
      </c>
      <c r="Q4385" s="52"/>
    </row>
    <row r="4386" spans="1:18">
      <c r="A4386" s="30">
        <v>4384</v>
      </c>
      <c r="B4386" s="37">
        <v>19431001593</v>
      </c>
      <c r="C4386" s="50">
        <v>44144</v>
      </c>
      <c r="E4386" s="50">
        <v>44144</v>
      </c>
      <c r="F4386" s="30" t="s">
        <v>20</v>
      </c>
      <c r="H4386" s="45">
        <v>44187</v>
      </c>
      <c r="I4386" s="30" t="str">
        <f>VLOOKUP(B4386,'Список DKV от ЮТД'!$A$1:$S$10000,15,FALSE)</f>
        <v>2412/689</v>
      </c>
      <c r="J4386" s="30" t="s">
        <v>22</v>
      </c>
      <c r="K4386" s="41" t="str">
        <f>VLOOKUP(B4386,'Список DKV от ЮТД'!$A$1:$M$10000,13,FALSE)</f>
        <v>4</v>
      </c>
      <c r="L4386" s="30" t="str">
        <f>VLOOKUP(B4386,'Список DKV от ЮТД'!$A$1:$S$10000,14,FALSE)</f>
        <v>E4956KH</v>
      </c>
      <c r="M4386" s="52" t="str">
        <f>VLOOKUP(B4386,'Список DKV от ЮТД'!$A$1:$M$10000,10,FALSE)</f>
        <v>704310*******3111</v>
      </c>
      <c r="N4386" s="52" t="str">
        <f>VLOOKUP(B4386,'Список DKV от ЮТД'!$A$1:$S$10000,18,FALSE)</f>
        <v/>
      </c>
      <c r="O4386" s="52" t="str">
        <f>VLOOKUP(B4386,'Список DKV от ЮТД'!$A$1:$S$10000,19,FALSE)</f>
        <v/>
      </c>
      <c r="P4386" s="52" t="str">
        <f>VLOOKUP(B4386,'Список DKV от ЮТД'!$A$1:$S$10000,16,FALSE)</f>
        <v>430802751</v>
      </c>
      <c r="Q4386" s="52"/>
    </row>
    <row r="4387" spans="1:18">
      <c r="A4387" s="30">
        <v>4385</v>
      </c>
      <c r="B4387" s="37">
        <v>19441088655</v>
      </c>
      <c r="C4387" s="50">
        <v>43886</v>
      </c>
      <c r="E4387" s="50">
        <v>43886</v>
      </c>
      <c r="F4387" s="30" t="s">
        <v>5019</v>
      </c>
      <c r="H4387" s="45">
        <v>44187</v>
      </c>
      <c r="I4387" s="30" t="str">
        <f>VLOOKUP(B4387,'Список DKV от ЮТД'!$A$1:$S$10000,15,FALSE)</f>
        <v>2413/104</v>
      </c>
      <c r="J4387" s="30" t="s">
        <v>22</v>
      </c>
      <c r="K4387" s="41" t="str">
        <f>VLOOKUP(B4387,'Список DKV от ЮТД'!$A$1:$M$10000,13,FALSE)</f>
        <v>4</v>
      </c>
      <c r="L4387" s="30" t="str">
        <f>VLOOKUP(B4387,'Список DKV от ЮТД'!$A$1:$S$10000,14,FALSE)</f>
        <v>CEJG847</v>
      </c>
      <c r="M4387" s="52" t="str">
        <f>VLOOKUP(B4387,'Список DKV от ЮТД'!$A$1:$M$10000,10,FALSE)</f>
        <v>704310*******4026</v>
      </c>
      <c r="N4387" s="52" t="str">
        <f>VLOOKUP(B4387,'Список DKV от ЮТД'!$A$1:$S$10000,18,FALSE)</f>
        <v/>
      </c>
      <c r="O4387" s="52" t="str">
        <f>VLOOKUP(B4387,'Список DKV от ЮТД'!$A$1:$S$10000,19,FALSE)</f>
        <v/>
      </c>
      <c r="P4387" s="52" t="str">
        <f>VLOOKUP(B4387,'Список DKV от ЮТД'!$A$1:$S$10000,16,FALSE)</f>
        <v>431073601</v>
      </c>
      <c r="Q4387" s="52"/>
    </row>
    <row r="4388" spans="1:18">
      <c r="A4388" s="30">
        <v>4386</v>
      </c>
      <c r="B4388" s="37">
        <v>20410731952</v>
      </c>
      <c r="C4388" s="50">
        <v>44168</v>
      </c>
      <c r="E4388" s="50">
        <v>44168</v>
      </c>
      <c r="F4388" s="30" t="s">
        <v>18</v>
      </c>
      <c r="H4388" s="45">
        <v>44188</v>
      </c>
      <c r="I4388" s="30" t="str">
        <f>VLOOKUP(B4388,'Список DKV от ЮТД'!$A$1:$S$10000,15,FALSE)</f>
        <v>2411/3534</v>
      </c>
      <c r="J4388" s="30" t="s">
        <v>22</v>
      </c>
      <c r="K4388" s="41" t="str">
        <f>VLOOKUP(B4388,'Список DKV от ЮТД'!$A$1:$M$10000,13,FALSE)</f>
        <v>4</v>
      </c>
      <c r="L4388" s="30" t="str">
        <f>VLOOKUP(B4388,'Список DKV от ЮТД'!$A$1:$S$10000,14,FALSE)</f>
        <v>34PRK45</v>
      </c>
      <c r="M4388" s="52" t="str">
        <f>VLOOKUP(B4388,'Список DKV от ЮТД'!$A$1:$M$10000,10,FALSE)</f>
        <v>704310*******9270</v>
      </c>
      <c r="N4388" s="52" t="str">
        <f>VLOOKUP(B4388,'Список DKV от ЮТД'!$A$1:$S$10000,18,FALSE)</f>
        <v/>
      </c>
      <c r="O4388" s="52" t="str">
        <f>VLOOKUP(B4388,'Список DKV от ЮТД'!$A$1:$S$10000,19,FALSE)</f>
        <v/>
      </c>
      <c r="P4388" s="52" t="str">
        <f>VLOOKUP(B4388,'Список DKV от ЮТД'!$A$1:$S$10000,16,FALSE)</f>
        <v>547692011</v>
      </c>
      <c r="Q4388" s="52"/>
    </row>
    <row r="4389" spans="1:18">
      <c r="A4389" s="30">
        <v>4387</v>
      </c>
      <c r="B4389" s="37">
        <v>20410731911</v>
      </c>
      <c r="C4389" s="50">
        <v>44168</v>
      </c>
      <c r="E4389" s="50">
        <v>44168</v>
      </c>
      <c r="F4389" s="30" t="s">
        <v>18</v>
      </c>
      <c r="H4389" s="45">
        <v>44188</v>
      </c>
      <c r="I4389" s="30" t="str">
        <f>VLOOKUP(B4389,'Список DKV от ЮТД'!$A$1:$S$10000,15,FALSE)</f>
        <v>2411/3535</v>
      </c>
      <c r="J4389" s="30" t="s">
        <v>22</v>
      </c>
      <c r="K4389" s="41" t="str">
        <f>VLOOKUP(B4389,'Список DKV от ЮТД'!$A$1:$M$10000,13,FALSE)</f>
        <v>4</v>
      </c>
      <c r="L4389" s="30" t="str">
        <f>VLOOKUP(B4389,'Список DKV от ЮТД'!$A$1:$S$10000,14,FALSE)</f>
        <v>34DNN723</v>
      </c>
      <c r="M4389" s="52" t="str">
        <f>VLOOKUP(B4389,'Список DKV от ЮТД'!$A$1:$M$10000,10,FALSE)</f>
        <v>704310*******1085</v>
      </c>
      <c r="N4389" s="52" t="str">
        <f>VLOOKUP(B4389,'Список DKV от ЮТД'!$A$1:$S$10000,18,FALSE)</f>
        <v/>
      </c>
      <c r="O4389" s="52" t="str">
        <f>VLOOKUP(B4389,'Список DKV от ЮТД'!$A$1:$S$10000,19,FALSE)</f>
        <v/>
      </c>
      <c r="P4389" s="52" t="str">
        <f>VLOOKUP(B4389,'Список DKV от ЮТД'!$A$1:$S$10000,16,FALSE)</f>
        <v>547692007</v>
      </c>
      <c r="Q4389" s="52"/>
    </row>
    <row r="4390" spans="1:18">
      <c r="A4390" s="30">
        <v>4388</v>
      </c>
      <c r="B4390" s="37">
        <v>20410731879</v>
      </c>
      <c r="C4390" s="50">
        <v>44168</v>
      </c>
      <c r="E4390" s="50">
        <v>44168</v>
      </c>
      <c r="F4390" s="30" t="s">
        <v>18</v>
      </c>
      <c r="H4390" s="45">
        <v>44188</v>
      </c>
      <c r="I4390" s="30" t="str">
        <f>VLOOKUP(B4390,'Список DKV от ЮТД'!$A$1:$S$10000,15,FALSE)</f>
        <v>2411/3536</v>
      </c>
      <c r="J4390" s="30" t="s">
        <v>22</v>
      </c>
      <c r="K4390" s="41" t="str">
        <f>VLOOKUP(B4390,'Список DKV от ЮТД'!$A$1:$M$10000,13,FALSE)</f>
        <v>4</v>
      </c>
      <c r="L4390" s="30" t="str">
        <f>VLOOKUP(B4390,'Список DKV от ЮТД'!$A$1:$S$10000,14,FALSE)</f>
        <v>34DNP287</v>
      </c>
      <c r="M4390" s="52" t="str">
        <f>VLOOKUP(B4390,'Список DKV от ЮТД'!$A$1:$M$10000,10,FALSE)</f>
        <v>704310*******1077</v>
      </c>
      <c r="N4390" s="52" t="str">
        <f>VLOOKUP(B4390,'Список DKV от ЮТД'!$A$1:$S$10000,18,FALSE)</f>
        <v/>
      </c>
      <c r="O4390" s="52" t="str">
        <f>VLOOKUP(B4390,'Список DKV от ЮТД'!$A$1:$S$10000,19,FALSE)</f>
        <v/>
      </c>
      <c r="P4390" s="52" t="str">
        <f>VLOOKUP(B4390,'Список DKV от ЮТД'!$A$1:$S$10000,16,FALSE)</f>
        <v>547692003</v>
      </c>
      <c r="Q4390" s="52"/>
    </row>
    <row r="4391" spans="1:18">
      <c r="A4391" s="30">
        <v>4389</v>
      </c>
      <c r="B4391" s="38">
        <v>20410731838</v>
      </c>
      <c r="C4391" s="50">
        <v>44168</v>
      </c>
      <c r="E4391" s="50">
        <v>44168</v>
      </c>
      <c r="F4391" s="30" t="s">
        <v>18</v>
      </c>
      <c r="G4391" s="41">
        <v>182</v>
      </c>
      <c r="H4391" s="45">
        <v>44188</v>
      </c>
      <c r="I4391" s="30" t="str">
        <f>VLOOKUP(B4391,'Список DKV от ЮТД'!$A$1:$S$10000,15,FALSE)</f>
        <v>2411/3537</v>
      </c>
      <c r="J4391" s="30" t="s">
        <v>22</v>
      </c>
      <c r="K4391" s="41" t="str">
        <f>VLOOKUP(B4391,'Список DKV от ЮТД'!$A$1:$M$10000,13,FALSE)</f>
        <v>4</v>
      </c>
      <c r="L4391" s="30" t="str">
        <f>VLOOKUP(B4391,'Список DKV от ЮТД'!$A$1:$S$10000,14,FALSE)</f>
        <v>ZG2934IA</v>
      </c>
      <c r="M4391" s="52" t="str">
        <f>VLOOKUP(B4391,'Список DKV от ЮТД'!$A$1:$M$10000,10,FALSE)</f>
        <v>704310*******1916</v>
      </c>
      <c r="N4391" s="52" t="str">
        <f>VLOOKUP(B4391,'Список DKV от ЮТД'!$A$1:$S$10000,18,FALSE)</f>
        <v>blocked</v>
      </c>
      <c r="O4391" s="52" t="str">
        <f>VLOOKUP(B4391,'Список DKV от ЮТД'!$A$1:$S$10000,19,FALSE)</f>
        <v>blocked</v>
      </c>
      <c r="P4391" s="52" t="str">
        <f>VLOOKUP(B4391,'Список DKV от ЮТД'!$A$1:$S$10000,16,FALSE)</f>
        <v>547691999</v>
      </c>
      <c r="Q4391" s="49">
        <v>182</v>
      </c>
      <c r="R4391" s="30" t="s">
        <v>33196</v>
      </c>
    </row>
    <row r="4392" spans="1:18">
      <c r="A4392" s="30">
        <v>4390</v>
      </c>
      <c r="B4392" s="37">
        <v>20410731119</v>
      </c>
      <c r="C4392" s="50">
        <v>44168</v>
      </c>
      <c r="E4392" s="50">
        <v>44168</v>
      </c>
      <c r="F4392" s="30" t="s">
        <v>18</v>
      </c>
      <c r="H4392" s="45">
        <v>44188</v>
      </c>
      <c r="I4392" s="30" t="str">
        <f>VLOOKUP(B4392,'Список DKV от ЮТД'!$A$1:$S$10000,15,FALSE)</f>
        <v>2411/3538</v>
      </c>
      <c r="J4392" s="30" t="s">
        <v>22</v>
      </c>
      <c r="K4392" s="41" t="str">
        <f>VLOOKUP(B4392,'Список DKV от ЮТД'!$A$1:$M$10000,13,FALSE)</f>
        <v>4</v>
      </c>
      <c r="L4392" s="30" t="str">
        <f>VLOOKUP(B4392,'Список DKV от ЮТД'!$A$1:$S$10000,14,FALSE)</f>
        <v>34GA7691</v>
      </c>
      <c r="M4392" s="52" t="str">
        <f>VLOOKUP(B4392,'Список DKV от ЮТД'!$A$1:$M$10000,10,FALSE)</f>
        <v>704310*******3129</v>
      </c>
      <c r="N4392" s="52" t="str">
        <f>VLOOKUP(B4392,'Список DKV от ЮТД'!$A$1:$S$10000,18,FALSE)</f>
        <v/>
      </c>
      <c r="O4392" s="52" t="str">
        <f>VLOOKUP(B4392,'Список DKV от ЮТД'!$A$1:$S$10000,19,FALSE)</f>
        <v/>
      </c>
      <c r="P4392" s="52" t="str">
        <f>VLOOKUP(B4392,'Список DKV от ЮТД'!$A$1:$S$10000,16,FALSE)</f>
        <v>547691927</v>
      </c>
      <c r="Q4392" s="52"/>
    </row>
    <row r="4393" spans="1:18">
      <c r="A4393" s="30">
        <v>4391</v>
      </c>
      <c r="B4393" s="37">
        <v>20410731580</v>
      </c>
      <c r="C4393" s="50">
        <v>44168</v>
      </c>
      <c r="E4393" s="50">
        <v>44168</v>
      </c>
      <c r="F4393" s="30" t="s">
        <v>18</v>
      </c>
      <c r="H4393" s="45">
        <v>44188</v>
      </c>
      <c r="I4393" s="30" t="str">
        <f>VLOOKUP(B4393,'Список DKV от ЮТД'!$A$1:$S$10000,15,FALSE)</f>
        <v>2411/3539</v>
      </c>
      <c r="J4393" s="30" t="s">
        <v>22</v>
      </c>
      <c r="K4393" s="41" t="str">
        <f>VLOOKUP(B4393,'Список DKV от ЮТД'!$A$1:$M$10000,13,FALSE)</f>
        <v>4</v>
      </c>
      <c r="L4393" s="30" t="str">
        <f>VLOOKUP(B4393,'Список DKV от ЮТД'!$A$1:$S$10000,14,FALSE)</f>
        <v>42AHS206</v>
      </c>
      <c r="M4393" s="52" t="str">
        <f>VLOOKUP(B4393,'Список DKV от ЮТД'!$A$1:$M$10000,10,FALSE)</f>
        <v>704310*******6134</v>
      </c>
      <c r="N4393" s="52" t="str">
        <f>VLOOKUP(B4393,'Список DKV от ЮТД'!$A$1:$S$10000,18,FALSE)</f>
        <v/>
      </c>
      <c r="O4393" s="52" t="str">
        <f>VLOOKUP(B4393,'Список DKV от ЮТД'!$A$1:$S$10000,19,FALSE)</f>
        <v/>
      </c>
      <c r="P4393" s="52" t="str">
        <f>VLOOKUP(B4393,'Список DKV от ЮТД'!$A$1:$S$10000,16,FALSE)</f>
        <v>547691974</v>
      </c>
      <c r="Q4393" s="52"/>
    </row>
    <row r="4394" spans="1:18">
      <c r="A4394" s="30">
        <v>4392</v>
      </c>
      <c r="B4394" s="37">
        <v>20410731549</v>
      </c>
      <c r="C4394" s="50">
        <v>44168</v>
      </c>
      <c r="E4394" s="50">
        <v>44168</v>
      </c>
      <c r="F4394" s="30" t="s">
        <v>18</v>
      </c>
      <c r="H4394" s="45">
        <v>44188</v>
      </c>
      <c r="I4394" s="30" t="str">
        <f>VLOOKUP(B4394,'Список DKV от ЮТД'!$A$1:$S$10000,15,FALSE)</f>
        <v>2411/3540</v>
      </c>
      <c r="J4394" s="30" t="s">
        <v>22</v>
      </c>
      <c r="K4394" s="41" t="str">
        <f>VLOOKUP(B4394,'Список DKV от ЮТД'!$A$1:$M$10000,13,FALSE)</f>
        <v>4</v>
      </c>
      <c r="L4394" s="30" t="str">
        <f>VLOOKUP(B4394,'Список DKV от ЮТД'!$A$1:$S$10000,14,FALSE)</f>
        <v>42CBK76</v>
      </c>
      <c r="M4394" s="52" t="str">
        <f>VLOOKUP(B4394,'Список DKV от ЮТД'!$A$1:$M$10000,10,FALSE)</f>
        <v>704310*******0589</v>
      </c>
      <c r="N4394" s="52" t="str">
        <f>VLOOKUP(B4394,'Список DKV от ЮТД'!$A$1:$S$10000,18,FALSE)</f>
        <v/>
      </c>
      <c r="O4394" s="52" t="str">
        <f>VLOOKUP(B4394,'Список DKV от ЮТД'!$A$1:$S$10000,19,FALSE)</f>
        <v/>
      </c>
      <c r="P4394" s="52" t="str">
        <f>VLOOKUP(B4394,'Список DKV от ЮТД'!$A$1:$S$10000,16,FALSE)</f>
        <v>547691970</v>
      </c>
      <c r="Q4394" s="52"/>
    </row>
    <row r="4395" spans="1:18">
      <c r="A4395" s="30">
        <v>4393</v>
      </c>
      <c r="B4395" s="37">
        <v>20410731507</v>
      </c>
      <c r="C4395" s="50">
        <v>44168</v>
      </c>
      <c r="E4395" s="50">
        <v>44168</v>
      </c>
      <c r="F4395" s="30" t="s">
        <v>18</v>
      </c>
      <c r="H4395" s="45">
        <v>44188</v>
      </c>
      <c r="I4395" s="30" t="str">
        <f>VLOOKUP(B4395,'Список DKV от ЮТД'!$A$1:$S$10000,15,FALSE)</f>
        <v>2411/3541</v>
      </c>
      <c r="J4395" s="30" t="s">
        <v>22</v>
      </c>
      <c r="K4395" s="41" t="str">
        <f>VLOOKUP(B4395,'Список DKV от ЮТД'!$A$1:$M$10000,13,FALSE)</f>
        <v>4</v>
      </c>
      <c r="L4395" s="30" t="str">
        <f>VLOOKUP(B4395,'Список DKV от ЮТД'!$A$1:$S$10000,14,FALSE)</f>
        <v>14ABD001</v>
      </c>
      <c r="M4395" s="52" t="str">
        <f>VLOOKUP(B4395,'Список DKV от ЮТД'!$A$1:$M$10000,10,FALSE)</f>
        <v>704310*******5511</v>
      </c>
      <c r="N4395" s="52" t="str">
        <f>VLOOKUP(B4395,'Список DKV от ЮТД'!$A$1:$S$10000,18,FALSE)</f>
        <v/>
      </c>
      <c r="O4395" s="52" t="str">
        <f>VLOOKUP(B4395,'Список DKV от ЮТД'!$A$1:$S$10000,19,FALSE)</f>
        <v/>
      </c>
      <c r="P4395" s="52" t="str">
        <f>VLOOKUP(B4395,'Список DKV от ЮТД'!$A$1:$S$10000,16,FALSE)</f>
        <v>547691966</v>
      </c>
      <c r="Q4395" s="52"/>
    </row>
    <row r="4396" spans="1:18">
      <c r="A4396" s="30">
        <v>4394</v>
      </c>
      <c r="B4396" s="37">
        <v>20410731465</v>
      </c>
      <c r="C4396" s="50">
        <v>44168</v>
      </c>
      <c r="E4396" s="50">
        <v>44168</v>
      </c>
      <c r="F4396" s="30" t="s">
        <v>18</v>
      </c>
      <c r="H4396" s="45">
        <v>44188</v>
      </c>
      <c r="I4396" s="30" t="str">
        <f>VLOOKUP(B4396,'Список DKV от ЮТД'!$A$1:$S$10000,15,FALSE)</f>
        <v>2411/3542</v>
      </c>
      <c r="J4396" s="30" t="s">
        <v>22</v>
      </c>
      <c r="K4396" s="41" t="str">
        <f>VLOOKUP(B4396,'Список DKV от ЮТД'!$A$1:$M$10000,13,FALSE)</f>
        <v>4</v>
      </c>
      <c r="L4396" s="30" t="str">
        <f>VLOOKUP(B4396,'Список DKV от ЮТД'!$A$1:$S$10000,14,FALSE)</f>
        <v>34AEN518</v>
      </c>
      <c r="M4396" s="52" t="str">
        <f>VLOOKUP(B4396,'Список DKV от ЮТД'!$A$1:$M$10000,10,FALSE)</f>
        <v>704310*******9019</v>
      </c>
      <c r="N4396" s="52" t="str">
        <f>VLOOKUP(B4396,'Список DKV от ЮТД'!$A$1:$S$10000,18,FALSE)</f>
        <v/>
      </c>
      <c r="O4396" s="52" t="str">
        <f>VLOOKUP(B4396,'Список DKV от ЮТД'!$A$1:$S$10000,19,FALSE)</f>
        <v/>
      </c>
      <c r="P4396" s="52" t="str">
        <f>VLOOKUP(B4396,'Список DKV от ЮТД'!$A$1:$S$10000,16,FALSE)</f>
        <v>547691962</v>
      </c>
      <c r="Q4396" s="52"/>
    </row>
    <row r="4397" spans="1:18">
      <c r="A4397" s="30">
        <v>4395</v>
      </c>
      <c r="B4397" s="37">
        <v>20410731424</v>
      </c>
      <c r="C4397" s="50">
        <v>44168</v>
      </c>
      <c r="E4397" s="50">
        <v>44168</v>
      </c>
      <c r="F4397" s="30" t="s">
        <v>18</v>
      </c>
      <c r="H4397" s="45">
        <v>44188</v>
      </c>
      <c r="I4397" s="30" t="str">
        <f>VLOOKUP(B4397,'Список DKV от ЮТД'!$A$1:$S$10000,15,FALSE)</f>
        <v>2411/3543</v>
      </c>
      <c r="J4397" s="30" t="s">
        <v>22</v>
      </c>
      <c r="K4397" s="41" t="str">
        <f>VLOOKUP(B4397,'Список DKV от ЮТД'!$A$1:$M$10000,13,FALSE)</f>
        <v>4</v>
      </c>
      <c r="L4397" s="30" t="str">
        <f>VLOOKUP(B4397,'Список DKV от ЮТД'!$A$1:$S$10000,14,FALSE)</f>
        <v>07DCE07</v>
      </c>
      <c r="M4397" s="52" t="str">
        <f>VLOOKUP(B4397,'Список DKV от ЮТД'!$A$1:$M$10000,10,FALSE)</f>
        <v>704310*******7539</v>
      </c>
      <c r="N4397" s="52" t="str">
        <f>VLOOKUP(B4397,'Список DKV от ЮТД'!$A$1:$S$10000,18,FALSE)</f>
        <v/>
      </c>
      <c r="O4397" s="52" t="str">
        <f>VLOOKUP(B4397,'Список DKV от ЮТД'!$A$1:$S$10000,19,FALSE)</f>
        <v/>
      </c>
      <c r="P4397" s="52" t="str">
        <f>VLOOKUP(B4397,'Список DKV от ЮТД'!$A$1:$S$10000,16,FALSE)</f>
        <v>547691958</v>
      </c>
      <c r="Q4397" s="52"/>
    </row>
    <row r="4398" spans="1:18">
      <c r="A4398" s="30">
        <v>4396</v>
      </c>
      <c r="B4398" s="37">
        <v>19431001684</v>
      </c>
      <c r="C4398" s="50">
        <v>44144</v>
      </c>
      <c r="E4398" s="50">
        <v>44144</v>
      </c>
      <c r="F4398" s="30" t="s">
        <v>20</v>
      </c>
      <c r="H4398" s="45">
        <v>44188</v>
      </c>
      <c r="I4398" s="30" t="str">
        <f>VLOOKUP(B4398,'Список DKV от ЮТД'!$A$1:$S$10000,15,FALSE)</f>
        <v>2412/690</v>
      </c>
      <c r="J4398" s="30" t="s">
        <v>22</v>
      </c>
      <c r="K4398" s="41" t="str">
        <f>VLOOKUP(B4398,'Список DKV от ЮТД'!$A$1:$M$10000,13,FALSE)</f>
        <v>4</v>
      </c>
      <c r="L4398" s="30" t="str">
        <f>VLOOKUP(B4398,'Список DKV от ЮТД'!$A$1:$S$10000,14,FALSE)</f>
        <v>ZG6767HA</v>
      </c>
      <c r="M4398" s="52" t="str">
        <f>VLOOKUP(B4398,'Список DKV от ЮТД'!$A$1:$M$10000,10,FALSE)</f>
        <v>704310*******0061</v>
      </c>
      <c r="N4398" s="52" t="str">
        <f>VLOOKUP(B4398,'Список DKV от ЮТД'!$A$1:$S$10000,18,FALSE)</f>
        <v>expired</v>
      </c>
      <c r="O4398" s="52" t="str">
        <f>VLOOKUP(B4398,'Список DKV от ЮТД'!$A$1:$S$10000,19,FALSE)</f>
        <v>blocked</v>
      </c>
      <c r="P4398" s="52" t="str">
        <f>VLOOKUP(B4398,'Список DKV от ЮТД'!$A$1:$S$10000,16,FALSE)</f>
        <v>430802760</v>
      </c>
      <c r="Q4398" s="52"/>
    </row>
    <row r="4399" spans="1:18">
      <c r="A4399" s="30">
        <v>4397</v>
      </c>
      <c r="B4399" s="37">
        <v>19431001627</v>
      </c>
      <c r="C4399" s="50">
        <v>44144</v>
      </c>
      <c r="E4399" s="50">
        <v>44144</v>
      </c>
      <c r="F4399" s="30" t="s">
        <v>20</v>
      </c>
      <c r="H4399" s="45">
        <v>44188</v>
      </c>
      <c r="I4399" s="30" t="str">
        <f>VLOOKUP(B4399,'Список DKV от ЮТД'!$A$1:$S$10000,15,FALSE)</f>
        <v>2412/691</v>
      </c>
      <c r="J4399" s="30" t="s">
        <v>22</v>
      </c>
      <c r="K4399" s="41" t="str">
        <f>VLOOKUP(B4399,'Список DKV от ЮТД'!$A$1:$M$10000,13,FALSE)</f>
        <v>4</v>
      </c>
      <c r="L4399" s="30" t="str">
        <f>VLOOKUP(B4399,'Список DKV от ЮТД'!$A$1:$S$10000,14,FALSE)</f>
        <v>KU3397AF</v>
      </c>
      <c r="M4399" s="52" t="str">
        <f>VLOOKUP(B4399,'Список DKV от ЮТД'!$A$1:$M$10000,10,FALSE)</f>
        <v>704310*******0071</v>
      </c>
      <c r="N4399" s="52" t="str">
        <f>VLOOKUP(B4399,'Список DKV от ЮТД'!$A$1:$S$10000,18,FALSE)</f>
        <v>expired</v>
      </c>
      <c r="O4399" s="52" t="str">
        <f>VLOOKUP(B4399,'Список DKV от ЮТД'!$A$1:$S$10000,19,FALSE)</f>
        <v>blocked</v>
      </c>
      <c r="P4399" s="52" t="str">
        <f>VLOOKUP(B4399,'Список DKV от ЮТД'!$A$1:$S$10000,16,FALSE)</f>
        <v>430802754</v>
      </c>
      <c r="Q4399" s="52"/>
    </row>
    <row r="4400" spans="1:18">
      <c r="A4400" s="30">
        <v>4398</v>
      </c>
      <c r="B4400" s="37">
        <v>20410731382</v>
      </c>
      <c r="C4400" s="50">
        <v>44168</v>
      </c>
      <c r="E4400" s="50">
        <v>44168</v>
      </c>
      <c r="F4400" s="30" t="s">
        <v>18</v>
      </c>
      <c r="H4400" s="45">
        <v>44189</v>
      </c>
      <c r="I4400" s="30" t="str">
        <f>VLOOKUP(B4400,'Список DKV от ЮТД'!$A$1:$S$10000,15,FALSE)</f>
        <v>2411/3544</v>
      </c>
      <c r="J4400" s="30" t="s">
        <v>22</v>
      </c>
      <c r="K4400" s="41" t="str">
        <f>VLOOKUP(B4400,'Список DKV от ЮТД'!$A$1:$M$10000,13,FALSE)</f>
        <v>4</v>
      </c>
      <c r="L4400" s="30" t="str">
        <f>VLOOKUP(B4400,'Список DKV от ЮТД'!$A$1:$S$10000,14,FALSE)</f>
        <v>42AHS187</v>
      </c>
      <c r="M4400" s="52" t="str">
        <f>VLOOKUP(B4400,'Список DKV от ЮТД'!$A$1:$M$10000,10,FALSE)</f>
        <v>704310*******6118</v>
      </c>
      <c r="N4400" s="52" t="str">
        <f>VLOOKUP(B4400,'Список DKV от ЮТД'!$A$1:$S$10000,18,FALSE)</f>
        <v/>
      </c>
      <c r="O4400" s="52" t="str">
        <f>VLOOKUP(B4400,'Список DKV от ЮТД'!$A$1:$S$10000,19,FALSE)</f>
        <v/>
      </c>
      <c r="P4400" s="52" t="str">
        <f>VLOOKUP(B4400,'Список DKV от ЮТД'!$A$1:$S$10000,16,FALSE)</f>
        <v>547691954</v>
      </c>
      <c r="Q4400" s="52"/>
    </row>
    <row r="4401" spans="1:17">
      <c r="A4401" s="30">
        <v>4399</v>
      </c>
      <c r="B4401" s="37">
        <v>20410731309</v>
      </c>
      <c r="C4401" s="50">
        <v>44168</v>
      </c>
      <c r="E4401" s="50">
        <v>44168</v>
      </c>
      <c r="F4401" s="30" t="s">
        <v>18</v>
      </c>
      <c r="H4401" s="45">
        <v>44189</v>
      </c>
      <c r="I4401" s="30" t="str">
        <f>VLOOKUP(B4401,'Список DKV от ЮТД'!$A$1:$S$10000,15,FALSE)</f>
        <v>2411/3545</v>
      </c>
      <c r="J4401" s="30" t="s">
        <v>22</v>
      </c>
      <c r="K4401" s="41" t="str">
        <f>VLOOKUP(B4401,'Список DKV от ЮТД'!$A$1:$M$10000,13,FALSE)</f>
        <v>4</v>
      </c>
      <c r="L4401" s="30" t="str">
        <f>VLOOKUP(B4401,'Список DKV от ЮТД'!$A$1:$S$10000,14,FALSE)</f>
        <v>06DT4137</v>
      </c>
      <c r="M4401" s="52" t="str">
        <f>VLOOKUP(B4401,'Список DKV от ЮТД'!$A$1:$M$10000,10,FALSE)</f>
        <v>704310*******5061</v>
      </c>
      <c r="N4401" s="52" t="str">
        <f>VLOOKUP(B4401,'Список DKV от ЮТД'!$A$1:$S$10000,18,FALSE)</f>
        <v/>
      </c>
      <c r="O4401" s="52" t="str">
        <f>VLOOKUP(B4401,'Список DKV от ЮТД'!$A$1:$S$10000,19,FALSE)</f>
        <v/>
      </c>
      <c r="P4401" s="52" t="str">
        <f>VLOOKUP(B4401,'Список DKV от ЮТД'!$A$1:$S$10000,16,FALSE)</f>
        <v>547691946</v>
      </c>
      <c r="Q4401" s="52"/>
    </row>
    <row r="4402" spans="1:17">
      <c r="A4402" s="30">
        <v>4400</v>
      </c>
      <c r="B4402" s="37">
        <v>20410731341</v>
      </c>
      <c r="C4402" s="50">
        <v>44168</v>
      </c>
      <c r="E4402" s="50">
        <v>44168</v>
      </c>
      <c r="F4402" s="30" t="s">
        <v>18</v>
      </c>
      <c r="H4402" s="45">
        <v>44189</v>
      </c>
      <c r="I4402" s="30" t="str">
        <f>VLOOKUP(B4402,'Список DKV от ЮТД'!$A$1:$S$10000,15,FALSE)</f>
        <v>2411/3546</v>
      </c>
      <c r="J4402" s="30" t="s">
        <v>22</v>
      </c>
      <c r="K4402" s="41" t="str">
        <f>VLOOKUP(B4402,'Список DKV от ЮТД'!$A$1:$M$10000,13,FALSE)</f>
        <v>4</v>
      </c>
      <c r="L4402" s="30" t="str">
        <f>VLOOKUP(B4402,'Список DKV от ЮТД'!$A$1:$S$10000,14,FALSE)</f>
        <v>54GC967</v>
      </c>
      <c r="M4402" s="52" t="str">
        <f>VLOOKUP(B4402,'Список DKV от ЮТД'!$A$1:$M$10000,10,FALSE)</f>
        <v>704310*******8902</v>
      </c>
      <c r="N4402" s="52" t="str">
        <f>VLOOKUP(B4402,'Список DKV от ЮТД'!$A$1:$S$10000,18,FALSE)</f>
        <v/>
      </c>
      <c r="O4402" s="52" t="str">
        <f>VLOOKUP(B4402,'Список DKV от ЮТД'!$A$1:$S$10000,19,FALSE)</f>
        <v/>
      </c>
      <c r="P4402" s="52" t="str">
        <f>VLOOKUP(B4402,'Список DKV от ЮТД'!$A$1:$S$10000,16,FALSE)</f>
        <v>547691950</v>
      </c>
      <c r="Q4402" s="52"/>
    </row>
    <row r="4403" spans="1:17">
      <c r="A4403" s="30">
        <v>4401</v>
      </c>
      <c r="B4403" s="37">
        <v>20410731267</v>
      </c>
      <c r="C4403" s="50">
        <v>44168</v>
      </c>
      <c r="E4403" s="50">
        <v>44168</v>
      </c>
      <c r="F4403" s="30" t="s">
        <v>18</v>
      </c>
      <c r="H4403" s="45">
        <v>44189</v>
      </c>
      <c r="I4403" s="30" t="str">
        <f>VLOOKUP(B4403,'Список DKV от ЮТД'!$A$1:$S$10000,15,FALSE)</f>
        <v>2411/3547</v>
      </c>
      <c r="J4403" s="30" t="s">
        <v>22</v>
      </c>
      <c r="K4403" s="41" t="str">
        <f>VLOOKUP(B4403,'Список DKV от ЮТД'!$A$1:$M$10000,13,FALSE)</f>
        <v>4</v>
      </c>
      <c r="L4403" s="30" t="str">
        <f>VLOOKUP(B4403,'Список DKV от ЮТД'!$A$1:$S$10000,14,FALSE)</f>
        <v>33AZT67</v>
      </c>
      <c r="M4403" s="52" t="str">
        <f>VLOOKUP(B4403,'Список DKV от ЮТД'!$A$1:$M$10000,10,FALSE)</f>
        <v>704310*******1582</v>
      </c>
      <c r="N4403" s="52" t="str">
        <f>VLOOKUP(B4403,'Список DKV от ЮТД'!$A$1:$S$10000,18,FALSE)</f>
        <v/>
      </c>
      <c r="O4403" s="52" t="str">
        <f>VLOOKUP(B4403,'Список DKV от ЮТД'!$A$1:$S$10000,19,FALSE)</f>
        <v/>
      </c>
      <c r="P4403" s="52" t="str">
        <f>VLOOKUP(B4403,'Список DKV от ЮТД'!$A$1:$S$10000,16,FALSE)</f>
        <v>547691942</v>
      </c>
      <c r="Q4403" s="52"/>
    </row>
    <row r="4404" spans="1:17">
      <c r="A4404" s="30">
        <v>4402</v>
      </c>
      <c r="B4404" s="37">
        <v>20410731226</v>
      </c>
      <c r="C4404" s="50">
        <v>44168</v>
      </c>
      <c r="E4404" s="50">
        <v>44168</v>
      </c>
      <c r="F4404" s="30" t="s">
        <v>18</v>
      </c>
      <c r="H4404" s="45">
        <v>44189</v>
      </c>
      <c r="I4404" s="30" t="str">
        <f>VLOOKUP(B4404,'Список DKV от ЮТД'!$A$1:$S$10000,15,FALSE)</f>
        <v>2411/3548</v>
      </c>
      <c r="J4404" s="30" t="s">
        <v>22</v>
      </c>
      <c r="K4404" s="41" t="str">
        <f>VLOOKUP(B4404,'Список DKV от ЮТД'!$A$1:$M$10000,13,FALSE)</f>
        <v>4</v>
      </c>
      <c r="L4404" s="30" t="str">
        <f>VLOOKUP(B4404,'Список DKV от ЮТД'!$A$1:$S$10000,14,FALSE)</f>
        <v>38UN228</v>
      </c>
      <c r="M4404" s="52" t="str">
        <f>VLOOKUP(B4404,'Список DKV от ЮТД'!$A$1:$M$10000,10,FALSE)</f>
        <v>704310*******3610</v>
      </c>
      <c r="N4404" s="52" t="str">
        <f>VLOOKUP(B4404,'Список DKV от ЮТД'!$A$1:$S$10000,18,FALSE)</f>
        <v/>
      </c>
      <c r="O4404" s="52" t="str">
        <f>VLOOKUP(B4404,'Список DKV от ЮТД'!$A$1:$S$10000,19,FALSE)</f>
        <v/>
      </c>
      <c r="P4404" s="52" t="str">
        <f>VLOOKUP(B4404,'Список DKV от ЮТД'!$A$1:$S$10000,16,FALSE)</f>
        <v>547691938</v>
      </c>
      <c r="Q4404" s="52"/>
    </row>
    <row r="4405" spans="1:17">
      <c r="A4405" s="30">
        <v>4403</v>
      </c>
      <c r="B4405" s="37">
        <v>20410731184</v>
      </c>
      <c r="C4405" s="50">
        <v>44168</v>
      </c>
      <c r="E4405" s="50">
        <v>44168</v>
      </c>
      <c r="F4405" s="30" t="s">
        <v>18</v>
      </c>
      <c r="H4405" s="45">
        <v>44189</v>
      </c>
      <c r="I4405" s="30" t="str">
        <f>VLOOKUP(B4405,'Список DKV от ЮТД'!$A$1:$S$10000,15,FALSE)</f>
        <v>2411/3549</v>
      </c>
      <c r="J4405" s="30" t="s">
        <v>22</v>
      </c>
      <c r="K4405" s="41" t="str">
        <f>VLOOKUP(B4405,'Список DKV от ЮТД'!$A$1:$M$10000,13,FALSE)</f>
        <v>4</v>
      </c>
      <c r="L4405" s="30" t="str">
        <f>VLOOKUP(B4405,'Список DKV от ЮТД'!$A$1:$S$10000,14,FALSE)</f>
        <v>34BN1136</v>
      </c>
      <c r="M4405" s="52" t="str">
        <f>VLOOKUP(B4405,'Список DKV от ЮТД'!$A$1:$M$10000,10,FALSE)</f>
        <v>704310*******0688</v>
      </c>
      <c r="N4405" s="52" t="str">
        <f>VLOOKUP(B4405,'Список DKV от ЮТД'!$A$1:$S$10000,18,FALSE)</f>
        <v>expired</v>
      </c>
      <c r="O4405" s="52" t="str">
        <f>VLOOKUP(B4405,'Список DKV от ЮТД'!$A$1:$S$10000,19,FALSE)</f>
        <v>blocked</v>
      </c>
      <c r="P4405" s="52" t="str">
        <f>VLOOKUP(B4405,'Список DKV от ЮТД'!$A$1:$S$10000,16,FALSE)</f>
        <v>547691934</v>
      </c>
      <c r="Q4405" s="52"/>
    </row>
    <row r="4406" spans="1:17">
      <c r="A4406" s="30">
        <v>4404</v>
      </c>
      <c r="B4406" s="37">
        <v>20410731143</v>
      </c>
      <c r="C4406" s="50">
        <v>44168</v>
      </c>
      <c r="E4406" s="50">
        <v>44168</v>
      </c>
      <c r="F4406" s="30" t="s">
        <v>18</v>
      </c>
      <c r="H4406" s="45">
        <v>44190</v>
      </c>
      <c r="I4406" s="30" t="str">
        <f>VLOOKUP(B4406,'Список DKV от ЮТД'!$A$1:$S$10000,15,FALSE)</f>
        <v>2411/3550</v>
      </c>
      <c r="J4406" s="30" t="s">
        <v>22</v>
      </c>
      <c r="K4406" s="41" t="str">
        <f>VLOOKUP(B4406,'Список DKV от ЮТД'!$A$1:$M$10000,13,FALSE)</f>
        <v>4</v>
      </c>
      <c r="L4406" s="30" t="str">
        <f>VLOOKUP(B4406,'Список DKV от ЮТД'!$A$1:$S$10000,14,FALSE)</f>
        <v>33F3847</v>
      </c>
      <c r="M4406" s="52" t="str">
        <f>VLOOKUP(B4406,'Список DKV от ЮТД'!$A$1:$M$10000,10,FALSE)</f>
        <v>704310*******3803</v>
      </c>
      <c r="N4406" s="52" t="str">
        <f>VLOOKUP(B4406,'Список DKV от ЮТД'!$A$1:$S$10000,18,FALSE)</f>
        <v/>
      </c>
      <c r="O4406" s="52" t="str">
        <f>VLOOKUP(B4406,'Список DKV от ЮТД'!$A$1:$S$10000,19,FALSE)</f>
        <v/>
      </c>
      <c r="P4406" s="52" t="str">
        <f>VLOOKUP(B4406,'Список DKV от ЮТД'!$A$1:$S$10000,16,FALSE)</f>
        <v>547691930</v>
      </c>
      <c r="Q4406" s="52"/>
    </row>
    <row r="4407" spans="1:17">
      <c r="A4407" s="30">
        <v>4405</v>
      </c>
      <c r="B4407" s="37">
        <v>20410731101</v>
      </c>
      <c r="C4407" s="50">
        <v>44168</v>
      </c>
      <c r="E4407" s="50">
        <v>44168</v>
      </c>
      <c r="F4407" s="30" t="s">
        <v>18</v>
      </c>
      <c r="H4407" s="45">
        <v>44190</v>
      </c>
      <c r="I4407" s="30" t="str">
        <f>VLOOKUP(B4407,'Список DKV от ЮТД'!$A$1:$S$10000,15,FALSE)</f>
        <v>2411/3551</v>
      </c>
      <c r="J4407" s="30" t="s">
        <v>22</v>
      </c>
      <c r="K4407" s="41" t="str">
        <f>VLOOKUP(B4407,'Список DKV от ЮТД'!$A$1:$M$10000,13,FALSE)</f>
        <v>4</v>
      </c>
      <c r="L4407" s="30" t="str">
        <f>VLOOKUP(B4407,'Список DKV от ЮТД'!$A$1:$S$10000,14,FALSE)</f>
        <v>33DES11</v>
      </c>
      <c r="M4407" s="52" t="str">
        <f>VLOOKUP(B4407,'Список DKV от ЮТД'!$A$1:$M$10000,10,FALSE)</f>
        <v>704310*******1283</v>
      </c>
      <c r="N4407" s="52" t="str">
        <f>VLOOKUP(B4407,'Список DKV от ЮТД'!$A$1:$S$10000,18,FALSE)</f>
        <v/>
      </c>
      <c r="O4407" s="52" t="str">
        <f>VLOOKUP(B4407,'Список DKV от ЮТД'!$A$1:$S$10000,19,FALSE)</f>
        <v/>
      </c>
      <c r="P4407" s="52" t="str">
        <f>VLOOKUP(B4407,'Список DKV от ЮТД'!$A$1:$S$10000,16,FALSE)</f>
        <v>547691926</v>
      </c>
      <c r="Q4407" s="52"/>
    </row>
    <row r="4408" spans="1:17">
      <c r="A4408" s="30">
        <v>4406</v>
      </c>
      <c r="B4408" s="37">
        <v>20410731663</v>
      </c>
      <c r="C4408" s="50">
        <v>44168</v>
      </c>
      <c r="E4408" s="50">
        <v>44168</v>
      </c>
      <c r="F4408" s="30" t="s">
        <v>18</v>
      </c>
      <c r="H4408" s="45">
        <v>44190</v>
      </c>
      <c r="I4408" s="30" t="str">
        <f>VLOOKUP(B4408,'Список DKV от ЮТД'!$A$1:$S$10000,15,FALSE)</f>
        <v>2411/3552</v>
      </c>
      <c r="J4408" s="30" t="s">
        <v>22</v>
      </c>
      <c r="K4408" s="41" t="str">
        <f>VLOOKUP(B4408,'Список DKV от ЮТД'!$A$1:$M$10000,13,FALSE)</f>
        <v>4</v>
      </c>
      <c r="L4408" s="30" t="str">
        <f>VLOOKUP(B4408,'Список DKV от ЮТД'!$A$1:$S$10000,14,FALSE)</f>
        <v>34FU1253</v>
      </c>
      <c r="M4408" s="52" t="str">
        <f>VLOOKUP(B4408,'Список DKV от ЮТД'!$A$1:$M$10000,10,FALSE)</f>
        <v>704310*******7208</v>
      </c>
      <c r="N4408" s="52" t="str">
        <f>VLOOKUP(B4408,'Список DKV от ЮТД'!$A$1:$S$10000,18,FALSE)</f>
        <v/>
      </c>
      <c r="O4408" s="52" t="str">
        <f>VLOOKUP(B4408,'Список DKV от ЮТД'!$A$1:$S$10000,19,FALSE)</f>
        <v/>
      </c>
      <c r="P4408" s="52" t="str">
        <f>VLOOKUP(B4408,'Список DKV от ЮТД'!$A$1:$S$10000,16,FALSE)</f>
        <v>547691982</v>
      </c>
      <c r="Q4408" s="52"/>
    </row>
    <row r="4409" spans="1:17">
      <c r="A4409" s="30">
        <v>4407</v>
      </c>
      <c r="B4409" s="37">
        <v>20410731622</v>
      </c>
      <c r="C4409" s="50">
        <v>44168</v>
      </c>
      <c r="E4409" s="50">
        <v>44168</v>
      </c>
      <c r="F4409" s="30" t="s">
        <v>18</v>
      </c>
      <c r="H4409" s="45">
        <v>44190</v>
      </c>
      <c r="I4409" s="30" t="str">
        <f>VLOOKUP(B4409,'Список DKV от ЮТД'!$A$1:$S$10000,15,FALSE)</f>
        <v>2411/3553</v>
      </c>
      <c r="J4409" s="30" t="s">
        <v>22</v>
      </c>
      <c r="K4409" s="41" t="str">
        <f>VLOOKUP(B4409,'Список DKV от ЮТД'!$A$1:$M$10000,13,FALSE)</f>
        <v>4</v>
      </c>
      <c r="L4409" s="30" t="str">
        <f>VLOOKUP(B4409,'Список DKV от ЮТД'!$A$1:$S$10000,14,FALSE)</f>
        <v>34DKL749</v>
      </c>
      <c r="M4409" s="52" t="str">
        <f>VLOOKUP(B4409,'Список DKV от ЮТД'!$A$1:$M$10000,10,FALSE)</f>
        <v>704310*******9865</v>
      </c>
      <c r="N4409" s="52" t="str">
        <f>VLOOKUP(B4409,'Список DKV от ЮТД'!$A$1:$S$10000,18,FALSE)</f>
        <v/>
      </c>
      <c r="O4409" s="52" t="str">
        <f>VLOOKUP(B4409,'Список DKV от ЮТД'!$A$1:$S$10000,19,FALSE)</f>
        <v/>
      </c>
      <c r="P4409" s="52" t="str">
        <f>VLOOKUP(B4409,'Список DKV от ЮТД'!$A$1:$S$10000,16,FALSE)</f>
        <v>547691978</v>
      </c>
      <c r="Q4409" s="52"/>
    </row>
    <row r="4410" spans="1:17">
      <c r="A4410" s="30">
        <v>4408</v>
      </c>
      <c r="B4410" s="37">
        <v>20410731010</v>
      </c>
      <c r="C4410" s="50">
        <v>44168</v>
      </c>
      <c r="E4410" s="50">
        <v>44168</v>
      </c>
      <c r="F4410" s="30" t="s">
        <v>18</v>
      </c>
      <c r="H4410" s="45">
        <v>44190</v>
      </c>
      <c r="I4410" s="30" t="str">
        <f>VLOOKUP(B4410,'Список DKV от ЮТД'!$A$1:$S$10000,15,FALSE)</f>
        <v>2411/3554</v>
      </c>
      <c r="J4410" s="30" t="s">
        <v>22</v>
      </c>
      <c r="K4410" s="41" t="str">
        <f>VLOOKUP(B4410,'Список DKV от ЮТД'!$A$1:$M$10000,13,FALSE)</f>
        <v>4</v>
      </c>
      <c r="L4410" s="30" t="str">
        <f>VLOOKUP(B4410,'Список DKV от ЮТД'!$A$1:$S$10000,14,FALSE)</f>
        <v>33EAY54</v>
      </c>
      <c r="M4410" s="52" t="str">
        <f>VLOOKUP(B4410,'Список DKV от ЮТД'!$A$1:$M$10000,10,FALSE)</f>
        <v>704310*******0046</v>
      </c>
      <c r="N4410" s="52" t="str">
        <f>VLOOKUP(B4410,'Список DKV от ЮТД'!$A$1:$S$10000,18,FALSE)</f>
        <v/>
      </c>
      <c r="O4410" s="52" t="str">
        <f>VLOOKUP(B4410,'Список DKV от ЮТД'!$A$1:$S$10000,19,FALSE)</f>
        <v/>
      </c>
      <c r="P4410" s="52" t="str">
        <f>VLOOKUP(B4410,'Список DKV от ЮТД'!$A$1:$S$10000,16,FALSE)</f>
        <v>547691917</v>
      </c>
      <c r="Q4410" s="52"/>
    </row>
    <row r="4411" spans="1:17">
      <c r="A4411" s="30">
        <v>4409</v>
      </c>
      <c r="B4411" s="37">
        <v>20410731051</v>
      </c>
      <c r="C4411" s="50">
        <v>44168</v>
      </c>
      <c r="E4411" s="50">
        <v>44168</v>
      </c>
      <c r="F4411" s="30" t="s">
        <v>18</v>
      </c>
      <c r="H4411" s="45">
        <v>44190</v>
      </c>
      <c r="I4411" s="30" t="str">
        <f>VLOOKUP(B4411,'Список DKV от ЮТД'!$A$1:$S$10000,15,FALSE)</f>
        <v>2411/3555</v>
      </c>
      <c r="J4411" s="30" t="s">
        <v>22</v>
      </c>
      <c r="K4411" s="41" t="str">
        <f>VLOOKUP(B4411,'Список DKV от ЮТД'!$A$1:$M$10000,13,FALSE)</f>
        <v>4</v>
      </c>
      <c r="L4411" s="30" t="str">
        <f>VLOOKUP(B4411,'Список DKV от ЮТД'!$A$1:$S$10000,14,FALSE)</f>
        <v>34DHD964</v>
      </c>
      <c r="M4411" s="52" t="str">
        <f>VLOOKUP(B4411,'Список DKV от ЮТД'!$A$1:$M$10000,10,FALSE)</f>
        <v>704310*******8084</v>
      </c>
      <c r="N4411" s="52" t="str">
        <f>VLOOKUP(B4411,'Список DKV от ЮТД'!$A$1:$S$10000,18,FALSE)</f>
        <v/>
      </c>
      <c r="O4411" s="52" t="str">
        <f>VLOOKUP(B4411,'Список DKV от ЮТД'!$A$1:$S$10000,19,FALSE)</f>
        <v/>
      </c>
      <c r="P4411" s="52" t="str">
        <f>VLOOKUP(B4411,'Список DKV от ЮТД'!$A$1:$S$10000,16,FALSE)</f>
        <v>547691921</v>
      </c>
      <c r="Q4411" s="52"/>
    </row>
    <row r="4412" spans="1:17">
      <c r="A4412" s="30">
        <v>4410</v>
      </c>
      <c r="B4412" s="37">
        <v>20410731986</v>
      </c>
      <c r="C4412" s="50">
        <v>44168</v>
      </c>
      <c r="E4412" s="50">
        <v>44168</v>
      </c>
      <c r="F4412" s="30" t="s">
        <v>18</v>
      </c>
      <c r="H4412" s="45">
        <v>44190</v>
      </c>
      <c r="I4412" s="30" t="str">
        <f>VLOOKUP(B4412,'Список DKV от ЮТД'!$A$1:$S$10000,15,FALSE)</f>
        <v>2411/3556</v>
      </c>
      <c r="J4412" s="30" t="s">
        <v>22</v>
      </c>
      <c r="K4412" s="41" t="str">
        <f>VLOOKUP(B4412,'Список DKV от ЮТД'!$A$1:$M$10000,13,FALSE)</f>
        <v>4</v>
      </c>
      <c r="L4412" s="30" t="str">
        <f>VLOOKUP(B4412,'Список DKV от ЮТД'!$A$1:$S$10000,14,FALSE)</f>
        <v>K07J790</v>
      </c>
      <c r="M4412" s="52" t="str">
        <f>VLOOKUP(B4412,'Список DKV от ЮТД'!$A$1:$M$10000,10,FALSE)</f>
        <v>704310*******0295</v>
      </c>
      <c r="N4412" s="52" t="str">
        <f>VLOOKUP(B4412,'Список DKV от ЮТД'!$A$1:$S$10000,18,FALSE)</f>
        <v/>
      </c>
      <c r="O4412" s="52" t="str">
        <f>VLOOKUP(B4412,'Список DKV от ЮТД'!$A$1:$S$10000,19,FALSE)</f>
        <v/>
      </c>
      <c r="P4412" s="52" t="str">
        <f>VLOOKUP(B4412,'Список DKV от ЮТД'!$A$1:$S$10000,16,FALSE)</f>
        <v>547692014</v>
      </c>
      <c r="Q4412" s="52"/>
    </row>
    <row r="4413" spans="1:17">
      <c r="A4413" s="30">
        <v>4411</v>
      </c>
      <c r="B4413" s="37">
        <v>20410731945</v>
      </c>
      <c r="C4413" s="50">
        <v>44168</v>
      </c>
      <c r="E4413" s="50">
        <v>44168</v>
      </c>
      <c r="F4413" s="30" t="s">
        <v>18</v>
      </c>
      <c r="H4413" s="45">
        <v>44190</v>
      </c>
      <c r="I4413" s="30" t="str">
        <f>VLOOKUP(B4413,'Список DKV от ЮТД'!$A$1:$S$10000,15,FALSE)</f>
        <v>2411/3557</v>
      </c>
      <c r="J4413" s="30" t="s">
        <v>22</v>
      </c>
      <c r="K4413" s="41" t="str">
        <f>VLOOKUP(B4413,'Список DKV от ЮТД'!$A$1:$M$10000,13,FALSE)</f>
        <v>4</v>
      </c>
      <c r="L4413" s="30" t="str">
        <f>VLOOKUP(B4413,'Список DKV от ЮТД'!$A$1:$S$10000,14,FALSE)</f>
        <v>31AFR044</v>
      </c>
      <c r="M4413" s="52" t="str">
        <f>VLOOKUP(B4413,'Список DKV от ЮТД'!$A$1:$M$10000,10,FALSE)</f>
        <v>704310*******4149</v>
      </c>
      <c r="N4413" s="52" t="str">
        <f>VLOOKUP(B4413,'Список DKV от ЮТД'!$A$1:$S$10000,18,FALSE)</f>
        <v/>
      </c>
      <c r="O4413" s="52" t="str">
        <f>VLOOKUP(B4413,'Список DKV от ЮТД'!$A$1:$S$10000,19,FALSE)</f>
        <v/>
      </c>
      <c r="P4413" s="52" t="str">
        <f>VLOOKUP(B4413,'Список DKV от ЮТД'!$A$1:$S$10000,16,FALSE)</f>
        <v>547692010</v>
      </c>
      <c r="Q4413" s="52"/>
    </row>
    <row r="4414" spans="1:17">
      <c r="A4414" s="30">
        <v>4412</v>
      </c>
      <c r="B4414" s="37">
        <v>20410731903</v>
      </c>
      <c r="C4414" s="50">
        <v>44168</v>
      </c>
      <c r="E4414" s="50">
        <v>44168</v>
      </c>
      <c r="F4414" s="30" t="s">
        <v>18</v>
      </c>
      <c r="H4414" s="45">
        <v>44190</v>
      </c>
      <c r="I4414" s="30" t="str">
        <f>VLOOKUP(B4414,'Список DKV от ЮТД'!$A$1:$S$10000,15,FALSE)</f>
        <v>2411/3558</v>
      </c>
      <c r="J4414" s="30" t="s">
        <v>22</v>
      </c>
      <c r="K4414" s="41" t="str">
        <f>VLOOKUP(B4414,'Список DKV от ЮТД'!$A$1:$M$10000,13,FALSE)</f>
        <v>4</v>
      </c>
      <c r="L4414" s="30" t="str">
        <f>VLOOKUP(B4414,'Список DKV от ЮТД'!$A$1:$S$10000,14,FALSE)</f>
        <v>33NB047</v>
      </c>
      <c r="M4414" s="52" t="str">
        <f>VLOOKUP(B4414,'Список DKV от ЮТД'!$A$1:$M$10000,10,FALSE)</f>
        <v>704310*******9106</v>
      </c>
      <c r="N4414" s="52" t="str">
        <f>VLOOKUP(B4414,'Список DKV от ЮТД'!$A$1:$S$10000,18,FALSE)</f>
        <v/>
      </c>
      <c r="O4414" s="52" t="str">
        <f>VLOOKUP(B4414,'Список DKV от ЮТД'!$A$1:$S$10000,19,FALSE)</f>
        <v/>
      </c>
      <c r="P4414" s="52" t="str">
        <f>VLOOKUP(B4414,'Список DKV от ЮТД'!$A$1:$S$10000,16,FALSE)</f>
        <v>547692006</v>
      </c>
      <c r="Q4414" s="52"/>
    </row>
    <row r="4415" spans="1:17">
      <c r="A4415" s="30">
        <v>4413</v>
      </c>
      <c r="B4415" s="37">
        <v>20410731861</v>
      </c>
      <c r="C4415" s="50">
        <v>44168</v>
      </c>
      <c r="E4415" s="50">
        <v>44168</v>
      </c>
      <c r="F4415" s="30" t="s">
        <v>18</v>
      </c>
      <c r="H4415" s="45">
        <v>44190</v>
      </c>
      <c r="I4415" s="30" t="str">
        <f>VLOOKUP(B4415,'Список DKV от ЮТД'!$A$1:$S$10000,15,FALSE)</f>
        <v>2411/3559</v>
      </c>
      <c r="J4415" s="30" t="s">
        <v>22</v>
      </c>
      <c r="K4415" s="41" t="str">
        <f>VLOOKUP(B4415,'Список DKV от ЮТД'!$A$1:$M$10000,13,FALSE)</f>
        <v>4</v>
      </c>
      <c r="L4415" s="30" t="str">
        <f>VLOOKUP(B4415,'Список DKV от ЮТД'!$A$1:$S$10000,14,FALSE)</f>
        <v>33NB235</v>
      </c>
      <c r="M4415" s="52" t="str">
        <f>VLOOKUP(B4415,'Список DKV от ЮТД'!$A$1:$M$10000,10,FALSE)</f>
        <v>704310*******4412</v>
      </c>
      <c r="N4415" s="52" t="str">
        <f>VLOOKUP(B4415,'Список DKV от ЮТД'!$A$1:$S$10000,18,FALSE)</f>
        <v/>
      </c>
      <c r="O4415" s="52" t="str">
        <f>VLOOKUP(B4415,'Список DKV от ЮТД'!$A$1:$S$10000,19,FALSE)</f>
        <v/>
      </c>
      <c r="P4415" s="52" t="str">
        <f>VLOOKUP(B4415,'Список DKV от ЮТД'!$A$1:$S$10000,16,FALSE)</f>
        <v>547692002</v>
      </c>
      <c r="Q4415" s="52"/>
    </row>
    <row r="4416" spans="1:17">
      <c r="A4416" s="30">
        <v>4414</v>
      </c>
      <c r="B4416" s="37">
        <v>20410731820</v>
      </c>
      <c r="C4416" s="50">
        <v>44168</v>
      </c>
      <c r="E4416" s="50">
        <v>44168</v>
      </c>
      <c r="F4416" s="30" t="s">
        <v>18</v>
      </c>
      <c r="H4416" s="45">
        <v>44190</v>
      </c>
      <c r="I4416" s="30" t="str">
        <f>VLOOKUP(B4416,'Список DKV от ЮТД'!$A$1:$S$10000,15,FALSE)</f>
        <v>2411/3560</v>
      </c>
      <c r="J4416" s="30" t="s">
        <v>22</v>
      </c>
      <c r="K4416" s="41" t="str">
        <f>VLOOKUP(B4416,'Список DKV от ЮТД'!$A$1:$M$10000,13,FALSE)</f>
        <v>4</v>
      </c>
      <c r="L4416" s="30" t="str">
        <f>VLOOKUP(B4416,'Список DKV от ЮТД'!$A$1:$S$10000,14,FALSE)</f>
        <v>38UN542</v>
      </c>
      <c r="M4416" s="52" t="str">
        <f>VLOOKUP(B4416,'Список DKV от ЮТД'!$A$1:$M$10000,10,FALSE)</f>
        <v>704310*******3956</v>
      </c>
      <c r="N4416" s="52" t="str">
        <f>VLOOKUP(B4416,'Список DKV от ЮТД'!$A$1:$S$10000,18,FALSE)</f>
        <v/>
      </c>
      <c r="O4416" s="52" t="str">
        <f>VLOOKUP(B4416,'Список DKV от ЮТД'!$A$1:$S$10000,19,FALSE)</f>
        <v/>
      </c>
      <c r="P4416" s="52" t="str">
        <f>VLOOKUP(B4416,'Список DKV от ЮТД'!$A$1:$S$10000,16,FALSE)</f>
        <v>547691998</v>
      </c>
      <c r="Q4416" s="52"/>
    </row>
    <row r="4417" spans="1:17">
      <c r="A4417" s="30">
        <v>4415</v>
      </c>
      <c r="B4417" s="37">
        <v>19431001072</v>
      </c>
      <c r="C4417" s="50">
        <v>44181</v>
      </c>
      <c r="E4417" s="50">
        <v>44181</v>
      </c>
      <c r="F4417" s="51" t="s">
        <v>20</v>
      </c>
      <c r="H4417" s="45">
        <v>44190</v>
      </c>
      <c r="I4417" s="30" t="str">
        <f>VLOOKUP(B4417,'Список DKV от ЮТД'!$A$1:$S$10000,15,FALSE)</f>
        <v>2412/692</v>
      </c>
      <c r="J4417" s="30" t="s">
        <v>22</v>
      </c>
      <c r="K4417" s="41" t="str">
        <f>VLOOKUP(B4417,'Список DKV от ЮТД'!$A$1:$M$10000,13,FALSE)</f>
        <v>4</v>
      </c>
      <c r="L4417" s="30" t="str">
        <f>VLOOKUP(B4417,'Список DKV от ЮТД'!$A$1:$S$10000,14,FALSE)</f>
        <v>E9881MC</v>
      </c>
      <c r="M4417" s="52" t="str">
        <f>VLOOKUP(B4417,'Список DKV от ЮТД'!$A$1:$M$10000,10,FALSE)</f>
        <v>704310*******0077</v>
      </c>
      <c r="N4417" s="52" t="str">
        <f>VLOOKUP(B4417,'Список DKV от ЮТД'!$A$1:$S$10000,18,FALSE)</f>
        <v/>
      </c>
      <c r="O4417" s="52" t="str">
        <f>VLOOKUP(B4417,'Список DKV от ЮТД'!$A$1:$S$10000,19,FALSE)</f>
        <v/>
      </c>
      <c r="P4417" s="52" t="str">
        <f>VLOOKUP(B4417,'Список DKV от ЮТД'!$A$1:$S$10000,16,FALSE)</f>
        <v>430802699</v>
      </c>
      <c r="Q4417" s="52"/>
    </row>
    <row r="4418" spans="1:17">
      <c r="A4418" s="30">
        <v>4416</v>
      </c>
      <c r="B4418" s="37">
        <v>20410729881</v>
      </c>
      <c r="C4418" s="50">
        <v>44181</v>
      </c>
      <c r="E4418" s="50">
        <v>44181</v>
      </c>
      <c r="F4418" s="51" t="s">
        <v>20</v>
      </c>
      <c r="H4418" s="45">
        <v>44190</v>
      </c>
      <c r="I4418" s="30" t="str">
        <f>VLOOKUP(B4418,'Список DKV от ЮТД'!$A$1:$S$10000,15,FALSE)</f>
        <v>2412/693</v>
      </c>
      <c r="J4418" s="30" t="s">
        <v>22</v>
      </c>
      <c r="K4418" s="41" t="str">
        <f>VLOOKUP(B4418,'Список DKV от ЮТД'!$A$1:$M$10000,13,FALSE)</f>
        <v>4</v>
      </c>
      <c r="L4418" s="30" t="str">
        <f>VLOOKUP(B4418,'Список DKV от ЮТД'!$A$1:$S$10000,14,FALSE)</f>
        <v>33ABP140</v>
      </c>
      <c r="M4418" s="52" t="str">
        <f>VLOOKUP(B4418,'Список DKV от ЮТД'!$A$1:$M$10000,10,FALSE)</f>
        <v>704310*******0430</v>
      </c>
      <c r="N4418" s="52" t="str">
        <f>VLOOKUP(B4418,'Список DKV от ЮТД'!$A$1:$S$10000,18,FALSE)</f>
        <v/>
      </c>
      <c r="O4418" s="52" t="str">
        <f>VLOOKUP(B4418,'Список DKV от ЮТД'!$A$1:$S$10000,19,FALSE)</f>
        <v/>
      </c>
      <c r="P4418" s="52" t="str">
        <f>VLOOKUP(B4418,'Список DKV от ЮТД'!$A$1:$S$10000,16,FALSE)</f>
        <v>547691804</v>
      </c>
      <c r="Q4418" s="52"/>
    </row>
    <row r="4419" spans="1:17">
      <c r="A4419" s="30">
        <v>4417</v>
      </c>
      <c r="B4419" s="37">
        <v>19451027056</v>
      </c>
      <c r="C4419" s="50">
        <v>44064</v>
      </c>
      <c r="E4419" s="50">
        <v>44064</v>
      </c>
      <c r="F4419" s="30" t="s">
        <v>21</v>
      </c>
      <c r="H4419" s="45">
        <v>44190</v>
      </c>
      <c r="I4419" s="30" t="str">
        <f>VLOOKUP(B4419,'Список DKV от ЮТД'!$A$1:$S$10000,15,FALSE)</f>
        <v>2414/86</v>
      </c>
      <c r="J4419" s="30" t="s">
        <v>22</v>
      </c>
      <c r="K4419" s="41" t="str">
        <f>VLOOKUP(B4419,'Список DKV от ЮТД'!$A$1:$M$10000,13,FALSE)</f>
        <v>4</v>
      </c>
      <c r="L4419" s="30" t="str">
        <f>VLOOKUP(B4419,'Список DKV от ЮТД'!$A$1:$S$10000,14,FALSE)</f>
        <v>A409HY67</v>
      </c>
      <c r="M4419" s="52" t="str">
        <f>VLOOKUP(B4419,'Список DKV от ЮТД'!$A$1:$M$10000,10,FALSE)</f>
        <v>704310*******3018</v>
      </c>
      <c r="N4419" s="52" t="str">
        <f>VLOOKUP(B4419,'Список DKV от ЮТД'!$A$1:$S$10000,18,FALSE)</f>
        <v/>
      </c>
      <c r="O4419" s="52" t="str">
        <f>VLOOKUP(B4419,'Список DKV от ЮТД'!$A$1:$S$10000,19,FALSE)</f>
        <v/>
      </c>
      <c r="P4419" s="52" t="str">
        <f>VLOOKUP(B4419,'Список DKV от ЮТД'!$A$1:$S$10000,16,FALSE)</f>
        <v>431329585</v>
      </c>
      <c r="Q4419" s="52"/>
    </row>
    <row r="4420" spans="1:17">
      <c r="A4420" s="30">
        <v>4418</v>
      </c>
      <c r="B4420" s="37">
        <v>20410731788</v>
      </c>
      <c r="C4420" s="50">
        <v>44168</v>
      </c>
      <c r="E4420" s="50">
        <v>44168</v>
      </c>
      <c r="F4420" s="30" t="s">
        <v>18</v>
      </c>
      <c r="H4420" s="45">
        <v>44191</v>
      </c>
      <c r="I4420" s="30" t="str">
        <f>VLOOKUP(B4420,'Список DKV от ЮТД'!$A$1:$S$10000,15,FALSE)</f>
        <v>2411/3561</v>
      </c>
      <c r="J4420" s="30" t="s">
        <v>22</v>
      </c>
      <c r="K4420" s="41" t="str">
        <f>VLOOKUP(B4420,'Список DKV от ЮТД'!$A$1:$M$10000,13,FALSE)</f>
        <v>4</v>
      </c>
      <c r="L4420" s="30" t="str">
        <f>VLOOKUP(B4420,'Список DKV от ЮТД'!$A$1:$S$10000,14,FALSE)</f>
        <v>33F2429</v>
      </c>
      <c r="M4420" s="52" t="str">
        <f>VLOOKUP(B4420,'Список DKV от ЮТД'!$A$1:$M$10000,10,FALSE)</f>
        <v>704310*******6899</v>
      </c>
      <c r="N4420" s="52" t="str">
        <f>VLOOKUP(B4420,'Список DKV от ЮТД'!$A$1:$S$10000,18,FALSE)</f>
        <v/>
      </c>
      <c r="O4420" s="52" t="str">
        <f>VLOOKUP(B4420,'Список DKV от ЮТД'!$A$1:$S$10000,19,FALSE)</f>
        <v/>
      </c>
      <c r="P4420" s="52" t="str">
        <f>VLOOKUP(B4420,'Список DKV от ЮТД'!$A$1:$S$10000,16,FALSE)</f>
        <v>547691994</v>
      </c>
      <c r="Q4420" s="52"/>
    </row>
    <row r="4421" spans="1:17">
      <c r="A4421" s="30">
        <v>4419</v>
      </c>
      <c r="B4421" s="37">
        <v>20410731747</v>
      </c>
      <c r="C4421" s="50">
        <v>44168</v>
      </c>
      <c r="E4421" s="50">
        <v>44168</v>
      </c>
      <c r="F4421" s="30" t="s">
        <v>18</v>
      </c>
      <c r="H4421" s="45">
        <v>44191</v>
      </c>
      <c r="I4421" s="30" t="str">
        <f>VLOOKUP(B4421,'Список DKV от ЮТД'!$A$1:$S$10000,15,FALSE)</f>
        <v>2411/3562</v>
      </c>
      <c r="J4421" s="30" t="s">
        <v>22</v>
      </c>
      <c r="K4421" s="41" t="str">
        <f>VLOOKUP(B4421,'Список DKV от ЮТД'!$A$1:$M$10000,13,FALSE)</f>
        <v>4</v>
      </c>
      <c r="L4421" s="30" t="str">
        <f>VLOOKUP(B4421,'Список DKV от ЮТД'!$A$1:$S$10000,14,FALSE)</f>
        <v>14NA112</v>
      </c>
      <c r="M4421" s="52" t="str">
        <f>VLOOKUP(B4421,'Список DKV от ЮТД'!$A$1:$M$10000,10,FALSE)</f>
        <v>704310*******9310</v>
      </c>
      <c r="N4421" s="52" t="str">
        <f>VLOOKUP(B4421,'Список DKV от ЮТД'!$A$1:$S$10000,18,FALSE)</f>
        <v>expired</v>
      </c>
      <c r="O4421" s="52" t="str">
        <f>VLOOKUP(B4421,'Список DKV от ЮТД'!$A$1:$S$10000,19,FALSE)</f>
        <v>blocked</v>
      </c>
      <c r="P4421" s="52" t="str">
        <f>VLOOKUP(B4421,'Список DKV от ЮТД'!$A$1:$S$10000,16,FALSE)</f>
        <v>547691990</v>
      </c>
      <c r="Q4421" s="52"/>
    </row>
    <row r="4422" spans="1:17">
      <c r="A4422" s="30">
        <v>4420</v>
      </c>
      <c r="B4422" s="37">
        <v>20410731705</v>
      </c>
      <c r="C4422" s="50">
        <v>44168</v>
      </c>
      <c r="E4422" s="50">
        <v>44168</v>
      </c>
      <c r="F4422" s="30" t="s">
        <v>18</v>
      </c>
      <c r="H4422" s="45">
        <v>44191</v>
      </c>
      <c r="I4422" s="30" t="str">
        <f>VLOOKUP(B4422,'Список DKV от ЮТД'!$A$1:$S$10000,15,FALSE)</f>
        <v>2411/3563</v>
      </c>
      <c r="J4422" s="30" t="s">
        <v>22</v>
      </c>
      <c r="K4422" s="41" t="str">
        <f>VLOOKUP(B4422,'Список DKV от ЮТД'!$A$1:$M$10000,13,FALSE)</f>
        <v>4</v>
      </c>
      <c r="L4422" s="30" t="str">
        <f>VLOOKUP(B4422,'Список DKV от ЮТД'!$A$1:$S$10000,14,FALSE)</f>
        <v>34BMD424</v>
      </c>
      <c r="M4422" s="52" t="str">
        <f>VLOOKUP(B4422,'Список DKV от ЮТД'!$A$1:$M$10000,10,FALSE)</f>
        <v>704310*******6495</v>
      </c>
      <c r="N4422" s="52" t="str">
        <f>VLOOKUP(B4422,'Список DKV от ЮТД'!$A$1:$S$10000,18,FALSE)</f>
        <v/>
      </c>
      <c r="O4422" s="52" t="str">
        <f>VLOOKUP(B4422,'Список DKV от ЮТД'!$A$1:$S$10000,19,FALSE)</f>
        <v/>
      </c>
      <c r="P4422" s="52" t="str">
        <f>VLOOKUP(B4422,'Список DKV от ЮТД'!$A$1:$S$10000,16,FALSE)</f>
        <v>547691986</v>
      </c>
      <c r="Q4422" s="52"/>
    </row>
    <row r="4423" spans="1:17">
      <c r="A4423" s="30">
        <v>4421</v>
      </c>
      <c r="B4423" s="37">
        <v>20410731796</v>
      </c>
      <c r="C4423" s="50">
        <v>44168</v>
      </c>
      <c r="E4423" s="50">
        <v>44168</v>
      </c>
      <c r="F4423" s="30" t="s">
        <v>18</v>
      </c>
      <c r="H4423" s="45">
        <v>44191</v>
      </c>
      <c r="I4423" s="30" t="str">
        <f>VLOOKUP(B4423,'Список DKV от ЮТД'!$A$1:$S$10000,15,FALSE)</f>
        <v>2411/3564</v>
      </c>
      <c r="J4423" s="30" t="s">
        <v>22</v>
      </c>
      <c r="K4423" s="41" t="str">
        <f>VLOOKUP(B4423,'Список DKV от ЮТД'!$A$1:$M$10000,13,FALSE)</f>
        <v>4</v>
      </c>
      <c r="L4423" s="30" t="str">
        <f>VLOOKUP(B4423,'Список DKV от ЮТД'!$A$1:$S$10000,14,FALSE)</f>
        <v>33AGJ203</v>
      </c>
      <c r="M4423" s="52" t="str">
        <f>VLOOKUP(B4423,'Список DKV от ЮТД'!$A$1:$M$10000,10,FALSE)</f>
        <v>704310*******7984</v>
      </c>
      <c r="N4423" s="52" t="str">
        <f>VLOOKUP(B4423,'Список DKV от ЮТД'!$A$1:$S$10000,18,FALSE)</f>
        <v/>
      </c>
      <c r="O4423" s="52" t="str">
        <f>VLOOKUP(B4423,'Список DKV от ЮТД'!$A$1:$S$10000,19,FALSE)</f>
        <v/>
      </c>
      <c r="P4423" s="52" t="str">
        <f>VLOOKUP(B4423,'Список DKV от ЮТД'!$A$1:$S$10000,16,FALSE)</f>
        <v>547691995</v>
      </c>
      <c r="Q4423" s="52"/>
    </row>
    <row r="4424" spans="1:17">
      <c r="A4424" s="30">
        <v>4422</v>
      </c>
      <c r="B4424" s="37">
        <v>20410731713</v>
      </c>
      <c r="C4424" s="50">
        <v>44168</v>
      </c>
      <c r="E4424" s="50">
        <v>44168</v>
      </c>
      <c r="F4424" s="30" t="s">
        <v>18</v>
      </c>
      <c r="H4424" s="45">
        <v>44191</v>
      </c>
      <c r="I4424" s="30" t="str">
        <f>VLOOKUP(B4424,'Список DKV от ЮТД'!$A$1:$S$10000,15,FALSE)</f>
        <v>2411/3565</v>
      </c>
      <c r="J4424" s="30" t="s">
        <v>22</v>
      </c>
      <c r="K4424" s="41" t="str">
        <f>VLOOKUP(B4424,'Список DKV от ЮТД'!$A$1:$M$10000,13,FALSE)</f>
        <v>4</v>
      </c>
      <c r="L4424" s="30" t="str">
        <f>VLOOKUP(B4424,'Список DKV от ЮТД'!$A$1:$S$10000,14,FALSE)</f>
        <v>34PG0586</v>
      </c>
      <c r="M4424" s="52" t="str">
        <f>VLOOKUP(B4424,'Список DKV от ЮТД'!$A$1:$M$10000,10,FALSE)</f>
        <v>704310*******0724</v>
      </c>
      <c r="N4424" s="52" t="str">
        <f>VLOOKUP(B4424,'Список DKV от ЮТД'!$A$1:$S$10000,18,FALSE)</f>
        <v/>
      </c>
      <c r="O4424" s="52" t="str">
        <f>VLOOKUP(B4424,'Список DKV от ЮТД'!$A$1:$S$10000,19,FALSE)</f>
        <v/>
      </c>
      <c r="P4424" s="52" t="str">
        <f>VLOOKUP(B4424,'Список DKV от ЮТД'!$A$1:$S$10000,16,FALSE)</f>
        <v>547691987</v>
      </c>
      <c r="Q4424" s="52"/>
    </row>
    <row r="4425" spans="1:17">
      <c r="A4425" s="30">
        <v>4423</v>
      </c>
      <c r="B4425" s="37">
        <v>19460014459</v>
      </c>
      <c r="C4425" s="50">
        <v>44064</v>
      </c>
      <c r="E4425" s="50">
        <v>44064</v>
      </c>
      <c r="F4425" s="30" t="s">
        <v>21</v>
      </c>
      <c r="H4425" s="45">
        <v>44191</v>
      </c>
      <c r="I4425" s="30" t="str">
        <f>VLOOKUP(B4425,'Список DKV от ЮТД'!$A$1:$S$10000,15,FALSE)</f>
        <v>2414/87</v>
      </c>
      <c r="J4425" s="30" t="s">
        <v>22</v>
      </c>
      <c r="K4425" s="41" t="str">
        <f>VLOOKUP(B4425,'Список DKV от ЮТД'!$A$1:$M$10000,13,FALSE)</f>
        <v>4</v>
      </c>
      <c r="L4425" s="30" t="str">
        <f>VLOOKUP(B4425,'Список DKV от ЮТД'!$A$1:$S$10000,14,FALSE)</f>
        <v>C551EC60</v>
      </c>
      <c r="M4425" s="52" t="str">
        <f>VLOOKUP(B4425,'Список DKV от ЮТД'!$A$1:$M$10000,10,FALSE)</f>
        <v>704310*******2895</v>
      </c>
      <c r="N4425" s="52" t="str">
        <f>VLOOKUP(B4425,'Список DKV от ЮТД'!$A$1:$S$10000,18,FALSE)</f>
        <v/>
      </c>
      <c r="O4425" s="52" t="str">
        <f>VLOOKUP(B4425,'Список DKV от ЮТД'!$A$1:$S$10000,19,FALSE)</f>
        <v/>
      </c>
      <c r="P4425" s="52" t="str">
        <f>VLOOKUP(B4425,'Список DKV от ЮТД'!$A$1:$S$10000,16,FALSE)</f>
        <v>431490469</v>
      </c>
      <c r="Q4425" s="52"/>
    </row>
    <row r="4426" spans="1:17">
      <c r="A4426" s="30">
        <v>4424</v>
      </c>
      <c r="B4426" s="37">
        <v>20410731671</v>
      </c>
      <c r="C4426" s="50">
        <v>44168</v>
      </c>
      <c r="E4426" s="50">
        <v>44168</v>
      </c>
      <c r="F4426" s="30" t="s">
        <v>18</v>
      </c>
      <c r="H4426" s="45">
        <v>44192</v>
      </c>
      <c r="I4426" s="30" t="str">
        <f>VLOOKUP(B4426,'Список DKV от ЮТД'!$A$1:$S$10000,15,FALSE)</f>
        <v>2411/3566</v>
      </c>
      <c r="J4426" s="30" t="s">
        <v>22</v>
      </c>
      <c r="K4426" s="41" t="str">
        <f>VLOOKUP(B4426,'Список DKV от ЮТД'!$A$1:$M$10000,13,FALSE)</f>
        <v>4</v>
      </c>
      <c r="L4426" s="30" t="str">
        <f>VLOOKUP(B4426,'Список DKV от ЮТД'!$A$1:$S$10000,14,FALSE)</f>
        <v>33R8557</v>
      </c>
      <c r="M4426" s="52" t="str">
        <f>VLOOKUP(B4426,'Список DKV от ЮТД'!$A$1:$M$10000,10,FALSE)</f>
        <v>704310*******6743</v>
      </c>
      <c r="N4426" s="52" t="str">
        <f>VLOOKUP(B4426,'Список DKV от ЮТД'!$A$1:$S$10000,18,FALSE)</f>
        <v>expired</v>
      </c>
      <c r="O4426" s="52" t="str">
        <f>VLOOKUP(B4426,'Список DKV от ЮТД'!$A$1:$S$10000,19,FALSE)</f>
        <v>blocked</v>
      </c>
      <c r="P4426" s="52" t="str">
        <f>VLOOKUP(B4426,'Список DKV от ЮТД'!$A$1:$S$10000,16,FALSE)</f>
        <v>547691983</v>
      </c>
      <c r="Q4426" s="52"/>
    </row>
    <row r="4427" spans="1:17">
      <c r="A4427" s="30">
        <v>4425</v>
      </c>
      <c r="B4427" s="37">
        <v>20410731374</v>
      </c>
      <c r="C4427" s="50">
        <v>44168</v>
      </c>
      <c r="E4427" s="50">
        <v>44168</v>
      </c>
      <c r="F4427" s="30" t="s">
        <v>18</v>
      </c>
      <c r="H4427" s="45">
        <v>44192</v>
      </c>
      <c r="I4427" s="30" t="str">
        <f>VLOOKUP(B4427,'Список DKV от ЮТД'!$A$1:$S$10000,15,FALSE)</f>
        <v>2411/3567</v>
      </c>
      <c r="J4427" s="30" t="s">
        <v>22</v>
      </c>
      <c r="K4427" s="41" t="str">
        <f>VLOOKUP(B4427,'Список DKV от ЮТД'!$A$1:$M$10000,13,FALSE)</f>
        <v>4</v>
      </c>
      <c r="L4427" s="30" t="str">
        <f>VLOOKUP(B4427,'Список DKV от ЮТД'!$A$1:$S$10000,14,FALSE)</f>
        <v>33RA967</v>
      </c>
      <c r="M4427" s="52" t="str">
        <f>VLOOKUP(B4427,'Список DKV от ЮТД'!$A$1:$M$10000,10,FALSE)</f>
        <v>704310*******0336</v>
      </c>
      <c r="N4427" s="52" t="str">
        <f>VLOOKUP(B4427,'Список DKV от ЮТД'!$A$1:$S$10000,18,FALSE)</f>
        <v/>
      </c>
      <c r="O4427" s="52" t="str">
        <f>VLOOKUP(B4427,'Список DKV от ЮТД'!$A$1:$S$10000,19,FALSE)</f>
        <v/>
      </c>
      <c r="P4427" s="52" t="str">
        <f>VLOOKUP(B4427,'Список DKV от ЮТД'!$A$1:$S$10000,16,FALSE)</f>
        <v>547691953</v>
      </c>
      <c r="Q4427" s="52"/>
    </row>
    <row r="4428" spans="1:17">
      <c r="A4428" s="30">
        <v>4426</v>
      </c>
      <c r="B4428" s="37">
        <v>20410731333</v>
      </c>
      <c r="C4428" s="50">
        <v>44168</v>
      </c>
      <c r="E4428" s="50">
        <v>44168</v>
      </c>
      <c r="F4428" s="30" t="s">
        <v>18</v>
      </c>
      <c r="H4428" s="45">
        <v>44192</v>
      </c>
      <c r="I4428" s="30" t="str">
        <f>VLOOKUP(B4428,'Список DKV от ЮТД'!$A$1:$S$10000,15,FALSE)</f>
        <v>2411/3568</v>
      </c>
      <c r="J4428" s="30" t="s">
        <v>22</v>
      </c>
      <c r="K4428" s="41" t="str">
        <f>VLOOKUP(B4428,'Список DKV от ЮТД'!$A$1:$M$10000,13,FALSE)</f>
        <v>4</v>
      </c>
      <c r="L4428" s="30" t="str">
        <f>VLOOKUP(B4428,'Список DKV от ЮТД'!$A$1:$S$10000,14,FALSE)</f>
        <v>34DB1773</v>
      </c>
      <c r="M4428" s="52" t="str">
        <f>VLOOKUP(B4428,'Список DKV от ЮТД'!$A$1:$M$10000,10,FALSE)</f>
        <v>704310*******9981</v>
      </c>
      <c r="N4428" s="52" t="str">
        <f>VLOOKUP(B4428,'Список DKV от ЮТД'!$A$1:$S$10000,18,FALSE)</f>
        <v/>
      </c>
      <c r="O4428" s="52" t="str">
        <f>VLOOKUP(B4428,'Список DKV от ЮТД'!$A$1:$S$10000,19,FALSE)</f>
        <v/>
      </c>
      <c r="P4428" s="52" t="str">
        <f>VLOOKUP(B4428,'Список DKV от ЮТД'!$A$1:$S$10000,16,FALSE)</f>
        <v>547691949</v>
      </c>
      <c r="Q4428" s="52"/>
    </row>
    <row r="4429" spans="1:17">
      <c r="A4429" s="30">
        <v>4427</v>
      </c>
      <c r="B4429" s="37">
        <v>20410731291</v>
      </c>
      <c r="C4429" s="50">
        <v>44168</v>
      </c>
      <c r="E4429" s="50">
        <v>44168</v>
      </c>
      <c r="F4429" s="30" t="s">
        <v>18</v>
      </c>
      <c r="H4429" s="45">
        <v>44192</v>
      </c>
      <c r="I4429" s="30" t="str">
        <f>VLOOKUP(B4429,'Список DKV от ЮТД'!$A$1:$S$10000,15,FALSE)</f>
        <v>2411/3569</v>
      </c>
      <c r="J4429" s="30" t="s">
        <v>22</v>
      </c>
      <c r="K4429" s="41" t="str">
        <f>VLOOKUP(B4429,'Список DKV от ЮТД'!$A$1:$M$10000,13,FALSE)</f>
        <v>4</v>
      </c>
      <c r="L4429" s="30" t="str">
        <f>VLOOKUP(B4429,'Список DKV от ЮТД'!$A$1:$S$10000,14,FALSE)</f>
        <v>33AGJ544</v>
      </c>
      <c r="M4429" s="52" t="str">
        <f>VLOOKUP(B4429,'Список DKV от ЮТД'!$A$1:$M$10000,10,FALSE)</f>
        <v>704310*******4094</v>
      </c>
      <c r="N4429" s="52" t="str">
        <f>VLOOKUP(B4429,'Список DKV от ЮТД'!$A$1:$S$10000,18,FALSE)</f>
        <v/>
      </c>
      <c r="O4429" s="52" t="str">
        <f>VLOOKUP(B4429,'Список DKV от ЮТД'!$A$1:$S$10000,19,FALSE)</f>
        <v/>
      </c>
      <c r="P4429" s="52" t="str">
        <f>VLOOKUP(B4429,'Список DKV от ЮТД'!$A$1:$S$10000,16,FALSE)</f>
        <v>547691945</v>
      </c>
      <c r="Q4429" s="52"/>
    </row>
    <row r="4430" spans="1:17">
      <c r="A4430" s="30">
        <v>4428</v>
      </c>
      <c r="B4430" s="37">
        <v>20410731259</v>
      </c>
      <c r="C4430" s="50">
        <v>44168</v>
      </c>
      <c r="E4430" s="50">
        <v>44168</v>
      </c>
      <c r="F4430" s="30" t="s">
        <v>18</v>
      </c>
      <c r="H4430" s="45">
        <v>44192</v>
      </c>
      <c r="I4430" s="30" t="str">
        <f>VLOOKUP(B4430,'Список DKV от ЮТД'!$A$1:$S$10000,15,FALSE)</f>
        <v>2411/3570</v>
      </c>
      <c r="J4430" s="30" t="s">
        <v>22</v>
      </c>
      <c r="K4430" s="41" t="str">
        <f>VLOOKUP(B4430,'Список DKV от ЮТД'!$A$1:$M$10000,13,FALSE)</f>
        <v>4</v>
      </c>
      <c r="L4430" s="30" t="str">
        <f>VLOOKUP(B4430,'Список DKV от ЮТД'!$A$1:$S$10000,14,FALSE)</f>
        <v>34BAC308</v>
      </c>
      <c r="M4430" s="52" t="str">
        <f>VLOOKUP(B4430,'Список DKV от ЮТД'!$A$1:$M$10000,10,FALSE)</f>
        <v>704310*******6420</v>
      </c>
      <c r="N4430" s="52" t="str">
        <f>VLOOKUP(B4430,'Список DKV от ЮТД'!$A$1:$S$10000,18,FALSE)</f>
        <v/>
      </c>
      <c r="O4430" s="52" t="str">
        <f>VLOOKUP(B4430,'Список DKV от ЮТД'!$A$1:$S$10000,19,FALSE)</f>
        <v/>
      </c>
      <c r="P4430" s="52" t="str">
        <f>VLOOKUP(B4430,'Список DKV от ЮТД'!$A$1:$S$10000,16,FALSE)</f>
        <v>547691941</v>
      </c>
      <c r="Q4430" s="52"/>
    </row>
    <row r="4431" spans="1:17">
      <c r="A4431" s="30">
        <v>4429</v>
      </c>
      <c r="B4431" s="37">
        <v>20410731218</v>
      </c>
      <c r="C4431" s="50">
        <v>44168</v>
      </c>
      <c r="E4431" s="50">
        <v>44168</v>
      </c>
      <c r="F4431" s="30" t="s">
        <v>18</v>
      </c>
      <c r="H4431" s="45">
        <v>44192</v>
      </c>
      <c r="I4431" s="30" t="str">
        <f>VLOOKUP(B4431,'Список DKV от ЮТД'!$A$1:$S$10000,15,FALSE)</f>
        <v>2411/3571</v>
      </c>
      <c r="J4431" s="30" t="s">
        <v>22</v>
      </c>
      <c r="K4431" s="41" t="str">
        <f>VLOOKUP(B4431,'Список DKV от ЮТД'!$A$1:$M$10000,13,FALSE)</f>
        <v>4</v>
      </c>
      <c r="L4431" s="30" t="str">
        <f>VLOOKUP(B4431,'Список DKV от ЮТД'!$A$1:$S$10000,14,FALSE)</f>
        <v>76AAF007</v>
      </c>
      <c r="M4431" s="52" t="str">
        <f>VLOOKUP(B4431,'Список DKV от ЮТД'!$A$1:$M$10000,10,FALSE)</f>
        <v>704310*******1824</v>
      </c>
      <c r="N4431" s="52" t="str">
        <f>VLOOKUP(B4431,'Список DKV от ЮТД'!$A$1:$S$10000,18,FALSE)</f>
        <v/>
      </c>
      <c r="O4431" s="52" t="str">
        <f>VLOOKUP(B4431,'Список DKV от ЮТД'!$A$1:$S$10000,19,FALSE)</f>
        <v/>
      </c>
      <c r="P4431" s="52" t="str">
        <f>VLOOKUP(B4431,'Список DKV от ЮТД'!$A$1:$S$10000,16,FALSE)</f>
        <v>547691937</v>
      </c>
      <c r="Q4431" s="52"/>
    </row>
    <row r="4432" spans="1:17">
      <c r="A4432" s="30">
        <v>4430</v>
      </c>
      <c r="B4432" s="37">
        <v>20410731176</v>
      </c>
      <c r="C4432" s="50">
        <v>44168</v>
      </c>
      <c r="E4432" s="50">
        <v>44168</v>
      </c>
      <c r="F4432" s="30" t="s">
        <v>18</v>
      </c>
      <c r="H4432" s="45">
        <v>44192</v>
      </c>
      <c r="I4432" s="30" t="str">
        <f>VLOOKUP(B4432,'Список DKV от ЮТД'!$A$1:$S$10000,15,FALSE)</f>
        <v>2411/3572</v>
      </c>
      <c r="J4432" s="30" t="s">
        <v>22</v>
      </c>
      <c r="K4432" s="41" t="str">
        <f>VLOOKUP(B4432,'Список DKV от ЮТД'!$A$1:$M$10000,13,FALSE)</f>
        <v>4</v>
      </c>
      <c r="L4432" s="30" t="str">
        <f>VLOOKUP(B4432,'Список DKV от ЮТД'!$A$1:$S$10000,14,FALSE)</f>
        <v>33ADT904</v>
      </c>
      <c r="M4432" s="52" t="str">
        <f>VLOOKUP(B4432,'Список DKV от ЮТД'!$A$1:$M$10000,10,FALSE)</f>
        <v>704310*******3055</v>
      </c>
      <c r="N4432" s="52" t="str">
        <f>VLOOKUP(B4432,'Список DKV от ЮТД'!$A$1:$S$10000,18,FALSE)</f>
        <v>expired</v>
      </c>
      <c r="O4432" s="52" t="str">
        <f>VLOOKUP(B4432,'Список DKV от ЮТД'!$A$1:$S$10000,19,FALSE)</f>
        <v>blocked</v>
      </c>
      <c r="P4432" s="52" t="str">
        <f>VLOOKUP(B4432,'Список DKV от ЮТД'!$A$1:$S$10000,16,FALSE)</f>
        <v>547691933</v>
      </c>
      <c r="Q4432" s="52"/>
    </row>
    <row r="4433" spans="1:18">
      <c r="A4433" s="30">
        <v>4431</v>
      </c>
      <c r="B4433" s="37">
        <v>20410731135</v>
      </c>
      <c r="C4433" s="50">
        <v>44168</v>
      </c>
      <c r="E4433" s="50">
        <v>44168</v>
      </c>
      <c r="F4433" s="30" t="s">
        <v>18</v>
      </c>
      <c r="H4433" s="45">
        <v>44193</v>
      </c>
      <c r="I4433" s="30" t="str">
        <f>VLOOKUP(B4433,'Список DKV от ЮТД'!$A$1:$S$10000,15,FALSE)</f>
        <v>2411/3573</v>
      </c>
      <c r="J4433" s="30" t="s">
        <v>22</v>
      </c>
      <c r="K4433" s="41" t="str">
        <f>VLOOKUP(B4433,'Список DKV от ЮТД'!$A$1:$M$10000,13,FALSE)</f>
        <v>4</v>
      </c>
      <c r="L4433" s="30" t="str">
        <f>VLOOKUP(B4433,'Список DKV от ЮТД'!$A$1:$S$10000,14,FALSE)</f>
        <v>34BEJ795</v>
      </c>
      <c r="M4433" s="52" t="str">
        <f>VLOOKUP(B4433,'Список DKV от ЮТД'!$A$1:$M$10000,10,FALSE)</f>
        <v>704310*******9035</v>
      </c>
      <c r="N4433" s="52" t="str">
        <f>VLOOKUP(B4433,'Список DKV от ЮТД'!$A$1:$S$10000,18,FALSE)</f>
        <v/>
      </c>
      <c r="O4433" s="52" t="str">
        <f>VLOOKUP(B4433,'Список DKV от ЮТД'!$A$1:$S$10000,19,FALSE)</f>
        <v/>
      </c>
      <c r="P4433" s="52" t="str">
        <f>VLOOKUP(B4433,'Список DKV от ЮТД'!$A$1:$S$10000,16,FALSE)</f>
        <v>547691929</v>
      </c>
      <c r="Q4433" s="52"/>
    </row>
    <row r="4434" spans="1:18">
      <c r="A4434" s="30">
        <v>4432</v>
      </c>
      <c r="B4434" s="37">
        <v>20410731093</v>
      </c>
      <c r="C4434" s="50">
        <v>44168</v>
      </c>
      <c r="E4434" s="50">
        <v>44168</v>
      </c>
      <c r="F4434" s="30" t="s">
        <v>18</v>
      </c>
      <c r="H4434" s="45">
        <v>44193</v>
      </c>
      <c r="I4434" s="30" t="str">
        <f>VLOOKUP(B4434,'Список DKV от ЮТД'!$A$1:$S$10000,15,FALSE)</f>
        <v>2411/3574</v>
      </c>
      <c r="J4434" s="30" t="s">
        <v>22</v>
      </c>
      <c r="K4434" s="41" t="str">
        <f>VLOOKUP(B4434,'Список DKV от ЮТД'!$A$1:$M$10000,13,FALSE)</f>
        <v>4</v>
      </c>
      <c r="L4434" s="30" t="str">
        <f>VLOOKUP(B4434,'Список DKV от ЮТД'!$A$1:$S$10000,14,FALSE)</f>
        <v>34HF2601</v>
      </c>
      <c r="M4434" s="52" t="str">
        <f>VLOOKUP(B4434,'Список DKV от ЮТД'!$A$1:$M$10000,10,FALSE)</f>
        <v>704310*******8089</v>
      </c>
      <c r="N4434" s="52" t="str">
        <f>VLOOKUP(B4434,'Список DKV от ЮТД'!$A$1:$S$10000,18,FALSE)</f>
        <v/>
      </c>
      <c r="O4434" s="52" t="str">
        <f>VLOOKUP(B4434,'Список DKV от ЮТД'!$A$1:$S$10000,19,FALSE)</f>
        <v/>
      </c>
      <c r="P4434" s="52" t="str">
        <f>VLOOKUP(B4434,'Список DKV от ЮТД'!$A$1:$S$10000,16,FALSE)</f>
        <v>547691925</v>
      </c>
      <c r="Q4434" s="52"/>
    </row>
    <row r="4435" spans="1:18">
      <c r="A4435" s="30">
        <v>4433</v>
      </c>
      <c r="B4435" s="37">
        <v>20410731499</v>
      </c>
      <c r="C4435" s="50">
        <v>44168</v>
      </c>
      <c r="E4435" s="50">
        <v>44168</v>
      </c>
      <c r="F4435" s="30" t="s">
        <v>18</v>
      </c>
      <c r="H4435" s="45">
        <v>44193</v>
      </c>
      <c r="I4435" s="30" t="str">
        <f>VLOOKUP(B4435,'Список DKV от ЮТД'!$A$1:$S$10000,15,FALSE)</f>
        <v>2411/3575</v>
      </c>
      <c r="J4435" s="30" t="s">
        <v>22</v>
      </c>
      <c r="K4435" s="41" t="str">
        <f>VLOOKUP(B4435,'Список DKV от ЮТД'!$A$1:$M$10000,13,FALSE)</f>
        <v>4</v>
      </c>
      <c r="L4435" s="30" t="str">
        <f>VLOOKUP(B4435,'Список DKV от ЮТД'!$A$1:$S$10000,14,FALSE)</f>
        <v>14KP697</v>
      </c>
      <c r="M4435" s="52" t="str">
        <f>VLOOKUP(B4435,'Список DKV от ЮТД'!$A$1:$M$10000,10,FALSE)</f>
        <v>704310*******0486</v>
      </c>
      <c r="N4435" s="52" t="str">
        <f>VLOOKUP(B4435,'Список DKV от ЮТД'!$A$1:$S$10000,18,FALSE)</f>
        <v/>
      </c>
      <c r="O4435" s="52" t="str">
        <f>VLOOKUP(B4435,'Список DKV от ЮТД'!$A$1:$S$10000,19,FALSE)</f>
        <v/>
      </c>
      <c r="P4435" s="52" t="str">
        <f>VLOOKUP(B4435,'Список DKV от ЮТД'!$A$1:$S$10000,16,FALSE)</f>
        <v>547691965</v>
      </c>
      <c r="Q4435" s="52"/>
    </row>
    <row r="4436" spans="1:18">
      <c r="A4436" s="30">
        <v>4434</v>
      </c>
      <c r="B4436" s="37">
        <v>20410731457</v>
      </c>
      <c r="C4436" s="50">
        <v>44168</v>
      </c>
      <c r="E4436" s="50">
        <v>44168</v>
      </c>
      <c r="F4436" s="30" t="s">
        <v>18</v>
      </c>
      <c r="H4436" s="45">
        <v>44193</v>
      </c>
      <c r="I4436" s="30" t="str">
        <f>VLOOKUP(B4436,'Список DKV от ЮТД'!$A$1:$S$10000,15,FALSE)</f>
        <v>2411/3576</v>
      </c>
      <c r="J4436" s="30" t="s">
        <v>22</v>
      </c>
      <c r="K4436" s="41" t="str">
        <f>VLOOKUP(B4436,'Список DKV от ЮТД'!$A$1:$M$10000,13,FALSE)</f>
        <v>4</v>
      </c>
      <c r="L4436" s="30" t="str">
        <f>VLOOKUP(B4436,'Список DKV от ЮТД'!$A$1:$S$10000,14,FALSE)</f>
        <v>34KN5900</v>
      </c>
      <c r="M4436" s="52" t="str">
        <f>VLOOKUP(B4436,'Список DKV от ЮТД'!$A$1:$M$10000,10,FALSE)</f>
        <v>704310*******0692</v>
      </c>
      <c r="N4436" s="52" t="str">
        <f>VLOOKUP(B4436,'Список DKV от ЮТД'!$A$1:$S$10000,18,FALSE)</f>
        <v/>
      </c>
      <c r="O4436" s="52" t="str">
        <f>VLOOKUP(B4436,'Список DKV от ЮТД'!$A$1:$S$10000,19,FALSE)</f>
        <v/>
      </c>
      <c r="P4436" s="52" t="str">
        <f>VLOOKUP(B4436,'Список DKV от ЮТД'!$A$1:$S$10000,16,FALSE)</f>
        <v>547691961</v>
      </c>
      <c r="Q4436" s="52"/>
    </row>
    <row r="4437" spans="1:18">
      <c r="A4437" s="30">
        <v>4435</v>
      </c>
      <c r="B4437" s="37">
        <v>20410731614</v>
      </c>
      <c r="C4437" s="50">
        <v>44168</v>
      </c>
      <c r="E4437" s="50">
        <v>44168</v>
      </c>
      <c r="F4437" s="30" t="s">
        <v>18</v>
      </c>
      <c r="H4437" s="45">
        <v>44193</v>
      </c>
      <c r="I4437" s="30" t="str">
        <f>VLOOKUP(B4437,'Список DKV от ЮТД'!$A$1:$S$10000,15,FALSE)</f>
        <v>2411/3577</v>
      </c>
      <c r="J4437" s="30" t="s">
        <v>22</v>
      </c>
      <c r="K4437" s="41" t="str">
        <f>VLOOKUP(B4437,'Список DKV от ЮТД'!$A$1:$M$10000,13,FALSE)</f>
        <v>4</v>
      </c>
      <c r="L4437" s="30" t="str">
        <f>VLOOKUP(B4437,'Список DKV от ЮТД'!$A$1:$S$10000,14,FALSE)</f>
        <v>33AFR479</v>
      </c>
      <c r="M4437" s="52" t="str">
        <f>VLOOKUP(B4437,'Список DKV от ЮТД'!$A$1:$M$10000,10,FALSE)</f>
        <v>704310*******5594</v>
      </c>
      <c r="N4437" s="52" t="str">
        <f>VLOOKUP(B4437,'Список DKV от ЮТД'!$A$1:$S$10000,18,FALSE)</f>
        <v/>
      </c>
      <c r="O4437" s="52" t="str">
        <f>VLOOKUP(B4437,'Список DKV от ЮТД'!$A$1:$S$10000,19,FALSE)</f>
        <v/>
      </c>
      <c r="P4437" s="52" t="str">
        <f>VLOOKUP(B4437,'Список DKV от ЮТД'!$A$1:$S$10000,16,FALSE)</f>
        <v>547691977</v>
      </c>
      <c r="Q4437" s="52"/>
    </row>
    <row r="4438" spans="1:18">
      <c r="A4438" s="30">
        <v>4436</v>
      </c>
      <c r="B4438" s="37">
        <v>20410731655</v>
      </c>
      <c r="C4438" s="50">
        <v>44168</v>
      </c>
      <c r="E4438" s="50">
        <v>44168</v>
      </c>
      <c r="F4438" s="30" t="s">
        <v>18</v>
      </c>
      <c r="H4438" s="45">
        <v>44193</v>
      </c>
      <c r="I4438" s="30" t="str">
        <f>VLOOKUP(B4438,'Список DKV от ЮТД'!$A$1:$S$10000,15,FALSE)</f>
        <v>2411/3578</v>
      </c>
      <c r="J4438" s="30" t="s">
        <v>22</v>
      </c>
      <c r="K4438" s="41" t="str">
        <f>VLOOKUP(B4438,'Список DKV от ЮТД'!$A$1:$M$10000,13,FALSE)</f>
        <v>4</v>
      </c>
      <c r="L4438" s="30" t="str">
        <f>VLOOKUP(B4438,'Список DKV от ЮТД'!$A$1:$S$10000,14,FALSE)</f>
        <v>33RS347</v>
      </c>
      <c r="M4438" s="52" t="str">
        <f>VLOOKUP(B4438,'Список DKV от ЮТД'!$A$1:$M$10000,10,FALSE)</f>
        <v>704310*******9509</v>
      </c>
      <c r="N4438" s="52" t="str">
        <f>VLOOKUP(B4438,'Список DKV от ЮТД'!$A$1:$S$10000,18,FALSE)</f>
        <v/>
      </c>
      <c r="O4438" s="52" t="str">
        <f>VLOOKUP(B4438,'Список DKV от ЮТД'!$A$1:$S$10000,19,FALSE)</f>
        <v/>
      </c>
      <c r="P4438" s="52" t="str">
        <f>VLOOKUP(B4438,'Список DKV от ЮТД'!$A$1:$S$10000,16,FALSE)</f>
        <v>547691981</v>
      </c>
      <c r="Q4438" s="52"/>
    </row>
    <row r="4439" spans="1:18">
      <c r="A4439" s="30">
        <v>4437</v>
      </c>
      <c r="B4439" s="37">
        <v>20410731531</v>
      </c>
      <c r="C4439" s="50">
        <v>44168</v>
      </c>
      <c r="E4439" s="50">
        <v>44168</v>
      </c>
      <c r="F4439" s="30" t="s">
        <v>18</v>
      </c>
      <c r="H4439" s="45">
        <v>44193</v>
      </c>
      <c r="I4439" s="30" t="str">
        <f>VLOOKUP(B4439,'Список DKV от ЮТД'!$A$1:$S$10000,15,FALSE)</f>
        <v>2411/3579</v>
      </c>
      <c r="J4439" s="30" t="s">
        <v>22</v>
      </c>
      <c r="K4439" s="41" t="str">
        <f>VLOOKUP(B4439,'Список DKV от ЮТД'!$A$1:$M$10000,13,FALSE)</f>
        <v>4</v>
      </c>
      <c r="L4439" s="30" t="str">
        <f>VLOOKUP(B4439,'Список DKV от ЮТД'!$A$1:$S$10000,14,FALSE)</f>
        <v>33DLU61</v>
      </c>
      <c r="M4439" s="52" t="str">
        <f>VLOOKUP(B4439,'Список DKV от ЮТД'!$A$1:$M$10000,10,FALSE)</f>
        <v>704310*******7398</v>
      </c>
      <c r="N4439" s="52" t="str">
        <f>VLOOKUP(B4439,'Список DKV от ЮТД'!$A$1:$S$10000,18,FALSE)</f>
        <v/>
      </c>
      <c r="O4439" s="52" t="str">
        <f>VLOOKUP(B4439,'Список DKV от ЮТД'!$A$1:$S$10000,19,FALSE)</f>
        <v/>
      </c>
      <c r="P4439" s="52" t="str">
        <f>VLOOKUP(B4439,'Список DKV от ЮТД'!$A$1:$S$10000,16,FALSE)</f>
        <v>547691969</v>
      </c>
      <c r="Q4439" s="52"/>
    </row>
    <row r="4440" spans="1:18">
      <c r="A4440" s="30">
        <v>4438</v>
      </c>
      <c r="B4440" s="37">
        <v>20410731572</v>
      </c>
      <c r="C4440" s="50">
        <v>44168</v>
      </c>
      <c r="E4440" s="50">
        <v>44168</v>
      </c>
      <c r="F4440" s="30" t="s">
        <v>18</v>
      </c>
      <c r="H4440" s="45">
        <v>44193</v>
      </c>
      <c r="I4440" s="30" t="str">
        <f>VLOOKUP(B4440,'Список DKV от ЮТД'!$A$1:$S$10000,15,FALSE)</f>
        <v>2411/3580</v>
      </c>
      <c r="J4440" s="30" t="s">
        <v>22</v>
      </c>
      <c r="K4440" s="41" t="str">
        <f>VLOOKUP(B4440,'Список DKV от ЮТД'!$A$1:$M$10000,13,FALSE)</f>
        <v>4</v>
      </c>
      <c r="L4440" s="30" t="str">
        <f>VLOOKUP(B4440,'Список DKV от ЮТД'!$A$1:$S$10000,14,FALSE)</f>
        <v>33AGJ304</v>
      </c>
      <c r="M4440" s="52" t="str">
        <f>VLOOKUP(B4440,'Список DKV от ЮТД'!$A$1:$M$10000,10,FALSE)</f>
        <v>704310*******2802</v>
      </c>
      <c r="N4440" s="52" t="str">
        <f>VLOOKUP(B4440,'Список DKV от ЮТД'!$A$1:$S$10000,18,FALSE)</f>
        <v>expired</v>
      </c>
      <c r="O4440" s="52" t="str">
        <f>VLOOKUP(B4440,'Список DKV от ЮТД'!$A$1:$S$10000,19,FALSE)</f>
        <v>blocked</v>
      </c>
      <c r="P4440" s="52" t="str">
        <f>VLOOKUP(B4440,'Список DKV от ЮТД'!$A$1:$S$10000,16,FALSE)</f>
        <v>547691973</v>
      </c>
      <c r="Q4440" s="52"/>
    </row>
    <row r="4441" spans="1:18">
      <c r="A4441" s="30">
        <v>4439</v>
      </c>
      <c r="B4441" s="37">
        <v>20410731416</v>
      </c>
      <c r="C4441" s="50">
        <v>44168</v>
      </c>
      <c r="E4441" s="50">
        <v>44168</v>
      </c>
      <c r="F4441" s="30" t="s">
        <v>18</v>
      </c>
      <c r="H4441" s="45">
        <v>44193</v>
      </c>
      <c r="I4441" s="30" t="str">
        <f>VLOOKUP(B4441,'Список DKV от ЮТД'!$A$1:$S$10000,15,FALSE)</f>
        <v>2411/3581</v>
      </c>
      <c r="J4441" s="30" t="s">
        <v>22</v>
      </c>
      <c r="K4441" s="41" t="str">
        <f>VLOOKUP(B4441,'Список DKV от ЮТД'!$A$1:$M$10000,13,FALSE)</f>
        <v>4</v>
      </c>
      <c r="L4441" s="30" t="str">
        <f>VLOOKUP(B4441,'Список DKV от ЮТД'!$A$1:$S$10000,14,FALSE)</f>
        <v>38UN182</v>
      </c>
      <c r="M4441" s="52" t="str">
        <f>VLOOKUP(B4441,'Список DKV от ЮТД'!$A$1:$M$10000,10,FALSE)</f>
        <v>704310*******2313</v>
      </c>
      <c r="N4441" s="52" t="str">
        <f>VLOOKUP(B4441,'Список DKV от ЮТД'!$A$1:$S$10000,18,FALSE)</f>
        <v/>
      </c>
      <c r="O4441" s="52" t="str">
        <f>VLOOKUP(B4441,'Список DKV от ЮТД'!$A$1:$S$10000,19,FALSE)</f>
        <v/>
      </c>
      <c r="P4441" s="52" t="str">
        <f>VLOOKUP(B4441,'Список DKV от ЮТД'!$A$1:$S$10000,16,FALSE)</f>
        <v>547691957</v>
      </c>
      <c r="Q4441" s="52"/>
    </row>
    <row r="4442" spans="1:18">
      <c r="A4442" s="30">
        <v>4440</v>
      </c>
      <c r="B4442" s="37">
        <v>20410731036</v>
      </c>
      <c r="C4442" s="50">
        <v>44168</v>
      </c>
      <c r="E4442" s="50">
        <v>44168</v>
      </c>
      <c r="F4442" s="30" t="s">
        <v>18</v>
      </c>
      <c r="H4442" s="45">
        <v>44193</v>
      </c>
      <c r="I4442" s="30" t="str">
        <f>VLOOKUP(B4442,'Список DKV от ЮТД'!$A$1:$S$10000,15,FALSE)</f>
        <v>2411/3582</v>
      </c>
      <c r="J4442" s="30" t="s">
        <v>22</v>
      </c>
      <c r="K4442" s="41" t="str">
        <f>VLOOKUP(B4442,'Список DKV от ЮТД'!$A$1:$M$10000,13,FALSE)</f>
        <v>4</v>
      </c>
      <c r="L4442" s="30" t="str">
        <f>VLOOKUP(B4442,'Список DKV от ЮТД'!$A$1:$S$10000,14,FALSE)</f>
        <v>38UN845</v>
      </c>
      <c r="M4442" s="52" t="str">
        <f>VLOOKUP(B4442,'Список DKV от ЮТД'!$A$1:$M$10000,10,FALSE)</f>
        <v>704310*******4095</v>
      </c>
      <c r="N4442" s="52" t="str">
        <f>VLOOKUP(B4442,'Список DKV от ЮТД'!$A$1:$S$10000,18,FALSE)</f>
        <v/>
      </c>
      <c r="O4442" s="52" t="str">
        <f>VLOOKUP(B4442,'Список DKV от ЮТД'!$A$1:$S$10000,19,FALSE)</f>
        <v/>
      </c>
      <c r="P4442" s="52" t="str">
        <f>VLOOKUP(B4442,'Список DKV от ЮТД'!$A$1:$S$10000,16,FALSE)</f>
        <v>547691919</v>
      </c>
      <c r="Q4442" s="52"/>
    </row>
    <row r="4443" spans="1:18">
      <c r="A4443" s="30">
        <v>4441</v>
      </c>
      <c r="B4443" s="37">
        <v>20410731077</v>
      </c>
      <c r="C4443" s="50">
        <v>44168</v>
      </c>
      <c r="E4443" s="50">
        <v>44168</v>
      </c>
      <c r="F4443" s="30" t="s">
        <v>18</v>
      </c>
      <c r="H4443" s="45">
        <v>44194</v>
      </c>
      <c r="I4443" s="30" t="str">
        <f>VLOOKUP(B4443,'Список DKV от ЮТД'!$A$1:$S$10000,15,FALSE)</f>
        <v>2411/3583</v>
      </c>
      <c r="J4443" s="30" t="s">
        <v>22</v>
      </c>
      <c r="K4443" s="41" t="str">
        <f>VLOOKUP(B4443,'Список DKV от ЮТД'!$A$1:$M$10000,13,FALSE)</f>
        <v>4</v>
      </c>
      <c r="L4443" s="30" t="str">
        <f>VLOOKUP(B4443,'Список DKV от ЮТД'!$A$1:$S$10000,14,FALSE)</f>
        <v>34SN6646</v>
      </c>
      <c r="M4443" s="52" t="str">
        <f>VLOOKUP(B4443,'Список DKV от ЮТД'!$A$1:$M$10000,10,FALSE)</f>
        <v>704310*******2551</v>
      </c>
      <c r="N4443" s="52" t="str">
        <f>VLOOKUP(B4443,'Список DKV от ЮТД'!$A$1:$S$10000,18,FALSE)</f>
        <v/>
      </c>
      <c r="O4443" s="52" t="str">
        <f>VLOOKUP(B4443,'Список DKV от ЮТД'!$A$1:$S$10000,19,FALSE)</f>
        <v/>
      </c>
      <c r="P4443" s="52" t="str">
        <f>VLOOKUP(B4443,'Список DKV от ЮТД'!$A$1:$S$10000,16,FALSE)</f>
        <v>547691923</v>
      </c>
      <c r="Q4443" s="52"/>
    </row>
    <row r="4444" spans="1:18">
      <c r="A4444" s="30">
        <v>4442</v>
      </c>
      <c r="B4444" s="37">
        <v>20410731978</v>
      </c>
      <c r="C4444" s="50">
        <v>44168</v>
      </c>
      <c r="E4444" s="50">
        <v>44168</v>
      </c>
      <c r="F4444" s="30" t="s">
        <v>18</v>
      </c>
      <c r="H4444" s="45">
        <v>44194</v>
      </c>
      <c r="I4444" s="30" t="str">
        <f>VLOOKUP(B4444,'Список DKV от ЮТД'!$A$1:$S$10000,15,FALSE)</f>
        <v>2411/3584</v>
      </c>
      <c r="J4444" s="30" t="s">
        <v>22</v>
      </c>
      <c r="K4444" s="41" t="str">
        <f>VLOOKUP(B4444,'Список DKV от ЮТД'!$A$1:$M$10000,13,FALSE)</f>
        <v>4</v>
      </c>
      <c r="L4444" s="30" t="str">
        <f>VLOOKUP(B4444,'Список DKV от ЮТД'!$A$1:$S$10000,14,FALSE)</f>
        <v>34DJV466</v>
      </c>
      <c r="M4444" s="52" t="str">
        <f>VLOOKUP(B4444,'Список DKV от ЮТД'!$A$1:$M$10000,10,FALSE)</f>
        <v>704310*******6744</v>
      </c>
      <c r="N4444" s="52" t="str">
        <f>VLOOKUP(B4444,'Список DKV от ЮТД'!$A$1:$S$10000,18,FALSE)</f>
        <v/>
      </c>
      <c r="O4444" s="52" t="str">
        <f>VLOOKUP(B4444,'Список DKV от ЮТД'!$A$1:$S$10000,19,FALSE)</f>
        <v/>
      </c>
      <c r="P4444" s="52" t="str">
        <f>VLOOKUP(B4444,'Список DKV от ЮТД'!$A$1:$S$10000,16,FALSE)</f>
        <v>547692013</v>
      </c>
      <c r="Q4444" s="52"/>
    </row>
    <row r="4445" spans="1:18">
      <c r="A4445" s="30">
        <v>4443</v>
      </c>
      <c r="B4445" s="37">
        <v>20410731937</v>
      </c>
      <c r="C4445" s="50">
        <v>44168</v>
      </c>
      <c r="E4445" s="50">
        <v>44168</v>
      </c>
      <c r="F4445" s="30" t="s">
        <v>18</v>
      </c>
      <c r="H4445" s="45">
        <v>44194</v>
      </c>
      <c r="I4445" s="30" t="str">
        <f>VLOOKUP(B4445,'Список DKV от ЮТД'!$A$1:$S$10000,15,FALSE)</f>
        <v>2411/3585</v>
      </c>
      <c r="J4445" s="30" t="s">
        <v>22</v>
      </c>
      <c r="K4445" s="41" t="str">
        <f>VLOOKUP(B4445,'Список DKV от ЮТД'!$A$1:$M$10000,13,FALSE)</f>
        <v>4</v>
      </c>
      <c r="L4445" s="30" t="str">
        <f>VLOOKUP(B4445,'Список DKV от ЮТД'!$A$1:$S$10000,14,FALSE)</f>
        <v>41AFP450</v>
      </c>
      <c r="M4445" s="52" t="str">
        <f>VLOOKUP(B4445,'Список DKV от ЮТД'!$A$1:$M$10000,10,FALSE)</f>
        <v>704310*******0429</v>
      </c>
      <c r="N4445" s="52" t="str">
        <f>VLOOKUP(B4445,'Список DKV от ЮТД'!$A$1:$S$10000,18,FALSE)</f>
        <v/>
      </c>
      <c r="O4445" s="52" t="str">
        <f>VLOOKUP(B4445,'Список DKV от ЮТД'!$A$1:$S$10000,19,FALSE)</f>
        <v/>
      </c>
      <c r="P4445" s="52" t="str">
        <f>VLOOKUP(B4445,'Список DKV от ЮТД'!$A$1:$S$10000,16,FALSE)</f>
        <v>547692009</v>
      </c>
      <c r="Q4445" s="52"/>
    </row>
    <row r="4446" spans="1:18">
      <c r="A4446" s="30">
        <v>4444</v>
      </c>
      <c r="B4446" s="37">
        <v>20410731895</v>
      </c>
      <c r="C4446" s="50">
        <v>44168</v>
      </c>
      <c r="E4446" s="50">
        <v>44168</v>
      </c>
      <c r="F4446" s="30" t="s">
        <v>18</v>
      </c>
      <c r="H4446" s="45">
        <v>44194</v>
      </c>
      <c r="I4446" s="30" t="str">
        <f>VLOOKUP(B4446,'Список DKV от ЮТД'!$A$1:$S$10000,15,FALSE)</f>
        <v>2411/3586</v>
      </c>
      <c r="J4446" s="30" t="s">
        <v>22</v>
      </c>
      <c r="K4446" s="41" t="str">
        <f>VLOOKUP(B4446,'Список DKV от ЮТД'!$A$1:$M$10000,13,FALSE)</f>
        <v>4</v>
      </c>
      <c r="L4446" s="30" t="str">
        <f>VLOOKUP(B4446,'Список DKV от ЮТД'!$A$1:$S$10000,14,FALSE)</f>
        <v>33AGJ206</v>
      </c>
      <c r="M4446" s="52" t="str">
        <f>VLOOKUP(B4446,'Список DKV от ЮТД'!$A$1:$M$10000,10,FALSE)</f>
        <v>704310*******7976</v>
      </c>
      <c r="N4446" s="52" t="str">
        <f>VLOOKUP(B4446,'Список DKV от ЮТД'!$A$1:$S$10000,18,FALSE)</f>
        <v/>
      </c>
      <c r="O4446" s="52" t="str">
        <f>VLOOKUP(B4446,'Список DKV от ЮТД'!$A$1:$S$10000,19,FALSE)</f>
        <v/>
      </c>
      <c r="P4446" s="52" t="str">
        <f>VLOOKUP(B4446,'Список DKV от ЮТД'!$A$1:$S$10000,16,FALSE)</f>
        <v>547692005</v>
      </c>
      <c r="Q4446" s="52"/>
    </row>
    <row r="4447" spans="1:18">
      <c r="A4447" s="30">
        <v>4445</v>
      </c>
      <c r="B4447" s="38">
        <v>20410731853</v>
      </c>
      <c r="C4447" s="50">
        <v>44168</v>
      </c>
      <c r="E4447" s="50">
        <v>44168</v>
      </c>
      <c r="F4447" s="30" t="s">
        <v>18</v>
      </c>
      <c r="G4447" s="41">
        <v>159</v>
      </c>
      <c r="H4447" s="45">
        <v>44195</v>
      </c>
      <c r="I4447" s="30" t="str">
        <f>VLOOKUP(B4447,'Список DKV от ЮТД'!$A$1:$S$10000,15,FALSE)</f>
        <v>2411/3587</v>
      </c>
      <c r="J4447" s="30" t="s">
        <v>22</v>
      </c>
      <c r="K4447" s="41" t="str">
        <f>VLOOKUP(B4447,'Список DKV от ЮТД'!$A$1:$M$10000,13,FALSE)</f>
        <v>4</v>
      </c>
      <c r="L4447" s="30" t="str">
        <f>VLOOKUP(B4447,'Список DKV от ЮТД'!$A$1:$S$10000,14,FALSE)</f>
        <v>34ZU0708</v>
      </c>
      <c r="M4447" s="52" t="str">
        <f>VLOOKUP(B4447,'Список DKV от ЮТД'!$A$1:$M$10000,10,FALSE)</f>
        <v>704310*******3640</v>
      </c>
      <c r="N4447" s="52" t="str">
        <f>VLOOKUP(B4447,'Список DKV от ЮТД'!$A$1:$S$10000,18,FALSE)</f>
        <v>blocked</v>
      </c>
      <c r="O4447" s="52" t="str">
        <f>VLOOKUP(B4447,'Список DKV от ЮТД'!$A$1:$S$10000,19,FALSE)</f>
        <v>blocked</v>
      </c>
      <c r="P4447" s="52" t="str">
        <f>VLOOKUP(B4447,'Список DKV от ЮТД'!$A$1:$S$10000,16,FALSE)</f>
        <v>547692001</v>
      </c>
      <c r="Q4447" s="49">
        <v>159</v>
      </c>
      <c r="R4447" s="30" t="s">
        <v>30207</v>
      </c>
    </row>
    <row r="4448" spans="1:18">
      <c r="A4448" s="30">
        <v>4446</v>
      </c>
      <c r="B4448" s="37">
        <v>19431001650</v>
      </c>
      <c r="C4448" s="50">
        <v>44144</v>
      </c>
      <c r="E4448" s="50">
        <v>44144</v>
      </c>
      <c r="F4448" s="30" t="s">
        <v>20</v>
      </c>
      <c r="H4448" s="45">
        <v>44195</v>
      </c>
      <c r="I4448" s="30" t="str">
        <f>VLOOKUP(B4448,'Список DKV от ЮТД'!$A$1:$S$10000,15,FALSE)</f>
        <v>2412/694</v>
      </c>
      <c r="J4448" s="30" t="s">
        <v>22</v>
      </c>
      <c r="K4448" s="41" t="str">
        <f>VLOOKUP(B4448,'Список DKV от ЮТД'!$A$1:$M$10000,13,FALSE)</f>
        <v>4</v>
      </c>
      <c r="L4448" s="30" t="str">
        <f>VLOOKUP(B4448,'Список DKV от ЮТД'!$A$1:$S$10000,14,FALSE)</f>
        <v>E5420MT</v>
      </c>
      <c r="M4448" s="52" t="str">
        <f>VLOOKUP(B4448,'Список DKV от ЮТД'!$A$1:$M$10000,10,FALSE)</f>
        <v>704310*******6803</v>
      </c>
      <c r="N4448" s="52" t="str">
        <f>VLOOKUP(B4448,'Список DKV от ЮТД'!$A$1:$S$10000,18,FALSE)</f>
        <v/>
      </c>
      <c r="O4448" s="52" t="str">
        <f>VLOOKUP(B4448,'Список DKV от ЮТД'!$A$1:$S$10000,19,FALSE)</f>
        <v/>
      </c>
      <c r="P4448" s="52" t="str">
        <f>VLOOKUP(B4448,'Список DKV от ЮТД'!$A$1:$S$10000,16,FALSE)</f>
        <v>430802757</v>
      </c>
      <c r="Q4448" s="52"/>
    </row>
    <row r="4449" spans="1:18">
      <c r="A4449" s="30">
        <v>4447</v>
      </c>
      <c r="B4449" s="37">
        <v>19431001031</v>
      </c>
      <c r="C4449" s="50">
        <v>44181</v>
      </c>
      <c r="E4449" s="50">
        <v>44181</v>
      </c>
      <c r="F4449" s="51" t="s">
        <v>20</v>
      </c>
      <c r="H4449" s="45">
        <v>44195</v>
      </c>
      <c r="I4449" s="30" t="str">
        <f>VLOOKUP(B4449,'Список DKV от ЮТД'!$A$1:$S$10000,15,FALSE)</f>
        <v>2412/695</v>
      </c>
      <c r="J4449" s="30" t="s">
        <v>22</v>
      </c>
      <c r="K4449" s="41" t="str">
        <f>VLOOKUP(B4449,'Список DKV от ЮТД'!$A$1:$M$10000,13,FALSE)</f>
        <v>4</v>
      </c>
      <c r="L4449" s="30" t="str">
        <f>VLOOKUP(B4449,'Список DKV от ЮТД'!$A$1:$S$10000,14,FALSE)</f>
        <v>14KN169</v>
      </c>
      <c r="M4449" s="52" t="str">
        <f>VLOOKUP(B4449,'Список DKV от ЮТД'!$A$1:$M$10000,10,FALSE)</f>
        <v>704310*******0475</v>
      </c>
      <c r="N4449" s="52" t="str">
        <f>VLOOKUP(B4449,'Список DKV от ЮТД'!$A$1:$S$10000,18,FALSE)</f>
        <v/>
      </c>
      <c r="O4449" s="52" t="str">
        <f>VLOOKUP(B4449,'Список DKV от ЮТД'!$A$1:$S$10000,19,FALSE)</f>
        <v/>
      </c>
      <c r="P4449" s="52" t="str">
        <f>VLOOKUP(B4449,'Список DKV от ЮТД'!$A$1:$S$10000,16,FALSE)</f>
        <v>430802695</v>
      </c>
      <c r="Q4449" s="52"/>
    </row>
    <row r="4450" spans="1:18">
      <c r="A4450" s="30">
        <v>4448</v>
      </c>
      <c r="B4450" s="37">
        <v>20410731812</v>
      </c>
      <c r="C4450" s="50">
        <v>44168</v>
      </c>
      <c r="E4450" s="50">
        <v>44168</v>
      </c>
      <c r="F4450" s="30" t="s">
        <v>18</v>
      </c>
      <c r="H4450" s="45">
        <v>44196</v>
      </c>
      <c r="I4450" s="30" t="str">
        <f>VLOOKUP(B4450,'Список DKV от ЮТД'!$A$1:$S$10000,15,FALSE)</f>
        <v>2411/3588</v>
      </c>
      <c r="J4450" s="30" t="s">
        <v>22</v>
      </c>
      <c r="K4450" s="41" t="str">
        <f>VLOOKUP(B4450,'Список DKV от ЮТД'!$A$1:$M$10000,13,FALSE)</f>
        <v>4</v>
      </c>
      <c r="L4450" s="30" t="str">
        <f>VLOOKUP(B4450,'Список DKV от ЮТД'!$A$1:$S$10000,14,FALSE)</f>
        <v>34DMG625</v>
      </c>
      <c r="M4450" s="52" t="str">
        <f>VLOOKUP(B4450,'Список DKV от ЮТД'!$A$1:$M$10000,10,FALSE)</f>
        <v>704310*******1252</v>
      </c>
      <c r="N4450" s="52" t="str">
        <f>VLOOKUP(B4450,'Список DKV от ЮТД'!$A$1:$S$10000,18,FALSE)</f>
        <v/>
      </c>
      <c r="O4450" s="52" t="str">
        <f>VLOOKUP(B4450,'Список DKV от ЮТД'!$A$1:$S$10000,19,FALSE)</f>
        <v/>
      </c>
      <c r="P4450" s="52" t="str">
        <f>VLOOKUP(B4450,'Список DKV от ЮТД'!$A$1:$S$10000,16,FALSE)</f>
        <v>547691997</v>
      </c>
      <c r="Q4450" s="52"/>
    </row>
    <row r="4451" spans="1:18">
      <c r="A4451" s="30">
        <v>4449</v>
      </c>
      <c r="B4451" s="37">
        <v>20410731739</v>
      </c>
      <c r="C4451" s="50">
        <v>44168</v>
      </c>
      <c r="E4451" s="50">
        <v>44168</v>
      </c>
      <c r="F4451" s="30" t="s">
        <v>18</v>
      </c>
      <c r="H4451" s="45">
        <v>44196</v>
      </c>
      <c r="I4451" s="30" t="str">
        <f>VLOOKUP(B4451,'Список DKV от ЮТД'!$A$1:$S$10000,15,FALSE)</f>
        <v>2411/3590</v>
      </c>
      <c r="J4451" s="30" t="s">
        <v>22</v>
      </c>
      <c r="K4451" s="41" t="str">
        <f>VLOOKUP(B4451,'Список DKV от ЮТД'!$A$1:$M$10000,13,FALSE)</f>
        <v>4</v>
      </c>
      <c r="L4451" s="30" t="str">
        <f>VLOOKUP(B4451,'Список DKV от ЮТД'!$A$1:$S$10000,14,FALSE)</f>
        <v>16ARC42</v>
      </c>
      <c r="M4451" s="52" t="str">
        <f>VLOOKUP(B4451,'Список DKV от ЮТД'!$A$1:$M$10000,10,FALSE)</f>
        <v>704310*******5133</v>
      </c>
      <c r="N4451" s="52" t="str">
        <f>VLOOKUP(B4451,'Список DKV от ЮТД'!$A$1:$S$10000,18,FALSE)</f>
        <v/>
      </c>
      <c r="O4451" s="52" t="str">
        <f>VLOOKUP(B4451,'Список DKV от ЮТД'!$A$1:$S$10000,19,FALSE)</f>
        <v/>
      </c>
      <c r="P4451" s="52" t="str">
        <f>VLOOKUP(B4451,'Список DKV от ЮТД'!$A$1:$S$10000,16,FALSE)</f>
        <v>547691989</v>
      </c>
      <c r="Q4451" s="52"/>
    </row>
    <row r="4452" spans="1:18">
      <c r="A4452" s="30">
        <v>4450</v>
      </c>
      <c r="B4452" s="37">
        <v>19431001361</v>
      </c>
      <c r="C4452" s="50">
        <v>44181</v>
      </c>
      <c r="E4452" s="50">
        <v>44181</v>
      </c>
      <c r="F4452" s="51" t="s">
        <v>20</v>
      </c>
      <c r="H4452" s="45">
        <v>44196</v>
      </c>
      <c r="I4452" s="30" t="str">
        <f>VLOOKUP(B4452,'Список DKV от ЮТД'!$A$1:$S$10000,15,FALSE)</f>
        <v>2412/696</v>
      </c>
      <c r="J4452" s="30" t="s">
        <v>22</v>
      </c>
      <c r="K4452" s="41" t="str">
        <f>VLOOKUP(B4452,'Список DKV от ЮТД'!$A$1:$M$10000,13,FALSE)</f>
        <v>4</v>
      </c>
      <c r="L4452" s="30" t="str">
        <f>VLOOKUP(B4452,'Список DKV от ЮТД'!$A$1:$S$10000,14,FALSE)</f>
        <v>CB1220HM</v>
      </c>
      <c r="M4452" s="52" t="str">
        <f>VLOOKUP(B4452,'Список DKV от ЮТД'!$A$1:$M$10000,10,FALSE)</f>
        <v>704310*******6720</v>
      </c>
      <c r="N4452" s="52" t="str">
        <f>VLOOKUP(B4452,'Список DKV от ЮТД'!$A$1:$S$10000,18,FALSE)</f>
        <v/>
      </c>
      <c r="O4452" s="52" t="str">
        <f>VLOOKUP(B4452,'Список DKV от ЮТД'!$A$1:$S$10000,19,FALSE)</f>
        <v/>
      </c>
      <c r="P4452" s="52" t="str">
        <f>VLOOKUP(B4452,'Список DKV от ЮТД'!$A$1:$S$10000,16,FALSE)</f>
        <v>430802728</v>
      </c>
      <c r="Q4452" s="52"/>
    </row>
    <row r="4453" spans="1:18">
      <c r="A4453" s="30">
        <v>4451</v>
      </c>
      <c r="B4453" s="37">
        <v>19431001320</v>
      </c>
      <c r="C4453" s="50">
        <v>44181</v>
      </c>
      <c r="E4453" s="50">
        <v>44181</v>
      </c>
      <c r="F4453" s="51" t="s">
        <v>20</v>
      </c>
      <c r="H4453" s="45">
        <v>44196</v>
      </c>
      <c r="I4453" s="30" t="str">
        <f>VLOOKUP(B4453,'Список DKV от ЮТД'!$A$1:$S$10000,15,FALSE)</f>
        <v>2412/697</v>
      </c>
      <c r="J4453" s="30" t="s">
        <v>22</v>
      </c>
      <c r="K4453" s="41" t="str">
        <f>VLOOKUP(B4453,'Список DKV от ЮТД'!$A$1:$M$10000,13,FALSE)</f>
        <v>4</v>
      </c>
      <c r="L4453" s="30" t="str">
        <f>VLOOKUP(B4453,'Список DKV от ЮТД'!$A$1:$S$10000,14,FALSE)</f>
        <v>E8142MK</v>
      </c>
      <c r="M4453" s="52" t="str">
        <f>VLOOKUP(B4453,'Список DKV от ЮТД'!$A$1:$M$10000,10,FALSE)</f>
        <v>704310*******6605</v>
      </c>
      <c r="N4453" s="52" t="str">
        <f>VLOOKUP(B4453,'Список DKV от ЮТД'!$A$1:$S$10000,18,FALSE)</f>
        <v/>
      </c>
      <c r="O4453" s="52" t="str">
        <f>VLOOKUP(B4453,'Список DKV от ЮТД'!$A$1:$S$10000,19,FALSE)</f>
        <v/>
      </c>
      <c r="P4453" s="52" t="str">
        <f>VLOOKUP(B4453,'Список DKV от ЮТД'!$A$1:$S$10000,16,FALSE)</f>
        <v>430802724</v>
      </c>
      <c r="Q4453" s="52"/>
    </row>
    <row r="4454" spans="1:18">
      <c r="A4454" s="30">
        <v>4452</v>
      </c>
      <c r="B4454" s="37">
        <v>20410728446</v>
      </c>
      <c r="C4454" s="50">
        <v>44187</v>
      </c>
      <c r="E4454" s="50">
        <v>44187</v>
      </c>
      <c r="F4454" s="51" t="s">
        <v>18</v>
      </c>
      <c r="H4454" s="45">
        <v>44197</v>
      </c>
      <c r="I4454" s="30" t="str">
        <f>VLOOKUP(B4454,'Список DKV от ЮТД'!$A$1:$S$10000,15,FALSE)</f>
        <v>2411/3591</v>
      </c>
      <c r="J4454" s="30" t="s">
        <v>22</v>
      </c>
      <c r="K4454" s="41" t="str">
        <f>VLOOKUP(B4454,'Список DKV от ЮТД'!$A$1:$M$10000,13,FALSE)</f>
        <v>4</v>
      </c>
      <c r="L4454" s="30" t="str">
        <f>VLOOKUP(B4454,'Список DKV от ЮТД'!$A$1:$S$10000,14,FALSE)</f>
        <v>16ALN015</v>
      </c>
      <c r="M4454" s="52" t="str">
        <f>VLOOKUP(B4454,'Список DKV от ЮТД'!$A$1:$M$10000,10,FALSE)</f>
        <v>704310*******1608</v>
      </c>
      <c r="N4454" s="52" t="str">
        <f>VLOOKUP(B4454,'Список DKV от ЮТД'!$A$1:$S$10000,18,FALSE)</f>
        <v/>
      </c>
      <c r="O4454" s="52" t="str">
        <f>VLOOKUP(B4454,'Список DKV от ЮТД'!$A$1:$S$10000,19,FALSE)</f>
        <v/>
      </c>
      <c r="P4454" s="52" t="str">
        <f>VLOOKUP(B4454,'Список DKV от ЮТД'!$A$1:$S$10000,16,FALSE)</f>
        <v>547691660</v>
      </c>
      <c r="Q4454" s="52"/>
    </row>
    <row r="4455" spans="1:18">
      <c r="A4455" s="30">
        <v>4453</v>
      </c>
      <c r="B4455" s="37">
        <v>20410731697</v>
      </c>
      <c r="C4455" s="50">
        <v>44168</v>
      </c>
      <c r="E4455" s="50">
        <v>44168</v>
      </c>
      <c r="F4455" s="30" t="s">
        <v>18</v>
      </c>
      <c r="H4455" s="45">
        <v>44197</v>
      </c>
      <c r="I4455" s="30" t="str">
        <f>VLOOKUP(B4455,'Список DKV от ЮТД'!$A$1:$S$10000,15,FALSE)</f>
        <v>2411/3592</v>
      </c>
      <c r="J4455" s="30" t="s">
        <v>22</v>
      </c>
      <c r="K4455" s="41" t="str">
        <f>VLOOKUP(B4455,'Список DKV от ЮТД'!$A$1:$M$10000,13,FALSE)</f>
        <v>4</v>
      </c>
      <c r="L4455" s="30" t="str">
        <f>VLOOKUP(B4455,'Список DKV от ЮТД'!$A$1:$S$10000,14,FALSE)</f>
        <v>07AJD977</v>
      </c>
      <c r="M4455" s="52" t="str">
        <f>VLOOKUP(B4455,'Список DKV от ЮТД'!$A$1:$M$10000,10,FALSE)</f>
        <v>704310*******2398</v>
      </c>
      <c r="N4455" s="52" t="str">
        <f>VLOOKUP(B4455,'Список DKV от ЮТД'!$A$1:$S$10000,18,FALSE)</f>
        <v/>
      </c>
      <c r="O4455" s="52" t="str">
        <f>VLOOKUP(B4455,'Список DKV от ЮТД'!$A$1:$S$10000,19,FALSE)</f>
        <v/>
      </c>
      <c r="P4455" s="52" t="str">
        <f>VLOOKUP(B4455,'Список DKV от ЮТД'!$A$1:$S$10000,16,FALSE)</f>
        <v>547691985</v>
      </c>
      <c r="Q4455" s="52"/>
    </row>
    <row r="4456" spans="1:18">
      <c r="A4456" s="30">
        <v>4454</v>
      </c>
      <c r="B4456" s="37">
        <v>20410728982</v>
      </c>
      <c r="C4456" s="50">
        <v>44187</v>
      </c>
      <c r="E4456" s="50">
        <v>44187</v>
      </c>
      <c r="F4456" s="51" t="s">
        <v>18</v>
      </c>
      <c r="H4456" s="45">
        <v>44197</v>
      </c>
      <c r="I4456" s="30" t="str">
        <f>VLOOKUP(B4456,'Список DKV от ЮТД'!$A$1:$S$10000,15,FALSE)</f>
        <v>2411/3593</v>
      </c>
      <c r="J4456" s="30" t="s">
        <v>22</v>
      </c>
      <c r="K4456" s="41" t="str">
        <f>VLOOKUP(B4456,'Список DKV от ЮТД'!$A$1:$M$10000,13,FALSE)</f>
        <v>4</v>
      </c>
      <c r="L4456" s="30" t="str">
        <f>VLOOKUP(B4456,'Список DKV от ЮТД'!$A$1:$S$10000,14,FALSE)</f>
        <v>34HY2707</v>
      </c>
      <c r="M4456" s="52" t="str">
        <f>VLOOKUP(B4456,'Список DKV от ЮТД'!$A$1:$M$10000,10,FALSE)</f>
        <v>704310*******7270</v>
      </c>
      <c r="N4456" s="52" t="str">
        <f>VLOOKUP(B4456,'Список DKV от ЮТД'!$A$1:$S$10000,18,FALSE)</f>
        <v>expired</v>
      </c>
      <c r="O4456" s="52" t="str">
        <f>VLOOKUP(B4456,'Список DKV от ЮТД'!$A$1:$S$10000,19,FALSE)</f>
        <v>blocked</v>
      </c>
      <c r="P4456" s="52" t="str">
        <f>VLOOKUP(B4456,'Список DKV от ЮТД'!$A$1:$S$10000,16,FALSE)</f>
        <v>547691714</v>
      </c>
      <c r="Q4456" s="52"/>
    </row>
    <row r="4457" spans="1:18">
      <c r="A4457" s="30">
        <v>4455</v>
      </c>
      <c r="B4457" s="37">
        <v>20410729006</v>
      </c>
      <c r="C4457" s="50">
        <v>44187</v>
      </c>
      <c r="E4457" s="50">
        <v>44187</v>
      </c>
      <c r="F4457" s="51" t="s">
        <v>18</v>
      </c>
      <c r="H4457" s="45">
        <v>44198</v>
      </c>
      <c r="I4457" s="30" t="str">
        <f>VLOOKUP(B4457,'Список DKV от ЮТД'!$A$1:$S$10000,15,FALSE)</f>
        <v>2411/3594</v>
      </c>
      <c r="J4457" s="30" t="s">
        <v>22</v>
      </c>
      <c r="K4457" s="41" t="str">
        <f>VLOOKUP(B4457,'Список DKV от ЮТД'!$A$1:$M$10000,13,FALSE)</f>
        <v>4</v>
      </c>
      <c r="L4457" s="30" t="str">
        <f>VLOOKUP(B4457,'Список DKV от ЮТД'!$A$1:$S$10000,14,FALSE)</f>
        <v>81EL485</v>
      </c>
      <c r="M4457" s="52" t="str">
        <f>VLOOKUP(B4457,'Список DKV от ЮТД'!$A$1:$M$10000,10,FALSE)</f>
        <v>704310*******4157</v>
      </c>
      <c r="N4457" s="52" t="str">
        <f>VLOOKUP(B4457,'Список DKV от ЮТД'!$A$1:$S$10000,18,FALSE)</f>
        <v/>
      </c>
      <c r="O4457" s="52" t="str">
        <f>VLOOKUP(B4457,'Список DKV от ЮТД'!$A$1:$S$10000,19,FALSE)</f>
        <v/>
      </c>
      <c r="P4457" s="52" t="str">
        <f>VLOOKUP(B4457,'Список DKV от ЮТД'!$A$1:$S$10000,16,FALSE)</f>
        <v>547691716</v>
      </c>
      <c r="Q4457" s="52"/>
    </row>
    <row r="4458" spans="1:18">
      <c r="A4458" s="30">
        <v>4456</v>
      </c>
      <c r="B4458" s="37">
        <v>20410728081</v>
      </c>
      <c r="C4458" s="50">
        <v>44187</v>
      </c>
      <c r="E4458" s="50">
        <v>44187</v>
      </c>
      <c r="F4458" s="51" t="s">
        <v>18</v>
      </c>
      <c r="H4458" s="45">
        <v>44198</v>
      </c>
      <c r="I4458" s="30" t="str">
        <f>VLOOKUP(B4458,'Список DKV от ЮТД'!$A$1:$S$10000,15,FALSE)</f>
        <v>2411/3595</v>
      </c>
      <c r="J4458" s="30" t="s">
        <v>22</v>
      </c>
      <c r="K4458" s="41" t="str">
        <f>VLOOKUP(B4458,'Список DKV от ЮТД'!$A$1:$M$10000,13,FALSE)</f>
        <v>4</v>
      </c>
      <c r="L4458" s="30" t="str">
        <f>VLOOKUP(B4458,'Список DKV от ЮТД'!$A$1:$S$10000,14,FALSE)</f>
        <v>34CHE403</v>
      </c>
      <c r="M4458" s="52" t="str">
        <f>VLOOKUP(B4458,'Список DKV от ЮТД'!$A$1:$M$10000,10,FALSE)</f>
        <v>704310*******6371</v>
      </c>
      <c r="N4458" s="52" t="str">
        <f>VLOOKUP(B4458,'Список DKV от ЮТД'!$A$1:$S$10000,18,FALSE)</f>
        <v/>
      </c>
      <c r="O4458" s="52" t="str">
        <f>VLOOKUP(B4458,'Список DKV от ЮТД'!$A$1:$S$10000,19,FALSE)</f>
        <v/>
      </c>
      <c r="P4458" s="52" t="str">
        <f>VLOOKUP(B4458,'Список DKV от ЮТД'!$A$1:$S$10000,16,FALSE)</f>
        <v>547691624</v>
      </c>
      <c r="Q4458" s="52"/>
    </row>
    <row r="4459" spans="1:18">
      <c r="A4459" s="30">
        <v>4457</v>
      </c>
      <c r="B4459" s="37">
        <v>20410728040</v>
      </c>
      <c r="C4459" s="50">
        <v>44187</v>
      </c>
      <c r="E4459" s="50">
        <v>44187</v>
      </c>
      <c r="F4459" s="51" t="s">
        <v>18</v>
      </c>
      <c r="H4459" s="45">
        <v>44198</v>
      </c>
      <c r="I4459" s="30" t="str">
        <f>VLOOKUP(B4459,'Список DKV от ЮТД'!$A$1:$S$10000,15,FALSE)</f>
        <v>2411/3596</v>
      </c>
      <c r="J4459" s="30" t="s">
        <v>22</v>
      </c>
      <c r="K4459" s="41" t="str">
        <f>VLOOKUP(B4459,'Список DKV от ЮТД'!$A$1:$M$10000,13,FALSE)</f>
        <v>4</v>
      </c>
      <c r="L4459" s="30" t="str">
        <f>VLOOKUP(B4459,'Список DKV от ЮТД'!$A$1:$S$10000,14,FALSE)</f>
        <v>33BPD14</v>
      </c>
      <c r="M4459" s="52" t="str">
        <f>VLOOKUP(B4459,'Список DKV от ЮТД'!$A$1:$M$10000,10,FALSE)</f>
        <v>704310*******9780</v>
      </c>
      <c r="N4459" s="52" t="str">
        <f>VLOOKUP(B4459,'Список DKV от ЮТД'!$A$1:$S$10000,18,FALSE)</f>
        <v/>
      </c>
      <c r="O4459" s="52" t="str">
        <f>VLOOKUP(B4459,'Список DKV от ЮТД'!$A$1:$S$10000,19,FALSE)</f>
        <v/>
      </c>
      <c r="P4459" s="52" t="str">
        <f>VLOOKUP(B4459,'Список DKV от ЮТД'!$A$1:$S$10000,16,FALSE)</f>
        <v>547691620</v>
      </c>
      <c r="Q4459" s="52"/>
    </row>
    <row r="4460" spans="1:18">
      <c r="A4460" s="30">
        <v>4458</v>
      </c>
      <c r="B4460" s="37">
        <v>20410728164</v>
      </c>
      <c r="C4460" s="50">
        <v>44187</v>
      </c>
      <c r="E4460" s="50">
        <v>44187</v>
      </c>
      <c r="F4460" s="51" t="s">
        <v>18</v>
      </c>
      <c r="H4460" s="45">
        <v>44199</v>
      </c>
      <c r="I4460" s="30" t="str">
        <f>VLOOKUP(B4460,'Список DKV от ЮТД'!$A$1:$S$10000,15,FALSE)</f>
        <v>2411/3597</v>
      </c>
      <c r="J4460" s="30" t="s">
        <v>22</v>
      </c>
      <c r="K4460" s="41" t="str">
        <f>VLOOKUP(B4460,'Список DKV от ЮТД'!$A$1:$M$10000,13,FALSE)</f>
        <v>4</v>
      </c>
      <c r="L4460" s="30" t="str">
        <f>VLOOKUP(B4460,'Список DKV от ЮТД'!$A$1:$S$10000,14,FALSE)</f>
        <v>34YF726</v>
      </c>
      <c r="M4460" s="52" t="str">
        <f>VLOOKUP(B4460,'Список DKV от ЮТД'!$A$1:$M$10000,10,FALSE)</f>
        <v>704310*******0061</v>
      </c>
      <c r="N4460" s="52" t="str">
        <f>VLOOKUP(B4460,'Список DKV от ЮТД'!$A$1:$S$10000,18,FALSE)</f>
        <v/>
      </c>
      <c r="O4460" s="52" t="str">
        <f>VLOOKUP(B4460,'Список DKV от ЮТД'!$A$1:$S$10000,19,FALSE)</f>
        <v/>
      </c>
      <c r="P4460" s="52" t="str">
        <f>VLOOKUP(B4460,'Список DKV от ЮТД'!$A$1:$S$10000,16,FALSE)</f>
        <v>547691632</v>
      </c>
      <c r="Q4460" s="52"/>
    </row>
    <row r="4461" spans="1:18">
      <c r="A4461" s="30">
        <v>4459</v>
      </c>
      <c r="B4461" s="38">
        <v>20410728123</v>
      </c>
      <c r="C4461" s="50">
        <v>44187</v>
      </c>
      <c r="E4461" s="50">
        <v>44187</v>
      </c>
      <c r="F4461" s="51" t="s">
        <v>18</v>
      </c>
      <c r="G4461" s="41">
        <v>187</v>
      </c>
      <c r="H4461" s="45">
        <v>44199</v>
      </c>
      <c r="I4461" s="30" t="str">
        <f>VLOOKUP(B4461,'Список DKV от ЮТД'!$A$1:$S$10000,15,FALSE)</f>
        <v>2411/3598</v>
      </c>
      <c r="J4461" s="30" t="s">
        <v>22</v>
      </c>
      <c r="K4461" s="41" t="str">
        <f>VLOOKUP(B4461,'Список DKV от ЮТД'!$A$1:$M$10000,13,FALSE)</f>
        <v>4</v>
      </c>
      <c r="L4461" s="30" t="str">
        <f>VLOOKUP(B4461,'Список DKV от ЮТД'!$A$1:$S$10000,14,FALSE)</f>
        <v>14ABD913</v>
      </c>
      <c r="M4461" s="52" t="str">
        <f>VLOOKUP(B4461,'Список DKV от ЮТД'!$A$1:$M$10000,10,FALSE)</f>
        <v>704310*******3541</v>
      </c>
      <c r="N4461" s="52" t="str">
        <f>VLOOKUP(B4461,'Список DKV от ЮТД'!$A$1:$S$10000,18,FALSE)</f>
        <v>blocked</v>
      </c>
      <c r="O4461" s="52" t="str">
        <f>VLOOKUP(B4461,'Список DKV от ЮТД'!$A$1:$S$10000,19,FALSE)</f>
        <v>blocked</v>
      </c>
      <c r="P4461" s="52" t="str">
        <f>VLOOKUP(B4461,'Список DKV от ЮТД'!$A$1:$S$10000,16,FALSE)</f>
        <v>547691628</v>
      </c>
      <c r="Q4461" s="49">
        <v>187</v>
      </c>
      <c r="R4461" s="30" t="s">
        <v>33961</v>
      </c>
    </row>
    <row r="4462" spans="1:18">
      <c r="A4462" s="30">
        <v>4460</v>
      </c>
      <c r="B4462" s="37">
        <v>20410728248</v>
      </c>
      <c r="C4462" s="50">
        <v>44187</v>
      </c>
      <c r="E4462" s="50">
        <v>44187</v>
      </c>
      <c r="F4462" s="51" t="s">
        <v>18</v>
      </c>
      <c r="H4462" s="45">
        <v>44199</v>
      </c>
      <c r="I4462" s="30" t="str">
        <f>VLOOKUP(B4462,'Список DKV от ЮТД'!$A$1:$S$10000,15,FALSE)</f>
        <v>2411/3599</v>
      </c>
      <c r="J4462" s="30" t="s">
        <v>22</v>
      </c>
      <c r="K4462" s="41" t="str">
        <f>VLOOKUP(B4462,'Список DKV от ЮТД'!$A$1:$M$10000,13,FALSE)</f>
        <v>4</v>
      </c>
      <c r="L4462" s="30" t="str">
        <f>VLOOKUP(B4462,'Список DKV от ЮТД'!$A$1:$S$10000,14,FALSE)</f>
        <v>34BVR880</v>
      </c>
      <c r="M4462" s="52" t="str">
        <f>VLOOKUP(B4462,'Список DKV от ЮТД'!$A$1:$M$10000,10,FALSE)</f>
        <v>704310*******0011</v>
      </c>
      <c r="N4462" s="52" t="str">
        <f>VLOOKUP(B4462,'Список DKV от ЮТД'!$A$1:$S$10000,18,FALSE)</f>
        <v/>
      </c>
      <c r="O4462" s="52" t="str">
        <f>VLOOKUP(B4462,'Список DKV от ЮТД'!$A$1:$S$10000,19,FALSE)</f>
        <v/>
      </c>
      <c r="P4462" s="52" t="str">
        <f>VLOOKUP(B4462,'Список DKV от ЮТД'!$A$1:$S$10000,16,FALSE)</f>
        <v>547691640</v>
      </c>
      <c r="Q4462" s="52"/>
    </row>
    <row r="4463" spans="1:18">
      <c r="A4463" s="30">
        <v>4461</v>
      </c>
      <c r="B4463" s="37">
        <v>20410728206</v>
      </c>
      <c r="C4463" s="50">
        <v>44187</v>
      </c>
      <c r="E4463" s="50">
        <v>44187</v>
      </c>
      <c r="F4463" s="51" t="s">
        <v>18</v>
      </c>
      <c r="H4463" s="45">
        <v>44200</v>
      </c>
      <c r="I4463" s="30" t="str">
        <f>VLOOKUP(B4463,'Список DKV от ЮТД'!$A$1:$S$10000,15,FALSE)</f>
        <v>2411/3600</v>
      </c>
      <c r="J4463" s="30" t="s">
        <v>22</v>
      </c>
      <c r="K4463" s="41" t="str">
        <f>VLOOKUP(B4463,'Список DKV от ЮТД'!$A$1:$M$10000,13,FALSE)</f>
        <v>4</v>
      </c>
      <c r="L4463" s="30" t="str">
        <f>VLOOKUP(B4463,'Список DKV от ЮТД'!$A$1:$S$10000,14,FALSE)</f>
        <v>61HS540</v>
      </c>
      <c r="M4463" s="52" t="str">
        <f>VLOOKUP(B4463,'Список DKV от ЮТД'!$A$1:$M$10000,10,FALSE)</f>
        <v>704310*******7991</v>
      </c>
      <c r="N4463" s="52" t="str">
        <f>VLOOKUP(B4463,'Список DKV от ЮТД'!$A$1:$S$10000,18,FALSE)</f>
        <v/>
      </c>
      <c r="O4463" s="52" t="str">
        <f>VLOOKUP(B4463,'Список DKV от ЮТД'!$A$1:$S$10000,19,FALSE)</f>
        <v/>
      </c>
      <c r="P4463" s="52" t="str">
        <f>VLOOKUP(B4463,'Список DKV от ЮТД'!$A$1:$S$10000,16,FALSE)</f>
        <v>547691636</v>
      </c>
      <c r="Q4463" s="52"/>
    </row>
    <row r="4464" spans="1:18">
      <c r="A4464" s="30">
        <v>4462</v>
      </c>
      <c r="B4464" s="37">
        <v>20410728321</v>
      </c>
      <c r="C4464" s="50">
        <v>44187</v>
      </c>
      <c r="E4464" s="50">
        <v>44187</v>
      </c>
      <c r="F4464" s="51" t="s">
        <v>18</v>
      </c>
      <c r="H4464" s="45">
        <v>44200</v>
      </c>
      <c r="I4464" s="30" t="str">
        <f>VLOOKUP(B4464,'Список DKV от ЮТД'!$A$1:$S$10000,15,FALSE)</f>
        <v>2411/3601</v>
      </c>
      <c r="J4464" s="30" t="s">
        <v>22</v>
      </c>
      <c r="K4464" s="41" t="str">
        <f>VLOOKUP(B4464,'Список DKV от ЮТД'!$A$1:$M$10000,13,FALSE)</f>
        <v>4</v>
      </c>
      <c r="L4464" s="30" t="str">
        <f>VLOOKUP(B4464,'Список DKV от ЮТД'!$A$1:$S$10000,14,FALSE)</f>
        <v>16ARC45</v>
      </c>
      <c r="M4464" s="52" t="str">
        <f>VLOOKUP(B4464,'Список DKV от ЮТД'!$A$1:$M$10000,10,FALSE)</f>
        <v>704310*******5141</v>
      </c>
      <c r="N4464" s="52" t="str">
        <f>VLOOKUP(B4464,'Список DKV от ЮТД'!$A$1:$S$10000,18,FALSE)</f>
        <v/>
      </c>
      <c r="O4464" s="52" t="str">
        <f>VLOOKUP(B4464,'Список DKV от ЮТД'!$A$1:$S$10000,19,FALSE)</f>
        <v/>
      </c>
      <c r="P4464" s="52" t="str">
        <f>VLOOKUP(B4464,'Список DKV от ЮТД'!$A$1:$S$10000,16,FALSE)</f>
        <v>547691648</v>
      </c>
      <c r="Q4464" s="52"/>
    </row>
    <row r="4465" spans="1:18">
      <c r="A4465" s="30">
        <v>4463</v>
      </c>
      <c r="B4465" s="38">
        <v>20410728289</v>
      </c>
      <c r="C4465" s="50">
        <v>44187</v>
      </c>
      <c r="E4465" s="50">
        <v>44187</v>
      </c>
      <c r="F4465" s="51" t="s">
        <v>18</v>
      </c>
      <c r="G4465" s="41">
        <v>221</v>
      </c>
      <c r="H4465" s="45">
        <v>44201</v>
      </c>
      <c r="I4465" s="30" t="str">
        <f>VLOOKUP(B4465,'Список DKV от ЮТД'!$A$1:$S$10000,15,FALSE)</f>
        <v>2411/3602</v>
      </c>
      <c r="J4465" s="30" t="s">
        <v>22</v>
      </c>
      <c r="K4465" s="41" t="str">
        <f>VLOOKUP(B4465,'Список DKV от ЮТД'!$A$1:$M$10000,13,FALSE)</f>
        <v>4</v>
      </c>
      <c r="L4465" s="30" t="str">
        <f>VLOOKUP(B4465,'Список DKV от ЮТД'!$A$1:$S$10000,14,FALSE)</f>
        <v>34YLD48</v>
      </c>
      <c r="M4465" s="52" t="str">
        <f>VLOOKUP(B4465,'Список DKV от ЮТД'!$A$1:$M$10000,10,FALSE)</f>
        <v>704310*******5069</v>
      </c>
      <c r="N4465" s="52" t="str">
        <f>VLOOKUP(B4465,'Список DKV от ЮТД'!$A$1:$S$10000,18,FALSE)</f>
        <v>blocked</v>
      </c>
      <c r="O4465" s="52" t="str">
        <f>VLOOKUP(B4465,'Список DKV от ЮТД'!$A$1:$S$10000,19,FALSE)</f>
        <v>blocked</v>
      </c>
      <c r="P4465" s="52" t="str">
        <f>VLOOKUP(B4465,'Список DKV от ЮТД'!$A$1:$S$10000,16,FALSE)</f>
        <v>547691644</v>
      </c>
      <c r="Q4465" s="52" t="s">
        <v>38697</v>
      </c>
      <c r="R4465" s="30" t="s">
        <v>38706</v>
      </c>
    </row>
    <row r="4466" spans="1:18">
      <c r="A4466" s="30">
        <v>4464</v>
      </c>
      <c r="B4466" s="37">
        <v>20410728404</v>
      </c>
      <c r="C4466" s="50">
        <v>44187</v>
      </c>
      <c r="E4466" s="50">
        <v>44187</v>
      </c>
      <c r="F4466" s="51" t="s">
        <v>18</v>
      </c>
      <c r="H4466" s="45">
        <v>44201</v>
      </c>
      <c r="I4466" s="30" t="str">
        <f>VLOOKUP(B4466,'Список DKV от ЮТД'!$A$1:$S$10000,15,FALSE)</f>
        <v>2411/3603</v>
      </c>
      <c r="J4466" s="30" t="s">
        <v>22</v>
      </c>
      <c r="K4466" s="41" t="str">
        <f>VLOOKUP(B4466,'Список DKV от ЮТД'!$A$1:$M$10000,13,FALSE)</f>
        <v>4</v>
      </c>
      <c r="L4466" s="30" t="str">
        <f>VLOOKUP(B4466,'Список DKV от ЮТД'!$A$1:$S$10000,14,FALSE)</f>
        <v>34CHE739</v>
      </c>
      <c r="M4466" s="52" t="str">
        <f>VLOOKUP(B4466,'Список DKV от ЮТД'!$A$1:$M$10000,10,FALSE)</f>
        <v>704310*******0720</v>
      </c>
      <c r="N4466" s="52" t="str">
        <f>VLOOKUP(B4466,'Список DKV от ЮТД'!$A$1:$S$10000,18,FALSE)</f>
        <v>expired</v>
      </c>
      <c r="O4466" s="52" t="str">
        <f>VLOOKUP(B4466,'Список DKV от ЮТД'!$A$1:$S$10000,19,FALSE)</f>
        <v>blocked</v>
      </c>
      <c r="P4466" s="52" t="str">
        <f>VLOOKUP(B4466,'Список DKV от ЮТД'!$A$1:$S$10000,16,FALSE)</f>
        <v>547691656</v>
      </c>
      <c r="Q4466" s="52"/>
    </row>
    <row r="4467" spans="1:18">
      <c r="A4467" s="30">
        <v>4465</v>
      </c>
      <c r="B4467" s="37">
        <v>20410728362</v>
      </c>
      <c r="C4467" s="50">
        <v>44187</v>
      </c>
      <c r="E4467" s="50">
        <v>44187</v>
      </c>
      <c r="F4467" s="51" t="s">
        <v>18</v>
      </c>
      <c r="H4467" s="45">
        <v>44201</v>
      </c>
      <c r="I4467" s="30" t="str">
        <f>VLOOKUP(B4467,'Список DKV от ЮТД'!$A$1:$S$10000,15,FALSE)</f>
        <v>2411/3604</v>
      </c>
      <c r="J4467" s="30" t="s">
        <v>22</v>
      </c>
      <c r="K4467" s="41" t="str">
        <f>VLOOKUP(B4467,'Список DKV от ЮТД'!$A$1:$M$10000,13,FALSE)</f>
        <v>4</v>
      </c>
      <c r="L4467" s="30" t="str">
        <f>VLOOKUP(B4467,'Список DKV от ЮТД'!$A$1:$S$10000,14,FALSE)</f>
        <v>38AEM463</v>
      </c>
      <c r="M4467" s="52" t="str">
        <f>VLOOKUP(B4467,'Список DKV от ЮТД'!$A$1:$M$10000,10,FALSE)</f>
        <v>704310*******5713</v>
      </c>
      <c r="N4467" s="52" t="str">
        <f>VLOOKUP(B4467,'Список DKV от ЮТД'!$A$1:$S$10000,18,FALSE)</f>
        <v/>
      </c>
      <c r="O4467" s="52" t="str">
        <f>VLOOKUP(B4467,'Список DKV от ЮТД'!$A$1:$S$10000,19,FALSE)</f>
        <v/>
      </c>
      <c r="P4467" s="52" t="str">
        <f>VLOOKUP(B4467,'Список DKV от ЮТД'!$A$1:$S$10000,16,FALSE)</f>
        <v>547691652</v>
      </c>
      <c r="Q4467" s="52"/>
    </row>
    <row r="4468" spans="1:18">
      <c r="A4468" s="30">
        <v>4466</v>
      </c>
      <c r="B4468" s="37">
        <v>20410728529</v>
      </c>
      <c r="C4468" s="50">
        <v>44187</v>
      </c>
      <c r="E4468" s="50">
        <v>44187</v>
      </c>
      <c r="F4468" s="51" t="s">
        <v>18</v>
      </c>
      <c r="H4468" s="45">
        <v>44201</v>
      </c>
      <c r="I4468" s="30" t="str">
        <f>VLOOKUP(B4468,'Список DKV от ЮТД'!$A$1:$S$10000,15,FALSE)</f>
        <v>2411/3605</v>
      </c>
      <c r="J4468" s="30" t="s">
        <v>22</v>
      </c>
      <c r="K4468" s="41" t="str">
        <f>VLOOKUP(B4468,'Список DKV от ЮТД'!$A$1:$M$10000,13,FALSE)</f>
        <v>4</v>
      </c>
      <c r="L4468" s="30" t="str">
        <f>VLOOKUP(B4468,'Список DKV от ЮТД'!$A$1:$S$10000,14,FALSE)</f>
        <v>34SCS91</v>
      </c>
      <c r="M4468" s="52" t="str">
        <f>VLOOKUP(B4468,'Список DKV от ЮТД'!$A$1:$M$10000,10,FALSE)</f>
        <v>704310*******5721</v>
      </c>
      <c r="N4468" s="52" t="str">
        <f>VLOOKUP(B4468,'Список DKV от ЮТД'!$A$1:$S$10000,18,FALSE)</f>
        <v/>
      </c>
      <c r="O4468" s="52" t="str">
        <f>VLOOKUP(B4468,'Список DKV от ЮТД'!$A$1:$S$10000,19,FALSE)</f>
        <v/>
      </c>
      <c r="P4468" s="52" t="str">
        <f>VLOOKUP(B4468,'Список DKV от ЮТД'!$A$1:$S$10000,16,FALSE)</f>
        <v>547691668</v>
      </c>
      <c r="Q4468" s="52"/>
    </row>
    <row r="4469" spans="1:18">
      <c r="A4469" s="30">
        <v>4467</v>
      </c>
      <c r="B4469" s="37">
        <v>19431001577</v>
      </c>
      <c r="C4469" s="50">
        <v>44144</v>
      </c>
      <c r="E4469" s="50">
        <v>44144</v>
      </c>
      <c r="F4469" s="30" t="s">
        <v>20</v>
      </c>
      <c r="H4469" s="45">
        <v>44201</v>
      </c>
      <c r="I4469" s="30" t="str">
        <f>VLOOKUP(B4469,'Список DKV от ЮТД'!$A$1:$S$10000,15,FALSE)</f>
        <v>2412/698</v>
      </c>
      <c r="J4469" s="30" t="s">
        <v>22</v>
      </c>
      <c r="K4469" s="41" t="str">
        <f>VLOOKUP(B4469,'Список DKV от ЮТД'!$A$1:$M$10000,13,FALSE)</f>
        <v>4</v>
      </c>
      <c r="L4469" s="30" t="str">
        <f>VLOOKUP(B4469,'Список DKV от ЮТД'!$A$1:$S$10000,14,FALSE)</f>
        <v>RA7935AB</v>
      </c>
      <c r="M4469" s="52" t="str">
        <f>VLOOKUP(B4469,'Список DKV от ЮТД'!$A$1:$M$10000,10,FALSE)</f>
        <v>704310*******0010</v>
      </c>
      <c r="N4469" s="52" t="str">
        <f>VLOOKUP(B4469,'Список DKV от ЮТД'!$A$1:$S$10000,18,FALSE)</f>
        <v>expired</v>
      </c>
      <c r="O4469" s="52" t="str">
        <f>VLOOKUP(B4469,'Список DKV от ЮТД'!$A$1:$S$10000,19,FALSE)</f>
        <v>blocked</v>
      </c>
      <c r="P4469" s="52" t="str">
        <f>VLOOKUP(B4469,'Список DKV от ЮТД'!$A$1:$S$10000,16,FALSE)</f>
        <v>430802749</v>
      </c>
      <c r="Q4469" s="52"/>
    </row>
    <row r="4470" spans="1:18">
      <c r="A4470" s="30">
        <v>4468</v>
      </c>
      <c r="B4470" s="37">
        <v>20410728560</v>
      </c>
      <c r="C4470" s="50">
        <v>44187</v>
      </c>
      <c r="E4470" s="50">
        <v>44187</v>
      </c>
      <c r="F4470" s="51" t="s">
        <v>18</v>
      </c>
      <c r="H4470" s="45">
        <v>44202</v>
      </c>
      <c r="I4470" s="30" t="str">
        <f>VLOOKUP(B4470,'Список DKV от ЮТД'!$A$1:$S$10000,15,FALSE)</f>
        <v>2411/3606</v>
      </c>
      <c r="J4470" s="30" t="s">
        <v>22</v>
      </c>
      <c r="K4470" s="41" t="str">
        <f>VLOOKUP(B4470,'Список DKV от ЮТД'!$A$1:$M$10000,13,FALSE)</f>
        <v>4</v>
      </c>
      <c r="L4470" s="30" t="str">
        <f>VLOOKUP(B4470,'Список DKV от ЮТД'!$A$1:$S$10000,14,FALSE)</f>
        <v>16AAY914</v>
      </c>
      <c r="M4470" s="52" t="str">
        <f>VLOOKUP(B4470,'Список DKV от ЮТД'!$A$1:$M$10000,10,FALSE)</f>
        <v>704310*******0012</v>
      </c>
      <c r="N4470" s="52" t="str">
        <f>VLOOKUP(B4470,'Список DKV от ЮТД'!$A$1:$S$10000,18,FALSE)</f>
        <v/>
      </c>
      <c r="O4470" s="52" t="str">
        <f>VLOOKUP(B4470,'Список DKV от ЮТД'!$A$1:$S$10000,19,FALSE)</f>
        <v/>
      </c>
      <c r="P4470" s="52" t="str">
        <f>VLOOKUP(B4470,'Список DKV от ЮТД'!$A$1:$S$10000,16,FALSE)</f>
        <v>547691672</v>
      </c>
      <c r="Q4470" s="52"/>
    </row>
    <row r="4471" spans="1:18">
      <c r="A4471" s="30">
        <v>4469</v>
      </c>
      <c r="B4471" s="37">
        <v>20410728602</v>
      </c>
      <c r="C4471" s="50">
        <v>44187</v>
      </c>
      <c r="E4471" s="50">
        <v>44187</v>
      </c>
      <c r="F4471" s="51" t="s">
        <v>18</v>
      </c>
      <c r="H4471" s="45">
        <v>44202</v>
      </c>
      <c r="I4471" s="30" t="str">
        <f>VLOOKUP(B4471,'Список DKV от ЮТД'!$A$1:$S$10000,15,FALSE)</f>
        <v>2411/3607</v>
      </c>
      <c r="J4471" s="30" t="s">
        <v>22</v>
      </c>
      <c r="K4471" s="41" t="str">
        <f>VLOOKUP(B4471,'Список DKV от ЮТД'!$A$1:$M$10000,13,FALSE)</f>
        <v>4</v>
      </c>
      <c r="L4471" s="30" t="str">
        <f>VLOOKUP(B4471,'Список DKV от ЮТД'!$A$1:$S$10000,14,FALSE)</f>
        <v>34AJJ144</v>
      </c>
      <c r="M4471" s="52" t="str">
        <f>VLOOKUP(B4471,'Список DKV от ЮТД'!$A$1:$M$10000,10,FALSE)</f>
        <v>704310*******7401</v>
      </c>
      <c r="N4471" s="52" t="str">
        <f>VLOOKUP(B4471,'Список DKV от ЮТД'!$A$1:$S$10000,18,FALSE)</f>
        <v>expired</v>
      </c>
      <c r="O4471" s="52" t="str">
        <f>VLOOKUP(B4471,'Список DKV от ЮТД'!$A$1:$S$10000,19,FALSE)</f>
        <v>blocked</v>
      </c>
      <c r="P4471" s="52" t="str">
        <f>VLOOKUP(B4471,'Список DKV от ЮТД'!$A$1:$S$10000,16,FALSE)</f>
        <v>547691676</v>
      </c>
      <c r="Q4471" s="52"/>
    </row>
    <row r="4472" spans="1:18">
      <c r="A4472" s="30">
        <v>4470</v>
      </c>
      <c r="B4472" s="37">
        <v>20410728644</v>
      </c>
      <c r="C4472" s="50">
        <v>44187</v>
      </c>
      <c r="E4472" s="50">
        <v>44187</v>
      </c>
      <c r="F4472" s="51" t="s">
        <v>18</v>
      </c>
      <c r="H4472" s="45">
        <v>44202</v>
      </c>
      <c r="I4472" s="30" t="str">
        <f>VLOOKUP(B4472,'Список DKV от ЮТД'!$A$1:$S$10000,15,FALSE)</f>
        <v>2411/3608</v>
      </c>
      <c r="J4472" s="30" t="s">
        <v>22</v>
      </c>
      <c r="K4472" s="41" t="str">
        <f>VLOOKUP(B4472,'Список DKV от ЮТД'!$A$1:$M$10000,13,FALSE)</f>
        <v>4</v>
      </c>
      <c r="L4472" s="30" t="str">
        <f>VLOOKUP(B4472,'Список DKV от ЮТД'!$A$1:$S$10000,14,FALSE)</f>
        <v>14ABD970</v>
      </c>
      <c r="M4472" s="52" t="str">
        <f>VLOOKUP(B4472,'Список DKV от ЮТД'!$A$1:$M$10000,10,FALSE)</f>
        <v>704310*******0307</v>
      </c>
      <c r="N4472" s="52" t="str">
        <f>VLOOKUP(B4472,'Список DKV от ЮТД'!$A$1:$S$10000,18,FALSE)</f>
        <v/>
      </c>
      <c r="O4472" s="52" t="str">
        <f>VLOOKUP(B4472,'Список DKV от ЮТД'!$A$1:$S$10000,19,FALSE)</f>
        <v/>
      </c>
      <c r="P4472" s="52" t="str">
        <f>VLOOKUP(B4472,'Список DKV от ЮТД'!$A$1:$S$10000,16,FALSE)</f>
        <v>547691680</v>
      </c>
      <c r="Q4472" s="52"/>
    </row>
    <row r="4473" spans="1:18">
      <c r="A4473" s="30">
        <v>4471</v>
      </c>
      <c r="B4473" s="37">
        <v>19431001569</v>
      </c>
      <c r="C4473" s="50">
        <v>44144</v>
      </c>
      <c r="E4473" s="50">
        <v>44144</v>
      </c>
      <c r="F4473" s="30" t="s">
        <v>20</v>
      </c>
      <c r="H4473" s="45">
        <v>44203</v>
      </c>
      <c r="I4473" s="30" t="str">
        <f>VLOOKUP(B4473,'Список DKV от ЮТД'!$A$1:$S$10000,15,FALSE)</f>
        <v>2412/699</v>
      </c>
      <c r="J4473" s="30" t="s">
        <v>22</v>
      </c>
      <c r="K4473" s="41" t="str">
        <f>VLOOKUP(B4473,'Список DKV от ЮТД'!$A$1:$M$10000,13,FALSE)</f>
        <v>4</v>
      </c>
      <c r="L4473" s="30" t="str">
        <f>VLOOKUP(B4473,'Список DKV от ЮТД'!$A$1:$S$10000,14,FALSE)</f>
        <v>RI2776I</v>
      </c>
      <c r="M4473" s="52" t="str">
        <f>VLOOKUP(B4473,'Список DKV от ЮТД'!$A$1:$M$10000,10,FALSE)</f>
        <v>704310*******0694</v>
      </c>
      <c r="N4473" s="52" t="str">
        <f>VLOOKUP(B4473,'Список DKV от ЮТД'!$A$1:$S$10000,18,FALSE)</f>
        <v/>
      </c>
      <c r="O4473" s="52" t="str">
        <f>VLOOKUP(B4473,'Список DKV от ЮТД'!$A$1:$S$10000,19,FALSE)</f>
        <v/>
      </c>
      <c r="P4473" s="52" t="str">
        <f>VLOOKUP(B4473,'Список DKV от ЮТД'!$A$1:$S$10000,16,FALSE)</f>
        <v>430802748</v>
      </c>
      <c r="Q4473" s="52"/>
    </row>
    <row r="4474" spans="1:18">
      <c r="A4474" s="30">
        <v>4472</v>
      </c>
      <c r="B4474" s="37">
        <v>20410728685</v>
      </c>
      <c r="C4474" s="50">
        <v>44187</v>
      </c>
      <c r="E4474" s="50">
        <v>44187</v>
      </c>
      <c r="F4474" s="51" t="s">
        <v>18</v>
      </c>
      <c r="H4474" s="45">
        <v>44204</v>
      </c>
      <c r="I4474" s="30" t="str">
        <f>VLOOKUP(B4474,'Список DKV от ЮТД'!$A$1:$S$10000,15,FALSE)</f>
        <v>2411/3609</v>
      </c>
      <c r="J4474" s="30" t="s">
        <v>22</v>
      </c>
      <c r="K4474" s="41" t="str">
        <f>VLOOKUP(B4474,'Список DKV от ЮТД'!$A$1:$M$10000,13,FALSE)</f>
        <v>4</v>
      </c>
      <c r="L4474" s="30" t="str">
        <f>VLOOKUP(B4474,'Список DKV от ЮТД'!$A$1:$S$10000,14,FALSE)</f>
        <v>16ARC18</v>
      </c>
      <c r="M4474" s="52" t="str">
        <f>VLOOKUP(B4474,'Список DKV от ЮТД'!$A$1:$M$10000,10,FALSE)</f>
        <v>704310*******1590</v>
      </c>
      <c r="N4474" s="52" t="str">
        <f>VLOOKUP(B4474,'Список DKV от ЮТД'!$A$1:$S$10000,18,FALSE)</f>
        <v/>
      </c>
      <c r="O4474" s="52" t="str">
        <f>VLOOKUP(B4474,'Список DKV от ЮТД'!$A$1:$S$10000,19,FALSE)</f>
        <v/>
      </c>
      <c r="P4474" s="52" t="str">
        <f>VLOOKUP(B4474,'Список DKV от ЮТД'!$A$1:$S$10000,16,FALSE)</f>
        <v>547691684</v>
      </c>
      <c r="Q4474" s="52"/>
    </row>
    <row r="4475" spans="1:18">
      <c r="A4475" s="30">
        <v>4473</v>
      </c>
      <c r="B4475" s="37">
        <v>20410728727</v>
      </c>
      <c r="C4475" s="50">
        <v>44187</v>
      </c>
      <c r="E4475" s="50">
        <v>44187</v>
      </c>
      <c r="F4475" s="51" t="s">
        <v>18</v>
      </c>
      <c r="H4475" s="45">
        <v>44204</v>
      </c>
      <c r="I4475" s="30" t="str">
        <f>VLOOKUP(B4475,'Список DKV от ЮТД'!$A$1:$S$10000,15,FALSE)</f>
        <v>2411/3610</v>
      </c>
      <c r="J4475" s="30" t="s">
        <v>22</v>
      </c>
      <c r="K4475" s="41" t="str">
        <f>VLOOKUP(B4475,'Список DKV от ЮТД'!$A$1:$M$10000,13,FALSE)</f>
        <v>4</v>
      </c>
      <c r="L4475" s="30" t="str">
        <f>VLOOKUP(B4475,'Список DKV от ЮТД'!$A$1:$S$10000,14,FALSE)</f>
        <v>14ABD973</v>
      </c>
      <c r="M4475" s="52" t="str">
        <f>VLOOKUP(B4475,'Список DKV от ЮТД'!$A$1:$M$10000,10,FALSE)</f>
        <v>704310*******0331</v>
      </c>
      <c r="N4475" s="52" t="str">
        <f>VLOOKUP(B4475,'Список DKV от ЮТД'!$A$1:$S$10000,18,FALSE)</f>
        <v/>
      </c>
      <c r="O4475" s="52" t="str">
        <f>VLOOKUP(B4475,'Список DKV от ЮТД'!$A$1:$S$10000,19,FALSE)</f>
        <v/>
      </c>
      <c r="P4475" s="52" t="str">
        <f>VLOOKUP(B4475,'Список DKV от ЮТД'!$A$1:$S$10000,16,FALSE)</f>
        <v>547691688</v>
      </c>
      <c r="Q4475" s="52"/>
    </row>
    <row r="4476" spans="1:18">
      <c r="A4476" s="30">
        <v>4474</v>
      </c>
      <c r="B4476" s="37">
        <v>20410728768</v>
      </c>
      <c r="C4476" s="50">
        <v>44187</v>
      </c>
      <c r="E4476" s="50">
        <v>44187</v>
      </c>
      <c r="F4476" s="51" t="s">
        <v>18</v>
      </c>
      <c r="H4476" s="45">
        <v>44204</v>
      </c>
      <c r="I4476" s="30" t="str">
        <f>VLOOKUP(B4476,'Список DKV от ЮТД'!$A$1:$S$10000,15,FALSE)</f>
        <v>2411/3611</v>
      </c>
      <c r="J4476" s="30" t="s">
        <v>22</v>
      </c>
      <c r="K4476" s="41" t="str">
        <f>VLOOKUP(B4476,'Список DKV от ЮТД'!$A$1:$M$10000,13,FALSE)</f>
        <v>4</v>
      </c>
      <c r="L4476" s="30" t="str">
        <f>VLOOKUP(B4476,'Список DKV от ЮТД'!$A$1:$S$10000,14,FALSE)</f>
        <v>CB7236HT</v>
      </c>
      <c r="M4476" s="52" t="str">
        <f>VLOOKUP(B4476,'Список DKV от ЮТД'!$A$1:$M$10000,10,FALSE)</f>
        <v>704310*******0660</v>
      </c>
      <c r="N4476" s="52" t="str">
        <f>VLOOKUP(B4476,'Список DKV от ЮТД'!$A$1:$S$10000,18,FALSE)</f>
        <v/>
      </c>
      <c r="O4476" s="52" t="str">
        <f>VLOOKUP(B4476,'Список DKV от ЮТД'!$A$1:$S$10000,19,FALSE)</f>
        <v/>
      </c>
      <c r="P4476" s="52" t="str">
        <f>VLOOKUP(B4476,'Список DKV от ЮТД'!$A$1:$S$10000,16,FALSE)</f>
        <v>547691692</v>
      </c>
      <c r="Q4476" s="52"/>
    </row>
    <row r="4477" spans="1:18">
      <c r="A4477" s="30">
        <v>4475</v>
      </c>
      <c r="B4477" s="38">
        <v>20410728800</v>
      </c>
      <c r="C4477" s="50">
        <v>44187</v>
      </c>
      <c r="E4477" s="50">
        <v>44187</v>
      </c>
      <c r="F4477" s="51" t="s">
        <v>18</v>
      </c>
      <c r="G4477" s="41">
        <v>221</v>
      </c>
      <c r="H4477" s="45">
        <v>44204</v>
      </c>
      <c r="I4477" s="30" t="str">
        <f>VLOOKUP(B4477,'Список DKV от ЮТД'!$A$1:$S$10000,15,FALSE)</f>
        <v>2411/3612</v>
      </c>
      <c r="J4477" s="30" t="s">
        <v>22</v>
      </c>
      <c r="K4477" s="41" t="str">
        <f>VLOOKUP(B4477,'Список DKV от ЮТД'!$A$1:$M$10000,13,FALSE)</f>
        <v>4</v>
      </c>
      <c r="L4477" s="30" t="str">
        <f>VLOOKUP(B4477,'Список DKV от ЮТД'!$A$1:$S$10000,14,FALSE)</f>
        <v>34YLD43</v>
      </c>
      <c r="M4477" s="52" t="str">
        <f>VLOOKUP(B4477,'Список DKV от ЮТД'!$A$1:$M$10000,10,FALSE)</f>
        <v>704310*******5051</v>
      </c>
      <c r="N4477" s="52" t="str">
        <f>VLOOKUP(B4477,'Список DKV от ЮТД'!$A$1:$S$10000,18,FALSE)</f>
        <v>blocked</v>
      </c>
      <c r="O4477" s="52" t="str">
        <f>VLOOKUP(B4477,'Список DKV от ЮТД'!$A$1:$S$10000,19,FALSE)</f>
        <v>blocked</v>
      </c>
      <c r="P4477" s="52" t="str">
        <f>VLOOKUP(B4477,'Список DKV от ЮТД'!$A$1:$S$10000,16,FALSE)</f>
        <v>547691696</v>
      </c>
      <c r="Q4477" s="52" t="s">
        <v>38697</v>
      </c>
      <c r="R4477" s="30" t="s">
        <v>38707</v>
      </c>
    </row>
    <row r="4478" spans="1:18">
      <c r="A4478" s="30">
        <v>4476</v>
      </c>
      <c r="B4478" s="37">
        <v>20410728842</v>
      </c>
      <c r="C4478" s="50">
        <v>44187</v>
      </c>
      <c r="E4478" s="50">
        <v>44187</v>
      </c>
      <c r="F4478" s="51" t="s">
        <v>18</v>
      </c>
      <c r="H4478" s="45">
        <v>44204</v>
      </c>
      <c r="I4478" s="30" t="str">
        <f>VLOOKUP(B4478,'Список DKV от ЮТД'!$A$1:$S$10000,15,FALSE)</f>
        <v>2411/3613</v>
      </c>
      <c r="J4478" s="30" t="s">
        <v>22</v>
      </c>
      <c r="K4478" s="41" t="str">
        <f>VLOOKUP(B4478,'Список DKV от ЮТД'!$A$1:$M$10000,13,FALSE)</f>
        <v>4</v>
      </c>
      <c r="L4478" s="30" t="str">
        <f>VLOOKUP(B4478,'Список DKV от ЮТД'!$A$1:$S$10000,14,FALSE)</f>
        <v>CB2297BH</v>
      </c>
      <c r="M4478" s="52" t="str">
        <f>VLOOKUP(B4478,'Список DKV от ЮТД'!$A$1:$M$10000,10,FALSE)</f>
        <v>704310*******0252</v>
      </c>
      <c r="N4478" s="52" t="str">
        <f>VLOOKUP(B4478,'Список DKV от ЮТД'!$A$1:$S$10000,18,FALSE)</f>
        <v>expired</v>
      </c>
      <c r="O4478" s="52" t="str">
        <f>VLOOKUP(B4478,'Список DKV от ЮТД'!$A$1:$S$10000,19,FALSE)</f>
        <v>blocked</v>
      </c>
      <c r="P4478" s="52" t="str">
        <f>VLOOKUP(B4478,'Список DKV от ЮТД'!$A$1:$S$10000,16,FALSE)</f>
        <v>547691700</v>
      </c>
      <c r="Q4478" s="52"/>
    </row>
    <row r="4479" spans="1:18">
      <c r="A4479" s="30">
        <v>4477</v>
      </c>
      <c r="B4479" s="37">
        <v>20410729931</v>
      </c>
      <c r="C4479" s="50">
        <v>44181</v>
      </c>
      <c r="E4479" s="50">
        <v>44181</v>
      </c>
      <c r="F4479" s="51" t="s">
        <v>20</v>
      </c>
      <c r="H4479" s="45">
        <v>44204</v>
      </c>
      <c r="I4479" s="30" t="str">
        <f>VLOOKUP(B4479,'Список DKV от ЮТД'!$A$1:$S$10000,15,FALSE)</f>
        <v>2412/700</v>
      </c>
      <c r="J4479" s="30" t="s">
        <v>22</v>
      </c>
      <c r="K4479" s="41" t="str">
        <f>VLOOKUP(B4479,'Список DKV от ЮТД'!$A$1:$M$10000,13,FALSE)</f>
        <v>4</v>
      </c>
      <c r="L4479" s="30" t="str">
        <f>VLOOKUP(B4479,'Список DKV от ЮТД'!$A$1:$S$10000,14,FALSE)</f>
        <v>LJ66ZBU</v>
      </c>
      <c r="M4479" s="52" t="str">
        <f>VLOOKUP(B4479,'Список DKV от ЮТД'!$A$1:$M$10000,10,FALSE)</f>
        <v>704310*******1902</v>
      </c>
      <c r="N4479" s="52" t="str">
        <f>VLOOKUP(B4479,'Список DKV от ЮТД'!$A$1:$S$10000,18,FALSE)</f>
        <v>expired</v>
      </c>
      <c r="O4479" s="52" t="str">
        <f>VLOOKUP(B4479,'Список DKV от ЮТД'!$A$1:$S$10000,19,FALSE)</f>
        <v>blocked</v>
      </c>
      <c r="P4479" s="52" t="str">
        <f>VLOOKUP(B4479,'Список DKV от ЮТД'!$A$1:$S$10000,16,FALSE)</f>
        <v>547691809</v>
      </c>
      <c r="Q4479" s="52"/>
    </row>
    <row r="4480" spans="1:18">
      <c r="A4480" s="30">
        <v>4478</v>
      </c>
      <c r="B4480" s="37">
        <v>20410728354</v>
      </c>
      <c r="C4480" s="50">
        <v>44187</v>
      </c>
      <c r="E4480" s="50">
        <v>44187</v>
      </c>
      <c r="F4480" s="51" t="s">
        <v>18</v>
      </c>
      <c r="H4480" s="45">
        <v>44205</v>
      </c>
      <c r="I4480" s="30" t="str">
        <f>VLOOKUP(B4480,'Список DKV от ЮТД'!$A$1:$S$10000,15,FALSE)</f>
        <v>2411/3614</v>
      </c>
      <c r="J4480" s="30" t="s">
        <v>22</v>
      </c>
      <c r="K4480" s="41" t="str">
        <f>VLOOKUP(B4480,'Список DKV от ЮТД'!$A$1:$M$10000,13,FALSE)</f>
        <v>4</v>
      </c>
      <c r="L4480" s="30" t="str">
        <f>VLOOKUP(B4480,'Список DKV от ЮТД'!$A$1:$S$10000,14,FALSE)</f>
        <v>35DH326</v>
      </c>
      <c r="M4480" s="52" t="str">
        <f>VLOOKUP(B4480,'Список DKV от ЮТД'!$A$1:$M$10000,10,FALSE)</f>
        <v>704310*******0722</v>
      </c>
      <c r="N4480" s="52" t="str">
        <f>VLOOKUP(B4480,'Список DKV от ЮТД'!$A$1:$S$10000,18,FALSE)</f>
        <v/>
      </c>
      <c r="O4480" s="52" t="str">
        <f>VLOOKUP(B4480,'Список DKV от ЮТД'!$A$1:$S$10000,19,FALSE)</f>
        <v/>
      </c>
      <c r="P4480" s="52" t="str">
        <f>VLOOKUP(B4480,'Список DKV от ЮТД'!$A$1:$S$10000,16,FALSE)</f>
        <v>547691651</v>
      </c>
      <c r="Q4480" s="52"/>
    </row>
    <row r="4481" spans="1:18">
      <c r="A4481" s="30">
        <v>4479</v>
      </c>
      <c r="B4481" s="37">
        <v>20410728487</v>
      </c>
      <c r="C4481" s="50">
        <v>44187</v>
      </c>
      <c r="E4481" s="50">
        <v>44187</v>
      </c>
      <c r="F4481" s="51" t="s">
        <v>18</v>
      </c>
      <c r="H4481" s="45">
        <v>44205</v>
      </c>
      <c r="I4481" s="30" t="str">
        <f>VLOOKUP(B4481,'Список DKV от ЮТД'!$A$1:$S$10000,15,FALSE)</f>
        <v>2411/3615</v>
      </c>
      <c r="J4481" s="30" t="s">
        <v>22</v>
      </c>
      <c r="K4481" s="41" t="str">
        <f>VLOOKUP(B4481,'Список DKV от ЮТД'!$A$1:$M$10000,13,FALSE)</f>
        <v>4</v>
      </c>
      <c r="L4481" s="30" t="str">
        <f>VLOOKUP(B4481,'Список DKV от ЮТД'!$A$1:$S$10000,14,FALSE)</f>
        <v>14FB093</v>
      </c>
      <c r="M4481" s="52" t="str">
        <f>VLOOKUP(B4481,'Список DKV от ЮТД'!$A$1:$M$10000,10,FALSE)</f>
        <v>704310*******0876</v>
      </c>
      <c r="N4481" s="52" t="str">
        <f>VLOOKUP(B4481,'Список DKV от ЮТД'!$A$1:$S$10000,18,FALSE)</f>
        <v/>
      </c>
      <c r="O4481" s="52" t="str">
        <f>VLOOKUP(B4481,'Список DKV от ЮТД'!$A$1:$S$10000,19,FALSE)</f>
        <v/>
      </c>
      <c r="P4481" s="52" t="str">
        <f>VLOOKUP(B4481,'Список DKV от ЮТД'!$A$1:$S$10000,16,FALSE)</f>
        <v>547691664</v>
      </c>
      <c r="Q4481" s="52"/>
    </row>
    <row r="4482" spans="1:18">
      <c r="A4482" s="30">
        <v>4480</v>
      </c>
      <c r="B4482" s="37">
        <v>20410728925</v>
      </c>
      <c r="C4482" s="50">
        <v>44187</v>
      </c>
      <c r="E4482" s="50">
        <v>44187</v>
      </c>
      <c r="F4482" s="51" t="s">
        <v>18</v>
      </c>
      <c r="H4482" s="45">
        <v>44205</v>
      </c>
      <c r="I4482" s="30" t="str">
        <f>VLOOKUP(B4482,'Список DKV от ЮТД'!$A$1:$S$10000,15,FALSE)</f>
        <v>2411/3616</v>
      </c>
      <c r="J4482" s="30" t="s">
        <v>22</v>
      </c>
      <c r="K4482" s="41" t="str">
        <f>VLOOKUP(B4482,'Список DKV от ЮТД'!$A$1:$M$10000,13,FALSE)</f>
        <v>4</v>
      </c>
      <c r="L4482" s="30" t="str">
        <f>VLOOKUP(B4482,'Список DKV от ЮТД'!$A$1:$S$10000,14,FALSE)</f>
        <v>14ABD974</v>
      </c>
      <c r="M4482" s="52" t="str">
        <f>VLOOKUP(B4482,'Список DKV от ЮТД'!$A$1:$M$10000,10,FALSE)</f>
        <v>704310*******0349</v>
      </c>
      <c r="N4482" s="52" t="str">
        <f>VLOOKUP(B4482,'Список DKV от ЮТД'!$A$1:$S$10000,18,FALSE)</f>
        <v/>
      </c>
      <c r="O4482" s="52" t="str">
        <f>VLOOKUP(B4482,'Список DKV от ЮТД'!$A$1:$S$10000,19,FALSE)</f>
        <v/>
      </c>
      <c r="P4482" s="52" t="str">
        <f>VLOOKUP(B4482,'Список DKV от ЮТД'!$A$1:$S$10000,16,FALSE)</f>
        <v>547691708</v>
      </c>
      <c r="Q4482" s="52"/>
    </row>
    <row r="4483" spans="1:18">
      <c r="A4483" s="30">
        <v>4481</v>
      </c>
      <c r="B4483" s="37">
        <v>20410729972</v>
      </c>
      <c r="C4483" s="50">
        <v>44181</v>
      </c>
      <c r="E4483" s="50">
        <v>44181</v>
      </c>
      <c r="F4483" s="51" t="s">
        <v>20</v>
      </c>
      <c r="H4483" s="45">
        <v>44205</v>
      </c>
      <c r="I4483" s="30" t="str">
        <f>VLOOKUP(B4483,'Список DKV от ЮТД'!$A$1:$S$10000,15,FALSE)</f>
        <v>2412/701</v>
      </c>
      <c r="J4483" s="30" t="s">
        <v>22</v>
      </c>
      <c r="K4483" s="41" t="str">
        <f>VLOOKUP(B4483,'Список DKV от ЮТД'!$A$1:$M$10000,13,FALSE)</f>
        <v>4</v>
      </c>
      <c r="L4483" s="30" t="str">
        <f>VLOOKUP(B4483,'Список DKV от ЮТД'!$A$1:$S$10000,14,FALSE)</f>
        <v>CEPJ677</v>
      </c>
      <c r="M4483" s="52" t="str">
        <f>VLOOKUP(B4483,'Список DKV от ЮТД'!$A$1:$M$10000,10,FALSE)</f>
        <v>704310*******4552</v>
      </c>
      <c r="N4483" s="52" t="str">
        <f>VLOOKUP(B4483,'Список DKV от ЮТД'!$A$1:$S$10000,18,FALSE)</f>
        <v/>
      </c>
      <c r="O4483" s="52" t="str">
        <f>VLOOKUP(B4483,'Список DKV от ЮТД'!$A$1:$S$10000,19,FALSE)</f>
        <v/>
      </c>
      <c r="P4483" s="52" t="str">
        <f>VLOOKUP(B4483,'Список DKV от ЮТД'!$A$1:$S$10000,16,FALSE)</f>
        <v>547691813</v>
      </c>
      <c r="Q4483" s="52"/>
    </row>
    <row r="4484" spans="1:18">
      <c r="A4484" s="30">
        <v>4482</v>
      </c>
      <c r="B4484" s="37">
        <v>20410730004</v>
      </c>
      <c r="C4484" s="50">
        <v>44181</v>
      </c>
      <c r="E4484" s="50">
        <v>44181</v>
      </c>
      <c r="F4484" s="51" t="s">
        <v>20</v>
      </c>
      <c r="H4484" s="45">
        <v>44205</v>
      </c>
      <c r="I4484" s="30" t="str">
        <f>VLOOKUP(B4484,'Список DKV от ЮТД'!$A$1:$S$10000,15,FALSE)</f>
        <v>2412/702</v>
      </c>
      <c r="J4484" s="30" t="s">
        <v>22</v>
      </c>
      <c r="K4484" s="41" t="str">
        <f>VLOOKUP(B4484,'Список DKV от ЮТД'!$A$1:$M$10000,13,FALSE)</f>
        <v>4</v>
      </c>
      <c r="L4484" s="30" t="str">
        <f>VLOOKUP(B4484,'Список DKV от ЮТД'!$A$1:$S$10000,14,FALSE)</f>
        <v>E7573MT</v>
      </c>
      <c r="M4484" s="52" t="str">
        <f>VLOOKUP(B4484,'Список DKV от ЮТД'!$A$1:$M$10000,10,FALSE)</f>
        <v>704310*******6787</v>
      </c>
      <c r="N4484" s="52" t="str">
        <f>VLOOKUP(B4484,'Список DKV от ЮТД'!$A$1:$S$10000,18,FALSE)</f>
        <v/>
      </c>
      <c r="O4484" s="52" t="str">
        <f>VLOOKUP(B4484,'Список DKV от ЮТД'!$A$1:$S$10000,19,FALSE)</f>
        <v/>
      </c>
      <c r="P4484" s="52" t="str">
        <f>VLOOKUP(B4484,'Список DKV от ЮТД'!$A$1:$S$10000,16,FALSE)</f>
        <v>547691816</v>
      </c>
      <c r="Q4484" s="52"/>
    </row>
    <row r="4485" spans="1:18">
      <c r="A4485" s="30">
        <v>4483</v>
      </c>
      <c r="B4485" s="37">
        <v>20410728883</v>
      </c>
      <c r="C4485" s="50">
        <v>44187</v>
      </c>
      <c r="E4485" s="50">
        <v>44187</v>
      </c>
      <c r="F4485" s="51" t="s">
        <v>18</v>
      </c>
      <c r="H4485" s="45">
        <v>44206</v>
      </c>
      <c r="I4485" s="30" t="str">
        <f>VLOOKUP(B4485,'Список DKV от ЮТД'!$A$1:$S$10000,15,FALSE)</f>
        <v>2411/3617</v>
      </c>
      <c r="J4485" s="30" t="s">
        <v>22</v>
      </c>
      <c r="K4485" s="41" t="str">
        <f>VLOOKUP(B4485,'Список DKV от ЮТД'!$A$1:$M$10000,13,FALSE)</f>
        <v>4</v>
      </c>
      <c r="L4485" s="30" t="str">
        <f>VLOOKUP(B4485,'Список DKV от ЮТД'!$A$1:$S$10000,14,FALSE)</f>
        <v>61ACC053</v>
      </c>
      <c r="M4485" s="52" t="str">
        <f>VLOOKUP(B4485,'Список DKV от ЮТД'!$A$1:$M$10000,10,FALSE)</f>
        <v>704310*******2423</v>
      </c>
      <c r="N4485" s="52" t="str">
        <f>VLOOKUP(B4485,'Список DKV от ЮТД'!$A$1:$S$10000,18,FALSE)</f>
        <v/>
      </c>
      <c r="O4485" s="52" t="str">
        <f>VLOOKUP(B4485,'Список DKV от ЮТД'!$A$1:$S$10000,19,FALSE)</f>
        <v/>
      </c>
      <c r="P4485" s="52" t="str">
        <f>VLOOKUP(B4485,'Список DKV от ЮТД'!$A$1:$S$10000,16,FALSE)</f>
        <v>547691704</v>
      </c>
      <c r="Q4485" s="52"/>
    </row>
    <row r="4486" spans="1:18">
      <c r="A4486" s="30">
        <v>4484</v>
      </c>
      <c r="B4486" s="37">
        <v>20410728990</v>
      </c>
      <c r="C4486" s="50">
        <v>44187</v>
      </c>
      <c r="E4486" s="50">
        <v>44187</v>
      </c>
      <c r="F4486" s="51" t="s">
        <v>18</v>
      </c>
      <c r="H4486" s="45">
        <v>44206</v>
      </c>
      <c r="I4486" s="30" t="str">
        <f>VLOOKUP(B4486,'Список DKV от ЮТД'!$A$1:$S$10000,15,FALSE)</f>
        <v>2411/3618</v>
      </c>
      <c r="J4486" s="30" t="s">
        <v>22</v>
      </c>
      <c r="K4486" s="41" t="str">
        <f>VLOOKUP(B4486,'Список DKV от ЮТД'!$A$1:$M$10000,13,FALSE)</f>
        <v>4</v>
      </c>
      <c r="L4486" s="30" t="str">
        <f>VLOOKUP(B4486,'Список DKV от ЮТД'!$A$1:$S$10000,14,FALSE)</f>
        <v>81ES143</v>
      </c>
      <c r="M4486" s="52" t="str">
        <f>VLOOKUP(B4486,'Список DKV от ЮТД'!$A$1:$M$10000,10,FALSE)</f>
        <v>704310*******9130</v>
      </c>
      <c r="N4486" s="52" t="str">
        <f>VLOOKUP(B4486,'Список DKV от ЮТД'!$A$1:$S$10000,18,FALSE)</f>
        <v/>
      </c>
      <c r="O4486" s="52" t="str">
        <f>VLOOKUP(B4486,'Список DKV от ЮТД'!$A$1:$S$10000,19,FALSE)</f>
        <v/>
      </c>
      <c r="P4486" s="52" t="str">
        <f>VLOOKUP(B4486,'Список DKV от ЮТД'!$A$1:$S$10000,16,FALSE)</f>
        <v>547691715</v>
      </c>
      <c r="Q4486" s="52"/>
    </row>
    <row r="4487" spans="1:18">
      <c r="A4487" s="30">
        <v>4485</v>
      </c>
      <c r="B4487" s="37">
        <v>20410729956</v>
      </c>
      <c r="C4487" s="50">
        <v>44181</v>
      </c>
      <c r="E4487" s="50">
        <v>44181</v>
      </c>
      <c r="F4487" s="51" t="s">
        <v>20</v>
      </c>
      <c r="H4487" s="45">
        <v>44206</v>
      </c>
      <c r="I4487" s="30" t="str">
        <f>VLOOKUP(B4487,'Список DKV от ЮТД'!$A$1:$S$10000,15,FALSE)</f>
        <v>2412/703</v>
      </c>
      <c r="J4487" s="30" t="s">
        <v>22</v>
      </c>
      <c r="K4487" s="41" t="str">
        <f>VLOOKUP(B4487,'Список DKV от ЮТД'!$A$1:$M$10000,13,FALSE)</f>
        <v>4</v>
      </c>
      <c r="L4487" s="30" t="str">
        <f>VLOOKUP(B4487,'Список DKV от ЮТД'!$A$1:$S$10000,14,FALSE)</f>
        <v>RI3695G</v>
      </c>
      <c r="M4487" s="52" t="str">
        <f>VLOOKUP(B4487,'Список DKV от ЮТД'!$A$1:$M$10000,10,FALSE)</f>
        <v>704310*******0630</v>
      </c>
      <c r="N4487" s="52" t="str">
        <f>VLOOKUP(B4487,'Список DKV от ЮТД'!$A$1:$S$10000,18,FALSE)</f>
        <v/>
      </c>
      <c r="O4487" s="52" t="str">
        <f>VLOOKUP(B4487,'Список DKV от ЮТД'!$A$1:$S$10000,19,FALSE)</f>
        <v/>
      </c>
      <c r="P4487" s="52" t="str">
        <f>VLOOKUP(B4487,'Список DKV от ЮТД'!$A$1:$S$10000,16,FALSE)</f>
        <v>547691811</v>
      </c>
      <c r="Q4487" s="52"/>
    </row>
    <row r="4488" spans="1:18">
      <c r="A4488" s="30">
        <v>4486</v>
      </c>
      <c r="B4488" s="37">
        <v>20410728974</v>
      </c>
      <c r="C4488" s="50">
        <v>44187</v>
      </c>
      <c r="E4488" s="50">
        <v>44187</v>
      </c>
      <c r="F4488" s="51" t="s">
        <v>18</v>
      </c>
      <c r="H4488" s="45">
        <v>44207</v>
      </c>
      <c r="I4488" s="30" t="str">
        <f>VLOOKUP(B4488,'Список DKV от ЮТД'!$A$1:$S$10000,15,FALSE)</f>
        <v>2411/3619</v>
      </c>
      <c r="J4488" s="30" t="s">
        <v>22</v>
      </c>
      <c r="K4488" s="41" t="str">
        <f>VLOOKUP(B4488,'Список DKV от ЮТД'!$A$1:$M$10000,13,FALSE)</f>
        <v>4</v>
      </c>
      <c r="L4488" s="30" t="str">
        <f>VLOOKUP(B4488,'Список DKV от ЮТД'!$A$1:$S$10000,14,FALSE)</f>
        <v>34DMB397</v>
      </c>
      <c r="M4488" s="52" t="str">
        <f>VLOOKUP(B4488,'Список DKV от ЮТД'!$A$1:$M$10000,10,FALSE)</f>
        <v>704310*******0466</v>
      </c>
      <c r="N4488" s="52" t="str">
        <f>VLOOKUP(B4488,'Список DKV от ЮТД'!$A$1:$S$10000,18,FALSE)</f>
        <v/>
      </c>
      <c r="O4488" s="52" t="str">
        <f>VLOOKUP(B4488,'Список DKV от ЮТД'!$A$1:$S$10000,19,FALSE)</f>
        <v/>
      </c>
      <c r="P4488" s="52" t="str">
        <f>VLOOKUP(B4488,'Список DKV от ЮТД'!$A$1:$S$10000,16,FALSE)</f>
        <v>547691713</v>
      </c>
      <c r="Q4488" s="52"/>
    </row>
    <row r="4489" spans="1:18">
      <c r="A4489" s="30">
        <v>4487</v>
      </c>
      <c r="B4489" s="37">
        <v>20410728073</v>
      </c>
      <c r="C4489" s="50">
        <v>44187</v>
      </c>
      <c r="E4489" s="50">
        <v>44187</v>
      </c>
      <c r="F4489" s="51" t="s">
        <v>18</v>
      </c>
      <c r="H4489" s="45">
        <v>44207</v>
      </c>
      <c r="I4489" s="30" t="str">
        <f>VLOOKUP(B4489,'Список DKV от ЮТД'!$A$1:$S$10000,15,FALSE)</f>
        <v>2411/3620</v>
      </c>
      <c r="J4489" s="30" t="s">
        <v>22</v>
      </c>
      <c r="K4489" s="41" t="str">
        <f>VLOOKUP(B4489,'Список DKV от ЮТД'!$A$1:$M$10000,13,FALSE)</f>
        <v>4</v>
      </c>
      <c r="L4489" s="30" t="str">
        <f>VLOOKUP(B4489,'Список DKV от ЮТД'!$A$1:$S$10000,14,FALSE)</f>
        <v>CA3386PC</v>
      </c>
      <c r="M4489" s="52" t="str">
        <f>VLOOKUP(B4489,'Список DKV от ЮТД'!$A$1:$M$10000,10,FALSE)</f>
        <v>704310*******8618</v>
      </c>
      <c r="N4489" s="52" t="str">
        <f>VLOOKUP(B4489,'Список DKV от ЮТД'!$A$1:$S$10000,18,FALSE)</f>
        <v/>
      </c>
      <c r="O4489" s="52" t="str">
        <f>VLOOKUP(B4489,'Список DKV от ЮТД'!$A$1:$S$10000,19,FALSE)</f>
        <v/>
      </c>
      <c r="P4489" s="52" t="str">
        <f>VLOOKUP(B4489,'Список DKV от ЮТД'!$A$1:$S$10000,16,FALSE)</f>
        <v>547691623</v>
      </c>
      <c r="Q4489" s="52"/>
    </row>
    <row r="4490" spans="1:18">
      <c r="A4490" s="30">
        <v>4488</v>
      </c>
      <c r="B4490" s="38">
        <v>20410728032</v>
      </c>
      <c r="C4490" s="50">
        <v>44187</v>
      </c>
      <c r="E4490" s="50">
        <v>44187</v>
      </c>
      <c r="F4490" s="51" t="s">
        <v>18</v>
      </c>
      <c r="G4490" s="41">
        <v>221</v>
      </c>
      <c r="H4490" s="45">
        <v>44207</v>
      </c>
      <c r="I4490" s="30" t="str">
        <f>VLOOKUP(B4490,'Список DKV от ЮТД'!$A$1:$S$10000,15,FALSE)</f>
        <v>2411/3621</v>
      </c>
      <c r="J4490" s="30" t="s">
        <v>22</v>
      </c>
      <c r="K4490" s="41" t="str">
        <f>VLOOKUP(B4490,'Список DKV от ЮТД'!$A$1:$M$10000,13,FALSE)</f>
        <v>4</v>
      </c>
      <c r="L4490" s="30" t="str">
        <f>VLOOKUP(B4490,'Список DKV от ЮТД'!$A$1:$S$10000,14,FALSE)</f>
        <v>34YLD68</v>
      </c>
      <c r="M4490" s="52" t="str">
        <f>VLOOKUP(B4490,'Список DKV от ЮТД'!$A$1:$M$10000,10,FALSE)</f>
        <v>704310*******5176</v>
      </c>
      <c r="N4490" s="52" t="str">
        <f>VLOOKUP(B4490,'Список DKV от ЮТД'!$A$1:$S$10000,18,FALSE)</f>
        <v>blocked</v>
      </c>
      <c r="O4490" s="52" t="str">
        <f>VLOOKUP(B4490,'Список DKV от ЮТД'!$A$1:$S$10000,19,FALSE)</f>
        <v>blocked</v>
      </c>
      <c r="P4490" s="52" t="str">
        <f>VLOOKUP(B4490,'Список DKV от ЮТД'!$A$1:$S$10000,16,FALSE)</f>
        <v>547691619</v>
      </c>
      <c r="Q4490" s="52" t="s">
        <v>38697</v>
      </c>
      <c r="R4490" s="30" t="s">
        <v>38704</v>
      </c>
    </row>
    <row r="4491" spans="1:18">
      <c r="A4491" s="30">
        <v>4489</v>
      </c>
      <c r="B4491" s="37">
        <v>20410728156</v>
      </c>
      <c r="C4491" s="50">
        <v>44187</v>
      </c>
      <c r="E4491" s="50">
        <v>44187</v>
      </c>
      <c r="F4491" s="51" t="s">
        <v>18</v>
      </c>
      <c r="H4491" s="45">
        <v>44207</v>
      </c>
      <c r="I4491" s="30" t="str">
        <f>VLOOKUP(B4491,'Список DKV от ЮТД'!$A$1:$S$10000,15,FALSE)</f>
        <v>2411/3622</v>
      </c>
      <c r="J4491" s="30" t="s">
        <v>22</v>
      </c>
      <c r="K4491" s="41" t="str">
        <f>VLOOKUP(B4491,'Список DKV от ЮТД'!$A$1:$M$10000,13,FALSE)</f>
        <v>4</v>
      </c>
      <c r="L4491" s="30" t="str">
        <f>VLOOKUP(B4491,'Список DKV от ЮТД'!$A$1:$S$10000,14,FALSE)</f>
        <v>34BNV410</v>
      </c>
      <c r="M4491" s="52" t="str">
        <f>VLOOKUP(B4491,'Список DKV от ЮТД'!$A$1:$M$10000,10,FALSE)</f>
        <v>704310*******4836</v>
      </c>
      <c r="N4491" s="52" t="str">
        <f>VLOOKUP(B4491,'Список DKV от ЮТД'!$A$1:$S$10000,18,FALSE)</f>
        <v/>
      </c>
      <c r="O4491" s="52" t="str">
        <f>VLOOKUP(B4491,'Список DKV от ЮТД'!$A$1:$S$10000,19,FALSE)</f>
        <v/>
      </c>
      <c r="P4491" s="52" t="str">
        <f>VLOOKUP(B4491,'Список DKV от ЮТД'!$A$1:$S$10000,16,FALSE)</f>
        <v>547691631</v>
      </c>
      <c r="Q4491" s="52"/>
    </row>
    <row r="4492" spans="1:18">
      <c r="A4492" s="30">
        <v>4490</v>
      </c>
      <c r="B4492" s="37">
        <v>19431001544</v>
      </c>
      <c r="C4492" s="50">
        <v>44144</v>
      </c>
      <c r="E4492" s="50">
        <v>44144</v>
      </c>
      <c r="F4492" s="30" t="s">
        <v>20</v>
      </c>
      <c r="H4492" s="45">
        <v>44207</v>
      </c>
      <c r="I4492" s="30" t="str">
        <f>VLOOKUP(B4492,'Список DKV от ЮТД'!$A$1:$S$10000,15,FALSE)</f>
        <v>2412/704</v>
      </c>
      <c r="J4492" s="30" t="s">
        <v>22</v>
      </c>
      <c r="K4492" s="41" t="str">
        <f>VLOOKUP(B4492,'Список DKV от ЮТД'!$A$1:$M$10000,13,FALSE)</f>
        <v>4</v>
      </c>
      <c r="L4492" s="30" t="str">
        <f>VLOOKUP(B4492,'Список DKV от ЮТД'!$A$1:$S$10000,14,FALSE)</f>
        <v>PA0033KB</v>
      </c>
      <c r="M4492" s="52" t="str">
        <f>VLOOKUP(B4492,'Список DKV от ЮТД'!$A$1:$M$10000,10,FALSE)</f>
        <v>704310*******0649</v>
      </c>
      <c r="N4492" s="52" t="str">
        <f>VLOOKUP(B4492,'Список DKV от ЮТД'!$A$1:$S$10000,18,FALSE)</f>
        <v/>
      </c>
      <c r="O4492" s="52" t="str">
        <f>VLOOKUP(B4492,'Список DKV от ЮТД'!$A$1:$S$10000,19,FALSE)</f>
        <v/>
      </c>
      <c r="P4492" s="52" t="str">
        <f>VLOOKUP(B4492,'Список DKV от ЮТД'!$A$1:$S$10000,16,FALSE)</f>
        <v>430802746</v>
      </c>
      <c r="Q4492" s="52"/>
    </row>
    <row r="4493" spans="1:18">
      <c r="A4493" s="30">
        <v>4491</v>
      </c>
      <c r="B4493" s="37">
        <v>19431001478</v>
      </c>
      <c r="C4493" s="50">
        <v>44181</v>
      </c>
      <c r="E4493" s="50">
        <v>44181</v>
      </c>
      <c r="F4493" s="51" t="s">
        <v>20</v>
      </c>
      <c r="H4493" s="45">
        <v>44207</v>
      </c>
      <c r="I4493" s="30" t="str">
        <f>VLOOKUP(B4493,'Список DKV от ЮТД'!$A$1:$S$10000,15,FALSE)</f>
        <v>2412/705</v>
      </c>
      <c r="J4493" s="30" t="s">
        <v>22</v>
      </c>
      <c r="K4493" s="41" t="str">
        <f>VLOOKUP(B4493,'Список DKV от ЮТД'!$A$1:$M$10000,13,FALSE)</f>
        <v>4</v>
      </c>
      <c r="L4493" s="30" t="str">
        <f>VLOOKUP(B4493,'Список DKV от ЮТД'!$A$1:$S$10000,14,FALSE)</f>
        <v>SB408HE</v>
      </c>
      <c r="M4493" s="52" t="str">
        <f>VLOOKUP(B4493,'Список DKV от ЮТД'!$A$1:$M$10000,10,FALSE)</f>
        <v>704310*******0117</v>
      </c>
      <c r="N4493" s="52" t="str">
        <f>VLOOKUP(B4493,'Список DKV от ЮТД'!$A$1:$S$10000,18,FALSE)</f>
        <v/>
      </c>
      <c r="O4493" s="52" t="str">
        <f>VLOOKUP(B4493,'Список DKV от ЮТД'!$A$1:$S$10000,19,FALSE)</f>
        <v/>
      </c>
      <c r="P4493" s="52" t="str">
        <f>VLOOKUP(B4493,'Список DKV от ЮТД'!$A$1:$S$10000,16,FALSE)</f>
        <v>430802739</v>
      </c>
      <c r="Q4493" s="52"/>
    </row>
    <row r="4494" spans="1:18">
      <c r="A4494" s="30">
        <v>4492</v>
      </c>
      <c r="B4494" s="37">
        <v>20410729907</v>
      </c>
      <c r="C4494" s="50">
        <v>44181</v>
      </c>
      <c r="E4494" s="50">
        <v>44181</v>
      </c>
      <c r="F4494" s="51" t="s">
        <v>20</v>
      </c>
      <c r="H4494" s="45">
        <v>44207</v>
      </c>
      <c r="I4494" s="30" t="str">
        <f>VLOOKUP(B4494,'Список DKV от ЮТД'!$A$1:$S$10000,15,FALSE)</f>
        <v>2412/706</v>
      </c>
      <c r="J4494" s="30" t="s">
        <v>22</v>
      </c>
      <c r="K4494" s="41" t="str">
        <f>VLOOKUP(B4494,'Список DKV от ЮТД'!$A$1:$M$10000,13,FALSE)</f>
        <v>4</v>
      </c>
      <c r="L4494" s="30" t="str">
        <f>VLOOKUP(B4494,'Список DKV от ЮТД'!$A$1:$S$10000,14,FALSE)</f>
        <v>34DJS470</v>
      </c>
      <c r="M4494" s="52" t="str">
        <f>VLOOKUP(B4494,'Список DKV от ЮТД'!$A$1:$M$10000,10,FALSE)</f>
        <v>704310*******6074</v>
      </c>
      <c r="N4494" s="52" t="str">
        <f>VLOOKUP(B4494,'Список DKV от ЮТД'!$A$1:$S$10000,18,FALSE)</f>
        <v/>
      </c>
      <c r="O4494" s="52" t="str">
        <f>VLOOKUP(B4494,'Список DKV от ЮТД'!$A$1:$S$10000,19,FALSE)</f>
        <v/>
      </c>
      <c r="P4494" s="52" t="str">
        <f>VLOOKUP(B4494,'Список DKV от ЮТД'!$A$1:$S$10000,16,FALSE)</f>
        <v>547691806</v>
      </c>
      <c r="Q4494" s="52"/>
    </row>
    <row r="4495" spans="1:18">
      <c r="A4495" s="30">
        <v>4493</v>
      </c>
      <c r="B4495" s="37">
        <v>19431001536</v>
      </c>
      <c r="C4495" s="50">
        <v>44144</v>
      </c>
      <c r="E4495" s="50">
        <v>44144</v>
      </c>
      <c r="F4495" s="30" t="s">
        <v>20</v>
      </c>
      <c r="H4495" s="45">
        <v>44207</v>
      </c>
      <c r="I4495" s="30" t="str">
        <f>VLOOKUP(B4495,'Список DKV от ЮТД'!$A$1:$S$10000,15,FALSE)</f>
        <v>2412/707</v>
      </c>
      <c r="J4495" s="30" t="s">
        <v>22</v>
      </c>
      <c r="K4495" s="41" t="str">
        <f>VLOOKUP(B4495,'Список DKV от ЮТД'!$A$1:$M$10000,13,FALSE)</f>
        <v>4</v>
      </c>
      <c r="L4495" s="30" t="str">
        <f>VLOOKUP(B4495,'Список DKV от ЮТД'!$A$1:$S$10000,14,FALSE)</f>
        <v>SB409HE</v>
      </c>
      <c r="M4495" s="52" t="str">
        <f>VLOOKUP(B4495,'Список DKV от ЮТД'!$A$1:$M$10000,10,FALSE)</f>
        <v>704310*******0109</v>
      </c>
      <c r="N4495" s="52" t="str">
        <f>VLOOKUP(B4495,'Список DKV от ЮТД'!$A$1:$S$10000,18,FALSE)</f>
        <v/>
      </c>
      <c r="O4495" s="52" t="str">
        <f>VLOOKUP(B4495,'Список DKV от ЮТД'!$A$1:$S$10000,19,FALSE)</f>
        <v/>
      </c>
      <c r="P4495" s="52" t="str">
        <f>VLOOKUP(B4495,'Список DKV от ЮТД'!$A$1:$S$10000,16,FALSE)</f>
        <v>430802745</v>
      </c>
      <c r="Q4495" s="52"/>
    </row>
    <row r="4496" spans="1:18">
      <c r="A4496" s="30">
        <v>4494</v>
      </c>
      <c r="B4496" s="37">
        <v>20410729899</v>
      </c>
      <c r="C4496" s="50">
        <v>44181</v>
      </c>
      <c r="E4496" s="50">
        <v>44181</v>
      </c>
      <c r="F4496" s="51" t="s">
        <v>20</v>
      </c>
      <c r="H4496" s="45">
        <v>44207</v>
      </c>
      <c r="I4496" s="30" t="str">
        <f>VLOOKUP(B4496,'Список DKV от ЮТД'!$A$1:$S$10000,15,FALSE)</f>
        <v>2412/708</v>
      </c>
      <c r="J4496" s="30" t="s">
        <v>22</v>
      </c>
      <c r="K4496" s="41" t="str">
        <f>VLOOKUP(B4496,'Список DKV от ЮТД'!$A$1:$M$10000,13,FALSE)</f>
        <v>4</v>
      </c>
      <c r="L4496" s="30" t="str">
        <f>VLOOKUP(B4496,'Список DKV от ЮТД'!$A$1:$S$10000,14,FALSE)</f>
        <v>RU089SP</v>
      </c>
      <c r="M4496" s="52" t="str">
        <f>VLOOKUP(B4496,'Список DKV от ЮТД'!$A$1:$M$10000,10,FALSE)</f>
        <v>704310*******1385</v>
      </c>
      <c r="N4496" s="52" t="str">
        <f>VLOOKUP(B4496,'Список DKV от ЮТД'!$A$1:$S$10000,18,FALSE)</f>
        <v/>
      </c>
      <c r="O4496" s="52" t="str">
        <f>VLOOKUP(B4496,'Список DKV от ЮТД'!$A$1:$S$10000,19,FALSE)</f>
        <v/>
      </c>
      <c r="P4496" s="52" t="str">
        <f>VLOOKUP(B4496,'Список DKV от ЮТД'!$A$1:$S$10000,16,FALSE)</f>
        <v>547691805</v>
      </c>
      <c r="Q4496" s="52"/>
    </row>
    <row r="4497" spans="1:17">
      <c r="A4497" s="30">
        <v>4495</v>
      </c>
      <c r="B4497" s="37">
        <v>20410728230</v>
      </c>
      <c r="C4497" s="50">
        <v>44187</v>
      </c>
      <c r="E4497" s="50">
        <v>44187</v>
      </c>
      <c r="F4497" s="51" t="s">
        <v>18</v>
      </c>
      <c r="H4497" s="45">
        <v>44208</v>
      </c>
      <c r="I4497" s="30" t="str">
        <f>VLOOKUP(B4497,'Список DKV от ЮТД'!$A$1:$S$10000,15,FALSE)</f>
        <v>2411/3624</v>
      </c>
      <c r="J4497" s="30" t="s">
        <v>22</v>
      </c>
      <c r="K4497" s="41" t="str">
        <f>VLOOKUP(B4497,'Список DKV от ЮТД'!$A$1:$M$10000,13,FALSE)</f>
        <v>4</v>
      </c>
      <c r="L4497" s="30" t="str">
        <f>VLOOKUP(B4497,'Список DKV от ЮТД'!$A$1:$S$10000,14,FALSE)</f>
        <v>33DCR09</v>
      </c>
      <c r="M4497" s="52" t="str">
        <f>VLOOKUP(B4497,'Список DKV от ЮТД'!$A$1:$M$10000,10,FALSE)</f>
        <v>704310*******9756</v>
      </c>
      <c r="N4497" s="52" t="str">
        <f>VLOOKUP(B4497,'Список DKV от ЮТД'!$A$1:$S$10000,18,FALSE)</f>
        <v/>
      </c>
      <c r="O4497" s="52" t="str">
        <f>VLOOKUP(B4497,'Список DKV от ЮТД'!$A$1:$S$10000,19,FALSE)</f>
        <v/>
      </c>
      <c r="P4497" s="52" t="str">
        <f>VLOOKUP(B4497,'Список DKV от ЮТД'!$A$1:$S$10000,16,FALSE)</f>
        <v>547691639</v>
      </c>
      <c r="Q4497" s="52"/>
    </row>
    <row r="4498" spans="1:17">
      <c r="A4498" s="30">
        <v>4496</v>
      </c>
      <c r="B4498" s="37">
        <v>19431001601</v>
      </c>
      <c r="C4498" s="50">
        <v>44144</v>
      </c>
      <c r="E4498" s="50">
        <v>44144</v>
      </c>
      <c r="F4498" s="30" t="s">
        <v>20</v>
      </c>
      <c r="H4498" s="45">
        <v>44208</v>
      </c>
      <c r="I4498" s="30" t="str">
        <f>VLOOKUP(B4498,'Список DKV от ЮТД'!$A$1:$S$10000,15,FALSE)</f>
        <v>2412/709</v>
      </c>
      <c r="J4498" s="30" t="s">
        <v>22</v>
      </c>
      <c r="K4498" s="41" t="str">
        <f>VLOOKUP(B4498,'Список DKV от ЮТД'!$A$1:$M$10000,13,FALSE)</f>
        <v>4</v>
      </c>
      <c r="L4498" s="30" t="str">
        <f>VLOOKUP(B4498,'Список DKV от ЮТД'!$A$1:$S$10000,14,FALSE)</f>
        <v>ZG4729HU</v>
      </c>
      <c r="M4498" s="52" t="str">
        <f>VLOOKUP(B4498,'Список DKV от ЮТД'!$A$1:$M$10000,10,FALSE)</f>
        <v>704310*******9071</v>
      </c>
      <c r="N4498" s="52" t="str">
        <f>VLOOKUP(B4498,'Список DKV от ЮТД'!$A$1:$S$10000,18,FALSE)</f>
        <v/>
      </c>
      <c r="O4498" s="52" t="str">
        <f>VLOOKUP(B4498,'Список DKV от ЮТД'!$A$1:$S$10000,19,FALSE)</f>
        <v/>
      </c>
      <c r="P4498" s="52" t="str">
        <f>VLOOKUP(B4498,'Список DKV от ЮТД'!$A$1:$S$10000,16,FALSE)</f>
        <v>430802752</v>
      </c>
      <c r="Q4498" s="52"/>
    </row>
    <row r="4499" spans="1:17">
      <c r="A4499" s="30">
        <v>4497</v>
      </c>
      <c r="B4499" s="37">
        <v>20410728198</v>
      </c>
      <c r="C4499" s="50">
        <v>44187</v>
      </c>
      <c r="E4499" s="50">
        <v>44187</v>
      </c>
      <c r="F4499" s="51" t="s">
        <v>18</v>
      </c>
      <c r="H4499" s="45">
        <v>44209</v>
      </c>
      <c r="I4499" s="30" t="str">
        <f>VLOOKUP(B4499,'Список DKV от ЮТД'!$A$1:$S$10000,15,FALSE)</f>
        <v>2411/3625</v>
      </c>
      <c r="J4499" s="30" t="s">
        <v>22</v>
      </c>
      <c r="K4499" s="41" t="str">
        <f>VLOOKUP(B4499,'Список DKV от ЮТД'!$A$1:$M$10000,13,FALSE)</f>
        <v>4</v>
      </c>
      <c r="L4499" s="30" t="str">
        <f>VLOOKUP(B4499,'Список DKV от ЮТД'!$A$1:$S$10000,14,FALSE)</f>
        <v>14ABD975</v>
      </c>
      <c r="M4499" s="52" t="str">
        <f>VLOOKUP(B4499,'Список DKV от ЮТД'!$A$1:$M$10000,10,FALSE)</f>
        <v>704310*******0356</v>
      </c>
      <c r="N4499" s="52" t="str">
        <f>VLOOKUP(B4499,'Список DKV от ЮТД'!$A$1:$S$10000,18,FALSE)</f>
        <v/>
      </c>
      <c r="O4499" s="52" t="str">
        <f>VLOOKUP(B4499,'Список DKV от ЮТД'!$A$1:$S$10000,19,FALSE)</f>
        <v/>
      </c>
      <c r="P4499" s="52" t="str">
        <f>VLOOKUP(B4499,'Список DKV от ЮТД'!$A$1:$S$10000,16,FALSE)</f>
        <v>547691635</v>
      </c>
      <c r="Q4499" s="52"/>
    </row>
    <row r="4500" spans="1:17">
      <c r="A4500" s="30">
        <v>4498</v>
      </c>
      <c r="B4500" s="37">
        <v>20410728313</v>
      </c>
      <c r="C4500" s="50">
        <v>44187</v>
      </c>
      <c r="E4500" s="50">
        <v>44187</v>
      </c>
      <c r="F4500" s="51" t="s">
        <v>18</v>
      </c>
      <c r="H4500" s="45">
        <v>44209</v>
      </c>
      <c r="I4500" s="30" t="str">
        <f>VLOOKUP(B4500,'Список DKV от ЮТД'!$A$1:$S$10000,15,FALSE)</f>
        <v>2411/3626</v>
      </c>
      <c r="J4500" s="30" t="s">
        <v>22</v>
      </c>
      <c r="K4500" s="41" t="str">
        <f>VLOOKUP(B4500,'Список DKV от ЮТД'!$A$1:$M$10000,13,FALSE)</f>
        <v>4</v>
      </c>
      <c r="L4500" s="30" t="str">
        <f>VLOOKUP(B4500,'Список DKV от ЮТД'!$A$1:$S$10000,14,FALSE)</f>
        <v>14ABD977</v>
      </c>
      <c r="M4500" s="52" t="str">
        <f>VLOOKUP(B4500,'Список DKV от ЮТД'!$A$1:$M$10000,10,FALSE)</f>
        <v>704310*******0380</v>
      </c>
      <c r="N4500" s="52" t="str">
        <f>VLOOKUP(B4500,'Список DKV от ЮТД'!$A$1:$S$10000,18,FALSE)</f>
        <v/>
      </c>
      <c r="O4500" s="52" t="str">
        <f>VLOOKUP(B4500,'Список DKV от ЮТД'!$A$1:$S$10000,19,FALSE)</f>
        <v/>
      </c>
      <c r="P4500" s="52" t="str">
        <f>VLOOKUP(B4500,'Список DKV от ЮТД'!$A$1:$S$10000,16,FALSE)</f>
        <v>547691647</v>
      </c>
      <c r="Q4500" s="52"/>
    </row>
    <row r="4501" spans="1:17">
      <c r="A4501" s="30">
        <v>4499</v>
      </c>
      <c r="B4501" s="37">
        <v>20410728271</v>
      </c>
      <c r="C4501" s="50">
        <v>44187</v>
      </c>
      <c r="E4501" s="50">
        <v>44187</v>
      </c>
      <c r="F4501" s="51" t="s">
        <v>18</v>
      </c>
      <c r="H4501" s="45">
        <v>44209</v>
      </c>
      <c r="I4501" s="30" t="str">
        <f>VLOOKUP(B4501,'Список DKV от ЮТД'!$A$1:$S$10000,15,FALSE)</f>
        <v>2411/3627</v>
      </c>
      <c r="J4501" s="30" t="s">
        <v>22</v>
      </c>
      <c r="K4501" s="41" t="str">
        <f>VLOOKUP(B4501,'Список DKV от ЮТД'!$A$1:$M$10000,13,FALSE)</f>
        <v>4</v>
      </c>
      <c r="L4501" s="30" t="str">
        <f>VLOOKUP(B4501,'Список DKV от ЮТД'!$A$1:$S$10000,14,FALSE)</f>
        <v>14ABD978</v>
      </c>
      <c r="M4501" s="52" t="str">
        <f>VLOOKUP(B4501,'Список DKV от ЮТД'!$A$1:$M$10000,10,FALSE)</f>
        <v>704310*******0398</v>
      </c>
      <c r="N4501" s="52" t="str">
        <f>VLOOKUP(B4501,'Список DKV от ЮТД'!$A$1:$S$10000,18,FALSE)</f>
        <v/>
      </c>
      <c r="O4501" s="52" t="str">
        <f>VLOOKUP(B4501,'Список DKV от ЮТД'!$A$1:$S$10000,19,FALSE)</f>
        <v/>
      </c>
      <c r="P4501" s="52" t="str">
        <f>VLOOKUP(B4501,'Список DKV от ЮТД'!$A$1:$S$10000,16,FALSE)</f>
        <v>547691643</v>
      </c>
      <c r="Q4501" s="52"/>
    </row>
    <row r="4502" spans="1:17">
      <c r="A4502" s="30">
        <v>4500</v>
      </c>
      <c r="B4502" s="37">
        <v>20410728396</v>
      </c>
      <c r="C4502" s="50">
        <v>44187</v>
      </c>
      <c r="E4502" s="50">
        <v>44187</v>
      </c>
      <c r="F4502" s="51" t="s">
        <v>18</v>
      </c>
      <c r="H4502" s="45">
        <v>44209</v>
      </c>
      <c r="I4502" s="30" t="str">
        <f>VLOOKUP(B4502,'Список DKV от ЮТД'!$A$1:$S$10000,15,FALSE)</f>
        <v>2411/3628</v>
      </c>
      <c r="J4502" s="30" t="s">
        <v>22</v>
      </c>
      <c r="K4502" s="41" t="str">
        <f>VLOOKUP(B4502,'Список DKV от ЮТД'!$A$1:$M$10000,13,FALSE)</f>
        <v>4</v>
      </c>
      <c r="L4502" s="30" t="str">
        <f>VLOOKUP(B4502,'Список DKV от ЮТД'!$A$1:$S$10000,14,FALSE)</f>
        <v>33EV225</v>
      </c>
      <c r="M4502" s="52" t="str">
        <f>VLOOKUP(B4502,'Список DKV от ЮТД'!$A$1:$M$10000,10,FALSE)</f>
        <v>704310*******0474</v>
      </c>
      <c r="N4502" s="52" t="str">
        <f>VLOOKUP(B4502,'Список DKV от ЮТД'!$A$1:$S$10000,18,FALSE)</f>
        <v>expired</v>
      </c>
      <c r="O4502" s="52" t="str">
        <f>VLOOKUP(B4502,'Список DKV от ЮТД'!$A$1:$S$10000,19,FALSE)</f>
        <v>blocked</v>
      </c>
      <c r="P4502" s="52" t="str">
        <f>VLOOKUP(B4502,'Список DKV от ЮТД'!$A$1:$S$10000,16,FALSE)</f>
        <v>547691655</v>
      </c>
      <c r="Q4502" s="52"/>
    </row>
    <row r="4503" spans="1:17">
      <c r="A4503" s="30">
        <v>4501</v>
      </c>
      <c r="B4503" s="37">
        <v>20410728438</v>
      </c>
      <c r="C4503" s="50">
        <v>44187</v>
      </c>
      <c r="E4503" s="50">
        <v>44187</v>
      </c>
      <c r="F4503" s="51" t="s">
        <v>18</v>
      </c>
      <c r="H4503" s="45">
        <v>44209</v>
      </c>
      <c r="I4503" s="30" t="str">
        <f>VLOOKUP(B4503,'Список DKV от ЮТД'!$A$1:$S$10000,15,FALSE)</f>
        <v>2411/3629</v>
      </c>
      <c r="J4503" s="30" t="s">
        <v>22</v>
      </c>
      <c r="K4503" s="41" t="str">
        <f>VLOOKUP(B4503,'Список DKV от ЮТД'!$A$1:$M$10000,13,FALSE)</f>
        <v>4</v>
      </c>
      <c r="L4503" s="30" t="str">
        <f>VLOOKUP(B4503,'Список DKV от ЮТД'!$A$1:$S$10000,14,FALSE)</f>
        <v>CB0862HM</v>
      </c>
      <c r="M4503" s="52" t="str">
        <f>VLOOKUP(B4503,'Список DKV от ЮТД'!$A$1:$M$10000,10,FALSE)</f>
        <v>704310*******0397</v>
      </c>
      <c r="N4503" s="52" t="str">
        <f>VLOOKUP(B4503,'Список DKV от ЮТД'!$A$1:$S$10000,18,FALSE)</f>
        <v/>
      </c>
      <c r="O4503" s="52" t="str">
        <f>VLOOKUP(B4503,'Список DKV от ЮТД'!$A$1:$S$10000,19,FALSE)</f>
        <v/>
      </c>
      <c r="P4503" s="52" t="str">
        <f>VLOOKUP(B4503,'Список DKV от ЮТД'!$A$1:$S$10000,16,FALSE)</f>
        <v>547691659</v>
      </c>
      <c r="Q4503" s="52"/>
    </row>
    <row r="4504" spans="1:17">
      <c r="A4504" s="30">
        <v>4502</v>
      </c>
      <c r="B4504" s="37">
        <v>20410728917</v>
      </c>
      <c r="C4504" s="50">
        <v>44187</v>
      </c>
      <c r="E4504" s="50">
        <v>44187</v>
      </c>
      <c r="F4504" s="51" t="s">
        <v>18</v>
      </c>
      <c r="H4504" s="45">
        <v>44209</v>
      </c>
      <c r="I4504" s="30" t="str">
        <f>VLOOKUP(B4504,'Список DKV от ЮТД'!$A$1:$S$10000,15,FALSE)</f>
        <v>2411/3630</v>
      </c>
      <c r="J4504" s="30" t="s">
        <v>22</v>
      </c>
      <c r="K4504" s="41" t="str">
        <f>VLOOKUP(B4504,'Список DKV от ЮТД'!$A$1:$M$10000,13,FALSE)</f>
        <v>4</v>
      </c>
      <c r="L4504" s="30" t="str">
        <f>VLOOKUP(B4504,'Список DKV от ЮТД'!$A$1:$S$10000,14,FALSE)</f>
        <v>33DLL16</v>
      </c>
      <c r="M4504" s="52" t="str">
        <f>VLOOKUP(B4504,'Список DKV от ЮТД'!$A$1:$M$10000,10,FALSE)</f>
        <v>704310*******4186</v>
      </c>
      <c r="N4504" s="52" t="str">
        <f>VLOOKUP(B4504,'Список DKV от ЮТД'!$A$1:$S$10000,18,FALSE)</f>
        <v/>
      </c>
      <c r="O4504" s="52" t="str">
        <f>VLOOKUP(B4504,'Список DKV от ЮТД'!$A$1:$S$10000,19,FALSE)</f>
        <v/>
      </c>
      <c r="P4504" s="52" t="str">
        <f>VLOOKUP(B4504,'Список DKV от ЮТД'!$A$1:$S$10000,16,FALSE)</f>
        <v>547691707</v>
      </c>
      <c r="Q4504" s="52"/>
    </row>
    <row r="4505" spans="1:17">
      <c r="A4505" s="30">
        <v>4503</v>
      </c>
      <c r="B4505" s="37">
        <v>19431001445</v>
      </c>
      <c r="C4505" s="50">
        <v>44181</v>
      </c>
      <c r="E4505" s="50">
        <v>44181</v>
      </c>
      <c r="F4505" s="51" t="s">
        <v>20</v>
      </c>
      <c r="H4505" s="45">
        <v>44209</v>
      </c>
      <c r="I4505" s="30" t="str">
        <f>VLOOKUP(B4505,'Список DKV от ЮТД'!$A$1:$S$10000,15,FALSE)</f>
        <v>2412/710</v>
      </c>
      <c r="J4505" s="30" t="s">
        <v>22</v>
      </c>
      <c r="K4505" s="41" t="str">
        <f>VLOOKUP(B4505,'Список DKV от ЮТД'!$A$1:$M$10000,13,FALSE)</f>
        <v>4</v>
      </c>
      <c r="L4505" s="30" t="str">
        <f>VLOOKUP(B4505,'Список DKV от ЮТД'!$A$1:$S$10000,14,FALSE)</f>
        <v>J43K307</v>
      </c>
      <c r="M4505" s="52" t="str">
        <f>VLOOKUP(B4505,'Список DKV от ЮТД'!$A$1:$M$10000,10,FALSE)</f>
        <v>704310*******9988</v>
      </c>
      <c r="N4505" s="52" t="str">
        <f>VLOOKUP(B4505,'Список DKV от ЮТД'!$A$1:$S$10000,18,FALSE)</f>
        <v/>
      </c>
      <c r="O4505" s="52" t="str">
        <f>VLOOKUP(B4505,'Список DKV от ЮТД'!$A$1:$S$10000,19,FALSE)</f>
        <v/>
      </c>
      <c r="P4505" s="52" t="str">
        <f>VLOOKUP(B4505,'Список DKV от ЮТД'!$A$1:$S$10000,16,FALSE)</f>
        <v>430802736</v>
      </c>
      <c r="Q4505" s="52"/>
    </row>
    <row r="4506" spans="1:17">
      <c r="A4506" s="30">
        <v>4504</v>
      </c>
      <c r="B4506" s="37">
        <v>19460014608</v>
      </c>
      <c r="C4506" s="50">
        <v>44064</v>
      </c>
      <c r="E4506" s="50">
        <v>44064</v>
      </c>
      <c r="F4506" s="30" t="s">
        <v>21</v>
      </c>
      <c r="H4506" s="45">
        <v>44209</v>
      </c>
      <c r="I4506" s="30" t="str">
        <f>VLOOKUP(B4506,'Список DKV от ЮТД'!$A$1:$S$10000,15,FALSE)</f>
        <v>2414/88</v>
      </c>
      <c r="J4506" s="30" t="s">
        <v>22</v>
      </c>
      <c r="K4506" s="41" t="str">
        <f>VLOOKUP(B4506,'Список DKV от ЮТД'!$A$1:$M$10000,13,FALSE)</f>
        <v>4</v>
      </c>
      <c r="L4506" s="30" t="str">
        <f>VLOOKUP(B4506,'Список DKV от ЮТД'!$A$1:$S$10000,14,FALSE)</f>
        <v>TE5000NK</v>
      </c>
      <c r="M4506" s="52" t="str">
        <f>VLOOKUP(B4506,'Список DKV от ЮТД'!$A$1:$M$10000,10,FALSE)</f>
        <v>704310*******5162</v>
      </c>
      <c r="N4506" s="52" t="str">
        <f>VLOOKUP(B4506,'Список DKV от ЮТД'!$A$1:$S$10000,18,FALSE)</f>
        <v/>
      </c>
      <c r="O4506" s="52" t="str">
        <f>VLOOKUP(B4506,'Список DKV от ЮТД'!$A$1:$S$10000,19,FALSE)</f>
        <v/>
      </c>
      <c r="P4506" s="52" t="str">
        <f>VLOOKUP(B4506,'Список DKV от ЮТД'!$A$1:$S$10000,16,FALSE)</f>
        <v>431490484</v>
      </c>
      <c r="Q4506" s="52"/>
    </row>
    <row r="4507" spans="1:17">
      <c r="A4507" s="30">
        <v>4505</v>
      </c>
      <c r="B4507" s="37">
        <v>20410728875</v>
      </c>
      <c r="C4507" s="50">
        <v>44187</v>
      </c>
      <c r="E4507" s="50">
        <v>44187</v>
      </c>
      <c r="F4507" s="51" t="s">
        <v>18</v>
      </c>
      <c r="H4507" s="45">
        <v>44210</v>
      </c>
      <c r="I4507" s="30" t="str">
        <f>VLOOKUP(B4507,'Список DKV от ЮТД'!$A$1:$S$10000,15,FALSE)</f>
        <v>2411/3631</v>
      </c>
      <c r="J4507" s="30" t="s">
        <v>22</v>
      </c>
      <c r="K4507" s="41" t="str">
        <f>VLOOKUP(B4507,'Список DKV от ЮТД'!$A$1:$M$10000,13,FALSE)</f>
        <v>4</v>
      </c>
      <c r="L4507" s="30" t="str">
        <f>VLOOKUP(B4507,'Список DKV от ЮТД'!$A$1:$S$10000,14,FALSE)</f>
        <v>81EL482</v>
      </c>
      <c r="M4507" s="52" t="str">
        <f>VLOOKUP(B4507,'Список DKV от ЮТД'!$A$1:$M$10000,10,FALSE)</f>
        <v>704310*******4140</v>
      </c>
      <c r="N4507" s="52" t="str">
        <f>VLOOKUP(B4507,'Список DKV от ЮТД'!$A$1:$S$10000,18,FALSE)</f>
        <v/>
      </c>
      <c r="O4507" s="52" t="str">
        <f>VLOOKUP(B4507,'Список DKV от ЮТД'!$A$1:$S$10000,19,FALSE)</f>
        <v/>
      </c>
      <c r="P4507" s="52" t="str">
        <f>VLOOKUP(B4507,'Список DKV от ЮТД'!$A$1:$S$10000,16,FALSE)</f>
        <v>547691703</v>
      </c>
      <c r="Q4507" s="52"/>
    </row>
    <row r="4508" spans="1:17">
      <c r="A4508" s="30">
        <v>4506</v>
      </c>
      <c r="B4508" s="37">
        <v>20410728834</v>
      </c>
      <c r="C4508" s="50">
        <v>44187</v>
      </c>
      <c r="E4508" s="50">
        <v>44187</v>
      </c>
      <c r="F4508" s="51" t="s">
        <v>18</v>
      </c>
      <c r="H4508" s="45">
        <v>44210</v>
      </c>
      <c r="I4508" s="30" t="str">
        <f>VLOOKUP(B4508,'Список DKV от ЮТД'!$A$1:$S$10000,15,FALSE)</f>
        <v>2411/3632</v>
      </c>
      <c r="J4508" s="30" t="s">
        <v>22</v>
      </c>
      <c r="K4508" s="41" t="str">
        <f>VLOOKUP(B4508,'Список DKV от ЮТД'!$A$1:$M$10000,13,FALSE)</f>
        <v>4</v>
      </c>
      <c r="L4508" s="30" t="str">
        <f>VLOOKUP(B4508,'Список DKV от ЮТД'!$A$1:$S$10000,14,FALSE)</f>
        <v>34DMB211</v>
      </c>
      <c r="M4508" s="52" t="str">
        <f>VLOOKUP(B4508,'Список DKV от ЮТД'!$A$1:$M$10000,10,FALSE)</f>
        <v>704310*******0383</v>
      </c>
      <c r="N4508" s="52" t="str">
        <f>VLOOKUP(B4508,'Список DKV от ЮТД'!$A$1:$S$10000,18,FALSE)</f>
        <v/>
      </c>
      <c r="O4508" s="52" t="str">
        <f>VLOOKUP(B4508,'Список DKV от ЮТД'!$A$1:$S$10000,19,FALSE)</f>
        <v/>
      </c>
      <c r="P4508" s="52" t="str">
        <f>VLOOKUP(B4508,'Список DKV от ЮТД'!$A$1:$S$10000,16,FALSE)</f>
        <v>547691699</v>
      </c>
      <c r="Q4508" s="52"/>
    </row>
    <row r="4509" spans="1:17">
      <c r="A4509" s="30">
        <v>4507</v>
      </c>
      <c r="B4509" s="37">
        <v>20410728792</v>
      </c>
      <c r="C4509" s="50">
        <v>44187</v>
      </c>
      <c r="E4509" s="50">
        <v>44187</v>
      </c>
      <c r="F4509" s="51" t="s">
        <v>18</v>
      </c>
      <c r="H4509" s="45">
        <v>44210</v>
      </c>
      <c r="I4509" s="30" t="str">
        <f>VLOOKUP(B4509,'Список DKV от ЮТД'!$A$1:$S$10000,15,FALSE)</f>
        <v>2411/3633</v>
      </c>
      <c r="J4509" s="30" t="s">
        <v>22</v>
      </c>
      <c r="K4509" s="41" t="str">
        <f>VLOOKUP(B4509,'Список DKV от ЮТД'!$A$1:$M$10000,13,FALSE)</f>
        <v>4</v>
      </c>
      <c r="L4509" s="30" t="str">
        <f>VLOOKUP(B4509,'Список DKV от ЮТД'!$A$1:$S$10000,14,FALSE)</f>
        <v>14ABD979</v>
      </c>
      <c r="M4509" s="52" t="str">
        <f>VLOOKUP(B4509,'Список DKV от ЮТД'!$A$1:$M$10000,10,FALSE)</f>
        <v>704310*******6306</v>
      </c>
      <c r="N4509" s="52" t="str">
        <f>VLOOKUP(B4509,'Список DKV от ЮТД'!$A$1:$S$10000,18,FALSE)</f>
        <v/>
      </c>
      <c r="O4509" s="52" t="str">
        <f>VLOOKUP(B4509,'Список DKV от ЮТД'!$A$1:$S$10000,19,FALSE)</f>
        <v/>
      </c>
      <c r="P4509" s="52" t="str">
        <f>VLOOKUP(B4509,'Список DKV от ЮТД'!$A$1:$S$10000,16,FALSE)</f>
        <v>547691695</v>
      </c>
      <c r="Q4509" s="52"/>
    </row>
    <row r="4510" spans="1:17">
      <c r="A4510" s="30">
        <v>4508</v>
      </c>
      <c r="B4510" s="37">
        <v>20410728750</v>
      </c>
      <c r="C4510" s="50">
        <v>44187</v>
      </c>
      <c r="E4510" s="50">
        <v>44187</v>
      </c>
      <c r="F4510" s="51" t="s">
        <v>18</v>
      </c>
      <c r="H4510" s="45">
        <v>44210</v>
      </c>
      <c r="I4510" s="30" t="str">
        <f>VLOOKUP(B4510,'Список DKV от ЮТД'!$A$1:$S$10000,15,FALSE)</f>
        <v>2411/3634</v>
      </c>
      <c r="J4510" s="30" t="s">
        <v>22</v>
      </c>
      <c r="K4510" s="41" t="str">
        <f>VLOOKUP(B4510,'Список DKV от ЮТД'!$A$1:$M$10000,13,FALSE)</f>
        <v>4</v>
      </c>
      <c r="L4510" s="30" t="str">
        <f>VLOOKUP(B4510,'Список DKV от ЮТД'!$A$1:$S$10000,14,FALSE)</f>
        <v>34PRK85</v>
      </c>
      <c r="M4510" s="52" t="str">
        <f>VLOOKUP(B4510,'Список DKV от ЮТД'!$A$1:$M$10000,10,FALSE)</f>
        <v>704310*******9312</v>
      </c>
      <c r="N4510" s="52" t="str">
        <f>VLOOKUP(B4510,'Список DKV от ЮТД'!$A$1:$S$10000,18,FALSE)</f>
        <v/>
      </c>
      <c r="O4510" s="52" t="str">
        <f>VLOOKUP(B4510,'Список DKV от ЮТД'!$A$1:$S$10000,19,FALSE)</f>
        <v/>
      </c>
      <c r="P4510" s="52" t="str">
        <f>VLOOKUP(B4510,'Список DKV от ЮТД'!$A$1:$S$10000,16,FALSE)</f>
        <v>547691691</v>
      </c>
      <c r="Q4510" s="52"/>
    </row>
    <row r="4511" spans="1:17">
      <c r="A4511" s="30">
        <v>4509</v>
      </c>
      <c r="B4511" s="37">
        <v>20410728719</v>
      </c>
      <c r="C4511" s="50">
        <v>44187</v>
      </c>
      <c r="E4511" s="50">
        <v>44187</v>
      </c>
      <c r="F4511" s="51" t="s">
        <v>18</v>
      </c>
      <c r="H4511" s="45">
        <v>44210</v>
      </c>
      <c r="I4511" s="30" t="str">
        <f>VLOOKUP(B4511,'Список DKV от ЮТД'!$A$1:$S$10000,15,FALSE)</f>
        <v>2411/3635</v>
      </c>
      <c r="J4511" s="30" t="s">
        <v>22</v>
      </c>
      <c r="K4511" s="41" t="str">
        <f>VLOOKUP(B4511,'Список DKV от ЮТД'!$A$1:$M$10000,13,FALSE)</f>
        <v>4</v>
      </c>
      <c r="L4511" s="30" t="str">
        <f>VLOOKUP(B4511,'Список DKV от ЮТД'!$A$1:$S$10000,14,FALSE)</f>
        <v>34PJ5373</v>
      </c>
      <c r="M4511" s="52" t="str">
        <f>VLOOKUP(B4511,'Список DKV от ЮТД'!$A$1:$M$10000,10,FALSE)</f>
        <v>704310*******7616</v>
      </c>
      <c r="N4511" s="52" t="str">
        <f>VLOOKUP(B4511,'Список DKV от ЮТД'!$A$1:$S$10000,18,FALSE)</f>
        <v/>
      </c>
      <c r="O4511" s="52" t="str">
        <f>VLOOKUP(B4511,'Список DKV от ЮТД'!$A$1:$S$10000,19,FALSE)</f>
        <v/>
      </c>
      <c r="P4511" s="52" t="str">
        <f>VLOOKUP(B4511,'Список DKV от ЮТД'!$A$1:$S$10000,16,FALSE)</f>
        <v>547691687</v>
      </c>
      <c r="Q4511" s="52"/>
    </row>
    <row r="4512" spans="1:17">
      <c r="A4512" s="30">
        <v>4510</v>
      </c>
      <c r="B4512" s="37">
        <v>20410728677</v>
      </c>
      <c r="C4512" s="50">
        <v>44187</v>
      </c>
      <c r="E4512" s="50">
        <v>44187</v>
      </c>
      <c r="F4512" s="51" t="s">
        <v>18</v>
      </c>
      <c r="H4512" s="45">
        <v>44210</v>
      </c>
      <c r="I4512" s="30" t="str">
        <f>VLOOKUP(B4512,'Список DKV от ЮТД'!$A$1:$S$10000,15,FALSE)</f>
        <v>2411/3636</v>
      </c>
      <c r="J4512" s="30" t="s">
        <v>22</v>
      </c>
      <c r="K4512" s="41" t="str">
        <f>VLOOKUP(B4512,'Список DKV от ЮТД'!$A$1:$M$10000,13,FALSE)</f>
        <v>4</v>
      </c>
      <c r="L4512" s="30" t="str">
        <f>VLOOKUP(B4512,'Список DKV от ЮТД'!$A$1:$S$10000,14,FALSE)</f>
        <v>34SN0426</v>
      </c>
      <c r="M4512" s="52" t="str">
        <f>VLOOKUP(B4512,'Список DKV от ЮТД'!$A$1:$M$10000,10,FALSE)</f>
        <v>704310*******3193</v>
      </c>
      <c r="N4512" s="52" t="str">
        <f>VLOOKUP(B4512,'Список DKV от ЮТД'!$A$1:$S$10000,18,FALSE)</f>
        <v/>
      </c>
      <c r="O4512" s="52" t="str">
        <f>VLOOKUP(B4512,'Список DKV от ЮТД'!$A$1:$S$10000,19,FALSE)</f>
        <v/>
      </c>
      <c r="P4512" s="52" t="str">
        <f>VLOOKUP(B4512,'Список DKV от ЮТД'!$A$1:$S$10000,16,FALSE)</f>
        <v>547691683</v>
      </c>
      <c r="Q4512" s="52"/>
    </row>
    <row r="4513" spans="1:18">
      <c r="A4513" s="30">
        <v>4511</v>
      </c>
      <c r="B4513" s="37">
        <v>20410728636</v>
      </c>
      <c r="C4513" s="50">
        <v>44187</v>
      </c>
      <c r="E4513" s="50">
        <v>44187</v>
      </c>
      <c r="F4513" s="51" t="s">
        <v>18</v>
      </c>
      <c r="H4513" s="45">
        <v>44210</v>
      </c>
      <c r="I4513" s="30" t="str">
        <f>VLOOKUP(B4513,'Список DKV от ЮТД'!$A$1:$S$10000,15,FALSE)</f>
        <v>2411/3637</v>
      </c>
      <c r="J4513" s="30" t="s">
        <v>22</v>
      </c>
      <c r="K4513" s="41" t="str">
        <f>VLOOKUP(B4513,'Список DKV от ЮТД'!$A$1:$M$10000,13,FALSE)</f>
        <v>4</v>
      </c>
      <c r="L4513" s="30" t="str">
        <f>VLOOKUP(B4513,'Список DKV от ЮТД'!$A$1:$S$10000,14,FALSE)</f>
        <v>38UN970</v>
      </c>
      <c r="M4513" s="52" t="str">
        <f>VLOOKUP(B4513,'Список DKV от ЮТД'!$A$1:$M$10000,10,FALSE)</f>
        <v>704310*******4020</v>
      </c>
      <c r="N4513" s="52" t="str">
        <f>VLOOKUP(B4513,'Список DKV от ЮТД'!$A$1:$S$10000,18,FALSE)</f>
        <v/>
      </c>
      <c r="O4513" s="52" t="str">
        <f>VLOOKUP(B4513,'Список DKV от ЮТД'!$A$1:$S$10000,19,FALSE)</f>
        <v/>
      </c>
      <c r="P4513" s="52" t="str">
        <f>VLOOKUP(B4513,'Список DKV от ЮТД'!$A$1:$S$10000,16,FALSE)</f>
        <v>547691679</v>
      </c>
      <c r="Q4513" s="52"/>
    </row>
    <row r="4514" spans="1:18">
      <c r="A4514" s="30">
        <v>4512</v>
      </c>
      <c r="B4514" s="37">
        <v>20410728594</v>
      </c>
      <c r="C4514" s="50">
        <v>44187</v>
      </c>
      <c r="E4514" s="50">
        <v>44187</v>
      </c>
      <c r="F4514" s="51" t="s">
        <v>18</v>
      </c>
      <c r="H4514" s="45">
        <v>44210</v>
      </c>
      <c r="I4514" s="30" t="str">
        <f>VLOOKUP(B4514,'Список DKV от ЮТД'!$A$1:$S$10000,15,FALSE)</f>
        <v>2411/3638</v>
      </c>
      <c r="J4514" s="30" t="s">
        <v>22</v>
      </c>
      <c r="K4514" s="41" t="str">
        <f>VLOOKUP(B4514,'Список DKV от ЮТД'!$A$1:$M$10000,13,FALSE)</f>
        <v>4</v>
      </c>
      <c r="L4514" s="30" t="str">
        <f>VLOOKUP(B4514,'Список DKV от ЮТД'!$A$1:$S$10000,14,FALSE)</f>
        <v>06DT2734</v>
      </c>
      <c r="M4514" s="52" t="str">
        <f>VLOOKUP(B4514,'Список DKV от ЮТД'!$A$1:$M$10000,10,FALSE)</f>
        <v>704310*******5129</v>
      </c>
      <c r="N4514" s="52" t="str">
        <f>VLOOKUP(B4514,'Список DKV от ЮТД'!$A$1:$S$10000,18,FALSE)</f>
        <v/>
      </c>
      <c r="O4514" s="52" t="str">
        <f>VLOOKUP(B4514,'Список DKV от ЮТД'!$A$1:$S$10000,19,FALSE)</f>
        <v/>
      </c>
      <c r="P4514" s="52" t="str">
        <f>VLOOKUP(B4514,'Список DKV от ЮТД'!$A$1:$S$10000,16,FALSE)</f>
        <v>547691675</v>
      </c>
      <c r="Q4514" s="52"/>
    </row>
    <row r="4515" spans="1:18">
      <c r="A4515" s="30">
        <v>4513</v>
      </c>
      <c r="B4515" s="37">
        <v>20410728552</v>
      </c>
      <c r="C4515" s="50">
        <v>44187</v>
      </c>
      <c r="E4515" s="50">
        <v>44187</v>
      </c>
      <c r="F4515" s="51" t="s">
        <v>18</v>
      </c>
      <c r="H4515" s="45">
        <v>44210</v>
      </c>
      <c r="I4515" s="30" t="str">
        <f>VLOOKUP(B4515,'Список DKV от ЮТД'!$A$1:$S$10000,15,FALSE)</f>
        <v>2411/3639</v>
      </c>
      <c r="J4515" s="30" t="s">
        <v>22</v>
      </c>
      <c r="K4515" s="41" t="str">
        <f>VLOOKUP(B4515,'Список DKV от ЮТД'!$A$1:$M$10000,13,FALSE)</f>
        <v>4</v>
      </c>
      <c r="L4515" s="30" t="str">
        <f>VLOOKUP(B4515,'Список DKV от ЮТД'!$A$1:$S$10000,14,FALSE)</f>
        <v>06FP3845</v>
      </c>
      <c r="M4515" s="52" t="str">
        <f>VLOOKUP(B4515,'Список DKV от ЮТД'!$A$1:$M$10000,10,FALSE)</f>
        <v>704310*******4957</v>
      </c>
      <c r="N4515" s="52" t="str">
        <f>VLOOKUP(B4515,'Список DKV от ЮТД'!$A$1:$S$10000,18,FALSE)</f>
        <v/>
      </c>
      <c r="O4515" s="52" t="str">
        <f>VLOOKUP(B4515,'Список DKV от ЮТД'!$A$1:$S$10000,19,FALSE)</f>
        <v/>
      </c>
      <c r="P4515" s="52" t="str">
        <f>VLOOKUP(B4515,'Список DKV от ЮТД'!$A$1:$S$10000,16,FALSE)</f>
        <v>547691671</v>
      </c>
      <c r="Q4515" s="52"/>
    </row>
    <row r="4516" spans="1:18">
      <c r="A4516" s="30">
        <v>4514</v>
      </c>
      <c r="B4516" s="37">
        <v>20410728511</v>
      </c>
      <c r="C4516" s="50">
        <v>44187</v>
      </c>
      <c r="E4516" s="50">
        <v>44187</v>
      </c>
      <c r="F4516" s="51" t="s">
        <v>18</v>
      </c>
      <c r="H4516" s="45">
        <v>44210</v>
      </c>
      <c r="I4516" s="30" t="str">
        <f>VLOOKUP(B4516,'Список DKV от ЮТД'!$A$1:$S$10000,15,FALSE)</f>
        <v>2411/3640</v>
      </c>
      <c r="J4516" s="30" t="s">
        <v>22</v>
      </c>
      <c r="K4516" s="41" t="str">
        <f>VLOOKUP(B4516,'Список DKV от ЮТД'!$A$1:$M$10000,13,FALSE)</f>
        <v>4</v>
      </c>
      <c r="L4516" s="30" t="str">
        <f>VLOOKUP(B4516,'Список DKV от ЮТД'!$A$1:$S$10000,14,FALSE)</f>
        <v>06FP3847</v>
      </c>
      <c r="M4516" s="52" t="str">
        <f>VLOOKUP(B4516,'Список DKV от ЮТД'!$A$1:$M$10000,10,FALSE)</f>
        <v>704310*******4932</v>
      </c>
      <c r="N4516" s="52" t="str">
        <f>VLOOKUP(B4516,'Список DKV от ЮТД'!$A$1:$S$10000,18,FALSE)</f>
        <v/>
      </c>
      <c r="O4516" s="52" t="str">
        <f>VLOOKUP(B4516,'Список DKV от ЮТД'!$A$1:$S$10000,19,FALSE)</f>
        <v/>
      </c>
      <c r="P4516" s="52" t="str">
        <f>VLOOKUP(B4516,'Список DKV от ЮТД'!$A$1:$S$10000,16,FALSE)</f>
        <v>547691667</v>
      </c>
      <c r="Q4516" s="52"/>
    </row>
    <row r="4517" spans="1:18">
      <c r="A4517" s="30">
        <v>4515</v>
      </c>
      <c r="B4517" s="37">
        <v>20410728479</v>
      </c>
      <c r="C4517" s="50">
        <v>44187</v>
      </c>
      <c r="E4517" s="50">
        <v>44187</v>
      </c>
      <c r="F4517" s="51" t="s">
        <v>18</v>
      </c>
      <c r="H4517" s="45">
        <v>44211</v>
      </c>
      <c r="I4517" s="30" t="str">
        <f>VLOOKUP(B4517,'Список DKV от ЮТД'!$A$1:$S$10000,15,FALSE)</f>
        <v>2411/3641</v>
      </c>
      <c r="J4517" s="30" t="s">
        <v>22</v>
      </c>
      <c r="K4517" s="41" t="str">
        <f>VLOOKUP(B4517,'Список DKV от ЮТД'!$A$1:$M$10000,13,FALSE)</f>
        <v>4</v>
      </c>
      <c r="L4517" s="30" t="str">
        <f>VLOOKUP(B4517,'Список DKV от ЮТД'!$A$1:$S$10000,14,FALSE)</f>
        <v>42DAT66</v>
      </c>
      <c r="M4517" s="52" t="str">
        <f>VLOOKUP(B4517,'Список DKV от ЮТД'!$A$1:$M$10000,10,FALSE)</f>
        <v>704310*******4072</v>
      </c>
      <c r="N4517" s="52" t="str">
        <f>VLOOKUP(B4517,'Список DKV от ЮТД'!$A$1:$S$10000,18,FALSE)</f>
        <v/>
      </c>
      <c r="O4517" s="52" t="str">
        <f>VLOOKUP(B4517,'Список DKV от ЮТД'!$A$1:$S$10000,19,FALSE)</f>
        <v/>
      </c>
      <c r="P4517" s="52" t="str">
        <f>VLOOKUP(B4517,'Список DKV от ЮТД'!$A$1:$S$10000,16,FALSE)</f>
        <v>547691663</v>
      </c>
      <c r="Q4517" s="52"/>
    </row>
    <row r="4518" spans="1:18">
      <c r="A4518" s="30">
        <v>4516</v>
      </c>
      <c r="B4518" s="37">
        <v>20410728909</v>
      </c>
      <c r="C4518" s="50">
        <v>44187</v>
      </c>
      <c r="E4518" s="50">
        <v>44187</v>
      </c>
      <c r="F4518" s="51" t="s">
        <v>18</v>
      </c>
      <c r="H4518" s="45">
        <v>44211</v>
      </c>
      <c r="I4518" s="30" t="str">
        <f>VLOOKUP(B4518,'Список DKV от ЮТД'!$A$1:$S$10000,15,FALSE)</f>
        <v>2411/3642</v>
      </c>
      <c r="J4518" s="30" t="s">
        <v>22</v>
      </c>
      <c r="K4518" s="41" t="str">
        <f>VLOOKUP(B4518,'Список DKV от ЮТД'!$A$1:$M$10000,13,FALSE)</f>
        <v>4</v>
      </c>
      <c r="L4518" s="30" t="str">
        <f>VLOOKUP(B4518,'Список DKV от ЮТД'!$A$1:$S$10000,14,FALSE)</f>
        <v>B1119BM</v>
      </c>
      <c r="M4518" s="52" t="str">
        <f>VLOOKUP(B4518,'Список DKV от ЮТД'!$A$1:$M$10000,10,FALSE)</f>
        <v>704310*******4322</v>
      </c>
      <c r="N4518" s="52" t="str">
        <f>VLOOKUP(B4518,'Список DKV от ЮТД'!$A$1:$S$10000,18,FALSE)</f>
        <v/>
      </c>
      <c r="O4518" s="52" t="str">
        <f>VLOOKUP(B4518,'Список DKV от ЮТД'!$A$1:$S$10000,19,FALSE)</f>
        <v/>
      </c>
      <c r="P4518" s="52" t="str">
        <f>VLOOKUP(B4518,'Список DKV от ЮТД'!$A$1:$S$10000,16,FALSE)</f>
        <v>547691706</v>
      </c>
      <c r="Q4518" s="52"/>
    </row>
    <row r="4519" spans="1:18">
      <c r="A4519" s="30">
        <v>4517</v>
      </c>
      <c r="B4519" s="37">
        <v>20410728867</v>
      </c>
      <c r="C4519" s="50">
        <v>44187</v>
      </c>
      <c r="E4519" s="50">
        <v>44187</v>
      </c>
      <c r="F4519" s="51" t="s">
        <v>18</v>
      </c>
      <c r="H4519" s="45">
        <v>44211</v>
      </c>
      <c r="I4519" s="30" t="str">
        <f>VLOOKUP(B4519,'Список DKV от ЮТД'!$A$1:$S$10000,15,FALSE)</f>
        <v>2411/3643</v>
      </c>
      <c r="J4519" s="30" t="s">
        <v>22</v>
      </c>
      <c r="K4519" s="41" t="str">
        <f>VLOOKUP(B4519,'Список DKV от ЮТД'!$A$1:$M$10000,13,FALSE)</f>
        <v>4</v>
      </c>
      <c r="L4519" s="30" t="str">
        <f>VLOOKUP(B4519,'Список DKV от ЮТД'!$A$1:$S$10000,14,FALSE)</f>
        <v>B1022TA</v>
      </c>
      <c r="M4519" s="52" t="str">
        <f>VLOOKUP(B4519,'Список DKV от ЮТД'!$A$1:$M$10000,10,FALSE)</f>
        <v>704310*******4686</v>
      </c>
      <c r="N4519" s="52" t="str">
        <f>VLOOKUP(B4519,'Список DKV от ЮТД'!$A$1:$S$10000,18,FALSE)</f>
        <v/>
      </c>
      <c r="O4519" s="52" t="str">
        <f>VLOOKUP(B4519,'Список DKV от ЮТД'!$A$1:$S$10000,19,FALSE)</f>
        <v/>
      </c>
      <c r="P4519" s="52" t="str">
        <f>VLOOKUP(B4519,'Список DKV от ЮТД'!$A$1:$S$10000,16,FALSE)</f>
        <v>547691702</v>
      </c>
      <c r="Q4519" s="52"/>
    </row>
    <row r="4520" spans="1:18">
      <c r="A4520" s="30">
        <v>4518</v>
      </c>
      <c r="B4520" s="37">
        <v>20410728826</v>
      </c>
      <c r="C4520" s="50">
        <v>44187</v>
      </c>
      <c r="E4520" s="50">
        <v>44187</v>
      </c>
      <c r="F4520" s="51" t="s">
        <v>18</v>
      </c>
      <c r="H4520" s="45">
        <v>44211</v>
      </c>
      <c r="I4520" s="30" t="str">
        <f>VLOOKUP(B4520,'Список DKV от ЮТД'!$A$1:$S$10000,15,FALSE)</f>
        <v>2411/3644</v>
      </c>
      <c r="J4520" s="30" t="s">
        <v>22</v>
      </c>
      <c r="K4520" s="41" t="str">
        <f>VLOOKUP(B4520,'Список DKV от ЮТД'!$A$1:$M$10000,13,FALSE)</f>
        <v>4</v>
      </c>
      <c r="L4520" s="30" t="str">
        <f>VLOOKUP(B4520,'Список DKV от ЮТД'!$A$1:$S$10000,14,FALSE)</f>
        <v>07AOR166</v>
      </c>
      <c r="M4520" s="52" t="str">
        <f>VLOOKUP(B4520,'Список DKV от ЮТД'!$A$1:$M$10000,10,FALSE)</f>
        <v>704310*******3087</v>
      </c>
      <c r="N4520" s="52" t="str">
        <f>VLOOKUP(B4520,'Список DKV от ЮТД'!$A$1:$S$10000,18,FALSE)</f>
        <v/>
      </c>
      <c r="O4520" s="52" t="str">
        <f>VLOOKUP(B4520,'Список DKV от ЮТД'!$A$1:$S$10000,19,FALSE)</f>
        <v/>
      </c>
      <c r="P4520" s="52" t="str">
        <f>VLOOKUP(B4520,'Список DKV от ЮТД'!$A$1:$S$10000,16,FALSE)</f>
        <v>547691698</v>
      </c>
      <c r="Q4520" s="52"/>
    </row>
    <row r="4521" spans="1:18">
      <c r="A4521" s="30">
        <v>4519</v>
      </c>
      <c r="B4521" s="37">
        <v>20410728784</v>
      </c>
      <c r="C4521" s="50">
        <v>44187</v>
      </c>
      <c r="E4521" s="50">
        <v>44187</v>
      </c>
      <c r="F4521" s="51" t="s">
        <v>18</v>
      </c>
      <c r="H4521" s="45">
        <v>44211</v>
      </c>
      <c r="I4521" s="30" t="str">
        <f>VLOOKUP(B4521,'Список DKV от ЮТД'!$A$1:$S$10000,15,FALSE)</f>
        <v>2411/3645</v>
      </c>
      <c r="J4521" s="30" t="s">
        <v>22</v>
      </c>
      <c r="K4521" s="41" t="str">
        <f>VLOOKUP(B4521,'Список DKV от ЮТД'!$A$1:$M$10000,13,FALSE)</f>
        <v>4</v>
      </c>
      <c r="L4521" s="30" t="str">
        <f>VLOOKUP(B4521,'Список DKV от ЮТД'!$A$1:$S$10000,14,FALSE)</f>
        <v>35ATD310</v>
      </c>
      <c r="M4521" s="52" t="str">
        <f>VLOOKUP(B4521,'Список DKV от ЮТД'!$A$1:$M$10000,10,FALSE)</f>
        <v>704310*******4651</v>
      </c>
      <c r="N4521" s="52" t="str">
        <f>VLOOKUP(B4521,'Список DKV от ЮТД'!$A$1:$S$10000,18,FALSE)</f>
        <v/>
      </c>
      <c r="O4521" s="52" t="str">
        <f>VLOOKUP(B4521,'Список DKV от ЮТД'!$A$1:$S$10000,19,FALSE)</f>
        <v/>
      </c>
      <c r="P4521" s="52" t="str">
        <f>VLOOKUP(B4521,'Список DKV от ЮТД'!$A$1:$S$10000,16,FALSE)</f>
        <v>547691694</v>
      </c>
      <c r="Q4521" s="52"/>
    </row>
    <row r="4522" spans="1:18">
      <c r="A4522" s="30">
        <v>4520</v>
      </c>
      <c r="B4522" s="38">
        <v>19431001486</v>
      </c>
      <c r="C4522" s="50">
        <v>44181</v>
      </c>
      <c r="E4522" s="50">
        <v>44181</v>
      </c>
      <c r="F4522" s="51" t="s">
        <v>20</v>
      </c>
      <c r="G4522" s="41">
        <v>213</v>
      </c>
      <c r="H4522" s="45">
        <v>44211</v>
      </c>
      <c r="I4522" s="30" t="str">
        <f>VLOOKUP(B4522,'Список DKV от ЮТД'!$A$1:$S$10000,15,FALSE)</f>
        <v>2412/711</v>
      </c>
      <c r="J4522" s="30" t="s">
        <v>22</v>
      </c>
      <c r="K4522" s="41" t="str">
        <f>VLOOKUP(B4522,'Список DKV от ЮТД'!$A$1:$M$10000,13,FALSE)</f>
        <v>4</v>
      </c>
      <c r="L4522" s="30" t="str">
        <f>VLOOKUP(B4522,'Список DKV от ЮТД'!$A$1:$S$10000,14,FALSE)</f>
        <v>PA6828KP</v>
      </c>
      <c r="M4522" s="52" t="str">
        <f>VLOOKUP(B4522,'Список DKV от ЮТД'!$A$1:$M$10000,10,FALSE)</f>
        <v>704310*******3722</v>
      </c>
      <c r="N4522" s="52" t="str">
        <f>VLOOKUP(B4522,'Список DKV от ЮТД'!$A$1:$S$10000,18,FALSE)</f>
        <v>blocked</v>
      </c>
      <c r="O4522" s="52" t="str">
        <f>VLOOKUP(B4522,'Список DKV от ЮТД'!$A$1:$S$10000,19,FALSE)</f>
        <v>blocked</v>
      </c>
      <c r="P4522" s="52" t="str">
        <f>VLOOKUP(B4522,'Список DKV от ЮТД'!$A$1:$S$10000,16,FALSE)</f>
        <v>430802740</v>
      </c>
      <c r="Q4522" s="52">
        <v>213</v>
      </c>
      <c r="R4522" s="30" t="s">
        <v>39807</v>
      </c>
    </row>
    <row r="4523" spans="1:18">
      <c r="A4523" s="30">
        <v>4521</v>
      </c>
      <c r="B4523" s="37">
        <v>20410728743</v>
      </c>
      <c r="C4523" s="50">
        <v>44187</v>
      </c>
      <c r="E4523" s="50">
        <v>44187</v>
      </c>
      <c r="F4523" s="51" t="s">
        <v>18</v>
      </c>
      <c r="H4523" s="45">
        <v>44212</v>
      </c>
      <c r="I4523" s="30" t="str">
        <f>VLOOKUP(B4523,'Список DKV от ЮТД'!$A$1:$S$10000,15,FALSE)</f>
        <v>2411/3646</v>
      </c>
      <c r="J4523" s="30" t="s">
        <v>22</v>
      </c>
      <c r="K4523" s="41" t="str">
        <f>VLOOKUP(B4523,'Список DKV от ЮТД'!$A$1:$M$10000,13,FALSE)</f>
        <v>4</v>
      </c>
      <c r="L4523" s="30" t="str">
        <f>VLOOKUP(B4523,'Список DKV от ЮТД'!$A$1:$S$10000,14,FALSE)</f>
        <v>76AAF293</v>
      </c>
      <c r="M4523" s="52" t="str">
        <f>VLOOKUP(B4523,'Список DKV от ЮТД'!$A$1:$M$10000,10,FALSE)</f>
        <v>704310*******1759</v>
      </c>
      <c r="N4523" s="52" t="str">
        <f>VLOOKUP(B4523,'Список DKV от ЮТД'!$A$1:$S$10000,18,FALSE)</f>
        <v/>
      </c>
      <c r="O4523" s="52" t="str">
        <f>VLOOKUP(B4523,'Список DKV от ЮТД'!$A$1:$S$10000,19,FALSE)</f>
        <v/>
      </c>
      <c r="P4523" s="52" t="str">
        <f>VLOOKUP(B4523,'Список DKV от ЮТД'!$A$1:$S$10000,16,FALSE)</f>
        <v>547691690</v>
      </c>
      <c r="Q4523" s="52"/>
    </row>
    <row r="4524" spans="1:18">
      <c r="A4524" s="30">
        <v>4522</v>
      </c>
      <c r="B4524" s="37">
        <v>20410728701</v>
      </c>
      <c r="C4524" s="50">
        <v>44187</v>
      </c>
      <c r="E4524" s="50">
        <v>44187</v>
      </c>
      <c r="F4524" s="51" t="s">
        <v>18</v>
      </c>
      <c r="H4524" s="45">
        <v>44212</v>
      </c>
      <c r="I4524" s="30" t="str">
        <f>VLOOKUP(B4524,'Список DKV от ЮТД'!$A$1:$S$10000,15,FALSE)</f>
        <v>2411/3647</v>
      </c>
      <c r="J4524" s="30" t="s">
        <v>22</v>
      </c>
      <c r="K4524" s="41" t="str">
        <f>VLOOKUP(B4524,'Список DKV от ЮТД'!$A$1:$M$10000,13,FALSE)</f>
        <v>4</v>
      </c>
      <c r="L4524" s="30" t="str">
        <f>VLOOKUP(B4524,'Список DKV от ЮТД'!$A$1:$S$10000,14,FALSE)</f>
        <v>34ABM703</v>
      </c>
      <c r="M4524" s="52" t="str">
        <f>VLOOKUP(B4524,'Список DKV от ЮТД'!$A$1:$M$10000,10,FALSE)</f>
        <v>704310*******0484</v>
      </c>
      <c r="N4524" s="52" t="str">
        <f>VLOOKUP(B4524,'Список DKV от ЮТД'!$A$1:$S$10000,18,FALSE)</f>
        <v/>
      </c>
      <c r="O4524" s="52" t="str">
        <f>VLOOKUP(B4524,'Список DKV от ЮТД'!$A$1:$S$10000,19,FALSE)</f>
        <v/>
      </c>
      <c r="P4524" s="52" t="str">
        <f>VLOOKUP(B4524,'Список DKV от ЮТД'!$A$1:$S$10000,16,FALSE)</f>
        <v>547691686</v>
      </c>
      <c r="Q4524" s="52"/>
    </row>
    <row r="4525" spans="1:18">
      <c r="A4525" s="30">
        <v>4523</v>
      </c>
      <c r="B4525" s="37">
        <v>20410728669</v>
      </c>
      <c r="C4525" s="50">
        <v>44187</v>
      </c>
      <c r="E4525" s="50">
        <v>44187</v>
      </c>
      <c r="F4525" s="51" t="s">
        <v>18</v>
      </c>
      <c r="H4525" s="45">
        <v>44212</v>
      </c>
      <c r="I4525" s="30" t="str">
        <f>VLOOKUP(B4525,'Список DKV от ЮТД'!$A$1:$S$10000,15,FALSE)</f>
        <v>2411/3648</v>
      </c>
      <c r="J4525" s="30" t="s">
        <v>22</v>
      </c>
      <c r="K4525" s="41" t="str">
        <f>VLOOKUP(B4525,'Список DKV от ЮТД'!$A$1:$M$10000,13,FALSE)</f>
        <v>4</v>
      </c>
      <c r="L4525" s="30" t="str">
        <f>VLOOKUP(B4525,'Список DKV от ЮТД'!$A$1:$S$10000,14,FALSE)</f>
        <v>07AOS199</v>
      </c>
      <c r="M4525" s="52" t="str">
        <f>VLOOKUP(B4525,'Список DKV от ЮТД'!$A$1:$M$10000,10,FALSE)</f>
        <v>704310*******7198</v>
      </c>
      <c r="N4525" s="52" t="str">
        <f>VLOOKUP(B4525,'Список DKV от ЮТД'!$A$1:$S$10000,18,FALSE)</f>
        <v/>
      </c>
      <c r="O4525" s="52" t="str">
        <f>VLOOKUP(B4525,'Список DKV от ЮТД'!$A$1:$S$10000,19,FALSE)</f>
        <v/>
      </c>
      <c r="P4525" s="52" t="str">
        <f>VLOOKUP(B4525,'Список DKV от ЮТД'!$A$1:$S$10000,16,FALSE)</f>
        <v>547691682</v>
      </c>
      <c r="Q4525" s="52"/>
    </row>
    <row r="4526" spans="1:18">
      <c r="A4526" s="30">
        <v>4524</v>
      </c>
      <c r="B4526" s="37">
        <v>20410728628</v>
      </c>
      <c r="C4526" s="50">
        <v>44187</v>
      </c>
      <c r="E4526" s="50">
        <v>44187</v>
      </c>
      <c r="F4526" s="51" t="s">
        <v>18</v>
      </c>
      <c r="H4526" s="45">
        <v>44212</v>
      </c>
      <c r="I4526" s="30" t="str">
        <f>VLOOKUP(B4526,'Список DKV от ЮТД'!$A$1:$S$10000,15,FALSE)</f>
        <v>2411/3649</v>
      </c>
      <c r="J4526" s="30" t="s">
        <v>22</v>
      </c>
      <c r="K4526" s="41" t="str">
        <f>VLOOKUP(B4526,'Список DKV от ЮТД'!$A$1:$M$10000,13,FALSE)</f>
        <v>4</v>
      </c>
      <c r="L4526" s="30" t="str">
        <f>VLOOKUP(B4526,'Список DKV от ЮТД'!$A$1:$S$10000,14,FALSE)</f>
        <v>33AFM816</v>
      </c>
      <c r="M4526" s="52" t="str">
        <f>VLOOKUP(B4526,'Список DKV от ЮТД'!$A$1:$M$10000,10,FALSE)</f>
        <v>704310*******0699</v>
      </c>
      <c r="N4526" s="52" t="str">
        <f>VLOOKUP(B4526,'Список DKV от ЮТД'!$A$1:$S$10000,18,FALSE)</f>
        <v/>
      </c>
      <c r="O4526" s="52" t="str">
        <f>VLOOKUP(B4526,'Список DKV от ЮТД'!$A$1:$S$10000,19,FALSE)</f>
        <v/>
      </c>
      <c r="P4526" s="52" t="str">
        <f>VLOOKUP(B4526,'Список DKV от ЮТД'!$A$1:$S$10000,16,FALSE)</f>
        <v>547691678</v>
      </c>
      <c r="Q4526" s="52"/>
    </row>
    <row r="4527" spans="1:18">
      <c r="A4527" s="30">
        <v>4525</v>
      </c>
      <c r="B4527" s="37">
        <v>20410728586</v>
      </c>
      <c r="C4527" s="50">
        <v>44187</v>
      </c>
      <c r="E4527" s="50">
        <v>44187</v>
      </c>
      <c r="F4527" s="51" t="s">
        <v>18</v>
      </c>
      <c r="H4527" s="45">
        <v>44212</v>
      </c>
      <c r="I4527" s="30" t="str">
        <f>VLOOKUP(B4527,'Список DKV от ЮТД'!$A$1:$S$10000,15,FALSE)</f>
        <v>2411/3650</v>
      </c>
      <c r="J4527" s="30" t="s">
        <v>22</v>
      </c>
      <c r="K4527" s="41" t="str">
        <f>VLOOKUP(B4527,'Список DKV от ЮТД'!$A$1:$M$10000,13,FALSE)</f>
        <v>4</v>
      </c>
      <c r="L4527" s="30" t="str">
        <f>VLOOKUP(B4527,'Список DKV от ЮТД'!$A$1:$S$10000,14,FALSE)</f>
        <v>34DPE488</v>
      </c>
      <c r="M4527" s="52" t="str">
        <f>VLOOKUP(B4527,'Список DKV от ЮТД'!$A$1:$M$10000,10,FALSE)</f>
        <v>704310*******8184</v>
      </c>
      <c r="N4527" s="52" t="str">
        <f>VLOOKUP(B4527,'Список DKV от ЮТД'!$A$1:$S$10000,18,FALSE)</f>
        <v/>
      </c>
      <c r="O4527" s="52" t="str">
        <f>VLOOKUP(B4527,'Список DKV от ЮТД'!$A$1:$S$10000,19,FALSE)</f>
        <v/>
      </c>
      <c r="P4527" s="52" t="str">
        <f>VLOOKUP(B4527,'Список DKV от ЮТД'!$A$1:$S$10000,16,FALSE)</f>
        <v>547691674</v>
      </c>
      <c r="Q4527" s="52"/>
    </row>
    <row r="4528" spans="1:18">
      <c r="A4528" s="30">
        <v>4526</v>
      </c>
      <c r="B4528" s="37">
        <v>20410728545</v>
      </c>
      <c r="C4528" s="50">
        <v>44187</v>
      </c>
      <c r="E4528" s="50">
        <v>44187</v>
      </c>
      <c r="F4528" s="51" t="s">
        <v>18</v>
      </c>
      <c r="H4528" s="45">
        <v>44212</v>
      </c>
      <c r="I4528" s="30" t="str">
        <f>VLOOKUP(B4528,'Список DKV от ЮТД'!$A$1:$S$10000,15,FALSE)</f>
        <v>2411/3651</v>
      </c>
      <c r="J4528" s="30" t="s">
        <v>22</v>
      </c>
      <c r="K4528" s="41" t="str">
        <f>VLOOKUP(B4528,'Список DKV от ЮТД'!$A$1:$M$10000,13,FALSE)</f>
        <v>4</v>
      </c>
      <c r="L4528" s="30" t="str">
        <f>VLOOKUP(B4528,'Список DKV от ЮТД'!$A$1:$S$10000,14,FALSE)</f>
        <v>81AAB656</v>
      </c>
      <c r="M4528" s="52" t="str">
        <f>VLOOKUP(B4528,'Список DKV от ЮТД'!$A$1:$M$10000,10,FALSE)</f>
        <v>704310*******0075</v>
      </c>
      <c r="N4528" s="52" t="str">
        <f>VLOOKUP(B4528,'Список DKV от ЮТД'!$A$1:$S$10000,18,FALSE)</f>
        <v/>
      </c>
      <c r="O4528" s="52" t="str">
        <f>VLOOKUP(B4528,'Список DKV от ЮТД'!$A$1:$S$10000,19,FALSE)</f>
        <v/>
      </c>
      <c r="P4528" s="52" t="str">
        <f>VLOOKUP(B4528,'Список DKV от ЮТД'!$A$1:$S$10000,16,FALSE)</f>
        <v>547691670</v>
      </c>
      <c r="Q4528" s="52"/>
    </row>
    <row r="4529" spans="1:18">
      <c r="A4529" s="30">
        <v>4527</v>
      </c>
      <c r="B4529" s="37">
        <v>20410728503</v>
      </c>
      <c r="C4529" s="50">
        <v>44187</v>
      </c>
      <c r="E4529" s="50">
        <v>44187</v>
      </c>
      <c r="F4529" s="51" t="s">
        <v>18</v>
      </c>
      <c r="H4529" s="45">
        <v>44212</v>
      </c>
      <c r="I4529" s="30" t="str">
        <f>VLOOKUP(B4529,'Список DKV от ЮТД'!$A$1:$S$10000,15,FALSE)</f>
        <v>2411/3652</v>
      </c>
      <c r="J4529" s="30" t="s">
        <v>22</v>
      </c>
      <c r="K4529" s="41" t="str">
        <f>VLOOKUP(B4529,'Список DKV от ЮТД'!$A$1:$M$10000,13,FALSE)</f>
        <v>4</v>
      </c>
      <c r="L4529" s="30" t="str">
        <f>VLOOKUP(B4529,'Список DKV от ЮТД'!$A$1:$S$10000,14,FALSE)</f>
        <v>34DKZ075</v>
      </c>
      <c r="M4529" s="52" t="str">
        <f>VLOOKUP(B4529,'Список DKV от ЮТД'!$A$1:$M$10000,10,FALSE)</f>
        <v>704310*******6611</v>
      </c>
      <c r="N4529" s="52" t="str">
        <f>VLOOKUP(B4529,'Список DKV от ЮТД'!$A$1:$S$10000,18,FALSE)</f>
        <v/>
      </c>
      <c r="O4529" s="52" t="str">
        <f>VLOOKUP(B4529,'Список DKV от ЮТД'!$A$1:$S$10000,19,FALSE)</f>
        <v/>
      </c>
      <c r="P4529" s="52" t="str">
        <f>VLOOKUP(B4529,'Список DKV от ЮТД'!$A$1:$S$10000,16,FALSE)</f>
        <v>547691666</v>
      </c>
      <c r="Q4529" s="52"/>
    </row>
    <row r="4530" spans="1:18">
      <c r="A4530" s="30">
        <v>4528</v>
      </c>
      <c r="B4530" s="37">
        <v>19431001080</v>
      </c>
      <c r="C4530" s="50">
        <v>44181</v>
      </c>
      <c r="E4530" s="50">
        <v>44181</v>
      </c>
      <c r="F4530" s="51" t="s">
        <v>20</v>
      </c>
      <c r="H4530" s="45">
        <v>44212</v>
      </c>
      <c r="I4530" s="30" t="str">
        <f>VLOOKUP(B4530,'Список DKV от ЮТД'!$A$1:$S$10000,15,FALSE)</f>
        <v>2412/712</v>
      </c>
      <c r="J4530" s="30" t="s">
        <v>22</v>
      </c>
      <c r="K4530" s="41" t="str">
        <f>VLOOKUP(B4530,'Список DKV от ЮТД'!$A$1:$M$10000,13,FALSE)</f>
        <v>4</v>
      </c>
      <c r="L4530" s="30" t="str">
        <f>VLOOKUP(B4530,'Список DKV от ЮТД'!$A$1:$S$10000,14,FALSE)</f>
        <v>O89J083</v>
      </c>
      <c r="M4530" s="52" t="str">
        <f>VLOOKUP(B4530,'Список DKV от ЮТД'!$A$1:$M$10000,10,FALSE)</f>
        <v>704310*******0002</v>
      </c>
      <c r="N4530" s="52" t="str">
        <f>VLOOKUP(B4530,'Список DKV от ЮТД'!$A$1:$S$10000,18,FALSE)</f>
        <v/>
      </c>
      <c r="O4530" s="52" t="str">
        <f>VLOOKUP(B4530,'Список DKV от ЮТД'!$A$1:$S$10000,19,FALSE)</f>
        <v/>
      </c>
      <c r="P4530" s="52" t="str">
        <f>VLOOKUP(B4530,'Список DKV от ЮТД'!$A$1:$S$10000,16,FALSE)</f>
        <v>430802700</v>
      </c>
      <c r="Q4530" s="52"/>
    </row>
    <row r="4531" spans="1:18">
      <c r="A4531" s="30">
        <v>4529</v>
      </c>
      <c r="B4531" s="37">
        <v>20410728420</v>
      </c>
      <c r="C4531" s="50">
        <v>44187</v>
      </c>
      <c r="E4531" s="50">
        <v>44187</v>
      </c>
      <c r="F4531" s="51" t="s">
        <v>18</v>
      </c>
      <c r="H4531" s="45">
        <v>44213</v>
      </c>
      <c r="I4531" s="30" t="str">
        <f>VLOOKUP(B4531,'Список DKV от ЮТД'!$A$1:$S$10000,15,FALSE)</f>
        <v>2411/3654</v>
      </c>
      <c r="J4531" s="30" t="s">
        <v>22</v>
      </c>
      <c r="K4531" s="41" t="str">
        <f>VLOOKUP(B4531,'Список DKV от ЮТД'!$A$1:$M$10000,13,FALSE)</f>
        <v>4</v>
      </c>
      <c r="L4531" s="30" t="str">
        <f>VLOOKUP(B4531,'Список DKV от ЮТД'!$A$1:$S$10000,14,FALSE)</f>
        <v>34JCG19</v>
      </c>
      <c r="M4531" s="52" t="str">
        <f>VLOOKUP(B4531,'Список DKV от ЮТД'!$A$1:$M$10000,10,FALSE)</f>
        <v>704310*******0052</v>
      </c>
      <c r="N4531" s="52" t="str">
        <f>VLOOKUP(B4531,'Список DKV от ЮТД'!$A$1:$S$10000,18,FALSE)</f>
        <v/>
      </c>
      <c r="O4531" s="52" t="str">
        <f>VLOOKUP(B4531,'Список DKV от ЮТД'!$A$1:$S$10000,19,FALSE)</f>
        <v/>
      </c>
      <c r="P4531" s="52" t="str">
        <f>VLOOKUP(B4531,'Список DKV от ЮТД'!$A$1:$S$10000,16,FALSE)</f>
        <v>547691658</v>
      </c>
      <c r="Q4531" s="52"/>
    </row>
    <row r="4532" spans="1:18">
      <c r="A4532" s="30">
        <v>4530</v>
      </c>
      <c r="B4532" s="37">
        <v>20410728388</v>
      </c>
      <c r="C4532" s="50">
        <v>44187</v>
      </c>
      <c r="E4532" s="50">
        <v>44187</v>
      </c>
      <c r="F4532" s="51" t="s">
        <v>18</v>
      </c>
      <c r="H4532" s="45">
        <v>44213</v>
      </c>
      <c r="I4532" s="30" t="str">
        <f>VLOOKUP(B4532,'Список DKV от ЮТД'!$A$1:$S$10000,15,FALSE)</f>
        <v>2411/3655</v>
      </c>
      <c r="J4532" s="30" t="s">
        <v>22</v>
      </c>
      <c r="K4532" s="41" t="str">
        <f>VLOOKUP(B4532,'Список DKV от ЮТД'!$A$1:$M$10000,13,FALSE)</f>
        <v>4</v>
      </c>
      <c r="L4532" s="30" t="str">
        <f>VLOOKUP(B4532,'Список DKV от ЮТД'!$A$1:$S$10000,14,FALSE)</f>
        <v>34GF2802</v>
      </c>
      <c r="M4532" s="52" t="str">
        <f>VLOOKUP(B4532,'Список DKV от ЮТД'!$A$1:$M$10000,10,FALSE)</f>
        <v>704310*******1833</v>
      </c>
      <c r="N4532" s="52" t="str">
        <f>VLOOKUP(B4532,'Список DKV от ЮТД'!$A$1:$S$10000,18,FALSE)</f>
        <v/>
      </c>
      <c r="O4532" s="52" t="str">
        <f>VLOOKUP(B4532,'Список DKV от ЮТД'!$A$1:$S$10000,19,FALSE)</f>
        <v/>
      </c>
      <c r="P4532" s="52" t="str">
        <f>VLOOKUP(B4532,'Список DKV от ЮТД'!$A$1:$S$10000,16,FALSE)</f>
        <v>547691654</v>
      </c>
      <c r="Q4532" s="52"/>
    </row>
    <row r="4533" spans="1:18">
      <c r="A4533" s="30">
        <v>4531</v>
      </c>
      <c r="B4533" s="37">
        <v>20410728347</v>
      </c>
      <c r="C4533" s="50">
        <v>44187</v>
      </c>
      <c r="E4533" s="50">
        <v>44187</v>
      </c>
      <c r="F4533" s="51" t="s">
        <v>18</v>
      </c>
      <c r="H4533" s="45">
        <v>44213</v>
      </c>
      <c r="I4533" s="30" t="str">
        <f>VLOOKUP(B4533,'Список DKV от ЮТД'!$A$1:$S$10000,15,FALSE)</f>
        <v>2411/3656</v>
      </c>
      <c r="J4533" s="30" t="s">
        <v>22</v>
      </c>
      <c r="K4533" s="41" t="str">
        <f>VLOOKUP(B4533,'Список DKV от ЮТД'!$A$1:$M$10000,13,FALSE)</f>
        <v>4</v>
      </c>
      <c r="L4533" s="30" t="str">
        <f>VLOOKUP(B4533,'Список DKV от ЮТД'!$A$1:$S$10000,14,FALSE)</f>
        <v>34CVZ973</v>
      </c>
      <c r="M4533" s="52" t="str">
        <f>VLOOKUP(B4533,'Список DKV от ЮТД'!$A$1:$M$10000,10,FALSE)</f>
        <v>704310*******7643</v>
      </c>
      <c r="N4533" s="52" t="str">
        <f>VLOOKUP(B4533,'Список DKV от ЮТД'!$A$1:$S$10000,18,FALSE)</f>
        <v/>
      </c>
      <c r="O4533" s="52" t="str">
        <f>VLOOKUP(B4533,'Список DKV от ЮТД'!$A$1:$S$10000,19,FALSE)</f>
        <v/>
      </c>
      <c r="P4533" s="52" t="str">
        <f>VLOOKUP(B4533,'Список DKV от ЮТД'!$A$1:$S$10000,16,FALSE)</f>
        <v>547691650</v>
      </c>
      <c r="Q4533" s="52"/>
    </row>
    <row r="4534" spans="1:18">
      <c r="A4534" s="30">
        <v>4532</v>
      </c>
      <c r="B4534" s="37">
        <v>20410728933</v>
      </c>
      <c r="C4534" s="50">
        <v>44187</v>
      </c>
      <c r="E4534" s="50">
        <v>44187</v>
      </c>
      <c r="F4534" s="51" t="s">
        <v>18</v>
      </c>
      <c r="H4534" s="45">
        <v>44213</v>
      </c>
      <c r="I4534" s="30" t="str">
        <f>VLOOKUP(B4534,'Список DKV от ЮТД'!$A$1:$S$10000,15,FALSE)</f>
        <v>2411/3657</v>
      </c>
      <c r="J4534" s="30" t="s">
        <v>22</v>
      </c>
      <c r="K4534" s="41" t="str">
        <f>VLOOKUP(B4534,'Список DKV от ЮТД'!$A$1:$M$10000,13,FALSE)</f>
        <v>4</v>
      </c>
      <c r="L4534" s="30" t="str">
        <f>VLOOKUP(B4534,'Список DKV от ЮТД'!$A$1:$S$10000,14,FALSE)</f>
        <v>16ALU645</v>
      </c>
      <c r="M4534" s="52" t="str">
        <f>VLOOKUP(B4534,'Список DKV от ЮТД'!$A$1:$M$10000,10,FALSE)</f>
        <v>704310*******2946</v>
      </c>
      <c r="N4534" s="52" t="str">
        <f>VLOOKUP(B4534,'Список DKV от ЮТД'!$A$1:$S$10000,18,FALSE)</f>
        <v/>
      </c>
      <c r="O4534" s="52" t="str">
        <f>VLOOKUP(B4534,'Список DKV от ЮТД'!$A$1:$S$10000,19,FALSE)</f>
        <v/>
      </c>
      <c r="P4534" s="52" t="str">
        <f>VLOOKUP(B4534,'Список DKV от ЮТД'!$A$1:$S$10000,16,FALSE)</f>
        <v>547691709</v>
      </c>
      <c r="Q4534" s="52"/>
    </row>
    <row r="4535" spans="1:18">
      <c r="A4535" s="30">
        <v>4533</v>
      </c>
      <c r="B4535" s="37">
        <v>20410728958</v>
      </c>
      <c r="C4535" s="50">
        <v>44187</v>
      </c>
      <c r="E4535" s="50">
        <v>44187</v>
      </c>
      <c r="F4535" s="51" t="s">
        <v>18</v>
      </c>
      <c r="H4535" s="45">
        <v>44213</v>
      </c>
      <c r="I4535" s="30" t="str">
        <f>VLOOKUP(B4535,'Список DKV от ЮТД'!$A$1:$S$10000,15,FALSE)</f>
        <v>2411/3658</v>
      </c>
      <c r="J4535" s="30" t="s">
        <v>22</v>
      </c>
      <c r="K4535" s="41" t="str">
        <f>VLOOKUP(B4535,'Список DKV от ЮТД'!$A$1:$M$10000,13,FALSE)</f>
        <v>4</v>
      </c>
      <c r="L4535" s="30" t="str">
        <f>VLOOKUP(B4535,'Список DKV от ЮТД'!$A$1:$S$10000,14,FALSE)</f>
        <v>35ATD241</v>
      </c>
      <c r="M4535" s="52" t="str">
        <f>VLOOKUP(B4535,'Список DKV от ЮТД'!$A$1:$M$10000,10,FALSE)</f>
        <v>704310*******4578</v>
      </c>
      <c r="N4535" s="52" t="str">
        <f>VLOOKUP(B4535,'Список DKV от ЮТД'!$A$1:$S$10000,18,FALSE)</f>
        <v/>
      </c>
      <c r="O4535" s="52" t="str">
        <f>VLOOKUP(B4535,'Список DKV от ЮТД'!$A$1:$S$10000,19,FALSE)</f>
        <v/>
      </c>
      <c r="P4535" s="52" t="str">
        <f>VLOOKUP(B4535,'Список DKV от ЮТД'!$A$1:$S$10000,16,FALSE)</f>
        <v>547691711</v>
      </c>
      <c r="Q4535" s="52"/>
    </row>
    <row r="4536" spans="1:18">
      <c r="A4536" s="30">
        <v>4534</v>
      </c>
      <c r="B4536" s="37">
        <v>20410728305</v>
      </c>
      <c r="C4536" s="50">
        <v>44187</v>
      </c>
      <c r="E4536" s="50">
        <v>44187</v>
      </c>
      <c r="F4536" s="51" t="s">
        <v>18</v>
      </c>
      <c r="H4536" s="45">
        <v>44213</v>
      </c>
      <c r="I4536" s="30" t="str">
        <f>VLOOKUP(B4536,'Список DKV от ЮТД'!$A$1:$S$10000,15,FALSE)</f>
        <v>2411/3659</v>
      </c>
      <c r="J4536" s="30" t="s">
        <v>22</v>
      </c>
      <c r="K4536" s="41" t="str">
        <f>VLOOKUP(B4536,'Список DKV от ЮТД'!$A$1:$M$10000,13,FALSE)</f>
        <v>4</v>
      </c>
      <c r="L4536" s="30" t="str">
        <f>VLOOKUP(B4536,'Список DKV от ЮТД'!$A$1:$S$10000,14,FALSE)</f>
        <v>33RK187</v>
      </c>
      <c r="M4536" s="52" t="str">
        <f>VLOOKUP(B4536,'Список DKV от ЮТД'!$A$1:$M$10000,10,FALSE)</f>
        <v>704310*******7633</v>
      </c>
      <c r="N4536" s="52" t="str">
        <f>VLOOKUP(B4536,'Список DKV от ЮТД'!$A$1:$S$10000,18,FALSE)</f>
        <v/>
      </c>
      <c r="O4536" s="52" t="str">
        <f>VLOOKUP(B4536,'Список DKV от ЮТД'!$A$1:$S$10000,19,FALSE)</f>
        <v/>
      </c>
      <c r="P4536" s="52" t="str">
        <f>VLOOKUP(B4536,'Список DKV от ЮТД'!$A$1:$S$10000,16,FALSE)</f>
        <v>547691646</v>
      </c>
      <c r="Q4536" s="52"/>
    </row>
    <row r="4537" spans="1:18">
      <c r="A4537" s="30">
        <v>4535</v>
      </c>
      <c r="B4537" s="37">
        <v>20410728263</v>
      </c>
      <c r="C4537" s="50">
        <v>44187</v>
      </c>
      <c r="E4537" s="50">
        <v>44187</v>
      </c>
      <c r="F4537" s="51" t="s">
        <v>18</v>
      </c>
      <c r="H4537" s="45">
        <v>44213</v>
      </c>
      <c r="I4537" s="30" t="str">
        <f>VLOOKUP(B4537,'Список DKV от ЮТД'!$A$1:$S$10000,15,FALSE)</f>
        <v>2411/3660</v>
      </c>
      <c r="J4537" s="30" t="s">
        <v>22</v>
      </c>
      <c r="K4537" s="41" t="str">
        <f>VLOOKUP(B4537,'Список DKV от ЮТД'!$A$1:$M$10000,13,FALSE)</f>
        <v>4</v>
      </c>
      <c r="L4537" s="30" t="str">
        <f>VLOOKUP(B4537,'Список DKV от ЮТД'!$A$1:$S$10000,14,FALSE)</f>
        <v>41VF500</v>
      </c>
      <c r="M4537" s="52" t="str">
        <f>VLOOKUP(B4537,'Список DKV от ЮТД'!$A$1:$M$10000,10,FALSE)</f>
        <v>704310*******4221</v>
      </c>
      <c r="N4537" s="52" t="str">
        <f>VLOOKUP(B4537,'Список DKV от ЮТД'!$A$1:$S$10000,18,FALSE)</f>
        <v/>
      </c>
      <c r="O4537" s="52" t="str">
        <f>VLOOKUP(B4537,'Список DKV от ЮТД'!$A$1:$S$10000,19,FALSE)</f>
        <v/>
      </c>
      <c r="P4537" s="52" t="str">
        <f>VLOOKUP(B4537,'Список DKV от ЮТД'!$A$1:$S$10000,16,FALSE)</f>
        <v>547691642</v>
      </c>
      <c r="Q4537" s="52"/>
    </row>
    <row r="4538" spans="1:18">
      <c r="A4538" s="30">
        <v>4536</v>
      </c>
      <c r="B4538" s="37">
        <v>20410728222</v>
      </c>
      <c r="C4538" s="50">
        <v>44187</v>
      </c>
      <c r="E4538" s="50">
        <v>44187</v>
      </c>
      <c r="F4538" s="51" t="s">
        <v>18</v>
      </c>
      <c r="H4538" s="45">
        <v>44213</v>
      </c>
      <c r="I4538" s="30" t="str">
        <f>VLOOKUP(B4538,'Список DKV от ЮТД'!$A$1:$S$10000,15,FALSE)</f>
        <v>2411/3661</v>
      </c>
      <c r="J4538" s="30" t="s">
        <v>22</v>
      </c>
      <c r="K4538" s="41" t="str">
        <f>VLOOKUP(B4538,'Список DKV от ЮТД'!$A$1:$M$10000,13,FALSE)</f>
        <v>4</v>
      </c>
      <c r="L4538" s="30" t="str">
        <f>VLOOKUP(B4538,'Список DKV от ЮТД'!$A$1:$S$10000,14,FALSE)</f>
        <v>14ABD976</v>
      </c>
      <c r="M4538" s="52" t="str">
        <f>VLOOKUP(B4538,'Список DKV от ЮТД'!$A$1:$M$10000,10,FALSE)</f>
        <v>704310*******0364</v>
      </c>
      <c r="N4538" s="52" t="str">
        <f>VLOOKUP(B4538,'Список DKV от ЮТД'!$A$1:$S$10000,18,FALSE)</f>
        <v/>
      </c>
      <c r="O4538" s="52" t="str">
        <f>VLOOKUP(B4538,'Список DKV от ЮТД'!$A$1:$S$10000,19,FALSE)</f>
        <v/>
      </c>
      <c r="P4538" s="52" t="str">
        <f>VLOOKUP(B4538,'Список DKV от ЮТД'!$A$1:$S$10000,16,FALSE)</f>
        <v>547691638</v>
      </c>
      <c r="Q4538" s="52"/>
    </row>
    <row r="4539" spans="1:18">
      <c r="A4539" s="30">
        <v>4537</v>
      </c>
      <c r="B4539" s="37">
        <v>19431001064</v>
      </c>
      <c r="C4539" s="50">
        <v>44181</v>
      </c>
      <c r="E4539" s="50">
        <v>44181</v>
      </c>
      <c r="F4539" s="51" t="s">
        <v>20</v>
      </c>
      <c r="H4539" s="45">
        <v>44213</v>
      </c>
      <c r="I4539" s="30" t="str">
        <f>VLOOKUP(B4539,'Список DKV от ЮТД'!$A$1:$S$10000,15,FALSE)</f>
        <v>2412/713</v>
      </c>
      <c r="J4539" s="30" t="s">
        <v>22</v>
      </c>
      <c r="K4539" s="41" t="str">
        <f>VLOOKUP(B4539,'Список DKV от ЮТД'!$A$1:$M$10000,13,FALSE)</f>
        <v>4</v>
      </c>
      <c r="L4539" s="30" t="str">
        <f>VLOOKUP(B4539,'Список DKV от ЮТД'!$A$1:$S$10000,14,FALSE)</f>
        <v>DA515GT</v>
      </c>
      <c r="M4539" s="52" t="str">
        <f>VLOOKUP(B4539,'Список DKV от ЮТД'!$A$1:$M$10000,10,FALSE)</f>
        <v>704310*******6302</v>
      </c>
      <c r="N4539" s="52" t="str">
        <f>VLOOKUP(B4539,'Список DKV от ЮТД'!$A$1:$S$10000,18,FALSE)</f>
        <v/>
      </c>
      <c r="O4539" s="52" t="str">
        <f>VLOOKUP(B4539,'Список DKV от ЮТД'!$A$1:$S$10000,19,FALSE)</f>
        <v/>
      </c>
      <c r="P4539" s="52" t="str">
        <f>VLOOKUP(B4539,'Список DKV от ЮТД'!$A$1:$S$10000,16,FALSE)</f>
        <v>430802698</v>
      </c>
      <c r="Q4539" s="52"/>
    </row>
    <row r="4540" spans="1:18">
      <c r="A4540" s="30">
        <v>4538</v>
      </c>
      <c r="B4540" s="37">
        <v>19431001635</v>
      </c>
      <c r="C4540" s="50">
        <v>44144</v>
      </c>
      <c r="E4540" s="50">
        <v>44144</v>
      </c>
      <c r="F4540" s="30" t="s">
        <v>20</v>
      </c>
      <c r="H4540" s="45">
        <v>44213</v>
      </c>
      <c r="I4540" s="30" t="str">
        <f>VLOOKUP(B4540,'Список DKV от ЮТД'!$A$1:$S$10000,15,FALSE)</f>
        <v>2412/714</v>
      </c>
      <c r="J4540" s="30" t="s">
        <v>22</v>
      </c>
      <c r="K4540" s="41" t="str">
        <f>VLOOKUP(B4540,'Список DKV от ЮТД'!$A$1:$M$10000,13,FALSE)</f>
        <v>4</v>
      </c>
      <c r="L4540" s="30" t="str">
        <f>VLOOKUP(B4540,'Список DKV от ЮТД'!$A$1:$S$10000,14,FALSE)</f>
        <v>KR684IO</v>
      </c>
      <c r="M4540" s="52" t="str">
        <f>VLOOKUP(B4540,'Список DKV от ЮТД'!$A$1:$M$10000,10,FALSE)</f>
        <v>704310*******5770</v>
      </c>
      <c r="N4540" s="52" t="str">
        <f>VLOOKUP(B4540,'Список DKV от ЮТД'!$A$1:$S$10000,18,FALSE)</f>
        <v/>
      </c>
      <c r="O4540" s="52" t="str">
        <f>VLOOKUP(B4540,'Список DKV от ЮТД'!$A$1:$S$10000,19,FALSE)</f>
        <v/>
      </c>
      <c r="P4540" s="52" t="str">
        <f>VLOOKUP(B4540,'Список DKV от ЮТД'!$A$1:$S$10000,16,FALSE)</f>
        <v>430802755</v>
      </c>
      <c r="Q4540" s="52"/>
    </row>
    <row r="4541" spans="1:18">
      <c r="A4541" s="30">
        <v>4539</v>
      </c>
      <c r="B4541" s="38">
        <v>20410729980</v>
      </c>
      <c r="C4541" s="50">
        <v>44181</v>
      </c>
      <c r="E4541" s="50">
        <v>44181</v>
      </c>
      <c r="F4541" s="51" t="s">
        <v>20</v>
      </c>
      <c r="G4541" s="41">
        <v>196</v>
      </c>
      <c r="H4541" s="45">
        <v>44213</v>
      </c>
      <c r="I4541" s="30" t="str">
        <f>VLOOKUP(B4541,'Список DKV от ЮТД'!$A$1:$S$10000,15,FALSE)</f>
        <v>2412/715</v>
      </c>
      <c r="J4541" s="30" t="s">
        <v>22</v>
      </c>
      <c r="K4541" s="41" t="str">
        <f>VLOOKUP(B4541,'Список DKV от ЮТД'!$A$1:$M$10000,13,FALSE)</f>
        <v>4</v>
      </c>
      <c r="L4541" s="30" t="str">
        <f>VLOOKUP(B4541,'Список DKV от ЮТД'!$A$1:$S$10000,14,FALSE)</f>
        <v>KR535HP</v>
      </c>
      <c r="M4541" s="52" t="str">
        <f>VLOOKUP(B4541,'Список DKV от ЮТД'!$A$1:$M$10000,10,FALSE)</f>
        <v>704310*******7316</v>
      </c>
      <c r="N4541" s="52" t="str">
        <f>VLOOKUP(B4541,'Список DKV от ЮТД'!$A$1:$S$10000,18,FALSE)</f>
        <v>blocked</v>
      </c>
      <c r="O4541" s="52" t="str">
        <f>VLOOKUP(B4541,'Список DKV от ЮТД'!$A$1:$S$10000,19,FALSE)</f>
        <v>blocked</v>
      </c>
      <c r="P4541" s="52" t="str">
        <f>VLOOKUP(B4541,'Список DKV от ЮТД'!$A$1:$S$10000,16,FALSE)</f>
        <v>547691814</v>
      </c>
      <c r="Q4541" s="49">
        <v>196</v>
      </c>
      <c r="R4541" s="30" t="s">
        <v>35029</v>
      </c>
    </row>
    <row r="4542" spans="1:18">
      <c r="A4542" s="30">
        <v>4540</v>
      </c>
      <c r="B4542" s="37">
        <v>20410728180</v>
      </c>
      <c r="C4542" s="50">
        <v>44187</v>
      </c>
      <c r="E4542" s="50">
        <v>44187</v>
      </c>
      <c r="F4542" s="51" t="s">
        <v>18</v>
      </c>
      <c r="H4542" s="45">
        <v>44214</v>
      </c>
      <c r="I4542" s="30" t="str">
        <f>VLOOKUP(B4542,'Список DKV от ЮТД'!$A$1:$S$10000,15,FALSE)</f>
        <v>2411/3662</v>
      </c>
      <c r="J4542" s="30" t="s">
        <v>22</v>
      </c>
      <c r="K4542" s="41" t="str">
        <f>VLOOKUP(B4542,'Список DKV от ЮТД'!$A$1:$M$10000,13,FALSE)</f>
        <v>4</v>
      </c>
      <c r="L4542" s="30" t="str">
        <f>VLOOKUP(B4542,'Список DKV от ЮТД'!$A$1:$S$10000,14,FALSE)</f>
        <v>34DMB373</v>
      </c>
      <c r="M4542" s="52" t="str">
        <f>VLOOKUP(B4542,'Список DKV от ЮТД'!$A$1:$M$10000,10,FALSE)</f>
        <v>704310*******0458</v>
      </c>
      <c r="N4542" s="52" t="str">
        <f>VLOOKUP(B4542,'Список DKV от ЮТД'!$A$1:$S$10000,18,FALSE)</f>
        <v/>
      </c>
      <c r="O4542" s="52" t="str">
        <f>VLOOKUP(B4542,'Список DKV от ЮТД'!$A$1:$S$10000,19,FALSE)</f>
        <v/>
      </c>
      <c r="P4542" s="52" t="str">
        <f>VLOOKUP(B4542,'Список DKV от ЮТД'!$A$1:$S$10000,16,FALSE)</f>
        <v>547691634</v>
      </c>
      <c r="Q4542" s="52"/>
    </row>
    <row r="4543" spans="1:18">
      <c r="A4543" s="30">
        <v>4541</v>
      </c>
      <c r="B4543" s="37">
        <v>20410728149</v>
      </c>
      <c r="C4543" s="50">
        <v>44187</v>
      </c>
      <c r="E4543" s="50">
        <v>44187</v>
      </c>
      <c r="F4543" s="51" t="s">
        <v>18</v>
      </c>
      <c r="H4543" s="45">
        <v>44214</v>
      </c>
      <c r="I4543" s="30" t="str">
        <f>VLOOKUP(B4543,'Список DKV от ЮТД'!$A$1:$S$10000,15,FALSE)</f>
        <v>2411/3663</v>
      </c>
      <c r="J4543" s="30" t="s">
        <v>22</v>
      </c>
      <c r="K4543" s="41" t="str">
        <f>VLOOKUP(B4543,'Список DKV от ЮТД'!$A$1:$M$10000,13,FALSE)</f>
        <v>4</v>
      </c>
      <c r="L4543" s="30" t="str">
        <f>VLOOKUP(B4543,'Список DKV от ЮТД'!$A$1:$S$10000,14,FALSE)</f>
        <v>KH9439BT</v>
      </c>
      <c r="M4543" s="52" t="str">
        <f>VLOOKUP(B4543,'Список DKV от ЮТД'!$A$1:$M$10000,10,FALSE)</f>
        <v>704310*******8817</v>
      </c>
      <c r="N4543" s="52" t="str">
        <f>VLOOKUP(B4543,'Список DKV от ЮТД'!$A$1:$S$10000,18,FALSE)</f>
        <v/>
      </c>
      <c r="O4543" s="52" t="str">
        <f>VLOOKUP(B4543,'Список DKV от ЮТД'!$A$1:$S$10000,19,FALSE)</f>
        <v/>
      </c>
      <c r="P4543" s="52" t="str">
        <f>VLOOKUP(B4543,'Список DKV от ЮТД'!$A$1:$S$10000,16,FALSE)</f>
        <v>547691630</v>
      </c>
      <c r="Q4543" s="52"/>
    </row>
    <row r="4544" spans="1:18">
      <c r="A4544" s="30">
        <v>4542</v>
      </c>
      <c r="B4544" s="37">
        <v>20410728107</v>
      </c>
      <c r="C4544" s="50">
        <v>44187</v>
      </c>
      <c r="E4544" s="50">
        <v>44187</v>
      </c>
      <c r="F4544" s="51" t="s">
        <v>18</v>
      </c>
      <c r="H4544" s="45">
        <v>44214</v>
      </c>
      <c r="I4544" s="30" t="str">
        <f>VLOOKUP(B4544,'Список DKV от ЮТД'!$A$1:$S$10000,15,FALSE)</f>
        <v>2411/3664</v>
      </c>
      <c r="J4544" s="30" t="s">
        <v>22</v>
      </c>
      <c r="K4544" s="41" t="str">
        <f>VLOOKUP(B4544,'Список DKV от ЮТД'!$A$1:$M$10000,13,FALSE)</f>
        <v>4</v>
      </c>
      <c r="L4544" s="30" t="str">
        <f>VLOOKUP(B4544,'Список DKV от ЮТД'!$A$1:$S$10000,14,FALSE)</f>
        <v>34LA7773</v>
      </c>
      <c r="M4544" s="52" t="str">
        <f>VLOOKUP(B4544,'Список DKV от ЮТД'!$A$1:$M$10000,10,FALSE)</f>
        <v>704310*******3276</v>
      </c>
      <c r="N4544" s="52" t="str">
        <f>VLOOKUP(B4544,'Список DKV от ЮТД'!$A$1:$S$10000,18,FALSE)</f>
        <v/>
      </c>
      <c r="O4544" s="52" t="str">
        <f>VLOOKUP(B4544,'Список DKV от ЮТД'!$A$1:$S$10000,19,FALSE)</f>
        <v/>
      </c>
      <c r="P4544" s="52" t="str">
        <f>VLOOKUP(B4544,'Список DKV от ЮТД'!$A$1:$S$10000,16,FALSE)</f>
        <v>547691626</v>
      </c>
      <c r="Q4544" s="52"/>
    </row>
    <row r="4545" spans="1:22">
      <c r="A4545" s="30">
        <v>4543</v>
      </c>
      <c r="B4545" s="37">
        <v>20410728065</v>
      </c>
      <c r="C4545" s="50">
        <v>44187</v>
      </c>
      <c r="E4545" s="50">
        <v>44187</v>
      </c>
      <c r="F4545" s="51" t="s">
        <v>18</v>
      </c>
      <c r="H4545" s="45">
        <v>44214</v>
      </c>
      <c r="I4545" s="30" t="str">
        <f>VLOOKUP(B4545,'Список DKV от ЮТД'!$A$1:$S$10000,15,FALSE)</f>
        <v>2411/3665</v>
      </c>
      <c r="J4545" s="30" t="s">
        <v>22</v>
      </c>
      <c r="K4545" s="41" t="str">
        <f>VLOOKUP(B4545,'Список DKV от ЮТД'!$A$1:$M$10000,13,FALSE)</f>
        <v>4</v>
      </c>
      <c r="L4545" s="30" t="str">
        <f>VLOOKUP(B4545,'Список DKV от ЮТД'!$A$1:$S$10000,14,FALSE)</f>
        <v>B117ZAF</v>
      </c>
      <c r="M4545" s="52" t="str">
        <f>VLOOKUP(B4545,'Список DKV от ЮТД'!$A$1:$M$10000,10,FALSE)</f>
        <v>704310*******3417</v>
      </c>
      <c r="N4545" s="52" t="str">
        <f>VLOOKUP(B4545,'Список DKV от ЮТД'!$A$1:$S$10000,18,FALSE)</f>
        <v/>
      </c>
      <c r="O4545" s="52" t="str">
        <f>VLOOKUP(B4545,'Список DKV от ЮТД'!$A$1:$S$10000,19,FALSE)</f>
        <v/>
      </c>
      <c r="P4545" s="52" t="str">
        <f>VLOOKUP(B4545,'Список DKV от ЮТД'!$A$1:$S$10000,16,FALSE)</f>
        <v>547691622</v>
      </c>
      <c r="Q4545" s="52"/>
    </row>
    <row r="4546" spans="1:22" s="5" customFormat="1">
      <c r="A4546" s="30">
        <v>4544</v>
      </c>
      <c r="B4546" s="37">
        <v>20410729964</v>
      </c>
      <c r="C4546" s="50">
        <v>44181</v>
      </c>
      <c r="D4546" s="30"/>
      <c r="E4546" s="50">
        <v>44181</v>
      </c>
      <c r="F4546" s="51" t="s">
        <v>20</v>
      </c>
      <c r="G4546" s="41"/>
      <c r="H4546" s="45">
        <v>44214</v>
      </c>
      <c r="I4546" s="30" t="str">
        <f>VLOOKUP(B4546,'Список DKV от ЮТД'!$A$1:$S$10000,15,FALSE)</f>
        <v>2412/716</v>
      </c>
      <c r="J4546" s="30" t="s">
        <v>22</v>
      </c>
      <c r="K4546" s="41" t="str">
        <f>VLOOKUP(B4546,'Список DKV от ЮТД'!$A$1:$M$10000,13,FALSE)</f>
        <v>4</v>
      </c>
      <c r="L4546" s="30" t="str">
        <f>VLOOKUP(B4546,'Список DKV от ЮТД'!$A$1:$S$10000,14,FALSE)</f>
        <v>ZG0540TF</v>
      </c>
      <c r="M4546" s="52" t="str">
        <f>VLOOKUP(B4546,'Список DKV от ЮТД'!$A$1:$M$10000,10,FALSE)</f>
        <v>704310*******2584</v>
      </c>
      <c r="N4546" s="52" t="str">
        <f>VLOOKUP(B4546,'Список DKV от ЮТД'!$A$1:$S$10000,18,FALSE)</f>
        <v>expired</v>
      </c>
      <c r="O4546" s="52" t="str">
        <f>VLOOKUP(B4546,'Список DKV от ЮТД'!$A$1:$S$10000,19,FALSE)</f>
        <v>blocked</v>
      </c>
      <c r="P4546" s="52" t="str">
        <f>VLOOKUP(B4546,'Список DKV от ЮТД'!$A$1:$S$10000,16,FALSE)</f>
        <v>547691812</v>
      </c>
      <c r="Q4546" s="52"/>
      <c r="R4546" s="30"/>
      <c r="S4546" s="30"/>
      <c r="T4546" s="30"/>
      <c r="U4546" s="51"/>
      <c r="V4546" s="51"/>
    </row>
    <row r="4547" spans="1:22">
      <c r="A4547" s="30">
        <v>4545</v>
      </c>
      <c r="B4547" s="37">
        <v>20410728024</v>
      </c>
      <c r="C4547" s="50">
        <v>44187</v>
      </c>
      <c r="E4547" s="50">
        <v>44187</v>
      </c>
      <c r="F4547" s="51" t="s">
        <v>18</v>
      </c>
      <c r="H4547" s="45">
        <v>44215</v>
      </c>
      <c r="I4547" s="30" t="str">
        <f>VLOOKUP(B4547,'Список DKV от ЮТД'!$A$1:$S$10000,15,FALSE)</f>
        <v>2411/3666</v>
      </c>
      <c r="J4547" s="30" t="s">
        <v>22</v>
      </c>
      <c r="K4547" s="41" t="str">
        <f>VLOOKUP(B4547,'Список DKV от ЮТД'!$A$1:$M$10000,13,FALSE)</f>
        <v>4</v>
      </c>
      <c r="L4547" s="30" t="str">
        <f>VLOOKUP(B4547,'Список DKV от ЮТД'!$A$1:$S$10000,14,FALSE)</f>
        <v>34KM6564</v>
      </c>
      <c r="M4547" s="52" t="str">
        <f>VLOOKUP(B4547,'Список DKV от ЮТД'!$A$1:$M$10000,10,FALSE)</f>
        <v>704310*******5584</v>
      </c>
      <c r="N4547" s="52" t="str">
        <f>VLOOKUP(B4547,'Список DKV от ЮТД'!$A$1:$S$10000,18,FALSE)</f>
        <v/>
      </c>
      <c r="O4547" s="52" t="str">
        <f>VLOOKUP(B4547,'Список DKV от ЮТД'!$A$1:$S$10000,19,FALSE)</f>
        <v/>
      </c>
      <c r="P4547" s="52" t="str">
        <f>VLOOKUP(B4547,'Список DKV от ЮТД'!$A$1:$S$10000,16,FALSE)</f>
        <v>547691618</v>
      </c>
      <c r="Q4547" s="52"/>
    </row>
    <row r="4548" spans="1:22">
      <c r="A4548" s="30">
        <v>4546</v>
      </c>
      <c r="B4548" s="37">
        <v>19460014418</v>
      </c>
      <c r="C4548" s="50">
        <v>44064</v>
      </c>
      <c r="E4548" s="50">
        <v>44064</v>
      </c>
      <c r="F4548" s="30" t="s">
        <v>21</v>
      </c>
      <c r="H4548" s="45">
        <v>44215</v>
      </c>
      <c r="I4548" s="30" t="str">
        <f>VLOOKUP(B4548,'Список DKV от ЮТД'!$A$1:$S$10000,15,FALSE)</f>
        <v>2414/89</v>
      </c>
      <c r="J4548" s="30" t="s">
        <v>22</v>
      </c>
      <c r="K4548" s="41" t="str">
        <f>VLOOKUP(B4548,'Список DKV от ЮТД'!$A$1:$M$10000,13,FALSE)</f>
        <v>4</v>
      </c>
      <c r="L4548" s="30" t="str">
        <f>VLOOKUP(B4548,'Список DKV от ЮТД'!$A$1:$S$10000,14,FALSE)</f>
        <v>TE2000BN</v>
      </c>
      <c r="M4548" s="52" t="str">
        <f>VLOOKUP(B4548,'Список DKV от ЮТД'!$A$1:$M$10000,10,FALSE)</f>
        <v>704310*******0353</v>
      </c>
      <c r="N4548" s="52" t="str">
        <f>VLOOKUP(B4548,'Список DKV от ЮТД'!$A$1:$S$10000,18,FALSE)</f>
        <v/>
      </c>
      <c r="O4548" s="52" t="str">
        <f>VLOOKUP(B4548,'Список DKV от ЮТД'!$A$1:$S$10000,19,FALSE)</f>
        <v/>
      </c>
      <c r="P4548" s="52" t="str">
        <f>VLOOKUP(B4548,'Список DKV от ЮТД'!$A$1:$S$10000,16,FALSE)</f>
        <v>431490465</v>
      </c>
      <c r="Q4548" s="52"/>
      <c r="S4548" s="51"/>
      <c r="T4548" s="51"/>
    </row>
    <row r="4549" spans="1:22">
      <c r="A4549" s="30">
        <v>4547</v>
      </c>
      <c r="B4549" s="37">
        <v>19451026736</v>
      </c>
      <c r="C4549" s="50">
        <v>44064</v>
      </c>
      <c r="E4549" s="50">
        <v>44064</v>
      </c>
      <c r="F4549" s="30" t="s">
        <v>21</v>
      </c>
      <c r="H4549" s="45">
        <v>44215</v>
      </c>
      <c r="I4549" s="30" t="str">
        <f>VLOOKUP(B4549,'Список DKV от ЮТД'!$A$1:$S$10000,15,FALSE)</f>
        <v>2414/90</v>
      </c>
      <c r="J4549" s="30" t="s">
        <v>22</v>
      </c>
      <c r="K4549" s="41" t="str">
        <f>VLOOKUP(B4549,'Список DKV от ЮТД'!$A$1:$M$10000,13,FALSE)</f>
        <v>4</v>
      </c>
      <c r="L4549" s="30" t="str">
        <f>VLOOKUP(B4549,'Список DKV от ЮТД'!$A$1:$S$10000,14,FALSE)</f>
        <v>TE7777NK</v>
      </c>
      <c r="M4549" s="52" t="str">
        <f>VLOOKUP(B4549,'Список DKV от ЮТД'!$A$1:$M$10000,10,FALSE)</f>
        <v>704310*******0023</v>
      </c>
      <c r="N4549" s="52" t="str">
        <f>VLOOKUP(B4549,'Список DKV от ЮТД'!$A$1:$S$10000,18,FALSE)</f>
        <v>expired</v>
      </c>
      <c r="O4549" s="52" t="str">
        <f>VLOOKUP(B4549,'Список DKV от ЮТД'!$A$1:$S$10000,19,FALSE)</f>
        <v>blocked</v>
      </c>
      <c r="P4549" s="52" t="str">
        <f>VLOOKUP(B4549,'Список DKV от ЮТД'!$A$1:$S$10000,16,FALSE)</f>
        <v>431329553</v>
      </c>
      <c r="Q4549" s="52"/>
    </row>
    <row r="4550" spans="1:22">
      <c r="A4550" s="30">
        <v>4548</v>
      </c>
      <c r="B4550" s="37">
        <v>20410728891</v>
      </c>
      <c r="C4550" s="50">
        <v>44187</v>
      </c>
      <c r="E4550" s="50">
        <v>44187</v>
      </c>
      <c r="F4550" s="51" t="s">
        <v>18</v>
      </c>
      <c r="H4550" s="45">
        <v>44216</v>
      </c>
      <c r="I4550" s="30" t="str">
        <f>VLOOKUP(B4550,'Список DKV от ЮТД'!$A$1:$S$10000,15,FALSE)</f>
        <v>2411/3667</v>
      </c>
      <c r="J4550" s="30" t="s">
        <v>22</v>
      </c>
      <c r="K4550" s="41" t="str">
        <f>VLOOKUP(B4550,'Список DKV от ЮТД'!$A$1:$M$10000,13,FALSE)</f>
        <v>4</v>
      </c>
      <c r="L4550" s="30" t="str">
        <f>VLOOKUP(B4550,'Список DKV от ЮТД'!$A$1:$S$10000,14,FALSE)</f>
        <v>14ABD971</v>
      </c>
      <c r="M4550" s="52" t="str">
        <f>VLOOKUP(B4550,'Список DKV от ЮТД'!$A$1:$M$10000,10,FALSE)</f>
        <v>704310*******0315</v>
      </c>
      <c r="N4550" s="52" t="str">
        <f>VLOOKUP(B4550,'Список DKV от ЮТД'!$A$1:$S$10000,18,FALSE)</f>
        <v/>
      </c>
      <c r="O4550" s="52" t="str">
        <f>VLOOKUP(B4550,'Список DKV от ЮТД'!$A$1:$S$10000,19,FALSE)</f>
        <v/>
      </c>
      <c r="P4550" s="52" t="str">
        <f>VLOOKUP(B4550,'Список DKV от ЮТД'!$A$1:$S$10000,16,FALSE)</f>
        <v>547691705</v>
      </c>
      <c r="Q4550" s="52"/>
    </row>
    <row r="4551" spans="1:22">
      <c r="A4551" s="30">
        <v>4549</v>
      </c>
      <c r="B4551" s="37">
        <v>20410728776</v>
      </c>
      <c r="C4551" s="50">
        <v>44187</v>
      </c>
      <c r="E4551" s="50">
        <v>44187</v>
      </c>
      <c r="F4551" s="51" t="s">
        <v>18</v>
      </c>
      <c r="H4551" s="45">
        <v>44216</v>
      </c>
      <c r="I4551" s="30" t="str">
        <f>VLOOKUP(B4551,'Список DKV от ЮТД'!$A$1:$S$10000,15,FALSE)</f>
        <v>2411/3668</v>
      </c>
      <c r="J4551" s="30" t="s">
        <v>22</v>
      </c>
      <c r="K4551" s="41" t="str">
        <f>VLOOKUP(B4551,'Список DKV от ЮТД'!$A$1:$M$10000,13,FALSE)</f>
        <v>4</v>
      </c>
      <c r="L4551" s="30" t="str">
        <f>VLOOKUP(B4551,'Список DKV от ЮТД'!$A$1:$S$10000,14,FALSE)</f>
        <v>81ABN314</v>
      </c>
      <c r="M4551" s="52" t="str">
        <f>VLOOKUP(B4551,'Список DKV от ЮТД'!$A$1:$M$10000,10,FALSE)</f>
        <v>704310*******4007</v>
      </c>
      <c r="N4551" s="52" t="str">
        <f>VLOOKUP(B4551,'Список DKV от ЮТД'!$A$1:$S$10000,18,FALSE)</f>
        <v/>
      </c>
      <c r="O4551" s="52" t="str">
        <f>VLOOKUP(B4551,'Список DKV от ЮТД'!$A$1:$S$10000,19,FALSE)</f>
        <v/>
      </c>
      <c r="P4551" s="52" t="str">
        <f>VLOOKUP(B4551,'Список DKV от ЮТД'!$A$1:$S$10000,16,FALSE)</f>
        <v>547691693</v>
      </c>
      <c r="Q4551" s="52"/>
    </row>
    <row r="4552" spans="1:22">
      <c r="A4552" s="30">
        <v>4550</v>
      </c>
      <c r="B4552" s="37">
        <v>20410728735</v>
      </c>
      <c r="C4552" s="50">
        <v>44187</v>
      </c>
      <c r="E4552" s="50">
        <v>44187</v>
      </c>
      <c r="F4552" s="51" t="s">
        <v>18</v>
      </c>
      <c r="H4552" s="45">
        <v>44216</v>
      </c>
      <c r="I4552" s="30" t="str">
        <f>VLOOKUP(B4552,'Список DKV от ЮТД'!$A$1:$S$10000,15,FALSE)</f>
        <v>2411/3669</v>
      </c>
      <c r="J4552" s="30" t="s">
        <v>22</v>
      </c>
      <c r="K4552" s="41" t="str">
        <f>VLOOKUP(B4552,'Список DKV от ЮТД'!$A$1:$M$10000,13,FALSE)</f>
        <v>4</v>
      </c>
      <c r="L4552" s="30" t="str">
        <f>VLOOKUP(B4552,'Список DKV от ЮТД'!$A$1:$S$10000,14,FALSE)</f>
        <v>33D8238</v>
      </c>
      <c r="M4552" s="52" t="str">
        <f>VLOOKUP(B4552,'Список DKV от ЮТД'!$A$1:$M$10000,10,FALSE)</f>
        <v>704310*******7160</v>
      </c>
      <c r="N4552" s="52" t="str">
        <f>VLOOKUP(B4552,'Список DKV от ЮТД'!$A$1:$S$10000,18,FALSE)</f>
        <v/>
      </c>
      <c r="O4552" s="52" t="str">
        <f>VLOOKUP(B4552,'Список DKV от ЮТД'!$A$1:$S$10000,19,FALSE)</f>
        <v/>
      </c>
      <c r="P4552" s="52" t="str">
        <f>VLOOKUP(B4552,'Список DKV от ЮТД'!$A$1:$S$10000,16,FALSE)</f>
        <v>547691689</v>
      </c>
      <c r="Q4552" s="52"/>
    </row>
    <row r="4553" spans="1:22">
      <c r="A4553" s="30">
        <v>4551</v>
      </c>
      <c r="B4553" s="37">
        <v>20410728693</v>
      </c>
      <c r="C4553" s="50">
        <v>44187</v>
      </c>
      <c r="E4553" s="50">
        <v>44187</v>
      </c>
      <c r="F4553" s="51" t="s">
        <v>18</v>
      </c>
      <c r="H4553" s="45">
        <v>44216</v>
      </c>
      <c r="I4553" s="30" t="str">
        <f>VLOOKUP(B4553,'Список DKV от ЮТД'!$A$1:$S$10000,15,FALSE)</f>
        <v>2411/3670</v>
      </c>
      <c r="J4553" s="30" t="s">
        <v>22</v>
      </c>
      <c r="K4553" s="41" t="str">
        <f>VLOOKUP(B4553,'Список DKV от ЮТД'!$A$1:$M$10000,13,FALSE)</f>
        <v>4</v>
      </c>
      <c r="L4553" s="30" t="str">
        <f>VLOOKUP(B4553,'Список DKV от ЮТД'!$A$1:$S$10000,14,FALSE)</f>
        <v>34LR2801</v>
      </c>
      <c r="M4553" s="52" t="str">
        <f>VLOOKUP(B4553,'Список DKV от ЮТД'!$A$1:$M$10000,10,FALSE)</f>
        <v>704310*******7281</v>
      </c>
      <c r="N4553" s="52" t="str">
        <f>VLOOKUP(B4553,'Список DKV от ЮТД'!$A$1:$S$10000,18,FALSE)</f>
        <v/>
      </c>
      <c r="O4553" s="52" t="str">
        <f>VLOOKUP(B4553,'Список DKV от ЮТД'!$A$1:$S$10000,19,FALSE)</f>
        <v/>
      </c>
      <c r="P4553" s="52" t="str">
        <f>VLOOKUP(B4553,'Список DKV от ЮТД'!$A$1:$S$10000,16,FALSE)</f>
        <v>547691685</v>
      </c>
      <c r="Q4553" s="52"/>
    </row>
    <row r="4554" spans="1:22">
      <c r="A4554" s="30">
        <v>4552</v>
      </c>
      <c r="B4554" s="37">
        <v>19431001346</v>
      </c>
      <c r="C4554" s="50">
        <v>44181</v>
      </c>
      <c r="E4554" s="50">
        <v>44181</v>
      </c>
      <c r="F4554" s="51" t="s">
        <v>20</v>
      </c>
      <c r="H4554" s="45">
        <v>44216</v>
      </c>
      <c r="I4554" s="30" t="str">
        <f>VLOOKUP(B4554,'Список DKV от ЮТД'!$A$1:$S$10000,15,FALSE)</f>
        <v>2412/717</v>
      </c>
      <c r="J4554" s="30" t="s">
        <v>22</v>
      </c>
      <c r="K4554" s="41" t="str">
        <f>VLOOKUP(B4554,'Список DKV от ЮТД'!$A$1:$M$10000,13,FALSE)</f>
        <v>4</v>
      </c>
      <c r="L4554" s="30" t="str">
        <f>VLOOKUP(B4554,'Список DKV от ЮТД'!$A$1:$S$10000,14,FALSE)</f>
        <v>DA522GT</v>
      </c>
      <c r="M4554" s="52" t="str">
        <f>VLOOKUP(B4554,'Список DKV от ЮТД'!$A$1:$M$10000,10,FALSE)</f>
        <v>704310*******6377</v>
      </c>
      <c r="N4554" s="52" t="str">
        <f>VLOOKUP(B4554,'Список DKV от ЮТД'!$A$1:$S$10000,18,FALSE)</f>
        <v/>
      </c>
      <c r="O4554" s="52" t="str">
        <f>VLOOKUP(B4554,'Список DKV от ЮТД'!$A$1:$S$10000,19,FALSE)</f>
        <v/>
      </c>
      <c r="P4554" s="52" t="str">
        <f>VLOOKUP(B4554,'Список DKV от ЮТД'!$A$1:$S$10000,16,FALSE)</f>
        <v>430802726</v>
      </c>
      <c r="Q4554" s="52"/>
    </row>
    <row r="4555" spans="1:22">
      <c r="A4555" s="30">
        <v>4553</v>
      </c>
      <c r="B4555" s="37">
        <v>20410729915</v>
      </c>
      <c r="C4555" s="50">
        <v>44181</v>
      </c>
      <c r="E4555" s="50">
        <v>44181</v>
      </c>
      <c r="F4555" s="51" t="s">
        <v>20</v>
      </c>
      <c r="H4555" s="45">
        <v>44216</v>
      </c>
      <c r="I4555" s="30" t="str">
        <f>VLOOKUP(B4555,'Список DKV от ЮТД'!$A$1:$S$10000,15,FALSE)</f>
        <v>2412/718</v>
      </c>
      <c r="J4555" s="30" t="s">
        <v>22</v>
      </c>
      <c r="K4555" s="41" t="str">
        <f>VLOOKUP(B4555,'Список DKV от ЮТД'!$A$1:$M$10000,13,FALSE)</f>
        <v>4</v>
      </c>
      <c r="L4555" s="30" t="str">
        <f>VLOOKUP(B4555,'Список DKV от ЮТД'!$A$1:$S$10000,14,FALSE)</f>
        <v>06FG8036</v>
      </c>
      <c r="M4555" s="52" t="str">
        <f>VLOOKUP(B4555,'Список DKV от ЮТД'!$A$1:$M$10000,10,FALSE)</f>
        <v>704310*******8322</v>
      </c>
      <c r="N4555" s="52" t="str">
        <f>VLOOKUP(B4555,'Список DKV от ЮТД'!$A$1:$S$10000,18,FALSE)</f>
        <v/>
      </c>
      <c r="O4555" s="52" t="str">
        <f>VLOOKUP(B4555,'Список DKV от ЮТД'!$A$1:$S$10000,19,FALSE)</f>
        <v/>
      </c>
      <c r="P4555" s="52" t="str">
        <f>VLOOKUP(B4555,'Список DKV от ЮТД'!$A$1:$S$10000,16,FALSE)</f>
        <v>547691807</v>
      </c>
      <c r="Q4555" s="52"/>
    </row>
    <row r="4556" spans="1:22">
      <c r="A4556" s="30">
        <v>4554</v>
      </c>
      <c r="B4556" s="37">
        <v>19460014517</v>
      </c>
      <c r="C4556" s="50">
        <v>44064</v>
      </c>
      <c r="E4556" s="50">
        <v>44064</v>
      </c>
      <c r="F4556" s="30" t="s">
        <v>21</v>
      </c>
      <c r="H4556" s="45">
        <v>44216</v>
      </c>
      <c r="I4556" s="30" t="str">
        <f>VLOOKUP(B4556,'Список DKV от ЮТД'!$A$1:$S$10000,15,FALSE)</f>
        <v>2414/91</v>
      </c>
      <c r="J4556" s="30" t="s">
        <v>22</v>
      </c>
      <c r="K4556" s="41" t="str">
        <f>VLOOKUP(B4556,'Список DKV от ЮТД'!$A$1:$M$10000,13,FALSE)</f>
        <v>4</v>
      </c>
      <c r="L4556" s="30" t="str">
        <f>VLOOKUP(B4556,'Список DKV от ЮТД'!$A$1:$S$10000,14,FALSE)</f>
        <v>TE8888NK</v>
      </c>
      <c r="M4556" s="52" t="str">
        <f>VLOOKUP(B4556,'Список DKV от ЮТД'!$A$1:$M$10000,10,FALSE)</f>
        <v>704310*******0312</v>
      </c>
      <c r="N4556" s="52" t="str">
        <f>VLOOKUP(B4556,'Список DKV от ЮТД'!$A$1:$S$10000,18,FALSE)</f>
        <v/>
      </c>
      <c r="O4556" s="52" t="str">
        <f>VLOOKUP(B4556,'Список DKV от ЮТД'!$A$1:$S$10000,19,FALSE)</f>
        <v/>
      </c>
      <c r="P4556" s="52" t="str">
        <f>VLOOKUP(B4556,'Список DKV от ЮТД'!$A$1:$S$10000,16,FALSE)</f>
        <v>431490475</v>
      </c>
      <c r="Q4556" s="52"/>
    </row>
    <row r="4557" spans="1:22">
      <c r="A4557" s="30">
        <v>4555</v>
      </c>
      <c r="B4557" s="37">
        <v>19451026777</v>
      </c>
      <c r="C4557" s="50">
        <v>44064</v>
      </c>
      <c r="E4557" s="50">
        <v>44064</v>
      </c>
      <c r="F4557" s="30" t="s">
        <v>21</v>
      </c>
      <c r="H4557" s="45">
        <v>44216</v>
      </c>
      <c r="I4557" s="30" t="str">
        <f>VLOOKUP(B4557,'Список DKV от ЮТД'!$A$1:$S$10000,15,FALSE)</f>
        <v>2414/92</v>
      </c>
      <c r="J4557" s="30" t="s">
        <v>22</v>
      </c>
      <c r="K4557" s="41" t="str">
        <f>VLOOKUP(B4557,'Список DKV от ЮТД'!$A$1:$M$10000,13,FALSE)</f>
        <v>4</v>
      </c>
      <c r="L4557" s="30" t="str">
        <f>VLOOKUP(B4557,'Список DKV от ЮТД'!$A$1:$S$10000,14,FALSE)</f>
        <v>KR782KK</v>
      </c>
      <c r="M4557" s="52" t="str">
        <f>VLOOKUP(B4557,'Список DKV от ЮТД'!$A$1:$M$10000,10,FALSE)</f>
        <v>704310*******5887</v>
      </c>
      <c r="N4557" s="52" t="str">
        <f>VLOOKUP(B4557,'Список DKV от ЮТД'!$A$1:$S$10000,18,FALSE)</f>
        <v/>
      </c>
      <c r="O4557" s="52" t="str">
        <f>VLOOKUP(B4557,'Список DKV от ЮТД'!$A$1:$S$10000,19,FALSE)</f>
        <v/>
      </c>
      <c r="P4557" s="52" t="str">
        <f>VLOOKUP(B4557,'Список DKV от ЮТД'!$A$1:$S$10000,16,FALSE)</f>
        <v>431329557</v>
      </c>
      <c r="Q4557" s="52"/>
    </row>
    <row r="4558" spans="1:22">
      <c r="A4558" s="30">
        <v>4556</v>
      </c>
      <c r="B4558" s="37">
        <v>20410728651</v>
      </c>
      <c r="C4558" s="50">
        <v>44187</v>
      </c>
      <c r="E4558" s="50">
        <v>44187</v>
      </c>
      <c r="F4558" s="51" t="s">
        <v>18</v>
      </c>
      <c r="H4558" s="45">
        <v>44217</v>
      </c>
      <c r="I4558" s="30" t="str">
        <f>VLOOKUP(B4558,'Список DKV от ЮТД'!$A$1:$S$10000,15,FALSE)</f>
        <v>2411/3671</v>
      </c>
      <c r="J4558" s="30" t="s">
        <v>22</v>
      </c>
      <c r="K4558" s="41" t="str">
        <f>VLOOKUP(B4558,'Список DKV от ЮТД'!$A$1:$M$10000,13,FALSE)</f>
        <v>4</v>
      </c>
      <c r="L4558" s="30" t="str">
        <f>VLOOKUP(B4558,'Список DKV от ЮТД'!$A$1:$S$10000,14,FALSE)</f>
        <v>35ATD221</v>
      </c>
      <c r="M4558" s="52" t="str">
        <f>VLOOKUP(B4558,'Список DKV от ЮТД'!$A$1:$M$10000,10,FALSE)</f>
        <v>704310*******4586</v>
      </c>
      <c r="N4558" s="52" t="str">
        <f>VLOOKUP(B4558,'Список DKV от ЮТД'!$A$1:$S$10000,18,FALSE)</f>
        <v/>
      </c>
      <c r="O4558" s="52" t="str">
        <f>VLOOKUP(B4558,'Список DKV от ЮТД'!$A$1:$S$10000,19,FALSE)</f>
        <v/>
      </c>
      <c r="P4558" s="52" t="str">
        <f>VLOOKUP(B4558,'Список DKV от ЮТД'!$A$1:$S$10000,16,FALSE)</f>
        <v>547691681</v>
      </c>
      <c r="Q4558" s="52"/>
    </row>
    <row r="4559" spans="1:22">
      <c r="A4559" s="30">
        <v>4557</v>
      </c>
      <c r="B4559" s="37">
        <v>20410728610</v>
      </c>
      <c r="C4559" s="50">
        <v>44187</v>
      </c>
      <c r="E4559" s="50">
        <v>44187</v>
      </c>
      <c r="F4559" s="51" t="s">
        <v>18</v>
      </c>
      <c r="H4559" s="45">
        <v>44217</v>
      </c>
      <c r="I4559" s="30" t="str">
        <f>VLOOKUP(B4559,'Список DKV от ЮТД'!$A$1:$S$10000,15,FALSE)</f>
        <v>2411/3672</v>
      </c>
      <c r="J4559" s="30" t="s">
        <v>22</v>
      </c>
      <c r="K4559" s="41" t="str">
        <f>VLOOKUP(B4559,'Список DKV от ЮТД'!$A$1:$M$10000,13,FALSE)</f>
        <v>4</v>
      </c>
      <c r="L4559" s="30" t="str">
        <f>VLOOKUP(B4559,'Список DKV от ЮТД'!$A$1:$S$10000,14,FALSE)</f>
        <v>10AEN035</v>
      </c>
      <c r="M4559" s="52" t="str">
        <f>VLOOKUP(B4559,'Список DKV от ЮТД'!$A$1:$M$10000,10,FALSE)</f>
        <v>704310*******7601</v>
      </c>
      <c r="N4559" s="52" t="str">
        <f>VLOOKUP(B4559,'Список DKV от ЮТД'!$A$1:$S$10000,18,FALSE)</f>
        <v/>
      </c>
      <c r="O4559" s="52" t="str">
        <f>VLOOKUP(B4559,'Список DKV от ЮТД'!$A$1:$S$10000,19,FALSE)</f>
        <v/>
      </c>
      <c r="P4559" s="52" t="str">
        <f>VLOOKUP(B4559,'Список DKV от ЮТД'!$A$1:$S$10000,16,FALSE)</f>
        <v>547691677</v>
      </c>
      <c r="Q4559" s="52"/>
    </row>
    <row r="4560" spans="1:22">
      <c r="A4560" s="30">
        <v>4558</v>
      </c>
      <c r="B4560" s="37">
        <v>20410728578</v>
      </c>
      <c r="C4560" s="50">
        <v>44187</v>
      </c>
      <c r="E4560" s="50">
        <v>44187</v>
      </c>
      <c r="F4560" s="51" t="s">
        <v>18</v>
      </c>
      <c r="H4560" s="45">
        <v>44217</v>
      </c>
      <c r="I4560" s="30" t="str">
        <f>VLOOKUP(B4560,'Список DKV от ЮТД'!$A$1:$S$10000,15,FALSE)</f>
        <v>2411/3673</v>
      </c>
      <c r="J4560" s="30" t="s">
        <v>22</v>
      </c>
      <c r="K4560" s="41" t="str">
        <f>VLOOKUP(B4560,'Список DKV от ЮТД'!$A$1:$M$10000,13,FALSE)</f>
        <v>4</v>
      </c>
      <c r="L4560" s="30" t="str">
        <f>VLOOKUP(B4560,'Список DKV от ЮТД'!$A$1:$S$10000,14,FALSE)</f>
        <v>38UN214</v>
      </c>
      <c r="M4560" s="52" t="str">
        <f>VLOOKUP(B4560,'Список DKV от ЮТД'!$A$1:$M$10000,10,FALSE)</f>
        <v>704310*******3594</v>
      </c>
      <c r="N4560" s="52" t="str">
        <f>VLOOKUP(B4560,'Список DKV от ЮТД'!$A$1:$S$10000,18,FALSE)</f>
        <v/>
      </c>
      <c r="O4560" s="52" t="str">
        <f>VLOOKUP(B4560,'Список DKV от ЮТД'!$A$1:$S$10000,19,FALSE)</f>
        <v/>
      </c>
      <c r="P4560" s="52" t="str">
        <f>VLOOKUP(B4560,'Список DKV от ЮТД'!$A$1:$S$10000,16,FALSE)</f>
        <v>547691673</v>
      </c>
      <c r="Q4560" s="52"/>
    </row>
    <row r="4561" spans="1:18">
      <c r="A4561" s="30">
        <v>4559</v>
      </c>
      <c r="B4561" s="37">
        <v>20410728537</v>
      </c>
      <c r="C4561" s="50">
        <v>44187</v>
      </c>
      <c r="E4561" s="50">
        <v>44187</v>
      </c>
      <c r="F4561" s="51" t="s">
        <v>18</v>
      </c>
      <c r="H4561" s="45">
        <v>44217</v>
      </c>
      <c r="I4561" s="30" t="str">
        <f>VLOOKUP(B4561,'Список DKV от ЮТД'!$A$1:$S$10000,15,FALSE)</f>
        <v>2411/3674</v>
      </c>
      <c r="J4561" s="30" t="s">
        <v>22</v>
      </c>
      <c r="K4561" s="41" t="str">
        <f>VLOOKUP(B4561,'Список DKV от ЮТД'!$A$1:$M$10000,13,FALSE)</f>
        <v>4</v>
      </c>
      <c r="L4561" s="30" t="str">
        <f>VLOOKUP(B4561,'Список DKV от ЮТД'!$A$1:$S$10000,14,FALSE)</f>
        <v>33AFR517</v>
      </c>
      <c r="M4561" s="52" t="str">
        <f>VLOOKUP(B4561,'Список DKV от ЮТД'!$A$1:$M$10000,10,FALSE)</f>
        <v>704310*******1139</v>
      </c>
      <c r="N4561" s="52" t="str">
        <f>VLOOKUP(B4561,'Список DKV от ЮТД'!$A$1:$S$10000,18,FALSE)</f>
        <v/>
      </c>
      <c r="O4561" s="52" t="str">
        <f>VLOOKUP(B4561,'Список DKV от ЮТД'!$A$1:$S$10000,19,FALSE)</f>
        <v/>
      </c>
      <c r="P4561" s="52" t="str">
        <f>VLOOKUP(B4561,'Список DKV от ЮТД'!$A$1:$S$10000,16,FALSE)</f>
        <v>547691669</v>
      </c>
      <c r="Q4561" s="52"/>
    </row>
    <row r="4562" spans="1:18">
      <c r="A4562" s="30">
        <v>4560</v>
      </c>
      <c r="B4562" s="37">
        <v>20410728495</v>
      </c>
      <c r="C4562" s="50">
        <v>44187</v>
      </c>
      <c r="E4562" s="50">
        <v>44187</v>
      </c>
      <c r="F4562" s="51" t="s">
        <v>18</v>
      </c>
      <c r="H4562" s="45">
        <v>44217</v>
      </c>
      <c r="I4562" s="30" t="str">
        <f>VLOOKUP(B4562,'Список DKV от ЮТД'!$A$1:$S$10000,15,FALSE)</f>
        <v>2411/3675</v>
      </c>
      <c r="J4562" s="30" t="s">
        <v>22</v>
      </c>
      <c r="K4562" s="41" t="str">
        <f>VLOOKUP(B4562,'Список DKV от ЮТД'!$A$1:$M$10000,13,FALSE)</f>
        <v>4</v>
      </c>
      <c r="L4562" s="30" t="str">
        <f>VLOOKUP(B4562,'Список DKV от ЮТД'!$A$1:$S$10000,14,FALSE)</f>
        <v>34HP9249</v>
      </c>
      <c r="M4562" s="52" t="str">
        <f>VLOOKUP(B4562,'Список DKV от ЮТД'!$A$1:$M$10000,10,FALSE)</f>
        <v>704310*******0203</v>
      </c>
      <c r="N4562" s="52" t="str">
        <f>VLOOKUP(B4562,'Список DKV от ЮТД'!$A$1:$S$10000,18,FALSE)</f>
        <v/>
      </c>
      <c r="O4562" s="52" t="str">
        <f>VLOOKUP(B4562,'Список DKV от ЮТД'!$A$1:$S$10000,19,FALSE)</f>
        <v/>
      </c>
      <c r="P4562" s="52" t="str">
        <f>VLOOKUP(B4562,'Список DKV от ЮТД'!$A$1:$S$10000,16,FALSE)</f>
        <v>547691665</v>
      </c>
      <c r="Q4562" s="52"/>
    </row>
    <row r="4563" spans="1:18">
      <c r="A4563" s="30">
        <v>4561</v>
      </c>
      <c r="B4563" s="37">
        <v>20410728453</v>
      </c>
      <c r="C4563" s="50">
        <v>44187</v>
      </c>
      <c r="E4563" s="50">
        <v>44187</v>
      </c>
      <c r="F4563" s="51" t="s">
        <v>18</v>
      </c>
      <c r="H4563" s="45">
        <v>44217</v>
      </c>
      <c r="I4563" s="30" t="str">
        <f>VLOOKUP(B4563,'Список DKV от ЮТД'!$A$1:$S$10000,15,FALSE)</f>
        <v>2411/3676</v>
      </c>
      <c r="J4563" s="30" t="s">
        <v>22</v>
      </c>
      <c r="K4563" s="41" t="str">
        <f>VLOOKUP(B4563,'Список DKV от ЮТД'!$A$1:$M$10000,13,FALSE)</f>
        <v>4</v>
      </c>
      <c r="L4563" s="30" t="str">
        <f>VLOOKUP(B4563,'Список DKV от ЮТД'!$A$1:$S$10000,14,FALSE)</f>
        <v>42ACD529</v>
      </c>
      <c r="M4563" s="52" t="str">
        <f>VLOOKUP(B4563,'Список DKV от ЮТД'!$A$1:$M$10000,10,FALSE)</f>
        <v>704310*******0264</v>
      </c>
      <c r="N4563" s="52" t="str">
        <f>VLOOKUP(B4563,'Список DKV от ЮТД'!$A$1:$S$10000,18,FALSE)</f>
        <v/>
      </c>
      <c r="O4563" s="52" t="str">
        <f>VLOOKUP(B4563,'Список DKV от ЮТД'!$A$1:$S$10000,19,FALSE)</f>
        <v/>
      </c>
      <c r="P4563" s="52" t="str">
        <f>VLOOKUP(B4563,'Список DKV от ЮТД'!$A$1:$S$10000,16,FALSE)</f>
        <v>547691661</v>
      </c>
      <c r="Q4563" s="52"/>
    </row>
    <row r="4564" spans="1:18">
      <c r="A4564" s="30">
        <v>4562</v>
      </c>
      <c r="B4564" s="37">
        <v>20410728412</v>
      </c>
      <c r="C4564" s="50">
        <v>44187</v>
      </c>
      <c r="E4564" s="50">
        <v>44187</v>
      </c>
      <c r="F4564" s="51" t="s">
        <v>18</v>
      </c>
      <c r="H4564" s="45">
        <v>44217</v>
      </c>
      <c r="I4564" s="30" t="str">
        <f>VLOOKUP(B4564,'Список DKV от ЮТД'!$A$1:$S$10000,15,FALSE)</f>
        <v>2411/3677</v>
      </c>
      <c r="J4564" s="30" t="s">
        <v>22</v>
      </c>
      <c r="K4564" s="41" t="str">
        <f>VLOOKUP(B4564,'Список DKV от ЮТД'!$A$1:$M$10000,13,FALSE)</f>
        <v>4</v>
      </c>
      <c r="L4564" s="30" t="str">
        <f>VLOOKUP(B4564,'Список DKV от ЮТД'!$A$1:$S$10000,14,FALSE)</f>
        <v>34DHS138</v>
      </c>
      <c r="M4564" s="52" t="str">
        <f>VLOOKUP(B4564,'Список DKV от ЮТД'!$A$1:$M$10000,10,FALSE)</f>
        <v>704310*******4669</v>
      </c>
      <c r="N4564" s="52" t="str">
        <f>VLOOKUP(B4564,'Список DKV от ЮТД'!$A$1:$S$10000,18,FALSE)</f>
        <v/>
      </c>
      <c r="O4564" s="52" t="str">
        <f>VLOOKUP(B4564,'Список DKV от ЮТД'!$A$1:$S$10000,19,FALSE)</f>
        <v/>
      </c>
      <c r="P4564" s="52" t="str">
        <f>VLOOKUP(B4564,'Список DKV от ЮТД'!$A$1:$S$10000,16,FALSE)</f>
        <v>547691657</v>
      </c>
      <c r="Q4564" s="52"/>
    </row>
    <row r="4565" spans="1:18">
      <c r="A4565" s="30">
        <v>4563</v>
      </c>
      <c r="B4565" s="37">
        <v>20410728370</v>
      </c>
      <c r="C4565" s="50">
        <v>44187</v>
      </c>
      <c r="E4565" s="50">
        <v>44187</v>
      </c>
      <c r="F4565" s="51" t="s">
        <v>18</v>
      </c>
      <c r="H4565" s="45">
        <v>44217</v>
      </c>
      <c r="I4565" s="30" t="str">
        <f>VLOOKUP(B4565,'Список DKV от ЮТД'!$A$1:$S$10000,15,FALSE)</f>
        <v>2411/3678</v>
      </c>
      <c r="J4565" s="30" t="s">
        <v>22</v>
      </c>
      <c r="K4565" s="41" t="str">
        <f>VLOOKUP(B4565,'Список DKV от ЮТД'!$A$1:$M$10000,13,FALSE)</f>
        <v>4</v>
      </c>
      <c r="L4565" s="30" t="str">
        <f>VLOOKUP(B4565,'Список DKV от ЮТД'!$A$1:$S$10000,14,FALSE)</f>
        <v>34DMA842</v>
      </c>
      <c r="M4565" s="52" t="str">
        <f>VLOOKUP(B4565,'Список DKV от ЮТД'!$A$1:$M$10000,10,FALSE)</f>
        <v>704310*******0193</v>
      </c>
      <c r="N4565" s="52" t="str">
        <f>VLOOKUP(B4565,'Список DKV от ЮТД'!$A$1:$S$10000,18,FALSE)</f>
        <v/>
      </c>
      <c r="O4565" s="52" t="str">
        <f>VLOOKUP(B4565,'Список DKV от ЮТД'!$A$1:$S$10000,19,FALSE)</f>
        <v/>
      </c>
      <c r="P4565" s="52" t="str">
        <f>VLOOKUP(B4565,'Список DKV от ЮТД'!$A$1:$S$10000,16,FALSE)</f>
        <v>547691653</v>
      </c>
      <c r="Q4565" s="52"/>
    </row>
    <row r="4566" spans="1:18">
      <c r="A4566" s="30">
        <v>4564</v>
      </c>
      <c r="B4566" s="37">
        <v>20410728339</v>
      </c>
      <c r="C4566" s="50">
        <v>44187</v>
      </c>
      <c r="E4566" s="50">
        <v>44187</v>
      </c>
      <c r="F4566" s="51" t="s">
        <v>18</v>
      </c>
      <c r="H4566" s="45">
        <v>44217</v>
      </c>
      <c r="I4566" s="30" t="str">
        <f>VLOOKUP(B4566,'Список DKV от ЮТД'!$A$1:$S$10000,15,FALSE)</f>
        <v>2411/3679</v>
      </c>
      <c r="J4566" s="30" t="s">
        <v>22</v>
      </c>
      <c r="K4566" s="41" t="str">
        <f>VLOOKUP(B4566,'Список DKV от ЮТД'!$A$1:$M$10000,13,FALSE)</f>
        <v>4</v>
      </c>
      <c r="L4566" s="30" t="str">
        <f>VLOOKUP(B4566,'Список DKV от ЮТД'!$A$1:$S$10000,14,FALSE)</f>
        <v>33CVP88</v>
      </c>
      <c r="M4566" s="52" t="str">
        <f>VLOOKUP(B4566,'Список DKV от ЮТД'!$A$1:$M$10000,10,FALSE)</f>
        <v>704310*******7137</v>
      </c>
      <c r="N4566" s="52" t="str">
        <f>VLOOKUP(B4566,'Список DKV от ЮТД'!$A$1:$S$10000,18,FALSE)</f>
        <v/>
      </c>
      <c r="O4566" s="52" t="str">
        <f>VLOOKUP(B4566,'Список DKV от ЮТД'!$A$1:$S$10000,19,FALSE)</f>
        <v/>
      </c>
      <c r="P4566" s="52" t="str">
        <f>VLOOKUP(B4566,'Список DKV от ЮТД'!$A$1:$S$10000,16,FALSE)</f>
        <v>547691649</v>
      </c>
      <c r="Q4566" s="52"/>
    </row>
    <row r="4567" spans="1:18">
      <c r="A4567" s="30">
        <v>4565</v>
      </c>
      <c r="B4567" s="37">
        <v>20410728297</v>
      </c>
      <c r="C4567" s="50">
        <v>44187</v>
      </c>
      <c r="E4567" s="50">
        <v>44187</v>
      </c>
      <c r="F4567" s="51" t="s">
        <v>18</v>
      </c>
      <c r="H4567" s="45">
        <v>44218</v>
      </c>
      <c r="I4567" s="30" t="str">
        <f>VLOOKUP(B4567,'Список DKV от ЮТД'!$A$1:$S$10000,15,FALSE)</f>
        <v>2411/3680</v>
      </c>
      <c r="J4567" s="30" t="s">
        <v>22</v>
      </c>
      <c r="K4567" s="41" t="str">
        <f>VLOOKUP(B4567,'Список DKV от ЮТД'!$A$1:$M$10000,13,FALSE)</f>
        <v>4</v>
      </c>
      <c r="L4567" s="30" t="str">
        <f>VLOOKUP(B4567,'Список DKV от ЮТД'!$A$1:$S$10000,14,FALSE)</f>
        <v>PZ360EH</v>
      </c>
      <c r="M4567" s="52" t="str">
        <f>VLOOKUP(B4567,'Список DKV от ЮТД'!$A$1:$M$10000,10,FALSE)</f>
        <v>704310*******1087</v>
      </c>
      <c r="N4567" s="52" t="str">
        <f>VLOOKUP(B4567,'Список DKV от ЮТД'!$A$1:$S$10000,18,FALSE)</f>
        <v/>
      </c>
      <c r="O4567" s="52" t="str">
        <f>VLOOKUP(B4567,'Список DKV от ЮТД'!$A$1:$S$10000,19,FALSE)</f>
        <v/>
      </c>
      <c r="P4567" s="52" t="str">
        <f>VLOOKUP(B4567,'Список DKV от ЮТД'!$A$1:$S$10000,16,FALSE)</f>
        <v>547691645</v>
      </c>
      <c r="Q4567" s="52"/>
    </row>
    <row r="4568" spans="1:18">
      <c r="A4568" s="30">
        <v>4566</v>
      </c>
      <c r="B4568" s="38">
        <v>20410728255</v>
      </c>
      <c r="C4568" s="50">
        <v>44187</v>
      </c>
      <c r="E4568" s="50">
        <v>44187</v>
      </c>
      <c r="F4568" s="51" t="s">
        <v>18</v>
      </c>
      <c r="G4568" s="41">
        <v>221</v>
      </c>
      <c r="H4568" s="45">
        <v>44218</v>
      </c>
      <c r="I4568" s="30" t="str">
        <f>VLOOKUP(B4568,'Список DKV от ЮТД'!$A$1:$S$10000,15,FALSE)</f>
        <v>2411/3681</v>
      </c>
      <c r="J4568" s="30" t="s">
        <v>22</v>
      </c>
      <c r="K4568" s="41" t="str">
        <f>VLOOKUP(B4568,'Список DKV от ЮТД'!$A$1:$M$10000,13,FALSE)</f>
        <v>4</v>
      </c>
      <c r="L4568" s="30" t="str">
        <f>VLOOKUP(B4568,'Список DKV от ЮТД'!$A$1:$S$10000,14,FALSE)</f>
        <v>34DOL985</v>
      </c>
      <c r="M4568" s="52" t="str">
        <f>VLOOKUP(B4568,'Список DKV от ЮТД'!$A$1:$M$10000,10,FALSE)</f>
        <v>704310*******5081</v>
      </c>
      <c r="N4568" s="52" t="str">
        <f>VLOOKUP(B4568,'Список DKV от ЮТД'!$A$1:$S$10000,18,FALSE)</f>
        <v>blocked</v>
      </c>
      <c r="O4568" s="52" t="str">
        <f>VLOOKUP(B4568,'Список DKV от ЮТД'!$A$1:$S$10000,19,FALSE)</f>
        <v>blocked</v>
      </c>
      <c r="P4568" s="52" t="str">
        <f>VLOOKUP(B4568,'Список DKV от ЮТД'!$A$1:$S$10000,16,FALSE)</f>
        <v>547691641</v>
      </c>
      <c r="Q4568" s="62" t="s">
        <v>37015</v>
      </c>
      <c r="R4568" s="30" t="s">
        <v>38705</v>
      </c>
    </row>
    <row r="4569" spans="1:18">
      <c r="A4569" s="30">
        <v>4567</v>
      </c>
      <c r="B4569" s="37">
        <v>20410728214</v>
      </c>
      <c r="C4569" s="50">
        <v>44187</v>
      </c>
      <c r="E4569" s="50">
        <v>44187</v>
      </c>
      <c r="F4569" s="51" t="s">
        <v>18</v>
      </c>
      <c r="H4569" s="45">
        <v>44218</v>
      </c>
      <c r="I4569" s="30" t="str">
        <f>VLOOKUP(B4569,'Список DKV от ЮТД'!$A$1:$S$10000,15,FALSE)</f>
        <v>2411/3682</v>
      </c>
      <c r="J4569" s="30" t="s">
        <v>22</v>
      </c>
      <c r="K4569" s="41" t="str">
        <f>VLOOKUP(B4569,'Список DKV от ЮТД'!$A$1:$M$10000,13,FALSE)</f>
        <v>4</v>
      </c>
      <c r="L4569" s="30" t="str">
        <f>VLOOKUP(B4569,'Список DKV от ЮТД'!$A$1:$S$10000,14,FALSE)</f>
        <v>B333ZAF</v>
      </c>
      <c r="M4569" s="52" t="str">
        <f>VLOOKUP(B4569,'Список DKV от ЮТД'!$A$1:$M$10000,10,FALSE)</f>
        <v>704310*******3151</v>
      </c>
      <c r="N4569" s="52" t="str">
        <f>VLOOKUP(B4569,'Список DKV от ЮТД'!$A$1:$S$10000,18,FALSE)</f>
        <v/>
      </c>
      <c r="O4569" s="52" t="str">
        <f>VLOOKUP(B4569,'Список DKV от ЮТД'!$A$1:$S$10000,19,FALSE)</f>
        <v/>
      </c>
      <c r="P4569" s="52" t="str">
        <f>VLOOKUP(B4569,'Список DKV от ЮТД'!$A$1:$S$10000,16,FALSE)</f>
        <v>547691637</v>
      </c>
      <c r="Q4569" s="52"/>
    </row>
    <row r="4570" spans="1:18">
      <c r="A4570" s="30">
        <v>4568</v>
      </c>
      <c r="B4570" s="37">
        <v>20410728172</v>
      </c>
      <c r="C4570" s="50">
        <v>44187</v>
      </c>
      <c r="E4570" s="50">
        <v>44187</v>
      </c>
      <c r="F4570" s="51" t="s">
        <v>18</v>
      </c>
      <c r="H4570" s="45">
        <v>44218</v>
      </c>
      <c r="I4570" s="30" t="str">
        <f>VLOOKUP(B4570,'Список DKV от ЮТД'!$A$1:$S$10000,15,FALSE)</f>
        <v>2411/3683</v>
      </c>
      <c r="J4570" s="30" t="s">
        <v>22</v>
      </c>
      <c r="K4570" s="41" t="str">
        <f>VLOOKUP(B4570,'Список DKV от ЮТД'!$A$1:$M$10000,13,FALSE)</f>
        <v>4</v>
      </c>
      <c r="L4570" s="30" t="str">
        <f>VLOOKUP(B4570,'Список DKV от ЮТД'!$A$1:$S$10000,14,FALSE)</f>
        <v>B115ZAF</v>
      </c>
      <c r="M4570" s="52" t="str">
        <f>VLOOKUP(B4570,'Список DKV от ЮТД'!$A$1:$M$10000,10,FALSE)</f>
        <v>704310*******3094</v>
      </c>
      <c r="N4570" s="52" t="str">
        <f>VLOOKUP(B4570,'Список DKV от ЮТД'!$A$1:$S$10000,18,FALSE)</f>
        <v/>
      </c>
      <c r="O4570" s="52" t="str">
        <f>VLOOKUP(B4570,'Список DKV от ЮТД'!$A$1:$S$10000,19,FALSE)</f>
        <v/>
      </c>
      <c r="P4570" s="52" t="str">
        <f>VLOOKUP(B4570,'Список DKV от ЮТД'!$A$1:$S$10000,16,FALSE)</f>
        <v>547691633</v>
      </c>
      <c r="Q4570" s="52"/>
    </row>
    <row r="4571" spans="1:18">
      <c r="A4571" s="30">
        <v>4569</v>
      </c>
      <c r="B4571" s="37">
        <v>20410728131</v>
      </c>
      <c r="C4571" s="50">
        <v>44187</v>
      </c>
      <c r="E4571" s="50">
        <v>44187</v>
      </c>
      <c r="F4571" s="51" t="s">
        <v>18</v>
      </c>
      <c r="H4571" s="45">
        <v>44218</v>
      </c>
      <c r="I4571" s="30" t="str">
        <f>VLOOKUP(B4571,'Список DKV от ЮТД'!$A$1:$S$10000,15,FALSE)</f>
        <v>2411/3684</v>
      </c>
      <c r="J4571" s="30" t="s">
        <v>22</v>
      </c>
      <c r="K4571" s="41" t="str">
        <f>VLOOKUP(B4571,'Список DKV от ЮТД'!$A$1:$M$10000,13,FALSE)</f>
        <v>4</v>
      </c>
      <c r="L4571" s="30" t="str">
        <f>VLOOKUP(B4571,'Список DKV от ЮТД'!$A$1:$S$10000,14,FALSE)</f>
        <v>B400ZAF</v>
      </c>
      <c r="M4571" s="52" t="str">
        <f>VLOOKUP(B4571,'Список DKV от ЮТД'!$A$1:$M$10000,10,FALSE)</f>
        <v>704310*******3003</v>
      </c>
      <c r="N4571" s="52" t="str">
        <f>VLOOKUP(B4571,'Список DKV от ЮТД'!$A$1:$S$10000,18,FALSE)</f>
        <v/>
      </c>
      <c r="O4571" s="52" t="str">
        <f>VLOOKUP(B4571,'Список DKV от ЮТД'!$A$1:$S$10000,19,FALSE)</f>
        <v/>
      </c>
      <c r="P4571" s="52" t="str">
        <f>VLOOKUP(B4571,'Список DKV от ЮТД'!$A$1:$S$10000,16,FALSE)</f>
        <v>547691629</v>
      </c>
      <c r="Q4571" s="52"/>
    </row>
    <row r="4572" spans="1:18">
      <c r="A4572" s="30">
        <v>4570</v>
      </c>
      <c r="B4572" s="37">
        <v>20410728099</v>
      </c>
      <c r="C4572" s="50">
        <v>44187</v>
      </c>
      <c r="E4572" s="50">
        <v>44187</v>
      </c>
      <c r="F4572" s="51" t="s">
        <v>18</v>
      </c>
      <c r="H4572" s="45">
        <v>44218</v>
      </c>
      <c r="I4572" s="30" t="str">
        <f>VLOOKUP(B4572,'Список DKV от ЮТД'!$A$1:$S$10000,15,FALSE)</f>
        <v>2411/3685</v>
      </c>
      <c r="J4572" s="30" t="s">
        <v>22</v>
      </c>
      <c r="K4572" s="41" t="str">
        <f>VLOOKUP(B4572,'Список DKV от ЮТД'!$A$1:$M$10000,13,FALSE)</f>
        <v>4</v>
      </c>
      <c r="L4572" s="30" t="str">
        <f>VLOOKUP(B4572,'Список DKV от ЮТД'!$A$1:$S$10000,14,FALSE)</f>
        <v>38AEJ622</v>
      </c>
      <c r="M4572" s="52" t="str">
        <f>VLOOKUP(B4572,'Список DKV от ЮТД'!$A$1:$M$10000,10,FALSE)</f>
        <v>704310*******3717</v>
      </c>
      <c r="N4572" s="52" t="str">
        <f>VLOOKUP(B4572,'Список DKV от ЮТД'!$A$1:$S$10000,18,FALSE)</f>
        <v/>
      </c>
      <c r="O4572" s="52" t="str">
        <f>VLOOKUP(B4572,'Список DKV от ЮТД'!$A$1:$S$10000,19,FALSE)</f>
        <v/>
      </c>
      <c r="P4572" s="52" t="str">
        <f>VLOOKUP(B4572,'Список DKV от ЮТД'!$A$1:$S$10000,16,FALSE)</f>
        <v>547691625</v>
      </c>
      <c r="Q4572" s="52"/>
    </row>
    <row r="4573" spans="1:18">
      <c r="A4573" s="30">
        <v>4571</v>
      </c>
      <c r="B4573" s="37">
        <v>20410728057</v>
      </c>
      <c r="C4573" s="50">
        <v>44187</v>
      </c>
      <c r="E4573" s="50">
        <v>44187</v>
      </c>
      <c r="F4573" s="51" t="s">
        <v>18</v>
      </c>
      <c r="H4573" s="45">
        <v>44218</v>
      </c>
      <c r="I4573" s="30" t="str">
        <f>VLOOKUP(B4573,'Список DKV от ЮТД'!$A$1:$S$10000,15,FALSE)</f>
        <v>2411/3686</v>
      </c>
      <c r="J4573" s="30" t="s">
        <v>22</v>
      </c>
      <c r="K4573" s="41" t="str">
        <f>VLOOKUP(B4573,'Список DKV от ЮТД'!$A$1:$M$10000,13,FALSE)</f>
        <v>4</v>
      </c>
      <c r="L4573" s="30" t="str">
        <f>VLOOKUP(B4573,'Список DKV от ЮТД'!$A$1:$S$10000,14,FALSE)</f>
        <v>B50ZAF</v>
      </c>
      <c r="M4573" s="52" t="str">
        <f>VLOOKUP(B4573,'Список DKV от ЮТД'!$A$1:$M$10000,10,FALSE)</f>
        <v>704310*******3037</v>
      </c>
      <c r="N4573" s="52" t="str">
        <f>VLOOKUP(B4573,'Список DKV от ЮТД'!$A$1:$S$10000,18,FALSE)</f>
        <v/>
      </c>
      <c r="O4573" s="52" t="str">
        <f>VLOOKUP(B4573,'Список DKV от ЮТД'!$A$1:$S$10000,19,FALSE)</f>
        <v/>
      </c>
      <c r="P4573" s="52" t="str">
        <f>VLOOKUP(B4573,'Список DKV от ЮТД'!$A$1:$S$10000,16,FALSE)</f>
        <v>547691621</v>
      </c>
      <c r="Q4573" s="52"/>
    </row>
    <row r="4574" spans="1:18">
      <c r="A4574" s="30">
        <v>4572</v>
      </c>
      <c r="B4574" s="37">
        <v>20410728016</v>
      </c>
      <c r="C4574" s="50">
        <v>44187</v>
      </c>
      <c r="E4574" s="50">
        <v>44187</v>
      </c>
      <c r="F4574" s="51" t="s">
        <v>18</v>
      </c>
      <c r="H4574" s="45">
        <v>44218</v>
      </c>
      <c r="I4574" s="30" t="str">
        <f>VLOOKUP(B4574,'Список DKV от ЮТД'!$A$1:$S$10000,15,FALSE)</f>
        <v>2411/3687</v>
      </c>
      <c r="J4574" s="30" t="s">
        <v>22</v>
      </c>
      <c r="K4574" s="41" t="str">
        <f>VLOOKUP(B4574,'Список DKV от ЮТД'!$A$1:$M$10000,13,FALSE)</f>
        <v>4</v>
      </c>
      <c r="L4574" s="30" t="str">
        <f>VLOOKUP(B4574,'Список DKV от ЮТД'!$A$1:$S$10000,14,FALSE)</f>
        <v>B310ZAF</v>
      </c>
      <c r="M4574" s="52" t="str">
        <f>VLOOKUP(B4574,'Список DKV от ЮТД'!$A$1:$M$10000,10,FALSE)</f>
        <v>704310*******3959</v>
      </c>
      <c r="N4574" s="52" t="str">
        <f>VLOOKUP(B4574,'Список DKV от ЮТД'!$A$1:$S$10000,18,FALSE)</f>
        <v/>
      </c>
      <c r="O4574" s="52" t="str">
        <f>VLOOKUP(B4574,'Список DKV от ЮТД'!$A$1:$S$10000,19,FALSE)</f>
        <v/>
      </c>
      <c r="P4574" s="52" t="str">
        <f>VLOOKUP(B4574,'Список DKV от ЮТД'!$A$1:$S$10000,16,FALSE)</f>
        <v>547691617</v>
      </c>
      <c r="Q4574" s="52"/>
    </row>
    <row r="4575" spans="1:18">
      <c r="A4575" s="30">
        <v>4573</v>
      </c>
      <c r="B4575" s="37">
        <v>20410728966</v>
      </c>
      <c r="C4575" s="50">
        <v>44187</v>
      </c>
      <c r="E4575" s="50">
        <v>44187</v>
      </c>
      <c r="F4575" s="51" t="s">
        <v>18</v>
      </c>
      <c r="H4575" s="45">
        <v>44218</v>
      </c>
      <c r="I4575" s="30" t="str">
        <f>VLOOKUP(B4575,'Список DKV от ЮТД'!$A$1:$S$10000,15,FALSE)</f>
        <v>2411/3688</v>
      </c>
      <c r="J4575" s="30" t="s">
        <v>22</v>
      </c>
      <c r="K4575" s="41" t="str">
        <f>VLOOKUP(B4575,'Список DKV от ЮТД'!$A$1:$M$10000,13,FALSE)</f>
        <v>4</v>
      </c>
      <c r="L4575" s="30" t="str">
        <f>VLOOKUP(B4575,'Список DKV от ЮТД'!$A$1:$S$10000,14,FALSE)</f>
        <v>B122ZAF</v>
      </c>
      <c r="M4575" s="52" t="str">
        <f>VLOOKUP(B4575,'Список DKV от ЮТД'!$A$1:$M$10000,10,FALSE)</f>
        <v>704310*******2971</v>
      </c>
      <c r="N4575" s="52" t="str">
        <f>VLOOKUP(B4575,'Список DKV от ЮТД'!$A$1:$S$10000,18,FALSE)</f>
        <v/>
      </c>
      <c r="O4575" s="52" t="str">
        <f>VLOOKUP(B4575,'Список DKV от ЮТД'!$A$1:$S$10000,19,FALSE)</f>
        <v/>
      </c>
      <c r="P4575" s="52" t="str">
        <f>VLOOKUP(B4575,'Список DKV от ЮТД'!$A$1:$S$10000,16,FALSE)</f>
        <v>547691712</v>
      </c>
      <c r="Q4575" s="52"/>
    </row>
    <row r="4576" spans="1:18">
      <c r="A4576" s="30">
        <v>4574</v>
      </c>
      <c r="B4576" s="37">
        <v>20410728941</v>
      </c>
      <c r="C4576" s="50">
        <v>44187</v>
      </c>
      <c r="E4576" s="50">
        <v>44187</v>
      </c>
      <c r="F4576" s="51" t="s">
        <v>18</v>
      </c>
      <c r="H4576" s="45">
        <v>44218</v>
      </c>
      <c r="I4576" s="30" t="str">
        <f>VLOOKUP(B4576,'Список DKV от ЮТД'!$A$1:$S$10000,15,FALSE)</f>
        <v>2411/3689</v>
      </c>
      <c r="J4576" s="30" t="s">
        <v>22</v>
      </c>
      <c r="K4576" s="41" t="str">
        <f>VLOOKUP(B4576,'Список DKV от ЮТД'!$A$1:$M$10000,13,FALSE)</f>
        <v>4</v>
      </c>
      <c r="L4576" s="30" t="str">
        <f>VLOOKUP(B4576,'Список DKV от ЮТД'!$A$1:$S$10000,14,FALSE)</f>
        <v>B93ZAF</v>
      </c>
      <c r="M4576" s="52" t="str">
        <f>VLOOKUP(B4576,'Список DKV от ЮТД'!$A$1:$M$10000,10,FALSE)</f>
        <v>704310*******2948</v>
      </c>
      <c r="N4576" s="52" t="str">
        <f>VLOOKUP(B4576,'Список DKV от ЮТД'!$A$1:$S$10000,18,FALSE)</f>
        <v/>
      </c>
      <c r="O4576" s="52" t="str">
        <f>VLOOKUP(B4576,'Список DKV от ЮТД'!$A$1:$S$10000,19,FALSE)</f>
        <v/>
      </c>
      <c r="P4576" s="52" t="str">
        <f>VLOOKUP(B4576,'Список DKV от ЮТД'!$A$1:$S$10000,16,FALSE)</f>
        <v>547691710</v>
      </c>
      <c r="Q4576" s="52"/>
    </row>
    <row r="4577" spans="1:18">
      <c r="A4577" s="30">
        <v>4575</v>
      </c>
      <c r="B4577" s="38">
        <v>20400907323</v>
      </c>
      <c r="C4577" s="50">
        <v>44214</v>
      </c>
      <c r="E4577" s="50">
        <v>44214</v>
      </c>
      <c r="F4577" s="51" t="s">
        <v>18</v>
      </c>
      <c r="G4577" s="41">
        <v>190</v>
      </c>
      <c r="H4577" s="45">
        <v>44218</v>
      </c>
      <c r="I4577" s="30" t="str">
        <f>VLOOKUP(B4577,'Список DKV от ЮТД'!$A$1:$S$10000,15,FALSE)</f>
        <v>2411/3690</v>
      </c>
      <c r="J4577" s="30" t="s">
        <v>22</v>
      </c>
      <c r="K4577" s="41" t="str">
        <f>VLOOKUP(B4577,'Список DKV от ЮТД'!$A$1:$M$10000,13,FALSE)</f>
        <v>4</v>
      </c>
      <c r="L4577" s="30" t="str">
        <f>VLOOKUP(B4577,'Список DKV от ЮТД'!$A$1:$S$10000,14,FALSE)</f>
        <v>C0511HX</v>
      </c>
      <c r="M4577" s="52" t="str">
        <f>VLOOKUP(B4577,'Список DKV от ЮТД'!$A$1:$M$10000,10,FALSE)</f>
        <v>704310*******7287</v>
      </c>
      <c r="N4577" s="52" t="str">
        <f>VLOOKUP(B4577,'Список DKV от ЮТД'!$A$1:$S$10000,18,FALSE)</f>
        <v>blocked</v>
      </c>
      <c r="O4577" s="52" t="str">
        <f>VLOOKUP(B4577,'Список DKV от ЮТД'!$A$1:$S$10000,19,FALSE)</f>
        <v>blocked</v>
      </c>
      <c r="P4577" s="52" t="str">
        <f>VLOOKUP(B4577,'Список DKV от ЮТД'!$A$1:$S$10000,16,FALSE)</f>
        <v>547447404</v>
      </c>
      <c r="Q4577" s="49">
        <v>190</v>
      </c>
      <c r="R4577" s="30" t="s">
        <v>34591</v>
      </c>
    </row>
    <row r="4578" spans="1:18">
      <c r="A4578" s="30">
        <v>4576</v>
      </c>
      <c r="B4578" s="37">
        <v>20400907406</v>
      </c>
      <c r="C4578" s="50">
        <v>44214</v>
      </c>
      <c r="E4578" s="50">
        <v>44214</v>
      </c>
      <c r="F4578" s="51" t="s">
        <v>18</v>
      </c>
      <c r="H4578" s="45">
        <v>44218</v>
      </c>
      <c r="I4578" s="30" t="str">
        <f>VLOOKUP(B4578,'Список DKV от ЮТД'!$A$1:$S$10000,15,FALSE)</f>
        <v>2411/3691</v>
      </c>
      <c r="J4578" s="30" t="s">
        <v>22</v>
      </c>
      <c r="K4578" s="41" t="str">
        <f>VLOOKUP(B4578,'Список DKV от ЮТД'!$A$1:$M$10000,13,FALSE)</f>
        <v>4</v>
      </c>
      <c r="L4578" s="30" t="str">
        <f>VLOOKUP(B4578,'Список DKV от ЮТД'!$A$1:$S$10000,14,FALSE)</f>
        <v>33ABD57</v>
      </c>
      <c r="M4578" s="52" t="str">
        <f>VLOOKUP(B4578,'Список DKV от ЮТД'!$A$1:$M$10000,10,FALSE)</f>
        <v>704310*******0368</v>
      </c>
      <c r="N4578" s="52" t="str">
        <f>VLOOKUP(B4578,'Список DKV от ЮТД'!$A$1:$S$10000,18,FALSE)</f>
        <v/>
      </c>
      <c r="O4578" s="52" t="str">
        <f>VLOOKUP(B4578,'Список DKV от ЮТД'!$A$1:$S$10000,19,FALSE)</f>
        <v/>
      </c>
      <c r="P4578" s="52" t="str">
        <f>VLOOKUP(B4578,'Список DKV от ЮТД'!$A$1:$S$10000,16,FALSE)</f>
        <v>547447412</v>
      </c>
      <c r="Q4578" s="52"/>
    </row>
    <row r="4579" spans="1:18">
      <c r="A4579" s="30">
        <v>4577</v>
      </c>
      <c r="B4579" s="37">
        <v>20400907448</v>
      </c>
      <c r="C4579" s="50">
        <v>44214</v>
      </c>
      <c r="E4579" s="50">
        <v>44214</v>
      </c>
      <c r="F4579" s="51" t="s">
        <v>18</v>
      </c>
      <c r="H4579" s="45">
        <v>44218</v>
      </c>
      <c r="I4579" s="30" t="str">
        <f>VLOOKUP(B4579,'Список DKV от ЮТД'!$A$1:$S$10000,15,FALSE)</f>
        <v>2411/3692</v>
      </c>
      <c r="J4579" s="30" t="s">
        <v>22</v>
      </c>
      <c r="K4579" s="41" t="str">
        <f>VLOOKUP(B4579,'Список DKV от ЮТД'!$A$1:$M$10000,13,FALSE)</f>
        <v>4</v>
      </c>
      <c r="L4579" s="30" t="str">
        <f>VLOOKUP(B4579,'Список DKV от ЮТД'!$A$1:$S$10000,14,FALSE)</f>
        <v>38GJ686</v>
      </c>
      <c r="M4579" s="52" t="str">
        <f>VLOOKUP(B4579,'Список DKV от ЮТД'!$A$1:$M$10000,10,FALSE)</f>
        <v>704310*******0054</v>
      </c>
      <c r="N4579" s="52" t="str">
        <f>VLOOKUP(B4579,'Список DKV от ЮТД'!$A$1:$S$10000,18,FALSE)</f>
        <v/>
      </c>
      <c r="O4579" s="52" t="str">
        <f>VLOOKUP(B4579,'Список DKV от ЮТД'!$A$1:$S$10000,19,FALSE)</f>
        <v/>
      </c>
      <c r="P4579" s="52" t="str">
        <f>VLOOKUP(B4579,'Список DKV от ЮТД'!$A$1:$S$10000,16,FALSE)</f>
        <v>547447416</v>
      </c>
      <c r="Q4579" s="52"/>
    </row>
    <row r="4580" spans="1:18">
      <c r="A4580" s="30">
        <v>4578</v>
      </c>
      <c r="B4580" s="37">
        <v>20400907489</v>
      </c>
      <c r="C4580" s="50">
        <v>44214</v>
      </c>
      <c r="E4580" s="50">
        <v>44214</v>
      </c>
      <c r="F4580" s="51" t="s">
        <v>18</v>
      </c>
      <c r="H4580" s="45">
        <v>44218</v>
      </c>
      <c r="I4580" s="30" t="str">
        <f>VLOOKUP(B4580,'Список DKV от ЮТД'!$A$1:$S$10000,15,FALSE)</f>
        <v>2411/3693</v>
      </c>
      <c r="J4580" s="30" t="s">
        <v>22</v>
      </c>
      <c r="K4580" s="41" t="str">
        <f>VLOOKUP(B4580,'Список DKV от ЮТД'!$A$1:$M$10000,13,FALSE)</f>
        <v>4</v>
      </c>
      <c r="L4580" s="30" t="str">
        <f>VLOOKUP(B4580,'Список DKV от ЮТД'!$A$1:$S$10000,14,FALSE)</f>
        <v>23ABU321</v>
      </c>
      <c r="M4580" s="52" t="str">
        <f>VLOOKUP(B4580,'Список DKV от ЮТД'!$A$1:$M$10000,10,FALSE)</f>
        <v>704310*******3665</v>
      </c>
      <c r="N4580" s="52" t="str">
        <f>VLOOKUP(B4580,'Список DKV от ЮТД'!$A$1:$S$10000,18,FALSE)</f>
        <v/>
      </c>
      <c r="O4580" s="52" t="str">
        <f>VLOOKUP(B4580,'Список DKV от ЮТД'!$A$1:$S$10000,19,FALSE)</f>
        <v/>
      </c>
      <c r="P4580" s="52" t="str">
        <f>VLOOKUP(B4580,'Список DKV от ЮТД'!$A$1:$S$10000,16,FALSE)</f>
        <v>547447420</v>
      </c>
      <c r="Q4580" s="52"/>
    </row>
    <row r="4581" spans="1:18">
      <c r="A4581" s="30">
        <v>4579</v>
      </c>
      <c r="B4581" s="37">
        <v>20400907521</v>
      </c>
      <c r="C4581" s="50">
        <v>44214</v>
      </c>
      <c r="E4581" s="50">
        <v>44214</v>
      </c>
      <c r="F4581" s="51" t="s">
        <v>18</v>
      </c>
      <c r="H4581" s="45">
        <v>44218</v>
      </c>
      <c r="I4581" s="30" t="str">
        <f>VLOOKUP(B4581,'Список DKV от ЮТД'!$A$1:$S$10000,15,FALSE)</f>
        <v>2411/3694</v>
      </c>
      <c r="J4581" s="30" t="s">
        <v>22</v>
      </c>
      <c r="K4581" s="41" t="str">
        <f>VLOOKUP(B4581,'Список DKV от ЮТД'!$A$1:$M$10000,13,FALSE)</f>
        <v>4</v>
      </c>
      <c r="L4581" s="30" t="str">
        <f>VLOOKUP(B4581,'Список DKV от ЮТД'!$A$1:$S$10000,14,FALSE)</f>
        <v>59JE328</v>
      </c>
      <c r="M4581" s="52" t="str">
        <f>VLOOKUP(B4581,'Список DKV от ЮТД'!$A$1:$M$10000,10,FALSE)</f>
        <v>704310*******2790</v>
      </c>
      <c r="N4581" s="52" t="str">
        <f>VLOOKUP(B4581,'Список DKV от ЮТД'!$A$1:$S$10000,18,FALSE)</f>
        <v/>
      </c>
      <c r="O4581" s="52" t="str">
        <f>VLOOKUP(B4581,'Список DKV от ЮТД'!$A$1:$S$10000,19,FALSE)</f>
        <v/>
      </c>
      <c r="P4581" s="52" t="str">
        <f>VLOOKUP(B4581,'Список DKV от ЮТД'!$A$1:$S$10000,16,FALSE)</f>
        <v>547447424</v>
      </c>
      <c r="Q4581" s="52"/>
    </row>
    <row r="4582" spans="1:18">
      <c r="A4582" s="30">
        <v>4580</v>
      </c>
      <c r="B4582" s="37">
        <v>20400907562</v>
      </c>
      <c r="C4582" s="50">
        <v>44214</v>
      </c>
      <c r="E4582" s="50">
        <v>44214</v>
      </c>
      <c r="F4582" s="51" t="s">
        <v>18</v>
      </c>
      <c r="H4582" s="45">
        <v>44218</v>
      </c>
      <c r="I4582" s="30" t="str">
        <f>VLOOKUP(B4582,'Список DKV от ЮТД'!$A$1:$S$10000,15,FALSE)</f>
        <v>2411/3695</v>
      </c>
      <c r="J4582" s="30" t="s">
        <v>22</v>
      </c>
      <c r="K4582" s="41" t="str">
        <f>VLOOKUP(B4582,'Список DKV от ЮТД'!$A$1:$M$10000,13,FALSE)</f>
        <v>4</v>
      </c>
      <c r="L4582" s="30" t="str">
        <f>VLOOKUP(B4582,'Список DKV от ЮТД'!$A$1:$S$10000,14,FALSE)</f>
        <v>34DPN097</v>
      </c>
      <c r="M4582" s="52" t="str">
        <f>VLOOKUP(B4582,'Список DKV от ЮТД'!$A$1:$M$10000,10,FALSE)</f>
        <v>704310*******7332</v>
      </c>
      <c r="N4582" s="52" t="str">
        <f>VLOOKUP(B4582,'Список DKV от ЮТД'!$A$1:$S$10000,18,FALSE)</f>
        <v/>
      </c>
      <c r="O4582" s="52" t="str">
        <f>VLOOKUP(B4582,'Список DKV от ЮТД'!$A$1:$S$10000,19,FALSE)</f>
        <v/>
      </c>
      <c r="P4582" s="52" t="str">
        <f>VLOOKUP(B4582,'Список DKV от ЮТД'!$A$1:$S$10000,16,FALSE)</f>
        <v>547447428</v>
      </c>
      <c r="Q4582" s="52"/>
    </row>
    <row r="4583" spans="1:18">
      <c r="A4583" s="30">
        <v>4581</v>
      </c>
      <c r="B4583" s="37">
        <v>20400907604</v>
      </c>
      <c r="C4583" s="50">
        <v>44214</v>
      </c>
      <c r="E4583" s="50">
        <v>44214</v>
      </c>
      <c r="F4583" s="51" t="s">
        <v>18</v>
      </c>
      <c r="H4583" s="45">
        <v>44218</v>
      </c>
      <c r="I4583" s="30" t="str">
        <f>VLOOKUP(B4583,'Список DKV от ЮТД'!$A$1:$S$10000,15,FALSE)</f>
        <v>2411/3696</v>
      </c>
      <c r="J4583" s="30" t="s">
        <v>22</v>
      </c>
      <c r="K4583" s="41" t="str">
        <f>VLOOKUP(B4583,'Список DKV от ЮТД'!$A$1:$M$10000,13,FALSE)</f>
        <v>2</v>
      </c>
      <c r="L4583" s="30" t="str">
        <f>VLOOKUP(B4583,'Список DKV от ЮТД'!$A$1:$S$10000,14,FALSE)</f>
        <v>CB5906CB</v>
      </c>
      <c r="M4583" s="52" t="str">
        <f>VLOOKUP(B4583,'Список DKV от ЮТД'!$A$1:$M$10000,10,FALSE)</f>
        <v>704310*******6738</v>
      </c>
      <c r="N4583" s="52" t="str">
        <f>VLOOKUP(B4583,'Список DKV от ЮТД'!$A$1:$S$10000,18,FALSE)</f>
        <v/>
      </c>
      <c r="O4583" s="52" t="str">
        <f>VLOOKUP(B4583,'Список DKV от ЮТД'!$A$1:$S$10000,19,FALSE)</f>
        <v/>
      </c>
      <c r="P4583" s="52" t="str">
        <f>VLOOKUP(B4583,'Список DKV от ЮТД'!$A$1:$S$10000,16,FALSE)</f>
        <v>547447432</v>
      </c>
      <c r="Q4583" s="52"/>
    </row>
    <row r="4584" spans="1:18">
      <c r="A4584" s="30">
        <v>4582</v>
      </c>
      <c r="B4584" s="37">
        <v>20400907646</v>
      </c>
      <c r="C4584" s="50">
        <v>44214</v>
      </c>
      <c r="E4584" s="50">
        <v>44214</v>
      </c>
      <c r="F4584" s="51" t="s">
        <v>18</v>
      </c>
      <c r="H4584" s="45">
        <v>44218</v>
      </c>
      <c r="I4584" s="30" t="str">
        <f>VLOOKUP(B4584,'Список DKV от ЮТД'!$A$1:$S$10000,15,FALSE)</f>
        <v>2411/3697</v>
      </c>
      <c r="J4584" s="30" t="s">
        <v>22</v>
      </c>
      <c r="K4584" s="41" t="str">
        <f>VLOOKUP(B4584,'Список DKV от ЮТД'!$A$1:$M$10000,13,FALSE)</f>
        <v>4</v>
      </c>
      <c r="L4584" s="30" t="str">
        <f>VLOOKUP(B4584,'Список DKV от ЮТД'!$A$1:$S$10000,14,FALSE)</f>
        <v>06EU3021</v>
      </c>
      <c r="M4584" s="52" t="str">
        <f>VLOOKUP(B4584,'Список DKV от ЮТД'!$A$1:$M$10000,10,FALSE)</f>
        <v>704310*******0135</v>
      </c>
      <c r="N4584" s="52" t="str">
        <f>VLOOKUP(B4584,'Список DKV от ЮТД'!$A$1:$S$10000,18,FALSE)</f>
        <v/>
      </c>
      <c r="O4584" s="52" t="str">
        <f>VLOOKUP(B4584,'Список DKV от ЮТД'!$A$1:$S$10000,19,FALSE)</f>
        <v/>
      </c>
      <c r="P4584" s="52" t="str">
        <f>VLOOKUP(B4584,'Список DKV от ЮТД'!$A$1:$S$10000,16,FALSE)</f>
        <v>547447436</v>
      </c>
      <c r="Q4584" s="52"/>
    </row>
    <row r="4585" spans="1:18">
      <c r="A4585" s="30">
        <v>4583</v>
      </c>
      <c r="B4585" s="37">
        <v>19460014525</v>
      </c>
      <c r="C4585" s="50">
        <v>44064</v>
      </c>
      <c r="E4585" s="50">
        <v>44064</v>
      </c>
      <c r="F4585" s="30" t="s">
        <v>21</v>
      </c>
      <c r="H4585" s="45">
        <v>44218</v>
      </c>
      <c r="I4585" s="30" t="str">
        <f>VLOOKUP(B4585,'Список DKV от ЮТД'!$A$1:$S$10000,15,FALSE)</f>
        <v>2414/93</v>
      </c>
      <c r="J4585" s="30" t="s">
        <v>22</v>
      </c>
      <c r="K4585" s="41" t="str">
        <f>VLOOKUP(B4585,'Список DKV от ЮТД'!$A$1:$M$10000,13,FALSE)</f>
        <v>4</v>
      </c>
      <c r="L4585" s="30" t="str">
        <f>VLOOKUP(B4585,'Список DKV от ЮТД'!$A$1:$S$10000,14,FALSE)</f>
        <v>A511BH67</v>
      </c>
      <c r="M4585" s="52" t="str">
        <f>VLOOKUP(B4585,'Список DKV от ЮТД'!$A$1:$M$10000,10,FALSE)</f>
        <v>704310*******9602</v>
      </c>
      <c r="N4585" s="52" t="str">
        <f>VLOOKUP(B4585,'Список DKV от ЮТД'!$A$1:$S$10000,18,FALSE)</f>
        <v/>
      </c>
      <c r="O4585" s="52" t="str">
        <f>VLOOKUP(B4585,'Список DKV от ЮТД'!$A$1:$S$10000,19,FALSE)</f>
        <v/>
      </c>
      <c r="P4585" s="52" t="str">
        <f>VLOOKUP(B4585,'Список DKV от ЮТД'!$A$1:$S$10000,16,FALSE)</f>
        <v>431490476</v>
      </c>
      <c r="Q4585" s="52"/>
    </row>
    <row r="4586" spans="1:18">
      <c r="A4586" s="30">
        <v>4584</v>
      </c>
      <c r="B4586" s="37">
        <v>20400907687</v>
      </c>
      <c r="C4586" s="50">
        <v>44214</v>
      </c>
      <c r="E4586" s="50">
        <v>44214</v>
      </c>
      <c r="F4586" s="51" t="s">
        <v>18</v>
      </c>
      <c r="H4586" s="45">
        <v>44219</v>
      </c>
      <c r="I4586" s="30" t="str">
        <f>VLOOKUP(B4586,'Список DKV от ЮТД'!$A$1:$S$10000,15,FALSE)</f>
        <v>2411/3698</v>
      </c>
      <c r="J4586" s="30" t="s">
        <v>22</v>
      </c>
      <c r="K4586" s="41" t="str">
        <f>VLOOKUP(B4586,'Список DKV от ЮТД'!$A$1:$M$10000,13,FALSE)</f>
        <v>4</v>
      </c>
      <c r="L4586" s="30" t="str">
        <f>VLOOKUP(B4586,'Список DKV от ЮТД'!$A$1:$S$10000,14,FALSE)</f>
        <v>26ADV812</v>
      </c>
      <c r="M4586" s="52" t="str">
        <f>VLOOKUP(B4586,'Список DKV от ЮТД'!$A$1:$M$10000,10,FALSE)</f>
        <v>704310*******5258</v>
      </c>
      <c r="N4586" s="52" t="str">
        <f>VLOOKUP(B4586,'Список DKV от ЮТД'!$A$1:$S$10000,18,FALSE)</f>
        <v/>
      </c>
      <c r="O4586" s="52" t="str">
        <f>VLOOKUP(B4586,'Список DKV от ЮТД'!$A$1:$S$10000,19,FALSE)</f>
        <v/>
      </c>
      <c r="P4586" s="52" t="str">
        <f>VLOOKUP(B4586,'Список DKV от ЮТД'!$A$1:$S$10000,16,FALSE)</f>
        <v>547447440</v>
      </c>
      <c r="Q4586" s="52"/>
    </row>
    <row r="4587" spans="1:18">
      <c r="A4587" s="30">
        <v>4585</v>
      </c>
      <c r="B4587" s="37">
        <v>20400907729</v>
      </c>
      <c r="C4587" s="50">
        <v>44214</v>
      </c>
      <c r="E4587" s="50">
        <v>44214</v>
      </c>
      <c r="F4587" s="51" t="s">
        <v>18</v>
      </c>
      <c r="H4587" s="45">
        <v>44219</v>
      </c>
      <c r="I4587" s="30" t="str">
        <f>VLOOKUP(B4587,'Список DKV от ЮТД'!$A$1:$S$10000,15,FALSE)</f>
        <v>2411/3699</v>
      </c>
      <c r="J4587" s="30" t="s">
        <v>22</v>
      </c>
      <c r="K4587" s="41" t="str">
        <f>VLOOKUP(B4587,'Список DKV от ЮТД'!$A$1:$M$10000,13,FALSE)</f>
        <v>4</v>
      </c>
      <c r="L4587" s="30" t="str">
        <f>VLOOKUP(B4587,'Список DKV от ЮТД'!$A$1:$S$10000,14,FALSE)</f>
        <v>16ALU619</v>
      </c>
      <c r="M4587" s="52" t="str">
        <f>VLOOKUP(B4587,'Список DKV от ЮТД'!$A$1:$M$10000,10,FALSE)</f>
        <v>704310*******2920</v>
      </c>
      <c r="N4587" s="52" t="str">
        <f>VLOOKUP(B4587,'Список DKV от ЮТД'!$A$1:$S$10000,18,FALSE)</f>
        <v/>
      </c>
      <c r="O4587" s="52" t="str">
        <f>VLOOKUP(B4587,'Список DKV от ЮТД'!$A$1:$S$10000,19,FALSE)</f>
        <v/>
      </c>
      <c r="P4587" s="52" t="str">
        <f>VLOOKUP(B4587,'Список DKV от ЮТД'!$A$1:$S$10000,16,FALSE)</f>
        <v>547447444</v>
      </c>
      <c r="Q4587" s="52"/>
    </row>
    <row r="4588" spans="1:18">
      <c r="A4588" s="30">
        <v>4586</v>
      </c>
      <c r="B4588" s="37">
        <v>20400907760</v>
      </c>
      <c r="C4588" s="50">
        <v>44214</v>
      </c>
      <c r="E4588" s="50">
        <v>44214</v>
      </c>
      <c r="F4588" s="51" t="s">
        <v>18</v>
      </c>
      <c r="H4588" s="45">
        <v>44219</v>
      </c>
      <c r="I4588" s="30" t="str">
        <f>VLOOKUP(B4588,'Список DKV от ЮТД'!$A$1:$S$10000,15,FALSE)</f>
        <v>2411/3700</v>
      </c>
      <c r="J4588" s="30" t="s">
        <v>22</v>
      </c>
      <c r="K4588" s="41" t="str">
        <f>VLOOKUP(B4588,'Список DKV от ЮТД'!$A$1:$M$10000,13,FALSE)</f>
        <v>4</v>
      </c>
      <c r="L4588" s="30" t="str">
        <f>VLOOKUP(B4588,'Список DKV от ЮТД'!$A$1:$S$10000,14,FALSE)</f>
        <v>34DPG576</v>
      </c>
      <c r="M4588" s="52" t="str">
        <f>VLOOKUP(B4588,'Список DKV от ЮТД'!$A$1:$M$10000,10,FALSE)</f>
        <v>704310*******8168</v>
      </c>
      <c r="N4588" s="52" t="str">
        <f>VLOOKUP(B4588,'Список DKV от ЮТД'!$A$1:$S$10000,18,FALSE)</f>
        <v/>
      </c>
      <c r="O4588" s="52" t="str">
        <f>VLOOKUP(B4588,'Список DKV от ЮТД'!$A$1:$S$10000,19,FALSE)</f>
        <v/>
      </c>
      <c r="P4588" s="52" t="str">
        <f>VLOOKUP(B4588,'Список DKV от ЮТД'!$A$1:$S$10000,16,FALSE)</f>
        <v>547447448</v>
      </c>
      <c r="Q4588" s="52"/>
    </row>
    <row r="4589" spans="1:18">
      <c r="A4589" s="30">
        <v>4587</v>
      </c>
      <c r="B4589" s="37">
        <v>20400907802</v>
      </c>
      <c r="C4589" s="50">
        <v>44214</v>
      </c>
      <c r="E4589" s="50">
        <v>44214</v>
      </c>
      <c r="F4589" s="51" t="s">
        <v>18</v>
      </c>
      <c r="H4589" s="45">
        <v>44219</v>
      </c>
      <c r="I4589" s="30" t="str">
        <f>VLOOKUP(B4589,'Список DKV от ЮТД'!$A$1:$S$10000,15,FALSE)</f>
        <v>2411/3701</v>
      </c>
      <c r="J4589" s="30" t="s">
        <v>22</v>
      </c>
      <c r="K4589" s="41" t="str">
        <f>VLOOKUP(B4589,'Список DKV от ЮТД'!$A$1:$M$10000,13,FALSE)</f>
        <v>4</v>
      </c>
      <c r="L4589" s="30" t="str">
        <f>VLOOKUP(B4589,'Список DKV от ЮТД'!$A$1:$S$10000,14,FALSE)</f>
        <v>31AYM83</v>
      </c>
      <c r="M4589" s="52" t="str">
        <f>VLOOKUP(B4589,'Список DKV от ЮТД'!$A$1:$M$10000,10,FALSE)</f>
        <v>704310*******1830</v>
      </c>
      <c r="N4589" s="52" t="str">
        <f>VLOOKUP(B4589,'Список DKV от ЮТД'!$A$1:$S$10000,18,FALSE)</f>
        <v/>
      </c>
      <c r="O4589" s="52" t="str">
        <f>VLOOKUP(B4589,'Список DKV от ЮТД'!$A$1:$S$10000,19,FALSE)</f>
        <v/>
      </c>
      <c r="P4589" s="52" t="str">
        <f>VLOOKUP(B4589,'Список DKV от ЮТД'!$A$1:$S$10000,16,FALSE)</f>
        <v>547447452</v>
      </c>
      <c r="Q4589" s="52"/>
    </row>
    <row r="4590" spans="1:18">
      <c r="A4590" s="30">
        <v>4588</v>
      </c>
      <c r="B4590" s="37">
        <v>20410729923</v>
      </c>
      <c r="C4590" s="50">
        <v>44181</v>
      </c>
      <c r="E4590" s="50">
        <v>44181</v>
      </c>
      <c r="F4590" s="51" t="s">
        <v>20</v>
      </c>
      <c r="H4590" s="45">
        <v>44219</v>
      </c>
      <c r="I4590" s="30" t="str">
        <f>VLOOKUP(B4590,'Список DKV от ЮТД'!$A$1:$S$10000,15,FALSE)</f>
        <v>2412/719</v>
      </c>
      <c r="J4590" s="30" t="s">
        <v>22</v>
      </c>
      <c r="K4590" s="41" t="str">
        <f>VLOOKUP(B4590,'Список DKV от ЮТД'!$A$1:$M$10000,13,FALSE)</f>
        <v>4</v>
      </c>
      <c r="L4590" s="30" t="str">
        <f>VLOOKUP(B4590,'Список DKV от ЮТД'!$A$1:$S$10000,14,FALSE)</f>
        <v>06CEP443</v>
      </c>
      <c r="M4590" s="52" t="str">
        <f>VLOOKUP(B4590,'Список DKV от ЮТД'!$A$1:$M$10000,10,FALSE)</f>
        <v>704310*******6447</v>
      </c>
      <c r="N4590" s="52" t="str">
        <f>VLOOKUP(B4590,'Список DKV от ЮТД'!$A$1:$S$10000,18,FALSE)</f>
        <v/>
      </c>
      <c r="O4590" s="52" t="str">
        <f>VLOOKUP(B4590,'Список DKV от ЮТД'!$A$1:$S$10000,19,FALSE)</f>
        <v/>
      </c>
      <c r="P4590" s="52" t="str">
        <f>VLOOKUP(B4590,'Список DKV от ЮТД'!$A$1:$S$10000,16,FALSE)</f>
        <v>547691808</v>
      </c>
      <c r="Q4590" s="52"/>
    </row>
    <row r="4591" spans="1:18">
      <c r="A4591" s="30">
        <v>4589</v>
      </c>
      <c r="B4591" s="37">
        <v>20400907844</v>
      </c>
      <c r="C4591" s="50">
        <v>44214</v>
      </c>
      <c r="E4591" s="50">
        <v>44214</v>
      </c>
      <c r="F4591" s="51" t="s">
        <v>18</v>
      </c>
      <c r="H4591" s="45">
        <v>44220</v>
      </c>
      <c r="I4591" s="30" t="str">
        <f>VLOOKUP(B4591,'Список DKV от ЮТД'!$A$1:$S$10000,15,FALSE)</f>
        <v>2411/3702</v>
      </c>
      <c r="J4591" s="30" t="s">
        <v>22</v>
      </c>
      <c r="K4591" s="41" t="str">
        <f>VLOOKUP(B4591,'Список DKV от ЮТД'!$A$1:$M$10000,13,FALSE)</f>
        <v>4</v>
      </c>
      <c r="L4591" s="30" t="str">
        <f>VLOOKUP(B4591,'Список DKV от ЮТД'!$A$1:$S$10000,14,FALSE)</f>
        <v>42AHU078</v>
      </c>
      <c r="M4591" s="52" t="str">
        <f>VLOOKUP(B4591,'Список DKV от ЮТД'!$A$1:$M$10000,10,FALSE)</f>
        <v>704310*******5229</v>
      </c>
      <c r="N4591" s="52" t="str">
        <f>VLOOKUP(B4591,'Список DKV от ЮТД'!$A$1:$S$10000,18,FALSE)</f>
        <v/>
      </c>
      <c r="O4591" s="52" t="str">
        <f>VLOOKUP(B4591,'Список DKV от ЮТД'!$A$1:$S$10000,19,FALSE)</f>
        <v/>
      </c>
      <c r="P4591" s="52" t="str">
        <f>VLOOKUP(B4591,'Список DKV от ЮТД'!$A$1:$S$10000,16,FALSE)</f>
        <v>547447456</v>
      </c>
      <c r="Q4591" s="52"/>
    </row>
    <row r="4592" spans="1:18">
      <c r="A4592" s="30">
        <v>4590</v>
      </c>
      <c r="B4592" s="37">
        <v>20400907885</v>
      </c>
      <c r="C4592" s="50">
        <v>44214</v>
      </c>
      <c r="E4592" s="50">
        <v>44214</v>
      </c>
      <c r="F4592" s="51" t="s">
        <v>18</v>
      </c>
      <c r="H4592" s="45">
        <v>44220</v>
      </c>
      <c r="I4592" s="30" t="str">
        <f>VLOOKUP(B4592,'Список DKV от ЮТД'!$A$1:$S$10000,15,FALSE)</f>
        <v>2411/3703</v>
      </c>
      <c r="J4592" s="30" t="s">
        <v>22</v>
      </c>
      <c r="K4592" s="41" t="str">
        <f>VLOOKUP(B4592,'Список DKV от ЮТД'!$A$1:$M$10000,13,FALSE)</f>
        <v>4</v>
      </c>
      <c r="L4592" s="30" t="str">
        <f>VLOOKUP(B4592,'Список DKV от ЮТД'!$A$1:$S$10000,14,FALSE)</f>
        <v>33AFT314</v>
      </c>
      <c r="M4592" s="52" t="str">
        <f>VLOOKUP(B4592,'Список DKV от ЮТД'!$A$1:$M$10000,10,FALSE)</f>
        <v>704310*******1162</v>
      </c>
      <c r="N4592" s="52" t="str">
        <f>VLOOKUP(B4592,'Список DKV от ЮТД'!$A$1:$S$10000,18,FALSE)</f>
        <v/>
      </c>
      <c r="O4592" s="52" t="str">
        <f>VLOOKUP(B4592,'Список DKV от ЮТД'!$A$1:$S$10000,19,FALSE)</f>
        <v/>
      </c>
      <c r="P4592" s="52" t="str">
        <f>VLOOKUP(B4592,'Список DKV от ЮТД'!$A$1:$S$10000,16,FALSE)</f>
        <v>547447460</v>
      </c>
      <c r="Q4592" s="52"/>
    </row>
    <row r="4593" spans="1:17">
      <c r="A4593" s="30">
        <v>4591</v>
      </c>
      <c r="B4593" s="37">
        <v>20400907927</v>
      </c>
      <c r="C4593" s="50">
        <v>44214</v>
      </c>
      <c r="E4593" s="50">
        <v>44214</v>
      </c>
      <c r="F4593" s="51" t="s">
        <v>18</v>
      </c>
      <c r="H4593" s="45">
        <v>44220</v>
      </c>
      <c r="I4593" s="30" t="str">
        <f>VLOOKUP(B4593,'Список DKV от ЮТД'!$A$1:$S$10000,15,FALSE)</f>
        <v>2411/3704</v>
      </c>
      <c r="J4593" s="30" t="s">
        <v>22</v>
      </c>
      <c r="K4593" s="41" t="str">
        <f>VLOOKUP(B4593,'Список DKV от ЮТД'!$A$1:$M$10000,13,FALSE)</f>
        <v>4</v>
      </c>
      <c r="L4593" s="30" t="str">
        <f>VLOOKUP(B4593,'Список DKV от ЮТД'!$A$1:$S$10000,14,FALSE)</f>
        <v>A31T930</v>
      </c>
      <c r="M4593" s="52" t="str">
        <f>VLOOKUP(B4593,'Список DKV от ЮТД'!$A$1:$M$10000,10,FALSE)</f>
        <v>704310*******3240</v>
      </c>
      <c r="N4593" s="52" t="str">
        <f>VLOOKUP(B4593,'Список DKV от ЮТД'!$A$1:$S$10000,18,FALSE)</f>
        <v/>
      </c>
      <c r="O4593" s="52" t="str">
        <f>VLOOKUP(B4593,'Список DKV от ЮТД'!$A$1:$S$10000,19,FALSE)</f>
        <v/>
      </c>
      <c r="P4593" s="52" t="str">
        <f>VLOOKUP(B4593,'Список DKV от ЮТД'!$A$1:$S$10000,16,FALSE)</f>
        <v>547447464</v>
      </c>
      <c r="Q4593" s="52"/>
    </row>
    <row r="4594" spans="1:17">
      <c r="A4594" s="30">
        <v>4592</v>
      </c>
      <c r="B4594" s="37">
        <v>20400907042</v>
      </c>
      <c r="C4594" s="50">
        <v>44214</v>
      </c>
      <c r="E4594" s="50">
        <v>44214</v>
      </c>
      <c r="F4594" s="51" t="s">
        <v>18</v>
      </c>
      <c r="H4594" s="45">
        <v>44220</v>
      </c>
      <c r="I4594" s="30" t="str">
        <f>VLOOKUP(B4594,'Список DKV от ЮТД'!$A$1:$S$10000,15,FALSE)</f>
        <v>2411/3705</v>
      </c>
      <c r="J4594" s="30" t="s">
        <v>22</v>
      </c>
      <c r="K4594" s="41" t="str">
        <f>VLOOKUP(B4594,'Список DKV от ЮТД'!$A$1:$M$10000,13,FALSE)</f>
        <v>4</v>
      </c>
      <c r="L4594" s="30" t="str">
        <f>VLOOKUP(B4594,'Список DKV от ЮТД'!$A$1:$S$10000,14,FALSE)</f>
        <v>T17A156</v>
      </c>
      <c r="M4594" s="52" t="str">
        <f>VLOOKUP(B4594,'Список DKV от ЮТД'!$A$1:$M$10000,10,FALSE)</f>
        <v>704310*******2770</v>
      </c>
      <c r="N4594" s="52" t="str">
        <f>VLOOKUP(B4594,'Список DKV от ЮТД'!$A$1:$S$10000,18,FALSE)</f>
        <v/>
      </c>
      <c r="O4594" s="52" t="str">
        <f>VLOOKUP(B4594,'Список DKV от ЮТД'!$A$1:$S$10000,19,FALSE)</f>
        <v/>
      </c>
      <c r="P4594" s="52" t="str">
        <f>VLOOKUP(B4594,'Список DKV от ЮТД'!$A$1:$S$10000,16,FALSE)</f>
        <v>547447376</v>
      </c>
      <c r="Q4594" s="52"/>
    </row>
    <row r="4595" spans="1:17">
      <c r="A4595" s="30">
        <v>4593</v>
      </c>
      <c r="B4595" s="37">
        <v>20400907935</v>
      </c>
      <c r="C4595" s="50">
        <v>44214</v>
      </c>
      <c r="E4595" s="50">
        <v>44214</v>
      </c>
      <c r="F4595" s="51" t="s">
        <v>18</v>
      </c>
      <c r="H4595" s="45">
        <v>44220</v>
      </c>
      <c r="I4595" s="30" t="str">
        <f>VLOOKUP(B4595,'Список DKV от ЮТД'!$A$1:$S$10000,15,FALSE)</f>
        <v>2411/3706</v>
      </c>
      <c r="J4595" s="30" t="s">
        <v>22</v>
      </c>
      <c r="K4595" s="41" t="str">
        <f>VLOOKUP(B4595,'Список DKV от ЮТД'!$A$1:$M$10000,13,FALSE)</f>
        <v>4</v>
      </c>
      <c r="L4595" s="30" t="str">
        <f>VLOOKUP(B4595,'Список DKV от ЮТД'!$A$1:$S$10000,14,FALSE)</f>
        <v>34KM6576</v>
      </c>
      <c r="M4595" s="52" t="str">
        <f>VLOOKUP(B4595,'Список DKV от ЮТД'!$A$1:$M$10000,10,FALSE)</f>
        <v>704310*******5907</v>
      </c>
      <c r="N4595" s="52" t="str">
        <f>VLOOKUP(B4595,'Список DKV от ЮТД'!$A$1:$S$10000,18,FALSE)</f>
        <v/>
      </c>
      <c r="O4595" s="52" t="str">
        <f>VLOOKUP(B4595,'Список DKV от ЮТД'!$A$1:$S$10000,19,FALSE)</f>
        <v/>
      </c>
      <c r="P4595" s="52" t="str">
        <f>VLOOKUP(B4595,'Список DKV от ЮТД'!$A$1:$S$10000,16,FALSE)</f>
        <v>547447465</v>
      </c>
      <c r="Q4595" s="52"/>
    </row>
    <row r="4596" spans="1:17">
      <c r="A4596" s="30">
        <v>4594</v>
      </c>
      <c r="B4596" s="37">
        <v>20400907950</v>
      </c>
      <c r="C4596" s="50">
        <v>44214</v>
      </c>
      <c r="E4596" s="50">
        <v>44214</v>
      </c>
      <c r="F4596" s="51" t="s">
        <v>18</v>
      </c>
      <c r="H4596" s="45">
        <v>44220</v>
      </c>
      <c r="I4596" s="30" t="str">
        <f>VLOOKUP(B4596,'Список DKV от ЮТД'!$A$1:$S$10000,15,FALSE)</f>
        <v>2411/3707</v>
      </c>
      <c r="J4596" s="30" t="s">
        <v>22</v>
      </c>
      <c r="K4596" s="41" t="str">
        <f>VLOOKUP(B4596,'Список DKV от ЮТД'!$A$1:$M$10000,13,FALSE)</f>
        <v>4</v>
      </c>
      <c r="L4596" s="30" t="str">
        <f>VLOOKUP(B4596,'Список DKV от ЮТД'!$A$1:$S$10000,14,FALSE)</f>
        <v>34DOP827</v>
      </c>
      <c r="M4596" s="52" t="str">
        <f>VLOOKUP(B4596,'Список DKV от ЮТД'!$A$1:$M$10000,10,FALSE)</f>
        <v>704310*******2830</v>
      </c>
      <c r="N4596" s="52" t="str">
        <f>VLOOKUP(B4596,'Список DKV от ЮТД'!$A$1:$S$10000,18,FALSE)</f>
        <v/>
      </c>
      <c r="O4596" s="52" t="str">
        <f>VLOOKUP(B4596,'Список DKV от ЮТД'!$A$1:$S$10000,19,FALSE)</f>
        <v/>
      </c>
      <c r="P4596" s="52" t="str">
        <f>VLOOKUP(B4596,'Список DKV от ЮТД'!$A$1:$S$10000,16,FALSE)</f>
        <v>547447467</v>
      </c>
      <c r="Q4596" s="52"/>
    </row>
    <row r="4597" spans="1:17">
      <c r="A4597" s="30">
        <v>4595</v>
      </c>
      <c r="B4597" s="37">
        <v>20400907083</v>
      </c>
      <c r="C4597" s="50">
        <v>44214</v>
      </c>
      <c r="E4597" s="50">
        <v>44214</v>
      </c>
      <c r="F4597" s="51" t="s">
        <v>18</v>
      </c>
      <c r="H4597" s="45">
        <v>44220</v>
      </c>
      <c r="I4597" s="30" t="str">
        <f>VLOOKUP(B4597,'Список DKV от ЮТД'!$A$1:$S$10000,15,FALSE)</f>
        <v>2411/3708</v>
      </c>
      <c r="J4597" s="30" t="s">
        <v>22</v>
      </c>
      <c r="K4597" s="41" t="str">
        <f>VLOOKUP(B4597,'Список DKV от ЮТД'!$A$1:$M$10000,13,FALSE)</f>
        <v>4</v>
      </c>
      <c r="L4597" s="30" t="str">
        <f>VLOOKUP(B4597,'Список DKV от ЮТД'!$A$1:$S$10000,14,FALSE)</f>
        <v>81EL540</v>
      </c>
      <c r="M4597" s="52" t="str">
        <f>VLOOKUP(B4597,'Список DKV от ЮТД'!$A$1:$M$10000,10,FALSE)</f>
        <v>704310*******5649</v>
      </c>
      <c r="N4597" s="52" t="str">
        <f>VLOOKUP(B4597,'Список DKV от ЮТД'!$A$1:$S$10000,18,FALSE)</f>
        <v/>
      </c>
      <c r="O4597" s="52" t="str">
        <f>VLOOKUP(B4597,'Список DKV от ЮТД'!$A$1:$S$10000,19,FALSE)</f>
        <v/>
      </c>
      <c r="P4597" s="52" t="str">
        <f>VLOOKUP(B4597,'Список DKV от ЮТД'!$A$1:$S$10000,16,FALSE)</f>
        <v>547447380</v>
      </c>
      <c r="Q4597" s="52"/>
    </row>
    <row r="4598" spans="1:17">
      <c r="A4598" s="30">
        <v>4596</v>
      </c>
      <c r="B4598" s="37">
        <v>20400907125</v>
      </c>
      <c r="C4598" s="50">
        <v>44214</v>
      </c>
      <c r="E4598" s="50">
        <v>44214</v>
      </c>
      <c r="F4598" s="51" t="s">
        <v>18</v>
      </c>
      <c r="H4598" s="45">
        <v>44221</v>
      </c>
      <c r="I4598" s="30" t="str">
        <f>VLOOKUP(B4598,'Список DKV от ЮТД'!$A$1:$S$10000,15,FALSE)</f>
        <v>2411/3709</v>
      </c>
      <c r="J4598" s="30" t="s">
        <v>22</v>
      </c>
      <c r="K4598" s="41" t="str">
        <f>VLOOKUP(B4598,'Список DKV от ЮТД'!$A$1:$M$10000,13,FALSE)</f>
        <v>4</v>
      </c>
      <c r="L4598" s="30" t="str">
        <f>VLOOKUP(B4598,'Список DKV от ЮТД'!$A$1:$S$10000,14,FALSE)</f>
        <v>33RK180</v>
      </c>
      <c r="M4598" s="52" t="str">
        <f>VLOOKUP(B4598,'Список DKV от ЮТД'!$A$1:$M$10000,10,FALSE)</f>
        <v>704310*******7625</v>
      </c>
      <c r="N4598" s="52" t="str">
        <f>VLOOKUP(B4598,'Список DKV от ЮТД'!$A$1:$S$10000,18,FALSE)</f>
        <v/>
      </c>
      <c r="O4598" s="52" t="str">
        <f>VLOOKUP(B4598,'Список DKV от ЮТД'!$A$1:$S$10000,19,FALSE)</f>
        <v/>
      </c>
      <c r="P4598" s="52" t="str">
        <f>VLOOKUP(B4598,'Список DKV от ЮТД'!$A$1:$S$10000,16,FALSE)</f>
        <v>547447384</v>
      </c>
      <c r="Q4598" s="52"/>
    </row>
    <row r="4599" spans="1:17">
      <c r="A4599" s="30">
        <v>4597</v>
      </c>
      <c r="B4599" s="37">
        <v>20400907141</v>
      </c>
      <c r="C4599" s="50">
        <v>44214</v>
      </c>
      <c r="E4599" s="50">
        <v>44214</v>
      </c>
      <c r="F4599" s="51" t="s">
        <v>18</v>
      </c>
      <c r="H4599" s="45">
        <v>44221</v>
      </c>
      <c r="I4599" s="30" t="str">
        <f>VLOOKUP(B4599,'Список DKV от ЮТД'!$A$1:$S$10000,15,FALSE)</f>
        <v>2411/3710</v>
      </c>
      <c r="J4599" s="30" t="s">
        <v>22</v>
      </c>
      <c r="K4599" s="41" t="str">
        <f>VLOOKUP(B4599,'Список DKV от ЮТД'!$A$1:$M$10000,13,FALSE)</f>
        <v>4</v>
      </c>
      <c r="L4599" s="30" t="str">
        <f>VLOOKUP(B4599,'Список DKV от ЮТД'!$A$1:$S$10000,14,FALSE)</f>
        <v>33AEN130</v>
      </c>
      <c r="M4599" s="52" t="str">
        <f>VLOOKUP(B4599,'Список DKV от ЮТД'!$A$1:$M$10000,10,FALSE)</f>
        <v>704310*******0420</v>
      </c>
      <c r="N4599" s="52" t="str">
        <f>VLOOKUP(B4599,'Список DKV от ЮТД'!$A$1:$S$10000,18,FALSE)</f>
        <v/>
      </c>
      <c r="O4599" s="52" t="str">
        <f>VLOOKUP(B4599,'Список DKV от ЮТД'!$A$1:$S$10000,19,FALSE)</f>
        <v/>
      </c>
      <c r="P4599" s="52" t="str">
        <f>VLOOKUP(B4599,'Список DKV от ЮТД'!$A$1:$S$10000,16,FALSE)</f>
        <v>547447386</v>
      </c>
      <c r="Q4599" s="52"/>
    </row>
    <row r="4600" spans="1:17">
      <c r="A4600" s="30">
        <v>4598</v>
      </c>
      <c r="B4600" s="37">
        <v>20400907208</v>
      </c>
      <c r="C4600" s="50">
        <v>44214</v>
      </c>
      <c r="E4600" s="50">
        <v>44214</v>
      </c>
      <c r="F4600" s="51" t="s">
        <v>18</v>
      </c>
      <c r="H4600" s="45">
        <v>44221</v>
      </c>
      <c r="I4600" s="30" t="str">
        <f>VLOOKUP(B4600,'Список DKV от ЮТД'!$A$1:$S$10000,15,FALSE)</f>
        <v>2411/3711</v>
      </c>
      <c r="J4600" s="30" t="s">
        <v>22</v>
      </c>
      <c r="K4600" s="41" t="str">
        <f>VLOOKUP(B4600,'Список DKV от ЮТД'!$A$1:$M$10000,13,FALSE)</f>
        <v>4</v>
      </c>
      <c r="L4600" s="30" t="str">
        <f>VLOOKUP(B4600,'Список DKV от ЮТД'!$A$1:$S$10000,14,FALSE)</f>
        <v>33AFT306</v>
      </c>
      <c r="M4600" s="52" t="str">
        <f>VLOOKUP(B4600,'Список DKV от ЮТД'!$A$1:$M$10000,10,FALSE)</f>
        <v>704310*******1154</v>
      </c>
      <c r="N4600" s="52" t="str">
        <f>VLOOKUP(B4600,'Список DKV от ЮТД'!$A$1:$S$10000,18,FALSE)</f>
        <v/>
      </c>
      <c r="O4600" s="52" t="str">
        <f>VLOOKUP(B4600,'Список DKV от ЮТД'!$A$1:$S$10000,19,FALSE)</f>
        <v/>
      </c>
      <c r="P4600" s="52" t="str">
        <f>VLOOKUP(B4600,'Список DKV от ЮТД'!$A$1:$S$10000,16,FALSE)</f>
        <v>547447392</v>
      </c>
      <c r="Q4600" s="52"/>
    </row>
    <row r="4601" spans="1:17">
      <c r="A4601" s="30">
        <v>4599</v>
      </c>
      <c r="B4601" s="37">
        <v>20400907240</v>
      </c>
      <c r="C4601" s="50">
        <v>44214</v>
      </c>
      <c r="E4601" s="50">
        <v>44214</v>
      </c>
      <c r="F4601" s="51" t="s">
        <v>18</v>
      </c>
      <c r="H4601" s="45">
        <v>44221</v>
      </c>
      <c r="I4601" s="30" t="str">
        <f>VLOOKUP(B4601,'Список DKV от ЮТД'!$A$1:$S$10000,15,FALSE)</f>
        <v>2411/3712</v>
      </c>
      <c r="J4601" s="30" t="s">
        <v>22</v>
      </c>
      <c r="K4601" s="41" t="str">
        <f>VLOOKUP(B4601,'Список DKV от ЮТД'!$A$1:$M$10000,13,FALSE)</f>
        <v>4</v>
      </c>
      <c r="L4601" s="30" t="str">
        <f>VLOOKUP(B4601,'Список DKV от ЮТД'!$A$1:$S$10000,14,FALSE)</f>
        <v>61K2197</v>
      </c>
      <c r="M4601" s="52" t="str">
        <f>VLOOKUP(B4601,'Список DKV от ЮТД'!$A$1:$M$10000,10,FALSE)</f>
        <v>704310*******0194</v>
      </c>
      <c r="N4601" s="52" t="str">
        <f>VLOOKUP(B4601,'Список DKV от ЮТД'!$A$1:$S$10000,18,FALSE)</f>
        <v>expired</v>
      </c>
      <c r="O4601" s="52" t="str">
        <f>VLOOKUP(B4601,'Список DKV от ЮТД'!$A$1:$S$10000,19,FALSE)</f>
        <v>blocked</v>
      </c>
      <c r="P4601" s="52" t="str">
        <f>VLOOKUP(B4601,'Список DKV от ЮТД'!$A$1:$S$10000,16,FALSE)</f>
        <v>547447396</v>
      </c>
      <c r="Q4601" s="52"/>
    </row>
    <row r="4602" spans="1:17">
      <c r="A4602" s="30">
        <v>4600</v>
      </c>
      <c r="B4602" s="37">
        <v>20400907281</v>
      </c>
      <c r="C4602" s="50">
        <v>44214</v>
      </c>
      <c r="E4602" s="50">
        <v>44214</v>
      </c>
      <c r="F4602" s="51" t="s">
        <v>18</v>
      </c>
      <c r="H4602" s="45">
        <v>44221</v>
      </c>
      <c r="I4602" s="30" t="str">
        <f>VLOOKUP(B4602,'Список DKV от ЮТД'!$A$1:$S$10000,15,FALSE)</f>
        <v>2411/3713</v>
      </c>
      <c r="J4602" s="30" t="s">
        <v>22</v>
      </c>
      <c r="K4602" s="41" t="str">
        <f>VLOOKUP(B4602,'Список DKV от ЮТД'!$A$1:$M$10000,13,FALSE)</f>
        <v>4</v>
      </c>
      <c r="L4602" s="30" t="str">
        <f>VLOOKUP(B4602,'Список DKV от ЮТД'!$A$1:$S$10000,14,FALSE)</f>
        <v>34SU0326</v>
      </c>
      <c r="M4602" s="52" t="str">
        <f>VLOOKUP(B4602,'Список DKV от ЮТД'!$A$1:$M$10000,10,FALSE)</f>
        <v>704310*******7549</v>
      </c>
      <c r="N4602" s="52" t="str">
        <f>VLOOKUP(B4602,'Список DKV от ЮТД'!$A$1:$S$10000,18,FALSE)</f>
        <v/>
      </c>
      <c r="O4602" s="52" t="str">
        <f>VLOOKUP(B4602,'Список DKV от ЮТД'!$A$1:$S$10000,19,FALSE)</f>
        <v/>
      </c>
      <c r="P4602" s="52" t="str">
        <f>VLOOKUP(B4602,'Список DKV от ЮТД'!$A$1:$S$10000,16,FALSE)</f>
        <v>547447400</v>
      </c>
      <c r="Q4602" s="52"/>
    </row>
    <row r="4603" spans="1:17">
      <c r="A4603" s="30">
        <v>4601</v>
      </c>
      <c r="B4603" s="37">
        <v>20400907364</v>
      </c>
      <c r="C4603" s="50">
        <v>44214</v>
      </c>
      <c r="E4603" s="50">
        <v>44214</v>
      </c>
      <c r="F4603" s="51" t="s">
        <v>18</v>
      </c>
      <c r="H4603" s="45">
        <v>44221</v>
      </c>
      <c r="I4603" s="30" t="str">
        <f>VLOOKUP(B4603,'Список DKV от ЮТД'!$A$1:$S$10000,15,FALSE)</f>
        <v>2411/3714</v>
      </c>
      <c r="J4603" s="30" t="s">
        <v>22</v>
      </c>
      <c r="K4603" s="41" t="str">
        <f>VLOOKUP(B4603,'Список DKV от ЮТД'!$A$1:$M$10000,13,FALSE)</f>
        <v>4</v>
      </c>
      <c r="L4603" s="30" t="str">
        <f>VLOOKUP(B4603,'Список DKV от ЮТД'!$A$1:$S$10000,14,FALSE)</f>
        <v>34ZN5109</v>
      </c>
      <c r="M4603" s="52" t="str">
        <f>VLOOKUP(B4603,'Список DKV от ЮТД'!$A$1:$M$10000,10,FALSE)</f>
        <v>704310*******9118</v>
      </c>
      <c r="N4603" s="52" t="str">
        <f>VLOOKUP(B4603,'Список DKV от ЮТД'!$A$1:$S$10000,18,FALSE)</f>
        <v/>
      </c>
      <c r="O4603" s="52" t="str">
        <f>VLOOKUP(B4603,'Список DKV от ЮТД'!$A$1:$S$10000,19,FALSE)</f>
        <v/>
      </c>
      <c r="P4603" s="52" t="str">
        <f>VLOOKUP(B4603,'Список DKV от ЮТД'!$A$1:$S$10000,16,FALSE)</f>
        <v>547447408</v>
      </c>
      <c r="Q4603" s="52"/>
    </row>
    <row r="4604" spans="1:17">
      <c r="A4604" s="30">
        <v>4602</v>
      </c>
      <c r="B4604" s="37">
        <v>20400907356</v>
      </c>
      <c r="C4604" s="50">
        <v>44214</v>
      </c>
      <c r="E4604" s="50">
        <v>44214</v>
      </c>
      <c r="F4604" s="51" t="s">
        <v>18</v>
      </c>
      <c r="H4604" s="45">
        <v>44221</v>
      </c>
      <c r="I4604" s="30" t="str">
        <f>VLOOKUP(B4604,'Список DKV от ЮТД'!$A$1:$S$10000,15,FALSE)</f>
        <v>2411/3715</v>
      </c>
      <c r="J4604" s="30" t="s">
        <v>22</v>
      </c>
      <c r="K4604" s="41" t="str">
        <f>VLOOKUP(B4604,'Список DKV от ЮТД'!$A$1:$M$10000,13,FALSE)</f>
        <v>4</v>
      </c>
      <c r="L4604" s="30" t="str">
        <f>VLOOKUP(B4604,'Список DKV от ЮТД'!$A$1:$S$10000,14,FALSE)</f>
        <v>07AOE886</v>
      </c>
      <c r="M4604" s="52" t="str">
        <f>VLOOKUP(B4604,'Список DKV от ЮТД'!$A$1:$M$10000,10,FALSE)</f>
        <v>704310*******7718</v>
      </c>
      <c r="N4604" s="52" t="str">
        <f>VLOOKUP(B4604,'Список DKV от ЮТД'!$A$1:$S$10000,18,FALSE)</f>
        <v/>
      </c>
      <c r="O4604" s="52" t="str">
        <f>VLOOKUP(B4604,'Список DKV от ЮТД'!$A$1:$S$10000,19,FALSE)</f>
        <v/>
      </c>
      <c r="P4604" s="52" t="str">
        <f>VLOOKUP(B4604,'Список DKV от ЮТД'!$A$1:$S$10000,16,FALSE)</f>
        <v>547447407</v>
      </c>
      <c r="Q4604" s="52"/>
    </row>
    <row r="4605" spans="1:17">
      <c r="A4605" s="30">
        <v>4603</v>
      </c>
      <c r="B4605" s="37">
        <v>19431001312</v>
      </c>
      <c r="C4605" s="50">
        <v>44181</v>
      </c>
      <c r="E4605" s="50">
        <v>44181</v>
      </c>
      <c r="F4605" s="51" t="s">
        <v>20</v>
      </c>
      <c r="H4605" s="45">
        <v>44221</v>
      </c>
      <c r="I4605" s="30" t="str">
        <f>VLOOKUP(B4605,'Список DKV от ЮТД'!$A$1:$S$10000,15,FALSE)</f>
        <v>2412/720</v>
      </c>
      <c r="J4605" s="30" t="s">
        <v>22</v>
      </c>
      <c r="K4605" s="41" t="str">
        <f>VLOOKUP(B4605,'Список DKV от ЮТД'!$A$1:$M$10000,13,FALSE)</f>
        <v>4</v>
      </c>
      <c r="L4605" s="30" t="str">
        <f>VLOOKUP(B4605,'Список DKV от ЮТД'!$A$1:$S$10000,14,FALSE)</f>
        <v>DA514GT</v>
      </c>
      <c r="M4605" s="52" t="str">
        <f>VLOOKUP(B4605,'Список DKV от ЮТД'!$A$1:$M$10000,10,FALSE)</f>
        <v>704310*******6294</v>
      </c>
      <c r="N4605" s="52" t="str">
        <f>VLOOKUP(B4605,'Список DKV от ЮТД'!$A$1:$S$10000,18,FALSE)</f>
        <v/>
      </c>
      <c r="O4605" s="52" t="str">
        <f>VLOOKUP(B4605,'Список DKV от ЮТД'!$A$1:$S$10000,19,FALSE)</f>
        <v/>
      </c>
      <c r="P4605" s="52" t="str">
        <f>VLOOKUP(B4605,'Список DKV от ЮТД'!$A$1:$S$10000,16,FALSE)</f>
        <v>430802723</v>
      </c>
      <c r="Q4605" s="52"/>
    </row>
    <row r="4606" spans="1:17">
      <c r="A4606" s="30">
        <v>4604</v>
      </c>
      <c r="B4606" s="37">
        <v>19431001262</v>
      </c>
      <c r="C4606" s="50">
        <v>44181</v>
      </c>
      <c r="E4606" s="50">
        <v>44181</v>
      </c>
      <c r="F4606" s="51" t="s">
        <v>20</v>
      </c>
      <c r="H4606" s="45">
        <v>44221</v>
      </c>
      <c r="I4606" s="30" t="str">
        <f>VLOOKUP(B4606,'Список DKV от ЮТД'!$A$1:$S$10000,15,FALSE)</f>
        <v>2412/721</v>
      </c>
      <c r="J4606" s="30" t="s">
        <v>22</v>
      </c>
      <c r="K4606" s="41" t="str">
        <f>VLOOKUP(B4606,'Список DKV от ЮТД'!$A$1:$M$10000,13,FALSE)</f>
        <v>4</v>
      </c>
      <c r="L4606" s="30" t="str">
        <f>VLOOKUP(B4606,'Список DKV от ЮТД'!$A$1:$S$10000,14,FALSE)</f>
        <v>CEAJ009</v>
      </c>
      <c r="M4606" s="52" t="str">
        <f>VLOOKUP(B4606,'Список DKV от ЮТД'!$A$1:$M$10000,10,FALSE)</f>
        <v>704310*******7754</v>
      </c>
      <c r="N4606" s="52" t="str">
        <f>VLOOKUP(B4606,'Список DKV от ЮТД'!$A$1:$S$10000,18,FALSE)</f>
        <v/>
      </c>
      <c r="O4606" s="52" t="str">
        <f>VLOOKUP(B4606,'Список DKV от ЮТД'!$A$1:$S$10000,19,FALSE)</f>
        <v/>
      </c>
      <c r="P4606" s="52" t="str">
        <f>VLOOKUP(B4606,'Список DKV от ЮТД'!$A$1:$S$10000,16,FALSE)</f>
        <v>430802718</v>
      </c>
      <c r="Q4606" s="52"/>
    </row>
    <row r="4607" spans="1:17">
      <c r="A4607" s="30">
        <v>4605</v>
      </c>
      <c r="B4607" s="37">
        <v>19431001221</v>
      </c>
      <c r="C4607" s="50">
        <v>44181</v>
      </c>
      <c r="E4607" s="50">
        <v>44181</v>
      </c>
      <c r="F4607" s="51" t="s">
        <v>20</v>
      </c>
      <c r="H4607" s="45">
        <v>44221</v>
      </c>
      <c r="I4607" s="30" t="str">
        <f>VLOOKUP(B4607,'Список DKV от ЮТД'!$A$1:$S$10000,15,FALSE)</f>
        <v>2412/722</v>
      </c>
      <c r="J4607" s="30" t="s">
        <v>22</v>
      </c>
      <c r="K4607" s="41" t="str">
        <f>VLOOKUP(B4607,'Список DKV от ЮТД'!$A$1:$M$10000,13,FALSE)</f>
        <v>4</v>
      </c>
      <c r="L4607" s="30" t="str">
        <f>VLOOKUP(B4607,'Список DKV от ЮТД'!$A$1:$S$10000,14,FALSE)</f>
        <v>A48M397</v>
      </c>
      <c r="M4607" s="52" t="str">
        <f>VLOOKUP(B4607,'Список DKV от ЮТД'!$A$1:$M$10000,10,FALSE)</f>
        <v>704310*******0028</v>
      </c>
      <c r="N4607" s="52" t="str">
        <f>VLOOKUP(B4607,'Список DKV от ЮТД'!$A$1:$S$10000,18,FALSE)</f>
        <v/>
      </c>
      <c r="O4607" s="52" t="str">
        <f>VLOOKUP(B4607,'Список DKV от ЮТД'!$A$1:$S$10000,19,FALSE)</f>
        <v/>
      </c>
      <c r="P4607" s="52" t="str">
        <f>VLOOKUP(B4607,'Список DKV от ЮТД'!$A$1:$S$10000,16,FALSE)</f>
        <v>430802714</v>
      </c>
      <c r="Q4607" s="52"/>
    </row>
    <row r="4608" spans="1:17">
      <c r="A4608" s="30">
        <v>4606</v>
      </c>
      <c r="B4608" s="37">
        <v>20400907919</v>
      </c>
      <c r="C4608" s="50">
        <v>44214</v>
      </c>
      <c r="E4608" s="50">
        <v>44214</v>
      </c>
      <c r="F4608" s="51" t="s">
        <v>18</v>
      </c>
      <c r="H4608" s="45">
        <v>44222</v>
      </c>
      <c r="I4608" s="30" t="str">
        <f>VLOOKUP(B4608,'Список DKV от ЮТД'!$A$1:$S$10000,15,FALSE)</f>
        <v>2411/3716</v>
      </c>
      <c r="J4608" s="30" t="s">
        <v>22</v>
      </c>
      <c r="K4608" s="41" t="str">
        <f>VLOOKUP(B4608,'Список DKV от ЮТД'!$A$1:$M$10000,13,FALSE)</f>
        <v>4</v>
      </c>
      <c r="L4608" s="30" t="str">
        <f>VLOOKUP(B4608,'Список DKV от ЮТД'!$A$1:$S$10000,14,FALSE)</f>
        <v>34KM6574</v>
      </c>
      <c r="M4608" s="52" t="str">
        <f>VLOOKUP(B4608,'Список DKV от ЮТД'!$A$1:$M$10000,10,FALSE)</f>
        <v>704310*******5782</v>
      </c>
      <c r="N4608" s="52" t="str">
        <f>VLOOKUP(B4608,'Список DKV от ЮТД'!$A$1:$S$10000,18,FALSE)</f>
        <v/>
      </c>
      <c r="O4608" s="52" t="str">
        <f>VLOOKUP(B4608,'Список DKV от ЮТД'!$A$1:$S$10000,19,FALSE)</f>
        <v/>
      </c>
      <c r="P4608" s="52" t="str">
        <f>VLOOKUP(B4608,'Список DKV от ЮТД'!$A$1:$S$10000,16,FALSE)</f>
        <v>547447463</v>
      </c>
      <c r="Q4608" s="52"/>
    </row>
    <row r="4609" spans="1:18">
      <c r="A4609" s="30">
        <v>4607</v>
      </c>
      <c r="B4609" s="37">
        <v>20400907877</v>
      </c>
      <c r="C4609" s="50">
        <v>44214</v>
      </c>
      <c r="E4609" s="50">
        <v>44214</v>
      </c>
      <c r="F4609" s="51" t="s">
        <v>18</v>
      </c>
      <c r="H4609" s="45">
        <v>44222</v>
      </c>
      <c r="I4609" s="30" t="str">
        <f>VLOOKUP(B4609,'Список DKV от ЮТД'!$A$1:$S$10000,15,FALSE)</f>
        <v>2411/3717</v>
      </c>
      <c r="J4609" s="30" t="s">
        <v>22</v>
      </c>
      <c r="K4609" s="41" t="str">
        <f>VLOOKUP(B4609,'Список DKV от ЮТД'!$A$1:$M$10000,13,FALSE)</f>
        <v>4</v>
      </c>
      <c r="L4609" s="30" t="str">
        <f>VLOOKUP(B4609,'Список DKV от ЮТД'!$A$1:$S$10000,14,FALSE)</f>
        <v>81EL524</v>
      </c>
      <c r="M4609" s="52" t="str">
        <f>VLOOKUP(B4609,'Список DKV от ЮТД'!$A$1:$M$10000,10,FALSE)</f>
        <v>704310*******5532</v>
      </c>
      <c r="N4609" s="52" t="str">
        <f>VLOOKUP(B4609,'Список DKV от ЮТД'!$A$1:$S$10000,18,FALSE)</f>
        <v/>
      </c>
      <c r="O4609" s="52" t="str">
        <f>VLOOKUP(B4609,'Список DKV от ЮТД'!$A$1:$S$10000,19,FALSE)</f>
        <v/>
      </c>
      <c r="P4609" s="52" t="str">
        <f>VLOOKUP(B4609,'Список DKV от ЮТД'!$A$1:$S$10000,16,FALSE)</f>
        <v>547447459</v>
      </c>
      <c r="Q4609" s="52"/>
    </row>
    <row r="4610" spans="1:18">
      <c r="A4610" s="30">
        <v>4608</v>
      </c>
      <c r="B4610" s="37">
        <v>20400907836</v>
      </c>
      <c r="C4610" s="50">
        <v>44214</v>
      </c>
      <c r="E4610" s="50">
        <v>44214</v>
      </c>
      <c r="F4610" s="51" t="s">
        <v>18</v>
      </c>
      <c r="H4610" s="45">
        <v>44222</v>
      </c>
      <c r="I4610" s="30" t="str">
        <f>VLOOKUP(B4610,'Список DKV от ЮТД'!$A$1:$S$10000,15,FALSE)</f>
        <v>2411/3718</v>
      </c>
      <c r="J4610" s="30" t="s">
        <v>22</v>
      </c>
      <c r="K4610" s="41" t="str">
        <f>VLOOKUP(B4610,'Список DKV от ЮТД'!$A$1:$M$10000,13,FALSE)</f>
        <v>4</v>
      </c>
      <c r="L4610" s="30" t="str">
        <f>VLOOKUP(B4610,'Список DKV от ЮТД'!$A$1:$S$10000,14,FALSE)</f>
        <v>33AFT303</v>
      </c>
      <c r="M4610" s="52" t="str">
        <f>VLOOKUP(B4610,'Список DKV от ЮТД'!$A$1:$M$10000,10,FALSE)</f>
        <v>704310*******1147</v>
      </c>
      <c r="N4610" s="52" t="str">
        <f>VLOOKUP(B4610,'Список DKV от ЮТД'!$A$1:$S$10000,18,FALSE)</f>
        <v/>
      </c>
      <c r="O4610" s="52" t="str">
        <f>VLOOKUP(B4610,'Список DKV от ЮТД'!$A$1:$S$10000,19,FALSE)</f>
        <v/>
      </c>
      <c r="P4610" s="52" t="str">
        <f>VLOOKUP(B4610,'Список DKV от ЮТД'!$A$1:$S$10000,16,FALSE)</f>
        <v>547447455</v>
      </c>
      <c r="Q4610" s="52"/>
    </row>
    <row r="4611" spans="1:18">
      <c r="A4611" s="30">
        <v>4609</v>
      </c>
      <c r="B4611" s="37">
        <v>20400907794</v>
      </c>
      <c r="C4611" s="50">
        <v>44214</v>
      </c>
      <c r="E4611" s="50">
        <v>44214</v>
      </c>
      <c r="F4611" s="51" t="s">
        <v>18</v>
      </c>
      <c r="H4611" s="45">
        <v>44222</v>
      </c>
      <c r="I4611" s="30" t="str">
        <f>VLOOKUP(B4611,'Список DKV от ЮТД'!$A$1:$S$10000,15,FALSE)</f>
        <v>2411/3719</v>
      </c>
      <c r="J4611" s="30" t="s">
        <v>22</v>
      </c>
      <c r="K4611" s="41" t="str">
        <f>VLOOKUP(B4611,'Список DKV от ЮТД'!$A$1:$M$10000,13,FALSE)</f>
        <v>4</v>
      </c>
      <c r="L4611" s="30" t="str">
        <f>VLOOKUP(B4611,'Список DKV от ЮТД'!$A$1:$S$10000,14,FALSE)</f>
        <v>06DT9133</v>
      </c>
      <c r="M4611" s="52" t="str">
        <f>VLOOKUP(B4611,'Список DKV от ЮТД'!$A$1:$M$10000,10,FALSE)</f>
        <v>704310*******4486</v>
      </c>
      <c r="N4611" s="52" t="str">
        <f>VLOOKUP(B4611,'Список DKV от ЮТД'!$A$1:$S$10000,18,FALSE)</f>
        <v/>
      </c>
      <c r="O4611" s="52" t="str">
        <f>VLOOKUP(B4611,'Список DKV от ЮТД'!$A$1:$S$10000,19,FALSE)</f>
        <v/>
      </c>
      <c r="P4611" s="52" t="str">
        <f>VLOOKUP(B4611,'Список DKV от ЮТД'!$A$1:$S$10000,16,FALSE)</f>
        <v>547447451</v>
      </c>
      <c r="Q4611" s="52"/>
    </row>
    <row r="4612" spans="1:18">
      <c r="A4612" s="30">
        <v>4610</v>
      </c>
      <c r="B4612" s="37">
        <v>20400907752</v>
      </c>
      <c r="C4612" s="50">
        <v>44214</v>
      </c>
      <c r="E4612" s="50">
        <v>44214</v>
      </c>
      <c r="F4612" s="51" t="s">
        <v>18</v>
      </c>
      <c r="H4612" s="45">
        <v>44222</v>
      </c>
      <c r="I4612" s="30" t="str">
        <f>VLOOKUP(B4612,'Список DKV от ЮТД'!$A$1:$S$10000,15,FALSE)</f>
        <v>2411/3720</v>
      </c>
      <c r="J4612" s="30" t="s">
        <v>22</v>
      </c>
      <c r="K4612" s="41" t="str">
        <f>VLOOKUP(B4612,'Список DKV от ЮТД'!$A$1:$M$10000,13,FALSE)</f>
        <v>4</v>
      </c>
      <c r="L4612" s="30" t="str">
        <f>VLOOKUP(B4612,'Список DKV от ЮТД'!$A$1:$S$10000,14,FALSE)</f>
        <v>16ALU620</v>
      </c>
      <c r="M4612" s="52" t="str">
        <f>VLOOKUP(B4612,'Список DKV от ЮТД'!$A$1:$M$10000,10,FALSE)</f>
        <v>704310*******2938</v>
      </c>
      <c r="N4612" s="52" t="str">
        <f>VLOOKUP(B4612,'Список DKV от ЮТД'!$A$1:$S$10000,18,FALSE)</f>
        <v/>
      </c>
      <c r="O4612" s="52" t="str">
        <f>VLOOKUP(B4612,'Список DKV от ЮТД'!$A$1:$S$10000,19,FALSE)</f>
        <v/>
      </c>
      <c r="P4612" s="52" t="str">
        <f>VLOOKUP(B4612,'Список DKV от ЮТД'!$A$1:$S$10000,16,FALSE)</f>
        <v>547447447</v>
      </c>
      <c r="Q4612" s="52"/>
    </row>
    <row r="4613" spans="1:18">
      <c r="A4613" s="30">
        <v>4611</v>
      </c>
      <c r="B4613" s="37">
        <v>20400907711</v>
      </c>
      <c r="C4613" s="50">
        <v>44214</v>
      </c>
      <c r="E4613" s="50">
        <v>44214</v>
      </c>
      <c r="F4613" s="51" t="s">
        <v>18</v>
      </c>
      <c r="H4613" s="45">
        <v>44222</v>
      </c>
      <c r="I4613" s="30" t="str">
        <f>VLOOKUP(B4613,'Список DKV от ЮТД'!$A$1:$S$10000,15,FALSE)</f>
        <v>2411/3721</v>
      </c>
      <c r="J4613" s="30" t="s">
        <v>22</v>
      </c>
      <c r="K4613" s="41" t="str">
        <f>VLOOKUP(B4613,'Список DKV от ЮТД'!$A$1:$M$10000,13,FALSE)</f>
        <v>4</v>
      </c>
      <c r="L4613" s="30" t="str">
        <f>VLOOKUP(B4613,'Список DKV от ЮТД'!$A$1:$S$10000,14,FALSE)</f>
        <v>42CFB73</v>
      </c>
      <c r="M4613" s="52" t="str">
        <f>VLOOKUP(B4613,'Список DKV от ЮТД'!$A$1:$M$10000,10,FALSE)</f>
        <v>704310*******0371</v>
      </c>
      <c r="N4613" s="52" t="str">
        <f>VLOOKUP(B4613,'Список DKV от ЮТД'!$A$1:$S$10000,18,FALSE)</f>
        <v/>
      </c>
      <c r="O4613" s="52" t="str">
        <f>VLOOKUP(B4613,'Список DKV от ЮТД'!$A$1:$S$10000,19,FALSE)</f>
        <v/>
      </c>
      <c r="P4613" s="52" t="str">
        <f>VLOOKUP(B4613,'Список DKV от ЮТД'!$A$1:$S$10000,16,FALSE)</f>
        <v>547447443</v>
      </c>
      <c r="Q4613" s="52"/>
    </row>
    <row r="4614" spans="1:18">
      <c r="A4614" s="30">
        <v>4612</v>
      </c>
      <c r="B4614" s="37">
        <v>20400907679</v>
      </c>
      <c r="C4614" s="50">
        <v>44214</v>
      </c>
      <c r="E4614" s="50">
        <v>44214</v>
      </c>
      <c r="F4614" s="51" t="s">
        <v>18</v>
      </c>
      <c r="H4614" s="45">
        <v>44222</v>
      </c>
      <c r="I4614" s="30" t="str">
        <f>VLOOKUP(B4614,'Список DKV от ЮТД'!$A$1:$S$10000,15,FALSE)</f>
        <v>2411/3722</v>
      </c>
      <c r="J4614" s="30" t="s">
        <v>22</v>
      </c>
      <c r="K4614" s="41" t="str">
        <f>VLOOKUP(B4614,'Список DKV от ЮТД'!$A$1:$M$10000,13,FALSE)</f>
        <v>4</v>
      </c>
      <c r="L4614" s="30" t="str">
        <f>VLOOKUP(B4614,'Список DKV от ЮТД'!$A$1:$S$10000,14,FALSE)</f>
        <v>06DT2735</v>
      </c>
      <c r="M4614" s="52" t="str">
        <f>VLOOKUP(B4614,'Список DKV от ЮТД'!$A$1:$M$10000,10,FALSE)</f>
        <v>704310*******5111</v>
      </c>
      <c r="N4614" s="52" t="str">
        <f>VLOOKUP(B4614,'Список DKV от ЮТД'!$A$1:$S$10000,18,FALSE)</f>
        <v/>
      </c>
      <c r="O4614" s="52" t="str">
        <f>VLOOKUP(B4614,'Список DKV от ЮТД'!$A$1:$S$10000,19,FALSE)</f>
        <v/>
      </c>
      <c r="P4614" s="52" t="str">
        <f>VLOOKUP(B4614,'Список DKV от ЮТД'!$A$1:$S$10000,16,FALSE)</f>
        <v>547447439</v>
      </c>
      <c r="Q4614" s="52"/>
    </row>
    <row r="4615" spans="1:18">
      <c r="A4615" s="30">
        <v>4613</v>
      </c>
      <c r="B4615" s="37">
        <v>20400907638</v>
      </c>
      <c r="C4615" s="50">
        <v>44214</v>
      </c>
      <c r="E4615" s="50">
        <v>44214</v>
      </c>
      <c r="F4615" s="51" t="s">
        <v>18</v>
      </c>
      <c r="H4615" s="45">
        <v>44222</v>
      </c>
      <c r="I4615" s="30" t="str">
        <f>VLOOKUP(B4615,'Список DKV от ЮТД'!$A$1:$S$10000,15,FALSE)</f>
        <v>2411/3723</v>
      </c>
      <c r="J4615" s="30" t="s">
        <v>22</v>
      </c>
      <c r="K4615" s="41" t="str">
        <f>VLOOKUP(B4615,'Список DKV от ЮТД'!$A$1:$M$10000,13,FALSE)</f>
        <v>4</v>
      </c>
      <c r="L4615" s="30" t="str">
        <f>VLOOKUP(B4615,'Список DKV от ЮТД'!$A$1:$S$10000,14,FALSE)</f>
        <v>06DT3756</v>
      </c>
      <c r="M4615" s="52" t="str">
        <f>VLOOKUP(B4615,'Список DKV от ЮТД'!$A$1:$M$10000,10,FALSE)</f>
        <v>704310*******4478</v>
      </c>
      <c r="N4615" s="52" t="str">
        <f>VLOOKUP(B4615,'Список DKV от ЮТД'!$A$1:$S$10000,18,FALSE)</f>
        <v/>
      </c>
      <c r="O4615" s="52" t="str">
        <f>VLOOKUP(B4615,'Список DKV от ЮТД'!$A$1:$S$10000,19,FALSE)</f>
        <v/>
      </c>
      <c r="P4615" s="52" t="str">
        <f>VLOOKUP(B4615,'Список DKV от ЮТД'!$A$1:$S$10000,16,FALSE)</f>
        <v>547447435</v>
      </c>
      <c r="Q4615" s="52"/>
    </row>
    <row r="4616" spans="1:18">
      <c r="A4616" s="30">
        <v>4614</v>
      </c>
      <c r="B4616" s="37">
        <v>20410729998</v>
      </c>
      <c r="C4616" s="50">
        <v>44181</v>
      </c>
      <c r="E4616" s="50">
        <v>44181</v>
      </c>
      <c r="F4616" s="51" t="s">
        <v>20</v>
      </c>
      <c r="H4616" s="45">
        <v>44222</v>
      </c>
      <c r="I4616" s="30" t="str">
        <f>VLOOKUP(B4616,'Список DKV от ЮТД'!$A$1:$S$10000,15,FALSE)</f>
        <v>2412/723</v>
      </c>
      <c r="J4616" s="30" t="s">
        <v>22</v>
      </c>
      <c r="K4616" s="41" t="str">
        <f>VLOOKUP(B4616,'Список DKV от ЮТД'!$A$1:$M$10000,13,FALSE)</f>
        <v>4</v>
      </c>
      <c r="L4616" s="30" t="str">
        <f>VLOOKUP(B4616,'Список DKV от ЮТД'!$A$1:$S$10000,14,FALSE)</f>
        <v>K73A969</v>
      </c>
      <c r="M4616" s="52" t="str">
        <f>VLOOKUP(B4616,'Список DKV от ЮТД'!$A$1:$M$10000,10,FALSE)</f>
        <v>704310*******3356</v>
      </c>
      <c r="N4616" s="52" t="str">
        <f>VLOOKUP(B4616,'Список DKV от ЮТД'!$A$1:$S$10000,18,FALSE)</f>
        <v/>
      </c>
      <c r="O4616" s="52" t="str">
        <f>VLOOKUP(B4616,'Список DKV от ЮТД'!$A$1:$S$10000,19,FALSE)</f>
        <v/>
      </c>
      <c r="P4616" s="52" t="str">
        <f>VLOOKUP(B4616,'Список DKV от ЮТД'!$A$1:$S$10000,16,FALSE)</f>
        <v>547691815</v>
      </c>
      <c r="Q4616" s="52"/>
    </row>
    <row r="4617" spans="1:18">
      <c r="A4617" s="30">
        <v>4615</v>
      </c>
      <c r="B4617" s="37">
        <v>20410729949</v>
      </c>
      <c r="C4617" s="50">
        <v>44181</v>
      </c>
      <c r="E4617" s="50">
        <v>44181</v>
      </c>
      <c r="F4617" s="51" t="s">
        <v>20</v>
      </c>
      <c r="H4617" s="45">
        <v>44222</v>
      </c>
      <c r="I4617" s="30" t="str">
        <f>VLOOKUP(B4617,'Список DKV от ЮТД'!$A$1:$S$10000,15,FALSE)</f>
        <v>2412/724</v>
      </c>
      <c r="J4617" s="30" t="s">
        <v>22</v>
      </c>
      <c r="K4617" s="41" t="str">
        <f>VLOOKUP(B4617,'Список DKV от ЮТД'!$A$1:$M$10000,13,FALSE)</f>
        <v>4</v>
      </c>
      <c r="L4617" s="30" t="str">
        <f>VLOOKUP(B4617,'Список DKV от ЮТД'!$A$1:$S$10000,14,FALSE)</f>
        <v>34PK9295</v>
      </c>
      <c r="M4617" s="52" t="str">
        <f>VLOOKUP(B4617,'Список DKV от ЮТД'!$A$1:$M$10000,10,FALSE)</f>
        <v>704310*******6488</v>
      </c>
      <c r="N4617" s="52" t="str">
        <f>VLOOKUP(B4617,'Список DKV от ЮТД'!$A$1:$S$10000,18,FALSE)</f>
        <v/>
      </c>
      <c r="O4617" s="52" t="str">
        <f>VLOOKUP(B4617,'Список DKV от ЮТД'!$A$1:$S$10000,19,FALSE)</f>
        <v/>
      </c>
      <c r="P4617" s="52" t="str">
        <f>VLOOKUP(B4617,'Список DKV от ЮТД'!$A$1:$S$10000,16,FALSE)</f>
        <v>547691810</v>
      </c>
      <c r="Q4617" s="52"/>
    </row>
    <row r="4618" spans="1:18">
      <c r="A4618" s="30">
        <v>4616</v>
      </c>
      <c r="B4618" s="81">
        <v>19451046536</v>
      </c>
      <c r="F4618" s="30" t="s">
        <v>15</v>
      </c>
      <c r="G4618" s="41">
        <v>225</v>
      </c>
      <c r="H4618" s="45">
        <v>44223</v>
      </c>
      <c r="I4618" s="30" t="str">
        <f>VLOOKUP(B4618,'Список DKV от ЮТД'!$A$1:$S$10000,15,FALSE)</f>
        <v>2410/100</v>
      </c>
      <c r="J4618" s="30" t="s">
        <v>22</v>
      </c>
      <c r="K4618" s="41" t="str">
        <f>VLOOKUP(B4618,'Список DKV от ЮТД'!$A$1:$M$10000,13,FALSE)</f>
        <v>4</v>
      </c>
      <c r="L4618" s="30" t="str">
        <f>VLOOKUP(B4618,'Список DKV от ЮТД'!$A$1:$S$10000,14,FALSE)</f>
        <v>H001HT32</v>
      </c>
      <c r="M4618" s="52" t="str">
        <f>VLOOKUP(B4618,'Список DKV от ЮТД'!$A$1:$M$10000,10,FALSE)</f>
        <v>704310*******9098</v>
      </c>
      <c r="N4618" s="52" t="str">
        <f>VLOOKUP(B4618,'Список DKV от ЮТД'!$A$1:$S$10000,18,FALSE)</f>
        <v/>
      </c>
      <c r="O4618" s="52" t="str">
        <f>VLOOKUP(B4618,'Список DKV от ЮТД'!$A$1:$S$10000,19,FALSE)</f>
        <v/>
      </c>
      <c r="P4618" s="52" t="str">
        <f>VLOOKUP(B4618,'Список DKV от ЮТД'!$A$1:$S$10000,16,FALSE)</f>
        <v>431331533</v>
      </c>
      <c r="Q4618" s="62" t="s">
        <v>39743</v>
      </c>
      <c r="R4618" s="30" t="s">
        <v>39744</v>
      </c>
    </row>
    <row r="4619" spans="1:18">
      <c r="A4619" s="30">
        <v>4617</v>
      </c>
      <c r="B4619" s="81">
        <v>19451124663</v>
      </c>
      <c r="C4619" s="50">
        <v>44049</v>
      </c>
      <c r="D4619" s="50"/>
      <c r="E4619" s="50">
        <v>44049</v>
      </c>
      <c r="F4619" s="30" t="s">
        <v>15</v>
      </c>
      <c r="G4619" s="41">
        <v>225</v>
      </c>
      <c r="H4619" s="45">
        <v>44223</v>
      </c>
      <c r="I4619" s="30" t="str">
        <f>VLOOKUP(B4619,'Список DKV от ЮТД'!$A$1:$S$10000,15,FALSE)</f>
        <v>2410/101</v>
      </c>
      <c r="J4619" s="30" t="s">
        <v>22</v>
      </c>
      <c r="K4619" s="41" t="str">
        <f>VLOOKUP(B4619,'Список DKV от ЮТД'!$A$1:$M$10000,13,FALSE)</f>
        <v>4</v>
      </c>
      <c r="L4619" s="30" t="str">
        <f>VLOOKUP(B4619,'Список DKV от ЮТД'!$A$1:$S$10000,14,FALSE)</f>
        <v>H020PT32</v>
      </c>
      <c r="M4619" s="52" t="str">
        <f>VLOOKUP(B4619,'Список DKV от ЮТД'!$A$1:$M$10000,10,FALSE)</f>
        <v>704310*******9486</v>
      </c>
      <c r="N4619" s="52" t="str">
        <f>VLOOKUP(B4619,'Список DKV от ЮТД'!$A$1:$S$10000,18,FALSE)</f>
        <v/>
      </c>
      <c r="O4619" s="52" t="str">
        <f>VLOOKUP(B4619,'Список DKV от ЮТД'!$A$1:$S$10000,19,FALSE)</f>
        <v/>
      </c>
      <c r="P4619" s="52" t="str">
        <f>VLOOKUP(B4619,'Список DKV от ЮТД'!$A$1:$S$10000,16,FALSE)</f>
        <v>431339346</v>
      </c>
      <c r="Q4619" s="62" t="s">
        <v>39743</v>
      </c>
      <c r="R4619" s="30" t="s">
        <v>39744</v>
      </c>
    </row>
    <row r="4620" spans="1:18">
      <c r="A4620" s="30">
        <v>4618</v>
      </c>
      <c r="B4620" s="81">
        <v>19231111220</v>
      </c>
      <c r="C4620" s="50">
        <v>43753</v>
      </c>
      <c r="E4620" s="50">
        <v>43753</v>
      </c>
      <c r="F4620" s="30" t="s">
        <v>15</v>
      </c>
      <c r="G4620" s="41">
        <v>225</v>
      </c>
      <c r="H4620" s="45">
        <v>44223</v>
      </c>
      <c r="I4620" s="30" t="str">
        <f>VLOOKUP(B4620,'Список DKV от ЮТД'!$A$1:$S$10000,15,FALSE)</f>
        <v>2410/103</v>
      </c>
      <c r="J4620" s="30" t="s">
        <v>22</v>
      </c>
      <c r="K4620" s="41" t="str">
        <f>VLOOKUP(B4620,'Список DKV от ЮТД'!$A$1:$M$10000,13,FALSE)</f>
        <v>4</v>
      </c>
      <c r="L4620" s="30" t="str">
        <f>VLOOKUP(B4620,'Список DKV от ЮТД'!$A$1:$S$10000,14,FALSE)</f>
        <v>H102KP32</v>
      </c>
      <c r="M4620" s="52" t="str">
        <f>VLOOKUP(B4620,'Список DKV от ЮТД'!$A$1:$M$10000,10,FALSE)</f>
        <v>704310*******8553</v>
      </c>
      <c r="N4620" s="52" t="str">
        <f>VLOOKUP(B4620,'Список DKV от ЮТД'!$A$1:$S$10000,18,FALSE)</f>
        <v/>
      </c>
      <c r="O4620" s="52" t="str">
        <f>VLOOKUP(B4620,'Список DKV от ЮТД'!$A$1:$S$10000,19,FALSE)</f>
        <v/>
      </c>
      <c r="P4620" s="52" t="str">
        <f>VLOOKUP(B4620,'Список DKV от ЮТД'!$A$1:$S$10000,16,FALSE)</f>
        <v>425570834</v>
      </c>
      <c r="Q4620" s="62" t="s">
        <v>39743</v>
      </c>
      <c r="R4620" s="30" t="s">
        <v>39744</v>
      </c>
    </row>
    <row r="4621" spans="1:18">
      <c r="A4621" s="30">
        <v>4619</v>
      </c>
      <c r="B4621" s="81">
        <v>19231111956</v>
      </c>
      <c r="C4621" s="50">
        <v>43753</v>
      </c>
      <c r="E4621" s="50">
        <v>43753</v>
      </c>
      <c r="F4621" s="30" t="s">
        <v>15</v>
      </c>
      <c r="G4621" s="41">
        <v>225</v>
      </c>
      <c r="H4621" s="45">
        <v>44223</v>
      </c>
      <c r="I4621" s="30" t="str">
        <f>VLOOKUP(B4621,'Список DKV от ЮТД'!$A$1:$S$10000,15,FALSE)</f>
        <v>2410/104</v>
      </c>
      <c r="J4621" s="30" t="s">
        <v>22</v>
      </c>
      <c r="K4621" s="41" t="str">
        <f>VLOOKUP(B4621,'Список DKV от ЮТД'!$A$1:$M$10000,13,FALSE)</f>
        <v>4</v>
      </c>
      <c r="L4621" s="30" t="str">
        <f>VLOOKUP(B4621,'Список DKV от ЮТД'!$A$1:$S$10000,14,FALSE)</f>
        <v>H130TP32</v>
      </c>
      <c r="M4621" s="52" t="str">
        <f>VLOOKUP(B4621,'Список DKV от ЮТД'!$A$1:$M$10000,10,FALSE)</f>
        <v>704310*******9055</v>
      </c>
      <c r="N4621" s="52" t="str">
        <f>VLOOKUP(B4621,'Список DKV от ЮТД'!$A$1:$S$10000,18,FALSE)</f>
        <v/>
      </c>
      <c r="O4621" s="52" t="str">
        <f>VLOOKUP(B4621,'Список DKV от ЮТД'!$A$1:$S$10000,19,FALSE)</f>
        <v/>
      </c>
      <c r="P4621" s="52" t="str">
        <f>VLOOKUP(B4621,'Список DKV от ЮТД'!$A$1:$S$10000,16,FALSE)</f>
        <v>425570907</v>
      </c>
      <c r="Q4621" s="62" t="s">
        <v>39743</v>
      </c>
      <c r="R4621" s="30" t="s">
        <v>39744</v>
      </c>
    </row>
    <row r="4622" spans="1:18">
      <c r="A4622" s="30">
        <v>4620</v>
      </c>
      <c r="B4622" s="81">
        <v>19221102783</v>
      </c>
      <c r="C4622" s="63">
        <v>43763</v>
      </c>
      <c r="D4622" s="51"/>
      <c r="E4622" s="63">
        <v>43766</v>
      </c>
      <c r="F4622" s="51" t="s">
        <v>15</v>
      </c>
      <c r="G4622" s="41">
        <v>225</v>
      </c>
      <c r="H4622" s="45">
        <v>44223</v>
      </c>
      <c r="I4622" s="30" t="str">
        <f>VLOOKUP(B4622,'Список DKV от ЮТД'!$A$1:$S$10000,15,FALSE)</f>
        <v>2410/105</v>
      </c>
      <c r="J4622" s="30" t="s">
        <v>22</v>
      </c>
      <c r="K4622" s="41" t="str">
        <f>VLOOKUP(B4622,'Список DKV от ЮТД'!$A$1:$M$10000,13,FALSE)</f>
        <v>4</v>
      </c>
      <c r="L4622" s="30" t="str">
        <f>VLOOKUP(B4622,'Список DKV от ЮТД'!$A$1:$S$10000,14,FALSE)</f>
        <v>H184PA32</v>
      </c>
      <c r="M4622" s="52" t="str">
        <f>VLOOKUP(B4622,'Список DKV от ЮТД'!$A$1:$M$10000,10,FALSE)</f>
        <v>704310*******9395</v>
      </c>
      <c r="N4622" s="52" t="str">
        <f>VLOOKUP(B4622,'Список DKV от ЮТД'!$A$1:$S$10000,18,FALSE)</f>
        <v/>
      </c>
      <c r="O4622" s="52" t="str">
        <f>VLOOKUP(B4622,'Список DKV от ЮТД'!$A$1:$S$10000,19,FALSE)</f>
        <v/>
      </c>
      <c r="P4622" s="52" t="str">
        <f>VLOOKUP(B4622,'Список DKV от ЮТД'!$A$1:$S$10000,16,FALSE)</f>
        <v>425307846</v>
      </c>
      <c r="Q4622" s="62" t="s">
        <v>39743</v>
      </c>
      <c r="R4622" s="30" t="s">
        <v>39744</v>
      </c>
    </row>
    <row r="4623" spans="1:18">
      <c r="A4623" s="30">
        <v>4621</v>
      </c>
      <c r="B4623" s="81">
        <v>19451034755</v>
      </c>
      <c r="C4623" s="50">
        <v>44091</v>
      </c>
      <c r="E4623" s="50">
        <v>44091</v>
      </c>
      <c r="F4623" s="30" t="s">
        <v>15</v>
      </c>
      <c r="G4623" s="41">
        <v>225</v>
      </c>
      <c r="H4623" s="45">
        <v>44223</v>
      </c>
      <c r="I4623" s="30" t="str">
        <f>VLOOKUP(B4623,'Список DKV от ЮТД'!$A$1:$S$10000,15,FALSE)</f>
        <v>2410/108</v>
      </c>
      <c r="J4623" s="30" t="s">
        <v>22</v>
      </c>
      <c r="K4623" s="41" t="str">
        <f>VLOOKUP(B4623,'Список DKV от ЮТД'!$A$1:$M$10000,13,FALSE)</f>
        <v>4</v>
      </c>
      <c r="L4623" s="30" t="str">
        <f>VLOOKUP(B4623,'Список DKV от ЮТД'!$A$1:$S$10000,14,FALSE)</f>
        <v>H242HT32</v>
      </c>
      <c r="M4623" s="52" t="str">
        <f>VLOOKUP(B4623,'Список DKV от ЮТД'!$A$1:$M$10000,10,FALSE)</f>
        <v>704310*******9056</v>
      </c>
      <c r="N4623" s="52" t="str">
        <f>VLOOKUP(B4623,'Список DKV от ЮТД'!$A$1:$S$10000,18,FALSE)</f>
        <v/>
      </c>
      <c r="O4623" s="52" t="str">
        <f>VLOOKUP(B4623,'Список DKV от ЮТД'!$A$1:$S$10000,19,FALSE)</f>
        <v/>
      </c>
      <c r="P4623" s="52" t="str">
        <f>VLOOKUP(B4623,'Список DKV от ЮТД'!$A$1:$S$10000,16,FALSE)</f>
        <v>431330355</v>
      </c>
      <c r="Q4623" s="62" t="s">
        <v>39743</v>
      </c>
      <c r="R4623" s="30" t="s">
        <v>39744</v>
      </c>
    </row>
    <row r="4624" spans="1:18">
      <c r="A4624" s="30">
        <v>4622</v>
      </c>
      <c r="B4624" s="81">
        <v>19451035331</v>
      </c>
      <c r="C4624" s="50">
        <v>44091</v>
      </c>
      <c r="E4624" s="50">
        <v>44091</v>
      </c>
      <c r="F4624" s="51" t="s">
        <v>15</v>
      </c>
      <c r="G4624" s="41">
        <v>225</v>
      </c>
      <c r="H4624" s="45">
        <v>44223</v>
      </c>
      <c r="I4624" s="30" t="str">
        <f>VLOOKUP(B4624,'Список DKV от ЮТД'!$A$1:$S$10000,15,FALSE)</f>
        <v>2410/109</v>
      </c>
      <c r="J4624" s="30" t="s">
        <v>22</v>
      </c>
      <c r="K4624" s="41" t="str">
        <f>VLOOKUP(B4624,'Список DKV от ЮТД'!$A$1:$M$10000,13,FALSE)</f>
        <v>4</v>
      </c>
      <c r="L4624" s="30" t="str">
        <f>VLOOKUP(B4624,'Список DKV от ЮТД'!$A$1:$S$10000,14,FALSE)</f>
        <v>H265TY32</v>
      </c>
      <c r="M4624" s="52" t="str">
        <f>VLOOKUP(B4624,'Список DKV от ЮТД'!$A$1:$M$10000,10,FALSE)</f>
        <v>704310*******9516</v>
      </c>
      <c r="N4624" s="52" t="str">
        <f>VLOOKUP(B4624,'Список DKV от ЮТД'!$A$1:$S$10000,18,FALSE)</f>
        <v/>
      </c>
      <c r="O4624" s="52" t="str">
        <f>VLOOKUP(B4624,'Список DKV от ЮТД'!$A$1:$S$10000,19,FALSE)</f>
        <v/>
      </c>
      <c r="P4624" s="52" t="str">
        <f>VLOOKUP(B4624,'Список DKV от ЮТД'!$A$1:$S$10000,16,FALSE)</f>
        <v>431330413</v>
      </c>
      <c r="Q4624" s="62" t="s">
        <v>39743</v>
      </c>
      <c r="R4624" s="30" t="s">
        <v>39744</v>
      </c>
    </row>
    <row r="4625" spans="1:18">
      <c r="A4625" s="30">
        <v>4623</v>
      </c>
      <c r="B4625" s="81">
        <v>19451034987</v>
      </c>
      <c r="C4625" s="50">
        <v>44091</v>
      </c>
      <c r="E4625" s="50">
        <v>44091</v>
      </c>
      <c r="F4625" s="51" t="s">
        <v>15</v>
      </c>
      <c r="G4625" s="41">
        <v>225</v>
      </c>
      <c r="H4625" s="45">
        <v>44223</v>
      </c>
      <c r="I4625" s="30" t="str">
        <f>VLOOKUP(B4625,'Список DKV от ЮТД'!$A$1:$S$10000,15,FALSE)</f>
        <v>2410/110</v>
      </c>
      <c r="J4625" s="30" t="s">
        <v>22</v>
      </c>
      <c r="K4625" s="41" t="str">
        <f>VLOOKUP(B4625,'Список DKV от ЮТД'!$A$1:$M$10000,13,FALSE)</f>
        <v>4</v>
      </c>
      <c r="L4625" s="30" t="str">
        <f>VLOOKUP(B4625,'Список DKV от ЮТД'!$A$1:$S$10000,14,FALSE)</f>
        <v>H266PT32</v>
      </c>
      <c r="M4625" s="52" t="str">
        <f>VLOOKUP(B4625,'Список DKV от ЮТД'!$A$1:$M$10000,10,FALSE)</f>
        <v>704310*******9460</v>
      </c>
      <c r="N4625" s="52" t="str">
        <f>VLOOKUP(B4625,'Список DKV от ЮТД'!$A$1:$S$10000,18,FALSE)</f>
        <v/>
      </c>
      <c r="O4625" s="52" t="str">
        <f>VLOOKUP(B4625,'Список DKV от ЮТД'!$A$1:$S$10000,19,FALSE)</f>
        <v/>
      </c>
      <c r="P4625" s="52" t="str">
        <f>VLOOKUP(B4625,'Список DKV от ЮТД'!$A$1:$S$10000,16,FALSE)</f>
        <v>431330378</v>
      </c>
      <c r="Q4625" s="62" t="s">
        <v>39743</v>
      </c>
      <c r="R4625" s="30" t="s">
        <v>39744</v>
      </c>
    </row>
    <row r="4626" spans="1:18">
      <c r="A4626" s="30">
        <v>4624</v>
      </c>
      <c r="B4626" s="81">
        <v>19241020486</v>
      </c>
      <c r="C4626" s="50">
        <v>43787</v>
      </c>
      <c r="E4626" s="50">
        <v>43788</v>
      </c>
      <c r="F4626" s="30" t="s">
        <v>15</v>
      </c>
      <c r="G4626" s="41">
        <v>225</v>
      </c>
      <c r="H4626" s="45">
        <v>44223</v>
      </c>
      <c r="I4626" s="30" t="str">
        <f>VLOOKUP(B4626,'Список DKV от ЮТД'!$A$1:$S$10000,15,FALSE)</f>
        <v>2410/111</v>
      </c>
      <c r="J4626" s="30" t="s">
        <v>22</v>
      </c>
      <c r="K4626" s="41" t="str">
        <f>VLOOKUP(B4626,'Список DKV от ЮТД'!$A$1:$M$10000,13,FALSE)</f>
        <v>4</v>
      </c>
      <c r="L4626" s="30" t="str">
        <f>VLOOKUP(B4626,'Список DKV от ЮТД'!$A$1:$S$10000,14,FALSE)</f>
        <v>H282PA32</v>
      </c>
      <c r="M4626" s="52" t="str">
        <f>VLOOKUP(B4626,'Список DKV от ЮТД'!$A$1:$M$10000,10,FALSE)</f>
        <v>704310*******9312</v>
      </c>
      <c r="N4626" s="52" t="str">
        <f>VLOOKUP(B4626,'Список DKV от ЮТД'!$A$1:$S$10000,18,FALSE)</f>
        <v/>
      </c>
      <c r="O4626" s="52" t="str">
        <f>VLOOKUP(B4626,'Список DKV от ЮТД'!$A$1:$S$10000,19,FALSE)</f>
        <v/>
      </c>
      <c r="P4626" s="52" t="str">
        <f>VLOOKUP(B4626,'Список DKV от ЮТД'!$A$1:$S$10000,16,FALSE)</f>
        <v>425823904</v>
      </c>
      <c r="Q4626" s="62" t="s">
        <v>39743</v>
      </c>
      <c r="R4626" s="30" t="s">
        <v>39744</v>
      </c>
    </row>
    <row r="4627" spans="1:18">
      <c r="A4627" s="30">
        <v>4625</v>
      </c>
      <c r="B4627" s="81">
        <v>19451080212</v>
      </c>
      <c r="C4627" s="50">
        <v>44064</v>
      </c>
      <c r="E4627" s="50">
        <v>44064</v>
      </c>
      <c r="F4627" s="30" t="s">
        <v>15</v>
      </c>
      <c r="G4627" s="41">
        <v>225</v>
      </c>
      <c r="H4627" s="45">
        <v>44223</v>
      </c>
      <c r="I4627" s="30" t="str">
        <f>VLOOKUP(B4627,'Список DKV от ЮТД'!$A$1:$S$10000,15,FALSE)</f>
        <v>2410/112</v>
      </c>
      <c r="J4627" s="30" t="s">
        <v>22</v>
      </c>
      <c r="K4627" s="41" t="str">
        <f>VLOOKUP(B4627,'Список DKV от ЮТД'!$A$1:$M$10000,13,FALSE)</f>
        <v>4</v>
      </c>
      <c r="L4627" s="30" t="str">
        <f>VLOOKUP(B4627,'Список DKV от ЮТД'!$A$1:$S$10000,14,FALSE)</f>
        <v>H286HT32</v>
      </c>
      <c r="M4627" s="52" t="str">
        <f>VLOOKUP(B4627,'Список DKV от ЮТД'!$A$1:$M$10000,10,FALSE)</f>
        <v>704310*******9049</v>
      </c>
      <c r="N4627" s="52" t="str">
        <f>VLOOKUP(B4627,'Список DKV от ЮТД'!$A$1:$S$10000,18,FALSE)</f>
        <v/>
      </c>
      <c r="O4627" s="52" t="str">
        <f>VLOOKUP(B4627,'Список DKV от ЮТД'!$A$1:$S$10000,19,FALSE)</f>
        <v/>
      </c>
      <c r="P4627" s="52" t="str">
        <f>VLOOKUP(B4627,'Список DKV от ЮТД'!$A$1:$S$10000,16,FALSE)</f>
        <v>431334901</v>
      </c>
      <c r="Q4627" s="62" t="s">
        <v>39743</v>
      </c>
      <c r="R4627" s="30" t="s">
        <v>39744</v>
      </c>
    </row>
    <row r="4628" spans="1:18">
      <c r="A4628" s="30">
        <v>4626</v>
      </c>
      <c r="B4628" s="81">
        <v>19450397484</v>
      </c>
      <c r="C4628" s="50">
        <v>43956</v>
      </c>
      <c r="E4628" s="50">
        <v>43956</v>
      </c>
      <c r="F4628" s="51" t="s">
        <v>15</v>
      </c>
      <c r="G4628" s="41">
        <v>225</v>
      </c>
      <c r="H4628" s="45">
        <v>44223</v>
      </c>
      <c r="I4628" s="30" t="str">
        <f>VLOOKUP(B4628,'Список DKV от ЮТД'!$A$1:$S$10000,15,FALSE)</f>
        <v>2410/113</v>
      </c>
      <c r="J4628" s="30" t="s">
        <v>22</v>
      </c>
      <c r="K4628" s="41" t="str">
        <f>VLOOKUP(B4628,'Список DKV от ЮТД'!$A$1:$M$10000,13,FALSE)</f>
        <v>4</v>
      </c>
      <c r="L4628" s="30" t="str">
        <f>VLOOKUP(B4628,'Список DKV от ЮТД'!$A$1:$S$10000,14,FALSE)</f>
        <v>H293TP32</v>
      </c>
      <c r="M4628" s="52" t="str">
        <f>VLOOKUP(B4628,'Список DKV от ЮТД'!$A$1:$M$10000,10,FALSE)</f>
        <v>704310*******9048</v>
      </c>
      <c r="N4628" s="52" t="str">
        <f>VLOOKUP(B4628,'Список DKV от ЮТД'!$A$1:$S$10000,18,FALSE)</f>
        <v/>
      </c>
      <c r="O4628" s="52" t="str">
        <f>VLOOKUP(B4628,'Список DKV от ЮТД'!$A$1:$S$10000,19,FALSE)</f>
        <v/>
      </c>
      <c r="P4628" s="52" t="str">
        <f>VLOOKUP(B4628,'Список DKV от ЮТД'!$A$1:$S$10000,16,FALSE)</f>
        <v>431266628</v>
      </c>
      <c r="Q4628" s="62" t="s">
        <v>39743</v>
      </c>
      <c r="R4628" s="30" t="s">
        <v>39744</v>
      </c>
    </row>
    <row r="4629" spans="1:18">
      <c r="A4629" s="30">
        <v>4627</v>
      </c>
      <c r="B4629" s="81">
        <v>19241032796</v>
      </c>
      <c r="C4629" s="50">
        <v>43803</v>
      </c>
      <c r="E4629" s="50">
        <v>43804</v>
      </c>
      <c r="F4629" s="30" t="s">
        <v>15</v>
      </c>
      <c r="G4629" s="41">
        <v>225</v>
      </c>
      <c r="H4629" s="45">
        <v>44223</v>
      </c>
      <c r="I4629" s="30" t="str">
        <f>VLOOKUP(B4629,'Список DKV от ЮТД'!$A$1:$S$10000,15,FALSE)</f>
        <v>2410/114</v>
      </c>
      <c r="J4629" s="30" t="s">
        <v>22</v>
      </c>
      <c r="K4629" s="41" t="str">
        <f>VLOOKUP(B4629,'Список DKV от ЮТД'!$A$1:$M$10000,13,FALSE)</f>
        <v>4</v>
      </c>
      <c r="L4629" s="30" t="str">
        <f>VLOOKUP(B4629,'Список DKV от ЮТД'!$A$1:$S$10000,14,FALSE)</f>
        <v>H294HT32</v>
      </c>
      <c r="M4629" s="52" t="str">
        <f>VLOOKUP(B4629,'Список DKV от ЮТД'!$A$1:$M$10000,10,FALSE)</f>
        <v>704310*******9130</v>
      </c>
      <c r="N4629" s="52" t="str">
        <f>VLOOKUP(B4629,'Список DKV от ЮТД'!$A$1:$S$10000,18,FALSE)</f>
        <v/>
      </c>
      <c r="O4629" s="52" t="str">
        <f>VLOOKUP(B4629,'Список DKV от ЮТД'!$A$1:$S$10000,19,FALSE)</f>
        <v/>
      </c>
      <c r="P4629" s="52" t="str">
        <f>VLOOKUP(B4629,'Список DKV от ЮТД'!$A$1:$S$10000,16,FALSE)</f>
        <v>425825135</v>
      </c>
      <c r="Q4629" s="62" t="s">
        <v>39743</v>
      </c>
      <c r="R4629" s="30" t="s">
        <v>39744</v>
      </c>
    </row>
    <row r="4630" spans="1:18">
      <c r="A4630" s="30">
        <v>4628</v>
      </c>
      <c r="B4630" s="81">
        <v>19231111089</v>
      </c>
      <c r="C4630" s="50">
        <v>43753</v>
      </c>
      <c r="E4630" s="50">
        <v>43753</v>
      </c>
      <c r="F4630" s="30" t="s">
        <v>15</v>
      </c>
      <c r="G4630" s="41">
        <v>225</v>
      </c>
      <c r="H4630" s="45">
        <v>44223</v>
      </c>
      <c r="I4630" s="30" t="str">
        <f>VLOOKUP(B4630,'Список DKV от ЮТД'!$A$1:$S$10000,15,FALSE)</f>
        <v>2410/115</v>
      </c>
      <c r="J4630" s="30" t="s">
        <v>22</v>
      </c>
      <c r="K4630" s="41" t="str">
        <f>VLOOKUP(B4630,'Список DKV от ЮТД'!$A$1:$M$10000,13,FALSE)</f>
        <v>4</v>
      </c>
      <c r="L4630" s="30" t="str">
        <f>VLOOKUP(B4630,'Список DKV от ЮТД'!$A$1:$S$10000,14,FALSE)</f>
        <v>H299HT32</v>
      </c>
      <c r="M4630" s="52" t="str">
        <f>VLOOKUP(B4630,'Список DKV от ЮТД'!$A$1:$M$10000,10,FALSE)</f>
        <v>704310*******9247</v>
      </c>
      <c r="N4630" s="52" t="str">
        <f>VLOOKUP(B4630,'Список DKV от ЮТД'!$A$1:$S$10000,18,FALSE)</f>
        <v/>
      </c>
      <c r="O4630" s="52" t="str">
        <f>VLOOKUP(B4630,'Список DKV от ЮТД'!$A$1:$S$10000,19,FALSE)</f>
        <v/>
      </c>
      <c r="P4630" s="52" t="str">
        <f>VLOOKUP(B4630,'Список DKV от ЮТД'!$A$1:$S$10000,16,FALSE)</f>
        <v>425570820</v>
      </c>
      <c r="Q4630" s="62" t="s">
        <v>39743</v>
      </c>
      <c r="R4630" s="30" t="s">
        <v>39744</v>
      </c>
    </row>
    <row r="4631" spans="1:18">
      <c r="A4631" s="30">
        <v>4629</v>
      </c>
      <c r="B4631" s="81">
        <v>19241028224</v>
      </c>
      <c r="C4631" s="50">
        <v>43822</v>
      </c>
      <c r="E4631" s="50">
        <v>43822</v>
      </c>
      <c r="F4631" s="71" t="s">
        <v>15</v>
      </c>
      <c r="G4631" s="41">
        <v>225</v>
      </c>
      <c r="H4631" s="45">
        <v>44223</v>
      </c>
      <c r="I4631" s="30" t="str">
        <f>VLOOKUP(B4631,'Список DKV от ЮТД'!$A$1:$S$10000,15,FALSE)</f>
        <v>2410/116</v>
      </c>
      <c r="J4631" s="30" t="s">
        <v>22</v>
      </c>
      <c r="K4631" s="41" t="str">
        <f>VLOOKUP(B4631,'Список DKV от ЮТД'!$A$1:$M$10000,13,FALSE)</f>
        <v>4</v>
      </c>
      <c r="L4631" s="30" t="str">
        <f>VLOOKUP(B4631,'Список DKV от ЮТД'!$A$1:$S$10000,14,FALSE)</f>
        <v>H322TY32</v>
      </c>
      <c r="M4631" s="52" t="str">
        <f>VLOOKUP(B4631,'Список DKV от ЮТД'!$A$1:$M$10000,10,FALSE)</f>
        <v>704310*******9482</v>
      </c>
      <c r="N4631" s="52" t="str">
        <f>VLOOKUP(B4631,'Список DKV от ЮТД'!$A$1:$S$10000,18,FALSE)</f>
        <v/>
      </c>
      <c r="O4631" s="52" t="str">
        <f>VLOOKUP(B4631,'Список DKV от ЮТД'!$A$1:$S$10000,19,FALSE)</f>
        <v/>
      </c>
      <c r="P4631" s="52" t="str">
        <f>VLOOKUP(B4631,'Список DKV от ЮТД'!$A$1:$S$10000,16,FALSE)</f>
        <v>425824678</v>
      </c>
      <c r="Q4631" s="62" t="s">
        <v>39743</v>
      </c>
      <c r="R4631" s="30" t="s">
        <v>39744</v>
      </c>
    </row>
    <row r="4632" spans="1:18">
      <c r="A4632" s="30">
        <v>4630</v>
      </c>
      <c r="B4632" s="81">
        <v>19231026808</v>
      </c>
      <c r="C4632" s="50">
        <v>43746</v>
      </c>
      <c r="E4632" s="50">
        <v>43746</v>
      </c>
      <c r="F4632" s="30" t="s">
        <v>15</v>
      </c>
      <c r="G4632" s="41">
        <v>225</v>
      </c>
      <c r="H4632" s="45">
        <v>44223</v>
      </c>
      <c r="I4632" s="30" t="str">
        <f>VLOOKUP(B4632,'Список DKV от ЮТД'!$A$1:$S$10000,15,FALSE)</f>
        <v>2410/117</v>
      </c>
      <c r="J4632" s="30" t="s">
        <v>22</v>
      </c>
      <c r="K4632" s="41" t="str">
        <f>VLOOKUP(B4632,'Список DKV от ЮТД'!$A$1:$M$10000,13,FALSE)</f>
        <v>4</v>
      </c>
      <c r="L4632" s="30" t="str">
        <f>VLOOKUP(B4632,'Список DKV от ЮТД'!$A$1:$S$10000,14,FALSE)</f>
        <v>H326TY32</v>
      </c>
      <c r="M4632" s="52" t="str">
        <f>VLOOKUP(B4632,'Список DKV от ЮТД'!$A$1:$M$10000,10,FALSE)</f>
        <v>704310*******9508</v>
      </c>
      <c r="N4632" s="52" t="str">
        <f>VLOOKUP(B4632,'Список DKV от ЮТД'!$A$1:$S$10000,18,FALSE)</f>
        <v/>
      </c>
      <c r="O4632" s="52" t="str">
        <f>VLOOKUP(B4632,'Список DKV от ЮТД'!$A$1:$S$10000,19,FALSE)</f>
        <v/>
      </c>
      <c r="P4632" s="52" t="str">
        <f>VLOOKUP(B4632,'Список DKV от ЮТД'!$A$1:$S$10000,16,FALSE)</f>
        <v>425562392</v>
      </c>
      <c r="Q4632" s="62" t="s">
        <v>39743</v>
      </c>
      <c r="R4632" s="30" t="s">
        <v>39744</v>
      </c>
    </row>
    <row r="4633" spans="1:18">
      <c r="A4633" s="30">
        <v>4631</v>
      </c>
      <c r="B4633" s="81">
        <v>19231120502</v>
      </c>
      <c r="C4633" s="50">
        <v>43746</v>
      </c>
      <c r="E4633" s="50">
        <v>43746</v>
      </c>
      <c r="F4633" s="30" t="s">
        <v>15</v>
      </c>
      <c r="G4633" s="41">
        <v>225</v>
      </c>
      <c r="H4633" s="45">
        <v>44223</v>
      </c>
      <c r="I4633" s="30" t="str">
        <f>VLOOKUP(B4633,'Список DKV от ЮТД'!$A$1:$S$10000,15,FALSE)</f>
        <v>2410/118</v>
      </c>
      <c r="J4633" s="30" t="s">
        <v>22</v>
      </c>
      <c r="K4633" s="41" t="str">
        <f>VLOOKUP(B4633,'Список DKV от ЮТД'!$A$1:$M$10000,13,FALSE)</f>
        <v>4</v>
      </c>
      <c r="L4633" s="30" t="str">
        <f>VLOOKUP(B4633,'Список DKV от ЮТД'!$A$1:$S$10000,14,FALSE)</f>
        <v>H331TP32</v>
      </c>
      <c r="M4633" s="52" t="str">
        <f>VLOOKUP(B4633,'Список DKV от ЮТД'!$A$1:$M$10000,10,FALSE)</f>
        <v>704310*******9030</v>
      </c>
      <c r="N4633" s="52" t="str">
        <f>VLOOKUP(B4633,'Список DKV от ЮТД'!$A$1:$S$10000,18,FALSE)</f>
        <v/>
      </c>
      <c r="O4633" s="52" t="str">
        <f>VLOOKUP(B4633,'Список DKV от ЮТД'!$A$1:$S$10000,19,FALSE)</f>
        <v/>
      </c>
      <c r="P4633" s="52" t="str">
        <f>VLOOKUP(B4633,'Список DKV от ЮТД'!$A$1:$S$10000,16,FALSE)</f>
        <v>425571762</v>
      </c>
      <c r="Q4633" s="62" t="s">
        <v>39743</v>
      </c>
      <c r="R4633" s="30" t="s">
        <v>39744</v>
      </c>
    </row>
    <row r="4634" spans="1:18">
      <c r="A4634" s="30">
        <v>4632</v>
      </c>
      <c r="B4634" s="81">
        <v>19231185380</v>
      </c>
      <c r="C4634" s="50">
        <v>43790</v>
      </c>
      <c r="E4634" s="50">
        <v>43790</v>
      </c>
      <c r="F4634" s="30" t="s">
        <v>15</v>
      </c>
      <c r="G4634" s="41">
        <v>225</v>
      </c>
      <c r="H4634" s="45">
        <v>44223</v>
      </c>
      <c r="I4634" s="30" t="str">
        <f>VLOOKUP(B4634,'Список DKV от ЮТД'!$A$1:$S$10000,15,FALSE)</f>
        <v>2410/119</v>
      </c>
      <c r="J4634" s="30" t="s">
        <v>22</v>
      </c>
      <c r="K4634" s="41" t="str">
        <f>VLOOKUP(B4634,'Список DKV от ЮТД'!$A$1:$M$10000,13,FALSE)</f>
        <v>4</v>
      </c>
      <c r="L4634" s="30" t="str">
        <f>VLOOKUP(B4634,'Список DKV от ЮТД'!$A$1:$S$10000,14,FALSE)</f>
        <v>H339HT32</v>
      </c>
      <c r="M4634" s="52" t="str">
        <f>VLOOKUP(B4634,'Список DKV от ЮТД'!$A$1:$M$10000,10,FALSE)</f>
        <v>704310*******9072</v>
      </c>
      <c r="N4634" s="52" t="str">
        <f>VLOOKUP(B4634,'Список DKV от ЮТД'!$A$1:$S$10000,18,FALSE)</f>
        <v/>
      </c>
      <c r="O4634" s="52" t="str">
        <f>VLOOKUP(B4634,'Список DKV от ЮТД'!$A$1:$S$10000,19,FALSE)</f>
        <v/>
      </c>
      <c r="P4634" s="52" t="str">
        <f>VLOOKUP(B4634,'Список DKV от ЮТД'!$A$1:$S$10000,16,FALSE)</f>
        <v>425578250</v>
      </c>
      <c r="Q4634" s="62" t="s">
        <v>39743</v>
      </c>
      <c r="R4634" s="30" t="s">
        <v>39744</v>
      </c>
    </row>
    <row r="4635" spans="1:18">
      <c r="A4635" s="30">
        <v>4633</v>
      </c>
      <c r="B4635" s="81">
        <v>19451035273</v>
      </c>
      <c r="C4635" s="50">
        <v>44091</v>
      </c>
      <c r="E4635" s="50">
        <v>44091</v>
      </c>
      <c r="F4635" s="30" t="s">
        <v>15</v>
      </c>
      <c r="G4635" s="41">
        <v>225</v>
      </c>
      <c r="H4635" s="45">
        <v>44223</v>
      </c>
      <c r="I4635" s="30" t="str">
        <f>VLOOKUP(B4635,'Список DKV от ЮТД'!$A$1:$S$10000,15,FALSE)</f>
        <v>2410/120</v>
      </c>
      <c r="J4635" s="30" t="s">
        <v>22</v>
      </c>
      <c r="K4635" s="41" t="str">
        <f>VLOOKUP(B4635,'Список DKV от ЮТД'!$A$1:$M$10000,13,FALSE)</f>
        <v>4</v>
      </c>
      <c r="L4635" s="30" t="str">
        <f>VLOOKUP(B4635,'Список DKV от ЮТД'!$A$1:$S$10000,14,FALSE)</f>
        <v>H358TP32</v>
      </c>
      <c r="M4635" s="52" t="str">
        <f>VLOOKUP(B4635,'Список DKV от ЮТД'!$A$1:$M$10000,10,FALSE)</f>
        <v>704310*******9089</v>
      </c>
      <c r="N4635" s="52" t="str">
        <f>VLOOKUP(B4635,'Список DKV от ЮТД'!$A$1:$S$10000,18,FALSE)</f>
        <v/>
      </c>
      <c r="O4635" s="52" t="str">
        <f>VLOOKUP(B4635,'Список DKV от ЮТД'!$A$1:$S$10000,19,FALSE)</f>
        <v/>
      </c>
      <c r="P4635" s="52" t="str">
        <f>VLOOKUP(B4635,'Список DKV от ЮТД'!$A$1:$S$10000,16,FALSE)</f>
        <v>431330407</v>
      </c>
      <c r="Q4635" s="62" t="s">
        <v>39743</v>
      </c>
      <c r="R4635" s="30" t="s">
        <v>39744</v>
      </c>
    </row>
    <row r="4636" spans="1:18">
      <c r="A4636" s="30">
        <v>4634</v>
      </c>
      <c r="B4636" s="81">
        <v>19451046213</v>
      </c>
      <c r="C4636" s="50">
        <v>44104</v>
      </c>
      <c r="E4636" s="50">
        <v>44104</v>
      </c>
      <c r="F4636" s="30" t="s">
        <v>15</v>
      </c>
      <c r="G4636" s="41">
        <v>225</v>
      </c>
      <c r="H4636" s="45">
        <v>44223</v>
      </c>
      <c r="I4636" s="30" t="str">
        <f>VLOOKUP(B4636,'Список DKV от ЮТД'!$A$1:$S$10000,15,FALSE)</f>
        <v>2410/121</v>
      </c>
      <c r="J4636" s="30" t="s">
        <v>22</v>
      </c>
      <c r="K4636" s="41" t="str">
        <f>VLOOKUP(B4636,'Список DKV от ЮТД'!$A$1:$M$10000,13,FALSE)</f>
        <v>4</v>
      </c>
      <c r="L4636" s="30" t="str">
        <f>VLOOKUP(B4636,'Список DKV от ЮТД'!$A$1:$S$10000,14,FALSE)</f>
        <v>H367AH32</v>
      </c>
      <c r="M4636" s="52" t="str">
        <f>VLOOKUP(B4636,'Список DKV от ЮТД'!$A$1:$M$10000,10,FALSE)</f>
        <v>704310*******8652</v>
      </c>
      <c r="N4636" s="52" t="str">
        <f>VLOOKUP(B4636,'Список DKV от ЮТД'!$A$1:$S$10000,18,FALSE)</f>
        <v/>
      </c>
      <c r="O4636" s="52" t="str">
        <f>VLOOKUP(B4636,'Список DKV от ЮТД'!$A$1:$S$10000,19,FALSE)</f>
        <v/>
      </c>
      <c r="P4636" s="52" t="str">
        <f>VLOOKUP(B4636,'Список DKV от ЮТД'!$A$1:$S$10000,16,FALSE)</f>
        <v>431331501</v>
      </c>
      <c r="Q4636" s="62" t="s">
        <v>39743</v>
      </c>
      <c r="R4636" s="30" t="s">
        <v>39744</v>
      </c>
    </row>
    <row r="4637" spans="1:18">
      <c r="A4637" s="30">
        <v>4635</v>
      </c>
      <c r="B4637" s="81">
        <v>19231093972</v>
      </c>
      <c r="C4637" s="50">
        <v>43746</v>
      </c>
      <c r="E4637" s="50">
        <v>43746</v>
      </c>
      <c r="F4637" s="30" t="s">
        <v>15</v>
      </c>
      <c r="G4637" s="41">
        <v>225</v>
      </c>
      <c r="H4637" s="45">
        <v>44223</v>
      </c>
      <c r="I4637" s="30" t="str">
        <f>VLOOKUP(B4637,'Список DKV от ЮТД'!$A$1:$S$10000,15,FALSE)</f>
        <v>2410/123</v>
      </c>
      <c r="J4637" s="30" t="s">
        <v>22</v>
      </c>
      <c r="K4637" s="41" t="str">
        <f>VLOOKUP(B4637,'Список DKV от ЮТД'!$A$1:$M$10000,13,FALSE)</f>
        <v>4</v>
      </c>
      <c r="L4637" s="30" t="str">
        <f>VLOOKUP(B4637,'Список DKV от ЮТД'!$A$1:$S$10000,14,FALSE)</f>
        <v>H371HT32</v>
      </c>
      <c r="M4637" s="52" t="str">
        <f>VLOOKUP(B4637,'Список DKV от ЮТД'!$A$1:$M$10000,10,FALSE)</f>
        <v>704310*******9155</v>
      </c>
      <c r="N4637" s="52" t="str">
        <f>VLOOKUP(B4637,'Список DKV от ЮТД'!$A$1:$S$10000,18,FALSE)</f>
        <v/>
      </c>
      <c r="O4637" s="52" t="str">
        <f>VLOOKUP(B4637,'Список DKV от ЮТД'!$A$1:$S$10000,19,FALSE)</f>
        <v/>
      </c>
      <c r="P4637" s="52" t="str">
        <f>VLOOKUP(B4637,'Список DKV от ЮТД'!$A$1:$S$10000,16,FALSE)</f>
        <v>425569109</v>
      </c>
      <c r="Q4637" s="62" t="s">
        <v>39743</v>
      </c>
      <c r="R4637" s="30" t="s">
        <v>39744</v>
      </c>
    </row>
    <row r="4638" spans="1:18">
      <c r="A4638" s="30">
        <v>4636</v>
      </c>
      <c r="B4638" s="81">
        <v>19441088697</v>
      </c>
      <c r="C4638" s="63">
        <v>43886</v>
      </c>
      <c r="D4638" s="51"/>
      <c r="E4638" s="63">
        <v>43886</v>
      </c>
      <c r="F4638" s="51" t="s">
        <v>15</v>
      </c>
      <c r="G4638" s="41">
        <v>225</v>
      </c>
      <c r="H4638" s="45">
        <v>44223</v>
      </c>
      <c r="I4638" s="30" t="str">
        <f>VLOOKUP(B4638,'Список DKV от ЮТД'!$A$1:$S$10000,15,FALSE)</f>
        <v>2410/124</v>
      </c>
      <c r="J4638" s="30" t="s">
        <v>22</v>
      </c>
      <c r="K4638" s="41" t="str">
        <f>VLOOKUP(B4638,'Список DKV от ЮТД'!$A$1:$M$10000,13,FALSE)</f>
        <v>4</v>
      </c>
      <c r="L4638" s="30" t="str">
        <f>VLOOKUP(B4638,'Список DKV от ЮТД'!$A$1:$S$10000,14,FALSE)</f>
        <v>H372HT32</v>
      </c>
      <c r="M4638" s="52" t="str">
        <f>VLOOKUP(B4638,'Список DKV от ЮТД'!$A$1:$M$10000,10,FALSE)</f>
        <v>704310*******9114</v>
      </c>
      <c r="N4638" s="52" t="str">
        <f>VLOOKUP(B4638,'Список DKV от ЮТД'!$A$1:$S$10000,18,FALSE)</f>
        <v/>
      </c>
      <c r="O4638" s="52" t="str">
        <f>VLOOKUP(B4638,'Список DKV от ЮТД'!$A$1:$S$10000,19,FALSE)</f>
        <v/>
      </c>
      <c r="P4638" s="52" t="str">
        <f>VLOOKUP(B4638,'Список DKV от ЮТД'!$A$1:$S$10000,16,FALSE)</f>
        <v>431073605</v>
      </c>
      <c r="Q4638" s="62" t="s">
        <v>39743</v>
      </c>
      <c r="R4638" s="30" t="s">
        <v>39744</v>
      </c>
    </row>
    <row r="4639" spans="1:18">
      <c r="A4639" s="30">
        <v>4637</v>
      </c>
      <c r="B4639" s="81">
        <v>19221153315</v>
      </c>
      <c r="C4639" s="50">
        <v>43740</v>
      </c>
      <c r="E4639" s="50">
        <v>43741</v>
      </c>
      <c r="F4639" s="30" t="s">
        <v>15</v>
      </c>
      <c r="G4639" s="41">
        <v>225</v>
      </c>
      <c r="H4639" s="45">
        <v>44223</v>
      </c>
      <c r="I4639" s="30" t="str">
        <f>VLOOKUP(B4639,'Список DKV от ЮТД'!$A$1:$S$10000,15,FALSE)</f>
        <v>2410/125</v>
      </c>
      <c r="J4639" s="30" t="s">
        <v>22</v>
      </c>
      <c r="K4639" s="41" t="str">
        <f>VLOOKUP(B4639,'Список DKV от ЮТД'!$A$1:$M$10000,13,FALSE)</f>
        <v>4</v>
      </c>
      <c r="L4639" s="30" t="str">
        <f>VLOOKUP(B4639,'Список DKV от ЮТД'!$A$1:$S$10000,14,FALSE)</f>
        <v>H379TP32</v>
      </c>
      <c r="M4639" s="52" t="str">
        <f>VLOOKUP(B4639,'Список DKV от ЮТД'!$A$1:$M$10000,10,FALSE)</f>
        <v>704310*******9063</v>
      </c>
      <c r="N4639" s="52" t="str">
        <f>VLOOKUP(B4639,'Список DKV от ЮТД'!$A$1:$S$10000,18,FALSE)</f>
        <v/>
      </c>
      <c r="O4639" s="52" t="str">
        <f>VLOOKUP(B4639,'Список DKV от ЮТД'!$A$1:$S$10000,19,FALSE)</f>
        <v/>
      </c>
      <c r="P4639" s="52" t="str">
        <f>VLOOKUP(B4639,'Список DKV от ЮТД'!$A$1:$S$10000,16,FALSE)</f>
        <v>425312899</v>
      </c>
      <c r="Q4639" s="62" t="s">
        <v>39743</v>
      </c>
      <c r="R4639" s="30" t="s">
        <v>39744</v>
      </c>
    </row>
    <row r="4640" spans="1:18">
      <c r="A4640" s="30">
        <v>4638</v>
      </c>
      <c r="B4640" s="81">
        <v>19231026170</v>
      </c>
      <c r="C4640" s="50">
        <v>43746</v>
      </c>
      <c r="E4640" s="50">
        <v>43746</v>
      </c>
      <c r="F4640" s="30" t="s">
        <v>15</v>
      </c>
      <c r="G4640" s="41">
        <v>225</v>
      </c>
      <c r="H4640" s="45">
        <v>44223</v>
      </c>
      <c r="I4640" s="30" t="str">
        <f>VLOOKUP(B4640,'Список DKV от ЮТД'!$A$1:$S$10000,15,FALSE)</f>
        <v>2410/126</v>
      </c>
      <c r="J4640" s="30" t="s">
        <v>22</v>
      </c>
      <c r="K4640" s="41" t="str">
        <f>VLOOKUP(B4640,'Список DKV от ЮТД'!$A$1:$M$10000,13,FALSE)</f>
        <v>4</v>
      </c>
      <c r="L4640" s="30" t="str">
        <f>VLOOKUP(B4640,'Список DKV от ЮТД'!$A$1:$S$10000,14,FALSE)</f>
        <v>H381PA32</v>
      </c>
      <c r="M4640" s="52" t="str">
        <f>VLOOKUP(B4640,'Список DKV от ЮТД'!$A$1:$M$10000,10,FALSE)</f>
        <v>704310*******9403</v>
      </c>
      <c r="N4640" s="52" t="str">
        <f>VLOOKUP(B4640,'Список DKV от ЮТД'!$A$1:$S$10000,18,FALSE)</f>
        <v/>
      </c>
      <c r="O4640" s="52" t="str">
        <f>VLOOKUP(B4640,'Список DKV от ЮТД'!$A$1:$S$10000,19,FALSE)</f>
        <v/>
      </c>
      <c r="P4640" s="52" t="str">
        <f>VLOOKUP(B4640,'Список DKV от ЮТД'!$A$1:$S$10000,16,FALSE)</f>
        <v>425562329</v>
      </c>
      <c r="Q4640" s="62" t="s">
        <v>39743</v>
      </c>
      <c r="R4640" s="30" t="s">
        <v>39744</v>
      </c>
    </row>
    <row r="4641" spans="1:18">
      <c r="A4641" s="30">
        <v>4639</v>
      </c>
      <c r="B4641" s="81">
        <v>19451027015</v>
      </c>
      <c r="C4641" s="50">
        <v>44064</v>
      </c>
      <c r="E4641" s="50">
        <v>44064</v>
      </c>
      <c r="F4641" s="30" t="s">
        <v>15</v>
      </c>
      <c r="G4641" s="41">
        <v>225</v>
      </c>
      <c r="H4641" s="45">
        <v>44223</v>
      </c>
      <c r="I4641" s="30" t="str">
        <f>VLOOKUP(B4641,'Список DKV от ЮТД'!$A$1:$S$10000,15,FALSE)</f>
        <v>2410/127</v>
      </c>
      <c r="J4641" s="30" t="s">
        <v>22</v>
      </c>
      <c r="K4641" s="41" t="str">
        <f>VLOOKUP(B4641,'Список DKV от ЮТД'!$A$1:$M$10000,13,FALSE)</f>
        <v>4</v>
      </c>
      <c r="L4641" s="30" t="str">
        <f>VLOOKUP(B4641,'Список DKV от ЮТД'!$A$1:$S$10000,14,FALSE)</f>
        <v>H382HT32</v>
      </c>
      <c r="M4641" s="52" t="str">
        <f>VLOOKUP(B4641,'Список DKV от ЮТД'!$A$1:$M$10000,10,FALSE)</f>
        <v>704310*******9015</v>
      </c>
      <c r="N4641" s="52" t="str">
        <f>VLOOKUP(B4641,'Список DKV от ЮТД'!$A$1:$S$10000,18,FALSE)</f>
        <v/>
      </c>
      <c r="O4641" s="52" t="str">
        <f>VLOOKUP(B4641,'Список DKV от ЮТД'!$A$1:$S$10000,19,FALSE)</f>
        <v/>
      </c>
      <c r="P4641" s="52" t="str">
        <f>VLOOKUP(B4641,'Список DKV от ЮТД'!$A$1:$S$10000,16,FALSE)</f>
        <v>431329581</v>
      </c>
      <c r="Q4641" s="62" t="s">
        <v>39743</v>
      </c>
      <c r="R4641" s="30" t="s">
        <v>39744</v>
      </c>
    </row>
    <row r="4642" spans="1:18">
      <c r="A4642" s="30">
        <v>4640</v>
      </c>
      <c r="B4642" s="81">
        <v>19441078110</v>
      </c>
      <c r="C4642" s="50">
        <v>43896</v>
      </c>
      <c r="E4642" s="50">
        <v>43896</v>
      </c>
      <c r="F4642" s="30" t="s">
        <v>15</v>
      </c>
      <c r="G4642" s="41">
        <v>225</v>
      </c>
      <c r="H4642" s="45">
        <v>44223</v>
      </c>
      <c r="I4642" s="30" t="str">
        <f>VLOOKUP(B4642,'Список DKV от ЮТД'!$A$1:$S$10000,15,FALSE)</f>
        <v>2410/129</v>
      </c>
      <c r="J4642" s="30" t="s">
        <v>22</v>
      </c>
      <c r="K4642" s="41" t="str">
        <f>VLOOKUP(B4642,'Список DKV от ЮТД'!$A$1:$M$10000,13,FALSE)</f>
        <v>4</v>
      </c>
      <c r="L4642" s="30" t="str">
        <f>VLOOKUP(B4642,'Список DKV от ЮТД'!$A$1:$S$10000,14,FALSE)</f>
        <v>H398HT32</v>
      </c>
      <c r="M4642" s="52" t="str">
        <f>VLOOKUP(B4642,'Список DKV от ЮТД'!$A$1:$M$10000,10,FALSE)</f>
        <v>704310*******9080</v>
      </c>
      <c r="N4642" s="52" t="str">
        <f>VLOOKUP(B4642,'Список DKV от ЮТД'!$A$1:$S$10000,18,FALSE)</f>
        <v/>
      </c>
      <c r="O4642" s="52" t="str">
        <f>VLOOKUP(B4642,'Список DKV от ЮТД'!$A$1:$S$10000,19,FALSE)</f>
        <v/>
      </c>
      <c r="P4642" s="52" t="str">
        <f>VLOOKUP(B4642,'Список DKV от ЮТД'!$A$1:$S$10000,16,FALSE)</f>
        <v>431072547</v>
      </c>
      <c r="Q4642" s="62" t="s">
        <v>39743</v>
      </c>
      <c r="R4642" s="30" t="s">
        <v>39744</v>
      </c>
    </row>
    <row r="4643" spans="1:18">
      <c r="A4643" s="30">
        <v>4641</v>
      </c>
      <c r="B4643" s="81">
        <v>19241020569</v>
      </c>
      <c r="C4643" s="50">
        <v>43787</v>
      </c>
      <c r="E4643" s="50">
        <v>43788</v>
      </c>
      <c r="F4643" s="30" t="s">
        <v>15</v>
      </c>
      <c r="G4643" s="41">
        <v>225</v>
      </c>
      <c r="H4643" s="45">
        <v>44223</v>
      </c>
      <c r="I4643" s="30" t="str">
        <f>VLOOKUP(B4643,'Список DKV от ЮТД'!$A$1:$S$10000,15,FALSE)</f>
        <v>2410/130</v>
      </c>
      <c r="J4643" s="30" t="s">
        <v>22</v>
      </c>
      <c r="K4643" s="41" t="str">
        <f>VLOOKUP(B4643,'Список DKV от ЮТД'!$A$1:$M$10000,13,FALSE)</f>
        <v>4</v>
      </c>
      <c r="L4643" s="30" t="str">
        <f>VLOOKUP(B4643,'Список DKV от ЮТД'!$A$1:$S$10000,14,FALSE)</f>
        <v>H404TY32</v>
      </c>
      <c r="M4643" s="52" t="str">
        <f>VLOOKUP(B4643,'Список DKV от ЮТД'!$A$1:$M$10000,10,FALSE)</f>
        <v>704310*******9532</v>
      </c>
      <c r="N4643" s="52" t="str">
        <f>VLOOKUP(B4643,'Список DKV от ЮТД'!$A$1:$S$10000,18,FALSE)</f>
        <v/>
      </c>
      <c r="O4643" s="52" t="str">
        <f>VLOOKUP(B4643,'Список DKV от ЮТД'!$A$1:$S$10000,19,FALSE)</f>
        <v/>
      </c>
      <c r="P4643" s="52" t="str">
        <f>VLOOKUP(B4643,'Список DKV от ЮТД'!$A$1:$S$10000,16,FALSE)</f>
        <v>425823912</v>
      </c>
      <c r="Q4643" s="62" t="s">
        <v>39743</v>
      </c>
      <c r="R4643" s="30" t="s">
        <v>39744</v>
      </c>
    </row>
    <row r="4644" spans="1:18">
      <c r="A4644" s="30">
        <v>4642</v>
      </c>
      <c r="B4644" s="81">
        <v>19460014475</v>
      </c>
      <c r="C4644" s="50">
        <v>44064</v>
      </c>
      <c r="E4644" s="50">
        <v>44064</v>
      </c>
      <c r="F4644" s="30" t="s">
        <v>15</v>
      </c>
      <c r="G4644" s="41">
        <v>225</v>
      </c>
      <c r="H4644" s="45">
        <v>44223</v>
      </c>
      <c r="I4644" s="30" t="str">
        <f>VLOOKUP(B4644,'Список DKV от ЮТД'!$A$1:$S$10000,15,FALSE)</f>
        <v>2410/131</v>
      </c>
      <c r="J4644" s="30" t="s">
        <v>22</v>
      </c>
      <c r="K4644" s="41" t="str">
        <f>VLOOKUP(B4644,'Список DKV от ЮТД'!$A$1:$M$10000,13,FALSE)</f>
        <v>4</v>
      </c>
      <c r="L4644" s="30" t="str">
        <f>VLOOKUP(B4644,'Список DKV от ЮТД'!$A$1:$S$10000,14,FALSE)</f>
        <v>H408HT32</v>
      </c>
      <c r="M4644" s="52" t="str">
        <f>VLOOKUP(B4644,'Список DKV от ЮТД'!$A$1:$M$10000,10,FALSE)</f>
        <v>704310*******9148</v>
      </c>
      <c r="N4644" s="52" t="str">
        <f>VLOOKUP(B4644,'Список DKV от ЮТД'!$A$1:$S$10000,18,FALSE)</f>
        <v/>
      </c>
      <c r="O4644" s="52" t="str">
        <f>VLOOKUP(B4644,'Список DKV от ЮТД'!$A$1:$S$10000,19,FALSE)</f>
        <v/>
      </c>
      <c r="P4644" s="52" t="str">
        <f>VLOOKUP(B4644,'Список DKV от ЮТД'!$A$1:$S$10000,16,FALSE)</f>
        <v>431490471</v>
      </c>
      <c r="Q4644" s="62" t="s">
        <v>39743</v>
      </c>
      <c r="R4644" s="30" t="s">
        <v>39744</v>
      </c>
    </row>
    <row r="4645" spans="1:18">
      <c r="A4645" s="30">
        <v>4643</v>
      </c>
      <c r="B4645" s="39">
        <v>19440696391</v>
      </c>
      <c r="C4645" s="50">
        <v>43858</v>
      </c>
      <c r="E4645" s="50">
        <v>43858</v>
      </c>
      <c r="F4645" s="30" t="s">
        <v>15</v>
      </c>
      <c r="G4645" s="41">
        <v>204</v>
      </c>
      <c r="H4645" s="45">
        <v>44223</v>
      </c>
      <c r="I4645" s="30" t="str">
        <f>VLOOKUP(B4645,'Список DKV от ЮТД'!$A$1:$S$10000,15,FALSE)</f>
        <v>2410/132</v>
      </c>
      <c r="J4645" s="30" t="s">
        <v>22</v>
      </c>
      <c r="K4645" s="41" t="str">
        <f>VLOOKUP(B4645,'Список DKV от ЮТД'!$A$1:$M$10000,13,FALSE)</f>
        <v>4</v>
      </c>
      <c r="L4645" s="30" t="str">
        <f>VLOOKUP(B4645,'Список DKV от ЮТД'!$A$1:$S$10000,14,FALSE)</f>
        <v>H410HT32</v>
      </c>
      <c r="M4645" s="52" t="str">
        <f>VLOOKUP(B4645,'Список DKV от ЮТД'!$A$1:$M$10000,10,FALSE)</f>
        <v>704310*******9031</v>
      </c>
      <c r="N4645" s="52" t="str">
        <f>VLOOKUP(B4645,'Список DKV от ЮТД'!$A$1:$S$10000,18,FALSE)</f>
        <v/>
      </c>
      <c r="O4645" s="52" t="str">
        <f>VLOOKUP(B4645,'Список DKV от ЮТД'!$A$1:$S$10000,19,FALSE)</f>
        <v/>
      </c>
      <c r="P4645" s="52" t="str">
        <f>VLOOKUP(B4645,'Список DKV от ЮТД'!$A$1:$S$10000,16,FALSE)</f>
        <v>431034375</v>
      </c>
      <c r="Q4645" s="62" t="s">
        <v>35826</v>
      </c>
      <c r="R4645" s="30" t="s">
        <v>35825</v>
      </c>
    </row>
    <row r="4646" spans="1:18">
      <c r="A4646" s="30">
        <v>4644</v>
      </c>
      <c r="B4646" s="81">
        <v>19241030022</v>
      </c>
      <c r="C4646" s="50">
        <v>43797</v>
      </c>
      <c r="E4646" s="50">
        <v>43798</v>
      </c>
      <c r="F4646" s="30" t="s">
        <v>15</v>
      </c>
      <c r="G4646" s="41">
        <v>225</v>
      </c>
      <c r="H4646" s="45">
        <v>44223</v>
      </c>
      <c r="I4646" s="30" t="str">
        <f>VLOOKUP(B4646,'Список DKV от ЮТД'!$A$1:$S$10000,15,FALSE)</f>
        <v>2410/133</v>
      </c>
      <c r="J4646" s="30" t="s">
        <v>22</v>
      </c>
      <c r="K4646" s="41" t="str">
        <f>VLOOKUP(B4646,'Список DKV от ЮТД'!$A$1:$M$10000,13,FALSE)</f>
        <v>4</v>
      </c>
      <c r="L4646" s="30" t="str">
        <f>VLOOKUP(B4646,'Список DKV от ЮТД'!$A$1:$S$10000,14,FALSE)</f>
        <v>H419HT32</v>
      </c>
      <c r="M4646" s="52" t="str">
        <f>VLOOKUP(B4646,'Список DKV от ЮТД'!$A$1:$M$10000,10,FALSE)</f>
        <v>704310*******9064</v>
      </c>
      <c r="N4646" s="52" t="str">
        <f>VLOOKUP(B4646,'Список DKV от ЮТД'!$A$1:$S$10000,18,FALSE)</f>
        <v/>
      </c>
      <c r="O4646" s="52" t="str">
        <f>VLOOKUP(B4646,'Список DKV от ЮТД'!$A$1:$S$10000,19,FALSE)</f>
        <v/>
      </c>
      <c r="P4646" s="52" t="str">
        <f>VLOOKUP(B4646,'Список DKV от ЮТД'!$A$1:$S$10000,16,FALSE)</f>
        <v>425824858</v>
      </c>
      <c r="Q4646" s="62" t="s">
        <v>39743</v>
      </c>
      <c r="R4646" s="30" t="s">
        <v>39744</v>
      </c>
    </row>
    <row r="4647" spans="1:18">
      <c r="A4647" s="30">
        <v>4645</v>
      </c>
      <c r="B4647" s="81">
        <v>19450392568</v>
      </c>
      <c r="C4647" s="50">
        <v>44005</v>
      </c>
      <c r="E4647" s="50">
        <v>44005</v>
      </c>
      <c r="F4647" s="30" t="s">
        <v>15</v>
      </c>
      <c r="G4647" s="41">
        <v>225</v>
      </c>
      <c r="H4647" s="45">
        <v>44223</v>
      </c>
      <c r="I4647" s="30" t="str">
        <f>VLOOKUP(B4647,'Список DKV от ЮТД'!$A$1:$S$10000,15,FALSE)</f>
        <v>2410/135</v>
      </c>
      <c r="J4647" s="30" t="s">
        <v>22</v>
      </c>
      <c r="K4647" s="41" t="str">
        <f>VLOOKUP(B4647,'Список DKV от ЮТД'!$A$1:$M$10000,13,FALSE)</f>
        <v>4</v>
      </c>
      <c r="L4647" s="30" t="str">
        <f>VLOOKUP(B4647,'Список DKV от ЮТД'!$A$1:$S$10000,14,FALSE)</f>
        <v>H422TY32</v>
      </c>
      <c r="M4647" s="52" t="str">
        <f>VLOOKUP(B4647,'Список DKV от ЮТД'!$A$1:$M$10000,10,FALSE)</f>
        <v>704310*******9524</v>
      </c>
      <c r="N4647" s="52" t="str">
        <f>VLOOKUP(B4647,'Список DKV от ЮТД'!$A$1:$S$10000,18,FALSE)</f>
        <v/>
      </c>
      <c r="O4647" s="52" t="str">
        <f>VLOOKUP(B4647,'Список DKV от ЮТД'!$A$1:$S$10000,19,FALSE)</f>
        <v/>
      </c>
      <c r="P4647" s="52" t="str">
        <f>VLOOKUP(B4647,'Список DKV от ЮТД'!$A$1:$S$10000,16,FALSE)</f>
        <v>431266136</v>
      </c>
      <c r="Q4647" s="62" t="s">
        <v>39743</v>
      </c>
      <c r="R4647" s="30" t="s">
        <v>39744</v>
      </c>
    </row>
    <row r="4648" spans="1:18">
      <c r="A4648" s="30">
        <v>4646</v>
      </c>
      <c r="B4648" s="81">
        <v>19231185943</v>
      </c>
      <c r="C4648" s="50">
        <v>43790</v>
      </c>
      <c r="E4648" s="50">
        <v>43790</v>
      </c>
      <c r="F4648" s="51" t="s">
        <v>15</v>
      </c>
      <c r="G4648" s="41">
        <v>225</v>
      </c>
      <c r="H4648" s="45">
        <v>44223</v>
      </c>
      <c r="I4648" s="30" t="str">
        <f>VLOOKUP(B4648,'Список DKV от ЮТД'!$A$1:$S$10000,15,FALSE)</f>
        <v>2410/136</v>
      </c>
      <c r="J4648" s="30" t="s">
        <v>22</v>
      </c>
      <c r="K4648" s="41" t="str">
        <f>VLOOKUP(B4648,'Список DKV от ЮТД'!$A$1:$M$10000,13,FALSE)</f>
        <v>4</v>
      </c>
      <c r="L4648" s="30" t="str">
        <f>VLOOKUP(B4648,'Список DKV от ЮТД'!$A$1:$S$10000,14,FALSE)</f>
        <v>H433HT32</v>
      </c>
      <c r="M4648" s="52" t="str">
        <f>VLOOKUP(B4648,'Список DKV от ЮТД'!$A$1:$M$10000,10,FALSE)</f>
        <v>704310*******9023</v>
      </c>
      <c r="N4648" s="52" t="str">
        <f>VLOOKUP(B4648,'Список DKV от ЮТД'!$A$1:$S$10000,18,FALSE)</f>
        <v/>
      </c>
      <c r="O4648" s="52" t="str">
        <f>VLOOKUP(B4648,'Список DKV от ЮТД'!$A$1:$S$10000,19,FALSE)</f>
        <v/>
      </c>
      <c r="P4648" s="52" t="str">
        <f>VLOOKUP(B4648,'Список DKV от ЮТД'!$A$1:$S$10000,16,FALSE)</f>
        <v>425578306</v>
      </c>
      <c r="Q4648" s="62" t="s">
        <v>39743</v>
      </c>
      <c r="R4648" s="30" t="s">
        <v>39744</v>
      </c>
    </row>
    <row r="4649" spans="1:18">
      <c r="A4649" s="30">
        <v>4647</v>
      </c>
      <c r="B4649" s="81">
        <v>19460014350</v>
      </c>
      <c r="C4649" s="50">
        <v>44064</v>
      </c>
      <c r="E4649" s="50">
        <v>44064</v>
      </c>
      <c r="F4649" s="51" t="s">
        <v>15</v>
      </c>
      <c r="G4649" s="41">
        <v>225</v>
      </c>
      <c r="H4649" s="45">
        <v>44223</v>
      </c>
      <c r="I4649" s="30" t="str">
        <f>VLOOKUP(B4649,'Список DKV от ЮТД'!$A$1:$S$10000,15,FALSE)</f>
        <v>2410/137</v>
      </c>
      <c r="J4649" s="30" t="s">
        <v>22</v>
      </c>
      <c r="K4649" s="41" t="str">
        <f>VLOOKUP(B4649,'Список DKV от ЮТД'!$A$1:$M$10000,13,FALSE)</f>
        <v>4</v>
      </c>
      <c r="L4649" s="30" t="str">
        <f>VLOOKUP(B4649,'Список DKV от ЮТД'!$A$1:$S$10000,14,FALSE)</f>
        <v>H438HT32</v>
      </c>
      <c r="M4649" s="52" t="str">
        <f>VLOOKUP(B4649,'Список DKV от ЮТД'!$A$1:$M$10000,10,FALSE)</f>
        <v>704310*******9106</v>
      </c>
      <c r="N4649" s="52" t="str">
        <f>VLOOKUP(B4649,'Список DKV от ЮТД'!$A$1:$S$10000,18,FALSE)</f>
        <v/>
      </c>
      <c r="O4649" s="52" t="str">
        <f>VLOOKUP(B4649,'Список DKV от ЮТД'!$A$1:$S$10000,19,FALSE)</f>
        <v/>
      </c>
      <c r="P4649" s="52" t="str">
        <f>VLOOKUP(B4649,'Список DKV от ЮТД'!$A$1:$S$10000,16,FALSE)</f>
        <v>431490459</v>
      </c>
      <c r="Q4649" s="62" t="s">
        <v>39743</v>
      </c>
      <c r="R4649" s="30" t="s">
        <v>39744</v>
      </c>
    </row>
    <row r="4650" spans="1:18">
      <c r="A4650" s="30">
        <v>4648</v>
      </c>
      <c r="B4650" s="81">
        <v>19241030998</v>
      </c>
      <c r="C4650" s="50">
        <v>43797</v>
      </c>
      <c r="E4650" s="50">
        <v>43798</v>
      </c>
      <c r="F4650" s="30" t="s">
        <v>15</v>
      </c>
      <c r="G4650" s="41">
        <v>225</v>
      </c>
      <c r="H4650" s="45">
        <v>44223</v>
      </c>
      <c r="I4650" s="30" t="str">
        <f>VLOOKUP(B4650,'Список DKV от ЮТД'!$A$1:$S$10000,15,FALSE)</f>
        <v>2410/138</v>
      </c>
      <c r="J4650" s="30" t="s">
        <v>22</v>
      </c>
      <c r="K4650" s="41" t="str">
        <f>VLOOKUP(B4650,'Список DKV от ЮТД'!$A$1:$M$10000,13,FALSE)</f>
        <v>4</v>
      </c>
      <c r="L4650" s="30" t="str">
        <f>VLOOKUP(B4650,'Список DKV от ЮТД'!$A$1:$S$10000,14,FALSE)</f>
        <v>H479HT32</v>
      </c>
      <c r="M4650" s="52" t="str">
        <f>VLOOKUP(B4650,'Список DKV от ЮТД'!$A$1:$M$10000,10,FALSE)</f>
        <v>704310*******9189</v>
      </c>
      <c r="N4650" s="52" t="str">
        <f>VLOOKUP(B4650,'Список DKV от ЮТД'!$A$1:$S$10000,18,FALSE)</f>
        <v/>
      </c>
      <c r="O4650" s="52" t="str">
        <f>VLOOKUP(B4650,'Список DKV от ЮТД'!$A$1:$S$10000,19,FALSE)</f>
        <v/>
      </c>
      <c r="P4650" s="52" t="str">
        <f>VLOOKUP(B4650,'Список DKV от ЮТД'!$A$1:$S$10000,16,FALSE)</f>
        <v>425824955</v>
      </c>
      <c r="Q4650" s="62" t="s">
        <v>39743</v>
      </c>
      <c r="R4650" s="30" t="s">
        <v>39744</v>
      </c>
    </row>
    <row r="4651" spans="1:18">
      <c r="A4651" s="30">
        <v>4649</v>
      </c>
      <c r="B4651" s="81">
        <v>19451087480</v>
      </c>
      <c r="C4651" s="50">
        <v>43906</v>
      </c>
      <c r="E4651" s="50">
        <v>43906</v>
      </c>
      <c r="F4651" s="30" t="s">
        <v>15</v>
      </c>
      <c r="G4651" s="41">
        <v>225</v>
      </c>
      <c r="H4651" s="45">
        <v>44223</v>
      </c>
      <c r="I4651" s="30" t="str">
        <f>VLOOKUP(B4651,'Список DKV от ЮТД'!$A$1:$S$10000,15,FALSE)</f>
        <v>2410/139</v>
      </c>
      <c r="J4651" s="30" t="s">
        <v>22</v>
      </c>
      <c r="K4651" s="41" t="str">
        <f>VLOOKUP(B4651,'Список DKV от ЮТД'!$A$1:$M$10000,13,FALSE)</f>
        <v>4</v>
      </c>
      <c r="L4651" s="30" t="str">
        <f>VLOOKUP(B4651,'Список DKV от ЮТД'!$A$1:$S$10000,14,FALSE)</f>
        <v>H480PA32</v>
      </c>
      <c r="M4651" s="52" t="str">
        <f>VLOOKUP(B4651,'Список DKV от ЮТД'!$A$1:$M$10000,10,FALSE)</f>
        <v>704310*******9320</v>
      </c>
      <c r="N4651" s="52" t="str">
        <f>VLOOKUP(B4651,'Список DKV от ЮТД'!$A$1:$S$10000,18,FALSE)</f>
        <v/>
      </c>
      <c r="O4651" s="52" t="str">
        <f>VLOOKUP(B4651,'Список DKV от ЮТД'!$A$1:$S$10000,19,FALSE)</f>
        <v/>
      </c>
      <c r="P4651" s="52" t="str">
        <f>VLOOKUP(B4651,'Список DKV от ЮТД'!$A$1:$S$10000,16,FALSE)</f>
        <v>431335628</v>
      </c>
      <c r="Q4651" s="62" t="s">
        <v>39743</v>
      </c>
      <c r="R4651" s="30" t="s">
        <v>39744</v>
      </c>
    </row>
    <row r="4652" spans="1:18">
      <c r="A4652" s="30">
        <v>4650</v>
      </c>
      <c r="B4652" s="81">
        <v>19231026824</v>
      </c>
      <c r="C4652" s="50">
        <v>43746</v>
      </c>
      <c r="E4652" s="50">
        <v>43746</v>
      </c>
      <c r="F4652" s="30" t="s">
        <v>15</v>
      </c>
      <c r="G4652" s="41">
        <v>225</v>
      </c>
      <c r="H4652" s="45">
        <v>44223</v>
      </c>
      <c r="I4652" s="30" t="str">
        <f>VLOOKUP(B4652,'Список DKV от ЮТД'!$A$1:$S$10000,15,FALSE)</f>
        <v>2410/140</v>
      </c>
      <c r="J4652" s="30" t="s">
        <v>22</v>
      </c>
      <c r="K4652" s="41" t="str">
        <f>VLOOKUP(B4652,'Список DKV от ЮТД'!$A$1:$M$10000,13,FALSE)</f>
        <v>4</v>
      </c>
      <c r="L4652" s="30" t="str">
        <f>VLOOKUP(B4652,'Список DKV от ЮТД'!$A$1:$S$10000,14,FALSE)</f>
        <v>H485KP32</v>
      </c>
      <c r="M4652" s="52" t="str">
        <f>VLOOKUP(B4652,'Список DKV от ЮТД'!$A$1:$M$10000,10,FALSE)</f>
        <v>704310*******8835</v>
      </c>
      <c r="N4652" s="52" t="str">
        <f>VLOOKUP(B4652,'Список DKV от ЮТД'!$A$1:$S$10000,18,FALSE)</f>
        <v/>
      </c>
      <c r="O4652" s="52" t="str">
        <f>VLOOKUP(B4652,'Список DKV от ЮТД'!$A$1:$S$10000,19,FALSE)</f>
        <v/>
      </c>
      <c r="P4652" s="52" t="str">
        <f>VLOOKUP(B4652,'Список DKV от ЮТД'!$A$1:$S$10000,16,FALSE)</f>
        <v>425562394</v>
      </c>
      <c r="Q4652" s="62" t="s">
        <v>39743</v>
      </c>
      <c r="R4652" s="30" t="s">
        <v>39744</v>
      </c>
    </row>
    <row r="4653" spans="1:18">
      <c r="A4653" s="30">
        <v>4651</v>
      </c>
      <c r="B4653" s="81">
        <v>19231093105</v>
      </c>
      <c r="C4653" s="50">
        <v>43755</v>
      </c>
      <c r="E4653" s="50">
        <v>43756</v>
      </c>
      <c r="F4653" s="30" t="s">
        <v>15</v>
      </c>
      <c r="G4653" s="41">
        <v>225</v>
      </c>
      <c r="H4653" s="45">
        <v>44223</v>
      </c>
      <c r="I4653" s="30" t="str">
        <f>VLOOKUP(B4653,'Список DKV от ЮТД'!$A$1:$S$10000,15,FALSE)</f>
        <v>2410/141</v>
      </c>
      <c r="J4653" s="30" t="s">
        <v>22</v>
      </c>
      <c r="K4653" s="41" t="str">
        <f>VLOOKUP(B4653,'Список DKV от ЮТД'!$A$1:$M$10000,13,FALSE)</f>
        <v>4</v>
      </c>
      <c r="L4653" s="30" t="str">
        <f>VLOOKUP(B4653,'Список DKV от ЮТД'!$A$1:$S$10000,14,FALSE)</f>
        <v>H487KO32</v>
      </c>
      <c r="M4653" s="52" t="str">
        <f>VLOOKUP(B4653,'Список DKV от ЮТД'!$A$1:$M$10000,10,FALSE)</f>
        <v>704310*******8686</v>
      </c>
      <c r="N4653" s="52" t="str">
        <f>VLOOKUP(B4653,'Список DKV от ЮТД'!$A$1:$S$10000,18,FALSE)</f>
        <v/>
      </c>
      <c r="O4653" s="52" t="str">
        <f>VLOOKUP(B4653,'Список DKV от ЮТД'!$A$1:$S$10000,19,FALSE)</f>
        <v/>
      </c>
      <c r="P4653" s="52" t="str">
        <f>VLOOKUP(B4653,'Список DKV от ЮТД'!$A$1:$S$10000,16,FALSE)</f>
        <v>425569022</v>
      </c>
      <c r="Q4653" s="62" t="s">
        <v>39743</v>
      </c>
      <c r="R4653" s="30" t="s">
        <v>39744</v>
      </c>
    </row>
    <row r="4654" spans="1:18">
      <c r="A4654" s="30">
        <v>4652</v>
      </c>
      <c r="B4654" s="81">
        <v>19450397054</v>
      </c>
      <c r="C4654" s="50">
        <v>43956</v>
      </c>
      <c r="E4654" s="50">
        <v>43956</v>
      </c>
      <c r="F4654" s="30" t="s">
        <v>15</v>
      </c>
      <c r="G4654" s="41">
        <v>225</v>
      </c>
      <c r="H4654" s="45">
        <v>44223</v>
      </c>
      <c r="I4654" s="30" t="str">
        <f>VLOOKUP(B4654,'Список DKV от ЮТД'!$A$1:$S$10000,15,FALSE)</f>
        <v>2410/142</v>
      </c>
      <c r="J4654" s="30" t="s">
        <v>22</v>
      </c>
      <c r="K4654" s="41" t="str">
        <f>VLOOKUP(B4654,'Список DKV от ЮТД'!$A$1:$M$10000,13,FALSE)</f>
        <v>4</v>
      </c>
      <c r="L4654" s="30" t="str">
        <f>VLOOKUP(B4654,'Список DKV от ЮТД'!$A$1:$S$10000,14,FALSE)</f>
        <v>H491PA32</v>
      </c>
      <c r="M4654" s="52" t="str">
        <f>VLOOKUP(B4654,'Список DKV от ЮТД'!$A$1:$M$10000,10,FALSE)</f>
        <v>704310*******9338</v>
      </c>
      <c r="N4654" s="52" t="str">
        <f>VLOOKUP(B4654,'Список DKV от ЮТД'!$A$1:$S$10000,18,FALSE)</f>
        <v/>
      </c>
      <c r="O4654" s="52" t="str">
        <f>VLOOKUP(B4654,'Список DKV от ЮТД'!$A$1:$S$10000,19,FALSE)</f>
        <v/>
      </c>
      <c r="P4654" s="52" t="str">
        <f>VLOOKUP(B4654,'Список DKV от ЮТД'!$A$1:$S$10000,16,FALSE)</f>
        <v>431266585</v>
      </c>
      <c r="Q4654" s="62" t="s">
        <v>39743</v>
      </c>
      <c r="R4654" s="30" t="s">
        <v>39744</v>
      </c>
    </row>
    <row r="4655" spans="1:18">
      <c r="A4655" s="30">
        <v>4653</v>
      </c>
      <c r="B4655" s="81">
        <v>19241031483</v>
      </c>
      <c r="C4655" s="50">
        <v>43482</v>
      </c>
      <c r="E4655" s="50">
        <v>43482</v>
      </c>
      <c r="F4655" s="30" t="s">
        <v>15</v>
      </c>
      <c r="G4655" s="41">
        <v>225</v>
      </c>
      <c r="H4655" s="45">
        <v>44223</v>
      </c>
      <c r="I4655" s="30" t="str">
        <f>VLOOKUP(B4655,'Список DKV от ЮТД'!$A$1:$S$10000,15,FALSE)</f>
        <v>2410/143</v>
      </c>
      <c r="J4655" s="30" t="s">
        <v>22</v>
      </c>
      <c r="K4655" s="41" t="str">
        <f>VLOOKUP(B4655,'Список DKV от ЮТД'!$A$1:$M$10000,13,FALSE)</f>
        <v>4</v>
      </c>
      <c r="L4655" s="30" t="str">
        <f>VLOOKUP(B4655,'Список DKV от ЮТД'!$A$1:$S$10000,14,FALSE)</f>
        <v>H492TY32</v>
      </c>
      <c r="M4655" s="52" t="str">
        <f>VLOOKUP(B4655,'Список DKV от ЮТД'!$A$1:$M$10000,10,FALSE)</f>
        <v>704310*******9474</v>
      </c>
      <c r="N4655" s="52" t="str">
        <f>VLOOKUP(B4655,'Список DKV от ЮТД'!$A$1:$S$10000,18,FALSE)</f>
        <v/>
      </c>
      <c r="O4655" s="52" t="str">
        <f>VLOOKUP(B4655,'Список DKV от ЮТД'!$A$1:$S$10000,19,FALSE)</f>
        <v/>
      </c>
      <c r="P4655" s="52" t="str">
        <f>VLOOKUP(B4655,'Список DKV от ЮТД'!$A$1:$S$10000,16,FALSE)</f>
        <v>425825004</v>
      </c>
      <c r="Q4655" s="62" t="s">
        <v>39743</v>
      </c>
      <c r="R4655" s="30" t="s">
        <v>39744</v>
      </c>
    </row>
    <row r="4656" spans="1:18">
      <c r="A4656" s="30">
        <v>4654</v>
      </c>
      <c r="B4656" s="81">
        <v>19460016900</v>
      </c>
      <c r="C4656" s="50">
        <v>44027</v>
      </c>
      <c r="E4656" s="50">
        <v>44027</v>
      </c>
      <c r="F4656" s="30" t="s">
        <v>15</v>
      </c>
      <c r="G4656" s="41">
        <v>225</v>
      </c>
      <c r="H4656" s="45">
        <v>44223</v>
      </c>
      <c r="I4656" s="30" t="str">
        <f>VLOOKUP(B4656,'Список DKV от ЮТД'!$A$1:$S$10000,15,FALSE)</f>
        <v>2410/145</v>
      </c>
      <c r="J4656" s="30" t="s">
        <v>22</v>
      </c>
      <c r="K4656" s="41" t="str">
        <f>VLOOKUP(B4656,'Список DKV от ЮТД'!$A$1:$M$10000,13,FALSE)</f>
        <v>4</v>
      </c>
      <c r="L4656" s="30" t="str">
        <f>VLOOKUP(B4656,'Список DKV от ЮТД'!$A$1:$S$10000,14,FALSE)</f>
        <v>H508PA32</v>
      </c>
      <c r="M4656" s="52" t="str">
        <f>VLOOKUP(B4656,'Список DKV от ЮТД'!$A$1:$M$10000,10,FALSE)</f>
        <v>704310*******9353</v>
      </c>
      <c r="N4656" s="52" t="str">
        <f>VLOOKUP(B4656,'Список DKV от ЮТД'!$A$1:$S$10000,18,FALSE)</f>
        <v/>
      </c>
      <c r="O4656" s="52" t="str">
        <f>VLOOKUP(B4656,'Список DKV от ЮТД'!$A$1:$S$10000,19,FALSE)</f>
        <v/>
      </c>
      <c r="P4656" s="52" t="str">
        <f>VLOOKUP(B4656,'Список DKV от ЮТД'!$A$1:$S$10000,16,FALSE)</f>
        <v>431490714</v>
      </c>
      <c r="Q4656" s="62" t="s">
        <v>39743</v>
      </c>
      <c r="R4656" s="30" t="s">
        <v>39744</v>
      </c>
    </row>
    <row r="4657" spans="1:18">
      <c r="A4657" s="30">
        <v>4655</v>
      </c>
      <c r="B4657" s="81">
        <v>19460014269</v>
      </c>
      <c r="C4657" s="50">
        <v>44064</v>
      </c>
      <c r="E4657" s="50">
        <v>44064</v>
      </c>
      <c r="F4657" s="30" t="s">
        <v>15</v>
      </c>
      <c r="G4657" s="41">
        <v>225</v>
      </c>
      <c r="H4657" s="45">
        <v>44223</v>
      </c>
      <c r="I4657" s="30" t="str">
        <f>VLOOKUP(B4657,'Список DKV от ЮТД'!$A$1:$S$10000,15,FALSE)</f>
        <v>2410/146</v>
      </c>
      <c r="J4657" s="30" t="s">
        <v>22</v>
      </c>
      <c r="K4657" s="41" t="str">
        <f>VLOOKUP(B4657,'Список DKV от ЮТД'!$A$1:$M$10000,13,FALSE)</f>
        <v>4</v>
      </c>
      <c r="L4657" s="30" t="str">
        <f>VLOOKUP(B4657,'Список DKV от ЮТД'!$A$1:$S$10000,14,FALSE)</f>
        <v>H509TY32</v>
      </c>
      <c r="M4657" s="52" t="str">
        <f>VLOOKUP(B4657,'Список DKV от ЮТД'!$A$1:$M$10000,10,FALSE)</f>
        <v>704310*******9557</v>
      </c>
      <c r="N4657" s="52" t="str">
        <f>VLOOKUP(B4657,'Список DKV от ЮТД'!$A$1:$S$10000,18,FALSE)</f>
        <v/>
      </c>
      <c r="O4657" s="52" t="str">
        <f>VLOOKUP(B4657,'Список DKV от ЮТД'!$A$1:$S$10000,19,FALSE)</f>
        <v/>
      </c>
      <c r="P4657" s="52" t="str">
        <f>VLOOKUP(B4657,'Список DKV от ЮТД'!$A$1:$S$10000,16,FALSE)</f>
        <v>431490450</v>
      </c>
      <c r="Q4657" s="62" t="s">
        <v>39743</v>
      </c>
      <c r="R4657" s="30" t="s">
        <v>39744</v>
      </c>
    </row>
    <row r="4658" spans="1:18">
      <c r="A4658" s="30">
        <v>4656</v>
      </c>
      <c r="B4658" s="81">
        <v>19221140437</v>
      </c>
      <c r="C4658" s="50">
        <v>43776</v>
      </c>
      <c r="E4658" s="50">
        <v>43777</v>
      </c>
      <c r="F4658" s="30" t="s">
        <v>15</v>
      </c>
      <c r="G4658" s="41">
        <v>225</v>
      </c>
      <c r="H4658" s="45">
        <v>44223</v>
      </c>
      <c r="I4658" s="30" t="str">
        <f>VLOOKUP(B4658,'Список DKV от ЮТД'!$A$1:$S$10000,15,FALSE)</f>
        <v>2410/147</v>
      </c>
      <c r="J4658" s="30" t="s">
        <v>22</v>
      </c>
      <c r="K4658" s="41" t="str">
        <f>VLOOKUP(B4658,'Список DKV от ЮТД'!$A$1:$M$10000,13,FALSE)</f>
        <v>4</v>
      </c>
      <c r="L4658" s="30" t="str">
        <f>VLOOKUP(B4658,'Список DKV от ЮТД'!$A$1:$S$10000,14,FALSE)</f>
        <v>H515PA32</v>
      </c>
      <c r="M4658" s="52" t="str">
        <f>VLOOKUP(B4658,'Список DKV от ЮТД'!$A$1:$M$10000,10,FALSE)</f>
        <v>704310*******9361</v>
      </c>
      <c r="N4658" s="52" t="str">
        <f>VLOOKUP(B4658,'Список DKV от ЮТД'!$A$1:$S$10000,18,FALSE)</f>
        <v/>
      </c>
      <c r="O4658" s="52" t="str">
        <f>VLOOKUP(B4658,'Список DKV от ЮТД'!$A$1:$S$10000,19,FALSE)</f>
        <v/>
      </c>
      <c r="P4658" s="52" t="str">
        <f>VLOOKUP(B4658,'Список DKV от ЮТД'!$A$1:$S$10000,16,FALSE)</f>
        <v>425311611</v>
      </c>
      <c r="Q4658" s="62" t="s">
        <v>39743</v>
      </c>
      <c r="R4658" s="30" t="s">
        <v>39744</v>
      </c>
    </row>
    <row r="4659" spans="1:18">
      <c r="A4659" s="30">
        <v>4657</v>
      </c>
      <c r="B4659" s="81">
        <v>19241020510</v>
      </c>
      <c r="C4659" s="50">
        <v>43787</v>
      </c>
      <c r="E4659" s="50">
        <v>43788</v>
      </c>
      <c r="F4659" s="30" t="s">
        <v>15</v>
      </c>
      <c r="G4659" s="41">
        <v>225</v>
      </c>
      <c r="H4659" s="45">
        <v>44223</v>
      </c>
      <c r="I4659" s="30" t="str">
        <f>VLOOKUP(B4659,'Список DKV от ЮТД'!$A$1:$S$10000,15,FALSE)</f>
        <v>2410/148</v>
      </c>
      <c r="J4659" s="30" t="s">
        <v>22</v>
      </c>
      <c r="K4659" s="41" t="str">
        <f>VLOOKUP(B4659,'Список DKV от ЮТД'!$A$1:$M$10000,13,FALSE)</f>
        <v>4</v>
      </c>
      <c r="L4659" s="30" t="str">
        <f>VLOOKUP(B4659,'Список DKV от ЮТД'!$A$1:$S$10000,14,FALSE)</f>
        <v>H516TY32</v>
      </c>
      <c r="M4659" s="52" t="str">
        <f>VLOOKUP(B4659,'Список DKV от ЮТД'!$A$1:$M$10000,10,FALSE)</f>
        <v>704310*******9490</v>
      </c>
      <c r="N4659" s="52" t="str">
        <f>VLOOKUP(B4659,'Список DKV от ЮТД'!$A$1:$S$10000,18,FALSE)</f>
        <v/>
      </c>
      <c r="O4659" s="52" t="str">
        <f>VLOOKUP(B4659,'Список DKV от ЮТД'!$A$1:$S$10000,19,FALSE)</f>
        <v/>
      </c>
      <c r="P4659" s="52" t="str">
        <f>VLOOKUP(B4659,'Список DKV от ЮТД'!$A$1:$S$10000,16,FALSE)</f>
        <v>425823907</v>
      </c>
      <c r="Q4659" s="62" t="s">
        <v>39743</v>
      </c>
      <c r="R4659" s="30" t="s">
        <v>39744</v>
      </c>
    </row>
    <row r="4660" spans="1:18">
      <c r="A4660" s="30">
        <v>4658</v>
      </c>
      <c r="B4660" s="81">
        <v>19231120874</v>
      </c>
      <c r="C4660" s="50">
        <v>43746</v>
      </c>
      <c r="E4660" s="50">
        <v>43746</v>
      </c>
      <c r="F4660" s="30" t="s">
        <v>15</v>
      </c>
      <c r="G4660" s="41">
        <v>225</v>
      </c>
      <c r="H4660" s="45">
        <v>44223</v>
      </c>
      <c r="I4660" s="30" t="str">
        <f>VLOOKUP(B4660,'Список DKV от ЮТД'!$A$1:$S$10000,15,FALSE)</f>
        <v>2410/149</v>
      </c>
      <c r="J4660" s="30" t="s">
        <v>22</v>
      </c>
      <c r="K4660" s="41" t="str">
        <f>VLOOKUP(B4660,'Список DKV от ЮТД'!$A$1:$M$10000,13,FALSE)</f>
        <v>4</v>
      </c>
      <c r="L4660" s="30" t="str">
        <f>VLOOKUP(B4660,'Список DKV от ЮТД'!$A$1:$S$10000,14,FALSE)</f>
        <v>H517KO32</v>
      </c>
      <c r="M4660" s="52" t="str">
        <f>VLOOKUP(B4660,'Список DKV от ЮТД'!$A$1:$M$10000,10,FALSE)</f>
        <v>704310*******8694</v>
      </c>
      <c r="N4660" s="52" t="str">
        <f>VLOOKUP(B4660,'Список DKV от ЮТД'!$A$1:$S$10000,18,FALSE)</f>
        <v/>
      </c>
      <c r="O4660" s="52" t="str">
        <f>VLOOKUP(B4660,'Список DKV от ЮТД'!$A$1:$S$10000,19,FALSE)</f>
        <v/>
      </c>
      <c r="P4660" s="52" t="str">
        <f>VLOOKUP(B4660,'Список DKV от ЮТД'!$A$1:$S$10000,16,FALSE)</f>
        <v>425571799</v>
      </c>
      <c r="Q4660" s="62" t="s">
        <v>39743</v>
      </c>
      <c r="R4660" s="30" t="s">
        <v>39744</v>
      </c>
    </row>
    <row r="4661" spans="1:18">
      <c r="A4661" s="30">
        <v>4659</v>
      </c>
      <c r="B4661" s="81">
        <v>19450422878</v>
      </c>
      <c r="C4661" s="50">
        <v>43992</v>
      </c>
      <c r="E4661" s="50">
        <v>43992</v>
      </c>
      <c r="F4661" s="30" t="s">
        <v>15</v>
      </c>
      <c r="G4661" s="41">
        <v>225</v>
      </c>
      <c r="H4661" s="45">
        <v>44223</v>
      </c>
      <c r="I4661" s="30" t="str">
        <f>VLOOKUP(B4661,'Список DKV от ЮТД'!$A$1:$S$10000,15,FALSE)</f>
        <v>2410/150</v>
      </c>
      <c r="J4661" s="30" t="s">
        <v>22</v>
      </c>
      <c r="K4661" s="41" t="str">
        <f>VLOOKUP(B4661,'Список DKV от ЮТД'!$A$1:$M$10000,13,FALSE)</f>
        <v>4</v>
      </c>
      <c r="L4661" s="30" t="str">
        <f>VLOOKUP(B4661,'Список DKV от ЮТД'!$A$1:$S$10000,14,FALSE)</f>
        <v>H531PA32</v>
      </c>
      <c r="M4661" s="52" t="str">
        <f>VLOOKUP(B4661,'Список DKV от ЮТД'!$A$1:$M$10000,10,FALSE)</f>
        <v>704310*******9379</v>
      </c>
      <c r="N4661" s="52" t="str">
        <f>VLOOKUP(B4661,'Список DKV от ЮТД'!$A$1:$S$10000,18,FALSE)</f>
        <v/>
      </c>
      <c r="O4661" s="52" t="str">
        <f>VLOOKUP(B4661,'Список DKV от ЮТД'!$A$1:$S$10000,19,FALSE)</f>
        <v/>
      </c>
      <c r="P4661" s="52" t="str">
        <f>VLOOKUP(B4661,'Список DKV от ЮТД'!$A$1:$S$10000,16,FALSE)</f>
        <v>431269167</v>
      </c>
      <c r="Q4661" s="62" t="s">
        <v>39743</v>
      </c>
      <c r="R4661" s="30" t="s">
        <v>39744</v>
      </c>
    </row>
    <row r="4662" spans="1:18">
      <c r="A4662" s="30">
        <v>4660</v>
      </c>
      <c r="B4662" s="81">
        <v>19221140429</v>
      </c>
      <c r="C4662" s="63">
        <v>43776</v>
      </c>
      <c r="D4662" s="51"/>
      <c r="E4662" s="63">
        <v>43777</v>
      </c>
      <c r="F4662" s="30" t="s">
        <v>15</v>
      </c>
      <c r="G4662" s="41">
        <v>225</v>
      </c>
      <c r="H4662" s="45">
        <v>44223</v>
      </c>
      <c r="I4662" s="30" t="str">
        <f>VLOOKUP(B4662,'Список DKV от ЮТД'!$A$1:$S$10000,15,FALSE)</f>
        <v>2410/151</v>
      </c>
      <c r="J4662" s="30" t="s">
        <v>22</v>
      </c>
      <c r="K4662" s="41" t="str">
        <f>VLOOKUP(B4662,'Список DKV от ЮТД'!$A$1:$M$10000,13,FALSE)</f>
        <v>4</v>
      </c>
      <c r="L4662" s="30" t="str">
        <f>VLOOKUP(B4662,'Список DKV от ЮТД'!$A$1:$S$10000,14,FALSE)</f>
        <v>H544PA32</v>
      </c>
      <c r="M4662" s="52" t="str">
        <f>VLOOKUP(B4662,'Список DKV от ЮТД'!$A$1:$M$10000,10,FALSE)</f>
        <v>704310*******9387</v>
      </c>
      <c r="N4662" s="52" t="str">
        <f>VLOOKUP(B4662,'Список DKV от ЮТД'!$A$1:$S$10000,18,FALSE)</f>
        <v/>
      </c>
      <c r="O4662" s="52" t="str">
        <f>VLOOKUP(B4662,'Список DKV от ЮТД'!$A$1:$S$10000,19,FALSE)</f>
        <v/>
      </c>
      <c r="P4662" s="52" t="str">
        <f>VLOOKUP(B4662,'Список DKV от ЮТД'!$A$1:$S$10000,16,FALSE)</f>
        <v>425311610</v>
      </c>
      <c r="Q4662" s="62" t="s">
        <v>39743</v>
      </c>
      <c r="R4662" s="30" t="s">
        <v>39744</v>
      </c>
    </row>
    <row r="4663" spans="1:18">
      <c r="A4663" s="30">
        <v>4661</v>
      </c>
      <c r="B4663" s="81">
        <v>20300611801</v>
      </c>
      <c r="C4663" s="50">
        <v>44131</v>
      </c>
      <c r="E4663" s="50">
        <v>44131</v>
      </c>
      <c r="F4663" s="30" t="s">
        <v>15</v>
      </c>
      <c r="G4663" s="41">
        <v>225</v>
      </c>
      <c r="H4663" s="45">
        <v>44223</v>
      </c>
      <c r="I4663" s="30" t="str">
        <f>VLOOKUP(B4663,'Список DKV от ЮТД'!$A$1:$S$10000,15,FALSE)</f>
        <v>2410/153</v>
      </c>
      <c r="J4663" s="30" t="s">
        <v>22</v>
      </c>
      <c r="K4663" s="41" t="str">
        <f>VLOOKUP(B4663,'Список DKV от ЮТД'!$A$1:$M$10000,13,FALSE)</f>
        <v>4</v>
      </c>
      <c r="L4663" s="30" t="str">
        <f>VLOOKUP(B4663,'Список DKV от ЮТД'!$A$1:$S$10000,14,FALSE)</f>
        <v>H559HH32</v>
      </c>
      <c r="M4663" s="52" t="str">
        <f>VLOOKUP(B4663,'Список DKV от ЮТД'!$A$1:$M$10000,10,FALSE)</f>
        <v>704310*******8728</v>
      </c>
      <c r="N4663" s="52" t="str">
        <f>VLOOKUP(B4663,'Список DKV от ЮТД'!$A$1:$S$10000,18,FALSE)</f>
        <v/>
      </c>
      <c r="O4663" s="52" t="str">
        <f>VLOOKUP(B4663,'Список DKV от ЮТД'!$A$1:$S$10000,19,FALSE)</f>
        <v/>
      </c>
      <c r="P4663" s="52" t="str">
        <f>VLOOKUP(B4663,'Список DKV от ЮТД'!$A$1:$S$10000,16,FALSE)</f>
        <v>544796412</v>
      </c>
      <c r="Q4663" s="62" t="s">
        <v>39743</v>
      </c>
      <c r="R4663" s="30" t="s">
        <v>39744</v>
      </c>
    </row>
    <row r="4664" spans="1:18">
      <c r="A4664" s="30">
        <v>4662</v>
      </c>
      <c r="B4664" s="81">
        <v>19451035968</v>
      </c>
      <c r="C4664" s="50">
        <v>44104</v>
      </c>
      <c r="E4664" s="50">
        <v>44104</v>
      </c>
      <c r="F4664" s="30" t="s">
        <v>15</v>
      </c>
      <c r="G4664" s="41">
        <v>225</v>
      </c>
      <c r="H4664" s="45">
        <v>44223</v>
      </c>
      <c r="I4664" s="30" t="str">
        <f>VLOOKUP(B4664,'Список DKV от ЮТД'!$A$1:$S$10000,15,FALSE)</f>
        <v>2410/154</v>
      </c>
      <c r="J4664" s="30" t="s">
        <v>22</v>
      </c>
      <c r="K4664" s="41" t="str">
        <f>VLOOKUP(B4664,'Список DKV от ЮТД'!$A$1:$M$10000,13,FALSE)</f>
        <v>4</v>
      </c>
      <c r="L4664" s="30" t="str">
        <f>VLOOKUP(B4664,'Список DKV от ЮТД'!$A$1:$S$10000,14,FALSE)</f>
        <v>H560PA32</v>
      </c>
      <c r="M4664" s="52" t="str">
        <f>VLOOKUP(B4664,'Список DKV от ЮТД'!$A$1:$M$10000,10,FALSE)</f>
        <v>704310*******9429</v>
      </c>
      <c r="N4664" s="52" t="str">
        <f>VLOOKUP(B4664,'Список DKV от ЮТД'!$A$1:$S$10000,18,FALSE)</f>
        <v/>
      </c>
      <c r="O4664" s="52" t="str">
        <f>VLOOKUP(B4664,'Список DKV от ЮТД'!$A$1:$S$10000,19,FALSE)</f>
        <v/>
      </c>
      <c r="P4664" s="52" t="str">
        <f>VLOOKUP(B4664,'Список DKV от ЮТД'!$A$1:$S$10000,16,FALSE)</f>
        <v>431330476</v>
      </c>
      <c r="Q4664" s="62" t="s">
        <v>39743</v>
      </c>
      <c r="R4664" s="30" t="s">
        <v>39744</v>
      </c>
    </row>
    <row r="4665" spans="1:18">
      <c r="A4665" s="30">
        <v>4663</v>
      </c>
      <c r="B4665" s="81">
        <v>19441088937</v>
      </c>
      <c r="C4665" s="63">
        <v>43886</v>
      </c>
      <c r="D4665" s="51"/>
      <c r="E4665" s="63">
        <v>43886</v>
      </c>
      <c r="F4665" s="30" t="s">
        <v>15</v>
      </c>
      <c r="G4665" s="41">
        <v>225</v>
      </c>
      <c r="H4665" s="45">
        <v>44223</v>
      </c>
      <c r="I4665" s="30" t="str">
        <f>VLOOKUP(B4665,'Список DKV от ЮТД'!$A$1:$S$10000,15,FALSE)</f>
        <v>2410/156</v>
      </c>
      <c r="J4665" s="30" t="s">
        <v>22</v>
      </c>
      <c r="K4665" s="41" t="str">
        <f>VLOOKUP(B4665,'Список DKV от ЮТД'!$A$1:$M$10000,13,FALSE)</f>
        <v>4</v>
      </c>
      <c r="L4665" s="30" t="str">
        <f>VLOOKUP(B4665,'Список DKV от ЮТД'!$A$1:$S$10000,14,FALSE)</f>
        <v>H607XB32</v>
      </c>
      <c r="M4665" s="52" t="str">
        <f>VLOOKUP(B4665,'Список DKV от ЮТД'!$A$1:$M$10000,10,FALSE)</f>
        <v>704310*******9565</v>
      </c>
      <c r="N4665" s="52" t="str">
        <f>VLOOKUP(B4665,'Список DKV от ЮТД'!$A$1:$S$10000,18,FALSE)</f>
        <v/>
      </c>
      <c r="O4665" s="52" t="str">
        <f>VLOOKUP(B4665,'Список DKV от ЮТД'!$A$1:$S$10000,19,FALSE)</f>
        <v/>
      </c>
      <c r="P4665" s="52" t="str">
        <f>VLOOKUP(B4665,'Список DKV от ЮТД'!$A$1:$S$10000,16,FALSE)</f>
        <v>431073629</v>
      </c>
      <c r="Q4665" s="62" t="s">
        <v>39743</v>
      </c>
      <c r="R4665" s="30" t="s">
        <v>39744</v>
      </c>
    </row>
    <row r="4666" spans="1:18">
      <c r="A4666" s="30">
        <v>4664</v>
      </c>
      <c r="B4666" s="81">
        <v>19460078116</v>
      </c>
      <c r="C4666" s="50">
        <v>44175</v>
      </c>
      <c r="E4666" s="50">
        <v>44175</v>
      </c>
      <c r="F4666" s="30" t="s">
        <v>15</v>
      </c>
      <c r="G4666" s="41">
        <v>225</v>
      </c>
      <c r="H4666" s="45">
        <v>44223</v>
      </c>
      <c r="I4666" s="30" t="str">
        <f>VLOOKUP(B4666,'Список DKV от ЮТД'!$A$1:$S$10000,15,FALSE)</f>
        <v>2410/157</v>
      </c>
      <c r="J4666" s="30" t="s">
        <v>22</v>
      </c>
      <c r="K4666" s="41" t="str">
        <f>VLOOKUP(B4666,'Список DKV от ЮТД'!$A$1:$M$10000,13,FALSE)</f>
        <v>4</v>
      </c>
      <c r="L4666" s="30" t="str">
        <f>VLOOKUP(B4666,'Список DKV от ЮТД'!$A$1:$S$10000,14,FALSE)</f>
        <v>H623PA32</v>
      </c>
      <c r="M4666" s="52" t="str">
        <f>VLOOKUP(B4666,'Список DKV от ЮТД'!$A$1:$M$10000,10,FALSE)</f>
        <v>704310*******9445</v>
      </c>
      <c r="N4666" s="52" t="str">
        <f>VLOOKUP(B4666,'Список DKV от ЮТД'!$A$1:$S$10000,18,FALSE)</f>
        <v/>
      </c>
      <c r="O4666" s="52" t="str">
        <f>VLOOKUP(B4666,'Список DKV от ЮТД'!$A$1:$S$10000,19,FALSE)</f>
        <v/>
      </c>
      <c r="P4666" s="52" t="str">
        <f>VLOOKUP(B4666,'Список DKV от ЮТД'!$A$1:$S$10000,16,FALSE)</f>
        <v>431496835</v>
      </c>
      <c r="Q4666" s="62" t="s">
        <v>39743</v>
      </c>
      <c r="R4666" s="30" t="s">
        <v>39744</v>
      </c>
    </row>
    <row r="4667" spans="1:18">
      <c r="A4667" s="30">
        <v>4665</v>
      </c>
      <c r="B4667" s="81">
        <v>20300611777</v>
      </c>
      <c r="C4667" s="50">
        <v>44131</v>
      </c>
      <c r="E4667" s="50">
        <v>44131</v>
      </c>
      <c r="F4667" s="30" t="s">
        <v>15</v>
      </c>
      <c r="G4667" s="41">
        <v>225</v>
      </c>
      <c r="H4667" s="45">
        <v>44223</v>
      </c>
      <c r="I4667" s="30" t="str">
        <f>VLOOKUP(B4667,'Список DKV от ЮТД'!$A$1:$S$10000,15,FALSE)</f>
        <v>2410/158</v>
      </c>
      <c r="J4667" s="30" t="s">
        <v>22</v>
      </c>
      <c r="K4667" s="41" t="str">
        <f>VLOOKUP(B4667,'Список DKV от ЮТД'!$A$1:$M$10000,13,FALSE)</f>
        <v>4</v>
      </c>
      <c r="L4667" s="30" t="str">
        <f>VLOOKUP(B4667,'Список DKV от ЮТД'!$A$1:$S$10000,14,FALSE)</f>
        <v>H656HT32</v>
      </c>
      <c r="M4667" s="52" t="str">
        <f>VLOOKUP(B4667,'Список DKV от ЮТД'!$A$1:$M$10000,10,FALSE)</f>
        <v>704310*******9163</v>
      </c>
      <c r="N4667" s="52" t="str">
        <f>VLOOKUP(B4667,'Список DKV от ЮТД'!$A$1:$S$10000,18,FALSE)</f>
        <v/>
      </c>
      <c r="O4667" s="52" t="str">
        <f>VLOOKUP(B4667,'Список DKV от ЮТД'!$A$1:$S$10000,19,FALSE)</f>
        <v/>
      </c>
      <c r="P4667" s="52" t="str">
        <f>VLOOKUP(B4667,'Список DKV от ЮТД'!$A$1:$S$10000,16,FALSE)</f>
        <v>544796409</v>
      </c>
      <c r="Q4667" s="62" t="s">
        <v>39743</v>
      </c>
      <c r="R4667" s="30" t="s">
        <v>39744</v>
      </c>
    </row>
    <row r="4668" spans="1:18">
      <c r="A4668" s="30">
        <v>4666</v>
      </c>
      <c r="B4668" s="81">
        <v>19431001213</v>
      </c>
      <c r="C4668" s="50">
        <v>44175</v>
      </c>
      <c r="E4668" s="50">
        <v>44175</v>
      </c>
      <c r="F4668" s="30" t="s">
        <v>15</v>
      </c>
      <c r="G4668" s="41">
        <v>225</v>
      </c>
      <c r="H4668" s="45">
        <v>44223</v>
      </c>
      <c r="I4668" s="30" t="str">
        <f>VLOOKUP(B4668,'Список DKV от ЮТД'!$A$1:$S$10000,15,FALSE)</f>
        <v>2410/159</v>
      </c>
      <c r="J4668" s="30" t="s">
        <v>22</v>
      </c>
      <c r="K4668" s="41" t="str">
        <f>VLOOKUP(B4668,'Список DKV от ЮТД'!$A$1:$M$10000,13,FALSE)</f>
        <v>4</v>
      </c>
      <c r="L4668" s="30" t="str">
        <f>VLOOKUP(B4668,'Список DKV от ЮТД'!$A$1:$S$10000,14,FALSE)</f>
        <v>H742OM32</v>
      </c>
      <c r="M4668" s="52" t="str">
        <f>VLOOKUP(B4668,'Список DKV от ЮТД'!$A$1:$M$10000,10,FALSE)</f>
        <v>704310*******9007</v>
      </c>
      <c r="N4668" s="52" t="str">
        <f>VLOOKUP(B4668,'Список DKV от ЮТД'!$A$1:$S$10000,18,FALSE)</f>
        <v/>
      </c>
      <c r="O4668" s="52" t="str">
        <f>VLOOKUP(B4668,'Список DKV от ЮТД'!$A$1:$S$10000,19,FALSE)</f>
        <v/>
      </c>
      <c r="P4668" s="52" t="str">
        <f>VLOOKUP(B4668,'Список DKV от ЮТД'!$A$1:$S$10000,16,FALSE)</f>
        <v>430802713</v>
      </c>
      <c r="Q4668" s="62" t="s">
        <v>39743</v>
      </c>
      <c r="R4668" s="30" t="s">
        <v>39744</v>
      </c>
    </row>
    <row r="4669" spans="1:18">
      <c r="A4669" s="30">
        <v>4667</v>
      </c>
      <c r="B4669" s="81">
        <v>19460078363</v>
      </c>
      <c r="C4669" s="50">
        <v>44175</v>
      </c>
      <c r="E4669" s="50">
        <v>44175</v>
      </c>
      <c r="F4669" s="30" t="s">
        <v>15</v>
      </c>
      <c r="G4669" s="41">
        <v>225</v>
      </c>
      <c r="H4669" s="45">
        <v>44223</v>
      </c>
      <c r="I4669" s="30" t="str">
        <f>VLOOKUP(B4669,'Список DKV от ЮТД'!$A$1:$S$10000,15,FALSE)</f>
        <v>2410/160</v>
      </c>
      <c r="J4669" s="30" t="s">
        <v>22</v>
      </c>
      <c r="K4669" s="41" t="str">
        <f>VLOOKUP(B4669,'Список DKV от ЮТД'!$A$1:$M$10000,13,FALSE)</f>
        <v>4</v>
      </c>
      <c r="L4669" s="30" t="str">
        <f>VLOOKUP(B4669,'Список DKV от ЮТД'!$A$1:$S$10000,14,FALSE)</f>
        <v>H759HT32</v>
      </c>
      <c r="M4669" s="52" t="str">
        <f>VLOOKUP(B4669,'Список DKV от ЮТД'!$A$1:$M$10000,10,FALSE)</f>
        <v>704310*******9205</v>
      </c>
      <c r="N4669" s="52" t="str">
        <f>VLOOKUP(B4669,'Список DKV от ЮТД'!$A$1:$S$10000,18,FALSE)</f>
        <v/>
      </c>
      <c r="O4669" s="52" t="str">
        <f>VLOOKUP(B4669,'Список DKV от ЮТД'!$A$1:$S$10000,19,FALSE)</f>
        <v/>
      </c>
      <c r="P4669" s="52" t="str">
        <f>VLOOKUP(B4669,'Список DKV от ЮТД'!$A$1:$S$10000,16,FALSE)</f>
        <v>431496860</v>
      </c>
      <c r="Q4669" s="62" t="s">
        <v>39743</v>
      </c>
      <c r="R4669" s="30" t="s">
        <v>39744</v>
      </c>
    </row>
    <row r="4670" spans="1:18">
      <c r="A4670" s="30">
        <v>4668</v>
      </c>
      <c r="B4670" s="81">
        <v>20300858089</v>
      </c>
      <c r="C4670" s="50">
        <v>44175</v>
      </c>
      <c r="E4670" s="50">
        <v>44175</v>
      </c>
      <c r="F4670" s="30" t="s">
        <v>15</v>
      </c>
      <c r="G4670" s="41">
        <v>225</v>
      </c>
      <c r="H4670" s="45">
        <v>44223</v>
      </c>
      <c r="I4670" s="30" t="str">
        <f>VLOOKUP(B4670,'Список DKV от ЮТД'!$A$1:$S$10000,15,FALSE)</f>
        <v>2410/161</v>
      </c>
      <c r="J4670" s="30" t="s">
        <v>22</v>
      </c>
      <c r="K4670" s="41" t="str">
        <f>VLOOKUP(B4670,'Список DKV от ЮТД'!$A$1:$M$10000,13,FALSE)</f>
        <v>4</v>
      </c>
      <c r="L4670" s="30" t="str">
        <f>VLOOKUP(B4670,'Список DKV от ЮТД'!$A$1:$S$10000,14,FALSE)</f>
        <v>H769HT32</v>
      </c>
      <c r="M4670" s="52" t="str">
        <f>VLOOKUP(B4670,'Список DKV от ЮТД'!$A$1:$M$10000,10,FALSE)</f>
        <v>704310*******9213</v>
      </c>
      <c r="N4670" s="52" t="str">
        <f>VLOOKUP(B4670,'Список DKV от ЮТД'!$A$1:$S$10000,18,FALSE)</f>
        <v/>
      </c>
      <c r="O4670" s="52" t="str">
        <f>VLOOKUP(B4670,'Список DKV от ЮТД'!$A$1:$S$10000,19,FALSE)</f>
        <v/>
      </c>
      <c r="P4670" s="52" t="str">
        <f>VLOOKUP(B4670,'Список DKV от ЮТД'!$A$1:$S$10000,16,FALSE)</f>
        <v>544821040</v>
      </c>
      <c r="Q4670" s="62" t="s">
        <v>39743</v>
      </c>
      <c r="R4670" s="30" t="s">
        <v>39744</v>
      </c>
    </row>
    <row r="4671" spans="1:18">
      <c r="A4671" s="30">
        <v>4669</v>
      </c>
      <c r="B4671" s="81">
        <v>19451110662</v>
      </c>
      <c r="C4671" s="50">
        <v>44175</v>
      </c>
      <c r="E4671" s="50">
        <v>44175</v>
      </c>
      <c r="F4671" s="30" t="s">
        <v>15</v>
      </c>
      <c r="G4671" s="41">
        <v>225</v>
      </c>
      <c r="H4671" s="45">
        <v>44223</v>
      </c>
      <c r="I4671" s="30" t="str">
        <f>VLOOKUP(B4671,'Список DKV от ЮТД'!$A$1:$S$10000,15,FALSE)</f>
        <v>2410/162</v>
      </c>
      <c r="J4671" s="30" t="s">
        <v>22</v>
      </c>
      <c r="K4671" s="41" t="str">
        <f>VLOOKUP(B4671,'Список DKV от ЮТД'!$A$1:$M$10000,13,FALSE)</f>
        <v>4</v>
      </c>
      <c r="L4671" s="30" t="str">
        <f>VLOOKUP(B4671,'Список DKV от ЮТД'!$A$1:$S$10000,14,FALSE)</f>
        <v>H826PP32</v>
      </c>
      <c r="M4671" s="52" t="str">
        <f>VLOOKUP(B4671,'Список DKV от ЮТД'!$A$1:$M$10000,10,FALSE)</f>
        <v>704310*******9452</v>
      </c>
      <c r="N4671" s="52" t="str">
        <f>VLOOKUP(B4671,'Список DKV от ЮТД'!$A$1:$S$10000,18,FALSE)</f>
        <v/>
      </c>
      <c r="O4671" s="52" t="str">
        <f>VLOOKUP(B4671,'Список DKV от ЮТД'!$A$1:$S$10000,19,FALSE)</f>
        <v/>
      </c>
      <c r="P4671" s="52" t="str">
        <f>VLOOKUP(B4671,'Список DKV от ЮТД'!$A$1:$S$10000,16,FALSE)</f>
        <v>431337946</v>
      </c>
      <c r="Q4671" s="62" t="s">
        <v>39743</v>
      </c>
      <c r="R4671" s="30" t="s">
        <v>39744</v>
      </c>
    </row>
    <row r="4672" spans="1:18">
      <c r="A4672" s="30">
        <v>4670</v>
      </c>
      <c r="B4672" s="81">
        <v>19431001098</v>
      </c>
      <c r="C4672" s="50">
        <v>44175</v>
      </c>
      <c r="E4672" s="50">
        <v>44175</v>
      </c>
      <c r="F4672" s="30" t="s">
        <v>15</v>
      </c>
      <c r="G4672" s="41">
        <v>225</v>
      </c>
      <c r="H4672" s="45">
        <v>44223</v>
      </c>
      <c r="I4672" s="30" t="str">
        <f>VLOOKUP(B4672,'Список DKV от ЮТД'!$A$1:$S$10000,15,FALSE)</f>
        <v>2410/163</v>
      </c>
      <c r="J4672" s="30" t="s">
        <v>22</v>
      </c>
      <c r="K4672" s="41" t="str">
        <f>VLOOKUP(B4672,'Список DKV от ЮТД'!$A$1:$M$10000,13,FALSE)</f>
        <v>4</v>
      </c>
      <c r="L4672" s="30" t="str">
        <f>VLOOKUP(B4672,'Список DKV от ЮТД'!$A$1:$S$10000,14,FALSE)</f>
        <v>H838HT32</v>
      </c>
      <c r="M4672" s="52" t="str">
        <f>VLOOKUP(B4672,'Список DKV от ЮТД'!$A$1:$M$10000,10,FALSE)</f>
        <v>704310*******9262</v>
      </c>
      <c r="N4672" s="52" t="str">
        <f>VLOOKUP(B4672,'Список DKV от ЮТД'!$A$1:$S$10000,18,FALSE)</f>
        <v/>
      </c>
      <c r="O4672" s="52" t="str">
        <f>VLOOKUP(B4672,'Список DKV от ЮТД'!$A$1:$S$10000,19,FALSE)</f>
        <v/>
      </c>
      <c r="P4672" s="52" t="str">
        <f>VLOOKUP(B4672,'Список DKV от ЮТД'!$A$1:$S$10000,16,FALSE)</f>
        <v>430802701</v>
      </c>
      <c r="Q4672" s="62" t="s">
        <v>39743</v>
      </c>
      <c r="R4672" s="30" t="s">
        <v>39744</v>
      </c>
    </row>
    <row r="4673" spans="1:18">
      <c r="A4673" s="30">
        <v>4671</v>
      </c>
      <c r="B4673" s="81">
        <v>20300858048</v>
      </c>
      <c r="C4673" s="50">
        <v>44175</v>
      </c>
      <c r="E4673" s="50">
        <v>44175</v>
      </c>
      <c r="F4673" s="30" t="s">
        <v>15</v>
      </c>
      <c r="G4673" s="41">
        <v>225</v>
      </c>
      <c r="H4673" s="45">
        <v>44223</v>
      </c>
      <c r="I4673" s="30" t="str">
        <f>VLOOKUP(B4673,'Список DKV от ЮТД'!$A$1:$S$10000,15,FALSE)</f>
        <v>2410/164</v>
      </c>
      <c r="J4673" s="30" t="s">
        <v>22</v>
      </c>
      <c r="K4673" s="41" t="str">
        <f>VLOOKUP(B4673,'Список DKV от ЮТД'!$A$1:$M$10000,13,FALSE)</f>
        <v>4</v>
      </c>
      <c r="L4673" s="30" t="str">
        <f>VLOOKUP(B4673,'Список DKV от ЮТД'!$A$1:$S$10000,14,FALSE)</f>
        <v>H867HT32</v>
      </c>
      <c r="M4673" s="52" t="str">
        <f>VLOOKUP(B4673,'Список DKV от ЮТД'!$A$1:$M$10000,10,FALSE)</f>
        <v>704310*******9254</v>
      </c>
      <c r="N4673" s="52" t="str">
        <f>VLOOKUP(B4673,'Список DKV от ЮТД'!$A$1:$S$10000,18,FALSE)</f>
        <v/>
      </c>
      <c r="O4673" s="52" t="str">
        <f>VLOOKUP(B4673,'Список DKV от ЮТД'!$A$1:$S$10000,19,FALSE)</f>
        <v/>
      </c>
      <c r="P4673" s="52" t="str">
        <f>VLOOKUP(B4673,'Список DKV от ЮТД'!$A$1:$S$10000,16,FALSE)</f>
        <v>544821036</v>
      </c>
      <c r="Q4673" s="62" t="s">
        <v>39743</v>
      </c>
      <c r="R4673" s="30" t="s">
        <v>39744</v>
      </c>
    </row>
    <row r="4674" spans="1:18">
      <c r="A4674" s="30">
        <v>4672</v>
      </c>
      <c r="B4674" s="81">
        <v>19431001171</v>
      </c>
      <c r="C4674" s="50">
        <v>44175</v>
      </c>
      <c r="E4674" s="50">
        <v>44175</v>
      </c>
      <c r="F4674" s="30" t="s">
        <v>15</v>
      </c>
      <c r="G4674" s="41">
        <v>225</v>
      </c>
      <c r="H4674" s="45">
        <v>44223</v>
      </c>
      <c r="I4674" s="30" t="str">
        <f>VLOOKUP(B4674,'Список DKV от ЮТД'!$A$1:$S$10000,15,FALSE)</f>
        <v>2410/165</v>
      </c>
      <c r="J4674" s="30" t="s">
        <v>22</v>
      </c>
      <c r="K4674" s="41" t="str">
        <f>VLOOKUP(B4674,'Список DKV от ЮТД'!$A$1:$M$10000,13,FALSE)</f>
        <v>4</v>
      </c>
      <c r="L4674" s="30" t="str">
        <f>VLOOKUP(B4674,'Список DKV от ЮТД'!$A$1:$S$10000,14,FALSE)</f>
        <v>H927HT32</v>
      </c>
      <c r="M4674" s="52" t="str">
        <f>VLOOKUP(B4674,'Список DKV от ЮТД'!$A$1:$M$10000,10,FALSE)</f>
        <v>704310*******9197</v>
      </c>
      <c r="N4674" s="52" t="str">
        <f>VLOOKUP(B4674,'Список DKV от ЮТД'!$A$1:$S$10000,18,FALSE)</f>
        <v/>
      </c>
      <c r="O4674" s="52" t="str">
        <f>VLOOKUP(B4674,'Список DKV от ЮТД'!$A$1:$S$10000,19,FALSE)</f>
        <v/>
      </c>
      <c r="P4674" s="52" t="str">
        <f>VLOOKUP(B4674,'Список DKV от ЮТД'!$A$1:$S$10000,16,FALSE)</f>
        <v>430802709</v>
      </c>
      <c r="Q4674" s="62" t="s">
        <v>39743</v>
      </c>
      <c r="R4674" s="30" t="s">
        <v>39744</v>
      </c>
    </row>
    <row r="4675" spans="1:18">
      <c r="A4675" s="30">
        <v>4673</v>
      </c>
      <c r="B4675" s="81">
        <v>19431001015</v>
      </c>
      <c r="C4675" s="50">
        <v>44175</v>
      </c>
      <c r="E4675" s="50">
        <v>44175</v>
      </c>
      <c r="F4675" s="30" t="s">
        <v>15</v>
      </c>
      <c r="G4675" s="41">
        <v>225</v>
      </c>
      <c r="H4675" s="45">
        <v>44223</v>
      </c>
      <c r="I4675" s="30" t="str">
        <f>VLOOKUP(B4675,'Список DKV от ЮТД'!$A$1:$S$10000,15,FALSE)</f>
        <v>2410/166</v>
      </c>
      <c r="J4675" s="30" t="s">
        <v>22</v>
      </c>
      <c r="K4675" s="41" t="str">
        <f>VLOOKUP(B4675,'Список DKV от ЮТД'!$A$1:$M$10000,13,FALSE)</f>
        <v>4</v>
      </c>
      <c r="L4675" s="30" t="str">
        <f>VLOOKUP(B4675,'Список DKV от ЮТД'!$A$1:$S$10000,14,FALSE)</f>
        <v>H933HT32</v>
      </c>
      <c r="M4675" s="52" t="str">
        <f>VLOOKUP(B4675,'Список DKV от ЮТД'!$A$1:$M$10000,10,FALSE)</f>
        <v>704310*******9270</v>
      </c>
      <c r="N4675" s="52" t="str">
        <f>VLOOKUP(B4675,'Список DKV от ЮТД'!$A$1:$S$10000,18,FALSE)</f>
        <v/>
      </c>
      <c r="O4675" s="52" t="str">
        <f>VLOOKUP(B4675,'Список DKV от ЮТД'!$A$1:$S$10000,19,FALSE)</f>
        <v/>
      </c>
      <c r="P4675" s="52" t="str">
        <f>VLOOKUP(B4675,'Список DKV от ЮТД'!$A$1:$S$10000,16,FALSE)</f>
        <v>430802693</v>
      </c>
      <c r="Q4675" s="62" t="s">
        <v>39743</v>
      </c>
      <c r="R4675" s="30" t="s">
        <v>39744</v>
      </c>
    </row>
    <row r="4676" spans="1:18">
      <c r="A4676" s="30">
        <v>4674</v>
      </c>
      <c r="B4676" s="81">
        <v>19460078488</v>
      </c>
      <c r="C4676" s="50">
        <v>44175</v>
      </c>
      <c r="E4676" s="50">
        <v>44175</v>
      </c>
      <c r="F4676" s="30" t="s">
        <v>15</v>
      </c>
      <c r="G4676" s="41">
        <v>225</v>
      </c>
      <c r="H4676" s="45">
        <v>44223</v>
      </c>
      <c r="I4676" s="30" t="str">
        <f>VLOOKUP(B4676,'Список DKV от ЮТД'!$A$1:$S$10000,15,FALSE)</f>
        <v>2410/167</v>
      </c>
      <c r="J4676" s="30" t="s">
        <v>22</v>
      </c>
      <c r="K4676" s="41" t="str">
        <f>VLOOKUP(B4676,'Список DKV от ЮТД'!$A$1:$M$10000,13,FALSE)</f>
        <v>4</v>
      </c>
      <c r="L4676" s="30" t="str">
        <f>VLOOKUP(B4676,'Список DKV от ЮТД'!$A$1:$S$10000,14,FALSE)</f>
        <v>H949HT32</v>
      </c>
      <c r="M4676" s="52" t="str">
        <f>VLOOKUP(B4676,'Список DKV от ЮТД'!$A$1:$M$10000,10,FALSE)</f>
        <v>704310*******9221</v>
      </c>
      <c r="N4676" s="52" t="str">
        <f>VLOOKUP(B4676,'Список DKV от ЮТД'!$A$1:$S$10000,18,FALSE)</f>
        <v/>
      </c>
      <c r="O4676" s="52" t="str">
        <f>VLOOKUP(B4676,'Список DKV от ЮТД'!$A$1:$S$10000,19,FALSE)</f>
        <v/>
      </c>
      <c r="P4676" s="52" t="str">
        <f>VLOOKUP(B4676,'Список DKV от ЮТД'!$A$1:$S$10000,16,FALSE)</f>
        <v>431496872</v>
      </c>
      <c r="Q4676" s="62" t="s">
        <v>39743</v>
      </c>
      <c r="R4676" s="30" t="s">
        <v>39744</v>
      </c>
    </row>
    <row r="4677" spans="1:18">
      <c r="A4677" s="30">
        <v>4675</v>
      </c>
      <c r="B4677" s="81">
        <v>19451110621</v>
      </c>
      <c r="C4677" s="50">
        <v>44175</v>
      </c>
      <c r="E4677" s="50">
        <v>44175</v>
      </c>
      <c r="F4677" s="30" t="s">
        <v>15</v>
      </c>
      <c r="G4677" s="41">
        <v>225</v>
      </c>
      <c r="H4677" s="45">
        <v>44223</v>
      </c>
      <c r="I4677" s="30" t="str">
        <f>VLOOKUP(B4677,'Список DKV от ЮТД'!$A$1:$S$10000,15,FALSE)</f>
        <v>2410/169</v>
      </c>
      <c r="J4677" s="30" t="s">
        <v>22</v>
      </c>
      <c r="K4677" s="41" t="str">
        <f>VLOOKUP(B4677,'Список DKV от ЮТД'!$A$1:$M$10000,13,FALSE)</f>
        <v>4</v>
      </c>
      <c r="L4677" s="30" t="str">
        <f>VLOOKUP(B4677,'Список DKV от ЮТД'!$A$1:$S$10000,14,FALSE)</f>
        <v>H959HT32</v>
      </c>
      <c r="M4677" s="52" t="str">
        <f>VLOOKUP(B4677,'Список DKV от ЮТД'!$A$1:$M$10000,10,FALSE)</f>
        <v>704310*******9288</v>
      </c>
      <c r="N4677" s="52" t="str">
        <f>VLOOKUP(B4677,'Список DKV от ЮТД'!$A$1:$S$10000,18,FALSE)</f>
        <v/>
      </c>
      <c r="O4677" s="52" t="str">
        <f>VLOOKUP(B4677,'Список DKV от ЮТД'!$A$1:$S$10000,19,FALSE)</f>
        <v/>
      </c>
      <c r="P4677" s="52" t="str">
        <f>VLOOKUP(B4677,'Список DKV от ЮТД'!$A$1:$S$10000,16,FALSE)</f>
        <v>431337942</v>
      </c>
      <c r="Q4677" s="62" t="s">
        <v>39743</v>
      </c>
      <c r="R4677" s="30" t="s">
        <v>39744</v>
      </c>
    </row>
    <row r="4678" spans="1:18">
      <c r="A4678" s="30">
        <v>4676</v>
      </c>
      <c r="B4678" s="81">
        <v>19431001254</v>
      </c>
      <c r="C4678" s="50">
        <v>44175</v>
      </c>
      <c r="E4678" s="50">
        <v>44175</v>
      </c>
      <c r="F4678" s="30" t="s">
        <v>15</v>
      </c>
      <c r="G4678" s="41">
        <v>225</v>
      </c>
      <c r="H4678" s="45">
        <v>44223</v>
      </c>
      <c r="I4678" s="30" t="str">
        <f>VLOOKUP(B4678,'Список DKV от ЮТД'!$A$1:$S$10000,15,FALSE)</f>
        <v>2410/170</v>
      </c>
      <c r="J4678" s="30" t="s">
        <v>22</v>
      </c>
      <c r="K4678" s="41" t="str">
        <f>VLOOKUP(B4678,'Список DKV от ЮТД'!$A$1:$M$10000,13,FALSE)</f>
        <v>4</v>
      </c>
      <c r="L4678" s="30" t="str">
        <f>VLOOKUP(B4678,'Список DKV от ЮТД'!$A$1:$S$10000,14,FALSE)</f>
        <v>P706PP32</v>
      </c>
      <c r="M4678" s="52" t="str">
        <f>VLOOKUP(B4678,'Список DKV от ЮТД'!$A$1:$M$10000,10,FALSE)</f>
        <v>704310*******8801</v>
      </c>
      <c r="N4678" s="52" t="str">
        <f>VLOOKUP(B4678,'Список DKV от ЮТД'!$A$1:$S$10000,18,FALSE)</f>
        <v/>
      </c>
      <c r="O4678" s="52" t="str">
        <f>VLOOKUP(B4678,'Список DKV от ЮТД'!$A$1:$S$10000,19,FALSE)</f>
        <v/>
      </c>
      <c r="P4678" s="52" t="str">
        <f>VLOOKUP(B4678,'Список DKV от ЮТД'!$A$1:$S$10000,16,FALSE)</f>
        <v>430802717</v>
      </c>
      <c r="Q4678" s="62" t="s">
        <v>39743</v>
      </c>
      <c r="R4678" s="30" t="s">
        <v>39744</v>
      </c>
    </row>
    <row r="4679" spans="1:18">
      <c r="A4679" s="30">
        <v>4677</v>
      </c>
      <c r="B4679" s="81">
        <v>19431001130</v>
      </c>
      <c r="C4679" s="50">
        <v>44175</v>
      </c>
      <c r="E4679" s="50">
        <v>44175</v>
      </c>
      <c r="F4679" s="30" t="s">
        <v>15</v>
      </c>
      <c r="G4679" s="41">
        <v>225</v>
      </c>
      <c r="H4679" s="45">
        <v>44223</v>
      </c>
      <c r="I4679" s="30" t="str">
        <f>VLOOKUP(B4679,'Список DKV от ЮТД'!$A$1:$S$10000,15,FALSE)</f>
        <v>2410/171</v>
      </c>
      <c r="J4679" s="30" t="s">
        <v>22</v>
      </c>
      <c r="K4679" s="41" t="str">
        <f>VLOOKUP(B4679,'Список DKV от ЮТД'!$A$1:$M$10000,13,FALSE)</f>
        <v>4</v>
      </c>
      <c r="L4679" s="30" t="str">
        <f>VLOOKUP(B4679,'Список DKV от ЮТД'!$A$1:$S$10000,14,FALSE)</f>
        <v>X144XX32</v>
      </c>
      <c r="M4679" s="52" t="str">
        <f>VLOOKUP(B4679,'Список DKV от ЮТД'!$A$1:$M$10000,10,FALSE)</f>
        <v>704310*******8595</v>
      </c>
      <c r="N4679" s="52" t="str">
        <f>VLOOKUP(B4679,'Список DKV от ЮТД'!$A$1:$S$10000,18,FALSE)</f>
        <v/>
      </c>
      <c r="O4679" s="52" t="str">
        <f>VLOOKUP(B4679,'Список DKV от ЮТД'!$A$1:$S$10000,19,FALSE)</f>
        <v/>
      </c>
      <c r="P4679" s="52" t="str">
        <f>VLOOKUP(B4679,'Список DKV от ЮТД'!$A$1:$S$10000,16,FALSE)</f>
        <v>430802705</v>
      </c>
      <c r="Q4679" s="62" t="s">
        <v>39743</v>
      </c>
      <c r="R4679" s="30" t="s">
        <v>39744</v>
      </c>
    </row>
    <row r="4680" spans="1:18">
      <c r="A4680" s="30">
        <v>4678</v>
      </c>
      <c r="B4680" s="37">
        <v>20400907596</v>
      </c>
      <c r="C4680" s="50">
        <v>44214</v>
      </c>
      <c r="E4680" s="50">
        <v>44214</v>
      </c>
      <c r="F4680" s="51" t="s">
        <v>18</v>
      </c>
      <c r="H4680" s="45">
        <v>44223</v>
      </c>
      <c r="I4680" s="30" t="str">
        <f>VLOOKUP(B4680,'Список DKV от ЮТД'!$A$1:$S$10000,15,FALSE)</f>
        <v>2411/3724</v>
      </c>
      <c r="J4680" s="30" t="s">
        <v>22</v>
      </c>
      <c r="K4680" s="41" t="str">
        <f>VLOOKUP(B4680,'Список DKV от ЮТД'!$A$1:$M$10000,13,FALSE)</f>
        <v>4</v>
      </c>
      <c r="L4680" s="30" t="str">
        <f>VLOOKUP(B4680,'Список DKV от ЮТД'!$A$1:$S$10000,14,FALSE)</f>
        <v>33AFT320</v>
      </c>
      <c r="M4680" s="52" t="str">
        <f>VLOOKUP(B4680,'Список DKV от ЮТД'!$A$1:$M$10000,10,FALSE)</f>
        <v>704310*******1170</v>
      </c>
      <c r="N4680" s="52" t="str">
        <f>VLOOKUP(B4680,'Список DKV от ЮТД'!$A$1:$S$10000,18,FALSE)</f>
        <v/>
      </c>
      <c r="O4680" s="52" t="str">
        <f>VLOOKUP(B4680,'Список DKV от ЮТД'!$A$1:$S$10000,19,FALSE)</f>
        <v/>
      </c>
      <c r="P4680" s="52" t="str">
        <f>VLOOKUP(B4680,'Список DKV от ЮТД'!$A$1:$S$10000,16,FALSE)</f>
        <v>547447431</v>
      </c>
      <c r="Q4680" s="52"/>
    </row>
    <row r="4681" spans="1:18">
      <c r="A4681" s="30">
        <v>4679</v>
      </c>
      <c r="B4681" s="37">
        <v>20400907554</v>
      </c>
      <c r="C4681" s="50">
        <v>44214</v>
      </c>
      <c r="E4681" s="50">
        <v>44214</v>
      </c>
      <c r="F4681" s="51" t="s">
        <v>18</v>
      </c>
      <c r="H4681" s="45">
        <v>44223</v>
      </c>
      <c r="I4681" s="30" t="str">
        <f>VLOOKUP(B4681,'Список DKV от ЮТД'!$A$1:$S$10000,15,FALSE)</f>
        <v>2411/3725</v>
      </c>
      <c r="J4681" s="30" t="s">
        <v>22</v>
      </c>
      <c r="K4681" s="41" t="str">
        <f>VLOOKUP(B4681,'Список DKV от ЮТД'!$A$1:$M$10000,13,FALSE)</f>
        <v>4</v>
      </c>
      <c r="L4681" s="30" t="str">
        <f>VLOOKUP(B4681,'Список DKV от ЮТД'!$A$1:$S$10000,14,FALSE)</f>
        <v>33AFM811</v>
      </c>
      <c r="M4681" s="52" t="str">
        <f>VLOOKUP(B4681,'Список DKV от ЮТД'!$A$1:$M$10000,10,FALSE)</f>
        <v>704310*******4716</v>
      </c>
      <c r="N4681" s="52" t="str">
        <f>VLOOKUP(B4681,'Список DKV от ЮТД'!$A$1:$S$10000,18,FALSE)</f>
        <v/>
      </c>
      <c r="O4681" s="52" t="str">
        <f>VLOOKUP(B4681,'Список DKV от ЮТД'!$A$1:$S$10000,19,FALSE)</f>
        <v/>
      </c>
      <c r="P4681" s="52" t="str">
        <f>VLOOKUP(B4681,'Список DKV от ЮТД'!$A$1:$S$10000,16,FALSE)</f>
        <v>547447427</v>
      </c>
      <c r="Q4681" s="52"/>
    </row>
    <row r="4682" spans="1:18">
      <c r="A4682" s="30">
        <v>4680</v>
      </c>
      <c r="B4682" s="37">
        <v>20400907513</v>
      </c>
      <c r="C4682" s="50">
        <v>44214</v>
      </c>
      <c r="E4682" s="50">
        <v>44214</v>
      </c>
      <c r="F4682" s="51" t="s">
        <v>18</v>
      </c>
      <c r="H4682" s="45">
        <v>44223</v>
      </c>
      <c r="I4682" s="30" t="str">
        <f>VLOOKUP(B4682,'Список DKV от ЮТД'!$A$1:$S$10000,15,FALSE)</f>
        <v>2411/3726</v>
      </c>
      <c r="J4682" s="30" t="s">
        <v>22</v>
      </c>
      <c r="K4682" s="41" t="str">
        <f>VLOOKUP(B4682,'Список DKV от ЮТД'!$A$1:$M$10000,13,FALSE)</f>
        <v>4</v>
      </c>
      <c r="L4682" s="30" t="str">
        <f>VLOOKUP(B4682,'Список DKV от ЮТД'!$A$1:$S$10000,14,FALSE)</f>
        <v>33AGB412</v>
      </c>
      <c r="M4682" s="52" t="str">
        <f>VLOOKUP(B4682,'Список DKV от ЮТД'!$A$1:$M$10000,10,FALSE)</f>
        <v>704310*******2329</v>
      </c>
      <c r="N4682" s="52" t="str">
        <f>VLOOKUP(B4682,'Список DKV от ЮТД'!$A$1:$S$10000,18,FALSE)</f>
        <v/>
      </c>
      <c r="O4682" s="52" t="str">
        <f>VLOOKUP(B4682,'Список DKV от ЮТД'!$A$1:$S$10000,19,FALSE)</f>
        <v/>
      </c>
      <c r="P4682" s="52" t="str">
        <f>VLOOKUP(B4682,'Список DKV от ЮТД'!$A$1:$S$10000,16,FALSE)</f>
        <v>547447423</v>
      </c>
      <c r="Q4682" s="52"/>
    </row>
    <row r="4683" spans="1:18">
      <c r="A4683" s="30">
        <v>4681</v>
      </c>
      <c r="B4683" s="37">
        <v>20400907471</v>
      </c>
      <c r="C4683" s="50">
        <v>44214</v>
      </c>
      <c r="E4683" s="50">
        <v>44214</v>
      </c>
      <c r="F4683" s="51" t="s">
        <v>18</v>
      </c>
      <c r="H4683" s="45">
        <v>44223</v>
      </c>
      <c r="I4683" s="30" t="str">
        <f>VLOOKUP(B4683,'Список DKV от ЮТД'!$A$1:$S$10000,15,FALSE)</f>
        <v>2411/3727</v>
      </c>
      <c r="J4683" s="30" t="s">
        <v>22</v>
      </c>
      <c r="K4683" s="41" t="str">
        <f>VLOOKUP(B4683,'Список DKV от ЮТД'!$A$1:$M$10000,13,FALSE)</f>
        <v>4</v>
      </c>
      <c r="L4683" s="30" t="str">
        <f>VLOOKUP(B4683,'Список DKV от ЮТД'!$A$1:$S$10000,14,FALSE)</f>
        <v>34CJB151</v>
      </c>
      <c r="M4683" s="52" t="str">
        <f>VLOOKUP(B4683,'Список DKV от ЮТД'!$A$1:$M$10000,10,FALSE)</f>
        <v>704310*******7829</v>
      </c>
      <c r="N4683" s="52" t="str">
        <f>VLOOKUP(B4683,'Список DKV от ЮТД'!$A$1:$S$10000,18,FALSE)</f>
        <v/>
      </c>
      <c r="O4683" s="52" t="str">
        <f>VLOOKUP(B4683,'Список DKV от ЮТД'!$A$1:$S$10000,19,FALSE)</f>
        <v/>
      </c>
      <c r="P4683" s="52" t="str">
        <f>VLOOKUP(B4683,'Список DKV от ЮТД'!$A$1:$S$10000,16,FALSE)</f>
        <v>547447419</v>
      </c>
      <c r="Q4683" s="52"/>
    </row>
    <row r="4684" spans="1:18">
      <c r="A4684" s="30">
        <v>4682</v>
      </c>
      <c r="B4684" s="37">
        <v>20400907430</v>
      </c>
      <c r="C4684" s="50">
        <v>44214</v>
      </c>
      <c r="E4684" s="50">
        <v>44214</v>
      </c>
      <c r="F4684" s="51" t="s">
        <v>18</v>
      </c>
      <c r="H4684" s="45">
        <v>44223</v>
      </c>
      <c r="I4684" s="30" t="str">
        <f>VLOOKUP(B4684,'Список DKV от ЮТД'!$A$1:$S$10000,15,FALSE)</f>
        <v>2411/3728</v>
      </c>
      <c r="J4684" s="30" t="s">
        <v>22</v>
      </c>
      <c r="K4684" s="41" t="str">
        <f>VLOOKUP(B4684,'Список DKV от ЮТД'!$A$1:$M$10000,13,FALSE)</f>
        <v>4</v>
      </c>
      <c r="L4684" s="30" t="str">
        <f>VLOOKUP(B4684,'Список DKV от ЮТД'!$A$1:$S$10000,14,FALSE)</f>
        <v>34FC4567</v>
      </c>
      <c r="M4684" s="52" t="str">
        <f>VLOOKUP(B4684,'Список DKV от ЮТД'!$A$1:$M$10000,10,FALSE)</f>
        <v>704310*******0012</v>
      </c>
      <c r="N4684" s="52" t="str">
        <f>VLOOKUP(B4684,'Список DKV от ЮТД'!$A$1:$S$10000,18,FALSE)</f>
        <v/>
      </c>
      <c r="O4684" s="52" t="str">
        <f>VLOOKUP(B4684,'Список DKV от ЮТД'!$A$1:$S$10000,19,FALSE)</f>
        <v/>
      </c>
      <c r="P4684" s="52" t="str">
        <f>VLOOKUP(B4684,'Список DKV от ЮТД'!$A$1:$S$10000,16,FALSE)</f>
        <v>547447415</v>
      </c>
      <c r="Q4684" s="52"/>
    </row>
    <row r="4685" spans="1:18">
      <c r="A4685" s="30">
        <v>4683</v>
      </c>
      <c r="B4685" s="37">
        <v>20400907398</v>
      </c>
      <c r="C4685" s="50">
        <v>44214</v>
      </c>
      <c r="E4685" s="50">
        <v>44214</v>
      </c>
      <c r="F4685" s="51" t="s">
        <v>18</v>
      </c>
      <c r="H4685" s="45">
        <v>44223</v>
      </c>
      <c r="I4685" s="30" t="str">
        <f>VLOOKUP(B4685,'Список DKV от ЮТД'!$A$1:$S$10000,15,FALSE)</f>
        <v>2411/3729</v>
      </c>
      <c r="J4685" s="30" t="s">
        <v>22</v>
      </c>
      <c r="K4685" s="41" t="str">
        <f>VLOOKUP(B4685,'Список DKV от ЮТД'!$A$1:$M$10000,13,FALSE)</f>
        <v>4</v>
      </c>
      <c r="L4685" s="30" t="str">
        <f>VLOOKUP(B4685,'Список DKV от ЮТД'!$A$1:$S$10000,14,FALSE)</f>
        <v>34DMN686</v>
      </c>
      <c r="M4685" s="52" t="str">
        <f>VLOOKUP(B4685,'Список DKV от ЮТД'!$A$1:$M$10000,10,FALSE)</f>
        <v>704310*******9787</v>
      </c>
      <c r="N4685" s="52" t="str">
        <f>VLOOKUP(B4685,'Список DKV от ЮТД'!$A$1:$S$10000,18,FALSE)</f>
        <v/>
      </c>
      <c r="O4685" s="52" t="str">
        <f>VLOOKUP(B4685,'Список DKV от ЮТД'!$A$1:$S$10000,19,FALSE)</f>
        <v/>
      </c>
      <c r="P4685" s="52" t="str">
        <f>VLOOKUP(B4685,'Список DKV от ЮТД'!$A$1:$S$10000,16,FALSE)</f>
        <v>547447411</v>
      </c>
      <c r="Q4685" s="52"/>
    </row>
    <row r="4686" spans="1:18">
      <c r="A4686" s="30">
        <v>4684</v>
      </c>
      <c r="B4686" s="37">
        <v>20400907315</v>
      </c>
      <c r="C4686" s="50">
        <v>44214</v>
      </c>
      <c r="E4686" s="50">
        <v>44214</v>
      </c>
      <c r="F4686" s="51" t="s">
        <v>18</v>
      </c>
      <c r="H4686" s="45">
        <v>44223</v>
      </c>
      <c r="I4686" s="30" t="str">
        <f>VLOOKUP(B4686,'Список DKV от ЮТД'!$A$1:$S$10000,15,FALSE)</f>
        <v>2411/3730</v>
      </c>
      <c r="J4686" s="30" t="s">
        <v>22</v>
      </c>
      <c r="K4686" s="41" t="str">
        <f>VLOOKUP(B4686,'Список DKV от ЮТД'!$A$1:$M$10000,13,FALSE)</f>
        <v>4</v>
      </c>
      <c r="L4686" s="30" t="str">
        <f>VLOOKUP(B4686,'Список DKV от ЮТД'!$A$1:$S$10000,14,FALSE)</f>
        <v>14FB307</v>
      </c>
      <c r="M4686" s="52" t="str">
        <f>VLOOKUP(B4686,'Список DKV от ЮТД'!$A$1:$M$10000,10,FALSE)</f>
        <v>704310*******8974</v>
      </c>
      <c r="N4686" s="52" t="str">
        <f>VLOOKUP(B4686,'Список DKV от ЮТД'!$A$1:$S$10000,18,FALSE)</f>
        <v/>
      </c>
      <c r="O4686" s="52" t="str">
        <f>VLOOKUP(B4686,'Список DKV от ЮТД'!$A$1:$S$10000,19,FALSE)</f>
        <v/>
      </c>
      <c r="P4686" s="52" t="str">
        <f>VLOOKUP(B4686,'Список DKV от ЮТД'!$A$1:$S$10000,16,FALSE)</f>
        <v>547447403</v>
      </c>
      <c r="Q4686" s="52"/>
    </row>
    <row r="4687" spans="1:18">
      <c r="A4687" s="30">
        <v>4685</v>
      </c>
      <c r="B4687" s="37">
        <v>20400907273</v>
      </c>
      <c r="C4687" s="50">
        <v>44214</v>
      </c>
      <c r="E4687" s="50">
        <v>44214</v>
      </c>
      <c r="F4687" s="51" t="s">
        <v>18</v>
      </c>
      <c r="H4687" s="45">
        <v>44223</v>
      </c>
      <c r="I4687" s="30" t="str">
        <f>VLOOKUP(B4687,'Список DKV от ЮТД'!$A$1:$S$10000,15,FALSE)</f>
        <v>2411/3731</v>
      </c>
      <c r="J4687" s="30" t="s">
        <v>22</v>
      </c>
      <c r="K4687" s="41" t="str">
        <f>VLOOKUP(B4687,'Список DKV от ЮТД'!$A$1:$M$10000,13,FALSE)</f>
        <v>4</v>
      </c>
      <c r="L4687" s="30" t="str">
        <f>VLOOKUP(B4687,'Список DKV от ЮТД'!$A$1:$S$10000,14,FALSE)</f>
        <v>34CDH939</v>
      </c>
      <c r="M4687" s="52" t="str">
        <f>VLOOKUP(B4687,'Список DKV от ЮТД'!$A$1:$M$10000,10,FALSE)</f>
        <v>704310*******7860</v>
      </c>
      <c r="N4687" s="52" t="str">
        <f>VLOOKUP(B4687,'Список DKV от ЮТД'!$A$1:$S$10000,18,FALSE)</f>
        <v/>
      </c>
      <c r="O4687" s="52" t="str">
        <f>VLOOKUP(B4687,'Список DKV от ЮТД'!$A$1:$S$10000,19,FALSE)</f>
        <v/>
      </c>
      <c r="P4687" s="52" t="str">
        <f>VLOOKUP(B4687,'Список DKV от ЮТД'!$A$1:$S$10000,16,FALSE)</f>
        <v>547447399</v>
      </c>
      <c r="Q4687" s="52"/>
    </row>
    <row r="4688" spans="1:18">
      <c r="A4688" s="30">
        <v>4686</v>
      </c>
      <c r="B4688" s="37">
        <v>20400907661</v>
      </c>
      <c r="C4688" s="50">
        <v>44214</v>
      </c>
      <c r="E4688" s="50">
        <v>44214</v>
      </c>
      <c r="F4688" s="51" t="s">
        <v>18</v>
      </c>
      <c r="H4688" s="45">
        <v>44223</v>
      </c>
      <c r="I4688" s="30" t="str">
        <f>VLOOKUP(B4688,'Список DKV от ЮТД'!$A$1:$S$10000,15,FALSE)</f>
        <v>2411/3732</v>
      </c>
      <c r="J4688" s="30" t="s">
        <v>22</v>
      </c>
      <c r="K4688" s="41" t="str">
        <f>VLOOKUP(B4688,'Список DKV от ЮТД'!$A$1:$M$10000,13,FALSE)</f>
        <v>4</v>
      </c>
      <c r="L4688" s="30" t="str">
        <f>VLOOKUP(B4688,'Список DKV от ЮТД'!$A$1:$S$10000,14,FALSE)</f>
        <v>38UN207</v>
      </c>
      <c r="M4688" s="52" t="str">
        <f>VLOOKUP(B4688,'Список DKV от ЮТД'!$A$1:$M$10000,10,FALSE)</f>
        <v>704310*******3602</v>
      </c>
      <c r="N4688" s="52" t="str">
        <f>VLOOKUP(B4688,'Список DKV от ЮТД'!$A$1:$S$10000,18,FALSE)</f>
        <v/>
      </c>
      <c r="O4688" s="52" t="str">
        <f>VLOOKUP(B4688,'Список DKV от ЮТД'!$A$1:$S$10000,19,FALSE)</f>
        <v/>
      </c>
      <c r="P4688" s="52" t="str">
        <f>VLOOKUP(B4688,'Список DKV от ЮТД'!$A$1:$S$10000,16,FALSE)</f>
        <v>547447438</v>
      </c>
      <c r="Q4688" s="52"/>
    </row>
    <row r="4689" spans="1:18">
      <c r="A4689" s="30">
        <v>4687</v>
      </c>
      <c r="B4689" s="81">
        <v>19221133473</v>
      </c>
      <c r="C4689" s="50">
        <v>43815</v>
      </c>
      <c r="E4689" s="50">
        <v>43815</v>
      </c>
      <c r="F4689" s="30" t="s">
        <v>15</v>
      </c>
      <c r="G4689" s="41">
        <v>225</v>
      </c>
      <c r="H4689" s="45">
        <v>44223</v>
      </c>
      <c r="I4689" s="30" t="str">
        <f>VLOOKUP(B4689,'Список DKV от ЮТД'!$A$1:$S$10000,15,FALSE)</f>
        <v>2412/167</v>
      </c>
      <c r="J4689" s="30" t="s">
        <v>22</v>
      </c>
      <c r="K4689" s="41" t="str">
        <f>VLOOKUP(B4689,'Список DKV от ЮТД'!$A$1:$M$10000,13,FALSE)</f>
        <v>4</v>
      </c>
      <c r="L4689" s="30" t="str">
        <f>VLOOKUP(B4689,'Список DKV от ЮТД'!$A$1:$S$10000,14,FALSE)</f>
        <v>33CVB83</v>
      </c>
      <c r="M4689" s="52" t="str">
        <f>VLOOKUP(B4689,'Список DKV от ЮТД'!$A$1:$M$10000,10,FALSE)</f>
        <v>704310*******9071</v>
      </c>
      <c r="N4689" s="52" t="str">
        <f>VLOOKUP(B4689,'Список DKV от ЮТД'!$A$1:$S$10000,18,FALSE)</f>
        <v/>
      </c>
      <c r="O4689" s="52" t="str">
        <f>VLOOKUP(B4689,'Список DKV от ЮТД'!$A$1:$S$10000,19,FALSE)</f>
        <v/>
      </c>
      <c r="P4689" s="52" t="str">
        <f>VLOOKUP(B4689,'Список DKV от ЮТД'!$A$1:$S$10000,16,FALSE)</f>
        <v>425310915</v>
      </c>
      <c r="Q4689" s="62" t="s">
        <v>39743</v>
      </c>
      <c r="R4689" s="30" t="s">
        <v>39744</v>
      </c>
    </row>
    <row r="4690" spans="1:18">
      <c r="A4690" s="30">
        <v>4688</v>
      </c>
      <c r="B4690" s="81">
        <v>19450411962</v>
      </c>
      <c r="C4690" s="50">
        <v>43976</v>
      </c>
      <c r="E4690" s="50">
        <v>43976</v>
      </c>
      <c r="F4690" s="30" t="s">
        <v>15</v>
      </c>
      <c r="G4690" s="41">
        <v>225</v>
      </c>
      <c r="H4690" s="45">
        <v>44223</v>
      </c>
      <c r="I4690" s="30" t="str">
        <f>VLOOKUP(B4690,'Список DKV от ЮТД'!$A$1:$S$10000,15,FALSE)</f>
        <v>2412/428</v>
      </c>
      <c r="J4690" s="30" t="s">
        <v>22</v>
      </c>
      <c r="K4690" s="41" t="str">
        <f>VLOOKUP(B4690,'Список DKV от ЮТД'!$A$1:$M$10000,13,FALSE)</f>
        <v>3</v>
      </c>
      <c r="L4690" s="30" t="str">
        <f>VLOOKUP(B4690,'Список DKV от ЮТД'!$A$1:$S$10000,14,FALSE)</f>
        <v>LJ35NZD</v>
      </c>
      <c r="M4690" s="52" t="str">
        <f>VLOOKUP(B4690,'Список DKV от ЮТД'!$A$1:$M$10000,10,FALSE)</f>
        <v>704310*******9411</v>
      </c>
      <c r="N4690" s="52" t="str">
        <f>VLOOKUP(B4690,'Список DKV от ЮТД'!$A$1:$S$10000,18,FALSE)</f>
        <v/>
      </c>
      <c r="O4690" s="52" t="str">
        <f>VLOOKUP(B4690,'Список DKV от ЮТД'!$A$1:$S$10000,19,FALSE)</f>
        <v/>
      </c>
      <c r="P4690" s="52" t="str">
        <f>VLOOKUP(B4690,'Список DKV от ЮТД'!$A$1:$S$10000,16,FALSE)</f>
        <v>431268076</v>
      </c>
      <c r="Q4690" s="62" t="s">
        <v>39743</v>
      </c>
      <c r="R4690" s="30" t="s">
        <v>39744</v>
      </c>
    </row>
    <row r="4691" spans="1:18">
      <c r="A4691" s="30">
        <v>4689</v>
      </c>
      <c r="B4691" s="81">
        <v>19441088010</v>
      </c>
      <c r="C4691" s="50">
        <v>43882</v>
      </c>
      <c r="E4691" s="50">
        <v>43882</v>
      </c>
      <c r="F4691" s="30" t="s">
        <v>15</v>
      </c>
      <c r="G4691" s="41">
        <v>225</v>
      </c>
      <c r="H4691" s="45">
        <v>44223</v>
      </c>
      <c r="I4691" s="30" t="str">
        <f>VLOOKUP(B4691,'Список DKV от ЮТД'!$A$1:$S$10000,15,FALSE)</f>
        <v>2412/444</v>
      </c>
      <c r="J4691" s="30" t="s">
        <v>22</v>
      </c>
      <c r="K4691" s="41" t="str">
        <f>VLOOKUP(B4691,'Список DKV от ЮТД'!$A$1:$M$10000,13,FALSE)</f>
        <v>4</v>
      </c>
      <c r="L4691" s="30" t="str">
        <f>VLOOKUP(B4691,'Список DKV от ЮТД'!$A$1:$S$10000,14,FALSE)</f>
        <v>MY0337</v>
      </c>
      <c r="M4691" s="52" t="str">
        <f>VLOOKUP(B4691,'Список DKV от ЮТД'!$A$1:$M$10000,10,FALSE)</f>
        <v>704310*******9122</v>
      </c>
      <c r="N4691" s="52" t="str">
        <f>VLOOKUP(B4691,'Список DKV от ЮТД'!$A$1:$S$10000,18,FALSE)</f>
        <v/>
      </c>
      <c r="O4691" s="52" t="str">
        <f>VLOOKUP(B4691,'Список DKV от ЮТД'!$A$1:$S$10000,19,FALSE)</f>
        <v/>
      </c>
      <c r="P4691" s="52" t="str">
        <f>VLOOKUP(B4691,'Список DKV от ЮТД'!$A$1:$S$10000,16,FALSE)</f>
        <v>431073537</v>
      </c>
      <c r="Q4691" s="62" t="s">
        <v>39743</v>
      </c>
      <c r="R4691" s="30" t="s">
        <v>39744</v>
      </c>
    </row>
    <row r="4692" spans="1:18">
      <c r="A4692" s="30">
        <v>4690</v>
      </c>
      <c r="B4692" s="81">
        <v>19460014970</v>
      </c>
      <c r="C4692" s="50">
        <v>44042</v>
      </c>
      <c r="E4692" s="50">
        <v>44043</v>
      </c>
      <c r="F4692" s="30" t="s">
        <v>15</v>
      </c>
      <c r="G4692" s="41">
        <v>225</v>
      </c>
      <c r="H4692" s="45">
        <v>44223</v>
      </c>
      <c r="I4692" s="30" t="str">
        <f>VLOOKUP(B4692,'Список DKV от ЮТД'!$A$1:$S$10000,15,FALSE)</f>
        <v>2412/519</v>
      </c>
      <c r="J4692" s="30" t="s">
        <v>22</v>
      </c>
      <c r="K4692" s="41" t="str">
        <f>VLOOKUP(B4692,'Список DKV от ЮТД'!$A$1:$M$10000,13,FALSE)</f>
        <v>4</v>
      </c>
      <c r="L4692" s="30" t="str">
        <f>VLOOKUP(B4692,'Список DKV от ЮТД'!$A$1:$S$10000,14,FALSE)</f>
        <v>P803DN</v>
      </c>
      <c r="M4692" s="52" t="str">
        <f>VLOOKUP(B4692,'Список DKV от ЮТД'!$A$1:$M$10000,10,FALSE)</f>
        <v>704310*******9540</v>
      </c>
      <c r="N4692" s="52" t="str">
        <f>VLOOKUP(B4692,'Список DKV от ЮТД'!$A$1:$S$10000,18,FALSE)</f>
        <v/>
      </c>
      <c r="O4692" s="52" t="str">
        <f>VLOOKUP(B4692,'Список DKV от ЮТД'!$A$1:$S$10000,19,FALSE)</f>
        <v/>
      </c>
      <c r="P4692" s="52" t="str">
        <f>VLOOKUP(B4692,'Список DKV от ЮТД'!$A$1:$S$10000,16,FALSE)</f>
        <v>431490521</v>
      </c>
      <c r="Q4692" s="62" t="s">
        <v>39743</v>
      </c>
      <c r="R4692" s="30" t="s">
        <v>39744</v>
      </c>
    </row>
    <row r="4693" spans="1:18">
      <c r="A4693" s="30">
        <v>4691</v>
      </c>
      <c r="B4693" s="81">
        <v>19231011578</v>
      </c>
      <c r="C4693" s="69">
        <v>43712</v>
      </c>
      <c r="E4693" s="50">
        <v>43712</v>
      </c>
      <c r="F4693" s="30" t="s">
        <v>15</v>
      </c>
      <c r="G4693" s="41">
        <v>225</v>
      </c>
      <c r="H4693" s="45">
        <v>44223</v>
      </c>
      <c r="I4693" s="30" t="str">
        <f>VLOOKUP(B4693,'Список DKV от ЮТД'!$A$1:$S$10000,15,FALSE)</f>
        <v>2412/6</v>
      </c>
      <c r="J4693" s="30" t="s">
        <v>22</v>
      </c>
      <c r="K4693" s="41" t="str">
        <f>VLOOKUP(B4693,'Список DKV от ЮТД'!$A$1:$M$10000,13,FALSE)</f>
        <v>4</v>
      </c>
      <c r="L4693" s="30" t="str">
        <f>VLOOKUP(B4693,'Список DKV от ЮТД'!$A$1:$S$10000,14,FALSE)</f>
        <v>31AJ094</v>
      </c>
      <c r="M4693" s="52" t="str">
        <f>VLOOKUP(B4693,'Список DKV от ЮТД'!$A$1:$M$10000,10,FALSE)</f>
        <v>704310*******8702</v>
      </c>
      <c r="N4693" s="52" t="str">
        <f>VLOOKUP(B4693,'Список DKV от ЮТД'!$A$1:$S$10000,18,FALSE)</f>
        <v/>
      </c>
      <c r="O4693" s="52" t="str">
        <f>VLOOKUP(B4693,'Список DKV от ЮТД'!$A$1:$S$10000,19,FALSE)</f>
        <v/>
      </c>
      <c r="P4693" s="52" t="str">
        <f>VLOOKUP(B4693,'Список DKV от ЮТД'!$A$1:$S$10000,16,FALSE)</f>
        <v>425560869</v>
      </c>
      <c r="Q4693" s="62" t="s">
        <v>39743</v>
      </c>
      <c r="R4693" s="30" t="s">
        <v>39744</v>
      </c>
    </row>
    <row r="4694" spans="1:18">
      <c r="A4694" s="30">
        <v>4692</v>
      </c>
      <c r="B4694" s="81">
        <v>19451046171</v>
      </c>
      <c r="C4694" s="50">
        <v>44104</v>
      </c>
      <c r="E4694" s="50">
        <v>44104</v>
      </c>
      <c r="F4694" s="30" t="s">
        <v>15</v>
      </c>
      <c r="G4694" s="41">
        <v>225</v>
      </c>
      <c r="H4694" s="45">
        <v>44223</v>
      </c>
      <c r="I4694" s="30" t="str">
        <f>VLOOKUP(B4694,'Список DKV от ЮТД'!$A$1:$S$10000,15,FALSE)</f>
        <v>2412/611</v>
      </c>
      <c r="J4694" s="30" t="s">
        <v>22</v>
      </c>
      <c r="K4694" s="41" t="str">
        <f>VLOOKUP(B4694,'Список DKV от ЮТД'!$A$1:$M$10000,13,FALSE)</f>
        <v>4</v>
      </c>
      <c r="L4694" s="30" t="str">
        <f>VLOOKUP(B4694,'Список DKV от ЮТД'!$A$1:$S$10000,14,FALSE)</f>
        <v>K75O841</v>
      </c>
      <c r="M4694" s="52" t="str">
        <f>VLOOKUP(B4694,'Список DKV от ЮТД'!$A$1:$M$10000,10,FALSE)</f>
        <v>704310*******9097</v>
      </c>
      <c r="N4694" s="52" t="str">
        <f>VLOOKUP(B4694,'Список DKV от ЮТД'!$A$1:$S$10000,18,FALSE)</f>
        <v/>
      </c>
      <c r="O4694" s="52" t="str">
        <f>VLOOKUP(B4694,'Список DKV от ЮТД'!$A$1:$S$10000,19,FALSE)</f>
        <v/>
      </c>
      <c r="P4694" s="52" t="str">
        <f>VLOOKUP(B4694,'Список DKV от ЮТД'!$A$1:$S$10000,16,FALSE)</f>
        <v>431331497</v>
      </c>
      <c r="Q4694" s="62" t="s">
        <v>39743</v>
      </c>
      <c r="R4694" s="30" t="s">
        <v>39744</v>
      </c>
    </row>
    <row r="4695" spans="1:18">
      <c r="A4695" s="30">
        <v>4693</v>
      </c>
      <c r="B4695" s="37">
        <v>19431001353</v>
      </c>
      <c r="C4695" s="50">
        <v>44181</v>
      </c>
      <c r="E4695" s="50">
        <v>44181</v>
      </c>
      <c r="F4695" s="51" t="s">
        <v>20</v>
      </c>
      <c r="H4695" s="45">
        <v>44223</v>
      </c>
      <c r="I4695" s="30" t="str">
        <f>VLOOKUP(B4695,'Список DKV от ЮТД'!$A$1:$S$10000,15,FALSE)</f>
        <v>2412/725</v>
      </c>
      <c r="J4695" s="30" t="s">
        <v>22</v>
      </c>
      <c r="K4695" s="41" t="str">
        <f>VLOOKUP(B4695,'Список DKV от ЮТД'!$A$1:$M$10000,13,FALSE)</f>
        <v>4</v>
      </c>
      <c r="L4695" s="30" t="str">
        <f>VLOOKUP(B4695,'Список DKV от ЮТД'!$A$1:$S$10000,14,FALSE)</f>
        <v>T17A152</v>
      </c>
      <c r="M4695" s="52" t="str">
        <f>VLOOKUP(B4695,'Список DKV от ЮТД'!$A$1:$M$10000,10,FALSE)</f>
        <v>704310*******2820</v>
      </c>
      <c r="N4695" s="52" t="str">
        <f>VLOOKUP(B4695,'Список DKV от ЮТД'!$A$1:$S$10000,18,FALSE)</f>
        <v/>
      </c>
      <c r="O4695" s="52" t="str">
        <f>VLOOKUP(B4695,'Список DKV от ЮТД'!$A$1:$S$10000,19,FALSE)</f>
        <v/>
      </c>
      <c r="P4695" s="52" t="str">
        <f>VLOOKUP(B4695,'Список DKV от ЮТД'!$A$1:$S$10000,16,FALSE)</f>
        <v>430802727</v>
      </c>
      <c r="Q4695" s="52"/>
    </row>
    <row r="4696" spans="1:18">
      <c r="A4696" s="30">
        <v>4694</v>
      </c>
      <c r="B4696" s="37">
        <v>20400907901</v>
      </c>
      <c r="C4696" s="50">
        <v>44214</v>
      </c>
      <c r="E4696" s="50">
        <v>44214</v>
      </c>
      <c r="F4696" s="51" t="s">
        <v>18</v>
      </c>
      <c r="H4696" s="45">
        <v>44224</v>
      </c>
      <c r="I4696" s="30" t="str">
        <f>VLOOKUP(B4696,'Список DKV от ЮТД'!$A$1:$S$10000,15,FALSE)</f>
        <v>2411/3733</v>
      </c>
      <c r="J4696" s="30" t="s">
        <v>22</v>
      </c>
      <c r="K4696" s="41" t="str">
        <f>VLOOKUP(B4696,'Список DKV от ЮТД'!$A$1:$M$10000,13,FALSE)</f>
        <v>4</v>
      </c>
      <c r="L4696" s="30" t="str">
        <f>VLOOKUP(B4696,'Список DKV от ЮТД'!$A$1:$S$10000,14,FALSE)</f>
        <v>35ATD300</v>
      </c>
      <c r="M4696" s="52" t="str">
        <f>VLOOKUP(B4696,'Список DKV от ЮТД'!$A$1:$M$10000,10,FALSE)</f>
        <v>704310*******4636</v>
      </c>
      <c r="N4696" s="52" t="str">
        <f>VLOOKUP(B4696,'Список DKV от ЮТД'!$A$1:$S$10000,18,FALSE)</f>
        <v/>
      </c>
      <c r="O4696" s="52" t="str">
        <f>VLOOKUP(B4696,'Список DKV от ЮТД'!$A$1:$S$10000,19,FALSE)</f>
        <v/>
      </c>
      <c r="P4696" s="52" t="str">
        <f>VLOOKUP(B4696,'Список DKV от ЮТД'!$A$1:$S$10000,16,FALSE)</f>
        <v>547447462</v>
      </c>
      <c r="Q4696" s="52"/>
    </row>
    <row r="4697" spans="1:18">
      <c r="A4697" s="30">
        <v>4695</v>
      </c>
      <c r="B4697" s="37">
        <v>20400907620</v>
      </c>
      <c r="C4697" s="50">
        <v>44214</v>
      </c>
      <c r="E4697" s="50">
        <v>44214</v>
      </c>
      <c r="F4697" s="51" t="s">
        <v>18</v>
      </c>
      <c r="H4697" s="45">
        <v>44224</v>
      </c>
      <c r="I4697" s="30" t="str">
        <f>VLOOKUP(B4697,'Список DKV от ЮТД'!$A$1:$S$10000,15,FALSE)</f>
        <v>2411/3734</v>
      </c>
      <c r="J4697" s="30" t="s">
        <v>22</v>
      </c>
      <c r="K4697" s="41" t="str">
        <f>VLOOKUP(B4697,'Список DKV от ЮТД'!$A$1:$M$10000,13,FALSE)</f>
        <v>4</v>
      </c>
      <c r="L4697" s="30" t="str">
        <f>VLOOKUP(B4697,'Список DKV от ЮТД'!$A$1:$S$10000,14,FALSE)</f>
        <v>34DIN572</v>
      </c>
      <c r="M4697" s="52" t="str">
        <f>VLOOKUP(B4697,'Список DKV от ЮТД'!$A$1:$M$10000,10,FALSE)</f>
        <v>704310*******8456</v>
      </c>
      <c r="N4697" s="52" t="str">
        <f>VLOOKUP(B4697,'Список DKV от ЮТД'!$A$1:$S$10000,18,FALSE)</f>
        <v/>
      </c>
      <c r="O4697" s="52" t="str">
        <f>VLOOKUP(B4697,'Список DKV от ЮТД'!$A$1:$S$10000,19,FALSE)</f>
        <v/>
      </c>
      <c r="P4697" s="52" t="str">
        <f>VLOOKUP(B4697,'Список DKV от ЮТД'!$A$1:$S$10000,16,FALSE)</f>
        <v>547447434</v>
      </c>
      <c r="Q4697" s="52"/>
    </row>
    <row r="4698" spans="1:18">
      <c r="A4698" s="30">
        <v>4696</v>
      </c>
      <c r="B4698" s="38">
        <v>20400907588</v>
      </c>
      <c r="C4698" s="50">
        <v>44214</v>
      </c>
      <c r="E4698" s="50">
        <v>44214</v>
      </c>
      <c r="F4698" s="51" t="s">
        <v>18</v>
      </c>
      <c r="G4698" s="41">
        <v>174</v>
      </c>
      <c r="H4698" s="45">
        <v>44224</v>
      </c>
      <c r="I4698" s="30" t="str">
        <f>VLOOKUP(B4698,'Список DKV от ЮТД'!$A$1:$S$10000,15,FALSE)</f>
        <v>2411/3735</v>
      </c>
      <c r="J4698" s="30" t="s">
        <v>22</v>
      </c>
      <c r="K4698" s="41" t="str">
        <f>VLOOKUP(B4698,'Список DKV от ЮТД'!$A$1:$M$10000,13,FALSE)</f>
        <v>4</v>
      </c>
      <c r="L4698" s="30" t="str">
        <f>VLOOKUP(B4698,'Список DKV от ЮТД'!$A$1:$S$10000,14,FALSE)</f>
        <v>34DIM879</v>
      </c>
      <c r="M4698" s="52" t="str">
        <f>VLOOKUP(B4698,'Список DKV от ЮТД'!$A$1:$M$10000,10,FALSE)</f>
        <v>704310*******4682</v>
      </c>
      <c r="N4698" s="52" t="str">
        <f>VLOOKUP(B4698,'Список DKV от ЮТД'!$A$1:$S$10000,18,FALSE)</f>
        <v>blocked</v>
      </c>
      <c r="O4698" s="52" t="str">
        <f>VLOOKUP(B4698,'Список DKV от ЮТД'!$A$1:$S$10000,19,FALSE)</f>
        <v>blocked</v>
      </c>
      <c r="P4698" s="52" t="str">
        <f>VLOOKUP(B4698,'Список DKV от ЮТД'!$A$1:$S$10000,16,FALSE)</f>
        <v>547447430</v>
      </c>
      <c r="Q4698" s="49">
        <v>177</v>
      </c>
      <c r="R4698" s="30" t="s">
        <v>32936</v>
      </c>
    </row>
    <row r="4699" spans="1:18">
      <c r="A4699" s="30">
        <v>4697</v>
      </c>
      <c r="B4699" s="37">
        <v>20400907547</v>
      </c>
      <c r="C4699" s="50">
        <v>44214</v>
      </c>
      <c r="E4699" s="50">
        <v>44214</v>
      </c>
      <c r="F4699" s="51" t="s">
        <v>18</v>
      </c>
      <c r="H4699" s="45">
        <v>44224</v>
      </c>
      <c r="I4699" s="30" t="str">
        <f>VLOOKUP(B4699,'Список DKV от ЮТД'!$A$1:$S$10000,15,FALSE)</f>
        <v>2411/3736</v>
      </c>
      <c r="J4699" s="30" t="s">
        <v>22</v>
      </c>
      <c r="K4699" s="41" t="str">
        <f>VLOOKUP(B4699,'Список DKV от ЮТД'!$A$1:$M$10000,13,FALSE)</f>
        <v>4</v>
      </c>
      <c r="L4699" s="30" t="str">
        <f>VLOOKUP(B4699,'Список DKV от ЮТД'!$A$1:$S$10000,14,FALSE)</f>
        <v>34DPH298</v>
      </c>
      <c r="M4699" s="52" t="str">
        <f>VLOOKUP(B4699,'Список DKV от ЮТД'!$A$1:$M$10000,10,FALSE)</f>
        <v>704310*******5335</v>
      </c>
      <c r="N4699" s="52" t="str">
        <f>VLOOKUP(B4699,'Список DKV от ЮТД'!$A$1:$S$10000,18,FALSE)</f>
        <v/>
      </c>
      <c r="O4699" s="52" t="str">
        <f>VLOOKUP(B4699,'Список DKV от ЮТД'!$A$1:$S$10000,19,FALSE)</f>
        <v/>
      </c>
      <c r="P4699" s="52" t="str">
        <f>VLOOKUP(B4699,'Список DKV от ЮТД'!$A$1:$S$10000,16,FALSE)</f>
        <v>547447426</v>
      </c>
      <c r="Q4699" s="52"/>
    </row>
    <row r="4700" spans="1:18">
      <c r="A4700" s="30">
        <v>4698</v>
      </c>
      <c r="B4700" s="37">
        <v>20400907505</v>
      </c>
      <c r="C4700" s="50">
        <v>44214</v>
      </c>
      <c r="E4700" s="50">
        <v>44214</v>
      </c>
      <c r="F4700" s="51" t="s">
        <v>18</v>
      </c>
      <c r="H4700" s="45">
        <v>44224</v>
      </c>
      <c r="I4700" s="30" t="str">
        <f>VLOOKUP(B4700,'Список DKV от ЮТД'!$A$1:$S$10000,15,FALSE)</f>
        <v>2411/3737</v>
      </c>
      <c r="J4700" s="30" t="s">
        <v>22</v>
      </c>
      <c r="K4700" s="41" t="str">
        <f>VLOOKUP(B4700,'Список DKV от ЮТД'!$A$1:$M$10000,13,FALSE)</f>
        <v>4</v>
      </c>
      <c r="L4700" s="30" t="str">
        <f>VLOOKUP(B4700,'Список DKV от ЮТД'!$A$1:$S$10000,14,FALSE)</f>
        <v>34DPG289</v>
      </c>
      <c r="M4700" s="52" t="str">
        <f>VLOOKUP(B4700,'Список DKV от ЮТД'!$A$1:$M$10000,10,FALSE)</f>
        <v>704310*******8176</v>
      </c>
      <c r="N4700" s="52" t="str">
        <f>VLOOKUP(B4700,'Список DKV от ЮТД'!$A$1:$S$10000,18,FALSE)</f>
        <v/>
      </c>
      <c r="O4700" s="52" t="str">
        <f>VLOOKUP(B4700,'Список DKV от ЮТД'!$A$1:$S$10000,19,FALSE)</f>
        <v/>
      </c>
      <c r="P4700" s="52" t="str">
        <f>VLOOKUP(B4700,'Список DKV от ЮТД'!$A$1:$S$10000,16,FALSE)</f>
        <v>547447422</v>
      </c>
      <c r="Q4700" s="52"/>
    </row>
    <row r="4701" spans="1:18">
      <c r="A4701" s="30">
        <v>4699</v>
      </c>
      <c r="B4701" s="37">
        <v>20400907463</v>
      </c>
      <c r="C4701" s="50">
        <v>44214</v>
      </c>
      <c r="E4701" s="50">
        <v>44214</v>
      </c>
      <c r="F4701" s="51" t="s">
        <v>18</v>
      </c>
      <c r="H4701" s="45">
        <v>44224</v>
      </c>
      <c r="I4701" s="30" t="str">
        <f>VLOOKUP(B4701,'Список DKV от ЮТД'!$A$1:$S$10000,15,FALSE)</f>
        <v>2411/3738</v>
      </c>
      <c r="J4701" s="30" t="s">
        <v>22</v>
      </c>
      <c r="K4701" s="41" t="str">
        <f>VLOOKUP(B4701,'Список DKV от ЮТД'!$A$1:$M$10000,13,FALSE)</f>
        <v>4</v>
      </c>
      <c r="L4701" s="30" t="str">
        <f>VLOOKUP(B4701,'Список DKV от ЮТД'!$A$1:$S$10000,14,FALSE)</f>
        <v>33RK048</v>
      </c>
      <c r="M4701" s="52" t="str">
        <f>VLOOKUP(B4701,'Список DKV от ЮТД'!$A$1:$M$10000,10,FALSE)</f>
        <v>704310*******7617</v>
      </c>
      <c r="N4701" s="52" t="str">
        <f>VLOOKUP(B4701,'Список DKV от ЮТД'!$A$1:$S$10000,18,FALSE)</f>
        <v/>
      </c>
      <c r="O4701" s="52" t="str">
        <f>VLOOKUP(B4701,'Список DKV от ЮТД'!$A$1:$S$10000,19,FALSE)</f>
        <v/>
      </c>
      <c r="P4701" s="52" t="str">
        <f>VLOOKUP(B4701,'Список DKV от ЮТД'!$A$1:$S$10000,16,FALSE)</f>
        <v>547447418</v>
      </c>
      <c r="Q4701" s="52"/>
    </row>
    <row r="4702" spans="1:18">
      <c r="A4702" s="30">
        <v>4700</v>
      </c>
      <c r="B4702" s="37">
        <v>20400907422</v>
      </c>
      <c r="C4702" s="50">
        <v>44214</v>
      </c>
      <c r="E4702" s="50">
        <v>44214</v>
      </c>
      <c r="F4702" s="51" t="s">
        <v>18</v>
      </c>
      <c r="H4702" s="45">
        <v>44224</v>
      </c>
      <c r="I4702" s="30" t="str">
        <f>VLOOKUP(B4702,'Список DKV от ЮТД'!$A$1:$S$10000,15,FALSE)</f>
        <v>2411/3739</v>
      </c>
      <c r="J4702" s="30" t="s">
        <v>22</v>
      </c>
      <c r="K4702" s="41" t="str">
        <f>VLOOKUP(B4702,'Список DKV от ЮТД'!$A$1:$M$10000,13,FALSE)</f>
        <v>4</v>
      </c>
      <c r="L4702" s="30" t="str">
        <f>VLOOKUP(B4702,'Список DKV от ЮТД'!$A$1:$S$10000,14,FALSE)</f>
        <v>34DOJ969</v>
      </c>
      <c r="M4702" s="52" t="str">
        <f>VLOOKUP(B4702,'Список DKV от ЮТД'!$A$1:$M$10000,10,FALSE)</f>
        <v>704310*******5350</v>
      </c>
      <c r="N4702" s="52" t="str">
        <f>VLOOKUP(B4702,'Список DKV от ЮТД'!$A$1:$S$10000,18,FALSE)</f>
        <v/>
      </c>
      <c r="O4702" s="52" t="str">
        <f>VLOOKUP(B4702,'Список DKV от ЮТД'!$A$1:$S$10000,19,FALSE)</f>
        <v/>
      </c>
      <c r="P4702" s="52" t="str">
        <f>VLOOKUP(B4702,'Список DKV от ЮТД'!$A$1:$S$10000,16,FALSE)</f>
        <v>547447414</v>
      </c>
      <c r="Q4702" s="52"/>
    </row>
    <row r="4703" spans="1:18">
      <c r="A4703" s="30">
        <v>4701</v>
      </c>
      <c r="B4703" s="37">
        <v>20400907380</v>
      </c>
      <c r="C4703" s="50">
        <v>44214</v>
      </c>
      <c r="E4703" s="50">
        <v>44214</v>
      </c>
      <c r="F4703" s="51" t="s">
        <v>18</v>
      </c>
      <c r="H4703" s="45">
        <v>44224</v>
      </c>
      <c r="I4703" s="30" t="str">
        <f>VLOOKUP(B4703,'Список DKV от ЮТД'!$A$1:$S$10000,15,FALSE)</f>
        <v>2411/3740</v>
      </c>
      <c r="J4703" s="30" t="s">
        <v>22</v>
      </c>
      <c r="K4703" s="41" t="str">
        <f>VLOOKUP(B4703,'Список DKV от ЮТД'!$A$1:$M$10000,13,FALSE)</f>
        <v>4</v>
      </c>
      <c r="L4703" s="30" t="str">
        <f>VLOOKUP(B4703,'Список DKV от ЮТД'!$A$1:$S$10000,14,FALSE)</f>
        <v>34DPD634</v>
      </c>
      <c r="M4703" s="52" t="str">
        <f>VLOOKUP(B4703,'Список DKV от ЮТД'!$A$1:$M$10000,10,FALSE)</f>
        <v>704310*******5368</v>
      </c>
      <c r="N4703" s="52" t="str">
        <f>VLOOKUP(B4703,'Список DKV от ЮТД'!$A$1:$S$10000,18,FALSE)</f>
        <v/>
      </c>
      <c r="O4703" s="52" t="str">
        <f>VLOOKUP(B4703,'Список DKV от ЮТД'!$A$1:$S$10000,19,FALSE)</f>
        <v/>
      </c>
      <c r="P4703" s="52" t="str">
        <f>VLOOKUP(B4703,'Список DKV от ЮТД'!$A$1:$S$10000,16,FALSE)</f>
        <v>547447410</v>
      </c>
      <c r="Q4703" s="52"/>
    </row>
    <row r="4704" spans="1:18">
      <c r="A4704" s="30">
        <v>4702</v>
      </c>
      <c r="B4704" s="37">
        <v>20400907349</v>
      </c>
      <c r="C4704" s="50">
        <v>44214</v>
      </c>
      <c r="E4704" s="50">
        <v>44214</v>
      </c>
      <c r="F4704" s="51" t="s">
        <v>18</v>
      </c>
      <c r="H4704" s="45">
        <v>44224</v>
      </c>
      <c r="I4704" s="30" t="str">
        <f>VLOOKUP(B4704,'Список DKV от ЮТД'!$A$1:$S$10000,15,FALSE)</f>
        <v>2411/3741</v>
      </c>
      <c r="J4704" s="30" t="s">
        <v>22</v>
      </c>
      <c r="K4704" s="41" t="str">
        <f>VLOOKUP(B4704,'Список DKV от ЮТД'!$A$1:$M$10000,13,FALSE)</f>
        <v>4</v>
      </c>
      <c r="L4704" s="30" t="str">
        <f>VLOOKUP(B4704,'Список DKV от ЮТД'!$A$1:$S$10000,14,FALSE)</f>
        <v>34DPG807</v>
      </c>
      <c r="M4704" s="52" t="str">
        <f>VLOOKUP(B4704,'Список DKV от ЮТД'!$A$1:$M$10000,10,FALSE)</f>
        <v>704310*******4916</v>
      </c>
      <c r="N4704" s="52" t="str">
        <f>VLOOKUP(B4704,'Список DKV от ЮТД'!$A$1:$S$10000,18,FALSE)</f>
        <v/>
      </c>
      <c r="O4704" s="52" t="str">
        <f>VLOOKUP(B4704,'Список DKV от ЮТД'!$A$1:$S$10000,19,FALSE)</f>
        <v/>
      </c>
      <c r="P4704" s="52" t="str">
        <f>VLOOKUP(B4704,'Список DKV от ЮТД'!$A$1:$S$10000,16,FALSE)</f>
        <v>547447406</v>
      </c>
      <c r="Q4704" s="52"/>
    </row>
    <row r="4705" spans="1:17">
      <c r="A4705" s="30">
        <v>4703</v>
      </c>
      <c r="B4705" s="37">
        <v>19431001189</v>
      </c>
      <c r="C4705" s="50">
        <v>44181</v>
      </c>
      <c r="E4705" s="50">
        <v>44181</v>
      </c>
      <c r="F4705" s="51" t="s">
        <v>20</v>
      </c>
      <c r="H4705" s="45">
        <v>44224</v>
      </c>
      <c r="I4705" s="30" t="str">
        <f>VLOOKUP(B4705,'Список DKV от ЮТД'!$A$1:$S$10000,15,FALSE)</f>
        <v>2412/726</v>
      </c>
      <c r="J4705" s="30" t="s">
        <v>22</v>
      </c>
      <c r="K4705" s="41" t="str">
        <f>VLOOKUP(B4705,'Список DKV от ЮТД'!$A$1:$M$10000,13,FALSE)</f>
        <v>4</v>
      </c>
      <c r="L4705" s="30" t="str">
        <f>VLOOKUP(B4705,'Список DKV от ЮТД'!$A$1:$S$10000,14,FALSE)</f>
        <v>34DMP163</v>
      </c>
      <c r="M4705" s="52" t="str">
        <f>VLOOKUP(B4705,'Список DKV от ЮТД'!$A$1:$M$10000,10,FALSE)</f>
        <v>704310*******1422</v>
      </c>
      <c r="N4705" s="52" t="str">
        <f>VLOOKUP(B4705,'Список DKV от ЮТД'!$A$1:$S$10000,18,FALSE)</f>
        <v/>
      </c>
      <c r="O4705" s="52" t="str">
        <f>VLOOKUP(B4705,'Список DKV от ЮТД'!$A$1:$S$10000,19,FALSE)</f>
        <v/>
      </c>
      <c r="P4705" s="52" t="str">
        <f>VLOOKUP(B4705,'Список DKV от ЮТД'!$A$1:$S$10000,16,FALSE)</f>
        <v>430802710</v>
      </c>
      <c r="Q4705" s="52"/>
    </row>
    <row r="4706" spans="1:17">
      <c r="A4706" s="30">
        <v>4704</v>
      </c>
      <c r="B4706" s="37">
        <v>19431001148</v>
      </c>
      <c r="C4706" s="50">
        <v>44181</v>
      </c>
      <c r="E4706" s="50">
        <v>44181</v>
      </c>
      <c r="F4706" s="51" t="s">
        <v>20</v>
      </c>
      <c r="H4706" s="45">
        <v>44224</v>
      </c>
      <c r="I4706" s="30" t="str">
        <f>VLOOKUP(B4706,'Список DKV от ЮТД'!$A$1:$S$10000,15,FALSE)</f>
        <v>2412/727</v>
      </c>
      <c r="J4706" s="30" t="s">
        <v>22</v>
      </c>
      <c r="K4706" s="41" t="str">
        <f>VLOOKUP(B4706,'Список DKV от ЮТД'!$A$1:$M$10000,13,FALSE)</f>
        <v>4</v>
      </c>
      <c r="L4706" s="30" t="str">
        <f>VLOOKUP(B4706,'Список DKV от ЮТД'!$A$1:$S$10000,14,FALSE)</f>
        <v>PA6366BT</v>
      </c>
      <c r="M4706" s="52" t="str">
        <f>VLOOKUP(B4706,'Список DKV от ЮТД'!$A$1:$M$10000,10,FALSE)</f>
        <v>704310*******0631</v>
      </c>
      <c r="N4706" s="52" t="str">
        <f>VLOOKUP(B4706,'Список DKV от ЮТД'!$A$1:$S$10000,18,FALSE)</f>
        <v/>
      </c>
      <c r="O4706" s="52" t="str">
        <f>VLOOKUP(B4706,'Список DKV от ЮТД'!$A$1:$S$10000,19,FALSE)</f>
        <v/>
      </c>
      <c r="P4706" s="52" t="str">
        <f>VLOOKUP(B4706,'Список DKV от ЮТД'!$A$1:$S$10000,16,FALSE)</f>
        <v>430802706</v>
      </c>
      <c r="Q4706" s="52"/>
    </row>
    <row r="4707" spans="1:17">
      <c r="A4707" s="30">
        <v>4705</v>
      </c>
      <c r="B4707" s="37">
        <v>19460014590</v>
      </c>
      <c r="C4707" s="50">
        <v>44064</v>
      </c>
      <c r="E4707" s="50">
        <v>44064</v>
      </c>
      <c r="F4707" s="30" t="s">
        <v>21</v>
      </c>
      <c r="H4707" s="45">
        <v>44224</v>
      </c>
      <c r="I4707" s="30" t="str">
        <f>VLOOKUP(B4707,'Список DKV от ЮТД'!$A$1:$S$10000,15,FALSE)</f>
        <v>2414/94</v>
      </c>
      <c r="J4707" s="30" t="s">
        <v>22</v>
      </c>
      <c r="K4707" s="41" t="str">
        <f>VLOOKUP(B4707,'Список DKV от ЮТД'!$A$1:$M$10000,13,FALSE)</f>
        <v>4</v>
      </c>
      <c r="L4707" s="30" t="str">
        <f>VLOOKUP(B4707,'Список DKV от ЮТД'!$A$1:$S$10000,14,FALSE)</f>
        <v>DA513GT</v>
      </c>
      <c r="M4707" s="52" t="str">
        <f>VLOOKUP(B4707,'Список DKV от ЮТД'!$A$1:$M$10000,10,FALSE)</f>
        <v>704310*******6286</v>
      </c>
      <c r="N4707" s="52" t="str">
        <f>VLOOKUP(B4707,'Список DKV от ЮТД'!$A$1:$S$10000,18,FALSE)</f>
        <v/>
      </c>
      <c r="O4707" s="52" t="str">
        <f>VLOOKUP(B4707,'Список DKV от ЮТД'!$A$1:$S$10000,19,FALSE)</f>
        <v/>
      </c>
      <c r="P4707" s="52" t="str">
        <f>VLOOKUP(B4707,'Список DKV от ЮТД'!$A$1:$S$10000,16,FALSE)</f>
        <v>431490483</v>
      </c>
      <c r="Q4707" s="52"/>
    </row>
    <row r="4708" spans="1:17">
      <c r="A4708" s="30">
        <v>4706</v>
      </c>
      <c r="B4708" s="37">
        <v>19460014533</v>
      </c>
      <c r="C4708" s="50">
        <v>44064</v>
      </c>
      <c r="E4708" s="50">
        <v>44064</v>
      </c>
      <c r="F4708" s="30" t="s">
        <v>21</v>
      </c>
      <c r="H4708" s="45">
        <v>44224</v>
      </c>
      <c r="I4708" s="30" t="str">
        <f>VLOOKUP(B4708,'Список DKV от ЮТД'!$A$1:$S$10000,15,FALSE)</f>
        <v>2414/95</v>
      </c>
      <c r="J4708" s="30" t="s">
        <v>22</v>
      </c>
      <c r="K4708" s="41" t="str">
        <f>VLOOKUP(B4708,'Список DKV от ЮТД'!$A$1:$M$10000,13,FALSE)</f>
        <v>2</v>
      </c>
      <c r="L4708" s="30" t="str">
        <f>VLOOKUP(B4708,'Список DKV от ЮТД'!$A$1:$S$10000,14,FALSE)</f>
        <v>KRPRO011</v>
      </c>
      <c r="M4708" s="52" t="str">
        <f>VLOOKUP(B4708,'Список DKV от ЮТД'!$A$1:$M$10000,10,FALSE)</f>
        <v>704310*******0654</v>
      </c>
      <c r="N4708" s="52" t="str">
        <f>VLOOKUP(B4708,'Список DKV от ЮТД'!$A$1:$S$10000,18,FALSE)</f>
        <v/>
      </c>
      <c r="O4708" s="52" t="str">
        <f>VLOOKUP(B4708,'Список DKV от ЮТД'!$A$1:$S$10000,19,FALSE)</f>
        <v/>
      </c>
      <c r="P4708" s="52" t="str">
        <f>VLOOKUP(B4708,'Список DKV от ЮТД'!$A$1:$S$10000,16,FALSE)</f>
        <v>431490477</v>
      </c>
      <c r="Q4708" s="52"/>
    </row>
    <row r="4709" spans="1:17">
      <c r="A4709" s="30">
        <v>4707</v>
      </c>
      <c r="B4709" s="37">
        <v>19460014582</v>
      </c>
      <c r="C4709" s="50">
        <v>44064</v>
      </c>
      <c r="E4709" s="50">
        <v>44064</v>
      </c>
      <c r="F4709" s="30" t="s">
        <v>21</v>
      </c>
      <c r="H4709" s="45">
        <v>44224</v>
      </c>
      <c r="I4709" s="30" t="str">
        <f>VLOOKUP(B4709,'Список DKV от ЮТД'!$A$1:$S$10000,15,FALSE)</f>
        <v>2414/96</v>
      </c>
      <c r="J4709" s="30" t="s">
        <v>22</v>
      </c>
      <c r="K4709" s="41" t="str">
        <f>VLOOKUP(B4709,'Список DKV от ЮТД'!$A$1:$M$10000,13,FALSE)</f>
        <v>4</v>
      </c>
      <c r="L4709" s="30" t="str">
        <f>VLOOKUP(B4709,'Список DKV от ЮТД'!$A$1:$S$10000,14,FALSE)</f>
        <v>DA529GT</v>
      </c>
      <c r="M4709" s="52" t="str">
        <f>VLOOKUP(B4709,'Список DKV от ЮТД'!$A$1:$M$10000,10,FALSE)</f>
        <v>704310*******6443</v>
      </c>
      <c r="N4709" s="52" t="str">
        <f>VLOOKUP(B4709,'Список DKV от ЮТД'!$A$1:$S$10000,18,FALSE)</f>
        <v/>
      </c>
      <c r="O4709" s="52" t="str">
        <f>VLOOKUP(B4709,'Список DKV от ЮТД'!$A$1:$S$10000,19,FALSE)</f>
        <v/>
      </c>
      <c r="P4709" s="52" t="str">
        <f>VLOOKUP(B4709,'Список DKV от ЮТД'!$A$1:$S$10000,16,FALSE)</f>
        <v>431490482</v>
      </c>
      <c r="Q4709" s="52"/>
    </row>
    <row r="4710" spans="1:17">
      <c r="A4710" s="30">
        <v>4708</v>
      </c>
      <c r="B4710" s="37">
        <v>19451026892</v>
      </c>
      <c r="C4710" s="50">
        <v>44064</v>
      </c>
      <c r="E4710" s="50">
        <v>44064</v>
      </c>
      <c r="F4710" s="30" t="s">
        <v>21</v>
      </c>
      <c r="H4710" s="45">
        <v>44224</v>
      </c>
      <c r="I4710" s="30" t="str">
        <f>VLOOKUP(B4710,'Список DKV от ЮТД'!$A$1:$S$10000,15,FALSE)</f>
        <v>2414/97</v>
      </c>
      <c r="J4710" s="30" t="s">
        <v>22</v>
      </c>
      <c r="K4710" s="41" t="str">
        <f>VLOOKUP(B4710,'Список DKV от ЮТД'!$A$1:$M$10000,13,FALSE)</f>
        <v>4</v>
      </c>
      <c r="L4710" s="30" t="str">
        <f>VLOOKUP(B4710,'Список DKV от ЮТД'!$A$1:$S$10000,14,FALSE)</f>
        <v>B368TY60</v>
      </c>
      <c r="M4710" s="52" t="str">
        <f>VLOOKUP(B4710,'Список DKV от ЮТД'!$A$1:$M$10000,10,FALSE)</f>
        <v>704310*******2150</v>
      </c>
      <c r="N4710" s="52" t="str">
        <f>VLOOKUP(B4710,'Список DKV от ЮТД'!$A$1:$S$10000,18,FALSE)</f>
        <v/>
      </c>
      <c r="O4710" s="52" t="str">
        <f>VLOOKUP(B4710,'Список DKV от ЮТД'!$A$1:$S$10000,19,FALSE)</f>
        <v/>
      </c>
      <c r="P4710" s="52" t="str">
        <f>VLOOKUP(B4710,'Список DKV от ЮТД'!$A$1:$S$10000,16,FALSE)</f>
        <v>431329569</v>
      </c>
      <c r="Q4710" s="52"/>
    </row>
    <row r="4711" spans="1:17">
      <c r="A4711" s="30">
        <v>4709</v>
      </c>
      <c r="B4711" s="37">
        <v>20400907307</v>
      </c>
      <c r="C4711" s="50">
        <v>44214</v>
      </c>
      <c r="E4711" s="50">
        <v>44214</v>
      </c>
      <c r="F4711" s="51" t="s">
        <v>18</v>
      </c>
      <c r="H4711" s="45">
        <v>44225</v>
      </c>
      <c r="I4711" s="30" t="str">
        <f>VLOOKUP(B4711,'Список DKV от ЮТД'!$A$1:$S$10000,15,FALSE)</f>
        <v>2411/3742</v>
      </c>
      <c r="J4711" s="30" t="s">
        <v>22</v>
      </c>
      <c r="K4711" s="41" t="str">
        <f>VLOOKUP(B4711,'Список DKV от ЮТД'!$A$1:$M$10000,13,FALSE)</f>
        <v>4</v>
      </c>
      <c r="L4711" s="30" t="str">
        <f>VLOOKUP(B4711,'Список DKV от ЮТД'!$A$1:$S$10000,14,FALSE)</f>
        <v>06JPU70</v>
      </c>
      <c r="M4711" s="52" t="str">
        <f>VLOOKUP(B4711,'Список DKV от ЮТД'!$A$1:$M$10000,10,FALSE)</f>
        <v>704310*******0226</v>
      </c>
      <c r="N4711" s="52" t="str">
        <f>VLOOKUP(B4711,'Список DKV от ЮТД'!$A$1:$S$10000,18,FALSE)</f>
        <v/>
      </c>
      <c r="O4711" s="52" t="str">
        <f>VLOOKUP(B4711,'Список DKV от ЮТД'!$A$1:$S$10000,19,FALSE)</f>
        <v/>
      </c>
      <c r="P4711" s="52" t="str">
        <f>VLOOKUP(B4711,'Список DKV от ЮТД'!$A$1:$S$10000,16,FALSE)</f>
        <v>547447402</v>
      </c>
      <c r="Q4711" s="52"/>
    </row>
    <row r="4712" spans="1:17">
      <c r="A4712" s="30">
        <v>4710</v>
      </c>
      <c r="B4712" s="37">
        <v>20400907265</v>
      </c>
      <c r="C4712" s="50">
        <v>44214</v>
      </c>
      <c r="E4712" s="50">
        <v>44214</v>
      </c>
      <c r="F4712" s="51" t="s">
        <v>18</v>
      </c>
      <c r="H4712" s="45">
        <v>44225</v>
      </c>
      <c r="I4712" s="30" t="str">
        <f>VLOOKUP(B4712,'Список DKV от ЮТД'!$A$1:$S$10000,15,FALSE)</f>
        <v>2411/3743</v>
      </c>
      <c r="J4712" s="30" t="s">
        <v>22</v>
      </c>
      <c r="K4712" s="41" t="str">
        <f>VLOOKUP(B4712,'Список DKV от ЮТД'!$A$1:$M$10000,13,FALSE)</f>
        <v>4</v>
      </c>
      <c r="L4712" s="30" t="str">
        <f>VLOOKUP(B4712,'Список DKV от ЮТД'!$A$1:$S$10000,14,FALSE)</f>
        <v>35ATD290</v>
      </c>
      <c r="M4712" s="52" t="str">
        <f>VLOOKUP(B4712,'Список DKV от ЮТД'!$A$1:$M$10000,10,FALSE)</f>
        <v>704310*******4602</v>
      </c>
      <c r="N4712" s="52" t="str">
        <f>VLOOKUP(B4712,'Список DKV от ЮТД'!$A$1:$S$10000,18,FALSE)</f>
        <v/>
      </c>
      <c r="O4712" s="52" t="str">
        <f>VLOOKUP(B4712,'Список DKV от ЮТД'!$A$1:$S$10000,19,FALSE)</f>
        <v/>
      </c>
      <c r="P4712" s="52" t="str">
        <f>VLOOKUP(B4712,'Список DKV от ЮТД'!$A$1:$S$10000,16,FALSE)</f>
        <v>547447398</v>
      </c>
      <c r="Q4712" s="52"/>
    </row>
    <row r="4713" spans="1:17">
      <c r="A4713" s="30">
        <v>4711</v>
      </c>
      <c r="B4713" s="37">
        <v>20400907224</v>
      </c>
      <c r="C4713" s="50">
        <v>44214</v>
      </c>
      <c r="E4713" s="50">
        <v>44214</v>
      </c>
      <c r="F4713" s="51" t="s">
        <v>18</v>
      </c>
      <c r="H4713" s="45">
        <v>44225</v>
      </c>
      <c r="I4713" s="30" t="str">
        <f>VLOOKUP(B4713,'Список DKV от ЮТД'!$A$1:$S$10000,15,FALSE)</f>
        <v>2411/3744</v>
      </c>
      <c r="J4713" s="30" t="s">
        <v>22</v>
      </c>
      <c r="K4713" s="41" t="str">
        <f>VLOOKUP(B4713,'Список DKV от ЮТД'!$A$1:$M$10000,13,FALSE)</f>
        <v>4</v>
      </c>
      <c r="L4713" s="30" t="str">
        <f>VLOOKUP(B4713,'Список DKV от ЮТД'!$A$1:$S$10000,14,FALSE)</f>
        <v>16AKC100</v>
      </c>
      <c r="M4713" s="52" t="str">
        <f>VLOOKUP(B4713,'Список DKV от ЮТД'!$A$1:$M$10000,10,FALSE)</f>
        <v>704310*******5323</v>
      </c>
      <c r="N4713" s="52" t="str">
        <f>VLOOKUP(B4713,'Список DKV от ЮТД'!$A$1:$S$10000,18,FALSE)</f>
        <v/>
      </c>
      <c r="O4713" s="52" t="str">
        <f>VLOOKUP(B4713,'Список DKV от ЮТД'!$A$1:$S$10000,19,FALSE)</f>
        <v/>
      </c>
      <c r="P4713" s="52" t="str">
        <f>VLOOKUP(B4713,'Список DKV от ЮТД'!$A$1:$S$10000,16,FALSE)</f>
        <v>547447394</v>
      </c>
      <c r="Q4713" s="52"/>
    </row>
    <row r="4714" spans="1:17">
      <c r="A4714" s="30">
        <v>4712</v>
      </c>
      <c r="B4714" s="37">
        <v>20410729766</v>
      </c>
      <c r="C4714" s="50">
        <v>44187</v>
      </c>
      <c r="E4714" s="50">
        <v>44187</v>
      </c>
      <c r="F4714" s="51" t="s">
        <v>21</v>
      </c>
      <c r="H4714" s="45">
        <v>44225</v>
      </c>
      <c r="I4714" s="30" t="str">
        <f>VLOOKUP(B4714,'Список DKV от ЮТД'!$A$1:$S$10000,15,FALSE)</f>
        <v>2414/98</v>
      </c>
      <c r="J4714" s="30" t="s">
        <v>22</v>
      </c>
      <c r="K4714" s="41" t="str">
        <f>VLOOKUP(B4714,'Список DKV от ЮТД'!$A$1:$M$10000,13,FALSE)</f>
        <v>4</v>
      </c>
      <c r="L4714" s="30" t="str">
        <f>VLOOKUP(B4714,'Список DKV от ЮТД'!$A$1:$S$10000,14,FALSE)</f>
        <v>KU2292AF</v>
      </c>
      <c r="M4714" s="52" t="str">
        <f>VLOOKUP(B4714,'Список DKV от ЮТД'!$A$1:$M$10000,10,FALSE)</f>
        <v>704310*******4235</v>
      </c>
      <c r="N4714" s="52" t="str">
        <f>VLOOKUP(B4714,'Список DKV от ЮТД'!$A$1:$S$10000,18,FALSE)</f>
        <v/>
      </c>
      <c r="O4714" s="52" t="str">
        <f>VLOOKUP(B4714,'Список DKV от ЮТД'!$A$1:$S$10000,19,FALSE)</f>
        <v/>
      </c>
      <c r="P4714" s="52" t="str">
        <f>VLOOKUP(B4714,'Список DKV от ЮТД'!$A$1:$S$10000,16,FALSE)</f>
        <v>547691792</v>
      </c>
      <c r="Q4714" s="52"/>
    </row>
    <row r="4715" spans="1:17">
      <c r="A4715" s="30">
        <v>4713</v>
      </c>
      <c r="B4715" s="37">
        <v>20410729774</v>
      </c>
      <c r="C4715" s="50">
        <v>44187</v>
      </c>
      <c r="E4715" s="50">
        <v>44187</v>
      </c>
      <c r="F4715" s="51" t="s">
        <v>21</v>
      </c>
      <c r="H4715" s="45">
        <v>44225</v>
      </c>
      <c r="I4715" s="30" t="str">
        <f>VLOOKUP(B4715,'Список DKV от ЮТД'!$A$1:$S$10000,15,FALSE)</f>
        <v>2414/99</v>
      </c>
      <c r="J4715" s="30" t="s">
        <v>22</v>
      </c>
      <c r="K4715" s="41" t="str">
        <f>VLOOKUP(B4715,'Список DKV от ЮТД'!$A$1:$M$10000,13,FALSE)</f>
        <v>4</v>
      </c>
      <c r="L4715" s="30" t="str">
        <f>VLOOKUP(B4715,'Список DKV от ЮТД'!$A$1:$S$10000,14,FALSE)</f>
        <v>ST7777SS</v>
      </c>
      <c r="M4715" s="52" t="str">
        <f>VLOOKUP(B4715,'Список DKV от ЮТД'!$A$1:$M$10000,10,FALSE)</f>
        <v>704310*******3320</v>
      </c>
      <c r="N4715" s="52" t="str">
        <f>VLOOKUP(B4715,'Список DKV от ЮТД'!$A$1:$S$10000,18,FALSE)</f>
        <v/>
      </c>
      <c r="O4715" s="52" t="str">
        <f>VLOOKUP(B4715,'Список DKV от ЮТД'!$A$1:$S$10000,19,FALSE)</f>
        <v/>
      </c>
      <c r="P4715" s="52" t="str">
        <f>VLOOKUP(B4715,'Список DKV от ЮТД'!$A$1:$S$10000,16,FALSE)</f>
        <v>547691793</v>
      </c>
      <c r="Q4715" s="52"/>
    </row>
    <row r="4716" spans="1:17">
      <c r="A4716" s="30">
        <v>4714</v>
      </c>
      <c r="B4716" s="37">
        <v>20400907182</v>
      </c>
      <c r="C4716" s="50">
        <v>44214</v>
      </c>
      <c r="E4716" s="50">
        <v>44214</v>
      </c>
      <c r="F4716" s="51" t="s">
        <v>18</v>
      </c>
      <c r="H4716" s="45">
        <v>44226</v>
      </c>
      <c r="I4716" s="30" t="str">
        <f>VLOOKUP(B4716,'Список DKV от ЮТД'!$A$1:$S$10000,15,FALSE)</f>
        <v>2411/3745</v>
      </c>
      <c r="J4716" s="30" t="s">
        <v>22</v>
      </c>
      <c r="K4716" s="41" t="str">
        <f>VLOOKUP(B4716,'Список DKV от ЮТД'!$A$1:$M$10000,13,FALSE)</f>
        <v>4</v>
      </c>
      <c r="L4716" s="30" t="str">
        <f>VLOOKUP(B4716,'Список DKV от ЮТД'!$A$1:$S$10000,14,FALSE)</f>
        <v>81EL513</v>
      </c>
      <c r="M4716" s="52" t="str">
        <f>VLOOKUP(B4716,'Список DKV от ЮТД'!$A$1:$M$10000,10,FALSE)</f>
        <v>704310*******5516</v>
      </c>
      <c r="N4716" s="52" t="str">
        <f>VLOOKUP(B4716,'Список DKV от ЮТД'!$A$1:$S$10000,18,FALSE)</f>
        <v/>
      </c>
      <c r="O4716" s="52" t="str">
        <f>VLOOKUP(B4716,'Список DKV от ЮТД'!$A$1:$S$10000,19,FALSE)</f>
        <v/>
      </c>
      <c r="P4716" s="52" t="str">
        <f>VLOOKUP(B4716,'Список DKV от ЮТД'!$A$1:$S$10000,16,FALSE)</f>
        <v>547447390</v>
      </c>
      <c r="Q4716" s="52"/>
    </row>
    <row r="4717" spans="1:17">
      <c r="A4717" s="30">
        <v>4715</v>
      </c>
      <c r="B4717" s="37">
        <v>20400907786</v>
      </c>
      <c r="C4717" s="50">
        <v>44214</v>
      </c>
      <c r="E4717" s="50">
        <v>44214</v>
      </c>
      <c r="F4717" s="51" t="s">
        <v>18</v>
      </c>
      <c r="H4717" s="45">
        <v>44226</v>
      </c>
      <c r="I4717" s="30" t="str">
        <f>VLOOKUP(B4717,'Список DKV от ЮТД'!$A$1:$S$10000,15,FALSE)</f>
        <v>2411/3746</v>
      </c>
      <c r="J4717" s="30" t="s">
        <v>22</v>
      </c>
      <c r="K4717" s="41" t="str">
        <f>VLOOKUP(B4717,'Список DKV от ЮТД'!$A$1:$M$10000,13,FALSE)</f>
        <v>4</v>
      </c>
      <c r="L4717" s="30" t="str">
        <f>VLOOKUP(B4717,'Список DKV от ЮТД'!$A$1:$S$10000,14,FALSE)</f>
        <v>14ABE636</v>
      </c>
      <c r="M4717" s="52" t="str">
        <f>VLOOKUP(B4717,'Список DKV от ЮТД'!$A$1:$M$10000,10,FALSE)</f>
        <v>704310*******1849</v>
      </c>
      <c r="N4717" s="52" t="str">
        <f>VLOOKUP(B4717,'Список DKV от ЮТД'!$A$1:$S$10000,18,FALSE)</f>
        <v/>
      </c>
      <c r="O4717" s="52" t="str">
        <f>VLOOKUP(B4717,'Список DKV от ЮТД'!$A$1:$S$10000,19,FALSE)</f>
        <v/>
      </c>
      <c r="P4717" s="52" t="str">
        <f>VLOOKUP(B4717,'Список DKV от ЮТД'!$A$1:$S$10000,16,FALSE)</f>
        <v>547447450</v>
      </c>
      <c r="Q4717" s="52"/>
    </row>
    <row r="4718" spans="1:17">
      <c r="A4718" s="30">
        <v>4716</v>
      </c>
      <c r="B4718" s="37">
        <v>20400907158</v>
      </c>
      <c r="C4718" s="50">
        <v>44214</v>
      </c>
      <c r="E4718" s="50">
        <v>44214</v>
      </c>
      <c r="F4718" s="51" t="s">
        <v>18</v>
      </c>
      <c r="H4718" s="45">
        <v>44226</v>
      </c>
      <c r="I4718" s="30" t="str">
        <f>VLOOKUP(B4718,'Список DKV от ЮТД'!$A$1:$S$10000,15,FALSE)</f>
        <v>2411/3747</v>
      </c>
      <c r="J4718" s="30" t="s">
        <v>22</v>
      </c>
      <c r="K4718" s="41" t="str">
        <f>VLOOKUP(B4718,'Список DKV от ЮТД'!$A$1:$M$10000,13,FALSE)</f>
        <v>4</v>
      </c>
      <c r="L4718" s="30" t="str">
        <f>VLOOKUP(B4718,'Список DKV от ЮТД'!$A$1:$S$10000,14,FALSE)</f>
        <v>41VH500</v>
      </c>
      <c r="M4718" s="52" t="str">
        <f>VLOOKUP(B4718,'Список DKV от ЮТД'!$A$1:$M$10000,10,FALSE)</f>
        <v>704310*******4213</v>
      </c>
      <c r="N4718" s="52" t="str">
        <f>VLOOKUP(B4718,'Список DKV от ЮТД'!$A$1:$S$10000,18,FALSE)</f>
        <v/>
      </c>
      <c r="O4718" s="52" t="str">
        <f>VLOOKUP(B4718,'Список DKV от ЮТД'!$A$1:$S$10000,19,FALSE)</f>
        <v/>
      </c>
      <c r="P4718" s="52" t="str">
        <f>VLOOKUP(B4718,'Список DKV от ЮТД'!$A$1:$S$10000,16,FALSE)</f>
        <v>547447387</v>
      </c>
      <c r="Q4718" s="52"/>
    </row>
    <row r="4719" spans="1:17">
      <c r="A4719" s="30">
        <v>4717</v>
      </c>
      <c r="B4719" s="37">
        <v>20400907109</v>
      </c>
      <c r="C4719" s="50">
        <v>44214</v>
      </c>
      <c r="E4719" s="50">
        <v>44214</v>
      </c>
      <c r="F4719" s="51" t="s">
        <v>18</v>
      </c>
      <c r="H4719" s="45">
        <v>44227</v>
      </c>
      <c r="I4719" s="30" t="str">
        <f>VLOOKUP(B4719,'Список DKV от ЮТД'!$A$1:$S$10000,15,FALSE)</f>
        <v>2411/3748</v>
      </c>
      <c r="J4719" s="30" t="s">
        <v>22</v>
      </c>
      <c r="K4719" s="41" t="str">
        <f>VLOOKUP(B4719,'Список DKV от ЮТД'!$A$1:$M$10000,13,FALSE)</f>
        <v>4</v>
      </c>
      <c r="L4719" s="30" t="str">
        <f>VLOOKUP(B4719,'Список DKV от ЮТД'!$A$1:$S$10000,14,FALSE)</f>
        <v>35AEE418</v>
      </c>
      <c r="M4719" s="52" t="str">
        <f>VLOOKUP(B4719,'Список DKV от ЮТД'!$A$1:$M$10000,10,FALSE)</f>
        <v>704310*******2042</v>
      </c>
      <c r="N4719" s="52" t="str">
        <f>VLOOKUP(B4719,'Список DKV от ЮТД'!$A$1:$S$10000,18,FALSE)</f>
        <v/>
      </c>
      <c r="O4719" s="52" t="str">
        <f>VLOOKUP(B4719,'Список DKV от ЮТД'!$A$1:$S$10000,19,FALSE)</f>
        <v/>
      </c>
      <c r="P4719" s="52" t="str">
        <f>VLOOKUP(B4719,'Список DKV от ЮТД'!$A$1:$S$10000,16,FALSE)</f>
        <v>547447382</v>
      </c>
      <c r="Q4719" s="52"/>
    </row>
    <row r="4720" spans="1:17">
      <c r="A4720" s="30">
        <v>4718</v>
      </c>
      <c r="B4720" s="37">
        <v>20400907745</v>
      </c>
      <c r="C4720" s="50">
        <v>44214</v>
      </c>
      <c r="E4720" s="50">
        <v>44214</v>
      </c>
      <c r="F4720" s="51" t="s">
        <v>18</v>
      </c>
      <c r="H4720" s="45">
        <v>44227</v>
      </c>
      <c r="I4720" s="30" t="str">
        <f>VLOOKUP(B4720,'Список DKV от ЮТД'!$A$1:$S$10000,15,FALSE)</f>
        <v>2411/3749</v>
      </c>
      <c r="J4720" s="30" t="s">
        <v>22</v>
      </c>
      <c r="K4720" s="41" t="str">
        <f>VLOOKUP(B4720,'Список DKV от ЮТД'!$A$1:$M$10000,13,FALSE)</f>
        <v>4</v>
      </c>
      <c r="L4720" s="30" t="str">
        <f>VLOOKUP(B4720,'Список DKV от ЮТД'!$A$1:$S$10000,14,FALSE)</f>
        <v>81EL362</v>
      </c>
      <c r="M4720" s="52" t="str">
        <f>VLOOKUP(B4720,'Список DKV от ЮТД'!$A$1:$M$10000,10,FALSE)</f>
        <v>704310*******4775</v>
      </c>
      <c r="N4720" s="52" t="str">
        <f>VLOOKUP(B4720,'Список DKV от ЮТД'!$A$1:$S$10000,18,FALSE)</f>
        <v/>
      </c>
      <c r="O4720" s="52" t="str">
        <f>VLOOKUP(B4720,'Список DKV от ЮТД'!$A$1:$S$10000,19,FALSE)</f>
        <v/>
      </c>
      <c r="P4720" s="52" t="str">
        <f>VLOOKUP(B4720,'Список DKV от ЮТД'!$A$1:$S$10000,16,FALSE)</f>
        <v>547447446</v>
      </c>
      <c r="Q4720" s="52"/>
    </row>
    <row r="4721" spans="1:18">
      <c r="A4721" s="30">
        <v>4719</v>
      </c>
      <c r="B4721" s="37">
        <v>20400907703</v>
      </c>
      <c r="C4721" s="50">
        <v>44214</v>
      </c>
      <c r="E4721" s="50">
        <v>44214</v>
      </c>
      <c r="F4721" s="51" t="s">
        <v>18</v>
      </c>
      <c r="H4721" s="45">
        <v>44227</v>
      </c>
      <c r="I4721" s="30" t="str">
        <f>VLOOKUP(B4721,'Список DKV от ЮТД'!$A$1:$S$10000,15,FALSE)</f>
        <v>2411/3750</v>
      </c>
      <c r="J4721" s="30" t="s">
        <v>22</v>
      </c>
      <c r="K4721" s="41" t="str">
        <f>VLOOKUP(B4721,'Список DKV от ЮТД'!$A$1:$M$10000,13,FALSE)</f>
        <v>4</v>
      </c>
      <c r="L4721" s="30" t="str">
        <f>VLOOKUP(B4721,'Список DKV от ЮТД'!$A$1:$S$10000,14,FALSE)</f>
        <v>33D1552</v>
      </c>
      <c r="M4721" s="52" t="str">
        <f>VLOOKUP(B4721,'Список DKV от ЮТД'!$A$1:$M$10000,10,FALSE)</f>
        <v>704310*******9018</v>
      </c>
      <c r="N4721" s="52" t="str">
        <f>VLOOKUP(B4721,'Список DKV от ЮТД'!$A$1:$S$10000,18,FALSE)</f>
        <v/>
      </c>
      <c r="O4721" s="52" t="str">
        <f>VLOOKUP(B4721,'Список DKV от ЮТД'!$A$1:$S$10000,19,FALSE)</f>
        <v/>
      </c>
      <c r="P4721" s="52" t="str">
        <f>VLOOKUP(B4721,'Список DKV от ЮТД'!$A$1:$S$10000,16,FALSE)</f>
        <v>547447442</v>
      </c>
      <c r="Q4721" s="52"/>
    </row>
    <row r="4722" spans="1:18">
      <c r="A4722" s="30">
        <v>4720</v>
      </c>
      <c r="B4722" s="37">
        <v>19431001106</v>
      </c>
      <c r="C4722" s="50">
        <v>44181</v>
      </c>
      <c r="E4722" s="50">
        <v>44181</v>
      </c>
      <c r="F4722" s="51" t="s">
        <v>20</v>
      </c>
      <c r="H4722" s="45">
        <v>44227</v>
      </c>
      <c r="I4722" s="30" t="str">
        <f>VLOOKUP(B4722,'Список DKV от ЮТД'!$A$1:$S$10000,15,FALSE)</f>
        <v>2412/728</v>
      </c>
      <c r="J4722" s="30" t="s">
        <v>22</v>
      </c>
      <c r="K4722" s="41" t="str">
        <f>VLOOKUP(B4722,'Список DKV от ЮТД'!$A$1:$M$10000,13,FALSE)</f>
        <v>4</v>
      </c>
      <c r="L4722" s="30" t="str">
        <f>VLOOKUP(B4722,'Список DKV от ЮТД'!$A$1:$S$10000,14,FALSE)</f>
        <v>DA511GT</v>
      </c>
      <c r="M4722" s="52" t="str">
        <f>VLOOKUP(B4722,'Список DKV от ЮТД'!$A$1:$M$10000,10,FALSE)</f>
        <v>704310*******6260</v>
      </c>
      <c r="N4722" s="52" t="str">
        <f>VLOOKUP(B4722,'Список DKV от ЮТД'!$A$1:$S$10000,18,FALSE)</f>
        <v/>
      </c>
      <c r="O4722" s="52" t="str">
        <f>VLOOKUP(B4722,'Список DKV от ЮТД'!$A$1:$S$10000,19,FALSE)</f>
        <v/>
      </c>
      <c r="P4722" s="52" t="str">
        <f>VLOOKUP(B4722,'Список DKV от ЮТД'!$A$1:$S$10000,16,FALSE)</f>
        <v>430802702</v>
      </c>
      <c r="Q4722" s="52"/>
    </row>
    <row r="4723" spans="1:18">
      <c r="A4723" s="30">
        <v>4721</v>
      </c>
      <c r="B4723" s="37">
        <v>19431001296</v>
      </c>
      <c r="C4723" s="50">
        <v>44181</v>
      </c>
      <c r="E4723" s="50">
        <v>44181</v>
      </c>
      <c r="F4723" s="51" t="s">
        <v>20</v>
      </c>
      <c r="H4723" s="45">
        <v>44227</v>
      </c>
      <c r="I4723" s="30" t="str">
        <f>VLOOKUP(B4723,'Список DKV от ЮТД'!$A$1:$S$10000,15,FALSE)</f>
        <v>2412/729</v>
      </c>
      <c r="J4723" s="30" t="s">
        <v>22</v>
      </c>
      <c r="K4723" s="41" t="str">
        <f>VLOOKUP(B4723,'Список DKV от ЮТД'!$A$1:$M$10000,13,FALSE)</f>
        <v>4</v>
      </c>
      <c r="L4723" s="30" t="str">
        <f>VLOOKUP(B4723,'Список DKV от ЮТД'!$A$1:$S$10000,14,FALSE)</f>
        <v>T53K092</v>
      </c>
      <c r="M4723" s="52" t="str">
        <f>VLOOKUP(B4723,'Список DKV от ЮТД'!$A$1:$M$10000,10,FALSE)</f>
        <v>704310*******1459</v>
      </c>
      <c r="N4723" s="52" t="str">
        <f>VLOOKUP(B4723,'Список DKV от ЮТД'!$A$1:$S$10000,18,FALSE)</f>
        <v/>
      </c>
      <c r="O4723" s="52" t="str">
        <f>VLOOKUP(B4723,'Список DKV от ЮТД'!$A$1:$S$10000,19,FALSE)</f>
        <v/>
      </c>
      <c r="P4723" s="52" t="str">
        <f>VLOOKUP(B4723,'Список DKV от ЮТД'!$A$1:$S$10000,16,FALSE)</f>
        <v>430802721</v>
      </c>
      <c r="Q4723" s="52"/>
    </row>
    <row r="4724" spans="1:18">
      <c r="A4724" s="30">
        <v>4722</v>
      </c>
      <c r="B4724" s="37">
        <v>19431001270</v>
      </c>
      <c r="C4724" s="50">
        <v>44181</v>
      </c>
      <c r="E4724" s="50">
        <v>44181</v>
      </c>
      <c r="F4724" s="51" t="s">
        <v>20</v>
      </c>
      <c r="H4724" s="45">
        <v>44227</v>
      </c>
      <c r="I4724" s="30" t="str">
        <f>VLOOKUP(B4724,'Список DKV от ЮТД'!$A$1:$S$10000,15,FALSE)</f>
        <v>2412/730</v>
      </c>
      <c r="J4724" s="30" t="s">
        <v>22</v>
      </c>
      <c r="K4724" s="41" t="str">
        <f>VLOOKUP(B4724,'Список DKV от ЮТД'!$A$1:$M$10000,13,FALSE)</f>
        <v>4</v>
      </c>
      <c r="L4724" s="30" t="str">
        <f>VLOOKUP(B4724,'Список DKV от ЮТД'!$A$1:$S$10000,14,FALSE)</f>
        <v>LJ98LNR</v>
      </c>
      <c r="M4724" s="52" t="str">
        <f>VLOOKUP(B4724,'Список DKV от ЮТД'!$A$1:$M$10000,10,FALSE)</f>
        <v>704310*******6544</v>
      </c>
      <c r="N4724" s="52" t="str">
        <f>VLOOKUP(B4724,'Список DKV от ЮТД'!$A$1:$S$10000,18,FALSE)</f>
        <v/>
      </c>
      <c r="O4724" s="52" t="str">
        <f>VLOOKUP(B4724,'Список DKV от ЮТД'!$A$1:$S$10000,19,FALSE)</f>
        <v/>
      </c>
      <c r="P4724" s="52" t="str">
        <f>VLOOKUP(B4724,'Список DKV от ЮТД'!$A$1:$S$10000,16,FALSE)</f>
        <v>430802719</v>
      </c>
      <c r="Q4724" s="52"/>
    </row>
    <row r="4725" spans="1:18">
      <c r="A4725" s="30">
        <v>4723</v>
      </c>
      <c r="B4725" s="37">
        <v>20400949317</v>
      </c>
      <c r="F4725" s="51" t="s">
        <v>15</v>
      </c>
      <c r="H4725" s="45">
        <v>44228</v>
      </c>
      <c r="I4725" s="30" t="str">
        <f>VLOOKUP(B4725,'Список DKV от ЮТД'!$A$1:$S$10000,15,FALSE)</f>
        <v>2410/173</v>
      </c>
      <c r="J4725" s="30" t="s">
        <v>22</v>
      </c>
      <c r="K4725" s="41" t="str">
        <f>VLOOKUP(B4725,'Список DKV от ЮТД'!$A$1:$M$10000,13,FALSE)</f>
        <v>4</v>
      </c>
      <c r="L4725" s="30" t="str">
        <f>VLOOKUP(B4725,'Список DKV от ЮТД'!$A$1:$S$10000,14,FALSE)</f>
        <v>BP050OF</v>
      </c>
      <c r="M4725" s="52" t="str">
        <f>VLOOKUP(B4725,'Список DKV от ЮТД'!$A$1:$M$10000,10,FALSE)</f>
        <v>704310*******3327</v>
      </c>
      <c r="N4725" s="52" t="str">
        <f>VLOOKUP(B4725,'Список DKV от ЮТД'!$A$1:$S$10000,18,FALSE)</f>
        <v/>
      </c>
      <c r="O4725" s="52" t="str">
        <f>VLOOKUP(B4725,'Список DKV от ЮТД'!$A$1:$S$10000,19,FALSE)</f>
        <v/>
      </c>
      <c r="P4725" s="52" t="str">
        <f>VLOOKUP(B4725,'Список DKV от ЮТД'!$A$1:$S$10000,16,FALSE)</f>
        <v>547451603</v>
      </c>
      <c r="Q4725" s="52"/>
    </row>
    <row r="4726" spans="1:18">
      <c r="A4726" s="30">
        <v>4724</v>
      </c>
      <c r="B4726" s="37">
        <v>20400907232</v>
      </c>
      <c r="C4726" s="50">
        <v>44214</v>
      </c>
      <c r="E4726" s="50">
        <v>44214</v>
      </c>
      <c r="F4726" s="51" t="s">
        <v>18</v>
      </c>
      <c r="H4726" s="45">
        <v>44228</v>
      </c>
      <c r="I4726" s="30" t="str">
        <f>VLOOKUP(B4726,'Список DKV от ЮТД'!$A$1:$S$10000,15,FALSE)</f>
        <v>2411/3751</v>
      </c>
      <c r="J4726" s="30" t="s">
        <v>22</v>
      </c>
      <c r="K4726" s="41" t="str">
        <f>VLOOKUP(B4726,'Список DKV от ЮТД'!$A$1:$M$10000,13,FALSE)</f>
        <v>4</v>
      </c>
      <c r="L4726" s="30" t="str">
        <f>VLOOKUP(B4726,'Список DKV от ЮТД'!$A$1:$S$10000,14,FALSE)</f>
        <v>33RK521</v>
      </c>
      <c r="M4726" s="52" t="str">
        <f>VLOOKUP(B4726,'Список DKV от ЮТД'!$A$1:$M$10000,10,FALSE)</f>
        <v>704310*******1451</v>
      </c>
      <c r="N4726" s="52" t="str">
        <f>VLOOKUP(B4726,'Список DKV от ЮТД'!$A$1:$S$10000,18,FALSE)</f>
        <v/>
      </c>
      <c r="O4726" s="52" t="str">
        <f>VLOOKUP(B4726,'Список DKV от ЮТД'!$A$1:$S$10000,19,FALSE)</f>
        <v/>
      </c>
      <c r="P4726" s="52" t="str">
        <f>VLOOKUP(B4726,'Список DKV от ЮТД'!$A$1:$S$10000,16,FALSE)</f>
        <v>547447395</v>
      </c>
      <c r="Q4726" s="52"/>
    </row>
    <row r="4727" spans="1:18">
      <c r="A4727" s="30">
        <v>4725</v>
      </c>
      <c r="B4727" s="37">
        <v>20400907190</v>
      </c>
      <c r="C4727" s="50">
        <v>44214</v>
      </c>
      <c r="E4727" s="50">
        <v>44214</v>
      </c>
      <c r="F4727" s="51" t="s">
        <v>18</v>
      </c>
      <c r="H4727" s="45">
        <v>44228</v>
      </c>
      <c r="I4727" s="30" t="str">
        <f>VLOOKUP(B4727,'Список DKV от ЮТД'!$A$1:$S$10000,15,FALSE)</f>
        <v>2411/3752</v>
      </c>
      <c r="J4727" s="30" t="s">
        <v>22</v>
      </c>
      <c r="K4727" s="41" t="str">
        <f>VLOOKUP(B4727,'Список DKV от ЮТД'!$A$1:$M$10000,13,FALSE)</f>
        <v>4</v>
      </c>
      <c r="L4727" s="30" t="str">
        <f>VLOOKUP(B4727,'Список DKV от ЮТД'!$A$1:$S$10000,14,FALSE)</f>
        <v>31ATZ38</v>
      </c>
      <c r="M4727" s="52" t="str">
        <f>VLOOKUP(B4727,'Список DKV от ЮТД'!$A$1:$M$10000,10,FALSE)</f>
        <v>704310*******0123</v>
      </c>
      <c r="N4727" s="52" t="str">
        <f>VLOOKUP(B4727,'Список DKV от ЮТД'!$A$1:$S$10000,18,FALSE)</f>
        <v/>
      </c>
      <c r="O4727" s="52" t="str">
        <f>VLOOKUP(B4727,'Список DKV от ЮТД'!$A$1:$S$10000,19,FALSE)</f>
        <v/>
      </c>
      <c r="P4727" s="52" t="str">
        <f>VLOOKUP(B4727,'Список DKV от ЮТД'!$A$1:$S$10000,16,FALSE)</f>
        <v>547447391</v>
      </c>
      <c r="Q4727" s="52"/>
    </row>
    <row r="4728" spans="1:18">
      <c r="A4728" s="30">
        <v>4726</v>
      </c>
      <c r="B4728" s="37">
        <v>20400907166</v>
      </c>
      <c r="C4728" s="50">
        <v>44214</v>
      </c>
      <c r="E4728" s="50">
        <v>44214</v>
      </c>
      <c r="F4728" s="51" t="s">
        <v>18</v>
      </c>
      <c r="H4728" s="45">
        <v>44228</v>
      </c>
      <c r="I4728" s="30" t="str">
        <f>VLOOKUP(B4728,'Список DKV от ЮТД'!$A$1:$S$10000,15,FALSE)</f>
        <v>2411/3753</v>
      </c>
      <c r="J4728" s="30" t="s">
        <v>22</v>
      </c>
      <c r="K4728" s="41" t="str">
        <f>VLOOKUP(B4728,'Список DKV от ЮТД'!$A$1:$M$10000,13,FALSE)</f>
        <v>4</v>
      </c>
      <c r="L4728" s="30" t="str">
        <f>VLOOKUP(B4728,'Список DKV от ЮТД'!$A$1:$S$10000,14,FALSE)</f>
        <v>34DPM915</v>
      </c>
      <c r="M4728" s="52" t="str">
        <f>VLOOKUP(B4728,'Список DKV от ЮТД'!$A$1:$M$10000,10,FALSE)</f>
        <v>704310*******7340</v>
      </c>
      <c r="N4728" s="52" t="str">
        <f>VLOOKUP(B4728,'Список DKV от ЮТД'!$A$1:$S$10000,18,FALSE)</f>
        <v/>
      </c>
      <c r="O4728" s="52" t="str">
        <f>VLOOKUP(B4728,'Список DKV от ЮТД'!$A$1:$S$10000,19,FALSE)</f>
        <v/>
      </c>
      <c r="P4728" s="52" t="str">
        <f>VLOOKUP(B4728,'Список DKV от ЮТД'!$A$1:$S$10000,16,FALSE)</f>
        <v>547447388</v>
      </c>
      <c r="Q4728" s="52"/>
    </row>
    <row r="4729" spans="1:18">
      <c r="A4729" s="30">
        <v>4727</v>
      </c>
      <c r="B4729" s="37">
        <v>20400907117</v>
      </c>
      <c r="C4729" s="50">
        <v>44214</v>
      </c>
      <c r="E4729" s="50">
        <v>44214</v>
      </c>
      <c r="F4729" s="51" t="s">
        <v>18</v>
      </c>
      <c r="H4729" s="45">
        <v>44228</v>
      </c>
      <c r="I4729" s="30" t="str">
        <f>VLOOKUP(B4729,'Список DKV от ЮТД'!$A$1:$S$10000,15,FALSE)</f>
        <v>2411/3754</v>
      </c>
      <c r="J4729" s="30" t="s">
        <v>22</v>
      </c>
      <c r="K4729" s="41" t="str">
        <f>VLOOKUP(B4729,'Список DKV от ЮТД'!$A$1:$M$10000,13,FALSE)</f>
        <v>4</v>
      </c>
      <c r="L4729" s="30" t="str">
        <f>VLOOKUP(B4729,'Список DKV от ЮТД'!$A$1:$S$10000,14,FALSE)</f>
        <v>34UH4199</v>
      </c>
      <c r="M4729" s="52" t="str">
        <f>VLOOKUP(B4729,'Список DKV от ЮТД'!$A$1:$M$10000,10,FALSE)</f>
        <v>704310*******7912</v>
      </c>
      <c r="N4729" s="52" t="str">
        <f>VLOOKUP(B4729,'Список DKV от ЮТД'!$A$1:$S$10000,18,FALSE)</f>
        <v/>
      </c>
      <c r="O4729" s="52" t="str">
        <f>VLOOKUP(B4729,'Список DKV от ЮТД'!$A$1:$S$10000,19,FALSE)</f>
        <v/>
      </c>
      <c r="P4729" s="52" t="str">
        <f>VLOOKUP(B4729,'Список DKV от ЮТД'!$A$1:$S$10000,16,FALSE)</f>
        <v>547447383</v>
      </c>
      <c r="Q4729" s="52"/>
    </row>
    <row r="4730" spans="1:18">
      <c r="A4730" s="30">
        <v>4728</v>
      </c>
      <c r="B4730" s="37">
        <v>20400907075</v>
      </c>
      <c r="C4730" s="50">
        <v>44214</v>
      </c>
      <c r="E4730" s="50">
        <v>44214</v>
      </c>
      <c r="F4730" s="51" t="s">
        <v>18</v>
      </c>
      <c r="H4730" s="45">
        <v>44228</v>
      </c>
      <c r="I4730" s="30" t="str">
        <f>VLOOKUP(B4730,'Список DKV от ЮТД'!$A$1:$S$10000,15,FALSE)</f>
        <v>2411/3755</v>
      </c>
      <c r="J4730" s="30" t="s">
        <v>22</v>
      </c>
      <c r="K4730" s="41" t="str">
        <f>VLOOKUP(B4730,'Список DKV от ЮТД'!$A$1:$M$10000,13,FALSE)</f>
        <v>4</v>
      </c>
      <c r="L4730" s="30" t="str">
        <f>VLOOKUP(B4730,'Список DKV от ЮТД'!$A$1:$S$10000,14,FALSE)</f>
        <v>06JTJ52</v>
      </c>
      <c r="M4730" s="52" t="str">
        <f>VLOOKUP(B4730,'Список DKV от ЮТД'!$A$1:$M$10000,10,FALSE)</f>
        <v>704310*******0382</v>
      </c>
      <c r="N4730" s="52" t="str">
        <f>VLOOKUP(B4730,'Список DKV от ЮТД'!$A$1:$S$10000,18,FALSE)</f>
        <v/>
      </c>
      <c r="O4730" s="52" t="str">
        <f>VLOOKUP(B4730,'Список DKV от ЮТД'!$A$1:$S$10000,19,FALSE)</f>
        <v/>
      </c>
      <c r="P4730" s="52" t="str">
        <f>VLOOKUP(B4730,'Список DKV от ЮТД'!$A$1:$S$10000,16,FALSE)</f>
        <v>547447379</v>
      </c>
      <c r="Q4730" s="52"/>
    </row>
    <row r="4731" spans="1:18">
      <c r="A4731" s="30">
        <v>4729</v>
      </c>
      <c r="B4731" s="39">
        <v>20400949390</v>
      </c>
      <c r="F4731" s="51" t="s">
        <v>15</v>
      </c>
      <c r="G4731" s="41">
        <v>208</v>
      </c>
      <c r="H4731" s="45">
        <v>44229</v>
      </c>
      <c r="I4731" s="30" t="str">
        <f>VLOOKUP(B4731,'Список DKV от ЮТД'!$A$1:$S$10000,15,FALSE)</f>
        <v>2410/174</v>
      </c>
      <c r="J4731" s="30" t="s">
        <v>22</v>
      </c>
      <c r="K4731" s="41" t="str">
        <f>VLOOKUP(B4731,'Список DKV от ЮТД'!$A$1:$M$10000,13,FALSE)</f>
        <v>4</v>
      </c>
      <c r="L4731" s="30" t="str">
        <f>VLOOKUP(B4731,'Список DKV от ЮТД'!$A$1:$S$10000,14,FALSE)</f>
        <v>VU256AK</v>
      </c>
      <c r="M4731" s="52" t="str">
        <f>VLOOKUP(B4731,'Список DKV от ЮТД'!$A$1:$M$10000,10,FALSE)</f>
        <v>704310*******7471</v>
      </c>
      <c r="N4731" s="52" t="str">
        <f>VLOOKUP(B4731,'Список DKV от ЮТД'!$A$1:$S$10000,18,FALSE)</f>
        <v/>
      </c>
      <c r="O4731" s="52" t="str">
        <f>VLOOKUP(B4731,'Список DKV от ЮТД'!$A$1:$S$10000,19,FALSE)</f>
        <v/>
      </c>
      <c r="P4731" s="52" t="str">
        <f>VLOOKUP(B4731,'Список DKV от ЮТД'!$A$1:$S$10000,16,FALSE)</f>
        <v>547451611</v>
      </c>
      <c r="Q4731" s="52" t="s">
        <v>36561</v>
      </c>
      <c r="R4731" s="30" t="s">
        <v>36562</v>
      </c>
    </row>
    <row r="4732" spans="1:18">
      <c r="A4732" s="30">
        <v>4730</v>
      </c>
      <c r="B4732" s="37">
        <v>20400907034</v>
      </c>
      <c r="C4732" s="50">
        <v>44214</v>
      </c>
      <c r="E4732" s="50">
        <v>44214</v>
      </c>
      <c r="F4732" s="51" t="s">
        <v>18</v>
      </c>
      <c r="H4732" s="45">
        <v>44229</v>
      </c>
      <c r="I4732" s="30" t="str">
        <f>VLOOKUP(B4732,'Список DKV от ЮТД'!$A$1:$S$10000,15,FALSE)</f>
        <v>2411/3756</v>
      </c>
      <c r="J4732" s="30" t="s">
        <v>22</v>
      </c>
      <c r="K4732" s="41" t="str">
        <f>VLOOKUP(B4732,'Список DKV от ЮТД'!$A$1:$M$10000,13,FALSE)</f>
        <v>4</v>
      </c>
      <c r="L4732" s="30" t="str">
        <f>VLOOKUP(B4732,'Список DKV от ЮТД'!$A$1:$S$10000,14,FALSE)</f>
        <v>16KRK19</v>
      </c>
      <c r="M4732" s="52" t="str">
        <f>VLOOKUP(B4732,'Список DKV от ЮТД'!$A$1:$M$10000,10,FALSE)</f>
        <v>704310*******2663</v>
      </c>
      <c r="N4732" s="52" t="str">
        <f>VLOOKUP(B4732,'Список DKV от ЮТД'!$A$1:$S$10000,18,FALSE)</f>
        <v/>
      </c>
      <c r="O4732" s="52" t="str">
        <f>VLOOKUP(B4732,'Список DKV от ЮТД'!$A$1:$S$10000,19,FALSE)</f>
        <v/>
      </c>
      <c r="P4732" s="52" t="str">
        <f>VLOOKUP(B4732,'Список DKV от ЮТД'!$A$1:$S$10000,16,FALSE)</f>
        <v>547447375</v>
      </c>
      <c r="Q4732" s="52"/>
    </row>
    <row r="4733" spans="1:18">
      <c r="A4733" s="30">
        <v>4731</v>
      </c>
      <c r="B4733" s="37">
        <v>20400907943</v>
      </c>
      <c r="C4733" s="50">
        <v>44214</v>
      </c>
      <c r="E4733" s="50">
        <v>44214</v>
      </c>
      <c r="F4733" s="51" t="s">
        <v>18</v>
      </c>
      <c r="H4733" s="45">
        <v>44229</v>
      </c>
      <c r="I4733" s="30" t="str">
        <f>VLOOKUP(B4733,'Список DKV от ЮТД'!$A$1:$S$10000,15,FALSE)</f>
        <v>2411/3757</v>
      </c>
      <c r="J4733" s="30" t="s">
        <v>22</v>
      </c>
      <c r="K4733" s="41" t="str">
        <f>VLOOKUP(B4733,'Список DKV от ЮТД'!$A$1:$M$10000,13,FALSE)</f>
        <v>4</v>
      </c>
      <c r="L4733" s="30" t="str">
        <f>VLOOKUP(B4733,'Список DKV от ЮТД'!$A$1:$S$10000,14,FALSE)</f>
        <v>81AAK690</v>
      </c>
      <c r="M4733" s="52" t="str">
        <f>VLOOKUP(B4733,'Список DKV от ЮТД'!$A$1:$M$10000,10,FALSE)</f>
        <v>704310*******4726</v>
      </c>
      <c r="N4733" s="52" t="str">
        <f>VLOOKUP(B4733,'Список DKV от ЮТД'!$A$1:$S$10000,18,FALSE)</f>
        <v/>
      </c>
      <c r="O4733" s="52" t="str">
        <f>VLOOKUP(B4733,'Список DKV от ЮТД'!$A$1:$S$10000,19,FALSE)</f>
        <v/>
      </c>
      <c r="P4733" s="52" t="str">
        <f>VLOOKUP(B4733,'Список DKV от ЮТД'!$A$1:$S$10000,16,FALSE)</f>
        <v>547447466</v>
      </c>
      <c r="Q4733" s="52"/>
    </row>
    <row r="4734" spans="1:18">
      <c r="A4734" s="30">
        <v>4732</v>
      </c>
      <c r="B4734" s="37">
        <v>19431001239</v>
      </c>
      <c r="C4734" s="50">
        <v>44181</v>
      </c>
      <c r="E4734" s="50">
        <v>44181</v>
      </c>
      <c r="F4734" s="51" t="s">
        <v>20</v>
      </c>
      <c r="H4734" s="45">
        <v>44229</v>
      </c>
      <c r="I4734" s="30" t="str">
        <f>VLOOKUP(B4734,'Список DKV от ЮТД'!$A$1:$S$10000,15,FALSE)</f>
        <v>2412/731</v>
      </c>
      <c r="J4734" s="30" t="s">
        <v>22</v>
      </c>
      <c r="K4734" s="41" t="str">
        <f>VLOOKUP(B4734,'Список DKV от ЮТД'!$A$1:$M$10000,13,FALSE)</f>
        <v>4</v>
      </c>
      <c r="L4734" s="30" t="str">
        <f>VLOOKUP(B4734,'Список DKV от ЮТД'!$A$1:$S$10000,14,FALSE)</f>
        <v>DA528GT</v>
      </c>
      <c r="M4734" s="52" t="str">
        <f>VLOOKUP(B4734,'Список DKV от ЮТД'!$A$1:$M$10000,10,FALSE)</f>
        <v>704310*******6435</v>
      </c>
      <c r="N4734" s="52" t="str">
        <f>VLOOKUP(B4734,'Список DKV от ЮТД'!$A$1:$S$10000,18,FALSE)</f>
        <v/>
      </c>
      <c r="O4734" s="52" t="str">
        <f>VLOOKUP(B4734,'Список DKV от ЮТД'!$A$1:$S$10000,19,FALSE)</f>
        <v/>
      </c>
      <c r="P4734" s="52" t="str">
        <f>VLOOKUP(B4734,'Список DKV от ЮТД'!$A$1:$S$10000,16,FALSE)</f>
        <v>430802715</v>
      </c>
      <c r="Q4734" s="52"/>
    </row>
    <row r="4735" spans="1:18">
      <c r="A4735" s="30">
        <v>4733</v>
      </c>
      <c r="B4735" s="37">
        <v>20410729717</v>
      </c>
      <c r="C4735" s="50">
        <v>44187</v>
      </c>
      <c r="E4735" s="50">
        <v>44187</v>
      </c>
      <c r="F4735" s="51" t="s">
        <v>21</v>
      </c>
      <c r="H4735" s="45">
        <v>44229</v>
      </c>
      <c r="I4735" s="30" t="str">
        <f>VLOOKUP(B4735,'Список DKV от ЮТД'!$A$1:$S$10000,15,FALSE)</f>
        <v>2414/100</v>
      </c>
      <c r="J4735" s="30" t="s">
        <v>22</v>
      </c>
      <c r="K4735" s="41" t="str">
        <f>VLOOKUP(B4735,'Список DKV от ЮТД'!$A$1:$M$10000,13,FALSE)</f>
        <v>4</v>
      </c>
      <c r="L4735" s="30" t="str">
        <f>VLOOKUP(B4735,'Список DKV от ЮТД'!$A$1:$S$10000,14,FALSE)</f>
        <v>CEBS207</v>
      </c>
      <c r="M4735" s="52" t="str">
        <f>VLOOKUP(B4735,'Список DKV от ЮТД'!$A$1:$M$10000,10,FALSE)</f>
        <v>704310*******4598</v>
      </c>
      <c r="N4735" s="52" t="str">
        <f>VLOOKUP(B4735,'Список DKV от ЮТД'!$A$1:$S$10000,18,FALSE)</f>
        <v/>
      </c>
      <c r="O4735" s="52" t="str">
        <f>VLOOKUP(B4735,'Список DKV от ЮТД'!$A$1:$S$10000,19,FALSE)</f>
        <v/>
      </c>
      <c r="P4735" s="52" t="str">
        <f>VLOOKUP(B4735,'Список DKV от ЮТД'!$A$1:$S$10000,16,FALSE)</f>
        <v>547691787</v>
      </c>
      <c r="Q4735" s="52"/>
    </row>
    <row r="4736" spans="1:18">
      <c r="A4736" s="30">
        <v>4734</v>
      </c>
      <c r="B4736" s="37">
        <v>20400907992</v>
      </c>
      <c r="C4736" s="50">
        <v>44214</v>
      </c>
      <c r="E4736" s="50">
        <v>44214</v>
      </c>
      <c r="F4736" s="51" t="s">
        <v>18</v>
      </c>
      <c r="H4736" s="45">
        <v>44230</v>
      </c>
      <c r="I4736" s="30" t="str">
        <f>VLOOKUP(B4736,'Список DKV от ЮТД'!$A$1:$S$10000,15,FALSE)</f>
        <v>2411/3758</v>
      </c>
      <c r="J4736" s="30" t="s">
        <v>22</v>
      </c>
      <c r="K4736" s="41" t="str">
        <f>VLOOKUP(B4736,'Список DKV от ЮТД'!$A$1:$M$10000,13,FALSE)</f>
        <v>4</v>
      </c>
      <c r="L4736" s="30" t="str">
        <f>VLOOKUP(B4736,'Список DKV от ЮТД'!$A$1:$S$10000,14,FALSE)</f>
        <v>34CDH878</v>
      </c>
      <c r="M4736" s="52" t="str">
        <f>VLOOKUP(B4736,'Список DKV от ЮТД'!$A$1:$M$10000,10,FALSE)</f>
        <v>704310*******7852</v>
      </c>
      <c r="N4736" s="52" t="str">
        <f>VLOOKUP(B4736,'Список DKV от ЮТД'!$A$1:$S$10000,18,FALSE)</f>
        <v/>
      </c>
      <c r="O4736" s="52" t="str">
        <f>VLOOKUP(B4736,'Список DKV от ЮТД'!$A$1:$S$10000,19,FALSE)</f>
        <v/>
      </c>
      <c r="P4736" s="52" t="str">
        <f>VLOOKUP(B4736,'Список DKV от ЮТД'!$A$1:$S$10000,16,FALSE)</f>
        <v>547447471</v>
      </c>
      <c r="Q4736" s="52"/>
    </row>
    <row r="4737" spans="1:18">
      <c r="A4737" s="30">
        <v>4735</v>
      </c>
      <c r="B4737" s="37">
        <v>20400907968</v>
      </c>
      <c r="C4737" s="50">
        <v>44214</v>
      </c>
      <c r="E4737" s="50">
        <v>44214</v>
      </c>
      <c r="F4737" s="51" t="s">
        <v>18</v>
      </c>
      <c r="H4737" s="45">
        <v>44230</v>
      </c>
      <c r="I4737" s="30" t="str">
        <f>VLOOKUP(B4737,'Список DKV от ЮТД'!$A$1:$S$10000,15,FALSE)</f>
        <v>2411/3759</v>
      </c>
      <c r="J4737" s="30" t="s">
        <v>22</v>
      </c>
      <c r="K4737" s="41" t="str">
        <f>VLOOKUP(B4737,'Список DKV от ЮТД'!$A$1:$M$10000,13,FALSE)</f>
        <v>4</v>
      </c>
      <c r="L4737" s="30" t="str">
        <f>VLOOKUP(B4737,'Список DKV от ЮТД'!$A$1:$S$10000,14,FALSE)</f>
        <v>PGGK967</v>
      </c>
      <c r="M4737" s="52" t="str">
        <f>VLOOKUP(B4737,'Список DKV от ЮТД'!$A$1:$M$10000,10,FALSE)</f>
        <v>704310*******3813</v>
      </c>
      <c r="N4737" s="52" t="str">
        <f>VLOOKUP(B4737,'Список DKV от ЮТД'!$A$1:$S$10000,18,FALSE)</f>
        <v/>
      </c>
      <c r="O4737" s="52" t="str">
        <f>VLOOKUP(B4737,'Список DKV от ЮТД'!$A$1:$S$10000,19,FALSE)</f>
        <v/>
      </c>
      <c r="P4737" s="52" t="str">
        <f>VLOOKUP(B4737,'Список DKV от ЮТД'!$A$1:$S$10000,16,FALSE)</f>
        <v>547447468</v>
      </c>
      <c r="Q4737" s="52"/>
    </row>
    <row r="4738" spans="1:18">
      <c r="A4738" s="30">
        <v>4736</v>
      </c>
      <c r="B4738" s="37">
        <v>20400907976</v>
      </c>
      <c r="C4738" s="50">
        <v>44214</v>
      </c>
      <c r="E4738" s="50">
        <v>44214</v>
      </c>
      <c r="F4738" s="51" t="s">
        <v>18</v>
      </c>
      <c r="H4738" s="45">
        <v>44230</v>
      </c>
      <c r="I4738" s="30" t="str">
        <f>VLOOKUP(B4738,'Список DKV от ЮТД'!$A$1:$S$10000,15,FALSE)</f>
        <v>2411/3760</v>
      </c>
      <c r="J4738" s="30" t="s">
        <v>22</v>
      </c>
      <c r="K4738" s="41" t="str">
        <f>VLOOKUP(B4738,'Список DKV от ЮТД'!$A$1:$M$10000,13,FALSE)</f>
        <v>4</v>
      </c>
      <c r="L4738" s="30" t="str">
        <f>VLOOKUP(B4738,'Список DKV от ЮТД'!$A$1:$S$10000,14,FALSE)</f>
        <v>CB8284PX</v>
      </c>
      <c r="M4738" s="52" t="str">
        <f>VLOOKUP(B4738,'Список DKV от ЮТД'!$A$1:$M$10000,10,FALSE)</f>
        <v>704310*******4364</v>
      </c>
      <c r="N4738" s="52" t="str">
        <f>VLOOKUP(B4738,'Список DKV от ЮТД'!$A$1:$S$10000,18,FALSE)</f>
        <v/>
      </c>
      <c r="O4738" s="52" t="str">
        <f>VLOOKUP(B4738,'Список DKV от ЮТД'!$A$1:$S$10000,19,FALSE)</f>
        <v/>
      </c>
      <c r="P4738" s="52" t="str">
        <f>VLOOKUP(B4738,'Список DKV от ЮТД'!$A$1:$S$10000,16,FALSE)</f>
        <v>547447469</v>
      </c>
      <c r="Q4738" s="52"/>
    </row>
    <row r="4739" spans="1:18">
      <c r="A4739" s="30">
        <v>4737</v>
      </c>
      <c r="B4739" s="37">
        <v>20400907067</v>
      </c>
      <c r="C4739" s="50">
        <v>44214</v>
      </c>
      <c r="E4739" s="50">
        <v>44214</v>
      </c>
      <c r="F4739" s="51" t="s">
        <v>18</v>
      </c>
      <c r="H4739" s="45">
        <v>44230</v>
      </c>
      <c r="I4739" s="30" t="str">
        <f>VLOOKUP(B4739,'Список DKV от ЮТД'!$A$1:$S$10000,15,FALSE)</f>
        <v>2411/3761</v>
      </c>
      <c r="J4739" s="30" t="s">
        <v>22</v>
      </c>
      <c r="K4739" s="41" t="str">
        <f>VLOOKUP(B4739,'Список DKV от ЮТД'!$A$1:$M$10000,13,FALSE)</f>
        <v>4</v>
      </c>
      <c r="L4739" s="30" t="str">
        <f>VLOOKUP(B4739,'Список DKV от ЮТД'!$A$1:$S$10000,14,FALSE)</f>
        <v>34CJB220</v>
      </c>
      <c r="M4739" s="52" t="str">
        <f>VLOOKUP(B4739,'Список DKV от ЮТД'!$A$1:$M$10000,10,FALSE)</f>
        <v>704310*******7407</v>
      </c>
      <c r="N4739" s="52" t="str">
        <f>VLOOKUP(B4739,'Список DKV от ЮТД'!$A$1:$S$10000,18,FALSE)</f>
        <v/>
      </c>
      <c r="O4739" s="52" t="str">
        <f>VLOOKUP(B4739,'Список DKV от ЮТД'!$A$1:$S$10000,19,FALSE)</f>
        <v/>
      </c>
      <c r="P4739" s="52" t="str">
        <f>VLOOKUP(B4739,'Список DKV от ЮТД'!$A$1:$S$10000,16,FALSE)</f>
        <v>547447378</v>
      </c>
      <c r="Q4739" s="52"/>
    </row>
    <row r="4740" spans="1:18">
      <c r="A4740" s="30">
        <v>4738</v>
      </c>
      <c r="B4740" s="37">
        <v>20400907026</v>
      </c>
      <c r="C4740" s="50">
        <v>44214</v>
      </c>
      <c r="E4740" s="50">
        <v>44214</v>
      </c>
      <c r="F4740" s="51" t="s">
        <v>18</v>
      </c>
      <c r="H4740" s="45">
        <v>44230</v>
      </c>
      <c r="I4740" s="30" t="str">
        <f>VLOOKUP(B4740,'Список DKV от ЮТД'!$A$1:$S$10000,15,FALSE)</f>
        <v>2411/3762</v>
      </c>
      <c r="J4740" s="30" t="s">
        <v>22</v>
      </c>
      <c r="K4740" s="41" t="str">
        <f>VLOOKUP(B4740,'Список DKV от ЮТД'!$A$1:$M$10000,13,FALSE)</f>
        <v>4</v>
      </c>
      <c r="L4740" s="30" t="str">
        <f>VLOOKUP(B4740,'Список DKV от ЮТД'!$A$1:$S$10000,14,FALSE)</f>
        <v>34DMP110</v>
      </c>
      <c r="M4740" s="52" t="str">
        <f>VLOOKUP(B4740,'Список DKV от ЮТД'!$A$1:$M$10000,10,FALSE)</f>
        <v>704310*******1414</v>
      </c>
      <c r="N4740" s="52" t="str">
        <f>VLOOKUP(B4740,'Список DKV от ЮТД'!$A$1:$S$10000,18,FALSE)</f>
        <v/>
      </c>
      <c r="O4740" s="52" t="str">
        <f>VLOOKUP(B4740,'Список DKV от ЮТД'!$A$1:$S$10000,19,FALSE)</f>
        <v/>
      </c>
      <c r="P4740" s="52" t="str">
        <f>VLOOKUP(B4740,'Список DKV от ЮТД'!$A$1:$S$10000,16,FALSE)</f>
        <v>547447374</v>
      </c>
      <c r="Q4740" s="52"/>
    </row>
    <row r="4741" spans="1:18">
      <c r="A4741" s="30">
        <v>4739</v>
      </c>
      <c r="B4741" s="37">
        <v>19431001197</v>
      </c>
      <c r="C4741" s="50">
        <v>44181</v>
      </c>
      <c r="E4741" s="50">
        <v>44181</v>
      </c>
      <c r="F4741" s="51" t="s">
        <v>20</v>
      </c>
      <c r="H4741" s="45">
        <v>44230</v>
      </c>
      <c r="I4741" s="30" t="str">
        <f>VLOOKUP(B4741,'Список DKV от ЮТД'!$A$1:$S$10000,15,FALSE)</f>
        <v>2412/732</v>
      </c>
      <c r="J4741" s="30" t="s">
        <v>22</v>
      </c>
      <c r="K4741" s="41" t="str">
        <f>VLOOKUP(B4741,'Список DKV от ЮТД'!$A$1:$M$10000,13,FALSE)</f>
        <v>4</v>
      </c>
      <c r="L4741" s="30" t="str">
        <f>VLOOKUP(B4741,'Список DKV от ЮТД'!$A$1:$S$10000,14,FALSE)</f>
        <v>LJ97LNR</v>
      </c>
      <c r="M4741" s="52" t="str">
        <f>VLOOKUP(B4741,'Список DKV от ЮТД'!$A$1:$M$10000,10,FALSE)</f>
        <v>704310*******6551</v>
      </c>
      <c r="N4741" s="52" t="str">
        <f>VLOOKUP(B4741,'Список DKV от ЮТД'!$A$1:$S$10000,18,FALSE)</f>
        <v/>
      </c>
      <c r="O4741" s="52" t="str">
        <f>VLOOKUP(B4741,'Список DKV от ЮТД'!$A$1:$S$10000,19,FALSE)</f>
        <v/>
      </c>
      <c r="P4741" s="52" t="str">
        <f>VLOOKUP(B4741,'Список DKV от ЮТД'!$A$1:$S$10000,16,FALSE)</f>
        <v>430802711</v>
      </c>
      <c r="Q4741" s="52"/>
    </row>
    <row r="4742" spans="1:18">
      <c r="A4742" s="30">
        <v>4740</v>
      </c>
      <c r="B4742" s="37">
        <v>20400907869</v>
      </c>
      <c r="C4742" s="50">
        <v>44214</v>
      </c>
      <c r="E4742" s="50">
        <v>44214</v>
      </c>
      <c r="F4742" s="51" t="s">
        <v>18</v>
      </c>
      <c r="H4742" s="45">
        <v>44231</v>
      </c>
      <c r="I4742" s="30" t="str">
        <f>VLOOKUP(B4742,'Список DKV от ЮТД'!$A$1:$S$10000,15,FALSE)</f>
        <v>2411/3763</v>
      </c>
      <c r="J4742" s="30" t="s">
        <v>22</v>
      </c>
      <c r="K4742" s="41" t="str">
        <f>VLOOKUP(B4742,'Список DKV от ЮТД'!$A$1:$M$10000,13,FALSE)</f>
        <v>4</v>
      </c>
      <c r="L4742" s="30" t="str">
        <f>VLOOKUP(B4742,'Список DKV от ЮТД'!$A$1:$S$10000,14,FALSE)</f>
        <v>34DRM690</v>
      </c>
      <c r="M4742" s="52" t="str">
        <f>VLOOKUP(B4742,'Список DKV от ЮТД'!$A$1:$M$10000,10,FALSE)</f>
        <v>704310*******1055</v>
      </c>
      <c r="N4742" s="52" t="str">
        <f>VLOOKUP(B4742,'Список DKV от ЮТД'!$A$1:$S$10000,18,FALSE)</f>
        <v/>
      </c>
      <c r="O4742" s="52" t="str">
        <f>VLOOKUP(B4742,'Список DKV от ЮТД'!$A$1:$S$10000,19,FALSE)</f>
        <v/>
      </c>
      <c r="P4742" s="52" t="str">
        <f>VLOOKUP(B4742,'Список DKV от ЮТД'!$A$1:$S$10000,16,FALSE)</f>
        <v>547447458</v>
      </c>
      <c r="Q4742" s="52"/>
    </row>
    <row r="4743" spans="1:18">
      <c r="A4743" s="30">
        <v>4741</v>
      </c>
      <c r="B4743" s="37">
        <v>20400907893</v>
      </c>
      <c r="C4743" s="50">
        <v>44214</v>
      </c>
      <c r="E4743" s="50">
        <v>44214</v>
      </c>
      <c r="F4743" s="51" t="s">
        <v>18</v>
      </c>
      <c r="H4743" s="45">
        <v>44231</v>
      </c>
      <c r="I4743" s="30" t="str">
        <f>VLOOKUP(B4743,'Список DKV от ЮТД'!$A$1:$S$10000,15,FALSE)</f>
        <v>2411/3765</v>
      </c>
      <c r="J4743" s="30" t="s">
        <v>22</v>
      </c>
      <c r="K4743" s="41" t="str">
        <f>VLOOKUP(B4743,'Список DKV от ЮТД'!$A$1:$M$10000,13,FALSE)</f>
        <v>4</v>
      </c>
      <c r="L4743" s="30" t="str">
        <f>VLOOKUP(B4743,'Список DKV от ЮТД'!$A$1:$S$10000,14,FALSE)</f>
        <v>14NA113</v>
      </c>
      <c r="M4743" s="52" t="str">
        <f>VLOOKUP(B4743,'Список DKV от ЮТД'!$A$1:$M$10000,10,FALSE)</f>
        <v>704310*******9328</v>
      </c>
      <c r="N4743" s="52" t="str">
        <f>VLOOKUP(B4743,'Список DKV от ЮТД'!$A$1:$S$10000,18,FALSE)</f>
        <v>expired</v>
      </c>
      <c r="O4743" s="52" t="str">
        <f>VLOOKUP(B4743,'Список DKV от ЮТД'!$A$1:$S$10000,19,FALSE)</f>
        <v>blocked</v>
      </c>
      <c r="P4743" s="52" t="str">
        <f>VLOOKUP(B4743,'Список DKV от ЮТД'!$A$1:$S$10000,16,FALSE)</f>
        <v>547447461</v>
      </c>
      <c r="Q4743" s="52"/>
    </row>
    <row r="4744" spans="1:18">
      <c r="A4744" s="30">
        <v>4742</v>
      </c>
      <c r="B4744" s="37">
        <v>20400907851</v>
      </c>
      <c r="C4744" s="50">
        <v>44214</v>
      </c>
      <c r="E4744" s="50">
        <v>44214</v>
      </c>
      <c r="F4744" s="51" t="s">
        <v>18</v>
      </c>
      <c r="H4744" s="45">
        <v>44231</v>
      </c>
      <c r="I4744" s="30" t="str">
        <f>VLOOKUP(B4744,'Список DKV от ЮТД'!$A$1:$S$10000,15,FALSE)</f>
        <v>2411/3766</v>
      </c>
      <c r="J4744" s="30" t="s">
        <v>22</v>
      </c>
      <c r="K4744" s="41" t="str">
        <f>VLOOKUP(B4744,'Список DKV от ЮТД'!$A$1:$M$10000,13,FALSE)</f>
        <v>4</v>
      </c>
      <c r="L4744" s="30" t="str">
        <f>VLOOKUP(B4744,'Список DKV от ЮТД'!$A$1:$S$10000,14,FALSE)</f>
        <v>NZ244GZ</v>
      </c>
      <c r="M4744" s="52" t="str">
        <f>VLOOKUP(B4744,'Список DKV от ЮТД'!$A$1:$M$10000,10,FALSE)</f>
        <v>704310*******9490</v>
      </c>
      <c r="N4744" s="52" t="str">
        <f>VLOOKUP(B4744,'Список DKV от ЮТД'!$A$1:$S$10000,18,FALSE)</f>
        <v>expired</v>
      </c>
      <c r="O4744" s="52" t="str">
        <f>VLOOKUP(B4744,'Список DKV от ЮТД'!$A$1:$S$10000,19,FALSE)</f>
        <v>blocked</v>
      </c>
      <c r="P4744" s="52" t="str">
        <f>VLOOKUP(B4744,'Список DKV от ЮТД'!$A$1:$S$10000,16,FALSE)</f>
        <v>547447457</v>
      </c>
      <c r="Q4744" s="52"/>
    </row>
    <row r="4745" spans="1:18">
      <c r="A4745" s="30">
        <v>4743</v>
      </c>
      <c r="B4745" s="37">
        <v>20400907810</v>
      </c>
      <c r="C4745" s="50">
        <v>44214</v>
      </c>
      <c r="E4745" s="50">
        <v>44214</v>
      </c>
      <c r="F4745" s="51" t="s">
        <v>18</v>
      </c>
      <c r="H4745" s="45">
        <v>44231</v>
      </c>
      <c r="I4745" s="30" t="str">
        <f>VLOOKUP(B4745,'Список DKV от ЮТД'!$A$1:$S$10000,15,FALSE)</f>
        <v>2411/3767</v>
      </c>
      <c r="J4745" s="30" t="s">
        <v>22</v>
      </c>
      <c r="K4745" s="41" t="str">
        <f>VLOOKUP(B4745,'Список DKV от ЮТД'!$A$1:$M$10000,13,FALSE)</f>
        <v>4</v>
      </c>
      <c r="L4745" s="30" t="str">
        <f>VLOOKUP(B4745,'Список DKV от ЮТД'!$A$1:$S$10000,14,FALSE)</f>
        <v>NZ571HJ</v>
      </c>
      <c r="M4745" s="52" t="str">
        <f>VLOOKUP(B4745,'Список DKV от ЮТД'!$A$1:$M$10000,10,FALSE)</f>
        <v>704310*******7261</v>
      </c>
      <c r="N4745" s="52" t="str">
        <f>VLOOKUP(B4745,'Список DKV от ЮТД'!$A$1:$S$10000,18,FALSE)</f>
        <v>expired</v>
      </c>
      <c r="O4745" s="52" t="str">
        <f>VLOOKUP(B4745,'Список DKV от ЮТД'!$A$1:$S$10000,19,FALSE)</f>
        <v>blocked</v>
      </c>
      <c r="P4745" s="52" t="str">
        <f>VLOOKUP(B4745,'Список DKV от ЮТД'!$A$1:$S$10000,16,FALSE)</f>
        <v>547447453</v>
      </c>
      <c r="Q4745" s="52"/>
    </row>
    <row r="4746" spans="1:18">
      <c r="A4746" s="30">
        <v>4744</v>
      </c>
      <c r="B4746" s="37">
        <v>20400907778</v>
      </c>
      <c r="C4746" s="50">
        <v>44214</v>
      </c>
      <c r="E4746" s="50">
        <v>44214</v>
      </c>
      <c r="F4746" s="51" t="s">
        <v>18</v>
      </c>
      <c r="H4746" s="45">
        <v>44231</v>
      </c>
      <c r="I4746" s="30" t="str">
        <f>VLOOKUP(B4746,'Список DKV от ЮТД'!$A$1:$S$10000,15,FALSE)</f>
        <v>2411/3768</v>
      </c>
      <c r="J4746" s="30" t="s">
        <v>22</v>
      </c>
      <c r="K4746" s="41" t="str">
        <f>VLOOKUP(B4746,'Список DKV от ЮТД'!$A$1:$M$10000,13,FALSE)</f>
        <v>4</v>
      </c>
      <c r="L4746" s="30" t="str">
        <f>VLOOKUP(B4746,'Список DKV от ЮТД'!$A$1:$S$10000,14,FALSE)</f>
        <v>34CFR899</v>
      </c>
      <c r="M4746" s="52" t="str">
        <f>VLOOKUP(B4746,'Список DKV от ЮТД'!$A$1:$M$10000,10,FALSE)</f>
        <v>704310*******7878</v>
      </c>
      <c r="N4746" s="52" t="str">
        <f>VLOOKUP(B4746,'Список DKV от ЮТД'!$A$1:$S$10000,18,FALSE)</f>
        <v/>
      </c>
      <c r="O4746" s="52" t="str">
        <f>VLOOKUP(B4746,'Список DKV от ЮТД'!$A$1:$S$10000,19,FALSE)</f>
        <v/>
      </c>
      <c r="P4746" s="52" t="str">
        <f>VLOOKUP(B4746,'Список DKV от ЮТД'!$A$1:$S$10000,16,FALSE)</f>
        <v>547447449</v>
      </c>
      <c r="Q4746" s="52"/>
    </row>
    <row r="4747" spans="1:18">
      <c r="A4747" s="30">
        <v>4745</v>
      </c>
      <c r="B4747" s="37">
        <v>20400907737</v>
      </c>
      <c r="C4747" s="50">
        <v>44214</v>
      </c>
      <c r="E4747" s="50">
        <v>44214</v>
      </c>
      <c r="F4747" s="51" t="s">
        <v>18</v>
      </c>
      <c r="H4747" s="45">
        <v>44231</v>
      </c>
      <c r="I4747" s="30" t="str">
        <f>VLOOKUP(B4747,'Список DKV от ЮТД'!$A$1:$S$10000,15,FALSE)</f>
        <v>2411/3769</v>
      </c>
      <c r="J4747" s="30" t="s">
        <v>22</v>
      </c>
      <c r="K4747" s="41" t="str">
        <f>VLOOKUP(B4747,'Список DKV от ЮТД'!$A$1:$M$10000,13,FALSE)</f>
        <v>4</v>
      </c>
      <c r="L4747" s="30" t="str">
        <f>VLOOKUP(B4747,'Список DKV от ЮТД'!$A$1:$S$10000,14,FALSE)</f>
        <v>35ATD266</v>
      </c>
      <c r="M4747" s="52" t="str">
        <f>VLOOKUP(B4747,'Список DKV от ЮТД'!$A$1:$M$10000,10,FALSE)</f>
        <v>704310*******4594</v>
      </c>
      <c r="N4747" s="52" t="str">
        <f>VLOOKUP(B4747,'Список DKV от ЮТД'!$A$1:$S$10000,18,FALSE)</f>
        <v/>
      </c>
      <c r="O4747" s="52" t="str">
        <f>VLOOKUP(B4747,'Список DKV от ЮТД'!$A$1:$S$10000,19,FALSE)</f>
        <v/>
      </c>
      <c r="P4747" s="52" t="str">
        <f>VLOOKUP(B4747,'Список DKV от ЮТД'!$A$1:$S$10000,16,FALSE)</f>
        <v>547447445</v>
      </c>
      <c r="Q4747" s="52"/>
    </row>
    <row r="4748" spans="1:18">
      <c r="A4748" s="30">
        <v>4746</v>
      </c>
      <c r="B4748" s="37">
        <v>20400907695</v>
      </c>
      <c r="C4748" s="50">
        <v>44214</v>
      </c>
      <c r="E4748" s="50">
        <v>44214</v>
      </c>
      <c r="F4748" s="51" t="s">
        <v>18</v>
      </c>
      <c r="H4748" s="45">
        <v>44231</v>
      </c>
      <c r="I4748" s="30" t="str">
        <f>VLOOKUP(B4748,'Список DKV от ЮТД'!$A$1:$S$10000,15,FALSE)</f>
        <v>2411/3770</v>
      </c>
      <c r="J4748" s="30" t="s">
        <v>22</v>
      </c>
      <c r="K4748" s="41" t="str">
        <f>VLOOKUP(B4748,'Список DKV от ЮТД'!$A$1:$M$10000,13,FALSE)</f>
        <v>4</v>
      </c>
      <c r="L4748" s="30" t="str">
        <f>VLOOKUP(B4748,'Список DKV от ЮТД'!$A$1:$S$10000,14,FALSE)</f>
        <v>35ATD467</v>
      </c>
      <c r="M4748" s="52" t="str">
        <f>VLOOKUP(B4748,'Список DKV от ЮТД'!$A$1:$M$10000,10,FALSE)</f>
        <v>704310*******4669</v>
      </c>
      <c r="N4748" s="52" t="str">
        <f>VLOOKUP(B4748,'Список DKV от ЮТД'!$A$1:$S$10000,18,FALSE)</f>
        <v/>
      </c>
      <c r="O4748" s="52" t="str">
        <f>VLOOKUP(B4748,'Список DKV от ЮТД'!$A$1:$S$10000,19,FALSE)</f>
        <v/>
      </c>
      <c r="P4748" s="52" t="str">
        <f>VLOOKUP(B4748,'Список DKV от ЮТД'!$A$1:$S$10000,16,FALSE)</f>
        <v>547447441</v>
      </c>
      <c r="Q4748" s="52"/>
    </row>
    <row r="4749" spans="1:18">
      <c r="A4749" s="30">
        <v>4747</v>
      </c>
      <c r="B4749" s="37">
        <v>20400907653</v>
      </c>
      <c r="C4749" s="50">
        <v>44214</v>
      </c>
      <c r="E4749" s="50">
        <v>44214</v>
      </c>
      <c r="F4749" s="51" t="s">
        <v>18</v>
      </c>
      <c r="H4749" s="45">
        <v>44231</v>
      </c>
      <c r="I4749" s="30" t="str">
        <f>VLOOKUP(B4749,'Список DKV от ЮТД'!$A$1:$S$10000,15,FALSE)</f>
        <v>2411/3771</v>
      </c>
      <c r="J4749" s="30" t="s">
        <v>22</v>
      </c>
      <c r="K4749" s="41" t="str">
        <f>VLOOKUP(B4749,'Список DKV от ЮТД'!$A$1:$M$10000,13,FALSE)</f>
        <v>4</v>
      </c>
      <c r="L4749" s="30" t="str">
        <f>VLOOKUP(B4749,'Список DKV от ЮТД'!$A$1:$S$10000,14,FALSE)</f>
        <v>06BDR318</v>
      </c>
      <c r="M4749" s="52" t="str">
        <f>VLOOKUP(B4749,'Список DKV от ЮТД'!$A$1:$M$10000,10,FALSE)</f>
        <v>704310*******0499</v>
      </c>
      <c r="N4749" s="52" t="str">
        <f>VLOOKUP(B4749,'Список DKV от ЮТД'!$A$1:$S$10000,18,FALSE)</f>
        <v/>
      </c>
      <c r="O4749" s="52" t="str">
        <f>VLOOKUP(B4749,'Список DKV от ЮТД'!$A$1:$S$10000,19,FALSE)</f>
        <v/>
      </c>
      <c r="P4749" s="52" t="str">
        <f>VLOOKUP(B4749,'Список DKV от ЮТД'!$A$1:$S$10000,16,FALSE)</f>
        <v>547447437</v>
      </c>
      <c r="Q4749" s="52"/>
    </row>
    <row r="4750" spans="1:18">
      <c r="A4750" s="30">
        <v>4748</v>
      </c>
      <c r="B4750" s="37">
        <v>20400907612</v>
      </c>
      <c r="C4750" s="50">
        <v>44214</v>
      </c>
      <c r="E4750" s="50">
        <v>44214</v>
      </c>
      <c r="F4750" s="51" t="s">
        <v>18</v>
      </c>
      <c r="H4750" s="45">
        <v>44231</v>
      </c>
      <c r="I4750" s="30" t="str">
        <f>VLOOKUP(B4750,'Список DKV от ЮТД'!$A$1:$S$10000,15,FALSE)</f>
        <v>2411/3772</v>
      </c>
      <c r="J4750" s="30" t="s">
        <v>22</v>
      </c>
      <c r="K4750" s="41" t="str">
        <f>VLOOKUP(B4750,'Список DKV от ЮТД'!$A$1:$M$10000,13,FALSE)</f>
        <v>4</v>
      </c>
      <c r="L4750" s="30" t="str">
        <f>VLOOKUP(B4750,'Список DKV от ЮТД'!$A$1:$S$10000,14,FALSE)</f>
        <v>34CJA752</v>
      </c>
      <c r="M4750" s="52" t="str">
        <f>VLOOKUP(B4750,'Список DKV от ЮТД'!$A$1:$M$10000,10,FALSE)</f>
        <v>704310*******7811</v>
      </c>
      <c r="N4750" s="52" t="str">
        <f>VLOOKUP(B4750,'Список DKV от ЮТД'!$A$1:$S$10000,18,FALSE)</f>
        <v/>
      </c>
      <c r="O4750" s="52" t="str">
        <f>VLOOKUP(B4750,'Список DKV от ЮТД'!$A$1:$S$10000,19,FALSE)</f>
        <v/>
      </c>
      <c r="P4750" s="52" t="str">
        <f>VLOOKUP(B4750,'Список DKV от ЮТД'!$A$1:$S$10000,16,FALSE)</f>
        <v>547447433</v>
      </c>
      <c r="Q4750" s="52"/>
    </row>
    <row r="4751" spans="1:18">
      <c r="A4751" s="30">
        <v>4749</v>
      </c>
      <c r="B4751" s="37">
        <v>19431001155</v>
      </c>
      <c r="C4751" s="50">
        <v>44181</v>
      </c>
      <c r="E4751" s="50">
        <v>44181</v>
      </c>
      <c r="F4751" s="51" t="s">
        <v>20</v>
      </c>
      <c r="H4751" s="45">
        <v>44231</v>
      </c>
      <c r="I4751" s="30" t="str">
        <f>VLOOKUP(B4751,'Список DKV от ЮТД'!$A$1:$S$10000,15,FALSE)</f>
        <v>2412/733</v>
      </c>
      <c r="J4751" s="30" t="s">
        <v>22</v>
      </c>
      <c r="K4751" s="41" t="str">
        <f>VLOOKUP(B4751,'Список DKV от ЮТД'!$A$1:$M$10000,13,FALSE)</f>
        <v>4</v>
      </c>
      <c r="L4751" s="30" t="str">
        <f>VLOOKUP(B4751,'Список DKV от ЮТД'!$A$1:$S$10000,14,FALSE)</f>
        <v>34PK9281</v>
      </c>
      <c r="M4751" s="52" t="str">
        <f>VLOOKUP(B4751,'Список DKV от ЮТД'!$A$1:$M$10000,10,FALSE)</f>
        <v>704310*******6736</v>
      </c>
      <c r="N4751" s="52" t="str">
        <f>VLOOKUP(B4751,'Список DKV от ЮТД'!$A$1:$S$10000,18,FALSE)</f>
        <v>expired</v>
      </c>
      <c r="O4751" s="52" t="str">
        <f>VLOOKUP(B4751,'Список DKV от ЮТД'!$A$1:$S$10000,19,FALSE)</f>
        <v>blocked</v>
      </c>
      <c r="P4751" s="52" t="str">
        <f>VLOOKUP(B4751,'Список DKV от ЮТД'!$A$1:$S$10000,16,FALSE)</f>
        <v>430802707</v>
      </c>
      <c r="Q4751" s="52"/>
    </row>
    <row r="4752" spans="1:18">
      <c r="A4752" s="30">
        <v>4750</v>
      </c>
      <c r="B4752" s="38">
        <v>19431001114</v>
      </c>
      <c r="C4752" s="50">
        <v>44181</v>
      </c>
      <c r="E4752" s="50">
        <v>44181</v>
      </c>
      <c r="F4752" s="51" t="s">
        <v>20</v>
      </c>
      <c r="G4752" s="41">
        <v>202</v>
      </c>
      <c r="H4752" s="45">
        <v>44231</v>
      </c>
      <c r="I4752" s="30" t="str">
        <f>VLOOKUP(B4752,'Список DKV от ЮТД'!$A$1:$S$10000,15,FALSE)</f>
        <v>2412/734</v>
      </c>
      <c r="J4752" s="30" t="s">
        <v>22</v>
      </c>
      <c r="K4752" s="41" t="str">
        <f>VLOOKUP(B4752,'Список DKV от ЮТД'!$A$1:$M$10000,13,FALSE)</f>
        <v>4</v>
      </c>
      <c r="L4752" s="30" t="str">
        <f>VLOOKUP(B4752,'Список DKV от ЮТД'!$A$1:$S$10000,14,FALSE)</f>
        <v>RI1353G</v>
      </c>
      <c r="M4752" s="52" t="str">
        <f>VLOOKUP(B4752,'Список DKV от ЮТД'!$A$1:$M$10000,10,FALSE)</f>
        <v>704310*******1743</v>
      </c>
      <c r="N4752" s="52" t="str">
        <f>VLOOKUP(B4752,'Список DKV от ЮТД'!$A$1:$S$10000,18,FALSE)</f>
        <v>blocked</v>
      </c>
      <c r="O4752" s="52" t="str">
        <f>VLOOKUP(B4752,'Список DKV от ЮТД'!$A$1:$S$10000,19,FALSE)</f>
        <v>blocked</v>
      </c>
      <c r="P4752" s="52" t="str">
        <f>VLOOKUP(B4752,'Список DKV от ЮТД'!$A$1:$S$10000,16,FALSE)</f>
        <v>430802703</v>
      </c>
      <c r="Q4752" s="49">
        <v>202</v>
      </c>
      <c r="R4752" s="30" t="s">
        <v>35352</v>
      </c>
    </row>
    <row r="4753" spans="1:17">
      <c r="A4753" s="30">
        <v>4751</v>
      </c>
      <c r="B4753" s="37">
        <v>20400907570</v>
      </c>
      <c r="C4753" s="50">
        <v>44214</v>
      </c>
      <c r="E4753" s="50">
        <v>44214</v>
      </c>
      <c r="F4753" s="51" t="s">
        <v>18</v>
      </c>
      <c r="H4753" s="45">
        <v>44232</v>
      </c>
      <c r="I4753" s="30" t="str">
        <f>VLOOKUP(B4753,'Список DKV от ЮТД'!$A$1:$S$10000,15,FALSE)</f>
        <v>2411/3773</v>
      </c>
      <c r="J4753" s="30" t="s">
        <v>22</v>
      </c>
      <c r="K4753" s="41" t="str">
        <f>VLOOKUP(B4753,'Список DKV от ЮТД'!$A$1:$M$10000,13,FALSE)</f>
        <v>4</v>
      </c>
      <c r="L4753" s="30" t="str">
        <f>VLOOKUP(B4753,'Список DKV от ЮТД'!$A$1:$S$10000,14,FALSE)</f>
        <v>35ATD309</v>
      </c>
      <c r="M4753" s="52" t="str">
        <f>VLOOKUP(B4753,'Список DKV от ЮТД'!$A$1:$M$10000,10,FALSE)</f>
        <v>704310*******4644</v>
      </c>
      <c r="N4753" s="52" t="str">
        <f>VLOOKUP(B4753,'Список DKV от ЮТД'!$A$1:$S$10000,18,FALSE)</f>
        <v/>
      </c>
      <c r="O4753" s="52" t="str">
        <f>VLOOKUP(B4753,'Список DKV от ЮТД'!$A$1:$S$10000,19,FALSE)</f>
        <v/>
      </c>
      <c r="P4753" s="52" t="str">
        <f>VLOOKUP(B4753,'Список DKV от ЮТД'!$A$1:$S$10000,16,FALSE)</f>
        <v>547447429</v>
      </c>
      <c r="Q4753" s="52"/>
    </row>
    <row r="4754" spans="1:17">
      <c r="A4754" s="30">
        <v>4752</v>
      </c>
      <c r="B4754" s="37">
        <v>20400907539</v>
      </c>
      <c r="C4754" s="50">
        <v>44214</v>
      </c>
      <c r="E4754" s="50">
        <v>44214</v>
      </c>
      <c r="F4754" s="51" t="s">
        <v>18</v>
      </c>
      <c r="H4754" s="45">
        <v>44232</v>
      </c>
      <c r="I4754" s="30" t="str">
        <f>VLOOKUP(B4754,'Список DKV от ЮТД'!$A$1:$S$10000,15,FALSE)</f>
        <v>2411/3774</v>
      </c>
      <c r="J4754" s="30" t="s">
        <v>22</v>
      </c>
      <c r="K4754" s="41" t="str">
        <f>VLOOKUP(B4754,'Список DKV от ЮТД'!$A$1:$M$10000,13,FALSE)</f>
        <v>4</v>
      </c>
      <c r="L4754" s="30" t="str">
        <f>VLOOKUP(B4754,'Список DKV от ЮТД'!$A$1:$S$10000,14,FALSE)</f>
        <v>14KP682</v>
      </c>
      <c r="M4754" s="52" t="str">
        <f>VLOOKUP(B4754,'Список DKV от ЮТД'!$A$1:$M$10000,10,FALSE)</f>
        <v>704310*******0486</v>
      </c>
      <c r="N4754" s="52" t="str">
        <f>VLOOKUP(B4754,'Список DKV от ЮТД'!$A$1:$S$10000,18,FALSE)</f>
        <v/>
      </c>
      <c r="O4754" s="52" t="str">
        <f>VLOOKUP(B4754,'Список DKV от ЮТД'!$A$1:$S$10000,19,FALSE)</f>
        <v/>
      </c>
      <c r="P4754" s="52" t="str">
        <f>VLOOKUP(B4754,'Список DKV от ЮТД'!$A$1:$S$10000,16,FALSE)</f>
        <v>547447425</v>
      </c>
      <c r="Q4754" s="52"/>
    </row>
    <row r="4755" spans="1:17">
      <c r="A4755" s="30">
        <v>4753</v>
      </c>
      <c r="B4755" s="37">
        <v>20400907497</v>
      </c>
      <c r="C4755" s="50">
        <v>44214</v>
      </c>
      <c r="E4755" s="50">
        <v>44214</v>
      </c>
      <c r="F4755" s="51" t="s">
        <v>18</v>
      </c>
      <c r="H4755" s="45">
        <v>44232</v>
      </c>
      <c r="I4755" s="30" t="str">
        <f>VLOOKUP(B4755,'Список DKV от ЮТД'!$A$1:$S$10000,15,FALSE)</f>
        <v>2411/3775</v>
      </c>
      <c r="J4755" s="30" t="s">
        <v>22</v>
      </c>
      <c r="K4755" s="41" t="str">
        <f>VLOOKUP(B4755,'Список DKV от ЮТД'!$A$1:$M$10000,13,FALSE)</f>
        <v>4</v>
      </c>
      <c r="L4755" s="30" t="str">
        <f>VLOOKUP(B4755,'Список DKV от ЮТД'!$A$1:$S$10000,14,FALSE)</f>
        <v>NZ171GY</v>
      </c>
      <c r="M4755" s="52" t="str">
        <f>VLOOKUP(B4755,'Список DKV от ЮТД'!$A$1:$M$10000,10,FALSE)</f>
        <v>704310*******9409</v>
      </c>
      <c r="N4755" s="52" t="str">
        <f>VLOOKUP(B4755,'Список DKV от ЮТД'!$A$1:$S$10000,18,FALSE)</f>
        <v>expired</v>
      </c>
      <c r="O4755" s="52" t="str">
        <f>VLOOKUP(B4755,'Список DKV от ЮТД'!$A$1:$S$10000,19,FALSE)</f>
        <v>blocked</v>
      </c>
      <c r="P4755" s="52" t="str">
        <f>VLOOKUP(B4755,'Список DKV от ЮТД'!$A$1:$S$10000,16,FALSE)</f>
        <v>547447421</v>
      </c>
      <c r="Q4755" s="52"/>
    </row>
    <row r="4756" spans="1:17">
      <c r="A4756" s="30">
        <v>4754</v>
      </c>
      <c r="B4756" s="37">
        <v>20400907455</v>
      </c>
      <c r="C4756" s="50">
        <v>44214</v>
      </c>
      <c r="E4756" s="50">
        <v>44214</v>
      </c>
      <c r="F4756" s="51" t="s">
        <v>18</v>
      </c>
      <c r="H4756" s="45">
        <v>44232</v>
      </c>
      <c r="I4756" s="30" t="str">
        <f>VLOOKUP(B4756,'Список DKV от ЮТД'!$A$1:$S$10000,15,FALSE)</f>
        <v>2411/3776</v>
      </c>
      <c r="J4756" s="30" t="s">
        <v>22</v>
      </c>
      <c r="K4756" s="41" t="str">
        <f>VLOOKUP(B4756,'Список DKV от ЮТД'!$A$1:$M$10000,13,FALSE)</f>
        <v>4</v>
      </c>
      <c r="L4756" s="30" t="str">
        <f>VLOOKUP(B4756,'Список DKV от ЮТД'!$A$1:$S$10000,14,FALSE)</f>
        <v>34CDJ035</v>
      </c>
      <c r="M4756" s="52" t="str">
        <f>VLOOKUP(B4756,'Список DKV от ЮТД'!$A$1:$M$10000,10,FALSE)</f>
        <v>704310*******7845</v>
      </c>
      <c r="N4756" s="52" t="str">
        <f>VLOOKUP(B4756,'Список DKV от ЮТД'!$A$1:$S$10000,18,FALSE)</f>
        <v/>
      </c>
      <c r="O4756" s="52" t="str">
        <f>VLOOKUP(B4756,'Список DKV от ЮТД'!$A$1:$S$10000,19,FALSE)</f>
        <v/>
      </c>
      <c r="P4756" s="52" t="str">
        <f>VLOOKUP(B4756,'Список DKV от ЮТД'!$A$1:$S$10000,16,FALSE)</f>
        <v>547447417</v>
      </c>
      <c r="Q4756" s="52"/>
    </row>
    <row r="4757" spans="1:17">
      <c r="A4757" s="30">
        <v>4755</v>
      </c>
      <c r="B4757" s="37">
        <v>19460014541</v>
      </c>
      <c r="C4757" s="50">
        <v>44064</v>
      </c>
      <c r="E4757" s="50">
        <v>44064</v>
      </c>
      <c r="F4757" s="30" t="s">
        <v>21</v>
      </c>
      <c r="H4757" s="45">
        <v>44232</v>
      </c>
      <c r="I4757" s="30" t="str">
        <f>VLOOKUP(B4757,'Список DKV от ЮТД'!$A$1:$S$10000,15,FALSE)</f>
        <v>2414/101</v>
      </c>
      <c r="J4757" s="30" t="s">
        <v>22</v>
      </c>
      <c r="K4757" s="41" t="str">
        <f>VLOOKUP(B4757,'Список DKV от ЮТД'!$A$1:$M$10000,13,FALSE)</f>
        <v>4</v>
      </c>
      <c r="L4757" s="30" t="str">
        <f>VLOOKUP(B4757,'Список DKV от ЮТД'!$A$1:$S$10000,14,FALSE)</f>
        <v>KU9222AE</v>
      </c>
      <c r="M4757" s="52" t="str">
        <f>VLOOKUP(B4757,'Список DKV от ЮТД'!$A$1:$M$10000,10,FALSE)</f>
        <v>704310*******2175</v>
      </c>
      <c r="N4757" s="52" t="str">
        <f>VLOOKUP(B4757,'Список DKV от ЮТД'!$A$1:$S$10000,18,FALSE)</f>
        <v/>
      </c>
      <c r="O4757" s="52" t="str">
        <f>VLOOKUP(B4757,'Список DKV от ЮТД'!$A$1:$S$10000,19,FALSE)</f>
        <v/>
      </c>
      <c r="P4757" s="52" t="str">
        <f>VLOOKUP(B4757,'Список DKV от ЮТД'!$A$1:$S$10000,16,FALSE)</f>
        <v>431490478</v>
      </c>
      <c r="Q4757" s="52"/>
    </row>
    <row r="4758" spans="1:17">
      <c r="A4758" s="30">
        <v>4756</v>
      </c>
      <c r="B4758" s="37">
        <v>20400907414</v>
      </c>
      <c r="C4758" s="50">
        <v>44214</v>
      </c>
      <c r="E4758" s="50">
        <v>44214</v>
      </c>
      <c r="F4758" s="51" t="s">
        <v>18</v>
      </c>
      <c r="H4758" s="45">
        <v>44233</v>
      </c>
      <c r="I4758" s="30" t="str">
        <f>VLOOKUP(B4758,'Список DKV от ЮТД'!$A$1:$S$10000,15,FALSE)</f>
        <v>2411/3777</v>
      </c>
      <c r="J4758" s="30" t="s">
        <v>22</v>
      </c>
      <c r="K4758" s="41" t="str">
        <f>VLOOKUP(B4758,'Список DKV от ЮТД'!$A$1:$M$10000,13,FALSE)</f>
        <v>4</v>
      </c>
      <c r="L4758" s="30" t="str">
        <f>VLOOKUP(B4758,'Список DKV от ЮТД'!$A$1:$S$10000,14,FALSE)</f>
        <v>33BMD591</v>
      </c>
      <c r="M4758" s="52" t="str">
        <f>VLOOKUP(B4758,'Список DKV от ЮТД'!$A$1:$M$10000,10,FALSE)</f>
        <v>704310*******6658</v>
      </c>
      <c r="N4758" s="52" t="str">
        <f>VLOOKUP(B4758,'Список DKV от ЮТД'!$A$1:$S$10000,18,FALSE)</f>
        <v/>
      </c>
      <c r="O4758" s="52" t="str">
        <f>VLOOKUP(B4758,'Список DKV от ЮТД'!$A$1:$S$10000,19,FALSE)</f>
        <v/>
      </c>
      <c r="P4758" s="52" t="str">
        <f>VLOOKUP(B4758,'Список DKV от ЮТД'!$A$1:$S$10000,16,FALSE)</f>
        <v>547447413</v>
      </c>
      <c r="Q4758" s="52"/>
    </row>
    <row r="4759" spans="1:17">
      <c r="A4759" s="30">
        <v>4757</v>
      </c>
      <c r="B4759" s="37">
        <v>20400907372</v>
      </c>
      <c r="C4759" s="50">
        <v>44214</v>
      </c>
      <c r="E4759" s="50">
        <v>44214</v>
      </c>
      <c r="F4759" s="51" t="s">
        <v>18</v>
      </c>
      <c r="H4759" s="45">
        <v>44233</v>
      </c>
      <c r="I4759" s="30" t="str">
        <f>VLOOKUP(B4759,'Список DKV от ЮТД'!$A$1:$S$10000,15,FALSE)</f>
        <v>2411/3778</v>
      </c>
      <c r="J4759" s="30" t="s">
        <v>22</v>
      </c>
      <c r="K4759" s="41" t="str">
        <f>VLOOKUP(B4759,'Список DKV от ЮТД'!$A$1:$M$10000,13,FALSE)</f>
        <v>4</v>
      </c>
      <c r="L4759" s="30" t="str">
        <f>VLOOKUP(B4759,'Список DKV от ЮТД'!$A$1:$S$10000,14,FALSE)</f>
        <v>23ABK206</v>
      </c>
      <c r="M4759" s="52" t="str">
        <f>VLOOKUP(B4759,'Список DKV от ЮТД'!$A$1:$M$10000,10,FALSE)</f>
        <v>704310*******2816</v>
      </c>
      <c r="N4759" s="52" t="str">
        <f>VLOOKUP(B4759,'Список DKV от ЮТД'!$A$1:$S$10000,18,FALSE)</f>
        <v/>
      </c>
      <c r="O4759" s="52" t="str">
        <f>VLOOKUP(B4759,'Список DKV от ЮТД'!$A$1:$S$10000,19,FALSE)</f>
        <v/>
      </c>
      <c r="P4759" s="52" t="str">
        <f>VLOOKUP(B4759,'Список DKV от ЮТД'!$A$1:$S$10000,16,FALSE)</f>
        <v>547447409</v>
      </c>
      <c r="Q4759" s="52"/>
    </row>
    <row r="4760" spans="1:17">
      <c r="A4760" s="30">
        <v>4758</v>
      </c>
      <c r="B4760" s="37">
        <v>20400907331</v>
      </c>
      <c r="C4760" s="50">
        <v>44214</v>
      </c>
      <c r="E4760" s="50">
        <v>44214</v>
      </c>
      <c r="F4760" s="51" t="s">
        <v>18</v>
      </c>
      <c r="H4760" s="45">
        <v>44233</v>
      </c>
      <c r="I4760" s="30" t="str">
        <f>VLOOKUP(B4760,'Список DKV от ЮТД'!$A$1:$S$10000,15,FALSE)</f>
        <v>2411/3779</v>
      </c>
      <c r="J4760" s="30" t="s">
        <v>22</v>
      </c>
      <c r="K4760" s="41" t="str">
        <f>VLOOKUP(B4760,'Список DKV от ЮТД'!$A$1:$M$10000,13,FALSE)</f>
        <v>4</v>
      </c>
      <c r="L4760" s="30" t="str">
        <f>VLOOKUP(B4760,'Список DKV от ЮТД'!$A$1:$S$10000,14,FALSE)</f>
        <v>CB4563PT</v>
      </c>
      <c r="M4760" s="52" t="str">
        <f>VLOOKUP(B4760,'Список DKV от ЮТД'!$A$1:$M$10000,10,FALSE)</f>
        <v>704310*******8513</v>
      </c>
      <c r="N4760" s="52" t="str">
        <f>VLOOKUP(B4760,'Список DKV от ЮТД'!$A$1:$S$10000,18,FALSE)</f>
        <v/>
      </c>
      <c r="O4760" s="52" t="str">
        <f>VLOOKUP(B4760,'Список DKV от ЮТД'!$A$1:$S$10000,19,FALSE)</f>
        <v/>
      </c>
      <c r="P4760" s="52" t="str">
        <f>VLOOKUP(B4760,'Список DKV от ЮТД'!$A$1:$S$10000,16,FALSE)</f>
        <v>547447405</v>
      </c>
      <c r="Q4760" s="52"/>
    </row>
    <row r="4761" spans="1:17">
      <c r="A4761" s="30">
        <v>4759</v>
      </c>
      <c r="B4761" s="37">
        <v>20400907299</v>
      </c>
      <c r="C4761" s="50">
        <v>44214</v>
      </c>
      <c r="E4761" s="50">
        <v>44214</v>
      </c>
      <c r="F4761" s="51" t="s">
        <v>18</v>
      </c>
      <c r="H4761" s="45">
        <v>44233</v>
      </c>
      <c r="I4761" s="30" t="str">
        <f>VLOOKUP(B4761,'Список DKV от ЮТД'!$A$1:$S$10000,15,FALSE)</f>
        <v>2411/3781</v>
      </c>
      <c r="J4761" s="30" t="s">
        <v>22</v>
      </c>
      <c r="K4761" s="41" t="str">
        <f>VLOOKUP(B4761,'Список DKV от ЮТД'!$A$1:$M$10000,13,FALSE)</f>
        <v>4</v>
      </c>
      <c r="L4761" s="30" t="str">
        <f>VLOOKUP(B4761,'Список DKV от ЮТД'!$A$1:$S$10000,14,FALSE)</f>
        <v>42AHR602</v>
      </c>
      <c r="M4761" s="52" t="str">
        <f>VLOOKUP(B4761,'Список DKV от ЮТД'!$A$1:$M$10000,10,FALSE)</f>
        <v>704310*******6776</v>
      </c>
      <c r="N4761" s="52" t="str">
        <f>VLOOKUP(B4761,'Список DKV от ЮТД'!$A$1:$S$10000,18,FALSE)</f>
        <v/>
      </c>
      <c r="O4761" s="52" t="str">
        <f>VLOOKUP(B4761,'Список DKV от ЮТД'!$A$1:$S$10000,19,FALSE)</f>
        <v/>
      </c>
      <c r="P4761" s="52" t="str">
        <f>VLOOKUP(B4761,'Список DKV от ЮТД'!$A$1:$S$10000,16,FALSE)</f>
        <v>547447401</v>
      </c>
      <c r="Q4761" s="52"/>
    </row>
    <row r="4762" spans="1:17">
      <c r="A4762" s="30">
        <v>4760</v>
      </c>
      <c r="B4762" s="37">
        <v>20400907984</v>
      </c>
      <c r="C4762" s="50">
        <v>44214</v>
      </c>
      <c r="E4762" s="50">
        <v>44214</v>
      </c>
      <c r="F4762" s="51" t="s">
        <v>18</v>
      </c>
      <c r="H4762" s="45">
        <v>44233</v>
      </c>
      <c r="I4762" s="30" t="str">
        <f>VLOOKUP(B4762,'Список DKV от ЮТД'!$A$1:$S$10000,15,FALSE)</f>
        <v>2411/3782</v>
      </c>
      <c r="J4762" s="30" t="s">
        <v>22</v>
      </c>
      <c r="K4762" s="41" t="str">
        <f>VLOOKUP(B4762,'Список DKV от ЮТД'!$A$1:$M$10000,13,FALSE)</f>
        <v>4</v>
      </c>
      <c r="L4762" s="30" t="str">
        <f>VLOOKUP(B4762,'Список DKV от ЮТД'!$A$1:$S$10000,14,FALSE)</f>
        <v>81EB228</v>
      </c>
      <c r="M4762" s="52" t="str">
        <f>VLOOKUP(B4762,'Список DKV от ЮТД'!$A$1:$M$10000,10,FALSE)</f>
        <v>704310*******4981</v>
      </c>
      <c r="N4762" s="52" t="str">
        <f>VLOOKUP(B4762,'Список DKV от ЮТД'!$A$1:$S$10000,18,FALSE)</f>
        <v/>
      </c>
      <c r="O4762" s="52" t="str">
        <f>VLOOKUP(B4762,'Список DKV от ЮТД'!$A$1:$S$10000,19,FALSE)</f>
        <v/>
      </c>
      <c r="P4762" s="52" t="str">
        <f>VLOOKUP(B4762,'Список DKV от ЮТД'!$A$1:$S$10000,16,FALSE)</f>
        <v>547447470</v>
      </c>
      <c r="Q4762" s="52"/>
    </row>
    <row r="4763" spans="1:17">
      <c r="A4763" s="30">
        <v>4761</v>
      </c>
      <c r="B4763" s="37">
        <v>20400908008</v>
      </c>
      <c r="C4763" s="50">
        <v>44214</v>
      </c>
      <c r="E4763" s="50">
        <v>44214</v>
      </c>
      <c r="F4763" s="51" t="s">
        <v>18</v>
      </c>
      <c r="H4763" s="45">
        <v>44233</v>
      </c>
      <c r="I4763" s="30" t="str">
        <f>VLOOKUP(B4763,'Список DKV от ЮТД'!$A$1:$S$10000,15,FALSE)</f>
        <v>2411/3783</v>
      </c>
      <c r="J4763" s="30" t="s">
        <v>22</v>
      </c>
      <c r="K4763" s="41" t="str">
        <f>VLOOKUP(B4763,'Список DKV от ЮТД'!$A$1:$M$10000,13,FALSE)</f>
        <v>4</v>
      </c>
      <c r="L4763" s="30" t="str">
        <f>VLOOKUP(B4763,'Список DKV от ЮТД'!$A$1:$S$10000,14,FALSE)</f>
        <v>34BMD843</v>
      </c>
      <c r="M4763" s="52" t="str">
        <f>VLOOKUP(B4763,'Список DKV от ЮТД'!$A$1:$M$10000,10,FALSE)</f>
        <v>704310*******6651</v>
      </c>
      <c r="N4763" s="52" t="str">
        <f>VLOOKUP(B4763,'Список DKV от ЮТД'!$A$1:$S$10000,18,FALSE)</f>
        <v/>
      </c>
      <c r="O4763" s="52" t="str">
        <f>VLOOKUP(B4763,'Список DKV от ЮТД'!$A$1:$S$10000,19,FALSE)</f>
        <v/>
      </c>
      <c r="P4763" s="52" t="str">
        <f>VLOOKUP(B4763,'Список DKV от ЮТД'!$A$1:$S$10000,16,FALSE)</f>
        <v>547447472</v>
      </c>
      <c r="Q4763" s="52"/>
    </row>
    <row r="4764" spans="1:17">
      <c r="A4764" s="30">
        <v>4762</v>
      </c>
      <c r="B4764" s="37">
        <v>20400907018</v>
      </c>
      <c r="C4764" s="50">
        <v>44214</v>
      </c>
      <c r="E4764" s="50">
        <v>44214</v>
      </c>
      <c r="F4764" s="51" t="s">
        <v>18</v>
      </c>
      <c r="H4764" s="45">
        <v>44233</v>
      </c>
      <c r="I4764" s="30" t="str">
        <f>VLOOKUP(B4764,'Список DKV от ЮТД'!$A$1:$S$10000,15,FALSE)</f>
        <v>2411/3784</v>
      </c>
      <c r="J4764" s="30" t="s">
        <v>22</v>
      </c>
      <c r="K4764" s="41" t="str">
        <f>VLOOKUP(B4764,'Список DKV от ЮТД'!$A$1:$M$10000,13,FALSE)</f>
        <v>4</v>
      </c>
      <c r="L4764" s="30" t="str">
        <f>VLOOKUP(B4764,'Список DKV от ЮТД'!$A$1:$S$10000,14,FALSE)</f>
        <v>07DFT64</v>
      </c>
      <c r="M4764" s="52" t="str">
        <f>VLOOKUP(B4764,'Список DKV от ЮТД'!$A$1:$M$10000,10,FALSE)</f>
        <v>704310*******9197</v>
      </c>
      <c r="N4764" s="52" t="str">
        <f>VLOOKUP(B4764,'Список DKV от ЮТД'!$A$1:$S$10000,18,FALSE)</f>
        <v/>
      </c>
      <c r="O4764" s="52" t="str">
        <f>VLOOKUP(B4764,'Список DKV от ЮТД'!$A$1:$S$10000,19,FALSE)</f>
        <v/>
      </c>
      <c r="P4764" s="52" t="str">
        <f>VLOOKUP(B4764,'Список DKV от ЮТД'!$A$1:$S$10000,16,FALSE)</f>
        <v>547447373</v>
      </c>
      <c r="Q4764" s="52"/>
    </row>
    <row r="4765" spans="1:17">
      <c r="A4765" s="30">
        <v>4763</v>
      </c>
      <c r="B4765" s="37">
        <v>20400907059</v>
      </c>
      <c r="C4765" s="50">
        <v>44214</v>
      </c>
      <c r="E4765" s="50">
        <v>44214</v>
      </c>
      <c r="F4765" s="51" t="s">
        <v>18</v>
      </c>
      <c r="H4765" s="45">
        <v>44233</v>
      </c>
      <c r="I4765" s="30" t="str">
        <f>VLOOKUP(B4765,'Список DKV от ЮТД'!$A$1:$S$10000,15,FALSE)</f>
        <v>2411/3785</v>
      </c>
      <c r="J4765" s="30" t="s">
        <v>22</v>
      </c>
      <c r="K4765" s="41" t="str">
        <f>VLOOKUP(B4765,'Список DKV от ЮТД'!$A$1:$M$10000,13,FALSE)</f>
        <v>4</v>
      </c>
      <c r="L4765" s="30" t="str">
        <f>VLOOKUP(B4765,'Список DKV от ЮТД'!$A$1:$S$10000,14,FALSE)</f>
        <v>07DFU22</v>
      </c>
      <c r="M4765" s="52" t="str">
        <f>VLOOKUP(B4765,'Список DKV от ЮТД'!$A$1:$M$10000,10,FALSE)</f>
        <v>704310*******9213</v>
      </c>
      <c r="N4765" s="52" t="str">
        <f>VLOOKUP(B4765,'Список DKV от ЮТД'!$A$1:$S$10000,18,FALSE)</f>
        <v/>
      </c>
      <c r="O4765" s="52" t="str">
        <f>VLOOKUP(B4765,'Список DKV от ЮТД'!$A$1:$S$10000,19,FALSE)</f>
        <v/>
      </c>
      <c r="P4765" s="52" t="str">
        <f>VLOOKUP(B4765,'Список DKV от ЮТД'!$A$1:$S$10000,16,FALSE)</f>
        <v>547447377</v>
      </c>
      <c r="Q4765" s="52"/>
    </row>
    <row r="4766" spans="1:17">
      <c r="A4766" s="30">
        <v>4764</v>
      </c>
      <c r="B4766" s="37">
        <v>20400907091</v>
      </c>
      <c r="C4766" s="50">
        <v>44214</v>
      </c>
      <c r="E4766" s="50">
        <v>44214</v>
      </c>
      <c r="F4766" s="51" t="s">
        <v>18</v>
      </c>
      <c r="H4766" s="45">
        <v>44234</v>
      </c>
      <c r="I4766" s="30" t="str">
        <f>VLOOKUP(B4766,'Список DKV от ЮТД'!$A$1:$S$10000,15,FALSE)</f>
        <v>2411/3786</v>
      </c>
      <c r="J4766" s="30" t="s">
        <v>22</v>
      </c>
      <c r="K4766" s="41" t="str">
        <f>VLOOKUP(B4766,'Список DKV от ЮТД'!$A$1:$M$10000,13,FALSE)</f>
        <v>4</v>
      </c>
      <c r="L4766" s="30" t="str">
        <f>VLOOKUP(B4766,'Список DKV от ЮТД'!$A$1:$S$10000,14,FALSE)</f>
        <v>42AGC930</v>
      </c>
      <c r="M4766" s="52" t="str">
        <f>VLOOKUP(B4766,'Список DKV от ЮТД'!$A$1:$M$10000,10,FALSE)</f>
        <v>704310*******9141</v>
      </c>
      <c r="N4766" s="52" t="str">
        <f>VLOOKUP(B4766,'Список DKV от ЮТД'!$A$1:$S$10000,18,FALSE)</f>
        <v/>
      </c>
      <c r="O4766" s="52" t="str">
        <f>VLOOKUP(B4766,'Список DKV от ЮТД'!$A$1:$S$10000,19,FALSE)</f>
        <v/>
      </c>
      <c r="P4766" s="52" t="str">
        <f>VLOOKUP(B4766,'Список DKV от ЮТД'!$A$1:$S$10000,16,FALSE)</f>
        <v>547447381</v>
      </c>
      <c r="Q4766" s="52"/>
    </row>
    <row r="4767" spans="1:17">
      <c r="A4767" s="30">
        <v>4765</v>
      </c>
      <c r="B4767" s="37">
        <v>20400907133</v>
      </c>
      <c r="C4767" s="50">
        <v>44214</v>
      </c>
      <c r="E4767" s="50">
        <v>44214</v>
      </c>
      <c r="F4767" s="51" t="s">
        <v>18</v>
      </c>
      <c r="H4767" s="45">
        <v>44234</v>
      </c>
      <c r="I4767" s="30" t="str">
        <f>VLOOKUP(B4767,'Список DKV от ЮТД'!$A$1:$S$10000,15,FALSE)</f>
        <v>2411/3787</v>
      </c>
      <c r="J4767" s="30" t="s">
        <v>22</v>
      </c>
      <c r="K4767" s="41" t="str">
        <f>VLOOKUP(B4767,'Список DKV от ЮТД'!$A$1:$M$10000,13,FALSE)</f>
        <v>4</v>
      </c>
      <c r="L4767" s="30" t="str">
        <f>VLOOKUP(B4767,'Список DKV от ЮТД'!$A$1:$S$10000,14,FALSE)</f>
        <v>14BV500</v>
      </c>
      <c r="M4767" s="52" t="str">
        <f>VLOOKUP(B4767,'Список DKV от ЮТД'!$A$1:$M$10000,10,FALSE)</f>
        <v>704310*******2417</v>
      </c>
      <c r="N4767" s="52" t="str">
        <f>VLOOKUP(B4767,'Список DKV от ЮТД'!$A$1:$S$10000,18,FALSE)</f>
        <v/>
      </c>
      <c r="O4767" s="52" t="str">
        <f>VLOOKUP(B4767,'Список DKV от ЮТД'!$A$1:$S$10000,19,FALSE)</f>
        <v/>
      </c>
      <c r="P4767" s="52" t="str">
        <f>VLOOKUP(B4767,'Список DKV от ЮТД'!$A$1:$S$10000,16,FALSE)</f>
        <v>547447385</v>
      </c>
      <c r="Q4767" s="52"/>
    </row>
    <row r="4768" spans="1:17">
      <c r="A4768" s="30">
        <v>4766</v>
      </c>
      <c r="B4768" s="37">
        <v>20400907174</v>
      </c>
      <c r="C4768" s="50">
        <v>44214</v>
      </c>
      <c r="E4768" s="50">
        <v>44214</v>
      </c>
      <c r="F4768" s="51" t="s">
        <v>18</v>
      </c>
      <c r="H4768" s="45">
        <v>44234</v>
      </c>
      <c r="I4768" s="30" t="str">
        <f>VLOOKUP(B4768,'Список DKV от ЮТД'!$A$1:$S$10000,15,FALSE)</f>
        <v>2411/3788</v>
      </c>
      <c r="J4768" s="30" t="s">
        <v>22</v>
      </c>
      <c r="K4768" s="41" t="str">
        <f>VLOOKUP(B4768,'Список DKV от ЮТД'!$A$1:$M$10000,13,FALSE)</f>
        <v>4</v>
      </c>
      <c r="L4768" s="30" t="str">
        <f>VLOOKUP(B4768,'Список DKV от ЮТД'!$A$1:$S$10000,14,FALSE)</f>
        <v>14ABE641</v>
      </c>
      <c r="M4768" s="52" t="str">
        <f>VLOOKUP(B4768,'Список DKV от ЮТД'!$A$1:$M$10000,10,FALSE)</f>
        <v>704310*******1823</v>
      </c>
      <c r="N4768" s="52" t="str">
        <f>VLOOKUP(B4768,'Список DKV от ЮТД'!$A$1:$S$10000,18,FALSE)</f>
        <v/>
      </c>
      <c r="O4768" s="52" t="str">
        <f>VLOOKUP(B4768,'Список DKV от ЮТД'!$A$1:$S$10000,19,FALSE)</f>
        <v/>
      </c>
      <c r="P4768" s="52" t="str">
        <f>VLOOKUP(B4768,'Список DKV от ЮТД'!$A$1:$S$10000,16,FALSE)</f>
        <v>547447389</v>
      </c>
      <c r="Q4768" s="52"/>
    </row>
    <row r="4769" spans="1:17">
      <c r="A4769" s="30">
        <v>4767</v>
      </c>
      <c r="B4769" s="37">
        <v>20400907216</v>
      </c>
      <c r="C4769" s="50">
        <v>44214</v>
      </c>
      <c r="E4769" s="50">
        <v>44214</v>
      </c>
      <c r="F4769" s="51" t="s">
        <v>18</v>
      </c>
      <c r="H4769" s="45">
        <v>44234</v>
      </c>
      <c r="I4769" s="30" t="str">
        <f>VLOOKUP(B4769,'Список DKV от ЮТД'!$A$1:$S$10000,15,FALSE)</f>
        <v>2411/3789</v>
      </c>
      <c r="J4769" s="30" t="s">
        <v>22</v>
      </c>
      <c r="K4769" s="41" t="str">
        <f>VLOOKUP(B4769,'Список DKV от ЮТД'!$A$1:$M$10000,13,FALSE)</f>
        <v>4</v>
      </c>
      <c r="L4769" s="30" t="str">
        <f>VLOOKUP(B4769,'Список DKV от ЮТД'!$A$1:$S$10000,14,FALSE)</f>
        <v>35ATD295</v>
      </c>
      <c r="M4769" s="52" t="str">
        <f>VLOOKUP(B4769,'Список DKV от ЮТД'!$A$1:$M$10000,10,FALSE)</f>
        <v>704310*******4610</v>
      </c>
      <c r="N4769" s="52" t="str">
        <f>VLOOKUP(B4769,'Список DKV от ЮТД'!$A$1:$S$10000,18,FALSE)</f>
        <v/>
      </c>
      <c r="O4769" s="52" t="str">
        <f>VLOOKUP(B4769,'Список DKV от ЮТД'!$A$1:$S$10000,19,FALSE)</f>
        <v/>
      </c>
      <c r="P4769" s="52" t="str">
        <f>VLOOKUP(B4769,'Список DKV от ЮТД'!$A$1:$S$10000,16,FALSE)</f>
        <v>547447393</v>
      </c>
      <c r="Q4769" s="52"/>
    </row>
    <row r="4770" spans="1:17">
      <c r="A4770" s="30">
        <v>4768</v>
      </c>
      <c r="B4770" s="37">
        <v>20400902092</v>
      </c>
      <c r="C4770" s="50">
        <v>44214</v>
      </c>
      <c r="E4770" s="50">
        <v>44214</v>
      </c>
      <c r="F4770" s="51" t="s">
        <v>18</v>
      </c>
      <c r="H4770" s="45">
        <v>44234</v>
      </c>
      <c r="I4770" s="30" t="str">
        <f>VLOOKUP(B4770,'Список DKV от ЮТД'!$A$1:$S$10000,15,FALSE)</f>
        <v>2411/3790</v>
      </c>
      <c r="J4770" s="30" t="s">
        <v>22</v>
      </c>
      <c r="K4770" s="41" t="str">
        <f>VLOOKUP(B4770,'Список DKV от ЮТД'!$A$1:$M$10000,13,FALSE)</f>
        <v>4</v>
      </c>
      <c r="L4770" s="30" t="str">
        <f>VLOOKUP(B4770,'Список DKV от ЮТД'!$A$1:$S$10000,14,FALSE)</f>
        <v>34DPG957</v>
      </c>
      <c r="M4770" s="52" t="str">
        <f>VLOOKUP(B4770,'Список DKV от ЮТД'!$A$1:$M$10000,10,FALSE)</f>
        <v>704310*******7778</v>
      </c>
      <c r="N4770" s="52" t="str">
        <f>VLOOKUP(B4770,'Список DKV от ЮТД'!$A$1:$S$10000,18,FALSE)</f>
        <v/>
      </c>
      <c r="O4770" s="52" t="str">
        <f>VLOOKUP(B4770,'Список DKV от ЮТД'!$A$1:$S$10000,19,FALSE)</f>
        <v/>
      </c>
      <c r="P4770" s="52" t="str">
        <f>VLOOKUP(B4770,'Список DKV от ЮТД'!$A$1:$S$10000,16,FALSE)</f>
        <v>547446881</v>
      </c>
      <c r="Q4770" s="52"/>
    </row>
    <row r="4771" spans="1:17">
      <c r="A4771" s="30">
        <v>4769</v>
      </c>
      <c r="B4771" s="37">
        <v>20400902977</v>
      </c>
      <c r="C4771" s="50">
        <v>44214</v>
      </c>
      <c r="E4771" s="50">
        <v>44214</v>
      </c>
      <c r="F4771" s="51" t="s">
        <v>18</v>
      </c>
      <c r="H4771" s="45">
        <v>44234</v>
      </c>
      <c r="I4771" s="30" t="str">
        <f>VLOOKUP(B4771,'Список DKV от ЮТД'!$A$1:$S$10000,15,FALSE)</f>
        <v>2411/3791</v>
      </c>
      <c r="J4771" s="30" t="s">
        <v>22</v>
      </c>
      <c r="K4771" s="41" t="str">
        <f>VLOOKUP(B4771,'Список DKV от ЮТД'!$A$1:$M$10000,13,FALSE)</f>
        <v>4</v>
      </c>
      <c r="L4771" s="30" t="str">
        <f>VLOOKUP(B4771,'Список DKV от ЮТД'!$A$1:$S$10000,14,FALSE)</f>
        <v>34PRK69</v>
      </c>
      <c r="M4771" s="52" t="str">
        <f>VLOOKUP(B4771,'Список DKV от ЮТД'!$A$1:$M$10000,10,FALSE)</f>
        <v>704310*******9296</v>
      </c>
      <c r="N4771" s="52" t="str">
        <f>VLOOKUP(B4771,'Список DKV от ЮТД'!$A$1:$S$10000,18,FALSE)</f>
        <v/>
      </c>
      <c r="O4771" s="52" t="str">
        <f>VLOOKUP(B4771,'Список DKV от ЮТД'!$A$1:$S$10000,19,FALSE)</f>
        <v/>
      </c>
      <c r="P4771" s="52" t="str">
        <f>VLOOKUP(B4771,'Список DKV от ЮТД'!$A$1:$S$10000,16,FALSE)</f>
        <v>547446969</v>
      </c>
      <c r="Q4771" s="52"/>
    </row>
    <row r="4772" spans="1:17">
      <c r="A4772" s="30">
        <v>4770</v>
      </c>
      <c r="B4772" s="37">
        <v>20410729725</v>
      </c>
      <c r="C4772" s="50">
        <v>44187</v>
      </c>
      <c r="E4772" s="50">
        <v>44187</v>
      </c>
      <c r="F4772" s="51" t="s">
        <v>21</v>
      </c>
      <c r="H4772" s="45">
        <v>44234</v>
      </c>
      <c r="I4772" s="30" t="str">
        <f>VLOOKUP(B4772,'Список DKV от ЮТД'!$A$1:$S$10000,15,FALSE)</f>
        <v>2414/102</v>
      </c>
      <c r="J4772" s="30" t="s">
        <v>22</v>
      </c>
      <c r="K4772" s="41" t="str">
        <f>VLOOKUP(B4772,'Список DKV от ЮТД'!$A$1:$M$10000,13,FALSE)</f>
        <v>4</v>
      </c>
      <c r="L4772" s="30" t="str">
        <f>VLOOKUP(B4772,'Список DKV от ЮТД'!$A$1:$S$10000,14,FALSE)</f>
        <v>E6533MA</v>
      </c>
      <c r="M4772" s="52" t="str">
        <f>VLOOKUP(B4772,'Список DKV от ЮТД'!$A$1:$M$10000,10,FALSE)</f>
        <v>704310*******0710</v>
      </c>
      <c r="N4772" s="52" t="str">
        <f>VLOOKUP(B4772,'Список DKV от ЮТД'!$A$1:$S$10000,18,FALSE)</f>
        <v/>
      </c>
      <c r="O4772" s="52" t="str">
        <f>VLOOKUP(B4772,'Список DKV от ЮТД'!$A$1:$S$10000,19,FALSE)</f>
        <v/>
      </c>
      <c r="P4772" s="52" t="str">
        <f>VLOOKUP(B4772,'Список DKV от ЮТД'!$A$1:$S$10000,16,FALSE)</f>
        <v>547691788</v>
      </c>
      <c r="Q4772" s="52"/>
    </row>
    <row r="4773" spans="1:17">
      <c r="A4773" s="30">
        <v>4771</v>
      </c>
      <c r="B4773" s="37">
        <v>20400902027</v>
      </c>
      <c r="C4773" s="50">
        <v>44214</v>
      </c>
      <c r="E4773" s="50">
        <v>44214</v>
      </c>
      <c r="F4773" s="51" t="s">
        <v>18</v>
      </c>
      <c r="H4773" s="45">
        <v>44235</v>
      </c>
      <c r="I4773" s="30" t="str">
        <f>VLOOKUP(B4773,'Список DKV от ЮТД'!$A$1:$S$10000,15,FALSE)</f>
        <v>2411/3792</v>
      </c>
      <c r="J4773" s="30" t="s">
        <v>22</v>
      </c>
      <c r="K4773" s="41" t="str">
        <f>VLOOKUP(B4773,'Список DKV от ЮТД'!$A$1:$M$10000,13,FALSE)</f>
        <v>4</v>
      </c>
      <c r="L4773" s="30" t="str">
        <f>VLOOKUP(B4773,'Список DKV от ЮТД'!$A$1:$S$10000,14,FALSE)</f>
        <v>34BEJ831</v>
      </c>
      <c r="M4773" s="52" t="str">
        <f>VLOOKUP(B4773,'Список DKV от ЮТД'!$A$1:$M$10000,10,FALSE)</f>
        <v>704310*******9027</v>
      </c>
      <c r="N4773" s="52" t="str">
        <f>VLOOKUP(B4773,'Список DKV от ЮТД'!$A$1:$S$10000,18,FALSE)</f>
        <v/>
      </c>
      <c r="O4773" s="52" t="str">
        <f>VLOOKUP(B4773,'Список DKV от ЮТД'!$A$1:$S$10000,19,FALSE)</f>
        <v/>
      </c>
      <c r="P4773" s="52" t="str">
        <f>VLOOKUP(B4773,'Список DKV от ЮТД'!$A$1:$S$10000,16,FALSE)</f>
        <v>547446874</v>
      </c>
      <c r="Q4773" s="52"/>
    </row>
    <row r="4774" spans="1:17">
      <c r="A4774" s="30">
        <v>4772</v>
      </c>
      <c r="B4774" s="37">
        <v>20400902043</v>
      </c>
      <c r="C4774" s="50">
        <v>44214</v>
      </c>
      <c r="E4774" s="50">
        <v>44214</v>
      </c>
      <c r="F4774" s="51" t="s">
        <v>18</v>
      </c>
      <c r="H4774" s="45">
        <v>44235</v>
      </c>
      <c r="I4774" s="30" t="str">
        <f>VLOOKUP(B4774,'Список DKV от ЮТД'!$A$1:$S$10000,15,FALSE)</f>
        <v>2411/3793</v>
      </c>
      <c r="J4774" s="30" t="s">
        <v>22</v>
      </c>
      <c r="K4774" s="41" t="str">
        <f>VLOOKUP(B4774,'Список DKV от ЮТД'!$A$1:$M$10000,13,FALSE)</f>
        <v>4</v>
      </c>
      <c r="L4774" s="30" t="str">
        <f>VLOOKUP(B4774,'Список DKV от ЮТД'!$A$1:$S$10000,14,FALSE)</f>
        <v>61AAG540</v>
      </c>
      <c r="M4774" s="52" t="str">
        <f>VLOOKUP(B4774,'Список DKV от ЮТД'!$A$1:$M$10000,10,FALSE)</f>
        <v>704310*******2855</v>
      </c>
      <c r="N4774" s="52" t="str">
        <f>VLOOKUP(B4774,'Список DKV от ЮТД'!$A$1:$S$10000,18,FALSE)</f>
        <v/>
      </c>
      <c r="O4774" s="52" t="str">
        <f>VLOOKUP(B4774,'Список DKV от ЮТД'!$A$1:$S$10000,19,FALSE)</f>
        <v/>
      </c>
      <c r="P4774" s="52" t="str">
        <f>VLOOKUP(B4774,'Список DKV от ЮТД'!$A$1:$S$10000,16,FALSE)</f>
        <v>547446876</v>
      </c>
      <c r="Q4774" s="52"/>
    </row>
    <row r="4775" spans="1:17">
      <c r="A4775" s="30">
        <v>4773</v>
      </c>
      <c r="B4775" s="37">
        <v>20400902894</v>
      </c>
      <c r="C4775" s="50">
        <v>44214</v>
      </c>
      <c r="E4775" s="50">
        <v>44214</v>
      </c>
      <c r="F4775" s="51" t="s">
        <v>18</v>
      </c>
      <c r="H4775" s="45">
        <v>44235</v>
      </c>
      <c r="I4775" s="30" t="str">
        <f>VLOOKUP(B4775,'Список DKV от ЮТД'!$A$1:$S$10000,15,FALSE)</f>
        <v>2411/3795</v>
      </c>
      <c r="J4775" s="30" t="s">
        <v>22</v>
      </c>
      <c r="K4775" s="41" t="str">
        <f>VLOOKUP(B4775,'Список DKV от ЮТД'!$A$1:$M$10000,13,FALSE)</f>
        <v>4</v>
      </c>
      <c r="L4775" s="30" t="str">
        <f>VLOOKUP(B4775,'Список DKV от ЮТД'!$A$1:$S$10000,14,FALSE)</f>
        <v>34DMU126</v>
      </c>
      <c r="M4775" s="52" t="str">
        <f>VLOOKUP(B4775,'Список DKV от ЮТД'!$A$1:$M$10000,10,FALSE)</f>
        <v>704310*******8175</v>
      </c>
      <c r="N4775" s="52" t="str">
        <f>VLOOKUP(B4775,'Список DKV от ЮТД'!$A$1:$S$10000,18,FALSE)</f>
        <v/>
      </c>
      <c r="O4775" s="52" t="str">
        <f>VLOOKUP(B4775,'Список DKV от ЮТД'!$A$1:$S$10000,19,FALSE)</f>
        <v/>
      </c>
      <c r="P4775" s="52" t="str">
        <f>VLOOKUP(B4775,'Список DKV от ЮТД'!$A$1:$S$10000,16,FALSE)</f>
        <v>547446961</v>
      </c>
      <c r="Q4775" s="52"/>
    </row>
    <row r="4776" spans="1:17">
      <c r="A4776" s="30">
        <v>4774</v>
      </c>
      <c r="B4776" s="37">
        <v>19431001403</v>
      </c>
      <c r="C4776" s="50">
        <v>44181</v>
      </c>
      <c r="E4776" s="50">
        <v>44181</v>
      </c>
      <c r="F4776" s="51" t="s">
        <v>20</v>
      </c>
      <c r="H4776" s="45">
        <v>44235</v>
      </c>
      <c r="I4776" s="30" t="str">
        <f>VLOOKUP(B4776,'Список DKV от ЮТД'!$A$1:$S$10000,15,FALSE)</f>
        <v>2412/735</v>
      </c>
      <c r="J4776" s="30" t="s">
        <v>22</v>
      </c>
      <c r="K4776" s="41" t="str">
        <f>VLOOKUP(B4776,'Список DKV от ЮТД'!$A$1:$M$10000,13,FALSE)</f>
        <v>4</v>
      </c>
      <c r="L4776" s="30" t="str">
        <f>VLOOKUP(B4776,'Список DKV от ЮТД'!$A$1:$S$10000,14,FALSE)</f>
        <v>K39J686</v>
      </c>
      <c r="M4776" s="52" t="str">
        <f>VLOOKUP(B4776,'Список DKV от ЮТД'!$A$1:$M$10000,10,FALSE)</f>
        <v>704310*******3026</v>
      </c>
      <c r="N4776" s="52" t="str">
        <f>VLOOKUP(B4776,'Список DKV от ЮТД'!$A$1:$S$10000,18,FALSE)</f>
        <v/>
      </c>
      <c r="O4776" s="52" t="str">
        <f>VLOOKUP(B4776,'Список DKV от ЮТД'!$A$1:$S$10000,19,FALSE)</f>
        <v/>
      </c>
      <c r="P4776" s="52" t="str">
        <f>VLOOKUP(B4776,'Список DKV от ЮТД'!$A$1:$S$10000,16,FALSE)</f>
        <v>430802732</v>
      </c>
      <c r="Q4776" s="52"/>
    </row>
    <row r="4777" spans="1:17">
      <c r="A4777" s="30">
        <v>4775</v>
      </c>
      <c r="B4777" s="37">
        <v>19431001049</v>
      </c>
      <c r="C4777" s="50">
        <v>44181</v>
      </c>
      <c r="E4777" s="50">
        <v>44181</v>
      </c>
      <c r="F4777" s="51" t="s">
        <v>20</v>
      </c>
      <c r="H4777" s="45">
        <v>44235</v>
      </c>
      <c r="I4777" s="30" t="str">
        <f>VLOOKUP(B4777,'Список DKV от ЮТД'!$A$1:$S$10000,15,FALSE)</f>
        <v>2412/736</v>
      </c>
      <c r="J4777" s="30" t="s">
        <v>22</v>
      </c>
      <c r="K4777" s="41" t="str">
        <f>VLOOKUP(B4777,'Список DKV от ЮТД'!$A$1:$M$10000,13,FALSE)</f>
        <v>4</v>
      </c>
      <c r="L4777" s="30" t="str">
        <f>VLOOKUP(B4777,'Список DKV от ЮТД'!$A$1:$S$10000,14,FALSE)</f>
        <v>T17A155</v>
      </c>
      <c r="M4777" s="52" t="str">
        <f>VLOOKUP(B4777,'Список DKV от ЮТД'!$A$1:$M$10000,10,FALSE)</f>
        <v>704310*******2788</v>
      </c>
      <c r="N4777" s="52" t="str">
        <f>VLOOKUP(B4777,'Список DKV от ЮТД'!$A$1:$S$10000,18,FALSE)</f>
        <v/>
      </c>
      <c r="O4777" s="52" t="str">
        <f>VLOOKUP(B4777,'Список DKV от ЮТД'!$A$1:$S$10000,19,FALSE)</f>
        <v/>
      </c>
      <c r="P4777" s="52" t="str">
        <f>VLOOKUP(B4777,'Список DKV от ЮТД'!$A$1:$S$10000,16,FALSE)</f>
        <v>430802696</v>
      </c>
      <c r="Q4777" s="52"/>
    </row>
    <row r="4778" spans="1:17">
      <c r="A4778" s="30">
        <v>4776</v>
      </c>
      <c r="B4778" s="37">
        <v>19431001338</v>
      </c>
      <c r="C4778" s="50">
        <v>44181</v>
      </c>
      <c r="E4778" s="50">
        <v>44181</v>
      </c>
      <c r="F4778" s="51" t="s">
        <v>20</v>
      </c>
      <c r="H4778" s="45">
        <v>44235</v>
      </c>
      <c r="I4778" s="30" t="str">
        <f>VLOOKUP(B4778,'Список DKV от ЮТД'!$A$1:$S$10000,15,FALSE)</f>
        <v>2412/737</v>
      </c>
      <c r="J4778" s="30" t="s">
        <v>22</v>
      </c>
      <c r="K4778" s="41" t="str">
        <f>VLOOKUP(B4778,'Список DKV от ЮТД'!$A$1:$M$10000,13,FALSE)</f>
        <v>4</v>
      </c>
      <c r="L4778" s="30" t="str">
        <f>VLOOKUP(B4778,'Список DKV от ЮТД'!$A$1:$S$10000,14,FALSE)</f>
        <v>LJVI841</v>
      </c>
      <c r="M4778" s="52" t="str">
        <f>VLOOKUP(B4778,'Список DKV от ЮТД'!$A$1:$M$10000,10,FALSE)</f>
        <v>704310*******0651</v>
      </c>
      <c r="N4778" s="52" t="str">
        <f>VLOOKUP(B4778,'Список DKV от ЮТД'!$A$1:$S$10000,18,FALSE)</f>
        <v>expired</v>
      </c>
      <c r="O4778" s="52" t="str">
        <f>VLOOKUP(B4778,'Список DKV от ЮТД'!$A$1:$S$10000,19,FALSE)</f>
        <v>blocked</v>
      </c>
      <c r="P4778" s="52" t="str">
        <f>VLOOKUP(B4778,'Список DKV от ЮТД'!$A$1:$S$10000,16,FALSE)</f>
        <v>430802725</v>
      </c>
      <c r="Q4778" s="52"/>
    </row>
    <row r="4779" spans="1:17">
      <c r="A4779" s="30">
        <v>4777</v>
      </c>
      <c r="B4779" s="37">
        <v>19431001023</v>
      </c>
      <c r="C4779" s="50">
        <v>44181</v>
      </c>
      <c r="E4779" s="50">
        <v>44181</v>
      </c>
      <c r="F4779" s="51" t="s">
        <v>20</v>
      </c>
      <c r="H4779" s="45">
        <v>44235</v>
      </c>
      <c r="I4779" s="30" t="str">
        <f>VLOOKUP(B4779,'Список DKV от ЮТД'!$A$1:$S$10000,15,FALSE)</f>
        <v>2412/738</v>
      </c>
      <c r="J4779" s="30" t="s">
        <v>22</v>
      </c>
      <c r="K4779" s="41" t="str">
        <f>VLOOKUP(B4779,'Список DKV от ЮТД'!$A$1:$M$10000,13,FALSE)</f>
        <v>4</v>
      </c>
      <c r="L4779" s="30" t="str">
        <f>VLOOKUP(B4779,'Список DKV от ЮТД'!$A$1:$S$10000,14,FALSE)</f>
        <v>LJ10RSU</v>
      </c>
      <c r="M4779" s="52" t="str">
        <f>VLOOKUP(B4779,'Список DKV от ЮТД'!$A$1:$M$10000,10,FALSE)</f>
        <v>704310*******0552</v>
      </c>
      <c r="N4779" s="52" t="str">
        <f>VLOOKUP(B4779,'Список DKV от ЮТД'!$A$1:$S$10000,18,FALSE)</f>
        <v>expired</v>
      </c>
      <c r="O4779" s="52" t="str">
        <f>VLOOKUP(B4779,'Список DKV от ЮТД'!$A$1:$S$10000,19,FALSE)</f>
        <v>blocked</v>
      </c>
      <c r="P4779" s="52" t="str">
        <f>VLOOKUP(B4779,'Список DKV от ЮТД'!$A$1:$S$10000,16,FALSE)</f>
        <v>430802694</v>
      </c>
      <c r="Q4779" s="52"/>
    </row>
    <row r="4780" spans="1:17">
      <c r="A4780" s="30">
        <v>4778</v>
      </c>
      <c r="B4780" s="37">
        <v>20400902936</v>
      </c>
      <c r="C4780" s="50">
        <v>44214</v>
      </c>
      <c r="E4780" s="50">
        <v>44214</v>
      </c>
      <c r="F4780" s="51" t="s">
        <v>18</v>
      </c>
      <c r="H4780" s="45">
        <v>44236</v>
      </c>
      <c r="I4780" s="30" t="str">
        <f>VLOOKUP(B4780,'Список DKV от ЮТД'!$A$1:$S$10000,15,FALSE)</f>
        <v>2411/3796</v>
      </c>
      <c r="J4780" s="30" t="s">
        <v>22</v>
      </c>
      <c r="K4780" s="41" t="str">
        <f>VLOOKUP(B4780,'Список DKV от ЮТД'!$A$1:$M$10000,13,FALSE)</f>
        <v>4</v>
      </c>
      <c r="L4780" s="30" t="str">
        <f>VLOOKUP(B4780,'Список DKV от ЮТД'!$A$1:$S$10000,14,FALSE)</f>
        <v>34SR6435</v>
      </c>
      <c r="M4780" s="52" t="str">
        <f>VLOOKUP(B4780,'Список DKV от ЮТД'!$A$1:$M$10000,10,FALSE)</f>
        <v>704310*******0288</v>
      </c>
      <c r="N4780" s="52" t="str">
        <f>VLOOKUP(B4780,'Список DKV от ЮТД'!$A$1:$S$10000,18,FALSE)</f>
        <v/>
      </c>
      <c r="O4780" s="52" t="str">
        <f>VLOOKUP(B4780,'Список DKV от ЮТД'!$A$1:$S$10000,19,FALSE)</f>
        <v/>
      </c>
      <c r="P4780" s="52" t="str">
        <f>VLOOKUP(B4780,'Список DKV от ЮТД'!$A$1:$S$10000,16,FALSE)</f>
        <v>547446965</v>
      </c>
      <c r="Q4780" s="52"/>
    </row>
    <row r="4781" spans="1:17">
      <c r="A4781" s="30">
        <v>4779</v>
      </c>
      <c r="B4781" s="37">
        <v>20400902738</v>
      </c>
      <c r="C4781" s="50">
        <v>44214</v>
      </c>
      <c r="E4781" s="50">
        <v>44214</v>
      </c>
      <c r="F4781" s="51" t="s">
        <v>18</v>
      </c>
      <c r="H4781" s="45">
        <v>44236</v>
      </c>
      <c r="I4781" s="30" t="str">
        <f>VLOOKUP(B4781,'Список DKV от ЮТД'!$A$1:$S$10000,15,FALSE)</f>
        <v>2411/3797</v>
      </c>
      <c r="J4781" s="30" t="s">
        <v>22</v>
      </c>
      <c r="K4781" s="41" t="str">
        <f>VLOOKUP(B4781,'Список DKV от ЮТД'!$A$1:$M$10000,13,FALSE)</f>
        <v>4</v>
      </c>
      <c r="L4781" s="30" t="str">
        <f>VLOOKUP(B4781,'Список DKV от ЮТД'!$A$1:$S$10000,14,FALSE)</f>
        <v>34DNN723</v>
      </c>
      <c r="M4781" s="52" t="str">
        <f>VLOOKUP(B4781,'Список DKV от ЮТД'!$A$1:$M$10000,10,FALSE)</f>
        <v>704310*******4689</v>
      </c>
      <c r="N4781" s="52" t="str">
        <f>VLOOKUP(B4781,'Список DKV от ЮТД'!$A$1:$S$10000,18,FALSE)</f>
        <v/>
      </c>
      <c r="O4781" s="52" t="str">
        <f>VLOOKUP(B4781,'Список DKV от ЮТД'!$A$1:$S$10000,19,FALSE)</f>
        <v/>
      </c>
      <c r="P4781" s="52" t="str">
        <f>VLOOKUP(B4781,'Список DKV от ЮТД'!$A$1:$S$10000,16,FALSE)</f>
        <v>547446945</v>
      </c>
      <c r="Q4781" s="52"/>
    </row>
    <row r="4782" spans="1:17">
      <c r="A4782" s="30">
        <v>4780</v>
      </c>
      <c r="B4782" s="37">
        <v>20400902779</v>
      </c>
      <c r="C4782" s="50">
        <v>44214</v>
      </c>
      <c r="E4782" s="50">
        <v>44214</v>
      </c>
      <c r="F4782" s="51" t="s">
        <v>18</v>
      </c>
      <c r="H4782" s="45">
        <v>44236</v>
      </c>
      <c r="I4782" s="30" t="str">
        <f>VLOOKUP(B4782,'Список DKV от ЮТД'!$A$1:$S$10000,15,FALSE)</f>
        <v>2411/3798</v>
      </c>
      <c r="J4782" s="30" t="s">
        <v>22</v>
      </c>
      <c r="K4782" s="41" t="str">
        <f>VLOOKUP(B4782,'Список DKV от ЮТД'!$A$1:$M$10000,13,FALSE)</f>
        <v>4</v>
      </c>
      <c r="L4782" s="30" t="str">
        <f>VLOOKUP(B4782,'Список DKV от ЮТД'!$A$1:$S$10000,14,FALSE)</f>
        <v>34LR8869</v>
      </c>
      <c r="M4782" s="52" t="str">
        <f>VLOOKUP(B4782,'Список DKV от ЮТД'!$A$1:$M$10000,10,FALSE)</f>
        <v>704310*******4671</v>
      </c>
      <c r="N4782" s="52" t="str">
        <f>VLOOKUP(B4782,'Список DKV от ЮТД'!$A$1:$S$10000,18,FALSE)</f>
        <v/>
      </c>
      <c r="O4782" s="52" t="str">
        <f>VLOOKUP(B4782,'Список DKV от ЮТД'!$A$1:$S$10000,19,FALSE)</f>
        <v/>
      </c>
      <c r="P4782" s="52" t="str">
        <f>VLOOKUP(B4782,'Список DKV от ЮТД'!$A$1:$S$10000,16,FALSE)</f>
        <v>547446949</v>
      </c>
      <c r="Q4782" s="52"/>
    </row>
    <row r="4783" spans="1:17">
      <c r="A4783" s="30">
        <v>4781</v>
      </c>
      <c r="B4783" s="37">
        <v>20400902811</v>
      </c>
      <c r="C4783" s="50">
        <v>44214</v>
      </c>
      <c r="E4783" s="50">
        <v>44214</v>
      </c>
      <c r="F4783" s="51" t="s">
        <v>18</v>
      </c>
      <c r="H4783" s="45">
        <v>44236</v>
      </c>
      <c r="I4783" s="30" t="str">
        <f>VLOOKUP(B4783,'Список DKV от ЮТД'!$A$1:$S$10000,15,FALSE)</f>
        <v>2411/3799</v>
      </c>
      <c r="J4783" s="30" t="s">
        <v>22</v>
      </c>
      <c r="K4783" s="41" t="str">
        <f>VLOOKUP(B4783,'Список DKV от ЮТД'!$A$1:$M$10000,13,FALSE)</f>
        <v>4</v>
      </c>
      <c r="L4783" s="30" t="str">
        <f>VLOOKUP(B4783,'Список DKV от ЮТД'!$A$1:$S$10000,14,FALSE)</f>
        <v>34DIN621</v>
      </c>
      <c r="M4783" s="52" t="str">
        <f>VLOOKUP(B4783,'Список DKV от ЮТД'!$A$1:$M$10000,10,FALSE)</f>
        <v>704310*******4274</v>
      </c>
      <c r="N4783" s="52" t="str">
        <f>VLOOKUP(B4783,'Список DKV от ЮТД'!$A$1:$S$10000,18,FALSE)</f>
        <v/>
      </c>
      <c r="O4783" s="52" t="str">
        <f>VLOOKUP(B4783,'Список DKV от ЮТД'!$A$1:$S$10000,19,FALSE)</f>
        <v/>
      </c>
      <c r="P4783" s="52" t="str">
        <f>VLOOKUP(B4783,'Список DKV от ЮТД'!$A$1:$S$10000,16,FALSE)</f>
        <v>547446953</v>
      </c>
      <c r="Q4783" s="52"/>
    </row>
    <row r="4784" spans="1:17">
      <c r="A4784" s="30">
        <v>4782</v>
      </c>
      <c r="B4784" s="37">
        <v>20400902217</v>
      </c>
      <c r="C4784" s="50">
        <v>44214</v>
      </c>
      <c r="E4784" s="50">
        <v>44214</v>
      </c>
      <c r="F4784" s="51" t="s">
        <v>18</v>
      </c>
      <c r="H4784" s="45">
        <v>44236</v>
      </c>
      <c r="I4784" s="30" t="str">
        <f>VLOOKUP(B4784,'Список DKV от ЮТД'!$A$1:$S$10000,15,FALSE)</f>
        <v>2411/3800</v>
      </c>
      <c r="J4784" s="30" t="s">
        <v>22</v>
      </c>
      <c r="K4784" s="41" t="str">
        <f>VLOOKUP(B4784,'Список DKV от ЮТД'!$A$1:$M$10000,13,FALSE)</f>
        <v>4</v>
      </c>
      <c r="L4784" s="30" t="str">
        <f>VLOOKUP(B4784,'Список DKV от ЮТД'!$A$1:$S$10000,14,FALSE)</f>
        <v>34DB4136</v>
      </c>
      <c r="M4784" s="52" t="str">
        <f>VLOOKUP(B4784,'Список DKV от ЮТД'!$A$1:$M$10000,10,FALSE)</f>
        <v>704310*******0930</v>
      </c>
      <c r="N4784" s="52" t="str">
        <f>VLOOKUP(B4784,'Список DKV от ЮТД'!$A$1:$S$10000,18,FALSE)</f>
        <v/>
      </c>
      <c r="O4784" s="52" t="str">
        <f>VLOOKUP(B4784,'Список DKV от ЮТД'!$A$1:$S$10000,19,FALSE)</f>
        <v/>
      </c>
      <c r="P4784" s="52" t="str">
        <f>VLOOKUP(B4784,'Список DKV от ЮТД'!$A$1:$S$10000,16,FALSE)</f>
        <v>547446893</v>
      </c>
      <c r="Q4784" s="52"/>
    </row>
    <row r="4785" spans="1:22">
      <c r="A4785" s="30">
        <v>4783</v>
      </c>
      <c r="B4785" s="37">
        <v>20400902175</v>
      </c>
      <c r="C4785" s="50">
        <v>44214</v>
      </c>
      <c r="E4785" s="50">
        <v>44214</v>
      </c>
      <c r="F4785" s="51" t="s">
        <v>18</v>
      </c>
      <c r="H4785" s="45">
        <v>44236</v>
      </c>
      <c r="I4785" s="30" t="str">
        <f>VLOOKUP(B4785,'Список DKV от ЮТД'!$A$1:$S$10000,15,FALSE)</f>
        <v>2411/3801</v>
      </c>
      <c r="J4785" s="30" t="s">
        <v>22</v>
      </c>
      <c r="K4785" s="41" t="str">
        <f>VLOOKUP(B4785,'Список DKV от ЮТД'!$A$1:$M$10000,13,FALSE)</f>
        <v>4</v>
      </c>
      <c r="L4785" s="30" t="str">
        <f>VLOOKUP(B4785,'Список DKV от ЮТД'!$A$1:$S$10000,14,FALSE)</f>
        <v>34HFT14</v>
      </c>
      <c r="M4785" s="52" t="str">
        <f>VLOOKUP(B4785,'Список DKV от ЮТД'!$A$1:$M$10000,10,FALSE)</f>
        <v>704310*******0914</v>
      </c>
      <c r="N4785" s="52" t="str">
        <f>VLOOKUP(B4785,'Список DKV от ЮТД'!$A$1:$S$10000,18,FALSE)</f>
        <v/>
      </c>
      <c r="O4785" s="52" t="str">
        <f>VLOOKUP(B4785,'Список DKV от ЮТД'!$A$1:$S$10000,19,FALSE)</f>
        <v/>
      </c>
      <c r="P4785" s="52" t="str">
        <f>VLOOKUP(B4785,'Список DKV от ЮТД'!$A$1:$S$10000,16,FALSE)</f>
        <v>547446889</v>
      </c>
      <c r="Q4785" s="52"/>
    </row>
    <row r="4786" spans="1:22">
      <c r="A4786" s="30">
        <v>4784</v>
      </c>
      <c r="B4786" s="37">
        <v>20400890354</v>
      </c>
      <c r="C4786" s="50">
        <v>44214</v>
      </c>
      <c r="E4786" s="50">
        <v>44214</v>
      </c>
      <c r="F4786" s="51" t="s">
        <v>20</v>
      </c>
      <c r="H4786" s="45">
        <v>44236</v>
      </c>
      <c r="I4786" s="30" t="str">
        <f>VLOOKUP(B4786,'Список DKV от ЮТД'!$A$1:$S$10000,15,FALSE)</f>
        <v>2412/739</v>
      </c>
      <c r="J4786" s="30" t="s">
        <v>22</v>
      </c>
      <c r="K4786" s="41" t="str">
        <f>VLOOKUP(B4786,'Список DKV от ЮТД'!$A$1:$M$10000,13,FALSE)</f>
        <v>4</v>
      </c>
      <c r="L4786" s="30" t="str">
        <f>VLOOKUP(B4786,'Список DKV от ЮТД'!$A$1:$S$10000,14,FALSE)</f>
        <v>A45M020</v>
      </c>
      <c r="M4786" s="52" t="str">
        <f>VLOOKUP(B4786,'Список DKV от ЮТД'!$A$1:$M$10000,10,FALSE)</f>
        <v>704310*******2869</v>
      </c>
      <c r="N4786" s="52" t="str">
        <f>VLOOKUP(B4786,'Список DKV от ЮТД'!$A$1:$S$10000,18,FALSE)</f>
        <v/>
      </c>
      <c r="O4786" s="52" t="str">
        <f>VLOOKUP(B4786,'Список DKV от ЮТД'!$A$1:$S$10000,19,FALSE)</f>
        <v/>
      </c>
      <c r="P4786" s="52" t="str">
        <f>VLOOKUP(B4786,'Список DKV от ЮТД'!$A$1:$S$10000,16,FALSE)</f>
        <v>547445707</v>
      </c>
      <c r="Q4786" s="52"/>
    </row>
    <row r="4787" spans="1:22" s="5" customFormat="1">
      <c r="A4787" s="30">
        <v>4785</v>
      </c>
      <c r="B4787" s="37">
        <v>20410729857</v>
      </c>
      <c r="C4787" s="50">
        <v>44187</v>
      </c>
      <c r="D4787" s="30"/>
      <c r="E4787" s="50">
        <v>44187</v>
      </c>
      <c r="F4787" s="51" t="s">
        <v>21</v>
      </c>
      <c r="G4787" s="41"/>
      <c r="H4787" s="45">
        <v>44236</v>
      </c>
      <c r="I4787" s="30" t="str">
        <f>VLOOKUP(B4787,'Список DKV от ЮТД'!$A$1:$S$10000,15,FALSE)</f>
        <v>2414/103</v>
      </c>
      <c r="J4787" s="30" t="s">
        <v>22</v>
      </c>
      <c r="K4787" s="41" t="str">
        <f>VLOOKUP(B4787,'Список DKV от ЮТД'!$A$1:$M$10000,13,FALSE)</f>
        <v>4</v>
      </c>
      <c r="L4787" s="30" t="str">
        <f>VLOOKUP(B4787,'Список DKV от ЮТД'!$A$1:$S$10000,14,FALSE)</f>
        <v>ST220BG</v>
      </c>
      <c r="M4787" s="52" t="str">
        <f>VLOOKUP(B4787,'Список DKV от ЮТД'!$A$1:$M$10000,10,FALSE)</f>
        <v>704310*******9407</v>
      </c>
      <c r="N4787" s="52" t="str">
        <f>VLOOKUP(B4787,'Список DKV от ЮТД'!$A$1:$S$10000,18,FALSE)</f>
        <v/>
      </c>
      <c r="O4787" s="52" t="str">
        <f>VLOOKUP(B4787,'Список DKV от ЮТД'!$A$1:$S$10000,19,FALSE)</f>
        <v/>
      </c>
      <c r="P4787" s="52" t="str">
        <f>VLOOKUP(B4787,'Список DKV от ЮТД'!$A$1:$S$10000,16,FALSE)</f>
        <v>547691801</v>
      </c>
      <c r="Q4787" s="52"/>
      <c r="R4787" s="30"/>
      <c r="S4787" s="30"/>
      <c r="T4787" s="30"/>
      <c r="U4787" s="51"/>
      <c r="V4787" s="51"/>
    </row>
    <row r="4788" spans="1:22">
      <c r="A4788" s="30">
        <v>4786</v>
      </c>
      <c r="B4788" s="37">
        <v>20400902654</v>
      </c>
      <c r="C4788" s="50">
        <v>44214</v>
      </c>
      <c r="E4788" s="50">
        <v>44214</v>
      </c>
      <c r="F4788" s="51" t="s">
        <v>18</v>
      </c>
      <c r="H4788" s="45">
        <v>44237</v>
      </c>
      <c r="I4788" s="30" t="str">
        <f>VLOOKUP(B4788,'Список DKV от ЮТД'!$A$1:$S$10000,15,FALSE)</f>
        <v>2411/3802</v>
      </c>
      <c r="J4788" s="30" t="s">
        <v>22</v>
      </c>
      <c r="K4788" s="41" t="str">
        <f>VLOOKUP(B4788,'Список DKV от ЮТД'!$A$1:$M$10000,13,FALSE)</f>
        <v>4</v>
      </c>
      <c r="L4788" s="30" t="str">
        <f>VLOOKUP(B4788,'Список DKV от ЮТД'!$A$1:$S$10000,14,FALSE)</f>
        <v>34TY7703</v>
      </c>
      <c r="M4788" s="52" t="str">
        <f>VLOOKUP(B4788,'Список DKV от ЮТД'!$A$1:$M$10000,10,FALSE)</f>
        <v>704310*******9053</v>
      </c>
      <c r="N4788" s="52" t="str">
        <f>VLOOKUP(B4788,'Список DKV от ЮТД'!$A$1:$S$10000,18,FALSE)</f>
        <v/>
      </c>
      <c r="O4788" s="52" t="str">
        <f>VLOOKUP(B4788,'Список DKV от ЮТД'!$A$1:$S$10000,19,FALSE)</f>
        <v/>
      </c>
      <c r="P4788" s="52" t="str">
        <f>VLOOKUP(B4788,'Список DKV от ЮТД'!$A$1:$S$10000,16,FALSE)</f>
        <v>547446937</v>
      </c>
      <c r="Q4788" s="52"/>
    </row>
    <row r="4789" spans="1:22">
      <c r="A4789" s="30">
        <v>4787</v>
      </c>
      <c r="B4789" s="37">
        <v>20400902613</v>
      </c>
      <c r="C4789" s="50">
        <v>44214</v>
      </c>
      <c r="E4789" s="50">
        <v>44214</v>
      </c>
      <c r="F4789" s="51" t="s">
        <v>18</v>
      </c>
      <c r="H4789" s="45">
        <v>44237</v>
      </c>
      <c r="I4789" s="30" t="str">
        <f>VLOOKUP(B4789,'Список DKV от ЮТД'!$A$1:$S$10000,15,FALSE)</f>
        <v>2411/3803</v>
      </c>
      <c r="J4789" s="30" t="s">
        <v>22</v>
      </c>
      <c r="K4789" s="41" t="str">
        <f>VLOOKUP(B4789,'Список DKV от ЮТД'!$A$1:$M$10000,13,FALSE)</f>
        <v>4</v>
      </c>
      <c r="L4789" s="30" t="str">
        <f>VLOOKUP(B4789,'Список DKV от ЮТД'!$A$1:$S$10000,14,FALSE)</f>
        <v>16KGZ19</v>
      </c>
      <c r="M4789" s="52" t="str">
        <f>VLOOKUP(B4789,'Список DKV от ЮТД'!$A$1:$M$10000,10,FALSE)</f>
        <v>704310*******2549</v>
      </c>
      <c r="N4789" s="52" t="str">
        <f>VLOOKUP(B4789,'Список DKV от ЮТД'!$A$1:$S$10000,18,FALSE)</f>
        <v/>
      </c>
      <c r="O4789" s="52" t="str">
        <f>VLOOKUP(B4789,'Список DKV от ЮТД'!$A$1:$S$10000,19,FALSE)</f>
        <v/>
      </c>
      <c r="P4789" s="52" t="str">
        <f>VLOOKUP(B4789,'Список DKV от ЮТД'!$A$1:$S$10000,16,FALSE)</f>
        <v>547446933</v>
      </c>
      <c r="Q4789" s="52"/>
      <c r="S4789" s="51"/>
      <c r="T4789" s="51"/>
    </row>
    <row r="4790" spans="1:22">
      <c r="A4790" s="30">
        <v>4788</v>
      </c>
      <c r="B4790" s="37">
        <v>20400902696</v>
      </c>
      <c r="C4790" s="50">
        <v>44214</v>
      </c>
      <c r="E4790" s="50">
        <v>44214</v>
      </c>
      <c r="F4790" s="51" t="s">
        <v>18</v>
      </c>
      <c r="H4790" s="45">
        <v>44237</v>
      </c>
      <c r="I4790" s="30" t="str">
        <f>VLOOKUP(B4790,'Список DKV от ЮТД'!$A$1:$S$10000,15,FALSE)</f>
        <v>2411/3804</v>
      </c>
      <c r="J4790" s="30" t="s">
        <v>22</v>
      </c>
      <c r="K4790" s="41" t="str">
        <f>VLOOKUP(B4790,'Список DKV от ЮТД'!$A$1:$M$10000,13,FALSE)</f>
        <v>4</v>
      </c>
      <c r="L4790" s="30" t="str">
        <f>VLOOKUP(B4790,'Список DKV от ЮТД'!$A$1:$S$10000,14,FALSE)</f>
        <v>26ADF438</v>
      </c>
      <c r="M4790" s="52" t="str">
        <f>VLOOKUP(B4790,'Список DKV от ЮТД'!$A$1:$M$10000,10,FALSE)</f>
        <v>704310*******5932</v>
      </c>
      <c r="N4790" s="52" t="str">
        <f>VLOOKUP(B4790,'Список DKV от ЮТД'!$A$1:$S$10000,18,FALSE)</f>
        <v/>
      </c>
      <c r="O4790" s="52" t="str">
        <f>VLOOKUP(B4790,'Список DKV от ЮТД'!$A$1:$S$10000,19,FALSE)</f>
        <v/>
      </c>
      <c r="P4790" s="52" t="str">
        <f>VLOOKUP(B4790,'Список DKV от ЮТД'!$A$1:$S$10000,16,FALSE)</f>
        <v>547446941</v>
      </c>
      <c r="Q4790" s="52"/>
    </row>
    <row r="4791" spans="1:22">
      <c r="A4791" s="30">
        <v>4789</v>
      </c>
      <c r="B4791" s="37">
        <v>20400902498</v>
      </c>
      <c r="C4791" s="50">
        <v>44214</v>
      </c>
      <c r="E4791" s="50">
        <v>44214</v>
      </c>
      <c r="F4791" s="51" t="s">
        <v>18</v>
      </c>
      <c r="H4791" s="45">
        <v>44237</v>
      </c>
      <c r="I4791" s="30" t="str">
        <f>VLOOKUP(B4791,'Список DKV от ЮТД'!$A$1:$S$10000,15,FALSE)</f>
        <v>2411/3805</v>
      </c>
      <c r="J4791" s="30" t="s">
        <v>22</v>
      </c>
      <c r="K4791" s="41" t="str">
        <f>VLOOKUP(B4791,'Список DKV от ЮТД'!$A$1:$M$10000,13,FALSE)</f>
        <v>4</v>
      </c>
      <c r="L4791" s="30" t="str">
        <f>VLOOKUP(B4791,'Список DKV от ЮТД'!$A$1:$S$10000,14,FALSE)</f>
        <v>16ALV010</v>
      </c>
      <c r="M4791" s="52" t="str">
        <f>VLOOKUP(B4791,'Список DKV от ЮТД'!$A$1:$M$10000,10,FALSE)</f>
        <v>704310*******4090</v>
      </c>
      <c r="N4791" s="52" t="str">
        <f>VLOOKUP(B4791,'Список DKV от ЮТД'!$A$1:$S$10000,18,FALSE)</f>
        <v/>
      </c>
      <c r="O4791" s="52" t="str">
        <f>VLOOKUP(B4791,'Список DKV от ЮТД'!$A$1:$S$10000,19,FALSE)</f>
        <v/>
      </c>
      <c r="P4791" s="52" t="str">
        <f>VLOOKUP(B4791,'Список DKV от ЮТД'!$A$1:$S$10000,16,FALSE)</f>
        <v>547446921</v>
      </c>
      <c r="Q4791" s="52"/>
    </row>
    <row r="4792" spans="1:22">
      <c r="A4792" s="30">
        <v>4790</v>
      </c>
      <c r="B4792" s="37">
        <v>20400902530</v>
      </c>
      <c r="C4792" s="50">
        <v>44214</v>
      </c>
      <c r="E4792" s="50">
        <v>44214</v>
      </c>
      <c r="F4792" s="51" t="s">
        <v>18</v>
      </c>
      <c r="H4792" s="45">
        <v>44237</v>
      </c>
      <c r="I4792" s="30" t="str">
        <f>VLOOKUP(B4792,'Список DKV от ЮТД'!$A$1:$S$10000,15,FALSE)</f>
        <v>2411/3806</v>
      </c>
      <c r="J4792" s="30" t="s">
        <v>22</v>
      </c>
      <c r="K4792" s="41" t="str">
        <f>VLOOKUP(B4792,'Список DKV от ЮТД'!$A$1:$M$10000,13,FALSE)</f>
        <v>4</v>
      </c>
      <c r="L4792" s="30" t="str">
        <f>VLOOKUP(B4792,'Список DKV от ЮТД'!$A$1:$S$10000,14,FALSE)</f>
        <v>34CMT636</v>
      </c>
      <c r="M4792" s="52" t="str">
        <f>VLOOKUP(B4792,'Список DKV от ЮТД'!$A$1:$M$10000,10,FALSE)</f>
        <v>704310*******8211</v>
      </c>
      <c r="N4792" s="52" t="str">
        <f>VLOOKUP(B4792,'Список DKV от ЮТД'!$A$1:$S$10000,18,FALSE)</f>
        <v/>
      </c>
      <c r="O4792" s="52" t="str">
        <f>VLOOKUP(B4792,'Список DKV от ЮТД'!$A$1:$S$10000,19,FALSE)</f>
        <v/>
      </c>
      <c r="P4792" s="52" t="str">
        <f>VLOOKUP(B4792,'Список DKV от ЮТД'!$A$1:$S$10000,16,FALSE)</f>
        <v>547446925</v>
      </c>
      <c r="Q4792" s="52"/>
    </row>
    <row r="4793" spans="1:22">
      <c r="A4793" s="30">
        <v>4791</v>
      </c>
      <c r="B4793" s="37">
        <v>20400902571</v>
      </c>
      <c r="C4793" s="50">
        <v>44214</v>
      </c>
      <c r="E4793" s="50">
        <v>44214</v>
      </c>
      <c r="F4793" s="51" t="s">
        <v>18</v>
      </c>
      <c r="H4793" s="45">
        <v>44237</v>
      </c>
      <c r="I4793" s="30" t="str">
        <f>VLOOKUP(B4793,'Список DKV от ЮТД'!$A$1:$S$10000,15,FALSE)</f>
        <v>2411/3807</v>
      </c>
      <c r="J4793" s="30" t="s">
        <v>22</v>
      </c>
      <c r="K4793" s="41" t="str">
        <f>VLOOKUP(B4793,'Список DKV от ЮТД'!$A$1:$M$10000,13,FALSE)</f>
        <v>4</v>
      </c>
      <c r="L4793" s="30" t="str">
        <f>VLOOKUP(B4793,'Список DKV от ЮТД'!$A$1:$S$10000,14,FALSE)</f>
        <v>33TA130</v>
      </c>
      <c r="M4793" s="52" t="str">
        <f>VLOOKUP(B4793,'Список DKV от ЮТД'!$A$1:$M$10000,10,FALSE)</f>
        <v>704310*******7186</v>
      </c>
      <c r="N4793" s="52" t="str">
        <f>VLOOKUP(B4793,'Список DKV от ЮТД'!$A$1:$S$10000,18,FALSE)</f>
        <v/>
      </c>
      <c r="O4793" s="52" t="str">
        <f>VLOOKUP(B4793,'Список DKV от ЮТД'!$A$1:$S$10000,19,FALSE)</f>
        <v/>
      </c>
      <c r="P4793" s="52" t="str">
        <f>VLOOKUP(B4793,'Список DKV от ЮТД'!$A$1:$S$10000,16,FALSE)</f>
        <v>547446929</v>
      </c>
      <c r="Q4793" s="52"/>
    </row>
    <row r="4794" spans="1:22">
      <c r="A4794" s="30">
        <v>4792</v>
      </c>
      <c r="B4794" s="37">
        <v>20400902373</v>
      </c>
      <c r="C4794" s="50">
        <v>44214</v>
      </c>
      <c r="E4794" s="50">
        <v>44214</v>
      </c>
      <c r="F4794" s="51" t="s">
        <v>18</v>
      </c>
      <c r="H4794" s="45">
        <v>44237</v>
      </c>
      <c r="I4794" s="30" t="str">
        <f>VLOOKUP(B4794,'Список DKV от ЮТД'!$A$1:$S$10000,15,FALSE)</f>
        <v>2411/3808</v>
      </c>
      <c r="J4794" s="30" t="s">
        <v>22</v>
      </c>
      <c r="K4794" s="41" t="str">
        <f>VLOOKUP(B4794,'Список DKV от ЮТД'!$A$1:$M$10000,13,FALSE)</f>
        <v>4</v>
      </c>
      <c r="L4794" s="30" t="str">
        <f>VLOOKUP(B4794,'Список DKV от ЮТД'!$A$1:$S$10000,14,FALSE)</f>
        <v>34CIL001</v>
      </c>
      <c r="M4794" s="52" t="str">
        <f>VLOOKUP(B4794,'Список DKV от ЮТД'!$A$1:$M$10000,10,FALSE)</f>
        <v>704310*******0270</v>
      </c>
      <c r="N4794" s="52" t="str">
        <f>VLOOKUP(B4794,'Список DKV от ЮТД'!$A$1:$S$10000,18,FALSE)</f>
        <v/>
      </c>
      <c r="O4794" s="52" t="str">
        <f>VLOOKUP(B4794,'Список DKV от ЮТД'!$A$1:$S$10000,19,FALSE)</f>
        <v/>
      </c>
      <c r="P4794" s="52" t="str">
        <f>VLOOKUP(B4794,'Список DKV от ЮТД'!$A$1:$S$10000,16,FALSE)</f>
        <v>547446909</v>
      </c>
      <c r="Q4794" s="52"/>
    </row>
    <row r="4795" spans="1:22">
      <c r="A4795" s="30">
        <v>4793</v>
      </c>
      <c r="B4795" s="37">
        <v>20400902415</v>
      </c>
      <c r="C4795" s="50">
        <v>44214</v>
      </c>
      <c r="E4795" s="50">
        <v>44214</v>
      </c>
      <c r="F4795" s="51" t="s">
        <v>18</v>
      </c>
      <c r="H4795" s="45">
        <v>44237</v>
      </c>
      <c r="I4795" s="30" t="str">
        <f>VLOOKUP(B4795,'Список DKV от ЮТД'!$A$1:$S$10000,15,FALSE)</f>
        <v>2411/3809</v>
      </c>
      <c r="J4795" s="30" t="s">
        <v>22</v>
      </c>
      <c r="K4795" s="41" t="str">
        <f>VLOOKUP(B4795,'Список DKV от ЮТД'!$A$1:$M$10000,13,FALSE)</f>
        <v>4</v>
      </c>
      <c r="L4795" s="30" t="str">
        <f>VLOOKUP(B4795,'Список DKV от ЮТД'!$A$1:$S$10000,14,FALSE)</f>
        <v>81EK714</v>
      </c>
      <c r="M4795" s="52" t="str">
        <f>VLOOKUP(B4795,'Список DKV от ЮТД'!$A$1:$M$10000,10,FALSE)</f>
        <v>704310*******4742</v>
      </c>
      <c r="N4795" s="52" t="str">
        <f>VLOOKUP(B4795,'Список DKV от ЮТД'!$A$1:$S$10000,18,FALSE)</f>
        <v/>
      </c>
      <c r="O4795" s="52" t="str">
        <f>VLOOKUP(B4795,'Список DKV от ЮТД'!$A$1:$S$10000,19,FALSE)</f>
        <v/>
      </c>
      <c r="P4795" s="52" t="str">
        <f>VLOOKUP(B4795,'Список DKV от ЮТД'!$A$1:$S$10000,16,FALSE)</f>
        <v>547446913</v>
      </c>
      <c r="Q4795" s="52"/>
    </row>
    <row r="4796" spans="1:22">
      <c r="A4796" s="30">
        <v>4794</v>
      </c>
      <c r="B4796" s="37">
        <v>20400902456</v>
      </c>
      <c r="C4796" s="50">
        <v>44214</v>
      </c>
      <c r="E4796" s="50">
        <v>44214</v>
      </c>
      <c r="F4796" s="51" t="s">
        <v>18</v>
      </c>
      <c r="H4796" s="45">
        <v>44237</v>
      </c>
      <c r="I4796" s="30" t="str">
        <f>VLOOKUP(B4796,'Список DKV от ЮТД'!$A$1:$S$10000,15,FALSE)</f>
        <v>2411/3810</v>
      </c>
      <c r="J4796" s="30" t="s">
        <v>22</v>
      </c>
      <c r="K4796" s="41" t="str">
        <f>VLOOKUP(B4796,'Список DKV от ЮТД'!$A$1:$M$10000,13,FALSE)</f>
        <v>4</v>
      </c>
      <c r="L4796" s="30" t="str">
        <f>VLOOKUP(B4796,'Список DKV от ЮТД'!$A$1:$S$10000,14,FALSE)</f>
        <v>34DIN695</v>
      </c>
      <c r="M4796" s="52" t="str">
        <f>VLOOKUP(B4796,'Список DKV от ЮТД'!$A$1:$M$10000,10,FALSE)</f>
        <v>704310*******4241</v>
      </c>
      <c r="N4796" s="52" t="str">
        <f>VLOOKUP(B4796,'Список DKV от ЮТД'!$A$1:$S$10000,18,FALSE)</f>
        <v/>
      </c>
      <c r="O4796" s="52" t="str">
        <f>VLOOKUP(B4796,'Список DKV от ЮТД'!$A$1:$S$10000,19,FALSE)</f>
        <v/>
      </c>
      <c r="P4796" s="52" t="str">
        <f>VLOOKUP(B4796,'Список DKV от ЮТД'!$A$1:$S$10000,16,FALSE)</f>
        <v>547446917</v>
      </c>
      <c r="Q4796" s="52"/>
    </row>
    <row r="4797" spans="1:22">
      <c r="A4797" s="30">
        <v>4795</v>
      </c>
      <c r="B4797" s="37">
        <v>20400902258</v>
      </c>
      <c r="C4797" s="50">
        <v>44214</v>
      </c>
      <c r="E4797" s="50">
        <v>44214</v>
      </c>
      <c r="F4797" s="51" t="s">
        <v>18</v>
      </c>
      <c r="H4797" s="45">
        <v>44237</v>
      </c>
      <c r="I4797" s="30" t="str">
        <f>VLOOKUP(B4797,'Список DKV от ЮТД'!$A$1:$S$10000,15,FALSE)</f>
        <v>2411/3811</v>
      </c>
      <c r="J4797" s="30" t="s">
        <v>22</v>
      </c>
      <c r="K4797" s="41" t="str">
        <f>VLOOKUP(B4797,'Список DKV от ЮТД'!$A$1:$M$10000,13,FALSE)</f>
        <v>4</v>
      </c>
      <c r="L4797" s="30" t="str">
        <f>VLOOKUP(B4797,'Список DKV от ЮТД'!$A$1:$S$10000,14,FALSE)</f>
        <v>34DIN461</v>
      </c>
      <c r="M4797" s="52" t="str">
        <f>VLOOKUP(B4797,'Список DKV от ЮТД'!$A$1:$M$10000,10,FALSE)</f>
        <v>704310*******4233</v>
      </c>
      <c r="N4797" s="52" t="str">
        <f>VLOOKUP(B4797,'Список DKV от ЮТД'!$A$1:$S$10000,18,FALSE)</f>
        <v/>
      </c>
      <c r="O4797" s="52" t="str">
        <f>VLOOKUP(B4797,'Список DKV от ЮТД'!$A$1:$S$10000,19,FALSE)</f>
        <v/>
      </c>
      <c r="P4797" s="52" t="str">
        <f>VLOOKUP(B4797,'Список DKV от ЮТД'!$A$1:$S$10000,16,FALSE)</f>
        <v>547446897</v>
      </c>
      <c r="Q4797" s="52"/>
    </row>
    <row r="4798" spans="1:22">
      <c r="A4798" s="30">
        <v>4796</v>
      </c>
      <c r="B4798" s="37">
        <v>20400890388</v>
      </c>
      <c r="C4798" s="50">
        <v>44214</v>
      </c>
      <c r="E4798" s="50">
        <v>44214</v>
      </c>
      <c r="F4798" s="51" t="s">
        <v>20</v>
      </c>
      <c r="H4798" s="45">
        <v>44237</v>
      </c>
      <c r="I4798" s="30" t="str">
        <f>VLOOKUP(B4798,'Список DKV от ЮТД'!$A$1:$S$10000,15,FALSE)</f>
        <v>2412/740</v>
      </c>
      <c r="J4798" s="30" t="s">
        <v>22</v>
      </c>
      <c r="K4798" s="41" t="str">
        <f>VLOOKUP(B4798,'Список DKV от ЮТД'!$A$1:$M$10000,13,FALSE)</f>
        <v>4</v>
      </c>
      <c r="L4798" s="30" t="str">
        <f>VLOOKUP(B4798,'Список DKV от ЮТД'!$A$1:$S$10000,14,FALSE)</f>
        <v>RA1355AC</v>
      </c>
      <c r="M4798" s="52" t="str">
        <f>VLOOKUP(B4798,'Список DKV от ЮТД'!$A$1:$M$10000,10,FALSE)</f>
        <v>704310*******1393</v>
      </c>
      <c r="N4798" s="52" t="str">
        <f>VLOOKUP(B4798,'Список DKV от ЮТД'!$A$1:$S$10000,18,FALSE)</f>
        <v/>
      </c>
      <c r="O4798" s="52" t="str">
        <f>VLOOKUP(B4798,'Список DKV от ЮТД'!$A$1:$S$10000,19,FALSE)</f>
        <v/>
      </c>
      <c r="P4798" s="52" t="str">
        <f>VLOOKUP(B4798,'Список DKV от ЮТД'!$A$1:$S$10000,16,FALSE)</f>
        <v>547445710</v>
      </c>
      <c r="Q4798" s="52"/>
    </row>
    <row r="4799" spans="1:22">
      <c r="A4799" s="30">
        <v>4797</v>
      </c>
      <c r="B4799" s="37">
        <v>20400890297</v>
      </c>
      <c r="C4799" s="50">
        <v>44214</v>
      </c>
      <c r="E4799" s="50">
        <v>44214</v>
      </c>
      <c r="F4799" s="51" t="s">
        <v>20</v>
      </c>
      <c r="H4799" s="45">
        <v>44237</v>
      </c>
      <c r="I4799" s="30" t="str">
        <f>VLOOKUP(B4799,'Список DKV от ЮТД'!$A$1:$S$10000,15,FALSE)</f>
        <v>2412/741</v>
      </c>
      <c r="J4799" s="30" t="s">
        <v>22</v>
      </c>
      <c r="K4799" s="41" t="str">
        <f>VLOOKUP(B4799,'Список DKV от ЮТД'!$A$1:$M$10000,13,FALSE)</f>
        <v>4</v>
      </c>
      <c r="L4799" s="30" t="str">
        <f>VLOOKUP(B4799,'Список DKV от ЮТД'!$A$1:$S$10000,14,FALSE)</f>
        <v>NMZF662</v>
      </c>
      <c r="M4799" s="52" t="str">
        <f>VLOOKUP(B4799,'Список DKV от ЮТД'!$A$1:$M$10000,10,FALSE)</f>
        <v>704310*******9415</v>
      </c>
      <c r="N4799" s="52" t="str">
        <f>VLOOKUP(B4799,'Список DKV от ЮТД'!$A$1:$S$10000,18,FALSE)</f>
        <v/>
      </c>
      <c r="O4799" s="52" t="str">
        <f>VLOOKUP(B4799,'Список DKV от ЮТД'!$A$1:$S$10000,19,FALSE)</f>
        <v/>
      </c>
      <c r="P4799" s="52" t="str">
        <f>VLOOKUP(B4799,'Список DKV от ЮТД'!$A$1:$S$10000,16,FALSE)</f>
        <v>547445701</v>
      </c>
      <c r="Q4799" s="52"/>
    </row>
    <row r="4800" spans="1:22">
      <c r="A4800" s="30">
        <v>4798</v>
      </c>
      <c r="B4800" s="37">
        <v>20410729691</v>
      </c>
      <c r="C4800" s="50">
        <v>44187</v>
      </c>
      <c r="E4800" s="50">
        <v>44187</v>
      </c>
      <c r="F4800" s="51" t="s">
        <v>21</v>
      </c>
      <c r="H4800" s="45">
        <v>44237</v>
      </c>
      <c r="I4800" s="30" t="str">
        <f>VLOOKUP(B4800,'Список DKV от ЮТД'!$A$1:$S$10000,15,FALSE)</f>
        <v>2414/104</v>
      </c>
      <c r="J4800" s="30" t="s">
        <v>22</v>
      </c>
      <c r="K4800" s="41" t="str">
        <f>VLOOKUP(B4800,'Список DKV от ЮТД'!$A$1:$M$10000,13,FALSE)</f>
        <v>4</v>
      </c>
      <c r="L4800" s="30" t="str">
        <f>VLOOKUP(B4800,'Список DKV от ЮТД'!$A$1:$S$10000,14,FALSE)</f>
        <v>MPT185</v>
      </c>
      <c r="M4800" s="52" t="str">
        <f>VLOOKUP(B4800,'Список DKV от ЮТД'!$A$1:$M$10000,10,FALSE)</f>
        <v>704310*******0370</v>
      </c>
      <c r="N4800" s="52" t="str">
        <f>VLOOKUP(B4800,'Список DKV от ЮТД'!$A$1:$S$10000,18,FALSE)</f>
        <v/>
      </c>
      <c r="O4800" s="52" t="str">
        <f>VLOOKUP(B4800,'Список DKV от ЮТД'!$A$1:$S$10000,19,FALSE)</f>
        <v/>
      </c>
      <c r="P4800" s="52" t="str">
        <f>VLOOKUP(B4800,'Список DKV от ЮТД'!$A$1:$S$10000,16,FALSE)</f>
        <v>547691785</v>
      </c>
      <c r="Q4800" s="52"/>
    </row>
    <row r="4801" spans="1:18">
      <c r="A4801" s="30">
        <v>4799</v>
      </c>
      <c r="B4801" s="37">
        <v>20400902134</v>
      </c>
      <c r="C4801" s="50">
        <v>44214</v>
      </c>
      <c r="E4801" s="50">
        <v>44214</v>
      </c>
      <c r="F4801" s="51" t="s">
        <v>18</v>
      </c>
      <c r="H4801" s="45">
        <v>44238</v>
      </c>
      <c r="I4801" s="30" t="str">
        <f>VLOOKUP(B4801,'Список DKV от ЮТД'!$A$1:$S$10000,15,FALSE)</f>
        <v>2411/3812</v>
      </c>
      <c r="J4801" s="30" t="s">
        <v>22</v>
      </c>
      <c r="K4801" s="41" t="str">
        <f>VLOOKUP(B4801,'Список DKV от ЮТД'!$A$1:$M$10000,13,FALSE)</f>
        <v>4</v>
      </c>
      <c r="L4801" s="30" t="str">
        <f>VLOOKUP(B4801,'Список DKV от ЮТД'!$A$1:$S$10000,14,FALSE)</f>
        <v>16K0758</v>
      </c>
      <c r="M4801" s="52" t="str">
        <f>VLOOKUP(B4801,'Список DKV от ЮТД'!$A$1:$M$10000,10,FALSE)</f>
        <v>704310*******9215</v>
      </c>
      <c r="N4801" s="52" t="str">
        <f>VLOOKUP(B4801,'Список DKV от ЮТД'!$A$1:$S$10000,18,FALSE)</f>
        <v/>
      </c>
      <c r="O4801" s="52" t="str">
        <f>VLOOKUP(B4801,'Список DKV от ЮТД'!$A$1:$S$10000,19,FALSE)</f>
        <v/>
      </c>
      <c r="P4801" s="52" t="str">
        <f>VLOOKUP(B4801,'Список DKV от ЮТД'!$A$1:$S$10000,16,FALSE)</f>
        <v>547446885</v>
      </c>
      <c r="Q4801" s="52"/>
    </row>
    <row r="4802" spans="1:18">
      <c r="A4802" s="30">
        <v>4800</v>
      </c>
      <c r="B4802" s="37">
        <v>20400902290</v>
      </c>
      <c r="C4802" s="50">
        <v>44214</v>
      </c>
      <c r="E4802" s="50">
        <v>44214</v>
      </c>
      <c r="F4802" s="51" t="s">
        <v>18</v>
      </c>
      <c r="H4802" s="45">
        <v>44238</v>
      </c>
      <c r="I4802" s="30" t="str">
        <f>VLOOKUP(B4802,'Список DKV от ЮТД'!$A$1:$S$10000,15,FALSE)</f>
        <v>2411/3813</v>
      </c>
      <c r="J4802" s="30" t="s">
        <v>22</v>
      </c>
      <c r="K4802" s="41" t="str">
        <f>VLOOKUP(B4802,'Список DKV от ЮТД'!$A$1:$M$10000,13,FALSE)</f>
        <v>4</v>
      </c>
      <c r="L4802" s="30" t="str">
        <f>VLOOKUP(B4802,'Список DKV от ЮТД'!$A$1:$S$10000,14,FALSE)</f>
        <v>14ABD980</v>
      </c>
      <c r="M4802" s="52" t="str">
        <f>VLOOKUP(B4802,'Список DKV от ЮТД'!$A$1:$M$10000,10,FALSE)</f>
        <v>704310*******0198</v>
      </c>
      <c r="N4802" s="52" t="str">
        <f>VLOOKUP(B4802,'Список DKV от ЮТД'!$A$1:$S$10000,18,FALSE)</f>
        <v/>
      </c>
      <c r="O4802" s="52" t="str">
        <f>VLOOKUP(B4802,'Список DKV от ЮТД'!$A$1:$S$10000,19,FALSE)</f>
        <v/>
      </c>
      <c r="P4802" s="52" t="str">
        <f>VLOOKUP(B4802,'Список DKV от ЮТД'!$A$1:$S$10000,16,FALSE)</f>
        <v>547446901</v>
      </c>
      <c r="Q4802" s="52"/>
    </row>
    <row r="4803" spans="1:18">
      <c r="A4803" s="30">
        <v>4801</v>
      </c>
      <c r="B4803" s="37">
        <v>20400902332</v>
      </c>
      <c r="C4803" s="50">
        <v>44214</v>
      </c>
      <c r="E4803" s="50">
        <v>44214</v>
      </c>
      <c r="F4803" s="51" t="s">
        <v>18</v>
      </c>
      <c r="H4803" s="45">
        <v>44238</v>
      </c>
      <c r="I4803" s="30" t="str">
        <f>VLOOKUP(B4803,'Список DKV от ЮТД'!$A$1:$S$10000,15,FALSE)</f>
        <v>2411/3814</v>
      </c>
      <c r="J4803" s="30" t="s">
        <v>22</v>
      </c>
      <c r="K4803" s="41" t="str">
        <f>VLOOKUP(B4803,'Список DKV от ЮТД'!$A$1:$M$10000,13,FALSE)</f>
        <v>4</v>
      </c>
      <c r="L4803" s="30" t="str">
        <f>VLOOKUP(B4803,'Список DKV от ЮТД'!$A$1:$S$10000,14,FALSE)</f>
        <v>81ABN316</v>
      </c>
      <c r="M4803" s="52" t="str">
        <f>VLOOKUP(B4803,'Список DKV от ЮТД'!$A$1:$M$10000,10,FALSE)</f>
        <v>704310*******4015</v>
      </c>
      <c r="N4803" s="52" t="str">
        <f>VLOOKUP(B4803,'Список DKV от ЮТД'!$A$1:$S$10000,18,FALSE)</f>
        <v/>
      </c>
      <c r="O4803" s="52" t="str">
        <f>VLOOKUP(B4803,'Список DKV от ЮТД'!$A$1:$S$10000,19,FALSE)</f>
        <v/>
      </c>
      <c r="P4803" s="52" t="str">
        <f>VLOOKUP(B4803,'Список DKV от ЮТД'!$A$1:$S$10000,16,FALSE)</f>
        <v>547446905</v>
      </c>
      <c r="Q4803" s="52"/>
    </row>
    <row r="4804" spans="1:18">
      <c r="A4804" s="30">
        <v>4802</v>
      </c>
      <c r="B4804" s="37">
        <v>20400890347</v>
      </c>
      <c r="C4804" s="50">
        <v>44214</v>
      </c>
      <c r="E4804" s="50">
        <v>44214</v>
      </c>
      <c r="F4804" s="51" t="s">
        <v>20</v>
      </c>
      <c r="H4804" s="45">
        <v>44238</v>
      </c>
      <c r="I4804" s="30" t="str">
        <f>VLOOKUP(B4804,'Список DKV от ЮТД'!$A$1:$S$10000,15,FALSE)</f>
        <v>2412/742</v>
      </c>
      <c r="J4804" s="30" t="s">
        <v>22</v>
      </c>
      <c r="K4804" s="41" t="str">
        <f>VLOOKUP(B4804,'Список DKV от ЮТД'!$A$1:$M$10000,13,FALSE)</f>
        <v>4</v>
      </c>
      <c r="L4804" s="30" t="str">
        <f>VLOOKUP(B4804,'Список DKV от ЮТД'!$A$1:$S$10000,14,FALSE)</f>
        <v>T17A159</v>
      </c>
      <c r="M4804" s="52" t="str">
        <f>VLOOKUP(B4804,'Список DKV от ЮТД'!$A$1:$M$10000,10,FALSE)</f>
        <v>704310*******2846</v>
      </c>
      <c r="N4804" s="52" t="str">
        <f>VLOOKUP(B4804,'Список DKV от ЮТД'!$A$1:$S$10000,18,FALSE)</f>
        <v/>
      </c>
      <c r="O4804" s="52" t="str">
        <f>VLOOKUP(B4804,'Список DKV от ЮТД'!$A$1:$S$10000,19,FALSE)</f>
        <v/>
      </c>
      <c r="P4804" s="52" t="str">
        <f>VLOOKUP(B4804,'Список DKV от ЮТД'!$A$1:$S$10000,16,FALSE)</f>
        <v>547445706</v>
      </c>
      <c r="Q4804" s="52"/>
    </row>
    <row r="4805" spans="1:18">
      <c r="A4805" s="30">
        <v>4803</v>
      </c>
      <c r="B4805" s="37">
        <v>20400890370</v>
      </c>
      <c r="C4805" s="50">
        <v>44214</v>
      </c>
      <c r="E4805" s="50">
        <v>44214</v>
      </c>
      <c r="F4805" s="51" t="s">
        <v>20</v>
      </c>
      <c r="H4805" s="45">
        <v>44238</v>
      </c>
      <c r="I4805" s="30" t="str">
        <f>VLOOKUP(B4805,'Список DKV от ЮТД'!$A$1:$S$10000,15,FALSE)</f>
        <v>2412/743</v>
      </c>
      <c r="J4805" s="30" t="s">
        <v>22</v>
      </c>
      <c r="K4805" s="41" t="str">
        <f>VLOOKUP(B4805,'Список DKV от ЮТД'!$A$1:$M$10000,13,FALSE)</f>
        <v>4</v>
      </c>
      <c r="L4805" s="30" t="str">
        <f>VLOOKUP(B4805,'Список DKV от ЮТД'!$A$1:$S$10000,14,FALSE)</f>
        <v>28NL480</v>
      </c>
      <c r="M4805" s="52" t="str">
        <f>VLOOKUP(B4805,'Список DKV от ЮТД'!$A$1:$M$10000,10,FALSE)</f>
        <v>704310*******8540</v>
      </c>
      <c r="N4805" s="52" t="str">
        <f>VLOOKUP(B4805,'Список DKV от ЮТД'!$A$1:$S$10000,18,FALSE)</f>
        <v/>
      </c>
      <c r="O4805" s="52" t="str">
        <f>VLOOKUP(B4805,'Список DKV от ЮТД'!$A$1:$S$10000,19,FALSE)</f>
        <v/>
      </c>
      <c r="P4805" s="52" t="str">
        <f>VLOOKUP(B4805,'Список DKV от ЮТД'!$A$1:$S$10000,16,FALSE)</f>
        <v>547445709</v>
      </c>
      <c r="Q4805" s="52"/>
    </row>
    <row r="4806" spans="1:18">
      <c r="A4806" s="30">
        <v>4804</v>
      </c>
      <c r="B4806" s="37">
        <v>20400890255</v>
      </c>
      <c r="C4806" s="50">
        <v>44214</v>
      </c>
      <c r="E4806" s="50">
        <v>44214</v>
      </c>
      <c r="F4806" s="51" t="s">
        <v>20</v>
      </c>
      <c r="H4806" s="45">
        <v>44238</v>
      </c>
      <c r="I4806" s="30" t="str">
        <f>VLOOKUP(B4806,'Список DKV от ЮТД'!$A$1:$S$10000,15,FALSE)</f>
        <v>2412/744</v>
      </c>
      <c r="J4806" s="30" t="s">
        <v>22</v>
      </c>
      <c r="K4806" s="41" t="str">
        <f>VLOOKUP(B4806,'Список DKV от ЮТД'!$A$1:$M$10000,13,FALSE)</f>
        <v>4</v>
      </c>
      <c r="L4806" s="30" t="str">
        <f>VLOOKUP(B4806,'Список DKV от ЮТД'!$A$1:$S$10000,14,FALSE)</f>
        <v>34DMP201</v>
      </c>
      <c r="M4806" s="52" t="str">
        <f>VLOOKUP(B4806,'Список DKV от ЮТД'!$A$1:$M$10000,10,FALSE)</f>
        <v>704310*******2032</v>
      </c>
      <c r="N4806" s="52" t="str">
        <f>VLOOKUP(B4806,'Список DKV от ЮТД'!$A$1:$S$10000,18,FALSE)</f>
        <v/>
      </c>
      <c r="O4806" s="52" t="str">
        <f>VLOOKUP(B4806,'Список DKV от ЮТД'!$A$1:$S$10000,19,FALSE)</f>
        <v/>
      </c>
      <c r="P4806" s="52" t="str">
        <f>VLOOKUP(B4806,'Список DKV от ЮТД'!$A$1:$S$10000,16,FALSE)</f>
        <v>547445697</v>
      </c>
      <c r="Q4806" s="52"/>
    </row>
    <row r="4807" spans="1:18">
      <c r="A4807" s="30">
        <v>4805</v>
      </c>
      <c r="B4807" s="37">
        <v>20410729741</v>
      </c>
      <c r="C4807" s="50">
        <v>44187</v>
      </c>
      <c r="E4807" s="50">
        <v>44187</v>
      </c>
      <c r="F4807" s="51" t="s">
        <v>21</v>
      </c>
      <c r="H4807" s="45">
        <v>44238</v>
      </c>
      <c r="I4807" s="30" t="str">
        <f>VLOOKUP(B4807,'Список DKV от ЮТД'!$A$1:$S$10000,15,FALSE)</f>
        <v>2414/105</v>
      </c>
      <c r="J4807" s="30" t="s">
        <v>22</v>
      </c>
      <c r="K4807" s="41" t="str">
        <f>VLOOKUP(B4807,'Список DKV от ЮТД'!$A$1:$M$10000,13,FALSE)</f>
        <v>4</v>
      </c>
      <c r="L4807" s="30" t="str">
        <f>VLOOKUP(B4807,'Список DKV от ЮТД'!$A$1:$S$10000,14,FALSE)</f>
        <v>TE8000CA</v>
      </c>
      <c r="M4807" s="52" t="str">
        <f>VLOOKUP(B4807,'Список DKV от ЮТД'!$A$1:$M$10000,10,FALSE)</f>
        <v>704310*******0353</v>
      </c>
      <c r="N4807" s="52" t="str">
        <f>VLOOKUP(B4807,'Список DKV от ЮТД'!$A$1:$S$10000,18,FALSE)</f>
        <v/>
      </c>
      <c r="O4807" s="52" t="str">
        <f>VLOOKUP(B4807,'Список DKV от ЮТД'!$A$1:$S$10000,19,FALSE)</f>
        <v/>
      </c>
      <c r="P4807" s="52" t="str">
        <f>VLOOKUP(B4807,'Список DKV от ЮТД'!$A$1:$S$10000,16,FALSE)</f>
        <v>547691790</v>
      </c>
      <c r="Q4807" s="52"/>
    </row>
    <row r="4808" spans="1:18">
      <c r="A4808" s="30">
        <v>4806</v>
      </c>
      <c r="B4808" s="37">
        <v>20400902100</v>
      </c>
      <c r="C4808" s="50">
        <v>44214</v>
      </c>
      <c r="E4808" s="50">
        <v>44214</v>
      </c>
      <c r="F4808" s="51" t="s">
        <v>18</v>
      </c>
      <c r="H4808" s="45">
        <v>44239</v>
      </c>
      <c r="I4808" s="30" t="str">
        <f>VLOOKUP(B4808,'Список DKV от ЮТД'!$A$1:$S$10000,15,FALSE)</f>
        <v>2411/3815</v>
      </c>
      <c r="J4808" s="30" t="s">
        <v>22</v>
      </c>
      <c r="K4808" s="41" t="str">
        <f>VLOOKUP(B4808,'Список DKV от ЮТД'!$A$1:$M$10000,13,FALSE)</f>
        <v>4</v>
      </c>
      <c r="L4808" s="30" t="str">
        <f>VLOOKUP(B4808,'Список DKV от ЮТД'!$A$1:$S$10000,14,FALSE)</f>
        <v>35AEE419</v>
      </c>
      <c r="M4808" s="52" t="str">
        <f>VLOOKUP(B4808,'Список DKV от ЮТД'!$A$1:$M$10000,10,FALSE)</f>
        <v>704310*******2109</v>
      </c>
      <c r="N4808" s="52" t="str">
        <f>VLOOKUP(B4808,'Список DKV от ЮТД'!$A$1:$S$10000,18,FALSE)</f>
        <v/>
      </c>
      <c r="O4808" s="52" t="str">
        <f>VLOOKUP(B4808,'Список DKV от ЮТД'!$A$1:$S$10000,19,FALSE)</f>
        <v/>
      </c>
      <c r="P4808" s="52" t="str">
        <f>VLOOKUP(B4808,'Список DKV от ЮТД'!$A$1:$S$10000,16,FALSE)</f>
        <v>547446882</v>
      </c>
      <c r="Q4808" s="52"/>
    </row>
    <row r="4809" spans="1:18">
      <c r="A4809" s="30">
        <v>4807</v>
      </c>
      <c r="B4809" s="37">
        <v>20400890305</v>
      </c>
      <c r="C4809" s="50">
        <v>44214</v>
      </c>
      <c r="E4809" s="50">
        <v>44214</v>
      </c>
      <c r="F4809" s="51" t="s">
        <v>20</v>
      </c>
      <c r="H4809" s="45">
        <v>44239</v>
      </c>
      <c r="I4809" s="30" t="str">
        <f>VLOOKUP(B4809,'Список DKV от ЮТД'!$A$1:$S$10000,15,FALSE)</f>
        <v>2412/745</v>
      </c>
      <c r="J4809" s="30" t="s">
        <v>22</v>
      </c>
      <c r="K4809" s="41" t="str">
        <f>VLOOKUP(B4809,'Список DKV от ЮТД'!$A$1:$M$10000,13,FALSE)</f>
        <v>4</v>
      </c>
      <c r="L4809" s="30" t="str">
        <f>VLOOKUP(B4809,'Список DKV от ЮТД'!$A$1:$S$10000,14,FALSE)</f>
        <v>DA504GT</v>
      </c>
      <c r="M4809" s="52" t="str">
        <f>VLOOKUP(B4809,'Список DKV от ЮТД'!$A$1:$M$10000,10,FALSE)</f>
        <v>704310*******6195</v>
      </c>
      <c r="N4809" s="52" t="str">
        <f>VLOOKUP(B4809,'Список DKV от ЮТД'!$A$1:$S$10000,18,FALSE)</f>
        <v/>
      </c>
      <c r="O4809" s="52" t="str">
        <f>VLOOKUP(B4809,'Список DKV от ЮТД'!$A$1:$S$10000,19,FALSE)</f>
        <v/>
      </c>
      <c r="P4809" s="52" t="str">
        <f>VLOOKUP(B4809,'Список DKV от ЮТД'!$A$1:$S$10000,16,FALSE)</f>
        <v>547445702</v>
      </c>
      <c r="Q4809" s="52"/>
    </row>
    <row r="4810" spans="1:18">
      <c r="A4810" s="30">
        <v>4808</v>
      </c>
      <c r="B4810" s="39">
        <v>20410729824</v>
      </c>
      <c r="C4810" s="50">
        <v>44187</v>
      </c>
      <c r="E4810" s="50">
        <v>44187</v>
      </c>
      <c r="F4810" s="51" t="s">
        <v>21</v>
      </c>
      <c r="G4810" s="41">
        <v>163</v>
      </c>
      <c r="H4810" s="45">
        <v>44239</v>
      </c>
      <c r="I4810" s="30" t="str">
        <f>VLOOKUP(B4810,'Список DKV от ЮТД'!$A$1:$S$10000,15,FALSE)</f>
        <v>2414/106</v>
      </c>
      <c r="J4810" s="30" t="s">
        <v>22</v>
      </c>
      <c r="K4810" s="41" t="str">
        <f>VLOOKUP(B4810,'Список DKV от ЮТД'!$A$1:$M$10000,13,FALSE)</f>
        <v>4</v>
      </c>
      <c r="L4810" s="30" t="str">
        <f>VLOOKUP(B4810,'Список DKV от ЮТД'!$A$1:$S$10000,14,FALSE)</f>
        <v>GE6966AB</v>
      </c>
      <c r="M4810" s="52" t="str">
        <f>VLOOKUP(B4810,'Список DKV от ЮТД'!$A$1:$M$10000,10,FALSE)</f>
        <v>704310*******0033</v>
      </c>
      <c r="N4810" s="52" t="str">
        <f>VLOOKUP(B4810,'Список DKV от ЮТД'!$A$1:$S$10000,18,FALSE)</f>
        <v/>
      </c>
      <c r="O4810" s="52" t="str">
        <f>VLOOKUP(B4810,'Список DKV от ЮТД'!$A$1:$S$10000,19,FALSE)</f>
        <v/>
      </c>
      <c r="P4810" s="52" t="str">
        <f>VLOOKUP(B4810,'Список DKV от ЮТД'!$A$1:$S$10000,16,FALSE)</f>
        <v>547691798</v>
      </c>
      <c r="Q4810" s="52" t="s">
        <v>30931</v>
      </c>
      <c r="R4810" s="30" t="s">
        <v>30933</v>
      </c>
    </row>
    <row r="4811" spans="1:18">
      <c r="A4811" s="30">
        <v>4809</v>
      </c>
      <c r="B4811" s="37">
        <v>20400902142</v>
      </c>
      <c r="C4811" s="50">
        <v>44214</v>
      </c>
      <c r="E4811" s="50">
        <v>44214</v>
      </c>
      <c r="F4811" s="51" t="s">
        <v>18</v>
      </c>
      <c r="H4811" s="45">
        <v>44240</v>
      </c>
      <c r="I4811" s="30" t="str">
        <f>VLOOKUP(B4811,'Список DKV от ЮТД'!$A$1:$S$10000,15,FALSE)</f>
        <v>2411/3816</v>
      </c>
      <c r="J4811" s="30" t="s">
        <v>22</v>
      </c>
      <c r="K4811" s="41" t="str">
        <f>VLOOKUP(B4811,'Список DKV от ЮТД'!$A$1:$M$10000,13,FALSE)</f>
        <v>4</v>
      </c>
      <c r="L4811" s="30" t="str">
        <f>VLOOKUP(B4811,'Список DKV от ЮТД'!$A$1:$S$10000,14,FALSE)</f>
        <v>CEUE362</v>
      </c>
      <c r="M4811" s="52" t="str">
        <f>VLOOKUP(B4811,'Список DKV от ЮТД'!$A$1:$M$10000,10,FALSE)</f>
        <v>704310*******7770</v>
      </c>
      <c r="N4811" s="52" t="str">
        <f>VLOOKUP(B4811,'Список DKV от ЮТД'!$A$1:$S$10000,18,FALSE)</f>
        <v/>
      </c>
      <c r="O4811" s="52" t="str">
        <f>VLOOKUP(B4811,'Список DKV от ЮТД'!$A$1:$S$10000,19,FALSE)</f>
        <v/>
      </c>
      <c r="P4811" s="52" t="str">
        <f>VLOOKUP(B4811,'Список DKV от ЮТД'!$A$1:$S$10000,16,FALSE)</f>
        <v>547446886</v>
      </c>
      <c r="Q4811" s="52"/>
    </row>
    <row r="4812" spans="1:18">
      <c r="A4812" s="30">
        <v>4810</v>
      </c>
      <c r="B4812" s="37">
        <v>20400902183</v>
      </c>
      <c r="C4812" s="50">
        <v>44214</v>
      </c>
      <c r="E4812" s="50">
        <v>44214</v>
      </c>
      <c r="F4812" s="51" t="s">
        <v>18</v>
      </c>
      <c r="H4812" s="45">
        <v>44240</v>
      </c>
      <c r="I4812" s="30" t="str">
        <f>VLOOKUP(B4812,'Список DKV от ЮТД'!$A$1:$S$10000,15,FALSE)</f>
        <v>2411/3817</v>
      </c>
      <c r="J4812" s="30" t="s">
        <v>22</v>
      </c>
      <c r="K4812" s="41" t="str">
        <f>VLOOKUP(B4812,'Список DKV от ЮТД'!$A$1:$M$10000,13,FALSE)</f>
        <v>4</v>
      </c>
      <c r="L4812" s="30" t="str">
        <f>VLOOKUP(B4812,'Список DKV от ЮТД'!$A$1:$S$10000,14,FALSE)</f>
        <v>34DJM970</v>
      </c>
      <c r="M4812" s="52" t="str">
        <f>VLOOKUP(B4812,'Список DKV от ЮТД'!$A$1:$M$10000,10,FALSE)</f>
        <v>704310*******4369</v>
      </c>
      <c r="N4812" s="52" t="str">
        <f>VLOOKUP(B4812,'Список DKV от ЮТД'!$A$1:$S$10000,18,FALSE)</f>
        <v/>
      </c>
      <c r="O4812" s="52" t="str">
        <f>VLOOKUP(B4812,'Список DKV от ЮТД'!$A$1:$S$10000,19,FALSE)</f>
        <v/>
      </c>
      <c r="P4812" s="52" t="str">
        <f>VLOOKUP(B4812,'Список DKV от ЮТД'!$A$1:$S$10000,16,FALSE)</f>
        <v>547446890</v>
      </c>
      <c r="Q4812" s="52"/>
    </row>
    <row r="4813" spans="1:18">
      <c r="A4813" s="30">
        <v>4811</v>
      </c>
      <c r="B4813" s="37">
        <v>20400902266</v>
      </c>
      <c r="C4813" s="50">
        <v>44214</v>
      </c>
      <c r="E4813" s="50">
        <v>44214</v>
      </c>
      <c r="F4813" s="51" t="s">
        <v>18</v>
      </c>
      <c r="H4813" s="45">
        <v>44240</v>
      </c>
      <c r="I4813" s="30" t="str">
        <f>VLOOKUP(B4813,'Список DKV от ЮТД'!$A$1:$S$10000,15,FALSE)</f>
        <v>2411/3819</v>
      </c>
      <c r="J4813" s="30" t="s">
        <v>22</v>
      </c>
      <c r="K4813" s="41" t="str">
        <f>VLOOKUP(B4813,'Список DKV от ЮТД'!$A$1:$M$10000,13,FALSE)</f>
        <v>4</v>
      </c>
      <c r="L4813" s="30" t="str">
        <f>VLOOKUP(B4813,'Список DKV от ЮТД'!$A$1:$S$10000,14,FALSE)</f>
        <v>KH8731BH</v>
      </c>
      <c r="M4813" s="52" t="str">
        <f>VLOOKUP(B4813,'Список DKV от ЮТД'!$A$1:$M$10000,10,FALSE)</f>
        <v>704310*******0702</v>
      </c>
      <c r="N4813" s="52" t="str">
        <f>VLOOKUP(B4813,'Список DKV от ЮТД'!$A$1:$S$10000,18,FALSE)</f>
        <v/>
      </c>
      <c r="O4813" s="52" t="str">
        <f>VLOOKUP(B4813,'Список DKV от ЮТД'!$A$1:$S$10000,19,FALSE)</f>
        <v/>
      </c>
      <c r="P4813" s="52" t="str">
        <f>VLOOKUP(B4813,'Список DKV от ЮТД'!$A$1:$S$10000,16,FALSE)</f>
        <v>547446898</v>
      </c>
      <c r="Q4813" s="52"/>
    </row>
    <row r="4814" spans="1:18">
      <c r="A4814" s="30">
        <v>4812</v>
      </c>
      <c r="B4814" s="37">
        <v>20400902464</v>
      </c>
      <c r="C4814" s="50">
        <v>44214</v>
      </c>
      <c r="E4814" s="50">
        <v>44214</v>
      </c>
      <c r="F4814" s="51" t="s">
        <v>18</v>
      </c>
      <c r="H4814" s="45">
        <v>44240</v>
      </c>
      <c r="I4814" s="30" t="str">
        <f>VLOOKUP(B4814,'Список DKV от ЮТД'!$A$1:$S$10000,15,FALSE)</f>
        <v>2411/3820</v>
      </c>
      <c r="J4814" s="30" t="s">
        <v>22</v>
      </c>
      <c r="K4814" s="41" t="str">
        <f>VLOOKUP(B4814,'Список DKV от ЮТД'!$A$1:$M$10000,13,FALSE)</f>
        <v>4</v>
      </c>
      <c r="L4814" s="30" t="str">
        <f>VLOOKUP(B4814,'Список DKV от ЮТД'!$A$1:$S$10000,14,FALSE)</f>
        <v>34CLN534</v>
      </c>
      <c r="M4814" s="52" t="str">
        <f>VLOOKUP(B4814,'Список DKV от ЮТД'!$A$1:$M$10000,10,FALSE)</f>
        <v>704310*******8203</v>
      </c>
      <c r="N4814" s="52" t="str">
        <f>VLOOKUP(B4814,'Список DKV от ЮТД'!$A$1:$S$10000,18,FALSE)</f>
        <v/>
      </c>
      <c r="O4814" s="52" t="str">
        <f>VLOOKUP(B4814,'Список DKV от ЮТД'!$A$1:$S$10000,19,FALSE)</f>
        <v/>
      </c>
      <c r="P4814" s="52" t="str">
        <f>VLOOKUP(B4814,'Список DKV от ЮТД'!$A$1:$S$10000,16,FALSE)</f>
        <v>547446918</v>
      </c>
      <c r="Q4814" s="52"/>
    </row>
    <row r="4815" spans="1:18">
      <c r="A4815" s="30">
        <v>4813</v>
      </c>
      <c r="B4815" s="39">
        <v>20410729865</v>
      </c>
      <c r="C4815" s="50">
        <v>44187</v>
      </c>
      <c r="E4815" s="50">
        <v>44187</v>
      </c>
      <c r="F4815" s="51" t="s">
        <v>21</v>
      </c>
      <c r="G4815" s="41">
        <v>163</v>
      </c>
      <c r="H4815" s="45">
        <v>44240</v>
      </c>
      <c r="I4815" s="30" t="str">
        <f>VLOOKUP(B4815,'Список DKV от ЮТД'!$A$1:$S$10000,15,FALSE)</f>
        <v>2414/107</v>
      </c>
      <c r="J4815" s="30" t="s">
        <v>22</v>
      </c>
      <c r="K4815" s="41" t="str">
        <f>VLOOKUP(B4815,'Список DKV от ЮТД'!$A$1:$M$10000,13,FALSE)</f>
        <v>4</v>
      </c>
      <c r="L4815" s="30" t="str">
        <f>VLOOKUP(B4815,'Список DKV от ЮТД'!$A$1:$S$10000,14,FALSE)</f>
        <v>GE8950AB</v>
      </c>
      <c r="M4815" s="52" t="str">
        <f>VLOOKUP(B4815,'Список DKV от ЮТД'!$A$1:$M$10000,10,FALSE)</f>
        <v>704310*******0017</v>
      </c>
      <c r="N4815" s="52" t="str">
        <f>VLOOKUP(B4815,'Список DKV от ЮТД'!$A$1:$S$10000,18,FALSE)</f>
        <v/>
      </c>
      <c r="O4815" s="52" t="str">
        <f>VLOOKUP(B4815,'Список DKV от ЮТД'!$A$1:$S$10000,19,FALSE)</f>
        <v/>
      </c>
      <c r="P4815" s="52" t="str">
        <f>VLOOKUP(B4815,'Список DKV от ЮТД'!$A$1:$S$10000,16,FALSE)</f>
        <v>547691802</v>
      </c>
      <c r="Q4815" s="52" t="s">
        <v>30931</v>
      </c>
      <c r="R4815" s="30" t="s">
        <v>30933</v>
      </c>
    </row>
    <row r="4816" spans="1:18">
      <c r="A4816" s="30">
        <v>4814</v>
      </c>
      <c r="B4816" s="37">
        <v>20400902506</v>
      </c>
      <c r="C4816" s="50">
        <v>44214</v>
      </c>
      <c r="E4816" s="50">
        <v>44214</v>
      </c>
      <c r="F4816" s="51" t="s">
        <v>18</v>
      </c>
      <c r="H4816" s="45">
        <v>44241</v>
      </c>
      <c r="I4816" s="30" t="str">
        <f>VLOOKUP(B4816,'Список DKV от ЮТД'!$A$1:$S$10000,15,FALSE)</f>
        <v>2411/3821</v>
      </c>
      <c r="J4816" s="30" t="s">
        <v>22</v>
      </c>
      <c r="K4816" s="41" t="str">
        <f>VLOOKUP(B4816,'Список DKV от ЮТД'!$A$1:$M$10000,13,FALSE)</f>
        <v>4</v>
      </c>
      <c r="L4816" s="30" t="str">
        <f>VLOOKUP(B4816,'Список DKV от ЮТД'!$A$1:$S$10000,14,FALSE)</f>
        <v>34PK9282</v>
      </c>
      <c r="M4816" s="52" t="str">
        <f>VLOOKUP(B4816,'Список DKV от ЮТД'!$A$1:$M$10000,10,FALSE)</f>
        <v>704310*******6470</v>
      </c>
      <c r="N4816" s="52" t="str">
        <f>VLOOKUP(B4816,'Список DKV от ЮТД'!$A$1:$S$10000,18,FALSE)</f>
        <v/>
      </c>
      <c r="O4816" s="52" t="str">
        <f>VLOOKUP(B4816,'Список DKV от ЮТД'!$A$1:$S$10000,19,FALSE)</f>
        <v/>
      </c>
      <c r="P4816" s="52" t="str">
        <f>VLOOKUP(B4816,'Список DKV от ЮТД'!$A$1:$S$10000,16,FALSE)</f>
        <v>547446922</v>
      </c>
      <c r="Q4816" s="52"/>
    </row>
    <row r="4817" spans="1:18">
      <c r="A4817" s="30">
        <v>4815</v>
      </c>
      <c r="B4817" s="37">
        <v>20400902340</v>
      </c>
      <c r="C4817" s="50">
        <v>44214</v>
      </c>
      <c r="E4817" s="50">
        <v>44214</v>
      </c>
      <c r="F4817" s="51" t="s">
        <v>18</v>
      </c>
      <c r="H4817" s="45">
        <v>44241</v>
      </c>
      <c r="I4817" s="30" t="str">
        <f>VLOOKUP(B4817,'Список DKV от ЮТД'!$A$1:$S$10000,15,FALSE)</f>
        <v>2411/3822</v>
      </c>
      <c r="J4817" s="30" t="s">
        <v>22</v>
      </c>
      <c r="K4817" s="41" t="str">
        <f>VLOOKUP(B4817,'Список DKV от ЮТД'!$A$1:$M$10000,13,FALSE)</f>
        <v>4</v>
      </c>
      <c r="L4817" s="30" t="str">
        <f>VLOOKUP(B4817,'Список DKV от ЮТД'!$A$1:$S$10000,14,FALSE)</f>
        <v>PK9118BT</v>
      </c>
      <c r="M4817" s="52" t="str">
        <f>VLOOKUP(B4817,'Список DKV от ЮТД'!$A$1:$M$10000,10,FALSE)</f>
        <v>704310*******1105</v>
      </c>
      <c r="N4817" s="52" t="str">
        <f>VLOOKUP(B4817,'Список DKV от ЮТД'!$A$1:$S$10000,18,FALSE)</f>
        <v/>
      </c>
      <c r="O4817" s="52" t="str">
        <f>VLOOKUP(B4817,'Список DKV от ЮТД'!$A$1:$S$10000,19,FALSE)</f>
        <v/>
      </c>
      <c r="P4817" s="52" t="str">
        <f>VLOOKUP(B4817,'Список DKV от ЮТД'!$A$1:$S$10000,16,FALSE)</f>
        <v>547446906</v>
      </c>
      <c r="Q4817" s="52"/>
    </row>
    <row r="4818" spans="1:18">
      <c r="A4818" s="30">
        <v>4816</v>
      </c>
      <c r="B4818" s="37">
        <v>20400902381</v>
      </c>
      <c r="C4818" s="50">
        <v>44214</v>
      </c>
      <c r="E4818" s="50">
        <v>44214</v>
      </c>
      <c r="F4818" s="51" t="s">
        <v>18</v>
      </c>
      <c r="H4818" s="45">
        <v>44241</v>
      </c>
      <c r="I4818" s="30" t="str">
        <f>VLOOKUP(B4818,'Список DKV от ЮТД'!$A$1:$S$10000,15,FALSE)</f>
        <v>2411/3823</v>
      </c>
      <c r="J4818" s="30" t="s">
        <v>22</v>
      </c>
      <c r="K4818" s="41" t="str">
        <f>VLOOKUP(B4818,'Список DKV от ЮТД'!$A$1:$M$10000,13,FALSE)</f>
        <v>4</v>
      </c>
      <c r="L4818" s="30" t="str">
        <f>VLOOKUP(B4818,'Список DKV от ЮТД'!$A$1:$S$10000,14,FALSE)</f>
        <v>35AEE416</v>
      </c>
      <c r="M4818" s="52" t="str">
        <f>VLOOKUP(B4818,'Список DKV от ЮТД'!$A$1:$M$10000,10,FALSE)</f>
        <v>704310*******2091</v>
      </c>
      <c r="N4818" s="52" t="str">
        <f>VLOOKUP(B4818,'Список DKV от ЮТД'!$A$1:$S$10000,18,FALSE)</f>
        <v/>
      </c>
      <c r="O4818" s="52" t="str">
        <f>VLOOKUP(B4818,'Список DKV от ЮТД'!$A$1:$S$10000,19,FALSE)</f>
        <v/>
      </c>
      <c r="P4818" s="52" t="str">
        <f>VLOOKUP(B4818,'Список DKV от ЮТД'!$A$1:$S$10000,16,FALSE)</f>
        <v>547446910</v>
      </c>
      <c r="Q4818" s="52"/>
    </row>
    <row r="4819" spans="1:18">
      <c r="A4819" s="30">
        <v>4817</v>
      </c>
      <c r="B4819" s="37">
        <v>20400902589</v>
      </c>
      <c r="C4819" s="50">
        <v>44214</v>
      </c>
      <c r="E4819" s="50">
        <v>44214</v>
      </c>
      <c r="F4819" s="51" t="s">
        <v>18</v>
      </c>
      <c r="H4819" s="45">
        <v>44242</v>
      </c>
      <c r="I4819" s="30" t="str">
        <f>VLOOKUP(B4819,'Список DKV от ЮТД'!$A$1:$S$10000,15,FALSE)</f>
        <v>2411/3824</v>
      </c>
      <c r="J4819" s="30" t="s">
        <v>22</v>
      </c>
      <c r="K4819" s="41" t="str">
        <f>VLOOKUP(B4819,'Список DKV от ЮТД'!$A$1:$M$10000,13,FALSE)</f>
        <v>4</v>
      </c>
      <c r="L4819" s="30" t="str">
        <f>VLOOKUP(B4819,'Список DKV от ЮТД'!$A$1:$S$10000,14,FALSE)</f>
        <v>34PK9280</v>
      </c>
      <c r="M4819" s="52" t="str">
        <f>VLOOKUP(B4819,'Список DKV от ЮТД'!$A$1:$M$10000,10,FALSE)</f>
        <v>704310*******6520</v>
      </c>
      <c r="N4819" s="52" t="str">
        <f>VLOOKUP(B4819,'Список DKV от ЮТД'!$A$1:$S$10000,18,FALSE)</f>
        <v/>
      </c>
      <c r="O4819" s="52" t="str">
        <f>VLOOKUP(B4819,'Список DKV от ЮТД'!$A$1:$S$10000,19,FALSE)</f>
        <v/>
      </c>
      <c r="P4819" s="52" t="str">
        <f>VLOOKUP(B4819,'Список DKV от ЮТД'!$A$1:$S$10000,16,FALSE)</f>
        <v>547446930</v>
      </c>
      <c r="Q4819" s="52"/>
    </row>
    <row r="4820" spans="1:18">
      <c r="A4820" s="30">
        <v>4818</v>
      </c>
      <c r="B4820" s="37">
        <v>20400902050</v>
      </c>
      <c r="C4820" s="50">
        <v>44214</v>
      </c>
      <c r="E4820" s="50">
        <v>44214</v>
      </c>
      <c r="F4820" s="51" t="s">
        <v>18</v>
      </c>
      <c r="H4820" s="45">
        <v>44242</v>
      </c>
      <c r="I4820" s="30" t="str">
        <f>VLOOKUP(B4820,'Список DKV от ЮТД'!$A$1:$S$10000,15,FALSE)</f>
        <v>2411/3825</v>
      </c>
      <c r="J4820" s="30" t="s">
        <v>22</v>
      </c>
      <c r="K4820" s="41" t="str">
        <f>VLOOKUP(B4820,'Список DKV от ЮТД'!$A$1:$M$10000,13,FALSE)</f>
        <v>4</v>
      </c>
      <c r="L4820" s="30" t="str">
        <f>VLOOKUP(B4820,'Список DKV от ЮТД'!$A$1:$S$10000,14,FALSE)</f>
        <v>34MRR14</v>
      </c>
      <c r="M4820" s="52" t="str">
        <f>VLOOKUP(B4820,'Список DKV от ЮТД'!$A$1:$M$10000,10,FALSE)</f>
        <v>704310*******1095</v>
      </c>
      <c r="N4820" s="52" t="str">
        <f>VLOOKUP(B4820,'Список DKV от ЮТД'!$A$1:$S$10000,18,FALSE)</f>
        <v/>
      </c>
      <c r="O4820" s="52" t="str">
        <f>VLOOKUP(B4820,'Список DKV от ЮТД'!$A$1:$S$10000,19,FALSE)</f>
        <v/>
      </c>
      <c r="P4820" s="52" t="str">
        <f>VLOOKUP(B4820,'Список DKV от ЮТД'!$A$1:$S$10000,16,FALSE)</f>
        <v>547446877</v>
      </c>
      <c r="Q4820" s="52"/>
    </row>
    <row r="4821" spans="1:18">
      <c r="A4821" s="30">
        <v>4819</v>
      </c>
      <c r="B4821" s="37">
        <v>20400902944</v>
      </c>
      <c r="C4821" s="50">
        <v>44214</v>
      </c>
      <c r="E4821" s="50">
        <v>44214</v>
      </c>
      <c r="F4821" s="51" t="s">
        <v>18</v>
      </c>
      <c r="H4821" s="45">
        <v>44242</v>
      </c>
      <c r="I4821" s="30" t="str">
        <f>VLOOKUP(B4821,'Список DKV от ЮТД'!$A$1:$S$10000,15,FALSE)</f>
        <v>2411/3826</v>
      </c>
      <c r="J4821" s="30" t="s">
        <v>22</v>
      </c>
      <c r="K4821" s="41" t="str">
        <f>VLOOKUP(B4821,'Список DKV от ЮТД'!$A$1:$M$10000,13,FALSE)</f>
        <v>4</v>
      </c>
      <c r="L4821" s="30" t="str">
        <f>VLOOKUP(B4821,'Список DKV от ЮТД'!$A$1:$S$10000,14,FALSE)</f>
        <v>42AAE792</v>
      </c>
      <c r="M4821" s="52" t="str">
        <f>VLOOKUP(B4821,'Список DKV от ЮТД'!$A$1:$M$10000,10,FALSE)</f>
        <v>704310*******1264</v>
      </c>
      <c r="N4821" s="52" t="str">
        <f>VLOOKUP(B4821,'Список DKV от ЮТД'!$A$1:$S$10000,18,FALSE)</f>
        <v/>
      </c>
      <c r="O4821" s="52" t="str">
        <f>VLOOKUP(B4821,'Список DKV от ЮТД'!$A$1:$S$10000,19,FALSE)</f>
        <v/>
      </c>
      <c r="P4821" s="52" t="str">
        <f>VLOOKUP(B4821,'Список DKV от ЮТД'!$A$1:$S$10000,16,FALSE)</f>
        <v>547446966</v>
      </c>
      <c r="Q4821" s="52"/>
    </row>
    <row r="4822" spans="1:18">
      <c r="A4822" s="30">
        <v>4820</v>
      </c>
      <c r="B4822" s="37">
        <v>20400902985</v>
      </c>
      <c r="C4822" s="50">
        <v>44214</v>
      </c>
      <c r="E4822" s="50">
        <v>44214</v>
      </c>
      <c r="F4822" s="51" t="s">
        <v>18</v>
      </c>
      <c r="H4822" s="45">
        <v>44242</v>
      </c>
      <c r="I4822" s="30" t="str">
        <f>VLOOKUP(B4822,'Список DKV от ЮТД'!$A$1:$S$10000,15,FALSE)</f>
        <v>2411/3827</v>
      </c>
      <c r="J4822" s="30" t="s">
        <v>22</v>
      </c>
      <c r="K4822" s="41" t="str">
        <f>VLOOKUP(B4822,'Список DKV от ЮТД'!$A$1:$M$10000,13,FALSE)</f>
        <v>4</v>
      </c>
      <c r="L4822" s="30" t="str">
        <f>VLOOKUP(B4822,'Список DKV от ЮТД'!$A$1:$S$10000,14,FALSE)</f>
        <v>34SJ7524</v>
      </c>
      <c r="M4822" s="52" t="str">
        <f>VLOOKUP(B4822,'Список DKV от ЮТД'!$A$1:$M$10000,10,FALSE)</f>
        <v>704310*******2478</v>
      </c>
      <c r="N4822" s="52" t="str">
        <f>VLOOKUP(B4822,'Список DKV от ЮТД'!$A$1:$S$10000,18,FALSE)</f>
        <v>expired</v>
      </c>
      <c r="O4822" s="52" t="str">
        <f>VLOOKUP(B4822,'Список DKV от ЮТД'!$A$1:$S$10000,19,FALSE)</f>
        <v>blocked</v>
      </c>
      <c r="P4822" s="52" t="str">
        <f>VLOOKUP(B4822,'Список DKV от ЮТД'!$A$1:$S$10000,16,FALSE)</f>
        <v>547446970</v>
      </c>
      <c r="Q4822" s="52"/>
    </row>
    <row r="4823" spans="1:18">
      <c r="A4823" s="30">
        <v>4821</v>
      </c>
      <c r="B4823" s="37">
        <v>20400890339</v>
      </c>
      <c r="C4823" s="50">
        <v>44214</v>
      </c>
      <c r="E4823" s="50">
        <v>44214</v>
      </c>
      <c r="F4823" s="51" t="s">
        <v>20</v>
      </c>
      <c r="H4823" s="45">
        <v>44242</v>
      </c>
      <c r="I4823" s="30" t="str">
        <f>VLOOKUP(B4823,'Список DKV от ЮТД'!$A$1:$S$10000,15,FALSE)</f>
        <v>2412/747</v>
      </c>
      <c r="J4823" s="30" t="s">
        <v>22</v>
      </c>
      <c r="K4823" s="41" t="str">
        <f>VLOOKUP(B4823,'Список DKV от ЮТД'!$A$1:$M$10000,13,FALSE)</f>
        <v>4</v>
      </c>
      <c r="L4823" s="30" t="str">
        <f>VLOOKUP(B4823,'Список DKV от ЮТД'!$A$1:$S$10000,14,FALSE)</f>
        <v>PA6466BT</v>
      </c>
      <c r="M4823" s="52" t="str">
        <f>VLOOKUP(B4823,'Список DKV от ЮТД'!$A$1:$M$10000,10,FALSE)</f>
        <v>704310*******0706</v>
      </c>
      <c r="N4823" s="52" t="str">
        <f>VLOOKUP(B4823,'Список DKV от ЮТД'!$A$1:$S$10000,18,FALSE)</f>
        <v/>
      </c>
      <c r="O4823" s="52" t="str">
        <f>VLOOKUP(B4823,'Список DKV от ЮТД'!$A$1:$S$10000,19,FALSE)</f>
        <v/>
      </c>
      <c r="P4823" s="52" t="str">
        <f>VLOOKUP(B4823,'Список DKV от ЮТД'!$A$1:$S$10000,16,FALSE)</f>
        <v>547445705</v>
      </c>
      <c r="Q4823" s="52"/>
    </row>
    <row r="4824" spans="1:18">
      <c r="A4824" s="30">
        <v>4822</v>
      </c>
      <c r="B4824" s="37">
        <v>20400890453</v>
      </c>
      <c r="C4824" s="50">
        <v>44214</v>
      </c>
      <c r="E4824" s="50">
        <v>44214</v>
      </c>
      <c r="F4824" s="51" t="s">
        <v>20</v>
      </c>
      <c r="H4824" s="45">
        <v>44242</v>
      </c>
      <c r="I4824" s="30" t="str">
        <f>VLOOKUP(B4824,'Список DKV от ЮТД'!$A$1:$S$10000,15,FALSE)</f>
        <v>2412/748</v>
      </c>
      <c r="J4824" s="30" t="s">
        <v>22</v>
      </c>
      <c r="K4824" s="41" t="str">
        <f>VLOOKUP(B4824,'Список DKV от ЮТД'!$A$1:$M$10000,13,FALSE)</f>
        <v>4</v>
      </c>
      <c r="L4824" s="30" t="str">
        <f>VLOOKUP(B4824,'Список DKV от ЮТД'!$A$1:$S$10000,14,FALSE)</f>
        <v>07AJT637</v>
      </c>
      <c r="M4824" s="52" t="str">
        <f>VLOOKUP(B4824,'Список DKV от ЮТД'!$A$1:$M$10000,10,FALSE)</f>
        <v>704310*******2356</v>
      </c>
      <c r="N4824" s="52" t="str">
        <f>VLOOKUP(B4824,'Список DKV от ЮТД'!$A$1:$S$10000,18,FALSE)</f>
        <v/>
      </c>
      <c r="O4824" s="52" t="str">
        <f>VLOOKUP(B4824,'Список DKV от ЮТД'!$A$1:$S$10000,19,FALSE)</f>
        <v/>
      </c>
      <c r="P4824" s="52" t="str">
        <f>VLOOKUP(B4824,'Список DKV от ЮТД'!$A$1:$S$10000,16,FALSE)</f>
        <v>547445717</v>
      </c>
      <c r="Q4824" s="52"/>
    </row>
    <row r="4825" spans="1:18">
      <c r="A4825" s="30">
        <v>4823</v>
      </c>
      <c r="B4825" s="38">
        <v>20400890107</v>
      </c>
      <c r="C4825" s="50">
        <v>44214</v>
      </c>
      <c r="E4825" s="50">
        <v>44214</v>
      </c>
      <c r="F4825" s="51" t="s">
        <v>20</v>
      </c>
      <c r="G4825" s="41">
        <v>198</v>
      </c>
      <c r="H4825" s="45">
        <v>44242</v>
      </c>
      <c r="I4825" s="30" t="str">
        <f>VLOOKUP(B4825,'Список DKV от ЮТД'!$A$1:$S$10000,15,FALSE)</f>
        <v>2412/749</v>
      </c>
      <c r="J4825" s="30" t="s">
        <v>22</v>
      </c>
      <c r="K4825" s="41" t="str">
        <f>VLOOKUP(B4825,'Список DKV от ЮТД'!$A$1:$M$10000,13,FALSE)</f>
        <v>4</v>
      </c>
      <c r="L4825" s="30" t="str">
        <f>VLOOKUP(B4825,'Список DKV от ЮТД'!$A$1:$S$10000,14,FALSE)</f>
        <v>34DNZ347</v>
      </c>
      <c r="M4825" s="52" t="str">
        <f>VLOOKUP(B4825,'Список DKV от ЮТД'!$A$1:$M$10000,10,FALSE)</f>
        <v>704310*******0021</v>
      </c>
      <c r="N4825" s="52" t="str">
        <f>VLOOKUP(B4825,'Список DKV от ЮТД'!$A$1:$S$10000,18,FALSE)</f>
        <v>blocked</v>
      </c>
      <c r="O4825" s="52" t="str">
        <f>VLOOKUP(B4825,'Список DKV от ЮТД'!$A$1:$S$10000,19,FALSE)</f>
        <v>blocked</v>
      </c>
      <c r="P4825" s="52" t="str">
        <f>VLOOKUP(B4825,'Список DKV от ЮТД'!$A$1:$S$10000,16,FALSE)</f>
        <v>547445682</v>
      </c>
      <c r="Q4825" s="49">
        <v>198</v>
      </c>
      <c r="R4825" s="30" t="s">
        <v>35056</v>
      </c>
    </row>
    <row r="4826" spans="1:18">
      <c r="A4826" s="30">
        <v>4824</v>
      </c>
      <c r="B4826" s="37">
        <v>20400902076</v>
      </c>
      <c r="C4826" s="50">
        <v>44214</v>
      </c>
      <c r="E4826" s="50">
        <v>44214</v>
      </c>
      <c r="F4826" s="51" t="s">
        <v>18</v>
      </c>
      <c r="H4826" s="45">
        <v>44243</v>
      </c>
      <c r="I4826" s="30" t="str">
        <f>VLOOKUP(B4826,'Список DKV от ЮТД'!$A$1:$S$10000,15,FALSE)</f>
        <v>2411/3828</v>
      </c>
      <c r="J4826" s="30" t="s">
        <v>22</v>
      </c>
      <c r="K4826" s="41" t="str">
        <f>VLOOKUP(B4826,'Список DKV от ЮТД'!$A$1:$M$10000,13,FALSE)</f>
        <v>4</v>
      </c>
      <c r="L4826" s="30" t="str">
        <f>VLOOKUP(B4826,'Список DKV от ЮТД'!$A$1:$S$10000,14,FALSE)</f>
        <v>34SCS67</v>
      </c>
      <c r="M4826" s="52" t="str">
        <f>VLOOKUP(B4826,'Список DKV от ЮТД'!$A$1:$M$10000,10,FALSE)</f>
        <v>704310*******7995</v>
      </c>
      <c r="N4826" s="52" t="str">
        <f>VLOOKUP(B4826,'Список DKV от ЮТД'!$A$1:$S$10000,18,FALSE)</f>
        <v/>
      </c>
      <c r="O4826" s="52" t="str">
        <f>VLOOKUP(B4826,'Список DKV от ЮТД'!$A$1:$S$10000,19,FALSE)</f>
        <v/>
      </c>
      <c r="P4826" s="52" t="str">
        <f>VLOOKUP(B4826,'Список DKV от ЮТД'!$A$1:$S$10000,16,FALSE)</f>
        <v>547446879</v>
      </c>
      <c r="Q4826" s="52"/>
    </row>
    <row r="4827" spans="1:18">
      <c r="A4827" s="30">
        <v>4825</v>
      </c>
      <c r="B4827" s="37">
        <v>20400902860</v>
      </c>
      <c r="C4827" s="50">
        <v>44214</v>
      </c>
      <c r="E4827" s="50">
        <v>44214</v>
      </c>
      <c r="F4827" s="51" t="s">
        <v>18</v>
      </c>
      <c r="H4827" s="45">
        <v>44243</v>
      </c>
      <c r="I4827" s="30" t="str">
        <f>VLOOKUP(B4827,'Список DKV от ЮТД'!$A$1:$S$10000,15,FALSE)</f>
        <v>2411/3829</v>
      </c>
      <c r="J4827" s="30" t="s">
        <v>22</v>
      </c>
      <c r="K4827" s="41" t="str">
        <f>VLOOKUP(B4827,'Список DKV от ЮТД'!$A$1:$M$10000,13,FALSE)</f>
        <v>4</v>
      </c>
      <c r="L4827" s="30" t="str">
        <f>VLOOKUP(B4827,'Список DKV от ЮТД'!$A$1:$S$10000,14,FALSE)</f>
        <v>14ABD981</v>
      </c>
      <c r="M4827" s="52" t="str">
        <f>VLOOKUP(B4827,'Список DKV от ЮТД'!$A$1:$M$10000,10,FALSE)</f>
        <v>704310*******0214</v>
      </c>
      <c r="N4827" s="52" t="str">
        <f>VLOOKUP(B4827,'Список DKV от ЮТД'!$A$1:$S$10000,18,FALSE)</f>
        <v/>
      </c>
      <c r="O4827" s="52" t="str">
        <f>VLOOKUP(B4827,'Список DKV от ЮТД'!$A$1:$S$10000,19,FALSE)</f>
        <v/>
      </c>
      <c r="P4827" s="52" t="str">
        <f>VLOOKUP(B4827,'Список DKV от ЮТД'!$A$1:$S$10000,16,FALSE)</f>
        <v>547446958</v>
      </c>
      <c r="Q4827" s="52"/>
    </row>
    <row r="4828" spans="1:18">
      <c r="A4828" s="30">
        <v>4826</v>
      </c>
      <c r="B4828" s="37">
        <v>20400902902</v>
      </c>
      <c r="C4828" s="50">
        <v>44214</v>
      </c>
      <c r="E4828" s="50">
        <v>44214</v>
      </c>
      <c r="F4828" s="51" t="s">
        <v>18</v>
      </c>
      <c r="H4828" s="45">
        <v>44243</v>
      </c>
      <c r="I4828" s="30" t="str">
        <f>VLOOKUP(B4828,'Список DKV от ЮТД'!$A$1:$S$10000,15,FALSE)</f>
        <v>2411/3830</v>
      </c>
      <c r="J4828" s="30" t="s">
        <v>22</v>
      </c>
      <c r="K4828" s="41" t="str">
        <f>VLOOKUP(B4828,'Список DKV от ЮТД'!$A$1:$M$10000,13,FALSE)</f>
        <v>4</v>
      </c>
      <c r="L4828" s="30" t="str">
        <f>VLOOKUP(B4828,'Список DKV от ЮТД'!$A$1:$S$10000,14,FALSE)</f>
        <v>14ABD983</v>
      </c>
      <c r="M4828" s="52" t="str">
        <f>VLOOKUP(B4828,'Список DKV от ЮТД'!$A$1:$M$10000,10,FALSE)</f>
        <v>704310*******0206</v>
      </c>
      <c r="N4828" s="52" t="str">
        <f>VLOOKUP(B4828,'Список DKV от ЮТД'!$A$1:$S$10000,18,FALSE)</f>
        <v/>
      </c>
      <c r="O4828" s="52" t="str">
        <f>VLOOKUP(B4828,'Список DKV от ЮТД'!$A$1:$S$10000,19,FALSE)</f>
        <v/>
      </c>
      <c r="P4828" s="52" t="str">
        <f>VLOOKUP(B4828,'Список DKV от ЮТД'!$A$1:$S$10000,16,FALSE)</f>
        <v>547446962</v>
      </c>
      <c r="Q4828" s="52"/>
    </row>
    <row r="4829" spans="1:18">
      <c r="A4829" s="30">
        <v>4827</v>
      </c>
      <c r="B4829" s="37">
        <v>20400902662</v>
      </c>
      <c r="C4829" s="50">
        <v>44214</v>
      </c>
      <c r="E4829" s="50">
        <v>44214</v>
      </c>
      <c r="F4829" s="51" t="s">
        <v>18</v>
      </c>
      <c r="H4829" s="45">
        <v>44243</v>
      </c>
      <c r="I4829" s="30" t="str">
        <f>VLOOKUP(B4829,'Список DKV от ЮТД'!$A$1:$S$10000,15,FALSE)</f>
        <v>2411/3831</v>
      </c>
      <c r="J4829" s="30" t="s">
        <v>22</v>
      </c>
      <c r="K4829" s="41" t="str">
        <f>VLOOKUP(B4829,'Список DKV от ЮТД'!$A$1:$M$10000,13,FALSE)</f>
        <v>4</v>
      </c>
      <c r="L4829" s="30" t="str">
        <f>VLOOKUP(B4829,'Список DKV от ЮТД'!$A$1:$S$10000,14,FALSE)</f>
        <v>81EL523</v>
      </c>
      <c r="M4829" s="52" t="str">
        <f>VLOOKUP(B4829,'Список DKV от ЮТД'!$A$1:$M$10000,10,FALSE)</f>
        <v>704310*******5524</v>
      </c>
      <c r="N4829" s="52" t="str">
        <f>VLOOKUP(B4829,'Список DKV от ЮТД'!$A$1:$S$10000,18,FALSE)</f>
        <v/>
      </c>
      <c r="O4829" s="52" t="str">
        <f>VLOOKUP(B4829,'Список DKV от ЮТД'!$A$1:$S$10000,19,FALSE)</f>
        <v/>
      </c>
      <c r="P4829" s="52" t="str">
        <f>VLOOKUP(B4829,'Список DKV от ЮТД'!$A$1:$S$10000,16,FALSE)</f>
        <v>547446938</v>
      </c>
      <c r="Q4829" s="52"/>
    </row>
    <row r="4830" spans="1:18">
      <c r="A4830" s="30">
        <v>4828</v>
      </c>
      <c r="B4830" s="37">
        <v>20400902423</v>
      </c>
      <c r="C4830" s="50">
        <v>44214</v>
      </c>
      <c r="E4830" s="50">
        <v>44214</v>
      </c>
      <c r="F4830" s="51" t="s">
        <v>18</v>
      </c>
      <c r="H4830" s="45">
        <v>44243</v>
      </c>
      <c r="I4830" s="30" t="str">
        <f>VLOOKUP(B4830,'Список DKV от ЮТД'!$A$1:$S$10000,15,FALSE)</f>
        <v>2411/3832</v>
      </c>
      <c r="J4830" s="30" t="s">
        <v>22</v>
      </c>
      <c r="K4830" s="41" t="str">
        <f>VLOOKUP(B4830,'Список DKV от ЮТД'!$A$1:$M$10000,13,FALSE)</f>
        <v>4</v>
      </c>
      <c r="L4830" s="30" t="str">
        <f>VLOOKUP(B4830,'Список DKV от ЮТД'!$A$1:$S$10000,14,FALSE)</f>
        <v>KH1822BC</v>
      </c>
      <c r="M4830" s="52" t="str">
        <f>VLOOKUP(B4830,'Список DKV от ЮТД'!$A$1:$M$10000,10,FALSE)</f>
        <v>704310*******0028</v>
      </c>
      <c r="N4830" s="52" t="str">
        <f>VLOOKUP(B4830,'Список DKV от ЮТД'!$A$1:$S$10000,18,FALSE)</f>
        <v/>
      </c>
      <c r="O4830" s="52" t="str">
        <f>VLOOKUP(B4830,'Список DKV от ЮТД'!$A$1:$S$10000,19,FALSE)</f>
        <v/>
      </c>
      <c r="P4830" s="52" t="str">
        <f>VLOOKUP(B4830,'Список DKV от ЮТД'!$A$1:$S$10000,16,FALSE)</f>
        <v>547446914</v>
      </c>
      <c r="Q4830" s="52"/>
    </row>
    <row r="4831" spans="1:18">
      <c r="A4831" s="30">
        <v>4829</v>
      </c>
      <c r="B4831" s="37">
        <v>20400902829</v>
      </c>
      <c r="C4831" s="50">
        <v>44214</v>
      </c>
      <c r="E4831" s="50">
        <v>44214</v>
      </c>
      <c r="F4831" s="51" t="s">
        <v>18</v>
      </c>
      <c r="H4831" s="45">
        <v>44243</v>
      </c>
      <c r="I4831" s="30" t="str">
        <f>VLOOKUP(B4831,'Список DKV от ЮТД'!$A$1:$S$10000,15,FALSE)</f>
        <v>2411/3833</v>
      </c>
      <c r="J4831" s="30" t="s">
        <v>22</v>
      </c>
      <c r="K4831" s="41" t="str">
        <f>VLOOKUP(B4831,'Список DKV от ЮТД'!$A$1:$M$10000,13,FALSE)</f>
        <v>4</v>
      </c>
      <c r="L4831" s="30" t="str">
        <f>VLOOKUP(B4831,'Список DKV от ЮТД'!$A$1:$S$10000,14,FALSE)</f>
        <v>14AAP086</v>
      </c>
      <c r="M4831" s="52" t="str">
        <f>VLOOKUP(B4831,'Список DKV от ЮТД'!$A$1:$M$10000,10,FALSE)</f>
        <v>704310*******1676</v>
      </c>
      <c r="N4831" s="52" t="str">
        <f>VLOOKUP(B4831,'Список DKV от ЮТД'!$A$1:$S$10000,18,FALSE)</f>
        <v/>
      </c>
      <c r="O4831" s="52" t="str">
        <f>VLOOKUP(B4831,'Список DKV от ЮТД'!$A$1:$S$10000,19,FALSE)</f>
        <v/>
      </c>
      <c r="P4831" s="52" t="str">
        <f>VLOOKUP(B4831,'Список DKV от ЮТД'!$A$1:$S$10000,16,FALSE)</f>
        <v>547446954</v>
      </c>
      <c r="Q4831" s="52"/>
    </row>
    <row r="4832" spans="1:18">
      <c r="A4832" s="30">
        <v>4830</v>
      </c>
      <c r="B4832" s="37">
        <v>20400902787</v>
      </c>
      <c r="C4832" s="50">
        <v>44214</v>
      </c>
      <c r="E4832" s="50">
        <v>44214</v>
      </c>
      <c r="F4832" s="51" t="s">
        <v>18</v>
      </c>
      <c r="H4832" s="45">
        <v>44243</v>
      </c>
      <c r="I4832" s="30" t="str">
        <f>VLOOKUP(B4832,'Список DKV от ЮТД'!$A$1:$S$10000,15,FALSE)</f>
        <v>2411/3834</v>
      </c>
      <c r="J4832" s="30" t="s">
        <v>22</v>
      </c>
      <c r="K4832" s="41" t="str">
        <f>VLOOKUP(B4832,'Список DKV от ЮТД'!$A$1:$M$10000,13,FALSE)</f>
        <v>4</v>
      </c>
      <c r="L4832" s="30" t="str">
        <f>VLOOKUP(B4832,'Список DKV от ЮТД'!$A$1:$S$10000,14,FALSE)</f>
        <v>14NC815</v>
      </c>
      <c r="M4832" s="52" t="str">
        <f>VLOOKUP(B4832,'Список DKV от ЮТД'!$A$1:$M$10000,10,FALSE)</f>
        <v>704310*******1692</v>
      </c>
      <c r="N4832" s="52" t="str">
        <f>VLOOKUP(B4832,'Список DKV от ЮТД'!$A$1:$S$10000,18,FALSE)</f>
        <v/>
      </c>
      <c r="O4832" s="52" t="str">
        <f>VLOOKUP(B4832,'Список DKV от ЮТД'!$A$1:$S$10000,19,FALSE)</f>
        <v/>
      </c>
      <c r="P4832" s="52" t="str">
        <f>VLOOKUP(B4832,'Список DKV от ЮТД'!$A$1:$S$10000,16,FALSE)</f>
        <v>547446950</v>
      </c>
      <c r="Q4832" s="52"/>
    </row>
    <row r="4833" spans="1:17">
      <c r="A4833" s="30">
        <v>4831</v>
      </c>
      <c r="B4833" s="37">
        <v>20400902704</v>
      </c>
      <c r="C4833" s="50">
        <v>44214</v>
      </c>
      <c r="E4833" s="50">
        <v>44214</v>
      </c>
      <c r="F4833" s="51" t="s">
        <v>18</v>
      </c>
      <c r="H4833" s="45">
        <v>44243</v>
      </c>
      <c r="I4833" s="30" t="str">
        <f>VLOOKUP(B4833,'Список DKV от ЮТД'!$A$1:$S$10000,15,FALSE)</f>
        <v>2411/3835</v>
      </c>
      <c r="J4833" s="30" t="s">
        <v>22</v>
      </c>
      <c r="K4833" s="41" t="str">
        <f>VLOOKUP(B4833,'Список DKV от ЮТД'!$A$1:$M$10000,13,FALSE)</f>
        <v>4</v>
      </c>
      <c r="L4833" s="30" t="str">
        <f>VLOOKUP(B4833,'Список DKV от ЮТД'!$A$1:$S$10000,14,FALSE)</f>
        <v>14ABD982</v>
      </c>
      <c r="M4833" s="52" t="str">
        <f>VLOOKUP(B4833,'Список DKV от ЮТД'!$A$1:$M$10000,10,FALSE)</f>
        <v>704310*******0230</v>
      </c>
      <c r="N4833" s="52" t="str">
        <f>VLOOKUP(B4833,'Список DKV от ЮТД'!$A$1:$S$10000,18,FALSE)</f>
        <v/>
      </c>
      <c r="O4833" s="52" t="str">
        <f>VLOOKUP(B4833,'Список DKV от ЮТД'!$A$1:$S$10000,19,FALSE)</f>
        <v/>
      </c>
      <c r="P4833" s="52" t="str">
        <f>VLOOKUP(B4833,'Список DKV от ЮТД'!$A$1:$S$10000,16,FALSE)</f>
        <v>547446942</v>
      </c>
      <c r="Q4833" s="52"/>
    </row>
    <row r="4834" spans="1:17">
      <c r="A4834" s="30">
        <v>4832</v>
      </c>
      <c r="B4834" s="37">
        <v>20400902308</v>
      </c>
      <c r="C4834" s="50">
        <v>44214</v>
      </c>
      <c r="E4834" s="50">
        <v>44214</v>
      </c>
      <c r="F4834" s="51" t="s">
        <v>18</v>
      </c>
      <c r="H4834" s="45">
        <v>44243</v>
      </c>
      <c r="I4834" s="30" t="str">
        <f>VLOOKUP(B4834,'Список DKV от ЮТД'!$A$1:$S$10000,15,FALSE)</f>
        <v>2411/3836</v>
      </c>
      <c r="J4834" s="30" t="s">
        <v>22</v>
      </c>
      <c r="K4834" s="41" t="str">
        <f>VLOOKUP(B4834,'Список DKV от ЮТД'!$A$1:$M$10000,13,FALSE)</f>
        <v>4</v>
      </c>
      <c r="L4834" s="30" t="str">
        <f>VLOOKUP(B4834,'Список DKV от ЮТД'!$A$1:$S$10000,14,FALSE)</f>
        <v>38UN401</v>
      </c>
      <c r="M4834" s="52" t="str">
        <f>VLOOKUP(B4834,'Список DKV от ЮТД'!$A$1:$M$10000,10,FALSE)</f>
        <v>704310*******1256</v>
      </c>
      <c r="N4834" s="52" t="str">
        <f>VLOOKUP(B4834,'Список DKV от ЮТД'!$A$1:$S$10000,18,FALSE)</f>
        <v/>
      </c>
      <c r="O4834" s="52" t="str">
        <f>VLOOKUP(B4834,'Список DKV от ЮТД'!$A$1:$S$10000,19,FALSE)</f>
        <v/>
      </c>
      <c r="P4834" s="52" t="str">
        <f>VLOOKUP(B4834,'Список DKV от ЮТД'!$A$1:$S$10000,16,FALSE)</f>
        <v>547446902</v>
      </c>
      <c r="Q4834" s="52"/>
    </row>
    <row r="4835" spans="1:17">
      <c r="A4835" s="30">
        <v>4833</v>
      </c>
      <c r="B4835" s="37">
        <v>20400902621</v>
      </c>
      <c r="C4835" s="50">
        <v>44214</v>
      </c>
      <c r="E4835" s="50">
        <v>44214</v>
      </c>
      <c r="F4835" s="51" t="s">
        <v>18</v>
      </c>
      <c r="H4835" s="45">
        <v>44243</v>
      </c>
      <c r="I4835" s="30" t="str">
        <f>VLOOKUP(B4835,'Список DKV от ЮТД'!$A$1:$S$10000,15,FALSE)</f>
        <v>2411/3837</v>
      </c>
      <c r="J4835" s="30" t="s">
        <v>22</v>
      </c>
      <c r="K4835" s="41" t="str">
        <f>VLOOKUP(B4835,'Список DKV от ЮТД'!$A$1:$M$10000,13,FALSE)</f>
        <v>4</v>
      </c>
      <c r="L4835" s="30" t="str">
        <f>VLOOKUP(B4835,'Список DKV от ЮТД'!$A$1:$S$10000,14,FALSE)</f>
        <v>34LR9069</v>
      </c>
      <c r="M4835" s="52" t="str">
        <f>VLOOKUP(B4835,'Список DKV от ЮТД'!$A$1:$M$10000,10,FALSE)</f>
        <v>704310*******4663</v>
      </c>
      <c r="N4835" s="52" t="str">
        <f>VLOOKUP(B4835,'Список DKV от ЮТД'!$A$1:$S$10000,18,FALSE)</f>
        <v/>
      </c>
      <c r="O4835" s="52" t="str">
        <f>VLOOKUP(B4835,'Список DKV от ЮТД'!$A$1:$S$10000,19,FALSE)</f>
        <v/>
      </c>
      <c r="P4835" s="52" t="str">
        <f>VLOOKUP(B4835,'Список DKV от ЮТД'!$A$1:$S$10000,16,FALSE)</f>
        <v>547446934</v>
      </c>
      <c r="Q4835" s="52"/>
    </row>
    <row r="4836" spans="1:17">
      <c r="A4836" s="30">
        <v>4834</v>
      </c>
      <c r="B4836" s="37">
        <v>20400902746</v>
      </c>
      <c r="C4836" s="50">
        <v>44214</v>
      </c>
      <c r="E4836" s="50">
        <v>44214</v>
      </c>
      <c r="F4836" s="51" t="s">
        <v>18</v>
      </c>
      <c r="H4836" s="45">
        <v>44244</v>
      </c>
      <c r="I4836" s="30" t="str">
        <f>VLOOKUP(B4836,'Список DKV от ЮТД'!$A$1:$S$10000,15,FALSE)</f>
        <v>2411/3838</v>
      </c>
      <c r="J4836" s="30" t="s">
        <v>22</v>
      </c>
      <c r="K4836" s="41" t="str">
        <f>VLOOKUP(B4836,'Список DKV от ЮТД'!$A$1:$M$10000,13,FALSE)</f>
        <v>4</v>
      </c>
      <c r="L4836" s="30" t="str">
        <f>VLOOKUP(B4836,'Список DKV от ЮТД'!$A$1:$S$10000,14,FALSE)</f>
        <v>14ABA750</v>
      </c>
      <c r="M4836" s="52" t="str">
        <f>VLOOKUP(B4836,'Список DKV от ЮТД'!$A$1:$M$10000,10,FALSE)</f>
        <v>704310*******4119</v>
      </c>
      <c r="N4836" s="52" t="str">
        <f>VLOOKUP(B4836,'Список DKV от ЮТД'!$A$1:$S$10000,18,FALSE)</f>
        <v/>
      </c>
      <c r="O4836" s="52" t="str">
        <f>VLOOKUP(B4836,'Список DKV от ЮТД'!$A$1:$S$10000,19,FALSE)</f>
        <v/>
      </c>
      <c r="P4836" s="52" t="str">
        <f>VLOOKUP(B4836,'Список DKV от ЮТД'!$A$1:$S$10000,16,FALSE)</f>
        <v>547446946</v>
      </c>
      <c r="Q4836" s="52"/>
    </row>
    <row r="4837" spans="1:17">
      <c r="A4837" s="30">
        <v>4835</v>
      </c>
      <c r="B4837" s="37">
        <v>20400902548</v>
      </c>
      <c r="C4837" s="50">
        <v>44214</v>
      </c>
      <c r="E4837" s="50">
        <v>44214</v>
      </c>
      <c r="F4837" s="51" t="s">
        <v>18</v>
      </c>
      <c r="H4837" s="45">
        <v>44244</v>
      </c>
      <c r="I4837" s="30" t="str">
        <f>VLOOKUP(B4837,'Список DKV от ЮТД'!$A$1:$S$10000,15,FALSE)</f>
        <v>2411/3839</v>
      </c>
      <c r="J4837" s="30" t="s">
        <v>22</v>
      </c>
      <c r="K4837" s="41" t="str">
        <f>VLOOKUP(B4837,'Список DKV от ЮТД'!$A$1:$M$10000,13,FALSE)</f>
        <v>4</v>
      </c>
      <c r="L4837" s="30" t="str">
        <f>VLOOKUP(B4837,'Список DKV от ЮТД'!$A$1:$S$10000,14,FALSE)</f>
        <v>34DJM902</v>
      </c>
      <c r="M4837" s="52" t="str">
        <f>VLOOKUP(B4837,'Список DKV от ЮТД'!$A$1:$M$10000,10,FALSE)</f>
        <v>704310*******4146</v>
      </c>
      <c r="N4837" s="52" t="str">
        <f>VLOOKUP(B4837,'Список DKV от ЮТД'!$A$1:$S$10000,18,FALSE)</f>
        <v/>
      </c>
      <c r="O4837" s="52" t="str">
        <f>VLOOKUP(B4837,'Список DKV от ЮТД'!$A$1:$S$10000,19,FALSE)</f>
        <v/>
      </c>
      <c r="P4837" s="52" t="str">
        <f>VLOOKUP(B4837,'Список DKV от ЮТД'!$A$1:$S$10000,16,FALSE)</f>
        <v>547446926</v>
      </c>
      <c r="Q4837" s="52"/>
    </row>
    <row r="4838" spans="1:17">
      <c r="A4838" s="30">
        <v>4836</v>
      </c>
      <c r="B4838" s="37">
        <v>20400902282</v>
      </c>
      <c r="C4838" s="50">
        <v>44214</v>
      </c>
      <c r="E4838" s="50">
        <v>44214</v>
      </c>
      <c r="F4838" s="51" t="s">
        <v>18</v>
      </c>
      <c r="H4838" s="45">
        <v>44244</v>
      </c>
      <c r="I4838" s="30" t="str">
        <f>VLOOKUP(B4838,'Список DKV от ЮТД'!$A$1:$S$10000,15,FALSE)</f>
        <v>2411/3840</v>
      </c>
      <c r="J4838" s="30" t="s">
        <v>22</v>
      </c>
      <c r="K4838" s="41" t="str">
        <f>VLOOKUP(B4838,'Список DKV от ЮТД'!$A$1:$M$10000,13,FALSE)</f>
        <v>4</v>
      </c>
      <c r="L4838" s="30" t="str">
        <f>VLOOKUP(B4838,'Список DKV от ЮТД'!$A$1:$S$10000,14,FALSE)</f>
        <v>33RA248</v>
      </c>
      <c r="M4838" s="52" t="str">
        <f>VLOOKUP(B4838,'Список DKV от ЮТД'!$A$1:$M$10000,10,FALSE)</f>
        <v>704310*******5177</v>
      </c>
      <c r="N4838" s="52" t="str">
        <f>VLOOKUP(B4838,'Список DKV от ЮТД'!$A$1:$S$10000,18,FALSE)</f>
        <v/>
      </c>
      <c r="O4838" s="52" t="str">
        <f>VLOOKUP(B4838,'Список DKV от ЮТД'!$A$1:$S$10000,19,FALSE)</f>
        <v/>
      </c>
      <c r="P4838" s="52" t="str">
        <f>VLOOKUP(B4838,'Список DKV от ЮТД'!$A$1:$S$10000,16,FALSE)</f>
        <v>547446900</v>
      </c>
      <c r="Q4838" s="52"/>
    </row>
    <row r="4839" spans="1:17">
      <c r="A4839" s="30">
        <v>4837</v>
      </c>
      <c r="B4839" s="37">
        <v>20400902324</v>
      </c>
      <c r="C4839" s="50">
        <v>44214</v>
      </c>
      <c r="E4839" s="50">
        <v>44214</v>
      </c>
      <c r="F4839" s="51" t="s">
        <v>18</v>
      </c>
      <c r="H4839" s="45">
        <v>44244</v>
      </c>
      <c r="I4839" s="30" t="str">
        <f>VLOOKUP(B4839,'Список DKV от ЮТД'!$A$1:$S$10000,15,FALSE)</f>
        <v>2411/3841</v>
      </c>
      <c r="J4839" s="30" t="s">
        <v>22</v>
      </c>
      <c r="K4839" s="41" t="str">
        <f>VLOOKUP(B4839,'Список DKV от ЮТД'!$A$1:$M$10000,13,FALSE)</f>
        <v>4</v>
      </c>
      <c r="L4839" s="30" t="str">
        <f>VLOOKUP(B4839,'Список DKV от ЮТД'!$A$1:$S$10000,14,FALSE)</f>
        <v>34PRK09</v>
      </c>
      <c r="M4839" s="52" t="str">
        <f>VLOOKUP(B4839,'Список DKV от ЮТД'!$A$1:$M$10000,10,FALSE)</f>
        <v>704310*******0440</v>
      </c>
      <c r="N4839" s="52" t="str">
        <f>VLOOKUP(B4839,'Список DKV от ЮТД'!$A$1:$S$10000,18,FALSE)</f>
        <v/>
      </c>
      <c r="O4839" s="52" t="str">
        <f>VLOOKUP(B4839,'Список DKV от ЮТД'!$A$1:$S$10000,19,FALSE)</f>
        <v/>
      </c>
      <c r="P4839" s="52" t="str">
        <f>VLOOKUP(B4839,'Список DKV от ЮТД'!$A$1:$S$10000,16,FALSE)</f>
        <v>547446904</v>
      </c>
      <c r="Q4839" s="52"/>
    </row>
    <row r="4840" spans="1:17">
      <c r="A4840" s="30">
        <v>4838</v>
      </c>
      <c r="B4840" s="37">
        <v>20400902365</v>
      </c>
      <c r="C4840" s="50">
        <v>44214</v>
      </c>
      <c r="E4840" s="50">
        <v>44214</v>
      </c>
      <c r="F4840" s="51" t="s">
        <v>18</v>
      </c>
      <c r="H4840" s="45">
        <v>44244</v>
      </c>
      <c r="I4840" s="30" t="str">
        <f>VLOOKUP(B4840,'Список DKV от ЮТД'!$A$1:$S$10000,15,FALSE)</f>
        <v>2411/3842</v>
      </c>
      <c r="J4840" s="30" t="s">
        <v>22</v>
      </c>
      <c r="K4840" s="41" t="str">
        <f>VLOOKUP(B4840,'Список DKV от ЮТД'!$A$1:$M$10000,13,FALSE)</f>
        <v>4</v>
      </c>
      <c r="L4840" s="30" t="str">
        <f>VLOOKUP(B4840,'Список DKV от ЮТД'!$A$1:$S$10000,14,FALSE)</f>
        <v>81EL547</v>
      </c>
      <c r="M4840" s="52" t="str">
        <f>VLOOKUP(B4840,'Список DKV от ЮТД'!$A$1:$M$10000,10,FALSE)</f>
        <v>704310*******5656</v>
      </c>
      <c r="N4840" s="52" t="str">
        <f>VLOOKUP(B4840,'Список DKV от ЮТД'!$A$1:$S$10000,18,FALSE)</f>
        <v/>
      </c>
      <c r="O4840" s="52" t="str">
        <f>VLOOKUP(B4840,'Список DKV от ЮТД'!$A$1:$S$10000,19,FALSE)</f>
        <v/>
      </c>
      <c r="P4840" s="52" t="str">
        <f>VLOOKUP(B4840,'Список DKV от ЮТД'!$A$1:$S$10000,16,FALSE)</f>
        <v>547446908</v>
      </c>
      <c r="Q4840" s="52"/>
    </row>
    <row r="4841" spans="1:17">
      <c r="A4841" s="30">
        <v>4839</v>
      </c>
      <c r="B4841" s="37">
        <v>20400890313</v>
      </c>
      <c r="C4841" s="50">
        <v>44214</v>
      </c>
      <c r="E4841" s="50">
        <v>44214</v>
      </c>
      <c r="F4841" s="51" t="s">
        <v>20</v>
      </c>
      <c r="H4841" s="45">
        <v>44244</v>
      </c>
      <c r="I4841" s="30" t="str">
        <f>VLOOKUP(B4841,'Список DKV от ЮТД'!$A$1:$S$10000,15,FALSE)</f>
        <v>2412/750</v>
      </c>
      <c r="J4841" s="30" t="s">
        <v>22</v>
      </c>
      <c r="K4841" s="41" t="str">
        <f>VLOOKUP(B4841,'Список DKV от ЮТД'!$A$1:$M$10000,13,FALSE)</f>
        <v>4</v>
      </c>
      <c r="L4841" s="30" t="str">
        <f>VLOOKUP(B4841,'Список DKV от ЮТД'!$A$1:$S$10000,14,FALSE)</f>
        <v>K57O841</v>
      </c>
      <c r="M4841" s="52" t="str">
        <f>VLOOKUP(B4841,'Список DKV от ЮТД'!$A$1:$M$10000,10,FALSE)</f>
        <v>704310*******2945</v>
      </c>
      <c r="N4841" s="52" t="str">
        <f>VLOOKUP(B4841,'Список DKV от ЮТД'!$A$1:$S$10000,18,FALSE)</f>
        <v/>
      </c>
      <c r="O4841" s="52" t="str">
        <f>VLOOKUP(B4841,'Список DKV от ЮТД'!$A$1:$S$10000,19,FALSE)</f>
        <v/>
      </c>
      <c r="P4841" s="52" t="str">
        <f>VLOOKUP(B4841,'Список DKV от ЮТД'!$A$1:$S$10000,16,FALSE)</f>
        <v>547445703</v>
      </c>
      <c r="Q4841" s="52"/>
    </row>
    <row r="4842" spans="1:17">
      <c r="A4842" s="30">
        <v>4840</v>
      </c>
      <c r="B4842" s="37">
        <v>20400902522</v>
      </c>
      <c r="C4842" s="50">
        <v>44214</v>
      </c>
      <c r="E4842" s="50">
        <v>44214</v>
      </c>
      <c r="F4842" s="51" t="s">
        <v>18</v>
      </c>
      <c r="H4842" s="45">
        <v>44245</v>
      </c>
      <c r="I4842" s="30" t="str">
        <f>VLOOKUP(B4842,'Список DKV от ЮТД'!$A$1:$S$10000,15,FALSE)</f>
        <v>2411/3843</v>
      </c>
      <c r="J4842" s="30" t="s">
        <v>22</v>
      </c>
      <c r="K4842" s="41" t="str">
        <f>VLOOKUP(B4842,'Список DKV от ЮТД'!$A$1:$M$10000,13,FALSE)</f>
        <v>4</v>
      </c>
      <c r="L4842" s="30" t="str">
        <f>VLOOKUP(B4842,'Список DKV от ЮТД'!$A$1:$S$10000,14,FALSE)</f>
        <v>33BDJ58</v>
      </c>
      <c r="M4842" s="52" t="str">
        <f>VLOOKUP(B4842,'Список DKV от ЮТД'!$A$1:$M$10000,10,FALSE)</f>
        <v>704310*******9772</v>
      </c>
      <c r="N4842" s="52" t="str">
        <f>VLOOKUP(B4842,'Список DKV от ЮТД'!$A$1:$S$10000,18,FALSE)</f>
        <v/>
      </c>
      <c r="O4842" s="52" t="str">
        <f>VLOOKUP(B4842,'Список DKV от ЮТД'!$A$1:$S$10000,19,FALSE)</f>
        <v/>
      </c>
      <c r="P4842" s="52" t="str">
        <f>VLOOKUP(B4842,'Список DKV от ЮТД'!$A$1:$S$10000,16,FALSE)</f>
        <v>547446924</v>
      </c>
      <c r="Q4842" s="52"/>
    </row>
    <row r="4843" spans="1:17">
      <c r="A4843" s="30">
        <v>4841</v>
      </c>
      <c r="B4843" s="37">
        <v>20400902407</v>
      </c>
      <c r="C4843" s="50">
        <v>44214</v>
      </c>
      <c r="E4843" s="50">
        <v>44214</v>
      </c>
      <c r="F4843" s="51" t="s">
        <v>18</v>
      </c>
      <c r="H4843" s="45">
        <v>44245</v>
      </c>
      <c r="I4843" s="30" t="str">
        <f>VLOOKUP(B4843,'Список DKV от ЮТД'!$A$1:$S$10000,15,FALSE)</f>
        <v>2411/3844</v>
      </c>
      <c r="J4843" s="30" t="s">
        <v>22</v>
      </c>
      <c r="K4843" s="41" t="str">
        <f>VLOOKUP(B4843,'Список DKV от ЮТД'!$A$1:$M$10000,13,FALSE)</f>
        <v>4</v>
      </c>
      <c r="L4843" s="30" t="str">
        <f>VLOOKUP(B4843,'Список DKV от ЮТД'!$A$1:$S$10000,14,FALSE)</f>
        <v>06FP6192</v>
      </c>
      <c r="M4843" s="52" t="str">
        <f>VLOOKUP(B4843,'Список DKV от ЮТД'!$A$1:$M$10000,10,FALSE)</f>
        <v>704310*******9699</v>
      </c>
      <c r="N4843" s="52" t="str">
        <f>VLOOKUP(B4843,'Список DKV от ЮТД'!$A$1:$S$10000,18,FALSE)</f>
        <v/>
      </c>
      <c r="O4843" s="52" t="str">
        <f>VLOOKUP(B4843,'Список DKV от ЮТД'!$A$1:$S$10000,19,FALSE)</f>
        <v/>
      </c>
      <c r="P4843" s="52" t="str">
        <f>VLOOKUP(B4843,'Список DKV от ЮТД'!$A$1:$S$10000,16,FALSE)</f>
        <v>547446912</v>
      </c>
      <c r="Q4843" s="52"/>
    </row>
    <row r="4844" spans="1:17">
      <c r="A4844" s="30">
        <v>4842</v>
      </c>
      <c r="B4844" s="37">
        <v>20400902605</v>
      </c>
      <c r="C4844" s="50">
        <v>44214</v>
      </c>
      <c r="E4844" s="50">
        <v>44214</v>
      </c>
      <c r="F4844" s="51" t="s">
        <v>18</v>
      </c>
      <c r="H4844" s="45">
        <v>44245</v>
      </c>
      <c r="I4844" s="30" t="str">
        <f>VLOOKUP(B4844,'Список DKV от ЮТД'!$A$1:$S$10000,15,FALSE)</f>
        <v>2411/3845</v>
      </c>
      <c r="J4844" s="30" t="s">
        <v>22</v>
      </c>
      <c r="K4844" s="41" t="str">
        <f>VLOOKUP(B4844,'Список DKV от ЮТД'!$A$1:$M$10000,13,FALSE)</f>
        <v>4</v>
      </c>
      <c r="L4844" s="30" t="str">
        <f>VLOOKUP(B4844,'Список DKV от ЮТД'!$A$1:$S$10000,14,FALSE)</f>
        <v>34DPH499</v>
      </c>
      <c r="M4844" s="52" t="str">
        <f>VLOOKUP(B4844,'Список DKV от ЮТД'!$A$1:$M$10000,10,FALSE)</f>
        <v>704310*******4924</v>
      </c>
      <c r="N4844" s="52" t="str">
        <f>VLOOKUP(B4844,'Список DKV от ЮТД'!$A$1:$S$10000,18,FALSE)</f>
        <v/>
      </c>
      <c r="O4844" s="52" t="str">
        <f>VLOOKUP(B4844,'Список DKV от ЮТД'!$A$1:$S$10000,19,FALSE)</f>
        <v/>
      </c>
      <c r="P4844" s="52" t="str">
        <f>VLOOKUP(B4844,'Список DKV от ЮТД'!$A$1:$S$10000,16,FALSE)</f>
        <v>547446932</v>
      </c>
      <c r="Q4844" s="52"/>
    </row>
    <row r="4845" spans="1:17">
      <c r="A4845" s="30">
        <v>4843</v>
      </c>
      <c r="B4845" s="38">
        <v>20400890131</v>
      </c>
      <c r="C4845" s="50">
        <v>44214</v>
      </c>
      <c r="E4845" s="50">
        <v>44214</v>
      </c>
      <c r="F4845" s="51" t="s">
        <v>20</v>
      </c>
      <c r="G4845" s="41">
        <v>226</v>
      </c>
      <c r="H4845" s="45">
        <v>44245</v>
      </c>
      <c r="I4845" s="30" t="str">
        <f>VLOOKUP(B4845,'Список DKV от ЮТД'!$A$1:$S$10000,15,FALSE)</f>
        <v>2412/751</v>
      </c>
      <c r="J4845" s="30" t="s">
        <v>22</v>
      </c>
      <c r="K4845" s="41" t="str">
        <f>VLOOKUP(B4845,'Список DKV от ЮТД'!$A$1:$M$10000,13,FALSE)</f>
        <v>4</v>
      </c>
      <c r="L4845" s="30" t="str">
        <f>VLOOKUP(B4845,'Список DKV от ЮТД'!$A$1:$S$10000,14,FALSE)</f>
        <v>B8786HK</v>
      </c>
      <c r="M4845" s="52" t="str">
        <f>VLOOKUP(B4845,'Список DKV от ЮТД'!$A$1:$M$10000,10,FALSE)</f>
        <v>704310*******1362</v>
      </c>
      <c r="N4845" s="52" t="str">
        <f>VLOOKUP(B4845,'Список DKV от ЮТД'!$A$1:$S$10000,18,FALSE)</f>
        <v>blocked</v>
      </c>
      <c r="O4845" s="52" t="str">
        <f>VLOOKUP(B4845,'Список DKV от ЮТД'!$A$1:$S$10000,19,FALSE)</f>
        <v>blocked</v>
      </c>
      <c r="P4845" s="52" t="str">
        <f>VLOOKUP(B4845,'Список DKV от ЮТД'!$A$1:$S$10000,16,FALSE)</f>
        <v>547445685</v>
      </c>
      <c r="Q4845" s="49">
        <v>226</v>
      </c>
    </row>
    <row r="4846" spans="1:17">
      <c r="A4846" s="30">
        <v>4844</v>
      </c>
      <c r="B4846" s="38">
        <v>20400890412</v>
      </c>
      <c r="C4846" s="50">
        <v>44214</v>
      </c>
      <c r="E4846" s="50">
        <v>44214</v>
      </c>
      <c r="F4846" s="51" t="s">
        <v>20</v>
      </c>
      <c r="G4846" s="41">
        <v>226</v>
      </c>
      <c r="H4846" s="45">
        <v>44245</v>
      </c>
      <c r="I4846" s="30" t="str">
        <f>VLOOKUP(B4846,'Список DKV от ЮТД'!$A$1:$S$10000,15,FALSE)</f>
        <v>2412/752</v>
      </c>
      <c r="J4846" s="30" t="s">
        <v>22</v>
      </c>
      <c r="K4846" s="41" t="str">
        <f>VLOOKUP(B4846,'Список DKV от ЮТД'!$A$1:$M$10000,13,FALSE)</f>
        <v>4</v>
      </c>
      <c r="L4846" s="30" t="str">
        <f>VLOOKUP(B4846,'Список DKV от ЮТД'!$A$1:$S$10000,14,FALSE)</f>
        <v>CT6711PK</v>
      </c>
      <c r="M4846" s="52" t="str">
        <f>VLOOKUP(B4846,'Список DKV от ЮТД'!$A$1:$M$10000,10,FALSE)</f>
        <v>704310*******0010</v>
      </c>
      <c r="N4846" s="52" t="str">
        <f>VLOOKUP(B4846,'Список DKV от ЮТД'!$A$1:$S$10000,18,FALSE)</f>
        <v>blocked</v>
      </c>
      <c r="O4846" s="52" t="str">
        <f>VLOOKUP(B4846,'Список DKV от ЮТД'!$A$1:$S$10000,19,FALSE)</f>
        <v>blocked</v>
      </c>
      <c r="P4846" s="52" t="str">
        <f>VLOOKUP(B4846,'Список DKV от ЮТД'!$A$1:$S$10000,16,FALSE)</f>
        <v>547445713</v>
      </c>
      <c r="Q4846" s="49">
        <v>226</v>
      </c>
    </row>
    <row r="4847" spans="1:17">
      <c r="A4847" s="30">
        <v>4845</v>
      </c>
      <c r="B4847" s="37">
        <v>20400902712</v>
      </c>
      <c r="C4847" s="50">
        <v>44214</v>
      </c>
      <c r="E4847" s="50">
        <v>44214</v>
      </c>
      <c r="F4847" s="51" t="s">
        <v>18</v>
      </c>
      <c r="H4847" s="45">
        <v>44246</v>
      </c>
      <c r="I4847" s="30" t="str">
        <f>VLOOKUP(B4847,'Список DKV от ЮТД'!$A$1:$S$10000,15,FALSE)</f>
        <v>2411/3846</v>
      </c>
      <c r="J4847" s="30" t="s">
        <v>22</v>
      </c>
      <c r="K4847" s="41" t="str">
        <f>VLOOKUP(B4847,'Список DKV от ЮТД'!$A$1:$M$10000,13,FALSE)</f>
        <v>4</v>
      </c>
      <c r="L4847" s="30" t="str">
        <f>VLOOKUP(B4847,'Список DKV от ЮТД'!$A$1:$S$10000,14,FALSE)</f>
        <v>34PRK57</v>
      </c>
      <c r="M4847" s="52" t="str">
        <f>VLOOKUP(B4847,'Список DKV от ЮТД'!$A$1:$M$10000,10,FALSE)</f>
        <v>704310*******9288</v>
      </c>
      <c r="N4847" s="52" t="str">
        <f>VLOOKUP(B4847,'Список DKV от ЮТД'!$A$1:$S$10000,18,FALSE)</f>
        <v/>
      </c>
      <c r="O4847" s="52" t="str">
        <f>VLOOKUP(B4847,'Список DKV от ЮТД'!$A$1:$S$10000,19,FALSE)</f>
        <v/>
      </c>
      <c r="P4847" s="52" t="str">
        <f>VLOOKUP(B4847,'Список DKV от ЮТД'!$A$1:$S$10000,16,FALSE)</f>
        <v>547446943</v>
      </c>
      <c r="Q4847" s="52"/>
    </row>
    <row r="4848" spans="1:17">
      <c r="A4848" s="30">
        <v>4846</v>
      </c>
      <c r="B4848" s="37">
        <v>20400902639</v>
      </c>
      <c r="C4848" s="50">
        <v>44214</v>
      </c>
      <c r="E4848" s="50">
        <v>44214</v>
      </c>
      <c r="F4848" s="51" t="s">
        <v>18</v>
      </c>
      <c r="H4848" s="45">
        <v>44246</v>
      </c>
      <c r="I4848" s="30" t="str">
        <f>VLOOKUP(B4848,'Список DKV от ЮТД'!$A$1:$S$10000,15,FALSE)</f>
        <v>2411/3847</v>
      </c>
      <c r="J4848" s="30" t="s">
        <v>22</v>
      </c>
      <c r="K4848" s="41" t="str">
        <f>VLOOKUP(B4848,'Список DKV от ЮТД'!$A$1:$M$10000,13,FALSE)</f>
        <v>4</v>
      </c>
      <c r="L4848" s="30" t="str">
        <f>VLOOKUP(B4848,'Список DKV от ЮТД'!$A$1:$S$10000,14,FALSE)</f>
        <v>CB5159HP</v>
      </c>
      <c r="M4848" s="52" t="str">
        <f>VLOOKUP(B4848,'Список DKV от ЮТД'!$A$1:$M$10000,10,FALSE)</f>
        <v>704310*******1884</v>
      </c>
      <c r="N4848" s="52" t="str">
        <f>VLOOKUP(B4848,'Список DKV от ЮТД'!$A$1:$S$10000,18,FALSE)</f>
        <v/>
      </c>
      <c r="O4848" s="52" t="str">
        <f>VLOOKUP(B4848,'Список DKV от ЮТД'!$A$1:$S$10000,19,FALSE)</f>
        <v/>
      </c>
      <c r="P4848" s="52" t="str">
        <f>VLOOKUP(B4848,'Список DKV от ЮТД'!$A$1:$S$10000,16,FALSE)</f>
        <v>547446935</v>
      </c>
      <c r="Q4848" s="52"/>
    </row>
    <row r="4849" spans="1:18">
      <c r="A4849" s="30">
        <v>4847</v>
      </c>
      <c r="B4849" s="37">
        <v>20400902670</v>
      </c>
      <c r="C4849" s="50">
        <v>44214</v>
      </c>
      <c r="E4849" s="50">
        <v>44214</v>
      </c>
      <c r="F4849" s="51" t="s">
        <v>18</v>
      </c>
      <c r="H4849" s="45">
        <v>44246</v>
      </c>
      <c r="I4849" s="30" t="str">
        <f>VLOOKUP(B4849,'Список DKV от ЮТД'!$A$1:$S$10000,15,FALSE)</f>
        <v>2411/3848</v>
      </c>
      <c r="J4849" s="30" t="s">
        <v>22</v>
      </c>
      <c r="K4849" s="41" t="str">
        <f>VLOOKUP(B4849,'Список DKV от ЮТД'!$A$1:$M$10000,13,FALSE)</f>
        <v>4</v>
      </c>
      <c r="L4849" s="30" t="str">
        <f>VLOOKUP(B4849,'Список DKV от ЮТД'!$A$1:$S$10000,14,FALSE)</f>
        <v>42AID369</v>
      </c>
      <c r="M4849" s="52" t="str">
        <f>VLOOKUP(B4849,'Список DKV от ЮТД'!$A$1:$M$10000,10,FALSE)</f>
        <v>704310*******2303</v>
      </c>
      <c r="N4849" s="52" t="str">
        <f>VLOOKUP(B4849,'Список DKV от ЮТД'!$A$1:$S$10000,18,FALSE)</f>
        <v/>
      </c>
      <c r="O4849" s="52" t="str">
        <f>VLOOKUP(B4849,'Список DKV от ЮТД'!$A$1:$S$10000,19,FALSE)</f>
        <v/>
      </c>
      <c r="P4849" s="52" t="str">
        <f>VLOOKUP(B4849,'Список DKV от ЮТД'!$A$1:$S$10000,16,FALSE)</f>
        <v>547446939</v>
      </c>
      <c r="Q4849" s="52"/>
    </row>
    <row r="4850" spans="1:18">
      <c r="A4850" s="30">
        <v>4848</v>
      </c>
      <c r="B4850" s="37">
        <v>20400902472</v>
      </c>
      <c r="C4850" s="50">
        <v>44214</v>
      </c>
      <c r="E4850" s="50">
        <v>44214</v>
      </c>
      <c r="F4850" s="51" t="s">
        <v>18</v>
      </c>
      <c r="H4850" s="45">
        <v>44247</v>
      </c>
      <c r="I4850" s="30" t="str">
        <f>VLOOKUP(B4850,'Список DKV от ЮТД'!$A$1:$S$10000,15,FALSE)</f>
        <v>2411/3849</v>
      </c>
      <c r="J4850" s="30" t="s">
        <v>22</v>
      </c>
      <c r="K4850" s="41" t="str">
        <f>VLOOKUP(B4850,'Список DKV от ЮТД'!$A$1:$M$10000,13,FALSE)</f>
        <v>4</v>
      </c>
      <c r="L4850" s="30" t="str">
        <f>VLOOKUP(B4850,'Список DKV от ЮТД'!$A$1:$S$10000,14,FALSE)</f>
        <v>34BMD547</v>
      </c>
      <c r="M4850" s="52" t="str">
        <f>VLOOKUP(B4850,'Список DKV от ЮТД'!$A$1:$M$10000,10,FALSE)</f>
        <v>704310*******6529</v>
      </c>
      <c r="N4850" s="52" t="str">
        <f>VLOOKUP(B4850,'Список DKV от ЮТД'!$A$1:$S$10000,18,FALSE)</f>
        <v/>
      </c>
      <c r="O4850" s="52" t="str">
        <f>VLOOKUP(B4850,'Список DKV от ЮТД'!$A$1:$S$10000,19,FALSE)</f>
        <v/>
      </c>
      <c r="P4850" s="52" t="str">
        <f>VLOOKUP(B4850,'Список DKV от ЮТД'!$A$1:$S$10000,16,FALSE)</f>
        <v>547446919</v>
      </c>
      <c r="Q4850" s="52"/>
    </row>
    <row r="4851" spans="1:18">
      <c r="A4851" s="30">
        <v>4849</v>
      </c>
      <c r="B4851" s="37">
        <v>20400902514</v>
      </c>
      <c r="C4851" s="50">
        <v>44214</v>
      </c>
      <c r="E4851" s="50">
        <v>44214</v>
      </c>
      <c r="F4851" s="51" t="s">
        <v>18</v>
      </c>
      <c r="H4851" s="45">
        <v>44247</v>
      </c>
      <c r="I4851" s="30" t="str">
        <f>VLOOKUP(B4851,'Список DKV от ЮТД'!$A$1:$S$10000,15,FALSE)</f>
        <v>2411/3850</v>
      </c>
      <c r="J4851" s="30" t="s">
        <v>22</v>
      </c>
      <c r="K4851" s="41" t="str">
        <f>VLOOKUP(B4851,'Список DKV от ЮТД'!$A$1:$M$10000,13,FALSE)</f>
        <v>4</v>
      </c>
      <c r="L4851" s="30" t="str">
        <f>VLOOKUP(B4851,'Список DKV от ЮТД'!$A$1:$S$10000,14,FALSE)</f>
        <v>34DJM939</v>
      </c>
      <c r="M4851" s="52" t="str">
        <f>VLOOKUP(B4851,'Список DKV от ЮТД'!$A$1:$M$10000,10,FALSE)</f>
        <v>704310*******4153</v>
      </c>
      <c r="N4851" s="52" t="str">
        <f>VLOOKUP(B4851,'Список DKV от ЮТД'!$A$1:$S$10000,18,FALSE)</f>
        <v/>
      </c>
      <c r="O4851" s="52" t="str">
        <f>VLOOKUP(B4851,'Список DKV от ЮТД'!$A$1:$S$10000,19,FALSE)</f>
        <v/>
      </c>
      <c r="P4851" s="52" t="str">
        <f>VLOOKUP(B4851,'Список DKV от ЮТД'!$A$1:$S$10000,16,FALSE)</f>
        <v>547446923</v>
      </c>
      <c r="Q4851" s="52"/>
    </row>
    <row r="4852" spans="1:18">
      <c r="A4852" s="30">
        <v>4850</v>
      </c>
      <c r="B4852" s="38">
        <v>20400902118</v>
      </c>
      <c r="C4852" s="50">
        <v>44214</v>
      </c>
      <c r="E4852" s="50">
        <v>44214</v>
      </c>
      <c r="F4852" s="51" t="s">
        <v>18</v>
      </c>
      <c r="G4852" s="41">
        <v>233</v>
      </c>
      <c r="H4852" s="45">
        <v>44247</v>
      </c>
      <c r="I4852" s="30" t="str">
        <f>VLOOKUP(B4852,'Список DKV от ЮТД'!$A$1:$S$10000,15,FALSE)</f>
        <v>2411/3851</v>
      </c>
      <c r="J4852" s="30" t="s">
        <v>22</v>
      </c>
      <c r="K4852" s="41" t="str">
        <f>VLOOKUP(B4852,'Список DKV от ЮТД'!$A$1:$M$10000,13,FALSE)</f>
        <v>4</v>
      </c>
      <c r="L4852" s="30" t="str">
        <f>VLOOKUP(B4852,'Список DKV от ЮТД'!$A$1:$S$10000,14,FALSE)</f>
        <v>CB1345KX</v>
      </c>
      <c r="M4852" s="52" t="str">
        <f>VLOOKUP(B4852,'Список DKV от ЮТД'!$A$1:$M$10000,10,FALSE)</f>
        <v>704310*******0830</v>
      </c>
      <c r="N4852" s="52" t="str">
        <f>VLOOKUP(B4852,'Список DKV от ЮТД'!$A$1:$S$10000,18,FALSE)</f>
        <v>blocked</v>
      </c>
      <c r="O4852" s="52" t="str">
        <f>VLOOKUP(B4852,'Список DKV от ЮТД'!$A$1:$S$10000,19,FALSE)</f>
        <v>blocked</v>
      </c>
      <c r="P4852" s="52" t="str">
        <f>VLOOKUP(B4852,'Список DKV от ЮТД'!$A$1:$S$10000,16,FALSE)</f>
        <v>547446883</v>
      </c>
      <c r="Q4852" s="52">
        <v>233</v>
      </c>
      <c r="R4852" s="30" t="s">
        <v>43650</v>
      </c>
    </row>
    <row r="4853" spans="1:18">
      <c r="A4853" s="30">
        <v>4851</v>
      </c>
      <c r="B4853" s="37">
        <v>20400902316</v>
      </c>
      <c r="C4853" s="50">
        <v>44214</v>
      </c>
      <c r="E4853" s="50">
        <v>44214</v>
      </c>
      <c r="F4853" s="51" t="s">
        <v>18</v>
      </c>
      <c r="H4853" s="45">
        <v>44247</v>
      </c>
      <c r="I4853" s="30" t="str">
        <f>VLOOKUP(B4853,'Список DKV от ЮТД'!$A$1:$S$10000,15,FALSE)</f>
        <v>2411/3852</v>
      </c>
      <c r="J4853" s="30" t="s">
        <v>22</v>
      </c>
      <c r="K4853" s="41" t="str">
        <f>VLOOKUP(B4853,'Список DKV от ЮТД'!$A$1:$M$10000,13,FALSE)</f>
        <v>4</v>
      </c>
      <c r="L4853" s="30" t="str">
        <f>VLOOKUP(B4853,'Список DKV от ЮТД'!$A$1:$S$10000,14,FALSE)</f>
        <v>23ABT739</v>
      </c>
      <c r="M4853" s="52" t="str">
        <f>VLOOKUP(B4853,'Список DKV от ЮТД'!$A$1:$M$10000,10,FALSE)</f>
        <v>704310*******3657</v>
      </c>
      <c r="N4853" s="52" t="str">
        <f>VLOOKUP(B4853,'Список DKV от ЮТД'!$A$1:$S$10000,18,FALSE)</f>
        <v/>
      </c>
      <c r="O4853" s="52" t="str">
        <f>VLOOKUP(B4853,'Список DKV от ЮТД'!$A$1:$S$10000,19,FALSE)</f>
        <v/>
      </c>
      <c r="P4853" s="52" t="str">
        <f>VLOOKUP(B4853,'Список DKV от ЮТД'!$A$1:$S$10000,16,FALSE)</f>
        <v>547446903</v>
      </c>
      <c r="Q4853" s="52"/>
    </row>
    <row r="4854" spans="1:18">
      <c r="A4854" s="30">
        <v>4852</v>
      </c>
      <c r="B4854" s="37">
        <v>20400902159</v>
      </c>
      <c r="C4854" s="50">
        <v>44214</v>
      </c>
      <c r="E4854" s="50">
        <v>44214</v>
      </c>
      <c r="F4854" s="51" t="s">
        <v>18</v>
      </c>
      <c r="H4854" s="45">
        <v>44247</v>
      </c>
      <c r="I4854" s="30" t="str">
        <f>VLOOKUP(B4854,'Список DKV от ЮТД'!$A$1:$S$10000,15,FALSE)</f>
        <v>2411/3853</v>
      </c>
      <c r="J4854" s="30" t="s">
        <v>22</v>
      </c>
      <c r="K4854" s="41" t="str">
        <f>VLOOKUP(B4854,'Список DKV от ЮТД'!$A$1:$M$10000,13,FALSE)</f>
        <v>4</v>
      </c>
      <c r="L4854" s="30" t="str">
        <f>VLOOKUP(B4854,'Список DKV от ЮТД'!$A$1:$S$10000,14,FALSE)</f>
        <v>CT0302PH</v>
      </c>
      <c r="M4854" s="52" t="str">
        <f>VLOOKUP(B4854,'Список DKV от ЮТД'!$A$1:$M$10000,10,FALSE)</f>
        <v>704310*******9592</v>
      </c>
      <c r="N4854" s="52" t="str">
        <f>VLOOKUP(B4854,'Список DKV от ЮТД'!$A$1:$S$10000,18,FALSE)</f>
        <v/>
      </c>
      <c r="O4854" s="52" t="str">
        <f>VLOOKUP(B4854,'Список DKV от ЮТД'!$A$1:$S$10000,19,FALSE)</f>
        <v/>
      </c>
      <c r="P4854" s="52" t="str">
        <f>VLOOKUP(B4854,'Список DKV от ЮТД'!$A$1:$S$10000,16,FALSE)</f>
        <v>547446887</v>
      </c>
      <c r="Q4854" s="52"/>
    </row>
    <row r="4855" spans="1:18">
      <c r="A4855" s="30">
        <v>4853</v>
      </c>
      <c r="B4855" s="37">
        <v>20400890271</v>
      </c>
      <c r="C4855" s="50">
        <v>44214</v>
      </c>
      <c r="E4855" s="50">
        <v>44214</v>
      </c>
      <c r="F4855" s="51" t="s">
        <v>20</v>
      </c>
      <c r="H4855" s="45">
        <v>44247</v>
      </c>
      <c r="I4855" s="30" t="str">
        <f>VLOOKUP(B4855,'Список DKV от ЮТД'!$A$1:$S$10000,15,FALSE)</f>
        <v>2412/753</v>
      </c>
      <c r="J4855" s="30" t="s">
        <v>22</v>
      </c>
      <c r="K4855" s="41" t="str">
        <f>VLOOKUP(B4855,'Список DKV от ЮТД'!$A$1:$M$10000,13,FALSE)</f>
        <v>4</v>
      </c>
      <c r="L4855" s="30" t="str">
        <f>VLOOKUP(B4855,'Список DKV от ЮТД'!$A$1:$S$10000,14,FALSE)</f>
        <v>RA8618AB</v>
      </c>
      <c r="M4855" s="52" t="str">
        <f>VLOOKUP(B4855,'Список DKV от ЮТД'!$A$1:$M$10000,10,FALSE)</f>
        <v>704310*******0076</v>
      </c>
      <c r="N4855" s="52" t="str">
        <f>VLOOKUP(B4855,'Список DKV от ЮТД'!$A$1:$S$10000,18,FALSE)</f>
        <v>expired</v>
      </c>
      <c r="O4855" s="52" t="str">
        <f>VLOOKUP(B4855,'Список DKV от ЮТД'!$A$1:$S$10000,19,FALSE)</f>
        <v>blocked</v>
      </c>
      <c r="P4855" s="52" t="str">
        <f>VLOOKUP(B4855,'Список DKV от ЮТД'!$A$1:$S$10000,16,FALSE)</f>
        <v>547445699</v>
      </c>
      <c r="Q4855" s="52"/>
    </row>
    <row r="4856" spans="1:18">
      <c r="A4856" s="30">
        <v>4854</v>
      </c>
      <c r="B4856" s="37">
        <v>20400890099</v>
      </c>
      <c r="C4856" s="50">
        <v>44214</v>
      </c>
      <c r="E4856" s="50">
        <v>44214</v>
      </c>
      <c r="F4856" s="51" t="s">
        <v>20</v>
      </c>
      <c r="H4856" s="45">
        <v>44247</v>
      </c>
      <c r="I4856" s="30" t="str">
        <f>VLOOKUP(B4856,'Список DKV от ЮТД'!$A$1:$S$10000,15,FALSE)</f>
        <v>2412/754</v>
      </c>
      <c r="J4856" s="30" t="s">
        <v>22</v>
      </c>
      <c r="K4856" s="41" t="str">
        <f>VLOOKUP(B4856,'Список DKV от ЮТД'!$A$1:$M$10000,13,FALSE)</f>
        <v>4</v>
      </c>
      <c r="L4856" s="30" t="str">
        <f>VLOOKUP(B4856,'Список DKV от ЮТД'!$A$1:$S$10000,14,FALSE)</f>
        <v>RA5808AB</v>
      </c>
      <c r="M4856" s="52" t="str">
        <f>VLOOKUP(B4856,'Список DKV от ЮТД'!$A$1:$M$10000,10,FALSE)</f>
        <v>704310*******0043</v>
      </c>
      <c r="N4856" s="52" t="str">
        <f>VLOOKUP(B4856,'Список DKV от ЮТД'!$A$1:$S$10000,18,FALSE)</f>
        <v>expired</v>
      </c>
      <c r="O4856" s="52" t="str">
        <f>VLOOKUP(B4856,'Список DKV от ЮТД'!$A$1:$S$10000,19,FALSE)</f>
        <v>blocked</v>
      </c>
      <c r="P4856" s="52" t="str">
        <f>VLOOKUP(B4856,'Список DKV от ЮТД'!$A$1:$S$10000,16,FALSE)</f>
        <v>547445681</v>
      </c>
      <c r="Q4856" s="52"/>
    </row>
    <row r="4857" spans="1:18">
      <c r="A4857" s="30">
        <v>4855</v>
      </c>
      <c r="B4857" s="37">
        <v>20400902191</v>
      </c>
      <c r="C4857" s="50">
        <v>44214</v>
      </c>
      <c r="E4857" s="50">
        <v>44214</v>
      </c>
      <c r="F4857" s="51" t="s">
        <v>18</v>
      </c>
      <c r="H4857" s="45">
        <v>44248</v>
      </c>
      <c r="I4857" s="30" t="str">
        <f>VLOOKUP(B4857,'Список DKV от ЮТД'!$A$1:$S$10000,15,FALSE)</f>
        <v>2411/3854</v>
      </c>
      <c r="J4857" s="30" t="s">
        <v>22</v>
      </c>
      <c r="K4857" s="41" t="str">
        <f>VLOOKUP(B4857,'Список DKV от ЮТД'!$A$1:$M$10000,13,FALSE)</f>
        <v>4</v>
      </c>
      <c r="L4857" s="30" t="str">
        <f>VLOOKUP(B4857,'Список DKV от ЮТД'!$A$1:$S$10000,14,FALSE)</f>
        <v>14ABE642</v>
      </c>
      <c r="M4857" s="52" t="str">
        <f>VLOOKUP(B4857,'Список DKV от ЮТД'!$A$1:$M$10000,10,FALSE)</f>
        <v>704310*******1831</v>
      </c>
      <c r="N4857" s="52" t="str">
        <f>VLOOKUP(B4857,'Список DKV от ЮТД'!$A$1:$S$10000,18,FALSE)</f>
        <v/>
      </c>
      <c r="O4857" s="52" t="str">
        <f>VLOOKUP(B4857,'Список DKV от ЮТД'!$A$1:$S$10000,19,FALSE)</f>
        <v/>
      </c>
      <c r="P4857" s="52" t="str">
        <f>VLOOKUP(B4857,'Список DKV от ЮТД'!$A$1:$S$10000,16,FALSE)</f>
        <v>547446891</v>
      </c>
      <c r="Q4857" s="52"/>
    </row>
    <row r="4858" spans="1:18">
      <c r="A4858" s="30">
        <v>4856</v>
      </c>
      <c r="B4858" s="37">
        <v>20400902233</v>
      </c>
      <c r="C4858" s="50">
        <v>44214</v>
      </c>
      <c r="E4858" s="50">
        <v>44214</v>
      </c>
      <c r="F4858" s="51" t="s">
        <v>18</v>
      </c>
      <c r="H4858" s="45">
        <v>44248</v>
      </c>
      <c r="I4858" s="30" t="str">
        <f>VLOOKUP(B4858,'Список DKV от ЮТД'!$A$1:$S$10000,15,FALSE)</f>
        <v>2411/3855</v>
      </c>
      <c r="J4858" s="30" t="s">
        <v>22</v>
      </c>
      <c r="K4858" s="41" t="str">
        <f>VLOOKUP(B4858,'Список DKV от ЮТД'!$A$1:$M$10000,13,FALSE)</f>
        <v>4</v>
      </c>
      <c r="L4858" s="30" t="str">
        <f>VLOOKUP(B4858,'Список DKV от ЮТД'!$A$1:$S$10000,14,FALSE)</f>
        <v>16ARC71</v>
      </c>
      <c r="M4858" s="52" t="str">
        <f>VLOOKUP(B4858,'Список DKV от ЮТД'!$A$1:$M$10000,10,FALSE)</f>
        <v>704310*******2239</v>
      </c>
      <c r="N4858" s="52" t="str">
        <f>VLOOKUP(B4858,'Список DKV от ЮТД'!$A$1:$S$10000,18,FALSE)</f>
        <v/>
      </c>
      <c r="O4858" s="52" t="str">
        <f>VLOOKUP(B4858,'Список DKV от ЮТД'!$A$1:$S$10000,19,FALSE)</f>
        <v/>
      </c>
      <c r="P4858" s="52" t="str">
        <f>VLOOKUP(B4858,'Список DKV от ЮТД'!$A$1:$S$10000,16,FALSE)</f>
        <v>547446895</v>
      </c>
      <c r="Q4858" s="52"/>
    </row>
    <row r="4859" spans="1:18">
      <c r="A4859" s="30">
        <v>4857</v>
      </c>
      <c r="B4859" s="37">
        <v>20400902274</v>
      </c>
      <c r="C4859" s="50">
        <v>44214</v>
      </c>
      <c r="E4859" s="50">
        <v>44214</v>
      </c>
      <c r="F4859" s="51" t="s">
        <v>18</v>
      </c>
      <c r="H4859" s="45">
        <v>44248</v>
      </c>
      <c r="I4859" s="30" t="str">
        <f>VLOOKUP(B4859,'Список DKV от ЮТД'!$A$1:$S$10000,15,FALSE)</f>
        <v>2411/3856</v>
      </c>
      <c r="J4859" s="30" t="s">
        <v>22</v>
      </c>
      <c r="K4859" s="41" t="str">
        <f>VLOOKUP(B4859,'Список DKV от ЮТД'!$A$1:$M$10000,13,FALSE)</f>
        <v>4</v>
      </c>
      <c r="L4859" s="30" t="str">
        <f>VLOOKUP(B4859,'Список DKV от ЮТД'!$A$1:$S$10000,14,FALSE)</f>
        <v>CB5029MM</v>
      </c>
      <c r="M4859" s="52" t="str">
        <f>VLOOKUP(B4859,'Список DKV от ЮТД'!$A$1:$M$10000,10,FALSE)</f>
        <v>704310*******0698</v>
      </c>
      <c r="N4859" s="52" t="str">
        <f>VLOOKUP(B4859,'Список DKV от ЮТД'!$A$1:$S$10000,18,FALSE)</f>
        <v/>
      </c>
      <c r="O4859" s="52" t="str">
        <f>VLOOKUP(B4859,'Список DKV от ЮТД'!$A$1:$S$10000,19,FALSE)</f>
        <v/>
      </c>
      <c r="P4859" s="52" t="str">
        <f>VLOOKUP(B4859,'Список DKV от ЮТД'!$A$1:$S$10000,16,FALSE)</f>
        <v>547446899</v>
      </c>
      <c r="Q4859" s="52"/>
    </row>
    <row r="4860" spans="1:18">
      <c r="A4860" s="30">
        <v>4858</v>
      </c>
      <c r="B4860" s="37">
        <v>20400902357</v>
      </c>
      <c r="C4860" s="50">
        <v>44214</v>
      </c>
      <c r="E4860" s="50">
        <v>44214</v>
      </c>
      <c r="F4860" s="51" t="s">
        <v>18</v>
      </c>
      <c r="H4860" s="45">
        <v>44248</v>
      </c>
      <c r="I4860" s="30" t="str">
        <f>VLOOKUP(B4860,'Список DKV от ЮТД'!$A$1:$S$10000,15,FALSE)</f>
        <v>2411/3857</v>
      </c>
      <c r="J4860" s="30" t="s">
        <v>22</v>
      </c>
      <c r="K4860" s="41" t="str">
        <f>VLOOKUP(B4860,'Список DKV от ЮТД'!$A$1:$M$10000,13,FALSE)</f>
        <v>4</v>
      </c>
      <c r="L4860" s="30" t="str">
        <f>VLOOKUP(B4860,'Список DKV от ЮТД'!$A$1:$S$10000,14,FALSE)</f>
        <v>14BD500</v>
      </c>
      <c r="M4860" s="52" t="str">
        <f>VLOOKUP(B4860,'Список DKV от ЮТД'!$A$1:$M$10000,10,FALSE)</f>
        <v>704310*******7624</v>
      </c>
      <c r="N4860" s="52" t="str">
        <f>VLOOKUP(B4860,'Список DKV от ЮТД'!$A$1:$S$10000,18,FALSE)</f>
        <v>expired</v>
      </c>
      <c r="O4860" s="52" t="str">
        <f>VLOOKUP(B4860,'Список DKV от ЮТД'!$A$1:$S$10000,19,FALSE)</f>
        <v>blocked</v>
      </c>
      <c r="P4860" s="52" t="str">
        <f>VLOOKUP(B4860,'Список DKV от ЮТД'!$A$1:$S$10000,16,FALSE)</f>
        <v>547446907</v>
      </c>
      <c r="Q4860" s="52"/>
    </row>
    <row r="4861" spans="1:18">
      <c r="A4861" s="30">
        <v>4859</v>
      </c>
      <c r="B4861" s="37">
        <v>20400902399</v>
      </c>
      <c r="C4861" s="50">
        <v>44214</v>
      </c>
      <c r="E4861" s="50">
        <v>44214</v>
      </c>
      <c r="F4861" s="51" t="s">
        <v>18</v>
      </c>
      <c r="H4861" s="45">
        <v>44248</v>
      </c>
      <c r="I4861" s="30" t="str">
        <f>VLOOKUP(B4861,'Список DKV от ЮТД'!$A$1:$S$10000,15,FALSE)</f>
        <v>2411/3858</v>
      </c>
      <c r="J4861" s="30" t="s">
        <v>22</v>
      </c>
      <c r="K4861" s="41" t="str">
        <f>VLOOKUP(B4861,'Список DKV от ЮТД'!$A$1:$M$10000,13,FALSE)</f>
        <v>4</v>
      </c>
      <c r="L4861" s="30" t="str">
        <f>VLOOKUP(B4861,'Список DKV от ЮТД'!$A$1:$S$10000,14,FALSE)</f>
        <v>35HC0714</v>
      </c>
      <c r="M4861" s="52" t="str">
        <f>VLOOKUP(B4861,'Список DKV от ЮТД'!$A$1:$M$10000,10,FALSE)</f>
        <v>704310*******2070</v>
      </c>
      <c r="N4861" s="52" t="str">
        <f>VLOOKUP(B4861,'Список DKV от ЮТД'!$A$1:$S$10000,18,FALSE)</f>
        <v/>
      </c>
      <c r="O4861" s="52" t="str">
        <f>VLOOKUP(B4861,'Список DKV от ЮТД'!$A$1:$S$10000,19,FALSE)</f>
        <v/>
      </c>
      <c r="P4861" s="52" t="str">
        <f>VLOOKUP(B4861,'Список DKV от ЮТД'!$A$1:$S$10000,16,FALSE)</f>
        <v>547446911</v>
      </c>
      <c r="Q4861" s="52"/>
    </row>
    <row r="4862" spans="1:18">
      <c r="A4862" s="30">
        <v>4860</v>
      </c>
      <c r="B4862" s="37">
        <v>20400890289</v>
      </c>
      <c r="C4862" s="50">
        <v>44214</v>
      </c>
      <c r="E4862" s="50">
        <v>44214</v>
      </c>
      <c r="F4862" s="51" t="s">
        <v>20</v>
      </c>
      <c r="H4862" s="45">
        <v>44248</v>
      </c>
      <c r="I4862" s="30" t="str">
        <f>VLOOKUP(B4862,'Список DKV от ЮТД'!$A$1:$S$10000,15,FALSE)</f>
        <v>2412/755</v>
      </c>
      <c r="J4862" s="30" t="s">
        <v>22</v>
      </c>
      <c r="K4862" s="41" t="str">
        <f>VLOOKUP(B4862,'Список DKV от ЮТД'!$A$1:$M$10000,13,FALSE)</f>
        <v>4</v>
      </c>
      <c r="L4862" s="30" t="str">
        <f>VLOOKUP(B4862,'Список DKV от ЮТД'!$A$1:$S$10000,14,FALSE)</f>
        <v>PGKC860</v>
      </c>
      <c r="M4862" s="52" t="str">
        <f>VLOOKUP(B4862,'Список DKV от ЮТД'!$A$1:$M$10000,10,FALSE)</f>
        <v>704310*******2830</v>
      </c>
      <c r="N4862" s="52" t="str">
        <f>VLOOKUP(B4862,'Список DKV от ЮТД'!$A$1:$S$10000,18,FALSE)</f>
        <v/>
      </c>
      <c r="O4862" s="52" t="str">
        <f>VLOOKUP(B4862,'Список DKV от ЮТД'!$A$1:$S$10000,19,FALSE)</f>
        <v/>
      </c>
      <c r="P4862" s="52" t="str">
        <f>VLOOKUP(B4862,'Список DKV от ЮТД'!$A$1:$S$10000,16,FALSE)</f>
        <v>547445700</v>
      </c>
      <c r="Q4862" s="52"/>
    </row>
    <row r="4863" spans="1:18">
      <c r="A4863" s="30">
        <v>4861</v>
      </c>
      <c r="B4863" s="37">
        <v>20400890321</v>
      </c>
      <c r="C4863" s="50">
        <v>44214</v>
      </c>
      <c r="E4863" s="50">
        <v>44214</v>
      </c>
      <c r="F4863" s="51" t="s">
        <v>20</v>
      </c>
      <c r="H4863" s="45">
        <v>44248</v>
      </c>
      <c r="I4863" s="30" t="str">
        <f>VLOOKUP(B4863,'Список DKV от ЮТД'!$A$1:$S$10000,15,FALSE)</f>
        <v>2412/756</v>
      </c>
      <c r="J4863" s="30" t="s">
        <v>22</v>
      </c>
      <c r="K4863" s="41" t="str">
        <f>VLOOKUP(B4863,'Список DKV от ЮТД'!$A$1:$M$10000,13,FALSE)</f>
        <v>4</v>
      </c>
      <c r="L4863" s="30" t="str">
        <f>VLOOKUP(B4863,'Список DKV от ЮТД'!$A$1:$S$10000,14,FALSE)</f>
        <v>PGKC739</v>
      </c>
      <c r="M4863" s="52" t="str">
        <f>VLOOKUP(B4863,'Список DKV от ЮТД'!$A$1:$M$10000,10,FALSE)</f>
        <v>704310*******7642</v>
      </c>
      <c r="N4863" s="52" t="str">
        <f>VLOOKUP(B4863,'Список DKV от ЮТД'!$A$1:$S$10000,18,FALSE)</f>
        <v/>
      </c>
      <c r="O4863" s="52" t="str">
        <f>VLOOKUP(B4863,'Список DKV от ЮТД'!$A$1:$S$10000,19,FALSE)</f>
        <v/>
      </c>
      <c r="P4863" s="52" t="str">
        <f>VLOOKUP(B4863,'Список DKV от ЮТД'!$A$1:$S$10000,16,FALSE)</f>
        <v>547445704</v>
      </c>
      <c r="Q4863" s="52"/>
    </row>
    <row r="4864" spans="1:18">
      <c r="A4864" s="30">
        <v>4862</v>
      </c>
      <c r="B4864" s="37">
        <v>19431001122</v>
      </c>
      <c r="C4864" s="50">
        <v>44181</v>
      </c>
      <c r="E4864" s="50">
        <v>44181</v>
      </c>
      <c r="F4864" s="51" t="s">
        <v>20</v>
      </c>
      <c r="H4864" s="45">
        <v>44248</v>
      </c>
      <c r="I4864" s="30" t="str">
        <f>VLOOKUP(B4864,'Список DKV от ЮТД'!$A$1:$S$10000,15,FALSE)</f>
        <v>2412/757</v>
      </c>
      <c r="J4864" s="30" t="s">
        <v>22</v>
      </c>
      <c r="K4864" s="41" t="str">
        <f>VLOOKUP(B4864,'Список DKV от ЮТД'!$A$1:$M$10000,13,FALSE)</f>
        <v>4</v>
      </c>
      <c r="L4864" s="30" t="str">
        <f>VLOOKUP(B4864,'Список DKV от ЮТД'!$A$1:$S$10000,14,FALSE)</f>
        <v>DA530GT</v>
      </c>
      <c r="M4864" s="52" t="str">
        <f>VLOOKUP(B4864,'Список DKV от ЮТД'!$A$1:$M$10000,10,FALSE)</f>
        <v>704310*******6450</v>
      </c>
      <c r="N4864" s="52" t="str">
        <f>VLOOKUP(B4864,'Список DKV от ЮТД'!$A$1:$S$10000,18,FALSE)</f>
        <v/>
      </c>
      <c r="O4864" s="52" t="str">
        <f>VLOOKUP(B4864,'Список DKV от ЮТД'!$A$1:$S$10000,19,FALSE)</f>
        <v/>
      </c>
      <c r="P4864" s="52" t="str">
        <f>VLOOKUP(B4864,'Список DKV от ЮТД'!$A$1:$S$10000,16,FALSE)</f>
        <v>430802704</v>
      </c>
      <c r="Q4864" s="52"/>
    </row>
    <row r="4865" spans="1:18">
      <c r="A4865" s="30">
        <v>4863</v>
      </c>
      <c r="B4865" s="38">
        <v>20400902555</v>
      </c>
      <c r="C4865" s="50">
        <v>44214</v>
      </c>
      <c r="E4865" s="50">
        <v>44214</v>
      </c>
      <c r="F4865" s="51" t="s">
        <v>18</v>
      </c>
      <c r="G4865" s="41">
        <v>202</v>
      </c>
      <c r="H4865" s="45">
        <v>44249</v>
      </c>
      <c r="I4865" s="30" t="str">
        <f>VLOOKUP(B4865,'Список DKV от ЮТД'!$A$1:$S$10000,15,FALSE)</f>
        <v>2411/3859</v>
      </c>
      <c r="J4865" s="30" t="s">
        <v>22</v>
      </c>
      <c r="K4865" s="41" t="str">
        <f>VLOOKUP(B4865,'Список DKV от ЮТД'!$A$1:$M$10000,13,FALSE)</f>
        <v>4</v>
      </c>
      <c r="L4865" s="30" t="str">
        <f>VLOOKUP(B4865,'Список DKV от ЮТД'!$A$1:$S$10000,14,FALSE)</f>
        <v>RI3998E</v>
      </c>
      <c r="M4865" s="52" t="str">
        <f>VLOOKUP(B4865,'Список DKV от ЮТД'!$A$1:$M$10000,10,FALSE)</f>
        <v>704310*******1750</v>
      </c>
      <c r="N4865" s="52" t="str">
        <f>VLOOKUP(B4865,'Список DKV от ЮТД'!$A$1:$S$10000,18,FALSE)</f>
        <v>blocked</v>
      </c>
      <c r="O4865" s="52" t="str">
        <f>VLOOKUP(B4865,'Список DKV от ЮТД'!$A$1:$S$10000,19,FALSE)</f>
        <v>blocked</v>
      </c>
      <c r="P4865" s="52" t="str">
        <f>VLOOKUP(B4865,'Список DKV от ЮТД'!$A$1:$S$10000,16,FALSE)</f>
        <v>547446927</v>
      </c>
      <c r="Q4865" s="49">
        <v>202</v>
      </c>
      <c r="R4865" s="30" t="s">
        <v>35352</v>
      </c>
    </row>
    <row r="4866" spans="1:18">
      <c r="A4866" s="30">
        <v>4864</v>
      </c>
      <c r="B4866" s="37">
        <v>20400903009</v>
      </c>
      <c r="C4866" s="50">
        <v>44214</v>
      </c>
      <c r="E4866" s="50">
        <v>44214</v>
      </c>
      <c r="F4866" s="51" t="s">
        <v>18</v>
      </c>
      <c r="H4866" s="45">
        <v>44249</v>
      </c>
      <c r="I4866" s="30" t="str">
        <f>VLOOKUP(B4866,'Список DKV от ЮТД'!$A$1:$S$10000,15,FALSE)</f>
        <v>2411/3860</v>
      </c>
      <c r="J4866" s="30" t="s">
        <v>22</v>
      </c>
      <c r="K4866" s="41" t="str">
        <f>VLOOKUP(B4866,'Список DKV от ЮТД'!$A$1:$M$10000,13,FALSE)</f>
        <v>4</v>
      </c>
      <c r="L4866" s="30" t="str">
        <f>VLOOKUP(B4866,'Список DKV от ЮТД'!$A$1:$S$10000,14,FALSE)</f>
        <v>33RK437</v>
      </c>
      <c r="M4866" s="52" t="str">
        <f>VLOOKUP(B4866,'Список DKV от ЮТД'!$A$1:$M$10000,10,FALSE)</f>
        <v>704310*******7658</v>
      </c>
      <c r="N4866" s="52" t="str">
        <f>VLOOKUP(B4866,'Список DKV от ЮТД'!$A$1:$S$10000,18,FALSE)</f>
        <v/>
      </c>
      <c r="O4866" s="52" t="str">
        <f>VLOOKUP(B4866,'Список DKV от ЮТД'!$A$1:$S$10000,19,FALSE)</f>
        <v/>
      </c>
      <c r="P4866" s="52" t="str">
        <f>VLOOKUP(B4866,'Список DKV от ЮТД'!$A$1:$S$10000,16,FALSE)</f>
        <v>547446972</v>
      </c>
      <c r="Q4866" s="52"/>
    </row>
    <row r="4867" spans="1:18">
      <c r="A4867" s="30">
        <v>4865</v>
      </c>
      <c r="B4867" s="37">
        <v>20400902084</v>
      </c>
      <c r="C4867" s="50">
        <v>44214</v>
      </c>
      <c r="E4867" s="50">
        <v>44214</v>
      </c>
      <c r="F4867" s="51" t="s">
        <v>18</v>
      </c>
      <c r="H4867" s="45">
        <v>44249</v>
      </c>
      <c r="I4867" s="30" t="str">
        <f>VLOOKUP(B4867,'Список DKV от ЮТД'!$A$1:$S$10000,15,FALSE)</f>
        <v>2411/3861</v>
      </c>
      <c r="J4867" s="30" t="s">
        <v>22</v>
      </c>
      <c r="K4867" s="41" t="str">
        <f>VLOOKUP(B4867,'Список DKV от ЮТД'!$A$1:$M$10000,13,FALSE)</f>
        <v>4</v>
      </c>
      <c r="L4867" s="30" t="str">
        <f>VLOOKUP(B4867,'Список DKV от ЮТД'!$A$1:$S$10000,14,FALSE)</f>
        <v>34LR3591</v>
      </c>
      <c r="M4867" s="52" t="str">
        <f>VLOOKUP(B4867,'Список DKV от ЮТД'!$A$1:$M$10000,10,FALSE)</f>
        <v>704310*******7938</v>
      </c>
      <c r="N4867" s="52" t="str">
        <f>VLOOKUP(B4867,'Список DKV от ЮТД'!$A$1:$S$10000,18,FALSE)</f>
        <v/>
      </c>
      <c r="O4867" s="52" t="str">
        <f>VLOOKUP(B4867,'Список DKV от ЮТД'!$A$1:$S$10000,19,FALSE)</f>
        <v/>
      </c>
      <c r="P4867" s="52" t="str">
        <f>VLOOKUP(B4867,'Список DKV от ЮТД'!$A$1:$S$10000,16,FALSE)</f>
        <v>547446880</v>
      </c>
      <c r="Q4867" s="52"/>
    </row>
    <row r="4868" spans="1:18">
      <c r="A4868" s="30">
        <v>4866</v>
      </c>
      <c r="B4868" s="37">
        <v>20400902068</v>
      </c>
      <c r="C4868" s="50">
        <v>44214</v>
      </c>
      <c r="E4868" s="50">
        <v>44214</v>
      </c>
      <c r="F4868" s="51" t="s">
        <v>18</v>
      </c>
      <c r="H4868" s="45">
        <v>44249</v>
      </c>
      <c r="I4868" s="30" t="str">
        <f>VLOOKUP(B4868,'Список DKV от ЮТД'!$A$1:$S$10000,15,FALSE)</f>
        <v>2411/3862</v>
      </c>
      <c r="J4868" s="30" t="s">
        <v>22</v>
      </c>
      <c r="K4868" s="41" t="str">
        <f>VLOOKUP(B4868,'Список DKV от ЮТД'!$A$1:$M$10000,13,FALSE)</f>
        <v>4</v>
      </c>
      <c r="L4868" s="30" t="str">
        <f>VLOOKUP(B4868,'Список DKV от ЮТД'!$A$1:$S$10000,14,FALSE)</f>
        <v>33AEF651</v>
      </c>
      <c r="M4868" s="52" t="str">
        <f>VLOOKUP(B4868,'Список DKV от ЮТД'!$A$1:$M$10000,10,FALSE)</f>
        <v>704310*******7160</v>
      </c>
      <c r="N4868" s="52" t="str">
        <f>VLOOKUP(B4868,'Список DKV от ЮТД'!$A$1:$S$10000,18,FALSE)</f>
        <v/>
      </c>
      <c r="O4868" s="52" t="str">
        <f>VLOOKUP(B4868,'Список DKV от ЮТД'!$A$1:$S$10000,19,FALSE)</f>
        <v/>
      </c>
      <c r="P4868" s="52" t="str">
        <f>VLOOKUP(B4868,'Список DKV от ЮТД'!$A$1:$S$10000,16,FALSE)</f>
        <v>547446878</v>
      </c>
      <c r="Q4868" s="52"/>
    </row>
    <row r="4869" spans="1:18">
      <c r="A4869" s="30">
        <v>4867</v>
      </c>
      <c r="B4869" s="37">
        <v>20400902126</v>
      </c>
      <c r="C4869" s="50">
        <v>44214</v>
      </c>
      <c r="E4869" s="50">
        <v>44214</v>
      </c>
      <c r="F4869" s="51" t="s">
        <v>18</v>
      </c>
      <c r="H4869" s="45">
        <v>44249</v>
      </c>
      <c r="I4869" s="30" t="str">
        <f>VLOOKUP(B4869,'Список DKV от ЮТД'!$A$1:$S$10000,15,FALSE)</f>
        <v>2411/3863</v>
      </c>
      <c r="J4869" s="30" t="s">
        <v>22</v>
      </c>
      <c r="K4869" s="41" t="str">
        <f>VLOOKUP(B4869,'Список DKV от ЮТД'!$A$1:$M$10000,13,FALSE)</f>
        <v>4</v>
      </c>
      <c r="L4869" s="30" t="str">
        <f>VLOOKUP(B4869,'Список DKV от ЮТД'!$A$1:$S$10000,14,FALSE)</f>
        <v>33ACE699</v>
      </c>
      <c r="M4869" s="52" t="str">
        <f>VLOOKUP(B4869,'Список DKV от ЮТД'!$A$1:$M$10000,10,FALSE)</f>
        <v>704310*******9715</v>
      </c>
      <c r="N4869" s="52" t="str">
        <f>VLOOKUP(B4869,'Список DKV от ЮТД'!$A$1:$S$10000,18,FALSE)</f>
        <v/>
      </c>
      <c r="O4869" s="52" t="str">
        <f>VLOOKUP(B4869,'Список DKV от ЮТД'!$A$1:$S$10000,19,FALSE)</f>
        <v/>
      </c>
      <c r="P4869" s="52" t="str">
        <f>VLOOKUP(B4869,'Список DKV от ЮТД'!$A$1:$S$10000,16,FALSE)</f>
        <v>547446884</v>
      </c>
      <c r="Q4869" s="52"/>
    </row>
    <row r="4870" spans="1:18">
      <c r="A4870" s="30">
        <v>4868</v>
      </c>
      <c r="B4870" s="37">
        <v>20400902167</v>
      </c>
      <c r="C4870" s="50">
        <v>44214</v>
      </c>
      <c r="E4870" s="50">
        <v>44214</v>
      </c>
      <c r="F4870" s="51" t="s">
        <v>18</v>
      </c>
      <c r="H4870" s="45">
        <v>44249</v>
      </c>
      <c r="I4870" s="30" t="str">
        <f>VLOOKUP(B4870,'Список DKV от ЮТД'!$A$1:$S$10000,15,FALSE)</f>
        <v>2411/3864</v>
      </c>
      <c r="J4870" s="30" t="s">
        <v>22</v>
      </c>
      <c r="K4870" s="41" t="str">
        <f>VLOOKUP(B4870,'Список DKV от ЮТД'!$A$1:$M$10000,13,FALSE)</f>
        <v>4</v>
      </c>
      <c r="L4870" s="30" t="str">
        <f>VLOOKUP(B4870,'Список DKV от ЮТД'!$A$1:$S$10000,14,FALSE)</f>
        <v>81ABN599</v>
      </c>
      <c r="M4870" s="52" t="str">
        <f>VLOOKUP(B4870,'Список DKV от ЮТД'!$A$1:$M$10000,10,FALSE)</f>
        <v>704310*******0289</v>
      </c>
      <c r="N4870" s="52" t="str">
        <f>VLOOKUP(B4870,'Список DKV от ЮТД'!$A$1:$S$10000,18,FALSE)</f>
        <v/>
      </c>
      <c r="O4870" s="52" t="str">
        <f>VLOOKUP(B4870,'Список DKV от ЮТД'!$A$1:$S$10000,19,FALSE)</f>
        <v/>
      </c>
      <c r="P4870" s="52" t="str">
        <f>VLOOKUP(B4870,'Список DKV от ЮТД'!$A$1:$S$10000,16,FALSE)</f>
        <v>547446888</v>
      </c>
      <c r="Q4870" s="52"/>
    </row>
    <row r="4871" spans="1:18">
      <c r="A4871" s="30">
        <v>4869</v>
      </c>
      <c r="B4871" s="37">
        <v>20400902795</v>
      </c>
      <c r="C4871" s="50">
        <v>44214</v>
      </c>
      <c r="E4871" s="50">
        <v>44214</v>
      </c>
      <c r="F4871" s="51" t="s">
        <v>18</v>
      </c>
      <c r="H4871" s="45">
        <v>44249</v>
      </c>
      <c r="I4871" s="30" t="str">
        <f>VLOOKUP(B4871,'Список DKV от ЮТД'!$A$1:$S$10000,15,FALSE)</f>
        <v>2411/3865</v>
      </c>
      <c r="J4871" s="30" t="s">
        <v>22</v>
      </c>
      <c r="K4871" s="41" t="str">
        <f>VLOOKUP(B4871,'Список DKV от ЮТД'!$A$1:$M$10000,13,FALSE)</f>
        <v>4</v>
      </c>
      <c r="L4871" s="30" t="str">
        <f>VLOOKUP(B4871,'Список DKV от ЮТД'!$A$1:$S$10000,14,FALSE)</f>
        <v>34DRL389</v>
      </c>
      <c r="M4871" s="52" t="str">
        <f>VLOOKUP(B4871,'Список DKV от ЮТД'!$A$1:$M$10000,10,FALSE)</f>
        <v>704310*******4059</v>
      </c>
      <c r="N4871" s="52" t="str">
        <f>VLOOKUP(B4871,'Список DKV от ЮТД'!$A$1:$S$10000,18,FALSE)</f>
        <v/>
      </c>
      <c r="O4871" s="52" t="str">
        <f>VLOOKUP(B4871,'Список DKV от ЮТД'!$A$1:$S$10000,19,FALSE)</f>
        <v/>
      </c>
      <c r="P4871" s="52" t="str">
        <f>VLOOKUP(B4871,'Список DKV от ЮТД'!$A$1:$S$10000,16,FALSE)</f>
        <v>547446951</v>
      </c>
      <c r="Q4871" s="52"/>
    </row>
    <row r="4872" spans="1:18">
      <c r="A4872" s="30">
        <v>4870</v>
      </c>
      <c r="B4872" s="37">
        <v>20410729709</v>
      </c>
      <c r="C4872" s="50">
        <v>44187</v>
      </c>
      <c r="E4872" s="50">
        <v>44187</v>
      </c>
      <c r="F4872" s="51" t="s">
        <v>21</v>
      </c>
      <c r="H4872" s="45">
        <v>44249</v>
      </c>
      <c r="I4872" s="30" t="str">
        <f>VLOOKUP(B4872,'Список DKV от ЮТД'!$A$1:$S$10000,15,FALSE)</f>
        <v>2414/108</v>
      </c>
      <c r="J4872" s="30" t="s">
        <v>22</v>
      </c>
      <c r="K4872" s="41" t="str">
        <f>VLOOKUP(B4872,'Список DKV от ЮТД'!$A$1:$M$10000,13,FALSE)</f>
        <v>4</v>
      </c>
      <c r="L4872" s="30" t="str">
        <f>VLOOKUP(B4872,'Список DKV от ЮТД'!$A$1:$S$10000,14,FALSE)</f>
        <v>A456BE67</v>
      </c>
      <c r="M4872" s="52" t="str">
        <f>VLOOKUP(B4872,'Список DKV от ЮТД'!$A$1:$M$10000,10,FALSE)</f>
        <v>704310*******9578</v>
      </c>
      <c r="N4872" s="52" t="str">
        <f>VLOOKUP(B4872,'Список DKV от ЮТД'!$A$1:$S$10000,18,FALSE)</f>
        <v/>
      </c>
      <c r="O4872" s="52" t="str">
        <f>VLOOKUP(B4872,'Список DKV от ЮТД'!$A$1:$S$10000,19,FALSE)</f>
        <v/>
      </c>
      <c r="P4872" s="52" t="str">
        <f>VLOOKUP(B4872,'Список DKV от ЮТД'!$A$1:$S$10000,16,FALSE)</f>
        <v>547691786</v>
      </c>
      <c r="Q4872" s="52"/>
    </row>
    <row r="4873" spans="1:18">
      <c r="A4873" s="30">
        <v>4871</v>
      </c>
      <c r="B4873" s="37">
        <v>20400902878</v>
      </c>
      <c r="C4873" s="50">
        <v>44214</v>
      </c>
      <c r="E4873" s="50">
        <v>44214</v>
      </c>
      <c r="F4873" s="51" t="s">
        <v>18</v>
      </c>
      <c r="H4873" s="45">
        <v>44250</v>
      </c>
      <c r="I4873" s="30" t="str">
        <f>VLOOKUP(B4873,'Список DKV от ЮТД'!$A$1:$S$10000,15,FALSE)</f>
        <v>2411/3866</v>
      </c>
      <c r="J4873" s="30" t="s">
        <v>22</v>
      </c>
      <c r="K4873" s="41" t="str">
        <f>VLOOKUP(B4873,'Список DKV от ЮТД'!$A$1:$M$10000,13,FALSE)</f>
        <v>4</v>
      </c>
      <c r="L4873" s="30" t="str">
        <f>VLOOKUP(B4873,'Список DKV от ЮТД'!$A$1:$S$10000,14,FALSE)</f>
        <v>34DTH275</v>
      </c>
      <c r="M4873" s="52" t="str">
        <f>VLOOKUP(B4873,'Список DKV от ЮТД'!$A$1:$M$10000,10,FALSE)</f>
        <v>704310*******8973</v>
      </c>
      <c r="N4873" s="52" t="str">
        <f>VLOOKUP(B4873,'Список DKV от ЮТД'!$A$1:$S$10000,18,FALSE)</f>
        <v/>
      </c>
      <c r="O4873" s="52" t="str">
        <f>VLOOKUP(B4873,'Список DKV от ЮТД'!$A$1:$S$10000,19,FALSE)</f>
        <v/>
      </c>
      <c r="P4873" s="52" t="str">
        <f>VLOOKUP(B4873,'Список DKV от ЮТД'!$A$1:$S$10000,16,FALSE)</f>
        <v>547446959</v>
      </c>
      <c r="Q4873" s="52"/>
    </row>
    <row r="4874" spans="1:18">
      <c r="A4874" s="30">
        <v>4872</v>
      </c>
      <c r="B4874" s="37">
        <v>20400902910</v>
      </c>
      <c r="C4874" s="50">
        <v>44214</v>
      </c>
      <c r="E4874" s="50">
        <v>44214</v>
      </c>
      <c r="F4874" s="51" t="s">
        <v>18</v>
      </c>
      <c r="H4874" s="45">
        <v>44250</v>
      </c>
      <c r="I4874" s="30" t="str">
        <f>VLOOKUP(B4874,'Список DKV от ЮТД'!$A$1:$S$10000,15,FALSE)</f>
        <v>2411/3867</v>
      </c>
      <c r="J4874" s="30" t="s">
        <v>22</v>
      </c>
      <c r="K4874" s="41" t="str">
        <f>VLOOKUP(B4874,'Список DKV от ЮТД'!$A$1:$M$10000,13,FALSE)</f>
        <v>4</v>
      </c>
      <c r="L4874" s="30" t="str">
        <f>VLOOKUP(B4874,'Список DKV от ЮТД'!$A$1:$S$10000,14,FALSE)</f>
        <v>14ABD972</v>
      </c>
      <c r="M4874" s="52" t="str">
        <f>VLOOKUP(B4874,'Список DKV от ЮТД'!$A$1:$M$10000,10,FALSE)</f>
        <v>704310*******0323</v>
      </c>
      <c r="N4874" s="52" t="str">
        <f>VLOOKUP(B4874,'Список DKV от ЮТД'!$A$1:$S$10000,18,FALSE)</f>
        <v/>
      </c>
      <c r="O4874" s="52" t="str">
        <f>VLOOKUP(B4874,'Список DKV от ЮТД'!$A$1:$S$10000,19,FALSE)</f>
        <v/>
      </c>
      <c r="P4874" s="52" t="str">
        <f>VLOOKUP(B4874,'Список DKV от ЮТД'!$A$1:$S$10000,16,FALSE)</f>
        <v>547446963</v>
      </c>
      <c r="Q4874" s="52"/>
    </row>
    <row r="4875" spans="1:18">
      <c r="A4875" s="30">
        <v>4873</v>
      </c>
      <c r="B4875" s="37">
        <v>20400890206</v>
      </c>
      <c r="C4875" s="50">
        <v>44214</v>
      </c>
      <c r="E4875" s="50">
        <v>44214</v>
      </c>
      <c r="F4875" s="51" t="s">
        <v>20</v>
      </c>
      <c r="H4875" s="45">
        <v>44250</v>
      </c>
      <c r="I4875" s="30" t="str">
        <f>VLOOKUP(B4875,'Список DKV от ЮТД'!$A$1:$S$10000,15,FALSE)</f>
        <v>2412/758</v>
      </c>
      <c r="J4875" s="30" t="s">
        <v>22</v>
      </c>
      <c r="K4875" s="41" t="str">
        <f>VLOOKUP(B4875,'Список DKV от ЮТД'!$A$1:$M$10000,13,FALSE)</f>
        <v>4</v>
      </c>
      <c r="L4875" s="30" t="str">
        <f>VLOOKUP(B4875,'Список DKV от ЮТД'!$A$1:$S$10000,14,FALSE)</f>
        <v>DA508GT</v>
      </c>
      <c r="M4875" s="52" t="str">
        <f>VLOOKUP(B4875,'Список DKV от ЮТД'!$A$1:$M$10000,10,FALSE)</f>
        <v>704310*******6237</v>
      </c>
      <c r="N4875" s="52" t="str">
        <f>VLOOKUP(B4875,'Список DKV от ЮТД'!$A$1:$S$10000,18,FALSE)</f>
        <v/>
      </c>
      <c r="O4875" s="52" t="str">
        <f>VLOOKUP(B4875,'Список DKV от ЮТД'!$A$1:$S$10000,19,FALSE)</f>
        <v/>
      </c>
      <c r="P4875" s="52" t="str">
        <f>VLOOKUP(B4875,'Список DKV от ЮТД'!$A$1:$S$10000,16,FALSE)</f>
        <v>547445692</v>
      </c>
      <c r="Q4875" s="52"/>
    </row>
    <row r="4876" spans="1:18">
      <c r="A4876" s="30">
        <v>4874</v>
      </c>
      <c r="B4876" s="37">
        <v>20400890248</v>
      </c>
      <c r="C4876" s="50">
        <v>44214</v>
      </c>
      <c r="E4876" s="50">
        <v>44214</v>
      </c>
      <c r="F4876" s="51" t="s">
        <v>20</v>
      </c>
      <c r="H4876" s="45">
        <v>44250</v>
      </c>
      <c r="I4876" s="30" t="str">
        <f>VLOOKUP(B4876,'Список DKV от ЮТД'!$A$1:$S$10000,15,FALSE)</f>
        <v>2412/759</v>
      </c>
      <c r="J4876" s="30" t="s">
        <v>22</v>
      </c>
      <c r="K4876" s="41" t="str">
        <f>VLOOKUP(B4876,'Список DKV от ЮТД'!$A$1:$M$10000,13,FALSE)</f>
        <v>4</v>
      </c>
      <c r="L4876" s="30" t="str">
        <f>VLOOKUP(B4876,'Список DKV от ЮТД'!$A$1:$S$10000,14,FALSE)</f>
        <v>LJ22PCB</v>
      </c>
      <c r="M4876" s="52" t="str">
        <f>VLOOKUP(B4876,'Список DKV от ЮТД'!$A$1:$M$10000,10,FALSE)</f>
        <v>704310*******2836</v>
      </c>
      <c r="N4876" s="52" t="str">
        <f>VLOOKUP(B4876,'Список DKV от ЮТД'!$A$1:$S$10000,18,FALSE)</f>
        <v/>
      </c>
      <c r="O4876" s="52" t="str">
        <f>VLOOKUP(B4876,'Список DKV от ЮТД'!$A$1:$S$10000,19,FALSE)</f>
        <v/>
      </c>
      <c r="P4876" s="52" t="str">
        <f>VLOOKUP(B4876,'Список DKV от ЮТД'!$A$1:$S$10000,16,FALSE)</f>
        <v>547445696</v>
      </c>
      <c r="Q4876" s="52"/>
    </row>
    <row r="4877" spans="1:18">
      <c r="A4877" s="30">
        <v>4875</v>
      </c>
      <c r="B4877" s="37">
        <v>19431001163</v>
      </c>
      <c r="C4877" s="50">
        <v>44181</v>
      </c>
      <c r="E4877" s="50">
        <v>44181</v>
      </c>
      <c r="F4877" s="51" t="s">
        <v>20</v>
      </c>
      <c r="H4877" s="45">
        <v>44250</v>
      </c>
      <c r="I4877" s="30" t="str">
        <f>VLOOKUP(B4877,'Список DKV от ЮТД'!$A$1:$S$10000,15,FALSE)</f>
        <v>2412/760</v>
      </c>
      <c r="J4877" s="30" t="s">
        <v>22</v>
      </c>
      <c r="K4877" s="41" t="str">
        <f>VLOOKUP(B4877,'Список DKV от ЮТД'!$A$1:$M$10000,13,FALSE)</f>
        <v>4</v>
      </c>
      <c r="L4877" s="30" t="str">
        <f>VLOOKUP(B4877,'Список DKV от ЮТД'!$A$1:$S$10000,14,FALSE)</f>
        <v>ZG3526IA</v>
      </c>
      <c r="M4877" s="52" t="str">
        <f>VLOOKUP(B4877,'Список DKV от ЮТД'!$A$1:$M$10000,10,FALSE)</f>
        <v>704310*******9993</v>
      </c>
      <c r="N4877" s="52" t="str">
        <f>VLOOKUP(B4877,'Список DKV от ЮТД'!$A$1:$S$10000,18,FALSE)</f>
        <v/>
      </c>
      <c r="O4877" s="52" t="str">
        <f>VLOOKUP(B4877,'Список DKV от ЮТД'!$A$1:$S$10000,19,FALSE)</f>
        <v/>
      </c>
      <c r="P4877" s="52" t="str">
        <f>VLOOKUP(B4877,'Список DKV от ЮТД'!$A$1:$S$10000,16,FALSE)</f>
        <v>430802708</v>
      </c>
      <c r="Q4877" s="52"/>
    </row>
    <row r="4878" spans="1:18">
      <c r="A4878" s="30">
        <v>4876</v>
      </c>
      <c r="B4878" s="37">
        <v>20400902951</v>
      </c>
      <c r="C4878" s="50">
        <v>44214</v>
      </c>
      <c r="E4878" s="50">
        <v>44214</v>
      </c>
      <c r="F4878" s="51" t="s">
        <v>18</v>
      </c>
      <c r="H4878" s="45">
        <v>44251</v>
      </c>
      <c r="I4878" s="30" t="str">
        <f>VLOOKUP(B4878,'Список DKV от ЮТД'!$A$1:$S$10000,15,FALSE)</f>
        <v>2411/3868</v>
      </c>
      <c r="J4878" s="30" t="s">
        <v>22</v>
      </c>
      <c r="K4878" s="41" t="str">
        <f>VLOOKUP(B4878,'Список DKV от ЮТД'!$A$1:$M$10000,13,FALSE)</f>
        <v>4</v>
      </c>
      <c r="L4878" s="30" t="str">
        <f>VLOOKUP(B4878,'Список DKV от ЮТД'!$A$1:$S$10000,14,FALSE)</f>
        <v>33ADY085</v>
      </c>
      <c r="M4878" s="52" t="str">
        <f>VLOOKUP(B4878,'Список DKV от ЮТД'!$A$1:$M$10000,10,FALSE)</f>
        <v>704310*******9731</v>
      </c>
      <c r="N4878" s="52" t="str">
        <f>VLOOKUP(B4878,'Список DKV от ЮТД'!$A$1:$S$10000,18,FALSE)</f>
        <v/>
      </c>
      <c r="O4878" s="52" t="str">
        <f>VLOOKUP(B4878,'Список DKV от ЮТД'!$A$1:$S$10000,19,FALSE)</f>
        <v/>
      </c>
      <c r="P4878" s="52" t="str">
        <f>VLOOKUP(B4878,'Список DKV от ЮТД'!$A$1:$S$10000,16,FALSE)</f>
        <v>547446967</v>
      </c>
      <c r="Q4878" s="52"/>
    </row>
    <row r="4879" spans="1:18">
      <c r="A4879" s="30">
        <v>4877</v>
      </c>
      <c r="B4879" s="37">
        <v>20400902993</v>
      </c>
      <c r="C4879" s="50">
        <v>44214</v>
      </c>
      <c r="E4879" s="50">
        <v>44214</v>
      </c>
      <c r="F4879" s="51" t="s">
        <v>18</v>
      </c>
      <c r="H4879" s="45">
        <v>44251</v>
      </c>
      <c r="I4879" s="30" t="str">
        <f>VLOOKUP(B4879,'Список DKV от ЮТД'!$A$1:$S$10000,15,FALSE)</f>
        <v>2411/3869</v>
      </c>
      <c r="J4879" s="30" t="s">
        <v>22</v>
      </c>
      <c r="K4879" s="41" t="str">
        <f>VLOOKUP(B4879,'Список DKV от ЮТД'!$A$1:$M$10000,13,FALSE)</f>
        <v>4</v>
      </c>
      <c r="L4879" s="30" t="str">
        <f>VLOOKUP(B4879,'Список DKV от ЮТД'!$A$1:$S$10000,14,FALSE)</f>
        <v>34DKZ031</v>
      </c>
      <c r="M4879" s="52" t="str">
        <f>VLOOKUP(B4879,'Список DKV от ЮТД'!$A$1:$M$10000,10,FALSE)</f>
        <v>704310*******0670</v>
      </c>
      <c r="N4879" s="52" t="str">
        <f>VLOOKUP(B4879,'Список DKV от ЮТД'!$A$1:$S$10000,18,FALSE)</f>
        <v/>
      </c>
      <c r="O4879" s="52" t="str">
        <f>VLOOKUP(B4879,'Список DKV от ЮТД'!$A$1:$S$10000,19,FALSE)</f>
        <v/>
      </c>
      <c r="P4879" s="52" t="str">
        <f>VLOOKUP(B4879,'Список DKV от ЮТД'!$A$1:$S$10000,16,FALSE)</f>
        <v>547446971</v>
      </c>
      <c r="Q4879" s="52"/>
    </row>
    <row r="4880" spans="1:18">
      <c r="A4880" s="30">
        <v>4878</v>
      </c>
      <c r="B4880" s="37">
        <v>20400902597</v>
      </c>
      <c r="C4880" s="50">
        <v>44214</v>
      </c>
      <c r="E4880" s="50">
        <v>44214</v>
      </c>
      <c r="F4880" s="51" t="s">
        <v>18</v>
      </c>
      <c r="H4880" s="45">
        <v>44251</v>
      </c>
      <c r="I4880" s="30" t="str">
        <f>VLOOKUP(B4880,'Список DKV от ЮТД'!$A$1:$S$10000,15,FALSE)</f>
        <v>2411/3870</v>
      </c>
      <c r="J4880" s="30" t="s">
        <v>22</v>
      </c>
      <c r="K4880" s="41" t="str">
        <f>VLOOKUP(B4880,'Список DKV от ЮТД'!$A$1:$M$10000,13,FALSE)</f>
        <v>4</v>
      </c>
      <c r="L4880" s="30" t="str">
        <f>VLOOKUP(B4880,'Список DKV от ЮТД'!$A$1:$S$10000,14,FALSE)</f>
        <v>33DYR90</v>
      </c>
      <c r="M4880" s="52" t="str">
        <f>VLOOKUP(B4880,'Список DKV от ЮТД'!$A$1:$M$10000,10,FALSE)</f>
        <v>704310*******0187</v>
      </c>
      <c r="N4880" s="52" t="str">
        <f>VLOOKUP(B4880,'Список DKV от ЮТД'!$A$1:$S$10000,18,FALSE)</f>
        <v/>
      </c>
      <c r="O4880" s="52" t="str">
        <f>VLOOKUP(B4880,'Список DKV от ЮТД'!$A$1:$S$10000,19,FALSE)</f>
        <v/>
      </c>
      <c r="P4880" s="52" t="str">
        <f>VLOOKUP(B4880,'Список DKV от ЮТД'!$A$1:$S$10000,16,FALSE)</f>
        <v>547446931</v>
      </c>
      <c r="Q4880" s="52"/>
    </row>
    <row r="4881" spans="1:18">
      <c r="A4881" s="30">
        <v>4879</v>
      </c>
      <c r="B4881" s="37">
        <v>20400902837</v>
      </c>
      <c r="C4881" s="50">
        <v>44214</v>
      </c>
      <c r="E4881" s="50">
        <v>44214</v>
      </c>
      <c r="F4881" s="51" t="s">
        <v>18</v>
      </c>
      <c r="H4881" s="45">
        <v>44251</v>
      </c>
      <c r="I4881" s="30" t="str">
        <f>VLOOKUP(B4881,'Список DKV от ЮТД'!$A$1:$S$10000,15,FALSE)</f>
        <v>2411/3871</v>
      </c>
      <c r="J4881" s="30" t="s">
        <v>22</v>
      </c>
      <c r="K4881" s="41" t="str">
        <f>VLOOKUP(B4881,'Список DKV от ЮТД'!$A$1:$M$10000,13,FALSE)</f>
        <v>4</v>
      </c>
      <c r="L4881" s="30" t="str">
        <f>VLOOKUP(B4881,'Список DKV от ЮТД'!$A$1:$S$10000,14,FALSE)</f>
        <v>33CUE84</v>
      </c>
      <c r="M4881" s="52" t="str">
        <f>VLOOKUP(B4881,'Список DKV от ЮТД'!$A$1:$M$10000,10,FALSE)</f>
        <v>704310*******9749</v>
      </c>
      <c r="N4881" s="52" t="str">
        <f>VLOOKUP(B4881,'Список DKV от ЮТД'!$A$1:$S$10000,18,FALSE)</f>
        <v/>
      </c>
      <c r="O4881" s="52" t="str">
        <f>VLOOKUP(B4881,'Список DKV от ЮТД'!$A$1:$S$10000,19,FALSE)</f>
        <v/>
      </c>
      <c r="P4881" s="52" t="str">
        <f>VLOOKUP(B4881,'Список DKV от ЮТД'!$A$1:$S$10000,16,FALSE)</f>
        <v>547446955</v>
      </c>
      <c r="Q4881" s="52"/>
    </row>
    <row r="4882" spans="1:18">
      <c r="A4882" s="30">
        <v>4880</v>
      </c>
      <c r="B4882" s="37">
        <v>20400902035</v>
      </c>
      <c r="C4882" s="50">
        <v>44214</v>
      </c>
      <c r="E4882" s="50">
        <v>44214</v>
      </c>
      <c r="F4882" s="51" t="s">
        <v>18</v>
      </c>
      <c r="H4882" s="45">
        <v>44251</v>
      </c>
      <c r="I4882" s="30" t="str">
        <f>VLOOKUP(B4882,'Список DKV от ЮТД'!$A$1:$S$10000,15,FALSE)</f>
        <v>2411/3872</v>
      </c>
      <c r="J4882" s="30" t="s">
        <v>22</v>
      </c>
      <c r="K4882" s="41" t="str">
        <f>VLOOKUP(B4882,'Список DKV от ЮТД'!$A$1:$M$10000,13,FALSE)</f>
        <v>4</v>
      </c>
      <c r="L4882" s="30" t="str">
        <f>VLOOKUP(B4882,'Список DKV от ЮТД'!$A$1:$S$10000,14,FALSE)</f>
        <v>34DLN084</v>
      </c>
      <c r="M4882" s="52" t="str">
        <f>VLOOKUP(B4882,'Список DKV от ЮТД'!$A$1:$M$10000,10,FALSE)</f>
        <v>704310*******9758</v>
      </c>
      <c r="N4882" s="52" t="str">
        <f>VLOOKUP(B4882,'Список DKV от ЮТД'!$A$1:$S$10000,18,FALSE)</f>
        <v/>
      </c>
      <c r="O4882" s="52" t="str">
        <f>VLOOKUP(B4882,'Список DKV от ЮТД'!$A$1:$S$10000,19,FALSE)</f>
        <v/>
      </c>
      <c r="P4882" s="52" t="str">
        <f>VLOOKUP(B4882,'Список DKV от ЮТД'!$A$1:$S$10000,16,FALSE)</f>
        <v>547446875</v>
      </c>
      <c r="Q4882" s="52"/>
    </row>
    <row r="4883" spans="1:18">
      <c r="A4883" s="30">
        <v>4881</v>
      </c>
      <c r="B4883" s="37">
        <v>20400890461</v>
      </c>
      <c r="C4883" s="50">
        <v>44214</v>
      </c>
      <c r="E4883" s="50">
        <v>44214</v>
      </c>
      <c r="F4883" s="51" t="s">
        <v>20</v>
      </c>
      <c r="H4883" s="45">
        <v>44251</v>
      </c>
      <c r="I4883" s="30" t="str">
        <f>VLOOKUP(B4883,'Список DKV от ЮТД'!$A$1:$S$10000,15,FALSE)</f>
        <v>2412/761</v>
      </c>
      <c r="J4883" s="30" t="s">
        <v>22</v>
      </c>
      <c r="K4883" s="41" t="str">
        <f>VLOOKUP(B4883,'Список DKV от ЮТД'!$A$1:$M$10000,13,FALSE)</f>
        <v>4</v>
      </c>
      <c r="L4883" s="30" t="str">
        <f>VLOOKUP(B4883,'Список DKV от ЮТД'!$A$1:$S$10000,14,FALSE)</f>
        <v>EH4424KB</v>
      </c>
      <c r="M4883" s="52" t="str">
        <f>VLOOKUP(B4883,'Список DKV от ЮТД'!$A$1:$M$10000,10,FALSE)</f>
        <v>704310*******0475</v>
      </c>
      <c r="N4883" s="52" t="str">
        <f>VLOOKUP(B4883,'Список DKV от ЮТД'!$A$1:$S$10000,18,FALSE)</f>
        <v/>
      </c>
      <c r="O4883" s="52" t="str">
        <f>VLOOKUP(B4883,'Список DKV от ЮТД'!$A$1:$S$10000,19,FALSE)</f>
        <v/>
      </c>
      <c r="P4883" s="52" t="str">
        <f>VLOOKUP(B4883,'Список DKV от ЮТД'!$A$1:$S$10000,16,FALSE)</f>
        <v>547445718</v>
      </c>
      <c r="Q4883" s="52"/>
    </row>
    <row r="4884" spans="1:18">
      <c r="A4884" s="30">
        <v>4882</v>
      </c>
      <c r="B4884" s="37">
        <v>20400890198</v>
      </c>
      <c r="C4884" s="50">
        <v>44214</v>
      </c>
      <c r="E4884" s="50">
        <v>44214</v>
      </c>
      <c r="F4884" s="51" t="s">
        <v>20</v>
      </c>
      <c r="H4884" s="45">
        <v>44251</v>
      </c>
      <c r="I4884" s="30" t="str">
        <f>VLOOKUP(B4884,'Список DKV от ЮТД'!$A$1:$S$10000,15,FALSE)</f>
        <v>2412/762</v>
      </c>
      <c r="J4884" s="30" t="s">
        <v>22</v>
      </c>
      <c r="K4884" s="41" t="str">
        <f>VLOOKUP(B4884,'Список DKV от ЮТД'!$A$1:$M$10000,13,FALSE)</f>
        <v>4</v>
      </c>
      <c r="L4884" s="30" t="str">
        <f>VLOOKUP(B4884,'Список DKV от ЮТД'!$A$1:$S$10000,14,FALSE)</f>
        <v>TE2000BN</v>
      </c>
      <c r="M4884" s="52" t="str">
        <f>VLOOKUP(B4884,'Список DKV от ЮТД'!$A$1:$M$10000,10,FALSE)</f>
        <v>704310*******0247</v>
      </c>
      <c r="N4884" s="52" t="str">
        <f>VLOOKUP(B4884,'Список DKV от ЮТД'!$A$1:$S$10000,18,FALSE)</f>
        <v>expired</v>
      </c>
      <c r="O4884" s="52" t="str">
        <f>VLOOKUP(B4884,'Список DKV от ЮТД'!$A$1:$S$10000,19,FALSE)</f>
        <v>blocked</v>
      </c>
      <c r="P4884" s="52" t="str">
        <f>VLOOKUP(B4884,'Список DKV от ЮТД'!$A$1:$S$10000,16,FALSE)</f>
        <v>547445691</v>
      </c>
      <c r="Q4884" s="52"/>
    </row>
    <row r="4885" spans="1:18">
      <c r="A4885" s="30">
        <v>4883</v>
      </c>
      <c r="B4885" s="38">
        <v>20410729683</v>
      </c>
      <c r="C4885" s="50">
        <v>44187</v>
      </c>
      <c r="E4885" s="50">
        <v>44187</v>
      </c>
      <c r="F4885" s="51" t="s">
        <v>21</v>
      </c>
      <c r="G4885" s="41">
        <v>220</v>
      </c>
      <c r="H4885" s="45">
        <v>44251</v>
      </c>
      <c r="I4885" s="30" t="str">
        <f>VLOOKUP(B4885,'Список DKV от ЮТД'!$A$1:$S$10000,15,FALSE)</f>
        <v>2414/109</v>
      </c>
      <c r="J4885" s="30" t="s">
        <v>22</v>
      </c>
      <c r="K4885" s="41" t="str">
        <f>VLOOKUP(B4885,'Список DKV от ЮТД'!$A$1:$M$10000,13,FALSE)</f>
        <v>4</v>
      </c>
      <c r="L4885" s="30" t="str">
        <f>VLOOKUP(B4885,'Список DKV от ЮТД'!$A$1:$S$10000,14,FALSE)</f>
        <v>KU9500AE</v>
      </c>
      <c r="M4885" s="52" t="str">
        <f>VLOOKUP(B4885,'Список DKV от ЮТД'!$A$1:$M$10000,10,FALSE)</f>
        <v>704310*******7395</v>
      </c>
      <c r="N4885" s="52" t="str">
        <f>VLOOKUP(B4885,'Список DKV от ЮТД'!$A$1:$S$10000,18,FALSE)</f>
        <v>blocked</v>
      </c>
      <c r="O4885" s="52" t="str">
        <f>VLOOKUP(B4885,'Список DKV от ЮТД'!$A$1:$S$10000,19,FALSE)</f>
        <v>blocked</v>
      </c>
      <c r="P4885" s="52" t="str">
        <f>VLOOKUP(B4885,'Список DKV от ЮТД'!$A$1:$S$10000,16,FALSE)</f>
        <v>547691784</v>
      </c>
      <c r="Q4885" s="49">
        <v>220</v>
      </c>
      <c r="R4885" s="30" t="s">
        <v>38696</v>
      </c>
    </row>
    <row r="4886" spans="1:18">
      <c r="A4886" s="30">
        <v>4884</v>
      </c>
      <c r="B4886" s="37">
        <v>20400902019</v>
      </c>
      <c r="C4886" s="50">
        <v>44214</v>
      </c>
      <c r="E4886" s="50">
        <v>44214</v>
      </c>
      <c r="F4886" s="51" t="s">
        <v>18</v>
      </c>
      <c r="H4886" s="45">
        <v>44252</v>
      </c>
      <c r="I4886" s="30" t="str">
        <f>VLOOKUP(B4886,'Список DKV от ЮТД'!$A$1:$S$10000,15,FALSE)</f>
        <v>2411/3873</v>
      </c>
      <c r="J4886" s="30" t="s">
        <v>22</v>
      </c>
      <c r="K4886" s="41" t="str">
        <f>VLOOKUP(B4886,'Список DKV от ЮТД'!$A$1:$M$10000,13,FALSE)</f>
        <v>4</v>
      </c>
      <c r="L4886" s="30" t="str">
        <f>VLOOKUP(B4886,'Список DKV от ЮТД'!$A$1:$S$10000,14,FALSE)</f>
        <v>35ATS106</v>
      </c>
      <c r="M4886" s="52" t="str">
        <f>VLOOKUP(B4886,'Список DKV от ЮТД'!$A$1:$M$10000,10,FALSE)</f>
        <v>704310*******7763</v>
      </c>
      <c r="N4886" s="52" t="str">
        <f>VLOOKUP(B4886,'Список DKV от ЮТД'!$A$1:$S$10000,18,FALSE)</f>
        <v/>
      </c>
      <c r="O4886" s="52" t="str">
        <f>VLOOKUP(B4886,'Список DKV от ЮТД'!$A$1:$S$10000,19,FALSE)</f>
        <v/>
      </c>
      <c r="P4886" s="52" t="str">
        <f>VLOOKUP(B4886,'Список DKV от ЮТД'!$A$1:$S$10000,16,FALSE)</f>
        <v>547446873</v>
      </c>
      <c r="Q4886" s="52"/>
    </row>
    <row r="4887" spans="1:18">
      <c r="A4887" s="30">
        <v>4885</v>
      </c>
      <c r="B4887" s="37">
        <v>20400902753</v>
      </c>
      <c r="C4887" s="50">
        <v>44214</v>
      </c>
      <c r="E4887" s="50">
        <v>44214</v>
      </c>
      <c r="F4887" s="51" t="s">
        <v>18</v>
      </c>
      <c r="H4887" s="45">
        <v>44252</v>
      </c>
      <c r="I4887" s="30" t="str">
        <f>VLOOKUP(B4887,'Список DKV от ЮТД'!$A$1:$S$10000,15,FALSE)</f>
        <v>2411/3874</v>
      </c>
      <c r="J4887" s="30" t="s">
        <v>22</v>
      </c>
      <c r="K4887" s="41" t="str">
        <f>VLOOKUP(B4887,'Список DKV от ЮТД'!$A$1:$M$10000,13,FALSE)</f>
        <v>4</v>
      </c>
      <c r="L4887" s="30" t="str">
        <f>VLOOKUP(B4887,'Список DKV от ЮТД'!$A$1:$S$10000,14,FALSE)</f>
        <v>35ATS091</v>
      </c>
      <c r="M4887" s="52" t="str">
        <f>VLOOKUP(B4887,'Список DKV от ЮТД'!$A$1:$M$10000,10,FALSE)</f>
        <v>704310*******7805</v>
      </c>
      <c r="N4887" s="52" t="str">
        <f>VLOOKUP(B4887,'Список DKV от ЮТД'!$A$1:$S$10000,18,FALSE)</f>
        <v/>
      </c>
      <c r="O4887" s="52" t="str">
        <f>VLOOKUP(B4887,'Список DKV от ЮТД'!$A$1:$S$10000,19,FALSE)</f>
        <v/>
      </c>
      <c r="P4887" s="52" t="str">
        <f>VLOOKUP(B4887,'Список DKV от ЮТД'!$A$1:$S$10000,16,FALSE)</f>
        <v>547446947</v>
      </c>
      <c r="Q4887" s="52"/>
    </row>
    <row r="4888" spans="1:18">
      <c r="A4888" s="30">
        <v>4886</v>
      </c>
      <c r="B4888" s="37">
        <v>20400902563</v>
      </c>
      <c r="C4888" s="50">
        <v>44214</v>
      </c>
      <c r="E4888" s="50">
        <v>44214</v>
      </c>
      <c r="F4888" s="51" t="s">
        <v>18</v>
      </c>
      <c r="H4888" s="45">
        <v>44252</v>
      </c>
      <c r="I4888" s="30" t="str">
        <f>VLOOKUP(B4888,'Список DKV от ЮТД'!$A$1:$S$10000,15,FALSE)</f>
        <v>2411/3875</v>
      </c>
      <c r="J4888" s="30" t="s">
        <v>22</v>
      </c>
      <c r="K4888" s="41" t="str">
        <f>VLOOKUP(B4888,'Список DKV от ЮТД'!$A$1:$M$10000,13,FALSE)</f>
        <v>4</v>
      </c>
      <c r="L4888" s="30" t="str">
        <f>VLOOKUP(B4888,'Список DKV от ЮТД'!$A$1:$S$10000,14,FALSE)</f>
        <v>06CGT969</v>
      </c>
      <c r="M4888" s="52" t="str">
        <f>VLOOKUP(B4888,'Список DKV от ЮТД'!$A$1:$M$10000,10,FALSE)</f>
        <v>704310*******6127</v>
      </c>
      <c r="N4888" s="52" t="str">
        <f>VLOOKUP(B4888,'Список DKV от ЮТД'!$A$1:$S$10000,18,FALSE)</f>
        <v/>
      </c>
      <c r="O4888" s="52" t="str">
        <f>VLOOKUP(B4888,'Список DKV от ЮТД'!$A$1:$S$10000,19,FALSE)</f>
        <v/>
      </c>
      <c r="P4888" s="52" t="str">
        <f>VLOOKUP(B4888,'Список DKV от ЮТД'!$A$1:$S$10000,16,FALSE)</f>
        <v>547446928</v>
      </c>
      <c r="Q4888" s="52"/>
    </row>
    <row r="4889" spans="1:18">
      <c r="A4889" s="30">
        <v>4887</v>
      </c>
      <c r="B4889" s="37">
        <v>20400902647</v>
      </c>
      <c r="C4889" s="50">
        <v>44214</v>
      </c>
      <c r="E4889" s="50">
        <v>44214</v>
      </c>
      <c r="F4889" s="51" t="s">
        <v>18</v>
      </c>
      <c r="H4889" s="45">
        <v>44252</v>
      </c>
      <c r="I4889" s="30" t="str">
        <f>VLOOKUP(B4889,'Список DKV от ЮТД'!$A$1:$S$10000,15,FALSE)</f>
        <v>2411/3876</v>
      </c>
      <c r="J4889" s="30" t="s">
        <v>22</v>
      </c>
      <c r="K4889" s="41" t="str">
        <f>VLOOKUP(B4889,'Список DKV от ЮТД'!$A$1:$M$10000,13,FALSE)</f>
        <v>4</v>
      </c>
      <c r="L4889" s="30" t="str">
        <f>VLOOKUP(B4889,'Список DKV от ЮТД'!$A$1:$S$10000,14,FALSE)</f>
        <v>31AFS801</v>
      </c>
      <c r="M4889" s="52" t="str">
        <f>VLOOKUP(B4889,'Список DKV от ЮТД'!$A$1:$M$10000,10,FALSE)</f>
        <v>704310*******6560</v>
      </c>
      <c r="N4889" s="52" t="str">
        <f>VLOOKUP(B4889,'Список DKV от ЮТД'!$A$1:$S$10000,18,FALSE)</f>
        <v/>
      </c>
      <c r="O4889" s="52" t="str">
        <f>VLOOKUP(B4889,'Список DKV от ЮТД'!$A$1:$S$10000,19,FALSE)</f>
        <v/>
      </c>
      <c r="P4889" s="52" t="str">
        <f>VLOOKUP(B4889,'Список DKV от ЮТД'!$A$1:$S$10000,16,FALSE)</f>
        <v>547446936</v>
      </c>
      <c r="Q4889" s="52"/>
    </row>
    <row r="4890" spans="1:18">
      <c r="A4890" s="30">
        <v>4888</v>
      </c>
      <c r="B4890" s="37">
        <v>20410536419</v>
      </c>
      <c r="C4890" s="50">
        <v>44245</v>
      </c>
      <c r="E4890" s="50">
        <v>44245</v>
      </c>
      <c r="F4890" s="51" t="s">
        <v>18</v>
      </c>
      <c r="H4890" s="45">
        <v>44252</v>
      </c>
      <c r="I4890" s="30" t="str">
        <f>VLOOKUP(B4890,'Список DKV от ЮТД'!$A$1:$S$10000,15,FALSE)</f>
        <v>2411/3877</v>
      </c>
      <c r="J4890" s="30" t="s">
        <v>22</v>
      </c>
      <c r="K4890" s="41" t="str">
        <f>VLOOKUP(B4890,'Список DKV от ЮТД'!$A$1:$M$10000,13,FALSE)</f>
        <v>4</v>
      </c>
      <c r="L4890" s="30" t="str">
        <f>VLOOKUP(B4890,'Список DKV от ЮТД'!$A$1:$S$10000,14,FALSE)</f>
        <v>T17A151</v>
      </c>
      <c r="M4890" s="52" t="str">
        <f>VLOOKUP(B4890,'Список DKV от ЮТД'!$A$1:$M$10000,10,FALSE)</f>
        <v>704310*******2754</v>
      </c>
      <c r="N4890" s="52" t="str">
        <f>VLOOKUP(B4890,'Список DKV от ЮТД'!$A$1:$S$10000,18,FALSE)</f>
        <v/>
      </c>
      <c r="O4890" s="52" t="str">
        <f>VLOOKUP(B4890,'Список DKV от ЮТД'!$A$1:$S$10000,19,FALSE)</f>
        <v/>
      </c>
      <c r="P4890" s="52" t="str">
        <f>VLOOKUP(B4890,'Список DKV от ЮТД'!$A$1:$S$10000,16,FALSE)</f>
        <v>547672457</v>
      </c>
      <c r="Q4890" s="52"/>
    </row>
    <row r="4891" spans="1:18">
      <c r="A4891" s="30">
        <v>4889</v>
      </c>
      <c r="B4891" s="37">
        <v>20410536450</v>
      </c>
      <c r="C4891" s="50">
        <v>44245</v>
      </c>
      <c r="E4891" s="50">
        <v>44245</v>
      </c>
      <c r="F4891" s="51" t="s">
        <v>18</v>
      </c>
      <c r="H4891" s="45">
        <v>44252</v>
      </c>
      <c r="I4891" s="30" t="str">
        <f>VLOOKUP(B4891,'Список DKV от ЮТД'!$A$1:$S$10000,15,FALSE)</f>
        <v>2411/3878</v>
      </c>
      <c r="J4891" s="30" t="s">
        <v>22</v>
      </c>
      <c r="K4891" s="41" t="str">
        <f>VLOOKUP(B4891,'Список DKV от ЮТД'!$A$1:$M$10000,13,FALSE)</f>
        <v>4</v>
      </c>
      <c r="L4891" s="30" t="str">
        <f>VLOOKUP(B4891,'Список DKV от ЮТД'!$A$1:$S$10000,14,FALSE)</f>
        <v>81AAL400</v>
      </c>
      <c r="M4891" s="52" t="str">
        <f>VLOOKUP(B4891,'Список DKV от ЮТД'!$A$1:$M$10000,10,FALSE)</f>
        <v>704310*******8542</v>
      </c>
      <c r="N4891" s="52" t="str">
        <f>VLOOKUP(B4891,'Список DKV от ЮТД'!$A$1:$S$10000,18,FALSE)</f>
        <v/>
      </c>
      <c r="O4891" s="52" t="str">
        <f>VLOOKUP(B4891,'Список DKV от ЮТД'!$A$1:$S$10000,19,FALSE)</f>
        <v/>
      </c>
      <c r="P4891" s="52" t="str">
        <f>VLOOKUP(B4891,'Список DKV от ЮТД'!$A$1:$S$10000,16,FALSE)</f>
        <v>547672461</v>
      </c>
      <c r="Q4891" s="52"/>
    </row>
    <row r="4892" spans="1:18">
      <c r="A4892" s="30">
        <v>4890</v>
      </c>
      <c r="B4892" s="37">
        <v>20410536856</v>
      </c>
      <c r="C4892" s="50">
        <v>44245</v>
      </c>
      <c r="E4892" s="50">
        <v>44245</v>
      </c>
      <c r="F4892" s="51" t="s">
        <v>18</v>
      </c>
      <c r="H4892" s="45">
        <v>44253</v>
      </c>
      <c r="I4892" s="30" t="str">
        <f>VLOOKUP(B4892,'Список DKV от ЮТД'!$A$1:$S$10000,15,FALSE)</f>
        <v>2411/3879</v>
      </c>
      <c r="J4892" s="30" t="s">
        <v>22</v>
      </c>
      <c r="K4892" s="41" t="str">
        <f>VLOOKUP(B4892,'Список DKV от ЮТД'!$A$1:$M$10000,13,FALSE)</f>
        <v>4</v>
      </c>
      <c r="L4892" s="30" t="str">
        <f>VLOOKUP(B4892,'Список DKV от ЮТД'!$A$1:$S$10000,14,FALSE)</f>
        <v>35ALB356</v>
      </c>
      <c r="M4892" s="52" t="str">
        <f>VLOOKUP(B4892,'Список DKV от ЮТД'!$A$1:$M$10000,10,FALSE)</f>
        <v>704310*******3666</v>
      </c>
      <c r="N4892" s="52" t="str">
        <f>VLOOKUP(B4892,'Список DKV от ЮТД'!$A$1:$S$10000,18,FALSE)</f>
        <v/>
      </c>
      <c r="O4892" s="52" t="str">
        <f>VLOOKUP(B4892,'Список DKV от ЮТД'!$A$1:$S$10000,19,FALSE)</f>
        <v/>
      </c>
      <c r="P4892" s="52" t="str">
        <f>VLOOKUP(B4892,'Список DKV от ЮТД'!$A$1:$S$10000,16,FALSE)</f>
        <v>547672501</v>
      </c>
      <c r="Q4892" s="52"/>
    </row>
    <row r="4893" spans="1:18">
      <c r="A4893" s="30">
        <v>4891</v>
      </c>
      <c r="B4893" s="37">
        <v>20410536815</v>
      </c>
      <c r="C4893" s="50">
        <v>44245</v>
      </c>
      <c r="E4893" s="50">
        <v>44245</v>
      </c>
      <c r="F4893" s="51" t="s">
        <v>18</v>
      </c>
      <c r="H4893" s="45">
        <v>44253</v>
      </c>
      <c r="I4893" s="30" t="str">
        <f>VLOOKUP(B4893,'Список DKV от ЮТД'!$A$1:$S$10000,15,FALSE)</f>
        <v>2411/3880</v>
      </c>
      <c r="J4893" s="30" t="s">
        <v>22</v>
      </c>
      <c r="K4893" s="41" t="str">
        <f>VLOOKUP(B4893,'Список DKV от ЮТД'!$A$1:$M$10000,13,FALSE)</f>
        <v>4</v>
      </c>
      <c r="L4893" s="30" t="str">
        <f>VLOOKUP(B4893,'Список DKV от ЮТД'!$A$1:$S$10000,14,FALSE)</f>
        <v>35ACN940</v>
      </c>
      <c r="M4893" s="52" t="str">
        <f>VLOOKUP(B4893,'Список DKV от ЮТД'!$A$1:$M$10000,10,FALSE)</f>
        <v>704310*******4003</v>
      </c>
      <c r="N4893" s="52" t="str">
        <f>VLOOKUP(B4893,'Список DKV от ЮТД'!$A$1:$S$10000,18,FALSE)</f>
        <v/>
      </c>
      <c r="O4893" s="52" t="str">
        <f>VLOOKUP(B4893,'Список DKV от ЮТД'!$A$1:$S$10000,19,FALSE)</f>
        <v/>
      </c>
      <c r="P4893" s="52" t="str">
        <f>VLOOKUP(B4893,'Список DKV от ЮТД'!$A$1:$S$10000,16,FALSE)</f>
        <v>547672497</v>
      </c>
      <c r="Q4893" s="52"/>
    </row>
    <row r="4894" spans="1:18">
      <c r="A4894" s="30">
        <v>4892</v>
      </c>
      <c r="B4894" s="37">
        <v>20410536773</v>
      </c>
      <c r="C4894" s="50">
        <v>44245</v>
      </c>
      <c r="E4894" s="50">
        <v>44245</v>
      </c>
      <c r="F4894" s="51" t="s">
        <v>18</v>
      </c>
      <c r="H4894" s="45">
        <v>44253</v>
      </c>
      <c r="I4894" s="30" t="str">
        <f>VLOOKUP(B4894,'Список DKV от ЮТД'!$A$1:$S$10000,15,FALSE)</f>
        <v>2411/3881</v>
      </c>
      <c r="J4894" s="30" t="s">
        <v>22</v>
      </c>
      <c r="K4894" s="41" t="str">
        <f>VLOOKUP(B4894,'Список DKV от ЮТД'!$A$1:$M$10000,13,FALSE)</f>
        <v>4</v>
      </c>
      <c r="L4894" s="30" t="str">
        <f>VLOOKUP(B4894,'Список DKV от ЮТД'!$A$1:$S$10000,14,FALSE)</f>
        <v>35ALB364</v>
      </c>
      <c r="M4894" s="52" t="str">
        <f>VLOOKUP(B4894,'Список DKV от ЮТД'!$A$1:$M$10000,10,FALSE)</f>
        <v>704310*******4888</v>
      </c>
      <c r="N4894" s="52" t="str">
        <f>VLOOKUP(B4894,'Список DKV от ЮТД'!$A$1:$S$10000,18,FALSE)</f>
        <v/>
      </c>
      <c r="O4894" s="52" t="str">
        <f>VLOOKUP(B4894,'Список DKV от ЮТД'!$A$1:$S$10000,19,FALSE)</f>
        <v/>
      </c>
      <c r="P4894" s="52" t="str">
        <f>VLOOKUP(B4894,'Список DKV от ЮТД'!$A$1:$S$10000,16,FALSE)</f>
        <v>547672493</v>
      </c>
      <c r="Q4894" s="52"/>
    </row>
    <row r="4895" spans="1:18">
      <c r="A4895" s="30">
        <v>4893</v>
      </c>
      <c r="B4895" s="37">
        <v>20410536971</v>
      </c>
      <c r="C4895" s="50">
        <v>44245</v>
      </c>
      <c r="E4895" s="50">
        <v>44245</v>
      </c>
      <c r="F4895" s="51" t="s">
        <v>18</v>
      </c>
      <c r="H4895" s="45">
        <v>44253</v>
      </c>
      <c r="I4895" s="30" t="str">
        <f>VLOOKUP(B4895,'Список DKV от ЮТД'!$A$1:$S$10000,15,FALSE)</f>
        <v>2411/3882</v>
      </c>
      <c r="J4895" s="30" t="s">
        <v>22</v>
      </c>
      <c r="K4895" s="41" t="str">
        <f>VLOOKUP(B4895,'Список DKV от ЮТД'!$A$1:$M$10000,13,FALSE)</f>
        <v>4</v>
      </c>
      <c r="L4895" s="30" t="str">
        <f>VLOOKUP(B4895,'Список DKV от ЮТД'!$A$1:$S$10000,14,FALSE)</f>
        <v>81ABP401</v>
      </c>
      <c r="M4895" s="52" t="str">
        <f>VLOOKUP(B4895,'Список DKV от ЮТД'!$A$1:$M$10000,10,FALSE)</f>
        <v>704310*******8967</v>
      </c>
      <c r="N4895" s="52" t="str">
        <f>VLOOKUP(B4895,'Список DKV от ЮТД'!$A$1:$S$10000,18,FALSE)</f>
        <v/>
      </c>
      <c r="O4895" s="52" t="str">
        <f>VLOOKUP(B4895,'Список DKV от ЮТД'!$A$1:$S$10000,19,FALSE)</f>
        <v/>
      </c>
      <c r="P4895" s="52" t="str">
        <f>VLOOKUP(B4895,'Список DKV от ЮТД'!$A$1:$S$10000,16,FALSE)</f>
        <v>547672513</v>
      </c>
      <c r="Q4895" s="52"/>
    </row>
    <row r="4896" spans="1:18">
      <c r="A4896" s="30">
        <v>4894</v>
      </c>
      <c r="B4896" s="37">
        <v>20410536930</v>
      </c>
      <c r="C4896" s="50">
        <v>44245</v>
      </c>
      <c r="E4896" s="50">
        <v>44245</v>
      </c>
      <c r="F4896" s="51" t="s">
        <v>18</v>
      </c>
      <c r="H4896" s="45">
        <v>44253</v>
      </c>
      <c r="I4896" s="30" t="str">
        <f>VLOOKUP(B4896,'Список DKV от ЮТД'!$A$1:$S$10000,15,FALSE)</f>
        <v>2411/3883</v>
      </c>
      <c r="J4896" s="30" t="s">
        <v>22</v>
      </c>
      <c r="K4896" s="41" t="str">
        <f>VLOOKUP(B4896,'Список DKV от ЮТД'!$A$1:$M$10000,13,FALSE)</f>
        <v>4</v>
      </c>
      <c r="L4896" s="30" t="str">
        <f>VLOOKUP(B4896,'Список DKV от ЮТД'!$A$1:$S$10000,14,FALSE)</f>
        <v>81ABP399</v>
      </c>
      <c r="M4896" s="52" t="str">
        <f>VLOOKUP(B4896,'Список DKV от ЮТД'!$A$1:$M$10000,10,FALSE)</f>
        <v>704310*******8801</v>
      </c>
      <c r="N4896" s="52" t="str">
        <f>VLOOKUP(B4896,'Список DKV от ЮТД'!$A$1:$S$10000,18,FALSE)</f>
        <v/>
      </c>
      <c r="O4896" s="52" t="str">
        <f>VLOOKUP(B4896,'Список DKV от ЮТД'!$A$1:$S$10000,19,FALSE)</f>
        <v/>
      </c>
      <c r="P4896" s="52" t="str">
        <f>VLOOKUP(B4896,'Список DKV от ЮТД'!$A$1:$S$10000,16,FALSE)</f>
        <v>547672509</v>
      </c>
      <c r="Q4896" s="52"/>
    </row>
    <row r="4897" spans="1:18">
      <c r="A4897" s="30">
        <v>4895</v>
      </c>
      <c r="B4897" s="37">
        <v>20410536898</v>
      </c>
      <c r="C4897" s="50">
        <v>44245</v>
      </c>
      <c r="E4897" s="50">
        <v>44245</v>
      </c>
      <c r="F4897" s="51" t="s">
        <v>18</v>
      </c>
      <c r="H4897" s="45">
        <v>44253</v>
      </c>
      <c r="I4897" s="30" t="str">
        <f>VLOOKUP(B4897,'Список DKV от ЮТД'!$A$1:$S$10000,15,FALSE)</f>
        <v>2411/3884</v>
      </c>
      <c r="J4897" s="30" t="s">
        <v>22</v>
      </c>
      <c r="K4897" s="41" t="str">
        <f>VLOOKUP(B4897,'Список DKV от ЮТД'!$A$1:$M$10000,13,FALSE)</f>
        <v>4</v>
      </c>
      <c r="L4897" s="30" t="str">
        <f>VLOOKUP(B4897,'Список DKV от ЮТД'!$A$1:$S$10000,14,FALSE)</f>
        <v>14AB048</v>
      </c>
      <c r="M4897" s="52" t="str">
        <f>VLOOKUP(B4897,'Список DKV от ЮТД'!$A$1:$M$10000,10,FALSE)</f>
        <v>704310*******0376</v>
      </c>
      <c r="N4897" s="52" t="str">
        <f>VLOOKUP(B4897,'Список DKV от ЮТД'!$A$1:$S$10000,18,FALSE)</f>
        <v>expired</v>
      </c>
      <c r="O4897" s="52" t="str">
        <f>VLOOKUP(B4897,'Список DKV от ЮТД'!$A$1:$S$10000,19,FALSE)</f>
        <v>blocked</v>
      </c>
      <c r="P4897" s="52" t="str">
        <f>VLOOKUP(B4897,'Список DKV от ЮТД'!$A$1:$S$10000,16,FALSE)</f>
        <v>547672505</v>
      </c>
      <c r="Q4897" s="52"/>
    </row>
    <row r="4898" spans="1:18">
      <c r="A4898" s="30">
        <v>4896</v>
      </c>
      <c r="B4898" s="37">
        <v>20410536732</v>
      </c>
      <c r="C4898" s="50">
        <v>44245</v>
      </c>
      <c r="E4898" s="50">
        <v>44245</v>
      </c>
      <c r="F4898" s="51" t="s">
        <v>18</v>
      </c>
      <c r="H4898" s="45">
        <v>44253</v>
      </c>
      <c r="I4898" s="30" t="str">
        <f>VLOOKUP(B4898,'Список DKV от ЮТД'!$A$1:$S$10000,15,FALSE)</f>
        <v>2411/3885</v>
      </c>
      <c r="J4898" s="30" t="s">
        <v>22</v>
      </c>
      <c r="K4898" s="41" t="str">
        <f>VLOOKUP(B4898,'Список DKV от ЮТД'!$A$1:$M$10000,13,FALSE)</f>
        <v>4</v>
      </c>
      <c r="L4898" s="30" t="str">
        <f>VLOOKUP(B4898,'Список DKV от ЮТД'!$A$1:$S$10000,14,FALSE)</f>
        <v>CT6328PA</v>
      </c>
      <c r="M4898" s="52" t="str">
        <f>VLOOKUP(B4898,'Список DKV от ЮТД'!$A$1:$M$10000,10,FALSE)</f>
        <v>704310*******9410</v>
      </c>
      <c r="N4898" s="52" t="str">
        <f>VLOOKUP(B4898,'Список DKV от ЮТД'!$A$1:$S$10000,18,FALSE)</f>
        <v/>
      </c>
      <c r="O4898" s="52" t="str">
        <f>VLOOKUP(B4898,'Список DKV от ЮТД'!$A$1:$S$10000,19,FALSE)</f>
        <v/>
      </c>
      <c r="P4898" s="52" t="str">
        <f>VLOOKUP(B4898,'Список DKV от ЮТД'!$A$1:$S$10000,16,FALSE)</f>
        <v>547672489</v>
      </c>
      <c r="Q4898" s="52"/>
    </row>
    <row r="4899" spans="1:18">
      <c r="A4899" s="30">
        <v>4897</v>
      </c>
      <c r="B4899" s="37">
        <v>20410536690</v>
      </c>
      <c r="C4899" s="50">
        <v>44245</v>
      </c>
      <c r="E4899" s="50">
        <v>44245</v>
      </c>
      <c r="F4899" s="51" t="s">
        <v>18</v>
      </c>
      <c r="H4899" s="45">
        <v>44253</v>
      </c>
      <c r="I4899" s="30" t="str">
        <f>VLOOKUP(B4899,'Список DKV от ЮТД'!$A$1:$S$10000,15,FALSE)</f>
        <v>2411/3886</v>
      </c>
      <c r="J4899" s="30" t="s">
        <v>22</v>
      </c>
      <c r="K4899" s="41" t="str">
        <f>VLOOKUP(B4899,'Список DKV от ЮТД'!$A$1:$M$10000,13,FALSE)</f>
        <v>4</v>
      </c>
      <c r="L4899" s="30" t="str">
        <f>VLOOKUP(B4899,'Список DKV от ЮТД'!$A$1:$S$10000,14,FALSE)</f>
        <v>34DTH622</v>
      </c>
      <c r="M4899" s="52" t="str">
        <f>VLOOKUP(B4899,'Список DKV от ЮТД'!$A$1:$M$10000,10,FALSE)</f>
        <v>704310*******2130</v>
      </c>
      <c r="N4899" s="52" t="str">
        <f>VLOOKUP(B4899,'Список DKV от ЮТД'!$A$1:$S$10000,18,FALSE)</f>
        <v/>
      </c>
      <c r="O4899" s="52" t="str">
        <f>VLOOKUP(B4899,'Список DKV от ЮТД'!$A$1:$S$10000,19,FALSE)</f>
        <v/>
      </c>
      <c r="P4899" s="52" t="str">
        <f>VLOOKUP(B4899,'Список DKV от ЮТД'!$A$1:$S$10000,16,FALSE)</f>
        <v>547672485</v>
      </c>
      <c r="Q4899" s="52"/>
    </row>
    <row r="4900" spans="1:18">
      <c r="A4900" s="30">
        <v>4898</v>
      </c>
      <c r="B4900" s="38">
        <v>20410536658</v>
      </c>
      <c r="C4900" s="50">
        <v>44245</v>
      </c>
      <c r="E4900" s="50">
        <v>44245</v>
      </c>
      <c r="F4900" s="51" t="s">
        <v>18</v>
      </c>
      <c r="G4900" s="41">
        <v>181</v>
      </c>
      <c r="H4900" s="45">
        <v>44253</v>
      </c>
      <c r="I4900" s="30" t="str">
        <f>VLOOKUP(B4900,'Список DKV от ЮТД'!$A$1:$S$10000,15,FALSE)</f>
        <v>2411/3887</v>
      </c>
      <c r="J4900" s="30" t="s">
        <v>22</v>
      </c>
      <c r="K4900" s="41" t="str">
        <f>VLOOKUP(B4900,'Список DKV от ЮТД'!$A$1:$M$10000,13,FALSE)</f>
        <v>4</v>
      </c>
      <c r="L4900" s="30" t="str">
        <f>VLOOKUP(B4900,'Список DKV от ЮТД'!$A$1:$S$10000,14,FALSE)</f>
        <v>34DTH510</v>
      </c>
      <c r="M4900" s="52" t="str">
        <f>VLOOKUP(B4900,'Список DKV от ЮТД'!$A$1:$M$10000,10,FALSE)</f>
        <v>704310*******2122</v>
      </c>
      <c r="N4900" s="52" t="str">
        <f>VLOOKUP(B4900,'Список DKV от ЮТД'!$A$1:$S$10000,18,FALSE)</f>
        <v>blocked</v>
      </c>
      <c r="O4900" s="52" t="str">
        <f>VLOOKUP(B4900,'Список DKV от ЮТД'!$A$1:$S$10000,19,FALSE)</f>
        <v>blocked</v>
      </c>
      <c r="P4900" s="52" t="str">
        <f>VLOOKUP(B4900,'Список DKV от ЮТД'!$A$1:$S$10000,16,FALSE)</f>
        <v>547672481</v>
      </c>
      <c r="Q4900" s="49">
        <v>181</v>
      </c>
      <c r="R4900" s="30" t="s">
        <v>33455</v>
      </c>
    </row>
    <row r="4901" spans="1:18">
      <c r="A4901" s="30">
        <v>4899</v>
      </c>
      <c r="B4901" s="37">
        <v>20410536617</v>
      </c>
      <c r="C4901" s="50">
        <v>44245</v>
      </c>
      <c r="E4901" s="50">
        <v>44245</v>
      </c>
      <c r="F4901" s="51" t="s">
        <v>18</v>
      </c>
      <c r="H4901" s="45">
        <v>44253</v>
      </c>
      <c r="I4901" s="30" t="str">
        <f>VLOOKUP(B4901,'Список DKV от ЮТД'!$A$1:$S$10000,15,FALSE)</f>
        <v>2411/3888</v>
      </c>
      <c r="J4901" s="30" t="s">
        <v>22</v>
      </c>
      <c r="K4901" s="41" t="str">
        <f>VLOOKUP(B4901,'Список DKV от ЮТД'!$A$1:$M$10000,13,FALSE)</f>
        <v>4</v>
      </c>
      <c r="L4901" s="30" t="str">
        <f>VLOOKUP(B4901,'Список DKV от ЮТД'!$A$1:$S$10000,14,FALSE)</f>
        <v>35ATK648</v>
      </c>
      <c r="M4901" s="52" t="str">
        <f>VLOOKUP(B4901,'Список DKV от ЮТД'!$A$1:$M$10000,10,FALSE)</f>
        <v>704310*******0283</v>
      </c>
      <c r="N4901" s="52" t="str">
        <f>VLOOKUP(B4901,'Список DKV от ЮТД'!$A$1:$S$10000,18,FALSE)</f>
        <v/>
      </c>
      <c r="O4901" s="52" t="str">
        <f>VLOOKUP(B4901,'Список DKV от ЮТД'!$A$1:$S$10000,19,FALSE)</f>
        <v/>
      </c>
      <c r="P4901" s="52" t="str">
        <f>VLOOKUP(B4901,'Список DKV от ЮТД'!$A$1:$S$10000,16,FALSE)</f>
        <v>547672477</v>
      </c>
      <c r="Q4901" s="52"/>
    </row>
    <row r="4902" spans="1:18">
      <c r="A4902" s="30">
        <v>4900</v>
      </c>
      <c r="B4902" s="37">
        <v>20410536575</v>
      </c>
      <c r="C4902" s="50">
        <v>44245</v>
      </c>
      <c r="E4902" s="50">
        <v>44245</v>
      </c>
      <c r="F4902" s="51" t="s">
        <v>18</v>
      </c>
      <c r="H4902" s="45">
        <v>44253</v>
      </c>
      <c r="I4902" s="30" t="str">
        <f>VLOOKUP(B4902,'Список DKV от ЮТД'!$A$1:$S$10000,15,FALSE)</f>
        <v>2411/3889</v>
      </c>
      <c r="J4902" s="30" t="s">
        <v>22</v>
      </c>
      <c r="K4902" s="41" t="str">
        <f>VLOOKUP(B4902,'Список DKV от ЮТД'!$A$1:$M$10000,13,FALSE)</f>
        <v>4</v>
      </c>
      <c r="L4902" s="30" t="str">
        <f>VLOOKUP(B4902,'Список DKV от ЮТД'!$A$1:$S$10000,14,FALSE)</f>
        <v>35ATK637</v>
      </c>
      <c r="M4902" s="52" t="str">
        <f>VLOOKUP(B4902,'Список DKV от ЮТД'!$A$1:$M$10000,10,FALSE)</f>
        <v>704310*******0291</v>
      </c>
      <c r="N4902" s="52" t="str">
        <f>VLOOKUP(B4902,'Список DKV от ЮТД'!$A$1:$S$10000,18,FALSE)</f>
        <v/>
      </c>
      <c r="O4902" s="52" t="str">
        <f>VLOOKUP(B4902,'Список DKV от ЮТД'!$A$1:$S$10000,19,FALSE)</f>
        <v/>
      </c>
      <c r="P4902" s="52" t="str">
        <f>VLOOKUP(B4902,'Список DKV от ЮТД'!$A$1:$S$10000,16,FALSE)</f>
        <v>547672473</v>
      </c>
      <c r="Q4902" s="52"/>
    </row>
    <row r="4903" spans="1:18">
      <c r="A4903" s="30">
        <v>4901</v>
      </c>
      <c r="B4903" s="37">
        <v>20400890230</v>
      </c>
      <c r="C4903" s="50">
        <v>44214</v>
      </c>
      <c r="E4903" s="50">
        <v>44214</v>
      </c>
      <c r="F4903" s="51" t="s">
        <v>20</v>
      </c>
      <c r="H4903" s="45">
        <v>44253</v>
      </c>
      <c r="I4903" s="30" t="str">
        <f>VLOOKUP(B4903,'Список DKV от ЮТД'!$A$1:$S$10000,15,FALSE)</f>
        <v>2412/763</v>
      </c>
      <c r="J4903" s="30" t="s">
        <v>22</v>
      </c>
      <c r="K4903" s="41" t="str">
        <f>VLOOKUP(B4903,'Список DKV от ЮТД'!$A$1:$M$10000,13,FALSE)</f>
        <v>4</v>
      </c>
      <c r="L4903" s="30" t="str">
        <f>VLOOKUP(B4903,'Список DKV от ЮТД'!$A$1:$S$10000,14,FALSE)</f>
        <v>DA509GT</v>
      </c>
      <c r="M4903" s="52" t="str">
        <f>VLOOKUP(B4903,'Список DKV от ЮТД'!$A$1:$M$10000,10,FALSE)</f>
        <v>704310*******6245</v>
      </c>
      <c r="N4903" s="52" t="str">
        <f>VLOOKUP(B4903,'Список DKV от ЮТД'!$A$1:$S$10000,18,FALSE)</f>
        <v/>
      </c>
      <c r="O4903" s="52" t="str">
        <f>VLOOKUP(B4903,'Список DKV от ЮТД'!$A$1:$S$10000,19,FALSE)</f>
        <v/>
      </c>
      <c r="P4903" s="52" t="str">
        <f>VLOOKUP(B4903,'Список DKV от ЮТД'!$A$1:$S$10000,16,FALSE)</f>
        <v>547445695</v>
      </c>
      <c r="Q4903" s="52"/>
    </row>
    <row r="4904" spans="1:18">
      <c r="A4904" s="30">
        <v>4902</v>
      </c>
      <c r="B4904" s="37">
        <v>19431001205</v>
      </c>
      <c r="C4904" s="50">
        <v>44181</v>
      </c>
      <c r="E4904" s="50">
        <v>44181</v>
      </c>
      <c r="F4904" s="51" t="s">
        <v>20</v>
      </c>
      <c r="H4904" s="45">
        <v>44253</v>
      </c>
      <c r="I4904" s="30" t="str">
        <f>VLOOKUP(B4904,'Список DKV от ЮТД'!$A$1:$S$10000,15,FALSE)</f>
        <v>2412/764</v>
      </c>
      <c r="J4904" s="30" t="s">
        <v>22</v>
      </c>
      <c r="K4904" s="41" t="str">
        <f>VLOOKUP(B4904,'Список DKV от ЮТД'!$A$1:$M$10000,13,FALSE)</f>
        <v>4</v>
      </c>
      <c r="L4904" s="30" t="str">
        <f>VLOOKUP(B4904,'Список DKV от ЮТД'!$A$1:$S$10000,14,FALSE)</f>
        <v>RA0656AC</v>
      </c>
      <c r="M4904" s="52" t="str">
        <f>VLOOKUP(B4904,'Список DKV от ЮТД'!$A$1:$M$10000,10,FALSE)</f>
        <v>704310*******0100</v>
      </c>
      <c r="N4904" s="52" t="str">
        <f>VLOOKUP(B4904,'Список DKV от ЮТД'!$A$1:$S$10000,18,FALSE)</f>
        <v/>
      </c>
      <c r="O4904" s="52" t="str">
        <f>VLOOKUP(B4904,'Список DKV от ЮТД'!$A$1:$S$10000,19,FALSE)</f>
        <v/>
      </c>
      <c r="P4904" s="52" t="str">
        <f>VLOOKUP(B4904,'Список DKV от ЮТД'!$A$1:$S$10000,16,FALSE)</f>
        <v>430802712</v>
      </c>
      <c r="Q4904" s="52"/>
    </row>
    <row r="4905" spans="1:18">
      <c r="A4905" s="30">
        <v>4903</v>
      </c>
      <c r="B4905" s="37">
        <v>19431001247</v>
      </c>
      <c r="C4905" s="50">
        <v>44181</v>
      </c>
      <c r="E4905" s="50">
        <v>44181</v>
      </c>
      <c r="F4905" s="51" t="s">
        <v>20</v>
      </c>
      <c r="H4905" s="45">
        <v>44253</v>
      </c>
      <c r="I4905" s="30" t="str">
        <f>VLOOKUP(B4905,'Список DKV от ЮТД'!$A$1:$S$10000,15,FALSE)</f>
        <v>2412/765</v>
      </c>
      <c r="J4905" s="30" t="s">
        <v>22</v>
      </c>
      <c r="K4905" s="41" t="str">
        <f>VLOOKUP(B4905,'Список DKV от ЮТД'!$A$1:$M$10000,13,FALSE)</f>
        <v>4</v>
      </c>
      <c r="L4905" s="30" t="str">
        <f>VLOOKUP(B4905,'Список DKV от ЮТД'!$A$1:$S$10000,14,FALSE)</f>
        <v>28NM480</v>
      </c>
      <c r="M4905" s="52" t="str">
        <f>VLOOKUP(B4905,'Список DKV от ЮТД'!$A$1:$M$10000,10,FALSE)</f>
        <v>704310*******8532</v>
      </c>
      <c r="N4905" s="52" t="str">
        <f>VLOOKUP(B4905,'Список DKV от ЮТД'!$A$1:$S$10000,18,FALSE)</f>
        <v/>
      </c>
      <c r="O4905" s="52" t="str">
        <f>VLOOKUP(B4905,'Список DKV от ЮТД'!$A$1:$S$10000,19,FALSE)</f>
        <v/>
      </c>
      <c r="P4905" s="52" t="str">
        <f>VLOOKUP(B4905,'Список DKV от ЮТД'!$A$1:$S$10000,16,FALSE)</f>
        <v>430802716</v>
      </c>
      <c r="Q4905" s="52"/>
    </row>
    <row r="4906" spans="1:18">
      <c r="A4906" s="30">
        <v>4904</v>
      </c>
      <c r="B4906" s="37">
        <v>20410536534</v>
      </c>
      <c r="C4906" s="50">
        <v>44245</v>
      </c>
      <c r="E4906" s="50">
        <v>44245</v>
      </c>
      <c r="F4906" s="51" t="s">
        <v>18</v>
      </c>
      <c r="H4906" s="45">
        <v>44254</v>
      </c>
      <c r="I4906" s="30" t="str">
        <f>VLOOKUP(B4906,'Список DKV от ЮТД'!$A$1:$S$10000,15,FALSE)</f>
        <v>2411/3890</v>
      </c>
      <c r="J4906" s="30" t="s">
        <v>22</v>
      </c>
      <c r="K4906" s="41" t="str">
        <f>VLOOKUP(B4906,'Список DKV от ЮТД'!$A$1:$M$10000,13,FALSE)</f>
        <v>4</v>
      </c>
      <c r="L4906" s="30" t="str">
        <f>VLOOKUP(B4906,'Список DKV от ЮТД'!$A$1:$S$10000,14,FALSE)</f>
        <v>35ATD297</v>
      </c>
      <c r="M4906" s="52" t="str">
        <f>VLOOKUP(B4906,'Список DKV от ЮТД'!$A$1:$M$10000,10,FALSE)</f>
        <v>704310*******4628</v>
      </c>
      <c r="N4906" s="52" t="str">
        <f>VLOOKUP(B4906,'Список DKV от ЮТД'!$A$1:$S$10000,18,FALSE)</f>
        <v/>
      </c>
      <c r="O4906" s="52" t="str">
        <f>VLOOKUP(B4906,'Список DKV от ЮТД'!$A$1:$S$10000,19,FALSE)</f>
        <v/>
      </c>
      <c r="P4906" s="52" t="str">
        <f>VLOOKUP(B4906,'Список DKV от ЮТД'!$A$1:$S$10000,16,FALSE)</f>
        <v>547672469</v>
      </c>
      <c r="Q4906" s="52"/>
    </row>
    <row r="4907" spans="1:18">
      <c r="A4907" s="30">
        <v>4905</v>
      </c>
      <c r="B4907" s="37">
        <v>20410536062</v>
      </c>
      <c r="C4907" s="50">
        <v>44245</v>
      </c>
      <c r="E4907" s="50">
        <v>44245</v>
      </c>
      <c r="F4907" s="51" t="s">
        <v>18</v>
      </c>
      <c r="H4907" s="45">
        <v>44254</v>
      </c>
      <c r="I4907" s="30" t="str">
        <f>VLOOKUP(B4907,'Список DKV от ЮТД'!$A$1:$S$10000,15,FALSE)</f>
        <v>2411/3891</v>
      </c>
      <c r="J4907" s="30" t="s">
        <v>22</v>
      </c>
      <c r="K4907" s="41" t="str">
        <f>VLOOKUP(B4907,'Список DKV от ЮТД'!$A$1:$M$10000,13,FALSE)</f>
        <v>4</v>
      </c>
      <c r="L4907" s="30" t="str">
        <f>VLOOKUP(B4907,'Список DKV от ЮТД'!$A$1:$S$10000,14,FALSE)</f>
        <v>PGGF453</v>
      </c>
      <c r="M4907" s="52" t="str">
        <f>VLOOKUP(B4907,'Список DKV от ЮТД'!$A$1:$M$10000,10,FALSE)</f>
        <v>704310*******0168</v>
      </c>
      <c r="N4907" s="52" t="str">
        <f>VLOOKUP(B4907,'Список DKV от ЮТД'!$A$1:$S$10000,18,FALSE)</f>
        <v/>
      </c>
      <c r="O4907" s="52" t="str">
        <f>VLOOKUP(B4907,'Список DKV от ЮТД'!$A$1:$S$10000,19,FALSE)</f>
        <v/>
      </c>
      <c r="P4907" s="52" t="str">
        <f>VLOOKUP(B4907,'Список DKV от ЮТД'!$A$1:$S$10000,16,FALSE)</f>
        <v>547672422</v>
      </c>
      <c r="Q4907" s="52"/>
    </row>
    <row r="4908" spans="1:18">
      <c r="A4908" s="30">
        <v>4906</v>
      </c>
      <c r="B4908" s="37">
        <v>20410536039</v>
      </c>
      <c r="C4908" s="50">
        <v>44245</v>
      </c>
      <c r="E4908" s="50">
        <v>44245</v>
      </c>
      <c r="F4908" s="51" t="s">
        <v>18</v>
      </c>
      <c r="H4908" s="45">
        <v>44254</v>
      </c>
      <c r="I4908" s="30" t="str">
        <f>VLOOKUP(B4908,'Список DKV от ЮТД'!$A$1:$S$10000,15,FALSE)</f>
        <v>2411/3892</v>
      </c>
      <c r="J4908" s="30" t="s">
        <v>22</v>
      </c>
      <c r="K4908" s="41" t="str">
        <f>VLOOKUP(B4908,'Список DKV от ЮТД'!$A$1:$M$10000,13,FALSE)</f>
        <v>4</v>
      </c>
      <c r="L4908" s="30" t="str">
        <f>VLOOKUP(B4908,'Список DKV от ЮТД'!$A$1:$S$10000,14,FALSE)</f>
        <v>06JTM76</v>
      </c>
      <c r="M4908" s="52" t="str">
        <f>VLOOKUP(B4908,'Список DKV от ЮТД'!$A$1:$M$10000,10,FALSE)</f>
        <v>704310*******1157</v>
      </c>
      <c r="N4908" s="52" t="str">
        <f>VLOOKUP(B4908,'Список DKV от ЮТД'!$A$1:$S$10000,18,FALSE)</f>
        <v/>
      </c>
      <c r="O4908" s="52" t="str">
        <f>VLOOKUP(B4908,'Список DKV от ЮТД'!$A$1:$S$10000,19,FALSE)</f>
        <v/>
      </c>
      <c r="P4908" s="52" t="str">
        <f>VLOOKUP(B4908,'Список DKV от ЮТД'!$A$1:$S$10000,16,FALSE)</f>
        <v>547672419</v>
      </c>
      <c r="Q4908" s="52"/>
    </row>
    <row r="4909" spans="1:18">
      <c r="A4909" s="30">
        <v>4907</v>
      </c>
      <c r="B4909" s="37">
        <v>20400902969</v>
      </c>
      <c r="C4909" s="50">
        <v>44214</v>
      </c>
      <c r="E4909" s="50">
        <v>44214</v>
      </c>
      <c r="F4909" s="51" t="s">
        <v>18</v>
      </c>
      <c r="H4909" s="45">
        <v>44254</v>
      </c>
      <c r="I4909" s="30" t="str">
        <f>VLOOKUP(B4909,'Список DKV от ЮТД'!$A$1:$S$10000,15,FALSE)</f>
        <v>2411/3893</v>
      </c>
      <c r="J4909" s="30" t="s">
        <v>22</v>
      </c>
      <c r="K4909" s="41" t="str">
        <f>VLOOKUP(B4909,'Список DKV от ЮТД'!$A$1:$M$10000,13,FALSE)</f>
        <v>4</v>
      </c>
      <c r="L4909" s="30" t="str">
        <f>VLOOKUP(B4909,'Список DKV от ЮТД'!$A$1:$S$10000,14,FALSE)</f>
        <v>PB5711HA</v>
      </c>
      <c r="M4909" s="52" t="str">
        <f>VLOOKUP(B4909,'Список DKV от ЮТД'!$A$1:$M$10000,10,FALSE)</f>
        <v>704310*******9109</v>
      </c>
      <c r="N4909" s="52" t="str">
        <f>VLOOKUP(B4909,'Список DKV от ЮТД'!$A$1:$S$10000,18,FALSE)</f>
        <v/>
      </c>
      <c r="O4909" s="52" t="str">
        <f>VLOOKUP(B4909,'Список DKV от ЮТД'!$A$1:$S$10000,19,FALSE)</f>
        <v/>
      </c>
      <c r="P4909" s="52" t="str">
        <f>VLOOKUP(B4909,'Список DKV от ЮТД'!$A$1:$S$10000,16,FALSE)</f>
        <v>547446968</v>
      </c>
      <c r="Q4909" s="52"/>
    </row>
    <row r="4910" spans="1:18">
      <c r="A4910" s="30">
        <v>4908</v>
      </c>
      <c r="B4910" s="37">
        <v>20400902928</v>
      </c>
      <c r="C4910" s="50">
        <v>44214</v>
      </c>
      <c r="E4910" s="50">
        <v>44214</v>
      </c>
      <c r="F4910" s="51" t="s">
        <v>18</v>
      </c>
      <c r="H4910" s="45">
        <v>44254</v>
      </c>
      <c r="I4910" s="30" t="str">
        <f>VLOOKUP(B4910,'Список DKV от ЮТД'!$A$1:$S$10000,15,FALSE)</f>
        <v>2411/3894</v>
      </c>
      <c r="J4910" s="30" t="s">
        <v>22</v>
      </c>
      <c r="K4910" s="41" t="str">
        <f>VLOOKUP(B4910,'Список DKV от ЮТД'!$A$1:$M$10000,13,FALSE)</f>
        <v>4</v>
      </c>
      <c r="L4910" s="30" t="str">
        <f>VLOOKUP(B4910,'Список DKV от ЮТД'!$A$1:$S$10000,14,FALSE)</f>
        <v>34DTH664</v>
      </c>
      <c r="M4910" s="52" t="str">
        <f>VLOOKUP(B4910,'Список DKV от ЮТД'!$A$1:$M$10000,10,FALSE)</f>
        <v>704310*******2353</v>
      </c>
      <c r="N4910" s="52" t="str">
        <f>VLOOKUP(B4910,'Список DKV от ЮТД'!$A$1:$S$10000,18,FALSE)</f>
        <v/>
      </c>
      <c r="O4910" s="52" t="str">
        <f>VLOOKUP(B4910,'Список DKV от ЮТД'!$A$1:$S$10000,19,FALSE)</f>
        <v/>
      </c>
      <c r="P4910" s="52" t="str">
        <f>VLOOKUP(B4910,'Список DKV от ЮТД'!$A$1:$S$10000,16,FALSE)</f>
        <v>547446964</v>
      </c>
      <c r="Q4910" s="52"/>
    </row>
    <row r="4911" spans="1:18">
      <c r="A4911" s="30">
        <v>4909</v>
      </c>
      <c r="B4911" s="37">
        <v>20400902241</v>
      </c>
      <c r="C4911" s="50">
        <v>44214</v>
      </c>
      <c r="E4911" s="50">
        <v>44214</v>
      </c>
      <c r="F4911" s="51" t="s">
        <v>18</v>
      </c>
      <c r="H4911" s="45">
        <v>44254</v>
      </c>
      <c r="I4911" s="30" t="str">
        <f>VLOOKUP(B4911,'Список DKV от ЮТД'!$A$1:$S$10000,15,FALSE)</f>
        <v>2411/3895</v>
      </c>
      <c r="J4911" s="30" t="s">
        <v>22</v>
      </c>
      <c r="K4911" s="41" t="str">
        <f>VLOOKUP(B4911,'Список DKV от ЮТД'!$A$1:$M$10000,13,FALSE)</f>
        <v>4</v>
      </c>
      <c r="L4911" s="30" t="str">
        <f>VLOOKUP(B4911,'Список DKV от ЮТД'!$A$1:$S$10000,14,FALSE)</f>
        <v>34DTL378</v>
      </c>
      <c r="M4911" s="52" t="str">
        <f>VLOOKUP(B4911,'Список DKV от ЮТД'!$A$1:$M$10000,10,FALSE)</f>
        <v>704310*******2611</v>
      </c>
      <c r="N4911" s="52" t="str">
        <f>VLOOKUP(B4911,'Список DKV от ЮТД'!$A$1:$S$10000,18,FALSE)</f>
        <v/>
      </c>
      <c r="O4911" s="52" t="str">
        <f>VLOOKUP(B4911,'Список DKV от ЮТД'!$A$1:$S$10000,19,FALSE)</f>
        <v/>
      </c>
      <c r="P4911" s="52" t="str">
        <f>VLOOKUP(B4911,'Список DKV от ЮТД'!$A$1:$S$10000,16,FALSE)</f>
        <v>547446896</v>
      </c>
      <c r="Q4911" s="52"/>
    </row>
    <row r="4912" spans="1:18">
      <c r="A4912" s="30">
        <v>4910</v>
      </c>
      <c r="B4912" s="37">
        <v>20400902209</v>
      </c>
      <c r="C4912" s="50">
        <v>44214</v>
      </c>
      <c r="E4912" s="50">
        <v>44214</v>
      </c>
      <c r="F4912" s="51" t="s">
        <v>18</v>
      </c>
      <c r="H4912" s="45">
        <v>44254</v>
      </c>
      <c r="I4912" s="30" t="str">
        <f>VLOOKUP(B4912,'Список DKV от ЮТД'!$A$1:$S$10000,15,FALSE)</f>
        <v>2411/3896</v>
      </c>
      <c r="J4912" s="30" t="s">
        <v>22</v>
      </c>
      <c r="K4912" s="41" t="str">
        <f>VLOOKUP(B4912,'Список DKV от ЮТД'!$A$1:$M$10000,13,FALSE)</f>
        <v>4</v>
      </c>
      <c r="L4912" s="30" t="str">
        <f>VLOOKUP(B4912,'Список DKV от ЮТД'!$A$1:$S$10000,14,FALSE)</f>
        <v>81BG669</v>
      </c>
      <c r="M4912" s="52" t="str">
        <f>VLOOKUP(B4912,'Список DKV от ЮТД'!$A$1:$M$10000,10,FALSE)</f>
        <v>704310*******8488</v>
      </c>
      <c r="N4912" s="52" t="str">
        <f>VLOOKUP(B4912,'Список DKV от ЮТД'!$A$1:$S$10000,18,FALSE)</f>
        <v/>
      </c>
      <c r="O4912" s="52" t="str">
        <f>VLOOKUP(B4912,'Список DKV от ЮТД'!$A$1:$S$10000,19,FALSE)</f>
        <v/>
      </c>
      <c r="P4912" s="52" t="str">
        <f>VLOOKUP(B4912,'Список DKV от ЮТД'!$A$1:$S$10000,16,FALSE)</f>
        <v>547446892</v>
      </c>
      <c r="Q4912" s="52"/>
    </row>
    <row r="4913" spans="1:17">
      <c r="A4913" s="30">
        <v>4911</v>
      </c>
      <c r="B4913" s="37">
        <v>20400902886</v>
      </c>
      <c r="C4913" s="50">
        <v>44214</v>
      </c>
      <c r="E4913" s="50">
        <v>44214</v>
      </c>
      <c r="F4913" s="51" t="s">
        <v>18</v>
      </c>
      <c r="H4913" s="45">
        <v>44255</v>
      </c>
      <c r="I4913" s="30" t="str">
        <f>VLOOKUP(B4913,'Список DKV от ЮТД'!$A$1:$S$10000,15,FALSE)</f>
        <v>2411/3897</v>
      </c>
      <c r="J4913" s="30" t="s">
        <v>22</v>
      </c>
      <c r="K4913" s="41" t="str">
        <f>VLOOKUP(B4913,'Список DKV от ЮТД'!$A$1:$M$10000,13,FALSE)</f>
        <v>4</v>
      </c>
      <c r="L4913" s="30" t="str">
        <f>VLOOKUP(B4913,'Список DKV от ЮТД'!$A$1:$S$10000,14,FALSE)</f>
        <v>16ANE982</v>
      </c>
      <c r="M4913" s="52" t="str">
        <f>VLOOKUP(B4913,'Список DKV от ЮТД'!$A$1:$M$10000,10,FALSE)</f>
        <v>704310*******3014</v>
      </c>
      <c r="N4913" s="52" t="str">
        <f>VLOOKUP(B4913,'Список DKV от ЮТД'!$A$1:$S$10000,18,FALSE)</f>
        <v/>
      </c>
      <c r="O4913" s="52" t="str">
        <f>VLOOKUP(B4913,'Список DKV от ЮТД'!$A$1:$S$10000,19,FALSE)</f>
        <v/>
      </c>
      <c r="P4913" s="52" t="str">
        <f>VLOOKUP(B4913,'Список DKV от ЮТД'!$A$1:$S$10000,16,FALSE)</f>
        <v>547446960</v>
      </c>
      <c r="Q4913" s="52"/>
    </row>
    <row r="4914" spans="1:17">
      <c r="A4914" s="30">
        <v>4912</v>
      </c>
      <c r="B4914" s="37">
        <v>20400902845</v>
      </c>
      <c r="C4914" s="50">
        <v>44214</v>
      </c>
      <c r="E4914" s="50">
        <v>44214</v>
      </c>
      <c r="F4914" s="51" t="s">
        <v>18</v>
      </c>
      <c r="H4914" s="45">
        <v>44255</v>
      </c>
      <c r="I4914" s="30" t="str">
        <f>VLOOKUP(B4914,'Список DKV от ЮТД'!$A$1:$S$10000,15,FALSE)</f>
        <v>2411/3898</v>
      </c>
      <c r="J4914" s="30" t="s">
        <v>22</v>
      </c>
      <c r="K4914" s="41" t="str">
        <f>VLOOKUP(B4914,'Список DKV от ЮТД'!$A$1:$M$10000,13,FALSE)</f>
        <v>4</v>
      </c>
      <c r="L4914" s="30" t="str">
        <f>VLOOKUP(B4914,'Список DKV от ЮТД'!$A$1:$S$10000,14,FALSE)</f>
        <v>34AJJ164</v>
      </c>
      <c r="M4914" s="52" t="str">
        <f>VLOOKUP(B4914,'Список DKV от ЮТД'!$A$1:$M$10000,10,FALSE)</f>
        <v>704310*******0587</v>
      </c>
      <c r="N4914" s="52" t="str">
        <f>VLOOKUP(B4914,'Список DKV от ЮТД'!$A$1:$S$10000,18,FALSE)</f>
        <v>expired</v>
      </c>
      <c r="O4914" s="52" t="str">
        <f>VLOOKUP(B4914,'Список DKV от ЮТД'!$A$1:$S$10000,19,FALSE)</f>
        <v>blocked</v>
      </c>
      <c r="P4914" s="52" t="str">
        <f>VLOOKUP(B4914,'Список DKV от ЮТД'!$A$1:$S$10000,16,FALSE)</f>
        <v>547446956</v>
      </c>
      <c r="Q4914" s="52"/>
    </row>
    <row r="4915" spans="1:17">
      <c r="A4915" s="30">
        <v>4913</v>
      </c>
      <c r="B4915" s="37">
        <v>20400902431</v>
      </c>
      <c r="C4915" s="50">
        <v>44214</v>
      </c>
      <c r="E4915" s="50">
        <v>44214</v>
      </c>
      <c r="F4915" s="51" t="s">
        <v>18</v>
      </c>
      <c r="H4915" s="45">
        <v>44255</v>
      </c>
      <c r="I4915" s="30" t="str">
        <f>VLOOKUP(B4915,'Список DKV от ЮТД'!$A$1:$S$10000,15,FALSE)</f>
        <v>2411/3899</v>
      </c>
      <c r="J4915" s="30" t="s">
        <v>22</v>
      </c>
      <c r="K4915" s="41" t="str">
        <f>VLOOKUP(B4915,'Список DKV от ЮТД'!$A$1:$M$10000,13,FALSE)</f>
        <v>4</v>
      </c>
      <c r="L4915" s="30" t="str">
        <f>VLOOKUP(B4915,'Список DKV от ЮТД'!$A$1:$S$10000,14,FALSE)</f>
        <v>RRM663</v>
      </c>
      <c r="M4915" s="52" t="str">
        <f>VLOOKUP(B4915,'Список DKV от ЮТД'!$A$1:$M$10000,10,FALSE)</f>
        <v>704310*******2942</v>
      </c>
      <c r="N4915" s="52" t="str">
        <f>VLOOKUP(B4915,'Список DKV от ЮТД'!$A$1:$S$10000,18,FALSE)</f>
        <v/>
      </c>
      <c r="O4915" s="52" t="str">
        <f>VLOOKUP(B4915,'Список DKV от ЮТД'!$A$1:$S$10000,19,FALSE)</f>
        <v/>
      </c>
      <c r="P4915" s="52" t="str">
        <f>VLOOKUP(B4915,'Список DKV от ЮТД'!$A$1:$S$10000,16,FALSE)</f>
        <v>547446915</v>
      </c>
      <c r="Q4915" s="52"/>
    </row>
    <row r="4916" spans="1:17">
      <c r="A4916" s="30">
        <v>4914</v>
      </c>
      <c r="B4916" s="37">
        <v>20400902480</v>
      </c>
      <c r="C4916" s="50">
        <v>44214</v>
      </c>
      <c r="E4916" s="50">
        <v>44214</v>
      </c>
      <c r="F4916" s="51" t="s">
        <v>18</v>
      </c>
      <c r="H4916" s="45">
        <v>44255</v>
      </c>
      <c r="I4916" s="30" t="str">
        <f>VLOOKUP(B4916,'Список DKV от ЮТД'!$A$1:$S$10000,15,FALSE)</f>
        <v>2411/3900</v>
      </c>
      <c r="J4916" s="30" t="s">
        <v>22</v>
      </c>
      <c r="K4916" s="41" t="str">
        <f>VLOOKUP(B4916,'Список DKV от ЮТД'!$A$1:$M$10000,13,FALSE)</f>
        <v>4</v>
      </c>
      <c r="L4916" s="30" t="str">
        <f>VLOOKUP(B4916,'Список DKV от ЮТД'!$A$1:$S$10000,14,FALSE)</f>
        <v>16ANE981</v>
      </c>
      <c r="M4916" s="52" t="str">
        <f>VLOOKUP(B4916,'Список DKV от ЮТД'!$A$1:$M$10000,10,FALSE)</f>
        <v>704310*******3006</v>
      </c>
      <c r="N4916" s="52" t="str">
        <f>VLOOKUP(B4916,'Список DKV от ЮТД'!$A$1:$S$10000,18,FALSE)</f>
        <v/>
      </c>
      <c r="O4916" s="52" t="str">
        <f>VLOOKUP(B4916,'Список DKV от ЮТД'!$A$1:$S$10000,19,FALSE)</f>
        <v/>
      </c>
      <c r="P4916" s="52" t="str">
        <f>VLOOKUP(B4916,'Список DKV от ЮТД'!$A$1:$S$10000,16,FALSE)</f>
        <v>547446920</v>
      </c>
      <c r="Q4916" s="52"/>
    </row>
    <row r="4917" spans="1:17">
      <c r="A4917" s="30">
        <v>4915</v>
      </c>
      <c r="B4917" s="37">
        <v>20400902803</v>
      </c>
      <c r="C4917" s="50">
        <v>44214</v>
      </c>
      <c r="E4917" s="50">
        <v>44214</v>
      </c>
      <c r="F4917" s="51" t="s">
        <v>18</v>
      </c>
      <c r="H4917" s="45">
        <v>44255</v>
      </c>
      <c r="I4917" s="30" t="str">
        <f>VLOOKUP(B4917,'Список DKV от ЮТД'!$A$1:$S$10000,15,FALSE)</f>
        <v>2411/3901</v>
      </c>
      <c r="J4917" s="30" t="s">
        <v>22</v>
      </c>
      <c r="K4917" s="41" t="str">
        <f>VLOOKUP(B4917,'Список DKV от ЮТД'!$A$1:$M$10000,13,FALSE)</f>
        <v>4</v>
      </c>
      <c r="L4917" s="30" t="str">
        <f>VLOOKUP(B4917,'Список DKV от ЮТД'!$A$1:$S$10000,14,FALSE)</f>
        <v>35ATS398</v>
      </c>
      <c r="M4917" s="52" t="str">
        <f>VLOOKUP(B4917,'Список DKV от ЮТД'!$A$1:$M$10000,10,FALSE)</f>
        <v>704310*******0217</v>
      </c>
      <c r="N4917" s="52" t="str">
        <f>VLOOKUP(B4917,'Список DKV от ЮТД'!$A$1:$S$10000,18,FALSE)</f>
        <v/>
      </c>
      <c r="O4917" s="52" t="str">
        <f>VLOOKUP(B4917,'Список DKV от ЮТД'!$A$1:$S$10000,19,FALSE)</f>
        <v/>
      </c>
      <c r="P4917" s="52" t="str">
        <f>VLOOKUP(B4917,'Список DKV от ЮТД'!$A$1:$S$10000,16,FALSE)</f>
        <v>547446952</v>
      </c>
      <c r="Q4917" s="52"/>
    </row>
    <row r="4918" spans="1:17">
      <c r="A4918" s="30">
        <v>4916</v>
      </c>
      <c r="B4918" s="37">
        <v>20400902761</v>
      </c>
      <c r="C4918" s="50">
        <v>44214</v>
      </c>
      <c r="E4918" s="50">
        <v>44214</v>
      </c>
      <c r="F4918" s="51" t="s">
        <v>18</v>
      </c>
      <c r="H4918" s="45">
        <v>44255</v>
      </c>
      <c r="I4918" s="30" t="str">
        <f>VLOOKUP(B4918,'Список DKV от ЮТД'!$A$1:$S$10000,15,FALSE)</f>
        <v>2411/3902</v>
      </c>
      <c r="J4918" s="30" t="s">
        <v>22</v>
      </c>
      <c r="K4918" s="41" t="str">
        <f>VLOOKUP(B4918,'Список DKV от ЮТД'!$A$1:$M$10000,13,FALSE)</f>
        <v>4</v>
      </c>
      <c r="L4918" s="30" t="str">
        <f>VLOOKUP(B4918,'Список DKV от ЮТД'!$A$1:$S$10000,14,FALSE)</f>
        <v>34DLN48</v>
      </c>
      <c r="M4918" s="52" t="str">
        <f>VLOOKUP(B4918,'Список DKV от ЮТД'!$A$1:$M$10000,10,FALSE)</f>
        <v>704310*******9766</v>
      </c>
      <c r="N4918" s="52" t="str">
        <f>VLOOKUP(B4918,'Список DKV от ЮТД'!$A$1:$S$10000,18,FALSE)</f>
        <v/>
      </c>
      <c r="O4918" s="52" t="str">
        <f>VLOOKUP(B4918,'Список DKV от ЮТД'!$A$1:$S$10000,19,FALSE)</f>
        <v/>
      </c>
      <c r="P4918" s="52" t="str">
        <f>VLOOKUP(B4918,'Список DKV от ЮТД'!$A$1:$S$10000,16,FALSE)</f>
        <v>547446948</v>
      </c>
      <c r="Q4918" s="52"/>
    </row>
    <row r="4919" spans="1:17">
      <c r="A4919" s="30">
        <v>4917</v>
      </c>
      <c r="B4919" s="37">
        <v>20400902720</v>
      </c>
      <c r="C4919" s="50">
        <v>44214</v>
      </c>
      <c r="E4919" s="50">
        <v>44214</v>
      </c>
      <c r="F4919" s="51" t="s">
        <v>18</v>
      </c>
      <c r="H4919" s="45">
        <v>44255</v>
      </c>
      <c r="I4919" s="30" t="str">
        <f>VLOOKUP(B4919,'Список DKV от ЮТД'!$A$1:$S$10000,15,FALSE)</f>
        <v>2411/3903</v>
      </c>
      <c r="J4919" s="30" t="s">
        <v>22</v>
      </c>
      <c r="K4919" s="41" t="str">
        <f>VLOOKUP(B4919,'Список DKV от ЮТД'!$A$1:$M$10000,13,FALSE)</f>
        <v>4</v>
      </c>
      <c r="L4919" s="30" t="str">
        <f>VLOOKUP(B4919,'Список DKV от ЮТД'!$A$1:$S$10000,14,FALSE)</f>
        <v>35ATS099</v>
      </c>
      <c r="M4919" s="52" t="str">
        <f>VLOOKUP(B4919,'Список DKV от ЮТД'!$A$1:$M$10000,10,FALSE)</f>
        <v>704310*******7706</v>
      </c>
      <c r="N4919" s="52" t="str">
        <f>VLOOKUP(B4919,'Список DKV от ЮТД'!$A$1:$S$10000,18,FALSE)</f>
        <v/>
      </c>
      <c r="O4919" s="52" t="str">
        <f>VLOOKUP(B4919,'Список DKV от ЮТД'!$A$1:$S$10000,19,FALSE)</f>
        <v/>
      </c>
      <c r="P4919" s="52" t="str">
        <f>VLOOKUP(B4919,'Список DKV от ЮТД'!$A$1:$S$10000,16,FALSE)</f>
        <v>547446944</v>
      </c>
      <c r="Q4919" s="52"/>
    </row>
    <row r="4920" spans="1:17">
      <c r="A4920" s="30">
        <v>4918</v>
      </c>
      <c r="B4920" s="37">
        <v>19431001288</v>
      </c>
      <c r="C4920" s="50">
        <v>44181</v>
      </c>
      <c r="E4920" s="50">
        <v>44181</v>
      </c>
      <c r="F4920" s="51" t="s">
        <v>20</v>
      </c>
      <c r="H4920" s="45">
        <v>44255</v>
      </c>
      <c r="I4920" s="30" t="str">
        <f>VLOOKUP(B4920,'Список DKV от ЮТД'!$A$1:$S$10000,15,FALSE)</f>
        <v>2412/766</v>
      </c>
      <c r="J4920" s="30" t="s">
        <v>22</v>
      </c>
      <c r="K4920" s="41" t="str">
        <f>VLOOKUP(B4920,'Список DKV от ЮТД'!$A$1:$M$10000,13,FALSE)</f>
        <v>4</v>
      </c>
      <c r="L4920" s="30" t="str">
        <f>VLOOKUP(B4920,'Список DKV от ЮТД'!$A$1:$S$10000,14,FALSE)</f>
        <v>BG1212MD</v>
      </c>
      <c r="M4920" s="52" t="str">
        <f>VLOOKUP(B4920,'Список DKV от ЮТД'!$A$1:$M$10000,10,FALSE)</f>
        <v>704310*******2230</v>
      </c>
      <c r="N4920" s="52" t="str">
        <f>VLOOKUP(B4920,'Список DKV от ЮТД'!$A$1:$S$10000,18,FALSE)</f>
        <v/>
      </c>
      <c r="O4920" s="52" t="str">
        <f>VLOOKUP(B4920,'Список DKV от ЮТД'!$A$1:$S$10000,19,FALSE)</f>
        <v/>
      </c>
      <c r="P4920" s="52" t="str">
        <f>VLOOKUP(B4920,'Список DKV от ЮТД'!$A$1:$S$10000,16,FALSE)</f>
        <v>430802720</v>
      </c>
      <c r="Q4920" s="52"/>
    </row>
    <row r="4921" spans="1:17">
      <c r="A4921" s="30">
        <v>4919</v>
      </c>
      <c r="B4921" s="37">
        <v>19431001304</v>
      </c>
      <c r="C4921" s="50">
        <v>44181</v>
      </c>
      <c r="E4921" s="50">
        <v>44181</v>
      </c>
      <c r="F4921" s="51" t="s">
        <v>20</v>
      </c>
      <c r="H4921" s="45">
        <v>44255</v>
      </c>
      <c r="I4921" s="30" t="str">
        <f>VLOOKUP(B4921,'Список DKV от ЮТД'!$A$1:$S$10000,15,FALSE)</f>
        <v>2412/767</v>
      </c>
      <c r="J4921" s="30" t="s">
        <v>22</v>
      </c>
      <c r="K4921" s="41" t="str">
        <f>VLOOKUP(B4921,'Список DKV от ЮТД'!$A$1:$M$10000,13,FALSE)</f>
        <v>4</v>
      </c>
      <c r="L4921" s="30" t="str">
        <f>VLOOKUP(B4921,'Список DKV от ЮТД'!$A$1:$S$10000,14,FALSE)</f>
        <v>CB1770BP</v>
      </c>
      <c r="M4921" s="52" t="str">
        <f>VLOOKUP(B4921,'Список DKV от ЮТД'!$A$1:$M$10000,10,FALSE)</f>
        <v>704310*******2091</v>
      </c>
      <c r="N4921" s="52" t="str">
        <f>VLOOKUP(B4921,'Список DKV от ЮТД'!$A$1:$S$10000,18,FALSE)</f>
        <v>expired</v>
      </c>
      <c r="O4921" s="52" t="str">
        <f>VLOOKUP(B4921,'Список DKV от ЮТД'!$A$1:$S$10000,19,FALSE)</f>
        <v>blocked</v>
      </c>
      <c r="P4921" s="52" t="str">
        <f>VLOOKUP(B4921,'Список DKV от ЮТД'!$A$1:$S$10000,16,FALSE)</f>
        <v>430802722</v>
      </c>
      <c r="Q4921" s="52"/>
    </row>
    <row r="4922" spans="1:17">
      <c r="A4922" s="30">
        <v>4920</v>
      </c>
      <c r="B4922" s="37">
        <v>20400890123</v>
      </c>
      <c r="C4922" s="50">
        <v>44214</v>
      </c>
      <c r="E4922" s="50">
        <v>44214</v>
      </c>
      <c r="F4922" s="51" t="s">
        <v>20</v>
      </c>
      <c r="H4922" s="45">
        <v>44255</v>
      </c>
      <c r="I4922" s="30" t="str">
        <f>VLOOKUP(B4922,'Список DKV от ЮТД'!$A$1:$S$10000,15,FALSE)</f>
        <v>2412/768</v>
      </c>
      <c r="J4922" s="30" t="s">
        <v>22</v>
      </c>
      <c r="K4922" s="41" t="str">
        <f>VLOOKUP(B4922,'Список DKV от ЮТД'!$A$1:$M$10000,13,FALSE)</f>
        <v>4</v>
      </c>
      <c r="L4922" s="30" t="str">
        <f>VLOOKUP(B4922,'Список DKV от ЮТД'!$A$1:$S$10000,14,FALSE)</f>
        <v>KA228GN</v>
      </c>
      <c r="M4922" s="52" t="str">
        <f>VLOOKUP(B4922,'Список DKV от ЮТД'!$A$1:$M$10000,10,FALSE)</f>
        <v>704310*******2488</v>
      </c>
      <c r="N4922" s="52" t="str">
        <f>VLOOKUP(B4922,'Список DKV от ЮТД'!$A$1:$S$10000,18,FALSE)</f>
        <v/>
      </c>
      <c r="O4922" s="52" t="str">
        <f>VLOOKUP(B4922,'Список DKV от ЮТД'!$A$1:$S$10000,19,FALSE)</f>
        <v/>
      </c>
      <c r="P4922" s="52" t="str">
        <f>VLOOKUP(B4922,'Список DKV от ЮТД'!$A$1:$S$10000,16,FALSE)</f>
        <v>547445684</v>
      </c>
      <c r="Q4922" s="52"/>
    </row>
    <row r="4923" spans="1:17">
      <c r="A4923" s="30">
        <v>4921</v>
      </c>
      <c r="B4923" s="37">
        <v>20400890164</v>
      </c>
      <c r="C4923" s="50">
        <v>44214</v>
      </c>
      <c r="E4923" s="50">
        <v>44214</v>
      </c>
      <c r="F4923" s="51" t="s">
        <v>20</v>
      </c>
      <c r="H4923" s="45">
        <v>44255</v>
      </c>
      <c r="I4923" s="30" t="str">
        <f>VLOOKUP(B4923,'Список DKV от ЮТД'!$A$1:$S$10000,15,FALSE)</f>
        <v>2412/769</v>
      </c>
      <c r="J4923" s="30" t="s">
        <v>22</v>
      </c>
      <c r="K4923" s="41" t="str">
        <f>VLOOKUP(B4923,'Список DKV от ЮТД'!$A$1:$M$10000,13,FALSE)</f>
        <v>4</v>
      </c>
      <c r="L4923" s="30" t="str">
        <f>VLOOKUP(B4923,'Список DKV от ЮТД'!$A$1:$S$10000,14,FALSE)</f>
        <v>K59O198</v>
      </c>
      <c r="M4923" s="52" t="str">
        <f>VLOOKUP(B4923,'Список DKV от ЮТД'!$A$1:$M$10000,10,FALSE)</f>
        <v>704310*******7313</v>
      </c>
      <c r="N4923" s="52" t="str">
        <f>VLOOKUP(B4923,'Список DKV от ЮТД'!$A$1:$S$10000,18,FALSE)</f>
        <v/>
      </c>
      <c r="O4923" s="52" t="str">
        <f>VLOOKUP(B4923,'Список DKV от ЮТД'!$A$1:$S$10000,19,FALSE)</f>
        <v/>
      </c>
      <c r="P4923" s="52" t="str">
        <f>VLOOKUP(B4923,'Список DKV от ЮТД'!$A$1:$S$10000,16,FALSE)</f>
        <v>547445688</v>
      </c>
      <c r="Q4923" s="52"/>
    </row>
    <row r="4924" spans="1:17">
      <c r="A4924" s="30">
        <v>4922</v>
      </c>
      <c r="B4924" s="37">
        <v>20400902688</v>
      </c>
      <c r="C4924" s="50">
        <v>44214</v>
      </c>
      <c r="E4924" s="50">
        <v>44214</v>
      </c>
      <c r="F4924" s="51" t="s">
        <v>18</v>
      </c>
      <c r="H4924" s="45">
        <v>44256</v>
      </c>
      <c r="I4924" s="30" t="str">
        <f>VLOOKUP(B4924,'Список DKV от ЮТД'!$A$1:$S$10000,15,FALSE)</f>
        <v>2411/3904</v>
      </c>
      <c r="J4924" s="30" t="s">
        <v>22</v>
      </c>
      <c r="K4924" s="41" t="str">
        <f>VLOOKUP(B4924,'Список DKV от ЮТД'!$A$1:$M$10000,13,FALSE)</f>
        <v>4</v>
      </c>
      <c r="L4924" s="30" t="str">
        <f>VLOOKUP(B4924,'Список DKV от ЮТД'!$A$1:$S$10000,14,FALSE)</f>
        <v>34DSZ106</v>
      </c>
      <c r="M4924" s="52" t="str">
        <f>VLOOKUP(B4924,'Список DKV от ЮТД'!$A$1:$M$10000,10,FALSE)</f>
        <v>704310*******7991</v>
      </c>
      <c r="N4924" s="52" t="str">
        <f>VLOOKUP(B4924,'Список DKV от ЮТД'!$A$1:$S$10000,18,FALSE)</f>
        <v/>
      </c>
      <c r="O4924" s="52" t="str">
        <f>VLOOKUP(B4924,'Список DKV от ЮТД'!$A$1:$S$10000,19,FALSE)</f>
        <v/>
      </c>
      <c r="P4924" s="52" t="str">
        <f>VLOOKUP(B4924,'Список DKV от ЮТД'!$A$1:$S$10000,16,FALSE)</f>
        <v>547446940</v>
      </c>
      <c r="Q4924" s="52"/>
    </row>
    <row r="4925" spans="1:17">
      <c r="A4925" s="30">
        <v>4923</v>
      </c>
      <c r="B4925" s="37">
        <v>20400953129</v>
      </c>
      <c r="C4925" s="50">
        <v>44245</v>
      </c>
      <c r="E4925" s="50">
        <v>44245</v>
      </c>
      <c r="F4925" s="51" t="s">
        <v>18</v>
      </c>
      <c r="H4925" s="45">
        <v>44256</v>
      </c>
      <c r="I4925" s="30" t="str">
        <f>VLOOKUP(B4925,'Список DKV от ЮТД'!$A$1:$S$10000,15,FALSE)</f>
        <v>2411/3905</v>
      </c>
      <c r="J4925" s="30" t="s">
        <v>22</v>
      </c>
      <c r="K4925" s="41" t="str">
        <f>VLOOKUP(B4925,'Список DKV от ЮТД'!$A$1:$M$10000,13,FALSE)</f>
        <v>4</v>
      </c>
      <c r="L4925" s="30" t="str">
        <f>VLOOKUP(B4925,'Список DKV от ЮТД'!$A$1:$S$10000,14,FALSE)</f>
        <v>34DTH591</v>
      </c>
      <c r="M4925" s="52" t="str">
        <f>VLOOKUP(B4925,'Список DKV от ЮТД'!$A$1:$M$10000,10,FALSE)</f>
        <v>704310*******2148</v>
      </c>
      <c r="N4925" s="52" t="str">
        <f>VLOOKUP(B4925,'Список DKV от ЮТД'!$A$1:$S$10000,18,FALSE)</f>
        <v/>
      </c>
      <c r="O4925" s="52" t="str">
        <f>VLOOKUP(B4925,'Список DKV от ЮТД'!$A$1:$S$10000,19,FALSE)</f>
        <v/>
      </c>
      <c r="P4925" s="52" t="str">
        <f>VLOOKUP(B4925,'Список DKV от ЮТД'!$A$1:$S$10000,16,FALSE)</f>
        <v>547451984</v>
      </c>
      <c r="Q4925" s="52"/>
    </row>
    <row r="4926" spans="1:17">
      <c r="A4926" s="30">
        <v>4924</v>
      </c>
      <c r="B4926" s="37">
        <v>20400953285</v>
      </c>
      <c r="C4926" s="50">
        <v>44245</v>
      </c>
      <c r="E4926" s="50">
        <v>44245</v>
      </c>
      <c r="F4926" s="51" t="s">
        <v>18</v>
      </c>
      <c r="H4926" s="45">
        <v>44256</v>
      </c>
      <c r="I4926" s="30" t="str">
        <f>VLOOKUP(B4926,'Список DKV от ЮТД'!$A$1:$S$10000,15,FALSE)</f>
        <v>2411/3906</v>
      </c>
      <c r="J4926" s="30" t="s">
        <v>22</v>
      </c>
      <c r="K4926" s="41" t="str">
        <f>VLOOKUP(B4926,'Список DKV от ЮТД'!$A$1:$M$10000,13,FALSE)</f>
        <v>4</v>
      </c>
      <c r="L4926" s="30" t="str">
        <f>VLOOKUP(B4926,'Список DKV от ЮТД'!$A$1:$S$10000,14,FALSE)</f>
        <v>61ADL327</v>
      </c>
      <c r="M4926" s="52" t="str">
        <f>VLOOKUP(B4926,'Список DKV от ЮТД'!$A$1:$M$10000,10,FALSE)</f>
        <v>704310*******9420</v>
      </c>
      <c r="N4926" s="52" t="str">
        <f>VLOOKUP(B4926,'Список DKV от ЮТД'!$A$1:$S$10000,18,FALSE)</f>
        <v/>
      </c>
      <c r="O4926" s="52" t="str">
        <f>VLOOKUP(B4926,'Список DKV от ЮТД'!$A$1:$S$10000,19,FALSE)</f>
        <v/>
      </c>
      <c r="P4926" s="52" t="str">
        <f>VLOOKUP(B4926,'Список DKV от ЮТД'!$A$1:$S$10000,16,FALSE)</f>
        <v>547452000</v>
      </c>
      <c r="Q4926" s="52"/>
    </row>
    <row r="4927" spans="1:17">
      <c r="A4927" s="30">
        <v>4925</v>
      </c>
      <c r="B4927" s="37">
        <v>20400953368</v>
      </c>
      <c r="C4927" s="50">
        <v>44245</v>
      </c>
      <c r="E4927" s="50">
        <v>44245</v>
      </c>
      <c r="F4927" s="51" t="s">
        <v>18</v>
      </c>
      <c r="H4927" s="45">
        <v>44256</v>
      </c>
      <c r="I4927" s="30" t="str">
        <f>VLOOKUP(B4927,'Список DKV от ЮТД'!$A$1:$S$10000,15,FALSE)</f>
        <v>2411/3907</v>
      </c>
      <c r="J4927" s="30" t="s">
        <v>22</v>
      </c>
      <c r="K4927" s="41" t="str">
        <f>VLOOKUP(B4927,'Список DKV от ЮТД'!$A$1:$M$10000,13,FALSE)</f>
        <v>4</v>
      </c>
      <c r="L4927" s="30" t="str">
        <f>VLOOKUP(B4927,'Список DKV от ЮТД'!$A$1:$S$10000,14,FALSE)</f>
        <v>34DMB550</v>
      </c>
      <c r="M4927" s="52" t="str">
        <f>VLOOKUP(B4927,'Список DKV от ЮТД'!$A$1:$M$10000,10,FALSE)</f>
        <v>704310*******0021</v>
      </c>
      <c r="N4927" s="52" t="str">
        <f>VLOOKUP(B4927,'Список DKV от ЮТД'!$A$1:$S$10000,18,FALSE)</f>
        <v/>
      </c>
      <c r="O4927" s="52" t="str">
        <f>VLOOKUP(B4927,'Список DKV от ЮТД'!$A$1:$S$10000,19,FALSE)</f>
        <v/>
      </c>
      <c r="P4927" s="52" t="str">
        <f>VLOOKUP(B4927,'Список DKV от ЮТД'!$A$1:$S$10000,16,FALSE)</f>
        <v>547452008</v>
      </c>
      <c r="Q4927" s="52"/>
    </row>
    <row r="4928" spans="1:17">
      <c r="A4928" s="30">
        <v>4926</v>
      </c>
      <c r="B4928" s="37">
        <v>20400954002</v>
      </c>
      <c r="C4928" s="50">
        <v>44245</v>
      </c>
      <c r="E4928" s="50">
        <v>44245</v>
      </c>
      <c r="F4928" s="51" t="s">
        <v>18</v>
      </c>
      <c r="H4928" s="45">
        <v>44256</v>
      </c>
      <c r="I4928" s="30" t="str">
        <f>VLOOKUP(B4928,'Список DKV от ЮТД'!$A$1:$S$10000,15,FALSE)</f>
        <v>2411/3908</v>
      </c>
      <c r="J4928" s="30" t="s">
        <v>22</v>
      </c>
      <c r="K4928" s="41" t="str">
        <f>VLOOKUP(B4928,'Список DKV от ЮТД'!$A$1:$M$10000,13,FALSE)</f>
        <v>4</v>
      </c>
      <c r="L4928" s="30" t="str">
        <f>VLOOKUP(B4928,'Список DKV от ЮТД'!$A$1:$S$10000,14,FALSE)</f>
        <v>34DKK592</v>
      </c>
      <c r="M4928" s="52" t="str">
        <f>VLOOKUP(B4928,'Список DKV от ЮТД'!$A$1:$M$10000,10,FALSE)</f>
        <v>704310*******9816</v>
      </c>
      <c r="N4928" s="52" t="str">
        <f>VLOOKUP(B4928,'Список DKV от ЮТД'!$A$1:$S$10000,18,FALSE)</f>
        <v/>
      </c>
      <c r="O4928" s="52" t="str">
        <f>VLOOKUP(B4928,'Список DKV от ЮТД'!$A$1:$S$10000,19,FALSE)</f>
        <v/>
      </c>
      <c r="P4928" s="52" t="str">
        <f>VLOOKUP(B4928,'Список DKV от ЮТД'!$A$1:$S$10000,16,FALSE)</f>
        <v>547452072</v>
      </c>
      <c r="Q4928" s="52"/>
    </row>
    <row r="4929" spans="1:17">
      <c r="A4929" s="30">
        <v>4927</v>
      </c>
      <c r="B4929" s="37">
        <v>20400953079</v>
      </c>
      <c r="C4929" s="50">
        <v>44245</v>
      </c>
      <c r="E4929" s="50">
        <v>44245</v>
      </c>
      <c r="F4929" s="51" t="s">
        <v>18</v>
      </c>
      <c r="H4929" s="45">
        <v>44256</v>
      </c>
      <c r="I4929" s="30" t="str">
        <f>VLOOKUP(B4929,'Список DKV от ЮТД'!$A$1:$S$10000,15,FALSE)</f>
        <v>2411/3909</v>
      </c>
      <c r="J4929" s="30" t="s">
        <v>22</v>
      </c>
      <c r="K4929" s="41" t="str">
        <f>VLOOKUP(B4929,'Список DKV от ЮТД'!$A$1:$M$10000,13,FALSE)</f>
        <v>4</v>
      </c>
      <c r="L4929" s="30" t="str">
        <f>VLOOKUP(B4929,'Список DKV от ЮТД'!$A$1:$S$10000,14,FALSE)</f>
        <v>34DTL513</v>
      </c>
      <c r="M4929" s="52" t="str">
        <f>VLOOKUP(B4929,'Список DKV от ЮТД'!$A$1:$M$10000,10,FALSE)</f>
        <v>704310*******1723</v>
      </c>
      <c r="N4929" s="52" t="str">
        <f>VLOOKUP(B4929,'Список DKV от ЮТД'!$A$1:$S$10000,18,FALSE)</f>
        <v/>
      </c>
      <c r="O4929" s="52" t="str">
        <f>VLOOKUP(B4929,'Список DKV от ЮТД'!$A$1:$S$10000,19,FALSE)</f>
        <v/>
      </c>
      <c r="P4929" s="52" t="str">
        <f>VLOOKUP(B4929,'Список DKV от ЮТД'!$A$1:$S$10000,16,FALSE)</f>
        <v>547451979</v>
      </c>
      <c r="Q4929" s="52"/>
    </row>
    <row r="4930" spans="1:17">
      <c r="A4930" s="30">
        <v>4928</v>
      </c>
      <c r="B4930" s="37">
        <v>20400953764</v>
      </c>
      <c r="C4930" s="50">
        <v>44245</v>
      </c>
      <c r="E4930" s="50">
        <v>44245</v>
      </c>
      <c r="F4930" s="51" t="s">
        <v>18</v>
      </c>
      <c r="H4930" s="45">
        <v>44256</v>
      </c>
      <c r="I4930" s="30" t="str">
        <f>VLOOKUP(B4930,'Список DKV от ЮТД'!$A$1:$S$10000,15,FALSE)</f>
        <v>2411/3910</v>
      </c>
      <c r="J4930" s="30" t="s">
        <v>22</v>
      </c>
      <c r="K4930" s="41" t="str">
        <f>VLOOKUP(B4930,'Список DKV от ЮТД'!$A$1:$M$10000,13,FALSE)</f>
        <v>4</v>
      </c>
      <c r="L4930" s="30" t="str">
        <f>VLOOKUP(B4930,'Список DKV от ЮТД'!$A$1:$S$10000,14,FALSE)</f>
        <v>34DTL603</v>
      </c>
      <c r="M4930" s="52" t="str">
        <f>VLOOKUP(B4930,'Список DKV от ЮТД'!$A$1:$M$10000,10,FALSE)</f>
        <v>704310*******1749</v>
      </c>
      <c r="N4930" s="52" t="str">
        <f>VLOOKUP(B4930,'Список DKV от ЮТД'!$A$1:$S$10000,18,FALSE)</f>
        <v/>
      </c>
      <c r="O4930" s="52" t="str">
        <f>VLOOKUP(B4930,'Список DKV от ЮТД'!$A$1:$S$10000,19,FALSE)</f>
        <v/>
      </c>
      <c r="P4930" s="52" t="str">
        <f>VLOOKUP(B4930,'Список DKV от ЮТД'!$A$1:$S$10000,16,FALSE)</f>
        <v>547452048</v>
      </c>
      <c r="Q4930" s="52"/>
    </row>
    <row r="4931" spans="1:17">
      <c r="A4931" s="30">
        <v>4929</v>
      </c>
      <c r="B4931" s="37">
        <v>20400953723</v>
      </c>
      <c r="C4931" s="50">
        <v>44245</v>
      </c>
      <c r="E4931" s="50">
        <v>44245</v>
      </c>
      <c r="F4931" s="51" t="s">
        <v>18</v>
      </c>
      <c r="H4931" s="45">
        <v>44256</v>
      </c>
      <c r="I4931" s="30" t="str">
        <f>VLOOKUP(B4931,'Список DKV от ЮТД'!$A$1:$S$10000,15,FALSE)</f>
        <v>2411/3911</v>
      </c>
      <c r="J4931" s="30" t="s">
        <v>22</v>
      </c>
      <c r="K4931" s="41" t="str">
        <f>VLOOKUP(B4931,'Список DKV от ЮТД'!$A$1:$M$10000,13,FALSE)</f>
        <v>4</v>
      </c>
      <c r="L4931" s="30" t="str">
        <f>VLOOKUP(B4931,'Список DKV от ЮТД'!$A$1:$S$10000,14,FALSE)</f>
        <v>34DKZ144</v>
      </c>
      <c r="M4931" s="52" t="str">
        <f>VLOOKUP(B4931,'Список DKV от ЮТД'!$A$1:$M$10000,10,FALSE)</f>
        <v>704310*******0712</v>
      </c>
      <c r="N4931" s="52" t="str">
        <f>VLOOKUP(B4931,'Список DKV от ЮТД'!$A$1:$S$10000,18,FALSE)</f>
        <v/>
      </c>
      <c r="O4931" s="52" t="str">
        <f>VLOOKUP(B4931,'Список DKV от ЮТД'!$A$1:$S$10000,19,FALSE)</f>
        <v/>
      </c>
      <c r="P4931" s="52" t="str">
        <f>VLOOKUP(B4931,'Список DKV от ЮТД'!$A$1:$S$10000,16,FALSE)</f>
        <v>547452044</v>
      </c>
      <c r="Q4931" s="52"/>
    </row>
    <row r="4932" spans="1:17">
      <c r="A4932" s="30">
        <v>4930</v>
      </c>
      <c r="B4932" s="37">
        <v>20400953442</v>
      </c>
      <c r="C4932" s="50">
        <v>44245</v>
      </c>
      <c r="E4932" s="50">
        <v>44245</v>
      </c>
      <c r="F4932" s="51" t="s">
        <v>18</v>
      </c>
      <c r="H4932" s="45">
        <v>44256</v>
      </c>
      <c r="I4932" s="30" t="str">
        <f>VLOOKUP(B4932,'Список DKV от ЮТД'!$A$1:$S$10000,15,FALSE)</f>
        <v>2411/3912</v>
      </c>
      <c r="J4932" s="30" t="s">
        <v>22</v>
      </c>
      <c r="K4932" s="41" t="str">
        <f>VLOOKUP(B4932,'Список DKV от ЮТД'!$A$1:$M$10000,13,FALSE)</f>
        <v>4</v>
      </c>
      <c r="L4932" s="30" t="str">
        <f>VLOOKUP(B4932,'Список DKV от ЮТД'!$A$1:$S$10000,14,FALSE)</f>
        <v>81ABP388</v>
      </c>
      <c r="M4932" s="52" t="str">
        <f>VLOOKUP(B4932,'Список DKV от ЮТД'!$A$1:$M$10000,10,FALSE)</f>
        <v>704310*******8736</v>
      </c>
      <c r="N4932" s="52" t="str">
        <f>VLOOKUP(B4932,'Список DKV от ЮТД'!$A$1:$S$10000,18,FALSE)</f>
        <v/>
      </c>
      <c r="O4932" s="52" t="str">
        <f>VLOOKUP(B4932,'Список DKV от ЮТД'!$A$1:$S$10000,19,FALSE)</f>
        <v/>
      </c>
      <c r="P4932" s="52" t="str">
        <f>VLOOKUP(B4932,'Список DKV от ЮТД'!$A$1:$S$10000,16,FALSE)</f>
        <v>547452016</v>
      </c>
      <c r="Q4932" s="52"/>
    </row>
    <row r="4933" spans="1:17">
      <c r="A4933" s="30">
        <v>4931</v>
      </c>
      <c r="B4933" s="37">
        <v>20400953962</v>
      </c>
      <c r="C4933" s="50">
        <v>44245</v>
      </c>
      <c r="E4933" s="50">
        <v>44245</v>
      </c>
      <c r="F4933" s="51" t="s">
        <v>18</v>
      </c>
      <c r="H4933" s="45">
        <v>44256</v>
      </c>
      <c r="I4933" s="30" t="str">
        <f>VLOOKUP(B4933,'Список DKV от ЮТД'!$A$1:$S$10000,15,FALSE)</f>
        <v>2411/3913</v>
      </c>
      <c r="J4933" s="30" t="s">
        <v>22</v>
      </c>
      <c r="K4933" s="41" t="str">
        <f>VLOOKUP(B4933,'Список DKV от ЮТД'!$A$1:$M$10000,13,FALSE)</f>
        <v>4</v>
      </c>
      <c r="L4933" s="30" t="str">
        <f>VLOOKUP(B4933,'Список DKV от ЮТД'!$A$1:$S$10000,14,FALSE)</f>
        <v>81BG674</v>
      </c>
      <c r="M4933" s="52" t="str">
        <f>VLOOKUP(B4933,'Список DKV от ЮТД'!$A$1:$M$10000,10,FALSE)</f>
        <v>704310*******6062</v>
      </c>
      <c r="N4933" s="52" t="str">
        <f>VLOOKUP(B4933,'Список DKV от ЮТД'!$A$1:$S$10000,18,FALSE)</f>
        <v/>
      </c>
      <c r="O4933" s="52" t="str">
        <f>VLOOKUP(B4933,'Список DKV от ЮТД'!$A$1:$S$10000,19,FALSE)</f>
        <v/>
      </c>
      <c r="P4933" s="52" t="str">
        <f>VLOOKUP(B4933,'Список DKV от ЮТД'!$A$1:$S$10000,16,FALSE)</f>
        <v>547452068</v>
      </c>
      <c r="Q4933" s="52"/>
    </row>
    <row r="4934" spans="1:17">
      <c r="A4934" s="30">
        <v>4932</v>
      </c>
      <c r="B4934" s="37">
        <v>20400953202</v>
      </c>
      <c r="C4934" s="50">
        <v>44245</v>
      </c>
      <c r="E4934" s="50">
        <v>44245</v>
      </c>
      <c r="F4934" s="51" t="s">
        <v>18</v>
      </c>
      <c r="H4934" s="45">
        <v>44256</v>
      </c>
      <c r="I4934" s="30" t="str">
        <f>VLOOKUP(B4934,'Список DKV от ЮТД'!$A$1:$S$10000,15,FALSE)</f>
        <v>2411/3914</v>
      </c>
      <c r="J4934" s="30" t="s">
        <v>22</v>
      </c>
      <c r="K4934" s="41" t="str">
        <f>VLOOKUP(B4934,'Список DKV от ЮТД'!$A$1:$M$10000,13,FALSE)</f>
        <v>4</v>
      </c>
      <c r="L4934" s="30" t="str">
        <f>VLOOKUP(B4934,'Список DKV от ЮТД'!$A$1:$S$10000,14,FALSE)</f>
        <v>06BGJ192</v>
      </c>
      <c r="M4934" s="52" t="str">
        <f>VLOOKUP(B4934,'Список DKV от ЮТД'!$A$1:$M$10000,10,FALSE)</f>
        <v>704310*******0556</v>
      </c>
      <c r="N4934" s="52" t="str">
        <f>VLOOKUP(B4934,'Список DKV от ЮТД'!$A$1:$S$10000,18,FALSE)</f>
        <v/>
      </c>
      <c r="O4934" s="52" t="str">
        <f>VLOOKUP(B4934,'Список DKV от ЮТД'!$A$1:$S$10000,19,FALSE)</f>
        <v/>
      </c>
      <c r="P4934" s="52" t="str">
        <f>VLOOKUP(B4934,'Список DKV от ЮТД'!$A$1:$S$10000,16,FALSE)</f>
        <v>547451992</v>
      </c>
      <c r="Q4934" s="52"/>
    </row>
    <row r="4935" spans="1:17">
      <c r="A4935" s="30">
        <v>4933</v>
      </c>
      <c r="B4935" s="37">
        <v>20400890172</v>
      </c>
      <c r="C4935" s="50">
        <v>44214</v>
      </c>
      <c r="E4935" s="50">
        <v>44214</v>
      </c>
      <c r="F4935" s="51" t="s">
        <v>20</v>
      </c>
      <c r="H4935" s="45">
        <v>44256</v>
      </c>
      <c r="I4935" s="30" t="str">
        <f>VLOOKUP(B4935,'Список DKV от ЮТД'!$A$1:$S$10000,15,FALSE)</f>
        <v>2412/770</v>
      </c>
      <c r="J4935" s="30" t="s">
        <v>22</v>
      </c>
      <c r="K4935" s="41" t="str">
        <f>VLOOKUP(B4935,'Список DKV от ЮТД'!$A$1:$M$10000,13,FALSE)</f>
        <v>4</v>
      </c>
      <c r="L4935" s="30" t="str">
        <f>VLOOKUP(B4935,'Список DKV от ЮТД'!$A$1:$S$10000,14,FALSE)</f>
        <v>DA512GT</v>
      </c>
      <c r="M4935" s="52" t="str">
        <f>VLOOKUP(B4935,'Список DKV от ЮТД'!$A$1:$M$10000,10,FALSE)</f>
        <v>704310*******6278</v>
      </c>
      <c r="N4935" s="52" t="str">
        <f>VLOOKUP(B4935,'Список DKV от ЮТД'!$A$1:$S$10000,18,FALSE)</f>
        <v/>
      </c>
      <c r="O4935" s="52" t="str">
        <f>VLOOKUP(B4935,'Список DKV от ЮТД'!$A$1:$S$10000,19,FALSE)</f>
        <v/>
      </c>
      <c r="P4935" s="52" t="str">
        <f>VLOOKUP(B4935,'Список DKV от ЮТД'!$A$1:$S$10000,16,FALSE)</f>
        <v>547445689</v>
      </c>
      <c r="Q4935" s="52"/>
    </row>
    <row r="4936" spans="1:17">
      <c r="A4936" s="30">
        <v>4934</v>
      </c>
      <c r="B4936" s="37">
        <v>20400890404</v>
      </c>
      <c r="C4936" s="50">
        <v>44214</v>
      </c>
      <c r="E4936" s="50">
        <v>44214</v>
      </c>
      <c r="F4936" s="51" t="s">
        <v>20</v>
      </c>
      <c r="H4936" s="45">
        <v>44256</v>
      </c>
      <c r="I4936" s="30" t="str">
        <f>VLOOKUP(B4936,'Список DKV от ЮТД'!$A$1:$S$10000,15,FALSE)</f>
        <v>2412/771</v>
      </c>
      <c r="J4936" s="30" t="s">
        <v>22</v>
      </c>
      <c r="K4936" s="41" t="str">
        <f>VLOOKUP(B4936,'Список DKV от ЮТД'!$A$1:$M$10000,13,FALSE)</f>
        <v>4</v>
      </c>
      <c r="L4936" s="30" t="str">
        <f>VLOOKUP(B4936,'Список DKV от ЮТД'!$A$1:$S$10000,14,FALSE)</f>
        <v>DA516GT</v>
      </c>
      <c r="M4936" s="52" t="str">
        <f>VLOOKUP(B4936,'Список DKV от ЮТД'!$A$1:$M$10000,10,FALSE)</f>
        <v>704310*******6310</v>
      </c>
      <c r="N4936" s="52" t="str">
        <f>VLOOKUP(B4936,'Список DKV от ЮТД'!$A$1:$S$10000,18,FALSE)</f>
        <v/>
      </c>
      <c r="O4936" s="52" t="str">
        <f>VLOOKUP(B4936,'Список DKV от ЮТД'!$A$1:$S$10000,19,FALSE)</f>
        <v/>
      </c>
      <c r="P4936" s="52" t="str">
        <f>VLOOKUP(B4936,'Список DKV от ЮТД'!$A$1:$S$10000,16,FALSE)</f>
        <v>547445712</v>
      </c>
      <c r="Q4936" s="52"/>
    </row>
    <row r="4937" spans="1:17">
      <c r="A4937" s="30">
        <v>4935</v>
      </c>
      <c r="B4937" s="37">
        <v>20400953525</v>
      </c>
      <c r="C4937" s="50">
        <v>44245</v>
      </c>
      <c r="E4937" s="50">
        <v>44245</v>
      </c>
      <c r="F4937" s="51" t="s">
        <v>18</v>
      </c>
      <c r="H4937" s="45">
        <v>44257</v>
      </c>
      <c r="I4937" s="30" t="str">
        <f>VLOOKUP(B4937,'Список DKV от ЮТД'!$A$1:$S$10000,15,FALSE)</f>
        <v>2411/3915</v>
      </c>
      <c r="J4937" s="30" t="s">
        <v>22</v>
      </c>
      <c r="K4937" s="41" t="str">
        <f>VLOOKUP(B4937,'Список DKV от ЮТД'!$A$1:$M$10000,13,FALSE)</f>
        <v>4</v>
      </c>
      <c r="L4937" s="30" t="str">
        <f>VLOOKUP(B4937,'Список DKV от ЮТД'!$A$1:$S$10000,14,FALSE)</f>
        <v>81BG659</v>
      </c>
      <c r="M4937" s="52" t="str">
        <f>VLOOKUP(B4937,'Список DKV от ЮТД'!$A$1:$M$10000,10,FALSE)</f>
        <v>704310*******8660</v>
      </c>
      <c r="N4937" s="52" t="str">
        <f>VLOOKUP(B4937,'Список DKV от ЮТД'!$A$1:$S$10000,18,FALSE)</f>
        <v/>
      </c>
      <c r="O4937" s="52" t="str">
        <f>VLOOKUP(B4937,'Список DKV от ЮТД'!$A$1:$S$10000,19,FALSE)</f>
        <v/>
      </c>
      <c r="P4937" s="52" t="str">
        <f>VLOOKUP(B4937,'Список DKV от ЮТД'!$A$1:$S$10000,16,FALSE)</f>
        <v>547452024</v>
      </c>
      <c r="Q4937" s="52"/>
    </row>
    <row r="4938" spans="1:17">
      <c r="A4938" s="30">
        <v>4936</v>
      </c>
      <c r="B4938" s="37">
        <v>20400953483</v>
      </c>
      <c r="C4938" s="50">
        <v>44245</v>
      </c>
      <c r="E4938" s="50">
        <v>44245</v>
      </c>
      <c r="F4938" s="51" t="s">
        <v>18</v>
      </c>
      <c r="H4938" s="45">
        <v>44257</v>
      </c>
      <c r="I4938" s="30" t="str">
        <f>VLOOKUP(B4938,'Список DKV от ЮТД'!$A$1:$S$10000,15,FALSE)</f>
        <v>2411/3916</v>
      </c>
      <c r="J4938" s="30" t="s">
        <v>22</v>
      </c>
      <c r="K4938" s="41" t="str">
        <f>VLOOKUP(B4938,'Список DKV от ЮТД'!$A$1:$M$10000,13,FALSE)</f>
        <v>4</v>
      </c>
      <c r="L4938" s="30" t="str">
        <f>VLOOKUP(B4938,'Список DKV от ЮТД'!$A$1:$S$10000,14,FALSE)</f>
        <v>34DMJ949</v>
      </c>
      <c r="M4938" s="52" t="str">
        <f>VLOOKUP(B4938,'Список DKV от ЮТД'!$A$1:$M$10000,10,FALSE)</f>
        <v>704310*******0862</v>
      </c>
      <c r="N4938" s="52" t="str">
        <f>VLOOKUP(B4938,'Список DKV от ЮТД'!$A$1:$S$10000,18,FALSE)</f>
        <v>expired</v>
      </c>
      <c r="O4938" s="52" t="str">
        <f>VLOOKUP(B4938,'Список DKV от ЮТД'!$A$1:$S$10000,19,FALSE)</f>
        <v>blocked</v>
      </c>
      <c r="P4938" s="52" t="str">
        <f>VLOOKUP(B4938,'Список DKV от ЮТД'!$A$1:$S$10000,16,FALSE)</f>
        <v>547452020</v>
      </c>
      <c r="Q4938" s="52"/>
    </row>
    <row r="4939" spans="1:17">
      <c r="A4939" s="30">
        <v>4937</v>
      </c>
      <c r="B4939" s="37">
        <v>20400953921</v>
      </c>
      <c r="C4939" s="50">
        <v>44245</v>
      </c>
      <c r="E4939" s="50">
        <v>44245</v>
      </c>
      <c r="F4939" s="51" t="s">
        <v>18</v>
      </c>
      <c r="H4939" s="45">
        <v>44257</v>
      </c>
      <c r="I4939" s="30" t="str">
        <f>VLOOKUP(B4939,'Список DKV от ЮТД'!$A$1:$S$10000,15,FALSE)</f>
        <v>2411/3917</v>
      </c>
      <c r="J4939" s="30" t="s">
        <v>22</v>
      </c>
      <c r="K4939" s="41" t="str">
        <f>VLOOKUP(B4939,'Список DKV от ЮТД'!$A$1:$M$10000,13,FALSE)</f>
        <v>4</v>
      </c>
      <c r="L4939" s="30" t="str">
        <f>VLOOKUP(B4939,'Список DKV от ЮТД'!$A$1:$S$10000,14,FALSE)</f>
        <v>38AER737</v>
      </c>
      <c r="M4939" s="52" t="str">
        <f>VLOOKUP(B4939,'Список DKV от ЮТД'!$A$1:$M$10000,10,FALSE)</f>
        <v>704310*******4870</v>
      </c>
      <c r="N4939" s="52" t="str">
        <f>VLOOKUP(B4939,'Список DKV от ЮТД'!$A$1:$S$10000,18,FALSE)</f>
        <v/>
      </c>
      <c r="O4939" s="52" t="str">
        <f>VLOOKUP(B4939,'Список DKV от ЮТД'!$A$1:$S$10000,19,FALSE)</f>
        <v/>
      </c>
      <c r="P4939" s="52" t="str">
        <f>VLOOKUP(B4939,'Список DKV от ЮТД'!$A$1:$S$10000,16,FALSE)</f>
        <v>547452064</v>
      </c>
      <c r="Q4939" s="52"/>
    </row>
    <row r="4940" spans="1:17">
      <c r="A4940" s="30">
        <v>4938</v>
      </c>
      <c r="B4940" s="37">
        <v>20400953681</v>
      </c>
      <c r="C4940" s="50">
        <v>44245</v>
      </c>
      <c r="E4940" s="50">
        <v>44245</v>
      </c>
      <c r="F4940" s="51" t="s">
        <v>18</v>
      </c>
      <c r="H4940" s="45">
        <v>44257</v>
      </c>
      <c r="I4940" s="30" t="str">
        <f>VLOOKUP(B4940,'Список DKV от ЮТД'!$A$1:$S$10000,15,FALSE)</f>
        <v>2411/3918</v>
      </c>
      <c r="J4940" s="30" t="s">
        <v>22</v>
      </c>
      <c r="K4940" s="41" t="str">
        <f>VLOOKUP(B4940,'Список DKV от ЮТД'!$A$1:$M$10000,13,FALSE)</f>
        <v>4</v>
      </c>
      <c r="L4940" s="30" t="str">
        <f>VLOOKUP(B4940,'Список DKV от ЮТД'!$A$1:$S$10000,14,FALSE)</f>
        <v>CB1867PM</v>
      </c>
      <c r="M4940" s="52" t="str">
        <f>VLOOKUP(B4940,'Список DKV от ЮТД'!$A$1:$M$10000,10,FALSE)</f>
        <v>704310*******4698</v>
      </c>
      <c r="N4940" s="52" t="str">
        <f>VLOOKUP(B4940,'Список DKV от ЮТД'!$A$1:$S$10000,18,FALSE)</f>
        <v/>
      </c>
      <c r="O4940" s="52" t="str">
        <f>VLOOKUP(B4940,'Список DKV от ЮТД'!$A$1:$S$10000,19,FALSE)</f>
        <v/>
      </c>
      <c r="P4940" s="52" t="str">
        <f>VLOOKUP(B4940,'Список DKV от ЮТД'!$A$1:$S$10000,16,FALSE)</f>
        <v>547452040</v>
      </c>
      <c r="Q4940" s="52"/>
    </row>
    <row r="4941" spans="1:17">
      <c r="A4941" s="30">
        <v>4939</v>
      </c>
      <c r="B4941" s="37">
        <v>20400953640</v>
      </c>
      <c r="C4941" s="50">
        <v>44245</v>
      </c>
      <c r="E4941" s="50">
        <v>44245</v>
      </c>
      <c r="F4941" s="51" t="s">
        <v>18</v>
      </c>
      <c r="H4941" s="45">
        <v>44257</v>
      </c>
      <c r="I4941" s="30" t="str">
        <f>VLOOKUP(B4941,'Список DKV от ЮТД'!$A$1:$S$10000,15,FALSE)</f>
        <v>2411/3919</v>
      </c>
      <c r="J4941" s="30" t="s">
        <v>22</v>
      </c>
      <c r="K4941" s="41" t="str">
        <f>VLOOKUP(B4941,'Список DKV от ЮТД'!$A$1:$M$10000,13,FALSE)</f>
        <v>4</v>
      </c>
      <c r="L4941" s="30" t="str">
        <f>VLOOKUP(B4941,'Список DKV от ЮТД'!$A$1:$S$10000,14,FALSE)</f>
        <v>CB5257HP</v>
      </c>
      <c r="M4941" s="52" t="str">
        <f>VLOOKUP(B4941,'Список DKV от ЮТД'!$A$1:$M$10000,10,FALSE)</f>
        <v>704310*******2304</v>
      </c>
      <c r="N4941" s="52" t="str">
        <f>VLOOKUP(B4941,'Список DKV от ЮТД'!$A$1:$S$10000,18,FALSE)</f>
        <v/>
      </c>
      <c r="O4941" s="52" t="str">
        <f>VLOOKUP(B4941,'Список DKV от ЮТД'!$A$1:$S$10000,19,FALSE)</f>
        <v/>
      </c>
      <c r="P4941" s="52" t="str">
        <f>VLOOKUP(B4941,'Список DKV от ЮТД'!$A$1:$S$10000,16,FALSE)</f>
        <v>547452036</v>
      </c>
      <c r="Q4941" s="52"/>
    </row>
    <row r="4942" spans="1:17">
      <c r="A4942" s="30">
        <v>4940</v>
      </c>
      <c r="B4942" s="37">
        <v>20410536377</v>
      </c>
      <c r="C4942" s="50">
        <v>44245</v>
      </c>
      <c r="E4942" s="50">
        <v>44245</v>
      </c>
      <c r="F4942" s="51" t="s">
        <v>18</v>
      </c>
      <c r="H4942" s="45">
        <v>44257</v>
      </c>
      <c r="I4942" s="30" t="str">
        <f>VLOOKUP(B4942,'Список DKV от ЮТД'!$A$1:$S$10000,15,FALSE)</f>
        <v>2411/3920</v>
      </c>
      <c r="J4942" s="30" t="s">
        <v>22</v>
      </c>
      <c r="K4942" s="41" t="str">
        <f>VLOOKUP(B4942,'Список DKV от ЮТД'!$A$1:$M$10000,13,FALSE)</f>
        <v>4</v>
      </c>
      <c r="L4942" s="30" t="str">
        <f>VLOOKUP(B4942,'Список DKV от ЮТД'!$A$1:$S$10000,14,FALSE)</f>
        <v>34DTL394</v>
      </c>
      <c r="M4942" s="52" t="str">
        <f>VLOOKUP(B4942,'Список DKV от ЮТД'!$A$1:$M$10000,10,FALSE)</f>
        <v>704310*******1665</v>
      </c>
      <c r="N4942" s="52" t="str">
        <f>VLOOKUP(B4942,'Список DKV от ЮТД'!$A$1:$S$10000,18,FALSE)</f>
        <v/>
      </c>
      <c r="O4942" s="52" t="str">
        <f>VLOOKUP(B4942,'Список DKV от ЮТД'!$A$1:$S$10000,19,FALSE)</f>
        <v/>
      </c>
      <c r="P4942" s="52" t="str">
        <f>VLOOKUP(B4942,'Список DKV от ЮТД'!$A$1:$S$10000,16,FALSE)</f>
        <v>547672453</v>
      </c>
      <c r="Q4942" s="52"/>
    </row>
    <row r="4943" spans="1:17">
      <c r="A4943" s="30">
        <v>4941</v>
      </c>
      <c r="B4943" s="37">
        <v>20400953244</v>
      </c>
      <c r="C4943" s="50">
        <v>44245</v>
      </c>
      <c r="E4943" s="50">
        <v>44245</v>
      </c>
      <c r="F4943" s="51" t="s">
        <v>18</v>
      </c>
      <c r="H4943" s="45">
        <v>44257</v>
      </c>
      <c r="I4943" s="30" t="str">
        <f>VLOOKUP(B4943,'Список DKV от ЮТД'!$A$1:$S$10000,15,FALSE)</f>
        <v>2411/3921</v>
      </c>
      <c r="J4943" s="30" t="s">
        <v>22</v>
      </c>
      <c r="K4943" s="41" t="str">
        <f>VLOOKUP(B4943,'Список DKV от ЮТД'!$A$1:$M$10000,13,FALSE)</f>
        <v>4</v>
      </c>
      <c r="L4943" s="30" t="str">
        <f>VLOOKUP(B4943,'Список DKV от ЮТД'!$A$1:$S$10000,14,FALSE)</f>
        <v>33E9963</v>
      </c>
      <c r="M4943" s="52" t="str">
        <f>VLOOKUP(B4943,'Список DKV от ЮТД'!$A$1:$M$10000,10,FALSE)</f>
        <v>704310*******8172</v>
      </c>
      <c r="N4943" s="52" t="str">
        <f>VLOOKUP(B4943,'Список DKV от ЮТД'!$A$1:$S$10000,18,FALSE)</f>
        <v/>
      </c>
      <c r="O4943" s="52" t="str">
        <f>VLOOKUP(B4943,'Список DKV от ЮТД'!$A$1:$S$10000,19,FALSE)</f>
        <v/>
      </c>
      <c r="P4943" s="52" t="str">
        <f>VLOOKUP(B4943,'Список DKV от ЮТД'!$A$1:$S$10000,16,FALSE)</f>
        <v>547451996</v>
      </c>
      <c r="Q4943" s="52"/>
    </row>
    <row r="4944" spans="1:17">
      <c r="A4944" s="30">
        <v>4942</v>
      </c>
      <c r="B4944" s="37">
        <v>20400953566</v>
      </c>
      <c r="C4944" s="50">
        <v>44245</v>
      </c>
      <c r="E4944" s="50">
        <v>44245</v>
      </c>
      <c r="F4944" s="51" t="s">
        <v>18</v>
      </c>
      <c r="H4944" s="45">
        <v>44257</v>
      </c>
      <c r="I4944" s="30" t="str">
        <f>VLOOKUP(B4944,'Список DKV от ЮТД'!$A$1:$S$10000,15,FALSE)</f>
        <v>2411/3922</v>
      </c>
      <c r="J4944" s="30" t="s">
        <v>22</v>
      </c>
      <c r="K4944" s="41" t="str">
        <f>VLOOKUP(B4944,'Список DKV от ЮТД'!$A$1:$M$10000,13,FALSE)</f>
        <v>4</v>
      </c>
      <c r="L4944" s="30" t="str">
        <f>VLOOKUP(B4944,'Список DKV от ЮТД'!$A$1:$S$10000,14,FALSE)</f>
        <v>81ABP393</v>
      </c>
      <c r="M4944" s="52" t="str">
        <f>VLOOKUP(B4944,'Список DKV от ЮТД'!$A$1:$M$10000,10,FALSE)</f>
        <v>704310*******8694</v>
      </c>
      <c r="N4944" s="52" t="str">
        <f>VLOOKUP(B4944,'Список DKV от ЮТД'!$A$1:$S$10000,18,FALSE)</f>
        <v/>
      </c>
      <c r="O4944" s="52" t="str">
        <f>VLOOKUP(B4944,'Список DKV от ЮТД'!$A$1:$S$10000,19,FALSE)</f>
        <v/>
      </c>
      <c r="P4944" s="52" t="str">
        <f>VLOOKUP(B4944,'Список DKV от ЮТД'!$A$1:$S$10000,16,FALSE)</f>
        <v>547452028</v>
      </c>
      <c r="Q4944" s="52"/>
    </row>
    <row r="4945" spans="1:17">
      <c r="A4945" s="30">
        <v>4943</v>
      </c>
      <c r="B4945" s="37">
        <v>20400953400</v>
      </c>
      <c r="C4945" s="50">
        <v>44245</v>
      </c>
      <c r="E4945" s="50">
        <v>44245</v>
      </c>
      <c r="F4945" s="51" t="s">
        <v>18</v>
      </c>
      <c r="H4945" s="45">
        <v>44257</v>
      </c>
      <c r="I4945" s="30" t="str">
        <f>VLOOKUP(B4945,'Список DKV от ЮТД'!$A$1:$S$10000,15,FALSE)</f>
        <v>2411/3923</v>
      </c>
      <c r="J4945" s="30" t="s">
        <v>22</v>
      </c>
      <c r="K4945" s="41" t="str">
        <f>VLOOKUP(B4945,'Список DKV от ЮТД'!$A$1:$M$10000,13,FALSE)</f>
        <v>4</v>
      </c>
      <c r="L4945" s="30" t="str">
        <f>VLOOKUP(B4945,'Список DKV от ЮТД'!$A$1:$S$10000,14,FALSE)</f>
        <v>35ATR953</v>
      </c>
      <c r="M4945" s="52" t="str">
        <f>VLOOKUP(B4945,'Список DKV от ЮТД'!$A$1:$M$10000,10,FALSE)</f>
        <v>704310*******7599</v>
      </c>
      <c r="N4945" s="52" t="str">
        <f>VLOOKUP(B4945,'Список DKV от ЮТД'!$A$1:$S$10000,18,FALSE)</f>
        <v/>
      </c>
      <c r="O4945" s="52" t="str">
        <f>VLOOKUP(B4945,'Список DKV от ЮТД'!$A$1:$S$10000,19,FALSE)</f>
        <v/>
      </c>
      <c r="P4945" s="52" t="str">
        <f>VLOOKUP(B4945,'Список DKV от ЮТД'!$A$1:$S$10000,16,FALSE)</f>
        <v>547452012</v>
      </c>
      <c r="Q4945" s="52"/>
    </row>
    <row r="4946" spans="1:17">
      <c r="A4946" s="30">
        <v>4944</v>
      </c>
      <c r="B4946" s="37">
        <v>20400953327</v>
      </c>
      <c r="C4946" s="50">
        <v>44245</v>
      </c>
      <c r="E4946" s="50">
        <v>44245</v>
      </c>
      <c r="F4946" s="51" t="s">
        <v>18</v>
      </c>
      <c r="H4946" s="45">
        <v>44257</v>
      </c>
      <c r="I4946" s="30" t="str">
        <f>VLOOKUP(B4946,'Список DKV от ЮТД'!$A$1:$S$10000,15,FALSE)</f>
        <v>2411/3924</v>
      </c>
      <c r="J4946" s="30" t="s">
        <v>22</v>
      </c>
      <c r="K4946" s="41" t="str">
        <f>VLOOKUP(B4946,'Список DKV от ЮТД'!$A$1:$M$10000,13,FALSE)</f>
        <v>4</v>
      </c>
      <c r="L4946" s="30" t="str">
        <f>VLOOKUP(B4946,'Список DKV от ЮТД'!$A$1:$S$10000,14,FALSE)</f>
        <v>14ABD984</v>
      </c>
      <c r="M4946" s="52" t="str">
        <f>VLOOKUP(B4946,'Список DKV от ЮТД'!$A$1:$M$10000,10,FALSE)</f>
        <v>704310*******0222</v>
      </c>
      <c r="N4946" s="52" t="str">
        <f>VLOOKUP(B4946,'Список DKV от ЮТД'!$A$1:$S$10000,18,FALSE)</f>
        <v/>
      </c>
      <c r="O4946" s="52" t="str">
        <f>VLOOKUP(B4946,'Список DKV от ЮТД'!$A$1:$S$10000,19,FALSE)</f>
        <v/>
      </c>
      <c r="P4946" s="52" t="str">
        <f>VLOOKUP(B4946,'Список DKV от ЮТД'!$A$1:$S$10000,16,FALSE)</f>
        <v>547452004</v>
      </c>
      <c r="Q4946" s="52"/>
    </row>
    <row r="4947" spans="1:17">
      <c r="A4947" s="30">
        <v>4945</v>
      </c>
      <c r="B4947" s="37">
        <v>20400953806</v>
      </c>
      <c r="C4947" s="50">
        <v>44245</v>
      </c>
      <c r="E4947" s="50">
        <v>44245</v>
      </c>
      <c r="F4947" s="51" t="s">
        <v>18</v>
      </c>
      <c r="H4947" s="45">
        <v>44257</v>
      </c>
      <c r="I4947" s="30" t="str">
        <f>VLOOKUP(B4947,'Список DKV от ЮТД'!$A$1:$S$10000,15,FALSE)</f>
        <v>2411/3925</v>
      </c>
      <c r="J4947" s="30" t="s">
        <v>22</v>
      </c>
      <c r="K4947" s="41" t="str">
        <f>VLOOKUP(B4947,'Список DKV от ЮТД'!$A$1:$M$10000,13,FALSE)</f>
        <v>4</v>
      </c>
      <c r="L4947" s="30" t="str">
        <f>VLOOKUP(B4947,'Список DKV от ЮТД'!$A$1:$S$10000,14,FALSE)</f>
        <v>34TU4778</v>
      </c>
      <c r="M4947" s="52" t="str">
        <f>VLOOKUP(B4947,'Список DKV от ЮТД'!$A$1:$M$10000,10,FALSE)</f>
        <v>704310*******9924</v>
      </c>
      <c r="N4947" s="52" t="str">
        <f>VLOOKUP(B4947,'Список DKV от ЮТД'!$A$1:$S$10000,18,FALSE)</f>
        <v/>
      </c>
      <c r="O4947" s="52" t="str">
        <f>VLOOKUP(B4947,'Список DKV от ЮТД'!$A$1:$S$10000,19,FALSE)</f>
        <v/>
      </c>
      <c r="P4947" s="52" t="str">
        <f>VLOOKUP(B4947,'Список DKV от ЮТД'!$A$1:$S$10000,16,FALSE)</f>
        <v>547452052</v>
      </c>
      <c r="Q4947" s="52"/>
    </row>
    <row r="4948" spans="1:17">
      <c r="A4948" s="30">
        <v>4946</v>
      </c>
      <c r="B4948" s="37">
        <v>20400890420</v>
      </c>
      <c r="C4948" s="50">
        <v>44214</v>
      </c>
      <c r="E4948" s="50">
        <v>44214</v>
      </c>
      <c r="F4948" s="51" t="s">
        <v>20</v>
      </c>
      <c r="H4948" s="45">
        <v>44257</v>
      </c>
      <c r="I4948" s="30" t="str">
        <f>VLOOKUP(B4948,'Список DKV от ЮТД'!$A$1:$S$10000,15,FALSE)</f>
        <v>2412/772</v>
      </c>
      <c r="J4948" s="30" t="s">
        <v>22</v>
      </c>
      <c r="K4948" s="41" t="str">
        <f>VLOOKUP(B4948,'Список DKV от ЮТД'!$A$1:$M$10000,13,FALSE)</f>
        <v>4</v>
      </c>
      <c r="L4948" s="30" t="str">
        <f>VLOOKUP(B4948,'Список DKV от ЮТД'!$A$1:$S$10000,14,FALSE)</f>
        <v>NMCK267</v>
      </c>
      <c r="M4948" s="52" t="str">
        <f>VLOOKUP(B4948,'Список DKV от ЮТД'!$A$1:$M$10000,10,FALSE)</f>
        <v>704310*******4972</v>
      </c>
      <c r="N4948" s="52" t="str">
        <f>VLOOKUP(B4948,'Список DKV от ЮТД'!$A$1:$S$10000,18,FALSE)</f>
        <v>expired</v>
      </c>
      <c r="O4948" s="52" t="str">
        <f>VLOOKUP(B4948,'Список DKV от ЮТД'!$A$1:$S$10000,19,FALSE)</f>
        <v>blocked</v>
      </c>
      <c r="P4948" s="52" t="str">
        <f>VLOOKUP(B4948,'Список DKV от ЮТД'!$A$1:$S$10000,16,FALSE)</f>
        <v>547445714</v>
      </c>
      <c r="Q4948" s="52"/>
    </row>
    <row r="4949" spans="1:17">
      <c r="A4949" s="30">
        <v>4947</v>
      </c>
      <c r="B4949" s="37">
        <v>20400890180</v>
      </c>
      <c r="C4949" s="50">
        <v>44214</v>
      </c>
      <c r="E4949" s="50">
        <v>44214</v>
      </c>
      <c r="F4949" s="51" t="s">
        <v>20</v>
      </c>
      <c r="H4949" s="45">
        <v>44257</v>
      </c>
      <c r="I4949" s="30" t="str">
        <f>VLOOKUP(B4949,'Список DKV от ЮТД'!$A$1:$S$10000,15,FALSE)</f>
        <v>2412/773</v>
      </c>
      <c r="J4949" s="30" t="s">
        <v>22</v>
      </c>
      <c r="K4949" s="41" t="str">
        <f>VLOOKUP(B4949,'Список DKV от ЮТД'!$A$1:$M$10000,13,FALSE)</f>
        <v>4</v>
      </c>
      <c r="L4949" s="30" t="str">
        <f>VLOOKUP(B4949,'Список DKV от ЮТД'!$A$1:$S$10000,14,FALSE)</f>
        <v>NMAZ867</v>
      </c>
      <c r="M4949" s="52" t="str">
        <f>VLOOKUP(B4949,'Список DKV от ЮТД'!$A$1:$M$10000,10,FALSE)</f>
        <v>704310*******7311</v>
      </c>
      <c r="N4949" s="52" t="str">
        <f>VLOOKUP(B4949,'Список DKV от ЮТД'!$A$1:$S$10000,18,FALSE)</f>
        <v>expired</v>
      </c>
      <c r="O4949" s="52" t="str">
        <f>VLOOKUP(B4949,'Список DKV от ЮТД'!$A$1:$S$10000,19,FALSE)</f>
        <v>blocked</v>
      </c>
      <c r="P4949" s="52" t="str">
        <f>VLOOKUP(B4949,'Список DKV от ЮТД'!$A$1:$S$10000,16,FALSE)</f>
        <v>547445690</v>
      </c>
      <c r="Q4949" s="52"/>
    </row>
    <row r="4950" spans="1:17">
      <c r="A4950" s="30">
        <v>4948</v>
      </c>
      <c r="B4950" s="37">
        <v>20400953848</v>
      </c>
      <c r="C4950" s="50">
        <v>44245</v>
      </c>
      <c r="E4950" s="50">
        <v>44245</v>
      </c>
      <c r="F4950" s="51" t="s">
        <v>18</v>
      </c>
      <c r="H4950" s="45">
        <v>44258</v>
      </c>
      <c r="I4950" s="30" t="str">
        <f>VLOOKUP(B4950,'Список DKV от ЮТД'!$A$1:$S$10000,15,FALSE)</f>
        <v>2411/3926</v>
      </c>
      <c r="J4950" s="30" t="s">
        <v>22</v>
      </c>
      <c r="K4950" s="41" t="str">
        <f>VLOOKUP(B4950,'Список DKV от ЮТД'!$A$1:$M$10000,13,FALSE)</f>
        <v>4</v>
      </c>
      <c r="L4950" s="30" t="str">
        <f>VLOOKUP(B4950,'Список DKV от ЮТД'!$A$1:$S$10000,14,FALSE)</f>
        <v>33AFY181</v>
      </c>
      <c r="M4950" s="52" t="str">
        <f>VLOOKUP(B4950,'Список DKV от ЮТД'!$A$1:$M$10000,10,FALSE)</f>
        <v>704310*******3369</v>
      </c>
      <c r="N4950" s="52" t="str">
        <f>VLOOKUP(B4950,'Список DKV от ЮТД'!$A$1:$S$10000,18,FALSE)</f>
        <v/>
      </c>
      <c r="O4950" s="52" t="str">
        <f>VLOOKUP(B4950,'Список DKV от ЮТД'!$A$1:$S$10000,19,FALSE)</f>
        <v/>
      </c>
      <c r="P4950" s="52" t="str">
        <f>VLOOKUP(B4950,'Список DKV от ЮТД'!$A$1:$S$10000,16,FALSE)</f>
        <v>547452056</v>
      </c>
      <c r="Q4950" s="52"/>
    </row>
    <row r="4951" spans="1:17">
      <c r="A4951" s="30">
        <v>4949</v>
      </c>
      <c r="B4951" s="37">
        <v>20400953889</v>
      </c>
      <c r="C4951" s="50">
        <v>44245</v>
      </c>
      <c r="E4951" s="50">
        <v>44245</v>
      </c>
      <c r="F4951" s="51" t="s">
        <v>18</v>
      </c>
      <c r="H4951" s="45">
        <v>44258</v>
      </c>
      <c r="I4951" s="30" t="str">
        <f>VLOOKUP(B4951,'Список DKV от ЮТД'!$A$1:$S$10000,15,FALSE)</f>
        <v>2411/3927</v>
      </c>
      <c r="J4951" s="30" t="s">
        <v>22</v>
      </c>
      <c r="K4951" s="41" t="str">
        <f>VLOOKUP(B4951,'Список DKV от ЮТД'!$A$1:$M$10000,13,FALSE)</f>
        <v>4</v>
      </c>
      <c r="L4951" s="30" t="str">
        <f>VLOOKUP(B4951,'Список DKV от ЮТД'!$A$1:$S$10000,14,FALSE)</f>
        <v>34DJU696</v>
      </c>
      <c r="M4951" s="52" t="str">
        <f>VLOOKUP(B4951,'Список DKV от ЮТД'!$A$1:$M$10000,10,FALSE)</f>
        <v>704310*******0508</v>
      </c>
      <c r="N4951" s="52" t="str">
        <f>VLOOKUP(B4951,'Список DKV от ЮТД'!$A$1:$S$10000,18,FALSE)</f>
        <v>expired</v>
      </c>
      <c r="O4951" s="52" t="str">
        <f>VLOOKUP(B4951,'Список DKV от ЮТД'!$A$1:$S$10000,19,FALSE)</f>
        <v>blocked</v>
      </c>
      <c r="P4951" s="52" t="str">
        <f>VLOOKUP(B4951,'Список DKV от ЮТД'!$A$1:$S$10000,16,FALSE)</f>
        <v>547452060</v>
      </c>
      <c r="Q4951" s="52"/>
    </row>
    <row r="4952" spans="1:17">
      <c r="A4952" s="30">
        <v>4950</v>
      </c>
      <c r="B4952" s="37">
        <v>20400953608</v>
      </c>
      <c r="C4952" s="50">
        <v>44245</v>
      </c>
      <c r="E4952" s="50">
        <v>44245</v>
      </c>
      <c r="F4952" s="51" t="s">
        <v>18</v>
      </c>
      <c r="H4952" s="45">
        <v>44258</v>
      </c>
      <c r="I4952" s="30" t="str">
        <f>VLOOKUP(B4952,'Список DKV от ЮТД'!$A$1:$S$10000,15,FALSE)</f>
        <v>2411/3928</v>
      </c>
      <c r="J4952" s="30" t="s">
        <v>22</v>
      </c>
      <c r="K4952" s="41" t="str">
        <f>VLOOKUP(B4952,'Список DKV от ЮТД'!$A$1:$M$10000,13,FALSE)</f>
        <v>4</v>
      </c>
      <c r="L4952" s="30" t="str">
        <f>VLOOKUP(B4952,'Список DKV от ЮТД'!$A$1:$S$10000,14,FALSE)</f>
        <v>34EJ2274</v>
      </c>
      <c r="M4952" s="52" t="str">
        <f>VLOOKUP(B4952,'Список DKV от ЮТД'!$A$1:$M$10000,10,FALSE)</f>
        <v>704310*******2205</v>
      </c>
      <c r="N4952" s="52" t="str">
        <f>VLOOKUP(B4952,'Список DKV от ЮТД'!$A$1:$S$10000,18,FALSE)</f>
        <v/>
      </c>
      <c r="O4952" s="52" t="str">
        <f>VLOOKUP(B4952,'Список DKV от ЮТД'!$A$1:$S$10000,19,FALSE)</f>
        <v/>
      </c>
      <c r="P4952" s="52" t="str">
        <f>VLOOKUP(B4952,'Список DKV от ЮТД'!$A$1:$S$10000,16,FALSE)</f>
        <v>547452032</v>
      </c>
      <c r="Q4952" s="52"/>
    </row>
    <row r="4953" spans="1:17">
      <c r="A4953" s="30">
        <v>4951</v>
      </c>
      <c r="B4953" s="37">
        <v>20400953160</v>
      </c>
      <c r="C4953" s="50">
        <v>44245</v>
      </c>
      <c r="E4953" s="50">
        <v>44245</v>
      </c>
      <c r="F4953" s="51" t="s">
        <v>18</v>
      </c>
      <c r="H4953" s="45">
        <v>44258</v>
      </c>
      <c r="I4953" s="30" t="str">
        <f>VLOOKUP(B4953,'Список DKV от ЮТД'!$A$1:$S$10000,15,FALSE)</f>
        <v>2411/3929</v>
      </c>
      <c r="J4953" s="30" t="s">
        <v>22</v>
      </c>
      <c r="K4953" s="41" t="str">
        <f>VLOOKUP(B4953,'Список DKV от ЮТД'!$A$1:$M$10000,13,FALSE)</f>
        <v>4</v>
      </c>
      <c r="L4953" s="30" t="str">
        <f>VLOOKUP(B4953,'Список DKV от ЮТД'!$A$1:$S$10000,14,FALSE)</f>
        <v>41AGP131</v>
      </c>
      <c r="M4953" s="52" t="str">
        <f>VLOOKUP(B4953,'Список DKV от ЮТД'!$A$1:$M$10000,10,FALSE)</f>
        <v>704310*******8965</v>
      </c>
      <c r="N4953" s="52" t="str">
        <f>VLOOKUP(B4953,'Список DKV от ЮТД'!$A$1:$S$10000,18,FALSE)</f>
        <v/>
      </c>
      <c r="O4953" s="52" t="str">
        <f>VLOOKUP(B4953,'Список DKV от ЮТД'!$A$1:$S$10000,19,FALSE)</f>
        <v/>
      </c>
      <c r="P4953" s="52" t="str">
        <f>VLOOKUP(B4953,'Список DKV от ЮТД'!$A$1:$S$10000,16,FALSE)</f>
        <v>547451988</v>
      </c>
      <c r="Q4953" s="52"/>
    </row>
    <row r="4954" spans="1:17">
      <c r="A4954" s="30">
        <v>4952</v>
      </c>
      <c r="B4954" s="37">
        <v>20400902449</v>
      </c>
      <c r="C4954" s="50">
        <v>44214</v>
      </c>
      <c r="E4954" s="50">
        <v>44214</v>
      </c>
      <c r="F4954" s="51" t="s">
        <v>18</v>
      </c>
      <c r="H4954" s="45">
        <v>44258</v>
      </c>
      <c r="I4954" s="30" t="str">
        <f>VLOOKUP(B4954,'Список DKV от ЮТД'!$A$1:$S$10000,15,FALSE)</f>
        <v>2411/3930</v>
      </c>
      <c r="J4954" s="30" t="s">
        <v>22</v>
      </c>
      <c r="K4954" s="41" t="str">
        <f>VLOOKUP(B4954,'Список DKV от ЮТД'!$A$1:$M$10000,13,FALSE)</f>
        <v>4</v>
      </c>
      <c r="L4954" s="30" t="str">
        <f>VLOOKUP(B4954,'Список DKV от ЮТД'!$A$1:$S$10000,14,FALSE)</f>
        <v>34DGA078</v>
      </c>
      <c r="M4954" s="52" t="str">
        <f>VLOOKUP(B4954,'Список DKV от ЮТД'!$A$1:$M$10000,10,FALSE)</f>
        <v>704310*******7889</v>
      </c>
      <c r="N4954" s="52" t="str">
        <f>VLOOKUP(B4954,'Список DKV от ЮТД'!$A$1:$S$10000,18,FALSE)</f>
        <v/>
      </c>
      <c r="O4954" s="52" t="str">
        <f>VLOOKUP(B4954,'Список DKV от ЮТД'!$A$1:$S$10000,19,FALSE)</f>
        <v/>
      </c>
      <c r="P4954" s="52" t="str">
        <f>VLOOKUP(B4954,'Список DKV от ЮТД'!$A$1:$S$10000,16,FALSE)</f>
        <v>547446916</v>
      </c>
      <c r="Q4954" s="52"/>
    </row>
    <row r="4955" spans="1:17">
      <c r="A4955" s="30">
        <v>4953</v>
      </c>
      <c r="B4955" s="37">
        <v>20410536492</v>
      </c>
      <c r="C4955" s="50">
        <v>44245</v>
      </c>
      <c r="E4955" s="50">
        <v>44245</v>
      </c>
      <c r="F4955" s="51" t="s">
        <v>18</v>
      </c>
      <c r="H4955" s="45">
        <v>44258</v>
      </c>
      <c r="I4955" s="30" t="str">
        <f>VLOOKUP(B4955,'Список DKV от ЮТД'!$A$1:$S$10000,15,FALSE)</f>
        <v>2411/3931</v>
      </c>
      <c r="J4955" s="30" t="s">
        <v>22</v>
      </c>
      <c r="K4955" s="41" t="str">
        <f>VLOOKUP(B4955,'Список DKV от ЮТД'!$A$1:$M$10000,13,FALSE)</f>
        <v>4</v>
      </c>
      <c r="L4955" s="30" t="str">
        <f>VLOOKUP(B4955,'Список DKV от ЮТД'!$A$1:$S$10000,14,FALSE)</f>
        <v>34DGA102</v>
      </c>
      <c r="M4955" s="52" t="str">
        <f>VLOOKUP(B4955,'Список DKV от ЮТД'!$A$1:$M$10000,10,FALSE)</f>
        <v>704310*******7921</v>
      </c>
      <c r="N4955" s="52" t="str">
        <f>VLOOKUP(B4955,'Список DKV от ЮТД'!$A$1:$S$10000,18,FALSE)</f>
        <v/>
      </c>
      <c r="O4955" s="52" t="str">
        <f>VLOOKUP(B4955,'Список DKV от ЮТД'!$A$1:$S$10000,19,FALSE)</f>
        <v/>
      </c>
      <c r="P4955" s="52" t="str">
        <f>VLOOKUP(B4955,'Список DKV от ЮТД'!$A$1:$S$10000,16,FALSE)</f>
        <v>547672465</v>
      </c>
      <c r="Q4955" s="52"/>
    </row>
    <row r="4956" spans="1:17">
      <c r="A4956" s="30">
        <v>4954</v>
      </c>
      <c r="B4956" s="37">
        <v>20400953046</v>
      </c>
      <c r="C4956" s="50">
        <v>44245</v>
      </c>
      <c r="E4956" s="50">
        <v>44245</v>
      </c>
      <c r="F4956" s="51" t="s">
        <v>18</v>
      </c>
      <c r="H4956" s="45">
        <v>44258</v>
      </c>
      <c r="I4956" s="30" t="str">
        <f>VLOOKUP(B4956,'Список DKV от ЮТД'!$A$1:$S$10000,15,FALSE)</f>
        <v>2411/3932</v>
      </c>
      <c r="J4956" s="30" t="s">
        <v>22</v>
      </c>
      <c r="K4956" s="41" t="str">
        <f>VLOOKUP(B4956,'Список DKV от ЮТД'!$A$1:$M$10000,13,FALSE)</f>
        <v>4</v>
      </c>
      <c r="L4956" s="30" t="str">
        <f>VLOOKUP(B4956,'Список DKV от ЮТД'!$A$1:$S$10000,14,FALSE)</f>
        <v>34VB7810</v>
      </c>
      <c r="M4956" s="52" t="str">
        <f>VLOOKUP(B4956,'Список DKV от ЮТД'!$A$1:$M$10000,10,FALSE)</f>
        <v>704310*******8069</v>
      </c>
      <c r="N4956" s="52" t="str">
        <f>VLOOKUP(B4956,'Список DKV от ЮТД'!$A$1:$S$10000,18,FALSE)</f>
        <v/>
      </c>
      <c r="O4956" s="52" t="str">
        <f>VLOOKUP(B4956,'Список DKV от ЮТД'!$A$1:$S$10000,19,FALSE)</f>
        <v/>
      </c>
      <c r="P4956" s="52" t="str">
        <f>VLOOKUP(B4956,'Список DKV от ЮТД'!$A$1:$S$10000,16,FALSE)</f>
        <v>547451976</v>
      </c>
      <c r="Q4956" s="52"/>
    </row>
    <row r="4957" spans="1:17">
      <c r="A4957" s="30">
        <v>4955</v>
      </c>
      <c r="B4957" s="37">
        <v>20400890479</v>
      </c>
      <c r="C4957" s="50">
        <v>44214</v>
      </c>
      <c r="E4957" s="50">
        <v>44214</v>
      </c>
      <c r="F4957" s="51" t="s">
        <v>20</v>
      </c>
      <c r="H4957" s="45">
        <v>44258</v>
      </c>
      <c r="I4957" s="30" t="str">
        <f>VLOOKUP(B4957,'Список DKV от ЮТД'!$A$1:$S$10000,15,FALSE)</f>
        <v>2412/774</v>
      </c>
      <c r="J4957" s="30" t="s">
        <v>22</v>
      </c>
      <c r="K4957" s="41" t="str">
        <f>VLOOKUP(B4957,'Список DKV от ЮТД'!$A$1:$M$10000,13,FALSE)</f>
        <v>4</v>
      </c>
      <c r="L4957" s="30" t="str">
        <f>VLOOKUP(B4957,'Список DKV от ЮТД'!$A$1:$S$10000,14,FALSE)</f>
        <v>DA527GT</v>
      </c>
      <c r="M4957" s="52" t="str">
        <f>VLOOKUP(B4957,'Список DKV от ЮТД'!$A$1:$M$10000,10,FALSE)</f>
        <v>704310*******6427</v>
      </c>
      <c r="N4957" s="52" t="str">
        <f>VLOOKUP(B4957,'Список DKV от ЮТД'!$A$1:$S$10000,18,FALSE)</f>
        <v/>
      </c>
      <c r="O4957" s="52" t="str">
        <f>VLOOKUP(B4957,'Список DKV от ЮТД'!$A$1:$S$10000,19,FALSE)</f>
        <v/>
      </c>
      <c r="P4957" s="52" t="str">
        <f>VLOOKUP(B4957,'Список DKV от ЮТД'!$A$1:$S$10000,16,FALSE)</f>
        <v>547445719</v>
      </c>
      <c r="Q4957" s="52"/>
    </row>
    <row r="4958" spans="1:17">
      <c r="A4958" s="30">
        <v>4956</v>
      </c>
      <c r="B4958" s="37">
        <v>20410729816</v>
      </c>
      <c r="C4958" s="50">
        <v>44187</v>
      </c>
      <c r="E4958" s="50">
        <v>44187</v>
      </c>
      <c r="F4958" s="51" t="s">
        <v>21</v>
      </c>
      <c r="H4958" s="45">
        <v>44258</v>
      </c>
      <c r="I4958" s="30" t="str">
        <f>VLOOKUP(B4958,'Список DKV от ЮТД'!$A$1:$S$10000,15,FALSE)</f>
        <v>2414/110</v>
      </c>
      <c r="J4958" s="30" t="s">
        <v>22</v>
      </c>
      <c r="K4958" s="41" t="str">
        <f>VLOOKUP(B4958,'Список DKV от ЮТД'!$A$1:$M$10000,13,FALSE)</f>
        <v>4</v>
      </c>
      <c r="L4958" s="30" t="str">
        <f>VLOOKUP(B4958,'Список DKV от ЮТД'!$A$1:$S$10000,14,FALSE)</f>
        <v>0115Y60</v>
      </c>
      <c r="M4958" s="52" t="str">
        <f>VLOOKUP(B4958,'Список DKV от ЮТД'!$A$1:$M$10000,10,FALSE)</f>
        <v>704310*******2143</v>
      </c>
      <c r="N4958" s="52" t="str">
        <f>VLOOKUP(B4958,'Список DKV от ЮТД'!$A$1:$S$10000,18,FALSE)</f>
        <v/>
      </c>
      <c r="O4958" s="52" t="str">
        <f>VLOOKUP(B4958,'Список DKV от ЮТД'!$A$1:$S$10000,19,FALSE)</f>
        <v/>
      </c>
      <c r="P4958" s="52" t="str">
        <f>VLOOKUP(B4958,'Список DKV от ЮТД'!$A$1:$S$10000,16,FALSE)</f>
        <v>547691797</v>
      </c>
      <c r="Q4958" s="52"/>
    </row>
    <row r="4959" spans="1:17">
      <c r="A4959" s="30">
        <v>4957</v>
      </c>
      <c r="B4959" s="37">
        <v>20410729790</v>
      </c>
      <c r="C4959" s="50">
        <v>44187</v>
      </c>
      <c r="E4959" s="50">
        <v>44187</v>
      </c>
      <c r="F4959" s="51" t="s">
        <v>21</v>
      </c>
      <c r="H4959" s="45">
        <v>44258</v>
      </c>
      <c r="I4959" s="30" t="str">
        <f>VLOOKUP(B4959,'Список DKV от ЮТД'!$A$1:$S$10000,15,FALSE)</f>
        <v>2414/112</v>
      </c>
      <c r="J4959" s="30" t="s">
        <v>22</v>
      </c>
      <c r="K4959" s="41" t="str">
        <f>VLOOKUP(B4959,'Список DKV от ЮТД'!$A$1:$M$10000,13,FALSE)</f>
        <v>4</v>
      </c>
      <c r="L4959" s="30" t="str">
        <f>VLOOKUP(B4959,'Список DKV от ЮТД'!$A$1:$S$10000,14,FALSE)</f>
        <v>E428KT60</v>
      </c>
      <c r="M4959" s="52" t="str">
        <f>VLOOKUP(B4959,'Список DKV от ЮТД'!$A$1:$M$10000,10,FALSE)</f>
        <v>704310*******3026</v>
      </c>
      <c r="N4959" s="52" t="str">
        <f>VLOOKUP(B4959,'Список DKV от ЮТД'!$A$1:$S$10000,18,FALSE)</f>
        <v/>
      </c>
      <c r="O4959" s="52" t="str">
        <f>VLOOKUP(B4959,'Список DKV от ЮТД'!$A$1:$S$10000,19,FALSE)</f>
        <v/>
      </c>
      <c r="P4959" s="52" t="str">
        <f>VLOOKUP(B4959,'Список DKV от ЮТД'!$A$1:$S$10000,16,FALSE)</f>
        <v>547691795</v>
      </c>
      <c r="Q4959" s="52"/>
    </row>
    <row r="4960" spans="1:17">
      <c r="A4960" s="30">
        <v>4958</v>
      </c>
      <c r="B4960" s="37">
        <v>20410536096</v>
      </c>
      <c r="C4960" s="50">
        <v>44245</v>
      </c>
      <c r="E4960" s="50">
        <v>44245</v>
      </c>
      <c r="F4960" s="51" t="s">
        <v>18</v>
      </c>
      <c r="H4960" s="45">
        <v>44259</v>
      </c>
      <c r="I4960" s="30" t="str">
        <f>VLOOKUP(B4960,'Список DKV от ЮТД'!$A$1:$S$10000,15,FALSE)</f>
        <v>2411/3933</v>
      </c>
      <c r="J4960" s="30" t="s">
        <v>22</v>
      </c>
      <c r="K4960" s="41" t="str">
        <f>VLOOKUP(B4960,'Список DKV от ЮТД'!$A$1:$M$10000,13,FALSE)</f>
        <v>4</v>
      </c>
      <c r="L4960" s="30" t="str">
        <f>VLOOKUP(B4960,'Список DKV от ЮТД'!$A$1:$S$10000,14,FALSE)</f>
        <v>35ATS410</v>
      </c>
      <c r="M4960" s="52" t="str">
        <f>VLOOKUP(B4960,'Список DKV от ЮТД'!$A$1:$M$10000,10,FALSE)</f>
        <v>704310*******0225</v>
      </c>
      <c r="N4960" s="52" t="str">
        <f>VLOOKUP(B4960,'Список DKV от ЮТД'!$A$1:$S$10000,18,FALSE)</f>
        <v/>
      </c>
      <c r="O4960" s="52" t="str">
        <f>VLOOKUP(B4960,'Список DKV от ЮТД'!$A$1:$S$10000,19,FALSE)</f>
        <v/>
      </c>
      <c r="P4960" s="52" t="str">
        <f>VLOOKUP(B4960,'Список DKV от ЮТД'!$A$1:$S$10000,16,FALSE)</f>
        <v>547672425</v>
      </c>
      <c r="Q4960" s="52"/>
    </row>
    <row r="4961" spans="1:18">
      <c r="A4961" s="30">
        <v>4959</v>
      </c>
      <c r="B4961" s="37">
        <v>20410536138</v>
      </c>
      <c r="C4961" s="50">
        <v>44245</v>
      </c>
      <c r="E4961" s="50">
        <v>44245</v>
      </c>
      <c r="F4961" s="51" t="s">
        <v>18</v>
      </c>
      <c r="H4961" s="45">
        <v>44259</v>
      </c>
      <c r="I4961" s="30" t="str">
        <f>VLOOKUP(B4961,'Список DKV от ЮТД'!$A$1:$S$10000,15,FALSE)</f>
        <v>2411/3934</v>
      </c>
      <c r="J4961" s="30" t="s">
        <v>22</v>
      </c>
      <c r="K4961" s="41" t="str">
        <f>VLOOKUP(B4961,'Список DKV от ЮТД'!$A$1:$M$10000,13,FALSE)</f>
        <v>4</v>
      </c>
      <c r="L4961" s="30" t="str">
        <f>VLOOKUP(B4961,'Список DKV от ЮТД'!$A$1:$S$10000,14,FALSE)</f>
        <v>34DTP451</v>
      </c>
      <c r="M4961" s="52" t="str">
        <f>VLOOKUP(B4961,'Список DKV от ЮТД'!$A$1:$M$10000,10,FALSE)</f>
        <v>704310*******3040</v>
      </c>
      <c r="N4961" s="52" t="str">
        <f>VLOOKUP(B4961,'Список DKV от ЮТД'!$A$1:$S$10000,18,FALSE)</f>
        <v/>
      </c>
      <c r="O4961" s="52" t="str">
        <f>VLOOKUP(B4961,'Список DKV от ЮТД'!$A$1:$S$10000,19,FALSE)</f>
        <v/>
      </c>
      <c r="P4961" s="52" t="str">
        <f>VLOOKUP(B4961,'Список DKV от ЮТД'!$A$1:$S$10000,16,FALSE)</f>
        <v>547672429</v>
      </c>
      <c r="Q4961" s="52"/>
    </row>
    <row r="4962" spans="1:18">
      <c r="A4962" s="30">
        <v>4960</v>
      </c>
      <c r="B4962" s="37">
        <v>20410536179</v>
      </c>
      <c r="C4962" s="50">
        <v>44245</v>
      </c>
      <c r="E4962" s="50">
        <v>44245</v>
      </c>
      <c r="F4962" s="51" t="s">
        <v>18</v>
      </c>
      <c r="H4962" s="45">
        <v>44259</v>
      </c>
      <c r="I4962" s="30" t="str">
        <f>VLOOKUP(B4962,'Список DKV от ЮТД'!$A$1:$S$10000,15,FALSE)</f>
        <v>2411/3935</v>
      </c>
      <c r="J4962" s="30" t="s">
        <v>22</v>
      </c>
      <c r="K4962" s="41" t="str">
        <f>VLOOKUP(B4962,'Список DKV от ЮТД'!$A$1:$M$10000,13,FALSE)</f>
        <v>4</v>
      </c>
      <c r="L4962" s="30" t="str">
        <f>VLOOKUP(B4962,'Список DKV от ЮТД'!$A$1:$S$10000,14,FALSE)</f>
        <v>34DTP499</v>
      </c>
      <c r="M4962" s="52" t="str">
        <f>VLOOKUP(B4962,'Список DKV от ЮТД'!$A$1:$M$10000,10,FALSE)</f>
        <v>704310*******3065</v>
      </c>
      <c r="N4962" s="52" t="str">
        <f>VLOOKUP(B4962,'Список DKV от ЮТД'!$A$1:$S$10000,18,FALSE)</f>
        <v/>
      </c>
      <c r="O4962" s="52" t="str">
        <f>VLOOKUP(B4962,'Список DKV от ЮТД'!$A$1:$S$10000,19,FALSE)</f>
        <v/>
      </c>
      <c r="P4962" s="52" t="str">
        <f>VLOOKUP(B4962,'Список DKV от ЮТД'!$A$1:$S$10000,16,FALSE)</f>
        <v>547672433</v>
      </c>
      <c r="Q4962" s="52"/>
    </row>
    <row r="4963" spans="1:18">
      <c r="A4963" s="30">
        <v>4961</v>
      </c>
      <c r="B4963" s="37">
        <v>20410536211</v>
      </c>
      <c r="C4963" s="50">
        <v>44245</v>
      </c>
      <c r="E4963" s="50">
        <v>44245</v>
      </c>
      <c r="F4963" s="51" t="s">
        <v>18</v>
      </c>
      <c r="H4963" s="45">
        <v>44259</v>
      </c>
      <c r="I4963" s="30" t="str">
        <f>VLOOKUP(B4963,'Список DKV от ЮТД'!$A$1:$S$10000,15,FALSE)</f>
        <v>2411/3936</v>
      </c>
      <c r="J4963" s="30" t="s">
        <v>22</v>
      </c>
      <c r="K4963" s="41" t="str">
        <f>VLOOKUP(B4963,'Список DKV от ЮТД'!$A$1:$M$10000,13,FALSE)</f>
        <v>4</v>
      </c>
      <c r="L4963" s="30" t="str">
        <f>VLOOKUP(B4963,'Список DKV от ЮТД'!$A$1:$S$10000,14,FALSE)</f>
        <v>34DTP461</v>
      </c>
      <c r="M4963" s="52" t="str">
        <f>VLOOKUP(B4963,'Список DKV от ЮТД'!$A$1:$M$10000,10,FALSE)</f>
        <v>704310*******3073</v>
      </c>
      <c r="N4963" s="52" t="str">
        <f>VLOOKUP(B4963,'Список DKV от ЮТД'!$A$1:$S$10000,18,FALSE)</f>
        <v/>
      </c>
      <c r="O4963" s="52" t="str">
        <f>VLOOKUP(B4963,'Список DKV от ЮТД'!$A$1:$S$10000,19,FALSE)</f>
        <v/>
      </c>
      <c r="P4963" s="52" t="str">
        <f>VLOOKUP(B4963,'Список DKV от ЮТД'!$A$1:$S$10000,16,FALSE)</f>
        <v>547672437</v>
      </c>
      <c r="Q4963" s="52"/>
    </row>
    <row r="4964" spans="1:18">
      <c r="A4964" s="30">
        <v>4962</v>
      </c>
      <c r="B4964" s="38">
        <v>20410536252</v>
      </c>
      <c r="C4964" s="50">
        <v>44245</v>
      </c>
      <c r="E4964" s="50">
        <v>44245</v>
      </c>
      <c r="F4964" s="51" t="s">
        <v>18</v>
      </c>
      <c r="G4964" s="41">
        <v>176</v>
      </c>
      <c r="H4964" s="45">
        <v>44259</v>
      </c>
      <c r="I4964" s="30" t="str">
        <f>VLOOKUP(B4964,'Список DKV от ЮТД'!$A$1:$S$10000,15,FALSE)</f>
        <v>2411/3937</v>
      </c>
      <c r="J4964" s="30" t="s">
        <v>22</v>
      </c>
      <c r="K4964" s="41" t="str">
        <f>VLOOKUP(B4964,'Список DKV от ЮТД'!$A$1:$M$10000,13,FALSE)</f>
        <v>4</v>
      </c>
      <c r="L4964" s="30" t="str">
        <f>VLOOKUP(B4964,'Список DKV от ЮТД'!$A$1:$S$10000,14,FALSE)</f>
        <v>34DTP463</v>
      </c>
      <c r="M4964" s="52" t="str">
        <f>VLOOKUP(B4964,'Список DKV от ЮТД'!$A$1:$M$10000,10,FALSE)</f>
        <v>704310*******3032</v>
      </c>
      <c r="N4964" s="52" t="str">
        <f>VLOOKUP(B4964,'Список DKV от ЮТД'!$A$1:$S$10000,18,FALSE)</f>
        <v>blocked</v>
      </c>
      <c r="O4964" s="52" t="str">
        <f>VLOOKUP(B4964,'Список DKV от ЮТД'!$A$1:$S$10000,19,FALSE)</f>
        <v>blocked</v>
      </c>
      <c r="P4964" s="52" t="str">
        <f>VLOOKUP(B4964,'Список DKV от ЮТД'!$A$1:$S$10000,16,FALSE)</f>
        <v>547672441</v>
      </c>
      <c r="Q4964" s="49">
        <v>177</v>
      </c>
      <c r="R4964" s="30" t="s">
        <v>32936</v>
      </c>
    </row>
    <row r="4965" spans="1:18">
      <c r="A4965" s="30">
        <v>4963</v>
      </c>
      <c r="B4965" s="37">
        <v>20410536294</v>
      </c>
      <c r="C4965" s="50">
        <v>44245</v>
      </c>
      <c r="E4965" s="50">
        <v>44245</v>
      </c>
      <c r="F4965" s="51" t="s">
        <v>18</v>
      </c>
      <c r="H4965" s="45">
        <v>44259</v>
      </c>
      <c r="I4965" s="30" t="str">
        <f>VLOOKUP(B4965,'Список DKV от ЮТД'!$A$1:$S$10000,15,FALSE)</f>
        <v>2411/3938</v>
      </c>
      <c r="J4965" s="30" t="s">
        <v>22</v>
      </c>
      <c r="K4965" s="41" t="str">
        <f>VLOOKUP(B4965,'Список DKV от ЮТД'!$A$1:$M$10000,13,FALSE)</f>
        <v>4</v>
      </c>
      <c r="L4965" s="30" t="str">
        <f>VLOOKUP(B4965,'Список DKV от ЮТД'!$A$1:$S$10000,14,FALSE)</f>
        <v>35ATS114</v>
      </c>
      <c r="M4965" s="52" t="str">
        <f>VLOOKUP(B4965,'Список DKV от ЮТД'!$A$1:$M$10000,10,FALSE)</f>
        <v>704310*******7649</v>
      </c>
      <c r="N4965" s="52" t="str">
        <f>VLOOKUP(B4965,'Список DKV от ЮТД'!$A$1:$S$10000,18,FALSE)</f>
        <v/>
      </c>
      <c r="O4965" s="52" t="str">
        <f>VLOOKUP(B4965,'Список DKV от ЮТД'!$A$1:$S$10000,19,FALSE)</f>
        <v/>
      </c>
      <c r="P4965" s="52" t="str">
        <f>VLOOKUP(B4965,'Список DKV от ЮТД'!$A$1:$S$10000,16,FALSE)</f>
        <v>547672445</v>
      </c>
      <c r="Q4965" s="52"/>
    </row>
    <row r="4966" spans="1:18">
      <c r="A4966" s="30">
        <v>4964</v>
      </c>
      <c r="B4966" s="37">
        <v>20410536336</v>
      </c>
      <c r="C4966" s="50">
        <v>44245</v>
      </c>
      <c r="E4966" s="50">
        <v>44245</v>
      </c>
      <c r="F4966" s="51" t="s">
        <v>18</v>
      </c>
      <c r="H4966" s="45">
        <v>44259</v>
      </c>
      <c r="I4966" s="30" t="str">
        <f>VLOOKUP(B4966,'Список DKV от ЮТД'!$A$1:$S$10000,15,FALSE)</f>
        <v>2411/3939</v>
      </c>
      <c r="J4966" s="30" t="s">
        <v>22</v>
      </c>
      <c r="K4966" s="41" t="str">
        <f>VLOOKUP(B4966,'Список DKV от ЮТД'!$A$1:$M$10000,13,FALSE)</f>
        <v>4</v>
      </c>
      <c r="L4966" s="30" t="str">
        <f>VLOOKUP(B4966,'Список DKV от ЮТД'!$A$1:$S$10000,14,FALSE)</f>
        <v>35ATS110</v>
      </c>
      <c r="M4966" s="52" t="str">
        <f>VLOOKUP(B4966,'Список DKV от ЮТД'!$A$1:$M$10000,10,FALSE)</f>
        <v>704310*******7771</v>
      </c>
      <c r="N4966" s="52" t="str">
        <f>VLOOKUP(B4966,'Список DKV от ЮТД'!$A$1:$S$10000,18,FALSE)</f>
        <v/>
      </c>
      <c r="O4966" s="52" t="str">
        <f>VLOOKUP(B4966,'Список DKV от ЮТД'!$A$1:$S$10000,19,FALSE)</f>
        <v/>
      </c>
      <c r="P4966" s="52" t="str">
        <f>VLOOKUP(B4966,'Список DKV от ЮТД'!$A$1:$S$10000,16,FALSE)</f>
        <v>547672449</v>
      </c>
      <c r="Q4966" s="52"/>
    </row>
    <row r="4967" spans="1:18">
      <c r="A4967" s="30">
        <v>4965</v>
      </c>
      <c r="B4967" s="37">
        <v>20400953111</v>
      </c>
      <c r="C4967" s="50">
        <v>44245</v>
      </c>
      <c r="E4967" s="50">
        <v>44245</v>
      </c>
      <c r="F4967" s="51" t="s">
        <v>18</v>
      </c>
      <c r="H4967" s="45">
        <v>44259</v>
      </c>
      <c r="I4967" s="30" t="str">
        <f>VLOOKUP(B4967,'Список DKV от ЮТД'!$A$1:$S$10000,15,FALSE)</f>
        <v>2411/3940</v>
      </c>
      <c r="J4967" s="30" t="s">
        <v>22</v>
      </c>
      <c r="K4967" s="41" t="str">
        <f>VLOOKUP(B4967,'Список DKV от ЮТД'!$A$1:$M$10000,13,FALSE)</f>
        <v>4</v>
      </c>
      <c r="L4967" s="30" t="str">
        <f>VLOOKUP(B4967,'Список DKV от ЮТД'!$A$1:$S$10000,14,FALSE)</f>
        <v>34DTP498</v>
      </c>
      <c r="M4967" s="52" t="str">
        <f>VLOOKUP(B4967,'Список DKV от ЮТД'!$A$1:$M$10000,10,FALSE)</f>
        <v>704310*******3057</v>
      </c>
      <c r="N4967" s="52" t="str">
        <f>VLOOKUP(B4967,'Список DKV от ЮТД'!$A$1:$S$10000,18,FALSE)</f>
        <v/>
      </c>
      <c r="O4967" s="52" t="str">
        <f>VLOOKUP(B4967,'Список DKV от ЮТД'!$A$1:$S$10000,19,FALSE)</f>
        <v/>
      </c>
      <c r="P4967" s="52" t="str">
        <f>VLOOKUP(B4967,'Список DKV от ЮТД'!$A$1:$S$10000,16,FALSE)</f>
        <v>547451983</v>
      </c>
      <c r="Q4967" s="52"/>
    </row>
    <row r="4968" spans="1:18">
      <c r="A4968" s="30">
        <v>4966</v>
      </c>
      <c r="B4968" s="37">
        <v>20400953509</v>
      </c>
      <c r="C4968" s="50">
        <v>44245</v>
      </c>
      <c r="E4968" s="50">
        <v>44245</v>
      </c>
      <c r="F4968" s="51" t="s">
        <v>18</v>
      </c>
      <c r="H4968" s="45">
        <v>44259</v>
      </c>
      <c r="I4968" s="30" t="str">
        <f>VLOOKUP(B4968,'Список DKV от ЮТД'!$A$1:$S$10000,15,FALSE)</f>
        <v>2411/3941</v>
      </c>
      <c r="J4968" s="30" t="s">
        <v>22</v>
      </c>
      <c r="K4968" s="41" t="str">
        <f>VLOOKUP(B4968,'Список DKV от ЮТД'!$A$1:$M$10000,13,FALSE)</f>
        <v>4</v>
      </c>
      <c r="L4968" s="30" t="str">
        <f>VLOOKUP(B4968,'Список DKV от ЮТД'!$A$1:$S$10000,14,FALSE)</f>
        <v>34DNN996</v>
      </c>
      <c r="M4968" s="52" t="str">
        <f>VLOOKUP(B4968,'Список DKV от ЮТД'!$A$1:$M$10000,10,FALSE)</f>
        <v>704310*******4697</v>
      </c>
      <c r="N4968" s="52" t="str">
        <f>VLOOKUP(B4968,'Список DKV от ЮТД'!$A$1:$S$10000,18,FALSE)</f>
        <v/>
      </c>
      <c r="O4968" s="52" t="str">
        <f>VLOOKUP(B4968,'Список DKV от ЮТД'!$A$1:$S$10000,19,FALSE)</f>
        <v/>
      </c>
      <c r="P4968" s="52" t="str">
        <f>VLOOKUP(B4968,'Список DKV от ЮТД'!$A$1:$S$10000,16,FALSE)</f>
        <v>547452022</v>
      </c>
      <c r="Q4968" s="52"/>
    </row>
    <row r="4969" spans="1:18">
      <c r="A4969" s="30">
        <v>4967</v>
      </c>
      <c r="B4969" s="37">
        <v>20400953194</v>
      </c>
      <c r="C4969" s="50">
        <v>44245</v>
      </c>
      <c r="E4969" s="50">
        <v>44245</v>
      </c>
      <c r="F4969" s="51" t="s">
        <v>18</v>
      </c>
      <c r="H4969" s="45">
        <v>44259</v>
      </c>
      <c r="I4969" s="30" t="str">
        <f>VLOOKUP(B4969,'Список DKV от ЮТД'!$A$1:$S$10000,15,FALSE)</f>
        <v>2411/3942</v>
      </c>
      <c r="J4969" s="30" t="s">
        <v>22</v>
      </c>
      <c r="K4969" s="41" t="str">
        <f>VLOOKUP(B4969,'Список DKV от ЮТД'!$A$1:$M$10000,13,FALSE)</f>
        <v>4</v>
      </c>
      <c r="L4969" s="30" t="str">
        <f>VLOOKUP(B4969,'Список DKV от ЮТД'!$A$1:$S$10000,14,FALSE)</f>
        <v>81ES149</v>
      </c>
      <c r="M4969" s="52" t="str">
        <f>VLOOKUP(B4969,'Список DKV от ЮТД'!$A$1:$M$10000,10,FALSE)</f>
        <v>704310*******9163</v>
      </c>
      <c r="N4969" s="52" t="str">
        <f>VLOOKUP(B4969,'Список DKV от ЮТД'!$A$1:$S$10000,18,FALSE)</f>
        <v/>
      </c>
      <c r="O4969" s="52" t="str">
        <f>VLOOKUP(B4969,'Список DKV от ЮТД'!$A$1:$S$10000,19,FALSE)</f>
        <v/>
      </c>
      <c r="P4969" s="52" t="str">
        <f>VLOOKUP(B4969,'Список DKV от ЮТД'!$A$1:$S$10000,16,FALSE)</f>
        <v>547451991</v>
      </c>
      <c r="Q4969" s="52"/>
    </row>
    <row r="4970" spans="1:18">
      <c r="A4970" s="30">
        <v>4968</v>
      </c>
      <c r="B4970" s="37">
        <v>20400890156</v>
      </c>
      <c r="C4970" s="50">
        <v>44214</v>
      </c>
      <c r="E4970" s="50">
        <v>44214</v>
      </c>
      <c r="F4970" s="51" t="s">
        <v>20</v>
      </c>
      <c r="H4970" s="45">
        <v>44259</v>
      </c>
      <c r="I4970" s="30" t="str">
        <f>VLOOKUP(B4970,'Список DKV от ЮТД'!$A$1:$S$10000,15,FALSE)</f>
        <v>2412/775</v>
      </c>
      <c r="J4970" s="30" t="s">
        <v>22</v>
      </c>
      <c r="K4970" s="41" t="str">
        <f>VLOOKUP(B4970,'Список DKV от ЮТД'!$A$1:$M$10000,13,FALSE)</f>
        <v>4</v>
      </c>
      <c r="L4970" s="30" t="str">
        <f>VLOOKUP(B4970,'Список DKV от ЮТД'!$A$1:$S$10000,14,FALSE)</f>
        <v>BG1691BK</v>
      </c>
      <c r="M4970" s="52" t="str">
        <f>VLOOKUP(B4970,'Список DKV от ЮТД'!$A$1:$M$10000,10,FALSE)</f>
        <v>704310*******2321</v>
      </c>
      <c r="N4970" s="52" t="str">
        <f>VLOOKUP(B4970,'Список DKV от ЮТД'!$A$1:$S$10000,18,FALSE)</f>
        <v/>
      </c>
      <c r="O4970" s="52" t="str">
        <f>VLOOKUP(B4970,'Список DKV от ЮТД'!$A$1:$S$10000,19,FALSE)</f>
        <v/>
      </c>
      <c r="P4970" s="52" t="str">
        <f>VLOOKUP(B4970,'Список DKV от ЮТД'!$A$1:$S$10000,16,FALSE)</f>
        <v>547445687</v>
      </c>
      <c r="Q4970" s="52"/>
    </row>
    <row r="4971" spans="1:18">
      <c r="A4971" s="30">
        <v>4969</v>
      </c>
      <c r="B4971" s="38">
        <v>20400890362</v>
      </c>
      <c r="C4971" s="50">
        <v>44214</v>
      </c>
      <c r="E4971" s="50">
        <v>44214</v>
      </c>
      <c r="F4971" s="51" t="s">
        <v>20</v>
      </c>
      <c r="G4971" s="41">
        <v>227</v>
      </c>
      <c r="H4971" s="45">
        <v>44259</v>
      </c>
      <c r="I4971" s="30" t="str">
        <f>VLOOKUP(B4971,'Список DKV от ЮТД'!$A$1:$S$10000,15,FALSE)</f>
        <v>2412/776</v>
      </c>
      <c r="J4971" s="30" t="s">
        <v>22</v>
      </c>
      <c r="K4971" s="41" t="str">
        <f>VLOOKUP(B4971,'Список DKV от ЮТД'!$A$1:$M$10000,13,FALSE)</f>
        <v>4</v>
      </c>
      <c r="L4971" s="30" t="str">
        <f>VLOOKUP(B4971,'Список DKV от ЮТД'!$A$1:$S$10000,14,FALSE)</f>
        <v>DJ550CP</v>
      </c>
      <c r="M4971" s="52" t="str">
        <f>VLOOKUP(B4971,'Список DKV от ЮТД'!$A$1:$M$10000,10,FALSE)</f>
        <v>704310*******5797</v>
      </c>
      <c r="N4971" s="52" t="str">
        <f>VLOOKUP(B4971,'Список DKV от ЮТД'!$A$1:$S$10000,18,FALSE)</f>
        <v>blocked</v>
      </c>
      <c r="O4971" s="52" t="str">
        <f>VLOOKUP(B4971,'Список DKV от ЮТД'!$A$1:$S$10000,19,FALSE)</f>
        <v>blocked</v>
      </c>
      <c r="P4971" s="52" t="str">
        <f>VLOOKUP(B4971,'Список DKV от ЮТД'!$A$1:$S$10000,16,FALSE)</f>
        <v>547445708</v>
      </c>
      <c r="Q4971" s="52">
        <v>227</v>
      </c>
      <c r="R4971" s="30" t="s">
        <v>40116</v>
      </c>
    </row>
    <row r="4972" spans="1:18">
      <c r="A4972" s="30">
        <v>4970</v>
      </c>
      <c r="B4972" s="38">
        <v>20400890438</v>
      </c>
      <c r="C4972" s="50">
        <v>44214</v>
      </c>
      <c r="E4972" s="50">
        <v>44214</v>
      </c>
      <c r="F4972" s="51" t="s">
        <v>20</v>
      </c>
      <c r="G4972" s="41">
        <v>198</v>
      </c>
      <c r="H4972" s="45">
        <v>44259</v>
      </c>
      <c r="I4972" s="30" t="str">
        <f>VLOOKUP(B4972,'Список DKV от ЮТД'!$A$1:$S$10000,15,FALSE)</f>
        <v>2412/777</v>
      </c>
      <c r="J4972" s="30" t="s">
        <v>22</v>
      </c>
      <c r="K4972" s="41" t="str">
        <f>VLOOKUP(B4972,'Список DKV от ЮТД'!$A$1:$M$10000,13,FALSE)</f>
        <v>4</v>
      </c>
      <c r="L4972" s="30" t="str">
        <f>VLOOKUP(B4972,'Список DKV от ЮТД'!$A$1:$S$10000,14,FALSE)</f>
        <v>34DNY890</v>
      </c>
      <c r="M4972" s="52" t="str">
        <f>VLOOKUP(B4972,'Список DKV от ЮТД'!$A$1:$M$10000,10,FALSE)</f>
        <v>704310*******0070</v>
      </c>
      <c r="N4972" s="52" t="str">
        <f>VLOOKUP(B4972,'Список DKV от ЮТД'!$A$1:$S$10000,18,FALSE)</f>
        <v>blocked</v>
      </c>
      <c r="O4972" s="52" t="str">
        <f>VLOOKUP(B4972,'Список DKV от ЮТД'!$A$1:$S$10000,19,FALSE)</f>
        <v>blocked</v>
      </c>
      <c r="P4972" s="52" t="str">
        <f>VLOOKUP(B4972,'Список DKV от ЮТД'!$A$1:$S$10000,16,FALSE)</f>
        <v>547445715</v>
      </c>
      <c r="Q4972" s="49">
        <v>198</v>
      </c>
      <c r="R4972" s="30" t="s">
        <v>35056</v>
      </c>
    </row>
    <row r="4973" spans="1:18">
      <c r="A4973" s="30">
        <v>4971</v>
      </c>
      <c r="B4973" s="37">
        <v>20400953152</v>
      </c>
      <c r="C4973" s="50">
        <v>44245</v>
      </c>
      <c r="E4973" s="50">
        <v>44245</v>
      </c>
      <c r="F4973" s="51" t="s">
        <v>18</v>
      </c>
      <c r="H4973" s="45">
        <v>44260</v>
      </c>
      <c r="I4973" s="30" t="str">
        <f>VLOOKUP(B4973,'Список DKV от ЮТД'!$A$1:$S$10000,15,FALSE)</f>
        <v>2411/3943</v>
      </c>
      <c r="J4973" s="30" t="s">
        <v>22</v>
      </c>
      <c r="K4973" s="41" t="str">
        <f>VLOOKUP(B4973,'Список DKV от ЮТД'!$A$1:$M$10000,13,FALSE)</f>
        <v>4</v>
      </c>
      <c r="L4973" s="30" t="str">
        <f>VLOOKUP(B4973,'Список DKV от ЮТД'!$A$1:$S$10000,14,FALSE)</f>
        <v>42ERK15</v>
      </c>
      <c r="M4973" s="52" t="str">
        <f>VLOOKUP(B4973,'Список DKV от ЮТД'!$A$1:$M$10000,10,FALSE)</f>
        <v>704310*******1654</v>
      </c>
      <c r="N4973" s="52" t="str">
        <f>VLOOKUP(B4973,'Список DKV от ЮТД'!$A$1:$S$10000,18,FALSE)</f>
        <v/>
      </c>
      <c r="O4973" s="52" t="str">
        <f>VLOOKUP(B4973,'Список DKV от ЮТД'!$A$1:$S$10000,19,FALSE)</f>
        <v/>
      </c>
      <c r="P4973" s="52" t="str">
        <f>VLOOKUP(B4973,'Список DKV от ЮТД'!$A$1:$S$10000,16,FALSE)</f>
        <v>547451987</v>
      </c>
      <c r="Q4973" s="52"/>
    </row>
    <row r="4974" spans="1:18">
      <c r="A4974" s="30">
        <v>4972</v>
      </c>
      <c r="B4974" s="37">
        <v>20400953277</v>
      </c>
      <c r="C4974" s="50">
        <v>44245</v>
      </c>
      <c r="E4974" s="50">
        <v>44245</v>
      </c>
      <c r="F4974" s="51" t="s">
        <v>18</v>
      </c>
      <c r="H4974" s="45">
        <v>44260</v>
      </c>
      <c r="I4974" s="30" t="str">
        <f>VLOOKUP(B4974,'Список DKV от ЮТД'!$A$1:$S$10000,15,FALSE)</f>
        <v>2411/3944</v>
      </c>
      <c r="J4974" s="30" t="s">
        <v>22</v>
      </c>
      <c r="K4974" s="41" t="str">
        <f>VLOOKUP(B4974,'Список DKV от ЮТД'!$A$1:$M$10000,13,FALSE)</f>
        <v>4</v>
      </c>
      <c r="L4974" s="30" t="str">
        <f>VLOOKUP(B4974,'Список DKV от ЮТД'!$A$1:$S$10000,14,FALSE)</f>
        <v>81ABN990</v>
      </c>
      <c r="M4974" s="52" t="str">
        <f>VLOOKUP(B4974,'Список DKV от ЮТД'!$A$1:$M$10000,10,FALSE)</f>
        <v>704310*******5664</v>
      </c>
      <c r="N4974" s="52" t="str">
        <f>VLOOKUP(B4974,'Список DKV от ЮТД'!$A$1:$S$10000,18,FALSE)</f>
        <v/>
      </c>
      <c r="O4974" s="52" t="str">
        <f>VLOOKUP(B4974,'Список DKV от ЮТД'!$A$1:$S$10000,19,FALSE)</f>
        <v/>
      </c>
      <c r="P4974" s="52" t="str">
        <f>VLOOKUP(B4974,'Список DKV от ЮТД'!$A$1:$S$10000,16,FALSE)</f>
        <v>547451999</v>
      </c>
      <c r="Q4974" s="52"/>
    </row>
    <row r="4975" spans="1:18">
      <c r="A4975" s="30">
        <v>4973</v>
      </c>
      <c r="B4975" s="37">
        <v>20400890396</v>
      </c>
      <c r="C4975" s="50">
        <v>44214</v>
      </c>
      <c r="E4975" s="50">
        <v>44214</v>
      </c>
      <c r="F4975" s="51" t="s">
        <v>20</v>
      </c>
      <c r="H4975" s="45">
        <v>44260</v>
      </c>
      <c r="I4975" s="30" t="str">
        <f>VLOOKUP(B4975,'Список DKV от ЮТД'!$A$1:$S$10000,15,FALSE)</f>
        <v>2412/778</v>
      </c>
      <c r="J4975" s="30" t="s">
        <v>22</v>
      </c>
      <c r="K4975" s="41" t="str">
        <f>VLOOKUP(B4975,'Список DKV от ЮТД'!$A$1:$M$10000,13,FALSE)</f>
        <v>4</v>
      </c>
      <c r="L4975" s="30" t="str">
        <f>VLOOKUP(B4975,'Список DKV от ЮТД'!$A$1:$S$10000,14,FALSE)</f>
        <v>RA7918AB</v>
      </c>
      <c r="M4975" s="52" t="str">
        <f>VLOOKUP(B4975,'Список DKV от ЮТД'!$A$1:$M$10000,10,FALSE)</f>
        <v>704310*******0068</v>
      </c>
      <c r="N4975" s="52" t="str">
        <f>VLOOKUP(B4975,'Список DKV от ЮТД'!$A$1:$S$10000,18,FALSE)</f>
        <v>expired</v>
      </c>
      <c r="O4975" s="52" t="str">
        <f>VLOOKUP(B4975,'Список DKV от ЮТД'!$A$1:$S$10000,19,FALSE)</f>
        <v>blocked</v>
      </c>
      <c r="P4975" s="52" t="str">
        <f>VLOOKUP(B4975,'Список DKV от ЮТД'!$A$1:$S$10000,16,FALSE)</f>
        <v>547445711</v>
      </c>
      <c r="Q4975" s="52"/>
    </row>
    <row r="4976" spans="1:18">
      <c r="A4976" s="30">
        <v>4974</v>
      </c>
      <c r="B4976" s="37">
        <v>20400890214</v>
      </c>
      <c r="C4976" s="50">
        <v>44214</v>
      </c>
      <c r="E4976" s="50">
        <v>44214</v>
      </c>
      <c r="F4976" s="51" t="s">
        <v>20</v>
      </c>
      <c r="H4976" s="45">
        <v>44260</v>
      </c>
      <c r="I4976" s="30" t="str">
        <f>VLOOKUP(B4976,'Список DKV от ЮТД'!$A$1:$S$10000,15,FALSE)</f>
        <v>2412/779</v>
      </c>
      <c r="J4976" s="30" t="s">
        <v>22</v>
      </c>
      <c r="K4976" s="41" t="str">
        <f>VLOOKUP(B4976,'Список DKV от ЮТД'!$A$1:$M$10000,13,FALSE)</f>
        <v>4</v>
      </c>
      <c r="L4976" s="30" t="str">
        <f>VLOOKUP(B4976,'Список DKV от ЮТД'!$A$1:$S$10000,14,FALSE)</f>
        <v>RI766ZD</v>
      </c>
      <c r="M4976" s="52" t="str">
        <f>VLOOKUP(B4976,'Список DKV от ЮТД'!$A$1:$M$10000,10,FALSE)</f>
        <v>704310*******4424</v>
      </c>
      <c r="N4976" s="52" t="str">
        <f>VLOOKUP(B4976,'Список DKV от ЮТД'!$A$1:$S$10000,18,FALSE)</f>
        <v/>
      </c>
      <c r="O4976" s="52" t="str">
        <f>VLOOKUP(B4976,'Список DKV от ЮТД'!$A$1:$S$10000,19,FALSE)</f>
        <v/>
      </c>
      <c r="P4976" s="52" t="str">
        <f>VLOOKUP(B4976,'Список DKV от ЮТД'!$A$1:$S$10000,16,FALSE)</f>
        <v>547445693</v>
      </c>
      <c r="Q4976" s="52"/>
    </row>
    <row r="4977" spans="1:18">
      <c r="A4977" s="30">
        <v>4975</v>
      </c>
      <c r="B4977" s="37">
        <v>20400890115</v>
      </c>
      <c r="C4977" s="50">
        <v>44214</v>
      </c>
      <c r="E4977" s="50">
        <v>44214</v>
      </c>
      <c r="F4977" s="51" t="s">
        <v>20</v>
      </c>
      <c r="H4977" s="45">
        <v>44260</v>
      </c>
      <c r="I4977" s="30" t="str">
        <f>VLOOKUP(B4977,'Список DKV от ЮТД'!$A$1:$S$10000,15,FALSE)</f>
        <v>2412/780</v>
      </c>
      <c r="J4977" s="30" t="s">
        <v>22</v>
      </c>
      <c r="K4977" s="41" t="str">
        <f>VLOOKUP(B4977,'Список DKV от ЮТД'!$A$1:$M$10000,13,FALSE)</f>
        <v>4</v>
      </c>
      <c r="L4977" s="30" t="str">
        <f>VLOOKUP(B4977,'Список DKV от ЮТД'!$A$1:$S$10000,14,FALSE)</f>
        <v>RA9251AB</v>
      </c>
      <c r="M4977" s="52" t="str">
        <f>VLOOKUP(B4977,'Список DKV от ЮТД'!$A$1:$M$10000,10,FALSE)</f>
        <v>704310*******3617</v>
      </c>
      <c r="N4977" s="52" t="str">
        <f>VLOOKUP(B4977,'Список DKV от ЮТД'!$A$1:$S$10000,18,FALSE)</f>
        <v/>
      </c>
      <c r="O4977" s="52" t="str">
        <f>VLOOKUP(B4977,'Список DKV от ЮТД'!$A$1:$S$10000,19,FALSE)</f>
        <v/>
      </c>
      <c r="P4977" s="52" t="str">
        <f>VLOOKUP(B4977,'Список DKV от ЮТД'!$A$1:$S$10000,16,FALSE)</f>
        <v>547445683</v>
      </c>
      <c r="Q4977" s="52"/>
    </row>
    <row r="4978" spans="1:18">
      <c r="A4978" s="30">
        <v>4976</v>
      </c>
      <c r="B4978" s="37">
        <v>20400890149</v>
      </c>
      <c r="C4978" s="50">
        <v>44214</v>
      </c>
      <c r="E4978" s="50">
        <v>44214</v>
      </c>
      <c r="F4978" s="51" t="s">
        <v>20</v>
      </c>
      <c r="H4978" s="45">
        <v>44260</v>
      </c>
      <c r="I4978" s="30" t="str">
        <f>VLOOKUP(B4978,'Список DKV от ЮТД'!$A$1:$S$10000,15,FALSE)</f>
        <v>2412/781</v>
      </c>
      <c r="J4978" s="30" t="s">
        <v>22</v>
      </c>
      <c r="K4978" s="41" t="str">
        <f>VLOOKUP(B4978,'Список DKV от ЮТД'!$A$1:$M$10000,13,FALSE)</f>
        <v>4</v>
      </c>
      <c r="L4978" s="30" t="str">
        <f>VLOOKUP(B4978,'Список DKV от ЮТД'!$A$1:$S$10000,14,FALSE)</f>
        <v>BG2008BA</v>
      </c>
      <c r="M4978" s="52" t="str">
        <f>VLOOKUP(B4978,'Список DKV от ЮТД'!$A$1:$M$10000,10,FALSE)</f>
        <v>704310*******6623</v>
      </c>
      <c r="N4978" s="52" t="str">
        <f>VLOOKUP(B4978,'Список DKV от ЮТД'!$A$1:$S$10000,18,FALSE)</f>
        <v/>
      </c>
      <c r="O4978" s="52" t="str">
        <f>VLOOKUP(B4978,'Список DKV от ЮТД'!$A$1:$S$10000,19,FALSE)</f>
        <v/>
      </c>
      <c r="P4978" s="52" t="str">
        <f>VLOOKUP(B4978,'Список DKV от ЮТД'!$A$1:$S$10000,16,FALSE)</f>
        <v>547445686</v>
      </c>
      <c r="Q4978" s="52"/>
    </row>
    <row r="4979" spans="1:18">
      <c r="A4979" s="30">
        <v>4977</v>
      </c>
      <c r="B4979" s="37">
        <v>20400890222</v>
      </c>
      <c r="C4979" s="50">
        <v>44214</v>
      </c>
      <c r="E4979" s="50">
        <v>44214</v>
      </c>
      <c r="F4979" s="51" t="s">
        <v>20</v>
      </c>
      <c r="H4979" s="45">
        <v>44260</v>
      </c>
      <c r="I4979" s="30" t="str">
        <f>VLOOKUP(B4979,'Список DKV от ЮТД'!$A$1:$S$10000,15,FALSE)</f>
        <v>2412/782</v>
      </c>
      <c r="J4979" s="30" t="s">
        <v>22</v>
      </c>
      <c r="K4979" s="41" t="str">
        <f>VLOOKUP(B4979,'Список DKV от ЮТД'!$A$1:$M$10000,13,FALSE)</f>
        <v>4</v>
      </c>
      <c r="L4979" s="30" t="str">
        <f>VLOOKUP(B4979,'Список DKV от ЮТД'!$A$1:$S$10000,14,FALSE)</f>
        <v>VZ569IF</v>
      </c>
      <c r="M4979" s="52" t="str">
        <f>VLOOKUP(B4979,'Список DKV от ЮТД'!$A$1:$M$10000,10,FALSE)</f>
        <v>704310*******3926</v>
      </c>
      <c r="N4979" s="52" t="str">
        <f>VLOOKUP(B4979,'Список DKV от ЮТД'!$A$1:$S$10000,18,FALSE)</f>
        <v/>
      </c>
      <c r="O4979" s="52" t="str">
        <f>VLOOKUP(B4979,'Список DKV от ЮТД'!$A$1:$S$10000,19,FALSE)</f>
        <v/>
      </c>
      <c r="P4979" s="52" t="str">
        <f>VLOOKUP(B4979,'Список DKV от ЮТД'!$A$1:$S$10000,16,FALSE)</f>
        <v>547445694</v>
      </c>
      <c r="Q4979" s="52"/>
    </row>
    <row r="4980" spans="1:18">
      <c r="A4980" s="30">
        <v>4978</v>
      </c>
      <c r="B4980" s="37">
        <v>20400953236</v>
      </c>
      <c r="C4980" s="50">
        <v>44245</v>
      </c>
      <c r="E4980" s="50">
        <v>44245</v>
      </c>
      <c r="F4980" s="51" t="s">
        <v>18</v>
      </c>
      <c r="H4980" s="45">
        <v>44261</v>
      </c>
      <c r="I4980" s="30" t="str">
        <f>VLOOKUP(B4980,'Список DKV от ЮТД'!$A$1:$S$10000,15,FALSE)</f>
        <v>2411/3945</v>
      </c>
      <c r="J4980" s="30" t="s">
        <v>22</v>
      </c>
      <c r="K4980" s="41" t="str">
        <f>VLOOKUP(B4980,'Список DKV от ЮТД'!$A$1:$M$10000,13,FALSE)</f>
        <v>4</v>
      </c>
      <c r="L4980" s="30" t="str">
        <f>VLOOKUP(B4980,'Список DKV от ЮТД'!$A$1:$S$10000,14,FALSE)</f>
        <v>34VB7794</v>
      </c>
      <c r="M4980" s="52" t="str">
        <f>VLOOKUP(B4980,'Список DKV от ЮТД'!$A$1:$M$10000,10,FALSE)</f>
        <v>704310*******7947</v>
      </c>
      <c r="N4980" s="52" t="str">
        <f>VLOOKUP(B4980,'Список DKV от ЮТД'!$A$1:$S$10000,18,FALSE)</f>
        <v/>
      </c>
      <c r="O4980" s="52" t="str">
        <f>VLOOKUP(B4980,'Список DKV от ЮТД'!$A$1:$S$10000,19,FALSE)</f>
        <v/>
      </c>
      <c r="P4980" s="52" t="str">
        <f>VLOOKUP(B4980,'Список DKV от ЮТД'!$A$1:$S$10000,16,FALSE)</f>
        <v>547451995</v>
      </c>
      <c r="Q4980" s="52"/>
    </row>
    <row r="4981" spans="1:18">
      <c r="A4981" s="30">
        <v>4979</v>
      </c>
      <c r="B4981" s="37">
        <v>20400953350</v>
      </c>
      <c r="C4981" s="50">
        <v>44245</v>
      </c>
      <c r="E4981" s="50">
        <v>44245</v>
      </c>
      <c r="F4981" s="51" t="s">
        <v>18</v>
      </c>
      <c r="H4981" s="45">
        <v>44261</v>
      </c>
      <c r="I4981" s="30" t="str">
        <f>VLOOKUP(B4981,'Список DKV от ЮТД'!$A$1:$S$10000,15,FALSE)</f>
        <v>2411/3946</v>
      </c>
      <c r="J4981" s="30" t="s">
        <v>22</v>
      </c>
      <c r="K4981" s="41" t="str">
        <f>VLOOKUP(B4981,'Список DKV от ЮТД'!$A$1:$M$10000,13,FALSE)</f>
        <v>4</v>
      </c>
      <c r="L4981" s="30" t="str">
        <f>VLOOKUP(B4981,'Список DKV от ЮТД'!$A$1:$S$10000,14,FALSE)</f>
        <v>10AEK946</v>
      </c>
      <c r="M4981" s="52" t="str">
        <f>VLOOKUP(B4981,'Список DKV от ЮТД'!$A$1:$M$10000,10,FALSE)</f>
        <v>704310*******3724</v>
      </c>
      <c r="N4981" s="52" t="str">
        <f>VLOOKUP(B4981,'Список DKV от ЮТД'!$A$1:$S$10000,18,FALSE)</f>
        <v/>
      </c>
      <c r="O4981" s="52" t="str">
        <f>VLOOKUP(B4981,'Список DKV от ЮТД'!$A$1:$S$10000,19,FALSE)</f>
        <v/>
      </c>
      <c r="P4981" s="52" t="str">
        <f>VLOOKUP(B4981,'Список DKV от ЮТД'!$A$1:$S$10000,16,FALSE)</f>
        <v>547452007</v>
      </c>
      <c r="Q4981" s="52"/>
    </row>
    <row r="4982" spans="1:18">
      <c r="A4982" s="30">
        <v>4980</v>
      </c>
      <c r="B4982" s="37">
        <v>20400953319</v>
      </c>
      <c r="C4982" s="50">
        <v>44245</v>
      </c>
      <c r="E4982" s="50">
        <v>44245</v>
      </c>
      <c r="F4982" s="51" t="s">
        <v>18</v>
      </c>
      <c r="H4982" s="45">
        <v>44261</v>
      </c>
      <c r="I4982" s="30" t="str">
        <f>VLOOKUP(B4982,'Список DKV от ЮТД'!$A$1:$S$10000,15,FALSE)</f>
        <v>2411/3947</v>
      </c>
      <c r="J4982" s="30" t="s">
        <v>22</v>
      </c>
      <c r="K4982" s="41" t="str">
        <f>VLOOKUP(B4982,'Список DKV от ЮТД'!$A$1:$M$10000,13,FALSE)</f>
        <v>4</v>
      </c>
      <c r="L4982" s="30" t="str">
        <f>VLOOKUP(B4982,'Список DKV от ЮТД'!$A$1:$S$10000,14,FALSE)</f>
        <v>PB8626KH</v>
      </c>
      <c r="M4982" s="52" t="str">
        <f>VLOOKUP(B4982,'Список DKV от ЮТД'!$A$1:$M$10000,10,FALSE)</f>
        <v>704310*******6365</v>
      </c>
      <c r="N4982" s="52" t="str">
        <f>VLOOKUP(B4982,'Список DKV от ЮТД'!$A$1:$S$10000,18,FALSE)</f>
        <v/>
      </c>
      <c r="O4982" s="52" t="str">
        <f>VLOOKUP(B4982,'Список DKV от ЮТД'!$A$1:$S$10000,19,FALSE)</f>
        <v/>
      </c>
      <c r="P4982" s="52" t="str">
        <f>VLOOKUP(B4982,'Список DKV от ЮТД'!$A$1:$S$10000,16,FALSE)</f>
        <v>547452003</v>
      </c>
      <c r="Q4982" s="52"/>
    </row>
    <row r="4983" spans="1:18">
      <c r="A4983" s="30">
        <v>4981</v>
      </c>
      <c r="B4983" s="37">
        <v>20400953434</v>
      </c>
      <c r="C4983" s="50">
        <v>44245</v>
      </c>
      <c r="E4983" s="50">
        <v>44245</v>
      </c>
      <c r="F4983" s="51" t="s">
        <v>18</v>
      </c>
      <c r="H4983" s="45">
        <v>44261</v>
      </c>
      <c r="I4983" s="30" t="str">
        <f>VLOOKUP(B4983,'Список DKV от ЮТД'!$A$1:$S$10000,15,FALSE)</f>
        <v>2411/3948</v>
      </c>
      <c r="J4983" s="30" t="s">
        <v>22</v>
      </c>
      <c r="K4983" s="41" t="str">
        <f>VLOOKUP(B4983,'Список DKV от ЮТД'!$A$1:$M$10000,13,FALSE)</f>
        <v>4</v>
      </c>
      <c r="L4983" s="30" t="str">
        <f>VLOOKUP(B4983,'Список DKV от ЮТД'!$A$1:$S$10000,14,FALSE)</f>
        <v>PB1968TT</v>
      </c>
      <c r="M4983" s="52" t="str">
        <f>VLOOKUP(B4983,'Список DKV от ЮТД'!$A$1:$M$10000,10,FALSE)</f>
        <v>704310*******6381</v>
      </c>
      <c r="N4983" s="52" t="str">
        <f>VLOOKUP(B4983,'Список DKV от ЮТД'!$A$1:$S$10000,18,FALSE)</f>
        <v/>
      </c>
      <c r="O4983" s="52" t="str">
        <f>VLOOKUP(B4983,'Список DKV от ЮТД'!$A$1:$S$10000,19,FALSE)</f>
        <v/>
      </c>
      <c r="P4983" s="52" t="str">
        <f>VLOOKUP(B4983,'Список DKV от ЮТД'!$A$1:$S$10000,16,FALSE)</f>
        <v>547452015</v>
      </c>
      <c r="Q4983" s="52"/>
    </row>
    <row r="4984" spans="1:18">
      <c r="A4984" s="30">
        <v>4982</v>
      </c>
      <c r="B4984" s="37">
        <v>20400953392</v>
      </c>
      <c r="C4984" s="50">
        <v>44245</v>
      </c>
      <c r="E4984" s="50">
        <v>44245</v>
      </c>
      <c r="F4984" s="51" t="s">
        <v>18</v>
      </c>
      <c r="H4984" s="45">
        <v>44261</v>
      </c>
      <c r="I4984" s="30" t="str">
        <f>VLOOKUP(B4984,'Список DKV от ЮТД'!$A$1:$S$10000,15,FALSE)</f>
        <v>2411/3949</v>
      </c>
      <c r="J4984" s="30" t="s">
        <v>22</v>
      </c>
      <c r="K4984" s="41" t="str">
        <f>VLOOKUP(B4984,'Список DKV от ЮТД'!$A$1:$M$10000,13,FALSE)</f>
        <v>4</v>
      </c>
      <c r="L4984" s="30" t="str">
        <f>VLOOKUP(B4984,'Список DKV от ЮТД'!$A$1:$S$10000,14,FALSE)</f>
        <v>PB1551TP</v>
      </c>
      <c r="M4984" s="52" t="str">
        <f>VLOOKUP(B4984,'Список DKV от ЮТД'!$A$1:$M$10000,10,FALSE)</f>
        <v>704310*******6357</v>
      </c>
      <c r="N4984" s="52" t="str">
        <f>VLOOKUP(B4984,'Список DKV от ЮТД'!$A$1:$S$10000,18,FALSE)</f>
        <v/>
      </c>
      <c r="O4984" s="52" t="str">
        <f>VLOOKUP(B4984,'Список DKV от ЮТД'!$A$1:$S$10000,19,FALSE)</f>
        <v/>
      </c>
      <c r="P4984" s="52" t="str">
        <f>VLOOKUP(B4984,'Список DKV от ЮТД'!$A$1:$S$10000,16,FALSE)</f>
        <v>547452011</v>
      </c>
      <c r="Q4984" s="52"/>
    </row>
    <row r="4985" spans="1:18">
      <c r="A4985" s="30">
        <v>4983</v>
      </c>
      <c r="B4985" s="37">
        <v>20400953517</v>
      </c>
      <c r="C4985" s="50">
        <v>44245</v>
      </c>
      <c r="E4985" s="50">
        <v>44245</v>
      </c>
      <c r="F4985" s="51" t="s">
        <v>18</v>
      </c>
      <c r="H4985" s="45">
        <v>44261</v>
      </c>
      <c r="I4985" s="30" t="str">
        <f>VLOOKUP(B4985,'Список DKV от ЮТД'!$A$1:$S$10000,15,FALSE)</f>
        <v>2411/3950</v>
      </c>
      <c r="J4985" s="30" t="s">
        <v>22</v>
      </c>
      <c r="K4985" s="41" t="str">
        <f>VLOOKUP(B4985,'Список DKV от ЮТД'!$A$1:$M$10000,13,FALSE)</f>
        <v>4</v>
      </c>
      <c r="L4985" s="30" t="str">
        <f>VLOOKUP(B4985,'Список DKV от ЮТД'!$A$1:$S$10000,14,FALSE)</f>
        <v>NP101GB</v>
      </c>
      <c r="M4985" s="52" t="str">
        <f>VLOOKUP(B4985,'Список DKV от ЮТД'!$A$1:$M$10000,10,FALSE)</f>
        <v>704310*******6017</v>
      </c>
      <c r="N4985" s="52" t="str">
        <f>VLOOKUP(B4985,'Список DKV от ЮТД'!$A$1:$S$10000,18,FALSE)</f>
        <v/>
      </c>
      <c r="O4985" s="52" t="str">
        <f>VLOOKUP(B4985,'Список DKV от ЮТД'!$A$1:$S$10000,19,FALSE)</f>
        <v/>
      </c>
      <c r="P4985" s="52" t="str">
        <f>VLOOKUP(B4985,'Список DKV от ЮТД'!$A$1:$S$10000,16,FALSE)</f>
        <v>547452023</v>
      </c>
      <c r="Q4985" s="52"/>
    </row>
    <row r="4986" spans="1:18">
      <c r="A4986" s="30">
        <v>4984</v>
      </c>
      <c r="B4986" s="37">
        <v>20400953475</v>
      </c>
      <c r="C4986" s="50">
        <v>44245</v>
      </c>
      <c r="E4986" s="50">
        <v>44245</v>
      </c>
      <c r="F4986" s="51" t="s">
        <v>18</v>
      </c>
      <c r="H4986" s="45">
        <v>44261</v>
      </c>
      <c r="I4986" s="30" t="str">
        <f>VLOOKUP(B4986,'Список DKV от ЮТД'!$A$1:$S$10000,15,FALSE)</f>
        <v>2411/3951</v>
      </c>
      <c r="J4986" s="30" t="s">
        <v>22</v>
      </c>
      <c r="K4986" s="41" t="str">
        <f>VLOOKUP(B4986,'Список DKV от ЮТД'!$A$1:$M$10000,13,FALSE)</f>
        <v>4</v>
      </c>
      <c r="L4986" s="30" t="str">
        <f>VLOOKUP(B4986,'Список DKV от ЮТД'!$A$1:$S$10000,14,FALSE)</f>
        <v>34DTP646</v>
      </c>
      <c r="M4986" s="52" t="str">
        <f>VLOOKUP(B4986,'Список DKV от ЮТД'!$A$1:$M$10000,10,FALSE)</f>
        <v>704310*******9021</v>
      </c>
      <c r="N4986" s="52" t="str">
        <f>VLOOKUP(B4986,'Список DKV от ЮТД'!$A$1:$S$10000,18,FALSE)</f>
        <v/>
      </c>
      <c r="O4986" s="52" t="str">
        <f>VLOOKUP(B4986,'Список DKV от ЮТД'!$A$1:$S$10000,19,FALSE)</f>
        <v/>
      </c>
      <c r="P4986" s="52" t="str">
        <f>VLOOKUP(B4986,'Список DKV от ЮТД'!$A$1:$S$10000,16,FALSE)</f>
        <v>547452019</v>
      </c>
      <c r="Q4986" s="52"/>
    </row>
    <row r="4987" spans="1:18">
      <c r="A4987" s="30">
        <v>4985</v>
      </c>
      <c r="B4987" s="38">
        <v>20400953590</v>
      </c>
      <c r="C4987" s="50">
        <v>44245</v>
      </c>
      <c r="E4987" s="50">
        <v>44245</v>
      </c>
      <c r="F4987" s="51" t="s">
        <v>18</v>
      </c>
      <c r="G4987" s="41">
        <v>202</v>
      </c>
      <c r="H4987" s="45">
        <v>44261</v>
      </c>
      <c r="I4987" s="30" t="str">
        <f>VLOOKUP(B4987,'Список DKV от ЮТД'!$A$1:$S$10000,15,FALSE)</f>
        <v>2411/3952</v>
      </c>
      <c r="J4987" s="30" t="s">
        <v>22</v>
      </c>
      <c r="K4987" s="41" t="str">
        <f>VLOOKUP(B4987,'Список DKV от ЮТД'!$A$1:$M$10000,13,FALSE)</f>
        <v>4</v>
      </c>
      <c r="L4987" s="30" t="str">
        <f>VLOOKUP(B4987,'Список DKV от ЮТД'!$A$1:$S$10000,14,FALSE)</f>
        <v>RI6688H</v>
      </c>
      <c r="M4987" s="52" t="str">
        <f>VLOOKUP(B4987,'Список DKV от ЮТД'!$A$1:$M$10000,10,FALSE)</f>
        <v>704310*******1768</v>
      </c>
      <c r="N4987" s="52" t="str">
        <f>VLOOKUP(B4987,'Список DKV от ЮТД'!$A$1:$S$10000,18,FALSE)</f>
        <v>blocked</v>
      </c>
      <c r="O4987" s="52" t="str">
        <f>VLOOKUP(B4987,'Список DKV от ЮТД'!$A$1:$S$10000,19,FALSE)</f>
        <v>blocked</v>
      </c>
      <c r="P4987" s="52" t="str">
        <f>VLOOKUP(B4987,'Список DKV от ЮТД'!$A$1:$S$10000,16,FALSE)</f>
        <v>547452031</v>
      </c>
      <c r="Q4987" s="49">
        <v>202</v>
      </c>
      <c r="R4987" s="30" t="s">
        <v>35352</v>
      </c>
    </row>
    <row r="4988" spans="1:18">
      <c r="A4988" s="30">
        <v>4986</v>
      </c>
      <c r="B4988" s="37">
        <v>20400953558</v>
      </c>
      <c r="C4988" s="50">
        <v>44245</v>
      </c>
      <c r="E4988" s="50">
        <v>44245</v>
      </c>
      <c r="F4988" s="51" t="s">
        <v>18</v>
      </c>
      <c r="H4988" s="45">
        <v>44261</v>
      </c>
      <c r="I4988" s="30" t="str">
        <f>VLOOKUP(B4988,'Список DKV от ЮТД'!$A$1:$S$10000,15,FALSE)</f>
        <v>2411/3953</v>
      </c>
      <c r="J4988" s="30" t="s">
        <v>22</v>
      </c>
      <c r="K4988" s="41" t="str">
        <f>VLOOKUP(B4988,'Список DKV от ЮТД'!$A$1:$M$10000,13,FALSE)</f>
        <v>4</v>
      </c>
      <c r="L4988" s="30" t="str">
        <f>VLOOKUP(B4988,'Список DKV от ЮТД'!$A$1:$S$10000,14,FALSE)</f>
        <v>81EY510</v>
      </c>
      <c r="M4988" s="52" t="str">
        <f>VLOOKUP(B4988,'Список DKV от ЮТД'!$A$1:$M$10000,10,FALSE)</f>
        <v>704310*******4759</v>
      </c>
      <c r="N4988" s="52" t="str">
        <f>VLOOKUP(B4988,'Список DKV от ЮТД'!$A$1:$S$10000,18,FALSE)</f>
        <v/>
      </c>
      <c r="O4988" s="52" t="str">
        <f>VLOOKUP(B4988,'Список DKV от ЮТД'!$A$1:$S$10000,19,FALSE)</f>
        <v/>
      </c>
      <c r="P4988" s="52" t="str">
        <f>VLOOKUP(B4988,'Список DKV от ЮТД'!$A$1:$S$10000,16,FALSE)</f>
        <v>547452027</v>
      </c>
      <c r="Q4988" s="52"/>
    </row>
    <row r="4989" spans="1:18">
      <c r="A4989" s="30">
        <v>4987</v>
      </c>
      <c r="B4989" s="37">
        <v>20400890446</v>
      </c>
      <c r="C4989" s="50">
        <v>44214</v>
      </c>
      <c r="E4989" s="50">
        <v>44214</v>
      </c>
      <c r="F4989" s="51" t="s">
        <v>20</v>
      </c>
      <c r="H4989" s="45">
        <v>44261</v>
      </c>
      <c r="I4989" s="30" t="str">
        <f>VLOOKUP(B4989,'Список DKV от ЮТД'!$A$1:$S$10000,15,FALSE)</f>
        <v>2412/783</v>
      </c>
      <c r="J4989" s="30" t="s">
        <v>22</v>
      </c>
      <c r="K4989" s="41" t="str">
        <f>VLOOKUP(B4989,'Список DKV от ЮТД'!$A$1:$M$10000,13,FALSE)</f>
        <v>4</v>
      </c>
      <c r="L4989" s="30" t="str">
        <f>VLOOKUP(B4989,'Список DKV от ЮТД'!$A$1:$S$10000,14,FALSE)</f>
        <v>CEPE234</v>
      </c>
      <c r="M4989" s="52" t="str">
        <f>VLOOKUP(B4989,'Список DKV от ЮТД'!$A$1:$M$10000,10,FALSE)</f>
        <v>704310*******7747</v>
      </c>
      <c r="N4989" s="52" t="str">
        <f>VLOOKUP(B4989,'Список DKV от ЮТД'!$A$1:$S$10000,18,FALSE)</f>
        <v/>
      </c>
      <c r="O4989" s="52" t="str">
        <f>VLOOKUP(B4989,'Список DKV от ЮТД'!$A$1:$S$10000,19,FALSE)</f>
        <v/>
      </c>
      <c r="P4989" s="52" t="str">
        <f>VLOOKUP(B4989,'Список DKV от ЮТД'!$A$1:$S$10000,16,FALSE)</f>
        <v>547445716</v>
      </c>
      <c r="Q4989" s="52"/>
    </row>
    <row r="4990" spans="1:18">
      <c r="A4990" s="30">
        <v>4988</v>
      </c>
      <c r="B4990" s="37">
        <v>20400953673</v>
      </c>
      <c r="C4990" s="50">
        <v>44245</v>
      </c>
      <c r="E4990" s="50">
        <v>44245</v>
      </c>
      <c r="F4990" s="51" t="s">
        <v>18</v>
      </c>
      <c r="H4990" s="45">
        <v>44262</v>
      </c>
      <c r="I4990" s="30" t="str">
        <f>VLOOKUP(B4990,'Список DKV от ЮТД'!$A$1:$S$10000,15,FALSE)</f>
        <v>2411/3954</v>
      </c>
      <c r="J4990" s="30" t="s">
        <v>22</v>
      </c>
      <c r="K4990" s="41" t="str">
        <f>VLOOKUP(B4990,'Список DKV от ЮТД'!$A$1:$M$10000,13,FALSE)</f>
        <v>4</v>
      </c>
      <c r="L4990" s="30" t="str">
        <f>VLOOKUP(B4990,'Список DKV от ЮТД'!$A$1:$S$10000,14,FALSE)</f>
        <v>81AAC335</v>
      </c>
      <c r="M4990" s="52" t="str">
        <f>VLOOKUP(B4990,'Список DKV от ЮТД'!$A$1:$M$10000,10,FALSE)</f>
        <v>704310*******4700</v>
      </c>
      <c r="N4990" s="52" t="str">
        <f>VLOOKUP(B4990,'Список DKV от ЮТД'!$A$1:$S$10000,18,FALSE)</f>
        <v/>
      </c>
      <c r="O4990" s="52" t="str">
        <f>VLOOKUP(B4990,'Список DKV от ЮТД'!$A$1:$S$10000,19,FALSE)</f>
        <v/>
      </c>
      <c r="P4990" s="52" t="str">
        <f>VLOOKUP(B4990,'Список DKV от ЮТД'!$A$1:$S$10000,16,FALSE)</f>
        <v>547452039</v>
      </c>
      <c r="Q4990" s="52"/>
    </row>
    <row r="4991" spans="1:18">
      <c r="A4991" s="30">
        <v>4989</v>
      </c>
      <c r="B4991" s="37">
        <v>20400953632</v>
      </c>
      <c r="C4991" s="50">
        <v>44245</v>
      </c>
      <c r="E4991" s="50">
        <v>44245</v>
      </c>
      <c r="F4991" s="51" t="s">
        <v>18</v>
      </c>
      <c r="H4991" s="45">
        <v>44262</v>
      </c>
      <c r="I4991" s="30" t="str">
        <f>VLOOKUP(B4991,'Список DKV от ЮТД'!$A$1:$S$10000,15,FALSE)</f>
        <v>2411/3955</v>
      </c>
      <c r="J4991" s="30" t="s">
        <v>22</v>
      </c>
      <c r="K4991" s="41" t="str">
        <f>VLOOKUP(B4991,'Список DKV от ЮТД'!$A$1:$M$10000,13,FALSE)</f>
        <v>4</v>
      </c>
      <c r="L4991" s="30" t="str">
        <f>VLOOKUP(B4991,'Список DKV от ЮТД'!$A$1:$S$10000,14,FALSE)</f>
        <v>35EK737</v>
      </c>
      <c r="M4991" s="52" t="str">
        <f>VLOOKUP(B4991,'Список DKV от ЮТД'!$A$1:$M$10000,10,FALSE)</f>
        <v>704310*******7674</v>
      </c>
      <c r="N4991" s="52" t="str">
        <f>VLOOKUP(B4991,'Список DKV от ЮТД'!$A$1:$S$10000,18,FALSE)</f>
        <v/>
      </c>
      <c r="O4991" s="52" t="str">
        <f>VLOOKUP(B4991,'Список DKV от ЮТД'!$A$1:$S$10000,19,FALSE)</f>
        <v/>
      </c>
      <c r="P4991" s="52" t="str">
        <f>VLOOKUP(B4991,'Список DKV от ЮТД'!$A$1:$S$10000,16,FALSE)</f>
        <v>547452035</v>
      </c>
      <c r="Q4991" s="52"/>
    </row>
    <row r="4992" spans="1:18">
      <c r="A4992" s="30">
        <v>4990</v>
      </c>
      <c r="B4992" s="37">
        <v>20400953756</v>
      </c>
      <c r="C4992" s="50">
        <v>44245</v>
      </c>
      <c r="E4992" s="50">
        <v>44245</v>
      </c>
      <c r="F4992" s="51" t="s">
        <v>18</v>
      </c>
      <c r="H4992" s="45">
        <v>44262</v>
      </c>
      <c r="I4992" s="30" t="str">
        <f>VLOOKUP(B4992,'Список DKV от ЮТД'!$A$1:$S$10000,15,FALSE)</f>
        <v>2411/3956</v>
      </c>
      <c r="J4992" s="30" t="s">
        <v>22</v>
      </c>
      <c r="K4992" s="41" t="str">
        <f>VLOOKUP(B4992,'Список DKV от ЮТД'!$A$1:$M$10000,13,FALSE)</f>
        <v>4</v>
      </c>
      <c r="L4992" s="30" t="str">
        <f>VLOOKUP(B4992,'Список DKV от ЮТД'!$A$1:$S$10000,14,FALSE)</f>
        <v>34DNU599</v>
      </c>
      <c r="M4992" s="52" t="str">
        <f>VLOOKUP(B4992,'Список DKV от ЮТД'!$A$1:$M$10000,10,FALSE)</f>
        <v>704310*******8057</v>
      </c>
      <c r="N4992" s="52" t="str">
        <f>VLOOKUP(B4992,'Список DKV от ЮТД'!$A$1:$S$10000,18,FALSE)</f>
        <v/>
      </c>
      <c r="O4992" s="52" t="str">
        <f>VLOOKUP(B4992,'Список DKV от ЮТД'!$A$1:$S$10000,19,FALSE)</f>
        <v/>
      </c>
      <c r="P4992" s="52" t="str">
        <f>VLOOKUP(B4992,'Список DKV от ЮТД'!$A$1:$S$10000,16,FALSE)</f>
        <v>547452047</v>
      </c>
      <c r="Q4992" s="52"/>
    </row>
    <row r="4993" spans="1:18">
      <c r="A4993" s="30">
        <v>4991</v>
      </c>
      <c r="B4993" s="37">
        <v>20400953715</v>
      </c>
      <c r="C4993" s="50">
        <v>44245</v>
      </c>
      <c r="E4993" s="50">
        <v>44245</v>
      </c>
      <c r="F4993" s="51" t="s">
        <v>18</v>
      </c>
      <c r="H4993" s="45">
        <v>44262</v>
      </c>
      <c r="I4993" s="30" t="str">
        <f>VLOOKUP(B4993,'Список DKV от ЮТД'!$A$1:$S$10000,15,FALSE)</f>
        <v>2411/3957</v>
      </c>
      <c r="J4993" s="30" t="s">
        <v>22</v>
      </c>
      <c r="K4993" s="41" t="str">
        <f>VLOOKUP(B4993,'Список DKV от ЮТД'!$A$1:$M$10000,13,FALSE)</f>
        <v>2</v>
      </c>
      <c r="L4993" s="30" t="str">
        <f>VLOOKUP(B4993,'Список DKV от ЮТД'!$A$1:$S$10000,14,FALSE)</f>
        <v>EM280RR</v>
      </c>
      <c r="M4993" s="52" t="str">
        <f>VLOOKUP(B4993,'Список DKV от ЮТД'!$A$1:$M$10000,10,FALSE)</f>
        <v>704310*******0013</v>
      </c>
      <c r="N4993" s="52" t="str">
        <f>VLOOKUP(B4993,'Список DKV от ЮТД'!$A$1:$S$10000,18,FALSE)</f>
        <v/>
      </c>
      <c r="O4993" s="52" t="str">
        <f>VLOOKUP(B4993,'Список DKV от ЮТД'!$A$1:$S$10000,19,FALSE)</f>
        <v/>
      </c>
      <c r="P4993" s="52" t="str">
        <f>VLOOKUP(B4993,'Список DKV от ЮТД'!$A$1:$S$10000,16,FALSE)</f>
        <v>547452043</v>
      </c>
      <c r="Q4993" s="52"/>
    </row>
    <row r="4994" spans="1:18">
      <c r="A4994" s="30">
        <v>4992</v>
      </c>
      <c r="B4994" s="37">
        <v>20400953830</v>
      </c>
      <c r="C4994" s="50">
        <v>44245</v>
      </c>
      <c r="E4994" s="50">
        <v>44245</v>
      </c>
      <c r="F4994" s="51" t="s">
        <v>18</v>
      </c>
      <c r="H4994" s="45">
        <v>44262</v>
      </c>
      <c r="I4994" s="30" t="str">
        <f>VLOOKUP(B4994,'Список DKV от ЮТД'!$A$1:$S$10000,15,FALSE)</f>
        <v>2411/3958</v>
      </c>
      <c r="J4994" s="30" t="s">
        <v>22</v>
      </c>
      <c r="K4994" s="41" t="str">
        <f>VLOOKUP(B4994,'Список DKV от ЮТД'!$A$1:$M$10000,13,FALSE)</f>
        <v>4</v>
      </c>
      <c r="L4994" s="30" t="str">
        <f>VLOOKUP(B4994,'Список DKV от ЮТД'!$A$1:$S$10000,14,FALSE)</f>
        <v>PGB435</v>
      </c>
      <c r="M4994" s="52" t="str">
        <f>VLOOKUP(B4994,'Список DKV от ЮТД'!$A$1:$M$10000,10,FALSE)</f>
        <v>704310*******2934</v>
      </c>
      <c r="N4994" s="52" t="str">
        <f>VLOOKUP(B4994,'Список DKV от ЮТД'!$A$1:$S$10000,18,FALSE)</f>
        <v/>
      </c>
      <c r="O4994" s="52" t="str">
        <f>VLOOKUP(B4994,'Список DKV от ЮТД'!$A$1:$S$10000,19,FALSE)</f>
        <v/>
      </c>
      <c r="P4994" s="52" t="str">
        <f>VLOOKUP(B4994,'Список DKV от ЮТД'!$A$1:$S$10000,16,FALSE)</f>
        <v>547452055</v>
      </c>
      <c r="Q4994" s="52"/>
    </row>
    <row r="4995" spans="1:18">
      <c r="A4995" s="30">
        <v>4993</v>
      </c>
      <c r="B4995" s="37">
        <v>20400890487</v>
      </c>
      <c r="C4995" s="50">
        <v>44214</v>
      </c>
      <c r="E4995" s="50">
        <v>44214</v>
      </c>
      <c r="F4995" s="51" t="s">
        <v>20</v>
      </c>
      <c r="H4995" s="45">
        <v>44262</v>
      </c>
      <c r="I4995" s="30" t="str">
        <f>VLOOKUP(B4995,'Список DKV от ЮТД'!$A$1:$S$10000,15,FALSE)</f>
        <v>2412/784</v>
      </c>
      <c r="J4995" s="30" t="s">
        <v>22</v>
      </c>
      <c r="K4995" s="41" t="str">
        <f>VLOOKUP(B4995,'Список DKV от ЮТД'!$A$1:$M$10000,13,FALSE)</f>
        <v>4</v>
      </c>
      <c r="L4995" s="30" t="str">
        <f>VLOOKUP(B4995,'Список DKV от ЮТД'!$A$1:$S$10000,14,FALSE)</f>
        <v>34BMH144</v>
      </c>
      <c r="M4995" s="52" t="str">
        <f>VLOOKUP(B4995,'Список DKV от ЮТД'!$A$1:$M$10000,10,FALSE)</f>
        <v>704310*******5619</v>
      </c>
      <c r="N4995" s="52" t="str">
        <f>VLOOKUP(B4995,'Список DKV от ЮТД'!$A$1:$S$10000,18,FALSE)</f>
        <v/>
      </c>
      <c r="O4995" s="52" t="str">
        <f>VLOOKUP(B4995,'Список DKV от ЮТД'!$A$1:$S$10000,19,FALSE)</f>
        <v/>
      </c>
      <c r="P4995" s="52" t="str">
        <f>VLOOKUP(B4995,'Список DKV от ЮТД'!$A$1:$S$10000,16,FALSE)</f>
        <v>547445720</v>
      </c>
      <c r="Q4995" s="52"/>
    </row>
    <row r="4996" spans="1:18">
      <c r="A4996" s="30">
        <v>4994</v>
      </c>
      <c r="B4996" s="37">
        <v>20400890545</v>
      </c>
      <c r="C4996" s="50">
        <v>44214</v>
      </c>
      <c r="E4996" s="50">
        <v>44214</v>
      </c>
      <c r="F4996" s="51" t="s">
        <v>20</v>
      </c>
      <c r="H4996" s="45">
        <v>44262</v>
      </c>
      <c r="I4996" s="30" t="str">
        <f>VLOOKUP(B4996,'Список DKV от ЮТД'!$A$1:$S$10000,15,FALSE)</f>
        <v>2412/785</v>
      </c>
      <c r="J4996" s="30" t="s">
        <v>22</v>
      </c>
      <c r="K4996" s="41" t="str">
        <f>VLOOKUP(B4996,'Список DKV от ЮТД'!$A$1:$M$10000,13,FALSE)</f>
        <v>4</v>
      </c>
      <c r="L4996" s="30" t="str">
        <f>VLOOKUP(B4996,'Список DKV от ЮТД'!$A$1:$S$10000,14,FALSE)</f>
        <v>01CZH61</v>
      </c>
      <c r="M4996" s="52" t="str">
        <f>VLOOKUP(B4996,'Список DKV от ЮТД'!$A$1:$M$10000,10,FALSE)</f>
        <v>704310*******8469</v>
      </c>
      <c r="N4996" s="52" t="str">
        <f>VLOOKUP(B4996,'Список DKV от ЮТД'!$A$1:$S$10000,18,FALSE)</f>
        <v/>
      </c>
      <c r="O4996" s="52" t="str">
        <f>VLOOKUP(B4996,'Список DKV от ЮТД'!$A$1:$S$10000,19,FALSE)</f>
        <v/>
      </c>
      <c r="P4996" s="52" t="str">
        <f>VLOOKUP(B4996,'Список DKV от ЮТД'!$A$1:$S$10000,16,FALSE)</f>
        <v>547445726</v>
      </c>
      <c r="Q4996" s="52"/>
    </row>
    <row r="4997" spans="1:18">
      <c r="A4997" s="30">
        <v>4995</v>
      </c>
      <c r="B4997" s="37">
        <v>20410729832</v>
      </c>
      <c r="C4997" s="50">
        <v>44187</v>
      </c>
      <c r="E4997" s="50">
        <v>44187</v>
      </c>
      <c r="F4997" s="51" t="s">
        <v>21</v>
      </c>
      <c r="H4997" s="45">
        <v>44262</v>
      </c>
      <c r="I4997" s="30" t="str">
        <f>VLOOKUP(B4997,'Список DKV от ЮТД'!$A$1:$S$10000,15,FALSE)</f>
        <v>2414/113</v>
      </c>
      <c r="J4997" s="30" t="s">
        <v>22</v>
      </c>
      <c r="K4997" s="41" t="str">
        <f>VLOOKUP(B4997,'Список DKV от ЮТД'!$A$1:$M$10000,13,FALSE)</f>
        <v>4</v>
      </c>
      <c r="L4997" s="30" t="str">
        <f>VLOOKUP(B4997,'Список DKV от ЮТД'!$A$1:$S$10000,14,FALSE)</f>
        <v>KA313CT</v>
      </c>
      <c r="M4997" s="52" t="str">
        <f>VLOOKUP(B4997,'Список DKV от ЮТД'!$A$1:$M$10000,10,FALSE)</f>
        <v>704310*******0655</v>
      </c>
      <c r="N4997" s="52" t="str">
        <f>VLOOKUP(B4997,'Список DKV от ЮТД'!$A$1:$S$10000,18,FALSE)</f>
        <v/>
      </c>
      <c r="O4997" s="52" t="str">
        <f>VLOOKUP(B4997,'Список DKV от ЮТД'!$A$1:$S$10000,19,FALSE)</f>
        <v/>
      </c>
      <c r="P4997" s="52" t="str">
        <f>VLOOKUP(B4997,'Список DKV от ЮТД'!$A$1:$S$10000,16,FALSE)</f>
        <v>547691799</v>
      </c>
      <c r="Q4997" s="52"/>
    </row>
    <row r="4998" spans="1:18">
      <c r="A4998" s="30">
        <v>4996</v>
      </c>
      <c r="B4998" s="37">
        <v>20410729618</v>
      </c>
      <c r="F4998" s="51" t="s">
        <v>15</v>
      </c>
      <c r="H4998" s="45">
        <v>44263</v>
      </c>
      <c r="I4998" s="30" t="str">
        <f>VLOOKUP(B4998,'Список DKV от ЮТД'!$A$1:$S$10000,15,FALSE)</f>
        <v>2410/175</v>
      </c>
      <c r="J4998" s="30" t="s">
        <v>22</v>
      </c>
      <c r="K4998" s="41" t="str">
        <f>VLOOKUP(B4998,'Список DKV от ЮТД'!$A$1:$M$10000,13,FALSE)</f>
        <v>4</v>
      </c>
      <c r="L4998" s="30" t="str">
        <f>VLOOKUP(B4998,'Список DKV от ЮТД'!$A$1:$S$10000,14,FALSE)</f>
        <v>BG2025ET</v>
      </c>
      <c r="M4998" s="52" t="str">
        <f>VLOOKUP(B4998,'Список DKV от ЮТД'!$A$1:$M$5000,10,FALSE)</f>
        <v>704310*******9573</v>
      </c>
      <c r="N4998" s="52" t="str">
        <f>VLOOKUP(B4998,'Список DKV от ЮТД'!$A$1:$S$10000,18,FALSE)</f>
        <v/>
      </c>
      <c r="O4998" s="52" t="str">
        <f>VLOOKUP(B4998,'Список DKV от ЮТД'!$A$1:$S$10000,19,FALSE)</f>
        <v/>
      </c>
      <c r="P4998" s="52" t="str">
        <f>VLOOKUP(B4998,'Список DKV от ЮТД'!$A$1:$S$10000,16,FALSE)</f>
        <v>547691777</v>
      </c>
      <c r="Q4998" s="52"/>
    </row>
    <row r="4999" spans="1:18">
      <c r="A4999" s="30">
        <v>4997</v>
      </c>
      <c r="B4999" s="37">
        <v>20400953798</v>
      </c>
      <c r="C4999" s="50">
        <v>44245</v>
      </c>
      <c r="E4999" s="50">
        <v>44245</v>
      </c>
      <c r="F4999" s="51" t="s">
        <v>18</v>
      </c>
      <c r="H4999" s="45">
        <v>44263</v>
      </c>
      <c r="I4999" s="30" t="str">
        <f>VLOOKUP(B4999,'Список DKV от ЮТД'!$A$1:$S$10000,15,FALSE)</f>
        <v>2411/3959</v>
      </c>
      <c r="J4999" s="30" t="s">
        <v>22</v>
      </c>
      <c r="K4999" s="41" t="str">
        <f>VLOOKUP(B4999,'Список DKV от ЮТД'!$A$1:$M$10000,13,FALSE)</f>
        <v>4</v>
      </c>
      <c r="L4999" s="30" t="str">
        <f>VLOOKUP(B4999,'Список DKV от ЮТД'!$A$1:$S$10000,14,FALSE)</f>
        <v>07DFT65</v>
      </c>
      <c r="M4999" s="52" t="str">
        <f>VLOOKUP(B4999,'Список DKV от ЮТД'!$A$1:$M$10000,10,FALSE)</f>
        <v>704310*******9205</v>
      </c>
      <c r="N4999" s="52" t="str">
        <f>VLOOKUP(B4999,'Список DKV от ЮТД'!$A$1:$S$10000,18,FALSE)</f>
        <v/>
      </c>
      <c r="O4999" s="52" t="str">
        <f>VLOOKUP(B4999,'Список DKV от ЮТД'!$A$1:$S$10000,19,FALSE)</f>
        <v/>
      </c>
      <c r="P4999" s="52" t="str">
        <f>VLOOKUP(B4999,'Список DKV от ЮТД'!$A$1:$S$10000,16,FALSE)</f>
        <v>547452051</v>
      </c>
      <c r="Q4999" s="52"/>
    </row>
    <row r="5000" spans="1:18">
      <c r="A5000" s="30">
        <v>4998</v>
      </c>
      <c r="B5000" s="37">
        <v>20400953913</v>
      </c>
      <c r="C5000" s="50">
        <v>44245</v>
      </c>
      <c r="E5000" s="50">
        <v>44245</v>
      </c>
      <c r="F5000" s="51" t="s">
        <v>18</v>
      </c>
      <c r="H5000" s="45">
        <v>44263</v>
      </c>
      <c r="I5000" s="30" t="str">
        <f>VLOOKUP(B5000,'Список DKV от ЮТД'!$A$1:$S$10000,15,FALSE)</f>
        <v>2411/3960</v>
      </c>
      <c r="J5000" s="30" t="s">
        <v>22</v>
      </c>
      <c r="K5000" s="41" t="str">
        <f>VLOOKUP(B5000,'Список DKV от ЮТД'!$A$1:$M$10000,13,FALSE)</f>
        <v>4</v>
      </c>
      <c r="L5000" s="30" t="str">
        <f>VLOOKUP(B5000,'Список DKV от ЮТД'!$A$1:$S$10000,14,FALSE)</f>
        <v>35ATR933</v>
      </c>
      <c r="M5000" s="52" t="str">
        <f>VLOOKUP(B5000,'Список DKV от ЮТД'!$A$1:$M$10000,10,FALSE)</f>
        <v>704310*******7581</v>
      </c>
      <c r="N5000" s="52" t="str">
        <f>VLOOKUP(B5000,'Список DKV от ЮТД'!$A$1:$S$10000,18,FALSE)</f>
        <v/>
      </c>
      <c r="O5000" s="52" t="str">
        <f>VLOOKUP(B5000,'Список DKV от ЮТД'!$A$1:$S$10000,19,FALSE)</f>
        <v/>
      </c>
      <c r="P5000" s="52" t="str">
        <f>VLOOKUP(B5000,'Список DKV от ЮТД'!$A$1:$S$10000,16,FALSE)</f>
        <v>547452063</v>
      </c>
      <c r="Q5000" s="52"/>
    </row>
    <row r="5001" spans="1:18">
      <c r="A5001" s="30">
        <v>4999</v>
      </c>
      <c r="B5001" s="37">
        <v>20400953871</v>
      </c>
      <c r="C5001" s="50">
        <v>44245</v>
      </c>
      <c r="E5001" s="50">
        <v>44245</v>
      </c>
      <c r="F5001" s="51" t="s">
        <v>18</v>
      </c>
      <c r="H5001" s="45">
        <v>44263</v>
      </c>
      <c r="I5001" s="30" t="str">
        <f>VLOOKUP(B5001,'Список DKV от ЮТД'!$A$1:$S$10000,15,FALSE)</f>
        <v>2411/3961</v>
      </c>
      <c r="J5001" s="30" t="s">
        <v>22</v>
      </c>
      <c r="K5001" s="41" t="str">
        <f>VLOOKUP(B5001,'Список DKV от ЮТД'!$A$1:$M$10000,13,FALSE)</f>
        <v>4</v>
      </c>
      <c r="L5001" s="30" t="str">
        <f>VLOOKUP(B5001,'Список DKV от ЮТД'!$A$1:$S$10000,14,FALSE)</f>
        <v>33RK285</v>
      </c>
      <c r="M5001" s="52" t="str">
        <f>VLOOKUP(B5001,'Список DKV от ЮТД'!$A$1:$M$10000,10,FALSE)</f>
        <v>704310*******7641</v>
      </c>
      <c r="N5001" s="52" t="str">
        <f>VLOOKUP(B5001,'Список DKV от ЮТД'!$A$1:$S$10000,18,FALSE)</f>
        <v/>
      </c>
      <c r="O5001" s="52" t="str">
        <f>VLOOKUP(B5001,'Список DKV от ЮТД'!$A$1:$S$10000,19,FALSE)</f>
        <v/>
      </c>
      <c r="P5001" s="52" t="str">
        <f>VLOOKUP(B5001,'Список DKV от ЮТД'!$A$1:$S$10000,16,FALSE)</f>
        <v>547452059</v>
      </c>
      <c r="Q5001" s="52"/>
    </row>
    <row r="5002" spans="1:18">
      <c r="A5002" s="30">
        <v>5000</v>
      </c>
      <c r="B5002" s="37">
        <v>20400953996</v>
      </c>
      <c r="C5002" s="50">
        <v>44245</v>
      </c>
      <c r="E5002" s="50">
        <v>44245</v>
      </c>
      <c r="F5002" s="51" t="s">
        <v>18</v>
      </c>
      <c r="H5002" s="45">
        <v>44263</v>
      </c>
      <c r="I5002" s="30" t="str">
        <f>VLOOKUP(B5002,'Список DKV от ЮТД'!$A$1:$S$10000,15,FALSE)</f>
        <v>2411/3962</v>
      </c>
      <c r="J5002" s="30" t="s">
        <v>22</v>
      </c>
      <c r="K5002" s="41" t="str">
        <f>VLOOKUP(B5002,'Список DKV от ЮТД'!$A$1:$M$10000,13,FALSE)</f>
        <v>4</v>
      </c>
      <c r="L5002" s="30" t="str">
        <f>VLOOKUP(B5002,'Список DKV от ЮТД'!$A$1:$S$10000,14,FALSE)</f>
        <v>MACT2812</v>
      </c>
      <c r="M5002" s="52" t="str">
        <f>VLOOKUP(B5002,'Список DKV от ЮТД'!$A$1:$M$10000,10,FALSE)</f>
        <v>704310*******6601</v>
      </c>
      <c r="N5002" s="52" t="str">
        <f>VLOOKUP(B5002,'Список DKV от ЮТД'!$A$1:$S$10000,18,FALSE)</f>
        <v/>
      </c>
      <c r="O5002" s="52" t="str">
        <f>VLOOKUP(B5002,'Список DKV от ЮТД'!$A$1:$S$10000,19,FALSE)</f>
        <v/>
      </c>
      <c r="P5002" s="52" t="str">
        <f>VLOOKUP(B5002,'Список DKV от ЮТД'!$A$1:$S$10000,16,FALSE)</f>
        <v>547452071</v>
      </c>
      <c r="Q5002" s="52"/>
    </row>
    <row r="5003" spans="1:18">
      <c r="A5003" s="30">
        <v>5001</v>
      </c>
      <c r="B5003" s="37">
        <v>20400953954</v>
      </c>
      <c r="C5003" s="50">
        <v>44245</v>
      </c>
      <c r="E5003" s="50">
        <v>44245</v>
      </c>
      <c r="F5003" s="51" t="s">
        <v>18</v>
      </c>
      <c r="H5003" s="45">
        <v>44263</v>
      </c>
      <c r="I5003" s="30" t="str">
        <f>VLOOKUP(B5003,'Список DKV от ЮТД'!$A$1:$S$10000,15,FALSE)</f>
        <v>2411/3963</v>
      </c>
      <c r="J5003" s="30" t="s">
        <v>22</v>
      </c>
      <c r="K5003" s="41" t="str">
        <f>VLOOKUP(B5003,'Список DKV от ЮТД'!$A$1:$M$10000,13,FALSE)</f>
        <v>4</v>
      </c>
      <c r="L5003" s="30" t="str">
        <f>VLOOKUP(B5003,'Список DKV от ЮТД'!$A$1:$S$10000,14,FALSE)</f>
        <v>35ATR875</v>
      </c>
      <c r="M5003" s="52" t="str">
        <f>VLOOKUP(B5003,'Список DKV от ЮТД'!$A$1:$M$10000,10,FALSE)</f>
        <v>704310*******7516</v>
      </c>
      <c r="N5003" s="52" t="str">
        <f>VLOOKUP(B5003,'Список DKV от ЮТД'!$A$1:$S$10000,18,FALSE)</f>
        <v/>
      </c>
      <c r="O5003" s="52" t="str">
        <f>VLOOKUP(B5003,'Список DKV от ЮТД'!$A$1:$S$10000,19,FALSE)</f>
        <v/>
      </c>
      <c r="P5003" s="52" t="str">
        <f>VLOOKUP(B5003,'Список DKV от ЮТД'!$A$1:$S$10000,16,FALSE)</f>
        <v>547452067</v>
      </c>
      <c r="Q5003" s="52"/>
    </row>
    <row r="5004" spans="1:18">
      <c r="A5004" s="30">
        <v>5002</v>
      </c>
      <c r="B5004" s="37">
        <v>20400953053</v>
      </c>
      <c r="C5004" s="50">
        <v>44245</v>
      </c>
      <c r="E5004" s="50">
        <v>44245</v>
      </c>
      <c r="F5004" s="51" t="s">
        <v>18</v>
      </c>
      <c r="H5004" s="45">
        <v>44263</v>
      </c>
      <c r="I5004" s="30" t="str">
        <f>VLOOKUP(B5004,'Список DKV от ЮТД'!$A$1:$S$10000,15,FALSE)</f>
        <v>2411/3964</v>
      </c>
      <c r="J5004" s="30" t="s">
        <v>22</v>
      </c>
      <c r="K5004" s="41" t="str">
        <f>VLOOKUP(B5004,'Список DKV от ЮТД'!$A$1:$M$10000,13,FALSE)</f>
        <v>4</v>
      </c>
      <c r="L5004" s="30" t="str">
        <f>VLOOKUP(B5004,'Список DKV от ЮТД'!$A$1:$S$10000,14,FALSE)</f>
        <v>34DTC112</v>
      </c>
      <c r="M5004" s="52" t="str">
        <f>VLOOKUP(B5004,'Список DKV от ЮТД'!$A$1:$M$10000,10,FALSE)</f>
        <v>704310*******1241</v>
      </c>
      <c r="N5004" s="52" t="str">
        <f>VLOOKUP(B5004,'Список DKV от ЮТД'!$A$1:$S$10000,18,FALSE)</f>
        <v/>
      </c>
      <c r="O5004" s="52" t="str">
        <f>VLOOKUP(B5004,'Список DKV от ЮТД'!$A$1:$S$10000,19,FALSE)</f>
        <v/>
      </c>
      <c r="P5004" s="52" t="str">
        <f>VLOOKUP(B5004,'Список DKV от ЮТД'!$A$1:$S$10000,16,FALSE)</f>
        <v>547451977</v>
      </c>
      <c r="Q5004" s="52"/>
    </row>
    <row r="5005" spans="1:18">
      <c r="A5005" s="30">
        <v>5003</v>
      </c>
      <c r="B5005" s="37">
        <v>20400953061</v>
      </c>
      <c r="C5005" s="50">
        <v>44245</v>
      </c>
      <c r="E5005" s="50">
        <v>44245</v>
      </c>
      <c r="F5005" s="51" t="s">
        <v>18</v>
      </c>
      <c r="H5005" s="45">
        <v>44263</v>
      </c>
      <c r="I5005" s="30" t="str">
        <f>VLOOKUP(B5005,'Список DKV от ЮТД'!$A$1:$S$10000,15,FALSE)</f>
        <v>2411/3965</v>
      </c>
      <c r="J5005" s="30" t="s">
        <v>22</v>
      </c>
      <c r="K5005" s="41" t="str">
        <f>VLOOKUP(B5005,'Список DKV от ЮТД'!$A$1:$M$10000,13,FALSE)</f>
        <v>4</v>
      </c>
      <c r="L5005" s="30" t="str">
        <f>VLOOKUP(B5005,'Список DKV от ЮТД'!$A$1:$S$10000,14,FALSE)</f>
        <v>34DGA099</v>
      </c>
      <c r="M5005" s="52" t="str">
        <f>VLOOKUP(B5005,'Список DKV от ЮТД'!$A$1:$M$10000,10,FALSE)</f>
        <v>704310*******7905</v>
      </c>
      <c r="N5005" s="52" t="str">
        <f>VLOOKUP(B5005,'Список DKV от ЮТД'!$A$1:$S$10000,18,FALSE)</f>
        <v/>
      </c>
      <c r="O5005" s="52" t="str">
        <f>VLOOKUP(B5005,'Список DKV от ЮТД'!$A$1:$S$10000,19,FALSE)</f>
        <v/>
      </c>
      <c r="P5005" s="52" t="str">
        <f>VLOOKUP(B5005,'Список DKV от ЮТД'!$A$1:$S$10000,16,FALSE)</f>
        <v>547451978</v>
      </c>
      <c r="Q5005" s="52"/>
    </row>
    <row r="5006" spans="1:18">
      <c r="A5006" s="30">
        <v>5004</v>
      </c>
      <c r="B5006" s="37">
        <v>20400953822</v>
      </c>
      <c r="C5006" s="50">
        <v>44245</v>
      </c>
      <c r="E5006" s="50">
        <v>44245</v>
      </c>
      <c r="F5006" s="51" t="s">
        <v>18</v>
      </c>
      <c r="H5006" s="45">
        <v>44264</v>
      </c>
      <c r="I5006" s="30" t="str">
        <f>VLOOKUP(B5006,'Список DKV от ЮТД'!$A$1:$S$10000,15,FALSE)</f>
        <v>2411/3966</v>
      </c>
      <c r="J5006" s="30" t="s">
        <v>22</v>
      </c>
      <c r="K5006" s="41" t="str">
        <f>VLOOKUP(B5006,'Список DKV от ЮТД'!$A$1:$M$10000,13,FALSE)</f>
        <v>4</v>
      </c>
      <c r="L5006" s="30" t="str">
        <f>VLOOKUP(B5006,'Список DKV от ЮТД'!$A$1:$S$10000,14,FALSE)</f>
        <v>35ATS436</v>
      </c>
      <c r="M5006" s="52" t="str">
        <f>VLOOKUP(B5006,'Список DKV от ЮТД'!$A$1:$M$10000,10,FALSE)</f>
        <v>704310*******0233</v>
      </c>
      <c r="N5006" s="52" t="str">
        <f>VLOOKUP(B5006,'Список DKV от ЮТД'!$A$1:$S$10000,18,FALSE)</f>
        <v/>
      </c>
      <c r="O5006" s="52" t="str">
        <f>VLOOKUP(B5006,'Список DKV от ЮТД'!$A$1:$S$10000,19,FALSE)</f>
        <v/>
      </c>
      <c r="P5006" s="52" t="str">
        <f>VLOOKUP(B5006,'Список DKV от ЮТД'!$A$1:$S$10000,16,FALSE)</f>
        <v>547452054</v>
      </c>
      <c r="Q5006" s="52"/>
    </row>
    <row r="5007" spans="1:18">
      <c r="A5007" s="30">
        <v>5005</v>
      </c>
      <c r="B5007" s="38">
        <v>20400953103</v>
      </c>
      <c r="C5007" s="50">
        <v>44245</v>
      </c>
      <c r="E5007" s="50">
        <v>44245</v>
      </c>
      <c r="F5007" s="51" t="s">
        <v>18</v>
      </c>
      <c r="G5007" s="41">
        <v>215</v>
      </c>
      <c r="H5007" s="45">
        <v>44264</v>
      </c>
      <c r="I5007" s="30" t="str">
        <f>VLOOKUP(B5007,'Список DKV от ЮТД'!$A$1:$S$10000,15,FALSE)</f>
        <v>2411/3967</v>
      </c>
      <c r="J5007" s="30" t="s">
        <v>22</v>
      </c>
      <c r="K5007" s="41" t="str">
        <f>VLOOKUP(B5007,'Список DKV от ЮТД'!$A$1:$M$10000,13,FALSE)</f>
        <v>4</v>
      </c>
      <c r="L5007" s="30" t="str">
        <f>VLOOKUP(B5007,'Список DKV от ЮТД'!$A$1:$S$10000,14,FALSE)</f>
        <v>34DTP732</v>
      </c>
      <c r="M5007" s="52" t="str">
        <f>VLOOKUP(B5007,'Список DKV от ЮТД'!$A$1:$M$10000,10,FALSE)</f>
        <v>704310*******9054</v>
      </c>
      <c r="N5007" s="52" t="str">
        <f>VLOOKUP(B5007,'Список DKV от ЮТД'!$A$1:$S$10000,18,FALSE)</f>
        <v>blocked</v>
      </c>
      <c r="O5007" s="52" t="str">
        <f>VLOOKUP(B5007,'Список DKV от ЮТД'!$A$1:$S$10000,19,FALSE)</f>
        <v>blocked</v>
      </c>
      <c r="P5007" s="52" t="str">
        <f>VLOOKUP(B5007,'Список DKV от ЮТД'!$A$1:$S$10000,16,FALSE)</f>
        <v>547451982</v>
      </c>
      <c r="Q5007" s="52">
        <v>215</v>
      </c>
      <c r="R5007" s="30" t="s">
        <v>38708</v>
      </c>
    </row>
    <row r="5008" spans="1:18">
      <c r="A5008" s="30">
        <v>5006</v>
      </c>
      <c r="B5008" s="37">
        <v>20400953186</v>
      </c>
      <c r="C5008" s="50">
        <v>44245</v>
      </c>
      <c r="E5008" s="50">
        <v>44245</v>
      </c>
      <c r="F5008" s="51" t="s">
        <v>18</v>
      </c>
      <c r="H5008" s="45">
        <v>44264</v>
      </c>
      <c r="I5008" s="30" t="str">
        <f>VLOOKUP(B5008,'Список DKV от ЮТД'!$A$1:$S$10000,15,FALSE)</f>
        <v>2411/3968</v>
      </c>
      <c r="J5008" s="30" t="s">
        <v>22</v>
      </c>
      <c r="K5008" s="41" t="str">
        <f>VLOOKUP(B5008,'Список DKV от ЮТД'!$A$1:$M$10000,13,FALSE)</f>
        <v>4</v>
      </c>
      <c r="L5008" s="30" t="str">
        <f>VLOOKUP(B5008,'Список DKV от ЮТД'!$A$1:$S$10000,14,FALSE)</f>
        <v>34BAB967</v>
      </c>
      <c r="M5008" s="52" t="str">
        <f>VLOOKUP(B5008,'Список DKV от ЮТД'!$A$1:$M$10000,10,FALSE)</f>
        <v>704310*******8998</v>
      </c>
      <c r="N5008" s="52" t="str">
        <f>VLOOKUP(B5008,'Список DKV от ЮТД'!$A$1:$S$10000,18,FALSE)</f>
        <v/>
      </c>
      <c r="O5008" s="52" t="str">
        <f>VLOOKUP(B5008,'Список DKV от ЮТД'!$A$1:$S$10000,19,FALSE)</f>
        <v/>
      </c>
      <c r="P5008" s="52" t="str">
        <f>VLOOKUP(B5008,'Список DKV от ЮТД'!$A$1:$S$10000,16,FALSE)</f>
        <v>547451990</v>
      </c>
      <c r="Q5008" s="52"/>
    </row>
    <row r="5009" spans="1:18">
      <c r="A5009" s="30">
        <v>5007</v>
      </c>
      <c r="B5009" s="37">
        <v>20400953228</v>
      </c>
      <c r="C5009" s="50">
        <v>44245</v>
      </c>
      <c r="E5009" s="50">
        <v>44245</v>
      </c>
      <c r="F5009" s="51" t="s">
        <v>18</v>
      </c>
      <c r="H5009" s="45">
        <v>44264</v>
      </c>
      <c r="I5009" s="30" t="str">
        <f>VLOOKUP(B5009,'Список DKV от ЮТД'!$A$1:$S$10000,15,FALSE)</f>
        <v>2411/3969</v>
      </c>
      <c r="J5009" s="30" t="s">
        <v>22</v>
      </c>
      <c r="K5009" s="41" t="str">
        <f>VLOOKUP(B5009,'Список DKV от ЮТД'!$A$1:$M$10000,13,FALSE)</f>
        <v>4</v>
      </c>
      <c r="L5009" s="30" t="str">
        <f>VLOOKUP(B5009,'Список DKV от ЮТД'!$A$1:$S$10000,14,FALSE)</f>
        <v>34KJ0440</v>
      </c>
      <c r="M5009" s="52" t="str">
        <f>VLOOKUP(B5009,'Список DKV от ЮТД'!$A$1:$M$10000,10,FALSE)</f>
        <v>704310*******8119</v>
      </c>
      <c r="N5009" s="52" t="str">
        <f>VLOOKUP(B5009,'Список DKV от ЮТД'!$A$1:$S$10000,18,FALSE)</f>
        <v/>
      </c>
      <c r="O5009" s="52" t="str">
        <f>VLOOKUP(B5009,'Список DKV от ЮТД'!$A$1:$S$10000,19,FALSE)</f>
        <v/>
      </c>
      <c r="P5009" s="52" t="str">
        <f>VLOOKUP(B5009,'Список DKV от ЮТД'!$A$1:$S$10000,16,FALSE)</f>
        <v>547451994</v>
      </c>
      <c r="Q5009" s="52"/>
    </row>
    <row r="5010" spans="1:18">
      <c r="A5010" s="30">
        <v>5008</v>
      </c>
      <c r="B5010" s="37">
        <v>20400953269</v>
      </c>
      <c r="C5010" s="50">
        <v>44245</v>
      </c>
      <c r="E5010" s="50">
        <v>44245</v>
      </c>
      <c r="F5010" s="51" t="s">
        <v>18</v>
      </c>
      <c r="H5010" s="45">
        <v>44264</v>
      </c>
      <c r="I5010" s="30" t="str">
        <f>VLOOKUP(B5010,'Список DKV от ЮТД'!$A$1:$S$10000,15,FALSE)</f>
        <v>2411/3970</v>
      </c>
      <c r="J5010" s="30" t="s">
        <v>22</v>
      </c>
      <c r="K5010" s="41" t="str">
        <f>VLOOKUP(B5010,'Список DKV от ЮТД'!$A$1:$M$10000,13,FALSE)</f>
        <v>4</v>
      </c>
      <c r="L5010" s="30" t="str">
        <f>VLOOKUP(B5010,'Список DKV от ЮТД'!$A$1:$S$10000,14,FALSE)</f>
        <v>CB1342PP</v>
      </c>
      <c r="M5010" s="52" t="str">
        <f>VLOOKUP(B5010,'Список DKV от ЮТД'!$A$1:$M$10000,10,FALSE)</f>
        <v>704310*******2346</v>
      </c>
      <c r="N5010" s="52" t="str">
        <f>VLOOKUP(B5010,'Список DKV от ЮТД'!$A$1:$S$10000,18,FALSE)</f>
        <v/>
      </c>
      <c r="O5010" s="52" t="str">
        <f>VLOOKUP(B5010,'Список DKV от ЮТД'!$A$1:$S$10000,19,FALSE)</f>
        <v/>
      </c>
      <c r="P5010" s="52" t="str">
        <f>VLOOKUP(B5010,'Список DKV от ЮТД'!$A$1:$S$10000,16,FALSE)</f>
        <v>547451998</v>
      </c>
      <c r="Q5010" s="52"/>
    </row>
    <row r="5011" spans="1:18">
      <c r="A5011" s="30">
        <v>5009</v>
      </c>
      <c r="B5011" s="37">
        <v>20400953343</v>
      </c>
      <c r="C5011" s="50">
        <v>44245</v>
      </c>
      <c r="E5011" s="50">
        <v>44245</v>
      </c>
      <c r="F5011" s="51" t="s">
        <v>18</v>
      </c>
      <c r="H5011" s="45">
        <v>44264</v>
      </c>
      <c r="I5011" s="30" t="str">
        <f>VLOOKUP(B5011,'Список DKV от ЮТД'!$A$1:$S$10000,15,FALSE)</f>
        <v>2411/3972</v>
      </c>
      <c r="J5011" s="30" t="s">
        <v>22</v>
      </c>
      <c r="K5011" s="41" t="str">
        <f>VLOOKUP(B5011,'Список DKV от ЮТД'!$A$1:$M$10000,13,FALSE)</f>
        <v>4</v>
      </c>
      <c r="L5011" s="30" t="str">
        <f>VLOOKUP(B5011,'Список DKV от ЮТД'!$A$1:$S$10000,14,FALSE)</f>
        <v>35ATS181</v>
      </c>
      <c r="M5011" s="52" t="str">
        <f>VLOOKUP(B5011,'Список DKV от ЮТД'!$A$1:$M$10000,10,FALSE)</f>
        <v>704310*******7748</v>
      </c>
      <c r="N5011" s="52" t="str">
        <f>VLOOKUP(B5011,'Список DKV от ЮТД'!$A$1:$S$10000,18,FALSE)</f>
        <v/>
      </c>
      <c r="O5011" s="52" t="str">
        <f>VLOOKUP(B5011,'Список DKV от ЮТД'!$A$1:$S$10000,19,FALSE)</f>
        <v/>
      </c>
      <c r="P5011" s="52" t="str">
        <f>VLOOKUP(B5011,'Список DKV от ЮТД'!$A$1:$S$10000,16,FALSE)</f>
        <v>547452006</v>
      </c>
      <c r="Q5011" s="52"/>
    </row>
    <row r="5012" spans="1:18">
      <c r="A5012" s="30">
        <v>5010</v>
      </c>
      <c r="B5012" s="37">
        <v>20400953384</v>
      </c>
      <c r="C5012" s="50">
        <v>44245</v>
      </c>
      <c r="E5012" s="50">
        <v>44245</v>
      </c>
      <c r="F5012" s="51" t="s">
        <v>18</v>
      </c>
      <c r="H5012" s="45">
        <v>44264</v>
      </c>
      <c r="I5012" s="30" t="str">
        <f>VLOOKUP(B5012,'Список DKV от ЮТД'!$A$1:$S$10000,15,FALSE)</f>
        <v>2411/3973</v>
      </c>
      <c r="J5012" s="30" t="s">
        <v>22</v>
      </c>
      <c r="K5012" s="41" t="str">
        <f>VLOOKUP(B5012,'Список DKV от ЮТД'!$A$1:$M$10000,13,FALSE)</f>
        <v>4</v>
      </c>
      <c r="L5012" s="30" t="str">
        <f>VLOOKUP(B5012,'Список DKV от ЮТД'!$A$1:$S$10000,14,FALSE)</f>
        <v>14AB288</v>
      </c>
      <c r="M5012" s="52" t="str">
        <f>VLOOKUP(B5012,'Список DKV от ЮТД'!$A$1:$M$10000,10,FALSE)</f>
        <v>704310*******0108</v>
      </c>
      <c r="N5012" s="52" t="str">
        <f>VLOOKUP(B5012,'Список DKV от ЮТД'!$A$1:$S$10000,18,FALSE)</f>
        <v/>
      </c>
      <c r="O5012" s="52" t="str">
        <f>VLOOKUP(B5012,'Список DKV от ЮТД'!$A$1:$S$10000,19,FALSE)</f>
        <v/>
      </c>
      <c r="P5012" s="52" t="str">
        <f>VLOOKUP(B5012,'Список DKV от ЮТД'!$A$1:$S$10000,16,FALSE)</f>
        <v>547452010</v>
      </c>
      <c r="Q5012" s="52"/>
    </row>
    <row r="5013" spans="1:18">
      <c r="A5013" s="30">
        <v>5011</v>
      </c>
      <c r="B5013" s="37">
        <v>20400953426</v>
      </c>
      <c r="C5013" s="50">
        <v>44245</v>
      </c>
      <c r="E5013" s="50">
        <v>44245</v>
      </c>
      <c r="F5013" s="51" t="s">
        <v>18</v>
      </c>
      <c r="H5013" s="45">
        <v>44264</v>
      </c>
      <c r="I5013" s="30" t="str">
        <f>VLOOKUP(B5013,'Список DKV от ЮТД'!$A$1:$S$10000,15,FALSE)</f>
        <v>2411/3974</v>
      </c>
      <c r="J5013" s="30" t="s">
        <v>22</v>
      </c>
      <c r="K5013" s="41" t="str">
        <f>VLOOKUP(B5013,'Список DKV от ЮТД'!$A$1:$M$10000,13,FALSE)</f>
        <v>4</v>
      </c>
      <c r="L5013" s="30" t="str">
        <f>VLOOKUP(B5013,'Список DKV от ЮТД'!$A$1:$S$10000,14,FALSE)</f>
        <v>34ZR6719</v>
      </c>
      <c r="M5013" s="52" t="str">
        <f>VLOOKUP(B5013,'Список DKV от ЮТД'!$A$1:$M$10000,10,FALSE)</f>
        <v>704310*******8093</v>
      </c>
      <c r="N5013" s="52" t="str">
        <f>VLOOKUP(B5013,'Список DKV от ЮТД'!$A$1:$S$10000,18,FALSE)</f>
        <v/>
      </c>
      <c r="O5013" s="52" t="str">
        <f>VLOOKUP(B5013,'Список DKV от ЮТД'!$A$1:$S$10000,19,FALSE)</f>
        <v/>
      </c>
      <c r="P5013" s="52" t="str">
        <f>VLOOKUP(B5013,'Список DKV от ЮТД'!$A$1:$S$10000,16,FALSE)</f>
        <v>547452014</v>
      </c>
      <c r="Q5013" s="52"/>
    </row>
    <row r="5014" spans="1:18">
      <c r="A5014" s="30">
        <v>5012</v>
      </c>
      <c r="B5014" s="37">
        <v>20400890602</v>
      </c>
      <c r="C5014" s="50">
        <v>44214</v>
      </c>
      <c r="E5014" s="50">
        <v>44214</v>
      </c>
      <c r="F5014" s="51" t="s">
        <v>20</v>
      </c>
      <c r="H5014" s="45">
        <v>44264</v>
      </c>
      <c r="I5014" s="30" t="str">
        <f>VLOOKUP(B5014,'Список DKV от ЮТД'!$A$1:$S$10000,15,FALSE)</f>
        <v>2412/786</v>
      </c>
      <c r="J5014" s="30" t="s">
        <v>22</v>
      </c>
      <c r="K5014" s="41" t="str">
        <f>VLOOKUP(B5014,'Список DKV от ЮТД'!$A$1:$M$10000,13,FALSE)</f>
        <v>4</v>
      </c>
      <c r="L5014" s="30" t="str">
        <f>VLOOKUP(B5014,'Список DKV от ЮТД'!$A$1:$S$10000,14,FALSE)</f>
        <v>BG691ME</v>
      </c>
      <c r="M5014" s="52" t="str">
        <f>VLOOKUP(B5014,'Список DKV от ЮТД'!$A$1:$M$10000,10,FALSE)</f>
        <v>704310*******2131</v>
      </c>
      <c r="N5014" s="52" t="str">
        <f>VLOOKUP(B5014,'Список DKV от ЮТД'!$A$1:$S$10000,18,FALSE)</f>
        <v/>
      </c>
      <c r="O5014" s="52" t="str">
        <f>VLOOKUP(B5014,'Список DKV от ЮТД'!$A$1:$S$10000,19,FALSE)</f>
        <v/>
      </c>
      <c r="P5014" s="52" t="str">
        <f>VLOOKUP(B5014,'Список DKV от ЮТД'!$A$1:$S$10000,16,FALSE)</f>
        <v>547445732</v>
      </c>
      <c r="Q5014" s="52"/>
    </row>
    <row r="5015" spans="1:18">
      <c r="A5015" s="30">
        <v>5013</v>
      </c>
      <c r="B5015" s="37">
        <v>20400890693</v>
      </c>
      <c r="C5015" s="50">
        <v>44214</v>
      </c>
      <c r="E5015" s="50">
        <v>44214</v>
      </c>
      <c r="F5015" s="51" t="s">
        <v>20</v>
      </c>
      <c r="H5015" s="45">
        <v>44264</v>
      </c>
      <c r="I5015" s="30" t="str">
        <f>VLOOKUP(B5015,'Список DKV от ЮТД'!$A$1:$S$10000,15,FALSE)</f>
        <v>2412/787</v>
      </c>
      <c r="J5015" s="30" t="s">
        <v>22</v>
      </c>
      <c r="K5015" s="41" t="str">
        <f>VLOOKUP(B5015,'Список DKV от ЮТД'!$A$1:$M$10000,13,FALSE)</f>
        <v>4</v>
      </c>
      <c r="L5015" s="30" t="str">
        <f>VLOOKUP(B5015,'Список DKV от ЮТД'!$A$1:$S$10000,14,FALSE)</f>
        <v>KPTR744</v>
      </c>
      <c r="M5015" s="52" t="str">
        <f>VLOOKUP(B5015,'Список DKV от ЮТД'!$A$1:$M$10000,10,FALSE)</f>
        <v>704310*******4812</v>
      </c>
      <c r="N5015" s="52" t="str">
        <f>VLOOKUP(B5015,'Список DKV от ЮТД'!$A$1:$S$10000,18,FALSE)</f>
        <v/>
      </c>
      <c r="O5015" s="52" t="str">
        <f>VLOOKUP(B5015,'Список DKV от ЮТД'!$A$1:$S$10000,19,FALSE)</f>
        <v/>
      </c>
      <c r="P5015" s="52" t="str">
        <f>VLOOKUP(B5015,'Список DKV от ЮТД'!$A$1:$S$10000,16,FALSE)</f>
        <v>547445741</v>
      </c>
      <c r="Q5015" s="52"/>
    </row>
    <row r="5016" spans="1:18">
      <c r="A5016" s="30">
        <v>5014</v>
      </c>
      <c r="B5016" s="37">
        <v>20400953582</v>
      </c>
      <c r="C5016" s="50">
        <v>44245</v>
      </c>
      <c r="E5016" s="50">
        <v>44245</v>
      </c>
      <c r="F5016" s="51" t="s">
        <v>18</v>
      </c>
      <c r="H5016" s="45">
        <v>44265</v>
      </c>
      <c r="I5016" s="30" t="str">
        <f>VLOOKUP(B5016,'Список DKV от ЮТД'!$A$1:$S$10000,15,FALSE)</f>
        <v>2411/3976</v>
      </c>
      <c r="J5016" s="30" t="s">
        <v>22</v>
      </c>
      <c r="K5016" s="41" t="str">
        <f>VLOOKUP(B5016,'Список DKV от ЮТД'!$A$1:$M$10000,13,FALSE)</f>
        <v>4</v>
      </c>
      <c r="L5016" s="30" t="str">
        <f>VLOOKUP(B5016,'Список DKV от ЮТД'!$A$1:$S$10000,14,FALSE)</f>
        <v>23ABK204</v>
      </c>
      <c r="M5016" s="52" t="str">
        <f>VLOOKUP(B5016,'Список DKV от ЮТД'!$A$1:$M$10000,10,FALSE)</f>
        <v>704310*******2808</v>
      </c>
      <c r="N5016" s="52" t="str">
        <f>VLOOKUP(B5016,'Список DKV от ЮТД'!$A$1:$S$10000,18,FALSE)</f>
        <v/>
      </c>
      <c r="O5016" s="52" t="str">
        <f>VLOOKUP(B5016,'Список DKV от ЮТД'!$A$1:$S$10000,19,FALSE)</f>
        <v/>
      </c>
      <c r="P5016" s="52" t="str">
        <f>VLOOKUP(B5016,'Список DKV от ЮТД'!$A$1:$S$10000,16,FALSE)</f>
        <v>547452030</v>
      </c>
      <c r="Q5016" s="52"/>
    </row>
    <row r="5017" spans="1:18">
      <c r="A5017" s="30">
        <v>5015</v>
      </c>
      <c r="B5017" s="37">
        <v>20400953624</v>
      </c>
      <c r="C5017" s="50">
        <v>44245</v>
      </c>
      <c r="E5017" s="50">
        <v>44245</v>
      </c>
      <c r="F5017" s="51" t="s">
        <v>18</v>
      </c>
      <c r="H5017" s="45">
        <v>44265</v>
      </c>
      <c r="I5017" s="30" t="str">
        <f>VLOOKUP(B5017,'Список DKV от ЮТД'!$A$1:$S$10000,15,FALSE)</f>
        <v>2411/3977</v>
      </c>
      <c r="J5017" s="30" t="s">
        <v>22</v>
      </c>
      <c r="K5017" s="41" t="str">
        <f>VLOOKUP(B5017,'Список DKV от ЮТД'!$A$1:$M$10000,13,FALSE)</f>
        <v>4</v>
      </c>
      <c r="L5017" s="30" t="str">
        <f>VLOOKUP(B5017,'Список DKV от ЮТД'!$A$1:$S$10000,14,FALSE)</f>
        <v>34DTP670</v>
      </c>
      <c r="M5017" s="52" t="str">
        <f>VLOOKUP(B5017,'Список DKV от ЮТД'!$A$1:$M$10000,10,FALSE)</f>
        <v>704310*******9047</v>
      </c>
      <c r="N5017" s="52" t="str">
        <f>VLOOKUP(B5017,'Список DKV от ЮТД'!$A$1:$S$10000,18,FALSE)</f>
        <v/>
      </c>
      <c r="O5017" s="52" t="str">
        <f>VLOOKUP(B5017,'Список DKV от ЮТД'!$A$1:$S$10000,19,FALSE)</f>
        <v/>
      </c>
      <c r="P5017" s="52" t="str">
        <f>VLOOKUP(B5017,'Список DKV от ЮТД'!$A$1:$S$10000,16,FALSE)</f>
        <v>547452034</v>
      </c>
      <c r="Q5017" s="52"/>
    </row>
    <row r="5018" spans="1:18">
      <c r="A5018" s="30">
        <v>5016</v>
      </c>
      <c r="B5018" s="37">
        <v>20400953145</v>
      </c>
      <c r="C5018" s="50">
        <v>44245</v>
      </c>
      <c r="E5018" s="50">
        <v>44245</v>
      </c>
      <c r="F5018" s="51" t="s">
        <v>18</v>
      </c>
      <c r="H5018" s="45">
        <v>44265</v>
      </c>
      <c r="I5018" s="30" t="str">
        <f>VLOOKUP(B5018,'Список DKV от ЮТД'!$A$1:$S$10000,15,FALSE)</f>
        <v>2411/3978</v>
      </c>
      <c r="J5018" s="30" t="s">
        <v>22</v>
      </c>
      <c r="K5018" s="41" t="str">
        <f>VLOOKUP(B5018,'Список DKV от ЮТД'!$A$1:$M$10000,13,FALSE)</f>
        <v>4</v>
      </c>
      <c r="L5018" s="30" t="str">
        <f>VLOOKUP(B5018,'Список DKV от ЮТД'!$A$1:$S$10000,14,FALSE)</f>
        <v>34HF3275</v>
      </c>
      <c r="M5018" s="52" t="str">
        <f>VLOOKUP(B5018,'Список DKV от ЮТД'!$A$1:$M$10000,10,FALSE)</f>
        <v>704310*******0627</v>
      </c>
      <c r="N5018" s="52" t="str">
        <f>VLOOKUP(B5018,'Список DKV от ЮТД'!$A$1:$S$10000,18,FALSE)</f>
        <v/>
      </c>
      <c r="O5018" s="52" t="str">
        <f>VLOOKUP(B5018,'Список DKV от ЮТД'!$A$1:$S$10000,19,FALSE)</f>
        <v/>
      </c>
      <c r="P5018" s="52" t="str">
        <f>VLOOKUP(B5018,'Список DKV от ЮТД'!$A$1:$S$10000,16,FALSE)</f>
        <v>547451986</v>
      </c>
      <c r="Q5018" s="52"/>
    </row>
    <row r="5019" spans="1:18">
      <c r="A5019" s="30">
        <v>5017</v>
      </c>
      <c r="B5019" s="37">
        <v>20400953541</v>
      </c>
      <c r="C5019" s="50">
        <v>44245</v>
      </c>
      <c r="E5019" s="50">
        <v>44245</v>
      </c>
      <c r="F5019" s="51" t="s">
        <v>18</v>
      </c>
      <c r="H5019" s="45">
        <v>44265</v>
      </c>
      <c r="I5019" s="30" t="str">
        <f>VLOOKUP(B5019,'Список DKV от ЮТД'!$A$1:$S$10000,15,FALSE)</f>
        <v>2411/3979</v>
      </c>
      <c r="J5019" s="30" t="s">
        <v>22</v>
      </c>
      <c r="K5019" s="41" t="str">
        <f>VLOOKUP(B5019,'Список DKV от ЮТД'!$A$1:$M$10000,13,FALSE)</f>
        <v>4</v>
      </c>
      <c r="L5019" s="30" t="str">
        <f>VLOOKUP(B5019,'Список DKV от ЮТД'!$A$1:$S$10000,14,FALSE)</f>
        <v>MACT2809</v>
      </c>
      <c r="M5019" s="52" t="str">
        <f>VLOOKUP(B5019,'Список DKV от ЮТД'!$A$1:$M$10000,10,FALSE)</f>
        <v>704310*******6585</v>
      </c>
      <c r="N5019" s="52" t="str">
        <f>VLOOKUP(B5019,'Список DKV от ЮТД'!$A$1:$S$10000,18,FALSE)</f>
        <v/>
      </c>
      <c r="O5019" s="52" t="str">
        <f>VLOOKUP(B5019,'Список DKV от ЮТД'!$A$1:$S$10000,19,FALSE)</f>
        <v/>
      </c>
      <c r="P5019" s="52" t="str">
        <f>VLOOKUP(B5019,'Список DKV от ЮТД'!$A$1:$S$10000,16,FALSE)</f>
        <v>547452026</v>
      </c>
      <c r="Q5019" s="52"/>
    </row>
    <row r="5020" spans="1:18">
      <c r="A5020" s="30">
        <v>5018</v>
      </c>
      <c r="B5020" s="38">
        <v>20400953665</v>
      </c>
      <c r="C5020" s="50">
        <v>44245</v>
      </c>
      <c r="E5020" s="50">
        <v>44245</v>
      </c>
      <c r="F5020" s="51" t="s">
        <v>18</v>
      </c>
      <c r="G5020" s="41">
        <v>224</v>
      </c>
      <c r="H5020" s="45">
        <v>44265</v>
      </c>
      <c r="I5020" s="30" t="str">
        <f>VLOOKUP(B5020,'Список DKV от ЮТД'!$A$1:$S$10000,15,FALSE)</f>
        <v>2411/3980</v>
      </c>
      <c r="J5020" s="30" t="s">
        <v>22</v>
      </c>
      <c r="K5020" s="41" t="str">
        <f>VLOOKUP(B5020,'Список DKV от ЮТД'!$A$1:$M$10000,13,FALSE)</f>
        <v>4</v>
      </c>
      <c r="L5020" s="30" t="str">
        <f>VLOOKUP(B5020,'Список DKV от ЮТД'!$A$1:$S$10000,14,FALSE)</f>
        <v>CB9909PP</v>
      </c>
      <c r="M5020" s="52" t="str">
        <f>VLOOKUP(B5020,'Список DKV от ЮТД'!$A$1:$M$10000,10,FALSE)</f>
        <v>704310*******5600</v>
      </c>
      <c r="N5020" s="52" t="str">
        <f>VLOOKUP(B5020,'Список DKV от ЮТД'!$A$1:$S$10000,18,FALSE)</f>
        <v>blocked</v>
      </c>
      <c r="O5020" s="52" t="str">
        <f>VLOOKUP(B5020,'Список DKV от ЮТД'!$A$1:$S$10000,19,FALSE)</f>
        <v>blocked</v>
      </c>
      <c r="P5020" s="52" t="str">
        <f>VLOOKUP(B5020,'Список DKV от ЮТД'!$A$1:$S$10000,16,FALSE)</f>
        <v>547452038</v>
      </c>
      <c r="Q5020" s="49">
        <v>224</v>
      </c>
      <c r="R5020" s="30" t="s">
        <v>39508</v>
      </c>
    </row>
    <row r="5021" spans="1:18">
      <c r="A5021" s="30">
        <v>5019</v>
      </c>
      <c r="B5021" s="37">
        <v>20400953707</v>
      </c>
      <c r="C5021" s="50">
        <v>44245</v>
      </c>
      <c r="E5021" s="50">
        <v>44245</v>
      </c>
      <c r="F5021" s="51" t="s">
        <v>18</v>
      </c>
      <c r="H5021" s="45">
        <v>44265</v>
      </c>
      <c r="I5021" s="30" t="str">
        <f>VLOOKUP(B5021,'Список DKV от ЮТД'!$A$1:$S$10000,15,FALSE)</f>
        <v>2411/3981</v>
      </c>
      <c r="J5021" s="30" t="s">
        <v>22</v>
      </c>
      <c r="K5021" s="41" t="str">
        <f>VLOOKUP(B5021,'Список DKV от ЮТД'!$A$1:$M$10000,13,FALSE)</f>
        <v>4</v>
      </c>
      <c r="L5021" s="30" t="str">
        <f>VLOOKUP(B5021,'Список DKV от ЮТД'!$A$1:$S$10000,14,FALSE)</f>
        <v>41YH491</v>
      </c>
      <c r="M5021" s="52" t="str">
        <f>VLOOKUP(B5021,'Список DKV от ЮТД'!$A$1:$M$10000,10,FALSE)</f>
        <v>704310*******0393</v>
      </c>
      <c r="N5021" s="52" t="str">
        <f>VLOOKUP(B5021,'Список DKV от ЮТД'!$A$1:$S$10000,18,FALSE)</f>
        <v/>
      </c>
      <c r="O5021" s="52" t="str">
        <f>VLOOKUP(B5021,'Список DKV от ЮТД'!$A$1:$S$10000,19,FALSE)</f>
        <v/>
      </c>
      <c r="P5021" s="52" t="str">
        <f>VLOOKUP(B5021,'Список DKV от ЮТД'!$A$1:$S$10000,16,FALSE)</f>
        <v>547452042</v>
      </c>
      <c r="Q5021" s="52"/>
    </row>
    <row r="5022" spans="1:18">
      <c r="A5022" s="30">
        <v>5020</v>
      </c>
      <c r="B5022" s="37">
        <v>20400953749</v>
      </c>
      <c r="C5022" s="50">
        <v>44245</v>
      </c>
      <c r="E5022" s="50">
        <v>44245</v>
      </c>
      <c r="F5022" s="51" t="s">
        <v>18</v>
      </c>
      <c r="H5022" s="45">
        <v>44265</v>
      </c>
      <c r="I5022" s="30" t="str">
        <f>VLOOKUP(B5022,'Список DKV от ЮТД'!$A$1:$S$10000,15,FALSE)</f>
        <v>2411/3982</v>
      </c>
      <c r="J5022" s="30" t="s">
        <v>22</v>
      </c>
      <c r="K5022" s="41" t="str">
        <f>VLOOKUP(B5022,'Список DKV от ЮТД'!$A$1:$M$10000,13,FALSE)</f>
        <v>4</v>
      </c>
      <c r="L5022" s="30" t="str">
        <f>VLOOKUP(B5022,'Список DKV от ЮТД'!$A$1:$S$10000,14,FALSE)</f>
        <v>33BYT76</v>
      </c>
      <c r="M5022" s="52" t="str">
        <f>VLOOKUP(B5022,'Список DKV от ЮТД'!$A$1:$M$10000,10,FALSE)</f>
        <v>704310*******9764</v>
      </c>
      <c r="N5022" s="52" t="str">
        <f>VLOOKUP(B5022,'Список DKV от ЮТД'!$A$1:$S$10000,18,FALSE)</f>
        <v/>
      </c>
      <c r="O5022" s="52" t="str">
        <f>VLOOKUP(B5022,'Список DKV от ЮТД'!$A$1:$S$10000,19,FALSE)</f>
        <v/>
      </c>
      <c r="P5022" s="52" t="str">
        <f>VLOOKUP(B5022,'Список DKV от ЮТД'!$A$1:$S$10000,16,FALSE)</f>
        <v>547452046</v>
      </c>
      <c r="Q5022" s="52"/>
    </row>
    <row r="5023" spans="1:18">
      <c r="A5023" s="30">
        <v>5021</v>
      </c>
      <c r="B5023" s="37">
        <v>20400890800</v>
      </c>
      <c r="C5023" s="50">
        <v>44214</v>
      </c>
      <c r="E5023" s="50">
        <v>44214</v>
      </c>
      <c r="F5023" s="51" t="s">
        <v>20</v>
      </c>
      <c r="H5023" s="45">
        <v>44265</v>
      </c>
      <c r="I5023" s="30" t="str">
        <f>VLOOKUP(B5023,'Список DKV от ЮТД'!$A$1:$S$10000,15,FALSE)</f>
        <v>2412/788</v>
      </c>
      <c r="J5023" s="30" t="s">
        <v>22</v>
      </c>
      <c r="K5023" s="41" t="str">
        <f>VLOOKUP(B5023,'Список DKV от ЮТД'!$A$1:$M$10000,13,FALSE)</f>
        <v>4</v>
      </c>
      <c r="L5023" s="30" t="str">
        <f>VLOOKUP(B5023,'Список DKV от ЮТД'!$A$1:$S$10000,14,FALSE)</f>
        <v>K80J351</v>
      </c>
      <c r="M5023" s="52" t="str">
        <f>VLOOKUP(B5023,'Список DKV от ЮТД'!$A$1:$M$10000,10,FALSE)</f>
        <v>704310*******6017</v>
      </c>
      <c r="N5023" s="52" t="str">
        <f>VLOOKUP(B5023,'Список DKV от ЮТД'!$A$1:$S$10000,18,FALSE)</f>
        <v/>
      </c>
      <c r="O5023" s="52" t="str">
        <f>VLOOKUP(B5023,'Список DKV от ЮТД'!$A$1:$S$10000,19,FALSE)</f>
        <v/>
      </c>
      <c r="P5023" s="52" t="str">
        <f>VLOOKUP(B5023,'Список DKV от ЮТД'!$A$1:$S$10000,16,FALSE)</f>
        <v>547445752</v>
      </c>
      <c r="Q5023" s="52"/>
    </row>
    <row r="5024" spans="1:18">
      <c r="A5024" s="30">
        <v>5022</v>
      </c>
      <c r="B5024" s="37">
        <v>20400890735</v>
      </c>
      <c r="C5024" s="50">
        <v>44214</v>
      </c>
      <c r="E5024" s="50">
        <v>44214</v>
      </c>
      <c r="F5024" s="51" t="s">
        <v>20</v>
      </c>
      <c r="H5024" s="45">
        <v>44265</v>
      </c>
      <c r="I5024" s="30" t="str">
        <f>VLOOKUP(B5024,'Список DKV от ЮТД'!$A$1:$S$10000,15,FALSE)</f>
        <v>2412/789</v>
      </c>
      <c r="J5024" s="30" t="s">
        <v>22</v>
      </c>
      <c r="K5024" s="41" t="str">
        <f>VLOOKUP(B5024,'Список DKV от ЮТД'!$A$1:$M$10000,13,FALSE)</f>
        <v>4</v>
      </c>
      <c r="L5024" s="30" t="str">
        <f>VLOOKUP(B5024,'Список DKV от ЮТД'!$A$1:$S$10000,14,FALSE)</f>
        <v>BG1144MM</v>
      </c>
      <c r="M5024" s="52" t="str">
        <f>VLOOKUP(B5024,'Список DKV от ЮТД'!$A$1:$M$10000,10,FALSE)</f>
        <v>704310*******2222</v>
      </c>
      <c r="N5024" s="52" t="str">
        <f>VLOOKUP(B5024,'Список DKV от ЮТД'!$A$1:$S$10000,18,FALSE)</f>
        <v/>
      </c>
      <c r="O5024" s="52" t="str">
        <f>VLOOKUP(B5024,'Список DKV от ЮТД'!$A$1:$S$10000,19,FALSE)</f>
        <v/>
      </c>
      <c r="P5024" s="52" t="str">
        <f>VLOOKUP(B5024,'Список DKV от ЮТД'!$A$1:$S$10000,16,FALSE)</f>
        <v>547445745</v>
      </c>
      <c r="Q5024" s="52"/>
    </row>
    <row r="5025" spans="1:17">
      <c r="A5025" s="30">
        <v>5023</v>
      </c>
      <c r="B5025" s="37">
        <v>20400953780</v>
      </c>
      <c r="C5025" s="50">
        <v>44245</v>
      </c>
      <c r="E5025" s="50">
        <v>44245</v>
      </c>
      <c r="F5025" s="51" t="s">
        <v>18</v>
      </c>
      <c r="H5025" s="45">
        <v>44266</v>
      </c>
      <c r="I5025" s="30" t="str">
        <f>VLOOKUP(B5025,'Список DKV от ЮТД'!$A$1:$S$10000,15,FALSE)</f>
        <v>2411/3983</v>
      </c>
      <c r="J5025" s="30" t="s">
        <v>22</v>
      </c>
      <c r="K5025" s="41" t="str">
        <f>VLOOKUP(B5025,'Список DKV от ЮТД'!$A$1:$M$10000,13,FALSE)</f>
        <v>4</v>
      </c>
      <c r="L5025" s="30" t="str">
        <f>VLOOKUP(B5025,'Список DKV от ЮТД'!$A$1:$S$10000,14,FALSE)</f>
        <v>35ATR883</v>
      </c>
      <c r="M5025" s="52" t="str">
        <f>VLOOKUP(B5025,'Список DKV от ЮТД'!$A$1:$M$10000,10,FALSE)</f>
        <v>704310*******7524</v>
      </c>
      <c r="N5025" s="52" t="str">
        <f>VLOOKUP(B5025,'Список DKV от ЮТД'!$A$1:$S$10000,18,FALSE)</f>
        <v/>
      </c>
      <c r="O5025" s="52" t="str">
        <f>VLOOKUP(B5025,'Список DKV от ЮТД'!$A$1:$S$10000,19,FALSE)</f>
        <v/>
      </c>
      <c r="P5025" s="52" t="str">
        <f>VLOOKUP(B5025,'Список DKV от ЮТД'!$A$1:$S$10000,16,FALSE)</f>
        <v>547452050</v>
      </c>
      <c r="Q5025" s="52"/>
    </row>
    <row r="5026" spans="1:17">
      <c r="A5026" s="30">
        <v>5024</v>
      </c>
      <c r="B5026" s="37">
        <v>20400953905</v>
      </c>
      <c r="C5026" s="50">
        <v>44245</v>
      </c>
      <c r="E5026" s="50">
        <v>44245</v>
      </c>
      <c r="F5026" s="51" t="s">
        <v>18</v>
      </c>
      <c r="H5026" s="45">
        <v>44266</v>
      </c>
      <c r="I5026" s="30" t="str">
        <f>VLOOKUP(B5026,'Список DKV от ЮТД'!$A$1:$S$10000,15,FALSE)</f>
        <v>2411/3984</v>
      </c>
      <c r="J5026" s="30" t="s">
        <v>22</v>
      </c>
      <c r="K5026" s="41" t="str">
        <f>VLOOKUP(B5026,'Список DKV от ЮТД'!$A$1:$M$10000,13,FALSE)</f>
        <v>4</v>
      </c>
      <c r="L5026" s="30" t="str">
        <f>VLOOKUP(B5026,'Список DKV от ЮТД'!$A$1:$S$10000,14,FALSE)</f>
        <v>35ATR925</v>
      </c>
      <c r="M5026" s="52" t="str">
        <f>VLOOKUP(B5026,'Список DKV от ЮТД'!$A$1:$M$10000,10,FALSE)</f>
        <v>704310*******7573</v>
      </c>
      <c r="N5026" s="52" t="str">
        <f>VLOOKUP(B5026,'Список DKV от ЮТД'!$A$1:$S$10000,18,FALSE)</f>
        <v/>
      </c>
      <c r="O5026" s="52" t="str">
        <f>VLOOKUP(B5026,'Список DKV от ЮТД'!$A$1:$S$10000,19,FALSE)</f>
        <v/>
      </c>
      <c r="P5026" s="52" t="str">
        <f>VLOOKUP(B5026,'Список DKV от ЮТД'!$A$1:$S$10000,16,FALSE)</f>
        <v>547452062</v>
      </c>
      <c r="Q5026" s="52"/>
    </row>
    <row r="5027" spans="1:17">
      <c r="A5027" s="30">
        <v>5025</v>
      </c>
      <c r="B5027" s="37">
        <v>20400953863</v>
      </c>
      <c r="C5027" s="50">
        <v>44245</v>
      </c>
      <c r="E5027" s="50">
        <v>44245</v>
      </c>
      <c r="F5027" s="51" t="s">
        <v>18</v>
      </c>
      <c r="H5027" s="45">
        <v>44266</v>
      </c>
      <c r="I5027" s="30" t="str">
        <f>VLOOKUP(B5027,'Список DKV от ЮТД'!$A$1:$S$10000,15,FALSE)</f>
        <v>2411/3985</v>
      </c>
      <c r="J5027" s="30" t="s">
        <v>22</v>
      </c>
      <c r="K5027" s="41" t="str">
        <f>VLOOKUP(B5027,'Список DKV от ЮТД'!$A$1:$M$10000,13,FALSE)</f>
        <v>4</v>
      </c>
      <c r="L5027" s="30" t="str">
        <f>VLOOKUP(B5027,'Список DKV от ЮТД'!$A$1:$S$10000,14,FALSE)</f>
        <v>35ATS115</v>
      </c>
      <c r="M5027" s="52" t="str">
        <f>VLOOKUP(B5027,'Список DKV от ЮТД'!$A$1:$M$10000,10,FALSE)</f>
        <v>704310*******7664</v>
      </c>
      <c r="N5027" s="52" t="str">
        <f>VLOOKUP(B5027,'Список DKV от ЮТД'!$A$1:$S$10000,18,FALSE)</f>
        <v/>
      </c>
      <c r="O5027" s="52" t="str">
        <f>VLOOKUP(B5027,'Список DKV от ЮТД'!$A$1:$S$10000,19,FALSE)</f>
        <v/>
      </c>
      <c r="P5027" s="52" t="str">
        <f>VLOOKUP(B5027,'Список DKV от ЮТД'!$A$1:$S$10000,16,FALSE)</f>
        <v>547452058</v>
      </c>
      <c r="Q5027" s="52"/>
    </row>
    <row r="5028" spans="1:17">
      <c r="A5028" s="30">
        <v>5026</v>
      </c>
      <c r="B5028" s="37">
        <v>20400953947</v>
      </c>
      <c r="C5028" s="50">
        <v>44245</v>
      </c>
      <c r="E5028" s="50">
        <v>44245</v>
      </c>
      <c r="F5028" s="51" t="s">
        <v>18</v>
      </c>
      <c r="H5028" s="45">
        <v>44266</v>
      </c>
      <c r="I5028" s="30" t="str">
        <f>VLOOKUP(B5028,'Список DKV от ЮТД'!$A$1:$S$10000,15,FALSE)</f>
        <v>2411/3986</v>
      </c>
      <c r="J5028" s="30" t="s">
        <v>22</v>
      </c>
      <c r="K5028" s="41" t="str">
        <f>VLOOKUP(B5028,'Список DKV от ЮТД'!$A$1:$M$10000,13,FALSE)</f>
        <v>4</v>
      </c>
      <c r="L5028" s="30" t="str">
        <f>VLOOKUP(B5028,'Список DKV от ЮТД'!$A$1:$S$10000,14,FALSE)</f>
        <v>35ATR892</v>
      </c>
      <c r="M5028" s="52" t="str">
        <f>VLOOKUP(B5028,'Список DKV от ЮТД'!$A$1:$M$10000,10,FALSE)</f>
        <v>704310*******7540</v>
      </c>
      <c r="N5028" s="52" t="str">
        <f>VLOOKUP(B5028,'Список DKV от ЮТД'!$A$1:$S$10000,18,FALSE)</f>
        <v/>
      </c>
      <c r="O5028" s="52" t="str">
        <f>VLOOKUP(B5028,'Список DKV от ЮТД'!$A$1:$S$10000,19,FALSE)</f>
        <v/>
      </c>
      <c r="P5028" s="52" t="str">
        <f>VLOOKUP(B5028,'Список DKV от ЮТД'!$A$1:$S$10000,16,FALSE)</f>
        <v>547452066</v>
      </c>
      <c r="Q5028" s="52"/>
    </row>
    <row r="5029" spans="1:17">
      <c r="A5029" s="30">
        <v>5027</v>
      </c>
      <c r="B5029" s="37">
        <v>20400953988</v>
      </c>
      <c r="C5029" s="50">
        <v>44245</v>
      </c>
      <c r="E5029" s="50">
        <v>44245</v>
      </c>
      <c r="F5029" s="51" t="s">
        <v>18</v>
      </c>
      <c r="H5029" s="45">
        <v>44266</v>
      </c>
      <c r="I5029" s="30" t="str">
        <f>VLOOKUP(B5029,'Список DKV от ЮТД'!$A$1:$S$10000,15,FALSE)</f>
        <v>2411/3987</v>
      </c>
      <c r="J5029" s="30" t="s">
        <v>22</v>
      </c>
      <c r="K5029" s="41" t="str">
        <f>VLOOKUP(B5029,'Список DKV от ЮТД'!$A$1:$M$10000,13,FALSE)</f>
        <v>4</v>
      </c>
      <c r="L5029" s="30" t="str">
        <f>VLOOKUP(B5029,'Список DKV от ЮТД'!$A$1:$S$10000,14,FALSE)</f>
        <v>DA501GT</v>
      </c>
      <c r="M5029" s="52" t="str">
        <f>VLOOKUP(B5029,'Список DKV от ЮТД'!$A$1:$M$10000,10,FALSE)</f>
        <v>704310*******6161</v>
      </c>
      <c r="N5029" s="52" t="str">
        <f>VLOOKUP(B5029,'Список DKV от ЮТД'!$A$1:$S$10000,18,FALSE)</f>
        <v/>
      </c>
      <c r="O5029" s="52" t="str">
        <f>VLOOKUP(B5029,'Список DKV от ЮТД'!$A$1:$S$10000,19,FALSE)</f>
        <v/>
      </c>
      <c r="P5029" s="52" t="str">
        <f>VLOOKUP(B5029,'Список DKV от ЮТД'!$A$1:$S$10000,16,FALSE)</f>
        <v>547452070</v>
      </c>
      <c r="Q5029" s="52"/>
    </row>
    <row r="5030" spans="1:17">
      <c r="A5030" s="30">
        <v>5028</v>
      </c>
      <c r="B5030" s="37">
        <v>20400953012</v>
      </c>
      <c r="C5030" s="50">
        <v>44245</v>
      </c>
      <c r="E5030" s="50">
        <v>44245</v>
      </c>
      <c r="F5030" s="51" t="s">
        <v>18</v>
      </c>
      <c r="H5030" s="45">
        <v>44266</v>
      </c>
      <c r="I5030" s="30" t="str">
        <f>VLOOKUP(B5030,'Список DKV от ЮТД'!$A$1:$S$10000,15,FALSE)</f>
        <v>2411/3988</v>
      </c>
      <c r="J5030" s="30" t="s">
        <v>22</v>
      </c>
      <c r="K5030" s="41" t="str">
        <f>VLOOKUP(B5030,'Список DKV от ЮТД'!$A$1:$M$10000,13,FALSE)</f>
        <v>4</v>
      </c>
      <c r="L5030" s="30" t="str">
        <f>VLOOKUP(B5030,'Список DKV от ЮТД'!$A$1:$S$10000,14,FALSE)</f>
        <v>34ZR6691</v>
      </c>
      <c r="M5030" s="52" t="str">
        <f>VLOOKUP(B5030,'Список DKV от ЮТД'!$A$1:$M$10000,10,FALSE)</f>
        <v>704310*******8085</v>
      </c>
      <c r="N5030" s="52" t="str">
        <f>VLOOKUP(B5030,'Список DKV от ЮТД'!$A$1:$S$10000,18,FALSE)</f>
        <v/>
      </c>
      <c r="O5030" s="52" t="str">
        <f>VLOOKUP(B5030,'Список DKV от ЮТД'!$A$1:$S$10000,19,FALSE)</f>
        <v/>
      </c>
      <c r="P5030" s="52" t="str">
        <f>VLOOKUP(B5030,'Список DKV от ЮТД'!$A$1:$S$10000,16,FALSE)</f>
        <v>547451973</v>
      </c>
      <c r="Q5030" s="52"/>
    </row>
    <row r="5031" spans="1:17">
      <c r="A5031" s="30">
        <v>5029</v>
      </c>
      <c r="B5031" s="37">
        <v>20400890065</v>
      </c>
      <c r="C5031" s="50">
        <v>44214</v>
      </c>
      <c r="E5031" s="50">
        <v>44214</v>
      </c>
      <c r="F5031" s="51" t="s">
        <v>20</v>
      </c>
      <c r="H5031" s="45">
        <v>44266</v>
      </c>
      <c r="I5031" s="30" t="str">
        <f>VLOOKUP(B5031,'Список DKV от ЮТД'!$A$1:$S$10000,15,FALSE)</f>
        <v>2412/790</v>
      </c>
      <c r="J5031" s="30" t="s">
        <v>22</v>
      </c>
      <c r="K5031" s="41" t="str">
        <f>VLOOKUP(B5031,'Список DKV от ЮТД'!$A$1:$M$10000,13,FALSE)</f>
        <v>4</v>
      </c>
      <c r="L5031" s="30" t="str">
        <f>VLOOKUP(B5031,'Список DKV от ЮТД'!$A$1:$S$10000,14,FALSE)</f>
        <v>BG887EP</v>
      </c>
      <c r="M5031" s="52" t="str">
        <f>VLOOKUP(B5031,'Список DKV от ЮТД'!$A$1:$M$10000,10,FALSE)</f>
        <v>704310*******2198</v>
      </c>
      <c r="N5031" s="52" t="str">
        <f>VLOOKUP(B5031,'Список DKV от ЮТД'!$A$1:$S$10000,18,FALSE)</f>
        <v/>
      </c>
      <c r="O5031" s="52" t="str">
        <f>VLOOKUP(B5031,'Список DKV от ЮТД'!$A$1:$S$10000,19,FALSE)</f>
        <v/>
      </c>
      <c r="P5031" s="52" t="str">
        <f>VLOOKUP(B5031,'Список DKV от ЮТД'!$A$1:$S$10000,16,FALSE)</f>
        <v>547445678</v>
      </c>
      <c r="Q5031" s="52"/>
    </row>
    <row r="5032" spans="1:17">
      <c r="A5032" s="30">
        <v>5030</v>
      </c>
      <c r="B5032" s="37">
        <v>20400890511</v>
      </c>
      <c r="C5032" s="50">
        <v>44214</v>
      </c>
      <c r="E5032" s="50">
        <v>44214</v>
      </c>
      <c r="F5032" s="51" t="s">
        <v>20</v>
      </c>
      <c r="H5032" s="45">
        <v>44266</v>
      </c>
      <c r="I5032" s="30" t="str">
        <f>VLOOKUP(B5032,'Список DKV от ЮТД'!$A$1:$S$10000,15,FALSE)</f>
        <v>2412/791</v>
      </c>
      <c r="J5032" s="30" t="s">
        <v>22</v>
      </c>
      <c r="K5032" s="41" t="str">
        <f>VLOOKUP(B5032,'Список DKV от ЮТД'!$A$1:$M$10000,13,FALSE)</f>
        <v>4</v>
      </c>
      <c r="L5032" s="30" t="str">
        <f>VLOOKUP(B5032,'Список DKV от ЮТД'!$A$1:$S$10000,14,FALSE)</f>
        <v>34DTA919</v>
      </c>
      <c r="M5032" s="52" t="str">
        <f>VLOOKUP(B5032,'Список DKV от ЮТД'!$A$1:$M$10000,10,FALSE)</f>
        <v>704310*******1673</v>
      </c>
      <c r="N5032" s="52" t="str">
        <f>VLOOKUP(B5032,'Список DKV от ЮТД'!$A$1:$S$10000,18,FALSE)</f>
        <v/>
      </c>
      <c r="O5032" s="52" t="str">
        <f>VLOOKUP(B5032,'Список DKV от ЮТД'!$A$1:$S$10000,19,FALSE)</f>
        <v/>
      </c>
      <c r="P5032" s="52" t="str">
        <f>VLOOKUP(B5032,'Список DKV от ЮТД'!$A$1:$S$10000,16,FALSE)</f>
        <v>547445723</v>
      </c>
      <c r="Q5032" s="52"/>
    </row>
    <row r="5033" spans="1:17">
      <c r="A5033" s="30">
        <v>5031</v>
      </c>
      <c r="B5033" s="37">
        <v>20410729626</v>
      </c>
      <c r="F5033" s="51" t="s">
        <v>15</v>
      </c>
      <c r="H5033" s="45">
        <v>44267</v>
      </c>
      <c r="I5033" s="30" t="str">
        <f>VLOOKUP(B5033,'Список DKV от ЮТД'!$A$1:$S$10000,15,FALSE)</f>
        <v>2410/176</v>
      </c>
      <c r="J5033" s="30" t="s">
        <v>22</v>
      </c>
      <c r="K5033" s="41" t="str">
        <f>VLOOKUP(B5033,'Список DKV от ЮТД'!$A$1:$M$10000,13,FALSE)</f>
        <v>4</v>
      </c>
      <c r="L5033" s="30" t="str">
        <f>VLOOKUP(B5033,'Список DKV от ЮТД'!$A$1:$S$10000,14,FALSE)</f>
        <v>BG2025ES</v>
      </c>
      <c r="M5033" s="52" t="str">
        <f>VLOOKUP(B5033,'Список DKV от ЮТД'!$A$1:$M$10000,10,FALSE)</f>
        <v>704310*******9599</v>
      </c>
      <c r="N5033" s="52" t="str">
        <f>VLOOKUP(B5033,'Список DKV от ЮТД'!$A$1:$S$10000,18,FALSE)</f>
        <v/>
      </c>
      <c r="O5033" s="52" t="str">
        <f>VLOOKUP(B5033,'Список DKV от ЮТД'!$A$1:$S$10000,19,FALSE)</f>
        <v/>
      </c>
      <c r="P5033" s="52" t="str">
        <f>VLOOKUP(B5033,'Список DKV от ЮТД'!$A$1:$S$10000,16,FALSE)</f>
        <v>547691778</v>
      </c>
      <c r="Q5033" s="52"/>
    </row>
    <row r="5034" spans="1:17">
      <c r="A5034" s="30">
        <v>5032</v>
      </c>
      <c r="B5034" s="37">
        <v>20410729576</v>
      </c>
      <c r="F5034" s="51" t="s">
        <v>15</v>
      </c>
      <c r="H5034" s="45">
        <v>44267</v>
      </c>
      <c r="I5034" s="30" t="str">
        <f>VLOOKUP(B5034,'Список DKV от ЮТД'!$A$1:$S$10000,15,FALSE)</f>
        <v>2410/177</v>
      </c>
      <c r="J5034" s="30" t="s">
        <v>22</v>
      </c>
      <c r="K5034" s="41" t="str">
        <f>VLOOKUP(B5034,'Список DKV от ЮТД'!$A$1:$M$10000,13,FALSE)</f>
        <v>4</v>
      </c>
      <c r="L5034" s="30" t="str">
        <f>VLOOKUP(B5034,'Список DKV от ЮТД'!$A$1:$S$10000,14,FALSE)</f>
        <v>BG2025EV</v>
      </c>
      <c r="M5034" s="52" t="str">
        <f>VLOOKUP(B5034,'Список DKV от ЮТД'!$A$1:$M$10000,10,FALSE)</f>
        <v>704310*******9466</v>
      </c>
      <c r="N5034" s="52" t="str">
        <f>VLOOKUP(B5034,'Список DKV от ЮТД'!$A$1:$S$10000,18,FALSE)</f>
        <v/>
      </c>
      <c r="O5034" s="52" t="str">
        <f>VLOOKUP(B5034,'Список DKV от ЮТД'!$A$1:$S$10000,19,FALSE)</f>
        <v/>
      </c>
      <c r="P5034" s="52" t="str">
        <f>VLOOKUP(B5034,'Список DKV от ЮТД'!$A$1:$S$10000,16,FALSE)</f>
        <v>547691773</v>
      </c>
      <c r="Q5034" s="52"/>
    </row>
    <row r="5035" spans="1:17">
      <c r="A5035" s="30">
        <v>5033</v>
      </c>
      <c r="B5035" s="37">
        <v>20410729493</v>
      </c>
      <c r="F5035" s="51" t="s">
        <v>15</v>
      </c>
      <c r="H5035" s="45">
        <v>44267</v>
      </c>
      <c r="I5035" s="30" t="str">
        <f>VLOOKUP(B5035,'Список DKV от ЮТД'!$A$1:$S$10000,15,FALSE)</f>
        <v>2410/178</v>
      </c>
      <c r="J5035" s="30" t="s">
        <v>22</v>
      </c>
      <c r="K5035" s="41" t="str">
        <f>VLOOKUP(B5035,'Список DKV от ЮТД'!$A$1:$M$10000,13,FALSE)</f>
        <v>4</v>
      </c>
      <c r="L5035" s="30" t="str">
        <f>VLOOKUP(B5035,'Список DKV от ЮТД'!$A$1:$S$10000,14,FALSE)</f>
        <v>BG1839HF</v>
      </c>
      <c r="M5035" s="52" t="str">
        <f>VLOOKUP(B5035,'Список DKV от ЮТД'!$A$1:$M$10000,10,FALSE)</f>
        <v>704310*******8158</v>
      </c>
      <c r="N5035" s="52" t="str">
        <f>VLOOKUP(B5035,'Список DKV от ЮТД'!$A$1:$S$10000,18,FALSE)</f>
        <v/>
      </c>
      <c r="O5035" s="52" t="str">
        <f>VLOOKUP(B5035,'Список DKV от ЮТД'!$A$1:$S$10000,19,FALSE)</f>
        <v/>
      </c>
      <c r="P5035" s="52" t="str">
        <f>VLOOKUP(B5035,'Список DKV от ЮТД'!$A$1:$S$10000,16,FALSE)</f>
        <v>547691765</v>
      </c>
      <c r="Q5035" s="52"/>
    </row>
    <row r="5036" spans="1:17">
      <c r="A5036" s="30">
        <v>5034</v>
      </c>
      <c r="B5036" s="37">
        <v>20410729535</v>
      </c>
      <c r="F5036" s="51" t="s">
        <v>15</v>
      </c>
      <c r="H5036" s="45">
        <v>44267</v>
      </c>
      <c r="I5036" s="30" t="str">
        <f>VLOOKUP(B5036,'Список DKV от ЮТД'!$A$1:$S$10000,15,FALSE)</f>
        <v>2410/179</v>
      </c>
      <c r="J5036" s="30" t="s">
        <v>22</v>
      </c>
      <c r="K5036" s="41" t="str">
        <f>VLOOKUP(B5036,'Список DKV от ЮТД'!$A$1:$M$10000,13,FALSE)</f>
        <v>4</v>
      </c>
      <c r="L5036" s="30" t="str">
        <f>VLOOKUP(B5036,'Список DKV от ЮТД'!$A$1:$S$10000,14,FALSE)</f>
        <v>SM064NG</v>
      </c>
      <c r="M5036" s="52" t="str">
        <f>VLOOKUP(B5036,'Список DKV от ЮТД'!$A$1:$M$10000,10,FALSE)</f>
        <v>704310*******8166</v>
      </c>
      <c r="N5036" s="52" t="str">
        <f>VLOOKUP(B5036,'Список DKV от ЮТД'!$A$1:$S$10000,18,FALSE)</f>
        <v/>
      </c>
      <c r="O5036" s="52" t="str">
        <f>VLOOKUP(B5036,'Список DKV от ЮТД'!$A$1:$S$10000,19,FALSE)</f>
        <v/>
      </c>
      <c r="P5036" s="52" t="str">
        <f>VLOOKUP(B5036,'Список DKV от ЮТД'!$A$1:$S$10000,16,FALSE)</f>
        <v>547691769</v>
      </c>
      <c r="Q5036" s="52"/>
    </row>
    <row r="5037" spans="1:17">
      <c r="A5037" s="30">
        <v>5035</v>
      </c>
      <c r="B5037" s="37">
        <v>20410729584</v>
      </c>
      <c r="F5037" s="51" t="s">
        <v>15</v>
      </c>
      <c r="H5037" s="45">
        <v>44267</v>
      </c>
      <c r="I5037" s="30" t="str">
        <f>VLOOKUP(B5037,'Список DKV от ЮТД'!$A$1:$S$10000,15,FALSE)</f>
        <v>2410/180</v>
      </c>
      <c r="J5037" s="30" t="s">
        <v>22</v>
      </c>
      <c r="K5037" s="41" t="str">
        <f>VLOOKUP(B5037,'Список DKV от ЮТД'!$A$1:$M$10000,13,FALSE)</f>
        <v>4</v>
      </c>
      <c r="L5037" s="30" t="str">
        <f>VLOOKUP(B5037,'Список DKV от ЮТД'!$A$1:$S$10000,14,FALSE)</f>
        <v>BG1715KA</v>
      </c>
      <c r="M5037" s="52" t="str">
        <f>VLOOKUP(B5037,'Список DKV от ЮТД'!$A$1:$M$10000,10,FALSE)</f>
        <v>704310*******9706</v>
      </c>
      <c r="N5037" s="52" t="str">
        <f>VLOOKUP(B5037,'Список DKV от ЮТД'!$A$1:$S$10000,18,FALSE)</f>
        <v/>
      </c>
      <c r="O5037" s="52" t="str">
        <f>VLOOKUP(B5037,'Список DKV от ЮТД'!$A$1:$S$10000,19,FALSE)</f>
        <v/>
      </c>
      <c r="P5037" s="52" t="str">
        <f>VLOOKUP(B5037,'Список DKV от ЮТД'!$A$1:$S$10000,16,FALSE)</f>
        <v>547691774</v>
      </c>
      <c r="Q5037" s="52"/>
    </row>
    <row r="5038" spans="1:17">
      <c r="A5038" s="30">
        <v>5036</v>
      </c>
      <c r="B5038" s="37">
        <v>20400953038</v>
      </c>
      <c r="C5038" s="50">
        <v>44245</v>
      </c>
      <c r="E5038" s="50">
        <v>44245</v>
      </c>
      <c r="F5038" s="51" t="s">
        <v>18</v>
      </c>
      <c r="H5038" s="45">
        <v>44267</v>
      </c>
      <c r="I5038" s="30" t="str">
        <f>VLOOKUP(B5038,'Список DKV от ЮТД'!$A$1:$S$10000,15,FALSE)</f>
        <v>2411/3989</v>
      </c>
      <c r="J5038" s="30" t="s">
        <v>22</v>
      </c>
      <c r="K5038" s="41" t="str">
        <f>VLOOKUP(B5038,'Список DKV от ЮТД'!$A$1:$M$10000,13,FALSE)</f>
        <v>4</v>
      </c>
      <c r="L5038" s="30" t="str">
        <f>VLOOKUP(B5038,'Список DKV от ЮТД'!$A$1:$S$10000,14,FALSE)</f>
        <v>06JSE91</v>
      </c>
      <c r="M5038" s="52" t="str">
        <f>VLOOKUP(B5038,'Список DKV от ЮТД'!$A$1:$M$10000,10,FALSE)</f>
        <v>704310*******0283</v>
      </c>
      <c r="N5038" s="52" t="str">
        <f>VLOOKUP(B5038,'Список DKV от ЮТД'!$A$1:$S$10000,18,FALSE)</f>
        <v/>
      </c>
      <c r="O5038" s="52" t="str">
        <f>VLOOKUP(B5038,'Список DKV от ЮТД'!$A$1:$S$10000,19,FALSE)</f>
        <v/>
      </c>
      <c r="P5038" s="52" t="str">
        <f>VLOOKUP(B5038,'Список DKV от ЮТД'!$A$1:$S$10000,16,FALSE)</f>
        <v>547451975</v>
      </c>
      <c r="Q5038" s="52"/>
    </row>
    <row r="5039" spans="1:17">
      <c r="A5039" s="30">
        <v>5037</v>
      </c>
      <c r="B5039" s="37">
        <v>20400953020</v>
      </c>
      <c r="C5039" s="50">
        <v>44245</v>
      </c>
      <c r="E5039" s="50">
        <v>44245</v>
      </c>
      <c r="F5039" s="51" t="s">
        <v>18</v>
      </c>
      <c r="H5039" s="45">
        <v>44267</v>
      </c>
      <c r="I5039" s="30" t="str">
        <f>VLOOKUP(B5039,'Список DKV от ЮТД'!$A$1:$S$10000,15,FALSE)</f>
        <v>2411/3990</v>
      </c>
      <c r="J5039" s="30" t="s">
        <v>22</v>
      </c>
      <c r="K5039" s="41" t="str">
        <f>VLOOKUP(B5039,'Список DKV от ЮТД'!$A$1:$M$10000,13,FALSE)</f>
        <v>4</v>
      </c>
      <c r="L5039" s="30" t="str">
        <f>VLOOKUP(B5039,'Список DKV от ЮТД'!$A$1:$S$10000,14,FALSE)</f>
        <v>NNK344</v>
      </c>
      <c r="M5039" s="52" t="str">
        <f>VLOOKUP(B5039,'Список DKV от ЮТД'!$A$1:$M$10000,10,FALSE)</f>
        <v>704310*******3363</v>
      </c>
      <c r="N5039" s="52" t="str">
        <f>VLOOKUP(B5039,'Список DKV от ЮТД'!$A$1:$S$10000,18,FALSE)</f>
        <v/>
      </c>
      <c r="O5039" s="52" t="str">
        <f>VLOOKUP(B5039,'Список DKV от ЮТД'!$A$1:$S$10000,19,FALSE)</f>
        <v/>
      </c>
      <c r="P5039" s="52" t="str">
        <f>VLOOKUP(B5039,'Список DKV от ЮТД'!$A$1:$S$10000,16,FALSE)</f>
        <v>547451974</v>
      </c>
      <c r="Q5039" s="52"/>
    </row>
    <row r="5040" spans="1:17">
      <c r="A5040" s="30">
        <v>5038</v>
      </c>
      <c r="B5040" s="37">
        <v>20400953087</v>
      </c>
      <c r="C5040" s="50">
        <v>44245</v>
      </c>
      <c r="E5040" s="50">
        <v>44245</v>
      </c>
      <c r="F5040" s="51" t="s">
        <v>18</v>
      </c>
      <c r="H5040" s="45">
        <v>44267</v>
      </c>
      <c r="I5040" s="30" t="str">
        <f>VLOOKUP(B5040,'Список DKV от ЮТД'!$A$1:$S$10000,15,FALSE)</f>
        <v>2411/3991</v>
      </c>
      <c r="J5040" s="30" t="s">
        <v>22</v>
      </c>
      <c r="K5040" s="41" t="str">
        <f>VLOOKUP(B5040,'Список DKV от ЮТД'!$A$1:$M$10000,13,FALSE)</f>
        <v>4</v>
      </c>
      <c r="L5040" s="30" t="str">
        <f>VLOOKUP(B5040,'Список DKV от ЮТД'!$A$1:$S$10000,14,FALSE)</f>
        <v>42ERK79</v>
      </c>
      <c r="M5040" s="52" t="str">
        <f>VLOOKUP(B5040,'Список DKV от ЮТД'!$A$1:$M$10000,10,FALSE)</f>
        <v>704310*******2116</v>
      </c>
      <c r="N5040" s="52" t="str">
        <f>VLOOKUP(B5040,'Список DKV от ЮТД'!$A$1:$S$10000,18,FALSE)</f>
        <v/>
      </c>
      <c r="O5040" s="52" t="str">
        <f>VLOOKUP(B5040,'Список DKV от ЮТД'!$A$1:$S$10000,19,FALSE)</f>
        <v/>
      </c>
      <c r="P5040" s="52" t="str">
        <f>VLOOKUP(B5040,'Список DKV от ЮТД'!$A$1:$S$10000,16,FALSE)</f>
        <v>547451980</v>
      </c>
      <c r="Q5040" s="52"/>
    </row>
    <row r="5041" spans="1:17">
      <c r="A5041" s="30">
        <v>5039</v>
      </c>
      <c r="B5041" s="37">
        <v>20400953970</v>
      </c>
      <c r="C5041" s="50">
        <v>44245</v>
      </c>
      <c r="E5041" s="50">
        <v>44245</v>
      </c>
      <c r="F5041" s="51" t="s">
        <v>18</v>
      </c>
      <c r="H5041" s="45">
        <v>44267</v>
      </c>
      <c r="I5041" s="30" t="str">
        <f>VLOOKUP(B5041,'Список DKV от ЮТД'!$A$1:$S$10000,15,FALSE)</f>
        <v>2411/3992</v>
      </c>
      <c r="J5041" s="30" t="s">
        <v>22</v>
      </c>
      <c r="K5041" s="41" t="str">
        <f>VLOOKUP(B5041,'Список DKV от ЮТД'!$A$1:$M$10000,13,FALSE)</f>
        <v>4</v>
      </c>
      <c r="L5041" s="30" t="str">
        <f>VLOOKUP(B5041,'Список DKV от ЮТД'!$A$1:$S$10000,14,FALSE)</f>
        <v>34DHE129</v>
      </c>
      <c r="M5041" s="52" t="str">
        <f>VLOOKUP(B5041,'Список DKV от ЮТД'!$A$1:$M$10000,10,FALSE)</f>
        <v>704310*******8134</v>
      </c>
      <c r="N5041" s="52" t="str">
        <f>VLOOKUP(B5041,'Список DKV от ЮТД'!$A$1:$S$10000,18,FALSE)</f>
        <v/>
      </c>
      <c r="O5041" s="52" t="str">
        <f>VLOOKUP(B5041,'Список DKV от ЮТД'!$A$1:$S$10000,19,FALSE)</f>
        <v/>
      </c>
      <c r="P5041" s="52" t="str">
        <f>VLOOKUP(B5041,'Список DKV от ЮТД'!$A$1:$S$10000,16,FALSE)</f>
        <v>547452069</v>
      </c>
      <c r="Q5041" s="52"/>
    </row>
    <row r="5042" spans="1:17">
      <c r="A5042" s="30">
        <v>5040</v>
      </c>
      <c r="B5042" s="37">
        <v>20400953939</v>
      </c>
      <c r="C5042" s="50">
        <v>44245</v>
      </c>
      <c r="E5042" s="50">
        <v>44245</v>
      </c>
      <c r="F5042" s="51" t="s">
        <v>18</v>
      </c>
      <c r="H5042" s="45">
        <v>44267</v>
      </c>
      <c r="I5042" s="30" t="str">
        <f>VLOOKUP(B5042,'Список DKV от ЮТД'!$A$1:$S$10000,15,FALSE)</f>
        <v>2411/3993</v>
      </c>
      <c r="J5042" s="30" t="s">
        <v>22</v>
      </c>
      <c r="K5042" s="41" t="str">
        <f>VLOOKUP(B5042,'Список DKV от ЮТД'!$A$1:$M$10000,13,FALSE)</f>
        <v>4</v>
      </c>
      <c r="L5042" s="30" t="str">
        <f>VLOOKUP(B5042,'Список DKV от ЮТД'!$A$1:$S$10000,14,FALSE)</f>
        <v>34NKF35</v>
      </c>
      <c r="M5042" s="52" t="str">
        <f>VLOOKUP(B5042,'Список DKV от ЮТД'!$A$1:$M$10000,10,FALSE)</f>
        <v>704310*******0094</v>
      </c>
      <c r="N5042" s="52" t="str">
        <f>VLOOKUP(B5042,'Список DKV от ЮТД'!$A$1:$S$10000,18,FALSE)</f>
        <v/>
      </c>
      <c r="O5042" s="52" t="str">
        <f>VLOOKUP(B5042,'Список DKV от ЮТД'!$A$1:$S$10000,19,FALSE)</f>
        <v/>
      </c>
      <c r="P5042" s="52" t="str">
        <f>VLOOKUP(B5042,'Список DKV от ЮТД'!$A$1:$S$10000,16,FALSE)</f>
        <v>547452065</v>
      </c>
      <c r="Q5042" s="52"/>
    </row>
    <row r="5043" spans="1:17">
      <c r="A5043" s="30">
        <v>5041</v>
      </c>
      <c r="B5043" s="37">
        <v>20400953897</v>
      </c>
      <c r="C5043" s="50">
        <v>44245</v>
      </c>
      <c r="E5043" s="50">
        <v>44245</v>
      </c>
      <c r="F5043" s="51" t="s">
        <v>18</v>
      </c>
      <c r="H5043" s="45">
        <v>44267</v>
      </c>
      <c r="I5043" s="30" t="str">
        <f>VLOOKUP(B5043,'Список DKV от ЮТД'!$A$1:$S$10000,15,FALSE)</f>
        <v>2411/3994</v>
      </c>
      <c r="J5043" s="30" t="s">
        <v>22</v>
      </c>
      <c r="K5043" s="41" t="str">
        <f>VLOOKUP(B5043,'Список DKV от ЮТД'!$A$1:$M$10000,13,FALSE)</f>
        <v>4</v>
      </c>
      <c r="L5043" s="30" t="str">
        <f>VLOOKUP(B5043,'Список DKV от ЮТД'!$A$1:$S$10000,14,FALSE)</f>
        <v>35ATS165</v>
      </c>
      <c r="M5043" s="52" t="str">
        <f>VLOOKUP(B5043,'Список DKV от ЮТД'!$A$1:$M$10000,10,FALSE)</f>
        <v>704310*******7714</v>
      </c>
      <c r="N5043" s="52" t="str">
        <f>VLOOKUP(B5043,'Список DKV от ЮТД'!$A$1:$S$10000,18,FALSE)</f>
        <v/>
      </c>
      <c r="O5043" s="52" t="str">
        <f>VLOOKUP(B5043,'Список DKV от ЮТД'!$A$1:$S$10000,19,FALSE)</f>
        <v/>
      </c>
      <c r="P5043" s="52" t="str">
        <f>VLOOKUP(B5043,'Список DKV от ЮТД'!$A$1:$S$10000,16,FALSE)</f>
        <v>547452061</v>
      </c>
      <c r="Q5043" s="52"/>
    </row>
    <row r="5044" spans="1:17">
      <c r="A5044" s="30">
        <v>5042</v>
      </c>
      <c r="B5044" s="37">
        <v>20400953855</v>
      </c>
      <c r="C5044" s="50">
        <v>44245</v>
      </c>
      <c r="E5044" s="50">
        <v>44245</v>
      </c>
      <c r="F5044" s="51" t="s">
        <v>18</v>
      </c>
      <c r="H5044" s="45">
        <v>44267</v>
      </c>
      <c r="I5044" s="30" t="str">
        <f>VLOOKUP(B5044,'Список DKV от ЮТД'!$A$1:$S$10000,15,FALSE)</f>
        <v>2411/3995</v>
      </c>
      <c r="J5044" s="30" t="s">
        <v>22</v>
      </c>
      <c r="K5044" s="41" t="str">
        <f>VLOOKUP(B5044,'Список DKV от ЮТД'!$A$1:$M$10000,13,FALSE)</f>
        <v>4</v>
      </c>
      <c r="L5044" s="30" t="str">
        <f>VLOOKUP(B5044,'Список DKV от ЮТД'!$A$1:$S$10000,14,FALSE)</f>
        <v>B3381BC</v>
      </c>
      <c r="M5044" s="52" t="str">
        <f>VLOOKUP(B5044,'Список DKV от ЮТД'!$A$1:$M$10000,10,FALSE)</f>
        <v>704310*******4280</v>
      </c>
      <c r="N5044" s="52" t="str">
        <f>VLOOKUP(B5044,'Список DKV от ЮТД'!$A$1:$S$10000,18,FALSE)</f>
        <v/>
      </c>
      <c r="O5044" s="52" t="str">
        <f>VLOOKUP(B5044,'Список DKV от ЮТД'!$A$1:$S$10000,19,FALSE)</f>
        <v/>
      </c>
      <c r="P5044" s="52" t="str">
        <f>VLOOKUP(B5044,'Список DKV от ЮТД'!$A$1:$S$10000,16,FALSE)</f>
        <v>547452057</v>
      </c>
      <c r="Q5044" s="52"/>
    </row>
    <row r="5045" spans="1:17">
      <c r="A5045" s="30">
        <v>5043</v>
      </c>
      <c r="B5045" s="37">
        <v>20400953814</v>
      </c>
      <c r="C5045" s="50">
        <v>44245</v>
      </c>
      <c r="E5045" s="50">
        <v>44245</v>
      </c>
      <c r="F5045" s="51" t="s">
        <v>18</v>
      </c>
      <c r="H5045" s="45">
        <v>44267</v>
      </c>
      <c r="I5045" s="30" t="str">
        <f>VLOOKUP(B5045,'Список DKV от ЮТД'!$A$1:$S$10000,15,FALSE)</f>
        <v>2411/3996</v>
      </c>
      <c r="J5045" s="30" t="s">
        <v>22</v>
      </c>
      <c r="K5045" s="41" t="str">
        <f>VLOOKUP(B5045,'Список DKV от ЮТД'!$A$1:$M$10000,13,FALSE)</f>
        <v>4</v>
      </c>
      <c r="L5045" s="30" t="str">
        <f>VLOOKUP(B5045,'Список DKV от ЮТД'!$A$1:$S$10000,14,FALSE)</f>
        <v>34DJT387</v>
      </c>
      <c r="M5045" s="52" t="str">
        <f>VLOOKUP(B5045,'Список DKV от ЮТД'!$A$1:$M$10000,10,FALSE)</f>
        <v>704310*******5761</v>
      </c>
      <c r="N5045" s="52" t="str">
        <f>VLOOKUP(B5045,'Список DKV от ЮТД'!$A$1:$S$10000,18,FALSE)</f>
        <v/>
      </c>
      <c r="O5045" s="52" t="str">
        <f>VLOOKUP(B5045,'Список DKV от ЮТД'!$A$1:$S$10000,19,FALSE)</f>
        <v/>
      </c>
      <c r="P5045" s="52" t="str">
        <f>VLOOKUP(B5045,'Список DKV от ЮТД'!$A$1:$S$10000,16,FALSE)</f>
        <v>547452053</v>
      </c>
      <c r="Q5045" s="52"/>
    </row>
    <row r="5046" spans="1:17">
      <c r="A5046" s="30">
        <v>5044</v>
      </c>
      <c r="B5046" s="37">
        <v>20400953772</v>
      </c>
      <c r="C5046" s="50">
        <v>44245</v>
      </c>
      <c r="E5046" s="50">
        <v>44245</v>
      </c>
      <c r="F5046" s="51" t="s">
        <v>18</v>
      </c>
      <c r="H5046" s="45">
        <v>44267</v>
      </c>
      <c r="I5046" s="30" t="str">
        <f>VLOOKUP(B5046,'Список DKV от ЮТД'!$A$1:$S$10000,15,FALSE)</f>
        <v>2411/3997</v>
      </c>
      <c r="J5046" s="30" t="s">
        <v>22</v>
      </c>
      <c r="K5046" s="41" t="str">
        <f>VLOOKUP(B5046,'Список DKV от ЮТД'!$A$1:$M$10000,13,FALSE)</f>
        <v>4</v>
      </c>
      <c r="L5046" s="30" t="str">
        <f>VLOOKUP(B5046,'Список DKV от ЮТД'!$A$1:$S$10000,14,FALSE)</f>
        <v>34BNY335</v>
      </c>
      <c r="M5046" s="52" t="str">
        <f>VLOOKUP(B5046,'Список DKV от ЮТД'!$A$1:$M$10000,10,FALSE)</f>
        <v>704310*******7329</v>
      </c>
      <c r="N5046" s="52" t="str">
        <f>VLOOKUP(B5046,'Список DKV от ЮТД'!$A$1:$S$10000,18,FALSE)</f>
        <v/>
      </c>
      <c r="O5046" s="52" t="str">
        <f>VLOOKUP(B5046,'Список DKV от ЮТД'!$A$1:$S$10000,19,FALSE)</f>
        <v/>
      </c>
      <c r="P5046" s="52" t="str">
        <f>VLOOKUP(B5046,'Список DKV от ЮТД'!$A$1:$S$10000,16,FALSE)</f>
        <v>547452049</v>
      </c>
      <c r="Q5046" s="52"/>
    </row>
    <row r="5047" spans="1:17">
      <c r="A5047" s="30">
        <v>5045</v>
      </c>
      <c r="B5047" s="37">
        <v>20400953731</v>
      </c>
      <c r="C5047" s="50">
        <v>44245</v>
      </c>
      <c r="E5047" s="50">
        <v>44245</v>
      </c>
      <c r="F5047" s="51" t="s">
        <v>18</v>
      </c>
      <c r="H5047" s="45">
        <v>44267</v>
      </c>
      <c r="I5047" s="30" t="str">
        <f>VLOOKUP(B5047,'Список DKV от ЮТД'!$A$1:$S$10000,15,FALSE)</f>
        <v>2411/3998</v>
      </c>
      <c r="J5047" s="30" t="s">
        <v>22</v>
      </c>
      <c r="K5047" s="41" t="str">
        <f>VLOOKUP(B5047,'Список DKV от ЮТД'!$A$1:$M$10000,13,FALSE)</f>
        <v>4</v>
      </c>
      <c r="L5047" s="30" t="str">
        <f>VLOOKUP(B5047,'Список DKV от ЮТД'!$A$1:$S$10000,14,FALSE)</f>
        <v>34DJT206</v>
      </c>
      <c r="M5047" s="52" t="str">
        <f>VLOOKUP(B5047,'Список DKV от ЮТД'!$A$1:$M$10000,10,FALSE)</f>
        <v>704310*******5688</v>
      </c>
      <c r="N5047" s="52" t="str">
        <f>VLOOKUP(B5047,'Список DKV от ЮТД'!$A$1:$S$10000,18,FALSE)</f>
        <v/>
      </c>
      <c r="O5047" s="52" t="str">
        <f>VLOOKUP(B5047,'Список DKV от ЮТД'!$A$1:$S$10000,19,FALSE)</f>
        <v/>
      </c>
      <c r="P5047" s="52" t="str">
        <f>VLOOKUP(B5047,'Список DKV от ЮТД'!$A$1:$S$10000,16,FALSE)</f>
        <v>547452045</v>
      </c>
      <c r="Q5047" s="52"/>
    </row>
    <row r="5048" spans="1:17">
      <c r="A5048" s="30">
        <v>5046</v>
      </c>
      <c r="B5048" s="37">
        <v>20400890057</v>
      </c>
      <c r="C5048" s="50">
        <v>44214</v>
      </c>
      <c r="E5048" s="50">
        <v>44214</v>
      </c>
      <c r="F5048" s="51" t="s">
        <v>20</v>
      </c>
      <c r="H5048" s="45">
        <v>44267</v>
      </c>
      <c r="I5048" s="30" t="str">
        <f>VLOOKUP(B5048,'Список DKV от ЮТД'!$A$1:$S$10000,15,FALSE)</f>
        <v>2412/792</v>
      </c>
      <c r="J5048" s="30" t="s">
        <v>22</v>
      </c>
      <c r="K5048" s="41" t="str">
        <f>VLOOKUP(B5048,'Список DKV от ЮТД'!$A$1:$M$10000,13,FALSE)</f>
        <v>4</v>
      </c>
      <c r="L5048" s="30" t="str">
        <f>VLOOKUP(B5048,'Список DKV от ЮТД'!$A$1:$S$10000,14,FALSE)</f>
        <v>BG1649AV</v>
      </c>
      <c r="M5048" s="52" t="str">
        <f>VLOOKUP(B5048,'Список DKV от ЮТД'!$A$1:$M$10000,10,FALSE)</f>
        <v>704310*******2305</v>
      </c>
      <c r="N5048" s="52" t="str">
        <f>VLOOKUP(B5048,'Список DKV от ЮТД'!$A$1:$S$10000,18,FALSE)</f>
        <v/>
      </c>
      <c r="O5048" s="52" t="str">
        <f>VLOOKUP(B5048,'Список DKV от ЮТД'!$A$1:$S$10000,19,FALSE)</f>
        <v/>
      </c>
      <c r="P5048" s="52" t="str">
        <f>VLOOKUP(B5048,'Список DKV от ЮТД'!$A$1:$S$10000,16,FALSE)</f>
        <v>547445677</v>
      </c>
      <c r="Q5048" s="52"/>
    </row>
    <row r="5049" spans="1:17">
      <c r="A5049" s="30">
        <v>5047</v>
      </c>
      <c r="B5049" s="37">
        <v>20400890032</v>
      </c>
      <c r="C5049" s="50">
        <v>44214</v>
      </c>
      <c r="E5049" s="50">
        <v>44214</v>
      </c>
      <c r="F5049" s="51" t="s">
        <v>20</v>
      </c>
      <c r="H5049" s="45">
        <v>44267</v>
      </c>
      <c r="I5049" s="30" t="str">
        <f>VLOOKUP(B5049,'Список DKV от ЮТД'!$A$1:$S$10000,15,FALSE)</f>
        <v>2412/793</v>
      </c>
      <c r="J5049" s="30" t="s">
        <v>22</v>
      </c>
      <c r="K5049" s="41" t="str">
        <f>VLOOKUP(B5049,'Список DKV от ЮТД'!$A$1:$M$10000,13,FALSE)</f>
        <v>4</v>
      </c>
      <c r="L5049" s="30" t="str">
        <f>VLOOKUP(B5049,'Список DKV от ЮТД'!$A$1:$S$10000,14,FALSE)</f>
        <v>BG1313AA</v>
      </c>
      <c r="M5049" s="52" t="str">
        <f>VLOOKUP(B5049,'Список DKV от ЮТД'!$A$1:$M$10000,10,FALSE)</f>
        <v>704310*******2248</v>
      </c>
      <c r="N5049" s="52" t="str">
        <f>VLOOKUP(B5049,'Список DKV от ЮТД'!$A$1:$S$10000,18,FALSE)</f>
        <v/>
      </c>
      <c r="O5049" s="52" t="str">
        <f>VLOOKUP(B5049,'Список DKV от ЮТД'!$A$1:$S$10000,19,FALSE)</f>
        <v/>
      </c>
      <c r="P5049" s="52" t="str">
        <f>VLOOKUP(B5049,'Список DKV от ЮТД'!$A$1:$S$10000,16,FALSE)</f>
        <v>547445675</v>
      </c>
      <c r="Q5049" s="52"/>
    </row>
    <row r="5050" spans="1:17">
      <c r="A5050" s="30">
        <v>5048</v>
      </c>
      <c r="B5050" s="37">
        <v>20400890552</v>
      </c>
      <c r="C5050" s="50">
        <v>44214</v>
      </c>
      <c r="E5050" s="50">
        <v>44214</v>
      </c>
      <c r="F5050" s="51" t="s">
        <v>20</v>
      </c>
      <c r="H5050" s="45">
        <v>44267</v>
      </c>
      <c r="I5050" s="30" t="str">
        <f>VLOOKUP(B5050,'Список DKV от ЮТД'!$A$1:$S$10000,15,FALSE)</f>
        <v>2412/794</v>
      </c>
      <c r="J5050" s="30" t="s">
        <v>22</v>
      </c>
      <c r="K5050" s="41" t="str">
        <f>VLOOKUP(B5050,'Список DKV от ЮТД'!$A$1:$M$10000,13,FALSE)</f>
        <v>4</v>
      </c>
      <c r="L5050" s="30" t="str">
        <f>VLOOKUP(B5050,'Список DKV от ЮТД'!$A$1:$S$10000,14,FALSE)</f>
        <v>RA8613AB</v>
      </c>
      <c r="M5050" s="52" t="str">
        <f>VLOOKUP(B5050,'Список DKV от ЮТД'!$A$1:$M$10000,10,FALSE)</f>
        <v>704310*******0028</v>
      </c>
      <c r="N5050" s="52" t="str">
        <f>VLOOKUP(B5050,'Список DKV от ЮТД'!$A$1:$S$10000,18,FALSE)</f>
        <v>expired</v>
      </c>
      <c r="O5050" s="52" t="str">
        <f>VLOOKUP(B5050,'Список DKV от ЮТД'!$A$1:$S$10000,19,FALSE)</f>
        <v>blocked</v>
      </c>
      <c r="P5050" s="52" t="str">
        <f>VLOOKUP(B5050,'Список DKV от ЮТД'!$A$1:$S$10000,16,FALSE)</f>
        <v>547445727</v>
      </c>
      <c r="Q5050" s="52"/>
    </row>
    <row r="5051" spans="1:17">
      <c r="A5051" s="30">
        <v>5049</v>
      </c>
      <c r="B5051" s="37">
        <v>20410729840</v>
      </c>
      <c r="C5051" s="50">
        <v>44187</v>
      </c>
      <c r="E5051" s="50">
        <v>44187</v>
      </c>
      <c r="F5051" s="51" t="s">
        <v>21</v>
      </c>
      <c r="H5051" s="45">
        <v>44267</v>
      </c>
      <c r="I5051" s="30" t="str">
        <f>VLOOKUP(B5051,'Список DKV от ЮТД'!$A$1:$S$10000,15,FALSE)</f>
        <v>2414/114</v>
      </c>
      <c r="J5051" s="30" t="s">
        <v>22</v>
      </c>
      <c r="K5051" s="41" t="str">
        <f>VLOOKUP(B5051,'Список DKV от ЮТД'!$A$1:$M$10000,13,FALSE)</f>
        <v>4</v>
      </c>
      <c r="L5051" s="30" t="str">
        <f>VLOOKUP(B5051,'Список DKV от ЮТД'!$A$1:$S$10000,14,FALSE)</f>
        <v>ZG6610GN</v>
      </c>
      <c r="M5051" s="52" t="str">
        <f>VLOOKUP(B5051,'Список DKV от ЮТД'!$A$1:$M$10000,10,FALSE)</f>
        <v>704310*******1104</v>
      </c>
      <c r="N5051" s="52" t="str">
        <f>VLOOKUP(B5051,'Список DKV от ЮТД'!$A$1:$S$10000,18,FALSE)</f>
        <v>expired</v>
      </c>
      <c r="O5051" s="52" t="str">
        <f>VLOOKUP(B5051,'Список DKV от ЮТД'!$A$1:$S$10000,19,FALSE)</f>
        <v>blocked</v>
      </c>
      <c r="P5051" s="52" t="str">
        <f>VLOOKUP(B5051,'Список DKV от ЮТД'!$A$1:$S$10000,16,FALSE)</f>
        <v>547691800</v>
      </c>
      <c r="Q5051" s="52"/>
    </row>
    <row r="5052" spans="1:17">
      <c r="A5052" s="30">
        <v>5050</v>
      </c>
      <c r="B5052" s="37">
        <v>20400953699</v>
      </c>
      <c r="C5052" s="50">
        <v>44245</v>
      </c>
      <c r="E5052" s="50">
        <v>44245</v>
      </c>
      <c r="F5052" s="51" t="s">
        <v>18</v>
      </c>
      <c r="H5052" s="45">
        <v>44268</v>
      </c>
      <c r="I5052" s="30" t="str">
        <f>VLOOKUP(B5052,'Список DKV от ЮТД'!$A$1:$S$10000,15,FALSE)</f>
        <v>2411/3999</v>
      </c>
      <c r="J5052" s="30" t="s">
        <v>22</v>
      </c>
      <c r="K5052" s="41" t="str">
        <f>VLOOKUP(B5052,'Список DKV от ЮТД'!$A$1:$M$10000,13,FALSE)</f>
        <v>4</v>
      </c>
      <c r="L5052" s="30" t="str">
        <f>VLOOKUP(B5052,'Список DKV от ЮТД'!$A$1:$S$10000,14,FALSE)</f>
        <v>34DIN660</v>
      </c>
      <c r="M5052" s="52" t="str">
        <f>VLOOKUP(B5052,'Список DKV от ЮТД'!$A$1:$M$10000,10,FALSE)</f>
        <v>704310*******4258</v>
      </c>
      <c r="N5052" s="52" t="str">
        <f>VLOOKUP(B5052,'Список DKV от ЮТД'!$A$1:$S$10000,18,FALSE)</f>
        <v/>
      </c>
      <c r="O5052" s="52" t="str">
        <f>VLOOKUP(B5052,'Список DKV от ЮТД'!$A$1:$S$10000,19,FALSE)</f>
        <v/>
      </c>
      <c r="P5052" s="52" t="str">
        <f>VLOOKUP(B5052,'Список DKV от ЮТД'!$A$1:$S$10000,16,FALSE)</f>
        <v>547452041</v>
      </c>
      <c r="Q5052" s="52"/>
    </row>
    <row r="5053" spans="1:17">
      <c r="A5053" s="30">
        <v>5051</v>
      </c>
      <c r="B5053" s="37">
        <v>20400953657</v>
      </c>
      <c r="C5053" s="50">
        <v>44245</v>
      </c>
      <c r="E5053" s="50">
        <v>44245</v>
      </c>
      <c r="F5053" s="51" t="s">
        <v>18</v>
      </c>
      <c r="H5053" s="45">
        <v>44268</v>
      </c>
      <c r="I5053" s="30" t="str">
        <f>VLOOKUP(B5053,'Список DKV от ЮТД'!$A$1:$S$10000,15,FALSE)</f>
        <v>2411/4000</v>
      </c>
      <c r="J5053" s="30" t="s">
        <v>22</v>
      </c>
      <c r="K5053" s="41" t="str">
        <f>VLOOKUP(B5053,'Список DKV от ЮТД'!$A$1:$M$10000,13,FALSE)</f>
        <v>4</v>
      </c>
      <c r="L5053" s="30" t="str">
        <f>VLOOKUP(B5053,'Список DKV от ЮТД'!$A$1:$S$10000,14,FALSE)</f>
        <v>34DTL553</v>
      </c>
      <c r="M5053" s="52" t="str">
        <f>VLOOKUP(B5053,'Список DKV от ЮТД'!$A$1:$M$10000,10,FALSE)</f>
        <v>704310*******1756</v>
      </c>
      <c r="N5053" s="52" t="str">
        <f>VLOOKUP(B5053,'Список DKV от ЮТД'!$A$1:$S$10000,18,FALSE)</f>
        <v/>
      </c>
      <c r="O5053" s="52" t="str">
        <f>VLOOKUP(B5053,'Список DKV от ЮТД'!$A$1:$S$10000,19,FALSE)</f>
        <v/>
      </c>
      <c r="P5053" s="52" t="str">
        <f>VLOOKUP(B5053,'Список DKV от ЮТД'!$A$1:$S$10000,16,FALSE)</f>
        <v>547452037</v>
      </c>
      <c r="Q5053" s="52"/>
    </row>
    <row r="5054" spans="1:17">
      <c r="A5054" s="30">
        <v>5052</v>
      </c>
      <c r="B5054" s="37">
        <v>20400953616</v>
      </c>
      <c r="C5054" s="50">
        <v>44245</v>
      </c>
      <c r="E5054" s="50">
        <v>44245</v>
      </c>
      <c r="F5054" s="51" t="s">
        <v>18</v>
      </c>
      <c r="H5054" s="45">
        <v>44268</v>
      </c>
      <c r="I5054" s="30" t="str">
        <f>VLOOKUP(B5054,'Список DKV от ЮТД'!$A$1:$S$10000,15,FALSE)</f>
        <v>2411/4001</v>
      </c>
      <c r="J5054" s="30" t="s">
        <v>22</v>
      </c>
      <c r="K5054" s="41" t="str">
        <f>VLOOKUP(B5054,'Список DKV от ЮТД'!$A$1:$M$10000,13,FALSE)</f>
        <v>4</v>
      </c>
      <c r="L5054" s="30" t="str">
        <f>VLOOKUP(B5054,'Список DKV от ЮТД'!$A$1:$S$10000,14,FALSE)</f>
        <v>35ATS553</v>
      </c>
      <c r="M5054" s="52" t="str">
        <f>VLOOKUP(B5054,'Список DKV от ЮТД'!$A$1:$M$10000,10,FALSE)</f>
        <v>704310*******2080</v>
      </c>
      <c r="N5054" s="52" t="str">
        <f>VLOOKUP(B5054,'Список DKV от ЮТД'!$A$1:$S$10000,18,FALSE)</f>
        <v/>
      </c>
      <c r="O5054" s="52" t="str">
        <f>VLOOKUP(B5054,'Список DKV от ЮТД'!$A$1:$S$10000,19,FALSE)</f>
        <v/>
      </c>
      <c r="P5054" s="52" t="str">
        <f>VLOOKUP(B5054,'Список DKV от ЮТД'!$A$1:$S$10000,16,FALSE)</f>
        <v>547452033</v>
      </c>
      <c r="Q5054" s="52"/>
    </row>
    <row r="5055" spans="1:17">
      <c r="A5055" s="30">
        <v>5053</v>
      </c>
      <c r="B5055" s="37">
        <v>20400953574</v>
      </c>
      <c r="C5055" s="50">
        <v>44245</v>
      </c>
      <c r="E5055" s="50">
        <v>44245</v>
      </c>
      <c r="F5055" s="51" t="s">
        <v>18</v>
      </c>
      <c r="H5055" s="45">
        <v>44268</v>
      </c>
      <c r="I5055" s="30" t="str">
        <f>VLOOKUP(B5055,'Список DKV от ЮТД'!$A$1:$S$10000,15,FALSE)</f>
        <v>2411/4002</v>
      </c>
      <c r="J5055" s="30" t="s">
        <v>22</v>
      </c>
      <c r="K5055" s="41" t="str">
        <f>VLOOKUP(B5055,'Список DKV от ЮТД'!$A$1:$M$10000,13,FALSE)</f>
        <v>4</v>
      </c>
      <c r="L5055" s="30" t="str">
        <f>VLOOKUP(B5055,'Список DKV от ЮТД'!$A$1:$S$10000,14,FALSE)</f>
        <v>35ATS539</v>
      </c>
      <c r="M5055" s="52" t="str">
        <f>VLOOKUP(B5055,'Список DKV от ЮТД'!$A$1:$M$10000,10,FALSE)</f>
        <v>704310*******2064</v>
      </c>
      <c r="N5055" s="52" t="str">
        <f>VLOOKUP(B5055,'Список DKV от ЮТД'!$A$1:$S$10000,18,FALSE)</f>
        <v/>
      </c>
      <c r="O5055" s="52" t="str">
        <f>VLOOKUP(B5055,'Список DKV от ЮТД'!$A$1:$S$10000,19,FALSE)</f>
        <v/>
      </c>
      <c r="P5055" s="52" t="str">
        <f>VLOOKUP(B5055,'Список DKV от ЮТД'!$A$1:$S$10000,16,FALSE)</f>
        <v>547452029</v>
      </c>
      <c r="Q5055" s="52"/>
    </row>
    <row r="5056" spans="1:17">
      <c r="A5056" s="30">
        <v>5054</v>
      </c>
      <c r="B5056" s="37">
        <v>20400953459</v>
      </c>
      <c r="C5056" s="50">
        <v>44245</v>
      </c>
      <c r="E5056" s="50">
        <v>44245</v>
      </c>
      <c r="F5056" s="51" t="s">
        <v>18</v>
      </c>
      <c r="H5056" s="45">
        <v>44268</v>
      </c>
      <c r="I5056" s="30" t="str">
        <f>VLOOKUP(B5056,'Список DKV от ЮТД'!$A$1:$S$10000,15,FALSE)</f>
        <v>2411/4003</v>
      </c>
      <c r="J5056" s="30" t="s">
        <v>22</v>
      </c>
      <c r="K5056" s="41" t="str">
        <f>VLOOKUP(B5056,'Список DKV от ЮТД'!$A$1:$M$10000,13,FALSE)</f>
        <v>4</v>
      </c>
      <c r="L5056" s="30" t="str">
        <f>VLOOKUP(B5056,'Список DKV от ЮТД'!$A$1:$S$10000,14,FALSE)</f>
        <v>31AJ904</v>
      </c>
      <c r="M5056" s="52" t="str">
        <f>VLOOKUP(B5056,'Список DKV от ЮТД'!$A$1:$M$10000,10,FALSE)</f>
        <v>704310*******1478</v>
      </c>
      <c r="N5056" s="52" t="str">
        <f>VLOOKUP(B5056,'Список DKV от ЮТД'!$A$1:$S$10000,18,FALSE)</f>
        <v/>
      </c>
      <c r="O5056" s="52" t="str">
        <f>VLOOKUP(B5056,'Список DKV от ЮТД'!$A$1:$S$10000,19,FALSE)</f>
        <v/>
      </c>
      <c r="P5056" s="52" t="str">
        <f>VLOOKUP(B5056,'Список DKV от ЮТД'!$A$1:$S$10000,16,FALSE)</f>
        <v>547452017</v>
      </c>
      <c r="Q5056" s="52"/>
    </row>
    <row r="5057" spans="1:17">
      <c r="A5057" s="30">
        <v>5055</v>
      </c>
      <c r="B5057" s="37">
        <v>20400953376</v>
      </c>
      <c r="C5057" s="50">
        <v>44245</v>
      </c>
      <c r="E5057" s="50">
        <v>44245</v>
      </c>
      <c r="F5057" s="51" t="s">
        <v>18</v>
      </c>
      <c r="H5057" s="45">
        <v>44268</v>
      </c>
      <c r="I5057" s="30" t="str">
        <f>VLOOKUP(B5057,'Список DKV от ЮТД'!$A$1:$S$10000,15,FALSE)</f>
        <v>2411/4004</v>
      </c>
      <c r="J5057" s="30" t="s">
        <v>22</v>
      </c>
      <c r="K5057" s="41" t="str">
        <f>VLOOKUP(B5057,'Список DKV от ЮТД'!$A$1:$M$10000,13,FALSE)</f>
        <v>2</v>
      </c>
      <c r="L5057" s="30" t="str">
        <f>VLOOKUP(B5057,'Список DKV от ЮТД'!$A$1:$S$10000,14,FALSE)</f>
        <v>FB755AC</v>
      </c>
      <c r="M5057" s="52" t="str">
        <f>VLOOKUP(B5057,'Список DKV от ЮТД'!$A$1:$M$10000,10,FALSE)</f>
        <v>704310*******0021</v>
      </c>
      <c r="N5057" s="52" t="str">
        <f>VLOOKUP(B5057,'Список DKV от ЮТД'!$A$1:$S$10000,18,FALSE)</f>
        <v/>
      </c>
      <c r="O5057" s="52" t="str">
        <f>VLOOKUP(B5057,'Список DKV от ЮТД'!$A$1:$S$10000,19,FALSE)</f>
        <v/>
      </c>
      <c r="P5057" s="52" t="str">
        <f>VLOOKUP(B5057,'Список DKV от ЮТД'!$A$1:$S$10000,16,FALSE)</f>
        <v>547452009</v>
      </c>
      <c r="Q5057" s="52"/>
    </row>
    <row r="5058" spans="1:17">
      <c r="A5058" s="30">
        <v>5056</v>
      </c>
      <c r="B5058" s="37">
        <v>20400953418</v>
      </c>
      <c r="C5058" s="50">
        <v>44245</v>
      </c>
      <c r="E5058" s="50">
        <v>44245</v>
      </c>
      <c r="F5058" s="51" t="s">
        <v>18</v>
      </c>
      <c r="H5058" s="45">
        <v>44268</v>
      </c>
      <c r="I5058" s="30" t="str">
        <f>VLOOKUP(B5058,'Список DKV от ЮТД'!$A$1:$S$10000,15,FALSE)</f>
        <v>2411/4005</v>
      </c>
      <c r="J5058" s="30" t="s">
        <v>22</v>
      </c>
      <c r="K5058" s="41" t="str">
        <f>VLOOKUP(B5058,'Список DKV от ЮТД'!$A$1:$M$10000,13,FALSE)</f>
        <v>4</v>
      </c>
      <c r="L5058" s="30" t="str">
        <f>VLOOKUP(B5058,'Список DKV от ЮТД'!$A$1:$S$10000,14,FALSE)</f>
        <v>34SU0333</v>
      </c>
      <c r="M5058" s="52" t="str">
        <f>VLOOKUP(B5058,'Список DKV от ЮТД'!$A$1:$M$10000,10,FALSE)</f>
        <v>704310*******9191</v>
      </c>
      <c r="N5058" s="52" t="str">
        <f>VLOOKUP(B5058,'Список DKV от ЮТД'!$A$1:$S$10000,18,FALSE)</f>
        <v/>
      </c>
      <c r="O5058" s="52" t="str">
        <f>VLOOKUP(B5058,'Список DKV от ЮТД'!$A$1:$S$10000,19,FALSE)</f>
        <v/>
      </c>
      <c r="P5058" s="52" t="str">
        <f>VLOOKUP(B5058,'Список DKV от ЮТД'!$A$1:$S$10000,16,FALSE)</f>
        <v>547452013</v>
      </c>
      <c r="Q5058" s="52"/>
    </row>
    <row r="5059" spans="1:17">
      <c r="A5059" s="30">
        <v>5057</v>
      </c>
      <c r="B5059" s="37">
        <v>20400953335</v>
      </c>
      <c r="C5059" s="50">
        <v>44245</v>
      </c>
      <c r="E5059" s="50">
        <v>44245</v>
      </c>
      <c r="F5059" s="51" t="s">
        <v>18</v>
      </c>
      <c r="H5059" s="45">
        <v>44268</v>
      </c>
      <c r="I5059" s="30" t="str">
        <f>VLOOKUP(B5059,'Список DKV от ЮТД'!$A$1:$S$10000,15,FALSE)</f>
        <v>2411/4006</v>
      </c>
      <c r="J5059" s="30" t="s">
        <v>22</v>
      </c>
      <c r="K5059" s="41" t="str">
        <f>VLOOKUP(B5059,'Список DKV от ЮТД'!$A$1:$M$10000,13,FALSE)</f>
        <v>4</v>
      </c>
      <c r="L5059" s="30" t="str">
        <f>VLOOKUP(B5059,'Список DKV от ЮТД'!$A$1:$S$10000,14,FALSE)</f>
        <v>33RF305</v>
      </c>
      <c r="M5059" s="52" t="str">
        <f>VLOOKUP(B5059,'Список DKV от ЮТД'!$A$1:$M$10000,10,FALSE)</f>
        <v>704310*******1336</v>
      </c>
      <c r="N5059" s="52" t="str">
        <f>VLOOKUP(B5059,'Список DKV от ЮТД'!$A$1:$S$10000,18,FALSE)</f>
        <v/>
      </c>
      <c r="O5059" s="52" t="str">
        <f>VLOOKUP(B5059,'Список DKV от ЮТД'!$A$1:$S$10000,19,FALSE)</f>
        <v/>
      </c>
      <c r="P5059" s="52" t="str">
        <f>VLOOKUP(B5059,'Список DKV от ЮТД'!$A$1:$S$10000,16,FALSE)</f>
        <v>547452005</v>
      </c>
      <c r="Q5059" s="52"/>
    </row>
    <row r="5060" spans="1:17">
      <c r="A5060" s="30">
        <v>5058</v>
      </c>
      <c r="B5060" s="37">
        <v>20400953293</v>
      </c>
      <c r="C5060" s="50">
        <v>44245</v>
      </c>
      <c r="E5060" s="50">
        <v>44245</v>
      </c>
      <c r="F5060" s="51" t="s">
        <v>18</v>
      </c>
      <c r="H5060" s="45">
        <v>44268</v>
      </c>
      <c r="I5060" s="30" t="str">
        <f>VLOOKUP(B5060,'Список DKV от ЮТД'!$A$1:$S$10000,15,FALSE)</f>
        <v>2411/4007</v>
      </c>
      <c r="J5060" s="30" t="s">
        <v>22</v>
      </c>
      <c r="K5060" s="41" t="str">
        <f>VLOOKUP(B5060,'Список DKV от ЮТД'!$A$1:$M$10000,13,FALSE)</f>
        <v>4</v>
      </c>
      <c r="L5060" s="30" t="str">
        <f>VLOOKUP(B5060,'Список DKV от ЮТД'!$A$1:$S$10000,14,FALSE)</f>
        <v>34AEN346</v>
      </c>
      <c r="M5060" s="52" t="str">
        <f>VLOOKUP(B5060,'Список DKV от ЮТД'!$A$1:$M$10000,10,FALSE)</f>
        <v>704310*******8789</v>
      </c>
      <c r="N5060" s="52" t="str">
        <f>VLOOKUP(B5060,'Список DKV от ЮТД'!$A$1:$S$10000,18,FALSE)</f>
        <v/>
      </c>
      <c r="O5060" s="52" t="str">
        <f>VLOOKUP(B5060,'Список DKV от ЮТД'!$A$1:$S$10000,19,FALSE)</f>
        <v/>
      </c>
      <c r="P5060" s="52" t="str">
        <f>VLOOKUP(B5060,'Список DKV от ЮТД'!$A$1:$S$10000,16,FALSE)</f>
        <v>547452001</v>
      </c>
      <c r="Q5060" s="52"/>
    </row>
    <row r="5061" spans="1:17">
      <c r="A5061" s="30">
        <v>5059</v>
      </c>
      <c r="B5061" s="37">
        <v>20400953251</v>
      </c>
      <c r="C5061" s="50">
        <v>44245</v>
      </c>
      <c r="E5061" s="50">
        <v>44245</v>
      </c>
      <c r="F5061" s="51" t="s">
        <v>18</v>
      </c>
      <c r="H5061" s="45">
        <v>44268</v>
      </c>
      <c r="I5061" s="30" t="str">
        <f>VLOOKUP(B5061,'Список DKV от ЮТД'!$A$1:$S$10000,15,FALSE)</f>
        <v>2411/4008</v>
      </c>
      <c r="J5061" s="30" t="s">
        <v>22</v>
      </c>
      <c r="K5061" s="41" t="str">
        <f>VLOOKUP(B5061,'Список DKV от ЮТД'!$A$1:$M$10000,13,FALSE)</f>
        <v>4</v>
      </c>
      <c r="L5061" s="30" t="str">
        <f>VLOOKUP(B5061,'Список DKV от ЮТД'!$A$1:$S$10000,14,FALSE)</f>
        <v>07GP644</v>
      </c>
      <c r="M5061" s="52" t="str">
        <f>VLOOKUP(B5061,'Список DKV от ЮТД'!$A$1:$M$10000,10,FALSE)</f>
        <v>704310*******0094</v>
      </c>
      <c r="N5061" s="52" t="str">
        <f>VLOOKUP(B5061,'Список DKV от ЮТД'!$A$1:$S$10000,18,FALSE)</f>
        <v/>
      </c>
      <c r="O5061" s="52" t="str">
        <f>VLOOKUP(B5061,'Список DKV от ЮТД'!$A$1:$S$10000,19,FALSE)</f>
        <v/>
      </c>
      <c r="P5061" s="52" t="str">
        <f>VLOOKUP(B5061,'Список DKV от ЮТД'!$A$1:$S$10000,16,FALSE)</f>
        <v>547451997</v>
      </c>
      <c r="Q5061" s="52"/>
    </row>
    <row r="5062" spans="1:17">
      <c r="A5062" s="30">
        <v>5060</v>
      </c>
      <c r="B5062" s="37">
        <v>20400953210</v>
      </c>
      <c r="C5062" s="50">
        <v>44245</v>
      </c>
      <c r="E5062" s="50">
        <v>44245</v>
      </c>
      <c r="F5062" s="51" t="s">
        <v>18</v>
      </c>
      <c r="H5062" s="45">
        <v>44268</v>
      </c>
      <c r="I5062" s="30" t="str">
        <f>VLOOKUP(B5062,'Список DKV от ЮТД'!$A$1:$S$10000,15,FALSE)</f>
        <v>2411/4009</v>
      </c>
      <c r="J5062" s="30" t="s">
        <v>22</v>
      </c>
      <c r="K5062" s="41" t="str">
        <f>VLOOKUP(B5062,'Список DKV от ЮТД'!$A$1:$M$10000,13,FALSE)</f>
        <v>4</v>
      </c>
      <c r="L5062" s="30" t="str">
        <f>VLOOKUP(B5062,'Список DKV от ЮТД'!$A$1:$S$10000,14,FALSE)</f>
        <v>34DTL478</v>
      </c>
      <c r="M5062" s="52" t="str">
        <f>VLOOKUP(B5062,'Список DKV от ЮТД'!$A$1:$M$10000,10,FALSE)</f>
        <v>704310*******1715</v>
      </c>
      <c r="N5062" s="52" t="str">
        <f>VLOOKUP(B5062,'Список DKV от ЮТД'!$A$1:$S$10000,18,FALSE)</f>
        <v/>
      </c>
      <c r="O5062" s="52" t="str">
        <f>VLOOKUP(B5062,'Список DKV от ЮТД'!$A$1:$S$10000,19,FALSE)</f>
        <v/>
      </c>
      <c r="P5062" s="52" t="str">
        <f>VLOOKUP(B5062,'Список DKV от ЮТД'!$A$1:$S$10000,16,FALSE)</f>
        <v>547451993</v>
      </c>
      <c r="Q5062" s="52"/>
    </row>
    <row r="5063" spans="1:17">
      <c r="A5063" s="30">
        <v>5061</v>
      </c>
      <c r="B5063" s="37">
        <v>20400953178</v>
      </c>
      <c r="C5063" s="50">
        <v>44245</v>
      </c>
      <c r="E5063" s="50">
        <v>44245</v>
      </c>
      <c r="F5063" s="51" t="s">
        <v>18</v>
      </c>
      <c r="H5063" s="45">
        <v>44268</v>
      </c>
      <c r="I5063" s="30" t="str">
        <f>VLOOKUP(B5063,'Список DKV от ЮТД'!$A$1:$S$10000,15,FALSE)</f>
        <v>2411/4010</v>
      </c>
      <c r="J5063" s="30" t="s">
        <v>22</v>
      </c>
      <c r="K5063" s="41" t="str">
        <f>VLOOKUP(B5063,'Список DKV от ЮТД'!$A$1:$M$10000,13,FALSE)</f>
        <v>4</v>
      </c>
      <c r="L5063" s="30" t="str">
        <f>VLOOKUP(B5063,'Список DKV от ЮТД'!$A$1:$S$10000,14,FALSE)</f>
        <v>34DPC539</v>
      </c>
      <c r="M5063" s="52" t="str">
        <f>VLOOKUP(B5063,'Список DKV от ЮТД'!$A$1:$M$10000,10,FALSE)</f>
        <v>704310*******0512</v>
      </c>
      <c r="N5063" s="52" t="str">
        <f>VLOOKUP(B5063,'Список DKV от ЮТД'!$A$1:$S$10000,18,FALSE)</f>
        <v/>
      </c>
      <c r="O5063" s="52" t="str">
        <f>VLOOKUP(B5063,'Список DKV от ЮТД'!$A$1:$S$10000,19,FALSE)</f>
        <v/>
      </c>
      <c r="P5063" s="52" t="str">
        <f>VLOOKUP(B5063,'Список DKV от ЮТД'!$A$1:$S$10000,16,FALSE)</f>
        <v>547451989</v>
      </c>
      <c r="Q5063" s="52"/>
    </row>
    <row r="5064" spans="1:17">
      <c r="A5064" s="30">
        <v>5062</v>
      </c>
      <c r="B5064" s="37">
        <v>20400953137</v>
      </c>
      <c r="C5064" s="50">
        <v>44245</v>
      </c>
      <c r="E5064" s="50">
        <v>44245</v>
      </c>
      <c r="F5064" s="51" t="s">
        <v>18</v>
      </c>
      <c r="H5064" s="45">
        <v>44268</v>
      </c>
      <c r="I5064" s="30" t="str">
        <f>VLOOKUP(B5064,'Список DKV от ЮТД'!$A$1:$S$10000,15,FALSE)</f>
        <v>2411/4011</v>
      </c>
      <c r="J5064" s="30" t="s">
        <v>22</v>
      </c>
      <c r="K5064" s="41" t="str">
        <f>VLOOKUP(B5064,'Список DKV от ЮТД'!$A$1:$M$10000,13,FALSE)</f>
        <v>4</v>
      </c>
      <c r="L5064" s="30" t="str">
        <f>VLOOKUP(B5064,'Список DKV от ЮТД'!$A$1:$S$10000,14,FALSE)</f>
        <v>PVM271</v>
      </c>
      <c r="M5064" s="52" t="str">
        <f>VLOOKUP(B5064,'Список DKV от ЮТД'!$A$1:$M$10000,10,FALSE)</f>
        <v>704310*******6581</v>
      </c>
      <c r="N5064" s="52" t="str">
        <f>VLOOKUP(B5064,'Список DKV от ЮТД'!$A$1:$S$10000,18,FALSE)</f>
        <v/>
      </c>
      <c r="O5064" s="52" t="str">
        <f>VLOOKUP(B5064,'Список DKV от ЮТД'!$A$1:$S$10000,19,FALSE)</f>
        <v/>
      </c>
      <c r="P5064" s="52" t="str">
        <f>VLOOKUP(B5064,'Список DKV от ЮТД'!$A$1:$S$10000,16,FALSE)</f>
        <v>547451985</v>
      </c>
      <c r="Q5064" s="52"/>
    </row>
    <row r="5065" spans="1:17">
      <c r="A5065" s="30">
        <v>5063</v>
      </c>
      <c r="B5065" s="37">
        <v>20400953095</v>
      </c>
      <c r="C5065" s="50">
        <v>44245</v>
      </c>
      <c r="E5065" s="50">
        <v>44245</v>
      </c>
      <c r="F5065" s="51" t="s">
        <v>18</v>
      </c>
      <c r="H5065" s="45">
        <v>44268</v>
      </c>
      <c r="I5065" s="30" t="str">
        <f>VLOOKUP(B5065,'Список DKV от ЮТД'!$A$1:$S$10000,15,FALSE)</f>
        <v>2411/4012</v>
      </c>
      <c r="J5065" s="30" t="s">
        <v>22</v>
      </c>
      <c r="K5065" s="41" t="str">
        <f>VLOOKUP(B5065,'Список DKV от ЮТД'!$A$1:$M$10000,13,FALSE)</f>
        <v>4</v>
      </c>
      <c r="L5065" s="30" t="str">
        <f>VLOOKUP(B5065,'Список DKV от ЮТД'!$A$1:$S$10000,14,FALSE)</f>
        <v>35ATR924</v>
      </c>
      <c r="M5065" s="52" t="str">
        <f>VLOOKUP(B5065,'Список DKV от ЮТД'!$A$1:$M$10000,10,FALSE)</f>
        <v>704310*******7565</v>
      </c>
      <c r="N5065" s="52" t="str">
        <f>VLOOKUP(B5065,'Список DKV от ЮТД'!$A$1:$S$10000,18,FALSE)</f>
        <v/>
      </c>
      <c r="O5065" s="52" t="str">
        <f>VLOOKUP(B5065,'Список DKV от ЮТД'!$A$1:$S$10000,19,FALSE)</f>
        <v/>
      </c>
      <c r="P5065" s="52" t="str">
        <f>VLOOKUP(B5065,'Список DKV от ЮТД'!$A$1:$S$10000,16,FALSE)</f>
        <v>547451981</v>
      </c>
      <c r="Q5065" s="52"/>
    </row>
    <row r="5066" spans="1:17">
      <c r="A5066" s="30">
        <v>5064</v>
      </c>
      <c r="B5066" s="37">
        <v>20400953533</v>
      </c>
      <c r="C5066" s="50">
        <v>44245</v>
      </c>
      <c r="E5066" s="50">
        <v>44245</v>
      </c>
      <c r="F5066" s="51" t="s">
        <v>18</v>
      </c>
      <c r="H5066" s="45">
        <v>44269</v>
      </c>
      <c r="I5066" s="30" t="str">
        <f>VLOOKUP(B5066,'Список DKV от ЮТД'!$A$1:$S$10000,15,FALSE)</f>
        <v>2411/4013</v>
      </c>
      <c r="J5066" s="30" t="s">
        <v>22</v>
      </c>
      <c r="K5066" s="41" t="str">
        <f>VLOOKUP(B5066,'Список DKV от ЮТД'!$A$1:$M$10000,13,FALSE)</f>
        <v>4</v>
      </c>
      <c r="L5066" s="30" t="str">
        <f>VLOOKUP(B5066,'Список DKV от ЮТД'!$A$1:$S$10000,14,FALSE)</f>
        <v>34DTL514</v>
      </c>
      <c r="M5066" s="52" t="str">
        <f>VLOOKUP(B5066,'Список DKV от ЮТД'!$A$1:$M$10000,10,FALSE)</f>
        <v>704310*******1731</v>
      </c>
      <c r="N5066" s="52" t="str">
        <f>VLOOKUP(B5066,'Список DKV от ЮТД'!$A$1:$S$10000,18,FALSE)</f>
        <v/>
      </c>
      <c r="O5066" s="52" t="str">
        <f>VLOOKUP(B5066,'Список DKV от ЮТД'!$A$1:$S$10000,19,FALSE)</f>
        <v/>
      </c>
      <c r="P5066" s="52" t="str">
        <f>VLOOKUP(B5066,'Список DKV от ЮТД'!$A$1:$S$10000,16,FALSE)</f>
        <v>547452025</v>
      </c>
      <c r="Q5066" s="52"/>
    </row>
    <row r="5067" spans="1:17">
      <c r="A5067" s="30">
        <v>5065</v>
      </c>
      <c r="B5067" s="37">
        <v>20400953491</v>
      </c>
      <c r="C5067" s="50">
        <v>44245</v>
      </c>
      <c r="E5067" s="50">
        <v>44245</v>
      </c>
      <c r="F5067" s="51" t="s">
        <v>18</v>
      </c>
      <c r="H5067" s="45">
        <v>44269</v>
      </c>
      <c r="I5067" s="30" t="str">
        <f>VLOOKUP(B5067,'Список DKV от ЮТД'!$A$1:$S$10000,15,FALSE)</f>
        <v>2411/4014</v>
      </c>
      <c r="J5067" s="30" t="s">
        <v>22</v>
      </c>
      <c r="K5067" s="41" t="str">
        <f>VLOOKUP(B5067,'Список DKV от ЮТД'!$A$1:$M$10000,13,FALSE)</f>
        <v>4</v>
      </c>
      <c r="L5067" s="30" t="str">
        <f>VLOOKUP(B5067,'Список DKV от ЮТД'!$A$1:$S$10000,14,FALSE)</f>
        <v>CB1861PM</v>
      </c>
      <c r="M5067" s="52" t="str">
        <f>VLOOKUP(B5067,'Список DKV от ЮТД'!$A$1:$M$10000,10,FALSE)</f>
        <v>704310*******2247</v>
      </c>
      <c r="N5067" s="52" t="str">
        <f>VLOOKUP(B5067,'Список DKV от ЮТД'!$A$1:$S$10000,18,FALSE)</f>
        <v/>
      </c>
      <c r="O5067" s="52" t="str">
        <f>VLOOKUP(B5067,'Список DKV от ЮТД'!$A$1:$S$10000,19,FALSE)</f>
        <v/>
      </c>
      <c r="P5067" s="52" t="str">
        <f>VLOOKUP(B5067,'Список DKV от ЮТД'!$A$1:$S$10000,16,FALSE)</f>
        <v>547452021</v>
      </c>
      <c r="Q5067" s="52"/>
    </row>
    <row r="5068" spans="1:17">
      <c r="A5068" s="30">
        <v>5066</v>
      </c>
      <c r="B5068" s="37">
        <v>20410536070</v>
      </c>
      <c r="C5068" s="50">
        <v>44245</v>
      </c>
      <c r="E5068" s="50">
        <v>44245</v>
      </c>
      <c r="F5068" s="51" t="s">
        <v>18</v>
      </c>
      <c r="H5068" s="45">
        <v>44269</v>
      </c>
      <c r="I5068" s="30" t="str">
        <f>VLOOKUP(B5068,'Список DKV от ЮТД'!$A$1:$S$10000,15,FALSE)</f>
        <v>2411/4015</v>
      </c>
      <c r="J5068" s="30" t="s">
        <v>22</v>
      </c>
      <c r="K5068" s="41" t="str">
        <f>VLOOKUP(B5068,'Список DKV от ЮТД'!$A$1:$M$10000,13,FALSE)</f>
        <v>4</v>
      </c>
      <c r="L5068" s="30" t="str">
        <f>VLOOKUP(B5068,'Список DKV от ЮТД'!$A$1:$S$10000,14,FALSE)</f>
        <v>CB0508CA</v>
      </c>
      <c r="M5068" s="52" t="str">
        <f>VLOOKUP(B5068,'Список DKV от ЮТД'!$A$1:$M$10000,10,FALSE)</f>
        <v>704310*******2411</v>
      </c>
      <c r="N5068" s="52" t="str">
        <f>VLOOKUP(B5068,'Список DKV от ЮТД'!$A$1:$S$10000,18,FALSE)</f>
        <v/>
      </c>
      <c r="O5068" s="52" t="str">
        <f>VLOOKUP(B5068,'Список DKV от ЮТД'!$A$1:$S$10000,19,FALSE)</f>
        <v/>
      </c>
      <c r="P5068" s="52" t="str">
        <f>VLOOKUP(B5068,'Список DKV от ЮТД'!$A$1:$S$10000,16,FALSE)</f>
        <v>547672423</v>
      </c>
      <c r="Q5068" s="52"/>
    </row>
    <row r="5069" spans="1:17">
      <c r="A5069" s="30">
        <v>5067</v>
      </c>
      <c r="B5069" s="37">
        <v>20410536021</v>
      </c>
      <c r="C5069" s="50">
        <v>44245</v>
      </c>
      <c r="E5069" s="50">
        <v>44245</v>
      </c>
      <c r="F5069" s="51" t="s">
        <v>18</v>
      </c>
      <c r="H5069" s="45">
        <v>44269</v>
      </c>
      <c r="I5069" s="30" t="str">
        <f>VLOOKUP(B5069,'Список DKV от ЮТД'!$A$1:$S$10000,15,FALSE)</f>
        <v>2411/4016</v>
      </c>
      <c r="J5069" s="30" t="s">
        <v>22</v>
      </c>
      <c r="K5069" s="41" t="str">
        <f>VLOOKUP(B5069,'Список DKV от ЮТД'!$A$1:$M$10000,13,FALSE)</f>
        <v>4</v>
      </c>
      <c r="L5069" s="30" t="str">
        <f>VLOOKUP(B5069,'Список DKV от ЮТД'!$A$1:$S$10000,14,FALSE)</f>
        <v>35ATR887</v>
      </c>
      <c r="M5069" s="52" t="str">
        <f>VLOOKUP(B5069,'Список DKV от ЮТД'!$A$1:$M$10000,10,FALSE)</f>
        <v>704310*******7532</v>
      </c>
      <c r="N5069" s="52" t="str">
        <f>VLOOKUP(B5069,'Список DKV от ЮТД'!$A$1:$S$10000,18,FALSE)</f>
        <v/>
      </c>
      <c r="O5069" s="52" t="str">
        <f>VLOOKUP(B5069,'Список DKV от ЮТД'!$A$1:$S$10000,19,FALSE)</f>
        <v/>
      </c>
      <c r="P5069" s="52" t="str">
        <f>VLOOKUP(B5069,'Список DKV от ЮТД'!$A$1:$S$10000,16,FALSE)</f>
        <v>547672418</v>
      </c>
      <c r="Q5069" s="52"/>
    </row>
    <row r="5070" spans="1:17">
      <c r="A5070" s="30">
        <v>5068</v>
      </c>
      <c r="B5070" s="37">
        <v>20410536989</v>
      </c>
      <c r="C5070" s="50">
        <v>44245</v>
      </c>
      <c r="E5070" s="50">
        <v>44245</v>
      </c>
      <c r="F5070" s="51" t="s">
        <v>18</v>
      </c>
      <c r="H5070" s="45">
        <v>44269</v>
      </c>
      <c r="I5070" s="30" t="str">
        <f>VLOOKUP(B5070,'Список DKV от ЮТД'!$A$1:$S$10000,15,FALSE)</f>
        <v>2411/4017</v>
      </c>
      <c r="J5070" s="30" t="s">
        <v>22</v>
      </c>
      <c r="K5070" s="41" t="str">
        <f>VLOOKUP(B5070,'Список DKV от ЮТД'!$A$1:$M$10000,13,FALSE)</f>
        <v>4</v>
      </c>
      <c r="L5070" s="30" t="str">
        <f>VLOOKUP(B5070,'Список DKV от ЮТД'!$A$1:$S$10000,14,FALSE)</f>
        <v>35ATS039</v>
      </c>
      <c r="M5070" s="52" t="str">
        <f>VLOOKUP(B5070,'Список DKV от ЮТД'!$A$1:$M$10000,10,FALSE)</f>
        <v>704310*******7623</v>
      </c>
      <c r="N5070" s="52" t="str">
        <f>VLOOKUP(B5070,'Список DKV от ЮТД'!$A$1:$S$10000,18,FALSE)</f>
        <v/>
      </c>
      <c r="O5070" s="52" t="str">
        <f>VLOOKUP(B5070,'Список DKV от ЮТД'!$A$1:$S$10000,19,FALSE)</f>
        <v/>
      </c>
      <c r="P5070" s="52" t="str">
        <f>VLOOKUP(B5070,'Список DKV от ЮТД'!$A$1:$S$10000,16,FALSE)</f>
        <v>547672514</v>
      </c>
      <c r="Q5070" s="52"/>
    </row>
    <row r="5071" spans="1:17">
      <c r="A5071" s="30">
        <v>5069</v>
      </c>
      <c r="B5071" s="37">
        <v>20410536948</v>
      </c>
      <c r="C5071" s="50">
        <v>44245</v>
      </c>
      <c r="E5071" s="50">
        <v>44245</v>
      </c>
      <c r="F5071" s="51" t="s">
        <v>18</v>
      </c>
      <c r="H5071" s="45">
        <v>44269</v>
      </c>
      <c r="I5071" s="30" t="str">
        <f>VLOOKUP(B5071,'Список DKV от ЮТД'!$A$1:$S$10000,15,FALSE)</f>
        <v>2411/4018</v>
      </c>
      <c r="J5071" s="30" t="s">
        <v>22</v>
      </c>
      <c r="K5071" s="41" t="str">
        <f>VLOOKUP(B5071,'Список DKV от ЮТД'!$A$1:$M$10000,13,FALSE)</f>
        <v>4</v>
      </c>
      <c r="L5071" s="30" t="str">
        <f>VLOOKUP(B5071,'Список DKV от ЮТД'!$A$1:$S$10000,14,FALSE)</f>
        <v>14KK560</v>
      </c>
      <c r="M5071" s="52" t="str">
        <f>VLOOKUP(B5071,'Список DKV от ЮТД'!$A$1:$M$10000,10,FALSE)</f>
        <v>704310*******1170</v>
      </c>
      <c r="N5071" s="52" t="str">
        <f>VLOOKUP(B5071,'Список DKV от ЮТД'!$A$1:$S$10000,18,FALSE)</f>
        <v/>
      </c>
      <c r="O5071" s="52" t="str">
        <f>VLOOKUP(B5071,'Список DKV от ЮТД'!$A$1:$S$10000,19,FALSE)</f>
        <v/>
      </c>
      <c r="P5071" s="52" t="str">
        <f>VLOOKUP(B5071,'Список DKV от ЮТД'!$A$1:$S$10000,16,FALSE)</f>
        <v>547672510</v>
      </c>
      <c r="Q5071" s="52"/>
    </row>
    <row r="5072" spans="1:17">
      <c r="A5072" s="30">
        <v>5070</v>
      </c>
      <c r="B5072" s="37">
        <v>20410536906</v>
      </c>
      <c r="C5072" s="50">
        <v>44245</v>
      </c>
      <c r="E5072" s="50">
        <v>44245</v>
      </c>
      <c r="F5072" s="51" t="s">
        <v>18</v>
      </c>
      <c r="H5072" s="45">
        <v>44269</v>
      </c>
      <c r="I5072" s="30" t="str">
        <f>VLOOKUP(B5072,'Список DKV от ЮТД'!$A$1:$S$10000,15,FALSE)</f>
        <v>2411/4019</v>
      </c>
      <c r="J5072" s="30" t="s">
        <v>22</v>
      </c>
      <c r="K5072" s="41" t="str">
        <f>VLOOKUP(B5072,'Список DKV от ЮТД'!$A$1:$M$10000,13,FALSE)</f>
        <v>4</v>
      </c>
      <c r="L5072" s="30" t="str">
        <f>VLOOKUP(B5072,'Список DKV от ЮТД'!$A$1:$S$10000,14,FALSE)</f>
        <v>34JA4238</v>
      </c>
      <c r="M5072" s="52" t="str">
        <f>VLOOKUP(B5072,'Список DKV от ЮТД'!$A$1:$M$10000,10,FALSE)</f>
        <v>704310*******1188</v>
      </c>
      <c r="N5072" s="52" t="str">
        <f>VLOOKUP(B5072,'Список DKV от ЮТД'!$A$1:$S$10000,18,FALSE)</f>
        <v/>
      </c>
      <c r="O5072" s="52" t="str">
        <f>VLOOKUP(B5072,'Список DKV от ЮТД'!$A$1:$S$10000,19,FALSE)</f>
        <v/>
      </c>
      <c r="P5072" s="52" t="str">
        <f>VLOOKUP(B5072,'Список DKV от ЮТД'!$A$1:$S$10000,16,FALSE)</f>
        <v>547672506</v>
      </c>
      <c r="Q5072" s="52"/>
    </row>
    <row r="5073" spans="1:18">
      <c r="A5073" s="30">
        <v>5071</v>
      </c>
      <c r="B5073" s="38">
        <v>20410536864</v>
      </c>
      <c r="C5073" s="50">
        <v>44245</v>
      </c>
      <c r="E5073" s="50">
        <v>44245</v>
      </c>
      <c r="F5073" s="51" t="s">
        <v>18</v>
      </c>
      <c r="G5073" s="41">
        <v>178</v>
      </c>
      <c r="H5073" s="45">
        <v>44269</v>
      </c>
      <c r="I5073" s="30" t="str">
        <f>VLOOKUP(B5073,'Список DKV от ЮТД'!$A$1:$S$10000,15,FALSE)</f>
        <v>2411/4020</v>
      </c>
      <c r="J5073" s="30" t="s">
        <v>22</v>
      </c>
      <c r="K5073" s="41" t="str">
        <f>VLOOKUP(B5073,'Список DKV от ЮТД'!$A$1:$M$10000,13,FALSE)</f>
        <v>4</v>
      </c>
      <c r="L5073" s="30" t="str">
        <f>VLOOKUP(B5073,'Список DKV от ЮТД'!$A$1:$S$10000,14,FALSE)</f>
        <v>KR855IC</v>
      </c>
      <c r="M5073" s="52" t="str">
        <f>VLOOKUP(B5073,'Список DKV от ЮТД'!$A$1:$M$10000,10,FALSE)</f>
        <v>704310*******5895</v>
      </c>
      <c r="N5073" s="52" t="str">
        <f>VLOOKUP(B5073,'Список DKV от ЮТД'!$A$1:$S$10000,18,FALSE)</f>
        <v>blocked</v>
      </c>
      <c r="O5073" s="52" t="str">
        <f>VLOOKUP(B5073,'Список DKV от ЮТД'!$A$1:$S$10000,19,FALSE)</f>
        <v>blocked</v>
      </c>
      <c r="P5073" s="52" t="str">
        <f>VLOOKUP(B5073,'Список DKV от ЮТД'!$A$1:$S$10000,16,FALSE)</f>
        <v>547672502</v>
      </c>
      <c r="Q5073" s="49">
        <v>178</v>
      </c>
      <c r="R5073" s="30" t="s">
        <v>32947</v>
      </c>
    </row>
    <row r="5074" spans="1:18">
      <c r="A5074" s="30">
        <v>5072</v>
      </c>
      <c r="B5074" s="37">
        <v>20410536823</v>
      </c>
      <c r="C5074" s="50">
        <v>44245</v>
      </c>
      <c r="E5074" s="50">
        <v>44245</v>
      </c>
      <c r="F5074" s="51" t="s">
        <v>18</v>
      </c>
      <c r="H5074" s="45">
        <v>44269</v>
      </c>
      <c r="I5074" s="30" t="str">
        <f>VLOOKUP(B5074,'Список DKV от ЮТД'!$A$1:$S$10000,15,FALSE)</f>
        <v>2411/4021</v>
      </c>
      <c r="J5074" s="30" t="s">
        <v>22</v>
      </c>
      <c r="K5074" s="41" t="str">
        <f>VLOOKUP(B5074,'Список DKV от ЮТД'!$A$1:$M$10000,13,FALSE)</f>
        <v>4</v>
      </c>
      <c r="L5074" s="30" t="str">
        <f>VLOOKUP(B5074,'Список DKV от ЮТД'!$A$1:$S$10000,14,FALSE)</f>
        <v>35ATS558</v>
      </c>
      <c r="M5074" s="52" t="str">
        <f>VLOOKUP(B5074,'Список DKV от ЮТД'!$A$1:$M$10000,10,FALSE)</f>
        <v>704310*******2098</v>
      </c>
      <c r="N5074" s="52" t="str">
        <f>VLOOKUP(B5074,'Список DKV от ЮТД'!$A$1:$S$10000,18,FALSE)</f>
        <v/>
      </c>
      <c r="O5074" s="52" t="str">
        <f>VLOOKUP(B5074,'Список DKV от ЮТД'!$A$1:$S$10000,19,FALSE)</f>
        <v/>
      </c>
      <c r="P5074" s="52" t="str">
        <f>VLOOKUP(B5074,'Список DKV от ЮТД'!$A$1:$S$10000,16,FALSE)</f>
        <v>547672498</v>
      </c>
      <c r="Q5074" s="52"/>
    </row>
    <row r="5075" spans="1:18">
      <c r="A5075" s="30">
        <v>5073</v>
      </c>
      <c r="B5075" s="37">
        <v>20410536781</v>
      </c>
      <c r="C5075" s="50">
        <v>44245</v>
      </c>
      <c r="E5075" s="50">
        <v>44245</v>
      </c>
      <c r="F5075" s="51" t="s">
        <v>18</v>
      </c>
      <c r="H5075" s="45">
        <v>44269</v>
      </c>
      <c r="I5075" s="30" t="str">
        <f>VLOOKUP(B5075,'Список DKV от ЮТД'!$A$1:$S$10000,15,FALSE)</f>
        <v>2411/4022</v>
      </c>
      <c r="J5075" s="30" t="s">
        <v>22</v>
      </c>
      <c r="K5075" s="41" t="str">
        <f>VLOOKUP(B5075,'Список DKV от ЮТД'!$A$1:$M$10000,13,FALSE)</f>
        <v>4</v>
      </c>
      <c r="L5075" s="30" t="str">
        <f>VLOOKUP(B5075,'Список DKV от ЮТД'!$A$1:$S$10000,14,FALSE)</f>
        <v>35ATS158</v>
      </c>
      <c r="M5075" s="52" t="str">
        <f>VLOOKUP(B5075,'Список DKV от ЮТД'!$A$1:$M$10000,10,FALSE)</f>
        <v>704310*******7680</v>
      </c>
      <c r="N5075" s="52" t="str">
        <f>VLOOKUP(B5075,'Список DKV от ЮТД'!$A$1:$S$10000,18,FALSE)</f>
        <v/>
      </c>
      <c r="O5075" s="52" t="str">
        <f>VLOOKUP(B5075,'Список DKV от ЮТД'!$A$1:$S$10000,19,FALSE)</f>
        <v/>
      </c>
      <c r="P5075" s="52" t="str">
        <f>VLOOKUP(B5075,'Список DKV от ЮТД'!$A$1:$S$10000,16,FALSE)</f>
        <v>547672494</v>
      </c>
      <c r="Q5075" s="52"/>
    </row>
    <row r="5076" spans="1:18">
      <c r="A5076" s="30">
        <v>5074</v>
      </c>
      <c r="B5076" s="37">
        <v>20410536740</v>
      </c>
      <c r="C5076" s="50">
        <v>44245</v>
      </c>
      <c r="E5076" s="50">
        <v>44245</v>
      </c>
      <c r="F5076" s="51" t="s">
        <v>18</v>
      </c>
      <c r="H5076" s="45">
        <v>44269</v>
      </c>
      <c r="I5076" s="30" t="str">
        <f>VLOOKUP(B5076,'Список DKV от ЮТД'!$A$1:$S$10000,15,FALSE)</f>
        <v>2411/4023</v>
      </c>
      <c r="J5076" s="30" t="s">
        <v>22</v>
      </c>
      <c r="K5076" s="41" t="str">
        <f>VLOOKUP(B5076,'Список DKV от ЮТД'!$A$1:$M$10000,13,FALSE)</f>
        <v>4</v>
      </c>
      <c r="L5076" s="30" t="str">
        <f>VLOOKUP(B5076,'Список DKV от ЮТД'!$A$1:$S$10000,14,FALSE)</f>
        <v>35ATS085</v>
      </c>
      <c r="M5076" s="52" t="str">
        <f>VLOOKUP(B5076,'Список DKV от ЮТД'!$A$1:$M$10000,10,FALSE)</f>
        <v>704310*******7797</v>
      </c>
      <c r="N5076" s="52" t="str">
        <f>VLOOKUP(B5076,'Список DKV от ЮТД'!$A$1:$S$10000,18,FALSE)</f>
        <v/>
      </c>
      <c r="O5076" s="52" t="str">
        <f>VLOOKUP(B5076,'Список DKV от ЮТД'!$A$1:$S$10000,19,FALSE)</f>
        <v/>
      </c>
      <c r="P5076" s="52" t="str">
        <f>VLOOKUP(B5076,'Список DKV от ЮТД'!$A$1:$S$10000,16,FALSE)</f>
        <v>547672490</v>
      </c>
      <c r="Q5076" s="52"/>
    </row>
    <row r="5077" spans="1:18">
      <c r="A5077" s="30">
        <v>5075</v>
      </c>
      <c r="B5077" s="37">
        <v>20400890016</v>
      </c>
      <c r="C5077" s="50">
        <v>44214</v>
      </c>
      <c r="E5077" s="50">
        <v>44214</v>
      </c>
      <c r="F5077" s="51" t="s">
        <v>20</v>
      </c>
      <c r="H5077" s="45">
        <v>44269</v>
      </c>
      <c r="I5077" s="30" t="str">
        <f>VLOOKUP(B5077,'Список DKV от ЮТД'!$A$1:$S$10000,15,FALSE)</f>
        <v>2412/795</v>
      </c>
      <c r="J5077" s="30" t="s">
        <v>22</v>
      </c>
      <c r="K5077" s="41" t="str">
        <f>VLOOKUP(B5077,'Список DKV от ЮТД'!$A$1:$M$10000,13,FALSE)</f>
        <v>4</v>
      </c>
      <c r="L5077" s="30" t="str">
        <f>VLOOKUP(B5077,'Список DKV от ЮТД'!$A$1:$S$10000,14,FALSE)</f>
        <v>PZ765EE</v>
      </c>
      <c r="M5077" s="52" t="str">
        <f>VLOOKUP(B5077,'Список DKV от ЮТД'!$A$1:$M$10000,10,FALSE)</f>
        <v>704310*******8784</v>
      </c>
      <c r="N5077" s="52" t="str">
        <f>VLOOKUP(B5077,'Список DKV от ЮТД'!$A$1:$S$10000,18,FALSE)</f>
        <v/>
      </c>
      <c r="O5077" s="52" t="str">
        <f>VLOOKUP(B5077,'Список DKV от ЮТД'!$A$1:$S$10000,19,FALSE)</f>
        <v/>
      </c>
      <c r="P5077" s="52" t="str">
        <f>VLOOKUP(B5077,'Список DKV от ЮТД'!$A$1:$S$10000,16,FALSE)</f>
        <v>547445673</v>
      </c>
      <c r="Q5077" s="52"/>
    </row>
    <row r="5078" spans="1:18">
      <c r="A5078" s="30">
        <v>5076</v>
      </c>
      <c r="B5078" s="37">
        <v>20410536708</v>
      </c>
      <c r="C5078" s="50">
        <v>44245</v>
      </c>
      <c r="E5078" s="50">
        <v>44245</v>
      </c>
      <c r="F5078" s="51" t="s">
        <v>18</v>
      </c>
      <c r="H5078" s="45">
        <v>44270</v>
      </c>
      <c r="I5078" s="30" t="str">
        <f>VLOOKUP(B5078,'Список DKV от ЮТД'!$A$1:$S$10000,15,FALSE)</f>
        <v>2411/4024</v>
      </c>
      <c r="J5078" s="30" t="s">
        <v>22</v>
      </c>
      <c r="K5078" s="41" t="str">
        <f>VLOOKUP(B5078,'Список DKV от ЮТД'!$A$1:$M$10000,13,FALSE)</f>
        <v>4</v>
      </c>
      <c r="L5078" s="30" t="str">
        <f>VLOOKUP(B5078,'Список DKV от ЮТД'!$A$1:$S$10000,14,FALSE)</f>
        <v>16ANG016</v>
      </c>
      <c r="M5078" s="52" t="str">
        <f>VLOOKUP(B5078,'Список DKV от ЮТД'!$A$1:$M$10000,10,FALSE)</f>
        <v>704310*******4445</v>
      </c>
      <c r="N5078" s="52" t="str">
        <f>VLOOKUP(B5078,'Список DKV от ЮТД'!$A$1:$S$10000,18,FALSE)</f>
        <v/>
      </c>
      <c r="O5078" s="52" t="str">
        <f>VLOOKUP(B5078,'Список DKV от ЮТД'!$A$1:$S$10000,19,FALSE)</f>
        <v/>
      </c>
      <c r="P5078" s="52" t="str">
        <f>VLOOKUP(B5078,'Список DKV от ЮТД'!$A$1:$S$10000,16,FALSE)</f>
        <v>547672486</v>
      </c>
      <c r="Q5078" s="52"/>
    </row>
    <row r="5079" spans="1:18">
      <c r="A5079" s="30">
        <v>5077</v>
      </c>
      <c r="B5079" s="37">
        <v>20410536542</v>
      </c>
      <c r="C5079" s="50">
        <v>44245</v>
      </c>
      <c r="E5079" s="50">
        <v>44245</v>
      </c>
      <c r="F5079" s="51" t="s">
        <v>18</v>
      </c>
      <c r="H5079" s="45">
        <v>44270</v>
      </c>
      <c r="I5079" s="30" t="str">
        <f>VLOOKUP(B5079,'Список DKV от ЮТД'!$A$1:$S$10000,15,FALSE)</f>
        <v>2411/4025</v>
      </c>
      <c r="J5079" s="30" t="s">
        <v>22</v>
      </c>
      <c r="K5079" s="41" t="str">
        <f>VLOOKUP(B5079,'Список DKV от ЮТД'!$A$1:$M$10000,13,FALSE)</f>
        <v>4</v>
      </c>
      <c r="L5079" s="30" t="str">
        <f>VLOOKUP(B5079,'Список DKV от ЮТД'!$A$1:$S$10000,14,FALSE)</f>
        <v>35AJZ294</v>
      </c>
      <c r="M5079" s="52" t="str">
        <f>VLOOKUP(B5079,'Список DKV от ЮТД'!$A$1:$M$10000,10,FALSE)</f>
        <v>704310*******4011</v>
      </c>
      <c r="N5079" s="52" t="str">
        <f>VLOOKUP(B5079,'Список DKV от ЮТД'!$A$1:$S$10000,18,FALSE)</f>
        <v/>
      </c>
      <c r="O5079" s="52" t="str">
        <f>VLOOKUP(B5079,'Список DKV от ЮТД'!$A$1:$S$10000,19,FALSE)</f>
        <v/>
      </c>
      <c r="P5079" s="52" t="str">
        <f>VLOOKUP(B5079,'Список DKV от ЮТД'!$A$1:$S$10000,16,FALSE)</f>
        <v>547672470</v>
      </c>
      <c r="Q5079" s="52"/>
    </row>
    <row r="5080" spans="1:18">
      <c r="A5080" s="30">
        <v>5078</v>
      </c>
      <c r="B5080" s="38">
        <v>20410536583</v>
      </c>
      <c r="C5080" s="50">
        <v>44245</v>
      </c>
      <c r="E5080" s="50">
        <v>44245</v>
      </c>
      <c r="F5080" s="51" t="s">
        <v>18</v>
      </c>
      <c r="G5080" s="41">
        <v>195</v>
      </c>
      <c r="H5080" s="45">
        <v>44270</v>
      </c>
      <c r="I5080" s="30" t="str">
        <f>VLOOKUP(B5080,'Список DKV от ЮТД'!$A$1:$S$10000,15,FALSE)</f>
        <v>2411/4026</v>
      </c>
      <c r="J5080" s="30" t="s">
        <v>22</v>
      </c>
      <c r="K5080" s="41" t="str">
        <f>VLOOKUP(B5080,'Список DKV от ЮТД'!$A$1:$M$10000,13,FALSE)</f>
        <v>4</v>
      </c>
      <c r="L5080" s="30" t="str">
        <f>VLOOKUP(B5080,'Список DKV от ЮТД'!$A$1:$S$10000,14,FALSE)</f>
        <v>34DSZ057</v>
      </c>
      <c r="M5080" s="52" t="str">
        <f>VLOOKUP(B5080,'Список DKV от ЮТД'!$A$1:$M$10000,10,FALSE)</f>
        <v>704310*******7884</v>
      </c>
      <c r="N5080" s="52" t="str">
        <f>VLOOKUP(B5080,'Список DKV от ЮТД'!$A$1:$S$10000,18,FALSE)</f>
        <v>blocked</v>
      </c>
      <c r="O5080" s="52" t="str">
        <f>VLOOKUP(B5080,'Список DKV от ЮТД'!$A$1:$S$10000,19,FALSE)</f>
        <v>blocked</v>
      </c>
      <c r="P5080" s="52" t="str">
        <f>VLOOKUP(B5080,'Список DKV от ЮТД'!$A$1:$S$10000,16,FALSE)</f>
        <v>547672474</v>
      </c>
      <c r="Q5080" s="49">
        <v>195</v>
      </c>
      <c r="R5080" s="30" t="s">
        <v>34851</v>
      </c>
    </row>
    <row r="5081" spans="1:18">
      <c r="A5081" s="30">
        <v>5079</v>
      </c>
      <c r="B5081" s="37">
        <v>20410536625</v>
      </c>
      <c r="C5081" s="50">
        <v>44245</v>
      </c>
      <c r="E5081" s="50">
        <v>44245</v>
      </c>
      <c r="F5081" s="51" t="s">
        <v>18</v>
      </c>
      <c r="H5081" s="45">
        <v>44270</v>
      </c>
      <c r="I5081" s="30" t="str">
        <f>VLOOKUP(B5081,'Список DKV от ЮТД'!$A$1:$S$10000,15,FALSE)</f>
        <v>2411/4027</v>
      </c>
      <c r="J5081" s="30" t="s">
        <v>22</v>
      </c>
      <c r="K5081" s="41" t="str">
        <f>VLOOKUP(B5081,'Список DKV от ЮТД'!$A$1:$M$10000,13,FALSE)</f>
        <v>4</v>
      </c>
      <c r="L5081" s="30" t="str">
        <f>VLOOKUP(B5081,'Список DKV от ЮТД'!$A$1:$S$10000,14,FALSE)</f>
        <v>34DTL396</v>
      </c>
      <c r="M5081" s="52" t="str">
        <f>VLOOKUP(B5081,'Список DKV от ЮТД'!$A$1:$M$10000,10,FALSE)</f>
        <v>704310*******1699</v>
      </c>
      <c r="N5081" s="52" t="str">
        <f>VLOOKUP(B5081,'Список DKV от ЮТД'!$A$1:$S$10000,18,FALSE)</f>
        <v/>
      </c>
      <c r="O5081" s="52" t="str">
        <f>VLOOKUP(B5081,'Список DKV от ЮТД'!$A$1:$S$10000,19,FALSE)</f>
        <v/>
      </c>
      <c r="P5081" s="52" t="str">
        <f>VLOOKUP(B5081,'Список DKV от ЮТД'!$A$1:$S$10000,16,FALSE)</f>
        <v>547672478</v>
      </c>
      <c r="Q5081" s="52"/>
    </row>
    <row r="5082" spans="1:18">
      <c r="A5082" s="30">
        <v>5080</v>
      </c>
      <c r="B5082" s="37">
        <v>20400890628</v>
      </c>
      <c r="C5082" s="50">
        <v>44214</v>
      </c>
      <c r="E5082" s="50">
        <v>44214</v>
      </c>
      <c r="F5082" s="51" t="s">
        <v>20</v>
      </c>
      <c r="H5082" s="45">
        <v>44270</v>
      </c>
      <c r="I5082" s="30" t="str">
        <f>VLOOKUP(B5082,'Список DKV от ЮТД'!$A$1:$S$10000,15,FALSE)</f>
        <v>2412/796</v>
      </c>
      <c r="J5082" s="30" t="s">
        <v>22</v>
      </c>
      <c r="K5082" s="41" t="str">
        <f>VLOOKUP(B5082,'Список DKV от ЮТД'!$A$1:$M$10000,13,FALSE)</f>
        <v>4</v>
      </c>
      <c r="L5082" s="30" t="str">
        <f>VLOOKUP(B5082,'Список DKV от ЮТД'!$A$1:$S$10000,14,FALSE)</f>
        <v>EH1714KT</v>
      </c>
      <c r="M5082" s="52" t="str">
        <f>VLOOKUP(B5082,'Список DKV от ЮТД'!$A$1:$M$10000,10,FALSE)</f>
        <v>704310*******8021</v>
      </c>
      <c r="N5082" s="52" t="str">
        <f>VLOOKUP(B5082,'Список DKV от ЮТД'!$A$1:$S$10000,18,FALSE)</f>
        <v/>
      </c>
      <c r="O5082" s="52" t="str">
        <f>VLOOKUP(B5082,'Список DKV от ЮТД'!$A$1:$S$10000,19,FALSE)</f>
        <v/>
      </c>
      <c r="P5082" s="52" t="str">
        <f>VLOOKUP(B5082,'Список DKV от ЮТД'!$A$1:$S$10000,16,FALSE)</f>
        <v>547445734</v>
      </c>
      <c r="Q5082" s="52"/>
    </row>
    <row r="5083" spans="1:18">
      <c r="A5083" s="30">
        <v>5081</v>
      </c>
      <c r="B5083" s="37">
        <v>20410536104</v>
      </c>
      <c r="C5083" s="50">
        <v>44245</v>
      </c>
      <c r="E5083" s="50">
        <v>44245</v>
      </c>
      <c r="F5083" s="51" t="s">
        <v>18</v>
      </c>
      <c r="H5083" s="45">
        <v>44271</v>
      </c>
      <c r="I5083" s="30" t="str">
        <f>VLOOKUP(B5083,'Список DKV от ЮТД'!$A$1:$S$10000,15,FALSE)</f>
        <v>2411/4028</v>
      </c>
      <c r="J5083" s="30" t="s">
        <v>22</v>
      </c>
      <c r="K5083" s="41" t="str">
        <f>VLOOKUP(B5083,'Список DKV от ЮТД'!$A$1:$M$10000,13,FALSE)</f>
        <v>4</v>
      </c>
      <c r="L5083" s="30" t="str">
        <f>VLOOKUP(B5083,'Список DKV от ЮТД'!$A$1:$S$10000,14,FALSE)</f>
        <v>34DTL450</v>
      </c>
      <c r="M5083" s="52" t="str">
        <f>VLOOKUP(B5083,'Список DKV от ЮТД'!$A$1:$M$10000,10,FALSE)</f>
        <v>704310*******1707</v>
      </c>
      <c r="N5083" s="52" t="str">
        <f>VLOOKUP(B5083,'Список DKV от ЮТД'!$A$1:$S$10000,18,FALSE)</f>
        <v/>
      </c>
      <c r="O5083" s="52" t="str">
        <f>VLOOKUP(B5083,'Список DKV от ЮТД'!$A$1:$S$10000,19,FALSE)</f>
        <v/>
      </c>
      <c r="P5083" s="52" t="str">
        <f>VLOOKUP(B5083,'Список DKV от ЮТД'!$A$1:$S$10000,16,FALSE)</f>
        <v>547672426</v>
      </c>
      <c r="Q5083" s="52"/>
    </row>
    <row r="5084" spans="1:18">
      <c r="A5084" s="30">
        <v>5082</v>
      </c>
      <c r="B5084" s="37">
        <v>20410536146</v>
      </c>
      <c r="C5084" s="50">
        <v>44245</v>
      </c>
      <c r="E5084" s="50">
        <v>44245</v>
      </c>
      <c r="F5084" s="51" t="s">
        <v>18</v>
      </c>
      <c r="H5084" s="45">
        <v>44271</v>
      </c>
      <c r="I5084" s="30" t="str">
        <f>VLOOKUP(B5084,'Список DKV от ЮТД'!$A$1:$S$10000,15,FALSE)</f>
        <v>2411/4029</v>
      </c>
      <c r="J5084" s="30" t="s">
        <v>22</v>
      </c>
      <c r="K5084" s="41" t="str">
        <f>VLOOKUP(B5084,'Список DKV от ЮТД'!$A$1:$M$10000,13,FALSE)</f>
        <v>4</v>
      </c>
      <c r="L5084" s="30" t="str">
        <f>VLOOKUP(B5084,'Список DKV от ЮТД'!$A$1:$S$10000,14,FALSE)</f>
        <v>22ABR129</v>
      </c>
      <c r="M5084" s="52" t="str">
        <f>VLOOKUP(B5084,'Список DKV от ЮТД'!$A$1:$M$10000,10,FALSE)</f>
        <v>704310*******4429</v>
      </c>
      <c r="N5084" s="52" t="str">
        <f>VLOOKUP(B5084,'Список DKV от ЮТД'!$A$1:$S$10000,18,FALSE)</f>
        <v/>
      </c>
      <c r="O5084" s="52" t="str">
        <f>VLOOKUP(B5084,'Список DKV от ЮТД'!$A$1:$S$10000,19,FALSE)</f>
        <v/>
      </c>
      <c r="P5084" s="52" t="str">
        <f>VLOOKUP(B5084,'Список DKV от ЮТД'!$A$1:$S$10000,16,FALSE)</f>
        <v>547672430</v>
      </c>
      <c r="Q5084" s="52"/>
    </row>
    <row r="5085" spans="1:18">
      <c r="A5085" s="30">
        <v>5083</v>
      </c>
      <c r="B5085" s="37">
        <v>20410536187</v>
      </c>
      <c r="C5085" s="50">
        <v>44245</v>
      </c>
      <c r="E5085" s="50">
        <v>44245</v>
      </c>
      <c r="F5085" s="51" t="s">
        <v>18</v>
      </c>
      <c r="H5085" s="45">
        <v>44271</v>
      </c>
      <c r="I5085" s="30" t="str">
        <f>VLOOKUP(B5085,'Список DKV от ЮТД'!$A$1:$S$10000,15,FALSE)</f>
        <v>2411/4030</v>
      </c>
      <c r="J5085" s="30" t="s">
        <v>22</v>
      </c>
      <c r="K5085" s="41" t="str">
        <f>VLOOKUP(B5085,'Список DKV от ЮТД'!$A$1:$M$10000,13,FALSE)</f>
        <v>4</v>
      </c>
      <c r="L5085" s="30" t="str">
        <f>VLOOKUP(B5085,'Список DKV от ЮТД'!$A$1:$S$10000,14,FALSE)</f>
        <v>NZ279GZ</v>
      </c>
      <c r="M5085" s="52" t="str">
        <f>VLOOKUP(B5085,'Список DKV от ЮТД'!$A$1:$M$10000,10,FALSE)</f>
        <v>704310*******9565</v>
      </c>
      <c r="N5085" s="52" t="str">
        <f>VLOOKUP(B5085,'Список DKV от ЮТД'!$A$1:$S$10000,18,FALSE)</f>
        <v>expired</v>
      </c>
      <c r="O5085" s="52" t="str">
        <f>VLOOKUP(B5085,'Список DKV от ЮТД'!$A$1:$S$10000,19,FALSE)</f>
        <v>blocked</v>
      </c>
      <c r="P5085" s="52" t="str">
        <f>VLOOKUP(B5085,'Список DKV от ЮТД'!$A$1:$S$10000,16,FALSE)</f>
        <v>547672434</v>
      </c>
      <c r="Q5085" s="52"/>
    </row>
    <row r="5086" spans="1:18">
      <c r="A5086" s="30">
        <v>5084</v>
      </c>
      <c r="B5086" s="37">
        <v>20410536229</v>
      </c>
      <c r="C5086" s="50">
        <v>44245</v>
      </c>
      <c r="E5086" s="50">
        <v>44245</v>
      </c>
      <c r="F5086" s="51" t="s">
        <v>18</v>
      </c>
      <c r="H5086" s="45">
        <v>44271</v>
      </c>
      <c r="I5086" s="30" t="str">
        <f>VLOOKUP(B5086,'Список DKV от ЮТД'!$A$1:$S$10000,15,FALSE)</f>
        <v>2411/4031</v>
      </c>
      <c r="J5086" s="30" t="s">
        <v>22</v>
      </c>
      <c r="K5086" s="41" t="str">
        <f>VLOOKUP(B5086,'Список DKV от ЮТД'!$A$1:$M$10000,13,FALSE)</f>
        <v>4</v>
      </c>
      <c r="L5086" s="30" t="str">
        <f>VLOOKUP(B5086,'Список DKV от ЮТД'!$A$1:$S$10000,14,FALSE)</f>
        <v>PB1989XC</v>
      </c>
      <c r="M5086" s="52" t="str">
        <f>VLOOKUP(B5086,'Список DKV от ЮТД'!$A$1:$M$10000,10,FALSE)</f>
        <v>704310*******8328</v>
      </c>
      <c r="N5086" s="52" t="str">
        <f>VLOOKUP(B5086,'Список DKV от ЮТД'!$A$1:$S$10000,18,FALSE)</f>
        <v/>
      </c>
      <c r="O5086" s="52" t="str">
        <f>VLOOKUP(B5086,'Список DKV от ЮТД'!$A$1:$S$10000,19,FALSE)</f>
        <v/>
      </c>
      <c r="P5086" s="52" t="str">
        <f>VLOOKUP(B5086,'Список DKV от ЮТД'!$A$1:$S$10000,16,FALSE)</f>
        <v>547672438</v>
      </c>
      <c r="Q5086" s="52"/>
    </row>
    <row r="5087" spans="1:18">
      <c r="A5087" s="30">
        <v>5085</v>
      </c>
      <c r="B5087" s="37">
        <v>20410536260</v>
      </c>
      <c r="C5087" s="50">
        <v>44245</v>
      </c>
      <c r="E5087" s="50">
        <v>44245</v>
      </c>
      <c r="F5087" s="51" t="s">
        <v>18</v>
      </c>
      <c r="H5087" s="45">
        <v>44271</v>
      </c>
      <c r="I5087" s="30" t="str">
        <f>VLOOKUP(B5087,'Список DKV от ЮТД'!$A$1:$S$10000,15,FALSE)</f>
        <v>2411/4032</v>
      </c>
      <c r="J5087" s="30" t="s">
        <v>22</v>
      </c>
      <c r="K5087" s="41" t="str">
        <f>VLOOKUP(B5087,'Список DKV от ЮТД'!$A$1:$M$10000,13,FALSE)</f>
        <v>4</v>
      </c>
      <c r="L5087" s="30" t="str">
        <f>VLOOKUP(B5087,'Список DKV от ЮТД'!$A$1:$S$10000,14,FALSE)</f>
        <v>PB2353XT</v>
      </c>
      <c r="M5087" s="52" t="str">
        <f>VLOOKUP(B5087,'Список DKV от ЮТД'!$A$1:$M$10000,10,FALSE)</f>
        <v>704310*******9897</v>
      </c>
      <c r="N5087" s="52" t="str">
        <f>VLOOKUP(B5087,'Список DKV от ЮТД'!$A$1:$S$10000,18,FALSE)</f>
        <v/>
      </c>
      <c r="O5087" s="52" t="str">
        <f>VLOOKUP(B5087,'Список DKV от ЮТД'!$A$1:$S$10000,19,FALSE)</f>
        <v/>
      </c>
      <c r="P5087" s="52" t="str">
        <f>VLOOKUP(B5087,'Список DKV от ЮТД'!$A$1:$S$10000,16,FALSE)</f>
        <v>547672442</v>
      </c>
      <c r="Q5087" s="52"/>
    </row>
    <row r="5088" spans="1:18">
      <c r="A5088" s="30">
        <v>5086</v>
      </c>
      <c r="B5088" s="37">
        <v>20400890040</v>
      </c>
      <c r="C5088" s="50">
        <v>44214</v>
      </c>
      <c r="E5088" s="50">
        <v>44214</v>
      </c>
      <c r="F5088" s="51" t="s">
        <v>20</v>
      </c>
      <c r="H5088" s="45">
        <v>44271</v>
      </c>
      <c r="I5088" s="30" t="str">
        <f>VLOOKUP(B5088,'Список DKV от ЮТД'!$A$1:$S$10000,15,FALSE)</f>
        <v>2412/797</v>
      </c>
      <c r="J5088" s="30" t="s">
        <v>22</v>
      </c>
      <c r="K5088" s="41" t="str">
        <f>VLOOKUP(B5088,'Список DKV от ЮТД'!$A$1:$M$10000,13,FALSE)</f>
        <v>4</v>
      </c>
      <c r="L5088" s="30" t="str">
        <f>VLOOKUP(B5088,'Список DKV от ЮТД'!$A$1:$S$10000,14,FALSE)</f>
        <v>NMFZ067</v>
      </c>
      <c r="M5088" s="52" t="str">
        <f>VLOOKUP(B5088,'Список DKV от ЮТД'!$A$1:$M$10000,10,FALSE)</f>
        <v>704310*******0097</v>
      </c>
      <c r="N5088" s="52" t="str">
        <f>VLOOKUP(B5088,'Список DKV от ЮТД'!$A$1:$S$10000,18,FALSE)</f>
        <v>expired</v>
      </c>
      <c r="O5088" s="52" t="str">
        <f>VLOOKUP(B5088,'Список DKV от ЮТД'!$A$1:$S$10000,19,FALSE)</f>
        <v>blocked</v>
      </c>
      <c r="P5088" s="52" t="str">
        <f>VLOOKUP(B5088,'Список DKV от ЮТД'!$A$1:$S$10000,16,FALSE)</f>
        <v>547445676</v>
      </c>
      <c r="Q5088" s="52"/>
    </row>
    <row r="5089" spans="1:17">
      <c r="A5089" s="30">
        <v>5087</v>
      </c>
      <c r="B5089" s="37">
        <v>20410536302</v>
      </c>
      <c r="C5089" s="50">
        <v>44245</v>
      </c>
      <c r="E5089" s="50">
        <v>44245</v>
      </c>
      <c r="F5089" s="51" t="s">
        <v>18</v>
      </c>
      <c r="H5089" s="45">
        <v>44272</v>
      </c>
      <c r="I5089" s="30" t="str">
        <f>VLOOKUP(B5089,'Список DKV от ЮТД'!$A$1:$S$10000,15,FALSE)</f>
        <v>2411/4033</v>
      </c>
      <c r="J5089" s="30" t="s">
        <v>22</v>
      </c>
      <c r="K5089" s="41" t="str">
        <f>VLOOKUP(B5089,'Список DKV от ЮТД'!$A$1:$M$10000,13,FALSE)</f>
        <v>4</v>
      </c>
      <c r="L5089" s="30" t="str">
        <f>VLOOKUP(B5089,'Список DKV от ЮТД'!$A$1:$S$10000,14,FALSE)</f>
        <v>PK9340BT</v>
      </c>
      <c r="M5089" s="52" t="str">
        <f>VLOOKUP(B5089,'Список DKV от ЮТД'!$A$1:$M$10000,10,FALSE)</f>
        <v>704310*******1678</v>
      </c>
      <c r="N5089" s="52" t="str">
        <f>VLOOKUP(B5089,'Список DKV от ЮТД'!$A$1:$S$10000,18,FALSE)</f>
        <v/>
      </c>
      <c r="O5089" s="52" t="str">
        <f>VLOOKUP(B5089,'Список DKV от ЮТД'!$A$1:$S$10000,19,FALSE)</f>
        <v/>
      </c>
      <c r="P5089" s="52" t="str">
        <f>VLOOKUP(B5089,'Список DKV от ЮТД'!$A$1:$S$10000,16,FALSE)</f>
        <v>547672446</v>
      </c>
      <c r="Q5089" s="52"/>
    </row>
    <row r="5090" spans="1:17">
      <c r="A5090" s="30">
        <v>5088</v>
      </c>
      <c r="B5090" s="37">
        <v>20410536468</v>
      </c>
      <c r="C5090" s="50">
        <v>44245</v>
      </c>
      <c r="E5090" s="50">
        <v>44245</v>
      </c>
      <c r="F5090" s="51" t="s">
        <v>18</v>
      </c>
      <c r="H5090" s="45">
        <v>44272</v>
      </c>
      <c r="I5090" s="30" t="str">
        <f>VLOOKUP(B5090,'Список DKV от ЮТД'!$A$1:$S$10000,15,FALSE)</f>
        <v>2411/4034</v>
      </c>
      <c r="J5090" s="30" t="s">
        <v>22</v>
      </c>
      <c r="K5090" s="41" t="str">
        <f>VLOOKUP(B5090,'Список DKV от ЮТД'!$A$1:$M$10000,13,FALSE)</f>
        <v>4</v>
      </c>
      <c r="L5090" s="30" t="str">
        <f>VLOOKUP(B5090,'Список DKV от ЮТД'!$A$1:$S$10000,14,FALSE)</f>
        <v>07AOS161</v>
      </c>
      <c r="M5090" s="52" t="str">
        <f>VLOOKUP(B5090,'Список DKV от ЮТД'!$A$1:$M$10000,10,FALSE)</f>
        <v>704310*******4086</v>
      </c>
      <c r="N5090" s="52" t="str">
        <f>VLOOKUP(B5090,'Список DKV от ЮТД'!$A$1:$S$10000,18,FALSE)</f>
        <v/>
      </c>
      <c r="O5090" s="52" t="str">
        <f>VLOOKUP(B5090,'Список DKV от ЮТД'!$A$1:$S$10000,19,FALSE)</f>
        <v/>
      </c>
      <c r="P5090" s="52" t="str">
        <f>VLOOKUP(B5090,'Список DKV от ЮТД'!$A$1:$S$10000,16,FALSE)</f>
        <v>547672462</v>
      </c>
      <c r="Q5090" s="52"/>
    </row>
    <row r="5091" spans="1:17">
      <c r="A5091" s="30">
        <v>5089</v>
      </c>
      <c r="B5091" s="37">
        <v>20410536344</v>
      </c>
      <c r="C5091" s="50">
        <v>44245</v>
      </c>
      <c r="E5091" s="50">
        <v>44245</v>
      </c>
      <c r="F5091" s="51" t="s">
        <v>18</v>
      </c>
      <c r="H5091" s="45">
        <v>44272</v>
      </c>
      <c r="I5091" s="30" t="str">
        <f>VLOOKUP(B5091,'Список DKV от ЮТД'!$A$1:$S$10000,15,FALSE)</f>
        <v>2411/4035</v>
      </c>
      <c r="J5091" s="30" t="s">
        <v>22</v>
      </c>
      <c r="K5091" s="41" t="str">
        <f>VLOOKUP(B5091,'Список DKV от ЮТД'!$A$1:$M$10000,13,FALSE)</f>
        <v>4</v>
      </c>
      <c r="L5091" s="30" t="str">
        <f>VLOOKUP(B5091,'Список DKV от ЮТД'!$A$1:$S$10000,14,FALSE)</f>
        <v>35AJP285</v>
      </c>
      <c r="M5091" s="52" t="str">
        <f>VLOOKUP(B5091,'Список DKV от ЮТД'!$A$1:$M$10000,10,FALSE)</f>
        <v>704310*******4029</v>
      </c>
      <c r="N5091" s="52" t="str">
        <f>VLOOKUP(B5091,'Список DKV от ЮТД'!$A$1:$S$10000,18,FALSE)</f>
        <v/>
      </c>
      <c r="O5091" s="52" t="str">
        <f>VLOOKUP(B5091,'Список DKV от ЮТД'!$A$1:$S$10000,19,FALSE)</f>
        <v/>
      </c>
      <c r="P5091" s="52" t="str">
        <f>VLOOKUP(B5091,'Список DKV от ЮТД'!$A$1:$S$10000,16,FALSE)</f>
        <v>547672450</v>
      </c>
      <c r="Q5091" s="52"/>
    </row>
    <row r="5092" spans="1:17">
      <c r="A5092" s="30">
        <v>5090</v>
      </c>
      <c r="B5092" s="37">
        <v>20410536385</v>
      </c>
      <c r="C5092" s="50">
        <v>44245</v>
      </c>
      <c r="E5092" s="50">
        <v>44245</v>
      </c>
      <c r="F5092" s="51" t="s">
        <v>18</v>
      </c>
      <c r="H5092" s="45">
        <v>44272</v>
      </c>
      <c r="I5092" s="30" t="str">
        <f>VLOOKUP(B5092,'Список DKV от ЮТД'!$A$1:$S$10000,15,FALSE)</f>
        <v>2411/4036</v>
      </c>
      <c r="J5092" s="30" t="s">
        <v>22</v>
      </c>
      <c r="K5092" s="41" t="str">
        <f>VLOOKUP(B5092,'Список DKV от ЮТД'!$A$1:$M$10000,13,FALSE)</f>
        <v>4</v>
      </c>
      <c r="L5092" s="30" t="str">
        <f>VLOOKUP(B5092,'Список DKV от ЮТД'!$A$1:$S$10000,14,FALSE)</f>
        <v>35Y7731</v>
      </c>
      <c r="M5092" s="52" t="str">
        <f>VLOOKUP(B5092,'Список DKV от ЮТД'!$A$1:$M$10000,10,FALSE)</f>
        <v>704310*******0309</v>
      </c>
      <c r="N5092" s="52" t="str">
        <f>VLOOKUP(B5092,'Список DKV от ЮТД'!$A$1:$S$10000,18,FALSE)</f>
        <v/>
      </c>
      <c r="O5092" s="52" t="str">
        <f>VLOOKUP(B5092,'Список DKV от ЮТД'!$A$1:$S$10000,19,FALSE)</f>
        <v/>
      </c>
      <c r="P5092" s="52" t="str">
        <f>VLOOKUP(B5092,'Список DKV от ЮТД'!$A$1:$S$10000,16,FALSE)</f>
        <v>547672454</v>
      </c>
      <c r="Q5092" s="52"/>
    </row>
    <row r="5093" spans="1:17">
      <c r="A5093" s="30">
        <v>5091</v>
      </c>
      <c r="B5093" s="37">
        <v>20410536427</v>
      </c>
      <c r="C5093" s="50">
        <v>44245</v>
      </c>
      <c r="E5093" s="50">
        <v>44245</v>
      </c>
      <c r="F5093" s="51" t="s">
        <v>18</v>
      </c>
      <c r="H5093" s="45">
        <v>44272</v>
      </c>
      <c r="I5093" s="30" t="str">
        <f>VLOOKUP(B5093,'Список DKV от ЮТД'!$A$1:$S$10000,15,FALSE)</f>
        <v>2411/4037</v>
      </c>
      <c r="J5093" s="30" t="s">
        <v>22</v>
      </c>
      <c r="K5093" s="41" t="str">
        <f>VLOOKUP(B5093,'Список DKV от ЮТД'!$A$1:$M$10000,13,FALSE)</f>
        <v>4</v>
      </c>
      <c r="L5093" s="30" t="str">
        <f>VLOOKUP(B5093,'Список DKV от ЮТД'!$A$1:$S$10000,14,FALSE)</f>
        <v>35AJP261</v>
      </c>
      <c r="M5093" s="52" t="str">
        <f>VLOOKUP(B5093,'Список DKV от ЮТД'!$A$1:$M$10000,10,FALSE)</f>
        <v>704310*******4037</v>
      </c>
      <c r="N5093" s="52" t="str">
        <f>VLOOKUP(B5093,'Список DKV от ЮТД'!$A$1:$S$10000,18,FALSE)</f>
        <v/>
      </c>
      <c r="O5093" s="52" t="str">
        <f>VLOOKUP(B5093,'Список DKV от ЮТД'!$A$1:$S$10000,19,FALSE)</f>
        <v/>
      </c>
      <c r="P5093" s="52" t="str">
        <f>VLOOKUP(B5093,'Список DKV от ЮТД'!$A$1:$S$10000,16,FALSE)</f>
        <v>547672458</v>
      </c>
      <c r="Q5093" s="52"/>
    </row>
    <row r="5094" spans="1:17">
      <c r="A5094" s="30">
        <v>5092</v>
      </c>
      <c r="B5094" s="37">
        <v>20410536500</v>
      </c>
      <c r="C5094" s="50">
        <v>44245</v>
      </c>
      <c r="E5094" s="50">
        <v>44245</v>
      </c>
      <c r="F5094" s="51" t="s">
        <v>18</v>
      </c>
      <c r="H5094" s="45">
        <v>44272</v>
      </c>
      <c r="I5094" s="30" t="str">
        <f>VLOOKUP(B5094,'Список DKV от ЮТД'!$A$1:$S$10000,15,FALSE)</f>
        <v>2411/4038</v>
      </c>
      <c r="J5094" s="30" t="s">
        <v>22</v>
      </c>
      <c r="K5094" s="41" t="str">
        <f>VLOOKUP(B5094,'Список DKV от ЮТД'!$A$1:$M$10000,13,FALSE)</f>
        <v>4</v>
      </c>
      <c r="L5094" s="30" t="str">
        <f>VLOOKUP(B5094,'Список DKV от ЮТД'!$A$1:$S$10000,14,FALSE)</f>
        <v>34DGA101</v>
      </c>
      <c r="M5094" s="52" t="str">
        <f>VLOOKUP(B5094,'Список DKV от ЮТД'!$A$1:$M$10000,10,FALSE)</f>
        <v>704310*******7913</v>
      </c>
      <c r="N5094" s="52" t="str">
        <f>VLOOKUP(B5094,'Список DKV от ЮТД'!$A$1:$S$10000,18,FALSE)</f>
        <v/>
      </c>
      <c r="O5094" s="52" t="str">
        <f>VLOOKUP(B5094,'Список DKV от ЮТД'!$A$1:$S$10000,19,FALSE)</f>
        <v/>
      </c>
      <c r="P5094" s="52" t="str">
        <f>VLOOKUP(B5094,'Список DKV от ЮТД'!$A$1:$S$10000,16,FALSE)</f>
        <v>547672466</v>
      </c>
      <c r="Q5094" s="52"/>
    </row>
    <row r="5095" spans="1:17">
      <c r="A5095" s="30">
        <v>5093</v>
      </c>
      <c r="B5095" s="37">
        <v>20410536112</v>
      </c>
      <c r="C5095" s="50">
        <v>44245</v>
      </c>
      <c r="E5095" s="50">
        <v>44245</v>
      </c>
      <c r="F5095" s="51" t="s">
        <v>18</v>
      </c>
      <c r="H5095" s="45">
        <v>44272</v>
      </c>
      <c r="I5095" s="30" t="str">
        <f>VLOOKUP(B5095,'Список DKV от ЮТД'!$A$1:$S$10000,15,FALSE)</f>
        <v>2411/4039</v>
      </c>
      <c r="J5095" s="30" t="s">
        <v>22</v>
      </c>
      <c r="K5095" s="41" t="str">
        <f>VLOOKUP(B5095,'Список DKV от ЮТД'!$A$1:$M$10000,13,FALSE)</f>
        <v>2</v>
      </c>
      <c r="L5095" s="30" t="str">
        <f>VLOOKUP(B5095,'Список DKV от ЮТД'!$A$1:$S$10000,14,FALSE)</f>
        <v>FJ002AB</v>
      </c>
      <c r="M5095" s="52" t="str">
        <f>VLOOKUP(B5095,'Список DKV от ЮТД'!$A$1:$M$10000,10,FALSE)</f>
        <v>704310*******2686</v>
      </c>
      <c r="N5095" s="52" t="str">
        <f>VLOOKUP(B5095,'Список DKV от ЮТД'!$A$1:$S$10000,18,FALSE)</f>
        <v/>
      </c>
      <c r="O5095" s="52" t="str">
        <f>VLOOKUP(B5095,'Список DKV от ЮТД'!$A$1:$S$10000,19,FALSE)</f>
        <v/>
      </c>
      <c r="P5095" s="52" t="str">
        <f>VLOOKUP(B5095,'Список DKV от ЮТД'!$A$1:$S$10000,16,FALSE)</f>
        <v>547672427</v>
      </c>
      <c r="Q5095" s="52"/>
    </row>
    <row r="5096" spans="1:17">
      <c r="A5096" s="30">
        <v>5094</v>
      </c>
      <c r="B5096" s="37">
        <v>20400890990</v>
      </c>
      <c r="C5096" s="50">
        <v>44214</v>
      </c>
      <c r="E5096" s="50">
        <v>44214</v>
      </c>
      <c r="F5096" s="51" t="s">
        <v>20</v>
      </c>
      <c r="H5096" s="45">
        <v>44272</v>
      </c>
      <c r="I5096" s="30" t="str">
        <f>VLOOKUP(B5096,'Список DKV от ЮТД'!$A$1:$S$10000,15,FALSE)</f>
        <v>2412/798</v>
      </c>
      <c r="J5096" s="30" t="s">
        <v>22</v>
      </c>
      <c r="K5096" s="41" t="str">
        <f>VLOOKUP(B5096,'Список DKV от ЮТД'!$A$1:$M$10000,13,FALSE)</f>
        <v>4</v>
      </c>
      <c r="L5096" s="30" t="str">
        <f>VLOOKUP(B5096,'Список DKV от ЮТД'!$A$1:$S$10000,14,FALSE)</f>
        <v>BG806EX</v>
      </c>
      <c r="M5096" s="52" t="str">
        <f>VLOOKUP(B5096,'Список DKV от ЮТД'!$A$1:$M$10000,10,FALSE)</f>
        <v>704310*******2172</v>
      </c>
      <c r="N5096" s="52" t="str">
        <f>VLOOKUP(B5096,'Список DKV от ЮТД'!$A$1:$S$10000,18,FALSE)</f>
        <v/>
      </c>
      <c r="O5096" s="52" t="str">
        <f>VLOOKUP(B5096,'Список DKV от ЮТД'!$A$1:$S$10000,19,FALSE)</f>
        <v/>
      </c>
      <c r="P5096" s="52" t="str">
        <f>VLOOKUP(B5096,'Список DKV от ЮТД'!$A$1:$S$10000,16,FALSE)</f>
        <v>547445771</v>
      </c>
      <c r="Q5096" s="52"/>
    </row>
    <row r="5097" spans="1:17">
      <c r="A5097" s="30">
        <v>5095</v>
      </c>
      <c r="B5097" s="37">
        <v>20400890073</v>
      </c>
      <c r="C5097" s="50">
        <v>44214</v>
      </c>
      <c r="E5097" s="50">
        <v>44214</v>
      </c>
      <c r="F5097" s="51" t="s">
        <v>20</v>
      </c>
      <c r="H5097" s="45">
        <v>44272</v>
      </c>
      <c r="I5097" s="30" t="str">
        <f>VLOOKUP(B5097,'Список DKV от ЮТД'!$A$1:$S$10000,15,FALSE)</f>
        <v>2412/799</v>
      </c>
      <c r="J5097" s="30" t="s">
        <v>22</v>
      </c>
      <c r="K5097" s="41" t="str">
        <f>VLOOKUP(B5097,'Список DKV от ЮТД'!$A$1:$M$10000,13,FALSE)</f>
        <v>4</v>
      </c>
      <c r="L5097" s="30" t="str">
        <f>VLOOKUP(B5097,'Список DKV от ЮТД'!$A$1:$S$10000,14,FALSE)</f>
        <v>LJ934JS</v>
      </c>
      <c r="M5097" s="52" t="str">
        <f>VLOOKUP(B5097,'Список DKV от ЮТД'!$A$1:$M$10000,10,FALSE)</f>
        <v>704310*******4802</v>
      </c>
      <c r="N5097" s="52" t="str">
        <f>VLOOKUP(B5097,'Список DKV от ЮТД'!$A$1:$S$10000,18,FALSE)</f>
        <v/>
      </c>
      <c r="O5097" s="52" t="str">
        <f>VLOOKUP(B5097,'Список DKV от ЮТД'!$A$1:$S$10000,19,FALSE)</f>
        <v/>
      </c>
      <c r="P5097" s="52" t="str">
        <f>VLOOKUP(B5097,'Список DKV от ЮТД'!$A$1:$S$10000,16,FALSE)</f>
        <v>547445679</v>
      </c>
      <c r="Q5097" s="52"/>
    </row>
    <row r="5098" spans="1:17">
      <c r="A5098" s="30">
        <v>5096</v>
      </c>
      <c r="B5098" s="37">
        <v>20410729733</v>
      </c>
      <c r="C5098" s="50">
        <v>44187</v>
      </c>
      <c r="E5098" s="50">
        <v>44187</v>
      </c>
      <c r="F5098" s="51" t="s">
        <v>21</v>
      </c>
      <c r="H5098" s="45">
        <v>44272</v>
      </c>
      <c r="I5098" s="30" t="str">
        <f>VLOOKUP(B5098,'Список DKV от ЮТД'!$A$1:$S$10000,15,FALSE)</f>
        <v>2414/115</v>
      </c>
      <c r="J5098" s="30" t="s">
        <v>22</v>
      </c>
      <c r="K5098" s="41" t="str">
        <f>VLOOKUP(B5098,'Список DKV от ЮТД'!$A$1:$M$10000,13,FALSE)</f>
        <v>4</v>
      </c>
      <c r="L5098" s="30" t="str">
        <f>VLOOKUP(B5098,'Список DKV от ЮТД'!$A$1:$S$10000,14,FALSE)</f>
        <v>E1450MB</v>
      </c>
      <c r="M5098" s="52" t="str">
        <f>VLOOKUP(B5098,'Список DKV от ЮТД'!$A$1:$M$10000,10,FALSE)</f>
        <v>704310*******0686</v>
      </c>
      <c r="N5098" s="52" t="str">
        <f>VLOOKUP(B5098,'Список DKV от ЮТД'!$A$1:$S$10000,18,FALSE)</f>
        <v/>
      </c>
      <c r="O5098" s="52" t="str">
        <f>VLOOKUP(B5098,'Список DKV от ЮТД'!$A$1:$S$10000,19,FALSE)</f>
        <v/>
      </c>
      <c r="P5098" s="52" t="str">
        <f>VLOOKUP(B5098,'Список DKV от ЮТД'!$A$1:$S$10000,16,FALSE)</f>
        <v>547691789</v>
      </c>
      <c r="Q5098" s="52"/>
    </row>
    <row r="5099" spans="1:17">
      <c r="A5099" s="30">
        <v>5097</v>
      </c>
      <c r="B5099" s="37">
        <v>20410536153</v>
      </c>
      <c r="C5099" s="50">
        <v>44245</v>
      </c>
      <c r="E5099" s="50">
        <v>44245</v>
      </c>
      <c r="F5099" s="51" t="s">
        <v>18</v>
      </c>
      <c r="H5099" s="45">
        <v>44273</v>
      </c>
      <c r="I5099" s="30" t="str">
        <f>VLOOKUP(B5099,'Список DKV от ЮТД'!$A$1:$S$10000,15,FALSE)</f>
        <v>2411/4040</v>
      </c>
      <c r="J5099" s="30" t="s">
        <v>22</v>
      </c>
      <c r="K5099" s="41" t="str">
        <f>VLOOKUP(B5099,'Список DKV от ЮТД'!$A$1:$M$10000,13,FALSE)</f>
        <v>4</v>
      </c>
      <c r="L5099" s="30" t="str">
        <f>VLOOKUP(B5099,'Список DKV от ЮТД'!$A$1:$S$10000,14,FALSE)</f>
        <v>34DGA016</v>
      </c>
      <c r="M5099" s="52" t="str">
        <f>VLOOKUP(B5099,'Список DKV от ЮТД'!$A$1:$M$10000,10,FALSE)</f>
        <v>704310*******7871</v>
      </c>
      <c r="N5099" s="52" t="str">
        <f>VLOOKUP(B5099,'Список DKV от ЮТД'!$A$1:$S$10000,18,FALSE)</f>
        <v/>
      </c>
      <c r="O5099" s="52" t="str">
        <f>VLOOKUP(B5099,'Список DKV от ЮТД'!$A$1:$S$10000,19,FALSE)</f>
        <v/>
      </c>
      <c r="P5099" s="52" t="str">
        <f>VLOOKUP(B5099,'Список DKV от ЮТД'!$A$1:$S$10000,16,FALSE)</f>
        <v>547672431</v>
      </c>
      <c r="Q5099" s="52"/>
    </row>
    <row r="5100" spans="1:17">
      <c r="A5100" s="30">
        <v>5098</v>
      </c>
      <c r="B5100" s="37">
        <v>20410536195</v>
      </c>
      <c r="C5100" s="50">
        <v>44245</v>
      </c>
      <c r="E5100" s="50">
        <v>44245</v>
      </c>
      <c r="F5100" s="51" t="s">
        <v>18</v>
      </c>
      <c r="H5100" s="45">
        <v>44273</v>
      </c>
      <c r="I5100" s="30" t="str">
        <f>VLOOKUP(B5100,'Список DKV от ЮТД'!$A$1:$S$10000,15,FALSE)</f>
        <v>2411/4041</v>
      </c>
      <c r="J5100" s="30" t="s">
        <v>22</v>
      </c>
      <c r="K5100" s="41" t="str">
        <f>VLOOKUP(B5100,'Список DKV от ЮТД'!$A$1:$M$10000,13,FALSE)</f>
        <v>4</v>
      </c>
      <c r="L5100" s="30" t="str">
        <f>VLOOKUP(B5100,'Список DKV от ЮТД'!$A$1:$S$10000,14,FALSE)</f>
        <v>34DTH687</v>
      </c>
      <c r="M5100" s="52" t="str">
        <f>VLOOKUP(B5100,'Список DKV от ЮТД'!$A$1:$M$10000,10,FALSE)</f>
        <v>704310*******2361</v>
      </c>
      <c r="N5100" s="52" t="str">
        <f>VLOOKUP(B5100,'Список DKV от ЮТД'!$A$1:$S$10000,18,FALSE)</f>
        <v/>
      </c>
      <c r="O5100" s="52" t="str">
        <f>VLOOKUP(B5100,'Список DKV от ЮТД'!$A$1:$S$10000,19,FALSE)</f>
        <v/>
      </c>
      <c r="P5100" s="52" t="str">
        <f>VLOOKUP(B5100,'Список DKV от ЮТД'!$A$1:$S$10000,16,FALSE)</f>
        <v>547672435</v>
      </c>
      <c r="Q5100" s="52"/>
    </row>
    <row r="5101" spans="1:17">
      <c r="A5101" s="30">
        <v>5099</v>
      </c>
      <c r="B5101" s="37">
        <v>20410536237</v>
      </c>
      <c r="C5101" s="50">
        <v>44245</v>
      </c>
      <c r="E5101" s="50">
        <v>44245</v>
      </c>
      <c r="F5101" s="51" t="s">
        <v>18</v>
      </c>
      <c r="H5101" s="45">
        <v>44273</v>
      </c>
      <c r="I5101" s="30" t="str">
        <f>VLOOKUP(B5101,'Список DKV от ЮТД'!$A$1:$S$10000,15,FALSE)</f>
        <v>2411/4042</v>
      </c>
      <c r="J5101" s="30" t="s">
        <v>22</v>
      </c>
      <c r="K5101" s="41" t="str">
        <f>VLOOKUP(B5101,'Список DKV от ЮТД'!$A$1:$M$10000,13,FALSE)</f>
        <v>4</v>
      </c>
      <c r="L5101" s="30" t="str">
        <f>VLOOKUP(B5101,'Список DKV от ЮТД'!$A$1:$S$10000,14,FALSE)</f>
        <v>34VB8031</v>
      </c>
      <c r="M5101" s="52" t="str">
        <f>VLOOKUP(B5101,'Список DKV от ЮТД'!$A$1:$M$10000,10,FALSE)</f>
        <v>704310*******8051</v>
      </c>
      <c r="N5101" s="52" t="str">
        <f>VLOOKUP(B5101,'Список DKV от ЮТД'!$A$1:$S$10000,18,FALSE)</f>
        <v/>
      </c>
      <c r="O5101" s="52" t="str">
        <f>VLOOKUP(B5101,'Список DKV от ЮТД'!$A$1:$S$10000,19,FALSE)</f>
        <v/>
      </c>
      <c r="P5101" s="52" t="str">
        <f>VLOOKUP(B5101,'Список DKV от ЮТД'!$A$1:$S$10000,16,FALSE)</f>
        <v>547672439</v>
      </c>
      <c r="Q5101" s="52"/>
    </row>
    <row r="5102" spans="1:17">
      <c r="A5102" s="30">
        <v>5100</v>
      </c>
      <c r="B5102" s="37">
        <v>20410536278</v>
      </c>
      <c r="C5102" s="50">
        <v>44245</v>
      </c>
      <c r="E5102" s="50">
        <v>44245</v>
      </c>
      <c r="F5102" s="51" t="s">
        <v>18</v>
      </c>
      <c r="H5102" s="45">
        <v>44273</v>
      </c>
      <c r="I5102" s="30" t="str">
        <f>VLOOKUP(B5102,'Список DKV от ЮТД'!$A$1:$S$10000,15,FALSE)</f>
        <v>2411/4043</v>
      </c>
      <c r="J5102" s="30" t="s">
        <v>22</v>
      </c>
      <c r="K5102" s="41" t="str">
        <f>VLOOKUP(B5102,'Список DKV от ЮТД'!$A$1:$M$10000,13,FALSE)</f>
        <v>4</v>
      </c>
      <c r="L5102" s="30" t="str">
        <f>VLOOKUP(B5102,'Список DKV от ЮТД'!$A$1:$S$10000,14,FALSE)</f>
        <v>34HP3110</v>
      </c>
      <c r="M5102" s="52" t="str">
        <f>VLOOKUP(B5102,'Список DKV от ЮТД'!$A$1:$M$10000,10,FALSE)</f>
        <v>704310*******0114</v>
      </c>
      <c r="N5102" s="52" t="str">
        <f>VLOOKUP(B5102,'Список DKV от ЮТД'!$A$1:$S$10000,18,FALSE)</f>
        <v/>
      </c>
      <c r="O5102" s="52" t="str">
        <f>VLOOKUP(B5102,'Список DKV от ЮТД'!$A$1:$S$10000,19,FALSE)</f>
        <v/>
      </c>
      <c r="P5102" s="52" t="str">
        <f>VLOOKUP(B5102,'Список DKV от ЮТД'!$A$1:$S$10000,16,FALSE)</f>
        <v>547672443</v>
      </c>
      <c r="Q5102" s="52"/>
    </row>
    <row r="5103" spans="1:17">
      <c r="A5103" s="30">
        <v>5101</v>
      </c>
      <c r="B5103" s="37">
        <v>20410536351</v>
      </c>
      <c r="C5103" s="50">
        <v>44245</v>
      </c>
      <c r="E5103" s="50">
        <v>44245</v>
      </c>
      <c r="F5103" s="51" t="s">
        <v>18</v>
      </c>
      <c r="H5103" s="45">
        <v>44273</v>
      </c>
      <c r="I5103" s="30" t="str">
        <f>VLOOKUP(B5103,'Список DKV от ЮТД'!$A$1:$S$10000,15,FALSE)</f>
        <v>2411/4044</v>
      </c>
      <c r="J5103" s="30" t="s">
        <v>22</v>
      </c>
      <c r="K5103" s="41" t="str">
        <f>VLOOKUP(B5103,'Список DKV от ЮТД'!$A$1:$M$10000,13,FALSE)</f>
        <v>4</v>
      </c>
      <c r="L5103" s="30" t="str">
        <f>VLOOKUP(B5103,'Список DKV от ЮТД'!$A$1:$S$10000,14,FALSE)</f>
        <v>NZ492GZ</v>
      </c>
      <c r="M5103" s="52" t="str">
        <f>VLOOKUP(B5103,'Список DKV от ЮТД'!$A$1:$M$10000,10,FALSE)</f>
        <v>704310*******9607</v>
      </c>
      <c r="N5103" s="52" t="str">
        <f>VLOOKUP(B5103,'Список DKV от ЮТД'!$A$1:$S$10000,18,FALSE)</f>
        <v>expired</v>
      </c>
      <c r="O5103" s="52" t="str">
        <f>VLOOKUP(B5103,'Список DKV от ЮТД'!$A$1:$S$10000,19,FALSE)</f>
        <v>blocked</v>
      </c>
      <c r="P5103" s="52" t="str">
        <f>VLOOKUP(B5103,'Список DKV от ЮТД'!$A$1:$S$10000,16,FALSE)</f>
        <v>547672451</v>
      </c>
      <c r="Q5103" s="52"/>
    </row>
    <row r="5104" spans="1:17">
      <c r="A5104" s="30">
        <v>5102</v>
      </c>
      <c r="B5104" s="37">
        <v>20400890594</v>
      </c>
      <c r="C5104" s="50">
        <v>44214</v>
      </c>
      <c r="E5104" s="50">
        <v>44214</v>
      </c>
      <c r="F5104" s="51" t="s">
        <v>20</v>
      </c>
      <c r="H5104" s="45">
        <v>44273</v>
      </c>
      <c r="I5104" s="30" t="str">
        <f>VLOOKUP(B5104,'Список DKV от ЮТД'!$A$1:$S$10000,15,FALSE)</f>
        <v>2412/800</v>
      </c>
      <c r="J5104" s="30" t="s">
        <v>22</v>
      </c>
      <c r="K5104" s="41" t="str">
        <f>VLOOKUP(B5104,'Список DKV от ЮТД'!$A$1:$M$10000,13,FALSE)</f>
        <v>4</v>
      </c>
      <c r="L5104" s="30" t="str">
        <f>VLOOKUP(B5104,'Список DKV от ЮТД'!$A$1:$S$10000,14,FALSE)</f>
        <v>HNBA029</v>
      </c>
      <c r="M5104" s="52" t="str">
        <f>VLOOKUP(B5104,'Список DKV от ЮТД'!$A$1:$M$10000,10,FALSE)</f>
        <v>704310*******5803</v>
      </c>
      <c r="N5104" s="52" t="str">
        <f>VLOOKUP(B5104,'Список DKV от ЮТД'!$A$1:$S$10000,18,FALSE)</f>
        <v/>
      </c>
      <c r="O5104" s="52" t="str">
        <f>VLOOKUP(B5104,'Список DKV от ЮТД'!$A$1:$S$10000,19,FALSE)</f>
        <v/>
      </c>
      <c r="P5104" s="52" t="str">
        <f>VLOOKUP(B5104,'Список DKV от ЮТД'!$A$1:$S$10000,16,FALSE)</f>
        <v>547445731</v>
      </c>
      <c r="Q5104" s="52"/>
    </row>
    <row r="5105" spans="1:18">
      <c r="A5105" s="30">
        <v>5103</v>
      </c>
      <c r="B5105" s="37">
        <v>20400890636</v>
      </c>
      <c r="C5105" s="50">
        <v>44214</v>
      </c>
      <c r="E5105" s="50">
        <v>44214</v>
      </c>
      <c r="F5105" s="51" t="s">
        <v>20</v>
      </c>
      <c r="H5105" s="45">
        <v>44273</v>
      </c>
      <c r="I5105" s="30" t="str">
        <f>VLOOKUP(B5105,'Список DKV от ЮТД'!$A$1:$S$10000,15,FALSE)</f>
        <v>2412/801</v>
      </c>
      <c r="J5105" s="30" t="s">
        <v>22</v>
      </c>
      <c r="K5105" s="41" t="str">
        <f>VLOOKUP(B5105,'Список DKV от ЮТД'!$A$1:$M$10000,13,FALSE)</f>
        <v>4</v>
      </c>
      <c r="L5105" s="30" t="str">
        <f>VLOOKUP(B5105,'Список DKV от ЮТД'!$A$1:$S$10000,14,FALSE)</f>
        <v>HNAE790</v>
      </c>
      <c r="M5105" s="52" t="str">
        <f>VLOOKUP(B5105,'Список DKV от ЮТД'!$A$1:$M$10000,10,FALSE)</f>
        <v>704310*******5811</v>
      </c>
      <c r="N5105" s="52" t="str">
        <f>VLOOKUP(B5105,'Список DKV от ЮТД'!$A$1:$S$10000,18,FALSE)</f>
        <v/>
      </c>
      <c r="O5105" s="52" t="str">
        <f>VLOOKUP(B5105,'Список DKV от ЮТД'!$A$1:$S$10000,19,FALSE)</f>
        <v/>
      </c>
      <c r="P5105" s="52" t="str">
        <f>VLOOKUP(B5105,'Список DKV от ЮТД'!$A$1:$S$10000,16,FALSE)</f>
        <v>547445735</v>
      </c>
      <c r="Q5105" s="52"/>
    </row>
    <row r="5106" spans="1:18">
      <c r="A5106" s="30">
        <v>5104</v>
      </c>
      <c r="B5106" s="37">
        <v>20400891006</v>
      </c>
      <c r="C5106" s="50">
        <v>44214</v>
      </c>
      <c r="E5106" s="50">
        <v>44214</v>
      </c>
      <c r="F5106" s="51" t="s">
        <v>20</v>
      </c>
      <c r="H5106" s="45">
        <v>44273</v>
      </c>
      <c r="I5106" s="30" t="str">
        <f>VLOOKUP(B5106,'Список DKV от ЮТД'!$A$1:$S$10000,15,FALSE)</f>
        <v>2412/802</v>
      </c>
      <c r="J5106" s="30" t="s">
        <v>22</v>
      </c>
      <c r="K5106" s="41" t="str">
        <f>VLOOKUP(B5106,'Список DKV от ЮТД'!$A$1:$M$10000,13,FALSE)</f>
        <v>4</v>
      </c>
      <c r="L5106" s="30" t="str">
        <f>VLOOKUP(B5106,'Список DKV от ЮТД'!$A$1:$S$10000,14,FALSE)</f>
        <v>J63E797</v>
      </c>
      <c r="M5106" s="52" t="str">
        <f>VLOOKUP(B5106,'Список DKV от ЮТД'!$A$1:$M$10000,10,FALSE)</f>
        <v>704310*******1373</v>
      </c>
      <c r="N5106" s="52" t="str">
        <f>VLOOKUP(B5106,'Список DKV от ЮТД'!$A$1:$S$10000,18,FALSE)</f>
        <v/>
      </c>
      <c r="O5106" s="52" t="str">
        <f>VLOOKUP(B5106,'Список DKV от ЮТД'!$A$1:$S$10000,19,FALSE)</f>
        <v/>
      </c>
      <c r="P5106" s="52" t="str">
        <f>VLOOKUP(B5106,'Список DKV от ЮТД'!$A$1:$S$10000,16,FALSE)</f>
        <v>547445772</v>
      </c>
      <c r="Q5106" s="52"/>
    </row>
    <row r="5107" spans="1:18">
      <c r="A5107" s="30">
        <v>5105</v>
      </c>
      <c r="B5107" s="37">
        <v>20400890669</v>
      </c>
      <c r="C5107" s="50">
        <v>44214</v>
      </c>
      <c r="E5107" s="50">
        <v>44214</v>
      </c>
      <c r="F5107" s="51" t="s">
        <v>20</v>
      </c>
      <c r="H5107" s="45">
        <v>44273</v>
      </c>
      <c r="I5107" s="30" t="str">
        <f>VLOOKUP(B5107,'Список DKV от ЮТД'!$A$1:$S$10000,15,FALSE)</f>
        <v>2412/803</v>
      </c>
      <c r="J5107" s="30" t="s">
        <v>22</v>
      </c>
      <c r="K5107" s="41" t="str">
        <f>VLOOKUP(B5107,'Список DKV от ЮТД'!$A$1:$M$10000,13,FALSE)</f>
        <v>4</v>
      </c>
      <c r="L5107" s="30" t="str">
        <f>VLOOKUP(B5107,'Список DKV от ЮТД'!$A$1:$S$10000,14,FALSE)</f>
        <v>BG640MU</v>
      </c>
      <c r="M5107" s="52" t="str">
        <f>VLOOKUP(B5107,'Список DKV от ЮТД'!$A$1:$M$10000,10,FALSE)</f>
        <v>704310*******2115</v>
      </c>
      <c r="N5107" s="52" t="str">
        <f>VLOOKUP(B5107,'Список DKV от ЮТД'!$A$1:$S$10000,18,FALSE)</f>
        <v/>
      </c>
      <c r="O5107" s="52" t="str">
        <f>VLOOKUP(B5107,'Список DKV от ЮТД'!$A$1:$S$10000,19,FALSE)</f>
        <v/>
      </c>
      <c r="P5107" s="52" t="str">
        <f>VLOOKUP(B5107,'Список DKV от ЮТД'!$A$1:$S$10000,16,FALSE)</f>
        <v>547445738</v>
      </c>
      <c r="Q5107" s="52"/>
    </row>
    <row r="5108" spans="1:18">
      <c r="A5108" s="30">
        <v>5106</v>
      </c>
      <c r="B5108" s="37">
        <v>20400890651</v>
      </c>
      <c r="C5108" s="50">
        <v>44214</v>
      </c>
      <c r="E5108" s="50">
        <v>44214</v>
      </c>
      <c r="F5108" s="51" t="s">
        <v>20</v>
      </c>
      <c r="H5108" s="45">
        <v>44273</v>
      </c>
      <c r="I5108" s="30" t="str">
        <f>VLOOKUP(B5108,'Список DKV от ЮТД'!$A$1:$S$10000,15,FALSE)</f>
        <v>2412/804</v>
      </c>
      <c r="J5108" s="30" t="s">
        <v>22</v>
      </c>
      <c r="K5108" s="41" t="str">
        <f>VLOOKUP(B5108,'Список DKV от ЮТД'!$A$1:$M$10000,13,FALSE)</f>
        <v>4</v>
      </c>
      <c r="L5108" s="30" t="str">
        <f>VLOOKUP(B5108,'Список DKV от ЮТД'!$A$1:$S$10000,14,FALSE)</f>
        <v>BG1990KF</v>
      </c>
      <c r="M5108" s="52" t="str">
        <f>VLOOKUP(B5108,'Список DKV от ЮТД'!$A$1:$M$10000,10,FALSE)</f>
        <v>704310*******2362</v>
      </c>
      <c r="N5108" s="52" t="str">
        <f>VLOOKUP(B5108,'Список DKV от ЮТД'!$A$1:$S$10000,18,FALSE)</f>
        <v/>
      </c>
      <c r="O5108" s="52" t="str">
        <f>VLOOKUP(B5108,'Список DKV от ЮТД'!$A$1:$S$10000,19,FALSE)</f>
        <v/>
      </c>
      <c r="P5108" s="52" t="str">
        <f>VLOOKUP(B5108,'Список DKV от ЮТД'!$A$1:$S$10000,16,FALSE)</f>
        <v>547445737</v>
      </c>
      <c r="Q5108" s="52"/>
    </row>
    <row r="5109" spans="1:18">
      <c r="A5109" s="30">
        <v>5107</v>
      </c>
      <c r="B5109" s="37">
        <v>20400890677</v>
      </c>
      <c r="C5109" s="50">
        <v>44214</v>
      </c>
      <c r="E5109" s="50">
        <v>44214</v>
      </c>
      <c r="F5109" s="51" t="s">
        <v>20</v>
      </c>
      <c r="H5109" s="45">
        <v>44273</v>
      </c>
      <c r="I5109" s="30" t="str">
        <f>VLOOKUP(B5109,'Список DKV от ЮТД'!$A$1:$S$10000,15,FALSE)</f>
        <v>2412/805</v>
      </c>
      <c r="J5109" s="51" t="s">
        <v>22</v>
      </c>
      <c r="K5109" s="41" t="str">
        <f>VLOOKUP(B5109,'Список DKV от ЮТД'!$A$1:$M$10000,13,FALSE)</f>
        <v>4</v>
      </c>
      <c r="L5109" s="30" t="str">
        <f>VLOOKUP(B5109,'Список DKV от ЮТД'!$A$1:$S$10000,14,FALSE)</f>
        <v>HNBJ095</v>
      </c>
      <c r="M5109" s="52" t="str">
        <f>VLOOKUP(B5109,'Список DKV от ЮТД'!$A$1:$M$10000,10,FALSE)</f>
        <v>704310*******5787</v>
      </c>
      <c r="N5109" s="52" t="str">
        <f>VLOOKUP(B5109,'Список DKV от ЮТД'!$A$1:$S$10000,18,FALSE)</f>
        <v/>
      </c>
      <c r="O5109" s="52" t="str">
        <f>VLOOKUP(B5109,'Список DKV от ЮТД'!$A$1:$S$10000,19,FALSE)</f>
        <v/>
      </c>
      <c r="P5109" s="52" t="str">
        <f>VLOOKUP(B5109,'Список DKV от ЮТД'!$A$1:$S$10000,16,FALSE)</f>
        <v>547445739</v>
      </c>
      <c r="Q5109" s="52"/>
    </row>
    <row r="5110" spans="1:18">
      <c r="A5110" s="30">
        <v>5108</v>
      </c>
      <c r="B5110" s="37">
        <v>20410536310</v>
      </c>
      <c r="C5110" s="50">
        <v>44245</v>
      </c>
      <c r="E5110" s="50">
        <v>44245</v>
      </c>
      <c r="F5110" s="51" t="s">
        <v>18</v>
      </c>
      <c r="H5110" s="45">
        <v>44274</v>
      </c>
      <c r="I5110" s="30" t="str">
        <f>VLOOKUP(B5110,'Список DKV от ЮТД'!$A$1:$S$10000,15,FALSE)</f>
        <v>2411/4045</v>
      </c>
      <c r="J5110" s="30" t="s">
        <v>22</v>
      </c>
      <c r="K5110" s="41" t="str">
        <f>VLOOKUP(B5110,'Список DKV от ЮТД'!$A$1:$M$10000,13,FALSE)</f>
        <v>4</v>
      </c>
      <c r="L5110" s="30" t="str">
        <f>VLOOKUP(B5110,'Список DKV от ЮТД'!$A$1:$S$10000,14,FALSE)</f>
        <v>MVD325</v>
      </c>
      <c r="M5110" s="52" t="str">
        <f>VLOOKUP(B5110,'Список DKV от ЮТД'!$A$1:$M$10000,10,FALSE)</f>
        <v>704310*******3355</v>
      </c>
      <c r="N5110" s="52" t="str">
        <f>VLOOKUP(B5110,'Список DKV от ЮТД'!$A$1:$S$10000,18,FALSE)</f>
        <v/>
      </c>
      <c r="O5110" s="52" t="str">
        <f>VLOOKUP(B5110,'Список DKV от ЮТД'!$A$1:$S$10000,19,FALSE)</f>
        <v/>
      </c>
      <c r="P5110" s="52" t="str">
        <f>VLOOKUP(B5110,'Список DKV от ЮТД'!$A$1:$S$10000,16,FALSE)</f>
        <v>547672447</v>
      </c>
      <c r="Q5110" s="52"/>
    </row>
    <row r="5111" spans="1:18">
      <c r="A5111" s="30">
        <v>5109</v>
      </c>
      <c r="B5111" s="37">
        <v>20410536393</v>
      </c>
      <c r="C5111" s="50">
        <v>44245</v>
      </c>
      <c r="E5111" s="50">
        <v>44245</v>
      </c>
      <c r="F5111" s="51" t="s">
        <v>18</v>
      </c>
      <c r="H5111" s="45">
        <v>44274</v>
      </c>
      <c r="I5111" s="30" t="str">
        <f>VLOOKUP(B5111,'Список DKV от ЮТД'!$A$1:$S$10000,15,FALSE)</f>
        <v>2411/4046</v>
      </c>
      <c r="J5111" s="30" t="s">
        <v>22</v>
      </c>
      <c r="K5111" s="41" t="str">
        <f>VLOOKUP(B5111,'Список DKV от ЮТД'!$A$1:$M$10000,13,FALSE)</f>
        <v>4</v>
      </c>
      <c r="L5111" s="30" t="str">
        <f>VLOOKUP(B5111,'Список DKV от ЮТД'!$A$1:$S$10000,14,FALSE)</f>
        <v>07DFT59</v>
      </c>
      <c r="M5111" s="52" t="str">
        <f>VLOOKUP(B5111,'Список DKV от ЮТД'!$A$1:$M$10000,10,FALSE)</f>
        <v>704310*******9346</v>
      </c>
      <c r="N5111" s="52" t="str">
        <f>VLOOKUP(B5111,'Список DKV от ЮТД'!$A$1:$S$10000,18,FALSE)</f>
        <v/>
      </c>
      <c r="O5111" s="52" t="str">
        <f>VLOOKUP(B5111,'Список DKV от ЮТД'!$A$1:$S$10000,19,FALSE)</f>
        <v/>
      </c>
      <c r="P5111" s="52" t="str">
        <f>VLOOKUP(B5111,'Список DKV от ЮТД'!$A$1:$S$10000,16,FALSE)</f>
        <v>547672455</v>
      </c>
      <c r="Q5111" s="52"/>
    </row>
    <row r="5112" spans="1:18">
      <c r="A5112" s="30">
        <v>5110</v>
      </c>
      <c r="B5112" s="37">
        <v>20410536435</v>
      </c>
      <c r="C5112" s="50">
        <v>44245</v>
      </c>
      <c r="E5112" s="50">
        <v>44245</v>
      </c>
      <c r="F5112" s="51" t="s">
        <v>18</v>
      </c>
      <c r="H5112" s="45">
        <v>44274</v>
      </c>
      <c r="I5112" s="30" t="str">
        <f>VLOOKUP(B5112,'Список DKV от ЮТД'!$A$1:$S$10000,15,FALSE)</f>
        <v>2411/4047</v>
      </c>
      <c r="J5112" s="30" t="s">
        <v>22</v>
      </c>
      <c r="K5112" s="41" t="str">
        <f>VLOOKUP(B5112,'Список DKV от ЮТД'!$A$1:$M$10000,13,FALSE)</f>
        <v>4</v>
      </c>
      <c r="L5112" s="30" t="str">
        <f>VLOOKUP(B5112,'Список DKV от ЮТД'!$A$1:$S$10000,14,FALSE)</f>
        <v>35AKD745</v>
      </c>
      <c r="M5112" s="52" t="str">
        <f>VLOOKUP(B5112,'Список DKV от ЮТД'!$A$1:$M$10000,10,FALSE)</f>
        <v>704310*******2280</v>
      </c>
      <c r="N5112" s="52" t="str">
        <f>VLOOKUP(B5112,'Список DKV от ЮТД'!$A$1:$S$10000,18,FALSE)</f>
        <v/>
      </c>
      <c r="O5112" s="52" t="str">
        <f>VLOOKUP(B5112,'Список DKV от ЮТД'!$A$1:$S$10000,19,FALSE)</f>
        <v/>
      </c>
      <c r="P5112" s="52" t="str">
        <f>VLOOKUP(B5112,'Список DKV от ЮТД'!$A$1:$S$10000,16,FALSE)</f>
        <v>547672459</v>
      </c>
      <c r="Q5112" s="52"/>
    </row>
    <row r="5113" spans="1:18">
      <c r="A5113" s="30">
        <v>5111</v>
      </c>
      <c r="B5113" s="37">
        <v>20410536476</v>
      </c>
      <c r="C5113" s="50">
        <v>44245</v>
      </c>
      <c r="E5113" s="50">
        <v>44245</v>
      </c>
      <c r="F5113" s="51" t="s">
        <v>18</v>
      </c>
      <c r="H5113" s="45">
        <v>44274</v>
      </c>
      <c r="I5113" s="30" t="str">
        <f>VLOOKUP(B5113,'Список DKV от ЮТД'!$A$1:$S$10000,15,FALSE)</f>
        <v>2411/4048</v>
      </c>
      <c r="J5113" s="30" t="s">
        <v>22</v>
      </c>
      <c r="K5113" s="41" t="str">
        <f>VLOOKUP(B5113,'Список DKV от ЮТД'!$A$1:$M$10000,13,FALSE)</f>
        <v>4</v>
      </c>
      <c r="L5113" s="30" t="str">
        <f>VLOOKUP(B5113,'Список DKV от ЮТД'!$A$1:$S$10000,14,FALSE)</f>
        <v>DA525GT</v>
      </c>
      <c r="M5113" s="52" t="str">
        <f>VLOOKUP(B5113,'Список DKV от ЮТД'!$A$1:$M$10000,10,FALSE)</f>
        <v>704310*******6401</v>
      </c>
      <c r="N5113" s="52" t="str">
        <f>VLOOKUP(B5113,'Список DKV от ЮТД'!$A$1:$S$10000,18,FALSE)</f>
        <v/>
      </c>
      <c r="O5113" s="52" t="str">
        <f>VLOOKUP(B5113,'Список DKV от ЮТД'!$A$1:$S$10000,19,FALSE)</f>
        <v/>
      </c>
      <c r="P5113" s="52" t="str">
        <f>VLOOKUP(B5113,'Список DKV от ЮТД'!$A$1:$S$10000,16,FALSE)</f>
        <v>547672463</v>
      </c>
      <c r="Q5113" s="52"/>
    </row>
    <row r="5114" spans="1:18">
      <c r="A5114" s="30">
        <v>5112</v>
      </c>
      <c r="B5114" s="38">
        <v>20410536518</v>
      </c>
      <c r="C5114" s="50">
        <v>44245</v>
      </c>
      <c r="E5114" s="50">
        <v>44245</v>
      </c>
      <c r="F5114" s="51" t="s">
        <v>18</v>
      </c>
      <c r="G5114" s="41">
        <v>221</v>
      </c>
      <c r="H5114" s="45">
        <v>44274</v>
      </c>
      <c r="I5114" s="30" t="str">
        <f>VLOOKUP(B5114,'Список DKV от ЮТД'!$A$1:$S$10000,15,FALSE)</f>
        <v>2411/4049</v>
      </c>
      <c r="J5114" s="30" t="s">
        <v>22</v>
      </c>
      <c r="K5114" s="41" t="str">
        <f>VLOOKUP(B5114,'Список DKV от ЮТД'!$A$1:$M$10000,13,FALSE)</f>
        <v>4</v>
      </c>
      <c r="L5114" s="30" t="str">
        <f>VLOOKUP(B5114,'Список DKV от ЮТД'!$A$1:$S$10000,14,FALSE)</f>
        <v>34DPZ249</v>
      </c>
      <c r="M5114" s="52" t="str">
        <f>VLOOKUP(B5114,'Список DKV от ЮТД'!$A$1:$M$10000,10,FALSE)</f>
        <v>704310*******2050</v>
      </c>
      <c r="N5114" s="52" t="str">
        <f>VLOOKUP(B5114,'Список DKV от ЮТД'!$A$1:$S$10000,18,FALSE)</f>
        <v>blocked</v>
      </c>
      <c r="O5114" s="52" t="str">
        <f>VLOOKUP(B5114,'Список DKV от ЮТД'!$A$1:$S$10000,19,FALSE)</f>
        <v>blocked</v>
      </c>
      <c r="P5114" s="52" t="str">
        <f>VLOOKUP(B5114,'Список DKV от ЮТД'!$A$1:$S$10000,16,FALSE)</f>
        <v>547672467</v>
      </c>
      <c r="Q5114" s="52" t="s">
        <v>38702</v>
      </c>
      <c r="R5114" s="30" t="s">
        <v>38703</v>
      </c>
    </row>
    <row r="5115" spans="1:18">
      <c r="A5115" s="30">
        <v>5113</v>
      </c>
      <c r="B5115" s="37">
        <v>20410536559</v>
      </c>
      <c r="C5115" s="50">
        <v>44245</v>
      </c>
      <c r="E5115" s="50">
        <v>44245</v>
      </c>
      <c r="F5115" s="51" t="s">
        <v>18</v>
      </c>
      <c r="H5115" s="45">
        <v>44274</v>
      </c>
      <c r="I5115" s="30" t="str">
        <f>VLOOKUP(B5115,'Список DKV от ЮТД'!$A$1:$S$10000,15,FALSE)</f>
        <v>2411/4050</v>
      </c>
      <c r="J5115" s="30" t="s">
        <v>22</v>
      </c>
      <c r="K5115" s="41" t="str">
        <f>VLOOKUP(B5115,'Список DKV от ЮТД'!$A$1:$M$10000,13,FALSE)</f>
        <v>4</v>
      </c>
      <c r="L5115" s="30" t="str">
        <f>VLOOKUP(B5115,'Список DKV от ЮТД'!$A$1:$S$10000,14,FALSE)</f>
        <v>81BG663</v>
      </c>
      <c r="M5115" s="52" t="str">
        <f>VLOOKUP(B5115,'Список DKV от ЮТД'!$A$1:$M$10000,10,FALSE)</f>
        <v>704310*******8603</v>
      </c>
      <c r="N5115" s="52" t="str">
        <f>VLOOKUP(B5115,'Список DKV от ЮТД'!$A$1:$S$10000,18,FALSE)</f>
        <v/>
      </c>
      <c r="O5115" s="52" t="str">
        <f>VLOOKUP(B5115,'Список DKV от ЮТД'!$A$1:$S$10000,19,FALSE)</f>
        <v/>
      </c>
      <c r="P5115" s="52" t="str">
        <f>VLOOKUP(B5115,'Список DKV от ЮТД'!$A$1:$S$10000,16,FALSE)</f>
        <v>547672471</v>
      </c>
      <c r="Q5115" s="52"/>
    </row>
    <row r="5116" spans="1:18">
      <c r="A5116" s="30">
        <v>5114</v>
      </c>
      <c r="B5116" s="37">
        <v>20400890610</v>
      </c>
      <c r="C5116" s="50">
        <v>44214</v>
      </c>
      <c r="E5116" s="50">
        <v>44214</v>
      </c>
      <c r="F5116" s="51" t="s">
        <v>20</v>
      </c>
      <c r="H5116" s="45">
        <v>44274</v>
      </c>
      <c r="I5116" s="30" t="str">
        <f>VLOOKUP(B5116,'Список DKV от ЮТД'!$A$1:$S$10000,15,FALSE)</f>
        <v>2412/806</v>
      </c>
      <c r="J5116" s="30" t="s">
        <v>22</v>
      </c>
      <c r="K5116" s="41" t="str">
        <f>VLOOKUP(B5116,'Список DKV от ЮТД'!$A$1:$M$10000,13,FALSE)</f>
        <v>4</v>
      </c>
      <c r="L5116" s="30" t="str">
        <f>VLOOKUP(B5116,'Список DKV от ЮТД'!$A$1:$S$10000,14,FALSE)</f>
        <v>BG1100MD</v>
      </c>
      <c r="M5116" s="52" t="str">
        <f>VLOOKUP(B5116,'Список DKV от ЮТД'!$A$1:$M$10000,10,FALSE)</f>
        <v>704310*******2206</v>
      </c>
      <c r="N5116" s="52" t="str">
        <f>VLOOKUP(B5116,'Список DKV от ЮТД'!$A$1:$S$10000,18,FALSE)</f>
        <v/>
      </c>
      <c r="O5116" s="52" t="str">
        <f>VLOOKUP(B5116,'Список DKV от ЮТД'!$A$1:$S$10000,19,FALSE)</f>
        <v/>
      </c>
      <c r="P5116" s="52" t="str">
        <f>VLOOKUP(B5116,'Список DKV от ЮТД'!$A$1:$S$10000,16,FALSE)</f>
        <v>547445733</v>
      </c>
      <c r="Q5116" s="52"/>
    </row>
    <row r="5117" spans="1:18">
      <c r="A5117" s="30">
        <v>5115</v>
      </c>
      <c r="B5117" s="37">
        <v>20410536591</v>
      </c>
      <c r="C5117" s="50">
        <v>44245</v>
      </c>
      <c r="E5117" s="50">
        <v>44245</v>
      </c>
      <c r="F5117" s="51" t="s">
        <v>18</v>
      </c>
      <c r="H5117" s="45">
        <v>44275</v>
      </c>
      <c r="I5117" s="30" t="str">
        <f>VLOOKUP(B5117,'Список DKV от ЮТД'!$A$1:$S$10000,15,FALSE)</f>
        <v>2411/4051</v>
      </c>
      <c r="J5117" s="30" t="s">
        <v>22</v>
      </c>
      <c r="K5117" s="41" t="str">
        <f>VLOOKUP(B5117,'Список DKV от ЮТД'!$A$1:$M$10000,13,FALSE)</f>
        <v>4</v>
      </c>
      <c r="L5117" s="30" t="str">
        <f>VLOOKUP(B5117,'Список DKV от ЮТД'!$A$1:$S$10000,14,FALSE)</f>
        <v>35AJY398</v>
      </c>
      <c r="M5117" s="52" t="str">
        <f>VLOOKUP(B5117,'Список DKV от ЮТД'!$A$1:$M$10000,10,FALSE)</f>
        <v>704310*******4110</v>
      </c>
      <c r="N5117" s="52" t="str">
        <f>VLOOKUP(B5117,'Список DKV от ЮТД'!$A$1:$S$10000,18,FALSE)</f>
        <v/>
      </c>
      <c r="O5117" s="52" t="str">
        <f>VLOOKUP(B5117,'Список DKV от ЮТД'!$A$1:$S$10000,19,FALSE)</f>
        <v/>
      </c>
      <c r="P5117" s="52" t="str">
        <f>VLOOKUP(B5117,'Список DKV от ЮТД'!$A$1:$S$10000,16,FALSE)</f>
        <v>547672475</v>
      </c>
      <c r="Q5117" s="52"/>
    </row>
    <row r="5118" spans="1:18">
      <c r="A5118" s="30">
        <v>5116</v>
      </c>
      <c r="B5118" s="37">
        <v>20410536633</v>
      </c>
      <c r="C5118" s="50">
        <v>44245</v>
      </c>
      <c r="E5118" s="50">
        <v>44245</v>
      </c>
      <c r="F5118" s="51" t="s">
        <v>18</v>
      </c>
      <c r="H5118" s="45">
        <v>44275</v>
      </c>
      <c r="I5118" s="30" t="str">
        <f>VLOOKUP(B5118,'Список DKV от ЮТД'!$A$1:$S$10000,15,FALSE)</f>
        <v>2411/4052</v>
      </c>
      <c r="J5118" s="30" t="s">
        <v>22</v>
      </c>
      <c r="K5118" s="41" t="str">
        <f>VLOOKUP(B5118,'Список DKV от ЮТД'!$A$1:$M$10000,13,FALSE)</f>
        <v>4</v>
      </c>
      <c r="L5118" s="30" t="str">
        <f>VLOOKUP(B5118,'Список DKV от ЮТД'!$A$1:$S$10000,14,FALSE)</f>
        <v>34DMA631</v>
      </c>
      <c r="M5118" s="52" t="str">
        <f>VLOOKUP(B5118,'Список DKV от ЮТД'!$A$1:$M$10000,10,FALSE)</f>
        <v>704310*******0102</v>
      </c>
      <c r="N5118" s="52" t="str">
        <f>VLOOKUP(B5118,'Список DKV от ЮТД'!$A$1:$S$10000,18,FALSE)</f>
        <v/>
      </c>
      <c r="O5118" s="52" t="str">
        <f>VLOOKUP(B5118,'Список DKV от ЮТД'!$A$1:$S$10000,19,FALSE)</f>
        <v/>
      </c>
      <c r="P5118" s="52" t="str">
        <f>VLOOKUP(B5118,'Список DKV от ЮТД'!$A$1:$S$10000,16,FALSE)</f>
        <v>547672479</v>
      </c>
      <c r="Q5118" s="52"/>
    </row>
    <row r="5119" spans="1:18">
      <c r="A5119" s="30">
        <v>5117</v>
      </c>
      <c r="B5119" s="37">
        <v>20410536674</v>
      </c>
      <c r="C5119" s="50">
        <v>44245</v>
      </c>
      <c r="E5119" s="50">
        <v>44245</v>
      </c>
      <c r="F5119" s="51" t="s">
        <v>18</v>
      </c>
      <c r="H5119" s="45">
        <v>44275</v>
      </c>
      <c r="I5119" s="30" t="str">
        <f>VLOOKUP(B5119,'Список DKV от ЮТД'!$A$1:$S$10000,15,FALSE)</f>
        <v>2411/4053</v>
      </c>
      <c r="J5119" s="30" t="s">
        <v>22</v>
      </c>
      <c r="K5119" s="41" t="str">
        <f>VLOOKUP(B5119,'Список DKV от ЮТД'!$A$1:$M$10000,13,FALSE)</f>
        <v>4</v>
      </c>
      <c r="L5119" s="30" t="str">
        <f>VLOOKUP(B5119,'Список DKV от ЮТД'!$A$1:$S$10000,14,FALSE)</f>
        <v>34BNV871</v>
      </c>
      <c r="M5119" s="52" t="str">
        <f>VLOOKUP(B5119,'Список DKV от ЮТД'!$A$1:$M$10000,10,FALSE)</f>
        <v>704310*******7154</v>
      </c>
      <c r="N5119" s="52" t="str">
        <f>VLOOKUP(B5119,'Список DKV от ЮТД'!$A$1:$S$10000,18,FALSE)</f>
        <v/>
      </c>
      <c r="O5119" s="52" t="str">
        <f>VLOOKUP(B5119,'Список DKV от ЮТД'!$A$1:$S$10000,19,FALSE)</f>
        <v/>
      </c>
      <c r="P5119" s="52" t="str">
        <f>VLOOKUP(B5119,'Список DKV от ЮТД'!$A$1:$S$10000,16,FALSE)</f>
        <v>547672483</v>
      </c>
      <c r="Q5119" s="52"/>
    </row>
    <row r="5120" spans="1:18">
      <c r="A5120" s="30">
        <v>5118</v>
      </c>
      <c r="B5120" s="37">
        <v>20410536765</v>
      </c>
      <c r="C5120" s="50">
        <v>44245</v>
      </c>
      <c r="E5120" s="50">
        <v>44245</v>
      </c>
      <c r="F5120" s="51" t="s">
        <v>18</v>
      </c>
      <c r="H5120" s="45">
        <v>44276</v>
      </c>
      <c r="I5120" s="30" t="str">
        <f>VLOOKUP(B5120,'Список DKV от ЮТД'!$A$1:$S$10000,15,FALSE)</f>
        <v>2411/4054</v>
      </c>
      <c r="J5120" s="30" t="s">
        <v>22</v>
      </c>
      <c r="K5120" s="41" t="str">
        <f>VLOOKUP(B5120,'Список DKV от ЮТД'!$A$1:$M$10000,13,FALSE)</f>
        <v>4</v>
      </c>
      <c r="L5120" s="30" t="str">
        <f>VLOOKUP(B5120,'Список DKV от ЮТД'!$A$1:$S$10000,14,FALSE)</f>
        <v>22ABR125</v>
      </c>
      <c r="M5120" s="52" t="str">
        <f>VLOOKUP(B5120,'Список DKV от ЮТД'!$A$1:$M$10000,10,FALSE)</f>
        <v>704310*******4411</v>
      </c>
      <c r="N5120" s="52" t="str">
        <f>VLOOKUP(B5120,'Список DKV от ЮТД'!$A$1:$S$10000,18,FALSE)</f>
        <v/>
      </c>
      <c r="O5120" s="52" t="str">
        <f>VLOOKUP(B5120,'Список DKV от ЮТД'!$A$1:$S$10000,19,FALSE)</f>
        <v/>
      </c>
      <c r="P5120" s="52" t="str">
        <f>VLOOKUP(B5120,'Список DKV от ЮТД'!$A$1:$S$10000,16,FALSE)</f>
        <v>547672492</v>
      </c>
      <c r="Q5120" s="52"/>
    </row>
    <row r="5121" spans="1:18">
      <c r="A5121" s="30">
        <v>5119</v>
      </c>
      <c r="B5121" s="37">
        <v>20410536682</v>
      </c>
      <c r="C5121" s="50">
        <v>44245</v>
      </c>
      <c r="E5121" s="50">
        <v>44245</v>
      </c>
      <c r="F5121" s="51" t="s">
        <v>18</v>
      </c>
      <c r="H5121" s="45">
        <v>44276</v>
      </c>
      <c r="I5121" s="30" t="str">
        <f>VLOOKUP(B5121,'Список DKV от ЮТД'!$A$1:$S$10000,15,FALSE)</f>
        <v>2411/4055</v>
      </c>
      <c r="J5121" s="30" t="s">
        <v>22</v>
      </c>
      <c r="K5121" s="41" t="str">
        <f>VLOOKUP(B5121,'Список DKV от ЮТД'!$A$1:$M$10000,13,FALSE)</f>
        <v>4</v>
      </c>
      <c r="L5121" s="30" t="str">
        <f>VLOOKUP(B5121,'Список DKV от ЮТД'!$A$1:$S$10000,14,FALSE)</f>
        <v>34SU0016</v>
      </c>
      <c r="M5121" s="52" t="str">
        <f>VLOOKUP(B5121,'Список DKV от ЮТД'!$A$1:$M$10000,10,FALSE)</f>
        <v>704310*******8101</v>
      </c>
      <c r="N5121" s="52" t="str">
        <f>VLOOKUP(B5121,'Список DKV от ЮТД'!$A$1:$S$10000,18,FALSE)</f>
        <v/>
      </c>
      <c r="O5121" s="52" t="str">
        <f>VLOOKUP(B5121,'Список DKV от ЮТД'!$A$1:$S$10000,19,FALSE)</f>
        <v/>
      </c>
      <c r="P5121" s="52" t="str">
        <f>VLOOKUP(B5121,'Список DKV от ЮТД'!$A$1:$S$10000,16,FALSE)</f>
        <v>547672484</v>
      </c>
      <c r="Q5121" s="52"/>
    </row>
    <row r="5122" spans="1:18">
      <c r="A5122" s="30">
        <v>5120</v>
      </c>
      <c r="B5122" s="37">
        <v>20410536724</v>
      </c>
      <c r="C5122" s="50">
        <v>44245</v>
      </c>
      <c r="E5122" s="50">
        <v>44245</v>
      </c>
      <c r="F5122" s="51" t="s">
        <v>18</v>
      </c>
      <c r="H5122" s="45">
        <v>44276</v>
      </c>
      <c r="I5122" s="30" t="str">
        <f>VLOOKUP(B5122,'Список DKV от ЮТД'!$A$1:$S$10000,15,FALSE)</f>
        <v>2411/4056</v>
      </c>
      <c r="J5122" s="30" t="s">
        <v>22</v>
      </c>
      <c r="K5122" s="41" t="str">
        <f>VLOOKUP(B5122,'Список DKV от ЮТД'!$A$1:$M$10000,13,FALSE)</f>
        <v>4</v>
      </c>
      <c r="L5122" s="30" t="str">
        <f>VLOOKUP(B5122,'Список DKV от ЮТД'!$A$1:$S$10000,14,FALSE)</f>
        <v>CO9388BC</v>
      </c>
      <c r="M5122" s="52" t="str">
        <f>VLOOKUP(B5122,'Список DKV от ЮТД'!$A$1:$M$10000,10,FALSE)</f>
        <v>704310*******8867</v>
      </c>
      <c r="N5122" s="52" t="str">
        <f>VLOOKUP(B5122,'Список DKV от ЮТД'!$A$1:$S$10000,18,FALSE)</f>
        <v/>
      </c>
      <c r="O5122" s="52" t="str">
        <f>VLOOKUP(B5122,'Список DKV от ЮТД'!$A$1:$S$10000,19,FALSE)</f>
        <v/>
      </c>
      <c r="P5122" s="52" t="str">
        <f>VLOOKUP(B5122,'Список DKV от ЮТД'!$A$1:$S$10000,16,FALSE)</f>
        <v>547672488</v>
      </c>
      <c r="Q5122" s="52"/>
    </row>
    <row r="5123" spans="1:18">
      <c r="A5123" s="30">
        <v>5121</v>
      </c>
      <c r="B5123" s="37">
        <v>20410536609</v>
      </c>
      <c r="C5123" s="50">
        <v>44245</v>
      </c>
      <c r="E5123" s="50">
        <v>44245</v>
      </c>
      <c r="F5123" s="51" t="s">
        <v>18</v>
      </c>
      <c r="H5123" s="45">
        <v>44276</v>
      </c>
      <c r="I5123" s="30" t="str">
        <f>VLOOKUP(B5123,'Список DKV от ЮТД'!$A$1:$S$10000,15,FALSE)</f>
        <v>2411/4057</v>
      </c>
      <c r="J5123" s="30" t="s">
        <v>22</v>
      </c>
      <c r="K5123" s="41" t="str">
        <f>VLOOKUP(B5123,'Список DKV от ЮТД'!$A$1:$M$10000,13,FALSE)</f>
        <v>4</v>
      </c>
      <c r="L5123" s="30" t="str">
        <f>VLOOKUP(B5123,'Список DKV от ЮТД'!$A$1:$S$10000,14,FALSE)</f>
        <v>33RK439</v>
      </c>
      <c r="M5123" s="52" t="str">
        <f>VLOOKUP(B5123,'Список DKV от ЮТД'!$A$1:$M$10000,10,FALSE)</f>
        <v>704310*******3343</v>
      </c>
      <c r="N5123" s="52" t="str">
        <f>VLOOKUP(B5123,'Список DKV от ЮТД'!$A$1:$S$10000,18,FALSE)</f>
        <v/>
      </c>
      <c r="O5123" s="52" t="str">
        <f>VLOOKUP(B5123,'Список DKV от ЮТД'!$A$1:$S$10000,19,FALSE)</f>
        <v/>
      </c>
      <c r="P5123" s="52" t="str">
        <f>VLOOKUP(B5123,'Список DKV от ЮТД'!$A$1:$S$10000,16,FALSE)</f>
        <v>547672476</v>
      </c>
      <c r="Q5123" s="52"/>
    </row>
    <row r="5124" spans="1:18">
      <c r="A5124" s="30">
        <v>5122</v>
      </c>
      <c r="B5124" s="37">
        <v>20410536641</v>
      </c>
      <c r="C5124" s="50">
        <v>44245</v>
      </c>
      <c r="E5124" s="50">
        <v>44245</v>
      </c>
      <c r="F5124" s="51" t="s">
        <v>18</v>
      </c>
      <c r="H5124" s="45">
        <v>44276</v>
      </c>
      <c r="I5124" s="30" t="str">
        <f>VLOOKUP(B5124,'Список DKV от ЮТД'!$A$1:$S$10000,15,FALSE)</f>
        <v>2411/4058</v>
      </c>
      <c r="J5124" s="30" t="s">
        <v>22</v>
      </c>
      <c r="K5124" s="41" t="str">
        <f>VLOOKUP(B5124,'Список DKV от ЮТД'!$A$1:$M$10000,13,FALSE)</f>
        <v>4</v>
      </c>
      <c r="L5124" s="30" t="str">
        <f>VLOOKUP(B5124,'Список DKV от ЮТД'!$A$1:$S$10000,14,FALSE)</f>
        <v>NZ240EU</v>
      </c>
      <c r="M5124" s="52" t="str">
        <f>VLOOKUP(B5124,'Список DKV от ЮТД'!$A$1:$M$10000,10,FALSE)</f>
        <v>704310*******8708</v>
      </c>
      <c r="N5124" s="52" t="str">
        <f>VLOOKUP(B5124,'Список DKV от ЮТД'!$A$1:$S$10000,18,FALSE)</f>
        <v>expired</v>
      </c>
      <c r="O5124" s="52" t="str">
        <f>VLOOKUP(B5124,'Список DKV от ЮТД'!$A$1:$S$10000,19,FALSE)</f>
        <v>blocked</v>
      </c>
      <c r="P5124" s="52" t="str">
        <f>VLOOKUP(B5124,'Список DKV от ЮТД'!$A$1:$S$10000,16,FALSE)</f>
        <v>547672480</v>
      </c>
      <c r="Q5124" s="52"/>
    </row>
    <row r="5125" spans="1:18">
      <c r="A5125" s="30">
        <v>5123</v>
      </c>
      <c r="B5125" s="37">
        <v>20400890719</v>
      </c>
      <c r="C5125" s="50">
        <v>44214</v>
      </c>
      <c r="E5125" s="50">
        <v>44214</v>
      </c>
      <c r="F5125" s="51" t="s">
        <v>20</v>
      </c>
      <c r="H5125" s="45">
        <v>44276</v>
      </c>
      <c r="I5125" s="30" t="str">
        <f>VLOOKUP(B5125,'Список DKV от ЮТД'!$A$1:$S$10000,15,FALSE)</f>
        <v>2412/807</v>
      </c>
      <c r="J5125" s="30" t="s">
        <v>22</v>
      </c>
      <c r="K5125" s="41" t="str">
        <f>VLOOKUP(B5125,'Список DKV от ЮТД'!$A$1:$M$10000,13,FALSE)</f>
        <v>4</v>
      </c>
      <c r="L5125" s="30" t="str">
        <f>VLOOKUP(B5125,'Список DKV от ЮТД'!$A$1:$S$10000,14,FALSE)</f>
        <v>34SCS92</v>
      </c>
      <c r="M5125" s="52" t="str">
        <f>VLOOKUP(B5125,'Список DKV от ЮТД'!$A$1:$M$10000,10,FALSE)</f>
        <v>704310*******5739</v>
      </c>
      <c r="N5125" s="52" t="str">
        <f>VLOOKUP(B5125,'Список DKV от ЮТД'!$A$1:$S$10000,18,FALSE)</f>
        <v/>
      </c>
      <c r="O5125" s="52" t="str">
        <f>VLOOKUP(B5125,'Список DKV от ЮТД'!$A$1:$S$10000,19,FALSE)</f>
        <v/>
      </c>
      <c r="P5125" s="52" t="str">
        <f>VLOOKUP(B5125,'Список DKV от ЮТД'!$A$1:$S$10000,16,FALSE)</f>
        <v>547445743</v>
      </c>
      <c r="Q5125" s="52"/>
    </row>
    <row r="5126" spans="1:18">
      <c r="A5126" s="30">
        <v>5124</v>
      </c>
      <c r="B5126" s="37">
        <v>20400890644</v>
      </c>
      <c r="C5126" s="50">
        <v>44214</v>
      </c>
      <c r="E5126" s="50">
        <v>44214</v>
      </c>
      <c r="F5126" s="51" t="s">
        <v>20</v>
      </c>
      <c r="H5126" s="45">
        <v>44276</v>
      </c>
      <c r="I5126" s="30" t="str">
        <f>VLOOKUP(B5126,'Список DKV от ЮТД'!$A$1:$S$10000,15,FALSE)</f>
        <v>2412/808</v>
      </c>
      <c r="J5126" s="30" t="s">
        <v>22</v>
      </c>
      <c r="K5126" s="41" t="str">
        <f>VLOOKUP(B5126,'Список DKV от ЮТД'!$A$1:$M$10000,13,FALSE)</f>
        <v>4</v>
      </c>
      <c r="L5126" s="30" t="str">
        <f>VLOOKUP(B5126,'Список DKV от ЮТД'!$A$1:$S$10000,14,FALSE)</f>
        <v>CB5907CK</v>
      </c>
      <c r="M5126" s="52" t="str">
        <f>VLOOKUP(B5126,'Список DKV от ЮТД'!$A$1:$M$10000,10,FALSE)</f>
        <v>704310*******5222</v>
      </c>
      <c r="N5126" s="52" t="str">
        <f>VLOOKUP(B5126,'Список DKV от ЮТД'!$A$1:$S$10000,18,FALSE)</f>
        <v/>
      </c>
      <c r="O5126" s="52" t="str">
        <f>VLOOKUP(B5126,'Список DKV от ЮТД'!$A$1:$S$10000,19,FALSE)</f>
        <v/>
      </c>
      <c r="P5126" s="52" t="str">
        <f>VLOOKUP(B5126,'Список DKV от ЮТД'!$A$1:$S$10000,16,FALSE)</f>
        <v>547445736</v>
      </c>
      <c r="Q5126" s="52"/>
    </row>
    <row r="5127" spans="1:18">
      <c r="A5127" s="30">
        <v>5125</v>
      </c>
      <c r="B5127" s="37">
        <v>20410536526</v>
      </c>
      <c r="C5127" s="50">
        <v>44245</v>
      </c>
      <c r="E5127" s="50">
        <v>44245</v>
      </c>
      <c r="F5127" s="51" t="s">
        <v>18</v>
      </c>
      <c r="H5127" s="45">
        <v>44277</v>
      </c>
      <c r="I5127" s="30" t="str">
        <f>VLOOKUP(B5127,'Список DKV от ЮТД'!$A$1:$S$10000,15,FALSE)</f>
        <v>2411/4059</v>
      </c>
      <c r="J5127" s="30" t="s">
        <v>22</v>
      </c>
      <c r="K5127" s="41" t="str">
        <f>VLOOKUP(B5127,'Список DKV от ЮТД'!$A$1:$M$10000,13,FALSE)</f>
        <v>4</v>
      </c>
      <c r="L5127" s="30" t="str">
        <f>VLOOKUP(B5127,'Список DKV от ЮТД'!$A$1:$S$10000,14,FALSE)</f>
        <v>34DJN035</v>
      </c>
      <c r="M5127" s="52" t="str">
        <f>VLOOKUP(B5127,'Список DKV от ЮТД'!$A$1:$M$10000,10,FALSE)</f>
        <v>704310*******6341</v>
      </c>
      <c r="N5127" s="52" t="str">
        <f>VLOOKUP(B5127,'Список DKV от ЮТД'!$A$1:$S$10000,18,FALSE)</f>
        <v>expired</v>
      </c>
      <c r="O5127" s="52" t="str">
        <f>VLOOKUP(B5127,'Список DKV от ЮТД'!$A$1:$S$10000,19,FALSE)</f>
        <v>blocked</v>
      </c>
      <c r="P5127" s="52" t="str">
        <f>VLOOKUP(B5127,'Список DKV от ЮТД'!$A$1:$S$10000,16,FALSE)</f>
        <v>547672468</v>
      </c>
      <c r="Q5127" s="52"/>
    </row>
    <row r="5128" spans="1:18">
      <c r="A5128" s="30">
        <v>5126</v>
      </c>
      <c r="B5128" s="37">
        <v>20410536567</v>
      </c>
      <c r="C5128" s="50">
        <v>44245</v>
      </c>
      <c r="E5128" s="50">
        <v>44245</v>
      </c>
      <c r="F5128" s="51" t="s">
        <v>18</v>
      </c>
      <c r="H5128" s="45">
        <v>44277</v>
      </c>
      <c r="I5128" s="30" t="str">
        <f>VLOOKUP(B5128,'Список DKV от ЮТД'!$A$1:$S$10000,15,FALSE)</f>
        <v>2411/4060</v>
      </c>
      <c r="J5128" s="30" t="s">
        <v>22</v>
      </c>
      <c r="K5128" s="41" t="str">
        <f>VLOOKUP(B5128,'Список DKV от ЮТД'!$A$1:$M$10000,13,FALSE)</f>
        <v>4</v>
      </c>
      <c r="L5128" s="30" t="str">
        <f>VLOOKUP(B5128,'Список DKV от ЮТД'!$A$1:$S$10000,14,FALSE)</f>
        <v>33ELR24</v>
      </c>
      <c r="M5128" s="52" t="str">
        <f>VLOOKUP(B5128,'Список DKV от ЮТД'!$A$1:$M$10000,10,FALSE)</f>
        <v>704310*******2777</v>
      </c>
      <c r="N5128" s="52" t="str">
        <f>VLOOKUP(B5128,'Список DKV от ЮТД'!$A$1:$S$10000,18,FALSE)</f>
        <v/>
      </c>
      <c r="O5128" s="52" t="str">
        <f>VLOOKUP(B5128,'Список DKV от ЮТД'!$A$1:$S$10000,19,FALSE)</f>
        <v/>
      </c>
      <c r="P5128" s="52" t="str">
        <f>VLOOKUP(B5128,'Список DKV от ЮТД'!$A$1:$S$10000,16,FALSE)</f>
        <v>547672472</v>
      </c>
      <c r="Q5128" s="52"/>
    </row>
    <row r="5129" spans="1:18">
      <c r="A5129" s="30">
        <v>5127</v>
      </c>
      <c r="B5129" s="37">
        <v>20410536443</v>
      </c>
      <c r="C5129" s="50">
        <v>44245</v>
      </c>
      <c r="E5129" s="50">
        <v>44245</v>
      </c>
      <c r="F5129" s="51" t="s">
        <v>18</v>
      </c>
      <c r="H5129" s="45">
        <v>44277</v>
      </c>
      <c r="I5129" s="30" t="str">
        <f>VLOOKUP(B5129,'Список DKV от ЮТД'!$A$1:$S$10000,15,FALSE)</f>
        <v>2411/4061</v>
      </c>
      <c r="J5129" s="30" t="s">
        <v>22</v>
      </c>
      <c r="K5129" s="41" t="str">
        <f>VLOOKUP(B5129,'Список DKV от ЮТД'!$A$1:$M$10000,13,FALSE)</f>
        <v>4</v>
      </c>
      <c r="L5129" s="30" t="str">
        <f>VLOOKUP(B5129,'Список DKV от ЮТД'!$A$1:$S$10000,14,FALSE)</f>
        <v>06JOZ83</v>
      </c>
      <c r="M5129" s="52" t="str">
        <f>VLOOKUP(B5129,'Список DKV от ЮТД'!$A$1:$M$10000,10,FALSE)</f>
        <v>704310*******0168</v>
      </c>
      <c r="N5129" s="52" t="str">
        <f>VLOOKUP(B5129,'Список DKV от ЮТД'!$A$1:$S$10000,18,FALSE)</f>
        <v/>
      </c>
      <c r="O5129" s="52" t="str">
        <f>VLOOKUP(B5129,'Список DKV от ЮТД'!$A$1:$S$10000,19,FALSE)</f>
        <v/>
      </c>
      <c r="P5129" s="52" t="str">
        <f>VLOOKUP(B5129,'Список DKV от ЮТД'!$A$1:$S$10000,16,FALSE)</f>
        <v>547672460</v>
      </c>
      <c r="Q5129" s="52"/>
    </row>
    <row r="5130" spans="1:18">
      <c r="A5130" s="30">
        <v>5128</v>
      </c>
      <c r="B5130" s="37">
        <v>20410536484</v>
      </c>
      <c r="C5130" s="50">
        <v>44245</v>
      </c>
      <c r="E5130" s="50">
        <v>44245</v>
      </c>
      <c r="F5130" s="51" t="s">
        <v>18</v>
      </c>
      <c r="H5130" s="45">
        <v>44277</v>
      </c>
      <c r="I5130" s="30" t="str">
        <f>VLOOKUP(B5130,'Список DKV от ЮТД'!$A$1:$S$10000,15,FALSE)</f>
        <v>2411/4062</v>
      </c>
      <c r="J5130" s="30" t="s">
        <v>22</v>
      </c>
      <c r="K5130" s="41" t="str">
        <f>VLOOKUP(B5130,'Список DKV от ЮТД'!$A$1:$M$10000,13,FALSE)</f>
        <v>4</v>
      </c>
      <c r="L5130" s="30" t="str">
        <f>VLOOKUP(B5130,'Список DKV от ЮТД'!$A$1:$S$10000,14,FALSE)</f>
        <v>16KRF19</v>
      </c>
      <c r="M5130" s="52" t="str">
        <f>VLOOKUP(B5130,'Список DKV от ЮТД'!$A$1:$M$10000,10,FALSE)</f>
        <v>704310*******2556</v>
      </c>
      <c r="N5130" s="52" t="str">
        <f>VLOOKUP(B5130,'Список DKV от ЮТД'!$A$1:$S$10000,18,FALSE)</f>
        <v/>
      </c>
      <c r="O5130" s="52" t="str">
        <f>VLOOKUP(B5130,'Список DKV от ЮТД'!$A$1:$S$10000,19,FALSE)</f>
        <v/>
      </c>
      <c r="P5130" s="52" t="str">
        <f>VLOOKUP(B5130,'Список DKV от ЮТД'!$A$1:$S$10000,16,FALSE)</f>
        <v>547672464</v>
      </c>
      <c r="Q5130" s="52"/>
    </row>
    <row r="5131" spans="1:18">
      <c r="A5131" s="30">
        <v>5129</v>
      </c>
      <c r="B5131" s="37">
        <v>20410536369</v>
      </c>
      <c r="C5131" s="50">
        <v>44245</v>
      </c>
      <c r="E5131" s="50">
        <v>44245</v>
      </c>
      <c r="F5131" s="51" t="s">
        <v>18</v>
      </c>
      <c r="H5131" s="45">
        <v>44277</v>
      </c>
      <c r="I5131" s="30" t="str">
        <f>VLOOKUP(B5131,'Список DKV от ЮТД'!$A$1:$S$10000,15,FALSE)</f>
        <v>2411/4063</v>
      </c>
      <c r="J5131" s="30" t="s">
        <v>22</v>
      </c>
      <c r="K5131" s="41" t="str">
        <f>VLOOKUP(B5131,'Список DKV от ЮТД'!$A$1:$M$10000,13,FALSE)</f>
        <v>4</v>
      </c>
      <c r="L5131" s="30" t="str">
        <f>VLOOKUP(B5131,'Список DKV от ЮТД'!$A$1:$S$10000,14,FALSE)</f>
        <v>CT7196PK</v>
      </c>
      <c r="M5131" s="52" t="str">
        <f>VLOOKUP(B5131,'Список DKV от ЮТД'!$A$1:$M$10000,10,FALSE)</f>
        <v>704310*******9279</v>
      </c>
      <c r="N5131" s="52" t="str">
        <f>VLOOKUP(B5131,'Список DKV от ЮТД'!$A$1:$S$10000,18,FALSE)</f>
        <v/>
      </c>
      <c r="O5131" s="52" t="str">
        <f>VLOOKUP(B5131,'Список DKV от ЮТД'!$A$1:$S$10000,19,FALSE)</f>
        <v/>
      </c>
      <c r="P5131" s="52" t="str">
        <f>VLOOKUP(B5131,'Список DKV от ЮТД'!$A$1:$S$10000,16,FALSE)</f>
        <v>547672452</v>
      </c>
      <c r="Q5131" s="52"/>
    </row>
    <row r="5132" spans="1:18">
      <c r="A5132" s="30">
        <v>5130</v>
      </c>
      <c r="B5132" s="37">
        <v>20400890750</v>
      </c>
      <c r="C5132" s="50">
        <v>44214</v>
      </c>
      <c r="E5132" s="50">
        <v>44214</v>
      </c>
      <c r="F5132" s="51" t="s">
        <v>20</v>
      </c>
      <c r="H5132" s="45">
        <v>44277</v>
      </c>
      <c r="I5132" s="30" t="str">
        <f>VLOOKUP(B5132,'Список DKV от ЮТД'!$A$1:$S$10000,15,FALSE)</f>
        <v>2412/809</v>
      </c>
      <c r="J5132" s="30" t="s">
        <v>22</v>
      </c>
      <c r="K5132" s="41" t="str">
        <f>VLOOKUP(B5132,'Список DKV от ЮТД'!$A$1:$M$10000,13,FALSE)</f>
        <v>4</v>
      </c>
      <c r="L5132" s="30" t="str">
        <f>VLOOKUP(B5132,'Список DKV от ЮТД'!$A$1:$S$10000,14,FALSE)</f>
        <v>BG963DB</v>
      </c>
      <c r="M5132" s="52" t="str">
        <f>VLOOKUP(B5132,'Список DKV от ЮТД'!$A$1:$M$10000,10,FALSE)</f>
        <v>704310*******2149</v>
      </c>
      <c r="N5132" s="52" t="str">
        <f>VLOOKUP(B5132,'Список DKV от ЮТД'!$A$1:$S$10000,18,FALSE)</f>
        <v/>
      </c>
      <c r="O5132" s="52" t="str">
        <f>VLOOKUP(B5132,'Список DKV от ЮТД'!$A$1:$S$10000,19,FALSE)</f>
        <v/>
      </c>
      <c r="P5132" s="52" t="str">
        <f>VLOOKUP(B5132,'Список DKV от ЮТД'!$A$1:$S$10000,16,FALSE)</f>
        <v>547445747</v>
      </c>
      <c r="Q5132" s="52"/>
    </row>
    <row r="5133" spans="1:18">
      <c r="A5133" s="30">
        <v>5131</v>
      </c>
      <c r="B5133" s="37">
        <v>20400890560</v>
      </c>
      <c r="C5133" s="63">
        <v>44214</v>
      </c>
      <c r="D5133" s="51"/>
      <c r="E5133" s="63">
        <v>44214</v>
      </c>
      <c r="F5133" s="51" t="s">
        <v>20</v>
      </c>
      <c r="G5133" s="64"/>
      <c r="H5133" s="68">
        <v>44277</v>
      </c>
      <c r="I5133" s="51" t="str">
        <f>VLOOKUP(B5133,'Список DKV от ЮТД'!$A$1:$S$10000,15,FALSE)</f>
        <v>2412/810</v>
      </c>
      <c r="J5133" s="51" t="s">
        <v>22</v>
      </c>
      <c r="K5133" s="64" t="str">
        <f>VLOOKUP(B5133,'Список DKV от ЮТД'!$A$1:$M$10000,13,FALSE)</f>
        <v>4</v>
      </c>
      <c r="L5133" s="51" t="str">
        <f>VLOOKUP(B5133,'Список DKV от ЮТД'!$A$1:$S$10000,14,FALSE)</f>
        <v>BI087BG</v>
      </c>
      <c r="M5133" s="65" t="str">
        <f>VLOOKUP(B5133,'Список DKV от ЮТД'!$A$1:$M$10000,10,FALSE)</f>
        <v>704310*******6730</v>
      </c>
      <c r="N5133" s="65" t="str">
        <f>VLOOKUP(B5133,'Список DKV от ЮТД'!$A$1:$S$10000,18,FALSE)</f>
        <v/>
      </c>
      <c r="O5133" s="65" t="str">
        <f>VLOOKUP(B5133,'Список DKV от ЮТД'!$A$1:$S$10000,19,FALSE)</f>
        <v/>
      </c>
      <c r="P5133" s="65" t="str">
        <f>VLOOKUP(B5133,'Список DKV от ЮТД'!$A$1:$S$10000,16,FALSE)</f>
        <v>547445728</v>
      </c>
      <c r="Q5133" s="65"/>
      <c r="R5133" s="51" t="s">
        <v>31667</v>
      </c>
    </row>
    <row r="5134" spans="1:18">
      <c r="A5134" s="30">
        <v>5132</v>
      </c>
      <c r="B5134" s="37">
        <v>20410536401</v>
      </c>
      <c r="C5134" s="63">
        <v>44245</v>
      </c>
      <c r="D5134" s="51"/>
      <c r="E5134" s="63">
        <v>44245</v>
      </c>
      <c r="F5134" s="51" t="s">
        <v>18</v>
      </c>
      <c r="G5134" s="64"/>
      <c r="H5134" s="68">
        <v>44278</v>
      </c>
      <c r="I5134" s="51" t="str">
        <f>VLOOKUP(B5134,'Список DKV от ЮТД'!$A$1:$S$10000,15,FALSE)</f>
        <v>2411/4064</v>
      </c>
      <c r="J5134" s="51" t="s">
        <v>22</v>
      </c>
      <c r="K5134" s="64" t="str">
        <f>VLOOKUP(B5134,'Список DKV от ЮТД'!$A$1:$M$10000,13,FALSE)</f>
        <v>4</v>
      </c>
      <c r="L5134" s="51" t="str">
        <f>VLOOKUP(B5134,'Список DKV от ЮТД'!$A$1:$S$10000,14,FALSE)</f>
        <v>NMGJ955</v>
      </c>
      <c r="M5134" s="65" t="str">
        <f>VLOOKUP(B5134,'Список DKV от ЮТД'!$A$1:$M$10000,10,FALSE)</f>
        <v>704310*******3478</v>
      </c>
      <c r="N5134" s="65" t="str">
        <f>VLOOKUP(B5134,'Список DKV от ЮТД'!$A$1:$S$10000,18,FALSE)</f>
        <v/>
      </c>
      <c r="O5134" s="65" t="str">
        <f>VLOOKUP(B5134,'Список DKV от ЮТД'!$A$1:$S$10000,19,FALSE)</f>
        <v/>
      </c>
      <c r="P5134" s="65" t="str">
        <f>VLOOKUP(B5134,'Список DKV от ЮТД'!$A$1:$S$10000,16,FALSE)</f>
        <v>547672456</v>
      </c>
      <c r="Q5134" s="65"/>
      <c r="R5134" s="51"/>
    </row>
    <row r="5135" spans="1:18">
      <c r="A5135" s="30">
        <v>5133</v>
      </c>
      <c r="B5135" s="37">
        <v>20410536286</v>
      </c>
      <c r="C5135" s="63">
        <v>44245</v>
      </c>
      <c r="D5135" s="51"/>
      <c r="E5135" s="63">
        <v>44245</v>
      </c>
      <c r="F5135" s="51" t="s">
        <v>18</v>
      </c>
      <c r="G5135" s="64"/>
      <c r="H5135" s="68">
        <v>44278</v>
      </c>
      <c r="I5135" s="51" t="str">
        <f>VLOOKUP(B5135,'Список DKV от ЮТД'!$A$1:$S$10000,15,FALSE)</f>
        <v>2411/4065</v>
      </c>
      <c r="J5135" s="51" t="s">
        <v>22</v>
      </c>
      <c r="K5135" s="64" t="str">
        <f>VLOOKUP(B5135,'Список DKV от ЮТД'!$A$1:$M$10000,13,FALSE)</f>
        <v>4</v>
      </c>
      <c r="L5135" s="51" t="str">
        <f>VLOOKUP(B5135,'Список DKV от ЮТД'!$A$1:$S$10000,14,FALSE)</f>
        <v>34DTP669</v>
      </c>
      <c r="M5135" s="65" t="str">
        <f>VLOOKUP(B5135,'Список DKV от ЮТД'!$A$1:$M$10000,10,FALSE)</f>
        <v>704310*******9039</v>
      </c>
      <c r="N5135" s="65" t="str">
        <f>VLOOKUP(B5135,'Список DKV от ЮТД'!$A$1:$S$10000,18,FALSE)</f>
        <v/>
      </c>
      <c r="O5135" s="65" t="str">
        <f>VLOOKUP(B5135,'Список DKV от ЮТД'!$A$1:$S$10000,19,FALSE)</f>
        <v/>
      </c>
      <c r="P5135" s="65" t="str">
        <f>VLOOKUP(B5135,'Список DKV от ЮТД'!$A$1:$S$10000,16,FALSE)</f>
        <v>547672444</v>
      </c>
      <c r="Q5135" s="65"/>
      <c r="R5135" s="51"/>
    </row>
    <row r="5136" spans="1:18">
      <c r="A5136" s="30">
        <v>5134</v>
      </c>
      <c r="B5136" s="37">
        <v>20410536328</v>
      </c>
      <c r="C5136" s="63">
        <v>44245</v>
      </c>
      <c r="D5136" s="51"/>
      <c r="E5136" s="63">
        <v>44245</v>
      </c>
      <c r="F5136" s="51" t="s">
        <v>18</v>
      </c>
      <c r="G5136" s="64"/>
      <c r="H5136" s="68">
        <v>44278</v>
      </c>
      <c r="I5136" s="51" t="str">
        <f>VLOOKUP(B5136,'Список DKV от ЮТД'!$A$1:$S$10000,15,FALSE)</f>
        <v>2411/4066</v>
      </c>
      <c r="J5136" s="51" t="s">
        <v>22</v>
      </c>
      <c r="K5136" s="64" t="str">
        <f>VLOOKUP(B5136,'Список DKV от ЮТД'!$A$1:$M$10000,13,FALSE)</f>
        <v>4</v>
      </c>
      <c r="L5136" s="51" t="str">
        <f>VLOOKUP(B5136,'Список DKV от ЮТД'!$A$1:$S$10000,14,FALSE)</f>
        <v>35AJP248</v>
      </c>
      <c r="M5136" s="65" t="str">
        <f>VLOOKUP(B5136,'Список DKV от ЮТД'!$A$1:$M$10000,10,FALSE)</f>
        <v>704310*******3674</v>
      </c>
      <c r="N5136" s="65" t="str">
        <f>VLOOKUP(B5136,'Список DKV от ЮТД'!$A$1:$S$10000,18,FALSE)</f>
        <v/>
      </c>
      <c r="O5136" s="65" t="str">
        <f>VLOOKUP(B5136,'Список DKV от ЮТД'!$A$1:$S$10000,19,FALSE)</f>
        <v/>
      </c>
      <c r="P5136" s="65" t="str">
        <f>VLOOKUP(B5136,'Список DKV от ЮТД'!$A$1:$S$10000,16,FALSE)</f>
        <v>547672448</v>
      </c>
      <c r="Q5136" s="65"/>
      <c r="R5136" s="51"/>
    </row>
    <row r="5137" spans="1:22" s="5" customFormat="1">
      <c r="A5137" s="51">
        <v>5135</v>
      </c>
      <c r="B5137" s="37">
        <v>20410536120</v>
      </c>
      <c r="C5137" s="63">
        <v>44245</v>
      </c>
      <c r="D5137" s="51"/>
      <c r="E5137" s="63">
        <v>44245</v>
      </c>
      <c r="F5137" s="51" t="s">
        <v>18</v>
      </c>
      <c r="G5137" s="64"/>
      <c r="H5137" s="68">
        <v>44278</v>
      </c>
      <c r="I5137" s="51" t="str">
        <f>VLOOKUP(B5137,'Список DKV от ЮТД'!$A$1:$S$10000,15,FALSE)</f>
        <v>2411/4067</v>
      </c>
      <c r="J5137" s="51" t="s">
        <v>22</v>
      </c>
      <c r="K5137" s="64" t="str">
        <f>VLOOKUP(B5137,'Список DKV от ЮТД'!$A$1:$M$10000,13,FALSE)</f>
        <v>4</v>
      </c>
      <c r="L5137" s="51" t="str">
        <f>VLOOKUP(B5137,'Список DKV от ЮТД'!$A$1:$S$10000,14,FALSE)</f>
        <v>35GE3076</v>
      </c>
      <c r="M5137" s="65" t="str">
        <f>VLOOKUP(B5137,'Список DKV от ЮТД'!$A$1:$M$10000,10,FALSE)</f>
        <v>704310*******7319</v>
      </c>
      <c r="N5137" s="65" t="str">
        <f>VLOOKUP(B5137,'Список DKV от ЮТД'!$A$1:$S$10000,18,FALSE)</f>
        <v/>
      </c>
      <c r="O5137" s="65" t="str">
        <f>VLOOKUP(B5137,'Список DKV от ЮТД'!$A$1:$S$10000,19,FALSE)</f>
        <v/>
      </c>
      <c r="P5137" s="65" t="str">
        <f>VLOOKUP(B5137,'Список DKV от ЮТД'!$A$1:$S$10000,16,FALSE)</f>
        <v>547672428</v>
      </c>
      <c r="Q5137" s="65"/>
      <c r="R5137" s="51"/>
      <c r="S5137" s="30"/>
      <c r="T5137" s="30"/>
      <c r="U5137" s="51"/>
      <c r="V5137" s="51"/>
    </row>
    <row r="5138" spans="1:22" s="5" customFormat="1">
      <c r="A5138" s="51">
        <v>5136</v>
      </c>
      <c r="B5138" s="37">
        <v>20410536161</v>
      </c>
      <c r="C5138" s="63">
        <v>44245</v>
      </c>
      <c r="D5138" s="51"/>
      <c r="E5138" s="63">
        <v>44245</v>
      </c>
      <c r="F5138" s="51" t="s">
        <v>18</v>
      </c>
      <c r="G5138" s="64"/>
      <c r="H5138" s="68">
        <v>44278</v>
      </c>
      <c r="I5138" s="51" t="str">
        <f>VLOOKUP(B5138,'Список DKV от ЮТД'!$A$1:$S$10000,15,FALSE)</f>
        <v>2411/4068</v>
      </c>
      <c r="J5138" s="51" t="s">
        <v>22</v>
      </c>
      <c r="K5138" s="64" t="str">
        <f>VLOOKUP(B5138,'Список DKV от ЮТД'!$A$1:$M$10000,13,FALSE)</f>
        <v>4</v>
      </c>
      <c r="L5138" s="51" t="str">
        <f>VLOOKUP(B5138,'Список DKV от ЮТД'!$A$1:$S$10000,14,FALSE)</f>
        <v>35ATS564</v>
      </c>
      <c r="M5138" s="65" t="str">
        <f>VLOOKUP(B5138,'Список DKV от ЮТД'!$A$1:$M$10000,10,FALSE)</f>
        <v>704310*******0209</v>
      </c>
      <c r="N5138" s="65" t="str">
        <f>VLOOKUP(B5138,'Список DKV от ЮТД'!$A$1:$S$10000,18,FALSE)</f>
        <v/>
      </c>
      <c r="O5138" s="65" t="str">
        <f>VLOOKUP(B5138,'Список DKV от ЮТД'!$A$1:$S$10000,19,FALSE)</f>
        <v/>
      </c>
      <c r="P5138" s="65" t="str">
        <f>VLOOKUP(B5138,'Список DKV от ЮТД'!$A$1:$S$10000,16,FALSE)</f>
        <v>547672432</v>
      </c>
      <c r="Q5138" s="65"/>
      <c r="R5138" s="51"/>
      <c r="S5138" s="30"/>
      <c r="T5138" s="30"/>
      <c r="U5138" s="51"/>
      <c r="V5138" s="51"/>
    </row>
    <row r="5139" spans="1:22" s="5" customFormat="1">
      <c r="A5139" s="51">
        <v>5137</v>
      </c>
      <c r="B5139" s="37">
        <v>20410536047</v>
      </c>
      <c r="C5139" s="63">
        <v>44245</v>
      </c>
      <c r="D5139" s="51"/>
      <c r="E5139" s="63">
        <v>44245</v>
      </c>
      <c r="F5139" s="51" t="s">
        <v>18</v>
      </c>
      <c r="G5139" s="64"/>
      <c r="H5139" s="68">
        <v>44278</v>
      </c>
      <c r="I5139" s="51" t="str">
        <f>VLOOKUP(B5139,'Список DKV от ЮТД'!$A$1:$S$10000,15,FALSE)</f>
        <v>2411/4069</v>
      </c>
      <c r="J5139" s="51" t="s">
        <v>22</v>
      </c>
      <c r="K5139" s="64" t="str">
        <f>VLOOKUP(B5139,'Список DKV от ЮТД'!$A$1:$M$10000,13,FALSE)</f>
        <v>4</v>
      </c>
      <c r="L5139" s="51" t="str">
        <f>VLOOKUP(B5139,'Список DKV от ЮТД'!$A$1:$S$10000,14,FALSE)</f>
        <v>81FL825</v>
      </c>
      <c r="M5139" s="65" t="str">
        <f>VLOOKUP(B5139,'Список DKV от ЮТД'!$A$1:$M$10000,10,FALSE)</f>
        <v>704310*******4999</v>
      </c>
      <c r="N5139" s="65" t="str">
        <f>VLOOKUP(B5139,'Список DKV от ЮТД'!$A$1:$S$10000,18,FALSE)</f>
        <v/>
      </c>
      <c r="O5139" s="65" t="str">
        <f>VLOOKUP(B5139,'Список DKV от ЮТД'!$A$1:$S$10000,19,FALSE)</f>
        <v/>
      </c>
      <c r="P5139" s="65" t="str">
        <f>VLOOKUP(B5139,'Список DKV от ЮТД'!$A$1:$S$10000,16,FALSE)</f>
        <v>547672420</v>
      </c>
      <c r="Q5139" s="65"/>
      <c r="R5139" s="51"/>
      <c r="S5139" s="51"/>
      <c r="T5139" s="51"/>
      <c r="U5139" s="51"/>
      <c r="V5139" s="51"/>
    </row>
    <row r="5140" spans="1:22" s="5" customFormat="1">
      <c r="A5140" s="51">
        <v>5138</v>
      </c>
      <c r="B5140" s="37">
        <v>20400890578</v>
      </c>
      <c r="C5140" s="63">
        <v>44214</v>
      </c>
      <c r="D5140" s="51"/>
      <c r="E5140" s="63">
        <v>44214</v>
      </c>
      <c r="F5140" s="51" t="s">
        <v>20</v>
      </c>
      <c r="G5140" s="64"/>
      <c r="H5140" s="68">
        <v>44278</v>
      </c>
      <c r="I5140" s="51" t="str">
        <f>VLOOKUP(B5140,'Список DKV от ЮТД'!$A$1:$S$10000,15,FALSE)</f>
        <v>2412/812</v>
      </c>
      <c r="J5140" s="51" t="s">
        <v>22</v>
      </c>
      <c r="K5140" s="64" t="str">
        <f>VLOOKUP(B5140,'Список DKV от ЮТД'!$A$1:$M$10000,13,FALSE)</f>
        <v>4</v>
      </c>
      <c r="L5140" s="51" t="str">
        <f>VLOOKUP(B5140,'Список DKV от ЮТД'!$A$1:$S$10000,14,FALSE)</f>
        <v>34DJN001</v>
      </c>
      <c r="M5140" s="65" t="str">
        <f>VLOOKUP(B5140,'Список DKV от ЮТД'!$A$1:$M$10000,10,FALSE)</f>
        <v>704310*******4377</v>
      </c>
      <c r="N5140" s="65" t="str">
        <f>VLOOKUP(B5140,'Список DKV от ЮТД'!$A$1:$S$10000,18,FALSE)</f>
        <v/>
      </c>
      <c r="O5140" s="65" t="str">
        <f>VLOOKUP(B5140,'Список DKV от ЮТД'!$A$1:$S$10000,19,FALSE)</f>
        <v/>
      </c>
      <c r="P5140" s="65" t="str">
        <f>VLOOKUP(B5140,'Список DKV от ЮТД'!$A$1:$S$10000,16,FALSE)</f>
        <v>547445729</v>
      </c>
      <c r="Q5140" s="65"/>
      <c r="R5140" s="51"/>
      <c r="S5140" s="51"/>
      <c r="T5140" s="51"/>
      <c r="U5140" s="51"/>
      <c r="V5140" s="51"/>
    </row>
    <row r="5141" spans="1:22" s="5" customFormat="1">
      <c r="A5141" s="51">
        <v>5139</v>
      </c>
      <c r="B5141" s="37">
        <v>20410729675</v>
      </c>
      <c r="C5141" s="63">
        <v>44187</v>
      </c>
      <c r="D5141" s="51"/>
      <c r="E5141" s="63">
        <v>44187</v>
      </c>
      <c r="F5141" s="51" t="s">
        <v>21</v>
      </c>
      <c r="G5141" s="64"/>
      <c r="H5141" s="68">
        <v>44278</v>
      </c>
      <c r="I5141" s="51" t="str">
        <f>VLOOKUP(B5141,'Список DKV от ЮТД'!$A$1:$S$10000,15,FALSE)</f>
        <v>2414/116</v>
      </c>
      <c r="J5141" s="51" t="s">
        <v>22</v>
      </c>
      <c r="K5141" s="64" t="str">
        <f>VLOOKUP(B5141,'Список DKV от ЮТД'!$A$1:$M$10000,13,FALSE)</f>
        <v>4</v>
      </c>
      <c r="L5141" s="51" t="str">
        <f>VLOOKUP(B5141,'Список DKV от ЮТД'!$A$1:$S$10000,14,FALSE)</f>
        <v>A259KT60</v>
      </c>
      <c r="M5141" s="65" t="str">
        <f>VLOOKUP(B5141,'Список DKV от ЮТД'!$A$1:$M$10000,10,FALSE)</f>
        <v>704310*******9511</v>
      </c>
      <c r="N5141" s="65" t="str">
        <f>VLOOKUP(B5141,'Список DKV от ЮТД'!$A$1:$S$10000,18,FALSE)</f>
        <v/>
      </c>
      <c r="O5141" s="65" t="str">
        <f>VLOOKUP(B5141,'Список DKV от ЮТД'!$A$1:$S$10000,19,FALSE)</f>
        <v/>
      </c>
      <c r="P5141" s="65" t="str">
        <f>VLOOKUP(B5141,'Список DKV от ЮТД'!$A$1:$S$10000,16,FALSE)</f>
        <v>547691783</v>
      </c>
      <c r="Q5141" s="65"/>
      <c r="R5141" s="51"/>
      <c r="S5141" s="51"/>
      <c r="T5141" s="51"/>
      <c r="U5141" s="51"/>
      <c r="V5141" s="51"/>
    </row>
    <row r="5142" spans="1:22" s="5" customFormat="1">
      <c r="A5142" s="51">
        <v>5140</v>
      </c>
      <c r="B5142" s="37">
        <v>20410536013</v>
      </c>
      <c r="C5142" s="63">
        <v>44245</v>
      </c>
      <c r="D5142" s="51"/>
      <c r="E5142" s="63">
        <v>44245</v>
      </c>
      <c r="F5142" s="51" t="s">
        <v>18</v>
      </c>
      <c r="G5142" s="64"/>
      <c r="H5142" s="68">
        <v>44279</v>
      </c>
      <c r="I5142" s="51" t="str">
        <f>VLOOKUP(B5142,'Список DKV от ЮТД'!$A$1:$S$10000,15,FALSE)</f>
        <v>2411/4070</v>
      </c>
      <c r="J5142" s="51" t="s">
        <v>22</v>
      </c>
      <c r="K5142" s="64" t="str">
        <f>VLOOKUP(B5142,'Список DKV от ЮТД'!$A$1:$M$10000,13,FALSE)</f>
        <v>4</v>
      </c>
      <c r="L5142" s="51" t="str">
        <f>VLOOKUP(B5142,'Список DKV от ЮТД'!$A$1:$S$10000,14,FALSE)</f>
        <v>06CEP452</v>
      </c>
      <c r="M5142" s="65" t="str">
        <f>VLOOKUP(B5142,'Список DKV от ЮТД'!$A$1:$M$10000,10,FALSE)</f>
        <v>704310*******6454</v>
      </c>
      <c r="N5142" s="65" t="str">
        <f>VLOOKUP(B5142,'Список DKV от ЮТД'!$A$1:$S$10000,18,FALSE)</f>
        <v/>
      </c>
      <c r="O5142" s="65" t="str">
        <f>VLOOKUP(B5142,'Список DKV от ЮТД'!$A$1:$S$10000,19,FALSE)</f>
        <v/>
      </c>
      <c r="P5142" s="65" t="str">
        <f>VLOOKUP(B5142,'Список DKV от ЮТД'!$A$1:$S$10000,16,FALSE)</f>
        <v>547672417</v>
      </c>
      <c r="Q5142" s="65"/>
      <c r="R5142" s="51"/>
      <c r="S5142" s="51"/>
      <c r="T5142" s="51"/>
      <c r="U5142" s="51"/>
      <c r="V5142" s="51"/>
    </row>
    <row r="5143" spans="1:22" s="5" customFormat="1">
      <c r="A5143" s="51">
        <v>5141</v>
      </c>
      <c r="B5143" s="37">
        <v>20400890933</v>
      </c>
      <c r="C5143" s="63">
        <v>44214</v>
      </c>
      <c r="D5143" s="51"/>
      <c r="E5143" s="63">
        <v>44214</v>
      </c>
      <c r="F5143" s="51" t="s">
        <v>20</v>
      </c>
      <c r="G5143" s="64"/>
      <c r="H5143" s="68">
        <v>44279</v>
      </c>
      <c r="I5143" s="51" t="str">
        <f>VLOOKUP(B5143,'Список DKV от ЮТД'!$A$1:$S$10000,15,FALSE)</f>
        <v>2412/813</v>
      </c>
      <c r="J5143" s="51" t="s">
        <v>22</v>
      </c>
      <c r="K5143" s="64" t="str">
        <f>VLOOKUP(B5143,'Список DKV от ЮТД'!$A$1:$M$10000,13,FALSE)</f>
        <v>4</v>
      </c>
      <c r="L5143" s="51" t="str">
        <f>VLOOKUP(B5143,'Список DKV от ЮТД'!$A$1:$S$10000,14,FALSE)</f>
        <v>BG997PI</v>
      </c>
      <c r="M5143" s="65" t="str">
        <f>VLOOKUP(B5143,'Список DKV от ЮТД'!$A$1:$M$10000,10,FALSE)</f>
        <v>704310*******2156</v>
      </c>
      <c r="N5143" s="65" t="str">
        <f>VLOOKUP(B5143,'Список DKV от ЮТД'!$A$1:$S$10000,18,FALSE)</f>
        <v/>
      </c>
      <c r="O5143" s="65" t="str">
        <f>VLOOKUP(B5143,'Список DKV от ЮТД'!$A$1:$S$10000,19,FALSE)</f>
        <v/>
      </c>
      <c r="P5143" s="65" t="str">
        <f>VLOOKUP(B5143,'Список DKV от ЮТД'!$A$1:$S$10000,16,FALSE)</f>
        <v>547445765</v>
      </c>
      <c r="Q5143" s="65"/>
      <c r="R5143" s="51"/>
      <c r="S5143" s="51"/>
      <c r="T5143" s="51"/>
      <c r="U5143" s="51"/>
      <c r="V5143" s="51"/>
    </row>
    <row r="5144" spans="1:22" s="5" customFormat="1">
      <c r="A5144" s="51">
        <v>5142</v>
      </c>
      <c r="B5144" s="37">
        <v>20400890685</v>
      </c>
      <c r="C5144" s="63">
        <v>44214</v>
      </c>
      <c r="D5144" s="51"/>
      <c r="E5144" s="63">
        <v>44214</v>
      </c>
      <c r="F5144" s="51" t="s">
        <v>20</v>
      </c>
      <c r="G5144" s="64"/>
      <c r="H5144" s="68">
        <v>44279</v>
      </c>
      <c r="I5144" s="51" t="str">
        <f>VLOOKUP(B5144,'Список DKV от ЮТД'!$A$1:$S$10000,15,FALSE)</f>
        <v>2412/814</v>
      </c>
      <c r="J5144" s="51" t="s">
        <v>22</v>
      </c>
      <c r="K5144" s="64" t="str">
        <f>VLOOKUP(B5144,'Список DKV от ЮТД'!$A$1:$M$10000,13,FALSE)</f>
        <v>4</v>
      </c>
      <c r="L5144" s="51" t="str">
        <f>VLOOKUP(B5144,'Список DKV от ЮТД'!$A$1:$S$10000,14,FALSE)</f>
        <v>PGJM549</v>
      </c>
      <c r="M5144" s="65" t="str">
        <f>VLOOKUP(B5144,'Список DKV от ЮТД'!$A$1:$M$10000,10,FALSE)</f>
        <v>704310*******1512</v>
      </c>
      <c r="N5144" s="65" t="str">
        <f>VLOOKUP(B5144,'Список DKV от ЮТД'!$A$1:$S$10000,18,FALSE)</f>
        <v/>
      </c>
      <c r="O5144" s="65" t="str">
        <f>VLOOKUP(B5144,'Список DKV от ЮТД'!$A$1:$S$10000,19,FALSE)</f>
        <v/>
      </c>
      <c r="P5144" s="65" t="str">
        <f>VLOOKUP(B5144,'Список DKV от ЮТД'!$A$1:$S$10000,16,FALSE)</f>
        <v>547445740</v>
      </c>
      <c r="Q5144" s="65"/>
      <c r="R5144" s="51"/>
      <c r="S5144" s="51"/>
      <c r="T5144" s="51"/>
      <c r="U5144" s="51"/>
      <c r="V5144" s="51"/>
    </row>
    <row r="5145" spans="1:22" s="5" customFormat="1">
      <c r="A5145" s="51">
        <v>5143</v>
      </c>
      <c r="B5145" s="37">
        <v>20400890537</v>
      </c>
      <c r="C5145" s="63">
        <v>44214</v>
      </c>
      <c r="D5145" s="51"/>
      <c r="E5145" s="63">
        <v>44214</v>
      </c>
      <c r="F5145" s="51" t="s">
        <v>20</v>
      </c>
      <c r="G5145" s="64"/>
      <c r="H5145" s="68">
        <v>44279</v>
      </c>
      <c r="I5145" s="51" t="str">
        <f>VLOOKUP(B5145,'Список DKV от ЮТД'!$A$1:$S$10000,15,FALSE)</f>
        <v>2412/815</v>
      </c>
      <c r="J5145" s="51" t="s">
        <v>22</v>
      </c>
      <c r="K5145" s="64" t="str">
        <f>VLOOKUP(B5145,'Список DKV от ЮТД'!$A$1:$M$10000,13,FALSE)</f>
        <v>4</v>
      </c>
      <c r="L5145" s="51" t="str">
        <f>VLOOKUP(B5145,'Список DKV от ЮТД'!$A$1:$S$10000,14,FALSE)</f>
        <v>PGHZ696</v>
      </c>
      <c r="M5145" s="65" t="str">
        <f>VLOOKUP(B5145,'Список DKV от ЮТД'!$A$1:$M$10000,10,FALSE)</f>
        <v>704310*******1512</v>
      </c>
      <c r="N5145" s="65" t="str">
        <f>VLOOKUP(B5145,'Список DKV от ЮТД'!$A$1:$S$10000,18,FALSE)</f>
        <v/>
      </c>
      <c r="O5145" s="65" t="str">
        <f>VLOOKUP(B5145,'Список DKV от ЮТД'!$A$1:$S$10000,19,FALSE)</f>
        <v/>
      </c>
      <c r="P5145" s="65" t="str">
        <f>VLOOKUP(B5145,'Список DKV от ЮТД'!$A$1:$S$10000,16,FALSE)</f>
        <v>547445725</v>
      </c>
      <c r="Q5145" s="65"/>
      <c r="R5145" s="51"/>
      <c r="S5145" s="51"/>
      <c r="T5145" s="51"/>
      <c r="U5145" s="51"/>
      <c r="V5145" s="51"/>
    </row>
    <row r="5146" spans="1:22" s="5" customFormat="1">
      <c r="A5146" s="51">
        <v>5144</v>
      </c>
      <c r="B5146" s="37">
        <v>20400890883</v>
      </c>
      <c r="C5146" s="63">
        <v>44214</v>
      </c>
      <c r="D5146" s="51"/>
      <c r="E5146" s="63">
        <v>44214</v>
      </c>
      <c r="F5146" s="51" t="s">
        <v>20</v>
      </c>
      <c r="G5146" s="64"/>
      <c r="H5146" s="68">
        <v>44279</v>
      </c>
      <c r="I5146" s="51" t="str">
        <f>VLOOKUP(B5146,'Список DKV от ЮТД'!$A$1:$S$10000,15,FALSE)</f>
        <v>2412/816</v>
      </c>
      <c r="J5146" s="51" t="s">
        <v>22</v>
      </c>
      <c r="K5146" s="64" t="str">
        <f>VLOOKUP(B5146,'Список DKV от ЮТД'!$A$1:$M$10000,13,FALSE)</f>
        <v>4</v>
      </c>
      <c r="L5146" s="51" t="str">
        <f>VLOOKUP(B5146,'Список DKV от ЮТД'!$A$1:$S$10000,14,FALSE)</f>
        <v>PGJD811</v>
      </c>
      <c r="M5146" s="65" t="str">
        <f>VLOOKUP(B5146,'Список DKV от ЮТД'!$A$1:$M$10000,10,FALSE)</f>
        <v>704310*******1512</v>
      </c>
      <c r="N5146" s="65" t="str">
        <f>VLOOKUP(B5146,'Список DKV от ЮТД'!$A$1:$S$10000,18,FALSE)</f>
        <v/>
      </c>
      <c r="O5146" s="65" t="str">
        <f>VLOOKUP(B5146,'Список DKV от ЮТД'!$A$1:$S$10000,19,FALSE)</f>
        <v/>
      </c>
      <c r="P5146" s="65" t="str">
        <f>VLOOKUP(B5146,'Список DKV от ЮТД'!$A$1:$S$10000,16,FALSE)</f>
        <v>547445760</v>
      </c>
      <c r="Q5146" s="65"/>
      <c r="R5146" s="51"/>
      <c r="S5146" s="51"/>
      <c r="T5146" s="51"/>
      <c r="U5146" s="51"/>
      <c r="V5146" s="51"/>
    </row>
    <row r="5147" spans="1:22" s="5" customFormat="1">
      <c r="A5147" s="51">
        <v>5145</v>
      </c>
      <c r="B5147" s="37">
        <v>20400890891</v>
      </c>
      <c r="C5147" s="63">
        <v>44214</v>
      </c>
      <c r="D5147" s="51"/>
      <c r="E5147" s="63">
        <v>44214</v>
      </c>
      <c r="F5147" s="51" t="s">
        <v>20</v>
      </c>
      <c r="G5147" s="64"/>
      <c r="H5147" s="68">
        <v>44279</v>
      </c>
      <c r="I5147" s="51" t="str">
        <f>VLOOKUP(B5147,'Список DKV от ЮТД'!$A$1:$S$10000,15,FALSE)</f>
        <v>2412/817</v>
      </c>
      <c r="J5147" s="51" t="s">
        <v>22</v>
      </c>
      <c r="K5147" s="64" t="str">
        <f>VLOOKUP(B5147,'Список DKV от ЮТД'!$A$1:$M$10000,13,FALSE)</f>
        <v>4</v>
      </c>
      <c r="L5147" s="51" t="str">
        <f>VLOOKUP(B5147,'Список DKV от ЮТД'!$A$1:$S$10000,14,FALSE)</f>
        <v>PGHK631</v>
      </c>
      <c r="M5147" s="65" t="str">
        <f>VLOOKUP(B5147,'Список DKV от ЮТД'!$A$1:$M$10000,10,FALSE)</f>
        <v>704310*******1512</v>
      </c>
      <c r="N5147" s="65" t="str">
        <f>VLOOKUP(B5147,'Список DKV от ЮТД'!$A$1:$S$10000,18,FALSE)</f>
        <v/>
      </c>
      <c r="O5147" s="65" t="str">
        <f>VLOOKUP(B5147,'Список DKV от ЮТД'!$A$1:$S$10000,19,FALSE)</f>
        <v/>
      </c>
      <c r="P5147" s="65" t="str">
        <f>VLOOKUP(B5147,'Список DKV от ЮТД'!$A$1:$S$10000,16,FALSE)</f>
        <v>547445761</v>
      </c>
      <c r="Q5147" s="65"/>
      <c r="R5147" s="51"/>
      <c r="S5147" s="51"/>
      <c r="T5147" s="51"/>
      <c r="U5147" s="51"/>
      <c r="V5147" s="51"/>
    </row>
    <row r="5148" spans="1:22" s="5" customFormat="1">
      <c r="A5148" s="51">
        <v>5146</v>
      </c>
      <c r="B5148" s="37">
        <v>20400890768</v>
      </c>
      <c r="C5148" s="63">
        <v>44214</v>
      </c>
      <c r="D5148" s="51"/>
      <c r="E5148" s="63">
        <v>44214</v>
      </c>
      <c r="F5148" s="51" t="s">
        <v>20</v>
      </c>
      <c r="G5148" s="64"/>
      <c r="H5148" s="68">
        <v>44279</v>
      </c>
      <c r="I5148" s="51" t="str">
        <f>VLOOKUP(B5148,'Список DKV от ЮТД'!$A$1:$S$10000,15,FALSE)</f>
        <v>2412/818</v>
      </c>
      <c r="J5148" s="51" t="s">
        <v>22</v>
      </c>
      <c r="K5148" s="64" t="str">
        <f>VLOOKUP(B5148,'Список DKV от ЮТД'!$A$1:$M$10000,13,FALSE)</f>
        <v>4</v>
      </c>
      <c r="L5148" s="51" t="str">
        <f>VLOOKUP(B5148,'Список DKV от ЮТД'!$A$1:$S$10000,14,FALSE)</f>
        <v>DA502GT</v>
      </c>
      <c r="M5148" s="65" t="str">
        <f>VLOOKUP(B5148,'Список DKV от ЮТД'!$A$1:$M$10000,10,FALSE)</f>
        <v>704310*******6179</v>
      </c>
      <c r="N5148" s="65" t="str">
        <f>VLOOKUP(B5148,'Список DKV от ЮТД'!$A$1:$S$10000,18,FALSE)</f>
        <v/>
      </c>
      <c r="O5148" s="65" t="str">
        <f>VLOOKUP(B5148,'Список DKV от ЮТД'!$A$1:$S$10000,19,FALSE)</f>
        <v/>
      </c>
      <c r="P5148" s="65" t="str">
        <f>VLOOKUP(B5148,'Список DKV от ЮТД'!$A$1:$S$10000,16,FALSE)</f>
        <v>547445748</v>
      </c>
      <c r="Q5148" s="65"/>
      <c r="R5148" s="51"/>
      <c r="S5148" s="51"/>
      <c r="T5148" s="51"/>
      <c r="U5148" s="51"/>
      <c r="V5148" s="51"/>
    </row>
    <row r="5149" spans="1:22" s="5" customFormat="1">
      <c r="A5149" s="51">
        <v>5147</v>
      </c>
      <c r="B5149" s="37">
        <v>20410729782</v>
      </c>
      <c r="C5149" s="63">
        <v>44187</v>
      </c>
      <c r="D5149" s="51"/>
      <c r="E5149" s="63">
        <v>44187</v>
      </c>
      <c r="F5149" s="51" t="s">
        <v>21</v>
      </c>
      <c r="G5149" s="64"/>
      <c r="H5149" s="68">
        <v>44279</v>
      </c>
      <c r="I5149" s="51" t="str">
        <f>VLOOKUP(B5149,'Список DKV от ЮТД'!$A$1:$S$10000,15,FALSE)</f>
        <v>2414/117</v>
      </c>
      <c r="J5149" s="51" t="s">
        <v>22</v>
      </c>
      <c r="K5149" s="64" t="str">
        <f>VLOOKUP(B5149,'Список DKV от ЮТД'!$A$1:$M$10000,13,FALSE)</f>
        <v>4</v>
      </c>
      <c r="L5149" s="51" t="str">
        <f>VLOOKUP(B5149,'Список DKV от ЮТД'!$A$1:$S$10000,14,FALSE)</f>
        <v>GE8446AB</v>
      </c>
      <c r="M5149" s="65" t="str">
        <f>VLOOKUP(B5149,'Список DKV от ЮТД'!$A$1:$M$10000,10,FALSE)</f>
        <v>704310*******0074</v>
      </c>
      <c r="N5149" s="65" t="str">
        <f>VLOOKUP(B5149,'Список DKV от ЮТД'!$A$1:$S$10000,18,FALSE)</f>
        <v/>
      </c>
      <c r="O5149" s="65" t="str">
        <f>VLOOKUP(B5149,'Список DKV от ЮТД'!$A$1:$S$10000,19,FALSE)</f>
        <v/>
      </c>
      <c r="P5149" s="65" t="str">
        <f>VLOOKUP(B5149,'Список DKV от ЮТД'!$A$1:$S$10000,16,FALSE)</f>
        <v>547691794</v>
      </c>
      <c r="Q5149" s="65"/>
      <c r="R5149" s="51"/>
      <c r="S5149" s="51"/>
      <c r="T5149" s="51"/>
      <c r="U5149" s="51"/>
      <c r="V5149" s="51"/>
    </row>
    <row r="5150" spans="1:22" s="5" customFormat="1">
      <c r="A5150" s="51">
        <v>5148</v>
      </c>
      <c r="B5150" s="37">
        <v>20410536922</v>
      </c>
      <c r="C5150" s="63">
        <v>44245</v>
      </c>
      <c r="D5150" s="51"/>
      <c r="E5150" s="63">
        <v>44245</v>
      </c>
      <c r="F5150" s="51" t="s">
        <v>18</v>
      </c>
      <c r="G5150" s="64"/>
      <c r="H5150" s="68">
        <v>44280</v>
      </c>
      <c r="I5150" s="51" t="str">
        <f>VLOOKUP(B5150,'Список DKV от ЮТД'!$A$1:$S$10000,15,FALSE)</f>
        <v>2411/4071</v>
      </c>
      <c r="J5150" s="51" t="s">
        <v>22</v>
      </c>
      <c r="K5150" s="64" t="str">
        <f>VLOOKUP(B5150,'Список DKV от ЮТД'!$A$1:$M$10000,13,FALSE)</f>
        <v>4</v>
      </c>
      <c r="L5150" s="51" t="str">
        <f>VLOOKUP(B5150,'Список DKV от ЮТД'!$A$1:$S$10000,14,FALSE)</f>
        <v>16AHK307</v>
      </c>
      <c r="M5150" s="65" t="str">
        <f>VLOOKUP(B5150,'Список DKV от ЮТД'!$A$1:$M$10000,10,FALSE)</f>
        <v>704310*******3838</v>
      </c>
      <c r="N5150" s="65" t="str">
        <f>VLOOKUP(B5150,'Список DKV от ЮТД'!$A$1:$S$10000,18,FALSE)</f>
        <v/>
      </c>
      <c r="O5150" s="65" t="str">
        <f>VLOOKUP(B5150,'Список DKV от ЮТД'!$A$1:$S$10000,19,FALSE)</f>
        <v/>
      </c>
      <c r="P5150" s="65" t="str">
        <f>VLOOKUP(B5150,'Список DKV от ЮТД'!$A$1:$S$10000,16,FALSE)</f>
        <v>547672508</v>
      </c>
      <c r="Q5150" s="65"/>
      <c r="R5150" s="51"/>
      <c r="S5150" s="51"/>
      <c r="T5150" s="51"/>
      <c r="U5150" s="51"/>
      <c r="V5150" s="51"/>
    </row>
    <row r="5151" spans="1:22" s="5" customFormat="1">
      <c r="A5151" s="51">
        <v>5149</v>
      </c>
      <c r="B5151" s="37">
        <v>20410536807</v>
      </c>
      <c r="C5151" s="63">
        <v>44245</v>
      </c>
      <c r="D5151" s="51"/>
      <c r="E5151" s="63">
        <v>44245</v>
      </c>
      <c r="F5151" s="51" t="s">
        <v>18</v>
      </c>
      <c r="G5151" s="64"/>
      <c r="H5151" s="68">
        <v>44280</v>
      </c>
      <c r="I5151" s="51" t="str">
        <f>VLOOKUP(B5151,'Список DKV от ЮТД'!$A$1:$S$10000,15,FALSE)</f>
        <v>2411/4072</v>
      </c>
      <c r="J5151" s="51" t="s">
        <v>22</v>
      </c>
      <c r="K5151" s="64" t="str">
        <f>VLOOKUP(B5151,'Список DKV от ЮТД'!$A$1:$M$10000,13,FALSE)</f>
        <v>4</v>
      </c>
      <c r="L5151" s="51" t="str">
        <f>VLOOKUP(B5151,'Список DKV от ЮТД'!$A$1:$S$10000,14,FALSE)</f>
        <v>ZG9297HA</v>
      </c>
      <c r="M5151" s="65" t="str">
        <f>VLOOKUP(B5151,'Список DKV от ЮТД'!$A$1:$M$10000,10,FALSE)</f>
        <v>704310*******1450</v>
      </c>
      <c r="N5151" s="65" t="str">
        <f>VLOOKUP(B5151,'Список DKV от ЮТД'!$A$1:$S$10000,18,FALSE)</f>
        <v>expired</v>
      </c>
      <c r="O5151" s="65" t="str">
        <f>VLOOKUP(B5151,'Список DKV от ЮТД'!$A$1:$S$10000,19,FALSE)</f>
        <v>blocked</v>
      </c>
      <c r="P5151" s="65" t="str">
        <f>VLOOKUP(B5151,'Список DKV от ЮТД'!$A$1:$S$10000,16,FALSE)</f>
        <v>547672496</v>
      </c>
      <c r="Q5151" s="65"/>
      <c r="R5151" s="51"/>
      <c r="S5151" s="51"/>
      <c r="T5151" s="51"/>
      <c r="U5151" s="51"/>
      <c r="V5151" s="51"/>
    </row>
    <row r="5152" spans="1:22" s="5" customFormat="1">
      <c r="A5152" s="51">
        <v>5150</v>
      </c>
      <c r="B5152" s="37">
        <v>20410536849</v>
      </c>
      <c r="C5152" s="63">
        <v>44245</v>
      </c>
      <c r="D5152" s="51"/>
      <c r="E5152" s="63">
        <v>44245</v>
      </c>
      <c r="F5152" s="51" t="s">
        <v>18</v>
      </c>
      <c r="G5152" s="64"/>
      <c r="H5152" s="68">
        <v>44280</v>
      </c>
      <c r="I5152" s="51" t="str">
        <f>VLOOKUP(B5152,'Список DKV от ЮТД'!$A$1:$S$10000,15,FALSE)</f>
        <v>2411/4073</v>
      </c>
      <c r="J5152" s="51" t="s">
        <v>22</v>
      </c>
      <c r="K5152" s="64" t="str">
        <f>VLOOKUP(B5152,'Список DKV от ЮТД'!$A$1:$M$10000,13,FALSE)</f>
        <v>4</v>
      </c>
      <c r="L5152" s="51" t="str">
        <f>VLOOKUP(B5152,'Список DKV от ЮТД'!$A$1:$S$10000,14,FALSE)</f>
        <v>16ABP960</v>
      </c>
      <c r="M5152" s="65" t="str">
        <f>VLOOKUP(B5152,'Список DKV от ЮТД'!$A$1:$M$10000,10,FALSE)</f>
        <v>704310*******0134</v>
      </c>
      <c r="N5152" s="65" t="str">
        <f>VLOOKUP(B5152,'Список DKV от ЮТД'!$A$1:$S$10000,18,FALSE)</f>
        <v/>
      </c>
      <c r="O5152" s="65" t="str">
        <f>VLOOKUP(B5152,'Список DKV от ЮТД'!$A$1:$S$10000,19,FALSE)</f>
        <v/>
      </c>
      <c r="P5152" s="65" t="str">
        <f>VLOOKUP(B5152,'Список DKV от ЮТД'!$A$1:$S$10000,16,FALSE)</f>
        <v>547672500</v>
      </c>
      <c r="Q5152" s="65"/>
      <c r="R5152" s="51"/>
      <c r="S5152" s="51"/>
      <c r="T5152" s="51"/>
      <c r="U5152" s="51"/>
      <c r="V5152" s="51"/>
    </row>
    <row r="5153" spans="1:22" s="5" customFormat="1">
      <c r="A5153" s="51">
        <v>5151</v>
      </c>
      <c r="B5153" s="37">
        <v>20410536203</v>
      </c>
      <c r="C5153" s="63">
        <v>44245</v>
      </c>
      <c r="D5153" s="51"/>
      <c r="E5153" s="63">
        <v>44245</v>
      </c>
      <c r="F5153" s="51" t="s">
        <v>18</v>
      </c>
      <c r="G5153" s="64"/>
      <c r="H5153" s="68">
        <v>44280</v>
      </c>
      <c r="I5153" s="51" t="str">
        <f>VLOOKUP(B5153,'Список DKV от ЮТД'!$A$1:$S$10000,15,FALSE)</f>
        <v>2411/4074</v>
      </c>
      <c r="J5153" s="51" t="s">
        <v>22</v>
      </c>
      <c r="K5153" s="64" t="str">
        <f>VLOOKUP(B5153,'Список DKV от ЮТД'!$A$1:$M$10000,13,FALSE)</f>
        <v>4</v>
      </c>
      <c r="L5153" s="51" t="str">
        <f>VLOOKUP(B5153,'Список DKV от ЮТД'!$A$1:$S$10000,14,FALSE)</f>
        <v>35ATR974</v>
      </c>
      <c r="M5153" s="65" t="str">
        <f>VLOOKUP(B5153,'Список DKV от ЮТД'!$A$1:$M$10000,10,FALSE)</f>
        <v>704310*******7615</v>
      </c>
      <c r="N5153" s="65" t="str">
        <f>VLOOKUP(B5153,'Список DKV от ЮТД'!$A$1:$S$10000,18,FALSE)</f>
        <v/>
      </c>
      <c r="O5153" s="65" t="str">
        <f>VLOOKUP(B5153,'Список DKV от ЮТД'!$A$1:$S$10000,19,FALSE)</f>
        <v/>
      </c>
      <c r="P5153" s="65" t="str">
        <f>VLOOKUP(B5153,'Список DKV от ЮТД'!$A$1:$S$10000,16,FALSE)</f>
        <v>547672436</v>
      </c>
      <c r="Q5153" s="65"/>
      <c r="R5153" s="51"/>
      <c r="S5153" s="51"/>
      <c r="T5153" s="51"/>
      <c r="U5153" s="51"/>
      <c r="V5153" s="51"/>
    </row>
    <row r="5154" spans="1:22" s="5" customFormat="1">
      <c r="A5154" s="51">
        <v>5152</v>
      </c>
      <c r="B5154" s="37">
        <v>20410536245</v>
      </c>
      <c r="C5154" s="50">
        <v>44245</v>
      </c>
      <c r="D5154" s="30"/>
      <c r="E5154" s="50">
        <v>44245</v>
      </c>
      <c r="F5154" s="51" t="s">
        <v>18</v>
      </c>
      <c r="G5154" s="41"/>
      <c r="H5154" s="45">
        <v>44280</v>
      </c>
      <c r="I5154" s="30" t="str">
        <f>VLOOKUP(B5154,'Список DKV от ЮТД'!$A$1:$S$10000,15,FALSE)</f>
        <v>2411/4075</v>
      </c>
      <c r="J5154" s="30" t="s">
        <v>22</v>
      </c>
      <c r="K5154" s="41" t="str">
        <f>VLOOKUP(B5154,'Список DKV от ЮТД'!$A$1:$M$10000,13,FALSE)</f>
        <v>4</v>
      </c>
      <c r="L5154" s="30" t="str">
        <f>VLOOKUP(B5154,'Список DKV от ЮТД'!$A$1:$S$10000,14,FALSE)</f>
        <v>34KU0309</v>
      </c>
      <c r="M5154" s="52" t="str">
        <f>VLOOKUP(B5154,'Список DKV от ЮТД'!$A$1:$M$10000,10,FALSE)</f>
        <v>704310*******9266</v>
      </c>
      <c r="N5154" s="52" t="str">
        <f>VLOOKUP(B5154,'Список DKV от ЮТД'!$A$1:$S$10000,18,FALSE)</f>
        <v/>
      </c>
      <c r="O5154" s="52" t="str">
        <f>VLOOKUP(B5154,'Список DKV от ЮТД'!$A$1:$S$10000,19,FALSE)</f>
        <v/>
      </c>
      <c r="P5154" s="52" t="str">
        <f>VLOOKUP(B5154,'Список DKV от ЮТД'!$A$1:$S$10000,16,FALSE)</f>
        <v>547672440</v>
      </c>
      <c r="Q5154" s="52"/>
      <c r="R5154" s="30"/>
      <c r="S5154" s="51"/>
      <c r="T5154" s="51"/>
      <c r="U5154" s="51"/>
      <c r="V5154" s="51"/>
    </row>
    <row r="5155" spans="1:22" s="5" customFormat="1">
      <c r="A5155" s="51">
        <v>5153</v>
      </c>
      <c r="B5155" s="37">
        <v>20410536716</v>
      </c>
      <c r="C5155" s="50">
        <v>44245</v>
      </c>
      <c r="D5155" s="30"/>
      <c r="E5155" s="50">
        <v>44245</v>
      </c>
      <c r="F5155" s="51" t="s">
        <v>18</v>
      </c>
      <c r="G5155" s="41"/>
      <c r="H5155" s="45">
        <v>44280</v>
      </c>
      <c r="I5155" s="30" t="str">
        <f>VLOOKUP(B5155,'Список DKV от ЮТД'!$A$1:$S$10000,15,FALSE)</f>
        <v>2411/4076</v>
      </c>
      <c r="J5155" s="30" t="s">
        <v>22</v>
      </c>
      <c r="K5155" s="41" t="str">
        <f>VLOOKUP(B5155,'Список DKV от ЮТД'!$A$1:$M$10000,13,FALSE)</f>
        <v>4</v>
      </c>
      <c r="L5155" s="30" t="str">
        <f>VLOOKUP(B5155,'Список DKV от ЮТД'!$A$1:$S$10000,14,FALSE)</f>
        <v>35ATS086</v>
      </c>
      <c r="M5155" s="52" t="str">
        <f>VLOOKUP(B5155,'Список DKV от ЮТД'!$A$1:$M$10000,10,FALSE)</f>
        <v>704310*******7789</v>
      </c>
      <c r="N5155" s="52" t="str">
        <f>VLOOKUP(B5155,'Список DKV от ЮТД'!$A$1:$S$10000,18,FALSE)</f>
        <v/>
      </c>
      <c r="O5155" s="52" t="str">
        <f>VLOOKUP(B5155,'Список DKV от ЮТД'!$A$1:$S$10000,19,FALSE)</f>
        <v/>
      </c>
      <c r="P5155" s="52" t="str">
        <f>VLOOKUP(B5155,'Список DKV от ЮТД'!$A$1:$S$10000,16,FALSE)</f>
        <v>547672487</v>
      </c>
      <c r="Q5155" s="52"/>
      <c r="R5155" s="30"/>
      <c r="S5155" s="51"/>
      <c r="T5155" s="51"/>
      <c r="U5155" s="51"/>
      <c r="V5155" s="51"/>
    </row>
    <row r="5156" spans="1:22" s="5" customFormat="1">
      <c r="A5156" s="51">
        <v>5154</v>
      </c>
      <c r="B5156" s="37">
        <v>20410536757</v>
      </c>
      <c r="C5156" s="50">
        <v>44245</v>
      </c>
      <c r="D5156" s="30"/>
      <c r="E5156" s="50">
        <v>44245</v>
      </c>
      <c r="F5156" s="51" t="s">
        <v>18</v>
      </c>
      <c r="G5156" s="41"/>
      <c r="H5156" s="45">
        <v>44280</v>
      </c>
      <c r="I5156" s="30" t="str">
        <f>VLOOKUP(B5156,'Список DKV от ЮТД'!$A$1:$S$10000,15,FALSE)</f>
        <v>2411/4077</v>
      </c>
      <c r="J5156" s="30" t="s">
        <v>22</v>
      </c>
      <c r="K5156" s="41" t="str">
        <f>VLOOKUP(B5156,'Список DKV от ЮТД'!$A$1:$M$10000,13,FALSE)</f>
        <v>4</v>
      </c>
      <c r="L5156" s="30" t="str">
        <f>VLOOKUP(B5156,'Список DKV от ЮТД'!$A$1:$S$10000,14,FALSE)</f>
        <v>35ATR897</v>
      </c>
      <c r="M5156" s="52" t="str">
        <f>VLOOKUP(B5156,'Список DKV от ЮТД'!$A$1:$M$10000,10,FALSE)</f>
        <v>704310*******7557</v>
      </c>
      <c r="N5156" s="52" t="str">
        <f>VLOOKUP(B5156,'Список DKV от ЮТД'!$A$1:$S$10000,18,FALSE)</f>
        <v/>
      </c>
      <c r="O5156" s="52" t="str">
        <f>VLOOKUP(B5156,'Список DKV от ЮТД'!$A$1:$S$10000,19,FALSE)</f>
        <v/>
      </c>
      <c r="P5156" s="52" t="str">
        <f>VLOOKUP(B5156,'Список DKV от ЮТД'!$A$1:$S$10000,16,FALSE)</f>
        <v>547672491</v>
      </c>
      <c r="Q5156" s="52"/>
      <c r="R5156" s="30"/>
      <c r="S5156" s="51"/>
      <c r="T5156" s="51"/>
      <c r="U5156" s="51"/>
      <c r="V5156" s="51"/>
    </row>
    <row r="5157" spans="1:22" s="5" customFormat="1">
      <c r="A5157" s="51">
        <v>5155</v>
      </c>
      <c r="B5157" s="37">
        <v>20400890701</v>
      </c>
      <c r="C5157" s="50">
        <v>44214</v>
      </c>
      <c r="D5157" s="30"/>
      <c r="E5157" s="50">
        <v>44214</v>
      </c>
      <c r="F5157" s="51" t="s">
        <v>20</v>
      </c>
      <c r="G5157" s="41"/>
      <c r="H5157" s="45">
        <v>44280</v>
      </c>
      <c r="I5157" s="30" t="str">
        <f>VLOOKUP(B5157,'Список DKV от ЮТД'!$A$1:$S$10000,15,FALSE)</f>
        <v>2412/819</v>
      </c>
      <c r="J5157" s="30" t="s">
        <v>22</v>
      </c>
      <c r="K5157" s="41" t="str">
        <f>VLOOKUP(B5157,'Список DKV от ЮТД'!$A$1:$M$10000,13,FALSE)</f>
        <v>4</v>
      </c>
      <c r="L5157" s="30" t="str">
        <f>VLOOKUP(B5157,'Список DKV от ЮТД'!$A$1:$S$10000,14,FALSE)</f>
        <v>BG997PM</v>
      </c>
      <c r="M5157" s="52" t="str">
        <f>VLOOKUP(B5157,'Список DKV от ЮТД'!$A$1:$M$10000,10,FALSE)</f>
        <v>704310*******2164</v>
      </c>
      <c r="N5157" s="52" t="str">
        <f>VLOOKUP(B5157,'Список DKV от ЮТД'!$A$1:$S$10000,18,FALSE)</f>
        <v/>
      </c>
      <c r="O5157" s="52" t="str">
        <f>VLOOKUP(B5157,'Список DKV от ЮТД'!$A$1:$S$10000,19,FALSE)</f>
        <v/>
      </c>
      <c r="P5157" s="52" t="str">
        <f>VLOOKUP(B5157,'Список DKV от ЮТД'!$A$1:$S$10000,16,FALSE)</f>
        <v>547445742</v>
      </c>
      <c r="Q5157" s="52"/>
      <c r="R5157" s="30"/>
      <c r="S5157" s="51"/>
      <c r="T5157" s="51"/>
      <c r="U5157" s="51"/>
      <c r="V5157" s="51"/>
    </row>
    <row r="5158" spans="1:22">
      <c r="A5158" s="30">
        <v>5156</v>
      </c>
      <c r="B5158" s="37">
        <v>20400890081</v>
      </c>
      <c r="C5158" s="50">
        <v>44214</v>
      </c>
      <c r="E5158" s="50">
        <v>44214</v>
      </c>
      <c r="F5158" s="51" t="s">
        <v>20</v>
      </c>
      <c r="H5158" s="45">
        <v>44280</v>
      </c>
      <c r="I5158" s="30" t="str">
        <f>VLOOKUP(B5158,'Список DKV от ЮТД'!$A$1:$S$10000,15,FALSE)</f>
        <v>2412/820</v>
      </c>
      <c r="J5158" s="30" t="s">
        <v>22</v>
      </c>
      <c r="K5158" s="41" t="str">
        <f>VLOOKUP(B5158,'Список DKV от ЮТД'!$A$1:$M$10000,13,FALSE)</f>
        <v>4</v>
      </c>
      <c r="L5158" s="30" t="str">
        <f>VLOOKUP(B5158,'Список DKV от ЮТД'!$A$1:$S$10000,14,FALSE)</f>
        <v>BG1920HO</v>
      </c>
      <c r="M5158" s="52" t="str">
        <f>VLOOKUP(B5158,'Список DKV от ЮТД'!$A$1:$M$10000,10,FALSE)</f>
        <v>704310*******2289</v>
      </c>
      <c r="N5158" s="52" t="str">
        <f>VLOOKUP(B5158,'Список DKV от ЮТД'!$A$1:$S$10000,18,FALSE)</f>
        <v/>
      </c>
      <c r="O5158" s="52" t="str">
        <f>VLOOKUP(B5158,'Список DKV от ЮТД'!$A$1:$S$10000,19,FALSE)</f>
        <v/>
      </c>
      <c r="P5158" s="52" t="str">
        <f>VLOOKUP(B5158,'Список DKV от ЮТД'!$A$1:$S$10000,16,FALSE)</f>
        <v>547445680</v>
      </c>
      <c r="Q5158" s="52"/>
      <c r="S5158" s="51"/>
      <c r="T5158" s="51"/>
    </row>
    <row r="5159" spans="1:22">
      <c r="A5159" s="30">
        <v>5157</v>
      </c>
      <c r="B5159" s="37">
        <v>20400890982</v>
      </c>
      <c r="C5159" s="50">
        <v>44214</v>
      </c>
      <c r="E5159" s="50">
        <v>44214</v>
      </c>
      <c r="F5159" s="51" t="s">
        <v>20</v>
      </c>
      <c r="H5159" s="45">
        <v>44280</v>
      </c>
      <c r="I5159" s="30" t="str">
        <f>VLOOKUP(B5159,'Список DKV от ЮТД'!$A$1:$S$10000,15,FALSE)</f>
        <v>2412/821</v>
      </c>
      <c r="J5159" s="30" t="s">
        <v>22</v>
      </c>
      <c r="K5159" s="41" t="str">
        <f>VLOOKUP(B5159,'Список DKV от ЮТД'!$A$1:$M$10000,13,FALSE)</f>
        <v>4</v>
      </c>
      <c r="L5159" s="30" t="str">
        <f>VLOOKUP(B5159,'Список DKV от ЮТД'!$A$1:$S$10000,14,FALSE)</f>
        <v>BG1731CH</v>
      </c>
      <c r="M5159" s="52" t="str">
        <f>VLOOKUP(B5159,'Список DKV от ЮТД'!$A$1:$M$10000,10,FALSE)</f>
        <v>704310*******2107</v>
      </c>
      <c r="N5159" s="52" t="str">
        <f>VLOOKUP(B5159,'Список DKV от ЮТД'!$A$1:$S$10000,18,FALSE)</f>
        <v/>
      </c>
      <c r="O5159" s="52" t="str">
        <f>VLOOKUP(B5159,'Список DKV от ЮТД'!$A$1:$S$10000,19,FALSE)</f>
        <v/>
      </c>
      <c r="P5159" s="52" t="str">
        <f>VLOOKUP(B5159,'Список DKV от ЮТД'!$A$1:$S$10000,16,FALSE)</f>
        <v>547445770</v>
      </c>
      <c r="Q5159" s="52"/>
      <c r="S5159" s="51"/>
      <c r="T5159" s="51"/>
    </row>
    <row r="5160" spans="1:22">
      <c r="A5160" s="30">
        <v>5158</v>
      </c>
      <c r="B5160" s="37">
        <v>20410682643</v>
      </c>
      <c r="F5160" s="51" t="s">
        <v>15</v>
      </c>
      <c r="H5160" s="45">
        <v>44281</v>
      </c>
      <c r="I5160" s="30" t="str">
        <f>VLOOKUP(B5160,'Список DKV от ЮТД'!$A$1:$S$10000,15,FALSE)</f>
        <v>2410/182</v>
      </c>
      <c r="J5160" s="30" t="s">
        <v>22</v>
      </c>
      <c r="K5160" s="41" t="str">
        <f>VLOOKUP(B5160,'Список DKV от ЮТД'!$A$1:$M$10000,13,FALSE)</f>
        <v>4</v>
      </c>
      <c r="L5160" s="30" t="str">
        <f>VLOOKUP(B5160,'Список DKV от ЮТД'!$A$1:$S$10000,14,FALSE)</f>
        <v>GOUH659</v>
      </c>
      <c r="M5160" s="52" t="str">
        <f>VLOOKUP(B5160,'Список DKV от ЮТД'!$A$1:$M$10000,10,FALSE)</f>
        <v>704310*******9315</v>
      </c>
      <c r="N5160" s="52" t="str">
        <f>VLOOKUP(B5160,'Список DKV от ЮТД'!$A$1:$S$10000,18,FALSE)</f>
        <v/>
      </c>
      <c r="O5160" s="52" t="str">
        <f>VLOOKUP(B5160,'Список DKV от ЮТД'!$A$1:$S$10000,19,FALSE)</f>
        <v/>
      </c>
      <c r="P5160" s="52" t="str">
        <f>VLOOKUP(B5160,'Список DKV от ЮТД'!$A$1:$S$10000,16,FALSE)</f>
        <v>547687080</v>
      </c>
      <c r="Q5160" s="52"/>
    </row>
    <row r="5161" spans="1:22">
      <c r="A5161" s="30">
        <v>5159</v>
      </c>
      <c r="B5161" s="37">
        <v>20410536799</v>
      </c>
      <c r="C5161" s="50">
        <v>44245</v>
      </c>
      <c r="E5161" s="50">
        <v>44245</v>
      </c>
      <c r="F5161" s="51" t="s">
        <v>18</v>
      </c>
      <c r="H5161" s="45">
        <v>44281</v>
      </c>
      <c r="I5161" s="30" t="str">
        <f>VLOOKUP(B5161,'Список DKV от ЮТД'!$A$1:$S$10000,15,FALSE)</f>
        <v>2411/4078</v>
      </c>
      <c r="J5161" s="30" t="s">
        <v>22</v>
      </c>
      <c r="K5161" s="41" t="str">
        <f>VLOOKUP(B5161,'Список DKV от ЮТД'!$A$1:$M$10000,13,FALSE)</f>
        <v>4</v>
      </c>
      <c r="L5161" s="30" t="str">
        <f>VLOOKUP(B5161,'Список DKV от ЮТД'!$A$1:$S$10000,14,FALSE)</f>
        <v>34DJS434</v>
      </c>
      <c r="M5161" s="52" t="str">
        <f>VLOOKUP(B5161,'Список DKV от ЮТД'!$A$1:$M$10000,10,FALSE)</f>
        <v>704310*******6082</v>
      </c>
      <c r="N5161" s="52" t="str">
        <f>VLOOKUP(B5161,'Список DKV от ЮТД'!$A$1:$S$10000,18,FALSE)</f>
        <v/>
      </c>
      <c r="O5161" s="52" t="str">
        <f>VLOOKUP(B5161,'Список DKV от ЮТД'!$A$1:$S$10000,19,FALSE)</f>
        <v/>
      </c>
      <c r="P5161" s="52" t="str">
        <f>VLOOKUP(B5161,'Список DKV от ЮТД'!$A$1:$S$10000,16,FALSE)</f>
        <v>547672495</v>
      </c>
      <c r="Q5161" s="52"/>
    </row>
    <row r="5162" spans="1:22">
      <c r="A5162" s="30">
        <v>5160</v>
      </c>
      <c r="B5162" s="37">
        <v>20410536831</v>
      </c>
      <c r="C5162" s="50">
        <v>44245</v>
      </c>
      <c r="E5162" s="50">
        <v>44245</v>
      </c>
      <c r="F5162" s="51" t="s">
        <v>18</v>
      </c>
      <c r="H5162" s="45">
        <v>44281</v>
      </c>
      <c r="I5162" s="30" t="str">
        <f>VLOOKUP(B5162,'Список DKV от ЮТД'!$A$1:$S$10000,15,FALSE)</f>
        <v>2411/4079</v>
      </c>
      <c r="J5162" s="30" t="s">
        <v>22</v>
      </c>
      <c r="K5162" s="41" t="str">
        <f>VLOOKUP(B5162,'Список DKV от ЮТД'!$A$1:$M$10000,13,FALSE)</f>
        <v>4</v>
      </c>
      <c r="L5162" s="30" t="str">
        <f>VLOOKUP(B5162,'Список DKV от ЮТД'!$A$1:$S$10000,14,FALSE)</f>
        <v>34BVR871</v>
      </c>
      <c r="M5162" s="52" t="str">
        <f>VLOOKUP(B5162,'Список DKV от ЮТД'!$A$1:$M$10000,10,FALSE)</f>
        <v>704310*******0029</v>
      </c>
      <c r="N5162" s="52" t="str">
        <f>VLOOKUP(B5162,'Список DKV от ЮТД'!$A$1:$S$10000,18,FALSE)</f>
        <v/>
      </c>
      <c r="O5162" s="52" t="str">
        <f>VLOOKUP(B5162,'Список DKV от ЮТД'!$A$1:$S$10000,19,FALSE)</f>
        <v/>
      </c>
      <c r="P5162" s="52" t="str">
        <f>VLOOKUP(B5162,'Список DKV от ЮТД'!$A$1:$S$10000,16,FALSE)</f>
        <v>547672499</v>
      </c>
      <c r="Q5162" s="52"/>
    </row>
    <row r="5163" spans="1:22">
      <c r="A5163" s="30">
        <v>5161</v>
      </c>
      <c r="B5163" s="37">
        <v>20410536872</v>
      </c>
      <c r="C5163" s="50">
        <v>44245</v>
      </c>
      <c r="E5163" s="50">
        <v>44245</v>
      </c>
      <c r="F5163" s="51" t="s">
        <v>18</v>
      </c>
      <c r="H5163" s="45">
        <v>44281</v>
      </c>
      <c r="I5163" s="30" t="str">
        <f>VLOOKUP(B5163,'Список DKV от ЮТД'!$A$1:$S$10000,15,FALSE)</f>
        <v>2411/4080</v>
      </c>
      <c r="J5163" s="30" t="s">
        <v>22</v>
      </c>
      <c r="K5163" s="41" t="str">
        <f>VLOOKUP(B5163,'Список DKV от ЮТД'!$A$1:$M$10000,13,FALSE)</f>
        <v>4</v>
      </c>
      <c r="L5163" s="30" t="str">
        <f>VLOOKUP(B5163,'Список DKV от ЮТД'!$A$1:$S$10000,14,FALSE)</f>
        <v>76AAJ678</v>
      </c>
      <c r="M5163" s="52" t="str">
        <f>VLOOKUP(B5163,'Список DKV от ЮТД'!$A$1:$M$10000,10,FALSE)</f>
        <v>704310*******8214</v>
      </c>
      <c r="N5163" s="52" t="str">
        <f>VLOOKUP(B5163,'Список DKV от ЮТД'!$A$1:$S$10000,18,FALSE)</f>
        <v/>
      </c>
      <c r="O5163" s="52" t="str">
        <f>VLOOKUP(B5163,'Список DKV от ЮТД'!$A$1:$S$10000,19,FALSE)</f>
        <v/>
      </c>
      <c r="P5163" s="52" t="str">
        <f>VLOOKUP(B5163,'Список DKV от ЮТД'!$A$1:$S$10000,16,FALSE)</f>
        <v>547672503</v>
      </c>
      <c r="Q5163" s="52"/>
    </row>
    <row r="5164" spans="1:22">
      <c r="A5164" s="30">
        <v>5162</v>
      </c>
      <c r="B5164" s="37">
        <v>20410536914</v>
      </c>
      <c r="C5164" s="50">
        <v>44245</v>
      </c>
      <c r="E5164" s="50">
        <v>44245</v>
      </c>
      <c r="F5164" s="51" t="s">
        <v>18</v>
      </c>
      <c r="H5164" s="45">
        <v>44281</v>
      </c>
      <c r="I5164" s="30" t="str">
        <f>VLOOKUP(B5164,'Список DKV от ЮТД'!$A$1:$S$10000,15,FALSE)</f>
        <v>2411/4081</v>
      </c>
      <c r="J5164" s="30" t="s">
        <v>22</v>
      </c>
      <c r="K5164" s="41" t="str">
        <f>VLOOKUP(B5164,'Список DKV от ЮТД'!$A$1:$M$10000,13,FALSE)</f>
        <v>4</v>
      </c>
      <c r="L5164" s="30" t="str">
        <f>VLOOKUP(B5164,'Список DKV от ЮТД'!$A$1:$S$10000,14,FALSE)</f>
        <v>35ATS167</v>
      </c>
      <c r="M5164" s="52" t="str">
        <f>VLOOKUP(B5164,'Список DKV от ЮТД'!$A$1:$M$10000,10,FALSE)</f>
        <v>704310*******7722</v>
      </c>
      <c r="N5164" s="52" t="str">
        <f>VLOOKUP(B5164,'Список DKV от ЮТД'!$A$1:$S$10000,18,FALSE)</f>
        <v/>
      </c>
      <c r="O5164" s="52" t="str">
        <f>VLOOKUP(B5164,'Список DKV от ЮТД'!$A$1:$S$10000,19,FALSE)</f>
        <v/>
      </c>
      <c r="P5164" s="52" t="str">
        <f>VLOOKUP(B5164,'Список DKV от ЮТД'!$A$1:$S$10000,16,FALSE)</f>
        <v>547672507</v>
      </c>
      <c r="Q5164" s="52"/>
    </row>
    <row r="5165" spans="1:22">
      <c r="A5165" s="30">
        <v>5163</v>
      </c>
      <c r="B5165" s="37">
        <v>20410536997</v>
      </c>
      <c r="C5165" s="50">
        <v>44245</v>
      </c>
      <c r="E5165" s="50">
        <v>44245</v>
      </c>
      <c r="F5165" s="51" t="s">
        <v>18</v>
      </c>
      <c r="H5165" s="45">
        <v>44281</v>
      </c>
      <c r="I5165" s="30" t="str">
        <f>VLOOKUP(B5165,'Список DKV от ЮТД'!$A$1:$S$10000,15,FALSE)</f>
        <v>2411/4082</v>
      </c>
      <c r="J5165" s="30" t="s">
        <v>22</v>
      </c>
      <c r="K5165" s="41" t="str">
        <f>VLOOKUP(B5165,'Список DKV от ЮТД'!$A$1:$M$10000,13,FALSE)</f>
        <v>4</v>
      </c>
      <c r="L5165" s="30" t="str">
        <f>VLOOKUP(B5165,'Список DKV от ЮТД'!$A$1:$S$10000,14,FALSE)</f>
        <v>38H3773</v>
      </c>
      <c r="M5165" s="52" t="str">
        <f>VLOOKUP(B5165,'Список DKV от ЮТД'!$A$1:$M$10000,10,FALSE)</f>
        <v>704310*******5297</v>
      </c>
      <c r="N5165" s="52" t="str">
        <f>VLOOKUP(B5165,'Список DKV от ЮТД'!$A$1:$S$10000,18,FALSE)</f>
        <v/>
      </c>
      <c r="O5165" s="52" t="str">
        <f>VLOOKUP(B5165,'Список DKV от ЮТД'!$A$1:$S$10000,19,FALSE)</f>
        <v/>
      </c>
      <c r="P5165" s="52" t="str">
        <f>VLOOKUP(B5165,'Список DKV от ЮТД'!$A$1:$S$10000,16,FALSE)</f>
        <v>547672515</v>
      </c>
      <c r="Q5165" s="52"/>
    </row>
    <row r="5166" spans="1:22">
      <c r="A5166" s="30">
        <v>5164</v>
      </c>
      <c r="B5166" s="37">
        <v>20400890842</v>
      </c>
      <c r="C5166" s="50">
        <v>44214</v>
      </c>
      <c r="E5166" s="50">
        <v>44214</v>
      </c>
      <c r="F5166" s="51" t="s">
        <v>20</v>
      </c>
      <c r="H5166" s="45">
        <v>44281</v>
      </c>
      <c r="I5166" s="30" t="str">
        <f>VLOOKUP(B5166,'Список DKV от ЮТД'!$A$1:$S$10000,15,FALSE)</f>
        <v>2412/822</v>
      </c>
      <c r="J5166" s="30" t="s">
        <v>22</v>
      </c>
      <c r="K5166" s="41" t="str">
        <f>VLOOKUP(B5166,'Список DKV от ЮТД'!$A$1:$M$10000,13,FALSE)</f>
        <v>4</v>
      </c>
      <c r="L5166" s="30" t="str">
        <f>VLOOKUP(B5166,'Список DKV от ЮТД'!$A$1:$S$10000,14,FALSE)</f>
        <v>KKDE885</v>
      </c>
      <c r="M5166" s="52" t="str">
        <f>VLOOKUP(B5166,'Список DKV от ЮТД'!$A$1:$M$10000,10,FALSE)</f>
        <v>704310*******4791</v>
      </c>
      <c r="N5166" s="52" t="str">
        <f>VLOOKUP(B5166,'Список DKV от ЮТД'!$A$1:$S$10000,18,FALSE)</f>
        <v/>
      </c>
      <c r="O5166" s="52" t="str">
        <f>VLOOKUP(B5166,'Список DKV от ЮТД'!$A$1:$S$10000,19,FALSE)</f>
        <v/>
      </c>
      <c r="P5166" s="52" t="str">
        <f>VLOOKUP(B5166,'Список DKV от ЮТД'!$A$1:$S$10000,16,FALSE)</f>
        <v>547445756</v>
      </c>
      <c r="Q5166" s="52"/>
    </row>
    <row r="5167" spans="1:22">
      <c r="A5167" s="30">
        <v>5165</v>
      </c>
      <c r="B5167" s="37">
        <v>20410699928</v>
      </c>
      <c r="C5167" s="50">
        <v>44270</v>
      </c>
      <c r="E5167" s="50">
        <v>44270</v>
      </c>
      <c r="F5167" s="51" t="s">
        <v>18</v>
      </c>
      <c r="H5167" s="45">
        <v>44282</v>
      </c>
      <c r="I5167" s="30" t="str">
        <f>VLOOKUP(B5167,'Список DKV от ЮТД'!$A$1:$S$10000,15,FALSE)</f>
        <v>2411/4083</v>
      </c>
      <c r="J5167" s="30" t="s">
        <v>22</v>
      </c>
      <c r="K5167" s="41" t="str">
        <f>VLOOKUP(B5167,'Список DKV от ЮТД'!$A$1:$M$10000,13,FALSE)</f>
        <v>4</v>
      </c>
      <c r="L5167" s="30" t="str">
        <f>VLOOKUP(B5167,'Список DKV от ЮТД'!$A$1:$S$10000,14,FALSE)</f>
        <v>POY273</v>
      </c>
      <c r="M5167" s="52" t="str">
        <f>VLOOKUP(B5167,'Список DKV от ЮТД'!$A$1:$M$10000,10,FALSE)</f>
        <v>704310*******7788</v>
      </c>
      <c r="N5167" s="52" t="str">
        <f>VLOOKUP(B5167,'Список DKV от ЮТД'!$A$1:$S$10000,18,FALSE)</f>
        <v/>
      </c>
      <c r="O5167" s="52" t="str">
        <f>VLOOKUP(B5167,'Список DKV от ЮТД'!$A$1:$S$10000,19,FALSE)</f>
        <v/>
      </c>
      <c r="P5167" s="52" t="str">
        <f>VLOOKUP(B5167,'Список DKV от ЮТД'!$A$1:$S$10000,16,FALSE)</f>
        <v>547688808</v>
      </c>
      <c r="Q5167" s="52"/>
    </row>
    <row r="5168" spans="1:22">
      <c r="A5168" s="30">
        <v>5166</v>
      </c>
      <c r="B5168" s="38">
        <v>20410699282</v>
      </c>
      <c r="C5168" s="50">
        <v>44270</v>
      </c>
      <c r="E5168" s="50">
        <v>44270</v>
      </c>
      <c r="F5168" s="51" t="s">
        <v>18</v>
      </c>
      <c r="G5168" s="41">
        <v>177</v>
      </c>
      <c r="H5168" s="45">
        <v>44282</v>
      </c>
      <c r="I5168" s="30" t="str">
        <f>VLOOKUP(B5168,'Список DKV от ЮТД'!$A$1:$S$10000,15,FALSE)</f>
        <v>2411/4084</v>
      </c>
      <c r="J5168" s="30" t="s">
        <v>22</v>
      </c>
      <c r="K5168" s="41" t="str">
        <f>VLOOKUP(B5168,'Список DKV от ЮТД'!$A$1:$M$10000,13,FALSE)</f>
        <v>4</v>
      </c>
      <c r="L5168" s="30" t="str">
        <f>VLOOKUP(B5168,'Список DKV от ЮТД'!$A$1:$S$10000,14,FALSE)</f>
        <v>23ABK798</v>
      </c>
      <c r="M5168" s="52" t="str">
        <f>VLOOKUP(B5168,'Список DKV от ЮТД'!$A$1:$M$10000,10,FALSE)</f>
        <v>704310*******2824</v>
      </c>
      <c r="N5168" s="52" t="str">
        <f>VLOOKUP(B5168,'Список DKV от ЮТД'!$A$1:$S$10000,18,FALSE)</f>
        <v>blocked</v>
      </c>
      <c r="O5168" s="52" t="str">
        <f>VLOOKUP(B5168,'Список DKV от ЮТД'!$A$1:$S$10000,19,FALSE)</f>
        <v>blocked</v>
      </c>
      <c r="P5168" s="52" t="str">
        <f>VLOOKUP(B5168,'Список DKV от ЮТД'!$A$1:$S$10000,16,FALSE)</f>
        <v>547688744</v>
      </c>
      <c r="Q5168" s="49">
        <v>177</v>
      </c>
      <c r="R5168" s="30" t="s">
        <v>32936</v>
      </c>
    </row>
    <row r="5169" spans="1:17">
      <c r="A5169" s="30">
        <v>5167</v>
      </c>
      <c r="B5169" s="37">
        <v>20410699241</v>
      </c>
      <c r="C5169" s="50">
        <v>44270</v>
      </c>
      <c r="E5169" s="50">
        <v>44270</v>
      </c>
      <c r="F5169" s="51" t="s">
        <v>18</v>
      </c>
      <c r="H5169" s="45">
        <v>44282</v>
      </c>
      <c r="I5169" s="30" t="str">
        <f>VLOOKUP(B5169,'Список DKV от ЮТД'!$A$1:$S$10000,15,FALSE)</f>
        <v>2411/4085</v>
      </c>
      <c r="J5169" s="30" t="s">
        <v>22</v>
      </c>
      <c r="K5169" s="41" t="str">
        <f>VLOOKUP(B5169,'Список DKV от ЮТД'!$A$1:$M$10000,13,FALSE)</f>
        <v>4</v>
      </c>
      <c r="L5169" s="30" t="str">
        <f>VLOOKUP(B5169,'Список DKV от ЮТД'!$A$1:$S$10000,14,FALSE)</f>
        <v>35ATR968</v>
      </c>
      <c r="M5169" s="52" t="str">
        <f>VLOOKUP(B5169,'Список DKV от ЮТД'!$A$1:$M$10000,10,FALSE)</f>
        <v>704310*******7607</v>
      </c>
      <c r="N5169" s="52" t="str">
        <f>VLOOKUP(B5169,'Список DKV от ЮТД'!$A$1:$S$10000,18,FALSE)</f>
        <v/>
      </c>
      <c r="O5169" s="52" t="str">
        <f>VLOOKUP(B5169,'Список DKV от ЮТД'!$A$1:$S$10000,19,FALSE)</f>
        <v/>
      </c>
      <c r="P5169" s="52" t="str">
        <f>VLOOKUP(B5169,'Список DKV от ЮТД'!$A$1:$S$10000,16,FALSE)</f>
        <v>547688740</v>
      </c>
      <c r="Q5169" s="52"/>
    </row>
    <row r="5170" spans="1:17">
      <c r="A5170" s="30">
        <v>5168</v>
      </c>
      <c r="B5170" s="37">
        <v>20410699126</v>
      </c>
      <c r="C5170" s="50">
        <v>44270</v>
      </c>
      <c r="E5170" s="50">
        <v>44270</v>
      </c>
      <c r="F5170" s="51" t="s">
        <v>18</v>
      </c>
      <c r="H5170" s="45">
        <v>44282</v>
      </c>
      <c r="I5170" s="30" t="str">
        <f>VLOOKUP(B5170,'Список DKV от ЮТД'!$A$1:$S$10000,15,FALSE)</f>
        <v>2411/4086</v>
      </c>
      <c r="J5170" s="30" t="s">
        <v>22</v>
      </c>
      <c r="K5170" s="41" t="str">
        <f>VLOOKUP(B5170,'Список DKV от ЮТД'!$A$1:$M$10000,13,FALSE)</f>
        <v>4</v>
      </c>
      <c r="L5170" s="30" t="str">
        <f>VLOOKUP(B5170,'Список DKV от ЮТД'!$A$1:$S$10000,14,FALSE)</f>
        <v>16ANK458</v>
      </c>
      <c r="M5170" s="52" t="str">
        <f>VLOOKUP(B5170,'Список DKV от ЮТД'!$A$1:$M$10000,10,FALSE)</f>
        <v>704310*******4788</v>
      </c>
      <c r="N5170" s="52" t="str">
        <f>VLOOKUP(B5170,'Список DKV от ЮТД'!$A$1:$S$10000,18,FALSE)</f>
        <v/>
      </c>
      <c r="O5170" s="52" t="str">
        <f>VLOOKUP(B5170,'Список DKV от ЮТД'!$A$1:$S$10000,19,FALSE)</f>
        <v/>
      </c>
      <c r="P5170" s="52" t="str">
        <f>VLOOKUP(B5170,'Список DKV от ЮТД'!$A$1:$S$10000,16,FALSE)</f>
        <v>547688728</v>
      </c>
      <c r="Q5170" s="52"/>
    </row>
    <row r="5171" spans="1:17">
      <c r="A5171" s="30">
        <v>5169</v>
      </c>
      <c r="B5171" s="37">
        <v>20410699084</v>
      </c>
      <c r="C5171" s="50">
        <v>44270</v>
      </c>
      <c r="E5171" s="50">
        <v>44270</v>
      </c>
      <c r="F5171" s="51" t="s">
        <v>18</v>
      </c>
      <c r="H5171" s="45">
        <v>44282</v>
      </c>
      <c r="I5171" s="30" t="str">
        <f>VLOOKUP(B5171,'Список DKV от ЮТД'!$A$1:$S$10000,15,FALSE)</f>
        <v>2411/4087</v>
      </c>
      <c r="J5171" s="30" t="s">
        <v>22</v>
      </c>
      <c r="K5171" s="41" t="str">
        <f>VLOOKUP(B5171,'Список DKV от ЮТД'!$A$1:$M$10000,13,FALSE)</f>
        <v>4</v>
      </c>
      <c r="L5171" s="30" t="str">
        <f>VLOOKUP(B5171,'Список DKV от ЮТД'!$A$1:$S$10000,14,FALSE)</f>
        <v>35AKS926</v>
      </c>
      <c r="M5171" s="52" t="str">
        <f>VLOOKUP(B5171,'Список DKV от ЮТД'!$A$1:$M$10000,10,FALSE)</f>
        <v>704310*******4078</v>
      </c>
      <c r="N5171" s="52" t="str">
        <f>VLOOKUP(B5171,'Список DKV от ЮТД'!$A$1:$S$10000,18,FALSE)</f>
        <v/>
      </c>
      <c r="O5171" s="52" t="str">
        <f>VLOOKUP(B5171,'Список DKV от ЮТД'!$A$1:$S$10000,19,FALSE)</f>
        <v/>
      </c>
      <c r="P5171" s="52" t="str">
        <f>VLOOKUP(B5171,'Список DKV от ЮТД'!$A$1:$S$10000,16,FALSE)</f>
        <v>547688724</v>
      </c>
      <c r="Q5171" s="52"/>
    </row>
    <row r="5172" spans="1:17">
      <c r="A5172" s="30">
        <v>5170</v>
      </c>
      <c r="B5172" s="37">
        <v>20410699209</v>
      </c>
      <c r="C5172" s="50">
        <v>44270</v>
      </c>
      <c r="E5172" s="50">
        <v>44270</v>
      </c>
      <c r="F5172" s="51" t="s">
        <v>18</v>
      </c>
      <c r="H5172" s="45">
        <v>44282</v>
      </c>
      <c r="I5172" s="30" t="str">
        <f>VLOOKUP(B5172,'Список DKV от ЮТД'!$A$1:$S$10000,15,FALSE)</f>
        <v>2411/4088</v>
      </c>
      <c r="J5172" s="30" t="s">
        <v>22</v>
      </c>
      <c r="K5172" s="41" t="str">
        <f>VLOOKUP(B5172,'Список DKV от ЮТД'!$A$1:$M$10000,13,FALSE)</f>
        <v>4</v>
      </c>
      <c r="L5172" s="30" t="str">
        <f>VLOOKUP(B5172,'Список DKV от ЮТД'!$A$1:$S$10000,14,FALSE)</f>
        <v>10AFA807</v>
      </c>
      <c r="M5172" s="52" t="str">
        <f>VLOOKUP(B5172,'Список DKV от ЮТД'!$A$1:$M$10000,10,FALSE)</f>
        <v>704310*******4635</v>
      </c>
      <c r="N5172" s="52" t="str">
        <f>VLOOKUP(B5172,'Список DKV от ЮТД'!$A$1:$S$10000,18,FALSE)</f>
        <v/>
      </c>
      <c r="O5172" s="52" t="str">
        <f>VLOOKUP(B5172,'Список DKV от ЮТД'!$A$1:$S$10000,19,FALSE)</f>
        <v/>
      </c>
      <c r="P5172" s="52" t="str">
        <f>VLOOKUP(B5172,'Список DKV от ЮТД'!$A$1:$S$10000,16,FALSE)</f>
        <v>547688736</v>
      </c>
      <c r="Q5172" s="52"/>
    </row>
    <row r="5173" spans="1:17">
      <c r="A5173" s="30">
        <v>5171</v>
      </c>
      <c r="B5173" s="37">
        <v>20410699167</v>
      </c>
      <c r="C5173" s="50">
        <v>44270</v>
      </c>
      <c r="E5173" s="50">
        <v>44270</v>
      </c>
      <c r="F5173" s="51" t="s">
        <v>18</v>
      </c>
      <c r="H5173" s="45">
        <v>44282</v>
      </c>
      <c r="I5173" s="30" t="str">
        <f>VLOOKUP(B5173,'Список DKV от ЮТД'!$A$1:$S$10000,15,FALSE)</f>
        <v>2411/4089</v>
      </c>
      <c r="J5173" s="30" t="s">
        <v>22</v>
      </c>
      <c r="K5173" s="41" t="str">
        <f>VLOOKUP(B5173,'Список DKV от ЮТД'!$A$1:$M$10000,13,FALSE)</f>
        <v>4</v>
      </c>
      <c r="L5173" s="30" t="str">
        <f>VLOOKUP(B5173,'Список DKV от ЮТД'!$A$1:$S$10000,14,FALSE)</f>
        <v>34DVD482</v>
      </c>
      <c r="M5173" s="52" t="str">
        <f>VLOOKUP(B5173,'Список DKV от ЮТД'!$A$1:$M$10000,10,FALSE)</f>
        <v>704310*******6709</v>
      </c>
      <c r="N5173" s="52" t="str">
        <f>VLOOKUP(B5173,'Список DKV от ЮТД'!$A$1:$S$10000,18,FALSE)</f>
        <v/>
      </c>
      <c r="O5173" s="52" t="str">
        <f>VLOOKUP(B5173,'Список DKV от ЮТД'!$A$1:$S$10000,19,FALSE)</f>
        <v/>
      </c>
      <c r="P5173" s="52" t="str">
        <f>VLOOKUP(B5173,'Список DKV от ЮТД'!$A$1:$S$10000,16,FALSE)</f>
        <v>547688732</v>
      </c>
      <c r="Q5173" s="52"/>
    </row>
    <row r="5174" spans="1:17">
      <c r="A5174" s="30">
        <v>5172</v>
      </c>
      <c r="B5174" s="37">
        <v>20410699944</v>
      </c>
      <c r="C5174" s="50">
        <v>44270</v>
      </c>
      <c r="E5174" s="50">
        <v>44270</v>
      </c>
      <c r="F5174" s="51" t="s">
        <v>18</v>
      </c>
      <c r="H5174" s="45">
        <v>44282</v>
      </c>
      <c r="I5174" s="30" t="str">
        <f>VLOOKUP(B5174,'Список DKV от ЮТД'!$A$1:$S$10000,15,FALSE)</f>
        <v>2411/4090</v>
      </c>
      <c r="J5174" s="30" t="s">
        <v>22</v>
      </c>
      <c r="K5174" s="41" t="str">
        <f>VLOOKUP(B5174,'Список DKV от ЮТД'!$A$1:$M$10000,13,FALSE)</f>
        <v>4</v>
      </c>
      <c r="L5174" s="30" t="str">
        <f>VLOOKUP(B5174,'Список DKV от ЮТД'!$A$1:$S$10000,14,FALSE)</f>
        <v>42AIJ528</v>
      </c>
      <c r="M5174" s="52" t="str">
        <f>VLOOKUP(B5174,'Список DKV от ЮТД'!$A$1:$M$10000,10,FALSE)</f>
        <v>704310*******2751</v>
      </c>
      <c r="N5174" s="52" t="str">
        <f>VLOOKUP(B5174,'Список DKV от ЮТД'!$A$1:$S$10000,18,FALSE)</f>
        <v/>
      </c>
      <c r="O5174" s="52" t="str">
        <f>VLOOKUP(B5174,'Список DKV от ЮТД'!$A$1:$S$10000,19,FALSE)</f>
        <v/>
      </c>
      <c r="P5174" s="52" t="str">
        <f>VLOOKUP(B5174,'Список DKV от ЮТД'!$A$1:$S$10000,16,FALSE)</f>
        <v>547688810</v>
      </c>
      <c r="Q5174" s="52"/>
    </row>
    <row r="5175" spans="1:17">
      <c r="A5175" s="30">
        <v>5173</v>
      </c>
      <c r="B5175" s="37">
        <v>20400890966</v>
      </c>
      <c r="C5175" s="50">
        <v>44214</v>
      </c>
      <c r="E5175" s="50">
        <v>44214</v>
      </c>
      <c r="F5175" s="51" t="s">
        <v>20</v>
      </c>
      <c r="H5175" s="45">
        <v>44282</v>
      </c>
      <c r="I5175" s="30" t="str">
        <f>VLOOKUP(B5175,'Список DKV от ЮТД'!$A$1:$S$10000,15,FALSE)</f>
        <v>2412/823</v>
      </c>
      <c r="J5175" s="30" t="s">
        <v>22</v>
      </c>
      <c r="K5175" s="41" t="str">
        <f>VLOOKUP(B5175,'Список DKV от ЮТД'!$A$1:$M$10000,13,FALSE)</f>
        <v>4</v>
      </c>
      <c r="L5175" s="30" t="str">
        <f>VLOOKUP(B5175,'Список DKV от ЮТД'!$A$1:$S$10000,14,FALSE)</f>
        <v>ZG2424GB</v>
      </c>
      <c r="M5175" s="52" t="str">
        <f>VLOOKUP(B5175,'Список DKV от ЮТД'!$A$1:$M$10000,10,FALSE)</f>
        <v>704310*******0613</v>
      </c>
      <c r="N5175" s="52" t="str">
        <f>VLOOKUP(B5175,'Список DKV от ЮТД'!$A$1:$S$10000,18,FALSE)</f>
        <v/>
      </c>
      <c r="O5175" s="52" t="str">
        <f>VLOOKUP(B5175,'Список DKV от ЮТД'!$A$1:$S$10000,19,FALSE)</f>
        <v/>
      </c>
      <c r="P5175" s="52" t="str">
        <f>VLOOKUP(B5175,'Список DKV от ЮТД'!$A$1:$S$10000,16,FALSE)</f>
        <v>547445768</v>
      </c>
      <c r="Q5175" s="52"/>
    </row>
    <row r="5176" spans="1:17">
      <c r="A5176" s="30">
        <v>5174</v>
      </c>
      <c r="B5176" s="37">
        <v>20410699043</v>
      </c>
      <c r="C5176" s="50">
        <v>44270</v>
      </c>
      <c r="E5176" s="50">
        <v>44270</v>
      </c>
      <c r="F5176" s="51" t="s">
        <v>18</v>
      </c>
      <c r="H5176" s="45">
        <v>44283</v>
      </c>
      <c r="I5176" s="30" t="str">
        <f>VLOOKUP(B5176,'Список DKV от ЮТД'!$A$1:$S$10000,15,FALSE)</f>
        <v>2411/4091</v>
      </c>
      <c r="J5176" s="30" t="s">
        <v>22</v>
      </c>
      <c r="K5176" s="41" t="str">
        <f>VLOOKUP(B5176,'Список DKV от ЮТД'!$A$1:$M$10000,13,FALSE)</f>
        <v>4</v>
      </c>
      <c r="L5176" s="30" t="str">
        <f>VLOOKUP(B5176,'Список DKV от ЮТД'!$A$1:$S$10000,14,FALSE)</f>
        <v>34VB7912</v>
      </c>
      <c r="M5176" s="52" t="str">
        <f>VLOOKUP(B5176,'Список DKV от ЮТД'!$A$1:$M$10000,10,FALSE)</f>
        <v>704310*******8077</v>
      </c>
      <c r="N5176" s="52" t="str">
        <f>VLOOKUP(B5176,'Список DKV от ЮТД'!$A$1:$S$10000,18,FALSE)</f>
        <v/>
      </c>
      <c r="O5176" s="52" t="str">
        <f>VLOOKUP(B5176,'Список DKV от ЮТД'!$A$1:$S$10000,19,FALSE)</f>
        <v/>
      </c>
      <c r="P5176" s="52" t="str">
        <f>VLOOKUP(B5176,'Список DKV от ЮТД'!$A$1:$S$10000,16,FALSE)</f>
        <v>547688720</v>
      </c>
      <c r="Q5176" s="52"/>
    </row>
    <row r="5177" spans="1:17">
      <c r="A5177" s="30">
        <v>5175</v>
      </c>
      <c r="B5177" s="37">
        <v>20410699993</v>
      </c>
      <c r="C5177" s="50">
        <v>44270</v>
      </c>
      <c r="E5177" s="50">
        <v>44270</v>
      </c>
      <c r="F5177" s="51" t="s">
        <v>18</v>
      </c>
      <c r="H5177" s="45">
        <v>44283</v>
      </c>
      <c r="I5177" s="30" t="str">
        <f>VLOOKUP(B5177,'Список DKV от ЮТД'!$A$1:$S$10000,15,FALSE)</f>
        <v>2411/4092</v>
      </c>
      <c r="J5177" s="30" t="s">
        <v>22</v>
      </c>
      <c r="K5177" s="41" t="str">
        <f>VLOOKUP(B5177,'Список DKV от ЮТД'!$A$1:$M$10000,13,FALSE)</f>
        <v>4</v>
      </c>
      <c r="L5177" s="30" t="str">
        <f>VLOOKUP(B5177,'Список DKV от ЮТД'!$A$1:$S$10000,14,FALSE)</f>
        <v>34Y2053</v>
      </c>
      <c r="M5177" s="52" t="str">
        <f>VLOOKUP(B5177,'Список DKV от ЮТД'!$A$1:$M$10000,10,FALSE)</f>
        <v>704310*******5949</v>
      </c>
      <c r="N5177" s="52" t="str">
        <f>VLOOKUP(B5177,'Список DKV от ЮТД'!$A$1:$S$10000,18,FALSE)</f>
        <v/>
      </c>
      <c r="O5177" s="52" t="str">
        <f>VLOOKUP(B5177,'Список DKV от ЮТД'!$A$1:$S$10000,19,FALSE)</f>
        <v/>
      </c>
      <c r="P5177" s="52" t="str">
        <f>VLOOKUP(B5177,'Список DKV от ЮТД'!$A$1:$S$10000,16,FALSE)</f>
        <v>547688815</v>
      </c>
      <c r="Q5177" s="52"/>
    </row>
    <row r="5178" spans="1:17">
      <c r="A5178" s="30">
        <v>5176</v>
      </c>
      <c r="B5178" s="37">
        <v>20410536955</v>
      </c>
      <c r="C5178" s="50">
        <v>44245</v>
      </c>
      <c r="E5178" s="50">
        <v>44245</v>
      </c>
      <c r="F5178" s="51" t="s">
        <v>18</v>
      </c>
      <c r="H5178" s="45">
        <v>44283</v>
      </c>
      <c r="I5178" s="30" t="str">
        <f>VLOOKUP(B5178,'Список DKV от ЮТД'!$A$1:$S$10000,15,FALSE)</f>
        <v>2411/4093</v>
      </c>
      <c r="J5178" s="30" t="s">
        <v>22</v>
      </c>
      <c r="K5178" s="41" t="str">
        <f>VLOOKUP(B5178,'Список DKV от ЮТД'!$A$1:$M$10000,13,FALSE)</f>
        <v>4</v>
      </c>
      <c r="L5178" s="30" t="str">
        <f>VLOOKUP(B5178,'Список DKV от ЮТД'!$A$1:$S$10000,14,FALSE)</f>
        <v>35ATS122</v>
      </c>
      <c r="M5178" s="52" t="str">
        <f>VLOOKUP(B5178,'Список DKV от ЮТД'!$A$1:$M$10000,10,FALSE)</f>
        <v>704310*******7672</v>
      </c>
      <c r="N5178" s="52" t="str">
        <f>VLOOKUP(B5178,'Список DKV от ЮТД'!$A$1:$S$10000,18,FALSE)</f>
        <v/>
      </c>
      <c r="O5178" s="52" t="str">
        <f>VLOOKUP(B5178,'Список DKV от ЮТД'!$A$1:$S$10000,19,FALSE)</f>
        <v/>
      </c>
      <c r="P5178" s="52" t="str">
        <f>VLOOKUP(B5178,'Список DKV от ЮТД'!$A$1:$S$10000,16,FALSE)</f>
        <v>547672511</v>
      </c>
      <c r="Q5178" s="52"/>
    </row>
    <row r="5179" spans="1:17">
      <c r="A5179" s="30">
        <v>5177</v>
      </c>
      <c r="B5179" s="37">
        <v>20410536088</v>
      </c>
      <c r="C5179" s="50">
        <v>44245</v>
      </c>
      <c r="E5179" s="50">
        <v>44245</v>
      </c>
      <c r="F5179" s="51" t="s">
        <v>18</v>
      </c>
      <c r="H5179" s="45">
        <v>44283</v>
      </c>
      <c r="I5179" s="30" t="str">
        <f>VLOOKUP(B5179,'Список DKV от ЮТД'!$A$1:$S$10000,15,FALSE)</f>
        <v>2411/4094</v>
      </c>
      <c r="J5179" s="30" t="s">
        <v>22</v>
      </c>
      <c r="K5179" s="41" t="str">
        <f>VLOOKUP(B5179,'Список DKV от ЮТД'!$A$1:$M$10000,13,FALSE)</f>
        <v>4</v>
      </c>
      <c r="L5179" s="30" t="str">
        <f>VLOOKUP(B5179,'Список DKV от ЮТД'!$A$1:$S$10000,14,FALSE)</f>
        <v>14BT105</v>
      </c>
      <c r="M5179" s="52" t="str">
        <f>VLOOKUP(B5179,'Список DKV от ЮТД'!$A$1:$M$10000,10,FALSE)</f>
        <v>704310*******1162</v>
      </c>
      <c r="N5179" s="52" t="str">
        <f>VLOOKUP(B5179,'Список DKV от ЮТД'!$A$1:$S$10000,18,FALSE)</f>
        <v/>
      </c>
      <c r="O5179" s="52" t="str">
        <f>VLOOKUP(B5179,'Список DKV от ЮТД'!$A$1:$S$10000,19,FALSE)</f>
        <v/>
      </c>
      <c r="P5179" s="52" t="str">
        <f>VLOOKUP(B5179,'Список DKV от ЮТД'!$A$1:$S$10000,16,FALSE)</f>
        <v>547672424</v>
      </c>
      <c r="Q5179" s="52"/>
    </row>
    <row r="5180" spans="1:17">
      <c r="A5180" s="30">
        <v>5178</v>
      </c>
      <c r="B5180" s="37">
        <v>20410536054</v>
      </c>
      <c r="C5180" s="50">
        <v>44245</v>
      </c>
      <c r="E5180" s="50">
        <v>44245</v>
      </c>
      <c r="F5180" s="51" t="s">
        <v>18</v>
      </c>
      <c r="H5180" s="45">
        <v>44283</v>
      </c>
      <c r="I5180" s="30" t="str">
        <f>VLOOKUP(B5180,'Список DKV от ЮТД'!$A$1:$S$10000,15,FALSE)</f>
        <v>2411/4095</v>
      </c>
      <c r="J5180" s="30" t="s">
        <v>22</v>
      </c>
      <c r="K5180" s="41" t="str">
        <f>VLOOKUP(B5180,'Список DKV от ЮТД'!$A$1:$M$10000,13,FALSE)</f>
        <v>4</v>
      </c>
      <c r="L5180" s="30" t="str">
        <f>VLOOKUP(B5180,'Список DKV от ЮТД'!$A$1:$S$10000,14,FALSE)</f>
        <v>34DPG605</v>
      </c>
      <c r="M5180" s="52" t="str">
        <f>VLOOKUP(B5180,'Список DKV от ЮТД'!$A$1:$M$10000,10,FALSE)</f>
        <v>704310*******7760</v>
      </c>
      <c r="N5180" s="52" t="str">
        <f>VLOOKUP(B5180,'Список DKV от ЮТД'!$A$1:$S$10000,18,FALSE)</f>
        <v/>
      </c>
      <c r="O5180" s="52" t="str">
        <f>VLOOKUP(B5180,'Список DKV от ЮТД'!$A$1:$S$10000,19,FALSE)</f>
        <v/>
      </c>
      <c r="P5180" s="52" t="str">
        <f>VLOOKUP(B5180,'Список DKV от ЮТД'!$A$1:$S$10000,16,FALSE)</f>
        <v>547672421</v>
      </c>
      <c r="Q5180" s="52"/>
    </row>
    <row r="5181" spans="1:17">
      <c r="A5181" s="30">
        <v>5179</v>
      </c>
      <c r="B5181" s="37">
        <v>20410536880</v>
      </c>
      <c r="C5181" s="50">
        <v>44245</v>
      </c>
      <c r="E5181" s="50">
        <v>44245</v>
      </c>
      <c r="F5181" s="51" t="s">
        <v>18</v>
      </c>
      <c r="H5181" s="45">
        <v>44283</v>
      </c>
      <c r="I5181" s="30" t="str">
        <f>VLOOKUP(B5181,'Список DKV от ЮТД'!$A$1:$S$10000,15,FALSE)</f>
        <v>2411/4096</v>
      </c>
      <c r="J5181" s="30" t="s">
        <v>22</v>
      </c>
      <c r="K5181" s="41" t="str">
        <f>VLOOKUP(B5181,'Список DKV от ЮТД'!$A$1:$M$10000,13,FALSE)</f>
        <v>4</v>
      </c>
      <c r="L5181" s="30" t="str">
        <f>VLOOKUP(B5181,'Список DKV от ЮТД'!$A$1:$S$10000,14,FALSE)</f>
        <v>34HF2604</v>
      </c>
      <c r="M5181" s="52" t="str">
        <f>VLOOKUP(B5181,'Список DKV от ЮТД'!$A$1:$M$10000,10,FALSE)</f>
        <v>704310*******0601</v>
      </c>
      <c r="N5181" s="52" t="str">
        <f>VLOOKUP(B5181,'Список DKV от ЮТД'!$A$1:$S$10000,18,FALSE)</f>
        <v/>
      </c>
      <c r="O5181" s="52" t="str">
        <f>VLOOKUP(B5181,'Список DKV от ЮТД'!$A$1:$S$10000,19,FALSE)</f>
        <v/>
      </c>
      <c r="P5181" s="52" t="str">
        <f>VLOOKUP(B5181,'Список DKV от ЮТД'!$A$1:$S$10000,16,FALSE)</f>
        <v>547672504</v>
      </c>
      <c r="Q5181" s="52"/>
    </row>
    <row r="5182" spans="1:17">
      <c r="A5182" s="30">
        <v>5180</v>
      </c>
      <c r="B5182" s="37">
        <v>20410537003</v>
      </c>
      <c r="C5182" s="50">
        <v>44245</v>
      </c>
      <c r="E5182" s="50">
        <v>44245</v>
      </c>
      <c r="F5182" s="51" t="s">
        <v>18</v>
      </c>
      <c r="H5182" s="45">
        <v>44283</v>
      </c>
      <c r="I5182" s="30" t="str">
        <f>VLOOKUP(B5182,'Список DKV от ЮТД'!$A$1:$S$10000,15,FALSE)</f>
        <v>2411/4097</v>
      </c>
      <c r="J5182" s="30" t="s">
        <v>22</v>
      </c>
      <c r="K5182" s="41" t="str">
        <f>VLOOKUP(B5182,'Список DKV от ЮТД'!$A$1:$M$10000,13,FALSE)</f>
        <v>4</v>
      </c>
      <c r="L5182" s="30" t="str">
        <f>VLOOKUP(B5182,'Список DKV от ЮТД'!$A$1:$S$10000,14,FALSE)</f>
        <v>34LC6239</v>
      </c>
      <c r="M5182" s="52" t="str">
        <f>VLOOKUP(B5182,'Список DKV от ЮТД'!$A$1:$M$10000,10,FALSE)</f>
        <v>704310*******0684</v>
      </c>
      <c r="N5182" s="52" t="str">
        <f>VLOOKUP(B5182,'Список DKV от ЮТД'!$A$1:$S$10000,18,FALSE)</f>
        <v/>
      </c>
      <c r="O5182" s="52" t="str">
        <f>VLOOKUP(B5182,'Список DKV от ЮТД'!$A$1:$S$10000,19,FALSE)</f>
        <v/>
      </c>
      <c r="P5182" s="52" t="str">
        <f>VLOOKUP(B5182,'Список DKV от ЮТД'!$A$1:$S$10000,16,FALSE)</f>
        <v>547672516</v>
      </c>
      <c r="Q5182" s="52"/>
    </row>
    <row r="5183" spans="1:17">
      <c r="A5183" s="30">
        <v>5181</v>
      </c>
      <c r="B5183" s="37">
        <v>20410536963</v>
      </c>
      <c r="C5183" s="50">
        <v>44245</v>
      </c>
      <c r="E5183" s="50">
        <v>44245</v>
      </c>
      <c r="F5183" s="51" t="s">
        <v>18</v>
      </c>
      <c r="H5183" s="45">
        <v>44283</v>
      </c>
      <c r="I5183" s="30" t="str">
        <f>VLOOKUP(B5183,'Список DKV от ЮТД'!$A$1:$S$10000,15,FALSE)</f>
        <v>2411/4098</v>
      </c>
      <c r="J5183" s="30" t="s">
        <v>22</v>
      </c>
      <c r="K5183" s="41" t="str">
        <f>VLOOKUP(B5183,'Список DKV от ЮТД'!$A$1:$M$10000,13,FALSE)</f>
        <v>4</v>
      </c>
      <c r="L5183" s="30" t="str">
        <f>VLOOKUP(B5183,'Список DKV от ЮТД'!$A$1:$S$10000,14,FALSE)</f>
        <v>34HF3274</v>
      </c>
      <c r="M5183" s="52" t="str">
        <f>VLOOKUP(B5183,'Список DKV от ЮТД'!$A$1:$M$10000,10,FALSE)</f>
        <v>704310*******0619</v>
      </c>
      <c r="N5183" s="52" t="str">
        <f>VLOOKUP(B5183,'Список DKV от ЮТД'!$A$1:$S$10000,18,FALSE)</f>
        <v/>
      </c>
      <c r="O5183" s="52" t="str">
        <f>VLOOKUP(B5183,'Список DKV от ЮТД'!$A$1:$S$10000,19,FALSE)</f>
        <v/>
      </c>
      <c r="P5183" s="52" t="str">
        <f>VLOOKUP(B5183,'Список DKV от ЮТД'!$A$1:$S$10000,16,FALSE)</f>
        <v>547672512</v>
      </c>
      <c r="Q5183" s="52"/>
    </row>
    <row r="5184" spans="1:17">
      <c r="A5184" s="30">
        <v>5182</v>
      </c>
      <c r="B5184" s="37">
        <v>20410699324</v>
      </c>
      <c r="C5184" s="50">
        <v>44270</v>
      </c>
      <c r="E5184" s="50">
        <v>44270</v>
      </c>
      <c r="F5184" s="51" t="s">
        <v>18</v>
      </c>
      <c r="H5184" s="45">
        <v>44283</v>
      </c>
      <c r="I5184" s="30" t="str">
        <f>VLOOKUP(B5184,'Список DKV от ЮТД'!$A$1:$S$10000,15,FALSE)</f>
        <v>2411/4099</v>
      </c>
      <c r="J5184" s="30" t="s">
        <v>22</v>
      </c>
      <c r="K5184" s="41" t="str">
        <f>VLOOKUP(B5184,'Список DKV от ЮТД'!$A$1:$M$10000,13,FALSE)</f>
        <v>4</v>
      </c>
      <c r="L5184" s="30" t="str">
        <f>VLOOKUP(B5184,'Список DKV от ЮТД'!$A$1:$S$10000,14,FALSE)</f>
        <v>34LC6238</v>
      </c>
      <c r="M5184" s="52" t="str">
        <f>VLOOKUP(B5184,'Список DKV от ЮТД'!$A$1:$M$10000,10,FALSE)</f>
        <v>704310*******0676</v>
      </c>
      <c r="N5184" s="52" t="str">
        <f>VLOOKUP(B5184,'Список DKV от ЮТД'!$A$1:$S$10000,18,FALSE)</f>
        <v/>
      </c>
      <c r="O5184" s="52" t="str">
        <f>VLOOKUP(B5184,'Список DKV от ЮТД'!$A$1:$S$10000,19,FALSE)</f>
        <v/>
      </c>
      <c r="P5184" s="52" t="str">
        <f>VLOOKUP(B5184,'Список DKV от ЮТД'!$A$1:$S$10000,16,FALSE)</f>
        <v>547688748</v>
      </c>
      <c r="Q5184" s="52"/>
    </row>
    <row r="5185" spans="1:17">
      <c r="A5185" s="30">
        <v>5183</v>
      </c>
      <c r="B5185" s="37">
        <v>20410699365</v>
      </c>
      <c r="C5185" s="50">
        <v>44270</v>
      </c>
      <c r="E5185" s="50">
        <v>44270</v>
      </c>
      <c r="F5185" s="51" t="s">
        <v>18</v>
      </c>
      <c r="H5185" s="45">
        <v>44283</v>
      </c>
      <c r="I5185" s="30" t="str">
        <f>VLOOKUP(B5185,'Список DKV от ЮТД'!$A$1:$S$10000,15,FALSE)</f>
        <v>2411/4100</v>
      </c>
      <c r="J5185" s="30" t="s">
        <v>22</v>
      </c>
      <c r="K5185" s="41" t="str">
        <f>VLOOKUP(B5185,'Список DKV от ЮТД'!$A$1:$M$10000,13,FALSE)</f>
        <v>4</v>
      </c>
      <c r="L5185" s="30" t="str">
        <f>VLOOKUP(B5185,'Список DKV от ЮТД'!$A$1:$S$10000,14,FALSE)</f>
        <v>16ALD988</v>
      </c>
      <c r="M5185" s="52" t="str">
        <f>VLOOKUP(B5185,'Список DKV от ЮТД'!$A$1:$M$10000,10,FALSE)</f>
        <v>704310*******3853</v>
      </c>
      <c r="N5185" s="52" t="str">
        <f>VLOOKUP(B5185,'Список DKV от ЮТД'!$A$1:$S$10000,18,FALSE)</f>
        <v/>
      </c>
      <c r="O5185" s="52" t="str">
        <f>VLOOKUP(B5185,'Список DKV от ЮТД'!$A$1:$S$10000,19,FALSE)</f>
        <v/>
      </c>
      <c r="P5185" s="52" t="str">
        <f>VLOOKUP(B5185,'Список DKV от ЮТД'!$A$1:$S$10000,16,FALSE)</f>
        <v>547688752</v>
      </c>
      <c r="Q5185" s="52"/>
    </row>
    <row r="5186" spans="1:17">
      <c r="A5186" s="30">
        <v>5184</v>
      </c>
      <c r="B5186" s="37">
        <v>20410699407</v>
      </c>
      <c r="C5186" s="50">
        <v>44270</v>
      </c>
      <c r="E5186" s="50">
        <v>44270</v>
      </c>
      <c r="F5186" s="51" t="s">
        <v>18</v>
      </c>
      <c r="H5186" s="45">
        <v>44283</v>
      </c>
      <c r="I5186" s="30" t="str">
        <f>VLOOKUP(B5186,'Список DKV от ЮТД'!$A$1:$S$10000,15,FALSE)</f>
        <v>2411/4101</v>
      </c>
      <c r="J5186" s="30" t="s">
        <v>22</v>
      </c>
      <c r="K5186" s="41" t="str">
        <f>VLOOKUP(B5186,'Список DKV от ЮТД'!$A$1:$M$10000,13,FALSE)</f>
        <v>4</v>
      </c>
      <c r="L5186" s="30" t="str">
        <f>VLOOKUP(B5186,'Список DKV от ЮТД'!$A$1:$S$10000,14,FALSE)</f>
        <v>NZ658GX</v>
      </c>
      <c r="M5186" s="52" t="str">
        <f>VLOOKUP(B5186,'Список DKV от ЮТД'!$A$1:$M$10000,10,FALSE)</f>
        <v>704310*******9334</v>
      </c>
      <c r="N5186" s="52" t="str">
        <f>VLOOKUP(B5186,'Список DKV от ЮТД'!$A$1:$S$10000,18,FALSE)</f>
        <v>expired</v>
      </c>
      <c r="O5186" s="52" t="str">
        <f>VLOOKUP(B5186,'Список DKV от ЮТД'!$A$1:$S$10000,19,FALSE)</f>
        <v>blocked</v>
      </c>
      <c r="P5186" s="52" t="str">
        <f>VLOOKUP(B5186,'Список DKV от ЮТД'!$A$1:$S$10000,16,FALSE)</f>
        <v>547688756</v>
      </c>
      <c r="Q5186" s="52"/>
    </row>
    <row r="5187" spans="1:17">
      <c r="A5187" s="30">
        <v>5185</v>
      </c>
      <c r="B5187" s="37">
        <v>20400890024</v>
      </c>
      <c r="C5187" s="50">
        <v>44214</v>
      </c>
      <c r="E5187" s="50">
        <v>44214</v>
      </c>
      <c r="F5187" s="51" t="s">
        <v>20</v>
      </c>
      <c r="H5187" s="45">
        <v>44283</v>
      </c>
      <c r="I5187" s="30" t="str">
        <f>VLOOKUP(B5187,'Список DKV от ЮТД'!$A$1:$S$10000,15,FALSE)</f>
        <v>2412/824</v>
      </c>
      <c r="J5187" s="30" t="s">
        <v>22</v>
      </c>
      <c r="K5187" s="41" t="str">
        <f>VLOOKUP(B5187,'Список DKV от ЮТД'!$A$1:$M$10000,13,FALSE)</f>
        <v>4</v>
      </c>
      <c r="L5187" s="30" t="str">
        <f>VLOOKUP(B5187,'Список DKV от ЮТД'!$A$1:$S$10000,14,FALSE)</f>
        <v>EH5507KT</v>
      </c>
      <c r="M5187" s="52" t="str">
        <f>VLOOKUP(B5187,'Список DKV от ЮТД'!$A$1:$M$10000,10,FALSE)</f>
        <v>704310*******0169</v>
      </c>
      <c r="N5187" s="52" t="str">
        <f>VLOOKUP(B5187,'Список DKV от ЮТД'!$A$1:$S$10000,18,FALSE)</f>
        <v/>
      </c>
      <c r="O5187" s="52" t="str">
        <f>VLOOKUP(B5187,'Список DKV от ЮТД'!$A$1:$S$10000,19,FALSE)</f>
        <v/>
      </c>
      <c r="P5187" s="52" t="str">
        <f>VLOOKUP(B5187,'Список DKV от ЮТД'!$A$1:$S$10000,16,FALSE)</f>
        <v>547445674</v>
      </c>
      <c r="Q5187" s="52"/>
    </row>
    <row r="5188" spans="1:17">
      <c r="A5188" s="30">
        <v>5186</v>
      </c>
      <c r="B5188" s="37">
        <v>20400890776</v>
      </c>
      <c r="C5188" s="50">
        <v>44214</v>
      </c>
      <c r="E5188" s="50">
        <v>44214</v>
      </c>
      <c r="F5188" s="51" t="s">
        <v>20</v>
      </c>
      <c r="H5188" s="45">
        <v>44283</v>
      </c>
      <c r="I5188" s="30" t="str">
        <f>VLOOKUP(B5188,'Список DKV от ЮТД'!$A$1:$S$10000,15,FALSE)</f>
        <v>2412/825</v>
      </c>
      <c r="J5188" s="30" t="s">
        <v>22</v>
      </c>
      <c r="K5188" s="41" t="str">
        <f>VLOOKUP(B5188,'Список DKV от ЮТД'!$A$1:$M$10000,13,FALSE)</f>
        <v>4</v>
      </c>
      <c r="L5188" s="30" t="str">
        <f>VLOOKUP(B5188,'Список DKV от ЮТД'!$A$1:$S$10000,14,FALSE)</f>
        <v>LJ53FUD</v>
      </c>
      <c r="M5188" s="52" t="str">
        <f>VLOOKUP(B5188,'Список DKV от ЮТД'!$A$1:$M$10000,10,FALSE)</f>
        <v>704310*******3122</v>
      </c>
      <c r="N5188" s="52" t="str">
        <f>VLOOKUP(B5188,'Список DKV от ЮТД'!$A$1:$S$10000,18,FALSE)</f>
        <v/>
      </c>
      <c r="O5188" s="52" t="str">
        <f>VLOOKUP(B5188,'Список DKV от ЮТД'!$A$1:$S$10000,19,FALSE)</f>
        <v/>
      </c>
      <c r="P5188" s="52" t="str">
        <f>VLOOKUP(B5188,'Список DKV от ЮТД'!$A$1:$S$10000,16,FALSE)</f>
        <v>547445749</v>
      </c>
      <c r="Q5188" s="52"/>
    </row>
    <row r="5189" spans="1:17">
      <c r="A5189" s="30">
        <v>5187</v>
      </c>
      <c r="B5189" s="37">
        <v>20410699076</v>
      </c>
      <c r="C5189" s="50">
        <v>44270</v>
      </c>
      <c r="E5189" s="50">
        <v>44270</v>
      </c>
      <c r="F5189" s="51" t="s">
        <v>18</v>
      </c>
      <c r="H5189" s="45">
        <v>44284</v>
      </c>
      <c r="I5189" s="30" t="str">
        <f>VLOOKUP(B5189,'Список DKV от ЮТД'!$A$1:$S$10000,15,FALSE)</f>
        <v>2411/4102</v>
      </c>
      <c r="J5189" s="30" t="s">
        <v>22</v>
      </c>
      <c r="K5189" s="41" t="str">
        <f>VLOOKUP(B5189,'Список DKV от ЮТД'!$A$1:$M$10000,13,FALSE)</f>
        <v>4</v>
      </c>
      <c r="L5189" s="30" t="str">
        <f>VLOOKUP(B5189,'Список DKV от ЮТД'!$A$1:$S$10000,14,FALSE)</f>
        <v>16ANN071</v>
      </c>
      <c r="M5189" s="52" t="str">
        <f>VLOOKUP(B5189,'Список DKV от ЮТД'!$A$1:$M$10000,10,FALSE)</f>
        <v>704310*******0584</v>
      </c>
      <c r="N5189" s="52" t="str">
        <f>VLOOKUP(B5189,'Список DKV от ЮТД'!$A$1:$S$10000,18,FALSE)</f>
        <v/>
      </c>
      <c r="O5189" s="52" t="str">
        <f>VLOOKUP(B5189,'Список DKV от ЮТД'!$A$1:$S$10000,19,FALSE)</f>
        <v/>
      </c>
      <c r="P5189" s="52" t="str">
        <f>VLOOKUP(B5189,'Список DKV от ЮТД'!$A$1:$S$10000,16,FALSE)</f>
        <v>547688723</v>
      </c>
      <c r="Q5189" s="52"/>
    </row>
    <row r="5190" spans="1:17">
      <c r="A5190" s="30">
        <v>5188</v>
      </c>
      <c r="B5190" s="37">
        <v>20410699159</v>
      </c>
      <c r="C5190" s="50">
        <v>44270</v>
      </c>
      <c r="E5190" s="50">
        <v>44270</v>
      </c>
      <c r="F5190" s="51" t="s">
        <v>18</v>
      </c>
      <c r="H5190" s="45">
        <v>44284</v>
      </c>
      <c r="I5190" s="30" t="str">
        <f>VLOOKUP(B5190,'Список DKV от ЮТД'!$A$1:$S$10000,15,FALSE)</f>
        <v>2411/4103</v>
      </c>
      <c r="J5190" s="30" t="s">
        <v>22</v>
      </c>
      <c r="K5190" s="41" t="str">
        <f>VLOOKUP(B5190,'Список DKV от ЮТД'!$A$1:$M$10000,13,FALSE)</f>
        <v>4</v>
      </c>
      <c r="L5190" s="30" t="str">
        <f>VLOOKUP(B5190,'Список DKV от ЮТД'!$A$1:$S$10000,14,FALSE)</f>
        <v>16ANN035</v>
      </c>
      <c r="M5190" s="52" t="str">
        <f>VLOOKUP(B5190,'Список DKV от ЮТД'!$A$1:$M$10000,10,FALSE)</f>
        <v>704310*******0592</v>
      </c>
      <c r="N5190" s="52" t="str">
        <f>VLOOKUP(B5190,'Список DKV от ЮТД'!$A$1:$S$10000,18,FALSE)</f>
        <v/>
      </c>
      <c r="O5190" s="52" t="str">
        <f>VLOOKUP(B5190,'Список DKV от ЮТД'!$A$1:$S$10000,19,FALSE)</f>
        <v/>
      </c>
      <c r="P5190" s="52" t="str">
        <f>VLOOKUP(B5190,'Список DKV от ЮТД'!$A$1:$S$10000,16,FALSE)</f>
        <v>547688731</v>
      </c>
      <c r="Q5190" s="52"/>
    </row>
    <row r="5191" spans="1:17">
      <c r="A5191" s="30">
        <v>5189</v>
      </c>
      <c r="B5191" s="37">
        <v>20410699597</v>
      </c>
      <c r="C5191" s="50">
        <v>44270</v>
      </c>
      <c r="E5191" s="50">
        <v>44270</v>
      </c>
      <c r="F5191" s="51" t="s">
        <v>18</v>
      </c>
      <c r="H5191" s="45">
        <v>44284</v>
      </c>
      <c r="I5191" s="30" t="str">
        <f>VLOOKUP(B5191,'Список DKV от ЮТД'!$A$1:$S$10000,15,FALSE)</f>
        <v>2411/4104</v>
      </c>
      <c r="J5191" s="30" t="s">
        <v>22</v>
      </c>
      <c r="K5191" s="41" t="str">
        <f>VLOOKUP(B5191,'Список DKV от ЮТД'!$A$1:$M$10000,13,FALSE)</f>
        <v>4</v>
      </c>
      <c r="L5191" s="30" t="str">
        <f>VLOOKUP(B5191,'Список DKV от ЮТД'!$A$1:$S$10000,14,FALSE)</f>
        <v>HNBC183</v>
      </c>
      <c r="M5191" s="52" t="str">
        <f>VLOOKUP(B5191,'Список DKV от ЮТД'!$A$1:$M$10000,10,FALSE)</f>
        <v>704310*******5795</v>
      </c>
      <c r="N5191" s="52" t="str">
        <f>VLOOKUP(B5191,'Список DKV от ЮТД'!$A$1:$S$10000,18,FALSE)</f>
        <v/>
      </c>
      <c r="O5191" s="52" t="str">
        <f>VLOOKUP(B5191,'Список DKV от ЮТД'!$A$1:$S$10000,19,FALSE)</f>
        <v/>
      </c>
      <c r="P5191" s="52" t="str">
        <f>VLOOKUP(B5191,'Список DKV от ЮТД'!$A$1:$S$10000,16,FALSE)</f>
        <v>547688775</v>
      </c>
      <c r="Q5191" s="52"/>
    </row>
    <row r="5192" spans="1:17">
      <c r="A5192" s="30">
        <v>5190</v>
      </c>
      <c r="B5192" s="37">
        <v>20410699118</v>
      </c>
      <c r="C5192" s="50">
        <v>44270</v>
      </c>
      <c r="E5192" s="50">
        <v>44270</v>
      </c>
      <c r="F5192" s="51" t="s">
        <v>18</v>
      </c>
      <c r="H5192" s="45">
        <v>44284</v>
      </c>
      <c r="I5192" s="30" t="str">
        <f>VLOOKUP(B5192,'Список DKV от ЮТД'!$A$1:$S$10000,15,FALSE)</f>
        <v>2411/4105</v>
      </c>
      <c r="J5192" s="30" t="s">
        <v>22</v>
      </c>
      <c r="K5192" s="41" t="str">
        <f>VLOOKUP(B5192,'Список DKV от ЮТД'!$A$1:$M$10000,13,FALSE)</f>
        <v>4</v>
      </c>
      <c r="L5192" s="30" t="str">
        <f>VLOOKUP(B5192,'Список DKV от ЮТД'!$A$1:$S$10000,14,FALSE)</f>
        <v>35ATS121</v>
      </c>
      <c r="M5192" s="52" t="str">
        <f>VLOOKUP(B5192,'Список DKV от ЮТД'!$A$1:$M$10000,10,FALSE)</f>
        <v>704310*******7656</v>
      </c>
      <c r="N5192" s="52" t="str">
        <f>VLOOKUP(B5192,'Список DKV от ЮТД'!$A$1:$S$10000,18,FALSE)</f>
        <v/>
      </c>
      <c r="O5192" s="52" t="str">
        <f>VLOOKUP(B5192,'Список DKV от ЮТД'!$A$1:$S$10000,19,FALSE)</f>
        <v/>
      </c>
      <c r="P5192" s="52" t="str">
        <f>VLOOKUP(B5192,'Список DKV от ЮТД'!$A$1:$S$10000,16,FALSE)</f>
        <v>547688727</v>
      </c>
      <c r="Q5192" s="52"/>
    </row>
    <row r="5193" spans="1:17">
      <c r="A5193" s="30">
        <v>5191</v>
      </c>
      <c r="B5193" s="37">
        <v>20410699639</v>
      </c>
      <c r="C5193" s="50">
        <v>44270</v>
      </c>
      <c r="E5193" s="50">
        <v>44270</v>
      </c>
      <c r="F5193" s="51" t="s">
        <v>18</v>
      </c>
      <c r="H5193" s="45">
        <v>44284</v>
      </c>
      <c r="I5193" s="30" t="str">
        <f>VLOOKUP(B5193,'Список DKV от ЮТД'!$A$1:$S$10000,15,FALSE)</f>
        <v>2411/4106</v>
      </c>
      <c r="J5193" s="30" t="s">
        <v>22</v>
      </c>
      <c r="K5193" s="41" t="str">
        <f>VLOOKUP(B5193,'Список DKV от ЮТД'!$A$1:$M$10000,13,FALSE)</f>
        <v>4</v>
      </c>
      <c r="L5193" s="30" t="str">
        <f>VLOOKUP(B5193,'Список DKV от ЮТД'!$A$1:$S$10000,14,FALSE)</f>
        <v>EH8679KH</v>
      </c>
      <c r="M5193" s="52" t="str">
        <f>VLOOKUP(B5193,'Список DKV от ЮТД'!$A$1:$M$10000,10,FALSE)</f>
        <v>704310*******0383</v>
      </c>
      <c r="N5193" s="52" t="str">
        <f>VLOOKUP(B5193,'Список DKV от ЮТД'!$A$1:$S$10000,18,FALSE)</f>
        <v/>
      </c>
      <c r="O5193" s="52" t="str">
        <f>VLOOKUP(B5193,'Список DKV от ЮТД'!$A$1:$S$10000,19,FALSE)</f>
        <v/>
      </c>
      <c r="P5193" s="52" t="str">
        <f>VLOOKUP(B5193,'Список DKV от ЮТД'!$A$1:$S$10000,16,FALSE)</f>
        <v>547688779</v>
      </c>
      <c r="Q5193" s="52"/>
    </row>
    <row r="5194" spans="1:17">
      <c r="A5194" s="30">
        <v>5192</v>
      </c>
      <c r="B5194" s="37">
        <v>20410699514</v>
      </c>
      <c r="C5194" s="50">
        <v>44270</v>
      </c>
      <c r="E5194" s="50">
        <v>44270</v>
      </c>
      <c r="F5194" s="51" t="s">
        <v>18</v>
      </c>
      <c r="H5194" s="45">
        <v>44284</v>
      </c>
      <c r="I5194" s="30" t="str">
        <f>VLOOKUP(B5194,'Список DKV от ЮТД'!$A$1:$S$10000,15,FALSE)</f>
        <v>2411/4107</v>
      </c>
      <c r="J5194" s="30" t="s">
        <v>22</v>
      </c>
      <c r="K5194" s="41" t="str">
        <f>VLOOKUP(B5194,'Список DKV от ЮТД'!$A$1:$M$10000,13,FALSE)</f>
        <v>4</v>
      </c>
      <c r="L5194" s="30" t="str">
        <f>VLOOKUP(B5194,'Список DKV от ЮТД'!$A$1:$S$10000,14,FALSE)</f>
        <v>PA4078KC</v>
      </c>
      <c r="M5194" s="52" t="str">
        <f>VLOOKUP(B5194,'Список DKV от ЮТД'!$A$1:$M$10000,10,FALSE)</f>
        <v>704310*******4023</v>
      </c>
      <c r="N5194" s="52" t="str">
        <f>VLOOKUP(B5194,'Список DKV от ЮТД'!$A$1:$S$10000,18,FALSE)</f>
        <v/>
      </c>
      <c r="O5194" s="52" t="str">
        <f>VLOOKUP(B5194,'Список DKV от ЮТД'!$A$1:$S$10000,19,FALSE)</f>
        <v/>
      </c>
      <c r="P5194" s="52" t="str">
        <f>VLOOKUP(B5194,'Список DKV от ЮТД'!$A$1:$S$10000,16,FALSE)</f>
        <v>547688767</v>
      </c>
      <c r="Q5194" s="52"/>
    </row>
    <row r="5195" spans="1:17">
      <c r="A5195" s="30">
        <v>5193</v>
      </c>
      <c r="B5195" s="37">
        <v>20400890974</v>
      </c>
      <c r="C5195" s="50">
        <v>44214</v>
      </c>
      <c r="E5195" s="50">
        <v>44214</v>
      </c>
      <c r="F5195" s="51" t="s">
        <v>20</v>
      </c>
      <c r="H5195" s="45">
        <v>44284</v>
      </c>
      <c r="I5195" s="30" t="str">
        <f>VLOOKUP(B5195,'Список DKV от ЮТД'!$A$1:$S$10000,15,FALSE)</f>
        <v>2412/826</v>
      </c>
      <c r="J5195" s="30" t="s">
        <v>22</v>
      </c>
      <c r="K5195" s="41" t="str">
        <f>VLOOKUP(B5195,'Список DKV от ЮТД'!$A$1:$M$10000,13,FALSE)</f>
        <v>4</v>
      </c>
      <c r="L5195" s="30" t="str">
        <f>VLOOKUP(B5195,'Список DKV от ЮТД'!$A$1:$S$10000,14,FALSE)</f>
        <v>DA505GT</v>
      </c>
      <c r="M5195" s="52" t="str">
        <f>VLOOKUP(B5195,'Список DKV от ЮТД'!$A$1:$M$10000,10,FALSE)</f>
        <v>704310*******6203</v>
      </c>
      <c r="N5195" s="52" t="str">
        <f>VLOOKUP(B5195,'Список DKV от ЮТД'!$A$1:$S$10000,18,FALSE)</f>
        <v/>
      </c>
      <c r="O5195" s="52" t="str">
        <f>VLOOKUP(B5195,'Список DKV от ЮТД'!$A$1:$S$10000,19,FALSE)</f>
        <v/>
      </c>
      <c r="P5195" s="52" t="str">
        <f>VLOOKUP(B5195,'Список DKV от ЮТД'!$A$1:$S$10000,16,FALSE)</f>
        <v>547445769</v>
      </c>
      <c r="Q5195" s="52"/>
    </row>
    <row r="5196" spans="1:17">
      <c r="A5196" s="30">
        <v>5194</v>
      </c>
      <c r="B5196" s="37">
        <v>20410729808</v>
      </c>
      <c r="C5196" s="50">
        <v>44187</v>
      </c>
      <c r="E5196" s="50">
        <v>44187</v>
      </c>
      <c r="F5196" s="51" t="s">
        <v>21</v>
      </c>
      <c r="H5196" s="45">
        <v>44284</v>
      </c>
      <c r="I5196" s="30" t="str">
        <f>VLOOKUP(B5196,'Список DKV от ЮТД'!$A$1:$S$10000,15,FALSE)</f>
        <v>2414/118</v>
      </c>
      <c r="J5196" s="30" t="s">
        <v>22</v>
      </c>
      <c r="K5196" s="41" t="str">
        <f>VLOOKUP(B5196,'Список DKV от ЮТД'!$A$1:$M$10000,13,FALSE)</f>
        <v>4</v>
      </c>
      <c r="L5196" s="30" t="str">
        <f>VLOOKUP(B5196,'Список DKV от ЮТД'!$A$1:$S$10000,14,FALSE)</f>
        <v>PGHB082</v>
      </c>
      <c r="M5196" s="52" t="str">
        <f>VLOOKUP(B5196,'Список DKV от ЮТД'!$A$1:$M$10000,10,FALSE)</f>
        <v>704310*******0099</v>
      </c>
      <c r="N5196" s="52" t="str">
        <f>VLOOKUP(B5196,'Список DKV от ЮТД'!$A$1:$S$10000,18,FALSE)</f>
        <v/>
      </c>
      <c r="O5196" s="52" t="str">
        <f>VLOOKUP(B5196,'Список DKV от ЮТД'!$A$1:$S$10000,19,FALSE)</f>
        <v/>
      </c>
      <c r="P5196" s="52" t="str">
        <f>VLOOKUP(B5196,'Список DKV от ЮТД'!$A$1:$S$10000,16,FALSE)</f>
        <v>547691796</v>
      </c>
      <c r="Q5196" s="52"/>
    </row>
    <row r="5197" spans="1:17">
      <c r="A5197" s="30">
        <v>5195</v>
      </c>
      <c r="B5197" s="37">
        <v>20410699555</v>
      </c>
      <c r="C5197" s="50">
        <v>44270</v>
      </c>
      <c r="E5197" s="50">
        <v>44270</v>
      </c>
      <c r="F5197" s="51" t="s">
        <v>18</v>
      </c>
      <c r="H5197" s="45">
        <v>44285</v>
      </c>
      <c r="I5197" s="30" t="str">
        <f>VLOOKUP(B5197,'Список DKV от ЮТД'!$A$1:$S$10000,15,FALSE)</f>
        <v>2411/4108</v>
      </c>
      <c r="J5197" s="30" t="s">
        <v>22</v>
      </c>
      <c r="K5197" s="41" t="str">
        <f>VLOOKUP(B5197,'Список DKV от ЮТД'!$A$1:$M$10000,13,FALSE)</f>
        <v>4</v>
      </c>
      <c r="L5197" s="30" t="str">
        <f>VLOOKUP(B5197,'Список DKV от ЮТД'!$A$1:$S$10000,14,FALSE)</f>
        <v>41AGL482</v>
      </c>
      <c r="M5197" s="52" t="str">
        <f>VLOOKUP(B5197,'Список DKV от ЮТД'!$A$1:$M$10000,10,FALSE)</f>
        <v>704310*******5562</v>
      </c>
      <c r="N5197" s="52" t="str">
        <f>VLOOKUP(B5197,'Список DKV от ЮТД'!$A$1:$S$10000,18,FALSE)</f>
        <v/>
      </c>
      <c r="O5197" s="52" t="str">
        <f>VLOOKUP(B5197,'Список DKV от ЮТД'!$A$1:$S$10000,19,FALSE)</f>
        <v/>
      </c>
      <c r="P5197" s="52" t="str">
        <f>VLOOKUP(B5197,'Список DKV от ЮТД'!$A$1:$S$10000,16,FALSE)</f>
        <v>547688771</v>
      </c>
      <c r="Q5197" s="52"/>
    </row>
    <row r="5198" spans="1:17">
      <c r="A5198" s="30">
        <v>5196</v>
      </c>
      <c r="B5198" s="37">
        <v>20410699431</v>
      </c>
      <c r="C5198" s="50">
        <v>44270</v>
      </c>
      <c r="E5198" s="50">
        <v>44270</v>
      </c>
      <c r="F5198" s="51" t="s">
        <v>18</v>
      </c>
      <c r="H5198" s="45">
        <v>44285</v>
      </c>
      <c r="I5198" s="30" t="str">
        <f>VLOOKUP(B5198,'Список DKV от ЮТД'!$A$1:$S$10000,15,FALSE)</f>
        <v>2411/4109</v>
      </c>
      <c r="J5198" s="30" t="s">
        <v>22</v>
      </c>
      <c r="K5198" s="41" t="str">
        <f>VLOOKUP(B5198,'Список DKV от ЮТД'!$A$1:$M$10000,13,FALSE)</f>
        <v>4</v>
      </c>
      <c r="L5198" s="30" t="str">
        <f>VLOOKUP(B5198,'Список DKV от ЮТД'!$A$1:$S$10000,14,FALSE)</f>
        <v>41AGL551</v>
      </c>
      <c r="M5198" s="52" t="str">
        <f>VLOOKUP(B5198,'Список DKV от ЮТД'!$A$1:$M$10000,10,FALSE)</f>
        <v>704310*******5570</v>
      </c>
      <c r="N5198" s="52" t="str">
        <f>VLOOKUP(B5198,'Список DKV от ЮТД'!$A$1:$S$10000,18,FALSE)</f>
        <v/>
      </c>
      <c r="O5198" s="52" t="str">
        <f>VLOOKUP(B5198,'Список DKV от ЮТД'!$A$1:$S$10000,19,FALSE)</f>
        <v/>
      </c>
      <c r="P5198" s="52" t="str">
        <f>VLOOKUP(B5198,'Список DKV от ЮТД'!$A$1:$S$10000,16,FALSE)</f>
        <v>547688759</v>
      </c>
      <c r="Q5198" s="52"/>
    </row>
    <row r="5199" spans="1:17">
      <c r="A5199" s="30">
        <v>5197</v>
      </c>
      <c r="B5199" s="37">
        <v>20410699472</v>
      </c>
      <c r="C5199" s="50">
        <v>44270</v>
      </c>
      <c r="E5199" s="50">
        <v>44270</v>
      </c>
      <c r="F5199" s="51" t="s">
        <v>18</v>
      </c>
      <c r="H5199" s="45">
        <v>44285</v>
      </c>
      <c r="I5199" s="30" t="str">
        <f>VLOOKUP(B5199,'Список DKV от ЮТД'!$A$1:$S$10000,15,FALSE)</f>
        <v>2411/4110</v>
      </c>
      <c r="J5199" s="30" t="s">
        <v>22</v>
      </c>
      <c r="K5199" s="41" t="str">
        <f>VLOOKUP(B5199,'Список DKV от ЮТД'!$A$1:$M$10000,13,FALSE)</f>
        <v>4</v>
      </c>
      <c r="L5199" s="30" t="str">
        <f>VLOOKUP(B5199,'Список DKV от ЮТД'!$A$1:$S$10000,14,FALSE)</f>
        <v>42AIJ520</v>
      </c>
      <c r="M5199" s="52" t="str">
        <f>VLOOKUP(B5199,'Список DKV от ЮТД'!$A$1:$M$10000,10,FALSE)</f>
        <v>704310*******2736</v>
      </c>
      <c r="N5199" s="52" t="str">
        <f>VLOOKUP(B5199,'Список DKV от ЮТД'!$A$1:$S$10000,18,FALSE)</f>
        <v/>
      </c>
      <c r="O5199" s="52" t="str">
        <f>VLOOKUP(B5199,'Список DKV от ЮТД'!$A$1:$S$10000,19,FALSE)</f>
        <v/>
      </c>
      <c r="P5199" s="52" t="str">
        <f>VLOOKUP(B5199,'Список DKV от ЮТД'!$A$1:$S$10000,16,FALSE)</f>
        <v>547688763</v>
      </c>
      <c r="Q5199" s="52"/>
    </row>
    <row r="5200" spans="1:17">
      <c r="A5200" s="30">
        <v>5198</v>
      </c>
      <c r="B5200" s="37">
        <v>20410699357</v>
      </c>
      <c r="C5200" s="50">
        <v>44270</v>
      </c>
      <c r="E5200" s="50">
        <v>44270</v>
      </c>
      <c r="F5200" s="51" t="s">
        <v>18</v>
      </c>
      <c r="H5200" s="45">
        <v>44285</v>
      </c>
      <c r="I5200" s="30" t="str">
        <f>VLOOKUP(B5200,'Список DKV от ЮТД'!$A$1:$S$10000,15,FALSE)</f>
        <v>2411/4111</v>
      </c>
      <c r="J5200" s="30" t="s">
        <v>22</v>
      </c>
      <c r="K5200" s="41" t="str">
        <f>VLOOKUP(B5200,'Список DKV от ЮТД'!$A$1:$M$10000,13,FALSE)</f>
        <v>4</v>
      </c>
      <c r="L5200" s="30" t="str">
        <f>VLOOKUP(B5200,'Список DKV от ЮТД'!$A$1:$S$10000,14,FALSE)</f>
        <v>42AIJ519</v>
      </c>
      <c r="M5200" s="52" t="str">
        <f>VLOOKUP(B5200,'Список DKV от ЮТД'!$A$1:$M$10000,10,FALSE)</f>
        <v>704310*******2769</v>
      </c>
      <c r="N5200" s="52" t="str">
        <f>VLOOKUP(B5200,'Список DKV от ЮТД'!$A$1:$S$10000,18,FALSE)</f>
        <v/>
      </c>
      <c r="O5200" s="52" t="str">
        <f>VLOOKUP(B5200,'Список DKV от ЮТД'!$A$1:$S$10000,19,FALSE)</f>
        <v/>
      </c>
      <c r="P5200" s="52" t="str">
        <f>VLOOKUP(B5200,'Список DKV от ЮТД'!$A$1:$S$10000,16,FALSE)</f>
        <v>547688751</v>
      </c>
      <c r="Q5200" s="52"/>
    </row>
    <row r="5201" spans="1:17">
      <c r="A5201" s="30">
        <v>5199</v>
      </c>
      <c r="B5201" s="37">
        <v>20410699399</v>
      </c>
      <c r="C5201" s="50">
        <v>44270</v>
      </c>
      <c r="E5201" s="50">
        <v>44270</v>
      </c>
      <c r="F5201" s="51" t="s">
        <v>18</v>
      </c>
      <c r="H5201" s="45">
        <v>44285</v>
      </c>
      <c r="I5201" s="30" t="str">
        <f>VLOOKUP(B5201,'Список DKV от ЮТД'!$A$1:$S$10000,15,FALSE)</f>
        <v>2411/4112</v>
      </c>
      <c r="J5201" s="30" t="s">
        <v>22</v>
      </c>
      <c r="K5201" s="41" t="str">
        <f>VLOOKUP(B5201,'Список DKV от ЮТД'!$A$1:$M$10000,13,FALSE)</f>
        <v>4</v>
      </c>
      <c r="L5201" s="30" t="str">
        <f>VLOOKUP(B5201,'Список DKV от ЮТД'!$A$1:$S$10000,14,FALSE)</f>
        <v>14ABF222</v>
      </c>
      <c r="M5201" s="52" t="str">
        <f>VLOOKUP(B5201,'Список DKV от ЮТД'!$A$1:$M$10000,10,FALSE)</f>
        <v>704310*******4581</v>
      </c>
      <c r="N5201" s="52" t="str">
        <f>VLOOKUP(B5201,'Список DKV от ЮТД'!$A$1:$S$10000,18,FALSE)</f>
        <v/>
      </c>
      <c r="O5201" s="52" t="str">
        <f>VLOOKUP(B5201,'Список DKV от ЮТД'!$A$1:$S$10000,19,FALSE)</f>
        <v/>
      </c>
      <c r="P5201" s="52" t="str">
        <f>VLOOKUP(B5201,'Список DKV от ЮТД'!$A$1:$S$10000,16,FALSE)</f>
        <v>547688755</v>
      </c>
      <c r="Q5201" s="52"/>
    </row>
    <row r="5202" spans="1:17">
      <c r="A5202" s="30">
        <v>5200</v>
      </c>
      <c r="B5202" s="37">
        <v>20410699274</v>
      </c>
      <c r="C5202" s="50">
        <v>44270</v>
      </c>
      <c r="E5202" s="50">
        <v>44270</v>
      </c>
      <c r="F5202" s="51" t="s">
        <v>18</v>
      </c>
      <c r="H5202" s="45">
        <v>44285</v>
      </c>
      <c r="I5202" s="30" t="str">
        <f>VLOOKUP(B5202,'Список DKV от ЮТД'!$A$1:$S$10000,15,FALSE)</f>
        <v>2411/4113</v>
      </c>
      <c r="J5202" s="30" t="s">
        <v>22</v>
      </c>
      <c r="K5202" s="41" t="str">
        <f>VLOOKUP(B5202,'Список DKV от ЮТД'!$A$1:$M$10000,13,FALSE)</f>
        <v>4</v>
      </c>
      <c r="L5202" s="30" t="str">
        <f>VLOOKUP(B5202,'Список DKV от ЮТД'!$A$1:$S$10000,14,FALSE)</f>
        <v>35EL502</v>
      </c>
      <c r="M5202" s="52" t="str">
        <f>VLOOKUP(B5202,'Список DKV от ЮТД'!$A$1:$M$10000,10,FALSE)</f>
        <v>704310*******9079</v>
      </c>
      <c r="N5202" s="52" t="str">
        <f>VLOOKUP(B5202,'Список DKV от ЮТД'!$A$1:$S$10000,18,FALSE)</f>
        <v/>
      </c>
      <c r="O5202" s="52" t="str">
        <f>VLOOKUP(B5202,'Список DKV от ЮТД'!$A$1:$S$10000,19,FALSE)</f>
        <v/>
      </c>
      <c r="P5202" s="52" t="str">
        <f>VLOOKUP(B5202,'Список DKV от ЮТД'!$A$1:$S$10000,16,FALSE)</f>
        <v>547688743</v>
      </c>
      <c r="Q5202" s="52"/>
    </row>
    <row r="5203" spans="1:17">
      <c r="A5203" s="30">
        <v>5201</v>
      </c>
      <c r="B5203" s="37">
        <v>20410699316</v>
      </c>
      <c r="C5203" s="50">
        <v>44270</v>
      </c>
      <c r="E5203" s="50">
        <v>44270</v>
      </c>
      <c r="F5203" s="51" t="s">
        <v>18</v>
      </c>
      <c r="H5203" s="45">
        <v>44285</v>
      </c>
      <c r="I5203" s="30" t="str">
        <f>VLOOKUP(B5203,'Список DKV от ЮТД'!$A$1:$S$10000,15,FALSE)</f>
        <v>2411/4114</v>
      </c>
      <c r="J5203" s="30" t="s">
        <v>22</v>
      </c>
      <c r="K5203" s="41" t="str">
        <f>VLOOKUP(B5203,'Список DKV от ЮТД'!$A$1:$M$10000,13,FALSE)</f>
        <v>4</v>
      </c>
      <c r="L5203" s="30" t="str">
        <f>VLOOKUP(B5203,'Список DKV от ЮТД'!$A$1:$S$10000,14,FALSE)</f>
        <v>34VB8113</v>
      </c>
      <c r="M5203" s="52" t="str">
        <f>VLOOKUP(B5203,'Список DKV от ЮТД'!$A$1:$M$10000,10,FALSE)</f>
        <v>704310*******7939</v>
      </c>
      <c r="N5203" s="52" t="str">
        <f>VLOOKUP(B5203,'Список DKV от ЮТД'!$A$1:$S$10000,18,FALSE)</f>
        <v/>
      </c>
      <c r="O5203" s="52" t="str">
        <f>VLOOKUP(B5203,'Список DKV от ЮТД'!$A$1:$S$10000,19,FALSE)</f>
        <v/>
      </c>
      <c r="P5203" s="52" t="str">
        <f>VLOOKUP(B5203,'Список DKV от ЮТД'!$A$1:$S$10000,16,FALSE)</f>
        <v>547688747</v>
      </c>
      <c r="Q5203" s="52"/>
    </row>
    <row r="5204" spans="1:17">
      <c r="A5204" s="30">
        <v>5202</v>
      </c>
      <c r="B5204" s="37">
        <v>20410699191</v>
      </c>
      <c r="C5204" s="50">
        <v>44270</v>
      </c>
      <c r="E5204" s="50">
        <v>44270</v>
      </c>
      <c r="F5204" s="51" t="s">
        <v>18</v>
      </c>
      <c r="H5204" s="45">
        <v>44285</v>
      </c>
      <c r="I5204" s="30" t="str">
        <f>VLOOKUP(B5204,'Список DKV от ЮТД'!$A$1:$S$10000,15,FALSE)</f>
        <v>2411/4115</v>
      </c>
      <c r="J5204" s="30" t="s">
        <v>22</v>
      </c>
      <c r="K5204" s="41" t="str">
        <f>VLOOKUP(B5204,'Список DKV от ЮТД'!$A$1:$M$10000,13,FALSE)</f>
        <v>4</v>
      </c>
      <c r="L5204" s="30" t="str">
        <f>VLOOKUP(B5204,'Список DKV от ЮТД'!$A$1:$S$10000,14,FALSE)</f>
        <v>34DTT873</v>
      </c>
      <c r="M5204" s="52" t="str">
        <f>VLOOKUP(B5204,'Список DKV от ЮТД'!$A$1:$M$10000,10,FALSE)</f>
        <v>704310*******4836</v>
      </c>
      <c r="N5204" s="52" t="str">
        <f>VLOOKUP(B5204,'Список DKV от ЮТД'!$A$1:$S$10000,18,FALSE)</f>
        <v/>
      </c>
      <c r="O5204" s="52" t="str">
        <f>VLOOKUP(B5204,'Список DKV от ЮТД'!$A$1:$S$10000,19,FALSE)</f>
        <v/>
      </c>
      <c r="P5204" s="52" t="str">
        <f>VLOOKUP(B5204,'Список DKV от ЮТД'!$A$1:$S$10000,16,FALSE)</f>
        <v>547688735</v>
      </c>
      <c r="Q5204" s="52"/>
    </row>
    <row r="5205" spans="1:17">
      <c r="A5205" s="30">
        <v>5203</v>
      </c>
      <c r="B5205" s="37">
        <v>20400890743</v>
      </c>
      <c r="C5205" s="50">
        <v>44214</v>
      </c>
      <c r="E5205" s="50">
        <v>44214</v>
      </c>
      <c r="F5205" s="51" t="s">
        <v>20</v>
      </c>
      <c r="H5205" s="45">
        <v>44285</v>
      </c>
      <c r="I5205" s="30" t="str">
        <f>VLOOKUP(B5205,'Список DKV от ЮТД'!$A$1:$S$10000,15,FALSE)</f>
        <v>2412/827</v>
      </c>
      <c r="J5205" s="30" t="s">
        <v>22</v>
      </c>
      <c r="K5205" s="41" t="str">
        <f>VLOOKUP(B5205,'Список DKV от ЮТД'!$A$1:$M$10000,13,FALSE)</f>
        <v>4</v>
      </c>
      <c r="L5205" s="30" t="str">
        <f>VLOOKUP(B5205,'Список DKV от ЮТД'!$A$1:$S$10000,14,FALSE)</f>
        <v>BG1645PA</v>
      </c>
      <c r="M5205" s="52" t="str">
        <f>VLOOKUP(B5205,'Список DKV от ЮТД'!$A$1:$M$10000,10,FALSE)</f>
        <v>704310*******2297</v>
      </c>
      <c r="N5205" s="52" t="str">
        <f>VLOOKUP(B5205,'Список DKV от ЮТД'!$A$1:$S$10000,18,FALSE)</f>
        <v/>
      </c>
      <c r="O5205" s="52" t="str">
        <f>VLOOKUP(B5205,'Список DKV от ЮТД'!$A$1:$S$10000,19,FALSE)</f>
        <v/>
      </c>
      <c r="P5205" s="52" t="str">
        <f>VLOOKUP(B5205,'Список DKV от ЮТД'!$A$1:$S$10000,16,FALSE)</f>
        <v>547445746</v>
      </c>
      <c r="Q5205" s="52"/>
    </row>
    <row r="5206" spans="1:17">
      <c r="A5206" s="30">
        <v>5204</v>
      </c>
      <c r="B5206" s="37">
        <v>20400890917</v>
      </c>
      <c r="C5206" s="50">
        <v>44214</v>
      </c>
      <c r="E5206" s="50">
        <v>44214</v>
      </c>
      <c r="F5206" s="51" t="s">
        <v>20</v>
      </c>
      <c r="H5206" s="45">
        <v>44285</v>
      </c>
      <c r="I5206" s="30" t="str">
        <f>VLOOKUP(B5206,'Список DKV от ЮТД'!$A$1:$S$10000,15,FALSE)</f>
        <v>2412/828</v>
      </c>
      <c r="J5206" s="30" t="s">
        <v>22</v>
      </c>
      <c r="K5206" s="41" t="str">
        <f>VLOOKUP(B5206,'Список DKV от ЮТД'!$A$1:$M$10000,13,FALSE)</f>
        <v>4</v>
      </c>
      <c r="L5206" s="30" t="str">
        <f>VLOOKUP(B5206,'Список DKV от ЮТД'!$A$1:$S$10000,14,FALSE)</f>
        <v>DA506GT</v>
      </c>
      <c r="M5206" s="52" t="str">
        <f>VLOOKUP(B5206,'Список DKV от ЮТД'!$A$1:$M$10000,10,FALSE)</f>
        <v>704310*******6211</v>
      </c>
      <c r="N5206" s="52" t="str">
        <f>VLOOKUP(B5206,'Список DKV от ЮТД'!$A$1:$S$10000,18,FALSE)</f>
        <v/>
      </c>
      <c r="O5206" s="52" t="str">
        <f>VLOOKUP(B5206,'Список DKV от ЮТД'!$A$1:$S$10000,19,FALSE)</f>
        <v/>
      </c>
      <c r="P5206" s="52" t="str">
        <f>VLOOKUP(B5206,'Список DKV от ЮТД'!$A$1:$S$10000,16,FALSE)</f>
        <v>547445763</v>
      </c>
      <c r="Q5206" s="52"/>
    </row>
    <row r="5207" spans="1:17">
      <c r="A5207" s="30">
        <v>5205</v>
      </c>
      <c r="B5207" s="37">
        <v>20410699233</v>
      </c>
      <c r="C5207" s="50">
        <v>44270</v>
      </c>
      <c r="E5207" s="50">
        <v>44270</v>
      </c>
      <c r="F5207" s="51" t="s">
        <v>18</v>
      </c>
      <c r="H5207" s="45">
        <v>44286</v>
      </c>
      <c r="I5207" s="30" t="str">
        <f>VLOOKUP(B5207,'Список DKV от ЮТД'!$A$1:$S$10000,15,FALSE)</f>
        <v>2411/4116</v>
      </c>
      <c r="J5207" s="30" t="s">
        <v>22</v>
      </c>
      <c r="K5207" s="41" t="str">
        <f>VLOOKUP(B5207,'Список DKV от ЮТД'!$A$1:$M$10000,13,FALSE)</f>
        <v>4</v>
      </c>
      <c r="L5207" s="30" t="str">
        <f>VLOOKUP(B5207,'Список DKV от ЮТД'!$A$1:$S$10000,14,FALSE)</f>
        <v>06CEP427</v>
      </c>
      <c r="M5207" s="52" t="str">
        <f>VLOOKUP(B5207,'Список DKV от ЮТД'!$A$1:$M$10000,10,FALSE)</f>
        <v>704310*******6488</v>
      </c>
      <c r="N5207" s="52" t="str">
        <f>VLOOKUP(B5207,'Список DKV от ЮТД'!$A$1:$S$10000,18,FALSE)</f>
        <v/>
      </c>
      <c r="O5207" s="52" t="str">
        <f>VLOOKUP(B5207,'Список DKV от ЮТД'!$A$1:$S$10000,19,FALSE)</f>
        <v/>
      </c>
      <c r="P5207" s="52" t="str">
        <f>VLOOKUP(B5207,'Список DKV от ЮТД'!$A$1:$S$10000,16,FALSE)</f>
        <v>547688739</v>
      </c>
      <c r="Q5207" s="52"/>
    </row>
    <row r="5208" spans="1:17">
      <c r="A5208" s="30">
        <v>5206</v>
      </c>
      <c r="B5208" s="37">
        <v>20410699035</v>
      </c>
      <c r="C5208" s="50">
        <v>44270</v>
      </c>
      <c r="E5208" s="50">
        <v>44270</v>
      </c>
      <c r="F5208" s="51" t="s">
        <v>18</v>
      </c>
      <c r="H5208" s="45">
        <v>44286</v>
      </c>
      <c r="I5208" s="30" t="str">
        <f>VLOOKUP(B5208,'Список DKV от ЮТД'!$A$1:$S$10000,15,FALSE)</f>
        <v>2411/4117</v>
      </c>
      <c r="J5208" s="30" t="s">
        <v>22</v>
      </c>
      <c r="K5208" s="41" t="str">
        <f>VLOOKUP(B5208,'Список DKV от ЮТД'!$A$1:$M$10000,13,FALSE)</f>
        <v>4</v>
      </c>
      <c r="L5208" s="30" t="str">
        <f>VLOOKUP(B5208,'Список DKV от ЮТД'!$A$1:$S$10000,14,FALSE)</f>
        <v>35ATS050</v>
      </c>
      <c r="M5208" s="52" t="str">
        <f>VLOOKUP(B5208,'Список DKV от ЮТД'!$A$1:$M$10000,10,FALSE)</f>
        <v>704310*******4769</v>
      </c>
      <c r="N5208" s="52" t="str">
        <f>VLOOKUP(B5208,'Список DKV от ЮТД'!$A$1:$S$10000,18,FALSE)</f>
        <v/>
      </c>
      <c r="O5208" s="52" t="str">
        <f>VLOOKUP(B5208,'Список DKV от ЮТД'!$A$1:$S$10000,19,FALSE)</f>
        <v/>
      </c>
      <c r="P5208" s="52" t="str">
        <f>VLOOKUP(B5208,'Список DKV от ЮТД'!$A$1:$S$10000,16,FALSE)</f>
        <v>547688719</v>
      </c>
      <c r="Q5208" s="52"/>
    </row>
    <row r="5209" spans="1:17">
      <c r="A5209" s="30">
        <v>5207</v>
      </c>
      <c r="B5209" s="37">
        <v>20410699969</v>
      </c>
      <c r="C5209" s="50">
        <v>44270</v>
      </c>
      <c r="E5209" s="50">
        <v>44270</v>
      </c>
      <c r="F5209" s="51" t="s">
        <v>18</v>
      </c>
      <c r="H5209" s="45">
        <v>44286</v>
      </c>
      <c r="I5209" s="30" t="str">
        <f>VLOOKUP(B5209,'Список DKV от ЮТД'!$A$1:$S$10000,15,FALSE)</f>
        <v>2411/4118</v>
      </c>
      <c r="J5209" s="30" t="s">
        <v>22</v>
      </c>
      <c r="K5209" s="41" t="str">
        <f>VLOOKUP(B5209,'Список DKV от ЮТД'!$A$1:$M$10000,13,FALSE)</f>
        <v>4</v>
      </c>
      <c r="L5209" s="30" t="str">
        <f>VLOOKUP(B5209,'Список DKV от ЮТД'!$A$1:$S$10000,14,FALSE)</f>
        <v>35R1342</v>
      </c>
      <c r="M5209" s="52" t="str">
        <f>VLOOKUP(B5209,'Список DKV от ЮТД'!$A$1:$M$10000,10,FALSE)</f>
        <v>704310*******1440</v>
      </c>
      <c r="N5209" s="52" t="str">
        <f>VLOOKUP(B5209,'Список DKV от ЮТД'!$A$1:$S$10000,18,FALSE)</f>
        <v/>
      </c>
      <c r="O5209" s="52" t="str">
        <f>VLOOKUP(B5209,'Список DKV от ЮТД'!$A$1:$S$10000,19,FALSE)</f>
        <v/>
      </c>
      <c r="P5209" s="52" t="str">
        <f>VLOOKUP(B5209,'Список DKV от ЮТД'!$A$1:$S$10000,16,FALSE)</f>
        <v>547688812</v>
      </c>
      <c r="Q5209" s="52"/>
    </row>
    <row r="5210" spans="1:17">
      <c r="A5210" s="30">
        <v>5208</v>
      </c>
      <c r="B5210" s="37">
        <v>20410699985</v>
      </c>
      <c r="C5210" s="50">
        <v>44270</v>
      </c>
      <c r="E5210" s="50">
        <v>44270</v>
      </c>
      <c r="F5210" s="51" t="s">
        <v>18</v>
      </c>
      <c r="H5210" s="45">
        <v>44286</v>
      </c>
      <c r="I5210" s="30" t="str">
        <f>VLOOKUP(B5210,'Список DKV от ЮТД'!$A$1:$S$10000,15,FALSE)</f>
        <v>2411/4119</v>
      </c>
      <c r="J5210" s="30" t="s">
        <v>22</v>
      </c>
      <c r="K5210" s="41" t="str">
        <f>VLOOKUP(B5210,'Список DKV от ЮТД'!$A$1:$M$10000,13,FALSE)</f>
        <v>4</v>
      </c>
      <c r="L5210" s="30" t="str">
        <f>VLOOKUP(B5210,'Список DKV от ЮТД'!$A$1:$S$10000,14,FALSE)</f>
        <v>41UR500</v>
      </c>
      <c r="M5210" s="52" t="str">
        <f>VLOOKUP(B5210,'Список DKV от ЮТД'!$A$1:$M$10000,10,FALSE)</f>
        <v>704310*******0043</v>
      </c>
      <c r="N5210" s="52" t="str">
        <f>VLOOKUP(B5210,'Список DKV от ЮТД'!$A$1:$S$10000,18,FALSE)</f>
        <v/>
      </c>
      <c r="O5210" s="52" t="str">
        <f>VLOOKUP(B5210,'Список DKV от ЮТД'!$A$1:$S$10000,19,FALSE)</f>
        <v/>
      </c>
      <c r="P5210" s="52" t="str">
        <f>VLOOKUP(B5210,'Список DKV от ЮТД'!$A$1:$S$10000,16,FALSE)</f>
        <v>547688814</v>
      </c>
      <c r="Q5210" s="52"/>
    </row>
    <row r="5211" spans="1:17">
      <c r="A5211" s="30">
        <v>5209</v>
      </c>
      <c r="B5211" s="37">
        <v>20410699449</v>
      </c>
      <c r="C5211" s="50">
        <v>44270</v>
      </c>
      <c r="E5211" s="50">
        <v>44270</v>
      </c>
      <c r="F5211" s="51" t="s">
        <v>18</v>
      </c>
      <c r="H5211" s="45">
        <v>44286</v>
      </c>
      <c r="I5211" s="30" t="str">
        <f>VLOOKUP(B5211,'Список DKV от ЮТД'!$A$1:$S$10000,15,FALSE)</f>
        <v>2411/4120</v>
      </c>
      <c r="J5211" s="30" t="s">
        <v>22</v>
      </c>
      <c r="K5211" s="41" t="str">
        <f>VLOOKUP(B5211,'Список DKV от ЮТД'!$A$1:$M$10000,13,FALSE)</f>
        <v>4</v>
      </c>
      <c r="L5211" s="30" t="str">
        <f>VLOOKUP(B5211,'Список DKV от ЮТД'!$A$1:$S$10000,14,FALSE)</f>
        <v>35ATS174</v>
      </c>
      <c r="M5211" s="52" t="str">
        <f>VLOOKUP(B5211,'Список DKV от ЮТД'!$A$1:$M$10000,10,FALSE)</f>
        <v>704310*******7730</v>
      </c>
      <c r="N5211" s="52" t="str">
        <f>VLOOKUP(B5211,'Список DKV от ЮТД'!$A$1:$S$10000,18,FALSE)</f>
        <v/>
      </c>
      <c r="O5211" s="52" t="str">
        <f>VLOOKUP(B5211,'Список DKV от ЮТД'!$A$1:$S$10000,19,FALSE)</f>
        <v/>
      </c>
      <c r="P5211" s="52" t="str">
        <f>VLOOKUP(B5211,'Список DKV от ЮТД'!$A$1:$S$10000,16,FALSE)</f>
        <v>547688760</v>
      </c>
      <c r="Q5211" s="52"/>
    </row>
    <row r="5212" spans="1:17">
      <c r="A5212" s="30">
        <v>5210</v>
      </c>
      <c r="B5212" s="37">
        <v>20410699480</v>
      </c>
      <c r="C5212" s="50">
        <v>44270</v>
      </c>
      <c r="E5212" s="50">
        <v>44270</v>
      </c>
      <c r="F5212" s="51" t="s">
        <v>18</v>
      </c>
      <c r="H5212" s="45">
        <v>44286</v>
      </c>
      <c r="I5212" s="30" t="str">
        <f>VLOOKUP(B5212,'Список DKV от ЮТД'!$A$1:$S$10000,15,FALSE)</f>
        <v>2411/4121</v>
      </c>
      <c r="J5212" s="30" t="s">
        <v>22</v>
      </c>
      <c r="K5212" s="41" t="str">
        <f>VLOOKUP(B5212,'Список DKV от ЮТД'!$A$1:$M$10000,13,FALSE)</f>
        <v>4</v>
      </c>
      <c r="L5212" s="30" t="str">
        <f>VLOOKUP(B5212,'Список DKV от ЮТД'!$A$1:$S$10000,14,FALSE)</f>
        <v>07DFT58</v>
      </c>
      <c r="M5212" s="52" t="str">
        <f>VLOOKUP(B5212,'Список DKV от ЮТД'!$A$1:$M$10000,10,FALSE)</f>
        <v>704310*******9338</v>
      </c>
      <c r="N5212" s="52" t="str">
        <f>VLOOKUP(B5212,'Список DKV от ЮТД'!$A$1:$S$10000,18,FALSE)</f>
        <v/>
      </c>
      <c r="O5212" s="52" t="str">
        <f>VLOOKUP(B5212,'Список DKV от ЮТД'!$A$1:$S$10000,19,FALSE)</f>
        <v/>
      </c>
      <c r="P5212" s="52" t="str">
        <f>VLOOKUP(B5212,'Список DKV от ЮТД'!$A$1:$S$10000,16,FALSE)</f>
        <v>547688764</v>
      </c>
      <c r="Q5212" s="52"/>
    </row>
    <row r="5213" spans="1:17">
      <c r="A5213" s="30">
        <v>5211</v>
      </c>
      <c r="B5213" s="37">
        <v>20410699522</v>
      </c>
      <c r="C5213" s="50">
        <v>44270</v>
      </c>
      <c r="E5213" s="50">
        <v>44270</v>
      </c>
      <c r="F5213" s="51" t="s">
        <v>18</v>
      </c>
      <c r="H5213" s="45">
        <v>44286</v>
      </c>
      <c r="I5213" s="30" t="str">
        <f>VLOOKUP(B5213,'Список DKV от ЮТД'!$A$1:$S$10000,15,FALSE)</f>
        <v>2411/4122</v>
      </c>
      <c r="J5213" s="30" t="s">
        <v>22</v>
      </c>
      <c r="K5213" s="41" t="str">
        <f>VLOOKUP(B5213,'Список DKV от ЮТД'!$A$1:$M$10000,13,FALSE)</f>
        <v>4</v>
      </c>
      <c r="L5213" s="30" t="str">
        <f>VLOOKUP(B5213,'Список DKV от ЮТД'!$A$1:$S$10000,14,FALSE)</f>
        <v>10AFA813</v>
      </c>
      <c r="M5213" s="52" t="str">
        <f>VLOOKUP(B5213,'Список DKV от ЮТД'!$A$1:$M$10000,10,FALSE)</f>
        <v>704310*******4627</v>
      </c>
      <c r="N5213" s="52" t="str">
        <f>VLOOKUP(B5213,'Список DKV от ЮТД'!$A$1:$S$10000,18,FALSE)</f>
        <v/>
      </c>
      <c r="O5213" s="52" t="str">
        <f>VLOOKUP(B5213,'Список DKV от ЮТД'!$A$1:$S$10000,19,FALSE)</f>
        <v/>
      </c>
      <c r="P5213" s="52" t="str">
        <f>VLOOKUP(B5213,'Список DKV от ЮТД'!$A$1:$S$10000,16,FALSE)</f>
        <v>547688768</v>
      </c>
      <c r="Q5213" s="52"/>
    </row>
    <row r="5214" spans="1:17">
      <c r="A5214" s="30">
        <v>5212</v>
      </c>
      <c r="B5214" s="37">
        <v>20410699563</v>
      </c>
      <c r="C5214" s="50">
        <v>44270</v>
      </c>
      <c r="E5214" s="50">
        <v>44270</v>
      </c>
      <c r="F5214" s="51" t="s">
        <v>18</v>
      </c>
      <c r="H5214" s="45">
        <v>44286</v>
      </c>
      <c r="I5214" s="30" t="str">
        <f>VLOOKUP(B5214,'Список DKV от ЮТД'!$A$1:$S$10000,15,FALSE)</f>
        <v>2411/4123</v>
      </c>
      <c r="J5214" s="30" t="s">
        <v>22</v>
      </c>
      <c r="K5214" s="41" t="str">
        <f>VLOOKUP(B5214,'Список DKV от ЮТД'!$A$1:$M$10000,13,FALSE)</f>
        <v>4</v>
      </c>
      <c r="L5214" s="30" t="str">
        <f>VLOOKUP(B5214,'Список DKV от ЮТД'!$A$1:$S$10000,14,FALSE)</f>
        <v>31DIN514</v>
      </c>
      <c r="M5214" s="52" t="str">
        <f>VLOOKUP(B5214,'Список DKV от ЮТД'!$A$1:$M$10000,10,FALSE)</f>
        <v>704310*******1435</v>
      </c>
      <c r="N5214" s="52" t="str">
        <f>VLOOKUP(B5214,'Список DKV от ЮТД'!$A$1:$S$10000,18,FALSE)</f>
        <v/>
      </c>
      <c r="O5214" s="52" t="str">
        <f>VLOOKUP(B5214,'Список DKV от ЮТД'!$A$1:$S$10000,19,FALSE)</f>
        <v/>
      </c>
      <c r="P5214" s="52" t="str">
        <f>VLOOKUP(B5214,'Список DKV от ЮТД'!$A$1:$S$10000,16,FALSE)</f>
        <v>547688772</v>
      </c>
      <c r="Q5214" s="52"/>
    </row>
    <row r="5215" spans="1:17">
      <c r="A5215" s="30">
        <v>5213</v>
      </c>
      <c r="B5215" s="37">
        <v>20400890925</v>
      </c>
      <c r="C5215" s="50">
        <v>44214</v>
      </c>
      <c r="E5215" s="50">
        <v>44214</v>
      </c>
      <c r="F5215" s="51" t="s">
        <v>20</v>
      </c>
      <c r="H5215" s="45">
        <v>44286</v>
      </c>
      <c r="I5215" s="30" t="str">
        <f>VLOOKUP(B5215,'Список DKV от ЮТД'!$A$1:$S$10000,15,FALSE)</f>
        <v>2412/829</v>
      </c>
      <c r="J5215" s="30" t="s">
        <v>22</v>
      </c>
      <c r="K5215" s="41" t="str">
        <f>VLOOKUP(B5215,'Список DKV от ЮТД'!$A$1:$M$10000,13,FALSE)</f>
        <v>4</v>
      </c>
      <c r="L5215" s="30" t="str">
        <f>VLOOKUP(B5215,'Список DKV от ЮТД'!$A$1:$S$10000,14,FALSE)</f>
        <v>B4137BT</v>
      </c>
      <c r="M5215" s="52" t="str">
        <f>VLOOKUP(B5215,'Список DKV от ЮТД'!$A$1:$M$10000,10,FALSE)</f>
        <v>704310*******4173</v>
      </c>
      <c r="N5215" s="52" t="str">
        <f>VLOOKUP(B5215,'Список DKV от ЮТД'!$A$1:$S$10000,18,FALSE)</f>
        <v/>
      </c>
      <c r="O5215" s="52" t="str">
        <f>VLOOKUP(B5215,'Список DKV от ЮТД'!$A$1:$S$10000,19,FALSE)</f>
        <v/>
      </c>
      <c r="P5215" s="52" t="str">
        <f>VLOOKUP(B5215,'Список DKV от ЮТД'!$A$1:$S$10000,16,FALSE)</f>
        <v>547445764</v>
      </c>
      <c r="Q5215" s="52"/>
    </row>
    <row r="5216" spans="1:17">
      <c r="A5216" s="30">
        <v>5214</v>
      </c>
      <c r="B5216" s="37">
        <v>20410699605</v>
      </c>
      <c r="C5216" s="50">
        <v>44270</v>
      </c>
      <c r="E5216" s="50">
        <v>44270</v>
      </c>
      <c r="F5216" s="51" t="s">
        <v>18</v>
      </c>
      <c r="H5216" s="45">
        <v>44287</v>
      </c>
      <c r="I5216" s="30" t="str">
        <f>VLOOKUP(B5216,'Список DKV от ЮТД'!$A$1:$S$10000,15,FALSE)</f>
        <v>2411/4124</v>
      </c>
      <c r="J5216" s="30" t="s">
        <v>22</v>
      </c>
      <c r="K5216" s="41" t="str">
        <f>VLOOKUP(B5216,'Список DKV от ЮТД'!$A$1:$M$10000,13,FALSE)</f>
        <v>4</v>
      </c>
      <c r="L5216" s="30" t="str">
        <f>VLOOKUP(B5216,'Список DKV от ЮТД'!$A$1:$S$10000,14,FALSE)</f>
        <v>34CSD730</v>
      </c>
      <c r="M5216" s="52" t="str">
        <f>VLOOKUP(B5216,'Список DKV от ЮТД'!$A$1:$M$10000,10,FALSE)</f>
        <v>704310*******7593</v>
      </c>
      <c r="N5216" s="52" t="str">
        <f>VLOOKUP(B5216,'Список DKV от ЮТД'!$A$1:$S$10000,18,FALSE)</f>
        <v/>
      </c>
      <c r="O5216" s="52" t="str">
        <f>VLOOKUP(B5216,'Список DKV от ЮТД'!$A$1:$S$10000,19,FALSE)</f>
        <v/>
      </c>
      <c r="P5216" s="52" t="str">
        <f>VLOOKUP(B5216,'Список DKV от ЮТД'!$A$1:$S$10000,16,FALSE)</f>
        <v>547688776</v>
      </c>
      <c r="Q5216" s="52"/>
    </row>
    <row r="5217" spans="1:17">
      <c r="A5217" s="30">
        <v>5215</v>
      </c>
      <c r="B5217" s="37">
        <v>20410699647</v>
      </c>
      <c r="C5217" s="50">
        <v>44270</v>
      </c>
      <c r="E5217" s="50">
        <v>44270</v>
      </c>
      <c r="F5217" s="51" t="s">
        <v>18</v>
      </c>
      <c r="H5217" s="45">
        <v>44287</v>
      </c>
      <c r="I5217" s="30" t="str">
        <f>VLOOKUP(B5217,'Список DKV от ЮТД'!$A$1:$S$10000,15,FALSE)</f>
        <v>2411/4125</v>
      </c>
      <c r="J5217" s="30" t="s">
        <v>22</v>
      </c>
      <c r="K5217" s="41" t="str">
        <f>VLOOKUP(B5217,'Список DKV от ЮТД'!$A$1:$M$10000,13,FALSE)</f>
        <v>4</v>
      </c>
      <c r="L5217" s="30" t="str">
        <f>VLOOKUP(B5217,'Список DKV от ЮТД'!$A$1:$S$10000,14,FALSE)</f>
        <v>34PJ0083</v>
      </c>
      <c r="M5217" s="52" t="str">
        <f>VLOOKUP(B5217,'Список DKV от ЮТД'!$A$1:$M$10000,10,FALSE)</f>
        <v>704310*******8738</v>
      </c>
      <c r="N5217" s="52" t="str">
        <f>VLOOKUP(B5217,'Список DKV от ЮТД'!$A$1:$S$10000,18,FALSE)</f>
        <v/>
      </c>
      <c r="O5217" s="52" t="str">
        <f>VLOOKUP(B5217,'Список DKV от ЮТД'!$A$1:$S$10000,19,FALSE)</f>
        <v/>
      </c>
      <c r="P5217" s="52" t="str">
        <f>VLOOKUP(B5217,'Список DKV от ЮТД'!$A$1:$S$10000,16,FALSE)</f>
        <v>547688780</v>
      </c>
      <c r="Q5217" s="52"/>
    </row>
    <row r="5218" spans="1:17">
      <c r="A5218" s="30">
        <v>5216</v>
      </c>
      <c r="B5218" s="37">
        <v>20410699720</v>
      </c>
      <c r="C5218" s="50">
        <v>44270</v>
      </c>
      <c r="E5218" s="50">
        <v>44270</v>
      </c>
      <c r="F5218" s="51" t="s">
        <v>18</v>
      </c>
      <c r="H5218" s="45">
        <v>44287</v>
      </c>
      <c r="I5218" s="30" t="str">
        <f>VLOOKUP(B5218,'Список DKV от ЮТД'!$A$1:$S$10000,15,FALSE)</f>
        <v>2411/4126</v>
      </c>
      <c r="J5218" s="30" t="s">
        <v>22</v>
      </c>
      <c r="K5218" s="41" t="str">
        <f>VLOOKUP(B5218,'Список DKV от ЮТД'!$A$1:$M$10000,13,FALSE)</f>
        <v>4</v>
      </c>
      <c r="L5218" s="30" t="str">
        <f>VLOOKUP(B5218,'Список DKV от ЮТД'!$A$1:$S$10000,14,FALSE)</f>
        <v>34DVH270</v>
      </c>
      <c r="M5218" s="52" t="str">
        <f>VLOOKUP(B5218,'Список DKV от ЮТД'!$A$1:$M$10000,10,FALSE)</f>
        <v>704310*******6436</v>
      </c>
      <c r="N5218" s="52" t="str">
        <f>VLOOKUP(B5218,'Список DKV от ЮТД'!$A$1:$S$10000,18,FALSE)</f>
        <v/>
      </c>
      <c r="O5218" s="52" t="str">
        <f>VLOOKUP(B5218,'Список DKV от ЮТД'!$A$1:$S$10000,19,FALSE)</f>
        <v/>
      </c>
      <c r="P5218" s="52" t="str">
        <f>VLOOKUP(B5218,'Список DKV от ЮТД'!$A$1:$S$10000,16,FALSE)</f>
        <v>547688788</v>
      </c>
      <c r="Q5218" s="52"/>
    </row>
    <row r="5219" spans="1:17">
      <c r="A5219" s="30">
        <v>5217</v>
      </c>
      <c r="B5219" s="37">
        <v>20410699688</v>
      </c>
      <c r="C5219" s="50">
        <v>44270</v>
      </c>
      <c r="E5219" s="50">
        <v>44270</v>
      </c>
      <c r="F5219" s="51" t="s">
        <v>18</v>
      </c>
      <c r="H5219" s="45">
        <v>44287</v>
      </c>
      <c r="I5219" s="30" t="str">
        <f>VLOOKUP(B5219,'Список DKV от ЮТД'!$A$1:$S$10000,15,FALSE)</f>
        <v>2411/4127</v>
      </c>
      <c r="J5219" s="30" t="s">
        <v>22</v>
      </c>
      <c r="K5219" s="41" t="str">
        <f>VLOOKUP(B5219,'Список DKV от ЮТД'!$A$1:$M$10000,13,FALSE)</f>
        <v>4</v>
      </c>
      <c r="L5219" s="30" t="str">
        <f>VLOOKUP(B5219,'Список DKV от ЮТД'!$A$1:$S$10000,14,FALSE)</f>
        <v>16AGK548</v>
      </c>
      <c r="M5219" s="52" t="str">
        <f>VLOOKUP(B5219,'Список DKV от ЮТД'!$A$1:$M$10000,10,FALSE)</f>
        <v>704310*******9651</v>
      </c>
      <c r="N5219" s="52" t="str">
        <f>VLOOKUP(B5219,'Список DKV от ЮТД'!$A$1:$S$10000,18,FALSE)</f>
        <v/>
      </c>
      <c r="O5219" s="52" t="str">
        <f>VLOOKUP(B5219,'Список DKV от ЮТД'!$A$1:$S$10000,19,FALSE)</f>
        <v/>
      </c>
      <c r="P5219" s="52" t="str">
        <f>VLOOKUP(B5219,'Список DKV от ЮТД'!$A$1:$S$10000,16,FALSE)</f>
        <v>547688784</v>
      </c>
      <c r="Q5219" s="52"/>
    </row>
    <row r="5220" spans="1:17">
      <c r="A5220" s="30">
        <v>5218</v>
      </c>
      <c r="B5220" s="37">
        <v>20410699761</v>
      </c>
      <c r="C5220" s="50">
        <v>44270</v>
      </c>
      <c r="E5220" s="50">
        <v>44270</v>
      </c>
      <c r="F5220" s="51" t="s">
        <v>18</v>
      </c>
      <c r="H5220" s="45">
        <v>44287</v>
      </c>
      <c r="I5220" s="30" t="str">
        <f>VLOOKUP(B5220,'Список DKV от ЮТД'!$A$1:$S$10000,15,FALSE)</f>
        <v>2411/4128</v>
      </c>
      <c r="J5220" s="30" t="s">
        <v>22</v>
      </c>
      <c r="K5220" s="41" t="str">
        <f>VLOOKUP(B5220,'Список DKV от ЮТД'!$A$1:$M$10000,13,FALSE)</f>
        <v>4</v>
      </c>
      <c r="L5220" s="30" t="str">
        <f>VLOOKUP(B5220,'Список DKV от ЮТД'!$A$1:$S$10000,14,FALSE)</f>
        <v>NKCS717</v>
      </c>
      <c r="M5220" s="52" t="str">
        <f>VLOOKUP(B5220,'Список DKV от ЮТД'!$A$1:$M$10000,10,FALSE)</f>
        <v>704310*******2051</v>
      </c>
      <c r="N5220" s="52" t="str">
        <f>VLOOKUP(B5220,'Список DKV от ЮТД'!$A$1:$S$10000,18,FALSE)</f>
        <v/>
      </c>
      <c r="O5220" s="52" t="str">
        <f>VLOOKUP(B5220,'Список DKV от ЮТД'!$A$1:$S$10000,19,FALSE)</f>
        <v/>
      </c>
      <c r="P5220" s="52" t="str">
        <f>VLOOKUP(B5220,'Список DKV от ЮТД'!$A$1:$S$10000,16,FALSE)</f>
        <v>547688792</v>
      </c>
      <c r="Q5220" s="52"/>
    </row>
    <row r="5221" spans="1:17">
      <c r="A5221" s="30">
        <v>5219</v>
      </c>
      <c r="B5221" s="37">
        <v>20410699803</v>
      </c>
      <c r="C5221" s="50">
        <v>44270</v>
      </c>
      <c r="E5221" s="50">
        <v>44270</v>
      </c>
      <c r="F5221" s="51" t="s">
        <v>18</v>
      </c>
      <c r="H5221" s="45">
        <v>44287</v>
      </c>
      <c r="I5221" s="30" t="str">
        <f>VLOOKUP(B5221,'Список DKV от ЮТД'!$A$1:$S$10000,15,FALSE)</f>
        <v>2411/4129</v>
      </c>
      <c r="J5221" s="30" t="s">
        <v>22</v>
      </c>
      <c r="K5221" s="41" t="str">
        <f>VLOOKUP(B5221,'Список DKV от ЮТД'!$A$1:$M$10000,13,FALSE)</f>
        <v>4</v>
      </c>
      <c r="L5221" s="30" t="str">
        <f>VLOOKUP(B5221,'Список DKV от ЮТД'!$A$1:$S$10000,14,FALSE)</f>
        <v>42AIE624</v>
      </c>
      <c r="M5221" s="52" t="str">
        <f>VLOOKUP(B5221,'Список DKV от ЮТД'!$A$1:$M$10000,10,FALSE)</f>
        <v>704310*******7879</v>
      </c>
      <c r="N5221" s="52" t="str">
        <f>VLOOKUP(B5221,'Список DKV от ЮТД'!$A$1:$S$10000,18,FALSE)</f>
        <v/>
      </c>
      <c r="O5221" s="52" t="str">
        <f>VLOOKUP(B5221,'Список DKV от ЮТД'!$A$1:$S$10000,19,FALSE)</f>
        <v/>
      </c>
      <c r="P5221" s="52" t="str">
        <f>VLOOKUP(B5221,'Список DKV от ЮТД'!$A$1:$S$10000,16,FALSE)</f>
        <v>547688796</v>
      </c>
      <c r="Q5221" s="52"/>
    </row>
    <row r="5222" spans="1:17">
      <c r="A5222" s="30">
        <v>5220</v>
      </c>
      <c r="B5222" s="37">
        <v>20410699845</v>
      </c>
      <c r="C5222" s="50">
        <v>44270</v>
      </c>
      <c r="E5222" s="50">
        <v>44270</v>
      </c>
      <c r="F5222" s="51" t="s">
        <v>18</v>
      </c>
      <c r="H5222" s="45">
        <v>44287</v>
      </c>
      <c r="I5222" s="30" t="str">
        <f>VLOOKUP(B5222,'Список DKV от ЮТД'!$A$1:$S$10000,15,FALSE)</f>
        <v>2411/4130</v>
      </c>
      <c r="J5222" s="30" t="s">
        <v>22</v>
      </c>
      <c r="K5222" s="41" t="str">
        <f>VLOOKUP(B5222,'Список DKV от ЮТД'!$A$1:$M$10000,13,FALSE)</f>
        <v>4</v>
      </c>
      <c r="L5222" s="30" t="str">
        <f>VLOOKUP(B5222,'Список DKV от ЮТД'!$A$1:$S$10000,14,FALSE)</f>
        <v>38AET582</v>
      </c>
      <c r="M5222" s="52" t="str">
        <f>VLOOKUP(B5222,'Список DKV от ЮТД'!$A$1:$M$10000,10,FALSE)</f>
        <v>704310*******2466</v>
      </c>
      <c r="N5222" s="52" t="str">
        <f>VLOOKUP(B5222,'Список DKV от ЮТД'!$A$1:$S$10000,18,FALSE)</f>
        <v/>
      </c>
      <c r="O5222" s="52" t="str">
        <f>VLOOKUP(B5222,'Список DKV от ЮТД'!$A$1:$S$10000,19,FALSE)</f>
        <v/>
      </c>
      <c r="P5222" s="52" t="str">
        <f>VLOOKUP(B5222,'Список DKV от ЮТД'!$A$1:$S$10000,16,FALSE)</f>
        <v>547688800</v>
      </c>
      <c r="Q5222" s="52"/>
    </row>
    <row r="5223" spans="1:17">
      <c r="A5223" s="30">
        <v>5221</v>
      </c>
      <c r="B5223" s="37">
        <v>20410699910</v>
      </c>
      <c r="C5223" s="50">
        <v>44270</v>
      </c>
      <c r="E5223" s="50">
        <v>44270</v>
      </c>
      <c r="F5223" s="51" t="s">
        <v>18</v>
      </c>
      <c r="H5223" s="45">
        <v>44287</v>
      </c>
      <c r="I5223" s="30" t="str">
        <f>VLOOKUP(B5223,'Список DKV от ЮТД'!$A$1:$S$10000,15,FALSE)</f>
        <v>2411/4131</v>
      </c>
      <c r="J5223" s="30" t="s">
        <v>22</v>
      </c>
      <c r="K5223" s="41" t="str">
        <f>VLOOKUP(B5223,'Список DKV от ЮТД'!$A$1:$M$10000,13,FALSE)</f>
        <v>4</v>
      </c>
      <c r="L5223" s="30" t="str">
        <f>VLOOKUP(B5223,'Список DKV от ЮТД'!$A$1:$S$10000,14,FALSE)</f>
        <v>81EL780</v>
      </c>
      <c r="M5223" s="52" t="str">
        <f>VLOOKUP(B5223,'Список DKV от ЮТД'!$A$1:$M$10000,10,FALSE)</f>
        <v>704310*******5894</v>
      </c>
      <c r="N5223" s="52" t="str">
        <f>VLOOKUP(B5223,'Список DKV от ЮТД'!$A$1:$S$10000,18,FALSE)</f>
        <v/>
      </c>
      <c r="O5223" s="52" t="str">
        <f>VLOOKUP(B5223,'Список DKV от ЮТД'!$A$1:$S$10000,19,FALSE)</f>
        <v/>
      </c>
      <c r="P5223" s="52" t="str">
        <f>VLOOKUP(B5223,'Список DKV от ЮТД'!$A$1:$S$10000,16,FALSE)</f>
        <v>547688807</v>
      </c>
      <c r="Q5223" s="52"/>
    </row>
    <row r="5224" spans="1:17">
      <c r="A5224" s="30">
        <v>5222</v>
      </c>
      <c r="B5224" s="37">
        <v>20400890958</v>
      </c>
      <c r="C5224" s="50">
        <v>44214</v>
      </c>
      <c r="E5224" s="50">
        <v>44214</v>
      </c>
      <c r="F5224" s="51" t="s">
        <v>20</v>
      </c>
      <c r="H5224" s="45">
        <v>44287</v>
      </c>
      <c r="I5224" s="30" t="str">
        <f>VLOOKUP(B5224,'Список DKV от ЮТД'!$A$1:$S$10000,15,FALSE)</f>
        <v>2412/830</v>
      </c>
      <c r="J5224" s="30" t="s">
        <v>22</v>
      </c>
      <c r="K5224" s="41" t="str">
        <f>VLOOKUP(B5224,'Список DKV от ЮТД'!$A$1:$M$10000,13,FALSE)</f>
        <v>4</v>
      </c>
      <c r="L5224" s="30" t="str">
        <f>VLOOKUP(B5224,'Список DKV от ЮТД'!$A$1:$S$10000,14,FALSE)</f>
        <v>35ATS179</v>
      </c>
      <c r="M5224" s="52" t="str">
        <f>VLOOKUP(B5224,'Список DKV от ЮТД'!$A$1:$M$10000,10,FALSE)</f>
        <v>704310*******7755</v>
      </c>
      <c r="N5224" s="52" t="str">
        <f>VLOOKUP(B5224,'Список DKV от ЮТД'!$A$1:$S$10000,18,FALSE)</f>
        <v/>
      </c>
      <c r="O5224" s="52" t="str">
        <f>VLOOKUP(B5224,'Список DKV от ЮТД'!$A$1:$S$10000,19,FALSE)</f>
        <v/>
      </c>
      <c r="P5224" s="52" t="str">
        <f>VLOOKUP(B5224,'Список DKV от ЮТД'!$A$1:$S$10000,16,FALSE)</f>
        <v>547445767</v>
      </c>
      <c r="Q5224" s="52"/>
    </row>
    <row r="5225" spans="1:17">
      <c r="A5225" s="30">
        <v>5223</v>
      </c>
      <c r="B5225" s="37">
        <v>20410699886</v>
      </c>
      <c r="C5225" s="50">
        <v>44270</v>
      </c>
      <c r="E5225" s="50">
        <v>44270</v>
      </c>
      <c r="F5225" s="51" t="s">
        <v>18</v>
      </c>
      <c r="H5225" s="45">
        <v>44288</v>
      </c>
      <c r="I5225" s="30" t="str">
        <f>VLOOKUP(B5225,'Список DKV от ЮТД'!$A$1:$S$10000,15,FALSE)</f>
        <v>2411/4132</v>
      </c>
      <c r="J5225" s="30" t="s">
        <v>22</v>
      </c>
      <c r="K5225" s="41" t="str">
        <f>VLOOKUP(B5225,'Список DKV от ЮТД'!$A$1:$M$10000,13,FALSE)</f>
        <v>4</v>
      </c>
      <c r="L5225" s="30" t="str">
        <f>VLOOKUP(B5225,'Список DKV от ЮТД'!$A$1:$S$10000,14,FALSE)</f>
        <v>34SU0334</v>
      </c>
      <c r="M5225" s="52" t="str">
        <f>VLOOKUP(B5225,'Список DKV от ЮТД'!$A$1:$M$10000,10,FALSE)</f>
        <v>704310*******9209</v>
      </c>
      <c r="N5225" s="52" t="str">
        <f>VLOOKUP(B5225,'Список DKV от ЮТД'!$A$1:$S$10000,18,FALSE)</f>
        <v/>
      </c>
      <c r="O5225" s="52" t="str">
        <f>VLOOKUP(B5225,'Список DKV от ЮТД'!$A$1:$S$10000,19,FALSE)</f>
        <v/>
      </c>
      <c r="P5225" s="52" t="str">
        <f>VLOOKUP(B5225,'Список DKV от ЮТД'!$A$1:$S$10000,16,FALSE)</f>
        <v>547688804</v>
      </c>
      <c r="Q5225" s="52"/>
    </row>
    <row r="5226" spans="1:17">
      <c r="A5226" s="30">
        <v>5224</v>
      </c>
      <c r="B5226" s="37">
        <v>20410699498</v>
      </c>
      <c r="C5226" s="50">
        <v>44270</v>
      </c>
      <c r="E5226" s="50">
        <v>44270</v>
      </c>
      <c r="F5226" s="51" t="s">
        <v>18</v>
      </c>
      <c r="H5226" s="45">
        <v>44288</v>
      </c>
      <c r="I5226" s="30" t="str">
        <f>VLOOKUP(B5226,'Список DKV от ЮТД'!$A$1:$S$10000,15,FALSE)</f>
        <v>2411/4133</v>
      </c>
      <c r="J5226" s="30" t="s">
        <v>22</v>
      </c>
      <c r="K5226" s="41" t="str">
        <f>VLOOKUP(B5226,'Список DKV от ЮТД'!$A$1:$M$10000,13,FALSE)</f>
        <v>4</v>
      </c>
      <c r="L5226" s="30" t="str">
        <f>VLOOKUP(B5226,'Список DKV от ЮТД'!$A$1:$S$10000,14,FALSE)</f>
        <v>81EL701</v>
      </c>
      <c r="M5226" s="52" t="str">
        <f>VLOOKUP(B5226,'Список DKV от ЮТД'!$A$1:$M$10000,10,FALSE)</f>
        <v>704310*******5738</v>
      </c>
      <c r="N5226" s="52" t="str">
        <f>VLOOKUP(B5226,'Список DKV от ЮТД'!$A$1:$S$10000,18,FALSE)</f>
        <v/>
      </c>
      <c r="O5226" s="52" t="str">
        <f>VLOOKUP(B5226,'Список DKV от ЮТД'!$A$1:$S$10000,19,FALSE)</f>
        <v/>
      </c>
      <c r="P5226" s="52" t="str">
        <f>VLOOKUP(B5226,'Список DKV от ЮТД'!$A$1:$S$10000,16,FALSE)</f>
        <v>547688765</v>
      </c>
      <c r="Q5226" s="52"/>
    </row>
    <row r="5227" spans="1:17">
      <c r="A5227" s="30">
        <v>5225</v>
      </c>
      <c r="B5227" s="37">
        <v>20410699456</v>
      </c>
      <c r="C5227" s="50">
        <v>44270</v>
      </c>
      <c r="E5227" s="50">
        <v>44270</v>
      </c>
      <c r="F5227" s="51" t="s">
        <v>18</v>
      </c>
      <c r="H5227" s="45">
        <v>44288</v>
      </c>
      <c r="I5227" s="30" t="str">
        <f>VLOOKUP(B5227,'Список DKV от ЮТД'!$A$1:$S$10000,15,FALSE)</f>
        <v>2411/4134</v>
      </c>
      <c r="J5227" s="30" t="s">
        <v>22</v>
      </c>
      <c r="K5227" s="41" t="str">
        <f>VLOOKUP(B5227,'Список DKV от ЮТД'!$A$1:$M$10000,13,FALSE)</f>
        <v>4</v>
      </c>
      <c r="L5227" s="30" t="str">
        <f>VLOOKUP(B5227,'Список DKV от ЮТД'!$A$1:$S$10000,14,FALSE)</f>
        <v>81EL702</v>
      </c>
      <c r="M5227" s="52" t="str">
        <f>VLOOKUP(B5227,'Список DKV от ЮТД'!$A$1:$M$10000,10,FALSE)</f>
        <v>704310*******5746</v>
      </c>
      <c r="N5227" s="52" t="str">
        <f>VLOOKUP(B5227,'Список DKV от ЮТД'!$A$1:$S$10000,18,FALSE)</f>
        <v/>
      </c>
      <c r="O5227" s="52" t="str">
        <f>VLOOKUP(B5227,'Список DKV от ЮТД'!$A$1:$S$10000,19,FALSE)</f>
        <v/>
      </c>
      <c r="P5227" s="52" t="str">
        <f>VLOOKUP(B5227,'Список DKV от ЮТД'!$A$1:$S$10000,16,FALSE)</f>
        <v>547688761</v>
      </c>
      <c r="Q5227" s="52"/>
    </row>
    <row r="5228" spans="1:17">
      <c r="A5228" s="30">
        <v>5226</v>
      </c>
      <c r="B5228" s="37">
        <v>20410699415</v>
      </c>
      <c r="C5228" s="50">
        <v>44270</v>
      </c>
      <c r="E5228" s="50">
        <v>44270</v>
      </c>
      <c r="F5228" s="51" t="s">
        <v>18</v>
      </c>
      <c r="H5228" s="45">
        <v>44288</v>
      </c>
      <c r="I5228" s="30" t="str">
        <f>VLOOKUP(B5228,'Список DKV от ЮТД'!$A$1:$S$10000,15,FALSE)</f>
        <v>2411/4135</v>
      </c>
      <c r="J5228" s="30" t="s">
        <v>22</v>
      </c>
      <c r="K5228" s="41" t="str">
        <f>VLOOKUP(B5228,'Список DKV от ЮТД'!$A$1:$M$10000,13,FALSE)</f>
        <v>4</v>
      </c>
      <c r="L5228" s="30" t="str">
        <f>VLOOKUP(B5228,'Список DKV от ЮТД'!$A$1:$S$10000,14,FALSE)</f>
        <v>81EL703</v>
      </c>
      <c r="M5228" s="52" t="str">
        <f>VLOOKUP(B5228,'Список DKV от ЮТД'!$A$1:$M$10000,10,FALSE)</f>
        <v>704310*******5753</v>
      </c>
      <c r="N5228" s="52" t="str">
        <f>VLOOKUP(B5228,'Список DKV от ЮТД'!$A$1:$S$10000,18,FALSE)</f>
        <v/>
      </c>
      <c r="O5228" s="52" t="str">
        <f>VLOOKUP(B5228,'Список DKV от ЮТД'!$A$1:$S$10000,19,FALSE)</f>
        <v/>
      </c>
      <c r="P5228" s="52" t="str">
        <f>VLOOKUP(B5228,'Список DKV от ЮТД'!$A$1:$S$10000,16,FALSE)</f>
        <v>547688757</v>
      </c>
      <c r="Q5228" s="52"/>
    </row>
    <row r="5229" spans="1:17">
      <c r="A5229" s="30">
        <v>5227</v>
      </c>
      <c r="B5229" s="37">
        <v>20410699373</v>
      </c>
      <c r="C5229" s="50">
        <v>44270</v>
      </c>
      <c r="E5229" s="50">
        <v>44270</v>
      </c>
      <c r="F5229" s="51" t="s">
        <v>18</v>
      </c>
      <c r="H5229" s="45">
        <v>44288</v>
      </c>
      <c r="I5229" s="30" t="str">
        <f>VLOOKUP(B5229,'Список DKV от ЮТД'!$A$1:$S$10000,15,FALSE)</f>
        <v>2411/4136</v>
      </c>
      <c r="J5229" s="30" t="s">
        <v>22</v>
      </c>
      <c r="K5229" s="41" t="str">
        <f>VLOOKUP(B5229,'Список DKV от ЮТД'!$A$1:$M$10000,13,FALSE)</f>
        <v>4</v>
      </c>
      <c r="L5229" s="30" t="str">
        <f>VLOOKUP(B5229,'Список DKV от ЮТД'!$A$1:$S$10000,14,FALSE)</f>
        <v>81AAD480</v>
      </c>
      <c r="M5229" s="52" t="str">
        <f>VLOOKUP(B5229,'Список DKV от ЮТД'!$A$1:$M$10000,10,FALSE)</f>
        <v>704310*******9420</v>
      </c>
      <c r="N5229" s="52" t="str">
        <f>VLOOKUP(B5229,'Список DKV от ЮТД'!$A$1:$S$10000,18,FALSE)</f>
        <v/>
      </c>
      <c r="O5229" s="52" t="str">
        <f>VLOOKUP(B5229,'Список DKV от ЮТД'!$A$1:$S$10000,19,FALSE)</f>
        <v/>
      </c>
      <c r="P5229" s="52" t="str">
        <f>VLOOKUP(B5229,'Список DKV от ЮТД'!$A$1:$S$10000,16,FALSE)</f>
        <v>547688753</v>
      </c>
      <c r="Q5229" s="52"/>
    </row>
    <row r="5230" spans="1:17">
      <c r="A5230" s="30">
        <v>5228</v>
      </c>
      <c r="B5230" s="37">
        <v>20410699332</v>
      </c>
      <c r="C5230" s="50">
        <v>44270</v>
      </c>
      <c r="E5230" s="50">
        <v>44270</v>
      </c>
      <c r="F5230" s="51" t="s">
        <v>18</v>
      </c>
      <c r="H5230" s="45">
        <v>44288</v>
      </c>
      <c r="I5230" s="30" t="str">
        <f>VLOOKUP(B5230,'Список DKV от ЮТД'!$A$1:$S$10000,15,FALSE)</f>
        <v>2411/4137</v>
      </c>
      <c r="J5230" s="30" t="s">
        <v>22</v>
      </c>
      <c r="K5230" s="41" t="str">
        <f>VLOOKUP(B5230,'Список DKV от ЮТД'!$A$1:$M$10000,13,FALSE)</f>
        <v>4</v>
      </c>
      <c r="L5230" s="30" t="str">
        <f>VLOOKUP(B5230,'Список DKV от ЮТД'!$A$1:$S$10000,14,FALSE)</f>
        <v>DA524GT</v>
      </c>
      <c r="M5230" s="52" t="str">
        <f>VLOOKUP(B5230,'Список DKV от ЮТД'!$A$1:$M$10000,10,FALSE)</f>
        <v>704310*******6393</v>
      </c>
      <c r="N5230" s="52" t="str">
        <f>VLOOKUP(B5230,'Список DKV от ЮТД'!$A$1:$S$10000,18,FALSE)</f>
        <v/>
      </c>
      <c r="O5230" s="52" t="str">
        <f>VLOOKUP(B5230,'Список DKV от ЮТД'!$A$1:$S$10000,19,FALSE)</f>
        <v/>
      </c>
      <c r="P5230" s="52" t="str">
        <f>VLOOKUP(B5230,'Список DKV от ЮТД'!$A$1:$S$10000,16,FALSE)</f>
        <v>547688749</v>
      </c>
      <c r="Q5230" s="52"/>
    </row>
    <row r="5231" spans="1:17">
      <c r="A5231" s="30">
        <v>5229</v>
      </c>
      <c r="B5231" s="37">
        <v>20400890818</v>
      </c>
      <c r="C5231" s="50">
        <v>44214</v>
      </c>
      <c r="E5231" s="50">
        <v>44214</v>
      </c>
      <c r="F5231" s="51" t="s">
        <v>20</v>
      </c>
      <c r="H5231" s="45">
        <v>44288</v>
      </c>
      <c r="I5231" s="30" t="str">
        <f>VLOOKUP(B5231,'Список DKV от ЮТД'!$A$1:$S$10000,15,FALSE)</f>
        <v>2412/831</v>
      </c>
      <c r="J5231" s="30" t="s">
        <v>22</v>
      </c>
      <c r="K5231" s="41" t="str">
        <f>VLOOKUP(B5231,'Список DKV от ЮТД'!$A$1:$M$10000,13,FALSE)</f>
        <v>4</v>
      </c>
      <c r="L5231" s="30" t="str">
        <f>VLOOKUP(B5231,'Список DKV от ЮТД'!$A$1:$S$10000,14,FALSE)</f>
        <v>BG1920HP</v>
      </c>
      <c r="M5231" s="52" t="str">
        <f>VLOOKUP(B5231,'Список DKV от ЮТД'!$A$1:$M$10000,10,FALSE)</f>
        <v>704310*******2271</v>
      </c>
      <c r="N5231" s="52" t="str">
        <f>VLOOKUP(B5231,'Список DKV от ЮТД'!$A$1:$S$10000,18,FALSE)</f>
        <v/>
      </c>
      <c r="O5231" s="52" t="str">
        <f>VLOOKUP(B5231,'Список DKV от ЮТД'!$A$1:$S$10000,19,FALSE)</f>
        <v/>
      </c>
      <c r="P5231" s="52" t="str">
        <f>VLOOKUP(B5231,'Список DKV от ЮТД'!$A$1:$S$10000,16,FALSE)</f>
        <v>547445753</v>
      </c>
      <c r="Q5231" s="52"/>
    </row>
    <row r="5232" spans="1:17">
      <c r="A5232" s="30">
        <v>5230</v>
      </c>
      <c r="B5232" s="37">
        <v>20410699290</v>
      </c>
      <c r="C5232" s="50">
        <v>44270</v>
      </c>
      <c r="E5232" s="50">
        <v>44270</v>
      </c>
      <c r="F5232" s="51" t="s">
        <v>18</v>
      </c>
      <c r="H5232" s="45">
        <v>44289</v>
      </c>
      <c r="I5232" s="30" t="str">
        <f>VLOOKUP(B5232,'Список DKV от ЮТД'!$A$1:$S$10000,15,FALSE)</f>
        <v>2411/4138</v>
      </c>
      <c r="J5232" s="30" t="s">
        <v>22</v>
      </c>
      <c r="K5232" s="41" t="str">
        <f>VLOOKUP(B5232,'Список DKV от ЮТД'!$A$1:$M$10000,13,FALSE)</f>
        <v>4</v>
      </c>
      <c r="L5232" s="30" t="str">
        <f>VLOOKUP(B5232,'Список DKV от ЮТД'!$A$1:$S$10000,14,FALSE)</f>
        <v>42HT253</v>
      </c>
      <c r="M5232" s="52" t="str">
        <f>VLOOKUP(B5232,'Список DKV от ЮТД'!$A$1:$M$10000,10,FALSE)</f>
        <v>704310*******2283</v>
      </c>
      <c r="N5232" s="52" t="str">
        <f>VLOOKUP(B5232,'Список DKV от ЮТД'!$A$1:$S$10000,18,FALSE)</f>
        <v/>
      </c>
      <c r="O5232" s="52" t="str">
        <f>VLOOKUP(B5232,'Список DKV от ЮТД'!$A$1:$S$10000,19,FALSE)</f>
        <v/>
      </c>
      <c r="P5232" s="52" t="str">
        <f>VLOOKUP(B5232,'Список DKV от ЮТД'!$A$1:$S$10000,16,FALSE)</f>
        <v>547688745</v>
      </c>
      <c r="Q5232" s="52"/>
    </row>
    <row r="5233" spans="1:17">
      <c r="A5233" s="30">
        <v>5231</v>
      </c>
      <c r="B5233" s="37">
        <v>20410699217</v>
      </c>
      <c r="C5233" s="50">
        <v>44270</v>
      </c>
      <c r="E5233" s="50">
        <v>44270</v>
      </c>
      <c r="F5233" s="51" t="s">
        <v>18</v>
      </c>
      <c r="H5233" s="45">
        <v>44289</v>
      </c>
      <c r="I5233" s="30" t="str">
        <f>VLOOKUP(B5233,'Список DKV от ЮТД'!$A$1:$S$10000,15,FALSE)</f>
        <v>2411/4140</v>
      </c>
      <c r="J5233" s="30" t="s">
        <v>22</v>
      </c>
      <c r="K5233" s="41" t="str">
        <f>VLOOKUP(B5233,'Список DKV от ЮТД'!$A$1:$M$10000,13,FALSE)</f>
        <v>4</v>
      </c>
      <c r="L5233" s="30" t="str">
        <f>VLOOKUP(B5233,'Список DKV от ЮТД'!$A$1:$S$10000,14,FALSE)</f>
        <v>34DMK651</v>
      </c>
      <c r="M5233" s="52" t="str">
        <f>VLOOKUP(B5233,'Список DKV от ЮТД'!$A$1:$M$10000,10,FALSE)</f>
        <v>704310*******7730</v>
      </c>
      <c r="N5233" s="52" t="str">
        <f>VLOOKUP(B5233,'Список DKV от ЮТД'!$A$1:$S$10000,18,FALSE)</f>
        <v/>
      </c>
      <c r="O5233" s="52" t="str">
        <f>VLOOKUP(B5233,'Список DKV от ЮТД'!$A$1:$S$10000,19,FALSE)</f>
        <v/>
      </c>
      <c r="P5233" s="52" t="str">
        <f>VLOOKUP(B5233,'Список DKV от ЮТД'!$A$1:$S$10000,16,FALSE)</f>
        <v>547688737</v>
      </c>
      <c r="Q5233" s="52"/>
    </row>
    <row r="5234" spans="1:17">
      <c r="A5234" s="30">
        <v>5232</v>
      </c>
      <c r="B5234" s="37">
        <v>20410699175</v>
      </c>
      <c r="C5234" s="50">
        <v>44270</v>
      </c>
      <c r="E5234" s="50">
        <v>44270</v>
      </c>
      <c r="F5234" s="51" t="s">
        <v>18</v>
      </c>
      <c r="H5234" s="45">
        <v>44289</v>
      </c>
      <c r="I5234" s="30" t="str">
        <f>VLOOKUP(B5234,'Список DKV от ЮТД'!$A$1:$S$10000,15,FALSE)</f>
        <v>2411/4141</v>
      </c>
      <c r="J5234" s="30" t="s">
        <v>22</v>
      </c>
      <c r="K5234" s="41" t="str">
        <f>VLOOKUP(B5234,'Список DKV от ЮТД'!$A$1:$M$10000,13,FALSE)</f>
        <v>4</v>
      </c>
      <c r="L5234" s="30" t="str">
        <f>VLOOKUP(B5234,'Список DKV от ЮТД'!$A$1:$S$10000,14,FALSE)</f>
        <v>34DMB558</v>
      </c>
      <c r="M5234" s="52" t="str">
        <f>VLOOKUP(B5234,'Список DKV от ЮТД'!$A$1:$M$10000,10,FALSE)</f>
        <v>704310*******9999</v>
      </c>
      <c r="N5234" s="52" t="str">
        <f>VLOOKUP(B5234,'Список DKV от ЮТД'!$A$1:$S$10000,18,FALSE)</f>
        <v/>
      </c>
      <c r="O5234" s="52" t="str">
        <f>VLOOKUP(B5234,'Список DKV от ЮТД'!$A$1:$S$10000,19,FALSE)</f>
        <v/>
      </c>
      <c r="P5234" s="52" t="str">
        <f>VLOOKUP(B5234,'Список DKV от ЮТД'!$A$1:$S$10000,16,FALSE)</f>
        <v>547688733</v>
      </c>
      <c r="Q5234" s="52"/>
    </row>
    <row r="5235" spans="1:17">
      <c r="A5235" s="30">
        <v>5233</v>
      </c>
      <c r="B5235" s="37">
        <v>20410699134</v>
      </c>
      <c r="C5235" s="50">
        <v>44270</v>
      </c>
      <c r="E5235" s="50">
        <v>44270</v>
      </c>
      <c r="F5235" s="51" t="s">
        <v>18</v>
      </c>
      <c r="H5235" s="45">
        <v>44289</v>
      </c>
      <c r="I5235" s="30" t="str">
        <f>VLOOKUP(B5235,'Список DKV от ЮТД'!$A$1:$S$10000,15,FALSE)</f>
        <v>2411/4142</v>
      </c>
      <c r="J5235" s="30" t="s">
        <v>22</v>
      </c>
      <c r="K5235" s="41" t="str">
        <f>VLOOKUP(B5235,'Список DKV от ЮТД'!$A$1:$M$10000,13,FALSE)</f>
        <v>4</v>
      </c>
      <c r="L5235" s="30" t="str">
        <f>VLOOKUP(B5235,'Список DKV от ЮТД'!$A$1:$S$10000,14,FALSE)</f>
        <v>42AIM026</v>
      </c>
      <c r="M5235" s="52" t="str">
        <f>VLOOKUP(B5235,'Список DKV от ЮТД'!$A$1:$M$10000,10,FALSE)</f>
        <v>704310*******1176</v>
      </c>
      <c r="N5235" s="52" t="str">
        <f>VLOOKUP(B5235,'Список DKV от ЮТД'!$A$1:$S$10000,18,FALSE)</f>
        <v/>
      </c>
      <c r="O5235" s="52" t="str">
        <f>VLOOKUP(B5235,'Список DKV от ЮТД'!$A$1:$S$10000,19,FALSE)</f>
        <v/>
      </c>
      <c r="P5235" s="52" t="str">
        <f>VLOOKUP(B5235,'Список DKV от ЮТД'!$A$1:$S$10000,16,FALSE)</f>
        <v>547688729</v>
      </c>
      <c r="Q5235" s="52"/>
    </row>
    <row r="5236" spans="1:17">
      <c r="A5236" s="30">
        <v>5234</v>
      </c>
      <c r="B5236" s="37">
        <v>20410699092</v>
      </c>
      <c r="C5236" s="50">
        <v>44270</v>
      </c>
      <c r="E5236" s="50">
        <v>44270</v>
      </c>
      <c r="F5236" s="51" t="s">
        <v>18</v>
      </c>
      <c r="H5236" s="45">
        <v>44289</v>
      </c>
      <c r="I5236" s="30" t="str">
        <f>VLOOKUP(B5236,'Список DKV от ЮТД'!$A$1:$S$10000,15,FALSE)</f>
        <v>2411/4143</v>
      </c>
      <c r="J5236" s="30" t="s">
        <v>22</v>
      </c>
      <c r="K5236" s="41" t="str">
        <f>VLOOKUP(B5236,'Список DKV от ЮТД'!$A$1:$M$10000,13,FALSE)</f>
        <v>4</v>
      </c>
      <c r="L5236" s="30" t="str">
        <f>VLOOKUP(B5236,'Список DKV от ЮТД'!$A$1:$S$10000,14,FALSE)</f>
        <v>81FS330</v>
      </c>
      <c r="M5236" s="52" t="str">
        <f>VLOOKUP(B5236,'Список DKV от ЮТД'!$A$1:$M$10000,10,FALSE)</f>
        <v>704310*******1329</v>
      </c>
      <c r="N5236" s="52" t="str">
        <f>VLOOKUP(B5236,'Список DKV от ЮТД'!$A$1:$S$10000,18,FALSE)</f>
        <v/>
      </c>
      <c r="O5236" s="52" t="str">
        <f>VLOOKUP(B5236,'Список DKV от ЮТД'!$A$1:$S$10000,19,FALSE)</f>
        <v/>
      </c>
      <c r="P5236" s="52" t="str">
        <f>VLOOKUP(B5236,'Список DKV от ЮТД'!$A$1:$S$10000,16,FALSE)</f>
        <v>547688725</v>
      </c>
      <c r="Q5236" s="52"/>
    </row>
    <row r="5237" spans="1:17">
      <c r="A5237" s="30">
        <v>5235</v>
      </c>
      <c r="B5237" s="37">
        <v>20410699050</v>
      </c>
      <c r="C5237" s="50">
        <v>44270</v>
      </c>
      <c r="E5237" s="50">
        <v>44270</v>
      </c>
      <c r="F5237" s="51" t="s">
        <v>18</v>
      </c>
      <c r="H5237" s="45">
        <v>44289</v>
      </c>
      <c r="I5237" s="30" t="str">
        <f>VLOOKUP(B5237,'Список DKV от ЮТД'!$A$1:$S$10000,15,FALSE)</f>
        <v>2411/4144</v>
      </c>
      <c r="J5237" s="30" t="s">
        <v>22</v>
      </c>
      <c r="K5237" s="41" t="str">
        <f>VLOOKUP(B5237,'Список DKV от ЮТД'!$A$1:$M$10000,13,FALSE)</f>
        <v>4</v>
      </c>
      <c r="L5237" s="30" t="str">
        <f>VLOOKUP(B5237,'Список DKV от ЮТД'!$A$1:$S$10000,14,FALSE)</f>
        <v>81ABD322</v>
      </c>
      <c r="M5237" s="52" t="str">
        <f>VLOOKUP(B5237,'Список DKV от ЮТД'!$A$1:$M$10000,10,FALSE)</f>
        <v>704310*******1386</v>
      </c>
      <c r="N5237" s="52" t="str">
        <f>VLOOKUP(B5237,'Список DKV от ЮТД'!$A$1:$S$10000,18,FALSE)</f>
        <v/>
      </c>
      <c r="O5237" s="52" t="str">
        <f>VLOOKUP(B5237,'Список DKV от ЮТД'!$A$1:$S$10000,19,FALSE)</f>
        <v/>
      </c>
      <c r="P5237" s="52" t="str">
        <f>VLOOKUP(B5237,'Список DKV от ЮТД'!$A$1:$S$10000,16,FALSE)</f>
        <v>547688721</v>
      </c>
      <c r="Q5237" s="52"/>
    </row>
    <row r="5238" spans="1:17">
      <c r="A5238" s="30">
        <v>5236</v>
      </c>
      <c r="B5238" s="37">
        <v>20410699019</v>
      </c>
      <c r="C5238" s="50">
        <v>44270</v>
      </c>
      <c r="E5238" s="50">
        <v>44270</v>
      </c>
      <c r="F5238" s="51" t="s">
        <v>18</v>
      </c>
      <c r="H5238" s="45">
        <v>44289</v>
      </c>
      <c r="I5238" s="30" t="str">
        <f>VLOOKUP(B5238,'Список DKV от ЮТД'!$A$1:$S$10000,15,FALSE)</f>
        <v>2411/4145</v>
      </c>
      <c r="J5238" s="30" t="s">
        <v>22</v>
      </c>
      <c r="K5238" s="41" t="str">
        <f>VLOOKUP(B5238,'Список DKV от ЮТД'!$A$1:$M$10000,13,FALSE)</f>
        <v>4</v>
      </c>
      <c r="L5238" s="30" t="str">
        <f>VLOOKUP(B5238,'Список DKV от ЮТД'!$A$1:$S$10000,14,FALSE)</f>
        <v>34FD1106</v>
      </c>
      <c r="M5238" s="52" t="str">
        <f>VLOOKUP(B5238,'Список DKV от ЮТД'!$A$1:$M$10000,10,FALSE)</f>
        <v>704310*******1440</v>
      </c>
      <c r="N5238" s="52" t="str">
        <f>VLOOKUP(B5238,'Список DKV от ЮТД'!$A$1:$S$10000,18,FALSE)</f>
        <v/>
      </c>
      <c r="O5238" s="52" t="str">
        <f>VLOOKUP(B5238,'Список DKV от ЮТД'!$A$1:$S$10000,19,FALSE)</f>
        <v/>
      </c>
      <c r="P5238" s="52" t="str">
        <f>VLOOKUP(B5238,'Список DKV от ЮТД'!$A$1:$S$10000,16,FALSE)</f>
        <v>547688717</v>
      </c>
      <c r="Q5238" s="52"/>
    </row>
    <row r="5239" spans="1:17">
      <c r="A5239" s="30">
        <v>5237</v>
      </c>
      <c r="B5239" s="37">
        <v>20410699951</v>
      </c>
      <c r="C5239" s="50">
        <v>44270</v>
      </c>
      <c r="E5239" s="50">
        <v>44270</v>
      </c>
      <c r="F5239" s="51" t="s">
        <v>18</v>
      </c>
      <c r="H5239" s="45">
        <v>44289</v>
      </c>
      <c r="I5239" s="30" t="str">
        <f>VLOOKUP(B5239,'Список DKV от ЮТД'!$A$1:$S$10000,15,FALSE)</f>
        <v>2411/4146</v>
      </c>
      <c r="J5239" s="30" t="s">
        <v>22</v>
      </c>
      <c r="K5239" s="41" t="str">
        <f>VLOOKUP(B5239,'Список DKV от ЮТД'!$A$1:$M$10000,13,FALSE)</f>
        <v>4</v>
      </c>
      <c r="L5239" s="30" t="str">
        <f>VLOOKUP(B5239,'Список DKV от ЮТД'!$A$1:$S$10000,14,FALSE)</f>
        <v>16ANR351</v>
      </c>
      <c r="M5239" s="52" t="str">
        <f>VLOOKUP(B5239,'Список DKV от ЮТД'!$A$1:$M$10000,10,FALSE)</f>
        <v>704310*******8673</v>
      </c>
      <c r="N5239" s="52" t="str">
        <f>VLOOKUP(B5239,'Список DKV от ЮТД'!$A$1:$S$10000,18,FALSE)</f>
        <v/>
      </c>
      <c r="O5239" s="52" t="str">
        <f>VLOOKUP(B5239,'Список DKV от ЮТД'!$A$1:$S$10000,19,FALSE)</f>
        <v/>
      </c>
      <c r="P5239" s="52" t="str">
        <f>VLOOKUP(B5239,'Список DKV от ЮТД'!$A$1:$S$10000,16,FALSE)</f>
        <v>547688811</v>
      </c>
      <c r="Q5239" s="52"/>
    </row>
    <row r="5240" spans="1:17">
      <c r="A5240" s="30">
        <v>5238</v>
      </c>
      <c r="B5240" s="37">
        <v>20400890859</v>
      </c>
      <c r="C5240" s="50">
        <v>44214</v>
      </c>
      <c r="E5240" s="50">
        <v>44214</v>
      </c>
      <c r="F5240" s="51" t="s">
        <v>20</v>
      </c>
      <c r="H5240" s="45">
        <v>44289</v>
      </c>
      <c r="I5240" s="30" t="str">
        <f>VLOOKUP(B5240,'Список DKV от ЮТД'!$A$1:$S$10000,15,FALSE)</f>
        <v>2412/832</v>
      </c>
      <c r="J5240" s="30" t="s">
        <v>22</v>
      </c>
      <c r="K5240" s="41" t="str">
        <f>VLOOKUP(B5240,'Список DKV от ЮТД'!$A$1:$M$10000,13,FALSE)</f>
        <v>4</v>
      </c>
      <c r="L5240" s="30" t="str">
        <f>VLOOKUP(B5240,'Список DKV от ЮТД'!$A$1:$S$10000,14,FALSE)</f>
        <v>BG1100DM</v>
      </c>
      <c r="M5240" s="52" t="str">
        <f>VLOOKUP(B5240,'Список DKV от ЮТД'!$A$1:$M$10000,10,FALSE)</f>
        <v>704310*******2214</v>
      </c>
      <c r="N5240" s="52" t="str">
        <f>VLOOKUP(B5240,'Список DKV от ЮТД'!$A$1:$S$10000,18,FALSE)</f>
        <v/>
      </c>
      <c r="O5240" s="52" t="str">
        <f>VLOOKUP(B5240,'Список DKV от ЮТД'!$A$1:$S$10000,19,FALSE)</f>
        <v/>
      </c>
      <c r="P5240" s="52" t="str">
        <f>VLOOKUP(B5240,'Список DKV от ЮТД'!$A$1:$S$10000,16,FALSE)</f>
        <v>547445757</v>
      </c>
      <c r="Q5240" s="52"/>
    </row>
    <row r="5241" spans="1:17">
      <c r="A5241" s="30">
        <v>5239</v>
      </c>
      <c r="B5241" s="37">
        <v>20410699977</v>
      </c>
      <c r="C5241" s="50">
        <v>44270</v>
      </c>
      <c r="E5241" s="50">
        <v>44270</v>
      </c>
      <c r="F5241" s="51" t="s">
        <v>18</v>
      </c>
      <c r="H5241" s="45">
        <v>44290</v>
      </c>
      <c r="I5241" s="30" t="str">
        <f>VLOOKUP(B5241,'Список DKV от ЮТД'!$A$1:$S$10000,15,FALSE)</f>
        <v>2411/4147</v>
      </c>
      <c r="J5241" s="30" t="s">
        <v>22</v>
      </c>
      <c r="K5241" s="41" t="str">
        <f>VLOOKUP(B5241,'Список DKV от ЮТД'!$A$1:$M$10000,13,FALSE)</f>
        <v>4</v>
      </c>
      <c r="L5241" s="30" t="str">
        <f>VLOOKUP(B5241,'Список DKV от ЮТД'!$A$1:$S$10000,14,FALSE)</f>
        <v>33RK561</v>
      </c>
      <c r="M5241" s="52" t="str">
        <f>VLOOKUP(B5241,'Список DKV от ЮТД'!$A$1:$M$10000,10,FALSE)</f>
        <v>704310*******1444</v>
      </c>
      <c r="N5241" s="52" t="str">
        <f>VLOOKUP(B5241,'Список DKV от ЮТД'!$A$1:$S$10000,18,FALSE)</f>
        <v/>
      </c>
      <c r="O5241" s="52" t="str">
        <f>VLOOKUP(B5241,'Список DKV от ЮТД'!$A$1:$S$10000,19,FALSE)</f>
        <v/>
      </c>
      <c r="P5241" s="52" t="str">
        <f>VLOOKUP(B5241,'Список DKV от ЮТД'!$A$1:$S$10000,16,FALSE)</f>
        <v>547688813</v>
      </c>
      <c r="Q5241" s="52"/>
    </row>
    <row r="5242" spans="1:17">
      <c r="A5242" s="30">
        <v>5240</v>
      </c>
      <c r="B5242" s="37">
        <v>20410699530</v>
      </c>
      <c r="C5242" s="50">
        <v>44270</v>
      </c>
      <c r="E5242" s="50">
        <v>44270</v>
      </c>
      <c r="F5242" s="51" t="s">
        <v>18</v>
      </c>
      <c r="H5242" s="45">
        <v>44290</v>
      </c>
      <c r="I5242" s="30" t="str">
        <f>VLOOKUP(B5242,'Список DKV от ЮТД'!$A$1:$S$10000,15,FALSE)</f>
        <v>2411/4148</v>
      </c>
      <c r="J5242" s="30" t="s">
        <v>22</v>
      </c>
      <c r="K5242" s="41" t="str">
        <f>VLOOKUP(B5242,'Список DKV от ЮТД'!$A$1:$M$10000,13,FALSE)</f>
        <v>4</v>
      </c>
      <c r="L5242" s="30" t="str">
        <f>VLOOKUP(B5242,'Список DKV от ЮТД'!$A$1:$S$10000,14,FALSE)</f>
        <v>42ERK83</v>
      </c>
      <c r="M5242" s="52" t="str">
        <f>VLOOKUP(B5242,'Список DKV от ЮТД'!$A$1:$M$10000,10,FALSE)</f>
        <v>704310*******2124</v>
      </c>
      <c r="N5242" s="52" t="str">
        <f>VLOOKUP(B5242,'Список DKV от ЮТД'!$A$1:$S$10000,18,FALSE)</f>
        <v/>
      </c>
      <c r="O5242" s="52" t="str">
        <f>VLOOKUP(B5242,'Список DKV от ЮТД'!$A$1:$S$10000,19,FALSE)</f>
        <v/>
      </c>
      <c r="P5242" s="52" t="str">
        <f>VLOOKUP(B5242,'Список DKV от ЮТД'!$A$1:$S$10000,16,FALSE)</f>
        <v>547688769</v>
      </c>
      <c r="Q5242" s="52"/>
    </row>
    <row r="5243" spans="1:17">
      <c r="A5243" s="30">
        <v>5241</v>
      </c>
      <c r="B5243" s="37">
        <v>20410699571</v>
      </c>
      <c r="C5243" s="50">
        <v>44270</v>
      </c>
      <c r="E5243" s="50">
        <v>44270</v>
      </c>
      <c r="F5243" s="51" t="s">
        <v>18</v>
      </c>
      <c r="H5243" s="45">
        <v>44290</v>
      </c>
      <c r="I5243" s="30" t="str">
        <f>VLOOKUP(B5243,'Список DKV от ЮТД'!$A$1:$S$10000,15,FALSE)</f>
        <v>2411/4149</v>
      </c>
      <c r="J5243" s="30" t="s">
        <v>22</v>
      </c>
      <c r="K5243" s="41" t="str">
        <f>VLOOKUP(B5243,'Список DKV от ЮТД'!$A$1:$M$10000,13,FALSE)</f>
        <v>4</v>
      </c>
      <c r="L5243" s="30" t="str">
        <f>VLOOKUP(B5243,'Список DKV от ЮТД'!$A$1:$S$10000,14,FALSE)</f>
        <v>07APE836</v>
      </c>
      <c r="M5243" s="52" t="str">
        <f>VLOOKUP(B5243,'Список DKV от ЮТД'!$A$1:$M$10000,10,FALSE)</f>
        <v>704310*******2158</v>
      </c>
      <c r="N5243" s="52" t="str">
        <f>VLOOKUP(B5243,'Список DKV от ЮТД'!$A$1:$S$10000,18,FALSE)</f>
        <v/>
      </c>
      <c r="O5243" s="52" t="str">
        <f>VLOOKUP(B5243,'Список DKV от ЮТД'!$A$1:$S$10000,19,FALSE)</f>
        <v/>
      </c>
      <c r="P5243" s="52" t="str">
        <f>VLOOKUP(B5243,'Список DKV от ЮТД'!$A$1:$S$10000,16,FALSE)</f>
        <v>547688773</v>
      </c>
      <c r="Q5243" s="52"/>
    </row>
    <row r="5244" spans="1:17">
      <c r="A5244" s="30">
        <v>5242</v>
      </c>
      <c r="B5244" s="37">
        <v>20410699613</v>
      </c>
      <c r="C5244" s="50">
        <v>44270</v>
      </c>
      <c r="E5244" s="50">
        <v>44270</v>
      </c>
      <c r="F5244" s="51" t="s">
        <v>18</v>
      </c>
      <c r="H5244" s="45">
        <v>44290</v>
      </c>
      <c r="I5244" s="30" t="str">
        <f>VLOOKUP(B5244,'Список DKV от ЮТД'!$A$1:$S$10000,15,FALSE)</f>
        <v>2411/4150</v>
      </c>
      <c r="J5244" s="30" t="s">
        <v>22</v>
      </c>
      <c r="K5244" s="41" t="str">
        <f>VLOOKUP(B5244,'Список DKV от ЮТД'!$A$1:$M$10000,13,FALSE)</f>
        <v>4</v>
      </c>
      <c r="L5244" s="30" t="str">
        <f>VLOOKUP(B5244,'Список DKV от ЮТД'!$A$1:$S$10000,14,FALSE)</f>
        <v>34DGA083</v>
      </c>
      <c r="M5244" s="52" t="str">
        <f>VLOOKUP(B5244,'Список DKV от ЮТД'!$A$1:$M$10000,10,FALSE)</f>
        <v>704310*******7897</v>
      </c>
      <c r="N5244" s="52" t="str">
        <f>VLOOKUP(B5244,'Список DKV от ЮТД'!$A$1:$S$10000,18,FALSE)</f>
        <v/>
      </c>
      <c r="O5244" s="52" t="str">
        <f>VLOOKUP(B5244,'Список DKV от ЮТД'!$A$1:$S$10000,19,FALSE)</f>
        <v/>
      </c>
      <c r="P5244" s="52" t="str">
        <f>VLOOKUP(B5244,'Список DKV от ЮТД'!$A$1:$S$10000,16,FALSE)</f>
        <v>547688777</v>
      </c>
      <c r="Q5244" s="52"/>
    </row>
    <row r="5245" spans="1:17">
      <c r="A5245" s="30">
        <v>5243</v>
      </c>
      <c r="B5245" s="37">
        <v>20410699654</v>
      </c>
      <c r="C5245" s="50">
        <v>44270</v>
      </c>
      <c r="E5245" s="50">
        <v>44270</v>
      </c>
      <c r="F5245" s="51" t="s">
        <v>18</v>
      </c>
      <c r="H5245" s="45">
        <v>44290</v>
      </c>
      <c r="I5245" s="30" t="str">
        <f>VLOOKUP(B5245,'Список DKV от ЮТД'!$A$1:$S$10000,15,FALSE)</f>
        <v>2411/4151</v>
      </c>
      <c r="J5245" s="30" t="s">
        <v>22</v>
      </c>
      <c r="K5245" s="41" t="str">
        <f>VLOOKUP(B5245,'Список DKV от ЮТД'!$A$1:$M$10000,13,FALSE)</f>
        <v>4</v>
      </c>
      <c r="L5245" s="30" t="str">
        <f>VLOOKUP(B5245,'Список DKV от ЮТД'!$A$1:$S$10000,14,FALSE)</f>
        <v>34FL8853</v>
      </c>
      <c r="M5245" s="52" t="str">
        <f>VLOOKUP(B5245,'Список DKV от ЮТД'!$A$1:$M$10000,10,FALSE)</f>
        <v>704310*******0585</v>
      </c>
      <c r="N5245" s="52" t="str">
        <f>VLOOKUP(B5245,'Список DKV от ЮТД'!$A$1:$S$10000,18,FALSE)</f>
        <v/>
      </c>
      <c r="O5245" s="52" t="str">
        <f>VLOOKUP(B5245,'Список DKV от ЮТД'!$A$1:$S$10000,19,FALSE)</f>
        <v/>
      </c>
      <c r="P5245" s="52" t="str">
        <f>VLOOKUP(B5245,'Список DKV от ЮТД'!$A$1:$S$10000,16,FALSE)</f>
        <v>547688781</v>
      </c>
      <c r="Q5245" s="52"/>
    </row>
    <row r="5246" spans="1:17">
      <c r="A5246" s="30">
        <v>5244</v>
      </c>
      <c r="B5246" s="37">
        <v>20410699696</v>
      </c>
      <c r="C5246" s="50">
        <v>44270</v>
      </c>
      <c r="E5246" s="50">
        <v>44270</v>
      </c>
      <c r="F5246" s="51" t="s">
        <v>18</v>
      </c>
      <c r="H5246" s="45">
        <v>44290</v>
      </c>
      <c r="I5246" s="30" t="str">
        <f>VLOOKUP(B5246,'Список DKV от ЮТД'!$A$1:$S$10000,15,FALSE)</f>
        <v>2411/4152</v>
      </c>
      <c r="J5246" s="30" t="s">
        <v>22</v>
      </c>
      <c r="K5246" s="41" t="str">
        <f>VLOOKUP(B5246,'Список DKV от ЮТД'!$A$1:$M$10000,13,FALSE)</f>
        <v>4</v>
      </c>
      <c r="L5246" s="30" t="str">
        <f>VLOOKUP(B5246,'Список DKV от ЮТД'!$A$1:$S$10000,14,FALSE)</f>
        <v>31AEL473</v>
      </c>
      <c r="M5246" s="52" t="str">
        <f>VLOOKUP(B5246,'Список DKV от ЮТД'!$A$1:$M$10000,10,FALSE)</f>
        <v>704310*******6564</v>
      </c>
      <c r="N5246" s="52" t="str">
        <f>VLOOKUP(B5246,'Список DKV от ЮТД'!$A$1:$S$10000,18,FALSE)</f>
        <v/>
      </c>
      <c r="O5246" s="52" t="str">
        <f>VLOOKUP(B5246,'Список DKV от ЮТД'!$A$1:$S$10000,19,FALSE)</f>
        <v/>
      </c>
      <c r="P5246" s="52" t="str">
        <f>VLOOKUP(B5246,'Список DKV от ЮТД'!$A$1:$S$10000,16,FALSE)</f>
        <v>547688785</v>
      </c>
      <c r="Q5246" s="52"/>
    </row>
    <row r="5247" spans="1:17">
      <c r="A5247" s="30">
        <v>5245</v>
      </c>
      <c r="B5247" s="37">
        <v>20410699902</v>
      </c>
      <c r="C5247" s="50">
        <v>44270</v>
      </c>
      <c r="E5247" s="50">
        <v>44270</v>
      </c>
      <c r="F5247" s="51" t="s">
        <v>18</v>
      </c>
      <c r="H5247" s="45">
        <v>44290</v>
      </c>
      <c r="I5247" s="30" t="str">
        <f>VLOOKUP(B5247,'Список DKV от ЮТД'!$A$1:$S$10000,15,FALSE)</f>
        <v>2411/4153</v>
      </c>
      <c r="J5247" s="30" t="s">
        <v>22</v>
      </c>
      <c r="K5247" s="41" t="str">
        <f>VLOOKUP(B5247,'Список DKV от ЮТД'!$A$1:$M$10000,13,FALSE)</f>
        <v>4</v>
      </c>
      <c r="L5247" s="30" t="str">
        <f>VLOOKUP(B5247,'Список DKV от ЮТД'!$A$1:$S$10000,14,FALSE)</f>
        <v>81EL790</v>
      </c>
      <c r="M5247" s="52" t="str">
        <f>VLOOKUP(B5247,'Список DKV от ЮТД'!$A$1:$M$10000,10,FALSE)</f>
        <v>704310*******5902</v>
      </c>
      <c r="N5247" s="52" t="str">
        <f>VLOOKUP(B5247,'Список DKV от ЮТД'!$A$1:$S$10000,18,FALSE)</f>
        <v/>
      </c>
      <c r="O5247" s="52" t="str">
        <f>VLOOKUP(B5247,'Список DKV от ЮТД'!$A$1:$S$10000,19,FALSE)</f>
        <v/>
      </c>
      <c r="P5247" s="52" t="str">
        <f>VLOOKUP(B5247,'Список DKV от ЮТД'!$A$1:$S$10000,16,FALSE)</f>
        <v>547688806</v>
      </c>
      <c r="Q5247" s="52"/>
    </row>
    <row r="5248" spans="1:17">
      <c r="A5248" s="30">
        <v>5246</v>
      </c>
      <c r="B5248" s="37">
        <v>20400890784</v>
      </c>
      <c r="C5248" s="50">
        <v>44214</v>
      </c>
      <c r="E5248" s="50">
        <v>44214</v>
      </c>
      <c r="F5248" s="51" t="s">
        <v>20</v>
      </c>
      <c r="H5248" s="45">
        <v>44290</v>
      </c>
      <c r="I5248" s="30" t="str">
        <f>VLOOKUP(B5248,'Список DKV от ЮТД'!$A$1:$S$10000,15,FALSE)</f>
        <v>2412/833</v>
      </c>
      <c r="J5248" s="30" t="s">
        <v>22</v>
      </c>
      <c r="K5248" s="41" t="str">
        <f>VLOOKUP(B5248,'Список DKV от ЮТД'!$A$1:$M$10000,13,FALSE)</f>
        <v>4</v>
      </c>
      <c r="L5248" s="30" t="str">
        <f>VLOOKUP(B5248,'Список DKV от ЮТД'!$A$1:$S$10000,14,FALSE)</f>
        <v>T35J346</v>
      </c>
      <c r="M5248" s="52" t="str">
        <f>VLOOKUP(B5248,'Список DKV от ЮТД'!$A$1:$M$10000,10,FALSE)</f>
        <v>704310*******5128</v>
      </c>
      <c r="N5248" s="52" t="str">
        <f>VLOOKUP(B5248,'Список DKV от ЮТД'!$A$1:$S$10000,18,FALSE)</f>
        <v/>
      </c>
      <c r="O5248" s="52" t="str">
        <f>VLOOKUP(B5248,'Список DKV от ЮТД'!$A$1:$S$10000,19,FALSE)</f>
        <v/>
      </c>
      <c r="P5248" s="52" t="str">
        <f>VLOOKUP(B5248,'Список DKV от ЮТД'!$A$1:$S$10000,16,FALSE)</f>
        <v>547445750</v>
      </c>
      <c r="Q5248" s="52"/>
    </row>
    <row r="5249" spans="1:17">
      <c r="A5249" s="30">
        <v>5247</v>
      </c>
      <c r="B5249" s="37">
        <v>20400890826</v>
      </c>
      <c r="C5249" s="50">
        <v>44214</v>
      </c>
      <c r="E5249" s="50">
        <v>44214</v>
      </c>
      <c r="F5249" s="51" t="s">
        <v>20</v>
      </c>
      <c r="H5249" s="45">
        <v>44290</v>
      </c>
      <c r="I5249" s="30" t="str">
        <f>VLOOKUP(B5249,'Список DKV от ЮТД'!$A$1:$S$10000,15,FALSE)</f>
        <v>2412/834</v>
      </c>
      <c r="J5249" s="30" t="s">
        <v>22</v>
      </c>
      <c r="K5249" s="41" t="str">
        <f>VLOOKUP(B5249,'Список DKV от ЮТД'!$A$1:$M$10000,13,FALSE)</f>
        <v>4</v>
      </c>
      <c r="L5249" s="30" t="str">
        <f>VLOOKUP(B5249,'Список DKV от ЮТД'!$A$1:$S$10000,14,FALSE)</f>
        <v>O54J658</v>
      </c>
      <c r="M5249" s="52" t="str">
        <f>VLOOKUP(B5249,'Список DKV от ЮТД'!$A$1:$M$10000,10,FALSE)</f>
        <v>704310*******5144</v>
      </c>
      <c r="N5249" s="52" t="str">
        <f>VLOOKUP(B5249,'Список DKV от ЮТД'!$A$1:$S$10000,18,FALSE)</f>
        <v/>
      </c>
      <c r="O5249" s="52" t="str">
        <f>VLOOKUP(B5249,'Список DKV от ЮТД'!$A$1:$S$10000,19,FALSE)</f>
        <v/>
      </c>
      <c r="P5249" s="52" t="str">
        <f>VLOOKUP(B5249,'Список DKV от ЮТД'!$A$1:$S$10000,16,FALSE)</f>
        <v>547445754</v>
      </c>
      <c r="Q5249" s="52"/>
    </row>
    <row r="5250" spans="1:17">
      <c r="A5250" s="30">
        <v>5248</v>
      </c>
      <c r="B5250" s="37">
        <v>20400890867</v>
      </c>
      <c r="C5250" s="50">
        <v>44214</v>
      </c>
      <c r="E5250" s="50">
        <v>44214</v>
      </c>
      <c r="F5250" s="51" t="s">
        <v>20</v>
      </c>
      <c r="H5250" s="45">
        <v>44290</v>
      </c>
      <c r="I5250" s="30" t="str">
        <f>VLOOKUP(B5250,'Список DKV от ЮТД'!$A$1:$S$10000,15,FALSE)</f>
        <v>2412/835</v>
      </c>
      <c r="J5250" s="30" t="s">
        <v>22</v>
      </c>
      <c r="K5250" s="41" t="str">
        <f>VLOOKUP(B5250,'Список DKV от ЮТД'!$A$1:$M$10000,13,FALSE)</f>
        <v>4</v>
      </c>
      <c r="L5250" s="30" t="str">
        <f>VLOOKUP(B5250,'Список DKV от ЮТД'!$A$1:$S$10000,14,FALSE)</f>
        <v>M34K598</v>
      </c>
      <c r="M5250" s="52" t="str">
        <f>VLOOKUP(B5250,'Список DKV от ЮТД'!$A$1:$M$10000,10,FALSE)</f>
        <v>704310*******5136</v>
      </c>
      <c r="N5250" s="52" t="str">
        <f>VLOOKUP(B5250,'Список DKV от ЮТД'!$A$1:$S$10000,18,FALSE)</f>
        <v/>
      </c>
      <c r="O5250" s="52" t="str">
        <f>VLOOKUP(B5250,'Список DKV от ЮТД'!$A$1:$S$10000,19,FALSE)</f>
        <v/>
      </c>
      <c r="P5250" s="52" t="str">
        <f>VLOOKUP(B5250,'Список DKV от ЮТД'!$A$1:$S$10000,16,FALSE)</f>
        <v>547445758</v>
      </c>
      <c r="Q5250" s="52"/>
    </row>
    <row r="5251" spans="1:17">
      <c r="A5251" s="30">
        <v>5249</v>
      </c>
      <c r="B5251" s="37">
        <v>20400890792</v>
      </c>
      <c r="C5251" s="50">
        <v>44214</v>
      </c>
      <c r="E5251" s="50">
        <v>44214</v>
      </c>
      <c r="F5251" s="51" t="s">
        <v>20</v>
      </c>
      <c r="H5251" s="45">
        <v>44290</v>
      </c>
      <c r="I5251" s="30" t="str">
        <f>VLOOKUP(B5251,'Список DKV от ЮТД'!$A$1:$S$10000,15,FALSE)</f>
        <v>2412/836</v>
      </c>
      <c r="J5251" s="30" t="s">
        <v>22</v>
      </c>
      <c r="K5251" s="41" t="str">
        <f>VLOOKUP(B5251,'Список DKV от ЮТД'!$A$1:$M$10000,13,FALSE)</f>
        <v>4</v>
      </c>
      <c r="L5251" s="30" t="str">
        <f>VLOOKUP(B5251,'Список DKV от ЮТД'!$A$1:$S$10000,14,FALSE)</f>
        <v>PA1101KK</v>
      </c>
      <c r="M5251" s="52" t="str">
        <f>VLOOKUP(B5251,'Список DKV от ЮТД'!$A$1:$M$10000,10,FALSE)</f>
        <v>704310*******0680</v>
      </c>
      <c r="N5251" s="52" t="str">
        <f>VLOOKUP(B5251,'Список DKV от ЮТД'!$A$1:$S$10000,18,FALSE)</f>
        <v/>
      </c>
      <c r="O5251" s="52" t="str">
        <f>VLOOKUP(B5251,'Список DKV от ЮТД'!$A$1:$S$10000,19,FALSE)</f>
        <v/>
      </c>
      <c r="P5251" s="52" t="str">
        <f>VLOOKUP(B5251,'Список DKV от ЮТД'!$A$1:$S$10000,16,FALSE)</f>
        <v>547445751</v>
      </c>
      <c r="Q5251" s="52"/>
    </row>
    <row r="5252" spans="1:17">
      <c r="A5252" s="30">
        <v>5250</v>
      </c>
      <c r="B5252" s="37">
        <v>20410729659</v>
      </c>
      <c r="C5252" s="50">
        <v>44245</v>
      </c>
      <c r="E5252" s="50">
        <v>44245</v>
      </c>
      <c r="F5252" s="51" t="s">
        <v>21</v>
      </c>
      <c r="H5252" s="45">
        <v>44290</v>
      </c>
      <c r="I5252" s="30" t="str">
        <f>VLOOKUP(B5252,'Список DKV от ЮТД'!$A$1:$S$10000,15,FALSE)</f>
        <v>2414/119</v>
      </c>
      <c r="J5252" s="30" t="s">
        <v>22</v>
      </c>
      <c r="K5252" s="41" t="str">
        <f>VLOOKUP(B5252,'Список DKV от ЮТД'!$A$1:$M$10000,13,FALSE)</f>
        <v>4</v>
      </c>
      <c r="L5252" s="30" t="str">
        <f>VLOOKUP(B5252,'Список DKV от ЮТД'!$A$1:$S$10000,14,FALSE)</f>
        <v>GE6977AB</v>
      </c>
      <c r="M5252" s="52" t="str">
        <f>VLOOKUP(B5252,'Список DKV от ЮТД'!$A$1:$M$10000,10,FALSE)</f>
        <v>704310*******5293</v>
      </c>
      <c r="N5252" s="52" t="str">
        <f>VLOOKUP(B5252,'Список DKV от ЮТД'!$A$1:$S$10000,18,FALSE)</f>
        <v/>
      </c>
      <c r="O5252" s="52" t="str">
        <f>VLOOKUP(B5252,'Список DKV от ЮТД'!$A$1:$S$10000,19,FALSE)</f>
        <v/>
      </c>
      <c r="P5252" s="52" t="str">
        <f>VLOOKUP(B5252,'Список DKV от ЮТД'!$A$1:$S$10000,16,FALSE)</f>
        <v>547691781</v>
      </c>
      <c r="Q5252" s="52"/>
    </row>
    <row r="5253" spans="1:17">
      <c r="A5253" s="30">
        <v>5251</v>
      </c>
      <c r="B5253" s="37">
        <v>20410699340</v>
      </c>
      <c r="C5253" s="50">
        <v>44270</v>
      </c>
      <c r="E5253" s="50">
        <v>44270</v>
      </c>
      <c r="F5253" s="51" t="s">
        <v>18</v>
      </c>
      <c r="H5253" s="45">
        <v>44291</v>
      </c>
      <c r="I5253" s="30" t="str">
        <f>VLOOKUP(B5253,'Список DKV от ЮТД'!$A$1:$S$10000,15,FALSE)</f>
        <v>2411/4154</v>
      </c>
      <c r="J5253" s="30" t="s">
        <v>22</v>
      </c>
      <c r="K5253" s="41" t="str">
        <f>VLOOKUP(B5253,'Список DKV от ЮТД'!$A$1:$M$10000,13,FALSE)</f>
        <v>4</v>
      </c>
      <c r="L5253" s="30" t="str">
        <f>VLOOKUP(B5253,'Список DKV от ЮТД'!$A$1:$S$10000,14,FALSE)</f>
        <v>16ANP744</v>
      </c>
      <c r="M5253" s="52" t="str">
        <f>VLOOKUP(B5253,'Список DKV от ЮТД'!$A$1:$M$10000,10,FALSE)</f>
        <v>704310*******1692</v>
      </c>
      <c r="N5253" s="52" t="str">
        <f>VLOOKUP(B5253,'Список DKV от ЮТД'!$A$1:$S$10000,18,FALSE)</f>
        <v/>
      </c>
      <c r="O5253" s="52" t="str">
        <f>VLOOKUP(B5253,'Список DKV от ЮТД'!$A$1:$S$10000,19,FALSE)</f>
        <v/>
      </c>
      <c r="P5253" s="52" t="str">
        <f>VLOOKUP(B5253,'Список DKV от ЮТД'!$A$1:$S$10000,16,FALSE)</f>
        <v>547688750</v>
      </c>
      <c r="Q5253" s="52"/>
    </row>
    <row r="5254" spans="1:17">
      <c r="A5254" s="30">
        <v>5252</v>
      </c>
      <c r="B5254" s="37">
        <v>20410699381</v>
      </c>
      <c r="C5254" s="50">
        <v>44270</v>
      </c>
      <c r="E5254" s="50">
        <v>44270</v>
      </c>
      <c r="F5254" s="51" t="s">
        <v>18</v>
      </c>
      <c r="H5254" s="45">
        <v>44291</v>
      </c>
      <c r="I5254" s="30" t="str">
        <f>VLOOKUP(B5254,'Список DKV от ЮТД'!$A$1:$S$10000,15,FALSE)</f>
        <v>2411/4155</v>
      </c>
      <c r="J5254" s="30" t="s">
        <v>22</v>
      </c>
      <c r="K5254" s="41" t="str">
        <f>VLOOKUP(B5254,'Список DKV от ЮТД'!$A$1:$M$10000,13,FALSE)</f>
        <v>4</v>
      </c>
      <c r="L5254" s="30" t="str">
        <f>VLOOKUP(B5254,'Список DKV от ЮТД'!$A$1:$S$10000,14,FALSE)</f>
        <v>CB8235KM</v>
      </c>
      <c r="M5254" s="52" t="str">
        <f>VLOOKUP(B5254,'Список DKV от ЮТД'!$A$1:$M$10000,10,FALSE)</f>
        <v>704310*******1203</v>
      </c>
      <c r="N5254" s="52" t="str">
        <f>VLOOKUP(B5254,'Список DKV от ЮТД'!$A$1:$S$10000,18,FALSE)</f>
        <v/>
      </c>
      <c r="O5254" s="52" t="str">
        <f>VLOOKUP(B5254,'Список DKV от ЮТД'!$A$1:$S$10000,19,FALSE)</f>
        <v/>
      </c>
      <c r="P5254" s="52" t="str">
        <f>VLOOKUP(B5254,'Список DKV от ЮТД'!$A$1:$S$10000,16,FALSE)</f>
        <v>547688754</v>
      </c>
      <c r="Q5254" s="52"/>
    </row>
    <row r="5255" spans="1:17">
      <c r="A5255" s="30">
        <v>5253</v>
      </c>
      <c r="B5255" s="37">
        <v>20410699423</v>
      </c>
      <c r="C5255" s="50">
        <v>44270</v>
      </c>
      <c r="E5255" s="50">
        <v>44270</v>
      </c>
      <c r="F5255" s="51" t="s">
        <v>18</v>
      </c>
      <c r="H5255" s="45">
        <v>44291</v>
      </c>
      <c r="I5255" s="30" t="str">
        <f>VLOOKUP(B5255,'Список DKV от ЮТД'!$A$1:$S$10000,15,FALSE)</f>
        <v>2411/4156</v>
      </c>
      <c r="J5255" s="30" t="s">
        <v>22</v>
      </c>
      <c r="K5255" s="41" t="str">
        <f>VLOOKUP(B5255,'Список DKV от ЮТД'!$A$1:$M$10000,13,FALSE)</f>
        <v>4</v>
      </c>
      <c r="L5255" s="30" t="str">
        <f>VLOOKUP(B5255,'Список DKV от ЮТД'!$A$1:$S$10000,14,FALSE)</f>
        <v>PA4411KC</v>
      </c>
      <c r="M5255" s="52" t="str">
        <f>VLOOKUP(B5255,'Список DKV от ЮТД'!$A$1:$M$10000,10,FALSE)</f>
        <v>704310*******1182</v>
      </c>
      <c r="N5255" s="52" t="str">
        <f>VLOOKUP(B5255,'Список DKV от ЮТД'!$A$1:$S$10000,18,FALSE)</f>
        <v/>
      </c>
      <c r="O5255" s="52" t="str">
        <f>VLOOKUP(B5255,'Список DKV от ЮТД'!$A$1:$S$10000,19,FALSE)</f>
        <v/>
      </c>
      <c r="P5255" s="52" t="str">
        <f>VLOOKUP(B5255,'Список DKV от ЮТД'!$A$1:$S$10000,16,FALSE)</f>
        <v>547688758</v>
      </c>
      <c r="Q5255" s="52"/>
    </row>
    <row r="5256" spans="1:17">
      <c r="A5256" s="30">
        <v>5254</v>
      </c>
      <c r="B5256" s="37">
        <v>20410699464</v>
      </c>
      <c r="C5256" s="50">
        <v>44270</v>
      </c>
      <c r="E5256" s="50">
        <v>44270</v>
      </c>
      <c r="F5256" s="51" t="s">
        <v>18</v>
      </c>
      <c r="H5256" s="45">
        <v>44291</v>
      </c>
      <c r="I5256" s="30" t="str">
        <f>VLOOKUP(B5256,'Список DKV от ЮТД'!$A$1:$S$10000,15,FALSE)</f>
        <v>2411/4157</v>
      </c>
      <c r="J5256" s="30" t="s">
        <v>22</v>
      </c>
      <c r="K5256" s="41" t="str">
        <f>VLOOKUP(B5256,'Список DKV от ЮТД'!$A$1:$M$10000,13,FALSE)</f>
        <v>4</v>
      </c>
      <c r="L5256" s="30" t="str">
        <f>VLOOKUP(B5256,'Список DKV от ЮТД'!$A$1:$S$10000,14,FALSE)</f>
        <v>81DJ764</v>
      </c>
      <c r="M5256" s="52" t="str">
        <f>VLOOKUP(B5256,'Список DKV от ЮТД'!$A$1:$M$10000,10,FALSE)</f>
        <v>704310*******1253</v>
      </c>
      <c r="N5256" s="52" t="str">
        <f>VLOOKUP(B5256,'Список DKV от ЮТД'!$A$1:$S$10000,18,FALSE)</f>
        <v/>
      </c>
      <c r="O5256" s="52" t="str">
        <f>VLOOKUP(B5256,'Список DKV от ЮТД'!$A$1:$S$10000,19,FALSE)</f>
        <v/>
      </c>
      <c r="P5256" s="52" t="str">
        <f>VLOOKUP(B5256,'Список DKV от ЮТД'!$A$1:$S$10000,16,FALSE)</f>
        <v>547688762</v>
      </c>
      <c r="Q5256" s="52"/>
    </row>
    <row r="5257" spans="1:17">
      <c r="A5257" s="30">
        <v>5255</v>
      </c>
      <c r="B5257" s="37">
        <v>20410699506</v>
      </c>
      <c r="C5257" s="50">
        <v>44270</v>
      </c>
      <c r="E5257" s="50">
        <v>44270</v>
      </c>
      <c r="F5257" s="51" t="s">
        <v>18</v>
      </c>
      <c r="H5257" s="45">
        <v>44291</v>
      </c>
      <c r="I5257" s="30" t="str">
        <f>VLOOKUP(B5257,'Список DKV от ЮТД'!$A$1:$S$10000,15,FALSE)</f>
        <v>2411/4158</v>
      </c>
      <c r="J5257" s="30" t="s">
        <v>22</v>
      </c>
      <c r="K5257" s="41" t="str">
        <f>VLOOKUP(B5257,'Список DKV от ЮТД'!$A$1:$M$10000,13,FALSE)</f>
        <v>4</v>
      </c>
      <c r="L5257" s="30" t="str">
        <f>VLOOKUP(B5257,'Список DKV от ЮТД'!$A$1:$S$10000,14,FALSE)</f>
        <v>81ABR164</v>
      </c>
      <c r="M5257" s="52" t="str">
        <f>VLOOKUP(B5257,'Список DKV от ЮТД'!$A$1:$M$10000,10,FALSE)</f>
        <v>704310*******0974</v>
      </c>
      <c r="N5257" s="52" t="str">
        <f>VLOOKUP(B5257,'Список DKV от ЮТД'!$A$1:$S$10000,18,FALSE)</f>
        <v/>
      </c>
      <c r="O5257" s="52" t="str">
        <f>VLOOKUP(B5257,'Список DKV от ЮТД'!$A$1:$S$10000,19,FALSE)</f>
        <v/>
      </c>
      <c r="P5257" s="52" t="str">
        <f>VLOOKUP(B5257,'Список DKV от ЮТД'!$A$1:$S$10000,16,FALSE)</f>
        <v>547688766</v>
      </c>
      <c r="Q5257" s="52"/>
    </row>
    <row r="5258" spans="1:17">
      <c r="A5258" s="30">
        <v>5256</v>
      </c>
      <c r="B5258" s="37">
        <v>20410679292</v>
      </c>
      <c r="C5258" s="50">
        <v>44285</v>
      </c>
      <c r="E5258" s="50">
        <v>44285</v>
      </c>
      <c r="F5258" s="51" t="s">
        <v>20</v>
      </c>
      <c r="H5258" s="45">
        <v>44291</v>
      </c>
      <c r="I5258" s="30" t="str">
        <f>VLOOKUP(B5258,'Список DKV от ЮТД'!$A$1:$S$10000,15,FALSE)</f>
        <v>2412/837</v>
      </c>
      <c r="J5258" s="30" t="s">
        <v>22</v>
      </c>
      <c r="K5258" s="41" t="str">
        <f>VLOOKUP(B5258,'Список DKV от ЮТД'!$A$1:$M$10000,13,FALSE)</f>
        <v>4</v>
      </c>
      <c r="L5258" s="30" t="str">
        <f>VLOOKUP(B5258,'Список DKV от ЮТД'!$A$1:$S$10000,14,FALSE)</f>
        <v>BG1691BM</v>
      </c>
      <c r="M5258" s="52" t="str">
        <f>VLOOKUP(B5258,'Список DKV от ЮТД'!$A$1:$M$10000,10,FALSE)</f>
        <v>704310*******2347</v>
      </c>
      <c r="N5258" s="52" t="str">
        <f>VLOOKUP(B5258,'Список DKV от ЮТД'!$A$1:$S$10000,18,FALSE)</f>
        <v/>
      </c>
      <c r="O5258" s="52" t="str">
        <f>VLOOKUP(B5258,'Список DKV от ЮТД'!$A$1:$S$10000,19,FALSE)</f>
        <v/>
      </c>
      <c r="P5258" s="52" t="str">
        <f>VLOOKUP(B5258,'Список DKV от ЮТД'!$A$1:$S$10000,16,FALSE)</f>
        <v>547686745</v>
      </c>
      <c r="Q5258" s="52"/>
    </row>
    <row r="5259" spans="1:17">
      <c r="A5259" s="30">
        <v>5257</v>
      </c>
      <c r="B5259" s="37">
        <v>20410679284</v>
      </c>
      <c r="C5259" s="50">
        <v>44285</v>
      </c>
      <c r="E5259" s="50">
        <v>44285</v>
      </c>
      <c r="F5259" s="51" t="s">
        <v>20</v>
      </c>
      <c r="H5259" s="45">
        <v>44291</v>
      </c>
      <c r="I5259" s="30" t="str">
        <f>VLOOKUP(B5259,'Список DKV от ЮТД'!$A$1:$S$10000,15,FALSE)</f>
        <v>2412/838</v>
      </c>
      <c r="J5259" s="30" t="s">
        <v>22</v>
      </c>
      <c r="K5259" s="41" t="str">
        <f>VLOOKUP(B5259,'Список DKV от ЮТД'!$A$1:$M$10000,13,FALSE)</f>
        <v>4</v>
      </c>
      <c r="L5259" s="30" t="str">
        <f>VLOOKUP(B5259,'Список DKV от ЮТД'!$A$1:$S$10000,14,FALSE)</f>
        <v>T85E648</v>
      </c>
      <c r="M5259" s="52" t="str">
        <f>VLOOKUP(B5259,'Список DKV от ЮТД'!$A$1:$M$10000,10,FALSE)</f>
        <v>704310*******3174</v>
      </c>
      <c r="N5259" s="52" t="str">
        <f>VLOOKUP(B5259,'Список DKV от ЮТД'!$A$1:$S$10000,18,FALSE)</f>
        <v/>
      </c>
      <c r="O5259" s="52" t="str">
        <f>VLOOKUP(B5259,'Список DKV от ЮТД'!$A$1:$S$10000,19,FALSE)</f>
        <v/>
      </c>
      <c r="P5259" s="52" t="str">
        <f>VLOOKUP(B5259,'Список DKV от ЮТД'!$A$1:$S$10000,16,FALSE)</f>
        <v>547686744</v>
      </c>
      <c r="Q5259" s="52"/>
    </row>
    <row r="5260" spans="1:17">
      <c r="A5260" s="30">
        <v>5258</v>
      </c>
      <c r="B5260" s="37">
        <v>20410699548</v>
      </c>
      <c r="C5260" s="50">
        <v>44270</v>
      </c>
      <c r="E5260" s="50">
        <v>44270</v>
      </c>
      <c r="F5260" s="51" t="s">
        <v>18</v>
      </c>
      <c r="H5260" s="45">
        <v>44292</v>
      </c>
      <c r="I5260" s="30" t="str">
        <f>VLOOKUP(B5260,'Список DKV от ЮТД'!$A$1:$S$10000,15,FALSE)</f>
        <v>2411/4159</v>
      </c>
      <c r="J5260" s="30" t="s">
        <v>22</v>
      </c>
      <c r="K5260" s="41" t="str">
        <f>VLOOKUP(B5260,'Список DKV от ЮТД'!$A$1:$M$10000,13,FALSE)</f>
        <v>4</v>
      </c>
      <c r="L5260" s="30" t="str">
        <f>VLOOKUP(B5260,'Список DKV от ЮТД'!$A$1:$S$10000,14,FALSE)</f>
        <v>07AOR095</v>
      </c>
      <c r="M5260" s="52" t="str">
        <f>VLOOKUP(B5260,'Список DKV от ЮТД'!$A$1:$M$10000,10,FALSE)</f>
        <v>704310*******3718</v>
      </c>
      <c r="N5260" s="52" t="str">
        <f>VLOOKUP(B5260,'Список DKV от ЮТД'!$A$1:$S$10000,18,FALSE)</f>
        <v/>
      </c>
      <c r="O5260" s="52" t="str">
        <f>VLOOKUP(B5260,'Список DKV от ЮТД'!$A$1:$S$10000,19,FALSE)</f>
        <v/>
      </c>
      <c r="P5260" s="52" t="str">
        <f>VLOOKUP(B5260,'Список DKV от ЮТД'!$A$1:$S$10000,16,FALSE)</f>
        <v>547688770</v>
      </c>
      <c r="Q5260" s="52"/>
    </row>
    <row r="5261" spans="1:17">
      <c r="A5261" s="30">
        <v>5259</v>
      </c>
      <c r="B5261" s="37">
        <v>20410699589</v>
      </c>
      <c r="C5261" s="50">
        <v>44270</v>
      </c>
      <c r="E5261" s="50">
        <v>44270</v>
      </c>
      <c r="F5261" s="51" t="s">
        <v>18</v>
      </c>
      <c r="H5261" s="45">
        <v>44292</v>
      </c>
      <c r="I5261" s="30" t="str">
        <f>VLOOKUP(B5261,'Список DKV от ЮТД'!$A$1:$S$10000,15,FALSE)</f>
        <v>2411/4160</v>
      </c>
      <c r="J5261" s="30" t="s">
        <v>22</v>
      </c>
      <c r="K5261" s="41" t="str">
        <f>VLOOKUP(B5261,'Список DKV от ЮТД'!$A$1:$M$10000,13,FALSE)</f>
        <v>4</v>
      </c>
      <c r="L5261" s="30" t="str">
        <f>VLOOKUP(B5261,'Список DKV от ЮТД'!$A$1:$S$10000,14,FALSE)</f>
        <v>14GM961</v>
      </c>
      <c r="M5261" s="52" t="str">
        <f>VLOOKUP(B5261,'Список DKV от ЮТД'!$A$1:$M$10000,10,FALSE)</f>
        <v>704310*******8334</v>
      </c>
      <c r="N5261" s="52" t="str">
        <f>VLOOKUP(B5261,'Список DKV от ЮТД'!$A$1:$S$10000,18,FALSE)</f>
        <v/>
      </c>
      <c r="O5261" s="52" t="str">
        <f>VLOOKUP(B5261,'Список DKV от ЮТД'!$A$1:$S$10000,19,FALSE)</f>
        <v/>
      </c>
      <c r="P5261" s="52" t="str">
        <f>VLOOKUP(B5261,'Список DKV от ЮТД'!$A$1:$S$10000,16,FALSE)</f>
        <v>547688774</v>
      </c>
      <c r="Q5261" s="52"/>
    </row>
    <row r="5262" spans="1:17">
      <c r="A5262" s="30">
        <v>5260</v>
      </c>
      <c r="B5262" s="37">
        <v>20410699621</v>
      </c>
      <c r="C5262" s="50">
        <v>44270</v>
      </c>
      <c r="E5262" s="50">
        <v>44270</v>
      </c>
      <c r="F5262" s="51" t="s">
        <v>18</v>
      </c>
      <c r="H5262" s="45">
        <v>44292</v>
      </c>
      <c r="I5262" s="30" t="str">
        <f>VLOOKUP(B5262,'Список DKV от ЮТД'!$A$1:$S$10000,15,FALSE)</f>
        <v>2411/4161</v>
      </c>
      <c r="J5262" s="30" t="s">
        <v>22</v>
      </c>
      <c r="K5262" s="41" t="str">
        <f>VLOOKUP(B5262,'Список DKV от ЮТД'!$A$1:$M$10000,13,FALSE)</f>
        <v>4</v>
      </c>
      <c r="L5262" s="30" t="str">
        <f>VLOOKUP(B5262,'Список DKV от ЮТД'!$A$1:$S$10000,14,FALSE)</f>
        <v>38JV460</v>
      </c>
      <c r="M5262" s="52" t="str">
        <f>VLOOKUP(B5262,'Список DKV от ЮТД'!$A$1:$M$10000,10,FALSE)</f>
        <v>704310*******3063</v>
      </c>
      <c r="N5262" s="52" t="str">
        <f>VLOOKUP(B5262,'Список DKV от ЮТД'!$A$1:$S$10000,18,FALSE)</f>
        <v/>
      </c>
      <c r="O5262" s="52" t="str">
        <f>VLOOKUP(B5262,'Список DKV от ЮТД'!$A$1:$S$10000,19,FALSE)</f>
        <v/>
      </c>
      <c r="P5262" s="52" t="str">
        <f>VLOOKUP(B5262,'Список DKV от ЮТД'!$A$1:$S$10000,16,FALSE)</f>
        <v>547688778</v>
      </c>
      <c r="Q5262" s="52"/>
    </row>
    <row r="5263" spans="1:17">
      <c r="A5263" s="30">
        <v>5261</v>
      </c>
      <c r="B5263" s="37">
        <v>20410699662</v>
      </c>
      <c r="C5263" s="50">
        <v>44270</v>
      </c>
      <c r="E5263" s="50">
        <v>44270</v>
      </c>
      <c r="F5263" s="51" t="s">
        <v>18</v>
      </c>
      <c r="H5263" s="45">
        <v>44292</v>
      </c>
      <c r="I5263" s="30" t="str">
        <f>VLOOKUP(B5263,'Список DKV от ЮТД'!$A$1:$S$10000,15,FALSE)</f>
        <v>2411/4162</v>
      </c>
      <c r="J5263" s="30" t="s">
        <v>22</v>
      </c>
      <c r="K5263" s="41" t="str">
        <f>VLOOKUP(B5263,'Список DKV от ЮТД'!$A$1:$M$10000,13,FALSE)</f>
        <v>4</v>
      </c>
      <c r="L5263" s="30" t="str">
        <f>VLOOKUP(B5263,'Список DKV от ЮТД'!$A$1:$S$10000,14,FALSE)</f>
        <v>38UN190</v>
      </c>
      <c r="M5263" s="52" t="str">
        <f>VLOOKUP(B5263,'Список DKV от ЮТД'!$A$1:$M$10000,10,FALSE)</f>
        <v>704310*******2339</v>
      </c>
      <c r="N5263" s="52" t="str">
        <f>VLOOKUP(B5263,'Список DKV от ЮТД'!$A$1:$S$10000,18,FALSE)</f>
        <v/>
      </c>
      <c r="O5263" s="52" t="str">
        <f>VLOOKUP(B5263,'Список DKV от ЮТД'!$A$1:$S$10000,19,FALSE)</f>
        <v/>
      </c>
      <c r="P5263" s="52" t="str">
        <f>VLOOKUP(B5263,'Список DKV от ЮТД'!$A$1:$S$10000,16,FALSE)</f>
        <v>547688782</v>
      </c>
      <c r="Q5263" s="52"/>
    </row>
    <row r="5264" spans="1:17">
      <c r="A5264" s="30">
        <v>5262</v>
      </c>
      <c r="B5264" s="37">
        <v>20410699704</v>
      </c>
      <c r="C5264" s="50">
        <v>44270</v>
      </c>
      <c r="E5264" s="50">
        <v>44270</v>
      </c>
      <c r="F5264" s="51" t="s">
        <v>18</v>
      </c>
      <c r="H5264" s="45">
        <v>44292</v>
      </c>
      <c r="I5264" s="30" t="str">
        <f>VLOOKUP(B5264,'Список DKV от ЮТД'!$A$1:$S$10000,15,FALSE)</f>
        <v>2411/4163</v>
      </c>
      <c r="J5264" s="30" t="s">
        <v>22</v>
      </c>
      <c r="K5264" s="41" t="str">
        <f>VLOOKUP(B5264,'Список DKV от ЮТД'!$A$1:$M$10000,13,FALSE)</f>
        <v>4</v>
      </c>
      <c r="L5264" s="30" t="str">
        <f>VLOOKUP(B5264,'Список DKV от ЮТД'!$A$1:$S$10000,14,FALSE)</f>
        <v>38UN078</v>
      </c>
      <c r="M5264" s="52" t="str">
        <f>VLOOKUP(B5264,'Список DKV от ЮТД'!$A$1:$M$10000,10,FALSE)</f>
        <v>704310*******4103</v>
      </c>
      <c r="N5264" s="52" t="str">
        <f>VLOOKUP(B5264,'Список DKV от ЮТД'!$A$1:$S$10000,18,FALSE)</f>
        <v/>
      </c>
      <c r="O5264" s="52" t="str">
        <f>VLOOKUP(B5264,'Список DKV от ЮТД'!$A$1:$S$10000,19,FALSE)</f>
        <v/>
      </c>
      <c r="P5264" s="52" t="str">
        <f>VLOOKUP(B5264,'Список DKV от ЮТД'!$A$1:$S$10000,16,FALSE)</f>
        <v>547688786</v>
      </c>
      <c r="Q5264" s="52"/>
    </row>
    <row r="5265" spans="1:17">
      <c r="A5265" s="30">
        <v>5263</v>
      </c>
      <c r="B5265" s="37">
        <v>20410699746</v>
      </c>
      <c r="C5265" s="50">
        <v>44270</v>
      </c>
      <c r="E5265" s="50">
        <v>44270</v>
      </c>
      <c r="F5265" s="51" t="s">
        <v>18</v>
      </c>
      <c r="H5265" s="45">
        <v>44293</v>
      </c>
      <c r="I5265" s="30" t="str">
        <f>VLOOKUP(B5265,'Список DKV от ЮТД'!$A$1:$S$10000,15,FALSE)</f>
        <v>2411/4164</v>
      </c>
      <c r="J5265" s="30" t="s">
        <v>22</v>
      </c>
      <c r="K5265" s="41" t="str">
        <f>VLOOKUP(B5265,'Список DKV от ЮТД'!$A$1:$M$10000,13,FALSE)</f>
        <v>4</v>
      </c>
      <c r="L5265" s="30" t="str">
        <f>VLOOKUP(B5265,'Список DKV от ЮТД'!$A$1:$S$10000,14,FALSE)</f>
        <v>34BTB123</v>
      </c>
      <c r="M5265" s="52" t="str">
        <f>VLOOKUP(B5265,'Список DKV от ЮТД'!$A$1:$M$10000,10,FALSE)</f>
        <v>704310*******3229</v>
      </c>
      <c r="N5265" s="52" t="str">
        <f>VLOOKUP(B5265,'Список DKV от ЮТД'!$A$1:$S$10000,18,FALSE)</f>
        <v/>
      </c>
      <c r="O5265" s="52" t="str">
        <f>VLOOKUP(B5265,'Список DKV от ЮТД'!$A$1:$S$10000,19,FALSE)</f>
        <v/>
      </c>
      <c r="P5265" s="52" t="str">
        <f>VLOOKUP(B5265,'Список DKV от ЮТД'!$A$1:$S$10000,16,FALSE)</f>
        <v>547688790</v>
      </c>
      <c r="Q5265" s="52"/>
    </row>
    <row r="5266" spans="1:17">
      <c r="A5266" s="30">
        <v>5264</v>
      </c>
      <c r="B5266" s="37">
        <v>20410699787</v>
      </c>
      <c r="C5266" s="50">
        <v>44270</v>
      </c>
      <c r="E5266" s="50">
        <v>44270</v>
      </c>
      <c r="F5266" s="51" t="s">
        <v>18</v>
      </c>
      <c r="H5266" s="45">
        <v>44293</v>
      </c>
      <c r="I5266" s="30" t="str">
        <f>VLOOKUP(B5266,'Список DKV от ЮТД'!$A$1:$S$10000,15,FALSE)</f>
        <v>2411/4165</v>
      </c>
      <c r="J5266" s="30" t="s">
        <v>22</v>
      </c>
      <c r="K5266" s="41" t="str">
        <f>VLOOKUP(B5266,'Список DKV от ЮТД'!$A$1:$M$10000,13,FALSE)</f>
        <v>4</v>
      </c>
      <c r="L5266" s="30" t="str">
        <f>VLOOKUP(B5266,'Список DKV от ЮТД'!$A$1:$S$10000,14,FALSE)</f>
        <v>34TU4765</v>
      </c>
      <c r="M5266" s="52" t="str">
        <f>VLOOKUP(B5266,'Список DKV от ЮТД'!$A$1:$M$10000,10,FALSE)</f>
        <v>704310*******0658</v>
      </c>
      <c r="N5266" s="52" t="str">
        <f>VLOOKUP(B5266,'Список DKV от ЮТД'!$A$1:$S$10000,18,FALSE)</f>
        <v/>
      </c>
      <c r="O5266" s="52" t="str">
        <f>VLOOKUP(B5266,'Список DKV от ЮТД'!$A$1:$S$10000,19,FALSE)</f>
        <v/>
      </c>
      <c r="P5266" s="52" t="str">
        <f>VLOOKUP(B5266,'Список DKV от ЮТД'!$A$1:$S$10000,16,FALSE)</f>
        <v>547688794</v>
      </c>
      <c r="Q5266" s="52"/>
    </row>
    <row r="5267" spans="1:17">
      <c r="A5267" s="30">
        <v>5265</v>
      </c>
      <c r="B5267" s="37">
        <v>20410699829</v>
      </c>
      <c r="C5267" s="50">
        <v>44270</v>
      </c>
      <c r="E5267" s="50">
        <v>44270</v>
      </c>
      <c r="F5267" s="51" t="s">
        <v>18</v>
      </c>
      <c r="H5267" s="45">
        <v>44293</v>
      </c>
      <c r="I5267" s="30" t="str">
        <f>VLOOKUP(B5267,'Список DKV от ЮТД'!$A$1:$S$10000,15,FALSE)</f>
        <v>2411/4166</v>
      </c>
      <c r="J5267" s="30" t="s">
        <v>22</v>
      </c>
      <c r="K5267" s="41" t="str">
        <f>VLOOKUP(B5267,'Список DKV от ЮТД'!$A$1:$M$10000,13,FALSE)</f>
        <v>4</v>
      </c>
      <c r="L5267" s="30" t="str">
        <f>VLOOKUP(B5267,'Список DKV от ЮТД'!$A$1:$S$10000,14,FALSE)</f>
        <v>34CZB744</v>
      </c>
      <c r="M5267" s="52" t="str">
        <f>VLOOKUP(B5267,'Список DKV от ЮТД'!$A$1:$M$10000,10,FALSE)</f>
        <v>704310*******7965</v>
      </c>
      <c r="N5267" s="52" t="str">
        <f>VLOOKUP(B5267,'Список DKV от ЮТД'!$A$1:$S$10000,18,FALSE)</f>
        <v/>
      </c>
      <c r="O5267" s="52" t="str">
        <f>VLOOKUP(B5267,'Список DKV от ЮТД'!$A$1:$S$10000,19,FALSE)</f>
        <v/>
      </c>
      <c r="P5267" s="52" t="str">
        <f>VLOOKUP(B5267,'Список DKV от ЮТД'!$A$1:$S$10000,16,FALSE)</f>
        <v>547688798</v>
      </c>
      <c r="Q5267" s="52"/>
    </row>
    <row r="5268" spans="1:17">
      <c r="A5268" s="30">
        <v>5266</v>
      </c>
      <c r="B5268" s="37">
        <v>20410699860</v>
      </c>
      <c r="C5268" s="50">
        <v>44270</v>
      </c>
      <c r="E5268" s="50">
        <v>44270</v>
      </c>
      <c r="F5268" s="51" t="s">
        <v>18</v>
      </c>
      <c r="H5268" s="45">
        <v>44293</v>
      </c>
      <c r="I5268" s="30" t="str">
        <f>VLOOKUP(B5268,'Список DKV от ЮТД'!$A$1:$S$10000,15,FALSE)</f>
        <v>2411/4167</v>
      </c>
      <c r="J5268" s="30" t="s">
        <v>22</v>
      </c>
      <c r="K5268" s="41" t="str">
        <f>VLOOKUP(B5268,'Список DKV от ЮТД'!$A$1:$M$10000,13,FALSE)</f>
        <v>4</v>
      </c>
      <c r="L5268" s="30" t="str">
        <f>VLOOKUP(B5268,'Список DKV от ЮТД'!$A$1:$S$10000,14,FALSE)</f>
        <v>16ANR328</v>
      </c>
      <c r="M5268" s="52" t="str">
        <f>VLOOKUP(B5268,'Список DKV от ЮТД'!$A$1:$M$10000,10,FALSE)</f>
        <v>704310*******8665</v>
      </c>
      <c r="N5268" s="52" t="str">
        <f>VLOOKUP(B5268,'Список DKV от ЮТД'!$A$1:$S$10000,18,FALSE)</f>
        <v/>
      </c>
      <c r="O5268" s="52" t="str">
        <f>VLOOKUP(B5268,'Список DKV от ЮТД'!$A$1:$S$10000,19,FALSE)</f>
        <v/>
      </c>
      <c r="P5268" s="52" t="str">
        <f>VLOOKUP(B5268,'Список DKV от ЮТД'!$A$1:$S$10000,16,FALSE)</f>
        <v>547688802</v>
      </c>
      <c r="Q5268" s="52"/>
    </row>
    <row r="5269" spans="1:17">
      <c r="A5269" s="30">
        <v>5267</v>
      </c>
      <c r="B5269" s="37">
        <v>20410699936</v>
      </c>
      <c r="C5269" s="50">
        <v>44270</v>
      </c>
      <c r="E5269" s="50">
        <v>44270</v>
      </c>
      <c r="F5269" s="51" t="s">
        <v>18</v>
      </c>
      <c r="H5269" s="45">
        <v>44293</v>
      </c>
      <c r="I5269" s="30" t="str">
        <f>VLOOKUP(B5269,'Список DKV от ЮТД'!$A$1:$S$10000,15,FALSE)</f>
        <v>2411/4168</v>
      </c>
      <c r="J5269" s="30" t="s">
        <v>22</v>
      </c>
      <c r="K5269" s="41" t="str">
        <f>VLOOKUP(B5269,'Список DKV от ЮТД'!$A$1:$M$10000,13,FALSE)</f>
        <v>4</v>
      </c>
      <c r="L5269" s="30" t="str">
        <f>VLOOKUP(B5269,'Список DKV от ЮТД'!$A$1:$S$10000,14,FALSE)</f>
        <v>16ANR334</v>
      </c>
      <c r="M5269" s="52" t="str">
        <f>VLOOKUP(B5269,'Список DKV от ЮТД'!$A$1:$M$10000,10,FALSE)</f>
        <v>704310*******8699</v>
      </c>
      <c r="N5269" s="52" t="str">
        <f>VLOOKUP(B5269,'Список DKV от ЮТД'!$A$1:$S$10000,18,FALSE)</f>
        <v/>
      </c>
      <c r="O5269" s="52" t="str">
        <f>VLOOKUP(B5269,'Список DKV от ЮТД'!$A$1:$S$10000,19,FALSE)</f>
        <v/>
      </c>
      <c r="P5269" s="52" t="str">
        <f>VLOOKUP(B5269,'Список DKV от ЮТД'!$A$1:$S$10000,16,FALSE)</f>
        <v>547688809</v>
      </c>
      <c r="Q5269" s="52"/>
    </row>
    <row r="5270" spans="1:17">
      <c r="A5270" s="30">
        <v>5268</v>
      </c>
      <c r="B5270" s="37">
        <v>20410699027</v>
      </c>
      <c r="C5270" s="50">
        <v>44270</v>
      </c>
      <c r="E5270" s="50">
        <v>44270</v>
      </c>
      <c r="F5270" s="51" t="s">
        <v>18</v>
      </c>
      <c r="H5270" s="45">
        <v>44293</v>
      </c>
      <c r="I5270" s="30" t="str">
        <f>VLOOKUP(B5270,'Список DKV от ЮТД'!$A$1:$S$10000,15,FALSE)</f>
        <v>2411/4169</v>
      </c>
      <c r="J5270" s="30" t="s">
        <v>22</v>
      </c>
      <c r="K5270" s="41" t="str">
        <f>VLOOKUP(B5270,'Список DKV от ЮТД'!$A$1:$M$10000,13,FALSE)</f>
        <v>4</v>
      </c>
      <c r="L5270" s="30" t="str">
        <f>VLOOKUP(B5270,'Список DKV от ЮТД'!$A$1:$S$10000,14,FALSE)</f>
        <v>34SU0332</v>
      </c>
      <c r="M5270" s="52" t="str">
        <f>VLOOKUP(B5270,'Список DKV от ЮТД'!$A$1:$M$10000,10,FALSE)</f>
        <v>704310*******9183</v>
      </c>
      <c r="N5270" s="52" t="str">
        <f>VLOOKUP(B5270,'Список DKV от ЮТД'!$A$1:$S$10000,18,FALSE)</f>
        <v/>
      </c>
      <c r="O5270" s="52" t="str">
        <f>VLOOKUP(B5270,'Список DKV от ЮТД'!$A$1:$S$10000,19,FALSE)</f>
        <v/>
      </c>
      <c r="P5270" s="52" t="str">
        <f>VLOOKUP(B5270,'Список DKV от ЮТД'!$A$1:$S$10000,16,FALSE)</f>
        <v>547688718</v>
      </c>
      <c r="Q5270" s="52"/>
    </row>
    <row r="5271" spans="1:17">
      <c r="A5271" s="30">
        <v>5269</v>
      </c>
      <c r="B5271" s="37">
        <v>20410700007</v>
      </c>
      <c r="C5271" s="50">
        <v>44270</v>
      </c>
      <c r="E5271" s="50">
        <v>44270</v>
      </c>
      <c r="F5271" s="51" t="s">
        <v>18</v>
      </c>
      <c r="H5271" s="45">
        <v>44293</v>
      </c>
      <c r="I5271" s="30" t="str">
        <f>VLOOKUP(B5271,'Список DKV от ЮТД'!$A$1:$S$10000,15,FALSE)</f>
        <v>2411/4170</v>
      </c>
      <c r="J5271" s="30" t="s">
        <v>22</v>
      </c>
      <c r="K5271" s="41" t="str">
        <f>VLOOKUP(B5271,'Список DKV от ЮТД'!$A$1:$M$10000,13,FALSE)</f>
        <v>4</v>
      </c>
      <c r="L5271" s="30" t="str">
        <f>VLOOKUP(B5271,'Список DKV от ЮТД'!$A$1:$S$10000,14,FALSE)</f>
        <v>61DE767</v>
      </c>
      <c r="M5271" s="52" t="str">
        <f>VLOOKUP(B5271,'Список DKV от ЮТД'!$A$1:$M$10000,10,FALSE)</f>
        <v>704310*******5495</v>
      </c>
      <c r="N5271" s="52" t="str">
        <f>VLOOKUP(B5271,'Список DKV от ЮТД'!$A$1:$S$10000,18,FALSE)</f>
        <v/>
      </c>
      <c r="O5271" s="52" t="str">
        <f>VLOOKUP(B5271,'Список DKV от ЮТД'!$A$1:$S$10000,19,FALSE)</f>
        <v/>
      </c>
      <c r="P5271" s="52" t="str">
        <f>VLOOKUP(B5271,'Список DKV от ЮТД'!$A$1:$S$10000,16,FALSE)</f>
        <v>547688816</v>
      </c>
      <c r="Q5271" s="52"/>
    </row>
    <row r="5272" spans="1:17">
      <c r="A5272" s="30">
        <v>5270</v>
      </c>
      <c r="B5272" s="37">
        <v>20410699100</v>
      </c>
      <c r="C5272" s="50">
        <v>44270</v>
      </c>
      <c r="E5272" s="50">
        <v>44270</v>
      </c>
      <c r="F5272" s="51" t="s">
        <v>18</v>
      </c>
      <c r="H5272" s="45">
        <v>44293</v>
      </c>
      <c r="I5272" s="30" t="str">
        <f>VLOOKUP(B5272,'Список DKV от ЮТД'!$A$1:$S$10000,15,FALSE)</f>
        <v>2411/4171</v>
      </c>
      <c r="J5272" s="30" t="s">
        <v>22</v>
      </c>
      <c r="K5272" s="41" t="str">
        <f>VLOOKUP(B5272,'Список DKV от ЮТД'!$A$1:$M$10000,13,FALSE)</f>
        <v>4</v>
      </c>
      <c r="L5272" s="30" t="str">
        <f>VLOOKUP(B5272,'Список DKV от ЮТД'!$A$1:$S$10000,14,FALSE)</f>
        <v>81FC338</v>
      </c>
      <c r="M5272" s="52" t="str">
        <f>VLOOKUP(B5272,'Список DKV от ЮТД'!$A$1:$M$10000,10,FALSE)</f>
        <v>704310*******1220</v>
      </c>
      <c r="N5272" s="52" t="str">
        <f>VLOOKUP(B5272,'Список DKV от ЮТД'!$A$1:$S$10000,18,FALSE)</f>
        <v/>
      </c>
      <c r="O5272" s="52" t="str">
        <f>VLOOKUP(B5272,'Список DKV от ЮТД'!$A$1:$S$10000,19,FALSE)</f>
        <v/>
      </c>
      <c r="P5272" s="52" t="str">
        <f>VLOOKUP(B5272,'Список DKV от ЮТД'!$A$1:$S$10000,16,FALSE)</f>
        <v>547688726</v>
      </c>
      <c r="Q5272" s="52"/>
    </row>
    <row r="5273" spans="1:17">
      <c r="A5273" s="30">
        <v>5271</v>
      </c>
      <c r="B5273" s="37">
        <v>20410699068</v>
      </c>
      <c r="C5273" s="50">
        <v>44270</v>
      </c>
      <c r="E5273" s="50">
        <v>44270</v>
      </c>
      <c r="F5273" s="51" t="s">
        <v>18</v>
      </c>
      <c r="H5273" s="45">
        <v>44293</v>
      </c>
      <c r="I5273" s="30" t="str">
        <f>VLOOKUP(B5273,'Список DKV от ЮТД'!$A$1:$S$10000,15,FALSE)</f>
        <v>2411/4172</v>
      </c>
      <c r="J5273" s="30" t="s">
        <v>22</v>
      </c>
      <c r="K5273" s="41" t="str">
        <f>VLOOKUP(B5273,'Список DKV от ЮТД'!$A$1:$M$10000,13,FALSE)</f>
        <v>4</v>
      </c>
      <c r="L5273" s="30" t="str">
        <f>VLOOKUP(B5273,'Список DKV от ЮТД'!$A$1:$S$10000,14,FALSE)</f>
        <v>34HGP16</v>
      </c>
      <c r="M5273" s="52" t="str">
        <f>VLOOKUP(B5273,'Список DKV от ЮТД'!$A$1:$M$10000,10,FALSE)</f>
        <v>704310*******0906</v>
      </c>
      <c r="N5273" s="52" t="str">
        <f>VLOOKUP(B5273,'Список DKV от ЮТД'!$A$1:$S$10000,18,FALSE)</f>
        <v/>
      </c>
      <c r="O5273" s="52" t="str">
        <f>VLOOKUP(B5273,'Список DKV от ЮТД'!$A$1:$S$10000,19,FALSE)</f>
        <v/>
      </c>
      <c r="P5273" s="52" t="str">
        <f>VLOOKUP(B5273,'Список DKV от ЮТД'!$A$1:$S$10000,16,FALSE)</f>
        <v>547688722</v>
      </c>
      <c r="Q5273" s="52"/>
    </row>
    <row r="5274" spans="1:17">
      <c r="A5274" s="30">
        <v>5272</v>
      </c>
      <c r="B5274" s="37">
        <v>20410699308</v>
      </c>
      <c r="C5274" s="50">
        <v>44270</v>
      </c>
      <c r="E5274" s="50">
        <v>44270</v>
      </c>
      <c r="F5274" s="51" t="s">
        <v>18</v>
      </c>
      <c r="H5274" s="45">
        <v>44293</v>
      </c>
      <c r="I5274" s="30" t="str">
        <f>VLOOKUP(B5274,'Список DKV от ЮТД'!$A$1:$S$10000,15,FALSE)</f>
        <v>2411/4173</v>
      </c>
      <c r="J5274" s="30" t="s">
        <v>22</v>
      </c>
      <c r="K5274" s="41" t="str">
        <f>VLOOKUP(B5274,'Список DKV от ЮТД'!$A$1:$M$10000,13,FALSE)</f>
        <v>4</v>
      </c>
      <c r="L5274" s="30" t="str">
        <f>VLOOKUP(B5274,'Список DKV от ЮТД'!$A$1:$S$10000,14,FALSE)</f>
        <v>16ANR384</v>
      </c>
      <c r="M5274" s="52" t="str">
        <f>VLOOKUP(B5274,'Список DKV от ЮТД'!$A$1:$M$10000,10,FALSE)</f>
        <v>704310*******8152</v>
      </c>
      <c r="N5274" s="52" t="str">
        <f>VLOOKUP(B5274,'Список DKV от ЮТД'!$A$1:$S$10000,18,FALSE)</f>
        <v/>
      </c>
      <c r="O5274" s="52" t="str">
        <f>VLOOKUP(B5274,'Список DKV от ЮТД'!$A$1:$S$10000,19,FALSE)</f>
        <v/>
      </c>
      <c r="P5274" s="52" t="str">
        <f>VLOOKUP(B5274,'Список DKV от ЮТД'!$A$1:$S$10000,16,FALSE)</f>
        <v>547688746</v>
      </c>
      <c r="Q5274" s="52"/>
    </row>
    <row r="5275" spans="1:17">
      <c r="A5275" s="30">
        <v>5273</v>
      </c>
      <c r="B5275" s="37">
        <v>20410699712</v>
      </c>
      <c r="C5275" s="50">
        <v>44270</v>
      </c>
      <c r="E5275" s="50">
        <v>44270</v>
      </c>
      <c r="F5275" s="51" t="s">
        <v>18</v>
      </c>
      <c r="H5275" s="45">
        <v>44294</v>
      </c>
      <c r="I5275" s="30" t="str">
        <f>VLOOKUP(B5275,'Список DKV от ЮТД'!$A$1:$S$10000,15,FALSE)</f>
        <v>2411/4174</v>
      </c>
      <c r="J5275" s="30" t="s">
        <v>22</v>
      </c>
      <c r="K5275" s="41" t="str">
        <f>VLOOKUP(B5275,'Список DKV от ЮТД'!$A$1:$M$10000,13,FALSE)</f>
        <v>4</v>
      </c>
      <c r="L5275" s="30" t="str">
        <f>VLOOKUP(B5275,'Список DKV от ЮТД'!$A$1:$S$10000,14,FALSE)</f>
        <v>34KN6389</v>
      </c>
      <c r="M5275" s="52" t="str">
        <f>VLOOKUP(B5275,'Список DKV от ЮТД'!$A$1:$M$10000,10,FALSE)</f>
        <v>704310*******9076</v>
      </c>
      <c r="N5275" s="52" t="str">
        <f>VLOOKUP(B5275,'Список DKV от ЮТД'!$A$1:$S$10000,18,FALSE)</f>
        <v/>
      </c>
      <c r="O5275" s="52" t="str">
        <f>VLOOKUP(B5275,'Список DKV от ЮТД'!$A$1:$S$10000,19,FALSE)</f>
        <v/>
      </c>
      <c r="P5275" s="52" t="str">
        <f>VLOOKUP(B5275,'Список DKV от ЮТД'!$A$1:$S$10000,16,FALSE)</f>
        <v>547688787</v>
      </c>
      <c r="Q5275" s="52"/>
    </row>
    <row r="5276" spans="1:17">
      <c r="A5276" s="30">
        <v>5274</v>
      </c>
      <c r="B5276" s="37">
        <v>20410699670</v>
      </c>
      <c r="C5276" s="50">
        <v>44270</v>
      </c>
      <c r="E5276" s="50">
        <v>44270</v>
      </c>
      <c r="F5276" s="51" t="s">
        <v>18</v>
      </c>
      <c r="H5276" s="45">
        <v>44294</v>
      </c>
      <c r="I5276" s="30" t="str">
        <f>VLOOKUP(B5276,'Список DKV от ЮТД'!$A$1:$S$10000,15,FALSE)</f>
        <v>2411/4175</v>
      </c>
      <c r="J5276" s="30" t="s">
        <v>22</v>
      </c>
      <c r="K5276" s="41" t="str">
        <f>VLOOKUP(B5276,'Список DKV от ЮТД'!$A$1:$M$10000,13,FALSE)</f>
        <v>4</v>
      </c>
      <c r="L5276" s="30" t="str">
        <f>VLOOKUP(B5276,'Список DKV от ЮТД'!$A$1:$S$10000,14,FALSE)</f>
        <v>34CZB718</v>
      </c>
      <c r="M5276" s="52" t="str">
        <f>VLOOKUP(B5276,'Список DKV от ЮТД'!$A$1:$M$10000,10,FALSE)</f>
        <v>704310*******7981</v>
      </c>
      <c r="N5276" s="52" t="str">
        <f>VLOOKUP(B5276,'Список DKV от ЮТД'!$A$1:$S$10000,18,FALSE)</f>
        <v/>
      </c>
      <c r="O5276" s="52" t="str">
        <f>VLOOKUP(B5276,'Список DKV от ЮТД'!$A$1:$S$10000,19,FALSE)</f>
        <v/>
      </c>
      <c r="P5276" s="52" t="str">
        <f>VLOOKUP(B5276,'Список DKV от ЮТД'!$A$1:$S$10000,16,FALSE)</f>
        <v>547688783</v>
      </c>
      <c r="Q5276" s="52"/>
    </row>
    <row r="5277" spans="1:17">
      <c r="A5277" s="30">
        <v>5275</v>
      </c>
      <c r="B5277" s="37">
        <v>20410699795</v>
      </c>
      <c r="C5277" s="50">
        <v>44270</v>
      </c>
      <c r="E5277" s="50">
        <v>44270</v>
      </c>
      <c r="F5277" s="51" t="s">
        <v>18</v>
      </c>
      <c r="H5277" s="45">
        <v>44294</v>
      </c>
      <c r="I5277" s="30" t="str">
        <f>VLOOKUP(B5277,'Список DKV от ЮТД'!$A$1:$S$10000,15,FALSE)</f>
        <v>2411/4176</v>
      </c>
      <c r="J5277" s="30" t="s">
        <v>22</v>
      </c>
      <c r="K5277" s="41" t="str">
        <f>VLOOKUP(B5277,'Список DKV от ЮТД'!$A$1:$M$10000,13,FALSE)</f>
        <v>4</v>
      </c>
      <c r="L5277" s="30" t="str">
        <f>VLOOKUP(B5277,'Список DKV от ЮТД'!$A$1:$S$10000,14,FALSE)</f>
        <v>CB4261PP</v>
      </c>
      <c r="M5277" s="52" t="str">
        <f>VLOOKUP(B5277,'Список DKV от ЮТД'!$A$1:$M$10000,10,FALSE)</f>
        <v>704310*******9598</v>
      </c>
      <c r="N5277" s="52" t="str">
        <f>VLOOKUP(B5277,'Список DKV от ЮТД'!$A$1:$S$10000,18,FALSE)</f>
        <v/>
      </c>
      <c r="O5277" s="52" t="str">
        <f>VLOOKUP(B5277,'Список DKV от ЮТД'!$A$1:$S$10000,19,FALSE)</f>
        <v/>
      </c>
      <c r="P5277" s="52" t="str">
        <f>VLOOKUP(B5277,'Список DKV от ЮТД'!$A$1:$S$10000,16,FALSE)</f>
        <v>547688795</v>
      </c>
      <c r="Q5277" s="52"/>
    </row>
    <row r="5278" spans="1:17">
      <c r="A5278" s="30">
        <v>5276</v>
      </c>
      <c r="B5278" s="37">
        <v>20410699753</v>
      </c>
      <c r="C5278" s="50">
        <v>44270</v>
      </c>
      <c r="E5278" s="50">
        <v>44270</v>
      </c>
      <c r="F5278" s="51" t="s">
        <v>18</v>
      </c>
      <c r="H5278" s="45">
        <v>44294</v>
      </c>
      <c r="I5278" s="30" t="str">
        <f>VLOOKUP(B5278,'Список DKV от ЮТД'!$A$1:$S$10000,15,FALSE)</f>
        <v>2411/4177</v>
      </c>
      <c r="J5278" s="30" t="s">
        <v>22</v>
      </c>
      <c r="K5278" s="41" t="str">
        <f>VLOOKUP(B5278,'Список DKV от ЮТД'!$A$1:$M$10000,13,FALSE)</f>
        <v>4</v>
      </c>
      <c r="L5278" s="30" t="str">
        <f>VLOOKUP(B5278,'Список DKV от ЮТД'!$A$1:$S$10000,14,FALSE)</f>
        <v>CB3938MM</v>
      </c>
      <c r="M5278" s="52" t="str">
        <f>VLOOKUP(B5278,'Список DKV от ЮТД'!$A$1:$M$10000,10,FALSE)</f>
        <v>704310*******8681</v>
      </c>
      <c r="N5278" s="52" t="str">
        <f>VLOOKUP(B5278,'Список DKV от ЮТД'!$A$1:$S$10000,18,FALSE)</f>
        <v/>
      </c>
      <c r="O5278" s="52" t="str">
        <f>VLOOKUP(B5278,'Список DKV от ЮТД'!$A$1:$S$10000,19,FALSE)</f>
        <v/>
      </c>
      <c r="P5278" s="52" t="str">
        <f>VLOOKUP(B5278,'Список DKV от ЮТД'!$A$1:$S$10000,16,FALSE)</f>
        <v>547688791</v>
      </c>
      <c r="Q5278" s="52"/>
    </row>
    <row r="5279" spans="1:17">
      <c r="A5279" s="30">
        <v>5277</v>
      </c>
      <c r="B5279" s="37">
        <v>20410699878</v>
      </c>
      <c r="C5279" s="50">
        <v>44270</v>
      </c>
      <c r="E5279" s="50">
        <v>44270</v>
      </c>
      <c r="F5279" s="51" t="s">
        <v>18</v>
      </c>
      <c r="H5279" s="45">
        <v>44294</v>
      </c>
      <c r="I5279" s="30" t="str">
        <f>VLOOKUP(B5279,'Список DKV от ЮТД'!$A$1:$S$10000,15,FALSE)</f>
        <v>2411/4178</v>
      </c>
      <c r="J5279" s="30" t="s">
        <v>22</v>
      </c>
      <c r="K5279" s="41" t="str">
        <f>VLOOKUP(B5279,'Список DKV от ЮТД'!$A$1:$M$10000,13,FALSE)</f>
        <v>4</v>
      </c>
      <c r="L5279" s="30" t="str">
        <f>VLOOKUP(B5279,'Список DKV от ЮТД'!$A$1:$S$10000,14,FALSE)</f>
        <v>81EJ083</v>
      </c>
      <c r="M5279" s="52" t="str">
        <f>VLOOKUP(B5279,'Список DKV от ЮТД'!$A$1:$M$10000,10,FALSE)</f>
        <v>704310*******1170</v>
      </c>
      <c r="N5279" s="52" t="str">
        <f>VLOOKUP(B5279,'Список DKV от ЮТД'!$A$1:$S$10000,18,FALSE)</f>
        <v/>
      </c>
      <c r="O5279" s="52" t="str">
        <f>VLOOKUP(B5279,'Список DKV от ЮТД'!$A$1:$S$10000,19,FALSE)</f>
        <v/>
      </c>
      <c r="P5279" s="52" t="str">
        <f>VLOOKUP(B5279,'Список DKV от ЮТД'!$A$1:$S$10000,16,FALSE)</f>
        <v>547688803</v>
      </c>
      <c r="Q5279" s="52"/>
    </row>
    <row r="5280" spans="1:17">
      <c r="A5280" s="30">
        <v>5278</v>
      </c>
      <c r="B5280" s="37">
        <v>20410699837</v>
      </c>
      <c r="C5280" s="50">
        <v>44270</v>
      </c>
      <c r="E5280" s="50">
        <v>44270</v>
      </c>
      <c r="F5280" s="51" t="s">
        <v>18</v>
      </c>
      <c r="H5280" s="45">
        <v>44294</v>
      </c>
      <c r="I5280" s="30" t="str">
        <f>VLOOKUP(B5280,'Список DKV от ЮТД'!$A$1:$S$10000,15,FALSE)</f>
        <v>2411/4179</v>
      </c>
      <c r="J5280" s="30" t="s">
        <v>22</v>
      </c>
      <c r="K5280" s="41" t="str">
        <f>VLOOKUP(B5280,'Список DKV от ЮТД'!$A$1:$M$10000,13,FALSE)</f>
        <v>4</v>
      </c>
      <c r="L5280" s="30" t="str">
        <f>VLOOKUP(B5280,'Список DKV от ЮТД'!$A$1:$S$10000,14,FALSE)</f>
        <v>23ACB126</v>
      </c>
      <c r="M5280" s="52" t="str">
        <f>VLOOKUP(B5280,'Список DKV от ЮТД'!$A$1:$M$10000,10,FALSE)</f>
        <v>704310*******8208</v>
      </c>
      <c r="N5280" s="52" t="str">
        <f>VLOOKUP(B5280,'Список DKV от ЮТД'!$A$1:$S$10000,18,FALSE)</f>
        <v/>
      </c>
      <c r="O5280" s="52" t="str">
        <f>VLOOKUP(B5280,'Список DKV от ЮТД'!$A$1:$S$10000,19,FALSE)</f>
        <v/>
      </c>
      <c r="P5280" s="52" t="str">
        <f>VLOOKUP(B5280,'Список DKV от ЮТД'!$A$1:$S$10000,16,FALSE)</f>
        <v>547688799</v>
      </c>
      <c r="Q5280" s="52"/>
    </row>
    <row r="5281" spans="1:18">
      <c r="A5281" s="30">
        <v>5279</v>
      </c>
      <c r="B5281" s="37">
        <v>20410699738</v>
      </c>
      <c r="C5281" s="50">
        <v>44270</v>
      </c>
      <c r="E5281" s="50">
        <v>44270</v>
      </c>
      <c r="F5281" s="51" t="s">
        <v>18</v>
      </c>
      <c r="H5281" s="45">
        <v>44294</v>
      </c>
      <c r="I5281" s="30" t="str">
        <f>VLOOKUP(B5281,'Список DKV от ЮТД'!$A$1:$S$10000,15,FALSE)</f>
        <v>2411/4180</v>
      </c>
      <c r="J5281" s="30" t="s">
        <v>22</v>
      </c>
      <c r="K5281" s="41" t="str">
        <f>VLOOKUP(B5281,'Список DKV от ЮТД'!$A$1:$M$10000,13,FALSE)</f>
        <v>4</v>
      </c>
      <c r="L5281" s="30" t="str">
        <f>VLOOKUP(B5281,'Список DKV от ЮТД'!$A$1:$S$10000,14,FALSE)</f>
        <v>34DMK083</v>
      </c>
      <c r="M5281" s="52" t="str">
        <f>VLOOKUP(B5281,'Список DKV от ЮТД'!$A$1:$M$10000,10,FALSE)</f>
        <v>704310*******0888</v>
      </c>
      <c r="N5281" s="52" t="str">
        <f>VLOOKUP(B5281,'Список DKV от ЮТД'!$A$1:$S$10000,18,FALSE)</f>
        <v>expired</v>
      </c>
      <c r="O5281" s="52" t="str">
        <f>VLOOKUP(B5281,'Список DKV от ЮТД'!$A$1:$S$10000,19,FALSE)</f>
        <v>blocked</v>
      </c>
      <c r="P5281" s="52" t="str">
        <f>VLOOKUP(B5281,'Список DKV от ЮТД'!$A$1:$S$10000,16,FALSE)</f>
        <v>547688789</v>
      </c>
      <c r="Q5281" s="52"/>
    </row>
    <row r="5282" spans="1:18">
      <c r="A5282" s="30">
        <v>5280</v>
      </c>
      <c r="B5282" s="37">
        <v>20410682528</v>
      </c>
      <c r="F5282" s="51" t="s">
        <v>15</v>
      </c>
      <c r="H5282" s="45">
        <v>44295</v>
      </c>
      <c r="I5282" s="30" t="str">
        <f>VLOOKUP(B5282,'Список DKV от ЮТД'!$A$1:$S$10000,15,FALSE)</f>
        <v>2410/183</v>
      </c>
      <c r="J5282" s="30" t="s">
        <v>22</v>
      </c>
      <c r="K5282" s="41" t="str">
        <f>VLOOKUP(B5282,'Список DKV от ЮТД'!$A$1:$M$10000,13,FALSE)</f>
        <v>4</v>
      </c>
      <c r="L5282" s="30" t="str">
        <f>VLOOKUP(B5282,'Список DKV от ЮТД'!$A$1:$S$10000,14,FALSE)</f>
        <v>BP053MZ</v>
      </c>
      <c r="M5282" s="52" t="str">
        <f>VLOOKUP(B5282,'Список DKV от ЮТД'!$A$1:$M$10000,10,FALSE)</f>
        <v>704310*******6616</v>
      </c>
      <c r="N5282" s="52" t="str">
        <f>VLOOKUP(B5282,'Список DKV от ЮТД'!$A$1:$S$10000,18,FALSE)</f>
        <v/>
      </c>
      <c r="O5282" s="52" t="str">
        <f>VLOOKUP(B5282,'Список DKV от ЮТД'!$A$1:$S$10000,19,FALSE)</f>
        <v/>
      </c>
      <c r="P5282" s="52" t="str">
        <f>VLOOKUP(B5282,'Список DKV от ЮТД'!$A$1:$S$10000,16,FALSE)</f>
        <v>547687068</v>
      </c>
      <c r="Q5282" s="52"/>
    </row>
    <row r="5283" spans="1:18">
      <c r="A5283" s="30">
        <v>5281</v>
      </c>
      <c r="B5283" s="37">
        <v>20410699183</v>
      </c>
      <c r="C5283" s="50">
        <v>44270</v>
      </c>
      <c r="E5283" s="50">
        <v>44270</v>
      </c>
      <c r="F5283" s="51" t="s">
        <v>18</v>
      </c>
      <c r="H5283" s="45">
        <v>44295</v>
      </c>
      <c r="I5283" s="30" t="str">
        <f>VLOOKUP(B5283,'Список DKV от ЮТД'!$A$1:$S$10000,15,FALSE)</f>
        <v>2411/4181</v>
      </c>
      <c r="J5283" s="30" t="s">
        <v>22</v>
      </c>
      <c r="K5283" s="41" t="str">
        <f>VLOOKUP(B5283,'Список DKV от ЮТД'!$A$1:$M$10000,13,FALSE)</f>
        <v>4</v>
      </c>
      <c r="L5283" s="30" t="str">
        <f>VLOOKUP(B5283,'Список DKV от ЮТД'!$A$1:$S$10000,14,FALSE)</f>
        <v>81EL706</v>
      </c>
      <c r="M5283" s="52" t="str">
        <f>VLOOKUP(B5283,'Список DKV от ЮТД'!$A$1:$M$10000,10,FALSE)</f>
        <v>704310*******5761</v>
      </c>
      <c r="N5283" s="52" t="str">
        <f>VLOOKUP(B5283,'Список DKV от ЮТД'!$A$1:$S$10000,18,FALSE)</f>
        <v/>
      </c>
      <c r="O5283" s="52" t="str">
        <f>VLOOKUP(B5283,'Список DKV от ЮТД'!$A$1:$S$10000,19,FALSE)</f>
        <v/>
      </c>
      <c r="P5283" s="52" t="str">
        <f>VLOOKUP(B5283,'Список DKV от ЮТД'!$A$1:$S$10000,16,FALSE)</f>
        <v>547688734</v>
      </c>
      <c r="Q5283" s="52"/>
    </row>
    <row r="5284" spans="1:18">
      <c r="A5284" s="30">
        <v>5282</v>
      </c>
      <c r="B5284" s="37">
        <v>20410699142</v>
      </c>
      <c r="C5284" s="50">
        <v>44270</v>
      </c>
      <c r="E5284" s="50">
        <v>44270</v>
      </c>
      <c r="F5284" s="51" t="s">
        <v>18</v>
      </c>
      <c r="H5284" s="45">
        <v>44295</v>
      </c>
      <c r="I5284" s="30" t="str">
        <f>VLOOKUP(B5284,'Список DKV от ЮТД'!$A$1:$S$10000,15,FALSE)</f>
        <v>2411/4182</v>
      </c>
      <c r="J5284" s="30" t="s">
        <v>22</v>
      </c>
      <c r="K5284" s="41" t="str">
        <f>VLOOKUP(B5284,'Список DKV от ЮТД'!$A$1:$M$10000,13,FALSE)</f>
        <v>4</v>
      </c>
      <c r="L5284" s="30" t="str">
        <f>VLOOKUP(B5284,'Список DKV от ЮТД'!$A$1:$S$10000,14,FALSE)</f>
        <v>34FS4252</v>
      </c>
      <c r="M5284" s="52" t="str">
        <f>VLOOKUP(B5284,'Список DKV от ЮТД'!$A$1:$M$10000,10,FALSE)</f>
        <v>704310*******0054</v>
      </c>
      <c r="N5284" s="52" t="str">
        <f>VLOOKUP(B5284,'Список DKV от ЮТД'!$A$1:$S$10000,18,FALSE)</f>
        <v>expired</v>
      </c>
      <c r="O5284" s="52" t="str">
        <f>VLOOKUP(B5284,'Список DKV от ЮТД'!$A$1:$S$10000,19,FALSE)</f>
        <v>blocked</v>
      </c>
      <c r="P5284" s="52" t="str">
        <f>VLOOKUP(B5284,'Список DKV от ЮТД'!$A$1:$S$10000,16,FALSE)</f>
        <v>547688730</v>
      </c>
      <c r="Q5284" s="52"/>
    </row>
    <row r="5285" spans="1:18">
      <c r="A5285" s="30">
        <v>5283</v>
      </c>
      <c r="B5285" s="37">
        <v>20410699811</v>
      </c>
      <c r="C5285" s="50">
        <v>44270</v>
      </c>
      <c r="E5285" s="50">
        <v>44270</v>
      </c>
      <c r="F5285" s="51" t="s">
        <v>18</v>
      </c>
      <c r="H5285" s="45">
        <v>44295</v>
      </c>
      <c r="I5285" s="30" t="str">
        <f>VLOOKUP(B5285,'Список DKV от ЮТД'!$A$1:$S$10000,15,FALSE)</f>
        <v>2411/4183</v>
      </c>
      <c r="J5285" s="30" t="s">
        <v>22</v>
      </c>
      <c r="K5285" s="41" t="str">
        <f>VLOOKUP(B5285,'Список DKV от ЮТД'!$A$1:$M$10000,13,FALSE)</f>
        <v>4</v>
      </c>
      <c r="L5285" s="30" t="str">
        <f>VLOOKUP(B5285,'Список DKV от ЮТД'!$A$1:$S$10000,14,FALSE)</f>
        <v>34Y2054</v>
      </c>
      <c r="M5285" s="52" t="str">
        <f>VLOOKUP(B5285,'Список DKV от ЮТД'!$A$1:$M$10000,10,FALSE)</f>
        <v>704310*******5956</v>
      </c>
      <c r="N5285" s="52" t="str">
        <f>VLOOKUP(B5285,'Список DKV от ЮТД'!$A$1:$S$10000,18,FALSE)</f>
        <v/>
      </c>
      <c r="O5285" s="52" t="str">
        <f>VLOOKUP(B5285,'Список DKV от ЮТД'!$A$1:$S$10000,19,FALSE)</f>
        <v/>
      </c>
      <c r="P5285" s="52" t="str">
        <f>VLOOKUP(B5285,'Список DKV от ЮТД'!$A$1:$S$10000,16,FALSE)</f>
        <v>547688797</v>
      </c>
      <c r="Q5285" s="52"/>
    </row>
    <row r="5286" spans="1:18">
      <c r="A5286" s="30">
        <v>5284</v>
      </c>
      <c r="B5286" s="37">
        <v>20410699225</v>
      </c>
      <c r="C5286" s="50">
        <v>44270</v>
      </c>
      <c r="E5286" s="50">
        <v>44270</v>
      </c>
      <c r="F5286" s="51" t="s">
        <v>18</v>
      </c>
      <c r="H5286" s="45">
        <v>44295</v>
      </c>
      <c r="I5286" s="30" t="str">
        <f>VLOOKUP(B5286,'Список DKV от ЮТД'!$A$1:$S$10000,15,FALSE)</f>
        <v>2411/4184</v>
      </c>
      <c r="J5286" s="30" t="s">
        <v>22</v>
      </c>
      <c r="K5286" s="41" t="str">
        <f>VLOOKUP(B5286,'Список DKV от ЮТД'!$A$1:$M$10000,13,FALSE)</f>
        <v>4</v>
      </c>
      <c r="L5286" s="30" t="str">
        <f>VLOOKUP(B5286,'Список DKV от ЮТД'!$A$1:$S$10000,14,FALSE)</f>
        <v>34Y1989</v>
      </c>
      <c r="M5286" s="52" t="str">
        <f>VLOOKUP(B5286,'Список DKV от ЮТД'!$A$1:$M$10000,10,FALSE)</f>
        <v>704310*******5931</v>
      </c>
      <c r="N5286" s="52" t="str">
        <f>VLOOKUP(B5286,'Список DKV от ЮТД'!$A$1:$S$10000,18,FALSE)</f>
        <v/>
      </c>
      <c r="O5286" s="52" t="str">
        <f>VLOOKUP(B5286,'Список DKV от ЮТД'!$A$1:$S$10000,19,FALSE)</f>
        <v/>
      </c>
      <c r="P5286" s="52" t="str">
        <f>VLOOKUP(B5286,'Список DKV от ЮТД'!$A$1:$S$10000,16,FALSE)</f>
        <v>547688738</v>
      </c>
      <c r="Q5286" s="52"/>
    </row>
    <row r="5287" spans="1:18">
      <c r="A5287" s="30">
        <v>5285</v>
      </c>
      <c r="B5287" s="37">
        <v>20410679326</v>
      </c>
      <c r="C5287" s="50">
        <v>44285</v>
      </c>
      <c r="E5287" s="50">
        <v>44285</v>
      </c>
      <c r="F5287" s="51" t="s">
        <v>20</v>
      </c>
      <c r="H5287" s="45">
        <v>44295</v>
      </c>
      <c r="I5287" s="30" t="str">
        <f>VLOOKUP(B5287,'Список DKV от ЮТД'!$A$1:$S$10000,15,FALSE)</f>
        <v>2412/839</v>
      </c>
      <c r="J5287" s="30" t="s">
        <v>22</v>
      </c>
      <c r="K5287" s="41" t="str">
        <f>VLOOKUP(B5287,'Список DKV от ЮТД'!$A$1:$M$10000,13,FALSE)</f>
        <v>4</v>
      </c>
      <c r="L5287" s="30" t="str">
        <f>VLOOKUP(B5287,'Список DKV от ЮТД'!$A$1:$S$10000,14,FALSE)</f>
        <v>RI5733E</v>
      </c>
      <c r="M5287" s="52" t="str">
        <f>VLOOKUP(B5287,'Список DKV от ЮТД'!$A$1:$M$10000,10,FALSE)</f>
        <v>704310*******0875</v>
      </c>
      <c r="N5287" s="52" t="str">
        <f>VLOOKUP(B5287,'Список DKV от ЮТД'!$A$1:$S$10000,18,FALSE)</f>
        <v/>
      </c>
      <c r="O5287" s="52" t="str">
        <f>VLOOKUP(B5287,'Список DKV от ЮТД'!$A$1:$S$10000,19,FALSE)</f>
        <v/>
      </c>
      <c r="P5287" s="52" t="str">
        <f>VLOOKUP(B5287,'Список DKV от ЮТД'!$A$1:$S$10000,16,FALSE)</f>
        <v>547686748</v>
      </c>
      <c r="Q5287" s="52"/>
    </row>
    <row r="5288" spans="1:18">
      <c r="A5288" s="30">
        <v>5286</v>
      </c>
      <c r="B5288" s="37">
        <v>20410679318</v>
      </c>
      <c r="C5288" s="50">
        <v>44285</v>
      </c>
      <c r="E5288" s="50">
        <v>44285</v>
      </c>
      <c r="F5288" s="51" t="s">
        <v>20</v>
      </c>
      <c r="H5288" s="45">
        <v>44295</v>
      </c>
      <c r="I5288" s="30" t="str">
        <f>VLOOKUP(B5288,'Список DKV от ЮТД'!$A$1:$S$10000,15,FALSE)</f>
        <v>2412/840</v>
      </c>
      <c r="J5288" s="30" t="s">
        <v>22</v>
      </c>
      <c r="K5288" s="41" t="str">
        <f>VLOOKUP(B5288,'Список DKV от ЮТД'!$A$1:$M$10000,13,FALSE)</f>
        <v>4</v>
      </c>
      <c r="L5288" s="30" t="str">
        <f>VLOOKUP(B5288,'Список DKV от ЮТД'!$A$1:$S$10000,14,FALSE)</f>
        <v>T85A227</v>
      </c>
      <c r="M5288" s="52" t="str">
        <f>VLOOKUP(B5288,'Список DKV от ЮТД'!$A$1:$M$10000,10,FALSE)</f>
        <v>704310*******5151</v>
      </c>
      <c r="N5288" s="52" t="str">
        <f>VLOOKUP(B5288,'Список DKV от ЮТД'!$A$1:$S$10000,18,FALSE)</f>
        <v/>
      </c>
      <c r="O5288" s="52" t="str">
        <f>VLOOKUP(B5288,'Список DKV от ЮТД'!$A$1:$S$10000,19,FALSE)</f>
        <v/>
      </c>
      <c r="P5288" s="52" t="str">
        <f>VLOOKUP(B5288,'Список DKV от ЮТД'!$A$1:$S$10000,16,FALSE)</f>
        <v>547686747</v>
      </c>
      <c r="Q5288" s="52"/>
    </row>
    <row r="5289" spans="1:18">
      <c r="A5289" s="30">
        <v>5287</v>
      </c>
      <c r="B5289" s="37">
        <v>20410679250</v>
      </c>
      <c r="C5289" s="50">
        <v>44285</v>
      </c>
      <c r="E5289" s="50">
        <v>44285</v>
      </c>
      <c r="F5289" s="51" t="s">
        <v>20</v>
      </c>
      <c r="H5289" s="45">
        <v>44295</v>
      </c>
      <c r="I5289" s="30" t="str">
        <f>VLOOKUP(B5289,'Список DKV от ЮТД'!$A$1:$S$10000,15,FALSE)</f>
        <v>2412/841</v>
      </c>
      <c r="J5289" s="30" t="s">
        <v>22</v>
      </c>
      <c r="K5289" s="41" t="str">
        <f>VLOOKUP(B5289,'Список DKV от ЮТД'!$A$1:$M$10000,13,FALSE)</f>
        <v>4</v>
      </c>
      <c r="L5289" s="30" t="str">
        <f>VLOOKUP(B5289,'Список DKV от ЮТД'!$A$1:$S$10000,14,FALSE)</f>
        <v>07DFT62</v>
      </c>
      <c r="M5289" s="52" t="str">
        <f>VLOOKUP(B5289,'Список DKV от ЮТД'!$A$1:$M$10000,10,FALSE)</f>
        <v>704310*******9379</v>
      </c>
      <c r="N5289" s="52" t="str">
        <f>VLOOKUP(B5289,'Список DKV от ЮТД'!$A$1:$S$10000,18,FALSE)</f>
        <v/>
      </c>
      <c r="O5289" s="52" t="str">
        <f>VLOOKUP(B5289,'Список DKV от ЮТД'!$A$1:$S$10000,19,FALSE)</f>
        <v/>
      </c>
      <c r="P5289" s="52" t="str">
        <f>VLOOKUP(B5289,'Список DKV от ЮТД'!$A$1:$S$10000,16,FALSE)</f>
        <v>547686741</v>
      </c>
      <c r="Q5289" s="52"/>
    </row>
    <row r="5290" spans="1:18">
      <c r="A5290" s="30">
        <v>5288</v>
      </c>
      <c r="B5290" s="37">
        <v>20410699266</v>
      </c>
      <c r="C5290" s="50">
        <v>44270</v>
      </c>
      <c r="E5290" s="50">
        <v>44270</v>
      </c>
      <c r="F5290" s="51" t="s">
        <v>18</v>
      </c>
      <c r="H5290" s="45">
        <v>44296</v>
      </c>
      <c r="I5290" s="30" t="str">
        <f>VLOOKUP(B5290,'Список DKV от ЮТД'!$A$1:$S$10000,15,FALSE)</f>
        <v>2411/4185</v>
      </c>
      <c r="J5290" s="30" t="s">
        <v>22</v>
      </c>
      <c r="K5290" s="41" t="str">
        <f>VLOOKUP(B5290,'Список DKV от ЮТД'!$A$1:$M$10000,13,FALSE)</f>
        <v>4</v>
      </c>
      <c r="L5290" s="30" t="str">
        <f>VLOOKUP(B5290,'Список DKV от ЮТД'!$A$1:$S$10000,14,FALSE)</f>
        <v>14ABA600</v>
      </c>
      <c r="M5290" s="52" t="str">
        <f>VLOOKUP(B5290,'Список DKV от ЮТД'!$A$1:$M$10000,10,FALSE)</f>
        <v>704310*******4101</v>
      </c>
      <c r="N5290" s="52" t="str">
        <f>VLOOKUP(B5290,'Список DKV от ЮТД'!$A$1:$S$10000,18,FALSE)</f>
        <v/>
      </c>
      <c r="O5290" s="52" t="str">
        <f>VLOOKUP(B5290,'Список DKV от ЮТД'!$A$1:$S$10000,19,FALSE)</f>
        <v/>
      </c>
      <c r="P5290" s="52" t="str">
        <f>VLOOKUP(B5290,'Список DKV от ЮТД'!$A$1:$S$10000,16,FALSE)</f>
        <v>547688742</v>
      </c>
      <c r="Q5290" s="52"/>
    </row>
    <row r="5291" spans="1:18">
      <c r="A5291" s="30">
        <v>5289</v>
      </c>
      <c r="B5291" s="37">
        <v>20410699852</v>
      </c>
      <c r="C5291" s="50">
        <v>44270</v>
      </c>
      <c r="E5291" s="50">
        <v>44270</v>
      </c>
      <c r="F5291" s="51" t="s">
        <v>18</v>
      </c>
      <c r="H5291" s="45">
        <v>44296</v>
      </c>
      <c r="I5291" s="30" t="str">
        <f>VLOOKUP(B5291,'Список DKV от ЮТД'!$A$1:$S$10000,15,FALSE)</f>
        <v>2411/4186</v>
      </c>
      <c r="J5291" s="30" t="s">
        <v>22</v>
      </c>
      <c r="K5291" s="41" t="str">
        <f>VLOOKUP(B5291,'Список DKV от ЮТД'!$A$1:$M$10000,13,FALSE)</f>
        <v>4</v>
      </c>
      <c r="L5291" s="30" t="str">
        <f>VLOOKUP(B5291,'Список DKV от ЮТД'!$A$1:$S$10000,14,FALSE)</f>
        <v>06CHL192</v>
      </c>
      <c r="M5291" s="52" t="str">
        <f>VLOOKUP(B5291,'Список DKV от ЮТД'!$A$1:$M$10000,10,FALSE)</f>
        <v>704310*******0401</v>
      </c>
      <c r="N5291" s="52" t="str">
        <f>VLOOKUP(B5291,'Список DKV от ЮТД'!$A$1:$S$10000,18,FALSE)</f>
        <v/>
      </c>
      <c r="O5291" s="52" t="str">
        <f>VLOOKUP(B5291,'Список DKV от ЮТД'!$A$1:$S$10000,19,FALSE)</f>
        <v/>
      </c>
      <c r="P5291" s="52" t="str">
        <f>VLOOKUP(B5291,'Список DKV от ЮТД'!$A$1:$S$10000,16,FALSE)</f>
        <v>547688801</v>
      </c>
      <c r="Q5291" s="52"/>
    </row>
    <row r="5292" spans="1:18">
      <c r="A5292" s="30">
        <v>5290</v>
      </c>
      <c r="B5292" s="37">
        <v>20410699894</v>
      </c>
      <c r="C5292" s="50">
        <v>44270</v>
      </c>
      <c r="E5292" s="50">
        <v>44270</v>
      </c>
      <c r="F5292" s="51" t="s">
        <v>18</v>
      </c>
      <c r="H5292" s="45">
        <v>44296</v>
      </c>
      <c r="I5292" s="30" t="str">
        <f>VLOOKUP(B5292,'Список DKV от ЮТД'!$A$1:$S$10000,15,FALSE)</f>
        <v>2411/4187</v>
      </c>
      <c r="J5292" s="30" t="s">
        <v>22</v>
      </c>
      <c r="K5292" s="41" t="str">
        <f>VLOOKUP(B5292,'Список DKV от ЮТД'!$A$1:$M$10000,13,FALSE)</f>
        <v>4</v>
      </c>
      <c r="L5292" s="30" t="str">
        <f>VLOOKUP(B5292,'Список DKV от ЮТД'!$A$1:$S$10000,14,FALSE)</f>
        <v>PK1851BC</v>
      </c>
      <c r="M5292" s="52" t="str">
        <f>VLOOKUP(B5292,'Список DKV от ЮТД'!$A$1:$M$10000,10,FALSE)</f>
        <v>704310*******4651</v>
      </c>
      <c r="N5292" s="52" t="str">
        <f>VLOOKUP(B5292,'Список DKV от ЮТД'!$A$1:$S$10000,18,FALSE)</f>
        <v/>
      </c>
      <c r="O5292" s="52" t="str">
        <f>VLOOKUP(B5292,'Список DKV от ЮТД'!$A$1:$S$10000,19,FALSE)</f>
        <v/>
      </c>
      <c r="P5292" s="52" t="str">
        <f>VLOOKUP(B5292,'Список DKV от ЮТД'!$A$1:$S$10000,16,FALSE)</f>
        <v>547688805</v>
      </c>
      <c r="Q5292" s="52"/>
    </row>
    <row r="5293" spans="1:18">
      <c r="A5293" s="30">
        <v>5291</v>
      </c>
      <c r="B5293" s="37">
        <v>20410699779</v>
      </c>
      <c r="C5293" s="50">
        <v>44270</v>
      </c>
      <c r="E5293" s="50">
        <v>44270</v>
      </c>
      <c r="F5293" s="51" t="s">
        <v>18</v>
      </c>
      <c r="H5293" s="45">
        <v>44296</v>
      </c>
      <c r="I5293" s="30" t="str">
        <f>VLOOKUP(B5293,'Список DKV от ЮТД'!$A$1:$S$10000,15,FALSE)</f>
        <v>2411/4188</v>
      </c>
      <c r="J5293" s="30" t="s">
        <v>22</v>
      </c>
      <c r="K5293" s="41" t="str">
        <f>VLOOKUP(B5293,'Список DKV от ЮТД'!$A$1:$M$10000,13,FALSE)</f>
        <v>4</v>
      </c>
      <c r="L5293" s="30" t="str">
        <f>VLOOKUP(B5293,'Список DKV от ЮТД'!$A$1:$S$10000,14,FALSE)</f>
        <v>34HP9246</v>
      </c>
      <c r="M5293" s="52" t="str">
        <f>VLOOKUP(B5293,'Список DKV от ЮТД'!$A$1:$M$10000,10,FALSE)</f>
        <v>704310*******0898</v>
      </c>
      <c r="N5293" s="52" t="str">
        <f>VLOOKUP(B5293,'Список DKV от ЮТД'!$A$1:$S$10000,18,FALSE)</f>
        <v/>
      </c>
      <c r="O5293" s="52" t="str">
        <f>VLOOKUP(B5293,'Список DKV от ЮТД'!$A$1:$S$10000,19,FALSE)</f>
        <v/>
      </c>
      <c r="P5293" s="52" t="str">
        <f>VLOOKUP(B5293,'Список DKV от ЮТД'!$A$1:$S$10000,16,FALSE)</f>
        <v>547688793</v>
      </c>
      <c r="Q5293" s="52"/>
    </row>
    <row r="5294" spans="1:18">
      <c r="A5294" s="30">
        <v>5292</v>
      </c>
      <c r="B5294" s="37">
        <v>20410679219</v>
      </c>
      <c r="C5294" s="50">
        <v>44285</v>
      </c>
      <c r="E5294" s="50">
        <v>44285</v>
      </c>
      <c r="F5294" s="51" t="s">
        <v>20</v>
      </c>
      <c r="H5294" s="45">
        <v>44296</v>
      </c>
      <c r="I5294" s="30" t="str">
        <f>VLOOKUP(B5294,'Список DKV от ЮТД'!$A$1:$S$10000,15,FALSE)</f>
        <v>2412/842</v>
      </c>
      <c r="J5294" s="30" t="s">
        <v>22</v>
      </c>
      <c r="K5294" s="41" t="str">
        <f>VLOOKUP(B5294,'Список DKV от ЮТД'!$A$1:$M$10000,13,FALSE)</f>
        <v>4</v>
      </c>
      <c r="L5294" s="30" t="str">
        <f>VLOOKUP(B5294,'Список DKV от ЮТД'!$A$1:$S$10000,14,FALSE)</f>
        <v>ZG7500HZ</v>
      </c>
      <c r="M5294" s="52" t="str">
        <f>VLOOKUP(B5294,'Список DKV от ЮТД'!$A$1:$M$10000,10,FALSE)</f>
        <v>704310*******0696</v>
      </c>
      <c r="N5294" s="52" t="str">
        <f>VLOOKUP(B5294,'Список DKV от ЮТД'!$A$1:$S$10000,18,FALSE)</f>
        <v/>
      </c>
      <c r="O5294" s="52" t="str">
        <f>VLOOKUP(B5294,'Список DKV от ЮТД'!$A$1:$S$10000,19,FALSE)</f>
        <v/>
      </c>
      <c r="P5294" s="52" t="str">
        <f>VLOOKUP(B5294,'Список DKV от ЮТД'!$A$1:$S$10000,16,FALSE)</f>
        <v>547686737</v>
      </c>
      <c r="Q5294" s="52"/>
    </row>
    <row r="5295" spans="1:18">
      <c r="A5295" s="30">
        <v>5293</v>
      </c>
      <c r="B5295" s="38">
        <v>20410679227</v>
      </c>
      <c r="C5295" s="50">
        <v>44285</v>
      </c>
      <c r="E5295" s="50">
        <v>44285</v>
      </c>
      <c r="F5295" s="51" t="s">
        <v>20</v>
      </c>
      <c r="G5295" s="41">
        <v>199</v>
      </c>
      <c r="H5295" s="45">
        <v>44296</v>
      </c>
      <c r="I5295" s="30" t="str">
        <f>VLOOKUP(B5295,'Список DKV от ЮТД'!$A$1:$S$10000,15,FALSE)</f>
        <v>2412/843</v>
      </c>
      <c r="J5295" s="30" t="s">
        <v>22</v>
      </c>
      <c r="K5295" s="41" t="str">
        <f>VLOOKUP(B5295,'Список DKV от ЮТД'!$A$1:$M$10000,13,FALSE)</f>
        <v>4</v>
      </c>
      <c r="L5295" s="30" t="str">
        <f>VLOOKUP(B5295,'Список DKV от ЮТД'!$A$1:$S$10000,14,FALSE)</f>
        <v>RA6641AB</v>
      </c>
      <c r="M5295" s="52" t="str">
        <f>VLOOKUP(B5295,'Список DKV от ЮТД'!$A$1:$M$10000,10,FALSE)</f>
        <v>704310*******0050</v>
      </c>
      <c r="N5295" s="52" t="str">
        <f>VLOOKUP(B5295,'Список DKV от ЮТД'!$A$1:$S$10000,18,FALSE)</f>
        <v>expired</v>
      </c>
      <c r="O5295" s="52" t="str">
        <f>VLOOKUP(B5295,'Список DKV от ЮТД'!$A$1:$S$10000,19,FALSE)</f>
        <v>blocked</v>
      </c>
      <c r="P5295" s="52" t="str">
        <f>VLOOKUP(B5295,'Список DKV от ЮТД'!$A$1:$S$10000,16,FALSE)</f>
        <v>547686738</v>
      </c>
      <c r="Q5295" s="52">
        <v>199</v>
      </c>
      <c r="R5295" s="30" t="s">
        <v>35100</v>
      </c>
    </row>
    <row r="5296" spans="1:18">
      <c r="A5296" s="30">
        <v>5294</v>
      </c>
      <c r="B5296" s="37">
        <v>20410724064</v>
      </c>
      <c r="C5296" s="50">
        <v>44285</v>
      </c>
      <c r="E5296" s="50">
        <v>44285</v>
      </c>
      <c r="F5296" s="51" t="s">
        <v>18</v>
      </c>
      <c r="H5296" s="45">
        <v>44297</v>
      </c>
      <c r="I5296" s="30" t="str">
        <f>VLOOKUP(B5296,'Список DKV от ЮТД'!$A$1:$S$10000,15,FALSE)</f>
        <v>2411/4189</v>
      </c>
      <c r="J5296" s="30" t="s">
        <v>22</v>
      </c>
      <c r="K5296" s="41" t="str">
        <f>VLOOKUP(B5296,'Список DKV от ЮТД'!$A$1:$M$10000,13,FALSE)</f>
        <v>4</v>
      </c>
      <c r="L5296" s="30" t="str">
        <f>VLOOKUP(B5296,'Список DKV от ЮТД'!$A$1:$S$10000,14,FALSE)</f>
        <v>16ANS753</v>
      </c>
      <c r="M5296" s="52" t="str">
        <f>VLOOKUP(B5296,'Список DKV от ЮТД'!$A$1:$M$10000,10,FALSE)</f>
        <v>704310*******0799</v>
      </c>
      <c r="N5296" s="52" t="str">
        <f>VLOOKUP(B5296,'Список DKV от ЮТД'!$A$1:$S$10000,18,FALSE)</f>
        <v/>
      </c>
      <c r="O5296" s="52" t="str">
        <f>VLOOKUP(B5296,'Список DKV от ЮТД'!$A$1:$S$10000,19,FALSE)</f>
        <v/>
      </c>
      <c r="P5296" s="52" t="str">
        <f>VLOOKUP(B5296,'Список DKV от ЮТД'!$A$1:$S$10000,16,FALSE)</f>
        <v>547691222</v>
      </c>
      <c r="Q5296" s="52"/>
    </row>
    <row r="5297" spans="1:17">
      <c r="A5297" s="30">
        <v>5295</v>
      </c>
      <c r="B5297" s="37">
        <v>20410724049</v>
      </c>
      <c r="C5297" s="50">
        <v>44285</v>
      </c>
      <c r="E5297" s="50">
        <v>44285</v>
      </c>
      <c r="F5297" s="51" t="s">
        <v>18</v>
      </c>
      <c r="H5297" s="45">
        <v>44297</v>
      </c>
      <c r="I5297" s="30" t="str">
        <f>VLOOKUP(B5297,'Список DKV от ЮТД'!$A$1:$S$10000,15,FALSE)</f>
        <v>2411/4190</v>
      </c>
      <c r="J5297" s="30" t="s">
        <v>22</v>
      </c>
      <c r="K5297" s="41" t="str">
        <f>VLOOKUP(B5297,'Список DKV от ЮТД'!$A$1:$M$10000,13,FALSE)</f>
        <v>4</v>
      </c>
      <c r="L5297" s="30" t="str">
        <f>VLOOKUP(B5297,'Список DKV от ЮТД'!$A$1:$S$10000,14,FALSE)</f>
        <v>16ANS759</v>
      </c>
      <c r="M5297" s="52" t="str">
        <f>VLOOKUP(B5297,'Список DKV от ЮТД'!$A$1:$M$10000,10,FALSE)</f>
        <v>704310*******0807</v>
      </c>
      <c r="N5297" s="52" t="str">
        <f>VLOOKUP(B5297,'Список DKV от ЮТД'!$A$1:$S$10000,18,FALSE)</f>
        <v/>
      </c>
      <c r="O5297" s="52" t="str">
        <f>VLOOKUP(B5297,'Список DKV от ЮТД'!$A$1:$S$10000,19,FALSE)</f>
        <v/>
      </c>
      <c r="P5297" s="52" t="str">
        <f>VLOOKUP(B5297,'Список DKV от ЮТД'!$A$1:$S$10000,16,FALSE)</f>
        <v>547691220</v>
      </c>
      <c r="Q5297" s="52"/>
    </row>
    <row r="5298" spans="1:17">
      <c r="A5298" s="30">
        <v>5296</v>
      </c>
      <c r="B5298" s="37">
        <v>20410724932</v>
      </c>
      <c r="C5298" s="50">
        <v>44285</v>
      </c>
      <c r="E5298" s="50">
        <v>44285</v>
      </c>
      <c r="F5298" s="51" t="s">
        <v>18</v>
      </c>
      <c r="H5298" s="45">
        <v>44297</v>
      </c>
      <c r="I5298" s="30" t="str">
        <f>VLOOKUP(B5298,'Список DKV от ЮТД'!$A$1:$S$10000,15,FALSE)</f>
        <v>2411/4191</v>
      </c>
      <c r="J5298" s="30" t="s">
        <v>22</v>
      </c>
      <c r="K5298" s="41" t="str">
        <f>VLOOKUP(B5298,'Список DKV от ЮТД'!$A$1:$M$10000,13,FALSE)</f>
        <v>4</v>
      </c>
      <c r="L5298" s="30" t="str">
        <f>VLOOKUP(B5298,'Список DKV от ЮТД'!$A$1:$S$10000,14,FALSE)</f>
        <v>35ASH178</v>
      </c>
      <c r="M5298" s="52" t="str">
        <f>VLOOKUP(B5298,'Список DKV от ЮТД'!$A$1:$M$10000,10,FALSE)</f>
        <v>704310*******5411</v>
      </c>
      <c r="N5298" s="52" t="str">
        <f>VLOOKUP(B5298,'Список DKV от ЮТД'!$A$1:$S$10000,18,FALSE)</f>
        <v/>
      </c>
      <c r="O5298" s="52" t="str">
        <f>VLOOKUP(B5298,'Список DKV от ЮТД'!$A$1:$S$10000,19,FALSE)</f>
        <v/>
      </c>
      <c r="P5298" s="52" t="str">
        <f>VLOOKUP(B5298,'Список DKV от ЮТД'!$A$1:$S$10000,16,FALSE)</f>
        <v>547691309</v>
      </c>
      <c r="Q5298" s="52"/>
    </row>
    <row r="5299" spans="1:17">
      <c r="A5299" s="30">
        <v>5297</v>
      </c>
      <c r="B5299" s="37">
        <v>20410724973</v>
      </c>
      <c r="C5299" s="50">
        <v>44285</v>
      </c>
      <c r="E5299" s="50">
        <v>44285</v>
      </c>
      <c r="F5299" s="51" t="s">
        <v>18</v>
      </c>
      <c r="H5299" s="45">
        <v>44297</v>
      </c>
      <c r="I5299" s="30" t="str">
        <f>VLOOKUP(B5299,'Список DKV от ЮТД'!$A$1:$S$10000,15,FALSE)</f>
        <v>2411/4192</v>
      </c>
      <c r="J5299" s="30" t="s">
        <v>22</v>
      </c>
      <c r="K5299" s="41" t="str">
        <f>VLOOKUP(B5299,'Список DKV от ЮТД'!$A$1:$M$10000,13,FALSE)</f>
        <v>4</v>
      </c>
      <c r="L5299" s="30" t="str">
        <f>VLOOKUP(B5299,'Список DKV от ЮТД'!$A$1:$S$10000,14,FALSE)</f>
        <v>07AED433</v>
      </c>
      <c r="M5299" s="52" t="str">
        <f>VLOOKUP(B5299,'Список DKV от ЮТД'!$A$1:$M$10000,10,FALSE)</f>
        <v>704310*******2682</v>
      </c>
      <c r="N5299" s="52" t="str">
        <f>VLOOKUP(B5299,'Список DKV от ЮТД'!$A$1:$S$10000,18,FALSE)</f>
        <v/>
      </c>
      <c r="O5299" s="52" t="str">
        <f>VLOOKUP(B5299,'Список DKV от ЮТД'!$A$1:$S$10000,19,FALSE)</f>
        <v/>
      </c>
      <c r="P5299" s="52" t="str">
        <f>VLOOKUP(B5299,'Список DKV от ЮТД'!$A$1:$S$10000,16,FALSE)</f>
        <v>547691313</v>
      </c>
      <c r="Q5299" s="52"/>
    </row>
    <row r="5300" spans="1:17">
      <c r="A5300" s="30">
        <v>5298</v>
      </c>
      <c r="B5300" s="37">
        <v>20410724858</v>
      </c>
      <c r="C5300" s="50">
        <v>44285</v>
      </c>
      <c r="E5300" s="50">
        <v>44285</v>
      </c>
      <c r="F5300" s="51" t="s">
        <v>18</v>
      </c>
      <c r="H5300" s="45">
        <v>44297</v>
      </c>
      <c r="I5300" s="30" t="str">
        <f>VLOOKUP(B5300,'Список DKV от ЮТД'!$A$1:$S$10000,15,FALSE)</f>
        <v>2411/4193</v>
      </c>
      <c r="J5300" s="30" t="s">
        <v>22</v>
      </c>
      <c r="K5300" s="41" t="str">
        <f>VLOOKUP(B5300,'Список DKV от ЮТД'!$A$1:$M$10000,13,FALSE)</f>
        <v>4</v>
      </c>
      <c r="L5300" s="30" t="str">
        <f>VLOOKUP(B5300,'Список DKV от ЮТД'!$A$1:$S$10000,14,FALSE)</f>
        <v>J16O461</v>
      </c>
      <c r="M5300" s="52" t="str">
        <f>VLOOKUP(B5300,'Список DKV от ЮТД'!$A$1:$M$10000,10,FALSE)</f>
        <v>704310*******3158</v>
      </c>
      <c r="N5300" s="52" t="str">
        <f>VLOOKUP(B5300,'Список DKV от ЮТД'!$A$1:$S$10000,18,FALSE)</f>
        <v/>
      </c>
      <c r="O5300" s="52" t="str">
        <f>VLOOKUP(B5300,'Список DKV от ЮТД'!$A$1:$S$10000,19,FALSE)</f>
        <v/>
      </c>
      <c r="P5300" s="52" t="str">
        <f>VLOOKUP(B5300,'Список DKV от ЮТД'!$A$1:$S$10000,16,FALSE)</f>
        <v>547691301</v>
      </c>
      <c r="Q5300" s="52"/>
    </row>
    <row r="5301" spans="1:17">
      <c r="A5301" s="30">
        <v>5299</v>
      </c>
      <c r="B5301" s="37">
        <v>20410724890</v>
      </c>
      <c r="C5301" s="50">
        <v>44285</v>
      </c>
      <c r="E5301" s="50">
        <v>44285</v>
      </c>
      <c r="F5301" s="51" t="s">
        <v>18</v>
      </c>
      <c r="H5301" s="45">
        <v>44297</v>
      </c>
      <c r="I5301" s="30" t="str">
        <f>VLOOKUP(B5301,'Список DKV от ЮТД'!$A$1:$S$10000,15,FALSE)</f>
        <v>2411/4194</v>
      </c>
      <c r="J5301" s="30" t="s">
        <v>22</v>
      </c>
      <c r="K5301" s="41" t="str">
        <f>VLOOKUP(B5301,'Список DKV от ЮТД'!$A$1:$M$10000,13,FALSE)</f>
        <v>4</v>
      </c>
      <c r="L5301" s="30" t="str">
        <f>VLOOKUP(B5301,'Список DKV от ЮТД'!$A$1:$S$10000,14,FALSE)</f>
        <v>81FR383</v>
      </c>
      <c r="M5301" s="52" t="str">
        <f>VLOOKUP(B5301,'Список DKV от ЮТД'!$A$1:$M$10000,10,FALSE)</f>
        <v>704310*******1295</v>
      </c>
      <c r="N5301" s="52" t="str">
        <f>VLOOKUP(B5301,'Список DKV от ЮТД'!$A$1:$S$10000,18,FALSE)</f>
        <v/>
      </c>
      <c r="O5301" s="52" t="str">
        <f>VLOOKUP(B5301,'Список DKV от ЮТД'!$A$1:$S$10000,19,FALSE)</f>
        <v/>
      </c>
      <c r="P5301" s="52" t="str">
        <f>VLOOKUP(B5301,'Список DKV от ЮТД'!$A$1:$S$10000,16,FALSE)</f>
        <v>547691305</v>
      </c>
      <c r="Q5301" s="52"/>
    </row>
    <row r="5302" spans="1:17">
      <c r="A5302" s="30">
        <v>5300</v>
      </c>
      <c r="B5302" s="37">
        <v>20410724775</v>
      </c>
      <c r="C5302" s="50">
        <v>44285</v>
      </c>
      <c r="E5302" s="50">
        <v>44285</v>
      </c>
      <c r="F5302" s="51" t="s">
        <v>18</v>
      </c>
      <c r="H5302" s="45">
        <v>44297</v>
      </c>
      <c r="I5302" s="30" t="str">
        <f>VLOOKUP(B5302,'Список DKV от ЮТД'!$A$1:$S$10000,15,FALSE)</f>
        <v>2411/4195</v>
      </c>
      <c r="J5302" s="30" t="s">
        <v>22</v>
      </c>
      <c r="K5302" s="41" t="str">
        <f>VLOOKUP(B5302,'Список DKV от ЮТД'!$A$1:$M$10000,13,FALSE)</f>
        <v>4</v>
      </c>
      <c r="L5302" s="30" t="str">
        <f>VLOOKUP(B5302,'Список DKV от ЮТД'!$A$1:$S$10000,14,FALSE)</f>
        <v>81FS462</v>
      </c>
      <c r="M5302" s="52" t="str">
        <f>VLOOKUP(B5302,'Список DKV от ЮТД'!$A$1:$M$10000,10,FALSE)</f>
        <v>704310*******1378</v>
      </c>
      <c r="N5302" s="52" t="str">
        <f>VLOOKUP(B5302,'Список DKV от ЮТД'!$A$1:$S$10000,18,FALSE)</f>
        <v/>
      </c>
      <c r="O5302" s="52" t="str">
        <f>VLOOKUP(B5302,'Список DKV от ЮТД'!$A$1:$S$10000,19,FALSE)</f>
        <v/>
      </c>
      <c r="P5302" s="52" t="str">
        <f>VLOOKUP(B5302,'Список DKV от ЮТД'!$A$1:$S$10000,16,FALSE)</f>
        <v>547691293</v>
      </c>
      <c r="Q5302" s="52"/>
    </row>
    <row r="5303" spans="1:17">
      <c r="A5303" s="30">
        <v>5301</v>
      </c>
      <c r="B5303" s="37">
        <v>20410724817</v>
      </c>
      <c r="C5303" s="50">
        <v>44285</v>
      </c>
      <c r="E5303" s="50">
        <v>44285</v>
      </c>
      <c r="F5303" s="51" t="s">
        <v>18</v>
      </c>
      <c r="H5303" s="45">
        <v>44297</v>
      </c>
      <c r="I5303" s="30" t="str">
        <f>VLOOKUP(B5303,'Список DKV от ЮТД'!$A$1:$S$10000,15,FALSE)</f>
        <v>2411/4196</v>
      </c>
      <c r="J5303" s="30" t="s">
        <v>22</v>
      </c>
      <c r="K5303" s="41" t="str">
        <f>VLOOKUP(B5303,'Список DKV от ЮТД'!$A$1:$M$10000,13,FALSE)</f>
        <v>4</v>
      </c>
      <c r="L5303" s="30" t="str">
        <f>VLOOKUP(B5303,'Список DKV от ЮТД'!$A$1:$S$10000,14,FALSE)</f>
        <v>81FS463</v>
      </c>
      <c r="M5303" s="52" t="str">
        <f>VLOOKUP(B5303,'Список DKV от ЮТД'!$A$1:$M$10000,10,FALSE)</f>
        <v>704310*******1360</v>
      </c>
      <c r="N5303" s="52" t="str">
        <f>VLOOKUP(B5303,'Список DKV от ЮТД'!$A$1:$S$10000,18,FALSE)</f>
        <v/>
      </c>
      <c r="O5303" s="52" t="str">
        <f>VLOOKUP(B5303,'Список DKV от ЮТД'!$A$1:$S$10000,19,FALSE)</f>
        <v/>
      </c>
      <c r="P5303" s="52" t="str">
        <f>VLOOKUP(B5303,'Список DKV от ЮТД'!$A$1:$S$10000,16,FALSE)</f>
        <v>547691297</v>
      </c>
      <c r="Q5303" s="52"/>
    </row>
    <row r="5304" spans="1:17">
      <c r="A5304" s="30">
        <v>5302</v>
      </c>
      <c r="B5304" s="37">
        <v>20410679276</v>
      </c>
      <c r="C5304" s="50">
        <v>44285</v>
      </c>
      <c r="E5304" s="50">
        <v>44285</v>
      </c>
      <c r="F5304" s="51" t="s">
        <v>20</v>
      </c>
      <c r="H5304" s="45">
        <v>44297</v>
      </c>
      <c r="I5304" s="30" t="str">
        <f>VLOOKUP(B5304,'Список DKV от ЮТД'!$A$1:$S$10000,15,FALSE)</f>
        <v>2412/844</v>
      </c>
      <c r="J5304" s="30" t="s">
        <v>22</v>
      </c>
      <c r="K5304" s="41" t="str">
        <f>VLOOKUP(B5304,'Список DKV от ЮТД'!$A$1:$M$10000,13,FALSE)</f>
        <v>4</v>
      </c>
      <c r="L5304" s="30" t="str">
        <f>VLOOKUP(B5304,'Список DKV от ЮТД'!$A$1:$S$10000,14,FALSE)</f>
        <v>BG845DU</v>
      </c>
      <c r="M5304" s="52" t="str">
        <f>VLOOKUP(B5304,'Список DKV от ЮТД'!$A$1:$M$10000,10,FALSE)</f>
        <v>704310*******2180</v>
      </c>
      <c r="N5304" s="52" t="str">
        <f>VLOOKUP(B5304,'Список DKV от ЮТД'!$A$1:$S$10000,18,FALSE)</f>
        <v/>
      </c>
      <c r="O5304" s="52" t="str">
        <f>VLOOKUP(B5304,'Список DKV от ЮТД'!$A$1:$S$10000,19,FALSE)</f>
        <v/>
      </c>
      <c r="P5304" s="52" t="str">
        <f>VLOOKUP(B5304,'Список DKV от ЮТД'!$A$1:$S$10000,16,FALSE)</f>
        <v>547686743</v>
      </c>
      <c r="Q5304" s="52"/>
    </row>
    <row r="5305" spans="1:17">
      <c r="A5305" s="30">
        <v>5303</v>
      </c>
      <c r="B5305" s="37">
        <v>20410679300</v>
      </c>
      <c r="C5305" s="50">
        <v>44285</v>
      </c>
      <c r="E5305" s="50">
        <v>44285</v>
      </c>
      <c r="F5305" s="51" t="s">
        <v>20</v>
      </c>
      <c r="H5305" s="45">
        <v>44297</v>
      </c>
      <c r="I5305" s="30" t="str">
        <f>VLOOKUP(B5305,'Список DKV от ЮТД'!$A$1:$S$10000,15,FALSE)</f>
        <v>2412/845</v>
      </c>
      <c r="J5305" s="30" t="s">
        <v>22</v>
      </c>
      <c r="K5305" s="41" t="str">
        <f>VLOOKUP(B5305,'Список DKV от ЮТД'!$A$1:$M$10000,13,FALSE)</f>
        <v>4</v>
      </c>
      <c r="L5305" s="30" t="str">
        <f>VLOOKUP(B5305,'Список DKV от ЮТД'!$A$1:$S$10000,14,FALSE)</f>
        <v>BG1691BJ</v>
      </c>
      <c r="M5305" s="52" t="str">
        <f>VLOOKUP(B5305,'Список DKV от ЮТД'!$A$1:$M$10000,10,FALSE)</f>
        <v>704310*******2313</v>
      </c>
      <c r="N5305" s="52" t="str">
        <f>VLOOKUP(B5305,'Список DKV от ЮТД'!$A$1:$S$10000,18,FALSE)</f>
        <v/>
      </c>
      <c r="O5305" s="52" t="str">
        <f>VLOOKUP(B5305,'Список DKV от ЮТД'!$A$1:$S$10000,19,FALSE)</f>
        <v/>
      </c>
      <c r="P5305" s="52" t="str">
        <f>VLOOKUP(B5305,'Список DKV от ЮТД'!$A$1:$S$10000,16,FALSE)</f>
        <v>547686746</v>
      </c>
      <c r="Q5305" s="52"/>
    </row>
    <row r="5306" spans="1:17">
      <c r="A5306" s="30">
        <v>5304</v>
      </c>
      <c r="B5306" s="37">
        <v>20410679185</v>
      </c>
      <c r="C5306" s="50">
        <v>44285</v>
      </c>
      <c r="E5306" s="50">
        <v>44285</v>
      </c>
      <c r="F5306" s="51" t="s">
        <v>20</v>
      </c>
      <c r="H5306" s="45">
        <v>44297</v>
      </c>
      <c r="I5306" s="30" t="str">
        <f>VLOOKUP(B5306,'Список DKV от ЮТД'!$A$1:$S$10000,15,FALSE)</f>
        <v>2412/846</v>
      </c>
      <c r="J5306" s="30" t="s">
        <v>22</v>
      </c>
      <c r="K5306" s="41" t="str">
        <f>VLOOKUP(B5306,'Список DKV от ЮТД'!$A$1:$M$10000,13,FALSE)</f>
        <v>4</v>
      </c>
      <c r="L5306" s="30" t="str">
        <f>VLOOKUP(B5306,'Список DKV от ЮТД'!$A$1:$S$10000,14,FALSE)</f>
        <v>O53E013</v>
      </c>
      <c r="M5306" s="52" t="str">
        <f>VLOOKUP(B5306,'Список DKV от ЮТД'!$A$1:$M$10000,10,FALSE)</f>
        <v>704310*******5928</v>
      </c>
      <c r="N5306" s="52" t="str">
        <f>VLOOKUP(B5306,'Список DKV от ЮТД'!$A$1:$S$10000,18,FALSE)</f>
        <v/>
      </c>
      <c r="O5306" s="52" t="str">
        <f>VLOOKUP(B5306,'Список DKV от ЮТД'!$A$1:$S$10000,19,FALSE)</f>
        <v/>
      </c>
      <c r="P5306" s="52" t="str">
        <f>VLOOKUP(B5306,'Список DKV от ЮТД'!$A$1:$S$10000,16,FALSE)</f>
        <v>547686734</v>
      </c>
      <c r="Q5306" s="52"/>
    </row>
    <row r="5307" spans="1:17">
      <c r="A5307" s="30">
        <v>5305</v>
      </c>
      <c r="B5307" s="37">
        <v>20410724692</v>
      </c>
      <c r="C5307" s="50">
        <v>44285</v>
      </c>
      <c r="E5307" s="50">
        <v>44285</v>
      </c>
      <c r="F5307" s="51" t="s">
        <v>18</v>
      </c>
      <c r="H5307" s="45">
        <v>44298</v>
      </c>
      <c r="I5307" s="30" t="str">
        <f>VLOOKUP(B5307,'Список DKV от ЮТД'!$A$1:$S$10000,15,FALSE)</f>
        <v>2411/4197</v>
      </c>
      <c r="J5307" s="30" t="s">
        <v>22</v>
      </c>
      <c r="K5307" s="41" t="str">
        <f>VLOOKUP(B5307,'Список DKV от ЮТД'!$A$1:$M$10000,13,FALSE)</f>
        <v>4</v>
      </c>
      <c r="L5307" s="30" t="str">
        <f>VLOOKUP(B5307,'Список DKV от ЮТД'!$A$1:$S$10000,14,FALSE)</f>
        <v>42AIM034</v>
      </c>
      <c r="M5307" s="52" t="str">
        <f>VLOOKUP(B5307,'Список DKV от ЮТД'!$A$1:$M$10000,10,FALSE)</f>
        <v>704310*******5393</v>
      </c>
      <c r="N5307" s="52" t="str">
        <f>VLOOKUP(B5307,'Список DKV от ЮТД'!$A$1:$S$10000,18,FALSE)</f>
        <v/>
      </c>
      <c r="O5307" s="52" t="str">
        <f>VLOOKUP(B5307,'Список DKV от ЮТД'!$A$1:$S$10000,19,FALSE)</f>
        <v/>
      </c>
      <c r="P5307" s="52" t="str">
        <f>VLOOKUP(B5307,'Список DKV от ЮТД'!$A$1:$S$10000,16,FALSE)</f>
        <v>547691285</v>
      </c>
      <c r="Q5307" s="52"/>
    </row>
    <row r="5308" spans="1:17">
      <c r="A5308" s="30">
        <v>5306</v>
      </c>
      <c r="B5308" s="37">
        <v>20410724734</v>
      </c>
      <c r="C5308" s="50">
        <v>44285</v>
      </c>
      <c r="E5308" s="50">
        <v>44285</v>
      </c>
      <c r="F5308" s="51" t="s">
        <v>18</v>
      </c>
      <c r="H5308" s="45">
        <v>44298</v>
      </c>
      <c r="I5308" s="30" t="str">
        <f>VLOOKUP(B5308,'Список DKV от ЮТД'!$A$1:$S$10000,15,FALSE)</f>
        <v>2411/4198</v>
      </c>
      <c r="J5308" s="30" t="s">
        <v>22</v>
      </c>
      <c r="K5308" s="41" t="str">
        <f>VLOOKUP(B5308,'Список DKV от ЮТД'!$A$1:$M$10000,13,FALSE)</f>
        <v>4</v>
      </c>
      <c r="L5308" s="30" t="str">
        <f>VLOOKUP(B5308,'Список DKV от ЮТД'!$A$1:$S$10000,14,FALSE)</f>
        <v>34DN2534</v>
      </c>
      <c r="M5308" s="52" t="str">
        <f>VLOOKUP(B5308,'Список DKV от ЮТД'!$A$1:$M$10000,10,FALSE)</f>
        <v>704310*******1027</v>
      </c>
      <c r="N5308" s="52" t="str">
        <f>VLOOKUP(B5308,'Список DKV от ЮТД'!$A$1:$S$10000,18,FALSE)</f>
        <v/>
      </c>
      <c r="O5308" s="52" t="str">
        <f>VLOOKUP(B5308,'Список DKV от ЮТД'!$A$1:$S$10000,19,FALSE)</f>
        <v/>
      </c>
      <c r="P5308" s="52" t="str">
        <f>VLOOKUP(B5308,'Список DKV от ЮТД'!$A$1:$S$10000,16,FALSE)</f>
        <v>547691289</v>
      </c>
      <c r="Q5308" s="52"/>
    </row>
    <row r="5309" spans="1:17">
      <c r="A5309" s="30">
        <v>5307</v>
      </c>
      <c r="B5309" s="37">
        <v>20410724098</v>
      </c>
      <c r="C5309" s="50">
        <v>44285</v>
      </c>
      <c r="E5309" s="50">
        <v>44285</v>
      </c>
      <c r="F5309" s="51" t="s">
        <v>18</v>
      </c>
      <c r="H5309" s="45">
        <v>44298</v>
      </c>
      <c r="I5309" s="30" t="str">
        <f>VLOOKUP(B5309,'Список DKV от ЮТД'!$A$1:$S$10000,15,FALSE)</f>
        <v>2411/4199</v>
      </c>
      <c r="J5309" s="30" t="s">
        <v>22</v>
      </c>
      <c r="K5309" s="41" t="str">
        <f>VLOOKUP(B5309,'Список DKV от ЮТД'!$A$1:$M$10000,13,FALSE)</f>
        <v>4</v>
      </c>
      <c r="L5309" s="30" t="str">
        <f>VLOOKUP(B5309,'Список DKV от ЮТД'!$A$1:$S$10000,14,FALSE)</f>
        <v>06CEG754</v>
      </c>
      <c r="M5309" s="52" t="str">
        <f>VLOOKUP(B5309,'Список DKV от ЮТД'!$A$1:$M$10000,10,FALSE)</f>
        <v>704310*******8184</v>
      </c>
      <c r="N5309" s="52" t="str">
        <f>VLOOKUP(B5309,'Список DKV от ЮТД'!$A$1:$S$10000,18,FALSE)</f>
        <v/>
      </c>
      <c r="O5309" s="52" t="str">
        <f>VLOOKUP(B5309,'Список DKV от ЮТД'!$A$1:$S$10000,19,FALSE)</f>
        <v/>
      </c>
      <c r="P5309" s="52" t="str">
        <f>VLOOKUP(B5309,'Список DKV от ЮТД'!$A$1:$S$10000,16,FALSE)</f>
        <v>547691225</v>
      </c>
      <c r="Q5309" s="52"/>
    </row>
    <row r="5310" spans="1:17">
      <c r="A5310" s="30">
        <v>5308</v>
      </c>
      <c r="B5310" s="37">
        <v>20410724171</v>
      </c>
      <c r="C5310" s="50">
        <v>44285</v>
      </c>
      <c r="E5310" s="50">
        <v>44285</v>
      </c>
      <c r="F5310" s="51" t="s">
        <v>18</v>
      </c>
      <c r="H5310" s="45">
        <v>44298</v>
      </c>
      <c r="I5310" s="30" t="str">
        <f>VLOOKUP(B5310,'Список DKV от ЮТД'!$A$1:$S$10000,15,FALSE)</f>
        <v>2411/4200</v>
      </c>
      <c r="J5310" s="30" t="s">
        <v>22</v>
      </c>
      <c r="K5310" s="41" t="str">
        <f>VLOOKUP(B5310,'Список DKV от ЮТД'!$A$1:$M$10000,13,FALSE)</f>
        <v>4</v>
      </c>
      <c r="L5310" s="30" t="str">
        <f>VLOOKUP(B5310,'Список DKV от ЮТД'!$A$1:$S$10000,14,FALSE)</f>
        <v>34SCS75</v>
      </c>
      <c r="M5310" s="52" t="str">
        <f>VLOOKUP(B5310,'Список DKV от ЮТД'!$A$1:$M$10000,10,FALSE)</f>
        <v>704310*******4797</v>
      </c>
      <c r="N5310" s="52" t="str">
        <f>VLOOKUP(B5310,'Список DKV от ЮТД'!$A$1:$S$10000,18,FALSE)</f>
        <v/>
      </c>
      <c r="O5310" s="52" t="str">
        <f>VLOOKUP(B5310,'Список DKV от ЮТД'!$A$1:$S$10000,19,FALSE)</f>
        <v/>
      </c>
      <c r="P5310" s="52" t="str">
        <f>VLOOKUP(B5310,'Список DKV от ЮТД'!$A$1:$S$10000,16,FALSE)</f>
        <v>547691233</v>
      </c>
      <c r="Q5310" s="52"/>
    </row>
    <row r="5311" spans="1:17">
      <c r="A5311" s="30">
        <v>5309</v>
      </c>
      <c r="B5311" s="37">
        <v>20410679268</v>
      </c>
      <c r="C5311" s="50">
        <v>44285</v>
      </c>
      <c r="E5311" s="50">
        <v>44285</v>
      </c>
      <c r="F5311" s="51" t="s">
        <v>20</v>
      </c>
      <c r="H5311" s="45">
        <v>44298</v>
      </c>
      <c r="I5311" s="30" t="str">
        <f>VLOOKUP(B5311,'Список DKV от ЮТД'!$A$1:$S$10000,15,FALSE)</f>
        <v>2412/847</v>
      </c>
      <c r="J5311" s="30" t="s">
        <v>22</v>
      </c>
      <c r="K5311" s="41" t="str">
        <f>VLOOKUP(B5311,'Список DKV от ЮТД'!$A$1:$M$10000,13,FALSE)</f>
        <v>4</v>
      </c>
      <c r="L5311" s="30" t="str">
        <f>VLOOKUP(B5311,'Список DKV от ЮТД'!$A$1:$S$10000,14,FALSE)</f>
        <v>HNBA283</v>
      </c>
      <c r="M5311" s="52" t="str">
        <f>VLOOKUP(B5311,'Список DKV от ЮТД'!$A$1:$M$10000,10,FALSE)</f>
        <v>704310*******5654</v>
      </c>
      <c r="N5311" s="52" t="str">
        <f>VLOOKUP(B5311,'Список DKV от ЮТД'!$A$1:$S$10000,18,FALSE)</f>
        <v/>
      </c>
      <c r="O5311" s="52" t="str">
        <f>VLOOKUP(B5311,'Список DKV от ЮТД'!$A$1:$S$10000,19,FALSE)</f>
        <v/>
      </c>
      <c r="P5311" s="52" t="str">
        <f>VLOOKUP(B5311,'Список DKV от ЮТД'!$A$1:$S$10000,16,FALSE)</f>
        <v>547686742</v>
      </c>
      <c r="Q5311" s="52"/>
    </row>
    <row r="5312" spans="1:17">
      <c r="A5312" s="30">
        <v>5310</v>
      </c>
      <c r="B5312" s="37">
        <v>20410724130</v>
      </c>
      <c r="C5312" s="50">
        <v>44285</v>
      </c>
      <c r="E5312" s="50">
        <v>44285</v>
      </c>
      <c r="F5312" s="51" t="s">
        <v>18</v>
      </c>
      <c r="H5312" s="45">
        <v>44299</v>
      </c>
      <c r="I5312" s="30" t="str">
        <f>VLOOKUP(B5312,'Список DKV от ЮТД'!$A$1:$S$10000,15,FALSE)</f>
        <v>2411/4201</v>
      </c>
      <c r="J5312" s="30" t="s">
        <v>22</v>
      </c>
      <c r="K5312" s="41" t="str">
        <f>VLOOKUP(B5312,'Список DKV от ЮТД'!$A$1:$M$10000,13,FALSE)</f>
        <v>4</v>
      </c>
      <c r="L5312" s="30" t="str">
        <f>VLOOKUP(B5312,'Список DKV от ЮТД'!$A$1:$S$10000,14,FALSE)</f>
        <v>81FC339</v>
      </c>
      <c r="M5312" s="52" t="str">
        <f>VLOOKUP(B5312,'Список DKV от ЮТД'!$A$1:$M$10000,10,FALSE)</f>
        <v>704310*******1238</v>
      </c>
      <c r="N5312" s="52" t="str">
        <f>VLOOKUP(B5312,'Список DKV от ЮТД'!$A$1:$S$10000,18,FALSE)</f>
        <v/>
      </c>
      <c r="O5312" s="52" t="str">
        <f>VLOOKUP(B5312,'Список DKV от ЮТД'!$A$1:$S$10000,19,FALSE)</f>
        <v/>
      </c>
      <c r="P5312" s="52" t="str">
        <f>VLOOKUP(B5312,'Список DKV от ЮТД'!$A$1:$S$10000,16,FALSE)</f>
        <v>547691229</v>
      </c>
      <c r="Q5312" s="52"/>
    </row>
    <row r="5313" spans="1:17">
      <c r="A5313" s="30">
        <v>5311</v>
      </c>
      <c r="B5313" s="37">
        <v>20410724254</v>
      </c>
      <c r="C5313" s="50">
        <v>44285</v>
      </c>
      <c r="E5313" s="50">
        <v>44285</v>
      </c>
      <c r="F5313" s="51" t="s">
        <v>18</v>
      </c>
      <c r="H5313" s="45">
        <v>44299</v>
      </c>
      <c r="I5313" s="30" t="str">
        <f>VLOOKUP(B5313,'Список DKV от ЮТД'!$A$1:$S$10000,15,FALSE)</f>
        <v>2411/4202</v>
      </c>
      <c r="J5313" s="30" t="s">
        <v>22</v>
      </c>
      <c r="K5313" s="41" t="str">
        <f>VLOOKUP(B5313,'Список DKV от ЮТД'!$A$1:$M$10000,13,FALSE)</f>
        <v>4</v>
      </c>
      <c r="L5313" s="30" t="str">
        <f>VLOOKUP(B5313,'Список DKV от ЮТД'!$A$1:$S$10000,14,FALSE)</f>
        <v>14GM987</v>
      </c>
      <c r="M5313" s="52" t="str">
        <f>VLOOKUP(B5313,'Список DKV от ЮТД'!$A$1:$M$10000,10,FALSE)</f>
        <v>704310*******8359</v>
      </c>
      <c r="N5313" s="52" t="str">
        <f>VLOOKUP(B5313,'Список DKV от ЮТД'!$A$1:$S$10000,18,FALSE)</f>
        <v/>
      </c>
      <c r="O5313" s="52" t="str">
        <f>VLOOKUP(B5313,'Список DKV от ЮТД'!$A$1:$S$10000,19,FALSE)</f>
        <v/>
      </c>
      <c r="P5313" s="52" t="str">
        <f>VLOOKUP(B5313,'Список DKV от ЮТД'!$A$1:$S$10000,16,FALSE)</f>
        <v>547691241</v>
      </c>
      <c r="Q5313" s="52"/>
    </row>
    <row r="5314" spans="1:17">
      <c r="A5314" s="30">
        <v>5312</v>
      </c>
      <c r="B5314" s="37">
        <v>20410724213</v>
      </c>
      <c r="C5314" s="50">
        <v>44285</v>
      </c>
      <c r="E5314" s="50">
        <v>44285</v>
      </c>
      <c r="F5314" s="51" t="s">
        <v>18</v>
      </c>
      <c r="H5314" s="45">
        <v>44299</v>
      </c>
      <c r="I5314" s="30" t="str">
        <f>VLOOKUP(B5314,'Список DKV от ЮТД'!$A$1:$S$10000,15,FALSE)</f>
        <v>2411/4203</v>
      </c>
      <c r="J5314" s="30" t="s">
        <v>22</v>
      </c>
      <c r="K5314" s="41" t="str">
        <f>VLOOKUP(B5314,'Список DKV от ЮТД'!$A$1:$M$10000,13,FALSE)</f>
        <v>4</v>
      </c>
      <c r="L5314" s="30" t="str">
        <f>VLOOKUP(B5314,'Список DKV от ЮТД'!$A$1:$S$10000,14,FALSE)</f>
        <v>38H2434</v>
      </c>
      <c r="M5314" s="52" t="str">
        <f>VLOOKUP(B5314,'Список DKV от ЮТД'!$A$1:$M$10000,10,FALSE)</f>
        <v>704310*******5297</v>
      </c>
      <c r="N5314" s="52" t="str">
        <f>VLOOKUP(B5314,'Список DKV от ЮТД'!$A$1:$S$10000,18,FALSE)</f>
        <v/>
      </c>
      <c r="O5314" s="52" t="str">
        <f>VLOOKUP(B5314,'Список DKV от ЮТД'!$A$1:$S$10000,19,FALSE)</f>
        <v/>
      </c>
      <c r="P5314" s="52" t="str">
        <f>VLOOKUP(B5314,'Список DKV от ЮТД'!$A$1:$S$10000,16,FALSE)</f>
        <v>547691237</v>
      </c>
      <c r="Q5314" s="52"/>
    </row>
    <row r="5315" spans="1:17">
      <c r="A5315" s="30">
        <v>5313</v>
      </c>
      <c r="B5315" s="37">
        <v>20410724338</v>
      </c>
      <c r="C5315" s="50">
        <v>44285</v>
      </c>
      <c r="E5315" s="50">
        <v>44285</v>
      </c>
      <c r="F5315" s="51" t="s">
        <v>18</v>
      </c>
      <c r="H5315" s="45">
        <v>44299</v>
      </c>
      <c r="I5315" s="30" t="str">
        <f>VLOOKUP(B5315,'Список DKV от ЮТД'!$A$1:$S$10000,15,FALSE)</f>
        <v>2411/4204</v>
      </c>
      <c r="J5315" s="30" t="s">
        <v>22</v>
      </c>
      <c r="K5315" s="41" t="str">
        <f>VLOOKUP(B5315,'Список DKV от ЮТД'!$A$1:$M$10000,13,FALSE)</f>
        <v>4</v>
      </c>
      <c r="L5315" s="30" t="str">
        <f>VLOOKUP(B5315,'Список DKV от ЮТД'!$A$1:$S$10000,14,FALSE)</f>
        <v>34HY2707</v>
      </c>
      <c r="M5315" s="52" t="str">
        <f>VLOOKUP(B5315,'Список DKV от ЮТД'!$A$1:$M$10000,10,FALSE)</f>
        <v>704310*******1134</v>
      </c>
      <c r="N5315" s="52" t="str">
        <f>VLOOKUP(B5315,'Список DKV от ЮТД'!$A$1:$S$10000,18,FALSE)</f>
        <v/>
      </c>
      <c r="O5315" s="52" t="str">
        <f>VLOOKUP(B5315,'Список DKV от ЮТД'!$A$1:$S$10000,19,FALSE)</f>
        <v/>
      </c>
      <c r="P5315" s="52" t="str">
        <f>VLOOKUP(B5315,'Список DKV от ЮТД'!$A$1:$S$10000,16,FALSE)</f>
        <v>547691249</v>
      </c>
      <c r="Q5315" s="52"/>
    </row>
    <row r="5316" spans="1:17">
      <c r="A5316" s="30">
        <v>5314</v>
      </c>
      <c r="B5316" s="37">
        <v>20410724296</v>
      </c>
      <c r="C5316" s="50">
        <v>44285</v>
      </c>
      <c r="E5316" s="50">
        <v>44285</v>
      </c>
      <c r="F5316" s="51" t="s">
        <v>18</v>
      </c>
      <c r="H5316" s="45">
        <v>44299</v>
      </c>
      <c r="I5316" s="30" t="str">
        <f>VLOOKUP(B5316,'Список DKV от ЮТД'!$A$1:$S$10000,15,FALSE)</f>
        <v>2411/4205</v>
      </c>
      <c r="J5316" s="30" t="s">
        <v>22</v>
      </c>
      <c r="K5316" s="41" t="str">
        <f>VLOOKUP(B5316,'Список DKV от ЮТД'!$A$1:$M$10000,13,FALSE)</f>
        <v>4</v>
      </c>
      <c r="L5316" s="30" t="str">
        <f>VLOOKUP(B5316,'Список DKV от ЮТД'!$A$1:$S$10000,14,FALSE)</f>
        <v>35ATJ152</v>
      </c>
      <c r="M5316" s="52" t="str">
        <f>VLOOKUP(B5316,'Список DKV от ЮТД'!$A$1:$M$10000,10,FALSE)</f>
        <v>704310*******9778</v>
      </c>
      <c r="N5316" s="52" t="str">
        <f>VLOOKUP(B5316,'Список DKV от ЮТД'!$A$1:$S$10000,18,FALSE)</f>
        <v/>
      </c>
      <c r="O5316" s="52" t="str">
        <f>VLOOKUP(B5316,'Список DKV от ЮТД'!$A$1:$S$10000,19,FALSE)</f>
        <v/>
      </c>
      <c r="P5316" s="52" t="str">
        <f>VLOOKUP(B5316,'Список DKV от ЮТД'!$A$1:$S$10000,16,FALSE)</f>
        <v>547691245</v>
      </c>
      <c r="Q5316" s="52"/>
    </row>
    <row r="5317" spans="1:17">
      <c r="A5317" s="30">
        <v>5315</v>
      </c>
      <c r="B5317" s="37">
        <v>20410724411</v>
      </c>
      <c r="C5317" s="50">
        <v>44285</v>
      </c>
      <c r="E5317" s="50">
        <v>44285</v>
      </c>
      <c r="F5317" s="51" t="s">
        <v>18</v>
      </c>
      <c r="H5317" s="45">
        <v>44299</v>
      </c>
      <c r="I5317" s="30" t="str">
        <f>VLOOKUP(B5317,'Список DKV от ЮТД'!$A$1:$S$10000,15,FALSE)</f>
        <v>2411/4206</v>
      </c>
      <c r="J5317" s="30" t="s">
        <v>22</v>
      </c>
      <c r="K5317" s="41" t="str">
        <f>VLOOKUP(B5317,'Список DKV от ЮТД'!$A$1:$M$10000,13,FALSE)</f>
        <v>4</v>
      </c>
      <c r="L5317" s="30" t="str">
        <f>VLOOKUP(B5317,'Список DKV от ЮТД'!$A$1:$S$10000,14,FALSE)</f>
        <v>34DN2126</v>
      </c>
      <c r="M5317" s="52" t="str">
        <f>VLOOKUP(B5317,'Список DKV от ЮТД'!$A$1:$M$10000,10,FALSE)</f>
        <v>704310*******8983</v>
      </c>
      <c r="N5317" s="52" t="str">
        <f>VLOOKUP(B5317,'Список DKV от ЮТД'!$A$1:$S$10000,18,FALSE)</f>
        <v/>
      </c>
      <c r="O5317" s="52" t="str">
        <f>VLOOKUP(B5317,'Список DKV от ЮТД'!$A$1:$S$10000,19,FALSE)</f>
        <v/>
      </c>
      <c r="P5317" s="52" t="str">
        <f>VLOOKUP(B5317,'Список DKV от ЮТД'!$A$1:$S$10000,16,FALSE)</f>
        <v>547691257</v>
      </c>
      <c r="Q5317" s="52"/>
    </row>
    <row r="5318" spans="1:17">
      <c r="A5318" s="30">
        <v>5316</v>
      </c>
      <c r="B5318" s="37">
        <v>20410724379</v>
      </c>
      <c r="C5318" s="50">
        <v>44285</v>
      </c>
      <c r="E5318" s="50">
        <v>44285</v>
      </c>
      <c r="F5318" s="51" t="s">
        <v>18</v>
      </c>
      <c r="H5318" s="45">
        <v>44299</v>
      </c>
      <c r="I5318" s="30" t="str">
        <f>VLOOKUP(B5318,'Список DKV от ЮТД'!$A$1:$S$10000,15,FALSE)</f>
        <v>2411/4207</v>
      </c>
      <c r="J5318" s="30" t="s">
        <v>22</v>
      </c>
      <c r="K5318" s="41" t="str">
        <f>VLOOKUP(B5318,'Список DKV от ЮТД'!$A$1:$M$10000,13,FALSE)</f>
        <v>4</v>
      </c>
      <c r="L5318" s="30" t="str">
        <f>VLOOKUP(B5318,'Список DKV от ЮТД'!$A$1:$S$10000,14,FALSE)</f>
        <v>34ABM437</v>
      </c>
      <c r="M5318" s="52" t="str">
        <f>VLOOKUP(B5318,'Список DKV от ЮТД'!$A$1:$M$10000,10,FALSE)</f>
        <v>704310*******1225</v>
      </c>
      <c r="N5318" s="52" t="str">
        <f>VLOOKUP(B5318,'Список DKV от ЮТД'!$A$1:$S$10000,18,FALSE)</f>
        <v/>
      </c>
      <c r="O5318" s="52" t="str">
        <f>VLOOKUP(B5318,'Список DKV от ЮТД'!$A$1:$S$10000,19,FALSE)</f>
        <v/>
      </c>
      <c r="P5318" s="52" t="str">
        <f>VLOOKUP(B5318,'Список DKV от ЮТД'!$A$1:$S$10000,16,FALSE)</f>
        <v>547691253</v>
      </c>
      <c r="Q5318" s="52"/>
    </row>
    <row r="5319" spans="1:17">
      <c r="A5319" s="30">
        <v>5317</v>
      </c>
      <c r="B5319" s="37">
        <v>20410724494</v>
      </c>
      <c r="C5319" s="50">
        <v>44285</v>
      </c>
      <c r="E5319" s="50">
        <v>44285</v>
      </c>
      <c r="F5319" s="51" t="s">
        <v>18</v>
      </c>
      <c r="H5319" s="45">
        <v>44299</v>
      </c>
      <c r="I5319" s="30" t="str">
        <f>VLOOKUP(B5319,'Список DKV от ЮТД'!$A$1:$S$10000,15,FALSE)</f>
        <v>2411/4208</v>
      </c>
      <c r="J5319" s="30" t="s">
        <v>22</v>
      </c>
      <c r="K5319" s="41" t="str">
        <f>VLOOKUP(B5319,'Список DKV от ЮТД'!$A$1:$M$10000,13,FALSE)</f>
        <v>4</v>
      </c>
      <c r="L5319" s="30" t="str">
        <f>VLOOKUP(B5319,'Список DKV от ЮТД'!$A$1:$S$10000,14,FALSE)</f>
        <v>38UN560</v>
      </c>
      <c r="M5319" s="52" t="str">
        <f>VLOOKUP(B5319,'Список DKV от ЮТД'!$A$1:$M$10000,10,FALSE)</f>
        <v>704310*******0526</v>
      </c>
      <c r="N5319" s="52" t="str">
        <f>VLOOKUP(B5319,'Список DKV от ЮТД'!$A$1:$S$10000,18,FALSE)</f>
        <v/>
      </c>
      <c r="O5319" s="52" t="str">
        <f>VLOOKUP(B5319,'Список DKV от ЮТД'!$A$1:$S$10000,19,FALSE)</f>
        <v/>
      </c>
      <c r="P5319" s="52" t="str">
        <f>VLOOKUP(B5319,'Список DKV от ЮТД'!$A$1:$S$10000,16,FALSE)</f>
        <v>547691265</v>
      </c>
      <c r="Q5319" s="52"/>
    </row>
    <row r="5320" spans="1:17">
      <c r="A5320" s="30">
        <v>5318</v>
      </c>
      <c r="B5320" s="37">
        <v>20410724452</v>
      </c>
      <c r="C5320" s="50">
        <v>44285</v>
      </c>
      <c r="E5320" s="50">
        <v>44285</v>
      </c>
      <c r="F5320" s="51" t="s">
        <v>18</v>
      </c>
      <c r="H5320" s="45">
        <v>44299</v>
      </c>
      <c r="I5320" s="30" t="str">
        <f>VLOOKUP(B5320,'Список DKV от ЮТД'!$A$1:$S$10000,15,FALSE)</f>
        <v>2411/4209</v>
      </c>
      <c r="J5320" s="30" t="s">
        <v>22</v>
      </c>
      <c r="K5320" s="41" t="str">
        <f>VLOOKUP(B5320,'Список DKV от ЮТД'!$A$1:$M$10000,13,FALSE)</f>
        <v>4</v>
      </c>
      <c r="L5320" s="30" t="str">
        <f>VLOOKUP(B5320,'Список DKV от ЮТД'!$A$1:$S$10000,14,FALSE)</f>
        <v>81EA170</v>
      </c>
      <c r="M5320" s="52" t="str">
        <f>VLOOKUP(B5320,'Список DKV от ЮТД'!$A$1:$M$10000,10,FALSE)</f>
        <v>704310*******1932</v>
      </c>
      <c r="N5320" s="52" t="str">
        <f>VLOOKUP(B5320,'Список DKV от ЮТД'!$A$1:$S$10000,18,FALSE)</f>
        <v/>
      </c>
      <c r="O5320" s="52" t="str">
        <f>VLOOKUP(B5320,'Список DKV от ЮТД'!$A$1:$S$10000,19,FALSE)</f>
        <v/>
      </c>
      <c r="P5320" s="52" t="str">
        <f>VLOOKUP(B5320,'Список DKV от ЮТД'!$A$1:$S$10000,16,FALSE)</f>
        <v>547691261</v>
      </c>
      <c r="Q5320" s="52"/>
    </row>
    <row r="5321" spans="1:17">
      <c r="A5321" s="30">
        <v>5319</v>
      </c>
      <c r="B5321" s="37">
        <v>20410724577</v>
      </c>
      <c r="C5321" s="50">
        <v>44285</v>
      </c>
      <c r="E5321" s="50">
        <v>44285</v>
      </c>
      <c r="F5321" s="51" t="s">
        <v>18</v>
      </c>
      <c r="H5321" s="45">
        <v>44299</v>
      </c>
      <c r="I5321" s="30" t="str">
        <f>VLOOKUP(B5321,'Список DKV от ЮТД'!$A$1:$S$10000,15,FALSE)</f>
        <v>2411/4210</v>
      </c>
      <c r="J5321" s="30" t="s">
        <v>22</v>
      </c>
      <c r="K5321" s="41" t="str">
        <f>VLOOKUP(B5321,'Список DKV от ЮТД'!$A$1:$M$10000,13,FALSE)</f>
        <v>4</v>
      </c>
      <c r="L5321" s="30" t="str">
        <f>VLOOKUP(B5321,'Список DKV от ЮТД'!$A$1:$S$10000,14,FALSE)</f>
        <v>10AFE263</v>
      </c>
      <c r="M5321" s="52" t="str">
        <f>VLOOKUP(B5321,'Список DKV от ЮТД'!$A$1:$M$10000,10,FALSE)</f>
        <v>704310*******7274</v>
      </c>
      <c r="N5321" s="52" t="str">
        <f>VLOOKUP(B5321,'Список DKV от ЮТД'!$A$1:$S$10000,18,FALSE)</f>
        <v/>
      </c>
      <c r="O5321" s="52" t="str">
        <f>VLOOKUP(B5321,'Список DKV от ЮТД'!$A$1:$S$10000,19,FALSE)</f>
        <v/>
      </c>
      <c r="P5321" s="52" t="str">
        <f>VLOOKUP(B5321,'Список DKV от ЮТД'!$A$1:$S$10000,16,FALSE)</f>
        <v>547691273</v>
      </c>
      <c r="Q5321" s="52"/>
    </row>
    <row r="5322" spans="1:17">
      <c r="A5322" s="30">
        <v>5320</v>
      </c>
      <c r="B5322" s="37">
        <v>20410679169</v>
      </c>
      <c r="C5322" s="50">
        <v>44285</v>
      </c>
      <c r="E5322" s="50">
        <v>44285</v>
      </c>
      <c r="F5322" s="51" t="s">
        <v>20</v>
      </c>
      <c r="H5322" s="45">
        <v>44299</v>
      </c>
      <c r="I5322" s="30" t="str">
        <f>VLOOKUP(B5322,'Список DKV от ЮТД'!$A$1:$S$10000,15,FALSE)</f>
        <v>2412/848</v>
      </c>
      <c r="J5322" s="30" t="s">
        <v>22</v>
      </c>
      <c r="K5322" s="41" t="str">
        <f>VLOOKUP(B5322,'Список DKV от ЮТД'!$A$1:$M$10000,13,FALSE)</f>
        <v>4</v>
      </c>
      <c r="L5322" s="30" t="str">
        <f>VLOOKUP(B5322,'Список DKV от ЮТД'!$A$1:$S$10000,14,FALSE)</f>
        <v>ZG1779GP</v>
      </c>
      <c r="M5322" s="52" t="str">
        <f>VLOOKUP(B5322,'Список DKV от ЮТД'!$A$1:$M$10000,10,FALSE)</f>
        <v>704310*******4459</v>
      </c>
      <c r="N5322" s="52" t="str">
        <f>VLOOKUP(B5322,'Список DKV от ЮТД'!$A$1:$S$10000,18,FALSE)</f>
        <v/>
      </c>
      <c r="O5322" s="52" t="str">
        <f>VLOOKUP(B5322,'Список DKV от ЮТД'!$A$1:$S$10000,19,FALSE)</f>
        <v/>
      </c>
      <c r="P5322" s="52" t="str">
        <f>VLOOKUP(B5322,'Список DKV от ЮТД'!$A$1:$S$10000,16,FALSE)</f>
        <v>547686732</v>
      </c>
      <c r="Q5322" s="52"/>
    </row>
    <row r="5323" spans="1:17">
      <c r="A5323" s="30">
        <v>5321</v>
      </c>
      <c r="B5323" s="37">
        <v>20410679128</v>
      </c>
      <c r="C5323" s="50">
        <v>44285</v>
      </c>
      <c r="E5323" s="50">
        <v>44285</v>
      </c>
      <c r="F5323" s="51" t="s">
        <v>20</v>
      </c>
      <c r="H5323" s="45">
        <v>44299</v>
      </c>
      <c r="I5323" s="30" t="str">
        <f>VLOOKUP(B5323,'Список DKV от ЮТД'!$A$1:$S$10000,15,FALSE)</f>
        <v>2412/849</v>
      </c>
      <c r="J5323" s="30" t="s">
        <v>22</v>
      </c>
      <c r="K5323" s="41" t="str">
        <f>VLOOKUP(B5323,'Список DKV от ЮТД'!$A$1:$M$10000,13,FALSE)</f>
        <v>4</v>
      </c>
      <c r="L5323" s="30" t="str">
        <f>VLOOKUP(B5323,'Список DKV от ЮТД'!$A$1:$S$10000,14,FALSE)</f>
        <v>RI5319I</v>
      </c>
      <c r="M5323" s="52" t="str">
        <f>VLOOKUP(B5323,'Список DKV от ЮТД'!$A$1:$M$10000,10,FALSE)</f>
        <v>704310*******3448</v>
      </c>
      <c r="N5323" s="52" t="str">
        <f>VLOOKUP(B5323,'Список DKV от ЮТД'!$A$1:$S$10000,18,FALSE)</f>
        <v/>
      </c>
      <c r="O5323" s="52" t="str">
        <f>VLOOKUP(B5323,'Список DKV от ЮТД'!$A$1:$S$10000,19,FALSE)</f>
        <v/>
      </c>
      <c r="P5323" s="52" t="str">
        <f>VLOOKUP(B5323,'Список DKV от ЮТД'!$A$1:$S$10000,16,FALSE)</f>
        <v>547686728</v>
      </c>
      <c r="Q5323" s="52"/>
    </row>
    <row r="5324" spans="1:17">
      <c r="A5324" s="30">
        <v>5322</v>
      </c>
      <c r="B5324" s="37">
        <v>20410724536</v>
      </c>
      <c r="C5324" s="50">
        <v>44285</v>
      </c>
      <c r="E5324" s="50">
        <v>44285</v>
      </c>
      <c r="F5324" s="51" t="s">
        <v>18</v>
      </c>
      <c r="H5324" s="45">
        <v>44300</v>
      </c>
      <c r="I5324" s="30" t="str">
        <f>VLOOKUP(B5324,'Список DKV от ЮТД'!$A$1:$S$10000,15,FALSE)</f>
        <v>2411/4211</v>
      </c>
      <c r="J5324" s="30" t="s">
        <v>22</v>
      </c>
      <c r="K5324" s="41" t="str">
        <f>VLOOKUP(B5324,'Список DKV от ЮТД'!$A$1:$M$10000,13,FALSE)</f>
        <v>4</v>
      </c>
      <c r="L5324" s="30" t="str">
        <f>VLOOKUP(B5324,'Список DKV от ЮТД'!$A$1:$S$10000,14,FALSE)</f>
        <v>16ANP138</v>
      </c>
      <c r="M5324" s="52" t="str">
        <f>VLOOKUP(B5324,'Список DKV от ЮТД'!$A$1:$M$10000,10,FALSE)</f>
        <v>704310*******0356</v>
      </c>
      <c r="N5324" s="52" t="str">
        <f>VLOOKUP(B5324,'Список DKV от ЮТД'!$A$1:$S$10000,18,FALSE)</f>
        <v/>
      </c>
      <c r="O5324" s="52" t="str">
        <f>VLOOKUP(B5324,'Список DKV от ЮТД'!$A$1:$S$10000,19,FALSE)</f>
        <v/>
      </c>
      <c r="P5324" s="52" t="str">
        <f>VLOOKUP(B5324,'Список DKV от ЮТД'!$A$1:$S$10000,16,FALSE)</f>
        <v>547691269</v>
      </c>
      <c r="Q5324" s="52"/>
    </row>
    <row r="5325" spans="1:17">
      <c r="A5325" s="30">
        <v>5323</v>
      </c>
      <c r="B5325" s="37">
        <v>20410724650</v>
      </c>
      <c r="C5325" s="50">
        <v>44285</v>
      </c>
      <c r="E5325" s="50">
        <v>44285</v>
      </c>
      <c r="F5325" s="51" t="s">
        <v>18</v>
      </c>
      <c r="H5325" s="45">
        <v>44300</v>
      </c>
      <c r="I5325" s="30" t="str">
        <f>VLOOKUP(B5325,'Список DKV от ЮТД'!$A$1:$S$10000,15,FALSE)</f>
        <v>2411/4212</v>
      </c>
      <c r="J5325" s="30" t="s">
        <v>22</v>
      </c>
      <c r="K5325" s="41" t="str">
        <f>VLOOKUP(B5325,'Список DKV от ЮТД'!$A$1:$M$10000,13,FALSE)</f>
        <v>4</v>
      </c>
      <c r="L5325" s="30" t="str">
        <f>VLOOKUP(B5325,'Список DKV от ЮТД'!$A$1:$S$10000,14,FALSE)</f>
        <v>81ABR701</v>
      </c>
      <c r="M5325" s="52" t="str">
        <f>VLOOKUP(B5325,'Список DKV от ЮТД'!$A$1:$M$10000,10,FALSE)</f>
        <v>704310*******2640</v>
      </c>
      <c r="N5325" s="52" t="str">
        <f>VLOOKUP(B5325,'Список DKV от ЮТД'!$A$1:$S$10000,18,FALSE)</f>
        <v/>
      </c>
      <c r="O5325" s="52" t="str">
        <f>VLOOKUP(B5325,'Список DKV от ЮТД'!$A$1:$S$10000,19,FALSE)</f>
        <v/>
      </c>
      <c r="P5325" s="52" t="str">
        <f>VLOOKUP(B5325,'Список DKV от ЮТД'!$A$1:$S$10000,16,FALSE)</f>
        <v>547691281</v>
      </c>
      <c r="Q5325" s="52"/>
    </row>
    <row r="5326" spans="1:17">
      <c r="A5326" s="30">
        <v>5324</v>
      </c>
      <c r="B5326" s="37">
        <v>20410724619</v>
      </c>
      <c r="C5326" s="50">
        <v>44285</v>
      </c>
      <c r="E5326" s="50">
        <v>44285</v>
      </c>
      <c r="F5326" s="51" t="s">
        <v>18</v>
      </c>
      <c r="H5326" s="45">
        <v>44300</v>
      </c>
      <c r="I5326" s="30" t="str">
        <f>VLOOKUP(B5326,'Список DKV от ЮТД'!$A$1:$S$10000,15,FALSE)</f>
        <v>2411/4213</v>
      </c>
      <c r="J5326" s="30" t="s">
        <v>22</v>
      </c>
      <c r="K5326" s="41" t="str">
        <f>VLOOKUP(B5326,'Список DKV от ЮТД'!$A$1:$M$10000,13,FALSE)</f>
        <v>4</v>
      </c>
      <c r="L5326" s="30" t="str">
        <f>VLOOKUP(B5326,'Список DKV от ЮТД'!$A$1:$S$10000,14,FALSE)</f>
        <v>81ABR703</v>
      </c>
      <c r="M5326" s="52" t="str">
        <f>VLOOKUP(B5326,'Список DKV от ЮТД'!$A$1:$M$10000,10,FALSE)</f>
        <v>704310*******2657</v>
      </c>
      <c r="N5326" s="52" t="str">
        <f>VLOOKUP(B5326,'Список DKV от ЮТД'!$A$1:$S$10000,18,FALSE)</f>
        <v/>
      </c>
      <c r="O5326" s="52" t="str">
        <f>VLOOKUP(B5326,'Список DKV от ЮТД'!$A$1:$S$10000,19,FALSE)</f>
        <v/>
      </c>
      <c r="P5326" s="52" t="str">
        <f>VLOOKUP(B5326,'Список DKV от ЮТД'!$A$1:$S$10000,16,FALSE)</f>
        <v>547691277</v>
      </c>
      <c r="Q5326" s="52"/>
    </row>
    <row r="5327" spans="1:17">
      <c r="A5327" s="30">
        <v>5325</v>
      </c>
      <c r="B5327" s="37">
        <v>20410724015</v>
      </c>
      <c r="C5327" s="50">
        <v>44285</v>
      </c>
      <c r="E5327" s="50">
        <v>44285</v>
      </c>
      <c r="F5327" s="51" t="s">
        <v>18</v>
      </c>
      <c r="H5327" s="45">
        <v>44300</v>
      </c>
      <c r="I5327" s="30" t="str">
        <f>VLOOKUP(B5327,'Список DKV от ЮТД'!$A$1:$S$10000,15,FALSE)</f>
        <v>2411/4214</v>
      </c>
      <c r="J5327" s="30" t="s">
        <v>22</v>
      </c>
      <c r="K5327" s="41" t="str">
        <f>VLOOKUP(B5327,'Список DKV от ЮТД'!$A$1:$M$10000,13,FALSE)</f>
        <v>4</v>
      </c>
      <c r="L5327" s="30" t="str">
        <f>VLOOKUP(B5327,'Список DKV от ЮТД'!$A$1:$S$10000,14,FALSE)</f>
        <v>CB5173KB</v>
      </c>
      <c r="M5327" s="52" t="str">
        <f>VLOOKUP(B5327,'Список DKV от ЮТД'!$A$1:$M$10000,10,FALSE)</f>
        <v>704310*******6214</v>
      </c>
      <c r="N5327" s="52" t="str">
        <f>VLOOKUP(B5327,'Список DKV от ЮТД'!$A$1:$S$10000,18,FALSE)</f>
        <v/>
      </c>
      <c r="O5327" s="52" t="str">
        <f>VLOOKUP(B5327,'Список DKV от ЮТД'!$A$1:$S$10000,19,FALSE)</f>
        <v/>
      </c>
      <c r="P5327" s="52" t="str">
        <f>VLOOKUP(B5327,'Список DKV от ЮТД'!$A$1:$S$10000,16,FALSE)</f>
        <v>547691217</v>
      </c>
      <c r="Q5327" s="52"/>
    </row>
    <row r="5328" spans="1:17">
      <c r="A5328" s="30">
        <v>5326</v>
      </c>
      <c r="B5328" s="37">
        <v>20410724031</v>
      </c>
      <c r="C5328" s="50">
        <v>44285</v>
      </c>
      <c r="E5328" s="50">
        <v>44285</v>
      </c>
      <c r="F5328" s="51" t="s">
        <v>18</v>
      </c>
      <c r="H5328" s="45">
        <v>44300</v>
      </c>
      <c r="I5328" s="30" t="str">
        <f>VLOOKUP(B5328,'Список DKV от ЮТД'!$A$1:$S$10000,15,FALSE)</f>
        <v>2411/4215</v>
      </c>
      <c r="J5328" s="30" t="s">
        <v>22</v>
      </c>
      <c r="K5328" s="41" t="str">
        <f>VLOOKUP(B5328,'Список DKV от ЮТД'!$A$1:$M$10000,13,FALSE)</f>
        <v>4</v>
      </c>
      <c r="L5328" s="30" t="str">
        <f>VLOOKUP(B5328,'Список DKV от ЮТД'!$A$1:$S$10000,14,FALSE)</f>
        <v>CB8011BA</v>
      </c>
      <c r="M5328" s="52" t="str">
        <f>VLOOKUP(B5328,'Список DKV от ЮТД'!$A$1:$M$10000,10,FALSE)</f>
        <v>704310*******6115</v>
      </c>
      <c r="N5328" s="52" t="str">
        <f>VLOOKUP(B5328,'Список DKV от ЮТД'!$A$1:$S$10000,18,FALSE)</f>
        <v/>
      </c>
      <c r="O5328" s="52" t="str">
        <f>VLOOKUP(B5328,'Список DKV от ЮТД'!$A$1:$S$10000,19,FALSE)</f>
        <v/>
      </c>
      <c r="P5328" s="52" t="str">
        <f>VLOOKUP(B5328,'Список DKV от ЮТД'!$A$1:$S$10000,16,FALSE)</f>
        <v>547691219</v>
      </c>
      <c r="Q5328" s="52"/>
    </row>
    <row r="5329" spans="1:17">
      <c r="A5329" s="30">
        <v>5327</v>
      </c>
      <c r="B5329" s="37">
        <v>20410724981</v>
      </c>
      <c r="C5329" s="50">
        <v>44285</v>
      </c>
      <c r="E5329" s="50">
        <v>44285</v>
      </c>
      <c r="F5329" s="51" t="s">
        <v>18</v>
      </c>
      <c r="H5329" s="45">
        <v>44300</v>
      </c>
      <c r="I5329" s="30" t="str">
        <f>VLOOKUP(B5329,'Список DKV от ЮТД'!$A$1:$S$10000,15,FALSE)</f>
        <v>2411/4216</v>
      </c>
      <c r="J5329" s="30" t="s">
        <v>22</v>
      </c>
      <c r="K5329" s="41" t="str">
        <f>VLOOKUP(B5329,'Список DKV от ЮТД'!$A$1:$M$10000,13,FALSE)</f>
        <v>4</v>
      </c>
      <c r="L5329" s="30" t="str">
        <f>VLOOKUP(B5329,'Список DKV от ЮТД'!$A$1:$S$10000,14,FALSE)</f>
        <v>10AFE267</v>
      </c>
      <c r="M5329" s="52" t="str">
        <f>VLOOKUP(B5329,'Список DKV от ЮТД'!$A$1:$M$10000,10,FALSE)</f>
        <v>704310*******7282</v>
      </c>
      <c r="N5329" s="52" t="str">
        <f>VLOOKUP(B5329,'Список DKV от ЮТД'!$A$1:$S$10000,18,FALSE)</f>
        <v/>
      </c>
      <c r="O5329" s="52" t="str">
        <f>VLOOKUP(B5329,'Список DKV от ЮТД'!$A$1:$S$10000,19,FALSE)</f>
        <v/>
      </c>
      <c r="P5329" s="52" t="str">
        <f>VLOOKUP(B5329,'Список DKV от ЮТД'!$A$1:$S$10000,16,FALSE)</f>
        <v>547691314</v>
      </c>
      <c r="Q5329" s="52"/>
    </row>
    <row r="5330" spans="1:17">
      <c r="A5330" s="30">
        <v>5328</v>
      </c>
      <c r="B5330" s="37">
        <v>20410724346</v>
      </c>
      <c r="C5330" s="50">
        <v>44285</v>
      </c>
      <c r="E5330" s="50">
        <v>44285</v>
      </c>
      <c r="F5330" s="51" t="s">
        <v>18</v>
      </c>
      <c r="H5330" s="45">
        <v>44300</v>
      </c>
      <c r="I5330" s="30" t="str">
        <f>VLOOKUP(B5330,'Список DKV от ЮТД'!$A$1:$S$10000,15,FALSE)</f>
        <v>2411/4217</v>
      </c>
      <c r="J5330" s="30" t="s">
        <v>22</v>
      </c>
      <c r="K5330" s="41" t="str">
        <f>VLOOKUP(B5330,'Список DKV от ЮТД'!$A$1:$M$10000,13,FALSE)</f>
        <v>4</v>
      </c>
      <c r="L5330" s="30" t="str">
        <f>VLOOKUP(B5330,'Список DKV от ЮТД'!$A$1:$S$10000,14,FALSE)</f>
        <v>16ANP965</v>
      </c>
      <c r="M5330" s="52" t="str">
        <f>VLOOKUP(B5330,'Список DKV от ЮТД'!$A$1:$M$10000,10,FALSE)</f>
        <v>704310*******7960</v>
      </c>
      <c r="N5330" s="52" t="str">
        <f>VLOOKUP(B5330,'Список DKV от ЮТД'!$A$1:$S$10000,18,FALSE)</f>
        <v/>
      </c>
      <c r="O5330" s="52" t="str">
        <f>VLOOKUP(B5330,'Список DKV от ЮТД'!$A$1:$S$10000,19,FALSE)</f>
        <v/>
      </c>
      <c r="P5330" s="52" t="str">
        <f>VLOOKUP(B5330,'Список DKV от ЮТД'!$A$1:$S$10000,16,FALSE)</f>
        <v>547691250</v>
      </c>
      <c r="Q5330" s="52"/>
    </row>
    <row r="5331" spans="1:17">
      <c r="A5331" s="30">
        <v>5329</v>
      </c>
      <c r="B5331" s="37">
        <v>20410724460</v>
      </c>
      <c r="C5331" s="50">
        <v>44285</v>
      </c>
      <c r="E5331" s="50">
        <v>44285</v>
      </c>
      <c r="F5331" s="51" t="s">
        <v>18</v>
      </c>
      <c r="H5331" s="45">
        <v>44301</v>
      </c>
      <c r="I5331" s="30" t="str">
        <f>VLOOKUP(B5331,'Список DKV от ЮТД'!$A$1:$S$10000,15,FALSE)</f>
        <v>2411/4218</v>
      </c>
      <c r="J5331" s="30" t="s">
        <v>22</v>
      </c>
      <c r="K5331" s="41" t="str">
        <f>VLOOKUP(B5331,'Список DKV от ЮТД'!$A$1:$M$10000,13,FALSE)</f>
        <v>4</v>
      </c>
      <c r="L5331" s="30" t="str">
        <f>VLOOKUP(B5331,'Список DKV от ЮТД'!$A$1:$S$10000,14,FALSE)</f>
        <v>61ADN614</v>
      </c>
      <c r="M5331" s="52" t="str">
        <f>VLOOKUP(B5331,'Список DKV от ЮТД'!$A$1:$M$10000,10,FALSE)</f>
        <v>704310*******0248</v>
      </c>
      <c r="N5331" s="52" t="str">
        <f>VLOOKUP(B5331,'Список DKV от ЮТД'!$A$1:$S$10000,18,FALSE)</f>
        <v/>
      </c>
      <c r="O5331" s="52" t="str">
        <f>VLOOKUP(B5331,'Список DKV от ЮТД'!$A$1:$S$10000,19,FALSE)</f>
        <v/>
      </c>
      <c r="P5331" s="52" t="str">
        <f>VLOOKUP(B5331,'Список DKV от ЮТД'!$A$1:$S$10000,16,FALSE)</f>
        <v>547691262</v>
      </c>
      <c r="Q5331" s="52"/>
    </row>
    <row r="5332" spans="1:17">
      <c r="A5332" s="30">
        <v>5330</v>
      </c>
      <c r="B5332" s="37">
        <v>20410724502</v>
      </c>
      <c r="C5332" s="50">
        <v>44285</v>
      </c>
      <c r="E5332" s="50">
        <v>44285</v>
      </c>
      <c r="F5332" s="51" t="s">
        <v>18</v>
      </c>
      <c r="H5332" s="45">
        <v>44301</v>
      </c>
      <c r="I5332" s="30" t="str">
        <f>VLOOKUP(B5332,'Список DKV от ЮТД'!$A$1:$S$10000,15,FALSE)</f>
        <v>2411/4219</v>
      </c>
      <c r="J5332" s="30" t="s">
        <v>22</v>
      </c>
      <c r="K5332" s="41" t="str">
        <f>VLOOKUP(B5332,'Список DKV от ЮТД'!$A$1:$M$10000,13,FALSE)</f>
        <v>4</v>
      </c>
      <c r="L5332" s="30" t="str">
        <f>VLOOKUP(B5332,'Список DKV от ЮТД'!$A$1:$S$10000,14,FALSE)</f>
        <v>81ABR163</v>
      </c>
      <c r="M5332" s="52" t="str">
        <f>VLOOKUP(B5332,'Список DKV от ЮТД'!$A$1:$M$10000,10,FALSE)</f>
        <v>704310*******0966</v>
      </c>
      <c r="N5332" s="52" t="str">
        <f>VLOOKUP(B5332,'Список DKV от ЮТД'!$A$1:$S$10000,18,FALSE)</f>
        <v/>
      </c>
      <c r="O5332" s="52" t="str">
        <f>VLOOKUP(B5332,'Список DKV от ЮТД'!$A$1:$S$10000,19,FALSE)</f>
        <v/>
      </c>
      <c r="P5332" s="52" t="str">
        <f>VLOOKUP(B5332,'Список DKV от ЮТД'!$A$1:$S$10000,16,FALSE)</f>
        <v>547691266</v>
      </c>
      <c r="Q5332" s="52"/>
    </row>
    <row r="5333" spans="1:17">
      <c r="A5333" s="30">
        <v>5331</v>
      </c>
      <c r="B5333" s="37">
        <v>20410679243</v>
      </c>
      <c r="C5333" s="50">
        <v>44285</v>
      </c>
      <c r="E5333" s="50">
        <v>44285</v>
      </c>
      <c r="F5333" s="51" t="s">
        <v>20</v>
      </c>
      <c r="H5333" s="45">
        <v>44301</v>
      </c>
      <c r="I5333" s="30" t="str">
        <f>VLOOKUP(B5333,'Список DKV от ЮТД'!$A$1:$S$10000,15,FALSE)</f>
        <v>2412/850</v>
      </c>
      <c r="J5333" s="30" t="s">
        <v>22</v>
      </c>
      <c r="K5333" s="41" t="str">
        <f>VLOOKUP(B5333,'Список DKV от ЮТД'!$A$1:$M$10000,13,FALSE)</f>
        <v>4</v>
      </c>
      <c r="L5333" s="30" t="str">
        <f>VLOOKUP(B5333,'Список DKV от ЮТД'!$A$1:$S$10000,14,FALSE)</f>
        <v>RI2295E</v>
      </c>
      <c r="M5333" s="52" t="str">
        <f>VLOOKUP(B5333,'Список DKV от ЮТД'!$A$1:$M$10000,10,FALSE)</f>
        <v>704310*******2142</v>
      </c>
      <c r="N5333" s="52" t="str">
        <f>VLOOKUP(B5333,'Список DKV от ЮТД'!$A$1:$S$10000,18,FALSE)</f>
        <v/>
      </c>
      <c r="O5333" s="52" t="str">
        <f>VLOOKUP(B5333,'Список DKV от ЮТД'!$A$1:$S$10000,19,FALSE)</f>
        <v/>
      </c>
      <c r="P5333" s="52" t="str">
        <f>VLOOKUP(B5333,'Список DKV от ЮТД'!$A$1:$S$10000,16,FALSE)</f>
        <v>547686740</v>
      </c>
      <c r="Q5333" s="52"/>
    </row>
    <row r="5334" spans="1:17">
      <c r="A5334" s="30">
        <v>5332</v>
      </c>
      <c r="B5334" s="37">
        <v>20410724544</v>
      </c>
      <c r="C5334" s="50">
        <v>44285</v>
      </c>
      <c r="E5334" s="50">
        <v>44285</v>
      </c>
      <c r="F5334" s="51" t="s">
        <v>18</v>
      </c>
      <c r="H5334" s="45">
        <v>44302</v>
      </c>
      <c r="I5334" s="30" t="str">
        <f>VLOOKUP(B5334,'Список DKV от ЮТД'!$A$1:$S$10000,15,FALSE)</f>
        <v>2411/4220</v>
      </c>
      <c r="J5334" s="30" t="s">
        <v>22</v>
      </c>
      <c r="K5334" s="41" t="str">
        <f>VLOOKUP(B5334,'Список DKV от ЮТД'!$A$1:$M$10000,13,FALSE)</f>
        <v>4</v>
      </c>
      <c r="L5334" s="30" t="str">
        <f>VLOOKUP(B5334,'Список DKV от ЮТД'!$A$1:$S$10000,14,FALSE)</f>
        <v>81ABD225</v>
      </c>
      <c r="M5334" s="52" t="str">
        <f>VLOOKUP(B5334,'Список DKV от ЮТД'!$A$1:$M$10000,10,FALSE)</f>
        <v>704310*******1394</v>
      </c>
      <c r="N5334" s="52" t="str">
        <f>VLOOKUP(B5334,'Список DKV от ЮТД'!$A$1:$S$10000,18,FALSE)</f>
        <v/>
      </c>
      <c r="O5334" s="52" t="str">
        <f>VLOOKUP(B5334,'Список DKV от ЮТД'!$A$1:$S$10000,19,FALSE)</f>
        <v/>
      </c>
      <c r="P5334" s="52" t="str">
        <f>VLOOKUP(B5334,'Список DKV от ЮТД'!$A$1:$S$10000,16,FALSE)</f>
        <v>547691270</v>
      </c>
      <c r="Q5334" s="52"/>
    </row>
    <row r="5335" spans="1:17">
      <c r="A5335" s="30">
        <v>5333</v>
      </c>
      <c r="B5335" s="37">
        <v>20410724585</v>
      </c>
      <c r="C5335" s="50">
        <v>44285</v>
      </c>
      <c r="E5335" s="50">
        <v>44285</v>
      </c>
      <c r="F5335" s="51" t="s">
        <v>18</v>
      </c>
      <c r="H5335" s="45">
        <v>44302</v>
      </c>
      <c r="I5335" s="30" t="str">
        <f>VLOOKUP(B5335,'Список DKV от ЮТД'!$A$1:$S$10000,15,FALSE)</f>
        <v>2411/4221</v>
      </c>
      <c r="J5335" s="30" t="s">
        <v>22</v>
      </c>
      <c r="K5335" s="41" t="str">
        <f>VLOOKUP(B5335,'Список DKV от ЮТД'!$A$1:$M$10000,13,FALSE)</f>
        <v>4</v>
      </c>
      <c r="L5335" s="30" t="str">
        <f>VLOOKUP(B5335,'Список DKV от ЮТД'!$A$1:$S$10000,14,FALSE)</f>
        <v>16ASR33</v>
      </c>
      <c r="M5335" s="52" t="str">
        <f>VLOOKUP(B5335,'Список DKV от ЮТД'!$A$1:$M$10000,10,FALSE)</f>
        <v>704310*******2336</v>
      </c>
      <c r="N5335" s="52" t="str">
        <f>VLOOKUP(B5335,'Список DKV от ЮТД'!$A$1:$S$10000,18,FALSE)</f>
        <v/>
      </c>
      <c r="O5335" s="52" t="str">
        <f>VLOOKUP(B5335,'Список DKV от ЮТД'!$A$1:$S$10000,19,FALSE)</f>
        <v/>
      </c>
      <c r="P5335" s="52" t="str">
        <f>VLOOKUP(B5335,'Список DKV от ЮТД'!$A$1:$S$10000,16,FALSE)</f>
        <v>547691274</v>
      </c>
      <c r="Q5335" s="52"/>
    </row>
    <row r="5336" spans="1:17">
      <c r="A5336" s="30">
        <v>5334</v>
      </c>
      <c r="B5336" s="37">
        <v>20410724627</v>
      </c>
      <c r="C5336" s="50">
        <v>44285</v>
      </c>
      <c r="E5336" s="50">
        <v>44285</v>
      </c>
      <c r="F5336" s="51" t="s">
        <v>18</v>
      </c>
      <c r="H5336" s="45">
        <v>44302</v>
      </c>
      <c r="I5336" s="30" t="str">
        <f>VLOOKUP(B5336,'Список DKV от ЮТД'!$A$1:$S$10000,15,FALSE)</f>
        <v>2411/4222</v>
      </c>
      <c r="J5336" s="30" t="s">
        <v>22</v>
      </c>
      <c r="K5336" s="41" t="str">
        <f>VLOOKUP(B5336,'Список DKV от ЮТД'!$A$1:$M$10000,13,FALSE)</f>
        <v>4</v>
      </c>
      <c r="L5336" s="30" t="str">
        <f>VLOOKUP(B5336,'Список DKV от ЮТД'!$A$1:$S$10000,14,FALSE)</f>
        <v>16ANN022</v>
      </c>
      <c r="M5336" s="52" t="str">
        <f>VLOOKUP(B5336,'Список DKV от ЮТД'!$A$1:$M$10000,10,FALSE)</f>
        <v>704310*******0576</v>
      </c>
      <c r="N5336" s="52" t="str">
        <f>VLOOKUP(B5336,'Список DKV от ЮТД'!$A$1:$S$10000,18,FALSE)</f>
        <v/>
      </c>
      <c r="O5336" s="52" t="str">
        <f>VLOOKUP(B5336,'Список DKV от ЮТД'!$A$1:$S$10000,19,FALSE)</f>
        <v/>
      </c>
      <c r="P5336" s="52" t="str">
        <f>VLOOKUP(B5336,'Список DKV от ЮТД'!$A$1:$S$10000,16,FALSE)</f>
        <v>547691278</v>
      </c>
      <c r="Q5336" s="52"/>
    </row>
    <row r="5337" spans="1:17">
      <c r="A5337" s="30">
        <v>5335</v>
      </c>
      <c r="B5337" s="37">
        <v>20410724668</v>
      </c>
      <c r="C5337" s="50">
        <v>44285</v>
      </c>
      <c r="E5337" s="50">
        <v>44285</v>
      </c>
      <c r="F5337" s="51" t="s">
        <v>18</v>
      </c>
      <c r="H5337" s="45">
        <v>44302</v>
      </c>
      <c r="I5337" s="30" t="str">
        <f>VLOOKUP(B5337,'Список DKV от ЮТД'!$A$1:$S$10000,15,FALSE)</f>
        <v>2411/4223</v>
      </c>
      <c r="J5337" s="30" t="s">
        <v>22</v>
      </c>
      <c r="K5337" s="41" t="str">
        <f>VLOOKUP(B5337,'Список DKV от ЮТД'!$A$1:$M$10000,13,FALSE)</f>
        <v>4</v>
      </c>
      <c r="L5337" s="30" t="str">
        <f>VLOOKUP(B5337,'Список DKV от ЮТД'!$A$1:$S$10000,14,FALSE)</f>
        <v>81FS329</v>
      </c>
      <c r="M5337" s="52" t="str">
        <f>VLOOKUP(B5337,'Список DKV от ЮТД'!$A$1:$M$10000,10,FALSE)</f>
        <v>704310*******1337</v>
      </c>
      <c r="N5337" s="52" t="str">
        <f>VLOOKUP(B5337,'Список DKV от ЮТД'!$A$1:$S$10000,18,FALSE)</f>
        <v/>
      </c>
      <c r="O5337" s="52" t="str">
        <f>VLOOKUP(B5337,'Список DKV от ЮТД'!$A$1:$S$10000,19,FALSE)</f>
        <v/>
      </c>
      <c r="P5337" s="52" t="str">
        <f>VLOOKUP(B5337,'Список DKV от ЮТД'!$A$1:$S$10000,16,FALSE)</f>
        <v>547691282</v>
      </c>
      <c r="Q5337" s="52"/>
    </row>
    <row r="5338" spans="1:17">
      <c r="A5338" s="30">
        <v>5336</v>
      </c>
      <c r="B5338" s="37">
        <v>20410724700</v>
      </c>
      <c r="C5338" s="50">
        <v>44285</v>
      </c>
      <c r="E5338" s="50">
        <v>44285</v>
      </c>
      <c r="F5338" s="51" t="s">
        <v>18</v>
      </c>
      <c r="H5338" s="45">
        <v>44302</v>
      </c>
      <c r="I5338" s="30" t="str">
        <f>VLOOKUP(B5338,'Список DKV от ЮТД'!$A$1:$S$10000,15,FALSE)</f>
        <v>2411/4224</v>
      </c>
      <c r="J5338" s="30" t="s">
        <v>22</v>
      </c>
      <c r="K5338" s="41" t="str">
        <f>VLOOKUP(B5338,'Список DKV от ЮТД'!$A$1:$M$10000,13,FALSE)</f>
        <v>4</v>
      </c>
      <c r="L5338" s="30" t="str">
        <f>VLOOKUP(B5338,'Список DKV от ЮТД'!$A$1:$S$10000,14,FALSE)</f>
        <v>81FS332</v>
      </c>
      <c r="M5338" s="52" t="str">
        <f>VLOOKUP(B5338,'Список DKV от ЮТД'!$A$1:$M$10000,10,FALSE)</f>
        <v>704310*******1303</v>
      </c>
      <c r="N5338" s="52" t="str">
        <f>VLOOKUP(B5338,'Список DKV от ЮТД'!$A$1:$S$10000,18,FALSE)</f>
        <v/>
      </c>
      <c r="O5338" s="52" t="str">
        <f>VLOOKUP(B5338,'Список DKV от ЮТД'!$A$1:$S$10000,19,FALSE)</f>
        <v/>
      </c>
      <c r="P5338" s="52" t="str">
        <f>VLOOKUP(B5338,'Список DKV от ЮТД'!$A$1:$S$10000,16,FALSE)</f>
        <v>547691286</v>
      </c>
      <c r="Q5338" s="52"/>
    </row>
    <row r="5339" spans="1:17">
      <c r="A5339" s="30">
        <v>5337</v>
      </c>
      <c r="B5339" s="37">
        <v>20410724742</v>
      </c>
      <c r="C5339" s="50">
        <v>44285</v>
      </c>
      <c r="E5339" s="50">
        <v>44285</v>
      </c>
      <c r="F5339" s="51" t="s">
        <v>18</v>
      </c>
      <c r="H5339" s="45">
        <v>44302</v>
      </c>
      <c r="I5339" s="30" t="str">
        <f>VLOOKUP(B5339,'Список DKV от ЮТД'!$A$1:$S$10000,15,FALSE)</f>
        <v>2411/4225</v>
      </c>
      <c r="J5339" s="30" t="s">
        <v>22</v>
      </c>
      <c r="K5339" s="41" t="str">
        <f>VLOOKUP(B5339,'Список DKV от ЮТД'!$A$1:$M$10000,13,FALSE)</f>
        <v>4</v>
      </c>
      <c r="L5339" s="30" t="str">
        <f>VLOOKUP(B5339,'Список DKV от ЮТД'!$A$1:$S$10000,14,FALSE)</f>
        <v>06CJH811</v>
      </c>
      <c r="M5339" s="52" t="str">
        <f>VLOOKUP(B5339,'Список DKV от ЮТД'!$A$1:$M$10000,10,FALSE)</f>
        <v>704310*******3154</v>
      </c>
      <c r="N5339" s="52" t="str">
        <f>VLOOKUP(B5339,'Список DKV от ЮТД'!$A$1:$S$10000,18,FALSE)</f>
        <v/>
      </c>
      <c r="O5339" s="52" t="str">
        <f>VLOOKUP(B5339,'Список DKV от ЮТД'!$A$1:$S$10000,19,FALSE)</f>
        <v/>
      </c>
      <c r="P5339" s="52" t="str">
        <f>VLOOKUP(B5339,'Список DKV от ЮТД'!$A$1:$S$10000,16,FALSE)</f>
        <v>547691290</v>
      </c>
      <c r="Q5339" s="52"/>
    </row>
    <row r="5340" spans="1:17">
      <c r="A5340" s="30">
        <v>5338</v>
      </c>
      <c r="B5340" s="37">
        <v>20410724783</v>
      </c>
      <c r="C5340" s="50">
        <v>44285</v>
      </c>
      <c r="E5340" s="50">
        <v>44285</v>
      </c>
      <c r="F5340" s="51" t="s">
        <v>18</v>
      </c>
      <c r="H5340" s="45">
        <v>44302</v>
      </c>
      <c r="I5340" s="30" t="str">
        <f>VLOOKUP(B5340,'Список DKV от ЮТД'!$A$1:$S$10000,15,FALSE)</f>
        <v>2411/4226</v>
      </c>
      <c r="J5340" s="30" t="s">
        <v>22</v>
      </c>
      <c r="K5340" s="41" t="str">
        <f>VLOOKUP(B5340,'Список DKV от ЮТД'!$A$1:$M$10000,13,FALSE)</f>
        <v>4</v>
      </c>
      <c r="L5340" s="30" t="str">
        <f>VLOOKUP(B5340,'Список DKV от ЮТД'!$A$1:$S$10000,14,FALSE)</f>
        <v>34BME360</v>
      </c>
      <c r="M5340" s="52" t="str">
        <f>VLOOKUP(B5340,'Список DKV от ЮТД'!$A$1:$M$10000,10,FALSE)</f>
        <v>704310*******6859</v>
      </c>
      <c r="N5340" s="52" t="str">
        <f>VLOOKUP(B5340,'Список DKV от ЮТД'!$A$1:$S$10000,18,FALSE)</f>
        <v/>
      </c>
      <c r="O5340" s="52" t="str">
        <f>VLOOKUP(B5340,'Список DKV от ЮТД'!$A$1:$S$10000,19,FALSE)</f>
        <v/>
      </c>
      <c r="P5340" s="52" t="str">
        <f>VLOOKUP(B5340,'Список DKV от ЮТД'!$A$1:$S$10000,16,FALSE)</f>
        <v>547691294</v>
      </c>
      <c r="Q5340" s="52"/>
    </row>
    <row r="5341" spans="1:17">
      <c r="A5341" s="30">
        <v>5339</v>
      </c>
      <c r="B5341" s="37">
        <v>20410724825</v>
      </c>
      <c r="C5341" s="50">
        <v>44285</v>
      </c>
      <c r="E5341" s="50">
        <v>44285</v>
      </c>
      <c r="F5341" s="51" t="s">
        <v>18</v>
      </c>
      <c r="H5341" s="45">
        <v>44302</v>
      </c>
      <c r="I5341" s="30" t="str">
        <f>VLOOKUP(B5341,'Список DKV от ЮТД'!$A$1:$S$10000,15,FALSE)</f>
        <v>2411/4227</v>
      </c>
      <c r="J5341" s="30" t="s">
        <v>22</v>
      </c>
      <c r="K5341" s="41" t="str">
        <f>VLOOKUP(B5341,'Список DKV от ЮТД'!$A$1:$M$10000,13,FALSE)</f>
        <v>4</v>
      </c>
      <c r="L5341" s="30" t="str">
        <f>VLOOKUP(B5341,'Список DKV от ЮТД'!$A$1:$S$10000,14,FALSE)</f>
        <v>61ADN609</v>
      </c>
      <c r="M5341" s="52" t="str">
        <f>VLOOKUP(B5341,'Список DKV от ЮТД'!$A$1:$M$10000,10,FALSE)</f>
        <v>704310*******0230</v>
      </c>
      <c r="N5341" s="52" t="str">
        <f>VLOOKUP(B5341,'Список DKV от ЮТД'!$A$1:$S$10000,18,FALSE)</f>
        <v/>
      </c>
      <c r="O5341" s="52" t="str">
        <f>VLOOKUP(B5341,'Список DKV от ЮТД'!$A$1:$S$10000,19,FALSE)</f>
        <v/>
      </c>
      <c r="P5341" s="52" t="str">
        <f>VLOOKUP(B5341,'Список DKV от ЮТД'!$A$1:$S$10000,16,FALSE)</f>
        <v>547691298</v>
      </c>
      <c r="Q5341" s="52"/>
    </row>
    <row r="5342" spans="1:17">
      <c r="A5342" s="30">
        <v>5340</v>
      </c>
      <c r="B5342" s="37">
        <v>20410724866</v>
      </c>
      <c r="C5342" s="50">
        <v>44285</v>
      </c>
      <c r="E5342" s="50">
        <v>44285</v>
      </c>
      <c r="F5342" s="51" t="s">
        <v>18</v>
      </c>
      <c r="H5342" s="45">
        <v>44302</v>
      </c>
      <c r="I5342" s="30" t="str">
        <f>VLOOKUP(B5342,'Список DKV от ЮТД'!$A$1:$S$10000,15,FALSE)</f>
        <v>2411/4228</v>
      </c>
      <c r="J5342" s="30" t="s">
        <v>22</v>
      </c>
      <c r="K5342" s="41" t="str">
        <f>VLOOKUP(B5342,'Список DKV от ЮТД'!$A$1:$M$10000,13,FALSE)</f>
        <v>4</v>
      </c>
      <c r="L5342" s="30" t="str">
        <f>VLOOKUP(B5342,'Список DKV от ЮТД'!$A$1:$S$10000,14,FALSE)</f>
        <v>81ABK414</v>
      </c>
      <c r="M5342" s="52" t="str">
        <f>VLOOKUP(B5342,'Список DKV от ЮТД'!$A$1:$M$10000,10,FALSE)</f>
        <v>704310*******1924</v>
      </c>
      <c r="N5342" s="52" t="str">
        <f>VLOOKUP(B5342,'Список DKV от ЮТД'!$A$1:$S$10000,18,FALSE)</f>
        <v/>
      </c>
      <c r="O5342" s="52" t="str">
        <f>VLOOKUP(B5342,'Список DKV от ЮТД'!$A$1:$S$10000,19,FALSE)</f>
        <v/>
      </c>
      <c r="P5342" s="52" t="str">
        <f>VLOOKUP(B5342,'Список DKV от ЮТД'!$A$1:$S$10000,16,FALSE)</f>
        <v>547691302</v>
      </c>
      <c r="Q5342" s="52"/>
    </row>
    <row r="5343" spans="1:17">
      <c r="A5343" s="30">
        <v>5341</v>
      </c>
      <c r="B5343" s="37">
        <v>20410679102</v>
      </c>
      <c r="C5343" s="50">
        <v>44285</v>
      </c>
      <c r="E5343" s="50">
        <v>44285</v>
      </c>
      <c r="F5343" s="51" t="s">
        <v>20</v>
      </c>
      <c r="H5343" s="45">
        <v>44302</v>
      </c>
      <c r="I5343" s="30" t="str">
        <f>VLOOKUP(B5343,'Список DKV от ЮТД'!$A$1:$S$10000,15,FALSE)</f>
        <v>2412/851</v>
      </c>
      <c r="J5343" s="30" t="s">
        <v>22</v>
      </c>
      <c r="K5343" s="41" t="str">
        <f>VLOOKUP(B5343,'Список DKV от ЮТД'!$A$1:$M$10000,13,FALSE)</f>
        <v>4</v>
      </c>
      <c r="L5343" s="30" t="str">
        <f>VLOOKUP(B5343,'Список DKV от ЮТД'!$A$1:$S$10000,14,FALSE)</f>
        <v>34FS4252</v>
      </c>
      <c r="M5343" s="52" t="str">
        <f>VLOOKUP(B5343,'Список DKV от ЮТД'!$A$1:$M$10000,10,FALSE)</f>
        <v>704310*******0054</v>
      </c>
      <c r="N5343" s="52" t="str">
        <f>VLOOKUP(B5343,'Список DKV от ЮТД'!$A$1:$S$10000,18,FALSE)</f>
        <v>expired</v>
      </c>
      <c r="O5343" s="52" t="str">
        <f>VLOOKUP(B5343,'Список DKV от ЮТД'!$A$1:$S$10000,19,FALSE)</f>
        <v>blocked</v>
      </c>
      <c r="P5343" s="52" t="str">
        <f>VLOOKUP(B5343,'Список DKV от ЮТД'!$A$1:$S$10000,16,FALSE)</f>
        <v>547686726</v>
      </c>
      <c r="Q5343" s="52"/>
    </row>
    <row r="5344" spans="1:17">
      <c r="A5344" s="30">
        <v>5342</v>
      </c>
      <c r="B5344" s="37">
        <v>20410679045</v>
      </c>
      <c r="C5344" s="50">
        <v>44285</v>
      </c>
      <c r="E5344" s="50">
        <v>44285</v>
      </c>
      <c r="F5344" s="51" t="s">
        <v>20</v>
      </c>
      <c r="H5344" s="45">
        <v>44302</v>
      </c>
      <c r="I5344" s="30" t="str">
        <f>VLOOKUP(B5344,'Список DKV от ЮТД'!$A$1:$S$10000,15,FALSE)</f>
        <v>2412/852</v>
      </c>
      <c r="J5344" s="30" t="s">
        <v>22</v>
      </c>
      <c r="K5344" s="41" t="str">
        <f>VLOOKUP(B5344,'Список DKV от ЮТД'!$A$1:$M$10000,13,FALSE)</f>
        <v>4</v>
      </c>
      <c r="L5344" s="30" t="str">
        <f>VLOOKUP(B5344,'Список DKV от ЮТД'!$A$1:$S$10000,14,FALSE)</f>
        <v>BG1691BL</v>
      </c>
      <c r="M5344" s="52" t="str">
        <f>VLOOKUP(B5344,'Список DKV от ЮТД'!$A$1:$M$10000,10,FALSE)</f>
        <v>704310*******2339</v>
      </c>
      <c r="N5344" s="52" t="str">
        <f>VLOOKUP(B5344,'Список DKV от ЮТД'!$A$1:$S$10000,18,FALSE)</f>
        <v/>
      </c>
      <c r="O5344" s="52" t="str">
        <f>VLOOKUP(B5344,'Список DKV от ЮТД'!$A$1:$S$10000,19,FALSE)</f>
        <v/>
      </c>
      <c r="P5344" s="52" t="str">
        <f>VLOOKUP(B5344,'Список DKV от ЮТД'!$A$1:$S$10000,16,FALSE)</f>
        <v>547686720</v>
      </c>
      <c r="Q5344" s="52"/>
    </row>
    <row r="5345" spans="1:18">
      <c r="A5345" s="30">
        <v>5343</v>
      </c>
      <c r="B5345" s="38">
        <v>20410569378</v>
      </c>
      <c r="C5345" s="50">
        <v>44245</v>
      </c>
      <c r="E5345" s="50">
        <v>44245</v>
      </c>
      <c r="F5345" s="51" t="s">
        <v>21</v>
      </c>
      <c r="G5345" s="41">
        <v>192</v>
      </c>
      <c r="H5345" s="45">
        <v>44302</v>
      </c>
      <c r="I5345" s="30" t="str">
        <f>VLOOKUP(B5345,'Список DKV от ЮТД'!$A$1:$S$10000,15,FALSE)</f>
        <v>2414/120</v>
      </c>
      <c r="J5345" s="30" t="s">
        <v>22</v>
      </c>
      <c r="K5345" s="41" t="str">
        <f>VLOOKUP(B5345,'Список DKV от ЮТД'!$A$1:$M$10000,13,FALSE)</f>
        <v>4</v>
      </c>
      <c r="L5345" s="30" t="str">
        <f>VLOOKUP(B5345,'Список DKV от ЮТД'!$A$1:$S$10000,14,FALSE)</f>
        <v>TE4000PT</v>
      </c>
      <c r="M5345" s="52" t="str">
        <f>VLOOKUP(B5345,'Список DKV от ЮТД'!$A$1:$M$10000,10,FALSE)</f>
        <v>704310*******3942</v>
      </c>
      <c r="N5345" s="52" t="str">
        <f>VLOOKUP(B5345,'Список DKV от ЮТД'!$A$1:$S$10000,18,FALSE)</f>
        <v>blocked</v>
      </c>
      <c r="O5345" s="52" t="str">
        <f>VLOOKUP(B5345,'Список DKV от ЮТД'!$A$1:$S$10000,19,FALSE)</f>
        <v>blocked</v>
      </c>
      <c r="P5345" s="52" t="str">
        <f>VLOOKUP(B5345,'Список DKV от ЮТД'!$A$1:$S$10000,16,FALSE)</f>
        <v>547675753</v>
      </c>
      <c r="Q5345" s="49">
        <v>192</v>
      </c>
      <c r="R5345" s="30" t="s">
        <v>34686</v>
      </c>
    </row>
    <row r="5346" spans="1:18">
      <c r="A5346" s="30">
        <v>5344</v>
      </c>
      <c r="B5346" s="37">
        <v>20410724908</v>
      </c>
      <c r="C5346" s="50">
        <v>44285</v>
      </c>
      <c r="E5346" s="50">
        <v>44285</v>
      </c>
      <c r="F5346" s="51" t="s">
        <v>18</v>
      </c>
      <c r="H5346" s="45">
        <v>44303</v>
      </c>
      <c r="I5346" s="30" t="str">
        <f>VLOOKUP(B5346,'Список DKV от ЮТД'!$A$1:$S$10000,15,FALSE)</f>
        <v>2411/4229</v>
      </c>
      <c r="J5346" s="30" t="s">
        <v>22</v>
      </c>
      <c r="K5346" s="41" t="str">
        <f>VLOOKUP(B5346,'Список DKV от ЮТД'!$A$1:$M$10000,13,FALSE)</f>
        <v>4</v>
      </c>
      <c r="L5346" s="30" t="str">
        <f>VLOOKUP(B5346,'Список DKV от ЮТД'!$A$1:$S$10000,14,FALSE)</f>
        <v>42CTV29</v>
      </c>
      <c r="M5346" s="52" t="str">
        <f>VLOOKUP(B5346,'Список DKV от ЮТД'!$A$1:$M$10000,10,FALSE)</f>
        <v>704310*******0375</v>
      </c>
      <c r="N5346" s="52" t="str">
        <f>VLOOKUP(B5346,'Список DKV от ЮТД'!$A$1:$S$10000,18,FALSE)</f>
        <v/>
      </c>
      <c r="O5346" s="52" t="str">
        <f>VLOOKUP(B5346,'Список DKV от ЮТД'!$A$1:$S$10000,19,FALSE)</f>
        <v/>
      </c>
      <c r="P5346" s="52" t="str">
        <f>VLOOKUP(B5346,'Список DKV от ЮТД'!$A$1:$S$10000,16,FALSE)</f>
        <v>547691306</v>
      </c>
      <c r="Q5346" s="52"/>
    </row>
    <row r="5347" spans="1:18">
      <c r="A5347" s="30">
        <v>5345</v>
      </c>
      <c r="B5347" s="37">
        <v>20410724940</v>
      </c>
      <c r="C5347" s="50">
        <v>44285</v>
      </c>
      <c r="E5347" s="50">
        <v>44285</v>
      </c>
      <c r="F5347" s="51" t="s">
        <v>18</v>
      </c>
      <c r="H5347" s="45">
        <v>44303</v>
      </c>
      <c r="I5347" s="30" t="str">
        <f>VLOOKUP(B5347,'Список DKV от ЮТД'!$A$1:$S$10000,15,FALSE)</f>
        <v>2411/4230</v>
      </c>
      <c r="J5347" s="30" t="s">
        <v>22</v>
      </c>
      <c r="K5347" s="41" t="str">
        <f>VLOOKUP(B5347,'Список DKV от ЮТД'!$A$1:$M$10000,13,FALSE)</f>
        <v>4</v>
      </c>
      <c r="L5347" s="30" t="str">
        <f>VLOOKUP(B5347,'Список DKV от ЮТД'!$A$1:$S$10000,14,FALSE)</f>
        <v>81FS327</v>
      </c>
      <c r="M5347" s="52" t="str">
        <f>VLOOKUP(B5347,'Список DKV от ЮТД'!$A$1:$M$10000,10,FALSE)</f>
        <v>704310*******1352</v>
      </c>
      <c r="N5347" s="52" t="str">
        <f>VLOOKUP(B5347,'Список DKV от ЮТД'!$A$1:$S$10000,18,FALSE)</f>
        <v/>
      </c>
      <c r="O5347" s="52" t="str">
        <f>VLOOKUP(B5347,'Список DKV от ЮТД'!$A$1:$S$10000,19,FALSE)</f>
        <v/>
      </c>
      <c r="P5347" s="52" t="str">
        <f>VLOOKUP(B5347,'Список DKV от ЮТД'!$A$1:$S$10000,16,FALSE)</f>
        <v>547691310</v>
      </c>
      <c r="Q5347" s="52"/>
    </row>
    <row r="5348" spans="1:18">
      <c r="A5348" s="30">
        <v>5346</v>
      </c>
      <c r="B5348" s="37">
        <v>20410724189</v>
      </c>
      <c r="C5348" s="50">
        <v>44285</v>
      </c>
      <c r="E5348" s="50">
        <v>44285</v>
      </c>
      <c r="F5348" s="51" t="s">
        <v>18</v>
      </c>
      <c r="H5348" s="45">
        <v>44303</v>
      </c>
      <c r="I5348" s="30" t="str">
        <f>VLOOKUP(B5348,'Список DKV от ЮТД'!$A$1:$S$10000,15,FALSE)</f>
        <v>2411/4231</v>
      </c>
      <c r="J5348" s="30" t="s">
        <v>22</v>
      </c>
      <c r="K5348" s="41" t="str">
        <f>VLOOKUP(B5348,'Список DKV от ЮТД'!$A$1:$M$10000,13,FALSE)</f>
        <v>4</v>
      </c>
      <c r="L5348" s="30" t="str">
        <f>VLOOKUP(B5348,'Список DKV от ЮТД'!$A$1:$S$10000,14,FALSE)</f>
        <v>81ABD229</v>
      </c>
      <c r="M5348" s="52" t="str">
        <f>VLOOKUP(B5348,'Список DKV от ЮТД'!$A$1:$M$10000,10,FALSE)</f>
        <v>704310*******1428</v>
      </c>
      <c r="N5348" s="52" t="str">
        <f>VLOOKUP(B5348,'Список DKV от ЮТД'!$A$1:$S$10000,18,FALSE)</f>
        <v/>
      </c>
      <c r="O5348" s="52" t="str">
        <f>VLOOKUP(B5348,'Список DKV от ЮТД'!$A$1:$S$10000,19,FALSE)</f>
        <v/>
      </c>
      <c r="P5348" s="52" t="str">
        <f>VLOOKUP(B5348,'Список DKV от ЮТД'!$A$1:$S$10000,16,FALSE)</f>
        <v>547691234</v>
      </c>
      <c r="Q5348" s="52"/>
    </row>
    <row r="5349" spans="1:18">
      <c r="A5349" s="30">
        <v>5347</v>
      </c>
      <c r="B5349" s="37">
        <v>20410724148</v>
      </c>
      <c r="C5349" s="50">
        <v>44285</v>
      </c>
      <c r="E5349" s="50">
        <v>44285</v>
      </c>
      <c r="F5349" s="51" t="s">
        <v>18</v>
      </c>
      <c r="H5349" s="45">
        <v>44303</v>
      </c>
      <c r="I5349" s="30" t="str">
        <f>VLOOKUP(B5349,'Список DKV от ЮТД'!$A$1:$S$10000,15,FALSE)</f>
        <v>2411/4232</v>
      </c>
      <c r="J5349" s="30" t="s">
        <v>22</v>
      </c>
      <c r="K5349" s="41" t="str">
        <f>VLOOKUP(B5349,'Список DKV от ЮТД'!$A$1:$M$10000,13,FALSE)</f>
        <v>4</v>
      </c>
      <c r="L5349" s="30" t="str">
        <f>VLOOKUP(B5349,'Список DKV от ЮТД'!$A$1:$S$10000,14,FALSE)</f>
        <v>81DJ770</v>
      </c>
      <c r="M5349" s="52" t="str">
        <f>VLOOKUP(B5349,'Список DKV от ЮТД'!$A$1:$M$10000,10,FALSE)</f>
        <v>704310*******1279</v>
      </c>
      <c r="N5349" s="52" t="str">
        <f>VLOOKUP(B5349,'Список DKV от ЮТД'!$A$1:$S$10000,18,FALSE)</f>
        <v/>
      </c>
      <c r="O5349" s="52" t="str">
        <f>VLOOKUP(B5349,'Список DKV от ЮТД'!$A$1:$S$10000,19,FALSE)</f>
        <v/>
      </c>
      <c r="P5349" s="52" t="str">
        <f>VLOOKUP(B5349,'Список DKV от ЮТД'!$A$1:$S$10000,16,FALSE)</f>
        <v>547691230</v>
      </c>
      <c r="Q5349" s="52"/>
    </row>
    <row r="5350" spans="1:18">
      <c r="A5350" s="30">
        <v>5348</v>
      </c>
      <c r="B5350" s="37">
        <v>20410724106</v>
      </c>
      <c r="C5350" s="50">
        <v>44285</v>
      </c>
      <c r="E5350" s="50">
        <v>44285</v>
      </c>
      <c r="F5350" s="51" t="s">
        <v>18</v>
      </c>
      <c r="H5350" s="45">
        <v>44303</v>
      </c>
      <c r="I5350" s="30" t="str">
        <f>VLOOKUP(B5350,'Список DKV от ЮТД'!$A$1:$S$10000,15,FALSE)</f>
        <v>2411/4233</v>
      </c>
      <c r="J5350" s="30" t="s">
        <v>22</v>
      </c>
      <c r="K5350" s="41" t="str">
        <f>VLOOKUP(B5350,'Список DKV от ЮТД'!$A$1:$M$10000,13,FALSE)</f>
        <v>4</v>
      </c>
      <c r="L5350" s="30" t="str">
        <f>VLOOKUP(B5350,'Список DKV от ЮТД'!$A$1:$S$10000,14,FALSE)</f>
        <v>34DTM090</v>
      </c>
      <c r="M5350" s="52" t="str">
        <f>VLOOKUP(B5350,'Список DKV от ЮТД'!$A$1:$M$10000,10,FALSE)</f>
        <v>704310*******9121</v>
      </c>
      <c r="N5350" s="52" t="str">
        <f>VLOOKUP(B5350,'Список DKV от ЮТД'!$A$1:$S$10000,18,FALSE)</f>
        <v/>
      </c>
      <c r="O5350" s="52" t="str">
        <f>VLOOKUP(B5350,'Список DKV от ЮТД'!$A$1:$S$10000,19,FALSE)</f>
        <v/>
      </c>
      <c r="P5350" s="52" t="str">
        <f>VLOOKUP(B5350,'Список DKV от ЮТД'!$A$1:$S$10000,16,FALSE)</f>
        <v>547691226</v>
      </c>
      <c r="Q5350" s="52"/>
    </row>
    <row r="5351" spans="1:18">
      <c r="A5351" s="30">
        <v>5349</v>
      </c>
      <c r="B5351" s="37">
        <v>20410724429</v>
      </c>
      <c r="C5351" s="50">
        <v>44285</v>
      </c>
      <c r="E5351" s="50">
        <v>44285</v>
      </c>
      <c r="F5351" s="51" t="s">
        <v>18</v>
      </c>
      <c r="H5351" s="45">
        <v>44303</v>
      </c>
      <c r="I5351" s="30" t="str">
        <f>VLOOKUP(B5351,'Список DKV от ЮТД'!$A$1:$S$10000,15,FALSE)</f>
        <v>2411/4234</v>
      </c>
      <c r="J5351" s="30" t="s">
        <v>22</v>
      </c>
      <c r="K5351" s="41" t="str">
        <f>VLOOKUP(B5351,'Список DKV от ЮТД'!$A$1:$M$10000,13,FALSE)</f>
        <v>4</v>
      </c>
      <c r="L5351" s="30" t="str">
        <f>VLOOKUP(B5351,'Список DKV от ЮТД'!$A$1:$S$10000,14,FALSE)</f>
        <v>16ANS780</v>
      </c>
      <c r="M5351" s="52" t="str">
        <f>VLOOKUP(B5351,'Список DKV от ЮТД'!$A$1:$M$10000,10,FALSE)</f>
        <v>704310*******0104</v>
      </c>
      <c r="N5351" s="52" t="str">
        <f>VLOOKUP(B5351,'Список DKV от ЮТД'!$A$1:$S$10000,18,FALSE)</f>
        <v/>
      </c>
      <c r="O5351" s="52" t="str">
        <f>VLOOKUP(B5351,'Список DKV от ЮТД'!$A$1:$S$10000,19,FALSE)</f>
        <v/>
      </c>
      <c r="P5351" s="52" t="str">
        <f>VLOOKUP(B5351,'Список DKV от ЮТД'!$A$1:$S$10000,16,FALSE)</f>
        <v>547691258</v>
      </c>
      <c r="Q5351" s="52"/>
    </row>
    <row r="5352" spans="1:18">
      <c r="A5352" s="30">
        <v>5350</v>
      </c>
      <c r="B5352" s="39">
        <v>20410679953</v>
      </c>
      <c r="C5352" s="50">
        <v>44285</v>
      </c>
      <c r="E5352" s="50">
        <v>44285</v>
      </c>
      <c r="F5352" s="51" t="s">
        <v>20</v>
      </c>
      <c r="G5352" s="41">
        <v>181</v>
      </c>
      <c r="H5352" s="45">
        <v>44303</v>
      </c>
      <c r="I5352" s="30" t="str">
        <f>VLOOKUP(B5352,'Список DKV от ЮТД'!$A$1:$S$10000,15,FALSE)</f>
        <v>2412/853</v>
      </c>
      <c r="J5352" s="30" t="s">
        <v>22</v>
      </c>
      <c r="K5352" s="41" t="str">
        <f>VLOOKUP(B5352,'Список DKV от ЮТД'!$A$1:$M$10000,13,FALSE)</f>
        <v>4</v>
      </c>
      <c r="L5352" s="30" t="str">
        <f>VLOOKUP(B5352,'Список DKV от ЮТД'!$A$1:$S$10000,14,FALSE)</f>
        <v>BG1731BB</v>
      </c>
      <c r="M5352" s="65" t="str">
        <f>VLOOKUP(B5352,'Список DKV от ЮТД'!$A$1:$M$10000,10,FALSE)</f>
        <v>704310*******5132</v>
      </c>
      <c r="N5352" s="52" t="str">
        <f>VLOOKUP(B5352,'Список DKV от ЮТД'!$A$1:$S$10000,18,FALSE)</f>
        <v/>
      </c>
      <c r="O5352" s="52" t="str">
        <f>VLOOKUP(B5352,'Список DKV от ЮТД'!$A$1:$S$10000,19,FALSE)</f>
        <v/>
      </c>
      <c r="P5352" s="52" t="str">
        <f>VLOOKUP(B5352,'Список DKV от ЮТД'!$A$1:$S$10000,16,FALSE)</f>
        <v>547686811</v>
      </c>
      <c r="Q5352" s="52" t="s">
        <v>33154</v>
      </c>
      <c r="R5352" s="30" t="s">
        <v>33156</v>
      </c>
    </row>
    <row r="5353" spans="1:18">
      <c r="A5353" s="30">
        <v>5351</v>
      </c>
      <c r="B5353" s="39">
        <v>20410679979</v>
      </c>
      <c r="C5353" s="50">
        <v>44285</v>
      </c>
      <c r="E5353" s="50">
        <v>44285</v>
      </c>
      <c r="F5353" s="51" t="s">
        <v>20</v>
      </c>
      <c r="G5353" s="41">
        <v>181</v>
      </c>
      <c r="H5353" s="45">
        <v>44303</v>
      </c>
      <c r="I5353" s="30" t="str">
        <f>VLOOKUP(B5353,'Список DKV от ЮТД'!$A$1:$S$10000,15,FALSE)</f>
        <v>2412/854</v>
      </c>
      <c r="J5353" s="30" t="s">
        <v>22</v>
      </c>
      <c r="K5353" s="41" t="str">
        <f>VLOOKUP(B5353,'Список DKV от ЮТД'!$A$1:$M$10000,13,FALSE)</f>
        <v>4</v>
      </c>
      <c r="L5353" s="30" t="str">
        <f>VLOOKUP(B5353,'Список DKV от ЮТД'!$A$1:$S$10000,14,FALSE)</f>
        <v>BG1856BU</v>
      </c>
      <c r="M5353" s="65" t="str">
        <f>VLOOKUP(B5353,'Список DKV от ЮТД'!$A$1:$M$10000,10,FALSE)</f>
        <v>704310*******5249</v>
      </c>
      <c r="N5353" s="52" t="str">
        <f>VLOOKUP(B5353,'Список DKV от ЮТД'!$A$1:$S$10000,18,FALSE)</f>
        <v/>
      </c>
      <c r="O5353" s="52" t="str">
        <f>VLOOKUP(B5353,'Список DKV от ЮТД'!$A$1:$S$10000,19,FALSE)</f>
        <v/>
      </c>
      <c r="P5353" s="52" t="str">
        <f>VLOOKUP(B5353,'Список DKV от ЮТД'!$A$1:$S$10000,16,FALSE)</f>
        <v>547686813</v>
      </c>
      <c r="Q5353" s="52" t="s">
        <v>33154</v>
      </c>
      <c r="R5353" s="30" t="s">
        <v>33156</v>
      </c>
    </row>
    <row r="5354" spans="1:18">
      <c r="A5354" s="30">
        <v>5352</v>
      </c>
      <c r="B5354" s="39">
        <v>20410679938</v>
      </c>
      <c r="C5354" s="50">
        <v>44285</v>
      </c>
      <c r="E5354" s="50">
        <v>44285</v>
      </c>
      <c r="F5354" s="51" t="s">
        <v>20</v>
      </c>
      <c r="G5354" s="41">
        <v>181</v>
      </c>
      <c r="H5354" s="45">
        <v>44303</v>
      </c>
      <c r="I5354" s="30" t="str">
        <f>VLOOKUP(B5354,'Список DKV от ЮТД'!$A$1:$S$10000,15,FALSE)</f>
        <v>2412/855</v>
      </c>
      <c r="J5354" s="30" t="s">
        <v>22</v>
      </c>
      <c r="K5354" s="41" t="str">
        <f>VLOOKUP(B5354,'Список DKV от ЮТД'!$A$1:$M$10000,13,FALSE)</f>
        <v>3</v>
      </c>
      <c r="L5354" s="30" t="str">
        <f>VLOOKUP(B5354,'Список DKV от ЮТД'!$A$1:$S$10000,14,FALSE)</f>
        <v>BG600KD</v>
      </c>
      <c r="M5354" s="65" t="str">
        <f>VLOOKUP(B5354,'Список DKV от ЮТД'!$A$1:$M$10000,10,FALSE)</f>
        <v>704310*******5264</v>
      </c>
      <c r="N5354" s="52" t="str">
        <f>VLOOKUP(B5354,'Список DKV от ЮТД'!$A$1:$S$10000,18,FALSE)</f>
        <v/>
      </c>
      <c r="O5354" s="52" t="str">
        <f>VLOOKUP(B5354,'Список DKV от ЮТД'!$A$1:$S$10000,19,FALSE)</f>
        <v/>
      </c>
      <c r="P5354" s="52" t="str">
        <f>VLOOKUP(B5354,'Список DKV от ЮТД'!$A$1:$S$10000,16,FALSE)</f>
        <v>547686809</v>
      </c>
      <c r="Q5354" s="52" t="s">
        <v>33154</v>
      </c>
      <c r="R5354" s="30" t="s">
        <v>33156</v>
      </c>
    </row>
    <row r="5355" spans="1:18">
      <c r="A5355" s="30">
        <v>5353</v>
      </c>
      <c r="B5355" s="39">
        <v>20410679037</v>
      </c>
      <c r="C5355" s="50">
        <v>44285</v>
      </c>
      <c r="E5355" s="50">
        <v>44285</v>
      </c>
      <c r="F5355" s="51" t="s">
        <v>20</v>
      </c>
      <c r="G5355" s="41">
        <v>181</v>
      </c>
      <c r="H5355" s="45">
        <v>44303</v>
      </c>
      <c r="I5355" s="30" t="str">
        <f>VLOOKUP(B5355,'Список DKV от ЮТД'!$A$1:$S$10000,15,FALSE)</f>
        <v>2412/856</v>
      </c>
      <c r="J5355" s="30" t="s">
        <v>22</v>
      </c>
      <c r="K5355" s="41" t="str">
        <f>VLOOKUP(B5355,'Список DKV от ЮТД'!$A$1:$M$10000,13,FALSE)</f>
        <v>3</v>
      </c>
      <c r="L5355" s="30" t="str">
        <f>VLOOKUP(B5355,'Список DKV от ЮТД'!$A$1:$S$10000,14,FALSE)</f>
        <v>BG1905EB</v>
      </c>
      <c r="M5355" s="65" t="str">
        <f>VLOOKUP(B5355,'Список DKV от ЮТД'!$A$1:$M$10000,10,FALSE)</f>
        <v>704310*******5280</v>
      </c>
      <c r="N5355" s="52" t="str">
        <f>VLOOKUP(B5355,'Список DKV от ЮТД'!$A$1:$S$10000,18,FALSE)</f>
        <v/>
      </c>
      <c r="O5355" s="52" t="str">
        <f>VLOOKUP(B5355,'Список DKV от ЮТД'!$A$1:$S$10000,19,FALSE)</f>
        <v/>
      </c>
      <c r="P5355" s="52" t="str">
        <f>VLOOKUP(B5355,'Список DKV от ЮТД'!$A$1:$S$10000,16,FALSE)</f>
        <v>547686719</v>
      </c>
      <c r="Q5355" s="52" t="s">
        <v>33154</v>
      </c>
      <c r="R5355" s="30" t="s">
        <v>33156</v>
      </c>
    </row>
    <row r="5356" spans="1:18">
      <c r="A5356" s="30">
        <v>5354</v>
      </c>
      <c r="B5356" s="37">
        <v>20410724676</v>
      </c>
      <c r="C5356" s="50">
        <v>44285</v>
      </c>
      <c r="E5356" s="50">
        <v>44285</v>
      </c>
      <c r="F5356" s="51" t="s">
        <v>18</v>
      </c>
      <c r="H5356" s="45">
        <v>44304</v>
      </c>
      <c r="I5356" s="30" t="str">
        <f>VLOOKUP(B5356,'Список DKV от ЮТД'!$A$1:$S$10000,15,FALSE)</f>
        <v>2411/4235</v>
      </c>
      <c r="J5356" s="30" t="s">
        <v>22</v>
      </c>
      <c r="K5356" s="41" t="str">
        <f>VLOOKUP(B5356,'Список DKV от ЮТД'!$A$1:$M$10000,13,FALSE)</f>
        <v>4</v>
      </c>
      <c r="L5356" s="30" t="str">
        <f>VLOOKUP(B5356,'Список DKV от ЮТД'!$A$1:$S$10000,14,FALSE)</f>
        <v>34DLN168</v>
      </c>
      <c r="M5356" s="52" t="str">
        <f>VLOOKUP(B5356,'Список DKV от ЮТД'!$A$1:$M$10000,10,FALSE)</f>
        <v>704310*******9733</v>
      </c>
      <c r="N5356" s="52" t="str">
        <f>VLOOKUP(B5356,'Список DKV от ЮТД'!$A$1:$S$10000,18,FALSE)</f>
        <v/>
      </c>
      <c r="O5356" s="52" t="str">
        <f>VLOOKUP(B5356,'Список DKV от ЮТД'!$A$1:$S$10000,19,FALSE)</f>
        <v/>
      </c>
      <c r="P5356" s="52" t="str">
        <f>VLOOKUP(B5356,'Список DKV от ЮТД'!$A$1:$S$10000,16,FALSE)</f>
        <v>547691283</v>
      </c>
      <c r="Q5356" s="52"/>
    </row>
    <row r="5357" spans="1:18">
      <c r="A5357" s="30">
        <v>5355</v>
      </c>
      <c r="B5357" s="37">
        <v>20410724635</v>
      </c>
      <c r="C5357" s="50">
        <v>44285</v>
      </c>
      <c r="E5357" s="50">
        <v>44285</v>
      </c>
      <c r="F5357" s="51" t="s">
        <v>18</v>
      </c>
      <c r="H5357" s="45">
        <v>44304</v>
      </c>
      <c r="I5357" s="30" t="str">
        <f>VLOOKUP(B5357,'Список DKV от ЮТД'!$A$1:$S$10000,15,FALSE)</f>
        <v>2411/4236</v>
      </c>
      <c r="J5357" s="30" t="s">
        <v>22</v>
      </c>
      <c r="K5357" s="41" t="str">
        <f>VLOOKUP(B5357,'Список DKV от ЮТД'!$A$1:$M$10000,13,FALSE)</f>
        <v>4</v>
      </c>
      <c r="L5357" s="30" t="str">
        <f>VLOOKUP(B5357,'Список DKV от ЮТД'!$A$1:$S$10000,14,FALSE)</f>
        <v>06CJH846</v>
      </c>
      <c r="M5357" s="52" t="str">
        <f>VLOOKUP(B5357,'Список DKV от ЮТД'!$A$1:$M$10000,10,FALSE)</f>
        <v>704310*******3360</v>
      </c>
      <c r="N5357" s="52" t="str">
        <f>VLOOKUP(B5357,'Список DKV от ЮТД'!$A$1:$S$10000,18,FALSE)</f>
        <v/>
      </c>
      <c r="O5357" s="52" t="str">
        <f>VLOOKUP(B5357,'Список DKV от ЮТД'!$A$1:$S$10000,19,FALSE)</f>
        <v/>
      </c>
      <c r="P5357" s="52" t="str">
        <f>VLOOKUP(B5357,'Список DKV от ЮТД'!$A$1:$S$10000,16,FALSE)</f>
        <v>547691279</v>
      </c>
      <c r="Q5357" s="52"/>
    </row>
    <row r="5358" spans="1:18">
      <c r="A5358" s="30">
        <v>5356</v>
      </c>
      <c r="B5358" s="37">
        <v>20410724593</v>
      </c>
      <c r="C5358" s="50">
        <v>44285</v>
      </c>
      <c r="E5358" s="50">
        <v>44285</v>
      </c>
      <c r="F5358" s="51" t="s">
        <v>18</v>
      </c>
      <c r="H5358" s="45">
        <v>44304</v>
      </c>
      <c r="I5358" s="30" t="str">
        <f>VLOOKUP(B5358,'Список DKV от ЮТД'!$A$1:$S$10000,15,FALSE)</f>
        <v>2411/4237</v>
      </c>
      <c r="J5358" s="30" t="s">
        <v>22</v>
      </c>
      <c r="K5358" s="41" t="str">
        <f>VLOOKUP(B5358,'Список DKV от ЮТД'!$A$1:$M$10000,13,FALSE)</f>
        <v>4</v>
      </c>
      <c r="L5358" s="30" t="str">
        <f>VLOOKUP(B5358,'Список DKV от ЮТД'!$A$1:$S$10000,14,FALSE)</f>
        <v>34DTJ367</v>
      </c>
      <c r="M5358" s="52" t="str">
        <f>VLOOKUP(B5358,'Список DKV от ЮТД'!$A$1:$M$10000,10,FALSE)</f>
        <v>704310*******9186</v>
      </c>
      <c r="N5358" s="52" t="str">
        <f>VLOOKUP(B5358,'Список DKV от ЮТД'!$A$1:$S$10000,18,FALSE)</f>
        <v/>
      </c>
      <c r="O5358" s="52" t="str">
        <f>VLOOKUP(B5358,'Список DKV от ЮТД'!$A$1:$S$10000,19,FALSE)</f>
        <v/>
      </c>
      <c r="P5358" s="52" t="str">
        <f>VLOOKUP(B5358,'Список DKV от ЮТД'!$A$1:$S$10000,16,FALSE)</f>
        <v>547691275</v>
      </c>
      <c r="Q5358" s="52"/>
    </row>
    <row r="5359" spans="1:18">
      <c r="A5359" s="30">
        <v>5357</v>
      </c>
      <c r="B5359" s="37">
        <v>20410724551</v>
      </c>
      <c r="C5359" s="50">
        <v>44285</v>
      </c>
      <c r="E5359" s="50">
        <v>44285</v>
      </c>
      <c r="F5359" s="51" t="s">
        <v>18</v>
      </c>
      <c r="H5359" s="45">
        <v>44304</v>
      </c>
      <c r="I5359" s="30" t="str">
        <f>VLOOKUP(B5359,'Список DKV от ЮТД'!$A$1:$S$10000,15,FALSE)</f>
        <v>2411/4238</v>
      </c>
      <c r="J5359" s="30" t="s">
        <v>22</v>
      </c>
      <c r="K5359" s="41" t="str">
        <f>VLOOKUP(B5359,'Список DKV от ЮТД'!$A$1:$M$10000,13,FALSE)</f>
        <v>4</v>
      </c>
      <c r="L5359" s="30" t="str">
        <f>VLOOKUP(B5359,'Список DKV от ЮТД'!$A$1:$S$10000,14,FALSE)</f>
        <v>10AFE274</v>
      </c>
      <c r="M5359" s="52" t="str">
        <f>VLOOKUP(B5359,'Список DKV от ЮТД'!$A$1:$M$10000,10,FALSE)</f>
        <v>704310*******7290</v>
      </c>
      <c r="N5359" s="52" t="str">
        <f>VLOOKUP(B5359,'Список DKV от ЮТД'!$A$1:$S$10000,18,FALSE)</f>
        <v/>
      </c>
      <c r="O5359" s="52" t="str">
        <f>VLOOKUP(B5359,'Список DKV от ЮТД'!$A$1:$S$10000,19,FALSE)</f>
        <v/>
      </c>
      <c r="P5359" s="52" t="str">
        <f>VLOOKUP(B5359,'Список DKV от ЮТД'!$A$1:$S$10000,16,FALSE)</f>
        <v>547691271</v>
      </c>
      <c r="Q5359" s="52"/>
    </row>
    <row r="5360" spans="1:18">
      <c r="A5360" s="30">
        <v>5358</v>
      </c>
      <c r="B5360" s="37">
        <v>20410724510</v>
      </c>
      <c r="C5360" s="50">
        <v>44285</v>
      </c>
      <c r="E5360" s="50">
        <v>44285</v>
      </c>
      <c r="F5360" s="51" t="s">
        <v>18</v>
      </c>
      <c r="H5360" s="45">
        <v>44304</v>
      </c>
      <c r="I5360" s="30" t="str">
        <f>VLOOKUP(B5360,'Список DKV от ЮТД'!$A$1:$S$10000,15,FALSE)</f>
        <v>2411/4239</v>
      </c>
      <c r="J5360" s="30" t="s">
        <v>22</v>
      </c>
      <c r="K5360" s="41" t="str">
        <f>VLOOKUP(B5360,'Список DKV от ЮТД'!$A$1:$M$10000,13,FALSE)</f>
        <v>4</v>
      </c>
      <c r="L5360" s="30" t="str">
        <f>VLOOKUP(B5360,'Список DKV от ЮТД'!$A$1:$S$10000,14,FALSE)</f>
        <v>34BNV983</v>
      </c>
      <c r="M5360" s="52" t="str">
        <f>VLOOKUP(B5360,'Список DKV от ЮТД'!$A$1:$M$10000,10,FALSE)</f>
        <v>704310*******7188</v>
      </c>
      <c r="N5360" s="52" t="str">
        <f>VLOOKUP(B5360,'Список DKV от ЮТД'!$A$1:$S$10000,18,FALSE)</f>
        <v/>
      </c>
      <c r="O5360" s="52" t="str">
        <f>VLOOKUP(B5360,'Список DKV от ЮТД'!$A$1:$S$10000,19,FALSE)</f>
        <v/>
      </c>
      <c r="P5360" s="52" t="str">
        <f>VLOOKUP(B5360,'Список DKV от ЮТД'!$A$1:$S$10000,16,FALSE)</f>
        <v>547691267</v>
      </c>
      <c r="Q5360" s="52"/>
    </row>
    <row r="5361" spans="1:17">
      <c r="A5361" s="30">
        <v>5359</v>
      </c>
      <c r="B5361" s="37">
        <v>20410724478</v>
      </c>
      <c r="C5361" s="50">
        <v>44285</v>
      </c>
      <c r="E5361" s="50">
        <v>44285</v>
      </c>
      <c r="F5361" s="51" t="s">
        <v>18</v>
      </c>
      <c r="H5361" s="45">
        <v>44304</v>
      </c>
      <c r="I5361" s="30" t="str">
        <f>VLOOKUP(B5361,'Список DKV от ЮТД'!$A$1:$S$10000,15,FALSE)</f>
        <v>2411/4240</v>
      </c>
      <c r="J5361" s="30" t="s">
        <v>22</v>
      </c>
      <c r="K5361" s="41" t="str">
        <f>VLOOKUP(B5361,'Список DKV от ЮТД'!$A$1:$M$10000,13,FALSE)</f>
        <v>4</v>
      </c>
      <c r="L5361" s="30" t="str">
        <f>VLOOKUP(B5361,'Список DKV от ЮТД'!$A$1:$S$10000,14,FALSE)</f>
        <v>16ASF84</v>
      </c>
      <c r="M5361" s="52" t="str">
        <f>VLOOKUP(B5361,'Список DKV от ЮТД'!$A$1:$M$10000,10,FALSE)</f>
        <v>704310*******2245</v>
      </c>
      <c r="N5361" s="52" t="str">
        <f>VLOOKUP(B5361,'Список DKV от ЮТД'!$A$1:$S$10000,18,FALSE)</f>
        <v/>
      </c>
      <c r="O5361" s="52" t="str">
        <f>VLOOKUP(B5361,'Список DKV от ЮТД'!$A$1:$S$10000,19,FALSE)</f>
        <v/>
      </c>
      <c r="P5361" s="52" t="str">
        <f>VLOOKUP(B5361,'Список DKV от ЮТД'!$A$1:$S$10000,16,FALSE)</f>
        <v>547691263</v>
      </c>
      <c r="Q5361" s="52"/>
    </row>
    <row r="5362" spans="1:17">
      <c r="A5362" s="30">
        <v>5360</v>
      </c>
      <c r="B5362" s="37">
        <v>20410724437</v>
      </c>
      <c r="C5362" s="50">
        <v>44285</v>
      </c>
      <c r="E5362" s="50">
        <v>44285</v>
      </c>
      <c r="F5362" s="51" t="s">
        <v>18</v>
      </c>
      <c r="H5362" s="45">
        <v>44304</v>
      </c>
      <c r="I5362" s="30" t="str">
        <f>VLOOKUP(B5362,'Список DKV от ЮТД'!$A$1:$S$10000,15,FALSE)</f>
        <v>2411/4241</v>
      </c>
      <c r="J5362" s="30" t="s">
        <v>22</v>
      </c>
      <c r="K5362" s="41" t="str">
        <f>VLOOKUP(B5362,'Список DKV от ЮТД'!$A$1:$M$10000,13,FALSE)</f>
        <v>4</v>
      </c>
      <c r="L5362" s="30" t="str">
        <f>VLOOKUP(B5362,'Список DKV от ЮТД'!$A$1:$S$10000,14,FALSE)</f>
        <v>34PA0891</v>
      </c>
      <c r="M5362" s="52" t="str">
        <f>VLOOKUP(B5362,'Список DKV от ЮТД'!$A$1:$M$10000,10,FALSE)</f>
        <v>704310*******2650</v>
      </c>
      <c r="N5362" s="52" t="str">
        <f>VLOOKUP(B5362,'Список DKV от ЮТД'!$A$1:$S$10000,18,FALSE)</f>
        <v/>
      </c>
      <c r="O5362" s="52" t="str">
        <f>VLOOKUP(B5362,'Список DKV от ЮТД'!$A$1:$S$10000,19,FALSE)</f>
        <v/>
      </c>
      <c r="P5362" s="52" t="str">
        <f>VLOOKUP(B5362,'Список DKV от ЮТД'!$A$1:$S$10000,16,FALSE)</f>
        <v>547691259</v>
      </c>
      <c r="Q5362" s="52"/>
    </row>
    <row r="5363" spans="1:17">
      <c r="A5363" s="30">
        <v>5361</v>
      </c>
      <c r="B5363" s="37">
        <v>20410724395</v>
      </c>
      <c r="C5363" s="50">
        <v>44285</v>
      </c>
      <c r="E5363" s="50">
        <v>44285</v>
      </c>
      <c r="F5363" s="51" t="s">
        <v>18</v>
      </c>
      <c r="H5363" s="45">
        <v>44304</v>
      </c>
      <c r="I5363" s="30" t="str">
        <f>VLOOKUP(B5363,'Список DKV от ЮТД'!$A$1:$S$10000,15,FALSE)</f>
        <v>2411/4242</v>
      </c>
      <c r="J5363" s="30" t="s">
        <v>22</v>
      </c>
      <c r="K5363" s="41" t="str">
        <f>VLOOKUP(B5363,'Список DKV от ЮТД'!$A$1:$M$10000,13,FALSE)</f>
        <v>3</v>
      </c>
      <c r="L5363" s="30" t="str">
        <f>VLOOKUP(B5363,'Список DKV от ЮТД'!$A$1:$S$10000,14,FALSE)</f>
        <v>CB0489MX</v>
      </c>
      <c r="M5363" s="52" t="str">
        <f>VLOOKUP(B5363,'Список DKV от ЮТД'!$A$1:$M$10000,10,FALSE)</f>
        <v>704310*******3874</v>
      </c>
      <c r="N5363" s="52" t="str">
        <f>VLOOKUP(B5363,'Список DKV от ЮТД'!$A$1:$S$10000,18,FALSE)</f>
        <v/>
      </c>
      <c r="O5363" s="52" t="str">
        <f>VLOOKUP(B5363,'Список DKV от ЮТД'!$A$1:$S$10000,19,FALSE)</f>
        <v/>
      </c>
      <c r="P5363" s="52" t="str">
        <f>VLOOKUP(B5363,'Список DKV от ЮТД'!$A$1:$S$10000,16,FALSE)</f>
        <v>547691255</v>
      </c>
      <c r="Q5363" s="52"/>
    </row>
    <row r="5364" spans="1:17">
      <c r="A5364" s="30">
        <v>5362</v>
      </c>
      <c r="B5364" s="37">
        <v>20410679086</v>
      </c>
      <c r="C5364" s="50">
        <v>44285</v>
      </c>
      <c r="E5364" s="50">
        <v>44285</v>
      </c>
      <c r="F5364" s="51" t="s">
        <v>20</v>
      </c>
      <c r="H5364" s="45">
        <v>44304</v>
      </c>
      <c r="I5364" s="30" t="str">
        <f>VLOOKUP(B5364,'Список DKV от ЮТД'!$A$1:$S$10000,15,FALSE)</f>
        <v>2412/857</v>
      </c>
      <c r="J5364" s="30" t="s">
        <v>22</v>
      </c>
      <c r="K5364" s="41" t="str">
        <f>VLOOKUP(B5364,'Список DKV от ЮТД'!$A$1:$M$10000,13,FALSE)</f>
        <v>4</v>
      </c>
      <c r="L5364" s="30" t="str">
        <f>VLOOKUP(B5364,'Список DKV от ЮТД'!$A$1:$S$10000,14,FALSE)</f>
        <v>16AOV93</v>
      </c>
      <c r="M5364" s="52" t="str">
        <f>VLOOKUP(B5364,'Список DKV от ЮТД'!$A$1:$M$10000,10,FALSE)</f>
        <v>704310*******1348</v>
      </c>
      <c r="N5364" s="52" t="str">
        <f>VLOOKUP(B5364,'Список DKV от ЮТД'!$A$1:$S$10000,18,FALSE)</f>
        <v/>
      </c>
      <c r="O5364" s="52" t="str">
        <f>VLOOKUP(B5364,'Список DKV от ЮТД'!$A$1:$S$10000,19,FALSE)</f>
        <v/>
      </c>
      <c r="P5364" s="52" t="str">
        <f>VLOOKUP(B5364,'Список DKV от ЮТД'!$A$1:$S$10000,16,FALSE)</f>
        <v>547686724</v>
      </c>
      <c r="Q5364" s="52"/>
    </row>
    <row r="5365" spans="1:17">
      <c r="A5365" s="30">
        <v>5363</v>
      </c>
      <c r="B5365" s="37">
        <v>20410724353</v>
      </c>
      <c r="C5365" s="50">
        <v>44285</v>
      </c>
      <c r="E5365" s="50">
        <v>44285</v>
      </c>
      <c r="F5365" s="51" t="s">
        <v>18</v>
      </c>
      <c r="H5365" s="45">
        <v>44305</v>
      </c>
      <c r="I5365" s="30" t="str">
        <f>VLOOKUP(B5365,'Список DKV от ЮТД'!$A$1:$S$10000,15,FALSE)</f>
        <v>2411/4243</v>
      </c>
      <c r="J5365" s="30" t="s">
        <v>22</v>
      </c>
      <c r="K5365" s="41" t="str">
        <f>VLOOKUP(B5365,'Список DKV от ЮТД'!$A$1:$M$10000,13,FALSE)</f>
        <v>4</v>
      </c>
      <c r="L5365" s="30" t="str">
        <f>VLOOKUP(B5365,'Список DKV от ЮТД'!$A$1:$S$10000,14,FALSE)</f>
        <v>34DYZ982</v>
      </c>
      <c r="M5365" s="52" t="str">
        <f>VLOOKUP(B5365,'Список DKV от ЮТД'!$A$1:$M$10000,10,FALSE)</f>
        <v>704310*******6291</v>
      </c>
      <c r="N5365" s="52" t="str">
        <f>VLOOKUP(B5365,'Список DKV от ЮТД'!$A$1:$S$10000,18,FALSE)</f>
        <v/>
      </c>
      <c r="O5365" s="52" t="str">
        <f>VLOOKUP(B5365,'Список DKV от ЮТД'!$A$1:$S$10000,19,FALSE)</f>
        <v/>
      </c>
      <c r="P5365" s="52" t="str">
        <f>VLOOKUP(B5365,'Список DKV от ЮТД'!$A$1:$S$10000,16,FALSE)</f>
        <v>547691251</v>
      </c>
      <c r="Q5365" s="52"/>
    </row>
    <row r="5366" spans="1:17">
      <c r="A5366" s="30">
        <v>5364</v>
      </c>
      <c r="B5366" s="37">
        <v>20410724718</v>
      </c>
      <c r="C5366" s="50">
        <v>44285</v>
      </c>
      <c r="E5366" s="50">
        <v>44285</v>
      </c>
      <c r="F5366" s="51" t="s">
        <v>18</v>
      </c>
      <c r="H5366" s="45">
        <v>44305</v>
      </c>
      <c r="I5366" s="30" t="str">
        <f>VLOOKUP(B5366,'Список DKV от ЮТД'!$A$1:$S$10000,15,FALSE)</f>
        <v>2411/4244</v>
      </c>
      <c r="J5366" s="30" t="s">
        <v>22</v>
      </c>
      <c r="K5366" s="41" t="str">
        <f>VLOOKUP(B5366,'Список DKV от ЮТД'!$A$1:$M$10000,13,FALSE)</f>
        <v>4</v>
      </c>
      <c r="L5366" s="30" t="str">
        <f>VLOOKUP(B5366,'Список DKV от ЮТД'!$A$1:$S$10000,14,FALSE)</f>
        <v>07DFU29</v>
      </c>
      <c r="M5366" s="52" t="str">
        <f>VLOOKUP(B5366,'Список DKV от ЮТД'!$A$1:$M$10000,10,FALSE)</f>
        <v>704310*******9270</v>
      </c>
      <c r="N5366" s="52" t="str">
        <f>VLOOKUP(B5366,'Список DKV от ЮТД'!$A$1:$S$10000,18,FALSE)</f>
        <v/>
      </c>
      <c r="O5366" s="52" t="str">
        <f>VLOOKUP(B5366,'Список DKV от ЮТД'!$A$1:$S$10000,19,FALSE)</f>
        <v/>
      </c>
      <c r="P5366" s="52" t="str">
        <f>VLOOKUP(B5366,'Список DKV от ЮТД'!$A$1:$S$10000,16,FALSE)</f>
        <v>547691287</v>
      </c>
      <c r="Q5366" s="52"/>
    </row>
    <row r="5367" spans="1:17">
      <c r="A5367" s="30">
        <v>5365</v>
      </c>
      <c r="B5367" s="37">
        <v>20410724759</v>
      </c>
      <c r="C5367" s="50">
        <v>44285</v>
      </c>
      <c r="E5367" s="50">
        <v>44285</v>
      </c>
      <c r="F5367" s="51" t="s">
        <v>18</v>
      </c>
      <c r="H5367" s="45">
        <v>44305</v>
      </c>
      <c r="I5367" s="30" t="str">
        <f>VLOOKUP(B5367,'Список DKV от ЮТД'!$A$1:$S$10000,15,FALSE)</f>
        <v>2411/4245</v>
      </c>
      <c r="J5367" s="30" t="s">
        <v>22</v>
      </c>
      <c r="K5367" s="41" t="str">
        <f>VLOOKUP(B5367,'Список DKV от ЮТД'!$A$1:$M$10000,13,FALSE)</f>
        <v>4</v>
      </c>
      <c r="L5367" s="30" t="str">
        <f>VLOOKUP(B5367,'Список DKV от ЮТД'!$A$1:$S$10000,14,FALSE)</f>
        <v>33RS572</v>
      </c>
      <c r="M5367" s="52" t="str">
        <f>VLOOKUP(B5367,'Список DKV от ЮТД'!$A$1:$M$10000,10,FALSE)</f>
        <v>704310*******6257</v>
      </c>
      <c r="N5367" s="52" t="str">
        <f>VLOOKUP(B5367,'Список DKV от ЮТД'!$A$1:$S$10000,18,FALSE)</f>
        <v/>
      </c>
      <c r="O5367" s="52" t="str">
        <f>VLOOKUP(B5367,'Список DKV от ЮТД'!$A$1:$S$10000,19,FALSE)</f>
        <v/>
      </c>
      <c r="P5367" s="52" t="str">
        <f>VLOOKUP(B5367,'Список DKV от ЮТД'!$A$1:$S$10000,16,FALSE)</f>
        <v>547691291</v>
      </c>
      <c r="Q5367" s="52"/>
    </row>
    <row r="5368" spans="1:17">
      <c r="A5368" s="30">
        <v>5366</v>
      </c>
      <c r="B5368" s="37">
        <v>20410724833</v>
      </c>
      <c r="C5368" s="50">
        <v>44285</v>
      </c>
      <c r="E5368" s="50">
        <v>44285</v>
      </c>
      <c r="F5368" s="51" t="s">
        <v>18</v>
      </c>
      <c r="H5368" s="45">
        <v>44305</v>
      </c>
      <c r="I5368" s="30" t="str">
        <f>VLOOKUP(B5368,'Список DKV от ЮТД'!$A$1:$S$10000,15,FALSE)</f>
        <v>2411/4246</v>
      </c>
      <c r="J5368" s="30" t="s">
        <v>22</v>
      </c>
      <c r="K5368" s="41" t="str">
        <f>VLOOKUP(B5368,'Список DKV от ЮТД'!$A$1:$M$10000,13,FALSE)</f>
        <v>4</v>
      </c>
      <c r="L5368" s="30" t="str">
        <f>VLOOKUP(B5368,'Список DKV от ЮТД'!$A$1:$S$10000,14,FALSE)</f>
        <v>42AIN278</v>
      </c>
      <c r="M5368" s="52" t="str">
        <f>VLOOKUP(B5368,'Список DKV от ЮТД'!$A$1:$M$10000,10,FALSE)</f>
        <v>704310*******5747</v>
      </c>
      <c r="N5368" s="52" t="str">
        <f>VLOOKUP(B5368,'Список DKV от ЮТД'!$A$1:$S$10000,18,FALSE)</f>
        <v/>
      </c>
      <c r="O5368" s="52" t="str">
        <f>VLOOKUP(B5368,'Список DKV от ЮТД'!$A$1:$S$10000,19,FALSE)</f>
        <v/>
      </c>
      <c r="P5368" s="52" t="str">
        <f>VLOOKUP(B5368,'Список DKV от ЮТД'!$A$1:$S$10000,16,FALSE)</f>
        <v>547691299</v>
      </c>
      <c r="Q5368" s="52"/>
    </row>
    <row r="5369" spans="1:17">
      <c r="A5369" s="30">
        <v>5367</v>
      </c>
      <c r="B5369" s="37">
        <v>20410724791</v>
      </c>
      <c r="C5369" s="50">
        <v>44285</v>
      </c>
      <c r="E5369" s="50">
        <v>44285</v>
      </c>
      <c r="F5369" s="51" t="s">
        <v>18</v>
      </c>
      <c r="H5369" s="45">
        <v>44305</v>
      </c>
      <c r="I5369" s="30" t="str">
        <f>VLOOKUP(B5369,'Список DKV от ЮТД'!$A$1:$S$10000,15,FALSE)</f>
        <v>2411/4247</v>
      </c>
      <c r="J5369" s="30" t="s">
        <v>22</v>
      </c>
      <c r="K5369" s="41" t="str">
        <f>VLOOKUP(B5369,'Список DKV от ЮТД'!$A$1:$M$10000,13,FALSE)</f>
        <v>4</v>
      </c>
      <c r="L5369" s="30" t="str">
        <f>VLOOKUP(B5369,'Список DKV от ЮТД'!$A$1:$S$10000,14,FALSE)</f>
        <v>42AIM649</v>
      </c>
      <c r="M5369" s="52" t="str">
        <f>VLOOKUP(B5369,'Список DKV от ЮТД'!$A$1:$M$10000,10,FALSE)</f>
        <v>704310*******4611</v>
      </c>
      <c r="N5369" s="52" t="str">
        <f>VLOOKUP(B5369,'Список DKV от ЮТД'!$A$1:$S$10000,18,FALSE)</f>
        <v/>
      </c>
      <c r="O5369" s="52" t="str">
        <f>VLOOKUP(B5369,'Список DKV от ЮТД'!$A$1:$S$10000,19,FALSE)</f>
        <v/>
      </c>
      <c r="P5369" s="52" t="str">
        <f>VLOOKUP(B5369,'Список DKV от ЮТД'!$A$1:$S$10000,16,FALSE)</f>
        <v>547691295</v>
      </c>
      <c r="Q5369" s="52"/>
    </row>
    <row r="5370" spans="1:17">
      <c r="A5370" s="30">
        <v>5368</v>
      </c>
      <c r="B5370" s="37">
        <v>20410724916</v>
      </c>
      <c r="C5370" s="50">
        <v>44285</v>
      </c>
      <c r="E5370" s="50">
        <v>44285</v>
      </c>
      <c r="F5370" s="51" t="s">
        <v>18</v>
      </c>
      <c r="H5370" s="45">
        <v>44305</v>
      </c>
      <c r="I5370" s="30" t="str">
        <f>VLOOKUP(B5370,'Список DKV от ЮТД'!$A$1:$S$10000,15,FALSE)</f>
        <v>2411/4248</v>
      </c>
      <c r="J5370" s="30" t="s">
        <v>22</v>
      </c>
      <c r="K5370" s="41" t="str">
        <f>VLOOKUP(B5370,'Список DKV от ЮТД'!$A$1:$M$10000,13,FALSE)</f>
        <v>4</v>
      </c>
      <c r="L5370" s="30" t="str">
        <f>VLOOKUP(B5370,'Список DKV от ЮТД'!$A$1:$S$10000,14,FALSE)</f>
        <v>34KM6573</v>
      </c>
      <c r="M5370" s="52" t="str">
        <f>VLOOKUP(B5370,'Список DKV от ЮТД'!$A$1:$M$10000,10,FALSE)</f>
        <v>704310*******2473</v>
      </c>
      <c r="N5370" s="52" t="str">
        <f>VLOOKUP(B5370,'Список DKV от ЮТД'!$A$1:$S$10000,18,FALSE)</f>
        <v/>
      </c>
      <c r="O5370" s="52" t="str">
        <f>VLOOKUP(B5370,'Список DKV от ЮТД'!$A$1:$S$10000,19,FALSE)</f>
        <v/>
      </c>
      <c r="P5370" s="52" t="str">
        <f>VLOOKUP(B5370,'Список DKV от ЮТД'!$A$1:$S$10000,16,FALSE)</f>
        <v>547691307</v>
      </c>
      <c r="Q5370" s="52"/>
    </row>
    <row r="5371" spans="1:17">
      <c r="A5371" s="30">
        <v>5369</v>
      </c>
      <c r="B5371" s="37">
        <v>20410724155</v>
      </c>
      <c r="C5371" s="50">
        <v>44285</v>
      </c>
      <c r="E5371" s="50">
        <v>44285</v>
      </c>
      <c r="F5371" s="51" t="s">
        <v>18</v>
      </c>
      <c r="H5371" s="45">
        <v>44305</v>
      </c>
      <c r="I5371" s="30" t="str">
        <f>VLOOKUP(B5371,'Список DKV от ЮТД'!$A$1:$S$10000,15,FALSE)</f>
        <v>2411/4249</v>
      </c>
      <c r="J5371" s="30" t="s">
        <v>22</v>
      </c>
      <c r="K5371" s="41" t="str">
        <f>VLOOKUP(B5371,'Список DKV от ЮТД'!$A$1:$M$10000,13,FALSE)</f>
        <v>4</v>
      </c>
      <c r="L5371" s="30" t="str">
        <f>VLOOKUP(B5371,'Список DKV от ЮТД'!$A$1:$S$10000,14,FALSE)</f>
        <v>35AUE033</v>
      </c>
      <c r="M5371" s="52" t="str">
        <f>VLOOKUP(B5371,'Список DKV от ЮТД'!$A$1:$M$10000,10,FALSE)</f>
        <v>704310*******0202</v>
      </c>
      <c r="N5371" s="52" t="str">
        <f>VLOOKUP(B5371,'Список DKV от ЮТД'!$A$1:$S$10000,18,FALSE)</f>
        <v/>
      </c>
      <c r="O5371" s="52" t="str">
        <f>VLOOKUP(B5371,'Список DKV от ЮТД'!$A$1:$S$10000,19,FALSE)</f>
        <v/>
      </c>
      <c r="P5371" s="52" t="str">
        <f>VLOOKUP(B5371,'Список DKV от ЮТД'!$A$1:$S$10000,16,FALSE)</f>
        <v>547691231</v>
      </c>
      <c r="Q5371" s="52"/>
    </row>
    <row r="5372" spans="1:17">
      <c r="A5372" s="30">
        <v>5370</v>
      </c>
      <c r="B5372" s="37">
        <v>20410679029</v>
      </c>
      <c r="C5372" s="50">
        <v>44285</v>
      </c>
      <c r="E5372" s="50">
        <v>44285</v>
      </c>
      <c r="F5372" s="51" t="s">
        <v>20</v>
      </c>
      <c r="H5372" s="45">
        <v>44305</v>
      </c>
      <c r="I5372" s="30" t="str">
        <f>VLOOKUP(B5372,'Список DKV от ЮТД'!$A$1:$S$10000,15,FALSE)</f>
        <v>2412/858</v>
      </c>
      <c r="J5372" s="30" t="s">
        <v>22</v>
      </c>
      <c r="K5372" s="41" t="str">
        <f>VLOOKUP(B5372,'Список DKV от ЮТД'!$A$1:$M$10000,13,FALSE)</f>
        <v>4</v>
      </c>
      <c r="L5372" s="30" t="str">
        <f>VLOOKUP(B5372,'Список DKV от ЮТД'!$A$1:$S$10000,14,FALSE)</f>
        <v>A18J125</v>
      </c>
      <c r="M5372" s="52" t="str">
        <f>VLOOKUP(B5372,'Список DKV от ЮТД'!$A$1:$M$10000,10,FALSE)</f>
        <v>704310*******2810</v>
      </c>
      <c r="N5372" s="52" t="str">
        <f>VLOOKUP(B5372,'Список DKV от ЮТД'!$A$1:$S$10000,18,FALSE)</f>
        <v/>
      </c>
      <c r="O5372" s="52" t="str">
        <f>VLOOKUP(B5372,'Список DKV от ЮТД'!$A$1:$S$10000,19,FALSE)</f>
        <v/>
      </c>
      <c r="P5372" s="52" t="str">
        <f>VLOOKUP(B5372,'Список DKV от ЮТД'!$A$1:$S$10000,16,FALSE)</f>
        <v>547686718</v>
      </c>
      <c r="Q5372" s="52"/>
    </row>
    <row r="5373" spans="1:17">
      <c r="A5373" s="30">
        <v>5371</v>
      </c>
      <c r="B5373" s="37">
        <v>20410679110</v>
      </c>
      <c r="C5373" s="50">
        <v>44285</v>
      </c>
      <c r="E5373" s="50">
        <v>44285</v>
      </c>
      <c r="F5373" s="51" t="s">
        <v>20</v>
      </c>
      <c r="H5373" s="45">
        <v>44305</v>
      </c>
      <c r="I5373" s="30" t="str">
        <f>VLOOKUP(B5373,'Список DKV от ЮТД'!$A$1:$S$10000,15,FALSE)</f>
        <v>2412/859</v>
      </c>
      <c r="J5373" s="30" t="s">
        <v>22</v>
      </c>
      <c r="K5373" s="41" t="str">
        <f>VLOOKUP(B5373,'Список DKV от ЮТД'!$A$1:$M$10000,13,FALSE)</f>
        <v>4</v>
      </c>
      <c r="L5373" s="30" t="str">
        <f>VLOOKUP(B5373,'Список DKV от ЮТД'!$A$1:$S$10000,14,FALSE)</f>
        <v>PA2224BC</v>
      </c>
      <c r="M5373" s="52" t="str">
        <f>VLOOKUP(B5373,'Список DKV от ЮТД'!$A$1:$M$10000,10,FALSE)</f>
        <v>704310*******0805</v>
      </c>
      <c r="N5373" s="52" t="str">
        <f>VLOOKUP(B5373,'Список DKV от ЮТД'!$A$1:$S$10000,18,FALSE)</f>
        <v/>
      </c>
      <c r="O5373" s="52" t="str">
        <f>VLOOKUP(B5373,'Список DKV от ЮТД'!$A$1:$S$10000,19,FALSE)</f>
        <v/>
      </c>
      <c r="P5373" s="52" t="str">
        <f>VLOOKUP(B5373,'Список DKV от ЮТД'!$A$1:$S$10000,16,FALSE)</f>
        <v>547686727</v>
      </c>
      <c r="Q5373" s="52"/>
    </row>
    <row r="5374" spans="1:17">
      <c r="A5374" s="30">
        <v>5372</v>
      </c>
      <c r="B5374" s="37">
        <v>20410682361</v>
      </c>
      <c r="F5374" s="51" t="s">
        <v>15</v>
      </c>
      <c r="H5374" s="45">
        <v>44306</v>
      </c>
      <c r="I5374" s="30" t="str">
        <f>VLOOKUP(B5374,'Список DKV от ЮТД'!$A$1:$S$10000,15,FALSE)</f>
        <v>2410/184</v>
      </c>
      <c r="J5374" s="30" t="s">
        <v>22</v>
      </c>
      <c r="K5374" s="41" t="str">
        <f>VLOOKUP(B5374,'Список DKV от ЮТД'!$A$1:$M$10000,13,FALSE)</f>
        <v>4</v>
      </c>
      <c r="L5374" s="30" t="str">
        <f>VLOOKUP(B5374,'Список DKV от ЮТД'!$A$1:$S$10000,14,FALSE)</f>
        <v>LJDIMIC1</v>
      </c>
      <c r="M5374" s="52" t="str">
        <f>VLOOKUP(B5374,'Список DKV от ЮТД'!$A$1:$M$10000,10,FALSE)</f>
        <v>704310*******5161</v>
      </c>
      <c r="N5374" s="52" t="str">
        <f>VLOOKUP(B5374,'Список DKV от ЮТД'!$A$1:$S$10000,18,FALSE)</f>
        <v/>
      </c>
      <c r="O5374" s="52" t="str">
        <f>VLOOKUP(B5374,'Список DKV от ЮТД'!$A$1:$S$10000,19,FALSE)</f>
        <v/>
      </c>
      <c r="P5374" s="52" t="str">
        <f>VLOOKUP(B5374,'Список DKV от ЮТД'!$A$1:$S$10000,16,FALSE)</f>
        <v>547687052</v>
      </c>
      <c r="Q5374" s="52"/>
    </row>
    <row r="5375" spans="1:17">
      <c r="A5375" s="30">
        <v>5373</v>
      </c>
      <c r="B5375" s="37">
        <v>20410724114</v>
      </c>
      <c r="C5375" s="50">
        <v>44285</v>
      </c>
      <c r="E5375" s="50">
        <v>44285</v>
      </c>
      <c r="F5375" s="51" t="s">
        <v>18</v>
      </c>
      <c r="H5375" s="45">
        <v>44306</v>
      </c>
      <c r="I5375" s="30" t="str">
        <f>VLOOKUP(B5375,'Список DKV от ЮТД'!$A$1:$S$10000,15,FALSE)</f>
        <v>2411/4250</v>
      </c>
      <c r="J5375" s="30" t="s">
        <v>22</v>
      </c>
      <c r="K5375" s="41" t="str">
        <f>VLOOKUP(B5375,'Список DKV от ЮТД'!$A$1:$M$10000,13,FALSE)</f>
        <v>4</v>
      </c>
      <c r="L5375" s="30" t="str">
        <f>VLOOKUP(B5375,'Список DKV от ЮТД'!$A$1:$S$10000,14,FALSE)</f>
        <v>61K12051</v>
      </c>
      <c r="M5375" s="52" t="str">
        <f>VLOOKUP(B5375,'Список DKV от ЮТД'!$A$1:$M$10000,10,FALSE)</f>
        <v>704310*******3754</v>
      </c>
      <c r="N5375" s="52" t="str">
        <f>VLOOKUP(B5375,'Список DKV от ЮТД'!$A$1:$S$10000,18,FALSE)</f>
        <v/>
      </c>
      <c r="O5375" s="52" t="str">
        <f>VLOOKUP(B5375,'Список DKV от ЮТД'!$A$1:$S$10000,19,FALSE)</f>
        <v/>
      </c>
      <c r="P5375" s="52" t="str">
        <f>VLOOKUP(B5375,'Список DKV от ЮТД'!$A$1:$S$10000,16,FALSE)</f>
        <v>547691227</v>
      </c>
      <c r="Q5375" s="52"/>
    </row>
    <row r="5376" spans="1:17">
      <c r="A5376" s="30">
        <v>5374</v>
      </c>
      <c r="B5376" s="37">
        <v>20410724239</v>
      </c>
      <c r="C5376" s="50">
        <v>44285</v>
      </c>
      <c r="E5376" s="50">
        <v>44285</v>
      </c>
      <c r="F5376" s="51" t="s">
        <v>18</v>
      </c>
      <c r="H5376" s="45">
        <v>44306</v>
      </c>
      <c r="I5376" s="30" t="str">
        <f>VLOOKUP(B5376,'Список DKV от ЮТД'!$A$1:$S$10000,15,FALSE)</f>
        <v>2411/4251</v>
      </c>
      <c r="J5376" s="30" t="s">
        <v>22</v>
      </c>
      <c r="K5376" s="41" t="str">
        <f>VLOOKUP(B5376,'Список DKV от ЮТД'!$A$1:$M$10000,13,FALSE)</f>
        <v>4</v>
      </c>
      <c r="L5376" s="30" t="str">
        <f>VLOOKUP(B5376,'Список DKV от ЮТД'!$A$1:$S$10000,14,FALSE)</f>
        <v>34SJ7520</v>
      </c>
      <c r="M5376" s="52" t="str">
        <f>VLOOKUP(B5376,'Список DKV от ЮТД'!$A$1:$M$10000,10,FALSE)</f>
        <v>704310*******2437</v>
      </c>
      <c r="N5376" s="52" t="str">
        <f>VLOOKUP(B5376,'Список DKV от ЮТД'!$A$1:$S$10000,18,FALSE)</f>
        <v>expired</v>
      </c>
      <c r="O5376" s="52" t="str">
        <f>VLOOKUP(B5376,'Список DKV от ЮТД'!$A$1:$S$10000,19,FALSE)</f>
        <v>blocked</v>
      </c>
      <c r="P5376" s="52" t="str">
        <f>VLOOKUP(B5376,'Список DKV от ЮТД'!$A$1:$S$10000,16,FALSE)</f>
        <v>547691239</v>
      </c>
      <c r="Q5376" s="52"/>
    </row>
    <row r="5377" spans="1:17">
      <c r="A5377" s="30">
        <v>5375</v>
      </c>
      <c r="B5377" s="37">
        <v>20410724197</v>
      </c>
      <c r="C5377" s="50">
        <v>44285</v>
      </c>
      <c r="E5377" s="50">
        <v>44285</v>
      </c>
      <c r="F5377" s="51" t="s">
        <v>18</v>
      </c>
      <c r="H5377" s="45">
        <v>44306</v>
      </c>
      <c r="I5377" s="30" t="str">
        <f>VLOOKUP(B5377,'Список DKV от ЮТД'!$A$1:$S$10000,15,FALSE)</f>
        <v>2411/4252</v>
      </c>
      <c r="J5377" s="30" t="s">
        <v>22</v>
      </c>
      <c r="K5377" s="41" t="str">
        <f>VLOOKUP(B5377,'Список DKV от ЮТД'!$A$1:$M$10000,13,FALSE)</f>
        <v>4</v>
      </c>
      <c r="L5377" s="30" t="str">
        <f>VLOOKUP(B5377,'Список DKV от ЮТД'!$A$1:$S$10000,14,FALSE)</f>
        <v>16ANV283</v>
      </c>
      <c r="M5377" s="52" t="str">
        <f>VLOOKUP(B5377,'Список DKV от ЮТД'!$A$1:$M$10000,10,FALSE)</f>
        <v>704310*******3016</v>
      </c>
      <c r="N5377" s="52" t="str">
        <f>VLOOKUP(B5377,'Список DKV от ЮТД'!$A$1:$S$10000,18,FALSE)</f>
        <v/>
      </c>
      <c r="O5377" s="52" t="str">
        <f>VLOOKUP(B5377,'Список DKV от ЮТД'!$A$1:$S$10000,19,FALSE)</f>
        <v/>
      </c>
      <c r="P5377" s="52" t="str">
        <f>VLOOKUP(B5377,'Список DKV от ЮТД'!$A$1:$S$10000,16,FALSE)</f>
        <v>547691235</v>
      </c>
      <c r="Q5377" s="52"/>
    </row>
    <row r="5378" spans="1:17">
      <c r="A5378" s="30">
        <v>5376</v>
      </c>
      <c r="B5378" s="37">
        <v>20410724312</v>
      </c>
      <c r="C5378" s="50">
        <v>44285</v>
      </c>
      <c r="E5378" s="50">
        <v>44285</v>
      </c>
      <c r="F5378" s="51" t="s">
        <v>18</v>
      </c>
      <c r="H5378" s="45">
        <v>44306</v>
      </c>
      <c r="I5378" s="30" t="str">
        <f>VLOOKUP(B5378,'Список DKV от ЮТД'!$A$1:$S$10000,15,FALSE)</f>
        <v>2411/4253</v>
      </c>
      <c r="J5378" s="30" t="s">
        <v>22</v>
      </c>
      <c r="K5378" s="41" t="str">
        <f>VLOOKUP(B5378,'Список DKV от ЮТД'!$A$1:$M$10000,13,FALSE)</f>
        <v>4</v>
      </c>
      <c r="L5378" s="30" t="str">
        <f>VLOOKUP(B5378,'Список DKV от ЮТД'!$A$1:$S$10000,14,FALSE)</f>
        <v>07DFU23</v>
      </c>
      <c r="M5378" s="52" t="str">
        <f>VLOOKUP(B5378,'Список DKV от ЮТД'!$A$1:$M$10000,10,FALSE)</f>
        <v>704310*******9320</v>
      </c>
      <c r="N5378" s="52" t="str">
        <f>VLOOKUP(B5378,'Список DKV от ЮТД'!$A$1:$S$10000,18,FALSE)</f>
        <v/>
      </c>
      <c r="O5378" s="52" t="str">
        <f>VLOOKUP(B5378,'Список DKV от ЮТД'!$A$1:$S$10000,19,FALSE)</f>
        <v/>
      </c>
      <c r="P5378" s="52" t="str">
        <f>VLOOKUP(B5378,'Список DKV от ЮТД'!$A$1:$S$10000,16,FALSE)</f>
        <v>547691247</v>
      </c>
      <c r="Q5378" s="52"/>
    </row>
    <row r="5379" spans="1:17">
      <c r="A5379" s="30">
        <v>5377</v>
      </c>
      <c r="B5379" s="37">
        <v>20410724270</v>
      </c>
      <c r="C5379" s="50">
        <v>44285</v>
      </c>
      <c r="E5379" s="50">
        <v>44285</v>
      </c>
      <c r="F5379" s="51" t="s">
        <v>18</v>
      </c>
      <c r="H5379" s="45">
        <v>44306</v>
      </c>
      <c r="I5379" s="30" t="str">
        <f>VLOOKUP(B5379,'Список DKV от ЮТД'!$A$1:$S$10000,15,FALSE)</f>
        <v>2411/4254</v>
      </c>
      <c r="J5379" s="30" t="s">
        <v>22</v>
      </c>
      <c r="K5379" s="41" t="str">
        <f>VLOOKUP(B5379,'Список DKV от ЮТД'!$A$1:$M$10000,13,FALSE)</f>
        <v>4</v>
      </c>
      <c r="L5379" s="30" t="str">
        <f>VLOOKUP(B5379,'Список DKV от ЮТД'!$A$1:$S$10000,14,FALSE)</f>
        <v>41SC033</v>
      </c>
      <c r="M5379" s="52" t="str">
        <f>VLOOKUP(B5379,'Список DKV от ЮТД'!$A$1:$M$10000,10,FALSE)</f>
        <v>704310*******0583</v>
      </c>
      <c r="N5379" s="52" t="str">
        <f>VLOOKUP(B5379,'Список DKV от ЮТД'!$A$1:$S$10000,18,FALSE)</f>
        <v/>
      </c>
      <c r="O5379" s="52" t="str">
        <f>VLOOKUP(B5379,'Список DKV от ЮТД'!$A$1:$S$10000,19,FALSE)</f>
        <v/>
      </c>
      <c r="P5379" s="52" t="str">
        <f>VLOOKUP(B5379,'Список DKV от ЮТД'!$A$1:$S$10000,16,FALSE)</f>
        <v>547691243</v>
      </c>
      <c r="Q5379" s="52"/>
    </row>
    <row r="5380" spans="1:17">
      <c r="A5380" s="30">
        <v>5378</v>
      </c>
      <c r="B5380" s="37">
        <v>20410724999</v>
      </c>
      <c r="C5380" s="50">
        <v>44285</v>
      </c>
      <c r="E5380" s="50">
        <v>44285</v>
      </c>
      <c r="F5380" s="51" t="s">
        <v>18</v>
      </c>
      <c r="H5380" s="45">
        <v>44306</v>
      </c>
      <c r="I5380" s="30" t="str">
        <f>VLOOKUP(B5380,'Список DKV от ЮТД'!$A$1:$S$10000,15,FALSE)</f>
        <v>2411/4255</v>
      </c>
      <c r="J5380" s="30" t="s">
        <v>22</v>
      </c>
      <c r="K5380" s="41" t="str">
        <f>VLOOKUP(B5380,'Список DKV от ЮТД'!$A$1:$M$10000,13,FALSE)</f>
        <v>4</v>
      </c>
      <c r="L5380" s="30" t="str">
        <f>VLOOKUP(B5380,'Список DKV от ЮТД'!$A$1:$S$10000,14,FALSE)</f>
        <v>34AET544</v>
      </c>
      <c r="M5380" s="52" t="str">
        <f>VLOOKUP(B5380,'Список DKV от ЮТД'!$A$1:$M$10000,10,FALSE)</f>
        <v>704310*******5742</v>
      </c>
      <c r="N5380" s="52" t="str">
        <f>VLOOKUP(B5380,'Список DKV от ЮТД'!$A$1:$S$10000,18,FALSE)</f>
        <v/>
      </c>
      <c r="O5380" s="52" t="str">
        <f>VLOOKUP(B5380,'Список DKV от ЮТД'!$A$1:$S$10000,19,FALSE)</f>
        <v/>
      </c>
      <c r="P5380" s="52" t="str">
        <f>VLOOKUP(B5380,'Список DKV от ЮТД'!$A$1:$S$10000,16,FALSE)</f>
        <v>547691315</v>
      </c>
      <c r="Q5380" s="52"/>
    </row>
    <row r="5381" spans="1:17">
      <c r="A5381" s="30">
        <v>5379</v>
      </c>
      <c r="B5381" s="37">
        <v>20410724957</v>
      </c>
      <c r="C5381" s="50">
        <v>44285</v>
      </c>
      <c r="E5381" s="50">
        <v>44285</v>
      </c>
      <c r="F5381" s="51" t="s">
        <v>18</v>
      </c>
      <c r="H5381" s="45">
        <v>44306</v>
      </c>
      <c r="I5381" s="30" t="str">
        <f>VLOOKUP(B5381,'Список DKV от ЮТД'!$A$1:$S$10000,15,FALSE)</f>
        <v>2411/4256</v>
      </c>
      <c r="J5381" s="30" t="s">
        <v>22</v>
      </c>
      <c r="K5381" s="41" t="str">
        <f>VLOOKUP(B5381,'Список DKV от ЮТД'!$A$1:$M$10000,13,FALSE)</f>
        <v>4</v>
      </c>
      <c r="L5381" s="30" t="str">
        <f>VLOOKUP(B5381,'Список DKV от ЮТД'!$A$1:$S$10000,14,FALSE)</f>
        <v>16ANS761</v>
      </c>
      <c r="M5381" s="52" t="str">
        <f>VLOOKUP(B5381,'Список DKV от ЮТД'!$A$1:$M$10000,10,FALSE)</f>
        <v>704310*******0815</v>
      </c>
      <c r="N5381" s="52" t="str">
        <f>VLOOKUP(B5381,'Список DKV от ЮТД'!$A$1:$S$10000,18,FALSE)</f>
        <v/>
      </c>
      <c r="O5381" s="52" t="str">
        <f>VLOOKUP(B5381,'Список DKV от ЮТД'!$A$1:$S$10000,19,FALSE)</f>
        <v/>
      </c>
      <c r="P5381" s="52" t="str">
        <f>VLOOKUP(B5381,'Список DKV от ЮТД'!$A$1:$S$10000,16,FALSE)</f>
        <v>547691311</v>
      </c>
      <c r="Q5381" s="52"/>
    </row>
    <row r="5382" spans="1:17">
      <c r="A5382" s="30">
        <v>5380</v>
      </c>
      <c r="B5382" s="37">
        <v>20410724056</v>
      </c>
      <c r="C5382" s="50">
        <v>44285</v>
      </c>
      <c r="E5382" s="50">
        <v>44285</v>
      </c>
      <c r="F5382" s="51" t="s">
        <v>18</v>
      </c>
      <c r="H5382" s="45">
        <v>44306</v>
      </c>
      <c r="I5382" s="30" t="str">
        <f>VLOOKUP(B5382,'Список DKV от ЮТД'!$A$1:$S$10000,15,FALSE)</f>
        <v>2411/4257</v>
      </c>
      <c r="J5382" s="30" t="s">
        <v>22</v>
      </c>
      <c r="K5382" s="41" t="str">
        <f>VLOOKUP(B5382,'Список DKV от ЮТД'!$A$1:$M$10000,13,FALSE)</f>
        <v>4</v>
      </c>
      <c r="L5382" s="30" t="str">
        <f>VLOOKUP(B5382,'Список DKV от ЮТД'!$A$1:$S$10000,14,FALSE)</f>
        <v>34DB1782</v>
      </c>
      <c r="M5382" s="52" t="str">
        <f>VLOOKUP(B5382,'Список DKV от ЮТД'!$A$1:$M$10000,10,FALSE)</f>
        <v>704310*******9957</v>
      </c>
      <c r="N5382" s="52" t="str">
        <f>VLOOKUP(B5382,'Список DKV от ЮТД'!$A$1:$S$10000,18,FALSE)</f>
        <v/>
      </c>
      <c r="O5382" s="52" t="str">
        <f>VLOOKUP(B5382,'Список DKV от ЮТД'!$A$1:$S$10000,19,FALSE)</f>
        <v/>
      </c>
      <c r="P5382" s="52" t="str">
        <f>VLOOKUP(B5382,'Список DKV от ЮТД'!$A$1:$S$10000,16,FALSE)</f>
        <v>547691221</v>
      </c>
      <c r="Q5382" s="52"/>
    </row>
    <row r="5383" spans="1:17">
      <c r="A5383" s="30">
        <v>5381</v>
      </c>
      <c r="B5383" s="37">
        <v>20410724023</v>
      </c>
      <c r="C5383" s="50">
        <v>44285</v>
      </c>
      <c r="E5383" s="50">
        <v>44285</v>
      </c>
      <c r="F5383" s="51" t="s">
        <v>18</v>
      </c>
      <c r="H5383" s="45">
        <v>44306</v>
      </c>
      <c r="I5383" s="30" t="str">
        <f>VLOOKUP(B5383,'Список DKV от ЮТД'!$A$1:$S$10000,15,FALSE)</f>
        <v>2411/4258</v>
      </c>
      <c r="J5383" s="30" t="s">
        <v>22</v>
      </c>
      <c r="K5383" s="41" t="str">
        <f>VLOOKUP(B5383,'Список DKV от ЮТД'!$A$1:$M$10000,13,FALSE)</f>
        <v>4</v>
      </c>
      <c r="L5383" s="30" t="str">
        <f>VLOOKUP(B5383,'Список DKV от ЮТД'!$A$1:$S$10000,14,FALSE)</f>
        <v>3AE4333</v>
      </c>
      <c r="M5383" s="52" t="str">
        <f>VLOOKUP(B5383,'Список DKV от ЮТД'!$A$1:$M$10000,10,FALSE)</f>
        <v>704310*******0017</v>
      </c>
      <c r="N5383" s="52" t="str">
        <f>VLOOKUP(B5383,'Список DKV от ЮТД'!$A$1:$S$10000,18,FALSE)</f>
        <v/>
      </c>
      <c r="O5383" s="52" t="str">
        <f>VLOOKUP(B5383,'Список DKV от ЮТД'!$A$1:$S$10000,19,FALSE)</f>
        <v/>
      </c>
      <c r="P5383" s="52" t="str">
        <f>VLOOKUP(B5383,'Список DKV от ЮТД'!$A$1:$S$10000,16,FALSE)</f>
        <v>547691218</v>
      </c>
      <c r="Q5383" s="52"/>
    </row>
    <row r="5384" spans="1:17">
      <c r="A5384" s="30">
        <v>5382</v>
      </c>
      <c r="B5384" s="37">
        <v>20410724221</v>
      </c>
      <c r="C5384" s="50">
        <v>44285</v>
      </c>
      <c r="E5384" s="50">
        <v>44285</v>
      </c>
      <c r="F5384" s="51" t="s">
        <v>18</v>
      </c>
      <c r="H5384" s="45">
        <v>44306</v>
      </c>
      <c r="I5384" s="30" t="str">
        <f>VLOOKUP(B5384,'Список DKV от ЮТД'!$A$1:$S$10000,15,FALSE)</f>
        <v>2411/4259</v>
      </c>
      <c r="J5384" s="30" t="s">
        <v>22</v>
      </c>
      <c r="K5384" s="41" t="str">
        <f>VLOOKUP(B5384,'Список DKV от ЮТД'!$A$1:$M$10000,13,FALSE)</f>
        <v>4</v>
      </c>
      <c r="L5384" s="30" t="str">
        <f>VLOOKUP(B5384,'Список DKV от ЮТД'!$A$1:$S$10000,14,FALSE)</f>
        <v>59ZH167</v>
      </c>
      <c r="M5384" s="52" t="str">
        <f>VLOOKUP(B5384,'Список DKV от ЮТД'!$A$1:$M$10000,10,FALSE)</f>
        <v>704310*******0171</v>
      </c>
      <c r="N5384" s="52" t="str">
        <f>VLOOKUP(B5384,'Список DKV от ЮТД'!$A$1:$S$10000,18,FALSE)</f>
        <v/>
      </c>
      <c r="O5384" s="52" t="str">
        <f>VLOOKUP(B5384,'Список DKV от ЮТД'!$A$1:$S$10000,19,FALSE)</f>
        <v/>
      </c>
      <c r="P5384" s="52" t="str">
        <f>VLOOKUP(B5384,'Список DKV от ЮТД'!$A$1:$S$10000,16,FALSE)</f>
        <v>547691238</v>
      </c>
      <c r="Q5384" s="52"/>
    </row>
    <row r="5385" spans="1:17">
      <c r="A5385" s="30">
        <v>5383</v>
      </c>
      <c r="B5385" s="37">
        <v>20410724304</v>
      </c>
      <c r="C5385" s="50">
        <v>44285</v>
      </c>
      <c r="E5385" s="50">
        <v>44285</v>
      </c>
      <c r="F5385" s="51" t="s">
        <v>18</v>
      </c>
      <c r="H5385" s="45">
        <v>44306</v>
      </c>
      <c r="I5385" s="30" t="str">
        <f>VLOOKUP(B5385,'Список DKV от ЮТД'!$A$1:$S$10000,15,FALSE)</f>
        <v>2411/4260</v>
      </c>
      <c r="J5385" s="30" t="s">
        <v>22</v>
      </c>
      <c r="K5385" s="41" t="str">
        <f>VLOOKUP(B5385,'Список DKV от ЮТД'!$A$1:$M$10000,13,FALSE)</f>
        <v>4</v>
      </c>
      <c r="L5385" s="30" t="str">
        <f>VLOOKUP(B5385,'Список DKV от ЮТД'!$A$1:$S$10000,14,FALSE)</f>
        <v>59ZH007</v>
      </c>
      <c r="M5385" s="52" t="str">
        <f>VLOOKUP(B5385,'Список DKV от ЮТД'!$A$1:$M$10000,10,FALSE)</f>
        <v>704310*******0163</v>
      </c>
      <c r="N5385" s="52" t="str">
        <f>VLOOKUP(B5385,'Список DKV от ЮТД'!$A$1:$S$10000,18,FALSE)</f>
        <v/>
      </c>
      <c r="O5385" s="52" t="str">
        <f>VLOOKUP(B5385,'Список DKV от ЮТД'!$A$1:$S$10000,19,FALSE)</f>
        <v/>
      </c>
      <c r="P5385" s="52" t="str">
        <f>VLOOKUP(B5385,'Список DKV от ЮТД'!$A$1:$S$10000,16,FALSE)</f>
        <v>547691246</v>
      </c>
      <c r="Q5385" s="52"/>
    </row>
    <row r="5386" spans="1:17">
      <c r="A5386" s="30">
        <v>5384</v>
      </c>
      <c r="B5386" s="37">
        <v>20410724262</v>
      </c>
      <c r="C5386" s="50">
        <v>44285</v>
      </c>
      <c r="E5386" s="50">
        <v>44285</v>
      </c>
      <c r="F5386" s="51" t="s">
        <v>18</v>
      </c>
      <c r="H5386" s="45">
        <v>44306</v>
      </c>
      <c r="I5386" s="30" t="str">
        <f>VLOOKUP(B5386,'Список DKV от ЮТД'!$A$1:$S$10000,15,FALSE)</f>
        <v>2411/4261</v>
      </c>
      <c r="J5386" s="30" t="s">
        <v>22</v>
      </c>
      <c r="K5386" s="41" t="str">
        <f>VLOOKUP(B5386,'Список DKV от ЮТД'!$A$1:$M$10000,13,FALSE)</f>
        <v>4</v>
      </c>
      <c r="L5386" s="30" t="str">
        <f>VLOOKUP(B5386,'Список DKV от ЮТД'!$A$1:$S$10000,14,FALSE)</f>
        <v>59FJ569</v>
      </c>
      <c r="M5386" s="52" t="str">
        <f>VLOOKUP(B5386,'Список DKV от ЮТД'!$A$1:$M$10000,10,FALSE)</f>
        <v>704310*******0347</v>
      </c>
      <c r="N5386" s="52" t="str">
        <f>VLOOKUP(B5386,'Список DKV от ЮТД'!$A$1:$S$10000,18,FALSE)</f>
        <v/>
      </c>
      <c r="O5386" s="52" t="str">
        <f>VLOOKUP(B5386,'Список DKV от ЮТД'!$A$1:$S$10000,19,FALSE)</f>
        <v/>
      </c>
      <c r="P5386" s="52" t="str">
        <f>VLOOKUP(B5386,'Список DKV от ЮТД'!$A$1:$S$10000,16,FALSE)</f>
        <v>547691242</v>
      </c>
      <c r="Q5386" s="52"/>
    </row>
    <row r="5387" spans="1:17">
      <c r="A5387" s="30">
        <v>5385</v>
      </c>
      <c r="B5387" s="37">
        <v>20400949358</v>
      </c>
      <c r="C5387" s="50">
        <v>44245</v>
      </c>
      <c r="E5387" s="50">
        <v>44245</v>
      </c>
      <c r="F5387" s="51" t="s">
        <v>21</v>
      </c>
      <c r="H5387" s="45">
        <v>44306</v>
      </c>
      <c r="I5387" s="30" t="str">
        <f>VLOOKUP(B5387,'Список DKV от ЮТД'!$A$1:$S$10000,15,FALSE)</f>
        <v>2414/121</v>
      </c>
      <c r="J5387" s="30" t="s">
        <v>22</v>
      </c>
      <c r="K5387" s="41" t="str">
        <f>VLOOKUP(B5387,'Список DKV от ЮТД'!$A$1:$M$10000,13,FALSE)</f>
        <v>4</v>
      </c>
      <c r="L5387" s="30" t="str">
        <f>VLOOKUP(B5387,'Список DKV от ЮТД'!$A$1:$S$10000,14,FALSE)</f>
        <v>VE5002AC</v>
      </c>
      <c r="M5387" s="52" t="str">
        <f>VLOOKUP(B5387,'Список DKV от ЮТД'!$A$1:$M$10000,10,FALSE)</f>
        <v>704310*******8956</v>
      </c>
      <c r="N5387" s="52" t="str">
        <f>VLOOKUP(B5387,'Список DKV от ЮТД'!$A$1:$S$10000,18,FALSE)</f>
        <v/>
      </c>
      <c r="O5387" s="52" t="str">
        <f>VLOOKUP(B5387,'Список DKV от ЮТД'!$A$1:$S$10000,19,FALSE)</f>
        <v/>
      </c>
      <c r="P5387" s="52" t="str">
        <f>VLOOKUP(B5387,'Список DKV от ЮТД'!$A$1:$S$10000,16,FALSE)</f>
        <v>547451607</v>
      </c>
      <c r="Q5387" s="52"/>
    </row>
    <row r="5388" spans="1:17">
      <c r="A5388" s="30">
        <v>5386</v>
      </c>
      <c r="B5388" s="37">
        <v>20410724387</v>
      </c>
      <c r="C5388" s="50">
        <v>44285</v>
      </c>
      <c r="E5388" s="50">
        <v>44285</v>
      </c>
      <c r="F5388" s="51" t="s">
        <v>18</v>
      </c>
      <c r="H5388" s="45">
        <v>44307</v>
      </c>
      <c r="I5388" s="30" t="str">
        <f>VLOOKUP(B5388,'Список DKV от ЮТД'!$A$1:$S$10000,15,FALSE)</f>
        <v>2411/4262</v>
      </c>
      <c r="J5388" s="30" t="s">
        <v>22</v>
      </c>
      <c r="K5388" s="41" t="str">
        <f>VLOOKUP(B5388,'Список DKV от ЮТД'!$A$1:$M$10000,13,FALSE)</f>
        <v>4</v>
      </c>
      <c r="L5388" s="30" t="str">
        <f>VLOOKUP(B5388,'Список DKV от ЮТД'!$A$1:$S$10000,14,FALSE)</f>
        <v>81FC335</v>
      </c>
      <c r="M5388" s="52" t="str">
        <f>VLOOKUP(B5388,'Список DKV от ЮТД'!$A$1:$M$10000,10,FALSE)</f>
        <v>704310*******1196</v>
      </c>
      <c r="N5388" s="52" t="str">
        <f>VLOOKUP(B5388,'Список DKV от ЮТД'!$A$1:$S$10000,18,FALSE)</f>
        <v/>
      </c>
      <c r="O5388" s="52" t="str">
        <f>VLOOKUP(B5388,'Список DKV от ЮТД'!$A$1:$S$10000,19,FALSE)</f>
        <v/>
      </c>
      <c r="P5388" s="52" t="str">
        <f>VLOOKUP(B5388,'Список DKV от ЮТД'!$A$1:$S$10000,16,FALSE)</f>
        <v>547691254</v>
      </c>
      <c r="Q5388" s="52"/>
    </row>
    <row r="5389" spans="1:17">
      <c r="A5389" s="30">
        <v>5387</v>
      </c>
      <c r="B5389" s="37">
        <v>20410724445</v>
      </c>
      <c r="C5389" s="50">
        <v>44285</v>
      </c>
      <c r="E5389" s="50">
        <v>44285</v>
      </c>
      <c r="F5389" s="51" t="s">
        <v>18</v>
      </c>
      <c r="H5389" s="45">
        <v>44307</v>
      </c>
      <c r="I5389" s="30" t="str">
        <f>VLOOKUP(B5389,'Список DKV от ЮТД'!$A$1:$S$10000,15,FALSE)</f>
        <v>2411/4263</v>
      </c>
      <c r="J5389" s="30" t="s">
        <v>22</v>
      </c>
      <c r="K5389" s="41" t="str">
        <f>VLOOKUP(B5389,'Список DKV от ЮТД'!$A$1:$M$10000,13,FALSE)</f>
        <v>4</v>
      </c>
      <c r="L5389" s="30" t="str">
        <f>VLOOKUP(B5389,'Список DKV от ЮТД'!$A$1:$S$10000,14,FALSE)</f>
        <v>81FC334</v>
      </c>
      <c r="M5389" s="52" t="str">
        <f>VLOOKUP(B5389,'Список DKV от ЮТД'!$A$1:$M$10000,10,FALSE)</f>
        <v>704310*******1188</v>
      </c>
      <c r="N5389" s="52" t="str">
        <f>VLOOKUP(B5389,'Список DKV от ЮТД'!$A$1:$S$10000,18,FALSE)</f>
        <v/>
      </c>
      <c r="O5389" s="52" t="str">
        <f>VLOOKUP(B5389,'Список DKV от ЮТД'!$A$1:$S$10000,19,FALSE)</f>
        <v/>
      </c>
      <c r="P5389" s="52" t="str">
        <f>VLOOKUP(B5389,'Список DKV от ЮТД'!$A$1:$S$10000,16,FALSE)</f>
        <v>547691260</v>
      </c>
      <c r="Q5389" s="52"/>
    </row>
    <row r="5390" spans="1:17">
      <c r="A5390" s="30">
        <v>5388</v>
      </c>
      <c r="B5390" s="37">
        <v>20410724080</v>
      </c>
      <c r="C5390" s="50">
        <v>44285</v>
      </c>
      <c r="E5390" s="50">
        <v>44285</v>
      </c>
      <c r="F5390" s="51" t="s">
        <v>18</v>
      </c>
      <c r="H5390" s="45">
        <v>44307</v>
      </c>
      <c r="I5390" s="30" t="str">
        <f>VLOOKUP(B5390,'Список DKV от ЮТД'!$A$1:$S$10000,15,FALSE)</f>
        <v>2411/4264</v>
      </c>
      <c r="J5390" s="30" t="s">
        <v>22</v>
      </c>
      <c r="K5390" s="41" t="str">
        <f>VLOOKUP(B5390,'Список DKV от ЮТД'!$A$1:$M$10000,13,FALSE)</f>
        <v>4</v>
      </c>
      <c r="L5390" s="30" t="str">
        <f>VLOOKUP(B5390,'Список DKV от ЮТД'!$A$1:$S$10000,14,FALSE)</f>
        <v>33AHB207</v>
      </c>
      <c r="M5390" s="52" t="str">
        <f>VLOOKUP(B5390,'Список DKV от ЮТД'!$A$1:$M$10000,10,FALSE)</f>
        <v>704310*******1137</v>
      </c>
      <c r="N5390" s="52" t="str">
        <f>VLOOKUP(B5390,'Список DKV от ЮТД'!$A$1:$S$10000,18,FALSE)</f>
        <v/>
      </c>
      <c r="O5390" s="52" t="str">
        <f>VLOOKUP(B5390,'Список DKV от ЮТД'!$A$1:$S$10000,19,FALSE)</f>
        <v/>
      </c>
      <c r="P5390" s="52" t="str">
        <f>VLOOKUP(B5390,'Список DKV от ЮТД'!$A$1:$S$10000,16,FALSE)</f>
        <v>547691224</v>
      </c>
      <c r="Q5390" s="52"/>
    </row>
    <row r="5391" spans="1:17">
      <c r="A5391" s="30">
        <v>5389</v>
      </c>
      <c r="B5391" s="37">
        <v>20410724072</v>
      </c>
      <c r="C5391" s="50">
        <v>44285</v>
      </c>
      <c r="E5391" s="50">
        <v>44285</v>
      </c>
      <c r="F5391" s="51" t="s">
        <v>18</v>
      </c>
      <c r="H5391" s="45">
        <v>44307</v>
      </c>
      <c r="I5391" s="30" t="str">
        <f>VLOOKUP(B5391,'Список DKV от ЮТД'!$A$1:$S$10000,15,FALSE)</f>
        <v>2411/4265</v>
      </c>
      <c r="J5391" s="30" t="s">
        <v>22</v>
      </c>
      <c r="K5391" s="41" t="str">
        <f>VLOOKUP(B5391,'Список DKV от ЮТД'!$A$1:$M$10000,13,FALSE)</f>
        <v>4</v>
      </c>
      <c r="L5391" s="30" t="str">
        <f>VLOOKUP(B5391,'Список DKV от ЮТД'!$A$1:$S$10000,14,FALSE)</f>
        <v>38UN569</v>
      </c>
      <c r="M5391" s="52" t="str">
        <f>VLOOKUP(B5391,'Список DKV от ЮТД'!$A$1:$M$10000,10,FALSE)</f>
        <v>704310*******1266</v>
      </c>
      <c r="N5391" s="52" t="str">
        <f>VLOOKUP(B5391,'Список DKV от ЮТД'!$A$1:$S$10000,18,FALSE)</f>
        <v/>
      </c>
      <c r="O5391" s="52" t="str">
        <f>VLOOKUP(B5391,'Список DKV от ЮТД'!$A$1:$S$10000,19,FALSE)</f>
        <v/>
      </c>
      <c r="P5391" s="52" t="str">
        <f>VLOOKUP(B5391,'Список DKV от ЮТД'!$A$1:$S$10000,16,FALSE)</f>
        <v>547691223</v>
      </c>
      <c r="Q5391" s="52"/>
    </row>
    <row r="5392" spans="1:17">
      <c r="A5392" s="30">
        <v>5390</v>
      </c>
      <c r="B5392" s="37">
        <v>20410725004</v>
      </c>
      <c r="C5392" s="50">
        <v>44285</v>
      </c>
      <c r="E5392" s="50">
        <v>44285</v>
      </c>
      <c r="F5392" s="51" t="s">
        <v>18</v>
      </c>
      <c r="H5392" s="45">
        <v>44307</v>
      </c>
      <c r="I5392" s="30" t="str">
        <f>VLOOKUP(B5392,'Список DKV от ЮТД'!$A$1:$S$10000,15,FALSE)</f>
        <v>2411/4266</v>
      </c>
      <c r="J5392" s="30" t="s">
        <v>22</v>
      </c>
      <c r="K5392" s="41" t="str">
        <f>VLOOKUP(B5392,'Список DKV от ЮТД'!$A$1:$M$10000,13,FALSE)</f>
        <v>4</v>
      </c>
      <c r="L5392" s="30" t="str">
        <f>VLOOKUP(B5392,'Список DKV от ЮТД'!$A$1:$S$10000,14,FALSE)</f>
        <v>42AIN294</v>
      </c>
      <c r="M5392" s="52" t="str">
        <f>VLOOKUP(B5392,'Список DKV от ЮТД'!$A$1:$M$10000,10,FALSE)</f>
        <v>704310*******5754</v>
      </c>
      <c r="N5392" s="52" t="str">
        <f>VLOOKUP(B5392,'Список DKV от ЮТД'!$A$1:$S$10000,18,FALSE)</f>
        <v/>
      </c>
      <c r="O5392" s="52" t="str">
        <f>VLOOKUP(B5392,'Список DKV от ЮТД'!$A$1:$S$10000,19,FALSE)</f>
        <v/>
      </c>
      <c r="P5392" s="52" t="str">
        <f>VLOOKUP(B5392,'Список DKV от ЮТД'!$A$1:$S$10000,16,FALSE)</f>
        <v>547691316</v>
      </c>
      <c r="Q5392" s="52"/>
    </row>
    <row r="5393" spans="1:17">
      <c r="A5393" s="30">
        <v>5391</v>
      </c>
      <c r="B5393" s="37">
        <v>20410724965</v>
      </c>
      <c r="C5393" s="50">
        <v>44285</v>
      </c>
      <c r="E5393" s="50">
        <v>44285</v>
      </c>
      <c r="F5393" s="51" t="s">
        <v>18</v>
      </c>
      <c r="H5393" s="45">
        <v>44307</v>
      </c>
      <c r="I5393" s="30" t="str">
        <f>VLOOKUP(B5393,'Список DKV от ЮТД'!$A$1:$S$10000,15,FALSE)</f>
        <v>2411/4267</v>
      </c>
      <c r="J5393" s="30" t="s">
        <v>22</v>
      </c>
      <c r="K5393" s="41" t="str">
        <f>VLOOKUP(B5393,'Список DKV от ЮТД'!$A$1:$M$10000,13,FALSE)</f>
        <v>4</v>
      </c>
      <c r="L5393" s="30" t="str">
        <f>VLOOKUP(B5393,'Список DKV от ЮТД'!$A$1:$S$10000,14,FALSE)</f>
        <v>06CJH280</v>
      </c>
      <c r="M5393" s="52" t="str">
        <f>VLOOKUP(B5393,'Список DKV от ЮТД'!$A$1:$M$10000,10,FALSE)</f>
        <v>704310*******3394</v>
      </c>
      <c r="N5393" s="52" t="str">
        <f>VLOOKUP(B5393,'Список DKV от ЮТД'!$A$1:$S$10000,18,FALSE)</f>
        <v/>
      </c>
      <c r="O5393" s="52" t="str">
        <f>VLOOKUP(B5393,'Список DKV от ЮТД'!$A$1:$S$10000,19,FALSE)</f>
        <v/>
      </c>
      <c r="P5393" s="52" t="str">
        <f>VLOOKUP(B5393,'Список DKV от ЮТД'!$A$1:$S$10000,16,FALSE)</f>
        <v>547691312</v>
      </c>
      <c r="Q5393" s="52"/>
    </row>
    <row r="5394" spans="1:17">
      <c r="A5394" s="30">
        <v>5392</v>
      </c>
      <c r="B5394" s="37">
        <v>20410724924</v>
      </c>
      <c r="C5394" s="50">
        <v>44285</v>
      </c>
      <c r="E5394" s="50">
        <v>44285</v>
      </c>
      <c r="F5394" s="51" t="s">
        <v>18</v>
      </c>
      <c r="H5394" s="45">
        <v>44307</v>
      </c>
      <c r="I5394" s="30" t="str">
        <f>VLOOKUP(B5394,'Список DKV от ЮТД'!$A$1:$S$10000,15,FALSE)</f>
        <v>2411/4268</v>
      </c>
      <c r="J5394" s="30" t="s">
        <v>22</v>
      </c>
      <c r="K5394" s="41" t="str">
        <f>VLOOKUP(B5394,'Список DKV от ЮТД'!$A$1:$M$10000,13,FALSE)</f>
        <v>4</v>
      </c>
      <c r="L5394" s="30" t="str">
        <f>VLOOKUP(B5394,'Список DKV от ЮТД'!$A$1:$S$10000,14,FALSE)</f>
        <v>42AIM026</v>
      </c>
      <c r="M5394" s="52" t="str">
        <f>VLOOKUP(B5394,'Список DKV от ЮТД'!$A$1:$M$10000,10,FALSE)</f>
        <v>704310*******5385</v>
      </c>
      <c r="N5394" s="52" t="str">
        <f>VLOOKUP(B5394,'Список DKV от ЮТД'!$A$1:$S$10000,18,FALSE)</f>
        <v/>
      </c>
      <c r="O5394" s="52" t="str">
        <f>VLOOKUP(B5394,'Список DKV от ЮТД'!$A$1:$S$10000,19,FALSE)</f>
        <v/>
      </c>
      <c r="P5394" s="52" t="str">
        <f>VLOOKUP(B5394,'Список DKV от ЮТД'!$A$1:$S$10000,16,FALSE)</f>
        <v>547691308</v>
      </c>
      <c r="Q5394" s="52"/>
    </row>
    <row r="5395" spans="1:17">
      <c r="A5395" s="30">
        <v>5393</v>
      </c>
      <c r="B5395" s="37">
        <v>20410724882</v>
      </c>
      <c r="C5395" s="50">
        <v>44285</v>
      </c>
      <c r="E5395" s="50">
        <v>44285</v>
      </c>
      <c r="F5395" s="51" t="s">
        <v>18</v>
      </c>
      <c r="H5395" s="45">
        <v>44307</v>
      </c>
      <c r="I5395" s="30" t="str">
        <f>VLOOKUP(B5395,'Список DKV от ЮТД'!$A$1:$S$10000,15,FALSE)</f>
        <v>2411/4269</v>
      </c>
      <c r="J5395" s="30" t="s">
        <v>22</v>
      </c>
      <c r="K5395" s="41" t="str">
        <f>VLOOKUP(B5395,'Список DKV от ЮТД'!$A$1:$M$10000,13,FALSE)</f>
        <v>4</v>
      </c>
      <c r="L5395" s="30" t="str">
        <f>VLOOKUP(B5395,'Список DKV от ЮТД'!$A$1:$S$10000,14,FALSE)</f>
        <v>81ABD226</v>
      </c>
      <c r="M5395" s="52" t="str">
        <f>VLOOKUP(B5395,'Список DKV от ЮТД'!$A$1:$M$10000,10,FALSE)</f>
        <v>704310*******1402</v>
      </c>
      <c r="N5395" s="52" t="str">
        <f>VLOOKUP(B5395,'Список DKV от ЮТД'!$A$1:$S$10000,18,FALSE)</f>
        <v/>
      </c>
      <c r="O5395" s="52" t="str">
        <f>VLOOKUP(B5395,'Список DKV от ЮТД'!$A$1:$S$10000,19,FALSE)</f>
        <v/>
      </c>
      <c r="P5395" s="52" t="str">
        <f>VLOOKUP(B5395,'Список DKV от ЮТД'!$A$1:$S$10000,16,FALSE)</f>
        <v>547691304</v>
      </c>
      <c r="Q5395" s="52"/>
    </row>
    <row r="5396" spans="1:17">
      <c r="A5396" s="30">
        <v>5394</v>
      </c>
      <c r="B5396" s="37">
        <v>20410724841</v>
      </c>
      <c r="C5396" s="50">
        <v>44285</v>
      </c>
      <c r="E5396" s="50">
        <v>44285</v>
      </c>
      <c r="F5396" s="51" t="s">
        <v>18</v>
      </c>
      <c r="H5396" s="45">
        <v>44307</v>
      </c>
      <c r="I5396" s="30" t="str">
        <f>VLOOKUP(B5396,'Список DKV от ЮТД'!$A$1:$S$10000,15,FALSE)</f>
        <v>2411/4270</v>
      </c>
      <c r="J5396" s="30" t="s">
        <v>22</v>
      </c>
      <c r="K5396" s="41" t="str">
        <f>VLOOKUP(B5396,'Список DKV от ЮТД'!$A$1:$M$10000,13,FALSE)</f>
        <v>4</v>
      </c>
      <c r="L5396" s="30" t="str">
        <f>VLOOKUP(B5396,'Список DKV от ЮТД'!$A$1:$S$10000,14,FALSE)</f>
        <v>16SGG67</v>
      </c>
      <c r="M5396" s="52" t="str">
        <f>VLOOKUP(B5396,'Список DKV от ЮТД'!$A$1:$M$10000,10,FALSE)</f>
        <v>704310*******6324</v>
      </c>
      <c r="N5396" s="52" t="str">
        <f>VLOOKUP(B5396,'Список DKV от ЮТД'!$A$1:$S$10000,18,FALSE)</f>
        <v/>
      </c>
      <c r="O5396" s="52" t="str">
        <f>VLOOKUP(B5396,'Список DKV от ЮТД'!$A$1:$S$10000,19,FALSE)</f>
        <v/>
      </c>
      <c r="P5396" s="52" t="str">
        <f>VLOOKUP(B5396,'Список DKV от ЮТД'!$A$1:$S$10000,16,FALSE)</f>
        <v>547691300</v>
      </c>
      <c r="Q5396" s="52"/>
    </row>
    <row r="5397" spans="1:17">
      <c r="A5397" s="30">
        <v>5395</v>
      </c>
      <c r="B5397" s="37">
        <v>20410679201</v>
      </c>
      <c r="C5397" s="50">
        <v>44285</v>
      </c>
      <c r="E5397" s="50">
        <v>44285</v>
      </c>
      <c r="F5397" s="51" t="s">
        <v>20</v>
      </c>
      <c r="H5397" s="45">
        <v>44307</v>
      </c>
      <c r="I5397" s="30" t="str">
        <f>VLOOKUP(B5397,'Список DKV от ЮТД'!$A$1:$S$10000,15,FALSE)</f>
        <v>2412/860</v>
      </c>
      <c r="J5397" s="30" t="s">
        <v>22</v>
      </c>
      <c r="K5397" s="41" t="str">
        <f>VLOOKUP(B5397,'Список DKV от ЮТД'!$A$1:$M$10000,13,FALSE)</f>
        <v>4</v>
      </c>
      <c r="L5397" s="30" t="str">
        <f>VLOOKUP(B5397,'Список DKV от ЮТД'!$A$1:$S$10000,14,FALSE)</f>
        <v>16ASS44</v>
      </c>
      <c r="M5397" s="52" t="str">
        <f>VLOOKUP(B5397,'Список DKV от ЮТД'!$A$1:$M$10000,10,FALSE)</f>
        <v>704310*******1611</v>
      </c>
      <c r="N5397" s="52" t="str">
        <f>VLOOKUP(B5397,'Список DKV от ЮТД'!$A$1:$S$10000,18,FALSE)</f>
        <v/>
      </c>
      <c r="O5397" s="52" t="str">
        <f>VLOOKUP(B5397,'Список DKV от ЮТД'!$A$1:$S$10000,19,FALSE)</f>
        <v/>
      </c>
      <c r="P5397" s="52" t="str">
        <f>VLOOKUP(B5397,'Список DKV от ЮТД'!$A$1:$S$10000,16,FALSE)</f>
        <v>547686736</v>
      </c>
      <c r="Q5397" s="52"/>
    </row>
    <row r="5398" spans="1:17">
      <c r="A5398" s="30">
        <v>5396</v>
      </c>
      <c r="B5398" s="37">
        <v>20410679235</v>
      </c>
      <c r="C5398" s="50">
        <v>44285</v>
      </c>
      <c r="E5398" s="50">
        <v>44285</v>
      </c>
      <c r="F5398" s="51" t="s">
        <v>20</v>
      </c>
      <c r="H5398" s="45">
        <v>44307</v>
      </c>
      <c r="I5398" s="30" t="str">
        <f>VLOOKUP(B5398,'Список DKV от ЮТД'!$A$1:$S$10000,15,FALSE)</f>
        <v>2412/861</v>
      </c>
      <c r="J5398" s="30" t="s">
        <v>22</v>
      </c>
      <c r="K5398" s="41" t="str">
        <f>VLOOKUP(B5398,'Список DKV от ЮТД'!$A$1:$M$10000,13,FALSE)</f>
        <v>4</v>
      </c>
      <c r="L5398" s="30" t="str">
        <f>VLOOKUP(B5398,'Список DKV от ЮТД'!$A$1:$S$10000,14,FALSE)</f>
        <v>16ASN18</v>
      </c>
      <c r="M5398" s="52" t="str">
        <f>VLOOKUP(B5398,'Список DKV от ЮТД'!$A$1:$M$10000,10,FALSE)</f>
        <v>704310*******2064</v>
      </c>
      <c r="N5398" s="52" t="str">
        <f>VLOOKUP(B5398,'Список DKV от ЮТД'!$A$1:$S$10000,18,FALSE)</f>
        <v/>
      </c>
      <c r="O5398" s="52" t="str">
        <f>VLOOKUP(B5398,'Список DKV от ЮТД'!$A$1:$S$10000,19,FALSE)</f>
        <v/>
      </c>
      <c r="P5398" s="52" t="str">
        <f>VLOOKUP(B5398,'Список DKV от ЮТД'!$A$1:$S$10000,16,FALSE)</f>
        <v>547686739</v>
      </c>
      <c r="Q5398" s="52"/>
    </row>
    <row r="5399" spans="1:17">
      <c r="A5399" s="30">
        <v>5397</v>
      </c>
      <c r="B5399" s="37">
        <v>20410679193</v>
      </c>
      <c r="C5399" s="50">
        <v>44285</v>
      </c>
      <c r="E5399" s="50">
        <v>44285</v>
      </c>
      <c r="F5399" s="51" t="s">
        <v>20</v>
      </c>
      <c r="H5399" s="45">
        <v>44307</v>
      </c>
      <c r="I5399" s="30" t="str">
        <f>VLOOKUP(B5399,'Список DKV от ЮТД'!$A$1:$S$10000,15,FALSE)</f>
        <v>2412/862</v>
      </c>
      <c r="J5399" s="30" t="s">
        <v>22</v>
      </c>
      <c r="K5399" s="41" t="str">
        <f>VLOOKUP(B5399,'Список DKV от ЮТД'!$A$1:$M$10000,13,FALSE)</f>
        <v>4</v>
      </c>
      <c r="L5399" s="30" t="str">
        <f>VLOOKUP(B5399,'Список DKV от ЮТД'!$A$1:$S$10000,14,FALSE)</f>
        <v>16ASF89</v>
      </c>
      <c r="M5399" s="52" t="str">
        <f>VLOOKUP(B5399,'Список DKV от ЮТД'!$A$1:$M$10000,10,FALSE)</f>
        <v>704310*******1843</v>
      </c>
      <c r="N5399" s="52" t="str">
        <f>VLOOKUP(B5399,'Список DKV от ЮТД'!$A$1:$S$10000,18,FALSE)</f>
        <v/>
      </c>
      <c r="O5399" s="52" t="str">
        <f>VLOOKUP(B5399,'Список DKV от ЮТД'!$A$1:$S$10000,19,FALSE)</f>
        <v/>
      </c>
      <c r="P5399" s="52" t="str">
        <f>VLOOKUP(B5399,'Список DKV от ЮТД'!$A$1:$S$10000,16,FALSE)</f>
        <v>547686735</v>
      </c>
      <c r="Q5399" s="52"/>
    </row>
    <row r="5400" spans="1:17">
      <c r="A5400" s="30">
        <v>5398</v>
      </c>
      <c r="B5400" s="37">
        <v>20410569451</v>
      </c>
      <c r="C5400" s="50">
        <v>44245</v>
      </c>
      <c r="E5400" s="50">
        <v>44245</v>
      </c>
      <c r="F5400" s="51" t="s">
        <v>21</v>
      </c>
      <c r="H5400" s="45">
        <v>44307</v>
      </c>
      <c r="I5400" s="30" t="str">
        <f>VLOOKUP(B5400,'Список DKV от ЮТД'!$A$1:$S$10000,15,FALSE)</f>
        <v>2414/122</v>
      </c>
      <c r="J5400" s="30" t="s">
        <v>22</v>
      </c>
      <c r="K5400" s="41" t="str">
        <f>VLOOKUP(B5400,'Список DKV от ЮТД'!$A$1:$M$10000,13,FALSE)</f>
        <v>4</v>
      </c>
      <c r="L5400" s="30" t="str">
        <f>VLOOKUP(B5400,'Список DKV от ЮТД'!$A$1:$S$10000,14,FALSE)</f>
        <v>VE5001AC</v>
      </c>
      <c r="M5400" s="52" t="str">
        <f>VLOOKUP(B5400,'Список DKV от ЮТД'!$A$1:$M$10000,10,FALSE)</f>
        <v>704310*******8949</v>
      </c>
      <c r="N5400" s="52" t="str">
        <f>VLOOKUP(B5400,'Список DKV от ЮТД'!$A$1:$S$10000,18,FALSE)</f>
        <v/>
      </c>
      <c r="O5400" s="52" t="str">
        <f>VLOOKUP(B5400,'Список DKV от ЮТД'!$A$1:$S$10000,19,FALSE)</f>
        <v/>
      </c>
      <c r="P5400" s="52" t="str">
        <f>VLOOKUP(B5400,'Список DKV от ЮТД'!$A$1:$S$10000,16,FALSE)</f>
        <v>547675761</v>
      </c>
      <c r="Q5400" s="52"/>
    </row>
    <row r="5401" spans="1:17">
      <c r="A5401" s="30">
        <v>5399</v>
      </c>
      <c r="B5401" s="37">
        <v>20410724726</v>
      </c>
      <c r="C5401" s="50">
        <v>44285</v>
      </c>
      <c r="E5401" s="50">
        <v>44285</v>
      </c>
      <c r="F5401" s="51" t="s">
        <v>18</v>
      </c>
      <c r="H5401" s="45">
        <v>44308</v>
      </c>
      <c r="I5401" s="30" t="str">
        <f>VLOOKUP(B5401,'Список DKV от ЮТД'!$A$1:$S$10000,15,FALSE)</f>
        <v>2411/4271</v>
      </c>
      <c r="J5401" s="30" t="s">
        <v>22</v>
      </c>
      <c r="K5401" s="41" t="str">
        <f>VLOOKUP(B5401,'Список DKV от ЮТД'!$A$1:$M$10000,13,FALSE)</f>
        <v>4</v>
      </c>
      <c r="L5401" s="30" t="str">
        <f>VLOOKUP(B5401,'Список DKV от ЮТД'!$A$1:$S$10000,14,FALSE)</f>
        <v>16ARZ46</v>
      </c>
      <c r="M5401" s="52" t="str">
        <f>VLOOKUP(B5401,'Список DKV от ЮТД'!$A$1:$M$10000,10,FALSE)</f>
        <v>704310*******2237</v>
      </c>
      <c r="N5401" s="52" t="str">
        <f>VLOOKUP(B5401,'Список DKV от ЮТД'!$A$1:$S$10000,18,FALSE)</f>
        <v/>
      </c>
      <c r="O5401" s="52" t="str">
        <f>VLOOKUP(B5401,'Список DKV от ЮТД'!$A$1:$S$10000,19,FALSE)</f>
        <v/>
      </c>
      <c r="P5401" s="52" t="str">
        <f>VLOOKUP(B5401,'Список DKV от ЮТД'!$A$1:$S$10000,16,FALSE)</f>
        <v>547691288</v>
      </c>
      <c r="Q5401" s="52"/>
    </row>
    <row r="5402" spans="1:17">
      <c r="A5402" s="30">
        <v>5400</v>
      </c>
      <c r="B5402" s="37">
        <v>20410724569</v>
      </c>
      <c r="C5402" s="50">
        <v>44285</v>
      </c>
      <c r="E5402" s="50">
        <v>44285</v>
      </c>
      <c r="F5402" s="51" t="s">
        <v>18</v>
      </c>
      <c r="H5402" s="45">
        <v>44308</v>
      </c>
      <c r="I5402" s="30" t="str">
        <f>VLOOKUP(B5402,'Список DKV от ЮТД'!$A$1:$S$10000,15,FALSE)</f>
        <v>2411/4272</v>
      </c>
      <c r="J5402" s="30" t="s">
        <v>22</v>
      </c>
      <c r="K5402" s="41" t="str">
        <f>VLOOKUP(B5402,'Список DKV от ЮТД'!$A$1:$M$10000,13,FALSE)</f>
        <v>4</v>
      </c>
      <c r="L5402" s="30" t="str">
        <f>VLOOKUP(B5402,'Список DKV от ЮТД'!$A$1:$S$10000,14,FALSE)</f>
        <v>31AGL416</v>
      </c>
      <c r="M5402" s="52" t="str">
        <f>VLOOKUP(B5402,'Список DKV от ЮТД'!$A$1:$M$10000,10,FALSE)</f>
        <v>704310*******0172</v>
      </c>
      <c r="N5402" s="52" t="str">
        <f>VLOOKUP(B5402,'Список DKV от ЮТД'!$A$1:$S$10000,18,FALSE)</f>
        <v/>
      </c>
      <c r="O5402" s="52" t="str">
        <f>VLOOKUP(B5402,'Список DKV от ЮТД'!$A$1:$S$10000,19,FALSE)</f>
        <v/>
      </c>
      <c r="P5402" s="52" t="str">
        <f>VLOOKUP(B5402,'Список DKV от ЮТД'!$A$1:$S$10000,16,FALSE)</f>
        <v>547691272</v>
      </c>
      <c r="Q5402" s="52"/>
    </row>
    <row r="5403" spans="1:17">
      <c r="A5403" s="30">
        <v>5401</v>
      </c>
      <c r="B5403" s="37">
        <v>20410724528</v>
      </c>
      <c r="C5403" s="50">
        <v>44285</v>
      </c>
      <c r="E5403" s="50">
        <v>44285</v>
      </c>
      <c r="F5403" s="51" t="s">
        <v>18</v>
      </c>
      <c r="H5403" s="45">
        <v>44308</v>
      </c>
      <c r="I5403" s="30" t="str">
        <f>VLOOKUP(B5403,'Список DKV от ЮТД'!$A$1:$S$10000,15,FALSE)</f>
        <v>2411/4273</v>
      </c>
      <c r="J5403" s="30" t="s">
        <v>22</v>
      </c>
      <c r="K5403" s="41" t="str">
        <f>VLOOKUP(B5403,'Список DKV от ЮТД'!$A$1:$M$10000,13,FALSE)</f>
        <v>4</v>
      </c>
      <c r="L5403" s="30" t="str">
        <f>VLOOKUP(B5403,'Список DKV от ЮТД'!$A$1:$S$10000,14,FALSE)</f>
        <v>31AGL386</v>
      </c>
      <c r="M5403" s="52" t="str">
        <f>VLOOKUP(B5403,'Список DKV от ЮТД'!$A$1:$M$10000,10,FALSE)</f>
        <v>704310*******0156</v>
      </c>
      <c r="N5403" s="52" t="str">
        <f>VLOOKUP(B5403,'Список DKV от ЮТД'!$A$1:$S$10000,18,FALSE)</f>
        <v/>
      </c>
      <c r="O5403" s="52" t="str">
        <f>VLOOKUP(B5403,'Список DKV от ЮТД'!$A$1:$S$10000,19,FALSE)</f>
        <v/>
      </c>
      <c r="P5403" s="52" t="str">
        <f>VLOOKUP(B5403,'Список DKV от ЮТД'!$A$1:$S$10000,16,FALSE)</f>
        <v>547691268</v>
      </c>
      <c r="Q5403" s="52"/>
    </row>
    <row r="5404" spans="1:17">
      <c r="A5404" s="30">
        <v>5402</v>
      </c>
      <c r="B5404" s="37">
        <v>20410724486</v>
      </c>
      <c r="C5404" s="50">
        <v>44285</v>
      </c>
      <c r="E5404" s="50">
        <v>44285</v>
      </c>
      <c r="F5404" s="51" t="s">
        <v>18</v>
      </c>
      <c r="H5404" s="45">
        <v>44308</v>
      </c>
      <c r="I5404" s="30" t="str">
        <f>VLOOKUP(B5404,'Список DKV от ЮТД'!$A$1:$S$10000,15,FALSE)</f>
        <v>2411/4274</v>
      </c>
      <c r="J5404" s="30" t="s">
        <v>22</v>
      </c>
      <c r="K5404" s="41" t="str">
        <f>VLOOKUP(B5404,'Список DKV от ЮТД'!$A$1:$M$10000,13,FALSE)</f>
        <v>4</v>
      </c>
      <c r="L5404" s="30" t="str">
        <f>VLOOKUP(B5404,'Список DKV от ЮТД'!$A$1:$S$10000,14,FALSE)</f>
        <v>16ABP943</v>
      </c>
      <c r="M5404" s="52" t="str">
        <f>VLOOKUP(B5404,'Список DKV от ЮТД'!$A$1:$M$10000,10,FALSE)</f>
        <v>704310*******0019</v>
      </c>
      <c r="N5404" s="52" t="str">
        <f>VLOOKUP(B5404,'Список DKV от ЮТД'!$A$1:$S$10000,18,FALSE)</f>
        <v/>
      </c>
      <c r="O5404" s="52" t="str">
        <f>VLOOKUP(B5404,'Список DKV от ЮТД'!$A$1:$S$10000,19,FALSE)</f>
        <v/>
      </c>
      <c r="P5404" s="52" t="str">
        <f>VLOOKUP(B5404,'Список DKV от ЮТД'!$A$1:$S$10000,16,FALSE)</f>
        <v>547691264</v>
      </c>
      <c r="Q5404" s="52"/>
    </row>
    <row r="5405" spans="1:17">
      <c r="A5405" s="30">
        <v>5403</v>
      </c>
      <c r="B5405" s="37">
        <v>20410679151</v>
      </c>
      <c r="C5405" s="50">
        <v>44285</v>
      </c>
      <c r="E5405" s="50">
        <v>44285</v>
      </c>
      <c r="F5405" s="51" t="s">
        <v>20</v>
      </c>
      <c r="H5405" s="45">
        <v>44308</v>
      </c>
      <c r="I5405" s="30" t="str">
        <f>VLOOKUP(B5405,'Список DKV от ЮТД'!$A$1:$S$10000,15,FALSE)</f>
        <v>2412/863</v>
      </c>
      <c r="J5405" s="30" t="s">
        <v>22</v>
      </c>
      <c r="K5405" s="41" t="str">
        <f>VLOOKUP(B5405,'Список DKV от ЮТД'!$A$1:$M$10000,13,FALSE)</f>
        <v>4</v>
      </c>
      <c r="L5405" s="30" t="str">
        <f>VLOOKUP(B5405,'Список DKV от ЮТД'!$A$1:$S$10000,14,FALSE)</f>
        <v>LJ60ESS</v>
      </c>
      <c r="M5405" s="52" t="str">
        <f>VLOOKUP(B5405,'Список DKV от ЮТД'!$A$1:$M$10000,10,FALSE)</f>
        <v>704310*******2220</v>
      </c>
      <c r="N5405" s="52" t="str">
        <f>VLOOKUP(B5405,'Список DKV от ЮТД'!$A$1:$S$10000,18,FALSE)</f>
        <v/>
      </c>
      <c r="O5405" s="52" t="str">
        <f>VLOOKUP(B5405,'Список DKV от ЮТД'!$A$1:$S$10000,19,FALSE)</f>
        <v/>
      </c>
      <c r="P5405" s="52" t="str">
        <f>VLOOKUP(B5405,'Список DKV от ЮТД'!$A$1:$S$10000,16,FALSE)</f>
        <v>547686731</v>
      </c>
      <c r="Q5405" s="52"/>
    </row>
    <row r="5406" spans="1:17">
      <c r="A5406" s="30">
        <v>5404</v>
      </c>
      <c r="B5406" s="37">
        <v>20410679987</v>
      </c>
      <c r="C5406" s="50">
        <v>44285</v>
      </c>
      <c r="E5406" s="50">
        <v>44285</v>
      </c>
      <c r="F5406" s="51" t="s">
        <v>20</v>
      </c>
      <c r="H5406" s="45">
        <v>44308</v>
      </c>
      <c r="I5406" s="30" t="str">
        <f>VLOOKUP(B5406,'Список DKV от ЮТД'!$A$1:$S$10000,15,FALSE)</f>
        <v>2412/864</v>
      </c>
      <c r="J5406" s="30" t="s">
        <v>22</v>
      </c>
      <c r="K5406" s="41" t="str">
        <f>VLOOKUP(B5406,'Список DKV от ЮТД'!$A$1:$M$10000,13,FALSE)</f>
        <v>4</v>
      </c>
      <c r="L5406" s="30" t="str">
        <f>VLOOKUP(B5406,'Список DKV от ЮТД'!$A$1:$S$10000,14,FALSE)</f>
        <v>LJ26THL</v>
      </c>
      <c r="M5406" s="52" t="str">
        <f>VLOOKUP(B5406,'Список DKV от ЮТД'!$A$1:$M$10000,10,FALSE)</f>
        <v>704310*******9165</v>
      </c>
      <c r="N5406" s="52" t="str">
        <f>VLOOKUP(B5406,'Список DKV от ЮТД'!$A$1:$S$10000,18,FALSE)</f>
        <v/>
      </c>
      <c r="O5406" s="52" t="str">
        <f>VLOOKUP(B5406,'Список DKV от ЮТД'!$A$1:$S$10000,19,FALSE)</f>
        <v/>
      </c>
      <c r="P5406" s="52" t="str">
        <f>VLOOKUP(B5406,'Список DKV от ЮТД'!$A$1:$S$10000,16,FALSE)</f>
        <v>547686814</v>
      </c>
      <c r="Q5406" s="52"/>
    </row>
    <row r="5407" spans="1:17">
      <c r="A5407" s="30">
        <v>5405</v>
      </c>
      <c r="B5407" s="37">
        <v>20410724403</v>
      </c>
      <c r="C5407" s="50">
        <v>44285</v>
      </c>
      <c r="E5407" s="50">
        <v>44285</v>
      </c>
      <c r="F5407" s="51" t="s">
        <v>18</v>
      </c>
      <c r="H5407" s="45">
        <v>44309</v>
      </c>
      <c r="I5407" s="30" t="str">
        <f>VLOOKUP(B5407,'Список DKV от ЮТД'!$A$1:$S$10000,15,FALSE)</f>
        <v>2411/4275</v>
      </c>
      <c r="J5407" s="30" t="s">
        <v>22</v>
      </c>
      <c r="K5407" s="41" t="str">
        <f>VLOOKUP(B5407,'Список DKV от ЮТД'!$A$1:$M$10000,13,FALSE)</f>
        <v>4</v>
      </c>
      <c r="L5407" s="30" t="str">
        <f>VLOOKUP(B5407,'Список DKV от ЮТД'!$A$1:$S$10000,14,FALSE)</f>
        <v>31AGL432</v>
      </c>
      <c r="M5407" s="52" t="str">
        <f>VLOOKUP(B5407,'Список DKV от ЮТД'!$A$1:$M$10000,10,FALSE)</f>
        <v>704310*******0164</v>
      </c>
      <c r="N5407" s="52" t="str">
        <f>VLOOKUP(B5407,'Список DKV от ЮТД'!$A$1:$S$10000,18,FALSE)</f>
        <v/>
      </c>
      <c r="O5407" s="52" t="str">
        <f>VLOOKUP(B5407,'Список DKV от ЮТД'!$A$1:$S$10000,19,FALSE)</f>
        <v/>
      </c>
      <c r="P5407" s="52" t="str">
        <f>VLOOKUP(B5407,'Список DKV от ЮТД'!$A$1:$S$10000,16,FALSE)</f>
        <v>547691256</v>
      </c>
      <c r="Q5407" s="52"/>
    </row>
    <row r="5408" spans="1:17">
      <c r="A5408" s="30">
        <v>5406</v>
      </c>
      <c r="B5408" s="37">
        <v>20410724361</v>
      </c>
      <c r="C5408" s="50">
        <v>44285</v>
      </c>
      <c r="E5408" s="50">
        <v>44285</v>
      </c>
      <c r="F5408" s="51" t="s">
        <v>18</v>
      </c>
      <c r="H5408" s="45">
        <v>44309</v>
      </c>
      <c r="I5408" s="30" t="str">
        <f>VLOOKUP(B5408,'Список DKV от ЮТД'!$A$1:$S$10000,15,FALSE)</f>
        <v>2411/4276</v>
      </c>
      <c r="J5408" s="30" t="s">
        <v>22</v>
      </c>
      <c r="K5408" s="41" t="str">
        <f>VLOOKUP(B5408,'Список DKV от ЮТД'!$A$1:$M$10000,13,FALSE)</f>
        <v>4</v>
      </c>
      <c r="L5408" s="30" t="str">
        <f>VLOOKUP(B5408,'Список DKV от ЮТД'!$A$1:$S$10000,14,FALSE)</f>
        <v>16ANV288</v>
      </c>
      <c r="M5408" s="52" t="str">
        <f>VLOOKUP(B5408,'Список DKV от ЮТД'!$A$1:$M$10000,10,FALSE)</f>
        <v>704310*******3230</v>
      </c>
      <c r="N5408" s="52" t="str">
        <f>VLOOKUP(B5408,'Список DKV от ЮТД'!$A$1:$S$10000,18,FALSE)</f>
        <v/>
      </c>
      <c r="O5408" s="52" t="str">
        <f>VLOOKUP(B5408,'Список DKV от ЮТД'!$A$1:$S$10000,19,FALSE)</f>
        <v/>
      </c>
      <c r="P5408" s="52" t="str">
        <f>VLOOKUP(B5408,'Список DKV от ЮТД'!$A$1:$S$10000,16,FALSE)</f>
        <v>547691252</v>
      </c>
      <c r="Q5408" s="52"/>
    </row>
    <row r="5409" spans="1:17">
      <c r="A5409" s="30">
        <v>5407</v>
      </c>
      <c r="B5409" s="37">
        <v>20410724320</v>
      </c>
      <c r="C5409" s="50">
        <v>44285</v>
      </c>
      <c r="E5409" s="50">
        <v>44285</v>
      </c>
      <c r="F5409" s="51" t="s">
        <v>18</v>
      </c>
      <c r="H5409" s="45">
        <v>44309</v>
      </c>
      <c r="I5409" s="30" t="str">
        <f>VLOOKUP(B5409,'Список DKV от ЮТД'!$A$1:$S$10000,15,FALSE)</f>
        <v>2411/4277</v>
      </c>
      <c r="J5409" s="30" t="s">
        <v>22</v>
      </c>
      <c r="K5409" s="41" t="str">
        <f>VLOOKUP(B5409,'Список DKV от ЮТД'!$A$1:$M$10000,13,FALSE)</f>
        <v>4</v>
      </c>
      <c r="L5409" s="30" t="str">
        <f>VLOOKUP(B5409,'Список DKV от ЮТД'!$A$1:$S$10000,14,FALSE)</f>
        <v>26FB861</v>
      </c>
      <c r="M5409" s="52" t="str">
        <f>VLOOKUP(B5409,'Список DKV от ЮТД'!$A$1:$M$10000,10,FALSE)</f>
        <v>704310*******0326</v>
      </c>
      <c r="N5409" s="52" t="str">
        <f>VLOOKUP(B5409,'Список DKV от ЮТД'!$A$1:$S$10000,18,FALSE)</f>
        <v/>
      </c>
      <c r="O5409" s="52" t="str">
        <f>VLOOKUP(B5409,'Список DKV от ЮТД'!$A$1:$S$10000,19,FALSE)</f>
        <v/>
      </c>
      <c r="P5409" s="52" t="str">
        <f>VLOOKUP(B5409,'Список DKV от ЮТД'!$A$1:$S$10000,16,FALSE)</f>
        <v>547691248</v>
      </c>
      <c r="Q5409" s="52"/>
    </row>
    <row r="5410" spans="1:17">
      <c r="A5410" s="30">
        <v>5408</v>
      </c>
      <c r="B5410" s="37">
        <v>20410724288</v>
      </c>
      <c r="C5410" s="50">
        <v>44285</v>
      </c>
      <c r="E5410" s="50">
        <v>44285</v>
      </c>
      <c r="F5410" s="51" t="s">
        <v>18</v>
      </c>
      <c r="H5410" s="45">
        <v>44309</v>
      </c>
      <c r="I5410" s="30" t="str">
        <f>VLOOKUP(B5410,'Список DKV от ЮТД'!$A$1:$S$10000,15,FALSE)</f>
        <v>2411/4278</v>
      </c>
      <c r="J5410" s="30" t="s">
        <v>22</v>
      </c>
      <c r="K5410" s="41" t="str">
        <f>VLOOKUP(B5410,'Список DKV от ЮТД'!$A$1:$M$10000,13,FALSE)</f>
        <v>4</v>
      </c>
      <c r="L5410" s="30" t="str">
        <f>VLOOKUP(B5410,'Список DKV от ЮТД'!$A$1:$S$10000,14,FALSE)</f>
        <v>81ABD227</v>
      </c>
      <c r="M5410" s="52" t="str">
        <f>VLOOKUP(B5410,'Список DKV от ЮТД'!$A$1:$M$10000,10,FALSE)</f>
        <v>704310*******1410</v>
      </c>
      <c r="N5410" s="52" t="str">
        <f>VLOOKUP(B5410,'Список DKV от ЮТД'!$A$1:$S$10000,18,FALSE)</f>
        <v/>
      </c>
      <c r="O5410" s="52" t="str">
        <f>VLOOKUP(B5410,'Список DKV от ЮТД'!$A$1:$S$10000,19,FALSE)</f>
        <v/>
      </c>
      <c r="P5410" s="52" t="str">
        <f>VLOOKUP(B5410,'Список DKV от ЮТД'!$A$1:$S$10000,16,FALSE)</f>
        <v>547691244</v>
      </c>
      <c r="Q5410" s="52"/>
    </row>
    <row r="5411" spans="1:17">
      <c r="A5411" s="30">
        <v>5409</v>
      </c>
      <c r="B5411" s="37">
        <v>20410724247</v>
      </c>
      <c r="C5411" s="50">
        <v>44285</v>
      </c>
      <c r="E5411" s="50">
        <v>44285</v>
      </c>
      <c r="F5411" s="51" t="s">
        <v>18</v>
      </c>
      <c r="H5411" s="45">
        <v>44309</v>
      </c>
      <c r="I5411" s="30" t="str">
        <f>VLOOKUP(B5411,'Список DKV от ЮТД'!$A$1:$S$10000,15,FALSE)</f>
        <v>2411/4279</v>
      </c>
      <c r="J5411" s="30" t="s">
        <v>22</v>
      </c>
      <c r="K5411" s="41" t="str">
        <f>VLOOKUP(B5411,'Список DKV от ЮТД'!$A$1:$M$10000,13,FALSE)</f>
        <v>4</v>
      </c>
      <c r="L5411" s="30" t="str">
        <f>VLOOKUP(B5411,'Список DKV от ЮТД'!$A$1:$S$10000,14,FALSE)</f>
        <v>81FC340</v>
      </c>
      <c r="M5411" s="52" t="str">
        <f>VLOOKUP(B5411,'Список DKV от ЮТД'!$A$1:$M$10000,10,FALSE)</f>
        <v>704310*******1246</v>
      </c>
      <c r="N5411" s="52" t="str">
        <f>VLOOKUP(B5411,'Список DKV от ЮТД'!$A$1:$S$10000,18,FALSE)</f>
        <v/>
      </c>
      <c r="O5411" s="52" t="str">
        <f>VLOOKUP(B5411,'Список DKV от ЮТД'!$A$1:$S$10000,19,FALSE)</f>
        <v/>
      </c>
      <c r="P5411" s="52" t="str">
        <f>VLOOKUP(B5411,'Список DKV от ЮТД'!$A$1:$S$10000,16,FALSE)</f>
        <v>547691240</v>
      </c>
      <c r="Q5411" s="52"/>
    </row>
    <row r="5412" spans="1:17">
      <c r="A5412" s="30">
        <v>5410</v>
      </c>
      <c r="B5412" s="37">
        <v>20410724205</v>
      </c>
      <c r="C5412" s="50">
        <v>44285</v>
      </c>
      <c r="E5412" s="50">
        <v>44285</v>
      </c>
      <c r="F5412" s="51" t="s">
        <v>18</v>
      </c>
      <c r="H5412" s="45">
        <v>44309</v>
      </c>
      <c r="I5412" s="30" t="str">
        <f>VLOOKUP(B5412,'Список DKV от ЮТД'!$A$1:$S$10000,15,FALSE)</f>
        <v>2411/4280</v>
      </c>
      <c r="J5412" s="30" t="s">
        <v>22</v>
      </c>
      <c r="K5412" s="41" t="str">
        <f>VLOOKUP(B5412,'Список DKV от ЮТД'!$A$1:$M$10000,13,FALSE)</f>
        <v>4</v>
      </c>
      <c r="L5412" s="30" t="str">
        <f>VLOOKUP(B5412,'Список DKV от ЮТД'!$A$1:$S$10000,14,FALSE)</f>
        <v>81FC336</v>
      </c>
      <c r="M5412" s="52" t="str">
        <f>VLOOKUP(B5412,'Список DKV от ЮТД'!$A$1:$M$10000,10,FALSE)</f>
        <v>704310*******1204</v>
      </c>
      <c r="N5412" s="52" t="str">
        <f>VLOOKUP(B5412,'Список DKV от ЮТД'!$A$1:$S$10000,18,FALSE)</f>
        <v/>
      </c>
      <c r="O5412" s="52" t="str">
        <f>VLOOKUP(B5412,'Список DKV от ЮТД'!$A$1:$S$10000,19,FALSE)</f>
        <v/>
      </c>
      <c r="P5412" s="52" t="str">
        <f>VLOOKUP(B5412,'Список DKV от ЮТД'!$A$1:$S$10000,16,FALSE)</f>
        <v>547691236</v>
      </c>
      <c r="Q5412" s="52"/>
    </row>
    <row r="5413" spans="1:17">
      <c r="A5413" s="30">
        <v>5411</v>
      </c>
      <c r="B5413" s="37">
        <v>20410724163</v>
      </c>
      <c r="C5413" s="50">
        <v>44285</v>
      </c>
      <c r="E5413" s="50">
        <v>44285</v>
      </c>
      <c r="F5413" s="51" t="s">
        <v>18</v>
      </c>
      <c r="H5413" s="45">
        <v>44309</v>
      </c>
      <c r="I5413" s="30" t="str">
        <f>VLOOKUP(B5413,'Список DKV от ЮТД'!$A$1:$S$10000,15,FALSE)</f>
        <v>2411/4281</v>
      </c>
      <c r="J5413" s="30" t="s">
        <v>22</v>
      </c>
      <c r="K5413" s="41" t="str">
        <f>VLOOKUP(B5413,'Список DKV от ЮТД'!$A$1:$M$10000,13,FALSE)</f>
        <v>4</v>
      </c>
      <c r="L5413" s="30" t="str">
        <f>VLOOKUP(B5413,'Список DKV от ЮТД'!$A$1:$S$10000,14,FALSE)</f>
        <v>34DSY600</v>
      </c>
      <c r="M5413" s="52" t="str">
        <f>VLOOKUP(B5413,'Список DKV от ЮТД'!$A$1:$M$10000,10,FALSE)</f>
        <v>704310*******7876</v>
      </c>
      <c r="N5413" s="52" t="str">
        <f>VLOOKUP(B5413,'Список DKV от ЮТД'!$A$1:$S$10000,18,FALSE)</f>
        <v/>
      </c>
      <c r="O5413" s="52" t="str">
        <f>VLOOKUP(B5413,'Список DKV от ЮТД'!$A$1:$S$10000,19,FALSE)</f>
        <v/>
      </c>
      <c r="P5413" s="52" t="str">
        <f>VLOOKUP(B5413,'Список DKV от ЮТД'!$A$1:$S$10000,16,FALSE)</f>
        <v>547691232</v>
      </c>
      <c r="Q5413" s="52"/>
    </row>
    <row r="5414" spans="1:17">
      <c r="A5414" s="30">
        <v>5412</v>
      </c>
      <c r="B5414" s="37">
        <v>20410724122</v>
      </c>
      <c r="C5414" s="50">
        <v>44285</v>
      </c>
      <c r="E5414" s="50">
        <v>44285</v>
      </c>
      <c r="F5414" s="51" t="s">
        <v>18</v>
      </c>
      <c r="H5414" s="45">
        <v>44309</v>
      </c>
      <c r="I5414" s="30" t="str">
        <f>VLOOKUP(B5414,'Список DKV от ЮТД'!$A$1:$S$10000,15,FALSE)</f>
        <v>2411/4282</v>
      </c>
      <c r="J5414" s="30" t="s">
        <v>22</v>
      </c>
      <c r="K5414" s="41" t="str">
        <f>VLOOKUP(B5414,'Список DKV от ЮТД'!$A$1:$M$10000,13,FALSE)</f>
        <v>4</v>
      </c>
      <c r="L5414" s="30" t="str">
        <f>VLOOKUP(B5414,'Список DKV от ЮТД'!$A$1:$S$10000,14,FALSE)</f>
        <v>81FS328</v>
      </c>
      <c r="M5414" s="52" t="str">
        <f>VLOOKUP(B5414,'Список DKV от ЮТД'!$A$1:$M$10000,10,FALSE)</f>
        <v>704310*******1345</v>
      </c>
      <c r="N5414" s="52" t="str">
        <f>VLOOKUP(B5414,'Список DKV от ЮТД'!$A$1:$S$10000,18,FALSE)</f>
        <v/>
      </c>
      <c r="O5414" s="52" t="str">
        <f>VLOOKUP(B5414,'Список DKV от ЮТД'!$A$1:$S$10000,19,FALSE)</f>
        <v/>
      </c>
      <c r="P5414" s="52" t="str">
        <f>VLOOKUP(B5414,'Список DKV от ЮТД'!$A$1:$S$10000,16,FALSE)</f>
        <v>547691228</v>
      </c>
      <c r="Q5414" s="52"/>
    </row>
    <row r="5415" spans="1:17">
      <c r="A5415" s="30">
        <v>5413</v>
      </c>
      <c r="B5415" s="37">
        <v>20410724601</v>
      </c>
      <c r="C5415" s="50">
        <v>44285</v>
      </c>
      <c r="E5415" s="50">
        <v>44285</v>
      </c>
      <c r="F5415" s="51" t="s">
        <v>18</v>
      </c>
      <c r="H5415" s="45">
        <v>44309</v>
      </c>
      <c r="I5415" s="30" t="str">
        <f>VLOOKUP(B5415,'Список DKV от ЮТД'!$A$1:$S$10000,15,FALSE)</f>
        <v>2411/4283</v>
      </c>
      <c r="J5415" s="30" t="s">
        <v>22</v>
      </c>
      <c r="K5415" s="41" t="str">
        <f>VLOOKUP(B5415,'Список DKV от ЮТД'!$A$1:$M$10000,13,FALSE)</f>
        <v>4</v>
      </c>
      <c r="L5415" s="30" t="str">
        <f>VLOOKUP(B5415,'Список DKV от ЮТД'!$A$1:$S$10000,14,FALSE)</f>
        <v>7T78002</v>
      </c>
      <c r="M5415" s="52" t="str">
        <f>VLOOKUP(B5415,'Список DKV от ЮТД'!$A$1:$M$10000,10,FALSE)</f>
        <v>704310*******2346</v>
      </c>
      <c r="N5415" s="52" t="str">
        <f>VLOOKUP(B5415,'Список DKV от ЮТД'!$A$1:$S$10000,18,FALSE)</f>
        <v/>
      </c>
      <c r="O5415" s="52" t="str">
        <f>VLOOKUP(B5415,'Список DKV от ЮТД'!$A$1:$S$10000,19,FALSE)</f>
        <v/>
      </c>
      <c r="P5415" s="52" t="str">
        <f>VLOOKUP(B5415,'Список DKV от ЮТД'!$A$1:$S$10000,16,FALSE)</f>
        <v>547691276</v>
      </c>
      <c r="Q5415" s="52"/>
    </row>
    <row r="5416" spans="1:17">
      <c r="A5416" s="30">
        <v>5414</v>
      </c>
      <c r="B5416" s="37">
        <v>20410724767</v>
      </c>
      <c r="C5416" s="50">
        <v>44285</v>
      </c>
      <c r="E5416" s="50">
        <v>44285</v>
      </c>
      <c r="F5416" s="51" t="s">
        <v>18</v>
      </c>
      <c r="H5416" s="45">
        <v>44310</v>
      </c>
      <c r="I5416" s="30" t="str">
        <f>VLOOKUP(B5416,'Список DKV от ЮТД'!$A$1:$S$10000,15,FALSE)</f>
        <v>2411/4284</v>
      </c>
      <c r="J5416" s="30" t="s">
        <v>22</v>
      </c>
      <c r="K5416" s="41" t="str">
        <f>VLOOKUP(B5416,'Список DKV от ЮТД'!$A$1:$M$10000,13,FALSE)</f>
        <v>4</v>
      </c>
      <c r="L5416" s="30" t="str">
        <f>VLOOKUP(B5416,'Список DKV от ЮТД'!$A$1:$S$10000,14,FALSE)</f>
        <v>42AIJ527</v>
      </c>
      <c r="M5416" s="52" t="str">
        <f>VLOOKUP(B5416,'Список DKV от ЮТД'!$A$1:$M$10000,10,FALSE)</f>
        <v>704310*******2744</v>
      </c>
      <c r="N5416" s="52" t="str">
        <f>VLOOKUP(B5416,'Список DKV от ЮТД'!$A$1:$S$10000,18,FALSE)</f>
        <v/>
      </c>
      <c r="O5416" s="52" t="str">
        <f>VLOOKUP(B5416,'Список DKV от ЮТД'!$A$1:$S$10000,19,FALSE)</f>
        <v/>
      </c>
      <c r="P5416" s="52" t="str">
        <f>VLOOKUP(B5416,'Список DKV от ЮТД'!$A$1:$S$10000,16,FALSE)</f>
        <v>547691292</v>
      </c>
      <c r="Q5416" s="52"/>
    </row>
    <row r="5417" spans="1:17">
      <c r="A5417" s="30">
        <v>5415</v>
      </c>
      <c r="B5417" s="37">
        <v>20410724809</v>
      </c>
      <c r="C5417" s="50">
        <v>44285</v>
      </c>
      <c r="E5417" s="50">
        <v>44285</v>
      </c>
      <c r="F5417" s="51" t="s">
        <v>18</v>
      </c>
      <c r="H5417" s="45">
        <v>44310</v>
      </c>
      <c r="I5417" s="30" t="str">
        <f>VLOOKUP(B5417,'Список DKV от ЮТД'!$A$1:$S$10000,15,FALSE)</f>
        <v>2411/4285</v>
      </c>
      <c r="J5417" s="30" t="s">
        <v>22</v>
      </c>
      <c r="K5417" s="41" t="str">
        <f>VLOOKUP(B5417,'Список DKV от ЮТД'!$A$1:$M$10000,13,FALSE)</f>
        <v>4</v>
      </c>
      <c r="L5417" s="30" t="str">
        <f>VLOOKUP(B5417,'Список DKV от ЮТД'!$A$1:$S$10000,14,FALSE)</f>
        <v>81FS331</v>
      </c>
      <c r="M5417" s="52" t="str">
        <f>VLOOKUP(B5417,'Список DKV от ЮТД'!$A$1:$M$10000,10,FALSE)</f>
        <v>704310*******1311</v>
      </c>
      <c r="N5417" s="52" t="str">
        <f>VLOOKUP(B5417,'Список DKV от ЮТД'!$A$1:$S$10000,18,FALSE)</f>
        <v/>
      </c>
      <c r="O5417" s="52" t="str">
        <f>VLOOKUP(B5417,'Список DKV от ЮТД'!$A$1:$S$10000,19,FALSE)</f>
        <v/>
      </c>
      <c r="P5417" s="52" t="str">
        <f>VLOOKUP(B5417,'Список DKV от ЮТД'!$A$1:$S$10000,16,FALSE)</f>
        <v>547691296</v>
      </c>
      <c r="Q5417" s="52"/>
    </row>
    <row r="5418" spans="1:17">
      <c r="A5418" s="30">
        <v>5416</v>
      </c>
      <c r="B5418" s="37">
        <v>20410724643</v>
      </c>
      <c r="C5418" s="50">
        <v>44285</v>
      </c>
      <c r="E5418" s="50">
        <v>44285</v>
      </c>
      <c r="F5418" s="51" t="s">
        <v>18</v>
      </c>
      <c r="H5418" s="45">
        <v>44310</v>
      </c>
      <c r="I5418" s="30" t="str">
        <f>VLOOKUP(B5418,'Список DKV от ЮТД'!$A$1:$S$10000,15,FALSE)</f>
        <v>2411/4286</v>
      </c>
      <c r="J5418" s="30" t="s">
        <v>22</v>
      </c>
      <c r="K5418" s="41" t="str">
        <f>VLOOKUP(B5418,'Список DKV от ЮТД'!$A$1:$M$10000,13,FALSE)</f>
        <v>4</v>
      </c>
      <c r="L5418" s="30" t="str">
        <f>VLOOKUP(B5418,'Список DKV от ЮТД'!$A$1:$S$10000,14,FALSE)</f>
        <v>16ANV560</v>
      </c>
      <c r="M5418" s="52" t="str">
        <f>VLOOKUP(B5418,'Список DKV от ЮТД'!$A$1:$M$10000,10,FALSE)</f>
        <v>704310*******7246</v>
      </c>
      <c r="N5418" s="52" t="str">
        <f>VLOOKUP(B5418,'Список DKV от ЮТД'!$A$1:$S$10000,18,FALSE)</f>
        <v/>
      </c>
      <c r="O5418" s="52" t="str">
        <f>VLOOKUP(B5418,'Список DKV от ЮТД'!$A$1:$S$10000,19,FALSE)</f>
        <v/>
      </c>
      <c r="P5418" s="52" t="str">
        <f>VLOOKUP(B5418,'Список DKV от ЮТД'!$A$1:$S$10000,16,FALSE)</f>
        <v>547691280</v>
      </c>
      <c r="Q5418" s="52"/>
    </row>
    <row r="5419" spans="1:17">
      <c r="A5419" s="30">
        <v>5417</v>
      </c>
      <c r="B5419" s="37">
        <v>20410724684</v>
      </c>
      <c r="C5419" s="50">
        <v>44285</v>
      </c>
      <c r="E5419" s="50">
        <v>44285</v>
      </c>
      <c r="F5419" s="51" t="s">
        <v>18</v>
      </c>
      <c r="H5419" s="45">
        <v>44310</v>
      </c>
      <c r="I5419" s="30" t="str">
        <f>VLOOKUP(B5419,'Список DKV от ЮТД'!$A$1:$S$10000,15,FALSE)</f>
        <v>2411/4287</v>
      </c>
      <c r="J5419" s="30" t="s">
        <v>22</v>
      </c>
      <c r="K5419" s="41" t="str">
        <f>VLOOKUP(B5419,'Список DKV от ЮТД'!$A$1:$M$10000,13,FALSE)</f>
        <v>4</v>
      </c>
      <c r="L5419" s="30" t="str">
        <f>VLOOKUP(B5419,'Список DKV от ЮТД'!$A$1:$S$10000,14,FALSE)</f>
        <v>35ATJ174</v>
      </c>
      <c r="M5419" s="52" t="str">
        <f>VLOOKUP(B5419,'Список DKV от ЮТД'!$A$1:$M$10000,10,FALSE)</f>
        <v>704310*******0871</v>
      </c>
      <c r="N5419" s="52" t="str">
        <f>VLOOKUP(B5419,'Список DKV от ЮТД'!$A$1:$S$10000,18,FALSE)</f>
        <v/>
      </c>
      <c r="O5419" s="52" t="str">
        <f>VLOOKUP(B5419,'Список DKV от ЮТД'!$A$1:$S$10000,19,FALSE)</f>
        <v/>
      </c>
      <c r="P5419" s="52" t="str">
        <f>VLOOKUP(B5419,'Список DKV от ЮТД'!$A$1:$S$10000,16,FALSE)</f>
        <v>547691284</v>
      </c>
      <c r="Q5419" s="52"/>
    </row>
    <row r="5420" spans="1:17">
      <c r="A5420" s="30">
        <v>5418</v>
      </c>
      <c r="B5420" s="37">
        <v>20410680092</v>
      </c>
      <c r="C5420" s="50">
        <v>44285</v>
      </c>
      <c r="E5420" s="50">
        <v>44285</v>
      </c>
      <c r="F5420" s="51" t="s">
        <v>18</v>
      </c>
      <c r="H5420" s="45">
        <v>44310</v>
      </c>
      <c r="I5420" s="30" t="str">
        <f>VLOOKUP(B5420,'Список DKV от ЮТД'!$A$1:$S$10000,15,FALSE)</f>
        <v>2411/4288</v>
      </c>
      <c r="J5420" s="30" t="s">
        <v>22</v>
      </c>
      <c r="K5420" s="41" t="str">
        <f>VLOOKUP(B5420,'Список DKV от ЮТД'!$A$1:$M$10000,13,FALSE)</f>
        <v>4</v>
      </c>
      <c r="L5420" s="30" t="str">
        <f>VLOOKUP(B5420,'Список DKV от ЮТД'!$A$1:$S$10000,14,FALSE)</f>
        <v>35ATJ136</v>
      </c>
      <c r="M5420" s="52" t="str">
        <f>VLOOKUP(B5420,'Список DKV от ЮТД'!$A$1:$M$10000,10,FALSE)</f>
        <v>704310*******0863</v>
      </c>
      <c r="N5420" s="52" t="str">
        <f>VLOOKUP(B5420,'Список DKV от ЮТД'!$A$1:$S$10000,18,FALSE)</f>
        <v/>
      </c>
      <c r="O5420" s="52" t="str">
        <f>VLOOKUP(B5420,'Список DKV от ЮТД'!$A$1:$S$10000,19,FALSE)</f>
        <v/>
      </c>
      <c r="P5420" s="52" t="str">
        <f>VLOOKUP(B5420,'Список DKV от ЮТД'!$A$1:$S$10000,16,FALSE)</f>
        <v>547686825</v>
      </c>
      <c r="Q5420" s="52"/>
    </row>
    <row r="5421" spans="1:17">
      <c r="A5421" s="30">
        <v>5419</v>
      </c>
      <c r="B5421" s="37">
        <v>20410680175</v>
      </c>
      <c r="C5421" s="50">
        <v>44285</v>
      </c>
      <c r="E5421" s="50">
        <v>44285</v>
      </c>
      <c r="F5421" s="51" t="s">
        <v>18</v>
      </c>
      <c r="H5421" s="45">
        <v>44310</v>
      </c>
      <c r="I5421" s="30" t="str">
        <f>VLOOKUP(B5421,'Список DKV от ЮТД'!$A$1:$S$10000,15,FALSE)</f>
        <v>2411/4289</v>
      </c>
      <c r="J5421" s="30" t="s">
        <v>22</v>
      </c>
      <c r="K5421" s="41" t="str">
        <f>VLOOKUP(B5421,'Список DKV от ЮТД'!$A$1:$M$10000,13,FALSE)</f>
        <v>4</v>
      </c>
      <c r="L5421" s="30" t="str">
        <f>VLOOKUP(B5421,'Список DKV от ЮТД'!$A$1:$S$10000,14,FALSE)</f>
        <v>34CZB688</v>
      </c>
      <c r="M5421" s="52" t="str">
        <f>VLOOKUP(B5421,'Список DKV от ЮТД'!$A$1:$M$10000,10,FALSE)</f>
        <v>704310*******7973</v>
      </c>
      <c r="N5421" s="52" t="str">
        <f>VLOOKUP(B5421,'Список DKV от ЮТД'!$A$1:$S$10000,18,FALSE)</f>
        <v/>
      </c>
      <c r="O5421" s="52" t="str">
        <f>VLOOKUP(B5421,'Список DKV от ЮТД'!$A$1:$S$10000,19,FALSE)</f>
        <v/>
      </c>
      <c r="P5421" s="52" t="str">
        <f>VLOOKUP(B5421,'Список DKV от ЮТД'!$A$1:$S$10000,16,FALSE)</f>
        <v>547686833</v>
      </c>
      <c r="Q5421" s="52"/>
    </row>
    <row r="5422" spans="1:17">
      <c r="A5422" s="30">
        <v>5420</v>
      </c>
      <c r="B5422" s="37">
        <v>20410680134</v>
      </c>
      <c r="C5422" s="50">
        <v>44285</v>
      </c>
      <c r="E5422" s="50">
        <v>44285</v>
      </c>
      <c r="F5422" s="51" t="s">
        <v>18</v>
      </c>
      <c r="H5422" s="45">
        <v>44310</v>
      </c>
      <c r="I5422" s="30" t="str">
        <f>VLOOKUP(B5422,'Список DKV от ЮТД'!$A$1:$S$10000,15,FALSE)</f>
        <v>2411/4290</v>
      </c>
      <c r="J5422" s="30" t="s">
        <v>22</v>
      </c>
      <c r="K5422" s="41" t="str">
        <f>VLOOKUP(B5422,'Список DKV от ЮТД'!$A$1:$M$10000,13,FALSE)</f>
        <v>4</v>
      </c>
      <c r="L5422" s="30" t="str">
        <f>VLOOKUP(B5422,'Список DKV от ЮТД'!$A$1:$S$10000,14,FALSE)</f>
        <v>52ACB661</v>
      </c>
      <c r="M5422" s="52" t="str">
        <f>VLOOKUP(B5422,'Список DKV от ЮТД'!$A$1:$M$10000,10,FALSE)</f>
        <v>704310*******5339</v>
      </c>
      <c r="N5422" s="52" t="str">
        <f>VLOOKUP(B5422,'Список DKV от ЮТД'!$A$1:$S$10000,18,FALSE)</f>
        <v/>
      </c>
      <c r="O5422" s="52" t="str">
        <f>VLOOKUP(B5422,'Список DKV от ЮТД'!$A$1:$S$10000,19,FALSE)</f>
        <v/>
      </c>
      <c r="P5422" s="52" t="str">
        <f>VLOOKUP(B5422,'Список DKV от ЮТД'!$A$1:$S$10000,16,FALSE)</f>
        <v>547686829</v>
      </c>
      <c r="Q5422" s="52"/>
    </row>
    <row r="5423" spans="1:17">
      <c r="A5423" s="30">
        <v>5421</v>
      </c>
      <c r="B5423" s="37">
        <v>20410680217</v>
      </c>
      <c r="C5423" s="50">
        <v>44285</v>
      </c>
      <c r="E5423" s="50">
        <v>44285</v>
      </c>
      <c r="F5423" s="51" t="s">
        <v>18</v>
      </c>
      <c r="H5423" s="45">
        <v>44310</v>
      </c>
      <c r="I5423" s="30" t="str">
        <f>VLOOKUP(B5423,'Список DKV от ЮТД'!$A$1:$S$10000,15,FALSE)</f>
        <v>2411/4291</v>
      </c>
      <c r="J5423" s="30" t="s">
        <v>22</v>
      </c>
      <c r="K5423" s="41" t="str">
        <f>VLOOKUP(B5423,'Список DKV от ЮТД'!$A$1:$M$10000,13,FALSE)</f>
        <v>4</v>
      </c>
      <c r="L5423" s="30" t="str">
        <f>VLOOKUP(B5423,'Список DKV от ЮТД'!$A$1:$S$10000,14,FALSE)</f>
        <v>55VH399</v>
      </c>
      <c r="M5423" s="52" t="str">
        <f>VLOOKUP(B5423,'Список DKV от ЮТД'!$A$1:$M$10000,10,FALSE)</f>
        <v>704310*******5313</v>
      </c>
      <c r="N5423" s="52" t="str">
        <f>VLOOKUP(B5423,'Список DKV от ЮТД'!$A$1:$S$10000,18,FALSE)</f>
        <v/>
      </c>
      <c r="O5423" s="52" t="str">
        <f>VLOOKUP(B5423,'Список DKV от ЮТД'!$A$1:$S$10000,19,FALSE)</f>
        <v/>
      </c>
      <c r="P5423" s="52" t="str">
        <f>VLOOKUP(B5423,'Список DKV от ЮТД'!$A$1:$S$10000,16,FALSE)</f>
        <v>547686837</v>
      </c>
      <c r="Q5423" s="52"/>
    </row>
    <row r="5424" spans="1:17">
      <c r="A5424" s="30">
        <v>5422</v>
      </c>
      <c r="B5424" s="37">
        <v>20410679078</v>
      </c>
      <c r="C5424" s="50">
        <v>44285</v>
      </c>
      <c r="E5424" s="50">
        <v>44285</v>
      </c>
      <c r="F5424" s="51" t="s">
        <v>20</v>
      </c>
      <c r="H5424" s="45">
        <v>44310</v>
      </c>
      <c r="I5424" s="30" t="str">
        <f>VLOOKUP(B5424,'Список DKV от ЮТД'!$A$1:$S$10000,15,FALSE)</f>
        <v>2412/865</v>
      </c>
      <c r="J5424" s="30" t="s">
        <v>22</v>
      </c>
      <c r="K5424" s="41" t="str">
        <f>VLOOKUP(B5424,'Список DKV от ЮТД'!$A$1:$M$10000,13,FALSE)</f>
        <v>4</v>
      </c>
      <c r="L5424" s="30" t="str">
        <f>VLOOKUP(B5424,'Список DKV от ЮТД'!$A$1:$S$10000,14,FALSE)</f>
        <v>34CHE746</v>
      </c>
      <c r="M5424" s="52" t="str">
        <f>VLOOKUP(B5424,'Список DKV от ЮТД'!$A$1:$M$10000,10,FALSE)</f>
        <v>704310*******0738</v>
      </c>
      <c r="N5424" s="52" t="str">
        <f>VLOOKUP(B5424,'Список DKV от ЮТД'!$A$1:$S$10000,18,FALSE)</f>
        <v>expired</v>
      </c>
      <c r="O5424" s="52" t="str">
        <f>VLOOKUP(B5424,'Список DKV от ЮТД'!$A$1:$S$10000,19,FALSE)</f>
        <v>blocked</v>
      </c>
      <c r="P5424" s="52" t="str">
        <f>VLOOKUP(B5424,'Список DKV от ЮТД'!$A$1:$S$10000,16,FALSE)</f>
        <v>547686723</v>
      </c>
      <c r="Q5424" s="52"/>
    </row>
    <row r="5425" spans="1:17">
      <c r="A5425" s="30">
        <v>5423</v>
      </c>
      <c r="B5425" s="37">
        <v>20410680258</v>
      </c>
      <c r="C5425" s="50">
        <v>44285</v>
      </c>
      <c r="E5425" s="50">
        <v>44285</v>
      </c>
      <c r="F5425" s="51" t="s">
        <v>18</v>
      </c>
      <c r="H5425" s="45">
        <v>44311</v>
      </c>
      <c r="I5425" s="30" t="str">
        <f>VLOOKUP(B5425,'Список DKV от ЮТД'!$A$1:$S$10000,15,FALSE)</f>
        <v>2411/4292</v>
      </c>
      <c r="J5425" s="30" t="s">
        <v>22</v>
      </c>
      <c r="K5425" s="41" t="str">
        <f>VLOOKUP(B5425,'Список DKV от ЮТД'!$A$1:$M$10000,13,FALSE)</f>
        <v>4</v>
      </c>
      <c r="L5425" s="30" t="str">
        <f>VLOOKUP(B5425,'Список DKV от ЮТД'!$A$1:$S$10000,14,FALSE)</f>
        <v>42BD509</v>
      </c>
      <c r="M5425" s="52" t="str">
        <f>VLOOKUP(B5425,'Список DKV от ЮТД'!$A$1:$M$10000,10,FALSE)</f>
        <v>704310*******5047</v>
      </c>
      <c r="N5425" s="52" t="str">
        <f>VLOOKUP(B5425,'Список DKV от ЮТД'!$A$1:$S$10000,18,FALSE)</f>
        <v/>
      </c>
      <c r="O5425" s="52" t="str">
        <f>VLOOKUP(B5425,'Список DKV от ЮТД'!$A$1:$S$10000,19,FALSE)</f>
        <v/>
      </c>
      <c r="P5425" s="52" t="str">
        <f>VLOOKUP(B5425,'Список DKV от ЮТД'!$A$1:$S$10000,16,FALSE)</f>
        <v>547686841</v>
      </c>
      <c r="Q5425" s="52"/>
    </row>
    <row r="5426" spans="1:17">
      <c r="A5426" s="30">
        <v>5424</v>
      </c>
      <c r="B5426" s="37">
        <v>20410680290</v>
      </c>
      <c r="C5426" s="50">
        <v>44285</v>
      </c>
      <c r="E5426" s="50">
        <v>44285</v>
      </c>
      <c r="F5426" s="51" t="s">
        <v>18</v>
      </c>
      <c r="H5426" s="45">
        <v>44311</v>
      </c>
      <c r="I5426" s="30" t="str">
        <f>VLOOKUP(B5426,'Список DKV от ЮТД'!$A$1:$S$10000,15,FALSE)</f>
        <v>2411/4293</v>
      </c>
      <c r="J5426" s="30" t="s">
        <v>22</v>
      </c>
      <c r="K5426" s="41" t="str">
        <f>VLOOKUP(B5426,'Список DKV от ЮТД'!$A$1:$M$10000,13,FALSE)</f>
        <v>4</v>
      </c>
      <c r="L5426" s="30" t="str">
        <f>VLOOKUP(B5426,'Список DKV от ЮТД'!$A$1:$S$10000,14,FALSE)</f>
        <v>34BSA417</v>
      </c>
      <c r="M5426" s="52" t="str">
        <f>VLOOKUP(B5426,'Список DKV от ЮТД'!$A$1:$M$10000,10,FALSE)</f>
        <v>704310*******1217</v>
      </c>
      <c r="N5426" s="52" t="str">
        <f>VLOOKUP(B5426,'Список DKV от ЮТД'!$A$1:$S$10000,18,FALSE)</f>
        <v/>
      </c>
      <c r="O5426" s="52" t="str">
        <f>VLOOKUP(B5426,'Список DKV от ЮТД'!$A$1:$S$10000,19,FALSE)</f>
        <v/>
      </c>
      <c r="P5426" s="52" t="str">
        <f>VLOOKUP(B5426,'Список DKV от ЮТД'!$A$1:$S$10000,16,FALSE)</f>
        <v>547686845</v>
      </c>
      <c r="Q5426" s="52"/>
    </row>
    <row r="5427" spans="1:17">
      <c r="A5427" s="30">
        <v>5425</v>
      </c>
      <c r="B5427" s="37">
        <v>20410680332</v>
      </c>
      <c r="C5427" s="50">
        <v>44285</v>
      </c>
      <c r="E5427" s="50">
        <v>44285</v>
      </c>
      <c r="F5427" s="51" t="s">
        <v>18</v>
      </c>
      <c r="H5427" s="45">
        <v>44311</v>
      </c>
      <c r="I5427" s="30" t="str">
        <f>VLOOKUP(B5427,'Список DKV от ЮТД'!$A$1:$S$10000,15,FALSE)</f>
        <v>2411/4294</v>
      </c>
      <c r="J5427" s="30" t="s">
        <v>22</v>
      </c>
      <c r="K5427" s="41" t="str">
        <f>VLOOKUP(B5427,'Список DKV от ЮТД'!$A$1:$M$10000,13,FALSE)</f>
        <v>4</v>
      </c>
      <c r="L5427" s="30" t="str">
        <f>VLOOKUP(B5427,'Список DKV от ЮТД'!$A$1:$S$10000,14,FALSE)</f>
        <v>16AOV91</v>
      </c>
      <c r="M5427" s="52" t="str">
        <f>VLOOKUP(B5427,'Список DKV от ЮТД'!$A$1:$M$10000,10,FALSE)</f>
        <v>704310*******0985</v>
      </c>
      <c r="N5427" s="52" t="str">
        <f>VLOOKUP(B5427,'Список DKV от ЮТД'!$A$1:$S$10000,18,FALSE)</f>
        <v/>
      </c>
      <c r="O5427" s="52" t="str">
        <f>VLOOKUP(B5427,'Список DKV от ЮТД'!$A$1:$S$10000,19,FALSE)</f>
        <v/>
      </c>
      <c r="P5427" s="52" t="str">
        <f>VLOOKUP(B5427,'Список DKV от ЮТД'!$A$1:$S$10000,16,FALSE)</f>
        <v>547686849</v>
      </c>
      <c r="Q5427" s="52"/>
    </row>
    <row r="5428" spans="1:17">
      <c r="A5428" s="30">
        <v>5426</v>
      </c>
      <c r="B5428" s="37">
        <v>20410680373</v>
      </c>
      <c r="C5428" s="50">
        <v>44285</v>
      </c>
      <c r="E5428" s="50">
        <v>44285</v>
      </c>
      <c r="F5428" s="51" t="s">
        <v>18</v>
      </c>
      <c r="H5428" s="45">
        <v>44311</v>
      </c>
      <c r="I5428" s="30" t="str">
        <f>VLOOKUP(B5428,'Список DKV от ЮТД'!$A$1:$S$10000,15,FALSE)</f>
        <v>2411/4295</v>
      </c>
      <c r="J5428" s="30" t="s">
        <v>22</v>
      </c>
      <c r="K5428" s="41" t="str">
        <f>VLOOKUP(B5428,'Список DKV от ЮТД'!$A$1:$M$10000,13,FALSE)</f>
        <v>4</v>
      </c>
      <c r="L5428" s="30" t="str">
        <f>VLOOKUP(B5428,'Список DKV от ЮТД'!$A$1:$S$10000,14,FALSE)</f>
        <v>PB2138HA</v>
      </c>
      <c r="M5428" s="52" t="str">
        <f>VLOOKUP(B5428,'Список DKV от ЮТД'!$A$1:$M$10000,10,FALSE)</f>
        <v>704310*******8386</v>
      </c>
      <c r="N5428" s="52" t="str">
        <f>VLOOKUP(B5428,'Список DKV от ЮТД'!$A$1:$S$10000,18,FALSE)</f>
        <v/>
      </c>
      <c r="O5428" s="52" t="str">
        <f>VLOOKUP(B5428,'Список DKV от ЮТД'!$A$1:$S$10000,19,FALSE)</f>
        <v/>
      </c>
      <c r="P5428" s="52" t="str">
        <f>VLOOKUP(B5428,'Список DKV от ЮТД'!$A$1:$S$10000,16,FALSE)</f>
        <v>547686853</v>
      </c>
      <c r="Q5428" s="52"/>
    </row>
    <row r="5429" spans="1:17">
      <c r="A5429" s="30">
        <v>5427</v>
      </c>
      <c r="B5429" s="37">
        <v>20410680415</v>
      </c>
      <c r="C5429" s="50">
        <v>44285</v>
      </c>
      <c r="E5429" s="50">
        <v>44285</v>
      </c>
      <c r="F5429" s="51" t="s">
        <v>18</v>
      </c>
      <c r="H5429" s="45">
        <v>44311</v>
      </c>
      <c r="I5429" s="30" t="str">
        <f>VLOOKUP(B5429,'Список DKV от ЮТД'!$A$1:$S$10000,15,FALSE)</f>
        <v>2411/4296</v>
      </c>
      <c r="J5429" s="30" t="s">
        <v>22</v>
      </c>
      <c r="K5429" s="41" t="str">
        <f>VLOOKUP(B5429,'Список DKV от ЮТД'!$A$1:$M$10000,13,FALSE)</f>
        <v>4</v>
      </c>
      <c r="L5429" s="30" t="str">
        <f>VLOOKUP(B5429,'Список DKV от ЮТД'!$A$1:$S$10000,14,FALSE)</f>
        <v>PB5109HA</v>
      </c>
      <c r="M5429" s="52" t="str">
        <f>VLOOKUP(B5429,'Список DKV от ЮТД'!$A$1:$M$10000,10,FALSE)</f>
        <v>704310*******8402</v>
      </c>
      <c r="N5429" s="52" t="str">
        <f>VLOOKUP(B5429,'Список DKV от ЮТД'!$A$1:$S$10000,18,FALSE)</f>
        <v/>
      </c>
      <c r="O5429" s="52" t="str">
        <f>VLOOKUP(B5429,'Список DKV от ЮТД'!$A$1:$S$10000,19,FALSE)</f>
        <v/>
      </c>
      <c r="P5429" s="52" t="str">
        <f>VLOOKUP(B5429,'Список DKV от ЮТД'!$A$1:$S$10000,16,FALSE)</f>
        <v>547686857</v>
      </c>
      <c r="Q5429" s="52"/>
    </row>
    <row r="5430" spans="1:17">
      <c r="A5430" s="30">
        <v>5428</v>
      </c>
      <c r="B5430" s="37">
        <v>20410680456</v>
      </c>
      <c r="C5430" s="50">
        <v>44285</v>
      </c>
      <c r="E5430" s="50">
        <v>44285</v>
      </c>
      <c r="F5430" s="51" t="s">
        <v>18</v>
      </c>
      <c r="H5430" s="45">
        <v>44311</v>
      </c>
      <c r="I5430" s="30" t="str">
        <f>VLOOKUP(B5430,'Список DKV от ЮТД'!$A$1:$S$10000,15,FALSE)</f>
        <v>2411/4297</v>
      </c>
      <c r="J5430" s="30" t="s">
        <v>22</v>
      </c>
      <c r="K5430" s="41" t="str">
        <f>VLOOKUP(B5430,'Список DKV от ЮТД'!$A$1:$M$10000,13,FALSE)</f>
        <v>4</v>
      </c>
      <c r="L5430" s="30" t="str">
        <f>VLOOKUP(B5430,'Список DKV от ЮТД'!$A$1:$S$10000,14,FALSE)</f>
        <v>35DH733</v>
      </c>
      <c r="M5430" s="52" t="str">
        <f>VLOOKUP(B5430,'Список DKV от ЮТД'!$A$1:$M$10000,10,FALSE)</f>
        <v>704310*******0212</v>
      </c>
      <c r="N5430" s="52" t="str">
        <f>VLOOKUP(B5430,'Список DKV от ЮТД'!$A$1:$S$10000,18,FALSE)</f>
        <v/>
      </c>
      <c r="O5430" s="52" t="str">
        <f>VLOOKUP(B5430,'Список DKV от ЮТД'!$A$1:$S$10000,19,FALSE)</f>
        <v/>
      </c>
      <c r="P5430" s="52" t="str">
        <f>VLOOKUP(B5430,'Список DKV от ЮТД'!$A$1:$S$10000,16,FALSE)</f>
        <v>547686861</v>
      </c>
      <c r="Q5430" s="52"/>
    </row>
    <row r="5431" spans="1:17">
      <c r="A5431" s="30">
        <v>5429</v>
      </c>
      <c r="B5431" s="37">
        <v>20410680498</v>
      </c>
      <c r="C5431" s="50">
        <v>44285</v>
      </c>
      <c r="E5431" s="50">
        <v>44285</v>
      </c>
      <c r="F5431" s="51" t="s">
        <v>18</v>
      </c>
      <c r="H5431" s="45">
        <v>44311</v>
      </c>
      <c r="I5431" s="30" t="str">
        <f>VLOOKUP(B5431,'Список DKV от ЮТД'!$A$1:$S$10000,15,FALSE)</f>
        <v>2411/4298</v>
      </c>
      <c r="J5431" s="30" t="s">
        <v>22</v>
      </c>
      <c r="K5431" s="41" t="str">
        <f>VLOOKUP(B5431,'Список DKV от ЮТД'!$A$1:$M$10000,13,FALSE)</f>
        <v>4</v>
      </c>
      <c r="L5431" s="30" t="str">
        <f>VLOOKUP(B5431,'Список DKV от ЮТД'!$A$1:$S$10000,14,FALSE)</f>
        <v>35R3471</v>
      </c>
      <c r="M5431" s="52" t="str">
        <f>VLOOKUP(B5431,'Список DKV от ЮТД'!$A$1:$M$10000,10,FALSE)</f>
        <v>704310*******0204</v>
      </c>
      <c r="N5431" s="52" t="str">
        <f>VLOOKUP(B5431,'Список DKV от ЮТД'!$A$1:$S$10000,18,FALSE)</f>
        <v/>
      </c>
      <c r="O5431" s="52" t="str">
        <f>VLOOKUP(B5431,'Список DKV от ЮТД'!$A$1:$S$10000,19,FALSE)</f>
        <v/>
      </c>
      <c r="P5431" s="52" t="str">
        <f>VLOOKUP(B5431,'Список DKV от ЮТД'!$A$1:$S$10000,16,FALSE)</f>
        <v>547686865</v>
      </c>
      <c r="Q5431" s="52"/>
    </row>
    <row r="5432" spans="1:17">
      <c r="A5432" s="30">
        <v>5430</v>
      </c>
      <c r="B5432" s="37">
        <v>20410680530</v>
      </c>
      <c r="C5432" s="50">
        <v>44285</v>
      </c>
      <c r="E5432" s="50">
        <v>44285</v>
      </c>
      <c r="F5432" s="51" t="s">
        <v>18</v>
      </c>
      <c r="H5432" s="45">
        <v>44311</v>
      </c>
      <c r="I5432" s="30" t="str">
        <f>VLOOKUP(B5432,'Список DKV от ЮТД'!$A$1:$S$10000,15,FALSE)</f>
        <v>2411/4299</v>
      </c>
      <c r="J5432" s="30" t="s">
        <v>22</v>
      </c>
      <c r="K5432" s="41" t="str">
        <f>VLOOKUP(B5432,'Список DKV от ЮТД'!$A$1:$M$10000,13,FALSE)</f>
        <v>4</v>
      </c>
      <c r="L5432" s="30" t="str">
        <f>VLOOKUP(B5432,'Список DKV от ЮТД'!$A$1:$S$10000,14,FALSE)</f>
        <v>81FK600</v>
      </c>
      <c r="M5432" s="52" t="str">
        <f>VLOOKUP(B5432,'Список DKV от ЮТД'!$A$1:$M$10000,10,FALSE)</f>
        <v>704310*******1287</v>
      </c>
      <c r="N5432" s="52" t="str">
        <f>VLOOKUP(B5432,'Список DKV от ЮТД'!$A$1:$S$10000,18,FALSE)</f>
        <v/>
      </c>
      <c r="O5432" s="52" t="str">
        <f>VLOOKUP(B5432,'Список DKV от ЮТД'!$A$1:$S$10000,19,FALSE)</f>
        <v/>
      </c>
      <c r="P5432" s="52" t="str">
        <f>VLOOKUP(B5432,'Список DKV от ЮТД'!$A$1:$S$10000,16,FALSE)</f>
        <v>547686869</v>
      </c>
      <c r="Q5432" s="52"/>
    </row>
    <row r="5433" spans="1:17">
      <c r="A5433" s="30">
        <v>5431</v>
      </c>
      <c r="B5433" s="37">
        <v>20410680571</v>
      </c>
      <c r="C5433" s="50">
        <v>44285</v>
      </c>
      <c r="E5433" s="50">
        <v>44285</v>
      </c>
      <c r="F5433" s="51" t="s">
        <v>18</v>
      </c>
      <c r="H5433" s="45">
        <v>44311</v>
      </c>
      <c r="I5433" s="30" t="str">
        <f>VLOOKUP(B5433,'Список DKV от ЮТД'!$A$1:$S$10000,15,FALSE)</f>
        <v>2411/4300</v>
      </c>
      <c r="J5433" s="30" t="s">
        <v>22</v>
      </c>
      <c r="K5433" s="41" t="str">
        <f>VLOOKUP(B5433,'Список DKV от ЮТД'!$A$1:$M$10000,13,FALSE)</f>
        <v>4</v>
      </c>
      <c r="L5433" s="30" t="str">
        <f>VLOOKUP(B5433,'Список DKV от ЮТД'!$A$1:$S$10000,14,FALSE)</f>
        <v>42BD554</v>
      </c>
      <c r="M5433" s="52" t="str">
        <f>VLOOKUP(B5433,'Список DKV от ЮТД'!$A$1:$M$10000,10,FALSE)</f>
        <v>704310*******5054</v>
      </c>
      <c r="N5433" s="52" t="str">
        <f>VLOOKUP(B5433,'Список DKV от ЮТД'!$A$1:$S$10000,18,FALSE)</f>
        <v/>
      </c>
      <c r="O5433" s="52" t="str">
        <f>VLOOKUP(B5433,'Список DKV от ЮТД'!$A$1:$S$10000,19,FALSE)</f>
        <v/>
      </c>
      <c r="P5433" s="52" t="str">
        <f>VLOOKUP(B5433,'Список DKV от ЮТД'!$A$1:$S$10000,16,FALSE)</f>
        <v>547686873</v>
      </c>
      <c r="Q5433" s="52"/>
    </row>
    <row r="5434" spans="1:17">
      <c r="A5434" s="30">
        <v>5432</v>
      </c>
      <c r="B5434" s="37">
        <v>20410680043</v>
      </c>
      <c r="C5434" s="50">
        <v>44285</v>
      </c>
      <c r="E5434" s="50">
        <v>44285</v>
      </c>
      <c r="F5434" s="51" t="s">
        <v>18</v>
      </c>
      <c r="H5434" s="45">
        <v>44311</v>
      </c>
      <c r="I5434" s="30" t="str">
        <f>VLOOKUP(B5434,'Список DKV от ЮТД'!$A$1:$S$10000,15,FALSE)</f>
        <v>2411/4301</v>
      </c>
      <c r="J5434" s="30" t="s">
        <v>22</v>
      </c>
      <c r="K5434" s="41" t="str">
        <f>VLOOKUP(B5434,'Список DKV от ЮТД'!$A$1:$M$10000,13,FALSE)</f>
        <v>4</v>
      </c>
      <c r="L5434" s="30" t="str">
        <f>VLOOKUP(B5434,'Список DKV от ЮТД'!$A$1:$S$10000,14,FALSE)</f>
        <v>42DD225</v>
      </c>
      <c r="M5434" s="52" t="str">
        <f>VLOOKUP(B5434,'Список DKV от ЮТД'!$A$1:$M$10000,10,FALSE)</f>
        <v>704310*******1061</v>
      </c>
      <c r="N5434" s="52" t="str">
        <f>VLOOKUP(B5434,'Список DKV от ЮТД'!$A$1:$S$10000,18,FALSE)</f>
        <v/>
      </c>
      <c r="O5434" s="52" t="str">
        <f>VLOOKUP(B5434,'Список DKV от ЮТД'!$A$1:$S$10000,19,FALSE)</f>
        <v/>
      </c>
      <c r="P5434" s="52" t="str">
        <f>VLOOKUP(B5434,'Список DKV от ЮТД'!$A$1:$S$10000,16,FALSE)</f>
        <v>547686820</v>
      </c>
      <c r="Q5434" s="52"/>
    </row>
    <row r="5435" spans="1:17">
      <c r="A5435" s="30">
        <v>5433</v>
      </c>
      <c r="B5435" s="37">
        <v>20410680068</v>
      </c>
      <c r="C5435" s="50">
        <v>44285</v>
      </c>
      <c r="E5435" s="50">
        <v>44285</v>
      </c>
      <c r="F5435" s="51" t="s">
        <v>18</v>
      </c>
      <c r="H5435" s="45">
        <v>44311</v>
      </c>
      <c r="I5435" s="30" t="str">
        <f>VLOOKUP(B5435,'Список DKV от ЮТД'!$A$1:$S$10000,15,FALSE)</f>
        <v>2411/4302</v>
      </c>
      <c r="J5435" s="30" t="s">
        <v>22</v>
      </c>
      <c r="K5435" s="41" t="str">
        <f>VLOOKUP(B5435,'Список DKV от ЮТД'!$A$1:$M$10000,13,FALSE)</f>
        <v>4</v>
      </c>
      <c r="L5435" s="30" t="str">
        <f>VLOOKUP(B5435,'Список DKV от ЮТД'!$A$1:$S$10000,14,FALSE)</f>
        <v>42BD508</v>
      </c>
      <c r="M5435" s="52" t="str">
        <f>VLOOKUP(B5435,'Список DKV от ЮТД'!$A$1:$M$10000,10,FALSE)</f>
        <v>704310*******5039</v>
      </c>
      <c r="N5435" s="52" t="str">
        <f>VLOOKUP(B5435,'Список DKV от ЮТД'!$A$1:$S$10000,18,FALSE)</f>
        <v/>
      </c>
      <c r="O5435" s="52" t="str">
        <f>VLOOKUP(B5435,'Список DKV от ЮТД'!$A$1:$S$10000,19,FALSE)</f>
        <v/>
      </c>
      <c r="P5435" s="52" t="str">
        <f>VLOOKUP(B5435,'Список DKV от ЮТД'!$A$1:$S$10000,16,FALSE)</f>
        <v>547686822</v>
      </c>
      <c r="Q5435" s="52"/>
    </row>
    <row r="5436" spans="1:17">
      <c r="A5436" s="30">
        <v>5434</v>
      </c>
      <c r="B5436" s="37">
        <v>20410680613</v>
      </c>
      <c r="C5436" s="50">
        <v>44285</v>
      </c>
      <c r="E5436" s="50">
        <v>44285</v>
      </c>
      <c r="F5436" s="51" t="s">
        <v>18</v>
      </c>
      <c r="H5436" s="45">
        <v>44311</v>
      </c>
      <c r="I5436" s="30" t="str">
        <f>VLOOKUP(B5436,'Список DKV от ЮТД'!$A$1:$S$10000,15,FALSE)</f>
        <v>2411/4303</v>
      </c>
      <c r="J5436" s="30" t="s">
        <v>22</v>
      </c>
      <c r="K5436" s="41" t="str">
        <f>VLOOKUP(B5436,'Список DKV от ЮТД'!$A$1:$M$10000,13,FALSE)</f>
        <v>4</v>
      </c>
      <c r="L5436" s="30" t="str">
        <f>VLOOKUP(B5436,'Список DKV от ЮТД'!$A$1:$S$10000,14,FALSE)</f>
        <v>34DTL947</v>
      </c>
      <c r="M5436" s="52" t="str">
        <f>VLOOKUP(B5436,'Список DKV от ЮТД'!$A$1:$M$10000,10,FALSE)</f>
        <v>704310*******8982</v>
      </c>
      <c r="N5436" s="52" t="str">
        <f>VLOOKUP(B5436,'Список DKV от ЮТД'!$A$1:$S$10000,18,FALSE)</f>
        <v/>
      </c>
      <c r="O5436" s="52" t="str">
        <f>VLOOKUP(B5436,'Список DKV от ЮТД'!$A$1:$S$10000,19,FALSE)</f>
        <v/>
      </c>
      <c r="P5436" s="52" t="str">
        <f>VLOOKUP(B5436,'Список DKV от ЮТД'!$A$1:$S$10000,16,FALSE)</f>
        <v>547686877</v>
      </c>
      <c r="Q5436" s="52"/>
    </row>
    <row r="5437" spans="1:17">
      <c r="A5437" s="30">
        <v>5435</v>
      </c>
      <c r="B5437" s="37">
        <v>20410680654</v>
      </c>
      <c r="C5437" s="50">
        <v>44285</v>
      </c>
      <c r="E5437" s="50">
        <v>44285</v>
      </c>
      <c r="F5437" s="51" t="s">
        <v>18</v>
      </c>
      <c r="H5437" s="45">
        <v>44311</v>
      </c>
      <c r="I5437" s="30" t="str">
        <f>VLOOKUP(B5437,'Список DKV от ЮТД'!$A$1:$S$10000,15,FALSE)</f>
        <v>2411/4304</v>
      </c>
      <c r="J5437" s="30" t="s">
        <v>22</v>
      </c>
      <c r="K5437" s="41" t="str">
        <f>VLOOKUP(B5437,'Список DKV от ЮТД'!$A$1:$M$10000,13,FALSE)</f>
        <v>4</v>
      </c>
      <c r="L5437" s="30" t="str">
        <f>VLOOKUP(B5437,'Список DKV от ЮТД'!$A$1:$S$10000,14,FALSE)</f>
        <v>35AUV508</v>
      </c>
      <c r="M5437" s="52" t="str">
        <f>VLOOKUP(B5437,'Список DKV от ЮТД'!$A$1:$M$10000,10,FALSE)</f>
        <v>704310*******9165</v>
      </c>
      <c r="N5437" s="52" t="str">
        <f>VLOOKUP(B5437,'Список DKV от ЮТД'!$A$1:$S$10000,18,FALSE)</f>
        <v/>
      </c>
      <c r="O5437" s="52" t="str">
        <f>VLOOKUP(B5437,'Список DKV от ЮТД'!$A$1:$S$10000,19,FALSE)</f>
        <v/>
      </c>
      <c r="P5437" s="52" t="str">
        <f>VLOOKUP(B5437,'Список DKV от ЮТД'!$A$1:$S$10000,16,FALSE)</f>
        <v>547686881</v>
      </c>
      <c r="Q5437" s="52"/>
    </row>
    <row r="5438" spans="1:17">
      <c r="A5438" s="30">
        <v>5436</v>
      </c>
      <c r="B5438" s="37">
        <v>20410680696</v>
      </c>
      <c r="C5438" s="50">
        <v>44285</v>
      </c>
      <c r="E5438" s="50">
        <v>44285</v>
      </c>
      <c r="F5438" s="51" t="s">
        <v>18</v>
      </c>
      <c r="H5438" s="45">
        <v>44311</v>
      </c>
      <c r="I5438" s="30" t="str">
        <f>VLOOKUP(B5438,'Список DKV от ЮТД'!$A$1:$S$10000,15,FALSE)</f>
        <v>2411/4305</v>
      </c>
      <c r="J5438" s="30" t="s">
        <v>22</v>
      </c>
      <c r="K5438" s="41" t="str">
        <f>VLOOKUP(B5438,'Список DKV от ЮТД'!$A$1:$M$10000,13,FALSE)</f>
        <v>4</v>
      </c>
      <c r="L5438" s="30" t="str">
        <f>VLOOKUP(B5438,'Список DKV от ЮТД'!$A$1:$S$10000,14,FALSE)</f>
        <v>07DFU24</v>
      </c>
      <c r="M5438" s="52" t="str">
        <f>VLOOKUP(B5438,'Список DKV от ЮТД'!$A$1:$M$10000,10,FALSE)</f>
        <v>704310*******9221</v>
      </c>
      <c r="N5438" s="52" t="str">
        <f>VLOOKUP(B5438,'Список DKV от ЮТД'!$A$1:$S$10000,18,FALSE)</f>
        <v/>
      </c>
      <c r="O5438" s="52" t="str">
        <f>VLOOKUP(B5438,'Список DKV от ЮТД'!$A$1:$S$10000,19,FALSE)</f>
        <v/>
      </c>
      <c r="P5438" s="52" t="str">
        <f>VLOOKUP(B5438,'Список DKV от ЮТД'!$A$1:$S$10000,16,FALSE)</f>
        <v>547686885</v>
      </c>
      <c r="Q5438" s="52"/>
    </row>
    <row r="5439" spans="1:17">
      <c r="A5439" s="30">
        <v>5437</v>
      </c>
      <c r="B5439" s="37">
        <v>20410680100</v>
      </c>
      <c r="C5439" s="50">
        <v>44285</v>
      </c>
      <c r="E5439" s="50">
        <v>44285</v>
      </c>
      <c r="F5439" s="51" t="s">
        <v>18</v>
      </c>
      <c r="H5439" s="45">
        <v>44312</v>
      </c>
      <c r="I5439" s="30" t="str">
        <f>VLOOKUP(B5439,'Список DKV от ЮТД'!$A$1:$S$10000,15,FALSE)</f>
        <v>2411/4306</v>
      </c>
      <c r="J5439" s="30" t="s">
        <v>22</v>
      </c>
      <c r="K5439" s="41" t="str">
        <f>VLOOKUP(B5439,'Список DKV от ЮТД'!$A$1:$M$10000,13,FALSE)</f>
        <v>4</v>
      </c>
      <c r="L5439" s="30" t="str">
        <f>VLOOKUP(B5439,'Список DKV от ЮТД'!$A$1:$S$10000,14,FALSE)</f>
        <v>16ANG84</v>
      </c>
      <c r="M5439" s="52" t="str">
        <f>VLOOKUP(B5439,'Список DKV от ЮТД'!$A$1:$M$10000,10,FALSE)</f>
        <v>704310*******2401</v>
      </c>
      <c r="N5439" s="52" t="str">
        <f>VLOOKUP(B5439,'Список DKV от ЮТД'!$A$1:$S$10000,18,FALSE)</f>
        <v/>
      </c>
      <c r="O5439" s="52" t="str">
        <f>VLOOKUP(B5439,'Список DKV от ЮТД'!$A$1:$S$10000,19,FALSE)</f>
        <v/>
      </c>
      <c r="P5439" s="52" t="str">
        <f>VLOOKUP(B5439,'Список DKV от ЮТД'!$A$1:$S$10000,16,FALSE)</f>
        <v>547686826</v>
      </c>
      <c r="Q5439" s="52"/>
    </row>
    <row r="5440" spans="1:17">
      <c r="A5440" s="30">
        <v>5438</v>
      </c>
      <c r="B5440" s="37">
        <v>20410680142</v>
      </c>
      <c r="C5440" s="50">
        <v>44285</v>
      </c>
      <c r="E5440" s="50">
        <v>44285</v>
      </c>
      <c r="F5440" s="51" t="s">
        <v>18</v>
      </c>
      <c r="H5440" s="45">
        <v>44312</v>
      </c>
      <c r="I5440" s="30" t="str">
        <f>VLOOKUP(B5440,'Список DKV от ЮТД'!$A$1:$S$10000,15,FALSE)</f>
        <v>2411/4307</v>
      </c>
      <c r="J5440" s="30" t="s">
        <v>22</v>
      </c>
      <c r="K5440" s="41" t="str">
        <f>VLOOKUP(B5440,'Список DKV от ЮТД'!$A$1:$M$10000,13,FALSE)</f>
        <v>4</v>
      </c>
      <c r="L5440" s="30" t="str">
        <f>VLOOKUP(B5440,'Список DKV от ЮТД'!$A$1:$S$10000,14,FALSE)</f>
        <v>34BNY440</v>
      </c>
      <c r="M5440" s="52" t="str">
        <f>VLOOKUP(B5440,'Список DKV от ЮТД'!$A$1:$M$10000,10,FALSE)</f>
        <v>704310*******7428</v>
      </c>
      <c r="N5440" s="52" t="str">
        <f>VLOOKUP(B5440,'Список DKV от ЮТД'!$A$1:$S$10000,18,FALSE)</f>
        <v/>
      </c>
      <c r="O5440" s="52" t="str">
        <f>VLOOKUP(B5440,'Список DKV от ЮТД'!$A$1:$S$10000,19,FALSE)</f>
        <v/>
      </c>
      <c r="P5440" s="52" t="str">
        <f>VLOOKUP(B5440,'Список DKV от ЮТД'!$A$1:$S$10000,16,FALSE)</f>
        <v>547686830</v>
      </c>
      <c r="Q5440" s="52"/>
    </row>
    <row r="5441" spans="1:17">
      <c r="A5441" s="30">
        <v>5439</v>
      </c>
      <c r="B5441" s="37">
        <v>20410680183</v>
      </c>
      <c r="C5441" s="50">
        <v>44285</v>
      </c>
      <c r="E5441" s="50">
        <v>44285</v>
      </c>
      <c r="F5441" s="51" t="s">
        <v>18</v>
      </c>
      <c r="H5441" s="45">
        <v>44312</v>
      </c>
      <c r="I5441" s="30" t="str">
        <f>VLOOKUP(B5441,'Список DKV от ЮТД'!$A$1:$S$10000,15,FALSE)</f>
        <v>2411/4308</v>
      </c>
      <c r="J5441" s="30" t="s">
        <v>22</v>
      </c>
      <c r="K5441" s="41" t="str">
        <f>VLOOKUP(B5441,'Список DKV от ЮТД'!$A$1:$M$10000,13,FALSE)</f>
        <v>4</v>
      </c>
      <c r="L5441" s="30" t="str">
        <f>VLOOKUP(B5441,'Список DKV от ЮТД'!$A$1:$S$10000,14,FALSE)</f>
        <v>07DFT60</v>
      </c>
      <c r="M5441" s="52" t="str">
        <f>VLOOKUP(B5441,'Список DKV от ЮТД'!$A$1:$M$10000,10,FALSE)</f>
        <v>704310*******9304</v>
      </c>
      <c r="N5441" s="52" t="str">
        <f>VLOOKUP(B5441,'Список DKV от ЮТД'!$A$1:$S$10000,18,FALSE)</f>
        <v/>
      </c>
      <c r="O5441" s="52" t="str">
        <f>VLOOKUP(B5441,'Список DKV от ЮТД'!$A$1:$S$10000,19,FALSE)</f>
        <v/>
      </c>
      <c r="P5441" s="52" t="str">
        <f>VLOOKUP(B5441,'Список DKV от ЮТД'!$A$1:$S$10000,16,FALSE)</f>
        <v>547686834</v>
      </c>
      <c r="Q5441" s="52"/>
    </row>
    <row r="5442" spans="1:17">
      <c r="A5442" s="30">
        <v>5440</v>
      </c>
      <c r="B5442" s="37">
        <v>20410680225</v>
      </c>
      <c r="C5442" s="50">
        <v>44285</v>
      </c>
      <c r="E5442" s="50">
        <v>44285</v>
      </c>
      <c r="F5442" s="51" t="s">
        <v>18</v>
      </c>
      <c r="H5442" s="45">
        <v>44312</v>
      </c>
      <c r="I5442" s="30" t="str">
        <f>VLOOKUP(B5442,'Список DKV от ЮТД'!$A$1:$S$10000,15,FALSE)</f>
        <v>2411/4309</v>
      </c>
      <c r="J5442" s="30" t="s">
        <v>22</v>
      </c>
      <c r="K5442" s="41" t="str">
        <f>VLOOKUP(B5442,'Список DKV от ЮТД'!$A$1:$M$10000,13,FALSE)</f>
        <v>4</v>
      </c>
      <c r="L5442" s="30" t="str">
        <f>VLOOKUP(B5442,'Список DKV от ЮТД'!$A$1:$S$10000,14,FALSE)</f>
        <v>PB5871KX</v>
      </c>
      <c r="M5442" s="52" t="str">
        <f>VLOOKUP(B5442,'Список DKV от ЮТД'!$A$1:$M$10000,10,FALSE)</f>
        <v>704310*******8410</v>
      </c>
      <c r="N5442" s="52" t="str">
        <f>VLOOKUP(B5442,'Список DKV от ЮТД'!$A$1:$S$10000,18,FALSE)</f>
        <v/>
      </c>
      <c r="O5442" s="52" t="str">
        <f>VLOOKUP(B5442,'Список DKV от ЮТД'!$A$1:$S$10000,19,FALSE)</f>
        <v/>
      </c>
      <c r="P5442" s="52" t="str">
        <f>VLOOKUP(B5442,'Список DKV от ЮТД'!$A$1:$S$10000,16,FALSE)</f>
        <v>547686838</v>
      </c>
      <c r="Q5442" s="52"/>
    </row>
    <row r="5443" spans="1:17">
      <c r="A5443" s="30">
        <v>5441</v>
      </c>
      <c r="B5443" s="37">
        <v>20410680266</v>
      </c>
      <c r="C5443" s="50">
        <v>44285</v>
      </c>
      <c r="E5443" s="50">
        <v>44285</v>
      </c>
      <c r="F5443" s="51" t="s">
        <v>18</v>
      </c>
      <c r="H5443" s="45">
        <v>44312</v>
      </c>
      <c r="I5443" s="30" t="str">
        <f>VLOOKUP(B5443,'Список DKV от ЮТД'!$A$1:$S$10000,15,FALSE)</f>
        <v>2411/4310</v>
      </c>
      <c r="J5443" s="30" t="s">
        <v>22</v>
      </c>
      <c r="K5443" s="41" t="str">
        <f>VLOOKUP(B5443,'Список DKV от ЮТД'!$A$1:$M$10000,13,FALSE)</f>
        <v>4</v>
      </c>
      <c r="L5443" s="30" t="str">
        <f>VLOOKUP(B5443,'Список DKV от ЮТД'!$A$1:$S$10000,14,FALSE)</f>
        <v>81EL779</v>
      </c>
      <c r="M5443" s="52" t="str">
        <f>VLOOKUP(B5443,'Список DKV от ЮТД'!$A$1:$M$10000,10,FALSE)</f>
        <v>704310*******5886</v>
      </c>
      <c r="N5443" s="52" t="str">
        <f>VLOOKUP(B5443,'Список DKV от ЮТД'!$A$1:$S$10000,18,FALSE)</f>
        <v/>
      </c>
      <c r="O5443" s="52" t="str">
        <f>VLOOKUP(B5443,'Список DKV от ЮТД'!$A$1:$S$10000,19,FALSE)</f>
        <v/>
      </c>
      <c r="P5443" s="52" t="str">
        <f>VLOOKUP(B5443,'Список DKV от ЮТД'!$A$1:$S$10000,16,FALSE)</f>
        <v>547686842</v>
      </c>
      <c r="Q5443" s="52"/>
    </row>
    <row r="5444" spans="1:17">
      <c r="A5444" s="30">
        <v>5442</v>
      </c>
      <c r="B5444" s="37">
        <v>20410680308</v>
      </c>
      <c r="C5444" s="50">
        <v>44285</v>
      </c>
      <c r="E5444" s="50">
        <v>44285</v>
      </c>
      <c r="F5444" s="51" t="s">
        <v>18</v>
      </c>
      <c r="H5444" s="45">
        <v>44312</v>
      </c>
      <c r="I5444" s="30" t="str">
        <f>VLOOKUP(B5444,'Список DKV от ЮТД'!$A$1:$S$10000,15,FALSE)</f>
        <v>2411/4311</v>
      </c>
      <c r="J5444" s="30" t="s">
        <v>22</v>
      </c>
      <c r="K5444" s="41" t="str">
        <f>VLOOKUP(B5444,'Список DKV от ЮТД'!$A$1:$M$10000,13,FALSE)</f>
        <v>4</v>
      </c>
      <c r="L5444" s="30" t="str">
        <f>VLOOKUP(B5444,'Список DKV от ЮТД'!$A$1:$S$10000,14,FALSE)</f>
        <v>34DIM879</v>
      </c>
      <c r="M5444" s="52" t="str">
        <f>VLOOKUP(B5444,'Список DKV от ЮТД'!$A$1:$M$10000,10,FALSE)</f>
        <v>704310*******3569</v>
      </c>
      <c r="N5444" s="52" t="str">
        <f>VLOOKUP(B5444,'Список DKV от ЮТД'!$A$1:$S$10000,18,FALSE)</f>
        <v/>
      </c>
      <c r="O5444" s="52" t="str">
        <f>VLOOKUP(B5444,'Список DKV от ЮТД'!$A$1:$S$10000,19,FALSE)</f>
        <v/>
      </c>
      <c r="P5444" s="52" t="str">
        <f>VLOOKUP(B5444,'Список DKV от ЮТД'!$A$1:$S$10000,16,FALSE)</f>
        <v>547686846</v>
      </c>
      <c r="Q5444" s="52"/>
    </row>
    <row r="5445" spans="1:17">
      <c r="A5445" s="30">
        <v>5443</v>
      </c>
      <c r="B5445" s="37">
        <v>20410680340</v>
      </c>
      <c r="C5445" s="50">
        <v>44285</v>
      </c>
      <c r="E5445" s="50">
        <v>44285</v>
      </c>
      <c r="F5445" s="51" t="s">
        <v>18</v>
      </c>
      <c r="H5445" s="45">
        <v>44312</v>
      </c>
      <c r="I5445" s="30" t="str">
        <f>VLOOKUP(B5445,'Список DKV от ЮТД'!$A$1:$S$10000,15,FALSE)</f>
        <v>2411/4312</v>
      </c>
      <c r="J5445" s="30" t="s">
        <v>22</v>
      </c>
      <c r="K5445" s="41" t="str">
        <f>VLOOKUP(B5445,'Список DKV от ЮТД'!$A$1:$M$10000,13,FALSE)</f>
        <v>4</v>
      </c>
      <c r="L5445" s="30" t="str">
        <f>VLOOKUP(B5445,'Список DKV от ЮТД'!$A$1:$S$10000,14,FALSE)</f>
        <v>34Y1064</v>
      </c>
      <c r="M5445" s="52" t="str">
        <f>VLOOKUP(B5445,'Список DKV от ЮТД'!$A$1:$M$10000,10,FALSE)</f>
        <v>704310*******2782</v>
      </c>
      <c r="N5445" s="52" t="str">
        <f>VLOOKUP(B5445,'Список DKV от ЮТД'!$A$1:$S$10000,18,FALSE)</f>
        <v/>
      </c>
      <c r="O5445" s="52" t="str">
        <f>VLOOKUP(B5445,'Список DKV от ЮТД'!$A$1:$S$10000,19,FALSE)</f>
        <v/>
      </c>
      <c r="P5445" s="52" t="str">
        <f>VLOOKUP(B5445,'Список DKV от ЮТД'!$A$1:$S$10000,16,FALSE)</f>
        <v>547686850</v>
      </c>
      <c r="Q5445" s="52"/>
    </row>
    <row r="5446" spans="1:17">
      <c r="A5446" s="30">
        <v>5444</v>
      </c>
      <c r="B5446" s="37">
        <v>20410680381</v>
      </c>
      <c r="C5446" s="50">
        <v>44285</v>
      </c>
      <c r="E5446" s="50">
        <v>44285</v>
      </c>
      <c r="F5446" s="51" t="s">
        <v>18</v>
      </c>
      <c r="H5446" s="45">
        <v>44312</v>
      </c>
      <c r="I5446" s="30" t="str">
        <f>VLOOKUP(B5446,'Список DKV от ЮТД'!$A$1:$S$10000,15,FALSE)</f>
        <v>2411/4313</v>
      </c>
      <c r="J5446" s="30" t="s">
        <v>22</v>
      </c>
      <c r="K5446" s="41" t="str">
        <f>VLOOKUP(B5446,'Список DKV от ЮТД'!$A$1:$M$10000,13,FALSE)</f>
        <v>4</v>
      </c>
      <c r="L5446" s="30" t="str">
        <f>VLOOKUP(B5446,'Список DKV от ЮТД'!$A$1:$S$10000,14,FALSE)</f>
        <v>42AIN306</v>
      </c>
      <c r="M5446" s="52" t="str">
        <f>VLOOKUP(B5446,'Список DKV от ЮТД'!$A$1:$M$10000,10,FALSE)</f>
        <v>704310*******5770</v>
      </c>
      <c r="N5446" s="52" t="str">
        <f>VLOOKUP(B5446,'Список DKV от ЮТД'!$A$1:$S$10000,18,FALSE)</f>
        <v/>
      </c>
      <c r="O5446" s="52" t="str">
        <f>VLOOKUP(B5446,'Список DKV от ЮТД'!$A$1:$S$10000,19,FALSE)</f>
        <v/>
      </c>
      <c r="P5446" s="52" t="str">
        <f>VLOOKUP(B5446,'Список DKV от ЮТД'!$A$1:$S$10000,16,FALSE)</f>
        <v>547686854</v>
      </c>
      <c r="Q5446" s="52"/>
    </row>
    <row r="5447" spans="1:17">
      <c r="A5447" s="30">
        <v>5445</v>
      </c>
      <c r="B5447" s="37">
        <v>20410680423</v>
      </c>
      <c r="C5447" s="50">
        <v>44285</v>
      </c>
      <c r="E5447" s="50">
        <v>44285</v>
      </c>
      <c r="F5447" s="51" t="s">
        <v>18</v>
      </c>
      <c r="H5447" s="45">
        <v>44312</v>
      </c>
      <c r="I5447" s="30" t="str">
        <f>VLOOKUP(B5447,'Список DKV от ЮТД'!$A$1:$S$10000,15,FALSE)</f>
        <v>2411/4314</v>
      </c>
      <c r="J5447" s="30" t="s">
        <v>22</v>
      </c>
      <c r="K5447" s="41" t="str">
        <f>VLOOKUP(B5447,'Список DKV от ЮТД'!$A$1:$M$10000,13,FALSE)</f>
        <v>4</v>
      </c>
      <c r="L5447" s="30" t="str">
        <f>VLOOKUP(B5447,'Список DKV от ЮТД'!$A$1:$S$10000,14,FALSE)</f>
        <v>CT4482BB</v>
      </c>
      <c r="M5447" s="52" t="str">
        <f>VLOOKUP(B5447,'Список DKV от ЮТД'!$A$1:$M$10000,10,FALSE)</f>
        <v>704310*******4609</v>
      </c>
      <c r="N5447" s="52" t="str">
        <f>VLOOKUP(B5447,'Список DKV от ЮТД'!$A$1:$S$10000,18,FALSE)</f>
        <v/>
      </c>
      <c r="O5447" s="52" t="str">
        <f>VLOOKUP(B5447,'Список DKV от ЮТД'!$A$1:$S$10000,19,FALSE)</f>
        <v/>
      </c>
      <c r="P5447" s="52" t="str">
        <f>VLOOKUP(B5447,'Список DKV от ЮТД'!$A$1:$S$10000,16,FALSE)</f>
        <v>547686858</v>
      </c>
      <c r="Q5447" s="52"/>
    </row>
    <row r="5448" spans="1:17">
      <c r="A5448" s="30">
        <v>5446</v>
      </c>
      <c r="B5448" s="37">
        <v>20410680464</v>
      </c>
      <c r="C5448" s="50">
        <v>44285</v>
      </c>
      <c r="E5448" s="50">
        <v>44285</v>
      </c>
      <c r="F5448" s="51" t="s">
        <v>18</v>
      </c>
      <c r="H5448" s="45">
        <v>44312</v>
      </c>
      <c r="I5448" s="30" t="str">
        <f>VLOOKUP(B5448,'Список DKV от ЮТД'!$A$1:$S$10000,15,FALSE)</f>
        <v>2411/4315</v>
      </c>
      <c r="J5448" s="30" t="s">
        <v>22</v>
      </c>
      <c r="K5448" s="41" t="str">
        <f>VLOOKUP(B5448,'Список DKV от ЮТД'!$A$1:$M$10000,13,FALSE)</f>
        <v>4</v>
      </c>
      <c r="L5448" s="30" t="str">
        <f>VLOOKUP(B5448,'Список DKV от ЮТД'!$A$1:$S$10000,14,FALSE)</f>
        <v>E0869MC</v>
      </c>
      <c r="M5448" s="52" t="str">
        <f>VLOOKUP(B5448,'Список DKV от ЮТД'!$A$1:$M$10000,10,FALSE)</f>
        <v>704310*******6811</v>
      </c>
      <c r="N5448" s="52" t="str">
        <f>VLOOKUP(B5448,'Список DKV от ЮТД'!$A$1:$S$10000,18,FALSE)</f>
        <v/>
      </c>
      <c r="O5448" s="52" t="str">
        <f>VLOOKUP(B5448,'Список DKV от ЮТД'!$A$1:$S$10000,19,FALSE)</f>
        <v/>
      </c>
      <c r="P5448" s="52" t="str">
        <f>VLOOKUP(B5448,'Список DKV от ЮТД'!$A$1:$S$10000,16,FALSE)</f>
        <v>547686862</v>
      </c>
      <c r="Q5448" s="52"/>
    </row>
    <row r="5449" spans="1:17">
      <c r="A5449" s="30">
        <v>5447</v>
      </c>
      <c r="B5449" s="37">
        <v>20410679136</v>
      </c>
      <c r="C5449" s="50">
        <v>44285</v>
      </c>
      <c r="E5449" s="50">
        <v>44285</v>
      </c>
      <c r="F5449" s="51" t="s">
        <v>20</v>
      </c>
      <c r="H5449" s="45">
        <v>44312</v>
      </c>
      <c r="I5449" s="30" t="str">
        <f>VLOOKUP(B5449,'Список DKV от ЮТД'!$A$1:$S$10000,15,FALSE)</f>
        <v>2412/866</v>
      </c>
      <c r="J5449" s="30" t="s">
        <v>22</v>
      </c>
      <c r="K5449" s="41" t="str">
        <f>VLOOKUP(B5449,'Список DKV от ЮТД'!$A$1:$M$10000,13,FALSE)</f>
        <v>4</v>
      </c>
      <c r="L5449" s="30" t="str">
        <f>VLOOKUP(B5449,'Список DKV от ЮТД'!$A$1:$S$10000,14,FALSE)</f>
        <v>PA5400BX</v>
      </c>
      <c r="M5449" s="52" t="str">
        <f>VLOOKUP(B5449,'Список DKV от ЮТД'!$A$1:$M$10000,10,FALSE)</f>
        <v>704310*******0260</v>
      </c>
      <c r="N5449" s="52" t="str">
        <f>VLOOKUP(B5449,'Список DKV от ЮТД'!$A$1:$S$10000,18,FALSE)</f>
        <v/>
      </c>
      <c r="O5449" s="52" t="str">
        <f>VLOOKUP(B5449,'Список DKV от ЮТД'!$A$1:$S$10000,19,FALSE)</f>
        <v/>
      </c>
      <c r="P5449" s="52" t="str">
        <f>VLOOKUP(B5449,'Список DKV от ЮТД'!$A$1:$S$10000,16,FALSE)</f>
        <v>547686729</v>
      </c>
      <c r="Q5449" s="52"/>
    </row>
    <row r="5450" spans="1:17">
      <c r="A5450" s="30">
        <v>5448</v>
      </c>
      <c r="B5450" s="37">
        <v>20410679144</v>
      </c>
      <c r="C5450" s="50">
        <v>44285</v>
      </c>
      <c r="E5450" s="50">
        <v>44285</v>
      </c>
      <c r="F5450" s="51" t="s">
        <v>20</v>
      </c>
      <c r="H5450" s="45">
        <v>44312</v>
      </c>
      <c r="I5450" s="30" t="str">
        <f>VLOOKUP(B5450,'Список DKV от ЮТД'!$A$1:$S$10000,15,FALSE)</f>
        <v>2412/867</v>
      </c>
      <c r="J5450" s="30" t="s">
        <v>22</v>
      </c>
      <c r="K5450" s="41" t="str">
        <f>VLOOKUP(B5450,'Список DKV от ЮТД'!$A$1:$M$10000,13,FALSE)</f>
        <v>4</v>
      </c>
      <c r="L5450" s="30" t="str">
        <f>VLOOKUP(B5450,'Список DKV от ЮТД'!$A$1:$S$10000,14,FALSE)</f>
        <v>PA1661KH</v>
      </c>
      <c r="M5450" s="52" t="str">
        <f>VLOOKUP(B5450,'Список DKV от ЮТД'!$A$1:$M$10000,10,FALSE)</f>
        <v>704310*******7443</v>
      </c>
      <c r="N5450" s="52" t="str">
        <f>VLOOKUP(B5450,'Список DKV от ЮТД'!$A$1:$S$10000,18,FALSE)</f>
        <v/>
      </c>
      <c r="O5450" s="52" t="str">
        <f>VLOOKUP(B5450,'Список DKV от ЮТД'!$A$1:$S$10000,19,FALSE)</f>
        <v/>
      </c>
      <c r="P5450" s="52" t="str">
        <f>VLOOKUP(B5450,'Список DKV от ЮТД'!$A$1:$S$10000,16,FALSE)</f>
        <v>547686730</v>
      </c>
      <c r="Q5450" s="52"/>
    </row>
    <row r="5451" spans="1:17">
      <c r="A5451" s="30">
        <v>5449</v>
      </c>
      <c r="B5451" s="37">
        <v>20410680506</v>
      </c>
      <c r="C5451" s="50">
        <v>44285</v>
      </c>
      <c r="E5451" s="50">
        <v>44285</v>
      </c>
      <c r="F5451" s="51" t="s">
        <v>18</v>
      </c>
      <c r="H5451" s="45">
        <v>44313</v>
      </c>
      <c r="I5451" s="30" t="str">
        <f>VLOOKUP(B5451,'Список DKV от ЮТД'!$A$1:$S$10000,15,FALSE)</f>
        <v>2411/4316</v>
      </c>
      <c r="J5451" s="30" t="s">
        <v>22</v>
      </c>
      <c r="K5451" s="41" t="str">
        <f>VLOOKUP(B5451,'Список DKV от ЮТД'!$A$1:$M$10000,13,FALSE)</f>
        <v>4</v>
      </c>
      <c r="L5451" s="30" t="str">
        <f>VLOOKUP(B5451,'Список DKV от ЮТД'!$A$1:$S$10000,14,FALSE)</f>
        <v>34CZB720</v>
      </c>
      <c r="M5451" s="52" t="str">
        <f>VLOOKUP(B5451,'Список DKV от ЮТД'!$A$1:$M$10000,10,FALSE)</f>
        <v>704310*******7999</v>
      </c>
      <c r="N5451" s="52" t="str">
        <f>VLOOKUP(B5451,'Список DKV от ЮТД'!$A$1:$S$10000,18,FALSE)</f>
        <v/>
      </c>
      <c r="O5451" s="52" t="str">
        <f>VLOOKUP(B5451,'Список DKV от ЮТД'!$A$1:$S$10000,19,FALSE)</f>
        <v/>
      </c>
      <c r="P5451" s="52" t="str">
        <f>VLOOKUP(B5451,'Список DKV от ЮТД'!$A$1:$S$10000,16,FALSE)</f>
        <v>547686866</v>
      </c>
      <c r="Q5451" s="52"/>
    </row>
    <row r="5452" spans="1:17">
      <c r="A5452" s="30">
        <v>5450</v>
      </c>
      <c r="B5452" s="37">
        <v>20410680548</v>
      </c>
      <c r="C5452" s="50">
        <v>44285</v>
      </c>
      <c r="E5452" s="50">
        <v>44285</v>
      </c>
      <c r="F5452" s="51" t="s">
        <v>18</v>
      </c>
      <c r="H5452" s="45">
        <v>44313</v>
      </c>
      <c r="I5452" s="30" t="str">
        <f>VLOOKUP(B5452,'Список DKV от ЮТД'!$A$1:$S$10000,15,FALSE)</f>
        <v>2411/4317</v>
      </c>
      <c r="J5452" s="30" t="s">
        <v>22</v>
      </c>
      <c r="K5452" s="41" t="str">
        <f>VLOOKUP(B5452,'Список DKV от ЮТД'!$A$1:$M$10000,13,FALSE)</f>
        <v>4</v>
      </c>
      <c r="L5452" s="30" t="str">
        <f>VLOOKUP(B5452,'Список DKV от ЮТД'!$A$1:$S$10000,14,FALSE)</f>
        <v>PB2103XP</v>
      </c>
      <c r="M5452" s="52" t="str">
        <f>VLOOKUP(B5452,'Список DKV от ЮТД'!$A$1:$M$10000,10,FALSE)</f>
        <v>704310*******8311</v>
      </c>
      <c r="N5452" s="52" t="str">
        <f>VLOOKUP(B5452,'Список DKV от ЮТД'!$A$1:$S$10000,18,FALSE)</f>
        <v/>
      </c>
      <c r="O5452" s="52" t="str">
        <f>VLOOKUP(B5452,'Список DKV от ЮТД'!$A$1:$S$10000,19,FALSE)</f>
        <v/>
      </c>
      <c r="P5452" s="52" t="str">
        <f>VLOOKUP(B5452,'Список DKV от ЮТД'!$A$1:$S$10000,16,FALSE)</f>
        <v>547686870</v>
      </c>
      <c r="Q5452" s="52"/>
    </row>
    <row r="5453" spans="1:17">
      <c r="A5453" s="30">
        <v>5451</v>
      </c>
      <c r="B5453" s="37">
        <v>20410680589</v>
      </c>
      <c r="C5453" s="50">
        <v>44285</v>
      </c>
      <c r="E5453" s="50">
        <v>44285</v>
      </c>
      <c r="F5453" s="51" t="s">
        <v>18</v>
      </c>
      <c r="H5453" s="45">
        <v>44313</v>
      </c>
      <c r="I5453" s="30" t="str">
        <f>VLOOKUP(B5453,'Список DKV от ЮТД'!$A$1:$S$10000,15,FALSE)</f>
        <v>2411/4318</v>
      </c>
      <c r="J5453" s="30" t="s">
        <v>22</v>
      </c>
      <c r="K5453" s="41" t="str">
        <f>VLOOKUP(B5453,'Список DKV от ЮТД'!$A$1:$M$10000,13,FALSE)</f>
        <v>4</v>
      </c>
      <c r="L5453" s="30" t="str">
        <f>VLOOKUP(B5453,'Список DKV от ЮТД'!$A$1:$S$10000,14,FALSE)</f>
        <v>SFH451</v>
      </c>
      <c r="M5453" s="52" t="str">
        <f>VLOOKUP(B5453,'Список DKV от ЮТД'!$A$1:$M$10000,10,FALSE)</f>
        <v>704310*******0064</v>
      </c>
      <c r="N5453" s="52" t="str">
        <f>VLOOKUP(B5453,'Список DKV от ЮТД'!$A$1:$S$10000,18,FALSE)</f>
        <v/>
      </c>
      <c r="O5453" s="52" t="str">
        <f>VLOOKUP(B5453,'Список DKV от ЮТД'!$A$1:$S$10000,19,FALSE)</f>
        <v/>
      </c>
      <c r="P5453" s="52" t="str">
        <f>VLOOKUP(B5453,'Список DKV от ЮТД'!$A$1:$S$10000,16,FALSE)</f>
        <v>547686874</v>
      </c>
      <c r="Q5453" s="52"/>
    </row>
    <row r="5454" spans="1:17">
      <c r="A5454" s="30">
        <v>5452</v>
      </c>
      <c r="B5454" s="37">
        <v>20410680621</v>
      </c>
      <c r="C5454" s="50">
        <v>44285</v>
      </c>
      <c r="E5454" s="50">
        <v>44285</v>
      </c>
      <c r="F5454" s="51" t="s">
        <v>18</v>
      </c>
      <c r="H5454" s="45">
        <v>44313</v>
      </c>
      <c r="I5454" s="30" t="str">
        <f>VLOOKUP(B5454,'Список DKV от ЮТД'!$A$1:$S$10000,15,FALSE)</f>
        <v>2411/4319</v>
      </c>
      <c r="J5454" s="30" t="s">
        <v>22</v>
      </c>
      <c r="K5454" s="41" t="str">
        <f>VLOOKUP(B5454,'Список DKV от ЮТД'!$A$1:$M$10000,13,FALSE)</f>
        <v>4</v>
      </c>
      <c r="L5454" s="30" t="str">
        <f>VLOOKUP(B5454,'Список DKV от ЮТД'!$A$1:$S$10000,14,FALSE)</f>
        <v>42AIM650</v>
      </c>
      <c r="M5454" s="52" t="str">
        <f>VLOOKUP(B5454,'Список DKV от ЮТД'!$A$1:$M$10000,10,FALSE)</f>
        <v>704310*******4629</v>
      </c>
      <c r="N5454" s="52" t="str">
        <f>VLOOKUP(B5454,'Список DKV от ЮТД'!$A$1:$S$10000,18,FALSE)</f>
        <v/>
      </c>
      <c r="O5454" s="52" t="str">
        <f>VLOOKUP(B5454,'Список DKV от ЮТД'!$A$1:$S$10000,19,FALSE)</f>
        <v/>
      </c>
      <c r="P5454" s="52" t="str">
        <f>VLOOKUP(B5454,'Список DKV от ЮТД'!$A$1:$S$10000,16,FALSE)</f>
        <v>547686878</v>
      </c>
      <c r="Q5454" s="52"/>
    </row>
    <row r="5455" spans="1:17">
      <c r="A5455" s="30">
        <v>5453</v>
      </c>
      <c r="B5455" s="37">
        <v>20410680662</v>
      </c>
      <c r="C5455" s="50">
        <v>44285</v>
      </c>
      <c r="E5455" s="50">
        <v>44285</v>
      </c>
      <c r="F5455" s="51" t="s">
        <v>18</v>
      </c>
      <c r="H5455" s="45">
        <v>44313</v>
      </c>
      <c r="I5455" s="30" t="str">
        <f>VLOOKUP(B5455,'Список DKV от ЮТД'!$A$1:$S$10000,15,FALSE)</f>
        <v>2411/4320</v>
      </c>
      <c r="J5455" s="30" t="s">
        <v>22</v>
      </c>
      <c r="K5455" s="41" t="str">
        <f>VLOOKUP(B5455,'Список DKV от ЮТД'!$A$1:$M$10000,13,FALSE)</f>
        <v>4</v>
      </c>
      <c r="L5455" s="30" t="str">
        <f>VLOOKUP(B5455,'Список DKV от ЮТД'!$A$1:$S$10000,14,FALSE)</f>
        <v>PB7857XP</v>
      </c>
      <c r="M5455" s="52" t="str">
        <f>VLOOKUP(B5455,'Список DKV от ЮТД'!$A$1:$M$10000,10,FALSE)</f>
        <v>704310*******8394</v>
      </c>
      <c r="N5455" s="52" t="str">
        <f>VLOOKUP(B5455,'Список DKV от ЮТД'!$A$1:$S$10000,18,FALSE)</f>
        <v/>
      </c>
      <c r="O5455" s="52" t="str">
        <f>VLOOKUP(B5455,'Список DKV от ЮТД'!$A$1:$S$10000,19,FALSE)</f>
        <v/>
      </c>
      <c r="P5455" s="52" t="str">
        <f>VLOOKUP(B5455,'Список DKV от ЮТД'!$A$1:$S$10000,16,FALSE)</f>
        <v>547686882</v>
      </c>
      <c r="Q5455" s="52"/>
    </row>
    <row r="5456" spans="1:17">
      <c r="A5456" s="30">
        <v>5454</v>
      </c>
      <c r="B5456" s="37">
        <v>20410680985</v>
      </c>
      <c r="C5456" s="50">
        <v>44285</v>
      </c>
      <c r="E5456" s="50">
        <v>44285</v>
      </c>
      <c r="F5456" s="51" t="s">
        <v>18</v>
      </c>
      <c r="H5456" s="45">
        <v>44313</v>
      </c>
      <c r="I5456" s="30" t="str">
        <f>VLOOKUP(B5456,'Список DKV от ЮТД'!$A$1:$S$10000,15,FALSE)</f>
        <v>2411/4321</v>
      </c>
      <c r="J5456" s="30" t="s">
        <v>22</v>
      </c>
      <c r="K5456" s="41" t="str">
        <f>VLOOKUP(B5456,'Список DKV от ЮТД'!$A$1:$M$10000,13,FALSE)</f>
        <v>4</v>
      </c>
      <c r="L5456" s="30" t="str">
        <f>VLOOKUP(B5456,'Список DKV от ЮТД'!$A$1:$S$10000,14,FALSE)</f>
        <v>PGGL142</v>
      </c>
      <c r="M5456" s="52" t="str">
        <f>VLOOKUP(B5456,'Список DKV от ЮТД'!$A$1:$M$10000,10,FALSE)</f>
        <v>704310*******4212</v>
      </c>
      <c r="N5456" s="52" t="str">
        <f>VLOOKUP(B5456,'Список DKV от ЮТД'!$A$1:$S$10000,18,FALSE)</f>
        <v/>
      </c>
      <c r="O5456" s="52" t="str">
        <f>VLOOKUP(B5456,'Список DKV от ЮТД'!$A$1:$S$10000,19,FALSE)</f>
        <v/>
      </c>
      <c r="P5456" s="52" t="str">
        <f>VLOOKUP(B5456,'Список DKV от ЮТД'!$A$1:$S$10000,16,FALSE)</f>
        <v>547686914</v>
      </c>
      <c r="Q5456" s="52"/>
    </row>
    <row r="5457" spans="1:17">
      <c r="A5457" s="30">
        <v>5455</v>
      </c>
      <c r="B5457" s="37">
        <v>20410680944</v>
      </c>
      <c r="C5457" s="50">
        <v>44285</v>
      </c>
      <c r="E5457" s="50">
        <v>44285</v>
      </c>
      <c r="F5457" s="51" t="s">
        <v>18</v>
      </c>
      <c r="H5457" s="45">
        <v>44313</v>
      </c>
      <c r="I5457" s="30" t="str">
        <f>VLOOKUP(B5457,'Список DKV от ЮТД'!$A$1:$S$10000,15,FALSE)</f>
        <v>2411/4322</v>
      </c>
      <c r="J5457" s="30" t="s">
        <v>22</v>
      </c>
      <c r="K5457" s="41" t="str">
        <f>VLOOKUP(B5457,'Список DKV от ЮТД'!$A$1:$M$10000,13,FALSE)</f>
        <v>4</v>
      </c>
      <c r="L5457" s="30" t="str">
        <f>VLOOKUP(B5457,'Список DKV от ЮТД'!$A$1:$S$10000,14,FALSE)</f>
        <v>PB8533TP</v>
      </c>
      <c r="M5457" s="52" t="str">
        <f>VLOOKUP(B5457,'Список DKV от ЮТД'!$A$1:$M$10000,10,FALSE)</f>
        <v>704310*******8253</v>
      </c>
      <c r="N5457" s="52" t="str">
        <f>VLOOKUP(B5457,'Список DKV от ЮТД'!$A$1:$S$10000,18,FALSE)</f>
        <v/>
      </c>
      <c r="O5457" s="52" t="str">
        <f>VLOOKUP(B5457,'Список DKV от ЮТД'!$A$1:$S$10000,19,FALSE)</f>
        <v/>
      </c>
      <c r="P5457" s="52" t="str">
        <f>VLOOKUP(B5457,'Список DKV от ЮТД'!$A$1:$S$10000,16,FALSE)</f>
        <v>547686910</v>
      </c>
      <c r="Q5457" s="52"/>
    </row>
    <row r="5458" spans="1:17">
      <c r="A5458" s="30">
        <v>5456</v>
      </c>
      <c r="B5458" s="37">
        <v>20410680977</v>
      </c>
      <c r="C5458" s="50">
        <v>44285</v>
      </c>
      <c r="E5458" s="50">
        <v>44285</v>
      </c>
      <c r="F5458" s="51" t="s">
        <v>18</v>
      </c>
      <c r="H5458" s="45">
        <v>44313</v>
      </c>
      <c r="I5458" s="30" t="str">
        <f>VLOOKUP(B5458,'Список DKV от ЮТД'!$A$1:$S$10000,15,FALSE)</f>
        <v>2411/4323</v>
      </c>
      <c r="J5458" s="30" t="s">
        <v>22</v>
      </c>
      <c r="K5458" s="41" t="str">
        <f>VLOOKUP(B5458,'Список DKV от ЮТД'!$A$1:$M$10000,13,FALSE)</f>
        <v>4</v>
      </c>
      <c r="L5458" s="30" t="str">
        <f>VLOOKUP(B5458,'Список DKV от ЮТД'!$A$1:$S$10000,14,FALSE)</f>
        <v>14EV480</v>
      </c>
      <c r="M5458" s="52" t="str">
        <f>VLOOKUP(B5458,'Список DKV от ЮТД'!$A$1:$M$10000,10,FALSE)</f>
        <v>704310*******6525</v>
      </c>
      <c r="N5458" s="52" t="str">
        <f>VLOOKUP(B5458,'Список DKV от ЮТД'!$A$1:$S$10000,18,FALSE)</f>
        <v/>
      </c>
      <c r="O5458" s="52" t="str">
        <f>VLOOKUP(B5458,'Список DKV от ЮТД'!$A$1:$S$10000,19,FALSE)</f>
        <v/>
      </c>
      <c r="P5458" s="52" t="str">
        <f>VLOOKUP(B5458,'Список DKV от ЮТД'!$A$1:$S$10000,16,FALSE)</f>
        <v>547686913</v>
      </c>
      <c r="Q5458" s="52"/>
    </row>
    <row r="5459" spans="1:17">
      <c r="A5459" s="30">
        <v>5457</v>
      </c>
      <c r="B5459" s="37">
        <v>20410680936</v>
      </c>
      <c r="C5459" s="50">
        <v>44285</v>
      </c>
      <c r="E5459" s="50">
        <v>44285</v>
      </c>
      <c r="F5459" s="51" t="s">
        <v>18</v>
      </c>
      <c r="H5459" s="45">
        <v>44313</v>
      </c>
      <c r="I5459" s="30" t="str">
        <f>VLOOKUP(B5459,'Список DKV от ЮТД'!$A$1:$S$10000,15,FALSE)</f>
        <v>2411/4324</v>
      </c>
      <c r="J5459" s="30" t="s">
        <v>22</v>
      </c>
      <c r="K5459" s="41" t="str">
        <f>VLOOKUP(B5459,'Список DKV от ЮТД'!$A$1:$M$10000,13,FALSE)</f>
        <v>4</v>
      </c>
      <c r="L5459" s="30" t="str">
        <f>VLOOKUP(B5459,'Список DKV от ЮТД'!$A$1:$S$10000,14,FALSE)</f>
        <v>16ARZ10</v>
      </c>
      <c r="M5459" s="52" t="str">
        <f>VLOOKUP(B5459,'Список DKV от ЮТД'!$A$1:$M$10000,10,FALSE)</f>
        <v>704310*******1876</v>
      </c>
      <c r="N5459" s="52" t="str">
        <f>VLOOKUP(B5459,'Список DKV от ЮТД'!$A$1:$S$10000,18,FALSE)</f>
        <v/>
      </c>
      <c r="O5459" s="52" t="str">
        <f>VLOOKUP(B5459,'Список DKV от ЮТД'!$A$1:$S$10000,19,FALSE)</f>
        <v/>
      </c>
      <c r="P5459" s="52" t="str">
        <f>VLOOKUP(B5459,'Список DKV от ЮТД'!$A$1:$S$10000,16,FALSE)</f>
        <v>547686909</v>
      </c>
      <c r="Q5459" s="52"/>
    </row>
    <row r="5460" spans="1:17">
      <c r="A5460" s="30">
        <v>5458</v>
      </c>
      <c r="B5460" s="37">
        <v>20410680894</v>
      </c>
      <c r="C5460" s="50">
        <v>44285</v>
      </c>
      <c r="E5460" s="50">
        <v>44285</v>
      </c>
      <c r="F5460" s="51" t="s">
        <v>18</v>
      </c>
      <c r="H5460" s="45">
        <v>44313</v>
      </c>
      <c r="I5460" s="30" t="str">
        <f>VLOOKUP(B5460,'Список DKV от ЮТД'!$A$1:$S$10000,15,FALSE)</f>
        <v>2411/4325</v>
      </c>
      <c r="J5460" s="30" t="s">
        <v>22</v>
      </c>
      <c r="K5460" s="41" t="str">
        <f>VLOOKUP(B5460,'Список DKV от ЮТД'!$A$1:$M$10000,13,FALSE)</f>
        <v>4</v>
      </c>
      <c r="L5460" s="30" t="str">
        <f>VLOOKUP(B5460,'Список DKV от ЮТД'!$A$1:$S$10000,14,FALSE)</f>
        <v>31AGL464</v>
      </c>
      <c r="M5460" s="52" t="str">
        <f>VLOOKUP(B5460,'Список DKV от ЮТД'!$A$1:$M$10000,10,FALSE)</f>
        <v>704310*******0149</v>
      </c>
      <c r="N5460" s="52" t="str">
        <f>VLOOKUP(B5460,'Список DKV от ЮТД'!$A$1:$S$10000,18,FALSE)</f>
        <v/>
      </c>
      <c r="O5460" s="52" t="str">
        <f>VLOOKUP(B5460,'Список DKV от ЮТД'!$A$1:$S$10000,19,FALSE)</f>
        <v/>
      </c>
      <c r="P5460" s="52" t="str">
        <f>VLOOKUP(B5460,'Список DKV от ЮТД'!$A$1:$S$10000,16,FALSE)</f>
        <v>547686905</v>
      </c>
      <c r="Q5460" s="52"/>
    </row>
    <row r="5461" spans="1:17">
      <c r="A5461" s="30">
        <v>5459</v>
      </c>
      <c r="B5461" s="37">
        <v>20410680852</v>
      </c>
      <c r="C5461" s="50">
        <v>44285</v>
      </c>
      <c r="E5461" s="50">
        <v>44285</v>
      </c>
      <c r="F5461" s="51" t="s">
        <v>18</v>
      </c>
      <c r="H5461" s="45">
        <v>44313</v>
      </c>
      <c r="I5461" s="30" t="str">
        <f>VLOOKUP(B5461,'Список DKV от ЮТД'!$A$1:$S$10000,15,FALSE)</f>
        <v>2411/4326</v>
      </c>
      <c r="J5461" s="30" t="s">
        <v>22</v>
      </c>
      <c r="K5461" s="41" t="str">
        <f>VLOOKUP(B5461,'Список DKV от ЮТД'!$A$1:$M$10000,13,FALSE)</f>
        <v>4</v>
      </c>
      <c r="L5461" s="30" t="str">
        <f>VLOOKUP(B5461,'Список DKV от ЮТД'!$A$1:$S$10000,14,FALSE)</f>
        <v>PB7363XP</v>
      </c>
      <c r="M5461" s="52" t="str">
        <f>VLOOKUP(B5461,'Список DKV от ЮТД'!$A$1:$M$10000,10,FALSE)</f>
        <v>704310*******9930</v>
      </c>
      <c r="N5461" s="52" t="str">
        <f>VLOOKUP(B5461,'Список DKV от ЮТД'!$A$1:$S$10000,18,FALSE)</f>
        <v/>
      </c>
      <c r="O5461" s="52" t="str">
        <f>VLOOKUP(B5461,'Список DKV от ЮТД'!$A$1:$S$10000,19,FALSE)</f>
        <v/>
      </c>
      <c r="P5461" s="52" t="str">
        <f>VLOOKUP(B5461,'Список DKV от ЮТД'!$A$1:$S$10000,16,FALSE)</f>
        <v>547686901</v>
      </c>
      <c r="Q5461" s="52"/>
    </row>
    <row r="5462" spans="1:17">
      <c r="A5462" s="30">
        <v>5460</v>
      </c>
      <c r="B5462" s="37">
        <v>20410680811</v>
      </c>
      <c r="C5462" s="50">
        <v>44285</v>
      </c>
      <c r="E5462" s="50">
        <v>44285</v>
      </c>
      <c r="F5462" s="51" t="s">
        <v>18</v>
      </c>
      <c r="H5462" s="45">
        <v>44313</v>
      </c>
      <c r="I5462" s="30" t="str">
        <f>VLOOKUP(B5462,'Список DKV от ЮТД'!$A$1:$S$10000,15,FALSE)</f>
        <v>2411/4327</v>
      </c>
      <c r="J5462" s="30" t="s">
        <v>22</v>
      </c>
      <c r="K5462" s="41" t="str">
        <f>VLOOKUP(B5462,'Список DKV от ЮТД'!$A$1:$M$10000,13,FALSE)</f>
        <v>3</v>
      </c>
      <c r="L5462" s="30" t="str">
        <f>VLOOKUP(B5462,'Список DKV от ЮТД'!$A$1:$S$10000,14,FALSE)</f>
        <v>CB7750PH</v>
      </c>
      <c r="M5462" s="52" t="str">
        <f>VLOOKUP(B5462,'Список DKV от ЮТД'!$A$1:$M$10000,10,FALSE)</f>
        <v>704310*******9948</v>
      </c>
      <c r="N5462" s="52" t="str">
        <f>VLOOKUP(B5462,'Список DKV от ЮТД'!$A$1:$S$10000,18,FALSE)</f>
        <v/>
      </c>
      <c r="O5462" s="52" t="str">
        <f>VLOOKUP(B5462,'Список DKV от ЮТД'!$A$1:$S$10000,19,FALSE)</f>
        <v/>
      </c>
      <c r="P5462" s="52" t="str">
        <f>VLOOKUP(B5462,'Список DKV от ЮТД'!$A$1:$S$10000,16,FALSE)</f>
        <v>547686897</v>
      </c>
      <c r="Q5462" s="52"/>
    </row>
    <row r="5463" spans="1:17">
      <c r="A5463" s="30">
        <v>5461</v>
      </c>
      <c r="B5463" s="37">
        <v>20410680779</v>
      </c>
      <c r="C5463" s="50">
        <v>44285</v>
      </c>
      <c r="E5463" s="50">
        <v>44285</v>
      </c>
      <c r="F5463" s="51" t="s">
        <v>18</v>
      </c>
      <c r="H5463" s="45">
        <v>44313</v>
      </c>
      <c r="I5463" s="30" t="str">
        <f>VLOOKUP(B5463,'Список DKV от ЮТД'!$A$1:$S$10000,15,FALSE)</f>
        <v>2411/4329</v>
      </c>
      <c r="J5463" s="30" t="s">
        <v>22</v>
      </c>
      <c r="K5463" s="41" t="str">
        <f>VLOOKUP(B5463,'Список DKV от ЮТД'!$A$1:$M$10000,13,FALSE)</f>
        <v>4</v>
      </c>
      <c r="L5463" s="30" t="str">
        <f>VLOOKUP(B5463,'Список DKV от ЮТД'!$A$1:$S$10000,14,FALSE)</f>
        <v>31AGJ304</v>
      </c>
      <c r="M5463" s="52" t="str">
        <f>VLOOKUP(B5463,'Список DKV от ЮТД'!$A$1:$M$10000,10,FALSE)</f>
        <v>704310*******4629</v>
      </c>
      <c r="N5463" s="52" t="str">
        <f>VLOOKUP(B5463,'Список DKV от ЮТД'!$A$1:$S$10000,18,FALSE)</f>
        <v/>
      </c>
      <c r="O5463" s="52" t="str">
        <f>VLOOKUP(B5463,'Список DKV от ЮТД'!$A$1:$S$10000,19,FALSE)</f>
        <v/>
      </c>
      <c r="P5463" s="52" t="str">
        <f>VLOOKUP(B5463,'Список DKV от ЮТД'!$A$1:$S$10000,16,FALSE)</f>
        <v>547686893</v>
      </c>
      <c r="Q5463" s="52"/>
    </row>
    <row r="5464" spans="1:17">
      <c r="A5464" s="30">
        <v>5462</v>
      </c>
      <c r="B5464" s="37">
        <v>20410680738</v>
      </c>
      <c r="C5464" s="50">
        <v>44285</v>
      </c>
      <c r="E5464" s="50">
        <v>44285</v>
      </c>
      <c r="F5464" s="51" t="s">
        <v>18</v>
      </c>
      <c r="H5464" s="45">
        <v>44313</v>
      </c>
      <c r="I5464" s="30" t="str">
        <f>VLOOKUP(B5464,'Список DKV от ЮТД'!$A$1:$S$10000,15,FALSE)</f>
        <v>2411/4330</v>
      </c>
      <c r="J5464" s="30" t="s">
        <v>22</v>
      </c>
      <c r="K5464" s="41" t="str">
        <f>VLOOKUP(B5464,'Список DKV от ЮТД'!$A$1:$M$10000,13,FALSE)</f>
        <v>4</v>
      </c>
      <c r="L5464" s="30" t="str">
        <f>VLOOKUP(B5464,'Список DKV от ЮТД'!$A$1:$S$10000,14,FALSE)</f>
        <v>16ASF88</v>
      </c>
      <c r="M5464" s="52" t="str">
        <f>VLOOKUP(B5464,'Список DKV от ЮТД'!$A$1:$M$10000,10,FALSE)</f>
        <v>704310*******1850</v>
      </c>
      <c r="N5464" s="52" t="str">
        <f>VLOOKUP(B5464,'Список DKV от ЮТД'!$A$1:$S$10000,18,FALSE)</f>
        <v/>
      </c>
      <c r="O5464" s="52" t="str">
        <f>VLOOKUP(B5464,'Список DKV от ЮТД'!$A$1:$S$10000,19,FALSE)</f>
        <v/>
      </c>
      <c r="P5464" s="52" t="str">
        <f>VLOOKUP(B5464,'Список DKV от ЮТД'!$A$1:$S$10000,16,FALSE)</f>
        <v>547686889</v>
      </c>
      <c r="Q5464" s="52"/>
    </row>
    <row r="5465" spans="1:17">
      <c r="A5465" s="30">
        <v>5463</v>
      </c>
      <c r="B5465" s="37">
        <v>20410680704</v>
      </c>
      <c r="C5465" s="50">
        <v>44285</v>
      </c>
      <c r="E5465" s="50">
        <v>44285</v>
      </c>
      <c r="F5465" s="51" t="s">
        <v>18</v>
      </c>
      <c r="H5465" s="45">
        <v>44314</v>
      </c>
      <c r="I5465" s="30" t="str">
        <f>VLOOKUP(B5465,'Список DKV от ЮТД'!$A$1:$S$10000,15,FALSE)</f>
        <v>2411/4331</v>
      </c>
      <c r="J5465" s="30" t="s">
        <v>22</v>
      </c>
      <c r="K5465" s="41" t="str">
        <f>VLOOKUP(B5465,'Список DKV от ЮТД'!$A$1:$M$10000,13,FALSE)</f>
        <v>4</v>
      </c>
      <c r="L5465" s="30" t="str">
        <f>VLOOKUP(B5465,'Список DKV от ЮТД'!$A$1:$S$10000,14,FALSE)</f>
        <v>55ABP912</v>
      </c>
      <c r="M5465" s="52" t="str">
        <f>VLOOKUP(B5465,'Список DKV от ЮТД'!$A$1:$M$10000,10,FALSE)</f>
        <v>704310*******3042</v>
      </c>
      <c r="N5465" s="52" t="str">
        <f>VLOOKUP(B5465,'Список DKV от ЮТД'!$A$1:$S$10000,18,FALSE)</f>
        <v/>
      </c>
      <c r="O5465" s="52" t="str">
        <f>VLOOKUP(B5465,'Список DKV от ЮТД'!$A$1:$S$10000,19,FALSE)</f>
        <v/>
      </c>
      <c r="P5465" s="52" t="str">
        <f>VLOOKUP(B5465,'Список DKV от ЮТД'!$A$1:$S$10000,16,FALSE)</f>
        <v>547686886</v>
      </c>
      <c r="Q5465" s="52"/>
    </row>
    <row r="5466" spans="1:17">
      <c r="A5466" s="30">
        <v>5464</v>
      </c>
      <c r="B5466" s="37">
        <v>20410680902</v>
      </c>
      <c r="C5466" s="50">
        <v>44285</v>
      </c>
      <c r="E5466" s="50">
        <v>44285</v>
      </c>
      <c r="F5466" s="51" t="s">
        <v>18</v>
      </c>
      <c r="H5466" s="45">
        <v>44314</v>
      </c>
      <c r="I5466" s="30" t="str">
        <f>VLOOKUP(B5466,'Список DKV от ЮТД'!$A$1:$S$10000,15,FALSE)</f>
        <v>2411/4332</v>
      </c>
      <c r="J5466" s="30" t="s">
        <v>22</v>
      </c>
      <c r="K5466" s="41" t="str">
        <f>VLOOKUP(B5466,'Список DKV от ЮТД'!$A$1:$M$10000,13,FALSE)</f>
        <v>4</v>
      </c>
      <c r="L5466" s="30" t="str">
        <f>VLOOKUP(B5466,'Список DKV от ЮТД'!$A$1:$S$10000,14,FALSE)</f>
        <v>26ADV802</v>
      </c>
      <c r="M5466" s="52" t="str">
        <f>VLOOKUP(B5466,'Список DKV от ЮТД'!$A$1:$M$10000,10,FALSE)</f>
        <v>704310*******5241</v>
      </c>
      <c r="N5466" s="52" t="str">
        <f>VLOOKUP(B5466,'Список DKV от ЮТД'!$A$1:$S$10000,18,FALSE)</f>
        <v/>
      </c>
      <c r="O5466" s="52" t="str">
        <f>VLOOKUP(B5466,'Список DKV от ЮТД'!$A$1:$S$10000,19,FALSE)</f>
        <v/>
      </c>
      <c r="P5466" s="52" t="str">
        <f>VLOOKUP(B5466,'Список DKV от ЮТД'!$A$1:$S$10000,16,FALSE)</f>
        <v>547686906</v>
      </c>
      <c r="Q5466" s="52"/>
    </row>
    <row r="5467" spans="1:17">
      <c r="A5467" s="30">
        <v>5465</v>
      </c>
      <c r="B5467" s="37">
        <v>20410680829</v>
      </c>
      <c r="C5467" s="50">
        <v>44285</v>
      </c>
      <c r="E5467" s="50">
        <v>44285</v>
      </c>
      <c r="F5467" s="51" t="s">
        <v>18</v>
      </c>
      <c r="H5467" s="45">
        <v>44314</v>
      </c>
      <c r="I5467" s="30" t="str">
        <f>VLOOKUP(B5467,'Список DKV от ЮТД'!$A$1:$S$10000,15,FALSE)</f>
        <v>2411/4333</v>
      </c>
      <c r="J5467" s="30" t="s">
        <v>22</v>
      </c>
      <c r="K5467" s="41" t="str">
        <f>VLOOKUP(B5467,'Список DKV от ЮТД'!$A$1:$M$10000,13,FALSE)</f>
        <v>4</v>
      </c>
      <c r="L5467" s="30" t="str">
        <f>VLOOKUP(B5467,'Список DKV от ЮТД'!$A$1:$S$10000,14,FALSE)</f>
        <v>16ANS967</v>
      </c>
      <c r="M5467" s="52" t="str">
        <f>VLOOKUP(B5467,'Список DKV от ЮТД'!$A$1:$M$10000,10,FALSE)</f>
        <v>704310*******9890</v>
      </c>
      <c r="N5467" s="52" t="str">
        <f>VLOOKUP(B5467,'Список DKV от ЮТД'!$A$1:$S$10000,18,FALSE)</f>
        <v/>
      </c>
      <c r="O5467" s="52" t="str">
        <f>VLOOKUP(B5467,'Список DKV от ЮТД'!$A$1:$S$10000,19,FALSE)</f>
        <v/>
      </c>
      <c r="P5467" s="52" t="str">
        <f>VLOOKUP(B5467,'Список DKV от ЮТД'!$A$1:$S$10000,16,FALSE)</f>
        <v>547686898</v>
      </c>
      <c r="Q5467" s="52"/>
    </row>
    <row r="5468" spans="1:17">
      <c r="A5468" s="30">
        <v>5466</v>
      </c>
      <c r="B5468" s="37">
        <v>20410680860</v>
      </c>
      <c r="C5468" s="50">
        <v>44285</v>
      </c>
      <c r="E5468" s="50">
        <v>44285</v>
      </c>
      <c r="F5468" s="51" t="s">
        <v>18</v>
      </c>
      <c r="H5468" s="45">
        <v>44314</v>
      </c>
      <c r="I5468" s="30" t="str">
        <f>VLOOKUP(B5468,'Список DKV от ЮТД'!$A$1:$S$10000,15,FALSE)</f>
        <v>2411/4334</v>
      </c>
      <c r="J5468" s="30" t="s">
        <v>22</v>
      </c>
      <c r="K5468" s="41" t="str">
        <f>VLOOKUP(B5468,'Список DKV от ЮТД'!$A$1:$M$10000,13,FALSE)</f>
        <v>4</v>
      </c>
      <c r="L5468" s="30" t="str">
        <f>VLOOKUP(B5468,'Список DKV от ЮТД'!$A$1:$S$10000,14,FALSE)</f>
        <v>42AIN273</v>
      </c>
      <c r="M5468" s="52" t="str">
        <f>VLOOKUP(B5468,'Список DKV от ЮТД'!$A$1:$M$10000,10,FALSE)</f>
        <v>704310*******5739</v>
      </c>
      <c r="N5468" s="52" t="str">
        <f>VLOOKUP(B5468,'Список DKV от ЮТД'!$A$1:$S$10000,18,FALSE)</f>
        <v/>
      </c>
      <c r="O5468" s="52" t="str">
        <f>VLOOKUP(B5468,'Список DKV от ЮТД'!$A$1:$S$10000,19,FALSE)</f>
        <v/>
      </c>
      <c r="P5468" s="52" t="str">
        <f>VLOOKUP(B5468,'Список DKV от ЮТД'!$A$1:$S$10000,16,FALSE)</f>
        <v>547686902</v>
      </c>
      <c r="Q5468" s="52"/>
    </row>
    <row r="5469" spans="1:17">
      <c r="A5469" s="30">
        <v>5467</v>
      </c>
      <c r="B5469" s="37">
        <v>20410679094</v>
      </c>
      <c r="C5469" s="50">
        <v>44285</v>
      </c>
      <c r="E5469" s="50">
        <v>44285</v>
      </c>
      <c r="F5469" s="51" t="s">
        <v>20</v>
      </c>
      <c r="H5469" s="45">
        <v>44314</v>
      </c>
      <c r="I5469" s="30" t="str">
        <f>VLOOKUP(B5469,'Список DKV от ЮТД'!$A$1:$S$10000,15,FALSE)</f>
        <v>2412/868</v>
      </c>
      <c r="J5469" s="30" t="s">
        <v>22</v>
      </c>
      <c r="K5469" s="41" t="str">
        <f>VLOOKUP(B5469,'Список DKV от ЮТД'!$A$1:$M$10000,13,FALSE)</f>
        <v>4</v>
      </c>
      <c r="L5469" s="30" t="str">
        <f>VLOOKUP(B5469,'Список DKV от ЮТД'!$A$1:$S$10000,14,FALSE)</f>
        <v>16ASR86</v>
      </c>
      <c r="M5469" s="52" t="str">
        <f>VLOOKUP(B5469,'Список DKV от ЮТД'!$A$1:$M$10000,10,FALSE)</f>
        <v>704310*******1702</v>
      </c>
      <c r="N5469" s="52" t="str">
        <f>VLOOKUP(B5469,'Список DKV от ЮТД'!$A$1:$S$10000,18,FALSE)</f>
        <v/>
      </c>
      <c r="O5469" s="52" t="str">
        <f>VLOOKUP(B5469,'Список DKV от ЮТД'!$A$1:$S$10000,19,FALSE)</f>
        <v/>
      </c>
      <c r="P5469" s="52" t="str">
        <f>VLOOKUP(B5469,'Список DKV от ЮТД'!$A$1:$S$10000,16,FALSE)</f>
        <v>547686725</v>
      </c>
      <c r="Q5469" s="52"/>
    </row>
    <row r="5470" spans="1:17">
      <c r="A5470" s="30">
        <v>5468</v>
      </c>
      <c r="B5470" s="37">
        <v>20410680787</v>
      </c>
      <c r="C5470" s="50">
        <v>44285</v>
      </c>
      <c r="E5470" s="50">
        <v>44285</v>
      </c>
      <c r="F5470" s="51" t="s">
        <v>18</v>
      </c>
      <c r="H5470" s="45">
        <v>44315</v>
      </c>
      <c r="I5470" s="30" t="str">
        <f>VLOOKUP(B5470,'Список DKV от ЮТД'!$A$1:$S$10000,15,FALSE)</f>
        <v>2411/4335</v>
      </c>
      <c r="J5470" s="30" t="s">
        <v>22</v>
      </c>
      <c r="K5470" s="41" t="str">
        <f>VLOOKUP(B5470,'Список DKV от ЮТД'!$A$1:$M$10000,13,FALSE)</f>
        <v>4</v>
      </c>
      <c r="L5470" s="30" t="str">
        <f>VLOOKUP(B5470,'Список DKV от ЮТД'!$A$1:$S$10000,14,FALSE)</f>
        <v>42DD220</v>
      </c>
      <c r="M5470" s="52" t="str">
        <f>VLOOKUP(B5470,'Список DKV от ЮТД'!$A$1:$M$10000,10,FALSE)</f>
        <v>704310*******1053</v>
      </c>
      <c r="N5470" s="52" t="str">
        <f>VLOOKUP(B5470,'Список DKV от ЮТД'!$A$1:$S$10000,18,FALSE)</f>
        <v/>
      </c>
      <c r="O5470" s="52" t="str">
        <f>VLOOKUP(B5470,'Список DKV от ЮТД'!$A$1:$S$10000,19,FALSE)</f>
        <v/>
      </c>
      <c r="P5470" s="52" t="str">
        <f>VLOOKUP(B5470,'Список DKV от ЮТД'!$A$1:$S$10000,16,FALSE)</f>
        <v>547686894</v>
      </c>
      <c r="Q5470" s="52"/>
    </row>
    <row r="5471" spans="1:17">
      <c r="A5471" s="30">
        <v>5469</v>
      </c>
      <c r="B5471" s="37">
        <v>20410680746</v>
      </c>
      <c r="C5471" s="50">
        <v>44285</v>
      </c>
      <c r="E5471" s="50">
        <v>44285</v>
      </c>
      <c r="F5471" s="51" t="s">
        <v>18</v>
      </c>
      <c r="H5471" s="45">
        <v>44315</v>
      </c>
      <c r="I5471" s="30" t="str">
        <f>VLOOKUP(B5471,'Список DKV от ЮТД'!$A$1:$S$10000,15,FALSE)</f>
        <v>2411/4336</v>
      </c>
      <c r="J5471" s="30" t="s">
        <v>22</v>
      </c>
      <c r="K5471" s="41" t="str">
        <f>VLOOKUP(B5471,'Список DKV от ЮТД'!$A$1:$M$10000,13,FALSE)</f>
        <v>4</v>
      </c>
      <c r="L5471" s="30" t="str">
        <f>VLOOKUP(B5471,'Список DKV от ЮТД'!$A$1:$S$10000,14,FALSE)</f>
        <v>34AJJ161</v>
      </c>
      <c r="M5471" s="52" t="str">
        <f>VLOOKUP(B5471,'Список DKV от ЮТД'!$A$1:$M$10000,10,FALSE)</f>
        <v>704310*******4676</v>
      </c>
      <c r="N5471" s="52" t="str">
        <f>VLOOKUP(B5471,'Список DKV от ЮТД'!$A$1:$S$10000,18,FALSE)</f>
        <v/>
      </c>
      <c r="O5471" s="52" t="str">
        <f>VLOOKUP(B5471,'Список DKV от ЮТД'!$A$1:$S$10000,19,FALSE)</f>
        <v/>
      </c>
      <c r="P5471" s="52" t="str">
        <f>VLOOKUP(B5471,'Список DKV от ЮТД'!$A$1:$S$10000,16,FALSE)</f>
        <v>547686890</v>
      </c>
      <c r="Q5471" s="52"/>
    </row>
    <row r="5472" spans="1:17">
      <c r="A5472" s="30">
        <v>5470</v>
      </c>
      <c r="B5472" s="37">
        <v>20410680084</v>
      </c>
      <c r="C5472" s="50">
        <v>44285</v>
      </c>
      <c r="E5472" s="50">
        <v>44285</v>
      </c>
      <c r="F5472" s="51" t="s">
        <v>18</v>
      </c>
      <c r="H5472" s="45">
        <v>44315</v>
      </c>
      <c r="I5472" s="30" t="str">
        <f>VLOOKUP(B5472,'Список DKV от ЮТД'!$A$1:$S$10000,15,FALSE)</f>
        <v>2411/4337</v>
      </c>
      <c r="J5472" s="30" t="s">
        <v>22</v>
      </c>
      <c r="K5472" s="41" t="str">
        <f>VLOOKUP(B5472,'Список DKV от ЮТД'!$A$1:$M$10000,13,FALSE)</f>
        <v>4</v>
      </c>
      <c r="L5472" s="30" t="str">
        <f>VLOOKUP(B5472,'Список DKV от ЮТД'!$A$1:$S$10000,14,FALSE)</f>
        <v>34DMJ976</v>
      </c>
      <c r="M5472" s="52" t="str">
        <f>VLOOKUP(B5472,'Список DKV от ЮТД'!$A$1:$M$10000,10,FALSE)</f>
        <v>704310*******0870</v>
      </c>
      <c r="N5472" s="52" t="str">
        <f>VLOOKUP(B5472,'Список DKV от ЮТД'!$A$1:$S$10000,18,FALSE)</f>
        <v>expired</v>
      </c>
      <c r="O5472" s="52" t="str">
        <f>VLOOKUP(B5472,'Список DKV от ЮТД'!$A$1:$S$10000,19,FALSE)</f>
        <v>blocked</v>
      </c>
      <c r="P5472" s="52" t="str">
        <f>VLOOKUP(B5472,'Список DKV от ЮТД'!$A$1:$S$10000,16,FALSE)</f>
        <v>547686824</v>
      </c>
      <c r="Q5472" s="52"/>
    </row>
    <row r="5473" spans="1:17">
      <c r="A5473" s="30">
        <v>5471</v>
      </c>
      <c r="B5473" s="37">
        <v>20410680050</v>
      </c>
      <c r="C5473" s="50">
        <v>44285</v>
      </c>
      <c r="E5473" s="50">
        <v>44285</v>
      </c>
      <c r="F5473" s="51" t="s">
        <v>18</v>
      </c>
      <c r="H5473" s="45">
        <v>44315</v>
      </c>
      <c r="I5473" s="30" t="str">
        <f>VLOOKUP(B5473,'Список DKV от ЮТД'!$A$1:$S$10000,15,FALSE)</f>
        <v>2411/4338</v>
      </c>
      <c r="J5473" s="30" t="s">
        <v>22</v>
      </c>
      <c r="K5473" s="41" t="str">
        <f>VLOOKUP(B5473,'Список DKV от ЮТД'!$A$1:$M$10000,13,FALSE)</f>
        <v>4</v>
      </c>
      <c r="L5473" s="30" t="str">
        <f>VLOOKUP(B5473,'Список DKV от ЮТД'!$A$1:$S$10000,14,FALSE)</f>
        <v>DA503GT</v>
      </c>
      <c r="M5473" s="52" t="str">
        <f>VLOOKUP(B5473,'Список DKV от ЮТД'!$A$1:$M$10000,10,FALSE)</f>
        <v>704310*******6187</v>
      </c>
      <c r="N5473" s="52" t="str">
        <f>VLOOKUP(B5473,'Список DKV от ЮТД'!$A$1:$S$10000,18,FALSE)</f>
        <v/>
      </c>
      <c r="O5473" s="52" t="str">
        <f>VLOOKUP(B5473,'Список DKV от ЮТД'!$A$1:$S$10000,19,FALSE)</f>
        <v/>
      </c>
      <c r="P5473" s="52" t="str">
        <f>VLOOKUP(B5473,'Список DKV от ЮТД'!$A$1:$S$10000,16,FALSE)</f>
        <v>547686821</v>
      </c>
      <c r="Q5473" s="52"/>
    </row>
    <row r="5474" spans="1:17">
      <c r="A5474" s="30">
        <v>5472</v>
      </c>
      <c r="B5474" s="37">
        <v>20410680035</v>
      </c>
      <c r="C5474" s="50">
        <v>44285</v>
      </c>
      <c r="E5474" s="50">
        <v>44285</v>
      </c>
      <c r="F5474" s="51" t="s">
        <v>18</v>
      </c>
      <c r="H5474" s="45">
        <v>44315</v>
      </c>
      <c r="I5474" s="30" t="str">
        <f>VLOOKUP(B5474,'Список DKV от ЮТД'!$A$1:$S$10000,15,FALSE)</f>
        <v>2411/4339</v>
      </c>
      <c r="J5474" s="30" t="s">
        <v>22</v>
      </c>
      <c r="K5474" s="41" t="str">
        <f>VLOOKUP(B5474,'Список DKV от ЮТД'!$A$1:$M$10000,13,FALSE)</f>
        <v>4</v>
      </c>
      <c r="L5474" s="30" t="str">
        <f>VLOOKUP(B5474,'Список DKV от ЮТД'!$A$1:$S$10000,14,FALSE)</f>
        <v>PA7473KK</v>
      </c>
      <c r="M5474" s="52" t="str">
        <f>VLOOKUP(B5474,'Список DKV от ЮТД'!$A$1:$M$10000,10,FALSE)</f>
        <v>704310*******6000</v>
      </c>
      <c r="N5474" s="52" t="str">
        <f>VLOOKUP(B5474,'Список DKV от ЮТД'!$A$1:$S$10000,18,FALSE)</f>
        <v/>
      </c>
      <c r="O5474" s="52" t="str">
        <f>VLOOKUP(B5474,'Список DKV от ЮТД'!$A$1:$S$10000,19,FALSE)</f>
        <v/>
      </c>
      <c r="P5474" s="52" t="str">
        <f>VLOOKUP(B5474,'Список DKV от ЮТД'!$A$1:$S$10000,16,FALSE)</f>
        <v>547686819</v>
      </c>
      <c r="Q5474" s="52"/>
    </row>
    <row r="5475" spans="1:17">
      <c r="A5475" s="30">
        <v>5473</v>
      </c>
      <c r="B5475" s="37">
        <v>20410679060</v>
      </c>
      <c r="C5475" s="50">
        <v>44285</v>
      </c>
      <c r="E5475" s="50">
        <v>44285</v>
      </c>
      <c r="F5475" s="51" t="s">
        <v>20</v>
      </c>
      <c r="H5475" s="45">
        <v>44315</v>
      </c>
      <c r="I5475" s="30" t="str">
        <f>VLOOKUP(B5475,'Список DKV от ЮТД'!$A$1:$S$10000,15,FALSE)</f>
        <v>2412/869</v>
      </c>
      <c r="J5475" s="30" t="s">
        <v>22</v>
      </c>
      <c r="K5475" s="41" t="str">
        <f>VLOOKUP(B5475,'Список DKV от ЮТД'!$A$1:$M$10000,13,FALSE)</f>
        <v>4</v>
      </c>
      <c r="L5475" s="30" t="str">
        <f>VLOOKUP(B5475,'Список DKV от ЮТД'!$A$1:$S$10000,14,FALSE)</f>
        <v>BG1313SS</v>
      </c>
      <c r="M5475" s="52" t="str">
        <f>VLOOKUP(B5475,'Список DKV от ЮТД'!$A$1:$M$10000,10,FALSE)</f>
        <v>704310*******2255</v>
      </c>
      <c r="N5475" s="52" t="str">
        <f>VLOOKUP(B5475,'Список DKV от ЮТД'!$A$1:$S$10000,18,FALSE)</f>
        <v/>
      </c>
      <c r="O5475" s="52" t="str">
        <f>VLOOKUP(B5475,'Список DKV от ЮТД'!$A$1:$S$10000,19,FALSE)</f>
        <v/>
      </c>
      <c r="P5475" s="52" t="str">
        <f>VLOOKUP(B5475,'Список DKV от ЮТД'!$A$1:$S$10000,16,FALSE)</f>
        <v>547686722</v>
      </c>
      <c r="Q5475" s="52"/>
    </row>
    <row r="5476" spans="1:17">
      <c r="A5476" s="30">
        <v>5474</v>
      </c>
      <c r="B5476" s="37">
        <v>20410680001</v>
      </c>
      <c r="C5476" s="50">
        <v>44285</v>
      </c>
      <c r="E5476" s="50">
        <v>44285</v>
      </c>
      <c r="F5476" s="51" t="s">
        <v>20</v>
      </c>
      <c r="H5476" s="45">
        <v>44315</v>
      </c>
      <c r="I5476" s="30" t="str">
        <f>VLOOKUP(B5476,'Список DKV от ЮТД'!$A$1:$S$10000,15,FALSE)</f>
        <v>2412/870</v>
      </c>
      <c r="J5476" s="30" t="s">
        <v>22</v>
      </c>
      <c r="K5476" s="41" t="str">
        <f>VLOOKUP(B5476,'Список DKV от ЮТД'!$A$1:$M$10000,13,FALSE)</f>
        <v>3</v>
      </c>
      <c r="L5476" s="30" t="str">
        <f>VLOOKUP(B5476,'Список DKV от ЮТД'!$A$1:$S$10000,14,FALSE)</f>
        <v>DJ695CF</v>
      </c>
      <c r="M5476" s="52" t="str">
        <f>VLOOKUP(B5476,'Список DKV от ЮТД'!$A$1:$M$10000,10,FALSE)</f>
        <v>704310*******0347</v>
      </c>
      <c r="N5476" s="52" t="str">
        <f>VLOOKUP(B5476,'Список DKV от ЮТД'!$A$1:$S$10000,18,FALSE)</f>
        <v/>
      </c>
      <c r="O5476" s="52" t="str">
        <f>VLOOKUP(B5476,'Список DKV от ЮТД'!$A$1:$S$10000,19,FALSE)</f>
        <v/>
      </c>
      <c r="P5476" s="52" t="str">
        <f>VLOOKUP(B5476,'Список DKV от ЮТД'!$A$1:$S$10000,16,FALSE)</f>
        <v>547686816</v>
      </c>
      <c r="Q5476" s="52"/>
    </row>
    <row r="5477" spans="1:17">
      <c r="A5477" s="30">
        <v>5475</v>
      </c>
      <c r="B5477" s="37">
        <v>20400949283</v>
      </c>
      <c r="C5477" s="50">
        <v>44245</v>
      </c>
      <c r="E5477" s="50">
        <v>44245</v>
      </c>
      <c r="F5477" s="51" t="s">
        <v>21</v>
      </c>
      <c r="H5477" s="45">
        <v>44315</v>
      </c>
      <c r="I5477" s="30" t="str">
        <f>VLOOKUP(B5477,'Список DKV от ЮТД'!$A$1:$S$10000,15,FALSE)</f>
        <v>2414/123</v>
      </c>
      <c r="J5477" s="30" t="s">
        <v>22</v>
      </c>
      <c r="K5477" s="41" t="str">
        <f>VLOOKUP(B5477,'Список DKV от ЮТД'!$A$1:$M$10000,13,FALSE)</f>
        <v>4</v>
      </c>
      <c r="L5477" s="30" t="str">
        <f>VLOOKUP(B5477,'Список DKV от ЮТД'!$A$1:$S$10000,14,FALSE)</f>
        <v>SK2612AI</v>
      </c>
      <c r="M5477" s="52" t="str">
        <f>VLOOKUP(B5477,'Список DKV от ЮТД'!$A$1:$M$10000,10,FALSE)</f>
        <v>704310*******3450</v>
      </c>
      <c r="N5477" s="52" t="str">
        <f>VLOOKUP(B5477,'Список DKV от ЮТД'!$A$1:$S$10000,18,FALSE)</f>
        <v/>
      </c>
      <c r="O5477" s="52" t="str">
        <f>VLOOKUP(B5477,'Список DKV от ЮТД'!$A$1:$S$10000,19,FALSE)</f>
        <v/>
      </c>
      <c r="P5477" s="52" t="str">
        <f>VLOOKUP(B5477,'Список DKV от ЮТД'!$A$1:$S$10000,16,FALSE)</f>
        <v>547451600</v>
      </c>
      <c r="Q5477" s="52"/>
    </row>
    <row r="5478" spans="1:17">
      <c r="A5478" s="30">
        <v>5476</v>
      </c>
      <c r="B5478" s="37">
        <v>20410680993</v>
      </c>
      <c r="C5478" s="50">
        <v>44285</v>
      </c>
      <c r="E5478" s="50">
        <v>44285</v>
      </c>
      <c r="F5478" s="51" t="s">
        <v>18</v>
      </c>
      <c r="H5478" s="45">
        <v>44316</v>
      </c>
      <c r="I5478" s="30" t="str">
        <f>VLOOKUP(B5478,'Список DKV от ЮТД'!$A$1:$S$10000,15,FALSE)</f>
        <v>2411/4340</v>
      </c>
      <c r="J5478" s="30" t="s">
        <v>22</v>
      </c>
      <c r="K5478" s="41" t="str">
        <f>VLOOKUP(B5478,'Список DKV от ЮТД'!$A$1:$M$10000,13,FALSE)</f>
        <v>4</v>
      </c>
      <c r="L5478" s="30" t="str">
        <f>VLOOKUP(B5478,'Список DKV от ЮТД'!$A$1:$S$10000,14,FALSE)</f>
        <v>16ARZ09</v>
      </c>
      <c r="M5478" s="52" t="str">
        <f>VLOOKUP(B5478,'Список DKV от ЮТД'!$A$1:$M$10000,10,FALSE)</f>
        <v>704310*******3548</v>
      </c>
      <c r="N5478" s="52" t="str">
        <f>VLOOKUP(B5478,'Список DKV от ЮТД'!$A$1:$S$10000,18,FALSE)</f>
        <v/>
      </c>
      <c r="O5478" s="52" t="str">
        <f>VLOOKUP(B5478,'Список DKV от ЮТД'!$A$1:$S$10000,19,FALSE)</f>
        <v/>
      </c>
      <c r="P5478" s="52" t="str">
        <f>VLOOKUP(B5478,'Список DKV от ЮТД'!$A$1:$S$10000,16,FALSE)</f>
        <v>547686915</v>
      </c>
      <c r="Q5478" s="52"/>
    </row>
    <row r="5479" spans="1:17">
      <c r="A5479" s="30">
        <v>5477</v>
      </c>
      <c r="B5479" s="37">
        <v>20410680951</v>
      </c>
      <c r="C5479" s="50">
        <v>44285</v>
      </c>
      <c r="E5479" s="50">
        <v>44285</v>
      </c>
      <c r="F5479" s="51" t="s">
        <v>18</v>
      </c>
      <c r="H5479" s="45">
        <v>44316</v>
      </c>
      <c r="I5479" s="30" t="str">
        <f>VLOOKUP(B5479,'Список DKV от ЮТД'!$A$1:$S$10000,15,FALSE)</f>
        <v>2411/4341</v>
      </c>
      <c r="J5479" s="30" t="s">
        <v>22</v>
      </c>
      <c r="K5479" s="41" t="str">
        <f>VLOOKUP(B5479,'Список DKV от ЮТД'!$A$1:$M$10000,13,FALSE)</f>
        <v>4</v>
      </c>
      <c r="L5479" s="30" t="str">
        <f>VLOOKUP(B5479,'Список DKV от ЮТД'!$A$1:$S$10000,14,FALSE)</f>
        <v>16AOV96</v>
      </c>
      <c r="M5479" s="52" t="str">
        <f>VLOOKUP(B5479,'Список DKV от ЮТД'!$A$1:$M$10000,10,FALSE)</f>
        <v>704310*******1874</v>
      </c>
      <c r="N5479" s="52" t="str">
        <f>VLOOKUP(B5479,'Список DKV от ЮТД'!$A$1:$S$10000,18,FALSE)</f>
        <v/>
      </c>
      <c r="O5479" s="52" t="str">
        <f>VLOOKUP(B5479,'Список DKV от ЮТД'!$A$1:$S$10000,19,FALSE)</f>
        <v/>
      </c>
      <c r="P5479" s="52" t="str">
        <f>VLOOKUP(B5479,'Список DKV от ЮТД'!$A$1:$S$10000,16,FALSE)</f>
        <v>547686911</v>
      </c>
      <c r="Q5479" s="52"/>
    </row>
    <row r="5480" spans="1:17">
      <c r="A5480" s="30">
        <v>5478</v>
      </c>
      <c r="B5480" s="37">
        <v>20410680712</v>
      </c>
      <c r="C5480" s="50">
        <v>44285</v>
      </c>
      <c r="E5480" s="50">
        <v>44285</v>
      </c>
      <c r="F5480" s="51" t="s">
        <v>18</v>
      </c>
      <c r="H5480" s="45">
        <v>44316</v>
      </c>
      <c r="I5480" s="30" t="str">
        <f>VLOOKUP(B5480,'Список DKV от ЮТД'!$A$1:$S$10000,15,FALSE)</f>
        <v>2411/4342</v>
      </c>
      <c r="J5480" s="30" t="s">
        <v>22</v>
      </c>
      <c r="K5480" s="41" t="str">
        <f>VLOOKUP(B5480,'Список DKV от ЮТД'!$A$1:$M$10000,13,FALSE)</f>
        <v>4</v>
      </c>
      <c r="L5480" s="30" t="str">
        <f>VLOOKUP(B5480,'Список DKV от ЮТД'!$A$1:$S$10000,14,FALSE)</f>
        <v>34DZN827</v>
      </c>
      <c r="M5480" s="52" t="str">
        <f>VLOOKUP(B5480,'Список DKV от ЮТД'!$A$1:$M$10000,10,FALSE)</f>
        <v>704310*******2327</v>
      </c>
      <c r="N5480" s="52" t="str">
        <f>VLOOKUP(B5480,'Список DKV от ЮТД'!$A$1:$S$10000,18,FALSE)</f>
        <v/>
      </c>
      <c r="O5480" s="52" t="str">
        <f>VLOOKUP(B5480,'Список DKV от ЮТД'!$A$1:$S$10000,19,FALSE)</f>
        <v/>
      </c>
      <c r="P5480" s="52" t="str">
        <f>VLOOKUP(B5480,'Список DKV от ЮТД'!$A$1:$S$10000,16,FALSE)</f>
        <v>547686887</v>
      </c>
      <c r="Q5480" s="52"/>
    </row>
    <row r="5481" spans="1:17">
      <c r="A5481" s="30">
        <v>5479</v>
      </c>
      <c r="B5481" s="37">
        <v>20410680670</v>
      </c>
      <c r="C5481" s="50">
        <v>44285</v>
      </c>
      <c r="E5481" s="50">
        <v>44285</v>
      </c>
      <c r="F5481" s="51" t="s">
        <v>18</v>
      </c>
      <c r="H5481" s="45">
        <v>44316</v>
      </c>
      <c r="I5481" s="30" t="str">
        <f>VLOOKUP(B5481,'Список DKV от ЮТД'!$A$1:$S$10000,15,FALSE)</f>
        <v>2411/4343</v>
      </c>
      <c r="J5481" s="30" t="s">
        <v>22</v>
      </c>
      <c r="K5481" s="41" t="str">
        <f>VLOOKUP(B5481,'Список DKV от ЮТД'!$A$1:$M$10000,13,FALSE)</f>
        <v>4</v>
      </c>
      <c r="L5481" s="30" t="str">
        <f>VLOOKUP(B5481,'Список DKV от ЮТД'!$A$1:$S$10000,14,FALSE)</f>
        <v>34DYY991</v>
      </c>
      <c r="M5481" s="52" t="str">
        <f>VLOOKUP(B5481,'Список DKV от ЮТД'!$A$1:$M$10000,10,FALSE)</f>
        <v>704310*******2136</v>
      </c>
      <c r="N5481" s="52" t="str">
        <f>VLOOKUP(B5481,'Список DKV от ЮТД'!$A$1:$S$10000,18,FALSE)</f>
        <v/>
      </c>
      <c r="O5481" s="52" t="str">
        <f>VLOOKUP(B5481,'Список DKV от ЮТД'!$A$1:$S$10000,19,FALSE)</f>
        <v/>
      </c>
      <c r="P5481" s="52" t="str">
        <f>VLOOKUP(B5481,'Список DKV от ЮТД'!$A$1:$S$10000,16,FALSE)</f>
        <v>547686883</v>
      </c>
      <c r="Q5481" s="52"/>
    </row>
    <row r="5482" spans="1:17">
      <c r="A5482" s="30">
        <v>5480</v>
      </c>
      <c r="B5482" s="37">
        <v>20410680555</v>
      </c>
      <c r="C5482" s="50">
        <v>44285</v>
      </c>
      <c r="E5482" s="50">
        <v>44285</v>
      </c>
      <c r="F5482" s="51" t="s">
        <v>18</v>
      </c>
      <c r="H5482" s="45">
        <v>44316</v>
      </c>
      <c r="I5482" s="30" t="str">
        <f>VLOOKUP(B5482,'Список DKV от ЮТД'!$A$1:$S$10000,15,FALSE)</f>
        <v>2411/4344</v>
      </c>
      <c r="J5482" s="30" t="s">
        <v>22</v>
      </c>
      <c r="K5482" s="41" t="str">
        <f>VLOOKUP(B5482,'Список DKV от ЮТД'!$A$1:$M$10000,13,FALSE)</f>
        <v>4</v>
      </c>
      <c r="L5482" s="30" t="str">
        <f>VLOOKUP(B5482,'Список DKV от ЮТД'!$A$1:$S$10000,14,FALSE)</f>
        <v>42AIM006</v>
      </c>
      <c r="M5482" s="52" t="str">
        <f>VLOOKUP(B5482,'Список DKV от ЮТД'!$A$1:$M$10000,10,FALSE)</f>
        <v>704310*******5377</v>
      </c>
      <c r="N5482" s="52" t="str">
        <f>VLOOKUP(B5482,'Список DKV от ЮТД'!$A$1:$S$10000,18,FALSE)</f>
        <v/>
      </c>
      <c r="O5482" s="52" t="str">
        <f>VLOOKUP(B5482,'Список DKV от ЮТД'!$A$1:$S$10000,19,FALSE)</f>
        <v/>
      </c>
      <c r="P5482" s="52" t="str">
        <f>VLOOKUP(B5482,'Список DKV от ЮТД'!$A$1:$S$10000,16,FALSE)</f>
        <v>547686871</v>
      </c>
      <c r="Q5482" s="52"/>
    </row>
    <row r="5483" spans="1:17">
      <c r="A5483" s="30">
        <v>5481</v>
      </c>
      <c r="B5483" s="37">
        <v>20410680514</v>
      </c>
      <c r="C5483" s="50">
        <v>44285</v>
      </c>
      <c r="E5483" s="50">
        <v>44285</v>
      </c>
      <c r="F5483" s="51" t="s">
        <v>18</v>
      </c>
      <c r="H5483" s="45">
        <v>44316</v>
      </c>
      <c r="I5483" s="30" t="str">
        <f>VLOOKUP(B5483,'Список DKV от ЮТД'!$A$1:$S$10000,15,FALSE)</f>
        <v>2411/4345</v>
      </c>
      <c r="J5483" s="30" t="s">
        <v>22</v>
      </c>
      <c r="K5483" s="41" t="str">
        <f>VLOOKUP(B5483,'Список DKV от ЮТД'!$A$1:$M$10000,13,FALSE)</f>
        <v>4</v>
      </c>
      <c r="L5483" s="30" t="str">
        <f>VLOOKUP(B5483,'Список DKV от ЮТД'!$A$1:$S$10000,14,FALSE)</f>
        <v>16ASF99</v>
      </c>
      <c r="M5483" s="52" t="str">
        <f>VLOOKUP(B5483,'Список DKV от ЮТД'!$A$1:$M$10000,10,FALSE)</f>
        <v>704310*******2286</v>
      </c>
      <c r="N5483" s="52" t="str">
        <f>VLOOKUP(B5483,'Список DKV от ЮТД'!$A$1:$S$10000,18,FALSE)</f>
        <v/>
      </c>
      <c r="O5483" s="52" t="str">
        <f>VLOOKUP(B5483,'Список DKV от ЮТД'!$A$1:$S$10000,19,FALSE)</f>
        <v/>
      </c>
      <c r="P5483" s="52" t="str">
        <f>VLOOKUP(B5483,'Список DKV от ЮТД'!$A$1:$S$10000,16,FALSE)</f>
        <v>547686867</v>
      </c>
      <c r="Q5483" s="52"/>
    </row>
    <row r="5484" spans="1:17">
      <c r="A5484" s="30">
        <v>5482</v>
      </c>
      <c r="B5484" s="37">
        <v>20410680472</v>
      </c>
      <c r="C5484" s="50">
        <v>44285</v>
      </c>
      <c r="E5484" s="50">
        <v>44285</v>
      </c>
      <c r="F5484" s="51" t="s">
        <v>18</v>
      </c>
      <c r="H5484" s="45">
        <v>44316</v>
      </c>
      <c r="I5484" s="30" t="str">
        <f>VLOOKUP(B5484,'Список DKV от ЮТД'!$A$1:$S$10000,15,FALSE)</f>
        <v>2411/4346</v>
      </c>
      <c r="J5484" s="30" t="s">
        <v>22</v>
      </c>
      <c r="K5484" s="41" t="str">
        <f>VLOOKUP(B5484,'Список DKV от ЮТД'!$A$1:$M$10000,13,FALSE)</f>
        <v>4</v>
      </c>
      <c r="L5484" s="30" t="str">
        <f>VLOOKUP(B5484,'Список DKV от ЮТД'!$A$1:$S$10000,14,FALSE)</f>
        <v>42DID32</v>
      </c>
      <c r="M5484" s="52" t="str">
        <f>VLOOKUP(B5484,'Список DKV от ЮТД'!$A$1:$M$10000,10,FALSE)</f>
        <v>704310*******0322</v>
      </c>
      <c r="N5484" s="52" t="str">
        <f>VLOOKUP(B5484,'Список DKV от ЮТД'!$A$1:$S$10000,18,FALSE)</f>
        <v/>
      </c>
      <c r="O5484" s="52" t="str">
        <f>VLOOKUP(B5484,'Список DKV от ЮТД'!$A$1:$S$10000,19,FALSE)</f>
        <v/>
      </c>
      <c r="P5484" s="52" t="str">
        <f>VLOOKUP(B5484,'Список DKV от ЮТД'!$A$1:$S$10000,16,FALSE)</f>
        <v>547686863</v>
      </c>
      <c r="Q5484" s="52"/>
    </row>
    <row r="5485" spans="1:17">
      <c r="A5485" s="30">
        <v>5483</v>
      </c>
      <c r="B5485" s="37">
        <v>20410680431</v>
      </c>
      <c r="C5485" s="50">
        <v>44285</v>
      </c>
      <c r="E5485" s="50">
        <v>44285</v>
      </c>
      <c r="F5485" s="51" t="s">
        <v>18</v>
      </c>
      <c r="H5485" s="45">
        <v>44316</v>
      </c>
      <c r="I5485" s="30" t="str">
        <f>VLOOKUP(B5485,'Список DKV от ЮТД'!$A$1:$S$10000,15,FALSE)</f>
        <v>2411/4347</v>
      </c>
      <c r="J5485" s="30" t="s">
        <v>22</v>
      </c>
      <c r="K5485" s="41" t="str">
        <f>VLOOKUP(B5485,'Список DKV от ЮТД'!$A$1:$M$10000,13,FALSE)</f>
        <v>4</v>
      </c>
      <c r="L5485" s="30" t="str">
        <f>VLOOKUP(B5485,'Список DKV от ЮТД'!$A$1:$S$10000,14,FALSE)</f>
        <v>42AIM654</v>
      </c>
      <c r="M5485" s="52" t="str">
        <f>VLOOKUP(B5485,'Список DKV от ЮТД'!$A$1:$M$10000,10,FALSE)</f>
        <v>704310*******4645</v>
      </c>
      <c r="N5485" s="52" t="str">
        <f>VLOOKUP(B5485,'Список DKV от ЮТД'!$A$1:$S$10000,18,FALSE)</f>
        <v/>
      </c>
      <c r="O5485" s="52" t="str">
        <f>VLOOKUP(B5485,'Список DKV от ЮТД'!$A$1:$S$10000,19,FALSE)</f>
        <v/>
      </c>
      <c r="P5485" s="52" t="str">
        <f>VLOOKUP(B5485,'Список DKV от ЮТД'!$A$1:$S$10000,16,FALSE)</f>
        <v>547686859</v>
      </c>
      <c r="Q5485" s="52"/>
    </row>
    <row r="5486" spans="1:17">
      <c r="A5486" s="30">
        <v>5484</v>
      </c>
      <c r="B5486" s="37">
        <v>20410680399</v>
      </c>
      <c r="C5486" s="50">
        <v>44285</v>
      </c>
      <c r="E5486" s="50">
        <v>44285</v>
      </c>
      <c r="F5486" s="51" t="s">
        <v>18</v>
      </c>
      <c r="H5486" s="45">
        <v>44316</v>
      </c>
      <c r="I5486" s="30" t="str">
        <f>VLOOKUP(B5486,'Список DKV от ЮТД'!$A$1:$S$10000,15,FALSE)</f>
        <v>2411/4348</v>
      </c>
      <c r="J5486" s="30" t="s">
        <v>22</v>
      </c>
      <c r="K5486" s="41" t="str">
        <f>VLOOKUP(B5486,'Список DKV от ЮТД'!$A$1:$M$10000,13,FALSE)</f>
        <v>4</v>
      </c>
      <c r="L5486" s="30" t="str">
        <f>VLOOKUP(B5486,'Список DKV от ЮТД'!$A$1:$S$10000,14,FALSE)</f>
        <v>34DA7811</v>
      </c>
      <c r="M5486" s="52" t="str">
        <f>VLOOKUP(B5486,'Список DKV от ЮТД'!$A$1:$M$10000,10,FALSE)</f>
        <v>704310*******1598</v>
      </c>
      <c r="N5486" s="52" t="str">
        <f>VLOOKUP(B5486,'Список DKV от ЮТД'!$A$1:$S$10000,18,FALSE)</f>
        <v/>
      </c>
      <c r="O5486" s="52" t="str">
        <f>VLOOKUP(B5486,'Список DKV от ЮТД'!$A$1:$S$10000,19,FALSE)</f>
        <v/>
      </c>
      <c r="P5486" s="52" t="str">
        <f>VLOOKUP(B5486,'Список DKV от ЮТД'!$A$1:$S$10000,16,FALSE)</f>
        <v>547686855</v>
      </c>
      <c r="Q5486" s="52"/>
    </row>
    <row r="5487" spans="1:17">
      <c r="A5487" s="30">
        <v>5485</v>
      </c>
      <c r="B5487" s="37">
        <v>20410680357</v>
      </c>
      <c r="C5487" s="50">
        <v>44285</v>
      </c>
      <c r="E5487" s="50">
        <v>44285</v>
      </c>
      <c r="F5487" s="51" t="s">
        <v>18</v>
      </c>
      <c r="H5487" s="45">
        <v>44316</v>
      </c>
      <c r="I5487" s="30" t="str">
        <f>VLOOKUP(B5487,'Список DKV от ЮТД'!$A$1:$S$10000,15,FALSE)</f>
        <v>2411/4349</v>
      </c>
      <c r="J5487" s="30" t="s">
        <v>22</v>
      </c>
      <c r="K5487" s="41" t="str">
        <f>VLOOKUP(B5487,'Список DKV от ЮТД'!$A$1:$M$10000,13,FALSE)</f>
        <v>4</v>
      </c>
      <c r="L5487" s="30" t="str">
        <f>VLOOKUP(B5487,'Список DKV от ЮТД'!$A$1:$S$10000,14,FALSE)</f>
        <v>ZG3035IE</v>
      </c>
      <c r="M5487" s="52" t="str">
        <f>VLOOKUP(B5487,'Список DKV от ЮТД'!$A$1:$M$10000,10,FALSE)</f>
        <v>704310*******8988</v>
      </c>
      <c r="N5487" s="52" t="str">
        <f>VLOOKUP(B5487,'Список DKV от ЮТД'!$A$1:$S$10000,18,FALSE)</f>
        <v>expired</v>
      </c>
      <c r="O5487" s="52" t="str">
        <f>VLOOKUP(B5487,'Список DKV от ЮТД'!$A$1:$S$10000,19,FALSE)</f>
        <v>blocked</v>
      </c>
      <c r="P5487" s="52" t="str">
        <f>VLOOKUP(B5487,'Список DKV от ЮТД'!$A$1:$S$10000,16,FALSE)</f>
        <v>547686851</v>
      </c>
      <c r="Q5487" s="52"/>
    </row>
    <row r="5488" spans="1:17">
      <c r="A5488" s="30">
        <v>5486</v>
      </c>
      <c r="B5488" s="37">
        <v>20410680316</v>
      </c>
      <c r="C5488" s="50">
        <v>44285</v>
      </c>
      <c r="E5488" s="50">
        <v>44285</v>
      </c>
      <c r="F5488" s="51" t="s">
        <v>18</v>
      </c>
      <c r="H5488" s="45">
        <v>44316</v>
      </c>
      <c r="I5488" s="30" t="str">
        <f>VLOOKUP(B5488,'Список DKV от ЮТД'!$A$1:$S$10000,15,FALSE)</f>
        <v>2411/4350</v>
      </c>
      <c r="J5488" s="30" t="s">
        <v>22</v>
      </c>
      <c r="K5488" s="41" t="str">
        <f>VLOOKUP(B5488,'Список DKV от ЮТД'!$A$1:$M$10000,13,FALSE)</f>
        <v>4</v>
      </c>
      <c r="L5488" s="30" t="str">
        <f>VLOOKUP(B5488,'Список DKV от ЮТД'!$A$1:$S$10000,14,FALSE)</f>
        <v>42AIL954</v>
      </c>
      <c r="M5488" s="52" t="str">
        <f>VLOOKUP(B5488,'Список DKV от ЮТД'!$A$1:$M$10000,10,FALSE)</f>
        <v>704310*******7560</v>
      </c>
      <c r="N5488" s="52" t="str">
        <f>VLOOKUP(B5488,'Список DKV от ЮТД'!$A$1:$S$10000,18,FALSE)</f>
        <v/>
      </c>
      <c r="O5488" s="52" t="str">
        <f>VLOOKUP(B5488,'Список DKV от ЮТД'!$A$1:$S$10000,19,FALSE)</f>
        <v/>
      </c>
      <c r="P5488" s="52" t="str">
        <f>VLOOKUP(B5488,'Список DKV от ЮТД'!$A$1:$S$10000,16,FALSE)</f>
        <v>547686847</v>
      </c>
      <c r="Q5488" s="52"/>
    </row>
    <row r="5489" spans="1:17">
      <c r="A5489" s="30">
        <v>5487</v>
      </c>
      <c r="B5489" s="37">
        <v>20410679995</v>
      </c>
      <c r="C5489" s="50">
        <v>44285</v>
      </c>
      <c r="E5489" s="50">
        <v>44285</v>
      </c>
      <c r="F5489" s="51" t="s">
        <v>20</v>
      </c>
      <c r="H5489" s="45">
        <v>44316</v>
      </c>
      <c r="I5489" s="30" t="str">
        <f>VLOOKUP(B5489,'Список DKV от ЮТД'!$A$1:$S$10000,15,FALSE)</f>
        <v>2412/871</v>
      </c>
      <c r="J5489" s="30" t="s">
        <v>22</v>
      </c>
      <c r="K5489" s="41" t="str">
        <f>VLOOKUP(B5489,'Список DKV от ЮТД'!$A$1:$M$10000,13,FALSE)</f>
        <v>4</v>
      </c>
      <c r="L5489" s="30" t="str">
        <f>VLOOKUP(B5489,'Список DKV от ЮТД'!$A$1:$S$10000,14,FALSE)</f>
        <v>RA0058AC</v>
      </c>
      <c r="M5489" s="52" t="str">
        <f>VLOOKUP(B5489,'Список DKV от ЮТД'!$A$1:$M$10000,10,FALSE)</f>
        <v>704310*******0192</v>
      </c>
      <c r="N5489" s="52" t="str">
        <f>VLOOKUP(B5489,'Список DKV от ЮТД'!$A$1:$S$10000,18,FALSE)</f>
        <v/>
      </c>
      <c r="O5489" s="52" t="str">
        <f>VLOOKUP(B5489,'Список DKV от ЮТД'!$A$1:$S$10000,19,FALSE)</f>
        <v/>
      </c>
      <c r="P5489" s="52" t="str">
        <f>VLOOKUP(B5489,'Список DKV от ЮТД'!$A$1:$S$10000,16,FALSE)</f>
        <v>547686815</v>
      </c>
      <c r="Q5489" s="52"/>
    </row>
    <row r="5490" spans="1:17">
      <c r="A5490" s="30">
        <v>5488</v>
      </c>
      <c r="B5490" s="37">
        <v>20410680274</v>
      </c>
      <c r="C5490" s="50">
        <v>44285</v>
      </c>
      <c r="E5490" s="50">
        <v>44285</v>
      </c>
      <c r="F5490" s="51" t="s">
        <v>18</v>
      </c>
      <c r="H5490" s="45">
        <v>44317</v>
      </c>
      <c r="I5490" s="30" t="str">
        <f>VLOOKUP(B5490,'Список DKV от ЮТД'!$A$1:$S$10000,15,FALSE)</f>
        <v>2411/4351</v>
      </c>
      <c r="J5490" s="30" t="s">
        <v>22</v>
      </c>
      <c r="K5490" s="41" t="str">
        <f>VLOOKUP(B5490,'Список DKV от ЮТД'!$A$1:$M$10000,13,FALSE)</f>
        <v>4</v>
      </c>
      <c r="L5490" s="30" t="str">
        <f>VLOOKUP(B5490,'Список DKV от ЮТД'!$A$1:$S$10000,14,FALSE)</f>
        <v>33AHE284</v>
      </c>
      <c r="M5490" s="52" t="str">
        <f>VLOOKUP(B5490,'Список DKV от ЮТД'!$A$1:$M$10000,10,FALSE)</f>
        <v>704310*******4266</v>
      </c>
      <c r="N5490" s="52" t="str">
        <f>VLOOKUP(B5490,'Список DKV от ЮТД'!$A$1:$S$10000,18,FALSE)</f>
        <v/>
      </c>
      <c r="O5490" s="52" t="str">
        <f>VLOOKUP(B5490,'Список DKV от ЮТД'!$A$1:$S$10000,19,FALSE)</f>
        <v/>
      </c>
      <c r="P5490" s="52" t="str">
        <f>VLOOKUP(B5490,'Список DKV от ЮТД'!$A$1:$S$10000,16,FALSE)</f>
        <v>547686843</v>
      </c>
      <c r="Q5490" s="52"/>
    </row>
    <row r="5491" spans="1:17">
      <c r="A5491" s="30">
        <v>5489</v>
      </c>
      <c r="B5491" s="37">
        <v>20410680233</v>
      </c>
      <c r="C5491" s="50">
        <v>44285</v>
      </c>
      <c r="E5491" s="50">
        <v>44285</v>
      </c>
      <c r="F5491" s="51" t="s">
        <v>18</v>
      </c>
      <c r="H5491" s="45">
        <v>44317</v>
      </c>
      <c r="I5491" s="30" t="str">
        <f>VLOOKUP(B5491,'Список DKV от ЮТД'!$A$1:$S$10000,15,FALSE)</f>
        <v>2411/4352</v>
      </c>
      <c r="J5491" s="30" t="s">
        <v>22</v>
      </c>
      <c r="K5491" s="41" t="str">
        <f>VLOOKUP(B5491,'Список DKV от ЮТД'!$A$1:$M$10000,13,FALSE)</f>
        <v>4</v>
      </c>
      <c r="L5491" s="30" t="str">
        <f>VLOOKUP(B5491,'Список DKV от ЮТД'!$A$1:$S$10000,14,FALSE)</f>
        <v>SFH474</v>
      </c>
      <c r="M5491" s="52" t="str">
        <f>VLOOKUP(B5491,'Список DKV от ЮТД'!$A$1:$M$10000,10,FALSE)</f>
        <v>704310*******0296</v>
      </c>
      <c r="N5491" s="52" t="str">
        <f>VLOOKUP(B5491,'Список DKV от ЮТД'!$A$1:$S$10000,18,FALSE)</f>
        <v/>
      </c>
      <c r="O5491" s="52" t="str">
        <f>VLOOKUP(B5491,'Список DKV от ЮТД'!$A$1:$S$10000,19,FALSE)</f>
        <v/>
      </c>
      <c r="P5491" s="52" t="str">
        <f>VLOOKUP(B5491,'Список DKV от ЮТД'!$A$1:$S$10000,16,FALSE)</f>
        <v>547686839</v>
      </c>
      <c r="Q5491" s="52"/>
    </row>
    <row r="5492" spans="1:17">
      <c r="A5492" s="30">
        <v>5490</v>
      </c>
      <c r="B5492" s="37">
        <v>20410680910</v>
      </c>
      <c r="C5492" s="50">
        <v>44285</v>
      </c>
      <c r="E5492" s="50">
        <v>44285</v>
      </c>
      <c r="F5492" s="51" t="s">
        <v>18</v>
      </c>
      <c r="H5492" s="45">
        <v>44317</v>
      </c>
      <c r="I5492" s="30" t="str">
        <f>VLOOKUP(B5492,'Список DKV от ЮТД'!$A$1:$S$10000,15,FALSE)</f>
        <v>2411/4353</v>
      </c>
      <c r="J5492" s="30" t="s">
        <v>22</v>
      </c>
      <c r="K5492" s="41" t="str">
        <f>VLOOKUP(B5492,'Список DKV от ЮТД'!$A$1:$M$10000,13,FALSE)</f>
        <v>4</v>
      </c>
      <c r="L5492" s="30" t="str">
        <f>VLOOKUP(B5492,'Список DKV от ЮТД'!$A$1:$S$10000,14,FALSE)</f>
        <v>CT7370BT</v>
      </c>
      <c r="M5492" s="52" t="str">
        <f>VLOOKUP(B5492,'Список DKV от ЮТД'!$A$1:$M$10000,10,FALSE)</f>
        <v>704310*******0026</v>
      </c>
      <c r="N5492" s="52" t="str">
        <f>VLOOKUP(B5492,'Список DKV от ЮТД'!$A$1:$S$10000,18,FALSE)</f>
        <v/>
      </c>
      <c r="O5492" s="52" t="str">
        <f>VLOOKUP(B5492,'Список DKV от ЮТД'!$A$1:$S$10000,19,FALSE)</f>
        <v/>
      </c>
      <c r="P5492" s="52" t="str">
        <f>VLOOKUP(B5492,'Список DKV от ЮТД'!$A$1:$S$10000,16,FALSE)</f>
        <v>547686907</v>
      </c>
      <c r="Q5492" s="52"/>
    </row>
    <row r="5493" spans="1:17">
      <c r="A5493" s="30">
        <v>5491</v>
      </c>
      <c r="B5493" s="37">
        <v>20410680191</v>
      </c>
      <c r="C5493" s="50">
        <v>44285</v>
      </c>
      <c r="E5493" s="50">
        <v>44285</v>
      </c>
      <c r="F5493" s="51" t="s">
        <v>18</v>
      </c>
      <c r="H5493" s="45">
        <v>44317</v>
      </c>
      <c r="I5493" s="30" t="str">
        <f>VLOOKUP(B5493,'Список DKV от ЮТД'!$A$1:$S$10000,15,FALSE)</f>
        <v>2411/4354</v>
      </c>
      <c r="J5493" s="30" t="s">
        <v>22</v>
      </c>
      <c r="K5493" s="41" t="str">
        <f>VLOOKUP(B5493,'Список DKV от ЮТД'!$A$1:$M$10000,13,FALSE)</f>
        <v>4</v>
      </c>
      <c r="L5493" s="30" t="str">
        <f>VLOOKUP(B5493,'Список DKV от ЮТД'!$A$1:$S$10000,14,FALSE)</f>
        <v>33EHN84</v>
      </c>
      <c r="M5493" s="52" t="str">
        <f>VLOOKUP(B5493,'Список DKV от ЮТД'!$A$1:$M$10000,10,FALSE)</f>
        <v>704310*******8858</v>
      </c>
      <c r="N5493" s="52" t="str">
        <f>VLOOKUP(B5493,'Список DKV от ЮТД'!$A$1:$S$10000,18,FALSE)</f>
        <v/>
      </c>
      <c r="O5493" s="52" t="str">
        <f>VLOOKUP(B5493,'Список DKV от ЮТД'!$A$1:$S$10000,19,FALSE)</f>
        <v/>
      </c>
      <c r="P5493" s="52" t="str">
        <f>VLOOKUP(B5493,'Список DKV от ЮТД'!$A$1:$S$10000,16,FALSE)</f>
        <v>547686835</v>
      </c>
      <c r="Q5493" s="52"/>
    </row>
    <row r="5494" spans="1:17">
      <c r="A5494" s="30">
        <v>5492</v>
      </c>
      <c r="B5494" s="37">
        <v>20410680159</v>
      </c>
      <c r="C5494" s="50">
        <v>44285</v>
      </c>
      <c r="E5494" s="50">
        <v>44285</v>
      </c>
      <c r="F5494" s="51" t="s">
        <v>18</v>
      </c>
      <c r="H5494" s="45">
        <v>44317</v>
      </c>
      <c r="I5494" s="30" t="str">
        <f>VLOOKUP(B5494,'Список DKV от ЮТД'!$A$1:$S$10000,15,FALSE)</f>
        <v>2411/4355</v>
      </c>
      <c r="J5494" s="30" t="s">
        <v>22</v>
      </c>
      <c r="K5494" s="41" t="str">
        <f>VLOOKUP(B5494,'Список DKV от ЮТД'!$A$1:$M$10000,13,FALSE)</f>
        <v>4</v>
      </c>
      <c r="L5494" s="30" t="str">
        <f>VLOOKUP(B5494,'Список DKV от ЮТД'!$A$1:$S$10000,14,FALSE)</f>
        <v>34AJJ141</v>
      </c>
      <c r="M5494" s="52" t="str">
        <f>VLOOKUP(B5494,'Список DKV от ЮТД'!$A$1:$M$10000,10,FALSE)</f>
        <v>704310*******4791</v>
      </c>
      <c r="N5494" s="52" t="str">
        <f>VLOOKUP(B5494,'Список DKV от ЮТД'!$A$1:$S$10000,18,FALSE)</f>
        <v/>
      </c>
      <c r="O5494" s="52" t="str">
        <f>VLOOKUP(B5494,'Список DKV от ЮТД'!$A$1:$S$10000,19,FALSE)</f>
        <v/>
      </c>
      <c r="P5494" s="52" t="str">
        <f>VLOOKUP(B5494,'Список DKV от ЮТД'!$A$1:$S$10000,16,FALSE)</f>
        <v>547686831</v>
      </c>
      <c r="Q5494" s="52"/>
    </row>
    <row r="5495" spans="1:17">
      <c r="A5495" s="30">
        <v>5493</v>
      </c>
      <c r="B5495" s="37">
        <v>20410680837</v>
      </c>
      <c r="C5495" s="50">
        <v>44285</v>
      </c>
      <c r="E5495" s="50">
        <v>44285</v>
      </c>
      <c r="F5495" s="51" t="s">
        <v>18</v>
      </c>
      <c r="H5495" s="45">
        <v>44317</v>
      </c>
      <c r="I5495" s="30" t="str">
        <f>VLOOKUP(B5495,'Список DKV от ЮТД'!$A$1:$S$10000,15,FALSE)</f>
        <v>2411/4356</v>
      </c>
      <c r="J5495" s="30" t="s">
        <v>22</v>
      </c>
      <c r="K5495" s="41" t="str">
        <f>VLOOKUP(B5495,'Список DKV от ЮТД'!$A$1:$M$10000,13,FALSE)</f>
        <v>4</v>
      </c>
      <c r="L5495" s="30" t="str">
        <f>VLOOKUP(B5495,'Список DKV от ЮТД'!$A$1:$S$10000,14,FALSE)</f>
        <v>34HP9247</v>
      </c>
      <c r="M5495" s="52" t="str">
        <f>VLOOKUP(B5495,'Список DKV от ЮТД'!$A$1:$M$10000,10,FALSE)</f>
        <v>704310*******0880</v>
      </c>
      <c r="N5495" s="52" t="str">
        <f>VLOOKUP(B5495,'Список DKV от ЮТД'!$A$1:$S$10000,18,FALSE)</f>
        <v/>
      </c>
      <c r="O5495" s="52" t="str">
        <f>VLOOKUP(B5495,'Список DKV от ЮТД'!$A$1:$S$10000,19,FALSE)</f>
        <v/>
      </c>
      <c r="P5495" s="52" t="str">
        <f>VLOOKUP(B5495,'Список DKV от ЮТД'!$A$1:$S$10000,16,FALSE)</f>
        <v>547686899</v>
      </c>
      <c r="Q5495" s="52"/>
    </row>
    <row r="5496" spans="1:17">
      <c r="A5496" s="30">
        <v>5494</v>
      </c>
      <c r="B5496" s="37">
        <v>20410679052</v>
      </c>
      <c r="C5496" s="50">
        <v>44285</v>
      </c>
      <c r="E5496" s="50">
        <v>44285</v>
      </c>
      <c r="F5496" s="51" t="s">
        <v>20</v>
      </c>
      <c r="H5496" s="45">
        <v>44317</v>
      </c>
      <c r="I5496" s="30" t="str">
        <f>VLOOKUP(B5496,'Список DKV от ЮТД'!$A$1:$S$10000,15,FALSE)</f>
        <v>2412/872</v>
      </c>
      <c r="J5496" s="30" t="s">
        <v>22</v>
      </c>
      <c r="K5496" s="41" t="str">
        <f>VLOOKUP(B5496,'Список DKV от ЮТД'!$A$1:$M$10000,13,FALSE)</f>
        <v>4</v>
      </c>
      <c r="L5496" s="30" t="str">
        <f>VLOOKUP(B5496,'Список DKV от ЮТД'!$A$1:$S$10000,14,FALSE)</f>
        <v>PA9669KA</v>
      </c>
      <c r="M5496" s="52" t="str">
        <f>VLOOKUP(B5496,'Список DKV от ЮТД'!$A$1:$M$10000,10,FALSE)</f>
        <v>704310*******0847</v>
      </c>
      <c r="N5496" s="52" t="str">
        <f>VLOOKUP(B5496,'Список DKV от ЮТД'!$A$1:$S$10000,18,FALSE)</f>
        <v/>
      </c>
      <c r="O5496" s="52" t="str">
        <f>VLOOKUP(B5496,'Список DKV от ЮТД'!$A$1:$S$10000,19,FALSE)</f>
        <v/>
      </c>
      <c r="P5496" s="52" t="str">
        <f>VLOOKUP(B5496,'Список DKV от ЮТД'!$A$1:$S$10000,16,FALSE)</f>
        <v>547686721</v>
      </c>
      <c r="Q5496" s="52"/>
    </row>
    <row r="5497" spans="1:17">
      <c r="A5497" s="30">
        <v>5495</v>
      </c>
      <c r="B5497" s="37">
        <v>20410680795</v>
      </c>
      <c r="C5497" s="50">
        <v>44285</v>
      </c>
      <c r="E5497" s="50">
        <v>44285</v>
      </c>
      <c r="F5497" s="51" t="s">
        <v>18</v>
      </c>
      <c r="H5497" s="45">
        <v>44318</v>
      </c>
      <c r="I5497" s="30" t="str">
        <f>VLOOKUP(B5497,'Список DKV от ЮТД'!$A$1:$S$10000,15,FALSE)</f>
        <v>2411/4357</v>
      </c>
      <c r="J5497" s="30" t="s">
        <v>22</v>
      </c>
      <c r="K5497" s="41" t="str">
        <f>VLOOKUP(B5497,'Список DKV от ЮТД'!$A$1:$M$10000,13,FALSE)</f>
        <v>4</v>
      </c>
      <c r="L5497" s="30" t="str">
        <f>VLOOKUP(B5497,'Список DKV от ЮТД'!$A$1:$S$10000,14,FALSE)</f>
        <v>34AJJ176</v>
      </c>
      <c r="M5497" s="52" t="str">
        <f>VLOOKUP(B5497,'Список DKV от ЮТД'!$A$1:$M$10000,10,FALSE)</f>
        <v>704310*******4536</v>
      </c>
      <c r="N5497" s="52" t="str">
        <f>VLOOKUP(B5497,'Список DKV от ЮТД'!$A$1:$S$10000,18,FALSE)</f>
        <v/>
      </c>
      <c r="O5497" s="52" t="str">
        <f>VLOOKUP(B5497,'Список DKV от ЮТД'!$A$1:$S$10000,19,FALSE)</f>
        <v/>
      </c>
      <c r="P5497" s="52" t="str">
        <f>VLOOKUP(B5497,'Список DKV от ЮТД'!$A$1:$S$10000,16,FALSE)</f>
        <v>547686895</v>
      </c>
      <c r="Q5497" s="52"/>
    </row>
    <row r="5498" spans="1:17">
      <c r="A5498" s="30">
        <v>5496</v>
      </c>
      <c r="B5498" s="37">
        <v>20410680118</v>
      </c>
      <c r="C5498" s="50">
        <v>44285</v>
      </c>
      <c r="E5498" s="50">
        <v>44285</v>
      </c>
      <c r="F5498" s="51" t="s">
        <v>18</v>
      </c>
      <c r="H5498" s="45">
        <v>44318</v>
      </c>
      <c r="I5498" s="30" t="str">
        <f>VLOOKUP(B5498,'Список DKV от ЮТД'!$A$1:$S$10000,15,FALSE)</f>
        <v>2411/4358</v>
      </c>
      <c r="J5498" s="30" t="s">
        <v>22</v>
      </c>
      <c r="K5498" s="41" t="str">
        <f>VLOOKUP(B5498,'Список DKV от ЮТД'!$A$1:$M$10000,13,FALSE)</f>
        <v>4</v>
      </c>
      <c r="L5498" s="30" t="str">
        <f>VLOOKUP(B5498,'Список DKV от ЮТД'!$A$1:$S$10000,14,FALSE)</f>
        <v>54AFH193</v>
      </c>
      <c r="M5498" s="52" t="str">
        <f>VLOOKUP(B5498,'Список DKV от ЮТД'!$A$1:$M$10000,10,FALSE)</f>
        <v>704310*******0159</v>
      </c>
      <c r="N5498" s="52" t="str">
        <f>VLOOKUP(B5498,'Список DKV от ЮТД'!$A$1:$S$10000,18,FALSE)</f>
        <v/>
      </c>
      <c r="O5498" s="52" t="str">
        <f>VLOOKUP(B5498,'Список DKV от ЮТД'!$A$1:$S$10000,19,FALSE)</f>
        <v/>
      </c>
      <c r="P5498" s="52" t="str">
        <f>VLOOKUP(B5498,'Список DKV от ЮТД'!$A$1:$S$10000,16,FALSE)</f>
        <v>547686827</v>
      </c>
      <c r="Q5498" s="52"/>
    </row>
    <row r="5499" spans="1:17">
      <c r="A5499" s="30">
        <v>5497</v>
      </c>
      <c r="B5499" s="37">
        <v>20410680753</v>
      </c>
      <c r="C5499" s="50">
        <v>44285</v>
      </c>
      <c r="E5499" s="50">
        <v>44285</v>
      </c>
      <c r="F5499" s="51" t="s">
        <v>18</v>
      </c>
      <c r="H5499" s="45">
        <v>44318</v>
      </c>
      <c r="I5499" s="30" t="str">
        <f>VLOOKUP(B5499,'Список DKV от ЮТД'!$A$1:$S$10000,15,FALSE)</f>
        <v>2411/4359</v>
      </c>
      <c r="J5499" s="30" t="s">
        <v>22</v>
      </c>
      <c r="K5499" s="41" t="str">
        <f>VLOOKUP(B5499,'Список DKV от ЮТД'!$A$1:$M$10000,13,FALSE)</f>
        <v>4</v>
      </c>
      <c r="L5499" s="30" t="str">
        <f>VLOOKUP(B5499,'Список DKV от ЮТД'!$A$1:$S$10000,14,FALSE)</f>
        <v>61ADL760</v>
      </c>
      <c r="M5499" s="52" t="str">
        <f>VLOOKUP(B5499,'Список DKV от ЮТД'!$A$1:$M$10000,10,FALSE)</f>
        <v>704310*******2890</v>
      </c>
      <c r="N5499" s="52" t="str">
        <f>VLOOKUP(B5499,'Список DKV от ЮТД'!$A$1:$S$10000,18,FALSE)</f>
        <v/>
      </c>
      <c r="O5499" s="52" t="str">
        <f>VLOOKUP(B5499,'Список DKV от ЮТД'!$A$1:$S$10000,19,FALSE)</f>
        <v/>
      </c>
      <c r="P5499" s="52" t="str">
        <f>VLOOKUP(B5499,'Список DKV от ЮТД'!$A$1:$S$10000,16,FALSE)</f>
        <v>547686891</v>
      </c>
      <c r="Q5499" s="52"/>
    </row>
    <row r="5500" spans="1:17">
      <c r="A5500" s="30">
        <v>5498</v>
      </c>
      <c r="B5500" s="37">
        <v>20410680639</v>
      </c>
      <c r="C5500" s="50">
        <v>44285</v>
      </c>
      <c r="E5500" s="50">
        <v>44285</v>
      </c>
      <c r="F5500" s="51" t="s">
        <v>18</v>
      </c>
      <c r="H5500" s="45">
        <v>44319</v>
      </c>
      <c r="I5500" s="30" t="str">
        <f>VLOOKUP(B5500,'Список DKV от ЮТД'!$A$1:$S$10000,15,FALSE)</f>
        <v>2411/4360</v>
      </c>
      <c r="J5500" s="30" t="s">
        <v>22</v>
      </c>
      <c r="K5500" s="41" t="str">
        <f>VLOOKUP(B5500,'Список DKV от ЮТД'!$A$1:$M$10000,13,FALSE)</f>
        <v>4</v>
      </c>
      <c r="L5500" s="30" t="str">
        <f>VLOOKUP(B5500,'Список DKV от ЮТД'!$A$1:$S$10000,14,FALSE)</f>
        <v>14AAF900</v>
      </c>
      <c r="M5500" s="52" t="str">
        <f>VLOOKUP(B5500,'Список DKV от ЮТД'!$A$1:$M$10000,10,FALSE)</f>
        <v>704310*******7059</v>
      </c>
      <c r="N5500" s="52" t="str">
        <f>VLOOKUP(B5500,'Список DKV от ЮТД'!$A$1:$S$10000,18,FALSE)</f>
        <v/>
      </c>
      <c r="O5500" s="52" t="str">
        <f>VLOOKUP(B5500,'Список DKV от ЮТД'!$A$1:$S$10000,19,FALSE)</f>
        <v/>
      </c>
      <c r="P5500" s="52" t="str">
        <f>VLOOKUP(B5500,'Список DKV от ЮТД'!$A$1:$S$10000,16,FALSE)</f>
        <v>547686879</v>
      </c>
      <c r="Q5500" s="52"/>
    </row>
    <row r="5501" spans="1:17">
      <c r="A5501" s="30">
        <v>5499</v>
      </c>
      <c r="B5501" s="37">
        <v>20410680597</v>
      </c>
      <c r="C5501" s="50">
        <v>44285</v>
      </c>
      <c r="E5501" s="50">
        <v>44285</v>
      </c>
      <c r="F5501" s="51" t="s">
        <v>18</v>
      </c>
      <c r="H5501" s="45">
        <v>44319</v>
      </c>
      <c r="I5501" s="30" t="str">
        <f>VLOOKUP(B5501,'Список DKV от ЮТД'!$A$1:$S$10000,15,FALSE)</f>
        <v>2411/4361</v>
      </c>
      <c r="J5501" s="30" t="s">
        <v>22</v>
      </c>
      <c r="K5501" s="41" t="str">
        <f>VLOOKUP(B5501,'Список DKV от ЮТД'!$A$1:$M$10000,13,FALSE)</f>
        <v>4</v>
      </c>
      <c r="L5501" s="30" t="str">
        <f>VLOOKUP(B5501,'Список DKV от ЮТД'!$A$1:$S$10000,14,FALSE)</f>
        <v>14ED800</v>
      </c>
      <c r="M5501" s="52" t="str">
        <f>VLOOKUP(B5501,'Список DKV от ЮТД'!$A$1:$M$10000,10,FALSE)</f>
        <v>704310*******7471</v>
      </c>
      <c r="N5501" s="52" t="str">
        <f>VLOOKUP(B5501,'Список DKV от ЮТД'!$A$1:$S$10000,18,FALSE)</f>
        <v/>
      </c>
      <c r="O5501" s="52" t="str">
        <f>VLOOKUP(B5501,'Список DKV от ЮТД'!$A$1:$S$10000,19,FALSE)</f>
        <v/>
      </c>
      <c r="P5501" s="52" t="str">
        <f>VLOOKUP(B5501,'Список DKV от ЮТД'!$A$1:$S$10000,16,FALSE)</f>
        <v>547686875</v>
      </c>
      <c r="Q5501" s="52"/>
    </row>
    <row r="5502" spans="1:17">
      <c r="A5502" s="30">
        <v>5500</v>
      </c>
      <c r="B5502" s="37">
        <v>20410680027</v>
      </c>
      <c r="C5502" s="50">
        <v>44285</v>
      </c>
      <c r="E5502" s="50">
        <v>44285</v>
      </c>
      <c r="F5502" s="51" t="s">
        <v>18</v>
      </c>
      <c r="H5502" s="45">
        <v>44319</v>
      </c>
      <c r="I5502" s="30" t="str">
        <f>VLOOKUP(B5502,'Список DKV от ЮТД'!$A$1:$S$10000,15,FALSE)</f>
        <v>2411/4362</v>
      </c>
      <c r="J5502" s="30" t="s">
        <v>22</v>
      </c>
      <c r="K5502" s="41" t="str">
        <f>VLOOKUP(B5502,'Список DKV от ЮТД'!$A$1:$M$10000,13,FALSE)</f>
        <v>4</v>
      </c>
      <c r="L5502" s="30" t="str">
        <f>VLOOKUP(B5502,'Список DKV от ЮТД'!$A$1:$S$10000,14,FALSE)</f>
        <v>34EJ2300</v>
      </c>
      <c r="M5502" s="52" t="str">
        <f>VLOOKUP(B5502,'Список DKV от ЮТД'!$A$1:$M$10000,10,FALSE)</f>
        <v>704310*******2171</v>
      </c>
      <c r="N5502" s="52" t="str">
        <f>VLOOKUP(B5502,'Список DKV от ЮТД'!$A$1:$S$10000,18,FALSE)</f>
        <v/>
      </c>
      <c r="O5502" s="52" t="str">
        <f>VLOOKUP(B5502,'Список DKV от ЮТД'!$A$1:$S$10000,19,FALSE)</f>
        <v/>
      </c>
      <c r="P5502" s="52" t="str">
        <f>VLOOKUP(B5502,'Список DKV от ЮТД'!$A$1:$S$10000,16,FALSE)</f>
        <v>547686818</v>
      </c>
      <c r="Q5502" s="52"/>
    </row>
    <row r="5503" spans="1:17">
      <c r="A5503" s="30">
        <v>5501</v>
      </c>
      <c r="B5503" s="37">
        <v>20410680019</v>
      </c>
      <c r="C5503" s="50">
        <v>44285</v>
      </c>
      <c r="E5503" s="50">
        <v>44285</v>
      </c>
      <c r="F5503" s="51" t="s">
        <v>18</v>
      </c>
      <c r="H5503" s="45">
        <v>44319</v>
      </c>
      <c r="I5503" s="30" t="str">
        <f>VLOOKUP(B5503,'Список DKV от ЮТД'!$A$1:$S$10000,15,FALSE)</f>
        <v>2411/4363</v>
      </c>
      <c r="J5503" s="30" t="s">
        <v>22</v>
      </c>
      <c r="K5503" s="41" t="str">
        <f>VLOOKUP(B5503,'Список DKV от ЮТД'!$A$1:$M$10000,13,FALSE)</f>
        <v>4</v>
      </c>
      <c r="L5503" s="30" t="str">
        <f>VLOOKUP(B5503,'Список DKV от ЮТД'!$A$1:$S$10000,14,FALSE)</f>
        <v>07DFU28</v>
      </c>
      <c r="M5503" s="52" t="str">
        <f>VLOOKUP(B5503,'Список DKV от ЮТД'!$A$1:$M$10000,10,FALSE)</f>
        <v>704310*******9262</v>
      </c>
      <c r="N5503" s="52" t="str">
        <f>VLOOKUP(B5503,'Список DKV от ЮТД'!$A$1:$S$10000,18,FALSE)</f>
        <v/>
      </c>
      <c r="O5503" s="52" t="str">
        <f>VLOOKUP(B5503,'Список DKV от ЮТД'!$A$1:$S$10000,19,FALSE)</f>
        <v/>
      </c>
      <c r="P5503" s="52" t="str">
        <f>VLOOKUP(B5503,'Список DKV от ЮТД'!$A$1:$S$10000,16,FALSE)</f>
        <v>547686817</v>
      </c>
      <c r="Q5503" s="52"/>
    </row>
    <row r="5504" spans="1:17">
      <c r="A5504" s="30">
        <v>5502</v>
      </c>
      <c r="B5504" s="37">
        <v>20410681009</v>
      </c>
      <c r="C5504" s="50">
        <v>44285</v>
      </c>
      <c r="E5504" s="50">
        <v>44285</v>
      </c>
      <c r="F5504" s="51" t="s">
        <v>18</v>
      </c>
      <c r="H5504" s="45">
        <v>44319</v>
      </c>
      <c r="I5504" s="30" t="str">
        <f>VLOOKUP(B5504,'Список DKV от ЮТД'!$A$1:$S$10000,15,FALSE)</f>
        <v>2411/4364</v>
      </c>
      <c r="J5504" s="30" t="s">
        <v>22</v>
      </c>
      <c r="K5504" s="41" t="str">
        <f>VLOOKUP(B5504,'Список DKV от ЮТД'!$A$1:$M$10000,13,FALSE)</f>
        <v>4</v>
      </c>
      <c r="L5504" s="30" t="str">
        <f>VLOOKUP(B5504,'Список DKV от ЮТД'!$A$1:$S$10000,14,FALSE)</f>
        <v>33CVB85</v>
      </c>
      <c r="M5504" s="52" t="str">
        <f>VLOOKUP(B5504,'Список DKV от ЮТД'!$A$1:$M$10000,10,FALSE)</f>
        <v>704310*******8999</v>
      </c>
      <c r="N5504" s="52" t="str">
        <f>VLOOKUP(B5504,'Список DKV от ЮТД'!$A$1:$S$10000,18,FALSE)</f>
        <v/>
      </c>
      <c r="O5504" s="52" t="str">
        <f>VLOOKUP(B5504,'Список DKV от ЮТД'!$A$1:$S$10000,19,FALSE)</f>
        <v/>
      </c>
      <c r="P5504" s="52" t="str">
        <f>VLOOKUP(B5504,'Список DKV от ЮТД'!$A$1:$S$10000,16,FALSE)</f>
        <v>547686916</v>
      </c>
      <c r="Q5504" s="52"/>
    </row>
    <row r="5505" spans="1:17">
      <c r="A5505" s="30">
        <v>5503</v>
      </c>
      <c r="B5505" s="37">
        <v>20410680886</v>
      </c>
      <c r="C5505" s="50">
        <v>44285</v>
      </c>
      <c r="E5505" s="50">
        <v>44285</v>
      </c>
      <c r="F5505" s="51" t="s">
        <v>18</v>
      </c>
      <c r="H5505" s="45">
        <v>44319</v>
      </c>
      <c r="I5505" s="30" t="str">
        <f>VLOOKUP(B5505,'Список DKV от ЮТД'!$A$1:$S$10000,15,FALSE)</f>
        <v>2411/4365</v>
      </c>
      <c r="J5505" s="30" t="s">
        <v>22</v>
      </c>
      <c r="K5505" s="41" t="str">
        <f>VLOOKUP(B5505,'Список DKV от ЮТД'!$A$1:$M$10000,13,FALSE)</f>
        <v>4</v>
      </c>
      <c r="L5505" s="30" t="str">
        <f>VLOOKUP(B5505,'Список DKV от ЮТД'!$A$1:$S$10000,14,FALSE)</f>
        <v>81EL771</v>
      </c>
      <c r="M5505" s="52" t="str">
        <f>VLOOKUP(B5505,'Список DKV от ЮТД'!$A$1:$M$10000,10,FALSE)</f>
        <v>704310*******5878</v>
      </c>
      <c r="N5505" s="52" t="str">
        <f>VLOOKUP(B5505,'Список DKV от ЮТД'!$A$1:$S$10000,18,FALSE)</f>
        <v/>
      </c>
      <c r="O5505" s="52" t="str">
        <f>VLOOKUP(B5505,'Список DKV от ЮТД'!$A$1:$S$10000,19,FALSE)</f>
        <v/>
      </c>
      <c r="P5505" s="52" t="str">
        <f>VLOOKUP(B5505,'Список DKV от ЮТД'!$A$1:$S$10000,16,FALSE)</f>
        <v>547686904</v>
      </c>
      <c r="Q5505" s="52"/>
    </row>
    <row r="5506" spans="1:17">
      <c r="A5506" s="30">
        <v>5504</v>
      </c>
      <c r="B5506" s="37">
        <v>20410680969</v>
      </c>
      <c r="C5506" s="50">
        <v>44285</v>
      </c>
      <c r="E5506" s="50">
        <v>44285</v>
      </c>
      <c r="F5506" s="51" t="s">
        <v>18</v>
      </c>
      <c r="H5506" s="45">
        <v>44319</v>
      </c>
      <c r="I5506" s="30" t="str">
        <f>VLOOKUP(B5506,'Список DKV от ЮТД'!$A$1:$S$10000,15,FALSE)</f>
        <v>2411/4366</v>
      </c>
      <c r="J5506" s="30" t="s">
        <v>22</v>
      </c>
      <c r="K5506" s="41" t="str">
        <f>VLOOKUP(B5506,'Список DKV от ЮТД'!$A$1:$M$10000,13,FALSE)</f>
        <v>4</v>
      </c>
      <c r="L5506" s="30" t="str">
        <f>VLOOKUP(B5506,'Список DKV от ЮТД'!$A$1:$S$10000,14,FALSE)</f>
        <v>42BBH13</v>
      </c>
      <c r="M5506" s="52" t="str">
        <f>VLOOKUP(B5506,'Список DKV от ЮТД'!$A$1:$M$10000,10,FALSE)</f>
        <v>704310*******9521</v>
      </c>
      <c r="N5506" s="52" t="str">
        <f>VLOOKUP(B5506,'Список DKV от ЮТД'!$A$1:$S$10000,18,FALSE)</f>
        <v/>
      </c>
      <c r="O5506" s="52" t="str">
        <f>VLOOKUP(B5506,'Список DKV от ЮТД'!$A$1:$S$10000,19,FALSE)</f>
        <v/>
      </c>
      <c r="P5506" s="52" t="str">
        <f>VLOOKUP(B5506,'Список DKV от ЮТД'!$A$1:$S$10000,16,FALSE)</f>
        <v>547686912</v>
      </c>
      <c r="Q5506" s="52"/>
    </row>
    <row r="5507" spans="1:17">
      <c r="A5507" s="30">
        <v>5505</v>
      </c>
      <c r="B5507" s="37">
        <v>20410680928</v>
      </c>
      <c r="C5507" s="50">
        <v>44285</v>
      </c>
      <c r="E5507" s="50">
        <v>44285</v>
      </c>
      <c r="F5507" s="51" t="s">
        <v>18</v>
      </c>
      <c r="H5507" s="45">
        <v>44320</v>
      </c>
      <c r="I5507" s="30" t="str">
        <f>VLOOKUP(B5507,'Список DKV от ЮТД'!$A$1:$S$10000,15,FALSE)</f>
        <v>2411/4367</v>
      </c>
      <c r="J5507" s="30" t="s">
        <v>22</v>
      </c>
      <c r="K5507" s="41" t="str">
        <f>VLOOKUP(B5507,'Список DKV от ЮТД'!$A$1:$M$10000,13,FALSE)</f>
        <v>4</v>
      </c>
      <c r="L5507" s="30" t="str">
        <f>VLOOKUP(B5507,'Список DKV от ЮТД'!$A$1:$S$10000,14,FALSE)</f>
        <v>4SP2821</v>
      </c>
      <c r="M5507" s="52" t="str">
        <f>VLOOKUP(B5507,'Список DKV от ЮТД'!$A$1:$M$10000,10,FALSE)</f>
        <v>704310*******0066</v>
      </c>
      <c r="N5507" s="52" t="str">
        <f>VLOOKUP(B5507,'Список DKV от ЮТД'!$A$1:$S$10000,18,FALSE)</f>
        <v/>
      </c>
      <c r="O5507" s="52" t="str">
        <f>VLOOKUP(B5507,'Список DKV от ЮТД'!$A$1:$S$10000,19,FALSE)</f>
        <v/>
      </c>
      <c r="P5507" s="52" t="str">
        <f>VLOOKUP(B5507,'Список DKV от ЮТД'!$A$1:$S$10000,16,FALSE)</f>
        <v>547686908</v>
      </c>
      <c r="Q5507" s="52"/>
    </row>
    <row r="5508" spans="1:17">
      <c r="A5508" s="30">
        <v>5506</v>
      </c>
      <c r="B5508" s="37">
        <v>20410680803</v>
      </c>
      <c r="C5508" s="50">
        <v>44285</v>
      </c>
      <c r="E5508" s="50">
        <v>44285</v>
      </c>
      <c r="F5508" s="51" t="s">
        <v>18</v>
      </c>
      <c r="H5508" s="45">
        <v>44320</v>
      </c>
      <c r="I5508" s="30" t="str">
        <f>VLOOKUP(B5508,'Список DKV от ЮТД'!$A$1:$S$10000,15,FALSE)</f>
        <v>2411/4368</v>
      </c>
      <c r="J5508" s="30" t="s">
        <v>22</v>
      </c>
      <c r="K5508" s="41" t="str">
        <f>VLOOKUP(B5508,'Список DKV от ЮТД'!$A$1:$M$10000,13,FALSE)</f>
        <v>4</v>
      </c>
      <c r="L5508" s="30" t="str">
        <f>VLOOKUP(B5508,'Список DKV от ЮТД'!$A$1:$S$10000,14,FALSE)</f>
        <v>34DJU696</v>
      </c>
      <c r="M5508" s="52" t="str">
        <f>VLOOKUP(B5508,'Список DKV от ЮТД'!$A$1:$M$10000,10,FALSE)</f>
        <v>704310*******4361</v>
      </c>
      <c r="N5508" s="52" t="str">
        <f>VLOOKUP(B5508,'Список DKV от ЮТД'!$A$1:$S$10000,18,FALSE)</f>
        <v/>
      </c>
      <c r="O5508" s="52" t="str">
        <f>VLOOKUP(B5508,'Список DKV от ЮТД'!$A$1:$S$10000,19,FALSE)</f>
        <v/>
      </c>
      <c r="P5508" s="52" t="str">
        <f>VLOOKUP(B5508,'Список DKV от ЮТД'!$A$1:$S$10000,16,FALSE)</f>
        <v>547686896</v>
      </c>
      <c r="Q5508" s="52"/>
    </row>
    <row r="5509" spans="1:17">
      <c r="A5509" s="30">
        <v>5507</v>
      </c>
      <c r="B5509" s="37">
        <v>20410680845</v>
      </c>
      <c r="C5509" s="50">
        <v>44285</v>
      </c>
      <c r="E5509" s="50">
        <v>44285</v>
      </c>
      <c r="F5509" s="51" t="s">
        <v>18</v>
      </c>
      <c r="H5509" s="45">
        <v>44320</v>
      </c>
      <c r="I5509" s="30" t="str">
        <f>VLOOKUP(B5509,'Список DKV от ЮТД'!$A$1:$S$10000,15,FALSE)</f>
        <v>2411/4369</v>
      </c>
      <c r="J5509" s="30" t="s">
        <v>22</v>
      </c>
      <c r="K5509" s="41" t="str">
        <f>VLOOKUP(B5509,'Список DKV от ЮТД'!$A$1:$M$10000,13,FALSE)</f>
        <v>4</v>
      </c>
      <c r="L5509" s="30" t="str">
        <f>VLOOKUP(B5509,'Список DKV от ЮТД'!$A$1:$S$10000,14,FALSE)</f>
        <v>42AIM662</v>
      </c>
      <c r="M5509" s="52" t="str">
        <f>VLOOKUP(B5509,'Список DKV от ЮТД'!$A$1:$M$10000,10,FALSE)</f>
        <v>704310*******4652</v>
      </c>
      <c r="N5509" s="52" t="str">
        <f>VLOOKUP(B5509,'Список DKV от ЮТД'!$A$1:$S$10000,18,FALSE)</f>
        <v/>
      </c>
      <c r="O5509" s="52" t="str">
        <f>VLOOKUP(B5509,'Список DKV от ЮТД'!$A$1:$S$10000,19,FALSE)</f>
        <v/>
      </c>
      <c r="P5509" s="52" t="str">
        <f>VLOOKUP(B5509,'Список DKV от ЮТД'!$A$1:$S$10000,16,FALSE)</f>
        <v>547686900</v>
      </c>
      <c r="Q5509" s="52"/>
    </row>
    <row r="5510" spans="1:17">
      <c r="A5510" s="30">
        <v>5508</v>
      </c>
      <c r="B5510" s="37">
        <v>20410680167</v>
      </c>
      <c r="C5510" s="50">
        <v>44285</v>
      </c>
      <c r="E5510" s="50">
        <v>44285</v>
      </c>
      <c r="F5510" s="51" t="s">
        <v>18</v>
      </c>
      <c r="H5510" s="45">
        <v>44320</v>
      </c>
      <c r="I5510" s="30" t="str">
        <f>VLOOKUP(B5510,'Список DKV от ЮТД'!$A$1:$S$10000,15,FALSE)</f>
        <v>2411/4370</v>
      </c>
      <c r="J5510" s="30" t="s">
        <v>22</v>
      </c>
      <c r="K5510" s="41" t="str">
        <f>VLOOKUP(B5510,'Список DKV от ЮТД'!$A$1:$M$10000,13,FALSE)</f>
        <v>4</v>
      </c>
      <c r="L5510" s="30" t="str">
        <f>VLOOKUP(B5510,'Список DKV от ЮТД'!$A$1:$S$10000,14,FALSE)</f>
        <v>PB2248TT</v>
      </c>
      <c r="M5510" s="52" t="str">
        <f>VLOOKUP(B5510,'Список DKV от ЮТД'!$A$1:$M$10000,10,FALSE)</f>
        <v>704310*******8329</v>
      </c>
      <c r="N5510" s="52" t="str">
        <f>VLOOKUP(B5510,'Список DKV от ЮТД'!$A$1:$S$10000,18,FALSE)</f>
        <v/>
      </c>
      <c r="O5510" s="52" t="str">
        <f>VLOOKUP(B5510,'Список DKV от ЮТД'!$A$1:$S$10000,19,FALSE)</f>
        <v/>
      </c>
      <c r="P5510" s="52" t="str">
        <f>VLOOKUP(B5510,'Список DKV от ЮТД'!$A$1:$S$10000,16,FALSE)</f>
        <v>547686832</v>
      </c>
      <c r="Q5510" s="52"/>
    </row>
    <row r="5511" spans="1:17">
      <c r="A5511" s="30">
        <v>5509</v>
      </c>
      <c r="B5511" s="37">
        <v>20410680126</v>
      </c>
      <c r="C5511" s="50">
        <v>44285</v>
      </c>
      <c r="E5511" s="50">
        <v>44285</v>
      </c>
      <c r="F5511" s="51" t="s">
        <v>18</v>
      </c>
      <c r="H5511" s="45">
        <v>44320</v>
      </c>
      <c r="I5511" s="30" t="str">
        <f>VLOOKUP(B5511,'Список DKV от ЮТД'!$A$1:$S$10000,15,FALSE)</f>
        <v>2411/4371</v>
      </c>
      <c r="J5511" s="30" t="s">
        <v>22</v>
      </c>
      <c r="K5511" s="41" t="str">
        <f>VLOOKUP(B5511,'Список DKV от ЮТД'!$A$1:$M$10000,13,FALSE)</f>
        <v>4</v>
      </c>
      <c r="L5511" s="30" t="str">
        <f>VLOOKUP(B5511,'Список DKV от ЮТД'!$A$1:$S$10000,14,FALSE)</f>
        <v>38JZ567</v>
      </c>
      <c r="M5511" s="52" t="str">
        <f>VLOOKUP(B5511,'Список DKV от ЮТД'!$A$1:$M$10000,10,FALSE)</f>
        <v>704310*******1397</v>
      </c>
      <c r="N5511" s="52" t="str">
        <f>VLOOKUP(B5511,'Список DKV от ЮТД'!$A$1:$S$10000,18,FALSE)</f>
        <v/>
      </c>
      <c r="O5511" s="52" t="str">
        <f>VLOOKUP(B5511,'Список DKV от ЮТД'!$A$1:$S$10000,19,FALSE)</f>
        <v/>
      </c>
      <c r="P5511" s="52" t="str">
        <f>VLOOKUP(B5511,'Список DKV от ЮТД'!$A$1:$S$10000,16,FALSE)</f>
        <v>547686828</v>
      </c>
      <c r="Q5511" s="52"/>
    </row>
    <row r="5512" spans="1:17">
      <c r="A5512" s="30">
        <v>5510</v>
      </c>
      <c r="B5512" s="37">
        <v>20410680076</v>
      </c>
      <c r="C5512" s="50">
        <v>44285</v>
      </c>
      <c r="E5512" s="50">
        <v>44285</v>
      </c>
      <c r="F5512" s="51" t="s">
        <v>18</v>
      </c>
      <c r="H5512" s="45">
        <v>44320</v>
      </c>
      <c r="I5512" s="30" t="str">
        <f>VLOOKUP(B5512,'Список DKV от ЮТД'!$A$1:$S$10000,15,FALSE)</f>
        <v>2411/4372</v>
      </c>
      <c r="J5512" s="30" t="s">
        <v>22</v>
      </c>
      <c r="K5512" s="41" t="str">
        <f>VLOOKUP(B5512,'Список DKV от ЮТД'!$A$1:$M$10000,13,FALSE)</f>
        <v>4</v>
      </c>
      <c r="L5512" s="30" t="str">
        <f>VLOOKUP(B5512,'Список DKV от ЮТД'!$A$1:$S$10000,14,FALSE)</f>
        <v>58ABZ723</v>
      </c>
      <c r="M5512" s="52" t="str">
        <f>VLOOKUP(B5512,'Список DKV от ЮТД'!$A$1:$M$10000,10,FALSE)</f>
        <v>704310*******9317</v>
      </c>
      <c r="N5512" s="52" t="str">
        <f>VLOOKUP(B5512,'Список DKV от ЮТД'!$A$1:$S$10000,18,FALSE)</f>
        <v/>
      </c>
      <c r="O5512" s="52" t="str">
        <f>VLOOKUP(B5512,'Список DKV от ЮТД'!$A$1:$S$10000,19,FALSE)</f>
        <v/>
      </c>
      <c r="P5512" s="52" t="str">
        <f>VLOOKUP(B5512,'Список DKV от ЮТД'!$A$1:$S$10000,16,FALSE)</f>
        <v>547686823</v>
      </c>
      <c r="Q5512" s="52"/>
    </row>
    <row r="5513" spans="1:17">
      <c r="A5513" s="30">
        <v>5511</v>
      </c>
      <c r="B5513" s="37">
        <v>20410680241</v>
      </c>
      <c r="C5513" s="50">
        <v>44285</v>
      </c>
      <c r="E5513" s="50">
        <v>44285</v>
      </c>
      <c r="F5513" s="51" t="s">
        <v>18</v>
      </c>
      <c r="H5513" s="45">
        <v>44320</v>
      </c>
      <c r="I5513" s="30" t="str">
        <f>VLOOKUP(B5513,'Список DKV от ЮТД'!$A$1:$S$10000,15,FALSE)</f>
        <v>2411/4373</v>
      </c>
      <c r="J5513" s="30" t="s">
        <v>22</v>
      </c>
      <c r="K5513" s="41" t="str">
        <f>VLOOKUP(B5513,'Список DKV от ЮТД'!$A$1:$M$10000,13,FALSE)</f>
        <v>4</v>
      </c>
      <c r="L5513" s="30" t="str">
        <f>VLOOKUP(B5513,'Список DKV от ЮТД'!$A$1:$S$10000,14,FALSE)</f>
        <v>NZ955FT</v>
      </c>
      <c r="M5513" s="52" t="str">
        <f>VLOOKUP(B5513,'Список DKV от ЮТД'!$A$1:$M$10000,10,FALSE)</f>
        <v>704310*******7452</v>
      </c>
      <c r="N5513" s="52" t="str">
        <f>VLOOKUP(B5513,'Список DKV от ЮТД'!$A$1:$S$10000,18,FALSE)</f>
        <v>expired</v>
      </c>
      <c r="O5513" s="52" t="str">
        <f>VLOOKUP(B5513,'Список DKV от ЮТД'!$A$1:$S$10000,19,FALSE)</f>
        <v>blocked</v>
      </c>
      <c r="P5513" s="52" t="str">
        <f>VLOOKUP(B5513,'Список DKV от ЮТД'!$A$1:$S$10000,16,FALSE)</f>
        <v>547686840</v>
      </c>
      <c r="Q5513" s="52"/>
    </row>
    <row r="5514" spans="1:17">
      <c r="A5514" s="30">
        <v>5512</v>
      </c>
      <c r="B5514" s="37">
        <v>20410680209</v>
      </c>
      <c r="C5514" s="50">
        <v>44285</v>
      </c>
      <c r="E5514" s="50">
        <v>44285</v>
      </c>
      <c r="F5514" s="51" t="s">
        <v>18</v>
      </c>
      <c r="H5514" s="45">
        <v>44320</v>
      </c>
      <c r="I5514" s="30" t="str">
        <f>VLOOKUP(B5514,'Список DKV от ЮТД'!$A$1:$S$10000,15,FALSE)</f>
        <v>2411/4374</v>
      </c>
      <c r="J5514" s="30" t="s">
        <v>22</v>
      </c>
      <c r="K5514" s="41" t="str">
        <f>VLOOKUP(B5514,'Список DKV от ЮТД'!$A$1:$M$10000,13,FALSE)</f>
        <v>4</v>
      </c>
      <c r="L5514" s="30" t="str">
        <f>VLOOKUP(B5514,'Список DKV от ЮТД'!$A$1:$S$10000,14,FALSE)</f>
        <v>16ANG89</v>
      </c>
      <c r="M5514" s="52" t="str">
        <f>VLOOKUP(B5514,'Список DKV от ЮТД'!$A$1:$M$10000,10,FALSE)</f>
        <v>704310*******2450</v>
      </c>
      <c r="N5514" s="52" t="str">
        <f>VLOOKUP(B5514,'Список DKV от ЮТД'!$A$1:$S$10000,18,FALSE)</f>
        <v/>
      </c>
      <c r="O5514" s="52" t="str">
        <f>VLOOKUP(B5514,'Список DKV от ЮТД'!$A$1:$S$10000,19,FALSE)</f>
        <v/>
      </c>
      <c r="P5514" s="52" t="str">
        <f>VLOOKUP(B5514,'Список DKV от ЮТД'!$A$1:$S$10000,16,FALSE)</f>
        <v>547686836</v>
      </c>
      <c r="Q5514" s="52"/>
    </row>
    <row r="5515" spans="1:17">
      <c r="A5515" s="30">
        <v>5513</v>
      </c>
      <c r="B5515" s="37">
        <v>20410679011</v>
      </c>
      <c r="C5515" s="50">
        <v>44285</v>
      </c>
      <c r="E5515" s="50">
        <v>44285</v>
      </c>
      <c r="F5515" s="51" t="s">
        <v>20</v>
      </c>
      <c r="H5515" s="45">
        <v>44320</v>
      </c>
      <c r="I5515" s="30" t="str">
        <f>VLOOKUP(B5515,'Список DKV от ЮТД'!$A$1:$S$10000,15,FALSE)</f>
        <v>2412/873</v>
      </c>
      <c r="J5515" s="30" t="s">
        <v>22</v>
      </c>
      <c r="K5515" s="41" t="str">
        <f>VLOOKUP(B5515,'Список DKV от ЮТД'!$A$1:$M$10000,13,FALSE)</f>
        <v>4</v>
      </c>
      <c r="L5515" s="30" t="str">
        <f>VLOOKUP(B5515,'Список DKV от ЮТД'!$A$1:$S$10000,14,FALSE)</f>
        <v>54AFH202</v>
      </c>
      <c r="M5515" s="52" t="str">
        <f>VLOOKUP(B5515,'Список DKV от ЮТД'!$A$1:$M$10000,10,FALSE)</f>
        <v>704310*******0183</v>
      </c>
      <c r="N5515" s="52" t="str">
        <f>VLOOKUP(B5515,'Список DKV от ЮТД'!$A$1:$S$10000,18,FALSE)</f>
        <v/>
      </c>
      <c r="O5515" s="52" t="str">
        <f>VLOOKUP(B5515,'Список DKV от ЮТД'!$A$1:$S$10000,19,FALSE)</f>
        <v/>
      </c>
      <c r="P5515" s="52" t="str">
        <f>VLOOKUP(B5515,'Список DKV от ЮТД'!$A$1:$S$10000,16,FALSE)</f>
        <v>547686717</v>
      </c>
      <c r="Q5515" s="52"/>
    </row>
    <row r="5516" spans="1:17">
      <c r="A5516" s="30">
        <v>5514</v>
      </c>
      <c r="B5516" s="37">
        <v>20400949473</v>
      </c>
      <c r="C5516" s="50">
        <v>44245</v>
      </c>
      <c r="E5516" s="50">
        <v>44245</v>
      </c>
      <c r="F5516" s="51" t="s">
        <v>21</v>
      </c>
      <c r="H5516" s="45">
        <v>44320</v>
      </c>
      <c r="I5516" s="30" t="str">
        <f>VLOOKUP(B5516,'Список DKV от ЮТД'!$A$1:$S$10000,15,FALSE)</f>
        <v>2414/124</v>
      </c>
      <c r="J5516" s="30" t="s">
        <v>22</v>
      </c>
      <c r="K5516" s="41" t="str">
        <f>VLOOKUP(B5516,'Список DKV от ЮТД'!$A$1:$M$10000,13,FALSE)</f>
        <v>4</v>
      </c>
      <c r="L5516" s="30" t="str">
        <f>VLOOKUP(B5516,'Список DKV от ЮТД'!$A$1:$S$10000,14,FALSE)</f>
        <v>KU8892AE</v>
      </c>
      <c r="M5516" s="52" t="str">
        <f>VLOOKUP(B5516,'Список DKV от ЮТД'!$A$1:$M$10000,10,FALSE)</f>
        <v>704310*******4549</v>
      </c>
      <c r="N5516" s="52" t="str">
        <f>VLOOKUP(B5516,'Список DKV от ЮТД'!$A$1:$S$10000,18,FALSE)</f>
        <v/>
      </c>
      <c r="O5516" s="52" t="str">
        <f>VLOOKUP(B5516,'Список DKV от ЮТД'!$A$1:$S$10000,19,FALSE)</f>
        <v/>
      </c>
      <c r="P5516" s="52" t="str">
        <f>VLOOKUP(B5516,'Список DKV от ЮТД'!$A$1:$S$10000,16,FALSE)</f>
        <v>547451619</v>
      </c>
      <c r="Q5516" s="52"/>
    </row>
    <row r="5517" spans="1:17">
      <c r="A5517" s="30">
        <v>5515</v>
      </c>
      <c r="B5517" s="37">
        <v>20410680282</v>
      </c>
      <c r="C5517" s="50">
        <v>44285</v>
      </c>
      <c r="E5517" s="50">
        <v>44285</v>
      </c>
      <c r="F5517" s="51" t="s">
        <v>18</v>
      </c>
      <c r="H5517" s="45">
        <v>44321</v>
      </c>
      <c r="I5517" s="30" t="str">
        <f>VLOOKUP(B5517,'Список DKV от ЮТД'!$A$1:$S$10000,15,FALSE)</f>
        <v>2411/4375</v>
      </c>
      <c r="J5517" s="30" t="s">
        <v>22</v>
      </c>
      <c r="K5517" s="41" t="str">
        <f>VLOOKUP(B5517,'Список DKV от ЮТД'!$A$1:$M$10000,13,FALSE)</f>
        <v>4</v>
      </c>
      <c r="L5517" s="30" t="str">
        <f>VLOOKUP(B5517,'Список DKV от ЮТД'!$A$1:$S$10000,14,FALSE)</f>
        <v>34SJ7510</v>
      </c>
      <c r="M5517" s="52" t="str">
        <f>VLOOKUP(B5517,'Список DKV от ЮТД'!$A$1:$M$10000,10,FALSE)</f>
        <v>704310*******4031</v>
      </c>
      <c r="N5517" s="52" t="str">
        <f>VLOOKUP(B5517,'Список DKV от ЮТД'!$A$1:$S$10000,18,FALSE)</f>
        <v/>
      </c>
      <c r="O5517" s="52" t="str">
        <f>VLOOKUP(B5517,'Список DKV от ЮТД'!$A$1:$S$10000,19,FALSE)</f>
        <v/>
      </c>
      <c r="P5517" s="52" t="str">
        <f>VLOOKUP(B5517,'Список DKV от ЮТД'!$A$1:$S$10000,16,FALSE)</f>
        <v>547686844</v>
      </c>
      <c r="Q5517" s="52"/>
    </row>
    <row r="5518" spans="1:17">
      <c r="A5518" s="30">
        <v>5516</v>
      </c>
      <c r="B5518" s="37">
        <v>20410680324</v>
      </c>
      <c r="C5518" s="50">
        <v>44285</v>
      </c>
      <c r="E5518" s="50">
        <v>44285</v>
      </c>
      <c r="F5518" s="51" t="s">
        <v>18</v>
      </c>
      <c r="H5518" s="45">
        <v>44321</v>
      </c>
      <c r="I5518" s="30" t="str">
        <f>VLOOKUP(B5518,'Список DKV от ЮТД'!$A$1:$S$10000,15,FALSE)</f>
        <v>2411/4376</v>
      </c>
      <c r="J5518" s="30" t="s">
        <v>22</v>
      </c>
      <c r="K5518" s="41" t="str">
        <f>VLOOKUP(B5518,'Список DKV от ЮТД'!$A$1:$M$10000,13,FALSE)</f>
        <v>4</v>
      </c>
      <c r="L5518" s="30" t="str">
        <f>VLOOKUP(B5518,'Список DKV от ЮТД'!$A$1:$S$10000,14,FALSE)</f>
        <v>PB8569CB</v>
      </c>
      <c r="M5518" s="52" t="str">
        <f>VLOOKUP(B5518,'Список DKV от ЮТД'!$A$1:$M$10000,10,FALSE)</f>
        <v>704310*******1768</v>
      </c>
      <c r="N5518" s="52" t="str">
        <f>VLOOKUP(B5518,'Список DKV от ЮТД'!$A$1:$S$10000,18,FALSE)</f>
        <v/>
      </c>
      <c r="O5518" s="52" t="str">
        <f>VLOOKUP(B5518,'Список DKV от ЮТД'!$A$1:$S$10000,19,FALSE)</f>
        <v/>
      </c>
      <c r="P5518" s="52" t="str">
        <f>VLOOKUP(B5518,'Список DKV от ЮТД'!$A$1:$S$10000,16,FALSE)</f>
        <v>547686848</v>
      </c>
      <c r="Q5518" s="52"/>
    </row>
    <row r="5519" spans="1:17">
      <c r="A5519" s="30">
        <v>5517</v>
      </c>
      <c r="B5519" s="37">
        <v>20410680365</v>
      </c>
      <c r="C5519" s="50">
        <v>44285</v>
      </c>
      <c r="E5519" s="50">
        <v>44285</v>
      </c>
      <c r="F5519" s="51" t="s">
        <v>18</v>
      </c>
      <c r="H5519" s="45">
        <v>44321</v>
      </c>
      <c r="I5519" s="30" t="str">
        <f>VLOOKUP(B5519,'Список DKV от ЮТД'!$A$1:$S$10000,15,FALSE)</f>
        <v>2411/4377</v>
      </c>
      <c r="J5519" s="30" t="s">
        <v>22</v>
      </c>
      <c r="K5519" s="41" t="str">
        <f>VLOOKUP(B5519,'Список DKV от ЮТД'!$A$1:$M$10000,13,FALSE)</f>
        <v>4</v>
      </c>
      <c r="L5519" s="30" t="str">
        <f>VLOOKUP(B5519,'Список DKV от ЮТД'!$A$1:$S$10000,14,FALSE)</f>
        <v>PB7424PT</v>
      </c>
      <c r="M5519" s="52" t="str">
        <f>VLOOKUP(B5519,'Список DKV от ЮТД'!$A$1:$M$10000,10,FALSE)</f>
        <v>704310*******8378</v>
      </c>
      <c r="N5519" s="52" t="str">
        <f>VLOOKUP(B5519,'Список DKV от ЮТД'!$A$1:$S$10000,18,FALSE)</f>
        <v/>
      </c>
      <c r="O5519" s="52" t="str">
        <f>VLOOKUP(B5519,'Список DKV от ЮТД'!$A$1:$S$10000,19,FALSE)</f>
        <v/>
      </c>
      <c r="P5519" s="52" t="str">
        <f>VLOOKUP(B5519,'Список DKV от ЮТД'!$A$1:$S$10000,16,FALSE)</f>
        <v>547686852</v>
      </c>
      <c r="Q5519" s="52"/>
    </row>
    <row r="5520" spans="1:17">
      <c r="A5520" s="30">
        <v>5518</v>
      </c>
      <c r="B5520" s="37">
        <v>20410680407</v>
      </c>
      <c r="C5520" s="50">
        <v>44285</v>
      </c>
      <c r="E5520" s="50">
        <v>44285</v>
      </c>
      <c r="F5520" s="51" t="s">
        <v>18</v>
      </c>
      <c r="H5520" s="45">
        <v>44321</v>
      </c>
      <c r="I5520" s="30" t="str">
        <f>VLOOKUP(B5520,'Список DKV от ЮТД'!$A$1:$S$10000,15,FALSE)</f>
        <v>2411/4378</v>
      </c>
      <c r="J5520" s="30" t="s">
        <v>22</v>
      </c>
      <c r="K5520" s="41" t="str">
        <f>VLOOKUP(B5520,'Список DKV от ЮТД'!$A$1:$M$10000,13,FALSE)</f>
        <v>4</v>
      </c>
      <c r="L5520" s="30" t="str">
        <f>VLOOKUP(B5520,'Список DKV от ЮТД'!$A$1:$S$10000,14,FALSE)</f>
        <v>PB4146XT</v>
      </c>
      <c r="M5520" s="52" t="str">
        <f>VLOOKUP(B5520,'Список DKV от ЮТД'!$A$1:$M$10000,10,FALSE)</f>
        <v>704310*******8345</v>
      </c>
      <c r="N5520" s="52" t="str">
        <f>VLOOKUP(B5520,'Список DKV от ЮТД'!$A$1:$S$10000,18,FALSE)</f>
        <v/>
      </c>
      <c r="O5520" s="52" t="str">
        <f>VLOOKUP(B5520,'Список DKV от ЮТД'!$A$1:$S$10000,19,FALSE)</f>
        <v/>
      </c>
      <c r="P5520" s="52" t="str">
        <f>VLOOKUP(B5520,'Список DKV от ЮТД'!$A$1:$S$10000,16,FALSE)</f>
        <v>547686856</v>
      </c>
      <c r="Q5520" s="52"/>
    </row>
    <row r="5521" spans="1:18">
      <c r="A5521" s="30">
        <v>5519</v>
      </c>
      <c r="B5521" s="37">
        <v>20410680449</v>
      </c>
      <c r="C5521" s="50">
        <v>44285</v>
      </c>
      <c r="E5521" s="50">
        <v>44285</v>
      </c>
      <c r="F5521" s="51" t="s">
        <v>18</v>
      </c>
      <c r="H5521" s="45">
        <v>44321</v>
      </c>
      <c r="I5521" s="30" t="str">
        <f>VLOOKUP(B5521,'Список DKV от ЮТД'!$A$1:$S$10000,15,FALSE)</f>
        <v>2411/4379</v>
      </c>
      <c r="J5521" s="30" t="s">
        <v>22</v>
      </c>
      <c r="K5521" s="41" t="str">
        <f>VLOOKUP(B5521,'Список DKV от ЮТД'!$A$1:$M$10000,13,FALSE)</f>
        <v>4</v>
      </c>
      <c r="L5521" s="30" t="str">
        <f>VLOOKUP(B5521,'Список DKV от ЮТД'!$A$1:$S$10000,14,FALSE)</f>
        <v>PB3582CP</v>
      </c>
      <c r="M5521" s="52" t="str">
        <f>VLOOKUP(B5521,'Список DKV от ЮТД'!$A$1:$M$10000,10,FALSE)</f>
        <v>704310*******8337</v>
      </c>
      <c r="N5521" s="52" t="str">
        <f>VLOOKUP(B5521,'Список DKV от ЮТД'!$A$1:$S$10000,18,FALSE)</f>
        <v/>
      </c>
      <c r="O5521" s="52" t="str">
        <f>VLOOKUP(B5521,'Список DKV от ЮТД'!$A$1:$S$10000,19,FALSE)</f>
        <v/>
      </c>
      <c r="P5521" s="52" t="str">
        <f>VLOOKUP(B5521,'Список DKV от ЮТД'!$A$1:$S$10000,16,FALSE)</f>
        <v>547686860</v>
      </c>
      <c r="Q5521" s="52"/>
    </row>
    <row r="5522" spans="1:18">
      <c r="A5522" s="30">
        <v>5520</v>
      </c>
      <c r="B5522" s="37">
        <v>20410680522</v>
      </c>
      <c r="C5522" s="50">
        <v>44285</v>
      </c>
      <c r="E5522" s="50">
        <v>44285</v>
      </c>
      <c r="F5522" s="51" t="s">
        <v>18</v>
      </c>
      <c r="H5522" s="45">
        <v>44321</v>
      </c>
      <c r="I5522" s="30" t="str">
        <f>VLOOKUP(B5522,'Список DKV от ЮТД'!$A$1:$S$10000,15,FALSE)</f>
        <v>2411/4380</v>
      </c>
      <c r="J5522" s="30" t="s">
        <v>22</v>
      </c>
      <c r="K5522" s="41" t="str">
        <f>VLOOKUP(B5522,'Список DKV от ЮТД'!$A$1:$M$10000,13,FALSE)</f>
        <v>4</v>
      </c>
      <c r="L5522" s="30" t="str">
        <f>VLOOKUP(B5522,'Список DKV от ЮТД'!$A$1:$S$10000,14,FALSE)</f>
        <v>DA517GT</v>
      </c>
      <c r="M5522" s="52" t="str">
        <f>VLOOKUP(B5522,'Список DKV от ЮТД'!$A$1:$M$10000,10,FALSE)</f>
        <v>704310*******6328</v>
      </c>
      <c r="N5522" s="52" t="str">
        <f>VLOOKUP(B5522,'Список DKV от ЮТД'!$A$1:$S$10000,18,FALSE)</f>
        <v/>
      </c>
      <c r="O5522" s="52" t="str">
        <f>VLOOKUP(B5522,'Список DKV от ЮТД'!$A$1:$S$10000,19,FALSE)</f>
        <v/>
      </c>
      <c r="P5522" s="52" t="str">
        <f>VLOOKUP(B5522,'Список DKV от ЮТД'!$A$1:$S$10000,16,FALSE)</f>
        <v>547686868</v>
      </c>
      <c r="Q5522" s="52"/>
    </row>
    <row r="5523" spans="1:18">
      <c r="A5523" s="30">
        <v>5521</v>
      </c>
      <c r="B5523" s="37">
        <v>20410680563</v>
      </c>
      <c r="C5523" s="50">
        <v>44285</v>
      </c>
      <c r="E5523" s="50">
        <v>44285</v>
      </c>
      <c r="F5523" s="51" t="s">
        <v>18</v>
      </c>
      <c r="H5523" s="45">
        <v>44321</v>
      </c>
      <c r="I5523" s="30" t="str">
        <f>VLOOKUP(B5523,'Список DKV от ЮТД'!$A$1:$S$10000,15,FALSE)</f>
        <v>2411/4381</v>
      </c>
      <c r="J5523" s="30" t="s">
        <v>22</v>
      </c>
      <c r="K5523" s="41" t="str">
        <f>VLOOKUP(B5523,'Список DKV от ЮТД'!$A$1:$M$10000,13,FALSE)</f>
        <v>4</v>
      </c>
      <c r="L5523" s="30" t="str">
        <f>VLOOKUP(B5523,'Список DKV от ЮТД'!$A$1:$S$10000,14,FALSE)</f>
        <v>DA523GT</v>
      </c>
      <c r="M5523" s="52" t="str">
        <f>VLOOKUP(B5523,'Список DKV от ЮТД'!$A$1:$M$10000,10,FALSE)</f>
        <v>704310*******6385</v>
      </c>
      <c r="N5523" s="52" t="str">
        <f>VLOOKUP(B5523,'Список DKV от ЮТД'!$A$1:$S$10000,18,FALSE)</f>
        <v/>
      </c>
      <c r="O5523" s="52" t="str">
        <f>VLOOKUP(B5523,'Список DKV от ЮТД'!$A$1:$S$10000,19,FALSE)</f>
        <v/>
      </c>
      <c r="P5523" s="52" t="str">
        <f>VLOOKUP(B5523,'Список DKV от ЮТД'!$A$1:$S$10000,16,FALSE)</f>
        <v>547686872</v>
      </c>
      <c r="Q5523" s="52"/>
    </row>
    <row r="5524" spans="1:18">
      <c r="A5524" s="30">
        <v>5522</v>
      </c>
      <c r="B5524" s="37">
        <v>20410680605</v>
      </c>
      <c r="C5524" s="50">
        <v>44285</v>
      </c>
      <c r="E5524" s="50">
        <v>44285</v>
      </c>
      <c r="F5524" s="51" t="s">
        <v>18</v>
      </c>
      <c r="H5524" s="45">
        <v>44321</v>
      </c>
      <c r="I5524" s="30" t="str">
        <f>VLOOKUP(B5524,'Список DKV от ЮТД'!$A$1:$S$10000,15,FALSE)</f>
        <v>2411/4382</v>
      </c>
      <c r="J5524" s="30" t="s">
        <v>22</v>
      </c>
      <c r="K5524" s="41" t="str">
        <f>VLOOKUP(B5524,'Список DKV от ЮТД'!$A$1:$M$10000,13,FALSE)</f>
        <v>4</v>
      </c>
      <c r="L5524" s="30" t="str">
        <f>VLOOKUP(B5524,'Список DKV от ЮТД'!$A$1:$S$10000,14,FALSE)</f>
        <v>34DJZ702</v>
      </c>
      <c r="M5524" s="52" t="str">
        <f>VLOOKUP(B5524,'Список DKV от ЮТД'!$A$1:$M$10000,10,FALSE)</f>
        <v>704310*******4262</v>
      </c>
      <c r="N5524" s="52" t="str">
        <f>VLOOKUP(B5524,'Список DKV от ЮТД'!$A$1:$S$10000,18,FALSE)</f>
        <v/>
      </c>
      <c r="O5524" s="52" t="str">
        <f>VLOOKUP(B5524,'Список DKV от ЮТД'!$A$1:$S$10000,19,FALSE)</f>
        <v/>
      </c>
      <c r="P5524" s="52" t="str">
        <f>VLOOKUP(B5524,'Список DKV от ЮТД'!$A$1:$S$10000,16,FALSE)</f>
        <v>547686876</v>
      </c>
      <c r="Q5524" s="52"/>
    </row>
    <row r="5525" spans="1:18">
      <c r="A5525" s="30">
        <v>5523</v>
      </c>
      <c r="B5525" s="37">
        <v>20410680688</v>
      </c>
      <c r="C5525" s="50">
        <v>44285</v>
      </c>
      <c r="E5525" s="50">
        <v>44285</v>
      </c>
      <c r="F5525" s="51" t="s">
        <v>18</v>
      </c>
      <c r="H5525" s="45">
        <v>44321</v>
      </c>
      <c r="I5525" s="30" t="str">
        <f>VLOOKUP(B5525,'Список DKV от ЮТД'!$A$1:$S$10000,15,FALSE)</f>
        <v>2411/4384</v>
      </c>
      <c r="J5525" s="30" t="s">
        <v>22</v>
      </c>
      <c r="K5525" s="41" t="str">
        <f>VLOOKUP(B5525,'Список DKV от ЮТД'!$A$1:$M$10000,13,FALSE)</f>
        <v>4</v>
      </c>
      <c r="L5525" s="30" t="str">
        <f>VLOOKUP(B5525,'Список DKV от ЮТД'!$A$1:$S$10000,14,FALSE)</f>
        <v>34AET545</v>
      </c>
      <c r="M5525" s="52" t="str">
        <f>VLOOKUP(B5525,'Список DKV от ЮТД'!$A$1:$M$10000,10,FALSE)</f>
        <v>704310*******0278</v>
      </c>
      <c r="N5525" s="52" t="str">
        <f>VLOOKUP(B5525,'Список DKV от ЮТД'!$A$1:$S$10000,18,FALSE)</f>
        <v/>
      </c>
      <c r="O5525" s="52" t="str">
        <f>VLOOKUP(B5525,'Список DKV от ЮТД'!$A$1:$S$10000,19,FALSE)</f>
        <v/>
      </c>
      <c r="P5525" s="52" t="str">
        <f>VLOOKUP(B5525,'Список DKV от ЮТД'!$A$1:$S$10000,16,FALSE)</f>
        <v>547686884</v>
      </c>
      <c r="Q5525" s="52"/>
    </row>
    <row r="5526" spans="1:18">
      <c r="A5526" s="30">
        <v>5524</v>
      </c>
      <c r="B5526" s="37">
        <v>20410679961</v>
      </c>
      <c r="C5526" s="50">
        <v>44285</v>
      </c>
      <c r="E5526" s="50">
        <v>44285</v>
      </c>
      <c r="F5526" s="51" t="s">
        <v>20</v>
      </c>
      <c r="H5526" s="45">
        <v>44321</v>
      </c>
      <c r="I5526" s="30" t="str">
        <f>VLOOKUP(B5526,'Список DKV от ЮТД'!$A$1:$S$10000,15,FALSE)</f>
        <v>2412/874</v>
      </c>
      <c r="J5526" s="30" t="s">
        <v>22</v>
      </c>
      <c r="K5526" s="41" t="str">
        <f>VLOOKUP(B5526,'Список DKV от ЮТД'!$A$1:$M$10000,13,FALSE)</f>
        <v>4</v>
      </c>
      <c r="L5526" s="30" t="str">
        <f>VLOOKUP(B5526,'Список DKV от ЮТД'!$A$1:$S$10000,14,FALSE)</f>
        <v>RI381ZD</v>
      </c>
      <c r="M5526" s="52" t="str">
        <f>VLOOKUP(B5526,'Список DKV от ЮТД'!$A$1:$M$10000,10,FALSE)</f>
        <v>704310*******1204</v>
      </c>
      <c r="N5526" s="52" t="str">
        <f>VLOOKUP(B5526,'Список DKV от ЮТД'!$A$1:$S$10000,18,FALSE)</f>
        <v/>
      </c>
      <c r="O5526" s="52" t="str">
        <f>VLOOKUP(B5526,'Список DKV от ЮТД'!$A$1:$S$10000,19,FALSE)</f>
        <v/>
      </c>
      <c r="P5526" s="52" t="str">
        <f>VLOOKUP(B5526,'Список DKV от ЮТД'!$A$1:$S$10000,16,FALSE)</f>
        <v>547686812</v>
      </c>
      <c r="Q5526" s="52"/>
    </row>
    <row r="5527" spans="1:18">
      <c r="A5527" s="30">
        <v>5525</v>
      </c>
      <c r="B5527" s="37">
        <v>20410679946</v>
      </c>
      <c r="C5527" s="50">
        <v>44285</v>
      </c>
      <c r="E5527" s="50">
        <v>44285</v>
      </c>
      <c r="F5527" s="51" t="s">
        <v>20</v>
      </c>
      <c r="H5527" s="45">
        <v>44321</v>
      </c>
      <c r="I5527" s="30" t="str">
        <f>VLOOKUP(B5527,'Список DKV от ЮТД'!$A$1:$S$10000,15,FALSE)</f>
        <v>2412/875</v>
      </c>
      <c r="J5527" s="30" t="s">
        <v>22</v>
      </c>
      <c r="K5527" s="41" t="str">
        <f>VLOOKUP(B5527,'Список DKV от ЮТД'!$A$1:$M$10000,13,FALSE)</f>
        <v>4</v>
      </c>
      <c r="L5527" s="30" t="str">
        <f>VLOOKUP(B5527,'Список DKV от ЮТД'!$A$1:$S$10000,14,FALSE)</f>
        <v>SIMTB60</v>
      </c>
      <c r="M5527" s="52" t="str">
        <f>VLOOKUP(B5527,'Список DKV от ЮТД'!$A$1:$M$10000,10,FALSE)</f>
        <v>704310*******5356</v>
      </c>
      <c r="N5527" s="52" t="str">
        <f>VLOOKUP(B5527,'Список DKV от ЮТД'!$A$1:$S$10000,18,FALSE)</f>
        <v/>
      </c>
      <c r="O5527" s="52" t="str">
        <f>VLOOKUP(B5527,'Список DKV от ЮТД'!$A$1:$S$10000,19,FALSE)</f>
        <v/>
      </c>
      <c r="P5527" s="52" t="str">
        <f>VLOOKUP(B5527,'Список DKV от ЮТД'!$A$1:$S$10000,16,FALSE)</f>
        <v>547686810</v>
      </c>
      <c r="Q5527" s="52"/>
    </row>
    <row r="5528" spans="1:18">
      <c r="A5528" s="30">
        <v>5526</v>
      </c>
      <c r="B5528" s="37">
        <v>20410679722</v>
      </c>
      <c r="C5528" s="50">
        <v>44285</v>
      </c>
      <c r="E5528" s="50">
        <v>44285</v>
      </c>
      <c r="F5528" s="51" t="s">
        <v>20</v>
      </c>
      <c r="H5528" s="45">
        <v>44321</v>
      </c>
      <c r="I5528" s="30" t="str">
        <f>VLOOKUP(B5528,'Список DKV от ЮТД'!$A$1:$S$10000,15,FALSE)</f>
        <v>2412/876</v>
      </c>
      <c r="J5528" s="30" t="s">
        <v>22</v>
      </c>
      <c r="K5528" s="41" t="str">
        <f>VLOOKUP(B5528,'Список DKV от ЮТД'!$A$1:$M$10000,13,FALSE)</f>
        <v>4</v>
      </c>
      <c r="L5528" s="30" t="str">
        <f>VLOOKUP(B5528,'Список DKV от ЮТД'!$A$1:$S$10000,14,FALSE)</f>
        <v>BG1903SH</v>
      </c>
      <c r="M5528" s="52" t="str">
        <f>VLOOKUP(B5528,'Список DKV от ЮТД'!$A$1:$M$10000,10,FALSE)</f>
        <v>704310*******2263</v>
      </c>
      <c r="N5528" s="52" t="str">
        <f>VLOOKUP(B5528,'Список DKV от ЮТД'!$A$1:$S$10000,18,FALSE)</f>
        <v/>
      </c>
      <c r="O5528" s="52" t="str">
        <f>VLOOKUP(B5528,'Список DKV от ЮТД'!$A$1:$S$10000,19,FALSE)</f>
        <v/>
      </c>
      <c r="P5528" s="52" t="str">
        <f>VLOOKUP(B5528,'Список DKV от ЮТД'!$A$1:$S$10000,16,FALSE)</f>
        <v>547686788</v>
      </c>
      <c r="Q5528" s="52"/>
    </row>
    <row r="5529" spans="1:18">
      <c r="A5529" s="30">
        <v>5527</v>
      </c>
      <c r="B5529" s="39">
        <v>20410680720</v>
      </c>
      <c r="C5529" s="63">
        <v>44285</v>
      </c>
      <c r="D5529" s="51"/>
      <c r="E5529" s="63">
        <v>44285</v>
      </c>
      <c r="F5529" s="51" t="s">
        <v>18</v>
      </c>
      <c r="H5529" s="45">
        <v>44322</v>
      </c>
      <c r="I5529" s="30" t="str">
        <f>VLOOKUP(B5529,'Список DKV от ЮТД'!$A$1:$S$10000,15,FALSE)</f>
        <v>2411/4385</v>
      </c>
      <c r="J5529" s="30" t="s">
        <v>22</v>
      </c>
      <c r="K5529" s="41" t="str">
        <f>VLOOKUP(B5529,'Список DKV от ЮТД'!$A$1:$M$10000,13,FALSE)</f>
        <v>4</v>
      </c>
      <c r="L5529" s="30" t="str">
        <f>VLOOKUP(B5529,'Список DKV от ЮТД'!$A$1:$S$10000,14,FALSE)</f>
        <v>07ARB937</v>
      </c>
      <c r="M5529" s="52" t="str">
        <f>VLOOKUP(B5529,'Список DKV от ЮТД'!$A$1:$M$10000,10,FALSE)</f>
        <v>704310*******7275</v>
      </c>
      <c r="N5529" s="52" t="str">
        <f>VLOOKUP(B5529,'Список DKV от ЮТД'!$A$1:$S$10000,18,FALSE)</f>
        <v/>
      </c>
      <c r="O5529" s="52" t="str">
        <f>VLOOKUP(B5529,'Список DKV от ЮТД'!$A$1:$S$10000,19,FALSE)</f>
        <v/>
      </c>
      <c r="P5529" s="52" t="str">
        <f>VLOOKUP(B5529,'Список DKV от ЮТД'!$A$1:$S$10000,16,FALSE)</f>
        <v>547686888</v>
      </c>
      <c r="Q5529" s="52"/>
    </row>
    <row r="5530" spans="1:18">
      <c r="A5530" s="30">
        <v>5528</v>
      </c>
      <c r="B5530" s="38">
        <v>20410680761</v>
      </c>
      <c r="C5530" s="63">
        <v>44285</v>
      </c>
      <c r="D5530" s="51"/>
      <c r="E5530" s="63">
        <v>44285</v>
      </c>
      <c r="F5530" s="51" t="s">
        <v>18</v>
      </c>
      <c r="G5530" s="41">
        <v>221</v>
      </c>
      <c r="H5530" s="45">
        <v>44322</v>
      </c>
      <c r="I5530" s="30" t="str">
        <f>VLOOKUP(B5530,'Список DKV от ЮТД'!$A$1:$S$10000,15,FALSE)</f>
        <v>2411/4386</v>
      </c>
      <c r="J5530" s="30" t="s">
        <v>22</v>
      </c>
      <c r="K5530" s="41" t="str">
        <f>VLOOKUP(B5530,'Список DKV от ЮТД'!$A$1:$M$10000,13,FALSE)</f>
        <v>4</v>
      </c>
      <c r="L5530" s="30" t="str">
        <f>VLOOKUP(B5530,'Список DKV от ЮТД'!$A$1:$S$10000,14,FALSE)</f>
        <v>34DPZ667</v>
      </c>
      <c r="M5530" s="52" t="str">
        <f>VLOOKUP(B5530,'Список DKV от ЮТД'!$A$1:$M$10000,10,FALSE)</f>
        <v>704310*******2068</v>
      </c>
      <c r="N5530" s="52" t="str">
        <f>VLOOKUP(B5530,'Список DKV от ЮТД'!$A$1:$S$10000,18,FALSE)</f>
        <v>blocked</v>
      </c>
      <c r="O5530" s="52" t="str">
        <f>VLOOKUP(B5530,'Список DKV от ЮТД'!$A$1:$S$10000,19,FALSE)</f>
        <v>blocked</v>
      </c>
      <c r="P5530" s="52" t="str">
        <f>VLOOKUP(B5530,'Список DKV от ЮТД'!$A$1:$S$10000,16,FALSE)</f>
        <v>547686892</v>
      </c>
      <c r="Q5530" s="52" t="s">
        <v>38697</v>
      </c>
      <c r="R5530" s="30" t="s">
        <v>38701</v>
      </c>
    </row>
    <row r="5531" spans="1:18">
      <c r="A5531" s="30">
        <v>5529</v>
      </c>
      <c r="B5531" s="37">
        <v>20410729048</v>
      </c>
      <c r="C5531" s="50">
        <v>44320</v>
      </c>
      <c r="E5531" s="50">
        <v>44320</v>
      </c>
      <c r="F5531" s="51" t="s">
        <v>18</v>
      </c>
      <c r="H5531" s="45">
        <v>44322</v>
      </c>
      <c r="I5531" s="30" t="str">
        <f>VLOOKUP(B5531,'Список DKV от ЮТД'!$A$1:$S$10000,15,FALSE)</f>
        <v>2411/4387</v>
      </c>
      <c r="J5531" s="30" t="s">
        <v>22</v>
      </c>
      <c r="K5531" s="41" t="str">
        <f>VLOOKUP(B5531,'Список DKV от ЮТД'!$A$1:$M$10000,13,FALSE)</f>
        <v>4</v>
      </c>
      <c r="L5531" s="30" t="str">
        <f>VLOOKUP(B5531,'Список DKV от ЮТД'!$A$1:$S$10000,14,FALSE)</f>
        <v>38HB197</v>
      </c>
      <c r="M5531" s="52" t="str">
        <f>VLOOKUP(B5531,'Список DKV от ЮТД'!$A$1:$M$10000,10,FALSE)</f>
        <v>704310*******3009</v>
      </c>
      <c r="N5531" s="52" t="str">
        <f>VLOOKUP(B5531,'Список DKV от ЮТД'!$A$1:$S$10000,18,FALSE)</f>
        <v/>
      </c>
      <c r="O5531" s="52" t="str">
        <f>VLOOKUP(B5531,'Список DKV от ЮТД'!$A$1:$S$10000,19,FALSE)</f>
        <v/>
      </c>
      <c r="P5531" s="52" t="str">
        <f>VLOOKUP(B5531,'Список DKV от ЮТД'!$A$1:$S$10000,16,FALSE)</f>
        <v>547691720</v>
      </c>
      <c r="Q5531" s="52"/>
    </row>
    <row r="5532" spans="1:18">
      <c r="A5532" s="30">
        <v>5530</v>
      </c>
      <c r="B5532" s="37">
        <v>20410729121</v>
      </c>
      <c r="C5532" s="50">
        <v>44320</v>
      </c>
      <c r="E5532" s="50">
        <v>44320</v>
      </c>
      <c r="F5532" s="51" t="s">
        <v>18</v>
      </c>
      <c r="H5532" s="45">
        <v>44322</v>
      </c>
      <c r="I5532" s="30" t="str">
        <f>VLOOKUP(B5532,'Список DKV от ЮТД'!$A$1:$S$10000,15,FALSE)</f>
        <v>2411/4388</v>
      </c>
      <c r="J5532" s="30" t="s">
        <v>22</v>
      </c>
      <c r="K5532" s="41" t="str">
        <f>VLOOKUP(B5532,'Список DKV от ЮТД'!$A$1:$M$10000,13,FALSE)</f>
        <v>4</v>
      </c>
      <c r="L5532" s="30" t="str">
        <f>VLOOKUP(B5532,'Список DKV от ЮТД'!$A$1:$S$10000,14,FALSE)</f>
        <v>81FC337</v>
      </c>
      <c r="M5532" s="52" t="str">
        <f>VLOOKUP(B5532,'Список DKV от ЮТД'!$A$1:$M$10000,10,FALSE)</f>
        <v>704310*******1212</v>
      </c>
      <c r="N5532" s="52" t="str">
        <f>VLOOKUP(B5532,'Список DKV от ЮТД'!$A$1:$S$10000,18,FALSE)</f>
        <v/>
      </c>
      <c r="O5532" s="52" t="str">
        <f>VLOOKUP(B5532,'Список DKV от ЮТД'!$A$1:$S$10000,19,FALSE)</f>
        <v/>
      </c>
      <c r="P5532" s="52" t="str">
        <f>VLOOKUP(B5532,'Список DKV от ЮТД'!$A$1:$S$10000,16,FALSE)</f>
        <v>547691728</v>
      </c>
      <c r="Q5532" s="52"/>
    </row>
    <row r="5533" spans="1:18">
      <c r="A5533" s="30">
        <v>5531</v>
      </c>
      <c r="B5533" s="37">
        <v>20410729089</v>
      </c>
      <c r="C5533" s="50">
        <v>44320</v>
      </c>
      <c r="E5533" s="50">
        <v>44320</v>
      </c>
      <c r="F5533" s="51" t="s">
        <v>18</v>
      </c>
      <c r="H5533" s="45">
        <v>44322</v>
      </c>
      <c r="I5533" s="30" t="str">
        <f>VLOOKUP(B5533,'Список DKV от ЮТД'!$A$1:$S$10000,15,FALSE)</f>
        <v>2411/4389</v>
      </c>
      <c r="J5533" s="30" t="s">
        <v>22</v>
      </c>
      <c r="K5533" s="41" t="str">
        <f>VLOOKUP(B5533,'Список DKV от ЮТД'!$A$1:$M$10000,13,FALSE)</f>
        <v>4</v>
      </c>
      <c r="L5533" s="30" t="str">
        <f>VLOOKUP(B5533,'Список DKV от ЮТД'!$A$1:$S$10000,14,FALSE)</f>
        <v>34DZV618</v>
      </c>
      <c r="M5533" s="52" t="str">
        <f>VLOOKUP(B5533,'Список DKV от ЮТД'!$A$1:$M$10000,10,FALSE)</f>
        <v>704310*******3897</v>
      </c>
      <c r="N5533" s="52" t="str">
        <f>VLOOKUP(B5533,'Список DKV от ЮТД'!$A$1:$S$10000,18,FALSE)</f>
        <v/>
      </c>
      <c r="O5533" s="52" t="str">
        <f>VLOOKUP(B5533,'Список DKV от ЮТД'!$A$1:$S$10000,19,FALSE)</f>
        <v/>
      </c>
      <c r="P5533" s="52" t="str">
        <f>VLOOKUP(B5533,'Список DKV от ЮТД'!$A$1:$S$10000,16,FALSE)</f>
        <v>547691724</v>
      </c>
      <c r="Q5533" s="52"/>
    </row>
    <row r="5534" spans="1:18">
      <c r="A5534" s="30">
        <v>5532</v>
      </c>
      <c r="B5534" s="37">
        <v>20410729204</v>
      </c>
      <c r="C5534" s="50">
        <v>44320</v>
      </c>
      <c r="E5534" s="50">
        <v>44320</v>
      </c>
      <c r="F5534" s="51" t="s">
        <v>18</v>
      </c>
      <c r="H5534" s="45">
        <v>44322</v>
      </c>
      <c r="I5534" s="30" t="str">
        <f>VLOOKUP(B5534,'Список DKV от ЮТД'!$A$1:$S$10000,15,FALSE)</f>
        <v>2411/4390</v>
      </c>
      <c r="J5534" s="30" t="s">
        <v>22</v>
      </c>
      <c r="K5534" s="41" t="str">
        <f>VLOOKUP(B5534,'Список DKV от ЮТД'!$A$1:$M$10000,13,FALSE)</f>
        <v>4</v>
      </c>
      <c r="L5534" s="30" t="str">
        <f>VLOOKUP(B5534,'Список DKV от ЮТД'!$A$1:$S$10000,14,FALSE)</f>
        <v>34DZY211</v>
      </c>
      <c r="M5534" s="52" t="str">
        <f>VLOOKUP(B5534,'Список DKV от ЮТД'!$A$1:$M$10000,10,FALSE)</f>
        <v>704310*******2154</v>
      </c>
      <c r="N5534" s="52" t="str">
        <f>VLOOKUP(B5534,'Список DKV от ЮТД'!$A$1:$S$10000,18,FALSE)</f>
        <v/>
      </c>
      <c r="O5534" s="52" t="str">
        <f>VLOOKUP(B5534,'Список DKV от ЮТД'!$A$1:$S$10000,19,FALSE)</f>
        <v/>
      </c>
      <c r="P5534" s="52" t="str">
        <f>VLOOKUP(B5534,'Список DKV от ЮТД'!$A$1:$S$10000,16,FALSE)</f>
        <v>547691736</v>
      </c>
      <c r="Q5534" s="52"/>
    </row>
    <row r="5535" spans="1:18">
      <c r="A5535" s="30">
        <v>5533</v>
      </c>
      <c r="B5535" s="37">
        <v>20410679714</v>
      </c>
      <c r="C5535" s="50">
        <v>44285</v>
      </c>
      <c r="E5535" s="50">
        <v>44285</v>
      </c>
      <c r="F5535" s="51" t="s">
        <v>20</v>
      </c>
      <c r="H5535" s="45">
        <v>44322</v>
      </c>
      <c r="I5535" s="30" t="str">
        <f>VLOOKUP(B5535,'Список DKV от ЮТД'!$A$1:$S$10000,15,FALSE)</f>
        <v>2412/877</v>
      </c>
      <c r="J5535" s="30" t="s">
        <v>22</v>
      </c>
      <c r="K5535" s="41" t="str">
        <f>VLOOKUP(B5535,'Список DKV от ЮТД'!$A$1:$M$10000,13,FALSE)</f>
        <v>4</v>
      </c>
      <c r="L5535" s="30" t="str">
        <f>VLOOKUP(B5535,'Список DKV от ЮТД'!$A$1:$S$10000,14,FALSE)</f>
        <v>07DFT56</v>
      </c>
      <c r="M5535" s="52" t="str">
        <f>VLOOKUP(B5535,'Список DKV от ЮТД'!$A$1:$M$10000,10,FALSE)</f>
        <v>704310*******9387</v>
      </c>
      <c r="N5535" s="52" t="str">
        <f>VLOOKUP(B5535,'Список DKV от ЮТД'!$A$1:$S$10000,18,FALSE)</f>
        <v/>
      </c>
      <c r="O5535" s="52" t="str">
        <f>VLOOKUP(B5535,'Список DKV от ЮТД'!$A$1:$S$10000,19,FALSE)</f>
        <v/>
      </c>
      <c r="P5535" s="52" t="str">
        <f>VLOOKUP(B5535,'Список DKV от ЮТД'!$A$1:$S$10000,16,FALSE)</f>
        <v>547686787</v>
      </c>
      <c r="Q5535" s="52"/>
    </row>
    <row r="5536" spans="1:18">
      <c r="A5536" s="30">
        <v>5534</v>
      </c>
      <c r="B5536" s="37">
        <v>20410729329</v>
      </c>
      <c r="C5536" s="50">
        <v>44320</v>
      </c>
      <c r="E5536" s="50">
        <v>44320</v>
      </c>
      <c r="F5536" s="51" t="s">
        <v>18</v>
      </c>
      <c r="H5536" s="45">
        <v>44323</v>
      </c>
      <c r="I5536" s="30" t="str">
        <f>VLOOKUP(B5536,'Список DKV от ЮТД'!$A$1:$S$10000,15,FALSE)</f>
        <v>2411/4391</v>
      </c>
      <c r="J5536" s="30" t="s">
        <v>22</v>
      </c>
      <c r="K5536" s="41" t="str">
        <f>VLOOKUP(B5536,'Список DKV от ЮТД'!$A$1:$M$10000,13,FALSE)</f>
        <v>4</v>
      </c>
      <c r="L5536" s="30" t="str">
        <f>VLOOKUP(B5536,'Список DKV от ЮТД'!$A$1:$S$10000,14,FALSE)</f>
        <v>81ABP404</v>
      </c>
      <c r="M5536" s="52" t="str">
        <f>VLOOKUP(B5536,'Список DKV от ЮТД'!$A$1:$M$10000,10,FALSE)</f>
        <v>704310*******8843</v>
      </c>
      <c r="N5536" s="52" t="str">
        <f>VLOOKUP(B5536,'Список DKV от ЮТД'!$A$1:$S$10000,18,FALSE)</f>
        <v/>
      </c>
      <c r="O5536" s="52" t="str">
        <f>VLOOKUP(B5536,'Список DKV от ЮТД'!$A$1:$S$10000,19,FALSE)</f>
        <v/>
      </c>
      <c r="P5536" s="52" t="str">
        <f>VLOOKUP(B5536,'Список DKV от ЮТД'!$A$1:$S$10000,16,FALSE)</f>
        <v>547691748</v>
      </c>
      <c r="Q5536" s="52"/>
    </row>
    <row r="5537" spans="1:17">
      <c r="A5537" s="30">
        <v>5535</v>
      </c>
      <c r="B5537" s="37">
        <v>20410729162</v>
      </c>
      <c r="C5537" s="50">
        <v>44320</v>
      </c>
      <c r="E5537" s="50">
        <v>44320</v>
      </c>
      <c r="F5537" s="51" t="s">
        <v>18</v>
      </c>
      <c r="H5537" s="45">
        <v>44323</v>
      </c>
      <c r="I5537" s="30" t="str">
        <f>VLOOKUP(B5537,'Список DKV от ЮТД'!$A$1:$S$10000,15,FALSE)</f>
        <v>2411/4392</v>
      </c>
      <c r="J5537" s="30" t="s">
        <v>22</v>
      </c>
      <c r="K5537" s="41" t="str">
        <f>VLOOKUP(B5537,'Список DKV от ЮТД'!$A$1:$M$10000,13,FALSE)</f>
        <v>4</v>
      </c>
      <c r="L5537" s="30" t="str">
        <f>VLOOKUP(B5537,'Список DKV от ЮТД'!$A$1:$S$10000,14,FALSE)</f>
        <v>34AJJ147</v>
      </c>
      <c r="M5537" s="52" t="str">
        <f>VLOOKUP(B5537,'Список DKV от ЮТД'!$A$1:$M$10000,10,FALSE)</f>
        <v>704310*******4742</v>
      </c>
      <c r="N5537" s="52" t="str">
        <f>VLOOKUP(B5537,'Список DKV от ЮТД'!$A$1:$S$10000,18,FALSE)</f>
        <v/>
      </c>
      <c r="O5537" s="52" t="str">
        <f>VLOOKUP(B5537,'Список DKV от ЮТД'!$A$1:$S$10000,19,FALSE)</f>
        <v/>
      </c>
      <c r="P5537" s="52" t="str">
        <f>VLOOKUP(B5537,'Список DKV от ЮТД'!$A$1:$S$10000,16,FALSE)</f>
        <v>547691732</v>
      </c>
      <c r="Q5537" s="52"/>
    </row>
    <row r="5538" spans="1:17">
      <c r="A5538" s="30">
        <v>5536</v>
      </c>
      <c r="B5538" s="37">
        <v>20410729287</v>
      </c>
      <c r="C5538" s="50">
        <v>44320</v>
      </c>
      <c r="E5538" s="50">
        <v>44320</v>
      </c>
      <c r="F5538" s="51" t="s">
        <v>18</v>
      </c>
      <c r="H5538" s="45">
        <v>44323</v>
      </c>
      <c r="I5538" s="30" t="str">
        <f>VLOOKUP(B5538,'Список DKV от ЮТД'!$A$1:$S$10000,15,FALSE)</f>
        <v>2411/4393</v>
      </c>
      <c r="J5538" s="30" t="s">
        <v>22</v>
      </c>
      <c r="K5538" s="41" t="str">
        <f>VLOOKUP(B5538,'Список DKV от ЮТД'!$A$1:$M$10000,13,FALSE)</f>
        <v>4</v>
      </c>
      <c r="L5538" s="30" t="str">
        <f>VLOOKUP(B5538,'Список DKV от ЮТД'!$A$1:$S$10000,14,FALSE)</f>
        <v>33D4595</v>
      </c>
      <c r="M5538" s="52" t="str">
        <f>VLOOKUP(B5538,'Список DKV от ЮТД'!$A$1:$M$10000,10,FALSE)</f>
        <v>704310*******9038</v>
      </c>
      <c r="N5538" s="52" t="str">
        <f>VLOOKUP(B5538,'Список DKV от ЮТД'!$A$1:$S$10000,18,FALSE)</f>
        <v/>
      </c>
      <c r="O5538" s="52" t="str">
        <f>VLOOKUP(B5538,'Список DKV от ЮТД'!$A$1:$S$10000,19,FALSE)</f>
        <v/>
      </c>
      <c r="P5538" s="52" t="str">
        <f>VLOOKUP(B5538,'Список DKV от ЮТД'!$A$1:$S$10000,16,FALSE)</f>
        <v>547691744</v>
      </c>
      <c r="Q5538" s="52"/>
    </row>
    <row r="5539" spans="1:17">
      <c r="A5539" s="30">
        <v>5537</v>
      </c>
      <c r="B5539" s="37">
        <v>20410729246</v>
      </c>
      <c r="C5539" s="50">
        <v>44320</v>
      </c>
      <c r="E5539" s="50">
        <v>44320</v>
      </c>
      <c r="F5539" s="51" t="s">
        <v>18</v>
      </c>
      <c r="H5539" s="45">
        <v>44323</v>
      </c>
      <c r="I5539" s="30" t="str">
        <f>VLOOKUP(B5539,'Список DKV от ЮТД'!$A$1:$S$10000,15,FALSE)</f>
        <v>2411/4394</v>
      </c>
      <c r="J5539" s="30" t="s">
        <v>22</v>
      </c>
      <c r="K5539" s="41" t="str">
        <f>VLOOKUP(B5539,'Список DKV от ЮТД'!$A$1:$M$10000,13,FALSE)</f>
        <v>4</v>
      </c>
      <c r="L5539" s="30" t="str">
        <f>VLOOKUP(B5539,'Список DKV от ЮТД'!$A$1:$S$10000,14,FALSE)</f>
        <v>CT8481PK</v>
      </c>
      <c r="M5539" s="52" t="str">
        <f>VLOOKUP(B5539,'Список DKV от ЮТД'!$A$1:$M$10000,10,FALSE)</f>
        <v>704310*******3981</v>
      </c>
      <c r="N5539" s="52" t="str">
        <f>VLOOKUP(B5539,'Список DKV от ЮТД'!$A$1:$S$10000,18,FALSE)</f>
        <v/>
      </c>
      <c r="O5539" s="52" t="str">
        <f>VLOOKUP(B5539,'Список DKV от ЮТД'!$A$1:$S$10000,19,FALSE)</f>
        <v/>
      </c>
      <c r="P5539" s="52" t="str">
        <f>VLOOKUP(B5539,'Список DKV от ЮТД'!$A$1:$S$10000,16,FALSE)</f>
        <v>547691740</v>
      </c>
      <c r="Q5539" s="52"/>
    </row>
    <row r="5540" spans="1:17">
      <c r="A5540" s="30">
        <v>5538</v>
      </c>
      <c r="B5540" s="37">
        <v>20410729527</v>
      </c>
      <c r="C5540" s="50">
        <v>44320</v>
      </c>
      <c r="E5540" s="50">
        <v>44320</v>
      </c>
      <c r="F5540" s="51" t="s">
        <v>18</v>
      </c>
      <c r="H5540" s="45">
        <v>44323</v>
      </c>
      <c r="I5540" s="30" t="str">
        <f>VLOOKUP(B5540,'Список DKV от ЮТД'!$A$1:$S$10000,15,FALSE)</f>
        <v>2411/4395</v>
      </c>
      <c r="J5540" s="30" t="s">
        <v>22</v>
      </c>
      <c r="K5540" s="41" t="str">
        <f>VLOOKUP(B5540,'Список DKV от ЮТД'!$A$1:$M$10000,13,FALSE)</f>
        <v>4</v>
      </c>
      <c r="L5540" s="30" t="str">
        <f>VLOOKUP(B5540,'Список DKV от ЮТД'!$A$1:$S$10000,14,FALSE)</f>
        <v>38UN027</v>
      </c>
      <c r="M5540" s="52" t="str">
        <f>VLOOKUP(B5540,'Список DKV от ЮТД'!$A$1:$M$10000,10,FALSE)</f>
        <v>704310*******3907</v>
      </c>
      <c r="N5540" s="52" t="str">
        <f>VLOOKUP(B5540,'Список DKV от ЮТД'!$A$1:$S$10000,18,FALSE)</f>
        <v/>
      </c>
      <c r="O5540" s="52" t="str">
        <f>VLOOKUP(B5540,'Список DKV от ЮТД'!$A$1:$S$10000,19,FALSE)</f>
        <v/>
      </c>
      <c r="P5540" s="52" t="str">
        <f>VLOOKUP(B5540,'Список DKV от ЮТД'!$A$1:$S$10000,16,FALSE)</f>
        <v>547691768</v>
      </c>
      <c r="Q5540" s="52"/>
    </row>
    <row r="5541" spans="1:17">
      <c r="A5541" s="30">
        <v>5539</v>
      </c>
      <c r="B5541" s="37">
        <v>20410679706</v>
      </c>
      <c r="C5541" s="50">
        <v>44285</v>
      </c>
      <c r="E5541" s="50">
        <v>44285</v>
      </c>
      <c r="F5541" s="51" t="s">
        <v>20</v>
      </c>
      <c r="H5541" s="45">
        <v>44323</v>
      </c>
      <c r="I5541" s="30" t="str">
        <f>VLOOKUP(B5541,'Список DKV от ЮТД'!$A$1:$S$10000,15,FALSE)</f>
        <v>2412/878</v>
      </c>
      <c r="J5541" s="30" t="s">
        <v>22</v>
      </c>
      <c r="K5541" s="41" t="str">
        <f>VLOOKUP(B5541,'Список DKV от ЮТД'!$A$1:$M$10000,13,FALSE)</f>
        <v>4</v>
      </c>
      <c r="L5541" s="30" t="str">
        <f>VLOOKUP(B5541,'Список DKV от ЮТД'!$A$1:$S$10000,14,FALSE)</f>
        <v>06FS9958</v>
      </c>
      <c r="M5541" s="52" t="str">
        <f>VLOOKUP(B5541,'Список DKV от ЮТД'!$A$1:$M$10000,10,FALSE)</f>
        <v>704310*******4965</v>
      </c>
      <c r="N5541" s="52" t="str">
        <f>VLOOKUP(B5541,'Список DKV от ЮТД'!$A$1:$S$10000,18,FALSE)</f>
        <v/>
      </c>
      <c r="O5541" s="52" t="str">
        <f>VLOOKUP(B5541,'Список DKV от ЮТД'!$A$1:$S$10000,19,FALSE)</f>
        <v/>
      </c>
      <c r="P5541" s="52" t="str">
        <f>VLOOKUP(B5541,'Список DKV от ЮТД'!$A$1:$S$10000,16,FALSE)</f>
        <v>547686786</v>
      </c>
      <c r="Q5541" s="52"/>
    </row>
    <row r="5542" spans="1:17">
      <c r="A5542" s="30">
        <v>5540</v>
      </c>
      <c r="B5542" s="37">
        <v>20410729402</v>
      </c>
      <c r="C5542" s="50">
        <v>44320</v>
      </c>
      <c r="E5542" s="50">
        <v>44320</v>
      </c>
      <c r="F5542" s="51" t="s">
        <v>18</v>
      </c>
      <c r="H5542" s="45">
        <v>44324</v>
      </c>
      <c r="I5542" s="30" t="str">
        <f>VLOOKUP(B5542,'Список DKV от ЮТД'!$A$1:$S$10000,15,FALSE)</f>
        <v>2411/4396</v>
      </c>
      <c r="J5542" s="30" t="s">
        <v>22</v>
      </c>
      <c r="K5542" s="41" t="str">
        <f>VLOOKUP(B5542,'Список DKV от ЮТД'!$A$1:$M$10000,13,FALSE)</f>
        <v>4</v>
      </c>
      <c r="L5542" s="30" t="str">
        <f>VLOOKUP(B5542,'Список DKV от ЮТД'!$A$1:$S$10000,14,FALSE)</f>
        <v>42AIN296</v>
      </c>
      <c r="M5542" s="52" t="str">
        <f>VLOOKUP(B5542,'Список DKV от ЮТД'!$A$1:$M$10000,10,FALSE)</f>
        <v>704310*******5762</v>
      </c>
      <c r="N5542" s="52" t="str">
        <f>VLOOKUP(B5542,'Список DKV от ЮТД'!$A$1:$S$10000,18,FALSE)</f>
        <v/>
      </c>
      <c r="O5542" s="52" t="str">
        <f>VLOOKUP(B5542,'Список DKV от ЮТД'!$A$1:$S$10000,19,FALSE)</f>
        <v/>
      </c>
      <c r="P5542" s="52" t="str">
        <f>VLOOKUP(B5542,'Список DKV от ЮТД'!$A$1:$S$10000,16,FALSE)</f>
        <v>547691756</v>
      </c>
      <c r="Q5542" s="52"/>
    </row>
    <row r="5543" spans="1:17">
      <c r="A5543" s="30">
        <v>5541</v>
      </c>
      <c r="B5543" s="37">
        <v>20410729071</v>
      </c>
      <c r="C5543" s="50">
        <v>44320</v>
      </c>
      <c r="E5543" s="50">
        <v>44320</v>
      </c>
      <c r="F5543" s="51" t="s">
        <v>18</v>
      </c>
      <c r="H5543" s="45">
        <v>44324</v>
      </c>
      <c r="I5543" s="30" t="str">
        <f>VLOOKUP(B5543,'Список DKV от ЮТД'!$A$1:$S$10000,15,FALSE)</f>
        <v>2411/4397</v>
      </c>
      <c r="J5543" s="30" t="s">
        <v>22</v>
      </c>
      <c r="K5543" s="41" t="str">
        <f>VLOOKUP(B5543,'Список DKV от ЮТД'!$A$1:$M$10000,13,FALSE)</f>
        <v>4</v>
      </c>
      <c r="L5543" s="30" t="str">
        <f>VLOOKUP(B5543,'Список DKV от ЮТД'!$A$1:$S$10000,14,FALSE)</f>
        <v>16ASF94</v>
      </c>
      <c r="M5543" s="52" t="str">
        <f>VLOOKUP(B5543,'Список DKV от ЮТД'!$A$1:$M$10000,10,FALSE)</f>
        <v>704310*******1827</v>
      </c>
      <c r="N5543" s="52" t="str">
        <f>VLOOKUP(B5543,'Список DKV от ЮТД'!$A$1:$S$10000,18,FALSE)</f>
        <v/>
      </c>
      <c r="O5543" s="52" t="str">
        <f>VLOOKUP(B5543,'Список DKV от ЮТД'!$A$1:$S$10000,19,FALSE)</f>
        <v/>
      </c>
      <c r="P5543" s="52" t="str">
        <f>VLOOKUP(B5543,'Список DKV от ЮТД'!$A$1:$S$10000,16,FALSE)</f>
        <v>547691723</v>
      </c>
      <c r="Q5543" s="52"/>
    </row>
    <row r="5544" spans="1:17">
      <c r="A5544" s="30">
        <v>5542</v>
      </c>
      <c r="B5544" s="37">
        <v>20410729113</v>
      </c>
      <c r="C5544" s="50">
        <v>44320</v>
      </c>
      <c r="E5544" s="50">
        <v>44320</v>
      </c>
      <c r="F5544" s="51" t="s">
        <v>18</v>
      </c>
      <c r="H5544" s="45">
        <v>44324</v>
      </c>
      <c r="I5544" s="30" t="str">
        <f>VLOOKUP(B5544,'Список DKV от ЮТД'!$A$1:$S$10000,15,FALSE)</f>
        <v>2411/4398</v>
      </c>
      <c r="J5544" s="30" t="s">
        <v>22</v>
      </c>
      <c r="K5544" s="41" t="str">
        <f>VLOOKUP(B5544,'Список DKV от ЮТД'!$A$1:$M$10000,13,FALSE)</f>
        <v>4</v>
      </c>
      <c r="L5544" s="30" t="str">
        <f>VLOOKUP(B5544,'Список DKV от ЮТД'!$A$1:$S$10000,14,FALSE)</f>
        <v>61ADN616</v>
      </c>
      <c r="M5544" s="52" t="str">
        <f>VLOOKUP(B5544,'Список DKV от ЮТД'!$A$1:$M$10000,10,FALSE)</f>
        <v>704310*******0255</v>
      </c>
      <c r="N5544" s="52" t="str">
        <f>VLOOKUP(B5544,'Список DKV от ЮТД'!$A$1:$S$10000,18,FALSE)</f>
        <v/>
      </c>
      <c r="O5544" s="52" t="str">
        <f>VLOOKUP(B5544,'Список DKV от ЮТД'!$A$1:$S$10000,19,FALSE)</f>
        <v/>
      </c>
      <c r="P5544" s="52" t="str">
        <f>VLOOKUP(B5544,'Список DKV от ЮТД'!$A$1:$S$10000,16,FALSE)</f>
        <v>547691727</v>
      </c>
      <c r="Q5544" s="52"/>
    </row>
    <row r="5545" spans="1:17">
      <c r="A5545" s="30">
        <v>5543</v>
      </c>
      <c r="B5545" s="37">
        <v>20410729030</v>
      </c>
      <c r="C5545" s="50">
        <v>44320</v>
      </c>
      <c r="E5545" s="50">
        <v>44320</v>
      </c>
      <c r="F5545" s="51" t="s">
        <v>18</v>
      </c>
      <c r="H5545" s="45">
        <v>44324</v>
      </c>
      <c r="I5545" s="30" t="str">
        <f>VLOOKUP(B5545,'Список DKV от ЮТД'!$A$1:$S$10000,15,FALSE)</f>
        <v>2411/4399</v>
      </c>
      <c r="J5545" s="30" t="s">
        <v>22</v>
      </c>
      <c r="K5545" s="41" t="str">
        <f>VLOOKUP(B5545,'Список DKV от ЮТД'!$A$1:$M$10000,13,FALSE)</f>
        <v>4</v>
      </c>
      <c r="L5545" s="30" t="str">
        <f>VLOOKUP(B5545,'Список DKV от ЮТД'!$A$1:$S$10000,14,FALSE)</f>
        <v>CB6934CM</v>
      </c>
      <c r="M5545" s="52" t="str">
        <f>VLOOKUP(B5545,'Список DKV от ЮТД'!$A$1:$M$10000,10,FALSE)</f>
        <v>704310*******5376</v>
      </c>
      <c r="N5545" s="52" t="str">
        <f>VLOOKUP(B5545,'Список DKV от ЮТД'!$A$1:$S$10000,18,FALSE)</f>
        <v/>
      </c>
      <c r="O5545" s="52" t="str">
        <f>VLOOKUP(B5545,'Список DKV от ЮТД'!$A$1:$S$10000,19,FALSE)</f>
        <v/>
      </c>
      <c r="P5545" s="52" t="str">
        <f>VLOOKUP(B5545,'Список DKV от ЮТД'!$A$1:$S$10000,16,FALSE)</f>
        <v>547691719</v>
      </c>
      <c r="Q5545" s="52"/>
    </row>
    <row r="5546" spans="1:17">
      <c r="A5546" s="30">
        <v>5544</v>
      </c>
      <c r="B5546" s="37">
        <v>20410679573</v>
      </c>
      <c r="C5546" s="50">
        <v>44285</v>
      </c>
      <c r="E5546" s="50">
        <v>44285</v>
      </c>
      <c r="F5546" s="51" t="s">
        <v>20</v>
      </c>
      <c r="H5546" s="45">
        <v>44324</v>
      </c>
      <c r="I5546" s="30" t="str">
        <f>VLOOKUP(B5546,'Список DKV от ЮТД'!$A$1:$S$10000,15,FALSE)</f>
        <v>2412/879</v>
      </c>
      <c r="J5546" s="30" t="s">
        <v>22</v>
      </c>
      <c r="K5546" s="41" t="str">
        <f>VLOOKUP(B5546,'Список DKV от ЮТД'!$A$1:$M$10000,13,FALSE)</f>
        <v>4</v>
      </c>
      <c r="L5546" s="30" t="str">
        <f>VLOOKUP(B5546,'Список DKV от ЮТД'!$A$1:$S$10000,14,FALSE)</f>
        <v>K13J191</v>
      </c>
      <c r="M5546" s="52" t="str">
        <f>VLOOKUP(B5546,'Список DKV от ЮТД'!$A$1:$M$10000,10,FALSE)</f>
        <v>704310*******5944</v>
      </c>
      <c r="N5546" s="52" t="str">
        <f>VLOOKUP(B5546,'Список DKV от ЮТД'!$A$1:$S$10000,18,FALSE)</f>
        <v/>
      </c>
      <c r="O5546" s="52" t="str">
        <f>VLOOKUP(B5546,'Список DKV от ЮТД'!$A$1:$S$10000,19,FALSE)</f>
        <v/>
      </c>
      <c r="P5546" s="52" t="str">
        <f>VLOOKUP(B5546,'Список DKV от ЮТД'!$A$1:$S$10000,16,FALSE)</f>
        <v>547686773</v>
      </c>
      <c r="Q5546" s="52"/>
    </row>
    <row r="5547" spans="1:17">
      <c r="A5547" s="30">
        <v>5545</v>
      </c>
      <c r="B5547" s="37">
        <v>20410679656</v>
      </c>
      <c r="C5547" s="50">
        <v>44285</v>
      </c>
      <c r="E5547" s="50">
        <v>44285</v>
      </c>
      <c r="F5547" s="51" t="s">
        <v>20</v>
      </c>
      <c r="H5547" s="45">
        <v>44324</v>
      </c>
      <c r="I5547" s="30" t="str">
        <f>VLOOKUP(B5547,'Список DKV от ЮТД'!$A$1:$S$10000,15,FALSE)</f>
        <v>2412/880</v>
      </c>
      <c r="J5547" s="30" t="s">
        <v>22</v>
      </c>
      <c r="K5547" s="41" t="str">
        <f>VLOOKUP(B5547,'Список DKV от ЮТД'!$A$1:$M$10000,13,FALSE)</f>
        <v>4</v>
      </c>
      <c r="L5547" s="30" t="str">
        <f>VLOOKUP(B5547,'Список DKV от ЮТД'!$A$1:$S$10000,14,FALSE)</f>
        <v>ZG8866IB</v>
      </c>
      <c r="M5547" s="52" t="str">
        <f>VLOOKUP(B5547,'Список DKV от ЮТД'!$A$1:$M$10000,10,FALSE)</f>
        <v>704310*******0621</v>
      </c>
      <c r="N5547" s="52" t="str">
        <f>VLOOKUP(B5547,'Список DKV от ЮТД'!$A$1:$S$10000,18,FALSE)</f>
        <v/>
      </c>
      <c r="O5547" s="52" t="str">
        <f>VLOOKUP(B5547,'Список DKV от ЮТД'!$A$1:$S$10000,19,FALSE)</f>
        <v/>
      </c>
      <c r="P5547" s="52" t="str">
        <f>VLOOKUP(B5547,'Список DKV от ЮТД'!$A$1:$S$10000,16,FALSE)</f>
        <v>547686781</v>
      </c>
      <c r="Q5547" s="52"/>
    </row>
    <row r="5548" spans="1:17">
      <c r="A5548" s="30">
        <v>5546</v>
      </c>
      <c r="B5548" s="37">
        <v>20410729360</v>
      </c>
      <c r="C5548" s="50">
        <v>44320</v>
      </c>
      <c r="E5548" s="50">
        <v>44320</v>
      </c>
      <c r="F5548" s="51" t="s">
        <v>18</v>
      </c>
      <c r="H5548" s="45">
        <v>44325</v>
      </c>
      <c r="I5548" s="30" t="str">
        <f>VLOOKUP(B5548,'Список DKV от ЮТД'!$A$1:$S$10000,15,FALSE)</f>
        <v>2411/4400</v>
      </c>
      <c r="J5548" s="30" t="s">
        <v>22</v>
      </c>
      <c r="K5548" s="41" t="str">
        <f>VLOOKUP(B5548,'Список DKV от ЮТД'!$A$1:$M$10000,13,FALSE)</f>
        <v>4</v>
      </c>
      <c r="L5548" s="30" t="str">
        <f>VLOOKUP(B5548,'Список DKV от ЮТД'!$A$1:$S$10000,14,FALSE)</f>
        <v>35AUV545</v>
      </c>
      <c r="M5548" s="52" t="str">
        <f>VLOOKUP(B5548,'Список DKV от ЮТД'!$A$1:$M$10000,10,FALSE)</f>
        <v>704310*******9157</v>
      </c>
      <c r="N5548" s="52" t="str">
        <f>VLOOKUP(B5548,'Список DKV от ЮТД'!$A$1:$S$10000,18,FALSE)</f>
        <v/>
      </c>
      <c r="O5548" s="52" t="str">
        <f>VLOOKUP(B5548,'Список DKV от ЮТД'!$A$1:$S$10000,19,FALSE)</f>
        <v/>
      </c>
      <c r="P5548" s="52" t="str">
        <f>VLOOKUP(B5548,'Список DKV от ЮТД'!$A$1:$S$10000,16,FALSE)</f>
        <v>547691752</v>
      </c>
      <c r="Q5548" s="52"/>
    </row>
    <row r="5549" spans="1:17">
      <c r="A5549" s="30">
        <v>5547</v>
      </c>
      <c r="B5549" s="37">
        <v>20410729444</v>
      </c>
      <c r="C5549" s="50">
        <v>44320</v>
      </c>
      <c r="E5549" s="50">
        <v>44320</v>
      </c>
      <c r="F5549" s="51" t="s">
        <v>18</v>
      </c>
      <c r="H5549" s="45">
        <v>44325</v>
      </c>
      <c r="I5549" s="30" t="str">
        <f>VLOOKUP(B5549,'Список DKV от ЮТД'!$A$1:$S$10000,15,FALSE)</f>
        <v>2411/4401</v>
      </c>
      <c r="J5549" s="30" t="s">
        <v>22</v>
      </c>
      <c r="K5549" s="41" t="str">
        <f>VLOOKUP(B5549,'Список DKV от ЮТД'!$A$1:$M$10000,13,FALSE)</f>
        <v>4</v>
      </c>
      <c r="L5549" s="30" t="str">
        <f>VLOOKUP(B5549,'Список DKV от ЮТД'!$A$1:$S$10000,14,FALSE)</f>
        <v>33ENF64</v>
      </c>
      <c r="M5549" s="52" t="str">
        <f>VLOOKUP(B5549,'Список DKV от ЮТД'!$A$1:$M$10000,10,FALSE)</f>
        <v>704310*******8700</v>
      </c>
      <c r="N5549" s="52" t="str">
        <f>VLOOKUP(B5549,'Список DKV от ЮТД'!$A$1:$S$10000,18,FALSE)</f>
        <v/>
      </c>
      <c r="O5549" s="52" t="str">
        <f>VLOOKUP(B5549,'Список DKV от ЮТД'!$A$1:$S$10000,19,FALSE)</f>
        <v/>
      </c>
      <c r="P5549" s="52" t="str">
        <f>VLOOKUP(B5549,'Список DKV от ЮТД'!$A$1:$S$10000,16,FALSE)</f>
        <v>547691760</v>
      </c>
      <c r="Q5549" s="52"/>
    </row>
    <row r="5550" spans="1:17">
      <c r="A5550" s="30">
        <v>5548</v>
      </c>
      <c r="B5550" s="37">
        <v>20410729568</v>
      </c>
      <c r="C5550" s="50">
        <v>44320</v>
      </c>
      <c r="E5550" s="50">
        <v>44320</v>
      </c>
      <c r="F5550" s="51" t="s">
        <v>18</v>
      </c>
      <c r="H5550" s="45">
        <v>44325</v>
      </c>
      <c r="I5550" s="30" t="str">
        <f>VLOOKUP(B5550,'Список DKV от ЮТД'!$A$1:$S$10000,15,FALSE)</f>
        <v>2411/4402</v>
      </c>
      <c r="J5550" s="30" t="s">
        <v>22</v>
      </c>
      <c r="K5550" s="41" t="str">
        <f>VLOOKUP(B5550,'Список DKV от ЮТД'!$A$1:$M$10000,13,FALSE)</f>
        <v>4</v>
      </c>
      <c r="L5550" s="30" t="str">
        <f>VLOOKUP(B5550,'Список DKV от ЮТД'!$A$1:$S$10000,14,FALSE)</f>
        <v>34DLD713</v>
      </c>
      <c r="M5550" s="52" t="str">
        <f>VLOOKUP(B5550,'Список DKV от ЮТД'!$A$1:$M$10000,10,FALSE)</f>
        <v>704310*******0086</v>
      </c>
      <c r="N5550" s="52" t="str">
        <f>VLOOKUP(B5550,'Список DKV от ЮТД'!$A$1:$S$10000,18,FALSE)</f>
        <v/>
      </c>
      <c r="O5550" s="52" t="str">
        <f>VLOOKUP(B5550,'Список DKV от ЮТД'!$A$1:$S$10000,19,FALSE)</f>
        <v/>
      </c>
      <c r="P5550" s="52" t="str">
        <f>VLOOKUP(B5550,'Список DKV от ЮТД'!$A$1:$S$10000,16,FALSE)</f>
        <v>547691772</v>
      </c>
      <c r="Q5550" s="52"/>
    </row>
    <row r="5551" spans="1:17">
      <c r="A5551" s="30">
        <v>5549</v>
      </c>
      <c r="B5551" s="37">
        <v>20410729485</v>
      </c>
      <c r="C5551" s="50">
        <v>44320</v>
      </c>
      <c r="E5551" s="50">
        <v>44320</v>
      </c>
      <c r="F5551" s="51" t="s">
        <v>18</v>
      </c>
      <c r="H5551" s="45">
        <v>44325</v>
      </c>
      <c r="I5551" s="30" t="str">
        <f>VLOOKUP(B5551,'Список DKV от ЮТД'!$A$1:$S$10000,15,FALSE)</f>
        <v>2411/4403</v>
      </c>
      <c r="J5551" s="30" t="s">
        <v>22</v>
      </c>
      <c r="K5551" s="41" t="str">
        <f>VLOOKUP(B5551,'Список DKV от ЮТД'!$A$1:$M$10000,13,FALSE)</f>
        <v>4</v>
      </c>
      <c r="L5551" s="30" t="str">
        <f>VLOOKUP(B5551,'Список DKV от ЮТД'!$A$1:$S$10000,14,FALSE)</f>
        <v>PB1830XT</v>
      </c>
      <c r="M5551" s="52" t="str">
        <f>VLOOKUP(B5551,'Список DKV от ЮТД'!$A$1:$M$10000,10,FALSE)</f>
        <v>704310*******8360</v>
      </c>
      <c r="N5551" s="52" t="str">
        <f>VLOOKUP(B5551,'Список DKV от ЮТД'!$A$1:$S$10000,18,FALSE)</f>
        <v/>
      </c>
      <c r="O5551" s="52" t="str">
        <f>VLOOKUP(B5551,'Список DKV от ЮТД'!$A$1:$S$10000,19,FALSE)</f>
        <v/>
      </c>
      <c r="P5551" s="52" t="str">
        <f>VLOOKUP(B5551,'Список DKV от ЮТД'!$A$1:$S$10000,16,FALSE)</f>
        <v>547691764</v>
      </c>
      <c r="Q5551" s="52"/>
    </row>
    <row r="5552" spans="1:17">
      <c r="A5552" s="30">
        <v>5550</v>
      </c>
      <c r="B5552" s="37">
        <v>20410729550</v>
      </c>
      <c r="C5552" s="50">
        <v>44320</v>
      </c>
      <c r="E5552" s="50">
        <v>44320</v>
      </c>
      <c r="F5552" s="51" t="s">
        <v>18</v>
      </c>
      <c r="H5552" s="45">
        <v>44325</v>
      </c>
      <c r="I5552" s="30" t="str">
        <f>VLOOKUP(B5552,'Список DKV от ЮТД'!$A$1:$S$10000,15,FALSE)</f>
        <v>2411/4404</v>
      </c>
      <c r="J5552" s="30" t="s">
        <v>22</v>
      </c>
      <c r="K5552" s="41" t="str">
        <f>VLOOKUP(B5552,'Список DKV от ЮТД'!$A$1:$M$10000,13,FALSE)</f>
        <v>4</v>
      </c>
      <c r="L5552" s="30" t="str">
        <f>VLOOKUP(B5552,'Список DKV от ЮТД'!$A$1:$S$10000,14,FALSE)</f>
        <v>PB0226HB</v>
      </c>
      <c r="M5552" s="52" t="str">
        <f>VLOOKUP(B5552,'Список DKV от ЮТД'!$A$1:$M$10000,10,FALSE)</f>
        <v>704310*******8428</v>
      </c>
      <c r="N5552" s="52" t="str">
        <f>VLOOKUP(B5552,'Список DKV от ЮТД'!$A$1:$S$10000,18,FALSE)</f>
        <v/>
      </c>
      <c r="O5552" s="52" t="str">
        <f>VLOOKUP(B5552,'Список DKV от ЮТД'!$A$1:$S$10000,19,FALSE)</f>
        <v/>
      </c>
      <c r="P5552" s="52" t="str">
        <f>VLOOKUP(B5552,'Список DKV от ЮТД'!$A$1:$S$10000,16,FALSE)</f>
        <v>547691771</v>
      </c>
      <c r="Q5552" s="52"/>
    </row>
    <row r="5553" spans="1:17">
      <c r="A5553" s="30">
        <v>5551</v>
      </c>
      <c r="B5553" s="37">
        <v>20410729436</v>
      </c>
      <c r="C5553" s="50">
        <v>44320</v>
      </c>
      <c r="E5553" s="50">
        <v>44320</v>
      </c>
      <c r="F5553" s="51" t="s">
        <v>18</v>
      </c>
      <c r="H5553" s="45">
        <v>44325</v>
      </c>
      <c r="I5553" s="30" t="str">
        <f>VLOOKUP(B5553,'Список DKV от ЮТД'!$A$1:$S$10000,15,FALSE)</f>
        <v>2411/4405</v>
      </c>
      <c r="J5553" s="30" t="s">
        <v>22</v>
      </c>
      <c r="K5553" s="41" t="str">
        <f>VLOOKUP(B5553,'Список DKV от ЮТД'!$A$1:$M$10000,13,FALSE)</f>
        <v>4</v>
      </c>
      <c r="L5553" s="30" t="str">
        <f>VLOOKUP(B5553,'Список DKV от ЮТД'!$A$1:$S$10000,14,FALSE)</f>
        <v>31FK875</v>
      </c>
      <c r="M5553" s="52" t="str">
        <f>VLOOKUP(B5553,'Список DKV от ЮТД'!$A$1:$M$10000,10,FALSE)</f>
        <v>704310*******1174</v>
      </c>
      <c r="N5553" s="52" t="str">
        <f>VLOOKUP(B5553,'Список DKV от ЮТД'!$A$1:$S$10000,18,FALSE)</f>
        <v/>
      </c>
      <c r="O5553" s="52" t="str">
        <f>VLOOKUP(B5553,'Список DKV от ЮТД'!$A$1:$S$10000,19,FALSE)</f>
        <v/>
      </c>
      <c r="P5553" s="52" t="str">
        <f>VLOOKUP(B5553,'Список DKV от ЮТД'!$A$1:$S$10000,16,FALSE)</f>
        <v>547691759</v>
      </c>
      <c r="Q5553" s="52"/>
    </row>
    <row r="5554" spans="1:17">
      <c r="A5554" s="30">
        <v>5552</v>
      </c>
      <c r="B5554" s="37">
        <v>20410729352</v>
      </c>
      <c r="C5554" s="50">
        <v>44320</v>
      </c>
      <c r="E5554" s="50">
        <v>44320</v>
      </c>
      <c r="F5554" s="51" t="s">
        <v>18</v>
      </c>
      <c r="H5554" s="45">
        <v>44325</v>
      </c>
      <c r="I5554" s="30" t="str">
        <f>VLOOKUP(B5554,'Список DKV от ЮТД'!$A$1:$S$10000,15,FALSE)</f>
        <v>2411/4406</v>
      </c>
      <c r="J5554" s="30" t="s">
        <v>22</v>
      </c>
      <c r="K5554" s="41" t="str">
        <f>VLOOKUP(B5554,'Список DKV от ЮТД'!$A$1:$M$10000,13,FALSE)</f>
        <v>4</v>
      </c>
      <c r="L5554" s="30" t="str">
        <f>VLOOKUP(B5554,'Список DKV от ЮТД'!$A$1:$S$10000,14,FALSE)</f>
        <v>34AJJ168</v>
      </c>
      <c r="M5554" s="52" t="str">
        <f>VLOOKUP(B5554,'Список DKV от ЮТД'!$A$1:$M$10000,10,FALSE)</f>
        <v>704310*******4601</v>
      </c>
      <c r="N5554" s="52" t="str">
        <f>VLOOKUP(B5554,'Список DKV от ЮТД'!$A$1:$S$10000,18,FALSE)</f>
        <v/>
      </c>
      <c r="O5554" s="52" t="str">
        <f>VLOOKUP(B5554,'Список DKV от ЮТД'!$A$1:$S$10000,19,FALSE)</f>
        <v/>
      </c>
      <c r="P5554" s="52" t="str">
        <f>VLOOKUP(B5554,'Список DKV от ЮТД'!$A$1:$S$10000,16,FALSE)</f>
        <v>547691751</v>
      </c>
      <c r="Q5554" s="52"/>
    </row>
    <row r="5555" spans="1:17">
      <c r="A5555" s="30">
        <v>5553</v>
      </c>
      <c r="B5555" s="37">
        <v>20410729477</v>
      </c>
      <c r="C5555" s="50">
        <v>44320</v>
      </c>
      <c r="E5555" s="50">
        <v>44320</v>
      </c>
      <c r="F5555" s="51" t="s">
        <v>18</v>
      </c>
      <c r="H5555" s="45">
        <v>44325</v>
      </c>
      <c r="I5555" s="30" t="str">
        <f>VLOOKUP(B5555,'Список DKV от ЮТД'!$A$1:$S$10000,15,FALSE)</f>
        <v>2411/4407</v>
      </c>
      <c r="J5555" s="30" t="s">
        <v>22</v>
      </c>
      <c r="K5555" s="41" t="str">
        <f>VLOOKUP(B5555,'Список DKV от ЮТД'!$A$1:$M$10000,13,FALSE)</f>
        <v>4</v>
      </c>
      <c r="L5555" s="30" t="str">
        <f>VLOOKUP(B5555,'Список DKV от ЮТД'!$A$1:$S$10000,14,FALSE)</f>
        <v>34AJJ162</v>
      </c>
      <c r="M5555" s="52" t="str">
        <f>VLOOKUP(B5555,'Список DKV от ЮТД'!$A$1:$M$10000,10,FALSE)</f>
        <v>704310*******4668</v>
      </c>
      <c r="N5555" s="52" t="str">
        <f>VLOOKUP(B5555,'Список DKV от ЮТД'!$A$1:$S$10000,18,FALSE)</f>
        <v/>
      </c>
      <c r="O5555" s="52" t="str">
        <f>VLOOKUP(B5555,'Список DKV от ЮТД'!$A$1:$S$10000,19,FALSE)</f>
        <v/>
      </c>
      <c r="P5555" s="52" t="str">
        <f>VLOOKUP(B5555,'Список DKV от ЮТД'!$A$1:$S$10000,16,FALSE)</f>
        <v>547691763</v>
      </c>
      <c r="Q5555" s="52"/>
    </row>
    <row r="5556" spans="1:17">
      <c r="A5556" s="30">
        <v>5554</v>
      </c>
      <c r="B5556" s="37">
        <v>20410729238</v>
      </c>
      <c r="C5556" s="50">
        <v>44320</v>
      </c>
      <c r="E5556" s="50">
        <v>44320</v>
      </c>
      <c r="F5556" s="51" t="s">
        <v>18</v>
      </c>
      <c r="H5556" s="45">
        <v>44325</v>
      </c>
      <c r="I5556" s="30" t="str">
        <f>VLOOKUP(B5556,'Список DKV от ЮТД'!$A$1:$S$10000,15,FALSE)</f>
        <v>2411/4408</v>
      </c>
      <c r="J5556" s="30" t="s">
        <v>22</v>
      </c>
      <c r="K5556" s="41" t="str">
        <f>VLOOKUP(B5556,'Список DKV от ЮТД'!$A$1:$M$10000,13,FALSE)</f>
        <v>4</v>
      </c>
      <c r="L5556" s="30" t="str">
        <f>VLOOKUP(B5556,'Список DKV от ЮТД'!$A$1:$S$10000,14,FALSE)</f>
        <v>34HA9256</v>
      </c>
      <c r="M5556" s="52" t="str">
        <f>VLOOKUP(B5556,'Список DKV от ЮТД'!$A$1:$M$10000,10,FALSE)</f>
        <v>704310*******3575</v>
      </c>
      <c r="N5556" s="52" t="str">
        <f>VLOOKUP(B5556,'Список DKV от ЮТД'!$A$1:$S$10000,18,FALSE)</f>
        <v/>
      </c>
      <c r="O5556" s="52" t="str">
        <f>VLOOKUP(B5556,'Список DKV от ЮТД'!$A$1:$S$10000,19,FALSE)</f>
        <v/>
      </c>
      <c r="P5556" s="52" t="str">
        <f>VLOOKUP(B5556,'Список DKV от ЮТД'!$A$1:$S$10000,16,FALSE)</f>
        <v>547691739</v>
      </c>
      <c r="Q5556" s="52"/>
    </row>
    <row r="5557" spans="1:17">
      <c r="A5557" s="30">
        <v>5555</v>
      </c>
      <c r="B5557" s="37">
        <v>20410729600</v>
      </c>
      <c r="C5557" s="50">
        <v>44320</v>
      </c>
      <c r="E5557" s="50">
        <v>44320</v>
      </c>
      <c r="F5557" s="51" t="s">
        <v>18</v>
      </c>
      <c r="H5557" s="45">
        <v>44325</v>
      </c>
      <c r="I5557" s="30" t="str">
        <f>VLOOKUP(B5557,'Список DKV от ЮТД'!$A$1:$S$10000,15,FALSE)</f>
        <v>2411/4409</v>
      </c>
      <c r="J5557" s="30" t="s">
        <v>22</v>
      </c>
      <c r="K5557" s="41" t="str">
        <f>VLOOKUP(B5557,'Список DKV от ЮТД'!$A$1:$M$10000,13,FALSE)</f>
        <v>4</v>
      </c>
      <c r="L5557" s="30" t="str">
        <f>VLOOKUP(B5557,'Список DKV от ЮТД'!$A$1:$S$10000,14,FALSE)</f>
        <v>34DZN878</v>
      </c>
      <c r="M5557" s="52" t="str">
        <f>VLOOKUP(B5557,'Список DKV от ЮТД'!$A$1:$M$10000,10,FALSE)</f>
        <v>704310*******0540</v>
      </c>
      <c r="N5557" s="52" t="str">
        <f>VLOOKUP(B5557,'Список DKV от ЮТД'!$A$1:$S$10000,18,FALSE)</f>
        <v>expired</v>
      </c>
      <c r="O5557" s="52" t="str">
        <f>VLOOKUP(B5557,'Список DKV от ЮТД'!$A$1:$S$10000,19,FALSE)</f>
        <v>blocked</v>
      </c>
      <c r="P5557" s="52" t="str">
        <f>VLOOKUP(B5557,'Список DKV от ЮТД'!$A$1:$S$10000,16,FALSE)</f>
        <v>547691776</v>
      </c>
      <c r="Q5557" s="52"/>
    </row>
    <row r="5558" spans="1:17">
      <c r="A5558" s="30">
        <v>5556</v>
      </c>
      <c r="B5558" s="37">
        <v>20410679698</v>
      </c>
      <c r="C5558" s="50">
        <v>44285</v>
      </c>
      <c r="E5558" s="50">
        <v>44285</v>
      </c>
      <c r="F5558" s="51" t="s">
        <v>20</v>
      </c>
      <c r="G5558" s="41">
        <v>189</v>
      </c>
      <c r="H5558" s="45">
        <v>44325</v>
      </c>
      <c r="I5558" s="30" t="str">
        <f>VLOOKUP(B5558,'Список DKV от ЮТД'!$A$1:$S$10000,15,FALSE)</f>
        <v>2412/881</v>
      </c>
      <c r="J5558" s="30" t="s">
        <v>22</v>
      </c>
      <c r="K5558" s="41" t="str">
        <f>VLOOKUP(B5558,'Список DKV от ЮТД'!$A$1:$M$10000,13,FALSE)</f>
        <v>4</v>
      </c>
      <c r="L5558" s="30" t="str">
        <f>VLOOKUP(B5558,'Список DKV от ЮТД'!$A$1:$S$10000,14,FALSE)</f>
        <v>ZG6700HG</v>
      </c>
      <c r="M5558" s="52" t="str">
        <f>VLOOKUP(B5558,'Список DKV от ЮТД'!$A$1:$M$10000,10,FALSE)</f>
        <v>704310*******0095</v>
      </c>
      <c r="N5558" s="52" t="str">
        <f>VLOOKUP(B5558,'Список DKV от ЮТД'!$A$1:$S$10000,18,FALSE)</f>
        <v>expired</v>
      </c>
      <c r="O5558" s="52" t="str">
        <f>VLOOKUP(B5558,'Список DKV от ЮТД'!$A$1:$S$10000,19,FALSE)</f>
        <v>blocked</v>
      </c>
      <c r="P5558" s="52" t="str">
        <f>VLOOKUP(B5558,'Список DKV от ЮТД'!$A$1:$S$10000,16,FALSE)</f>
        <v>547686785</v>
      </c>
      <c r="Q5558" s="52"/>
    </row>
    <row r="5559" spans="1:17">
      <c r="A5559" s="30">
        <v>5557</v>
      </c>
      <c r="B5559" s="37">
        <v>20410679649</v>
      </c>
      <c r="C5559" s="50">
        <v>44285</v>
      </c>
      <c r="E5559" s="50">
        <v>44285</v>
      </c>
      <c r="F5559" s="51" t="s">
        <v>20</v>
      </c>
      <c r="H5559" s="45">
        <v>44325</v>
      </c>
      <c r="I5559" s="30" t="str">
        <f>VLOOKUP(B5559,'Список DKV от ЮТД'!$A$1:$S$10000,15,FALSE)</f>
        <v>2412/882</v>
      </c>
      <c r="J5559" s="30" t="s">
        <v>22</v>
      </c>
      <c r="K5559" s="41" t="str">
        <f>VLOOKUP(B5559,'Список DKV от ЮТД'!$A$1:$M$10000,13,FALSE)</f>
        <v>4</v>
      </c>
      <c r="L5559" s="30" t="str">
        <f>VLOOKUP(B5559,'Список DKV от ЮТД'!$A$1:$S$10000,14,FALSE)</f>
        <v>M40A892</v>
      </c>
      <c r="M5559" s="52" t="str">
        <f>VLOOKUP(B5559,'Список DKV от ЮТД'!$A$1:$M$10000,10,FALSE)</f>
        <v>704310*******5797</v>
      </c>
      <c r="N5559" s="52" t="str">
        <f>VLOOKUP(B5559,'Список DKV от ЮТД'!$A$1:$S$10000,18,FALSE)</f>
        <v/>
      </c>
      <c r="O5559" s="52" t="str">
        <f>VLOOKUP(B5559,'Список DKV от ЮТД'!$A$1:$S$10000,19,FALSE)</f>
        <v/>
      </c>
      <c r="P5559" s="52" t="str">
        <f>VLOOKUP(B5559,'Список DKV от ЮТД'!$A$1:$S$10000,16,FALSE)</f>
        <v>547686780</v>
      </c>
      <c r="Q5559" s="52"/>
    </row>
    <row r="5560" spans="1:17">
      <c r="A5560" s="30">
        <v>5558</v>
      </c>
      <c r="B5560" s="37">
        <v>20410679680</v>
      </c>
      <c r="C5560" s="50">
        <v>44285</v>
      </c>
      <c r="E5560" s="50">
        <v>44285</v>
      </c>
      <c r="F5560" s="51" t="s">
        <v>20</v>
      </c>
      <c r="H5560" s="45">
        <v>44325</v>
      </c>
      <c r="I5560" s="30" t="str">
        <f>VLOOKUP(B5560,'Список DKV от ЮТД'!$A$1:$S$10000,15,FALSE)</f>
        <v>2412/883</v>
      </c>
      <c r="J5560" s="30" t="s">
        <v>22</v>
      </c>
      <c r="K5560" s="41" t="str">
        <f>VLOOKUP(B5560,'Список DKV от ЮТД'!$A$1:$M$10000,13,FALSE)</f>
        <v>4</v>
      </c>
      <c r="L5560" s="30" t="str">
        <f>VLOOKUP(B5560,'Список DKV от ЮТД'!$A$1:$S$10000,14,FALSE)</f>
        <v>PU591VC</v>
      </c>
      <c r="M5560" s="52" t="str">
        <f>VLOOKUP(B5560,'Список DKV от ЮТД'!$A$1:$M$10000,10,FALSE)</f>
        <v>704310*******0262</v>
      </c>
      <c r="N5560" s="52" t="str">
        <f>VLOOKUP(B5560,'Список DKV от ЮТД'!$A$1:$S$10000,18,FALSE)</f>
        <v>expired</v>
      </c>
      <c r="O5560" s="52" t="str">
        <f>VLOOKUP(B5560,'Список DKV от ЮТД'!$A$1:$S$10000,19,FALSE)</f>
        <v>blocked</v>
      </c>
      <c r="P5560" s="52" t="str">
        <f>VLOOKUP(B5560,'Список DKV от ЮТД'!$A$1:$S$10000,16,FALSE)</f>
        <v>547686784</v>
      </c>
      <c r="Q5560" s="52"/>
    </row>
    <row r="5561" spans="1:17">
      <c r="A5561" s="30">
        <v>5559</v>
      </c>
      <c r="B5561" s="37">
        <v>20410729519</v>
      </c>
      <c r="C5561" s="50">
        <v>44320</v>
      </c>
      <c r="E5561" s="50">
        <v>44320</v>
      </c>
      <c r="F5561" s="51" t="s">
        <v>18</v>
      </c>
      <c r="H5561" s="45">
        <v>44326</v>
      </c>
      <c r="I5561" s="30" t="str">
        <f>VLOOKUP(B5561,'Список DKV от ЮТД'!$A$1:$S$10000,15,FALSE)</f>
        <v>2411/4410</v>
      </c>
      <c r="J5561" s="30" t="s">
        <v>22</v>
      </c>
      <c r="K5561" s="41" t="str">
        <f>VLOOKUP(B5561,'Список DKV от ЮТД'!$A$1:$M$10000,13,FALSE)</f>
        <v>4</v>
      </c>
      <c r="L5561" s="30" t="str">
        <f>VLOOKUP(B5561,'Список DKV от ЮТД'!$A$1:$S$10000,14,FALSE)</f>
        <v>16ANR372</v>
      </c>
      <c r="M5561" s="52" t="str">
        <f>VLOOKUP(B5561,'Список DKV от ЮТД'!$A$1:$M$10000,10,FALSE)</f>
        <v>704310*******8681</v>
      </c>
      <c r="N5561" s="52" t="str">
        <f>VLOOKUP(B5561,'Список DKV от ЮТД'!$A$1:$S$10000,18,FALSE)</f>
        <v/>
      </c>
      <c r="O5561" s="52" t="str">
        <f>VLOOKUP(B5561,'Список DKV от ЮТД'!$A$1:$S$10000,19,FALSE)</f>
        <v/>
      </c>
      <c r="P5561" s="52" t="str">
        <f>VLOOKUP(B5561,'Список DKV от ЮТД'!$A$1:$S$10000,16,FALSE)</f>
        <v>547691767</v>
      </c>
      <c r="Q5561" s="52"/>
    </row>
    <row r="5562" spans="1:17">
      <c r="A5562" s="30">
        <v>5560</v>
      </c>
      <c r="B5562" s="37">
        <v>20410729592</v>
      </c>
      <c r="C5562" s="50">
        <v>44320</v>
      </c>
      <c r="E5562" s="50">
        <v>44320</v>
      </c>
      <c r="F5562" s="51" t="s">
        <v>18</v>
      </c>
      <c r="H5562" s="45">
        <v>44326</v>
      </c>
      <c r="I5562" s="30" t="str">
        <f>VLOOKUP(B5562,'Список DKV от ЮТД'!$A$1:$S$10000,15,FALSE)</f>
        <v>2411/4411</v>
      </c>
      <c r="J5562" s="30" t="s">
        <v>22</v>
      </c>
      <c r="K5562" s="41" t="str">
        <f>VLOOKUP(B5562,'Список DKV от ЮТД'!$A$1:$M$10000,13,FALSE)</f>
        <v>4</v>
      </c>
      <c r="L5562" s="30" t="str">
        <f>VLOOKUP(B5562,'Список DKV от ЮТД'!$A$1:$S$10000,14,FALSE)</f>
        <v>PB8837TX</v>
      </c>
      <c r="M5562" s="52" t="str">
        <f>VLOOKUP(B5562,'Список DKV от ЮТД'!$A$1:$M$10000,10,FALSE)</f>
        <v>704310*******8279</v>
      </c>
      <c r="N5562" s="52" t="str">
        <f>VLOOKUP(B5562,'Список DKV от ЮТД'!$A$1:$S$10000,18,FALSE)</f>
        <v/>
      </c>
      <c r="O5562" s="52" t="str">
        <f>VLOOKUP(B5562,'Список DKV от ЮТД'!$A$1:$S$10000,19,FALSE)</f>
        <v/>
      </c>
      <c r="P5562" s="52" t="str">
        <f>VLOOKUP(B5562,'Список DKV от ЮТД'!$A$1:$S$10000,16,FALSE)</f>
        <v>547691775</v>
      </c>
      <c r="Q5562" s="52"/>
    </row>
    <row r="5563" spans="1:17">
      <c r="A5563" s="30">
        <v>5561</v>
      </c>
      <c r="B5563" s="37">
        <v>20410729394</v>
      </c>
      <c r="C5563" s="50">
        <v>44320</v>
      </c>
      <c r="E5563" s="50">
        <v>44320</v>
      </c>
      <c r="F5563" s="51" t="s">
        <v>18</v>
      </c>
      <c r="H5563" s="45">
        <v>44326</v>
      </c>
      <c r="I5563" s="30" t="str">
        <f>VLOOKUP(B5563,'Список DKV от ЮТД'!$A$1:$S$10000,15,FALSE)</f>
        <v>2411/4412</v>
      </c>
      <c r="J5563" s="30" t="s">
        <v>22</v>
      </c>
      <c r="K5563" s="41" t="str">
        <f>VLOOKUP(B5563,'Список DKV от ЮТД'!$A$1:$M$10000,13,FALSE)</f>
        <v>4</v>
      </c>
      <c r="L5563" s="30" t="str">
        <f>VLOOKUP(B5563,'Список DKV от ЮТД'!$A$1:$S$10000,14,FALSE)</f>
        <v>16ANY940</v>
      </c>
      <c r="M5563" s="52" t="str">
        <f>VLOOKUP(B5563,'Список DKV от ЮТД'!$A$1:$M$10000,10,FALSE)</f>
        <v>704310*******8155</v>
      </c>
      <c r="N5563" s="52" t="str">
        <f>VLOOKUP(B5563,'Список DKV от ЮТД'!$A$1:$S$10000,18,FALSE)</f>
        <v/>
      </c>
      <c r="O5563" s="52" t="str">
        <f>VLOOKUP(B5563,'Список DKV от ЮТД'!$A$1:$S$10000,19,FALSE)</f>
        <v/>
      </c>
      <c r="P5563" s="52" t="str">
        <f>VLOOKUP(B5563,'Список DKV от ЮТД'!$A$1:$S$10000,16,FALSE)</f>
        <v>547691755</v>
      </c>
      <c r="Q5563" s="52"/>
    </row>
    <row r="5564" spans="1:17">
      <c r="A5564" s="30">
        <v>5562</v>
      </c>
      <c r="B5564" s="37">
        <v>20410729279</v>
      </c>
      <c r="C5564" s="50">
        <v>44320</v>
      </c>
      <c r="E5564" s="50">
        <v>44320</v>
      </c>
      <c r="F5564" s="51" t="s">
        <v>18</v>
      </c>
      <c r="H5564" s="45">
        <v>44326</v>
      </c>
      <c r="I5564" s="30" t="str">
        <f>VLOOKUP(B5564,'Список DKV от ЮТД'!$A$1:$S$10000,15,FALSE)</f>
        <v>2411/4413</v>
      </c>
      <c r="J5564" s="30" t="s">
        <v>22</v>
      </c>
      <c r="K5564" s="41" t="str">
        <f>VLOOKUP(B5564,'Список DKV от ЮТД'!$A$1:$M$10000,13,FALSE)</f>
        <v>4</v>
      </c>
      <c r="L5564" s="30" t="str">
        <f>VLOOKUP(B5564,'Список DKV от ЮТД'!$A$1:$S$10000,14,FALSE)</f>
        <v>54AFH200</v>
      </c>
      <c r="M5564" s="52" t="str">
        <f>VLOOKUP(B5564,'Список DKV от ЮТД'!$A$1:$M$10000,10,FALSE)</f>
        <v>704310*******0175</v>
      </c>
      <c r="N5564" s="52" t="str">
        <f>VLOOKUP(B5564,'Список DKV от ЮТД'!$A$1:$S$10000,18,FALSE)</f>
        <v/>
      </c>
      <c r="O5564" s="52" t="str">
        <f>VLOOKUP(B5564,'Список DKV от ЮТД'!$A$1:$S$10000,19,FALSE)</f>
        <v/>
      </c>
      <c r="P5564" s="52" t="str">
        <f>VLOOKUP(B5564,'Список DKV от ЮТД'!$A$1:$S$10000,16,FALSE)</f>
        <v>547691743</v>
      </c>
      <c r="Q5564" s="52"/>
    </row>
    <row r="5565" spans="1:17">
      <c r="A5565" s="30">
        <v>5563</v>
      </c>
      <c r="B5565" s="37">
        <v>20410729337</v>
      </c>
      <c r="C5565" s="50">
        <v>44320</v>
      </c>
      <c r="E5565" s="50">
        <v>44320</v>
      </c>
      <c r="F5565" s="51" t="s">
        <v>18</v>
      </c>
      <c r="H5565" s="45">
        <v>44326</v>
      </c>
      <c r="I5565" s="30" t="str">
        <f>VLOOKUP(B5565,'Список DKV от ЮТД'!$A$1:$S$10000,15,FALSE)</f>
        <v>2411/4414</v>
      </c>
      <c r="J5565" s="30" t="s">
        <v>22</v>
      </c>
      <c r="K5565" s="41" t="str">
        <f>VLOOKUP(B5565,'Список DKV от ЮТД'!$A$1:$M$10000,13,FALSE)</f>
        <v>4</v>
      </c>
      <c r="L5565" s="30" t="str">
        <f>VLOOKUP(B5565,'Список DKV от ЮТД'!$A$1:$S$10000,14,FALSE)</f>
        <v>9T42294</v>
      </c>
      <c r="M5565" s="52" t="str">
        <f>VLOOKUP(B5565,'Список DKV от ЮТД'!$A$1:$M$10000,10,FALSE)</f>
        <v>704310*******0058</v>
      </c>
      <c r="N5565" s="52" t="str">
        <f>VLOOKUP(B5565,'Список DKV от ЮТД'!$A$1:$S$10000,18,FALSE)</f>
        <v/>
      </c>
      <c r="O5565" s="52" t="str">
        <f>VLOOKUP(B5565,'Список DKV от ЮТД'!$A$1:$S$10000,19,FALSE)</f>
        <v/>
      </c>
      <c r="P5565" s="52" t="str">
        <f>VLOOKUP(B5565,'Список DKV от ЮТД'!$A$1:$S$10000,16,FALSE)</f>
        <v>547691749</v>
      </c>
      <c r="Q5565" s="52"/>
    </row>
    <row r="5566" spans="1:17">
      <c r="A5566" s="30">
        <v>5564</v>
      </c>
      <c r="B5566" s="37">
        <v>20410729154</v>
      </c>
      <c r="C5566" s="50">
        <v>44320</v>
      </c>
      <c r="E5566" s="50">
        <v>44320</v>
      </c>
      <c r="F5566" s="51" t="s">
        <v>18</v>
      </c>
      <c r="H5566" s="45">
        <v>44326</v>
      </c>
      <c r="I5566" s="30" t="str">
        <f>VLOOKUP(B5566,'Список DKV от ЮТД'!$A$1:$S$10000,15,FALSE)</f>
        <v>2411/4415</v>
      </c>
      <c r="J5566" s="30" t="s">
        <v>22</v>
      </c>
      <c r="K5566" s="41" t="str">
        <f>VLOOKUP(B5566,'Список DKV от ЮТД'!$A$1:$M$10000,13,FALSE)</f>
        <v>4</v>
      </c>
      <c r="L5566" s="30" t="str">
        <f>VLOOKUP(B5566,'Список DKV от ЮТД'!$A$1:$S$10000,14,FALSE)</f>
        <v>KH1626BX</v>
      </c>
      <c r="M5566" s="52" t="str">
        <f>VLOOKUP(B5566,'Список DKV от ЮТД'!$A$1:$M$10000,10,FALSE)</f>
        <v>704310*******9763</v>
      </c>
      <c r="N5566" s="52" t="str">
        <f>VLOOKUP(B5566,'Список DKV от ЮТД'!$A$1:$S$10000,18,FALSE)</f>
        <v/>
      </c>
      <c r="O5566" s="52" t="str">
        <f>VLOOKUP(B5566,'Список DKV от ЮТД'!$A$1:$S$10000,19,FALSE)</f>
        <v/>
      </c>
      <c r="P5566" s="52" t="str">
        <f>VLOOKUP(B5566,'Список DKV от ЮТД'!$A$1:$S$10000,16,FALSE)</f>
        <v>547691731</v>
      </c>
      <c r="Q5566" s="52"/>
    </row>
    <row r="5567" spans="1:17">
      <c r="A5567" s="30">
        <v>5565</v>
      </c>
      <c r="B5567" s="37">
        <v>20410729063</v>
      </c>
      <c r="C5567" s="50">
        <v>44320</v>
      </c>
      <c r="E5567" s="50">
        <v>44320</v>
      </c>
      <c r="F5567" s="51" t="s">
        <v>18</v>
      </c>
      <c r="H5567" s="45">
        <v>44326</v>
      </c>
      <c r="I5567" s="30" t="str">
        <f>VLOOKUP(B5567,'Список DKV от ЮТД'!$A$1:$S$10000,15,FALSE)</f>
        <v>2411/4416</v>
      </c>
      <c r="J5567" s="30" t="s">
        <v>22</v>
      </c>
      <c r="K5567" s="41" t="str">
        <f>VLOOKUP(B5567,'Список DKV от ЮТД'!$A$1:$M$10000,13,FALSE)</f>
        <v>4</v>
      </c>
      <c r="L5567" s="30" t="str">
        <f>VLOOKUP(B5567,'Список DKV от ЮТД'!$A$1:$S$10000,14,FALSE)</f>
        <v>07APE836</v>
      </c>
      <c r="M5567" s="52" t="str">
        <f>VLOOKUP(B5567,'Список DKV от ЮТД'!$A$1:$M$10000,10,FALSE)</f>
        <v>704310*******1351</v>
      </c>
      <c r="N5567" s="52" t="str">
        <f>VLOOKUP(B5567,'Список DKV от ЮТД'!$A$1:$S$10000,18,FALSE)</f>
        <v/>
      </c>
      <c r="O5567" s="52" t="str">
        <f>VLOOKUP(B5567,'Список DKV от ЮТД'!$A$1:$S$10000,19,FALSE)</f>
        <v/>
      </c>
      <c r="P5567" s="52" t="str">
        <f>VLOOKUP(B5567,'Список DKV от ЮТД'!$A$1:$S$10000,16,FALSE)</f>
        <v>547691722</v>
      </c>
      <c r="Q5567" s="52"/>
    </row>
    <row r="5568" spans="1:17">
      <c r="A5568" s="30">
        <v>5566</v>
      </c>
      <c r="B5568" s="37">
        <v>20410729022</v>
      </c>
      <c r="C5568" s="50">
        <v>44320</v>
      </c>
      <c r="E5568" s="50">
        <v>44320</v>
      </c>
      <c r="F5568" s="51" t="s">
        <v>18</v>
      </c>
      <c r="H5568" s="45">
        <v>44326</v>
      </c>
      <c r="I5568" s="30" t="str">
        <f>VLOOKUP(B5568,'Список DKV от ЮТД'!$A$1:$S$10000,15,FALSE)</f>
        <v>2411/4417</v>
      </c>
      <c r="J5568" s="30" t="s">
        <v>22</v>
      </c>
      <c r="K5568" s="41" t="str">
        <f>VLOOKUP(B5568,'Список DKV от ЮТД'!$A$1:$M$10000,13,FALSE)</f>
        <v>4</v>
      </c>
      <c r="L5568" s="30" t="str">
        <f>VLOOKUP(B5568,'Список DKV от ЮТД'!$A$1:$S$10000,14,FALSE)</f>
        <v>42AHZ749</v>
      </c>
      <c r="M5568" s="52" t="str">
        <f>VLOOKUP(B5568,'Список DKV от ЮТД'!$A$1:$M$10000,10,FALSE)</f>
        <v>704310*******9176</v>
      </c>
      <c r="N5568" s="52" t="str">
        <f>VLOOKUP(B5568,'Список DKV от ЮТД'!$A$1:$S$10000,18,FALSE)</f>
        <v/>
      </c>
      <c r="O5568" s="52" t="str">
        <f>VLOOKUP(B5568,'Список DKV от ЮТД'!$A$1:$S$10000,19,FALSE)</f>
        <v/>
      </c>
      <c r="P5568" s="52" t="str">
        <f>VLOOKUP(B5568,'Список DKV от ЮТД'!$A$1:$S$10000,16,FALSE)</f>
        <v>547691718</v>
      </c>
      <c r="Q5568" s="52"/>
    </row>
    <row r="5569" spans="1:18">
      <c r="A5569" s="30">
        <v>5567</v>
      </c>
      <c r="B5569" s="37">
        <v>20410729147</v>
      </c>
      <c r="C5569" s="50">
        <v>44320</v>
      </c>
      <c r="E5569" s="50">
        <v>44320</v>
      </c>
      <c r="F5569" s="51" t="s">
        <v>18</v>
      </c>
      <c r="H5569" s="45">
        <v>44326</v>
      </c>
      <c r="I5569" s="30" t="str">
        <f>VLOOKUP(B5569,'Список DKV от ЮТД'!$A$1:$S$10000,15,FALSE)</f>
        <v>2411/4418</v>
      </c>
      <c r="J5569" s="30" t="s">
        <v>22</v>
      </c>
      <c r="K5569" s="41" t="str">
        <f>VLOOKUP(B5569,'Список DKV от ЮТД'!$A$1:$M$10000,13,FALSE)</f>
        <v>4</v>
      </c>
      <c r="L5569" s="30" t="str">
        <f>VLOOKUP(B5569,'Список DKV от ЮТД'!$A$1:$S$10000,14,FALSE)</f>
        <v>HNBJ077</v>
      </c>
      <c r="M5569" s="52" t="str">
        <f>VLOOKUP(B5569,'Список DKV от ЮТД'!$A$1:$M$10000,10,FALSE)</f>
        <v>704310*******5662</v>
      </c>
      <c r="N5569" s="52" t="str">
        <f>VLOOKUP(B5569,'Список DKV от ЮТД'!$A$1:$S$10000,18,FALSE)</f>
        <v/>
      </c>
      <c r="O5569" s="52" t="str">
        <f>VLOOKUP(B5569,'Список DKV от ЮТД'!$A$1:$S$10000,19,FALSE)</f>
        <v/>
      </c>
      <c r="P5569" s="52" t="str">
        <f>VLOOKUP(B5569,'Список DKV от ЮТД'!$A$1:$S$10000,16,FALSE)</f>
        <v>547691730</v>
      </c>
      <c r="Q5569" s="52"/>
    </row>
    <row r="5570" spans="1:18">
      <c r="A5570" s="30">
        <v>5568</v>
      </c>
      <c r="B5570" s="37">
        <v>20410679631</v>
      </c>
      <c r="C5570" s="50">
        <v>44285</v>
      </c>
      <c r="E5570" s="50">
        <v>44285</v>
      </c>
      <c r="F5570" s="51" t="s">
        <v>20</v>
      </c>
      <c r="H5570" s="45">
        <v>44326</v>
      </c>
      <c r="I5570" s="30" t="str">
        <f>VLOOKUP(B5570,'Список DKV от ЮТД'!$A$1:$S$10000,15,FALSE)</f>
        <v>2412/884</v>
      </c>
      <c r="J5570" s="30" t="s">
        <v>22</v>
      </c>
      <c r="K5570" s="41" t="str">
        <f>VLOOKUP(B5570,'Список DKV от ЮТД'!$A$1:$M$10000,13,FALSE)</f>
        <v>4</v>
      </c>
      <c r="L5570" s="30" t="str">
        <f>VLOOKUP(B5570,'Список DKV от ЮТД'!$A$1:$S$10000,14,FALSE)</f>
        <v>SIMTB62</v>
      </c>
      <c r="M5570" s="52" t="str">
        <f>VLOOKUP(B5570,'Список DKV от ЮТД'!$A$1:$M$10000,10,FALSE)</f>
        <v>704310*******5372</v>
      </c>
      <c r="N5570" s="52" t="str">
        <f>VLOOKUP(B5570,'Список DKV от ЮТД'!$A$1:$S$10000,18,FALSE)</f>
        <v/>
      </c>
      <c r="O5570" s="52" t="str">
        <f>VLOOKUP(B5570,'Список DKV от ЮТД'!$A$1:$S$10000,19,FALSE)</f>
        <v/>
      </c>
      <c r="P5570" s="52" t="str">
        <f>VLOOKUP(B5570,'Список DKV от ЮТД'!$A$1:$S$10000,16,FALSE)</f>
        <v>547686779</v>
      </c>
      <c r="Q5570" s="52"/>
    </row>
    <row r="5571" spans="1:18">
      <c r="A5571" s="30">
        <v>5569</v>
      </c>
      <c r="B5571" s="37">
        <v>20410679672</v>
      </c>
      <c r="C5571" s="50">
        <v>44285</v>
      </c>
      <c r="E5571" s="50">
        <v>44285</v>
      </c>
      <c r="F5571" s="51" t="s">
        <v>20</v>
      </c>
      <c r="H5571" s="45">
        <v>44326</v>
      </c>
      <c r="I5571" s="30" t="str">
        <f>VLOOKUP(B5571,'Список DKV от ЮТД'!$A$1:$S$10000,15,FALSE)</f>
        <v>2412/885</v>
      </c>
      <c r="J5571" s="30" t="s">
        <v>22</v>
      </c>
      <c r="K5571" s="41" t="str">
        <f>VLOOKUP(B5571,'Список DKV от ЮТД'!$A$1:$M$10000,13,FALSE)</f>
        <v>4</v>
      </c>
      <c r="L5571" s="30" t="str">
        <f>VLOOKUP(B5571,'Список DKV от ЮТД'!$A$1:$S$10000,14,FALSE)</f>
        <v>SB250HO</v>
      </c>
      <c r="M5571" s="52" t="str">
        <f>VLOOKUP(B5571,'Список DKV от ЮТД'!$A$1:$M$10000,10,FALSE)</f>
        <v>704310*******8936</v>
      </c>
      <c r="N5571" s="52" t="str">
        <f>VLOOKUP(B5571,'Список DKV от ЮТД'!$A$1:$S$10000,18,FALSE)</f>
        <v/>
      </c>
      <c r="O5571" s="52" t="str">
        <f>VLOOKUP(B5571,'Список DKV от ЮТД'!$A$1:$S$10000,19,FALSE)</f>
        <v/>
      </c>
      <c r="P5571" s="52" t="str">
        <f>VLOOKUP(B5571,'Список DKV от ЮТД'!$A$1:$S$10000,16,FALSE)</f>
        <v>547686783</v>
      </c>
      <c r="Q5571" s="52"/>
    </row>
    <row r="5572" spans="1:18">
      <c r="A5572" s="30">
        <v>5570</v>
      </c>
      <c r="B5572" s="37">
        <v>20410679607</v>
      </c>
      <c r="C5572" s="50">
        <v>44285</v>
      </c>
      <c r="E5572" s="50">
        <v>44285</v>
      </c>
      <c r="F5572" s="51" t="s">
        <v>20</v>
      </c>
      <c r="H5572" s="45">
        <v>44326</v>
      </c>
      <c r="I5572" s="30" t="str">
        <f>VLOOKUP(B5572,'Список DKV от ЮТД'!$A$1:$S$10000,15,FALSE)</f>
        <v>2412/886</v>
      </c>
      <c r="J5572" s="30" t="s">
        <v>22</v>
      </c>
      <c r="K5572" s="41" t="str">
        <f>VLOOKUP(B5572,'Список DKV от ЮТД'!$A$1:$M$10000,13,FALSE)</f>
        <v>4</v>
      </c>
      <c r="L5572" s="30" t="str">
        <f>VLOOKUP(B5572,'Список DKV от ЮТД'!$A$1:$S$10000,14,FALSE)</f>
        <v>SB251HO</v>
      </c>
      <c r="M5572" s="52" t="str">
        <f>VLOOKUP(B5572,'Список DKV от ЮТД'!$A$1:$M$10000,10,FALSE)</f>
        <v>704310*******8944</v>
      </c>
      <c r="N5572" s="52" t="str">
        <f>VLOOKUP(B5572,'Список DKV от ЮТД'!$A$1:$S$10000,18,FALSE)</f>
        <v/>
      </c>
      <c r="O5572" s="52" t="str">
        <f>VLOOKUP(B5572,'Список DKV от ЮТД'!$A$1:$S$10000,19,FALSE)</f>
        <v/>
      </c>
      <c r="P5572" s="52" t="str">
        <f>VLOOKUP(B5572,'Список DKV от ЮТД'!$A$1:$S$10000,16,FALSE)</f>
        <v>547686776</v>
      </c>
      <c r="Q5572" s="52"/>
    </row>
    <row r="5573" spans="1:18">
      <c r="A5573" s="30">
        <v>5571</v>
      </c>
      <c r="B5573" s="37">
        <v>20410679615</v>
      </c>
      <c r="C5573" s="50">
        <v>44285</v>
      </c>
      <c r="E5573" s="50">
        <v>44285</v>
      </c>
      <c r="F5573" s="51" t="s">
        <v>20</v>
      </c>
      <c r="H5573" s="45">
        <v>44326</v>
      </c>
      <c r="I5573" s="30" t="str">
        <f>VLOOKUP(B5573,'Список DKV от ЮТД'!$A$1:$S$10000,15,FALSE)</f>
        <v>2412/887</v>
      </c>
      <c r="J5573" s="30" t="s">
        <v>22</v>
      </c>
      <c r="K5573" s="41" t="str">
        <f>VLOOKUP(B5573,'Список DKV от ЮТД'!$A$1:$M$10000,13,FALSE)</f>
        <v>4</v>
      </c>
      <c r="L5573" s="30" t="str">
        <f>VLOOKUP(B5573,'Список DKV от ЮТД'!$A$1:$S$10000,14,FALSE)</f>
        <v>ZG3295HI</v>
      </c>
      <c r="M5573" s="52" t="str">
        <f>VLOOKUP(B5573,'Список DKV от ЮТД'!$A$1:$M$10000,10,FALSE)</f>
        <v>704310*******3971</v>
      </c>
      <c r="N5573" s="52" t="str">
        <f>VLOOKUP(B5573,'Список DKV от ЮТД'!$A$1:$S$10000,18,FALSE)</f>
        <v>expired</v>
      </c>
      <c r="O5573" s="52" t="str">
        <f>VLOOKUP(B5573,'Список DKV от ЮТД'!$A$1:$S$10000,19,FALSE)</f>
        <v>blocked</v>
      </c>
      <c r="P5573" s="52" t="str">
        <f>VLOOKUP(B5573,'Список DKV от ЮТД'!$A$1:$S$10000,16,FALSE)</f>
        <v>547686777</v>
      </c>
      <c r="Q5573" s="52"/>
    </row>
    <row r="5574" spans="1:18">
      <c r="A5574" s="30">
        <v>5572</v>
      </c>
      <c r="B5574" s="37">
        <v>20410729105</v>
      </c>
      <c r="C5574" s="50">
        <v>44320</v>
      </c>
      <c r="E5574" s="50">
        <v>44320</v>
      </c>
      <c r="F5574" s="51" t="s">
        <v>18</v>
      </c>
      <c r="H5574" s="45">
        <v>44327</v>
      </c>
      <c r="I5574" s="30" t="str">
        <f>VLOOKUP(B5574,'Список DKV от ЮТД'!$A$1:$S$10000,15,FALSE)</f>
        <v>2411/4419</v>
      </c>
      <c r="J5574" s="30" t="s">
        <v>22</v>
      </c>
      <c r="K5574" s="41" t="str">
        <f>VLOOKUP(B5574,'Список DKV от ЮТД'!$A$1:$M$10000,13,FALSE)</f>
        <v>4</v>
      </c>
      <c r="L5574" s="30" t="str">
        <f>VLOOKUP(B5574,'Список DKV от ЮТД'!$A$1:$S$10000,14,FALSE)</f>
        <v>34ZN0012</v>
      </c>
      <c r="M5574" s="52" t="str">
        <f>VLOOKUP(B5574,'Список DKV от ЮТД'!$A$1:$M$10000,10,FALSE)</f>
        <v>704310*******8769</v>
      </c>
      <c r="N5574" s="52" t="str">
        <f>VLOOKUP(B5574,'Список DKV от ЮТД'!$A$1:$S$10000,18,FALSE)</f>
        <v/>
      </c>
      <c r="O5574" s="52" t="str">
        <f>VLOOKUP(B5574,'Список DKV от ЮТД'!$A$1:$S$10000,19,FALSE)</f>
        <v/>
      </c>
      <c r="P5574" s="52" t="str">
        <f>VLOOKUP(B5574,'Список DKV от ЮТД'!$A$1:$S$10000,16,FALSE)</f>
        <v>547691726</v>
      </c>
      <c r="Q5574" s="52"/>
    </row>
    <row r="5575" spans="1:18">
      <c r="A5575" s="30">
        <v>5573</v>
      </c>
      <c r="B5575" s="37">
        <v>20410729220</v>
      </c>
      <c r="C5575" s="50">
        <v>44320</v>
      </c>
      <c r="E5575" s="50">
        <v>44320</v>
      </c>
      <c r="F5575" s="51" t="s">
        <v>18</v>
      </c>
      <c r="H5575" s="45">
        <v>44327</v>
      </c>
      <c r="I5575" s="30" t="str">
        <f>VLOOKUP(B5575,'Список DKV от ЮТД'!$A$1:$S$10000,15,FALSE)</f>
        <v>2411/4420</v>
      </c>
      <c r="J5575" s="30" t="s">
        <v>22</v>
      </c>
      <c r="K5575" s="41" t="str">
        <f>VLOOKUP(B5575,'Список DKV от ЮТД'!$A$1:$M$10000,13,FALSE)</f>
        <v>4</v>
      </c>
      <c r="L5575" s="30" t="str">
        <f>VLOOKUP(B5575,'Список DKV от ЮТД'!$A$1:$S$10000,14,FALSE)</f>
        <v>34ZN1127</v>
      </c>
      <c r="M5575" s="52" t="str">
        <f>VLOOKUP(B5575,'Список DKV от ЮТД'!$A$1:$M$10000,10,FALSE)</f>
        <v>704310*******8744</v>
      </c>
      <c r="N5575" s="52" t="str">
        <f>VLOOKUP(B5575,'Список DKV от ЮТД'!$A$1:$S$10000,18,FALSE)</f>
        <v/>
      </c>
      <c r="O5575" s="52" t="str">
        <f>VLOOKUP(B5575,'Список DKV от ЮТД'!$A$1:$S$10000,19,FALSE)</f>
        <v/>
      </c>
      <c r="P5575" s="52" t="str">
        <f>VLOOKUP(B5575,'Список DKV от ЮТД'!$A$1:$S$10000,16,FALSE)</f>
        <v>547691738</v>
      </c>
      <c r="Q5575" s="52"/>
    </row>
    <row r="5576" spans="1:18">
      <c r="A5576" s="30">
        <v>5574</v>
      </c>
      <c r="B5576" s="37">
        <v>20410729188</v>
      </c>
      <c r="C5576" s="50">
        <v>44320</v>
      </c>
      <c r="E5576" s="50">
        <v>44320</v>
      </c>
      <c r="F5576" s="51" t="s">
        <v>18</v>
      </c>
      <c r="H5576" s="45">
        <v>44327</v>
      </c>
      <c r="I5576" s="30" t="str">
        <f>VLOOKUP(B5576,'Список DKV от ЮТД'!$A$1:$S$10000,15,FALSE)</f>
        <v>2411/4421</v>
      </c>
      <c r="J5576" s="30" t="s">
        <v>22</v>
      </c>
      <c r="K5576" s="41" t="str">
        <f>VLOOKUP(B5576,'Список DKV от ЮТД'!$A$1:$M$10000,13,FALSE)</f>
        <v>4</v>
      </c>
      <c r="L5576" s="30" t="str">
        <f>VLOOKUP(B5576,'Список DKV от ЮТД'!$A$1:$S$10000,14,FALSE)</f>
        <v>42AHZ754</v>
      </c>
      <c r="M5576" s="52" t="str">
        <f>VLOOKUP(B5576,'Список DKV от ЮТД'!$A$1:$M$10000,10,FALSE)</f>
        <v>704310*******9184</v>
      </c>
      <c r="N5576" s="52" t="str">
        <f>VLOOKUP(B5576,'Список DKV от ЮТД'!$A$1:$S$10000,18,FALSE)</f>
        <v/>
      </c>
      <c r="O5576" s="52" t="str">
        <f>VLOOKUP(B5576,'Список DKV от ЮТД'!$A$1:$S$10000,19,FALSE)</f>
        <v/>
      </c>
      <c r="P5576" s="52" t="str">
        <f>VLOOKUP(B5576,'Список DKV от ЮТД'!$A$1:$S$10000,16,FALSE)</f>
        <v>547691734</v>
      </c>
      <c r="Q5576" s="52"/>
    </row>
    <row r="5577" spans="1:18">
      <c r="A5577" s="30">
        <v>5575</v>
      </c>
      <c r="B5577" s="37">
        <v>20410729295</v>
      </c>
      <c r="C5577" s="50">
        <v>44320</v>
      </c>
      <c r="E5577" s="50">
        <v>44320</v>
      </c>
      <c r="F5577" s="51" t="s">
        <v>18</v>
      </c>
      <c r="H5577" s="45">
        <v>44327</v>
      </c>
      <c r="I5577" s="30" t="str">
        <f>VLOOKUP(B5577,'Список DKV от ЮТД'!$A$1:$S$10000,15,FALSE)</f>
        <v>2411/4422</v>
      </c>
      <c r="J5577" s="30" t="s">
        <v>22</v>
      </c>
      <c r="K5577" s="41" t="str">
        <f>VLOOKUP(B5577,'Список DKV от ЮТД'!$A$1:$M$10000,13,FALSE)</f>
        <v>4</v>
      </c>
      <c r="L5577" s="30" t="str">
        <f>VLOOKUP(B5577,'Список DKV от ЮТД'!$A$1:$S$10000,14,FALSE)</f>
        <v>34DJZ981</v>
      </c>
      <c r="M5577" s="52" t="str">
        <f>VLOOKUP(B5577,'Список DKV от ЮТД'!$A$1:$M$10000,10,FALSE)</f>
        <v>704310*******4239</v>
      </c>
      <c r="N5577" s="52" t="str">
        <f>VLOOKUP(B5577,'Список DKV от ЮТД'!$A$1:$S$10000,18,FALSE)</f>
        <v/>
      </c>
      <c r="O5577" s="52" t="str">
        <f>VLOOKUP(B5577,'Список DKV от ЮТД'!$A$1:$S$10000,19,FALSE)</f>
        <v/>
      </c>
      <c r="P5577" s="52" t="str">
        <f>VLOOKUP(B5577,'Список DKV от ЮТД'!$A$1:$S$10000,16,FALSE)</f>
        <v>547691745</v>
      </c>
      <c r="Q5577" s="52"/>
    </row>
    <row r="5578" spans="1:18">
      <c r="A5578" s="30">
        <v>5576</v>
      </c>
      <c r="B5578" s="37">
        <v>20410729196</v>
      </c>
      <c r="C5578" s="50">
        <v>44320</v>
      </c>
      <c r="E5578" s="50">
        <v>44320</v>
      </c>
      <c r="F5578" s="51" t="s">
        <v>18</v>
      </c>
      <c r="H5578" s="45">
        <v>44327</v>
      </c>
      <c r="I5578" s="30" t="str">
        <f>VLOOKUP(B5578,'Список DKV от ЮТД'!$A$1:$S$10000,15,FALSE)</f>
        <v>2411/4423</v>
      </c>
      <c r="J5578" s="30" t="s">
        <v>22</v>
      </c>
      <c r="K5578" s="41" t="str">
        <f>VLOOKUP(B5578,'Список DKV от ЮТД'!$A$1:$M$10000,13,FALSE)</f>
        <v>4</v>
      </c>
      <c r="L5578" s="30" t="str">
        <f>VLOOKUP(B5578,'Список DKV от ЮТД'!$A$1:$S$10000,14,FALSE)</f>
        <v>34DTB981</v>
      </c>
      <c r="M5578" s="52" t="str">
        <f>VLOOKUP(B5578,'Список DKV от ЮТД'!$A$1:$M$10000,10,FALSE)</f>
        <v>704310*******5556</v>
      </c>
      <c r="N5578" s="52" t="str">
        <f>VLOOKUP(B5578,'Список DKV от ЮТД'!$A$1:$S$10000,18,FALSE)</f>
        <v/>
      </c>
      <c r="O5578" s="52" t="str">
        <f>VLOOKUP(B5578,'Список DKV от ЮТД'!$A$1:$S$10000,19,FALSE)</f>
        <v/>
      </c>
      <c r="P5578" s="52" t="str">
        <f>VLOOKUP(B5578,'Список DKV от ЮТД'!$A$1:$S$10000,16,FALSE)</f>
        <v>547691735</v>
      </c>
      <c r="Q5578" s="52"/>
    </row>
    <row r="5579" spans="1:18">
      <c r="A5579" s="30">
        <v>5577</v>
      </c>
      <c r="B5579" s="85">
        <v>20410729261</v>
      </c>
      <c r="C5579" s="79">
        <v>44320</v>
      </c>
      <c r="D5579" s="80"/>
      <c r="E5579" s="79">
        <v>44320</v>
      </c>
      <c r="F5579" s="80" t="s">
        <v>18</v>
      </c>
      <c r="G5579" s="86"/>
      <c r="H5579" s="87">
        <v>44327</v>
      </c>
      <c r="I5579" s="80" t="str">
        <f>VLOOKUP(B5579,'Список DKV от ЮТД'!$A$1:$S$10000,15,FALSE)</f>
        <v>2411/4424</v>
      </c>
      <c r="J5579" s="80" t="s">
        <v>22</v>
      </c>
      <c r="K5579" s="86" t="str">
        <f>VLOOKUP(B5579,'Список DKV от ЮТД'!$A$1:$M$10000,13,FALSE)</f>
        <v>4</v>
      </c>
      <c r="L5579" s="80" t="str">
        <f>VLOOKUP(B5579,'Список DKV от ЮТД'!$A$1:$S$10000,14,FALSE)</f>
        <v>16ALF367</v>
      </c>
      <c r="M5579" s="59" t="str">
        <f>VLOOKUP(B5579,'Список DKV от ЮТД'!$A$1:$M$10000,10,FALSE)</f>
        <v>704310*******3846</v>
      </c>
      <c r="N5579" s="59" t="str">
        <f>VLOOKUP(B5579,'Список DKV от ЮТД'!$A$1:$S$10000,18,FALSE)</f>
        <v/>
      </c>
      <c r="O5579" s="59" t="str">
        <f>VLOOKUP(B5579,'Список DKV от ЮТД'!$A$1:$S$10000,19,FALSE)</f>
        <v/>
      </c>
      <c r="P5579" s="59" t="str">
        <f>VLOOKUP(B5579,'Список DKV от ЮТД'!$A$1:$S$10000,16,FALSE)</f>
        <v>547691742</v>
      </c>
      <c r="Q5579" s="59"/>
      <c r="R5579" s="80"/>
    </row>
    <row r="5580" spans="1:18">
      <c r="A5580" s="30">
        <v>5578</v>
      </c>
      <c r="B5580" s="37">
        <v>20410729386</v>
      </c>
      <c r="C5580" s="50">
        <v>44320</v>
      </c>
      <c r="E5580" s="50">
        <v>44320</v>
      </c>
      <c r="F5580" s="51" t="s">
        <v>18</v>
      </c>
      <c r="H5580" s="45">
        <v>44327</v>
      </c>
      <c r="I5580" s="30" t="str">
        <f>VLOOKUP(B5580,'Список DKV от ЮТД'!$A$1:$S$10000,15,FALSE)</f>
        <v>2411/4425</v>
      </c>
      <c r="J5580" s="30" t="s">
        <v>22</v>
      </c>
      <c r="K5580" s="41" t="str">
        <f>VLOOKUP(B5580,'Список DKV от ЮТД'!$A$1:$M$10000,13,FALSE)</f>
        <v>4</v>
      </c>
      <c r="L5580" s="30" t="str">
        <f>VLOOKUP(B5580,'Список DKV от ЮТД'!$A$1:$S$10000,14,FALSE)</f>
        <v>07DER51</v>
      </c>
      <c r="M5580" s="52" t="str">
        <f>VLOOKUP(B5580,'Список DKV от ЮТД'!$A$1:$M$10000,10,FALSE)</f>
        <v>704310*******8686</v>
      </c>
      <c r="N5580" s="52" t="str">
        <f>VLOOKUP(B5580,'Список DKV от ЮТД'!$A$1:$S$10000,18,FALSE)</f>
        <v/>
      </c>
      <c r="O5580" s="52" t="str">
        <f>VLOOKUP(B5580,'Список DKV от ЮТД'!$A$1:$S$10000,19,FALSE)</f>
        <v/>
      </c>
      <c r="P5580" s="52" t="str">
        <f>VLOOKUP(B5580,'Список DKV от ЮТД'!$A$1:$S$10000,16,FALSE)</f>
        <v>547691754</v>
      </c>
      <c r="Q5580" s="52"/>
    </row>
    <row r="5581" spans="1:18">
      <c r="A5581" s="30">
        <v>5579</v>
      </c>
      <c r="B5581" s="37">
        <v>20410729311</v>
      </c>
      <c r="C5581" s="50">
        <v>44320</v>
      </c>
      <c r="E5581" s="50">
        <v>44320</v>
      </c>
      <c r="F5581" s="51" t="s">
        <v>18</v>
      </c>
      <c r="H5581" s="45">
        <v>44327</v>
      </c>
      <c r="I5581" s="30" t="str">
        <f>VLOOKUP(B5581,'Список DKV от ЮТД'!$A$1:$S$10000,15,FALSE)</f>
        <v>2411/4426</v>
      </c>
      <c r="J5581" s="30" t="s">
        <v>22</v>
      </c>
      <c r="K5581" s="41" t="str">
        <f>VLOOKUP(B5581,'Список DKV от ЮТД'!$A$1:$M$10000,13,FALSE)</f>
        <v>4</v>
      </c>
      <c r="L5581" s="30" t="str">
        <f>VLOOKUP(B5581,'Список DKV от ЮТД'!$A$1:$S$10000,14,FALSE)</f>
        <v>06DT8753</v>
      </c>
      <c r="M5581" s="52" t="str">
        <f>VLOOKUP(B5581,'Список DKV от ЮТД'!$A$1:$M$10000,10,FALSE)</f>
        <v>704310*******4494</v>
      </c>
      <c r="N5581" s="52" t="str">
        <f>VLOOKUP(B5581,'Список DKV от ЮТД'!$A$1:$S$10000,18,FALSE)</f>
        <v/>
      </c>
      <c r="O5581" s="52" t="str">
        <f>VLOOKUP(B5581,'Список DKV от ЮТД'!$A$1:$S$10000,19,FALSE)</f>
        <v/>
      </c>
      <c r="P5581" s="52" t="str">
        <f>VLOOKUP(B5581,'Список DKV от ЮТД'!$A$1:$S$10000,16,FALSE)</f>
        <v>547691747</v>
      </c>
      <c r="Q5581" s="52"/>
    </row>
    <row r="5582" spans="1:18">
      <c r="A5582" s="30">
        <v>5580</v>
      </c>
      <c r="B5582" s="37">
        <v>20410729428</v>
      </c>
      <c r="C5582" s="50">
        <v>44320</v>
      </c>
      <c r="E5582" s="50">
        <v>44320</v>
      </c>
      <c r="F5582" s="51" t="s">
        <v>18</v>
      </c>
      <c r="H5582" s="45">
        <v>44327</v>
      </c>
      <c r="I5582" s="30" t="str">
        <f>VLOOKUP(B5582,'Список DKV от ЮТД'!$A$1:$S$10000,15,FALSE)</f>
        <v>2411/4427</v>
      </c>
      <c r="J5582" s="30" t="s">
        <v>22</v>
      </c>
      <c r="K5582" s="41" t="str">
        <f>VLOOKUP(B5582,'Список DKV от ЮТД'!$A$1:$M$10000,13,FALSE)</f>
        <v>4</v>
      </c>
      <c r="L5582" s="30" t="str">
        <f>VLOOKUP(B5582,'Список DKV от ЮТД'!$A$1:$S$10000,14,FALSE)</f>
        <v>35AKE754</v>
      </c>
      <c r="M5582" s="52" t="str">
        <f>VLOOKUP(B5582,'Список DKV от ЮТД'!$A$1:$M$10000,10,FALSE)</f>
        <v>704310*******3997</v>
      </c>
      <c r="N5582" s="52" t="str">
        <f>VLOOKUP(B5582,'Список DKV от ЮТД'!$A$1:$S$10000,18,FALSE)</f>
        <v/>
      </c>
      <c r="O5582" s="52" t="str">
        <f>VLOOKUP(B5582,'Список DKV от ЮТД'!$A$1:$S$10000,19,FALSE)</f>
        <v/>
      </c>
      <c r="P5582" s="52" t="str">
        <f>VLOOKUP(B5582,'Список DKV от ЮТД'!$A$1:$S$10000,16,FALSE)</f>
        <v>547691758</v>
      </c>
      <c r="Q5582" s="52"/>
    </row>
    <row r="5583" spans="1:18">
      <c r="A5583" s="30">
        <v>5581</v>
      </c>
      <c r="B5583" s="37">
        <v>20410729469</v>
      </c>
      <c r="C5583" s="50">
        <v>44320</v>
      </c>
      <c r="E5583" s="50">
        <v>44320</v>
      </c>
      <c r="F5583" s="51" t="s">
        <v>18</v>
      </c>
      <c r="H5583" s="45">
        <v>44327</v>
      </c>
      <c r="I5583" s="30" t="str">
        <f>VLOOKUP(B5583,'Список DKV от ЮТД'!$A$1:$S$10000,15,FALSE)</f>
        <v>2411/4428</v>
      </c>
      <c r="J5583" s="30" t="s">
        <v>22</v>
      </c>
      <c r="K5583" s="41" t="str">
        <f>VLOOKUP(B5583,'Список DKV от ЮТД'!$A$1:$M$10000,13,FALSE)</f>
        <v>4</v>
      </c>
      <c r="L5583" s="30" t="str">
        <f>VLOOKUP(B5583,'Список DKV от ЮТД'!$A$1:$S$10000,14,FALSE)</f>
        <v>PB2848HA</v>
      </c>
      <c r="M5583" s="52" t="str">
        <f>VLOOKUP(B5583,'Список DKV от ЮТД'!$A$1:$M$10000,10,FALSE)</f>
        <v>704310*******3126</v>
      </c>
      <c r="N5583" s="52" t="str">
        <f>VLOOKUP(B5583,'Список DKV от ЮТД'!$A$1:$S$10000,18,FALSE)</f>
        <v/>
      </c>
      <c r="O5583" s="52" t="str">
        <f>VLOOKUP(B5583,'Список DKV от ЮТД'!$A$1:$S$10000,19,FALSE)</f>
        <v/>
      </c>
      <c r="P5583" s="52" t="str">
        <f>VLOOKUP(B5583,'Список DKV от ЮТД'!$A$1:$S$10000,16,FALSE)</f>
        <v>547691762</v>
      </c>
      <c r="Q5583" s="52"/>
    </row>
    <row r="5584" spans="1:18">
      <c r="A5584" s="30">
        <v>5582</v>
      </c>
      <c r="B5584" s="37">
        <v>20410682601</v>
      </c>
      <c r="C5584" s="63">
        <v>44320</v>
      </c>
      <c r="D5584" s="51"/>
      <c r="E5584" s="63">
        <v>44320</v>
      </c>
      <c r="F5584" s="51" t="s">
        <v>18</v>
      </c>
      <c r="G5584" s="64"/>
      <c r="H5584" s="68">
        <v>44327</v>
      </c>
      <c r="I5584" s="51" t="str">
        <f>VLOOKUP(B5584,'Список DKV от ЮТД'!$A$1:$S$10000,15,FALSE)</f>
        <v>2411/4429</v>
      </c>
      <c r="J5584" s="51" t="s">
        <v>22</v>
      </c>
      <c r="K5584" s="64" t="str">
        <f>VLOOKUP(B5584,'Список DKV от ЮТД'!$A$1:$M$10000,13,FALSE)</f>
        <v>4</v>
      </c>
      <c r="L5584" s="51" t="str">
        <f>VLOOKUP(B5584,'Список DKV от ЮТД'!$A$1:$S$10000,14,FALSE)</f>
        <v>33AHB215</v>
      </c>
      <c r="M5584" s="65" t="str">
        <f>VLOOKUP(B5584,'Список DKV от ЮТД'!$A$1:$M$10000,10,FALSE)</f>
        <v>704310*******1178</v>
      </c>
      <c r="N5584" s="65" t="str">
        <f>VLOOKUP(B5584,'Список DKV от ЮТД'!$A$1:$S$10000,18,FALSE)</f>
        <v/>
      </c>
      <c r="O5584" s="65" t="str">
        <f>VLOOKUP(B5584,'Список DKV от ЮТД'!$A$1:$S$10000,19,FALSE)</f>
        <v/>
      </c>
      <c r="P5584" s="65" t="str">
        <f>VLOOKUP(B5584,'Список DKV от ЮТД'!$A$1:$S$10000,16,FALSE)</f>
        <v>547687076</v>
      </c>
      <c r="Q5584" s="65"/>
      <c r="R5584" s="51"/>
    </row>
    <row r="5585" spans="1:22">
      <c r="A5585" s="30">
        <v>5583</v>
      </c>
      <c r="B5585" s="37">
        <v>20410729501</v>
      </c>
      <c r="C5585" s="50">
        <v>44320</v>
      </c>
      <c r="E5585" s="50">
        <v>44320</v>
      </c>
      <c r="F5585" s="51" t="s">
        <v>18</v>
      </c>
      <c r="H5585" s="45">
        <v>44327</v>
      </c>
      <c r="I5585" s="30" t="str">
        <f>VLOOKUP(B5585,'Список DKV от ЮТД'!$A$1:$S$10000,15,FALSE)</f>
        <v>2411/4430</v>
      </c>
      <c r="J5585" s="30" t="s">
        <v>22</v>
      </c>
      <c r="K5585" s="41" t="str">
        <f>VLOOKUP(B5585,'Список DKV от ЮТД'!$A$1:$M$10000,13,FALSE)</f>
        <v>4</v>
      </c>
      <c r="L5585" s="30" t="str">
        <f>VLOOKUP(B5585,'Список DKV от ЮТД'!$A$1:$S$10000,14,FALSE)</f>
        <v>34PG0589</v>
      </c>
      <c r="M5585" s="52" t="str">
        <f>VLOOKUP(B5585,'Список DKV от ЮТД'!$A$1:$M$10000,10,FALSE)</f>
        <v>704310*******0575</v>
      </c>
      <c r="N5585" s="52" t="str">
        <f>VLOOKUP(B5585,'Список DKV от ЮТД'!$A$1:$S$10000,18,FALSE)</f>
        <v/>
      </c>
      <c r="O5585" s="52" t="str">
        <f>VLOOKUP(B5585,'Список DKV от ЮТД'!$A$1:$S$10000,19,FALSE)</f>
        <v/>
      </c>
      <c r="P5585" s="52" t="str">
        <f>VLOOKUP(B5585,'Список DKV от ЮТД'!$A$1:$S$10000,16,FALSE)</f>
        <v>547691766</v>
      </c>
      <c r="Q5585" s="52"/>
    </row>
    <row r="5586" spans="1:22">
      <c r="A5586" s="30">
        <v>5584</v>
      </c>
      <c r="B5586" s="37">
        <v>20410682288</v>
      </c>
      <c r="C5586" s="50">
        <v>44320</v>
      </c>
      <c r="E5586" s="50">
        <v>44320</v>
      </c>
      <c r="F5586" s="51" t="s">
        <v>18</v>
      </c>
      <c r="H5586" s="45">
        <v>44328</v>
      </c>
      <c r="I5586" s="30" t="str">
        <f>VLOOKUP(B5586,'Список DKV от ЮТД'!$A$1:$S$10000,15,FALSE)</f>
        <v>2411/4432</v>
      </c>
      <c r="J5586" s="30" t="s">
        <v>22</v>
      </c>
      <c r="K5586" s="41" t="str">
        <f>VLOOKUP(B5586,'Список DKV от ЮТД'!$A$1:$M$10000,13,FALSE)</f>
        <v>4</v>
      </c>
      <c r="L5586" s="30" t="str">
        <f>VLOOKUP(B5586,'Список DKV от ЮТД'!$A$1:$S$10000,14,FALSE)</f>
        <v>34DVU684</v>
      </c>
      <c r="M5586" s="52" t="str">
        <f>VLOOKUP(B5586,'Список DKV от ЮТД'!$A$1:$M$10000,10,FALSE)</f>
        <v>704310*******7787</v>
      </c>
      <c r="N5586" s="52" t="str">
        <f>VLOOKUP(B5586,'Список DKV от ЮТД'!$A$1:$S$10000,18,FALSE)</f>
        <v/>
      </c>
      <c r="O5586" s="52" t="str">
        <f>VLOOKUP(B5586,'Список DKV от ЮТД'!$A$1:$S$10000,19,FALSE)</f>
        <v/>
      </c>
      <c r="P5586" s="52" t="str">
        <f>VLOOKUP(B5586,'Список DKV от ЮТД'!$A$1:$S$10000,16,FALSE)</f>
        <v>547687044</v>
      </c>
      <c r="Q5586" s="52"/>
    </row>
    <row r="5587" spans="1:22">
      <c r="A5587" s="30">
        <v>5585</v>
      </c>
      <c r="B5587" s="37">
        <v>20410729410</v>
      </c>
      <c r="C5587" s="50">
        <v>44320</v>
      </c>
      <c r="E5587" s="50">
        <v>44320</v>
      </c>
      <c r="F5587" s="51" t="s">
        <v>18</v>
      </c>
      <c r="H5587" s="45">
        <v>44328</v>
      </c>
      <c r="I5587" s="30" t="str">
        <f>VLOOKUP(B5587,'Список DKV от ЮТД'!$A$1:$S$10000,15,FALSE)</f>
        <v>2411/4433</v>
      </c>
      <c r="J5587" s="30" t="s">
        <v>22</v>
      </c>
      <c r="K5587" s="41" t="str">
        <f>VLOOKUP(B5587,'Список DKV от ЮТД'!$A$1:$M$10000,13,FALSE)</f>
        <v>4</v>
      </c>
      <c r="L5587" s="30" t="str">
        <f>VLOOKUP(B5587,'Список DKV от ЮТД'!$A$1:$S$10000,14,FALSE)</f>
        <v>34HH3145</v>
      </c>
      <c r="M5587" s="52" t="str">
        <f>VLOOKUP(B5587,'Список DKV от ЮТД'!$A$1:$M$10000,10,FALSE)</f>
        <v>704310*******8944</v>
      </c>
      <c r="N5587" s="52" t="str">
        <f>VLOOKUP(B5587,'Список DKV от ЮТД'!$A$1:$S$10000,18,FALSE)</f>
        <v/>
      </c>
      <c r="O5587" s="52" t="str">
        <f>VLOOKUP(B5587,'Список DKV от ЮТД'!$A$1:$S$10000,19,FALSE)</f>
        <v/>
      </c>
      <c r="P5587" s="52" t="str">
        <f>VLOOKUP(B5587,'Список DKV от ЮТД'!$A$1:$S$10000,16,FALSE)</f>
        <v>547691757</v>
      </c>
      <c r="Q5587" s="52"/>
    </row>
    <row r="5588" spans="1:22">
      <c r="A5588" s="30">
        <v>5586</v>
      </c>
      <c r="B5588" s="37">
        <v>20410729451</v>
      </c>
      <c r="C5588" s="50">
        <v>44320</v>
      </c>
      <c r="E5588" s="50">
        <v>44320</v>
      </c>
      <c r="F5588" s="51" t="s">
        <v>18</v>
      </c>
      <c r="H5588" s="45">
        <v>44328</v>
      </c>
      <c r="I5588" s="30" t="str">
        <f>VLOOKUP(B5588,'Список DKV от ЮТД'!$A$1:$S$10000,15,FALSE)</f>
        <v>2411/4434</v>
      </c>
      <c r="J5588" s="30" t="s">
        <v>22</v>
      </c>
      <c r="K5588" s="41" t="str">
        <f>VLOOKUP(B5588,'Список DKV от ЮТД'!$A$1:$M$10000,13,FALSE)</f>
        <v>4</v>
      </c>
      <c r="L5588" s="30" t="str">
        <f>VLOOKUP(B5588,'Список DKV от ЮТД'!$A$1:$S$10000,14,FALSE)</f>
        <v>34DJK682</v>
      </c>
      <c r="M5588" s="52" t="str">
        <f>VLOOKUP(B5588,'Список DKV от ЮТД'!$A$1:$M$10000,10,FALSE)</f>
        <v>704310*******4908</v>
      </c>
      <c r="N5588" s="52" t="str">
        <f>VLOOKUP(B5588,'Список DKV от ЮТД'!$A$1:$S$10000,18,FALSE)</f>
        <v/>
      </c>
      <c r="O5588" s="52" t="str">
        <f>VLOOKUP(B5588,'Список DKV от ЮТД'!$A$1:$S$10000,19,FALSE)</f>
        <v/>
      </c>
      <c r="P5588" s="52" t="str">
        <f>VLOOKUP(B5588,'Список DKV от ЮТД'!$A$1:$S$10000,16,FALSE)</f>
        <v>547691761</v>
      </c>
      <c r="Q5588" s="52"/>
    </row>
    <row r="5589" spans="1:22" s="5" customFormat="1">
      <c r="A5589" s="51">
        <v>5587</v>
      </c>
      <c r="B5589" s="37">
        <v>20410729543</v>
      </c>
      <c r="C5589" s="50">
        <v>44320</v>
      </c>
      <c r="D5589" s="30"/>
      <c r="E5589" s="50">
        <v>44320</v>
      </c>
      <c r="F5589" s="51" t="s">
        <v>18</v>
      </c>
      <c r="G5589" s="41"/>
      <c r="H5589" s="45">
        <v>44328</v>
      </c>
      <c r="I5589" s="30" t="str">
        <f>VLOOKUP(B5589,'Список DKV от ЮТД'!$A$1:$S$10000,15,FALSE)</f>
        <v>2411/4435</v>
      </c>
      <c r="J5589" s="30" t="s">
        <v>22</v>
      </c>
      <c r="K5589" s="41" t="str">
        <f>VLOOKUP(B5589,'Список DKV от ЮТД'!$A$1:$M$10000,13,FALSE)</f>
        <v>4</v>
      </c>
      <c r="L5589" s="30" t="str">
        <f>VLOOKUP(B5589,'Список DKV от ЮТД'!$A$1:$S$10000,14,FALSE)</f>
        <v>16ANG80</v>
      </c>
      <c r="M5589" s="52" t="str">
        <f>VLOOKUP(B5589,'Список DKV от ЮТД'!$A$1:$M$10000,10,FALSE)</f>
        <v>704310*******6590</v>
      </c>
      <c r="N5589" s="52" t="str">
        <f>VLOOKUP(B5589,'Список DKV от ЮТД'!$A$1:$S$10000,18,FALSE)</f>
        <v/>
      </c>
      <c r="O5589" s="52" t="str">
        <f>VLOOKUP(B5589,'Список DKV от ЮТД'!$A$1:$S$10000,19,FALSE)</f>
        <v/>
      </c>
      <c r="P5589" s="52" t="str">
        <f>VLOOKUP(B5589,'Список DKV от ЮТД'!$A$1:$S$10000,16,FALSE)</f>
        <v>547691770</v>
      </c>
      <c r="Q5589" s="52"/>
      <c r="R5589" s="30"/>
      <c r="S5589" s="30"/>
      <c r="T5589" s="30"/>
      <c r="U5589" s="51"/>
      <c r="V5589" s="51"/>
    </row>
    <row r="5590" spans="1:22">
      <c r="A5590" s="30">
        <v>5588</v>
      </c>
      <c r="B5590" s="37">
        <v>20410682320</v>
      </c>
      <c r="C5590" s="50">
        <v>44320</v>
      </c>
      <c r="E5590" s="50">
        <v>44320</v>
      </c>
      <c r="F5590" s="51" t="s">
        <v>18</v>
      </c>
      <c r="H5590" s="45">
        <v>44328</v>
      </c>
      <c r="I5590" s="30" t="str">
        <f>VLOOKUP(B5590,'Список DKV от ЮТД'!$A$1:$S$10000,15,FALSE)</f>
        <v>2411/4436</v>
      </c>
      <c r="J5590" s="30" t="s">
        <v>22</v>
      </c>
      <c r="K5590" s="41" t="str">
        <f>VLOOKUP(B5590,'Список DKV от ЮТД'!$A$1:$M$10000,13,FALSE)</f>
        <v>4</v>
      </c>
      <c r="L5590" s="30" t="str">
        <f>VLOOKUP(B5590,'Список DKV от ЮТД'!$A$1:$S$10000,14,FALSE)</f>
        <v>PB3203HA</v>
      </c>
      <c r="M5590" s="52" t="str">
        <f>VLOOKUP(B5590,'Список DKV от ЮТД'!$A$1:$M$10000,10,FALSE)</f>
        <v>704310*******4564</v>
      </c>
      <c r="N5590" s="52" t="str">
        <f>VLOOKUP(B5590,'Список DKV от ЮТД'!$A$1:$S$10000,18,FALSE)</f>
        <v/>
      </c>
      <c r="O5590" s="52" t="str">
        <f>VLOOKUP(B5590,'Список DKV от ЮТД'!$A$1:$S$10000,19,FALSE)</f>
        <v/>
      </c>
      <c r="P5590" s="52" t="str">
        <f>VLOOKUP(B5590,'Список DKV от ЮТД'!$A$1:$S$10000,16,FALSE)</f>
        <v>547687048</v>
      </c>
      <c r="Q5590" s="52"/>
    </row>
    <row r="5591" spans="1:22">
      <c r="A5591" s="30">
        <v>5589</v>
      </c>
      <c r="B5591" s="37">
        <v>20410679557</v>
      </c>
      <c r="C5591" s="50">
        <v>44285</v>
      </c>
      <c r="E5591" s="50">
        <v>44285</v>
      </c>
      <c r="F5591" s="51" t="s">
        <v>20</v>
      </c>
      <c r="H5591" s="45">
        <v>44328</v>
      </c>
      <c r="I5591" s="30" t="str">
        <f>VLOOKUP(B5591,'Список DKV от ЮТД'!$A$1:$S$10000,15,FALSE)</f>
        <v>2412/888</v>
      </c>
      <c r="J5591" s="30" t="s">
        <v>22</v>
      </c>
      <c r="K5591" s="41" t="str">
        <f>VLOOKUP(B5591,'Список DKV от ЮТД'!$A$1:$M$10000,13,FALSE)</f>
        <v>4</v>
      </c>
      <c r="L5591" s="30" t="str">
        <f>VLOOKUP(B5591,'Список DKV от ЮТД'!$A$1:$S$10000,14,FALSE)</f>
        <v>SFH467</v>
      </c>
      <c r="M5591" s="52" t="str">
        <f>VLOOKUP(B5591,'Список DKV от ЮТД'!$A$1:$M$10000,10,FALSE)</f>
        <v>704310*******0221</v>
      </c>
      <c r="N5591" s="52" t="str">
        <f>VLOOKUP(B5591,'Список DKV от ЮТД'!$A$1:$S$10000,18,FALSE)</f>
        <v/>
      </c>
      <c r="O5591" s="52" t="str">
        <f>VLOOKUP(B5591,'Список DKV от ЮТД'!$A$1:$S$10000,19,FALSE)</f>
        <v/>
      </c>
      <c r="P5591" s="52" t="str">
        <f>VLOOKUP(B5591,'Список DKV от ЮТД'!$A$1:$S$10000,16,FALSE)</f>
        <v>547686771</v>
      </c>
      <c r="Q5591" s="52"/>
      <c r="S5591" s="51"/>
      <c r="T5591" s="51"/>
    </row>
    <row r="5592" spans="1:22">
      <c r="A5592" s="30">
        <v>5590</v>
      </c>
      <c r="B5592" s="37">
        <v>20410679599</v>
      </c>
      <c r="C5592" s="50">
        <v>44285</v>
      </c>
      <c r="E5592" s="50">
        <v>44285</v>
      </c>
      <c r="F5592" s="51" t="s">
        <v>20</v>
      </c>
      <c r="H5592" s="45">
        <v>44328</v>
      </c>
      <c r="I5592" s="30" t="str">
        <f>VLOOKUP(B5592,'Список DKV от ЮТД'!$A$1:$S$10000,15,FALSE)</f>
        <v>2412/889</v>
      </c>
      <c r="J5592" s="30" t="s">
        <v>22</v>
      </c>
      <c r="K5592" s="41" t="str">
        <f>VLOOKUP(B5592,'Список DKV от ЮТД'!$A$1:$M$10000,13,FALSE)</f>
        <v>4</v>
      </c>
      <c r="L5592" s="30" t="str">
        <f>VLOOKUP(B5592,'Список DKV от ЮТД'!$A$1:$S$10000,14,FALSE)</f>
        <v>81ABP810</v>
      </c>
      <c r="M5592" s="52" t="str">
        <f>VLOOKUP(B5592,'Список DKV от ЮТД'!$A$1:$M$10000,10,FALSE)</f>
        <v>704310*******7951</v>
      </c>
      <c r="N5592" s="52" t="str">
        <f>VLOOKUP(B5592,'Список DKV от ЮТД'!$A$1:$S$10000,18,FALSE)</f>
        <v/>
      </c>
      <c r="O5592" s="52" t="str">
        <f>VLOOKUP(B5592,'Список DKV от ЮТД'!$A$1:$S$10000,19,FALSE)</f>
        <v/>
      </c>
      <c r="P5592" s="52" t="str">
        <f>VLOOKUP(B5592,'Список DKV от ЮТД'!$A$1:$S$10000,16,FALSE)</f>
        <v>547686775</v>
      </c>
      <c r="Q5592" s="52"/>
    </row>
    <row r="5593" spans="1:22">
      <c r="A5593" s="30">
        <v>5591</v>
      </c>
      <c r="B5593" s="37">
        <v>20410679565</v>
      </c>
      <c r="C5593" s="50">
        <v>44285</v>
      </c>
      <c r="E5593" s="50">
        <v>44285</v>
      </c>
      <c r="F5593" s="51" t="s">
        <v>20</v>
      </c>
      <c r="H5593" s="45">
        <v>44328</v>
      </c>
      <c r="I5593" s="30" t="str">
        <f>VLOOKUP(B5593,'Список DKV от ЮТД'!$A$1:$S$10000,15,FALSE)</f>
        <v>2412/890</v>
      </c>
      <c r="J5593" s="30" t="s">
        <v>22</v>
      </c>
      <c r="K5593" s="41" t="str">
        <f>VLOOKUP(B5593,'Список DKV от ЮТД'!$A$1:$M$10000,13,FALSE)</f>
        <v>4</v>
      </c>
      <c r="L5593" s="30" t="str">
        <f>VLOOKUP(B5593,'Список DKV от ЮТД'!$A$1:$S$10000,14,FALSE)</f>
        <v>PZ576EF</v>
      </c>
      <c r="M5593" s="52" t="str">
        <f>VLOOKUP(B5593,'Список DKV от ЮТД'!$A$1:$M$10000,10,FALSE)</f>
        <v>704310*******6624</v>
      </c>
      <c r="N5593" s="52" t="str">
        <f>VLOOKUP(B5593,'Список DKV от ЮТД'!$A$1:$S$10000,18,FALSE)</f>
        <v/>
      </c>
      <c r="O5593" s="52" t="str">
        <f>VLOOKUP(B5593,'Список DKV от ЮТД'!$A$1:$S$10000,19,FALSE)</f>
        <v/>
      </c>
      <c r="P5593" s="52" t="str">
        <f>VLOOKUP(B5593,'Список DKV от ЮТД'!$A$1:$S$10000,16,FALSE)</f>
        <v>547686772</v>
      </c>
      <c r="Q5593" s="52"/>
    </row>
    <row r="5594" spans="1:22">
      <c r="A5594" s="30">
        <v>5592</v>
      </c>
      <c r="B5594" s="37">
        <v>20410729253</v>
      </c>
      <c r="C5594" s="50">
        <v>44320</v>
      </c>
      <c r="E5594" s="50">
        <v>44320</v>
      </c>
      <c r="F5594" s="51" t="s">
        <v>18</v>
      </c>
      <c r="H5594" s="45">
        <v>44329</v>
      </c>
      <c r="I5594" s="30" t="str">
        <f>VLOOKUP(B5594,'Список DKV от ЮТД'!$A$1:$S$10000,15,FALSE)</f>
        <v>2411/4437</v>
      </c>
      <c r="J5594" s="30" t="s">
        <v>22</v>
      </c>
      <c r="K5594" s="41" t="str">
        <f>VLOOKUP(B5594,'Список DKV от ЮТД'!$A$1:$M$10000,13,FALSE)</f>
        <v>4</v>
      </c>
      <c r="L5594" s="30" t="str">
        <f>VLOOKUP(B5594,'Список DKV от ЮТД'!$A$1:$S$10000,14,FALSE)</f>
        <v>34DDN875</v>
      </c>
      <c r="M5594" s="52" t="str">
        <f>VLOOKUP(B5594,'Список DKV от ЮТД'!$A$1:$M$10000,10,FALSE)</f>
        <v>704310*******5145</v>
      </c>
      <c r="N5594" s="52" t="str">
        <f>VLOOKUP(B5594,'Список DKV от ЮТД'!$A$1:$S$10000,18,FALSE)</f>
        <v/>
      </c>
      <c r="O5594" s="52" t="str">
        <f>VLOOKUP(B5594,'Список DKV от ЮТД'!$A$1:$S$10000,19,FALSE)</f>
        <v/>
      </c>
      <c r="P5594" s="52" t="str">
        <f>VLOOKUP(B5594,'Список DKV от ЮТД'!$A$1:$S$10000,16,FALSE)</f>
        <v>547691741</v>
      </c>
      <c r="Q5594" s="52"/>
    </row>
    <row r="5595" spans="1:22">
      <c r="A5595" s="30">
        <v>5593</v>
      </c>
      <c r="B5595" s="37">
        <v>20410729303</v>
      </c>
      <c r="C5595" s="50">
        <v>44320</v>
      </c>
      <c r="E5595" s="50">
        <v>44320</v>
      </c>
      <c r="F5595" s="51" t="s">
        <v>18</v>
      </c>
      <c r="H5595" s="45">
        <v>44329</v>
      </c>
      <c r="I5595" s="30" t="str">
        <f>VLOOKUP(B5595,'Список DKV от ЮТД'!$A$1:$S$10000,15,FALSE)</f>
        <v>2411/4438</v>
      </c>
      <c r="J5595" s="30" t="s">
        <v>22</v>
      </c>
      <c r="K5595" s="41" t="str">
        <f>VLOOKUP(B5595,'Список DKV от ЮТД'!$A$1:$M$10000,13,FALSE)</f>
        <v>4</v>
      </c>
      <c r="L5595" s="30" t="str">
        <f>VLOOKUP(B5595,'Список DKV от ЮТД'!$A$1:$S$10000,14,FALSE)</f>
        <v>16ANG74</v>
      </c>
      <c r="M5595" s="52" t="str">
        <f>VLOOKUP(B5595,'Список DKV от ЮТД'!$A$1:$M$10000,10,FALSE)</f>
        <v>704310*******4877</v>
      </c>
      <c r="N5595" s="52" t="str">
        <f>VLOOKUP(B5595,'Список DKV от ЮТД'!$A$1:$S$10000,18,FALSE)</f>
        <v/>
      </c>
      <c r="O5595" s="52" t="str">
        <f>VLOOKUP(B5595,'Список DKV от ЮТД'!$A$1:$S$10000,19,FALSE)</f>
        <v/>
      </c>
      <c r="P5595" s="52" t="str">
        <f>VLOOKUP(B5595,'Список DKV от ЮТД'!$A$1:$S$10000,16,FALSE)</f>
        <v>547691746</v>
      </c>
      <c r="Q5595" s="52"/>
    </row>
    <row r="5596" spans="1:22">
      <c r="A5596" s="30">
        <v>5594</v>
      </c>
      <c r="B5596" s="37">
        <v>20410729055</v>
      </c>
      <c r="C5596" s="50">
        <v>44320</v>
      </c>
      <c r="E5596" s="50">
        <v>44320</v>
      </c>
      <c r="F5596" s="51" t="s">
        <v>18</v>
      </c>
      <c r="H5596" s="45">
        <v>44329</v>
      </c>
      <c r="I5596" s="30" t="str">
        <f>VLOOKUP(B5596,'Список DKV от ЮТД'!$A$1:$S$10000,15,FALSE)</f>
        <v>2411/4439</v>
      </c>
      <c r="J5596" s="30" t="s">
        <v>22</v>
      </c>
      <c r="K5596" s="41" t="str">
        <f>VLOOKUP(B5596,'Список DKV от ЮТД'!$A$1:$M$10000,13,FALSE)</f>
        <v>4</v>
      </c>
      <c r="L5596" s="30" t="str">
        <f>VLOOKUP(B5596,'Список DKV от ЮТД'!$A$1:$S$10000,14,FALSE)</f>
        <v>42AIM601</v>
      </c>
      <c r="M5596" s="52" t="str">
        <f>VLOOKUP(B5596,'Список DKV от ЮТД'!$A$1:$M$10000,10,FALSE)</f>
        <v>704310*******4637</v>
      </c>
      <c r="N5596" s="52" t="str">
        <f>VLOOKUP(B5596,'Список DKV от ЮТД'!$A$1:$S$10000,18,FALSE)</f>
        <v/>
      </c>
      <c r="O5596" s="52" t="str">
        <f>VLOOKUP(B5596,'Список DKV от ЮТД'!$A$1:$S$10000,19,FALSE)</f>
        <v/>
      </c>
      <c r="P5596" s="52" t="str">
        <f>VLOOKUP(B5596,'Список DKV от ЮТД'!$A$1:$S$10000,16,FALSE)</f>
        <v>547691721</v>
      </c>
      <c r="Q5596" s="52"/>
    </row>
    <row r="5597" spans="1:22">
      <c r="A5597" s="30">
        <v>5595</v>
      </c>
      <c r="B5597" s="37">
        <v>20410679540</v>
      </c>
      <c r="C5597" s="50">
        <v>44285</v>
      </c>
      <c r="E5597" s="50">
        <v>44285</v>
      </c>
      <c r="F5597" s="51" t="s">
        <v>20</v>
      </c>
      <c r="H5597" s="45">
        <v>44329</v>
      </c>
      <c r="I5597" s="30" t="str">
        <f>VLOOKUP(B5597,'Список DKV от ЮТД'!$A$1:$S$10000,15,FALSE)</f>
        <v>2412/891</v>
      </c>
      <c r="J5597" s="30" t="s">
        <v>22</v>
      </c>
      <c r="K5597" s="41" t="str">
        <f>VLOOKUP(B5597,'Список DKV от ЮТД'!$A$1:$M$10000,13,FALSE)</f>
        <v>4</v>
      </c>
      <c r="L5597" s="30" t="str">
        <f>VLOOKUP(B5597,'Список DKV от ЮТД'!$A$1:$S$10000,14,FALSE)</f>
        <v>SFH477</v>
      </c>
      <c r="M5597" s="52" t="str">
        <f>VLOOKUP(B5597,'Список DKV от ЮТД'!$A$1:$M$10000,10,FALSE)</f>
        <v>704310*******0320</v>
      </c>
      <c r="N5597" s="52" t="str">
        <f>VLOOKUP(B5597,'Список DKV от ЮТД'!$A$1:$S$10000,18,FALSE)</f>
        <v/>
      </c>
      <c r="O5597" s="52" t="str">
        <f>VLOOKUP(B5597,'Список DKV от ЮТД'!$A$1:$S$10000,19,FALSE)</f>
        <v/>
      </c>
      <c r="P5597" s="52" t="str">
        <f>VLOOKUP(B5597,'Список DKV от ЮТД'!$A$1:$S$10000,16,FALSE)</f>
        <v>547686770</v>
      </c>
      <c r="Q5597" s="52"/>
    </row>
    <row r="5598" spans="1:22">
      <c r="A5598" s="30">
        <v>5596</v>
      </c>
      <c r="B5598" s="37">
        <v>20410679623</v>
      </c>
      <c r="C5598" s="50">
        <v>44285</v>
      </c>
      <c r="E5598" s="50">
        <v>44285</v>
      </c>
      <c r="F5598" s="51" t="s">
        <v>20</v>
      </c>
      <c r="H5598" s="45">
        <v>44329</v>
      </c>
      <c r="I5598" s="30" t="str">
        <f>VLOOKUP(B5598,'Список DKV от ЮТД'!$A$1:$S$10000,15,FALSE)</f>
        <v>2412/892</v>
      </c>
      <c r="J5598" s="30" t="s">
        <v>22</v>
      </c>
      <c r="K5598" s="41" t="str">
        <f>VLOOKUP(B5598,'Список DKV от ЮТД'!$A$1:$M$10000,13,FALSE)</f>
        <v>4</v>
      </c>
      <c r="L5598" s="30" t="str">
        <f>VLOOKUP(B5598,'Список DKV от ЮТД'!$A$1:$S$10000,14,FALSE)</f>
        <v>BPBM255</v>
      </c>
      <c r="M5598" s="52" t="str">
        <f>VLOOKUP(B5598,'Список DKV от ЮТД'!$A$1:$M$10000,10,FALSE)</f>
        <v>704310*******1392</v>
      </c>
      <c r="N5598" s="52" t="str">
        <f>VLOOKUP(B5598,'Список DKV от ЮТД'!$A$1:$S$10000,18,FALSE)</f>
        <v/>
      </c>
      <c r="O5598" s="52" t="str">
        <f>VLOOKUP(B5598,'Список DKV от ЮТД'!$A$1:$S$10000,19,FALSE)</f>
        <v/>
      </c>
      <c r="P5598" s="52" t="str">
        <f>VLOOKUP(B5598,'Список DKV от ЮТД'!$A$1:$S$10000,16,FALSE)</f>
        <v>547686778</v>
      </c>
      <c r="Q5598" s="52"/>
    </row>
    <row r="5599" spans="1:22">
      <c r="A5599" s="30">
        <v>5597</v>
      </c>
      <c r="B5599" s="37">
        <v>20410679474</v>
      </c>
      <c r="C5599" s="50">
        <v>44285</v>
      </c>
      <c r="E5599" s="50">
        <v>44285</v>
      </c>
      <c r="F5599" s="51" t="s">
        <v>20</v>
      </c>
      <c r="H5599" s="45">
        <v>44329</v>
      </c>
      <c r="I5599" s="30" t="str">
        <f>VLOOKUP(B5599,'Список DKV от ЮТД'!$A$1:$S$10000,15,FALSE)</f>
        <v>2412/893</v>
      </c>
      <c r="J5599" s="30" t="s">
        <v>22</v>
      </c>
      <c r="K5599" s="41" t="str">
        <f>VLOOKUP(B5599,'Список DKV от ЮТД'!$A$1:$M$10000,13,FALSE)</f>
        <v>4</v>
      </c>
      <c r="L5599" s="30" t="str">
        <f>VLOOKUP(B5599,'Список DKV от ЮТД'!$A$1:$S$10000,14,FALSE)</f>
        <v>NWT357</v>
      </c>
      <c r="M5599" s="52" t="str">
        <f>VLOOKUP(B5599,'Список DKV от ЮТД'!$A$1:$M$10000,10,FALSE)</f>
        <v>704310*******6788</v>
      </c>
      <c r="N5599" s="52" t="str">
        <f>VLOOKUP(B5599,'Список DKV от ЮТД'!$A$1:$S$10000,18,FALSE)</f>
        <v/>
      </c>
      <c r="O5599" s="52" t="str">
        <f>VLOOKUP(B5599,'Список DKV от ЮТД'!$A$1:$S$10000,19,FALSE)</f>
        <v/>
      </c>
      <c r="P5599" s="52" t="str">
        <f>VLOOKUP(B5599,'Список DKV от ЮТД'!$A$1:$S$10000,16,FALSE)</f>
        <v>547686763</v>
      </c>
      <c r="Q5599" s="52"/>
    </row>
    <row r="5600" spans="1:22">
      <c r="A5600" s="30">
        <v>5598</v>
      </c>
      <c r="B5600" s="37">
        <v>20410679524</v>
      </c>
      <c r="C5600" s="50">
        <v>44285</v>
      </c>
      <c r="E5600" s="50">
        <v>44285</v>
      </c>
      <c r="F5600" s="51" t="s">
        <v>20</v>
      </c>
      <c r="H5600" s="45">
        <v>44329</v>
      </c>
      <c r="I5600" s="30" t="str">
        <f>VLOOKUP(B5600,'Список DKV от ЮТД'!$A$1:$S$10000,15,FALSE)</f>
        <v>2412/894</v>
      </c>
      <c r="J5600" s="30" t="s">
        <v>22</v>
      </c>
      <c r="K5600" s="41" t="str">
        <f>VLOOKUP(B5600,'Список DKV от ЮТД'!$A$1:$M$10000,13,FALSE)</f>
        <v>4</v>
      </c>
      <c r="L5600" s="30" t="str">
        <f>VLOOKUP(B5600,'Список DKV от ЮТД'!$A$1:$S$10000,14,FALSE)</f>
        <v>SFH462</v>
      </c>
      <c r="M5600" s="52" t="str">
        <f>VLOOKUP(B5600,'Список DKV от ЮТД'!$A$1:$M$10000,10,FALSE)</f>
        <v>704310*******0171</v>
      </c>
      <c r="N5600" s="52" t="str">
        <f>VLOOKUP(B5600,'Список DKV от ЮТД'!$A$1:$S$10000,18,FALSE)</f>
        <v/>
      </c>
      <c r="O5600" s="52" t="str">
        <f>VLOOKUP(B5600,'Список DKV от ЮТД'!$A$1:$S$10000,19,FALSE)</f>
        <v/>
      </c>
      <c r="P5600" s="52" t="str">
        <f>VLOOKUP(B5600,'Список DKV от ЮТД'!$A$1:$S$10000,16,FALSE)</f>
        <v>547686768</v>
      </c>
      <c r="Q5600" s="52"/>
    </row>
    <row r="5601" spans="1:18">
      <c r="A5601" s="30">
        <v>5599</v>
      </c>
      <c r="B5601" s="37">
        <v>20410729014</v>
      </c>
      <c r="C5601" s="50">
        <v>44320</v>
      </c>
      <c r="E5601" s="50">
        <v>44320</v>
      </c>
      <c r="F5601" s="51" t="s">
        <v>18</v>
      </c>
      <c r="H5601" s="45">
        <v>44330</v>
      </c>
      <c r="I5601" s="30" t="str">
        <f>VLOOKUP(B5601,'Список DKV от ЮТД'!$A$1:$S$10000,15,FALSE)</f>
        <v>2411/4440</v>
      </c>
      <c r="J5601" s="30" t="s">
        <v>22</v>
      </c>
      <c r="K5601" s="41" t="str">
        <f>VLOOKUP(B5601,'Список DKV от ЮТД'!$A$1:$M$10000,13,FALSE)</f>
        <v>4</v>
      </c>
      <c r="L5601" s="30" t="str">
        <f>VLOOKUP(B5601,'Список DKV от ЮТД'!$A$1:$S$10000,14,FALSE)</f>
        <v>16ARC55</v>
      </c>
      <c r="M5601" s="52" t="str">
        <f>VLOOKUP(B5601,'Список DKV от ЮТД'!$A$1:$M$10000,10,FALSE)</f>
        <v>704310*******0781</v>
      </c>
      <c r="N5601" s="52" t="str">
        <f>VLOOKUP(B5601,'Список DKV от ЮТД'!$A$1:$S$10000,18,FALSE)</f>
        <v/>
      </c>
      <c r="O5601" s="52" t="str">
        <f>VLOOKUP(B5601,'Список DKV от ЮТД'!$A$1:$S$10000,19,FALSE)</f>
        <v/>
      </c>
      <c r="P5601" s="52" t="str">
        <f>VLOOKUP(B5601,'Список DKV от ЮТД'!$A$1:$S$10000,16,FALSE)</f>
        <v>547691717</v>
      </c>
      <c r="Q5601" s="52"/>
    </row>
    <row r="5602" spans="1:18">
      <c r="A5602" s="30">
        <v>5600</v>
      </c>
      <c r="B5602" s="37">
        <v>20410729139</v>
      </c>
      <c r="C5602" s="50">
        <v>44320</v>
      </c>
      <c r="E5602" s="50">
        <v>44320</v>
      </c>
      <c r="F5602" s="51" t="s">
        <v>7613</v>
      </c>
      <c r="H5602" s="45">
        <v>44330</v>
      </c>
      <c r="I5602" s="30" t="str">
        <f>VLOOKUP(B5602,'Список DKV от ЮТД'!$A$1:$S$10000,15,FALSE)</f>
        <v>2411/4441</v>
      </c>
      <c r="J5602" s="30" t="s">
        <v>22</v>
      </c>
      <c r="K5602" s="41" t="str">
        <f>VLOOKUP(B5602,'Список DKV от ЮТД'!$A$1:$M$10000,13,FALSE)</f>
        <v>4</v>
      </c>
      <c r="L5602" s="30" t="str">
        <f>VLOOKUP(B5602,'Список DKV от ЮТД'!$A$1:$S$10000,14,FALSE)</f>
        <v>07ARC699</v>
      </c>
      <c r="M5602" s="52" t="str">
        <f>VLOOKUP(B5602,'Список DKV от ЮТД'!$A$1:$M$10000,10,FALSE)</f>
        <v>704310*******7267</v>
      </c>
      <c r="N5602" s="52" t="str">
        <f>VLOOKUP(B5602,'Список DKV от ЮТД'!$A$1:$S$10000,18,FALSE)</f>
        <v/>
      </c>
      <c r="O5602" s="52" t="str">
        <f>VLOOKUP(B5602,'Список DKV от ЮТД'!$A$1:$S$10000,19,FALSE)</f>
        <v/>
      </c>
      <c r="P5602" s="52" t="str">
        <f>VLOOKUP(B5602,'Список DKV от ЮТД'!$A$1:$S$10000,16,FALSE)</f>
        <v>547691729</v>
      </c>
      <c r="Q5602" s="52"/>
      <c r="R5602" s="30" t="s">
        <v>43501</v>
      </c>
    </row>
    <row r="5603" spans="1:18">
      <c r="A5603" s="30">
        <v>5601</v>
      </c>
      <c r="B5603" s="37">
        <v>20410729097</v>
      </c>
      <c r="C5603" s="50">
        <v>44320</v>
      </c>
      <c r="E5603" s="50">
        <v>44320</v>
      </c>
      <c r="F5603" s="51" t="s">
        <v>18</v>
      </c>
      <c r="H5603" s="45">
        <v>44330</v>
      </c>
      <c r="I5603" s="30" t="str">
        <f>VLOOKUP(B5603,'Список DKV от ЮТД'!$A$1:$S$10000,15,FALSE)</f>
        <v>2411/4442</v>
      </c>
      <c r="J5603" s="30" t="s">
        <v>22</v>
      </c>
      <c r="K5603" s="41" t="str">
        <f>VLOOKUP(B5603,'Список DKV от ЮТД'!$A$1:$M$10000,13,FALSE)</f>
        <v>4</v>
      </c>
      <c r="L5603" s="30" t="str">
        <f>VLOOKUP(B5603,'Список DKV от ЮТД'!$A$1:$S$10000,14,FALSE)</f>
        <v>34DTJ527</v>
      </c>
      <c r="M5603" s="52" t="str">
        <f>VLOOKUP(B5603,'Список DKV от ЮТД'!$A$1:$M$10000,10,FALSE)</f>
        <v>704310*******9426</v>
      </c>
      <c r="N5603" s="52" t="str">
        <f>VLOOKUP(B5603,'Список DKV от ЮТД'!$A$1:$S$10000,18,FALSE)</f>
        <v/>
      </c>
      <c r="O5603" s="52" t="str">
        <f>VLOOKUP(B5603,'Список DKV от ЮТД'!$A$1:$S$10000,19,FALSE)</f>
        <v/>
      </c>
      <c r="P5603" s="52" t="str">
        <f>VLOOKUP(B5603,'Список DKV от ЮТД'!$A$1:$S$10000,16,FALSE)</f>
        <v>547691725</v>
      </c>
      <c r="Q5603" s="52"/>
    </row>
    <row r="5604" spans="1:18">
      <c r="A5604" s="30">
        <v>5602</v>
      </c>
      <c r="B5604" s="37">
        <v>20410729212</v>
      </c>
      <c r="C5604" s="50">
        <v>44320</v>
      </c>
      <c r="E5604" s="50">
        <v>44320</v>
      </c>
      <c r="F5604" s="51" t="s">
        <v>18</v>
      </c>
      <c r="H5604" s="45">
        <v>44330</v>
      </c>
      <c r="I5604" s="30" t="str">
        <f>VLOOKUP(B5604,'Список DKV от ЮТД'!$A$1:$S$10000,15,FALSE)</f>
        <v>2411/4443</v>
      </c>
      <c r="J5604" s="30" t="s">
        <v>22</v>
      </c>
      <c r="K5604" s="41" t="str">
        <f>VLOOKUP(B5604,'Список DKV от ЮТД'!$A$1:$M$10000,13,FALSE)</f>
        <v>4</v>
      </c>
      <c r="L5604" s="30" t="str">
        <f>VLOOKUP(B5604,'Список DKV от ЮТД'!$A$1:$S$10000,14,FALSE)</f>
        <v>14GM981</v>
      </c>
      <c r="M5604" s="52" t="str">
        <f>VLOOKUP(B5604,'Список DKV от ЮТД'!$A$1:$M$10000,10,FALSE)</f>
        <v>704310*******8342</v>
      </c>
      <c r="N5604" s="52" t="str">
        <f>VLOOKUP(B5604,'Список DKV от ЮТД'!$A$1:$S$10000,18,FALSE)</f>
        <v/>
      </c>
      <c r="O5604" s="52" t="str">
        <f>VLOOKUP(B5604,'Список DKV от ЮТД'!$A$1:$S$10000,19,FALSE)</f>
        <v/>
      </c>
      <c r="P5604" s="52" t="str">
        <f>VLOOKUP(B5604,'Список DKV от ЮТД'!$A$1:$S$10000,16,FALSE)</f>
        <v>547691737</v>
      </c>
      <c r="Q5604" s="52"/>
    </row>
    <row r="5605" spans="1:18">
      <c r="A5605" s="30">
        <v>5603</v>
      </c>
      <c r="B5605" s="37">
        <v>20410729170</v>
      </c>
      <c r="C5605" s="50">
        <v>44320</v>
      </c>
      <c r="E5605" s="50">
        <v>44320</v>
      </c>
      <c r="F5605" s="51" t="s">
        <v>18</v>
      </c>
      <c r="H5605" s="45">
        <v>44330</v>
      </c>
      <c r="I5605" s="30" t="str">
        <f>VLOOKUP(B5605,'Список DKV от ЮТД'!$A$1:$S$10000,15,FALSE)</f>
        <v>2411/4444</v>
      </c>
      <c r="J5605" s="30" t="s">
        <v>22</v>
      </c>
      <c r="K5605" s="41" t="str">
        <f>VLOOKUP(B5605,'Список DKV от ЮТД'!$A$1:$M$10000,13,FALSE)</f>
        <v>4</v>
      </c>
      <c r="L5605" s="30" t="str">
        <f>VLOOKUP(B5605,'Список DKV от ЮТД'!$A$1:$S$10000,14,FALSE)</f>
        <v>07APN571</v>
      </c>
      <c r="M5605" s="52" t="str">
        <f>VLOOKUP(B5605,'Список DKV от ЮТД'!$A$1:$M$10000,10,FALSE)</f>
        <v>704310*******6423</v>
      </c>
      <c r="N5605" s="52" t="str">
        <f>VLOOKUP(B5605,'Список DKV от ЮТД'!$A$1:$S$10000,18,FALSE)</f>
        <v/>
      </c>
      <c r="O5605" s="52" t="str">
        <f>VLOOKUP(B5605,'Список DKV от ЮТД'!$A$1:$S$10000,19,FALSE)</f>
        <v/>
      </c>
      <c r="P5605" s="52" t="str">
        <f>VLOOKUP(B5605,'Список DKV от ЮТД'!$A$1:$S$10000,16,FALSE)</f>
        <v>547691733</v>
      </c>
      <c r="Q5605" s="52"/>
    </row>
    <row r="5606" spans="1:18">
      <c r="A5606" s="30">
        <v>5604</v>
      </c>
      <c r="B5606" s="37">
        <v>20410729345</v>
      </c>
      <c r="C5606" s="50">
        <v>44320</v>
      </c>
      <c r="E5606" s="50">
        <v>44320</v>
      </c>
      <c r="F5606" s="51" t="s">
        <v>18</v>
      </c>
      <c r="H5606" s="45">
        <v>44330</v>
      </c>
      <c r="I5606" s="30" t="str">
        <f>VLOOKUP(B5606,'Список DKV от ЮТД'!$A$1:$S$10000,15,FALSE)</f>
        <v>2411/4445</v>
      </c>
      <c r="J5606" s="30" t="s">
        <v>22</v>
      </c>
      <c r="K5606" s="41" t="str">
        <f>VLOOKUP(B5606,'Список DKV от ЮТД'!$A$1:$M$10000,13,FALSE)</f>
        <v>4</v>
      </c>
      <c r="L5606" s="30" t="str">
        <f>VLOOKUP(B5606,'Список DKV от ЮТД'!$A$1:$S$10000,14,FALSE)</f>
        <v>CB7256KC</v>
      </c>
      <c r="M5606" s="52" t="str">
        <f>VLOOKUP(B5606,'Список DKV от ЮТД'!$A$1:$M$10000,10,FALSE)</f>
        <v>704310*******4077</v>
      </c>
      <c r="N5606" s="52" t="str">
        <f>VLOOKUP(B5606,'Список DKV от ЮТД'!$A$1:$S$10000,18,FALSE)</f>
        <v/>
      </c>
      <c r="O5606" s="52" t="str">
        <f>VLOOKUP(B5606,'Список DKV от ЮТД'!$A$1:$S$10000,19,FALSE)</f>
        <v/>
      </c>
      <c r="P5606" s="52" t="str">
        <f>VLOOKUP(B5606,'Список DKV от ЮТД'!$A$1:$S$10000,16,FALSE)</f>
        <v>547691750</v>
      </c>
      <c r="Q5606" s="52"/>
    </row>
    <row r="5607" spans="1:18">
      <c r="A5607" s="30">
        <v>5605</v>
      </c>
      <c r="B5607" s="37">
        <v>20410729378</v>
      </c>
      <c r="C5607" s="50">
        <v>44320</v>
      </c>
      <c r="E5607" s="50">
        <v>44320</v>
      </c>
      <c r="F5607" s="51" t="s">
        <v>18</v>
      </c>
      <c r="H5607" s="45">
        <v>44330</v>
      </c>
      <c r="I5607" s="30" t="str">
        <f>VLOOKUP(B5607,'Список DKV от ЮТД'!$A$1:$S$10000,15,FALSE)</f>
        <v>2411/4446</v>
      </c>
      <c r="J5607" s="30" t="s">
        <v>22</v>
      </c>
      <c r="K5607" s="41" t="str">
        <f>VLOOKUP(B5607,'Список DKV от ЮТД'!$A$1:$M$10000,13,FALSE)</f>
        <v>4</v>
      </c>
      <c r="L5607" s="30" t="str">
        <f>VLOOKUP(B5607,'Список DKV от ЮТД'!$A$1:$S$10000,14,FALSE)</f>
        <v>34CHE739</v>
      </c>
      <c r="M5607" s="52" t="str">
        <f>VLOOKUP(B5607,'Список DKV от ЮТД'!$A$1:$M$10000,10,FALSE)</f>
        <v>704310*******8255</v>
      </c>
      <c r="N5607" s="52" t="str">
        <f>VLOOKUP(B5607,'Список DKV от ЮТД'!$A$1:$S$10000,18,FALSE)</f>
        <v/>
      </c>
      <c r="O5607" s="52" t="str">
        <f>VLOOKUP(B5607,'Список DKV от ЮТД'!$A$1:$S$10000,19,FALSE)</f>
        <v/>
      </c>
      <c r="P5607" s="52" t="str">
        <f>VLOOKUP(B5607,'Список DKV от ЮТД'!$A$1:$S$10000,16,FALSE)</f>
        <v>547691753</v>
      </c>
      <c r="Q5607" s="52"/>
    </row>
    <row r="5608" spans="1:18">
      <c r="A5608" s="30">
        <v>5606</v>
      </c>
      <c r="B5608" s="37">
        <v>20400878003</v>
      </c>
      <c r="C5608" s="50">
        <v>44323</v>
      </c>
      <c r="E5608" s="50">
        <v>44323</v>
      </c>
      <c r="F5608" s="51" t="s">
        <v>18</v>
      </c>
      <c r="H5608" s="45">
        <v>44331</v>
      </c>
      <c r="I5608" s="30" t="str">
        <f>VLOOKUP(B5608,'Список DKV от ЮТД'!$A$1:$S$10000,15,FALSE)</f>
        <v>2411/4447</v>
      </c>
      <c r="J5608" s="30" t="s">
        <v>22</v>
      </c>
      <c r="K5608" s="41" t="str">
        <f>VLOOKUP(B5608,'Список DKV от ЮТД'!$A$1:$M$10000,13,FALSE)</f>
        <v>4</v>
      </c>
      <c r="L5608" s="30" t="str">
        <f>VLOOKUP(B5608,'Список DKV от ЮТД'!$A$1:$S$10000,14,FALSE)</f>
        <v>38NC966</v>
      </c>
      <c r="M5608" s="52" t="str">
        <f>VLOOKUP(B5608,'Список DKV от ЮТД'!$A$1:$M$10000,10,FALSE)</f>
        <v>704310*******1382</v>
      </c>
      <c r="N5608" s="52" t="str">
        <f>VLOOKUP(B5608,'Список DKV от ЮТД'!$A$1:$S$10000,18,FALSE)</f>
        <v/>
      </c>
      <c r="O5608" s="52" t="str">
        <f>VLOOKUP(B5608,'Список DKV от ЮТД'!$A$1:$S$10000,19,FALSE)</f>
        <v/>
      </c>
      <c r="P5608" s="52" t="str">
        <f>VLOOKUP(B5608,'Список DKV от ЮТД'!$A$1:$S$10000,16,FALSE)</f>
        <v>547444472</v>
      </c>
      <c r="Q5608" s="52"/>
    </row>
    <row r="5609" spans="1:18">
      <c r="A5609" s="30">
        <v>5607</v>
      </c>
      <c r="B5609" s="37">
        <v>20400877963</v>
      </c>
      <c r="C5609" s="50">
        <v>44323</v>
      </c>
      <c r="E5609" s="50">
        <v>44323</v>
      </c>
      <c r="F5609" s="51" t="s">
        <v>18</v>
      </c>
      <c r="H5609" s="45">
        <v>44331</v>
      </c>
      <c r="I5609" s="30" t="str">
        <f>VLOOKUP(B5609,'Список DKV от ЮТД'!$A$1:$S$10000,15,FALSE)</f>
        <v>2411/4448</v>
      </c>
      <c r="J5609" s="30" t="s">
        <v>22</v>
      </c>
      <c r="K5609" s="41" t="str">
        <f>VLOOKUP(B5609,'Список DKV от ЮТД'!$A$1:$M$10000,13,FALSE)</f>
        <v>4</v>
      </c>
      <c r="L5609" s="30" t="str">
        <f>VLOOKUP(B5609,'Список DKV от ЮТД'!$A$1:$S$10000,14,FALSE)</f>
        <v>14DY333</v>
      </c>
      <c r="M5609" s="52" t="str">
        <f>VLOOKUP(B5609,'Список DKV от ЮТД'!$A$1:$M$10000,10,FALSE)</f>
        <v>704310*******3791</v>
      </c>
      <c r="N5609" s="52" t="str">
        <f>VLOOKUP(B5609,'Список DKV от ЮТД'!$A$1:$S$10000,18,FALSE)</f>
        <v/>
      </c>
      <c r="O5609" s="52" t="str">
        <f>VLOOKUP(B5609,'Список DKV от ЮТД'!$A$1:$S$10000,19,FALSE)</f>
        <v/>
      </c>
      <c r="P5609" s="52" t="str">
        <f>VLOOKUP(B5609,'Список DKV от ЮТД'!$A$1:$S$10000,16,FALSE)</f>
        <v>547444468</v>
      </c>
      <c r="Q5609" s="52"/>
    </row>
    <row r="5610" spans="1:18">
      <c r="A5610" s="30">
        <v>5608</v>
      </c>
      <c r="B5610" s="37">
        <v>20400877047</v>
      </c>
      <c r="C5610" s="50">
        <v>44323</v>
      </c>
      <c r="E5610" s="50">
        <v>44323</v>
      </c>
      <c r="F5610" s="51" t="s">
        <v>18</v>
      </c>
      <c r="H5610" s="45">
        <v>44331</v>
      </c>
      <c r="I5610" s="30" t="str">
        <f>VLOOKUP(B5610,'Список DKV от ЮТД'!$A$1:$S$10000,15,FALSE)</f>
        <v>2411/4449</v>
      </c>
      <c r="J5610" s="30" t="s">
        <v>22</v>
      </c>
      <c r="K5610" s="41" t="str">
        <f>VLOOKUP(B5610,'Список DKV от ЮТД'!$A$1:$M$10000,13,FALSE)</f>
        <v>4</v>
      </c>
      <c r="L5610" s="30" t="str">
        <f>VLOOKUP(B5610,'Список DKV от ЮТД'!$A$1:$S$10000,14,FALSE)</f>
        <v>34DYZ744</v>
      </c>
      <c r="M5610" s="52" t="str">
        <f>VLOOKUP(B5610,'Список DKV от ЮТД'!$A$1:$M$10000,10,FALSE)</f>
        <v>704310*******6283</v>
      </c>
      <c r="N5610" s="52" t="str">
        <f>VLOOKUP(B5610,'Список DKV от ЮТД'!$A$1:$S$10000,18,FALSE)</f>
        <v/>
      </c>
      <c r="O5610" s="52" t="str">
        <f>VLOOKUP(B5610,'Список DKV от ЮТД'!$A$1:$S$10000,19,FALSE)</f>
        <v/>
      </c>
      <c r="P5610" s="52" t="str">
        <f>VLOOKUP(B5610,'Список DKV от ЮТД'!$A$1:$S$10000,16,FALSE)</f>
        <v>547444376</v>
      </c>
      <c r="Q5610" s="52"/>
    </row>
    <row r="5611" spans="1:18">
      <c r="A5611" s="30">
        <v>5609</v>
      </c>
      <c r="B5611" s="37">
        <v>20400877054</v>
      </c>
      <c r="C5611" s="50">
        <v>44323</v>
      </c>
      <c r="E5611" s="50">
        <v>44323</v>
      </c>
      <c r="F5611" s="51" t="s">
        <v>18</v>
      </c>
      <c r="H5611" s="45">
        <v>44331</v>
      </c>
      <c r="I5611" s="30" t="str">
        <f>VLOOKUP(B5611,'Список DKV от ЮТД'!$A$1:$S$10000,15,FALSE)</f>
        <v>2411/4450</v>
      </c>
      <c r="J5611" s="30" t="s">
        <v>22</v>
      </c>
      <c r="K5611" s="41" t="str">
        <f>VLOOKUP(B5611,'Список DKV от ЮТД'!$A$1:$M$10000,13,FALSE)</f>
        <v>4</v>
      </c>
      <c r="L5611" s="30" t="str">
        <f>VLOOKUP(B5611,'Список DKV от ЮТД'!$A$1:$S$10000,14,FALSE)</f>
        <v>EH5929KH</v>
      </c>
      <c r="M5611" s="52" t="str">
        <f>VLOOKUP(B5611,'Список DKV от ЮТД'!$A$1:$M$10000,10,FALSE)</f>
        <v>704310*******0292</v>
      </c>
      <c r="N5611" s="52" t="str">
        <f>VLOOKUP(B5611,'Список DKV от ЮТД'!$A$1:$S$10000,18,FALSE)</f>
        <v/>
      </c>
      <c r="O5611" s="52" t="str">
        <f>VLOOKUP(B5611,'Список DKV от ЮТД'!$A$1:$S$10000,19,FALSE)</f>
        <v/>
      </c>
      <c r="P5611" s="52" t="str">
        <f>VLOOKUP(B5611,'Список DKV от ЮТД'!$A$1:$S$10000,16,FALSE)</f>
        <v>547444377</v>
      </c>
      <c r="Q5611" s="52"/>
    </row>
    <row r="5612" spans="1:18">
      <c r="A5612" s="30">
        <v>5610</v>
      </c>
      <c r="B5612" s="37">
        <v>20400877922</v>
      </c>
      <c r="C5612" s="50">
        <v>44323</v>
      </c>
      <c r="E5612" s="50">
        <v>44323</v>
      </c>
      <c r="F5612" s="51" t="s">
        <v>18</v>
      </c>
      <c r="H5612" s="45">
        <v>44331</v>
      </c>
      <c r="I5612" s="30" t="str">
        <f>VLOOKUP(B5612,'Список DKV от ЮТД'!$A$1:$S$10000,15,FALSE)</f>
        <v>2411/4451</v>
      </c>
      <c r="J5612" s="30" t="s">
        <v>22</v>
      </c>
      <c r="K5612" s="41" t="str">
        <f>VLOOKUP(B5612,'Список DKV от ЮТД'!$A$1:$M$10000,13,FALSE)</f>
        <v>4</v>
      </c>
      <c r="L5612" s="30" t="str">
        <f>VLOOKUP(B5612,'Список DKV от ЮТД'!$A$1:$S$10000,14,FALSE)</f>
        <v>34Y1067</v>
      </c>
      <c r="M5612" s="52" t="str">
        <f>VLOOKUP(B5612,'Список DKV от ЮТД'!$A$1:$M$10000,10,FALSE)</f>
        <v>704310*******2816</v>
      </c>
      <c r="N5612" s="52" t="str">
        <f>VLOOKUP(B5612,'Список DKV от ЮТД'!$A$1:$S$10000,18,FALSE)</f>
        <v/>
      </c>
      <c r="O5612" s="52" t="str">
        <f>VLOOKUP(B5612,'Список DKV от ЮТД'!$A$1:$S$10000,19,FALSE)</f>
        <v/>
      </c>
      <c r="P5612" s="52" t="str">
        <f>VLOOKUP(B5612,'Список DKV от ЮТД'!$A$1:$S$10000,16,FALSE)</f>
        <v>547444464</v>
      </c>
      <c r="Q5612" s="52"/>
    </row>
    <row r="5613" spans="1:18">
      <c r="A5613" s="30">
        <v>5611</v>
      </c>
      <c r="B5613" s="37">
        <v>20400877880</v>
      </c>
      <c r="C5613" s="50">
        <v>44323</v>
      </c>
      <c r="E5613" s="50">
        <v>44323</v>
      </c>
      <c r="F5613" s="51" t="s">
        <v>18</v>
      </c>
      <c r="H5613" s="45">
        <v>44331</v>
      </c>
      <c r="I5613" s="30" t="str">
        <f>VLOOKUP(B5613,'Список DKV от ЮТД'!$A$1:$S$10000,15,FALSE)</f>
        <v>2411/4452</v>
      </c>
      <c r="J5613" s="30" t="s">
        <v>22</v>
      </c>
      <c r="K5613" s="41" t="str">
        <f>VLOOKUP(B5613,'Список DKV от ЮТД'!$A$1:$M$10000,13,FALSE)</f>
        <v>4</v>
      </c>
      <c r="L5613" s="30" t="str">
        <f>VLOOKUP(B5613,'Список DKV от ЮТД'!$A$1:$S$10000,14,FALSE)</f>
        <v>34DTM050</v>
      </c>
      <c r="M5613" s="52" t="str">
        <f>VLOOKUP(B5613,'Список DKV от ЮТД'!$A$1:$M$10000,10,FALSE)</f>
        <v>704310*******9105</v>
      </c>
      <c r="N5613" s="52" t="str">
        <f>VLOOKUP(B5613,'Список DKV от ЮТД'!$A$1:$S$10000,18,FALSE)</f>
        <v/>
      </c>
      <c r="O5613" s="52" t="str">
        <f>VLOOKUP(B5613,'Список DKV от ЮТД'!$A$1:$S$10000,19,FALSE)</f>
        <v/>
      </c>
      <c r="P5613" s="52" t="str">
        <f>VLOOKUP(B5613,'Список DKV от ЮТД'!$A$1:$S$10000,16,FALSE)</f>
        <v>547444460</v>
      </c>
      <c r="Q5613" s="52"/>
    </row>
    <row r="5614" spans="1:18">
      <c r="A5614" s="30">
        <v>5612</v>
      </c>
      <c r="B5614" s="37">
        <v>20410729667</v>
      </c>
      <c r="C5614" s="50">
        <v>44245</v>
      </c>
      <c r="E5614" s="50">
        <v>44245</v>
      </c>
      <c r="F5614" s="51" t="s">
        <v>21</v>
      </c>
      <c r="H5614" s="45">
        <v>44331</v>
      </c>
      <c r="I5614" s="30" t="str">
        <f>VLOOKUP(B5614,'Список DKV от ЮТД'!$A$1:$S$10000,15,FALSE)</f>
        <v>2414/125</v>
      </c>
      <c r="J5614" s="30" t="s">
        <v>22</v>
      </c>
      <c r="K5614" s="41" t="str">
        <f>VLOOKUP(B5614,'Список DKV от ЮТД'!$A$1:$M$10000,13,FALSE)</f>
        <v>4</v>
      </c>
      <c r="L5614" s="30" t="str">
        <f>VLOOKUP(B5614,'Список DKV от ЮТД'!$A$1:$S$10000,14,FALSE)</f>
        <v>GE8238AB</v>
      </c>
      <c r="M5614" s="52" t="str">
        <f>VLOOKUP(B5614,'Список DKV от ЮТД'!$A$1:$M$10000,10,FALSE)</f>
        <v>704310*******2331</v>
      </c>
      <c r="N5614" s="52" t="str">
        <f>VLOOKUP(B5614,'Список DKV от ЮТД'!$A$1:$S$10000,18,FALSE)</f>
        <v/>
      </c>
      <c r="O5614" s="52" t="str">
        <f>VLOOKUP(B5614,'Список DKV от ЮТД'!$A$1:$S$10000,19,FALSE)</f>
        <v/>
      </c>
      <c r="P5614" s="52" t="str">
        <f>VLOOKUP(B5614,'Список DKV от ЮТД'!$A$1:$S$10000,16,FALSE)</f>
        <v>547691782</v>
      </c>
      <c r="Q5614" s="52"/>
    </row>
    <row r="5615" spans="1:18">
      <c r="A5615" s="30">
        <v>5613</v>
      </c>
      <c r="B5615" s="37">
        <v>20400877807</v>
      </c>
      <c r="C5615" s="50">
        <v>44323</v>
      </c>
      <c r="E5615" s="50">
        <v>44323</v>
      </c>
      <c r="F5615" s="51" t="s">
        <v>18</v>
      </c>
      <c r="H5615" s="45">
        <v>44332</v>
      </c>
      <c r="I5615" s="30" t="str">
        <f>VLOOKUP(B5615,'Список DKV от ЮТД'!$A$1:$S$10000,15,FALSE)</f>
        <v>2411/4453</v>
      </c>
      <c r="J5615" s="30" t="s">
        <v>22</v>
      </c>
      <c r="K5615" s="41" t="str">
        <f>VLOOKUP(B5615,'Список DKV от ЮТД'!$A$1:$M$10000,13,FALSE)</f>
        <v>4</v>
      </c>
      <c r="L5615" s="30" t="str">
        <f>VLOOKUP(B5615,'Список DKV от ЮТД'!$A$1:$S$10000,14,FALSE)</f>
        <v>PK7454BC</v>
      </c>
      <c r="M5615" s="52" t="str">
        <f>VLOOKUP(B5615,'Список DKV от ЮТД'!$A$1:$M$10000,10,FALSE)</f>
        <v>704310*******4669</v>
      </c>
      <c r="N5615" s="52" t="str">
        <f>VLOOKUP(B5615,'Список DKV от ЮТД'!$A$1:$S$10000,18,FALSE)</f>
        <v/>
      </c>
      <c r="O5615" s="52" t="str">
        <f>VLOOKUP(B5615,'Список DKV от ЮТД'!$A$1:$S$10000,19,FALSE)</f>
        <v/>
      </c>
      <c r="P5615" s="52" t="str">
        <f>VLOOKUP(B5615,'Список DKV от ЮТД'!$A$1:$S$10000,16,FALSE)</f>
        <v>547444452</v>
      </c>
      <c r="Q5615" s="52"/>
    </row>
    <row r="5616" spans="1:18">
      <c r="A5616" s="30">
        <v>5614</v>
      </c>
      <c r="B5616" s="37">
        <v>20400877849</v>
      </c>
      <c r="C5616" s="50">
        <v>44323</v>
      </c>
      <c r="E5616" s="50">
        <v>44323</v>
      </c>
      <c r="F5616" s="51" t="s">
        <v>18</v>
      </c>
      <c r="H5616" s="45">
        <v>44332</v>
      </c>
      <c r="I5616" s="30" t="str">
        <f>VLOOKUP(B5616,'Список DKV от ЮТД'!$A$1:$S$10000,15,FALSE)</f>
        <v>2411/4454</v>
      </c>
      <c r="J5616" s="30" t="s">
        <v>22</v>
      </c>
      <c r="K5616" s="41" t="str">
        <f>VLOOKUP(B5616,'Список DKV от ЮТД'!$A$1:$M$10000,13,FALSE)</f>
        <v>4</v>
      </c>
      <c r="L5616" s="30" t="str">
        <f>VLOOKUP(B5616,'Список DKV от ЮТД'!$A$1:$S$10000,14,FALSE)</f>
        <v>16AOC912</v>
      </c>
      <c r="M5616" s="52" t="str">
        <f>VLOOKUP(B5616,'Список DKV от ЮТД'!$A$1:$M$10000,10,FALSE)</f>
        <v>704310*******9115</v>
      </c>
      <c r="N5616" s="52" t="str">
        <f>VLOOKUP(B5616,'Список DKV от ЮТД'!$A$1:$S$10000,18,FALSE)</f>
        <v/>
      </c>
      <c r="O5616" s="52" t="str">
        <f>VLOOKUP(B5616,'Список DKV от ЮТД'!$A$1:$S$10000,19,FALSE)</f>
        <v/>
      </c>
      <c r="P5616" s="52" t="str">
        <f>VLOOKUP(B5616,'Список DKV от ЮТД'!$A$1:$S$10000,16,FALSE)</f>
        <v>547444456</v>
      </c>
      <c r="Q5616" s="52"/>
    </row>
    <row r="5617" spans="1:18">
      <c r="A5617" s="30">
        <v>5615</v>
      </c>
      <c r="B5617" s="37">
        <v>20400877120</v>
      </c>
      <c r="C5617" s="50">
        <v>44323</v>
      </c>
      <c r="E5617" s="50">
        <v>44323</v>
      </c>
      <c r="F5617" s="51" t="s">
        <v>18</v>
      </c>
      <c r="H5617" s="45">
        <v>44332</v>
      </c>
      <c r="I5617" s="30" t="str">
        <f>VLOOKUP(B5617,'Список DKV от ЮТД'!$A$1:$S$10000,15,FALSE)</f>
        <v>2411/4455</v>
      </c>
      <c r="J5617" s="30" t="s">
        <v>22</v>
      </c>
      <c r="K5617" s="41" t="str">
        <f>VLOOKUP(B5617,'Список DKV от ЮТД'!$A$1:$M$10000,13,FALSE)</f>
        <v>4</v>
      </c>
      <c r="L5617" s="30" t="str">
        <f>VLOOKUP(B5617,'Список DKV от ЮТД'!$A$1:$S$10000,14,FALSE)</f>
        <v>76AAG784</v>
      </c>
      <c r="M5617" s="52" t="str">
        <f>VLOOKUP(B5617,'Список DKV от ЮТД'!$A$1:$M$10000,10,FALSE)</f>
        <v>704310*******4772</v>
      </c>
      <c r="N5617" s="52" t="str">
        <f>VLOOKUP(B5617,'Список DKV от ЮТД'!$A$1:$S$10000,18,FALSE)</f>
        <v/>
      </c>
      <c r="O5617" s="52" t="str">
        <f>VLOOKUP(B5617,'Список DKV от ЮТД'!$A$1:$S$10000,19,FALSE)</f>
        <v/>
      </c>
      <c r="P5617" s="52" t="str">
        <f>VLOOKUP(B5617,'Список DKV от ЮТД'!$A$1:$S$10000,16,FALSE)</f>
        <v>547444384</v>
      </c>
      <c r="Q5617" s="52"/>
    </row>
    <row r="5618" spans="1:18">
      <c r="A5618" s="30">
        <v>5616</v>
      </c>
      <c r="B5618" s="37">
        <v>20400877765</v>
      </c>
      <c r="C5618" s="50">
        <v>44323</v>
      </c>
      <c r="E5618" s="50">
        <v>44323</v>
      </c>
      <c r="F5618" s="51" t="s">
        <v>18</v>
      </c>
      <c r="H5618" s="45">
        <v>44332</v>
      </c>
      <c r="I5618" s="30" t="str">
        <f>VLOOKUP(B5618,'Список DKV от ЮТД'!$A$1:$S$10000,15,FALSE)</f>
        <v>2411/4456</v>
      </c>
      <c r="J5618" s="30" t="s">
        <v>22</v>
      </c>
      <c r="K5618" s="41" t="str">
        <f>VLOOKUP(B5618,'Список DKV от ЮТД'!$A$1:$M$10000,13,FALSE)</f>
        <v>4</v>
      </c>
      <c r="L5618" s="30" t="str">
        <f>VLOOKUP(B5618,'Список DKV от ЮТД'!$A$1:$S$10000,14,FALSE)</f>
        <v>35ANS358</v>
      </c>
      <c r="M5618" s="52" t="str">
        <f>VLOOKUP(B5618,'Список DKV от ЮТД'!$A$1:$M$10000,10,FALSE)</f>
        <v>704310*******3989</v>
      </c>
      <c r="N5618" s="52" t="str">
        <f>VLOOKUP(B5618,'Список DKV от ЮТД'!$A$1:$S$10000,18,FALSE)</f>
        <v/>
      </c>
      <c r="O5618" s="52" t="str">
        <f>VLOOKUP(B5618,'Список DKV от ЮТД'!$A$1:$S$10000,19,FALSE)</f>
        <v/>
      </c>
      <c r="P5618" s="52" t="str">
        <f>VLOOKUP(B5618,'Список DKV от ЮТД'!$A$1:$S$10000,16,FALSE)</f>
        <v>547444448</v>
      </c>
      <c r="Q5618" s="52"/>
    </row>
    <row r="5619" spans="1:18">
      <c r="A5619" s="30">
        <v>5617</v>
      </c>
      <c r="B5619" s="37">
        <v>20400949234</v>
      </c>
      <c r="C5619" s="50">
        <v>44245</v>
      </c>
      <c r="E5619" s="50">
        <v>44245</v>
      </c>
      <c r="F5619" s="51" t="s">
        <v>21</v>
      </c>
      <c r="H5619" s="45">
        <v>44332</v>
      </c>
      <c r="I5619" s="30" t="str">
        <f>VLOOKUP(B5619,'Список DKV от ЮТД'!$A$1:$S$10000,15,FALSE)</f>
        <v>2414/126</v>
      </c>
      <c r="J5619" s="30" t="s">
        <v>22</v>
      </c>
      <c r="K5619" s="41" t="str">
        <f>VLOOKUP(B5619,'Список DKV от ЮТД'!$A$1:$M$10000,13,FALSE)</f>
        <v>4</v>
      </c>
      <c r="L5619" s="30" t="str">
        <f>VLOOKUP(B5619,'Список DKV от ЮТД'!$A$1:$S$10000,14,FALSE)</f>
        <v>GE3532AB</v>
      </c>
      <c r="M5619" s="52" t="str">
        <f>VLOOKUP(B5619,'Список DKV от ЮТД'!$A$1:$M$10000,10,FALSE)</f>
        <v>704310*******2257</v>
      </c>
      <c r="N5619" s="52" t="str">
        <f>VLOOKUP(B5619,'Список DKV от ЮТД'!$A$1:$S$10000,18,FALSE)</f>
        <v/>
      </c>
      <c r="O5619" s="52" t="str">
        <f>VLOOKUP(B5619,'Список DKV от ЮТД'!$A$1:$S$10000,19,FALSE)</f>
        <v/>
      </c>
      <c r="P5619" s="52" t="str">
        <f>VLOOKUP(B5619,'Список DKV от ЮТД'!$A$1:$S$10000,16,FALSE)</f>
        <v>547451595</v>
      </c>
      <c r="Q5619" s="52"/>
    </row>
    <row r="5620" spans="1:18">
      <c r="A5620" s="30">
        <v>5618</v>
      </c>
      <c r="B5620" s="37">
        <v>20400877096</v>
      </c>
      <c r="C5620" s="50">
        <v>44323</v>
      </c>
      <c r="E5620" s="50">
        <v>44323</v>
      </c>
      <c r="F5620" s="51" t="s">
        <v>18</v>
      </c>
      <c r="H5620" s="45">
        <v>44333</v>
      </c>
      <c r="I5620" s="30" t="str">
        <f>VLOOKUP(B5620,'Список DKV от ЮТД'!$A$1:$S$10000,15,FALSE)</f>
        <v>2411/4457</v>
      </c>
      <c r="J5620" s="30" t="s">
        <v>22</v>
      </c>
      <c r="K5620" s="41" t="str">
        <f>VLOOKUP(B5620,'Список DKV от ЮТД'!$A$1:$M$10000,13,FALSE)</f>
        <v>4</v>
      </c>
      <c r="L5620" s="30" t="str">
        <f>VLOOKUP(B5620,'Список DKV от ЮТД'!$A$1:$S$10000,14,FALSE)</f>
        <v>16ANG85</v>
      </c>
      <c r="M5620" s="52" t="str">
        <f>VLOOKUP(B5620,'Список DKV от ЮТД'!$A$1:$M$10000,10,FALSE)</f>
        <v>704310*******2419</v>
      </c>
      <c r="N5620" s="52" t="str">
        <f>VLOOKUP(B5620,'Список DKV от ЮТД'!$A$1:$S$10000,18,FALSE)</f>
        <v/>
      </c>
      <c r="O5620" s="52" t="str">
        <f>VLOOKUP(B5620,'Список DKV от ЮТД'!$A$1:$S$10000,19,FALSE)</f>
        <v/>
      </c>
      <c r="P5620" s="52" t="str">
        <f>VLOOKUP(B5620,'Список DKV от ЮТД'!$A$1:$S$10000,16,FALSE)</f>
        <v>547444381</v>
      </c>
      <c r="Q5620" s="52"/>
    </row>
    <row r="5621" spans="1:18">
      <c r="A5621" s="30">
        <v>5619</v>
      </c>
      <c r="B5621" s="38">
        <v>20400877641</v>
      </c>
      <c r="C5621" s="50">
        <v>44323</v>
      </c>
      <c r="E5621" s="50">
        <v>44323</v>
      </c>
      <c r="F5621" s="51" t="s">
        <v>18</v>
      </c>
      <c r="G5621" s="41">
        <v>224</v>
      </c>
      <c r="H5621" s="45">
        <v>44333</v>
      </c>
      <c r="I5621" s="30" t="str">
        <f>VLOOKUP(B5621,'Список DKV от ЮТД'!$A$1:$S$10000,15,FALSE)</f>
        <v>2411/4458</v>
      </c>
      <c r="J5621" s="30" t="s">
        <v>22</v>
      </c>
      <c r="K5621" s="41" t="str">
        <f>VLOOKUP(B5621,'Список DKV от ЮТД'!$A$1:$M$10000,13,FALSE)</f>
        <v>4</v>
      </c>
      <c r="L5621" s="30" t="str">
        <f>VLOOKUP(B5621,'Список DKV от ЮТД'!$A$1:$S$10000,14,FALSE)</f>
        <v>CB9909MK</v>
      </c>
      <c r="M5621" s="52" t="str">
        <f>VLOOKUP(B5621,'Список DKV от ЮТД'!$A$1:$M$10000,10,FALSE)</f>
        <v>704310*******0010</v>
      </c>
      <c r="N5621" s="52" t="str">
        <f>VLOOKUP(B5621,'Список DKV от ЮТД'!$A$1:$S$10000,18,FALSE)</f>
        <v>blocked</v>
      </c>
      <c r="O5621" s="52" t="str">
        <f>VLOOKUP(B5621,'Список DKV от ЮТД'!$A$1:$S$10000,19,FALSE)</f>
        <v>blocked</v>
      </c>
      <c r="P5621" s="52" t="str">
        <f>VLOOKUP(B5621,'Список DKV от ЮТД'!$A$1:$S$10000,16,FALSE)</f>
        <v>547444436</v>
      </c>
      <c r="Q5621" s="49">
        <v>224</v>
      </c>
      <c r="R5621" s="30" t="s">
        <v>39508</v>
      </c>
    </row>
    <row r="5622" spans="1:18">
      <c r="A5622" s="30">
        <v>5620</v>
      </c>
      <c r="B5622" s="37">
        <v>20400877724</v>
      </c>
      <c r="C5622" s="50">
        <v>44323</v>
      </c>
      <c r="E5622" s="50">
        <v>44323</v>
      </c>
      <c r="F5622" s="51" t="s">
        <v>18</v>
      </c>
      <c r="H5622" s="45">
        <v>44333</v>
      </c>
      <c r="I5622" s="30" t="str">
        <f>VLOOKUP(B5622,'Список DKV от ЮТД'!$A$1:$S$10000,15,FALSE)</f>
        <v>2411/4459</v>
      </c>
      <c r="J5622" s="30" t="s">
        <v>22</v>
      </c>
      <c r="K5622" s="41" t="str">
        <f>VLOOKUP(B5622,'Список DKV от ЮТД'!$A$1:$M$10000,13,FALSE)</f>
        <v>4</v>
      </c>
      <c r="L5622" s="30" t="str">
        <f>VLOOKUP(B5622,'Список DKV от ЮТД'!$A$1:$S$10000,14,FALSE)</f>
        <v>CB2128BK</v>
      </c>
      <c r="M5622" s="52" t="str">
        <f>VLOOKUP(B5622,'Список DKV от ЮТД'!$A$1:$M$10000,10,FALSE)</f>
        <v>704310*******6172</v>
      </c>
      <c r="N5622" s="52" t="str">
        <f>VLOOKUP(B5622,'Список DKV от ЮТД'!$A$1:$S$10000,18,FALSE)</f>
        <v/>
      </c>
      <c r="O5622" s="52" t="str">
        <f>VLOOKUP(B5622,'Список DKV от ЮТД'!$A$1:$S$10000,19,FALSE)</f>
        <v/>
      </c>
      <c r="P5622" s="52" t="str">
        <f>VLOOKUP(B5622,'Список DKV от ЮТД'!$A$1:$S$10000,16,FALSE)</f>
        <v>547444444</v>
      </c>
      <c r="Q5622" s="52"/>
    </row>
    <row r="5623" spans="1:18">
      <c r="A5623" s="30">
        <v>5621</v>
      </c>
      <c r="B5623" s="37">
        <v>20400877401</v>
      </c>
      <c r="C5623" s="50">
        <v>44323</v>
      </c>
      <c r="E5623" s="50">
        <v>44323</v>
      </c>
      <c r="F5623" s="51" t="s">
        <v>18</v>
      </c>
      <c r="H5623" s="45">
        <v>44333</v>
      </c>
      <c r="I5623" s="30" t="str">
        <f>VLOOKUP(B5623,'Список DKV от ЮТД'!$A$1:$S$10000,15,FALSE)</f>
        <v>2411/4460</v>
      </c>
      <c r="J5623" s="30" t="s">
        <v>22</v>
      </c>
      <c r="K5623" s="41" t="str">
        <f>VLOOKUP(B5623,'Список DKV от ЮТД'!$A$1:$M$10000,13,FALSE)</f>
        <v>4</v>
      </c>
      <c r="L5623" s="30" t="str">
        <f>VLOOKUP(B5623,'Список DKV от ЮТД'!$A$1:$S$10000,14,FALSE)</f>
        <v>61BU480</v>
      </c>
      <c r="M5623" s="52" t="str">
        <f>VLOOKUP(B5623,'Список DKV от ЮТД'!$A$1:$M$10000,10,FALSE)</f>
        <v>704310*******6106</v>
      </c>
      <c r="N5623" s="52" t="str">
        <f>VLOOKUP(B5623,'Список DKV от ЮТД'!$A$1:$S$10000,18,FALSE)</f>
        <v/>
      </c>
      <c r="O5623" s="52" t="str">
        <f>VLOOKUP(B5623,'Список DKV от ЮТД'!$A$1:$S$10000,19,FALSE)</f>
        <v/>
      </c>
      <c r="P5623" s="52" t="str">
        <f>VLOOKUP(B5623,'Список DKV от ЮТД'!$A$1:$S$10000,16,FALSE)</f>
        <v>547444412</v>
      </c>
      <c r="Q5623" s="52"/>
    </row>
    <row r="5624" spans="1:18">
      <c r="A5624" s="30">
        <v>5622</v>
      </c>
      <c r="B5624" s="37">
        <v>20410679581</v>
      </c>
      <c r="C5624" s="50">
        <v>44285</v>
      </c>
      <c r="E5624" s="50">
        <v>44285</v>
      </c>
      <c r="F5624" s="51" t="s">
        <v>20</v>
      </c>
      <c r="H5624" s="45">
        <v>44333</v>
      </c>
      <c r="I5624" s="30" t="str">
        <f>VLOOKUP(B5624,'Список DKV от ЮТД'!$A$1:$S$10000,15,FALSE)</f>
        <v>2412/895</v>
      </c>
      <c r="J5624" s="30" t="s">
        <v>22</v>
      </c>
      <c r="K5624" s="41" t="str">
        <f>VLOOKUP(B5624,'Список DKV от ЮТД'!$A$1:$M$10000,13,FALSE)</f>
        <v>4</v>
      </c>
      <c r="L5624" s="30" t="str">
        <f>VLOOKUP(B5624,'Список DKV от ЮТД'!$A$1:$S$10000,14,FALSE)</f>
        <v>SIMTB61</v>
      </c>
      <c r="M5624" s="52" t="str">
        <f>VLOOKUP(B5624,'Список DKV от ЮТД'!$A$1:$M$10000,10,FALSE)</f>
        <v>704310*******5489</v>
      </c>
      <c r="N5624" s="52" t="str">
        <f>VLOOKUP(B5624,'Список DKV от ЮТД'!$A$1:$S$10000,18,FALSE)</f>
        <v/>
      </c>
      <c r="O5624" s="52" t="str">
        <f>VLOOKUP(B5624,'Список DKV от ЮТД'!$A$1:$S$10000,19,FALSE)</f>
        <v/>
      </c>
      <c r="P5624" s="52" t="str">
        <f>VLOOKUP(B5624,'Список DKV от ЮТД'!$A$1:$S$10000,16,FALSE)</f>
        <v>547686774</v>
      </c>
      <c r="Q5624" s="52"/>
    </row>
    <row r="5625" spans="1:18">
      <c r="A5625" s="30">
        <v>5623</v>
      </c>
      <c r="B5625" s="37">
        <v>20410569253</v>
      </c>
      <c r="C5625" s="50">
        <v>44245</v>
      </c>
      <c r="E5625" s="50">
        <v>44245</v>
      </c>
      <c r="F5625" s="51" t="s">
        <v>21</v>
      </c>
      <c r="H5625" s="45">
        <v>44333</v>
      </c>
      <c r="I5625" s="30" t="str">
        <f>VLOOKUP(B5625,'Список DKV от ЮТД'!$A$1:$S$10000,15,FALSE)</f>
        <v>2414/127</v>
      </c>
      <c r="J5625" s="30" t="s">
        <v>22</v>
      </c>
      <c r="K5625" s="41" t="str">
        <f>VLOOKUP(B5625,'Список DKV от ЮТД'!$A$1:$M$10000,13,FALSE)</f>
        <v>4</v>
      </c>
      <c r="L5625" s="30" t="str">
        <f>VLOOKUP(B5625,'Список DKV от ЮТД'!$A$1:$S$10000,14,FALSE)</f>
        <v>VE5003AC</v>
      </c>
      <c r="M5625" s="52" t="str">
        <f>VLOOKUP(B5625,'Список DKV от ЮТД'!$A$1:$M$10000,10,FALSE)</f>
        <v>704310*******7990</v>
      </c>
      <c r="N5625" s="52" t="str">
        <f>VLOOKUP(B5625,'Список DKV от ЮТД'!$A$1:$S$10000,18,FALSE)</f>
        <v/>
      </c>
      <c r="O5625" s="52" t="str">
        <f>VLOOKUP(B5625,'Список DKV от ЮТД'!$A$1:$S$10000,19,FALSE)</f>
        <v/>
      </c>
      <c r="P5625" s="52" t="str">
        <f>VLOOKUP(B5625,'Список DKV от ЮТД'!$A$1:$S$10000,16,FALSE)</f>
        <v>547675741</v>
      </c>
      <c r="Q5625" s="52"/>
    </row>
    <row r="5626" spans="1:18">
      <c r="A5626" s="30">
        <v>5624</v>
      </c>
      <c r="B5626" s="37">
        <v>20400949242</v>
      </c>
      <c r="C5626" s="50">
        <v>44245</v>
      </c>
      <c r="E5626" s="50">
        <v>44245</v>
      </c>
      <c r="F5626" s="51" t="s">
        <v>21</v>
      </c>
      <c r="H5626" s="45">
        <v>44333</v>
      </c>
      <c r="I5626" s="30" t="str">
        <f>VLOOKUP(B5626,'Список DKV от ЮТД'!$A$1:$S$10000,15,FALSE)</f>
        <v>2414/128</v>
      </c>
      <c r="J5626" s="30" t="s">
        <v>22</v>
      </c>
      <c r="K5626" s="41" t="str">
        <f>VLOOKUP(B5626,'Список DKV от ЮТД'!$A$1:$M$10000,13,FALSE)</f>
        <v>4</v>
      </c>
      <c r="L5626" s="30" t="str">
        <f>VLOOKUP(B5626,'Список DKV от ЮТД'!$A$1:$S$10000,14,FALSE)</f>
        <v>TE5000VI</v>
      </c>
      <c r="M5626" s="52" t="str">
        <f>VLOOKUP(B5626,'Список DKV от ЮТД'!$A$1:$M$10000,10,FALSE)</f>
        <v>704310*******2277</v>
      </c>
      <c r="N5626" s="52" t="str">
        <f>VLOOKUP(B5626,'Список DKV от ЮТД'!$A$1:$S$10000,18,FALSE)</f>
        <v/>
      </c>
      <c r="O5626" s="52" t="str">
        <f>VLOOKUP(B5626,'Список DKV от ЮТД'!$A$1:$S$10000,19,FALSE)</f>
        <v/>
      </c>
      <c r="P5626" s="52" t="str">
        <f>VLOOKUP(B5626,'Список DKV от ЮТД'!$A$1:$S$10000,16,FALSE)</f>
        <v>547451596</v>
      </c>
      <c r="Q5626" s="52"/>
    </row>
    <row r="5627" spans="1:18">
      <c r="A5627" s="30">
        <v>5625</v>
      </c>
      <c r="B5627" s="37">
        <v>20400949168</v>
      </c>
      <c r="C5627" s="50">
        <v>44245</v>
      </c>
      <c r="E5627" s="50">
        <v>44245</v>
      </c>
      <c r="F5627" s="51" t="s">
        <v>21</v>
      </c>
      <c r="H5627" s="45">
        <v>44333</v>
      </c>
      <c r="I5627" s="30" t="str">
        <f>VLOOKUP(B5627,'Список DKV от ЮТД'!$A$1:$S$10000,15,FALSE)</f>
        <v>2414/129</v>
      </c>
      <c r="J5627" s="30" t="s">
        <v>22</v>
      </c>
      <c r="K5627" s="41" t="str">
        <f>VLOOKUP(B5627,'Список DKV от ЮТД'!$A$1:$M$10000,13,FALSE)</f>
        <v>4</v>
      </c>
      <c r="L5627" s="30" t="str">
        <f>VLOOKUP(B5627,'Список DKV от ЮТД'!$A$1:$S$10000,14,FALSE)</f>
        <v>A843KT60</v>
      </c>
      <c r="M5627" s="52" t="str">
        <f>VLOOKUP(B5627,'Список DKV от ЮТД'!$A$1:$M$10000,10,FALSE)</f>
        <v>704310*******9529</v>
      </c>
      <c r="N5627" s="52" t="str">
        <f>VLOOKUP(B5627,'Список DKV от ЮТД'!$A$1:$S$10000,18,FALSE)</f>
        <v/>
      </c>
      <c r="O5627" s="52" t="str">
        <f>VLOOKUP(B5627,'Список DKV от ЮТД'!$A$1:$S$10000,19,FALSE)</f>
        <v/>
      </c>
      <c r="P5627" s="52" t="str">
        <f>VLOOKUP(B5627,'Список DKV от ЮТД'!$A$1:$S$10000,16,FALSE)</f>
        <v>547451588</v>
      </c>
      <c r="Q5627" s="52"/>
    </row>
    <row r="5628" spans="1:18">
      <c r="A5628" s="30">
        <v>5626</v>
      </c>
      <c r="B5628" s="37">
        <v>20410679490</v>
      </c>
      <c r="C5628" s="50">
        <v>44285</v>
      </c>
      <c r="E5628" s="50">
        <v>44285</v>
      </c>
      <c r="F5628" s="51" t="s">
        <v>20</v>
      </c>
      <c r="H5628" s="45">
        <v>44334</v>
      </c>
      <c r="I5628" s="30" t="str">
        <f>VLOOKUP(B5628,'Список DKV от ЮТД'!$A$1:$S$10000,15,FALSE)</f>
        <v>2412/896</v>
      </c>
      <c r="J5628" s="30" t="s">
        <v>22</v>
      </c>
      <c r="K5628" s="41" t="str">
        <f>VLOOKUP(B5628,'Список DKV от ЮТД'!$A$1:$M$10000,13,FALSE)</f>
        <v>4</v>
      </c>
      <c r="L5628" s="30" t="str">
        <f>VLOOKUP(B5628,'Список DKV от ЮТД'!$A$1:$S$10000,14,FALSE)</f>
        <v>16ANG49</v>
      </c>
      <c r="M5628" s="52" t="str">
        <f>VLOOKUP(B5628,'Список DKV от ЮТД'!$A$1:$M$10000,10,FALSE)</f>
        <v>704310*******1578</v>
      </c>
      <c r="N5628" s="52" t="str">
        <f>VLOOKUP(B5628,'Список DKV от ЮТД'!$A$1:$S$10000,18,FALSE)</f>
        <v/>
      </c>
      <c r="O5628" s="52" t="str">
        <f>VLOOKUP(B5628,'Список DKV от ЮТД'!$A$1:$S$10000,19,FALSE)</f>
        <v/>
      </c>
      <c r="P5628" s="52" t="str">
        <f>VLOOKUP(B5628,'Список DKV от ЮТД'!$A$1:$S$10000,16,FALSE)</f>
        <v>547686765</v>
      </c>
      <c r="Q5628" s="52"/>
    </row>
    <row r="5629" spans="1:18">
      <c r="A5629" s="30">
        <v>5627</v>
      </c>
      <c r="B5629" s="37">
        <v>20410679466</v>
      </c>
      <c r="C5629" s="50">
        <v>44285</v>
      </c>
      <c r="E5629" s="50">
        <v>44285</v>
      </c>
      <c r="F5629" s="51" t="s">
        <v>20</v>
      </c>
      <c r="H5629" s="45">
        <v>44334</v>
      </c>
      <c r="I5629" s="30" t="str">
        <f>VLOOKUP(B5629,'Список DKV от ЮТД'!$A$1:$S$10000,15,FALSE)</f>
        <v>2412/897</v>
      </c>
      <c r="J5629" s="30" t="s">
        <v>22</v>
      </c>
      <c r="K5629" s="41" t="str">
        <f>VLOOKUP(B5629,'Список DKV от ЮТД'!$A$1:$M$10000,13,FALSE)</f>
        <v>4</v>
      </c>
      <c r="L5629" s="30" t="str">
        <f>VLOOKUP(B5629,'Список DKV от ЮТД'!$A$1:$S$10000,14,FALSE)</f>
        <v>ZG8700IB</v>
      </c>
      <c r="M5629" s="52" t="str">
        <f>VLOOKUP(B5629,'Список DKV от ЮТД'!$A$1:$M$10000,10,FALSE)</f>
        <v>704310*******0639</v>
      </c>
      <c r="N5629" s="52" t="str">
        <f>VLOOKUP(B5629,'Список DKV от ЮТД'!$A$1:$S$10000,18,FALSE)</f>
        <v/>
      </c>
      <c r="O5629" s="52" t="str">
        <f>VLOOKUP(B5629,'Список DKV от ЮТД'!$A$1:$S$10000,19,FALSE)</f>
        <v/>
      </c>
      <c r="P5629" s="52" t="str">
        <f>VLOOKUP(B5629,'Список DKV от ЮТД'!$A$1:$S$10000,16,FALSE)</f>
        <v>547686762</v>
      </c>
      <c r="Q5629" s="52"/>
    </row>
    <row r="5630" spans="1:18">
      <c r="A5630" s="30">
        <v>5628</v>
      </c>
      <c r="B5630" s="37">
        <v>20410679664</v>
      </c>
      <c r="C5630" s="50">
        <v>44285</v>
      </c>
      <c r="E5630" s="50">
        <v>44285</v>
      </c>
      <c r="F5630" s="51" t="s">
        <v>20</v>
      </c>
      <c r="H5630" s="45">
        <v>44334</v>
      </c>
      <c r="I5630" s="30" t="str">
        <f>VLOOKUP(B5630,'Список DKV от ЮТД'!$A$1:$S$10000,15,FALSE)</f>
        <v>2412/898</v>
      </c>
      <c r="J5630" s="30" t="s">
        <v>22</v>
      </c>
      <c r="K5630" s="41" t="str">
        <f>VLOOKUP(B5630,'Список DKV от ЮТД'!$A$1:$M$10000,13,FALSE)</f>
        <v>4</v>
      </c>
      <c r="L5630" s="30" t="str">
        <f>VLOOKUP(B5630,'Список DKV от ЮТД'!$A$1:$S$10000,14,FALSE)</f>
        <v>RU094IN</v>
      </c>
      <c r="M5630" s="52" t="str">
        <f>VLOOKUP(B5630,'Список DKV от ЮТД'!$A$1:$M$10000,10,FALSE)</f>
        <v>704310*******9903</v>
      </c>
      <c r="N5630" s="52" t="str">
        <f>VLOOKUP(B5630,'Список DKV от ЮТД'!$A$1:$S$10000,18,FALSE)</f>
        <v/>
      </c>
      <c r="O5630" s="52" t="str">
        <f>VLOOKUP(B5630,'Список DKV от ЮТД'!$A$1:$S$10000,19,FALSE)</f>
        <v/>
      </c>
      <c r="P5630" s="52" t="str">
        <f>VLOOKUP(B5630,'Список DKV от ЮТД'!$A$1:$S$10000,16,FALSE)</f>
        <v>547686782</v>
      </c>
      <c r="Q5630" s="52"/>
    </row>
    <row r="5631" spans="1:18">
      <c r="A5631" s="30">
        <v>5629</v>
      </c>
      <c r="B5631" s="37">
        <v>20400877443</v>
      </c>
      <c r="C5631" s="63">
        <v>44323</v>
      </c>
      <c r="D5631" s="51"/>
      <c r="E5631" s="63">
        <v>44323</v>
      </c>
      <c r="F5631" s="51" t="s">
        <v>18</v>
      </c>
      <c r="G5631" s="64"/>
      <c r="H5631" s="68">
        <v>44335</v>
      </c>
      <c r="I5631" s="51" t="str">
        <f>VLOOKUP(B5631,'Список DKV от ЮТД'!$A$1:$S$10000,15,FALSE)</f>
        <v>2411/4461</v>
      </c>
      <c r="J5631" s="51" t="s">
        <v>22</v>
      </c>
      <c r="K5631" s="64" t="str">
        <f>VLOOKUP(B5631,'Список DKV от ЮТД'!$A$1:$M$10000,13,FALSE)</f>
        <v>4</v>
      </c>
      <c r="L5631" s="51" t="str">
        <f>VLOOKUP(B5631,'Список DKV от ЮТД'!$A$1:$S$10000,14,FALSE)</f>
        <v>34PA0685</v>
      </c>
      <c r="M5631" s="65" t="str">
        <f>VLOOKUP(B5631,'Список DKV от ЮТД'!$A$1:$M$10000,10,FALSE)</f>
        <v>704310*******2643</v>
      </c>
      <c r="N5631" s="65" t="str">
        <f>VLOOKUP(B5631,'Список DKV от ЮТД'!$A$1:$S$10000,18,FALSE)</f>
        <v/>
      </c>
      <c r="O5631" s="65" t="str">
        <f>VLOOKUP(B5631,'Список DKV от ЮТД'!$A$1:$S$10000,19,FALSE)</f>
        <v/>
      </c>
      <c r="P5631" s="65" t="str">
        <f>VLOOKUP(B5631,'Список DKV от ЮТД'!$A$1:$S$10000,16,FALSE)</f>
        <v>547444416</v>
      </c>
      <c r="Q5631" s="65"/>
      <c r="R5631" s="51"/>
    </row>
    <row r="5632" spans="1:18">
      <c r="A5632" s="30">
        <v>5630</v>
      </c>
      <c r="B5632" s="37">
        <v>20410679532</v>
      </c>
      <c r="C5632" s="50">
        <v>44285</v>
      </c>
      <c r="E5632" s="50">
        <v>44285</v>
      </c>
      <c r="F5632" s="51" t="s">
        <v>20</v>
      </c>
      <c r="H5632" s="45">
        <v>44335</v>
      </c>
      <c r="I5632" s="30" t="str">
        <f>VLOOKUP(B5632,'Список DKV от ЮТД'!$A$1:$S$10000,15,FALSE)</f>
        <v>2412/899</v>
      </c>
      <c r="J5632" s="30" t="s">
        <v>22</v>
      </c>
      <c r="K5632" s="41" t="str">
        <f>VLOOKUP(B5632,'Список DKV от ЮТД'!$A$1:$M$10000,13,FALSE)</f>
        <v>4</v>
      </c>
      <c r="L5632" s="30" t="str">
        <f>VLOOKUP(B5632,'Список DKV от ЮТД'!$A$1:$S$10000,14,FALSE)</f>
        <v>SFH461</v>
      </c>
      <c r="M5632" s="52" t="str">
        <f>VLOOKUP(B5632,'Список DKV от ЮТД'!$A$1:$M$10000,10,FALSE)</f>
        <v>704310*******0163</v>
      </c>
      <c r="N5632" s="52" t="str">
        <f>VLOOKUP(B5632,'Список DKV от ЮТД'!$A$1:$S$10000,18,FALSE)</f>
        <v/>
      </c>
      <c r="O5632" s="52" t="str">
        <f>VLOOKUP(B5632,'Список DKV от ЮТД'!$A$1:$S$10000,19,FALSE)</f>
        <v/>
      </c>
      <c r="P5632" s="52" t="str">
        <f>VLOOKUP(B5632,'Список DKV от ЮТД'!$A$1:$S$10000,16,FALSE)</f>
        <v>547686769</v>
      </c>
      <c r="Q5632" s="52"/>
    </row>
    <row r="5633" spans="1:22">
      <c r="A5633" s="30">
        <v>5631</v>
      </c>
      <c r="B5633" s="37">
        <v>20410679508</v>
      </c>
      <c r="C5633" s="50">
        <v>44285</v>
      </c>
      <c r="E5633" s="50">
        <v>44285</v>
      </c>
      <c r="F5633" s="51" t="s">
        <v>20</v>
      </c>
      <c r="H5633" s="45">
        <v>44335</v>
      </c>
      <c r="I5633" s="30" t="str">
        <f>VLOOKUP(B5633,'Список DKV от ЮТД'!$A$1:$S$10000,15,FALSE)</f>
        <v>2412/900</v>
      </c>
      <c r="J5633" s="30" t="s">
        <v>22</v>
      </c>
      <c r="K5633" s="41" t="str">
        <f>VLOOKUP(B5633,'Список DKV от ЮТД'!$A$1:$M$10000,13,FALSE)</f>
        <v>4</v>
      </c>
      <c r="L5633" s="30" t="str">
        <f>VLOOKUP(B5633,'Список DKV от ЮТД'!$A$1:$S$10000,14,FALSE)</f>
        <v>NTX289</v>
      </c>
      <c r="M5633" s="52" t="str">
        <f>VLOOKUP(B5633,'Список DKV от ЮТД'!$A$1:$M$10000,10,FALSE)</f>
        <v>704310*******6853</v>
      </c>
      <c r="N5633" s="52" t="str">
        <f>VLOOKUP(B5633,'Список DKV от ЮТД'!$A$1:$S$10000,18,FALSE)</f>
        <v/>
      </c>
      <c r="O5633" s="52" t="str">
        <f>VLOOKUP(B5633,'Список DKV от ЮТД'!$A$1:$S$10000,19,FALSE)</f>
        <v/>
      </c>
      <c r="P5633" s="52" t="str">
        <f>VLOOKUP(B5633,'Список DKV от ЮТД'!$A$1:$S$10000,16,FALSE)</f>
        <v>547686766</v>
      </c>
      <c r="Q5633" s="52"/>
    </row>
    <row r="5634" spans="1:22">
      <c r="A5634" s="30">
        <v>5632</v>
      </c>
      <c r="B5634" s="37">
        <v>20400877351</v>
      </c>
      <c r="C5634" s="50">
        <v>44323</v>
      </c>
      <c r="E5634" s="50">
        <v>44323</v>
      </c>
      <c r="F5634" s="51" t="s">
        <v>18</v>
      </c>
      <c r="H5634" s="45">
        <v>44336</v>
      </c>
      <c r="I5634" s="30" t="str">
        <f>VLOOKUP(B5634,'Список DKV от ЮТД'!$A$1:$S$10000,15,FALSE)</f>
        <v>2411/4462</v>
      </c>
      <c r="J5634" s="30" t="s">
        <v>22</v>
      </c>
      <c r="K5634" s="41" t="str">
        <f>VLOOKUP(B5634,'Список DKV от ЮТД'!$A$1:$M$10000,13,FALSE)</f>
        <v>4</v>
      </c>
      <c r="L5634" s="30" t="str">
        <f>VLOOKUP(B5634,'Список DKV от ЮТД'!$A$1:$S$10000,14,FALSE)</f>
        <v>33AHB217</v>
      </c>
      <c r="M5634" s="52" t="str">
        <f>VLOOKUP(B5634,'Список DKV от ЮТД'!$A$1:$M$10000,10,FALSE)</f>
        <v>704310*******1186</v>
      </c>
      <c r="N5634" s="52" t="str">
        <f>VLOOKUP(B5634,'Список DKV от ЮТД'!$A$1:$S$10000,18,FALSE)</f>
        <v/>
      </c>
      <c r="O5634" s="52" t="str">
        <f>VLOOKUP(B5634,'Список DKV от ЮТД'!$A$1:$S$10000,19,FALSE)</f>
        <v/>
      </c>
      <c r="P5634" s="52" t="str">
        <f>VLOOKUP(B5634,'Список DKV от ЮТД'!$A$1:$S$10000,16,FALSE)</f>
        <v>547444407</v>
      </c>
      <c r="Q5634" s="52"/>
    </row>
    <row r="5635" spans="1:22">
      <c r="A5635" s="30">
        <v>5633</v>
      </c>
      <c r="B5635" s="37">
        <v>20400877278</v>
      </c>
      <c r="C5635" s="50">
        <v>44323</v>
      </c>
      <c r="E5635" s="50">
        <v>44323</v>
      </c>
      <c r="F5635" s="51" t="s">
        <v>18</v>
      </c>
      <c r="H5635" s="45">
        <v>44336</v>
      </c>
      <c r="I5635" s="30" t="str">
        <f>VLOOKUP(B5635,'Список DKV от ЮТД'!$A$1:$S$10000,15,FALSE)</f>
        <v>2411/4463</v>
      </c>
      <c r="J5635" s="30" t="s">
        <v>22</v>
      </c>
      <c r="K5635" s="41" t="str">
        <f>VLOOKUP(B5635,'Список DKV от ЮТД'!$A$1:$M$10000,13,FALSE)</f>
        <v>4</v>
      </c>
      <c r="L5635" s="30" t="str">
        <f>VLOOKUP(B5635,'Список DKV от ЮТД'!$A$1:$S$10000,14,FALSE)</f>
        <v>34VT4549</v>
      </c>
      <c r="M5635" s="52" t="str">
        <f>VLOOKUP(B5635,'Список DKV от ЮТД'!$A$1:$M$10000,10,FALSE)</f>
        <v>704310*******6368</v>
      </c>
      <c r="N5635" s="52" t="str">
        <f>VLOOKUP(B5635,'Список DKV от ЮТД'!$A$1:$S$10000,18,FALSE)</f>
        <v>expired</v>
      </c>
      <c r="O5635" s="52" t="str">
        <f>VLOOKUP(B5635,'Список DKV от ЮТД'!$A$1:$S$10000,19,FALSE)</f>
        <v>blocked</v>
      </c>
      <c r="P5635" s="52" t="str">
        <f>VLOOKUP(B5635,'Список DKV от ЮТД'!$A$1:$S$10000,16,FALSE)</f>
        <v>547444399</v>
      </c>
      <c r="Q5635" s="52"/>
    </row>
    <row r="5636" spans="1:22">
      <c r="A5636" s="30">
        <v>5634</v>
      </c>
      <c r="B5636" s="37">
        <v>20400877310</v>
      </c>
      <c r="C5636" s="50">
        <v>44323</v>
      </c>
      <c r="E5636" s="50">
        <v>44323</v>
      </c>
      <c r="F5636" s="51" t="s">
        <v>18</v>
      </c>
      <c r="H5636" s="45">
        <v>44336</v>
      </c>
      <c r="I5636" s="30" t="str">
        <f>VLOOKUP(B5636,'Список DKV от ЮТД'!$A$1:$S$10000,15,FALSE)</f>
        <v>2411/4464</v>
      </c>
      <c r="J5636" s="30" t="s">
        <v>22</v>
      </c>
      <c r="K5636" s="41" t="str">
        <f>VLOOKUP(B5636,'Список DKV от ЮТД'!$A$1:$M$10000,13,FALSE)</f>
        <v>4</v>
      </c>
      <c r="L5636" s="30" t="str">
        <f>VLOOKUP(B5636,'Список DKV от ЮТД'!$A$1:$S$10000,14,FALSE)</f>
        <v>A91K589</v>
      </c>
      <c r="M5636" s="52" t="str">
        <f>VLOOKUP(B5636,'Список DKV от ЮТД'!$A$1:$M$10000,10,FALSE)</f>
        <v>704310*******0311</v>
      </c>
      <c r="N5636" s="52" t="str">
        <f>VLOOKUP(B5636,'Список DKV от ЮТД'!$A$1:$S$10000,18,FALSE)</f>
        <v/>
      </c>
      <c r="O5636" s="52" t="str">
        <f>VLOOKUP(B5636,'Список DKV от ЮТД'!$A$1:$S$10000,19,FALSE)</f>
        <v/>
      </c>
      <c r="P5636" s="52" t="str">
        <f>VLOOKUP(B5636,'Список DKV от ЮТД'!$A$1:$S$10000,16,FALSE)</f>
        <v>547444403</v>
      </c>
      <c r="Q5636" s="52"/>
    </row>
    <row r="5637" spans="1:22">
      <c r="A5637" s="30">
        <v>5635</v>
      </c>
      <c r="B5637" s="37">
        <v>20400877195</v>
      </c>
      <c r="C5637" s="50">
        <v>44323</v>
      </c>
      <c r="E5637" s="50">
        <v>44323</v>
      </c>
      <c r="F5637" s="51" t="s">
        <v>18</v>
      </c>
      <c r="H5637" s="45">
        <v>44336</v>
      </c>
      <c r="I5637" s="30" t="str">
        <f>VLOOKUP(B5637,'Список DKV от ЮТД'!$A$1:$S$10000,15,FALSE)</f>
        <v>2411/4465</v>
      </c>
      <c r="J5637" s="30" t="s">
        <v>22</v>
      </c>
      <c r="K5637" s="41" t="str">
        <f>VLOOKUP(B5637,'Список DKV от ЮТД'!$A$1:$M$10000,13,FALSE)</f>
        <v>4</v>
      </c>
      <c r="L5637" s="30" t="str">
        <f>VLOOKUP(B5637,'Список DKV от ЮТД'!$A$1:$S$10000,14,FALSE)</f>
        <v>33BPK56</v>
      </c>
      <c r="M5637" s="52" t="str">
        <f>VLOOKUP(B5637,'Список DKV от ЮТД'!$A$1:$M$10000,10,FALSE)</f>
        <v>704310*******8668</v>
      </c>
      <c r="N5637" s="52" t="str">
        <f>VLOOKUP(B5637,'Список DKV от ЮТД'!$A$1:$S$10000,18,FALSE)</f>
        <v/>
      </c>
      <c r="O5637" s="52" t="str">
        <f>VLOOKUP(B5637,'Список DKV от ЮТД'!$A$1:$S$10000,19,FALSE)</f>
        <v/>
      </c>
      <c r="P5637" s="52" t="str">
        <f>VLOOKUP(B5637,'Список DKV от ЮТД'!$A$1:$S$10000,16,FALSE)</f>
        <v>547444391</v>
      </c>
      <c r="Q5637" s="52"/>
    </row>
    <row r="5638" spans="1:22">
      <c r="A5638" s="30">
        <v>5636</v>
      </c>
      <c r="B5638" s="37">
        <v>20400877237</v>
      </c>
      <c r="C5638" s="50">
        <v>44323</v>
      </c>
      <c r="E5638" s="50">
        <v>44323</v>
      </c>
      <c r="F5638" s="51" t="s">
        <v>18</v>
      </c>
      <c r="H5638" s="45">
        <v>44336</v>
      </c>
      <c r="I5638" s="30" t="str">
        <f>VLOOKUP(B5638,'Список DKV от ЮТД'!$A$1:$S$10000,15,FALSE)</f>
        <v>2411/4466</v>
      </c>
      <c r="J5638" s="30" t="s">
        <v>22</v>
      </c>
      <c r="K5638" s="41" t="str">
        <f>VLOOKUP(B5638,'Список DKV от ЮТД'!$A$1:$M$10000,13,FALSE)</f>
        <v>4</v>
      </c>
      <c r="L5638" s="30" t="str">
        <f>VLOOKUP(B5638,'Список DKV от ЮТД'!$A$1:$S$10000,14,FALSE)</f>
        <v>34HR2564</v>
      </c>
      <c r="M5638" s="52" t="str">
        <f>VLOOKUP(B5638,'Список DKV от ЮТД'!$A$1:$M$10000,10,FALSE)</f>
        <v>704310*******4546</v>
      </c>
      <c r="N5638" s="52" t="str">
        <f>VLOOKUP(B5638,'Список DKV от ЮТД'!$A$1:$S$10000,18,FALSE)</f>
        <v/>
      </c>
      <c r="O5638" s="52" t="str">
        <f>VLOOKUP(B5638,'Список DKV от ЮТД'!$A$1:$S$10000,19,FALSE)</f>
        <v/>
      </c>
      <c r="P5638" s="52" t="str">
        <f>VLOOKUP(B5638,'Список DKV от ЮТД'!$A$1:$S$10000,16,FALSE)</f>
        <v>547444395</v>
      </c>
      <c r="Q5638" s="52"/>
    </row>
    <row r="5639" spans="1:22">
      <c r="A5639" s="30">
        <v>5637</v>
      </c>
      <c r="B5639" s="37">
        <v>20400877328</v>
      </c>
      <c r="C5639" s="50">
        <v>44323</v>
      </c>
      <c r="E5639" s="50">
        <v>44323</v>
      </c>
      <c r="F5639" s="51" t="s">
        <v>18</v>
      </c>
      <c r="H5639" s="45">
        <v>44337</v>
      </c>
      <c r="I5639" s="30" t="str">
        <f>VLOOKUP(B5639,'Список DKV от ЮТД'!$A$1:$S$10000,15,FALSE)</f>
        <v>2411/4467</v>
      </c>
      <c r="J5639" s="30" t="s">
        <v>22</v>
      </c>
      <c r="K5639" s="41" t="str">
        <f>VLOOKUP(B5639,'Список DKV от ЮТД'!$A$1:$M$10000,13,FALSE)</f>
        <v>4</v>
      </c>
      <c r="L5639" s="30" t="str">
        <f>VLOOKUP(B5639,'Список DKV от ЮТД'!$A$1:$S$10000,14,FALSE)</f>
        <v>34Y1063</v>
      </c>
      <c r="M5639" s="52" t="str">
        <f>VLOOKUP(B5639,'Список DKV от ЮТД'!$A$1:$M$10000,10,FALSE)</f>
        <v>704310*******2774</v>
      </c>
      <c r="N5639" s="52" t="str">
        <f>VLOOKUP(B5639,'Список DKV от ЮТД'!$A$1:$S$10000,18,FALSE)</f>
        <v/>
      </c>
      <c r="O5639" s="52" t="str">
        <f>VLOOKUP(B5639,'Список DKV от ЮТД'!$A$1:$S$10000,19,FALSE)</f>
        <v/>
      </c>
      <c r="P5639" s="52" t="str">
        <f>VLOOKUP(B5639,'Список DKV от ЮТД'!$A$1:$S$10000,16,FALSE)</f>
        <v>547444404</v>
      </c>
      <c r="Q5639" s="52"/>
    </row>
    <row r="5640" spans="1:22">
      <c r="A5640" s="30">
        <v>5638</v>
      </c>
      <c r="B5640" s="37">
        <v>20400877369</v>
      </c>
      <c r="C5640" s="50">
        <v>44323</v>
      </c>
      <c r="E5640" s="50">
        <v>44323</v>
      </c>
      <c r="F5640" s="51" t="s">
        <v>18</v>
      </c>
      <c r="H5640" s="45">
        <v>44337</v>
      </c>
      <c r="I5640" s="30" t="str">
        <f>VLOOKUP(B5640,'Список DKV от ЮТД'!$A$1:$S$10000,15,FALSE)</f>
        <v>2411/4468</v>
      </c>
      <c r="J5640" s="30" t="s">
        <v>22</v>
      </c>
      <c r="K5640" s="41" t="str">
        <f>VLOOKUP(B5640,'Список DKV от ЮТД'!$A$1:$M$10000,13,FALSE)</f>
        <v>4</v>
      </c>
      <c r="L5640" s="30" t="str">
        <f>VLOOKUP(B5640,'Список DKV от ЮТД'!$A$1:$S$10000,14,FALSE)</f>
        <v>34Y3433</v>
      </c>
      <c r="M5640" s="52" t="str">
        <f>VLOOKUP(B5640,'Список DKV от ЮТД'!$A$1:$M$10000,10,FALSE)</f>
        <v>704310*******1243</v>
      </c>
      <c r="N5640" s="52" t="str">
        <f>VLOOKUP(B5640,'Список DKV от ЮТД'!$A$1:$S$10000,18,FALSE)</f>
        <v/>
      </c>
      <c r="O5640" s="52" t="str">
        <f>VLOOKUP(B5640,'Список DKV от ЮТД'!$A$1:$S$10000,19,FALSE)</f>
        <v/>
      </c>
      <c r="P5640" s="52" t="str">
        <f>VLOOKUP(B5640,'Список DKV от ЮТД'!$A$1:$S$10000,16,FALSE)</f>
        <v>547444408</v>
      </c>
      <c r="Q5640" s="52"/>
    </row>
    <row r="5641" spans="1:22">
      <c r="A5641" s="30">
        <v>5639</v>
      </c>
      <c r="B5641" s="37">
        <v>20400877567</v>
      </c>
      <c r="C5641" s="50">
        <v>44323</v>
      </c>
      <c r="E5641" s="50">
        <v>44323</v>
      </c>
      <c r="F5641" s="51" t="s">
        <v>18</v>
      </c>
      <c r="G5641" s="88"/>
      <c r="H5641" s="45">
        <v>44338</v>
      </c>
      <c r="I5641" s="30" t="str">
        <f>VLOOKUP(B5641,'Список DKV от ЮТД'!$A$1:$S$10000,15,FALSE)</f>
        <v>2411/4469</v>
      </c>
      <c r="J5641" s="30" t="s">
        <v>22</v>
      </c>
      <c r="K5641" s="41" t="str">
        <f>VLOOKUP(B5641,'Список DKV от ЮТД'!$A$1:$M$10000,13,FALSE)</f>
        <v>4</v>
      </c>
      <c r="L5641" s="30" t="str">
        <f>VLOOKUP(B5641,'Список DKV от ЮТД'!$A$1:$S$10000,14,FALSE)</f>
        <v>PA5152BX</v>
      </c>
      <c r="M5641" s="52" t="str">
        <f>VLOOKUP(B5641,'Список DKV от ЮТД'!$A$1:$M$10000,10,FALSE)</f>
        <v>704310*******0722</v>
      </c>
      <c r="N5641" s="52" t="str">
        <f>VLOOKUP(B5641,'Список DKV от ЮТД'!$A$1:$S$10000,18,FALSE)</f>
        <v/>
      </c>
      <c r="O5641" s="52" t="str">
        <f>VLOOKUP(B5641,'Список DKV от ЮТД'!$A$1:$S$10000,19,FALSE)</f>
        <v/>
      </c>
      <c r="P5641" s="52" t="str">
        <f>VLOOKUP(B5641,'Список DKV от ЮТД'!$A$1:$S$10000,16,FALSE)</f>
        <v>547444428</v>
      </c>
      <c r="Q5641" s="52"/>
    </row>
    <row r="5642" spans="1:22">
      <c r="A5642" s="30">
        <v>5640</v>
      </c>
      <c r="B5642" s="37">
        <v>20400877609</v>
      </c>
      <c r="C5642" s="50">
        <v>44323</v>
      </c>
      <c r="E5642" s="50">
        <v>44323</v>
      </c>
      <c r="F5642" s="51" t="s">
        <v>18</v>
      </c>
      <c r="G5642" s="88"/>
      <c r="H5642" s="45">
        <v>44338</v>
      </c>
      <c r="I5642" s="30" t="str">
        <f>VLOOKUP(B5642,'Список DKV от ЮТД'!$A$1:$S$10000,15,FALSE)</f>
        <v>2411/4470</v>
      </c>
      <c r="J5642" s="30" t="s">
        <v>22</v>
      </c>
      <c r="K5642" s="41" t="str">
        <f>VLOOKUP(B5642,'Список DKV от ЮТД'!$A$1:$M$10000,13,FALSE)</f>
        <v>4</v>
      </c>
      <c r="L5642" s="30" t="str">
        <f>VLOOKUP(B5642,'Список DKV от ЮТД'!$A$1:$S$10000,14,FALSE)</f>
        <v>34ZP2363</v>
      </c>
      <c r="M5642" s="52" t="str">
        <f>VLOOKUP(B5642,'Список DKV от ЮТД'!$A$1:$M$10000,10,FALSE)</f>
        <v>704310*******1887</v>
      </c>
      <c r="N5642" s="52" t="str">
        <f>VLOOKUP(B5642,'Список DKV от ЮТД'!$A$1:$S$10000,18,FALSE)</f>
        <v/>
      </c>
      <c r="O5642" s="52" t="str">
        <f>VLOOKUP(B5642,'Список DKV от ЮТД'!$A$1:$S$10000,19,FALSE)</f>
        <v/>
      </c>
      <c r="P5642" s="52" t="str">
        <f>VLOOKUP(B5642,'Список DKV от ЮТД'!$A$1:$S$10000,16,FALSE)</f>
        <v>547444432</v>
      </c>
      <c r="Q5642" s="52"/>
    </row>
    <row r="5643" spans="1:22" s="5" customFormat="1">
      <c r="A5643" s="51">
        <v>5641</v>
      </c>
      <c r="B5643" s="37">
        <v>20400877484</v>
      </c>
      <c r="C5643" s="50">
        <v>44323</v>
      </c>
      <c r="D5643" s="30"/>
      <c r="E5643" s="50">
        <v>44323</v>
      </c>
      <c r="F5643" s="51" t="s">
        <v>18</v>
      </c>
      <c r="G5643" s="88"/>
      <c r="H5643" s="45">
        <v>44338</v>
      </c>
      <c r="I5643" s="30" t="str">
        <f>VLOOKUP(B5643,'Список DKV от ЮТД'!$A$1:$S$10000,15,FALSE)</f>
        <v>2411/4471</v>
      </c>
      <c r="J5643" s="30" t="s">
        <v>22</v>
      </c>
      <c r="K5643" s="41" t="str">
        <f>VLOOKUP(B5643,'Список DKV от ЮТД'!$A$1:$M$10000,13,FALSE)</f>
        <v>4</v>
      </c>
      <c r="L5643" s="30" t="str">
        <f>VLOOKUP(B5643,'Список DKV от ЮТД'!$A$1:$S$10000,14,FALSE)</f>
        <v>34BAA860</v>
      </c>
      <c r="M5643" s="52" t="str">
        <f>VLOOKUP(B5643,'Список DKV от ЮТД'!$A$1:$M$10000,10,FALSE)</f>
        <v>704310*******4247</v>
      </c>
      <c r="N5643" s="52" t="str">
        <f>VLOOKUP(B5643,'Список DKV от ЮТД'!$A$1:$S$10000,18,FALSE)</f>
        <v/>
      </c>
      <c r="O5643" s="52" t="str">
        <f>VLOOKUP(B5643,'Список DKV от ЮТД'!$A$1:$S$10000,19,FALSE)</f>
        <v/>
      </c>
      <c r="P5643" s="52" t="str">
        <f>VLOOKUP(B5643,'Список DKV от ЮТД'!$A$1:$S$10000,16,FALSE)</f>
        <v>547444420</v>
      </c>
      <c r="Q5643" s="52"/>
      <c r="R5643" s="30"/>
      <c r="S5643" s="30"/>
      <c r="T5643" s="30"/>
      <c r="U5643" s="51"/>
      <c r="V5643" s="51"/>
    </row>
    <row r="5644" spans="1:22">
      <c r="A5644" s="30">
        <v>5642</v>
      </c>
      <c r="B5644" s="37">
        <v>20400877526</v>
      </c>
      <c r="C5644" s="50">
        <v>44323</v>
      </c>
      <c r="E5644" s="50">
        <v>44323</v>
      </c>
      <c r="F5644" s="51" t="s">
        <v>18</v>
      </c>
      <c r="G5644" s="88"/>
      <c r="H5644" s="45">
        <v>44338</v>
      </c>
      <c r="I5644" s="30" t="str">
        <f>VLOOKUP(B5644,'Список DKV от ЮТД'!$A$1:$S$10000,15,FALSE)</f>
        <v>2411/4472</v>
      </c>
      <c r="J5644" s="30" t="s">
        <v>22</v>
      </c>
      <c r="K5644" s="41" t="str">
        <f>VLOOKUP(B5644,'Список DKV от ЮТД'!$A$1:$M$10000,13,FALSE)</f>
        <v>4</v>
      </c>
      <c r="L5644" s="30" t="str">
        <f>VLOOKUP(B5644,'Список DKV от ЮТД'!$A$1:$S$10000,14,FALSE)</f>
        <v>55ADY657</v>
      </c>
      <c r="M5644" s="52" t="str">
        <f>VLOOKUP(B5644,'Список DKV от ЮТД'!$A$1:$M$10000,10,FALSE)</f>
        <v>704310*******0685</v>
      </c>
      <c r="N5644" s="52" t="str">
        <f>VLOOKUP(B5644,'Список DKV от ЮТД'!$A$1:$S$10000,18,FALSE)</f>
        <v/>
      </c>
      <c r="O5644" s="52" t="str">
        <f>VLOOKUP(B5644,'Список DKV от ЮТД'!$A$1:$S$10000,19,FALSE)</f>
        <v/>
      </c>
      <c r="P5644" s="52" t="str">
        <f>VLOOKUP(B5644,'Список DKV от ЮТД'!$A$1:$S$10000,16,FALSE)</f>
        <v>547444424</v>
      </c>
      <c r="Q5644" s="52"/>
    </row>
    <row r="5645" spans="1:22">
      <c r="A5645" s="30">
        <v>5643</v>
      </c>
      <c r="B5645" s="37">
        <v>20400877682</v>
      </c>
      <c r="C5645" s="50">
        <v>44323</v>
      </c>
      <c r="E5645" s="50">
        <v>44323</v>
      </c>
      <c r="F5645" s="51" t="s">
        <v>18</v>
      </c>
      <c r="G5645" s="88"/>
      <c r="H5645" s="45">
        <v>44338</v>
      </c>
      <c r="I5645" s="30" t="str">
        <f>VLOOKUP(B5645,'Список DKV от ЮТД'!$A$1:$S$10000,15,FALSE)</f>
        <v>2411/4473</v>
      </c>
      <c r="J5645" s="30" t="s">
        <v>22</v>
      </c>
      <c r="K5645" s="41" t="str">
        <f>VLOOKUP(B5645,'Список DKV от ЮТД'!$A$1:$M$10000,13,FALSE)</f>
        <v>4</v>
      </c>
      <c r="L5645" s="30" t="str">
        <f>VLOOKUP(B5645,'Список DKV от ЮТД'!$A$1:$S$10000,14,FALSE)</f>
        <v>14GD460</v>
      </c>
      <c r="M5645" s="52" t="str">
        <f>VLOOKUP(B5645,'Список DKV от ЮТД'!$A$1:$M$10000,10,FALSE)</f>
        <v>704310*******2458</v>
      </c>
      <c r="N5645" s="52" t="str">
        <f>VLOOKUP(B5645,'Список DKV от ЮТД'!$A$1:$S$10000,18,FALSE)</f>
        <v/>
      </c>
      <c r="O5645" s="52" t="str">
        <f>VLOOKUP(B5645,'Список DKV от ЮТД'!$A$1:$S$10000,19,FALSE)</f>
        <v/>
      </c>
      <c r="P5645" s="52" t="str">
        <f>VLOOKUP(B5645,'Список DKV от ЮТД'!$A$1:$S$10000,16,FALSE)</f>
        <v>547444440</v>
      </c>
      <c r="Q5645" s="52"/>
      <c r="S5645" s="51"/>
      <c r="T5645" s="51"/>
    </row>
    <row r="5646" spans="1:22">
      <c r="A5646" s="30">
        <v>5644</v>
      </c>
      <c r="B5646" s="37">
        <v>20410679417</v>
      </c>
      <c r="C5646" s="50">
        <v>44285</v>
      </c>
      <c r="E5646" s="50">
        <v>44285</v>
      </c>
      <c r="F5646" s="51" t="s">
        <v>20</v>
      </c>
      <c r="G5646" s="88"/>
      <c r="H5646" s="45">
        <v>44338</v>
      </c>
      <c r="I5646" s="30" t="str">
        <f>VLOOKUP(B5646,'Список DKV от ЮТД'!$A$1:$S$10000,15,FALSE)</f>
        <v>2412/901</v>
      </c>
      <c r="J5646" s="30" t="s">
        <v>22</v>
      </c>
      <c r="K5646" s="41" t="str">
        <f>VLOOKUP(B5646,'Список DKV от ЮТД'!$A$1:$M$10000,13,FALSE)</f>
        <v>3</v>
      </c>
      <c r="L5646" s="30" t="str">
        <f>VLOOKUP(B5646,'Список DKV от ЮТД'!$A$1:$S$10000,14,FALSE)</f>
        <v>ZG7789IF</v>
      </c>
      <c r="M5646" s="52" t="str">
        <f>VLOOKUP(B5646,'Список DKV от ЮТД'!$A$1:$M$10000,10,FALSE)</f>
        <v>704310*******1968</v>
      </c>
      <c r="N5646" s="52" t="str">
        <f>VLOOKUP(B5646,'Список DKV от ЮТД'!$A$1:$S$10000,18,FALSE)</f>
        <v/>
      </c>
      <c r="O5646" s="52" t="str">
        <f>VLOOKUP(B5646,'Список DKV от ЮТД'!$A$1:$S$10000,19,FALSE)</f>
        <v/>
      </c>
      <c r="P5646" s="52" t="str">
        <f>VLOOKUP(B5646,'Список DKV от ЮТД'!$A$1:$S$10000,16,FALSE)</f>
        <v>547686757</v>
      </c>
      <c r="Q5646" s="52"/>
    </row>
    <row r="5647" spans="1:22">
      <c r="A5647" s="30">
        <v>5645</v>
      </c>
      <c r="B5647" s="37">
        <v>20410679458</v>
      </c>
      <c r="C5647" s="50">
        <v>44285</v>
      </c>
      <c r="E5647" s="50">
        <v>44285</v>
      </c>
      <c r="F5647" s="51" t="s">
        <v>20</v>
      </c>
      <c r="G5647" s="88"/>
      <c r="H5647" s="45">
        <v>44338</v>
      </c>
      <c r="I5647" s="30" t="str">
        <f>VLOOKUP(B5647,'Список DKV от ЮТД'!$A$1:$S$10000,15,FALSE)</f>
        <v>2412/902</v>
      </c>
      <c r="J5647" s="30" t="s">
        <v>22</v>
      </c>
      <c r="K5647" s="41" t="str">
        <f>VLOOKUP(B5647,'Список DKV от ЮТД'!$A$1:$M$10000,13,FALSE)</f>
        <v>4</v>
      </c>
      <c r="L5647" s="30" t="str">
        <f>VLOOKUP(B5647,'Список DKV от ЮТД'!$A$1:$S$10000,14,FALSE)</f>
        <v>J52K355</v>
      </c>
      <c r="M5647" s="52" t="str">
        <f>VLOOKUP(B5647,'Список DKV от ЮТД'!$A$1:$M$10000,10,FALSE)</f>
        <v>704310*******0730</v>
      </c>
      <c r="N5647" s="52" t="str">
        <f>VLOOKUP(B5647,'Список DKV от ЮТД'!$A$1:$S$10000,18,FALSE)</f>
        <v/>
      </c>
      <c r="O5647" s="52" t="str">
        <f>VLOOKUP(B5647,'Список DKV от ЮТД'!$A$1:$S$10000,19,FALSE)</f>
        <v/>
      </c>
      <c r="P5647" s="52" t="str">
        <f>VLOOKUP(B5647,'Список DKV от ЮТД'!$A$1:$S$10000,16,FALSE)</f>
        <v>547686761</v>
      </c>
      <c r="Q5647" s="52"/>
    </row>
    <row r="5648" spans="1:22">
      <c r="A5648" s="30">
        <v>5646</v>
      </c>
      <c r="B5648" s="37">
        <v>20400877385</v>
      </c>
      <c r="C5648" s="50">
        <v>44323</v>
      </c>
      <c r="E5648" s="50">
        <v>44323</v>
      </c>
      <c r="F5648" s="51" t="s">
        <v>18</v>
      </c>
      <c r="H5648" s="45">
        <v>44339</v>
      </c>
      <c r="I5648" s="30" t="str">
        <f>VLOOKUP(B5648,'Список DKV от ЮТД'!$A$1:$S$10000,15,FALSE)</f>
        <v>2411/4474</v>
      </c>
      <c r="J5648" s="30" t="s">
        <v>22</v>
      </c>
      <c r="K5648" s="41" t="str">
        <f>VLOOKUP(B5648,'Список DKV от ЮТД'!$A$1:$M$10000,13,FALSE)</f>
        <v>4</v>
      </c>
      <c r="L5648" s="30" t="str">
        <f>VLOOKUP(B5648,'Список DKV от ЮТД'!$A$1:$S$10000,14,FALSE)</f>
        <v>16AOC955</v>
      </c>
      <c r="M5648" s="52" t="str">
        <f>VLOOKUP(B5648,'Список DKV от ЮТД'!$A$1:$M$10000,10,FALSE)</f>
        <v>704310*******3912</v>
      </c>
      <c r="N5648" s="52" t="str">
        <f>VLOOKUP(B5648,'Список DKV от ЮТД'!$A$1:$S$10000,18,FALSE)</f>
        <v/>
      </c>
      <c r="O5648" s="52" t="str">
        <f>VLOOKUP(B5648,'Список DKV от ЮТД'!$A$1:$S$10000,19,FALSE)</f>
        <v/>
      </c>
      <c r="P5648" s="52" t="str">
        <f>VLOOKUP(B5648,'Список DKV от ЮТД'!$A$1:$S$10000,16,FALSE)</f>
        <v>547444410</v>
      </c>
      <c r="Q5648" s="52"/>
    </row>
    <row r="5649" spans="1:17">
      <c r="A5649" s="30">
        <v>5647</v>
      </c>
      <c r="B5649" s="37">
        <v>20400877286</v>
      </c>
      <c r="C5649" s="50">
        <v>44323</v>
      </c>
      <c r="E5649" s="50">
        <v>44323</v>
      </c>
      <c r="F5649" s="51" t="s">
        <v>18</v>
      </c>
      <c r="H5649" s="45">
        <v>44339</v>
      </c>
      <c r="I5649" s="30" t="str">
        <f>VLOOKUP(B5649,'Список DKV от ЮТД'!$A$1:$S$10000,15,FALSE)</f>
        <v>2411/4475</v>
      </c>
      <c r="J5649" s="30" t="s">
        <v>22</v>
      </c>
      <c r="K5649" s="41" t="str">
        <f>VLOOKUP(B5649,'Список DKV от ЮТД'!$A$1:$M$10000,13,FALSE)</f>
        <v>4</v>
      </c>
      <c r="L5649" s="30" t="str">
        <f>VLOOKUP(B5649,'Список DKV от ЮТД'!$A$1:$S$10000,14,FALSE)</f>
        <v>CB9184PT</v>
      </c>
      <c r="M5649" s="52" t="str">
        <f>VLOOKUP(B5649,'Список DKV от ЮТД'!$A$1:$M$10000,10,FALSE)</f>
        <v>704310*******8146</v>
      </c>
      <c r="N5649" s="52" t="str">
        <f>VLOOKUP(B5649,'Список DKV от ЮТД'!$A$1:$S$10000,18,FALSE)</f>
        <v/>
      </c>
      <c r="O5649" s="52" t="str">
        <f>VLOOKUP(B5649,'Список DKV от ЮТД'!$A$1:$S$10000,19,FALSE)</f>
        <v/>
      </c>
      <c r="P5649" s="52" t="str">
        <f>VLOOKUP(B5649,'Список DKV от ЮТД'!$A$1:$S$10000,16,FALSE)</f>
        <v>547444400</v>
      </c>
      <c r="Q5649" s="52"/>
    </row>
    <row r="5650" spans="1:17">
      <c r="A5650" s="30">
        <v>5648</v>
      </c>
      <c r="B5650" s="37">
        <v>20400877203</v>
      </c>
      <c r="C5650" s="50">
        <v>44323</v>
      </c>
      <c r="E5650" s="50">
        <v>44323</v>
      </c>
      <c r="F5650" s="51" t="s">
        <v>18</v>
      </c>
      <c r="H5650" s="45">
        <v>44339</v>
      </c>
      <c r="I5650" s="30" t="str">
        <f>VLOOKUP(B5650,'Список DKV от ЮТД'!$A$1:$S$10000,15,FALSE)</f>
        <v>2411/4476</v>
      </c>
      <c r="J5650" s="30" t="s">
        <v>22</v>
      </c>
      <c r="K5650" s="41" t="str">
        <f>VLOOKUP(B5650,'Список DKV от ЮТД'!$A$1:$M$10000,13,FALSE)</f>
        <v>4</v>
      </c>
      <c r="L5650" s="30" t="str">
        <f>VLOOKUP(B5650,'Список DKV от ЮТД'!$A$1:$S$10000,14,FALSE)</f>
        <v>PK7386BP</v>
      </c>
      <c r="M5650" s="52" t="str">
        <f>VLOOKUP(B5650,'Список DKV от ЮТД'!$A$1:$M$10000,10,FALSE)</f>
        <v>704310*******7973</v>
      </c>
      <c r="N5650" s="52" t="str">
        <f>VLOOKUP(B5650,'Список DKV от ЮТД'!$A$1:$S$10000,18,FALSE)</f>
        <v/>
      </c>
      <c r="O5650" s="52" t="str">
        <f>VLOOKUP(B5650,'Список DKV от ЮТД'!$A$1:$S$10000,19,FALSE)</f>
        <v/>
      </c>
      <c r="P5650" s="52" t="str">
        <f>VLOOKUP(B5650,'Список DKV от ЮТД'!$A$1:$S$10000,16,FALSE)</f>
        <v>547444392</v>
      </c>
      <c r="Q5650" s="52"/>
    </row>
    <row r="5651" spans="1:17">
      <c r="A5651" s="30">
        <v>5649</v>
      </c>
      <c r="B5651" s="37">
        <v>20400877245</v>
      </c>
      <c r="C5651" s="50">
        <v>44323</v>
      </c>
      <c r="E5651" s="50">
        <v>44323</v>
      </c>
      <c r="F5651" s="51" t="s">
        <v>18</v>
      </c>
      <c r="H5651" s="45">
        <v>44340</v>
      </c>
      <c r="I5651" s="30" t="str">
        <f>VLOOKUP(B5651,'Список DKV от ЮТД'!$A$1:$S$10000,15,FALSE)</f>
        <v>2411/4477</v>
      </c>
      <c r="J5651" s="30" t="s">
        <v>22</v>
      </c>
      <c r="K5651" s="41" t="str">
        <f>VLOOKUP(B5651,'Список DKV от ЮТД'!$A$1:$M$10000,13,FALSE)</f>
        <v>4</v>
      </c>
      <c r="L5651" s="30" t="str">
        <f>VLOOKUP(B5651,'Список DKV от ЮТД'!$A$1:$S$10000,14,FALSE)</f>
        <v>34DKA204</v>
      </c>
      <c r="M5651" s="52" t="str">
        <f>VLOOKUP(B5651,'Список DKV от ЮТД'!$A$1:$M$10000,10,FALSE)</f>
        <v>704310*******4205</v>
      </c>
      <c r="N5651" s="52" t="str">
        <f>VLOOKUP(B5651,'Список DKV от ЮТД'!$A$1:$S$10000,18,FALSE)</f>
        <v/>
      </c>
      <c r="O5651" s="52" t="str">
        <f>VLOOKUP(B5651,'Список DKV от ЮТД'!$A$1:$S$10000,19,FALSE)</f>
        <v/>
      </c>
      <c r="P5651" s="52" t="str">
        <f>VLOOKUP(B5651,'Список DKV от ЮТД'!$A$1:$S$10000,16,FALSE)</f>
        <v>547444396</v>
      </c>
      <c r="Q5651" s="52"/>
    </row>
    <row r="5652" spans="1:17">
      <c r="A5652" s="30">
        <v>5650</v>
      </c>
      <c r="B5652" s="37">
        <v>20400877013</v>
      </c>
      <c r="C5652" s="50">
        <v>44323</v>
      </c>
      <c r="E5652" s="50">
        <v>44323</v>
      </c>
      <c r="F5652" s="51" t="s">
        <v>18</v>
      </c>
      <c r="H5652" s="45">
        <v>44340</v>
      </c>
      <c r="I5652" s="30" t="str">
        <f>VLOOKUP(B5652,'Список DKV от ЮТД'!$A$1:$S$10000,15,FALSE)</f>
        <v>2411/4478</v>
      </c>
      <c r="J5652" s="30" t="s">
        <v>22</v>
      </c>
      <c r="K5652" s="41" t="str">
        <f>VLOOKUP(B5652,'Список DKV от ЮТД'!$A$1:$M$10000,13,FALSE)</f>
        <v>4</v>
      </c>
      <c r="L5652" s="30" t="str">
        <f>VLOOKUP(B5652,'Список DKV от ЮТД'!$A$1:$S$10000,14,FALSE)</f>
        <v>34BNY433</v>
      </c>
      <c r="M5652" s="52" t="str">
        <f>VLOOKUP(B5652,'Список DKV от ЮТД'!$A$1:$M$10000,10,FALSE)</f>
        <v>704310*******7410</v>
      </c>
      <c r="N5652" s="52" t="str">
        <f>VLOOKUP(B5652,'Список DKV от ЮТД'!$A$1:$S$10000,18,FALSE)</f>
        <v/>
      </c>
      <c r="O5652" s="52" t="str">
        <f>VLOOKUP(B5652,'Список DKV от ЮТД'!$A$1:$S$10000,19,FALSE)</f>
        <v/>
      </c>
      <c r="P5652" s="52" t="str">
        <f>VLOOKUP(B5652,'Список DKV от ЮТД'!$A$1:$S$10000,16,FALSE)</f>
        <v>547444373</v>
      </c>
      <c r="Q5652" s="52"/>
    </row>
    <row r="5653" spans="1:17">
      <c r="A5653" s="30">
        <v>5651</v>
      </c>
      <c r="B5653" s="37">
        <v>20400877997</v>
      </c>
      <c r="C5653" s="50">
        <v>44323</v>
      </c>
      <c r="E5653" s="50">
        <v>44323</v>
      </c>
      <c r="F5653" s="51" t="s">
        <v>18</v>
      </c>
      <c r="H5653" s="45">
        <v>44340</v>
      </c>
      <c r="I5653" s="30" t="str">
        <f>VLOOKUP(B5653,'Список DKV от ЮТД'!$A$1:$S$10000,15,FALSE)</f>
        <v>2411/4479</v>
      </c>
      <c r="J5653" s="30" t="s">
        <v>22</v>
      </c>
      <c r="K5653" s="41" t="str">
        <f>VLOOKUP(B5653,'Список DKV от ЮТД'!$A$1:$M$10000,13,FALSE)</f>
        <v>4</v>
      </c>
      <c r="L5653" s="30" t="str">
        <f>VLOOKUP(B5653,'Список DKV от ЮТД'!$A$1:$S$10000,14,FALSE)</f>
        <v>34DKZ135</v>
      </c>
      <c r="M5653" s="52" t="str">
        <f>VLOOKUP(B5653,'Список DKV от ЮТД'!$A$1:$M$10000,10,FALSE)</f>
        <v>704310*******0704</v>
      </c>
      <c r="N5653" s="52" t="str">
        <f>VLOOKUP(B5653,'Список DKV от ЮТД'!$A$1:$S$10000,18,FALSE)</f>
        <v/>
      </c>
      <c r="O5653" s="52" t="str">
        <f>VLOOKUP(B5653,'Список DKV от ЮТД'!$A$1:$S$10000,19,FALSE)</f>
        <v/>
      </c>
      <c r="P5653" s="52" t="str">
        <f>VLOOKUP(B5653,'Список DKV от ЮТД'!$A$1:$S$10000,16,FALSE)</f>
        <v>547444471</v>
      </c>
      <c r="Q5653" s="52"/>
    </row>
    <row r="5654" spans="1:17">
      <c r="A5654" s="30">
        <v>5652</v>
      </c>
      <c r="B5654" s="37">
        <v>20400877112</v>
      </c>
      <c r="C5654" s="50">
        <v>44323</v>
      </c>
      <c r="E5654" s="50">
        <v>44323</v>
      </c>
      <c r="F5654" s="51" t="s">
        <v>18</v>
      </c>
      <c r="H5654" s="45">
        <v>44340</v>
      </c>
      <c r="I5654" s="30" t="str">
        <f>VLOOKUP(B5654,'Список DKV от ЮТД'!$A$1:$S$10000,15,FALSE)</f>
        <v>2411/4480</v>
      </c>
      <c r="J5654" s="30" t="s">
        <v>22</v>
      </c>
      <c r="K5654" s="41" t="str">
        <f>VLOOKUP(B5654,'Список DKV от ЮТД'!$A$1:$M$10000,13,FALSE)</f>
        <v>4</v>
      </c>
      <c r="L5654" s="30" t="str">
        <f>VLOOKUP(B5654,'Список DKV от ЮТД'!$A$1:$S$10000,14,FALSE)</f>
        <v>34EN7362</v>
      </c>
      <c r="M5654" s="52" t="str">
        <f>VLOOKUP(B5654,'Список DKV от ЮТД'!$A$1:$M$10000,10,FALSE)</f>
        <v>704310*******2738</v>
      </c>
      <c r="N5654" s="52" t="str">
        <f>VLOOKUP(B5654,'Список DKV от ЮТД'!$A$1:$S$10000,18,FALSE)</f>
        <v/>
      </c>
      <c r="O5654" s="52" t="str">
        <f>VLOOKUP(B5654,'Список DKV от ЮТД'!$A$1:$S$10000,19,FALSE)</f>
        <v/>
      </c>
      <c r="P5654" s="52" t="str">
        <f>VLOOKUP(B5654,'Список DKV от ЮТД'!$A$1:$S$10000,16,FALSE)</f>
        <v>547444383</v>
      </c>
      <c r="Q5654" s="52"/>
    </row>
    <row r="5655" spans="1:17">
      <c r="A5655" s="30">
        <v>5653</v>
      </c>
      <c r="B5655" s="37">
        <v>20400877435</v>
      </c>
      <c r="C5655" s="50">
        <v>44323</v>
      </c>
      <c r="E5655" s="50">
        <v>44323</v>
      </c>
      <c r="F5655" s="51" t="s">
        <v>18</v>
      </c>
      <c r="H5655" s="45">
        <v>44340</v>
      </c>
      <c r="I5655" s="30" t="str">
        <f>VLOOKUP(B5655,'Список DKV от ЮТД'!$A$1:$S$10000,15,FALSE)</f>
        <v>2411/4482</v>
      </c>
      <c r="J5655" s="30" t="s">
        <v>22</v>
      </c>
      <c r="K5655" s="41" t="str">
        <f>VLOOKUP(B5655,'Список DKV от ЮТД'!$A$1:$M$10000,13,FALSE)</f>
        <v>4</v>
      </c>
      <c r="L5655" s="30" t="str">
        <f>VLOOKUP(B5655,'Список DKV от ЮТД'!$A$1:$S$10000,14,FALSE)</f>
        <v>34DVU734</v>
      </c>
      <c r="M5655" s="52" t="str">
        <f>VLOOKUP(B5655,'Список DKV от ЮТД'!$A$1:$M$10000,10,FALSE)</f>
        <v>704310*******7795</v>
      </c>
      <c r="N5655" s="52" t="str">
        <f>VLOOKUP(B5655,'Список DKV от ЮТД'!$A$1:$S$10000,18,FALSE)</f>
        <v/>
      </c>
      <c r="O5655" s="52" t="str">
        <f>VLOOKUP(B5655,'Список DKV от ЮТД'!$A$1:$S$10000,19,FALSE)</f>
        <v/>
      </c>
      <c r="P5655" s="52" t="str">
        <f>VLOOKUP(B5655,'Список DKV от ЮТД'!$A$1:$S$10000,16,FALSE)</f>
        <v>547444415</v>
      </c>
      <c r="Q5655" s="52"/>
    </row>
    <row r="5656" spans="1:17">
      <c r="A5656" s="30">
        <v>5654</v>
      </c>
      <c r="B5656" s="37">
        <v>20400877476</v>
      </c>
      <c r="C5656" s="50">
        <v>44323</v>
      </c>
      <c r="E5656" s="50">
        <v>44323</v>
      </c>
      <c r="F5656" s="51" t="s">
        <v>18</v>
      </c>
      <c r="H5656" s="45">
        <v>44340</v>
      </c>
      <c r="I5656" s="30" t="str">
        <f>VLOOKUP(B5656,'Список DKV от ЮТД'!$A$1:$S$10000,15,FALSE)</f>
        <v>2411/4483</v>
      </c>
      <c r="J5656" s="30" t="s">
        <v>22</v>
      </c>
      <c r="K5656" s="41" t="str">
        <f>VLOOKUP(B5656,'Список DKV от ЮТД'!$A$1:$M$10000,13,FALSE)</f>
        <v>4</v>
      </c>
      <c r="L5656" s="30" t="str">
        <f>VLOOKUP(B5656,'Список DKV от ЮТД'!$A$1:$S$10000,14,FALSE)</f>
        <v>34JC4729</v>
      </c>
      <c r="M5656" s="52" t="str">
        <f>VLOOKUP(B5656,'Список DKV от ЮТД'!$A$1:$M$10000,10,FALSE)</f>
        <v>704310*******0597</v>
      </c>
      <c r="N5656" s="52" t="str">
        <f>VLOOKUP(B5656,'Список DKV от ЮТД'!$A$1:$S$10000,18,FALSE)</f>
        <v/>
      </c>
      <c r="O5656" s="52" t="str">
        <f>VLOOKUP(B5656,'Список DKV от ЮТД'!$A$1:$S$10000,19,FALSE)</f>
        <v/>
      </c>
      <c r="P5656" s="52" t="str">
        <f>VLOOKUP(B5656,'Список DKV от ЮТД'!$A$1:$S$10000,16,FALSE)</f>
        <v>547444419</v>
      </c>
      <c r="Q5656" s="52"/>
    </row>
    <row r="5657" spans="1:17">
      <c r="A5657" s="30">
        <v>5655</v>
      </c>
      <c r="B5657" s="37">
        <v>20400877518</v>
      </c>
      <c r="C5657" s="50">
        <v>44323</v>
      </c>
      <c r="E5657" s="50">
        <v>44323</v>
      </c>
      <c r="F5657" s="51" t="s">
        <v>18</v>
      </c>
      <c r="H5657" s="45">
        <v>44340</v>
      </c>
      <c r="I5657" s="30" t="str">
        <f>VLOOKUP(B5657,'Список DKV от ЮТД'!$A$1:$S$10000,15,FALSE)</f>
        <v>2411/4484</v>
      </c>
      <c r="J5657" s="30" t="s">
        <v>22</v>
      </c>
      <c r="K5657" s="41" t="str">
        <f>VLOOKUP(B5657,'Список DKV от ЮТД'!$A$1:$M$10000,13,FALSE)</f>
        <v>4</v>
      </c>
      <c r="L5657" s="30" t="str">
        <f>VLOOKUP(B5657,'Список DKV от ЮТД'!$A$1:$S$10000,14,FALSE)</f>
        <v>34DTJ815</v>
      </c>
      <c r="M5657" s="52" t="str">
        <f>VLOOKUP(B5657,'Список DKV от ЮТД'!$A$1:$M$10000,10,FALSE)</f>
        <v>704310*******9517</v>
      </c>
      <c r="N5657" s="52" t="str">
        <f>VLOOKUP(B5657,'Список DKV от ЮТД'!$A$1:$S$10000,18,FALSE)</f>
        <v/>
      </c>
      <c r="O5657" s="52" t="str">
        <f>VLOOKUP(B5657,'Список DKV от ЮТД'!$A$1:$S$10000,19,FALSE)</f>
        <v/>
      </c>
      <c r="P5657" s="52" t="str">
        <f>VLOOKUP(B5657,'Список DKV от ЮТД'!$A$1:$S$10000,16,FALSE)</f>
        <v>547444423</v>
      </c>
      <c r="Q5657" s="52"/>
    </row>
    <row r="5658" spans="1:17">
      <c r="A5658" s="30">
        <v>5656</v>
      </c>
      <c r="B5658" s="37">
        <v>20400877559</v>
      </c>
      <c r="C5658" s="50">
        <v>44323</v>
      </c>
      <c r="E5658" s="50">
        <v>44323</v>
      </c>
      <c r="F5658" s="51" t="s">
        <v>18</v>
      </c>
      <c r="H5658" s="45">
        <v>44340</v>
      </c>
      <c r="I5658" s="30" t="str">
        <f>VLOOKUP(B5658,'Список DKV от ЮТД'!$A$1:$S$10000,15,FALSE)</f>
        <v>2411/4485</v>
      </c>
      <c r="J5658" s="30" t="s">
        <v>22</v>
      </c>
      <c r="K5658" s="41" t="str">
        <f>VLOOKUP(B5658,'Список DKV от ЮТД'!$A$1:$M$10000,13,FALSE)</f>
        <v>4</v>
      </c>
      <c r="L5658" s="30" t="str">
        <f>VLOOKUP(B5658,'Список DKV от ЮТД'!$A$1:$S$10000,14,FALSE)</f>
        <v>34DKK611</v>
      </c>
      <c r="M5658" s="52" t="str">
        <f>VLOOKUP(B5658,'Список DKV от ЮТД'!$A$1:$M$10000,10,FALSE)</f>
        <v>704310*******9824</v>
      </c>
      <c r="N5658" s="52" t="str">
        <f>VLOOKUP(B5658,'Список DKV от ЮТД'!$A$1:$S$10000,18,FALSE)</f>
        <v/>
      </c>
      <c r="O5658" s="52" t="str">
        <f>VLOOKUP(B5658,'Список DKV от ЮТД'!$A$1:$S$10000,19,FALSE)</f>
        <v/>
      </c>
      <c r="P5658" s="52" t="str">
        <f>VLOOKUP(B5658,'Список DKV от ЮТД'!$A$1:$S$10000,16,FALSE)</f>
        <v>547444427</v>
      </c>
      <c r="Q5658" s="52"/>
    </row>
    <row r="5659" spans="1:17">
      <c r="A5659" s="30">
        <v>5657</v>
      </c>
      <c r="B5659" s="37">
        <v>20400877591</v>
      </c>
      <c r="C5659" s="50">
        <v>44323</v>
      </c>
      <c r="E5659" s="50">
        <v>44323</v>
      </c>
      <c r="F5659" s="51" t="s">
        <v>18</v>
      </c>
      <c r="H5659" s="45">
        <v>44340</v>
      </c>
      <c r="I5659" s="30" t="str">
        <f>VLOOKUP(B5659,'Список DKV от ЮТД'!$A$1:$S$10000,15,FALSE)</f>
        <v>2411/4486</v>
      </c>
      <c r="J5659" s="30" t="s">
        <v>22</v>
      </c>
      <c r="K5659" s="41" t="str">
        <f>VLOOKUP(B5659,'Список DKV от ЮТД'!$A$1:$M$10000,13,FALSE)</f>
        <v>4</v>
      </c>
      <c r="L5659" s="30" t="str">
        <f>VLOOKUP(B5659,'Список DKV от ЮТД'!$A$1:$S$10000,14,FALSE)</f>
        <v>34DE9195</v>
      </c>
      <c r="M5659" s="52" t="str">
        <f>VLOOKUP(B5659,'Список DKV от ЮТД'!$A$1:$M$10000,10,FALSE)</f>
        <v>704310*******0060</v>
      </c>
      <c r="N5659" s="52" t="str">
        <f>VLOOKUP(B5659,'Список DKV от ЮТД'!$A$1:$S$10000,18,FALSE)</f>
        <v>expired</v>
      </c>
      <c r="O5659" s="52" t="str">
        <f>VLOOKUP(B5659,'Список DKV от ЮТД'!$A$1:$S$10000,19,FALSE)</f>
        <v>blocked</v>
      </c>
      <c r="P5659" s="52" t="str">
        <f>VLOOKUP(B5659,'Список DKV от ЮТД'!$A$1:$S$10000,16,FALSE)</f>
        <v>547444431</v>
      </c>
      <c r="Q5659" s="52"/>
    </row>
    <row r="5660" spans="1:17">
      <c r="A5660" s="30">
        <v>5658</v>
      </c>
      <c r="B5660" s="37">
        <v>20410569139</v>
      </c>
      <c r="C5660" s="50">
        <v>44245</v>
      </c>
      <c r="E5660" s="50">
        <v>44245</v>
      </c>
      <c r="F5660" s="51" t="s">
        <v>21</v>
      </c>
      <c r="H5660" s="45">
        <v>44340</v>
      </c>
      <c r="I5660" s="30" t="str">
        <f>VLOOKUP(B5660,'Список DKV от ЮТД'!$A$1:$S$10000,15,FALSE)</f>
        <v>2414/130</v>
      </c>
      <c r="J5660" s="30" t="s">
        <v>22</v>
      </c>
      <c r="K5660" s="41" t="str">
        <f>VLOOKUP(B5660,'Список DKV от ЮТД'!$A$1:$M$10000,13,FALSE)</f>
        <v>4</v>
      </c>
      <c r="L5660" s="30" t="str">
        <f>VLOOKUP(B5660,'Список DKV от ЮТД'!$A$1:$S$10000,14,FALSE)</f>
        <v>E5457MK</v>
      </c>
      <c r="M5660" s="52" t="str">
        <f>VLOOKUP(B5660,'Список DKV от ЮТД'!$A$1:$M$10000,10,FALSE)</f>
        <v>704310*******0502</v>
      </c>
      <c r="N5660" s="52" t="str">
        <f>VLOOKUP(B5660,'Список DKV от ЮТД'!$A$1:$S$10000,18,FALSE)</f>
        <v/>
      </c>
      <c r="O5660" s="52" t="str">
        <f>VLOOKUP(B5660,'Список DKV от ЮТД'!$A$1:$S$10000,19,FALSE)</f>
        <v/>
      </c>
      <c r="P5660" s="52" t="str">
        <f>VLOOKUP(B5660,'Список DKV от ЮТД'!$A$1:$S$10000,16,FALSE)</f>
        <v>547675729</v>
      </c>
      <c r="Q5660" s="52"/>
    </row>
    <row r="5661" spans="1:17">
      <c r="A5661" s="30">
        <v>5659</v>
      </c>
      <c r="B5661" s="37">
        <v>20400877633</v>
      </c>
      <c r="C5661" s="50">
        <v>44323</v>
      </c>
      <c r="E5661" s="50">
        <v>44323</v>
      </c>
      <c r="F5661" s="51" t="s">
        <v>18</v>
      </c>
      <c r="H5661" s="45">
        <v>44341</v>
      </c>
      <c r="I5661" s="30" t="str">
        <f>VLOOKUP(B5661,'Список DKV от ЮТД'!$A$1:$S$10000,15,FALSE)</f>
        <v>2411/4487</v>
      </c>
      <c r="J5661" s="30" t="s">
        <v>22</v>
      </c>
      <c r="K5661" s="41" t="str">
        <f>VLOOKUP(B5661,'Список DKV от ЮТД'!$A$1:$M$10000,13,FALSE)</f>
        <v>4</v>
      </c>
      <c r="L5661" s="30" t="str">
        <f>VLOOKUP(B5661,'Список DKV от ЮТД'!$A$1:$S$10000,14,FALSE)</f>
        <v>34DHD896</v>
      </c>
      <c r="M5661" s="52" t="str">
        <f>VLOOKUP(B5661,'Список DKV от ЮТД'!$A$1:$M$10000,10,FALSE)</f>
        <v>704310*******7870</v>
      </c>
      <c r="N5661" s="52" t="str">
        <f>VLOOKUP(B5661,'Список DKV от ЮТД'!$A$1:$S$10000,18,FALSE)</f>
        <v/>
      </c>
      <c r="O5661" s="52" t="str">
        <f>VLOOKUP(B5661,'Список DKV от ЮТД'!$A$1:$S$10000,19,FALSE)</f>
        <v/>
      </c>
      <c r="P5661" s="52" t="str">
        <f>VLOOKUP(B5661,'Список DKV от ЮТД'!$A$1:$S$10000,16,FALSE)</f>
        <v>547444435</v>
      </c>
      <c r="Q5661" s="52"/>
    </row>
    <row r="5662" spans="1:17">
      <c r="A5662" s="30">
        <v>5660</v>
      </c>
      <c r="B5662" s="37">
        <v>20400877674</v>
      </c>
      <c r="C5662" s="50">
        <v>44323</v>
      </c>
      <c r="E5662" s="50">
        <v>44323</v>
      </c>
      <c r="F5662" s="51" t="s">
        <v>18</v>
      </c>
      <c r="H5662" s="45">
        <v>44341</v>
      </c>
      <c r="I5662" s="30" t="str">
        <f>VLOOKUP(B5662,'Список DKV от ЮТД'!$A$1:$S$10000,15,FALSE)</f>
        <v>2411/4488</v>
      </c>
      <c r="J5662" s="30" t="s">
        <v>22</v>
      </c>
      <c r="K5662" s="41" t="str">
        <f>VLOOKUP(B5662,'Список DKV от ЮТД'!$A$1:$M$10000,13,FALSE)</f>
        <v>4</v>
      </c>
      <c r="L5662" s="30" t="str">
        <f>VLOOKUP(B5662,'Список DKV от ЮТД'!$A$1:$S$10000,14,FALSE)</f>
        <v>31AGL452</v>
      </c>
      <c r="M5662" s="52" t="str">
        <f>VLOOKUP(B5662,'Список DKV от ЮТД'!$A$1:$M$10000,10,FALSE)</f>
        <v>704310*******0123</v>
      </c>
      <c r="N5662" s="52" t="str">
        <f>VLOOKUP(B5662,'Список DKV от ЮТД'!$A$1:$S$10000,18,FALSE)</f>
        <v/>
      </c>
      <c r="O5662" s="52" t="str">
        <f>VLOOKUP(B5662,'Список DKV от ЮТД'!$A$1:$S$10000,19,FALSE)</f>
        <v/>
      </c>
      <c r="P5662" s="52" t="str">
        <f>VLOOKUP(B5662,'Список DKV от ЮТД'!$A$1:$S$10000,16,FALSE)</f>
        <v>547444439</v>
      </c>
      <c r="Q5662" s="52"/>
    </row>
    <row r="5663" spans="1:17">
      <c r="A5663" s="30">
        <v>5661</v>
      </c>
      <c r="B5663" s="37">
        <v>20400877716</v>
      </c>
      <c r="C5663" s="50">
        <v>44323</v>
      </c>
      <c r="E5663" s="50">
        <v>44323</v>
      </c>
      <c r="F5663" s="51" t="s">
        <v>18</v>
      </c>
      <c r="H5663" s="45">
        <v>44341</v>
      </c>
      <c r="I5663" s="30" t="str">
        <f>VLOOKUP(B5663,'Список DKV от ЮТД'!$A$1:$S$10000,15,FALSE)</f>
        <v>2411/4489</v>
      </c>
      <c r="J5663" s="30" t="s">
        <v>22</v>
      </c>
      <c r="K5663" s="41" t="str">
        <f>VLOOKUP(B5663,'Список DKV от ЮТД'!$A$1:$M$10000,13,FALSE)</f>
        <v>4</v>
      </c>
      <c r="L5663" s="30" t="str">
        <f>VLOOKUP(B5663,'Список DKV от ЮТД'!$A$1:$S$10000,14,FALSE)</f>
        <v>34DLN222</v>
      </c>
      <c r="M5663" s="52" t="str">
        <f>VLOOKUP(B5663,'Список DKV от ЮТД'!$A$1:$M$10000,10,FALSE)</f>
        <v>704310*******9782</v>
      </c>
      <c r="N5663" s="52" t="str">
        <f>VLOOKUP(B5663,'Список DKV от ЮТД'!$A$1:$S$10000,18,FALSE)</f>
        <v/>
      </c>
      <c r="O5663" s="52" t="str">
        <f>VLOOKUP(B5663,'Список DKV от ЮТД'!$A$1:$S$10000,19,FALSE)</f>
        <v/>
      </c>
      <c r="P5663" s="52" t="str">
        <f>VLOOKUP(B5663,'Список DKV от ЮТД'!$A$1:$S$10000,16,FALSE)</f>
        <v>547444443</v>
      </c>
      <c r="Q5663" s="52"/>
    </row>
    <row r="5664" spans="1:17">
      <c r="A5664" s="30">
        <v>5662</v>
      </c>
      <c r="B5664" s="37">
        <v>20400877757</v>
      </c>
      <c r="C5664" s="50">
        <v>44323</v>
      </c>
      <c r="E5664" s="50">
        <v>44323</v>
      </c>
      <c r="F5664" s="51" t="s">
        <v>18</v>
      </c>
      <c r="H5664" s="45">
        <v>44341</v>
      </c>
      <c r="I5664" s="30" t="str">
        <f>VLOOKUP(B5664,'Список DKV от ЮТД'!$A$1:$S$10000,15,FALSE)</f>
        <v>2411/4490</v>
      </c>
      <c r="J5664" s="30" t="s">
        <v>22</v>
      </c>
      <c r="K5664" s="41" t="str">
        <f>VLOOKUP(B5664,'Список DKV от ЮТД'!$A$1:$M$10000,13,FALSE)</f>
        <v>4</v>
      </c>
      <c r="L5664" s="30" t="str">
        <f>VLOOKUP(B5664,'Список DKV от ЮТД'!$A$1:$S$10000,14,FALSE)</f>
        <v>34DTJ547</v>
      </c>
      <c r="M5664" s="52" t="str">
        <f>VLOOKUP(B5664,'Список DKV от ЮТД'!$A$1:$M$10000,10,FALSE)</f>
        <v>704310*******9434</v>
      </c>
      <c r="N5664" s="52" t="str">
        <f>VLOOKUP(B5664,'Список DKV от ЮТД'!$A$1:$S$10000,18,FALSE)</f>
        <v/>
      </c>
      <c r="O5664" s="52" t="str">
        <f>VLOOKUP(B5664,'Список DKV от ЮТД'!$A$1:$S$10000,19,FALSE)</f>
        <v/>
      </c>
      <c r="P5664" s="52" t="str">
        <f>VLOOKUP(B5664,'Список DKV от ЮТД'!$A$1:$S$10000,16,FALSE)</f>
        <v>547444447</v>
      </c>
      <c r="Q5664" s="52"/>
    </row>
    <row r="5665" spans="1:17">
      <c r="A5665" s="30">
        <v>5663</v>
      </c>
      <c r="B5665" s="37">
        <v>20400877799</v>
      </c>
      <c r="C5665" s="50">
        <v>44323</v>
      </c>
      <c r="E5665" s="50">
        <v>44323</v>
      </c>
      <c r="F5665" s="51" t="s">
        <v>18</v>
      </c>
      <c r="H5665" s="45">
        <v>44341</v>
      </c>
      <c r="I5665" s="30" t="str">
        <f>VLOOKUP(B5665,'Список DKV от ЮТД'!$A$1:$S$10000,15,FALSE)</f>
        <v>2411/4491</v>
      </c>
      <c r="J5665" s="30" t="s">
        <v>22</v>
      </c>
      <c r="K5665" s="41" t="str">
        <f>VLOOKUP(B5665,'Список DKV от ЮТД'!$A$1:$M$10000,13,FALSE)</f>
        <v>4</v>
      </c>
      <c r="L5665" s="30" t="str">
        <f>VLOOKUP(B5665,'Список DKV от ЮТД'!$A$1:$S$10000,14,FALSE)</f>
        <v>34BTN444</v>
      </c>
      <c r="M5665" s="52" t="str">
        <f>VLOOKUP(B5665,'Список DKV от ЮТД'!$A$1:$M$10000,10,FALSE)</f>
        <v>704310*******0494</v>
      </c>
      <c r="N5665" s="52" t="str">
        <f>VLOOKUP(B5665,'Список DKV от ЮТД'!$A$1:$S$10000,18,FALSE)</f>
        <v/>
      </c>
      <c r="O5665" s="52" t="str">
        <f>VLOOKUP(B5665,'Список DKV от ЮТД'!$A$1:$S$10000,19,FALSE)</f>
        <v/>
      </c>
      <c r="P5665" s="52" t="str">
        <f>VLOOKUP(B5665,'Список DKV от ЮТД'!$A$1:$S$10000,16,FALSE)</f>
        <v>547444451</v>
      </c>
      <c r="Q5665" s="52"/>
    </row>
    <row r="5666" spans="1:17">
      <c r="A5666" s="30">
        <v>5664</v>
      </c>
      <c r="B5666" s="37">
        <v>20400877831</v>
      </c>
      <c r="C5666" s="50">
        <v>44323</v>
      </c>
      <c r="E5666" s="50">
        <v>44323</v>
      </c>
      <c r="F5666" s="51" t="s">
        <v>18</v>
      </c>
      <c r="H5666" s="45">
        <v>44341</v>
      </c>
      <c r="I5666" s="30" t="str">
        <f>VLOOKUP(B5666,'Список DKV от ЮТД'!$A$1:$S$10000,15,FALSE)</f>
        <v>2411/4492</v>
      </c>
      <c r="J5666" s="30" t="s">
        <v>22</v>
      </c>
      <c r="K5666" s="41" t="str">
        <f>VLOOKUP(B5666,'Список DKV от ЮТД'!$A$1:$M$10000,13,FALSE)</f>
        <v>4</v>
      </c>
      <c r="L5666" s="30" t="str">
        <f>VLOOKUP(B5666,'Список DKV от ЮТД'!$A$1:$S$10000,14,FALSE)</f>
        <v>16AOC952</v>
      </c>
      <c r="M5666" s="52" t="str">
        <f>VLOOKUP(B5666,'Список DKV от ЮТД'!$A$1:$M$10000,10,FALSE)</f>
        <v>704310*******3920</v>
      </c>
      <c r="N5666" s="52" t="str">
        <f>VLOOKUP(B5666,'Список DKV от ЮТД'!$A$1:$S$10000,18,FALSE)</f>
        <v/>
      </c>
      <c r="O5666" s="52" t="str">
        <f>VLOOKUP(B5666,'Список DKV от ЮТД'!$A$1:$S$10000,19,FALSE)</f>
        <v/>
      </c>
      <c r="P5666" s="52" t="str">
        <f>VLOOKUP(B5666,'Список DKV от ЮТД'!$A$1:$S$10000,16,FALSE)</f>
        <v>547444455</v>
      </c>
      <c r="Q5666" s="52"/>
    </row>
    <row r="5667" spans="1:17">
      <c r="A5667" s="30">
        <v>5665</v>
      </c>
      <c r="B5667" s="37">
        <v>20400877070</v>
      </c>
      <c r="C5667" s="50">
        <v>44323</v>
      </c>
      <c r="E5667" s="50">
        <v>44323</v>
      </c>
      <c r="F5667" s="51" t="s">
        <v>18</v>
      </c>
      <c r="H5667" s="45">
        <v>44341</v>
      </c>
      <c r="I5667" s="30" t="str">
        <f>VLOOKUP(B5667,'Список DKV от ЮТД'!$A$1:$S$10000,15,FALSE)</f>
        <v>2411/4493</v>
      </c>
      <c r="J5667" s="30" t="s">
        <v>22</v>
      </c>
      <c r="K5667" s="41" t="str">
        <f>VLOOKUP(B5667,'Список DKV от ЮТД'!$A$1:$M$10000,13,FALSE)</f>
        <v>4</v>
      </c>
      <c r="L5667" s="30" t="str">
        <f>VLOOKUP(B5667,'Список DKV от ЮТД'!$A$1:$S$10000,14,FALSE)</f>
        <v>16AOC918</v>
      </c>
      <c r="M5667" s="52" t="str">
        <f>VLOOKUP(B5667,'Список DKV от ЮТД'!$A$1:$M$10000,10,FALSE)</f>
        <v>704310*******9263</v>
      </c>
      <c r="N5667" s="52" t="str">
        <f>VLOOKUP(B5667,'Список DKV от ЮТД'!$A$1:$S$10000,18,FALSE)</f>
        <v/>
      </c>
      <c r="O5667" s="52" t="str">
        <f>VLOOKUP(B5667,'Список DKV от ЮТД'!$A$1:$S$10000,19,FALSE)</f>
        <v/>
      </c>
      <c r="P5667" s="52" t="str">
        <f>VLOOKUP(B5667,'Список DKV от ЮТД'!$A$1:$S$10000,16,FALSE)</f>
        <v>547444379</v>
      </c>
      <c r="Q5667" s="52"/>
    </row>
    <row r="5668" spans="1:17">
      <c r="A5668" s="30">
        <v>5666</v>
      </c>
      <c r="B5668" s="37">
        <v>20400877146</v>
      </c>
      <c r="C5668" s="50">
        <v>44323</v>
      </c>
      <c r="E5668" s="50">
        <v>44323</v>
      </c>
      <c r="F5668" s="51" t="s">
        <v>18</v>
      </c>
      <c r="H5668" s="45">
        <v>44341</v>
      </c>
      <c r="I5668" s="30" t="str">
        <f>VLOOKUP(B5668,'Список DKV от ЮТД'!$A$1:$S$10000,15,FALSE)</f>
        <v>2411/4494</v>
      </c>
      <c r="J5668" s="30" t="s">
        <v>22</v>
      </c>
      <c r="K5668" s="41" t="str">
        <f>VLOOKUP(B5668,'Список DKV от ЮТД'!$A$1:$M$10000,13,FALSE)</f>
        <v>4</v>
      </c>
      <c r="L5668" s="30" t="str">
        <f>VLOOKUP(B5668,'Список DKV от ЮТД'!$A$1:$S$10000,14,FALSE)</f>
        <v>34GR6165</v>
      </c>
      <c r="M5668" s="52" t="str">
        <f>VLOOKUP(B5668,'Список DKV от ЮТД'!$A$1:$M$10000,10,FALSE)</f>
        <v>704310*******2968</v>
      </c>
      <c r="N5668" s="52" t="str">
        <f>VLOOKUP(B5668,'Список DKV от ЮТД'!$A$1:$S$10000,18,FALSE)</f>
        <v/>
      </c>
      <c r="O5668" s="52" t="str">
        <f>VLOOKUP(B5668,'Список DKV от ЮТД'!$A$1:$S$10000,19,FALSE)</f>
        <v/>
      </c>
      <c r="P5668" s="52" t="str">
        <f>VLOOKUP(B5668,'Список DKV от ЮТД'!$A$1:$S$10000,16,FALSE)</f>
        <v>547444386</v>
      </c>
      <c r="Q5668" s="52"/>
    </row>
    <row r="5669" spans="1:17">
      <c r="A5669" s="30">
        <v>5667</v>
      </c>
      <c r="B5669" s="37">
        <v>20400877872</v>
      </c>
      <c r="C5669" s="50">
        <v>44323</v>
      </c>
      <c r="E5669" s="50">
        <v>44323</v>
      </c>
      <c r="F5669" s="51" t="s">
        <v>18</v>
      </c>
      <c r="H5669" s="45">
        <v>44341</v>
      </c>
      <c r="I5669" s="30" t="str">
        <f>VLOOKUP(B5669,'Список DKV от ЮТД'!$A$1:$S$10000,15,FALSE)</f>
        <v>2411/4495</v>
      </c>
      <c r="J5669" s="30" t="s">
        <v>22</v>
      </c>
      <c r="K5669" s="41" t="str">
        <f>VLOOKUP(B5669,'Список DKV от ЮТД'!$A$1:$M$10000,13,FALSE)</f>
        <v>4</v>
      </c>
      <c r="L5669" s="30" t="str">
        <f>VLOOKUP(B5669,'Список DKV от ЮТД'!$A$1:$S$10000,14,FALSE)</f>
        <v>42AIS249</v>
      </c>
      <c r="M5669" s="52" t="str">
        <f>VLOOKUP(B5669,'Список DKV от ЮТД'!$A$1:$M$10000,10,FALSE)</f>
        <v>704310*******8247</v>
      </c>
      <c r="N5669" s="52" t="str">
        <f>VLOOKUP(B5669,'Список DKV от ЮТД'!$A$1:$S$10000,18,FALSE)</f>
        <v/>
      </c>
      <c r="O5669" s="52" t="str">
        <f>VLOOKUP(B5669,'Список DKV от ЮТД'!$A$1:$S$10000,19,FALSE)</f>
        <v/>
      </c>
      <c r="P5669" s="52" t="str">
        <f>VLOOKUP(B5669,'Список DKV от ЮТД'!$A$1:$S$10000,16,FALSE)</f>
        <v>547444459</v>
      </c>
      <c r="Q5669" s="52"/>
    </row>
    <row r="5670" spans="1:17">
      <c r="A5670" s="30">
        <v>5668</v>
      </c>
      <c r="B5670" s="37">
        <v>20400877914</v>
      </c>
      <c r="C5670" s="50">
        <v>44323</v>
      </c>
      <c r="E5670" s="50">
        <v>44323</v>
      </c>
      <c r="F5670" s="51" t="s">
        <v>18</v>
      </c>
      <c r="H5670" s="45">
        <v>44342</v>
      </c>
      <c r="I5670" s="30" t="str">
        <f>VLOOKUP(B5670,'Список DKV от ЮТД'!$A$1:$S$10000,15,FALSE)</f>
        <v>2411/4496</v>
      </c>
      <c r="J5670" s="30" t="s">
        <v>22</v>
      </c>
      <c r="K5670" s="41" t="str">
        <f>VLOOKUP(B5670,'Список DKV от ЮТД'!$A$1:$M$10000,13,FALSE)</f>
        <v>4</v>
      </c>
      <c r="L5670" s="30" t="str">
        <f>VLOOKUP(B5670,'Список DKV от ЮТД'!$A$1:$S$10000,14,FALSE)</f>
        <v>34DTL934</v>
      </c>
      <c r="M5670" s="52" t="str">
        <f>VLOOKUP(B5670,'Список DKV от ЮТД'!$A$1:$M$10000,10,FALSE)</f>
        <v>704310*******8974</v>
      </c>
      <c r="N5670" s="52" t="str">
        <f>VLOOKUP(B5670,'Список DKV от ЮТД'!$A$1:$S$10000,18,FALSE)</f>
        <v/>
      </c>
      <c r="O5670" s="52" t="str">
        <f>VLOOKUP(B5670,'Список DKV от ЮТД'!$A$1:$S$10000,19,FALSE)</f>
        <v/>
      </c>
      <c r="P5670" s="52" t="str">
        <f>VLOOKUP(B5670,'Список DKV от ЮТД'!$A$1:$S$10000,16,FALSE)</f>
        <v>547444463</v>
      </c>
      <c r="Q5670" s="52"/>
    </row>
    <row r="5671" spans="1:17">
      <c r="A5671" s="30">
        <v>5669</v>
      </c>
      <c r="B5671" s="37">
        <v>20400877955</v>
      </c>
      <c r="C5671" s="50">
        <v>44323</v>
      </c>
      <c r="E5671" s="50">
        <v>44323</v>
      </c>
      <c r="F5671" s="51" t="s">
        <v>18</v>
      </c>
      <c r="H5671" s="45">
        <v>44342</v>
      </c>
      <c r="I5671" s="30" t="str">
        <f>VLOOKUP(B5671,'Список DKV от ЮТД'!$A$1:$S$10000,15,FALSE)</f>
        <v>2411/4497</v>
      </c>
      <c r="J5671" s="30" t="s">
        <v>22</v>
      </c>
      <c r="K5671" s="41" t="str">
        <f>VLOOKUP(B5671,'Список DKV от ЮТД'!$A$1:$M$10000,13,FALSE)</f>
        <v>4</v>
      </c>
      <c r="L5671" s="30" t="str">
        <f>VLOOKUP(B5671,'Список DKV от ЮТД'!$A$1:$S$10000,14,FALSE)</f>
        <v>MHO1923</v>
      </c>
      <c r="M5671" s="52" t="str">
        <f>VLOOKUP(B5671,'Список DKV от ЮТД'!$A$1:$M$10000,10,FALSE)</f>
        <v>704310*******4346</v>
      </c>
      <c r="N5671" s="52" t="str">
        <f>VLOOKUP(B5671,'Список DKV от ЮТД'!$A$1:$S$10000,18,FALSE)</f>
        <v/>
      </c>
      <c r="O5671" s="52" t="str">
        <f>VLOOKUP(B5671,'Список DKV от ЮТД'!$A$1:$S$10000,19,FALSE)</f>
        <v/>
      </c>
      <c r="P5671" s="52" t="str">
        <f>VLOOKUP(B5671,'Список DKV от ЮТД'!$A$1:$S$10000,16,FALSE)</f>
        <v>547444467</v>
      </c>
      <c r="Q5671" s="52"/>
    </row>
    <row r="5672" spans="1:17">
      <c r="A5672" s="30">
        <v>5670</v>
      </c>
      <c r="B5672" s="37">
        <v>20400877104</v>
      </c>
      <c r="C5672" s="50">
        <v>44323</v>
      </c>
      <c r="E5672" s="50">
        <v>44323</v>
      </c>
      <c r="F5672" s="51" t="s">
        <v>18</v>
      </c>
      <c r="H5672" s="45">
        <v>44343</v>
      </c>
      <c r="I5672" s="30" t="str">
        <f>VLOOKUP(B5672,'Список DKV от ЮТД'!$A$1:$S$10000,15,FALSE)</f>
        <v>2411/4498</v>
      </c>
      <c r="J5672" s="30" t="s">
        <v>22</v>
      </c>
      <c r="K5672" s="41" t="str">
        <f>VLOOKUP(B5672,'Список DKV от ЮТД'!$A$1:$M$10000,13,FALSE)</f>
        <v>4</v>
      </c>
      <c r="L5672" s="30" t="str">
        <f>VLOOKUP(B5672,'Список DKV от ЮТД'!$A$1:$S$10000,14,FALSE)</f>
        <v>34DMK083</v>
      </c>
      <c r="M5672" s="52" t="str">
        <f>VLOOKUP(B5672,'Список DKV от ЮТД'!$A$1:$M$10000,10,FALSE)</f>
        <v>704310*******4445</v>
      </c>
      <c r="N5672" s="52" t="str">
        <f>VLOOKUP(B5672,'Список DKV от ЮТД'!$A$1:$S$10000,18,FALSE)</f>
        <v/>
      </c>
      <c r="O5672" s="52" t="str">
        <f>VLOOKUP(B5672,'Список DKV от ЮТД'!$A$1:$S$10000,19,FALSE)</f>
        <v/>
      </c>
      <c r="P5672" s="52" t="str">
        <f>VLOOKUP(B5672,'Список DKV от ЮТД'!$A$1:$S$10000,16,FALSE)</f>
        <v>547444382</v>
      </c>
      <c r="Q5672" s="52"/>
    </row>
    <row r="5673" spans="1:17">
      <c r="A5673" s="30">
        <v>5671</v>
      </c>
      <c r="B5673" s="37">
        <v>20400877161</v>
      </c>
      <c r="C5673" s="50">
        <v>44323</v>
      </c>
      <c r="E5673" s="50">
        <v>44323</v>
      </c>
      <c r="F5673" s="51" t="s">
        <v>18</v>
      </c>
      <c r="H5673" s="45">
        <v>44343</v>
      </c>
      <c r="I5673" s="30" t="str">
        <f>VLOOKUP(B5673,'Список DKV от ЮТД'!$A$1:$S$10000,15,FALSE)</f>
        <v>2411/4499</v>
      </c>
      <c r="J5673" s="30" t="s">
        <v>22</v>
      </c>
      <c r="K5673" s="41" t="str">
        <f>VLOOKUP(B5673,'Список DKV от ЮТД'!$A$1:$M$10000,13,FALSE)</f>
        <v>4</v>
      </c>
      <c r="L5673" s="30" t="str">
        <f>VLOOKUP(B5673,'Список DKV от ЮТД'!$A$1:$S$10000,14,FALSE)</f>
        <v>61VT002</v>
      </c>
      <c r="M5673" s="52" t="str">
        <f>VLOOKUP(B5673,'Список DKV от ЮТД'!$A$1:$M$10000,10,FALSE)</f>
        <v>704310*******6227</v>
      </c>
      <c r="N5673" s="52" t="str">
        <f>VLOOKUP(B5673,'Список DKV от ЮТД'!$A$1:$S$10000,18,FALSE)</f>
        <v/>
      </c>
      <c r="O5673" s="52" t="str">
        <f>VLOOKUP(B5673,'Список DKV от ЮТД'!$A$1:$S$10000,19,FALSE)</f>
        <v/>
      </c>
      <c r="P5673" s="52" t="str">
        <f>VLOOKUP(B5673,'Список DKV от ЮТД'!$A$1:$S$10000,16,FALSE)</f>
        <v>547444388</v>
      </c>
      <c r="Q5673" s="52"/>
    </row>
    <row r="5674" spans="1:17">
      <c r="A5674" s="30">
        <v>5672</v>
      </c>
      <c r="B5674" s="37">
        <v>20400877062</v>
      </c>
      <c r="C5674" s="50">
        <v>44323</v>
      </c>
      <c r="E5674" s="50">
        <v>44323</v>
      </c>
      <c r="F5674" s="51" t="s">
        <v>18</v>
      </c>
      <c r="H5674" s="45">
        <v>44343</v>
      </c>
      <c r="I5674" s="30" t="str">
        <f>VLOOKUP(B5674,'Список DKV от ЮТД'!$A$1:$S$10000,15,FALSE)</f>
        <v>2411/4500</v>
      </c>
      <c r="J5674" s="30" t="s">
        <v>22</v>
      </c>
      <c r="K5674" s="41" t="str">
        <f>VLOOKUP(B5674,'Список DKV от ЮТД'!$A$1:$M$10000,13,FALSE)</f>
        <v>4</v>
      </c>
      <c r="L5674" s="30" t="str">
        <f>VLOOKUP(B5674,'Список DKV от ЮТД'!$A$1:$S$10000,14,FALSE)</f>
        <v>34DTJ492</v>
      </c>
      <c r="M5674" s="52" t="str">
        <f>VLOOKUP(B5674,'Список DKV от ЮТД'!$A$1:$M$10000,10,FALSE)</f>
        <v>704310*******9418</v>
      </c>
      <c r="N5674" s="52" t="str">
        <f>VLOOKUP(B5674,'Список DKV от ЮТД'!$A$1:$S$10000,18,FALSE)</f>
        <v/>
      </c>
      <c r="O5674" s="52" t="str">
        <f>VLOOKUP(B5674,'Список DKV от ЮТД'!$A$1:$S$10000,19,FALSE)</f>
        <v/>
      </c>
      <c r="P5674" s="52" t="str">
        <f>VLOOKUP(B5674,'Список DKV от ЮТД'!$A$1:$S$10000,16,FALSE)</f>
        <v>547444378</v>
      </c>
      <c r="Q5674" s="52"/>
    </row>
    <row r="5675" spans="1:17">
      <c r="A5675" s="30">
        <v>5673</v>
      </c>
      <c r="B5675" s="37">
        <v>20400877039</v>
      </c>
      <c r="C5675" s="50">
        <v>44323</v>
      </c>
      <c r="E5675" s="50">
        <v>44323</v>
      </c>
      <c r="F5675" s="51" t="s">
        <v>18</v>
      </c>
      <c r="H5675" s="45">
        <v>44343</v>
      </c>
      <c r="I5675" s="30" t="str">
        <f>VLOOKUP(B5675,'Список DKV от ЮТД'!$A$1:$S$10000,15,FALSE)</f>
        <v>2411/4501</v>
      </c>
      <c r="J5675" s="30" t="s">
        <v>22</v>
      </c>
      <c r="K5675" s="41" t="str">
        <f>VLOOKUP(B5675,'Список DKV от ЮТД'!$A$1:$M$10000,13,FALSE)</f>
        <v>4</v>
      </c>
      <c r="L5675" s="30" t="str">
        <f>VLOOKUP(B5675,'Список DKV от ЮТД'!$A$1:$S$10000,14,FALSE)</f>
        <v>34DVU424</v>
      </c>
      <c r="M5675" s="52" t="str">
        <f>VLOOKUP(B5675,'Список DKV от ЮТД'!$A$1:$M$10000,10,FALSE)</f>
        <v>704310*******7688</v>
      </c>
      <c r="N5675" s="52" t="str">
        <f>VLOOKUP(B5675,'Список DKV от ЮТД'!$A$1:$S$10000,18,FALSE)</f>
        <v/>
      </c>
      <c r="O5675" s="52" t="str">
        <f>VLOOKUP(B5675,'Список DKV от ЮТД'!$A$1:$S$10000,19,FALSE)</f>
        <v/>
      </c>
      <c r="P5675" s="52" t="str">
        <f>VLOOKUP(B5675,'Список DKV от ЮТД'!$A$1:$S$10000,16,FALSE)</f>
        <v>547444375</v>
      </c>
      <c r="Q5675" s="52"/>
    </row>
    <row r="5676" spans="1:17">
      <c r="A5676" s="30">
        <v>5674</v>
      </c>
      <c r="B5676" s="37">
        <v>20400877989</v>
      </c>
      <c r="C5676" s="50">
        <v>44323</v>
      </c>
      <c r="E5676" s="50">
        <v>44323</v>
      </c>
      <c r="F5676" s="51" t="s">
        <v>18</v>
      </c>
      <c r="H5676" s="45">
        <v>44344</v>
      </c>
      <c r="I5676" s="30" t="str">
        <f>VLOOKUP(B5676,'Список DKV от ЮТД'!$A$1:$S$10000,15,FALSE)</f>
        <v>2411/4502</v>
      </c>
      <c r="J5676" s="30" t="s">
        <v>22</v>
      </c>
      <c r="K5676" s="41" t="str">
        <f>VLOOKUP(B5676,'Список DKV от ЮТД'!$A$1:$M$10000,13,FALSE)</f>
        <v>4</v>
      </c>
      <c r="L5676" s="30" t="str">
        <f>VLOOKUP(B5676,'Список DKV от ЮТД'!$A$1:$S$10000,14,FALSE)</f>
        <v>PGGE119</v>
      </c>
      <c r="M5676" s="52" t="str">
        <f>VLOOKUP(B5676,'Список DKV от ЮТД'!$A$1:$M$10000,10,FALSE)</f>
        <v>704310*******9627</v>
      </c>
      <c r="N5676" s="52" t="str">
        <f>VLOOKUP(B5676,'Список DKV от ЮТД'!$A$1:$S$10000,18,FALSE)</f>
        <v/>
      </c>
      <c r="O5676" s="52" t="str">
        <f>VLOOKUP(B5676,'Список DKV от ЮТД'!$A$1:$S$10000,19,FALSE)</f>
        <v/>
      </c>
      <c r="P5676" s="52" t="str">
        <f>VLOOKUP(B5676,'Список DKV от ЮТД'!$A$1:$S$10000,16,FALSE)</f>
        <v>547444470</v>
      </c>
      <c r="Q5676" s="52"/>
    </row>
    <row r="5677" spans="1:17">
      <c r="A5677" s="30">
        <v>5675</v>
      </c>
      <c r="B5677" s="37">
        <v>20400877948</v>
      </c>
      <c r="C5677" s="50">
        <v>44323</v>
      </c>
      <c r="E5677" s="50">
        <v>44323</v>
      </c>
      <c r="F5677" s="51" t="s">
        <v>18</v>
      </c>
      <c r="H5677" s="45">
        <v>44344</v>
      </c>
      <c r="I5677" s="30" t="str">
        <f>VLOOKUP(B5677,'Список DKV от ЮТД'!$A$1:$S$10000,15,FALSE)</f>
        <v>2411/4503</v>
      </c>
      <c r="J5677" s="30" t="s">
        <v>22</v>
      </c>
      <c r="K5677" s="41" t="str">
        <f>VLOOKUP(B5677,'Список DKV от ЮТД'!$A$1:$M$10000,13,FALSE)</f>
        <v>4</v>
      </c>
      <c r="L5677" s="30" t="str">
        <f>VLOOKUP(B5677,'Список DKV от ЮТД'!$A$1:$S$10000,14,FALSE)</f>
        <v>34DMH523</v>
      </c>
      <c r="M5677" s="52" t="str">
        <f>VLOOKUP(B5677,'Список DKV от ЮТД'!$A$1:$M$10000,10,FALSE)</f>
        <v>704310*******4148</v>
      </c>
      <c r="N5677" s="52" t="str">
        <f>VLOOKUP(B5677,'Список DKV от ЮТД'!$A$1:$S$10000,18,FALSE)</f>
        <v/>
      </c>
      <c r="O5677" s="52" t="str">
        <f>VLOOKUP(B5677,'Список DKV от ЮТД'!$A$1:$S$10000,19,FALSE)</f>
        <v/>
      </c>
      <c r="P5677" s="52" t="str">
        <f>VLOOKUP(B5677,'Список DKV от ЮТД'!$A$1:$S$10000,16,FALSE)</f>
        <v>547444466</v>
      </c>
      <c r="Q5677" s="52"/>
    </row>
    <row r="5678" spans="1:17">
      <c r="A5678" s="30">
        <v>5676</v>
      </c>
      <c r="B5678" s="37">
        <v>20400877906</v>
      </c>
      <c r="C5678" s="50">
        <v>44323</v>
      </c>
      <c r="E5678" s="50">
        <v>44323</v>
      </c>
      <c r="F5678" s="51" t="s">
        <v>18</v>
      </c>
      <c r="H5678" s="45">
        <v>44344</v>
      </c>
      <c r="I5678" s="30" t="str">
        <f>VLOOKUP(B5678,'Список DKV от ЮТД'!$A$1:$S$10000,15,FALSE)</f>
        <v>2411/4504</v>
      </c>
      <c r="J5678" s="30" t="s">
        <v>22</v>
      </c>
      <c r="K5678" s="41" t="str">
        <f>VLOOKUP(B5678,'Список DKV от ЮТД'!$A$1:$M$10000,13,FALSE)</f>
        <v>4</v>
      </c>
      <c r="L5678" s="30" t="str">
        <f>VLOOKUP(B5678,'Список DKV от ЮТД'!$A$1:$S$10000,14,FALSE)</f>
        <v>34PJ3273</v>
      </c>
      <c r="M5678" s="52" t="str">
        <f>VLOOKUP(B5678,'Список DKV от ЮТД'!$A$1:$M$10000,10,FALSE)</f>
        <v>704310*******2858</v>
      </c>
      <c r="N5678" s="52" t="str">
        <f>VLOOKUP(B5678,'Список DKV от ЮТД'!$A$1:$S$10000,18,FALSE)</f>
        <v/>
      </c>
      <c r="O5678" s="52" t="str">
        <f>VLOOKUP(B5678,'Список DKV от ЮТД'!$A$1:$S$10000,19,FALSE)</f>
        <v/>
      </c>
      <c r="P5678" s="52" t="str">
        <f>VLOOKUP(B5678,'Список DKV от ЮТД'!$A$1:$S$10000,16,FALSE)</f>
        <v>547444462</v>
      </c>
      <c r="Q5678" s="52"/>
    </row>
    <row r="5679" spans="1:17">
      <c r="A5679" s="30">
        <v>5677</v>
      </c>
      <c r="B5679" s="37">
        <v>20400877864</v>
      </c>
      <c r="C5679" s="50">
        <v>44323</v>
      </c>
      <c r="E5679" s="50">
        <v>44323</v>
      </c>
      <c r="F5679" s="51" t="s">
        <v>18</v>
      </c>
      <c r="H5679" s="45">
        <v>44344</v>
      </c>
      <c r="I5679" s="30" t="str">
        <f>VLOOKUP(B5679,'Список DKV от ЮТД'!$A$1:$S$10000,15,FALSE)</f>
        <v>2411/4505</v>
      </c>
      <c r="J5679" s="30" t="s">
        <v>22</v>
      </c>
      <c r="K5679" s="41" t="str">
        <f>VLOOKUP(B5679,'Список DKV от ЮТД'!$A$1:$M$10000,13,FALSE)</f>
        <v>4</v>
      </c>
      <c r="L5679" s="30" t="str">
        <f>VLOOKUP(B5679,'Список DKV от ЮТД'!$A$1:$S$10000,14,FALSE)</f>
        <v>16ANM79</v>
      </c>
      <c r="M5679" s="52" t="str">
        <f>VLOOKUP(B5679,'Список DKV от ЮТД'!$A$1:$M$10000,10,FALSE)</f>
        <v>704310*******2072</v>
      </c>
      <c r="N5679" s="52" t="str">
        <f>VLOOKUP(B5679,'Список DKV от ЮТД'!$A$1:$S$10000,18,FALSE)</f>
        <v/>
      </c>
      <c r="O5679" s="52" t="str">
        <f>VLOOKUP(B5679,'Список DKV от ЮТД'!$A$1:$S$10000,19,FALSE)</f>
        <v/>
      </c>
      <c r="P5679" s="52" t="str">
        <f>VLOOKUP(B5679,'Список DKV от ЮТД'!$A$1:$S$10000,16,FALSE)</f>
        <v>547444458</v>
      </c>
      <c r="Q5679" s="52"/>
    </row>
    <row r="5680" spans="1:17">
      <c r="A5680" s="30">
        <v>5678</v>
      </c>
      <c r="B5680" s="37">
        <v>20410569337</v>
      </c>
      <c r="C5680" s="50">
        <v>44245</v>
      </c>
      <c r="E5680" s="50">
        <v>44245</v>
      </c>
      <c r="F5680" s="51" t="s">
        <v>21</v>
      </c>
      <c r="H5680" s="45">
        <v>44344</v>
      </c>
      <c r="I5680" s="30" t="str">
        <f>VLOOKUP(B5680,'Список DKV от ЮТД'!$A$1:$S$10000,15,FALSE)</f>
        <v>2414/131</v>
      </c>
      <c r="J5680" s="30" t="s">
        <v>22</v>
      </c>
      <c r="K5680" s="41" t="str">
        <f>VLOOKUP(B5680,'Список DKV от ЮТД'!$A$1:$M$10000,13,FALSE)</f>
        <v>4</v>
      </c>
      <c r="L5680" s="30" t="str">
        <f>VLOOKUP(B5680,'Список DKV от ЮТД'!$A$1:$S$10000,14,FALSE)</f>
        <v>GE3972</v>
      </c>
      <c r="M5680" s="52" t="str">
        <f>VLOOKUP(B5680,'Список DKV от ЮТД'!$A$1:$M$10000,10,FALSE)</f>
        <v>704310*******2323</v>
      </c>
      <c r="N5680" s="52" t="str">
        <f>VLOOKUP(B5680,'Список DKV от ЮТД'!$A$1:$S$10000,18,FALSE)</f>
        <v/>
      </c>
      <c r="O5680" s="52" t="str">
        <f>VLOOKUP(B5680,'Список DKV от ЮТД'!$A$1:$S$10000,19,FALSE)</f>
        <v/>
      </c>
      <c r="P5680" s="52" t="str">
        <f>VLOOKUP(B5680,'Список DKV от ЮТД'!$A$1:$S$10000,16,FALSE)</f>
        <v>547675749</v>
      </c>
      <c r="Q5680" s="52"/>
    </row>
    <row r="5681" spans="1:17">
      <c r="A5681" s="30">
        <v>5679</v>
      </c>
      <c r="B5681" s="37">
        <v>20400949515</v>
      </c>
      <c r="C5681" s="50">
        <v>44245</v>
      </c>
      <c r="E5681" s="50">
        <v>44245</v>
      </c>
      <c r="F5681" s="51" t="s">
        <v>21</v>
      </c>
      <c r="H5681" s="45">
        <v>44344</v>
      </c>
      <c r="I5681" s="30" t="str">
        <f>VLOOKUP(B5681,'Список DKV от ЮТД'!$A$1:$S$10000,15,FALSE)</f>
        <v>2414/132</v>
      </c>
      <c r="J5681" s="30" t="s">
        <v>22</v>
      </c>
      <c r="K5681" s="41" t="str">
        <f>VLOOKUP(B5681,'Список DKV от ЮТД'!$A$1:$M$10000,13,FALSE)</f>
        <v>4</v>
      </c>
      <c r="L5681" s="30" t="str">
        <f>VLOOKUP(B5681,'Список DKV от ЮТД'!$A$1:$S$10000,14,FALSE)</f>
        <v>TE9999NK</v>
      </c>
      <c r="M5681" s="52" t="str">
        <f>VLOOKUP(B5681,'Список DKV от ЮТД'!$A$1:$M$10000,10,FALSE)</f>
        <v>704310*******4457</v>
      </c>
      <c r="N5681" s="52" t="str">
        <f>VLOOKUP(B5681,'Список DKV от ЮТД'!$A$1:$S$10000,18,FALSE)</f>
        <v/>
      </c>
      <c r="O5681" s="52" t="str">
        <f>VLOOKUP(B5681,'Список DKV от ЮТД'!$A$1:$S$10000,19,FALSE)</f>
        <v/>
      </c>
      <c r="P5681" s="52" t="str">
        <f>VLOOKUP(B5681,'Список DKV от ЮТД'!$A$1:$S$10000,16,FALSE)</f>
        <v>547451623</v>
      </c>
      <c r="Q5681" s="52"/>
    </row>
    <row r="5682" spans="1:17">
      <c r="A5682" s="30">
        <v>5680</v>
      </c>
      <c r="B5682" s="37">
        <v>20400877823</v>
      </c>
      <c r="C5682" s="50">
        <v>44323</v>
      </c>
      <c r="E5682" s="50">
        <v>44323</v>
      </c>
      <c r="F5682" s="51" t="s">
        <v>18</v>
      </c>
      <c r="H5682" s="45">
        <v>44345</v>
      </c>
      <c r="I5682" s="30" t="str">
        <f>VLOOKUP(B5682,'Список DKV от ЮТД'!$A$1:$S$10000,15,FALSE)</f>
        <v>2411/4506</v>
      </c>
      <c r="J5682" s="30" t="s">
        <v>22</v>
      </c>
      <c r="K5682" s="41" t="str">
        <f>VLOOKUP(B5682,'Список DKV от ЮТД'!$A$1:$M$10000,13,FALSE)</f>
        <v>4</v>
      </c>
      <c r="L5682" s="30" t="str">
        <f>VLOOKUP(B5682,'Список DKV от ЮТД'!$A$1:$S$10000,14,FALSE)</f>
        <v>10AAJ424</v>
      </c>
      <c r="M5682" s="52" t="str">
        <f>VLOOKUP(B5682,'Список DKV от ЮТД'!$A$1:$M$10000,10,FALSE)</f>
        <v>704310*******7577</v>
      </c>
      <c r="N5682" s="52" t="str">
        <f>VLOOKUP(B5682,'Список DKV от ЮТД'!$A$1:$S$10000,18,FALSE)</f>
        <v/>
      </c>
      <c r="O5682" s="52" t="str">
        <f>VLOOKUP(B5682,'Список DKV от ЮТД'!$A$1:$S$10000,19,FALSE)</f>
        <v/>
      </c>
      <c r="P5682" s="52" t="str">
        <f>VLOOKUP(B5682,'Список DKV от ЮТД'!$A$1:$S$10000,16,FALSE)</f>
        <v>547444454</v>
      </c>
      <c r="Q5682" s="52"/>
    </row>
    <row r="5683" spans="1:17">
      <c r="A5683" s="30">
        <v>5681</v>
      </c>
      <c r="B5683" s="37">
        <v>20400877740</v>
      </c>
      <c r="C5683" s="50">
        <v>44323</v>
      </c>
      <c r="E5683" s="50">
        <v>44323</v>
      </c>
      <c r="F5683" s="51" t="s">
        <v>18</v>
      </c>
      <c r="H5683" s="45">
        <v>44345</v>
      </c>
      <c r="I5683" s="30" t="str">
        <f>VLOOKUP(B5683,'Список DKV от ЮТД'!$A$1:$S$10000,15,FALSE)</f>
        <v>2411/4508</v>
      </c>
      <c r="J5683" s="30" t="s">
        <v>22</v>
      </c>
      <c r="K5683" s="41" t="str">
        <f>VLOOKUP(B5683,'Список DKV от ЮТД'!$A$1:$M$10000,13,FALSE)</f>
        <v>4</v>
      </c>
      <c r="L5683" s="30" t="str">
        <f>VLOOKUP(B5683,'Список DKV от ЮТД'!$A$1:$S$10000,14,FALSE)</f>
        <v>35AVA812</v>
      </c>
      <c r="M5683" s="52" t="str">
        <f>VLOOKUP(B5683,'Список DKV от ЮТД'!$A$1:$M$10000,10,FALSE)</f>
        <v>704310*******1325</v>
      </c>
      <c r="N5683" s="52" t="str">
        <f>VLOOKUP(B5683,'Список DKV от ЮТД'!$A$1:$S$10000,18,FALSE)</f>
        <v/>
      </c>
      <c r="O5683" s="52" t="str">
        <f>VLOOKUP(B5683,'Список DKV от ЮТД'!$A$1:$S$10000,19,FALSE)</f>
        <v/>
      </c>
      <c r="P5683" s="52" t="str">
        <f>VLOOKUP(B5683,'Список DKV от ЮТД'!$A$1:$S$10000,16,FALSE)</f>
        <v>547444446</v>
      </c>
      <c r="Q5683" s="52"/>
    </row>
    <row r="5684" spans="1:17">
      <c r="A5684" s="30">
        <v>5682</v>
      </c>
      <c r="B5684" s="37">
        <v>20400877708</v>
      </c>
      <c r="C5684" s="50">
        <v>44323</v>
      </c>
      <c r="E5684" s="50">
        <v>44323</v>
      </c>
      <c r="F5684" s="51" t="s">
        <v>18</v>
      </c>
      <c r="H5684" s="45">
        <v>44346</v>
      </c>
      <c r="I5684" s="30" t="str">
        <f>VLOOKUP(B5684,'Список DKV от ЮТД'!$A$1:$S$10000,15,FALSE)</f>
        <v>2411/4509</v>
      </c>
      <c r="J5684" s="30" t="s">
        <v>22</v>
      </c>
      <c r="K5684" s="41" t="str">
        <f>VLOOKUP(B5684,'Список DKV от ЮТД'!$A$1:$M$10000,13,FALSE)</f>
        <v>4</v>
      </c>
      <c r="L5684" s="30" t="str">
        <f>VLOOKUP(B5684,'Список DKV от ЮТД'!$A$1:$S$10000,14,FALSE)</f>
        <v>34SJ7530</v>
      </c>
      <c r="M5684" s="52" t="str">
        <f>VLOOKUP(B5684,'Список DKV от ЮТД'!$A$1:$M$10000,10,FALSE)</f>
        <v>704310*******3751</v>
      </c>
      <c r="N5684" s="52" t="str">
        <f>VLOOKUP(B5684,'Список DKV от ЮТД'!$A$1:$S$10000,18,FALSE)</f>
        <v/>
      </c>
      <c r="O5684" s="52" t="str">
        <f>VLOOKUP(B5684,'Список DKV от ЮТД'!$A$1:$S$10000,19,FALSE)</f>
        <v/>
      </c>
      <c r="P5684" s="52" t="str">
        <f>VLOOKUP(B5684,'Список DKV от ЮТД'!$A$1:$S$10000,16,FALSE)</f>
        <v>547444442</v>
      </c>
      <c r="Q5684" s="52"/>
    </row>
    <row r="5685" spans="1:17">
      <c r="A5685" s="30">
        <v>5683</v>
      </c>
      <c r="B5685" s="37">
        <v>20400877666</v>
      </c>
      <c r="C5685" s="50">
        <v>44323</v>
      </c>
      <c r="E5685" s="50">
        <v>44323</v>
      </c>
      <c r="F5685" s="51" t="s">
        <v>18</v>
      </c>
      <c r="H5685" s="45">
        <v>44346</v>
      </c>
      <c r="I5685" s="30" t="str">
        <f>VLOOKUP(B5685,'Список DKV от ЮТД'!$A$1:$S$10000,15,FALSE)</f>
        <v>2411/4510</v>
      </c>
      <c r="J5685" s="30" t="s">
        <v>22</v>
      </c>
      <c r="K5685" s="41" t="str">
        <f>VLOOKUP(B5685,'Список DKV от ЮТД'!$A$1:$M$10000,13,FALSE)</f>
        <v>4</v>
      </c>
      <c r="L5685" s="30" t="str">
        <f>VLOOKUP(B5685,'Список DKV от ЮТД'!$A$1:$S$10000,14,FALSE)</f>
        <v>34JA7605</v>
      </c>
      <c r="M5685" s="52" t="str">
        <f>VLOOKUP(B5685,'Список DKV от ЮТД'!$A$1:$M$10000,10,FALSE)</f>
        <v>704310*******4584</v>
      </c>
      <c r="N5685" s="52" t="str">
        <f>VLOOKUP(B5685,'Список DKV от ЮТД'!$A$1:$S$10000,18,FALSE)</f>
        <v/>
      </c>
      <c r="O5685" s="52" t="str">
        <f>VLOOKUP(B5685,'Список DKV от ЮТД'!$A$1:$S$10000,19,FALSE)</f>
        <v/>
      </c>
      <c r="P5685" s="52" t="str">
        <f>VLOOKUP(B5685,'Список DKV от ЮТД'!$A$1:$S$10000,16,FALSE)</f>
        <v>547444438</v>
      </c>
      <c r="Q5685" s="52"/>
    </row>
    <row r="5686" spans="1:17">
      <c r="A5686" s="30">
        <v>5684</v>
      </c>
      <c r="B5686" s="37">
        <v>20400877625</v>
      </c>
      <c r="C5686" s="50">
        <v>44323</v>
      </c>
      <c r="E5686" s="50">
        <v>44323</v>
      </c>
      <c r="F5686" s="51" t="s">
        <v>18</v>
      </c>
      <c r="H5686" s="45">
        <v>44346</v>
      </c>
      <c r="I5686" s="30" t="str">
        <f>VLOOKUP(B5686,'Список DKV от ЮТД'!$A$1:$S$10000,15,FALSE)</f>
        <v>2411/4511</v>
      </c>
      <c r="J5686" s="30" t="s">
        <v>22</v>
      </c>
      <c r="K5686" s="41" t="str">
        <f>VLOOKUP(B5686,'Список DKV от ЮТД'!$A$1:$M$10000,13,FALSE)</f>
        <v>4</v>
      </c>
      <c r="L5686" s="30" t="str">
        <f>VLOOKUP(B5686,'Список DKV от ЮТД'!$A$1:$S$10000,14,FALSE)</f>
        <v>33CTA14</v>
      </c>
      <c r="M5686" s="52" t="str">
        <f>VLOOKUP(B5686,'Список DKV от ЮТД'!$A$1:$M$10000,10,FALSE)</f>
        <v>704310*******0047</v>
      </c>
      <c r="N5686" s="52" t="str">
        <f>VLOOKUP(B5686,'Список DKV от ЮТД'!$A$1:$S$10000,18,FALSE)</f>
        <v/>
      </c>
      <c r="O5686" s="52" t="str">
        <f>VLOOKUP(B5686,'Список DKV от ЮТД'!$A$1:$S$10000,19,FALSE)</f>
        <v/>
      </c>
      <c r="P5686" s="52" t="str">
        <f>VLOOKUP(B5686,'Список DKV от ЮТД'!$A$1:$S$10000,16,FALSE)</f>
        <v>547444434</v>
      </c>
      <c r="Q5686" s="52"/>
    </row>
    <row r="5687" spans="1:17">
      <c r="A5687" s="30">
        <v>5685</v>
      </c>
      <c r="B5687" s="37">
        <v>20400877583</v>
      </c>
      <c r="C5687" s="50">
        <v>44323</v>
      </c>
      <c r="E5687" s="50">
        <v>44323</v>
      </c>
      <c r="F5687" s="51" t="s">
        <v>18</v>
      </c>
      <c r="H5687" s="45">
        <v>44346</v>
      </c>
      <c r="I5687" s="30" t="str">
        <f>VLOOKUP(B5687,'Список DKV от ЮТД'!$A$1:$S$10000,15,FALSE)</f>
        <v>2411/4512</v>
      </c>
      <c r="J5687" s="30" t="s">
        <v>22</v>
      </c>
      <c r="K5687" s="41" t="str">
        <f>VLOOKUP(B5687,'Список DKV от ЮТД'!$A$1:$M$10000,13,FALSE)</f>
        <v>4</v>
      </c>
      <c r="L5687" s="30" t="str">
        <f>VLOOKUP(B5687,'Список DKV от ЮТД'!$A$1:$S$10000,14,FALSE)</f>
        <v>76DN420</v>
      </c>
      <c r="M5687" s="52" t="str">
        <f>VLOOKUP(B5687,'Список DKV от ЮТД'!$A$1:$M$10000,10,FALSE)</f>
        <v>704310*******8254</v>
      </c>
      <c r="N5687" s="52" t="str">
        <f>VLOOKUP(B5687,'Список DKV от ЮТД'!$A$1:$S$10000,18,FALSE)</f>
        <v/>
      </c>
      <c r="O5687" s="52" t="str">
        <f>VLOOKUP(B5687,'Список DKV от ЮТД'!$A$1:$S$10000,19,FALSE)</f>
        <v/>
      </c>
      <c r="P5687" s="52" t="str">
        <f>VLOOKUP(B5687,'Список DKV от ЮТД'!$A$1:$S$10000,16,FALSE)</f>
        <v>547444430</v>
      </c>
      <c r="Q5687" s="52"/>
    </row>
    <row r="5688" spans="1:17">
      <c r="A5688" s="30">
        <v>5686</v>
      </c>
      <c r="B5688" s="37">
        <v>20400877542</v>
      </c>
      <c r="C5688" s="50">
        <v>44323</v>
      </c>
      <c r="E5688" s="50">
        <v>44323</v>
      </c>
      <c r="F5688" s="51" t="s">
        <v>18</v>
      </c>
      <c r="H5688" s="45">
        <v>44346</v>
      </c>
      <c r="I5688" s="30" t="str">
        <f>VLOOKUP(B5688,'Список DKV от ЮТД'!$A$1:$S$10000,15,FALSE)</f>
        <v>2411/4513</v>
      </c>
      <c r="J5688" s="30" t="s">
        <v>22</v>
      </c>
      <c r="K5688" s="41" t="str">
        <f>VLOOKUP(B5688,'Список DKV от ЮТД'!$A$1:$M$10000,13,FALSE)</f>
        <v>4</v>
      </c>
      <c r="L5688" s="30" t="str">
        <f>VLOOKUP(B5688,'Список DKV от ЮТД'!$A$1:$S$10000,14,FALSE)</f>
        <v>04AAG157</v>
      </c>
      <c r="M5688" s="52" t="str">
        <f>VLOOKUP(B5688,'Список DKV от ЮТД'!$A$1:$M$10000,10,FALSE)</f>
        <v>704310*******6216</v>
      </c>
      <c r="N5688" s="52" t="str">
        <f>VLOOKUP(B5688,'Список DKV от ЮТД'!$A$1:$S$10000,18,FALSE)</f>
        <v/>
      </c>
      <c r="O5688" s="52" t="str">
        <f>VLOOKUP(B5688,'Список DKV от ЮТД'!$A$1:$S$10000,19,FALSE)</f>
        <v/>
      </c>
      <c r="P5688" s="52" t="str">
        <f>VLOOKUP(B5688,'Список DKV от ЮТД'!$A$1:$S$10000,16,FALSE)</f>
        <v>547444426</v>
      </c>
      <c r="Q5688" s="52"/>
    </row>
    <row r="5689" spans="1:17">
      <c r="A5689" s="30">
        <v>5687</v>
      </c>
      <c r="B5689" s="37">
        <v>20400877500</v>
      </c>
      <c r="C5689" s="50">
        <v>44323</v>
      </c>
      <c r="E5689" s="50">
        <v>44323</v>
      </c>
      <c r="F5689" s="51" t="s">
        <v>18</v>
      </c>
      <c r="H5689" s="45">
        <v>44346</v>
      </c>
      <c r="I5689" s="30" t="str">
        <f>VLOOKUP(B5689,'Список DKV от ЮТД'!$A$1:$S$10000,15,FALSE)</f>
        <v>2411/4514</v>
      </c>
      <c r="J5689" s="30" t="s">
        <v>22</v>
      </c>
      <c r="K5689" s="41" t="str">
        <f>VLOOKUP(B5689,'Список DKV от ЮТД'!$A$1:$M$10000,13,FALSE)</f>
        <v>4</v>
      </c>
      <c r="L5689" s="30" t="str">
        <f>VLOOKUP(B5689,'Список DKV от ЮТД'!$A$1:$S$10000,14,FALSE)</f>
        <v>34DMH027</v>
      </c>
      <c r="M5689" s="52" t="str">
        <f>VLOOKUP(B5689,'Список DKV от ЮТД'!$A$1:$M$10000,10,FALSE)</f>
        <v>704310*******4197</v>
      </c>
      <c r="N5689" s="52" t="str">
        <f>VLOOKUP(B5689,'Список DKV от ЮТД'!$A$1:$S$10000,18,FALSE)</f>
        <v/>
      </c>
      <c r="O5689" s="52" t="str">
        <f>VLOOKUP(B5689,'Список DKV от ЮТД'!$A$1:$S$10000,19,FALSE)</f>
        <v/>
      </c>
      <c r="P5689" s="52" t="str">
        <f>VLOOKUP(B5689,'Список DKV от ЮТД'!$A$1:$S$10000,16,FALSE)</f>
        <v>547444422</v>
      </c>
      <c r="Q5689" s="52"/>
    </row>
    <row r="5690" spans="1:17">
      <c r="A5690" s="30">
        <v>5688</v>
      </c>
      <c r="B5690" s="37">
        <v>20400877468</v>
      </c>
      <c r="C5690" s="50">
        <v>44323</v>
      </c>
      <c r="E5690" s="50">
        <v>44323</v>
      </c>
      <c r="F5690" s="51" t="s">
        <v>18</v>
      </c>
      <c r="H5690" s="45">
        <v>44346</v>
      </c>
      <c r="I5690" s="30" t="str">
        <f>VLOOKUP(B5690,'Список DKV от ЮТД'!$A$1:$S$10000,15,FALSE)</f>
        <v>2411/4515</v>
      </c>
      <c r="J5690" s="30" t="s">
        <v>22</v>
      </c>
      <c r="K5690" s="41" t="str">
        <f>VLOOKUP(B5690,'Список DKV от ЮТД'!$A$1:$M$10000,13,FALSE)</f>
        <v>4</v>
      </c>
      <c r="L5690" s="30" t="str">
        <f>VLOOKUP(B5690,'Список DKV от ЮТД'!$A$1:$S$10000,14,FALSE)</f>
        <v>35AJ9405</v>
      </c>
      <c r="M5690" s="52" t="str">
        <f>VLOOKUP(B5690,'Список DKV от ЮТД'!$A$1:$M$10000,10,FALSE)</f>
        <v>704310*******1317</v>
      </c>
      <c r="N5690" s="52" t="str">
        <f>VLOOKUP(B5690,'Список DKV от ЮТД'!$A$1:$S$10000,18,FALSE)</f>
        <v/>
      </c>
      <c r="O5690" s="52" t="str">
        <f>VLOOKUP(B5690,'Список DKV от ЮТД'!$A$1:$S$10000,19,FALSE)</f>
        <v/>
      </c>
      <c r="P5690" s="52" t="str">
        <f>VLOOKUP(B5690,'Список DKV от ЮТД'!$A$1:$S$10000,16,FALSE)</f>
        <v>547444418</v>
      </c>
      <c r="Q5690" s="52"/>
    </row>
    <row r="5691" spans="1:17">
      <c r="A5691" s="30">
        <v>5689</v>
      </c>
      <c r="B5691" s="37">
        <v>20410679482</v>
      </c>
      <c r="C5691" s="50">
        <v>44285</v>
      </c>
      <c r="E5691" s="50">
        <v>44285</v>
      </c>
      <c r="F5691" s="51" t="s">
        <v>20</v>
      </c>
      <c r="H5691" s="45">
        <v>44346</v>
      </c>
      <c r="I5691" s="51" t="str">
        <f>VLOOKUP(B5691,'Список DKV от ЮТД'!$A$1:$S$10000,15,FALSE)</f>
        <v>2412/903</v>
      </c>
      <c r="J5691" s="30" t="s">
        <v>22</v>
      </c>
      <c r="K5691" s="41" t="str">
        <f>VLOOKUP(B5691,'Список DKV от ЮТД'!$A$1:$M$10000,13,FALSE)</f>
        <v>4</v>
      </c>
      <c r="L5691" s="30" t="str">
        <f>VLOOKUP(B5691,'Список DKV от ЮТД'!$A$1:$S$10000,14,FALSE)</f>
        <v>DA521GT</v>
      </c>
      <c r="M5691" s="52" t="str">
        <f>VLOOKUP(B5691,'Список DKV от ЮТД'!$A$1:$M$10000,10,FALSE)</f>
        <v>704310*******6369</v>
      </c>
      <c r="N5691" s="52" t="str">
        <f>VLOOKUP(B5691,'Список DKV от ЮТД'!$A$1:$S$10000,18,FALSE)</f>
        <v/>
      </c>
      <c r="O5691" s="52" t="str">
        <f>VLOOKUP(B5691,'Список DKV от ЮТД'!$A$1:$S$10000,19,FALSE)</f>
        <v/>
      </c>
      <c r="P5691" s="52" t="str">
        <f>VLOOKUP(B5691,'Список DKV от ЮТД'!$A$1:$S$10000,16,FALSE)</f>
        <v>547686764</v>
      </c>
      <c r="Q5691" s="52"/>
    </row>
    <row r="5692" spans="1:17">
      <c r="A5692" s="30">
        <v>5690</v>
      </c>
      <c r="B5692" s="37">
        <v>20400877427</v>
      </c>
      <c r="C5692" s="50">
        <v>44323</v>
      </c>
      <c r="E5692" s="50">
        <v>44323</v>
      </c>
      <c r="F5692" s="51" t="s">
        <v>18</v>
      </c>
      <c r="H5692" s="45">
        <v>44347</v>
      </c>
      <c r="I5692" s="30" t="str">
        <f>VLOOKUP(B5692,'Список DKV от ЮТД'!$A$1:$S$10000,15,FALSE)</f>
        <v>2411/4516</v>
      </c>
      <c r="J5692" s="30" t="s">
        <v>22</v>
      </c>
      <c r="K5692" s="41" t="str">
        <f>VLOOKUP(B5692,'Список DKV от ЮТД'!$A$1:$M$10000,13,FALSE)</f>
        <v>4</v>
      </c>
      <c r="L5692" s="30" t="str">
        <f>VLOOKUP(B5692,'Список DKV от ЮТД'!$A$1:$S$10000,14,FALSE)</f>
        <v>76AAJ728</v>
      </c>
      <c r="M5692" s="52" t="str">
        <f>VLOOKUP(B5692,'Список DKV от ЮТД'!$A$1:$M$10000,10,FALSE)</f>
        <v>704310*******8247</v>
      </c>
      <c r="N5692" s="52" t="str">
        <f>VLOOKUP(B5692,'Список DKV от ЮТД'!$A$1:$S$10000,18,FALSE)</f>
        <v/>
      </c>
      <c r="O5692" s="52" t="str">
        <f>VLOOKUP(B5692,'Список DKV от ЮТД'!$A$1:$S$10000,19,FALSE)</f>
        <v/>
      </c>
      <c r="P5692" s="52" t="str">
        <f>VLOOKUP(B5692,'Список DKV от ЮТД'!$A$1:$S$10000,16,FALSE)</f>
        <v>547444414</v>
      </c>
      <c r="Q5692" s="52"/>
    </row>
    <row r="5693" spans="1:17">
      <c r="A5693" s="30">
        <v>5691</v>
      </c>
      <c r="B5693" s="37">
        <v>20400877336</v>
      </c>
      <c r="C5693" s="50">
        <v>44323</v>
      </c>
      <c r="E5693" s="50">
        <v>44323</v>
      </c>
      <c r="F5693" s="51" t="s">
        <v>18</v>
      </c>
      <c r="H5693" s="45">
        <v>44347</v>
      </c>
      <c r="I5693" s="30" t="str">
        <f>VLOOKUP(B5693,'Список DKV от ЮТД'!$A$1:$S$10000,15,FALSE)</f>
        <v>2411/4517</v>
      </c>
      <c r="J5693" s="30" t="s">
        <v>22</v>
      </c>
      <c r="K5693" s="41" t="str">
        <f>VLOOKUP(B5693,'Список DKV от ЮТД'!$A$1:$M$10000,13,FALSE)</f>
        <v>4</v>
      </c>
      <c r="L5693" s="30" t="str">
        <f>VLOOKUP(B5693,'Список DKV от ЮТД'!$A$1:$S$10000,14,FALSE)</f>
        <v>41AHE558</v>
      </c>
      <c r="M5693" s="52" t="str">
        <f>VLOOKUP(B5693,'Список DKV от ЮТД'!$A$1:$M$10000,10,FALSE)</f>
        <v>704310*******5021</v>
      </c>
      <c r="N5693" s="52" t="str">
        <f>VLOOKUP(B5693,'Список DKV от ЮТД'!$A$1:$S$10000,18,FALSE)</f>
        <v/>
      </c>
      <c r="O5693" s="52" t="str">
        <f>VLOOKUP(B5693,'Список DKV от ЮТД'!$A$1:$S$10000,19,FALSE)</f>
        <v/>
      </c>
      <c r="P5693" s="52" t="str">
        <f>VLOOKUP(B5693,'Список DKV от ЮТД'!$A$1:$S$10000,16,FALSE)</f>
        <v>547444405</v>
      </c>
      <c r="Q5693" s="52"/>
    </row>
    <row r="5694" spans="1:17">
      <c r="A5694" s="30">
        <v>5692</v>
      </c>
      <c r="B5694" s="37">
        <v>20400877393</v>
      </c>
      <c r="C5694" s="50">
        <v>44323</v>
      </c>
      <c r="E5694" s="50">
        <v>44323</v>
      </c>
      <c r="F5694" s="51" t="s">
        <v>18</v>
      </c>
      <c r="H5694" s="45">
        <v>44347</v>
      </c>
      <c r="I5694" s="30" t="str">
        <f>VLOOKUP(B5694,'Список DKV от ЮТД'!$A$1:$S$10000,15,FALSE)</f>
        <v>2411/4518</v>
      </c>
      <c r="J5694" s="30" t="s">
        <v>22</v>
      </c>
      <c r="K5694" s="41" t="str">
        <f>VLOOKUP(B5694,'Список DKV от ЮТД'!$A$1:$M$10000,13,FALSE)</f>
        <v>4</v>
      </c>
      <c r="L5694" s="30" t="str">
        <f>VLOOKUP(B5694,'Список DKV от ЮТД'!$A$1:$S$10000,14,FALSE)</f>
        <v>35ATS529</v>
      </c>
      <c r="M5694" s="52" t="str">
        <f>VLOOKUP(B5694,'Список DKV от ЮТД'!$A$1:$M$10000,10,FALSE)</f>
        <v>704310*******2056</v>
      </c>
      <c r="N5694" s="52" t="str">
        <f>VLOOKUP(B5694,'Список DKV от ЮТД'!$A$1:$S$10000,18,FALSE)</f>
        <v/>
      </c>
      <c r="O5694" s="52" t="str">
        <f>VLOOKUP(B5694,'Список DKV от ЮТД'!$A$1:$S$10000,19,FALSE)</f>
        <v/>
      </c>
      <c r="P5694" s="52" t="str">
        <f>VLOOKUP(B5694,'Список DKV от ЮТД'!$A$1:$S$10000,16,FALSE)</f>
        <v>547444411</v>
      </c>
      <c r="Q5694" s="52"/>
    </row>
    <row r="5695" spans="1:17">
      <c r="A5695" s="30">
        <v>5693</v>
      </c>
      <c r="B5695" s="37">
        <v>20400877302</v>
      </c>
      <c r="C5695" s="50">
        <v>44323</v>
      </c>
      <c r="E5695" s="50">
        <v>44323</v>
      </c>
      <c r="F5695" s="51" t="s">
        <v>18</v>
      </c>
      <c r="H5695" s="45">
        <v>44347</v>
      </c>
      <c r="I5695" s="30" t="str">
        <f>VLOOKUP(B5695,'Список DKV от ЮТД'!$A$1:$S$10000,15,FALSE)</f>
        <v>2411/4519</v>
      </c>
      <c r="J5695" s="30" t="s">
        <v>22</v>
      </c>
      <c r="K5695" s="41" t="str">
        <f>VLOOKUP(B5695,'Список DKV от ЮТД'!$A$1:$M$10000,13,FALSE)</f>
        <v>4</v>
      </c>
      <c r="L5695" s="30" t="str">
        <f>VLOOKUP(B5695,'Список DKV от ЮТД'!$A$1:$S$10000,14,FALSE)</f>
        <v>07DFU25</v>
      </c>
      <c r="M5695" s="52" t="str">
        <f>VLOOKUP(B5695,'Список DKV от ЮТД'!$A$1:$M$10000,10,FALSE)</f>
        <v>704310*******9239</v>
      </c>
      <c r="N5695" s="52" t="str">
        <f>VLOOKUP(B5695,'Список DKV от ЮТД'!$A$1:$S$10000,18,FALSE)</f>
        <v/>
      </c>
      <c r="O5695" s="52" t="str">
        <f>VLOOKUP(B5695,'Список DKV от ЮТД'!$A$1:$S$10000,19,FALSE)</f>
        <v/>
      </c>
      <c r="P5695" s="52" t="str">
        <f>VLOOKUP(B5695,'Список DKV от ЮТД'!$A$1:$S$10000,16,FALSE)</f>
        <v>547444402</v>
      </c>
      <c r="Q5695" s="52"/>
    </row>
    <row r="5696" spans="1:17">
      <c r="A5696" s="30">
        <v>5694</v>
      </c>
      <c r="B5696" s="37">
        <v>20400877260</v>
      </c>
      <c r="C5696" s="50">
        <v>44323</v>
      </c>
      <c r="E5696" s="50">
        <v>44323</v>
      </c>
      <c r="F5696" s="51" t="s">
        <v>18</v>
      </c>
      <c r="H5696" s="45">
        <v>44347</v>
      </c>
      <c r="I5696" s="30" t="str">
        <f>VLOOKUP(B5696,'Список DKV от ЮТД'!$A$1:$S$10000,15,FALSE)</f>
        <v>2411/4520</v>
      </c>
      <c r="J5696" s="30" t="s">
        <v>22</v>
      </c>
      <c r="K5696" s="41" t="str">
        <f>VLOOKUP(B5696,'Список DKV от ЮТД'!$A$1:$M$10000,13,FALSE)</f>
        <v>4</v>
      </c>
      <c r="L5696" s="30" t="str">
        <f>VLOOKUP(B5696,'Список DKV от ЮТД'!$A$1:$S$10000,14,FALSE)</f>
        <v>81ABS501</v>
      </c>
      <c r="M5696" s="52" t="str">
        <f>VLOOKUP(B5696,'Список DKV от ЮТД'!$A$1:$M$10000,10,FALSE)</f>
        <v>704310*******2653</v>
      </c>
      <c r="N5696" s="52" t="str">
        <f>VLOOKUP(B5696,'Список DKV от ЮТД'!$A$1:$S$10000,18,FALSE)</f>
        <v/>
      </c>
      <c r="O5696" s="52" t="str">
        <f>VLOOKUP(B5696,'Список DKV от ЮТД'!$A$1:$S$10000,19,FALSE)</f>
        <v/>
      </c>
      <c r="P5696" s="52" t="str">
        <f>VLOOKUP(B5696,'Список DKV от ЮТД'!$A$1:$S$10000,16,FALSE)</f>
        <v>547444398</v>
      </c>
      <c r="Q5696" s="52"/>
    </row>
    <row r="5697" spans="1:22">
      <c r="A5697" s="30">
        <v>5695</v>
      </c>
      <c r="B5697" s="37">
        <v>20400877229</v>
      </c>
      <c r="C5697" s="50">
        <v>44323</v>
      </c>
      <c r="E5697" s="50">
        <v>44323</v>
      </c>
      <c r="F5697" s="51" t="s">
        <v>18</v>
      </c>
      <c r="H5697" s="45">
        <v>44347</v>
      </c>
      <c r="I5697" s="30" t="str">
        <f>VLOOKUP(B5697,'Список DKV от ЮТД'!$A$1:$S$10000,15,FALSE)</f>
        <v>2411/4521</v>
      </c>
      <c r="J5697" s="30" t="s">
        <v>22</v>
      </c>
      <c r="K5697" s="41" t="str">
        <f>VLOOKUP(B5697,'Список DKV от ЮТД'!$A$1:$M$10000,13,FALSE)</f>
        <v>4</v>
      </c>
      <c r="L5697" s="30" t="str">
        <f>VLOOKUP(B5697,'Список DKV от ЮТД'!$A$1:$S$10000,14,FALSE)</f>
        <v>81ABS505</v>
      </c>
      <c r="M5697" s="52" t="str">
        <f>VLOOKUP(B5697,'Список DKV от ЮТД'!$A$1:$M$10000,10,FALSE)</f>
        <v>704310*******3107</v>
      </c>
      <c r="N5697" s="52" t="str">
        <f>VLOOKUP(B5697,'Список DKV от ЮТД'!$A$1:$S$10000,18,FALSE)</f>
        <v/>
      </c>
      <c r="O5697" s="52" t="str">
        <f>VLOOKUP(B5697,'Список DKV от ЮТД'!$A$1:$S$10000,19,FALSE)</f>
        <v/>
      </c>
      <c r="P5697" s="52" t="str">
        <f>VLOOKUP(B5697,'Список DKV от ЮТД'!$A$1:$S$10000,16,FALSE)</f>
        <v>547444394</v>
      </c>
      <c r="Q5697" s="52"/>
    </row>
    <row r="5698" spans="1:22">
      <c r="A5698" s="30">
        <v>5696</v>
      </c>
      <c r="B5698" s="37">
        <v>20400877187</v>
      </c>
      <c r="C5698" s="50">
        <v>44323</v>
      </c>
      <c r="E5698" s="50">
        <v>44323</v>
      </c>
      <c r="F5698" s="51" t="s">
        <v>18</v>
      </c>
      <c r="H5698" s="45">
        <v>44348</v>
      </c>
      <c r="I5698" s="30" t="str">
        <f>VLOOKUP(B5698,'Список DKV от ЮТД'!$A$1:$S$10000,15,FALSE)</f>
        <v>2411/4522</v>
      </c>
      <c r="J5698" s="30" t="s">
        <v>22</v>
      </c>
      <c r="K5698" s="41" t="str">
        <f>VLOOKUP(B5698,'Список DKV от ЮТД'!$A$1:$M$10000,13,FALSE)</f>
        <v>4</v>
      </c>
      <c r="L5698" s="30" t="str">
        <f>VLOOKUP(B5698,'Список DKV от ЮТД'!$A$1:$S$10000,14,FALSE)</f>
        <v>CA9504XM</v>
      </c>
      <c r="M5698" s="52" t="str">
        <f>VLOOKUP(B5698,'Список DKV от ЮТД'!$A$1:$M$10000,10,FALSE)</f>
        <v>704310*******6123</v>
      </c>
      <c r="N5698" s="52" t="str">
        <f>VLOOKUP(B5698,'Список DKV от ЮТД'!$A$1:$S$10000,18,FALSE)</f>
        <v/>
      </c>
      <c r="O5698" s="52" t="str">
        <f>VLOOKUP(B5698,'Список DKV от ЮТД'!$A$1:$S$10000,19,FALSE)</f>
        <v/>
      </c>
      <c r="P5698" s="52" t="str">
        <f>VLOOKUP(B5698,'Список DKV от ЮТД'!$A$1:$S$10000,16,FALSE)</f>
        <v>547444390</v>
      </c>
      <c r="Q5698" s="52"/>
    </row>
    <row r="5699" spans="1:22">
      <c r="A5699" s="30">
        <v>5697</v>
      </c>
      <c r="B5699" s="37">
        <v>20400877179</v>
      </c>
      <c r="C5699" s="50">
        <v>44323</v>
      </c>
      <c r="E5699" s="50">
        <v>44323</v>
      </c>
      <c r="F5699" s="51" t="s">
        <v>18</v>
      </c>
      <c r="H5699" s="45">
        <v>44348</v>
      </c>
      <c r="I5699" s="30" t="str">
        <f>VLOOKUP(B5699,'Список DKV от ЮТД'!$A$1:$S$10000,15,FALSE)</f>
        <v>2411/4523</v>
      </c>
      <c r="J5699" s="30" t="s">
        <v>22</v>
      </c>
      <c r="K5699" s="41" t="str">
        <f>VLOOKUP(B5699,'Список DKV от ЮТД'!$A$1:$M$10000,13,FALSE)</f>
        <v>4</v>
      </c>
      <c r="L5699" s="30" t="str">
        <f>VLOOKUP(B5699,'Список DKV от ЮТД'!$A$1:$S$10000,14,FALSE)</f>
        <v>E1543MK</v>
      </c>
      <c r="M5699" s="52" t="str">
        <f>VLOOKUP(B5699,'Список DKV от ЮТД'!$A$1:$M$10000,10,FALSE)</f>
        <v>704310*******6761</v>
      </c>
      <c r="N5699" s="52" t="str">
        <f>VLOOKUP(B5699,'Список DKV от ЮТД'!$A$1:$S$10000,18,FALSE)</f>
        <v/>
      </c>
      <c r="O5699" s="52" t="str">
        <f>VLOOKUP(B5699,'Список DKV от ЮТД'!$A$1:$S$10000,19,FALSE)</f>
        <v/>
      </c>
      <c r="P5699" s="52" t="str">
        <f>VLOOKUP(B5699,'Список DKV от ЮТД'!$A$1:$S$10000,16,FALSE)</f>
        <v>547444389</v>
      </c>
      <c r="Q5699" s="52"/>
    </row>
    <row r="5700" spans="1:22" s="5" customFormat="1">
      <c r="A5700" s="30">
        <v>5698</v>
      </c>
      <c r="B5700" s="37">
        <v>20400877211</v>
      </c>
      <c r="C5700" s="50">
        <v>44323</v>
      </c>
      <c r="D5700" s="30"/>
      <c r="E5700" s="50">
        <v>44323</v>
      </c>
      <c r="F5700" s="51" t="s">
        <v>18</v>
      </c>
      <c r="G5700" s="41"/>
      <c r="H5700" s="45">
        <v>44349</v>
      </c>
      <c r="I5700" s="30" t="str">
        <f>VLOOKUP(B5700,'Список DKV от ЮТД'!$A$1:$S$10000,15,FALSE)</f>
        <v>2411/4524</v>
      </c>
      <c r="J5700" s="30" t="s">
        <v>22</v>
      </c>
      <c r="K5700" s="41" t="str">
        <f>VLOOKUP(B5700,'Список DKV от ЮТД'!$A$1:$M$10000,13,FALSE)</f>
        <v>4</v>
      </c>
      <c r="L5700" s="30" t="str">
        <f>VLOOKUP(B5700,'Список DKV от ЮТД'!$A$1:$S$10000,14,FALSE)</f>
        <v>14NA220</v>
      </c>
      <c r="M5700" s="52" t="str">
        <f>VLOOKUP(B5700,'Список DKV от ЮТД'!$A$1:$M$10000,10,FALSE)</f>
        <v>704310*******9346</v>
      </c>
      <c r="N5700" s="52" t="str">
        <f>VLOOKUP(B5700,'Список DKV от ЮТД'!$A$1:$S$10000,18,FALSE)</f>
        <v/>
      </c>
      <c r="O5700" s="52" t="str">
        <f>VLOOKUP(B5700,'Список DKV от ЮТД'!$A$1:$S$10000,19,FALSE)</f>
        <v/>
      </c>
      <c r="P5700" s="52" t="str">
        <f>VLOOKUP(B5700,'Список DKV от ЮТД'!$A$1:$S$10000,16,FALSE)</f>
        <v>547444393</v>
      </c>
      <c r="Q5700" s="52"/>
      <c r="R5700" s="30"/>
      <c r="S5700" s="30"/>
      <c r="T5700" s="30"/>
      <c r="U5700" s="51"/>
      <c r="V5700" s="51"/>
    </row>
    <row r="5701" spans="1:22">
      <c r="A5701" s="30">
        <v>5699</v>
      </c>
      <c r="B5701" s="37">
        <v>20400877252</v>
      </c>
      <c r="C5701" s="50">
        <v>44323</v>
      </c>
      <c r="E5701" s="50">
        <v>44323</v>
      </c>
      <c r="F5701" s="51" t="s">
        <v>18</v>
      </c>
      <c r="H5701" s="45">
        <v>44349</v>
      </c>
      <c r="I5701" s="30" t="str">
        <f>VLOOKUP(B5701,'Список DKV от ЮТД'!$A$1:$S$10000,15,FALSE)</f>
        <v>2411/4525</v>
      </c>
      <c r="J5701" s="30" t="s">
        <v>22</v>
      </c>
      <c r="K5701" s="41" t="str">
        <f>VLOOKUP(B5701,'Список DKV от ЮТД'!$A$1:$M$10000,13,FALSE)</f>
        <v>4</v>
      </c>
      <c r="L5701" s="30" t="str">
        <f>VLOOKUP(B5701,'Список DKV от ЮТД'!$A$1:$S$10000,14,FALSE)</f>
        <v>81ABS507</v>
      </c>
      <c r="M5701" s="52" t="str">
        <f>VLOOKUP(B5701,'Список DKV от ЮТД'!$A$1:$M$10000,10,FALSE)</f>
        <v>704310*******3123</v>
      </c>
      <c r="N5701" s="52" t="str">
        <f>VLOOKUP(B5701,'Список DKV от ЮТД'!$A$1:$S$10000,18,FALSE)</f>
        <v/>
      </c>
      <c r="O5701" s="52" t="str">
        <f>VLOOKUP(B5701,'Список DKV от ЮТД'!$A$1:$S$10000,19,FALSE)</f>
        <v/>
      </c>
      <c r="P5701" s="52" t="str">
        <f>VLOOKUP(B5701,'Список DKV от ЮТД'!$A$1:$S$10000,16,FALSE)</f>
        <v>547444397</v>
      </c>
      <c r="Q5701" s="52"/>
    </row>
    <row r="5702" spans="1:22">
      <c r="A5702" s="30">
        <v>5700</v>
      </c>
      <c r="B5702" s="37">
        <v>20400877294</v>
      </c>
      <c r="C5702" s="50">
        <v>44323</v>
      </c>
      <c r="E5702" s="50">
        <v>44323</v>
      </c>
      <c r="F5702" s="51" t="s">
        <v>18</v>
      </c>
      <c r="H5702" s="45">
        <v>44349</v>
      </c>
      <c r="I5702" s="30" t="str">
        <f>VLOOKUP(B5702,'Список DKV от ЮТД'!$A$1:$S$10000,15,FALSE)</f>
        <v>2411/4526</v>
      </c>
      <c r="J5702" s="30" t="s">
        <v>22</v>
      </c>
      <c r="K5702" s="41" t="str">
        <f>VLOOKUP(B5702,'Список DKV от ЮТД'!$A$1:$M$10000,13,FALSE)</f>
        <v>4</v>
      </c>
      <c r="L5702" s="30" t="str">
        <f>VLOOKUP(B5702,'Список DKV от ЮТД'!$A$1:$S$10000,14,FALSE)</f>
        <v>81ABS513</v>
      </c>
      <c r="M5702" s="52" t="str">
        <f>VLOOKUP(B5702,'Список DKV от ЮТД'!$A$1:$M$10000,10,FALSE)</f>
        <v>704310*******3065</v>
      </c>
      <c r="N5702" s="52" t="str">
        <f>VLOOKUP(B5702,'Список DKV от ЮТД'!$A$1:$S$10000,18,FALSE)</f>
        <v/>
      </c>
      <c r="O5702" s="52" t="str">
        <f>VLOOKUP(B5702,'Список DKV от ЮТД'!$A$1:$S$10000,19,FALSE)</f>
        <v/>
      </c>
      <c r="P5702" s="52" t="str">
        <f>VLOOKUP(B5702,'Список DKV от ЮТД'!$A$1:$S$10000,16,FALSE)</f>
        <v>547444401</v>
      </c>
      <c r="Q5702" s="52"/>
      <c r="S5702" s="51"/>
      <c r="T5702" s="51"/>
    </row>
    <row r="5703" spans="1:22">
      <c r="A5703" s="30">
        <v>5701</v>
      </c>
      <c r="B5703" s="37">
        <v>20400877344</v>
      </c>
      <c r="C5703" s="50">
        <v>44323</v>
      </c>
      <c r="E5703" s="50">
        <v>44323</v>
      </c>
      <c r="F5703" s="51" t="s">
        <v>18</v>
      </c>
      <c r="H5703" s="45">
        <v>44349</v>
      </c>
      <c r="I5703" s="30" t="str">
        <f>VLOOKUP(B5703,'Список DKV от ЮТД'!$A$1:$S$10000,15,FALSE)</f>
        <v>2411/4527</v>
      </c>
      <c r="J5703" s="30" t="s">
        <v>22</v>
      </c>
      <c r="K5703" s="41" t="str">
        <f>VLOOKUP(B5703,'Список DKV от ЮТД'!$A$1:$M$10000,13,FALSE)</f>
        <v>4</v>
      </c>
      <c r="L5703" s="30" t="str">
        <f>VLOOKUP(B5703,'Список DKV от ЮТД'!$A$1:$S$10000,14,FALSE)</f>
        <v>06FP3846</v>
      </c>
      <c r="M5703" s="52" t="str">
        <f>VLOOKUP(B5703,'Список DKV от ЮТД'!$A$1:$M$10000,10,FALSE)</f>
        <v>704310*******4940</v>
      </c>
      <c r="N5703" s="52" t="str">
        <f>VLOOKUP(B5703,'Список DKV от ЮТД'!$A$1:$S$10000,18,FALSE)</f>
        <v/>
      </c>
      <c r="O5703" s="52" t="str">
        <f>VLOOKUP(B5703,'Список DKV от ЮТД'!$A$1:$S$10000,19,FALSE)</f>
        <v/>
      </c>
      <c r="P5703" s="52" t="str">
        <f>VLOOKUP(B5703,'Список DKV от ЮТД'!$A$1:$S$10000,16,FALSE)</f>
        <v>547444406</v>
      </c>
      <c r="Q5703" s="52"/>
    </row>
    <row r="5704" spans="1:22">
      <c r="A5704" s="30">
        <v>5702</v>
      </c>
      <c r="B5704" s="37">
        <v>20400877377</v>
      </c>
      <c r="C5704" s="50">
        <v>44323</v>
      </c>
      <c r="E5704" s="50">
        <v>44323</v>
      </c>
      <c r="F5704" s="51" t="s">
        <v>18</v>
      </c>
      <c r="H5704" s="45">
        <v>44349</v>
      </c>
      <c r="I5704" s="30" t="str">
        <f>VLOOKUP(B5704,'Список DKV от ЮТД'!$A$1:$S$10000,15,FALSE)</f>
        <v>2411/4528</v>
      </c>
      <c r="J5704" s="30" t="s">
        <v>22</v>
      </c>
      <c r="K5704" s="41" t="str">
        <f>VLOOKUP(B5704,'Список DKV от ЮТД'!$A$1:$M$10000,13,FALSE)</f>
        <v>4</v>
      </c>
      <c r="L5704" s="30" t="str">
        <f>VLOOKUP(B5704,'Список DKV от ЮТД'!$A$1:$S$10000,14,FALSE)</f>
        <v>34SV8750</v>
      </c>
      <c r="M5704" s="52" t="str">
        <f>VLOOKUP(B5704,'Список DKV от ЮТД'!$A$1:$M$10000,10,FALSE)</f>
        <v>704310*******4363</v>
      </c>
      <c r="N5704" s="52" t="str">
        <f>VLOOKUP(B5704,'Список DKV от ЮТД'!$A$1:$S$10000,18,FALSE)</f>
        <v/>
      </c>
      <c r="O5704" s="52" t="str">
        <f>VLOOKUP(B5704,'Список DKV от ЮТД'!$A$1:$S$10000,19,FALSE)</f>
        <v/>
      </c>
      <c r="P5704" s="52" t="str">
        <f>VLOOKUP(B5704,'Список DKV от ЮТД'!$A$1:$S$10000,16,FALSE)</f>
        <v>547444409</v>
      </c>
      <c r="Q5704" s="52"/>
    </row>
    <row r="5705" spans="1:22">
      <c r="A5705" s="30">
        <v>5703</v>
      </c>
      <c r="B5705" s="37">
        <v>20400877419</v>
      </c>
      <c r="C5705" s="50">
        <v>44323</v>
      </c>
      <c r="E5705" s="50">
        <v>44323</v>
      </c>
      <c r="F5705" s="51" t="s">
        <v>18</v>
      </c>
      <c r="H5705" s="45">
        <v>44349</v>
      </c>
      <c r="I5705" s="30" t="str">
        <f>VLOOKUP(B5705,'Список DKV от ЮТД'!$A$1:$S$10000,15,FALSE)</f>
        <v>2411/4529</v>
      </c>
      <c r="J5705" s="30" t="s">
        <v>22</v>
      </c>
      <c r="K5705" s="41" t="str">
        <f>VLOOKUP(B5705,'Список DKV от ЮТД'!$A$1:$M$10000,13,FALSE)</f>
        <v>4</v>
      </c>
      <c r="L5705" s="30" t="str">
        <f>VLOOKUP(B5705,'Список DKV от ЮТД'!$A$1:$S$10000,14,FALSE)</f>
        <v>34BZ4380</v>
      </c>
      <c r="M5705" s="52" t="str">
        <f>VLOOKUP(B5705,'Список DKV от ЮТД'!$A$1:$M$10000,10,FALSE)</f>
        <v>704310*******4504</v>
      </c>
      <c r="N5705" s="52" t="str">
        <f>VLOOKUP(B5705,'Список DKV от ЮТД'!$A$1:$S$10000,18,FALSE)</f>
        <v/>
      </c>
      <c r="O5705" s="52" t="str">
        <f>VLOOKUP(B5705,'Список DKV от ЮТД'!$A$1:$S$10000,19,FALSE)</f>
        <v/>
      </c>
      <c r="P5705" s="52" t="str">
        <f>VLOOKUP(B5705,'Список DKV от ЮТД'!$A$1:$S$10000,16,FALSE)</f>
        <v>547444413</v>
      </c>
      <c r="Q5705" s="52"/>
    </row>
    <row r="5706" spans="1:22">
      <c r="A5706" s="30">
        <v>5704</v>
      </c>
      <c r="B5706" s="37">
        <v>20400877450</v>
      </c>
      <c r="C5706" s="50">
        <v>44323</v>
      </c>
      <c r="E5706" s="50">
        <v>44323</v>
      </c>
      <c r="F5706" s="51" t="s">
        <v>18</v>
      </c>
      <c r="H5706" s="45">
        <v>44349</v>
      </c>
      <c r="I5706" s="30" t="str">
        <f>VLOOKUP(B5706,'Список DKV от ЮТД'!$A$1:$S$10000,15,FALSE)</f>
        <v>2411/4530</v>
      </c>
      <c r="J5706" s="30" t="s">
        <v>22</v>
      </c>
      <c r="K5706" s="41" t="str">
        <f>VLOOKUP(B5706,'Список DKV от ЮТД'!$A$1:$M$10000,13,FALSE)</f>
        <v>4</v>
      </c>
      <c r="L5706" s="30" t="str">
        <f>VLOOKUP(B5706,'Список DKV от ЮТД'!$A$1:$S$10000,14,FALSE)</f>
        <v>38YT911</v>
      </c>
      <c r="M5706" s="52" t="str">
        <f>VLOOKUP(B5706,'Список DKV от ЮТД'!$A$1:$M$10000,10,FALSE)</f>
        <v>704310*******1046</v>
      </c>
      <c r="N5706" s="52" t="str">
        <f>VLOOKUP(B5706,'Список DKV от ЮТД'!$A$1:$S$10000,18,FALSE)</f>
        <v>expired</v>
      </c>
      <c r="O5706" s="52" t="str">
        <f>VLOOKUP(B5706,'Список DKV от ЮТД'!$A$1:$S$10000,19,FALSE)</f>
        <v>blocked</v>
      </c>
      <c r="P5706" s="52" t="str">
        <f>VLOOKUP(B5706,'Список DKV от ЮТД'!$A$1:$S$10000,16,FALSE)</f>
        <v>547444417</v>
      </c>
      <c r="Q5706" s="52"/>
    </row>
    <row r="5707" spans="1:22">
      <c r="A5707" s="30">
        <v>5705</v>
      </c>
      <c r="B5707" s="37">
        <v>20400877492</v>
      </c>
      <c r="C5707" s="50">
        <v>44323</v>
      </c>
      <c r="E5707" s="50">
        <v>44323</v>
      </c>
      <c r="F5707" s="51" t="s">
        <v>18</v>
      </c>
      <c r="H5707" s="45">
        <v>44349</v>
      </c>
      <c r="I5707" s="30" t="str">
        <f>VLOOKUP(B5707,'Список DKV от ЮТД'!$A$1:$S$10000,15,FALSE)</f>
        <v>2411/4531</v>
      </c>
      <c r="J5707" s="30" t="s">
        <v>22</v>
      </c>
      <c r="K5707" s="41" t="str">
        <f>VLOOKUP(B5707,'Список DKV от ЮТД'!$A$1:$M$10000,13,FALSE)</f>
        <v>4</v>
      </c>
      <c r="L5707" s="30" t="str">
        <f>VLOOKUP(B5707,'Список DKV от ЮТД'!$A$1:$S$10000,14,FALSE)</f>
        <v>42AIT277</v>
      </c>
      <c r="M5707" s="52" t="str">
        <f>VLOOKUP(B5707,'Список DKV от ЮТД'!$A$1:$M$10000,10,FALSE)</f>
        <v>704310*******1410</v>
      </c>
      <c r="N5707" s="52" t="str">
        <f>VLOOKUP(B5707,'Список DKV от ЮТД'!$A$1:$S$10000,18,FALSE)</f>
        <v/>
      </c>
      <c r="O5707" s="52" t="str">
        <f>VLOOKUP(B5707,'Список DKV от ЮТД'!$A$1:$S$10000,19,FALSE)</f>
        <v/>
      </c>
      <c r="P5707" s="52" t="str">
        <f>VLOOKUP(B5707,'Список DKV от ЮТД'!$A$1:$S$10000,16,FALSE)</f>
        <v>547444421</v>
      </c>
      <c r="Q5707" s="52"/>
    </row>
    <row r="5708" spans="1:22">
      <c r="A5708" s="30">
        <v>5706</v>
      </c>
      <c r="B5708" s="37">
        <v>20400877534</v>
      </c>
      <c r="C5708" s="50">
        <v>44323</v>
      </c>
      <c r="E5708" s="50">
        <v>44323</v>
      </c>
      <c r="F5708" s="51" t="s">
        <v>18</v>
      </c>
      <c r="H5708" s="45">
        <v>44349</v>
      </c>
      <c r="I5708" s="30" t="str">
        <f>VLOOKUP(B5708,'Список DKV от ЮТД'!$A$1:$S$10000,15,FALSE)</f>
        <v>2411/4532</v>
      </c>
      <c r="J5708" s="30" t="s">
        <v>22</v>
      </c>
      <c r="K5708" s="41" t="str">
        <f>VLOOKUP(B5708,'Список DKV от ЮТД'!$A$1:$M$10000,13,FALSE)</f>
        <v>4</v>
      </c>
      <c r="L5708" s="30" t="str">
        <f>VLOOKUP(B5708,'Список DKV от ЮТД'!$A$1:$S$10000,14,FALSE)</f>
        <v>34FF9954</v>
      </c>
      <c r="M5708" s="52" t="str">
        <f>VLOOKUP(B5708,'Список DKV от ЮТД'!$A$1:$M$10000,10,FALSE)</f>
        <v>704310*******2746</v>
      </c>
      <c r="N5708" s="52" t="str">
        <f>VLOOKUP(B5708,'Список DKV от ЮТД'!$A$1:$S$10000,18,FALSE)</f>
        <v/>
      </c>
      <c r="O5708" s="52" t="str">
        <f>VLOOKUP(B5708,'Список DKV от ЮТД'!$A$1:$S$10000,19,FALSE)</f>
        <v/>
      </c>
      <c r="P5708" s="52" t="str">
        <f>VLOOKUP(B5708,'Список DKV от ЮТД'!$A$1:$S$10000,16,FALSE)</f>
        <v>547444425</v>
      </c>
      <c r="Q5708" s="52"/>
    </row>
    <row r="5709" spans="1:22">
      <c r="A5709" s="30">
        <v>5707</v>
      </c>
      <c r="B5709" s="37">
        <v>20400877575</v>
      </c>
      <c r="C5709" s="50">
        <v>44323</v>
      </c>
      <c r="E5709" s="50">
        <v>44323</v>
      </c>
      <c r="F5709" s="51" t="s">
        <v>18</v>
      </c>
      <c r="H5709" s="45">
        <v>44349</v>
      </c>
      <c r="I5709" s="30" t="str">
        <f>VLOOKUP(B5709,'Список DKV от ЮТД'!$A$1:$S$10000,15,FALSE)</f>
        <v>2411/4533</v>
      </c>
      <c r="J5709" s="30" t="s">
        <v>22</v>
      </c>
      <c r="K5709" s="41" t="str">
        <f>VLOOKUP(B5709,'Список DKV от ЮТД'!$A$1:$M$10000,13,FALSE)</f>
        <v>4</v>
      </c>
      <c r="L5709" s="30" t="str">
        <f>VLOOKUP(B5709,'Список DKV от ЮТД'!$A$1:$S$10000,14,FALSE)</f>
        <v>31FK863</v>
      </c>
      <c r="M5709" s="52" t="str">
        <f>VLOOKUP(B5709,'Список DKV от ЮТД'!$A$1:$M$10000,10,FALSE)</f>
        <v>704310*******1166</v>
      </c>
      <c r="N5709" s="52" t="str">
        <f>VLOOKUP(B5709,'Список DKV от ЮТД'!$A$1:$S$10000,18,FALSE)</f>
        <v/>
      </c>
      <c r="O5709" s="52" t="str">
        <f>VLOOKUP(B5709,'Список DKV от ЮТД'!$A$1:$S$10000,19,FALSE)</f>
        <v/>
      </c>
      <c r="P5709" s="52" t="str">
        <f>VLOOKUP(B5709,'Список DKV от ЮТД'!$A$1:$S$10000,16,FALSE)</f>
        <v>547444429</v>
      </c>
      <c r="Q5709" s="52"/>
    </row>
    <row r="5710" spans="1:22">
      <c r="A5710" s="30">
        <v>5708</v>
      </c>
      <c r="B5710" s="37">
        <v>20400877658</v>
      </c>
      <c r="C5710" s="50">
        <v>44323</v>
      </c>
      <c r="E5710" s="50">
        <v>44323</v>
      </c>
      <c r="F5710" s="51" t="s">
        <v>18</v>
      </c>
      <c r="H5710" s="45">
        <v>44349</v>
      </c>
      <c r="I5710" s="30" t="str">
        <f>VLOOKUP(B5710,'Список DKV от ЮТД'!$A$1:$S$10000,15,FALSE)</f>
        <v>2411/4534</v>
      </c>
      <c r="J5710" s="30" t="s">
        <v>22</v>
      </c>
      <c r="K5710" s="41" t="str">
        <f>VLOOKUP(B5710,'Список DKV от ЮТД'!$A$1:$M$10000,13,FALSE)</f>
        <v>4</v>
      </c>
      <c r="L5710" s="30" t="str">
        <f>VLOOKUP(B5710,'Список DKV от ЮТД'!$A$1:$S$10000,14,FALSE)</f>
        <v>34BH7853</v>
      </c>
      <c r="M5710" s="52" t="str">
        <f>VLOOKUP(B5710,'Список DKV от ЮТД'!$A$1:$M$10000,10,FALSE)</f>
        <v>704310*******4405</v>
      </c>
      <c r="N5710" s="52" t="str">
        <f>VLOOKUP(B5710,'Список DKV от ЮТД'!$A$1:$S$10000,18,FALSE)</f>
        <v/>
      </c>
      <c r="O5710" s="52" t="str">
        <f>VLOOKUP(B5710,'Список DKV от ЮТД'!$A$1:$S$10000,19,FALSE)</f>
        <v/>
      </c>
      <c r="P5710" s="65" t="str">
        <f>VLOOKUP(B5710,'Список DKV от ЮТД'!$A$1:$S$10000,16,FALSE)</f>
        <v>547444437</v>
      </c>
      <c r="Q5710" s="65"/>
    </row>
    <row r="5711" spans="1:22">
      <c r="A5711" s="30">
        <v>5709</v>
      </c>
      <c r="B5711" s="37">
        <v>20410679383</v>
      </c>
      <c r="C5711" s="50">
        <v>44285</v>
      </c>
      <c r="E5711" s="50">
        <v>44285</v>
      </c>
      <c r="F5711" s="51" t="s">
        <v>20</v>
      </c>
      <c r="H5711" s="45">
        <v>44349</v>
      </c>
      <c r="I5711" s="30" t="str">
        <f>VLOOKUP(B5711,'Список DKV от ЮТД'!$A$1:$S$10000,15,FALSE)</f>
        <v>2412/904</v>
      </c>
      <c r="J5711" s="30" t="s">
        <v>22</v>
      </c>
      <c r="K5711" s="41" t="str">
        <f>VLOOKUP(B5711,'Список DKV от ЮТД'!$A$1:$M$10000,13,FALSE)</f>
        <v>4</v>
      </c>
      <c r="L5711" s="30" t="str">
        <f>VLOOKUP(B5711,'Список DKV от ЮТД'!$A$1:$S$10000,14,FALSE)</f>
        <v>PB8082XT</v>
      </c>
      <c r="M5711" s="52" t="str">
        <f>VLOOKUP(B5711,'Список DKV от ЮТД'!$A$1:$M$10000,10,FALSE)</f>
        <v>704310*******2468</v>
      </c>
      <c r="N5711" s="52" t="str">
        <f>VLOOKUP(B5711,'Список DKV от ЮТД'!$A$1:$S$10000,18,FALSE)</f>
        <v/>
      </c>
      <c r="O5711" s="52" t="str">
        <f>VLOOKUP(B5711,'Список DKV от ЮТД'!$A$1:$S$10000,19,FALSE)</f>
        <v/>
      </c>
      <c r="P5711" s="52" t="str">
        <f>VLOOKUP(B5711,'Список DKV от ЮТД'!$A$1:$S$10000,16,FALSE)</f>
        <v>547686754</v>
      </c>
      <c r="Q5711" s="52"/>
    </row>
    <row r="5712" spans="1:22">
      <c r="A5712" s="30">
        <v>5710</v>
      </c>
      <c r="B5712" s="37">
        <v>20400877690</v>
      </c>
      <c r="C5712" s="50">
        <v>44323</v>
      </c>
      <c r="E5712" s="50">
        <v>44323</v>
      </c>
      <c r="F5712" s="51" t="s">
        <v>18</v>
      </c>
      <c r="H5712" s="45">
        <v>44350</v>
      </c>
      <c r="I5712" s="30" t="str">
        <f>VLOOKUP(B5712,'Список DKV от ЮТД'!$A$1:$S$10000,15,FALSE)</f>
        <v>2411/4535</v>
      </c>
      <c r="J5712" s="30" t="s">
        <v>22</v>
      </c>
      <c r="K5712" s="41" t="str">
        <f>VLOOKUP(B5712,'Список DKV от ЮТД'!$A$1:$M$10000,13,FALSE)</f>
        <v>4</v>
      </c>
      <c r="L5712" s="30" t="str">
        <f>VLOOKUP(B5712,'Список DKV от ЮТД'!$A$1:$S$10000,14,FALSE)</f>
        <v>81EL749</v>
      </c>
      <c r="M5712" s="52" t="str">
        <f>VLOOKUP(B5712,'Список DKV от ЮТД'!$A$1:$M$10000,10,FALSE)</f>
        <v>704310*******7247</v>
      </c>
      <c r="N5712" s="52" t="str">
        <f>VLOOKUP(B5712,'Список DKV от ЮТД'!$A$1:$S$10000,18,FALSE)</f>
        <v/>
      </c>
      <c r="O5712" s="52" t="str">
        <f>VLOOKUP(B5712,'Список DKV от ЮТД'!$A$1:$S$10000,19,FALSE)</f>
        <v/>
      </c>
      <c r="P5712" s="52" t="str">
        <f>VLOOKUP(B5712,'Список DKV от ЮТД'!$A$1:$S$10000,16,FALSE)</f>
        <v>547444441</v>
      </c>
      <c r="Q5712" s="52"/>
    </row>
    <row r="5713" spans="1:17">
      <c r="A5713" s="30">
        <v>5711</v>
      </c>
      <c r="B5713" s="37">
        <v>20400877732</v>
      </c>
      <c r="C5713" s="50">
        <v>44323</v>
      </c>
      <c r="E5713" s="50">
        <v>44323</v>
      </c>
      <c r="F5713" s="51" t="s">
        <v>18</v>
      </c>
      <c r="H5713" s="45">
        <v>44350</v>
      </c>
      <c r="I5713" s="30" t="str">
        <f>VLOOKUP(B5713,'Список DKV от ЮТД'!$A$1:$S$10000,15,FALSE)</f>
        <v>2411/4536</v>
      </c>
      <c r="J5713" s="30" t="s">
        <v>22</v>
      </c>
      <c r="K5713" s="41" t="str">
        <f>VLOOKUP(B5713,'Список DKV от ЮТД'!$A$1:$M$10000,13,FALSE)</f>
        <v>4</v>
      </c>
      <c r="L5713" s="30" t="str">
        <f>VLOOKUP(B5713,'Список DKV от ЮТД'!$A$1:$S$10000,14,FALSE)</f>
        <v>34DYN253</v>
      </c>
      <c r="M5713" s="52" t="str">
        <f>VLOOKUP(B5713,'Список DKV от ЮТД'!$A$1:$M$10000,10,FALSE)</f>
        <v>704310*******3080</v>
      </c>
      <c r="N5713" s="52" t="str">
        <f>VLOOKUP(B5713,'Список DKV от ЮТД'!$A$1:$S$10000,18,FALSE)</f>
        <v/>
      </c>
      <c r="O5713" s="52" t="str">
        <f>VLOOKUP(B5713,'Список DKV от ЮТД'!$A$1:$S$10000,19,FALSE)</f>
        <v/>
      </c>
      <c r="P5713" s="52" t="str">
        <f>VLOOKUP(B5713,'Список DKV от ЮТД'!$A$1:$S$10000,16,FALSE)</f>
        <v>547444445</v>
      </c>
      <c r="Q5713" s="52"/>
    </row>
    <row r="5714" spans="1:17">
      <c r="A5714" s="30">
        <v>5712</v>
      </c>
      <c r="B5714" s="37">
        <v>20400877773</v>
      </c>
      <c r="C5714" s="50">
        <v>44323</v>
      </c>
      <c r="E5714" s="50">
        <v>44323</v>
      </c>
      <c r="F5714" s="51" t="s">
        <v>18</v>
      </c>
      <c r="H5714" s="45">
        <v>44350</v>
      </c>
      <c r="I5714" s="30" t="str">
        <f>VLOOKUP(B5714,'Список DKV от ЮТД'!$A$1:$S$10000,15,FALSE)</f>
        <v>2411/4537</v>
      </c>
      <c r="J5714" s="30" t="s">
        <v>22</v>
      </c>
      <c r="K5714" s="41" t="str">
        <f>VLOOKUP(B5714,'Список DKV от ЮТД'!$A$1:$M$10000,13,FALSE)</f>
        <v>4</v>
      </c>
      <c r="L5714" s="30" t="str">
        <f>VLOOKUP(B5714,'Список DKV от ЮТД'!$A$1:$S$10000,14,FALSE)</f>
        <v>34DVH353</v>
      </c>
      <c r="M5714" s="52" t="str">
        <f>VLOOKUP(B5714,'Список DKV от ЮТД'!$A$1:$M$10000,10,FALSE)</f>
        <v>704310*******6303</v>
      </c>
      <c r="N5714" s="52" t="str">
        <f>VLOOKUP(B5714,'Список DKV от ЮТД'!$A$1:$S$10000,18,FALSE)</f>
        <v/>
      </c>
      <c r="O5714" s="52" t="str">
        <f>VLOOKUP(B5714,'Список DKV от ЮТД'!$A$1:$S$10000,19,FALSE)</f>
        <v/>
      </c>
      <c r="P5714" s="52" t="str">
        <f>VLOOKUP(B5714,'Список DKV от ЮТД'!$A$1:$S$10000,16,FALSE)</f>
        <v>547444449</v>
      </c>
      <c r="Q5714" s="52"/>
    </row>
    <row r="5715" spans="1:17">
      <c r="A5715" s="30">
        <v>5713</v>
      </c>
      <c r="B5715" s="37">
        <v>20400877815</v>
      </c>
      <c r="C5715" s="50">
        <v>44323</v>
      </c>
      <c r="E5715" s="50">
        <v>44323</v>
      </c>
      <c r="F5715" s="51" t="s">
        <v>18</v>
      </c>
      <c r="H5715" s="45">
        <v>44350</v>
      </c>
      <c r="I5715" s="30" t="str">
        <f>VLOOKUP(B5715,'Список DKV от ЮТД'!$A$1:$S$10000,15,FALSE)</f>
        <v>2411/4538</v>
      </c>
      <c r="J5715" s="30" t="s">
        <v>22</v>
      </c>
      <c r="K5715" s="41" t="str">
        <f>VLOOKUP(B5715,'Список DKV от ЮТД'!$A$1:$M$10000,13,FALSE)</f>
        <v>4</v>
      </c>
      <c r="L5715" s="30" t="str">
        <f>VLOOKUP(B5715,'Список DKV от ЮТД'!$A$1:$S$10000,14,FALSE)</f>
        <v>7T70933</v>
      </c>
      <c r="M5715" s="52" t="str">
        <f>VLOOKUP(B5715,'Список DKV от ЮТД'!$A$1:$M$10000,10,FALSE)</f>
        <v>704310*******0033</v>
      </c>
      <c r="N5715" s="52" t="str">
        <f>VLOOKUP(B5715,'Список DKV от ЮТД'!$A$1:$S$10000,18,FALSE)</f>
        <v/>
      </c>
      <c r="O5715" s="52" t="str">
        <f>VLOOKUP(B5715,'Список DKV от ЮТД'!$A$1:$S$10000,19,FALSE)</f>
        <v/>
      </c>
      <c r="P5715" s="52" t="str">
        <f>VLOOKUP(B5715,'Список DKV от ЮТД'!$A$1:$S$10000,16,FALSE)</f>
        <v>547444453</v>
      </c>
      <c r="Q5715" s="52"/>
    </row>
    <row r="5716" spans="1:17">
      <c r="A5716" s="30">
        <v>5714</v>
      </c>
      <c r="B5716" s="37">
        <v>20400877856</v>
      </c>
      <c r="C5716" s="50">
        <v>44323</v>
      </c>
      <c r="E5716" s="50">
        <v>44323</v>
      </c>
      <c r="F5716" s="51" t="s">
        <v>18</v>
      </c>
      <c r="H5716" s="45">
        <v>44350</v>
      </c>
      <c r="I5716" s="30" t="str">
        <f>VLOOKUP(B5716,'Список DKV от ЮТД'!$A$1:$S$10000,15,FALSE)</f>
        <v>2411/4539</v>
      </c>
      <c r="J5716" s="30" t="s">
        <v>22</v>
      </c>
      <c r="K5716" s="41" t="str">
        <f>VLOOKUP(B5716,'Список DKV от ЮТД'!$A$1:$M$10000,13,FALSE)</f>
        <v>4</v>
      </c>
      <c r="L5716" s="30" t="str">
        <f>VLOOKUP(B5716,'Список DKV от ЮТД'!$A$1:$S$10000,14,FALSE)</f>
        <v>34FM0721</v>
      </c>
      <c r="M5716" s="52" t="str">
        <f>VLOOKUP(B5716,'Список DKV от ЮТД'!$A$1:$M$10000,10,FALSE)</f>
        <v>704310*******4512</v>
      </c>
      <c r="N5716" s="52" t="str">
        <f>VLOOKUP(B5716,'Список DKV от ЮТД'!$A$1:$S$10000,18,FALSE)</f>
        <v/>
      </c>
      <c r="O5716" s="52" t="str">
        <f>VLOOKUP(B5716,'Список DKV от ЮТД'!$A$1:$S$10000,19,FALSE)</f>
        <v/>
      </c>
      <c r="P5716" s="52" t="str">
        <f>VLOOKUP(B5716,'Список DKV от ЮТД'!$A$1:$S$10000,16,FALSE)</f>
        <v>547444457</v>
      </c>
      <c r="Q5716" s="52"/>
    </row>
    <row r="5717" spans="1:17">
      <c r="A5717" s="30">
        <v>5715</v>
      </c>
      <c r="B5717" s="37">
        <v>20400877898</v>
      </c>
      <c r="C5717" s="50">
        <v>44323</v>
      </c>
      <c r="E5717" s="50">
        <v>44323</v>
      </c>
      <c r="F5717" s="51" t="s">
        <v>18</v>
      </c>
      <c r="H5717" s="45">
        <v>44350</v>
      </c>
      <c r="I5717" s="30" t="str">
        <f>VLOOKUP(B5717,'Список DKV от ЮТД'!$A$1:$S$10000,15,FALSE)</f>
        <v>2411/4540</v>
      </c>
      <c r="J5717" s="30" t="s">
        <v>22</v>
      </c>
      <c r="K5717" s="41" t="str">
        <f>VLOOKUP(B5717,'Список DKV от ЮТД'!$A$1:$M$10000,13,FALSE)</f>
        <v>4</v>
      </c>
      <c r="L5717" s="30" t="str">
        <f>VLOOKUP(B5717,'Список DKV от ЮТД'!$A$1:$S$10000,14,FALSE)</f>
        <v>81BG623</v>
      </c>
      <c r="M5717" s="52" t="str">
        <f>VLOOKUP(B5717,'Список DKV от ЮТД'!$A$1:$M$10000,10,FALSE)</f>
        <v>704310*******8520</v>
      </c>
      <c r="N5717" s="52" t="str">
        <f>VLOOKUP(B5717,'Список DKV от ЮТД'!$A$1:$S$10000,18,FALSE)</f>
        <v/>
      </c>
      <c r="O5717" s="52" t="str">
        <f>VLOOKUP(B5717,'Список DKV от ЮТД'!$A$1:$S$10000,19,FALSE)</f>
        <v/>
      </c>
      <c r="P5717" s="52" t="str">
        <f>VLOOKUP(B5717,'Список DKV от ЮТД'!$A$1:$S$10000,16,FALSE)</f>
        <v>547444461</v>
      </c>
      <c r="Q5717" s="52"/>
    </row>
    <row r="5718" spans="1:17">
      <c r="A5718" s="30">
        <v>5716</v>
      </c>
      <c r="B5718" s="37">
        <v>20400877930</v>
      </c>
      <c r="C5718" s="50">
        <v>44323</v>
      </c>
      <c r="E5718" s="50">
        <v>44323</v>
      </c>
      <c r="F5718" s="51" t="s">
        <v>18</v>
      </c>
      <c r="H5718" s="45">
        <v>44350</v>
      </c>
      <c r="I5718" s="30" t="str">
        <f>VLOOKUP(B5718,'Список DKV от ЮТД'!$A$1:$S$10000,15,FALSE)</f>
        <v>2411/4542</v>
      </c>
      <c r="J5718" s="30" t="s">
        <v>22</v>
      </c>
      <c r="K5718" s="41" t="str">
        <f>VLOOKUP(B5718,'Список DKV от ЮТД'!$A$1:$M$10000,13,FALSE)</f>
        <v>4</v>
      </c>
      <c r="L5718" s="30" t="str">
        <f>VLOOKUP(B5718,'Список DKV от ЮТД'!$A$1:$S$10000,14,FALSE)</f>
        <v>34DZN873</v>
      </c>
      <c r="M5718" s="52" t="str">
        <f>VLOOKUP(B5718,'Список DKV от ЮТД'!$A$1:$M$10000,10,FALSE)</f>
        <v>704310*******0532</v>
      </c>
      <c r="N5718" s="52" t="str">
        <f>VLOOKUP(B5718,'Список DKV от ЮТД'!$A$1:$S$10000,18,FALSE)</f>
        <v>expired</v>
      </c>
      <c r="O5718" s="52" t="str">
        <f>VLOOKUP(B5718,'Список DKV от ЮТД'!$A$1:$S$10000,19,FALSE)</f>
        <v>blocked</v>
      </c>
      <c r="P5718" s="52" t="str">
        <f>VLOOKUP(B5718,'Список DKV от ЮТД'!$A$1:$S$10000,16,FALSE)</f>
        <v>547444465</v>
      </c>
      <c r="Q5718" s="52"/>
    </row>
    <row r="5719" spans="1:17">
      <c r="A5719" s="30">
        <v>5717</v>
      </c>
      <c r="B5719" s="37">
        <v>20400877971</v>
      </c>
      <c r="C5719" s="50">
        <v>44323</v>
      </c>
      <c r="E5719" s="50">
        <v>44323</v>
      </c>
      <c r="F5719" s="51" t="s">
        <v>18</v>
      </c>
      <c r="H5719" s="45">
        <v>44350</v>
      </c>
      <c r="I5719" s="30" t="str">
        <f>VLOOKUP(B5719,'Список DKV от ЮТД'!$A$1:$S$10000,15,FALSE)</f>
        <v>2411/4543</v>
      </c>
      <c r="J5719" s="30" t="s">
        <v>22</v>
      </c>
      <c r="K5719" s="41" t="str">
        <f>VLOOKUP(B5719,'Список DKV от ЮТД'!$A$1:$M$10000,13,FALSE)</f>
        <v>4</v>
      </c>
      <c r="L5719" s="30" t="str">
        <f>VLOOKUP(B5719,'Список DKV от ЮТД'!$A$1:$S$10000,14,FALSE)</f>
        <v>14BL746</v>
      </c>
      <c r="M5719" s="52" t="str">
        <f>VLOOKUP(B5719,'Список DKV от ЮТД'!$A$1:$M$10000,10,FALSE)</f>
        <v>704310*******2984</v>
      </c>
      <c r="N5719" s="52" t="str">
        <f>VLOOKUP(B5719,'Список DKV от ЮТД'!$A$1:$S$10000,18,FALSE)</f>
        <v/>
      </c>
      <c r="O5719" s="52" t="str">
        <f>VLOOKUP(B5719,'Список DKV от ЮТД'!$A$1:$S$10000,19,FALSE)</f>
        <v/>
      </c>
      <c r="P5719" s="52" t="str">
        <f>VLOOKUP(B5719,'Список DKV от ЮТД'!$A$1:$S$10000,16,FALSE)</f>
        <v>547444469</v>
      </c>
      <c r="Q5719" s="52"/>
    </row>
    <row r="5720" spans="1:17">
      <c r="A5720" s="30">
        <v>5718</v>
      </c>
      <c r="B5720" s="37">
        <v>20400877088</v>
      </c>
      <c r="C5720" s="50">
        <v>44323</v>
      </c>
      <c r="E5720" s="50">
        <v>44323</v>
      </c>
      <c r="F5720" s="51" t="s">
        <v>18</v>
      </c>
      <c r="H5720" s="45">
        <v>44350</v>
      </c>
      <c r="I5720" s="30" t="str">
        <f>VLOOKUP(B5720,'Список DKV от ЮТД'!$A$1:$S$10000,15,FALSE)</f>
        <v>2411/4544</v>
      </c>
      <c r="J5720" s="30" t="s">
        <v>22</v>
      </c>
      <c r="K5720" s="41" t="str">
        <f>VLOOKUP(B5720,'Список DKV от ЮТД'!$A$1:$M$10000,13,FALSE)</f>
        <v>4</v>
      </c>
      <c r="L5720" s="30" t="str">
        <f>VLOOKUP(B5720,'Список DKV от ЮТД'!$A$1:$S$10000,14,FALSE)</f>
        <v>34DVU840</v>
      </c>
      <c r="M5720" s="52" t="str">
        <f>VLOOKUP(B5720,'Список DKV от ЮТД'!$A$1:$M$10000,10,FALSE)</f>
        <v>704310*******7845</v>
      </c>
      <c r="N5720" s="52" t="str">
        <f>VLOOKUP(B5720,'Список DKV от ЮТД'!$A$1:$S$10000,18,FALSE)</f>
        <v/>
      </c>
      <c r="O5720" s="52" t="str">
        <f>VLOOKUP(B5720,'Список DKV от ЮТД'!$A$1:$S$10000,19,FALSE)</f>
        <v/>
      </c>
      <c r="P5720" s="52" t="str">
        <f>VLOOKUP(B5720,'Список DKV от ЮТД'!$A$1:$S$10000,16,FALSE)</f>
        <v>547444380</v>
      </c>
      <c r="Q5720" s="52"/>
    </row>
    <row r="5721" spans="1:17">
      <c r="A5721" s="30">
        <v>5719</v>
      </c>
      <c r="B5721" s="37">
        <v>20400877021</v>
      </c>
      <c r="C5721" s="50">
        <v>44323</v>
      </c>
      <c r="E5721" s="50">
        <v>44323</v>
      </c>
      <c r="F5721" s="51" t="s">
        <v>18</v>
      </c>
      <c r="H5721" s="45">
        <v>44350</v>
      </c>
      <c r="I5721" s="30" t="str">
        <f>VLOOKUP(B5721,'Список DKV от ЮТД'!$A$1:$S$10000,15,FALSE)</f>
        <v>2411/4545</v>
      </c>
      <c r="J5721" s="30" t="s">
        <v>22</v>
      </c>
      <c r="K5721" s="41" t="str">
        <f>VLOOKUP(B5721,'Список DKV от ЮТД'!$A$1:$M$10000,13,FALSE)</f>
        <v>4</v>
      </c>
      <c r="L5721" s="30" t="str">
        <f>VLOOKUP(B5721,'Список DKV от ЮТД'!$A$1:$S$10000,14,FALSE)</f>
        <v>KA7777PZ</v>
      </c>
      <c r="M5721" s="52" t="str">
        <f>VLOOKUP(B5721,'Список DKV от ЮТД'!$A$1:$M$10000,10,FALSE)</f>
        <v>704310*******2922</v>
      </c>
      <c r="N5721" s="52" t="str">
        <f>VLOOKUP(B5721,'Список DKV от ЮТД'!$A$1:$S$10000,18,FALSE)</f>
        <v/>
      </c>
      <c r="O5721" s="52" t="str">
        <f>VLOOKUP(B5721,'Список DKV от ЮТД'!$A$1:$S$10000,19,FALSE)</f>
        <v/>
      </c>
      <c r="P5721" s="52" t="str">
        <f>VLOOKUP(B5721,'Список DKV от ЮТД'!$A$1:$S$10000,16,FALSE)</f>
        <v>547444374</v>
      </c>
      <c r="Q5721" s="52"/>
    </row>
    <row r="5722" spans="1:17">
      <c r="A5722" s="30">
        <v>5720</v>
      </c>
      <c r="B5722" s="37">
        <v>20410679425</v>
      </c>
      <c r="C5722" s="50">
        <v>44285</v>
      </c>
      <c r="E5722" s="50">
        <v>44285</v>
      </c>
      <c r="F5722" s="51" t="s">
        <v>20</v>
      </c>
      <c r="H5722" s="45">
        <v>44350</v>
      </c>
      <c r="I5722" s="30" t="str">
        <f>VLOOKUP(B5722,'Список DKV от ЮТД'!$A$1:$S$10000,15,FALSE)</f>
        <v>2412/905</v>
      </c>
      <c r="J5722" s="30" t="s">
        <v>22</v>
      </c>
      <c r="K5722" s="41" t="str">
        <f>VLOOKUP(B5722,'Список DKV от ЮТД'!$A$1:$M$10000,13,FALSE)</f>
        <v>4</v>
      </c>
      <c r="L5722" s="30" t="str">
        <f>VLOOKUP(B5722,'Список DKV от ЮТД'!$A$1:$S$10000,14,FALSE)</f>
        <v>LJIP723</v>
      </c>
      <c r="M5722" s="52" t="str">
        <f>VLOOKUP(B5722,'Список DKV от ЮТД'!$A$1:$M$10000,10,FALSE)</f>
        <v>704310*******0693</v>
      </c>
      <c r="N5722" s="52" t="str">
        <f>VLOOKUP(B5722,'Список DKV от ЮТД'!$A$1:$S$10000,18,FALSE)</f>
        <v>expired</v>
      </c>
      <c r="O5722" s="52" t="str">
        <f>VLOOKUP(B5722,'Список DKV от ЮТД'!$A$1:$S$10000,19,FALSE)</f>
        <v>blocked</v>
      </c>
      <c r="P5722" s="52" t="str">
        <f>VLOOKUP(B5722,'Список DKV от ЮТД'!$A$1:$S$10000,16,FALSE)</f>
        <v>547686758</v>
      </c>
      <c r="Q5722" s="52"/>
    </row>
    <row r="5723" spans="1:17">
      <c r="A5723" s="30">
        <v>5721</v>
      </c>
      <c r="B5723" s="37">
        <v>20410679334</v>
      </c>
      <c r="C5723" s="50">
        <v>44285</v>
      </c>
      <c r="E5723" s="50">
        <v>44285</v>
      </c>
      <c r="F5723" s="51" t="s">
        <v>20</v>
      </c>
      <c r="H5723" s="45">
        <v>44350</v>
      </c>
      <c r="I5723" s="30" t="str">
        <f>VLOOKUP(B5723,'Список DKV от ЮТД'!$A$1:$S$10000,15,FALSE)</f>
        <v>2412/906</v>
      </c>
      <c r="J5723" s="30" t="s">
        <v>22</v>
      </c>
      <c r="K5723" s="41" t="str">
        <f>VLOOKUP(B5723,'Список DKV от ЮТД'!$A$1:$M$10000,13,FALSE)</f>
        <v>4</v>
      </c>
      <c r="L5723" s="30" t="str">
        <f>VLOOKUP(B5723,'Список DKV от ЮТД'!$A$1:$S$10000,14,FALSE)</f>
        <v>34BZ4378</v>
      </c>
      <c r="M5723" s="52" t="str">
        <f>VLOOKUP(B5723,'Список DKV от ЮТД'!$A$1:$M$10000,10,FALSE)</f>
        <v>704310*******4439</v>
      </c>
      <c r="N5723" s="52" t="str">
        <f>VLOOKUP(B5723,'Список DKV от ЮТД'!$A$1:$S$10000,18,FALSE)</f>
        <v/>
      </c>
      <c r="O5723" s="52" t="str">
        <f>VLOOKUP(B5723,'Список DKV от ЮТД'!$A$1:$S$10000,19,FALSE)</f>
        <v/>
      </c>
      <c r="P5723" s="52" t="str">
        <f>VLOOKUP(B5723,'Список DKV от ЮТД'!$A$1:$S$10000,16,FALSE)</f>
        <v>547686749</v>
      </c>
      <c r="Q5723" s="52"/>
    </row>
    <row r="5724" spans="1:17">
      <c r="A5724" s="30">
        <v>5722</v>
      </c>
      <c r="B5724" s="37">
        <v>20400877153</v>
      </c>
      <c r="C5724" s="50">
        <v>44323</v>
      </c>
      <c r="E5724" s="50">
        <v>44323</v>
      </c>
      <c r="F5724" s="51" t="s">
        <v>18</v>
      </c>
      <c r="H5724" s="45">
        <v>44351</v>
      </c>
      <c r="I5724" s="30" t="str">
        <f>VLOOKUP(B5724,'Список DKV от ЮТД'!$A$1:$S$10000,15,FALSE)</f>
        <v>2411/4546</v>
      </c>
      <c r="J5724" s="30" t="s">
        <v>22</v>
      </c>
      <c r="K5724" s="41" t="str">
        <f>VLOOKUP(B5724,'Список DKV от ЮТД'!$A$1:$M$10000,13,FALSE)</f>
        <v>4</v>
      </c>
      <c r="L5724" s="30" t="str">
        <f>VLOOKUP(B5724,'Список DKV от ЮТД'!$A$1:$S$10000,14,FALSE)</f>
        <v>81ABT042</v>
      </c>
      <c r="M5724" s="52" t="str">
        <f>VLOOKUP(B5724,'Список DKV от ЮТД'!$A$1:$M$10000,10,FALSE)</f>
        <v>704310*******8621</v>
      </c>
      <c r="N5724" s="52" t="str">
        <f>VLOOKUP(B5724,'Список DKV от ЮТД'!$A$1:$S$10000,18,FALSE)</f>
        <v/>
      </c>
      <c r="O5724" s="52" t="str">
        <f>VLOOKUP(B5724,'Список DKV от ЮТД'!$A$1:$S$10000,19,FALSE)</f>
        <v/>
      </c>
      <c r="P5724" s="52" t="str">
        <f>VLOOKUP(B5724,'Список DKV от ЮТД'!$A$1:$S$10000,16,FALSE)</f>
        <v>547444387</v>
      </c>
      <c r="Q5724" s="52"/>
    </row>
    <row r="5725" spans="1:17">
      <c r="A5725" s="30">
        <v>5723</v>
      </c>
      <c r="B5725" s="37">
        <v>20400877138</v>
      </c>
      <c r="C5725" s="50">
        <v>44323</v>
      </c>
      <c r="E5725" s="50">
        <v>44323</v>
      </c>
      <c r="F5725" s="51" t="s">
        <v>18</v>
      </c>
      <c r="H5725" s="45">
        <v>44351</v>
      </c>
      <c r="I5725" s="30" t="str">
        <f>VLOOKUP(B5725,'Список DKV от ЮТД'!$A$1:$S$10000,15,FALSE)</f>
        <v>2411/4547</v>
      </c>
      <c r="J5725" s="30" t="s">
        <v>22</v>
      </c>
      <c r="K5725" s="41" t="str">
        <f>VLOOKUP(B5725,'Список DKV от ЮТД'!$A$1:$M$10000,13,FALSE)</f>
        <v>4</v>
      </c>
      <c r="L5725" s="30" t="str">
        <f>VLOOKUP(B5725,'Список DKV от ЮТД'!$A$1:$S$10000,14,FALSE)</f>
        <v>34TT4905</v>
      </c>
      <c r="M5725" s="52" t="str">
        <f>VLOOKUP(B5725,'Список DKV от ЮТД'!$A$1:$M$10000,10,FALSE)</f>
        <v>704310*******6007</v>
      </c>
      <c r="N5725" s="52" t="str">
        <f>VLOOKUP(B5725,'Список DKV от ЮТД'!$A$1:$S$10000,18,FALSE)</f>
        <v/>
      </c>
      <c r="O5725" s="52" t="str">
        <f>VLOOKUP(B5725,'Список DKV от ЮТД'!$A$1:$S$10000,19,FALSE)</f>
        <v/>
      </c>
      <c r="P5725" s="52" t="str">
        <f>VLOOKUP(B5725,'Список DKV от ЮТД'!$A$1:$S$10000,16,FALSE)</f>
        <v>547444385</v>
      </c>
      <c r="Q5725" s="52"/>
    </row>
    <row r="5726" spans="1:17">
      <c r="A5726" s="30">
        <v>5724</v>
      </c>
      <c r="B5726" s="37">
        <v>20400877617</v>
      </c>
      <c r="C5726" s="50">
        <v>44323</v>
      </c>
      <c r="E5726" s="50">
        <v>44323</v>
      </c>
      <c r="F5726" s="51" t="s">
        <v>18</v>
      </c>
      <c r="H5726" s="45">
        <v>44351</v>
      </c>
      <c r="I5726" s="30" t="str">
        <f>VLOOKUP(B5726,'Список DKV от ЮТД'!$A$1:$S$10000,15,FALSE)</f>
        <v>2411/4548</v>
      </c>
      <c r="J5726" s="30" t="s">
        <v>22</v>
      </c>
      <c r="K5726" s="41" t="str">
        <f>VLOOKUP(B5726,'Список DKV от ЮТД'!$A$1:$M$10000,13,FALSE)</f>
        <v>4</v>
      </c>
      <c r="L5726" s="30" t="str">
        <f>VLOOKUP(B5726,'Список DKV от ЮТД'!$A$1:$S$10000,14,FALSE)</f>
        <v>34BME561</v>
      </c>
      <c r="M5726" s="52" t="str">
        <f>VLOOKUP(B5726,'Список DKV от ЮТД'!$A$1:$M$10000,10,FALSE)</f>
        <v>704310*******7006</v>
      </c>
      <c r="N5726" s="52" t="str">
        <f>VLOOKUP(B5726,'Список DKV от ЮТД'!$A$1:$S$10000,18,FALSE)</f>
        <v/>
      </c>
      <c r="O5726" s="52" t="str">
        <f>VLOOKUP(B5726,'Список DKV от ЮТД'!$A$1:$S$10000,19,FALSE)</f>
        <v/>
      </c>
      <c r="P5726" s="52" t="str">
        <f>VLOOKUP(B5726,'Список DKV от ЮТД'!$A$1:$S$10000,16,FALSE)</f>
        <v>547444433</v>
      </c>
      <c r="Q5726" s="52"/>
    </row>
    <row r="5727" spans="1:17">
      <c r="A5727" s="30">
        <v>5725</v>
      </c>
      <c r="B5727" s="37">
        <v>20410679433</v>
      </c>
      <c r="C5727" s="50">
        <v>44285</v>
      </c>
      <c r="E5727" s="50">
        <v>44285</v>
      </c>
      <c r="F5727" s="51" t="s">
        <v>20</v>
      </c>
      <c r="H5727" s="45">
        <v>44351</v>
      </c>
      <c r="I5727" s="30" t="str">
        <f>VLOOKUP(B5727,'Список DKV от ЮТД'!$A$1:$S$10000,15,FALSE)</f>
        <v>2412/907</v>
      </c>
      <c r="J5727" s="30" t="s">
        <v>22</v>
      </c>
      <c r="K5727" s="41" t="str">
        <f>VLOOKUP(B5727,'Список DKV от ЮТД'!$A$1:$M$10000,13,FALSE)</f>
        <v>4</v>
      </c>
      <c r="L5727" s="30" t="str">
        <f>VLOOKUP(B5727,'Список DKV от ЮТД'!$A$1:$S$10000,14,FALSE)</f>
        <v>ZG5125IG</v>
      </c>
      <c r="M5727" s="52" t="str">
        <f>VLOOKUP(B5727,'Список DKV от ЮТД'!$A$1:$M$10000,10,FALSE)</f>
        <v>704310*******8654</v>
      </c>
      <c r="N5727" s="52" t="str">
        <f>VLOOKUP(B5727,'Список DKV от ЮТД'!$A$1:$S$10000,18,FALSE)</f>
        <v/>
      </c>
      <c r="O5727" s="52" t="str">
        <f>VLOOKUP(B5727,'Список DKV от ЮТД'!$A$1:$S$10000,19,FALSE)</f>
        <v/>
      </c>
      <c r="P5727" s="52" t="str">
        <f>VLOOKUP(B5727,'Список DKV от ЮТД'!$A$1:$S$10000,16,FALSE)</f>
        <v>547686759</v>
      </c>
      <c r="Q5727" s="52"/>
    </row>
    <row r="5728" spans="1:17">
      <c r="A5728" s="30">
        <v>5726</v>
      </c>
      <c r="B5728" s="37">
        <v>20400949556</v>
      </c>
      <c r="C5728" s="50">
        <v>44245</v>
      </c>
      <c r="E5728" s="50">
        <v>44245</v>
      </c>
      <c r="F5728" s="51" t="s">
        <v>21</v>
      </c>
      <c r="H5728" s="45">
        <v>44351</v>
      </c>
      <c r="I5728" s="30" t="str">
        <f>VLOOKUP(B5728,'Список DKV от ЮТД'!$A$1:$S$10000,15,FALSE)</f>
        <v>2414/134</v>
      </c>
      <c r="J5728" s="30" t="s">
        <v>22</v>
      </c>
      <c r="K5728" s="41" t="str">
        <f>VLOOKUP(B5728,'Список DKV от ЮТД'!$A$1:$M$10000,13,FALSE)</f>
        <v>4</v>
      </c>
      <c r="L5728" s="30" t="str">
        <f>VLOOKUP(B5728,'Список DKV от ЮТД'!$A$1:$S$10000,14,FALSE)</f>
        <v>UE104AG</v>
      </c>
      <c r="M5728" s="52" t="str">
        <f>VLOOKUP(B5728,'Список DKV от ЮТД'!$A$1:$M$10000,10,FALSE)</f>
        <v>704310*******0309</v>
      </c>
      <c r="N5728" s="52" t="str">
        <f>VLOOKUP(B5728,'Список DKV от ЮТД'!$A$1:$S$10000,18,FALSE)</f>
        <v/>
      </c>
      <c r="O5728" s="52" t="str">
        <f>VLOOKUP(B5728,'Список DKV от ЮТД'!$A$1:$S$10000,19,FALSE)</f>
        <v/>
      </c>
      <c r="P5728" s="52" t="str">
        <f>VLOOKUP(B5728,'Список DKV от ЮТД'!$A$1:$S$10000,16,FALSE)</f>
        <v>547451627</v>
      </c>
      <c r="Q5728" s="52"/>
    </row>
    <row r="5729" spans="1:17">
      <c r="A5729" s="30">
        <v>5727</v>
      </c>
      <c r="B5729" s="37">
        <v>20400885024</v>
      </c>
      <c r="C5729" s="50">
        <v>44323</v>
      </c>
      <c r="E5729" s="50">
        <v>44323</v>
      </c>
      <c r="F5729" s="51" t="s">
        <v>18</v>
      </c>
      <c r="H5729" s="45">
        <v>44352</v>
      </c>
      <c r="I5729" s="30" t="str">
        <f>VLOOKUP(B5729,'Список DKV от ЮТД'!$A$1:$S$10000,15,FALSE)</f>
        <v>2411/4549</v>
      </c>
      <c r="J5729" s="30" t="s">
        <v>22</v>
      </c>
      <c r="K5729" s="41" t="str">
        <f>VLOOKUP(B5729,'Список DKV от ЮТД'!$A$1:$M$10000,13,FALSE)</f>
        <v>4</v>
      </c>
      <c r="L5729" s="30" t="str">
        <f>VLOOKUP(B5729,'Список DKV от ЮТД'!$A$1:$S$10000,14,FALSE)</f>
        <v>CB0266CH</v>
      </c>
      <c r="M5729" s="52" t="str">
        <f>VLOOKUP(B5729,'Список DKV от ЮТД'!$A$1:$M$10000,10,FALSE)</f>
        <v>704310*******8723</v>
      </c>
      <c r="N5729" s="52" t="str">
        <f>VLOOKUP(B5729,'Список DKV от ЮТД'!$A$1:$S$10000,18,FALSE)</f>
        <v/>
      </c>
      <c r="O5729" s="52" t="str">
        <f>VLOOKUP(B5729,'Список DKV от ЮТД'!$A$1:$S$10000,19,FALSE)</f>
        <v/>
      </c>
      <c r="P5729" s="52" t="str">
        <f>VLOOKUP(B5729,'Список DKV от ЮТД'!$A$1:$S$10000,16,FALSE)</f>
        <v>547445174</v>
      </c>
      <c r="Q5729" s="52"/>
    </row>
    <row r="5730" spans="1:17">
      <c r="A5730" s="30">
        <v>5728</v>
      </c>
      <c r="B5730" s="37">
        <v>20400885040</v>
      </c>
      <c r="C5730" s="50">
        <v>44323</v>
      </c>
      <c r="E5730" s="50">
        <v>44323</v>
      </c>
      <c r="F5730" s="51" t="s">
        <v>18</v>
      </c>
      <c r="H5730" s="45">
        <v>44352</v>
      </c>
      <c r="I5730" s="30" t="str">
        <f>VLOOKUP(B5730,'Список DKV от ЮТД'!$A$1:$S$10000,15,FALSE)</f>
        <v>2411/4550</v>
      </c>
      <c r="J5730" s="30" t="s">
        <v>22</v>
      </c>
      <c r="K5730" s="41" t="str">
        <f>VLOOKUP(B5730,'Список DKV от ЮТД'!$A$1:$M$10000,13,FALSE)</f>
        <v>4</v>
      </c>
      <c r="L5730" s="30" t="str">
        <f>VLOOKUP(B5730,'Список DKV от ЮТД'!$A$1:$S$10000,14,FALSE)</f>
        <v>42KK876</v>
      </c>
      <c r="M5730" s="52" t="str">
        <f>VLOOKUP(B5730,'Список DKV от ЮТД'!$A$1:$M$10000,10,FALSE)</f>
        <v>704310*******5980</v>
      </c>
      <c r="N5730" s="52" t="str">
        <f>VLOOKUP(B5730,'Список DKV от ЮТД'!$A$1:$S$10000,18,FALSE)</f>
        <v/>
      </c>
      <c r="O5730" s="52" t="str">
        <f>VLOOKUP(B5730,'Список DKV от ЮТД'!$A$1:$S$10000,19,FALSE)</f>
        <v/>
      </c>
      <c r="P5730" s="52" t="str">
        <f>VLOOKUP(B5730,'Список DKV от ЮТД'!$A$1:$S$10000,16,FALSE)</f>
        <v>547445176</v>
      </c>
      <c r="Q5730" s="52"/>
    </row>
    <row r="5731" spans="1:17">
      <c r="A5731" s="30">
        <v>5729</v>
      </c>
      <c r="B5731" s="37">
        <v>20400886006</v>
      </c>
      <c r="C5731" s="50">
        <v>44323</v>
      </c>
      <c r="E5731" s="50">
        <v>44323</v>
      </c>
      <c r="F5731" s="51" t="s">
        <v>18</v>
      </c>
      <c r="H5731" s="45">
        <v>44352</v>
      </c>
      <c r="I5731" s="30" t="str">
        <f>VLOOKUP(B5731,'Список DKV от ЮТД'!$A$1:$S$10000,15,FALSE)</f>
        <v>2411/4551</v>
      </c>
      <c r="J5731" s="30" t="s">
        <v>22</v>
      </c>
      <c r="K5731" s="41" t="str">
        <f>VLOOKUP(B5731,'Список DKV от ЮТД'!$A$1:$M$10000,13,FALSE)</f>
        <v>4</v>
      </c>
      <c r="L5731" s="30" t="str">
        <f>VLOOKUP(B5731,'Список DKV от ЮТД'!$A$1:$S$10000,14,FALSE)</f>
        <v>38UN561</v>
      </c>
      <c r="M5731" s="52" t="str">
        <f>VLOOKUP(B5731,'Список DKV от ЮТД'!$A$1:$M$10000,10,FALSE)</f>
        <v>704310*******1258</v>
      </c>
      <c r="N5731" s="52" t="str">
        <f>VLOOKUP(B5731,'Список DKV от ЮТД'!$A$1:$S$10000,18,FALSE)</f>
        <v/>
      </c>
      <c r="O5731" s="52" t="str">
        <f>VLOOKUP(B5731,'Список DKV от ЮТД'!$A$1:$S$10000,19,FALSE)</f>
        <v/>
      </c>
      <c r="P5731" s="52" t="str">
        <f>VLOOKUP(B5731,'Список DKV от ЮТД'!$A$1:$S$10000,16,FALSE)</f>
        <v>547445272</v>
      </c>
      <c r="Q5731" s="52"/>
    </row>
    <row r="5732" spans="1:17">
      <c r="A5732" s="30">
        <v>5730</v>
      </c>
      <c r="B5732" s="37">
        <v>20400885966</v>
      </c>
      <c r="C5732" s="50">
        <v>44323</v>
      </c>
      <c r="E5732" s="50">
        <v>44323</v>
      </c>
      <c r="F5732" s="51" t="s">
        <v>18</v>
      </c>
      <c r="H5732" s="45">
        <v>44353</v>
      </c>
      <c r="I5732" s="30" t="str">
        <f>VLOOKUP(B5732,'Список DKV от ЮТД'!$A$1:$S$10000,15,FALSE)</f>
        <v>2411/4552</v>
      </c>
      <c r="J5732" s="30" t="s">
        <v>22</v>
      </c>
      <c r="K5732" s="41" t="str">
        <f>VLOOKUP(B5732,'Список DKV от ЮТД'!$A$1:$M$10000,13,FALSE)</f>
        <v>4</v>
      </c>
      <c r="L5732" s="30" t="str">
        <f>VLOOKUP(B5732,'Список DKV от ЮТД'!$A$1:$S$10000,14,FALSE)</f>
        <v>35AKE766</v>
      </c>
      <c r="M5732" s="52" t="str">
        <f>VLOOKUP(B5732,'Список DKV от ЮТД'!$A$1:$M$10000,10,FALSE)</f>
        <v>704310*******8886</v>
      </c>
      <c r="N5732" s="52" t="str">
        <f>VLOOKUP(B5732,'Список DKV от ЮТД'!$A$1:$S$10000,18,FALSE)</f>
        <v/>
      </c>
      <c r="O5732" s="52" t="str">
        <f>VLOOKUP(B5732,'Список DKV от ЮТД'!$A$1:$S$10000,19,FALSE)</f>
        <v/>
      </c>
      <c r="P5732" s="52" t="str">
        <f>VLOOKUP(B5732,'Список DKV от ЮТД'!$A$1:$S$10000,16,FALSE)</f>
        <v>547445268</v>
      </c>
      <c r="Q5732" s="52"/>
    </row>
    <row r="5733" spans="1:17">
      <c r="A5733" s="30">
        <v>5731</v>
      </c>
      <c r="B5733" s="37">
        <v>20400885925</v>
      </c>
      <c r="C5733" s="50">
        <v>44323</v>
      </c>
      <c r="E5733" s="50">
        <v>44323</v>
      </c>
      <c r="F5733" s="51" t="s">
        <v>18</v>
      </c>
      <c r="H5733" s="45">
        <v>44353</v>
      </c>
      <c r="I5733" s="30" t="str">
        <f>VLOOKUP(B5733,'Список DKV от ЮТД'!$A$1:$S$10000,15,FALSE)</f>
        <v>2411/4553</v>
      </c>
      <c r="J5733" s="30" t="s">
        <v>22</v>
      </c>
      <c r="K5733" s="41" t="str">
        <f>VLOOKUP(B5733,'Список DKV от ЮТД'!$A$1:$M$10000,13,FALSE)</f>
        <v>4</v>
      </c>
      <c r="L5733" s="30" t="str">
        <f>VLOOKUP(B5733,'Список DKV от ЮТД'!$A$1:$S$10000,14,FALSE)</f>
        <v>CB8069MA</v>
      </c>
      <c r="M5733" s="52" t="str">
        <f>VLOOKUP(B5733,'Список DKV от ЮТД'!$A$1:$M$10000,10,FALSE)</f>
        <v>704310*******0245</v>
      </c>
      <c r="N5733" s="52" t="str">
        <f>VLOOKUP(B5733,'Список DKV от ЮТД'!$A$1:$S$10000,18,FALSE)</f>
        <v>expired</v>
      </c>
      <c r="O5733" s="52" t="str">
        <f>VLOOKUP(B5733,'Список DKV от ЮТД'!$A$1:$S$10000,19,FALSE)</f>
        <v>blocked</v>
      </c>
      <c r="P5733" s="52" t="str">
        <f>VLOOKUP(B5733,'Список DKV от ЮТД'!$A$1:$S$10000,16,FALSE)</f>
        <v>547445264</v>
      </c>
      <c r="Q5733" s="52"/>
    </row>
    <row r="5734" spans="1:17">
      <c r="A5734" s="30">
        <v>5732</v>
      </c>
      <c r="B5734" s="37">
        <v>20400885883</v>
      </c>
      <c r="C5734" s="50">
        <v>44323</v>
      </c>
      <c r="E5734" s="50">
        <v>44323</v>
      </c>
      <c r="F5734" s="51" t="s">
        <v>18</v>
      </c>
      <c r="H5734" s="45">
        <v>44353</v>
      </c>
      <c r="I5734" s="30" t="str">
        <f>VLOOKUP(B5734,'Список DKV от ЮТД'!$A$1:$S$10000,15,FALSE)</f>
        <v>2411/4554</v>
      </c>
      <c r="J5734" s="30" t="s">
        <v>22</v>
      </c>
      <c r="K5734" s="41" t="str">
        <f>VLOOKUP(B5734,'Список DKV от ЮТД'!$A$1:$M$10000,13,FALSE)</f>
        <v>4</v>
      </c>
      <c r="L5734" s="30" t="str">
        <f>VLOOKUP(B5734,'Список DKV от ЮТД'!$A$1:$S$10000,14,FALSE)</f>
        <v>NZ288GG</v>
      </c>
      <c r="M5734" s="52" t="str">
        <f>VLOOKUP(B5734,'Список DKV от ЮТД'!$A$1:$M$10000,10,FALSE)</f>
        <v>704310*******9131</v>
      </c>
      <c r="N5734" s="52" t="str">
        <f>VLOOKUP(B5734,'Список DKV от ЮТД'!$A$1:$S$10000,18,FALSE)</f>
        <v/>
      </c>
      <c r="O5734" s="52" t="str">
        <f>VLOOKUP(B5734,'Список DKV от ЮТД'!$A$1:$S$10000,19,FALSE)</f>
        <v/>
      </c>
      <c r="P5734" s="52" t="str">
        <f>VLOOKUP(B5734,'Список DKV от ЮТД'!$A$1:$S$10000,16,FALSE)</f>
        <v>547445260</v>
      </c>
      <c r="Q5734" s="52"/>
    </row>
    <row r="5735" spans="1:17">
      <c r="A5735" s="30">
        <v>5733</v>
      </c>
      <c r="B5735" s="37">
        <v>20410679367</v>
      </c>
      <c r="C5735" s="50">
        <v>44285</v>
      </c>
      <c r="E5735" s="50">
        <v>44285</v>
      </c>
      <c r="F5735" s="51" t="s">
        <v>20</v>
      </c>
      <c r="H5735" s="45">
        <v>44353</v>
      </c>
      <c r="I5735" s="30" t="str">
        <f>VLOOKUP(B5735,'Список DKV от ЮТД'!$A$1:$S$10000,15,FALSE)</f>
        <v>2412/908</v>
      </c>
      <c r="J5735" s="30" t="s">
        <v>22</v>
      </c>
      <c r="K5735" s="41" t="str">
        <f>VLOOKUP(B5735,'Список DKV от ЮТД'!$A$1:$M$10000,13,FALSE)</f>
        <v>4</v>
      </c>
      <c r="L5735" s="30" t="str">
        <f>VLOOKUP(B5735,'Список DKV от ЮТД'!$A$1:$S$10000,14,FALSE)</f>
        <v>07DFT63</v>
      </c>
      <c r="M5735" s="52" t="str">
        <f>VLOOKUP(B5735,'Список DKV от ЮТД'!$A$1:$M$10000,10,FALSE)</f>
        <v>704310*******9353</v>
      </c>
      <c r="N5735" s="52" t="str">
        <f>VLOOKUP(B5735,'Список DKV от ЮТД'!$A$1:$S$10000,18,FALSE)</f>
        <v/>
      </c>
      <c r="O5735" s="52" t="str">
        <f>VLOOKUP(B5735,'Список DKV от ЮТД'!$A$1:$S$10000,19,FALSE)</f>
        <v/>
      </c>
      <c r="P5735" s="52" t="str">
        <f>VLOOKUP(B5735,'Список DKV от ЮТД'!$A$1:$S$10000,16,FALSE)</f>
        <v>547686752</v>
      </c>
      <c r="Q5735" s="52"/>
    </row>
    <row r="5736" spans="1:17">
      <c r="A5736" s="30">
        <v>5734</v>
      </c>
      <c r="B5736" s="37">
        <v>20410679409</v>
      </c>
      <c r="C5736" s="50">
        <v>44285</v>
      </c>
      <c r="E5736" s="50">
        <v>44285</v>
      </c>
      <c r="F5736" s="51" t="s">
        <v>20</v>
      </c>
      <c r="H5736" s="45">
        <v>44353</v>
      </c>
      <c r="I5736" s="30" t="str">
        <f>VLOOKUP(B5736,'Список DKV от ЮТД'!$A$1:$S$10000,15,FALSE)</f>
        <v>2412/909</v>
      </c>
      <c r="J5736" s="30" t="s">
        <v>22</v>
      </c>
      <c r="K5736" s="41" t="str">
        <f>VLOOKUP(B5736,'Список DKV от ЮТД'!$A$1:$M$10000,13,FALSE)</f>
        <v>4</v>
      </c>
      <c r="L5736" s="30" t="str">
        <f>VLOOKUP(B5736,'Список DKV от ЮТД'!$A$1:$S$10000,14,FALSE)</f>
        <v>16AOV93</v>
      </c>
      <c r="M5736" s="52" t="str">
        <f>VLOOKUP(B5736,'Список DKV от ЮТД'!$A$1:$M$10000,10,FALSE)</f>
        <v>704310*******1348</v>
      </c>
      <c r="N5736" s="52" t="str">
        <f>VLOOKUP(B5736,'Список DKV от ЮТД'!$A$1:$S$10000,18,FALSE)</f>
        <v/>
      </c>
      <c r="O5736" s="52" t="str">
        <f>VLOOKUP(B5736,'Список DKV от ЮТД'!$A$1:$S$10000,19,FALSE)</f>
        <v/>
      </c>
      <c r="P5736" s="52" t="str">
        <f>VLOOKUP(B5736,'Список DKV от ЮТД'!$A$1:$S$10000,16,FALSE)</f>
        <v>547686756</v>
      </c>
      <c r="Q5736" s="52"/>
    </row>
    <row r="5737" spans="1:17">
      <c r="A5737" s="30">
        <v>5735</v>
      </c>
      <c r="B5737" s="37">
        <v>20400885842</v>
      </c>
      <c r="C5737" s="50">
        <v>44323</v>
      </c>
      <c r="E5737" s="50">
        <v>44323</v>
      </c>
      <c r="F5737" s="51" t="s">
        <v>18</v>
      </c>
      <c r="H5737" s="45">
        <v>44354</v>
      </c>
      <c r="I5737" s="30" t="str">
        <f>VLOOKUP(B5737,'Список DKV от ЮТД'!$A$1:$S$10000,15,FALSE)</f>
        <v>2411/4555</v>
      </c>
      <c r="J5737" s="30" t="s">
        <v>22</v>
      </c>
      <c r="K5737" s="41" t="str">
        <f>VLOOKUP(B5737,'Список DKV от ЮТД'!$A$1:$M$10000,13,FALSE)</f>
        <v>4</v>
      </c>
      <c r="L5737" s="30" t="str">
        <f>VLOOKUP(B5737,'Список DKV от ЮТД'!$A$1:$S$10000,14,FALSE)</f>
        <v>42AIP220</v>
      </c>
      <c r="M5737" s="52" t="str">
        <f>VLOOKUP(B5737,'Список DKV от ЮТД'!$A$1:$M$10000,10,FALSE)</f>
        <v>704310*******7556</v>
      </c>
      <c r="N5737" s="52" t="str">
        <f>VLOOKUP(B5737,'Список DKV от ЮТД'!$A$1:$S$10000,18,FALSE)</f>
        <v/>
      </c>
      <c r="O5737" s="52" t="str">
        <f>VLOOKUP(B5737,'Список DKV от ЮТД'!$A$1:$S$10000,19,FALSE)</f>
        <v/>
      </c>
      <c r="P5737" s="52" t="str">
        <f>VLOOKUP(B5737,'Список DKV от ЮТД'!$A$1:$S$10000,16,FALSE)</f>
        <v>547445256</v>
      </c>
      <c r="Q5737" s="52"/>
    </row>
    <row r="5738" spans="1:17">
      <c r="A5738" s="30">
        <v>5736</v>
      </c>
      <c r="B5738" s="37">
        <v>20400885800</v>
      </c>
      <c r="C5738" s="50">
        <v>44323</v>
      </c>
      <c r="E5738" s="50">
        <v>44323</v>
      </c>
      <c r="F5738" s="51" t="s">
        <v>18</v>
      </c>
      <c r="H5738" s="45">
        <v>44354</v>
      </c>
      <c r="I5738" s="30" t="str">
        <f>VLOOKUP(B5738,'Список DKV от ЮТД'!$A$1:$S$10000,15,FALSE)</f>
        <v>2411/4556</v>
      </c>
      <c r="J5738" s="30" t="s">
        <v>22</v>
      </c>
      <c r="K5738" s="41" t="str">
        <f>VLOOKUP(B5738,'Список DKV от ЮТД'!$A$1:$M$10000,13,FALSE)</f>
        <v>4</v>
      </c>
      <c r="L5738" s="30" t="str">
        <f>VLOOKUP(B5738,'Список DKV от ЮТД'!$A$1:$S$10000,14,FALSE)</f>
        <v>33DHN47</v>
      </c>
      <c r="M5738" s="52" t="str">
        <f>VLOOKUP(B5738,'Список DKV от ЮТД'!$A$1:$M$10000,10,FALSE)</f>
        <v>704310*******5725</v>
      </c>
      <c r="N5738" s="52" t="str">
        <f>VLOOKUP(B5738,'Список DKV от ЮТД'!$A$1:$S$10000,18,FALSE)</f>
        <v/>
      </c>
      <c r="O5738" s="52" t="str">
        <f>VLOOKUP(B5738,'Список DKV от ЮТД'!$A$1:$S$10000,19,FALSE)</f>
        <v/>
      </c>
      <c r="P5738" s="52" t="str">
        <f>VLOOKUP(B5738,'Список DKV от ЮТД'!$A$1:$S$10000,16,FALSE)</f>
        <v>547445252</v>
      </c>
      <c r="Q5738" s="52"/>
    </row>
    <row r="5739" spans="1:17">
      <c r="A5739" s="30">
        <v>5737</v>
      </c>
      <c r="B5739" s="37">
        <v>20400885768</v>
      </c>
      <c r="C5739" s="50">
        <v>44323</v>
      </c>
      <c r="E5739" s="50">
        <v>44323</v>
      </c>
      <c r="F5739" s="51" t="s">
        <v>18</v>
      </c>
      <c r="H5739" s="45">
        <v>44354</v>
      </c>
      <c r="I5739" s="30" t="str">
        <f>VLOOKUP(B5739,'Список DKV от ЮТД'!$A$1:$S$10000,15,FALSE)</f>
        <v>2411/4557</v>
      </c>
      <c r="J5739" s="30" t="s">
        <v>22</v>
      </c>
      <c r="K5739" s="41" t="str">
        <f>VLOOKUP(B5739,'Список DKV от ЮТД'!$A$1:$M$10000,13,FALSE)</f>
        <v>4</v>
      </c>
      <c r="L5739" s="30" t="str">
        <f>VLOOKUP(B5739,'Список DKV от ЮТД'!$A$1:$S$10000,14,FALSE)</f>
        <v>34KN9528</v>
      </c>
      <c r="M5739" s="52" t="str">
        <f>VLOOKUP(B5739,'Список DKV от ЮТД'!$A$1:$M$10000,10,FALSE)</f>
        <v>704310*******0206</v>
      </c>
      <c r="N5739" s="52" t="str">
        <f>VLOOKUP(B5739,'Список DKV от ЮТД'!$A$1:$S$10000,18,FALSE)</f>
        <v/>
      </c>
      <c r="O5739" s="52" t="str">
        <f>VLOOKUP(B5739,'Список DKV от ЮТД'!$A$1:$S$10000,19,FALSE)</f>
        <v/>
      </c>
      <c r="P5739" s="52" t="str">
        <f>VLOOKUP(B5739,'Список DKV от ЮТД'!$A$1:$S$10000,16,FALSE)</f>
        <v>547445248</v>
      </c>
      <c r="Q5739" s="52"/>
    </row>
    <row r="5740" spans="1:17">
      <c r="A5740" s="30">
        <v>5738</v>
      </c>
      <c r="B5740" s="37">
        <v>20400885727</v>
      </c>
      <c r="C5740" s="50">
        <v>44323</v>
      </c>
      <c r="E5740" s="50">
        <v>44323</v>
      </c>
      <c r="F5740" s="51" t="s">
        <v>18</v>
      </c>
      <c r="H5740" s="45">
        <v>44354</v>
      </c>
      <c r="I5740" s="30" t="str">
        <f>VLOOKUP(B5740,'Список DKV от ЮТД'!$A$1:$S$10000,15,FALSE)</f>
        <v>2411/4558</v>
      </c>
      <c r="J5740" s="30" t="s">
        <v>22</v>
      </c>
      <c r="K5740" s="41" t="str">
        <f>VLOOKUP(B5740,'Список DKV от ЮТД'!$A$1:$M$10000,13,FALSE)</f>
        <v>3</v>
      </c>
      <c r="L5740" s="30" t="str">
        <f>VLOOKUP(B5740,'Список DKV от ЮТД'!$A$1:$S$10000,14,FALSE)</f>
        <v>CB2128BK</v>
      </c>
      <c r="M5740" s="52" t="str">
        <f>VLOOKUP(B5740,'Список DKV от ЮТД'!$A$1:$M$10000,10,FALSE)</f>
        <v>704310*******6172</v>
      </c>
      <c r="N5740" s="52" t="str">
        <f>VLOOKUP(B5740,'Список DKV от ЮТД'!$A$1:$S$10000,18,FALSE)</f>
        <v/>
      </c>
      <c r="O5740" s="52" t="str">
        <f>VLOOKUP(B5740,'Список DKV от ЮТД'!$A$1:$S$10000,19,FALSE)</f>
        <v/>
      </c>
      <c r="P5740" s="52" t="str">
        <f>VLOOKUP(B5740,'Список DKV от ЮТД'!$A$1:$S$10000,16,FALSE)</f>
        <v>547445244</v>
      </c>
      <c r="Q5740" s="52"/>
    </row>
    <row r="5741" spans="1:17">
      <c r="A5741" s="30">
        <v>5739</v>
      </c>
      <c r="B5741" s="37">
        <v>20400885685</v>
      </c>
      <c r="C5741" s="50">
        <v>44323</v>
      </c>
      <c r="E5741" s="50">
        <v>44323</v>
      </c>
      <c r="F5741" s="51" t="s">
        <v>18</v>
      </c>
      <c r="H5741" s="45">
        <v>44354</v>
      </c>
      <c r="I5741" s="30" t="str">
        <f>VLOOKUP(B5741,'Список DKV от ЮТД'!$A$1:$S$10000,15,FALSE)</f>
        <v>2411/4559</v>
      </c>
      <c r="J5741" s="30" t="s">
        <v>22</v>
      </c>
      <c r="K5741" s="41" t="str">
        <f>VLOOKUP(B5741,'Список DKV от ЮТД'!$A$1:$M$10000,13,FALSE)</f>
        <v>4</v>
      </c>
      <c r="L5741" s="30" t="str">
        <f>VLOOKUP(B5741,'Список DKV от ЮТД'!$A$1:$S$10000,14,FALSE)</f>
        <v>KA7777MO</v>
      </c>
      <c r="M5741" s="52" t="str">
        <f>VLOOKUP(B5741,'Список DKV от ЮТД'!$A$1:$M$10000,10,FALSE)</f>
        <v>704310*******2948</v>
      </c>
      <c r="N5741" s="52" t="str">
        <f>VLOOKUP(B5741,'Список DKV от ЮТД'!$A$1:$S$10000,18,FALSE)</f>
        <v/>
      </c>
      <c r="O5741" s="52" t="str">
        <f>VLOOKUP(B5741,'Список DKV от ЮТД'!$A$1:$S$10000,19,FALSE)</f>
        <v/>
      </c>
      <c r="P5741" s="52" t="str">
        <f>VLOOKUP(B5741,'Список DKV от ЮТД'!$A$1:$S$10000,16,FALSE)</f>
        <v>547445240</v>
      </c>
      <c r="Q5741" s="52"/>
    </row>
    <row r="5742" spans="1:17">
      <c r="A5742" s="30">
        <v>5740</v>
      </c>
      <c r="B5742" s="37">
        <v>20400885644</v>
      </c>
      <c r="C5742" s="50">
        <v>44323</v>
      </c>
      <c r="E5742" s="50">
        <v>44323</v>
      </c>
      <c r="F5742" s="51" t="s">
        <v>18</v>
      </c>
      <c r="H5742" s="45">
        <v>44354</v>
      </c>
      <c r="I5742" s="30" t="str">
        <f>VLOOKUP(B5742,'Список DKV от ЮТД'!$A$1:$S$10000,15,FALSE)</f>
        <v>2411/4560</v>
      </c>
      <c r="J5742" s="30" t="s">
        <v>22</v>
      </c>
      <c r="K5742" s="41" t="str">
        <f>VLOOKUP(B5742,'Список DKV от ЮТД'!$A$1:$M$10000,13,FALSE)</f>
        <v>4</v>
      </c>
      <c r="L5742" s="30" t="str">
        <f>VLOOKUP(B5742,'Список DKV от ЮТД'!$A$1:$S$10000,14,FALSE)</f>
        <v>33HN927</v>
      </c>
      <c r="M5742" s="52" t="str">
        <f>VLOOKUP(B5742,'Список DKV от ЮТД'!$A$1:$M$10000,10,FALSE)</f>
        <v>704310*******7145</v>
      </c>
      <c r="N5742" s="52" t="str">
        <f>VLOOKUP(B5742,'Список DKV от ЮТД'!$A$1:$S$10000,18,FALSE)</f>
        <v/>
      </c>
      <c r="O5742" s="52" t="str">
        <f>VLOOKUP(B5742,'Список DKV от ЮТД'!$A$1:$S$10000,19,FALSE)</f>
        <v/>
      </c>
      <c r="P5742" s="52" t="str">
        <f>VLOOKUP(B5742,'Список DKV от ЮТД'!$A$1:$S$10000,16,FALSE)</f>
        <v>547445236</v>
      </c>
      <c r="Q5742" s="52"/>
    </row>
    <row r="5743" spans="1:17">
      <c r="A5743" s="30">
        <v>5741</v>
      </c>
      <c r="B5743" s="37">
        <v>20410679441</v>
      </c>
      <c r="C5743" s="50">
        <v>44285</v>
      </c>
      <c r="E5743" s="50">
        <v>44285</v>
      </c>
      <c r="F5743" s="51" t="s">
        <v>20</v>
      </c>
      <c r="H5743" s="45">
        <v>44354</v>
      </c>
      <c r="I5743" s="30" t="str">
        <f>VLOOKUP(B5743,'Список DKV от ЮТД'!$A$1:$S$10000,15,FALSE)</f>
        <v>2412/910</v>
      </c>
      <c r="J5743" s="30" t="s">
        <v>22</v>
      </c>
      <c r="K5743" s="41" t="str">
        <f>VLOOKUP(B5743,'Список DKV от ЮТД'!$A$1:$M$10000,13,FALSE)</f>
        <v>4</v>
      </c>
      <c r="L5743" s="30" t="str">
        <f>VLOOKUP(B5743,'Список DKV от ЮТД'!$A$1:$S$10000,14,FALSE)</f>
        <v>PB0747XC</v>
      </c>
      <c r="M5743" s="52" t="str">
        <f>VLOOKUP(B5743,'Список DKV от ЮТД'!$A$1:$M$10000,10,FALSE)</f>
        <v>704310*******8007</v>
      </c>
      <c r="N5743" s="52" t="str">
        <f>VLOOKUP(B5743,'Список DKV от ЮТД'!$A$1:$S$10000,18,FALSE)</f>
        <v/>
      </c>
      <c r="O5743" s="52" t="str">
        <f>VLOOKUP(B5743,'Список DKV от ЮТД'!$A$1:$S$10000,19,FALSE)</f>
        <v/>
      </c>
      <c r="P5743" s="52" t="str">
        <f>VLOOKUP(B5743,'Список DKV от ЮТД'!$A$1:$S$10000,16,FALSE)</f>
        <v>547686760</v>
      </c>
      <c r="Q5743" s="52"/>
    </row>
    <row r="5744" spans="1:17">
      <c r="A5744" s="30">
        <v>5742</v>
      </c>
      <c r="B5744" s="37">
        <v>20400885602</v>
      </c>
      <c r="C5744" s="50">
        <v>44323</v>
      </c>
      <c r="E5744" s="50">
        <v>44323</v>
      </c>
      <c r="F5744" s="51" t="s">
        <v>18</v>
      </c>
      <c r="H5744" s="45">
        <v>44355</v>
      </c>
      <c r="I5744" s="30" t="str">
        <f>VLOOKUP(B5744,'Список DKV от ЮТД'!$A$1:$S$10000,15,FALSE)</f>
        <v>2411/4561</v>
      </c>
      <c r="J5744" s="30" t="s">
        <v>22</v>
      </c>
      <c r="K5744" s="41" t="str">
        <f>VLOOKUP(B5744,'Список DKV от ЮТД'!$A$1:$M$10000,13,FALSE)</f>
        <v>4</v>
      </c>
      <c r="L5744" s="30" t="str">
        <f>VLOOKUP(B5744,'Список DKV от ЮТД'!$A$1:$S$10000,14,FALSE)</f>
        <v>14FB123</v>
      </c>
      <c r="M5744" s="52" t="str">
        <f>VLOOKUP(B5744,'Список DKV от ЮТД'!$A$1:$M$10000,10,FALSE)</f>
        <v>704310*******1846</v>
      </c>
      <c r="N5744" s="52" t="str">
        <f>VLOOKUP(B5744,'Список DKV от ЮТД'!$A$1:$S$10000,18,FALSE)</f>
        <v/>
      </c>
      <c r="O5744" s="52" t="str">
        <f>VLOOKUP(B5744,'Список DKV от ЮТД'!$A$1:$S$10000,19,FALSE)</f>
        <v/>
      </c>
      <c r="P5744" s="52" t="str">
        <f>VLOOKUP(B5744,'Список DKV от ЮТД'!$A$1:$S$10000,16,FALSE)</f>
        <v>547445232</v>
      </c>
      <c r="Q5744" s="52"/>
    </row>
    <row r="5745" spans="1:17">
      <c r="A5745" s="30">
        <v>5743</v>
      </c>
      <c r="B5745" s="37">
        <v>20400885560</v>
      </c>
      <c r="C5745" s="50">
        <v>44323</v>
      </c>
      <c r="E5745" s="50">
        <v>44323</v>
      </c>
      <c r="F5745" s="51" t="s">
        <v>18</v>
      </c>
      <c r="H5745" s="45">
        <v>44355</v>
      </c>
      <c r="I5745" s="30" t="str">
        <f>VLOOKUP(B5745,'Список DKV от ЮТД'!$A$1:$S$10000,15,FALSE)</f>
        <v>2411/4562</v>
      </c>
      <c r="J5745" s="30" t="s">
        <v>22</v>
      </c>
      <c r="K5745" s="41" t="str">
        <f>VLOOKUP(B5745,'Список DKV от ЮТД'!$A$1:$M$10000,13,FALSE)</f>
        <v>4</v>
      </c>
      <c r="L5745" s="30" t="str">
        <f>VLOOKUP(B5745,'Список DKV от ЮТД'!$A$1:$S$10000,14,FALSE)</f>
        <v>PB9678XT</v>
      </c>
      <c r="M5745" s="52" t="str">
        <f>VLOOKUP(B5745,'Список DKV от ЮТД'!$A$1:$M$10000,10,FALSE)</f>
        <v>704310*******8287</v>
      </c>
      <c r="N5745" s="52" t="str">
        <f>VLOOKUP(B5745,'Список DKV от ЮТД'!$A$1:$S$10000,18,FALSE)</f>
        <v/>
      </c>
      <c r="O5745" s="52" t="str">
        <f>VLOOKUP(B5745,'Список DKV от ЮТД'!$A$1:$S$10000,19,FALSE)</f>
        <v/>
      </c>
      <c r="P5745" s="52" t="str">
        <f>VLOOKUP(B5745,'Список DKV от ЮТД'!$A$1:$S$10000,16,FALSE)</f>
        <v>547445228</v>
      </c>
      <c r="Q5745" s="52"/>
    </row>
    <row r="5746" spans="1:17">
      <c r="A5746" s="30">
        <v>5744</v>
      </c>
      <c r="B5746" s="37">
        <v>20400885487</v>
      </c>
      <c r="C5746" s="50">
        <v>44323</v>
      </c>
      <c r="E5746" s="50">
        <v>44323</v>
      </c>
      <c r="F5746" s="51" t="s">
        <v>18</v>
      </c>
      <c r="H5746" s="45">
        <v>44355</v>
      </c>
      <c r="I5746" s="30" t="str">
        <f>VLOOKUP(B5746,'Список DKV от ЮТД'!$A$1:$S$10000,15,FALSE)</f>
        <v>2411/4563</v>
      </c>
      <c r="J5746" s="30" t="s">
        <v>22</v>
      </c>
      <c r="K5746" s="41" t="str">
        <f>VLOOKUP(B5746,'Список DKV от ЮТД'!$A$1:$M$10000,13,FALSE)</f>
        <v>4</v>
      </c>
      <c r="L5746" s="30" t="str">
        <f>VLOOKUP(B5746,'Список DKV от ЮТД'!$A$1:$S$10000,14,FALSE)</f>
        <v>33R5636</v>
      </c>
      <c r="M5746" s="52" t="str">
        <f>VLOOKUP(B5746,'Список DKV от ЮТД'!$A$1:$M$10000,10,FALSE)</f>
        <v>704310*******7418</v>
      </c>
      <c r="N5746" s="52" t="str">
        <f>VLOOKUP(B5746,'Список DKV от ЮТД'!$A$1:$S$10000,18,FALSE)</f>
        <v/>
      </c>
      <c r="O5746" s="52" t="str">
        <f>VLOOKUP(B5746,'Список DKV от ЮТД'!$A$1:$S$10000,19,FALSE)</f>
        <v/>
      </c>
      <c r="P5746" s="52" t="str">
        <f>VLOOKUP(B5746,'Список DKV от ЮТД'!$A$1:$S$10000,16,FALSE)</f>
        <v>547445220</v>
      </c>
      <c r="Q5746" s="52"/>
    </row>
    <row r="5747" spans="1:17">
      <c r="A5747" s="30">
        <v>5745</v>
      </c>
      <c r="B5747" s="37">
        <v>20400885123</v>
      </c>
      <c r="C5747" s="50">
        <v>44323</v>
      </c>
      <c r="E5747" s="50">
        <v>44323</v>
      </c>
      <c r="F5747" s="51" t="s">
        <v>18</v>
      </c>
      <c r="H5747" s="45">
        <v>44355</v>
      </c>
      <c r="I5747" s="30" t="str">
        <f>VLOOKUP(B5747,'Список DKV от ЮТД'!$A$1:$S$10000,15,FALSE)</f>
        <v>2411/4564</v>
      </c>
      <c r="J5747" s="30" t="s">
        <v>22</v>
      </c>
      <c r="K5747" s="41" t="str">
        <f>VLOOKUP(B5747,'Список DKV от ЮТД'!$A$1:$M$10000,13,FALSE)</f>
        <v>4</v>
      </c>
      <c r="L5747" s="30" t="str">
        <f>VLOOKUP(B5747,'Список DKV от ЮТД'!$A$1:$S$10000,14,FALSE)</f>
        <v>34SV9001</v>
      </c>
      <c r="M5747" s="52" t="str">
        <f>VLOOKUP(B5747,'Список DKV от ЮТД'!$A$1:$M$10000,10,FALSE)</f>
        <v>704310*******4389</v>
      </c>
      <c r="N5747" s="52" t="str">
        <f>VLOOKUP(B5747,'Список DKV от ЮТД'!$A$1:$S$10000,18,FALSE)</f>
        <v/>
      </c>
      <c r="O5747" s="52" t="str">
        <f>VLOOKUP(B5747,'Список DKV от ЮТД'!$A$1:$S$10000,19,FALSE)</f>
        <v/>
      </c>
      <c r="P5747" s="52" t="str">
        <f>VLOOKUP(B5747,'Список DKV от ЮТД'!$A$1:$S$10000,16,FALSE)</f>
        <v>547445184</v>
      </c>
      <c r="Q5747" s="52"/>
    </row>
    <row r="5748" spans="1:17">
      <c r="A5748" s="30">
        <v>5746</v>
      </c>
      <c r="B5748" s="37">
        <v>20400885206</v>
      </c>
      <c r="C5748" s="50">
        <v>44323</v>
      </c>
      <c r="E5748" s="50">
        <v>44323</v>
      </c>
      <c r="F5748" s="51" t="s">
        <v>18</v>
      </c>
      <c r="H5748" s="45">
        <v>44355</v>
      </c>
      <c r="I5748" s="30" t="str">
        <f>VLOOKUP(B5748,'Список DKV от ЮТД'!$A$1:$S$10000,15,FALSE)</f>
        <v>2411/4565</v>
      </c>
      <c r="J5748" s="30" t="s">
        <v>22</v>
      </c>
      <c r="K5748" s="41" t="str">
        <f>VLOOKUP(B5748,'Список DKV от ЮТД'!$A$1:$M$10000,13,FALSE)</f>
        <v>4</v>
      </c>
      <c r="L5748" s="30" t="str">
        <f>VLOOKUP(B5748,'Список DKV от ЮТД'!$A$1:$S$10000,14,FALSE)</f>
        <v>42AIT280</v>
      </c>
      <c r="M5748" s="52" t="str">
        <f>VLOOKUP(B5748,'Список DKV от ЮТД'!$A$1:$M$10000,10,FALSE)</f>
        <v>704310*******1402</v>
      </c>
      <c r="N5748" s="52" t="str">
        <f>VLOOKUP(B5748,'Список DKV от ЮТД'!$A$1:$S$10000,18,FALSE)</f>
        <v/>
      </c>
      <c r="O5748" s="52" t="str">
        <f>VLOOKUP(B5748,'Список DKV от ЮТД'!$A$1:$S$10000,19,FALSE)</f>
        <v/>
      </c>
      <c r="P5748" s="52" t="str">
        <f>VLOOKUP(B5748,'Список DKV от ЮТД'!$A$1:$S$10000,16,FALSE)</f>
        <v>547445192</v>
      </c>
      <c r="Q5748" s="52"/>
    </row>
    <row r="5749" spans="1:17">
      <c r="A5749" s="30">
        <v>5747</v>
      </c>
      <c r="B5749" s="37">
        <v>20400885164</v>
      </c>
      <c r="C5749" s="50">
        <v>44323</v>
      </c>
      <c r="E5749" s="50">
        <v>44323</v>
      </c>
      <c r="F5749" s="51" t="s">
        <v>18</v>
      </c>
      <c r="H5749" s="45">
        <v>44355</v>
      </c>
      <c r="I5749" s="30" t="str">
        <f>VLOOKUP(B5749,'Список DKV от ЮТД'!$A$1:$S$10000,15,FALSE)</f>
        <v>2411/4566</v>
      </c>
      <c r="J5749" s="30" t="s">
        <v>22</v>
      </c>
      <c r="K5749" s="41" t="str">
        <f>VLOOKUP(B5749,'Список DKV от ЮТД'!$A$1:$M$10000,13,FALSE)</f>
        <v>4</v>
      </c>
      <c r="L5749" s="30" t="str">
        <f>VLOOKUP(B5749,'Список DKV от ЮТД'!$A$1:$S$10000,14,FALSE)</f>
        <v>34DGA083</v>
      </c>
      <c r="M5749" s="52" t="str">
        <f>VLOOKUP(B5749,'Список DKV от ЮТД'!$A$1:$M$10000,10,FALSE)</f>
        <v>704310*******7897</v>
      </c>
      <c r="N5749" s="52" t="str">
        <f>VLOOKUP(B5749,'Список DKV от ЮТД'!$A$1:$S$10000,18,FALSE)</f>
        <v/>
      </c>
      <c r="O5749" s="52" t="str">
        <f>VLOOKUP(B5749,'Список DKV от ЮТД'!$A$1:$S$10000,19,FALSE)</f>
        <v/>
      </c>
      <c r="P5749" s="52" t="str">
        <f>VLOOKUP(B5749,'Список DKV от ЮТД'!$A$1:$S$10000,16,FALSE)</f>
        <v>547445188</v>
      </c>
      <c r="Q5749" s="52"/>
    </row>
    <row r="5750" spans="1:17">
      <c r="A5750" s="30">
        <v>5748</v>
      </c>
      <c r="B5750" s="37">
        <v>20400885248</v>
      </c>
      <c r="C5750" s="50">
        <v>44323</v>
      </c>
      <c r="E5750" s="50">
        <v>44323</v>
      </c>
      <c r="F5750" s="51" t="s">
        <v>18</v>
      </c>
      <c r="H5750" s="45">
        <v>44355</v>
      </c>
      <c r="I5750" s="30" t="str">
        <f>VLOOKUP(B5750,'Список DKV от ЮТД'!$A$1:$S$10000,15,FALSE)</f>
        <v>2411/4567</v>
      </c>
      <c r="J5750" s="30" t="s">
        <v>22</v>
      </c>
      <c r="K5750" s="41" t="str">
        <f>VLOOKUP(B5750,'Список DKV от ЮТД'!$A$1:$M$10000,13,FALSE)</f>
        <v>4</v>
      </c>
      <c r="L5750" s="30" t="str">
        <f>VLOOKUP(B5750,'Список DKV от ЮТД'!$A$1:$S$10000,14,FALSE)</f>
        <v>34DMJ259</v>
      </c>
      <c r="M5750" s="52" t="str">
        <f>VLOOKUP(B5750,'Список DKV от ЮТД'!$A$1:$M$10000,10,FALSE)</f>
        <v>704310*******4353</v>
      </c>
      <c r="N5750" s="52" t="str">
        <f>VLOOKUP(B5750,'Список DKV от ЮТД'!$A$1:$S$10000,18,FALSE)</f>
        <v/>
      </c>
      <c r="O5750" s="52" t="str">
        <f>VLOOKUP(B5750,'Список DKV от ЮТД'!$A$1:$S$10000,19,FALSE)</f>
        <v/>
      </c>
      <c r="P5750" s="52" t="str">
        <f>VLOOKUP(B5750,'Список DKV от ЮТД'!$A$1:$S$10000,16,FALSE)</f>
        <v>547445196</v>
      </c>
      <c r="Q5750" s="52"/>
    </row>
    <row r="5751" spans="1:17">
      <c r="A5751" s="30">
        <v>5749</v>
      </c>
      <c r="B5751" s="37">
        <v>20410679359</v>
      </c>
      <c r="C5751" s="50">
        <v>44285</v>
      </c>
      <c r="E5751" s="50">
        <v>44285</v>
      </c>
      <c r="F5751" s="51" t="s">
        <v>20</v>
      </c>
      <c r="H5751" s="45">
        <v>44355</v>
      </c>
      <c r="I5751" s="30" t="str">
        <f>VLOOKUP(B5751,'Список DKV от ЮТД'!$A$1:$S$10000,15,FALSE)</f>
        <v>2412/911</v>
      </c>
      <c r="J5751" s="30" t="s">
        <v>22</v>
      </c>
      <c r="K5751" s="41" t="str">
        <f>VLOOKUP(B5751,'Список DKV от ЮТД'!$A$1:$M$10000,13,FALSE)</f>
        <v>4</v>
      </c>
      <c r="L5751" s="30" t="str">
        <f>VLOOKUP(B5751,'Список DKV от ЮТД'!$A$1:$S$10000,14,FALSE)</f>
        <v>K46M007</v>
      </c>
      <c r="M5751" s="52" t="str">
        <f>VLOOKUP(B5751,'Список DKV от ЮТД'!$A$1:$M$10000,10,FALSE)</f>
        <v>704310*******0789</v>
      </c>
      <c r="N5751" s="52" t="str">
        <f>VLOOKUP(B5751,'Список DKV от ЮТД'!$A$1:$S$10000,18,FALSE)</f>
        <v/>
      </c>
      <c r="O5751" s="52" t="str">
        <f>VLOOKUP(B5751,'Список DKV от ЮТД'!$A$1:$S$10000,19,FALSE)</f>
        <v/>
      </c>
      <c r="P5751" s="52" t="str">
        <f>VLOOKUP(B5751,'Список DKV от ЮТД'!$A$1:$S$10000,16,FALSE)</f>
        <v>547686751</v>
      </c>
      <c r="Q5751" s="52"/>
    </row>
    <row r="5752" spans="1:17">
      <c r="A5752" s="30">
        <v>5750</v>
      </c>
      <c r="B5752" s="37">
        <v>20400949598</v>
      </c>
      <c r="C5752" s="50">
        <v>44245</v>
      </c>
      <c r="E5752" s="50">
        <v>44245</v>
      </c>
      <c r="F5752" s="51" t="s">
        <v>21</v>
      </c>
      <c r="H5752" s="45">
        <v>44355</v>
      </c>
      <c r="I5752" s="30" t="str">
        <f>VLOOKUP(B5752,'Список DKV от ЮТД'!$A$1:$S$10000,15,FALSE)</f>
        <v>2414/135</v>
      </c>
      <c r="J5752" s="30" t="s">
        <v>22</v>
      </c>
      <c r="K5752" s="41" t="str">
        <f>VLOOKUP(B5752,'Список DKV от ЮТД'!$A$1:$M$10000,13,FALSE)</f>
        <v>4</v>
      </c>
      <c r="L5752" s="30" t="str">
        <f>VLOOKUP(B5752,'Список DKV от ЮТД'!$A$1:$S$10000,14,FALSE)</f>
        <v>TE6000VL</v>
      </c>
      <c r="M5752" s="52" t="str">
        <f>VLOOKUP(B5752,'Список DKV от ЮТД'!$A$1:$M$10000,10,FALSE)</f>
        <v>704310*******2285</v>
      </c>
      <c r="N5752" s="52" t="str">
        <f>VLOOKUP(B5752,'Список DKV от ЮТД'!$A$1:$S$10000,18,FALSE)</f>
        <v/>
      </c>
      <c r="O5752" s="52" t="str">
        <f>VLOOKUP(B5752,'Список DKV от ЮТД'!$A$1:$S$10000,19,FALSE)</f>
        <v/>
      </c>
      <c r="P5752" s="52" t="str">
        <f>VLOOKUP(B5752,'Список DKV от ЮТД'!$A$1:$S$10000,16,FALSE)</f>
        <v>547451631</v>
      </c>
      <c r="Q5752" s="52"/>
    </row>
    <row r="5753" spans="1:17">
      <c r="A5753" s="30">
        <v>5751</v>
      </c>
      <c r="B5753" s="37">
        <v>20400879720</v>
      </c>
      <c r="F5753" s="51" t="s">
        <v>15</v>
      </c>
      <c r="H5753" s="45">
        <v>44356</v>
      </c>
      <c r="I5753" s="30" t="str">
        <f>VLOOKUP(B5753,'Список DKV от ЮТД'!$A$1:$S$10000,15,FALSE)</f>
        <v>2410/185</v>
      </c>
      <c r="J5753" s="30" t="s">
        <v>22</v>
      </c>
      <c r="K5753" s="41" t="str">
        <f>VLOOKUP(B5753,'Список DKV от ЮТД'!$A$1:$M$10000,13,FALSE)</f>
        <v>4</v>
      </c>
      <c r="L5753" s="30" t="str">
        <f>VLOOKUP(B5753,'Список DKV от ЮТД'!$A$1:$S$10000,14,FALSE)</f>
        <v>LJ40AVK</v>
      </c>
      <c r="M5753" s="52" t="str">
        <f>VLOOKUP(B5753,'Список DKV от ЮТД'!$A$1:$M$10000,10,FALSE)</f>
        <v>704310*******5656</v>
      </c>
      <c r="N5753" s="52" t="str">
        <f>VLOOKUP(B5753,'Список DKV от ЮТД'!$A$1:$S$10000,18,FALSE)</f>
        <v/>
      </c>
      <c r="O5753" s="52" t="str">
        <f>VLOOKUP(B5753,'Список DKV от ЮТД'!$A$1:$S$10000,19,FALSE)</f>
        <v/>
      </c>
      <c r="P5753" s="52" t="str">
        <f>VLOOKUP(B5753,'Список DKV от ЮТД'!$A$1:$S$10000,16,FALSE)</f>
        <v>547444644</v>
      </c>
      <c r="Q5753" s="70"/>
    </row>
    <row r="5754" spans="1:17">
      <c r="A5754" s="30">
        <v>5752</v>
      </c>
      <c r="B5754" s="37">
        <v>20400879688</v>
      </c>
      <c r="F5754" s="51" t="s">
        <v>15</v>
      </c>
      <c r="H5754" s="45">
        <v>44356</v>
      </c>
      <c r="I5754" s="30" t="str">
        <f>VLOOKUP(B5754,'Список DKV от ЮТД'!$A$1:$S$10000,15,FALSE)</f>
        <v>2410/186</v>
      </c>
      <c r="J5754" s="30" t="s">
        <v>22</v>
      </c>
      <c r="K5754" s="41" t="str">
        <f>VLOOKUP(B5754,'Список DKV от ЮТД'!$A$1:$M$10000,13,FALSE)</f>
        <v>4</v>
      </c>
      <c r="L5754" s="30" t="str">
        <f>VLOOKUP(B5754,'Список DKV от ЮТД'!$A$1:$S$10000,14,FALSE)</f>
        <v>LJ16AVK</v>
      </c>
      <c r="M5754" s="52" t="str">
        <f>VLOOKUP(B5754,'Список DKV от ЮТД'!$A$1:$M$10000,10,FALSE)</f>
        <v>704310*******7506</v>
      </c>
      <c r="N5754" s="52" t="str">
        <f>VLOOKUP(B5754,'Список DKV от ЮТД'!$A$1:$S$10000,18,FALSE)</f>
        <v/>
      </c>
      <c r="O5754" s="52" t="str">
        <f>VLOOKUP(B5754,'Список DKV от ЮТД'!$A$1:$S$10000,19,FALSE)</f>
        <v/>
      </c>
      <c r="P5754" s="52" t="str">
        <f>VLOOKUP(B5754,'Список DKV от ЮТД'!$A$1:$S$10000,16,FALSE)</f>
        <v>547444640</v>
      </c>
      <c r="Q5754" s="70"/>
    </row>
    <row r="5755" spans="1:17">
      <c r="A5755" s="30">
        <v>5753</v>
      </c>
      <c r="B5755" s="37">
        <v>20400885289</v>
      </c>
      <c r="C5755" s="50">
        <v>44323</v>
      </c>
      <c r="E5755" s="50">
        <v>44323</v>
      </c>
      <c r="F5755" s="51" t="s">
        <v>18</v>
      </c>
      <c r="H5755" s="45">
        <v>44356</v>
      </c>
      <c r="I5755" s="30" t="str">
        <f>VLOOKUP(B5755,'Список DKV от ЮТД'!$A$1:$S$10000,15,FALSE)</f>
        <v>2411/4568</v>
      </c>
      <c r="J5755" s="30" t="s">
        <v>22</v>
      </c>
      <c r="K5755" s="41" t="str">
        <f>VLOOKUP(B5755,'Список DKV от ЮТД'!$A$1:$M$10000,13,FALSE)</f>
        <v>4</v>
      </c>
      <c r="L5755" s="30" t="str">
        <f>VLOOKUP(B5755,'Список DKV от ЮТД'!$A$1:$S$10000,14,FALSE)</f>
        <v>42AIS445</v>
      </c>
      <c r="M5755" s="52" t="str">
        <f>VLOOKUP(B5755,'Список DKV от ЮТД'!$A$1:$M$10000,10,FALSE)</f>
        <v>704310*******3906</v>
      </c>
      <c r="N5755" s="52" t="str">
        <f>VLOOKUP(B5755,'Список DKV от ЮТД'!$A$1:$S$10000,18,FALSE)</f>
        <v/>
      </c>
      <c r="O5755" s="52" t="str">
        <f>VLOOKUP(B5755,'Список DKV от ЮТД'!$A$1:$S$10000,19,FALSE)</f>
        <v/>
      </c>
      <c r="P5755" s="52" t="str">
        <f>VLOOKUP(B5755,'Список DKV от ЮТД'!$A$1:$S$10000,16,FALSE)</f>
        <v>547445200</v>
      </c>
      <c r="Q5755" s="52"/>
    </row>
    <row r="5756" spans="1:17">
      <c r="A5756" s="30">
        <v>5754</v>
      </c>
      <c r="B5756" s="37">
        <v>20400885362</v>
      </c>
      <c r="C5756" s="50">
        <v>44323</v>
      </c>
      <c r="E5756" s="50">
        <v>44323</v>
      </c>
      <c r="F5756" s="51" t="s">
        <v>18</v>
      </c>
      <c r="H5756" s="45">
        <v>44356</v>
      </c>
      <c r="I5756" s="30" t="str">
        <f>VLOOKUP(B5756,'Список DKV от ЮТД'!$A$1:$S$10000,15,FALSE)</f>
        <v>2411/4569</v>
      </c>
      <c r="J5756" s="30" t="s">
        <v>22</v>
      </c>
      <c r="K5756" s="41" t="str">
        <f>VLOOKUP(B5756,'Список DKV от ЮТД'!$A$1:$M$10000,13,FALSE)</f>
        <v>4</v>
      </c>
      <c r="L5756" s="30" t="str">
        <f>VLOOKUP(B5756,'Список DKV от ЮТД'!$A$1:$S$10000,14,FALSE)</f>
        <v>61K9978</v>
      </c>
      <c r="M5756" s="52" t="str">
        <f>VLOOKUP(B5756,'Список DKV от ЮТД'!$A$1:$M$10000,10,FALSE)</f>
        <v>704310*******7642</v>
      </c>
      <c r="N5756" s="52" t="str">
        <f>VLOOKUP(B5756,'Список DKV от ЮТД'!$A$1:$S$10000,18,FALSE)</f>
        <v/>
      </c>
      <c r="O5756" s="52" t="str">
        <f>VLOOKUP(B5756,'Список DKV от ЮТД'!$A$1:$S$10000,19,FALSE)</f>
        <v/>
      </c>
      <c r="P5756" s="52" t="str">
        <f>VLOOKUP(B5756,'Список DKV от ЮТД'!$A$1:$S$10000,16,FALSE)</f>
        <v>547445208</v>
      </c>
      <c r="Q5756" s="52"/>
    </row>
    <row r="5757" spans="1:17">
      <c r="A5757" s="30">
        <v>5755</v>
      </c>
      <c r="B5757" s="37">
        <v>20400885321</v>
      </c>
      <c r="C5757" s="50">
        <v>44323</v>
      </c>
      <c r="E5757" s="50">
        <v>44323</v>
      </c>
      <c r="F5757" s="51" t="s">
        <v>18</v>
      </c>
      <c r="H5757" s="45">
        <v>44356</v>
      </c>
      <c r="I5757" s="30" t="str">
        <f>VLOOKUP(B5757,'Список DKV от ЮТД'!$A$1:$S$10000,15,FALSE)</f>
        <v>2411/4570</v>
      </c>
      <c r="J5757" s="30" t="s">
        <v>22</v>
      </c>
      <c r="K5757" s="41" t="str">
        <f>VLOOKUP(B5757,'Список DKV от ЮТД'!$A$1:$M$10000,13,FALSE)</f>
        <v>4</v>
      </c>
      <c r="L5757" s="30" t="str">
        <f>VLOOKUP(B5757,'Список DKV от ЮТД'!$A$1:$S$10000,14,FALSE)</f>
        <v>35AVJ166</v>
      </c>
      <c r="M5757" s="52" t="str">
        <f>VLOOKUP(B5757,'Список DKV от ЮТД'!$A$1:$M$10000,10,FALSE)</f>
        <v>704310*******0198</v>
      </c>
      <c r="N5757" s="52" t="str">
        <f>VLOOKUP(B5757,'Список DKV от ЮТД'!$A$1:$S$10000,18,FALSE)</f>
        <v/>
      </c>
      <c r="O5757" s="52" t="str">
        <f>VLOOKUP(B5757,'Список DKV от ЮТД'!$A$1:$S$10000,19,FALSE)</f>
        <v/>
      </c>
      <c r="P5757" s="52" t="str">
        <f>VLOOKUP(B5757,'Список DKV от ЮТД'!$A$1:$S$10000,16,FALSE)</f>
        <v>547445204</v>
      </c>
      <c r="Q5757" s="52"/>
    </row>
    <row r="5758" spans="1:17">
      <c r="A5758" s="30">
        <v>5756</v>
      </c>
      <c r="B5758" s="37">
        <v>20400885156</v>
      </c>
      <c r="C5758" s="50">
        <v>44323</v>
      </c>
      <c r="E5758" s="50">
        <v>44323</v>
      </c>
      <c r="F5758" s="51" t="s">
        <v>18</v>
      </c>
      <c r="H5758" s="45">
        <v>44356</v>
      </c>
      <c r="I5758" s="30" t="str">
        <f>VLOOKUP(B5758,'Список DKV от ЮТД'!$A$1:$S$10000,15,FALSE)</f>
        <v>2411/4571</v>
      </c>
      <c r="J5758" s="30" t="s">
        <v>22</v>
      </c>
      <c r="K5758" s="41" t="str">
        <f>VLOOKUP(B5758,'Список DKV от ЮТД'!$A$1:$M$10000,13,FALSE)</f>
        <v>4</v>
      </c>
      <c r="L5758" s="30" t="str">
        <f>VLOOKUP(B5758,'Список DKV от ЮТД'!$A$1:$S$10000,14,FALSE)</f>
        <v>34LZ0774</v>
      </c>
      <c r="M5758" s="52" t="str">
        <f>VLOOKUP(B5758,'Список DKV от ЮТД'!$A$1:$M$10000,10,FALSE)</f>
        <v>704310*******8066</v>
      </c>
      <c r="N5758" s="52" t="str">
        <f>VLOOKUP(B5758,'Список DKV от ЮТД'!$A$1:$S$10000,18,FALSE)</f>
        <v/>
      </c>
      <c r="O5758" s="52" t="str">
        <f>VLOOKUP(B5758,'Список DKV от ЮТД'!$A$1:$S$10000,19,FALSE)</f>
        <v/>
      </c>
      <c r="P5758" s="52" t="str">
        <f>VLOOKUP(B5758,'Список DKV от ЮТД'!$A$1:$S$10000,16,FALSE)</f>
        <v>547445187</v>
      </c>
      <c r="Q5758" s="52"/>
    </row>
    <row r="5759" spans="1:17">
      <c r="A5759" s="30">
        <v>5757</v>
      </c>
      <c r="B5759" s="37">
        <v>20400885115</v>
      </c>
      <c r="C5759" s="50">
        <v>44323</v>
      </c>
      <c r="E5759" s="50">
        <v>44323</v>
      </c>
      <c r="F5759" s="51" t="s">
        <v>18</v>
      </c>
      <c r="H5759" s="45">
        <v>44356</v>
      </c>
      <c r="I5759" s="30" t="str">
        <f>VLOOKUP(B5759,'Список DKV от ЮТД'!$A$1:$S$10000,15,FALSE)</f>
        <v>2411/4572</v>
      </c>
      <c r="J5759" s="30" t="s">
        <v>22</v>
      </c>
      <c r="K5759" s="41" t="str">
        <f>VLOOKUP(B5759,'Список DKV от ЮТД'!$A$1:$M$10000,13,FALSE)</f>
        <v>4</v>
      </c>
      <c r="L5759" s="30" t="str">
        <f>VLOOKUP(B5759,'Список DKV от ЮТД'!$A$1:$S$10000,14,FALSE)</f>
        <v>34DTH510</v>
      </c>
      <c r="M5759" s="52" t="str">
        <f>VLOOKUP(B5759,'Список DKV от ЮТД'!$A$1:$M$10000,10,FALSE)</f>
        <v>704310*******1319</v>
      </c>
      <c r="N5759" s="52" t="str">
        <f>VLOOKUP(B5759,'Список DKV от ЮТД'!$A$1:$S$10000,18,FALSE)</f>
        <v/>
      </c>
      <c r="O5759" s="52" t="str">
        <f>VLOOKUP(B5759,'Список DKV от ЮТД'!$A$1:$S$10000,19,FALSE)</f>
        <v/>
      </c>
      <c r="P5759" s="52" t="str">
        <f>VLOOKUP(B5759,'Список DKV от ЮТД'!$A$1:$S$10000,16,FALSE)</f>
        <v>547445183</v>
      </c>
      <c r="Q5759" s="52"/>
    </row>
    <row r="5760" spans="1:17">
      <c r="A5760" s="30">
        <v>5758</v>
      </c>
      <c r="B5760" s="37">
        <v>20400885230</v>
      </c>
      <c r="C5760" s="50">
        <v>44323</v>
      </c>
      <c r="E5760" s="50">
        <v>44323</v>
      </c>
      <c r="F5760" s="51" t="s">
        <v>18</v>
      </c>
      <c r="H5760" s="45">
        <v>44356</v>
      </c>
      <c r="I5760" s="30" t="str">
        <f>VLOOKUP(B5760,'Список DKV от ЮТД'!$A$1:$S$10000,15,FALSE)</f>
        <v>2411/4573</v>
      </c>
      <c r="J5760" s="30" t="s">
        <v>22</v>
      </c>
      <c r="K5760" s="41" t="str">
        <f>VLOOKUP(B5760,'Список DKV от ЮТД'!$A$1:$M$10000,13,FALSE)</f>
        <v>4</v>
      </c>
      <c r="L5760" s="30" t="str">
        <f>VLOOKUP(B5760,'Список DKV от ЮТД'!$A$1:$S$10000,14,FALSE)</f>
        <v>81ABS509</v>
      </c>
      <c r="M5760" s="52" t="str">
        <f>VLOOKUP(B5760,'Список DKV от ЮТД'!$A$1:$M$10000,10,FALSE)</f>
        <v>704310*******3081</v>
      </c>
      <c r="N5760" s="52" t="str">
        <f>VLOOKUP(B5760,'Список DKV от ЮТД'!$A$1:$S$10000,18,FALSE)</f>
        <v/>
      </c>
      <c r="O5760" s="52" t="str">
        <f>VLOOKUP(B5760,'Список DKV от ЮТД'!$A$1:$S$10000,19,FALSE)</f>
        <v/>
      </c>
      <c r="P5760" s="52" t="str">
        <f>VLOOKUP(B5760,'Список DKV от ЮТД'!$A$1:$S$10000,16,FALSE)</f>
        <v>547445195</v>
      </c>
      <c r="Q5760" s="52"/>
    </row>
    <row r="5761" spans="1:17">
      <c r="A5761" s="30">
        <v>5759</v>
      </c>
      <c r="B5761" s="37">
        <v>20400885198</v>
      </c>
      <c r="C5761" s="50">
        <v>44323</v>
      </c>
      <c r="E5761" s="50">
        <v>44323</v>
      </c>
      <c r="F5761" s="51" t="s">
        <v>18</v>
      </c>
      <c r="H5761" s="45">
        <v>44356</v>
      </c>
      <c r="I5761" s="30" t="str">
        <f>VLOOKUP(B5761,'Список DKV от ЮТД'!$A$1:$S$10000,15,FALSE)</f>
        <v>2411/4574</v>
      </c>
      <c r="J5761" s="30" t="s">
        <v>22</v>
      </c>
      <c r="K5761" s="41" t="str">
        <f>VLOOKUP(B5761,'Список DKV от ЮТД'!$A$1:$M$10000,13,FALSE)</f>
        <v>4</v>
      </c>
      <c r="L5761" s="30" t="str">
        <f>VLOOKUP(B5761,'Список DKV от ЮТД'!$A$1:$S$10000,14,FALSE)</f>
        <v>KA7777TK</v>
      </c>
      <c r="M5761" s="52" t="str">
        <f>VLOOKUP(B5761,'Список DKV от ЮТД'!$A$1:$M$10000,10,FALSE)</f>
        <v>704310*******2914</v>
      </c>
      <c r="N5761" s="52" t="str">
        <f>VLOOKUP(B5761,'Список DKV от ЮТД'!$A$1:$S$10000,18,FALSE)</f>
        <v/>
      </c>
      <c r="O5761" s="52" t="str">
        <f>VLOOKUP(B5761,'Список DKV от ЮТД'!$A$1:$S$10000,19,FALSE)</f>
        <v/>
      </c>
      <c r="P5761" s="52" t="str">
        <f>VLOOKUP(B5761,'Список DKV от ЮТД'!$A$1:$S$10000,16,FALSE)</f>
        <v>547445191</v>
      </c>
      <c r="Q5761" s="52"/>
    </row>
    <row r="5762" spans="1:17">
      <c r="A5762" s="30">
        <v>5760</v>
      </c>
      <c r="B5762" s="37">
        <v>20400885313</v>
      </c>
      <c r="C5762" s="50">
        <v>44323</v>
      </c>
      <c r="E5762" s="50">
        <v>44323</v>
      </c>
      <c r="F5762" s="51" t="s">
        <v>18</v>
      </c>
      <c r="H5762" s="45">
        <v>44356</v>
      </c>
      <c r="I5762" s="30" t="str">
        <f>VLOOKUP(B5762,'Список DKV от ЮТД'!$A$1:$S$10000,15,FALSE)</f>
        <v>2411/4575</v>
      </c>
      <c r="J5762" s="30" t="s">
        <v>22</v>
      </c>
      <c r="K5762" s="41" t="str">
        <f>VLOOKUP(B5762,'Список DKV от ЮТД'!$A$1:$M$10000,13,FALSE)</f>
        <v>4</v>
      </c>
      <c r="L5762" s="30" t="str">
        <f>VLOOKUP(B5762,'Список DKV от ЮТД'!$A$1:$S$10000,14,FALSE)</f>
        <v>81ABT041</v>
      </c>
      <c r="M5762" s="52" t="str">
        <f>VLOOKUP(B5762,'Список DKV от ЮТД'!$A$1:$M$10000,10,FALSE)</f>
        <v>704310*******9033</v>
      </c>
      <c r="N5762" s="52" t="str">
        <f>VLOOKUP(B5762,'Список DKV от ЮТД'!$A$1:$S$10000,18,FALSE)</f>
        <v/>
      </c>
      <c r="O5762" s="52" t="str">
        <f>VLOOKUP(B5762,'Список DKV от ЮТД'!$A$1:$S$10000,19,FALSE)</f>
        <v/>
      </c>
      <c r="P5762" s="52" t="str">
        <f>VLOOKUP(B5762,'Список DKV от ЮТД'!$A$1:$S$10000,16,FALSE)</f>
        <v>547445203</v>
      </c>
      <c r="Q5762" s="52"/>
    </row>
    <row r="5763" spans="1:17">
      <c r="A5763" s="30">
        <v>5761</v>
      </c>
      <c r="B5763" s="37">
        <v>20400885271</v>
      </c>
      <c r="C5763" s="50">
        <v>44323</v>
      </c>
      <c r="E5763" s="50">
        <v>44323</v>
      </c>
      <c r="F5763" s="51" t="s">
        <v>18</v>
      </c>
      <c r="H5763" s="45">
        <v>44356</v>
      </c>
      <c r="I5763" s="30" t="str">
        <f>VLOOKUP(B5763,'Список DKV от ЮТД'!$A$1:$S$10000,15,FALSE)</f>
        <v>2411/4576</v>
      </c>
      <c r="J5763" s="30" t="s">
        <v>22</v>
      </c>
      <c r="K5763" s="41" t="str">
        <f>VLOOKUP(B5763,'Список DKV от ЮТД'!$A$1:$M$10000,13,FALSE)</f>
        <v>4</v>
      </c>
      <c r="L5763" s="30" t="str">
        <f>VLOOKUP(B5763,'Список DKV от ЮТД'!$A$1:$S$10000,14,FALSE)</f>
        <v>42AHV804</v>
      </c>
      <c r="M5763" s="52" t="str">
        <f>VLOOKUP(B5763,'Список DKV от ЮТД'!$A$1:$M$10000,10,FALSE)</f>
        <v>704310*******9150</v>
      </c>
      <c r="N5763" s="52" t="str">
        <f>VLOOKUP(B5763,'Список DKV от ЮТД'!$A$1:$S$10000,18,FALSE)</f>
        <v/>
      </c>
      <c r="O5763" s="52" t="str">
        <f>VLOOKUP(B5763,'Список DKV от ЮТД'!$A$1:$S$10000,19,FALSE)</f>
        <v/>
      </c>
      <c r="P5763" s="52" t="str">
        <f>VLOOKUP(B5763,'Список DKV от ЮТД'!$A$1:$S$10000,16,FALSE)</f>
        <v>547445199</v>
      </c>
      <c r="Q5763" s="52"/>
    </row>
    <row r="5764" spans="1:17">
      <c r="A5764" s="30">
        <v>5762</v>
      </c>
      <c r="B5764" s="37">
        <v>20410569295</v>
      </c>
      <c r="C5764" s="50">
        <v>44245</v>
      </c>
      <c r="E5764" s="50">
        <v>44245</v>
      </c>
      <c r="F5764" s="51" t="s">
        <v>21</v>
      </c>
      <c r="H5764" s="45">
        <v>44356</v>
      </c>
      <c r="I5764" s="30" t="str">
        <f>VLOOKUP(B5764,'Список DKV от ЮТД'!$A$1:$S$10000,15,FALSE)</f>
        <v>2414/136</v>
      </c>
      <c r="J5764" s="30" t="s">
        <v>22</v>
      </c>
      <c r="K5764" s="41" t="str">
        <f>VLOOKUP(B5764,'Список DKV от ЮТД'!$A$1:$M$10000,13,FALSE)</f>
        <v>4</v>
      </c>
      <c r="L5764" s="30" t="str">
        <f>VLOOKUP(B5764,'Список DKV от ЮТД'!$A$1:$S$10000,14,FALSE)</f>
        <v>TE8000CA</v>
      </c>
      <c r="M5764" s="52" t="str">
        <f>VLOOKUP(B5764,'Список DKV от ЮТД'!$A$1:$M$10000,10,FALSE)</f>
        <v>704310*******3003</v>
      </c>
      <c r="N5764" s="52" t="str">
        <f>VLOOKUP(B5764,'Список DKV от ЮТД'!$A$1:$S$10000,18,FALSE)</f>
        <v/>
      </c>
      <c r="O5764" s="52" t="str">
        <f>VLOOKUP(B5764,'Список DKV от ЮТД'!$A$1:$S$10000,19,FALSE)</f>
        <v/>
      </c>
      <c r="P5764" s="52" t="str">
        <f>VLOOKUP(B5764,'Список DKV от ЮТД'!$A$1:$S$10000,16,FALSE)</f>
        <v>547675745</v>
      </c>
      <c r="Q5764" s="52"/>
    </row>
    <row r="5765" spans="1:17">
      <c r="A5765" s="30">
        <v>5763</v>
      </c>
      <c r="B5765" s="37">
        <v>20400885396</v>
      </c>
      <c r="C5765" s="50">
        <v>44323</v>
      </c>
      <c r="E5765" s="50">
        <v>44323</v>
      </c>
      <c r="F5765" s="51" t="s">
        <v>18</v>
      </c>
      <c r="H5765" s="45">
        <v>44357</v>
      </c>
      <c r="I5765" s="30" t="str">
        <f>VLOOKUP(B5765,'Список DKV от ЮТД'!$A$1:$S$10000,15,FALSE)</f>
        <v>2411/4577</v>
      </c>
      <c r="J5765" s="30" t="s">
        <v>22</v>
      </c>
      <c r="K5765" s="41" t="str">
        <f>VLOOKUP(B5765,'Список DKV от ЮТД'!$A$1:$M$10000,13,FALSE)</f>
        <v>4</v>
      </c>
      <c r="L5765" s="30" t="str">
        <f>VLOOKUP(B5765,'Список DKV от ЮТД'!$A$1:$S$10000,14,FALSE)</f>
        <v>33AFY196</v>
      </c>
      <c r="M5765" s="52" t="str">
        <f>VLOOKUP(B5765,'Список DKV от ЮТД'!$A$1:$M$10000,10,FALSE)</f>
        <v>704310*******2525</v>
      </c>
      <c r="N5765" s="52" t="str">
        <f>VLOOKUP(B5765,'Список DKV от ЮТД'!$A$1:$S$10000,18,FALSE)</f>
        <v/>
      </c>
      <c r="O5765" s="52" t="str">
        <f>VLOOKUP(B5765,'Список DKV от ЮТД'!$A$1:$S$10000,19,FALSE)</f>
        <v/>
      </c>
      <c r="P5765" s="52" t="str">
        <f>VLOOKUP(B5765,'Список DKV от ЮТД'!$A$1:$S$10000,16,FALSE)</f>
        <v>547445211</v>
      </c>
      <c r="Q5765" s="52"/>
    </row>
    <row r="5766" spans="1:17">
      <c r="A5766" s="30">
        <v>5764</v>
      </c>
      <c r="B5766" s="37">
        <v>20400885354</v>
      </c>
      <c r="C5766" s="50">
        <v>44323</v>
      </c>
      <c r="E5766" s="50">
        <v>44323</v>
      </c>
      <c r="F5766" s="51" t="s">
        <v>18</v>
      </c>
      <c r="H5766" s="45">
        <v>44357</v>
      </c>
      <c r="I5766" s="30" t="str">
        <f>VLOOKUP(B5766,'Список DKV от ЮТД'!$A$1:$S$10000,15,FALSE)</f>
        <v>2411/4578</v>
      </c>
      <c r="J5766" s="30" t="s">
        <v>22</v>
      </c>
      <c r="K5766" s="41" t="str">
        <f>VLOOKUP(B5766,'Список DKV от ЮТД'!$A$1:$M$10000,13,FALSE)</f>
        <v>4</v>
      </c>
      <c r="L5766" s="30" t="str">
        <f>VLOOKUP(B5766,'Список DKV от ЮТД'!$A$1:$S$10000,14,FALSE)</f>
        <v>34CUN956</v>
      </c>
      <c r="M5766" s="52" t="str">
        <f>VLOOKUP(B5766,'Список DKV от ЮТД'!$A$1:$M$10000,10,FALSE)</f>
        <v>704310*******2616</v>
      </c>
      <c r="N5766" s="52" t="str">
        <f>VLOOKUP(B5766,'Список DKV от ЮТД'!$A$1:$S$10000,18,FALSE)</f>
        <v/>
      </c>
      <c r="O5766" s="52" t="str">
        <f>VLOOKUP(B5766,'Список DKV от ЮТД'!$A$1:$S$10000,19,FALSE)</f>
        <v/>
      </c>
      <c r="P5766" s="52" t="str">
        <f>VLOOKUP(B5766,'Список DKV от ЮТД'!$A$1:$S$10000,16,FALSE)</f>
        <v>547445207</v>
      </c>
      <c r="Q5766" s="52"/>
    </row>
    <row r="5767" spans="1:17">
      <c r="A5767" s="30">
        <v>5765</v>
      </c>
      <c r="B5767" s="37">
        <v>20400885479</v>
      </c>
      <c r="C5767" s="50">
        <v>44323</v>
      </c>
      <c r="E5767" s="50">
        <v>44323</v>
      </c>
      <c r="F5767" s="51" t="s">
        <v>18</v>
      </c>
      <c r="H5767" s="45">
        <v>44357</v>
      </c>
      <c r="I5767" s="30" t="str">
        <f>VLOOKUP(B5767,'Список DKV от ЮТД'!$A$1:$S$10000,15,FALSE)</f>
        <v>2411/4579</v>
      </c>
      <c r="J5767" s="30" t="s">
        <v>22</v>
      </c>
      <c r="K5767" s="41" t="str">
        <f>VLOOKUP(B5767,'Список DKV от ЮТД'!$A$1:$M$10000,13,FALSE)</f>
        <v>4</v>
      </c>
      <c r="L5767" s="30" t="str">
        <f>VLOOKUP(B5767,'Список DKV от ЮТД'!$A$1:$S$10000,14,FALSE)</f>
        <v>14FM520</v>
      </c>
      <c r="M5767" s="52" t="str">
        <f>VLOOKUP(B5767,'Список DKV от ЮТД'!$A$1:$M$10000,10,FALSE)</f>
        <v>704310*******2441</v>
      </c>
      <c r="N5767" s="52" t="str">
        <f>VLOOKUP(B5767,'Список DKV от ЮТД'!$A$1:$S$10000,18,FALSE)</f>
        <v/>
      </c>
      <c r="O5767" s="52" t="str">
        <f>VLOOKUP(B5767,'Список DKV от ЮТД'!$A$1:$S$10000,19,FALSE)</f>
        <v/>
      </c>
      <c r="P5767" s="52" t="str">
        <f>VLOOKUP(B5767,'Список DKV от ЮТД'!$A$1:$S$10000,16,FALSE)</f>
        <v>547445219</v>
      </c>
      <c r="Q5767" s="52"/>
    </row>
    <row r="5768" spans="1:17">
      <c r="A5768" s="30">
        <v>5766</v>
      </c>
      <c r="B5768" s="37">
        <v>20400885438</v>
      </c>
      <c r="C5768" s="50">
        <v>44323</v>
      </c>
      <c r="E5768" s="50">
        <v>44323</v>
      </c>
      <c r="F5768" s="51" t="s">
        <v>18</v>
      </c>
      <c r="H5768" s="45">
        <v>44357</v>
      </c>
      <c r="I5768" s="30" t="str">
        <f>VLOOKUP(B5768,'Список DKV от ЮТД'!$A$1:$S$10000,15,FALSE)</f>
        <v>2411/4580</v>
      </c>
      <c r="J5768" s="30" t="s">
        <v>22</v>
      </c>
      <c r="K5768" s="41" t="str">
        <f>VLOOKUP(B5768,'Список DKV от ЮТД'!$A$1:$M$10000,13,FALSE)</f>
        <v>4</v>
      </c>
      <c r="L5768" s="30" t="str">
        <f>VLOOKUP(B5768,'Список DKV от ЮТД'!$A$1:$S$10000,14,FALSE)</f>
        <v>33R3844</v>
      </c>
      <c r="M5768" s="52" t="str">
        <f>VLOOKUP(B5768,'Список DKV от ЮТД'!$A$1:$M$10000,10,FALSE)</f>
        <v>704310*******7688</v>
      </c>
      <c r="N5768" s="52" t="str">
        <f>VLOOKUP(B5768,'Список DKV от ЮТД'!$A$1:$S$10000,18,FALSE)</f>
        <v/>
      </c>
      <c r="O5768" s="52" t="str">
        <f>VLOOKUP(B5768,'Список DKV от ЮТД'!$A$1:$S$10000,19,FALSE)</f>
        <v/>
      </c>
      <c r="P5768" s="52" t="str">
        <f>VLOOKUP(B5768,'Список DKV от ЮТД'!$A$1:$S$10000,16,FALSE)</f>
        <v>547445215</v>
      </c>
      <c r="Q5768" s="52"/>
    </row>
    <row r="5769" spans="1:17">
      <c r="A5769" s="30">
        <v>5767</v>
      </c>
      <c r="B5769" s="37">
        <v>20400885511</v>
      </c>
      <c r="C5769" s="50">
        <v>44323</v>
      </c>
      <c r="E5769" s="50">
        <v>44323</v>
      </c>
      <c r="F5769" s="51" t="s">
        <v>18</v>
      </c>
      <c r="H5769" s="45">
        <v>44357</v>
      </c>
      <c r="I5769" s="30" t="str">
        <f>VLOOKUP(B5769,'Список DKV от ЮТД'!$A$1:$S$10000,15,FALSE)</f>
        <v>2411/4581</v>
      </c>
      <c r="J5769" s="30" t="s">
        <v>22</v>
      </c>
      <c r="K5769" s="41" t="str">
        <f>VLOOKUP(B5769,'Список DKV от ЮТД'!$A$1:$M$10000,13,FALSE)</f>
        <v>4</v>
      </c>
      <c r="L5769" s="30" t="str">
        <f>VLOOKUP(B5769,'Список DKV от ЮТД'!$A$1:$S$10000,14,FALSE)</f>
        <v>33D6333</v>
      </c>
      <c r="M5769" s="52" t="str">
        <f>VLOOKUP(B5769,'Список DKV от ЮТД'!$A$1:$M$10000,10,FALSE)</f>
        <v>704310*******7152</v>
      </c>
      <c r="N5769" s="52" t="str">
        <f>VLOOKUP(B5769,'Список DKV от ЮТД'!$A$1:$S$10000,18,FALSE)</f>
        <v/>
      </c>
      <c r="O5769" s="52" t="str">
        <f>VLOOKUP(B5769,'Список DKV от ЮТД'!$A$1:$S$10000,19,FALSE)</f>
        <v/>
      </c>
      <c r="P5769" s="52" t="str">
        <f>VLOOKUP(B5769,'Список DKV от ЮТД'!$A$1:$S$10000,16,FALSE)</f>
        <v>547445223</v>
      </c>
      <c r="Q5769" s="52"/>
    </row>
    <row r="5770" spans="1:17">
      <c r="A5770" s="30">
        <v>5768</v>
      </c>
      <c r="B5770" s="37">
        <v>20400885594</v>
      </c>
      <c r="C5770" s="50">
        <v>44323</v>
      </c>
      <c r="E5770" s="50">
        <v>44323</v>
      </c>
      <c r="F5770" s="51" t="s">
        <v>18</v>
      </c>
      <c r="H5770" s="45">
        <v>44357</v>
      </c>
      <c r="I5770" s="30" t="str">
        <f>VLOOKUP(B5770,'Список DKV от ЮТД'!$A$1:$S$10000,15,FALSE)</f>
        <v>2411/4582</v>
      </c>
      <c r="J5770" s="30" t="s">
        <v>22</v>
      </c>
      <c r="K5770" s="41" t="str">
        <f>VLOOKUP(B5770,'Список DKV от ЮТД'!$A$1:$M$10000,13,FALSE)</f>
        <v>4</v>
      </c>
      <c r="L5770" s="30" t="str">
        <f>VLOOKUP(B5770,'Список DKV от ЮТД'!$A$1:$S$10000,14,FALSE)</f>
        <v>34AEN517</v>
      </c>
      <c r="M5770" s="52" t="str">
        <f>VLOOKUP(B5770,'Список DKV от ЮТД'!$A$1:$M$10000,10,FALSE)</f>
        <v>704310*******9001</v>
      </c>
      <c r="N5770" s="52" t="str">
        <f>VLOOKUP(B5770,'Список DKV от ЮТД'!$A$1:$S$10000,18,FALSE)</f>
        <v/>
      </c>
      <c r="O5770" s="52" t="str">
        <f>VLOOKUP(B5770,'Список DKV от ЮТД'!$A$1:$S$10000,19,FALSE)</f>
        <v/>
      </c>
      <c r="P5770" s="52" t="str">
        <f>VLOOKUP(B5770,'Список DKV от ЮТД'!$A$1:$S$10000,16,FALSE)</f>
        <v>547445231</v>
      </c>
      <c r="Q5770" s="52"/>
    </row>
    <row r="5771" spans="1:17">
      <c r="A5771" s="30">
        <v>5769</v>
      </c>
      <c r="B5771" s="37">
        <v>20400885552</v>
      </c>
      <c r="C5771" s="50">
        <v>44323</v>
      </c>
      <c r="E5771" s="50">
        <v>44323</v>
      </c>
      <c r="F5771" s="51" t="s">
        <v>18</v>
      </c>
      <c r="H5771" s="45">
        <v>44357</v>
      </c>
      <c r="I5771" s="30" t="str">
        <f>VLOOKUP(B5771,'Список DKV от ЮТД'!$A$1:$S$10000,15,FALSE)</f>
        <v>2411/4583</v>
      </c>
      <c r="J5771" s="30" t="s">
        <v>22</v>
      </c>
      <c r="K5771" s="41" t="str">
        <f>VLOOKUP(B5771,'Список DKV от ЮТД'!$A$1:$M$10000,13,FALSE)</f>
        <v>4</v>
      </c>
      <c r="L5771" s="30" t="str">
        <f>VLOOKUP(B5771,'Список DKV от ЮТД'!$A$1:$S$10000,14,FALSE)</f>
        <v>34DIN660</v>
      </c>
      <c r="M5771" s="52" t="str">
        <f>VLOOKUP(B5771,'Список DKV от ЮТД'!$A$1:$M$10000,10,FALSE)</f>
        <v>704310*******5830</v>
      </c>
      <c r="N5771" s="52" t="str">
        <f>VLOOKUP(B5771,'Список DKV от ЮТД'!$A$1:$S$10000,18,FALSE)</f>
        <v/>
      </c>
      <c r="O5771" s="52" t="str">
        <f>VLOOKUP(B5771,'Список DKV от ЮТД'!$A$1:$S$10000,19,FALSE)</f>
        <v/>
      </c>
      <c r="P5771" s="52" t="str">
        <f>VLOOKUP(B5771,'Список DKV от ЮТД'!$A$1:$S$10000,16,FALSE)</f>
        <v>547445227</v>
      </c>
      <c r="Q5771" s="52"/>
    </row>
    <row r="5772" spans="1:17">
      <c r="A5772" s="30">
        <v>5770</v>
      </c>
      <c r="B5772" s="37">
        <v>20400885677</v>
      </c>
      <c r="C5772" s="50">
        <v>44323</v>
      </c>
      <c r="E5772" s="50">
        <v>44323</v>
      </c>
      <c r="F5772" s="51" t="s">
        <v>18</v>
      </c>
      <c r="H5772" s="45">
        <v>44357</v>
      </c>
      <c r="I5772" s="30" t="str">
        <f>VLOOKUP(B5772,'Список DKV от ЮТД'!$A$1:$S$10000,15,FALSE)</f>
        <v>2411/4584</v>
      </c>
      <c r="J5772" s="30" t="s">
        <v>22</v>
      </c>
      <c r="K5772" s="41" t="str">
        <f>VLOOKUP(B5772,'Список DKV от ЮТД'!$A$1:$M$10000,13,FALSE)</f>
        <v>4</v>
      </c>
      <c r="L5772" s="30" t="str">
        <f>VLOOKUP(B5772,'Список DKV от ЮТД'!$A$1:$S$10000,14,FALSE)</f>
        <v>81FC340</v>
      </c>
      <c r="M5772" s="52" t="str">
        <f>VLOOKUP(B5772,'Список DKV от ЮТД'!$A$1:$M$10000,10,FALSE)</f>
        <v>704310*******6874</v>
      </c>
      <c r="N5772" s="52" t="str">
        <f>VLOOKUP(B5772,'Список DKV от ЮТД'!$A$1:$S$10000,18,FALSE)</f>
        <v/>
      </c>
      <c r="O5772" s="52" t="str">
        <f>VLOOKUP(B5772,'Список DKV от ЮТД'!$A$1:$S$10000,19,FALSE)</f>
        <v/>
      </c>
      <c r="P5772" s="52" t="str">
        <f>VLOOKUP(B5772,'Список DKV от ЮТД'!$A$1:$S$10000,16,FALSE)</f>
        <v>547445239</v>
      </c>
      <c r="Q5772" s="52"/>
    </row>
    <row r="5773" spans="1:17">
      <c r="A5773" s="30">
        <v>5771</v>
      </c>
      <c r="B5773" s="37">
        <v>20400885636</v>
      </c>
      <c r="C5773" s="50">
        <v>44323</v>
      </c>
      <c r="E5773" s="50">
        <v>44323</v>
      </c>
      <c r="F5773" s="51" t="s">
        <v>18</v>
      </c>
      <c r="H5773" s="45">
        <v>44357</v>
      </c>
      <c r="I5773" s="30" t="str">
        <f>VLOOKUP(B5773,'Список DKV от ЮТД'!$A$1:$S$10000,15,FALSE)</f>
        <v>2411/4585</v>
      </c>
      <c r="J5773" s="30" t="s">
        <v>22</v>
      </c>
      <c r="K5773" s="41" t="str">
        <f>VLOOKUP(B5773,'Список DKV от ЮТД'!$A$1:$M$10000,13,FALSE)</f>
        <v>4</v>
      </c>
      <c r="L5773" s="30" t="str">
        <f>VLOOKUP(B5773,'Список DKV от ЮТД'!$A$1:$S$10000,14,FALSE)</f>
        <v>MH9163</v>
      </c>
      <c r="M5773" s="52" t="str">
        <f>VLOOKUP(B5773,'Список DKV от ЮТД'!$A$1:$M$10000,10,FALSE)</f>
        <v>704310*******1617</v>
      </c>
      <c r="N5773" s="52" t="str">
        <f>VLOOKUP(B5773,'Список DKV от ЮТД'!$A$1:$S$10000,18,FALSE)</f>
        <v/>
      </c>
      <c r="O5773" s="52" t="str">
        <f>VLOOKUP(B5773,'Список DKV от ЮТД'!$A$1:$S$10000,19,FALSE)</f>
        <v/>
      </c>
      <c r="P5773" s="52" t="str">
        <f>VLOOKUP(B5773,'Список DKV от ЮТД'!$A$1:$S$10000,16,FALSE)</f>
        <v>547445235</v>
      </c>
      <c r="Q5773" s="52"/>
    </row>
    <row r="5774" spans="1:17">
      <c r="A5774" s="30">
        <v>5772</v>
      </c>
      <c r="B5774" s="37">
        <v>20400885750</v>
      </c>
      <c r="C5774" s="50">
        <v>44323</v>
      </c>
      <c r="E5774" s="50">
        <v>44323</v>
      </c>
      <c r="F5774" s="51" t="s">
        <v>18</v>
      </c>
      <c r="H5774" s="45">
        <v>44357</v>
      </c>
      <c r="I5774" s="30" t="str">
        <f>VLOOKUP(B5774,'Список DKV от ЮТД'!$A$1:$S$10000,15,FALSE)</f>
        <v>2411/4586</v>
      </c>
      <c r="J5774" s="30" t="s">
        <v>22</v>
      </c>
      <c r="K5774" s="41" t="str">
        <f>VLOOKUP(B5774,'Список DKV от ЮТД'!$A$1:$M$10000,13,FALSE)</f>
        <v>4</v>
      </c>
      <c r="L5774" s="30" t="str">
        <f>VLOOKUP(B5774,'Список DKV от ЮТД'!$A$1:$S$10000,14,FALSE)</f>
        <v>33ADR525</v>
      </c>
      <c r="M5774" s="52" t="str">
        <f>VLOOKUP(B5774,'Список DKV от ЮТД'!$A$1:$M$10000,10,FALSE)</f>
        <v>704310*******6152</v>
      </c>
      <c r="N5774" s="52" t="str">
        <f>VLOOKUP(B5774,'Список DKV от ЮТД'!$A$1:$S$10000,18,FALSE)</f>
        <v/>
      </c>
      <c r="O5774" s="52" t="str">
        <f>VLOOKUP(B5774,'Список DKV от ЮТД'!$A$1:$S$10000,19,FALSE)</f>
        <v/>
      </c>
      <c r="P5774" s="52" t="str">
        <f>VLOOKUP(B5774,'Список DKV от ЮТД'!$A$1:$S$10000,16,FALSE)</f>
        <v>547445247</v>
      </c>
      <c r="Q5774" s="52"/>
    </row>
    <row r="5775" spans="1:17">
      <c r="A5775" s="30">
        <v>5773</v>
      </c>
      <c r="B5775" s="37">
        <v>20400885719</v>
      </c>
      <c r="C5775" s="50">
        <v>44323</v>
      </c>
      <c r="E5775" s="50">
        <v>44323</v>
      </c>
      <c r="F5775" s="51" t="s">
        <v>18</v>
      </c>
      <c r="H5775" s="45">
        <v>44357</v>
      </c>
      <c r="I5775" s="30" t="str">
        <f>VLOOKUP(B5775,'Список DKV от ЮТД'!$A$1:$S$10000,15,FALSE)</f>
        <v>2411/4587</v>
      </c>
      <c r="J5775" s="30" t="s">
        <v>22</v>
      </c>
      <c r="K5775" s="41" t="str">
        <f>VLOOKUP(B5775,'Список DKV от ЮТД'!$A$1:$M$10000,13,FALSE)</f>
        <v>4</v>
      </c>
      <c r="L5775" s="30" t="str">
        <f>VLOOKUP(B5775,'Список DKV от ЮТД'!$A$1:$S$10000,14,FALSE)</f>
        <v>34KJ8616</v>
      </c>
      <c r="M5775" s="52" t="str">
        <f>VLOOKUP(B5775,'Список DKV от ЮТД'!$A$1:$M$10000,10,FALSE)</f>
        <v>704310*******6208</v>
      </c>
      <c r="N5775" s="52" t="str">
        <f>VLOOKUP(B5775,'Список DKV от ЮТД'!$A$1:$S$10000,18,FALSE)</f>
        <v/>
      </c>
      <c r="O5775" s="52" t="str">
        <f>VLOOKUP(B5775,'Список DKV от ЮТД'!$A$1:$S$10000,19,FALSE)</f>
        <v/>
      </c>
      <c r="P5775" s="52" t="str">
        <f>VLOOKUP(B5775,'Список DKV от ЮТД'!$A$1:$S$10000,16,FALSE)</f>
        <v>547445243</v>
      </c>
      <c r="Q5775" s="52"/>
    </row>
    <row r="5776" spans="1:17">
      <c r="A5776" s="30">
        <v>5774</v>
      </c>
      <c r="B5776" s="37">
        <v>20400885834</v>
      </c>
      <c r="C5776" s="50">
        <v>44323</v>
      </c>
      <c r="E5776" s="50">
        <v>44323</v>
      </c>
      <c r="F5776" s="51" t="s">
        <v>18</v>
      </c>
      <c r="H5776" s="45">
        <v>44357</v>
      </c>
      <c r="I5776" s="30" t="str">
        <f>VLOOKUP(B5776,'Список DKV от ЮТД'!$A$1:$S$10000,15,FALSE)</f>
        <v>2411/4588</v>
      </c>
      <c r="J5776" s="30" t="s">
        <v>22</v>
      </c>
      <c r="K5776" s="41" t="str">
        <f>VLOOKUP(B5776,'Список DKV от ЮТД'!$A$1:$M$10000,13,FALSE)</f>
        <v>4</v>
      </c>
      <c r="L5776" s="30" t="str">
        <f>VLOOKUP(B5776,'Список DKV от ЮТД'!$A$1:$S$10000,14,FALSE)</f>
        <v>34CRZ640</v>
      </c>
      <c r="M5776" s="52" t="str">
        <f>VLOOKUP(B5776,'Список DKV от ЮТД'!$A$1:$M$10000,10,FALSE)</f>
        <v>704310*******7529</v>
      </c>
      <c r="N5776" s="52" t="str">
        <f>VLOOKUP(B5776,'Список DKV от ЮТД'!$A$1:$S$10000,18,FALSE)</f>
        <v/>
      </c>
      <c r="O5776" s="52" t="str">
        <f>VLOOKUP(B5776,'Список DKV от ЮТД'!$A$1:$S$10000,19,FALSE)</f>
        <v/>
      </c>
      <c r="P5776" s="52" t="str">
        <f>VLOOKUP(B5776,'Список DKV от ЮТД'!$A$1:$S$10000,16,FALSE)</f>
        <v>547445255</v>
      </c>
      <c r="Q5776" s="52"/>
    </row>
    <row r="5777" spans="1:17">
      <c r="A5777" s="30">
        <v>5775</v>
      </c>
      <c r="B5777" s="37">
        <v>20400885792</v>
      </c>
      <c r="C5777" s="50">
        <v>44323</v>
      </c>
      <c r="E5777" s="50">
        <v>44323</v>
      </c>
      <c r="F5777" s="51" t="s">
        <v>18</v>
      </c>
      <c r="H5777" s="45">
        <v>44357</v>
      </c>
      <c r="I5777" s="30" t="str">
        <f>VLOOKUP(B5777,'Список DKV от ЮТД'!$A$1:$S$10000,15,FALSE)</f>
        <v>2411/4589</v>
      </c>
      <c r="J5777" s="30" t="s">
        <v>22</v>
      </c>
      <c r="K5777" s="41" t="str">
        <f>VLOOKUP(B5777,'Список DKV от ЮТД'!$A$1:$M$10000,13,FALSE)</f>
        <v>4</v>
      </c>
      <c r="L5777" s="30" t="str">
        <f>VLOOKUP(B5777,'Список DKV от ЮТД'!$A$1:$S$10000,14,FALSE)</f>
        <v>38AFC893</v>
      </c>
      <c r="M5777" s="52" t="str">
        <f>VLOOKUP(B5777,'Список DKV от ЮТД'!$A$1:$M$10000,10,FALSE)</f>
        <v>704310*******3025</v>
      </c>
      <c r="N5777" s="52" t="str">
        <f>VLOOKUP(B5777,'Список DKV от ЮТД'!$A$1:$S$10000,18,FALSE)</f>
        <v/>
      </c>
      <c r="O5777" s="52" t="str">
        <f>VLOOKUP(B5777,'Список DKV от ЮТД'!$A$1:$S$10000,19,FALSE)</f>
        <v/>
      </c>
      <c r="P5777" s="52" t="str">
        <f>VLOOKUP(B5777,'Список DKV от ЮТД'!$A$1:$S$10000,16,FALSE)</f>
        <v>547445251</v>
      </c>
      <c r="Q5777" s="52"/>
    </row>
    <row r="5778" spans="1:17">
      <c r="A5778" s="30">
        <v>5776</v>
      </c>
      <c r="B5778" s="37">
        <v>20400885917</v>
      </c>
      <c r="C5778" s="50">
        <v>44323</v>
      </c>
      <c r="E5778" s="50">
        <v>44323</v>
      </c>
      <c r="F5778" s="51" t="s">
        <v>18</v>
      </c>
      <c r="H5778" s="45">
        <v>44357</v>
      </c>
      <c r="I5778" s="30" t="str">
        <f>VLOOKUP(B5778,'Список DKV от ЮТД'!$A$1:$S$10000,15,FALSE)</f>
        <v>2411/4590</v>
      </c>
      <c r="J5778" s="30" t="s">
        <v>22</v>
      </c>
      <c r="K5778" s="41" t="str">
        <f>VLOOKUP(B5778,'Список DKV от ЮТД'!$A$1:$M$10000,13,FALSE)</f>
        <v>4</v>
      </c>
      <c r="L5778" s="30" t="str">
        <f>VLOOKUP(B5778,'Список DKV от ЮТД'!$A$1:$S$10000,14,FALSE)</f>
        <v>34HP9253</v>
      </c>
      <c r="M5778" s="52" t="str">
        <f>VLOOKUP(B5778,'Список DKV от ЮТД'!$A$1:$M$10000,10,FALSE)</f>
        <v>704310*******0815</v>
      </c>
      <c r="N5778" s="52" t="str">
        <f>VLOOKUP(B5778,'Список DKV от ЮТД'!$A$1:$S$10000,18,FALSE)</f>
        <v/>
      </c>
      <c r="O5778" s="52" t="str">
        <f>VLOOKUP(B5778,'Список DKV от ЮТД'!$A$1:$S$10000,19,FALSE)</f>
        <v/>
      </c>
      <c r="P5778" s="52" t="str">
        <f>VLOOKUP(B5778,'Список DKV от ЮТД'!$A$1:$S$10000,16,FALSE)</f>
        <v>547445263</v>
      </c>
      <c r="Q5778" s="52"/>
    </row>
    <row r="5779" spans="1:17">
      <c r="A5779" s="30">
        <v>5777</v>
      </c>
      <c r="B5779" s="37">
        <v>20400885875</v>
      </c>
      <c r="C5779" s="50">
        <v>44323</v>
      </c>
      <c r="E5779" s="50">
        <v>44323</v>
      </c>
      <c r="F5779" s="51" t="s">
        <v>18</v>
      </c>
      <c r="H5779" s="45">
        <v>44357</v>
      </c>
      <c r="I5779" s="30" t="str">
        <f>VLOOKUP(B5779,'Список DKV от ЮТД'!$A$1:$S$10000,15,FALSE)</f>
        <v>2411/4591</v>
      </c>
      <c r="J5779" s="30" t="s">
        <v>22</v>
      </c>
      <c r="K5779" s="41" t="str">
        <f>VLOOKUP(B5779,'Список DKV от ЮТД'!$A$1:$M$10000,13,FALSE)</f>
        <v>4</v>
      </c>
      <c r="L5779" s="30" t="str">
        <f>VLOOKUP(B5779,'Список DKV от ЮТД'!$A$1:$S$10000,14,FALSE)</f>
        <v>77AAV145</v>
      </c>
      <c r="M5779" s="52" t="str">
        <f>VLOOKUP(B5779,'Список DKV от ЮТД'!$A$1:$M$10000,10,FALSE)</f>
        <v>704310*******6533</v>
      </c>
      <c r="N5779" s="52" t="str">
        <f>VLOOKUP(B5779,'Список DKV от ЮТД'!$A$1:$S$10000,18,FALSE)</f>
        <v/>
      </c>
      <c r="O5779" s="52" t="str">
        <f>VLOOKUP(B5779,'Список DKV от ЮТД'!$A$1:$S$10000,19,FALSE)</f>
        <v/>
      </c>
      <c r="P5779" s="52" t="str">
        <f>VLOOKUP(B5779,'Список DKV от ЮТД'!$A$1:$S$10000,16,FALSE)</f>
        <v>547445259</v>
      </c>
      <c r="Q5779" s="52"/>
    </row>
    <row r="5780" spans="1:17">
      <c r="A5780" s="30">
        <v>5778</v>
      </c>
      <c r="B5780" s="37">
        <v>20400885990</v>
      </c>
      <c r="C5780" s="50">
        <v>44323</v>
      </c>
      <c r="E5780" s="50">
        <v>44323</v>
      </c>
      <c r="F5780" s="51" t="s">
        <v>18</v>
      </c>
      <c r="H5780" s="45">
        <v>44358</v>
      </c>
      <c r="I5780" s="30" t="str">
        <f>VLOOKUP(B5780,'Список DKV от ЮТД'!$A$1:$S$10000,15,FALSE)</f>
        <v>2411/4592</v>
      </c>
      <c r="J5780" s="30" t="s">
        <v>22</v>
      </c>
      <c r="K5780" s="41" t="str">
        <f>VLOOKUP(B5780,'Список DKV от ЮТД'!$A$1:$M$10000,13,FALSE)</f>
        <v>4</v>
      </c>
      <c r="L5780" s="30" t="str">
        <f>VLOOKUP(B5780,'Список DKV от ЮТД'!$A$1:$S$10000,14,FALSE)</f>
        <v>NZ576FT</v>
      </c>
      <c r="M5780" s="52" t="str">
        <f>VLOOKUP(B5780,'Список DKV от ЮТД'!$A$1:$M$10000,10,FALSE)</f>
        <v>704310*******8935</v>
      </c>
      <c r="N5780" s="52" t="str">
        <f>VLOOKUP(B5780,'Список DKV от ЮТД'!$A$1:$S$10000,18,FALSE)</f>
        <v/>
      </c>
      <c r="O5780" s="52" t="str">
        <f>VLOOKUP(B5780,'Список DKV от ЮТД'!$A$1:$S$10000,19,FALSE)</f>
        <v/>
      </c>
      <c r="P5780" s="52" t="str">
        <f>VLOOKUP(B5780,'Список DKV от ЮТД'!$A$1:$S$10000,16,FALSE)</f>
        <v>547445271</v>
      </c>
      <c r="Q5780" s="52"/>
    </row>
    <row r="5781" spans="1:17">
      <c r="A5781" s="30">
        <v>5779</v>
      </c>
      <c r="B5781" s="37">
        <v>20400885958</v>
      </c>
      <c r="C5781" s="50">
        <v>44323</v>
      </c>
      <c r="E5781" s="50">
        <v>44323</v>
      </c>
      <c r="F5781" s="51" t="s">
        <v>18</v>
      </c>
      <c r="H5781" s="45">
        <v>44358</v>
      </c>
      <c r="I5781" s="30" t="str">
        <f>VLOOKUP(B5781,'Список DKV от ЮТД'!$A$1:$S$10000,15,FALSE)</f>
        <v>2411/4593</v>
      </c>
      <c r="J5781" s="30" t="s">
        <v>22</v>
      </c>
      <c r="K5781" s="41" t="str">
        <f>VLOOKUP(B5781,'Список DKV от ЮТД'!$A$1:$M$10000,13,FALSE)</f>
        <v>4</v>
      </c>
      <c r="L5781" s="30" t="str">
        <f>VLOOKUP(B5781,'Список DKV от ЮТД'!$A$1:$S$10000,14,FALSE)</f>
        <v>34DMH150</v>
      </c>
      <c r="M5781" s="52" t="str">
        <f>VLOOKUP(B5781,'Список DKV от ЮТД'!$A$1:$M$10000,10,FALSE)</f>
        <v>704310*******4171</v>
      </c>
      <c r="N5781" s="52" t="str">
        <f>VLOOKUP(B5781,'Список DKV от ЮТД'!$A$1:$S$10000,18,FALSE)</f>
        <v/>
      </c>
      <c r="O5781" s="52" t="str">
        <f>VLOOKUP(B5781,'Список DKV от ЮТД'!$A$1:$S$10000,19,FALSE)</f>
        <v/>
      </c>
      <c r="P5781" s="52" t="str">
        <f>VLOOKUP(B5781,'Список DKV от ЮТД'!$A$1:$S$10000,16,FALSE)</f>
        <v>547445267</v>
      </c>
      <c r="Q5781" s="52"/>
    </row>
    <row r="5782" spans="1:17">
      <c r="A5782" s="30">
        <v>5780</v>
      </c>
      <c r="B5782" s="37">
        <v>20400885065</v>
      </c>
      <c r="C5782" s="50">
        <v>44323</v>
      </c>
      <c r="E5782" s="50">
        <v>44323</v>
      </c>
      <c r="F5782" s="51" t="s">
        <v>18</v>
      </c>
      <c r="H5782" s="45">
        <v>44358</v>
      </c>
      <c r="I5782" s="30" t="str">
        <f>VLOOKUP(B5782,'Список DKV от ЮТД'!$A$1:$S$10000,15,FALSE)</f>
        <v>2411/4594</v>
      </c>
      <c r="J5782" s="30" t="s">
        <v>22</v>
      </c>
      <c r="K5782" s="41" t="str">
        <f>VLOOKUP(B5782,'Список DKV от ЮТД'!$A$1:$M$10000,13,FALSE)</f>
        <v>4</v>
      </c>
      <c r="L5782" s="30" t="str">
        <f>VLOOKUP(B5782,'Список DKV от ЮТД'!$A$1:$S$10000,14,FALSE)</f>
        <v>34BTB692</v>
      </c>
      <c r="M5782" s="52" t="str">
        <f>VLOOKUP(B5782,'Список DKV от ЮТД'!$A$1:$M$10000,10,FALSE)</f>
        <v>704310*******3351</v>
      </c>
      <c r="N5782" s="52" t="str">
        <f>VLOOKUP(B5782,'Список DKV от ЮТД'!$A$1:$S$10000,18,FALSE)</f>
        <v/>
      </c>
      <c r="O5782" s="52" t="str">
        <f>VLOOKUP(B5782,'Список DKV от ЮТД'!$A$1:$S$10000,19,FALSE)</f>
        <v/>
      </c>
      <c r="P5782" s="52" t="str">
        <f>VLOOKUP(B5782,'Список DKV от ЮТД'!$A$1:$S$10000,16,FALSE)</f>
        <v>547445178</v>
      </c>
      <c r="Q5782" s="52"/>
    </row>
    <row r="5783" spans="1:17">
      <c r="A5783" s="30">
        <v>5781</v>
      </c>
      <c r="B5783" s="37">
        <v>20400885081</v>
      </c>
      <c r="C5783" s="50">
        <v>44323</v>
      </c>
      <c r="E5783" s="50">
        <v>44323</v>
      </c>
      <c r="F5783" s="51" t="s">
        <v>18</v>
      </c>
      <c r="H5783" s="45">
        <v>44358</v>
      </c>
      <c r="I5783" s="30" t="str">
        <f>VLOOKUP(B5783,'Список DKV от ЮТД'!$A$1:$S$10000,15,FALSE)</f>
        <v>2411/4595</v>
      </c>
      <c r="J5783" s="30" t="s">
        <v>22</v>
      </c>
      <c r="K5783" s="41" t="str">
        <f>VLOOKUP(B5783,'Список DKV от ЮТД'!$A$1:$M$10000,13,FALSE)</f>
        <v>4</v>
      </c>
      <c r="L5783" s="30" t="str">
        <f>VLOOKUP(B5783,'Список DKV от ЮТД'!$A$1:$S$10000,14,FALSE)</f>
        <v>34SV1694</v>
      </c>
      <c r="M5783" s="52" t="str">
        <f>VLOOKUP(B5783,'Список DKV от ЮТД'!$A$1:$M$10000,10,FALSE)</f>
        <v>704310*******4579</v>
      </c>
      <c r="N5783" s="52" t="str">
        <f>VLOOKUP(B5783,'Список DKV от ЮТД'!$A$1:$S$10000,18,FALSE)</f>
        <v/>
      </c>
      <c r="O5783" s="52" t="str">
        <f>VLOOKUP(B5783,'Список DKV от ЮТД'!$A$1:$S$10000,19,FALSE)</f>
        <v/>
      </c>
      <c r="P5783" s="52" t="str">
        <f>VLOOKUP(B5783,'Список DKV от ЮТД'!$A$1:$S$10000,16,FALSE)</f>
        <v>547445180</v>
      </c>
      <c r="Q5783" s="52"/>
    </row>
    <row r="5784" spans="1:17">
      <c r="A5784" s="30">
        <v>5782</v>
      </c>
      <c r="B5784" s="37">
        <v>20400885446</v>
      </c>
      <c r="C5784" s="50">
        <v>44323</v>
      </c>
      <c r="E5784" s="50">
        <v>44323</v>
      </c>
      <c r="F5784" s="51" t="s">
        <v>18</v>
      </c>
      <c r="H5784" s="45">
        <v>44358</v>
      </c>
      <c r="I5784" s="30" t="str">
        <f>VLOOKUP(B5784,'Список DKV от ЮТД'!$A$1:$S$10000,15,FALSE)</f>
        <v>2411/4596</v>
      </c>
      <c r="J5784" s="30" t="s">
        <v>22</v>
      </c>
      <c r="K5784" s="41" t="str">
        <f>VLOOKUP(B5784,'Список DKV от ЮТД'!$A$1:$M$10000,13,FALSE)</f>
        <v>4</v>
      </c>
      <c r="L5784" s="30" t="str">
        <f>VLOOKUP(B5784,'Список DKV от ЮТД'!$A$1:$S$10000,14,FALSE)</f>
        <v>34ADM186</v>
      </c>
      <c r="M5784" s="52" t="str">
        <f>VLOOKUP(B5784,'Список DKV от ЮТД'!$A$1:$M$10000,10,FALSE)</f>
        <v>704310*******7376</v>
      </c>
      <c r="N5784" s="52" t="str">
        <f>VLOOKUP(B5784,'Список DKV от ЮТД'!$A$1:$S$10000,18,FALSE)</f>
        <v/>
      </c>
      <c r="O5784" s="52" t="str">
        <f>VLOOKUP(B5784,'Список DKV от ЮТД'!$A$1:$S$10000,19,FALSE)</f>
        <v/>
      </c>
      <c r="P5784" s="52" t="str">
        <f>VLOOKUP(B5784,'Список DKV от ЮТД'!$A$1:$S$10000,16,FALSE)</f>
        <v>547445216</v>
      </c>
      <c r="Q5784" s="52"/>
    </row>
    <row r="5785" spans="1:17">
      <c r="A5785" s="30">
        <v>5783</v>
      </c>
      <c r="B5785" s="37">
        <v>20400885404</v>
      </c>
      <c r="C5785" s="50">
        <v>44323</v>
      </c>
      <c r="E5785" s="50">
        <v>44323</v>
      </c>
      <c r="F5785" s="51" t="s">
        <v>18</v>
      </c>
      <c r="H5785" s="45">
        <v>44358</v>
      </c>
      <c r="I5785" s="30" t="str">
        <f>VLOOKUP(B5785,'Список DKV от ЮТД'!$A$1:$S$10000,15,FALSE)</f>
        <v>2411/4597</v>
      </c>
      <c r="J5785" s="30" t="s">
        <v>22</v>
      </c>
      <c r="K5785" s="41" t="str">
        <f>VLOOKUP(B5785,'Список DKV от ЮТД'!$A$1:$M$10000,13,FALSE)</f>
        <v>4</v>
      </c>
      <c r="L5785" s="30" t="str">
        <f>VLOOKUP(B5785,'Список DKV от ЮТД'!$A$1:$S$10000,14,FALSE)</f>
        <v>34PK9281</v>
      </c>
      <c r="M5785" s="52" t="str">
        <f>VLOOKUP(B5785,'Список DKV от ЮТД'!$A$1:$M$10000,10,FALSE)</f>
        <v>704310*******4603</v>
      </c>
      <c r="N5785" s="52" t="str">
        <f>VLOOKUP(B5785,'Список DKV от ЮТД'!$A$1:$S$10000,18,FALSE)</f>
        <v/>
      </c>
      <c r="O5785" s="52" t="str">
        <f>VLOOKUP(B5785,'Список DKV от ЮТД'!$A$1:$S$10000,19,FALSE)</f>
        <v/>
      </c>
      <c r="P5785" s="52" t="str">
        <f>VLOOKUP(B5785,'Список DKV от ЮТД'!$A$1:$S$10000,16,FALSE)</f>
        <v>547445212</v>
      </c>
      <c r="Q5785" s="52"/>
    </row>
    <row r="5786" spans="1:17">
      <c r="A5786" s="30">
        <v>5784</v>
      </c>
      <c r="B5786" s="37">
        <v>20410679391</v>
      </c>
      <c r="C5786" s="50">
        <v>44285</v>
      </c>
      <c r="E5786" s="50">
        <v>44285</v>
      </c>
      <c r="F5786" s="51" t="s">
        <v>20</v>
      </c>
      <c r="H5786" s="45">
        <v>44358</v>
      </c>
      <c r="I5786" s="30" t="str">
        <f>VLOOKUP(B5786,'Список DKV от ЮТД'!$A$1:$S$10000,15,FALSE)</f>
        <v>2412/912</v>
      </c>
      <c r="J5786" s="30" t="s">
        <v>22</v>
      </c>
      <c r="K5786" s="41" t="str">
        <f>VLOOKUP(B5786,'Список DKV от ЮТД'!$A$1:$M$10000,13,FALSE)</f>
        <v>4</v>
      </c>
      <c r="L5786" s="30" t="str">
        <f>VLOOKUP(B5786,'Список DKV от ЮТД'!$A$1:$S$10000,14,FALSE)</f>
        <v>RA6641AB</v>
      </c>
      <c r="M5786" s="52" t="str">
        <f>VLOOKUP(B5786,'Список DKV от ЮТД'!$A$1:$M$10000,10,FALSE)</f>
        <v>704310*******6192</v>
      </c>
      <c r="N5786" s="52" t="str">
        <f>VLOOKUP(B5786,'Список DKV от ЮТД'!$A$1:$S$10000,18,FALSE)</f>
        <v/>
      </c>
      <c r="O5786" s="52" t="str">
        <f>VLOOKUP(B5786,'Список DKV от ЮТД'!$A$1:$S$10000,19,FALSE)</f>
        <v/>
      </c>
      <c r="P5786" s="52" t="str">
        <f>VLOOKUP(B5786,'Список DKV от ЮТД'!$A$1:$S$10000,16,FALSE)</f>
        <v>547686755</v>
      </c>
      <c r="Q5786" s="52"/>
    </row>
    <row r="5787" spans="1:17">
      <c r="A5787" s="30">
        <v>5785</v>
      </c>
      <c r="B5787" s="37">
        <v>20400885529</v>
      </c>
      <c r="C5787" s="50">
        <v>44323</v>
      </c>
      <c r="E5787" s="50">
        <v>44323</v>
      </c>
      <c r="F5787" s="51" t="s">
        <v>18</v>
      </c>
      <c r="H5787" s="45">
        <v>44359</v>
      </c>
      <c r="I5787" s="30" t="str">
        <f>VLOOKUP(B5787,'Список DKV от ЮТД'!$A$1:$S$10000,15,FALSE)</f>
        <v>2411/4598</v>
      </c>
      <c r="J5787" s="30" t="s">
        <v>22</v>
      </c>
      <c r="K5787" s="41" t="str">
        <f>VLOOKUP(B5787,'Список DKV от ЮТД'!$A$1:$M$10000,13,FALSE)</f>
        <v>4</v>
      </c>
      <c r="L5787" s="30" t="str">
        <f>VLOOKUP(B5787,'Список DKV от ЮТД'!$A$1:$S$10000,14,FALSE)</f>
        <v>81FS331</v>
      </c>
      <c r="M5787" s="52" t="str">
        <f>VLOOKUP(B5787,'Список DKV от ЮТД'!$A$1:$M$10000,10,FALSE)</f>
        <v>704310*******6924</v>
      </c>
      <c r="N5787" s="52" t="str">
        <f>VLOOKUP(B5787,'Список DKV от ЮТД'!$A$1:$S$10000,18,FALSE)</f>
        <v/>
      </c>
      <c r="O5787" s="52" t="str">
        <f>VLOOKUP(B5787,'Список DKV от ЮТД'!$A$1:$S$10000,19,FALSE)</f>
        <v/>
      </c>
      <c r="P5787" s="52" t="str">
        <f>VLOOKUP(B5787,'Список DKV от ЮТД'!$A$1:$S$10000,16,FALSE)</f>
        <v>547445224</v>
      </c>
      <c r="Q5787" s="52"/>
    </row>
    <row r="5788" spans="1:17">
      <c r="A5788" s="30">
        <v>5786</v>
      </c>
      <c r="B5788" s="37">
        <v>20400885107</v>
      </c>
      <c r="C5788" s="50">
        <v>44323</v>
      </c>
      <c r="E5788" s="50">
        <v>44323</v>
      </c>
      <c r="F5788" s="51" t="s">
        <v>18</v>
      </c>
      <c r="H5788" s="45">
        <v>44359</v>
      </c>
      <c r="I5788" s="30" t="str">
        <f>VLOOKUP(B5788,'Список DKV от ЮТД'!$A$1:$S$10000,15,FALSE)</f>
        <v>2411/4599</v>
      </c>
      <c r="J5788" s="30" t="s">
        <v>22</v>
      </c>
      <c r="K5788" s="41" t="str">
        <f>VLOOKUP(B5788,'Список DKV от ЮТД'!$A$1:$M$10000,13,FALSE)</f>
        <v>4</v>
      </c>
      <c r="L5788" s="30" t="str">
        <f>VLOOKUP(B5788,'Список DKV от ЮТД'!$A$1:$S$10000,14,FALSE)</f>
        <v>34DIN763</v>
      </c>
      <c r="M5788" s="52" t="str">
        <f>VLOOKUP(B5788,'Список DKV от ЮТД'!$A$1:$M$10000,10,FALSE)</f>
        <v>704310*******1427</v>
      </c>
      <c r="N5788" s="52" t="str">
        <f>VLOOKUP(B5788,'Список DKV от ЮТД'!$A$1:$S$10000,18,FALSE)</f>
        <v/>
      </c>
      <c r="O5788" s="52" t="str">
        <f>VLOOKUP(B5788,'Список DKV от ЮТД'!$A$1:$S$10000,19,FALSE)</f>
        <v/>
      </c>
      <c r="P5788" s="52" t="str">
        <f>VLOOKUP(B5788,'Список DKV от ЮТД'!$A$1:$S$10000,16,FALSE)</f>
        <v>547445182</v>
      </c>
      <c r="Q5788" s="52"/>
    </row>
    <row r="5789" spans="1:17">
      <c r="A5789" s="30">
        <v>5787</v>
      </c>
      <c r="B5789" s="37">
        <v>20400885016</v>
      </c>
      <c r="C5789" s="50">
        <v>44323</v>
      </c>
      <c r="E5789" s="50">
        <v>44323</v>
      </c>
      <c r="F5789" s="51" t="s">
        <v>18</v>
      </c>
      <c r="H5789" s="45">
        <v>44359</v>
      </c>
      <c r="I5789" s="30" t="str">
        <f>VLOOKUP(B5789,'Список DKV от ЮТД'!$A$1:$S$10000,15,FALSE)</f>
        <v>2411/4600</v>
      </c>
      <c r="J5789" s="30" t="s">
        <v>22</v>
      </c>
      <c r="K5789" s="41" t="str">
        <f>VLOOKUP(B5789,'Список DKV от ЮТД'!$A$1:$M$10000,13,FALSE)</f>
        <v>4</v>
      </c>
      <c r="L5789" s="30" t="str">
        <f>VLOOKUP(B5789,'Список DKV от ЮТД'!$A$1:$S$10000,14,FALSE)</f>
        <v>23ACD599</v>
      </c>
      <c r="M5789" s="52" t="str">
        <f>VLOOKUP(B5789,'Список DKV от ЮТД'!$A$1:$M$10000,10,FALSE)</f>
        <v>704310*******0067</v>
      </c>
      <c r="N5789" s="52" t="str">
        <f>VLOOKUP(B5789,'Список DKV от ЮТД'!$A$1:$S$10000,18,FALSE)</f>
        <v/>
      </c>
      <c r="O5789" s="52" t="str">
        <f>VLOOKUP(B5789,'Список DKV от ЮТД'!$A$1:$S$10000,19,FALSE)</f>
        <v/>
      </c>
      <c r="P5789" s="52" t="str">
        <f>VLOOKUP(B5789,'Список DKV от ЮТД'!$A$1:$S$10000,16,FALSE)</f>
        <v>547445173</v>
      </c>
      <c r="Q5789" s="52"/>
    </row>
    <row r="5790" spans="1:17">
      <c r="A5790" s="30">
        <v>5788</v>
      </c>
      <c r="B5790" s="37">
        <v>20400885073</v>
      </c>
      <c r="C5790" s="50">
        <v>44323</v>
      </c>
      <c r="E5790" s="50">
        <v>44323</v>
      </c>
      <c r="F5790" s="51" t="s">
        <v>18</v>
      </c>
      <c r="H5790" s="45">
        <v>44359</v>
      </c>
      <c r="I5790" s="30" t="str">
        <f>VLOOKUP(B5790,'Список DKV от ЮТД'!$A$1:$S$10000,15,FALSE)</f>
        <v>2411/4601</v>
      </c>
      <c r="J5790" s="30" t="s">
        <v>22</v>
      </c>
      <c r="K5790" s="41" t="str">
        <f>VLOOKUP(B5790,'Список DKV от ЮТД'!$A$1:$M$10000,13,FALSE)</f>
        <v>4</v>
      </c>
      <c r="L5790" s="30" t="str">
        <f>VLOOKUP(B5790,'Список DKV от ЮТД'!$A$1:$S$10000,14,FALSE)</f>
        <v>34SJ7520</v>
      </c>
      <c r="M5790" s="52" t="str">
        <f>VLOOKUP(B5790,'Список DKV от ЮТД'!$A$1:$M$10000,10,FALSE)</f>
        <v>704310*******3850</v>
      </c>
      <c r="N5790" s="52" t="str">
        <f>VLOOKUP(B5790,'Список DKV от ЮТД'!$A$1:$S$10000,18,FALSE)</f>
        <v/>
      </c>
      <c r="O5790" s="52" t="str">
        <f>VLOOKUP(B5790,'Список DKV от ЮТД'!$A$1:$S$10000,19,FALSE)</f>
        <v/>
      </c>
      <c r="P5790" s="52" t="str">
        <f>VLOOKUP(B5790,'Список DKV от ЮТД'!$A$1:$S$10000,16,FALSE)</f>
        <v>547445179</v>
      </c>
      <c r="Q5790" s="52"/>
    </row>
    <row r="5791" spans="1:17">
      <c r="A5791" s="30">
        <v>5789</v>
      </c>
      <c r="B5791" s="37">
        <v>20400885982</v>
      </c>
      <c r="C5791" s="50">
        <v>44323</v>
      </c>
      <c r="E5791" s="50">
        <v>44323</v>
      </c>
      <c r="F5791" s="51" t="s">
        <v>18</v>
      </c>
      <c r="H5791" s="45">
        <v>44359</v>
      </c>
      <c r="I5791" s="30" t="str">
        <f>VLOOKUP(B5791,'Список DKV от ЮТД'!$A$1:$S$10000,15,FALSE)</f>
        <v>2411/4602</v>
      </c>
      <c r="J5791" s="30" t="s">
        <v>22</v>
      </c>
      <c r="K5791" s="41" t="str">
        <f>VLOOKUP(B5791,'Список DKV от ЮТД'!$A$1:$M$10000,13,FALSE)</f>
        <v>4</v>
      </c>
      <c r="L5791" s="30" t="str">
        <f>VLOOKUP(B5791,'Список DKV от ЮТД'!$A$1:$S$10000,14,FALSE)</f>
        <v>61ABE540</v>
      </c>
      <c r="M5791" s="52" t="str">
        <f>VLOOKUP(B5791,'Список DKV от ЮТД'!$A$1:$M$10000,10,FALSE)</f>
        <v>704310*******2863</v>
      </c>
      <c r="N5791" s="52" t="str">
        <f>VLOOKUP(B5791,'Список DKV от ЮТД'!$A$1:$S$10000,18,FALSE)</f>
        <v/>
      </c>
      <c r="O5791" s="52" t="str">
        <f>VLOOKUP(B5791,'Список DKV от ЮТД'!$A$1:$S$10000,19,FALSE)</f>
        <v/>
      </c>
      <c r="P5791" s="52" t="str">
        <f>VLOOKUP(B5791,'Список DKV от ЮТД'!$A$1:$S$10000,16,FALSE)</f>
        <v>547445270</v>
      </c>
      <c r="Q5791" s="52"/>
    </row>
    <row r="5792" spans="1:17">
      <c r="A5792" s="30">
        <v>5790</v>
      </c>
      <c r="B5792" s="37">
        <v>20400885941</v>
      </c>
      <c r="C5792" s="50">
        <v>44323</v>
      </c>
      <c r="E5792" s="50">
        <v>44323</v>
      </c>
      <c r="F5792" s="51" t="s">
        <v>18</v>
      </c>
      <c r="H5792" s="45">
        <v>44359</v>
      </c>
      <c r="I5792" s="30" t="str">
        <f>VLOOKUP(B5792,'Список DKV от ЮТД'!$A$1:$S$10000,15,FALSE)</f>
        <v>2411/4603</v>
      </c>
      <c r="J5792" s="30" t="s">
        <v>22</v>
      </c>
      <c r="K5792" s="41" t="str">
        <f>VLOOKUP(B5792,'Список DKV от ЮТД'!$A$1:$M$10000,13,FALSE)</f>
        <v>4</v>
      </c>
      <c r="L5792" s="30" t="str">
        <f>VLOOKUP(B5792,'Список DKV от ЮТД'!$A$1:$S$10000,14,FALSE)</f>
        <v>CB1468BA</v>
      </c>
      <c r="M5792" s="52" t="str">
        <f>VLOOKUP(B5792,'Список DKV от ЮТД'!$A$1:$M$10000,10,FALSE)</f>
        <v>704310*******1934</v>
      </c>
      <c r="N5792" s="52" t="str">
        <f>VLOOKUP(B5792,'Список DKV от ЮТД'!$A$1:$S$10000,18,FALSE)</f>
        <v/>
      </c>
      <c r="O5792" s="52" t="str">
        <f>VLOOKUP(B5792,'Список DKV от ЮТД'!$A$1:$S$10000,19,FALSE)</f>
        <v/>
      </c>
      <c r="P5792" s="52" t="str">
        <f>VLOOKUP(B5792,'Список DKV от ЮТД'!$A$1:$S$10000,16,FALSE)</f>
        <v>547445266</v>
      </c>
      <c r="Q5792" s="52"/>
    </row>
    <row r="5793" spans="1:18">
      <c r="A5793" s="30">
        <v>5791</v>
      </c>
      <c r="B5793" s="37">
        <v>20400949275</v>
      </c>
      <c r="C5793" s="50">
        <v>44245</v>
      </c>
      <c r="E5793" s="50">
        <v>44245</v>
      </c>
      <c r="F5793" s="51" t="s">
        <v>21</v>
      </c>
      <c r="H5793" s="45">
        <v>44359</v>
      </c>
      <c r="I5793" s="30" t="str">
        <f>VLOOKUP(B5793,'Список DKV от ЮТД'!$A$1:$S$10000,15,FALSE)</f>
        <v>2414/137</v>
      </c>
      <c r="J5793" s="30" t="s">
        <v>22</v>
      </c>
      <c r="K5793" s="41" t="str">
        <f>VLOOKUP(B5793,'Список DKV от ЮТД'!$A$1:$M$10000,13,FALSE)</f>
        <v>4</v>
      </c>
      <c r="L5793" s="30" t="str">
        <f>VLOOKUP(B5793,'Список DKV от ЮТД'!$A$1:$S$10000,14,FALSE)</f>
        <v>OH4725AD</v>
      </c>
      <c r="M5793" s="52" t="str">
        <f>VLOOKUP(B5793,'Список DKV от ЮТД'!$A$1:$M$10000,10,FALSE)</f>
        <v>704310*******9473</v>
      </c>
      <c r="N5793" s="52" t="str">
        <f>VLOOKUP(B5793,'Список DKV от ЮТД'!$A$1:$S$10000,18,FALSE)</f>
        <v/>
      </c>
      <c r="O5793" s="52" t="str">
        <f>VLOOKUP(B5793,'Список DKV от ЮТД'!$A$1:$S$10000,19,FALSE)</f>
        <v/>
      </c>
      <c r="P5793" s="52" t="str">
        <f>VLOOKUP(B5793,'Список DKV от ЮТД'!$A$1:$S$10000,16,FALSE)</f>
        <v>547451599</v>
      </c>
      <c r="Q5793" s="52"/>
    </row>
    <row r="5794" spans="1:18">
      <c r="A5794" s="30">
        <v>5792</v>
      </c>
      <c r="B5794" s="37">
        <v>20400885909</v>
      </c>
      <c r="C5794" s="50">
        <v>44323</v>
      </c>
      <c r="E5794" s="50">
        <v>44323</v>
      </c>
      <c r="F5794" s="51" t="s">
        <v>18</v>
      </c>
      <c r="H5794" s="45">
        <v>44360</v>
      </c>
      <c r="I5794" s="30" t="str">
        <f>VLOOKUP(B5794,'Список DKV от ЮТД'!$A$1:$S$10000,15,FALSE)</f>
        <v>2411/4604</v>
      </c>
      <c r="J5794" s="30" t="s">
        <v>22</v>
      </c>
      <c r="K5794" s="41" t="str">
        <f>VLOOKUP(B5794,'Список DKV от ЮТД'!$A$1:$M$10000,13,FALSE)</f>
        <v>4</v>
      </c>
      <c r="L5794" s="30" t="str">
        <f>VLOOKUP(B5794,'Список DKV от ЮТД'!$A$1:$S$10000,14,FALSE)</f>
        <v>81EA038</v>
      </c>
      <c r="M5794" s="52" t="str">
        <f>VLOOKUP(B5794,'Список DKV от ЮТД'!$A$1:$M$10000,10,FALSE)</f>
        <v>704310*******8911</v>
      </c>
      <c r="N5794" s="52" t="str">
        <f>VLOOKUP(B5794,'Список DKV от ЮТД'!$A$1:$S$10000,18,FALSE)</f>
        <v/>
      </c>
      <c r="O5794" s="52" t="str">
        <f>VLOOKUP(B5794,'Список DKV от ЮТД'!$A$1:$S$10000,19,FALSE)</f>
        <v/>
      </c>
      <c r="P5794" s="52" t="str">
        <f>VLOOKUP(B5794,'Список DKV от ЮТД'!$A$1:$S$10000,16,FALSE)</f>
        <v>547445262</v>
      </c>
      <c r="Q5794" s="52"/>
    </row>
    <row r="5795" spans="1:18">
      <c r="A5795" s="30">
        <v>5793</v>
      </c>
      <c r="B5795" s="37">
        <v>20400885867</v>
      </c>
      <c r="C5795" s="50">
        <v>44323</v>
      </c>
      <c r="E5795" s="50">
        <v>44323</v>
      </c>
      <c r="F5795" s="51" t="s">
        <v>18</v>
      </c>
      <c r="H5795" s="45">
        <v>44360</v>
      </c>
      <c r="I5795" s="30" t="str">
        <f>VLOOKUP(B5795,'Список DKV от ЮТД'!$A$1:$S$10000,15,FALSE)</f>
        <v>2411/4605</v>
      </c>
      <c r="J5795" s="30" t="s">
        <v>22</v>
      </c>
      <c r="K5795" s="41" t="str">
        <f>VLOOKUP(B5795,'Список DKV от ЮТД'!$A$1:$M$10000,13,FALSE)</f>
        <v>4</v>
      </c>
      <c r="L5795" s="30" t="str">
        <f>VLOOKUP(B5795,'Список DKV от ЮТД'!$A$1:$S$10000,14,FALSE)</f>
        <v>42AIV996</v>
      </c>
      <c r="M5795" s="52" t="str">
        <f>VLOOKUP(B5795,'Список DKV от ЮТД'!$A$1:$M$10000,10,FALSE)</f>
        <v>704310*******5237</v>
      </c>
      <c r="N5795" s="52" t="str">
        <f>VLOOKUP(B5795,'Список DKV от ЮТД'!$A$1:$S$10000,18,FALSE)</f>
        <v/>
      </c>
      <c r="O5795" s="52" t="str">
        <f>VLOOKUP(B5795,'Список DKV от ЮТД'!$A$1:$S$10000,19,FALSE)</f>
        <v/>
      </c>
      <c r="P5795" s="52" t="str">
        <f>VLOOKUP(B5795,'Список DKV от ЮТД'!$A$1:$S$10000,16,FALSE)</f>
        <v>547445258</v>
      </c>
      <c r="Q5795" s="52"/>
    </row>
    <row r="5796" spans="1:18">
      <c r="A5796" s="30">
        <v>5794</v>
      </c>
      <c r="B5796" s="37">
        <v>20400885826</v>
      </c>
      <c r="C5796" s="50">
        <v>44323</v>
      </c>
      <c r="E5796" s="50">
        <v>44323</v>
      </c>
      <c r="F5796" s="51" t="s">
        <v>18</v>
      </c>
      <c r="H5796" s="45">
        <v>44360</v>
      </c>
      <c r="I5796" s="30" t="str">
        <f>VLOOKUP(B5796,'Список DKV от ЮТД'!$A$1:$S$10000,15,FALSE)</f>
        <v>2411/4606</v>
      </c>
      <c r="J5796" s="30" t="s">
        <v>22</v>
      </c>
      <c r="K5796" s="41" t="str">
        <f>VLOOKUP(B5796,'Список DKV от ЮТД'!$A$1:$M$10000,13,FALSE)</f>
        <v>4</v>
      </c>
      <c r="L5796" s="30" t="str">
        <f>VLOOKUP(B5796,'Список DKV от ЮТД'!$A$1:$S$10000,14,FALSE)</f>
        <v>77DR731</v>
      </c>
      <c r="M5796" s="52" t="str">
        <f>VLOOKUP(B5796,'Список DKV от ЮТД'!$A$1:$M$10000,10,FALSE)</f>
        <v>704310*******6517</v>
      </c>
      <c r="N5796" s="52" t="str">
        <f>VLOOKUP(B5796,'Список DKV от ЮТД'!$A$1:$S$10000,18,FALSE)</f>
        <v/>
      </c>
      <c r="O5796" s="52" t="str">
        <f>VLOOKUP(B5796,'Список DKV от ЮТД'!$A$1:$S$10000,19,FALSE)</f>
        <v/>
      </c>
      <c r="P5796" s="52" t="str">
        <f>VLOOKUP(B5796,'Список DKV от ЮТД'!$A$1:$S$10000,16,FALSE)</f>
        <v>547445254</v>
      </c>
      <c r="Q5796" s="52"/>
    </row>
    <row r="5797" spans="1:18">
      <c r="A5797" s="30">
        <v>5795</v>
      </c>
      <c r="B5797" s="38">
        <v>20400885784</v>
      </c>
      <c r="C5797" s="50">
        <v>44323</v>
      </c>
      <c r="E5797" s="50">
        <v>44323</v>
      </c>
      <c r="F5797" s="51" t="s">
        <v>18</v>
      </c>
      <c r="G5797" s="41">
        <v>224</v>
      </c>
      <c r="H5797" s="45">
        <v>44360</v>
      </c>
      <c r="I5797" s="30" t="str">
        <f>VLOOKUP(B5797,'Список DKV от ЮТД'!$A$1:$S$10000,15,FALSE)</f>
        <v>2411/4607</v>
      </c>
      <c r="J5797" s="30" t="s">
        <v>22</v>
      </c>
      <c r="K5797" s="41" t="str">
        <f>VLOOKUP(B5797,'Список DKV от ЮТД'!$A$1:$M$10000,13,FALSE)</f>
        <v>4</v>
      </c>
      <c r="L5797" s="30" t="str">
        <f>VLOOKUP(B5797,'Список DKV от ЮТД'!$A$1:$S$10000,14,FALSE)</f>
        <v>E0658KX</v>
      </c>
      <c r="M5797" s="52" t="str">
        <f>VLOOKUP(B5797,'Список DKV от ЮТД'!$A$1:$M$10000,10,FALSE)</f>
        <v>704310*******4136</v>
      </c>
      <c r="N5797" s="52" t="str">
        <f>VLOOKUP(B5797,'Список DKV от ЮТД'!$A$1:$S$10000,18,FALSE)</f>
        <v>blocked</v>
      </c>
      <c r="O5797" s="52" t="str">
        <f>VLOOKUP(B5797,'Список DKV от ЮТД'!$A$1:$S$10000,19,FALSE)</f>
        <v>blocked</v>
      </c>
      <c r="P5797" s="52" t="str">
        <f>VLOOKUP(B5797,'Список DKV от ЮТД'!$A$1:$S$10000,16,FALSE)</f>
        <v>547445250</v>
      </c>
      <c r="Q5797" s="49">
        <v>224</v>
      </c>
      <c r="R5797" s="30" t="s">
        <v>39508</v>
      </c>
    </row>
    <row r="5798" spans="1:18">
      <c r="A5798" s="30">
        <v>5796</v>
      </c>
      <c r="B5798" s="37">
        <v>20400885743</v>
      </c>
      <c r="C5798" s="50">
        <v>44323</v>
      </c>
      <c r="E5798" s="50">
        <v>44323</v>
      </c>
      <c r="F5798" s="51" t="s">
        <v>18</v>
      </c>
      <c r="H5798" s="45">
        <v>44360</v>
      </c>
      <c r="I5798" s="30" t="str">
        <f>VLOOKUP(B5798,'Список DKV от ЮТД'!$A$1:$S$10000,15,FALSE)</f>
        <v>2411/4608</v>
      </c>
      <c r="J5798" s="30" t="s">
        <v>22</v>
      </c>
      <c r="K5798" s="41" t="str">
        <f>VLOOKUP(B5798,'Список DKV от ЮТД'!$A$1:$M$10000,13,FALSE)</f>
        <v>4</v>
      </c>
      <c r="L5798" s="30" t="str">
        <f>VLOOKUP(B5798,'Список DKV от ЮТД'!$A$1:$S$10000,14,FALSE)</f>
        <v>34DN4564</v>
      </c>
      <c r="M5798" s="52" t="str">
        <f>VLOOKUP(B5798,'Список DKV от ЮТД'!$A$1:$M$10000,10,FALSE)</f>
        <v>704310*******3583</v>
      </c>
      <c r="N5798" s="52" t="str">
        <f>VLOOKUP(B5798,'Список DKV от ЮТД'!$A$1:$S$10000,18,FALSE)</f>
        <v/>
      </c>
      <c r="O5798" s="52" t="str">
        <f>VLOOKUP(B5798,'Список DKV от ЮТД'!$A$1:$S$10000,19,FALSE)</f>
        <v/>
      </c>
      <c r="P5798" s="52" t="str">
        <f>VLOOKUP(B5798,'Список DKV от ЮТД'!$A$1:$S$10000,16,FALSE)</f>
        <v>547445246</v>
      </c>
      <c r="Q5798" s="52"/>
    </row>
    <row r="5799" spans="1:18">
      <c r="A5799" s="30">
        <v>5797</v>
      </c>
      <c r="B5799" s="37">
        <v>20410679896</v>
      </c>
      <c r="C5799" s="50">
        <v>44285</v>
      </c>
      <c r="E5799" s="50">
        <v>44285</v>
      </c>
      <c r="F5799" s="51" t="s">
        <v>20</v>
      </c>
      <c r="H5799" s="45">
        <v>44360</v>
      </c>
      <c r="I5799" s="30" t="str">
        <f>VLOOKUP(B5799,'Список DKV от ЮТД'!$A$1:$S$10000,15,FALSE)</f>
        <v>2412/913</v>
      </c>
      <c r="J5799" s="30" t="s">
        <v>22</v>
      </c>
      <c r="K5799" s="41" t="str">
        <f>VLOOKUP(B5799,'Список DKV от ЮТД'!$A$1:$M$10000,13,FALSE)</f>
        <v>4</v>
      </c>
      <c r="L5799" s="30" t="str">
        <f>VLOOKUP(B5799,'Список DKV от ЮТД'!$A$1:$S$10000,14,FALSE)</f>
        <v>54AFH195</v>
      </c>
      <c r="M5799" s="52" t="str">
        <f>VLOOKUP(B5799,'Список DKV от ЮТД'!$A$1:$M$10000,10,FALSE)</f>
        <v>704310*******0167</v>
      </c>
      <c r="N5799" s="52" t="str">
        <f>VLOOKUP(B5799,'Список DKV от ЮТД'!$A$1:$S$10000,18,FALSE)</f>
        <v/>
      </c>
      <c r="O5799" s="52" t="str">
        <f>VLOOKUP(B5799,'Список DKV от ЮТД'!$A$1:$S$10000,19,FALSE)</f>
        <v/>
      </c>
      <c r="P5799" s="52" t="str">
        <f>VLOOKUP(B5799,'Список DKV от ЮТД'!$A$1:$S$10000,16,FALSE)</f>
        <v>547686805</v>
      </c>
      <c r="Q5799" s="52"/>
    </row>
    <row r="5800" spans="1:18">
      <c r="A5800" s="30">
        <v>5798</v>
      </c>
      <c r="B5800" s="38">
        <v>20410679847</v>
      </c>
      <c r="C5800" s="50">
        <v>44285</v>
      </c>
      <c r="E5800" s="50">
        <v>44285</v>
      </c>
      <c r="F5800" s="51" t="s">
        <v>20</v>
      </c>
      <c r="G5800" s="41">
        <v>224</v>
      </c>
      <c r="H5800" s="45">
        <v>44360</v>
      </c>
      <c r="I5800" s="30" t="str">
        <f>VLOOKUP(B5800,'Список DKV от ЮТД'!$A$1:$S$10000,15,FALSE)</f>
        <v>2412/914</v>
      </c>
      <c r="J5800" s="30" t="s">
        <v>22</v>
      </c>
      <c r="K5800" s="41" t="str">
        <f>VLOOKUP(B5800,'Список DKV от ЮТД'!$A$1:$M$10000,13,FALSE)</f>
        <v>4</v>
      </c>
      <c r="L5800" s="30" t="str">
        <f>VLOOKUP(B5800,'Список DKV от ЮТД'!$A$1:$S$10000,14,FALSE)</f>
        <v>CB2739PC</v>
      </c>
      <c r="M5800" s="52" t="str">
        <f>VLOOKUP(B5800,'Список DKV от ЮТД'!$A$1:$M$10000,10,FALSE)</f>
        <v>704310*******8081</v>
      </c>
      <c r="N5800" s="52" t="str">
        <f>VLOOKUP(B5800,'Список DKV от ЮТД'!$A$1:$S$10000,18,FALSE)</f>
        <v>blocked</v>
      </c>
      <c r="O5800" s="52" t="str">
        <f>VLOOKUP(B5800,'Список DKV от ЮТД'!$A$1:$S$10000,19,FALSE)</f>
        <v>blocked</v>
      </c>
      <c r="P5800" s="52" t="str">
        <f>VLOOKUP(B5800,'Список DKV от ЮТД'!$A$1:$S$10000,16,FALSE)</f>
        <v>547686800</v>
      </c>
      <c r="Q5800" s="49">
        <v>224</v>
      </c>
      <c r="R5800" s="30" t="s">
        <v>39508</v>
      </c>
    </row>
    <row r="5801" spans="1:18">
      <c r="A5801" s="30">
        <v>5799</v>
      </c>
      <c r="B5801" s="37">
        <v>20400885701</v>
      </c>
      <c r="C5801" s="50">
        <v>44323</v>
      </c>
      <c r="E5801" s="50">
        <v>44323</v>
      </c>
      <c r="F5801" s="51" t="s">
        <v>18</v>
      </c>
      <c r="H5801" s="45">
        <v>44361</v>
      </c>
      <c r="I5801" s="30" t="str">
        <f>VLOOKUP(B5801,'Список DKV от ЮТД'!$A$1:$S$10000,15,FALSE)</f>
        <v>2411/4609</v>
      </c>
      <c r="J5801" s="30" t="s">
        <v>22</v>
      </c>
      <c r="K5801" s="41" t="str">
        <f>VLOOKUP(B5801,'Список DKV от ЮТД'!$A$1:$M$10000,13,FALSE)</f>
        <v>4</v>
      </c>
      <c r="L5801" s="30" t="str">
        <f>VLOOKUP(B5801,'Список DKV от ЮТД'!$A$1:$S$10000,14,FALSE)</f>
        <v>42CVT52</v>
      </c>
      <c r="M5801" s="52" t="str">
        <f>VLOOKUP(B5801,'Список DKV от ЮТД'!$A$1:$M$10000,10,FALSE)</f>
        <v>704310*******1734</v>
      </c>
      <c r="N5801" s="52" t="str">
        <f>VLOOKUP(B5801,'Список DKV от ЮТД'!$A$1:$S$10000,18,FALSE)</f>
        <v/>
      </c>
      <c r="O5801" s="52" t="str">
        <f>VLOOKUP(B5801,'Список DKV от ЮТД'!$A$1:$S$10000,19,FALSE)</f>
        <v/>
      </c>
      <c r="P5801" s="52" t="str">
        <f>VLOOKUP(B5801,'Список DKV от ЮТД'!$A$1:$S$10000,16,FALSE)</f>
        <v>547445242</v>
      </c>
      <c r="Q5801" s="52"/>
    </row>
    <row r="5802" spans="1:18">
      <c r="A5802" s="30">
        <v>5800</v>
      </c>
      <c r="B5802" s="37">
        <v>20400885669</v>
      </c>
      <c r="C5802" s="50">
        <v>44323</v>
      </c>
      <c r="E5802" s="50">
        <v>44323</v>
      </c>
      <c r="F5802" s="51" t="s">
        <v>18</v>
      </c>
      <c r="H5802" s="45">
        <v>44361</v>
      </c>
      <c r="I5802" s="30" t="str">
        <f>VLOOKUP(B5802,'Список DKV от ЮТД'!$A$1:$S$10000,15,FALSE)</f>
        <v>2411/4610</v>
      </c>
      <c r="J5802" s="30" t="s">
        <v>22</v>
      </c>
      <c r="K5802" s="41" t="str">
        <f>VLOOKUP(B5802,'Список DKV от ЮТД'!$A$1:$M$10000,13,FALSE)</f>
        <v>4</v>
      </c>
      <c r="L5802" s="30" t="str">
        <f>VLOOKUP(B5802,'Список DKV от ЮТД'!$A$1:$S$10000,14,FALSE)</f>
        <v>33AFS515</v>
      </c>
      <c r="M5802" s="52" t="str">
        <f>VLOOKUP(B5802,'Список DKV от ЮТД'!$A$1:$M$10000,10,FALSE)</f>
        <v>704310*******2517</v>
      </c>
      <c r="N5802" s="52" t="str">
        <f>VLOOKUP(B5802,'Список DKV от ЮТД'!$A$1:$S$10000,18,FALSE)</f>
        <v/>
      </c>
      <c r="O5802" s="52" t="str">
        <f>VLOOKUP(B5802,'Список DKV от ЮТД'!$A$1:$S$10000,19,FALSE)</f>
        <v/>
      </c>
      <c r="P5802" s="52" t="str">
        <f>VLOOKUP(B5802,'Список DKV от ЮТД'!$A$1:$S$10000,16,FALSE)</f>
        <v>547445238</v>
      </c>
      <c r="Q5802" s="52"/>
    </row>
    <row r="5803" spans="1:18">
      <c r="A5803" s="30">
        <v>5801</v>
      </c>
      <c r="B5803" s="37">
        <v>20400885628</v>
      </c>
      <c r="C5803" s="50">
        <v>44323</v>
      </c>
      <c r="E5803" s="50">
        <v>44323</v>
      </c>
      <c r="F5803" s="51" t="s">
        <v>18</v>
      </c>
      <c r="H5803" s="45">
        <v>44361</v>
      </c>
      <c r="I5803" s="30" t="str">
        <f>VLOOKUP(B5803,'Список DKV от ЮТД'!$A$1:$S$10000,15,FALSE)</f>
        <v>2411/4611</v>
      </c>
      <c r="J5803" s="30" t="s">
        <v>22</v>
      </c>
      <c r="K5803" s="41" t="str">
        <f>VLOOKUP(B5803,'Список DKV от ЮТД'!$A$1:$M$10000,13,FALSE)</f>
        <v>4</v>
      </c>
      <c r="L5803" s="30" t="str">
        <f>VLOOKUP(B5803,'Список DKV от ЮТД'!$A$1:$S$10000,14,FALSE)</f>
        <v>35AVS984</v>
      </c>
      <c r="M5803" s="52" t="str">
        <f>VLOOKUP(B5803,'Список DKV от ЮТД'!$A$1:$M$10000,10,FALSE)</f>
        <v>704310*******0852</v>
      </c>
      <c r="N5803" s="52" t="str">
        <f>VLOOKUP(B5803,'Список DKV от ЮТД'!$A$1:$S$10000,18,FALSE)</f>
        <v/>
      </c>
      <c r="O5803" s="52" t="str">
        <f>VLOOKUP(B5803,'Список DKV от ЮТД'!$A$1:$S$10000,19,FALSE)</f>
        <v/>
      </c>
      <c r="P5803" s="52" t="str">
        <f>VLOOKUP(B5803,'Список DKV от ЮТД'!$A$1:$S$10000,16,FALSE)</f>
        <v>547445234</v>
      </c>
      <c r="Q5803" s="52"/>
    </row>
    <row r="5804" spans="1:18">
      <c r="A5804" s="30">
        <v>5802</v>
      </c>
      <c r="B5804" s="37">
        <v>20410679854</v>
      </c>
      <c r="C5804" s="50">
        <v>44285</v>
      </c>
      <c r="E5804" s="50">
        <v>44285</v>
      </c>
      <c r="F5804" s="51" t="s">
        <v>20</v>
      </c>
      <c r="H5804" s="45">
        <v>44361</v>
      </c>
      <c r="I5804" s="30" t="str">
        <f>VLOOKUP(B5804,'Список DKV от ЮТД'!$A$1:$S$10000,15,FALSE)</f>
        <v>2412/915</v>
      </c>
      <c r="J5804" s="30" t="s">
        <v>22</v>
      </c>
      <c r="K5804" s="41" t="str">
        <f>VLOOKUP(B5804,'Список DKV от ЮТД'!$A$1:$M$10000,13,FALSE)</f>
        <v>4</v>
      </c>
      <c r="L5804" s="30" t="str">
        <f>VLOOKUP(B5804,'Список DKV от ЮТД'!$A$1:$S$10000,14,FALSE)</f>
        <v>ZG4561HC</v>
      </c>
      <c r="M5804" s="52" t="str">
        <f>VLOOKUP(B5804,'Список DKV от ЮТД'!$A$1:$M$10000,10,FALSE)</f>
        <v>704310*******7411</v>
      </c>
      <c r="N5804" s="52" t="str">
        <f>VLOOKUP(B5804,'Список DKV от ЮТД'!$A$1:$S$10000,18,FALSE)</f>
        <v/>
      </c>
      <c r="O5804" s="52" t="str">
        <f>VLOOKUP(B5804,'Список DKV от ЮТД'!$A$1:$S$10000,19,FALSE)</f>
        <v/>
      </c>
      <c r="P5804" s="52" t="str">
        <f>VLOOKUP(B5804,'Список DKV от ЮТД'!$A$1:$S$10000,16,FALSE)</f>
        <v>547686801</v>
      </c>
      <c r="Q5804" s="52"/>
    </row>
    <row r="5805" spans="1:18">
      <c r="A5805" s="30">
        <v>5803</v>
      </c>
      <c r="B5805" s="37">
        <v>20410679904</v>
      </c>
      <c r="C5805" s="50">
        <v>44285</v>
      </c>
      <c r="E5805" s="50">
        <v>44285</v>
      </c>
      <c r="F5805" s="51" t="s">
        <v>20</v>
      </c>
      <c r="H5805" s="45">
        <v>44361</v>
      </c>
      <c r="I5805" s="30" t="str">
        <f>VLOOKUP(B5805,'Список DKV от ЮТД'!$A$1:$S$10000,15,FALSE)</f>
        <v>2412/916</v>
      </c>
      <c r="J5805" s="30" t="s">
        <v>22</v>
      </c>
      <c r="K5805" s="41" t="str">
        <f>VLOOKUP(B5805,'Список DKV от ЮТД'!$A$1:$M$10000,13,FALSE)</f>
        <v>4</v>
      </c>
      <c r="L5805" s="30" t="str">
        <f>VLOOKUP(B5805,'Список DKV от ЮТД'!$A$1:$S$10000,14,FALSE)</f>
        <v>VU183EL</v>
      </c>
      <c r="M5805" s="52" t="str">
        <f>VLOOKUP(B5805,'Список DKV от ЮТД'!$A$1:$M$10000,10,FALSE)</f>
        <v>704310*******0263</v>
      </c>
      <c r="N5805" s="52" t="str">
        <f>VLOOKUP(B5805,'Список DKV от ЮТД'!$A$1:$S$10000,18,FALSE)</f>
        <v/>
      </c>
      <c r="O5805" s="52" t="str">
        <f>VLOOKUP(B5805,'Список DKV от ЮТД'!$A$1:$S$10000,19,FALSE)</f>
        <v/>
      </c>
      <c r="P5805" s="52" t="str">
        <f>VLOOKUP(B5805,'Список DKV от ЮТД'!$A$1:$S$10000,16,FALSE)</f>
        <v>547686806</v>
      </c>
      <c r="Q5805" s="52"/>
    </row>
    <row r="5806" spans="1:18">
      <c r="A5806" s="30">
        <v>5804</v>
      </c>
      <c r="B5806" s="37">
        <v>20410679862</v>
      </c>
      <c r="C5806" s="50">
        <v>44285</v>
      </c>
      <c r="E5806" s="50">
        <v>44285</v>
      </c>
      <c r="F5806" s="51" t="s">
        <v>20</v>
      </c>
      <c r="H5806" s="45">
        <v>44361</v>
      </c>
      <c r="I5806" s="30" t="str">
        <f>VLOOKUP(B5806,'Список DKV от ЮТД'!$A$1:$S$10000,15,FALSE)</f>
        <v>2412/917</v>
      </c>
      <c r="J5806" s="30" t="s">
        <v>22</v>
      </c>
      <c r="K5806" s="41" t="str">
        <f>VLOOKUP(B5806,'Список DKV от ЮТД'!$A$1:$M$10000,13,FALSE)</f>
        <v>4</v>
      </c>
      <c r="L5806" s="30" t="str">
        <f>VLOOKUP(B5806,'Список DKV от ЮТД'!$A$1:$S$10000,14,FALSE)</f>
        <v>14AB289</v>
      </c>
      <c r="M5806" s="52" t="str">
        <f>VLOOKUP(B5806,'Список DKV от ЮТД'!$A$1:$M$10000,10,FALSE)</f>
        <v>704310*******0116</v>
      </c>
      <c r="N5806" s="52" t="str">
        <f>VLOOKUP(B5806,'Список DKV от ЮТД'!$A$1:$S$10000,18,FALSE)</f>
        <v/>
      </c>
      <c r="O5806" s="52" t="str">
        <f>VLOOKUP(B5806,'Список DKV от ЮТД'!$A$1:$S$10000,19,FALSE)</f>
        <v/>
      </c>
      <c r="P5806" s="52" t="str">
        <f>VLOOKUP(B5806,'Список DKV от ЮТД'!$A$1:$S$10000,16,FALSE)</f>
        <v>547686802</v>
      </c>
      <c r="Q5806" s="52"/>
    </row>
    <row r="5807" spans="1:18">
      <c r="A5807" s="30">
        <v>5805</v>
      </c>
      <c r="B5807" s="37">
        <v>20400949432</v>
      </c>
      <c r="C5807" s="50">
        <v>44245</v>
      </c>
      <c r="E5807" s="50">
        <v>44245</v>
      </c>
      <c r="F5807" s="51" t="s">
        <v>21</v>
      </c>
      <c r="H5807" s="45">
        <v>44361</v>
      </c>
      <c r="I5807" s="30" t="str">
        <f>VLOOKUP(B5807,'Список DKV от ЮТД'!$A$1:$S$10000,15,FALSE)</f>
        <v>2414/138</v>
      </c>
      <c r="J5807" s="30" t="s">
        <v>22</v>
      </c>
      <c r="K5807" s="41" t="str">
        <f>VLOOKUP(B5807,'Список DKV от ЮТД'!$A$1:$M$10000,13,FALSE)</f>
        <v>4</v>
      </c>
      <c r="L5807" s="30" t="str">
        <f>VLOOKUP(B5807,'Список DKV от ЮТД'!$A$1:$S$10000,14,FALSE)</f>
        <v>GE3972AB</v>
      </c>
      <c r="M5807" s="52" t="str">
        <f>VLOOKUP(B5807,'Список DKV от ЮТД'!$A$1:$M$10000,10,FALSE)</f>
        <v>704310*******2323</v>
      </c>
      <c r="N5807" s="52" t="str">
        <f>VLOOKUP(B5807,'Список DKV от ЮТД'!$A$1:$S$10000,18,FALSE)</f>
        <v/>
      </c>
      <c r="O5807" s="52" t="str">
        <f>VLOOKUP(B5807,'Список DKV от ЮТД'!$A$1:$S$10000,19,FALSE)</f>
        <v/>
      </c>
      <c r="P5807" s="52" t="str">
        <f>VLOOKUP(B5807,'Список DKV от ЮТД'!$A$1:$S$10000,16,FALSE)</f>
        <v>547451615</v>
      </c>
      <c r="Q5807" s="52"/>
    </row>
    <row r="5808" spans="1:18">
      <c r="A5808" s="30">
        <v>5806</v>
      </c>
      <c r="B5808" s="37">
        <v>20400885586</v>
      </c>
      <c r="C5808" s="50">
        <v>44323</v>
      </c>
      <c r="E5808" s="50">
        <v>44323</v>
      </c>
      <c r="F5808" s="51" t="s">
        <v>18</v>
      </c>
      <c r="H5808" s="45">
        <v>44362</v>
      </c>
      <c r="I5808" s="30" t="str">
        <f>VLOOKUP(B5808,'Список DKV от ЮТД'!$A$1:$S$10000,15,FALSE)</f>
        <v>2411/4612</v>
      </c>
      <c r="J5808" s="30" t="s">
        <v>22</v>
      </c>
      <c r="K5808" s="41" t="str">
        <f>VLOOKUP(B5808,'Список DKV от ЮТД'!$A$1:$M$10000,13,FALSE)</f>
        <v>4</v>
      </c>
      <c r="L5808" s="30" t="str">
        <f>VLOOKUP(B5808,'Список DKV от ЮТД'!$A$1:$S$10000,14,FALSE)</f>
        <v>81ABS511</v>
      </c>
      <c r="M5808" s="52" t="str">
        <f>VLOOKUP(B5808,'Список DKV от ЮТД'!$A$1:$M$10000,10,FALSE)</f>
        <v>704310*******3073</v>
      </c>
      <c r="N5808" s="52" t="str">
        <f>VLOOKUP(B5808,'Список DKV от ЮТД'!$A$1:$S$10000,18,FALSE)</f>
        <v/>
      </c>
      <c r="O5808" s="52" t="str">
        <f>VLOOKUP(B5808,'Список DKV от ЮТД'!$A$1:$S$10000,19,FALSE)</f>
        <v/>
      </c>
      <c r="P5808" s="52" t="str">
        <f>VLOOKUP(B5808,'Список DKV от ЮТД'!$A$1:$S$10000,16,FALSE)</f>
        <v>547445230</v>
      </c>
      <c r="Q5808" s="52"/>
    </row>
    <row r="5809" spans="1:17">
      <c r="A5809" s="30">
        <v>5807</v>
      </c>
      <c r="B5809" s="37">
        <v>20400885545</v>
      </c>
      <c r="C5809" s="50">
        <v>44323</v>
      </c>
      <c r="E5809" s="50">
        <v>44323</v>
      </c>
      <c r="F5809" s="51" t="s">
        <v>18</v>
      </c>
      <c r="H5809" s="45">
        <v>44362</v>
      </c>
      <c r="I5809" s="30" t="str">
        <f>VLOOKUP(B5809,'Список DKV от ЮТД'!$A$1:$S$10000,15,FALSE)</f>
        <v>2411/4613</v>
      </c>
      <c r="J5809" s="30" t="s">
        <v>22</v>
      </c>
      <c r="K5809" s="41" t="str">
        <f>VLOOKUP(B5809,'Список DKV от ЮТД'!$A$1:$M$10000,13,FALSE)</f>
        <v>4</v>
      </c>
      <c r="L5809" s="30" t="str">
        <f>VLOOKUP(B5809,'Список DKV от ЮТД'!$A$1:$S$10000,14,FALSE)</f>
        <v>42CVT54</v>
      </c>
      <c r="M5809" s="52" t="str">
        <f>VLOOKUP(B5809,'Список DKV от ЮТД'!$A$1:$M$10000,10,FALSE)</f>
        <v>704310*******1742</v>
      </c>
      <c r="N5809" s="52" t="str">
        <f>VLOOKUP(B5809,'Список DKV от ЮТД'!$A$1:$S$10000,18,FALSE)</f>
        <v/>
      </c>
      <c r="O5809" s="52" t="str">
        <f>VLOOKUP(B5809,'Список DKV от ЮТД'!$A$1:$S$10000,19,FALSE)</f>
        <v/>
      </c>
      <c r="P5809" s="52" t="str">
        <f>VLOOKUP(B5809,'Список DKV от ЮТД'!$A$1:$S$10000,16,FALSE)</f>
        <v>547445226</v>
      </c>
      <c r="Q5809" s="52"/>
    </row>
    <row r="5810" spans="1:17">
      <c r="A5810" s="30">
        <v>5808</v>
      </c>
      <c r="B5810" s="37">
        <v>20400885503</v>
      </c>
      <c r="C5810" s="50">
        <v>44323</v>
      </c>
      <c r="E5810" s="50">
        <v>44323</v>
      </c>
      <c r="F5810" s="51" t="s">
        <v>18</v>
      </c>
      <c r="H5810" s="45">
        <v>44362</v>
      </c>
      <c r="I5810" s="30" t="str">
        <f>VLOOKUP(B5810,'Список DKV от ЮТД'!$A$1:$S$10000,15,FALSE)</f>
        <v>2411/4614</v>
      </c>
      <c r="J5810" s="30" t="s">
        <v>22</v>
      </c>
      <c r="K5810" s="41" t="str">
        <f>VLOOKUP(B5810,'Список DKV от ЮТД'!$A$1:$M$10000,13,FALSE)</f>
        <v>4</v>
      </c>
      <c r="L5810" s="30" t="str">
        <f>VLOOKUP(B5810,'Список DKV от ЮТД'!$A$1:$S$10000,14,FALSE)</f>
        <v>23ACD668</v>
      </c>
      <c r="M5810" s="52" t="str">
        <f>VLOOKUP(B5810,'Список DKV от ЮТД'!$A$1:$M$10000,10,FALSE)</f>
        <v>704310*******0059</v>
      </c>
      <c r="N5810" s="52" t="str">
        <f>VLOOKUP(B5810,'Список DKV от ЮТД'!$A$1:$S$10000,18,FALSE)</f>
        <v/>
      </c>
      <c r="O5810" s="52" t="str">
        <f>VLOOKUP(B5810,'Список DKV от ЮТД'!$A$1:$S$10000,19,FALSE)</f>
        <v/>
      </c>
      <c r="P5810" s="52" t="str">
        <f>VLOOKUP(B5810,'Список DKV от ЮТД'!$A$1:$S$10000,16,FALSE)</f>
        <v>547445222</v>
      </c>
      <c r="Q5810" s="52"/>
    </row>
    <row r="5811" spans="1:17">
      <c r="A5811" s="30">
        <v>5809</v>
      </c>
      <c r="B5811" s="37">
        <v>20400885461</v>
      </c>
      <c r="C5811" s="50">
        <v>44323</v>
      </c>
      <c r="E5811" s="50">
        <v>44323</v>
      </c>
      <c r="F5811" s="51" t="s">
        <v>18</v>
      </c>
      <c r="H5811" s="45">
        <v>44362</v>
      </c>
      <c r="I5811" s="30" t="str">
        <f>VLOOKUP(B5811,'Список DKV от ЮТД'!$A$1:$S$10000,15,FALSE)</f>
        <v>2411/4615</v>
      </c>
      <c r="J5811" s="30" t="s">
        <v>22</v>
      </c>
      <c r="K5811" s="41" t="str">
        <f>VLOOKUP(B5811,'Список DKV от ЮТД'!$A$1:$M$10000,13,FALSE)</f>
        <v>4</v>
      </c>
      <c r="L5811" s="30" t="str">
        <f>VLOOKUP(B5811,'Список DKV от ЮТД'!$A$1:$S$10000,14,FALSE)</f>
        <v>42AIZ473</v>
      </c>
      <c r="M5811" s="52" t="str">
        <f>VLOOKUP(B5811,'Список DKV от ЮТД'!$A$1:$M$10000,10,FALSE)</f>
        <v>704310*******7650</v>
      </c>
      <c r="N5811" s="52" t="str">
        <f>VLOOKUP(B5811,'Список DKV от ЮТД'!$A$1:$S$10000,18,FALSE)</f>
        <v/>
      </c>
      <c r="O5811" s="52" t="str">
        <f>VLOOKUP(B5811,'Список DKV от ЮТД'!$A$1:$S$10000,19,FALSE)</f>
        <v/>
      </c>
      <c r="P5811" s="52" t="str">
        <f>VLOOKUP(B5811,'Список DKV от ЮТД'!$A$1:$S$10000,16,FALSE)</f>
        <v>547445218</v>
      </c>
      <c r="Q5811" s="52"/>
    </row>
    <row r="5812" spans="1:17">
      <c r="A5812" s="30">
        <v>5810</v>
      </c>
      <c r="B5812" s="37">
        <v>20400885420</v>
      </c>
      <c r="C5812" s="50">
        <v>44323</v>
      </c>
      <c r="E5812" s="50">
        <v>44323</v>
      </c>
      <c r="F5812" s="51" t="s">
        <v>18</v>
      </c>
      <c r="H5812" s="45">
        <v>44362</v>
      </c>
      <c r="I5812" s="30" t="str">
        <f>VLOOKUP(B5812,'Список DKV от ЮТД'!$A$1:$S$10000,15,FALSE)</f>
        <v>2411/4616</v>
      </c>
      <c r="J5812" s="30" t="s">
        <v>22</v>
      </c>
      <c r="K5812" s="41" t="str">
        <f>VLOOKUP(B5812,'Список DKV от ЮТД'!$A$1:$M$10000,13,FALSE)</f>
        <v>4</v>
      </c>
      <c r="L5812" s="30" t="str">
        <f>VLOOKUP(B5812,'Список DKV от ЮТД'!$A$1:$S$10000,14,FALSE)</f>
        <v>81ABS503</v>
      </c>
      <c r="M5812" s="52" t="str">
        <f>VLOOKUP(B5812,'Список DKV от ЮТД'!$A$1:$M$10000,10,FALSE)</f>
        <v>704310*******3115</v>
      </c>
      <c r="N5812" s="52" t="str">
        <f>VLOOKUP(B5812,'Список DKV от ЮТД'!$A$1:$S$10000,18,FALSE)</f>
        <v/>
      </c>
      <c r="O5812" s="52" t="str">
        <f>VLOOKUP(B5812,'Список DKV от ЮТД'!$A$1:$S$10000,19,FALSE)</f>
        <v/>
      </c>
      <c r="P5812" s="52" t="str">
        <f>VLOOKUP(B5812,'Список DKV от ЮТД'!$A$1:$S$10000,16,FALSE)</f>
        <v>547445214</v>
      </c>
      <c r="Q5812" s="52"/>
    </row>
    <row r="5813" spans="1:17">
      <c r="A5813" s="30">
        <v>5811</v>
      </c>
      <c r="B5813" s="37">
        <v>20400885388</v>
      </c>
      <c r="C5813" s="50">
        <v>44323</v>
      </c>
      <c r="E5813" s="50">
        <v>44323</v>
      </c>
      <c r="F5813" s="51" t="s">
        <v>18</v>
      </c>
      <c r="H5813" s="45">
        <v>44362</v>
      </c>
      <c r="I5813" s="30" t="str">
        <f>VLOOKUP(B5813,'Список DKV от ЮТД'!$A$1:$S$10000,15,FALSE)</f>
        <v>2411/4617</v>
      </c>
      <c r="J5813" s="30" t="s">
        <v>22</v>
      </c>
      <c r="K5813" s="41" t="str">
        <f>VLOOKUP(B5813,'Список DKV от ЮТД'!$A$1:$M$10000,13,FALSE)</f>
        <v>4</v>
      </c>
      <c r="L5813" s="30" t="str">
        <f>VLOOKUP(B5813,'Список DKV от ЮТД'!$A$1:$S$10000,14,FALSE)</f>
        <v>22ABT780</v>
      </c>
      <c r="M5813" s="52" t="str">
        <f>VLOOKUP(B5813,'Список DKV от ЮТД'!$A$1:$M$10000,10,FALSE)</f>
        <v>704310*******2863</v>
      </c>
      <c r="N5813" s="52" t="str">
        <f>VLOOKUP(B5813,'Список DKV от ЮТД'!$A$1:$S$10000,18,FALSE)</f>
        <v/>
      </c>
      <c r="O5813" s="52" t="str">
        <f>VLOOKUP(B5813,'Список DKV от ЮТД'!$A$1:$S$10000,19,FALSE)</f>
        <v/>
      </c>
      <c r="P5813" s="52" t="str">
        <f>VLOOKUP(B5813,'Список DKV от ЮТД'!$A$1:$S$10000,16,FALSE)</f>
        <v>547445210</v>
      </c>
      <c r="Q5813" s="52"/>
    </row>
    <row r="5814" spans="1:17">
      <c r="A5814" s="30">
        <v>5812</v>
      </c>
      <c r="B5814" s="37">
        <v>20400885347</v>
      </c>
      <c r="C5814" s="50">
        <v>44323</v>
      </c>
      <c r="E5814" s="50">
        <v>44323</v>
      </c>
      <c r="F5814" s="51" t="s">
        <v>18</v>
      </c>
      <c r="H5814" s="45">
        <v>44362</v>
      </c>
      <c r="I5814" s="30" t="str">
        <f>VLOOKUP(B5814,'Список DKV от ЮТД'!$A$1:$S$10000,15,FALSE)</f>
        <v>2411/4618</v>
      </c>
      <c r="J5814" s="30" t="s">
        <v>22</v>
      </c>
      <c r="K5814" s="41" t="str">
        <f>VLOOKUP(B5814,'Список DKV от ЮТД'!$A$1:$M$10000,13,FALSE)</f>
        <v>4</v>
      </c>
      <c r="L5814" s="30" t="str">
        <f>VLOOKUP(B5814,'Список DKV от ЮТД'!$A$1:$S$10000,14,FALSE)</f>
        <v>81FK600</v>
      </c>
      <c r="M5814" s="52" t="str">
        <f>VLOOKUP(B5814,'Список DKV от ЮТД'!$A$1:$M$10000,10,FALSE)</f>
        <v>704310*******7047</v>
      </c>
      <c r="N5814" s="52" t="str">
        <f>VLOOKUP(B5814,'Список DKV от ЮТД'!$A$1:$S$10000,18,FALSE)</f>
        <v/>
      </c>
      <c r="O5814" s="52" t="str">
        <f>VLOOKUP(B5814,'Список DKV от ЮТД'!$A$1:$S$10000,19,FALSE)</f>
        <v/>
      </c>
      <c r="P5814" s="52" t="str">
        <f>VLOOKUP(B5814,'Список DKV от ЮТД'!$A$1:$S$10000,16,FALSE)</f>
        <v>547445206</v>
      </c>
      <c r="Q5814" s="52"/>
    </row>
    <row r="5815" spans="1:17">
      <c r="A5815" s="30">
        <v>5813</v>
      </c>
      <c r="B5815" s="37">
        <v>20410679912</v>
      </c>
      <c r="C5815" s="50">
        <v>44285</v>
      </c>
      <c r="E5815" s="50">
        <v>44285</v>
      </c>
      <c r="F5815" s="51" t="s">
        <v>20</v>
      </c>
      <c r="H5815" s="45">
        <v>44362</v>
      </c>
      <c r="I5815" s="30" t="str">
        <f>VLOOKUP(B5815,'Список DKV от ЮТД'!$A$1:$S$10000,15,FALSE)</f>
        <v>2412/918</v>
      </c>
      <c r="J5815" s="30" t="s">
        <v>22</v>
      </c>
      <c r="K5815" s="41" t="str">
        <f>VLOOKUP(B5815,'Список DKV от ЮТД'!$A$1:$M$10000,13,FALSE)</f>
        <v>4</v>
      </c>
      <c r="L5815" s="30" t="str">
        <f>VLOOKUP(B5815,'Список DKV от ЮТД'!$A$1:$S$10000,14,FALSE)</f>
        <v>34BDG972</v>
      </c>
      <c r="M5815" s="52" t="str">
        <f>VLOOKUP(B5815,'Список DKV от ЮТД'!$A$1:$M$10000,10,FALSE)</f>
        <v>704310*******1850</v>
      </c>
      <c r="N5815" s="52" t="str">
        <f>VLOOKUP(B5815,'Список DKV от ЮТД'!$A$1:$S$10000,18,FALSE)</f>
        <v/>
      </c>
      <c r="O5815" s="52" t="str">
        <f>VLOOKUP(B5815,'Список DKV от ЮТД'!$A$1:$S$10000,19,FALSE)</f>
        <v/>
      </c>
      <c r="P5815" s="52" t="str">
        <f>VLOOKUP(B5815,'Список DKV от ЮТД'!$A$1:$S$10000,16,FALSE)</f>
        <v>547686807</v>
      </c>
      <c r="Q5815" s="52"/>
    </row>
    <row r="5816" spans="1:17">
      <c r="A5816" s="30">
        <v>5814</v>
      </c>
      <c r="B5816" s="37">
        <v>20400885305</v>
      </c>
      <c r="C5816" s="50">
        <v>44323</v>
      </c>
      <c r="E5816" s="50">
        <v>44323</v>
      </c>
      <c r="F5816" s="51" t="s">
        <v>18</v>
      </c>
      <c r="H5816" s="45">
        <v>44363</v>
      </c>
      <c r="I5816" s="30" t="str">
        <f>VLOOKUP(B5816,'Список DKV от ЮТД'!$A$1:$S$10000,15,FALSE)</f>
        <v>2411/4619</v>
      </c>
      <c r="J5816" s="30" t="s">
        <v>22</v>
      </c>
      <c r="K5816" s="41" t="str">
        <f>VLOOKUP(B5816,'Список DKV от ЮТД'!$A$1:$M$10000,13,FALSE)</f>
        <v>4</v>
      </c>
      <c r="L5816" s="30" t="str">
        <f>VLOOKUP(B5816,'Список DKV от ЮТД'!$A$1:$S$10000,14,FALSE)</f>
        <v>38UN673</v>
      </c>
      <c r="M5816" s="52" t="str">
        <f>VLOOKUP(B5816,'Список DKV от ЮТД'!$A$1:$M$10000,10,FALSE)</f>
        <v>704310*******3899</v>
      </c>
      <c r="N5816" s="52" t="str">
        <f>VLOOKUP(B5816,'Список DKV от ЮТД'!$A$1:$S$10000,18,FALSE)</f>
        <v/>
      </c>
      <c r="O5816" s="52" t="str">
        <f>VLOOKUP(B5816,'Список DKV от ЮТД'!$A$1:$S$10000,19,FALSE)</f>
        <v/>
      </c>
      <c r="P5816" s="52" t="str">
        <f>VLOOKUP(B5816,'Список DKV от ЮТД'!$A$1:$S$10000,16,FALSE)</f>
        <v>547445202</v>
      </c>
      <c r="Q5816" s="52"/>
    </row>
    <row r="5817" spans="1:17">
      <c r="A5817" s="30">
        <v>5815</v>
      </c>
      <c r="B5817" s="37">
        <v>20400885263</v>
      </c>
      <c r="C5817" s="50">
        <v>44323</v>
      </c>
      <c r="E5817" s="50">
        <v>44323</v>
      </c>
      <c r="F5817" s="51" t="s">
        <v>18</v>
      </c>
      <c r="H5817" s="45">
        <v>44363</v>
      </c>
      <c r="I5817" s="30" t="str">
        <f>VLOOKUP(B5817,'Список DKV от ЮТД'!$A$1:$S$10000,15,FALSE)</f>
        <v>2411/4620</v>
      </c>
      <c r="J5817" s="30" t="s">
        <v>22</v>
      </c>
      <c r="K5817" s="41" t="str">
        <f>VLOOKUP(B5817,'Список DKV от ЮТД'!$A$1:$M$10000,13,FALSE)</f>
        <v>4</v>
      </c>
      <c r="L5817" s="30" t="str">
        <f>VLOOKUP(B5817,'Список DKV от ЮТД'!$A$1:$S$10000,14,FALSE)</f>
        <v>81ABS705</v>
      </c>
      <c r="M5817" s="52" t="str">
        <f>VLOOKUP(B5817,'Список DKV от ЮТД'!$A$1:$M$10000,10,FALSE)</f>
        <v>704310*******0273</v>
      </c>
      <c r="N5817" s="52" t="str">
        <f>VLOOKUP(B5817,'Список DKV от ЮТД'!$A$1:$S$10000,18,FALSE)</f>
        <v/>
      </c>
      <c r="O5817" s="52" t="str">
        <f>VLOOKUP(B5817,'Список DKV от ЮТД'!$A$1:$S$10000,19,FALSE)</f>
        <v/>
      </c>
      <c r="P5817" s="52" t="str">
        <f>VLOOKUP(B5817,'Список DKV от ЮТД'!$A$1:$S$10000,16,FALSE)</f>
        <v>547445198</v>
      </c>
      <c r="Q5817" s="52"/>
    </row>
    <row r="5818" spans="1:17">
      <c r="A5818" s="30">
        <v>5816</v>
      </c>
      <c r="B5818" s="37">
        <v>20400885180</v>
      </c>
      <c r="C5818" s="50">
        <v>44323</v>
      </c>
      <c r="E5818" s="50">
        <v>44323</v>
      </c>
      <c r="F5818" s="51" t="s">
        <v>18</v>
      </c>
      <c r="H5818" s="45">
        <v>44363</v>
      </c>
      <c r="I5818" s="30" t="str">
        <f>VLOOKUP(B5818,'Список DKV от ЮТД'!$A$1:$S$10000,15,FALSE)</f>
        <v>2411/4621</v>
      </c>
      <c r="J5818" s="30" t="s">
        <v>22</v>
      </c>
      <c r="K5818" s="41" t="str">
        <f>VLOOKUP(B5818,'Список DKV от ЮТД'!$A$1:$M$10000,13,FALSE)</f>
        <v>4</v>
      </c>
      <c r="L5818" s="30" t="str">
        <f>VLOOKUP(B5818,'Список DKV от ЮТД'!$A$1:$S$10000,14,FALSE)</f>
        <v>34CRY628</v>
      </c>
      <c r="M5818" s="52" t="str">
        <f>VLOOKUP(B5818,'Список DKV от ЮТД'!$A$1:$M$10000,10,FALSE)</f>
        <v>704310*******7511</v>
      </c>
      <c r="N5818" s="52" t="str">
        <f>VLOOKUP(B5818,'Список DKV от ЮТД'!$A$1:$S$10000,18,FALSE)</f>
        <v/>
      </c>
      <c r="O5818" s="52" t="str">
        <f>VLOOKUP(B5818,'Список DKV от ЮТД'!$A$1:$S$10000,19,FALSE)</f>
        <v/>
      </c>
      <c r="P5818" s="52" t="str">
        <f>VLOOKUP(B5818,'Список DKV от ЮТД'!$A$1:$S$10000,16,FALSE)</f>
        <v>547445190</v>
      </c>
      <c r="Q5818" s="52"/>
    </row>
    <row r="5819" spans="1:17">
      <c r="A5819" s="30">
        <v>5817</v>
      </c>
      <c r="B5819" s="37">
        <v>20400885149</v>
      </c>
      <c r="C5819" s="50">
        <v>44323</v>
      </c>
      <c r="E5819" s="50">
        <v>44323</v>
      </c>
      <c r="F5819" s="51" t="s">
        <v>18</v>
      </c>
      <c r="H5819" s="45">
        <v>44363</v>
      </c>
      <c r="I5819" s="30" t="str">
        <f>VLOOKUP(B5819,'Список DKV от ЮТД'!$A$1:$S$10000,15,FALSE)</f>
        <v>2411/4623</v>
      </c>
      <c r="J5819" s="30" t="s">
        <v>22</v>
      </c>
      <c r="K5819" s="41" t="str">
        <f>VLOOKUP(B5819,'Список DKV от ЮТД'!$A$1:$M$10000,13,FALSE)</f>
        <v>4</v>
      </c>
      <c r="L5819" s="30" t="str">
        <f>VLOOKUP(B5819,'Список DKV от ЮТД'!$A$1:$S$10000,14,FALSE)</f>
        <v>34ZS3904</v>
      </c>
      <c r="M5819" s="52" t="str">
        <f>VLOOKUP(B5819,'Список DKV от ЮТД'!$A$1:$M$10000,10,FALSE)</f>
        <v>704310*******0505</v>
      </c>
      <c r="N5819" s="52" t="str">
        <f>VLOOKUP(B5819,'Список DKV от ЮТД'!$A$1:$S$10000,18,FALSE)</f>
        <v/>
      </c>
      <c r="O5819" s="52" t="str">
        <f>VLOOKUP(B5819,'Список DKV от ЮТД'!$A$1:$S$10000,19,FALSE)</f>
        <v/>
      </c>
      <c r="P5819" s="52" t="str">
        <f>VLOOKUP(B5819,'Список DKV от ЮТД'!$A$1:$S$10000,16,FALSE)</f>
        <v>547445186</v>
      </c>
      <c r="Q5819" s="52"/>
    </row>
    <row r="5820" spans="1:17">
      <c r="A5820" s="30">
        <v>5818</v>
      </c>
      <c r="B5820" s="37">
        <v>20400885099</v>
      </c>
      <c r="C5820" s="50">
        <v>44323</v>
      </c>
      <c r="E5820" s="50">
        <v>44323</v>
      </c>
      <c r="F5820" s="51" t="s">
        <v>18</v>
      </c>
      <c r="H5820" s="45">
        <v>44363</v>
      </c>
      <c r="I5820" s="30" t="str">
        <f>VLOOKUP(B5820,'Список DKV от ЮТД'!$A$1:$S$10000,15,FALSE)</f>
        <v>2411/4624</v>
      </c>
      <c r="J5820" s="30" t="s">
        <v>22</v>
      </c>
      <c r="K5820" s="41" t="str">
        <f>VLOOKUP(B5820,'Список DKV от ЮТД'!$A$1:$M$10000,13,FALSE)</f>
        <v>4</v>
      </c>
      <c r="L5820" s="30" t="str">
        <f>VLOOKUP(B5820,'Список DKV от ЮТД'!$A$1:$S$10000,14,FALSE)</f>
        <v>34SJ7512</v>
      </c>
      <c r="M5820" s="52" t="str">
        <f>VLOOKUP(B5820,'Список DKV от ЮТД'!$A$1:$M$10000,10,FALSE)</f>
        <v>704310*******3918</v>
      </c>
      <c r="N5820" s="52" t="str">
        <f>VLOOKUP(B5820,'Список DKV от ЮТД'!$A$1:$S$10000,18,FALSE)</f>
        <v/>
      </c>
      <c r="O5820" s="52" t="str">
        <f>VLOOKUP(B5820,'Список DKV от ЮТД'!$A$1:$S$10000,19,FALSE)</f>
        <v/>
      </c>
      <c r="P5820" s="52" t="str">
        <f>VLOOKUP(B5820,'Список DKV от ЮТД'!$A$1:$S$10000,16,FALSE)</f>
        <v>547445181</v>
      </c>
      <c r="Q5820" s="52"/>
    </row>
    <row r="5821" spans="1:17">
      <c r="A5821" s="30">
        <v>5819</v>
      </c>
      <c r="B5821" s="37">
        <v>20400885131</v>
      </c>
      <c r="C5821" s="50">
        <v>44323</v>
      </c>
      <c r="E5821" s="50">
        <v>44323</v>
      </c>
      <c r="F5821" s="51" t="s">
        <v>18</v>
      </c>
      <c r="H5821" s="45">
        <v>44363</v>
      </c>
      <c r="I5821" s="30" t="str">
        <f>VLOOKUP(B5821,'Список DKV от ЮТД'!$A$1:$S$10000,15,FALSE)</f>
        <v>2411/4625</v>
      </c>
      <c r="J5821" s="30" t="s">
        <v>22</v>
      </c>
      <c r="K5821" s="41" t="str">
        <f>VLOOKUP(B5821,'Список DKV от ЮТД'!$A$1:$M$10000,13,FALSE)</f>
        <v>4</v>
      </c>
      <c r="L5821" s="30" t="str">
        <f>VLOOKUP(B5821,'Список DKV от ЮТД'!$A$1:$S$10000,14,FALSE)</f>
        <v>33DDU47</v>
      </c>
      <c r="M5821" s="52" t="str">
        <f>VLOOKUP(B5821,'Список DKV от ЮТД'!$A$1:$M$10000,10,FALSE)</f>
        <v>704310*******6145</v>
      </c>
      <c r="N5821" s="52" t="str">
        <f>VLOOKUP(B5821,'Список DKV от ЮТД'!$A$1:$S$10000,18,FALSE)</f>
        <v/>
      </c>
      <c r="O5821" s="52" t="str">
        <f>VLOOKUP(B5821,'Список DKV от ЮТД'!$A$1:$S$10000,19,FALSE)</f>
        <v/>
      </c>
      <c r="P5821" s="52" t="str">
        <f>VLOOKUP(B5821,'Список DKV от ЮТД'!$A$1:$S$10000,16,FALSE)</f>
        <v>547445185</v>
      </c>
      <c r="Q5821" s="52"/>
    </row>
    <row r="5822" spans="1:17">
      <c r="A5822" s="30">
        <v>5820</v>
      </c>
      <c r="B5822" s="37">
        <v>20400885172</v>
      </c>
      <c r="C5822" s="50">
        <v>44323</v>
      </c>
      <c r="E5822" s="50">
        <v>44323</v>
      </c>
      <c r="F5822" s="51" t="s">
        <v>18</v>
      </c>
      <c r="H5822" s="45">
        <v>44363</v>
      </c>
      <c r="I5822" s="30" t="str">
        <f>VLOOKUP(B5822,'Список DKV от ЮТД'!$A$1:$S$10000,15,FALSE)</f>
        <v>2411/4626</v>
      </c>
      <c r="J5822" s="30" t="s">
        <v>22</v>
      </c>
      <c r="K5822" s="41" t="str">
        <f>VLOOKUP(B5822,'Список DKV от ЮТД'!$A$1:$M$10000,13,FALSE)</f>
        <v>4</v>
      </c>
      <c r="L5822" s="30" t="str">
        <f>VLOOKUP(B5822,'Список DKV от ЮТД'!$A$1:$S$10000,14,FALSE)</f>
        <v>34AJJ148</v>
      </c>
      <c r="M5822" s="52" t="str">
        <f>VLOOKUP(B5822,'Список DKV от ЮТД'!$A$1:$M$10000,10,FALSE)</f>
        <v>704310*******4817</v>
      </c>
      <c r="N5822" s="52" t="str">
        <f>VLOOKUP(B5822,'Список DKV от ЮТД'!$A$1:$S$10000,18,FALSE)</f>
        <v/>
      </c>
      <c r="O5822" s="52" t="str">
        <f>VLOOKUP(B5822,'Список DKV от ЮТД'!$A$1:$S$10000,19,FALSE)</f>
        <v/>
      </c>
      <c r="P5822" s="52" t="str">
        <f>VLOOKUP(B5822,'Список DKV от ЮТД'!$A$1:$S$10000,16,FALSE)</f>
        <v>547445189</v>
      </c>
      <c r="Q5822" s="52"/>
    </row>
    <row r="5823" spans="1:17">
      <c r="A5823" s="30">
        <v>5821</v>
      </c>
      <c r="B5823" s="37">
        <v>20400885214</v>
      </c>
      <c r="C5823" s="50">
        <v>44323</v>
      </c>
      <c r="E5823" s="50">
        <v>44323</v>
      </c>
      <c r="F5823" s="51" t="s">
        <v>18</v>
      </c>
      <c r="H5823" s="45">
        <v>44363</v>
      </c>
      <c r="I5823" s="30" t="str">
        <f>VLOOKUP(B5823,'Список DKV от ЮТД'!$A$1:$S$10000,15,FALSE)</f>
        <v>2411/4627</v>
      </c>
      <c r="J5823" s="30" t="s">
        <v>22</v>
      </c>
      <c r="K5823" s="41" t="str">
        <f>VLOOKUP(B5823,'Список DKV от ЮТД'!$A$1:$M$10000,13,FALSE)</f>
        <v>4</v>
      </c>
      <c r="L5823" s="30" t="str">
        <f>VLOOKUP(B5823,'Список DKV от ЮТД'!$A$1:$S$10000,14,FALSE)</f>
        <v>34DMB155</v>
      </c>
      <c r="M5823" s="52" t="str">
        <f>VLOOKUP(B5823,'Список DKV от ЮТД'!$A$1:$M$10000,10,FALSE)</f>
        <v>704310*******0367</v>
      </c>
      <c r="N5823" s="52" t="str">
        <f>VLOOKUP(B5823,'Список DKV от ЮТД'!$A$1:$S$10000,18,FALSE)</f>
        <v/>
      </c>
      <c r="O5823" s="52" t="str">
        <f>VLOOKUP(B5823,'Список DKV от ЮТД'!$A$1:$S$10000,19,FALSE)</f>
        <v/>
      </c>
      <c r="P5823" s="52" t="str">
        <f>VLOOKUP(B5823,'Список DKV от ЮТД'!$A$1:$S$10000,16,FALSE)</f>
        <v>547445193</v>
      </c>
      <c r="Q5823" s="52"/>
    </row>
    <row r="5824" spans="1:17">
      <c r="A5824" s="30">
        <v>5822</v>
      </c>
      <c r="B5824" s="37">
        <v>20400885255</v>
      </c>
      <c r="C5824" s="50">
        <v>44323</v>
      </c>
      <c r="E5824" s="50">
        <v>44323</v>
      </c>
      <c r="F5824" s="51" t="s">
        <v>18</v>
      </c>
      <c r="H5824" s="45">
        <v>44363</v>
      </c>
      <c r="I5824" s="30" t="str">
        <f>VLOOKUP(B5824,'Список DKV от ЮТД'!$A$1:$S$10000,15,FALSE)</f>
        <v>2411/4628</v>
      </c>
      <c r="J5824" s="30" t="s">
        <v>22</v>
      </c>
      <c r="K5824" s="41" t="str">
        <f>VLOOKUP(B5824,'Список DKV от ЮТД'!$A$1:$M$10000,13,FALSE)</f>
        <v>4</v>
      </c>
      <c r="L5824" s="30" t="str">
        <f>VLOOKUP(B5824,'Список DKV от ЮТД'!$A$1:$S$10000,14,FALSE)</f>
        <v>34BCF598</v>
      </c>
      <c r="M5824" s="52" t="str">
        <f>VLOOKUP(B5824,'Список DKV от ЮТД'!$A$1:$M$10000,10,FALSE)</f>
        <v>704310*******3993</v>
      </c>
      <c r="N5824" s="52" t="str">
        <f>VLOOKUP(B5824,'Список DKV от ЮТД'!$A$1:$S$10000,18,FALSE)</f>
        <v/>
      </c>
      <c r="O5824" s="52" t="str">
        <f>VLOOKUP(B5824,'Список DKV от ЮТД'!$A$1:$S$10000,19,FALSE)</f>
        <v/>
      </c>
      <c r="P5824" s="52" t="str">
        <f>VLOOKUP(B5824,'Список DKV от ЮТД'!$A$1:$S$10000,16,FALSE)</f>
        <v>547445197</v>
      </c>
      <c r="Q5824" s="52"/>
    </row>
    <row r="5825" spans="1:17">
      <c r="A5825" s="30">
        <v>5823</v>
      </c>
      <c r="B5825" s="37">
        <v>20400885222</v>
      </c>
      <c r="C5825" s="50">
        <v>44323</v>
      </c>
      <c r="E5825" s="50">
        <v>44323</v>
      </c>
      <c r="F5825" s="51" t="s">
        <v>18</v>
      </c>
      <c r="H5825" s="45">
        <v>44363</v>
      </c>
      <c r="I5825" s="30" t="str">
        <f>VLOOKUP(B5825,'Список DKV от ЮТД'!$A$1:$S$10000,15,FALSE)</f>
        <v>2411/4752</v>
      </c>
      <c r="J5825" s="30" t="s">
        <v>22</v>
      </c>
      <c r="K5825" s="41" t="str">
        <f>VLOOKUP(B5825,'Список DKV от ЮТД'!$A$1:$M$10000,13,FALSE)</f>
        <v>4</v>
      </c>
      <c r="L5825" s="30" t="str">
        <f>VLOOKUP(B5825,'Список DKV от ЮТД'!$A$1:$S$10000,14,FALSE)</f>
        <v>10AFK749</v>
      </c>
      <c r="M5825" s="52" t="str">
        <f>VLOOKUP(B5825,'Список DKV от ЮТД'!$A$1:$M$10000,10,FALSE)</f>
        <v>704310*******3848</v>
      </c>
      <c r="N5825" s="52" t="str">
        <f>VLOOKUP(B5825,'Список DKV от ЮТД'!$A$1:$S$10000,18,FALSE)</f>
        <v/>
      </c>
      <c r="O5825" s="52" t="str">
        <f>VLOOKUP(B5825,'Список DKV от ЮТД'!$A$1:$S$10000,19,FALSE)</f>
        <v/>
      </c>
      <c r="P5825" s="52" t="str">
        <f>VLOOKUP(B5825,'Список DKV от ЮТД'!$A$1:$S$10000,16,FALSE)</f>
        <v>547445194</v>
      </c>
      <c r="Q5825" s="52"/>
    </row>
    <row r="5826" spans="1:17">
      <c r="A5826" s="30">
        <v>5824</v>
      </c>
      <c r="B5826" s="37">
        <v>20400885297</v>
      </c>
      <c r="C5826" s="50">
        <v>44323</v>
      </c>
      <c r="E5826" s="50">
        <v>44323</v>
      </c>
      <c r="F5826" s="51" t="s">
        <v>18</v>
      </c>
      <c r="H5826" s="45">
        <v>44364</v>
      </c>
      <c r="I5826" s="30" t="str">
        <f>VLOOKUP(B5826,'Список DKV от ЮТД'!$A$1:$S$10000,15,FALSE)</f>
        <v>2411/4629</v>
      </c>
      <c r="J5826" s="30" t="s">
        <v>22</v>
      </c>
      <c r="K5826" s="41" t="str">
        <f>VLOOKUP(B5826,'Список DKV от ЮТД'!$A$1:$M$10000,13,FALSE)</f>
        <v>4</v>
      </c>
      <c r="L5826" s="30" t="str">
        <f>VLOOKUP(B5826,'Список DKV от ЮТД'!$A$1:$S$10000,14,FALSE)</f>
        <v>34DTJ752</v>
      </c>
      <c r="M5826" s="52" t="str">
        <f>VLOOKUP(B5826,'Список DKV от ЮТД'!$A$1:$M$10000,10,FALSE)</f>
        <v>704310*******9491</v>
      </c>
      <c r="N5826" s="52" t="str">
        <f>VLOOKUP(B5826,'Список DKV от ЮТД'!$A$1:$S$10000,18,FALSE)</f>
        <v/>
      </c>
      <c r="O5826" s="52" t="str">
        <f>VLOOKUP(B5826,'Список DKV от ЮТД'!$A$1:$S$10000,19,FALSE)</f>
        <v/>
      </c>
      <c r="P5826" s="52" t="str">
        <f>VLOOKUP(B5826,'Список DKV от ЮТД'!$A$1:$S$10000,16,FALSE)</f>
        <v>547445201</v>
      </c>
      <c r="Q5826" s="52"/>
    </row>
    <row r="5827" spans="1:17">
      <c r="A5827" s="30">
        <v>5825</v>
      </c>
      <c r="B5827" s="37">
        <v>20400885339</v>
      </c>
      <c r="C5827" s="50">
        <v>44323</v>
      </c>
      <c r="E5827" s="50">
        <v>44323</v>
      </c>
      <c r="F5827" s="51" t="s">
        <v>18</v>
      </c>
      <c r="H5827" s="45">
        <v>44364</v>
      </c>
      <c r="I5827" s="30" t="str">
        <f>VLOOKUP(B5827,'Список DKV от ЮТД'!$A$1:$S$10000,15,FALSE)</f>
        <v>2411/4630</v>
      </c>
      <c r="J5827" s="30" t="s">
        <v>22</v>
      </c>
      <c r="K5827" s="41" t="str">
        <f>VLOOKUP(B5827,'Список DKV от ЮТД'!$A$1:$M$10000,13,FALSE)</f>
        <v>4</v>
      </c>
      <c r="L5827" s="30" t="str">
        <f>VLOOKUP(B5827,'Список DKV от ЮТД'!$A$1:$S$10000,14,FALSE)</f>
        <v>5FH471</v>
      </c>
      <c r="M5827" s="52" t="str">
        <f>VLOOKUP(B5827,'Список DKV от ЮТД'!$A$1:$M$10000,10,FALSE)</f>
        <v>704310*******4967</v>
      </c>
      <c r="N5827" s="52" t="str">
        <f>VLOOKUP(B5827,'Список DKV от ЮТД'!$A$1:$S$10000,18,FALSE)</f>
        <v/>
      </c>
      <c r="O5827" s="52" t="str">
        <f>VLOOKUP(B5827,'Список DKV от ЮТД'!$A$1:$S$10000,19,FALSE)</f>
        <v/>
      </c>
      <c r="P5827" s="52" t="str">
        <f>VLOOKUP(B5827,'Список DKV от ЮТД'!$A$1:$S$10000,16,FALSE)</f>
        <v>547445205</v>
      </c>
      <c r="Q5827" s="52"/>
    </row>
    <row r="5828" spans="1:17">
      <c r="A5828" s="30">
        <v>5826</v>
      </c>
      <c r="B5828" s="37">
        <v>20400885370</v>
      </c>
      <c r="C5828" s="50">
        <v>44323</v>
      </c>
      <c r="E5828" s="50">
        <v>44323</v>
      </c>
      <c r="F5828" s="51" t="s">
        <v>18</v>
      </c>
      <c r="H5828" s="45">
        <v>44364</v>
      </c>
      <c r="I5828" s="30" t="str">
        <f>VLOOKUP(B5828,'Список DKV от ЮТД'!$A$1:$S$10000,15,FALSE)</f>
        <v>2411/4631</v>
      </c>
      <c r="J5828" s="30" t="s">
        <v>22</v>
      </c>
      <c r="K5828" s="41" t="str">
        <f>VLOOKUP(B5828,'Список DKV от ЮТД'!$A$1:$M$10000,13,FALSE)</f>
        <v>4</v>
      </c>
      <c r="L5828" s="30" t="str">
        <f>VLOOKUP(B5828,'Список DKV от ЮТД'!$A$1:$S$10000,14,FALSE)</f>
        <v>76AJ153</v>
      </c>
      <c r="M5828" s="52" t="str">
        <f>VLOOKUP(B5828,'Список DKV от ЮТД'!$A$1:$M$10000,10,FALSE)</f>
        <v>704310*******7868</v>
      </c>
      <c r="N5828" s="52" t="str">
        <f>VLOOKUP(B5828,'Список DKV от ЮТД'!$A$1:$S$10000,18,FALSE)</f>
        <v/>
      </c>
      <c r="O5828" s="52" t="str">
        <f>VLOOKUP(B5828,'Список DKV от ЮТД'!$A$1:$S$10000,19,FALSE)</f>
        <v/>
      </c>
      <c r="P5828" s="52" t="str">
        <f>VLOOKUP(B5828,'Список DKV от ЮТД'!$A$1:$S$10000,16,FALSE)</f>
        <v>547445209</v>
      </c>
      <c r="Q5828" s="52"/>
    </row>
    <row r="5829" spans="1:17">
      <c r="A5829" s="30">
        <v>5827</v>
      </c>
      <c r="B5829" s="37">
        <v>20400885412</v>
      </c>
      <c r="C5829" s="50">
        <v>44323</v>
      </c>
      <c r="E5829" s="50">
        <v>44323</v>
      </c>
      <c r="F5829" s="51" t="s">
        <v>18</v>
      </c>
      <c r="H5829" s="45">
        <v>44364</v>
      </c>
      <c r="I5829" s="30" t="str">
        <f>VLOOKUP(B5829,'Список DKV от ЮТД'!$A$1:$S$10000,15,FALSE)</f>
        <v>2411/4632</v>
      </c>
      <c r="J5829" s="30" t="s">
        <v>22</v>
      </c>
      <c r="K5829" s="41" t="str">
        <f>VLOOKUP(B5829,'Список DKV от ЮТД'!$A$1:$M$10000,13,FALSE)</f>
        <v>4</v>
      </c>
      <c r="L5829" s="30" t="str">
        <f>VLOOKUP(B5829,'Список DKV от ЮТД'!$A$1:$S$10000,14,FALSE)</f>
        <v>81ABS707</v>
      </c>
      <c r="M5829" s="52" t="str">
        <f>VLOOKUP(B5829,'Список DKV от ЮТД'!$A$1:$M$10000,10,FALSE)</f>
        <v>704310*******0281</v>
      </c>
      <c r="N5829" s="52" t="str">
        <f>VLOOKUP(B5829,'Список DKV от ЮТД'!$A$1:$S$10000,18,FALSE)</f>
        <v/>
      </c>
      <c r="O5829" s="52" t="str">
        <f>VLOOKUP(B5829,'Список DKV от ЮТД'!$A$1:$S$10000,19,FALSE)</f>
        <v/>
      </c>
      <c r="P5829" s="52" t="str">
        <f>VLOOKUP(B5829,'Список DKV от ЮТД'!$A$1:$S$10000,16,FALSE)</f>
        <v>547445213</v>
      </c>
      <c r="Q5829" s="52"/>
    </row>
    <row r="5830" spans="1:17">
      <c r="A5830" s="30">
        <v>5828</v>
      </c>
      <c r="B5830" s="37">
        <v>20400885453</v>
      </c>
      <c r="C5830" s="50">
        <v>44323</v>
      </c>
      <c r="E5830" s="50">
        <v>44323</v>
      </c>
      <c r="F5830" s="51" t="s">
        <v>18</v>
      </c>
      <c r="H5830" s="45">
        <v>44364</v>
      </c>
      <c r="I5830" s="30" t="str">
        <f>VLOOKUP(B5830,'Список DKV от ЮТД'!$A$1:$S$10000,15,FALSE)</f>
        <v>2411/4633</v>
      </c>
      <c r="J5830" s="30" t="s">
        <v>22</v>
      </c>
      <c r="K5830" s="41" t="str">
        <f>VLOOKUP(B5830,'Список DKV от ЮТД'!$A$1:$M$10000,13,FALSE)</f>
        <v>4</v>
      </c>
      <c r="L5830" s="30" t="str">
        <f>VLOOKUP(B5830,'Список DKV от ЮТД'!$A$1:$S$10000,14,FALSE)</f>
        <v>42AIS461</v>
      </c>
      <c r="M5830" s="52" t="str">
        <f>VLOOKUP(B5830,'Список DKV от ЮТД'!$A$1:$M$10000,10,FALSE)</f>
        <v>704310*******3898</v>
      </c>
      <c r="N5830" s="52" t="str">
        <f>VLOOKUP(B5830,'Список DKV от ЮТД'!$A$1:$S$10000,18,FALSE)</f>
        <v/>
      </c>
      <c r="O5830" s="52" t="str">
        <f>VLOOKUP(B5830,'Список DKV от ЮТД'!$A$1:$S$10000,19,FALSE)</f>
        <v/>
      </c>
      <c r="P5830" s="52" t="str">
        <f>VLOOKUP(B5830,'Список DKV от ЮТД'!$A$1:$S$10000,16,FALSE)</f>
        <v>547445217</v>
      </c>
      <c r="Q5830" s="52"/>
    </row>
    <row r="5831" spans="1:17">
      <c r="A5831" s="30">
        <v>5829</v>
      </c>
      <c r="B5831" s="37">
        <v>20400885495</v>
      </c>
      <c r="C5831" s="50">
        <v>44323</v>
      </c>
      <c r="E5831" s="50">
        <v>44323</v>
      </c>
      <c r="F5831" s="51" t="s">
        <v>18</v>
      </c>
      <c r="H5831" s="45">
        <v>44364</v>
      </c>
      <c r="I5831" s="30" t="str">
        <f>VLOOKUP(B5831,'Список DKV от ЮТД'!$A$1:$S$10000,15,FALSE)</f>
        <v>2411/4634</v>
      </c>
      <c r="J5831" s="30" t="s">
        <v>22</v>
      </c>
      <c r="K5831" s="41" t="str">
        <f>VLOOKUP(B5831,'Список DKV от ЮТД'!$A$1:$M$10000,13,FALSE)</f>
        <v>4</v>
      </c>
      <c r="L5831" s="30" t="str">
        <f>VLOOKUP(B5831,'Список DKV от ЮТД'!$A$1:$S$10000,14,FALSE)</f>
        <v>16ALG328</v>
      </c>
      <c r="M5831" s="52" t="str">
        <f>VLOOKUP(B5831,'Список DKV от ЮТД'!$A$1:$M$10000,10,FALSE)</f>
        <v>704310*******2083</v>
      </c>
      <c r="N5831" s="52" t="str">
        <f>VLOOKUP(B5831,'Список DKV от ЮТД'!$A$1:$S$10000,18,FALSE)</f>
        <v/>
      </c>
      <c r="O5831" s="52" t="str">
        <f>VLOOKUP(B5831,'Список DKV от ЮТД'!$A$1:$S$10000,19,FALSE)</f>
        <v/>
      </c>
      <c r="P5831" s="52" t="str">
        <f>VLOOKUP(B5831,'Список DKV от ЮТД'!$A$1:$S$10000,16,FALSE)</f>
        <v>547445221</v>
      </c>
      <c r="Q5831" s="52"/>
    </row>
    <row r="5832" spans="1:17">
      <c r="A5832" s="30">
        <v>5830</v>
      </c>
      <c r="B5832" s="37">
        <v>20400885537</v>
      </c>
      <c r="C5832" s="50">
        <v>44323</v>
      </c>
      <c r="E5832" s="50">
        <v>44323</v>
      </c>
      <c r="F5832" s="51" t="s">
        <v>18</v>
      </c>
      <c r="H5832" s="45">
        <v>44364</v>
      </c>
      <c r="I5832" s="30" t="str">
        <f>VLOOKUP(B5832,'Список DKV от ЮТД'!$A$1:$S$10000,15,FALSE)</f>
        <v>2411/4635</v>
      </c>
      <c r="J5832" s="30" t="s">
        <v>22</v>
      </c>
      <c r="K5832" s="41" t="str">
        <f>VLOOKUP(B5832,'Список DKV от ЮТД'!$A$1:$M$10000,13,FALSE)</f>
        <v>4</v>
      </c>
      <c r="L5832" s="30" t="str">
        <f>VLOOKUP(B5832,'Список DKV от ЮТД'!$A$1:$S$10000,14,FALSE)</f>
        <v>16Y0673</v>
      </c>
      <c r="M5832" s="52" t="str">
        <f>VLOOKUP(B5832,'Список DKV от ЮТД'!$A$1:$M$10000,10,FALSE)</f>
        <v>704310*******2059</v>
      </c>
      <c r="N5832" s="52" t="str">
        <f>VLOOKUP(B5832,'Список DKV от ЮТД'!$A$1:$S$10000,18,FALSE)</f>
        <v/>
      </c>
      <c r="O5832" s="52" t="str">
        <f>VLOOKUP(B5832,'Список DKV от ЮТД'!$A$1:$S$10000,19,FALSE)</f>
        <v/>
      </c>
      <c r="P5832" s="52" t="str">
        <f>VLOOKUP(B5832,'Список DKV от ЮТД'!$A$1:$S$10000,16,FALSE)</f>
        <v>547445225</v>
      </c>
      <c r="Q5832" s="52"/>
    </row>
    <row r="5833" spans="1:17">
      <c r="A5833" s="30">
        <v>5831</v>
      </c>
      <c r="B5833" s="37">
        <v>20400885578</v>
      </c>
      <c r="C5833" s="50">
        <v>44323</v>
      </c>
      <c r="E5833" s="50">
        <v>44323</v>
      </c>
      <c r="F5833" s="51" t="s">
        <v>18</v>
      </c>
      <c r="H5833" s="45">
        <v>44364</v>
      </c>
      <c r="I5833" s="30" t="str">
        <f>VLOOKUP(B5833,'Список DKV от ЮТД'!$A$1:$S$10000,15,FALSE)</f>
        <v>2411/4636</v>
      </c>
      <c r="J5833" s="30" t="s">
        <v>22</v>
      </c>
      <c r="K5833" s="41" t="str">
        <f>VLOOKUP(B5833,'Список DKV от ЮТД'!$A$1:$M$10000,13,FALSE)</f>
        <v>4</v>
      </c>
      <c r="L5833" s="30" t="str">
        <f>VLOOKUP(B5833,'Список DKV от ЮТД'!$A$1:$S$10000,14,FALSE)</f>
        <v>T31J779</v>
      </c>
      <c r="M5833" s="52" t="str">
        <f>VLOOKUP(B5833,'Список DKV от ЮТД'!$A$1:$M$10000,10,FALSE)</f>
        <v>704310*******5993</v>
      </c>
      <c r="N5833" s="52" t="str">
        <f>VLOOKUP(B5833,'Список DKV от ЮТД'!$A$1:$S$10000,18,FALSE)</f>
        <v/>
      </c>
      <c r="O5833" s="52" t="str">
        <f>VLOOKUP(B5833,'Список DKV от ЮТД'!$A$1:$S$10000,19,FALSE)</f>
        <v/>
      </c>
      <c r="P5833" s="52" t="str">
        <f>VLOOKUP(B5833,'Список DKV от ЮТД'!$A$1:$S$10000,16,FALSE)</f>
        <v>547445229</v>
      </c>
      <c r="Q5833" s="52"/>
    </row>
    <row r="5834" spans="1:17">
      <c r="A5834" s="30">
        <v>5832</v>
      </c>
      <c r="B5834" s="37">
        <v>20400885610</v>
      </c>
      <c r="C5834" s="50">
        <v>44323</v>
      </c>
      <c r="E5834" s="50">
        <v>44323</v>
      </c>
      <c r="F5834" s="51" t="s">
        <v>18</v>
      </c>
      <c r="H5834" s="45">
        <v>44364</v>
      </c>
      <c r="I5834" s="30" t="str">
        <f>VLOOKUP(B5834,'Список DKV от ЮТД'!$A$1:$S$10000,15,FALSE)</f>
        <v>2411/4637</v>
      </c>
      <c r="J5834" s="30" t="s">
        <v>22</v>
      </c>
      <c r="K5834" s="41" t="str">
        <f>VLOOKUP(B5834,'Список DKV от ЮТД'!$A$1:$M$10000,13,FALSE)</f>
        <v>4</v>
      </c>
      <c r="L5834" s="30" t="str">
        <f>VLOOKUP(B5834,'Список DKV от ЮТД'!$A$1:$S$10000,14,FALSE)</f>
        <v>34DTJ403</v>
      </c>
      <c r="M5834" s="52" t="str">
        <f>VLOOKUP(B5834,'Список DKV от ЮТД'!$A$1:$M$10000,10,FALSE)</f>
        <v>704310*******9194</v>
      </c>
      <c r="N5834" s="52" t="str">
        <f>VLOOKUP(B5834,'Список DKV от ЮТД'!$A$1:$S$10000,18,FALSE)</f>
        <v/>
      </c>
      <c r="O5834" s="52" t="str">
        <f>VLOOKUP(B5834,'Список DKV от ЮТД'!$A$1:$S$10000,19,FALSE)</f>
        <v/>
      </c>
      <c r="P5834" s="52" t="str">
        <f>VLOOKUP(B5834,'Список DKV от ЮТД'!$A$1:$S$10000,16,FALSE)</f>
        <v>547445233</v>
      </c>
      <c r="Q5834" s="52"/>
    </row>
    <row r="5835" spans="1:17">
      <c r="A5835" s="30">
        <v>5833</v>
      </c>
      <c r="B5835" s="37">
        <v>20400885651</v>
      </c>
      <c r="C5835" s="50">
        <v>44323</v>
      </c>
      <c r="E5835" s="50">
        <v>44323</v>
      </c>
      <c r="F5835" s="51" t="s">
        <v>18</v>
      </c>
      <c r="H5835" s="45">
        <v>44364</v>
      </c>
      <c r="I5835" s="30" t="str">
        <f>VLOOKUP(B5835,'Список DKV от ЮТД'!$A$1:$S$10000,15,FALSE)</f>
        <v>2411/4638</v>
      </c>
      <c r="J5835" s="30" t="s">
        <v>22</v>
      </c>
      <c r="K5835" s="41" t="str">
        <f>VLOOKUP(B5835,'Список DKV от ЮТД'!$A$1:$M$10000,13,FALSE)</f>
        <v>4</v>
      </c>
      <c r="L5835" s="30" t="str">
        <f>VLOOKUP(B5835,'Список DKV от ЮТД'!$A$1:$S$10000,14,FALSE)</f>
        <v>DA518GT</v>
      </c>
      <c r="M5835" s="52" t="str">
        <f>VLOOKUP(B5835,'Список DKV от ЮТД'!$A$1:$M$10000,10,FALSE)</f>
        <v>704310*******6336</v>
      </c>
      <c r="N5835" s="52" t="str">
        <f>VLOOKUP(B5835,'Список DKV от ЮТД'!$A$1:$S$10000,18,FALSE)</f>
        <v/>
      </c>
      <c r="O5835" s="52" t="str">
        <f>VLOOKUP(B5835,'Список DKV от ЮТД'!$A$1:$S$10000,19,FALSE)</f>
        <v/>
      </c>
      <c r="P5835" s="52" t="str">
        <f>VLOOKUP(B5835,'Список DKV от ЮТД'!$A$1:$S$10000,16,FALSE)</f>
        <v>547445237</v>
      </c>
      <c r="Q5835" s="52"/>
    </row>
    <row r="5836" spans="1:17">
      <c r="A5836" s="30">
        <v>5834</v>
      </c>
      <c r="B5836" s="37">
        <v>20400885693</v>
      </c>
      <c r="C5836" s="50">
        <v>44323</v>
      </c>
      <c r="E5836" s="50">
        <v>44323</v>
      </c>
      <c r="F5836" s="51" t="s">
        <v>18</v>
      </c>
      <c r="H5836" s="45">
        <v>44364</v>
      </c>
      <c r="I5836" s="30" t="str">
        <f>VLOOKUP(B5836,'Список DKV от ЮТД'!$A$1:$S$10000,15,FALSE)</f>
        <v>2411/4639</v>
      </c>
      <c r="J5836" s="30" t="s">
        <v>22</v>
      </c>
      <c r="K5836" s="41" t="str">
        <f>VLOOKUP(B5836,'Список DKV от ЮТД'!$A$1:$M$10000,13,FALSE)</f>
        <v>4</v>
      </c>
      <c r="L5836" s="30" t="str">
        <f>VLOOKUP(B5836,'Список DKV от ЮТД'!$A$1:$S$10000,14,FALSE)</f>
        <v>34BOR097</v>
      </c>
      <c r="M5836" s="52" t="str">
        <f>VLOOKUP(B5836,'Список DKV от ЮТД'!$A$1:$M$10000,10,FALSE)</f>
        <v>704310*******9438</v>
      </c>
      <c r="N5836" s="52" t="str">
        <f>VLOOKUP(B5836,'Список DKV от ЮТД'!$A$1:$S$10000,18,FALSE)</f>
        <v/>
      </c>
      <c r="O5836" s="52" t="str">
        <f>VLOOKUP(B5836,'Список DKV от ЮТД'!$A$1:$S$10000,19,FALSE)</f>
        <v/>
      </c>
      <c r="P5836" s="52" t="str">
        <f>VLOOKUP(B5836,'Список DKV от ЮТД'!$A$1:$S$10000,16,FALSE)</f>
        <v>547445241</v>
      </c>
      <c r="Q5836" s="52"/>
    </row>
    <row r="5837" spans="1:17">
      <c r="A5837" s="30">
        <v>5835</v>
      </c>
      <c r="B5837" s="37">
        <v>20400885735</v>
      </c>
      <c r="C5837" s="50">
        <v>44323</v>
      </c>
      <c r="E5837" s="50">
        <v>44323</v>
      </c>
      <c r="F5837" s="51" t="s">
        <v>18</v>
      </c>
      <c r="H5837" s="45">
        <v>44365</v>
      </c>
      <c r="I5837" s="30" t="str">
        <f>VLOOKUP(B5837,'Список DKV от ЮТД'!$A$1:$S$10000,15,FALSE)</f>
        <v>2411/4640</v>
      </c>
      <c r="J5837" s="30" t="s">
        <v>22</v>
      </c>
      <c r="K5837" s="41" t="str">
        <f>VLOOKUP(B5837,'Список DKV от ЮТД'!$A$1:$M$10000,13,FALSE)</f>
        <v>4</v>
      </c>
      <c r="L5837" s="30" t="str">
        <f>VLOOKUP(B5837,'Список DKV от ЮТД'!$A$1:$S$10000,14,FALSE)</f>
        <v>14GM891</v>
      </c>
      <c r="M5837" s="52" t="str">
        <f>VLOOKUP(B5837,'Список DKV от ЮТД'!$A$1:$M$10000,10,FALSE)</f>
        <v>704310*******2031</v>
      </c>
      <c r="N5837" s="52" t="str">
        <f>VLOOKUP(B5837,'Список DKV от ЮТД'!$A$1:$S$10000,18,FALSE)</f>
        <v/>
      </c>
      <c r="O5837" s="52" t="str">
        <f>VLOOKUP(B5837,'Список DKV от ЮТД'!$A$1:$S$10000,19,FALSE)</f>
        <v/>
      </c>
      <c r="P5837" s="52" t="str">
        <f>VLOOKUP(B5837,'Список DKV от ЮТД'!$A$1:$S$10000,16,FALSE)</f>
        <v>547445245</v>
      </c>
      <c r="Q5837" s="52"/>
    </row>
    <row r="5838" spans="1:17">
      <c r="A5838" s="30">
        <v>5836</v>
      </c>
      <c r="B5838" s="37">
        <v>20400885776</v>
      </c>
      <c r="C5838" s="50">
        <v>44323</v>
      </c>
      <c r="E5838" s="50">
        <v>44323</v>
      </c>
      <c r="F5838" s="51" t="s">
        <v>18</v>
      </c>
      <c r="H5838" s="45">
        <v>44365</v>
      </c>
      <c r="I5838" s="30" t="str">
        <f>VLOOKUP(B5838,'Список DKV от ЮТД'!$A$1:$S$10000,15,FALSE)</f>
        <v>2411/4641</v>
      </c>
      <c r="J5838" s="30" t="s">
        <v>22</v>
      </c>
      <c r="K5838" s="41" t="str">
        <f>VLOOKUP(B5838,'Список DKV от ЮТД'!$A$1:$M$10000,13,FALSE)</f>
        <v>4</v>
      </c>
      <c r="L5838" s="30" t="str">
        <f>VLOOKUP(B5838,'Список DKV от ЮТД'!$A$1:$S$10000,14,FALSE)</f>
        <v>34DKY746</v>
      </c>
      <c r="M5838" s="52" t="str">
        <f>VLOOKUP(B5838,'Список DKV от ЮТД'!$A$1:$M$10000,10,FALSE)</f>
        <v>704310*******0621</v>
      </c>
      <c r="N5838" s="52" t="str">
        <f>VLOOKUP(B5838,'Список DKV от ЮТД'!$A$1:$S$10000,18,FALSE)</f>
        <v/>
      </c>
      <c r="O5838" s="52" t="str">
        <f>VLOOKUP(B5838,'Список DKV от ЮТД'!$A$1:$S$10000,19,FALSE)</f>
        <v/>
      </c>
      <c r="P5838" s="52" t="str">
        <f>VLOOKUP(B5838,'Список DKV от ЮТД'!$A$1:$S$10000,16,FALSE)</f>
        <v>547445249</v>
      </c>
      <c r="Q5838" s="52"/>
    </row>
    <row r="5839" spans="1:17">
      <c r="A5839" s="30">
        <v>5837</v>
      </c>
      <c r="B5839" s="37">
        <v>20400885818</v>
      </c>
      <c r="C5839" s="50">
        <v>44323</v>
      </c>
      <c r="E5839" s="50">
        <v>44323</v>
      </c>
      <c r="F5839" s="51" t="s">
        <v>18</v>
      </c>
      <c r="H5839" s="45">
        <v>44365</v>
      </c>
      <c r="I5839" s="30" t="str">
        <f>VLOOKUP(B5839,'Список DKV от ЮТД'!$A$1:$S$10000,15,FALSE)</f>
        <v>2411/4642</v>
      </c>
      <c r="J5839" s="30" t="s">
        <v>22</v>
      </c>
      <c r="K5839" s="41" t="str">
        <f>VLOOKUP(B5839,'Список DKV от ЮТД'!$A$1:$M$10000,13,FALSE)</f>
        <v>4</v>
      </c>
      <c r="L5839" s="30" t="str">
        <f>VLOOKUP(B5839,'Список DKV от ЮТД'!$A$1:$S$10000,14,FALSE)</f>
        <v>34BME246</v>
      </c>
      <c r="M5839" s="52" t="str">
        <f>VLOOKUP(B5839,'Список DKV от ЮТД'!$A$1:$M$10000,10,FALSE)</f>
        <v>704310*******6818</v>
      </c>
      <c r="N5839" s="52" t="str">
        <f>VLOOKUP(B5839,'Список DKV от ЮТД'!$A$1:$S$10000,18,FALSE)</f>
        <v/>
      </c>
      <c r="O5839" s="52" t="str">
        <f>VLOOKUP(B5839,'Список DKV от ЮТД'!$A$1:$S$10000,19,FALSE)</f>
        <v/>
      </c>
      <c r="P5839" s="52" t="str">
        <f>VLOOKUP(B5839,'Список DKV от ЮТД'!$A$1:$S$10000,16,FALSE)</f>
        <v>547445253</v>
      </c>
      <c r="Q5839" s="52"/>
    </row>
    <row r="5840" spans="1:17">
      <c r="A5840" s="30">
        <v>5838</v>
      </c>
      <c r="B5840" s="37">
        <v>20400885859</v>
      </c>
      <c r="C5840" s="50">
        <v>44323</v>
      </c>
      <c r="E5840" s="50">
        <v>44323</v>
      </c>
      <c r="F5840" s="51" t="s">
        <v>18</v>
      </c>
      <c r="H5840" s="45">
        <v>44365</v>
      </c>
      <c r="I5840" s="30" t="str">
        <f>VLOOKUP(B5840,'Список DKV от ЮТД'!$A$1:$S$10000,15,FALSE)</f>
        <v>2411/4643</v>
      </c>
      <c r="J5840" s="30" t="s">
        <v>22</v>
      </c>
      <c r="K5840" s="41" t="str">
        <f>VLOOKUP(B5840,'Список DKV от ЮТД'!$A$1:$M$10000,13,FALSE)</f>
        <v>4</v>
      </c>
      <c r="L5840" s="30" t="str">
        <f>VLOOKUP(B5840,'Список DKV от ЮТД'!$A$1:$S$10000,14,FALSE)</f>
        <v>34Y2055</v>
      </c>
      <c r="M5840" s="52" t="str">
        <f>VLOOKUP(B5840,'Список DKV от ЮТД'!$A$1:$M$10000,10,FALSE)</f>
        <v>704310*******7042</v>
      </c>
      <c r="N5840" s="52" t="str">
        <f>VLOOKUP(B5840,'Список DKV от ЮТД'!$A$1:$S$10000,18,FALSE)</f>
        <v/>
      </c>
      <c r="O5840" s="52" t="str">
        <f>VLOOKUP(B5840,'Список DKV от ЮТД'!$A$1:$S$10000,19,FALSE)</f>
        <v/>
      </c>
      <c r="P5840" s="52" t="str">
        <f>VLOOKUP(B5840,'Список DKV от ЮТД'!$A$1:$S$10000,16,FALSE)</f>
        <v>547445257</v>
      </c>
      <c r="Q5840" s="52"/>
    </row>
    <row r="5841" spans="1:17">
      <c r="A5841" s="30">
        <v>5839</v>
      </c>
      <c r="B5841" s="37">
        <v>20400885057</v>
      </c>
      <c r="C5841" s="50">
        <v>44323</v>
      </c>
      <c r="E5841" s="50">
        <v>44323</v>
      </c>
      <c r="F5841" s="51" t="s">
        <v>18</v>
      </c>
      <c r="H5841" s="45">
        <v>44365</v>
      </c>
      <c r="I5841" s="30" t="str">
        <f>VLOOKUP(B5841,'Список DKV от ЮТД'!$A$1:$S$10000,15,FALSE)</f>
        <v>2411/4644</v>
      </c>
      <c r="J5841" s="30" t="s">
        <v>22</v>
      </c>
      <c r="K5841" s="41" t="str">
        <f>VLOOKUP(B5841,'Список DKV от ЮТД'!$A$1:$M$10000,13,FALSE)</f>
        <v>4</v>
      </c>
      <c r="L5841" s="30" t="str">
        <f>VLOOKUP(B5841,'Список DKV от ЮТД'!$A$1:$S$10000,14,FALSE)</f>
        <v>42AIZ758</v>
      </c>
      <c r="M5841" s="52" t="str">
        <f>VLOOKUP(B5841,'Список DKV от ЮТД'!$A$1:$M$10000,10,FALSE)</f>
        <v>704310*******9660</v>
      </c>
      <c r="N5841" s="52" t="str">
        <f>VLOOKUP(B5841,'Список DKV от ЮТД'!$A$1:$S$10000,18,FALSE)</f>
        <v/>
      </c>
      <c r="O5841" s="52" t="str">
        <f>VLOOKUP(B5841,'Список DKV от ЮТД'!$A$1:$S$10000,19,FALSE)</f>
        <v/>
      </c>
      <c r="P5841" s="52" t="str">
        <f>VLOOKUP(B5841,'Список DKV от ЮТД'!$A$1:$S$10000,16,FALSE)</f>
        <v>547445177</v>
      </c>
      <c r="Q5841" s="52"/>
    </row>
    <row r="5842" spans="1:17">
      <c r="A5842" s="30">
        <v>5840</v>
      </c>
      <c r="B5842" s="37">
        <v>20400885032</v>
      </c>
      <c r="C5842" s="50">
        <v>44323</v>
      </c>
      <c r="E5842" s="50">
        <v>44323</v>
      </c>
      <c r="F5842" s="51" t="s">
        <v>18</v>
      </c>
      <c r="H5842" s="45">
        <v>44365</v>
      </c>
      <c r="I5842" s="30" t="str">
        <f>VLOOKUP(B5842,'Список DKV от ЮТД'!$A$1:$S$10000,15,FALSE)</f>
        <v>2411/4645</v>
      </c>
      <c r="J5842" s="30" t="s">
        <v>22</v>
      </c>
      <c r="K5842" s="41" t="str">
        <f>VLOOKUP(B5842,'Список DKV от ЮТД'!$A$1:$M$10000,13,FALSE)</f>
        <v>4</v>
      </c>
      <c r="L5842" s="30" t="str">
        <f>VLOOKUP(B5842,'Список DKV от ЮТД'!$A$1:$S$10000,14,FALSE)</f>
        <v>81ABS709</v>
      </c>
      <c r="M5842" s="52" t="str">
        <f>VLOOKUP(B5842,'Список DKV от ЮТД'!$A$1:$M$10000,10,FALSE)</f>
        <v>704310*******0299</v>
      </c>
      <c r="N5842" s="52" t="str">
        <f>VLOOKUP(B5842,'Список DKV от ЮТД'!$A$1:$S$10000,18,FALSE)</f>
        <v/>
      </c>
      <c r="O5842" s="52" t="str">
        <f>VLOOKUP(B5842,'Список DKV от ЮТД'!$A$1:$S$10000,19,FALSE)</f>
        <v/>
      </c>
      <c r="P5842" s="52" t="str">
        <f>VLOOKUP(B5842,'Список DKV от ЮТД'!$A$1:$S$10000,16,FALSE)</f>
        <v>547445175</v>
      </c>
      <c r="Q5842" s="52"/>
    </row>
    <row r="5843" spans="1:17">
      <c r="A5843" s="30">
        <v>5841</v>
      </c>
      <c r="B5843" s="37">
        <v>20400885974</v>
      </c>
      <c r="C5843" s="50">
        <v>44323</v>
      </c>
      <c r="E5843" s="50">
        <v>44323</v>
      </c>
      <c r="F5843" s="51" t="s">
        <v>18</v>
      </c>
      <c r="H5843" s="45">
        <v>44365</v>
      </c>
      <c r="I5843" s="30" t="str">
        <f>VLOOKUP(B5843,'Список DKV от ЮТД'!$A$1:$S$10000,15,FALSE)</f>
        <v>2411/4646</v>
      </c>
      <c r="J5843" s="30" t="s">
        <v>22</v>
      </c>
      <c r="K5843" s="41" t="str">
        <f>VLOOKUP(B5843,'Список DKV от ЮТД'!$A$1:$M$10000,13,FALSE)</f>
        <v>4</v>
      </c>
      <c r="L5843" s="30" t="str">
        <f>VLOOKUP(B5843,'Список DKV от ЮТД'!$A$1:$S$10000,14,FALSE)</f>
        <v>14KL600</v>
      </c>
      <c r="M5843" s="52" t="str">
        <f>VLOOKUP(B5843,'Список DKV от ЮТД'!$A$1:$M$10000,10,FALSE)</f>
        <v>704310*******0958</v>
      </c>
      <c r="N5843" s="52" t="str">
        <f>VLOOKUP(B5843,'Список DKV от ЮТД'!$A$1:$S$10000,18,FALSE)</f>
        <v/>
      </c>
      <c r="O5843" s="52" t="str">
        <f>VLOOKUP(B5843,'Список DKV от ЮТД'!$A$1:$S$10000,19,FALSE)</f>
        <v/>
      </c>
      <c r="P5843" s="52" t="str">
        <f>VLOOKUP(B5843,'Список DKV от ЮТД'!$A$1:$S$10000,16,FALSE)</f>
        <v>547445269</v>
      </c>
      <c r="Q5843" s="52"/>
    </row>
    <row r="5844" spans="1:17">
      <c r="A5844" s="30">
        <v>5842</v>
      </c>
      <c r="B5844" s="37">
        <v>20400885933</v>
      </c>
      <c r="C5844" s="50">
        <v>44323</v>
      </c>
      <c r="E5844" s="50">
        <v>44323</v>
      </c>
      <c r="F5844" s="51" t="s">
        <v>18</v>
      </c>
      <c r="H5844" s="45">
        <v>44365</v>
      </c>
      <c r="I5844" s="30" t="str">
        <f>VLOOKUP(B5844,'Список DKV от ЮТД'!$A$1:$S$10000,15,FALSE)</f>
        <v>2411/4647</v>
      </c>
      <c r="J5844" s="30" t="s">
        <v>22</v>
      </c>
      <c r="K5844" s="41" t="str">
        <f>VLOOKUP(B5844,'Список DKV от ЮТД'!$A$1:$M$10000,13,FALSE)</f>
        <v>4</v>
      </c>
      <c r="L5844" s="30" t="str">
        <f>VLOOKUP(B5844,'Список DKV от ЮТД'!$A$1:$S$10000,14,FALSE)</f>
        <v>42AIV989</v>
      </c>
      <c r="M5844" s="52" t="str">
        <f>VLOOKUP(B5844,'Список DKV от ЮТД'!$A$1:$M$10000,10,FALSE)</f>
        <v>704310*******5252</v>
      </c>
      <c r="N5844" s="52" t="str">
        <f>VLOOKUP(B5844,'Список DKV от ЮТД'!$A$1:$S$10000,18,FALSE)</f>
        <v/>
      </c>
      <c r="O5844" s="52" t="str">
        <f>VLOOKUP(B5844,'Список DKV от ЮТД'!$A$1:$S$10000,19,FALSE)</f>
        <v/>
      </c>
      <c r="P5844" s="52" t="str">
        <f>VLOOKUP(B5844,'Список DKV от ЮТД'!$A$1:$S$10000,16,FALSE)</f>
        <v>547445265</v>
      </c>
      <c r="Q5844" s="52"/>
    </row>
    <row r="5845" spans="1:17">
      <c r="A5845" s="30">
        <v>5843</v>
      </c>
      <c r="B5845" s="37">
        <v>20400885891</v>
      </c>
      <c r="C5845" s="50">
        <v>44323</v>
      </c>
      <c r="E5845" s="50">
        <v>44323</v>
      </c>
      <c r="F5845" s="51" t="s">
        <v>18</v>
      </c>
      <c r="H5845" s="45">
        <v>44365</v>
      </c>
      <c r="I5845" s="30" t="str">
        <f>VLOOKUP(B5845,'Список DKV от ЮТД'!$A$1:$S$10000,15,FALSE)</f>
        <v>2411/4648</v>
      </c>
      <c r="J5845" s="30" t="s">
        <v>22</v>
      </c>
      <c r="K5845" s="41" t="str">
        <f>VLOOKUP(B5845,'Список DKV от ЮТД'!$A$1:$M$10000,13,FALSE)</f>
        <v>4</v>
      </c>
      <c r="L5845" s="30" t="str">
        <f>VLOOKUP(B5845,'Список DKV от ЮТД'!$A$1:$S$10000,14,FALSE)</f>
        <v>34DZZ414</v>
      </c>
      <c r="M5845" s="52" t="str">
        <f>VLOOKUP(B5845,'Список DKV от ЮТД'!$A$1:$M$10000,10,FALSE)</f>
        <v>704310*******9240</v>
      </c>
      <c r="N5845" s="52" t="str">
        <f>VLOOKUP(B5845,'Список DKV от ЮТД'!$A$1:$S$10000,18,FALSE)</f>
        <v/>
      </c>
      <c r="O5845" s="52" t="str">
        <f>VLOOKUP(B5845,'Список DKV от ЮТД'!$A$1:$S$10000,19,FALSE)</f>
        <v/>
      </c>
      <c r="P5845" s="52" t="str">
        <f>VLOOKUP(B5845,'Список DKV от ЮТД'!$A$1:$S$10000,16,FALSE)</f>
        <v>547445261</v>
      </c>
      <c r="Q5845" s="52"/>
    </row>
    <row r="5846" spans="1:17">
      <c r="A5846" s="30">
        <v>5844</v>
      </c>
      <c r="B5846" s="37">
        <v>20300658562</v>
      </c>
      <c r="C5846" s="50">
        <v>44358</v>
      </c>
      <c r="E5846" s="50">
        <v>44358</v>
      </c>
      <c r="F5846" s="51" t="s">
        <v>18</v>
      </c>
      <c r="H5846" s="45">
        <v>44365</v>
      </c>
      <c r="I5846" s="30" t="str">
        <f>VLOOKUP(B5846,'Список DKV от ЮТД'!$A$1:$S$10000,15,FALSE)</f>
        <v>2411/4649</v>
      </c>
      <c r="J5846" s="30" t="s">
        <v>22</v>
      </c>
      <c r="K5846" s="41" t="str">
        <f>VLOOKUP(B5846,'Список DKV от ЮТД'!$A$1:$M$10000,13,FALSE)</f>
        <v>4</v>
      </c>
      <c r="L5846" s="30" t="str">
        <f>VLOOKUP(B5846,'Список DKV от ЮТД'!$A$1:$S$10000,14,FALSE)</f>
        <v>094J697</v>
      </c>
      <c r="M5846" s="52" t="str">
        <f>VLOOKUP(B5846,'Список DKV от ЮТД'!$A$1:$M$10000,10,FALSE)</f>
        <v>704310*******8095</v>
      </c>
      <c r="N5846" s="52" t="str">
        <f>VLOOKUP(B5846,'Список DKV от ЮТД'!$A$1:$S$10000,18,FALSE)</f>
        <v/>
      </c>
      <c r="O5846" s="52" t="str">
        <f>VLOOKUP(B5846,'Список DKV от ЮТД'!$A$1:$S$10000,19,FALSE)</f>
        <v/>
      </c>
      <c r="P5846" s="52" t="str">
        <f>VLOOKUP(B5846,'Список DKV от ЮТД'!$A$1:$S$10000,16,FALSE)</f>
        <v>544801088</v>
      </c>
      <c r="Q5846" s="70"/>
    </row>
    <row r="5847" spans="1:17">
      <c r="A5847" s="30">
        <v>5845</v>
      </c>
      <c r="B5847" s="37">
        <v>20300658489</v>
      </c>
      <c r="C5847" s="50">
        <v>44358</v>
      </c>
      <c r="E5847" s="50">
        <v>44358</v>
      </c>
      <c r="F5847" s="51" t="s">
        <v>18</v>
      </c>
      <c r="H5847" s="45">
        <v>44366</v>
      </c>
      <c r="I5847" s="30" t="str">
        <f>VLOOKUP(B5847,'Список DKV от ЮТД'!$A$1:$S$10000,15,FALSE)</f>
        <v>2411/4650</v>
      </c>
      <c r="J5847" s="30" t="s">
        <v>22</v>
      </c>
      <c r="K5847" s="41" t="str">
        <f>VLOOKUP(B5847,'Список DKV от ЮТД'!$A$1:$M$10000,13,FALSE)</f>
        <v>4</v>
      </c>
      <c r="L5847" s="30" t="str">
        <f>VLOOKUP(B5847,'Список DKV от ЮТД'!$A$1:$S$10000,14,FALSE)</f>
        <v>55AAT708</v>
      </c>
      <c r="M5847" s="52" t="str">
        <f>VLOOKUP(B5847,'Список DKV от ЮТД'!$A$1:$M$10000,10,FALSE)</f>
        <v>704310*******0560</v>
      </c>
      <c r="N5847" s="52" t="str">
        <f>VLOOKUP(B5847,'Список DKV от ЮТД'!$A$1:$S$10000,18,FALSE)</f>
        <v/>
      </c>
      <c r="O5847" s="52" t="str">
        <f>VLOOKUP(B5847,'Список DKV от ЮТД'!$A$1:$S$10000,19,FALSE)</f>
        <v/>
      </c>
      <c r="P5847" s="52" t="str">
        <f>VLOOKUP(B5847,'Список DKV от ЮТД'!$A$1:$S$10000,16,FALSE)</f>
        <v>544801080</v>
      </c>
      <c r="Q5847" s="70"/>
    </row>
    <row r="5848" spans="1:17">
      <c r="A5848" s="30">
        <v>5846</v>
      </c>
      <c r="B5848" s="37">
        <v>20300658646</v>
      </c>
      <c r="C5848" s="50">
        <v>44358</v>
      </c>
      <c r="E5848" s="50">
        <v>44358</v>
      </c>
      <c r="F5848" s="51" t="s">
        <v>18</v>
      </c>
      <c r="H5848" s="45">
        <v>44366</v>
      </c>
      <c r="I5848" s="30" t="str">
        <f>VLOOKUP(B5848,'Список DKV от ЮТД'!$A$1:$S$10000,15,FALSE)</f>
        <v>2411/4651</v>
      </c>
      <c r="J5848" s="30" t="s">
        <v>22</v>
      </c>
      <c r="K5848" s="41" t="str">
        <f>VLOOKUP(B5848,'Список DKV от ЮТД'!$A$1:$M$10000,13,FALSE)</f>
        <v>4</v>
      </c>
      <c r="L5848" s="30" t="str">
        <f>VLOOKUP(B5848,'Список DKV от ЮТД'!$A$1:$S$10000,14,FALSE)</f>
        <v>33CTN61</v>
      </c>
      <c r="M5848" s="52" t="str">
        <f>VLOOKUP(B5848,'Список DKV от ЮТД'!$A$1:$M$10000,10,FALSE)</f>
        <v>704310*******5733</v>
      </c>
      <c r="N5848" s="52" t="str">
        <f>VLOOKUP(B5848,'Список DKV от ЮТД'!$A$1:$S$10000,18,FALSE)</f>
        <v/>
      </c>
      <c r="O5848" s="52" t="str">
        <f>VLOOKUP(B5848,'Список DKV от ЮТД'!$A$1:$S$10000,19,FALSE)</f>
        <v/>
      </c>
      <c r="P5848" s="52" t="str">
        <f>VLOOKUP(B5848,'Список DKV от ЮТД'!$A$1:$S$10000,16,FALSE)</f>
        <v>544801096</v>
      </c>
      <c r="Q5848" s="70"/>
    </row>
    <row r="5849" spans="1:17">
      <c r="A5849" s="30">
        <v>5847</v>
      </c>
      <c r="B5849" s="37">
        <v>20300658570</v>
      </c>
      <c r="C5849" s="50">
        <v>44358</v>
      </c>
      <c r="E5849" s="50">
        <v>44358</v>
      </c>
      <c r="F5849" s="51" t="s">
        <v>18</v>
      </c>
      <c r="H5849" s="45">
        <v>44366</v>
      </c>
      <c r="I5849" s="30" t="str">
        <f>VLOOKUP(B5849,'Список DKV от ЮТД'!$A$1:$S$10000,15,FALSE)</f>
        <v>2411/4652</v>
      </c>
      <c r="J5849" s="30" t="s">
        <v>22</v>
      </c>
      <c r="K5849" s="41" t="str">
        <f>VLOOKUP(B5849,'Список DKV от ЮТД'!$A$1:$M$10000,13,FALSE)</f>
        <v>4</v>
      </c>
      <c r="L5849" s="30" t="str">
        <f>VLOOKUP(B5849,'Список DKV от ЮТД'!$A$1:$S$10000,14,FALSE)</f>
        <v>77BL080</v>
      </c>
      <c r="M5849" s="52" t="str">
        <f>VLOOKUP(B5849,'Список DKV от ЮТД'!$A$1:$M$10000,10,FALSE)</f>
        <v>704310*******6525</v>
      </c>
      <c r="N5849" s="52" t="str">
        <f>VLOOKUP(B5849,'Список DKV от ЮТД'!$A$1:$S$10000,18,FALSE)</f>
        <v/>
      </c>
      <c r="O5849" s="52" t="str">
        <f>VLOOKUP(B5849,'Список DKV от ЮТД'!$A$1:$S$10000,19,FALSE)</f>
        <v/>
      </c>
      <c r="P5849" s="52" t="str">
        <f>VLOOKUP(B5849,'Список DKV от ЮТД'!$A$1:$S$10000,16,FALSE)</f>
        <v>544801089</v>
      </c>
      <c r="Q5849" s="70"/>
    </row>
    <row r="5850" spans="1:17">
      <c r="A5850" s="30">
        <v>5848</v>
      </c>
      <c r="B5850" s="37">
        <v>20300658364</v>
      </c>
      <c r="C5850" s="50">
        <v>44358</v>
      </c>
      <c r="E5850" s="50">
        <v>44358</v>
      </c>
      <c r="F5850" s="51" t="s">
        <v>18</v>
      </c>
      <c r="H5850" s="45">
        <v>44366</v>
      </c>
      <c r="I5850" s="30" t="str">
        <f>VLOOKUP(B5850,'Список DKV от ЮТД'!$A$1:$S$10000,15,FALSE)</f>
        <v>2411/4653</v>
      </c>
      <c r="J5850" s="30" t="s">
        <v>22</v>
      </c>
      <c r="K5850" s="41" t="str">
        <f>VLOOKUP(B5850,'Список DKV от ЮТД'!$A$1:$M$10000,13,FALSE)</f>
        <v>4</v>
      </c>
      <c r="L5850" s="30" t="str">
        <f>VLOOKUP(B5850,'Список DKV от ЮТД'!$A$1:$S$10000,14,FALSE)</f>
        <v>34CRY442</v>
      </c>
      <c r="M5850" s="52" t="str">
        <f>VLOOKUP(B5850,'Список DKV от ЮТД'!$A$1:$M$10000,10,FALSE)</f>
        <v>704310*******7503</v>
      </c>
      <c r="N5850" s="52" t="str">
        <f>VLOOKUP(B5850,'Список DKV от ЮТД'!$A$1:$S$10000,18,FALSE)</f>
        <v/>
      </c>
      <c r="O5850" s="52" t="str">
        <f>VLOOKUP(B5850,'Список DKV от ЮТД'!$A$1:$S$10000,19,FALSE)</f>
        <v/>
      </c>
      <c r="P5850" s="52" t="str">
        <f>VLOOKUP(B5850,'Список DKV от ЮТД'!$A$1:$S$10000,16,FALSE)</f>
        <v>544801068</v>
      </c>
      <c r="Q5850" s="70"/>
    </row>
    <row r="5851" spans="1:17">
      <c r="A5851" s="30">
        <v>5849</v>
      </c>
      <c r="B5851" s="37">
        <v>20300658448</v>
      </c>
      <c r="C5851" s="50">
        <v>44358</v>
      </c>
      <c r="E5851" s="50">
        <v>44358</v>
      </c>
      <c r="F5851" s="51" t="s">
        <v>18</v>
      </c>
      <c r="H5851" s="45">
        <v>44366</v>
      </c>
      <c r="I5851" s="30" t="str">
        <f>VLOOKUP(B5851,'Список DKV от ЮТД'!$A$1:$S$10000,15,FALSE)</f>
        <v>2411/4654</v>
      </c>
      <c r="J5851" s="30" t="s">
        <v>22</v>
      </c>
      <c r="K5851" s="41" t="str">
        <f>VLOOKUP(B5851,'Список DKV от ЮТД'!$A$1:$M$10000,13,FALSE)</f>
        <v>4</v>
      </c>
      <c r="L5851" s="30" t="str">
        <f>VLOOKUP(B5851,'Список DKV от ЮТД'!$A$1:$S$10000,14,FALSE)</f>
        <v>33RK670</v>
      </c>
      <c r="M5851" s="52" t="str">
        <f>VLOOKUP(B5851,'Список DKV от ЮТД'!$A$1:$M$10000,10,FALSE)</f>
        <v>704310*******7544</v>
      </c>
      <c r="N5851" s="52" t="str">
        <f>VLOOKUP(B5851,'Список DKV от ЮТД'!$A$1:$S$10000,18,FALSE)</f>
        <v/>
      </c>
      <c r="O5851" s="52" t="str">
        <f>VLOOKUP(B5851,'Список DKV от ЮТД'!$A$1:$S$10000,19,FALSE)</f>
        <v/>
      </c>
      <c r="P5851" s="52" t="str">
        <f>VLOOKUP(B5851,'Список DKV от ЮТД'!$A$1:$S$10000,16,FALSE)</f>
        <v>544801076</v>
      </c>
      <c r="Q5851" s="70"/>
    </row>
    <row r="5852" spans="1:17">
      <c r="A5852" s="30">
        <v>5850</v>
      </c>
      <c r="B5852" s="37">
        <v>20300658406</v>
      </c>
      <c r="C5852" s="50">
        <v>44358</v>
      </c>
      <c r="E5852" s="50">
        <v>44358</v>
      </c>
      <c r="F5852" s="51" t="s">
        <v>18</v>
      </c>
      <c r="H5852" s="45">
        <v>44366</v>
      </c>
      <c r="I5852" s="30" t="str">
        <f>VLOOKUP(B5852,'Список DKV от ЮТД'!$A$1:$S$10000,15,FALSE)</f>
        <v>2411/4655</v>
      </c>
      <c r="J5852" s="30" t="s">
        <v>22</v>
      </c>
      <c r="K5852" s="41" t="str">
        <f>VLOOKUP(B5852,'Список DKV от ЮТД'!$A$1:$M$10000,13,FALSE)</f>
        <v>4</v>
      </c>
      <c r="L5852" s="30" t="str">
        <f>VLOOKUP(B5852,'Список DKV от ЮТД'!$A$1:$S$10000,14,FALSE)</f>
        <v>GR600LM</v>
      </c>
      <c r="M5852" s="52" t="str">
        <f>VLOOKUP(B5852,'Список DKV от ЮТД'!$A$1:$M$10000,10,FALSE)</f>
        <v>704310*******5769</v>
      </c>
      <c r="N5852" s="52" t="str">
        <f>VLOOKUP(B5852,'Список DKV от ЮТД'!$A$1:$S$10000,18,FALSE)</f>
        <v/>
      </c>
      <c r="O5852" s="52" t="str">
        <f>VLOOKUP(B5852,'Список DKV от ЮТД'!$A$1:$S$10000,19,FALSE)</f>
        <v/>
      </c>
      <c r="P5852" s="52" t="str">
        <f>VLOOKUP(B5852,'Список DKV от ЮТД'!$A$1:$S$10000,16,FALSE)</f>
        <v>544801072</v>
      </c>
      <c r="Q5852" s="70"/>
    </row>
    <row r="5853" spans="1:17">
      <c r="A5853" s="30">
        <v>5851</v>
      </c>
      <c r="B5853" s="37">
        <v>20300658208</v>
      </c>
      <c r="C5853" s="50">
        <v>44358</v>
      </c>
      <c r="E5853" s="50">
        <v>44358</v>
      </c>
      <c r="F5853" s="51" t="s">
        <v>18</v>
      </c>
      <c r="H5853" s="45">
        <v>44366</v>
      </c>
      <c r="I5853" s="30" t="str">
        <f>VLOOKUP(B5853,'Список DKV от ЮТД'!$A$1:$S$10000,15,FALSE)</f>
        <v>2411/4656</v>
      </c>
      <c r="J5853" s="30" t="s">
        <v>22</v>
      </c>
      <c r="K5853" s="41" t="str">
        <f>VLOOKUP(B5853,'Список DKV от ЮТД'!$A$1:$M$10000,13,FALSE)</f>
        <v>4</v>
      </c>
      <c r="L5853" s="30" t="str">
        <f>VLOOKUP(B5853,'Список DKV от ЮТД'!$A$1:$S$10000,14,FALSE)</f>
        <v>81DJ762</v>
      </c>
      <c r="M5853" s="52" t="str">
        <f>VLOOKUP(B5853,'Список DKV от ЮТД'!$A$1:$M$10000,10,FALSE)</f>
        <v>704310*******1261</v>
      </c>
      <c r="N5853" s="52" t="str">
        <f>VLOOKUP(B5853,'Список DKV от ЮТД'!$A$1:$S$10000,18,FALSE)</f>
        <v/>
      </c>
      <c r="O5853" s="52" t="str">
        <f>VLOOKUP(B5853,'Список DKV от ЮТД'!$A$1:$S$10000,19,FALSE)</f>
        <v/>
      </c>
      <c r="P5853" s="52" t="str">
        <f>VLOOKUP(B5853,'Список DKV от ЮТД'!$A$1:$S$10000,16,FALSE)</f>
        <v>544801052</v>
      </c>
      <c r="Q5853" s="70"/>
    </row>
    <row r="5854" spans="1:17">
      <c r="A5854" s="30">
        <v>5852</v>
      </c>
      <c r="B5854" s="37">
        <v>20410679821</v>
      </c>
      <c r="C5854" s="50">
        <v>44285</v>
      </c>
      <c r="E5854" s="50">
        <v>44285</v>
      </c>
      <c r="F5854" s="51" t="s">
        <v>20</v>
      </c>
      <c r="H5854" s="45">
        <v>44366</v>
      </c>
      <c r="I5854" s="30" t="str">
        <f>VLOOKUP(B5854,'Список DKV от ЮТД'!$A$1:$S$10000,15,FALSE)</f>
        <v>2412/919</v>
      </c>
      <c r="J5854" s="30" t="s">
        <v>22</v>
      </c>
      <c r="K5854" s="41" t="str">
        <f>VLOOKUP(B5854,'Список DKV от ЮТД'!$A$1:$M$10000,13,FALSE)</f>
        <v>4</v>
      </c>
      <c r="L5854" s="30" t="str">
        <f>VLOOKUP(B5854,'Список DKV от ЮТД'!$A$1:$S$10000,14,FALSE)</f>
        <v>RI5460C</v>
      </c>
      <c r="M5854" s="52" t="str">
        <f>VLOOKUP(B5854,'Список DKV от ЮТД'!$A$1:$M$10000,10,FALSE)</f>
        <v>704310*******0818</v>
      </c>
      <c r="N5854" s="52" t="str">
        <f>VLOOKUP(B5854,'Список DKV от ЮТД'!$A$1:$S$10000,18,FALSE)</f>
        <v/>
      </c>
      <c r="O5854" s="52" t="str">
        <f>VLOOKUP(B5854,'Список DKV от ЮТД'!$A$1:$S$10000,19,FALSE)</f>
        <v/>
      </c>
      <c r="P5854" s="52" t="str">
        <f>VLOOKUP(B5854,'Список DKV от ЮТД'!$A$1:$S$10000,16,FALSE)</f>
        <v>547686798</v>
      </c>
      <c r="Q5854" s="52"/>
    </row>
    <row r="5855" spans="1:17">
      <c r="A5855" s="30">
        <v>5853</v>
      </c>
      <c r="B5855" s="37">
        <v>20300658240</v>
      </c>
      <c r="C5855" s="50">
        <v>44358</v>
      </c>
      <c r="E5855" s="50">
        <v>44358</v>
      </c>
      <c r="F5855" s="51" t="s">
        <v>18</v>
      </c>
      <c r="H5855" s="45">
        <v>44367</v>
      </c>
      <c r="I5855" s="30" t="str">
        <f>VLOOKUP(B5855,'Список DKV от ЮТД'!$A$1:$S$10000,15,FALSE)</f>
        <v>2411/4657</v>
      </c>
      <c r="J5855" s="30" t="s">
        <v>22</v>
      </c>
      <c r="K5855" s="41" t="str">
        <f>VLOOKUP(B5855,'Список DKV от ЮТД'!$A$1:$M$10000,13,FALSE)</f>
        <v>4</v>
      </c>
      <c r="L5855" s="30" t="str">
        <f>VLOOKUP(B5855,'Список DKV от ЮТД'!$A$1:$S$10000,14,FALSE)</f>
        <v>34ECN156</v>
      </c>
      <c r="M5855" s="52" t="str">
        <f>VLOOKUP(B5855,'Список DKV от ЮТД'!$A$1:$M$10000,10,FALSE)</f>
        <v>704310*******0374</v>
      </c>
      <c r="N5855" s="52" t="str">
        <f>VLOOKUP(B5855,'Список DKV от ЮТД'!$A$1:$S$10000,18,FALSE)</f>
        <v/>
      </c>
      <c r="O5855" s="52" t="str">
        <f>VLOOKUP(B5855,'Список DKV от ЮТД'!$A$1:$S$10000,19,FALSE)</f>
        <v/>
      </c>
      <c r="P5855" s="52" t="str">
        <f>VLOOKUP(B5855,'Список DKV от ЮТД'!$A$1:$S$10000,16,FALSE)</f>
        <v>544801056</v>
      </c>
      <c r="Q5855" s="70"/>
    </row>
    <row r="5856" spans="1:17">
      <c r="A5856" s="30">
        <v>5854</v>
      </c>
      <c r="B5856" s="37">
        <v>20300658323</v>
      </c>
      <c r="C5856" s="50">
        <v>44358</v>
      </c>
      <c r="E5856" s="50">
        <v>44358</v>
      </c>
      <c r="F5856" s="51" t="s">
        <v>18</v>
      </c>
      <c r="H5856" s="45">
        <v>44367</v>
      </c>
      <c r="I5856" s="30" t="str">
        <f>VLOOKUP(B5856,'Список DKV от ЮТД'!$A$1:$S$10000,15,FALSE)</f>
        <v>2411/4658</v>
      </c>
      <c r="J5856" s="30" t="s">
        <v>22</v>
      </c>
      <c r="K5856" s="41" t="str">
        <f>VLOOKUP(B5856,'Список DKV от ЮТД'!$A$1:$M$10000,13,FALSE)</f>
        <v>4</v>
      </c>
      <c r="L5856" s="30" t="str">
        <f>VLOOKUP(B5856,'Список DKV от ЮТД'!$A$1:$S$10000,14,FALSE)</f>
        <v>33AGY878</v>
      </c>
      <c r="M5856" s="52" t="str">
        <f>VLOOKUP(B5856,'Список DKV от ЮТД'!$A$1:$M$10000,10,FALSE)</f>
        <v>704310*******8126</v>
      </c>
      <c r="N5856" s="52" t="str">
        <f>VLOOKUP(B5856,'Список DKV от ЮТД'!$A$1:$S$10000,18,FALSE)</f>
        <v/>
      </c>
      <c r="O5856" s="52" t="str">
        <f>VLOOKUP(B5856,'Список DKV от ЮТД'!$A$1:$S$10000,19,FALSE)</f>
        <v/>
      </c>
      <c r="P5856" s="52" t="str">
        <f>VLOOKUP(B5856,'Список DKV от ЮТД'!$A$1:$S$10000,16,FALSE)</f>
        <v>544801064</v>
      </c>
      <c r="Q5856" s="70"/>
    </row>
    <row r="5857" spans="1:18">
      <c r="A5857" s="30">
        <v>5855</v>
      </c>
      <c r="B5857" s="37">
        <v>20300658281</v>
      </c>
      <c r="C5857" s="50">
        <v>44358</v>
      </c>
      <c r="E5857" s="50">
        <v>44358</v>
      </c>
      <c r="F5857" s="51" t="s">
        <v>18</v>
      </c>
      <c r="H5857" s="45">
        <v>44367</v>
      </c>
      <c r="I5857" s="30" t="str">
        <f>VLOOKUP(B5857,'Список DKV от ЮТД'!$A$1:$S$10000,15,FALSE)</f>
        <v>2411/4659</v>
      </c>
      <c r="J5857" s="30" t="s">
        <v>22</v>
      </c>
      <c r="K5857" s="41" t="str">
        <f>VLOOKUP(B5857,'Список DKV от ЮТД'!$A$1:$M$10000,13,FALSE)</f>
        <v>4</v>
      </c>
      <c r="L5857" s="30" t="str">
        <f>VLOOKUP(B5857,'Список DKV от ЮТД'!$A$1:$S$10000,14,FALSE)</f>
        <v>81ABS515</v>
      </c>
      <c r="M5857" s="52" t="str">
        <f>VLOOKUP(B5857,'Список DKV от ЮТД'!$A$1:$M$10000,10,FALSE)</f>
        <v>704310*******3099</v>
      </c>
      <c r="N5857" s="52" t="str">
        <f>VLOOKUP(B5857,'Список DKV от ЮТД'!$A$1:$S$10000,18,FALSE)</f>
        <v/>
      </c>
      <c r="O5857" s="52" t="str">
        <f>VLOOKUP(B5857,'Список DKV от ЮТД'!$A$1:$S$10000,19,FALSE)</f>
        <v/>
      </c>
      <c r="P5857" s="52" t="str">
        <f>VLOOKUP(B5857,'Список DKV от ЮТД'!$A$1:$S$10000,16,FALSE)</f>
        <v>544801060</v>
      </c>
      <c r="Q5857" s="70"/>
    </row>
    <row r="5858" spans="1:18">
      <c r="A5858" s="30">
        <v>5856</v>
      </c>
      <c r="B5858" s="37">
        <v>20300658760</v>
      </c>
      <c r="C5858" s="50">
        <v>44358</v>
      </c>
      <c r="E5858" s="50">
        <v>44358</v>
      </c>
      <c r="F5858" s="51" t="s">
        <v>18</v>
      </c>
      <c r="H5858" s="45">
        <v>44367</v>
      </c>
      <c r="I5858" s="30" t="str">
        <f>VLOOKUP(B5858,'Список DKV от ЮТД'!$A$1:$S$10000,15,FALSE)</f>
        <v>2411/4660</v>
      </c>
      <c r="J5858" s="30" t="s">
        <v>22</v>
      </c>
      <c r="K5858" s="41" t="str">
        <f>VLOOKUP(B5858,'Список DKV от ЮТД'!$A$1:$M$10000,13,FALSE)</f>
        <v>4</v>
      </c>
      <c r="L5858" s="30" t="str">
        <f>VLOOKUP(B5858,'Список DKV от ЮТД'!$A$1:$S$10000,14,FALSE)</f>
        <v>CB7412PH</v>
      </c>
      <c r="M5858" s="52" t="str">
        <f>VLOOKUP(B5858,'Список DKV от ЮТД'!$A$1:$M$10000,10,FALSE)</f>
        <v>704310*******2237</v>
      </c>
      <c r="N5858" s="52" t="str">
        <f>VLOOKUP(B5858,'Список DKV от ЮТД'!$A$1:$S$10000,18,FALSE)</f>
        <v/>
      </c>
      <c r="O5858" s="52" t="str">
        <f>VLOOKUP(B5858,'Список DKV от ЮТД'!$A$1:$S$10000,19,FALSE)</f>
        <v/>
      </c>
      <c r="P5858" s="52" t="str">
        <f>VLOOKUP(B5858,'Список DKV от ЮТД'!$A$1:$S$10000,16,FALSE)</f>
        <v>544801108</v>
      </c>
      <c r="Q5858" s="70"/>
    </row>
    <row r="5859" spans="1:18">
      <c r="A5859" s="30">
        <v>5857</v>
      </c>
      <c r="B5859" s="37">
        <v>20300658752</v>
      </c>
      <c r="C5859" s="50">
        <v>44358</v>
      </c>
      <c r="E5859" s="50">
        <v>44358</v>
      </c>
      <c r="F5859" s="51" t="s">
        <v>18</v>
      </c>
      <c r="H5859" s="45">
        <v>44367</v>
      </c>
      <c r="I5859" s="30" t="str">
        <f>VLOOKUP(B5859,'Список DKV от ЮТД'!$A$1:$S$10000,15,FALSE)</f>
        <v>2411/4661</v>
      </c>
      <c r="J5859" s="30" t="s">
        <v>22</v>
      </c>
      <c r="K5859" s="41" t="str">
        <f>VLOOKUP(B5859,'Список DKV от ЮТД'!$A$1:$M$10000,13,FALSE)</f>
        <v>4</v>
      </c>
      <c r="L5859" s="30" t="str">
        <f>VLOOKUP(B5859,'Список DKV от ЮТД'!$A$1:$S$10000,14,FALSE)</f>
        <v>34PG0575</v>
      </c>
      <c r="M5859" s="52" t="str">
        <f>VLOOKUP(B5859,'Список DKV от ЮТД'!$A$1:$M$10000,10,FALSE)</f>
        <v>704310*******0310</v>
      </c>
      <c r="N5859" s="52" t="str">
        <f>VLOOKUP(B5859,'Список DKV от ЮТД'!$A$1:$S$10000,18,FALSE)</f>
        <v/>
      </c>
      <c r="O5859" s="52" t="str">
        <f>VLOOKUP(B5859,'Список DKV от ЮТД'!$A$1:$S$10000,19,FALSE)</f>
        <v/>
      </c>
      <c r="P5859" s="52" t="str">
        <f>VLOOKUP(B5859,'Список DKV от ЮТД'!$A$1:$S$10000,16,FALSE)</f>
        <v>544801107</v>
      </c>
      <c r="Q5859" s="70"/>
    </row>
    <row r="5860" spans="1:18">
      <c r="A5860" s="30">
        <v>5858</v>
      </c>
      <c r="B5860" s="37">
        <v>20300658687</v>
      </c>
      <c r="C5860" s="50">
        <v>44358</v>
      </c>
      <c r="E5860" s="50">
        <v>44358</v>
      </c>
      <c r="F5860" s="51" t="s">
        <v>18</v>
      </c>
      <c r="H5860" s="45">
        <v>44367</v>
      </c>
      <c r="I5860" s="30" t="str">
        <f>VLOOKUP(B5860,'Список DKV от ЮТД'!$A$1:$S$10000,15,FALSE)</f>
        <v>2411/4662</v>
      </c>
      <c r="J5860" s="30" t="s">
        <v>22</v>
      </c>
      <c r="K5860" s="41" t="str">
        <f>VLOOKUP(B5860,'Список DKV от ЮТД'!$A$1:$M$10000,13,FALSE)</f>
        <v>4</v>
      </c>
      <c r="L5860" s="30" t="str">
        <f>VLOOKUP(B5860,'Список DKV от ЮТД'!$A$1:$S$10000,14,FALSE)</f>
        <v>81DB480</v>
      </c>
      <c r="M5860" s="52" t="str">
        <f>VLOOKUP(B5860,'Список DKV от ЮТД'!$A$1:$M$10000,10,FALSE)</f>
        <v>704310*******3530</v>
      </c>
      <c r="N5860" s="52" t="str">
        <f>VLOOKUP(B5860,'Список DKV от ЮТД'!$A$1:$S$10000,18,FALSE)</f>
        <v/>
      </c>
      <c r="O5860" s="52" t="str">
        <f>VLOOKUP(B5860,'Список DKV от ЮТД'!$A$1:$S$10000,19,FALSE)</f>
        <v/>
      </c>
      <c r="P5860" s="52" t="str">
        <f>VLOOKUP(B5860,'Список DKV от ЮТД'!$A$1:$S$10000,16,FALSE)</f>
        <v>544801100</v>
      </c>
      <c r="Q5860" s="70"/>
    </row>
    <row r="5861" spans="1:18">
      <c r="A5861" s="30">
        <v>5859</v>
      </c>
      <c r="B5861" s="37">
        <v>20300658166</v>
      </c>
      <c r="C5861" s="50">
        <v>44358</v>
      </c>
      <c r="E5861" s="50">
        <v>44358</v>
      </c>
      <c r="F5861" s="51" t="s">
        <v>18</v>
      </c>
      <c r="H5861" s="45">
        <v>44367</v>
      </c>
      <c r="I5861" s="30" t="str">
        <f>VLOOKUP(B5861,'Список DKV от ЮТД'!$A$1:$S$10000,15,FALSE)</f>
        <v>2411/4663</v>
      </c>
      <c r="J5861" s="30" t="s">
        <v>22</v>
      </c>
      <c r="K5861" s="41" t="str">
        <f>VLOOKUP(B5861,'Список DKV от ЮТД'!$A$1:$M$10000,13,FALSE)</f>
        <v>4</v>
      </c>
      <c r="L5861" s="30" t="str">
        <f>VLOOKUP(B5861,'Список DKV от ЮТД'!$A$1:$S$10000,14,FALSE)</f>
        <v>34DMJ451</v>
      </c>
      <c r="M5861" s="52" t="str">
        <f>VLOOKUP(B5861,'Список DKV от ЮТД'!$A$1:$M$10000,10,FALSE)</f>
        <v>704310*******4379</v>
      </c>
      <c r="N5861" s="52" t="str">
        <f>VLOOKUP(B5861,'Список DKV от ЮТД'!$A$1:$S$10000,18,FALSE)</f>
        <v/>
      </c>
      <c r="O5861" s="52" t="str">
        <f>VLOOKUP(B5861,'Список DKV от ЮТД'!$A$1:$S$10000,19,FALSE)</f>
        <v/>
      </c>
      <c r="P5861" s="52" t="str">
        <f>VLOOKUP(B5861,'Список DKV от ЮТД'!$A$1:$S$10000,16,FALSE)</f>
        <v>544801048</v>
      </c>
      <c r="Q5861" s="70"/>
    </row>
    <row r="5862" spans="1:18">
      <c r="A5862" s="30">
        <v>5860</v>
      </c>
      <c r="B5862" s="37">
        <v>20410679797</v>
      </c>
      <c r="C5862" s="50">
        <v>44285</v>
      </c>
      <c r="E5862" s="50">
        <v>44285</v>
      </c>
      <c r="F5862" s="51" t="s">
        <v>20</v>
      </c>
      <c r="H5862" s="45">
        <v>44367</v>
      </c>
      <c r="I5862" s="30" t="str">
        <f>VLOOKUP(B5862,'Список DKV от ЮТД'!$A$1:$S$10000,15,FALSE)</f>
        <v>2412/920</v>
      </c>
      <c r="J5862" s="30" t="s">
        <v>22</v>
      </c>
      <c r="K5862" s="41" t="str">
        <f>VLOOKUP(B5862,'Список DKV от ЮТД'!$A$1:$M$10000,13,FALSE)</f>
        <v>4</v>
      </c>
      <c r="L5862" s="30" t="str">
        <f>VLOOKUP(B5862,'Список DKV от ЮТД'!$A$1:$S$10000,14,FALSE)</f>
        <v>KR550KE</v>
      </c>
      <c r="M5862" s="52" t="str">
        <f>VLOOKUP(B5862,'Список DKV от ЮТД'!$A$1:$M$10000,10,FALSE)</f>
        <v>704310*******2726</v>
      </c>
      <c r="N5862" s="52" t="str">
        <f>VLOOKUP(B5862,'Список DKV от ЮТД'!$A$1:$S$10000,18,FALSE)</f>
        <v/>
      </c>
      <c r="O5862" s="52" t="str">
        <f>VLOOKUP(B5862,'Список DKV от ЮТД'!$A$1:$S$10000,19,FALSE)</f>
        <v/>
      </c>
      <c r="P5862" s="52" t="str">
        <f>VLOOKUP(B5862,'Список DKV от ЮТД'!$A$1:$S$10000,16,FALSE)</f>
        <v>547686795</v>
      </c>
      <c r="Q5862" s="52"/>
    </row>
    <row r="5863" spans="1:18">
      <c r="A5863" s="30">
        <v>5861</v>
      </c>
      <c r="B5863" s="38">
        <v>20410679789</v>
      </c>
      <c r="C5863" s="50">
        <v>44285</v>
      </c>
      <c r="E5863" s="50">
        <v>44285</v>
      </c>
      <c r="F5863" s="51" t="s">
        <v>20</v>
      </c>
      <c r="G5863" s="41">
        <v>227</v>
      </c>
      <c r="H5863" s="45">
        <v>44367</v>
      </c>
      <c r="I5863" s="30" t="str">
        <f>VLOOKUP(B5863,'Список DKV от ЮТД'!$A$1:$S$10000,15,FALSE)</f>
        <v>2412/921</v>
      </c>
      <c r="J5863" s="30" t="s">
        <v>22</v>
      </c>
      <c r="K5863" s="41" t="str">
        <f>VLOOKUP(B5863,'Список DKV от ЮТД'!$A$1:$M$10000,13,FALSE)</f>
        <v>4</v>
      </c>
      <c r="L5863" s="30" t="str">
        <f>VLOOKUP(B5863,'Список DKV от ЮТД'!$A$1:$S$10000,14,FALSE)</f>
        <v>OS350NV</v>
      </c>
      <c r="M5863" s="52" t="str">
        <f>VLOOKUP(B5863,'Список DKV от ЮТД'!$A$1:$M$10000,10,FALSE)</f>
        <v>704310*******4604</v>
      </c>
      <c r="N5863" s="52" t="str">
        <f>VLOOKUP(B5863,'Список DKV от ЮТД'!$A$1:$S$10000,18,FALSE)</f>
        <v>blocked</v>
      </c>
      <c r="O5863" s="52" t="str">
        <f>VLOOKUP(B5863,'Список DKV от ЮТД'!$A$1:$S$10000,19,FALSE)</f>
        <v>blocked</v>
      </c>
      <c r="P5863" s="52" t="str">
        <f>VLOOKUP(B5863,'Список DKV от ЮТД'!$A$1:$S$10000,16,FALSE)</f>
        <v>547686794</v>
      </c>
      <c r="Q5863" s="52">
        <v>227</v>
      </c>
      <c r="R5863" s="30" t="s">
        <v>40116</v>
      </c>
    </row>
    <row r="5864" spans="1:18">
      <c r="A5864" s="30">
        <v>5862</v>
      </c>
      <c r="B5864" s="37">
        <v>20400949325</v>
      </c>
      <c r="C5864" s="50">
        <v>44245</v>
      </c>
      <c r="E5864" s="50">
        <v>44245</v>
      </c>
      <c r="F5864" s="51" t="s">
        <v>21</v>
      </c>
      <c r="H5864" s="45">
        <v>44367</v>
      </c>
      <c r="I5864" s="30" t="str">
        <f>VLOOKUP(B5864,'Список DKV от ЮТД'!$A$1:$S$10000,15,FALSE)</f>
        <v>2414/139</v>
      </c>
      <c r="J5864" s="30" t="s">
        <v>22</v>
      </c>
      <c r="K5864" s="41" t="str">
        <f>VLOOKUP(B5864,'Список DKV от ЮТД'!$A$1:$M$10000,13,FALSE)</f>
        <v>4</v>
      </c>
      <c r="L5864" s="30" t="str">
        <f>VLOOKUP(B5864,'Список DKV от ЮТД'!$A$1:$S$10000,14,FALSE)</f>
        <v>OH1419AC</v>
      </c>
      <c r="M5864" s="52" t="str">
        <f>VLOOKUP(B5864,'Список DKV от ЮТД'!$A$1:$M$10000,10,FALSE)</f>
        <v>704310*******4728</v>
      </c>
      <c r="N5864" s="52" t="str">
        <f>VLOOKUP(B5864,'Список DKV от ЮТД'!$A$1:$S$10000,18,FALSE)</f>
        <v/>
      </c>
      <c r="O5864" s="52" t="str">
        <f>VLOOKUP(B5864,'Список DKV от ЮТД'!$A$1:$S$10000,19,FALSE)</f>
        <v/>
      </c>
      <c r="P5864" s="52" t="str">
        <f>VLOOKUP(B5864,'Список DKV от ЮТД'!$A$1:$S$10000,16,FALSE)</f>
        <v>547451604</v>
      </c>
      <c r="Q5864" s="52"/>
    </row>
    <row r="5865" spans="1:18">
      <c r="A5865" s="30">
        <v>5863</v>
      </c>
      <c r="B5865" s="37">
        <v>20300658844</v>
      </c>
      <c r="C5865" s="50">
        <v>44358</v>
      </c>
      <c r="E5865" s="50">
        <v>44358</v>
      </c>
      <c r="F5865" s="51" t="s">
        <v>18</v>
      </c>
      <c r="H5865" s="45">
        <v>44368</v>
      </c>
      <c r="I5865" s="30" t="str">
        <f>VLOOKUP(B5865,'Список DKV от ЮТД'!$A$1:$S$10000,15,FALSE)</f>
        <v>2411/4664</v>
      </c>
      <c r="J5865" s="30" t="s">
        <v>22</v>
      </c>
      <c r="K5865" s="41" t="str">
        <f>VLOOKUP(B5865,'Список DKV от ЮТД'!$A$1:$M$10000,13,FALSE)</f>
        <v>4</v>
      </c>
      <c r="L5865" s="30" t="str">
        <f>VLOOKUP(B5865,'Список DKV от ЮТД'!$A$1:$S$10000,14,FALSE)</f>
        <v>42AIS265</v>
      </c>
      <c r="M5865" s="52" t="str">
        <f>VLOOKUP(B5865,'Список DKV от ЮТД'!$A$1:$M$10000,10,FALSE)</f>
        <v>704310*******8239</v>
      </c>
      <c r="N5865" s="52" t="str">
        <f>VLOOKUP(B5865,'Список DKV от ЮТД'!$A$1:$S$10000,18,FALSE)</f>
        <v/>
      </c>
      <c r="O5865" s="52" t="str">
        <f>VLOOKUP(B5865,'Список DKV от ЮТД'!$A$1:$S$10000,19,FALSE)</f>
        <v/>
      </c>
      <c r="P5865" s="52" t="str">
        <f>VLOOKUP(B5865,'Список DKV от ЮТД'!$A$1:$S$10000,16,FALSE)</f>
        <v>544801116</v>
      </c>
      <c r="Q5865" s="70"/>
    </row>
    <row r="5866" spans="1:18">
      <c r="A5866" s="30">
        <v>5864</v>
      </c>
      <c r="B5866" s="37">
        <v>20300658802</v>
      </c>
      <c r="C5866" s="50">
        <v>44358</v>
      </c>
      <c r="E5866" s="50">
        <v>44358</v>
      </c>
      <c r="F5866" s="51" t="s">
        <v>18</v>
      </c>
      <c r="H5866" s="45">
        <v>44368</v>
      </c>
      <c r="I5866" s="30" t="str">
        <f>VLOOKUP(B5866,'Список DKV от ЮТД'!$A$1:$S$10000,15,FALSE)</f>
        <v>2411/4665</v>
      </c>
      <c r="J5866" s="30" t="s">
        <v>22</v>
      </c>
      <c r="K5866" s="41" t="str">
        <f>VLOOKUP(B5866,'Список DKV от ЮТД'!$A$1:$M$10000,13,FALSE)</f>
        <v>4</v>
      </c>
      <c r="L5866" s="30" t="str">
        <f>VLOOKUP(B5866,'Список DKV от ЮТД'!$A$1:$S$10000,14,FALSE)</f>
        <v>34SJ7521</v>
      </c>
      <c r="M5866" s="52" t="str">
        <f>VLOOKUP(B5866,'Список DKV от ЮТД'!$A$1:$M$10000,10,FALSE)</f>
        <v>704310*******3843</v>
      </c>
      <c r="N5866" s="52" t="str">
        <f>VLOOKUP(B5866,'Список DKV от ЮТД'!$A$1:$S$10000,18,FALSE)</f>
        <v/>
      </c>
      <c r="O5866" s="52" t="str">
        <f>VLOOKUP(B5866,'Список DKV от ЮТД'!$A$1:$S$10000,19,FALSE)</f>
        <v/>
      </c>
      <c r="P5866" s="52" t="str">
        <f>VLOOKUP(B5866,'Список DKV от ЮТД'!$A$1:$S$10000,16,FALSE)</f>
        <v>544801112</v>
      </c>
      <c r="Q5866" s="70"/>
    </row>
    <row r="5867" spans="1:18">
      <c r="A5867" s="30">
        <v>5865</v>
      </c>
      <c r="B5867" s="37">
        <v>20300658927</v>
      </c>
      <c r="C5867" s="50">
        <v>44358</v>
      </c>
      <c r="E5867" s="50">
        <v>44358</v>
      </c>
      <c r="F5867" s="51" t="s">
        <v>18</v>
      </c>
      <c r="H5867" s="45">
        <v>44368</v>
      </c>
      <c r="I5867" s="30" t="str">
        <f>VLOOKUP(B5867,'Список DKV от ЮТД'!$A$1:$S$10000,15,FALSE)</f>
        <v>2411/4666</v>
      </c>
      <c r="J5867" s="30" t="s">
        <v>22</v>
      </c>
      <c r="K5867" s="41" t="str">
        <f>VLOOKUP(B5867,'Список DKV от ЮТД'!$A$1:$M$10000,13,FALSE)</f>
        <v>4</v>
      </c>
      <c r="L5867" s="30" t="str">
        <f>VLOOKUP(B5867,'Список DKV от ЮТД'!$A$1:$S$10000,14,FALSE)</f>
        <v>06JPU65</v>
      </c>
      <c r="M5867" s="52" t="str">
        <f>VLOOKUP(B5867,'Список DKV от ЮТД'!$A$1:$M$10000,10,FALSE)</f>
        <v>704310*******0192</v>
      </c>
      <c r="N5867" s="52" t="str">
        <f>VLOOKUP(B5867,'Список DKV от ЮТД'!$A$1:$S$10000,18,FALSE)</f>
        <v/>
      </c>
      <c r="O5867" s="52" t="str">
        <f>VLOOKUP(B5867,'Список DKV от ЮТД'!$A$1:$S$10000,19,FALSE)</f>
        <v/>
      </c>
      <c r="P5867" s="52" t="str">
        <f>VLOOKUP(B5867,'Список DKV от ЮТД'!$A$1:$S$10000,16,FALSE)</f>
        <v>544801124</v>
      </c>
      <c r="Q5867" s="70"/>
    </row>
    <row r="5868" spans="1:18">
      <c r="A5868" s="30">
        <v>5866</v>
      </c>
      <c r="B5868" s="37">
        <v>20300658885</v>
      </c>
      <c r="C5868" s="50">
        <v>44358</v>
      </c>
      <c r="E5868" s="50">
        <v>44358</v>
      </c>
      <c r="F5868" s="51" t="s">
        <v>18</v>
      </c>
      <c r="H5868" s="45">
        <v>44368</v>
      </c>
      <c r="I5868" s="30" t="str">
        <f>VLOOKUP(B5868,'Список DKV от ЮТД'!$A$1:$S$10000,15,FALSE)</f>
        <v>2411/4667</v>
      </c>
      <c r="J5868" s="30" t="s">
        <v>22</v>
      </c>
      <c r="K5868" s="41" t="str">
        <f>VLOOKUP(B5868,'Список DKV от ЮТД'!$A$1:$M$10000,13,FALSE)</f>
        <v>4</v>
      </c>
      <c r="L5868" s="30" t="str">
        <f>VLOOKUP(B5868,'Список DKV от ЮТД'!$A$1:$S$10000,14,FALSE)</f>
        <v>34SJ7502</v>
      </c>
      <c r="M5868" s="52" t="str">
        <f>VLOOKUP(B5868,'Список DKV от ЮТД'!$A$1:$M$10000,10,FALSE)</f>
        <v>704310*******4098</v>
      </c>
      <c r="N5868" s="52" t="str">
        <f>VLOOKUP(B5868,'Список DKV от ЮТД'!$A$1:$S$10000,18,FALSE)</f>
        <v/>
      </c>
      <c r="O5868" s="52" t="str">
        <f>VLOOKUP(B5868,'Список DKV от ЮТД'!$A$1:$S$10000,19,FALSE)</f>
        <v/>
      </c>
      <c r="P5868" s="52" t="str">
        <f>VLOOKUP(B5868,'Список DKV от ЮТД'!$A$1:$S$10000,16,FALSE)</f>
        <v>544801120</v>
      </c>
      <c r="Q5868" s="70"/>
    </row>
    <row r="5869" spans="1:18">
      <c r="A5869" s="30">
        <v>5867</v>
      </c>
      <c r="B5869" s="37">
        <v>20300658125</v>
      </c>
      <c r="C5869" s="50">
        <v>44358</v>
      </c>
      <c r="E5869" s="50">
        <v>44358</v>
      </c>
      <c r="F5869" s="51" t="s">
        <v>18</v>
      </c>
      <c r="H5869" s="45">
        <v>44368</v>
      </c>
      <c r="I5869" s="30" t="str">
        <f>VLOOKUP(B5869,'Список DKV от ЮТД'!$A$1:$S$10000,15,FALSE)</f>
        <v>2411/4668</v>
      </c>
      <c r="J5869" s="30" t="s">
        <v>22</v>
      </c>
      <c r="K5869" s="41" t="str">
        <f>VLOOKUP(B5869,'Список DKV от ЮТД'!$A$1:$M$10000,13,FALSE)</f>
        <v>4</v>
      </c>
      <c r="L5869" s="30" t="str">
        <f>VLOOKUP(B5869,'Список DKV от ЮТД'!$A$1:$S$10000,14,FALSE)</f>
        <v>34CDH873</v>
      </c>
      <c r="M5869" s="52" t="str">
        <f>VLOOKUP(B5869,'Список DKV от ЮТД'!$A$1:$M$10000,10,FALSE)</f>
        <v>704310*******9224</v>
      </c>
      <c r="N5869" s="52" t="str">
        <f>VLOOKUP(B5869,'Список DKV от ЮТД'!$A$1:$S$10000,18,FALSE)</f>
        <v/>
      </c>
      <c r="O5869" s="52" t="str">
        <f>VLOOKUP(B5869,'Список DKV от ЮТД'!$A$1:$S$10000,19,FALSE)</f>
        <v/>
      </c>
      <c r="P5869" s="52" t="str">
        <f>VLOOKUP(B5869,'Список DKV от ЮТД'!$A$1:$S$10000,16,FALSE)</f>
        <v>544801044</v>
      </c>
      <c r="Q5869" s="70"/>
    </row>
    <row r="5870" spans="1:18">
      <c r="A5870" s="30">
        <v>5868</v>
      </c>
      <c r="B5870" s="37">
        <v>20300658877</v>
      </c>
      <c r="C5870" s="50">
        <v>44358</v>
      </c>
      <c r="E5870" s="50">
        <v>44358</v>
      </c>
      <c r="F5870" s="51" t="s">
        <v>18</v>
      </c>
      <c r="H5870" s="45">
        <v>44368</v>
      </c>
      <c r="I5870" s="30" t="str">
        <f>VLOOKUP(B5870,'Список DKV от ЮТД'!$A$1:$S$10000,15,FALSE)</f>
        <v>2411/4669</v>
      </c>
      <c r="J5870" s="30" t="s">
        <v>22</v>
      </c>
      <c r="K5870" s="41" t="str">
        <f>VLOOKUP(B5870,'Список DKV от ЮТД'!$A$1:$M$10000,13,FALSE)</f>
        <v>4</v>
      </c>
      <c r="L5870" s="30" t="str">
        <f>VLOOKUP(B5870,'Список DKV от ЮТД'!$A$1:$S$10000,14,FALSE)</f>
        <v>38AFE550</v>
      </c>
      <c r="M5870" s="52" t="str">
        <f>VLOOKUP(B5870,'Список DKV от ЮТД'!$A$1:$M$10000,10,FALSE)</f>
        <v>704310*******5180</v>
      </c>
      <c r="N5870" s="52" t="str">
        <f>VLOOKUP(B5870,'Список DKV от ЮТД'!$A$1:$S$10000,18,FALSE)</f>
        <v/>
      </c>
      <c r="O5870" s="52" t="str">
        <f>VLOOKUP(B5870,'Список DKV от ЮТД'!$A$1:$S$10000,19,FALSE)</f>
        <v/>
      </c>
      <c r="P5870" s="52" t="str">
        <f>VLOOKUP(B5870,'Список DKV от ЮТД'!$A$1:$S$10000,16,FALSE)</f>
        <v>544801119</v>
      </c>
      <c r="Q5870" s="70"/>
    </row>
    <row r="5871" spans="1:18">
      <c r="A5871" s="30">
        <v>5869</v>
      </c>
      <c r="B5871" s="37">
        <v>20300658836</v>
      </c>
      <c r="C5871" s="50">
        <v>44358</v>
      </c>
      <c r="E5871" s="50">
        <v>44358</v>
      </c>
      <c r="F5871" s="51" t="s">
        <v>18</v>
      </c>
      <c r="H5871" s="45">
        <v>44368</v>
      </c>
      <c r="I5871" s="30" t="str">
        <f>VLOOKUP(B5871,'Список DKV от ЮТД'!$A$1:$S$10000,15,FALSE)</f>
        <v>2411/4670</v>
      </c>
      <c r="J5871" s="30" t="s">
        <v>22</v>
      </c>
      <c r="K5871" s="41" t="str">
        <f>VLOOKUP(B5871,'Список DKV от ЮТД'!$A$1:$M$10000,13,FALSE)</f>
        <v>4</v>
      </c>
      <c r="L5871" s="30" t="str">
        <f>VLOOKUP(B5871,'Список DKV от ЮТД'!$A$1:$S$10000,14,FALSE)</f>
        <v>35HC6349</v>
      </c>
      <c r="M5871" s="52" t="str">
        <f>VLOOKUP(B5871,'Список DKV от ЮТД'!$A$1:$M$10000,10,FALSE)</f>
        <v>704310*******2644</v>
      </c>
      <c r="N5871" s="52" t="str">
        <f>VLOOKUP(B5871,'Список DKV от ЮТД'!$A$1:$S$10000,18,FALSE)</f>
        <v/>
      </c>
      <c r="O5871" s="52" t="str">
        <f>VLOOKUP(B5871,'Список DKV от ЮТД'!$A$1:$S$10000,19,FALSE)</f>
        <v/>
      </c>
      <c r="P5871" s="52" t="str">
        <f>VLOOKUP(B5871,'Список DKV от ЮТД'!$A$1:$S$10000,16,FALSE)</f>
        <v>544801115</v>
      </c>
      <c r="Q5871" s="70"/>
    </row>
    <row r="5872" spans="1:18">
      <c r="A5872" s="30">
        <v>5870</v>
      </c>
      <c r="B5872" s="37">
        <v>20300658794</v>
      </c>
      <c r="C5872" s="50">
        <v>44358</v>
      </c>
      <c r="E5872" s="50">
        <v>44358</v>
      </c>
      <c r="F5872" s="51" t="s">
        <v>18</v>
      </c>
      <c r="H5872" s="45">
        <v>44368</v>
      </c>
      <c r="I5872" s="30" t="str">
        <f>VLOOKUP(B5872,'Список DKV от ЮТД'!$A$1:$S$10000,15,FALSE)</f>
        <v>2411/4671</v>
      </c>
      <c r="J5872" s="30" t="s">
        <v>22</v>
      </c>
      <c r="K5872" s="41" t="str">
        <f>VLOOKUP(B5872,'Список DKV от ЮТД'!$A$1:$M$10000,13,FALSE)</f>
        <v>4</v>
      </c>
      <c r="L5872" s="30" t="str">
        <f>VLOOKUP(B5872,'Список DKV от ЮТД'!$A$1:$S$10000,14,FALSE)</f>
        <v>34SJ7504</v>
      </c>
      <c r="M5872" s="52" t="str">
        <f>VLOOKUP(B5872,'Список DKV от ЮТД'!$A$1:$M$10000,10,FALSE)</f>
        <v>704310*******4080</v>
      </c>
      <c r="N5872" s="52" t="str">
        <f>VLOOKUP(B5872,'Список DKV от ЮТД'!$A$1:$S$10000,18,FALSE)</f>
        <v/>
      </c>
      <c r="O5872" s="52" t="str">
        <f>VLOOKUP(B5872,'Список DKV от ЮТД'!$A$1:$S$10000,19,FALSE)</f>
        <v/>
      </c>
      <c r="P5872" s="52" t="str">
        <f>VLOOKUP(B5872,'Список DKV от ЮТД'!$A$1:$S$10000,16,FALSE)</f>
        <v>544801111</v>
      </c>
      <c r="Q5872" s="70"/>
    </row>
    <row r="5873" spans="1:17">
      <c r="A5873" s="30">
        <v>5871</v>
      </c>
      <c r="B5873" s="37">
        <v>20300658729</v>
      </c>
      <c r="C5873" s="50">
        <v>44358</v>
      </c>
      <c r="E5873" s="50">
        <v>44358</v>
      </c>
      <c r="F5873" s="51" t="s">
        <v>18</v>
      </c>
      <c r="H5873" s="45">
        <v>44368</v>
      </c>
      <c r="I5873" s="30" t="str">
        <f>VLOOKUP(B5873,'Список DKV от ЮТД'!$A$1:$S$10000,15,FALSE)</f>
        <v>2411/4672</v>
      </c>
      <c r="J5873" s="30" t="s">
        <v>22</v>
      </c>
      <c r="K5873" s="41" t="str">
        <f>VLOOKUP(B5873,'Список DKV от ЮТД'!$A$1:$M$10000,13,FALSE)</f>
        <v>4</v>
      </c>
      <c r="L5873" s="30" t="str">
        <f>VLOOKUP(B5873,'Список DKV от ЮТД'!$A$1:$S$10000,14,FALSE)</f>
        <v>42AIZ147</v>
      </c>
      <c r="M5873" s="52" t="str">
        <f>VLOOKUP(B5873,'Список DKV от ЮТД'!$A$1:$M$10000,10,FALSE)</f>
        <v>704310*******0715</v>
      </c>
      <c r="N5873" s="52" t="str">
        <f>VLOOKUP(B5873,'Список DKV от ЮТД'!$A$1:$S$10000,18,FALSE)</f>
        <v/>
      </c>
      <c r="O5873" s="52" t="str">
        <f>VLOOKUP(B5873,'Список DKV от ЮТД'!$A$1:$S$10000,19,FALSE)</f>
        <v/>
      </c>
      <c r="P5873" s="52" t="str">
        <f>VLOOKUP(B5873,'Список DKV от ЮТД'!$A$1:$S$10000,16,FALSE)</f>
        <v>544801104</v>
      </c>
      <c r="Q5873" s="70"/>
    </row>
    <row r="5874" spans="1:17">
      <c r="A5874" s="30">
        <v>5872</v>
      </c>
      <c r="B5874" s="37">
        <v>20410569493</v>
      </c>
      <c r="C5874" s="50">
        <v>44245</v>
      </c>
      <c r="E5874" s="50">
        <v>44245</v>
      </c>
      <c r="F5874" s="51" t="s">
        <v>21</v>
      </c>
      <c r="H5874" s="45">
        <v>44368</v>
      </c>
      <c r="I5874" s="30" t="str">
        <f>VLOOKUP(B5874,'Список DKV от ЮТД'!$A$1:$S$10000,15,FALSE)</f>
        <v>2414/140</v>
      </c>
      <c r="J5874" s="30" t="s">
        <v>22</v>
      </c>
      <c r="K5874" s="41" t="str">
        <f>VLOOKUP(B5874,'Список DKV от ЮТД'!$A$1:$M$10000,13,FALSE)</f>
        <v>4</v>
      </c>
      <c r="L5874" s="30" t="str">
        <f>VLOOKUP(B5874,'Список DKV от ЮТД'!$A$1:$S$10000,14,FALSE)</f>
        <v>TE7010AH</v>
      </c>
      <c r="M5874" s="52" t="str">
        <f>VLOOKUP(B5874,'Список DKV от ЮТД'!$A$1:$M$10000,10,FALSE)</f>
        <v>704310*******3177</v>
      </c>
      <c r="N5874" s="52" t="str">
        <f>VLOOKUP(B5874,'Список DKV от ЮТД'!$A$1:$S$10000,18,FALSE)</f>
        <v/>
      </c>
      <c r="O5874" s="52" t="str">
        <f>VLOOKUP(B5874,'Список DKV от ЮТД'!$A$1:$S$10000,19,FALSE)</f>
        <v/>
      </c>
      <c r="P5874" s="52" t="str">
        <f>VLOOKUP(B5874,'Список DKV от ЮТД'!$A$1:$S$10000,16,FALSE)</f>
        <v>547675765</v>
      </c>
      <c r="Q5874" s="52"/>
    </row>
    <row r="5875" spans="1:17">
      <c r="A5875" s="30">
        <v>5873</v>
      </c>
      <c r="B5875" s="37">
        <v>20300658711</v>
      </c>
      <c r="C5875" s="50">
        <v>44358</v>
      </c>
      <c r="E5875" s="50">
        <v>44358</v>
      </c>
      <c r="F5875" s="51" t="s">
        <v>18</v>
      </c>
      <c r="H5875" s="45">
        <v>44369</v>
      </c>
      <c r="I5875" s="30" t="str">
        <f>VLOOKUP(B5875,'Список DKV от ЮТД'!$A$1:$S$10000,15,FALSE)</f>
        <v>2411/4673</v>
      </c>
      <c r="J5875" s="30" t="s">
        <v>22</v>
      </c>
      <c r="K5875" s="41" t="str">
        <f>VLOOKUP(B5875,'Список DKV от ЮТД'!$A$1:$M$10000,13,FALSE)</f>
        <v>4</v>
      </c>
      <c r="L5875" s="30" t="str">
        <f>VLOOKUP(B5875,'Список DKV от ЮТД'!$A$1:$S$10000,14,FALSE)</f>
        <v>33EFM22</v>
      </c>
      <c r="M5875" s="52" t="str">
        <f>VLOOKUP(B5875,'Список DKV от ЮТД'!$A$1:$M$10000,10,FALSE)</f>
        <v>704310*******5717</v>
      </c>
      <c r="N5875" s="52" t="str">
        <f>VLOOKUP(B5875,'Список DKV от ЮТД'!$A$1:$S$10000,18,FALSE)</f>
        <v/>
      </c>
      <c r="O5875" s="52" t="str">
        <f>VLOOKUP(B5875,'Список DKV от ЮТД'!$A$1:$S$10000,19,FALSE)</f>
        <v/>
      </c>
      <c r="P5875" s="52" t="str">
        <f>VLOOKUP(B5875,'Список DKV от ЮТД'!$A$1:$S$10000,16,FALSE)</f>
        <v>544801103</v>
      </c>
      <c r="Q5875" s="70"/>
    </row>
    <row r="5876" spans="1:17">
      <c r="A5876" s="30">
        <v>5874</v>
      </c>
      <c r="B5876" s="37">
        <v>20300658679</v>
      </c>
      <c r="C5876" s="50">
        <v>44358</v>
      </c>
      <c r="E5876" s="50">
        <v>44358</v>
      </c>
      <c r="F5876" s="51" t="s">
        <v>18</v>
      </c>
      <c r="H5876" s="45">
        <v>44369</v>
      </c>
      <c r="I5876" s="30" t="str">
        <f>VLOOKUP(B5876,'Список DKV от ЮТД'!$A$1:$S$10000,15,FALSE)</f>
        <v>2411/4674</v>
      </c>
      <c r="J5876" s="30" t="s">
        <v>22</v>
      </c>
      <c r="K5876" s="41" t="str">
        <f>VLOOKUP(B5876,'Список DKV от ЮТД'!$A$1:$M$10000,13,FALSE)</f>
        <v>4</v>
      </c>
      <c r="L5876" s="30" t="str">
        <f>VLOOKUP(B5876,'Список DKV от ЮТД'!$A$1:$S$10000,14,FALSE)</f>
        <v>EB6000AT</v>
      </c>
      <c r="M5876" s="52" t="str">
        <f>VLOOKUP(B5876,'Список DKV от ЮТД'!$A$1:$M$10000,10,FALSE)</f>
        <v>704310*******0035</v>
      </c>
      <c r="N5876" s="52" t="str">
        <f>VLOOKUP(B5876,'Список DKV от ЮТД'!$A$1:$S$10000,18,FALSE)</f>
        <v/>
      </c>
      <c r="O5876" s="52" t="str">
        <f>VLOOKUP(B5876,'Список DKV от ЮТД'!$A$1:$S$10000,19,FALSE)</f>
        <v/>
      </c>
      <c r="P5876" s="52" t="str">
        <f>VLOOKUP(B5876,'Список DKV от ЮТД'!$A$1:$S$10000,16,FALSE)</f>
        <v>544801099</v>
      </c>
      <c r="Q5876" s="70"/>
    </row>
    <row r="5877" spans="1:17">
      <c r="A5877" s="30">
        <v>5875</v>
      </c>
      <c r="B5877" s="37">
        <v>20300658638</v>
      </c>
      <c r="C5877" s="50">
        <v>44358</v>
      </c>
      <c r="E5877" s="50">
        <v>44358</v>
      </c>
      <c r="F5877" s="51" t="s">
        <v>18</v>
      </c>
      <c r="H5877" s="45">
        <v>44369</v>
      </c>
      <c r="I5877" s="30" t="str">
        <f>VLOOKUP(B5877,'Список DKV от ЮТД'!$A$1:$S$10000,15,FALSE)</f>
        <v>2411/4675</v>
      </c>
      <c r="J5877" s="30" t="s">
        <v>22</v>
      </c>
      <c r="K5877" s="41" t="str">
        <f>VLOOKUP(B5877,'Список DKV от ЮТД'!$A$1:$M$10000,13,FALSE)</f>
        <v>4</v>
      </c>
      <c r="L5877" s="30" t="str">
        <f>VLOOKUP(B5877,'Список DKV от ЮТД'!$A$1:$S$10000,14,FALSE)</f>
        <v>B1376BH</v>
      </c>
      <c r="M5877" s="52" t="str">
        <f>VLOOKUP(B5877,'Список DKV от ЮТД'!$A$1:$M$10000,10,FALSE)</f>
        <v>704310*******4272</v>
      </c>
      <c r="N5877" s="52" t="str">
        <f>VLOOKUP(B5877,'Список DKV от ЮТД'!$A$1:$S$10000,18,FALSE)</f>
        <v/>
      </c>
      <c r="O5877" s="52" t="str">
        <f>VLOOKUP(B5877,'Список DKV от ЮТД'!$A$1:$S$10000,19,FALSE)</f>
        <v/>
      </c>
      <c r="P5877" s="52" t="str">
        <f>VLOOKUP(B5877,'Список DKV от ЮТД'!$A$1:$S$10000,16,FALSE)</f>
        <v>544801095</v>
      </c>
      <c r="Q5877" s="70"/>
    </row>
    <row r="5878" spans="1:17">
      <c r="A5878" s="30">
        <v>5876</v>
      </c>
      <c r="B5878" s="37">
        <v>20300658505</v>
      </c>
      <c r="C5878" s="50">
        <v>44358</v>
      </c>
      <c r="E5878" s="50">
        <v>44358</v>
      </c>
      <c r="F5878" s="51" t="s">
        <v>18</v>
      </c>
      <c r="H5878" s="45">
        <v>44369</v>
      </c>
      <c r="I5878" s="30" t="str">
        <f>VLOOKUP(B5878,'Список DKV от ЮТД'!$A$1:$S$10000,15,FALSE)</f>
        <v>2411/4676</v>
      </c>
      <c r="J5878" s="30" t="s">
        <v>22</v>
      </c>
      <c r="K5878" s="41" t="str">
        <f>VLOOKUP(B5878,'Список DKV от ЮТД'!$A$1:$M$10000,13,FALSE)</f>
        <v>4</v>
      </c>
      <c r="L5878" s="30" t="str">
        <f>VLOOKUP(B5878,'Список DKV от ЮТД'!$A$1:$S$10000,14,FALSE)</f>
        <v>34ECM117</v>
      </c>
      <c r="M5878" s="52" t="str">
        <f>VLOOKUP(B5878,'Список DKV от ЮТД'!$A$1:$M$10000,10,FALSE)</f>
        <v>704310*******1243</v>
      </c>
      <c r="N5878" s="52" t="str">
        <f>VLOOKUP(B5878,'Список DKV от ЮТД'!$A$1:$S$10000,18,FALSE)</f>
        <v/>
      </c>
      <c r="O5878" s="52" t="str">
        <f>VLOOKUP(B5878,'Список DKV от ЮТД'!$A$1:$S$10000,19,FALSE)</f>
        <v/>
      </c>
      <c r="P5878" s="52" t="str">
        <f>VLOOKUP(B5878,'Список DKV от ЮТД'!$A$1:$S$10000,16,FALSE)</f>
        <v>544801082</v>
      </c>
      <c r="Q5878" s="70"/>
    </row>
    <row r="5879" spans="1:17">
      <c r="A5879" s="30">
        <v>5877</v>
      </c>
      <c r="B5879" s="37">
        <v>20300658604</v>
      </c>
      <c r="C5879" s="50">
        <v>44358</v>
      </c>
      <c r="E5879" s="50">
        <v>44358</v>
      </c>
      <c r="F5879" s="51" t="s">
        <v>18</v>
      </c>
      <c r="H5879" s="45">
        <v>44369</v>
      </c>
      <c r="I5879" s="30" t="str">
        <f>VLOOKUP(B5879,'Список DKV от ЮТД'!$A$1:$S$10000,15,FALSE)</f>
        <v>2411/4677</v>
      </c>
      <c r="J5879" s="30" t="s">
        <v>22</v>
      </c>
      <c r="K5879" s="41" t="str">
        <f>VLOOKUP(B5879,'Список DKV от ЮТД'!$A$1:$M$10000,13,FALSE)</f>
        <v>4</v>
      </c>
      <c r="L5879" s="30" t="str">
        <f>VLOOKUP(B5879,'Список DKV от ЮТД'!$A$1:$S$10000,14,FALSE)</f>
        <v>31HK038</v>
      </c>
      <c r="M5879" s="52" t="str">
        <f>VLOOKUP(B5879,'Список DKV от ЮТД'!$A$1:$M$10000,10,FALSE)</f>
        <v>704310*******6254</v>
      </c>
      <c r="N5879" s="52" t="str">
        <f>VLOOKUP(B5879,'Список DKV от ЮТД'!$A$1:$S$10000,18,FALSE)</f>
        <v/>
      </c>
      <c r="O5879" s="52" t="str">
        <f>VLOOKUP(B5879,'Список DKV от ЮТД'!$A$1:$S$10000,19,FALSE)</f>
        <v/>
      </c>
      <c r="P5879" s="52" t="str">
        <f>VLOOKUP(B5879,'Список DKV от ЮТД'!$A$1:$S$10000,16,FALSE)</f>
        <v>544801092</v>
      </c>
      <c r="Q5879" s="70"/>
    </row>
    <row r="5880" spans="1:17">
      <c r="A5880" s="30">
        <v>5878</v>
      </c>
      <c r="B5880" s="37">
        <v>20300658554</v>
      </c>
      <c r="C5880" s="50">
        <v>44358</v>
      </c>
      <c r="E5880" s="50">
        <v>44358</v>
      </c>
      <c r="F5880" s="51" t="s">
        <v>18</v>
      </c>
      <c r="H5880" s="45">
        <v>44369</v>
      </c>
      <c r="I5880" s="30" t="str">
        <f>VLOOKUP(B5880,'Список DKV от ЮТД'!$A$1:$S$10000,15,FALSE)</f>
        <v>2411/4678</v>
      </c>
      <c r="J5880" s="30" t="s">
        <v>22</v>
      </c>
      <c r="K5880" s="41" t="str">
        <f>VLOOKUP(B5880,'Список DKV от ЮТД'!$A$1:$M$10000,13,FALSE)</f>
        <v>4</v>
      </c>
      <c r="L5880" s="30" t="str">
        <f>VLOOKUP(B5880,'Список DKV от ЮТД'!$A$1:$S$10000,14,FALSE)</f>
        <v>E4641MH</v>
      </c>
      <c r="M5880" s="52" t="str">
        <f>VLOOKUP(B5880,'Список DKV от ЮТД'!$A$1:$M$10000,10,FALSE)</f>
        <v>704310*******7910</v>
      </c>
      <c r="N5880" s="52" t="str">
        <f>VLOOKUP(B5880,'Список DKV от ЮТД'!$A$1:$S$10000,18,FALSE)</f>
        <v/>
      </c>
      <c r="O5880" s="52" t="str">
        <f>VLOOKUP(B5880,'Список DKV от ЮТД'!$A$1:$S$10000,19,FALSE)</f>
        <v/>
      </c>
      <c r="P5880" s="52" t="str">
        <f>VLOOKUP(B5880,'Список DKV от ЮТД'!$A$1:$S$10000,16,FALSE)</f>
        <v>544801087</v>
      </c>
      <c r="Q5880" s="70"/>
    </row>
    <row r="5881" spans="1:17">
      <c r="A5881" s="30">
        <v>5879</v>
      </c>
      <c r="B5881" s="37">
        <v>20300658513</v>
      </c>
      <c r="C5881" s="50">
        <v>44358</v>
      </c>
      <c r="E5881" s="50">
        <v>44358</v>
      </c>
      <c r="F5881" s="51" t="s">
        <v>18</v>
      </c>
      <c r="H5881" s="45">
        <v>44369</v>
      </c>
      <c r="I5881" s="30" t="str">
        <f>VLOOKUP(B5881,'Список DKV от ЮТД'!$A$1:$S$10000,15,FALSE)</f>
        <v>2411/4679</v>
      </c>
      <c r="J5881" s="30" t="s">
        <v>22</v>
      </c>
      <c r="K5881" s="41" t="str">
        <f>VLOOKUP(B5881,'Список DKV от ЮТД'!$A$1:$M$10000,13,FALSE)</f>
        <v>4</v>
      </c>
      <c r="L5881" s="30" t="str">
        <f>VLOOKUP(B5881,'Список DKV от ЮТД'!$A$1:$S$10000,14,FALSE)</f>
        <v>34FM0723</v>
      </c>
      <c r="M5881" s="52" t="str">
        <f>VLOOKUP(B5881,'Список DKV от ЮТД'!$A$1:$M$10000,10,FALSE)</f>
        <v>704310*******4454</v>
      </c>
      <c r="N5881" s="52" t="str">
        <f>VLOOKUP(B5881,'Список DKV от ЮТД'!$A$1:$S$10000,18,FALSE)</f>
        <v/>
      </c>
      <c r="O5881" s="52" t="str">
        <f>VLOOKUP(B5881,'Список DKV от ЮТД'!$A$1:$S$10000,19,FALSE)</f>
        <v/>
      </c>
      <c r="P5881" s="52" t="str">
        <f>VLOOKUP(B5881,'Список DKV от ЮТД'!$A$1:$S$10000,16,FALSE)</f>
        <v>544801083</v>
      </c>
      <c r="Q5881" s="70"/>
    </row>
    <row r="5882" spans="1:17">
      <c r="A5882" s="30">
        <v>5880</v>
      </c>
      <c r="B5882" s="37">
        <v>20300658471</v>
      </c>
      <c r="C5882" s="50">
        <v>44358</v>
      </c>
      <c r="E5882" s="50">
        <v>44358</v>
      </c>
      <c r="F5882" s="51" t="s">
        <v>18</v>
      </c>
      <c r="H5882" s="45">
        <v>44369</v>
      </c>
      <c r="I5882" s="30" t="str">
        <f>VLOOKUP(B5882,'Список DKV от ЮТД'!$A$1:$S$10000,15,FALSE)</f>
        <v>2411/4680</v>
      </c>
      <c r="J5882" s="30" t="s">
        <v>22</v>
      </c>
      <c r="K5882" s="41" t="str">
        <f>VLOOKUP(B5882,'Список DKV от ЮТД'!$A$1:$M$10000,13,FALSE)</f>
        <v>4</v>
      </c>
      <c r="L5882" s="30" t="str">
        <f>VLOOKUP(B5882,'Список DKV от ЮТД'!$A$1:$S$10000,14,FALSE)</f>
        <v>35ADB070</v>
      </c>
      <c r="M5882" s="52" t="str">
        <f>VLOOKUP(B5882,'Список DKV от ЮТД'!$A$1:$M$10000,10,FALSE)</f>
        <v>704310*******0474</v>
      </c>
      <c r="N5882" s="52" t="str">
        <f>VLOOKUP(B5882,'Список DKV от ЮТД'!$A$1:$S$10000,18,FALSE)</f>
        <v/>
      </c>
      <c r="O5882" s="52" t="str">
        <f>VLOOKUP(B5882,'Список DKV от ЮТД'!$A$1:$S$10000,19,FALSE)</f>
        <v/>
      </c>
      <c r="P5882" s="52" t="str">
        <f>VLOOKUP(B5882,'Список DKV от ЮТД'!$A$1:$S$10000,16,FALSE)</f>
        <v>544801079</v>
      </c>
      <c r="Q5882" s="70"/>
    </row>
    <row r="5883" spans="1:17">
      <c r="A5883" s="30">
        <v>5881</v>
      </c>
      <c r="B5883" s="37">
        <v>20300658430</v>
      </c>
      <c r="C5883" s="50">
        <v>44358</v>
      </c>
      <c r="E5883" s="50">
        <v>44358</v>
      </c>
      <c r="F5883" s="51" t="s">
        <v>18</v>
      </c>
      <c r="H5883" s="45">
        <v>44369</v>
      </c>
      <c r="I5883" s="30" t="str">
        <f>VLOOKUP(B5883,'Список DKV от ЮТД'!$A$1:$S$10000,15,FALSE)</f>
        <v>2411/4681</v>
      </c>
      <c r="J5883" s="30" t="s">
        <v>22</v>
      </c>
      <c r="K5883" s="41" t="str">
        <f>VLOOKUP(B5883,'Список DKV от ЮТД'!$A$1:$M$10000,13,FALSE)</f>
        <v>4</v>
      </c>
      <c r="L5883" s="30" t="str">
        <f>VLOOKUP(B5883,'Список DKV от ЮТД'!$A$1:$S$10000,14,FALSE)</f>
        <v>34RA9752</v>
      </c>
      <c r="M5883" s="52" t="str">
        <f>VLOOKUP(B5883,'Список DKV от ЮТД'!$A$1:$M$10000,10,FALSE)</f>
        <v>704310*******4553</v>
      </c>
      <c r="N5883" s="52" t="str">
        <f>VLOOKUP(B5883,'Список DKV от ЮТД'!$A$1:$S$10000,18,FALSE)</f>
        <v/>
      </c>
      <c r="O5883" s="52" t="str">
        <f>VLOOKUP(B5883,'Список DKV от ЮТД'!$A$1:$S$10000,19,FALSE)</f>
        <v/>
      </c>
      <c r="P5883" s="52" t="str">
        <f>VLOOKUP(B5883,'Список DKV от ЮТД'!$A$1:$S$10000,16,FALSE)</f>
        <v>544801075</v>
      </c>
      <c r="Q5883" s="70"/>
    </row>
    <row r="5884" spans="1:17">
      <c r="A5884" s="30">
        <v>5882</v>
      </c>
      <c r="B5884" s="37">
        <v>20300658356</v>
      </c>
      <c r="C5884" s="50">
        <v>44358</v>
      </c>
      <c r="E5884" s="50">
        <v>44358</v>
      </c>
      <c r="F5884" s="51" t="s">
        <v>18</v>
      </c>
      <c r="H5884" s="45">
        <v>44369</v>
      </c>
      <c r="I5884" s="30" t="str">
        <f>VLOOKUP(B5884,'Список DKV от ЮТД'!$A$1:$S$10000,15,FALSE)</f>
        <v>2411/4682</v>
      </c>
      <c r="J5884" s="30" t="s">
        <v>22</v>
      </c>
      <c r="K5884" s="41" t="str">
        <f>VLOOKUP(B5884,'Список DKV от ЮТД'!$A$1:$M$10000,13,FALSE)</f>
        <v>4</v>
      </c>
      <c r="L5884" s="30" t="str">
        <f>VLOOKUP(B5884,'Список DKV от ЮТД'!$A$1:$S$10000,14,FALSE)</f>
        <v>34LK1882</v>
      </c>
      <c r="M5884" s="52" t="str">
        <f>VLOOKUP(B5884,'Список DKV от ЮТД'!$A$1:$M$10000,10,FALSE)</f>
        <v>704310*******1614</v>
      </c>
      <c r="N5884" s="52" t="str">
        <f>VLOOKUP(B5884,'Список DKV от ЮТД'!$A$1:$S$10000,18,FALSE)</f>
        <v/>
      </c>
      <c r="O5884" s="52" t="str">
        <f>VLOOKUP(B5884,'Список DKV от ЮТД'!$A$1:$S$10000,19,FALSE)</f>
        <v/>
      </c>
      <c r="P5884" s="52" t="str">
        <f>VLOOKUP(B5884,'Список DKV от ЮТД'!$A$1:$S$10000,16,FALSE)</f>
        <v>544801067</v>
      </c>
      <c r="Q5884" s="70"/>
    </row>
    <row r="5885" spans="1:17">
      <c r="A5885" s="30">
        <v>5883</v>
      </c>
      <c r="B5885" s="37">
        <v>20300658315</v>
      </c>
      <c r="C5885" s="50">
        <v>44358</v>
      </c>
      <c r="E5885" s="50">
        <v>44358</v>
      </c>
      <c r="F5885" s="51" t="s">
        <v>18</v>
      </c>
      <c r="H5885" s="45">
        <v>44369</v>
      </c>
      <c r="I5885" s="30" t="str">
        <f>VLOOKUP(B5885,'Список DKV от ЮТД'!$A$1:$S$10000,15,FALSE)</f>
        <v>2411/4683</v>
      </c>
      <c r="J5885" s="30" t="s">
        <v>22</v>
      </c>
      <c r="K5885" s="41" t="str">
        <f>VLOOKUP(B5885,'Список DKV от ЮТД'!$A$1:$M$10000,13,FALSE)</f>
        <v>4</v>
      </c>
      <c r="L5885" s="30" t="str">
        <f>VLOOKUP(B5885,'Список DKV от ЮТД'!$A$1:$S$10000,14,FALSE)</f>
        <v>34DJS492</v>
      </c>
      <c r="M5885" s="52" t="str">
        <f>VLOOKUP(B5885,'Список DKV от ЮТД'!$A$1:$M$10000,10,FALSE)</f>
        <v>704310*******6066</v>
      </c>
      <c r="N5885" s="52" t="str">
        <f>VLOOKUP(B5885,'Список DKV от ЮТД'!$A$1:$S$10000,18,FALSE)</f>
        <v/>
      </c>
      <c r="O5885" s="52" t="str">
        <f>VLOOKUP(B5885,'Список DKV от ЮТД'!$A$1:$S$10000,19,FALSE)</f>
        <v/>
      </c>
      <c r="P5885" s="52" t="str">
        <f>VLOOKUP(B5885,'Список DKV от ЮТД'!$A$1:$S$10000,16,FALSE)</f>
        <v>544801063</v>
      </c>
      <c r="Q5885" s="70"/>
    </row>
    <row r="5886" spans="1:17">
      <c r="A5886" s="30">
        <v>5884</v>
      </c>
      <c r="B5886" s="37">
        <v>20410679771</v>
      </c>
      <c r="C5886" s="50">
        <v>44285</v>
      </c>
      <c r="E5886" s="50">
        <v>44285</v>
      </c>
      <c r="F5886" s="51" t="s">
        <v>20</v>
      </c>
      <c r="H5886" s="45">
        <v>44369</v>
      </c>
      <c r="I5886" s="30" t="str">
        <f>VLOOKUP(B5886,'Список DKV от ЮТД'!$A$1:$S$10000,15,FALSE)</f>
        <v>2412/922</v>
      </c>
      <c r="J5886" s="30" t="s">
        <v>22</v>
      </c>
      <c r="K5886" s="41" t="str">
        <f>VLOOKUP(B5886,'Список DKV от ЮТД'!$A$1:$M$10000,13,FALSE)</f>
        <v>4</v>
      </c>
      <c r="L5886" s="30" t="str">
        <f>VLOOKUP(B5886,'Список DKV от ЮТД'!$A$1:$S$10000,14,FALSE)</f>
        <v>DA526GT</v>
      </c>
      <c r="M5886" s="52" t="str">
        <f>VLOOKUP(B5886,'Список DKV от ЮТД'!$A$1:$M$10000,10,FALSE)</f>
        <v>704310*******6419</v>
      </c>
      <c r="N5886" s="52" t="str">
        <f>VLOOKUP(B5886,'Список DKV от ЮТД'!$A$1:$S$10000,18,FALSE)</f>
        <v/>
      </c>
      <c r="O5886" s="52" t="str">
        <f>VLOOKUP(B5886,'Список DKV от ЮТД'!$A$1:$S$10000,19,FALSE)</f>
        <v/>
      </c>
      <c r="P5886" s="52" t="str">
        <f>VLOOKUP(B5886,'Список DKV от ЮТД'!$A$1:$S$10000,16,FALSE)</f>
        <v>547686793</v>
      </c>
      <c r="Q5886" s="52"/>
    </row>
    <row r="5887" spans="1:17">
      <c r="A5887" s="30">
        <v>5885</v>
      </c>
      <c r="B5887" s="37">
        <v>20410679813</v>
      </c>
      <c r="C5887" s="50">
        <v>44285</v>
      </c>
      <c r="E5887" s="50">
        <v>44285</v>
      </c>
      <c r="F5887" s="51" t="s">
        <v>20</v>
      </c>
      <c r="H5887" s="45">
        <v>44369</v>
      </c>
      <c r="I5887" s="30" t="str">
        <f>VLOOKUP(B5887,'Список DKV от ЮТД'!$A$1:$S$10000,15,FALSE)</f>
        <v>2412/923</v>
      </c>
      <c r="J5887" s="30" t="s">
        <v>22</v>
      </c>
      <c r="K5887" s="41" t="str">
        <f>VLOOKUP(B5887,'Список DKV от ЮТД'!$A$1:$M$10000,13,FALSE)</f>
        <v>4</v>
      </c>
      <c r="L5887" s="30" t="str">
        <f>VLOOKUP(B5887,'Список DKV от ЮТД'!$A$1:$S$10000,14,FALSE)</f>
        <v>ZG3833IG</v>
      </c>
      <c r="M5887" s="52" t="str">
        <f>VLOOKUP(B5887,'Список DKV от ЮТД'!$A$1:$M$10000,10,FALSE)</f>
        <v>704310*******5181</v>
      </c>
      <c r="N5887" s="52" t="str">
        <f>VLOOKUP(B5887,'Список DKV от ЮТД'!$A$1:$S$10000,18,FALSE)</f>
        <v/>
      </c>
      <c r="O5887" s="52" t="str">
        <f>VLOOKUP(B5887,'Список DKV от ЮТД'!$A$1:$S$10000,19,FALSE)</f>
        <v/>
      </c>
      <c r="P5887" s="52" t="str">
        <f>VLOOKUP(B5887,'Список DKV от ЮТД'!$A$1:$S$10000,16,FALSE)</f>
        <v>547686797</v>
      </c>
      <c r="Q5887" s="52"/>
    </row>
    <row r="5888" spans="1:17">
      <c r="A5888" s="30">
        <v>5886</v>
      </c>
      <c r="B5888" s="37">
        <v>20300658059</v>
      </c>
      <c r="C5888" s="50">
        <v>44358</v>
      </c>
      <c r="E5888" s="50">
        <v>44358</v>
      </c>
      <c r="F5888" s="51" t="s">
        <v>18</v>
      </c>
      <c r="H5888" s="45">
        <v>44370</v>
      </c>
      <c r="I5888" s="30" t="str">
        <f>VLOOKUP(B5888,'Список DKV от ЮТД'!$A$1:$S$10000,15,FALSE)</f>
        <v>2411/4684</v>
      </c>
      <c r="J5888" s="30" t="s">
        <v>22</v>
      </c>
      <c r="K5888" s="41" t="str">
        <f>VLOOKUP(B5888,'Список DKV от ЮТД'!$A$1:$M$10000,13,FALSE)</f>
        <v>4</v>
      </c>
      <c r="L5888" s="30" t="str">
        <f>VLOOKUP(B5888,'Список DKV от ЮТД'!$A$1:$S$10000,14,FALSE)</f>
        <v>34CHE637</v>
      </c>
      <c r="M5888" s="52" t="str">
        <f>VLOOKUP(B5888,'Список DKV от ЮТД'!$A$1:$M$10000,10,FALSE)</f>
        <v>704310*******8271</v>
      </c>
      <c r="N5888" s="52" t="str">
        <f>VLOOKUP(B5888,'Список DKV от ЮТД'!$A$1:$S$10000,18,FALSE)</f>
        <v/>
      </c>
      <c r="O5888" s="52" t="str">
        <f>VLOOKUP(B5888,'Список DKV от ЮТД'!$A$1:$S$10000,19,FALSE)</f>
        <v/>
      </c>
      <c r="P5888" s="52" t="str">
        <f>VLOOKUP(B5888,'Список DKV от ЮТД'!$A$1:$S$10000,16,FALSE)</f>
        <v>544801037</v>
      </c>
      <c r="Q5888" s="70"/>
    </row>
    <row r="5889" spans="1:17">
      <c r="A5889" s="30">
        <v>5887</v>
      </c>
      <c r="B5889" s="37">
        <v>20300658042</v>
      </c>
      <c r="C5889" s="50">
        <v>44358</v>
      </c>
      <c r="E5889" s="50">
        <v>44358</v>
      </c>
      <c r="F5889" s="51" t="s">
        <v>18</v>
      </c>
      <c r="H5889" s="45">
        <v>44370</v>
      </c>
      <c r="I5889" s="30" t="str">
        <f>VLOOKUP(B5889,'Список DKV от ЮТД'!$A$1:$S$10000,15,FALSE)</f>
        <v>2411/4685</v>
      </c>
      <c r="J5889" s="30" t="s">
        <v>22</v>
      </c>
      <c r="K5889" s="41" t="str">
        <f>VLOOKUP(B5889,'Список DKV от ЮТД'!$A$1:$M$10000,13,FALSE)</f>
        <v>4</v>
      </c>
      <c r="L5889" s="30" t="str">
        <f>VLOOKUP(B5889,'Список DKV от ЮТД'!$A$1:$S$10000,14,FALSE)</f>
        <v>35AKS922</v>
      </c>
      <c r="M5889" s="52" t="str">
        <f>VLOOKUP(B5889,'Список DKV от ЮТД'!$A$1:$M$10000,10,FALSE)</f>
        <v>704310*******4086</v>
      </c>
      <c r="N5889" s="52" t="str">
        <f>VLOOKUP(B5889,'Список DKV от ЮТД'!$A$1:$S$10000,18,FALSE)</f>
        <v/>
      </c>
      <c r="O5889" s="52" t="str">
        <f>VLOOKUP(B5889,'Список DKV от ЮТД'!$A$1:$S$10000,19,FALSE)</f>
        <v/>
      </c>
      <c r="P5889" s="52" t="str">
        <f>VLOOKUP(B5889,'Список DKV от ЮТД'!$A$1:$S$10000,16,FALSE)</f>
        <v>544801036</v>
      </c>
      <c r="Q5889" s="70"/>
    </row>
    <row r="5890" spans="1:17">
      <c r="A5890" s="30">
        <v>5888</v>
      </c>
      <c r="B5890" s="37">
        <v>20300658992</v>
      </c>
      <c r="C5890" s="50">
        <v>44358</v>
      </c>
      <c r="E5890" s="50">
        <v>44358</v>
      </c>
      <c r="F5890" s="51" t="s">
        <v>18</v>
      </c>
      <c r="H5890" s="45">
        <v>44370</v>
      </c>
      <c r="I5890" s="30" t="str">
        <f>VLOOKUP(B5890,'Список DKV от ЮТД'!$A$1:$S$10000,15,FALSE)</f>
        <v>2411/4686</v>
      </c>
      <c r="J5890" s="30" t="s">
        <v>22</v>
      </c>
      <c r="K5890" s="41" t="str">
        <f>VLOOKUP(B5890,'Список DKV от ЮТД'!$A$1:$M$10000,13,FALSE)</f>
        <v>4</v>
      </c>
      <c r="L5890" s="30" t="str">
        <f>VLOOKUP(B5890,'Список DKV от ЮТД'!$A$1:$S$10000,14,FALSE)</f>
        <v>42AIZ148</v>
      </c>
      <c r="M5890" s="52" t="str">
        <f>VLOOKUP(B5890,'Список DKV от ЮТД'!$A$1:$M$10000,10,FALSE)</f>
        <v>704310*******0723</v>
      </c>
      <c r="N5890" s="52" t="str">
        <f>VLOOKUP(B5890,'Список DKV от ЮТД'!$A$1:$S$10000,18,FALSE)</f>
        <v/>
      </c>
      <c r="O5890" s="52" t="str">
        <f>VLOOKUP(B5890,'Список DKV от ЮТД'!$A$1:$S$10000,19,FALSE)</f>
        <v/>
      </c>
      <c r="P5890" s="52" t="str">
        <f>VLOOKUP(B5890,'Список DKV от ЮТД'!$A$1:$S$10000,16,FALSE)</f>
        <v>544801131</v>
      </c>
      <c r="Q5890" s="70"/>
    </row>
    <row r="5891" spans="1:17">
      <c r="A5891" s="30">
        <v>5889</v>
      </c>
      <c r="B5891" s="37">
        <v>20300658950</v>
      </c>
      <c r="C5891" s="50">
        <v>44358</v>
      </c>
      <c r="E5891" s="50">
        <v>44358</v>
      </c>
      <c r="F5891" s="51" t="s">
        <v>18</v>
      </c>
      <c r="H5891" s="45">
        <v>44370</v>
      </c>
      <c r="I5891" s="30" t="str">
        <f>VLOOKUP(B5891,'Список DKV от ЮТД'!$A$1:$S$10000,15,FALSE)</f>
        <v>2411/4687</v>
      </c>
      <c r="J5891" s="30" t="s">
        <v>22</v>
      </c>
      <c r="K5891" s="41" t="str">
        <f>VLOOKUP(B5891,'Список DKV от ЮТД'!$A$1:$M$10000,13,FALSE)</f>
        <v>4</v>
      </c>
      <c r="L5891" s="30" t="str">
        <f>VLOOKUP(B5891,'Список DKV от ЮТД'!$A$1:$S$10000,14,FALSE)</f>
        <v>42AIZ159</v>
      </c>
      <c r="M5891" s="52" t="str">
        <f>VLOOKUP(B5891,'Список DKV от ЮТД'!$A$1:$M$10000,10,FALSE)</f>
        <v>704310*******0707</v>
      </c>
      <c r="N5891" s="52" t="str">
        <f>VLOOKUP(B5891,'Список DKV от ЮТД'!$A$1:$S$10000,18,FALSE)</f>
        <v/>
      </c>
      <c r="O5891" s="52" t="str">
        <f>VLOOKUP(B5891,'Список DKV от ЮТД'!$A$1:$S$10000,19,FALSE)</f>
        <v/>
      </c>
      <c r="P5891" s="52" t="str">
        <f>VLOOKUP(B5891,'Список DKV от ЮТД'!$A$1:$S$10000,16,FALSE)</f>
        <v>544801127</v>
      </c>
      <c r="Q5891" s="70"/>
    </row>
    <row r="5892" spans="1:17">
      <c r="A5892" s="30">
        <v>5890</v>
      </c>
      <c r="B5892" s="37">
        <v>20300658919</v>
      </c>
      <c r="C5892" s="50">
        <v>44358</v>
      </c>
      <c r="E5892" s="50">
        <v>44358</v>
      </c>
      <c r="F5892" s="51" t="s">
        <v>18</v>
      </c>
      <c r="H5892" s="45">
        <v>44370</v>
      </c>
      <c r="I5892" s="30" t="str">
        <f>VLOOKUP(B5892,'Список DKV от ЮТД'!$A$1:$S$10000,15,FALSE)</f>
        <v>2411/4688</v>
      </c>
      <c r="J5892" s="30" t="s">
        <v>22</v>
      </c>
      <c r="K5892" s="41" t="str">
        <f>VLOOKUP(B5892,'Список DKV от ЮТД'!$A$1:$M$10000,13,FALSE)</f>
        <v>4</v>
      </c>
      <c r="L5892" s="30" t="str">
        <f>VLOOKUP(B5892,'Список DKV от ЮТД'!$A$1:$S$10000,14,FALSE)</f>
        <v>42AJA657</v>
      </c>
      <c r="M5892" s="52" t="str">
        <f>VLOOKUP(B5892,'Список DKV от ЮТД'!$A$1:$M$10000,10,FALSE)</f>
        <v>704310*******9957</v>
      </c>
      <c r="N5892" s="52" t="str">
        <f>VLOOKUP(B5892,'Список DKV от ЮТД'!$A$1:$S$10000,18,FALSE)</f>
        <v/>
      </c>
      <c r="O5892" s="52" t="str">
        <f>VLOOKUP(B5892,'Список DKV от ЮТД'!$A$1:$S$10000,19,FALSE)</f>
        <v/>
      </c>
      <c r="P5892" s="52" t="str">
        <f>VLOOKUP(B5892,'Список DKV от ЮТД'!$A$1:$S$10000,16,FALSE)</f>
        <v>544801123</v>
      </c>
      <c r="Q5892" s="70"/>
    </row>
    <row r="5893" spans="1:17">
      <c r="A5893" s="30">
        <v>5891</v>
      </c>
      <c r="B5893" s="37">
        <v>20300659008</v>
      </c>
      <c r="C5893" s="50">
        <v>44358</v>
      </c>
      <c r="E5893" s="50">
        <v>44358</v>
      </c>
      <c r="F5893" s="51" t="s">
        <v>18</v>
      </c>
      <c r="H5893" s="45">
        <v>44370</v>
      </c>
      <c r="I5893" s="30" t="str">
        <f>VLOOKUP(B5893,'Список DKV от ЮТД'!$A$1:$S$10000,15,FALSE)</f>
        <v>2411/4689</v>
      </c>
      <c r="J5893" s="30" t="s">
        <v>22</v>
      </c>
      <c r="K5893" s="41" t="str">
        <f>VLOOKUP(B5893,'Список DKV от ЮТД'!$A$1:$M$10000,13,FALSE)</f>
        <v>4</v>
      </c>
      <c r="L5893" s="30" t="str">
        <f>VLOOKUP(B5893,'Список DKV от ЮТД'!$A$1:$S$10000,14,FALSE)</f>
        <v>34SJ7503</v>
      </c>
      <c r="M5893" s="52" t="str">
        <f>VLOOKUP(B5893,'Список DKV от ЮТД'!$A$1:$M$10000,10,FALSE)</f>
        <v>704310*******3736</v>
      </c>
      <c r="N5893" s="52" t="str">
        <f>VLOOKUP(B5893,'Список DKV от ЮТД'!$A$1:$S$10000,18,FALSE)</f>
        <v/>
      </c>
      <c r="O5893" s="52" t="str">
        <f>VLOOKUP(B5893,'Список DKV от ЮТД'!$A$1:$S$10000,19,FALSE)</f>
        <v/>
      </c>
      <c r="P5893" s="52" t="str">
        <f>VLOOKUP(B5893,'Список DKV от ЮТД'!$A$1:$S$10000,16,FALSE)</f>
        <v>544801132</v>
      </c>
      <c r="Q5893" s="70"/>
    </row>
    <row r="5894" spans="1:17">
      <c r="A5894" s="30">
        <v>5892</v>
      </c>
      <c r="B5894" s="37">
        <v>20300658968</v>
      </c>
      <c r="C5894" s="50">
        <v>44358</v>
      </c>
      <c r="E5894" s="50">
        <v>44358</v>
      </c>
      <c r="F5894" s="51" t="s">
        <v>18</v>
      </c>
      <c r="H5894" s="45">
        <v>44370</v>
      </c>
      <c r="I5894" s="30" t="str">
        <f>VLOOKUP(B5894,'Список DKV от ЮТД'!$A$1:$S$10000,15,FALSE)</f>
        <v>2411/4690</v>
      </c>
      <c r="J5894" s="30" t="s">
        <v>22</v>
      </c>
      <c r="K5894" s="41" t="str">
        <f>VLOOKUP(B5894,'Список DKV от ЮТД'!$A$1:$M$10000,13,FALSE)</f>
        <v>4</v>
      </c>
      <c r="L5894" s="30" t="str">
        <f>VLOOKUP(B5894,'Список DKV от ЮТД'!$A$1:$S$10000,14,FALSE)</f>
        <v>33CTN64</v>
      </c>
      <c r="M5894" s="52" t="str">
        <f>VLOOKUP(B5894,'Список DKV от ЮТД'!$A$1:$M$10000,10,FALSE)</f>
        <v>704310*******5766</v>
      </c>
      <c r="N5894" s="52" t="str">
        <f>VLOOKUP(B5894,'Список DKV от ЮТД'!$A$1:$S$10000,18,FALSE)</f>
        <v/>
      </c>
      <c r="O5894" s="52" t="str">
        <f>VLOOKUP(B5894,'Список DKV от ЮТД'!$A$1:$S$10000,19,FALSE)</f>
        <v/>
      </c>
      <c r="P5894" s="52" t="str">
        <f>VLOOKUP(B5894,'Список DKV от ЮТД'!$A$1:$S$10000,16,FALSE)</f>
        <v>544801128</v>
      </c>
      <c r="Q5894" s="70"/>
    </row>
    <row r="5895" spans="1:17">
      <c r="A5895" s="30">
        <v>5893</v>
      </c>
      <c r="B5895" s="37">
        <v>20300658026</v>
      </c>
      <c r="C5895" s="50">
        <v>44358</v>
      </c>
      <c r="E5895" s="50">
        <v>44358</v>
      </c>
      <c r="F5895" s="51" t="s">
        <v>18</v>
      </c>
      <c r="H5895" s="45">
        <v>44371</v>
      </c>
      <c r="I5895" s="30" t="str">
        <f>VLOOKUP(B5895,'Список DKV от ЮТД'!$A$1:$S$10000,15,FALSE)</f>
        <v>2411/4691</v>
      </c>
      <c r="J5895" s="30" t="s">
        <v>22</v>
      </c>
      <c r="K5895" s="41" t="str">
        <f>VLOOKUP(B5895,'Список DKV от ЮТД'!$A$1:$M$10000,13,FALSE)</f>
        <v>4</v>
      </c>
      <c r="L5895" s="30" t="str">
        <f>VLOOKUP(B5895,'Список DKV от ЮТД'!$A$1:$S$10000,14,FALSE)</f>
        <v>34EEH938</v>
      </c>
      <c r="M5895" s="52" t="str">
        <f>VLOOKUP(B5895,'Список DKV от ЮТД'!$A$1:$M$10000,10,FALSE)</f>
        <v>704310*******4884</v>
      </c>
      <c r="N5895" s="52" t="str">
        <f>VLOOKUP(B5895,'Список DKV от ЮТД'!$A$1:$S$10000,18,FALSE)</f>
        <v/>
      </c>
      <c r="O5895" s="52" t="str">
        <f>VLOOKUP(B5895,'Список DKV от ЮТД'!$A$1:$S$10000,19,FALSE)</f>
        <v/>
      </c>
      <c r="P5895" s="52" t="str">
        <f>VLOOKUP(B5895,'Список DKV от ЮТД'!$A$1:$S$10000,16,FALSE)</f>
        <v>544801034</v>
      </c>
      <c r="Q5895" s="70"/>
    </row>
    <row r="5896" spans="1:17">
      <c r="A5896" s="30">
        <v>5894</v>
      </c>
      <c r="B5896" s="37">
        <v>20300658083</v>
      </c>
      <c r="C5896" s="50">
        <v>44358</v>
      </c>
      <c r="E5896" s="50">
        <v>44358</v>
      </c>
      <c r="F5896" s="51" t="s">
        <v>18</v>
      </c>
      <c r="H5896" s="45">
        <v>44371</v>
      </c>
      <c r="I5896" s="30" t="str">
        <f>VLOOKUP(B5896,'Список DKV от ЮТД'!$A$1:$S$10000,15,FALSE)</f>
        <v>2411/4692</v>
      </c>
      <c r="J5896" s="30" t="s">
        <v>22</v>
      </c>
      <c r="K5896" s="41" t="str">
        <f>VLOOKUP(B5896,'Список DKV от ЮТД'!$A$1:$M$10000,13,FALSE)</f>
        <v>4</v>
      </c>
      <c r="L5896" s="30" t="str">
        <f>VLOOKUP(B5896,'Список DKV от ЮТД'!$A$1:$S$10000,14,FALSE)</f>
        <v>81AAB660</v>
      </c>
      <c r="M5896" s="52" t="str">
        <f>VLOOKUP(B5896,'Список DKV от ЮТД'!$A$1:$M$10000,10,FALSE)</f>
        <v>704310*******2685</v>
      </c>
      <c r="N5896" s="52" t="str">
        <f>VLOOKUP(B5896,'Список DKV от ЮТД'!$A$1:$S$10000,18,FALSE)</f>
        <v/>
      </c>
      <c r="O5896" s="52" t="str">
        <f>VLOOKUP(B5896,'Список DKV от ЮТД'!$A$1:$S$10000,19,FALSE)</f>
        <v/>
      </c>
      <c r="P5896" s="52" t="str">
        <f>VLOOKUP(B5896,'Список DKV от ЮТД'!$A$1:$S$10000,16,FALSE)</f>
        <v>544801040</v>
      </c>
      <c r="Q5896" s="70"/>
    </row>
    <row r="5897" spans="1:17">
      <c r="A5897" s="30">
        <v>5895</v>
      </c>
      <c r="B5897" s="37">
        <v>20300658158</v>
      </c>
      <c r="C5897" s="50">
        <v>44358</v>
      </c>
      <c r="E5897" s="50">
        <v>44358</v>
      </c>
      <c r="F5897" s="51" t="s">
        <v>18</v>
      </c>
      <c r="H5897" s="45">
        <v>44371</v>
      </c>
      <c r="I5897" s="30" t="str">
        <f>VLOOKUP(B5897,'Список DKV от ЮТД'!$A$1:$S$10000,15,FALSE)</f>
        <v>2411/4693</v>
      </c>
      <c r="J5897" s="30" t="s">
        <v>22</v>
      </c>
      <c r="K5897" s="41" t="str">
        <f>VLOOKUP(B5897,'Список DKV от ЮТД'!$A$1:$M$10000,13,FALSE)</f>
        <v>4</v>
      </c>
      <c r="L5897" s="30" t="str">
        <f>VLOOKUP(B5897,'Список DKV от ЮТД'!$A$1:$S$10000,14,FALSE)</f>
        <v>NZ841FY</v>
      </c>
      <c r="M5897" s="52" t="str">
        <f>VLOOKUP(B5897,'Список DKV от ЮТД'!$A$1:$M$10000,10,FALSE)</f>
        <v>704310*******8398</v>
      </c>
      <c r="N5897" s="52" t="str">
        <f>VLOOKUP(B5897,'Список DKV от ЮТД'!$A$1:$S$10000,18,FALSE)</f>
        <v/>
      </c>
      <c r="O5897" s="52" t="str">
        <f>VLOOKUP(B5897,'Список DKV от ЮТД'!$A$1:$S$10000,19,FALSE)</f>
        <v/>
      </c>
      <c r="P5897" s="52" t="str">
        <f>VLOOKUP(B5897,'Список DKV от ЮТД'!$A$1:$S$10000,16,FALSE)</f>
        <v>544801047</v>
      </c>
      <c r="Q5897" s="70"/>
    </row>
    <row r="5898" spans="1:17">
      <c r="A5898" s="30">
        <v>5896</v>
      </c>
      <c r="B5898" s="37">
        <v>20300658232</v>
      </c>
      <c r="C5898" s="50">
        <v>44358</v>
      </c>
      <c r="E5898" s="50">
        <v>44358</v>
      </c>
      <c r="F5898" s="51" t="s">
        <v>18</v>
      </c>
      <c r="H5898" s="45">
        <v>44371</v>
      </c>
      <c r="I5898" s="30" t="str">
        <f>VLOOKUP(B5898,'Список DKV от ЮТД'!$A$1:$S$10000,15,FALSE)</f>
        <v>2411/4694</v>
      </c>
      <c r="J5898" s="30" t="s">
        <v>22</v>
      </c>
      <c r="K5898" s="41" t="str">
        <f>VLOOKUP(B5898,'Список DKV от ЮТД'!$A$1:$M$10000,13,FALSE)</f>
        <v>4</v>
      </c>
      <c r="L5898" s="30" t="str">
        <f>VLOOKUP(B5898,'Список DKV от ЮТД'!$A$1:$S$10000,14,FALSE)</f>
        <v>81ED477</v>
      </c>
      <c r="M5898" s="52" t="str">
        <f>VLOOKUP(B5898,'Список DKV от ЮТД'!$A$1:$M$10000,10,FALSE)</f>
        <v>704310*******7055</v>
      </c>
      <c r="N5898" s="52" t="str">
        <f>VLOOKUP(B5898,'Список DKV от ЮТД'!$A$1:$S$10000,18,FALSE)</f>
        <v/>
      </c>
      <c r="O5898" s="52" t="str">
        <f>VLOOKUP(B5898,'Список DKV от ЮТД'!$A$1:$S$10000,19,FALSE)</f>
        <v/>
      </c>
      <c r="P5898" s="52" t="str">
        <f>VLOOKUP(B5898,'Список DKV от ЮТД'!$A$1:$S$10000,16,FALSE)</f>
        <v>544801055</v>
      </c>
      <c r="Q5898" s="70"/>
    </row>
    <row r="5899" spans="1:17">
      <c r="A5899" s="30">
        <v>5897</v>
      </c>
      <c r="B5899" s="37">
        <v>20300658521</v>
      </c>
      <c r="C5899" s="50">
        <v>44358</v>
      </c>
      <c r="E5899" s="50">
        <v>44358</v>
      </c>
      <c r="F5899" s="51" t="s">
        <v>18</v>
      </c>
      <c r="H5899" s="45">
        <v>44371</v>
      </c>
      <c r="I5899" s="30" t="str">
        <f>VLOOKUP(B5899,'Список DKV от ЮТД'!$A$1:$S$10000,15,FALSE)</f>
        <v>2411/4695</v>
      </c>
      <c r="J5899" s="30" t="s">
        <v>22</v>
      </c>
      <c r="K5899" s="41" t="str">
        <f>VLOOKUP(B5899,'Список DKV от ЮТД'!$A$1:$M$10000,13,FALSE)</f>
        <v>4</v>
      </c>
      <c r="L5899" s="30" t="str">
        <f>VLOOKUP(B5899,'Список DKV от ЮТД'!$A$1:$S$10000,14,FALSE)</f>
        <v>81ABS220</v>
      </c>
      <c r="M5899" s="52" t="str">
        <f>VLOOKUP(B5899,'Список DKV от ЮТД'!$A$1:$M$10000,10,FALSE)</f>
        <v>704310*******8746</v>
      </c>
      <c r="N5899" s="52" t="str">
        <f>VLOOKUP(B5899,'Список DKV от ЮТД'!$A$1:$S$10000,18,FALSE)</f>
        <v/>
      </c>
      <c r="O5899" s="52" t="str">
        <f>VLOOKUP(B5899,'Список DKV от ЮТД'!$A$1:$S$10000,19,FALSE)</f>
        <v/>
      </c>
      <c r="P5899" s="52" t="str">
        <f>VLOOKUP(B5899,'Список DKV от ЮТД'!$A$1:$S$10000,16,FALSE)</f>
        <v>544801084</v>
      </c>
      <c r="Q5899" s="70"/>
    </row>
    <row r="5900" spans="1:17">
      <c r="A5900" s="30">
        <v>5898</v>
      </c>
      <c r="B5900" s="37">
        <v>20300658273</v>
      </c>
      <c r="C5900" s="50">
        <v>44358</v>
      </c>
      <c r="E5900" s="50">
        <v>44358</v>
      </c>
      <c r="F5900" s="51" t="s">
        <v>18</v>
      </c>
      <c r="H5900" s="45">
        <v>44371</v>
      </c>
      <c r="I5900" s="30" t="str">
        <f>VLOOKUP(B5900,'Список DKV от ЮТД'!$A$1:$S$10000,15,FALSE)</f>
        <v>2411/4696</v>
      </c>
      <c r="J5900" s="30" t="s">
        <v>22</v>
      </c>
      <c r="K5900" s="41" t="str">
        <f>VLOOKUP(B5900,'Список DKV от ЮТД'!$A$1:$M$10000,13,FALSE)</f>
        <v>4</v>
      </c>
      <c r="L5900" s="30" t="str">
        <f>VLOOKUP(B5900,'Список DKV от ЮТД'!$A$1:$S$10000,14,FALSE)</f>
        <v>E2284MH</v>
      </c>
      <c r="M5900" s="52" t="str">
        <f>VLOOKUP(B5900,'Список DKV от ЮТД'!$A$1:$M$10000,10,FALSE)</f>
        <v>704310*******4541</v>
      </c>
      <c r="N5900" s="52" t="str">
        <f>VLOOKUP(B5900,'Список DKV от ЮТД'!$A$1:$S$10000,18,FALSE)</f>
        <v/>
      </c>
      <c r="O5900" s="52" t="str">
        <f>VLOOKUP(B5900,'Список DKV от ЮТД'!$A$1:$S$10000,19,FALSE)</f>
        <v/>
      </c>
      <c r="P5900" s="52" t="str">
        <f>VLOOKUP(B5900,'Список DKV от ЮТД'!$A$1:$S$10000,16,FALSE)</f>
        <v>544801059</v>
      </c>
      <c r="Q5900" s="70"/>
    </row>
    <row r="5901" spans="1:17">
      <c r="A5901" s="30">
        <v>5899</v>
      </c>
      <c r="B5901" s="37">
        <v>20300658117</v>
      </c>
      <c r="C5901" s="50">
        <v>44358</v>
      </c>
      <c r="E5901" s="50">
        <v>44358</v>
      </c>
      <c r="F5901" s="51" t="s">
        <v>18</v>
      </c>
      <c r="H5901" s="45">
        <v>44371</v>
      </c>
      <c r="I5901" s="30" t="str">
        <f>VLOOKUP(B5901,'Список DKV от ЮТД'!$A$1:$S$10000,15,FALSE)</f>
        <v>2411/4697</v>
      </c>
      <c r="J5901" s="30" t="s">
        <v>22</v>
      </c>
      <c r="K5901" s="41" t="str">
        <f>VLOOKUP(B5901,'Список DKV от ЮТД'!$A$1:$M$10000,13,FALSE)</f>
        <v>4</v>
      </c>
      <c r="L5901" s="30" t="str">
        <f>VLOOKUP(B5901,'Список DKV от ЮТД'!$A$1:$S$10000,14,FALSE)</f>
        <v>38AFB229</v>
      </c>
      <c r="M5901" s="52" t="str">
        <f>VLOOKUP(B5901,'Список DKV от ЮТД'!$A$1:$M$10000,10,FALSE)</f>
        <v>704310*******6758</v>
      </c>
      <c r="N5901" s="52" t="str">
        <f>VLOOKUP(B5901,'Список DKV от ЮТД'!$A$1:$S$10000,18,FALSE)</f>
        <v/>
      </c>
      <c r="O5901" s="52" t="str">
        <f>VLOOKUP(B5901,'Список DKV от ЮТД'!$A$1:$S$10000,19,FALSE)</f>
        <v/>
      </c>
      <c r="P5901" s="52" t="str">
        <f>VLOOKUP(B5901,'Список DKV от ЮТД'!$A$1:$S$10000,16,FALSE)</f>
        <v>544801043</v>
      </c>
      <c r="Q5901" s="70"/>
    </row>
    <row r="5902" spans="1:17">
      <c r="A5902" s="30">
        <v>5900</v>
      </c>
      <c r="B5902" s="37">
        <v>20410679748</v>
      </c>
      <c r="C5902" s="50">
        <v>44285</v>
      </c>
      <c r="E5902" s="50">
        <v>44285</v>
      </c>
      <c r="F5902" s="51" t="s">
        <v>20</v>
      </c>
      <c r="H5902" s="45">
        <v>44371</v>
      </c>
      <c r="I5902" s="30" t="str">
        <f>VLOOKUP(B5902,'Список DKV от ЮТД'!$A$1:$S$10000,15,FALSE)</f>
        <v>2412/924</v>
      </c>
      <c r="J5902" s="30" t="s">
        <v>22</v>
      </c>
      <c r="K5902" s="41" t="str">
        <f>VLOOKUP(B5902,'Список DKV от ЮТД'!$A$1:$M$10000,13,FALSE)</f>
        <v>4</v>
      </c>
      <c r="L5902" s="30" t="str">
        <f>VLOOKUP(B5902,'Список DKV от ЮТД'!$A$1:$S$10000,14,FALSE)</f>
        <v>ZG2217IH</v>
      </c>
      <c r="M5902" s="52" t="str">
        <f>VLOOKUP(B5902,'Список DKV от ЮТД'!$A$1:$M$10000,10,FALSE)</f>
        <v>704310*******8533</v>
      </c>
      <c r="N5902" s="52" t="str">
        <f>VLOOKUP(B5902,'Список DKV от ЮТД'!$A$1:$S$10000,18,FALSE)</f>
        <v>expired</v>
      </c>
      <c r="O5902" s="52" t="str">
        <f>VLOOKUP(B5902,'Список DKV от ЮТД'!$A$1:$S$10000,19,FALSE)</f>
        <v>blocked</v>
      </c>
      <c r="P5902" s="52" t="str">
        <f>VLOOKUP(B5902,'Список DKV от ЮТД'!$A$1:$S$10000,16,FALSE)</f>
        <v>547686790</v>
      </c>
      <c r="Q5902" s="52"/>
    </row>
    <row r="5903" spans="1:17">
      <c r="A5903" s="30">
        <v>5901</v>
      </c>
      <c r="B5903" s="37">
        <v>20400949200</v>
      </c>
      <c r="C5903" s="50">
        <v>44245</v>
      </c>
      <c r="E5903" s="50">
        <v>44245</v>
      </c>
      <c r="F5903" s="51" t="s">
        <v>21</v>
      </c>
      <c r="H5903" s="45">
        <v>44371</v>
      </c>
      <c r="I5903" s="30" t="str">
        <f>VLOOKUP(B5903,'Список DKV от ЮТД'!$A$1:$S$10000,15,FALSE)</f>
        <v>2414/141</v>
      </c>
      <c r="J5903" s="30" t="s">
        <v>22</v>
      </c>
      <c r="K5903" s="41" t="str">
        <f>VLOOKUP(B5903,'Список DKV от ЮТД'!$A$1:$M$10000,13,FALSE)</f>
        <v>4</v>
      </c>
      <c r="L5903" s="30" t="str">
        <f>VLOOKUP(B5903,'Список DKV от ЮТД'!$A$1:$S$10000,14,FALSE)</f>
        <v>E405KC60</v>
      </c>
      <c r="M5903" s="52" t="str">
        <f>VLOOKUP(B5903,'Список DKV от ЮТД'!$A$1:$M$10000,10,FALSE)</f>
        <v>704310*******3034</v>
      </c>
      <c r="N5903" s="52" t="str">
        <f>VLOOKUP(B5903,'Список DKV от ЮТД'!$A$1:$S$10000,18,FALSE)</f>
        <v/>
      </c>
      <c r="O5903" s="52" t="str">
        <f>VLOOKUP(B5903,'Список DKV от ЮТД'!$A$1:$S$10000,19,FALSE)</f>
        <v/>
      </c>
      <c r="P5903" s="52" t="str">
        <f>VLOOKUP(B5903,'Список DKV от ЮТД'!$A$1:$S$10000,16,FALSE)</f>
        <v>547451592</v>
      </c>
      <c r="Q5903" s="52"/>
    </row>
    <row r="5904" spans="1:17">
      <c r="A5904" s="30">
        <v>5902</v>
      </c>
      <c r="B5904" s="37">
        <v>20300658190</v>
      </c>
      <c r="C5904" s="50">
        <v>44358</v>
      </c>
      <c r="E5904" s="50">
        <v>44358</v>
      </c>
      <c r="F5904" s="51" t="s">
        <v>18</v>
      </c>
      <c r="H5904" s="45">
        <v>44372</v>
      </c>
      <c r="I5904" s="30" t="str">
        <f>VLOOKUP(B5904,'Список DKV от ЮТД'!$A$1:$S$10000,15,FALSE)</f>
        <v>2411/4698</v>
      </c>
      <c r="J5904" s="30" t="s">
        <v>22</v>
      </c>
      <c r="K5904" s="41" t="str">
        <f>VLOOKUP(B5904,'Список DKV от ЮТД'!$A$1:$M$10000,13,FALSE)</f>
        <v>4</v>
      </c>
      <c r="L5904" s="30" t="str">
        <f>VLOOKUP(B5904,'Список DKV от ЮТД'!$A$1:$S$10000,14,FALSE)</f>
        <v>34EAD039</v>
      </c>
      <c r="M5904" s="52" t="str">
        <f>VLOOKUP(B5904,'Список DKV от ЮТД'!$A$1:$M$10000,10,FALSE)</f>
        <v>704310*******6100</v>
      </c>
      <c r="N5904" s="52" t="str">
        <f>VLOOKUP(B5904,'Список DKV от ЮТД'!$A$1:$S$10000,18,FALSE)</f>
        <v/>
      </c>
      <c r="O5904" s="52" t="str">
        <f>VLOOKUP(B5904,'Список DKV от ЮТД'!$A$1:$S$10000,19,FALSE)</f>
        <v/>
      </c>
      <c r="P5904" s="52" t="str">
        <f>VLOOKUP(B5904,'Список DKV от ЮТД'!$A$1:$S$10000,16,FALSE)</f>
        <v>544801051</v>
      </c>
      <c r="Q5904" s="70"/>
    </row>
    <row r="5905" spans="1:17">
      <c r="A5905" s="30">
        <v>5903</v>
      </c>
      <c r="B5905" s="37">
        <v>20300658034</v>
      </c>
      <c r="C5905" s="50">
        <v>44358</v>
      </c>
      <c r="E5905" s="50">
        <v>44358</v>
      </c>
      <c r="F5905" s="51" t="s">
        <v>18</v>
      </c>
      <c r="H5905" s="45">
        <v>44372</v>
      </c>
      <c r="I5905" s="30" t="str">
        <f>VLOOKUP(B5905,'Список DKV от ЮТД'!$A$1:$S$10000,15,FALSE)</f>
        <v>2411/4699</v>
      </c>
      <c r="J5905" s="30" t="s">
        <v>22</v>
      </c>
      <c r="K5905" s="41" t="str">
        <f>VLOOKUP(B5905,'Список DKV от ЮТД'!$A$1:$M$10000,13,FALSE)</f>
        <v>4</v>
      </c>
      <c r="L5905" s="30" t="str">
        <f>VLOOKUP(B5905,'Список DKV от ЮТД'!$A$1:$S$10000,14,FALSE)</f>
        <v>14NB470</v>
      </c>
      <c r="M5905" s="52" t="str">
        <f>VLOOKUP(B5905,'Список DKV от ЮТД'!$A$1:$M$10000,10,FALSE)</f>
        <v>704310*******1063</v>
      </c>
      <c r="N5905" s="52" t="str">
        <f>VLOOKUP(B5905,'Список DKV от ЮТД'!$A$1:$S$10000,18,FALSE)</f>
        <v/>
      </c>
      <c r="O5905" s="52" t="str">
        <f>VLOOKUP(B5905,'Список DKV от ЮТД'!$A$1:$S$10000,19,FALSE)</f>
        <v/>
      </c>
      <c r="P5905" s="52" t="str">
        <f>VLOOKUP(B5905,'Список DKV от ЮТД'!$A$1:$S$10000,16,FALSE)</f>
        <v>544801035</v>
      </c>
      <c r="Q5905" s="70"/>
    </row>
    <row r="5906" spans="1:17">
      <c r="A5906" s="30">
        <v>5904</v>
      </c>
      <c r="B5906" s="37">
        <v>20300658596</v>
      </c>
      <c r="C5906" s="50">
        <v>44358</v>
      </c>
      <c r="E5906" s="50">
        <v>44358</v>
      </c>
      <c r="F5906" s="51" t="s">
        <v>18</v>
      </c>
      <c r="H5906" s="45">
        <v>44372</v>
      </c>
      <c r="I5906" s="30" t="str">
        <f>VLOOKUP(B5906,'Список DKV от ЮТД'!$A$1:$S$10000,15,FALSE)</f>
        <v>2411/4700</v>
      </c>
      <c r="J5906" s="30" t="s">
        <v>22</v>
      </c>
      <c r="K5906" s="41" t="str">
        <f>VLOOKUP(B5906,'Список DKV от ЮТД'!$A$1:$M$10000,13,FALSE)</f>
        <v>4</v>
      </c>
      <c r="L5906" s="30" t="str">
        <f>VLOOKUP(B5906,'Список DKV от ЮТД'!$A$1:$S$10000,14,FALSE)</f>
        <v>81ABS711</v>
      </c>
      <c r="M5906" s="52" t="str">
        <f>VLOOKUP(B5906,'Список DKV от ЮТД'!$A$1:$M$10000,10,FALSE)</f>
        <v>704310*******0307</v>
      </c>
      <c r="N5906" s="52" t="str">
        <f>VLOOKUP(B5906,'Список DKV от ЮТД'!$A$1:$S$10000,18,FALSE)</f>
        <v/>
      </c>
      <c r="O5906" s="52" t="str">
        <f>VLOOKUP(B5906,'Список DKV от ЮТД'!$A$1:$S$10000,19,FALSE)</f>
        <v/>
      </c>
      <c r="P5906" s="52" t="str">
        <f>VLOOKUP(B5906,'Список DKV от ЮТД'!$A$1:$S$10000,16,FALSE)</f>
        <v>544801091</v>
      </c>
      <c r="Q5906" s="70"/>
    </row>
    <row r="5907" spans="1:17">
      <c r="A5907" s="30">
        <v>5905</v>
      </c>
      <c r="B5907" s="37">
        <v>20300658497</v>
      </c>
      <c r="C5907" s="50">
        <v>44358</v>
      </c>
      <c r="E5907" s="50">
        <v>44358</v>
      </c>
      <c r="F5907" s="51" t="s">
        <v>18</v>
      </c>
      <c r="H5907" s="45">
        <v>44372</v>
      </c>
      <c r="I5907" s="30" t="str">
        <f>VLOOKUP(B5907,'Список DKV от ЮТД'!$A$1:$S$10000,15,FALSE)</f>
        <v>2411/4701</v>
      </c>
      <c r="J5907" s="30" t="s">
        <v>22</v>
      </c>
      <c r="K5907" s="41" t="str">
        <f>VLOOKUP(B5907,'Список DKV от ЮТД'!$A$1:$M$10000,13,FALSE)</f>
        <v>4</v>
      </c>
      <c r="L5907" s="30" t="str">
        <f>VLOOKUP(B5907,'Список DKV от ЮТД'!$A$1:$S$10000,14,FALSE)</f>
        <v>KA7777KT</v>
      </c>
      <c r="M5907" s="52" t="str">
        <f>VLOOKUP(B5907,'Список DKV от ЮТД'!$A$1:$M$10000,10,FALSE)</f>
        <v>704310*******2930</v>
      </c>
      <c r="N5907" s="52" t="str">
        <f>VLOOKUP(B5907,'Список DKV от ЮТД'!$A$1:$S$10000,18,FALSE)</f>
        <v/>
      </c>
      <c r="O5907" s="52" t="str">
        <f>VLOOKUP(B5907,'Список DKV от ЮТД'!$A$1:$S$10000,19,FALSE)</f>
        <v/>
      </c>
      <c r="P5907" s="52" t="str">
        <f>VLOOKUP(B5907,'Список DKV от ЮТД'!$A$1:$S$10000,16,FALSE)</f>
        <v>544801081</v>
      </c>
      <c r="Q5907" s="70"/>
    </row>
    <row r="5908" spans="1:17">
      <c r="A5908" s="30">
        <v>5906</v>
      </c>
      <c r="B5908" s="37">
        <v>20300658661</v>
      </c>
      <c r="C5908" s="50">
        <v>44358</v>
      </c>
      <c r="E5908" s="50">
        <v>44358</v>
      </c>
      <c r="F5908" s="51" t="s">
        <v>18</v>
      </c>
      <c r="H5908" s="45">
        <v>44372</v>
      </c>
      <c r="I5908" s="30" t="str">
        <f>VLOOKUP(B5908,'Список DKV от ЮТД'!$A$1:$S$10000,15,FALSE)</f>
        <v>2411/4702</v>
      </c>
      <c r="J5908" s="30" t="s">
        <v>22</v>
      </c>
      <c r="K5908" s="41" t="str">
        <f>VLOOKUP(B5908,'Список DKV от ЮТД'!$A$1:$M$10000,13,FALSE)</f>
        <v>4</v>
      </c>
      <c r="L5908" s="30" t="str">
        <f>VLOOKUP(B5908,'Список DKV от ЮТД'!$A$1:$S$10000,14,FALSE)</f>
        <v>42ERK14</v>
      </c>
      <c r="M5908" s="52" t="str">
        <f>VLOOKUP(B5908,'Список DKV от ЮТД'!$A$1:$M$10000,10,FALSE)</f>
        <v>704310*******1647</v>
      </c>
      <c r="N5908" s="52" t="str">
        <f>VLOOKUP(B5908,'Список DKV от ЮТД'!$A$1:$S$10000,18,FALSE)</f>
        <v/>
      </c>
      <c r="O5908" s="52" t="str">
        <f>VLOOKUP(B5908,'Список DKV от ЮТД'!$A$1:$S$10000,19,FALSE)</f>
        <v/>
      </c>
      <c r="P5908" s="52" t="str">
        <f>VLOOKUP(B5908,'Список DKV от ЮТД'!$A$1:$S$10000,16,FALSE)</f>
        <v>544801098</v>
      </c>
      <c r="Q5908" s="70"/>
    </row>
    <row r="5909" spans="1:17">
      <c r="A5909" s="30">
        <v>5907</v>
      </c>
      <c r="B5909" s="37">
        <v>20300658620</v>
      </c>
      <c r="C5909" s="50">
        <v>44358</v>
      </c>
      <c r="E5909" s="50">
        <v>44358</v>
      </c>
      <c r="F5909" s="51" t="s">
        <v>18</v>
      </c>
      <c r="H5909" s="45">
        <v>44372</v>
      </c>
      <c r="I5909" s="30" t="str">
        <f>VLOOKUP(B5909,'Список DKV от ЮТД'!$A$1:$S$10000,15,FALSE)</f>
        <v>2411/4703</v>
      </c>
      <c r="J5909" s="30" t="s">
        <v>22</v>
      </c>
      <c r="K5909" s="41" t="str">
        <f>VLOOKUP(B5909,'Список DKV от ЮТД'!$A$1:$M$10000,13,FALSE)</f>
        <v>4</v>
      </c>
      <c r="L5909" s="30" t="str">
        <f>VLOOKUP(B5909,'Список DKV от ЮТД'!$A$1:$S$10000,14,FALSE)</f>
        <v>81DU208</v>
      </c>
      <c r="M5909" s="52" t="str">
        <f>VLOOKUP(B5909,'Список DKV от ЮТД'!$A$1:$M$10000,10,FALSE)</f>
        <v>704310*******8903</v>
      </c>
      <c r="N5909" s="52" t="str">
        <f>VLOOKUP(B5909,'Список DKV от ЮТД'!$A$1:$S$10000,18,FALSE)</f>
        <v/>
      </c>
      <c r="O5909" s="52" t="str">
        <f>VLOOKUP(B5909,'Список DKV от ЮТД'!$A$1:$S$10000,19,FALSE)</f>
        <v/>
      </c>
      <c r="P5909" s="52" t="str">
        <f>VLOOKUP(B5909,'Список DKV от ЮТД'!$A$1:$S$10000,16,FALSE)</f>
        <v>544801094</v>
      </c>
      <c r="Q5909" s="70"/>
    </row>
    <row r="5910" spans="1:17">
      <c r="A5910" s="30">
        <v>5908</v>
      </c>
      <c r="B5910" s="37">
        <v>20300658745</v>
      </c>
      <c r="C5910" s="50">
        <v>44358</v>
      </c>
      <c r="E5910" s="50">
        <v>44358</v>
      </c>
      <c r="F5910" s="51" t="s">
        <v>18</v>
      </c>
      <c r="H5910" s="45">
        <v>44372</v>
      </c>
      <c r="I5910" s="30" t="str">
        <f>VLOOKUP(B5910,'Список DKV от ЮТД'!$A$1:$S$10000,15,FALSE)</f>
        <v>2411/4704</v>
      </c>
      <c r="J5910" s="30" t="s">
        <v>22</v>
      </c>
      <c r="K5910" s="41" t="str">
        <f>VLOOKUP(B5910,'Список DKV от ЮТД'!$A$1:$M$10000,13,FALSE)</f>
        <v>4</v>
      </c>
      <c r="L5910" s="30" t="str">
        <f>VLOOKUP(B5910,'Список DKV от ЮТД'!$A$1:$S$10000,14,FALSE)</f>
        <v>81FC998</v>
      </c>
      <c r="M5910" s="52" t="str">
        <f>VLOOKUP(B5910,'Список DKV от ЮТД'!$A$1:$M$10000,10,FALSE)</f>
        <v>704310*******7081</v>
      </c>
      <c r="N5910" s="52" t="str">
        <f>VLOOKUP(B5910,'Список DKV от ЮТД'!$A$1:$S$10000,18,FALSE)</f>
        <v/>
      </c>
      <c r="O5910" s="52" t="str">
        <f>VLOOKUP(B5910,'Список DKV от ЮТД'!$A$1:$S$10000,19,FALSE)</f>
        <v/>
      </c>
      <c r="P5910" s="52" t="str">
        <f>VLOOKUP(B5910,'Список DKV от ЮТД'!$A$1:$S$10000,16,FALSE)</f>
        <v>544801106</v>
      </c>
      <c r="Q5910" s="70"/>
    </row>
    <row r="5911" spans="1:17">
      <c r="A5911" s="30">
        <v>5909</v>
      </c>
      <c r="B5911" s="37">
        <v>20300658703</v>
      </c>
      <c r="C5911" s="50">
        <v>44358</v>
      </c>
      <c r="E5911" s="50">
        <v>44358</v>
      </c>
      <c r="F5911" s="51" t="s">
        <v>18</v>
      </c>
      <c r="H5911" s="45">
        <v>44372</v>
      </c>
      <c r="I5911" s="30" t="str">
        <f>VLOOKUP(B5911,'Список DKV от ЮТД'!$A$1:$S$10000,15,FALSE)</f>
        <v>2411/4705</v>
      </c>
      <c r="J5911" s="30" t="s">
        <v>22</v>
      </c>
      <c r="K5911" s="41" t="str">
        <f>VLOOKUP(B5911,'Список DKV от ЮТД'!$A$1:$M$10000,13,FALSE)</f>
        <v>4</v>
      </c>
      <c r="L5911" s="30" t="str">
        <f>VLOOKUP(B5911,'Список DKV от ЮТД'!$A$1:$S$10000,14,FALSE)</f>
        <v>10AFK744</v>
      </c>
      <c r="M5911" s="52" t="str">
        <f>VLOOKUP(B5911,'Список DKV от ЮТД'!$A$1:$M$10000,10,FALSE)</f>
        <v>704310*******8818</v>
      </c>
      <c r="N5911" s="52" t="str">
        <f>VLOOKUP(B5911,'Список DKV от ЮТД'!$A$1:$S$10000,18,FALSE)</f>
        <v/>
      </c>
      <c r="O5911" s="52" t="str">
        <f>VLOOKUP(B5911,'Список DKV от ЮТД'!$A$1:$S$10000,19,FALSE)</f>
        <v/>
      </c>
      <c r="P5911" s="52" t="str">
        <f>VLOOKUP(B5911,'Список DKV от ЮТД'!$A$1:$S$10000,16,FALSE)</f>
        <v>544801102</v>
      </c>
      <c r="Q5911" s="70"/>
    </row>
    <row r="5912" spans="1:17">
      <c r="A5912" s="30">
        <v>5910</v>
      </c>
      <c r="B5912" s="37">
        <v>20300658828</v>
      </c>
      <c r="C5912" s="50">
        <v>44358</v>
      </c>
      <c r="E5912" s="50">
        <v>44358</v>
      </c>
      <c r="F5912" s="51" t="s">
        <v>18</v>
      </c>
      <c r="H5912" s="45">
        <v>44372</v>
      </c>
      <c r="I5912" s="30" t="str">
        <f>VLOOKUP(B5912,'Список DKV от ЮТД'!$A$1:$S$10000,15,FALSE)</f>
        <v>2411/4706</v>
      </c>
      <c r="J5912" s="30" t="s">
        <v>22</v>
      </c>
      <c r="K5912" s="41" t="str">
        <f>VLOOKUP(B5912,'Список DKV от ЮТД'!$A$1:$M$10000,13,FALSE)</f>
        <v>4</v>
      </c>
      <c r="L5912" s="30" t="str">
        <f>VLOOKUP(B5912,'Список DKV от ЮТД'!$A$1:$S$10000,14,FALSE)</f>
        <v>34DZV623</v>
      </c>
      <c r="M5912" s="52" t="str">
        <f>VLOOKUP(B5912,'Список DKV от ЮТД'!$A$1:$M$10000,10,FALSE)</f>
        <v>704310*******3921</v>
      </c>
      <c r="N5912" s="52" t="str">
        <f>VLOOKUP(B5912,'Список DKV от ЮТД'!$A$1:$S$10000,18,FALSE)</f>
        <v/>
      </c>
      <c r="O5912" s="52" t="str">
        <f>VLOOKUP(B5912,'Список DKV от ЮТД'!$A$1:$S$10000,19,FALSE)</f>
        <v/>
      </c>
      <c r="P5912" s="52" t="str">
        <f>VLOOKUP(B5912,'Список DKV от ЮТД'!$A$1:$S$10000,16,FALSE)</f>
        <v>544801114</v>
      </c>
      <c r="Q5912" s="70"/>
    </row>
    <row r="5913" spans="1:17">
      <c r="A5913" s="30">
        <v>5911</v>
      </c>
      <c r="B5913" s="37">
        <v>20410679755</v>
      </c>
      <c r="C5913" s="50">
        <v>44285</v>
      </c>
      <c r="E5913" s="50">
        <v>44285</v>
      </c>
      <c r="F5913" s="51" t="s">
        <v>20</v>
      </c>
      <c r="H5913" s="45">
        <v>44372</v>
      </c>
      <c r="I5913" s="30" t="str">
        <f>VLOOKUP(B5913,'Список DKV от ЮТД'!$A$1:$S$10000,15,FALSE)</f>
        <v>2412/925</v>
      </c>
      <c r="J5913" s="30" t="s">
        <v>22</v>
      </c>
      <c r="K5913" s="41" t="str">
        <f>VLOOKUP(B5913,'Список DKV от ЮТД'!$A$1:$M$10000,13,FALSE)</f>
        <v>4</v>
      </c>
      <c r="L5913" s="30" t="str">
        <f>VLOOKUP(B5913,'Список DKV от ЮТД'!$A$1:$S$10000,14,FALSE)</f>
        <v>33AHD347</v>
      </c>
      <c r="M5913" s="52" t="str">
        <f>VLOOKUP(B5913,'Список DKV от ЮТД'!$A$1:$M$10000,10,FALSE)</f>
        <v>704310*******8604</v>
      </c>
      <c r="N5913" s="52" t="str">
        <f>VLOOKUP(B5913,'Список DKV от ЮТД'!$A$1:$S$10000,18,FALSE)</f>
        <v>expired</v>
      </c>
      <c r="O5913" s="52" t="str">
        <f>VLOOKUP(B5913,'Список DKV от ЮТД'!$A$1:$S$10000,19,FALSE)</f>
        <v>blocked</v>
      </c>
      <c r="P5913" s="52" t="str">
        <f>VLOOKUP(B5913,'Список DKV от ЮТД'!$A$1:$S$10000,16,FALSE)</f>
        <v>547686791</v>
      </c>
      <c r="Q5913" s="52"/>
    </row>
    <row r="5914" spans="1:17">
      <c r="A5914" s="30">
        <v>5912</v>
      </c>
      <c r="B5914" s="37">
        <v>20410679375</v>
      </c>
      <c r="C5914" s="50">
        <v>44285</v>
      </c>
      <c r="E5914" s="50">
        <v>44285</v>
      </c>
      <c r="F5914" s="51" t="s">
        <v>20</v>
      </c>
      <c r="H5914" s="45">
        <v>44372</v>
      </c>
      <c r="I5914" s="30" t="str">
        <f>VLOOKUP(B5914,'Список DKV от ЮТД'!$A$1:$S$10000,15,FALSE)</f>
        <v>2412/926</v>
      </c>
      <c r="J5914" s="30" t="s">
        <v>22</v>
      </c>
      <c r="K5914" s="41" t="str">
        <f>VLOOKUP(B5914,'Список DKV от ЮТД'!$A$1:$M$10000,13,FALSE)</f>
        <v>4</v>
      </c>
      <c r="L5914" s="30" t="str">
        <f>VLOOKUP(B5914,'Список DKV от ЮТД'!$A$1:$S$10000,14,FALSE)</f>
        <v>SDH838</v>
      </c>
      <c r="M5914" s="52" t="str">
        <f>VLOOKUP(B5914,'Список DKV от ЮТД'!$A$1:$M$10000,10,FALSE)</f>
        <v>704310*******4823</v>
      </c>
      <c r="N5914" s="52" t="str">
        <f>VLOOKUP(B5914,'Список DKV от ЮТД'!$A$1:$S$10000,18,FALSE)</f>
        <v/>
      </c>
      <c r="O5914" s="52" t="str">
        <f>VLOOKUP(B5914,'Список DKV от ЮТД'!$A$1:$S$10000,19,FALSE)</f>
        <v/>
      </c>
      <c r="P5914" s="52" t="str">
        <f>VLOOKUP(B5914,'Список DKV от ЮТД'!$A$1:$S$10000,16,FALSE)</f>
        <v>547686753</v>
      </c>
      <c r="Q5914" s="52"/>
    </row>
    <row r="5915" spans="1:17">
      <c r="A5915" s="30">
        <v>5913</v>
      </c>
      <c r="B5915" s="37">
        <v>20400949366</v>
      </c>
      <c r="C5915" s="50">
        <v>44245</v>
      </c>
      <c r="E5915" s="50">
        <v>44245</v>
      </c>
      <c r="F5915" s="51" t="s">
        <v>21</v>
      </c>
      <c r="H5915" s="45">
        <v>44372</v>
      </c>
      <c r="I5915" s="30" t="str">
        <f>VLOOKUP(B5915,'Список DKV от ЮТД'!$A$1:$S$10000,15,FALSE)</f>
        <v>2414/142</v>
      </c>
      <c r="J5915" s="30" t="s">
        <v>22</v>
      </c>
      <c r="K5915" s="41" t="str">
        <f>VLOOKUP(B5915,'Список DKV от ЮТД'!$A$1:$M$10000,13,FALSE)</f>
        <v>4</v>
      </c>
      <c r="L5915" s="30" t="str">
        <f>VLOOKUP(B5915,'Список DKV от ЮТД'!$A$1:$S$10000,14,FALSE)</f>
        <v>M393TY60</v>
      </c>
      <c r="M5915" s="52" t="str">
        <f>VLOOKUP(B5915,'Список DKV от ЮТД'!$A$1:$M$10000,10,FALSE)</f>
        <v>704310*******2135</v>
      </c>
      <c r="N5915" s="52" t="str">
        <f>VLOOKUP(B5915,'Список DKV от ЮТД'!$A$1:$S$10000,18,FALSE)</f>
        <v/>
      </c>
      <c r="O5915" s="52" t="str">
        <f>VLOOKUP(B5915,'Список DKV от ЮТД'!$A$1:$S$10000,19,FALSE)</f>
        <v/>
      </c>
      <c r="P5915" s="52" t="str">
        <f>VLOOKUP(B5915,'Список DKV от ЮТД'!$A$1:$S$10000,16,FALSE)</f>
        <v>547451608</v>
      </c>
      <c r="Q5915" s="52"/>
    </row>
    <row r="5916" spans="1:17">
      <c r="A5916" s="30">
        <v>5914</v>
      </c>
      <c r="B5916" s="37">
        <v>20300658786</v>
      </c>
      <c r="C5916" s="50">
        <v>44358</v>
      </c>
      <c r="E5916" s="50">
        <v>44358</v>
      </c>
      <c r="F5916" s="51" t="s">
        <v>18</v>
      </c>
      <c r="H5916" s="45">
        <v>44373</v>
      </c>
      <c r="I5916" s="30" t="str">
        <f>VLOOKUP(B5916,'Список DKV от ЮТД'!$A$1:$S$10000,15,FALSE)</f>
        <v>2411/4707</v>
      </c>
      <c r="J5916" s="30" t="s">
        <v>22</v>
      </c>
      <c r="K5916" s="41" t="str">
        <f>VLOOKUP(B5916,'Список DKV от ЮТД'!$A$1:$M$10000,13,FALSE)</f>
        <v>4</v>
      </c>
      <c r="L5916" s="30" t="str">
        <f>VLOOKUP(B5916,'Список DKV от ЮТД'!$A$1:$S$10000,14,FALSE)</f>
        <v>06BMP492</v>
      </c>
      <c r="M5916" s="52" t="str">
        <f>VLOOKUP(B5916,'Список DKV от ЮТД'!$A$1:$M$10000,10,FALSE)</f>
        <v>704310*******0655</v>
      </c>
      <c r="N5916" s="52" t="str">
        <f>VLOOKUP(B5916,'Список DKV от ЮТД'!$A$1:$S$10000,18,FALSE)</f>
        <v/>
      </c>
      <c r="O5916" s="52" t="str">
        <f>VLOOKUP(B5916,'Список DKV от ЮТД'!$A$1:$S$10000,19,FALSE)</f>
        <v/>
      </c>
      <c r="P5916" s="52" t="str">
        <f>VLOOKUP(B5916,'Список DKV от ЮТД'!$A$1:$S$10000,16,FALSE)</f>
        <v>544801110</v>
      </c>
      <c r="Q5916" s="70"/>
    </row>
    <row r="5917" spans="1:17">
      <c r="A5917" s="30">
        <v>5915</v>
      </c>
      <c r="B5917" s="37">
        <v>20300658901</v>
      </c>
      <c r="C5917" s="50">
        <v>44358</v>
      </c>
      <c r="E5917" s="50">
        <v>44358</v>
      </c>
      <c r="F5917" s="51" t="s">
        <v>18</v>
      </c>
      <c r="H5917" s="45">
        <v>44373</v>
      </c>
      <c r="I5917" s="30" t="str">
        <f>VLOOKUP(B5917,'Список DKV от ЮТД'!$A$1:$S$10000,15,FALSE)</f>
        <v>2411/4708</v>
      </c>
      <c r="J5917" s="30" t="s">
        <v>22</v>
      </c>
      <c r="K5917" s="41" t="str">
        <f>VLOOKUP(B5917,'Список DKV от ЮТД'!$A$1:$M$10000,13,FALSE)</f>
        <v>4</v>
      </c>
      <c r="L5917" s="30" t="str">
        <f>VLOOKUP(B5917,'Список DKV от ЮТД'!$A$1:$S$10000,14,FALSE)</f>
        <v>55ABR741</v>
      </c>
      <c r="M5917" s="52" t="str">
        <f>VLOOKUP(B5917,'Список DKV от ЮТД'!$A$1:$M$10000,10,FALSE)</f>
        <v>704310*******0693</v>
      </c>
      <c r="N5917" s="52" t="str">
        <f>VLOOKUP(B5917,'Список DKV от ЮТД'!$A$1:$S$10000,18,FALSE)</f>
        <v/>
      </c>
      <c r="O5917" s="52" t="str">
        <f>VLOOKUP(B5917,'Список DKV от ЮТД'!$A$1:$S$10000,19,FALSE)</f>
        <v/>
      </c>
      <c r="P5917" s="52" t="str">
        <f>VLOOKUP(B5917,'Список DKV от ЮТД'!$A$1:$S$10000,16,FALSE)</f>
        <v>544801122</v>
      </c>
      <c r="Q5917" s="70"/>
    </row>
    <row r="5918" spans="1:17">
      <c r="A5918" s="30">
        <v>5916</v>
      </c>
      <c r="B5918" s="37">
        <v>20300658869</v>
      </c>
      <c r="C5918" s="50">
        <v>44358</v>
      </c>
      <c r="E5918" s="50">
        <v>44358</v>
      </c>
      <c r="F5918" s="51" t="s">
        <v>18</v>
      </c>
      <c r="H5918" s="45">
        <v>44373</v>
      </c>
      <c r="I5918" s="30" t="str">
        <f>VLOOKUP(B5918,'Список DKV от ЮТД'!$A$1:$S$10000,15,FALSE)</f>
        <v>2411/4709</v>
      </c>
      <c r="J5918" s="30" t="s">
        <v>22</v>
      </c>
      <c r="K5918" s="41" t="str">
        <f>VLOOKUP(B5918,'Список DKV от ЮТД'!$A$1:$M$10000,13,FALSE)</f>
        <v>4</v>
      </c>
      <c r="L5918" s="30" t="str">
        <f>VLOOKUP(B5918,'Список DKV от ЮТД'!$A$1:$S$10000,14,FALSE)</f>
        <v>34TU4714</v>
      </c>
      <c r="M5918" s="52" t="str">
        <f>VLOOKUP(B5918,'Список DKV от ЮТД'!$A$1:$M$10000,10,FALSE)</f>
        <v>704310*******0708</v>
      </c>
      <c r="N5918" s="52" t="str">
        <f>VLOOKUP(B5918,'Список DKV от ЮТД'!$A$1:$S$10000,18,FALSE)</f>
        <v/>
      </c>
      <c r="O5918" s="52" t="str">
        <f>VLOOKUP(B5918,'Список DKV от ЮТД'!$A$1:$S$10000,19,FALSE)</f>
        <v/>
      </c>
      <c r="P5918" s="52" t="str">
        <f>VLOOKUP(B5918,'Список DKV от ЮТД'!$A$1:$S$10000,16,FALSE)</f>
        <v>544801118</v>
      </c>
      <c r="Q5918" s="70"/>
    </row>
    <row r="5919" spans="1:17">
      <c r="A5919" s="30">
        <v>5917</v>
      </c>
      <c r="B5919" s="37">
        <v>20300658984</v>
      </c>
      <c r="C5919" s="50">
        <v>44358</v>
      </c>
      <c r="E5919" s="50">
        <v>44358</v>
      </c>
      <c r="F5919" s="51" t="s">
        <v>18</v>
      </c>
      <c r="H5919" s="45">
        <v>44373</v>
      </c>
      <c r="I5919" s="30" t="str">
        <f>VLOOKUP(B5919,'Список DKV от ЮТД'!$A$1:$S$10000,15,FALSE)</f>
        <v>2411/4710</v>
      </c>
      <c r="J5919" s="30" t="s">
        <v>22</v>
      </c>
      <c r="K5919" s="41" t="str">
        <f>VLOOKUP(B5919,'Список DKV от ЮТД'!$A$1:$M$10000,13,FALSE)</f>
        <v>4</v>
      </c>
      <c r="L5919" s="30" t="str">
        <f>VLOOKUP(B5919,'Список DKV от ЮТД'!$A$1:$S$10000,14,FALSE)</f>
        <v>14DB470</v>
      </c>
      <c r="M5919" s="52" t="str">
        <f>VLOOKUP(B5919,'Список DKV от ЮТД'!$A$1:$M$10000,10,FALSE)</f>
        <v>704310*******1055</v>
      </c>
      <c r="N5919" s="52" t="str">
        <f>VLOOKUP(B5919,'Список DKV от ЮТД'!$A$1:$S$10000,18,FALSE)</f>
        <v/>
      </c>
      <c r="O5919" s="52" t="str">
        <f>VLOOKUP(B5919,'Список DKV от ЮТД'!$A$1:$S$10000,19,FALSE)</f>
        <v/>
      </c>
      <c r="P5919" s="52" t="str">
        <f>VLOOKUP(B5919,'Список DKV от ЮТД'!$A$1:$S$10000,16,FALSE)</f>
        <v>544801130</v>
      </c>
      <c r="Q5919" s="70"/>
    </row>
    <row r="5920" spans="1:17">
      <c r="A5920" s="30">
        <v>5918</v>
      </c>
      <c r="B5920" s="37">
        <v>20410679888</v>
      </c>
      <c r="C5920" s="50">
        <v>44285</v>
      </c>
      <c r="E5920" s="50">
        <v>44285</v>
      </c>
      <c r="F5920" s="51" t="s">
        <v>20</v>
      </c>
      <c r="H5920" s="45">
        <v>44373</v>
      </c>
      <c r="I5920" s="30" t="str">
        <f>VLOOKUP(B5920,'Список DKV от ЮТД'!$A$1:$S$10000,15,FALSE)</f>
        <v>2412/927</v>
      </c>
      <c r="J5920" s="30" t="s">
        <v>22</v>
      </c>
      <c r="K5920" s="41" t="str">
        <f>VLOOKUP(B5920,'Список DKV от ЮТД'!$A$1:$M$10000,13,FALSE)</f>
        <v>4</v>
      </c>
      <c r="L5920" s="30" t="str">
        <f>VLOOKUP(B5920,'Список DKV от ЮТД'!$A$1:$S$10000,14,FALSE)</f>
        <v>31AGL410</v>
      </c>
      <c r="M5920" s="52" t="str">
        <f>VLOOKUP(B5920,'Список DKV от ЮТД'!$A$1:$M$10000,10,FALSE)</f>
        <v>704310*******0131</v>
      </c>
      <c r="N5920" s="52" t="str">
        <f>VLOOKUP(B5920,'Список DKV от ЮТД'!$A$1:$S$10000,18,FALSE)</f>
        <v/>
      </c>
      <c r="O5920" s="52" t="str">
        <f>VLOOKUP(B5920,'Список DKV от ЮТД'!$A$1:$S$10000,19,FALSE)</f>
        <v/>
      </c>
      <c r="P5920" s="52" t="str">
        <f>VLOOKUP(B5920,'Список DKV от ЮТД'!$A$1:$S$10000,16,FALSE)</f>
        <v>547686804</v>
      </c>
      <c r="Q5920" s="52"/>
    </row>
    <row r="5921" spans="1:17">
      <c r="A5921" s="30">
        <v>5919</v>
      </c>
      <c r="B5921" s="37">
        <v>20300658943</v>
      </c>
      <c r="C5921" s="50">
        <v>44358</v>
      </c>
      <c r="E5921" s="50">
        <v>44358</v>
      </c>
      <c r="F5921" s="51" t="s">
        <v>18</v>
      </c>
      <c r="H5921" s="45">
        <v>44374</v>
      </c>
      <c r="I5921" s="30" t="str">
        <f>VLOOKUP(B5921,'Список DKV от ЮТД'!$A$1:$S$10000,15,FALSE)</f>
        <v>2411/4711</v>
      </c>
      <c r="J5921" s="30" t="s">
        <v>22</v>
      </c>
      <c r="K5921" s="41" t="str">
        <f>VLOOKUP(B5921,'Список DKV от ЮТД'!$A$1:$M$10000,13,FALSE)</f>
        <v>4</v>
      </c>
      <c r="L5921" s="30" t="str">
        <f>VLOOKUP(B5921,'Список DKV от ЮТД'!$A$1:$S$10000,14,FALSE)</f>
        <v>34DMB355</v>
      </c>
      <c r="M5921" s="52" t="str">
        <f>VLOOKUP(B5921,'Список DKV от ЮТД'!$A$1:$M$10000,10,FALSE)</f>
        <v>704310*******0433</v>
      </c>
      <c r="N5921" s="52" t="str">
        <f>VLOOKUP(B5921,'Список DKV от ЮТД'!$A$1:$S$10000,18,FALSE)</f>
        <v/>
      </c>
      <c r="O5921" s="52" t="str">
        <f>VLOOKUP(B5921,'Список DKV от ЮТД'!$A$1:$S$10000,19,FALSE)</f>
        <v/>
      </c>
      <c r="P5921" s="52" t="str">
        <f>VLOOKUP(B5921,'Список DKV от ЮТД'!$A$1:$S$10000,16,FALSE)</f>
        <v>544801126</v>
      </c>
      <c r="Q5921" s="70"/>
    </row>
    <row r="5922" spans="1:17">
      <c r="A5922" s="30">
        <v>5920</v>
      </c>
      <c r="B5922" s="37">
        <v>20300658018</v>
      </c>
      <c r="C5922" s="50">
        <v>44358</v>
      </c>
      <c r="E5922" s="50">
        <v>44358</v>
      </c>
      <c r="F5922" s="51" t="s">
        <v>18</v>
      </c>
      <c r="H5922" s="45">
        <v>44374</v>
      </c>
      <c r="I5922" s="30" t="str">
        <f>VLOOKUP(B5922,'Список DKV от ЮТД'!$A$1:$S$10000,15,FALSE)</f>
        <v>2411/4712</v>
      </c>
      <c r="J5922" s="30" t="s">
        <v>22</v>
      </c>
      <c r="K5922" s="41" t="str">
        <f>VLOOKUP(B5922,'Список DKV от ЮТД'!$A$1:$M$10000,13,FALSE)</f>
        <v>4</v>
      </c>
      <c r="L5922" s="30" t="str">
        <f>VLOOKUP(B5922,'Список DKV от ЮТД'!$A$1:$S$10000,14,FALSE)</f>
        <v>34DJS018</v>
      </c>
      <c r="M5922" s="52" t="str">
        <f>VLOOKUP(B5922,'Список DKV от ЮТД'!$A$1:$M$10000,10,FALSE)</f>
        <v>704310*******6108</v>
      </c>
      <c r="N5922" s="52" t="str">
        <f>VLOOKUP(B5922,'Список DKV от ЮТД'!$A$1:$S$10000,18,FALSE)</f>
        <v/>
      </c>
      <c r="O5922" s="52" t="str">
        <f>VLOOKUP(B5922,'Список DKV от ЮТД'!$A$1:$S$10000,19,FALSE)</f>
        <v/>
      </c>
      <c r="P5922" s="52" t="str">
        <f>VLOOKUP(B5922,'Список DKV от ЮТД'!$A$1:$S$10000,16,FALSE)</f>
        <v>544801033</v>
      </c>
      <c r="Q5922" s="70"/>
    </row>
    <row r="5923" spans="1:17">
      <c r="A5923" s="30">
        <v>5921</v>
      </c>
      <c r="B5923" s="37">
        <v>20300658299</v>
      </c>
      <c r="C5923" s="50">
        <v>44358</v>
      </c>
      <c r="E5923" s="50">
        <v>44358</v>
      </c>
      <c r="F5923" s="51" t="s">
        <v>18</v>
      </c>
      <c r="H5923" s="45">
        <v>44374</v>
      </c>
      <c r="I5923" s="30" t="str">
        <f>VLOOKUP(B5923,'Список DKV от ЮТД'!$A$1:$S$10000,15,FALSE)</f>
        <v>2411/4713</v>
      </c>
      <c r="J5923" s="30" t="s">
        <v>22</v>
      </c>
      <c r="K5923" s="41" t="str">
        <f>VLOOKUP(B5923,'Список DKV от ЮТД'!$A$1:$M$10000,13,FALSE)</f>
        <v>4</v>
      </c>
      <c r="L5923" s="30" t="str">
        <f>VLOOKUP(B5923,'Список DKV от ЮТД'!$A$1:$S$10000,14,FALSE)</f>
        <v>34BME127</v>
      </c>
      <c r="M5923" s="52" t="str">
        <f>VLOOKUP(B5923,'Список DKV от ЮТД'!$A$1:$M$10000,10,FALSE)</f>
        <v>704310*******6743</v>
      </c>
      <c r="N5923" s="52" t="str">
        <f>VLOOKUP(B5923,'Список DKV от ЮТД'!$A$1:$S$10000,18,FALSE)</f>
        <v/>
      </c>
      <c r="O5923" s="52" t="str">
        <f>VLOOKUP(B5923,'Список DKV от ЮТД'!$A$1:$S$10000,19,FALSE)</f>
        <v/>
      </c>
      <c r="P5923" s="52" t="str">
        <f>VLOOKUP(B5923,'Список DKV от ЮТД'!$A$1:$S$10000,16,FALSE)</f>
        <v>544801061</v>
      </c>
      <c r="Q5923" s="70"/>
    </row>
    <row r="5924" spans="1:17">
      <c r="A5924" s="30">
        <v>5922</v>
      </c>
      <c r="B5924" s="37">
        <v>20300658257</v>
      </c>
      <c r="C5924" s="50">
        <v>44358</v>
      </c>
      <c r="E5924" s="50">
        <v>44358</v>
      </c>
      <c r="F5924" s="51" t="s">
        <v>18</v>
      </c>
      <c r="H5924" s="45">
        <v>44374</v>
      </c>
      <c r="I5924" s="30" t="str">
        <f>VLOOKUP(B5924,'Список DKV от ЮТД'!$A$1:$S$10000,15,FALSE)</f>
        <v>2411/4714</v>
      </c>
      <c r="J5924" s="30" t="s">
        <v>22</v>
      </c>
      <c r="K5924" s="41" t="str">
        <f>VLOOKUP(B5924,'Список DKV от ЮТД'!$A$1:$M$10000,13,FALSE)</f>
        <v>4</v>
      </c>
      <c r="L5924" s="30" t="str">
        <f>VLOOKUP(B5924,'Список DKV от ЮТД'!$A$1:$S$10000,14,FALSE)</f>
        <v>NZ330GX</v>
      </c>
      <c r="M5924" s="52" t="str">
        <f>VLOOKUP(B5924,'Список DKV от ЮТД'!$A$1:$M$10000,10,FALSE)</f>
        <v>704310*******0003</v>
      </c>
      <c r="N5924" s="52" t="str">
        <f>VLOOKUP(B5924,'Список DKV от ЮТД'!$A$1:$S$10000,18,FALSE)</f>
        <v/>
      </c>
      <c r="O5924" s="52" t="str">
        <f>VLOOKUP(B5924,'Список DKV от ЮТД'!$A$1:$S$10000,19,FALSE)</f>
        <v/>
      </c>
      <c r="P5924" s="52" t="str">
        <f>VLOOKUP(B5924,'Список DKV от ЮТД'!$A$1:$S$10000,16,FALSE)</f>
        <v>544801057</v>
      </c>
      <c r="Q5924" s="70"/>
    </row>
    <row r="5925" spans="1:17">
      <c r="A5925" s="30">
        <v>5923</v>
      </c>
      <c r="B5925" s="37">
        <v>20300658398</v>
      </c>
      <c r="C5925" s="50">
        <v>44358</v>
      </c>
      <c r="E5925" s="50">
        <v>44358</v>
      </c>
      <c r="F5925" s="51" t="s">
        <v>18</v>
      </c>
      <c r="H5925" s="45">
        <v>44374</v>
      </c>
      <c r="I5925" s="30" t="str">
        <f>VLOOKUP(B5925,'Список DKV от ЮТД'!$A$1:$S$10000,15,FALSE)</f>
        <v>2411/4715</v>
      </c>
      <c r="J5925" s="30" t="s">
        <v>22</v>
      </c>
      <c r="K5925" s="41" t="str">
        <f>VLOOKUP(B5925,'Список DKV от ЮТД'!$A$1:$M$10000,13,FALSE)</f>
        <v>4</v>
      </c>
      <c r="L5925" s="30" t="str">
        <f>VLOOKUP(B5925,'Список DKV от ЮТД'!$A$1:$S$10000,14,FALSE)</f>
        <v>07ARD487</v>
      </c>
      <c r="M5925" s="52" t="str">
        <f>VLOOKUP(B5925,'Список DKV от ЮТД'!$A$1:$M$10000,10,FALSE)</f>
        <v>704310*******4405</v>
      </c>
      <c r="N5925" s="52" t="str">
        <f>VLOOKUP(B5925,'Список DKV от ЮТД'!$A$1:$S$10000,18,FALSE)</f>
        <v/>
      </c>
      <c r="O5925" s="52" t="str">
        <f>VLOOKUP(B5925,'Список DKV от ЮТД'!$A$1:$S$10000,19,FALSE)</f>
        <v/>
      </c>
      <c r="P5925" s="52" t="str">
        <f>VLOOKUP(B5925,'Список DKV от ЮТД'!$A$1:$S$10000,16,FALSE)</f>
        <v>544801071</v>
      </c>
      <c r="Q5925" s="70"/>
    </row>
    <row r="5926" spans="1:17">
      <c r="A5926" s="30">
        <v>5924</v>
      </c>
      <c r="B5926" s="37">
        <v>20300658463</v>
      </c>
      <c r="C5926" s="50">
        <v>44358</v>
      </c>
      <c r="E5926" s="50">
        <v>44358</v>
      </c>
      <c r="F5926" s="51" t="s">
        <v>18</v>
      </c>
      <c r="H5926" s="45">
        <v>44374</v>
      </c>
      <c r="I5926" s="30" t="str">
        <f>VLOOKUP(B5926,'Список DKV от ЮТД'!$A$1:$S$10000,15,FALSE)</f>
        <v>2411/4716</v>
      </c>
      <c r="J5926" s="30" t="s">
        <v>22</v>
      </c>
      <c r="K5926" s="41" t="str">
        <f>VLOOKUP(B5926,'Список DKV от ЮТД'!$A$1:$M$10000,13,FALSE)</f>
        <v>4</v>
      </c>
      <c r="L5926" s="30" t="str">
        <f>VLOOKUP(B5926,'Список DKV от ЮТД'!$A$1:$S$10000,14,FALSE)</f>
        <v>42AJA834</v>
      </c>
      <c r="M5926" s="52" t="str">
        <f>VLOOKUP(B5926,'Список DKV от ЮТД'!$A$1:$M$10000,10,FALSE)</f>
        <v>704310*******3341</v>
      </c>
      <c r="N5926" s="52" t="str">
        <f>VLOOKUP(B5926,'Список DKV от ЮТД'!$A$1:$S$10000,18,FALSE)</f>
        <v/>
      </c>
      <c r="O5926" s="52" t="str">
        <f>VLOOKUP(B5926,'Список DKV от ЮТД'!$A$1:$S$10000,19,FALSE)</f>
        <v/>
      </c>
      <c r="P5926" s="52" t="str">
        <f>VLOOKUP(B5926,'Список DKV от ЮТД'!$A$1:$S$10000,16,FALSE)</f>
        <v>544801078</v>
      </c>
      <c r="Q5926" s="70"/>
    </row>
    <row r="5927" spans="1:17">
      <c r="A5927" s="30">
        <v>5925</v>
      </c>
      <c r="B5927" s="37">
        <v>20300658307</v>
      </c>
      <c r="C5927" s="50">
        <v>44358</v>
      </c>
      <c r="E5927" s="50">
        <v>44358</v>
      </c>
      <c r="F5927" s="51" t="s">
        <v>18</v>
      </c>
      <c r="H5927" s="45">
        <v>44375</v>
      </c>
      <c r="I5927" s="30" t="str">
        <f>VLOOKUP(B5927,'Список DKV от ЮТД'!$A$1:$S$10000,15,FALSE)</f>
        <v>2411/4717</v>
      </c>
      <c r="J5927" s="30" t="s">
        <v>22</v>
      </c>
      <c r="K5927" s="41" t="str">
        <f>VLOOKUP(B5927,'Список DKV от ЮТД'!$A$1:$M$10000,13,FALSE)</f>
        <v>4</v>
      </c>
      <c r="L5927" s="30" t="str">
        <f>VLOOKUP(B5927,'Список DKV от ЮТД'!$A$1:$S$10000,14,FALSE)</f>
        <v>42AJA819</v>
      </c>
      <c r="M5927" s="52" t="str">
        <f>VLOOKUP(B5927,'Список DKV от ЮТД'!$A$1:$M$10000,10,FALSE)</f>
        <v>704310*******3333</v>
      </c>
      <c r="N5927" s="52" t="str">
        <f>VLOOKUP(B5927,'Список DKV от ЮТД'!$A$1:$S$10000,18,FALSE)</f>
        <v/>
      </c>
      <c r="O5927" s="52" t="str">
        <f>VLOOKUP(B5927,'Список DKV от ЮТД'!$A$1:$S$10000,19,FALSE)</f>
        <v/>
      </c>
      <c r="P5927" s="52" t="str">
        <f>VLOOKUP(B5927,'Список DKV от ЮТД'!$A$1:$S$10000,16,FALSE)</f>
        <v>544801062</v>
      </c>
      <c r="Q5927" s="70"/>
    </row>
    <row r="5928" spans="1:17">
      <c r="A5928" s="30">
        <v>5926</v>
      </c>
      <c r="B5928" s="37">
        <v>20300658349</v>
      </c>
      <c r="C5928" s="50">
        <v>44358</v>
      </c>
      <c r="E5928" s="50">
        <v>44358</v>
      </c>
      <c r="F5928" s="51" t="s">
        <v>18</v>
      </c>
      <c r="H5928" s="45">
        <v>44375</v>
      </c>
      <c r="I5928" s="30" t="str">
        <f>VLOOKUP(B5928,'Список DKV от ЮТД'!$A$1:$S$10000,15,FALSE)</f>
        <v>2411/4718</v>
      </c>
      <c r="J5928" s="30" t="s">
        <v>22</v>
      </c>
      <c r="K5928" s="41" t="str">
        <f>VLOOKUP(B5928,'Список DKV от ЮТД'!$A$1:$M$10000,13,FALSE)</f>
        <v>4</v>
      </c>
      <c r="L5928" s="30" t="str">
        <f>VLOOKUP(B5928,'Список DKV от ЮТД'!$A$1:$S$10000,14,FALSE)</f>
        <v>42AIV969</v>
      </c>
      <c r="M5928" s="52" t="str">
        <f>VLOOKUP(B5928,'Список DKV от ЮТД'!$A$1:$M$10000,10,FALSE)</f>
        <v>704310*******5245</v>
      </c>
      <c r="N5928" s="52" t="str">
        <f>VLOOKUP(B5928,'Список DKV от ЮТД'!$A$1:$S$10000,18,FALSE)</f>
        <v/>
      </c>
      <c r="O5928" s="52" t="str">
        <f>VLOOKUP(B5928,'Список DKV от ЮТД'!$A$1:$S$10000,19,FALSE)</f>
        <v/>
      </c>
      <c r="P5928" s="52" t="str">
        <f>VLOOKUP(B5928,'Список DKV от ЮТД'!$A$1:$S$10000,16,FALSE)</f>
        <v>544801066</v>
      </c>
      <c r="Q5928" s="70"/>
    </row>
    <row r="5929" spans="1:17">
      <c r="A5929" s="30">
        <v>5927</v>
      </c>
      <c r="B5929" s="37">
        <v>20300658380</v>
      </c>
      <c r="C5929" s="50">
        <v>44358</v>
      </c>
      <c r="E5929" s="50">
        <v>44358</v>
      </c>
      <c r="F5929" s="51" t="s">
        <v>18</v>
      </c>
      <c r="H5929" s="45">
        <v>44375</v>
      </c>
      <c r="I5929" s="30" t="str">
        <f>VLOOKUP(B5929,'Список DKV от ЮТД'!$A$1:$S$10000,15,FALSE)</f>
        <v>2411/4719</v>
      </c>
      <c r="J5929" s="30" t="s">
        <v>22</v>
      </c>
      <c r="K5929" s="41" t="str">
        <f>VLOOKUP(B5929,'Список DKV от ЮТД'!$A$1:$M$10000,13,FALSE)</f>
        <v>4</v>
      </c>
      <c r="L5929" s="30" t="str">
        <f>VLOOKUP(B5929,'Список DKV от ЮТД'!$A$1:$S$10000,14,FALSE)</f>
        <v>34DRM900</v>
      </c>
      <c r="M5929" s="52" t="str">
        <f>VLOOKUP(B5929,'Список DKV от ЮТД'!$A$1:$M$10000,10,FALSE)</f>
        <v>704310*******7095</v>
      </c>
      <c r="N5929" s="52" t="str">
        <f>VLOOKUP(B5929,'Список DKV от ЮТД'!$A$1:$S$10000,18,FALSE)</f>
        <v/>
      </c>
      <c r="O5929" s="52" t="str">
        <f>VLOOKUP(B5929,'Список DKV от ЮТД'!$A$1:$S$10000,19,FALSE)</f>
        <v/>
      </c>
      <c r="P5929" s="52" t="str">
        <f>VLOOKUP(B5929,'Список DKV от ЮТД'!$A$1:$S$10000,16,FALSE)</f>
        <v>544801070</v>
      </c>
      <c r="Q5929" s="70"/>
    </row>
    <row r="5930" spans="1:17">
      <c r="A5930" s="30">
        <v>5928</v>
      </c>
      <c r="B5930" s="37">
        <v>20300658422</v>
      </c>
      <c r="C5930" s="50">
        <v>44358</v>
      </c>
      <c r="E5930" s="50">
        <v>44358</v>
      </c>
      <c r="F5930" s="51" t="s">
        <v>18</v>
      </c>
      <c r="H5930" s="45">
        <v>44375</v>
      </c>
      <c r="I5930" s="30" t="str">
        <f>VLOOKUP(B5930,'Список DKV от ЮТД'!$A$1:$S$10000,15,FALSE)</f>
        <v>2411/4720</v>
      </c>
      <c r="J5930" s="30" t="s">
        <v>22</v>
      </c>
      <c r="K5930" s="41" t="str">
        <f>VLOOKUP(B5930,'Список DKV от ЮТД'!$A$1:$M$10000,13,FALSE)</f>
        <v>4</v>
      </c>
      <c r="L5930" s="30" t="str">
        <f>VLOOKUP(B5930,'Список DKV от ЮТД'!$A$1:$S$10000,14,FALSE)</f>
        <v>33AGM026</v>
      </c>
      <c r="M5930" s="52" t="str">
        <f>VLOOKUP(B5930,'Список DKV от ЮТД'!$A$1:$M$10000,10,FALSE)</f>
        <v>704310*******2083</v>
      </c>
      <c r="N5930" s="52" t="str">
        <f>VLOOKUP(B5930,'Список DKV от ЮТД'!$A$1:$S$10000,18,FALSE)</f>
        <v/>
      </c>
      <c r="O5930" s="52" t="str">
        <f>VLOOKUP(B5930,'Список DKV от ЮТД'!$A$1:$S$10000,19,FALSE)</f>
        <v/>
      </c>
      <c r="P5930" s="52" t="str">
        <f>VLOOKUP(B5930,'Список DKV от ЮТД'!$A$1:$S$10000,16,FALSE)</f>
        <v>544801074</v>
      </c>
      <c r="Q5930" s="70"/>
    </row>
    <row r="5931" spans="1:17">
      <c r="A5931" s="30">
        <v>5929</v>
      </c>
      <c r="B5931" s="37">
        <v>20300658182</v>
      </c>
      <c r="C5931" s="50">
        <v>44358</v>
      </c>
      <c r="E5931" s="50">
        <v>44358</v>
      </c>
      <c r="F5931" s="51" t="s">
        <v>18</v>
      </c>
      <c r="H5931" s="45">
        <v>44375</v>
      </c>
      <c r="I5931" s="30" t="str">
        <f>VLOOKUP(B5931,'Список DKV от ЮТД'!$A$1:$S$10000,15,FALSE)</f>
        <v>2411/4721</v>
      </c>
      <c r="J5931" s="30" t="s">
        <v>22</v>
      </c>
      <c r="K5931" s="41" t="str">
        <f>VLOOKUP(B5931,'Список DKV от ЮТД'!$A$1:$M$10000,13,FALSE)</f>
        <v>4</v>
      </c>
      <c r="L5931" s="30" t="str">
        <f>VLOOKUP(B5931,'Список DKV от ЮТД'!$A$1:$S$10000,14,FALSE)</f>
        <v>42AGT831</v>
      </c>
      <c r="M5931" s="52" t="str">
        <f>VLOOKUP(B5931,'Список DKV от ЮТД'!$A$1:$M$10000,10,FALSE)</f>
        <v>704310*******3606</v>
      </c>
      <c r="N5931" s="52" t="str">
        <f>VLOOKUP(B5931,'Список DKV от ЮТД'!$A$1:$S$10000,18,FALSE)</f>
        <v/>
      </c>
      <c r="O5931" s="52" t="str">
        <f>VLOOKUP(B5931,'Список DKV от ЮТД'!$A$1:$S$10000,19,FALSE)</f>
        <v/>
      </c>
      <c r="P5931" s="52" t="str">
        <f>VLOOKUP(B5931,'Список DKV от ЮТД'!$A$1:$S$10000,16,FALSE)</f>
        <v>544801050</v>
      </c>
      <c r="Q5931" s="70"/>
    </row>
    <row r="5932" spans="1:17">
      <c r="A5932" s="30">
        <v>5930</v>
      </c>
      <c r="B5932" s="37">
        <v>20300658224</v>
      </c>
      <c r="C5932" s="50">
        <v>44358</v>
      </c>
      <c r="E5932" s="50">
        <v>44358</v>
      </c>
      <c r="F5932" s="51" t="s">
        <v>18</v>
      </c>
      <c r="H5932" s="45">
        <v>44375</v>
      </c>
      <c r="I5932" s="30" t="str">
        <f>VLOOKUP(B5932,'Список DKV от ЮТД'!$A$1:$S$10000,15,FALSE)</f>
        <v>2411/4722</v>
      </c>
      <c r="J5932" s="30" t="s">
        <v>22</v>
      </c>
      <c r="K5932" s="41" t="str">
        <f>VLOOKUP(B5932,'Список DKV от ЮТД'!$A$1:$M$10000,13,FALSE)</f>
        <v>4</v>
      </c>
      <c r="L5932" s="30" t="str">
        <f>VLOOKUP(B5932,'Список DKV от ЮТД'!$A$1:$S$10000,14,FALSE)</f>
        <v>16AOL908</v>
      </c>
      <c r="M5932" s="52" t="str">
        <f>VLOOKUP(B5932,'Список DKV от ЮТД'!$A$1:$M$10000,10,FALSE)</f>
        <v>704310*******4829</v>
      </c>
      <c r="N5932" s="52" t="str">
        <f>VLOOKUP(B5932,'Список DKV от ЮТД'!$A$1:$S$10000,18,FALSE)</f>
        <v/>
      </c>
      <c r="O5932" s="52" t="str">
        <f>VLOOKUP(B5932,'Список DKV от ЮТД'!$A$1:$S$10000,19,FALSE)</f>
        <v/>
      </c>
      <c r="P5932" s="52" t="str">
        <f>VLOOKUP(B5932,'Список DKV от ЮТД'!$A$1:$S$10000,16,FALSE)</f>
        <v>544801054</v>
      </c>
      <c r="Q5932" s="70"/>
    </row>
    <row r="5933" spans="1:17">
      <c r="A5933" s="30">
        <v>5931</v>
      </c>
      <c r="B5933" s="37">
        <v>20300658265</v>
      </c>
      <c r="C5933" s="50">
        <v>44358</v>
      </c>
      <c r="E5933" s="50">
        <v>44358</v>
      </c>
      <c r="F5933" s="51" t="s">
        <v>18</v>
      </c>
      <c r="H5933" s="45">
        <v>44375</v>
      </c>
      <c r="I5933" s="30" t="str">
        <f>VLOOKUP(B5933,'Список DKV от ЮТД'!$A$1:$S$10000,15,FALSE)</f>
        <v>2411/4723</v>
      </c>
      <c r="J5933" s="30" t="s">
        <v>22</v>
      </c>
      <c r="K5933" s="41" t="str">
        <f>VLOOKUP(B5933,'Список DKV от ЮТД'!$A$1:$M$10000,13,FALSE)</f>
        <v>4</v>
      </c>
      <c r="L5933" s="30" t="str">
        <f>VLOOKUP(B5933,'Список DKV от ЮТД'!$A$1:$S$10000,14,FALSE)</f>
        <v>16AOL967</v>
      </c>
      <c r="M5933" s="52" t="str">
        <f>VLOOKUP(B5933,'Список DKV от ЮТД'!$A$1:$M$10000,10,FALSE)</f>
        <v>704310*******4837</v>
      </c>
      <c r="N5933" s="52" t="str">
        <f>VLOOKUP(B5933,'Список DKV от ЮТД'!$A$1:$S$10000,18,FALSE)</f>
        <v/>
      </c>
      <c r="O5933" s="52" t="str">
        <f>VLOOKUP(B5933,'Список DKV от ЮТД'!$A$1:$S$10000,19,FALSE)</f>
        <v/>
      </c>
      <c r="P5933" s="52" t="str">
        <f>VLOOKUP(B5933,'Список DKV от ЮТД'!$A$1:$S$10000,16,FALSE)</f>
        <v>544801058</v>
      </c>
      <c r="Q5933" s="70"/>
    </row>
    <row r="5934" spans="1:17">
      <c r="A5934" s="30">
        <v>5932</v>
      </c>
      <c r="B5934" s="37">
        <v>20300658109</v>
      </c>
      <c r="C5934" s="50">
        <v>44358</v>
      </c>
      <c r="E5934" s="50">
        <v>44358</v>
      </c>
      <c r="F5934" s="51" t="s">
        <v>18</v>
      </c>
      <c r="H5934" s="45">
        <v>44375</v>
      </c>
      <c r="I5934" s="30" t="str">
        <f>VLOOKUP(B5934,'Список DKV от ЮТД'!$A$1:$S$10000,15,FALSE)</f>
        <v>2411/4724</v>
      </c>
      <c r="J5934" s="30" t="s">
        <v>22</v>
      </c>
      <c r="K5934" s="41" t="str">
        <f>VLOOKUP(B5934,'Список DKV от ЮТД'!$A$1:$M$10000,13,FALSE)</f>
        <v>4</v>
      </c>
      <c r="L5934" s="30" t="str">
        <f>VLOOKUP(B5934,'Список DKV от ЮТД'!$A$1:$S$10000,14,FALSE)</f>
        <v>35R4030</v>
      </c>
      <c r="M5934" s="52" t="str">
        <f>VLOOKUP(B5934,'Список DKV от ЮТД'!$A$1:$M$10000,10,FALSE)</f>
        <v>704310*******5732</v>
      </c>
      <c r="N5934" s="52" t="str">
        <f>VLOOKUP(B5934,'Список DKV от ЮТД'!$A$1:$S$10000,18,FALSE)</f>
        <v/>
      </c>
      <c r="O5934" s="52" t="str">
        <f>VLOOKUP(B5934,'Список DKV от ЮТД'!$A$1:$S$10000,19,FALSE)</f>
        <v/>
      </c>
      <c r="P5934" s="52" t="str">
        <f>VLOOKUP(B5934,'Список DKV от ЮТД'!$A$1:$S$10000,16,FALSE)</f>
        <v>544801042</v>
      </c>
      <c r="Q5934" s="70"/>
    </row>
    <row r="5935" spans="1:17">
      <c r="A5935" s="30">
        <v>5933</v>
      </c>
      <c r="B5935" s="37">
        <v>20300658141</v>
      </c>
      <c r="C5935" s="50">
        <v>44358</v>
      </c>
      <c r="E5935" s="50">
        <v>44358</v>
      </c>
      <c r="F5935" s="51" t="s">
        <v>18</v>
      </c>
      <c r="H5935" s="45">
        <v>44375</v>
      </c>
      <c r="I5935" s="30" t="str">
        <f>VLOOKUP(B5935,'Список DKV от ЮТД'!$A$1:$S$10000,15,FALSE)</f>
        <v>2411/4725</v>
      </c>
      <c r="J5935" s="30" t="s">
        <v>22</v>
      </c>
      <c r="K5935" s="41" t="str">
        <f>VLOOKUP(B5935,'Список DKV от ЮТД'!$A$1:$M$10000,13,FALSE)</f>
        <v>4</v>
      </c>
      <c r="L5935" s="30" t="str">
        <f>VLOOKUP(B5935,'Список DKV от ЮТД'!$A$1:$S$10000,14,FALSE)</f>
        <v>06FP3845</v>
      </c>
      <c r="M5935" s="52" t="str">
        <f>VLOOKUP(B5935,'Список DKV от ЮТД'!$A$1:$M$10000,10,FALSE)</f>
        <v>704310*******4957</v>
      </c>
      <c r="N5935" s="52" t="str">
        <f>VLOOKUP(B5935,'Список DKV от ЮТД'!$A$1:$S$10000,18,FALSE)</f>
        <v/>
      </c>
      <c r="O5935" s="52" t="str">
        <f>VLOOKUP(B5935,'Список DKV от ЮТД'!$A$1:$S$10000,19,FALSE)</f>
        <v/>
      </c>
      <c r="P5935" s="52" t="str">
        <f>VLOOKUP(B5935,'Список DKV от ЮТД'!$A$1:$S$10000,16,FALSE)</f>
        <v>544801046</v>
      </c>
      <c r="Q5935" s="70"/>
    </row>
    <row r="5936" spans="1:17">
      <c r="A5936" s="30">
        <v>5934</v>
      </c>
      <c r="B5936" s="37">
        <v>20300658091</v>
      </c>
      <c r="C5936" s="50">
        <v>44358</v>
      </c>
      <c r="E5936" s="50">
        <v>44358</v>
      </c>
      <c r="F5936" s="51" t="s">
        <v>18</v>
      </c>
      <c r="H5936" s="45">
        <v>44375</v>
      </c>
      <c r="I5936" s="30" t="str">
        <f>VLOOKUP(B5936,'Список DKV от ЮТД'!$A$1:$S$10000,15,FALSE)</f>
        <v>2411/4726</v>
      </c>
      <c r="J5936" s="30" t="s">
        <v>22</v>
      </c>
      <c r="K5936" s="41" t="str">
        <f>VLOOKUP(B5936,'Список DKV от ЮТД'!$A$1:$M$10000,13,FALSE)</f>
        <v>4</v>
      </c>
      <c r="L5936" s="30" t="str">
        <f>VLOOKUP(B5936,'Список DKV от ЮТД'!$A$1:$S$10000,14,FALSE)</f>
        <v>38AFB224</v>
      </c>
      <c r="M5936" s="52" t="str">
        <f>VLOOKUP(B5936,'Список DKV от ЮТД'!$A$1:$M$10000,10,FALSE)</f>
        <v>704310*******6733</v>
      </c>
      <c r="N5936" s="52" t="str">
        <f>VLOOKUP(B5936,'Список DKV от ЮТД'!$A$1:$S$10000,18,FALSE)</f>
        <v/>
      </c>
      <c r="O5936" s="52" t="str">
        <f>VLOOKUP(B5936,'Список DKV от ЮТД'!$A$1:$S$10000,19,FALSE)</f>
        <v/>
      </c>
      <c r="P5936" s="52" t="str">
        <f>VLOOKUP(B5936,'Список DKV от ЮТД'!$A$1:$S$10000,16,FALSE)</f>
        <v>544801041</v>
      </c>
      <c r="Q5936" s="70"/>
    </row>
    <row r="5937" spans="1:18">
      <c r="A5937" s="30">
        <v>5935</v>
      </c>
      <c r="B5937" s="37">
        <v>20300658133</v>
      </c>
      <c r="C5937" s="50">
        <v>44358</v>
      </c>
      <c r="E5937" s="50">
        <v>44358</v>
      </c>
      <c r="F5937" s="51" t="s">
        <v>18</v>
      </c>
      <c r="H5937" s="45">
        <v>44376</v>
      </c>
      <c r="I5937" s="30" t="str">
        <f>VLOOKUP(B5937,'Список DKV от ЮТД'!$A$1:$S$10000,15,FALSE)</f>
        <v>2411/4727</v>
      </c>
      <c r="J5937" s="30" t="s">
        <v>22</v>
      </c>
      <c r="K5937" s="41" t="str">
        <f>VLOOKUP(B5937,'Список DKV от ЮТД'!$A$1:$M$10000,13,FALSE)</f>
        <v>4</v>
      </c>
      <c r="L5937" s="30" t="str">
        <f>VLOOKUP(B5937,'Список DKV от ЮТД'!$A$1:$S$10000,14,FALSE)</f>
        <v>ZG5888HE</v>
      </c>
      <c r="M5937" s="52" t="str">
        <f>VLOOKUP(B5937,'Список DKV от ЮТД'!$A$1:$M$10000,10,FALSE)</f>
        <v>704310*******1492</v>
      </c>
      <c r="N5937" s="52" t="str">
        <f>VLOOKUP(B5937,'Список DKV от ЮТД'!$A$1:$S$10000,18,FALSE)</f>
        <v>expired</v>
      </c>
      <c r="O5937" s="52" t="str">
        <f>VLOOKUP(B5937,'Список DKV от ЮТД'!$A$1:$S$10000,19,FALSE)</f>
        <v>blocked</v>
      </c>
      <c r="P5937" s="52" t="str">
        <f>VLOOKUP(B5937,'Список DKV от ЮТД'!$A$1:$S$10000,16,FALSE)</f>
        <v>544801045</v>
      </c>
      <c r="Q5937" s="70"/>
    </row>
    <row r="5938" spans="1:18">
      <c r="A5938" s="30">
        <v>5936</v>
      </c>
      <c r="B5938" s="37">
        <v>20300658935</v>
      </c>
      <c r="C5938" s="50">
        <v>44358</v>
      </c>
      <c r="E5938" s="50">
        <v>44358</v>
      </c>
      <c r="F5938" s="51" t="s">
        <v>18</v>
      </c>
      <c r="H5938" s="45">
        <v>44376</v>
      </c>
      <c r="I5938" s="30" t="str">
        <f>VLOOKUP(B5938,'Список DKV от ЮТД'!$A$1:$S$10000,15,FALSE)</f>
        <v>2411/4728</v>
      </c>
      <c r="J5938" s="30" t="s">
        <v>22</v>
      </c>
      <c r="K5938" s="41" t="str">
        <f>VLOOKUP(B5938,'Список DKV от ЮТД'!$A$1:$M$10000,13,FALSE)</f>
        <v>4</v>
      </c>
      <c r="L5938" s="30" t="str">
        <f>VLOOKUP(B5938,'Список DKV от ЮТД'!$A$1:$S$10000,14,FALSE)</f>
        <v>WA0615F</v>
      </c>
      <c r="M5938" s="52" t="str">
        <f>VLOOKUP(B5938,'Список DKV от ЮТД'!$A$1:$M$10000,10,FALSE)</f>
        <v>704310*******5611</v>
      </c>
      <c r="N5938" s="52" t="str">
        <f>VLOOKUP(B5938,'Список DKV от ЮТД'!$A$1:$S$10000,18,FALSE)</f>
        <v/>
      </c>
      <c r="O5938" s="52" t="str">
        <f>VLOOKUP(B5938,'Список DKV от ЮТД'!$A$1:$S$10000,19,FALSE)</f>
        <v/>
      </c>
      <c r="P5938" s="52" t="str">
        <f>VLOOKUP(B5938,'Список DKV от ЮТД'!$A$1:$S$10000,16,FALSE)</f>
        <v>544801125</v>
      </c>
      <c r="Q5938" s="70"/>
    </row>
    <row r="5939" spans="1:18">
      <c r="A5939" s="30">
        <v>5937</v>
      </c>
      <c r="B5939" s="37">
        <v>20300658851</v>
      </c>
      <c r="C5939" s="50">
        <v>44358</v>
      </c>
      <c r="E5939" s="50">
        <v>44358</v>
      </c>
      <c r="F5939" s="51" t="s">
        <v>18</v>
      </c>
      <c r="H5939" s="45">
        <v>44376</v>
      </c>
      <c r="I5939" s="30" t="str">
        <f>VLOOKUP(B5939,'Список DKV от ЮТД'!$A$1:$S$10000,15,FALSE)</f>
        <v>2411/4729</v>
      </c>
      <c r="J5939" s="30" t="s">
        <v>22</v>
      </c>
      <c r="K5939" s="41" t="str">
        <f>VLOOKUP(B5939,'Список DKV от ЮТД'!$A$1:$M$10000,13,FALSE)</f>
        <v>4</v>
      </c>
      <c r="L5939" s="30" t="str">
        <f>VLOOKUP(B5939,'Список DKV от ЮТД'!$A$1:$S$10000,14,FALSE)</f>
        <v>81FC214</v>
      </c>
      <c r="M5939" s="52" t="str">
        <f>VLOOKUP(B5939,'Список DKV от ЮТД'!$A$1:$M$10000,10,FALSE)</f>
        <v>704310*******6927</v>
      </c>
      <c r="N5939" s="52" t="str">
        <f>VLOOKUP(B5939,'Список DKV от ЮТД'!$A$1:$S$10000,18,FALSE)</f>
        <v/>
      </c>
      <c r="O5939" s="52" t="str">
        <f>VLOOKUP(B5939,'Список DKV от ЮТД'!$A$1:$S$10000,19,FALSE)</f>
        <v/>
      </c>
      <c r="P5939" s="52" t="str">
        <f>VLOOKUP(B5939,'Список DKV от ЮТД'!$A$1:$S$10000,16,FALSE)</f>
        <v>544801117</v>
      </c>
      <c r="Q5939" s="70"/>
    </row>
    <row r="5940" spans="1:18">
      <c r="A5940" s="30">
        <v>5938</v>
      </c>
      <c r="B5940" s="37">
        <v>20300658216</v>
      </c>
      <c r="C5940" s="50">
        <v>44358</v>
      </c>
      <c r="E5940" s="50">
        <v>44358</v>
      </c>
      <c r="F5940" s="51" t="s">
        <v>18</v>
      </c>
      <c r="H5940" s="45">
        <v>44376</v>
      </c>
      <c r="I5940" s="30" t="str">
        <f>VLOOKUP(B5940,'Список DKV от ЮТД'!$A$1:$S$10000,15,FALSE)</f>
        <v>2411/4730</v>
      </c>
      <c r="J5940" s="30" t="s">
        <v>22</v>
      </c>
      <c r="K5940" s="41" t="str">
        <f>VLOOKUP(B5940,'Список DKV от ЮТД'!$A$1:$M$10000,13,FALSE)</f>
        <v>4</v>
      </c>
      <c r="L5940" s="30" t="str">
        <f>VLOOKUP(B5940,'Список DKV от ЮТД'!$A$1:$S$10000,14,FALSE)</f>
        <v>42EEC91</v>
      </c>
      <c r="M5940" s="52" t="str">
        <f>VLOOKUP(B5940,'Список DKV от ЮТД'!$A$1:$M$10000,10,FALSE)</f>
        <v>704310*******8772</v>
      </c>
      <c r="N5940" s="52" t="str">
        <f>VLOOKUP(B5940,'Список DKV от ЮТД'!$A$1:$S$10000,18,FALSE)</f>
        <v/>
      </c>
      <c r="O5940" s="52" t="str">
        <f>VLOOKUP(B5940,'Список DKV от ЮТД'!$A$1:$S$10000,19,FALSE)</f>
        <v/>
      </c>
      <c r="P5940" s="52" t="str">
        <f>VLOOKUP(B5940,'Список DKV от ЮТД'!$A$1:$S$10000,16,FALSE)</f>
        <v>544801053</v>
      </c>
      <c r="Q5940" s="70"/>
    </row>
    <row r="5941" spans="1:18">
      <c r="A5941" s="30">
        <v>5939</v>
      </c>
      <c r="B5941" s="37">
        <v>20300658174</v>
      </c>
      <c r="C5941" s="50">
        <v>44358</v>
      </c>
      <c r="E5941" s="50">
        <v>44358</v>
      </c>
      <c r="F5941" s="51" t="s">
        <v>18</v>
      </c>
      <c r="H5941" s="45">
        <v>44376</v>
      </c>
      <c r="I5941" s="30" t="str">
        <f>VLOOKUP(B5941,'Список DKV от ЮТД'!$A$1:$S$10000,15,FALSE)</f>
        <v>2411/4731</v>
      </c>
      <c r="J5941" s="30" t="s">
        <v>22</v>
      </c>
      <c r="K5941" s="41" t="str">
        <f>VLOOKUP(B5941,'Список DKV от ЮТД'!$A$1:$M$10000,13,FALSE)</f>
        <v>4</v>
      </c>
      <c r="L5941" s="30" t="str">
        <f>VLOOKUP(B5941,'Список DKV от ЮТД'!$A$1:$S$10000,14,FALSE)</f>
        <v>42AJA643</v>
      </c>
      <c r="M5941" s="52" t="str">
        <f>VLOOKUP(B5941,'Список DKV от ЮТД'!$A$1:$M$10000,10,FALSE)</f>
        <v>704310*******9965</v>
      </c>
      <c r="N5941" s="52" t="str">
        <f>VLOOKUP(B5941,'Список DKV от ЮТД'!$A$1:$S$10000,18,FALSE)</f>
        <v/>
      </c>
      <c r="O5941" s="52" t="str">
        <f>VLOOKUP(B5941,'Список DKV от ЮТД'!$A$1:$S$10000,19,FALSE)</f>
        <v/>
      </c>
      <c r="P5941" s="52" t="str">
        <f>VLOOKUP(B5941,'Список DKV от ЮТД'!$A$1:$S$10000,16,FALSE)</f>
        <v>544801049</v>
      </c>
      <c r="Q5941" s="70"/>
    </row>
    <row r="5942" spans="1:18">
      <c r="A5942" s="30">
        <v>5940</v>
      </c>
      <c r="B5942" s="37">
        <v>20300658893</v>
      </c>
      <c r="C5942" s="50">
        <v>44358</v>
      </c>
      <c r="E5942" s="50">
        <v>44358</v>
      </c>
      <c r="F5942" s="51" t="s">
        <v>18</v>
      </c>
      <c r="H5942" s="45">
        <v>44376</v>
      </c>
      <c r="I5942" s="30" t="str">
        <f>VLOOKUP(B5942,'Список DKV от ЮТД'!$A$1:$S$10000,15,FALSE)</f>
        <v>2411/4732</v>
      </c>
      <c r="J5942" s="30" t="s">
        <v>22</v>
      </c>
      <c r="K5942" s="41" t="str">
        <f>VLOOKUP(B5942,'Список DKV от ЮТД'!$A$1:$M$10000,13,FALSE)</f>
        <v>4</v>
      </c>
      <c r="L5942" s="30" t="str">
        <f>VLOOKUP(B5942,'Список DKV от ЮТД'!$A$1:$S$10000,14,FALSE)</f>
        <v>34JU1377</v>
      </c>
      <c r="M5942" s="52" t="str">
        <f>VLOOKUP(B5942,'Список DKV от ЮТД'!$A$1:$M$10000,10,FALSE)</f>
        <v>704310*******4421</v>
      </c>
      <c r="N5942" s="52" t="str">
        <f>VLOOKUP(B5942,'Список DKV от ЮТД'!$A$1:$S$10000,18,FALSE)</f>
        <v/>
      </c>
      <c r="O5942" s="52" t="str">
        <f>VLOOKUP(B5942,'Список DKV от ЮТД'!$A$1:$S$10000,19,FALSE)</f>
        <v/>
      </c>
      <c r="P5942" s="52" t="str">
        <f>VLOOKUP(B5942,'Список DKV от ЮТД'!$A$1:$S$10000,16,FALSE)</f>
        <v>544801121</v>
      </c>
      <c r="Q5942" s="70"/>
    </row>
    <row r="5943" spans="1:18">
      <c r="A5943" s="30">
        <v>5941</v>
      </c>
      <c r="B5943" s="37">
        <v>20300658695</v>
      </c>
      <c r="C5943" s="50">
        <v>44358</v>
      </c>
      <c r="E5943" s="50">
        <v>44358</v>
      </c>
      <c r="F5943" s="51" t="s">
        <v>18</v>
      </c>
      <c r="H5943" s="45">
        <v>44376</v>
      </c>
      <c r="I5943" s="30" t="str">
        <f>VLOOKUP(B5943,'Список DKV от ЮТД'!$A$1:$S$10000,15,FALSE)</f>
        <v>2411/4733</v>
      </c>
      <c r="J5943" s="30" t="s">
        <v>22</v>
      </c>
      <c r="K5943" s="41" t="str">
        <f>VLOOKUP(B5943,'Список DKV от ЮТД'!$A$1:$M$10000,13,FALSE)</f>
        <v>4</v>
      </c>
      <c r="L5943" s="30" t="str">
        <f>VLOOKUP(B5943,'Список DKV от ЮТД'!$A$1:$S$10000,14,FALSE)</f>
        <v>42AJA851</v>
      </c>
      <c r="M5943" s="52" t="str">
        <f>VLOOKUP(B5943,'Список DKV от ЮТД'!$A$1:$M$10000,10,FALSE)</f>
        <v>704310*******3358</v>
      </c>
      <c r="N5943" s="52" t="str">
        <f>VLOOKUP(B5943,'Список DKV от ЮТД'!$A$1:$S$10000,18,FALSE)</f>
        <v/>
      </c>
      <c r="O5943" s="52" t="str">
        <f>VLOOKUP(B5943,'Список DKV от ЮТД'!$A$1:$S$10000,19,FALSE)</f>
        <v/>
      </c>
      <c r="P5943" s="52" t="str">
        <f>VLOOKUP(B5943,'Список DKV от ЮТД'!$A$1:$S$10000,16,FALSE)</f>
        <v>544801101</v>
      </c>
      <c r="Q5943" s="70"/>
    </row>
    <row r="5944" spans="1:18">
      <c r="A5944" s="30">
        <v>5942</v>
      </c>
      <c r="B5944" s="37">
        <v>20300658653</v>
      </c>
      <c r="C5944" s="50">
        <v>44358</v>
      </c>
      <c r="E5944" s="50">
        <v>44358</v>
      </c>
      <c r="F5944" s="51" t="s">
        <v>18</v>
      </c>
      <c r="H5944" s="45">
        <v>44376</v>
      </c>
      <c r="I5944" s="30" t="str">
        <f>VLOOKUP(B5944,'Список DKV от ЮТД'!$A$1:$S$10000,15,FALSE)</f>
        <v>2411/4734</v>
      </c>
      <c r="J5944" s="30" t="s">
        <v>22</v>
      </c>
      <c r="K5944" s="41" t="str">
        <f>VLOOKUP(B5944,'Список DKV от ЮТД'!$A$1:$M$10000,13,FALSE)</f>
        <v>4</v>
      </c>
      <c r="L5944" s="30" t="str">
        <f>VLOOKUP(B5944,'Список DKV от ЮТД'!$A$1:$S$10000,14,FALSE)</f>
        <v>07ART671</v>
      </c>
      <c r="M5944" s="52" t="str">
        <f>VLOOKUP(B5944,'Список DKV от ЮТД'!$A$1:$M$10000,10,FALSE)</f>
        <v>704310*******8161</v>
      </c>
      <c r="N5944" s="52" t="str">
        <f>VLOOKUP(B5944,'Список DKV от ЮТД'!$A$1:$S$10000,18,FALSE)</f>
        <v/>
      </c>
      <c r="O5944" s="52" t="str">
        <f>VLOOKUP(B5944,'Список DKV от ЮТД'!$A$1:$S$10000,19,FALSE)</f>
        <v/>
      </c>
      <c r="P5944" s="52" t="str">
        <f>VLOOKUP(B5944,'Список DKV от ЮТД'!$A$1:$S$10000,16,FALSE)</f>
        <v>544801097</v>
      </c>
      <c r="Q5944" s="70"/>
    </row>
    <row r="5945" spans="1:18">
      <c r="A5945" s="30">
        <v>5943</v>
      </c>
      <c r="B5945" s="37">
        <v>20300658778</v>
      </c>
      <c r="C5945" s="50">
        <v>44358</v>
      </c>
      <c r="E5945" s="50">
        <v>44358</v>
      </c>
      <c r="F5945" s="51" t="s">
        <v>18</v>
      </c>
      <c r="H5945" s="45">
        <v>44376</v>
      </c>
      <c r="I5945" s="30" t="str">
        <f>VLOOKUP(B5945,'Список DKV от ЮТД'!$A$1:$S$10000,15,FALSE)</f>
        <v>2411/4735</v>
      </c>
      <c r="J5945" s="30" t="s">
        <v>22</v>
      </c>
      <c r="K5945" s="41" t="str">
        <f>VLOOKUP(B5945,'Список DKV от ЮТД'!$A$1:$M$10000,13,FALSE)</f>
        <v>4</v>
      </c>
      <c r="L5945" s="30" t="str">
        <f>VLOOKUP(B5945,'Список DKV от ЮТД'!$A$1:$S$10000,14,FALSE)</f>
        <v>34DSZ057</v>
      </c>
      <c r="M5945" s="52" t="str">
        <f>VLOOKUP(B5945,'Список DKV от ЮТД'!$A$1:$M$10000,10,FALSE)</f>
        <v>704310*******8717</v>
      </c>
      <c r="N5945" s="52" t="str">
        <f>VLOOKUP(B5945,'Список DKV от ЮТД'!$A$1:$S$10000,18,FALSE)</f>
        <v/>
      </c>
      <c r="O5945" s="52" t="str">
        <f>VLOOKUP(B5945,'Список DKV от ЮТД'!$A$1:$S$10000,19,FALSE)</f>
        <v/>
      </c>
      <c r="P5945" s="52" t="str">
        <f>VLOOKUP(B5945,'Список DKV от ЮТД'!$A$1:$S$10000,16,FALSE)</f>
        <v>544801109</v>
      </c>
      <c r="Q5945" s="70"/>
    </row>
    <row r="5946" spans="1:18">
      <c r="A5946" s="30">
        <v>5944</v>
      </c>
      <c r="B5946" s="37">
        <v>20300658737</v>
      </c>
      <c r="C5946" s="50">
        <v>44358</v>
      </c>
      <c r="E5946" s="50">
        <v>44358</v>
      </c>
      <c r="F5946" s="51" t="s">
        <v>18</v>
      </c>
      <c r="H5946" s="45">
        <v>44376</v>
      </c>
      <c r="I5946" s="30" t="str">
        <f>VLOOKUP(B5946,'Список DKV от ЮТД'!$A$1:$S$10000,15,FALSE)</f>
        <v>2411/4736</v>
      </c>
      <c r="J5946" s="30" t="s">
        <v>22</v>
      </c>
      <c r="K5946" s="41" t="str">
        <f>VLOOKUP(B5946,'Список DKV от ЮТД'!$A$1:$M$10000,13,FALSE)</f>
        <v>4</v>
      </c>
      <c r="L5946" s="30" t="str">
        <f>VLOOKUP(B5946,'Список DKV от ЮТД'!$A$1:$S$10000,14,FALSE)</f>
        <v>42FD559</v>
      </c>
      <c r="M5946" s="52" t="str">
        <f>VLOOKUP(B5946,'Список DKV от ЮТД'!$A$1:$M$10000,10,FALSE)</f>
        <v>704310*******8860</v>
      </c>
      <c r="N5946" s="52" t="str">
        <f>VLOOKUP(B5946,'Список DKV от ЮТД'!$A$1:$S$10000,18,FALSE)</f>
        <v/>
      </c>
      <c r="O5946" s="52" t="str">
        <f>VLOOKUP(B5946,'Список DKV от ЮТД'!$A$1:$S$10000,19,FALSE)</f>
        <v/>
      </c>
      <c r="P5946" s="52" t="str">
        <f>VLOOKUP(B5946,'Список DKV от ЮТД'!$A$1:$S$10000,16,FALSE)</f>
        <v>544801105</v>
      </c>
      <c r="Q5946" s="70"/>
    </row>
    <row r="5947" spans="1:18">
      <c r="A5947" s="30">
        <v>5945</v>
      </c>
      <c r="B5947" s="37">
        <v>20410679342</v>
      </c>
      <c r="C5947" s="50">
        <v>44285</v>
      </c>
      <c r="E5947" s="50">
        <v>44285</v>
      </c>
      <c r="F5947" s="51" t="s">
        <v>20</v>
      </c>
      <c r="H5947" s="45">
        <v>44376</v>
      </c>
      <c r="I5947" s="30" t="str">
        <f>VLOOKUP(B5947,'Список DKV от ЮТД'!$A$1:$S$10000,15,FALSE)</f>
        <v>2412/928</v>
      </c>
      <c r="J5947" s="30" t="s">
        <v>22</v>
      </c>
      <c r="K5947" s="41" t="str">
        <f>VLOOKUP(B5947,'Список DKV от ЮТД'!$A$1:$M$10000,13,FALSE)</f>
        <v>4</v>
      </c>
      <c r="L5947" s="30" t="str">
        <f>VLOOKUP(B5947,'Список DKV от ЮТД'!$A$1:$S$10000,14,FALSE)</f>
        <v>K97M009</v>
      </c>
      <c r="M5947" s="52" t="str">
        <f>VLOOKUP(B5947,'Список DKV от ЮТД'!$A$1:$M$10000,10,FALSE)</f>
        <v>704310*******5806</v>
      </c>
      <c r="N5947" s="52" t="str">
        <f>VLOOKUP(B5947,'Список DKV от ЮТД'!$A$1:$S$10000,18,FALSE)</f>
        <v/>
      </c>
      <c r="O5947" s="52" t="str">
        <f>VLOOKUP(B5947,'Список DKV от ЮТД'!$A$1:$S$10000,19,FALSE)</f>
        <v/>
      </c>
      <c r="P5947" s="52" t="str">
        <f>VLOOKUP(B5947,'Список DKV от ЮТД'!$A$1:$S$10000,16,FALSE)</f>
        <v>547686750</v>
      </c>
      <c r="Q5947" s="52"/>
    </row>
    <row r="5948" spans="1:18">
      <c r="A5948" s="30">
        <v>5946</v>
      </c>
      <c r="B5948" s="37">
        <v>20300658539</v>
      </c>
      <c r="C5948" s="50">
        <v>44358</v>
      </c>
      <c r="E5948" s="50">
        <v>44358</v>
      </c>
      <c r="F5948" s="51" t="s">
        <v>18</v>
      </c>
      <c r="H5948" s="45">
        <v>44377</v>
      </c>
      <c r="I5948" s="30" t="str">
        <f>VLOOKUP(B5948,'Список DKV от ЮТД'!$A$1:$S$10000,15,FALSE)</f>
        <v>2411/4737</v>
      </c>
      <c r="J5948" s="30" t="s">
        <v>22</v>
      </c>
      <c r="K5948" s="41" t="str">
        <f>VLOOKUP(B5948,'Список DKV от ЮТД'!$A$1:$M$10000,13,FALSE)</f>
        <v>4</v>
      </c>
      <c r="L5948" s="30" t="str">
        <f>VLOOKUP(B5948,'Список DKV от ЮТД'!$A$1:$S$10000,14,FALSE)</f>
        <v>34DYF478</v>
      </c>
      <c r="M5948" s="52" t="str">
        <f>VLOOKUP(B5948,'Список DKV от ЮТД'!$A$1:$M$10000,10,FALSE)</f>
        <v>704310*******6378</v>
      </c>
      <c r="N5948" s="52" t="str">
        <f>VLOOKUP(B5948,'Список DKV от ЮТД'!$A$1:$S$10000,18,FALSE)</f>
        <v/>
      </c>
      <c r="O5948" s="52" t="str">
        <f>VLOOKUP(B5948,'Список DKV от ЮТД'!$A$1:$S$10000,19,FALSE)</f>
        <v/>
      </c>
      <c r="P5948" s="52" t="str">
        <f>VLOOKUP(B5948,'Список DKV от ЮТД'!$A$1:$S$10000,16,FALSE)</f>
        <v>544801085</v>
      </c>
      <c r="Q5948" s="70"/>
    </row>
    <row r="5949" spans="1:18">
      <c r="A5949" s="30">
        <v>5947</v>
      </c>
      <c r="B5949" s="37">
        <v>20300658547</v>
      </c>
      <c r="C5949" s="50">
        <v>44358</v>
      </c>
      <c r="E5949" s="50">
        <v>44358</v>
      </c>
      <c r="F5949" s="51" t="s">
        <v>18</v>
      </c>
      <c r="H5949" s="45">
        <v>44377</v>
      </c>
      <c r="I5949" s="30" t="str">
        <f>VLOOKUP(B5949,'Список DKV от ЮТД'!$A$1:$S$10000,15,FALSE)</f>
        <v>2411/4738</v>
      </c>
      <c r="J5949" s="30" t="s">
        <v>22</v>
      </c>
      <c r="K5949" s="41" t="str">
        <f>VLOOKUP(B5949,'Список DKV от ЮТД'!$A$1:$M$10000,13,FALSE)</f>
        <v>4</v>
      </c>
      <c r="L5949" s="30" t="str">
        <f>VLOOKUP(B5949,'Список DKV от ЮТД'!$A$1:$S$10000,14,FALSE)</f>
        <v>81BE647</v>
      </c>
      <c r="M5949" s="52" t="str">
        <f>VLOOKUP(B5949,'Список DKV от ЮТД'!$A$1:$M$10000,10,FALSE)</f>
        <v>704310*******6661</v>
      </c>
      <c r="N5949" s="52" t="str">
        <f>VLOOKUP(B5949,'Список DKV от ЮТД'!$A$1:$S$10000,18,FALSE)</f>
        <v/>
      </c>
      <c r="O5949" s="52" t="str">
        <f>VLOOKUP(B5949,'Список DKV от ЮТД'!$A$1:$S$10000,19,FALSE)</f>
        <v/>
      </c>
      <c r="P5949" s="52" t="str">
        <f>VLOOKUP(B5949,'Список DKV от ЮТД'!$A$1:$S$10000,16,FALSE)</f>
        <v>544801086</v>
      </c>
      <c r="Q5949" s="70"/>
    </row>
    <row r="5950" spans="1:18">
      <c r="A5950" s="30">
        <v>5948</v>
      </c>
      <c r="B5950" s="38">
        <v>20300658976</v>
      </c>
      <c r="C5950" s="50">
        <v>44358</v>
      </c>
      <c r="E5950" s="50">
        <v>44358</v>
      </c>
      <c r="F5950" s="51" t="s">
        <v>18</v>
      </c>
      <c r="G5950" s="41">
        <v>237</v>
      </c>
      <c r="H5950" s="45">
        <v>44377</v>
      </c>
      <c r="I5950" s="30" t="str">
        <f>VLOOKUP(B5950,'Список DKV от ЮТД'!$A$1:$S$10000,15,FALSE)</f>
        <v>2411/4739</v>
      </c>
      <c r="J5950" s="30" t="s">
        <v>22</v>
      </c>
      <c r="K5950" s="41" t="str">
        <f>VLOOKUP(B5950,'Список DKV от ЮТД'!$A$1:$M$10000,13,FALSE)</f>
        <v>4</v>
      </c>
      <c r="L5950" s="30" t="str">
        <f>VLOOKUP(B5950,'Список DKV от ЮТД'!$A$1:$S$10000,14,FALSE)</f>
        <v>41ACD971</v>
      </c>
      <c r="M5950" s="52" t="str">
        <f>VLOOKUP(B5950,'Список DKV от ЮТД'!$A$1:$M$10000,10,FALSE)</f>
        <v>704310*******0636</v>
      </c>
      <c r="N5950" s="52" t="str">
        <f>VLOOKUP(B5950,'Список DKV от ЮТД'!$A$1:$S$10000,18,FALSE)</f>
        <v>blocked</v>
      </c>
      <c r="O5950" s="52" t="str">
        <f>VLOOKUP(B5950,'Список DKV от ЮТД'!$A$1:$S$10000,19,FALSE)</f>
        <v>blocked</v>
      </c>
      <c r="P5950" s="52" t="str">
        <f>VLOOKUP(B5950,'Список DKV от ЮТД'!$A$1:$S$10000,16,FALSE)</f>
        <v>544801129</v>
      </c>
      <c r="Q5950" s="44">
        <v>237</v>
      </c>
      <c r="R5950" s="51" t="s">
        <v>44384</v>
      </c>
    </row>
    <row r="5951" spans="1:18">
      <c r="A5951" s="30">
        <v>5949</v>
      </c>
      <c r="B5951" s="37">
        <v>20300658075</v>
      </c>
      <c r="C5951" s="50">
        <v>44358</v>
      </c>
      <c r="E5951" s="50">
        <v>44358</v>
      </c>
      <c r="F5951" s="51" t="s">
        <v>18</v>
      </c>
      <c r="H5951" s="45">
        <v>44377</v>
      </c>
      <c r="I5951" s="30" t="str">
        <f>VLOOKUP(B5951,'Список DKV от ЮТД'!$A$1:$S$10000,15,FALSE)</f>
        <v>2411/4740</v>
      </c>
      <c r="J5951" s="30" t="s">
        <v>22</v>
      </c>
      <c r="K5951" s="41" t="str">
        <f>VLOOKUP(B5951,'Список DKV от ЮТД'!$A$1:$M$10000,13,FALSE)</f>
        <v>4</v>
      </c>
      <c r="L5951" s="30" t="str">
        <f>VLOOKUP(B5951,'Список DKV от ЮТД'!$A$1:$S$10000,14,FALSE)</f>
        <v>81FP138</v>
      </c>
      <c r="M5951" s="52" t="str">
        <f>VLOOKUP(B5951,'Список DKV от ЮТД'!$A$1:$M$10000,10,FALSE)</f>
        <v>704310*******6760</v>
      </c>
      <c r="N5951" s="52" t="str">
        <f>VLOOKUP(B5951,'Список DKV от ЮТД'!$A$1:$S$10000,18,FALSE)</f>
        <v/>
      </c>
      <c r="O5951" s="52" t="str">
        <f>VLOOKUP(B5951,'Список DKV от ЮТД'!$A$1:$S$10000,19,FALSE)</f>
        <v/>
      </c>
      <c r="P5951" s="52" t="str">
        <f>VLOOKUP(B5951,'Список DKV от ЮТД'!$A$1:$S$10000,16,FALSE)</f>
        <v>544801039</v>
      </c>
      <c r="Q5951" s="70"/>
    </row>
    <row r="5952" spans="1:18">
      <c r="A5952" s="30">
        <v>5950</v>
      </c>
      <c r="B5952" s="37">
        <v>20300658067</v>
      </c>
      <c r="C5952" s="50">
        <v>44358</v>
      </c>
      <c r="E5952" s="50">
        <v>44358</v>
      </c>
      <c r="F5952" s="51" t="s">
        <v>18</v>
      </c>
      <c r="H5952" s="45">
        <v>44377</v>
      </c>
      <c r="I5952" s="30" t="str">
        <f>VLOOKUP(B5952,'Список DKV от ЮТД'!$A$1:$S$10000,15,FALSE)</f>
        <v>2411/4741</v>
      </c>
      <c r="J5952" s="30" t="s">
        <v>22</v>
      </c>
      <c r="K5952" s="41" t="str">
        <f>VLOOKUP(B5952,'Список DKV от ЮТД'!$A$1:$M$10000,13,FALSE)</f>
        <v>4</v>
      </c>
      <c r="L5952" s="30" t="str">
        <f>VLOOKUP(B5952,'Список DKV от ЮТД'!$A$1:$S$10000,14,FALSE)</f>
        <v>81FC970</v>
      </c>
      <c r="M5952" s="52" t="str">
        <f>VLOOKUP(B5952,'Список DKV от ЮТД'!$A$1:$M$10000,10,FALSE)</f>
        <v>704310*******7040</v>
      </c>
      <c r="N5952" s="52" t="str">
        <f>VLOOKUP(B5952,'Список DKV от ЮТД'!$A$1:$S$10000,18,FALSE)</f>
        <v/>
      </c>
      <c r="O5952" s="52" t="str">
        <f>VLOOKUP(B5952,'Список DKV от ЮТД'!$A$1:$S$10000,19,FALSE)</f>
        <v/>
      </c>
      <c r="P5952" s="52" t="str">
        <f>VLOOKUP(B5952,'Список DKV от ЮТД'!$A$1:$S$10000,16,FALSE)</f>
        <v>544801038</v>
      </c>
      <c r="Q5952" s="70"/>
    </row>
    <row r="5953" spans="1:17">
      <c r="A5953" s="30">
        <v>5951</v>
      </c>
      <c r="B5953" s="37">
        <v>20300658810</v>
      </c>
      <c r="C5953" s="50">
        <v>44358</v>
      </c>
      <c r="E5953" s="50">
        <v>44358</v>
      </c>
      <c r="F5953" s="51" t="s">
        <v>18</v>
      </c>
      <c r="H5953" s="45">
        <v>44377</v>
      </c>
      <c r="I5953" s="30" t="str">
        <f>VLOOKUP(B5953,'Список DKV от ЮТД'!$A$1:$S$10000,15,FALSE)</f>
        <v>2411/4742</v>
      </c>
      <c r="J5953" s="30" t="s">
        <v>22</v>
      </c>
      <c r="K5953" s="41" t="str">
        <f>VLOOKUP(B5953,'Список DKV от ЮТД'!$A$1:$M$10000,13,FALSE)</f>
        <v>4</v>
      </c>
      <c r="L5953" s="30" t="str">
        <f>VLOOKUP(B5953,'Список DKV от ЮТД'!$A$1:$S$10000,14,FALSE)</f>
        <v>34DPE680</v>
      </c>
      <c r="M5953" s="52" t="str">
        <f>VLOOKUP(B5953,'Список DKV от ЮТД'!$A$1:$M$10000,10,FALSE)</f>
        <v>704310*******0274</v>
      </c>
      <c r="N5953" s="52" t="str">
        <f>VLOOKUP(B5953,'Список DKV от ЮТД'!$A$1:$S$10000,18,FALSE)</f>
        <v/>
      </c>
      <c r="O5953" s="52" t="str">
        <f>VLOOKUP(B5953,'Список DKV от ЮТД'!$A$1:$S$10000,19,FALSE)</f>
        <v/>
      </c>
      <c r="P5953" s="52" t="str">
        <f>VLOOKUP(B5953,'Список DKV от ЮТД'!$A$1:$S$10000,16,FALSE)</f>
        <v>544801113</v>
      </c>
      <c r="Q5953" s="70"/>
    </row>
    <row r="5954" spans="1:17">
      <c r="A5954" s="30">
        <v>5952</v>
      </c>
      <c r="B5954" s="37">
        <v>20300658612</v>
      </c>
      <c r="C5954" s="50">
        <v>44358</v>
      </c>
      <c r="E5954" s="50">
        <v>44358</v>
      </c>
      <c r="F5954" s="51" t="s">
        <v>18</v>
      </c>
      <c r="H5954" s="45">
        <v>44377</v>
      </c>
      <c r="I5954" s="30" t="str">
        <f>VLOOKUP(B5954,'Список DKV от ЮТД'!$A$1:$S$10000,15,FALSE)</f>
        <v>2411/4743</v>
      </c>
      <c r="J5954" s="30" t="s">
        <v>22</v>
      </c>
      <c r="K5954" s="41" t="str">
        <f>VLOOKUP(B5954,'Список DKV от ЮТД'!$A$1:$M$10000,13,FALSE)</f>
        <v>4</v>
      </c>
      <c r="L5954" s="30" t="str">
        <f>VLOOKUP(B5954,'Список DKV от ЮТД'!$A$1:$S$10000,14,FALSE)</f>
        <v>42FD844</v>
      </c>
      <c r="M5954" s="52" t="str">
        <f>VLOOKUP(B5954,'Список DKV от ЮТД'!$A$1:$M$10000,10,FALSE)</f>
        <v>704310*******8985</v>
      </c>
      <c r="N5954" s="52" t="str">
        <f>VLOOKUP(B5954,'Список DKV от ЮТД'!$A$1:$S$10000,18,FALSE)</f>
        <v/>
      </c>
      <c r="O5954" s="52" t="str">
        <f>VLOOKUP(B5954,'Список DKV от ЮТД'!$A$1:$S$10000,19,FALSE)</f>
        <v/>
      </c>
      <c r="P5954" s="52" t="str">
        <f>VLOOKUP(B5954,'Список DKV от ЮТД'!$A$1:$S$10000,16,FALSE)</f>
        <v>544801093</v>
      </c>
      <c r="Q5954" s="70"/>
    </row>
    <row r="5955" spans="1:17">
      <c r="A5955" s="30">
        <v>5953</v>
      </c>
      <c r="B5955" s="37">
        <v>20300658588</v>
      </c>
      <c r="C5955" s="50">
        <v>44358</v>
      </c>
      <c r="E5955" s="50">
        <v>44358</v>
      </c>
      <c r="F5955" s="51" t="s">
        <v>18</v>
      </c>
      <c r="H5955" s="45">
        <v>44378</v>
      </c>
      <c r="I5955" s="30" t="str">
        <f>VLOOKUP(B5955,'Список DKV от ЮТД'!$A$1:$S$10000,15,FALSE)</f>
        <v>2411/4744</v>
      </c>
      <c r="J5955" s="30" t="s">
        <v>22</v>
      </c>
      <c r="K5955" s="41" t="str">
        <f>VLOOKUP(B5955,'Список DKV от ЮТД'!$A$1:$M$10000,13,FALSE)</f>
        <v>4</v>
      </c>
      <c r="L5955" s="30" t="str">
        <f>VLOOKUP(B5955,'Список DKV от ЮТД'!$A$1:$S$10000,14,FALSE)</f>
        <v>61ADR220</v>
      </c>
      <c r="M5955" s="52" t="str">
        <f>VLOOKUP(B5955,'Список DKV от ЮТД'!$A$1:$M$10000,10,FALSE)</f>
        <v>704310*******2455</v>
      </c>
      <c r="N5955" s="52" t="str">
        <f>VLOOKUP(B5955,'Список DKV от ЮТД'!$A$1:$S$10000,18,FALSE)</f>
        <v/>
      </c>
      <c r="O5955" s="52" t="str">
        <f>VLOOKUP(B5955,'Список DKV от ЮТД'!$A$1:$S$10000,19,FALSE)</f>
        <v/>
      </c>
      <c r="P5955" s="52" t="str">
        <f>VLOOKUP(B5955,'Список DKV от ЮТД'!$A$1:$S$10000,16,FALSE)</f>
        <v>544801090</v>
      </c>
      <c r="Q5955" s="70"/>
    </row>
    <row r="5956" spans="1:17">
      <c r="A5956" s="30">
        <v>5954</v>
      </c>
      <c r="B5956" s="37">
        <v>20300658372</v>
      </c>
      <c r="C5956" s="50">
        <v>44358</v>
      </c>
      <c r="E5956" s="50">
        <v>44358</v>
      </c>
      <c r="F5956" s="51" t="s">
        <v>18</v>
      </c>
      <c r="H5956" s="45">
        <v>44378</v>
      </c>
      <c r="I5956" s="30" t="str">
        <f>VLOOKUP(B5956,'Список DKV от ЮТД'!$A$1:$S$10000,15,FALSE)</f>
        <v>2411/4745</v>
      </c>
      <c r="J5956" s="30" t="s">
        <v>22</v>
      </c>
      <c r="K5956" s="41" t="str">
        <f>VLOOKUP(B5956,'Список DKV от ЮТД'!$A$1:$M$10000,13,FALSE)</f>
        <v>4</v>
      </c>
      <c r="L5956" s="30" t="str">
        <f>VLOOKUP(B5956,'Список DKV от ЮТД'!$A$1:$S$10000,14,FALSE)</f>
        <v>81FP122</v>
      </c>
      <c r="M5956" s="52" t="str">
        <f>VLOOKUP(B5956,'Список DKV от ЮТД'!$A$1:$M$10000,10,FALSE)</f>
        <v>704310*******6687</v>
      </c>
      <c r="N5956" s="52" t="str">
        <f>VLOOKUP(B5956,'Список DKV от ЮТД'!$A$1:$S$10000,18,FALSE)</f>
        <v/>
      </c>
      <c r="O5956" s="52" t="str">
        <f>VLOOKUP(B5956,'Список DKV от ЮТД'!$A$1:$S$10000,19,FALSE)</f>
        <v/>
      </c>
      <c r="P5956" s="52" t="str">
        <f>VLOOKUP(B5956,'Список DKV от ЮТД'!$A$1:$S$10000,16,FALSE)</f>
        <v>544801069</v>
      </c>
      <c r="Q5956" s="70"/>
    </row>
    <row r="5957" spans="1:17">
      <c r="A5957" s="30">
        <v>5955</v>
      </c>
      <c r="B5957" s="37">
        <v>20300658331</v>
      </c>
      <c r="C5957" s="50">
        <v>44358</v>
      </c>
      <c r="E5957" s="50">
        <v>44358</v>
      </c>
      <c r="F5957" s="51" t="s">
        <v>18</v>
      </c>
      <c r="H5957" s="45">
        <v>44378</v>
      </c>
      <c r="I5957" s="30" t="str">
        <f>VLOOKUP(B5957,'Список DKV от ЮТД'!$A$1:$S$10000,15,FALSE)</f>
        <v>2411/4746</v>
      </c>
      <c r="J5957" s="30" t="s">
        <v>22</v>
      </c>
      <c r="K5957" s="41" t="str">
        <f>VLOOKUP(B5957,'Список DKV от ЮТД'!$A$1:$M$10000,13,FALSE)</f>
        <v>4</v>
      </c>
      <c r="L5957" s="30" t="str">
        <f>VLOOKUP(B5957,'Список DKV от ЮТД'!$A$1:$S$10000,14,FALSE)</f>
        <v>34DZZ379</v>
      </c>
      <c r="M5957" s="52" t="str">
        <f>VLOOKUP(B5957,'Список DKV от ЮТД'!$A$1:$M$10000,10,FALSE)</f>
        <v>704310*******9125</v>
      </c>
      <c r="N5957" s="52" t="str">
        <f>VLOOKUP(B5957,'Список DKV от ЮТД'!$A$1:$S$10000,18,FALSE)</f>
        <v/>
      </c>
      <c r="O5957" s="52" t="str">
        <f>VLOOKUP(B5957,'Список DKV от ЮТД'!$A$1:$S$10000,19,FALSE)</f>
        <v/>
      </c>
      <c r="P5957" s="52" t="str">
        <f>VLOOKUP(B5957,'Список DKV от ЮТД'!$A$1:$S$10000,16,FALSE)</f>
        <v>544801065</v>
      </c>
      <c r="Q5957" s="70"/>
    </row>
    <row r="5958" spans="1:17">
      <c r="A5958" s="30">
        <v>5956</v>
      </c>
      <c r="B5958" s="37">
        <v>20300658414</v>
      </c>
      <c r="C5958" s="50">
        <v>44358</v>
      </c>
      <c r="E5958" s="50">
        <v>44358</v>
      </c>
      <c r="F5958" s="51" t="s">
        <v>18</v>
      </c>
      <c r="H5958" s="45">
        <v>44378</v>
      </c>
      <c r="I5958" s="30" t="str">
        <f>VLOOKUP(B5958,'Список DKV от ЮТД'!$A$1:$S$10000,15,FALSE)</f>
        <v>2411/4748</v>
      </c>
      <c r="J5958" s="30" t="s">
        <v>22</v>
      </c>
      <c r="K5958" s="41" t="str">
        <f>VLOOKUP(B5958,'Список DKV от ЮТД'!$A$1:$M$10000,13,FALSE)</f>
        <v>4</v>
      </c>
      <c r="L5958" s="30" t="str">
        <f>VLOOKUP(B5958,'Список DKV от ЮТД'!$A$1:$S$10000,14,FALSE)</f>
        <v>81FC996</v>
      </c>
      <c r="M5958" s="52" t="str">
        <f>VLOOKUP(B5958,'Список DKV от ЮТД'!$A$1:$M$10000,10,FALSE)</f>
        <v>704310*******7073</v>
      </c>
      <c r="N5958" s="52" t="str">
        <f>VLOOKUP(B5958,'Список DKV от ЮТД'!$A$1:$S$10000,18,FALSE)</f>
        <v/>
      </c>
      <c r="O5958" s="52" t="str">
        <f>VLOOKUP(B5958,'Список DKV от ЮТД'!$A$1:$S$10000,19,FALSE)</f>
        <v/>
      </c>
      <c r="P5958" s="52" t="str">
        <f>VLOOKUP(B5958,'Список DKV от ЮТД'!$A$1:$S$10000,16,FALSE)</f>
        <v>544801073</v>
      </c>
      <c r="Q5958" s="70"/>
    </row>
    <row r="5959" spans="1:17">
      <c r="A5959" s="30">
        <v>5957</v>
      </c>
      <c r="B5959" s="37">
        <v>20300663075</v>
      </c>
      <c r="C5959" s="50">
        <v>44358</v>
      </c>
      <c r="E5959" s="50">
        <v>44358</v>
      </c>
      <c r="F5959" s="51" t="s">
        <v>18</v>
      </c>
      <c r="H5959" s="45">
        <v>44378</v>
      </c>
      <c r="I5959" s="30" t="str">
        <f>VLOOKUP(B5959,'Список DKV от ЮТД'!$A$1:$S$10000,15,FALSE)</f>
        <v>2411/4749</v>
      </c>
      <c r="J5959" s="30" t="s">
        <v>22</v>
      </c>
      <c r="K5959" s="41" t="str">
        <f>VLOOKUP(B5959,'Список DKV от ЮТД'!$A$1:$M$10000,13,FALSE)</f>
        <v>4</v>
      </c>
      <c r="L5959" s="30" t="str">
        <f>VLOOKUP(B5959,'Список DKV от ЮТД'!$A$1:$S$10000,14,FALSE)</f>
        <v>16Y0669</v>
      </c>
      <c r="M5959" s="52" t="str">
        <f>VLOOKUP(B5959,'Список DKV от ЮТД'!$A$1:$M$10000,10,FALSE)</f>
        <v>704310*******2042</v>
      </c>
      <c r="N5959" s="52" t="str">
        <f>VLOOKUP(B5959,'Список DKV от ЮТД'!$A$1:$S$10000,18,FALSE)</f>
        <v/>
      </c>
      <c r="O5959" s="52" t="str">
        <f>VLOOKUP(B5959,'Список DKV от ЮТД'!$A$1:$S$10000,19,FALSE)</f>
        <v/>
      </c>
      <c r="P5959" s="52" t="str">
        <f>VLOOKUP(B5959,'Список DKV от ЮТД'!$A$1:$S$10000,16,FALSE)</f>
        <v>544801539</v>
      </c>
      <c r="Q5959" s="70"/>
    </row>
    <row r="5960" spans="1:17">
      <c r="A5960" s="30">
        <v>5958</v>
      </c>
      <c r="B5960" s="37">
        <v>20300663034</v>
      </c>
      <c r="C5960" s="50">
        <v>44358</v>
      </c>
      <c r="E5960" s="50">
        <v>44358</v>
      </c>
      <c r="F5960" s="51" t="s">
        <v>18</v>
      </c>
      <c r="H5960" s="45">
        <v>44378</v>
      </c>
      <c r="I5960" s="30" t="str">
        <f>VLOOKUP(B5960,'Список DKV от ЮТД'!$A$1:$S$10000,15,FALSE)</f>
        <v>2411/4750</v>
      </c>
      <c r="J5960" s="30" t="s">
        <v>22</v>
      </c>
      <c r="K5960" s="41" t="str">
        <f>VLOOKUP(B5960,'Список DKV от ЮТД'!$A$1:$M$10000,13,FALSE)</f>
        <v>4</v>
      </c>
      <c r="L5960" s="30" t="str">
        <f>VLOOKUP(B5960,'Список DKV от ЮТД'!$A$1:$S$10000,14,FALSE)</f>
        <v>CB6130CB</v>
      </c>
      <c r="M5960" s="52" t="str">
        <f>VLOOKUP(B5960,'Список DKV от ЮТД'!$A$1:$M$10000,10,FALSE)</f>
        <v>704310*******3861</v>
      </c>
      <c r="N5960" s="52" t="str">
        <f>VLOOKUP(B5960,'Список DKV от ЮТД'!$A$1:$S$10000,18,FALSE)</f>
        <v/>
      </c>
      <c r="O5960" s="52" t="str">
        <f>VLOOKUP(B5960,'Список DKV от ЮТД'!$A$1:$S$10000,19,FALSE)</f>
        <v/>
      </c>
      <c r="P5960" s="52" t="str">
        <f>VLOOKUP(B5960,'Список DKV от ЮТД'!$A$1:$S$10000,16,FALSE)</f>
        <v>544801535</v>
      </c>
      <c r="Q5960" s="70"/>
    </row>
    <row r="5961" spans="1:17">
      <c r="A5961" s="30">
        <v>5959</v>
      </c>
      <c r="B5961" s="37">
        <v>20300663935</v>
      </c>
      <c r="C5961" s="50">
        <v>44358</v>
      </c>
      <c r="E5961" s="50">
        <v>44358</v>
      </c>
      <c r="F5961" s="51" t="s">
        <v>18</v>
      </c>
      <c r="H5961" s="45">
        <v>44378</v>
      </c>
      <c r="I5961" s="30" t="str">
        <f>VLOOKUP(B5961,'Список DKV от ЮТД'!$A$1:$S$10000,15,FALSE)</f>
        <v>2411/4751</v>
      </c>
      <c r="J5961" s="30" t="s">
        <v>22</v>
      </c>
      <c r="K5961" s="41" t="str">
        <f>VLOOKUP(B5961,'Список DKV от ЮТД'!$A$1:$M$10000,13,FALSE)</f>
        <v>4</v>
      </c>
      <c r="L5961" s="30" t="str">
        <f>VLOOKUP(B5961,'Список DKV от ЮТД'!$A$1:$S$10000,14,FALSE)</f>
        <v>81FS447</v>
      </c>
      <c r="M5961" s="52" t="str">
        <f>VLOOKUP(B5961,'Список DKV от ЮТД'!$A$1:$M$10000,10,FALSE)</f>
        <v>704310*******6828</v>
      </c>
      <c r="N5961" s="52" t="str">
        <f>VLOOKUP(B5961,'Список DKV от ЮТД'!$A$1:$S$10000,18,FALSE)</f>
        <v/>
      </c>
      <c r="O5961" s="52" t="str">
        <f>VLOOKUP(B5961,'Список DKV от ЮТД'!$A$1:$S$10000,19,FALSE)</f>
        <v/>
      </c>
      <c r="P5961" s="52" t="str">
        <f>VLOOKUP(B5961,'Список DKV от ЮТД'!$A$1:$S$10000,16,FALSE)</f>
        <v>544801625</v>
      </c>
      <c r="Q5961" s="70"/>
    </row>
    <row r="5962" spans="1:17">
      <c r="A5962" s="30">
        <v>5960</v>
      </c>
      <c r="B5962" s="37">
        <v>20300663976</v>
      </c>
      <c r="C5962" s="50">
        <v>44358</v>
      </c>
      <c r="E5962" s="50">
        <v>44358</v>
      </c>
      <c r="F5962" s="51" t="s">
        <v>18</v>
      </c>
      <c r="H5962" s="45">
        <v>44378</v>
      </c>
      <c r="I5962" s="30" t="str">
        <f>VLOOKUP(B5962,'Список DKV от ЮТД'!$A$1:$S$10000,15,FALSE)</f>
        <v>2411/4753</v>
      </c>
      <c r="J5962" s="30" t="s">
        <v>22</v>
      </c>
      <c r="K5962" s="41" t="str">
        <f>VLOOKUP(B5962,'Список DKV от ЮТД'!$A$1:$M$10000,13,FALSE)</f>
        <v>4</v>
      </c>
      <c r="L5962" s="30" t="str">
        <f>VLOOKUP(B5962,'Список DKV от ЮТД'!$A$1:$S$10000,14,FALSE)</f>
        <v>81FK121</v>
      </c>
      <c r="M5962" s="52" t="str">
        <f>VLOOKUP(B5962,'Список DKV от ЮТД'!$A$1:$M$10000,10,FALSE)</f>
        <v>704310*******2243</v>
      </c>
      <c r="N5962" s="52" t="str">
        <f>VLOOKUP(B5962,'Список DKV от ЮТД'!$A$1:$S$10000,18,FALSE)</f>
        <v/>
      </c>
      <c r="O5962" s="52" t="str">
        <f>VLOOKUP(B5962,'Список DKV от ЮТД'!$A$1:$S$10000,19,FALSE)</f>
        <v/>
      </c>
      <c r="P5962" s="52" t="str">
        <f>VLOOKUP(B5962,'Список DKV от ЮТД'!$A$1:$S$10000,16,FALSE)</f>
        <v>544801629</v>
      </c>
      <c r="Q5962" s="70"/>
    </row>
    <row r="5963" spans="1:17">
      <c r="A5963" s="30">
        <v>5961</v>
      </c>
      <c r="B5963" s="37">
        <v>20300663893</v>
      </c>
      <c r="C5963" s="50">
        <v>44358</v>
      </c>
      <c r="E5963" s="50">
        <v>44358</v>
      </c>
      <c r="F5963" s="51" t="s">
        <v>18</v>
      </c>
      <c r="H5963" s="45">
        <v>44378</v>
      </c>
      <c r="I5963" s="30" t="str">
        <f>VLOOKUP(B5963,'Список DKV от ЮТД'!$A$1:$S$10000,15,FALSE)</f>
        <v>2411/4754</v>
      </c>
      <c r="J5963" s="30" t="s">
        <v>22</v>
      </c>
      <c r="K5963" s="41" t="str">
        <f>VLOOKUP(B5963,'Список DKV от ЮТД'!$A$1:$M$10000,13,FALSE)</f>
        <v>4</v>
      </c>
      <c r="L5963" s="30" t="str">
        <f>VLOOKUP(B5963,'Список DKV от ЮТД'!$A$1:$S$10000,14,FALSE)</f>
        <v>77ABH376</v>
      </c>
      <c r="M5963" s="52" t="str">
        <f>VLOOKUP(B5963,'Список DKV от ЮТД'!$A$1:$M$10000,10,FALSE)</f>
        <v>704310*******4371</v>
      </c>
      <c r="N5963" s="52" t="str">
        <f>VLOOKUP(B5963,'Список DKV от ЮТД'!$A$1:$S$10000,18,FALSE)</f>
        <v/>
      </c>
      <c r="O5963" s="52" t="str">
        <f>VLOOKUP(B5963,'Список DKV от ЮТД'!$A$1:$S$10000,19,FALSE)</f>
        <v/>
      </c>
      <c r="P5963" s="52" t="str">
        <f>VLOOKUP(B5963,'Список DKV от ЮТД'!$A$1:$S$10000,16,FALSE)</f>
        <v>544801621</v>
      </c>
      <c r="Q5963" s="70"/>
    </row>
    <row r="5964" spans="1:17">
      <c r="A5964" s="30">
        <v>5962</v>
      </c>
      <c r="B5964" s="37">
        <v>20300663851</v>
      </c>
      <c r="C5964" s="50">
        <v>44358</v>
      </c>
      <c r="E5964" s="50">
        <v>44358</v>
      </c>
      <c r="F5964" s="51" t="s">
        <v>18</v>
      </c>
      <c r="H5964" s="45">
        <v>44378</v>
      </c>
      <c r="I5964" s="30" t="str">
        <f>VLOOKUP(B5964,'Список DKV от ЮТД'!$A$1:$S$10000,15,FALSE)</f>
        <v>2411/4755</v>
      </c>
      <c r="J5964" s="30" t="s">
        <v>22</v>
      </c>
      <c r="K5964" s="41" t="str">
        <f>VLOOKUP(B5964,'Список DKV от ЮТД'!$A$1:$M$10000,13,FALSE)</f>
        <v>4</v>
      </c>
      <c r="L5964" s="30" t="str">
        <f>VLOOKUP(B5964,'Список DKV от ЮТД'!$A$1:$S$10000,14,FALSE)</f>
        <v>16AHD756</v>
      </c>
      <c r="M5964" s="52" t="str">
        <f>VLOOKUP(B5964,'Список DKV от ЮТД'!$A$1:$M$10000,10,FALSE)</f>
        <v>704310*******3861</v>
      </c>
      <c r="N5964" s="52" t="str">
        <f>VLOOKUP(B5964,'Список DKV от ЮТД'!$A$1:$S$10000,18,FALSE)</f>
        <v/>
      </c>
      <c r="O5964" s="52" t="str">
        <f>VLOOKUP(B5964,'Список DKV от ЮТД'!$A$1:$S$10000,19,FALSE)</f>
        <v/>
      </c>
      <c r="P5964" s="52" t="str">
        <f>VLOOKUP(B5964,'Список DKV от ЮТД'!$A$1:$S$10000,16,FALSE)</f>
        <v>544801617</v>
      </c>
      <c r="Q5964" s="70"/>
    </row>
    <row r="5965" spans="1:17">
      <c r="A5965" s="30">
        <v>5963</v>
      </c>
      <c r="B5965" s="37">
        <v>20410679920</v>
      </c>
      <c r="C5965" s="50">
        <v>44285</v>
      </c>
      <c r="E5965" s="50">
        <v>44285</v>
      </c>
      <c r="F5965" s="51" t="s">
        <v>20</v>
      </c>
      <c r="H5965" s="45">
        <v>44378</v>
      </c>
      <c r="I5965" s="30" t="str">
        <f>VLOOKUP(B5965,'Список DKV от ЮТД'!$A$1:$S$10000,15,FALSE)</f>
        <v>2412/929</v>
      </c>
      <c r="J5965" s="30" t="s">
        <v>22</v>
      </c>
      <c r="K5965" s="41" t="str">
        <f>VLOOKUP(B5965,'Список DKV от ЮТД'!$A$1:$M$10000,13,FALSE)</f>
        <v>4</v>
      </c>
      <c r="L5965" s="30" t="str">
        <f>VLOOKUP(B5965,'Список DKV от ЮТД'!$A$1:$S$10000,14,FALSE)</f>
        <v>34BNY305</v>
      </c>
      <c r="M5965" s="52" t="str">
        <f>VLOOKUP(B5965,'Список DKV от ЮТД'!$A$1:$M$10000,10,FALSE)</f>
        <v>704310*******7303</v>
      </c>
      <c r="N5965" s="52" t="str">
        <f>VLOOKUP(B5965,'Список DKV от ЮТД'!$A$1:$S$10000,18,FALSE)</f>
        <v/>
      </c>
      <c r="O5965" s="52" t="str">
        <f>VLOOKUP(B5965,'Список DKV от ЮТД'!$A$1:$S$10000,19,FALSE)</f>
        <v/>
      </c>
      <c r="P5965" s="52" t="str">
        <f>VLOOKUP(B5965,'Список DKV от ЮТД'!$A$1:$S$10000,16,FALSE)</f>
        <v>547686808</v>
      </c>
      <c r="Q5965" s="52"/>
    </row>
    <row r="5966" spans="1:17">
      <c r="A5966" s="30">
        <v>5964</v>
      </c>
      <c r="B5966" s="37">
        <v>20300663810</v>
      </c>
      <c r="C5966" s="50">
        <v>44358</v>
      </c>
      <c r="E5966" s="50">
        <v>44358</v>
      </c>
      <c r="F5966" s="51" t="s">
        <v>18</v>
      </c>
      <c r="H5966" s="45">
        <v>44379</v>
      </c>
      <c r="I5966" s="30" t="str">
        <f>VLOOKUP(B5966,'Список DKV от ЮТД'!$A$1:$S$10000,15,FALSE)</f>
        <v>2411/4756</v>
      </c>
      <c r="J5966" s="30" t="s">
        <v>22</v>
      </c>
      <c r="K5966" s="41" t="str">
        <f>VLOOKUP(B5966,'Список DKV от ЮТД'!$A$1:$M$10000,13,FALSE)</f>
        <v>4</v>
      </c>
      <c r="L5966" s="30" t="str">
        <f>VLOOKUP(B5966,'Список DKV от ЮТД'!$A$1:$S$10000,14,FALSE)</f>
        <v>34DYK465</v>
      </c>
      <c r="M5966" s="52" t="str">
        <f>VLOOKUP(B5966,'Список DKV от ЮТД'!$A$1:$M$10000,10,FALSE)</f>
        <v>704310*******7161</v>
      </c>
      <c r="N5966" s="52" t="str">
        <f>VLOOKUP(B5966,'Список DKV от ЮТД'!$A$1:$S$10000,18,FALSE)</f>
        <v/>
      </c>
      <c r="O5966" s="52" t="str">
        <f>VLOOKUP(B5966,'Список DKV от ЮТД'!$A$1:$S$10000,19,FALSE)</f>
        <v/>
      </c>
      <c r="P5966" s="52" t="str">
        <f>VLOOKUP(B5966,'Список DKV от ЮТД'!$A$1:$S$10000,16,FALSE)</f>
        <v>544801613</v>
      </c>
      <c r="Q5966" s="70"/>
    </row>
    <row r="5967" spans="1:17">
      <c r="A5967" s="30">
        <v>5965</v>
      </c>
      <c r="B5967" s="37">
        <v>20300663778</v>
      </c>
      <c r="C5967" s="50">
        <v>44358</v>
      </c>
      <c r="E5967" s="50">
        <v>44358</v>
      </c>
      <c r="F5967" s="51" t="s">
        <v>18</v>
      </c>
      <c r="H5967" s="45">
        <v>44379</v>
      </c>
      <c r="I5967" s="30" t="str">
        <f>VLOOKUP(B5967,'Список DKV от ЮТД'!$A$1:$S$10000,15,FALSE)</f>
        <v>2411/4757</v>
      </c>
      <c r="J5967" s="30" t="s">
        <v>22</v>
      </c>
      <c r="K5967" s="41" t="str">
        <f>VLOOKUP(B5967,'Список DKV от ЮТД'!$A$1:$M$10000,13,FALSE)</f>
        <v>4</v>
      </c>
      <c r="L5967" s="30" t="str">
        <f>VLOOKUP(B5967,'Список DKV от ЮТД'!$A$1:$S$10000,14,FALSE)</f>
        <v>81FK130</v>
      </c>
      <c r="M5967" s="52" t="str">
        <f>VLOOKUP(B5967,'Список DKV от ЮТД'!$A$1:$M$10000,10,FALSE)</f>
        <v>704310*******2300</v>
      </c>
      <c r="N5967" s="52" t="str">
        <f>VLOOKUP(B5967,'Список DKV от ЮТД'!$A$1:$S$10000,18,FALSE)</f>
        <v/>
      </c>
      <c r="O5967" s="52" t="str">
        <f>VLOOKUP(B5967,'Список DKV от ЮТД'!$A$1:$S$10000,19,FALSE)</f>
        <v/>
      </c>
      <c r="P5967" s="52" t="str">
        <f>VLOOKUP(B5967,'Список DKV от ЮТД'!$A$1:$S$10000,16,FALSE)</f>
        <v>544801609</v>
      </c>
      <c r="Q5967" s="70"/>
    </row>
    <row r="5968" spans="1:17">
      <c r="A5968" s="30">
        <v>5966</v>
      </c>
      <c r="B5968" s="37">
        <v>20300663737</v>
      </c>
      <c r="C5968" s="50">
        <v>44358</v>
      </c>
      <c r="E5968" s="50">
        <v>44358</v>
      </c>
      <c r="F5968" s="51" t="s">
        <v>18</v>
      </c>
      <c r="H5968" s="45">
        <v>44379</v>
      </c>
      <c r="I5968" s="30" t="str">
        <f>VLOOKUP(B5968,'Список DKV от ЮТД'!$A$1:$S$10000,15,FALSE)</f>
        <v>2411/4758</v>
      </c>
      <c r="J5968" s="30" t="s">
        <v>22</v>
      </c>
      <c r="K5968" s="41" t="str">
        <f>VLOOKUP(B5968,'Список DKV от ЮТД'!$A$1:$M$10000,13,FALSE)</f>
        <v>4</v>
      </c>
      <c r="L5968" s="30" t="str">
        <f>VLOOKUP(B5968,'Список DKV от ЮТД'!$A$1:$S$10000,14,FALSE)</f>
        <v>33R3354</v>
      </c>
      <c r="M5968" s="52" t="str">
        <f>VLOOKUP(B5968,'Список DKV от ЮТД'!$A$1:$M$10000,10,FALSE)</f>
        <v>704310*******4239</v>
      </c>
      <c r="N5968" s="52" t="str">
        <f>VLOOKUP(B5968,'Список DKV от ЮТД'!$A$1:$S$10000,18,FALSE)</f>
        <v/>
      </c>
      <c r="O5968" s="52" t="str">
        <f>VLOOKUP(B5968,'Список DKV от ЮТД'!$A$1:$S$10000,19,FALSE)</f>
        <v/>
      </c>
      <c r="P5968" s="52" t="str">
        <f>VLOOKUP(B5968,'Список DKV от ЮТД'!$A$1:$S$10000,16,FALSE)</f>
        <v>544801605</v>
      </c>
      <c r="Q5968" s="70"/>
    </row>
    <row r="5969" spans="1:17">
      <c r="A5969" s="30">
        <v>5967</v>
      </c>
      <c r="B5969" s="37">
        <v>20300663695</v>
      </c>
      <c r="C5969" s="50">
        <v>44358</v>
      </c>
      <c r="E5969" s="50">
        <v>44358</v>
      </c>
      <c r="F5969" s="51" t="s">
        <v>18</v>
      </c>
      <c r="H5969" s="45">
        <v>44379</v>
      </c>
      <c r="I5969" s="30" t="str">
        <f>VLOOKUP(B5969,'Список DKV от ЮТД'!$A$1:$S$10000,15,FALSE)</f>
        <v>2411/4759</v>
      </c>
      <c r="J5969" s="30" t="s">
        <v>22</v>
      </c>
      <c r="K5969" s="41" t="str">
        <f>VLOOKUP(B5969,'Список DKV от ЮТД'!$A$1:$M$10000,13,FALSE)</f>
        <v>4</v>
      </c>
      <c r="L5969" s="30" t="str">
        <f>VLOOKUP(B5969,'Список DKV от ЮТД'!$A$1:$S$10000,14,FALSE)</f>
        <v>34BJ0603</v>
      </c>
      <c r="M5969" s="52" t="str">
        <f>VLOOKUP(B5969,'Список DKV от ЮТД'!$A$1:$M$10000,10,FALSE)</f>
        <v>704310*******4520</v>
      </c>
      <c r="N5969" s="52" t="str">
        <f>VLOOKUP(B5969,'Список DKV от ЮТД'!$A$1:$S$10000,18,FALSE)</f>
        <v/>
      </c>
      <c r="O5969" s="52" t="str">
        <f>VLOOKUP(B5969,'Список DKV от ЮТД'!$A$1:$S$10000,19,FALSE)</f>
        <v/>
      </c>
      <c r="P5969" s="52" t="str">
        <f>VLOOKUP(B5969,'Список DKV от ЮТД'!$A$1:$S$10000,16,FALSE)</f>
        <v>544801601</v>
      </c>
      <c r="Q5969" s="70"/>
    </row>
    <row r="5970" spans="1:17">
      <c r="A5970" s="30">
        <v>5968</v>
      </c>
      <c r="B5970" s="37">
        <v>20300663653</v>
      </c>
      <c r="C5970" s="50">
        <v>44358</v>
      </c>
      <c r="E5970" s="50">
        <v>44358</v>
      </c>
      <c r="F5970" s="51" t="s">
        <v>18</v>
      </c>
      <c r="H5970" s="45">
        <v>44379</v>
      </c>
      <c r="I5970" s="30" t="str">
        <f>VLOOKUP(B5970,'Список DKV от ЮТД'!$A$1:$S$10000,15,FALSE)</f>
        <v>2411/4760</v>
      </c>
      <c r="J5970" s="30" t="s">
        <v>22</v>
      </c>
      <c r="K5970" s="41" t="str">
        <f>VLOOKUP(B5970,'Список DKV от ЮТД'!$A$1:$M$10000,13,FALSE)</f>
        <v>4</v>
      </c>
      <c r="L5970" s="30" t="str">
        <f>VLOOKUP(B5970,'Список DKV от ЮТД'!$A$1:$S$10000,14,FALSE)</f>
        <v>81FC217</v>
      </c>
      <c r="M5970" s="52" t="str">
        <f>VLOOKUP(B5970,'Список DKV от ЮТД'!$A$1:$M$10000,10,FALSE)</f>
        <v>704310*******6943</v>
      </c>
      <c r="N5970" s="52" t="str">
        <f>VLOOKUP(B5970,'Список DKV от ЮТД'!$A$1:$S$10000,18,FALSE)</f>
        <v/>
      </c>
      <c r="O5970" s="52" t="str">
        <f>VLOOKUP(B5970,'Список DKV от ЮТД'!$A$1:$S$10000,19,FALSE)</f>
        <v/>
      </c>
      <c r="P5970" s="52" t="str">
        <f>VLOOKUP(B5970,'Список DKV от ЮТД'!$A$1:$S$10000,16,FALSE)</f>
        <v>544801597</v>
      </c>
      <c r="Q5970" s="70"/>
    </row>
    <row r="5971" spans="1:17">
      <c r="A5971" s="30">
        <v>5969</v>
      </c>
      <c r="B5971" s="37">
        <v>20300663612</v>
      </c>
      <c r="C5971" s="50">
        <v>44358</v>
      </c>
      <c r="E5971" s="50">
        <v>44358</v>
      </c>
      <c r="F5971" s="51" t="s">
        <v>18</v>
      </c>
      <c r="H5971" s="45">
        <v>44379</v>
      </c>
      <c r="I5971" s="30" t="str">
        <f>VLOOKUP(B5971,'Список DKV от ЮТД'!$A$1:$S$10000,15,FALSE)</f>
        <v>2411/4761</v>
      </c>
      <c r="J5971" s="30" t="s">
        <v>22</v>
      </c>
      <c r="K5971" s="41" t="str">
        <f>VLOOKUP(B5971,'Список DKV от ЮТД'!$A$1:$M$10000,13,FALSE)</f>
        <v>4</v>
      </c>
      <c r="L5971" s="30" t="str">
        <f>VLOOKUP(B5971,'Список DKV от ЮТД'!$A$1:$S$10000,14,FALSE)</f>
        <v>34GC1162</v>
      </c>
      <c r="M5971" s="52" t="str">
        <f>VLOOKUP(B5971,'Список DKV от ЮТД'!$A$1:$M$10000,10,FALSE)</f>
        <v>704310*******4587</v>
      </c>
      <c r="N5971" s="52" t="str">
        <f>VLOOKUP(B5971,'Список DKV от ЮТД'!$A$1:$S$10000,18,FALSE)</f>
        <v/>
      </c>
      <c r="O5971" s="52" t="str">
        <f>VLOOKUP(B5971,'Список DKV от ЮТД'!$A$1:$S$10000,19,FALSE)</f>
        <v/>
      </c>
      <c r="P5971" s="52" t="str">
        <f>VLOOKUP(B5971,'Список DKV от ЮТД'!$A$1:$S$10000,16,FALSE)</f>
        <v>544801593</v>
      </c>
      <c r="Q5971" s="70"/>
    </row>
    <row r="5972" spans="1:17">
      <c r="A5972" s="30">
        <v>5970</v>
      </c>
      <c r="B5972" s="37">
        <v>20410679763</v>
      </c>
      <c r="C5972" s="50">
        <v>44285</v>
      </c>
      <c r="E5972" s="50">
        <v>44285</v>
      </c>
      <c r="F5972" s="80" t="s">
        <v>20</v>
      </c>
      <c r="H5972" s="87">
        <v>44379</v>
      </c>
      <c r="I5972" s="30" t="s">
        <v>39423</v>
      </c>
      <c r="J5972" s="30" t="s">
        <v>22</v>
      </c>
      <c r="K5972" s="41" t="str">
        <f>VLOOKUP(B5972,'Список DKV от ЮТД'!$A$1:$M$10000,13,FALSE)</f>
        <v>4</v>
      </c>
      <c r="L5972" s="30" t="str">
        <f>VLOOKUP(B5972,'Список DKV от ЮТД'!$A$1:$S$10000,14,FALSE)</f>
        <v>CB4529BH</v>
      </c>
      <c r="M5972" s="52" t="str">
        <f>VLOOKUP(B5972,'Список DKV от ЮТД'!$A$1:$M$10000,10,FALSE)</f>
        <v>704310*******9188</v>
      </c>
      <c r="N5972" s="52" t="str">
        <f>VLOOKUP(B5972,'Список DKV от ЮТД'!$A$1:$S$10000,18,FALSE)</f>
        <v/>
      </c>
      <c r="O5972" s="52" t="str">
        <f>VLOOKUP(B5972,'Список DKV от ЮТД'!$A$1:$S$10000,19,FALSE)</f>
        <v/>
      </c>
      <c r="P5972" s="52" t="str">
        <f>VLOOKUP(B5972,'Список DKV от ЮТД'!$A$1:$S$10000,16,FALSE)</f>
        <v>547686792</v>
      </c>
      <c r="Q5972" s="52"/>
    </row>
    <row r="5973" spans="1:17">
      <c r="A5973" s="30">
        <v>5971</v>
      </c>
      <c r="B5973" s="37">
        <v>20410679805</v>
      </c>
      <c r="C5973" s="50">
        <v>44285</v>
      </c>
      <c r="E5973" s="50">
        <v>44285</v>
      </c>
      <c r="F5973" s="51" t="s">
        <v>20</v>
      </c>
      <c r="H5973" s="45">
        <v>44379</v>
      </c>
      <c r="I5973" s="30" t="str">
        <f>VLOOKUP(B5973,'Список DKV от ЮТД'!$A$1:$S$10000,15,FALSE)</f>
        <v>2412/931</v>
      </c>
      <c r="J5973" s="30" t="s">
        <v>22</v>
      </c>
      <c r="K5973" s="41" t="str">
        <f>VLOOKUP(B5973,'Список DKV от ЮТД'!$A$1:$M$10000,13,FALSE)</f>
        <v>4</v>
      </c>
      <c r="L5973" s="30" t="str">
        <f>VLOOKUP(B5973,'Список DKV от ЮТД'!$A$1:$S$10000,14,FALSE)</f>
        <v>RA7935AB</v>
      </c>
      <c r="M5973" s="52" t="str">
        <f>VLOOKUP(B5973,'Список DKV от ЮТД'!$A$1:$M$10000,10,FALSE)</f>
        <v>704310*******0103</v>
      </c>
      <c r="N5973" s="52" t="str">
        <f>VLOOKUP(B5973,'Список DKV от ЮТД'!$A$1:$S$10000,18,FALSE)</f>
        <v/>
      </c>
      <c r="O5973" s="52" t="str">
        <f>VLOOKUP(B5973,'Список DKV от ЮТД'!$A$1:$S$10000,19,FALSE)</f>
        <v/>
      </c>
      <c r="P5973" s="52" t="str">
        <f>VLOOKUP(B5973,'Список DKV от ЮТД'!$A$1:$S$10000,16,FALSE)</f>
        <v>547686796</v>
      </c>
      <c r="Q5973" s="52"/>
    </row>
    <row r="5974" spans="1:17">
      <c r="A5974" s="30">
        <v>5972</v>
      </c>
      <c r="B5974" s="37">
        <v>20300663570</v>
      </c>
      <c r="C5974" s="50">
        <v>44358</v>
      </c>
      <c r="E5974" s="50">
        <v>44358</v>
      </c>
      <c r="F5974" s="51" t="s">
        <v>18</v>
      </c>
      <c r="H5974" s="45">
        <v>44380</v>
      </c>
      <c r="I5974" s="30" t="str">
        <f>VLOOKUP(B5974,'Список DKV от ЮТД'!$A$1:$S$10000,15,FALSE)</f>
        <v>2411/4762</v>
      </c>
      <c r="J5974" s="30" t="s">
        <v>22</v>
      </c>
      <c r="K5974" s="41" t="str">
        <f>VLOOKUP(B5974,'Список DKV от ЮТД'!$A$1:$M$10000,13,FALSE)</f>
        <v>4</v>
      </c>
      <c r="L5974" s="30" t="str">
        <f>VLOOKUP(B5974,'Список DKV от ЮТД'!$A$1:$S$10000,14,FALSE)</f>
        <v>34DL5014</v>
      </c>
      <c r="M5974" s="52" t="str">
        <f>VLOOKUP(B5974,'Список DKV от ЮТД'!$A$1:$M$10000,10,FALSE)</f>
        <v>704310*******8855</v>
      </c>
      <c r="N5974" s="52" t="str">
        <f>VLOOKUP(B5974,'Список DKV от ЮТД'!$A$1:$S$10000,18,FALSE)</f>
        <v/>
      </c>
      <c r="O5974" s="52" t="str">
        <f>VLOOKUP(B5974,'Список DKV от ЮТД'!$A$1:$S$10000,19,FALSE)</f>
        <v/>
      </c>
      <c r="P5974" s="52" t="str">
        <f>VLOOKUP(B5974,'Список DKV от ЮТД'!$A$1:$S$10000,16,FALSE)</f>
        <v>544801589</v>
      </c>
      <c r="Q5974" s="70"/>
    </row>
    <row r="5975" spans="1:17">
      <c r="A5975" s="30">
        <v>5973</v>
      </c>
      <c r="B5975" s="37">
        <v>20300663539</v>
      </c>
      <c r="C5975" s="50">
        <v>44358</v>
      </c>
      <c r="E5975" s="50">
        <v>44358</v>
      </c>
      <c r="F5975" s="51" t="s">
        <v>18</v>
      </c>
      <c r="H5975" s="45">
        <v>44380</v>
      </c>
      <c r="I5975" s="30" t="str">
        <f>VLOOKUP(B5975,'Список DKV от ЮТД'!$A$1:$S$10000,15,FALSE)</f>
        <v>2411/4763</v>
      </c>
      <c r="J5975" s="30" t="s">
        <v>22</v>
      </c>
      <c r="K5975" s="41" t="str">
        <f>VLOOKUP(B5975,'Список DKV от ЮТД'!$A$1:$M$10000,13,FALSE)</f>
        <v>4</v>
      </c>
      <c r="L5975" s="30" t="str">
        <f>VLOOKUP(B5975,'Список DKV от ЮТД'!$A$1:$S$10000,14,FALSE)</f>
        <v>42FK297</v>
      </c>
      <c r="M5975" s="52" t="str">
        <f>VLOOKUP(B5975,'Список DKV от ЮТД'!$A$1:$M$10000,10,FALSE)</f>
        <v>704310*******0011</v>
      </c>
      <c r="N5975" s="52" t="str">
        <f>VLOOKUP(B5975,'Список DKV от ЮТД'!$A$1:$S$10000,18,FALSE)</f>
        <v/>
      </c>
      <c r="O5975" s="52" t="str">
        <f>VLOOKUP(B5975,'Список DKV от ЮТД'!$A$1:$S$10000,19,FALSE)</f>
        <v/>
      </c>
      <c r="P5975" s="52" t="str">
        <f>VLOOKUP(B5975,'Список DKV от ЮТД'!$A$1:$S$10000,16,FALSE)</f>
        <v>544801585</v>
      </c>
      <c r="Q5975" s="70"/>
    </row>
    <row r="5976" spans="1:17">
      <c r="A5976" s="30">
        <v>5974</v>
      </c>
      <c r="B5976" s="37">
        <v>20300663497</v>
      </c>
      <c r="C5976" s="50">
        <v>44358</v>
      </c>
      <c r="E5976" s="50">
        <v>44358</v>
      </c>
      <c r="F5976" s="51" t="s">
        <v>18</v>
      </c>
      <c r="H5976" s="45">
        <v>44380</v>
      </c>
      <c r="I5976" s="30" t="str">
        <f>VLOOKUP(B5976,'Список DKV от ЮТД'!$A$1:$S$10000,15,FALSE)</f>
        <v>2411/4764</v>
      </c>
      <c r="J5976" s="30" t="s">
        <v>22</v>
      </c>
      <c r="K5976" s="41" t="str">
        <f>VLOOKUP(B5976,'Список DKV от ЮТД'!$A$1:$M$10000,13,FALSE)</f>
        <v>4</v>
      </c>
      <c r="L5976" s="30" t="str">
        <f>VLOOKUP(B5976,'Список DKV от ЮТД'!$A$1:$S$10000,14,FALSE)</f>
        <v>34BU9820</v>
      </c>
      <c r="M5976" s="52" t="str">
        <f>VLOOKUP(B5976,'Список DKV от ЮТД'!$A$1:$M$10000,10,FALSE)</f>
        <v>704310*******2704</v>
      </c>
      <c r="N5976" s="52" t="str">
        <f>VLOOKUP(B5976,'Список DKV от ЮТД'!$A$1:$S$10000,18,FALSE)</f>
        <v/>
      </c>
      <c r="O5976" s="52" t="str">
        <f>VLOOKUP(B5976,'Список DKV от ЮТД'!$A$1:$S$10000,19,FALSE)</f>
        <v/>
      </c>
      <c r="P5976" s="52" t="str">
        <f>VLOOKUP(B5976,'Список DKV от ЮТД'!$A$1:$S$10000,16,FALSE)</f>
        <v>544801581</v>
      </c>
      <c r="Q5976" s="70"/>
    </row>
    <row r="5977" spans="1:17">
      <c r="A5977" s="30">
        <v>5975</v>
      </c>
      <c r="B5977" s="37">
        <v>20300663414</v>
      </c>
      <c r="C5977" s="50">
        <v>44358</v>
      </c>
      <c r="E5977" s="50">
        <v>44358</v>
      </c>
      <c r="F5977" s="51" t="s">
        <v>18</v>
      </c>
      <c r="H5977" s="45">
        <v>44380</v>
      </c>
      <c r="I5977" s="30" t="str">
        <f>VLOOKUP(B5977,'Список DKV от ЮТД'!$A$1:$S$10000,15,FALSE)</f>
        <v>2411/4765</v>
      </c>
      <c r="J5977" s="30" t="s">
        <v>22</v>
      </c>
      <c r="K5977" s="41" t="str">
        <f>VLOOKUP(B5977,'Список DKV от ЮТД'!$A$1:$M$10000,13,FALSE)</f>
        <v>4</v>
      </c>
      <c r="L5977" s="30" t="str">
        <f>VLOOKUP(B5977,'Список DKV от ЮТД'!$A$1:$S$10000,14,FALSE)</f>
        <v>28K1744</v>
      </c>
      <c r="M5977" s="52" t="str">
        <f>VLOOKUP(B5977,'Список DKV от ЮТД'!$A$1:$M$10000,10,FALSE)</f>
        <v>704310*******5813</v>
      </c>
      <c r="N5977" s="52" t="str">
        <f>VLOOKUP(B5977,'Список DKV от ЮТД'!$A$1:$S$10000,18,FALSE)</f>
        <v/>
      </c>
      <c r="O5977" s="52" t="str">
        <f>VLOOKUP(B5977,'Список DKV от ЮТД'!$A$1:$S$10000,19,FALSE)</f>
        <v/>
      </c>
      <c r="P5977" s="52" t="str">
        <f>VLOOKUP(B5977,'Список DKV от ЮТД'!$A$1:$S$10000,16,FALSE)</f>
        <v>544801573</v>
      </c>
      <c r="Q5977" s="70"/>
    </row>
    <row r="5978" spans="1:17">
      <c r="A5978" s="30">
        <v>5976</v>
      </c>
      <c r="B5978" s="37">
        <v>20300663455</v>
      </c>
      <c r="C5978" s="50">
        <v>44358</v>
      </c>
      <c r="E5978" s="50">
        <v>44358</v>
      </c>
      <c r="F5978" s="51" t="s">
        <v>18</v>
      </c>
      <c r="H5978" s="45">
        <v>44380</v>
      </c>
      <c r="I5978" s="30" t="str">
        <f>VLOOKUP(B5978,'Список DKV от ЮТД'!$A$1:$S$10000,15,FALSE)</f>
        <v>2411/4766</v>
      </c>
      <c r="J5978" s="30" t="s">
        <v>22</v>
      </c>
      <c r="K5978" s="41" t="str">
        <f>VLOOKUP(B5978,'Список DKV от ЮТД'!$A$1:$M$10000,13,FALSE)</f>
        <v>4</v>
      </c>
      <c r="L5978" s="30" t="str">
        <f>VLOOKUP(B5978,'Список DKV от ЮТД'!$A$1:$S$10000,14,FALSE)</f>
        <v>81FP120</v>
      </c>
      <c r="M5978" s="52" t="str">
        <f>VLOOKUP(B5978,'Список DKV от ЮТД'!$A$1:$M$10000,10,FALSE)</f>
        <v>704310*******6679</v>
      </c>
      <c r="N5978" s="52" t="str">
        <f>VLOOKUP(B5978,'Список DKV от ЮТД'!$A$1:$S$10000,18,FALSE)</f>
        <v/>
      </c>
      <c r="O5978" s="52" t="str">
        <f>VLOOKUP(B5978,'Список DKV от ЮТД'!$A$1:$S$10000,19,FALSE)</f>
        <v/>
      </c>
      <c r="P5978" s="52" t="str">
        <f>VLOOKUP(B5978,'Список DKV от ЮТД'!$A$1:$S$10000,16,FALSE)</f>
        <v>544801577</v>
      </c>
      <c r="Q5978" s="70"/>
    </row>
    <row r="5979" spans="1:17">
      <c r="A5979" s="30">
        <v>5977</v>
      </c>
      <c r="B5979" s="37">
        <v>20300663331</v>
      </c>
      <c r="C5979" s="50">
        <v>44358</v>
      </c>
      <c r="E5979" s="50">
        <v>44358</v>
      </c>
      <c r="F5979" s="51" t="s">
        <v>18</v>
      </c>
      <c r="H5979" s="45">
        <v>44380</v>
      </c>
      <c r="I5979" s="30" t="str">
        <f>VLOOKUP(B5979,'Список DKV от ЮТД'!$A$1:$S$10000,15,FALSE)</f>
        <v>2411/4767</v>
      </c>
      <c r="J5979" s="30" t="s">
        <v>22</v>
      </c>
      <c r="K5979" s="41" t="str">
        <f>VLOOKUP(B5979,'Список DKV от ЮТД'!$A$1:$M$10000,13,FALSE)</f>
        <v>4</v>
      </c>
      <c r="L5979" s="30" t="str">
        <f>VLOOKUP(B5979,'Список DKV от ЮТД'!$A$1:$S$10000,14,FALSE)</f>
        <v>81FP134</v>
      </c>
      <c r="M5979" s="52" t="str">
        <f>VLOOKUP(B5979,'Список DKV от ЮТД'!$A$1:$M$10000,10,FALSE)</f>
        <v>704310*******6745</v>
      </c>
      <c r="N5979" s="52" t="str">
        <f>VLOOKUP(B5979,'Список DKV от ЮТД'!$A$1:$S$10000,18,FALSE)</f>
        <v/>
      </c>
      <c r="O5979" s="52" t="str">
        <f>VLOOKUP(B5979,'Список DKV от ЮТД'!$A$1:$S$10000,19,FALSE)</f>
        <v/>
      </c>
      <c r="P5979" s="52" t="str">
        <f>VLOOKUP(B5979,'Список DKV от ЮТД'!$A$1:$S$10000,16,FALSE)</f>
        <v>544801565</v>
      </c>
      <c r="Q5979" s="70"/>
    </row>
    <row r="5980" spans="1:17">
      <c r="A5980" s="30">
        <v>5978</v>
      </c>
      <c r="B5980" s="37">
        <v>20300663372</v>
      </c>
      <c r="C5980" s="50">
        <v>44358</v>
      </c>
      <c r="E5980" s="50">
        <v>44358</v>
      </c>
      <c r="F5980" s="51" t="s">
        <v>18</v>
      </c>
      <c r="H5980" s="45">
        <v>44381</v>
      </c>
      <c r="I5980" s="30" t="str">
        <f>VLOOKUP(B5980,'Список DKV от ЮТД'!$A$1:$S$10000,15,FALSE)</f>
        <v>2411/4768</v>
      </c>
      <c r="J5980" s="30" t="s">
        <v>22</v>
      </c>
      <c r="K5980" s="41" t="str">
        <f>VLOOKUP(B5980,'Список DKV от ЮТД'!$A$1:$M$10000,13,FALSE)</f>
        <v>4</v>
      </c>
      <c r="L5980" s="30" t="str">
        <f>VLOOKUP(B5980,'Список DKV от ЮТД'!$A$1:$S$10000,14,FALSE)</f>
        <v>07APM887</v>
      </c>
      <c r="M5980" s="52" t="str">
        <f>VLOOKUP(B5980,'Список DKV от ЮТД'!$A$1:$M$10000,10,FALSE)</f>
        <v>704310*******9424</v>
      </c>
      <c r="N5980" s="52" t="str">
        <f>VLOOKUP(B5980,'Список DKV от ЮТД'!$A$1:$S$10000,18,FALSE)</f>
        <v/>
      </c>
      <c r="O5980" s="52" t="str">
        <f>VLOOKUP(B5980,'Список DKV от ЮТД'!$A$1:$S$10000,19,FALSE)</f>
        <v/>
      </c>
      <c r="P5980" s="52" t="str">
        <f>VLOOKUP(B5980,'Список DKV от ЮТД'!$A$1:$S$10000,16,FALSE)</f>
        <v>544801569</v>
      </c>
      <c r="Q5980" s="70"/>
    </row>
    <row r="5981" spans="1:17">
      <c r="A5981" s="30">
        <v>5979</v>
      </c>
      <c r="B5981" s="37">
        <v>20300663299</v>
      </c>
      <c r="C5981" s="50">
        <v>44358</v>
      </c>
      <c r="E5981" s="50">
        <v>44358</v>
      </c>
      <c r="F5981" s="51" t="s">
        <v>18</v>
      </c>
      <c r="H5981" s="45">
        <v>44381</v>
      </c>
      <c r="I5981" s="30" t="str">
        <f>VLOOKUP(B5981,'Список DKV от ЮТД'!$A$1:$S$10000,15,FALSE)</f>
        <v>2411/4769</v>
      </c>
      <c r="J5981" s="30" t="s">
        <v>22</v>
      </c>
      <c r="K5981" s="41" t="str">
        <f>VLOOKUP(B5981,'Список DKV от ЮТД'!$A$1:$M$10000,13,FALSE)</f>
        <v>4</v>
      </c>
      <c r="L5981" s="30" t="str">
        <f>VLOOKUP(B5981,'Список DKV от ЮТД'!$A$1:$S$10000,14,FALSE)</f>
        <v>07ART674</v>
      </c>
      <c r="M5981" s="52" t="str">
        <f>VLOOKUP(B5981,'Список DKV от ЮТД'!$A$1:$M$10000,10,FALSE)</f>
        <v>704310*******8195</v>
      </c>
      <c r="N5981" s="52" t="str">
        <f>VLOOKUP(B5981,'Список DKV от ЮТД'!$A$1:$S$10000,18,FALSE)</f>
        <v/>
      </c>
      <c r="O5981" s="52" t="str">
        <f>VLOOKUP(B5981,'Список DKV от ЮТД'!$A$1:$S$10000,19,FALSE)</f>
        <v/>
      </c>
      <c r="P5981" s="52" t="str">
        <f>VLOOKUP(B5981,'Список DKV от ЮТД'!$A$1:$S$10000,16,FALSE)</f>
        <v>544801561</v>
      </c>
      <c r="Q5981" s="70"/>
    </row>
    <row r="5982" spans="1:17">
      <c r="A5982" s="30">
        <v>5980</v>
      </c>
      <c r="B5982" s="37">
        <v>20300663257</v>
      </c>
      <c r="C5982" s="50">
        <v>44358</v>
      </c>
      <c r="E5982" s="50">
        <v>44358</v>
      </c>
      <c r="F5982" s="51" t="s">
        <v>18</v>
      </c>
      <c r="H5982" s="45">
        <v>44381</v>
      </c>
      <c r="I5982" s="30" t="str">
        <f>VLOOKUP(B5982,'Список DKV от ЮТД'!$A$1:$S$10000,15,FALSE)</f>
        <v>2411/4770</v>
      </c>
      <c r="J5982" s="30" t="s">
        <v>22</v>
      </c>
      <c r="K5982" s="41" t="str">
        <f>VLOOKUP(B5982,'Список DKV от ЮТД'!$A$1:$M$10000,13,FALSE)</f>
        <v>4</v>
      </c>
      <c r="L5982" s="30" t="str">
        <f>VLOOKUP(B5982,'Список DKV от ЮТД'!$A$1:$S$10000,14,FALSE)</f>
        <v>34DVU758</v>
      </c>
      <c r="M5982" s="52" t="str">
        <f>VLOOKUP(B5982,'Список DKV от ЮТД'!$A$1:$M$10000,10,FALSE)</f>
        <v>704310*******7803</v>
      </c>
      <c r="N5982" s="52" t="str">
        <f>VLOOKUP(B5982,'Список DKV от ЮТД'!$A$1:$S$10000,18,FALSE)</f>
        <v/>
      </c>
      <c r="O5982" s="52" t="str">
        <f>VLOOKUP(B5982,'Список DKV от ЮТД'!$A$1:$S$10000,19,FALSE)</f>
        <v/>
      </c>
      <c r="P5982" s="52" t="str">
        <f>VLOOKUP(B5982,'Список DKV от ЮТД'!$A$1:$S$10000,16,FALSE)</f>
        <v>544801557</v>
      </c>
      <c r="Q5982" s="70"/>
    </row>
    <row r="5983" spans="1:17">
      <c r="A5983" s="30">
        <v>5981</v>
      </c>
      <c r="B5983" s="37">
        <v>20300663174</v>
      </c>
      <c r="C5983" s="50">
        <v>44358</v>
      </c>
      <c r="E5983" s="50">
        <v>44358</v>
      </c>
      <c r="F5983" s="51" t="s">
        <v>18</v>
      </c>
      <c r="H5983" s="45">
        <v>44381</v>
      </c>
      <c r="I5983" s="30" t="str">
        <f>VLOOKUP(B5983,'Список DKV от ЮТД'!$A$1:$S$10000,15,FALSE)</f>
        <v>2411/4771</v>
      </c>
      <c r="J5983" s="30" t="s">
        <v>22</v>
      </c>
      <c r="K5983" s="41" t="str">
        <f>VLOOKUP(B5983,'Список DKV от ЮТД'!$A$1:$M$10000,13,FALSE)</f>
        <v>4</v>
      </c>
      <c r="L5983" s="30" t="str">
        <f>VLOOKUP(B5983,'Список DKV от ЮТД'!$A$1:$S$10000,14,FALSE)</f>
        <v>PB0362TA</v>
      </c>
      <c r="M5983" s="52" t="str">
        <f>VLOOKUP(B5983,'Список DKV от ЮТД'!$A$1:$M$10000,10,FALSE)</f>
        <v>704310*******8303</v>
      </c>
      <c r="N5983" s="52" t="str">
        <f>VLOOKUP(B5983,'Список DKV от ЮТД'!$A$1:$S$10000,18,FALSE)</f>
        <v/>
      </c>
      <c r="O5983" s="52" t="str">
        <f>VLOOKUP(B5983,'Список DKV от ЮТД'!$A$1:$S$10000,19,FALSE)</f>
        <v/>
      </c>
      <c r="P5983" s="52" t="str">
        <f>VLOOKUP(B5983,'Список DKV от ЮТД'!$A$1:$S$10000,16,FALSE)</f>
        <v>544801549</v>
      </c>
      <c r="Q5983" s="70"/>
    </row>
    <row r="5984" spans="1:17">
      <c r="A5984" s="30">
        <v>5982</v>
      </c>
      <c r="B5984" s="37">
        <v>20300663216</v>
      </c>
      <c r="C5984" s="50">
        <v>44358</v>
      </c>
      <c r="E5984" s="50">
        <v>44358</v>
      </c>
      <c r="F5984" s="51" t="s">
        <v>18</v>
      </c>
      <c r="H5984" s="45">
        <v>44381</v>
      </c>
      <c r="I5984" s="30" t="str">
        <f>VLOOKUP(B5984,'Список DKV от ЮТД'!$A$1:$S$10000,15,FALSE)</f>
        <v>2411/4772</v>
      </c>
      <c r="J5984" s="30" t="s">
        <v>22</v>
      </c>
      <c r="K5984" s="41" t="str">
        <f>VLOOKUP(B5984,'Список DKV от ЮТД'!$A$1:$M$10000,13,FALSE)</f>
        <v>4</v>
      </c>
      <c r="L5984" s="30" t="str">
        <f>VLOOKUP(B5984,'Список DKV от ЮТД'!$A$1:$S$10000,14,FALSE)</f>
        <v>38YS824</v>
      </c>
      <c r="M5984" s="52" t="str">
        <f>VLOOKUP(B5984,'Список DKV от ЮТД'!$A$1:$M$10000,10,FALSE)</f>
        <v>704310*******4312</v>
      </c>
      <c r="N5984" s="52" t="str">
        <f>VLOOKUP(B5984,'Список DKV от ЮТД'!$A$1:$S$10000,18,FALSE)</f>
        <v/>
      </c>
      <c r="O5984" s="52" t="str">
        <f>VLOOKUP(B5984,'Список DKV от ЮТД'!$A$1:$S$10000,19,FALSE)</f>
        <v/>
      </c>
      <c r="P5984" s="52" t="str">
        <f>VLOOKUP(B5984,'Список DKV от ЮТД'!$A$1:$S$10000,16,FALSE)</f>
        <v>544801553</v>
      </c>
      <c r="Q5984" s="70"/>
    </row>
    <row r="5985" spans="1:17">
      <c r="A5985" s="30">
        <v>5983</v>
      </c>
      <c r="B5985" s="37">
        <v>20300663091</v>
      </c>
      <c r="C5985" s="50">
        <v>44358</v>
      </c>
      <c r="E5985" s="50">
        <v>44358</v>
      </c>
      <c r="F5985" s="51" t="s">
        <v>18</v>
      </c>
      <c r="H5985" s="45">
        <v>44381</v>
      </c>
      <c r="I5985" s="30" t="str">
        <f>VLOOKUP(B5985,'Список DKV от ЮТД'!$A$1:$S$10000,15,FALSE)</f>
        <v>2411/4773</v>
      </c>
      <c r="J5985" s="30" t="s">
        <v>22</v>
      </c>
      <c r="K5985" s="41" t="str">
        <f>VLOOKUP(B5985,'Список DKV от ЮТД'!$A$1:$M$10000,13,FALSE)</f>
        <v>4</v>
      </c>
      <c r="L5985" s="30" t="str">
        <f>VLOOKUP(B5985,'Список DKV от ЮТД'!$A$1:$S$10000,14,FALSE)</f>
        <v>81FS357</v>
      </c>
      <c r="M5985" s="52" t="str">
        <f>VLOOKUP(B5985,'Список DKV от ЮТД'!$A$1:$M$10000,10,FALSE)</f>
        <v>704310*******6794</v>
      </c>
      <c r="N5985" s="52" t="str">
        <f>VLOOKUP(B5985,'Список DKV от ЮТД'!$A$1:$S$10000,18,FALSE)</f>
        <v/>
      </c>
      <c r="O5985" s="52" t="str">
        <f>VLOOKUP(B5985,'Список DKV от ЮТД'!$A$1:$S$10000,19,FALSE)</f>
        <v/>
      </c>
      <c r="P5985" s="52" t="str">
        <f>VLOOKUP(B5985,'Список DKV от ЮТД'!$A$1:$S$10000,16,FALSE)</f>
        <v>544801541</v>
      </c>
      <c r="Q5985" s="70"/>
    </row>
    <row r="5986" spans="1:17">
      <c r="A5986" s="30">
        <v>5984</v>
      </c>
      <c r="B5986" s="37">
        <v>20300663133</v>
      </c>
      <c r="C5986" s="50">
        <v>44358</v>
      </c>
      <c r="E5986" s="50">
        <v>44358</v>
      </c>
      <c r="F5986" s="51" t="s">
        <v>18</v>
      </c>
      <c r="H5986" s="45">
        <v>44381</v>
      </c>
      <c r="I5986" s="30" t="str">
        <f>VLOOKUP(B5986,'Список DKV от ЮТД'!$A$1:$S$10000,15,FALSE)</f>
        <v>2411/4774</v>
      </c>
      <c r="J5986" s="30" t="s">
        <v>22</v>
      </c>
      <c r="K5986" s="41" t="str">
        <f>VLOOKUP(B5986,'Список DKV от ЮТД'!$A$1:$M$10000,13,FALSE)</f>
        <v>4</v>
      </c>
      <c r="L5986" s="30" t="str">
        <f>VLOOKUP(B5986,'Список DKV от ЮТД'!$A$1:$S$10000,14,FALSE)</f>
        <v>81FC120</v>
      </c>
      <c r="M5986" s="52" t="str">
        <f>VLOOKUP(B5986,'Список DKV от ЮТД'!$A$1:$M$10000,10,FALSE)</f>
        <v>704310*******6802</v>
      </c>
      <c r="N5986" s="52" t="str">
        <f>VLOOKUP(B5986,'Список DKV от ЮТД'!$A$1:$S$10000,18,FALSE)</f>
        <v/>
      </c>
      <c r="O5986" s="52" t="str">
        <f>VLOOKUP(B5986,'Список DKV от ЮТД'!$A$1:$S$10000,19,FALSE)</f>
        <v/>
      </c>
      <c r="P5986" s="52" t="str">
        <f>VLOOKUP(B5986,'Список DKV от ЮТД'!$A$1:$S$10000,16,FALSE)</f>
        <v>544801545</v>
      </c>
      <c r="Q5986" s="70"/>
    </row>
    <row r="5987" spans="1:17">
      <c r="A5987" s="30">
        <v>5985</v>
      </c>
      <c r="B5987" s="37">
        <v>20300663505</v>
      </c>
      <c r="C5987" s="50">
        <v>44358</v>
      </c>
      <c r="E5987" s="50">
        <v>44358</v>
      </c>
      <c r="F5987" s="51" t="s">
        <v>18</v>
      </c>
      <c r="H5987" s="45">
        <v>44381</v>
      </c>
      <c r="I5987" s="30" t="str">
        <f>VLOOKUP(B5987,'Список DKV от ЮТД'!$A$1:$S$10000,15,FALSE)</f>
        <v>2411/4775</v>
      </c>
      <c r="J5987" s="30" t="s">
        <v>22</v>
      </c>
      <c r="K5987" s="41" t="str">
        <f>VLOOKUP(B5987,'Список DKV от ЮТД'!$A$1:$M$10000,13,FALSE)</f>
        <v>4</v>
      </c>
      <c r="L5987" s="30" t="str">
        <f>VLOOKUP(B5987,'Список DKV от ЮТД'!$A$1:$S$10000,14,FALSE)</f>
        <v>07ART676</v>
      </c>
      <c r="M5987" s="52" t="str">
        <f>VLOOKUP(B5987,'Список DKV от ЮТД'!$A$1:$M$10000,10,FALSE)</f>
        <v>704310*******8211</v>
      </c>
      <c r="N5987" s="52" t="str">
        <f>VLOOKUP(B5987,'Список DKV от ЮТД'!$A$1:$S$10000,18,FALSE)</f>
        <v/>
      </c>
      <c r="O5987" s="52" t="str">
        <f>VLOOKUP(B5987,'Список DKV от ЮТД'!$A$1:$S$10000,19,FALSE)</f>
        <v/>
      </c>
      <c r="P5987" s="52" t="str">
        <f>VLOOKUP(B5987,'Список DKV от ЮТД'!$A$1:$S$10000,16,FALSE)</f>
        <v>544801582</v>
      </c>
      <c r="Q5987" s="70"/>
    </row>
    <row r="5988" spans="1:17">
      <c r="A5988" s="30">
        <v>5986</v>
      </c>
      <c r="B5988" s="37">
        <v>20300663547</v>
      </c>
      <c r="C5988" s="50">
        <v>44358</v>
      </c>
      <c r="E5988" s="50">
        <v>44358</v>
      </c>
      <c r="F5988" s="51" t="s">
        <v>18</v>
      </c>
      <c r="H5988" s="45">
        <v>44381</v>
      </c>
      <c r="I5988" s="30" t="str">
        <f>VLOOKUP(B5988,'Список DKV от ЮТД'!$A$1:$S$10000,15,FALSE)</f>
        <v>2411/4776</v>
      </c>
      <c r="J5988" s="30" t="s">
        <v>22</v>
      </c>
      <c r="K5988" s="41" t="str">
        <f>VLOOKUP(B5988,'Список DKV от ЮТД'!$A$1:$M$10000,13,FALSE)</f>
        <v>4</v>
      </c>
      <c r="L5988" s="30" t="str">
        <f>VLOOKUP(B5988,'Список DKV от ЮТД'!$A$1:$S$10000,14,FALSE)</f>
        <v>33R8863</v>
      </c>
      <c r="M5988" s="52" t="str">
        <f>VLOOKUP(B5988,'Список DKV от ЮТД'!$A$1:$M$10000,10,FALSE)</f>
        <v>704310*******7571</v>
      </c>
      <c r="N5988" s="52" t="str">
        <f>VLOOKUP(B5988,'Список DKV от ЮТД'!$A$1:$S$10000,18,FALSE)</f>
        <v/>
      </c>
      <c r="O5988" s="52" t="str">
        <f>VLOOKUP(B5988,'Список DKV от ЮТД'!$A$1:$S$10000,19,FALSE)</f>
        <v/>
      </c>
      <c r="P5988" s="52" t="str">
        <f>VLOOKUP(B5988,'Список DKV от ЮТД'!$A$1:$S$10000,16,FALSE)</f>
        <v>544801586</v>
      </c>
      <c r="Q5988" s="70"/>
    </row>
    <row r="5989" spans="1:17">
      <c r="A5989" s="30">
        <v>5987</v>
      </c>
      <c r="B5989" s="37">
        <v>20300663182</v>
      </c>
      <c r="C5989" s="50">
        <v>44358</v>
      </c>
      <c r="E5989" s="50">
        <v>44358</v>
      </c>
      <c r="F5989" s="51" t="s">
        <v>18</v>
      </c>
      <c r="H5989" s="45">
        <v>44381</v>
      </c>
      <c r="I5989" s="30" t="str">
        <f>VLOOKUP(B5989,'Список DKV от ЮТД'!$A$1:$S$10000,15,FALSE)</f>
        <v>2411/4777</v>
      </c>
      <c r="J5989" s="30" t="s">
        <v>22</v>
      </c>
      <c r="K5989" s="41" t="str">
        <f>VLOOKUP(B5989,'Список DKV от ЮТД'!$A$1:$M$10000,13,FALSE)</f>
        <v>4</v>
      </c>
      <c r="L5989" s="30" t="str">
        <f>VLOOKUP(B5989,'Список DKV от ЮТД'!$A$1:$S$10000,14,FALSE)</f>
        <v>42AJC388</v>
      </c>
      <c r="M5989" s="52" t="str">
        <f>VLOOKUP(B5989,'Список DKV от ЮТД'!$A$1:$M$10000,10,FALSE)</f>
        <v>704310*******0954</v>
      </c>
      <c r="N5989" s="52" t="str">
        <f>VLOOKUP(B5989,'Список DKV от ЮТД'!$A$1:$S$10000,18,FALSE)</f>
        <v/>
      </c>
      <c r="O5989" s="52" t="str">
        <f>VLOOKUP(B5989,'Список DKV от ЮТД'!$A$1:$S$10000,19,FALSE)</f>
        <v/>
      </c>
      <c r="P5989" s="52" t="str">
        <f>VLOOKUP(B5989,'Список DKV от ЮТД'!$A$1:$S$10000,16,FALSE)</f>
        <v>544801550</v>
      </c>
      <c r="Q5989" s="70"/>
    </row>
    <row r="5990" spans="1:17">
      <c r="A5990" s="30">
        <v>5988</v>
      </c>
      <c r="B5990" s="37">
        <v>20410679870</v>
      </c>
      <c r="C5990" s="50">
        <v>44285</v>
      </c>
      <c r="E5990" s="50">
        <v>44285</v>
      </c>
      <c r="F5990" s="51" t="s">
        <v>20</v>
      </c>
      <c r="H5990" s="45">
        <v>44381</v>
      </c>
      <c r="I5990" s="30" t="str">
        <f>VLOOKUP(B5990,'Список DKV от ЮТД'!$A$1:$S$10000,15,FALSE)</f>
        <v>2412/932</v>
      </c>
      <c r="J5990" s="30" t="s">
        <v>22</v>
      </c>
      <c r="K5990" s="41" t="str">
        <f>VLOOKUP(B5990,'Список DKV от ЮТД'!$A$1:$M$10000,13,FALSE)</f>
        <v>4</v>
      </c>
      <c r="L5990" s="30" t="str">
        <f>VLOOKUP(B5990,'Список DKV от ЮТД'!$A$1:$S$10000,14,FALSE)</f>
        <v>07DFT57</v>
      </c>
      <c r="M5990" s="52" t="str">
        <f>VLOOKUP(B5990,'Список DKV от ЮТД'!$A$1:$M$10000,10,FALSE)</f>
        <v>704310*******9312</v>
      </c>
      <c r="N5990" s="52" t="str">
        <f>VLOOKUP(B5990,'Список DKV от ЮТД'!$A$1:$S$10000,18,FALSE)</f>
        <v/>
      </c>
      <c r="O5990" s="52" t="str">
        <f>VLOOKUP(B5990,'Список DKV от ЮТД'!$A$1:$S$10000,19,FALSE)</f>
        <v/>
      </c>
      <c r="P5990" s="52" t="str">
        <f>VLOOKUP(B5990,'Список DKV от ЮТД'!$A$1:$S$10000,16,FALSE)</f>
        <v>547686803</v>
      </c>
      <c r="Q5990" s="52"/>
    </row>
    <row r="5991" spans="1:17">
      <c r="A5991" s="30">
        <v>5989</v>
      </c>
      <c r="B5991" s="37">
        <v>20300663224</v>
      </c>
      <c r="C5991" s="50">
        <v>44358</v>
      </c>
      <c r="E5991" s="50">
        <v>44358</v>
      </c>
      <c r="F5991" s="51" t="s">
        <v>18</v>
      </c>
      <c r="H5991" s="45">
        <v>44382</v>
      </c>
      <c r="I5991" s="30" t="str">
        <f>VLOOKUP(B5991,'Список DKV от ЮТД'!$A$1:$S$10000,15,FALSE)</f>
        <v>2411/4778</v>
      </c>
      <c r="J5991" s="30" t="s">
        <v>22</v>
      </c>
      <c r="K5991" s="41" t="str">
        <f>VLOOKUP(B5991,'Список DKV от ЮТД'!$A$1:$M$10000,13,FALSE)</f>
        <v>4</v>
      </c>
      <c r="L5991" s="30" t="str">
        <f>VLOOKUP(B5991,'Список DKV от ЮТД'!$A$1:$S$10000,14,FALSE)</f>
        <v>42PP090</v>
      </c>
      <c r="M5991" s="52" t="str">
        <f>VLOOKUP(B5991,'Список DKV от ЮТД'!$A$1:$M$10000,10,FALSE)</f>
        <v>704310*******8993</v>
      </c>
      <c r="N5991" s="52" t="str">
        <f>VLOOKUP(B5991,'Список DKV от ЮТД'!$A$1:$S$10000,18,FALSE)</f>
        <v/>
      </c>
      <c r="O5991" s="52" t="str">
        <f>VLOOKUP(B5991,'Список DKV от ЮТД'!$A$1:$S$10000,19,FALSE)</f>
        <v/>
      </c>
      <c r="P5991" s="52" t="str">
        <f>VLOOKUP(B5991,'Список DKV от ЮТД'!$A$1:$S$10000,16,FALSE)</f>
        <v>544801554</v>
      </c>
      <c r="Q5991" s="70"/>
    </row>
    <row r="5992" spans="1:17">
      <c r="A5992" s="30">
        <v>5990</v>
      </c>
      <c r="B5992" s="37">
        <v>20300663265</v>
      </c>
      <c r="C5992" s="50">
        <v>44358</v>
      </c>
      <c r="E5992" s="50">
        <v>44358</v>
      </c>
      <c r="F5992" s="51" t="s">
        <v>18</v>
      </c>
      <c r="H5992" s="45">
        <v>44382</v>
      </c>
      <c r="I5992" s="30" t="str">
        <f>VLOOKUP(B5992,'Список DKV от ЮТД'!$A$1:$S$10000,15,FALSE)</f>
        <v>2411/4779</v>
      </c>
      <c r="J5992" s="30" t="s">
        <v>22</v>
      </c>
      <c r="K5992" s="41" t="str">
        <f>VLOOKUP(B5992,'Список DKV от ЮТД'!$A$1:$M$10000,13,FALSE)</f>
        <v>4</v>
      </c>
      <c r="L5992" s="30" t="str">
        <f>VLOOKUP(B5992,'Список DKV от ЮТД'!$A$1:$S$10000,14,FALSE)</f>
        <v>27AHP475</v>
      </c>
      <c r="M5992" s="52" t="str">
        <f>VLOOKUP(B5992,'Список DKV от ЮТД'!$A$1:$M$10000,10,FALSE)</f>
        <v>704310*******7723</v>
      </c>
      <c r="N5992" s="52" t="str">
        <f>VLOOKUP(B5992,'Список DKV от ЮТД'!$A$1:$S$10000,18,FALSE)</f>
        <v/>
      </c>
      <c r="O5992" s="52" t="str">
        <f>VLOOKUP(B5992,'Список DKV от ЮТД'!$A$1:$S$10000,19,FALSE)</f>
        <v/>
      </c>
      <c r="P5992" s="52" t="str">
        <f>VLOOKUP(B5992,'Список DKV от ЮТД'!$A$1:$S$10000,16,FALSE)</f>
        <v>544801558</v>
      </c>
      <c r="Q5992" s="70"/>
    </row>
    <row r="5993" spans="1:17">
      <c r="A5993" s="30">
        <v>5991</v>
      </c>
      <c r="B5993" s="37">
        <v>20410679839</v>
      </c>
      <c r="C5993" s="50">
        <v>44285</v>
      </c>
      <c r="E5993" s="50">
        <v>44285</v>
      </c>
      <c r="F5993" s="51" t="s">
        <v>20</v>
      </c>
      <c r="H5993" s="45">
        <v>44382</v>
      </c>
      <c r="I5993" s="30" t="str">
        <f>VLOOKUP(B5993,'Список DKV от ЮТД'!$A$1:$S$10000,15,FALSE)</f>
        <v>2412/933</v>
      </c>
      <c r="J5993" s="30" t="s">
        <v>22</v>
      </c>
      <c r="K5993" s="41" t="str">
        <f>VLOOKUP(B5993,'Список DKV от ЮТД'!$A$1:$M$10000,13,FALSE)</f>
        <v>4</v>
      </c>
      <c r="L5993" s="30" t="str">
        <f>VLOOKUP(B5993,'Список DKV от ЮТД'!$A$1:$S$10000,14,FALSE)</f>
        <v>T28J286</v>
      </c>
      <c r="M5993" s="52" t="str">
        <f>VLOOKUP(B5993,'Список DKV от ЮТД'!$A$1:$M$10000,10,FALSE)</f>
        <v>704310*******7965</v>
      </c>
      <c r="N5993" s="52" t="str">
        <f>VLOOKUP(B5993,'Список DKV от ЮТД'!$A$1:$S$10000,18,FALSE)</f>
        <v/>
      </c>
      <c r="O5993" s="52" t="str">
        <f>VLOOKUP(B5993,'Список DKV от ЮТД'!$A$1:$S$10000,19,FALSE)</f>
        <v/>
      </c>
      <c r="P5993" s="52" t="str">
        <f>VLOOKUP(B5993,'Список DKV от ЮТД'!$A$1:$S$10000,16,FALSE)</f>
        <v>547686799</v>
      </c>
      <c r="Q5993" s="52"/>
    </row>
    <row r="5994" spans="1:17">
      <c r="A5994" s="30">
        <v>5992</v>
      </c>
      <c r="B5994" s="37">
        <v>20400890834</v>
      </c>
      <c r="C5994" s="50">
        <v>44214</v>
      </c>
      <c r="E5994" s="50">
        <v>44214</v>
      </c>
      <c r="F5994" s="51" t="s">
        <v>20</v>
      </c>
      <c r="H5994" s="45">
        <v>44382</v>
      </c>
      <c r="I5994" s="30" t="str">
        <f>VLOOKUP(B5994,'Список DKV от ЮТД'!$A$1:$S$10000,15,FALSE)</f>
        <v>2412/934</v>
      </c>
      <c r="J5994" s="30" t="s">
        <v>22</v>
      </c>
      <c r="K5994" s="41" t="str">
        <f>VLOOKUP(B5994,'Список DKV от ЮТД'!$A$1:$M$10000,13,FALSE)</f>
        <v>4</v>
      </c>
      <c r="L5994" s="30" t="str">
        <f>VLOOKUP(B5994,'Список DKV от ЮТД'!$A$1:$S$10000,14,FALSE)</f>
        <v>KR450IG</v>
      </c>
      <c r="M5994" s="52" t="str">
        <f>VLOOKUP(B5994,'Список DKV от ЮТД'!$A$1:$M$10000,10,FALSE)</f>
        <v>704310*******2684</v>
      </c>
      <c r="N5994" s="52" t="str">
        <f>VLOOKUP(B5994,'Список DKV от ЮТД'!$A$1:$S$10000,18,FALSE)</f>
        <v/>
      </c>
      <c r="O5994" s="52" t="str">
        <f>VLOOKUP(B5994,'Список DKV от ЮТД'!$A$1:$S$10000,19,FALSE)</f>
        <v/>
      </c>
      <c r="P5994" s="52" t="str">
        <f>VLOOKUP(B5994,'Список DKV от ЮТД'!$A$1:$S$10000,16,FALSE)</f>
        <v>547445755</v>
      </c>
      <c r="Q5994" s="52"/>
    </row>
    <row r="5995" spans="1:17">
      <c r="A5995" s="30">
        <v>5993</v>
      </c>
      <c r="B5995" s="37">
        <v>20400890875</v>
      </c>
      <c r="C5995" s="50">
        <v>44214</v>
      </c>
      <c r="E5995" s="50">
        <v>44214</v>
      </c>
      <c r="F5995" s="51" t="s">
        <v>20</v>
      </c>
      <c r="H5995" s="45">
        <v>44382</v>
      </c>
      <c r="I5995" s="30" t="str">
        <f>VLOOKUP(B5995,'Список DKV от ЮТД'!$A$1:$S$10000,15,FALSE)</f>
        <v>2412/935</v>
      </c>
      <c r="J5995" s="30" t="s">
        <v>22</v>
      </c>
      <c r="K5995" s="41" t="str">
        <f>VLOOKUP(B5995,'Список DKV от ЮТД'!$A$1:$M$10000,13,FALSE)</f>
        <v>4</v>
      </c>
      <c r="L5995" s="30" t="str">
        <f>VLOOKUP(B5995,'Список DKV от ЮТД'!$A$1:$S$10000,14,FALSE)</f>
        <v>T60J391</v>
      </c>
      <c r="M5995" s="52" t="str">
        <f>VLOOKUP(B5995,'Список DKV от ЮТД'!$A$1:$M$10000,10,FALSE)</f>
        <v>704310*******1308</v>
      </c>
      <c r="N5995" s="52" t="str">
        <f>VLOOKUP(B5995,'Список DKV от ЮТД'!$A$1:$S$10000,18,FALSE)</f>
        <v/>
      </c>
      <c r="O5995" s="52" t="str">
        <f>VLOOKUP(B5995,'Список DKV от ЮТД'!$A$1:$S$10000,19,FALSE)</f>
        <v/>
      </c>
      <c r="P5995" s="52" t="str">
        <f>VLOOKUP(B5995,'Список DKV от ЮТД'!$A$1:$S$10000,16,FALSE)</f>
        <v>547445759</v>
      </c>
      <c r="Q5995" s="52"/>
    </row>
    <row r="5996" spans="1:17">
      <c r="A5996" s="30">
        <v>5994</v>
      </c>
      <c r="B5996" s="37">
        <v>20300663307</v>
      </c>
      <c r="C5996" s="50">
        <v>44358</v>
      </c>
      <c r="E5996" s="50">
        <v>44358</v>
      </c>
      <c r="F5996" s="51" t="s">
        <v>18</v>
      </c>
      <c r="H5996" s="45">
        <v>44383</v>
      </c>
      <c r="I5996" s="30" t="str">
        <f>VLOOKUP(B5996,'Список DKV от ЮТД'!$A$1:$S$10000,15,FALSE)</f>
        <v>2411/4780</v>
      </c>
      <c r="J5996" s="30" t="s">
        <v>22</v>
      </c>
      <c r="K5996" s="41" t="str">
        <f>VLOOKUP(B5996,'Список DKV от ЮТД'!$A$1:$M$10000,13,FALSE)</f>
        <v>4</v>
      </c>
      <c r="L5996" s="30" t="str">
        <f>VLOOKUP(B5996,'Список DKV от ЮТД'!$A$1:$S$10000,14,FALSE)</f>
        <v>42PP886</v>
      </c>
      <c r="M5996" s="52" t="str">
        <f>VLOOKUP(B5996,'Список DKV от ЮТД'!$A$1:$M$10000,10,FALSE)</f>
        <v>704310*******2513</v>
      </c>
      <c r="N5996" s="52" t="str">
        <f>VLOOKUP(B5996,'Список DKV от ЮТД'!$A$1:$S$10000,18,FALSE)</f>
        <v/>
      </c>
      <c r="O5996" s="52" t="str">
        <f>VLOOKUP(B5996,'Список DKV от ЮТД'!$A$1:$S$10000,19,FALSE)</f>
        <v/>
      </c>
      <c r="P5996" s="52" t="str">
        <f>VLOOKUP(B5996,'Список DKV от ЮТД'!$A$1:$S$10000,16,FALSE)</f>
        <v>544801562</v>
      </c>
      <c r="Q5996" s="70"/>
    </row>
    <row r="5997" spans="1:17">
      <c r="A5997" s="30">
        <v>5995</v>
      </c>
      <c r="B5997" s="37">
        <v>20300663422</v>
      </c>
      <c r="C5997" s="50">
        <v>44358</v>
      </c>
      <c r="E5997" s="50">
        <v>44358</v>
      </c>
      <c r="F5997" s="51" t="s">
        <v>18</v>
      </c>
      <c r="H5997" s="45">
        <v>44383</v>
      </c>
      <c r="I5997" s="30" t="str">
        <f>VLOOKUP(B5997,'Список DKV от ЮТД'!$A$1:$S$10000,15,FALSE)</f>
        <v>2411/4781</v>
      </c>
      <c r="J5997" s="30" t="s">
        <v>22</v>
      </c>
      <c r="K5997" s="41" t="str">
        <f>VLOOKUP(B5997,'Список DKV от ЮТД'!$A$1:$M$10000,13,FALSE)</f>
        <v>4</v>
      </c>
      <c r="L5997" s="30" t="str">
        <f>VLOOKUP(B5997,'Список DKV от ЮТД'!$A$1:$S$10000,14,FALSE)</f>
        <v>81FS465</v>
      </c>
      <c r="M5997" s="52" t="str">
        <f>VLOOKUP(B5997,'Список DKV от ЮТД'!$A$1:$M$10000,10,FALSE)</f>
        <v>704310*******6877</v>
      </c>
      <c r="N5997" s="52" t="str">
        <f>VLOOKUP(B5997,'Список DKV от ЮТД'!$A$1:$S$10000,18,FALSE)</f>
        <v/>
      </c>
      <c r="O5997" s="52" t="str">
        <f>VLOOKUP(B5997,'Список DKV от ЮТД'!$A$1:$S$10000,19,FALSE)</f>
        <v/>
      </c>
      <c r="P5997" s="52" t="str">
        <f>VLOOKUP(B5997,'Список DKV от ЮТД'!$A$1:$S$10000,16,FALSE)</f>
        <v>544801574</v>
      </c>
      <c r="Q5997" s="70"/>
    </row>
    <row r="5998" spans="1:17">
      <c r="A5998" s="30">
        <v>5996</v>
      </c>
      <c r="B5998" s="37">
        <v>20300663463</v>
      </c>
      <c r="C5998" s="50">
        <v>44358</v>
      </c>
      <c r="E5998" s="50">
        <v>44358</v>
      </c>
      <c r="F5998" s="51" t="s">
        <v>18</v>
      </c>
      <c r="H5998" s="45">
        <v>44383</v>
      </c>
      <c r="I5998" s="30" t="str">
        <f>VLOOKUP(B5998,'Список DKV от ЮТД'!$A$1:$S$10000,15,FALSE)</f>
        <v>2411/4782</v>
      </c>
      <c r="J5998" s="30" t="s">
        <v>22</v>
      </c>
      <c r="K5998" s="41" t="str">
        <f>VLOOKUP(B5998,'Список DKV от ЮТД'!$A$1:$M$10000,13,FALSE)</f>
        <v>4</v>
      </c>
      <c r="L5998" s="30" t="str">
        <f>VLOOKUP(B5998,'Список DKV от ЮТД'!$A$1:$S$10000,14,FALSE)</f>
        <v>81FP132</v>
      </c>
      <c r="M5998" s="52" t="str">
        <f>VLOOKUP(B5998,'Список DKV от ЮТД'!$A$1:$M$10000,10,FALSE)</f>
        <v>704310*******6737</v>
      </c>
      <c r="N5998" s="52" t="str">
        <f>VLOOKUP(B5998,'Список DKV от ЮТД'!$A$1:$S$10000,18,FALSE)</f>
        <v/>
      </c>
      <c r="O5998" s="52" t="str">
        <f>VLOOKUP(B5998,'Список DKV от ЮТД'!$A$1:$S$10000,19,FALSE)</f>
        <v/>
      </c>
      <c r="P5998" s="52" t="str">
        <f>VLOOKUP(B5998,'Список DKV от ЮТД'!$A$1:$S$10000,16,FALSE)</f>
        <v>544801578</v>
      </c>
      <c r="Q5998" s="70"/>
    </row>
    <row r="5999" spans="1:17">
      <c r="A5999" s="30">
        <v>5997</v>
      </c>
      <c r="B5999" s="37">
        <v>20300663380</v>
      </c>
      <c r="C5999" s="50">
        <v>44358</v>
      </c>
      <c r="E5999" s="50">
        <v>44358</v>
      </c>
      <c r="F5999" s="51" t="s">
        <v>18</v>
      </c>
      <c r="H5999" s="45">
        <v>44383</v>
      </c>
      <c r="I5999" s="30" t="str">
        <f>VLOOKUP(B5999,'Список DKV от ЮТД'!$A$1:$S$10000,15,FALSE)</f>
        <v>2411/4783</v>
      </c>
      <c r="J5999" s="30" t="s">
        <v>22</v>
      </c>
      <c r="K5999" s="41" t="str">
        <f>VLOOKUP(B5999,'Список DKV от ЮТД'!$A$1:$M$10000,13,FALSE)</f>
        <v>4</v>
      </c>
      <c r="L5999" s="30" t="str">
        <f>VLOOKUP(B5999,'Список DKV от ЮТД'!$A$1:$S$10000,14,FALSE)</f>
        <v>33R1422</v>
      </c>
      <c r="M5999" s="52" t="str">
        <f>VLOOKUP(B5999,'Список DKV от ЮТД'!$A$1:$M$10000,10,FALSE)</f>
        <v>704310*******4106</v>
      </c>
      <c r="N5999" s="52" t="str">
        <f>VLOOKUP(B5999,'Список DKV от ЮТД'!$A$1:$S$10000,18,FALSE)</f>
        <v/>
      </c>
      <c r="O5999" s="52" t="str">
        <f>VLOOKUP(B5999,'Список DKV от ЮТД'!$A$1:$S$10000,19,FALSE)</f>
        <v/>
      </c>
      <c r="P5999" s="52" t="str">
        <f>VLOOKUP(B5999,'Список DKV от ЮТД'!$A$1:$S$10000,16,FALSE)</f>
        <v>544801570</v>
      </c>
      <c r="Q5999" s="70"/>
    </row>
    <row r="6000" spans="1:17">
      <c r="A6000" s="30">
        <v>5998</v>
      </c>
      <c r="B6000" s="37">
        <v>20300663349</v>
      </c>
      <c r="C6000" s="50">
        <v>44358</v>
      </c>
      <c r="E6000" s="50">
        <v>44358</v>
      </c>
      <c r="F6000" s="51" t="s">
        <v>18</v>
      </c>
      <c r="H6000" s="45">
        <v>44383</v>
      </c>
      <c r="I6000" s="30" t="str">
        <f>VLOOKUP(B6000,'Список DKV от ЮТД'!$A$1:$S$10000,15,FALSE)</f>
        <v>2411/4784</v>
      </c>
      <c r="J6000" s="30" t="s">
        <v>22</v>
      </c>
      <c r="K6000" s="41" t="str">
        <f>VLOOKUP(B6000,'Список DKV от ЮТД'!$A$1:$M$10000,13,FALSE)</f>
        <v>4</v>
      </c>
      <c r="L6000" s="30" t="str">
        <f>VLOOKUP(B6000,'Список DKV от ЮТД'!$A$1:$S$10000,14,FALSE)</f>
        <v>07DFU30</v>
      </c>
      <c r="M6000" s="52" t="str">
        <f>VLOOKUP(B6000,'Список DKV от ЮТД'!$A$1:$M$10000,10,FALSE)</f>
        <v>704310*******9288</v>
      </c>
      <c r="N6000" s="52" t="str">
        <f>VLOOKUP(B6000,'Список DKV от ЮТД'!$A$1:$S$10000,18,FALSE)</f>
        <v/>
      </c>
      <c r="O6000" s="52" t="str">
        <f>VLOOKUP(B6000,'Список DKV от ЮТД'!$A$1:$S$10000,19,FALSE)</f>
        <v/>
      </c>
      <c r="P6000" s="52" t="str">
        <f>VLOOKUP(B6000,'Список DKV от ЮТД'!$A$1:$S$10000,16,FALSE)</f>
        <v>544801566</v>
      </c>
      <c r="Q6000" s="70"/>
    </row>
    <row r="6001" spans="1:17">
      <c r="A6001" s="30">
        <v>5999</v>
      </c>
      <c r="B6001" s="37">
        <v>20400949440</v>
      </c>
      <c r="C6001" s="50">
        <v>44245</v>
      </c>
      <c r="E6001" s="50">
        <v>44245</v>
      </c>
      <c r="F6001" s="51" t="s">
        <v>21</v>
      </c>
      <c r="H6001" s="45">
        <v>44383</v>
      </c>
      <c r="I6001" s="30" t="str">
        <f>VLOOKUP(B6001,'Список DKV от ЮТД'!$A$1:$S$10000,15,FALSE)</f>
        <v>2414/143</v>
      </c>
      <c r="J6001" s="30" t="s">
        <v>22</v>
      </c>
      <c r="K6001" s="41" t="str">
        <f>VLOOKUP(B6001,'Список DKV от ЮТД'!$A$1:$M$10000,13,FALSE)</f>
        <v>4</v>
      </c>
      <c r="L6001" s="30" t="str">
        <f>VLOOKUP(B6001,'Список DKV от ЮТД'!$A$1:$S$10000,14,FALSE)</f>
        <v>RA5808AB</v>
      </c>
      <c r="M6001" s="52" t="str">
        <f>VLOOKUP(B6001,'Список DKV от ЮТД'!$A$1:$M$10000,10,FALSE)</f>
        <v>704310*******6200</v>
      </c>
      <c r="N6001" s="52" t="str">
        <f>VLOOKUP(B6001,'Список DKV от ЮТД'!$A$1:$S$10000,18,FALSE)</f>
        <v/>
      </c>
      <c r="O6001" s="52" t="str">
        <f>VLOOKUP(B6001,'Список DKV от ЮТД'!$A$1:$S$10000,19,FALSE)</f>
        <v/>
      </c>
      <c r="P6001" s="52" t="str">
        <f>VLOOKUP(B6001,'Список DKV от ЮТД'!$A$1:$S$10000,16,FALSE)</f>
        <v>547451616</v>
      </c>
      <c r="Q6001" s="52"/>
    </row>
    <row r="6002" spans="1:17">
      <c r="A6002" s="30">
        <v>6000</v>
      </c>
      <c r="B6002" s="37">
        <v>20300663042</v>
      </c>
      <c r="C6002" s="50">
        <v>44358</v>
      </c>
      <c r="E6002" s="50">
        <v>44358</v>
      </c>
      <c r="F6002" s="51" t="s">
        <v>18</v>
      </c>
      <c r="H6002" s="45">
        <v>44384</v>
      </c>
      <c r="I6002" s="30" t="str">
        <f>VLOOKUP(B6002,'Список DKV от ЮТД'!$A$1:$S$10000,15,FALSE)</f>
        <v>2411/4785</v>
      </c>
      <c r="J6002" s="30" t="s">
        <v>22</v>
      </c>
      <c r="K6002" s="41" t="str">
        <f>VLOOKUP(B6002,'Список DKV от ЮТД'!$A$1:$M$10000,13,FALSE)</f>
        <v>4</v>
      </c>
      <c r="L6002" s="30" t="str">
        <f>VLOOKUP(B6002,'Список DKV от ЮТД'!$A$1:$S$10000,14,FALSE)</f>
        <v>35AVR565</v>
      </c>
      <c r="M6002" s="52" t="str">
        <f>VLOOKUP(B6002,'Список DKV от ЮТД'!$A$1:$M$10000,10,FALSE)</f>
        <v>704310*******0180</v>
      </c>
      <c r="N6002" s="52" t="str">
        <f>VLOOKUP(B6002,'Список DKV от ЮТД'!$A$1:$S$10000,18,FALSE)</f>
        <v/>
      </c>
      <c r="O6002" s="52" t="str">
        <f>VLOOKUP(B6002,'Список DKV от ЮТД'!$A$1:$S$10000,19,FALSE)</f>
        <v/>
      </c>
      <c r="P6002" s="52" t="str">
        <f>VLOOKUP(B6002,'Список DKV от ЮТД'!$A$1:$S$10000,16,FALSE)</f>
        <v>544801536</v>
      </c>
      <c r="Q6002" s="70"/>
    </row>
    <row r="6003" spans="1:17">
      <c r="A6003" s="30">
        <v>6001</v>
      </c>
      <c r="B6003" s="37">
        <v>20300663984</v>
      </c>
      <c r="C6003" s="50">
        <v>44358</v>
      </c>
      <c r="E6003" s="50">
        <v>44358</v>
      </c>
      <c r="F6003" s="51" t="s">
        <v>18</v>
      </c>
      <c r="H6003" s="45">
        <v>44384</v>
      </c>
      <c r="I6003" s="30" t="str">
        <f>VLOOKUP(B6003,'Список DKV от ЮТД'!$A$1:$S$10000,15,FALSE)</f>
        <v>2411/4786</v>
      </c>
      <c r="J6003" s="30" t="s">
        <v>22</v>
      </c>
      <c r="K6003" s="41" t="str">
        <f>VLOOKUP(B6003,'Список DKV от ЮТД'!$A$1:$M$10000,13,FALSE)</f>
        <v>4</v>
      </c>
      <c r="L6003" s="30" t="str">
        <f>VLOOKUP(B6003,'Список DKV от ЮТД'!$A$1:$S$10000,14,FALSE)</f>
        <v>J69M150</v>
      </c>
      <c r="M6003" s="52" t="str">
        <f>VLOOKUP(B6003,'Список DKV от ЮТД'!$A$1:$M$10000,10,FALSE)</f>
        <v>704310*******6123</v>
      </c>
      <c r="N6003" s="52" t="str">
        <f>VLOOKUP(B6003,'Список DKV от ЮТД'!$A$1:$S$10000,18,FALSE)</f>
        <v/>
      </c>
      <c r="O6003" s="52" t="str">
        <f>VLOOKUP(B6003,'Список DKV от ЮТД'!$A$1:$S$10000,19,FALSE)</f>
        <v/>
      </c>
      <c r="P6003" s="52" t="str">
        <f>VLOOKUP(B6003,'Список DKV от ЮТД'!$A$1:$S$10000,16,FALSE)</f>
        <v>544801630</v>
      </c>
      <c r="Q6003" s="70"/>
    </row>
    <row r="6004" spans="1:17">
      <c r="A6004" s="30">
        <v>6002</v>
      </c>
      <c r="B6004" s="37">
        <v>20300663083</v>
      </c>
      <c r="C6004" s="50">
        <v>44358</v>
      </c>
      <c r="E6004" s="50">
        <v>44358</v>
      </c>
      <c r="F6004" s="51" t="s">
        <v>18</v>
      </c>
      <c r="H6004" s="45">
        <v>44384</v>
      </c>
      <c r="I6004" s="30" t="str">
        <f>VLOOKUP(B6004,'Список DKV от ЮТД'!$A$1:$S$10000,15,FALSE)</f>
        <v>2411/4787</v>
      </c>
      <c r="J6004" s="30" t="s">
        <v>22</v>
      </c>
      <c r="K6004" s="41" t="str">
        <f>VLOOKUP(B6004,'Список DKV от ЮТД'!$A$1:$M$10000,13,FALSE)</f>
        <v>4</v>
      </c>
      <c r="L6004" s="30" t="str">
        <f>VLOOKUP(B6004,'Список DKV от ЮТД'!$A$1:$S$10000,14,FALSE)</f>
        <v>14BL645</v>
      </c>
      <c r="M6004" s="52" t="str">
        <f>VLOOKUP(B6004,'Список DKV от ЮТД'!$A$1:$M$10000,10,FALSE)</f>
        <v>704310*******2992</v>
      </c>
      <c r="N6004" s="52" t="str">
        <f>VLOOKUP(B6004,'Список DKV от ЮТД'!$A$1:$S$10000,18,FALSE)</f>
        <v/>
      </c>
      <c r="O6004" s="52" t="str">
        <f>VLOOKUP(B6004,'Список DKV от ЮТД'!$A$1:$S$10000,19,FALSE)</f>
        <v/>
      </c>
      <c r="P6004" s="52" t="str">
        <f>VLOOKUP(B6004,'Список DKV от ЮТД'!$A$1:$S$10000,16,FALSE)</f>
        <v>544801540</v>
      </c>
      <c r="Q6004" s="70"/>
    </row>
    <row r="6005" spans="1:17">
      <c r="A6005" s="30">
        <v>6003</v>
      </c>
      <c r="B6005" s="37">
        <v>20300663901</v>
      </c>
      <c r="C6005" s="50">
        <v>44358</v>
      </c>
      <c r="E6005" s="50">
        <v>44358</v>
      </c>
      <c r="F6005" s="51" t="s">
        <v>18</v>
      </c>
      <c r="H6005" s="45">
        <v>44384</v>
      </c>
      <c r="I6005" s="30" t="str">
        <f>VLOOKUP(B6005,'Список DKV от ЮТД'!$A$1:$S$10000,15,FALSE)</f>
        <v>2411/4788</v>
      </c>
      <c r="J6005" s="30" t="s">
        <v>22</v>
      </c>
      <c r="K6005" s="41" t="str">
        <f>VLOOKUP(B6005,'Список DKV от ЮТД'!$A$1:$M$10000,13,FALSE)</f>
        <v>4</v>
      </c>
      <c r="L6005" s="30" t="str">
        <f>VLOOKUP(B6005,'Список DKV от ЮТД'!$A$1:$S$10000,14,FALSE)</f>
        <v>34AJJ146</v>
      </c>
      <c r="M6005" s="52" t="str">
        <f>VLOOKUP(B6005,'Список DKV от ЮТД'!$A$1:$M$10000,10,FALSE)</f>
        <v>704310*******4759</v>
      </c>
      <c r="N6005" s="52" t="str">
        <f>VLOOKUP(B6005,'Список DKV от ЮТД'!$A$1:$S$10000,18,FALSE)</f>
        <v/>
      </c>
      <c r="O6005" s="52" t="str">
        <f>VLOOKUP(B6005,'Список DKV от ЮТД'!$A$1:$S$10000,19,FALSE)</f>
        <v/>
      </c>
      <c r="P6005" s="52" t="str">
        <f>VLOOKUP(B6005,'Список DKV от ЮТД'!$A$1:$S$10000,16,FALSE)</f>
        <v>544801622</v>
      </c>
      <c r="Q6005" s="70"/>
    </row>
    <row r="6006" spans="1:17">
      <c r="A6006" s="30">
        <v>6004</v>
      </c>
      <c r="B6006" s="37">
        <v>20300663943</v>
      </c>
      <c r="C6006" s="50">
        <v>44358</v>
      </c>
      <c r="E6006" s="50">
        <v>44358</v>
      </c>
      <c r="F6006" s="51" t="s">
        <v>18</v>
      </c>
      <c r="H6006" s="45">
        <v>44384</v>
      </c>
      <c r="I6006" s="30" t="str">
        <f>VLOOKUP(B6006,'Список DKV от ЮТД'!$A$1:$S$10000,15,FALSE)</f>
        <v>2411/4789</v>
      </c>
      <c r="J6006" s="30" t="s">
        <v>22</v>
      </c>
      <c r="K6006" s="41" t="str">
        <f>VLOOKUP(B6006,'Список DKV от ЮТД'!$A$1:$M$10000,13,FALSE)</f>
        <v>4</v>
      </c>
      <c r="L6006" s="30" t="str">
        <f>VLOOKUP(B6006,'Список DKV от ЮТД'!$A$1:$S$10000,14,FALSE)</f>
        <v>16FT587</v>
      </c>
      <c r="M6006" s="52" t="str">
        <f>VLOOKUP(B6006,'Список DKV от ЮТД'!$A$1:$M$10000,10,FALSE)</f>
        <v>704310*******1102</v>
      </c>
      <c r="N6006" s="52" t="str">
        <f>VLOOKUP(B6006,'Список DKV от ЮТД'!$A$1:$S$10000,18,FALSE)</f>
        <v/>
      </c>
      <c r="O6006" s="52" t="str">
        <f>VLOOKUP(B6006,'Список DKV от ЮТД'!$A$1:$S$10000,19,FALSE)</f>
        <v/>
      </c>
      <c r="P6006" s="52" t="str">
        <f>VLOOKUP(B6006,'Список DKV от ЮТД'!$A$1:$S$10000,16,FALSE)</f>
        <v>544801626</v>
      </c>
      <c r="Q6006" s="70"/>
    </row>
    <row r="6007" spans="1:17">
      <c r="A6007" s="30">
        <v>6005</v>
      </c>
      <c r="B6007" s="37">
        <v>20300663828</v>
      </c>
      <c r="C6007" s="50">
        <v>44358</v>
      </c>
      <c r="E6007" s="50">
        <v>44358</v>
      </c>
      <c r="F6007" s="51" t="s">
        <v>18</v>
      </c>
      <c r="H6007" s="45">
        <v>44384</v>
      </c>
      <c r="I6007" s="30" t="str">
        <f>VLOOKUP(B6007,'Список DKV от ЮТД'!$A$1:$S$10000,15,FALSE)</f>
        <v>2411/4790</v>
      </c>
      <c r="J6007" s="30" t="s">
        <v>22</v>
      </c>
      <c r="K6007" s="41" t="str">
        <f>VLOOKUP(B6007,'Список DKV от ЮТД'!$A$1:$M$10000,13,FALSE)</f>
        <v>4</v>
      </c>
      <c r="L6007" s="30" t="str">
        <f>VLOOKUP(B6007,'Список DKV от ЮТД'!$A$1:$S$10000,14,FALSE)</f>
        <v>81FP124</v>
      </c>
      <c r="M6007" s="52" t="str">
        <f>VLOOKUP(B6007,'Список DKV от ЮТД'!$A$1:$M$10000,10,FALSE)</f>
        <v>704310*******6695</v>
      </c>
      <c r="N6007" s="52" t="str">
        <f>VLOOKUP(B6007,'Список DKV от ЮТД'!$A$1:$S$10000,18,FALSE)</f>
        <v/>
      </c>
      <c r="O6007" s="52" t="str">
        <f>VLOOKUP(B6007,'Список DKV от ЮТД'!$A$1:$S$10000,19,FALSE)</f>
        <v/>
      </c>
      <c r="P6007" s="52" t="str">
        <f>VLOOKUP(B6007,'Список DKV от ЮТД'!$A$1:$S$10000,16,FALSE)</f>
        <v>544801614</v>
      </c>
      <c r="Q6007" s="70"/>
    </row>
    <row r="6008" spans="1:17">
      <c r="A6008" s="30">
        <v>6006</v>
      </c>
      <c r="B6008" s="37">
        <v>20300663869</v>
      </c>
      <c r="C6008" s="50">
        <v>44358</v>
      </c>
      <c r="E6008" s="50">
        <v>44358</v>
      </c>
      <c r="F6008" s="51" t="s">
        <v>18</v>
      </c>
      <c r="H6008" s="45">
        <v>44384</v>
      </c>
      <c r="I6008" s="30" t="str">
        <f>VLOOKUP(B6008,'Список DKV от ЮТД'!$A$1:$S$10000,15,FALSE)</f>
        <v>2411/4791</v>
      </c>
      <c r="J6008" s="30" t="s">
        <v>22</v>
      </c>
      <c r="K6008" s="41" t="str">
        <f>VLOOKUP(B6008,'Список DKV от ЮТД'!$A$1:$M$10000,13,FALSE)</f>
        <v>4</v>
      </c>
      <c r="L6008" s="30" t="str">
        <f>VLOOKUP(B6008,'Список DKV от ЮТД'!$A$1:$S$10000,14,FALSE)</f>
        <v>34DJZ188</v>
      </c>
      <c r="M6008" s="52" t="str">
        <f>VLOOKUP(B6008,'Список DKV от ЮТД'!$A$1:$M$10000,10,FALSE)</f>
        <v>704310*******4833</v>
      </c>
      <c r="N6008" s="52" t="str">
        <f>VLOOKUP(B6008,'Список DKV от ЮТД'!$A$1:$S$10000,18,FALSE)</f>
        <v/>
      </c>
      <c r="O6008" s="52" t="str">
        <f>VLOOKUP(B6008,'Список DKV от ЮТД'!$A$1:$S$10000,19,FALSE)</f>
        <v/>
      </c>
      <c r="P6008" s="52" t="str">
        <f>VLOOKUP(B6008,'Список DKV от ЮТД'!$A$1:$S$10000,16,FALSE)</f>
        <v>544801618</v>
      </c>
      <c r="Q6008" s="70"/>
    </row>
    <row r="6009" spans="1:17">
      <c r="A6009" s="30">
        <v>6007</v>
      </c>
      <c r="B6009" s="37">
        <v>20400949127</v>
      </c>
      <c r="C6009" s="50">
        <v>44245</v>
      </c>
      <c r="E6009" s="50">
        <v>44245</v>
      </c>
      <c r="F6009" s="51" t="s">
        <v>21</v>
      </c>
      <c r="H6009" s="45">
        <v>44384</v>
      </c>
      <c r="I6009" s="30" t="str">
        <f>VLOOKUP(B6009,'Список DKV от ЮТД'!$A$1:$S$10000,15,FALSE)</f>
        <v>2414/144</v>
      </c>
      <c r="J6009" s="30" t="s">
        <v>22</v>
      </c>
      <c r="K6009" s="41" t="str">
        <f>VLOOKUP(B6009,'Список DKV от ЮТД'!$A$1:$M$10000,13,FALSE)</f>
        <v>4</v>
      </c>
      <c r="L6009" s="30" t="str">
        <f>VLOOKUP(B6009,'Список DKV от ЮТД'!$A$1:$S$10000,14,FALSE)</f>
        <v>35ATS549</v>
      </c>
      <c r="M6009" s="52" t="str">
        <f>VLOOKUP(B6009,'Список DKV от ЮТД'!$A$1:$M$10000,10,FALSE)</f>
        <v>704310*******2072</v>
      </c>
      <c r="N6009" s="52" t="str">
        <f>VLOOKUP(B6009,'Список DKV от ЮТД'!$A$1:$S$10000,18,FALSE)</f>
        <v/>
      </c>
      <c r="O6009" s="52" t="str">
        <f>VLOOKUP(B6009,'Список DKV от ЮТД'!$A$1:$S$10000,19,FALSE)</f>
        <v/>
      </c>
      <c r="P6009" s="52" t="str">
        <f>VLOOKUP(B6009,'Список DKV от ЮТД'!$A$1:$S$10000,16,FALSE)</f>
        <v>547451584</v>
      </c>
      <c r="Q6009" s="52"/>
    </row>
    <row r="6010" spans="1:17">
      <c r="A6010" s="30">
        <v>6008</v>
      </c>
      <c r="B6010" s="37">
        <v>20410569212</v>
      </c>
      <c r="C6010" s="50">
        <v>44245</v>
      </c>
      <c r="E6010" s="50">
        <v>44245</v>
      </c>
      <c r="F6010" s="51" t="s">
        <v>21</v>
      </c>
      <c r="H6010" s="45">
        <v>44384</v>
      </c>
      <c r="I6010" s="30" t="str">
        <f>VLOOKUP(B6010,'Список DKV от ЮТД'!$A$1:$S$10000,15,FALSE)</f>
        <v>2414/145</v>
      </c>
      <c r="J6010" s="30" t="s">
        <v>22</v>
      </c>
      <c r="K6010" s="41" t="str">
        <f>VLOOKUP(B6010,'Список DKV от ЮТД'!$A$1:$M$10000,13,FALSE)</f>
        <v>4</v>
      </c>
      <c r="L6010" s="30" t="str">
        <f>VLOOKUP(B6010,'Список DKV от ЮТД'!$A$1:$S$10000,14,FALSE)</f>
        <v>OH2254AD</v>
      </c>
      <c r="M6010" s="52" t="str">
        <f>VLOOKUP(B6010,'Список DKV от ЮТД'!$A$1:$M$10000,10,FALSE)</f>
        <v>704310*******8674</v>
      </c>
      <c r="N6010" s="52" t="str">
        <f>VLOOKUP(B6010,'Список DKV от ЮТД'!$A$1:$S$10000,18,FALSE)</f>
        <v/>
      </c>
      <c r="O6010" s="52" t="str">
        <f>VLOOKUP(B6010,'Список DKV от ЮТД'!$A$1:$S$10000,19,FALSE)</f>
        <v/>
      </c>
      <c r="P6010" s="52" t="str">
        <f>VLOOKUP(B6010,'Список DKV от ЮТД'!$A$1:$S$10000,16,FALSE)</f>
        <v>547675737</v>
      </c>
      <c r="Q6010" s="52"/>
    </row>
    <row r="6011" spans="1:17">
      <c r="A6011" s="30">
        <v>6009</v>
      </c>
      <c r="B6011" s="37">
        <v>20300663745</v>
      </c>
      <c r="C6011" s="50">
        <v>44358</v>
      </c>
      <c r="E6011" s="50">
        <v>44358</v>
      </c>
      <c r="F6011" s="51" t="s">
        <v>18</v>
      </c>
      <c r="H6011" s="45">
        <v>44385</v>
      </c>
      <c r="I6011" s="30" t="str">
        <f>VLOOKUP(B6011,'Список DKV от ЮТД'!$A$1:$S$10000,15,FALSE)</f>
        <v>2411/4792</v>
      </c>
      <c r="J6011" s="30" t="s">
        <v>22</v>
      </c>
      <c r="K6011" s="41" t="str">
        <f>VLOOKUP(B6011,'Список DKV от ЮТД'!$A$1:$M$10000,13,FALSE)</f>
        <v>4</v>
      </c>
      <c r="L6011" s="30" t="str">
        <f>VLOOKUP(B6011,'Список DKV от ЮТД'!$A$1:$S$10000,14,FALSE)</f>
        <v>CB2745CB</v>
      </c>
      <c r="M6011" s="52" t="str">
        <f>VLOOKUP(B6011,'Список DKV от ЮТД'!$A$1:$M$10000,10,FALSE)</f>
        <v>704310*******6193</v>
      </c>
      <c r="N6011" s="52" t="str">
        <f>VLOOKUP(B6011,'Список DKV от ЮТД'!$A$1:$S$10000,18,FALSE)</f>
        <v/>
      </c>
      <c r="O6011" s="52" t="str">
        <f>VLOOKUP(B6011,'Список DKV от ЮТД'!$A$1:$S$10000,19,FALSE)</f>
        <v/>
      </c>
      <c r="P6011" s="52" t="str">
        <f>VLOOKUP(B6011,'Список DKV от ЮТД'!$A$1:$S$10000,16,FALSE)</f>
        <v>544801606</v>
      </c>
      <c r="Q6011" s="70"/>
    </row>
    <row r="6012" spans="1:17">
      <c r="A6012" s="30">
        <v>6010</v>
      </c>
      <c r="B6012" s="37">
        <v>20300663786</v>
      </c>
      <c r="C6012" s="50">
        <v>44358</v>
      </c>
      <c r="E6012" s="50">
        <v>44358</v>
      </c>
      <c r="F6012" s="51" t="s">
        <v>18</v>
      </c>
      <c r="H6012" s="45">
        <v>44385</v>
      </c>
      <c r="I6012" s="30" t="str">
        <f>VLOOKUP(B6012,'Список DKV от ЮТД'!$A$1:$S$10000,15,FALSE)</f>
        <v>2411/4793</v>
      </c>
      <c r="J6012" s="30" t="s">
        <v>22</v>
      </c>
      <c r="K6012" s="41" t="str">
        <f>VLOOKUP(B6012,'Список DKV от ЮТД'!$A$1:$M$10000,13,FALSE)</f>
        <v>4</v>
      </c>
      <c r="L6012" s="30" t="str">
        <f>VLOOKUP(B6012,'Список DKV от ЮТД'!$A$1:$S$10000,14,FALSE)</f>
        <v>81FP130</v>
      </c>
      <c r="M6012" s="52" t="str">
        <f>VLOOKUP(B6012,'Список DKV от ЮТД'!$A$1:$M$10000,10,FALSE)</f>
        <v>704310*******6729</v>
      </c>
      <c r="N6012" s="52" t="str">
        <f>VLOOKUP(B6012,'Список DKV от ЮТД'!$A$1:$S$10000,18,FALSE)</f>
        <v/>
      </c>
      <c r="O6012" s="52" t="str">
        <f>VLOOKUP(B6012,'Список DKV от ЮТД'!$A$1:$S$10000,19,FALSE)</f>
        <v/>
      </c>
      <c r="P6012" s="52" t="str">
        <f>VLOOKUP(B6012,'Список DKV от ЮТД'!$A$1:$S$10000,16,FALSE)</f>
        <v>544801610</v>
      </c>
      <c r="Q6012" s="70"/>
    </row>
    <row r="6013" spans="1:17">
      <c r="A6013" s="30">
        <v>6011</v>
      </c>
      <c r="B6013" s="37">
        <v>20300663661</v>
      </c>
      <c r="C6013" s="50">
        <v>44358</v>
      </c>
      <c r="E6013" s="50">
        <v>44358</v>
      </c>
      <c r="F6013" s="51" t="s">
        <v>18</v>
      </c>
      <c r="H6013" s="45">
        <v>44385</v>
      </c>
      <c r="I6013" s="30" t="str">
        <f>VLOOKUP(B6013,'Список DKV от ЮТД'!$A$1:$S$10000,15,FALSE)</f>
        <v>2411/4794</v>
      </c>
      <c r="J6013" s="30" t="s">
        <v>22</v>
      </c>
      <c r="K6013" s="41" t="str">
        <f>VLOOKUP(B6013,'Список DKV от ЮТД'!$A$1:$M$10000,13,FALSE)</f>
        <v>4</v>
      </c>
      <c r="L6013" s="30" t="str">
        <f>VLOOKUP(B6013,'Список DKV от ЮТД'!$A$1:$S$10000,14,FALSE)</f>
        <v>35AHZ32</v>
      </c>
      <c r="M6013" s="52" t="str">
        <f>VLOOKUP(B6013,'Список DKV от ЮТД'!$A$1:$M$10000,10,FALSE)</f>
        <v>704310*******1309</v>
      </c>
      <c r="N6013" s="52" t="str">
        <f>VLOOKUP(B6013,'Список DKV от ЮТД'!$A$1:$S$10000,18,FALSE)</f>
        <v/>
      </c>
      <c r="O6013" s="52" t="str">
        <f>VLOOKUP(B6013,'Список DKV от ЮТД'!$A$1:$S$10000,19,FALSE)</f>
        <v/>
      </c>
      <c r="P6013" s="52" t="str">
        <f>VLOOKUP(B6013,'Список DKV от ЮТД'!$A$1:$S$10000,16,FALSE)</f>
        <v>544801598</v>
      </c>
      <c r="Q6013" s="70"/>
    </row>
    <row r="6014" spans="1:17">
      <c r="A6014" s="30">
        <v>6012</v>
      </c>
      <c r="B6014" s="37">
        <v>20300663703</v>
      </c>
      <c r="C6014" s="50">
        <v>44358</v>
      </c>
      <c r="E6014" s="50">
        <v>44358</v>
      </c>
      <c r="F6014" s="51" t="s">
        <v>18</v>
      </c>
      <c r="H6014" s="45">
        <v>44385</v>
      </c>
      <c r="I6014" s="30" t="str">
        <f>VLOOKUP(B6014,'Список DKV от ЮТД'!$A$1:$S$10000,15,FALSE)</f>
        <v>2411/4795</v>
      </c>
      <c r="J6014" s="30" t="s">
        <v>22</v>
      </c>
      <c r="K6014" s="41" t="str">
        <f>VLOOKUP(B6014,'Список DKV от ЮТД'!$A$1:$M$10000,13,FALSE)</f>
        <v>4</v>
      </c>
      <c r="L6014" s="30" t="str">
        <f>VLOOKUP(B6014,'Список DKV от ЮТД'!$A$1:$S$10000,14,FALSE)</f>
        <v>34DTB880</v>
      </c>
      <c r="M6014" s="52" t="str">
        <f>VLOOKUP(B6014,'Список DKV от ЮТД'!$A$1:$M$10000,10,FALSE)</f>
        <v>704310*******5549</v>
      </c>
      <c r="N6014" s="52" t="str">
        <f>VLOOKUP(B6014,'Список DKV от ЮТД'!$A$1:$S$10000,18,FALSE)</f>
        <v/>
      </c>
      <c r="O6014" s="52" t="str">
        <f>VLOOKUP(B6014,'Список DKV от ЮТД'!$A$1:$S$10000,19,FALSE)</f>
        <v/>
      </c>
      <c r="P6014" s="52" t="str">
        <f>VLOOKUP(B6014,'Список DKV от ЮТД'!$A$1:$S$10000,16,FALSE)</f>
        <v>544801602</v>
      </c>
      <c r="Q6014" s="70"/>
    </row>
    <row r="6015" spans="1:17">
      <c r="A6015" s="30">
        <v>6013</v>
      </c>
      <c r="B6015" s="37">
        <v>20300663588</v>
      </c>
      <c r="C6015" s="50">
        <v>44358</v>
      </c>
      <c r="E6015" s="50">
        <v>44358</v>
      </c>
      <c r="F6015" s="51" t="s">
        <v>18</v>
      </c>
      <c r="H6015" s="45">
        <v>44385</v>
      </c>
      <c r="I6015" s="30" t="str">
        <f>VLOOKUP(B6015,'Список DKV от ЮТД'!$A$1:$S$10000,15,FALSE)</f>
        <v>2411/4796</v>
      </c>
      <c r="J6015" s="30" t="s">
        <v>22</v>
      </c>
      <c r="K6015" s="41" t="str">
        <f>VLOOKUP(B6015,'Список DKV от ЮТД'!$A$1:$M$10000,13,FALSE)</f>
        <v>4</v>
      </c>
      <c r="L6015" s="30" t="str">
        <f>VLOOKUP(B6015,'Список DKV от ЮТД'!$A$1:$S$10000,14,FALSE)</f>
        <v>16AOC921</v>
      </c>
      <c r="M6015" s="52" t="str">
        <f>VLOOKUP(B6015,'Список DKV от ЮТД'!$A$1:$M$10000,10,FALSE)</f>
        <v>704310*******9073</v>
      </c>
      <c r="N6015" s="52" t="str">
        <f>VLOOKUP(B6015,'Список DKV от ЮТД'!$A$1:$S$10000,18,FALSE)</f>
        <v/>
      </c>
      <c r="O6015" s="52" t="str">
        <f>VLOOKUP(B6015,'Список DKV от ЮТД'!$A$1:$S$10000,19,FALSE)</f>
        <v/>
      </c>
      <c r="P6015" s="52" t="str">
        <f>VLOOKUP(B6015,'Список DKV от ЮТД'!$A$1:$S$10000,16,FALSE)</f>
        <v>544801590</v>
      </c>
      <c r="Q6015" s="70"/>
    </row>
    <row r="6016" spans="1:17">
      <c r="A6016" s="30">
        <v>6014</v>
      </c>
      <c r="B6016" s="37">
        <v>20300663620</v>
      </c>
      <c r="C6016" s="50">
        <v>44358</v>
      </c>
      <c r="E6016" s="50">
        <v>44358</v>
      </c>
      <c r="F6016" s="51" t="s">
        <v>18</v>
      </c>
      <c r="H6016" s="45">
        <v>44385</v>
      </c>
      <c r="I6016" s="30" t="str">
        <f>VLOOKUP(B6016,'Список DKV от ЮТД'!$A$1:$S$10000,15,FALSE)</f>
        <v>2411/4797</v>
      </c>
      <c r="J6016" s="30" t="s">
        <v>22</v>
      </c>
      <c r="K6016" s="41" t="str">
        <f>VLOOKUP(B6016,'Список DKV от ЮТД'!$A$1:$M$10000,13,FALSE)</f>
        <v>4</v>
      </c>
      <c r="L6016" s="30" t="str">
        <f>VLOOKUP(B6016,'Список DKV от ЮТД'!$A$1:$S$10000,14,FALSE)</f>
        <v>BT1980KB</v>
      </c>
      <c r="M6016" s="52" t="str">
        <f>VLOOKUP(B6016,'Список DKV от ЮТД'!$A$1:$M$10000,10,FALSE)</f>
        <v>704310*******0800</v>
      </c>
      <c r="N6016" s="52" t="str">
        <f>VLOOKUP(B6016,'Список DKV от ЮТД'!$A$1:$S$10000,18,FALSE)</f>
        <v/>
      </c>
      <c r="O6016" s="52" t="str">
        <f>VLOOKUP(B6016,'Список DKV от ЮТД'!$A$1:$S$10000,19,FALSE)</f>
        <v/>
      </c>
      <c r="P6016" s="52" t="str">
        <f>VLOOKUP(B6016,'Список DKV от ЮТД'!$A$1:$S$10000,16,FALSE)</f>
        <v>544801594</v>
      </c>
      <c r="Q6016" s="70"/>
    </row>
    <row r="6017" spans="1:17">
      <c r="A6017" s="30">
        <v>6015</v>
      </c>
      <c r="B6017" s="37">
        <v>20300663109</v>
      </c>
      <c r="C6017" s="50">
        <v>44358</v>
      </c>
      <c r="E6017" s="50">
        <v>44358</v>
      </c>
      <c r="F6017" s="51" t="s">
        <v>18</v>
      </c>
      <c r="H6017" s="45">
        <v>44385</v>
      </c>
      <c r="I6017" s="30" t="str">
        <f>VLOOKUP(B6017,'Список DKV от ЮТД'!$A$1:$S$10000,15,FALSE)</f>
        <v>2411/4798</v>
      </c>
      <c r="J6017" s="30" t="s">
        <v>22</v>
      </c>
      <c r="K6017" s="41" t="str">
        <f>VLOOKUP(B6017,'Список DKV от ЮТД'!$A$1:$M$10000,13,FALSE)</f>
        <v>4</v>
      </c>
      <c r="L6017" s="30" t="str">
        <f>VLOOKUP(B6017,'Список DKV от ЮТД'!$A$1:$S$10000,14,FALSE)</f>
        <v>10AFC985</v>
      </c>
      <c r="M6017" s="52" t="str">
        <f>VLOOKUP(B6017,'Список DKV от ЮТД'!$A$1:$M$10000,10,FALSE)</f>
        <v>704310*******1183</v>
      </c>
      <c r="N6017" s="52" t="str">
        <f>VLOOKUP(B6017,'Список DKV от ЮТД'!$A$1:$S$10000,18,FALSE)</f>
        <v/>
      </c>
      <c r="O6017" s="52" t="str">
        <f>VLOOKUP(B6017,'Список DKV от ЮТД'!$A$1:$S$10000,19,FALSE)</f>
        <v/>
      </c>
      <c r="P6017" s="52" t="str">
        <f>VLOOKUP(B6017,'Список DKV от ЮТД'!$A$1:$S$10000,16,FALSE)</f>
        <v>544801542</v>
      </c>
      <c r="Q6017" s="70"/>
    </row>
    <row r="6018" spans="1:17">
      <c r="A6018" s="30">
        <v>6016</v>
      </c>
      <c r="B6018" s="37">
        <v>20400949408</v>
      </c>
      <c r="C6018" s="50">
        <v>44245</v>
      </c>
      <c r="E6018" s="50">
        <v>44245</v>
      </c>
      <c r="F6018" s="51" t="s">
        <v>21</v>
      </c>
      <c r="H6018" s="45">
        <v>44385</v>
      </c>
      <c r="I6018" s="30" t="str">
        <f>VLOOKUP(B6018,'Список DKV от ЮТД'!$A$1:$S$10000,15,FALSE)</f>
        <v>2414/146</v>
      </c>
      <c r="J6018" s="30" t="s">
        <v>22</v>
      </c>
      <c r="K6018" s="41" t="str">
        <f>VLOOKUP(B6018,'Список DKV от ЮТД'!$A$1:$M$10000,13,FALSE)</f>
        <v>4</v>
      </c>
      <c r="L6018" s="30" t="str">
        <f>VLOOKUP(B6018,'Список DKV от ЮТД'!$A$1:$S$10000,14,FALSE)</f>
        <v>RA7918AB</v>
      </c>
      <c r="M6018" s="52" t="str">
        <f>VLOOKUP(B6018,'Список DKV от ЮТД'!$A$1:$M$10000,10,FALSE)</f>
        <v>704310*******6184</v>
      </c>
      <c r="N6018" s="52" t="str">
        <f>VLOOKUP(B6018,'Список DKV от ЮТД'!$A$1:$S$10000,18,FALSE)</f>
        <v/>
      </c>
      <c r="O6018" s="52" t="str">
        <f>VLOOKUP(B6018,'Список DKV от ЮТД'!$A$1:$S$10000,19,FALSE)</f>
        <v/>
      </c>
      <c r="P6018" s="52" t="str">
        <f>VLOOKUP(B6018,'Список DKV от ЮТД'!$A$1:$S$10000,16,FALSE)</f>
        <v>547451612</v>
      </c>
      <c r="Q6018" s="52"/>
    </row>
    <row r="6019" spans="1:17">
      <c r="A6019" s="30">
        <v>6017</v>
      </c>
      <c r="B6019" s="37">
        <v>20300663141</v>
      </c>
      <c r="C6019" s="50">
        <v>44358</v>
      </c>
      <c r="E6019" s="50">
        <v>44358</v>
      </c>
      <c r="F6019" s="51" t="s">
        <v>18</v>
      </c>
      <c r="H6019" s="45">
        <v>44386</v>
      </c>
      <c r="I6019" s="30" t="str">
        <f>VLOOKUP(B6019,'Список DKV от ЮТД'!$A$1:$S$10000,15,FALSE)</f>
        <v>2411/4799</v>
      </c>
      <c r="J6019" s="30" t="s">
        <v>22</v>
      </c>
      <c r="K6019" s="41" t="str">
        <f>VLOOKUP(B6019,'Список DKV от ЮТД'!$A$1:$M$10000,13,FALSE)</f>
        <v>4</v>
      </c>
      <c r="L6019" s="30" t="str">
        <f>VLOOKUP(B6019,'Список DKV от ЮТД'!$A$1:$S$10000,14,FALSE)</f>
        <v>34BNY377</v>
      </c>
      <c r="M6019" s="52" t="str">
        <f>VLOOKUP(B6019,'Список DKV от ЮТД'!$A$1:$M$10000,10,FALSE)</f>
        <v>704310*******7360</v>
      </c>
      <c r="N6019" s="52" t="str">
        <f>VLOOKUP(B6019,'Список DKV от ЮТД'!$A$1:$S$10000,18,FALSE)</f>
        <v/>
      </c>
      <c r="O6019" s="52" t="str">
        <f>VLOOKUP(B6019,'Список DKV от ЮТД'!$A$1:$S$10000,19,FALSE)</f>
        <v/>
      </c>
      <c r="P6019" s="52" t="str">
        <f>VLOOKUP(B6019,'Список DKV от ЮТД'!$A$1:$S$10000,16,FALSE)</f>
        <v>544801546</v>
      </c>
      <c r="Q6019" s="70"/>
    </row>
    <row r="6020" spans="1:17">
      <c r="A6020" s="30">
        <v>6018</v>
      </c>
      <c r="B6020" s="37">
        <v>20300663018</v>
      </c>
      <c r="C6020" s="50">
        <v>44358</v>
      </c>
      <c r="E6020" s="50">
        <v>44358</v>
      </c>
      <c r="F6020" s="51" t="s">
        <v>18</v>
      </c>
      <c r="H6020" s="45">
        <v>44386</v>
      </c>
      <c r="I6020" s="30" t="str">
        <f>VLOOKUP(B6020,'Список DKV от ЮТД'!$A$1:$S$10000,15,FALSE)</f>
        <v>2411/4800</v>
      </c>
      <c r="J6020" s="30" t="s">
        <v>22</v>
      </c>
      <c r="K6020" s="41" t="str">
        <f>VLOOKUP(B6020,'Список DKV от ЮТД'!$A$1:$M$10000,13,FALSE)</f>
        <v>4</v>
      </c>
      <c r="L6020" s="30" t="str">
        <f>VLOOKUP(B6020,'Список DKV от ЮТД'!$A$1:$S$10000,14,FALSE)</f>
        <v>34DVU772</v>
      </c>
      <c r="M6020" s="52" t="str">
        <f>VLOOKUP(B6020,'Список DKV от ЮТД'!$A$1:$M$10000,10,FALSE)</f>
        <v>704310*******7811</v>
      </c>
      <c r="N6020" s="52" t="str">
        <f>VLOOKUP(B6020,'Список DKV от ЮТД'!$A$1:$S$10000,18,FALSE)</f>
        <v/>
      </c>
      <c r="O6020" s="52" t="str">
        <f>VLOOKUP(B6020,'Список DKV от ЮТД'!$A$1:$S$10000,19,FALSE)</f>
        <v/>
      </c>
      <c r="P6020" s="52" t="str">
        <f>VLOOKUP(B6020,'Список DKV от ЮТД'!$A$1:$S$10000,16,FALSE)</f>
        <v>544801533</v>
      </c>
      <c r="Q6020" s="70"/>
    </row>
    <row r="6021" spans="1:17">
      <c r="A6021" s="30">
        <v>6019</v>
      </c>
      <c r="B6021" s="37">
        <v>20300663026</v>
      </c>
      <c r="C6021" s="50">
        <v>44358</v>
      </c>
      <c r="E6021" s="50">
        <v>44358</v>
      </c>
      <c r="F6021" s="51" t="s">
        <v>18</v>
      </c>
      <c r="H6021" s="45">
        <v>44386</v>
      </c>
      <c r="I6021" s="30" t="str">
        <f>VLOOKUP(B6021,'Список DKV от ЮТД'!$A$1:$S$10000,15,FALSE)</f>
        <v>2411/4801</v>
      </c>
      <c r="J6021" s="30" t="s">
        <v>22</v>
      </c>
      <c r="K6021" s="41" t="str">
        <f>VLOOKUP(B6021,'Список DKV от ЮТД'!$A$1:$M$10000,13,FALSE)</f>
        <v>4</v>
      </c>
      <c r="L6021" s="30" t="str">
        <f>VLOOKUP(B6021,'Список DKV от ЮТД'!$A$1:$S$10000,14,FALSE)</f>
        <v>34EBM60</v>
      </c>
      <c r="M6021" s="52" t="str">
        <f>VLOOKUP(B6021,'Список DKV от ЮТД'!$A$1:$M$10000,10,FALSE)</f>
        <v>704310*******5310</v>
      </c>
      <c r="N6021" s="52" t="str">
        <f>VLOOKUP(B6021,'Список DKV от ЮТД'!$A$1:$S$10000,18,FALSE)</f>
        <v/>
      </c>
      <c r="O6021" s="52" t="str">
        <f>VLOOKUP(B6021,'Список DKV от ЮТД'!$A$1:$S$10000,19,FALSE)</f>
        <v/>
      </c>
      <c r="P6021" s="52" t="str">
        <f>VLOOKUP(B6021,'Список DKV от ЮТД'!$A$1:$S$10000,16,FALSE)</f>
        <v>544801534</v>
      </c>
      <c r="Q6021" s="70"/>
    </row>
    <row r="6022" spans="1:17">
      <c r="A6022" s="30">
        <v>6020</v>
      </c>
      <c r="B6022" s="37">
        <v>20300663950</v>
      </c>
      <c r="C6022" s="50">
        <v>44358</v>
      </c>
      <c r="E6022" s="50">
        <v>44358</v>
      </c>
      <c r="F6022" s="51" t="s">
        <v>18</v>
      </c>
      <c r="H6022" s="45">
        <v>44386</v>
      </c>
      <c r="I6022" s="30" t="str">
        <f>VLOOKUP(B6022,'Список DKV от ЮТД'!$A$1:$S$10000,15,FALSE)</f>
        <v>2411/4802</v>
      </c>
      <c r="J6022" s="30" t="s">
        <v>22</v>
      </c>
      <c r="K6022" s="41" t="str">
        <f>VLOOKUP(B6022,'Список DKV от ЮТД'!$A$1:$M$10000,13,FALSE)</f>
        <v>4</v>
      </c>
      <c r="L6022" s="30" t="str">
        <f>VLOOKUP(B6022,'Список DKV от ЮТД'!$A$1:$S$10000,14,FALSE)</f>
        <v>42AJC713</v>
      </c>
      <c r="M6022" s="52" t="str">
        <f>VLOOKUP(B6022,'Список DKV от ЮТД'!$A$1:$M$10000,10,FALSE)</f>
        <v>704310*******7011</v>
      </c>
      <c r="N6022" s="52" t="str">
        <f>VLOOKUP(B6022,'Список DKV от ЮТД'!$A$1:$S$10000,18,FALSE)</f>
        <v/>
      </c>
      <c r="O6022" s="52" t="str">
        <f>VLOOKUP(B6022,'Список DKV от ЮТД'!$A$1:$S$10000,19,FALSE)</f>
        <v/>
      </c>
      <c r="P6022" s="52" t="str">
        <f>VLOOKUP(B6022,'Список DKV от ЮТД'!$A$1:$S$10000,16,FALSE)</f>
        <v>544801627</v>
      </c>
      <c r="Q6022" s="70"/>
    </row>
    <row r="6023" spans="1:17">
      <c r="A6023" s="30">
        <v>6021</v>
      </c>
      <c r="B6023" s="37">
        <v>20300663992</v>
      </c>
      <c r="C6023" s="50">
        <v>44358</v>
      </c>
      <c r="E6023" s="50">
        <v>44358</v>
      </c>
      <c r="F6023" s="51" t="s">
        <v>18</v>
      </c>
      <c r="H6023" s="45">
        <v>44386</v>
      </c>
      <c r="I6023" s="30" t="str">
        <f>VLOOKUP(B6023,'Список DKV от ЮТД'!$A$1:$S$10000,15,FALSE)</f>
        <v>2411/4803</v>
      </c>
      <c r="J6023" s="30" t="s">
        <v>22</v>
      </c>
      <c r="K6023" s="41" t="str">
        <f>VLOOKUP(B6023,'Список DKV от ЮТД'!$A$1:$M$10000,13,FALSE)</f>
        <v>4</v>
      </c>
      <c r="L6023" s="30" t="str">
        <f>VLOOKUP(B6023,'Список DKV от ЮТД'!$A$1:$S$10000,14,FALSE)</f>
        <v>81FS449</v>
      </c>
      <c r="M6023" s="52" t="str">
        <f>VLOOKUP(B6023,'Список DKV от ЮТД'!$A$1:$M$10000,10,FALSE)</f>
        <v>704310*******6844</v>
      </c>
      <c r="N6023" s="52" t="str">
        <f>VLOOKUP(B6023,'Список DKV от ЮТД'!$A$1:$S$10000,18,FALSE)</f>
        <v/>
      </c>
      <c r="O6023" s="52" t="str">
        <f>VLOOKUP(B6023,'Список DKV от ЮТД'!$A$1:$S$10000,19,FALSE)</f>
        <v/>
      </c>
      <c r="P6023" s="52" t="str">
        <f>VLOOKUP(B6023,'Список DKV от ЮТД'!$A$1:$S$10000,16,FALSE)</f>
        <v>544801631</v>
      </c>
      <c r="Q6023" s="70"/>
    </row>
    <row r="6024" spans="1:17">
      <c r="A6024" s="30">
        <v>6022</v>
      </c>
      <c r="B6024" s="37">
        <v>20300663877</v>
      </c>
      <c r="C6024" s="50">
        <v>44358</v>
      </c>
      <c r="E6024" s="50">
        <v>44358</v>
      </c>
      <c r="F6024" s="51" t="s">
        <v>18</v>
      </c>
      <c r="H6024" s="45">
        <v>44386</v>
      </c>
      <c r="I6024" s="30" t="str">
        <f>VLOOKUP(B6024,'Список DKV от ЮТД'!$A$1:$S$10000,15,FALSE)</f>
        <v>2411/4804</v>
      </c>
      <c r="J6024" s="30" t="s">
        <v>22</v>
      </c>
      <c r="K6024" s="41" t="str">
        <f>VLOOKUP(B6024,'Список DKV от ЮТД'!$A$1:$M$10000,13,FALSE)</f>
        <v>4</v>
      </c>
      <c r="L6024" s="30" t="str">
        <f>VLOOKUP(B6024,'Список DKV от ЮТД'!$A$1:$S$10000,14,FALSE)</f>
        <v>14ABJ165</v>
      </c>
      <c r="M6024" s="52" t="str">
        <f>VLOOKUP(B6024,'Список DKV от ЮТД'!$A$1:$M$10000,10,FALSE)</f>
        <v>704310*******2009</v>
      </c>
      <c r="N6024" s="52" t="str">
        <f>VLOOKUP(B6024,'Список DKV от ЮТД'!$A$1:$S$10000,18,FALSE)</f>
        <v/>
      </c>
      <c r="O6024" s="52" t="str">
        <f>VLOOKUP(B6024,'Список DKV от ЮТД'!$A$1:$S$10000,19,FALSE)</f>
        <v/>
      </c>
      <c r="P6024" s="52" t="str">
        <f>VLOOKUP(B6024,'Список DKV от ЮТД'!$A$1:$S$10000,16,FALSE)</f>
        <v>544801619</v>
      </c>
      <c r="Q6024" s="70"/>
    </row>
    <row r="6025" spans="1:17">
      <c r="A6025" s="30">
        <v>6023</v>
      </c>
      <c r="B6025" s="37">
        <v>20300663919</v>
      </c>
      <c r="C6025" s="50">
        <v>44358</v>
      </c>
      <c r="E6025" s="50">
        <v>44358</v>
      </c>
      <c r="F6025" s="51" t="s">
        <v>18</v>
      </c>
      <c r="H6025" s="45">
        <v>44387</v>
      </c>
      <c r="I6025" s="30" t="str">
        <f>VLOOKUP(B6025,'Список DKV от ЮТД'!$A$1:$S$10000,15,FALSE)</f>
        <v>2411/4805</v>
      </c>
      <c r="J6025" s="30" t="s">
        <v>22</v>
      </c>
      <c r="K6025" s="41" t="str">
        <f>VLOOKUP(B6025,'Список DKV от ЮТД'!$A$1:$M$10000,13,FALSE)</f>
        <v>4</v>
      </c>
      <c r="L6025" s="30" t="str">
        <f>VLOOKUP(B6025,'Список DKV от ЮТД'!$A$1:$S$10000,14,FALSE)</f>
        <v>34BNY301</v>
      </c>
      <c r="M6025" s="52" t="str">
        <f>VLOOKUP(B6025,'Список DKV от ЮТД'!$A$1:$M$10000,10,FALSE)</f>
        <v>704310*******7295</v>
      </c>
      <c r="N6025" s="52" t="str">
        <f>VLOOKUP(B6025,'Список DKV от ЮТД'!$A$1:$S$10000,18,FALSE)</f>
        <v/>
      </c>
      <c r="O6025" s="52" t="str">
        <f>VLOOKUP(B6025,'Список DKV от ЮТД'!$A$1:$S$10000,19,FALSE)</f>
        <v/>
      </c>
      <c r="P6025" s="52" t="str">
        <f>VLOOKUP(B6025,'Список DKV от ЮТД'!$A$1:$S$10000,16,FALSE)</f>
        <v>544801623</v>
      </c>
      <c r="Q6025" s="70"/>
    </row>
    <row r="6026" spans="1:17">
      <c r="A6026" s="30">
        <v>6024</v>
      </c>
      <c r="B6026" s="37">
        <v>20300663794</v>
      </c>
      <c r="C6026" s="50">
        <v>44358</v>
      </c>
      <c r="E6026" s="50">
        <v>44358</v>
      </c>
      <c r="F6026" s="51" t="s">
        <v>18</v>
      </c>
      <c r="H6026" s="45">
        <v>44387</v>
      </c>
      <c r="I6026" s="30" t="str">
        <f>VLOOKUP(B6026,'Список DKV от ЮТД'!$A$1:$S$10000,15,FALSE)</f>
        <v>2411/4806</v>
      </c>
      <c r="J6026" s="30" t="s">
        <v>22</v>
      </c>
      <c r="K6026" s="41" t="str">
        <f>VLOOKUP(B6026,'Список DKV от ЮТД'!$A$1:$M$10000,13,FALSE)</f>
        <v>4</v>
      </c>
      <c r="L6026" s="30" t="str">
        <f>VLOOKUP(B6026,'Список DKV от ЮТД'!$A$1:$S$10000,14,FALSE)</f>
        <v>42AJC380</v>
      </c>
      <c r="M6026" s="52" t="str">
        <f>VLOOKUP(B6026,'Список DKV от ЮТД'!$A$1:$M$10000,10,FALSE)</f>
        <v>704310*******0921</v>
      </c>
      <c r="N6026" s="52" t="str">
        <f>VLOOKUP(B6026,'Список DKV от ЮТД'!$A$1:$S$10000,18,FALSE)</f>
        <v/>
      </c>
      <c r="O6026" s="52" t="str">
        <f>VLOOKUP(B6026,'Список DKV от ЮТД'!$A$1:$S$10000,19,FALSE)</f>
        <v/>
      </c>
      <c r="P6026" s="52" t="str">
        <f>VLOOKUP(B6026,'Список DKV от ЮТД'!$A$1:$S$10000,16,FALSE)</f>
        <v>544801611</v>
      </c>
      <c r="Q6026" s="70"/>
    </row>
    <row r="6027" spans="1:17">
      <c r="A6027" s="30">
        <v>6025</v>
      </c>
      <c r="B6027" s="37">
        <v>20300663836</v>
      </c>
      <c r="C6027" s="50">
        <v>44358</v>
      </c>
      <c r="E6027" s="50">
        <v>44358</v>
      </c>
      <c r="F6027" s="51" t="s">
        <v>18</v>
      </c>
      <c r="H6027" s="45">
        <v>44387</v>
      </c>
      <c r="I6027" s="30" t="str">
        <f>VLOOKUP(B6027,'Список DKV от ЮТД'!$A$1:$S$10000,15,FALSE)</f>
        <v>2411/4807</v>
      </c>
      <c r="J6027" s="30" t="s">
        <v>22</v>
      </c>
      <c r="K6027" s="41" t="str">
        <f>VLOOKUP(B6027,'Список DKV от ЮТД'!$A$1:$M$10000,13,FALSE)</f>
        <v>4</v>
      </c>
      <c r="L6027" s="30" t="str">
        <f>VLOOKUP(B6027,'Список DKV от ЮТД'!$A$1:$S$10000,14,FALSE)</f>
        <v>61ADS204</v>
      </c>
      <c r="M6027" s="52" t="str">
        <f>VLOOKUP(B6027,'Список DKV от ЮТД'!$A$1:$M$10000,10,FALSE)</f>
        <v>704310*******2448</v>
      </c>
      <c r="N6027" s="52" t="str">
        <f>VLOOKUP(B6027,'Список DKV от ЮТД'!$A$1:$S$10000,18,FALSE)</f>
        <v/>
      </c>
      <c r="O6027" s="52" t="str">
        <f>VLOOKUP(B6027,'Список DKV от ЮТД'!$A$1:$S$10000,19,FALSE)</f>
        <v/>
      </c>
      <c r="P6027" s="52" t="str">
        <f>VLOOKUP(B6027,'Список DKV от ЮТД'!$A$1:$S$10000,16,FALSE)</f>
        <v>544801615</v>
      </c>
      <c r="Q6027" s="70"/>
    </row>
    <row r="6028" spans="1:17">
      <c r="A6028" s="30">
        <v>6026</v>
      </c>
      <c r="B6028" s="37">
        <v>20300663711</v>
      </c>
      <c r="C6028" s="50">
        <v>44358</v>
      </c>
      <c r="E6028" s="50">
        <v>44358</v>
      </c>
      <c r="F6028" s="51" t="s">
        <v>18</v>
      </c>
      <c r="H6028" s="45">
        <v>44387</v>
      </c>
      <c r="I6028" s="30" t="str">
        <f>VLOOKUP(B6028,'Список DKV от ЮТД'!$A$1:$S$10000,15,FALSE)</f>
        <v>2411/4808</v>
      </c>
      <c r="J6028" s="30" t="s">
        <v>22</v>
      </c>
      <c r="K6028" s="41" t="str">
        <f>VLOOKUP(B6028,'Список DKV от ЮТД'!$A$1:$M$10000,13,FALSE)</f>
        <v>4</v>
      </c>
      <c r="L6028" s="30" t="str">
        <f>VLOOKUP(B6028,'Список DKV от ЮТД'!$A$1:$S$10000,14,FALSE)</f>
        <v>41AHD373</v>
      </c>
      <c r="M6028" s="52" t="str">
        <f>VLOOKUP(B6028,'Список DKV от ЮТД'!$A$1:$M$10000,10,FALSE)</f>
        <v>704310*******0297</v>
      </c>
      <c r="N6028" s="52" t="str">
        <f>VLOOKUP(B6028,'Список DKV от ЮТД'!$A$1:$S$10000,18,FALSE)</f>
        <v/>
      </c>
      <c r="O6028" s="52" t="str">
        <f>VLOOKUP(B6028,'Список DKV от ЮТД'!$A$1:$S$10000,19,FALSE)</f>
        <v/>
      </c>
      <c r="P6028" s="52" t="str">
        <f>VLOOKUP(B6028,'Список DKV от ЮТД'!$A$1:$S$10000,16,FALSE)</f>
        <v>544801603</v>
      </c>
      <c r="Q6028" s="70"/>
    </row>
    <row r="6029" spans="1:17">
      <c r="A6029" s="30">
        <v>6027</v>
      </c>
      <c r="B6029" s="37">
        <v>20300663752</v>
      </c>
      <c r="C6029" s="50">
        <v>44358</v>
      </c>
      <c r="E6029" s="50">
        <v>44358</v>
      </c>
      <c r="F6029" s="51" t="s">
        <v>18</v>
      </c>
      <c r="H6029" s="45">
        <v>44387</v>
      </c>
      <c r="I6029" s="30" t="str">
        <f>VLOOKUP(B6029,'Список DKV от ЮТД'!$A$1:$S$10000,15,FALSE)</f>
        <v>2411/4809</v>
      </c>
      <c r="J6029" s="30" t="s">
        <v>22</v>
      </c>
      <c r="K6029" s="41" t="str">
        <f>VLOOKUP(B6029,'Список DKV от ЮТД'!$A$1:$M$10000,13,FALSE)</f>
        <v>4</v>
      </c>
      <c r="L6029" s="30" t="str">
        <f>VLOOKUP(B6029,'Список DKV от ЮТД'!$A$1:$S$10000,14,FALSE)</f>
        <v>34HF7148</v>
      </c>
      <c r="M6029" s="52" t="str">
        <f>VLOOKUP(B6029,'Список DKV от ЮТД'!$A$1:$M$10000,10,FALSE)</f>
        <v>704310*******0131</v>
      </c>
      <c r="N6029" s="52" t="str">
        <f>VLOOKUP(B6029,'Список DKV от ЮТД'!$A$1:$S$10000,18,FALSE)</f>
        <v/>
      </c>
      <c r="O6029" s="52" t="str">
        <f>VLOOKUP(B6029,'Список DKV от ЮТД'!$A$1:$S$10000,19,FALSE)</f>
        <v/>
      </c>
      <c r="P6029" s="52" t="str">
        <f>VLOOKUP(B6029,'Список DKV от ЮТД'!$A$1:$S$10000,16,FALSE)</f>
        <v>544801607</v>
      </c>
      <c r="Q6029" s="70"/>
    </row>
    <row r="6030" spans="1:17">
      <c r="A6030" s="30">
        <v>6028</v>
      </c>
      <c r="B6030" s="37">
        <v>20300663638</v>
      </c>
      <c r="C6030" s="50">
        <v>44358</v>
      </c>
      <c r="E6030" s="50">
        <v>44358</v>
      </c>
      <c r="F6030" s="51" t="s">
        <v>18</v>
      </c>
      <c r="H6030" s="45">
        <v>44387</v>
      </c>
      <c r="I6030" s="30" t="str">
        <f>VLOOKUP(B6030,'Список DKV от ЮТД'!$A$1:$S$10000,15,FALSE)</f>
        <v>2411/4810</v>
      </c>
      <c r="J6030" s="30" t="s">
        <v>22</v>
      </c>
      <c r="K6030" s="41" t="str">
        <f>VLOOKUP(B6030,'Список DKV от ЮТД'!$A$1:$M$10000,13,FALSE)</f>
        <v>4</v>
      </c>
      <c r="L6030" s="30" t="str">
        <f>VLOOKUP(B6030,'Список DKV от ЮТД'!$A$1:$S$10000,14,FALSE)</f>
        <v>34HC3948</v>
      </c>
      <c r="M6030" s="52" t="str">
        <f>VLOOKUP(B6030,'Список DKV от ЮТД'!$A$1:$M$10000,10,FALSE)</f>
        <v>704310*******0040</v>
      </c>
      <c r="N6030" s="52" t="str">
        <f>VLOOKUP(B6030,'Список DKV от ЮТД'!$A$1:$S$10000,18,FALSE)</f>
        <v/>
      </c>
      <c r="O6030" s="52" t="str">
        <f>VLOOKUP(B6030,'Список DKV от ЮТД'!$A$1:$S$10000,19,FALSE)</f>
        <v/>
      </c>
      <c r="P6030" s="52" t="str">
        <f>VLOOKUP(B6030,'Список DKV от ЮТД'!$A$1:$S$10000,16,FALSE)</f>
        <v>544801595</v>
      </c>
      <c r="Q6030" s="70"/>
    </row>
    <row r="6031" spans="1:17">
      <c r="A6031" s="30">
        <v>6029</v>
      </c>
      <c r="B6031" s="37">
        <v>20300663679</v>
      </c>
      <c r="C6031" s="50">
        <v>44358</v>
      </c>
      <c r="E6031" s="50">
        <v>44358</v>
      </c>
      <c r="F6031" s="51" t="s">
        <v>18</v>
      </c>
      <c r="H6031" s="45">
        <v>44387</v>
      </c>
      <c r="I6031" s="30" t="str">
        <f>VLOOKUP(B6031,'Список DKV от ЮТД'!$A$1:$S$10000,15,FALSE)</f>
        <v>2411/4811</v>
      </c>
      <c r="J6031" s="30" t="s">
        <v>22</v>
      </c>
      <c r="K6031" s="41" t="str">
        <f>VLOOKUP(B6031,'Список DKV от ЮТД'!$A$1:$M$10000,13,FALSE)</f>
        <v>4</v>
      </c>
      <c r="L6031" s="30" t="str">
        <f>VLOOKUP(B6031,'Список DKV от ЮТД'!$A$1:$S$10000,14,FALSE)</f>
        <v>34KN9530</v>
      </c>
      <c r="M6031" s="52" t="str">
        <f>VLOOKUP(B6031,'Список DKV от ЮТД'!$A$1:$M$10000,10,FALSE)</f>
        <v>704310*******0016</v>
      </c>
      <c r="N6031" s="52" t="str">
        <f>VLOOKUP(B6031,'Список DKV от ЮТД'!$A$1:$S$10000,18,FALSE)</f>
        <v/>
      </c>
      <c r="O6031" s="52" t="str">
        <f>VLOOKUP(B6031,'Список DKV от ЮТД'!$A$1:$S$10000,19,FALSE)</f>
        <v/>
      </c>
      <c r="P6031" s="52" t="str">
        <f>VLOOKUP(B6031,'Список DKV от ЮТД'!$A$1:$S$10000,16,FALSE)</f>
        <v>544801599</v>
      </c>
      <c r="Q6031" s="70"/>
    </row>
    <row r="6032" spans="1:17">
      <c r="A6032" s="30">
        <v>6030</v>
      </c>
      <c r="B6032" s="37">
        <v>20300663554</v>
      </c>
      <c r="C6032" s="50">
        <v>44358</v>
      </c>
      <c r="E6032" s="50">
        <v>44358</v>
      </c>
      <c r="F6032" s="51" t="s">
        <v>18</v>
      </c>
      <c r="H6032" s="45">
        <v>44387</v>
      </c>
      <c r="I6032" s="30" t="str">
        <f>VLOOKUP(B6032,'Список DKV от ЮТД'!$A$1:$S$10000,15,FALSE)</f>
        <v>2411/4812</v>
      </c>
      <c r="J6032" s="30" t="s">
        <v>22</v>
      </c>
      <c r="K6032" s="41" t="str">
        <f>VLOOKUP(B6032,'Список DKV от ЮТД'!$A$1:$M$10000,13,FALSE)</f>
        <v>4</v>
      </c>
      <c r="L6032" s="30" t="str">
        <f>VLOOKUP(B6032,'Список DKV от ЮТД'!$A$1:$S$10000,14,FALSE)</f>
        <v>34JA4792</v>
      </c>
      <c r="M6032" s="52" t="str">
        <f>VLOOKUP(B6032,'Список DKV от ЮТД'!$A$1:$M$10000,10,FALSE)</f>
        <v>704310*******9328</v>
      </c>
      <c r="N6032" s="52" t="str">
        <f>VLOOKUP(B6032,'Список DKV от ЮТД'!$A$1:$S$10000,18,FALSE)</f>
        <v/>
      </c>
      <c r="O6032" s="52" t="str">
        <f>VLOOKUP(B6032,'Список DKV от ЮТД'!$A$1:$S$10000,19,FALSE)</f>
        <v/>
      </c>
      <c r="P6032" s="52" t="str">
        <f>VLOOKUP(B6032,'Список DKV от ЮТД'!$A$1:$S$10000,16,FALSE)</f>
        <v>544801587</v>
      </c>
      <c r="Q6032" s="70"/>
    </row>
    <row r="6033" spans="1:17">
      <c r="A6033" s="30">
        <v>6031</v>
      </c>
      <c r="B6033" s="37">
        <v>20300663489</v>
      </c>
      <c r="C6033" s="50">
        <v>44358</v>
      </c>
      <c r="E6033" s="50">
        <v>44358</v>
      </c>
      <c r="F6033" s="51" t="s">
        <v>18</v>
      </c>
      <c r="H6033" s="45">
        <v>44387</v>
      </c>
      <c r="I6033" s="30" t="str">
        <f>VLOOKUP(B6033,'Список DKV от ЮТД'!$A$1:$S$10000,15,FALSE)</f>
        <v>2411/4813</v>
      </c>
      <c r="J6033" s="30" t="s">
        <v>22</v>
      </c>
      <c r="K6033" s="41" t="str">
        <f>VLOOKUP(B6033,'Список DKV от ЮТД'!$A$1:$M$10000,13,FALSE)</f>
        <v>4</v>
      </c>
      <c r="L6033" s="30" t="str">
        <f>VLOOKUP(B6033,'Список DKV от ЮТД'!$A$1:$S$10000,14,FALSE)</f>
        <v>34LC6236</v>
      </c>
      <c r="M6033" s="52" t="str">
        <f>VLOOKUP(B6033,'Список DKV от ЮТД'!$A$1:$M$10000,10,FALSE)</f>
        <v>704310*******0668</v>
      </c>
      <c r="N6033" s="52" t="str">
        <f>VLOOKUP(B6033,'Список DKV от ЮТД'!$A$1:$S$10000,18,FALSE)</f>
        <v/>
      </c>
      <c r="O6033" s="52" t="str">
        <f>VLOOKUP(B6033,'Список DKV от ЮТД'!$A$1:$S$10000,19,FALSE)</f>
        <v/>
      </c>
      <c r="P6033" s="52" t="str">
        <f>VLOOKUP(B6033,'Список DKV от ЮТД'!$A$1:$S$10000,16,FALSE)</f>
        <v>544801580</v>
      </c>
      <c r="Q6033" s="70"/>
    </row>
    <row r="6034" spans="1:17">
      <c r="A6034" s="30">
        <v>6032</v>
      </c>
      <c r="B6034" s="37">
        <v>20300663521</v>
      </c>
      <c r="C6034" s="50">
        <v>44358</v>
      </c>
      <c r="E6034" s="50">
        <v>44358</v>
      </c>
      <c r="F6034" s="51" t="s">
        <v>18</v>
      </c>
      <c r="H6034" s="45">
        <v>44388</v>
      </c>
      <c r="I6034" s="30" t="str">
        <f>VLOOKUP(B6034,'Список DKV от ЮТД'!$A$1:$S$10000,15,FALSE)</f>
        <v>2411/4814</v>
      </c>
      <c r="J6034" s="30" t="s">
        <v>22</v>
      </c>
      <c r="K6034" s="41" t="str">
        <f>VLOOKUP(B6034,'Список DKV от ЮТД'!$A$1:$M$10000,13,FALSE)</f>
        <v>4</v>
      </c>
      <c r="L6034" s="30" t="str">
        <f>VLOOKUP(B6034,'Список DKV от ЮТД'!$A$1:$S$10000,14,FALSE)</f>
        <v>81FC298</v>
      </c>
      <c r="M6034" s="52" t="str">
        <f>VLOOKUP(B6034,'Список DKV от ЮТД'!$A$1:$M$10000,10,FALSE)</f>
        <v>704310*******6984</v>
      </c>
      <c r="N6034" s="52" t="str">
        <f>VLOOKUP(B6034,'Список DKV от ЮТД'!$A$1:$S$10000,18,FALSE)</f>
        <v/>
      </c>
      <c r="O6034" s="52" t="str">
        <f>VLOOKUP(B6034,'Список DKV от ЮТД'!$A$1:$S$10000,19,FALSE)</f>
        <v/>
      </c>
      <c r="P6034" s="52" t="str">
        <f>VLOOKUP(B6034,'Список DKV от ЮТД'!$A$1:$S$10000,16,FALSE)</f>
        <v>544801584</v>
      </c>
      <c r="Q6034" s="70"/>
    </row>
    <row r="6035" spans="1:17">
      <c r="A6035" s="30">
        <v>6033</v>
      </c>
      <c r="B6035" s="37">
        <v>20300663604</v>
      </c>
      <c r="C6035" s="50">
        <v>44358</v>
      </c>
      <c r="E6035" s="50">
        <v>44358</v>
      </c>
      <c r="F6035" s="51" t="s">
        <v>18</v>
      </c>
      <c r="H6035" s="45">
        <v>44388</v>
      </c>
      <c r="I6035" s="30" t="str">
        <f>VLOOKUP(B6035,'Список DKV от ЮТД'!$A$1:$S$10000,15,FALSE)</f>
        <v>2411/4815</v>
      </c>
      <c r="J6035" s="30" t="s">
        <v>22</v>
      </c>
      <c r="K6035" s="41" t="str">
        <f>VLOOKUP(B6035,'Список DKV от ЮТД'!$A$1:$M$10000,13,FALSE)</f>
        <v>4</v>
      </c>
      <c r="L6035" s="30" t="str">
        <f>VLOOKUP(B6035,'Список DKV от ЮТД'!$A$1:$S$10000,14,FALSE)</f>
        <v>BT2430KT</v>
      </c>
      <c r="M6035" s="52" t="str">
        <f>VLOOKUP(B6035,'Список DKV от ЮТД'!$A$1:$M$10000,10,FALSE)</f>
        <v>704310*******5236</v>
      </c>
      <c r="N6035" s="52" t="str">
        <f>VLOOKUP(B6035,'Список DKV от ЮТД'!$A$1:$S$10000,18,FALSE)</f>
        <v/>
      </c>
      <c r="O6035" s="52" t="str">
        <f>VLOOKUP(B6035,'Список DKV от ЮТД'!$A$1:$S$10000,19,FALSE)</f>
        <v/>
      </c>
      <c r="P6035" s="52" t="str">
        <f>VLOOKUP(B6035,'Список DKV от ЮТД'!$A$1:$S$10000,16,FALSE)</f>
        <v>544801592</v>
      </c>
      <c r="Q6035" s="70"/>
    </row>
    <row r="6036" spans="1:17">
      <c r="A6036" s="30">
        <v>6034</v>
      </c>
      <c r="B6036" s="37">
        <v>20300663646</v>
      </c>
      <c r="C6036" s="50">
        <v>44358</v>
      </c>
      <c r="E6036" s="50">
        <v>44358</v>
      </c>
      <c r="F6036" s="51" t="s">
        <v>18</v>
      </c>
      <c r="H6036" s="45">
        <v>44388</v>
      </c>
      <c r="I6036" s="30" t="str">
        <f>VLOOKUP(B6036,'Список DKV от ЮТД'!$A$1:$S$10000,15,FALSE)</f>
        <v>2411/4816</v>
      </c>
      <c r="J6036" s="30" t="s">
        <v>22</v>
      </c>
      <c r="K6036" s="41" t="str">
        <f>VLOOKUP(B6036,'Список DKV от ЮТД'!$A$1:$M$10000,13,FALSE)</f>
        <v>4</v>
      </c>
      <c r="L6036" s="30" t="str">
        <f>VLOOKUP(B6036,'Список DKV от ЮТД'!$A$1:$S$10000,14,FALSE)</f>
        <v>34HF4761</v>
      </c>
      <c r="M6036" s="52" t="str">
        <f>VLOOKUP(B6036,'Список DKV от ЮТД'!$A$1:$M$10000,10,FALSE)</f>
        <v>704310*******2012</v>
      </c>
      <c r="N6036" s="52" t="str">
        <f>VLOOKUP(B6036,'Список DKV от ЮТД'!$A$1:$S$10000,18,FALSE)</f>
        <v/>
      </c>
      <c r="O6036" s="52" t="str">
        <f>VLOOKUP(B6036,'Список DKV от ЮТД'!$A$1:$S$10000,19,FALSE)</f>
        <v/>
      </c>
      <c r="P6036" s="52" t="str">
        <f>VLOOKUP(B6036,'Список DKV от ЮТД'!$A$1:$S$10000,16,FALSE)</f>
        <v>544801596</v>
      </c>
      <c r="Q6036" s="70"/>
    </row>
    <row r="6037" spans="1:17">
      <c r="A6037" s="30">
        <v>6035</v>
      </c>
      <c r="B6037" s="37">
        <v>20300663729</v>
      </c>
      <c r="C6037" s="50">
        <v>44358</v>
      </c>
      <c r="E6037" s="50">
        <v>44358</v>
      </c>
      <c r="F6037" s="51" t="s">
        <v>18</v>
      </c>
      <c r="H6037" s="45">
        <v>44388</v>
      </c>
      <c r="I6037" s="30" t="str">
        <f>VLOOKUP(B6037,'Список DKV от ЮТД'!$A$1:$S$10000,15,FALSE)</f>
        <v>2411/4818</v>
      </c>
      <c r="J6037" s="30" t="s">
        <v>22</v>
      </c>
      <c r="K6037" s="41" t="str">
        <f>VLOOKUP(B6037,'Список DKV от ЮТД'!$A$1:$M$10000,13,FALSE)</f>
        <v>4</v>
      </c>
      <c r="L6037" s="30" t="str">
        <f>VLOOKUP(B6037,'Список DKV от ЮТД'!$A$1:$S$10000,14,FALSE)</f>
        <v>34EGC748</v>
      </c>
      <c r="M6037" s="52" t="str">
        <f>VLOOKUP(B6037,'Список DKV от ЮТД'!$A$1:$M$10000,10,FALSE)</f>
        <v>704310*******6971</v>
      </c>
      <c r="N6037" s="52" t="str">
        <f>VLOOKUP(B6037,'Список DKV от ЮТД'!$A$1:$S$10000,18,FALSE)</f>
        <v/>
      </c>
      <c r="O6037" s="52" t="str">
        <f>VLOOKUP(B6037,'Список DKV от ЮТД'!$A$1:$S$10000,19,FALSE)</f>
        <v/>
      </c>
      <c r="P6037" s="52" t="str">
        <f>VLOOKUP(B6037,'Список DKV от ЮТД'!$A$1:$S$10000,16,FALSE)</f>
        <v>544801604</v>
      </c>
      <c r="Q6037" s="70"/>
    </row>
    <row r="6038" spans="1:17">
      <c r="A6038" s="30">
        <v>6036</v>
      </c>
      <c r="B6038" s="37">
        <v>20300663760</v>
      </c>
      <c r="C6038" s="50">
        <v>44358</v>
      </c>
      <c r="E6038" s="50">
        <v>44358</v>
      </c>
      <c r="F6038" s="51" t="s">
        <v>18</v>
      </c>
      <c r="H6038" s="45">
        <v>44388</v>
      </c>
      <c r="I6038" s="30" t="str">
        <f>VLOOKUP(B6038,'Список DKV от ЮТД'!$A$1:$S$10000,15,FALSE)</f>
        <v>2411/4819</v>
      </c>
      <c r="J6038" s="30" t="s">
        <v>22</v>
      </c>
      <c r="K6038" s="41" t="str">
        <f>VLOOKUP(B6038,'Список DKV от ЮТД'!$A$1:$M$10000,13,FALSE)</f>
        <v>4</v>
      </c>
      <c r="L6038" s="30" t="str">
        <f>VLOOKUP(B6038,'Список DKV от ЮТД'!$A$1:$S$10000,14,FALSE)</f>
        <v>07ART673</v>
      </c>
      <c r="M6038" s="52" t="str">
        <f>VLOOKUP(B6038,'Список DKV от ЮТД'!$A$1:$M$10000,10,FALSE)</f>
        <v>704310*******8187</v>
      </c>
      <c r="N6038" s="52" t="str">
        <f>VLOOKUP(B6038,'Список DKV от ЮТД'!$A$1:$S$10000,18,FALSE)</f>
        <v/>
      </c>
      <c r="O6038" s="52" t="str">
        <f>VLOOKUP(B6038,'Список DKV от ЮТД'!$A$1:$S$10000,19,FALSE)</f>
        <v/>
      </c>
      <c r="P6038" s="52" t="str">
        <f>VLOOKUP(B6038,'Список DKV от ЮТД'!$A$1:$S$10000,16,FALSE)</f>
        <v>544801608</v>
      </c>
      <c r="Q6038" s="70"/>
    </row>
    <row r="6039" spans="1:17">
      <c r="A6039" s="30">
        <v>6037</v>
      </c>
      <c r="B6039" s="37">
        <v>20300663802</v>
      </c>
      <c r="C6039" s="50">
        <v>44358</v>
      </c>
      <c r="E6039" s="50">
        <v>44358</v>
      </c>
      <c r="F6039" s="51" t="s">
        <v>18</v>
      </c>
      <c r="H6039" s="45">
        <v>44388</v>
      </c>
      <c r="I6039" s="30" t="str">
        <f>VLOOKUP(B6039,'Список DKV от ЮТД'!$A$1:$S$10000,15,FALSE)</f>
        <v>2411/4820</v>
      </c>
      <c r="J6039" s="30" t="s">
        <v>22</v>
      </c>
      <c r="K6039" s="41" t="str">
        <f>VLOOKUP(B6039,'Список DKV от ЮТД'!$A$1:$M$10000,13,FALSE)</f>
        <v>4</v>
      </c>
      <c r="L6039" s="30" t="str">
        <f>VLOOKUP(B6039,'Список DKV от ЮТД'!$A$1:$S$10000,14,FALSE)</f>
        <v>81FS450</v>
      </c>
      <c r="M6039" s="52" t="str">
        <f>VLOOKUP(B6039,'Список DKV от ЮТД'!$A$1:$M$10000,10,FALSE)</f>
        <v>704310*******6851</v>
      </c>
      <c r="N6039" s="52" t="str">
        <f>VLOOKUP(B6039,'Список DKV от ЮТД'!$A$1:$S$10000,18,FALSE)</f>
        <v/>
      </c>
      <c r="O6039" s="52" t="str">
        <f>VLOOKUP(B6039,'Список DKV от ЮТД'!$A$1:$S$10000,19,FALSE)</f>
        <v/>
      </c>
      <c r="P6039" s="52" t="str">
        <f>VLOOKUP(B6039,'Список DKV от ЮТД'!$A$1:$S$10000,16,FALSE)</f>
        <v>544801612</v>
      </c>
      <c r="Q6039" s="70"/>
    </row>
    <row r="6040" spans="1:17">
      <c r="A6040" s="30">
        <v>6038</v>
      </c>
      <c r="B6040" s="37">
        <v>20410679730</v>
      </c>
      <c r="C6040" s="50">
        <v>44285</v>
      </c>
      <c r="E6040" s="50">
        <v>44285</v>
      </c>
      <c r="F6040" s="51" t="s">
        <v>20</v>
      </c>
      <c r="H6040" s="45">
        <v>44388</v>
      </c>
      <c r="I6040" s="30" t="str">
        <f>VLOOKUP(B6040,'Список DKV от ЮТД'!$A$1:$S$10000,15,FALSE)</f>
        <v>2412/936</v>
      </c>
      <c r="J6040" s="30" t="s">
        <v>22</v>
      </c>
      <c r="K6040" s="41" t="str">
        <f>VLOOKUP(B6040,'Список DKV от ЮТД'!$A$1:$M$10000,13,FALSE)</f>
        <v>4</v>
      </c>
      <c r="L6040" s="30" t="str">
        <f>VLOOKUP(B6040,'Список DKV от ЮТД'!$A$1:$S$10000,14,FALSE)</f>
        <v>DA529GT</v>
      </c>
      <c r="M6040" s="52" t="str">
        <f>VLOOKUP(B6040,'Список DKV от ЮТД'!$A$1:$M$10000,10,FALSE)</f>
        <v>704310*******6443</v>
      </c>
      <c r="N6040" s="52" t="str">
        <f>VLOOKUP(B6040,'Список DKV от ЮТД'!$A$1:$S$10000,18,FALSE)</f>
        <v/>
      </c>
      <c r="O6040" s="52" t="str">
        <f>VLOOKUP(B6040,'Список DKV от ЮТД'!$A$1:$S$10000,19,FALSE)</f>
        <v/>
      </c>
      <c r="P6040" s="52" t="str">
        <f>VLOOKUP(B6040,'Список DKV от ЮТД'!$A$1:$S$10000,16,FALSE)</f>
        <v>547686789</v>
      </c>
      <c r="Q6040" s="52"/>
    </row>
    <row r="6041" spans="1:17">
      <c r="A6041" s="30">
        <v>6039</v>
      </c>
      <c r="B6041" s="37">
        <v>20400879449</v>
      </c>
      <c r="C6041" s="50">
        <v>44333</v>
      </c>
      <c r="E6041" s="50">
        <v>44333</v>
      </c>
      <c r="F6041" s="51" t="s">
        <v>20</v>
      </c>
      <c r="H6041" s="45">
        <v>44388</v>
      </c>
      <c r="I6041" s="30" t="str">
        <f>VLOOKUP(B6041,'Список DKV от ЮТД'!$A$1:$S$10000,15,FALSE)</f>
        <v>2412/937</v>
      </c>
      <c r="J6041" s="30" t="s">
        <v>22</v>
      </c>
      <c r="K6041" s="41" t="str">
        <f>VLOOKUP(B6041,'Список DKV от ЮТД'!$A$1:$M$10000,13,FALSE)</f>
        <v>4</v>
      </c>
      <c r="L6041" s="30" t="str">
        <f>VLOOKUP(B6041,'Список DKV от ЮТД'!$A$1:$S$10000,14,FALSE)</f>
        <v>ZG4004GO</v>
      </c>
      <c r="M6041" s="52" t="str">
        <f>VLOOKUP(B6041,'Список DKV от ЮТД'!$A$1:$M$10000,10,FALSE)</f>
        <v>704310*******0704</v>
      </c>
      <c r="N6041" s="52" t="str">
        <f>VLOOKUP(B6041,'Список DKV от ЮТД'!$A$1:$S$10000,18,FALSE)</f>
        <v/>
      </c>
      <c r="O6041" s="52" t="str">
        <f>VLOOKUP(B6041,'Список DKV от ЮТД'!$A$1:$S$10000,19,FALSE)</f>
        <v/>
      </c>
      <c r="P6041" s="52" t="str">
        <f>VLOOKUP(B6041,'Список DKV от ЮТД'!$A$1:$S$10000,16,FALSE)</f>
        <v>547444616</v>
      </c>
      <c r="Q6041" s="52"/>
    </row>
    <row r="6042" spans="1:17">
      <c r="A6042" s="30">
        <v>6040</v>
      </c>
      <c r="B6042" s="37">
        <v>20400879100</v>
      </c>
      <c r="C6042" s="50">
        <v>44333</v>
      </c>
      <c r="E6042" s="50">
        <v>44333</v>
      </c>
      <c r="F6042" s="51" t="s">
        <v>20</v>
      </c>
      <c r="H6042" s="45">
        <v>44388</v>
      </c>
      <c r="I6042" s="30" t="str">
        <f>VLOOKUP(B6042,'Список DKV от ЮТД'!$A$1:$S$10000,15,FALSE)</f>
        <v>2412/938</v>
      </c>
      <c r="J6042" s="30" t="s">
        <v>22</v>
      </c>
      <c r="K6042" s="41" t="str">
        <f>VLOOKUP(B6042,'Список DKV от ЮТД'!$A$1:$M$10000,13,FALSE)</f>
        <v>4</v>
      </c>
      <c r="L6042" s="30" t="str">
        <f>VLOOKUP(B6042,'Список DKV от ЮТД'!$A$1:$S$10000,14,FALSE)</f>
        <v>ZG8100HR</v>
      </c>
      <c r="M6042" s="52" t="str">
        <f>VLOOKUP(B6042,'Список DKV от ЮТД'!$A$1:$M$10000,10,FALSE)</f>
        <v>704310*******8753</v>
      </c>
      <c r="N6042" s="52" t="str">
        <f>VLOOKUP(B6042,'Список DKV от ЮТД'!$A$1:$S$10000,18,FALSE)</f>
        <v/>
      </c>
      <c r="O6042" s="52" t="str">
        <f>VLOOKUP(B6042,'Список DKV от ЮТД'!$A$1:$S$10000,19,FALSE)</f>
        <v/>
      </c>
      <c r="P6042" s="52" t="str">
        <f>VLOOKUP(B6042,'Список DKV от ЮТД'!$A$1:$S$10000,16,FALSE)</f>
        <v>547444582</v>
      </c>
      <c r="Q6042" s="52"/>
    </row>
    <row r="6043" spans="1:17">
      <c r="A6043" s="30">
        <v>6041</v>
      </c>
      <c r="B6043" s="37">
        <v>20300663844</v>
      </c>
      <c r="C6043" s="50">
        <v>44358</v>
      </c>
      <c r="E6043" s="50">
        <v>44358</v>
      </c>
      <c r="F6043" s="51" t="s">
        <v>18</v>
      </c>
      <c r="H6043" s="45">
        <v>44389</v>
      </c>
      <c r="I6043" s="30" t="str">
        <f>VLOOKUP(B6043,'Список DKV от ЮТД'!$A$1:$S$10000,15,FALSE)</f>
        <v>2411/4821</v>
      </c>
      <c r="J6043" s="30" t="s">
        <v>22</v>
      </c>
      <c r="K6043" s="41" t="str">
        <f>VLOOKUP(B6043,'Список DKV от ЮТД'!$A$1:$M$10000,13,FALSE)</f>
        <v>4</v>
      </c>
      <c r="L6043" s="30" t="str">
        <f>VLOOKUP(B6043,'Список DKV от ЮТД'!$A$1:$S$10000,14,FALSE)</f>
        <v>07ART672</v>
      </c>
      <c r="M6043" s="52" t="str">
        <f>VLOOKUP(B6043,'Список DKV от ЮТД'!$A$1:$M$10000,10,FALSE)</f>
        <v>704310*******8179</v>
      </c>
      <c r="N6043" s="52" t="str">
        <f>VLOOKUP(B6043,'Список DKV от ЮТД'!$A$1:$S$10000,18,FALSE)</f>
        <v/>
      </c>
      <c r="O6043" s="52" t="str">
        <f>VLOOKUP(B6043,'Список DKV от ЮТД'!$A$1:$S$10000,19,FALSE)</f>
        <v/>
      </c>
      <c r="P6043" s="52" t="str">
        <f>VLOOKUP(B6043,'Список DKV от ЮТД'!$A$1:$S$10000,16,FALSE)</f>
        <v>544801616</v>
      </c>
      <c r="Q6043" s="70"/>
    </row>
    <row r="6044" spans="1:17">
      <c r="A6044" s="30">
        <v>6042</v>
      </c>
      <c r="B6044" s="37">
        <v>20300663885</v>
      </c>
      <c r="C6044" s="50">
        <v>44358</v>
      </c>
      <c r="E6044" s="50">
        <v>44358</v>
      </c>
      <c r="F6044" s="51" t="s">
        <v>18</v>
      </c>
      <c r="H6044" s="45">
        <v>44389</v>
      </c>
      <c r="I6044" s="30" t="str">
        <f>VLOOKUP(B6044,'Список DKV от ЮТД'!$A$1:$S$10000,15,FALSE)</f>
        <v>2411/4822</v>
      </c>
      <c r="J6044" s="30" t="s">
        <v>22</v>
      </c>
      <c r="K6044" s="41" t="str">
        <f>VLOOKUP(B6044,'Список DKV от ЮТД'!$A$1:$M$10000,13,FALSE)</f>
        <v>4</v>
      </c>
      <c r="L6044" s="30" t="str">
        <f>VLOOKUP(B6044,'Список DKV от ЮТД'!$A$1:$S$10000,14,FALSE)</f>
        <v>38AFF559</v>
      </c>
      <c r="M6044" s="52" t="str">
        <f>VLOOKUP(B6044,'Список DKV от ЮТД'!$A$1:$M$10000,10,FALSE)</f>
        <v>704310*******5295</v>
      </c>
      <c r="N6044" s="52" t="str">
        <f>VLOOKUP(B6044,'Список DKV от ЮТД'!$A$1:$S$10000,18,FALSE)</f>
        <v/>
      </c>
      <c r="O6044" s="52" t="str">
        <f>VLOOKUP(B6044,'Список DKV от ЮТД'!$A$1:$S$10000,19,FALSE)</f>
        <v/>
      </c>
      <c r="P6044" s="52" t="str">
        <f>VLOOKUP(B6044,'Список DKV от ЮТД'!$A$1:$S$10000,16,FALSE)</f>
        <v>544801620</v>
      </c>
      <c r="Q6044" s="70"/>
    </row>
    <row r="6045" spans="1:17">
      <c r="A6045" s="30">
        <v>6043</v>
      </c>
      <c r="B6045" s="37">
        <v>20300663927</v>
      </c>
      <c r="C6045" s="50">
        <v>44358</v>
      </c>
      <c r="E6045" s="50">
        <v>44358</v>
      </c>
      <c r="F6045" s="51" t="s">
        <v>18</v>
      </c>
      <c r="H6045" s="45">
        <v>44389</v>
      </c>
      <c r="I6045" s="30" t="str">
        <f>VLOOKUP(B6045,'Список DKV от ЮТД'!$A$1:$S$10000,15,FALSE)</f>
        <v>2411/4823</v>
      </c>
      <c r="J6045" s="30" t="s">
        <v>22</v>
      </c>
      <c r="K6045" s="41" t="str">
        <f>VLOOKUP(B6045,'Список DKV от ЮТД'!$A$1:$M$10000,13,FALSE)</f>
        <v>4</v>
      </c>
      <c r="L6045" s="30" t="str">
        <f>VLOOKUP(B6045,'Список DKV от ЮТД'!$A$1:$S$10000,14,FALSE)</f>
        <v>BT4274KT</v>
      </c>
      <c r="M6045" s="52" t="str">
        <f>VLOOKUP(B6045,'Список DKV от ЮТД'!$A$1:$M$10000,10,FALSE)</f>
        <v>704310*******2859</v>
      </c>
      <c r="N6045" s="52" t="str">
        <f>VLOOKUP(B6045,'Список DKV от ЮТД'!$A$1:$S$10000,18,FALSE)</f>
        <v/>
      </c>
      <c r="O6045" s="52" t="str">
        <f>VLOOKUP(B6045,'Список DKV от ЮТД'!$A$1:$S$10000,19,FALSE)</f>
        <v/>
      </c>
      <c r="P6045" s="52" t="str">
        <f>VLOOKUP(B6045,'Список DKV от ЮТД'!$A$1:$S$10000,16,FALSE)</f>
        <v>544801624</v>
      </c>
      <c r="Q6045" s="70"/>
    </row>
    <row r="6046" spans="1:17">
      <c r="A6046" s="30">
        <v>6044</v>
      </c>
      <c r="B6046" s="37">
        <v>20300663968</v>
      </c>
      <c r="C6046" s="50">
        <v>44358</v>
      </c>
      <c r="E6046" s="50">
        <v>44358</v>
      </c>
      <c r="F6046" s="51" t="s">
        <v>18</v>
      </c>
      <c r="H6046" s="45">
        <v>44389</v>
      </c>
      <c r="I6046" s="30" t="str">
        <f>VLOOKUP(B6046,'Список DKV от ЮТД'!$A$1:$S$10000,15,FALSE)</f>
        <v>2411/4824</v>
      </c>
      <c r="J6046" s="30" t="s">
        <v>22</v>
      </c>
      <c r="K6046" s="41" t="str">
        <f>VLOOKUP(B6046,'Список DKV от ЮТД'!$A$1:$M$10000,13,FALSE)</f>
        <v>4</v>
      </c>
      <c r="L6046" s="30" t="str">
        <f>VLOOKUP(B6046,'Список DKV от ЮТД'!$A$1:$S$10000,14,FALSE)</f>
        <v>81FS356</v>
      </c>
      <c r="M6046" s="52" t="str">
        <f>VLOOKUP(B6046,'Список DKV от ЮТД'!$A$1:$M$10000,10,FALSE)</f>
        <v>704310*******6786</v>
      </c>
      <c r="N6046" s="52" t="str">
        <f>VLOOKUP(B6046,'Список DKV от ЮТД'!$A$1:$S$10000,18,FALSE)</f>
        <v/>
      </c>
      <c r="O6046" s="52" t="str">
        <f>VLOOKUP(B6046,'Список DKV от ЮТД'!$A$1:$S$10000,19,FALSE)</f>
        <v/>
      </c>
      <c r="P6046" s="52" t="str">
        <f>VLOOKUP(B6046,'Список DKV от ЮТД'!$A$1:$S$10000,16,FALSE)</f>
        <v>544801628</v>
      </c>
      <c r="Q6046" s="70"/>
    </row>
    <row r="6047" spans="1:17">
      <c r="A6047" s="30">
        <v>6045</v>
      </c>
      <c r="B6047" s="37">
        <v>20400879514</v>
      </c>
      <c r="C6047" s="50">
        <v>44333</v>
      </c>
      <c r="E6047" s="50">
        <v>44333</v>
      </c>
      <c r="F6047" s="51" t="s">
        <v>20</v>
      </c>
      <c r="H6047" s="45">
        <v>44389</v>
      </c>
      <c r="I6047" s="30" t="str">
        <f>VLOOKUP(B6047,'Список DKV от ЮТД'!$A$1:$S$10000,15,FALSE)</f>
        <v>2412/939</v>
      </c>
      <c r="J6047" s="30" t="s">
        <v>22</v>
      </c>
      <c r="K6047" s="41" t="str">
        <f>VLOOKUP(B6047,'Список DKV от ЮТД'!$A$1:$M$10000,13,FALSE)</f>
        <v>4</v>
      </c>
      <c r="L6047" s="30" t="str">
        <f>VLOOKUP(B6047,'Список DKV от ЮТД'!$A$1:$S$10000,14,FALSE)</f>
        <v>CB1344KX</v>
      </c>
      <c r="M6047" s="52" t="str">
        <f>VLOOKUP(B6047,'Список DKV от ЮТД'!$A$1:$M$10000,10,FALSE)</f>
        <v>704310*******0897</v>
      </c>
      <c r="N6047" s="52" t="str">
        <f>VLOOKUP(B6047,'Список DKV от ЮТД'!$A$1:$S$10000,18,FALSE)</f>
        <v/>
      </c>
      <c r="O6047" s="52" t="str">
        <f>VLOOKUP(B6047,'Список DKV от ЮТД'!$A$1:$S$10000,19,FALSE)</f>
        <v/>
      </c>
      <c r="P6047" s="52" t="str">
        <f>VLOOKUP(B6047,'Список DKV от ЮТД'!$A$1:$S$10000,16,FALSE)</f>
        <v>547444623</v>
      </c>
      <c r="Q6047" s="52"/>
    </row>
    <row r="6048" spans="1:17">
      <c r="A6048" s="30">
        <v>6046</v>
      </c>
      <c r="B6048" s="37">
        <v>20300664008</v>
      </c>
      <c r="C6048" s="50">
        <v>44358</v>
      </c>
      <c r="E6048" s="50">
        <v>44358</v>
      </c>
      <c r="F6048" s="51" t="s">
        <v>18</v>
      </c>
      <c r="H6048" s="45">
        <v>44390</v>
      </c>
      <c r="I6048" s="30" t="str">
        <f>VLOOKUP(B6048,'Список DKV от ЮТД'!$A$1:$S$10000,15,FALSE)</f>
        <v>2411/4825</v>
      </c>
      <c r="J6048" s="30" t="s">
        <v>22</v>
      </c>
      <c r="K6048" s="41" t="str">
        <f>VLOOKUP(B6048,'Список DKV от ЮТД'!$A$1:$M$10000,13,FALSE)</f>
        <v>4</v>
      </c>
      <c r="L6048" s="30" t="str">
        <f>VLOOKUP(B6048,'Список DKV от ЮТД'!$A$1:$S$10000,14,FALSE)</f>
        <v>42DM336</v>
      </c>
      <c r="M6048" s="52" t="str">
        <f>VLOOKUP(B6048,'Список DKV от ЮТД'!$A$1:$M$10000,10,FALSE)</f>
        <v>704310*******5021</v>
      </c>
      <c r="N6048" s="52" t="str">
        <f>VLOOKUP(B6048,'Список DKV от ЮТД'!$A$1:$S$10000,18,FALSE)</f>
        <v/>
      </c>
      <c r="O6048" s="52" t="str">
        <f>VLOOKUP(B6048,'Список DKV от ЮТД'!$A$1:$S$10000,19,FALSE)</f>
        <v/>
      </c>
      <c r="P6048" s="52" t="str">
        <f>VLOOKUP(B6048,'Список DKV от ЮТД'!$A$1:$S$10000,16,FALSE)</f>
        <v>544801632</v>
      </c>
      <c r="Q6048" s="70"/>
    </row>
    <row r="6049" spans="1:17">
      <c r="A6049" s="30">
        <v>6047</v>
      </c>
      <c r="B6049" s="37">
        <v>20300663059</v>
      </c>
      <c r="C6049" s="50">
        <v>44358</v>
      </c>
      <c r="E6049" s="50">
        <v>44358</v>
      </c>
      <c r="F6049" s="51" t="s">
        <v>18</v>
      </c>
      <c r="H6049" s="45">
        <v>44390</v>
      </c>
      <c r="I6049" s="30" t="str">
        <f>VLOOKUP(B6049,'Список DKV от ЮТД'!$A$1:$S$10000,15,FALSE)</f>
        <v>2411/4826</v>
      </c>
      <c r="J6049" s="30" t="s">
        <v>22</v>
      </c>
      <c r="K6049" s="41" t="str">
        <f>VLOOKUP(B6049,'Список DKV от ЮТД'!$A$1:$M$10000,13,FALSE)</f>
        <v>4</v>
      </c>
      <c r="L6049" s="30" t="str">
        <f>VLOOKUP(B6049,'Список DKV от ЮТД'!$A$1:$S$10000,14,FALSE)</f>
        <v>81FS355</v>
      </c>
      <c r="M6049" s="52" t="str">
        <f>VLOOKUP(B6049,'Список DKV от ЮТД'!$A$1:$M$10000,10,FALSE)</f>
        <v>704310*******6778</v>
      </c>
      <c r="N6049" s="52" t="str">
        <f>VLOOKUP(B6049,'Список DKV от ЮТД'!$A$1:$S$10000,18,FALSE)</f>
        <v/>
      </c>
      <c r="O6049" s="52" t="str">
        <f>VLOOKUP(B6049,'Список DKV от ЮТД'!$A$1:$S$10000,19,FALSE)</f>
        <v/>
      </c>
      <c r="P6049" s="52" t="str">
        <f>VLOOKUP(B6049,'Список DKV от ЮТД'!$A$1:$S$10000,16,FALSE)</f>
        <v>544801537</v>
      </c>
      <c r="Q6049" s="70"/>
    </row>
    <row r="6050" spans="1:17">
      <c r="A6050" s="30">
        <v>6048</v>
      </c>
      <c r="B6050" s="37">
        <v>20300663067</v>
      </c>
      <c r="C6050" s="50">
        <v>44358</v>
      </c>
      <c r="E6050" s="50">
        <v>44358</v>
      </c>
      <c r="F6050" s="51" t="s">
        <v>18</v>
      </c>
      <c r="H6050" s="45">
        <v>44390</v>
      </c>
      <c r="I6050" s="30" t="str">
        <f>VLOOKUP(B6050,'Список DKV от ЮТД'!$A$1:$S$10000,15,FALSE)</f>
        <v>2411/4827</v>
      </c>
      <c r="J6050" s="30" t="s">
        <v>22</v>
      </c>
      <c r="K6050" s="41" t="str">
        <f>VLOOKUP(B6050,'Список DKV от ЮТД'!$A$1:$M$10000,13,FALSE)</f>
        <v>4</v>
      </c>
      <c r="L6050" s="30" t="str">
        <f>VLOOKUP(B6050,'Список DKV от ЮТД'!$A$1:$S$10000,14,FALSE)</f>
        <v>34EGV829</v>
      </c>
      <c r="M6050" s="52" t="str">
        <f>VLOOKUP(B6050,'Список DKV от ЮТД'!$A$1:$M$10000,10,FALSE)</f>
        <v>704310*******4567</v>
      </c>
      <c r="N6050" s="52" t="str">
        <f>VLOOKUP(B6050,'Список DKV от ЮТД'!$A$1:$S$10000,18,FALSE)</f>
        <v/>
      </c>
      <c r="O6050" s="52" t="str">
        <f>VLOOKUP(B6050,'Список DKV от ЮТД'!$A$1:$S$10000,19,FALSE)</f>
        <v/>
      </c>
      <c r="P6050" s="52" t="str">
        <f>VLOOKUP(B6050,'Список DKV от ЮТД'!$A$1:$S$10000,16,FALSE)</f>
        <v>544801538</v>
      </c>
      <c r="Q6050" s="70"/>
    </row>
    <row r="6051" spans="1:17">
      <c r="A6051" s="30">
        <v>6049</v>
      </c>
      <c r="B6051" s="37">
        <v>20300663513</v>
      </c>
      <c r="C6051" s="50">
        <v>44358</v>
      </c>
      <c r="E6051" s="50">
        <v>44358</v>
      </c>
      <c r="F6051" s="51" t="s">
        <v>18</v>
      </c>
      <c r="H6051" s="45">
        <v>44390</v>
      </c>
      <c r="I6051" s="30" t="str">
        <f>VLOOKUP(B6051,'Список DKV от ЮТД'!$A$1:$S$10000,15,FALSE)</f>
        <v>2411/4828</v>
      </c>
      <c r="J6051" s="30" t="s">
        <v>22</v>
      </c>
      <c r="K6051" s="41" t="str">
        <f>VLOOKUP(B6051,'Список DKV от ЮТД'!$A$1:$M$10000,13,FALSE)</f>
        <v>4</v>
      </c>
      <c r="L6051" s="30" t="str">
        <f>VLOOKUP(B6051,'Список DKV от ЮТД'!$A$1:$S$10000,14,FALSE)</f>
        <v>34EGZ214</v>
      </c>
      <c r="M6051" s="52" t="str">
        <f>VLOOKUP(B6051,'Список DKV от ЮТД'!$A$1:$M$10000,10,FALSE)</f>
        <v>704310*******4542</v>
      </c>
      <c r="N6051" s="52" t="str">
        <f>VLOOKUP(B6051,'Список DKV от ЮТД'!$A$1:$S$10000,18,FALSE)</f>
        <v/>
      </c>
      <c r="O6051" s="52" t="str">
        <f>VLOOKUP(B6051,'Список DKV от ЮТД'!$A$1:$S$10000,19,FALSE)</f>
        <v/>
      </c>
      <c r="P6051" s="52" t="str">
        <f>VLOOKUP(B6051,'Список DKV от ЮТД'!$A$1:$S$10000,16,FALSE)</f>
        <v>544801583</v>
      </c>
      <c r="Q6051" s="70"/>
    </row>
    <row r="6052" spans="1:17">
      <c r="A6052" s="30">
        <v>6050</v>
      </c>
      <c r="B6052" s="37">
        <v>20300663596</v>
      </c>
      <c r="C6052" s="50">
        <v>44358</v>
      </c>
      <c r="E6052" s="50">
        <v>44358</v>
      </c>
      <c r="F6052" s="51" t="s">
        <v>18</v>
      </c>
      <c r="H6052" s="45">
        <v>44390</v>
      </c>
      <c r="I6052" s="30" t="str">
        <f>VLOOKUP(B6052,'Список DKV от ЮТД'!$A$1:$S$10000,15,FALSE)</f>
        <v>2411/4829</v>
      </c>
      <c r="J6052" s="30" t="s">
        <v>22</v>
      </c>
      <c r="K6052" s="41" t="str">
        <f>VLOOKUP(B6052,'Список DKV от ЮТД'!$A$1:$M$10000,13,FALSE)</f>
        <v>4</v>
      </c>
      <c r="L6052" s="30" t="str">
        <f>VLOOKUP(B6052,'Список DKV от ЮТД'!$A$1:$S$10000,14,FALSE)</f>
        <v>35AYL569</v>
      </c>
      <c r="M6052" s="52" t="str">
        <f>VLOOKUP(B6052,'Список DKV от ЮТД'!$A$1:$M$10000,10,FALSE)</f>
        <v>704310*******2611</v>
      </c>
      <c r="N6052" s="52" t="str">
        <f>VLOOKUP(B6052,'Список DKV от ЮТД'!$A$1:$S$10000,18,FALSE)</f>
        <v/>
      </c>
      <c r="O6052" s="52" t="str">
        <f>VLOOKUP(B6052,'Список DKV от ЮТД'!$A$1:$S$10000,19,FALSE)</f>
        <v/>
      </c>
      <c r="P6052" s="52" t="str">
        <f>VLOOKUP(B6052,'Список DKV от ЮТД'!$A$1:$S$10000,16,FALSE)</f>
        <v>544801591</v>
      </c>
      <c r="Q6052" s="70"/>
    </row>
    <row r="6053" spans="1:17">
      <c r="A6053" s="30">
        <v>6051</v>
      </c>
      <c r="B6053" s="37">
        <v>20300663562</v>
      </c>
      <c r="C6053" s="50">
        <v>44358</v>
      </c>
      <c r="E6053" s="50">
        <v>44358</v>
      </c>
      <c r="F6053" s="51" t="s">
        <v>18</v>
      </c>
      <c r="H6053" s="45">
        <v>44390</v>
      </c>
      <c r="I6053" s="30" t="str">
        <f>VLOOKUP(B6053,'Список DKV от ЮТД'!$A$1:$S$10000,15,FALSE)</f>
        <v>2411/4830</v>
      </c>
      <c r="J6053" s="30" t="s">
        <v>22</v>
      </c>
      <c r="K6053" s="41" t="str">
        <f>VLOOKUP(B6053,'Список DKV от ЮТД'!$A$1:$M$10000,13,FALSE)</f>
        <v>4</v>
      </c>
      <c r="L6053" s="30" t="str">
        <f>VLOOKUP(B6053,'Список DKV от ЮТД'!$A$1:$S$10000,14,FALSE)</f>
        <v>34EGD048</v>
      </c>
      <c r="M6053" s="52" t="str">
        <f>VLOOKUP(B6053,'Список DKV от ЮТД'!$A$1:$M$10000,10,FALSE)</f>
        <v>704310*******7045</v>
      </c>
      <c r="N6053" s="52" t="str">
        <f>VLOOKUP(B6053,'Список DKV от ЮТД'!$A$1:$S$10000,18,FALSE)</f>
        <v/>
      </c>
      <c r="O6053" s="52" t="str">
        <f>VLOOKUP(B6053,'Список DKV от ЮТД'!$A$1:$S$10000,19,FALSE)</f>
        <v/>
      </c>
      <c r="P6053" s="52" t="str">
        <f>VLOOKUP(B6053,'Список DKV от ЮТД'!$A$1:$S$10000,16,FALSE)</f>
        <v>544801588</v>
      </c>
      <c r="Q6053" s="70"/>
    </row>
    <row r="6054" spans="1:17">
      <c r="A6054" s="30">
        <v>6052</v>
      </c>
      <c r="B6054" s="37">
        <v>20300663190</v>
      </c>
      <c r="C6054" s="50">
        <v>44358</v>
      </c>
      <c r="E6054" s="50">
        <v>44358</v>
      </c>
      <c r="F6054" s="51" t="s">
        <v>18</v>
      </c>
      <c r="H6054" s="45">
        <v>44390</v>
      </c>
      <c r="I6054" s="30" t="str">
        <f>VLOOKUP(B6054,'Список DKV от ЮТД'!$A$1:$S$10000,15,FALSE)</f>
        <v>2411/4831</v>
      </c>
      <c r="J6054" s="30" t="s">
        <v>22</v>
      </c>
      <c r="K6054" s="41" t="str">
        <f>VLOOKUP(B6054,'Список DKV от ЮТД'!$A$1:$M$10000,13,FALSE)</f>
        <v>4</v>
      </c>
      <c r="L6054" s="30" t="str">
        <f>VLOOKUP(B6054,'Список DKV от ЮТД'!$A$1:$S$10000,14,FALSE)</f>
        <v>38ABS465</v>
      </c>
      <c r="M6054" s="52" t="str">
        <f>VLOOKUP(B6054,'Список DKV от ЮТД'!$A$1:$M$10000,10,FALSE)</f>
        <v>704310*******2993</v>
      </c>
      <c r="N6054" s="52" t="str">
        <f>VLOOKUP(B6054,'Список DKV от ЮТД'!$A$1:$S$10000,18,FALSE)</f>
        <v/>
      </c>
      <c r="O6054" s="52" t="str">
        <f>VLOOKUP(B6054,'Список DKV от ЮТД'!$A$1:$S$10000,19,FALSE)</f>
        <v/>
      </c>
      <c r="P6054" s="52" t="str">
        <f>VLOOKUP(B6054,'Список DKV от ЮТД'!$A$1:$S$10000,16,FALSE)</f>
        <v>544801551</v>
      </c>
      <c r="Q6054" s="70"/>
    </row>
    <row r="6055" spans="1:17">
      <c r="A6055" s="30">
        <v>6053</v>
      </c>
      <c r="B6055" s="37">
        <v>20300663448</v>
      </c>
      <c r="C6055" s="50">
        <v>44358</v>
      </c>
      <c r="E6055" s="50">
        <v>44358</v>
      </c>
      <c r="F6055" s="51" t="s">
        <v>18</v>
      </c>
      <c r="H6055" s="45">
        <v>44390</v>
      </c>
      <c r="I6055" s="30" t="str">
        <f>VLOOKUP(B6055,'Список DKV от ЮТД'!$A$1:$S$10000,15,FALSE)</f>
        <v>2411/4832</v>
      </c>
      <c r="J6055" s="30" t="s">
        <v>22</v>
      </c>
      <c r="K6055" s="41" t="str">
        <f>VLOOKUP(B6055,'Список DKV от ЮТД'!$A$1:$M$10000,13,FALSE)</f>
        <v>4</v>
      </c>
      <c r="L6055" s="30" t="str">
        <f>VLOOKUP(B6055,'Список DKV от ЮТД'!$A$1:$S$10000,14,FALSE)</f>
        <v>41VH764</v>
      </c>
      <c r="M6055" s="52" t="str">
        <f>VLOOKUP(B6055,'Список DKV от ЮТД'!$A$1:$M$10000,10,FALSE)</f>
        <v>704310*******2670</v>
      </c>
      <c r="N6055" s="52" t="str">
        <f>VLOOKUP(B6055,'Список DKV от ЮТД'!$A$1:$S$10000,18,FALSE)</f>
        <v/>
      </c>
      <c r="O6055" s="52" t="str">
        <f>VLOOKUP(B6055,'Список DKV от ЮТД'!$A$1:$S$10000,19,FALSE)</f>
        <v/>
      </c>
      <c r="P6055" s="52" t="str">
        <f>VLOOKUP(B6055,'Список DKV от ЮТД'!$A$1:$S$10000,16,FALSE)</f>
        <v>544801576</v>
      </c>
      <c r="Q6055" s="70"/>
    </row>
    <row r="6056" spans="1:17">
      <c r="A6056" s="30">
        <v>6054</v>
      </c>
      <c r="B6056" s="37">
        <v>20300663406</v>
      </c>
      <c r="C6056" s="50">
        <v>44358</v>
      </c>
      <c r="E6056" s="50">
        <v>44358</v>
      </c>
      <c r="F6056" s="51" t="s">
        <v>18</v>
      </c>
      <c r="H6056" s="45">
        <v>44390</v>
      </c>
      <c r="I6056" s="30" t="str">
        <f>VLOOKUP(B6056,'Список DKV от ЮТД'!$A$1:$S$10000,15,FALSE)</f>
        <v>2411/4833</v>
      </c>
      <c r="J6056" s="30" t="s">
        <v>22</v>
      </c>
      <c r="K6056" s="41" t="str">
        <f>VLOOKUP(B6056,'Список DKV от ЮТД'!$A$1:$M$10000,13,FALSE)</f>
        <v>4</v>
      </c>
      <c r="L6056" s="30" t="str">
        <f>VLOOKUP(B6056,'Список DKV от ЮТД'!$A$1:$S$10000,14,FALSE)</f>
        <v>14EB121</v>
      </c>
      <c r="M6056" s="52" t="str">
        <f>VLOOKUP(B6056,'Список DKV от ЮТД'!$A$1:$M$10000,10,FALSE)</f>
        <v>704310*******9620</v>
      </c>
      <c r="N6056" s="52" t="str">
        <f>VLOOKUP(B6056,'Список DKV от ЮТД'!$A$1:$S$10000,18,FALSE)</f>
        <v/>
      </c>
      <c r="O6056" s="52" t="str">
        <f>VLOOKUP(B6056,'Список DKV от ЮТД'!$A$1:$S$10000,19,FALSE)</f>
        <v/>
      </c>
      <c r="P6056" s="52" t="str">
        <f>VLOOKUP(B6056,'Список DKV от ЮТД'!$A$1:$S$10000,16,FALSE)</f>
        <v>544801572</v>
      </c>
      <c r="Q6056" s="70"/>
    </row>
    <row r="6057" spans="1:17">
      <c r="A6057" s="30">
        <v>6055</v>
      </c>
      <c r="B6057" s="37">
        <v>20300663364</v>
      </c>
      <c r="C6057" s="50">
        <v>44358</v>
      </c>
      <c r="E6057" s="50">
        <v>44358</v>
      </c>
      <c r="F6057" s="51" t="s">
        <v>18</v>
      </c>
      <c r="H6057" s="45">
        <v>44390</v>
      </c>
      <c r="I6057" s="30" t="str">
        <f>VLOOKUP(B6057,'Список DKV от ЮТД'!$A$1:$S$10000,15,FALSE)</f>
        <v>2411/4834</v>
      </c>
      <c r="J6057" s="30" t="s">
        <v>22</v>
      </c>
      <c r="K6057" s="41" t="str">
        <f>VLOOKUP(B6057,'Список DKV от ЮТД'!$A$1:$M$10000,13,FALSE)</f>
        <v>4</v>
      </c>
      <c r="L6057" s="30" t="str">
        <f>VLOOKUP(B6057,'Список DKV от ЮТД'!$A$1:$S$10000,14,FALSE)</f>
        <v>34DD8327</v>
      </c>
      <c r="M6057" s="52" t="str">
        <f>VLOOKUP(B6057,'Список DKV от ЮТД'!$A$1:$M$10000,10,FALSE)</f>
        <v>704310*******2753</v>
      </c>
      <c r="N6057" s="52" t="str">
        <f>VLOOKUP(B6057,'Список DKV от ЮТД'!$A$1:$S$10000,18,FALSE)</f>
        <v/>
      </c>
      <c r="O6057" s="52" t="str">
        <f>VLOOKUP(B6057,'Список DKV от ЮТД'!$A$1:$S$10000,19,FALSE)</f>
        <v/>
      </c>
      <c r="P6057" s="52" t="str">
        <f>VLOOKUP(B6057,'Список DKV от ЮТД'!$A$1:$S$10000,16,FALSE)</f>
        <v>544801568</v>
      </c>
      <c r="Q6057" s="70"/>
    </row>
    <row r="6058" spans="1:17">
      <c r="A6058" s="30">
        <v>6056</v>
      </c>
      <c r="B6058" s="37">
        <v>20300663323</v>
      </c>
      <c r="C6058" s="50">
        <v>44358</v>
      </c>
      <c r="E6058" s="50">
        <v>44358</v>
      </c>
      <c r="F6058" s="51" t="s">
        <v>18</v>
      </c>
      <c r="H6058" s="45">
        <v>44390</v>
      </c>
      <c r="I6058" s="30" t="str">
        <f>VLOOKUP(B6058,'Список DKV от ЮТД'!$A$1:$S$10000,15,FALSE)</f>
        <v>2411/4835</v>
      </c>
      <c r="J6058" s="30" t="s">
        <v>22</v>
      </c>
      <c r="K6058" s="41" t="str">
        <f>VLOOKUP(B6058,'Список DKV от ЮТД'!$A$1:$M$10000,13,FALSE)</f>
        <v>4</v>
      </c>
      <c r="L6058" s="30" t="str">
        <f>VLOOKUP(B6058,'Список DKV от ЮТД'!$A$1:$S$10000,14,FALSE)</f>
        <v>E5926MB</v>
      </c>
      <c r="M6058" s="52" t="str">
        <f>VLOOKUP(B6058,'Список DKV от ЮТД'!$A$1:$M$10000,10,FALSE)</f>
        <v>704310*******6555</v>
      </c>
      <c r="N6058" s="52" t="str">
        <f>VLOOKUP(B6058,'Список DKV от ЮТД'!$A$1:$S$10000,18,FALSE)</f>
        <v/>
      </c>
      <c r="O6058" s="52" t="str">
        <f>VLOOKUP(B6058,'Список DKV от ЮТД'!$A$1:$S$10000,19,FALSE)</f>
        <v/>
      </c>
      <c r="P6058" s="52" t="str">
        <f>VLOOKUP(B6058,'Список DKV от ЮТД'!$A$1:$S$10000,16,FALSE)</f>
        <v>544801564</v>
      </c>
      <c r="Q6058" s="70"/>
    </row>
    <row r="6059" spans="1:17">
      <c r="A6059" s="30">
        <v>6057</v>
      </c>
      <c r="B6059" s="37">
        <v>20400879472</v>
      </c>
      <c r="C6059" s="50">
        <v>44333</v>
      </c>
      <c r="E6059" s="50">
        <v>44333</v>
      </c>
      <c r="F6059" s="51" t="s">
        <v>20</v>
      </c>
      <c r="H6059" s="45">
        <v>44390</v>
      </c>
      <c r="I6059" s="30" t="str">
        <f>VLOOKUP(B6059,'Список DKV от ЮТД'!$A$1:$S$10000,15,FALSE)</f>
        <v>2412/940</v>
      </c>
      <c r="J6059" s="30" t="s">
        <v>22</v>
      </c>
      <c r="K6059" s="41" t="str">
        <f>VLOOKUP(B6059,'Список DKV от ЮТД'!$A$1:$M$10000,13,FALSE)</f>
        <v>4</v>
      </c>
      <c r="L6059" s="30" t="str">
        <f>VLOOKUP(B6059,'Список DKV от ЮТД'!$A$1:$S$10000,14,FALSE)</f>
        <v>PGJU616</v>
      </c>
      <c r="M6059" s="52" t="str">
        <f>VLOOKUP(B6059,'Список DKV от ЮТД'!$A$1:$M$10000,10,FALSE)</f>
        <v>704310*******0142</v>
      </c>
      <c r="N6059" s="52" t="str">
        <f>VLOOKUP(B6059,'Список DKV от ЮТД'!$A$1:$S$10000,18,FALSE)</f>
        <v/>
      </c>
      <c r="O6059" s="52" t="str">
        <f>VLOOKUP(B6059,'Список DKV от ЮТД'!$A$1:$S$10000,19,FALSE)</f>
        <v/>
      </c>
      <c r="P6059" s="52" t="str">
        <f>VLOOKUP(B6059,'Список DKV от ЮТД'!$A$1:$S$10000,16,FALSE)</f>
        <v>547444619</v>
      </c>
      <c r="Q6059" s="52"/>
    </row>
    <row r="6060" spans="1:17">
      <c r="A6060" s="30">
        <v>6058</v>
      </c>
      <c r="B6060" s="37">
        <v>20400879498</v>
      </c>
      <c r="C6060" s="50">
        <v>44333</v>
      </c>
      <c r="E6060" s="50">
        <v>44333</v>
      </c>
      <c r="F6060" s="51" t="s">
        <v>20</v>
      </c>
      <c r="H6060" s="45">
        <v>44390</v>
      </c>
      <c r="I6060" s="30" t="str">
        <f>VLOOKUP(B6060,'Список DKV от ЮТД'!$A$1:$S$10000,15,FALSE)</f>
        <v>2412/941</v>
      </c>
      <c r="J6060" s="30" t="s">
        <v>22</v>
      </c>
      <c r="K6060" s="41" t="str">
        <f>VLOOKUP(B6060,'Список DKV от ЮТД'!$A$1:$M$10000,13,FALSE)</f>
        <v>4</v>
      </c>
      <c r="L6060" s="30" t="str">
        <f>VLOOKUP(B6060,'Список DKV от ЮТД'!$A$1:$S$10000,14,FALSE)</f>
        <v>RA4152AB</v>
      </c>
      <c r="M6060" s="52" t="str">
        <f>VLOOKUP(B6060,'Список DKV от ЮТД'!$A$1:$M$10000,10,FALSE)</f>
        <v>704310*******0061</v>
      </c>
      <c r="N6060" s="52" t="str">
        <f>VLOOKUP(B6060,'Список DKV от ЮТД'!$A$1:$S$10000,18,FALSE)</f>
        <v/>
      </c>
      <c r="O6060" s="52" t="str">
        <f>VLOOKUP(B6060,'Список DKV от ЮТД'!$A$1:$S$10000,19,FALSE)</f>
        <v/>
      </c>
      <c r="P6060" s="52" t="str">
        <f>VLOOKUP(B6060,'Список DKV от ЮТД'!$A$1:$S$10000,16,FALSE)</f>
        <v>547444621</v>
      </c>
      <c r="Q6060" s="52"/>
    </row>
    <row r="6061" spans="1:17">
      <c r="A6061" s="30">
        <v>6059</v>
      </c>
      <c r="B6061" s="37">
        <v>20300663281</v>
      </c>
      <c r="C6061" s="50">
        <v>44358</v>
      </c>
      <c r="E6061" s="50">
        <v>44358</v>
      </c>
      <c r="F6061" s="51" t="s">
        <v>18</v>
      </c>
      <c r="H6061" s="45">
        <v>44391</v>
      </c>
      <c r="I6061" s="30" t="str">
        <f>VLOOKUP(B6061,'Список DKV от ЮТД'!$A$1:$S$10000,15,FALSE)</f>
        <v>2411/4836</v>
      </c>
      <c r="J6061" s="30" t="s">
        <v>22</v>
      </c>
      <c r="K6061" s="41" t="str">
        <f>VLOOKUP(B6061,'Список DKV от ЮТД'!$A$1:$M$10000,13,FALSE)</f>
        <v>4</v>
      </c>
      <c r="L6061" s="30" t="str">
        <f>VLOOKUP(B6061,'Список DKV от ЮТД'!$A$1:$S$10000,14,FALSE)</f>
        <v>23ABL210</v>
      </c>
      <c r="M6061" s="52" t="str">
        <f>VLOOKUP(B6061,'Список DKV от ЮТД'!$A$1:$M$10000,10,FALSE)</f>
        <v>704310*******3632</v>
      </c>
      <c r="N6061" s="52" t="str">
        <f>VLOOKUP(B6061,'Список DKV от ЮТД'!$A$1:$S$10000,18,FALSE)</f>
        <v/>
      </c>
      <c r="O6061" s="52" t="str">
        <f>VLOOKUP(B6061,'Список DKV от ЮТД'!$A$1:$S$10000,19,FALSE)</f>
        <v/>
      </c>
      <c r="P6061" s="52" t="str">
        <f>VLOOKUP(B6061,'Список DKV от ЮТД'!$A$1:$S$10000,16,FALSE)</f>
        <v>544801560</v>
      </c>
      <c r="Q6061" s="70"/>
    </row>
    <row r="6062" spans="1:17">
      <c r="A6062" s="30">
        <v>6060</v>
      </c>
      <c r="B6062" s="37">
        <v>20300663240</v>
      </c>
      <c r="C6062" s="50">
        <v>44358</v>
      </c>
      <c r="E6062" s="50">
        <v>44358</v>
      </c>
      <c r="F6062" s="51" t="s">
        <v>18</v>
      </c>
      <c r="H6062" s="45">
        <v>44391</v>
      </c>
      <c r="I6062" s="30" t="str">
        <f>VLOOKUP(B6062,'Список DKV от ЮТД'!$A$1:$S$10000,15,FALSE)</f>
        <v>2411/4837</v>
      </c>
      <c r="J6062" s="30" t="s">
        <v>22</v>
      </c>
      <c r="K6062" s="41" t="str">
        <f>VLOOKUP(B6062,'Список DKV от ЮТД'!$A$1:$M$10000,13,FALSE)</f>
        <v>4</v>
      </c>
      <c r="L6062" s="30" t="str">
        <f>VLOOKUP(B6062,'Список DKV от ЮТД'!$A$1:$S$10000,14,FALSE)</f>
        <v>01EYC91</v>
      </c>
      <c r="M6062" s="52" t="str">
        <f>VLOOKUP(B6062,'Список DKV от ЮТД'!$A$1:$M$10000,10,FALSE)</f>
        <v>704310*******0889</v>
      </c>
      <c r="N6062" s="52" t="str">
        <f>VLOOKUP(B6062,'Список DKV от ЮТД'!$A$1:$S$10000,18,FALSE)</f>
        <v/>
      </c>
      <c r="O6062" s="52" t="str">
        <f>VLOOKUP(B6062,'Список DKV от ЮТД'!$A$1:$S$10000,19,FALSE)</f>
        <v/>
      </c>
      <c r="P6062" s="52" t="str">
        <f>VLOOKUP(B6062,'Список DKV от ЮТД'!$A$1:$S$10000,16,FALSE)</f>
        <v>544801556</v>
      </c>
      <c r="Q6062" s="70"/>
    </row>
    <row r="6063" spans="1:17">
      <c r="A6063" s="30">
        <v>6061</v>
      </c>
      <c r="B6063" s="37">
        <v>20300663208</v>
      </c>
      <c r="C6063" s="50">
        <v>44358</v>
      </c>
      <c r="E6063" s="50">
        <v>44358</v>
      </c>
      <c r="F6063" s="51" t="s">
        <v>18</v>
      </c>
      <c r="H6063" s="45">
        <v>44391</v>
      </c>
      <c r="I6063" s="30" t="str">
        <f>VLOOKUP(B6063,'Список DKV от ЮТД'!$A$1:$S$10000,15,FALSE)</f>
        <v>2411/4838</v>
      </c>
      <c r="J6063" s="30" t="s">
        <v>22</v>
      </c>
      <c r="K6063" s="41" t="str">
        <f>VLOOKUP(B6063,'Список DKV от ЮТД'!$A$1:$M$10000,13,FALSE)</f>
        <v>4</v>
      </c>
      <c r="L6063" s="30" t="str">
        <f>VLOOKUP(B6063,'Список DKV от ЮТД'!$A$1:$S$10000,14,FALSE)</f>
        <v>34EGC954</v>
      </c>
      <c r="M6063" s="52" t="str">
        <f>VLOOKUP(B6063,'Список DKV от ЮТД'!$A$1:$M$10000,10,FALSE)</f>
        <v>704310*******7003</v>
      </c>
      <c r="N6063" s="52" t="str">
        <f>VLOOKUP(B6063,'Список DKV от ЮТД'!$A$1:$S$10000,18,FALSE)</f>
        <v/>
      </c>
      <c r="O6063" s="52" t="str">
        <f>VLOOKUP(B6063,'Список DKV от ЮТД'!$A$1:$S$10000,19,FALSE)</f>
        <v/>
      </c>
      <c r="P6063" s="52" t="str">
        <f>VLOOKUP(B6063,'Список DKV от ЮТД'!$A$1:$S$10000,16,FALSE)</f>
        <v>544801552</v>
      </c>
      <c r="Q6063" s="70"/>
    </row>
    <row r="6064" spans="1:17">
      <c r="A6064" s="30">
        <v>6062</v>
      </c>
      <c r="B6064" s="37">
        <v>20300663166</v>
      </c>
      <c r="C6064" s="50">
        <v>44358</v>
      </c>
      <c r="E6064" s="50">
        <v>44358</v>
      </c>
      <c r="F6064" s="51" t="s">
        <v>18</v>
      </c>
      <c r="H6064" s="45">
        <v>44391</v>
      </c>
      <c r="I6064" s="30" t="str">
        <f>VLOOKUP(B6064,'Список DKV от ЮТД'!$A$1:$S$10000,15,FALSE)</f>
        <v>2411/4839</v>
      </c>
      <c r="J6064" s="30" t="s">
        <v>22</v>
      </c>
      <c r="K6064" s="41" t="str">
        <f>VLOOKUP(B6064,'Список DKV от ЮТД'!$A$1:$M$10000,13,FALSE)</f>
        <v>4</v>
      </c>
      <c r="L6064" s="30" t="str">
        <f>VLOOKUP(B6064,'Список DKV от ЮТД'!$A$1:$S$10000,14,FALSE)</f>
        <v>42ERK62</v>
      </c>
      <c r="M6064" s="52" t="str">
        <f>VLOOKUP(B6064,'Список DKV от ЮТД'!$A$1:$M$10000,10,FALSE)</f>
        <v>704310*******2090</v>
      </c>
      <c r="N6064" s="52" t="str">
        <f>VLOOKUP(B6064,'Список DKV от ЮТД'!$A$1:$S$10000,18,FALSE)</f>
        <v/>
      </c>
      <c r="O6064" s="52" t="str">
        <f>VLOOKUP(B6064,'Список DKV от ЮТД'!$A$1:$S$10000,19,FALSE)</f>
        <v/>
      </c>
      <c r="P6064" s="52" t="str">
        <f>VLOOKUP(B6064,'Список DKV от ЮТД'!$A$1:$S$10000,16,FALSE)</f>
        <v>544801548</v>
      </c>
      <c r="Q6064" s="70"/>
    </row>
    <row r="6065" spans="1:17">
      <c r="A6065" s="30">
        <v>6063</v>
      </c>
      <c r="B6065" s="37">
        <v>20300663125</v>
      </c>
      <c r="C6065" s="50">
        <v>44358</v>
      </c>
      <c r="E6065" s="50">
        <v>44358</v>
      </c>
      <c r="F6065" s="51" t="s">
        <v>18</v>
      </c>
      <c r="H6065" s="45">
        <v>44391</v>
      </c>
      <c r="I6065" s="30" t="str">
        <f>VLOOKUP(B6065,'Список DKV от ЮТД'!$A$1:$S$10000,15,FALSE)</f>
        <v>2411/4840</v>
      </c>
      <c r="J6065" s="30" t="s">
        <v>22</v>
      </c>
      <c r="K6065" s="41" t="str">
        <f>VLOOKUP(B6065,'Список DKV от ЮТД'!$A$1:$M$10000,13,FALSE)</f>
        <v>4</v>
      </c>
      <c r="L6065" s="30" t="str">
        <f>VLOOKUP(B6065,'Список DKV от ЮТД'!$A$1:$S$10000,14,FALSE)</f>
        <v>34EGY545</v>
      </c>
      <c r="M6065" s="52" t="str">
        <f>VLOOKUP(B6065,'Список DKV от ЮТД'!$A$1:$M$10000,10,FALSE)</f>
        <v>704310*******4526</v>
      </c>
      <c r="N6065" s="52" t="str">
        <f>VLOOKUP(B6065,'Список DKV от ЮТД'!$A$1:$S$10000,18,FALSE)</f>
        <v/>
      </c>
      <c r="O6065" s="52" t="str">
        <f>VLOOKUP(B6065,'Список DKV от ЮТД'!$A$1:$S$10000,19,FALSE)</f>
        <v/>
      </c>
      <c r="P6065" s="52" t="str">
        <f>VLOOKUP(B6065,'Список DKV от ЮТД'!$A$1:$S$10000,16,FALSE)</f>
        <v>544801544</v>
      </c>
      <c r="Q6065" s="70"/>
    </row>
    <row r="6066" spans="1:17">
      <c r="A6066" s="30">
        <v>6064</v>
      </c>
      <c r="B6066" s="37">
        <v>20300663158</v>
      </c>
      <c r="C6066" s="50">
        <v>44358</v>
      </c>
      <c r="E6066" s="50">
        <v>44358</v>
      </c>
      <c r="F6066" s="51" t="s">
        <v>18</v>
      </c>
      <c r="H6066" s="45">
        <v>44391</v>
      </c>
      <c r="I6066" s="30" t="str">
        <f>VLOOKUP(B6066,'Список DKV от ЮТД'!$A$1:$S$10000,15,FALSE)</f>
        <v>2411/4841</v>
      </c>
      <c r="J6066" s="30" t="s">
        <v>22</v>
      </c>
      <c r="K6066" s="41" t="str">
        <f>VLOOKUP(B6066,'Список DKV от ЮТД'!$A$1:$M$10000,13,FALSE)</f>
        <v>4</v>
      </c>
      <c r="L6066" s="30" t="str">
        <f>VLOOKUP(B6066,'Список DKV от ЮТД'!$A$1:$S$10000,14,FALSE)</f>
        <v>42AIU451</v>
      </c>
      <c r="M6066" s="52" t="str">
        <f>VLOOKUP(B6066,'Список DKV от ЮТД'!$A$1:$M$10000,10,FALSE)</f>
        <v>704310*******6094</v>
      </c>
      <c r="N6066" s="52" t="str">
        <f>VLOOKUP(B6066,'Список DKV от ЮТД'!$A$1:$S$10000,18,FALSE)</f>
        <v/>
      </c>
      <c r="O6066" s="52" t="str">
        <f>VLOOKUP(B6066,'Список DKV от ЮТД'!$A$1:$S$10000,19,FALSE)</f>
        <v/>
      </c>
      <c r="P6066" s="52" t="str">
        <f>VLOOKUP(B6066,'Список DKV от ЮТД'!$A$1:$S$10000,16,FALSE)</f>
        <v>544801547</v>
      </c>
      <c r="Q6066" s="70"/>
    </row>
    <row r="6067" spans="1:17">
      <c r="A6067" s="30">
        <v>6065</v>
      </c>
      <c r="B6067" s="37">
        <v>20300663117</v>
      </c>
      <c r="C6067" s="50">
        <v>44358</v>
      </c>
      <c r="E6067" s="50">
        <v>44358</v>
      </c>
      <c r="F6067" s="51" t="s">
        <v>18</v>
      </c>
      <c r="H6067" s="45">
        <v>44391</v>
      </c>
      <c r="I6067" s="30" t="str">
        <f>VLOOKUP(B6067,'Список DKV от ЮТД'!$A$1:$S$10000,15,FALSE)</f>
        <v>2411/4842</v>
      </c>
      <c r="J6067" s="30" t="s">
        <v>22</v>
      </c>
      <c r="K6067" s="41" t="str">
        <f>VLOOKUP(B6067,'Список DKV от ЮТД'!$A$1:$M$10000,13,FALSE)</f>
        <v>4</v>
      </c>
      <c r="L6067" s="30" t="str">
        <f>VLOOKUP(B6067,'Список DKV от ЮТД'!$A$1:$S$10000,14,FALSE)</f>
        <v>34DHD724</v>
      </c>
      <c r="M6067" s="52" t="str">
        <f>VLOOKUP(B6067,'Список DKV от ЮТД'!$A$1:$M$10000,10,FALSE)</f>
        <v>704310*******7847</v>
      </c>
      <c r="N6067" s="52" t="str">
        <f>VLOOKUP(B6067,'Список DKV от ЮТД'!$A$1:$S$10000,18,FALSE)</f>
        <v/>
      </c>
      <c r="O6067" s="52" t="str">
        <f>VLOOKUP(B6067,'Список DKV от ЮТД'!$A$1:$S$10000,19,FALSE)</f>
        <v/>
      </c>
      <c r="P6067" s="52" t="str">
        <f>VLOOKUP(B6067,'Список DKV от ЮТД'!$A$1:$S$10000,16,FALSE)</f>
        <v>544801543</v>
      </c>
      <c r="Q6067" s="70"/>
    </row>
    <row r="6068" spans="1:17">
      <c r="A6068" s="30">
        <v>6066</v>
      </c>
      <c r="B6068" s="37">
        <v>20300663273</v>
      </c>
      <c r="C6068" s="50">
        <v>44358</v>
      </c>
      <c r="E6068" s="50">
        <v>44358</v>
      </c>
      <c r="F6068" s="51" t="s">
        <v>18</v>
      </c>
      <c r="H6068" s="45">
        <v>44391</v>
      </c>
      <c r="I6068" s="30" t="str">
        <f>VLOOKUP(B6068,'Список DKV от ЮТД'!$A$1:$S$10000,15,FALSE)</f>
        <v>2411/4843</v>
      </c>
      <c r="J6068" s="30" t="s">
        <v>22</v>
      </c>
      <c r="K6068" s="41" t="str">
        <f>VLOOKUP(B6068,'Список DKV от ЮТД'!$A$1:$M$10000,13,FALSE)</f>
        <v>4</v>
      </c>
      <c r="L6068" s="30" t="str">
        <f>VLOOKUP(B6068,'Список DKV от ЮТД'!$A$1:$S$10000,14,FALSE)</f>
        <v>34EGY414</v>
      </c>
      <c r="M6068" s="52" t="str">
        <f>VLOOKUP(B6068,'Список DKV от ЮТД'!$A$1:$M$10000,10,FALSE)</f>
        <v>704310*******4518</v>
      </c>
      <c r="N6068" s="52" t="str">
        <f>VLOOKUP(B6068,'Список DKV от ЮТД'!$A$1:$S$10000,18,FALSE)</f>
        <v/>
      </c>
      <c r="O6068" s="52" t="str">
        <f>VLOOKUP(B6068,'Список DKV от ЮТД'!$A$1:$S$10000,19,FALSE)</f>
        <v/>
      </c>
      <c r="P6068" s="52" t="str">
        <f>VLOOKUP(B6068,'Список DKV от ЮТД'!$A$1:$S$10000,16,FALSE)</f>
        <v>544801559</v>
      </c>
      <c r="Q6068" s="70"/>
    </row>
    <row r="6069" spans="1:17">
      <c r="A6069" s="30">
        <v>6067</v>
      </c>
      <c r="B6069" s="37">
        <v>20300663232</v>
      </c>
      <c r="C6069" s="50">
        <v>44358</v>
      </c>
      <c r="E6069" s="50">
        <v>44358</v>
      </c>
      <c r="F6069" s="51" t="s">
        <v>18</v>
      </c>
      <c r="H6069" s="45">
        <v>44391</v>
      </c>
      <c r="I6069" s="30" t="str">
        <f>VLOOKUP(B6069,'Список DKV от ЮТД'!$A$1:$S$10000,15,FALSE)</f>
        <v>2411/4844</v>
      </c>
      <c r="J6069" s="30" t="s">
        <v>22</v>
      </c>
      <c r="K6069" s="41" t="str">
        <f>VLOOKUP(B6069,'Список DKV от ЮТД'!$A$1:$M$10000,13,FALSE)</f>
        <v>4</v>
      </c>
      <c r="L6069" s="30" t="str">
        <f>VLOOKUP(B6069,'Список DKV от ЮТД'!$A$1:$S$10000,14,FALSE)</f>
        <v>34EGT474</v>
      </c>
      <c r="M6069" s="52" t="str">
        <f>VLOOKUP(B6069,'Список DKV от ЮТД'!$A$1:$M$10000,10,FALSE)</f>
        <v>704310*******9431</v>
      </c>
      <c r="N6069" s="52" t="str">
        <f>VLOOKUP(B6069,'Список DKV от ЮТД'!$A$1:$S$10000,18,FALSE)</f>
        <v/>
      </c>
      <c r="O6069" s="52" t="str">
        <f>VLOOKUP(B6069,'Список DKV от ЮТД'!$A$1:$S$10000,19,FALSE)</f>
        <v/>
      </c>
      <c r="P6069" s="52" t="str">
        <f>VLOOKUP(B6069,'Список DKV от ЮТД'!$A$1:$S$10000,16,FALSE)</f>
        <v>544801555</v>
      </c>
      <c r="Q6069" s="70"/>
    </row>
    <row r="6070" spans="1:17">
      <c r="A6070" s="30">
        <v>6068</v>
      </c>
      <c r="B6070" s="37">
        <v>20300663315</v>
      </c>
      <c r="C6070" s="50">
        <v>44358</v>
      </c>
      <c r="E6070" s="50">
        <v>44358</v>
      </c>
      <c r="F6070" s="51" t="s">
        <v>18</v>
      </c>
      <c r="H6070" s="45">
        <v>44391</v>
      </c>
      <c r="I6070" s="30" t="str">
        <f>VLOOKUP(B6070,'Список DKV от ЮТД'!$A$1:$S$10000,15,FALSE)</f>
        <v>2411/4845</v>
      </c>
      <c r="J6070" s="30" t="s">
        <v>22</v>
      </c>
      <c r="K6070" s="41" t="str">
        <f>VLOOKUP(B6070,'Список DKV от ЮТД'!$A$1:$M$10000,13,FALSE)</f>
        <v>4</v>
      </c>
      <c r="L6070" s="30" t="str">
        <f>VLOOKUP(B6070,'Список DKV от ЮТД'!$A$1:$S$10000,14,FALSE)</f>
        <v>34AJJ159</v>
      </c>
      <c r="M6070" s="52" t="str">
        <f>VLOOKUP(B6070,'Список DKV от ЮТД'!$A$1:$M$10000,10,FALSE)</f>
        <v>704310*******4692</v>
      </c>
      <c r="N6070" s="52" t="str">
        <f>VLOOKUP(B6070,'Список DKV от ЮТД'!$A$1:$S$10000,18,FALSE)</f>
        <v/>
      </c>
      <c r="O6070" s="52" t="str">
        <f>VLOOKUP(B6070,'Список DKV от ЮТД'!$A$1:$S$10000,19,FALSE)</f>
        <v/>
      </c>
      <c r="P6070" s="52" t="str">
        <f>VLOOKUP(B6070,'Список DKV от ЮТД'!$A$1:$S$10000,16,FALSE)</f>
        <v>544801563</v>
      </c>
      <c r="Q6070" s="70"/>
    </row>
    <row r="6071" spans="1:17">
      <c r="A6071" s="30">
        <v>6069</v>
      </c>
      <c r="B6071" s="37">
        <v>20300663356</v>
      </c>
      <c r="C6071" s="50">
        <v>44358</v>
      </c>
      <c r="E6071" s="50">
        <v>44358</v>
      </c>
      <c r="F6071" s="51" t="s">
        <v>18</v>
      </c>
      <c r="H6071" s="45">
        <v>44391</v>
      </c>
      <c r="I6071" s="30" t="str">
        <f>VLOOKUP(B6071,'Список DKV от ЮТД'!$A$1:$S$10000,15,FALSE)</f>
        <v>2411/4846</v>
      </c>
      <c r="J6071" s="30" t="s">
        <v>22</v>
      </c>
      <c r="K6071" s="41" t="str">
        <f>VLOOKUP(B6071,'Список DKV от ЮТД'!$A$1:$M$10000,13,FALSE)</f>
        <v>4</v>
      </c>
      <c r="L6071" s="30" t="str">
        <f>VLOOKUP(B6071,'Список DKV от ЮТД'!$A$1:$S$10000,14,FALSE)</f>
        <v>34EEU326</v>
      </c>
      <c r="M6071" s="52" t="str">
        <f>VLOOKUP(B6071,'Список DKV от ЮТД'!$A$1:$M$10000,10,FALSE)</f>
        <v>704310*******2487</v>
      </c>
      <c r="N6071" s="52" t="str">
        <f>VLOOKUP(B6071,'Список DKV от ЮТД'!$A$1:$S$10000,18,FALSE)</f>
        <v/>
      </c>
      <c r="O6071" s="52" t="str">
        <f>VLOOKUP(B6071,'Список DKV от ЮТД'!$A$1:$S$10000,19,FALSE)</f>
        <v/>
      </c>
      <c r="P6071" s="52" t="str">
        <f>VLOOKUP(B6071,'Список DKV от ЮТД'!$A$1:$S$10000,16,FALSE)</f>
        <v>544801567</v>
      </c>
      <c r="Q6071" s="70"/>
    </row>
    <row r="6072" spans="1:17">
      <c r="A6072" s="30">
        <v>6070</v>
      </c>
      <c r="B6072" s="37">
        <v>20300663471</v>
      </c>
      <c r="C6072" s="50">
        <v>44358</v>
      </c>
      <c r="E6072" s="50">
        <v>44358</v>
      </c>
      <c r="F6072" s="51" t="s">
        <v>18</v>
      </c>
      <c r="H6072" s="45">
        <v>44391</v>
      </c>
      <c r="I6072" s="30" t="str">
        <f>VLOOKUP(B6072,'Список DKV от ЮТД'!$A$1:$S$10000,15,FALSE)</f>
        <v>2411/4847</v>
      </c>
      <c r="J6072" s="30" t="s">
        <v>22</v>
      </c>
      <c r="K6072" s="41" t="str">
        <f>VLOOKUP(B6072,'Список DKV от ЮТД'!$A$1:$M$10000,13,FALSE)</f>
        <v>4</v>
      </c>
      <c r="L6072" s="30" t="str">
        <f>VLOOKUP(B6072,'Список DKV от ЮТД'!$A$1:$S$10000,14,FALSE)</f>
        <v>35AYL534</v>
      </c>
      <c r="M6072" s="52" t="str">
        <f>VLOOKUP(B6072,'Список DKV от ЮТД'!$A$1:$M$10000,10,FALSE)</f>
        <v>704310*******3072</v>
      </c>
      <c r="N6072" s="52" t="str">
        <f>VLOOKUP(B6072,'Список DKV от ЮТД'!$A$1:$S$10000,18,FALSE)</f>
        <v/>
      </c>
      <c r="O6072" s="52" t="str">
        <f>VLOOKUP(B6072,'Список DKV от ЮТД'!$A$1:$S$10000,19,FALSE)</f>
        <v/>
      </c>
      <c r="P6072" s="52" t="str">
        <f>VLOOKUP(B6072,'Список DKV от ЮТД'!$A$1:$S$10000,16,FALSE)</f>
        <v>544801579</v>
      </c>
      <c r="Q6072" s="70"/>
    </row>
    <row r="6073" spans="1:17">
      <c r="A6073" s="30">
        <v>6071</v>
      </c>
      <c r="B6073" s="37">
        <v>20300663430</v>
      </c>
      <c r="C6073" s="50">
        <v>44358</v>
      </c>
      <c r="E6073" s="50">
        <v>44358</v>
      </c>
      <c r="F6073" s="51" t="s">
        <v>18</v>
      </c>
      <c r="H6073" s="45">
        <v>44391</v>
      </c>
      <c r="I6073" s="30" t="str">
        <f>VLOOKUP(B6073,'Список DKV от ЮТД'!$A$1:$S$10000,15,FALSE)</f>
        <v>2411/4848</v>
      </c>
      <c r="J6073" s="30" t="s">
        <v>22</v>
      </c>
      <c r="K6073" s="41" t="str">
        <f>VLOOKUP(B6073,'Список DKV от ЮТД'!$A$1:$M$10000,13,FALSE)</f>
        <v>4</v>
      </c>
      <c r="L6073" s="30" t="str">
        <f>VLOOKUP(B6073,'Список DKV от ЮТД'!$A$1:$S$10000,14,FALSE)</f>
        <v>35AYL614</v>
      </c>
      <c r="M6073" s="52" t="str">
        <f>VLOOKUP(B6073,'Список DKV от ЮТД'!$A$1:$M$10000,10,FALSE)</f>
        <v>704310*******2595</v>
      </c>
      <c r="N6073" s="52" t="str">
        <f>VLOOKUP(B6073,'Список DKV от ЮТД'!$A$1:$S$10000,18,FALSE)</f>
        <v/>
      </c>
      <c r="O6073" s="52" t="str">
        <f>VLOOKUP(B6073,'Список DKV от ЮТД'!$A$1:$S$10000,19,FALSE)</f>
        <v/>
      </c>
      <c r="P6073" s="52" t="str">
        <f>VLOOKUP(B6073,'Список DKV от ЮТД'!$A$1:$S$10000,16,FALSE)</f>
        <v>544801575</v>
      </c>
      <c r="Q6073" s="70"/>
    </row>
    <row r="6074" spans="1:17">
      <c r="A6074" s="30">
        <v>6072</v>
      </c>
      <c r="B6074" s="35">
        <v>20300655402</v>
      </c>
      <c r="C6074" s="50">
        <v>44389</v>
      </c>
      <c r="E6074" s="50">
        <v>44389</v>
      </c>
      <c r="F6074" s="51" t="s">
        <v>18</v>
      </c>
      <c r="H6074" s="45">
        <v>44391</v>
      </c>
      <c r="I6074" s="30" t="str">
        <f>VLOOKUP(B6074,'Список DKV от ЮТД'!$A$1:$S$10000,15,FALSE)</f>
        <v>2411/4849</v>
      </c>
      <c r="J6074" s="30" t="s">
        <v>22</v>
      </c>
      <c r="K6074" s="41" t="str">
        <f>VLOOKUP(B6074,'Список DKV от ЮТД'!$A$1:$M$10000,13,FALSE)</f>
        <v>4</v>
      </c>
      <c r="L6074" s="30" t="str">
        <f>VLOOKUP(B6074,'Список DKV от ЮТД'!$A$1:$S$10000,14,FALSE)</f>
        <v>41VH766</v>
      </c>
      <c r="M6074" s="52" t="str">
        <f>VLOOKUP(B6074,'Список DKV от ЮТД'!$A$1:$M$10000,10,FALSE)</f>
        <v>704310*******2696</v>
      </c>
      <c r="N6074" s="52" t="str">
        <f>VLOOKUP(B6074,'Список DKV от ЮТД'!$A$1:$S$10000,18,FALSE)</f>
        <v/>
      </c>
      <c r="O6074" s="52" t="str">
        <f>VLOOKUP(B6074,'Список DKV от ЮТД'!$A$1:$S$10000,19,FALSE)</f>
        <v/>
      </c>
      <c r="P6074" s="52" t="str">
        <f>VLOOKUP(B6074,'Список DKV от ЮТД'!$A$1:$S$10000,16,FALSE)</f>
        <v>544800772</v>
      </c>
    </row>
    <row r="6075" spans="1:17">
      <c r="A6075" s="30">
        <v>6073</v>
      </c>
      <c r="B6075" s="35">
        <v>20300655527</v>
      </c>
      <c r="C6075" s="50">
        <v>44389</v>
      </c>
      <c r="E6075" s="50">
        <v>44389</v>
      </c>
      <c r="F6075" s="51" t="s">
        <v>18</v>
      </c>
      <c r="H6075" s="45">
        <v>44391</v>
      </c>
      <c r="I6075" s="30" t="str">
        <f>VLOOKUP(B6075,'Список DKV от ЮТД'!$A$1:$S$10000,15,FALSE)</f>
        <v>2411/4850</v>
      </c>
      <c r="J6075" s="30" t="s">
        <v>22</v>
      </c>
      <c r="K6075" s="41" t="str">
        <f>VLOOKUP(B6075,'Список DKV от ЮТД'!$A$1:$M$10000,13,FALSE)</f>
        <v>4</v>
      </c>
      <c r="L6075" s="30" t="str">
        <f>VLOOKUP(B6075,'Список DKV от ЮТД'!$A$1:$S$10000,14,FALSE)</f>
        <v>41VH763</v>
      </c>
      <c r="M6075" s="52" t="str">
        <f>VLOOKUP(B6075,'Список DKV от ЮТД'!$A$1:$M$10000,10,FALSE)</f>
        <v>704310*******2662</v>
      </c>
      <c r="N6075" s="52" t="str">
        <f>VLOOKUP(B6075,'Список DKV от ЮТД'!$A$1:$S$10000,18,FALSE)</f>
        <v/>
      </c>
      <c r="O6075" s="52" t="str">
        <f>VLOOKUP(B6075,'Список DKV от ЮТД'!$A$1:$S$10000,19,FALSE)</f>
        <v/>
      </c>
      <c r="P6075" s="52" t="str">
        <f>VLOOKUP(B6075,'Список DKV от ЮТД'!$A$1:$S$10000,16,FALSE)</f>
        <v>544800784</v>
      </c>
    </row>
    <row r="6076" spans="1:17">
      <c r="A6076" s="30">
        <v>6074</v>
      </c>
      <c r="B6076" s="37">
        <v>20400879605</v>
      </c>
      <c r="C6076" s="50">
        <v>44333</v>
      </c>
      <c r="E6076" s="50">
        <v>44333</v>
      </c>
      <c r="F6076" s="51" t="s">
        <v>20</v>
      </c>
      <c r="H6076" s="45">
        <v>44391</v>
      </c>
      <c r="I6076" s="30" t="str">
        <f>VLOOKUP(B6076,'Список DKV от ЮТД'!$A$1:$S$10000,15,FALSE)</f>
        <v>2412/942</v>
      </c>
      <c r="J6076" s="30" t="s">
        <v>22</v>
      </c>
      <c r="K6076" s="41" t="str">
        <f>VLOOKUP(B6076,'Список DKV от ЮТД'!$A$1:$M$10000,13,FALSE)</f>
        <v>4</v>
      </c>
      <c r="L6076" s="30" t="str">
        <f>VLOOKUP(B6076,'Список DKV от ЮТД'!$A$1:$S$10000,14,FALSE)</f>
        <v>BT7058KC</v>
      </c>
      <c r="M6076" s="52" t="str">
        <f>VLOOKUP(B6076,'Список DKV от ЮТД'!$A$1:$M$10000,10,FALSE)</f>
        <v>704310*******0344</v>
      </c>
      <c r="N6076" s="52" t="str">
        <f>VLOOKUP(B6076,'Список DKV от ЮТД'!$A$1:$S$10000,18,FALSE)</f>
        <v/>
      </c>
      <c r="O6076" s="52" t="str">
        <f>VLOOKUP(B6076,'Список DKV от ЮТД'!$A$1:$S$10000,19,FALSE)</f>
        <v/>
      </c>
      <c r="P6076" s="52" t="str">
        <f>VLOOKUP(B6076,'Список DKV от ЮТД'!$A$1:$S$10000,16,FALSE)</f>
        <v>547444632</v>
      </c>
      <c r="Q6076" s="52"/>
    </row>
    <row r="6077" spans="1:17">
      <c r="A6077" s="30">
        <v>6075</v>
      </c>
      <c r="B6077" s="35">
        <v>20300655485</v>
      </c>
      <c r="C6077" s="50">
        <v>44389</v>
      </c>
      <c r="E6077" s="50">
        <v>44389</v>
      </c>
      <c r="F6077" s="51" t="s">
        <v>18</v>
      </c>
      <c r="H6077" s="45">
        <v>44392</v>
      </c>
      <c r="I6077" s="30" t="str">
        <f>VLOOKUP(B6077,'Список DKV от ЮТД'!$A$1:$S$10000,15,FALSE)</f>
        <v>2411/4851</v>
      </c>
      <c r="J6077" s="30" t="s">
        <v>22</v>
      </c>
      <c r="K6077" s="41" t="str">
        <f>VLOOKUP(B6077,'Список DKV от ЮТД'!$A$1:$M$10000,13,FALSE)</f>
        <v>4</v>
      </c>
      <c r="L6077" s="30" t="str">
        <f>VLOOKUP(B6077,'Список DKV от ЮТД'!$A$1:$S$10000,14,FALSE)</f>
        <v>31ADY310</v>
      </c>
      <c r="M6077" s="52" t="str">
        <f>VLOOKUP(B6077,'Список DKV от ЮТД'!$A$1:$M$10000,10,FALSE)</f>
        <v>704310*******1828</v>
      </c>
      <c r="N6077" s="52" t="str">
        <f>VLOOKUP(B6077,'Список DKV от ЮТД'!$A$1:$S$10000,18,FALSE)</f>
        <v/>
      </c>
      <c r="O6077" s="52" t="str">
        <f>VLOOKUP(B6077,'Список DKV от ЮТД'!$A$1:$S$10000,19,FALSE)</f>
        <v/>
      </c>
      <c r="P6077" s="52" t="str">
        <f>VLOOKUP(B6077,'Список DKV от ЮТД'!$A$1:$S$10000,16,FALSE)</f>
        <v>544800780</v>
      </c>
    </row>
    <row r="6078" spans="1:17">
      <c r="A6078" s="30">
        <v>6076</v>
      </c>
      <c r="B6078" s="35">
        <v>20300655600</v>
      </c>
      <c r="C6078" s="50">
        <v>44389</v>
      </c>
      <c r="E6078" s="50">
        <v>44389</v>
      </c>
      <c r="F6078" s="51" t="s">
        <v>18</v>
      </c>
      <c r="H6078" s="45">
        <v>44392</v>
      </c>
      <c r="I6078" s="30" t="str">
        <f>VLOOKUP(B6078,'Список DKV от ЮТД'!$A$1:$S$10000,15,FALSE)</f>
        <v>2411/4852</v>
      </c>
      <c r="J6078" s="30" t="s">
        <v>22</v>
      </c>
      <c r="K6078" s="41" t="str">
        <f>VLOOKUP(B6078,'Список DKV от ЮТД'!$A$1:$M$10000,13,FALSE)</f>
        <v>4</v>
      </c>
      <c r="L6078" s="30" t="str">
        <f>VLOOKUP(B6078,'Список DKV от ЮТД'!$A$1:$S$10000,14,FALSE)</f>
        <v>42AJF683</v>
      </c>
      <c r="M6078" s="52" t="str">
        <f>VLOOKUP(B6078,'Список DKV от ЮТД'!$A$1:$M$10000,10,FALSE)</f>
        <v>704310*******0558</v>
      </c>
      <c r="N6078" s="52" t="str">
        <f>VLOOKUP(B6078,'Список DKV от ЮТД'!$A$1:$S$10000,18,FALSE)</f>
        <v/>
      </c>
      <c r="O6078" s="52" t="str">
        <f>VLOOKUP(B6078,'Список DKV от ЮТД'!$A$1:$S$10000,19,FALSE)</f>
        <v/>
      </c>
      <c r="P6078" s="52" t="str">
        <f>VLOOKUP(B6078,'Список DKV от ЮТД'!$A$1:$S$10000,16,FALSE)</f>
        <v>544800792</v>
      </c>
    </row>
    <row r="6079" spans="1:17">
      <c r="A6079" s="30">
        <v>6077</v>
      </c>
      <c r="B6079" s="35">
        <v>20300655568</v>
      </c>
      <c r="C6079" s="50">
        <v>44389</v>
      </c>
      <c r="E6079" s="50">
        <v>44389</v>
      </c>
      <c r="F6079" s="51" t="s">
        <v>18</v>
      </c>
      <c r="H6079" s="45">
        <v>44392</v>
      </c>
      <c r="I6079" s="30" t="str">
        <f>VLOOKUP(B6079,'Список DKV от ЮТД'!$A$1:$S$10000,15,FALSE)</f>
        <v>2411/4853</v>
      </c>
      <c r="J6079" s="30" t="s">
        <v>22</v>
      </c>
      <c r="K6079" s="41" t="str">
        <f>VLOOKUP(B6079,'Список DKV от ЮТД'!$A$1:$M$10000,13,FALSE)</f>
        <v>4</v>
      </c>
      <c r="L6079" s="30" t="str">
        <f>VLOOKUP(B6079,'Список DKV от ЮТД'!$A$1:$S$10000,14,FALSE)</f>
        <v>34SJ7528</v>
      </c>
      <c r="M6079" s="52" t="str">
        <f>VLOOKUP(B6079,'Список DKV от ЮТД'!$A$1:$M$10000,10,FALSE)</f>
        <v>704310*******3777</v>
      </c>
      <c r="N6079" s="52" t="str">
        <f>VLOOKUP(B6079,'Список DKV от ЮТД'!$A$1:$S$10000,18,FALSE)</f>
        <v/>
      </c>
      <c r="O6079" s="52" t="str">
        <f>VLOOKUP(B6079,'Список DKV от ЮТД'!$A$1:$S$10000,19,FALSE)</f>
        <v/>
      </c>
      <c r="P6079" s="52" t="str">
        <f>VLOOKUP(B6079,'Список DKV от ЮТД'!$A$1:$S$10000,16,FALSE)</f>
        <v>544800788</v>
      </c>
    </row>
    <row r="6080" spans="1:17">
      <c r="A6080" s="30">
        <v>6078</v>
      </c>
      <c r="B6080" s="35">
        <v>20300655683</v>
      </c>
      <c r="C6080" s="50">
        <v>44389</v>
      </c>
      <c r="E6080" s="50">
        <v>44389</v>
      </c>
      <c r="F6080" s="51" t="s">
        <v>18</v>
      </c>
      <c r="H6080" s="45">
        <v>44393</v>
      </c>
      <c r="I6080" s="30" t="str">
        <f>VLOOKUP(B6080,'Список DKV от ЮТД'!$A$1:$S$10000,15,FALSE)</f>
        <v>2411/4854</v>
      </c>
      <c r="J6080" s="30" t="s">
        <v>22</v>
      </c>
      <c r="K6080" s="41" t="str">
        <f>VLOOKUP(B6080,'Список DKV от ЮТД'!$A$1:$M$10000,13,FALSE)</f>
        <v>4</v>
      </c>
      <c r="L6080" s="30" t="str">
        <f>VLOOKUP(B6080,'Список DKV от ЮТД'!$A$1:$S$10000,14,FALSE)</f>
        <v>34EGT644</v>
      </c>
      <c r="M6080" s="52" t="str">
        <f>VLOOKUP(B6080,'Список DKV от ЮТД'!$A$1:$M$10000,10,FALSE)</f>
        <v>704310*******9423</v>
      </c>
      <c r="N6080" s="52" t="str">
        <f>VLOOKUP(B6080,'Список DKV от ЮТД'!$A$1:$S$10000,18,FALSE)</f>
        <v/>
      </c>
      <c r="O6080" s="52" t="str">
        <f>VLOOKUP(B6080,'Список DKV от ЮТД'!$A$1:$S$10000,19,FALSE)</f>
        <v/>
      </c>
      <c r="P6080" s="52" t="str">
        <f>VLOOKUP(B6080,'Список DKV от ЮТД'!$A$1:$S$10000,16,FALSE)</f>
        <v>544800800</v>
      </c>
    </row>
    <row r="6081" spans="1:17">
      <c r="A6081" s="30">
        <v>6079</v>
      </c>
      <c r="B6081" s="35">
        <v>20300655642</v>
      </c>
      <c r="C6081" s="50">
        <v>44389</v>
      </c>
      <c r="E6081" s="50">
        <v>44389</v>
      </c>
      <c r="F6081" s="51" t="s">
        <v>18</v>
      </c>
      <c r="H6081" s="45">
        <v>44393</v>
      </c>
      <c r="I6081" s="30" t="str">
        <f>VLOOKUP(B6081,'Список DKV от ЮТД'!$A$1:$S$10000,15,FALSE)</f>
        <v>2411/4855</v>
      </c>
      <c r="J6081" s="30" t="s">
        <v>22</v>
      </c>
      <c r="K6081" s="41" t="str">
        <f>VLOOKUP(B6081,'Список DKV от ЮТД'!$A$1:$M$10000,13,FALSE)</f>
        <v>4</v>
      </c>
      <c r="L6081" s="30" t="str">
        <f>VLOOKUP(B6081,'Список DKV от ЮТД'!$A$1:$S$10000,14,FALSE)</f>
        <v>BT3473KC</v>
      </c>
      <c r="M6081" s="52" t="str">
        <f>VLOOKUP(B6081,'Список DKV от ЮТД'!$A$1:$M$10000,10,FALSE)</f>
        <v>704310*******0336</v>
      </c>
      <c r="N6081" s="52" t="str">
        <f>VLOOKUP(B6081,'Список DKV от ЮТД'!$A$1:$S$10000,18,FALSE)</f>
        <v/>
      </c>
      <c r="O6081" s="52" t="str">
        <f>VLOOKUP(B6081,'Список DKV от ЮТД'!$A$1:$S$10000,19,FALSE)</f>
        <v/>
      </c>
      <c r="P6081" s="52" t="str">
        <f>VLOOKUP(B6081,'Список DKV от ЮТД'!$A$1:$S$10000,16,FALSE)</f>
        <v>544800796</v>
      </c>
    </row>
    <row r="6082" spans="1:17">
      <c r="A6082" s="30">
        <v>6080</v>
      </c>
      <c r="B6082" s="35">
        <v>20300655766</v>
      </c>
      <c r="C6082" s="50">
        <v>44389</v>
      </c>
      <c r="E6082" s="50">
        <v>44389</v>
      </c>
      <c r="F6082" s="51" t="s">
        <v>18</v>
      </c>
      <c r="H6082" s="45">
        <v>44393</v>
      </c>
      <c r="I6082" s="30" t="str">
        <f>VLOOKUP(B6082,'Список DKV от ЮТД'!$A$1:$S$10000,15,FALSE)</f>
        <v>2411/4856</v>
      </c>
      <c r="J6082" s="30" t="s">
        <v>22</v>
      </c>
      <c r="K6082" s="41" t="str">
        <f>VLOOKUP(B6082,'Список DKV от ЮТД'!$A$1:$M$10000,13,FALSE)</f>
        <v>4</v>
      </c>
      <c r="L6082" s="30" t="str">
        <f>VLOOKUP(B6082,'Список DKV от ЮТД'!$A$1:$S$10000,14,FALSE)</f>
        <v>GR400LM</v>
      </c>
      <c r="M6082" s="52" t="str">
        <f>VLOOKUP(B6082,'Список DKV от ЮТД'!$A$1:$M$10000,10,FALSE)</f>
        <v>704310*******5785</v>
      </c>
      <c r="N6082" s="52" t="str">
        <f>VLOOKUP(B6082,'Список DKV от ЮТД'!$A$1:$S$10000,18,FALSE)</f>
        <v/>
      </c>
      <c r="O6082" s="52" t="str">
        <f>VLOOKUP(B6082,'Список DKV от ЮТД'!$A$1:$S$10000,19,FALSE)</f>
        <v/>
      </c>
      <c r="P6082" s="52" t="str">
        <f>VLOOKUP(B6082,'Список DKV от ЮТД'!$A$1:$S$10000,16,FALSE)</f>
        <v>544800808</v>
      </c>
    </row>
    <row r="6083" spans="1:17">
      <c r="A6083" s="30">
        <v>6081</v>
      </c>
      <c r="B6083" s="35">
        <v>20300655725</v>
      </c>
      <c r="C6083" s="50">
        <v>44389</v>
      </c>
      <c r="E6083" s="50">
        <v>44389</v>
      </c>
      <c r="F6083" s="51" t="s">
        <v>18</v>
      </c>
      <c r="H6083" s="45">
        <v>44393</v>
      </c>
      <c r="I6083" s="30" t="str">
        <f>VLOOKUP(B6083,'Список DKV от ЮТД'!$A$1:$S$10000,15,FALSE)</f>
        <v>2411/4857</v>
      </c>
      <c r="J6083" s="30" t="s">
        <v>22</v>
      </c>
      <c r="K6083" s="41" t="str">
        <f>VLOOKUP(B6083,'Список DKV от ЮТД'!$A$1:$M$10000,13,FALSE)</f>
        <v>4</v>
      </c>
      <c r="L6083" s="30" t="str">
        <f>VLOOKUP(B6083,'Список DKV от ЮТД'!$A$1:$S$10000,14,FALSE)</f>
        <v>34EGT577</v>
      </c>
      <c r="M6083" s="52" t="str">
        <f>VLOOKUP(B6083,'Список DKV от ЮТД'!$A$1:$M$10000,10,FALSE)</f>
        <v>704310*******6080</v>
      </c>
      <c r="N6083" s="52" t="str">
        <f>VLOOKUP(B6083,'Список DKV от ЮТД'!$A$1:$S$10000,18,FALSE)</f>
        <v/>
      </c>
      <c r="O6083" s="52" t="str">
        <f>VLOOKUP(B6083,'Список DKV от ЮТД'!$A$1:$S$10000,19,FALSE)</f>
        <v/>
      </c>
      <c r="P6083" s="52" t="str">
        <f>VLOOKUP(B6083,'Список DKV от ЮТД'!$A$1:$S$10000,16,FALSE)</f>
        <v>544800804</v>
      </c>
    </row>
    <row r="6084" spans="1:17">
      <c r="A6084" s="30">
        <v>6082</v>
      </c>
      <c r="B6084" s="35">
        <v>20300655840</v>
      </c>
      <c r="C6084" s="50">
        <v>44389</v>
      </c>
      <c r="E6084" s="50">
        <v>44389</v>
      </c>
      <c r="F6084" s="51" t="s">
        <v>18</v>
      </c>
      <c r="H6084" s="45">
        <v>44393</v>
      </c>
      <c r="I6084" s="30" t="str">
        <f>VLOOKUP(B6084,'Список DKV от ЮТД'!$A$1:$S$10000,15,FALSE)</f>
        <v>2411/4858</v>
      </c>
      <c r="J6084" s="30" t="s">
        <v>22</v>
      </c>
      <c r="K6084" s="41" t="str">
        <f>VLOOKUP(B6084,'Список DKV от ЮТД'!$A$1:$M$10000,13,FALSE)</f>
        <v>4</v>
      </c>
      <c r="L6084" s="30" t="str">
        <f>VLOOKUP(B6084,'Список DKV от ЮТД'!$A$1:$S$10000,14,FALSE)</f>
        <v>81EA036</v>
      </c>
      <c r="M6084" s="52" t="str">
        <f>VLOOKUP(B6084,'Список DKV от ЮТД'!$A$1:$M$10000,10,FALSE)</f>
        <v>704310*******6646</v>
      </c>
      <c r="N6084" s="52" t="str">
        <f>VLOOKUP(B6084,'Список DKV от ЮТД'!$A$1:$S$10000,18,FALSE)</f>
        <v/>
      </c>
      <c r="O6084" s="52" t="str">
        <f>VLOOKUP(B6084,'Список DKV от ЮТД'!$A$1:$S$10000,19,FALSE)</f>
        <v/>
      </c>
      <c r="P6084" s="52" t="str">
        <f>VLOOKUP(B6084,'Список DKV от ЮТД'!$A$1:$S$10000,16,FALSE)</f>
        <v>544800816</v>
      </c>
    </row>
    <row r="6085" spans="1:17">
      <c r="A6085" s="30">
        <v>6083</v>
      </c>
      <c r="B6085" s="37">
        <v>20400879480</v>
      </c>
      <c r="C6085" s="50">
        <v>44333</v>
      </c>
      <c r="E6085" s="50">
        <v>44333</v>
      </c>
      <c r="F6085" s="51" t="s">
        <v>20</v>
      </c>
      <c r="H6085" s="45">
        <v>44393</v>
      </c>
      <c r="I6085" s="30" t="str">
        <f>VLOOKUP(B6085,'Список DKV от ЮТД'!$A$1:$S$10000,15,FALSE)</f>
        <v>2412/943</v>
      </c>
      <c r="J6085" s="30" t="s">
        <v>22</v>
      </c>
      <c r="K6085" s="41" t="str">
        <f>VLOOKUP(B6085,'Список DKV от ЮТД'!$A$1:$M$10000,13,FALSE)</f>
        <v>4</v>
      </c>
      <c r="L6085" s="30" t="str">
        <f>VLOOKUP(B6085,'Список DKV от ЮТД'!$A$1:$S$10000,14,FALSE)</f>
        <v>34BMD514</v>
      </c>
      <c r="M6085" s="52" t="str">
        <f>VLOOKUP(B6085,'Список DKV от ЮТД'!$A$1:$M$10000,10,FALSE)</f>
        <v>704310*******6511</v>
      </c>
      <c r="N6085" s="52" t="str">
        <f>VLOOKUP(B6085,'Список DKV от ЮТД'!$A$1:$S$10000,18,FALSE)</f>
        <v/>
      </c>
      <c r="O6085" s="52" t="str">
        <f>VLOOKUP(B6085,'Список DKV от ЮТД'!$A$1:$S$10000,19,FALSE)</f>
        <v/>
      </c>
      <c r="P6085" s="52" t="str">
        <f>VLOOKUP(B6085,'Список DKV от ЮТД'!$A$1:$S$10000,16,FALSE)</f>
        <v>547444620</v>
      </c>
      <c r="Q6085" s="52"/>
    </row>
    <row r="6086" spans="1:17">
      <c r="A6086" s="30">
        <v>6084</v>
      </c>
      <c r="B6086" s="37">
        <v>20400879506</v>
      </c>
      <c r="C6086" s="50">
        <v>44333</v>
      </c>
      <c r="E6086" s="50">
        <v>44333</v>
      </c>
      <c r="F6086" s="51" t="s">
        <v>20</v>
      </c>
      <c r="H6086" s="45">
        <v>44393</v>
      </c>
      <c r="I6086" s="30" t="str">
        <f>VLOOKUP(B6086,'Список DKV от ЮТД'!$A$1:$S$10000,15,FALSE)</f>
        <v>2412/944</v>
      </c>
      <c r="J6086" s="30" t="s">
        <v>22</v>
      </c>
      <c r="K6086" s="41" t="str">
        <f>VLOOKUP(B6086,'Список DKV от ЮТД'!$A$1:$M$10000,13,FALSE)</f>
        <v>4</v>
      </c>
      <c r="L6086" s="30" t="str">
        <f>VLOOKUP(B6086,'Список DKV от ЮТД'!$A$1:$S$10000,14,FALSE)</f>
        <v>34BGR500</v>
      </c>
      <c r="M6086" s="52" t="str">
        <f>VLOOKUP(B6086,'Список DKV от ЮТД'!$A$1:$M$10000,10,FALSE)</f>
        <v>704310*******9050</v>
      </c>
      <c r="N6086" s="52" t="str">
        <f>VLOOKUP(B6086,'Список DKV от ЮТД'!$A$1:$S$10000,18,FALSE)</f>
        <v/>
      </c>
      <c r="O6086" s="52" t="str">
        <f>VLOOKUP(B6086,'Список DKV от ЮТД'!$A$1:$S$10000,19,FALSE)</f>
        <v/>
      </c>
      <c r="P6086" s="52" t="str">
        <f>VLOOKUP(B6086,'Список DKV от ЮТД'!$A$1:$S$10000,16,FALSE)</f>
        <v>547444622</v>
      </c>
      <c r="Q6086" s="52"/>
    </row>
    <row r="6087" spans="1:17">
      <c r="A6087" s="30">
        <v>6085</v>
      </c>
      <c r="B6087" s="35">
        <v>20300655808</v>
      </c>
      <c r="C6087" s="50">
        <v>44389</v>
      </c>
      <c r="E6087" s="50">
        <v>44389</v>
      </c>
      <c r="F6087" s="51" t="s">
        <v>18</v>
      </c>
      <c r="H6087" s="45">
        <v>44394</v>
      </c>
      <c r="I6087" s="30" t="str">
        <f>VLOOKUP(B6087,'Список DKV от ЮТД'!$A$1:$S$10000,15,FALSE)</f>
        <v>2411/4859</v>
      </c>
      <c r="J6087" s="30" t="s">
        <v>22</v>
      </c>
      <c r="K6087" s="41" t="str">
        <f>VLOOKUP(B6087,'Список DKV от ЮТД'!$A$1:$M$10000,13,FALSE)</f>
        <v>4</v>
      </c>
      <c r="L6087" s="30" t="str">
        <f>VLOOKUP(B6087,'Список DKV от ЮТД'!$A$1:$S$10000,14,FALSE)</f>
        <v>14GF540</v>
      </c>
      <c r="M6087" s="52" t="str">
        <f>VLOOKUP(B6087,'Список DKV от ЮТД'!$A$1:$M$10000,10,FALSE)</f>
        <v>704310*******9274</v>
      </c>
      <c r="N6087" s="52" t="str">
        <f>VLOOKUP(B6087,'Список DKV от ЮТД'!$A$1:$S$10000,18,FALSE)</f>
        <v/>
      </c>
      <c r="O6087" s="52" t="str">
        <f>VLOOKUP(B6087,'Список DKV от ЮТД'!$A$1:$S$10000,19,FALSE)</f>
        <v/>
      </c>
      <c r="P6087" s="52" t="str">
        <f>VLOOKUP(B6087,'Список DKV от ЮТД'!$A$1:$S$10000,16,FALSE)</f>
        <v>544800812</v>
      </c>
    </row>
    <row r="6088" spans="1:17">
      <c r="A6088" s="30">
        <v>6086</v>
      </c>
      <c r="B6088" s="35">
        <v>20300655923</v>
      </c>
      <c r="C6088" s="50">
        <v>44389</v>
      </c>
      <c r="E6088" s="50">
        <v>44389</v>
      </c>
      <c r="F6088" s="51" t="s">
        <v>18</v>
      </c>
      <c r="H6088" s="45">
        <v>44394</v>
      </c>
      <c r="I6088" s="30" t="str">
        <f>VLOOKUP(B6088,'Список DKV от ЮТД'!$A$1:$S$10000,15,FALSE)</f>
        <v>2411/4860</v>
      </c>
      <c r="J6088" s="30" t="s">
        <v>22</v>
      </c>
      <c r="K6088" s="41" t="str">
        <f>VLOOKUP(B6088,'Список DKV от ЮТД'!$A$1:$M$10000,13,FALSE)</f>
        <v>4</v>
      </c>
      <c r="L6088" s="30" t="str">
        <f>VLOOKUP(B6088,'Список DKV от ЮТД'!$A$1:$S$10000,14,FALSE)</f>
        <v>41AHD382</v>
      </c>
      <c r="M6088" s="52" t="str">
        <f>VLOOKUP(B6088,'Список DKV от ЮТД'!$A$1:$M$10000,10,FALSE)</f>
        <v>704310*******0610</v>
      </c>
      <c r="N6088" s="52" t="str">
        <f>VLOOKUP(B6088,'Список DKV от ЮТД'!$A$1:$S$10000,18,FALSE)</f>
        <v/>
      </c>
      <c r="O6088" s="52" t="str">
        <f>VLOOKUP(B6088,'Список DKV от ЮТД'!$A$1:$S$10000,19,FALSE)</f>
        <v/>
      </c>
      <c r="P6088" s="52" t="str">
        <f>VLOOKUP(B6088,'Список DKV от ЮТД'!$A$1:$S$10000,16,FALSE)</f>
        <v>544800824</v>
      </c>
    </row>
    <row r="6089" spans="1:17">
      <c r="A6089" s="30">
        <v>6087</v>
      </c>
      <c r="B6089" s="35">
        <v>20300655881</v>
      </c>
      <c r="C6089" s="50">
        <v>44389</v>
      </c>
      <c r="E6089" s="50">
        <v>44389</v>
      </c>
      <c r="F6089" s="51" t="s">
        <v>18</v>
      </c>
      <c r="H6089" s="45">
        <v>44394</v>
      </c>
      <c r="I6089" s="30" t="str">
        <f>VLOOKUP(B6089,'Список DKV от ЮТД'!$A$1:$S$10000,15,FALSE)</f>
        <v>2411/4861</v>
      </c>
      <c r="J6089" s="30" t="s">
        <v>22</v>
      </c>
      <c r="K6089" s="41" t="str">
        <f>VLOOKUP(B6089,'Список DKV от ЮТД'!$A$1:$M$10000,13,FALSE)</f>
        <v>4</v>
      </c>
      <c r="L6089" s="30" t="str">
        <f>VLOOKUP(B6089,'Список DKV от ЮТД'!$A$1:$S$10000,14,FALSE)</f>
        <v>34SJ7522</v>
      </c>
      <c r="M6089" s="52" t="str">
        <f>VLOOKUP(B6089,'Список DKV от ЮТД'!$A$1:$M$10000,10,FALSE)</f>
        <v>704310*******3835</v>
      </c>
      <c r="N6089" s="52" t="str">
        <f>VLOOKUP(B6089,'Список DKV от ЮТД'!$A$1:$S$10000,18,FALSE)</f>
        <v/>
      </c>
      <c r="O6089" s="52" t="str">
        <f>VLOOKUP(B6089,'Список DKV от ЮТД'!$A$1:$S$10000,19,FALSE)</f>
        <v/>
      </c>
      <c r="P6089" s="52" t="str">
        <f>VLOOKUP(B6089,'Список DKV от ЮТД'!$A$1:$S$10000,16,FALSE)</f>
        <v>544800820</v>
      </c>
    </row>
    <row r="6090" spans="1:17">
      <c r="A6090" s="30">
        <v>6088</v>
      </c>
      <c r="B6090" s="35">
        <v>20300656004</v>
      </c>
      <c r="C6090" s="50">
        <v>44389</v>
      </c>
      <c r="E6090" s="50">
        <v>44389</v>
      </c>
      <c r="F6090" s="51" t="s">
        <v>18</v>
      </c>
      <c r="H6090" s="45">
        <v>44394</v>
      </c>
      <c r="I6090" s="30" t="str">
        <f>VLOOKUP(B6090,'Список DKV от ЮТД'!$A$1:$S$10000,15,FALSE)</f>
        <v>2411/4862</v>
      </c>
      <c r="J6090" s="30" t="s">
        <v>22</v>
      </c>
      <c r="K6090" s="41" t="str">
        <f>VLOOKUP(B6090,'Список DKV от ЮТД'!$A$1:$M$10000,13,FALSE)</f>
        <v>4</v>
      </c>
      <c r="L6090" s="30" t="str">
        <f>VLOOKUP(B6090,'Список DKV от ЮТД'!$A$1:$S$10000,14,FALSE)</f>
        <v>16ASS41</v>
      </c>
      <c r="M6090" s="52" t="str">
        <f>VLOOKUP(B6090,'Список DKV от ЮТД'!$A$1:$M$10000,10,FALSE)</f>
        <v>704310*******1645</v>
      </c>
      <c r="N6090" s="52" t="str">
        <f>VLOOKUP(B6090,'Список DKV от ЮТД'!$A$1:$S$10000,18,FALSE)</f>
        <v/>
      </c>
      <c r="O6090" s="52" t="str">
        <f>VLOOKUP(B6090,'Список DKV от ЮТД'!$A$1:$S$10000,19,FALSE)</f>
        <v/>
      </c>
      <c r="P6090" s="52" t="str">
        <f>VLOOKUP(B6090,'Список DKV от ЮТД'!$A$1:$S$10000,16,FALSE)</f>
        <v>544800832</v>
      </c>
    </row>
    <row r="6091" spans="1:17">
      <c r="A6091" s="30">
        <v>6089</v>
      </c>
      <c r="B6091" s="35">
        <v>20300655964</v>
      </c>
      <c r="C6091" s="50">
        <v>44389</v>
      </c>
      <c r="E6091" s="50">
        <v>44389</v>
      </c>
      <c r="F6091" s="51" t="s">
        <v>18</v>
      </c>
      <c r="H6091" s="45">
        <v>44394</v>
      </c>
      <c r="I6091" s="30" t="str">
        <f>VLOOKUP(B6091,'Список DKV от ЮТД'!$A$1:$S$10000,15,FALSE)</f>
        <v>2411/4863</v>
      </c>
      <c r="J6091" s="30" t="s">
        <v>22</v>
      </c>
      <c r="K6091" s="41" t="str">
        <f>VLOOKUP(B6091,'Список DKV от ЮТД'!$A$1:$M$10000,13,FALSE)</f>
        <v>4</v>
      </c>
      <c r="L6091" s="30" t="str">
        <f>VLOOKUP(B6091,'Список DKV от ЮТД'!$A$1:$S$10000,14,FALSE)</f>
        <v>34DPJ237</v>
      </c>
      <c r="M6091" s="52" t="str">
        <f>VLOOKUP(B6091,'Список DKV от ЮТД'!$A$1:$M$10000,10,FALSE)</f>
        <v>704310*******7791</v>
      </c>
      <c r="N6091" s="52" t="str">
        <f>VLOOKUP(B6091,'Список DKV от ЮТД'!$A$1:$S$10000,18,FALSE)</f>
        <v/>
      </c>
      <c r="O6091" s="52" t="str">
        <f>VLOOKUP(B6091,'Список DKV от ЮТД'!$A$1:$S$10000,19,FALSE)</f>
        <v/>
      </c>
      <c r="P6091" s="52" t="str">
        <f>VLOOKUP(B6091,'Список DKV от ЮТД'!$A$1:$S$10000,16,FALSE)</f>
        <v>544800828</v>
      </c>
    </row>
    <row r="6092" spans="1:17">
      <c r="A6092" s="30">
        <v>6090</v>
      </c>
      <c r="B6092" s="37">
        <v>20300663398</v>
      </c>
      <c r="C6092" s="50">
        <v>44358</v>
      </c>
      <c r="E6092" s="50">
        <v>44358</v>
      </c>
      <c r="F6092" s="51" t="s">
        <v>18</v>
      </c>
      <c r="H6092" s="45">
        <v>44394</v>
      </c>
      <c r="I6092" s="30" t="str">
        <f>VLOOKUP(B6092,'Список DKV от ЮТД'!$A$1:$S$10000,15,FALSE)</f>
        <v>2411/4864</v>
      </c>
      <c r="J6092" s="30" t="s">
        <v>22</v>
      </c>
      <c r="K6092" s="41" t="str">
        <f>VLOOKUP(B6092,'Список DKV от ЮТД'!$A$1:$M$10000,13,FALSE)</f>
        <v>4</v>
      </c>
      <c r="L6092" s="30" t="str">
        <f>VLOOKUP(B6092,'Список DKV от ЮТД'!$A$1:$S$10000,14,FALSE)</f>
        <v>81FC991</v>
      </c>
      <c r="M6092" s="52" t="str">
        <f>VLOOKUP(B6092,'Список DKV от ЮТД'!$A$1:$M$10000,10,FALSE)</f>
        <v>704310*******7065</v>
      </c>
      <c r="N6092" s="52" t="str">
        <f>VLOOKUP(B6092,'Список DKV от ЮТД'!$A$1:$S$10000,18,FALSE)</f>
        <v/>
      </c>
      <c r="O6092" s="52" t="str">
        <f>VLOOKUP(B6092,'Список DKV от ЮТД'!$A$1:$S$10000,19,FALSE)</f>
        <v/>
      </c>
      <c r="P6092" s="52" t="str">
        <f>VLOOKUP(B6092,'Список DKV от ЮТД'!$A$1:$S$10000,16,FALSE)</f>
        <v>544801571</v>
      </c>
      <c r="Q6092" s="70"/>
    </row>
    <row r="6093" spans="1:17">
      <c r="A6093" s="30">
        <v>6091</v>
      </c>
      <c r="B6093" s="35">
        <v>20300655121</v>
      </c>
      <c r="C6093" s="50">
        <v>44389</v>
      </c>
      <c r="E6093" s="50">
        <v>44389</v>
      </c>
      <c r="F6093" s="51" t="s">
        <v>18</v>
      </c>
      <c r="H6093" s="45">
        <v>44394</v>
      </c>
      <c r="I6093" s="30" t="str">
        <f>VLOOKUP(B6093,'Список DKV от ЮТД'!$A$1:$S$10000,15,FALSE)</f>
        <v>2411/4865</v>
      </c>
      <c r="J6093" s="30" t="s">
        <v>22</v>
      </c>
      <c r="K6093" s="41" t="str">
        <f>VLOOKUP(B6093,'Список DKV от ЮТД'!$A$1:$M$10000,13,FALSE)</f>
        <v>4</v>
      </c>
      <c r="L6093" s="30" t="str">
        <f>VLOOKUP(B6093,'Список DKV от ЮТД'!$A$1:$S$10000,14,FALSE)</f>
        <v>34DOJ969</v>
      </c>
      <c r="M6093" s="52" t="str">
        <f>VLOOKUP(B6093,'Список DKV от ЮТД'!$A$1:$M$10000,10,FALSE)</f>
        <v>704310*******9381</v>
      </c>
      <c r="N6093" s="52" t="str">
        <f>VLOOKUP(B6093,'Список DKV от ЮТД'!$A$1:$S$10000,18,FALSE)</f>
        <v/>
      </c>
      <c r="O6093" s="52" t="str">
        <f>VLOOKUP(B6093,'Список DKV от ЮТД'!$A$1:$S$10000,19,FALSE)</f>
        <v/>
      </c>
      <c r="P6093" s="52" t="str">
        <f>VLOOKUP(B6093,'Список DKV от ЮТД'!$A$1:$S$10000,16,FALSE)</f>
        <v>544800744</v>
      </c>
    </row>
    <row r="6094" spans="1:17">
      <c r="A6094" s="30">
        <v>6092</v>
      </c>
      <c r="B6094" s="37">
        <v>20400879522</v>
      </c>
      <c r="C6094" s="50">
        <v>44333</v>
      </c>
      <c r="E6094" s="50">
        <v>44333</v>
      </c>
      <c r="F6094" s="51" t="s">
        <v>20</v>
      </c>
      <c r="H6094" s="45">
        <v>44394</v>
      </c>
      <c r="I6094" s="30" t="str">
        <f>VLOOKUP(B6094,'Список DKV от ЮТД'!$A$1:$S$10000,15,FALSE)</f>
        <v>2412/945</v>
      </c>
      <c r="J6094" s="30" t="s">
        <v>22</v>
      </c>
      <c r="K6094" s="41" t="str">
        <f>VLOOKUP(B6094,'Список DKV от ЮТД'!$A$1:$M$10000,13,FALSE)</f>
        <v>4</v>
      </c>
      <c r="L6094" s="30" t="str">
        <f>VLOOKUP(B6094,'Список DKV от ЮТД'!$A$1:$S$10000,14,FALSE)</f>
        <v>RI3874L</v>
      </c>
      <c r="M6094" s="52" t="str">
        <f>VLOOKUP(B6094,'Список DKV от ЮТД'!$A$1:$M$10000,10,FALSE)</f>
        <v>704310*******1162</v>
      </c>
      <c r="N6094" s="52" t="str">
        <f>VLOOKUP(B6094,'Список DKV от ЮТД'!$A$1:$S$10000,18,FALSE)</f>
        <v/>
      </c>
      <c r="O6094" s="52" t="str">
        <f>VLOOKUP(B6094,'Список DKV от ЮТД'!$A$1:$S$10000,19,FALSE)</f>
        <v/>
      </c>
      <c r="P6094" s="52" t="str">
        <f>VLOOKUP(B6094,'Список DKV от ЮТД'!$A$1:$S$10000,16,FALSE)</f>
        <v>547444624</v>
      </c>
      <c r="Q6094" s="52"/>
    </row>
    <row r="6095" spans="1:17">
      <c r="A6095" s="30">
        <v>6093</v>
      </c>
      <c r="B6095" s="35">
        <v>20300655063</v>
      </c>
      <c r="C6095" s="50">
        <v>44389</v>
      </c>
      <c r="E6095" s="50">
        <v>44389</v>
      </c>
      <c r="F6095" s="51" t="s">
        <v>18</v>
      </c>
      <c r="H6095" s="45">
        <v>44395</v>
      </c>
      <c r="I6095" s="30" t="str">
        <f>VLOOKUP(B6095,'Список DKV от ЮТД'!$A$1:$S$10000,15,FALSE)</f>
        <v>2411/4866</v>
      </c>
      <c r="J6095" s="30" t="s">
        <v>22</v>
      </c>
      <c r="K6095" s="41" t="str">
        <f>VLOOKUP(B6095,'Список DKV от ЮТД'!$A$1:$M$10000,13,FALSE)</f>
        <v>4</v>
      </c>
      <c r="L6095" s="30" t="str">
        <f>VLOOKUP(B6095,'Список DKV от ЮТД'!$A$1:$S$10000,14,FALSE)</f>
        <v>PB2494PP</v>
      </c>
      <c r="M6095" s="52" t="str">
        <f>VLOOKUP(B6095,'Список DKV от ЮТД'!$A$1:$M$10000,10,FALSE)</f>
        <v>704310*******8261</v>
      </c>
      <c r="N6095" s="52" t="str">
        <f>VLOOKUP(B6095,'Список DKV от ЮТД'!$A$1:$S$10000,18,FALSE)</f>
        <v/>
      </c>
      <c r="O6095" s="52" t="str">
        <f>VLOOKUP(B6095,'Список DKV от ЮТД'!$A$1:$S$10000,19,FALSE)</f>
        <v/>
      </c>
      <c r="P6095" s="52" t="str">
        <f>VLOOKUP(B6095,'Список DKV от ЮТД'!$A$1:$S$10000,16,FALSE)</f>
        <v>544800738</v>
      </c>
    </row>
    <row r="6096" spans="1:17">
      <c r="A6096" s="30">
        <v>6094</v>
      </c>
      <c r="B6096" s="35">
        <v>20300655089</v>
      </c>
      <c r="C6096" s="50">
        <v>44389</v>
      </c>
      <c r="E6096" s="50">
        <v>44389</v>
      </c>
      <c r="F6096" s="51" t="s">
        <v>18</v>
      </c>
      <c r="H6096" s="45">
        <v>44395</v>
      </c>
      <c r="I6096" s="30" t="str">
        <f>VLOOKUP(B6096,'Список DKV от ЮТД'!$A$1:$S$10000,15,FALSE)</f>
        <v>2411/4867</v>
      </c>
      <c r="J6096" s="30" t="s">
        <v>22</v>
      </c>
      <c r="K6096" s="41" t="str">
        <f>VLOOKUP(B6096,'Список DKV от ЮТД'!$A$1:$M$10000,13,FALSE)</f>
        <v>4</v>
      </c>
      <c r="L6096" s="30" t="str">
        <f>VLOOKUP(B6096,'Список DKV от ЮТД'!$A$1:$S$10000,14,FALSE)</f>
        <v>42AJC418</v>
      </c>
      <c r="M6096" s="52" t="str">
        <f>VLOOKUP(B6096,'Список DKV от ЮТД'!$A$1:$M$10000,10,FALSE)</f>
        <v>704310*******0939</v>
      </c>
      <c r="N6096" s="52" t="str">
        <f>VLOOKUP(B6096,'Список DKV от ЮТД'!$A$1:$S$10000,18,FALSE)</f>
        <v/>
      </c>
      <c r="O6096" s="52" t="str">
        <f>VLOOKUP(B6096,'Список DKV от ЮТД'!$A$1:$S$10000,19,FALSE)</f>
        <v/>
      </c>
      <c r="P6096" s="52" t="str">
        <f>VLOOKUP(B6096,'Список DKV от ЮТД'!$A$1:$S$10000,16,FALSE)</f>
        <v>544800740</v>
      </c>
    </row>
    <row r="6097" spans="1:17">
      <c r="A6097" s="30">
        <v>6095</v>
      </c>
      <c r="B6097" s="35">
        <v>20300655204</v>
      </c>
      <c r="C6097" s="50">
        <v>44389</v>
      </c>
      <c r="E6097" s="50">
        <v>44389</v>
      </c>
      <c r="F6097" s="51" t="s">
        <v>18</v>
      </c>
      <c r="H6097" s="45">
        <v>44395</v>
      </c>
      <c r="I6097" s="30" t="str">
        <f>VLOOKUP(B6097,'Список DKV от ЮТД'!$A$1:$S$10000,15,FALSE)</f>
        <v>2411/4868</v>
      </c>
      <c r="J6097" s="30" t="s">
        <v>22</v>
      </c>
      <c r="K6097" s="41" t="str">
        <f>VLOOKUP(B6097,'Список DKV от ЮТД'!$A$1:$M$10000,13,FALSE)</f>
        <v>4</v>
      </c>
      <c r="L6097" s="30" t="str">
        <f>VLOOKUP(B6097,'Список DKV от ЮТД'!$A$1:$S$10000,14,FALSE)</f>
        <v>16AOY933</v>
      </c>
      <c r="M6097" s="52" t="str">
        <f>VLOOKUP(B6097,'Список DKV от ЮТД'!$A$1:$M$10000,10,FALSE)</f>
        <v>704310*******7086</v>
      </c>
      <c r="N6097" s="52" t="str">
        <f>VLOOKUP(B6097,'Список DKV от ЮТД'!$A$1:$S$10000,18,FALSE)</f>
        <v/>
      </c>
      <c r="O6097" s="52" t="str">
        <f>VLOOKUP(B6097,'Список DKV от ЮТД'!$A$1:$S$10000,19,FALSE)</f>
        <v/>
      </c>
      <c r="P6097" s="52" t="str">
        <f>VLOOKUP(B6097,'Список DKV от ЮТД'!$A$1:$S$10000,16,FALSE)</f>
        <v>544800752</v>
      </c>
    </row>
    <row r="6098" spans="1:17">
      <c r="A6098" s="30">
        <v>6096</v>
      </c>
      <c r="B6098" s="35">
        <v>20300655162</v>
      </c>
      <c r="C6098" s="50">
        <v>44389</v>
      </c>
      <c r="E6098" s="50">
        <v>44389</v>
      </c>
      <c r="F6098" s="51" t="s">
        <v>18</v>
      </c>
      <c r="H6098" s="45">
        <v>44395</v>
      </c>
      <c r="I6098" s="30" t="str">
        <f>VLOOKUP(B6098,'Список DKV от ЮТД'!$A$1:$S$10000,15,FALSE)</f>
        <v>2411/4869</v>
      </c>
      <c r="J6098" s="30" t="s">
        <v>22</v>
      </c>
      <c r="K6098" s="41" t="str">
        <f>VLOOKUP(B6098,'Список DKV от ЮТД'!$A$1:$M$10000,13,FALSE)</f>
        <v>4</v>
      </c>
      <c r="L6098" s="30" t="str">
        <f>VLOOKUP(B6098,'Список DKV от ЮТД'!$A$1:$S$10000,14,FALSE)</f>
        <v>16AOY918</v>
      </c>
      <c r="M6098" s="52" t="str">
        <f>VLOOKUP(B6098,'Список DKV от ЮТД'!$A$1:$M$10000,10,FALSE)</f>
        <v>704310*******7094</v>
      </c>
      <c r="N6098" s="52" t="str">
        <f>VLOOKUP(B6098,'Список DKV от ЮТД'!$A$1:$S$10000,18,FALSE)</f>
        <v/>
      </c>
      <c r="O6098" s="52" t="str">
        <f>VLOOKUP(B6098,'Список DKV от ЮТД'!$A$1:$S$10000,19,FALSE)</f>
        <v/>
      </c>
      <c r="P6098" s="52" t="str">
        <f>VLOOKUP(B6098,'Список DKV от ЮТД'!$A$1:$S$10000,16,FALSE)</f>
        <v>544800748</v>
      </c>
    </row>
    <row r="6099" spans="1:17">
      <c r="A6099" s="30">
        <v>6097</v>
      </c>
      <c r="B6099" s="37">
        <v>20400949481</v>
      </c>
      <c r="C6099" s="50">
        <v>44245</v>
      </c>
      <c r="E6099" s="50">
        <v>44245</v>
      </c>
      <c r="F6099" s="51" t="s">
        <v>21</v>
      </c>
      <c r="H6099" s="45">
        <v>44395</v>
      </c>
      <c r="I6099" s="30" t="str">
        <f>VLOOKUP(B6099,'Список DKV от ЮТД'!$A$1:$S$10000,15,FALSE)</f>
        <v>2414/147</v>
      </c>
      <c r="J6099" s="30" t="s">
        <v>22</v>
      </c>
      <c r="K6099" s="41" t="str">
        <f>VLOOKUP(B6099,'Список DKV от ЮТД'!$A$1:$M$10000,13,FALSE)</f>
        <v>4</v>
      </c>
      <c r="L6099" s="30" t="str">
        <f>VLOOKUP(B6099,'Список DKV от ЮТД'!$A$1:$S$10000,14,FALSE)</f>
        <v>SK5552AC</v>
      </c>
      <c r="M6099" s="52" t="str">
        <f>VLOOKUP(B6099,'Список DKV от ЮТД'!$A$1:$M$10000,10,FALSE)</f>
        <v>704310*******6458</v>
      </c>
      <c r="N6099" s="52" t="str">
        <f>VLOOKUP(B6099,'Список DKV от ЮТД'!$A$1:$S$10000,18,FALSE)</f>
        <v/>
      </c>
      <c r="O6099" s="52" t="str">
        <f>VLOOKUP(B6099,'Список DKV от ЮТД'!$A$1:$S$10000,19,FALSE)</f>
        <v/>
      </c>
      <c r="P6099" s="52" t="str">
        <f>VLOOKUP(B6099,'Список DKV от ЮТД'!$A$1:$S$10000,16,FALSE)</f>
        <v>547451620</v>
      </c>
      <c r="Q6099" s="52"/>
    </row>
    <row r="6100" spans="1:17">
      <c r="A6100" s="30">
        <v>6098</v>
      </c>
      <c r="B6100" s="35">
        <v>20300655444</v>
      </c>
      <c r="C6100" s="50">
        <v>44389</v>
      </c>
      <c r="E6100" s="50">
        <v>44389</v>
      </c>
      <c r="F6100" s="51" t="s">
        <v>18</v>
      </c>
      <c r="H6100" s="45">
        <v>44396</v>
      </c>
      <c r="I6100" s="30" t="str">
        <f>VLOOKUP(B6100,'Список DKV от ЮТД'!$A$1:$S$10000,15,FALSE)</f>
        <v>2411/4870</v>
      </c>
      <c r="J6100" s="30" t="s">
        <v>22</v>
      </c>
      <c r="K6100" s="41" t="str">
        <f>VLOOKUP(B6100,'Список DKV от ЮТД'!$A$1:$M$10000,13,FALSE)</f>
        <v>4</v>
      </c>
      <c r="L6100" s="30" t="str">
        <f>VLOOKUP(B6100,'Список DKV от ЮТД'!$A$1:$S$10000,14,FALSE)</f>
        <v>81FS328</v>
      </c>
      <c r="M6100" s="52" t="str">
        <f>VLOOKUP(B6100,'Список DKV от ЮТД'!$A$1:$M$10000,10,FALSE)</f>
        <v>704310*******6908</v>
      </c>
      <c r="N6100" s="52" t="str">
        <f>VLOOKUP(B6100,'Список DKV от ЮТД'!$A$1:$S$10000,18,FALSE)</f>
        <v/>
      </c>
      <c r="O6100" s="52" t="str">
        <f>VLOOKUP(B6100,'Список DKV от ЮТД'!$A$1:$S$10000,19,FALSE)</f>
        <v/>
      </c>
      <c r="P6100" s="52" t="str">
        <f>VLOOKUP(B6100,'Список DKV от ЮТД'!$A$1:$S$10000,16,FALSE)</f>
        <v>544800776</v>
      </c>
    </row>
    <row r="6101" spans="1:17">
      <c r="A6101" s="30">
        <v>6099</v>
      </c>
      <c r="B6101" s="35">
        <v>20300655329</v>
      </c>
      <c r="C6101" s="50">
        <v>44389</v>
      </c>
      <c r="E6101" s="50">
        <v>44389</v>
      </c>
      <c r="F6101" s="51" t="s">
        <v>18</v>
      </c>
      <c r="H6101" s="45">
        <v>44396</v>
      </c>
      <c r="I6101" s="30" t="str">
        <f>VLOOKUP(B6101,'Список DKV от ЮТД'!$A$1:$S$10000,15,FALSE)</f>
        <v>2411/4871</v>
      </c>
      <c r="J6101" s="30" t="s">
        <v>22</v>
      </c>
      <c r="K6101" s="41" t="str">
        <f>VLOOKUP(B6101,'Список DKV от ЮТД'!$A$1:$M$10000,13,FALSE)</f>
        <v>4</v>
      </c>
      <c r="L6101" s="30" t="str">
        <f>VLOOKUP(B6101,'Список DKV от ЮТД'!$A$1:$S$10000,14,FALSE)</f>
        <v>34AJJ169</v>
      </c>
      <c r="M6101" s="52" t="str">
        <f>VLOOKUP(B6101,'Список DKV от ЮТД'!$A$1:$M$10000,10,FALSE)</f>
        <v>704310*******4486</v>
      </c>
      <c r="N6101" s="52" t="str">
        <f>VLOOKUP(B6101,'Список DKV от ЮТД'!$A$1:$S$10000,18,FALSE)</f>
        <v/>
      </c>
      <c r="O6101" s="52" t="str">
        <f>VLOOKUP(B6101,'Список DKV от ЮТД'!$A$1:$S$10000,19,FALSE)</f>
        <v/>
      </c>
      <c r="P6101" s="52" t="str">
        <f>VLOOKUP(B6101,'Список DKV от ЮТД'!$A$1:$S$10000,16,FALSE)</f>
        <v>544800764</v>
      </c>
    </row>
    <row r="6102" spans="1:17">
      <c r="A6102" s="30">
        <v>6100</v>
      </c>
      <c r="B6102" s="35">
        <v>20300655360</v>
      </c>
      <c r="C6102" s="50">
        <v>44389</v>
      </c>
      <c r="E6102" s="50">
        <v>44389</v>
      </c>
      <c r="F6102" s="51" t="s">
        <v>18</v>
      </c>
      <c r="H6102" s="45">
        <v>44396</v>
      </c>
      <c r="I6102" s="30" t="str">
        <f>VLOOKUP(B6102,'Список DKV от ЮТД'!$A$1:$S$10000,15,FALSE)</f>
        <v>2411/4872</v>
      </c>
      <c r="J6102" s="30" t="s">
        <v>22</v>
      </c>
      <c r="K6102" s="41" t="str">
        <f>VLOOKUP(B6102,'Список DKV от ЮТД'!$A$1:$M$10000,13,FALSE)</f>
        <v>4</v>
      </c>
      <c r="L6102" s="30" t="str">
        <f>VLOOKUP(B6102,'Список DKV от ЮТД'!$A$1:$S$10000,14,FALSE)</f>
        <v>34DVU637</v>
      </c>
      <c r="M6102" s="52" t="str">
        <f>VLOOKUP(B6102,'Список DKV от ЮТД'!$A$1:$M$10000,10,FALSE)</f>
        <v>704310*******7761</v>
      </c>
      <c r="N6102" s="52" t="str">
        <f>VLOOKUP(B6102,'Список DKV от ЮТД'!$A$1:$S$10000,18,FALSE)</f>
        <v/>
      </c>
      <c r="O6102" s="52" t="str">
        <f>VLOOKUP(B6102,'Список DKV от ЮТД'!$A$1:$S$10000,19,FALSE)</f>
        <v/>
      </c>
      <c r="P6102" s="52" t="str">
        <f>VLOOKUP(B6102,'Список DKV от ЮТД'!$A$1:$S$10000,16,FALSE)</f>
        <v>544800768</v>
      </c>
    </row>
    <row r="6103" spans="1:17">
      <c r="A6103" s="30">
        <v>6101</v>
      </c>
      <c r="B6103" s="35">
        <v>20300655246</v>
      </c>
      <c r="C6103" s="50">
        <v>44389</v>
      </c>
      <c r="E6103" s="50">
        <v>44389</v>
      </c>
      <c r="F6103" s="51" t="s">
        <v>18</v>
      </c>
      <c r="H6103" s="45">
        <v>44396</v>
      </c>
      <c r="I6103" s="30" t="str">
        <f>VLOOKUP(B6103,'Список DKV от ЮТД'!$A$1:$S$10000,15,FALSE)</f>
        <v>2411/4873</v>
      </c>
      <c r="J6103" s="30" t="s">
        <v>22</v>
      </c>
      <c r="K6103" s="41" t="str">
        <f>VLOOKUP(B6103,'Список DKV от ЮТД'!$A$1:$M$10000,13,FALSE)</f>
        <v>4</v>
      </c>
      <c r="L6103" s="30" t="str">
        <f>VLOOKUP(B6103,'Список DKV от ЮТД'!$A$1:$S$10000,14,FALSE)</f>
        <v>35AYL559</v>
      </c>
      <c r="M6103" s="52" t="str">
        <f>VLOOKUP(B6103,'Список DKV от ЮТД'!$A$1:$M$10000,10,FALSE)</f>
        <v>704310*******3056</v>
      </c>
      <c r="N6103" s="52" t="str">
        <f>VLOOKUP(B6103,'Список DKV от ЮТД'!$A$1:$S$10000,18,FALSE)</f>
        <v/>
      </c>
      <c r="O6103" s="52" t="str">
        <f>VLOOKUP(B6103,'Список DKV от ЮТД'!$A$1:$S$10000,19,FALSE)</f>
        <v/>
      </c>
      <c r="P6103" s="52" t="str">
        <f>VLOOKUP(B6103,'Список DKV от ЮТД'!$A$1:$S$10000,16,FALSE)</f>
        <v>544800756</v>
      </c>
    </row>
    <row r="6104" spans="1:17">
      <c r="A6104" s="30">
        <v>6102</v>
      </c>
      <c r="B6104" s="35">
        <v>20300655287</v>
      </c>
      <c r="C6104" s="50">
        <v>44389</v>
      </c>
      <c r="E6104" s="50">
        <v>44389</v>
      </c>
      <c r="F6104" s="51" t="s">
        <v>18</v>
      </c>
      <c r="H6104" s="45">
        <v>44396</v>
      </c>
      <c r="I6104" s="30" t="str">
        <f>VLOOKUP(B6104,'Список DKV от ЮТД'!$A$1:$S$10000,15,FALSE)</f>
        <v>2411/4874</v>
      </c>
      <c r="J6104" s="30" t="s">
        <v>22</v>
      </c>
      <c r="K6104" s="41" t="str">
        <f>VLOOKUP(B6104,'Список DKV от ЮТД'!$A$1:$M$10000,13,FALSE)</f>
        <v>4</v>
      </c>
      <c r="L6104" s="30" t="str">
        <f>VLOOKUP(B6104,'Список DKV от ЮТД'!$A$1:$S$10000,14,FALSE)</f>
        <v>BT3475KC</v>
      </c>
      <c r="M6104" s="52" t="str">
        <f>VLOOKUP(B6104,'Список DKV от ЮТД'!$A$1:$M$10000,10,FALSE)</f>
        <v>704310*******2851</v>
      </c>
      <c r="N6104" s="52" t="str">
        <f>VLOOKUP(B6104,'Список DKV от ЮТД'!$A$1:$S$10000,18,FALSE)</f>
        <v/>
      </c>
      <c r="O6104" s="52" t="str">
        <f>VLOOKUP(B6104,'Список DKV от ЮТД'!$A$1:$S$10000,19,FALSE)</f>
        <v/>
      </c>
      <c r="P6104" s="52" t="str">
        <f>VLOOKUP(B6104,'Список DKV от ЮТД'!$A$1:$S$10000,16,FALSE)</f>
        <v>544800760</v>
      </c>
    </row>
    <row r="6105" spans="1:17">
      <c r="A6105" s="30">
        <v>6103</v>
      </c>
      <c r="B6105" s="35">
        <v>20300655873</v>
      </c>
      <c r="C6105" s="50">
        <v>44389</v>
      </c>
      <c r="E6105" s="50">
        <v>44389</v>
      </c>
      <c r="F6105" s="51" t="s">
        <v>18</v>
      </c>
      <c r="H6105" s="45">
        <v>44396</v>
      </c>
      <c r="I6105" s="30" t="str">
        <f>VLOOKUP(B6105,'Список DKV от ЮТД'!$A$1:$S$10000,15,FALSE)</f>
        <v>2411/4875</v>
      </c>
      <c r="J6105" s="30" t="s">
        <v>22</v>
      </c>
      <c r="K6105" s="41" t="str">
        <f>VLOOKUP(B6105,'Список DKV от ЮТД'!$A$1:$M$10000,13,FALSE)</f>
        <v>4</v>
      </c>
      <c r="L6105" s="30" t="str">
        <f>VLOOKUP(B6105,'Список DKV от ЮТД'!$A$1:$S$10000,14,FALSE)</f>
        <v>34DJS304</v>
      </c>
      <c r="M6105" s="52" t="str">
        <f>VLOOKUP(B6105,'Список DKV от ЮТД'!$A$1:$M$10000,10,FALSE)</f>
        <v>704310*******6124</v>
      </c>
      <c r="N6105" s="52" t="str">
        <f>VLOOKUP(B6105,'Список DKV от ЮТД'!$A$1:$S$10000,18,FALSE)</f>
        <v/>
      </c>
      <c r="O6105" s="52" t="str">
        <f>VLOOKUP(B6105,'Список DKV от ЮТД'!$A$1:$S$10000,19,FALSE)</f>
        <v/>
      </c>
      <c r="P6105" s="52" t="str">
        <f>VLOOKUP(B6105,'Список DKV от ЮТД'!$A$1:$S$10000,16,FALSE)</f>
        <v>544800819</v>
      </c>
    </row>
    <row r="6106" spans="1:17">
      <c r="A6106" s="30">
        <v>6104</v>
      </c>
      <c r="B6106" s="35">
        <v>20300655956</v>
      </c>
      <c r="C6106" s="50">
        <v>44389</v>
      </c>
      <c r="E6106" s="50">
        <v>44389</v>
      </c>
      <c r="F6106" s="51" t="s">
        <v>18</v>
      </c>
      <c r="H6106" s="45">
        <v>44397</v>
      </c>
      <c r="I6106" s="30" t="str">
        <f>VLOOKUP(B6106,'Список DKV от ЮТД'!$A$1:$S$10000,15,FALSE)</f>
        <v>2411/4876</v>
      </c>
      <c r="J6106" s="30" t="s">
        <v>22</v>
      </c>
      <c r="K6106" s="41" t="str">
        <f>VLOOKUP(B6106,'Список DKV от ЮТД'!$A$1:$M$10000,13,FALSE)</f>
        <v>4</v>
      </c>
      <c r="L6106" s="30" t="str">
        <f>VLOOKUP(B6106,'Список DKV от ЮТД'!$A$1:$S$10000,14,FALSE)</f>
        <v>81FS448</v>
      </c>
      <c r="M6106" s="52" t="str">
        <f>VLOOKUP(B6106,'Список DKV от ЮТД'!$A$1:$M$10000,10,FALSE)</f>
        <v>704310*******6836</v>
      </c>
      <c r="N6106" s="52" t="str">
        <f>VLOOKUP(B6106,'Список DKV от ЮТД'!$A$1:$S$10000,18,FALSE)</f>
        <v/>
      </c>
      <c r="O6106" s="52" t="str">
        <f>VLOOKUP(B6106,'Список DKV от ЮТД'!$A$1:$S$10000,19,FALSE)</f>
        <v/>
      </c>
      <c r="P6106" s="52" t="str">
        <f>VLOOKUP(B6106,'Список DKV от ЮТД'!$A$1:$S$10000,16,FALSE)</f>
        <v>544800827</v>
      </c>
    </row>
    <row r="6107" spans="1:17">
      <c r="A6107" s="30">
        <v>6105</v>
      </c>
      <c r="B6107" s="35">
        <v>20300655998</v>
      </c>
      <c r="C6107" s="50">
        <v>44389</v>
      </c>
      <c r="E6107" s="50">
        <v>44389</v>
      </c>
      <c r="F6107" s="51" t="s">
        <v>18</v>
      </c>
      <c r="H6107" s="45">
        <v>44397</v>
      </c>
      <c r="I6107" s="30" t="str">
        <f>VLOOKUP(B6107,'Список DKV от ЮТД'!$A$1:$S$10000,15,FALSE)</f>
        <v>2411/4877</v>
      </c>
      <c r="J6107" s="30" t="s">
        <v>22</v>
      </c>
      <c r="K6107" s="41" t="str">
        <f>VLOOKUP(B6107,'Список DKV от ЮТД'!$A$1:$M$10000,13,FALSE)</f>
        <v>4</v>
      </c>
      <c r="L6107" s="30" t="str">
        <f>VLOOKUP(B6107,'Список DKV от ЮТД'!$A$1:$S$10000,14,FALSE)</f>
        <v>34EGL411</v>
      </c>
      <c r="M6107" s="52" t="str">
        <f>VLOOKUP(B6107,'Список DKV от ЮТД'!$A$1:$M$10000,10,FALSE)</f>
        <v>704310*******9214</v>
      </c>
      <c r="N6107" s="52" t="str">
        <f>VLOOKUP(B6107,'Список DKV от ЮТД'!$A$1:$S$10000,18,FALSE)</f>
        <v/>
      </c>
      <c r="O6107" s="52" t="str">
        <f>VLOOKUP(B6107,'Список DKV от ЮТД'!$A$1:$S$10000,19,FALSE)</f>
        <v/>
      </c>
      <c r="P6107" s="52" t="str">
        <f>VLOOKUP(B6107,'Список DKV от ЮТД'!$A$1:$S$10000,16,FALSE)</f>
        <v>544800831</v>
      </c>
    </row>
    <row r="6108" spans="1:17">
      <c r="A6108" s="30">
        <v>6106</v>
      </c>
      <c r="B6108" s="35">
        <v>20300655832</v>
      </c>
      <c r="C6108" s="50">
        <v>44389</v>
      </c>
      <c r="E6108" s="50">
        <v>44389</v>
      </c>
      <c r="F6108" s="51" t="s">
        <v>18</v>
      </c>
      <c r="H6108" s="45">
        <v>44397</v>
      </c>
      <c r="I6108" s="30" t="str">
        <f>VLOOKUP(B6108,'Список DKV от ЮТД'!$A$1:$S$10000,15,FALSE)</f>
        <v>2411/4878</v>
      </c>
      <c r="J6108" s="30" t="s">
        <v>22</v>
      </c>
      <c r="K6108" s="41" t="str">
        <f>VLOOKUP(B6108,'Список DKV от ЮТД'!$A$1:$M$10000,13,FALSE)</f>
        <v>4</v>
      </c>
      <c r="L6108" s="30" t="str">
        <f>VLOOKUP(B6108,'Список DKV от ЮТД'!$A$1:$S$10000,14,FALSE)</f>
        <v>PB7986HB</v>
      </c>
      <c r="M6108" s="52" t="str">
        <f>VLOOKUP(B6108,'Список DKV от ЮТД'!$A$1:$M$10000,10,FALSE)</f>
        <v>704310*******7679</v>
      </c>
      <c r="N6108" s="52" t="str">
        <f>VLOOKUP(B6108,'Список DKV от ЮТД'!$A$1:$S$10000,18,FALSE)</f>
        <v/>
      </c>
      <c r="O6108" s="52" t="str">
        <f>VLOOKUP(B6108,'Список DKV от ЮТД'!$A$1:$S$10000,19,FALSE)</f>
        <v/>
      </c>
      <c r="P6108" s="52" t="str">
        <f>VLOOKUP(B6108,'Список DKV от ЮТД'!$A$1:$S$10000,16,FALSE)</f>
        <v>544800815</v>
      </c>
    </row>
    <row r="6109" spans="1:17">
      <c r="A6109" s="30">
        <v>6107</v>
      </c>
      <c r="B6109" s="35">
        <v>20300655915</v>
      </c>
      <c r="C6109" s="50">
        <v>44389</v>
      </c>
      <c r="E6109" s="50">
        <v>44389</v>
      </c>
      <c r="F6109" s="51" t="s">
        <v>18</v>
      </c>
      <c r="H6109" s="45">
        <v>44397</v>
      </c>
      <c r="I6109" s="30" t="str">
        <f>VLOOKUP(B6109,'Список DKV от ЮТД'!$A$1:$S$10000,15,FALSE)</f>
        <v>2411/4879</v>
      </c>
      <c r="J6109" s="30" t="s">
        <v>22</v>
      </c>
      <c r="K6109" s="41" t="str">
        <f>VLOOKUP(B6109,'Список DKV от ЮТД'!$A$1:$M$10000,13,FALSE)</f>
        <v>4</v>
      </c>
      <c r="L6109" s="30" t="str">
        <f>VLOOKUP(B6109,'Список DKV от ЮТД'!$A$1:$S$10000,14,FALSE)</f>
        <v>42AJA647</v>
      </c>
      <c r="M6109" s="52" t="str">
        <f>VLOOKUP(B6109,'Список DKV от ЮТД'!$A$1:$M$10000,10,FALSE)</f>
        <v>704310*******0164</v>
      </c>
      <c r="N6109" s="52" t="str">
        <f>VLOOKUP(B6109,'Список DKV от ЮТД'!$A$1:$S$10000,18,FALSE)</f>
        <v/>
      </c>
      <c r="O6109" s="52" t="str">
        <f>VLOOKUP(B6109,'Список DKV от ЮТД'!$A$1:$S$10000,19,FALSE)</f>
        <v/>
      </c>
      <c r="P6109" s="52" t="str">
        <f>VLOOKUP(B6109,'Список DKV от ЮТД'!$A$1:$S$10000,16,FALSE)</f>
        <v>544800823</v>
      </c>
    </row>
    <row r="6110" spans="1:17">
      <c r="A6110" s="30">
        <v>6108</v>
      </c>
      <c r="B6110" s="35">
        <v>20300655758</v>
      </c>
      <c r="C6110" s="50">
        <v>44389</v>
      </c>
      <c r="E6110" s="50">
        <v>44389</v>
      </c>
      <c r="F6110" s="51" t="s">
        <v>18</v>
      </c>
      <c r="H6110" s="45">
        <v>44397</v>
      </c>
      <c r="I6110" s="30" t="str">
        <f>VLOOKUP(B6110,'Список DKV от ЮТД'!$A$1:$S$10000,15,FALSE)</f>
        <v>2411/4880</v>
      </c>
      <c r="J6110" s="30" t="s">
        <v>22</v>
      </c>
      <c r="K6110" s="41" t="str">
        <f>VLOOKUP(B6110,'Список DKV от ЮТД'!$A$1:$M$10000,13,FALSE)</f>
        <v>4</v>
      </c>
      <c r="L6110" s="30" t="str">
        <f>VLOOKUP(B6110,'Список DKV от ЮТД'!$A$1:$S$10000,14,FALSE)</f>
        <v>42CVT37</v>
      </c>
      <c r="M6110" s="52" t="str">
        <f>VLOOKUP(B6110,'Список DKV от ЮТД'!$A$1:$M$10000,10,FALSE)</f>
        <v>704310*******8209</v>
      </c>
      <c r="N6110" s="52" t="str">
        <f>VLOOKUP(B6110,'Список DKV от ЮТД'!$A$1:$S$10000,18,FALSE)</f>
        <v/>
      </c>
      <c r="O6110" s="52" t="str">
        <f>VLOOKUP(B6110,'Список DKV от ЮТД'!$A$1:$S$10000,19,FALSE)</f>
        <v/>
      </c>
      <c r="P6110" s="52" t="str">
        <f>VLOOKUP(B6110,'Список DKV от ЮТД'!$A$1:$S$10000,16,FALSE)</f>
        <v>544800807</v>
      </c>
    </row>
    <row r="6111" spans="1:17">
      <c r="A6111" s="30">
        <v>6109</v>
      </c>
      <c r="B6111" s="35">
        <v>20300655790</v>
      </c>
      <c r="C6111" s="50">
        <v>44389</v>
      </c>
      <c r="E6111" s="50">
        <v>44389</v>
      </c>
      <c r="F6111" s="51" t="s">
        <v>18</v>
      </c>
      <c r="H6111" s="45">
        <v>44397</v>
      </c>
      <c r="I6111" s="30" t="str">
        <f>VLOOKUP(B6111,'Список DKV от ЮТД'!$A$1:$S$10000,15,FALSE)</f>
        <v>2411/4881</v>
      </c>
      <c r="J6111" s="30" t="s">
        <v>22</v>
      </c>
      <c r="K6111" s="41" t="str">
        <f>VLOOKUP(B6111,'Список DKV от ЮТД'!$A$1:$M$10000,13,FALSE)</f>
        <v>4</v>
      </c>
      <c r="L6111" s="30" t="str">
        <f>VLOOKUP(B6111,'Список DKV от ЮТД'!$A$1:$S$10000,14,FALSE)</f>
        <v>81FC211</v>
      </c>
      <c r="M6111" s="52" t="str">
        <f>VLOOKUP(B6111,'Список DKV от ЮТД'!$A$1:$M$10000,10,FALSE)</f>
        <v>704310*******6919</v>
      </c>
      <c r="N6111" s="52" t="str">
        <f>VLOOKUP(B6111,'Список DKV от ЮТД'!$A$1:$S$10000,18,FALSE)</f>
        <v/>
      </c>
      <c r="O6111" s="52" t="str">
        <f>VLOOKUP(B6111,'Список DKV от ЮТД'!$A$1:$S$10000,19,FALSE)</f>
        <v/>
      </c>
      <c r="P6111" s="52" t="str">
        <f>VLOOKUP(B6111,'Список DKV от ЮТД'!$A$1:$S$10000,16,FALSE)</f>
        <v>544800811</v>
      </c>
    </row>
    <row r="6112" spans="1:17">
      <c r="A6112" s="30">
        <v>6110</v>
      </c>
      <c r="B6112" s="35">
        <v>20300655592</v>
      </c>
      <c r="C6112" s="50">
        <v>44389</v>
      </c>
      <c r="E6112" s="50">
        <v>44389</v>
      </c>
      <c r="F6112" s="51" t="s">
        <v>18</v>
      </c>
      <c r="H6112" s="45">
        <v>44397</v>
      </c>
      <c r="I6112" s="30" t="str">
        <f>VLOOKUP(B6112,'Список DKV от ЮТД'!$A$1:$S$10000,15,FALSE)</f>
        <v>2411/4882</v>
      </c>
      <c r="J6112" s="30" t="s">
        <v>22</v>
      </c>
      <c r="K6112" s="41" t="str">
        <f>VLOOKUP(B6112,'Список DKV от ЮТД'!$A$1:$M$10000,13,FALSE)</f>
        <v>4</v>
      </c>
      <c r="L6112" s="30" t="str">
        <f>VLOOKUP(B6112,'Список DKV от ЮТД'!$A$1:$S$10000,14,FALSE)</f>
        <v>31EGC881</v>
      </c>
      <c r="M6112" s="52" t="str">
        <f>VLOOKUP(B6112,'Список DKV от ЮТД'!$A$1:$M$10000,10,FALSE)</f>
        <v>704310*******6997</v>
      </c>
      <c r="N6112" s="52" t="str">
        <f>VLOOKUP(B6112,'Список DKV от ЮТД'!$A$1:$S$10000,18,FALSE)</f>
        <v/>
      </c>
      <c r="O6112" s="52" t="str">
        <f>VLOOKUP(B6112,'Список DKV от ЮТД'!$A$1:$S$10000,19,FALSE)</f>
        <v/>
      </c>
      <c r="P6112" s="52" t="str">
        <f>VLOOKUP(B6112,'Список DKV от ЮТД'!$A$1:$S$10000,16,FALSE)</f>
        <v>544800791</v>
      </c>
    </row>
    <row r="6113" spans="1:17">
      <c r="A6113" s="30">
        <v>6111</v>
      </c>
      <c r="B6113" s="35">
        <v>20300655634</v>
      </c>
      <c r="C6113" s="50">
        <v>44389</v>
      </c>
      <c r="E6113" s="50">
        <v>44389</v>
      </c>
      <c r="F6113" s="51" t="s">
        <v>18</v>
      </c>
      <c r="H6113" s="45">
        <v>44397</v>
      </c>
      <c r="I6113" s="30" t="str">
        <f>VLOOKUP(B6113,'Список DKV от ЮТД'!$A$1:$S$10000,15,FALSE)</f>
        <v>2411/4883</v>
      </c>
      <c r="J6113" s="30" t="s">
        <v>22</v>
      </c>
      <c r="K6113" s="41" t="str">
        <f>VLOOKUP(B6113,'Список DKV от ЮТД'!$A$1:$M$10000,13,FALSE)</f>
        <v>4</v>
      </c>
      <c r="L6113" s="30" t="str">
        <f>VLOOKUP(B6113,'Список DKV от ЮТД'!$A$1:$S$10000,14,FALSE)</f>
        <v>14BK481</v>
      </c>
      <c r="M6113" s="52" t="str">
        <f>VLOOKUP(B6113,'Список DKV от ЮТД'!$A$1:$M$10000,10,FALSE)</f>
        <v>704310*******2498</v>
      </c>
      <c r="N6113" s="52" t="str">
        <f>VLOOKUP(B6113,'Список DKV от ЮТД'!$A$1:$S$10000,18,FALSE)</f>
        <v/>
      </c>
      <c r="O6113" s="52" t="str">
        <f>VLOOKUP(B6113,'Список DKV от ЮТД'!$A$1:$S$10000,19,FALSE)</f>
        <v/>
      </c>
      <c r="P6113" s="52" t="str">
        <f>VLOOKUP(B6113,'Список DKV от ЮТД'!$A$1:$S$10000,16,FALSE)</f>
        <v>544800795</v>
      </c>
    </row>
    <row r="6114" spans="1:17">
      <c r="A6114" s="30">
        <v>6112</v>
      </c>
      <c r="B6114" s="35">
        <v>20300655675</v>
      </c>
      <c r="C6114" s="50">
        <v>44389</v>
      </c>
      <c r="E6114" s="50">
        <v>44389</v>
      </c>
      <c r="F6114" s="51" t="s">
        <v>18</v>
      </c>
      <c r="H6114" s="45">
        <v>44398</v>
      </c>
      <c r="I6114" s="30" t="str">
        <f>VLOOKUP(B6114,'Список DKV от ЮТД'!$A$1:$S$10000,15,FALSE)</f>
        <v>2411/4884</v>
      </c>
      <c r="J6114" s="30" t="s">
        <v>22</v>
      </c>
      <c r="K6114" s="41" t="str">
        <f>VLOOKUP(B6114,'Список DKV от ЮТД'!$A$1:$M$10000,13,FALSE)</f>
        <v>4</v>
      </c>
      <c r="L6114" s="30" t="str">
        <f>VLOOKUP(B6114,'Список DKV от ЮТД'!$A$1:$S$10000,14,FALSE)</f>
        <v>34DZV609</v>
      </c>
      <c r="M6114" s="52" t="str">
        <f>VLOOKUP(B6114,'Список DKV от ЮТД'!$A$1:$M$10000,10,FALSE)</f>
        <v>704310*******3830</v>
      </c>
      <c r="N6114" s="52" t="str">
        <f>VLOOKUP(B6114,'Список DKV от ЮТД'!$A$1:$S$10000,18,FALSE)</f>
        <v/>
      </c>
      <c r="O6114" s="52" t="str">
        <f>VLOOKUP(B6114,'Список DKV от ЮТД'!$A$1:$S$10000,19,FALSE)</f>
        <v/>
      </c>
      <c r="P6114" s="52" t="str">
        <f>VLOOKUP(B6114,'Список DKV от ЮТД'!$A$1:$S$10000,16,FALSE)</f>
        <v>544800799</v>
      </c>
    </row>
    <row r="6115" spans="1:17">
      <c r="A6115" s="30">
        <v>6113</v>
      </c>
      <c r="B6115" s="35">
        <v>20300655477</v>
      </c>
      <c r="C6115" s="50">
        <v>44389</v>
      </c>
      <c r="E6115" s="50">
        <v>44389</v>
      </c>
      <c r="F6115" s="51" t="s">
        <v>18</v>
      </c>
      <c r="H6115" s="45">
        <v>44398</v>
      </c>
      <c r="I6115" s="30" t="str">
        <f>VLOOKUP(B6115,'Список DKV от ЮТД'!$A$1:$S$10000,15,FALSE)</f>
        <v>2411/4885</v>
      </c>
      <c r="J6115" s="30" t="s">
        <v>22</v>
      </c>
      <c r="K6115" s="41" t="str">
        <f>VLOOKUP(B6115,'Список DKV от ЮТД'!$A$1:$M$10000,13,FALSE)</f>
        <v>4</v>
      </c>
      <c r="L6115" s="30" t="str">
        <f>VLOOKUP(B6115,'Список DKV от ЮТД'!$A$1:$S$10000,14,FALSE)</f>
        <v>07ART675</v>
      </c>
      <c r="M6115" s="52" t="str">
        <f>VLOOKUP(B6115,'Список DKV от ЮТД'!$A$1:$M$10000,10,FALSE)</f>
        <v>704310*******8203</v>
      </c>
      <c r="N6115" s="52" t="str">
        <f>VLOOKUP(B6115,'Список DKV от ЮТД'!$A$1:$S$10000,18,FALSE)</f>
        <v/>
      </c>
      <c r="O6115" s="52" t="str">
        <f>VLOOKUP(B6115,'Список DKV от ЮТД'!$A$1:$S$10000,19,FALSE)</f>
        <v/>
      </c>
      <c r="P6115" s="52" t="str">
        <f>VLOOKUP(B6115,'Список DKV от ЮТД'!$A$1:$S$10000,16,FALSE)</f>
        <v>544800779</v>
      </c>
    </row>
    <row r="6116" spans="1:17">
      <c r="A6116" s="30">
        <v>6114</v>
      </c>
      <c r="B6116" s="35">
        <v>20300655519</v>
      </c>
      <c r="C6116" s="50">
        <v>44389</v>
      </c>
      <c r="E6116" s="50">
        <v>44389</v>
      </c>
      <c r="F6116" s="51" t="s">
        <v>18</v>
      </c>
      <c r="H6116" s="45">
        <v>44398</v>
      </c>
      <c r="I6116" s="30" t="str">
        <f>VLOOKUP(B6116,'Список DKV от ЮТД'!$A$1:$S$10000,15,FALSE)</f>
        <v>2411/4886</v>
      </c>
      <c r="J6116" s="30" t="s">
        <v>22</v>
      </c>
      <c r="K6116" s="41" t="str">
        <f>VLOOKUP(B6116,'Список DKV от ЮТД'!$A$1:$M$10000,13,FALSE)</f>
        <v>4</v>
      </c>
      <c r="L6116" s="30" t="str">
        <f>VLOOKUP(B6116,'Список DKV от ЮТД'!$A$1:$S$10000,14,FALSE)</f>
        <v>38AFB223</v>
      </c>
      <c r="M6116" s="52" t="str">
        <f>VLOOKUP(B6116,'Список DKV от ЮТД'!$A$1:$M$10000,10,FALSE)</f>
        <v>704310*******6527</v>
      </c>
      <c r="N6116" s="52" t="str">
        <f>VLOOKUP(B6116,'Список DKV от ЮТД'!$A$1:$S$10000,18,FALSE)</f>
        <v/>
      </c>
      <c r="O6116" s="52" t="str">
        <f>VLOOKUP(B6116,'Список DKV от ЮТД'!$A$1:$S$10000,19,FALSE)</f>
        <v/>
      </c>
      <c r="P6116" s="52" t="str">
        <f>VLOOKUP(B6116,'Список DKV от ЮТД'!$A$1:$S$10000,16,FALSE)</f>
        <v>544800783</v>
      </c>
    </row>
    <row r="6117" spans="1:17">
      <c r="A6117" s="30">
        <v>6115</v>
      </c>
      <c r="B6117" s="35">
        <v>20300655550</v>
      </c>
      <c r="C6117" s="50">
        <v>44389</v>
      </c>
      <c r="E6117" s="50">
        <v>44389</v>
      </c>
      <c r="F6117" s="51" t="s">
        <v>18</v>
      </c>
      <c r="H6117" s="45">
        <v>44400</v>
      </c>
      <c r="I6117" s="30" t="str">
        <f>VLOOKUP(B6117,'Список DKV от ЮТД'!$A$1:$S$10000,15,FALSE)</f>
        <v>2411/4887</v>
      </c>
      <c r="J6117" s="30" t="s">
        <v>22</v>
      </c>
      <c r="K6117" s="41" t="str">
        <f>VLOOKUP(B6117,'Список DKV от ЮТД'!$A$1:$M$10000,13,FALSE)</f>
        <v>4</v>
      </c>
      <c r="L6117" s="30" t="str">
        <f>VLOOKUP(B6117,'Список DKV от ЮТД'!$A$1:$S$10000,14,FALSE)</f>
        <v>34EGC839</v>
      </c>
      <c r="M6117" s="52" t="str">
        <f>VLOOKUP(B6117,'Список DKV от ЮТД'!$A$1:$M$10000,10,FALSE)</f>
        <v>704310*******7037</v>
      </c>
      <c r="N6117" s="52" t="str">
        <f>VLOOKUP(B6117,'Список DKV от ЮТД'!$A$1:$S$10000,18,FALSE)</f>
        <v/>
      </c>
      <c r="O6117" s="52" t="str">
        <f>VLOOKUP(B6117,'Список DKV от ЮТД'!$A$1:$S$10000,19,FALSE)</f>
        <v/>
      </c>
      <c r="P6117" s="52" t="str">
        <f>VLOOKUP(B6117,'Список DKV от ЮТД'!$A$1:$S$10000,16,FALSE)</f>
        <v>544800787</v>
      </c>
    </row>
    <row r="6118" spans="1:17">
      <c r="A6118" s="30">
        <v>6116</v>
      </c>
      <c r="B6118" s="35">
        <v>20300655022</v>
      </c>
      <c r="C6118" s="50">
        <v>44389</v>
      </c>
      <c r="E6118" s="50">
        <v>44389</v>
      </c>
      <c r="F6118" s="51" t="s">
        <v>18</v>
      </c>
      <c r="H6118" s="45">
        <v>44400</v>
      </c>
      <c r="I6118" s="30" t="str">
        <f>VLOOKUP(B6118,'Список DKV от ЮТД'!$A$1:$S$10000,15,FALSE)</f>
        <v>2411/4888</v>
      </c>
      <c r="J6118" s="30" t="s">
        <v>22</v>
      </c>
      <c r="K6118" s="41" t="str">
        <f>VLOOKUP(B6118,'Список DKV от ЮТД'!$A$1:$M$10000,13,FALSE)</f>
        <v>4</v>
      </c>
      <c r="L6118" s="30" t="str">
        <f>VLOOKUP(B6118,'Список DKV от ЮТД'!$A$1:$S$10000,14,FALSE)</f>
        <v>81FC294</v>
      </c>
      <c r="M6118" s="52" t="str">
        <f>VLOOKUP(B6118,'Список DKV от ЮТД'!$A$1:$M$10000,10,FALSE)</f>
        <v>704310*******6968</v>
      </c>
      <c r="N6118" s="52" t="str">
        <f>VLOOKUP(B6118,'Список DKV от ЮТД'!$A$1:$S$10000,18,FALSE)</f>
        <v/>
      </c>
      <c r="O6118" s="52" t="str">
        <f>VLOOKUP(B6118,'Список DKV от ЮТД'!$A$1:$S$10000,19,FALSE)</f>
        <v/>
      </c>
      <c r="P6118" s="52" t="str">
        <f>VLOOKUP(B6118,'Список DKV от ЮТД'!$A$1:$S$10000,16,FALSE)</f>
        <v>544800734</v>
      </c>
    </row>
    <row r="6119" spans="1:17">
      <c r="A6119" s="30">
        <v>6117</v>
      </c>
      <c r="B6119" s="35">
        <v>20300655014</v>
      </c>
      <c r="C6119" s="50">
        <v>44389</v>
      </c>
      <c r="E6119" s="50">
        <v>44389</v>
      </c>
      <c r="F6119" s="51" t="s">
        <v>18</v>
      </c>
      <c r="H6119" s="45">
        <v>44400</v>
      </c>
      <c r="I6119" s="30" t="str">
        <f>VLOOKUP(B6119,'Список DKV от ЮТД'!$A$1:$S$10000,15,FALSE)</f>
        <v>2411/4889</v>
      </c>
      <c r="J6119" s="30" t="s">
        <v>22</v>
      </c>
      <c r="K6119" s="41" t="str">
        <f>VLOOKUP(B6119,'Список DKV от ЮТД'!$A$1:$M$10000,13,FALSE)</f>
        <v>4</v>
      </c>
      <c r="L6119" s="30" t="str">
        <f>VLOOKUP(B6119,'Список DKV от ЮТД'!$A$1:$S$10000,14,FALSE)</f>
        <v>34EFT539</v>
      </c>
      <c r="M6119" s="52" t="str">
        <f>VLOOKUP(B6119,'Список DKV от ЮТД'!$A$1:$M$10000,10,FALSE)</f>
        <v>704310*******9339</v>
      </c>
      <c r="N6119" s="52" t="str">
        <f>VLOOKUP(B6119,'Список DKV от ЮТД'!$A$1:$S$10000,18,FALSE)</f>
        <v/>
      </c>
      <c r="O6119" s="52" t="str">
        <f>VLOOKUP(B6119,'Список DKV от ЮТД'!$A$1:$S$10000,19,FALSE)</f>
        <v/>
      </c>
      <c r="P6119" s="52" t="str">
        <f>VLOOKUP(B6119,'Список DKV от ЮТД'!$A$1:$S$10000,16,FALSE)</f>
        <v>544800733</v>
      </c>
    </row>
    <row r="6120" spans="1:17">
      <c r="A6120" s="30">
        <v>6118</v>
      </c>
      <c r="B6120" s="35">
        <v>20300655113</v>
      </c>
      <c r="C6120" s="50">
        <v>44389</v>
      </c>
      <c r="E6120" s="50">
        <v>44389</v>
      </c>
      <c r="F6120" s="51" t="s">
        <v>18</v>
      </c>
      <c r="H6120" s="45">
        <v>44400</v>
      </c>
      <c r="I6120" s="30" t="str">
        <f>VLOOKUP(B6120,'Список DKV от ЮТД'!$A$1:$S$10000,15,FALSE)</f>
        <v>2411/4890</v>
      </c>
      <c r="J6120" s="30" t="s">
        <v>22</v>
      </c>
      <c r="K6120" s="41" t="str">
        <f>VLOOKUP(B6120,'Список DKV от ЮТД'!$A$1:$M$10000,13,FALSE)</f>
        <v>4</v>
      </c>
      <c r="L6120" s="30" t="str">
        <f>VLOOKUP(B6120,'Список DKV от ЮТД'!$A$1:$S$10000,14,FALSE)</f>
        <v>06DT956</v>
      </c>
      <c r="M6120" s="52" t="str">
        <f>VLOOKUP(B6120,'Список DKV от ЮТД'!$A$1:$M$10000,10,FALSE)</f>
        <v>704310*******5095</v>
      </c>
      <c r="N6120" s="52" t="str">
        <f>VLOOKUP(B6120,'Список DKV от ЮТД'!$A$1:$S$10000,18,FALSE)</f>
        <v/>
      </c>
      <c r="O6120" s="52" t="str">
        <f>VLOOKUP(B6120,'Список DKV от ЮТД'!$A$1:$S$10000,19,FALSE)</f>
        <v/>
      </c>
      <c r="P6120" s="52" t="str">
        <f>VLOOKUP(B6120,'Список DKV от ЮТД'!$A$1:$S$10000,16,FALSE)</f>
        <v>544800743</v>
      </c>
    </row>
    <row r="6121" spans="1:17">
      <c r="A6121" s="30">
        <v>6119</v>
      </c>
      <c r="B6121" s="35">
        <v>20300655238</v>
      </c>
      <c r="C6121" s="50">
        <v>44389</v>
      </c>
      <c r="E6121" s="50">
        <v>44389</v>
      </c>
      <c r="F6121" s="51" t="s">
        <v>18</v>
      </c>
      <c r="H6121" s="45">
        <v>44400</v>
      </c>
      <c r="I6121" s="30" t="str">
        <f>VLOOKUP(B6121,'Список DKV от ЮТД'!$A$1:$S$10000,15,FALSE)</f>
        <v>2411/4891</v>
      </c>
      <c r="J6121" s="30" t="s">
        <v>22</v>
      </c>
      <c r="K6121" s="41" t="str">
        <f>VLOOKUP(B6121,'Список DKV от ЮТД'!$A$1:$M$10000,13,FALSE)</f>
        <v>4</v>
      </c>
      <c r="L6121" s="30" t="str">
        <f>VLOOKUP(B6121,'Список DKV от ЮТД'!$A$1:$S$10000,14,FALSE)</f>
        <v>81FK167</v>
      </c>
      <c r="M6121" s="52" t="str">
        <f>VLOOKUP(B6121,'Список DKV от ЮТД'!$A$1:$M$10000,10,FALSE)</f>
        <v>704310*******5345</v>
      </c>
      <c r="N6121" s="52" t="str">
        <f>VLOOKUP(B6121,'Список DKV от ЮТД'!$A$1:$S$10000,18,FALSE)</f>
        <v/>
      </c>
      <c r="O6121" s="52" t="str">
        <f>VLOOKUP(B6121,'Список DKV от ЮТД'!$A$1:$S$10000,19,FALSE)</f>
        <v/>
      </c>
      <c r="P6121" s="52" t="str">
        <f>VLOOKUP(B6121,'Список DKV от ЮТД'!$A$1:$S$10000,16,FALSE)</f>
        <v>544800755</v>
      </c>
    </row>
    <row r="6122" spans="1:17">
      <c r="A6122" s="30">
        <v>6120</v>
      </c>
      <c r="B6122" s="37">
        <v>20400879233</v>
      </c>
      <c r="C6122" s="50">
        <v>44333</v>
      </c>
      <c r="E6122" s="50">
        <v>44333</v>
      </c>
      <c r="F6122" s="51" t="s">
        <v>20</v>
      </c>
      <c r="H6122" s="45">
        <v>44400</v>
      </c>
      <c r="I6122" s="30" t="str">
        <f>VLOOKUP(B6122,'Список DKV от ЮТД'!$A$1:$S$10000,15,FALSE)</f>
        <v>2412/946</v>
      </c>
      <c r="J6122" s="30" t="s">
        <v>22</v>
      </c>
      <c r="K6122" s="41" t="str">
        <f>VLOOKUP(B6122,'Список DKV от ЮТД'!$A$1:$M$10000,13,FALSE)</f>
        <v>4</v>
      </c>
      <c r="L6122" s="30" t="str">
        <f>VLOOKUP(B6122,'Список DKV от ЮТД'!$A$1:$S$10000,14,FALSE)</f>
        <v>16KEV10</v>
      </c>
      <c r="M6122" s="52" t="str">
        <f>VLOOKUP(B6122,'Список DKV от ЮТД'!$A$1:$M$10000,10,FALSE)</f>
        <v>704310*******2671</v>
      </c>
      <c r="N6122" s="52" t="str">
        <f>VLOOKUP(B6122,'Список DKV от ЮТД'!$A$1:$S$10000,18,FALSE)</f>
        <v/>
      </c>
      <c r="O6122" s="52" t="str">
        <f>VLOOKUP(B6122,'Список DKV от ЮТД'!$A$1:$S$10000,19,FALSE)</f>
        <v/>
      </c>
      <c r="P6122" s="52" t="str">
        <f>VLOOKUP(B6122,'Список DKV от ЮТД'!$A$1:$S$10000,16,FALSE)</f>
        <v>547444595</v>
      </c>
      <c r="Q6122" s="52"/>
    </row>
    <row r="6123" spans="1:17">
      <c r="A6123" s="30">
        <v>6121</v>
      </c>
      <c r="B6123" s="35">
        <v>20300655196</v>
      </c>
      <c r="C6123" s="50">
        <v>44389</v>
      </c>
      <c r="E6123" s="50">
        <v>44389</v>
      </c>
      <c r="F6123" s="51" t="s">
        <v>18</v>
      </c>
      <c r="H6123" s="45">
        <v>44401</v>
      </c>
      <c r="I6123" s="30" t="str">
        <f>VLOOKUP(B6123,'Список DKV от ЮТД'!$A$1:$S$10000,15,FALSE)</f>
        <v>2411/4892</v>
      </c>
      <c r="J6123" s="30" t="s">
        <v>22</v>
      </c>
      <c r="K6123" s="41" t="str">
        <f>VLOOKUP(B6123,'Список DKV от ЮТД'!$A$1:$M$10000,13,FALSE)</f>
        <v>4</v>
      </c>
      <c r="L6123" s="30" t="str">
        <f>VLOOKUP(B6123,'Список DKV от ЮТД'!$A$1:$S$10000,14,FALSE)</f>
        <v>KH3362BX</v>
      </c>
      <c r="M6123" s="52" t="str">
        <f>VLOOKUP(B6123,'Список DKV от ЮТД'!$A$1:$M$10000,10,FALSE)</f>
        <v>704310*******2694</v>
      </c>
      <c r="N6123" s="52" t="str">
        <f>VLOOKUP(B6123,'Список DKV от ЮТД'!$A$1:$S$10000,18,FALSE)</f>
        <v/>
      </c>
      <c r="O6123" s="52" t="str">
        <f>VLOOKUP(B6123,'Список DKV от ЮТД'!$A$1:$S$10000,19,FALSE)</f>
        <v/>
      </c>
      <c r="P6123" s="52" t="str">
        <f>VLOOKUP(B6123,'Список DKV от ЮТД'!$A$1:$S$10000,16,FALSE)</f>
        <v>544800751</v>
      </c>
    </row>
    <row r="6124" spans="1:17">
      <c r="A6124" s="30">
        <v>6122</v>
      </c>
      <c r="B6124" s="35">
        <v>20300655154</v>
      </c>
      <c r="C6124" s="50">
        <v>44389</v>
      </c>
      <c r="E6124" s="50">
        <v>44389</v>
      </c>
      <c r="F6124" s="51" t="s">
        <v>18</v>
      </c>
      <c r="H6124" s="45">
        <v>44401</v>
      </c>
      <c r="I6124" s="30" t="str">
        <f>VLOOKUP(B6124,'Список DKV от ЮТД'!$A$1:$S$10000,15,FALSE)</f>
        <v>2411/4893</v>
      </c>
      <c r="J6124" s="30" t="s">
        <v>22</v>
      </c>
      <c r="K6124" s="41" t="str">
        <f>VLOOKUP(B6124,'Список DKV от ЮТД'!$A$1:$M$10000,13,FALSE)</f>
        <v>4</v>
      </c>
      <c r="L6124" s="30" t="str">
        <f>VLOOKUP(B6124,'Список DKV от ЮТД'!$A$1:$S$10000,14,FALSE)</f>
        <v>81ABS221</v>
      </c>
      <c r="M6124" s="52" t="str">
        <f>VLOOKUP(B6124,'Список DKV от ЮТД'!$A$1:$M$10000,10,FALSE)</f>
        <v>704310*******8753</v>
      </c>
      <c r="N6124" s="52" t="str">
        <f>VLOOKUP(B6124,'Список DKV от ЮТД'!$A$1:$S$10000,18,FALSE)</f>
        <v/>
      </c>
      <c r="O6124" s="52" t="str">
        <f>VLOOKUP(B6124,'Список DKV от ЮТД'!$A$1:$S$10000,19,FALSE)</f>
        <v/>
      </c>
      <c r="P6124" s="52" t="str">
        <f>VLOOKUP(B6124,'Список DKV от ЮТД'!$A$1:$S$10000,16,FALSE)</f>
        <v>544800747</v>
      </c>
    </row>
    <row r="6125" spans="1:17">
      <c r="A6125" s="30">
        <v>6123</v>
      </c>
      <c r="B6125" s="37">
        <v>20400879225</v>
      </c>
      <c r="C6125" s="50">
        <v>44333</v>
      </c>
      <c r="E6125" s="50">
        <v>44333</v>
      </c>
      <c r="F6125" s="51" t="s">
        <v>20</v>
      </c>
      <c r="H6125" s="45">
        <v>44401</v>
      </c>
      <c r="I6125" s="30" t="str">
        <f>VLOOKUP(B6125,'Список DKV от ЮТД'!$A$1:$S$10000,15,FALSE)</f>
        <v>2412/947</v>
      </c>
      <c r="J6125" s="30" t="s">
        <v>22</v>
      </c>
      <c r="K6125" s="41" t="str">
        <f>VLOOKUP(B6125,'Список DKV от ЮТД'!$A$1:$M$10000,13,FALSE)</f>
        <v>4</v>
      </c>
      <c r="L6125" s="30" t="str">
        <f>VLOOKUP(B6125,'Список DKV от ЮТД'!$A$1:$S$10000,14,FALSE)</f>
        <v>ZD791LG</v>
      </c>
      <c r="M6125" s="52" t="str">
        <f>VLOOKUP(B6125,'Список DKV от ЮТД'!$A$1:$M$10000,10,FALSE)</f>
        <v>704310*******4457</v>
      </c>
      <c r="N6125" s="52" t="str">
        <f>VLOOKUP(B6125,'Список DKV от ЮТД'!$A$1:$S$10000,18,FALSE)</f>
        <v/>
      </c>
      <c r="O6125" s="52" t="str">
        <f>VLOOKUP(B6125,'Список DKV от ЮТД'!$A$1:$S$10000,19,FALSE)</f>
        <v/>
      </c>
      <c r="P6125" s="52" t="str">
        <f>VLOOKUP(B6125,'Список DKV от ЮТД'!$A$1:$S$10000,16,FALSE)</f>
        <v>547444594</v>
      </c>
      <c r="Q6125" s="52"/>
    </row>
    <row r="6126" spans="1:17">
      <c r="A6126" s="30">
        <v>6124</v>
      </c>
      <c r="B6126" s="35">
        <v>20300655279</v>
      </c>
      <c r="C6126" s="50">
        <v>44389</v>
      </c>
      <c r="E6126" s="50">
        <v>44389</v>
      </c>
      <c r="F6126" s="51" t="s">
        <v>18</v>
      </c>
      <c r="H6126" s="45">
        <v>44402</v>
      </c>
      <c r="I6126" s="30" t="str">
        <f>VLOOKUP(B6126,'Список DKV от ЮТД'!$A$1:$S$10000,15,FALSE)</f>
        <v>2411/4894</v>
      </c>
      <c r="J6126" s="30" t="s">
        <v>22</v>
      </c>
      <c r="K6126" s="41" t="str">
        <f>VLOOKUP(B6126,'Список DKV от ЮТД'!$A$1:$M$10000,13,FALSE)</f>
        <v>4</v>
      </c>
      <c r="L6126" s="30" t="str">
        <f>VLOOKUP(B6126,'Список DKV от ЮТД'!$A$1:$S$10000,14,FALSE)</f>
        <v>BT6484KP</v>
      </c>
      <c r="M6126" s="52" t="str">
        <f>VLOOKUP(B6126,'Список DKV от ЮТД'!$A$1:$M$10000,10,FALSE)</f>
        <v>704310*******0818</v>
      </c>
      <c r="N6126" s="52" t="str">
        <f>VLOOKUP(B6126,'Список DKV от ЮТД'!$A$1:$S$10000,18,FALSE)</f>
        <v/>
      </c>
      <c r="O6126" s="52" t="str">
        <f>VLOOKUP(B6126,'Список DKV от ЮТД'!$A$1:$S$10000,19,FALSE)</f>
        <v/>
      </c>
      <c r="P6126" s="52" t="str">
        <f>VLOOKUP(B6126,'Список DKV от ЮТД'!$A$1:$S$10000,16,FALSE)</f>
        <v>544800759</v>
      </c>
    </row>
    <row r="6127" spans="1:17">
      <c r="A6127" s="30">
        <v>6125</v>
      </c>
      <c r="B6127" s="35">
        <v>20300655311</v>
      </c>
      <c r="C6127" s="50">
        <v>44389</v>
      </c>
      <c r="E6127" s="50">
        <v>44389</v>
      </c>
      <c r="F6127" s="51" t="s">
        <v>18</v>
      </c>
      <c r="H6127" s="45">
        <v>44402</v>
      </c>
      <c r="I6127" s="30" t="str">
        <f>VLOOKUP(B6127,'Список DKV от ЮТД'!$A$1:$S$10000,15,FALSE)</f>
        <v>2411/4895</v>
      </c>
      <c r="J6127" s="30" t="s">
        <v>22</v>
      </c>
      <c r="K6127" s="41" t="str">
        <f>VLOOKUP(B6127,'Список DKV от ЮТД'!$A$1:$M$10000,13,FALSE)</f>
        <v>4</v>
      </c>
      <c r="L6127" s="30" t="str">
        <f>VLOOKUP(B6127,'Список DKV от ЮТД'!$A$1:$S$10000,14,FALSE)</f>
        <v>BT9695KM</v>
      </c>
      <c r="M6127" s="52" t="str">
        <f>VLOOKUP(B6127,'Список DKV от ЮТД'!$A$1:$M$10000,10,FALSE)</f>
        <v>704310*******0743</v>
      </c>
      <c r="N6127" s="52" t="str">
        <f>VLOOKUP(B6127,'Список DKV от ЮТД'!$A$1:$S$10000,18,FALSE)</f>
        <v/>
      </c>
      <c r="O6127" s="52" t="str">
        <f>VLOOKUP(B6127,'Список DKV от ЮТД'!$A$1:$S$10000,19,FALSE)</f>
        <v/>
      </c>
      <c r="P6127" s="52" t="str">
        <f>VLOOKUP(B6127,'Список DKV от ЮТД'!$A$1:$S$10000,16,FALSE)</f>
        <v>544800763</v>
      </c>
    </row>
    <row r="6128" spans="1:17">
      <c r="A6128" s="30">
        <v>6126</v>
      </c>
      <c r="B6128" s="35">
        <v>20300655436</v>
      </c>
      <c r="C6128" s="50">
        <v>44389</v>
      </c>
      <c r="E6128" s="50">
        <v>44389</v>
      </c>
      <c r="F6128" s="51" t="s">
        <v>18</v>
      </c>
      <c r="H6128" s="45">
        <v>44402</v>
      </c>
      <c r="I6128" s="30" t="str">
        <f>VLOOKUP(B6128,'Список DKV от ЮТД'!$A$1:$S$10000,15,FALSE)</f>
        <v>2411/4896</v>
      </c>
      <c r="J6128" s="30" t="s">
        <v>22</v>
      </c>
      <c r="K6128" s="41" t="str">
        <f>VLOOKUP(B6128,'Список DKV от ЮТД'!$A$1:$M$10000,13,FALSE)</f>
        <v>4</v>
      </c>
      <c r="L6128" s="30" t="str">
        <f>VLOOKUP(B6128,'Список DKV от ЮТД'!$A$1:$S$10000,14,FALSE)</f>
        <v>42AJC438</v>
      </c>
      <c r="M6128" s="52" t="str">
        <f>VLOOKUP(B6128,'Список DKV от ЮТД'!$A$1:$M$10000,10,FALSE)</f>
        <v>704310*******0947</v>
      </c>
      <c r="N6128" s="52" t="str">
        <f>VLOOKUP(B6128,'Список DKV от ЮТД'!$A$1:$S$10000,18,FALSE)</f>
        <v/>
      </c>
      <c r="O6128" s="52" t="str">
        <f>VLOOKUP(B6128,'Список DKV от ЮТД'!$A$1:$S$10000,19,FALSE)</f>
        <v/>
      </c>
      <c r="P6128" s="52" t="str">
        <f>VLOOKUP(B6128,'Список DKV от ЮТД'!$A$1:$S$10000,16,FALSE)</f>
        <v>544800775</v>
      </c>
    </row>
    <row r="6129" spans="1:17">
      <c r="A6129" s="30">
        <v>6127</v>
      </c>
      <c r="B6129" s="37">
        <v>20400879217</v>
      </c>
      <c r="C6129" s="50">
        <v>44333</v>
      </c>
      <c r="E6129" s="50">
        <v>44333</v>
      </c>
      <c r="F6129" s="51" t="s">
        <v>20</v>
      </c>
      <c r="H6129" s="45">
        <v>44402</v>
      </c>
      <c r="I6129" s="30" t="str">
        <f>VLOOKUP(B6129,'Список DKV от ЮТД'!$A$1:$S$10000,15,FALSE)</f>
        <v>2412/948</v>
      </c>
      <c r="J6129" s="30" t="s">
        <v>22</v>
      </c>
      <c r="K6129" s="41" t="str">
        <f>VLOOKUP(B6129,'Список DKV от ЮТД'!$A$1:$M$10000,13,FALSE)</f>
        <v>4</v>
      </c>
      <c r="L6129" s="30" t="str">
        <f>VLOOKUP(B6129,'Список DKV от ЮТД'!$A$1:$S$10000,14,FALSE)</f>
        <v>34EGC623</v>
      </c>
      <c r="M6129" s="52" t="str">
        <f>VLOOKUP(B6129,'Список DKV от ЮТД'!$A$1:$M$10000,10,FALSE)</f>
        <v>704310*******6989</v>
      </c>
      <c r="N6129" s="52" t="str">
        <f>VLOOKUP(B6129,'Список DKV от ЮТД'!$A$1:$S$10000,18,FALSE)</f>
        <v/>
      </c>
      <c r="O6129" s="52" t="str">
        <f>VLOOKUP(B6129,'Список DKV от ЮТД'!$A$1:$S$10000,19,FALSE)</f>
        <v/>
      </c>
      <c r="P6129" s="52" t="str">
        <f>VLOOKUP(B6129,'Список DKV от ЮТД'!$A$1:$S$10000,16,FALSE)</f>
        <v>547444593</v>
      </c>
      <c r="Q6129" s="52"/>
    </row>
    <row r="6130" spans="1:17">
      <c r="A6130" s="30">
        <v>6128</v>
      </c>
      <c r="B6130" s="37">
        <v>20400879282</v>
      </c>
      <c r="C6130" s="50">
        <v>44333</v>
      </c>
      <c r="E6130" s="50">
        <v>44333</v>
      </c>
      <c r="F6130" s="51" t="s">
        <v>20</v>
      </c>
      <c r="H6130" s="45">
        <v>44402</v>
      </c>
      <c r="I6130" s="30" t="str">
        <f>VLOOKUP(B6130,'Список DKV от ЮТД'!$A$1:$S$10000,15,FALSE)</f>
        <v>2412/949</v>
      </c>
      <c r="J6130" s="30" t="s">
        <v>22</v>
      </c>
      <c r="K6130" s="41" t="str">
        <f>VLOOKUP(B6130,'Список DKV от ЮТД'!$A$1:$M$10000,13,FALSE)</f>
        <v>4</v>
      </c>
      <c r="L6130" s="30" t="str">
        <f>VLOOKUP(B6130,'Список DKV от ЮТД'!$A$1:$S$10000,14,FALSE)</f>
        <v>34SU0331</v>
      </c>
      <c r="M6130" s="52" t="str">
        <f>VLOOKUP(B6130,'Список DKV от ЮТД'!$A$1:$M$10000,10,FALSE)</f>
        <v>704310*******9175</v>
      </c>
      <c r="N6130" s="52" t="str">
        <f>VLOOKUP(B6130,'Список DKV от ЮТД'!$A$1:$S$10000,18,FALSE)</f>
        <v/>
      </c>
      <c r="O6130" s="52" t="str">
        <f>VLOOKUP(B6130,'Список DKV от ЮТД'!$A$1:$S$10000,19,FALSE)</f>
        <v/>
      </c>
      <c r="P6130" s="52" t="str">
        <f>VLOOKUP(B6130,'Список DKV от ЮТД'!$A$1:$S$10000,16,FALSE)</f>
        <v>547444600</v>
      </c>
      <c r="Q6130" s="52"/>
    </row>
    <row r="6131" spans="1:17">
      <c r="A6131" s="30">
        <v>6129</v>
      </c>
      <c r="B6131" s="37">
        <v>20400879274</v>
      </c>
      <c r="C6131" s="50">
        <v>44333</v>
      </c>
      <c r="E6131" s="50">
        <v>44333</v>
      </c>
      <c r="F6131" s="51" t="s">
        <v>20</v>
      </c>
      <c r="H6131" s="45">
        <v>44402</v>
      </c>
      <c r="I6131" s="30" t="str">
        <f>VLOOKUP(B6131,'Список DKV от ЮТД'!$A$1:$S$10000,15,FALSE)</f>
        <v>2412/950</v>
      </c>
      <c r="J6131" s="30" t="s">
        <v>22</v>
      </c>
      <c r="K6131" s="41" t="str">
        <f>VLOOKUP(B6131,'Список DKV от ЮТД'!$A$1:$M$10000,13,FALSE)</f>
        <v>4</v>
      </c>
      <c r="L6131" s="30" t="str">
        <f>VLOOKUP(B6131,'Список DKV от ЮТД'!$A$1:$S$10000,14,FALSE)</f>
        <v>M30T806</v>
      </c>
      <c r="M6131" s="52" t="str">
        <f>VLOOKUP(B6131,'Список DKV от ЮТД'!$A$1:$M$10000,10,FALSE)</f>
        <v>704310*******5942</v>
      </c>
      <c r="N6131" s="52" t="str">
        <f>VLOOKUP(B6131,'Список DKV от ЮТД'!$A$1:$S$10000,18,FALSE)</f>
        <v/>
      </c>
      <c r="O6131" s="52" t="str">
        <f>VLOOKUP(B6131,'Список DKV от ЮТД'!$A$1:$S$10000,19,FALSE)</f>
        <v/>
      </c>
      <c r="P6131" s="52" t="str">
        <f>VLOOKUP(B6131,'Список DKV от ЮТД'!$A$1:$S$10000,16,FALSE)</f>
        <v>547444599</v>
      </c>
      <c r="Q6131" s="52"/>
    </row>
    <row r="6132" spans="1:17">
      <c r="A6132" s="30">
        <v>6130</v>
      </c>
      <c r="B6132" s="37">
        <v>20400879316</v>
      </c>
      <c r="C6132" s="50">
        <v>44333</v>
      </c>
      <c r="E6132" s="50">
        <v>44333</v>
      </c>
      <c r="F6132" s="51" t="s">
        <v>20</v>
      </c>
      <c r="H6132" s="45">
        <v>44403</v>
      </c>
      <c r="I6132" s="30" t="str">
        <f>VLOOKUP(B6132,'Список DKV от ЮТД'!$A$1:$S$10000,15,FALSE)</f>
        <v>2412/951</v>
      </c>
      <c r="J6132" s="30" t="s">
        <v>22</v>
      </c>
      <c r="K6132" s="41" t="str">
        <f>VLOOKUP(B6132,'Список DKV от ЮТД'!$A$1:$M$10000,13,FALSE)</f>
        <v>4</v>
      </c>
      <c r="L6132" s="30" t="str">
        <f>VLOOKUP(B6132,'Список DKV от ЮТД'!$A$1:$S$10000,14,FALSE)</f>
        <v>LJ10PKK</v>
      </c>
      <c r="M6132" s="52" t="str">
        <f>VLOOKUP(B6132,'Список DKV от ЮТД'!$A$1:$M$10000,10,FALSE)</f>
        <v>704310*******3516</v>
      </c>
      <c r="N6132" s="52" t="str">
        <f>VLOOKUP(B6132,'Список DKV от ЮТД'!$A$1:$S$10000,18,FALSE)</f>
        <v/>
      </c>
      <c r="O6132" s="52" t="str">
        <f>VLOOKUP(B6132,'Список DKV от ЮТД'!$A$1:$S$10000,19,FALSE)</f>
        <v/>
      </c>
      <c r="P6132" s="52" t="str">
        <f>VLOOKUP(B6132,'Список DKV от ЮТД'!$A$1:$S$10000,16,FALSE)</f>
        <v>547444603</v>
      </c>
      <c r="Q6132" s="52"/>
    </row>
    <row r="6133" spans="1:17">
      <c r="A6133" s="30">
        <v>6131</v>
      </c>
      <c r="B6133" s="35">
        <v>20300655501</v>
      </c>
      <c r="C6133" s="50">
        <v>44389</v>
      </c>
      <c r="E6133" s="50">
        <v>44389</v>
      </c>
      <c r="F6133" s="51" t="s">
        <v>18</v>
      </c>
      <c r="H6133" s="45">
        <v>44404</v>
      </c>
      <c r="I6133" s="30" t="str">
        <f>VLOOKUP(B6133,'Список DKV от ЮТД'!$A$1:$S$10000,15,FALSE)</f>
        <v>2411/4897</v>
      </c>
      <c r="J6133" s="30" t="s">
        <v>22</v>
      </c>
      <c r="K6133" s="41" t="str">
        <f>VLOOKUP(B6133,'Список DKV от ЮТД'!$A$1:$M$10000,13,FALSE)</f>
        <v>4</v>
      </c>
      <c r="L6133" s="30" t="str">
        <f>VLOOKUP(B6133,'Список DKV от ЮТД'!$A$1:$S$10000,14,FALSE)</f>
        <v>PGGL442</v>
      </c>
      <c r="M6133" s="52" t="str">
        <f>VLOOKUP(B6133,'Список DKV от ЮТД'!$A$1:$M$10000,10,FALSE)</f>
        <v>704310*******8409</v>
      </c>
      <c r="N6133" s="52" t="str">
        <f>VLOOKUP(B6133,'Список DKV от ЮТД'!$A$1:$S$10000,18,FALSE)</f>
        <v/>
      </c>
      <c r="O6133" s="52" t="str">
        <f>VLOOKUP(B6133,'Список DKV от ЮТД'!$A$1:$S$10000,19,FALSE)</f>
        <v/>
      </c>
      <c r="P6133" s="52" t="str">
        <f>VLOOKUP(B6133,'Список DKV от ЮТД'!$A$1:$S$10000,16,FALSE)</f>
        <v>544800782</v>
      </c>
    </row>
    <row r="6134" spans="1:17">
      <c r="A6134" s="30">
        <v>6132</v>
      </c>
      <c r="B6134" s="35">
        <v>20300655543</v>
      </c>
      <c r="C6134" s="50">
        <v>44389</v>
      </c>
      <c r="E6134" s="50">
        <v>44389</v>
      </c>
      <c r="F6134" s="51" t="s">
        <v>18</v>
      </c>
      <c r="H6134" s="45">
        <v>44404</v>
      </c>
      <c r="I6134" s="30" t="str">
        <f>VLOOKUP(B6134,'Список DKV от ЮТД'!$A$1:$S$10000,15,FALSE)</f>
        <v>2411/4898</v>
      </c>
      <c r="J6134" s="30" t="s">
        <v>22</v>
      </c>
      <c r="K6134" s="41" t="str">
        <f>VLOOKUP(B6134,'Список DKV от ЮТД'!$A$1:$M$10000,13,FALSE)</f>
        <v>4</v>
      </c>
      <c r="L6134" s="30" t="str">
        <f>VLOOKUP(B6134,'Список DKV от ЮТД'!$A$1:$S$10000,14,FALSE)</f>
        <v>CB8990AH</v>
      </c>
      <c r="M6134" s="52" t="str">
        <f>VLOOKUP(B6134,'Список DKV от ЮТД'!$A$1:$M$10000,10,FALSE)</f>
        <v>704310*******1997</v>
      </c>
      <c r="N6134" s="52" t="str">
        <f>VLOOKUP(B6134,'Список DKV от ЮТД'!$A$1:$S$10000,18,FALSE)</f>
        <v/>
      </c>
      <c r="O6134" s="52" t="str">
        <f>VLOOKUP(B6134,'Список DKV от ЮТД'!$A$1:$S$10000,19,FALSE)</f>
        <v/>
      </c>
      <c r="P6134" s="52" t="str">
        <f>VLOOKUP(B6134,'Список DKV от ЮТД'!$A$1:$S$10000,16,FALSE)</f>
        <v>544800786</v>
      </c>
    </row>
    <row r="6135" spans="1:17">
      <c r="A6135" s="30">
        <v>6133</v>
      </c>
      <c r="B6135" s="37">
        <v>20400879407</v>
      </c>
      <c r="C6135" s="50">
        <v>44333</v>
      </c>
      <c r="E6135" s="50">
        <v>44333</v>
      </c>
      <c r="F6135" s="51" t="s">
        <v>20</v>
      </c>
      <c r="H6135" s="45">
        <v>44404</v>
      </c>
      <c r="I6135" s="30" t="str">
        <f>VLOOKUP(B6135,'Список DKV от ЮТД'!$A$1:$S$10000,15,FALSE)</f>
        <v>2412/952</v>
      </c>
      <c r="J6135" s="30" t="s">
        <v>22</v>
      </c>
      <c r="K6135" s="41" t="str">
        <f>VLOOKUP(B6135,'Список DKV от ЮТД'!$A$1:$M$10000,13,FALSE)</f>
        <v>4</v>
      </c>
      <c r="L6135" s="30" t="str">
        <f>VLOOKUP(B6135,'Список DKV от ЮТД'!$A$1:$S$10000,14,FALSE)</f>
        <v>LJ99PRD</v>
      </c>
      <c r="M6135" s="52" t="str">
        <f>VLOOKUP(B6135,'Список DKV от ЮТД'!$A$1:$M$10000,10,FALSE)</f>
        <v>704310*******7043</v>
      </c>
      <c r="N6135" s="52" t="str">
        <f>VLOOKUP(B6135,'Список DKV от ЮТД'!$A$1:$S$10000,18,FALSE)</f>
        <v/>
      </c>
      <c r="O6135" s="52" t="str">
        <f>VLOOKUP(B6135,'Список DKV от ЮТД'!$A$1:$S$10000,19,FALSE)</f>
        <v/>
      </c>
      <c r="P6135" s="52" t="str">
        <f>VLOOKUP(B6135,'Список DKV от ЮТД'!$A$1:$S$10000,16,FALSE)</f>
        <v>547444612</v>
      </c>
      <c r="Q6135" s="52"/>
    </row>
    <row r="6136" spans="1:17">
      <c r="A6136" s="30">
        <v>6134</v>
      </c>
      <c r="B6136" s="35">
        <v>20300655584</v>
      </c>
      <c r="C6136" s="50">
        <v>44389</v>
      </c>
      <c r="E6136" s="50">
        <v>44389</v>
      </c>
      <c r="F6136" s="51" t="s">
        <v>18</v>
      </c>
      <c r="H6136" s="45">
        <v>44405</v>
      </c>
      <c r="I6136" s="30" t="str">
        <f>VLOOKUP(B6136,'Список DKV от ЮТД'!$A$1:$S$10000,15,FALSE)</f>
        <v>2411/4899</v>
      </c>
      <c r="J6136" s="30" t="s">
        <v>22</v>
      </c>
      <c r="K6136" s="41" t="str">
        <f>VLOOKUP(B6136,'Список DKV от ЮТД'!$A$1:$M$10000,13,FALSE)</f>
        <v>4</v>
      </c>
      <c r="L6136" s="30" t="str">
        <f>VLOOKUP(B6136,'Список DKV от ЮТД'!$A$1:$S$10000,14,FALSE)</f>
        <v>CB4138PT</v>
      </c>
      <c r="M6136" s="52" t="str">
        <f>VLOOKUP(B6136,'Список DKV от ЮТД'!$A$1:$M$10000,10,FALSE)</f>
        <v>704310*******6256</v>
      </c>
      <c r="N6136" s="52" t="str">
        <f>VLOOKUP(B6136,'Список DKV от ЮТД'!$A$1:$S$10000,18,FALSE)</f>
        <v/>
      </c>
      <c r="O6136" s="52" t="str">
        <f>VLOOKUP(B6136,'Список DKV от ЮТД'!$A$1:$S$10000,19,FALSE)</f>
        <v/>
      </c>
      <c r="P6136" s="52" t="str">
        <f>VLOOKUP(B6136,'Список DKV от ЮТД'!$A$1:$S$10000,16,FALSE)</f>
        <v>544800790</v>
      </c>
    </row>
    <row r="6137" spans="1:17">
      <c r="A6137" s="30">
        <v>6135</v>
      </c>
      <c r="B6137" s="37">
        <v>20400879332</v>
      </c>
      <c r="C6137" s="50">
        <v>44333</v>
      </c>
      <c r="E6137" s="50">
        <v>44333</v>
      </c>
      <c r="F6137" s="51" t="s">
        <v>20</v>
      </c>
      <c r="H6137" s="45">
        <v>44405</v>
      </c>
      <c r="I6137" s="30" t="str">
        <f>VLOOKUP(B6137,'Список DKV от ЮТД'!$A$1:$S$10000,15,FALSE)</f>
        <v>2412/953</v>
      </c>
      <c r="J6137" s="30" t="s">
        <v>22</v>
      </c>
      <c r="K6137" s="41" t="str">
        <f>VLOOKUP(B6137,'Список DKV от ЮТД'!$A$1:$M$10000,13,FALSE)</f>
        <v>4</v>
      </c>
      <c r="L6137" s="30" t="str">
        <f>VLOOKUP(B6137,'Список DKV от ЮТД'!$A$1:$S$10000,14,FALSE)</f>
        <v>NMSM768</v>
      </c>
      <c r="M6137" s="52" t="str">
        <f>VLOOKUP(B6137,'Список DKV от ЮТД'!$A$1:$M$10000,10,FALSE)</f>
        <v>704310*******4154</v>
      </c>
      <c r="N6137" s="52" t="str">
        <f>VLOOKUP(B6137,'Список DKV от ЮТД'!$A$1:$S$10000,18,FALSE)</f>
        <v/>
      </c>
      <c r="O6137" s="52" t="str">
        <f>VLOOKUP(B6137,'Список DKV от ЮТД'!$A$1:$S$10000,19,FALSE)</f>
        <v/>
      </c>
      <c r="P6137" s="52" t="str">
        <f>VLOOKUP(B6137,'Список DKV от ЮТД'!$A$1:$S$10000,16,FALSE)</f>
        <v>547444605</v>
      </c>
      <c r="Q6137" s="52"/>
    </row>
    <row r="6138" spans="1:17">
      <c r="A6138" s="30">
        <v>6136</v>
      </c>
      <c r="B6138" s="37">
        <v>20410729642</v>
      </c>
      <c r="C6138" s="50">
        <v>44358</v>
      </c>
      <c r="E6138" s="50">
        <v>44358</v>
      </c>
      <c r="F6138" s="51" t="s">
        <v>21</v>
      </c>
      <c r="H6138" s="45">
        <v>44405</v>
      </c>
      <c r="I6138" s="30" t="str">
        <f>VLOOKUP(B6138,'Список DKV от ЮТД'!$A$1:$S$10000,15,FALSE)</f>
        <v>2414/148</v>
      </c>
      <c r="J6138" s="30" t="s">
        <v>22</v>
      </c>
      <c r="K6138" s="41" t="str">
        <f>VLOOKUP(B6138,'Список DKV от ЮТД'!$A$1:$M$10000,13,FALSE)</f>
        <v>4</v>
      </c>
      <c r="L6138" s="30" t="str">
        <f>VLOOKUP(B6138,'Список DKV от ЮТД'!$A$1:$S$10000,14,FALSE)</f>
        <v>M060EO60</v>
      </c>
      <c r="M6138" s="52" t="str">
        <f>VLOOKUP(B6138,'Список DKV от ЮТД'!$A$1:$M$10000,10,FALSE)</f>
        <v>704310*******2929</v>
      </c>
      <c r="N6138" s="52" t="str">
        <f>VLOOKUP(B6138,'Список DKV от ЮТД'!$A$1:$S$10000,18,FALSE)</f>
        <v/>
      </c>
      <c r="O6138" s="52" t="str">
        <f>VLOOKUP(B6138,'Список DKV от ЮТД'!$A$1:$S$10000,19,FALSE)</f>
        <v/>
      </c>
      <c r="P6138" s="52" t="str">
        <f>VLOOKUP(B6138,'Список DKV от ЮТД'!$A$1:$S$10000,16,FALSE)</f>
        <v>547691780</v>
      </c>
      <c r="Q6138" s="70"/>
    </row>
    <row r="6139" spans="1:17">
      <c r="A6139" s="30">
        <v>6137</v>
      </c>
      <c r="B6139" s="35">
        <v>20300655352</v>
      </c>
      <c r="C6139" s="50">
        <v>44389</v>
      </c>
      <c r="E6139" s="50">
        <v>44389</v>
      </c>
      <c r="F6139" s="51" t="s">
        <v>18</v>
      </c>
      <c r="H6139" s="45">
        <v>44406</v>
      </c>
      <c r="I6139" s="30" t="str">
        <f>VLOOKUP(B6139,'Список DKV от ЮТД'!$A$1:$S$10000,15,FALSE)</f>
        <v>2411/4900</v>
      </c>
      <c r="J6139" s="30" t="s">
        <v>22</v>
      </c>
      <c r="K6139" s="41" t="str">
        <f>VLOOKUP(B6139,'Список DKV от ЮТД'!$A$1:$M$10000,13,FALSE)</f>
        <v>4</v>
      </c>
      <c r="L6139" s="30" t="str">
        <f>VLOOKUP(B6139,'Список DKV от ЮТД'!$A$1:$S$10000,14,FALSE)</f>
        <v>2SL2621</v>
      </c>
      <c r="M6139" s="52" t="str">
        <f>VLOOKUP(B6139,'Список DKV от ЮТД'!$A$1:$M$10000,10,FALSE)</f>
        <v>704310*******0025</v>
      </c>
      <c r="N6139" s="52" t="str">
        <f>VLOOKUP(B6139,'Список DKV от ЮТД'!$A$1:$S$10000,18,FALSE)</f>
        <v/>
      </c>
      <c r="O6139" s="52" t="str">
        <f>VLOOKUP(B6139,'Список DKV от ЮТД'!$A$1:$S$10000,19,FALSE)</f>
        <v/>
      </c>
      <c r="P6139" s="52" t="str">
        <f>VLOOKUP(B6139,'Список DKV от ЮТД'!$A$1:$S$10000,16,FALSE)</f>
        <v>544800767</v>
      </c>
    </row>
    <row r="6140" spans="1:17">
      <c r="A6140" s="30">
        <v>6138</v>
      </c>
      <c r="B6140" s="37">
        <v>20300689567</v>
      </c>
      <c r="C6140" s="50">
        <v>44358</v>
      </c>
      <c r="E6140" s="50">
        <v>44358</v>
      </c>
      <c r="F6140" s="51" t="s">
        <v>21</v>
      </c>
      <c r="H6140" s="45">
        <v>44406</v>
      </c>
      <c r="I6140" s="30" t="str">
        <f>VLOOKUP(B6140,'Список DKV от ЮТД'!$A$1:$S$10000,15,FALSE)</f>
        <v>2414/149</v>
      </c>
      <c r="J6140" s="30" t="s">
        <v>22</v>
      </c>
      <c r="K6140" s="41" t="str">
        <f>VLOOKUP(B6140,'Список DKV от ЮТД'!$A$1:$M$10000,13,FALSE)</f>
        <v>4</v>
      </c>
      <c r="L6140" s="30" t="str">
        <f>VLOOKUP(B6140,'Список DKV от ЮТД'!$A$1:$S$10000,14,FALSE)</f>
        <v>SK0463AF</v>
      </c>
      <c r="M6140" s="52" t="str">
        <f>VLOOKUP(B6140,'Список DKV от ЮТД'!$A$1:$M$10000,10,FALSE)</f>
        <v>704310*******0118</v>
      </c>
      <c r="N6140" s="52" t="str">
        <f>VLOOKUP(B6140,'Список DKV от ЮТД'!$A$1:$S$10000,18,FALSE)</f>
        <v/>
      </c>
      <c r="O6140" s="52" t="str">
        <f>VLOOKUP(B6140,'Список DKV от ЮТД'!$A$1:$S$10000,19,FALSE)</f>
        <v/>
      </c>
      <c r="P6140" s="52" t="str">
        <f>VLOOKUP(B6140,'Список DKV от ЮТД'!$A$1:$S$10000,16,FALSE)</f>
        <v>544804188</v>
      </c>
      <c r="Q6140" s="70"/>
    </row>
    <row r="6141" spans="1:17">
      <c r="A6141" s="30">
        <v>6139</v>
      </c>
      <c r="B6141" s="35">
        <v>20300655626</v>
      </c>
      <c r="C6141" s="50">
        <v>44389</v>
      </c>
      <c r="E6141" s="50">
        <v>44389</v>
      </c>
      <c r="F6141" s="51" t="s">
        <v>18</v>
      </c>
      <c r="H6141" s="45">
        <v>44407</v>
      </c>
      <c r="I6141" s="30" t="str">
        <f>VLOOKUP(B6141,'Список DKV от ЮТД'!$A$1:$S$10000,15,FALSE)</f>
        <v>2411/4901</v>
      </c>
      <c r="J6141" s="30" t="s">
        <v>22</v>
      </c>
      <c r="K6141" s="41" t="str">
        <f>VLOOKUP(B6141,'Список DKV от ЮТД'!$A$1:$M$10000,13,FALSE)</f>
        <v>4</v>
      </c>
      <c r="L6141" s="30" t="str">
        <f>VLOOKUP(B6141,'Список DKV от ЮТД'!$A$1:$S$10000,14,FALSE)</f>
        <v>16ABJ165</v>
      </c>
      <c r="M6141" s="52" t="str">
        <f>VLOOKUP(B6141,'Список DKV от ЮТД'!$A$1:$M$10000,10,FALSE)</f>
        <v>704310*******0854</v>
      </c>
      <c r="N6141" s="52" t="str">
        <f>VLOOKUP(B6141,'Список DKV от ЮТД'!$A$1:$S$10000,18,FALSE)</f>
        <v/>
      </c>
      <c r="O6141" s="52" t="str">
        <f>VLOOKUP(B6141,'Список DKV от ЮТД'!$A$1:$S$10000,19,FALSE)</f>
        <v/>
      </c>
      <c r="P6141" s="52" t="str">
        <f>VLOOKUP(B6141,'Список DKV от ЮТД'!$A$1:$S$10000,16,FALSE)</f>
        <v>544800794</v>
      </c>
    </row>
    <row r="6142" spans="1:17">
      <c r="A6142" s="30">
        <v>6140</v>
      </c>
      <c r="B6142" s="35">
        <v>20300655667</v>
      </c>
      <c r="C6142" s="50">
        <v>44389</v>
      </c>
      <c r="E6142" s="50">
        <v>44389</v>
      </c>
      <c r="F6142" s="51" t="s">
        <v>18</v>
      </c>
      <c r="H6142" s="45">
        <v>44407</v>
      </c>
      <c r="I6142" s="30" t="str">
        <f>VLOOKUP(B6142,'Список DKV от ЮТД'!$A$1:$S$10000,15,FALSE)</f>
        <v>2411/4902</v>
      </c>
      <c r="J6142" s="30" t="s">
        <v>22</v>
      </c>
      <c r="K6142" s="41" t="str">
        <f>VLOOKUP(B6142,'Список DKV от ЮТД'!$A$1:$M$10000,13,FALSE)</f>
        <v>4</v>
      </c>
      <c r="L6142" s="30" t="str">
        <f>VLOOKUP(B6142,'Список DKV от ЮТД'!$A$1:$S$10000,14,FALSE)</f>
        <v>81EG889</v>
      </c>
      <c r="M6142" s="52" t="str">
        <f>VLOOKUP(B6142,'Список DKV от ЮТД'!$A$1:$M$10000,10,FALSE)</f>
        <v>704310*******1196</v>
      </c>
      <c r="N6142" s="52" t="str">
        <f>VLOOKUP(B6142,'Список DKV от ЮТД'!$A$1:$S$10000,18,FALSE)</f>
        <v/>
      </c>
      <c r="O6142" s="52" t="str">
        <f>VLOOKUP(B6142,'Список DKV от ЮТД'!$A$1:$S$10000,19,FALSE)</f>
        <v/>
      </c>
      <c r="P6142" s="52" t="str">
        <f>VLOOKUP(B6142,'Список DKV от ЮТД'!$A$1:$S$10000,16,FALSE)</f>
        <v>544800798</v>
      </c>
    </row>
    <row r="6143" spans="1:17">
      <c r="A6143" s="30">
        <v>6141</v>
      </c>
      <c r="B6143" s="35">
        <v>20300655709</v>
      </c>
      <c r="C6143" s="50">
        <v>44389</v>
      </c>
      <c r="E6143" s="50">
        <v>44389</v>
      </c>
      <c r="F6143" s="51" t="s">
        <v>18</v>
      </c>
      <c r="H6143" s="45">
        <v>44407</v>
      </c>
      <c r="I6143" s="30" t="str">
        <f>VLOOKUP(B6143,'Список DKV от ЮТД'!$A$1:$S$10000,15,FALSE)</f>
        <v>2411/4903</v>
      </c>
      <c r="J6143" s="30" t="s">
        <v>22</v>
      </c>
      <c r="K6143" s="41" t="str">
        <f>VLOOKUP(B6143,'Список DKV от ЮТД'!$A$1:$M$10000,13,FALSE)</f>
        <v>4</v>
      </c>
      <c r="L6143" s="30" t="str">
        <f>VLOOKUP(B6143,'Список DKV от ЮТД'!$A$1:$S$10000,14,FALSE)</f>
        <v>42FD778</v>
      </c>
      <c r="M6143" s="52" t="str">
        <f>VLOOKUP(B6143,'Список DKV от ЮТД'!$A$1:$M$10000,10,FALSE)</f>
        <v>704310*******8977</v>
      </c>
      <c r="N6143" s="52" t="str">
        <f>VLOOKUP(B6143,'Список DKV от ЮТД'!$A$1:$S$10000,18,FALSE)</f>
        <v/>
      </c>
      <c r="O6143" s="52" t="str">
        <f>VLOOKUP(B6143,'Список DKV от ЮТД'!$A$1:$S$10000,19,FALSE)</f>
        <v/>
      </c>
      <c r="P6143" s="52" t="str">
        <f>VLOOKUP(B6143,'Список DKV от ЮТД'!$A$1:$S$10000,16,FALSE)</f>
        <v>544800802</v>
      </c>
    </row>
    <row r="6144" spans="1:17">
      <c r="A6144" s="30">
        <v>6142</v>
      </c>
      <c r="B6144" s="35">
        <v>20300655741</v>
      </c>
      <c r="C6144" s="50">
        <v>44389</v>
      </c>
      <c r="E6144" s="50">
        <v>44389</v>
      </c>
      <c r="F6144" s="51" t="s">
        <v>18</v>
      </c>
      <c r="H6144" s="45">
        <v>44407</v>
      </c>
      <c r="I6144" s="30" t="str">
        <f>VLOOKUP(B6144,'Список DKV от ЮТД'!$A$1:$S$10000,15,FALSE)</f>
        <v>2411/4904</v>
      </c>
      <c r="J6144" s="30" t="s">
        <v>22</v>
      </c>
      <c r="K6144" s="41" t="str">
        <f>VLOOKUP(B6144,'Список DKV от ЮТД'!$A$1:$M$10000,13,FALSE)</f>
        <v>4</v>
      </c>
      <c r="L6144" s="30" t="str">
        <f>VLOOKUP(B6144,'Список DKV от ЮТД'!$A$1:$S$10000,14,FALSE)</f>
        <v>14GH540</v>
      </c>
      <c r="M6144" s="52" t="str">
        <f>VLOOKUP(B6144,'Список DKV от ЮТД'!$A$1:$M$10000,10,FALSE)</f>
        <v>704310*******9118</v>
      </c>
      <c r="N6144" s="52" t="str">
        <f>VLOOKUP(B6144,'Список DKV от ЮТД'!$A$1:$S$10000,18,FALSE)</f>
        <v/>
      </c>
      <c r="O6144" s="52" t="str">
        <f>VLOOKUP(B6144,'Список DKV от ЮТД'!$A$1:$S$10000,19,FALSE)</f>
        <v/>
      </c>
      <c r="P6144" s="52" t="str">
        <f>VLOOKUP(B6144,'Список DKV от ЮТД'!$A$1:$S$10000,16,FALSE)</f>
        <v>544800806</v>
      </c>
    </row>
    <row r="6145" spans="1:17">
      <c r="A6145" s="30">
        <v>6143</v>
      </c>
      <c r="B6145" s="37">
        <v>20400879324</v>
      </c>
      <c r="C6145" s="50">
        <v>44333</v>
      </c>
      <c r="E6145" s="50">
        <v>44333</v>
      </c>
      <c r="F6145" s="51" t="s">
        <v>20</v>
      </c>
      <c r="H6145" s="45">
        <v>44407</v>
      </c>
      <c r="I6145" s="30" t="str">
        <f>VLOOKUP(B6145,'Список DKV от ЮТД'!$A$1:$S$10000,15,FALSE)</f>
        <v>2412/954</v>
      </c>
      <c r="J6145" s="30" t="s">
        <v>22</v>
      </c>
      <c r="K6145" s="41" t="str">
        <f>VLOOKUP(B6145,'Список DKV от ЮТД'!$A$1:$M$10000,13,FALSE)</f>
        <v>4</v>
      </c>
      <c r="L6145" s="30" t="str">
        <f>VLOOKUP(B6145,'Список DKV от ЮТД'!$A$1:$S$10000,14,FALSE)</f>
        <v>07ARC699</v>
      </c>
      <c r="M6145" s="52" t="str">
        <f>VLOOKUP(B6145,'Список DKV от ЮТД'!$A$1:$M$10000,10,FALSE)</f>
        <v>704310*******7267</v>
      </c>
      <c r="N6145" s="52" t="str">
        <f>VLOOKUP(B6145,'Список DKV от ЮТД'!$A$1:$S$10000,18,FALSE)</f>
        <v/>
      </c>
      <c r="O6145" s="52" t="str">
        <f>VLOOKUP(B6145,'Список DKV от ЮТД'!$A$1:$S$10000,19,FALSE)</f>
        <v/>
      </c>
      <c r="P6145" s="52" t="str">
        <f>VLOOKUP(B6145,'Список DKV от ЮТД'!$A$1:$S$10000,16,FALSE)</f>
        <v>547444604</v>
      </c>
      <c r="Q6145" s="52"/>
    </row>
    <row r="6146" spans="1:17">
      <c r="A6146" s="30">
        <v>6144</v>
      </c>
      <c r="B6146" s="35">
        <v>20300655782</v>
      </c>
      <c r="C6146" s="50">
        <v>44389</v>
      </c>
      <c r="E6146" s="50">
        <v>44389</v>
      </c>
      <c r="F6146" s="51" t="s">
        <v>18</v>
      </c>
      <c r="H6146" s="45">
        <v>44408</v>
      </c>
      <c r="I6146" s="30" t="str">
        <f>VLOOKUP(B6146,'Список DKV от ЮТД'!$A$1:$S$10000,15,FALSE)</f>
        <v>2411/4905</v>
      </c>
      <c r="J6146" s="30" t="s">
        <v>22</v>
      </c>
      <c r="K6146" s="41" t="str">
        <f>VLOOKUP(B6146,'Список DKV от ЮТД'!$A$1:$M$10000,13,FALSE)</f>
        <v>4</v>
      </c>
      <c r="L6146" s="30" t="str">
        <f>VLOOKUP(B6146,'Список DKV от ЮТД'!$A$1:$S$10000,14,FALSE)</f>
        <v>35AYL544</v>
      </c>
      <c r="M6146" s="52" t="str">
        <f>VLOOKUP(B6146,'Список DKV от ЮТД'!$A$1:$M$10000,10,FALSE)</f>
        <v>704310*******3080</v>
      </c>
      <c r="N6146" s="52" t="str">
        <f>VLOOKUP(B6146,'Список DKV от ЮТД'!$A$1:$S$10000,18,FALSE)</f>
        <v/>
      </c>
      <c r="O6146" s="52" t="str">
        <f>VLOOKUP(B6146,'Список DKV от ЮТД'!$A$1:$S$10000,19,FALSE)</f>
        <v/>
      </c>
      <c r="P6146" s="52" t="str">
        <f>VLOOKUP(B6146,'Список DKV от ЮТД'!$A$1:$S$10000,16,FALSE)</f>
        <v>544800810</v>
      </c>
    </row>
    <row r="6147" spans="1:17">
      <c r="A6147" s="30">
        <v>6145</v>
      </c>
      <c r="B6147" s="35">
        <v>20300655824</v>
      </c>
      <c r="C6147" s="50">
        <v>44389</v>
      </c>
      <c r="E6147" s="50">
        <v>44389</v>
      </c>
      <c r="F6147" s="51" t="s">
        <v>18</v>
      </c>
      <c r="H6147" s="45">
        <v>44408</v>
      </c>
      <c r="I6147" s="30" t="str">
        <f>VLOOKUP(B6147,'Список DKV от ЮТД'!$A$1:$S$10000,15,FALSE)</f>
        <v>2411/4906</v>
      </c>
      <c r="J6147" s="30" t="s">
        <v>22</v>
      </c>
      <c r="K6147" s="41" t="str">
        <f>VLOOKUP(B6147,'Список DKV от ЮТД'!$A$1:$M$10000,13,FALSE)</f>
        <v>4</v>
      </c>
      <c r="L6147" s="30" t="str">
        <f>VLOOKUP(B6147,'Список DKV от ЮТД'!$A$1:$S$10000,14,FALSE)</f>
        <v>GR002LM</v>
      </c>
      <c r="M6147" s="52" t="str">
        <f>VLOOKUP(B6147,'Список DKV от ЮТД'!$A$1:$M$10000,10,FALSE)</f>
        <v>704310*******5744</v>
      </c>
      <c r="N6147" s="52" t="str">
        <f>VLOOKUP(B6147,'Список DKV от ЮТД'!$A$1:$S$10000,18,FALSE)</f>
        <v/>
      </c>
      <c r="O6147" s="52" t="str">
        <f>VLOOKUP(B6147,'Список DKV от ЮТД'!$A$1:$S$10000,19,FALSE)</f>
        <v/>
      </c>
      <c r="P6147" s="52" t="str">
        <f>VLOOKUP(B6147,'Список DKV от ЮТД'!$A$1:$S$10000,16,FALSE)</f>
        <v>544800814</v>
      </c>
    </row>
    <row r="6148" spans="1:17">
      <c r="A6148" s="30">
        <v>6146</v>
      </c>
      <c r="B6148" s="35">
        <v>20300655865</v>
      </c>
      <c r="C6148" s="50">
        <v>44389</v>
      </c>
      <c r="E6148" s="50">
        <v>44389</v>
      </c>
      <c r="F6148" s="51" t="s">
        <v>18</v>
      </c>
      <c r="H6148" s="45">
        <v>44408</v>
      </c>
      <c r="I6148" s="30" t="str">
        <f>VLOOKUP(B6148,'Список DKV от ЮТД'!$A$1:$S$10000,15,FALSE)</f>
        <v>2411/4907</v>
      </c>
      <c r="J6148" s="30" t="s">
        <v>22</v>
      </c>
      <c r="K6148" s="41" t="str">
        <f>VLOOKUP(B6148,'Список DKV от ЮТД'!$A$1:$M$10000,13,FALSE)</f>
        <v>4</v>
      </c>
      <c r="L6148" s="30" t="str">
        <f>VLOOKUP(B6148,'Список DKV от ЮТД'!$A$1:$S$10000,14,FALSE)</f>
        <v>34DTP732</v>
      </c>
      <c r="M6148" s="52" t="str">
        <f>VLOOKUP(B6148,'Список DKV от ЮТД'!$A$1:$M$10000,10,FALSE)</f>
        <v>704310*******3414</v>
      </c>
      <c r="N6148" s="52" t="str">
        <f>VLOOKUP(B6148,'Список DKV от ЮТД'!$A$1:$S$10000,18,FALSE)</f>
        <v/>
      </c>
      <c r="O6148" s="52" t="str">
        <f>VLOOKUP(B6148,'Список DKV от ЮТД'!$A$1:$S$10000,19,FALSE)</f>
        <v/>
      </c>
      <c r="P6148" s="52" t="str">
        <f>VLOOKUP(B6148,'Список DKV от ЮТД'!$A$1:$S$10000,16,FALSE)</f>
        <v>544800818</v>
      </c>
    </row>
    <row r="6149" spans="1:17">
      <c r="A6149" s="30">
        <v>6147</v>
      </c>
      <c r="B6149" s="37">
        <v>20400879308</v>
      </c>
      <c r="C6149" s="50">
        <v>44333</v>
      </c>
      <c r="E6149" s="50">
        <v>44333</v>
      </c>
      <c r="F6149" s="51" t="s">
        <v>20</v>
      </c>
      <c r="H6149" s="45">
        <v>44408</v>
      </c>
      <c r="I6149" s="30" t="str">
        <f>VLOOKUP(B6149,'Список DKV от ЮТД'!$A$1:$S$10000,15,FALSE)</f>
        <v>2412/955</v>
      </c>
      <c r="J6149" s="30" t="s">
        <v>22</v>
      </c>
      <c r="K6149" s="41" t="str">
        <f>VLOOKUP(B6149,'Список DKV от ЮТД'!$A$1:$M$10000,13,FALSE)</f>
        <v>4</v>
      </c>
      <c r="L6149" s="30" t="str">
        <f>VLOOKUP(B6149,'Список DKV от ЮТД'!$A$1:$S$10000,14,FALSE)</f>
        <v>CB5906CB</v>
      </c>
      <c r="M6149" s="52" t="str">
        <f>VLOOKUP(B6149,'Список DKV от ЮТД'!$A$1:$M$10000,10,FALSE)</f>
        <v>704310*******1276</v>
      </c>
      <c r="N6149" s="52" t="str">
        <f>VLOOKUP(B6149,'Список DKV от ЮТД'!$A$1:$S$10000,18,FALSE)</f>
        <v/>
      </c>
      <c r="O6149" s="52" t="str">
        <f>VLOOKUP(B6149,'Список DKV от ЮТД'!$A$1:$S$10000,19,FALSE)</f>
        <v/>
      </c>
      <c r="P6149" s="52" t="str">
        <f>VLOOKUP(B6149,'Список DKV от ЮТД'!$A$1:$S$10000,16,FALSE)</f>
        <v>547444602</v>
      </c>
      <c r="Q6149" s="52"/>
    </row>
    <row r="6150" spans="1:17">
      <c r="A6150" s="30">
        <v>6148</v>
      </c>
      <c r="B6150" s="35">
        <v>20300655907</v>
      </c>
      <c r="C6150" s="50">
        <v>44389</v>
      </c>
      <c r="E6150" s="50">
        <v>44389</v>
      </c>
      <c r="F6150" s="51" t="s">
        <v>18</v>
      </c>
      <c r="H6150" s="45">
        <v>44409</v>
      </c>
      <c r="I6150" s="30" t="str">
        <f>VLOOKUP(B6150,'Список DKV от ЮТД'!$A$1:$S$10000,15,FALSE)</f>
        <v>2411/4908</v>
      </c>
      <c r="J6150" s="30" t="s">
        <v>22</v>
      </c>
      <c r="K6150" s="41" t="str">
        <f>VLOOKUP(B6150,'Список DKV от ЮТД'!$A$1:$M$10000,13,FALSE)</f>
        <v>4</v>
      </c>
      <c r="L6150" s="30" t="str">
        <f>VLOOKUP(B6150,'Список DKV от ЮТД'!$A$1:$S$10000,14,FALSE)</f>
        <v>34DMB587</v>
      </c>
      <c r="M6150" s="52" t="str">
        <f>VLOOKUP(B6150,'Список DKV от ЮТД'!$A$1:$M$10000,10,FALSE)</f>
        <v>704310*******0540</v>
      </c>
      <c r="N6150" s="52" t="str">
        <f>VLOOKUP(B6150,'Список DKV от ЮТД'!$A$1:$S$10000,18,FALSE)</f>
        <v/>
      </c>
      <c r="O6150" s="52" t="str">
        <f>VLOOKUP(B6150,'Список DKV от ЮТД'!$A$1:$S$10000,19,FALSE)</f>
        <v/>
      </c>
      <c r="P6150" s="52" t="str">
        <f>VLOOKUP(B6150,'Список DKV от ЮТД'!$A$1:$S$10000,16,FALSE)</f>
        <v>544800822</v>
      </c>
    </row>
    <row r="6151" spans="1:17">
      <c r="A6151" s="30">
        <v>6149</v>
      </c>
      <c r="B6151" s="35">
        <v>20300655949</v>
      </c>
      <c r="C6151" s="50">
        <v>44389</v>
      </c>
      <c r="E6151" s="50">
        <v>44389</v>
      </c>
      <c r="F6151" s="51" t="s">
        <v>18</v>
      </c>
      <c r="H6151" s="45">
        <v>44409</v>
      </c>
      <c r="I6151" s="30" t="str">
        <f>VLOOKUP(B6151,'Список DKV от ЮТД'!$A$1:$S$10000,15,FALSE)</f>
        <v>2411/4909</v>
      </c>
      <c r="J6151" s="30" t="s">
        <v>22</v>
      </c>
      <c r="K6151" s="41" t="str">
        <f>VLOOKUP(B6151,'Список DKV от ЮТД'!$A$1:$M$10000,13,FALSE)</f>
        <v>4</v>
      </c>
      <c r="L6151" s="30" t="str">
        <f>VLOOKUP(B6151,'Список DKV от ЮТД'!$A$1:$S$10000,14,FALSE)</f>
        <v>34DVG903</v>
      </c>
      <c r="M6151" s="52" t="str">
        <f>VLOOKUP(B6151,'Список DKV от ЮТД'!$A$1:$M$10000,10,FALSE)</f>
        <v>704310*******6485</v>
      </c>
      <c r="N6151" s="52" t="str">
        <f>VLOOKUP(B6151,'Список DKV от ЮТД'!$A$1:$S$10000,18,FALSE)</f>
        <v/>
      </c>
      <c r="O6151" s="52" t="str">
        <f>VLOOKUP(B6151,'Список DKV от ЮТД'!$A$1:$S$10000,19,FALSE)</f>
        <v/>
      </c>
      <c r="P6151" s="52" t="str">
        <f>VLOOKUP(B6151,'Список DKV от ЮТД'!$A$1:$S$10000,16,FALSE)</f>
        <v>544800826</v>
      </c>
    </row>
    <row r="6152" spans="1:17">
      <c r="A6152" s="30">
        <v>6150</v>
      </c>
      <c r="B6152" s="35">
        <v>20300655980</v>
      </c>
      <c r="C6152" s="50">
        <v>44389</v>
      </c>
      <c r="E6152" s="50">
        <v>44389</v>
      </c>
      <c r="F6152" s="51" t="s">
        <v>18</v>
      </c>
      <c r="H6152" s="45">
        <v>44409</v>
      </c>
      <c r="I6152" s="30" t="str">
        <f>VLOOKUP(B6152,'Список DKV от ЮТД'!$A$1:$S$10000,15,FALSE)</f>
        <v>2411/4910</v>
      </c>
      <c r="J6152" s="30" t="s">
        <v>22</v>
      </c>
      <c r="K6152" s="41" t="str">
        <f>VLOOKUP(B6152,'Список DKV от ЮТД'!$A$1:$M$10000,13,FALSE)</f>
        <v>4</v>
      </c>
      <c r="L6152" s="30" t="str">
        <f>VLOOKUP(B6152,'Список DKV от ЮТД'!$A$1:$S$10000,14,FALSE)</f>
        <v>14ABB500</v>
      </c>
      <c r="M6152" s="52" t="str">
        <f>VLOOKUP(B6152,'Список DKV от ЮТД'!$A$1:$M$10000,10,FALSE)</f>
        <v>704310*******9340</v>
      </c>
      <c r="N6152" s="52" t="str">
        <f>VLOOKUP(B6152,'Список DKV от ЮТД'!$A$1:$S$10000,18,FALSE)</f>
        <v/>
      </c>
      <c r="O6152" s="52" t="str">
        <f>VLOOKUP(B6152,'Список DKV от ЮТД'!$A$1:$S$10000,19,FALSE)</f>
        <v/>
      </c>
      <c r="P6152" s="52" t="str">
        <f>VLOOKUP(B6152,'Список DKV от ЮТД'!$A$1:$S$10000,16,FALSE)</f>
        <v>544800830</v>
      </c>
    </row>
    <row r="6153" spans="1:17">
      <c r="A6153" s="30">
        <v>6151</v>
      </c>
      <c r="B6153" s="37">
        <v>20400879266</v>
      </c>
      <c r="C6153" s="50">
        <v>44333</v>
      </c>
      <c r="E6153" s="50">
        <v>44333</v>
      </c>
      <c r="F6153" s="51" t="s">
        <v>20</v>
      </c>
      <c r="H6153" s="45">
        <v>44409</v>
      </c>
      <c r="I6153" s="30" t="str">
        <f>VLOOKUP(B6153,'Список DKV от ЮТД'!$A$1:$S$10000,15,FALSE)</f>
        <v>2412/956</v>
      </c>
      <c r="J6153" s="30" t="s">
        <v>22</v>
      </c>
      <c r="K6153" s="41" t="str">
        <f>VLOOKUP(B6153,'Список DKV от ЮТД'!$A$1:$M$10000,13,FALSE)</f>
        <v>4</v>
      </c>
      <c r="L6153" s="30" t="str">
        <f>VLOOKUP(B6153,'Список DKV от ЮТД'!$A$1:$S$10000,14,FALSE)</f>
        <v>EH9470KM</v>
      </c>
      <c r="M6153" s="52" t="str">
        <f>VLOOKUP(B6153,'Список DKV от ЮТД'!$A$1:$M$10000,10,FALSE)</f>
        <v>704310*******0608</v>
      </c>
      <c r="N6153" s="52" t="str">
        <f>VLOOKUP(B6153,'Список DKV от ЮТД'!$A$1:$S$10000,18,FALSE)</f>
        <v/>
      </c>
      <c r="O6153" s="52" t="str">
        <f>VLOOKUP(B6153,'Список DKV от ЮТД'!$A$1:$S$10000,19,FALSE)</f>
        <v/>
      </c>
      <c r="P6153" s="52" t="str">
        <f>VLOOKUP(B6153,'Список DKV от ЮТД'!$A$1:$S$10000,16,FALSE)</f>
        <v>547444598</v>
      </c>
      <c r="Q6153" s="52"/>
    </row>
    <row r="6154" spans="1:17">
      <c r="A6154" s="30">
        <v>6152</v>
      </c>
      <c r="B6154" s="35">
        <v>20300655394</v>
      </c>
      <c r="C6154" s="50">
        <v>44389</v>
      </c>
      <c r="E6154" s="50">
        <v>44389</v>
      </c>
      <c r="F6154" s="51" t="s">
        <v>18</v>
      </c>
      <c r="H6154" s="45">
        <v>44410</v>
      </c>
      <c r="I6154" s="30" t="str">
        <f>VLOOKUP(B6154,'Список DKV от ЮТД'!$A$1:$S$10000,15,FALSE)</f>
        <v>2411/4911</v>
      </c>
      <c r="J6154" s="30" t="s">
        <v>22</v>
      </c>
      <c r="K6154" s="41" t="str">
        <f>VLOOKUP(B6154,'Список DKV от ЮТД'!$A$1:$M$10000,13,FALSE)</f>
        <v>4</v>
      </c>
      <c r="L6154" s="30" t="str">
        <f>VLOOKUP(B6154,'Список DKV от ЮТД'!$A$1:$S$10000,14,FALSE)</f>
        <v>42AIS617</v>
      </c>
      <c r="M6154" s="52" t="str">
        <f>VLOOKUP(B6154,'Список DKV от ЮТД'!$A$1:$M$10000,10,FALSE)</f>
        <v>704310*******6102</v>
      </c>
      <c r="N6154" s="52" t="str">
        <f>VLOOKUP(B6154,'Список DKV от ЮТД'!$A$1:$S$10000,18,FALSE)</f>
        <v/>
      </c>
      <c r="O6154" s="52" t="str">
        <f>VLOOKUP(B6154,'Список DKV от ЮТД'!$A$1:$S$10000,19,FALSE)</f>
        <v/>
      </c>
      <c r="P6154" s="52" t="str">
        <f>VLOOKUP(B6154,'Список DKV от ЮТД'!$A$1:$S$10000,16,FALSE)</f>
        <v>544800771</v>
      </c>
    </row>
    <row r="6155" spans="1:17">
      <c r="A6155" s="30">
        <v>6153</v>
      </c>
      <c r="B6155" s="35">
        <v>20300655899</v>
      </c>
      <c r="C6155" s="50">
        <v>44389</v>
      </c>
      <c r="E6155" s="50">
        <v>44389</v>
      </c>
      <c r="F6155" s="51" t="s">
        <v>18</v>
      </c>
      <c r="H6155" s="45">
        <v>44410</v>
      </c>
      <c r="I6155" s="30" t="str">
        <f>VLOOKUP(B6155,'Список DKV от ЮТД'!$A$1:$S$10000,15,FALSE)</f>
        <v>2411/4912</v>
      </c>
      <c r="J6155" s="30" t="s">
        <v>22</v>
      </c>
      <c r="K6155" s="41" t="str">
        <f>VLOOKUP(B6155,'Список DKV от ЮТД'!$A$1:$M$10000,13,FALSE)</f>
        <v>4</v>
      </c>
      <c r="L6155" s="30" t="str">
        <f>VLOOKUP(B6155,'Список DKV от ЮТД'!$A$1:$S$10000,14,FALSE)</f>
        <v>81FC360</v>
      </c>
      <c r="M6155" s="52" t="str">
        <f>VLOOKUP(B6155,'Список DKV от ЮТД'!$A$1:$M$10000,10,FALSE)</f>
        <v>704310*******7016</v>
      </c>
      <c r="N6155" s="52" t="str">
        <f>VLOOKUP(B6155,'Список DKV от ЮТД'!$A$1:$S$10000,18,FALSE)</f>
        <v/>
      </c>
      <c r="O6155" s="52" t="str">
        <f>VLOOKUP(B6155,'Список DKV от ЮТД'!$A$1:$S$10000,19,FALSE)</f>
        <v/>
      </c>
      <c r="P6155" s="52" t="str">
        <f>VLOOKUP(B6155,'Список DKV от ЮТД'!$A$1:$S$10000,16,FALSE)</f>
        <v>544800821</v>
      </c>
    </row>
    <row r="6156" spans="1:17">
      <c r="A6156" s="30">
        <v>6154</v>
      </c>
      <c r="B6156" s="35">
        <v>20300655931</v>
      </c>
      <c r="C6156" s="50">
        <v>44389</v>
      </c>
      <c r="E6156" s="50">
        <v>44389</v>
      </c>
      <c r="F6156" s="51" t="s">
        <v>18</v>
      </c>
      <c r="H6156" s="45">
        <v>44410</v>
      </c>
      <c r="I6156" s="30" t="str">
        <f>VLOOKUP(B6156,'Список DKV от ЮТД'!$A$1:$S$10000,15,FALSE)</f>
        <v>2411/4913</v>
      </c>
      <c r="J6156" s="30" t="s">
        <v>22</v>
      </c>
      <c r="K6156" s="41" t="str">
        <f>VLOOKUP(B6156,'Список DKV от ЮТД'!$A$1:$M$10000,13,FALSE)</f>
        <v>4</v>
      </c>
      <c r="L6156" s="30" t="str">
        <f>VLOOKUP(B6156,'Список DKV от ЮТД'!$A$1:$S$10000,14,FALSE)</f>
        <v>14GM722</v>
      </c>
      <c r="M6156" s="52" t="str">
        <f>VLOOKUP(B6156,'Список DKV от ЮТД'!$A$1:$M$10000,10,FALSE)</f>
        <v>704310*******8234</v>
      </c>
      <c r="N6156" s="52" t="str">
        <f>VLOOKUP(B6156,'Список DKV от ЮТД'!$A$1:$S$10000,18,FALSE)</f>
        <v/>
      </c>
      <c r="O6156" s="52" t="str">
        <f>VLOOKUP(B6156,'Список DKV от ЮТД'!$A$1:$S$10000,19,FALSE)</f>
        <v/>
      </c>
      <c r="P6156" s="52" t="str">
        <f>VLOOKUP(B6156,'Список DKV от ЮТД'!$A$1:$S$10000,16,FALSE)</f>
        <v>544800825</v>
      </c>
    </row>
    <row r="6157" spans="1:17">
      <c r="A6157" s="30">
        <v>6155</v>
      </c>
      <c r="B6157" s="37">
        <v>20400879290</v>
      </c>
      <c r="C6157" s="50">
        <v>44333</v>
      </c>
      <c r="E6157" s="50">
        <v>44333</v>
      </c>
      <c r="F6157" s="51" t="s">
        <v>20</v>
      </c>
      <c r="H6157" s="45">
        <v>44410</v>
      </c>
      <c r="I6157" s="30" t="str">
        <f>VLOOKUP(B6157,'Список DKV от ЮТД'!$A$1:$S$10000,15,FALSE)</f>
        <v>2412/957</v>
      </c>
      <c r="J6157" s="30" t="s">
        <v>22</v>
      </c>
      <c r="K6157" s="41" t="str">
        <f>VLOOKUP(B6157,'Список DKV от ЮТД'!$A$1:$M$10000,13,FALSE)</f>
        <v>4</v>
      </c>
      <c r="L6157" s="30" t="str">
        <f>VLOOKUP(B6157,'Список DKV от ЮТД'!$A$1:$S$10000,14,FALSE)</f>
        <v>14ABJ166</v>
      </c>
      <c r="M6157" s="52" t="str">
        <f>VLOOKUP(B6157,'Список DKV от ЮТД'!$A$1:$M$10000,10,FALSE)</f>
        <v>704310*******0870</v>
      </c>
      <c r="N6157" s="52" t="str">
        <f>VLOOKUP(B6157,'Список DKV от ЮТД'!$A$1:$S$10000,18,FALSE)</f>
        <v/>
      </c>
      <c r="O6157" s="52" t="str">
        <f>VLOOKUP(B6157,'Список DKV от ЮТД'!$A$1:$S$10000,19,FALSE)</f>
        <v/>
      </c>
      <c r="P6157" s="52" t="str">
        <f>VLOOKUP(B6157,'Список DKV от ЮТД'!$A$1:$S$10000,16,FALSE)</f>
        <v>547444601</v>
      </c>
      <c r="Q6157" s="52"/>
    </row>
    <row r="6158" spans="1:17">
      <c r="A6158" s="30">
        <v>6156</v>
      </c>
      <c r="B6158" s="37">
        <v>20400879258</v>
      </c>
      <c r="C6158" s="50">
        <v>44333</v>
      </c>
      <c r="E6158" s="50">
        <v>44333</v>
      </c>
      <c r="F6158" s="51" t="s">
        <v>20</v>
      </c>
      <c r="H6158" s="45">
        <v>44410</v>
      </c>
      <c r="I6158" s="30" t="str">
        <f>VLOOKUP(B6158,'Список DKV от ЮТД'!$A$1:$S$10000,15,FALSE)</f>
        <v>2412/958</v>
      </c>
      <c r="J6158" s="30" t="s">
        <v>22</v>
      </c>
      <c r="K6158" s="41" t="str">
        <f>VLOOKUP(B6158,'Список DKV от ЮТД'!$A$1:$M$10000,13,FALSE)</f>
        <v>4</v>
      </c>
      <c r="L6158" s="30" t="str">
        <f>VLOOKUP(B6158,'Список DKV от ЮТД'!$A$1:$S$10000,14,FALSE)</f>
        <v>14ABJ159</v>
      </c>
      <c r="M6158" s="52" t="str">
        <f>VLOOKUP(B6158,'Список DKV от ЮТД'!$A$1:$M$10000,10,FALSE)</f>
        <v>704310*******0847</v>
      </c>
      <c r="N6158" s="52" t="str">
        <f>VLOOKUP(B6158,'Список DKV от ЮТД'!$A$1:$S$10000,18,FALSE)</f>
        <v/>
      </c>
      <c r="O6158" s="52" t="str">
        <f>VLOOKUP(B6158,'Список DKV от ЮТД'!$A$1:$S$10000,19,FALSE)</f>
        <v/>
      </c>
      <c r="P6158" s="52" t="str">
        <f>VLOOKUP(B6158,'Список DKV от ЮТД'!$A$1:$S$10000,16,FALSE)</f>
        <v>547444597</v>
      </c>
      <c r="Q6158" s="52"/>
    </row>
    <row r="6159" spans="1:17">
      <c r="A6159" s="30">
        <v>6157</v>
      </c>
      <c r="B6159" s="35">
        <v>20300655972</v>
      </c>
      <c r="C6159" s="50">
        <v>44389</v>
      </c>
      <c r="E6159" s="50">
        <v>44389</v>
      </c>
      <c r="F6159" s="51" t="s">
        <v>18</v>
      </c>
      <c r="H6159" s="45">
        <v>44411</v>
      </c>
      <c r="I6159" s="30" t="str">
        <f>VLOOKUP(B6159,'Список DKV от ЮТД'!$A$1:$S$10000,15,FALSE)</f>
        <v>2411/4914</v>
      </c>
      <c r="J6159" s="30" t="s">
        <v>22</v>
      </c>
      <c r="K6159" s="41" t="str">
        <f>VLOOKUP(B6159,'Список DKV от ЮТД'!$A$1:$M$10000,13,FALSE)</f>
        <v>4</v>
      </c>
      <c r="L6159" s="30" t="str">
        <f>VLOOKUP(B6159,'Список DKV от ЮТД'!$A$1:$S$10000,14,FALSE)</f>
        <v>14DY540</v>
      </c>
      <c r="M6159" s="52" t="str">
        <f>VLOOKUP(B6159,'Список DKV от ЮТД'!$A$1:$M$10000,10,FALSE)</f>
        <v>704310*******9373</v>
      </c>
      <c r="N6159" s="52" t="str">
        <f>VLOOKUP(B6159,'Список DKV от ЮТД'!$A$1:$S$10000,18,FALSE)</f>
        <v/>
      </c>
      <c r="O6159" s="52" t="str">
        <f>VLOOKUP(B6159,'Список DKV от ЮТД'!$A$1:$S$10000,19,FALSE)</f>
        <v/>
      </c>
      <c r="P6159" s="52" t="str">
        <f>VLOOKUP(B6159,'Список DKV от ЮТД'!$A$1:$S$10000,16,FALSE)</f>
        <v>544800829</v>
      </c>
    </row>
    <row r="6160" spans="1:17">
      <c r="A6160" s="30">
        <v>6158</v>
      </c>
      <c r="B6160" s="35">
        <v>20300655105</v>
      </c>
      <c r="C6160" s="50">
        <v>44389</v>
      </c>
      <c r="E6160" s="50">
        <v>44389</v>
      </c>
      <c r="F6160" s="51" t="s">
        <v>18</v>
      </c>
      <c r="H6160" s="45">
        <v>44411</v>
      </c>
      <c r="I6160" s="30" t="str">
        <f>VLOOKUP(B6160,'Список DKV от ЮТД'!$A$1:$S$10000,15,FALSE)</f>
        <v>2411/4915</v>
      </c>
      <c r="J6160" s="30" t="s">
        <v>22</v>
      </c>
      <c r="K6160" s="41" t="str">
        <f>VLOOKUP(B6160,'Список DKV от ЮТД'!$A$1:$M$10000,13,FALSE)</f>
        <v>4</v>
      </c>
      <c r="L6160" s="30" t="str">
        <f>VLOOKUP(B6160,'Список DKV от ЮТД'!$A$1:$S$10000,14,FALSE)</f>
        <v>35AYL683</v>
      </c>
      <c r="M6160" s="52" t="str">
        <f>VLOOKUP(B6160,'Список DKV от ЮТД'!$A$1:$M$10000,10,FALSE)</f>
        <v>704310*******3031</v>
      </c>
      <c r="N6160" s="52" t="str">
        <f>VLOOKUP(B6160,'Список DKV от ЮТД'!$A$1:$S$10000,18,FALSE)</f>
        <v/>
      </c>
      <c r="O6160" s="52" t="str">
        <f>VLOOKUP(B6160,'Список DKV от ЮТД'!$A$1:$S$10000,19,FALSE)</f>
        <v/>
      </c>
      <c r="P6160" s="52" t="str">
        <f>VLOOKUP(B6160,'Список DKV от ЮТД'!$A$1:$S$10000,16,FALSE)</f>
        <v>544800742</v>
      </c>
    </row>
    <row r="6161" spans="1:17">
      <c r="A6161" s="30">
        <v>6159</v>
      </c>
      <c r="B6161" s="35">
        <v>20300655048</v>
      </c>
      <c r="C6161" s="50">
        <v>44389</v>
      </c>
      <c r="E6161" s="50">
        <v>44389</v>
      </c>
      <c r="F6161" s="51" t="s">
        <v>18</v>
      </c>
      <c r="H6161" s="45">
        <v>44411</v>
      </c>
      <c r="I6161" s="30" t="str">
        <f>VLOOKUP(B6161,'Список DKV от ЮТД'!$A$1:$S$10000,15,FALSE)</f>
        <v>2411/4916</v>
      </c>
      <c r="J6161" s="30" t="s">
        <v>22</v>
      </c>
      <c r="K6161" s="41" t="str">
        <f>VLOOKUP(B6161,'Список DKV от ЮТД'!$A$1:$M$10000,13,FALSE)</f>
        <v>4</v>
      </c>
      <c r="L6161" s="30" t="str">
        <f>VLOOKUP(B6161,'Список DKV от ЮТД'!$A$1:$S$10000,14,FALSE)</f>
        <v>06PYS82</v>
      </c>
      <c r="M6161" s="52" t="str">
        <f>VLOOKUP(B6161,'Список DKV от ЮТД'!$A$1:$M$10000,10,FALSE)</f>
        <v>704310*******3990</v>
      </c>
      <c r="N6161" s="52" t="str">
        <f>VLOOKUP(B6161,'Список DKV от ЮТД'!$A$1:$S$10000,18,FALSE)</f>
        <v/>
      </c>
      <c r="O6161" s="52" t="str">
        <f>VLOOKUP(B6161,'Список DKV от ЮТД'!$A$1:$S$10000,19,FALSE)</f>
        <v/>
      </c>
      <c r="P6161" s="52" t="str">
        <f>VLOOKUP(B6161,'Список DKV от ЮТД'!$A$1:$S$10000,16,FALSE)</f>
        <v>544800736</v>
      </c>
    </row>
    <row r="6162" spans="1:17">
      <c r="A6162" s="30">
        <v>6160</v>
      </c>
      <c r="B6162" s="35">
        <v>20300655055</v>
      </c>
      <c r="C6162" s="50">
        <v>44389</v>
      </c>
      <c r="E6162" s="50">
        <v>44389</v>
      </c>
      <c r="F6162" s="51" t="s">
        <v>18</v>
      </c>
      <c r="H6162" s="45">
        <v>44411</v>
      </c>
      <c r="I6162" s="30" t="str">
        <f>VLOOKUP(B6162,'Список DKV от ЮТД'!$A$1:$S$10000,15,FALSE)</f>
        <v>2411/4917</v>
      </c>
      <c r="J6162" s="30" t="s">
        <v>22</v>
      </c>
      <c r="K6162" s="41" t="str">
        <f>VLOOKUP(B6162,'Список DKV от ЮТД'!$A$1:$M$10000,13,FALSE)</f>
        <v>4</v>
      </c>
      <c r="L6162" s="30" t="str">
        <f>VLOOKUP(B6162,'Список DKV от ЮТД'!$A$1:$S$10000,14,FALSE)</f>
        <v>42AJA650</v>
      </c>
      <c r="M6162" s="52" t="str">
        <f>VLOOKUP(B6162,'Список DKV от ЮТД'!$A$1:$M$10000,10,FALSE)</f>
        <v>704310*******9924</v>
      </c>
      <c r="N6162" s="52" t="str">
        <f>VLOOKUP(B6162,'Список DKV от ЮТД'!$A$1:$S$10000,18,FALSE)</f>
        <v/>
      </c>
      <c r="O6162" s="52" t="str">
        <f>VLOOKUP(B6162,'Список DKV от ЮТД'!$A$1:$S$10000,19,FALSE)</f>
        <v/>
      </c>
      <c r="P6162" s="52" t="str">
        <f>VLOOKUP(B6162,'Список DKV от ЮТД'!$A$1:$S$10000,16,FALSE)</f>
        <v>544800737</v>
      </c>
    </row>
    <row r="6163" spans="1:17">
      <c r="A6163" s="30">
        <v>6161</v>
      </c>
      <c r="B6163" s="35">
        <v>20300655147</v>
      </c>
      <c r="C6163" s="50">
        <v>44389</v>
      </c>
      <c r="E6163" s="50">
        <v>44389</v>
      </c>
      <c r="F6163" s="51" t="s">
        <v>18</v>
      </c>
      <c r="H6163" s="45">
        <v>44411</v>
      </c>
      <c r="I6163" s="30" t="str">
        <f>VLOOKUP(B6163,'Список DKV от ЮТД'!$A$1:$S$10000,15,FALSE)</f>
        <v>2411/4918</v>
      </c>
      <c r="J6163" s="30" t="s">
        <v>22</v>
      </c>
      <c r="K6163" s="41" t="str">
        <f>VLOOKUP(B6163,'Список DKV от ЮТД'!$A$1:$M$10000,13,FALSE)</f>
        <v>4</v>
      </c>
      <c r="L6163" s="30" t="str">
        <f>VLOOKUP(B6163,'Список DKV от ЮТД'!$A$1:$S$10000,14,FALSE)</f>
        <v>34EGC949</v>
      </c>
      <c r="M6163" s="52" t="str">
        <f>VLOOKUP(B6163,'Список DKV от ЮТД'!$A$1:$M$10000,10,FALSE)</f>
        <v>704310*******6963</v>
      </c>
      <c r="N6163" s="52" t="str">
        <f>VLOOKUP(B6163,'Список DKV от ЮТД'!$A$1:$S$10000,18,FALSE)</f>
        <v/>
      </c>
      <c r="O6163" s="52" t="str">
        <f>VLOOKUP(B6163,'Список DKV от ЮТД'!$A$1:$S$10000,19,FALSE)</f>
        <v/>
      </c>
      <c r="P6163" s="52" t="str">
        <f>VLOOKUP(B6163,'Список DKV от ЮТД'!$A$1:$S$10000,16,FALSE)</f>
        <v>544800746</v>
      </c>
    </row>
    <row r="6164" spans="1:17">
      <c r="A6164" s="30">
        <v>6162</v>
      </c>
      <c r="B6164" s="35">
        <v>20300655188</v>
      </c>
      <c r="C6164" s="50">
        <v>44389</v>
      </c>
      <c r="E6164" s="50">
        <v>44389</v>
      </c>
      <c r="F6164" s="51" t="s">
        <v>18</v>
      </c>
      <c r="H6164" s="45">
        <v>44411</v>
      </c>
      <c r="I6164" s="30" t="str">
        <f>VLOOKUP(B6164,'Список DKV от ЮТД'!$A$1:$S$10000,15,FALSE)</f>
        <v>2411/4919</v>
      </c>
      <c r="J6164" s="30" t="s">
        <v>22</v>
      </c>
      <c r="K6164" s="41" t="str">
        <f>VLOOKUP(B6164,'Список DKV от ЮТД'!$A$1:$M$10000,13,FALSE)</f>
        <v>4</v>
      </c>
      <c r="L6164" s="30" t="str">
        <f>VLOOKUP(B6164,'Список DKV от ЮТД'!$A$1:$S$10000,14,FALSE)</f>
        <v>811FS467</v>
      </c>
      <c r="M6164" s="52" t="str">
        <f>VLOOKUP(B6164,'Список DKV от ЮТД'!$A$1:$M$10000,10,FALSE)</f>
        <v>704310*******6893</v>
      </c>
      <c r="N6164" s="52" t="str">
        <f>VLOOKUP(B6164,'Список DKV от ЮТД'!$A$1:$S$10000,18,FALSE)</f>
        <v/>
      </c>
      <c r="O6164" s="52" t="str">
        <f>VLOOKUP(B6164,'Список DKV от ЮТД'!$A$1:$S$10000,19,FALSE)</f>
        <v/>
      </c>
      <c r="P6164" s="52" t="str">
        <f>VLOOKUP(B6164,'Список DKV от ЮТД'!$A$1:$S$10000,16,FALSE)</f>
        <v>544800750</v>
      </c>
    </row>
    <row r="6165" spans="1:17">
      <c r="A6165" s="30">
        <v>6163</v>
      </c>
      <c r="B6165" s="35">
        <v>20300655220</v>
      </c>
      <c r="C6165" s="50">
        <v>44389</v>
      </c>
      <c r="E6165" s="50">
        <v>44389</v>
      </c>
      <c r="F6165" s="51" t="s">
        <v>18</v>
      </c>
      <c r="H6165" s="45">
        <v>44411</v>
      </c>
      <c r="I6165" s="30" t="str">
        <f>VLOOKUP(B6165,'Список DKV от ЮТД'!$A$1:$S$10000,15,FALSE)</f>
        <v>2411/4920</v>
      </c>
      <c r="J6165" s="30" t="s">
        <v>22</v>
      </c>
      <c r="K6165" s="41" t="str">
        <f>VLOOKUP(B6165,'Список DKV от ЮТД'!$A$1:$M$10000,13,FALSE)</f>
        <v>4</v>
      </c>
      <c r="L6165" s="30" t="str">
        <f>VLOOKUP(B6165,'Список DKV от ЮТД'!$A$1:$S$10000,14,FALSE)</f>
        <v>81FP128</v>
      </c>
      <c r="M6165" s="52" t="str">
        <f>VLOOKUP(B6165,'Список DKV от ЮТД'!$A$1:$M$10000,10,FALSE)</f>
        <v>704310*******6711</v>
      </c>
      <c r="N6165" s="52" t="str">
        <f>VLOOKUP(B6165,'Список DKV от ЮТД'!$A$1:$S$10000,18,FALSE)</f>
        <v/>
      </c>
      <c r="O6165" s="52" t="str">
        <f>VLOOKUP(B6165,'Список DKV от ЮТД'!$A$1:$S$10000,19,FALSE)</f>
        <v/>
      </c>
      <c r="P6165" s="52" t="str">
        <f>VLOOKUP(B6165,'Список DKV от ЮТД'!$A$1:$S$10000,16,FALSE)</f>
        <v>544800754</v>
      </c>
    </row>
    <row r="6166" spans="1:17">
      <c r="A6166" s="30">
        <v>6164</v>
      </c>
      <c r="B6166" s="37">
        <v>20400879365</v>
      </c>
      <c r="C6166" s="50">
        <v>44333</v>
      </c>
      <c r="E6166" s="50">
        <v>44333</v>
      </c>
      <c r="F6166" s="51" t="s">
        <v>20</v>
      </c>
      <c r="H6166" s="45">
        <v>44411</v>
      </c>
      <c r="I6166" s="30" t="str">
        <f>VLOOKUP(B6166,'Список DKV от ЮТД'!$A$1:$S$10000,15,FALSE)</f>
        <v>2412/959</v>
      </c>
      <c r="J6166" s="30" t="s">
        <v>22</v>
      </c>
      <c r="K6166" s="41" t="str">
        <f>VLOOKUP(B6166,'Список DKV от ЮТД'!$A$1:$M$10000,13,FALSE)</f>
        <v>4</v>
      </c>
      <c r="L6166" s="30" t="str">
        <f>VLOOKUP(B6166,'Список DKV от ЮТД'!$A$1:$S$10000,14,FALSE)</f>
        <v>34DTB807</v>
      </c>
      <c r="M6166" s="52" t="str">
        <f>VLOOKUP(B6166,'Список DKV от ЮТД'!$A$1:$M$10000,10,FALSE)</f>
        <v>704310*******5572</v>
      </c>
      <c r="N6166" s="52" t="str">
        <f>VLOOKUP(B6166,'Список DKV от ЮТД'!$A$1:$S$10000,18,FALSE)</f>
        <v/>
      </c>
      <c r="O6166" s="52" t="str">
        <f>VLOOKUP(B6166,'Список DKV от ЮТД'!$A$1:$S$10000,19,FALSE)</f>
        <v/>
      </c>
      <c r="P6166" s="52" t="str">
        <f>VLOOKUP(B6166,'Список DKV от ЮТД'!$A$1:$S$10000,16,FALSE)</f>
        <v>547444608</v>
      </c>
      <c r="Q6166" s="52"/>
    </row>
    <row r="6167" spans="1:17">
      <c r="A6167" s="30">
        <v>6165</v>
      </c>
      <c r="B6167" s="37">
        <v>20400879068</v>
      </c>
      <c r="C6167" s="50">
        <v>44333</v>
      </c>
      <c r="E6167" s="50">
        <v>44333</v>
      </c>
      <c r="F6167" s="51" t="s">
        <v>20</v>
      </c>
      <c r="H6167" s="45">
        <v>44411</v>
      </c>
      <c r="I6167" s="30" t="str">
        <f>VLOOKUP(B6167,'Список DKV от ЮТД'!$A$1:$S$10000,15,FALSE)</f>
        <v>2412/960</v>
      </c>
      <c r="J6167" s="30" t="s">
        <v>22</v>
      </c>
      <c r="K6167" s="41" t="str">
        <f>VLOOKUP(B6167,'Список DKV от ЮТД'!$A$1:$M$10000,13,FALSE)</f>
        <v>4</v>
      </c>
      <c r="L6167" s="30" t="str">
        <f>VLOOKUP(B6167,'Список DKV от ЮТД'!$A$1:$S$10000,14,FALSE)</f>
        <v>PZ995EI</v>
      </c>
      <c r="M6167" s="52" t="str">
        <f>VLOOKUP(B6167,'Список DKV от ЮТД'!$A$1:$M$10000,10,FALSE)</f>
        <v>704310*******2101</v>
      </c>
      <c r="N6167" s="52" t="str">
        <f>VLOOKUP(B6167,'Список DKV от ЮТД'!$A$1:$S$10000,18,FALSE)</f>
        <v/>
      </c>
      <c r="O6167" s="52" t="str">
        <f>VLOOKUP(B6167,'Список DKV от ЮТД'!$A$1:$S$10000,19,FALSE)</f>
        <v/>
      </c>
      <c r="P6167" s="52" t="str">
        <f>VLOOKUP(B6167,'Список DKV от ЮТД'!$A$1:$S$10000,16,FALSE)</f>
        <v>547444578</v>
      </c>
      <c r="Q6167" s="52"/>
    </row>
    <row r="6168" spans="1:17">
      <c r="A6168" s="30">
        <v>6166</v>
      </c>
      <c r="B6168" s="35">
        <v>20300655261</v>
      </c>
      <c r="C6168" s="50">
        <v>44389</v>
      </c>
      <c r="E6168" s="50">
        <v>44389</v>
      </c>
      <c r="F6168" s="51" t="s">
        <v>18</v>
      </c>
      <c r="H6168" s="45">
        <v>44412</v>
      </c>
      <c r="I6168" s="30" t="str">
        <f>VLOOKUP(B6168,'Список DKV от ЮТД'!$A$1:$S$10000,15,FALSE)</f>
        <v>2411/4921</v>
      </c>
      <c r="J6168" s="30" t="s">
        <v>22</v>
      </c>
      <c r="K6168" s="41" t="str">
        <f>VLOOKUP(B6168,'Список DKV от ЮТД'!$A$1:$M$10000,13,FALSE)</f>
        <v>4</v>
      </c>
      <c r="L6168" s="30" t="str">
        <f>VLOOKUP(B6168,'Список DKV от ЮТД'!$A$1:$S$10000,14,FALSE)</f>
        <v>BT9801KK</v>
      </c>
      <c r="M6168" s="52" t="str">
        <f>VLOOKUP(B6168,'Список DKV от ЮТД'!$A$1:$M$10000,10,FALSE)</f>
        <v>704310*******0750</v>
      </c>
      <c r="N6168" s="52" t="str">
        <f>VLOOKUP(B6168,'Список DKV от ЮТД'!$A$1:$S$10000,18,FALSE)</f>
        <v/>
      </c>
      <c r="O6168" s="52" t="str">
        <f>VLOOKUP(B6168,'Список DKV от ЮТД'!$A$1:$S$10000,19,FALSE)</f>
        <v/>
      </c>
      <c r="P6168" s="52" t="str">
        <f>VLOOKUP(B6168,'Список DKV от ЮТД'!$A$1:$S$10000,16,FALSE)</f>
        <v>544800758</v>
      </c>
    </row>
    <row r="6169" spans="1:17">
      <c r="A6169" s="30">
        <v>6167</v>
      </c>
      <c r="B6169" s="35">
        <v>20300655303</v>
      </c>
      <c r="C6169" s="50">
        <v>44389</v>
      </c>
      <c r="E6169" s="50">
        <v>44389</v>
      </c>
      <c r="F6169" s="51" t="s">
        <v>18</v>
      </c>
      <c r="H6169" s="45">
        <v>44412</v>
      </c>
      <c r="I6169" s="30" t="str">
        <f>VLOOKUP(B6169,'Список DKV от ЮТД'!$A$1:$S$10000,15,FALSE)</f>
        <v>2411/4922</v>
      </c>
      <c r="J6169" s="30" t="s">
        <v>22</v>
      </c>
      <c r="K6169" s="41" t="str">
        <f>VLOOKUP(B6169,'Список DKV от ЮТД'!$A$1:$M$10000,13,FALSE)</f>
        <v>4</v>
      </c>
      <c r="L6169" s="30" t="str">
        <f>VLOOKUP(B6169,'Список DKV от ЮТД'!$A$1:$S$10000,14,FALSE)</f>
        <v>31BD155</v>
      </c>
      <c r="M6169" s="52" t="str">
        <f>VLOOKUP(B6169,'Список DKV от ЮТД'!$A$1:$M$10000,10,FALSE)</f>
        <v>704310*******9557</v>
      </c>
      <c r="N6169" s="52" t="str">
        <f>VLOOKUP(B6169,'Список DKV от ЮТД'!$A$1:$S$10000,18,FALSE)</f>
        <v/>
      </c>
      <c r="O6169" s="52" t="str">
        <f>VLOOKUP(B6169,'Список DKV от ЮТД'!$A$1:$S$10000,19,FALSE)</f>
        <v/>
      </c>
      <c r="P6169" s="52" t="str">
        <f>VLOOKUP(B6169,'Список DKV от ЮТД'!$A$1:$S$10000,16,FALSE)</f>
        <v>544800762</v>
      </c>
    </row>
    <row r="6170" spans="1:17">
      <c r="A6170" s="30">
        <v>6168</v>
      </c>
      <c r="B6170" s="35">
        <v>20300655345</v>
      </c>
      <c r="C6170" s="50">
        <v>44389</v>
      </c>
      <c r="E6170" s="50">
        <v>44389</v>
      </c>
      <c r="F6170" s="51" t="s">
        <v>18</v>
      </c>
      <c r="H6170" s="45">
        <v>44412</v>
      </c>
      <c r="I6170" s="30" t="str">
        <f>VLOOKUP(B6170,'Список DKV от ЮТД'!$A$1:$S$10000,15,FALSE)</f>
        <v>2411/4923</v>
      </c>
      <c r="J6170" s="30" t="s">
        <v>22</v>
      </c>
      <c r="K6170" s="41" t="str">
        <f>VLOOKUP(B6170,'Список DKV от ЮТД'!$A$1:$M$10000,13,FALSE)</f>
        <v>4</v>
      </c>
      <c r="L6170" s="30" t="str">
        <f>VLOOKUP(B6170,'Список DKV от ЮТД'!$A$1:$S$10000,14,FALSE)</f>
        <v>61ADY101</v>
      </c>
      <c r="M6170" s="52" t="str">
        <f>VLOOKUP(B6170,'Список DKV от ЮТД'!$A$1:$M$10000,10,FALSE)</f>
        <v>704310*******7649</v>
      </c>
      <c r="N6170" s="52" t="str">
        <f>VLOOKUP(B6170,'Список DKV от ЮТД'!$A$1:$S$10000,18,FALSE)</f>
        <v/>
      </c>
      <c r="O6170" s="52" t="str">
        <f>VLOOKUP(B6170,'Список DKV от ЮТД'!$A$1:$S$10000,19,FALSE)</f>
        <v/>
      </c>
      <c r="P6170" s="52" t="str">
        <f>VLOOKUP(B6170,'Список DKV от ЮТД'!$A$1:$S$10000,16,FALSE)</f>
        <v>544800766</v>
      </c>
    </row>
    <row r="6171" spans="1:17">
      <c r="A6171" s="30">
        <v>6169</v>
      </c>
      <c r="B6171" s="35">
        <v>20300655386</v>
      </c>
      <c r="C6171" s="50">
        <v>44389</v>
      </c>
      <c r="E6171" s="50">
        <v>44389</v>
      </c>
      <c r="F6171" s="51" t="s">
        <v>18</v>
      </c>
      <c r="H6171" s="45">
        <v>44412</v>
      </c>
      <c r="I6171" s="30" t="str">
        <f>VLOOKUP(B6171,'Список DKV от ЮТД'!$A$1:$S$10000,15,FALSE)</f>
        <v>2411/4924</v>
      </c>
      <c r="J6171" s="30" t="s">
        <v>22</v>
      </c>
      <c r="K6171" s="41" t="str">
        <f>VLOOKUP(B6171,'Список DKV от ЮТД'!$A$1:$M$10000,13,FALSE)</f>
        <v>4</v>
      </c>
      <c r="L6171" s="30" t="str">
        <f>VLOOKUP(B6171,'Список DKV от ЮТД'!$A$1:$S$10000,14,FALSE)</f>
        <v>16ANH926</v>
      </c>
      <c r="M6171" s="52" t="str">
        <f>VLOOKUP(B6171,'Список DKV от ЮТД'!$A$1:$M$10000,10,FALSE)</f>
        <v>704310*******1457</v>
      </c>
      <c r="N6171" s="52" t="str">
        <f>VLOOKUP(B6171,'Список DKV от ЮТД'!$A$1:$S$10000,18,FALSE)</f>
        <v/>
      </c>
      <c r="O6171" s="52" t="str">
        <f>VLOOKUP(B6171,'Список DKV от ЮТД'!$A$1:$S$10000,19,FALSE)</f>
        <v/>
      </c>
      <c r="P6171" s="52" t="str">
        <f>VLOOKUP(B6171,'Список DKV от ЮТД'!$A$1:$S$10000,16,FALSE)</f>
        <v>544800770</v>
      </c>
    </row>
    <row r="6172" spans="1:17">
      <c r="A6172" s="30">
        <v>6170</v>
      </c>
      <c r="B6172" s="35">
        <v>20300655428</v>
      </c>
      <c r="C6172" s="50">
        <v>44389</v>
      </c>
      <c r="E6172" s="50">
        <v>44389</v>
      </c>
      <c r="F6172" s="51" t="s">
        <v>18</v>
      </c>
      <c r="H6172" s="45">
        <v>44412</v>
      </c>
      <c r="I6172" s="30" t="str">
        <f>VLOOKUP(B6172,'Список DKV от ЮТД'!$A$1:$S$10000,15,FALSE)</f>
        <v>2411/4925</v>
      </c>
      <c r="J6172" s="30" t="s">
        <v>22</v>
      </c>
      <c r="K6172" s="41" t="str">
        <f>VLOOKUP(B6172,'Список DKV от ЮТД'!$A$1:$M$10000,13,FALSE)</f>
        <v>4</v>
      </c>
      <c r="L6172" s="30" t="str">
        <f>VLOOKUP(B6172,'Список DKV от ЮТД'!$A$1:$S$10000,14,FALSE)</f>
        <v>81FK166</v>
      </c>
      <c r="M6172" s="52" t="str">
        <f>VLOOKUP(B6172,'Список DKV от ЮТД'!$A$1:$M$10000,10,FALSE)</f>
        <v>704310*******5337</v>
      </c>
      <c r="N6172" s="52" t="str">
        <f>VLOOKUP(B6172,'Список DKV от ЮТД'!$A$1:$S$10000,18,FALSE)</f>
        <v/>
      </c>
      <c r="O6172" s="52" t="str">
        <f>VLOOKUP(B6172,'Список DKV от ЮТД'!$A$1:$S$10000,19,FALSE)</f>
        <v/>
      </c>
      <c r="P6172" s="52" t="str">
        <f>VLOOKUP(B6172,'Список DKV от ЮТД'!$A$1:$S$10000,16,FALSE)</f>
        <v>544800774</v>
      </c>
    </row>
    <row r="6173" spans="1:17">
      <c r="A6173" s="30">
        <v>6171</v>
      </c>
      <c r="B6173" s="35">
        <v>20300655469</v>
      </c>
      <c r="C6173" s="50">
        <v>44389</v>
      </c>
      <c r="E6173" s="50">
        <v>44389</v>
      </c>
      <c r="F6173" s="51" t="s">
        <v>18</v>
      </c>
      <c r="H6173" s="45">
        <v>44412</v>
      </c>
      <c r="I6173" s="30" t="str">
        <f>VLOOKUP(B6173,'Список DKV от ЮТД'!$A$1:$S$10000,15,FALSE)</f>
        <v>2411/4926</v>
      </c>
      <c r="J6173" s="30" t="s">
        <v>22</v>
      </c>
      <c r="K6173" s="41" t="str">
        <f>VLOOKUP(B6173,'Список DKV от ЮТД'!$A$1:$M$10000,13,FALSE)</f>
        <v>4</v>
      </c>
      <c r="L6173" s="30" t="str">
        <f>VLOOKUP(B6173,'Список DKV от ЮТД'!$A$1:$S$10000,14,FALSE)</f>
        <v>16AOS445</v>
      </c>
      <c r="M6173" s="52" t="str">
        <f>VLOOKUP(B6173,'Список DKV от ЮТД'!$A$1:$M$10000,10,FALSE)</f>
        <v>704310*******0968</v>
      </c>
      <c r="N6173" s="52" t="str">
        <f>VLOOKUP(B6173,'Список DKV от ЮТД'!$A$1:$S$10000,18,FALSE)</f>
        <v/>
      </c>
      <c r="O6173" s="52" t="str">
        <f>VLOOKUP(B6173,'Список DKV от ЮТД'!$A$1:$S$10000,19,FALSE)</f>
        <v/>
      </c>
      <c r="P6173" s="52" t="str">
        <f>VLOOKUP(B6173,'Список DKV от ЮТД'!$A$1:$S$10000,16,FALSE)</f>
        <v>544800778</v>
      </c>
    </row>
    <row r="6174" spans="1:17">
      <c r="A6174" s="30">
        <v>6172</v>
      </c>
      <c r="B6174" s="35">
        <v>20300655857</v>
      </c>
      <c r="C6174" s="50">
        <v>44389</v>
      </c>
      <c r="E6174" s="50">
        <v>44389</v>
      </c>
      <c r="F6174" s="51" t="s">
        <v>18</v>
      </c>
      <c r="H6174" s="45">
        <v>44412</v>
      </c>
      <c r="I6174" s="30" t="str">
        <f>VLOOKUP(B6174,'Список DKV от ЮТД'!$A$1:$S$10000,15,FALSE)</f>
        <v>2411/4927</v>
      </c>
      <c r="J6174" s="30" t="s">
        <v>22</v>
      </c>
      <c r="K6174" s="41" t="str">
        <f>VLOOKUP(B6174,'Список DKV от ЮТД'!$A$1:$M$10000,13,FALSE)</f>
        <v>4</v>
      </c>
      <c r="L6174" s="30" t="str">
        <f>VLOOKUP(B6174,'Список DKV от ЮТД'!$A$1:$S$10000,14,FALSE)</f>
        <v>81ABU752</v>
      </c>
      <c r="M6174" s="52" t="str">
        <f>VLOOKUP(B6174,'Список DKV от ЮТД'!$A$1:$M$10000,10,FALSE)</f>
        <v>704310*******5716</v>
      </c>
      <c r="N6174" s="52" t="str">
        <f>VLOOKUP(B6174,'Список DKV от ЮТД'!$A$1:$S$10000,18,FALSE)</f>
        <v/>
      </c>
      <c r="O6174" s="52" t="str">
        <f>VLOOKUP(B6174,'Список DKV от ЮТД'!$A$1:$S$10000,19,FALSE)</f>
        <v/>
      </c>
      <c r="P6174" s="52" t="str">
        <f>VLOOKUP(B6174,'Список DKV от ЮТД'!$A$1:$S$10000,16,FALSE)</f>
        <v>544800817</v>
      </c>
    </row>
    <row r="6175" spans="1:17">
      <c r="A6175" s="30">
        <v>6173</v>
      </c>
      <c r="B6175" s="35">
        <v>20300655816</v>
      </c>
      <c r="C6175" s="50">
        <v>44389</v>
      </c>
      <c r="E6175" s="50">
        <v>44389</v>
      </c>
      <c r="F6175" s="51" t="s">
        <v>18</v>
      </c>
      <c r="H6175" s="45">
        <v>44412</v>
      </c>
      <c r="I6175" s="30" t="str">
        <f>VLOOKUP(B6175,'Список DKV от ЮТД'!$A$1:$S$10000,15,FALSE)</f>
        <v>2411/4928</v>
      </c>
      <c r="J6175" s="30" t="s">
        <v>22</v>
      </c>
      <c r="K6175" s="41" t="str">
        <f>VLOOKUP(B6175,'Список DKV от ЮТД'!$A$1:$M$10000,13,FALSE)</f>
        <v>4</v>
      </c>
      <c r="L6175" s="30" t="str">
        <f>VLOOKUP(B6175,'Список DKV от ЮТД'!$A$1:$S$10000,14,FALSE)</f>
        <v>81ABU751</v>
      </c>
      <c r="M6175" s="52" t="str">
        <f>VLOOKUP(B6175,'Список DKV от ЮТД'!$A$1:$M$10000,10,FALSE)</f>
        <v>704310*******5708</v>
      </c>
      <c r="N6175" s="52" t="str">
        <f>VLOOKUP(B6175,'Список DKV от ЮТД'!$A$1:$S$10000,18,FALSE)</f>
        <v/>
      </c>
      <c r="O6175" s="52" t="str">
        <f>VLOOKUP(B6175,'Список DKV от ЮТД'!$A$1:$S$10000,19,FALSE)</f>
        <v/>
      </c>
      <c r="P6175" s="52" t="str">
        <f>VLOOKUP(B6175,'Список DKV от ЮТД'!$A$1:$S$10000,16,FALSE)</f>
        <v>544800813</v>
      </c>
    </row>
    <row r="6176" spans="1:17">
      <c r="A6176" s="30">
        <v>6174</v>
      </c>
      <c r="B6176" s="35">
        <v>20300655774</v>
      </c>
      <c r="C6176" s="50">
        <v>44389</v>
      </c>
      <c r="E6176" s="50">
        <v>44389</v>
      </c>
      <c r="F6176" s="51" t="s">
        <v>18</v>
      </c>
      <c r="H6176" s="45">
        <v>44412</v>
      </c>
      <c r="I6176" s="30" t="str">
        <f>VLOOKUP(B6176,'Список DKV от ЮТД'!$A$1:$S$10000,15,FALSE)</f>
        <v>2411/4929</v>
      </c>
      <c r="J6176" s="30" t="s">
        <v>22</v>
      </c>
      <c r="K6176" s="41" t="str">
        <f>VLOOKUP(B6176,'Список DKV от ЮТД'!$A$1:$M$10000,13,FALSE)</f>
        <v>4</v>
      </c>
      <c r="L6176" s="30" t="str">
        <f>VLOOKUP(B6176,'Список DKV от ЮТД'!$A$1:$S$10000,14,FALSE)</f>
        <v>81FK165</v>
      </c>
      <c r="M6176" s="52" t="str">
        <f>VLOOKUP(B6176,'Список DKV от ЮТД'!$A$1:$M$10000,10,FALSE)</f>
        <v>704310*******5329</v>
      </c>
      <c r="N6176" s="52" t="str">
        <f>VLOOKUP(B6176,'Список DKV от ЮТД'!$A$1:$S$10000,18,FALSE)</f>
        <v/>
      </c>
      <c r="O6176" s="52" t="str">
        <f>VLOOKUP(B6176,'Список DKV от ЮТД'!$A$1:$S$10000,19,FALSE)</f>
        <v/>
      </c>
      <c r="P6176" s="52" t="str">
        <f>VLOOKUP(B6176,'Список DKV от ЮТД'!$A$1:$S$10000,16,FALSE)</f>
        <v>544800809</v>
      </c>
    </row>
    <row r="6177" spans="1:18">
      <c r="A6177" s="30">
        <v>6175</v>
      </c>
      <c r="B6177" s="35">
        <v>20300655295</v>
      </c>
      <c r="C6177" s="50">
        <v>44389</v>
      </c>
      <c r="E6177" s="50">
        <v>44389</v>
      </c>
      <c r="F6177" s="51" t="s">
        <v>18</v>
      </c>
      <c r="H6177" s="45">
        <v>44413</v>
      </c>
      <c r="I6177" s="30" t="str">
        <f>VLOOKUP(B6177,'Список DKV от ЮТД'!$A$1:$S$10000,15,FALSE)</f>
        <v>2411/4930</v>
      </c>
      <c r="J6177" s="30" t="s">
        <v>22</v>
      </c>
      <c r="K6177" s="41" t="str">
        <f>VLOOKUP(B6177,'Список DKV от ЮТД'!$A$1:$M$10000,13,FALSE)</f>
        <v>4</v>
      </c>
      <c r="L6177" s="30" t="str">
        <f>VLOOKUP(B6177,'Список DKV от ЮТД'!$A$1:$S$10000,14,FALSE)</f>
        <v>16AOC885</v>
      </c>
      <c r="M6177" s="52" t="str">
        <f>VLOOKUP(B6177,'Список DKV от ЮТД'!$A$1:$M$10000,10,FALSE)</f>
        <v>704310*******9156</v>
      </c>
      <c r="N6177" s="52" t="str">
        <f>VLOOKUP(B6177,'Список DKV от ЮТД'!$A$1:$S$10000,18,FALSE)</f>
        <v/>
      </c>
      <c r="O6177" s="52" t="str">
        <f>VLOOKUP(B6177,'Список DKV от ЮТД'!$A$1:$S$10000,19,FALSE)</f>
        <v/>
      </c>
      <c r="P6177" s="52" t="str">
        <f>VLOOKUP(B6177,'Список DKV от ЮТД'!$A$1:$S$10000,16,FALSE)</f>
        <v>544800761</v>
      </c>
    </row>
    <row r="6178" spans="1:18">
      <c r="A6178" s="30">
        <v>6176</v>
      </c>
      <c r="B6178" s="35">
        <v>20300655733</v>
      </c>
      <c r="C6178" s="50">
        <v>44389</v>
      </c>
      <c r="E6178" s="50">
        <v>44389</v>
      </c>
      <c r="F6178" s="51" t="s">
        <v>18</v>
      </c>
      <c r="H6178" s="45">
        <v>44413</v>
      </c>
      <c r="I6178" s="30" t="str">
        <f>VLOOKUP(B6178,'Список DKV от ЮТД'!$A$1:$S$10000,15,FALSE)</f>
        <v>2411/4931</v>
      </c>
      <c r="J6178" s="30" t="s">
        <v>22</v>
      </c>
      <c r="K6178" s="41" t="str">
        <f>VLOOKUP(B6178,'Список DKV от ЮТД'!$A$1:$M$10000,13,FALSE)</f>
        <v>4</v>
      </c>
      <c r="L6178" s="30" t="str">
        <f>VLOOKUP(B6178,'Список DKV от ЮТД'!$A$1:$S$10000,14,FALSE)</f>
        <v>14KM925</v>
      </c>
      <c r="M6178" s="52" t="str">
        <f>VLOOKUP(B6178,'Список DKV от ЮТД'!$A$1:$M$10000,10,FALSE)</f>
        <v>704310*******1473</v>
      </c>
      <c r="N6178" s="52" t="str">
        <f>VLOOKUP(B6178,'Список DKV от ЮТД'!$A$1:$S$10000,18,FALSE)</f>
        <v/>
      </c>
      <c r="O6178" s="52" t="str">
        <f>VLOOKUP(B6178,'Список DKV от ЮТД'!$A$1:$S$10000,19,FALSE)</f>
        <v/>
      </c>
      <c r="P6178" s="52" t="str">
        <f>VLOOKUP(B6178,'Список DKV от ЮТД'!$A$1:$S$10000,16,FALSE)</f>
        <v>544800805</v>
      </c>
    </row>
    <row r="6179" spans="1:18">
      <c r="A6179" s="30">
        <v>6177</v>
      </c>
      <c r="B6179" s="109">
        <v>20300655691</v>
      </c>
      <c r="C6179" s="50">
        <v>44389</v>
      </c>
      <c r="E6179" s="50">
        <v>44389</v>
      </c>
      <c r="F6179" s="51" t="s">
        <v>18</v>
      </c>
      <c r="G6179" s="41">
        <v>237</v>
      </c>
      <c r="H6179" s="45">
        <v>44413</v>
      </c>
      <c r="I6179" s="30" t="str">
        <f>VLOOKUP(B6179,'Список DKV от ЮТД'!$A$1:$S$10000,15,FALSE)</f>
        <v>2411/4932</v>
      </c>
      <c r="J6179" s="30" t="s">
        <v>22</v>
      </c>
      <c r="K6179" s="41" t="str">
        <f>VLOOKUP(B6179,'Список DKV от ЮТД'!$A$1:$M$10000,13,FALSE)</f>
        <v>4</v>
      </c>
      <c r="L6179" s="30" t="str">
        <f>VLOOKUP(B6179,'Список DKV от ЮТД'!$A$1:$S$10000,14,FALSE)</f>
        <v>41AHD375</v>
      </c>
      <c r="M6179" s="52" t="str">
        <f>VLOOKUP(B6179,'Список DKV от ЮТД'!$A$1:$M$10000,10,FALSE)</f>
        <v>704310*******0602</v>
      </c>
      <c r="N6179" s="52" t="str">
        <f>VLOOKUP(B6179,'Список DKV от ЮТД'!$A$1:$S$10000,18,FALSE)</f>
        <v>blocked</v>
      </c>
      <c r="O6179" s="52" t="str">
        <f>VLOOKUP(B6179,'Список DKV от ЮТД'!$A$1:$S$10000,19,FALSE)</f>
        <v>blocked</v>
      </c>
      <c r="P6179" s="52" t="str">
        <f>VLOOKUP(B6179,'Список DKV от ЮТД'!$A$1:$S$10000,16,FALSE)</f>
        <v>544800801</v>
      </c>
      <c r="Q6179" s="44">
        <v>237</v>
      </c>
      <c r="R6179" s="51" t="s">
        <v>44384</v>
      </c>
    </row>
    <row r="6180" spans="1:18">
      <c r="A6180" s="30">
        <v>6178</v>
      </c>
      <c r="B6180" s="37">
        <v>20400879415</v>
      </c>
      <c r="C6180" s="50">
        <v>44333</v>
      </c>
      <c r="E6180" s="50">
        <v>44333</v>
      </c>
      <c r="F6180" s="51" t="s">
        <v>20</v>
      </c>
      <c r="H6180" s="45">
        <v>44413</v>
      </c>
      <c r="I6180" s="30" t="str">
        <f>VLOOKUP(B6180,'Список DKV от ЮТД'!$A$1:$S$10000,15,FALSE)</f>
        <v>2412/961</v>
      </c>
      <c r="J6180" s="30" t="s">
        <v>22</v>
      </c>
      <c r="K6180" s="41" t="str">
        <f>VLOOKUP(B6180,'Список DKV от ЮТД'!$A$1:$M$10000,13,FALSE)</f>
        <v>4</v>
      </c>
      <c r="L6180" s="30" t="str">
        <f>VLOOKUP(B6180,'Список DKV от ЮТД'!$A$1:$S$10000,14,FALSE)</f>
        <v>KC860HP</v>
      </c>
      <c r="M6180" s="52" t="str">
        <f>VLOOKUP(B6180,'Список DKV от ЮТД'!$A$1:$M$10000,10,FALSE)</f>
        <v>704310*******2155</v>
      </c>
      <c r="N6180" s="52" t="str">
        <f>VLOOKUP(B6180,'Список DKV от ЮТД'!$A$1:$S$10000,18,FALSE)</f>
        <v/>
      </c>
      <c r="O6180" s="52" t="str">
        <f>VLOOKUP(B6180,'Список DKV от ЮТД'!$A$1:$S$10000,19,FALSE)</f>
        <v/>
      </c>
      <c r="P6180" s="52" t="str">
        <f>VLOOKUP(B6180,'Список DKV от ЮТД'!$A$1:$S$10000,16,FALSE)</f>
        <v>547444613</v>
      </c>
      <c r="Q6180" s="52"/>
    </row>
    <row r="6181" spans="1:18">
      <c r="A6181" s="30">
        <v>6179</v>
      </c>
      <c r="B6181" s="37">
        <v>20400879548</v>
      </c>
      <c r="C6181" s="50">
        <v>44333</v>
      </c>
      <c r="E6181" s="50">
        <v>44333</v>
      </c>
      <c r="F6181" s="51" t="s">
        <v>20</v>
      </c>
      <c r="H6181" s="45">
        <v>44413</v>
      </c>
      <c r="I6181" s="30" t="str">
        <f>VLOOKUP(B6181,'Список DKV от ЮТД'!$A$1:$S$10000,15,FALSE)</f>
        <v>2412/962</v>
      </c>
      <c r="J6181" s="30" t="s">
        <v>22</v>
      </c>
      <c r="K6181" s="41" t="str">
        <f>VLOOKUP(B6181,'Список DKV от ЮТД'!$A$1:$M$10000,13,FALSE)</f>
        <v>4</v>
      </c>
      <c r="L6181" s="30" t="str">
        <f>VLOOKUP(B6181,'Список DKV от ЮТД'!$A$1:$S$10000,14,FALSE)</f>
        <v>PA6688KC</v>
      </c>
      <c r="M6181" s="52" t="str">
        <f>VLOOKUP(B6181,'Список DKV от ЮТД'!$A$1:$M$10000,10,FALSE)</f>
        <v>704310*******0839</v>
      </c>
      <c r="N6181" s="52" t="str">
        <f>VLOOKUP(B6181,'Список DKV от ЮТД'!$A$1:$S$10000,18,FALSE)</f>
        <v/>
      </c>
      <c r="O6181" s="52" t="str">
        <f>VLOOKUP(B6181,'Список DKV от ЮТД'!$A$1:$S$10000,19,FALSE)</f>
        <v/>
      </c>
      <c r="P6181" s="52" t="str">
        <f>VLOOKUP(B6181,'Список DKV от ЮТД'!$A$1:$S$10000,16,FALSE)</f>
        <v>547444626</v>
      </c>
      <c r="Q6181" s="52"/>
    </row>
    <row r="6182" spans="1:18">
      <c r="A6182" s="30">
        <v>6180</v>
      </c>
      <c r="B6182" s="37">
        <v>20400854608</v>
      </c>
      <c r="C6182" s="50">
        <v>44358</v>
      </c>
      <c r="E6182" s="50">
        <v>44358</v>
      </c>
      <c r="F6182" s="51" t="s">
        <v>21</v>
      </c>
      <c r="H6182" s="45">
        <v>44413</v>
      </c>
      <c r="I6182" s="30" t="str">
        <f>VLOOKUP(B6182,'Список DKV от ЮТД'!$A$1:$S$10000,15,FALSE)</f>
        <v>2414/150</v>
      </c>
      <c r="J6182" s="30" t="s">
        <v>22</v>
      </c>
      <c r="K6182" s="41" t="str">
        <f>VLOOKUP(B6182,'Список DKV от ЮТД'!$A$1:$M$10000,13,FALSE)</f>
        <v>4</v>
      </c>
      <c r="L6182" s="30" t="str">
        <f>VLOOKUP(B6182,'Список DKV от ЮТД'!$A$1:$S$10000,14,FALSE)</f>
        <v>CEBP780</v>
      </c>
      <c r="M6182" s="52" t="str">
        <f>VLOOKUP(B6182,'Список DKV от ЮТД'!$A$1:$M$10000,10,FALSE)</f>
        <v>704310*******6166</v>
      </c>
      <c r="N6182" s="52" t="str">
        <f>VLOOKUP(B6182,'Список DKV от ЮТД'!$A$1:$S$10000,18,FALSE)</f>
        <v/>
      </c>
      <c r="O6182" s="52" t="str">
        <f>VLOOKUP(B6182,'Список DKV от ЮТД'!$A$1:$S$10000,19,FALSE)</f>
        <v/>
      </c>
      <c r="P6182" s="52" t="str">
        <f>VLOOKUP(B6182,'Список DKV от ЮТД'!$A$1:$S$10000,16,FALSE)</f>
        <v>547442132</v>
      </c>
      <c r="Q6182" s="70"/>
    </row>
    <row r="6183" spans="1:18">
      <c r="A6183" s="30">
        <v>6181</v>
      </c>
      <c r="B6183" s="35">
        <v>20300655659</v>
      </c>
      <c r="C6183" s="50">
        <v>44389</v>
      </c>
      <c r="E6183" s="50">
        <v>44389</v>
      </c>
      <c r="F6183" s="51" t="s">
        <v>18</v>
      </c>
      <c r="H6183" s="45">
        <v>44414</v>
      </c>
      <c r="I6183" s="30" t="str">
        <f>VLOOKUP(B6183,'Список DKV от ЮТД'!$A$1:$S$10000,15,FALSE)</f>
        <v>2411/4933</v>
      </c>
      <c r="J6183" s="30" t="s">
        <v>22</v>
      </c>
      <c r="K6183" s="41" t="str">
        <f>VLOOKUP(B6183,'Список DKV от ЮТД'!$A$1:$M$10000,13,FALSE)</f>
        <v>4</v>
      </c>
      <c r="L6183" s="30" t="str">
        <f>VLOOKUP(B6183,'Список DKV от ЮТД'!$A$1:$S$10000,14,FALSE)</f>
        <v>34EGY208</v>
      </c>
      <c r="M6183" s="52" t="str">
        <f>VLOOKUP(B6183,'Список DKV от ЮТД'!$A$1:$M$10000,10,FALSE)</f>
        <v>704310*******4500</v>
      </c>
      <c r="N6183" s="52" t="str">
        <f>VLOOKUP(B6183,'Список DKV от ЮТД'!$A$1:$S$10000,18,FALSE)</f>
        <v/>
      </c>
      <c r="O6183" s="52" t="str">
        <f>VLOOKUP(B6183,'Список DKV от ЮТД'!$A$1:$S$10000,19,FALSE)</f>
        <v/>
      </c>
      <c r="P6183" s="52" t="str">
        <f>VLOOKUP(B6183,'Список DKV от ЮТД'!$A$1:$S$10000,16,FALSE)</f>
        <v>544800797</v>
      </c>
    </row>
    <row r="6184" spans="1:18">
      <c r="A6184" s="30">
        <v>6182</v>
      </c>
      <c r="B6184" s="35">
        <v>20300655618</v>
      </c>
      <c r="C6184" s="50">
        <v>44389</v>
      </c>
      <c r="E6184" s="50">
        <v>44389</v>
      </c>
      <c r="F6184" s="51" t="s">
        <v>18</v>
      </c>
      <c r="H6184" s="45">
        <v>44414</v>
      </c>
      <c r="I6184" s="30" t="str">
        <f>VLOOKUP(B6184,'Список DKV от ЮТД'!$A$1:$S$10000,15,FALSE)</f>
        <v>2411/4934</v>
      </c>
      <c r="J6184" s="30" t="s">
        <v>22</v>
      </c>
      <c r="K6184" s="41" t="str">
        <f>VLOOKUP(B6184,'Список DKV от ЮТД'!$A$1:$M$10000,13,FALSE)</f>
        <v>4</v>
      </c>
      <c r="L6184" s="30" t="str">
        <f>VLOOKUP(B6184,'Список DKV от ЮТД'!$A$1:$S$10000,14,FALSE)</f>
        <v>34EHJ551</v>
      </c>
      <c r="M6184" s="52" t="str">
        <f>VLOOKUP(B6184,'Список DKV от ЮТД'!$A$1:$M$10000,10,FALSE)</f>
        <v>704310*******5371</v>
      </c>
      <c r="N6184" s="52" t="str">
        <f>VLOOKUP(B6184,'Список DKV от ЮТД'!$A$1:$S$10000,18,FALSE)</f>
        <v/>
      </c>
      <c r="O6184" s="52" t="str">
        <f>VLOOKUP(B6184,'Список DKV от ЮТД'!$A$1:$S$10000,19,FALSE)</f>
        <v/>
      </c>
      <c r="P6184" s="52" t="str">
        <f>VLOOKUP(B6184,'Список DKV от ЮТД'!$A$1:$S$10000,16,FALSE)</f>
        <v>544800793</v>
      </c>
    </row>
    <row r="6185" spans="1:18">
      <c r="A6185" s="30">
        <v>6183</v>
      </c>
      <c r="B6185" s="35">
        <v>20300655576</v>
      </c>
      <c r="C6185" s="50">
        <v>44389</v>
      </c>
      <c r="E6185" s="50">
        <v>44389</v>
      </c>
      <c r="F6185" s="51" t="s">
        <v>18</v>
      </c>
      <c r="H6185" s="45">
        <v>44414</v>
      </c>
      <c r="I6185" s="30" t="str">
        <f>VLOOKUP(B6185,'Список DKV от ЮТД'!$A$1:$S$10000,15,FALSE)</f>
        <v>2411/4935</v>
      </c>
      <c r="J6185" s="30" t="s">
        <v>22</v>
      </c>
      <c r="K6185" s="41" t="str">
        <f>VLOOKUP(B6185,'Список DKV от ЮТД'!$A$1:$M$10000,13,FALSE)</f>
        <v>4</v>
      </c>
      <c r="L6185" s="30" t="str">
        <f>VLOOKUP(B6185,'Список DKV от ЮТД'!$A$1:$S$10000,14,FALSE)</f>
        <v>42AFP668</v>
      </c>
      <c r="M6185" s="52" t="str">
        <f>VLOOKUP(B6185,'Список DKV от ЮТД'!$A$1:$M$10000,10,FALSE)</f>
        <v>704310*******8033</v>
      </c>
      <c r="N6185" s="52" t="str">
        <f>VLOOKUP(B6185,'Список DKV от ЮТД'!$A$1:$S$10000,18,FALSE)</f>
        <v/>
      </c>
      <c r="O6185" s="52" t="str">
        <f>VLOOKUP(B6185,'Список DKV от ЮТД'!$A$1:$S$10000,19,FALSE)</f>
        <v/>
      </c>
      <c r="P6185" s="52" t="str">
        <f>VLOOKUP(B6185,'Список DKV от ЮТД'!$A$1:$S$10000,16,FALSE)</f>
        <v>544800789</v>
      </c>
    </row>
    <row r="6186" spans="1:18">
      <c r="A6186" s="30">
        <v>6184</v>
      </c>
      <c r="B6186" s="35">
        <v>20300655535</v>
      </c>
      <c r="C6186" s="50">
        <v>44389</v>
      </c>
      <c r="E6186" s="50">
        <v>44389</v>
      </c>
      <c r="F6186" s="51" t="s">
        <v>18</v>
      </c>
      <c r="H6186" s="45">
        <v>44414</v>
      </c>
      <c r="I6186" s="30" t="str">
        <f>VLOOKUP(B6186,'Список DKV от ЮТД'!$A$1:$S$10000,15,FALSE)</f>
        <v>2411/4936</v>
      </c>
      <c r="J6186" s="30" t="s">
        <v>22</v>
      </c>
      <c r="K6186" s="41" t="str">
        <f>VLOOKUP(B6186,'Список DKV от ЮТД'!$A$1:$M$10000,13,FALSE)</f>
        <v>4</v>
      </c>
      <c r="L6186" s="30" t="str">
        <f>VLOOKUP(B6186,'Список DKV от ЮТД'!$A$1:$S$10000,14,FALSE)</f>
        <v>34ACS601</v>
      </c>
      <c r="M6186" s="52" t="str">
        <f>VLOOKUP(B6186,'Список DKV от ЮТД'!$A$1:$M$10000,10,FALSE)</f>
        <v>704310*******0017</v>
      </c>
      <c r="N6186" s="52" t="str">
        <f>VLOOKUP(B6186,'Список DKV от ЮТД'!$A$1:$S$10000,18,FALSE)</f>
        <v/>
      </c>
      <c r="O6186" s="52" t="str">
        <f>VLOOKUP(B6186,'Список DKV от ЮТД'!$A$1:$S$10000,19,FALSE)</f>
        <v/>
      </c>
      <c r="P6186" s="52" t="str">
        <f>VLOOKUP(B6186,'Список DKV от ЮТД'!$A$1:$S$10000,16,FALSE)</f>
        <v>544800785</v>
      </c>
    </row>
    <row r="6187" spans="1:18">
      <c r="A6187" s="30">
        <v>6185</v>
      </c>
      <c r="B6187" s="35">
        <v>20300655493</v>
      </c>
      <c r="C6187" s="50">
        <v>44389</v>
      </c>
      <c r="E6187" s="50">
        <v>44389</v>
      </c>
      <c r="F6187" s="51" t="s">
        <v>18</v>
      </c>
      <c r="H6187" s="45">
        <v>44414</v>
      </c>
      <c r="I6187" s="30" t="str">
        <f>VLOOKUP(B6187,'Список DKV от ЮТД'!$A$1:$S$10000,15,FALSE)</f>
        <v>2411/4937</v>
      </c>
      <c r="J6187" s="30" t="s">
        <v>22</v>
      </c>
      <c r="K6187" s="41" t="str">
        <f>VLOOKUP(B6187,'Список DKV от ЮТД'!$A$1:$M$10000,13,FALSE)</f>
        <v>4</v>
      </c>
      <c r="L6187" s="30" t="str">
        <f>VLOOKUP(B6187,'Список DKV от ЮТД'!$A$1:$S$10000,14,FALSE)</f>
        <v>34ACS603</v>
      </c>
      <c r="M6187" s="52" t="str">
        <f>VLOOKUP(B6187,'Список DKV от ЮТД'!$A$1:$M$10000,10,FALSE)</f>
        <v>704310*******0025</v>
      </c>
      <c r="N6187" s="52" t="str">
        <f>VLOOKUP(B6187,'Список DKV от ЮТД'!$A$1:$S$10000,18,FALSE)</f>
        <v/>
      </c>
      <c r="O6187" s="52" t="str">
        <f>VLOOKUP(B6187,'Список DKV от ЮТД'!$A$1:$S$10000,19,FALSE)</f>
        <v/>
      </c>
      <c r="P6187" s="52" t="str">
        <f>VLOOKUP(B6187,'Список DKV от ЮТД'!$A$1:$S$10000,16,FALSE)</f>
        <v>544800781</v>
      </c>
    </row>
    <row r="6188" spans="1:18">
      <c r="A6188" s="30">
        <v>6186</v>
      </c>
      <c r="B6188" s="35">
        <v>20300655451</v>
      </c>
      <c r="C6188" s="50">
        <v>44389</v>
      </c>
      <c r="E6188" s="50">
        <v>44389</v>
      </c>
      <c r="F6188" s="51" t="s">
        <v>18</v>
      </c>
      <c r="H6188" s="45">
        <v>44414</v>
      </c>
      <c r="I6188" s="30" t="str">
        <f>VLOOKUP(B6188,'Список DKV от ЮТД'!$A$1:$S$10000,15,FALSE)</f>
        <v>2411/4938</v>
      </c>
      <c r="J6188" s="30" t="s">
        <v>22</v>
      </c>
      <c r="K6188" s="41" t="str">
        <f>VLOOKUP(B6188,'Список DKV от ЮТД'!$A$1:$M$10000,13,FALSE)</f>
        <v>4</v>
      </c>
      <c r="L6188" s="30" t="str">
        <f>VLOOKUP(B6188,'Список DKV от ЮТД'!$A$1:$S$10000,14,FALSE)</f>
        <v>16ANK457</v>
      </c>
      <c r="M6188" s="52" t="str">
        <f>VLOOKUP(B6188,'Список DKV от ЮТД'!$A$1:$M$10000,10,FALSE)</f>
        <v>704310*******4770</v>
      </c>
      <c r="N6188" s="52" t="str">
        <f>VLOOKUP(B6188,'Список DKV от ЮТД'!$A$1:$S$10000,18,FALSE)</f>
        <v/>
      </c>
      <c r="O6188" s="52" t="str">
        <f>VLOOKUP(B6188,'Список DKV от ЮТД'!$A$1:$S$10000,19,FALSE)</f>
        <v/>
      </c>
      <c r="P6188" s="52" t="str">
        <f>VLOOKUP(B6188,'Список DKV от ЮТД'!$A$1:$S$10000,16,FALSE)</f>
        <v>544800777</v>
      </c>
    </row>
    <row r="6189" spans="1:18">
      <c r="A6189" s="30">
        <v>6187</v>
      </c>
      <c r="B6189" s="35">
        <v>20300655410</v>
      </c>
      <c r="C6189" s="50">
        <v>44389</v>
      </c>
      <c r="E6189" s="50">
        <v>44389</v>
      </c>
      <c r="F6189" s="51" t="s">
        <v>18</v>
      </c>
      <c r="H6189" s="45">
        <v>44414</v>
      </c>
      <c r="I6189" s="30" t="str">
        <f>VLOOKUP(B6189,'Список DKV от ЮТД'!$A$1:$S$10000,15,FALSE)</f>
        <v>2411/4939</v>
      </c>
      <c r="J6189" s="30" t="s">
        <v>22</v>
      </c>
      <c r="K6189" s="41" t="str">
        <f>VLOOKUP(B6189,'Список DKV от ЮТД'!$A$1:$M$10000,13,FALSE)</f>
        <v>4</v>
      </c>
      <c r="L6189" s="30" t="str">
        <f>VLOOKUP(B6189,'Список DKV от ЮТД'!$A$1:$S$10000,14,FALSE)</f>
        <v>07AED420</v>
      </c>
      <c r="M6189" s="52" t="str">
        <f>VLOOKUP(B6189,'Список DKV от ЮТД'!$A$1:$M$10000,10,FALSE)</f>
        <v>704310*******3983</v>
      </c>
      <c r="N6189" s="52" t="str">
        <f>VLOOKUP(B6189,'Список DKV от ЮТД'!$A$1:$S$10000,18,FALSE)</f>
        <v/>
      </c>
      <c r="O6189" s="52" t="str">
        <f>VLOOKUP(B6189,'Список DKV от ЮТД'!$A$1:$S$10000,19,FALSE)</f>
        <v/>
      </c>
      <c r="P6189" s="52" t="str">
        <f>VLOOKUP(B6189,'Список DKV от ЮТД'!$A$1:$S$10000,16,FALSE)</f>
        <v>544800773</v>
      </c>
    </row>
    <row r="6190" spans="1:18">
      <c r="A6190" s="30">
        <v>6188</v>
      </c>
      <c r="B6190" s="35">
        <v>20300655378</v>
      </c>
      <c r="C6190" s="50">
        <v>44389</v>
      </c>
      <c r="E6190" s="50">
        <v>44389</v>
      </c>
      <c r="F6190" s="51" t="s">
        <v>18</v>
      </c>
      <c r="H6190" s="45">
        <v>44414</v>
      </c>
      <c r="I6190" s="30" t="str">
        <f>VLOOKUP(B6190,'Список DKV от ЮТД'!$A$1:$S$10000,15,FALSE)</f>
        <v>2411/4940</v>
      </c>
      <c r="J6190" s="30" t="s">
        <v>22</v>
      </c>
      <c r="K6190" s="41" t="str">
        <f>VLOOKUP(B6190,'Список DKV от ЮТД'!$A$1:$M$10000,13,FALSE)</f>
        <v>4</v>
      </c>
      <c r="L6190" s="30" t="str">
        <f>VLOOKUP(B6190,'Список DKV от ЮТД'!$A$1:$S$10000,14,FALSE)</f>
        <v>GR001LM</v>
      </c>
      <c r="M6190" s="52" t="str">
        <f>VLOOKUP(B6190,'Список DKV от ЮТД'!$A$1:$M$10000,10,FALSE)</f>
        <v>704310*******5736</v>
      </c>
      <c r="N6190" s="52" t="str">
        <f>VLOOKUP(B6190,'Список DKV от ЮТД'!$A$1:$S$10000,18,FALSE)</f>
        <v/>
      </c>
      <c r="O6190" s="52" t="str">
        <f>VLOOKUP(B6190,'Список DKV от ЮТД'!$A$1:$S$10000,19,FALSE)</f>
        <v/>
      </c>
      <c r="P6190" s="52" t="str">
        <f>VLOOKUP(B6190,'Список DKV от ЮТД'!$A$1:$S$10000,16,FALSE)</f>
        <v>544800769</v>
      </c>
    </row>
    <row r="6191" spans="1:18">
      <c r="A6191" s="30">
        <v>6189</v>
      </c>
      <c r="B6191" s="35">
        <v>20300655337</v>
      </c>
      <c r="C6191" s="50">
        <v>44389</v>
      </c>
      <c r="E6191" s="50">
        <v>44389</v>
      </c>
      <c r="F6191" s="51" t="s">
        <v>18</v>
      </c>
      <c r="H6191" s="45">
        <v>44414</v>
      </c>
      <c r="I6191" s="30" t="str">
        <f>VLOOKUP(B6191,'Список DKV от ЮТД'!$A$1:$S$10000,15,FALSE)</f>
        <v>2411/4941</v>
      </c>
      <c r="J6191" s="30" t="s">
        <v>22</v>
      </c>
      <c r="K6191" s="41" t="str">
        <f>VLOOKUP(B6191,'Список DKV от ЮТД'!$A$1:$M$10000,13,FALSE)</f>
        <v>4</v>
      </c>
      <c r="L6191" s="30" t="str">
        <f>VLOOKUP(B6191,'Список DKV от ЮТД'!$A$1:$S$10000,14,FALSE)</f>
        <v>GR700LM</v>
      </c>
      <c r="M6191" s="52" t="str">
        <f>VLOOKUP(B6191,'Список DKV от ЮТД'!$A$1:$M$10000,10,FALSE)</f>
        <v>704310*******5777</v>
      </c>
      <c r="N6191" s="52" t="str">
        <f>VLOOKUP(B6191,'Список DKV от ЮТД'!$A$1:$S$10000,18,FALSE)</f>
        <v/>
      </c>
      <c r="O6191" s="52" t="str">
        <f>VLOOKUP(B6191,'Список DKV от ЮТД'!$A$1:$S$10000,19,FALSE)</f>
        <v/>
      </c>
      <c r="P6191" s="52" t="str">
        <f>VLOOKUP(B6191,'Список DKV от ЮТД'!$A$1:$S$10000,16,FALSE)</f>
        <v>544800765</v>
      </c>
    </row>
    <row r="6192" spans="1:18">
      <c r="A6192" s="30">
        <v>6190</v>
      </c>
      <c r="B6192" s="35">
        <v>20300655253</v>
      </c>
      <c r="C6192" s="50">
        <v>44389</v>
      </c>
      <c r="E6192" s="50">
        <v>44389</v>
      </c>
      <c r="F6192" s="51" t="s">
        <v>18</v>
      </c>
      <c r="H6192" s="45">
        <v>44414</v>
      </c>
      <c r="I6192" s="30" t="str">
        <f>VLOOKUP(B6192,'Список DKV от ЮТД'!$A$1:$S$10000,15,FALSE)</f>
        <v>2411/4942</v>
      </c>
      <c r="J6192" s="30" t="s">
        <v>22</v>
      </c>
      <c r="K6192" s="41" t="str">
        <f>VLOOKUP(B6192,'Список DKV от ЮТД'!$A$1:$M$10000,13,FALSE)</f>
        <v>4</v>
      </c>
      <c r="L6192" s="30" t="str">
        <f>VLOOKUP(B6192,'Список DKV от ЮТД'!$A$1:$S$10000,14,FALSE)</f>
        <v>GR003LM</v>
      </c>
      <c r="M6192" s="52" t="str">
        <f>VLOOKUP(B6192,'Список DKV от ЮТД'!$A$1:$M$10000,10,FALSE)</f>
        <v>704310*******3724</v>
      </c>
      <c r="N6192" s="52" t="str">
        <f>VLOOKUP(B6192,'Список DKV от ЮТД'!$A$1:$S$10000,18,FALSE)</f>
        <v/>
      </c>
      <c r="O6192" s="52" t="str">
        <f>VLOOKUP(B6192,'Список DKV от ЮТД'!$A$1:$S$10000,19,FALSE)</f>
        <v/>
      </c>
      <c r="P6192" s="52" t="str">
        <f>VLOOKUP(B6192,'Список DKV от ЮТД'!$A$1:$S$10000,16,FALSE)</f>
        <v>544800757</v>
      </c>
    </row>
    <row r="6193" spans="1:17">
      <c r="A6193" s="30">
        <v>6191</v>
      </c>
      <c r="B6193" s="35">
        <v>20300655212</v>
      </c>
      <c r="C6193" s="50">
        <v>44389</v>
      </c>
      <c r="E6193" s="50">
        <v>44389</v>
      </c>
      <c r="F6193" s="51" t="s">
        <v>18</v>
      </c>
      <c r="H6193" s="45">
        <v>44414</v>
      </c>
      <c r="I6193" s="30" t="str">
        <f>VLOOKUP(B6193,'Список DKV от ЮТД'!$A$1:$S$10000,15,FALSE)</f>
        <v>2411/4943</v>
      </c>
      <c r="J6193" s="30" t="s">
        <v>22</v>
      </c>
      <c r="K6193" s="41" t="str">
        <f>VLOOKUP(B6193,'Список DKV от ЮТД'!$A$1:$M$10000,13,FALSE)</f>
        <v>4</v>
      </c>
      <c r="L6193" s="30" t="str">
        <f>VLOOKUP(B6193,'Список DKV от ЮТД'!$A$1:$S$10000,14,FALSE)</f>
        <v>34DMB330</v>
      </c>
      <c r="M6193" s="52" t="str">
        <f>VLOOKUP(B6193,'Список DKV от ЮТД'!$A$1:$M$10000,10,FALSE)</f>
        <v>704310*******0425</v>
      </c>
      <c r="N6193" s="52" t="str">
        <f>VLOOKUP(B6193,'Список DKV от ЮТД'!$A$1:$S$10000,18,FALSE)</f>
        <v/>
      </c>
      <c r="O6193" s="52" t="str">
        <f>VLOOKUP(B6193,'Список DKV от ЮТД'!$A$1:$S$10000,19,FALSE)</f>
        <v/>
      </c>
      <c r="P6193" s="52" t="str">
        <f>VLOOKUP(B6193,'Список DKV от ЮТД'!$A$1:$S$10000,16,FALSE)</f>
        <v>544800753</v>
      </c>
    </row>
    <row r="6194" spans="1:17">
      <c r="A6194" s="30">
        <v>6192</v>
      </c>
      <c r="B6194" s="35">
        <v>20300655170</v>
      </c>
      <c r="C6194" s="50">
        <v>44389</v>
      </c>
      <c r="E6194" s="50">
        <v>44389</v>
      </c>
      <c r="F6194" s="51" t="s">
        <v>18</v>
      </c>
      <c r="H6194" s="45">
        <v>44414</v>
      </c>
      <c r="I6194" s="30" t="str">
        <f>VLOOKUP(B6194,'Список DKV от ЮТД'!$A$1:$S$10000,15,FALSE)</f>
        <v>2411/4944</v>
      </c>
      <c r="J6194" s="30" t="s">
        <v>22</v>
      </c>
      <c r="K6194" s="41" t="str">
        <f>VLOOKUP(B6194,'Список DKV от ЮТД'!$A$1:$M$10000,13,FALSE)</f>
        <v>4</v>
      </c>
      <c r="L6194" s="30" t="str">
        <f>VLOOKUP(B6194,'Список DKV от ЮТД'!$A$1:$S$10000,14,FALSE)</f>
        <v>34DL9734</v>
      </c>
      <c r="M6194" s="52" t="str">
        <f>VLOOKUP(B6194,'Список DKV от ЮТД'!$A$1:$M$10000,10,FALSE)</f>
        <v>704310*******0281</v>
      </c>
      <c r="N6194" s="52" t="str">
        <f>VLOOKUP(B6194,'Список DKV от ЮТД'!$A$1:$S$10000,18,FALSE)</f>
        <v/>
      </c>
      <c r="O6194" s="52" t="str">
        <f>VLOOKUP(B6194,'Список DKV от ЮТД'!$A$1:$S$10000,19,FALSE)</f>
        <v/>
      </c>
      <c r="P6194" s="52" t="str">
        <f>VLOOKUP(B6194,'Список DKV от ЮТД'!$A$1:$S$10000,16,FALSE)</f>
        <v>544800749</v>
      </c>
    </row>
    <row r="6195" spans="1:17">
      <c r="A6195" s="30">
        <v>6193</v>
      </c>
      <c r="B6195" s="37">
        <v>20400879571</v>
      </c>
      <c r="C6195" s="50">
        <v>44333</v>
      </c>
      <c r="E6195" s="50">
        <v>44333</v>
      </c>
      <c r="F6195" s="51" t="s">
        <v>20</v>
      </c>
      <c r="H6195" s="45">
        <v>44414</v>
      </c>
      <c r="I6195" s="30" t="str">
        <f>VLOOKUP(B6195,'Список DKV от ЮТД'!$A$1:$S$10000,15,FALSE)</f>
        <v>2412/963</v>
      </c>
      <c r="J6195" s="30" t="s">
        <v>22</v>
      </c>
      <c r="K6195" s="41" t="str">
        <f>VLOOKUP(B6195,'Список DKV от ЮТД'!$A$1:$M$10000,13,FALSE)</f>
        <v>4</v>
      </c>
      <c r="L6195" s="30" t="str">
        <f>VLOOKUP(B6195,'Список DKV от ЮТД'!$A$1:$S$10000,14,FALSE)</f>
        <v>42ASF57</v>
      </c>
      <c r="M6195" s="52" t="str">
        <f>VLOOKUP(B6195,'Список DKV от ЮТД'!$A$1:$M$10000,10,FALSE)</f>
        <v>704310*******1046</v>
      </c>
      <c r="N6195" s="52" t="str">
        <f>VLOOKUP(B6195,'Список DKV от ЮТД'!$A$1:$S$10000,18,FALSE)</f>
        <v/>
      </c>
      <c r="O6195" s="52" t="str">
        <f>VLOOKUP(B6195,'Список DKV от ЮТД'!$A$1:$S$10000,19,FALSE)</f>
        <v/>
      </c>
      <c r="P6195" s="52" t="str">
        <f>VLOOKUP(B6195,'Список DKV от ЮТД'!$A$1:$S$10000,16,FALSE)</f>
        <v>547444629</v>
      </c>
      <c r="Q6195" s="52"/>
    </row>
    <row r="6196" spans="1:17">
      <c r="A6196" s="30">
        <v>6194</v>
      </c>
      <c r="B6196" s="37">
        <v>20400879019</v>
      </c>
      <c r="C6196" s="50">
        <v>44333</v>
      </c>
      <c r="E6196" s="50">
        <v>44333</v>
      </c>
      <c r="F6196" s="51" t="s">
        <v>20</v>
      </c>
      <c r="H6196" s="45">
        <v>44414</v>
      </c>
      <c r="I6196" s="30" t="str">
        <f>VLOOKUP(B6196,'Список DKV от ЮТД'!$A$1:$S$10000,15,FALSE)</f>
        <v>2412/964</v>
      </c>
      <c r="J6196" s="30" t="s">
        <v>22</v>
      </c>
      <c r="K6196" s="41" t="str">
        <f>VLOOKUP(B6196,'Список DKV от ЮТД'!$A$1:$M$10000,13,FALSE)</f>
        <v>4</v>
      </c>
      <c r="L6196" s="30" t="str">
        <f>VLOOKUP(B6196,'Список DKV от ЮТД'!$A$1:$S$10000,14,FALSE)</f>
        <v>34CZB687</v>
      </c>
      <c r="M6196" s="52" t="str">
        <f>VLOOKUP(B6196,'Список DKV от ЮТД'!$A$1:$M$10000,10,FALSE)</f>
        <v>704310*******8302</v>
      </c>
      <c r="N6196" s="52" t="str">
        <f>VLOOKUP(B6196,'Список DKV от ЮТД'!$A$1:$S$10000,18,FALSE)</f>
        <v/>
      </c>
      <c r="O6196" s="52" t="str">
        <f>VLOOKUP(B6196,'Список DKV от ЮТД'!$A$1:$S$10000,19,FALSE)</f>
        <v/>
      </c>
      <c r="P6196" s="52" t="str">
        <f>VLOOKUP(B6196,'Список DKV от ЮТД'!$A$1:$S$10000,16,FALSE)</f>
        <v>547444573</v>
      </c>
      <c r="Q6196" s="52"/>
    </row>
    <row r="6197" spans="1:17">
      <c r="A6197" s="30">
        <v>6196</v>
      </c>
      <c r="B6197" s="35">
        <v>20300655139</v>
      </c>
      <c r="C6197" s="50">
        <v>44389</v>
      </c>
      <c r="E6197" s="50">
        <v>44389</v>
      </c>
      <c r="F6197" s="51" t="s">
        <v>18</v>
      </c>
      <c r="H6197" s="45">
        <v>44415</v>
      </c>
      <c r="I6197" s="30" t="str">
        <f>VLOOKUP(B6197,'Список DKV от ЮТД'!$A$1:$S$10000,15,FALSE)</f>
        <v>2411/4945</v>
      </c>
      <c r="J6197" s="30" t="s">
        <v>22</v>
      </c>
      <c r="K6197" s="41" t="str">
        <f>VLOOKUP(B6197,'Список DKV от ЮТД'!$A$1:$M$10000,13,FALSE)</f>
        <v>4</v>
      </c>
      <c r="L6197" s="30" t="str">
        <f>VLOOKUP(B6197,'Список DKV от ЮТД'!$A$1:$S$10000,14,FALSE)</f>
        <v>34DPH499</v>
      </c>
      <c r="M6197" s="52" t="str">
        <f>VLOOKUP(B6197,'Список DKV от ЮТД'!$A$1:$M$10000,10,FALSE)</f>
        <v>704310*******9407</v>
      </c>
      <c r="N6197" s="52" t="str">
        <f>VLOOKUP(B6197,'Список DKV от ЮТД'!$A$1:$S$10000,18,FALSE)</f>
        <v/>
      </c>
      <c r="O6197" s="52" t="str">
        <f>VLOOKUP(B6197,'Список DKV от ЮТД'!$A$1:$S$10000,19,FALSE)</f>
        <v/>
      </c>
      <c r="P6197" s="52" t="str">
        <f>VLOOKUP(B6197,'Список DKV от ЮТД'!$A$1:$S$10000,16,FALSE)</f>
        <v>544800745</v>
      </c>
    </row>
    <row r="6198" spans="1:17">
      <c r="A6198" s="30">
        <v>6197</v>
      </c>
      <c r="B6198" s="35">
        <v>20300655030</v>
      </c>
      <c r="C6198" s="50">
        <v>44389</v>
      </c>
      <c r="E6198" s="50">
        <v>44389</v>
      </c>
      <c r="F6198" s="51" t="s">
        <v>18</v>
      </c>
      <c r="H6198" s="45">
        <v>44415</v>
      </c>
      <c r="I6198" s="30" t="str">
        <f>VLOOKUP(B6198,'Список DKV от ЮТД'!$A$1:$S$10000,15,FALSE)</f>
        <v>2411/4946</v>
      </c>
      <c r="J6198" s="30" t="s">
        <v>22</v>
      </c>
      <c r="K6198" s="41" t="str">
        <f>VLOOKUP(B6198,'Список DKV от ЮТД'!$A$1:$M$10000,13,FALSE)</f>
        <v>4</v>
      </c>
      <c r="L6198" s="30" t="str">
        <f>VLOOKUP(B6198,'Список DKV от ЮТД'!$A$1:$S$10000,14,FALSE)</f>
        <v>54H2634</v>
      </c>
      <c r="M6198" s="52" t="str">
        <f>VLOOKUP(B6198,'Список DKV от ЮТД'!$A$1:$M$10000,10,FALSE)</f>
        <v>704310*******7253</v>
      </c>
      <c r="N6198" s="52" t="str">
        <f>VLOOKUP(B6198,'Список DKV от ЮТД'!$A$1:$S$10000,18,FALSE)</f>
        <v/>
      </c>
      <c r="O6198" s="52" t="str">
        <f>VLOOKUP(B6198,'Список DKV от ЮТД'!$A$1:$S$10000,19,FALSE)</f>
        <v/>
      </c>
      <c r="P6198" s="52" t="str">
        <f>VLOOKUP(B6198,'Список DKV от ЮТД'!$A$1:$S$10000,16,FALSE)</f>
        <v>544800735</v>
      </c>
    </row>
    <row r="6199" spans="1:17">
      <c r="A6199" s="30">
        <v>6198</v>
      </c>
      <c r="B6199" s="35">
        <v>20300655071</v>
      </c>
      <c r="C6199" s="50">
        <v>44389</v>
      </c>
      <c r="E6199" s="50">
        <v>44389</v>
      </c>
      <c r="F6199" s="51" t="s">
        <v>18</v>
      </c>
      <c r="H6199" s="45">
        <v>44415</v>
      </c>
      <c r="I6199" s="30" t="str">
        <f>VLOOKUP(B6199,'Список DKV от ЮТД'!$A$1:$S$10000,15,FALSE)</f>
        <v>2411/4947</v>
      </c>
      <c r="J6199" s="30" t="s">
        <v>22</v>
      </c>
      <c r="K6199" s="41" t="str">
        <f>VLOOKUP(B6199,'Список DKV от ЮТД'!$A$1:$M$10000,13,FALSE)</f>
        <v>4</v>
      </c>
      <c r="L6199" s="30" t="str">
        <f>VLOOKUP(B6199,'Список DKV от ЮТД'!$A$1:$S$10000,14,FALSE)</f>
        <v>34EEN580</v>
      </c>
      <c r="M6199" s="52" t="str">
        <f>VLOOKUP(B6199,'Список DKV от ЮТД'!$A$1:$M$10000,10,FALSE)</f>
        <v>704310*******6991</v>
      </c>
      <c r="N6199" s="52" t="str">
        <f>VLOOKUP(B6199,'Список DKV от ЮТД'!$A$1:$S$10000,18,FALSE)</f>
        <v/>
      </c>
      <c r="O6199" s="52" t="str">
        <f>VLOOKUP(B6199,'Список DKV от ЮТД'!$A$1:$S$10000,19,FALSE)</f>
        <v/>
      </c>
      <c r="P6199" s="52" t="str">
        <f>VLOOKUP(B6199,'Список DKV от ЮТД'!$A$1:$S$10000,16,FALSE)</f>
        <v>544800739</v>
      </c>
    </row>
    <row r="6200" spans="1:17">
      <c r="A6200" s="30">
        <v>6199</v>
      </c>
      <c r="B6200" s="35">
        <v>20300655097</v>
      </c>
      <c r="C6200" s="50">
        <v>44389</v>
      </c>
      <c r="E6200" s="50">
        <v>44389</v>
      </c>
      <c r="F6200" s="51" t="s">
        <v>18</v>
      </c>
      <c r="H6200" s="45">
        <v>44415</v>
      </c>
      <c r="I6200" s="30" t="str">
        <f>VLOOKUP(B6200,'Список DKV от ЮТД'!$A$1:$S$10000,15,FALSE)</f>
        <v>2411/4948</v>
      </c>
      <c r="J6200" s="30" t="s">
        <v>22</v>
      </c>
      <c r="K6200" s="41" t="str">
        <f>VLOOKUP(B6200,'Список DKV от ЮТД'!$A$1:$M$10000,13,FALSE)</f>
        <v>4</v>
      </c>
      <c r="L6200" s="30" t="str">
        <f>VLOOKUP(B6200,'Список DKV от ЮТД'!$A$1:$S$10000,14,FALSE)</f>
        <v>CB9297BT</v>
      </c>
      <c r="M6200" s="52" t="str">
        <f>VLOOKUP(B6200,'Список DKV от ЮТД'!$A$1:$M$10000,10,FALSE)</f>
        <v>704310*******4991</v>
      </c>
      <c r="N6200" s="52" t="str">
        <f>VLOOKUP(B6200,'Список DKV от ЮТД'!$A$1:$S$10000,18,FALSE)</f>
        <v/>
      </c>
      <c r="O6200" s="52" t="str">
        <f>VLOOKUP(B6200,'Список DKV от ЮТД'!$A$1:$S$10000,19,FALSE)</f>
        <v/>
      </c>
      <c r="P6200" s="52" t="str">
        <f>VLOOKUP(B6200,'Список DKV от ЮТД'!$A$1:$S$10000,16,FALSE)</f>
        <v>544800741</v>
      </c>
    </row>
    <row r="6201" spans="1:17">
      <c r="A6201" s="30">
        <v>6201</v>
      </c>
      <c r="B6201" s="35">
        <v>20300838081</v>
      </c>
      <c r="F6201" s="30" t="s">
        <v>18</v>
      </c>
      <c r="H6201" s="45">
        <v>44415</v>
      </c>
      <c r="I6201" s="30" t="str">
        <f>VLOOKUP(B6201,'Список DKV от ЮТД'!$A$1:$S$10000,15,FALSE)</f>
        <v>2411/4949</v>
      </c>
      <c r="J6201" s="30" t="s">
        <v>22</v>
      </c>
      <c r="K6201" s="41" t="str">
        <f>VLOOKUP(B6201,'Список DKV от ЮТД'!$A$1:$M$10000,13,FALSE)</f>
        <v>4</v>
      </c>
      <c r="L6201" s="30" t="str">
        <f>VLOOKUP(B6201,'Список DKV от ЮТД'!$A$1:$S$10000,14,FALSE)</f>
        <v>07DFU26</v>
      </c>
      <c r="M6201" s="52" t="str">
        <f>VLOOKUP(B6201,'Список DKV от ЮТД'!$A$1:$M$10000,10,FALSE)</f>
        <v>704310*******9247</v>
      </c>
      <c r="N6201" s="52" t="str">
        <f>VLOOKUP(B6201,'Список DKV от ЮТД'!$A$1:$S$10000,18,FALSE)</f>
        <v/>
      </c>
      <c r="O6201" s="52" t="str">
        <f>VLOOKUP(B6201,'Список DKV от ЮТД'!$A$1:$S$10000,19,FALSE)</f>
        <v/>
      </c>
      <c r="P6201" s="52" t="str">
        <f>VLOOKUP(B6201,'Список DKV от ЮТД'!$A$1:$S$10000,16,FALSE)</f>
        <v>544819040</v>
      </c>
    </row>
    <row r="6202" spans="1:17">
      <c r="A6202" s="30">
        <v>6202</v>
      </c>
      <c r="B6202" s="35">
        <v>20300838040</v>
      </c>
      <c r="F6202" s="30" t="s">
        <v>18</v>
      </c>
      <c r="H6202" s="45">
        <v>44415</v>
      </c>
      <c r="I6202" s="30" t="str">
        <f>VLOOKUP(B6202,'Список DKV от ЮТД'!$A$1:$S$10000,15,FALSE)</f>
        <v>2411/4950</v>
      </c>
      <c r="J6202" s="30" t="s">
        <v>22</v>
      </c>
      <c r="K6202" s="41" t="str">
        <f>VLOOKUP(B6202,'Список DKV от ЮТД'!$A$1:$M$10000,13,FALSE)</f>
        <v>4</v>
      </c>
      <c r="L6202" s="30" t="str">
        <f>VLOOKUP(B6202,'Список DKV от ЮТД'!$A$1:$S$10000,14,FALSE)</f>
        <v>07APP316</v>
      </c>
      <c r="M6202" s="52" t="str">
        <f>VLOOKUP(B6202,'Список DKV от ЮТД'!$A$1:$M$10000,10,FALSE)</f>
        <v>704310*******7772</v>
      </c>
      <c r="N6202" s="52" t="str">
        <f>VLOOKUP(B6202,'Список DKV от ЮТД'!$A$1:$S$10000,18,FALSE)</f>
        <v/>
      </c>
      <c r="O6202" s="52" t="str">
        <f>VLOOKUP(B6202,'Список DKV от ЮТД'!$A$1:$S$10000,19,FALSE)</f>
        <v/>
      </c>
      <c r="P6202" s="52" t="str">
        <f>VLOOKUP(B6202,'Список DKV от ЮТД'!$A$1:$S$10000,16,FALSE)</f>
        <v>544819036</v>
      </c>
    </row>
    <row r="6203" spans="1:17">
      <c r="A6203" s="30">
        <v>6203</v>
      </c>
      <c r="B6203" s="35">
        <v>20300838164</v>
      </c>
      <c r="F6203" s="30" t="s">
        <v>18</v>
      </c>
      <c r="H6203" s="45">
        <v>44415</v>
      </c>
      <c r="I6203" s="30" t="str">
        <f>VLOOKUP(B6203,'Список DKV от ЮТД'!$A$1:$S$10000,15,FALSE)</f>
        <v>2411/4951</v>
      </c>
      <c r="J6203" s="30" t="s">
        <v>22</v>
      </c>
      <c r="K6203" s="41" t="str">
        <f>VLOOKUP(B6203,'Список DKV от ЮТД'!$A$1:$M$10000,13,FALSE)</f>
        <v>4</v>
      </c>
      <c r="L6203" s="30" t="str">
        <f>VLOOKUP(B6203,'Список DKV от ЮТД'!$A$1:$S$10000,14,FALSE)</f>
        <v>14ABB510</v>
      </c>
      <c r="M6203" s="52" t="str">
        <f>VLOOKUP(B6203,'Список DKV от ЮТД'!$A$1:$M$10000,10,FALSE)</f>
        <v>704310*******6395</v>
      </c>
      <c r="N6203" s="52" t="str">
        <f>VLOOKUP(B6203,'Список DKV от ЮТД'!$A$1:$S$10000,18,FALSE)</f>
        <v/>
      </c>
      <c r="O6203" s="52" t="str">
        <f>VLOOKUP(B6203,'Список DKV от ЮТД'!$A$1:$S$10000,19,FALSE)</f>
        <v/>
      </c>
      <c r="P6203" s="52" t="str">
        <f>VLOOKUP(B6203,'Список DKV от ЮТД'!$A$1:$S$10000,16,FALSE)</f>
        <v>544819048</v>
      </c>
    </row>
    <row r="6204" spans="1:17">
      <c r="A6204" s="30">
        <v>6204</v>
      </c>
      <c r="B6204" s="37">
        <v>20400879373</v>
      </c>
      <c r="C6204" s="50">
        <v>44333</v>
      </c>
      <c r="E6204" s="50">
        <v>44333</v>
      </c>
      <c r="F6204" s="51" t="s">
        <v>20</v>
      </c>
      <c r="H6204" s="45">
        <v>44415</v>
      </c>
      <c r="I6204" s="30" t="str">
        <f>VLOOKUP(B6204,'Список DKV от ЮТД'!$A$1:$S$10000,15,FALSE)</f>
        <v>2412/965</v>
      </c>
      <c r="J6204" s="30" t="s">
        <v>22</v>
      </c>
      <c r="K6204" s="41" t="str">
        <f>VLOOKUP(B6204,'Список DKV от ЮТД'!$A$1:$M$10000,13,FALSE)</f>
        <v>4</v>
      </c>
      <c r="L6204" s="30" t="str">
        <f>VLOOKUP(B6204,'Список DKV от ЮТД'!$A$1:$S$10000,14,FALSE)</f>
        <v>OG0507SI</v>
      </c>
      <c r="M6204" s="52" t="str">
        <f>VLOOKUP(B6204,'Список DKV от ЮТД'!$A$1:$M$10000,10,FALSE)</f>
        <v>704310*******8644</v>
      </c>
      <c r="N6204" s="52" t="str">
        <f>VLOOKUP(B6204,'Список DKV от ЮТД'!$A$1:$S$10000,18,FALSE)</f>
        <v/>
      </c>
      <c r="O6204" s="52" t="str">
        <f>VLOOKUP(B6204,'Список DKV от ЮТД'!$A$1:$S$10000,19,FALSE)</f>
        <v/>
      </c>
      <c r="P6204" s="52" t="str">
        <f>VLOOKUP(B6204,'Список DKV от ЮТД'!$A$1:$S$10000,16,FALSE)</f>
        <v>547444609</v>
      </c>
      <c r="Q6204" s="52"/>
    </row>
    <row r="6205" spans="1:17">
      <c r="A6205" s="30">
        <v>6205</v>
      </c>
      <c r="B6205" s="35">
        <v>20300838123</v>
      </c>
      <c r="F6205" s="30" t="s">
        <v>18</v>
      </c>
      <c r="H6205" s="45">
        <v>44416</v>
      </c>
      <c r="I6205" s="30" t="str">
        <f>VLOOKUP(B6205,'Список DKV от ЮТД'!$A$1:$S$10000,15,FALSE)</f>
        <v>2411/4952</v>
      </c>
      <c r="J6205" s="30" t="s">
        <v>22</v>
      </c>
      <c r="K6205" s="41" t="str">
        <f>VLOOKUP(B6205,'Список DKV от ЮТД'!$A$1:$M$10000,13,FALSE)</f>
        <v>4</v>
      </c>
      <c r="L6205" s="30" t="str">
        <f>VLOOKUP(B6205,'Список DKV от ЮТД'!$A$1:$S$10000,14,FALSE)</f>
        <v>81ABU748</v>
      </c>
      <c r="M6205" s="52" t="str">
        <f>VLOOKUP(B6205,'Список DKV от ЮТД'!$A$1:$M$10000,10,FALSE)</f>
        <v>704310*******5690</v>
      </c>
      <c r="N6205" s="52" t="str">
        <f>VLOOKUP(B6205,'Список DKV от ЮТД'!$A$1:$S$10000,18,FALSE)</f>
        <v/>
      </c>
      <c r="O6205" s="52" t="str">
        <f>VLOOKUP(B6205,'Список DKV от ЮТД'!$A$1:$S$10000,19,FALSE)</f>
        <v/>
      </c>
      <c r="P6205" s="52" t="str">
        <f>VLOOKUP(B6205,'Список DKV от ЮТД'!$A$1:$S$10000,16,FALSE)</f>
        <v>544819044</v>
      </c>
    </row>
    <row r="6206" spans="1:17">
      <c r="A6206" s="30">
        <v>6195</v>
      </c>
      <c r="B6206" s="35">
        <v>20300838248</v>
      </c>
      <c r="F6206" s="30" t="s">
        <v>18</v>
      </c>
      <c r="H6206" s="45">
        <v>44416</v>
      </c>
      <c r="I6206" s="30" t="str">
        <f>VLOOKUP(B6206,'Список DKV от ЮТД'!$A$1:$S$10000,15,FALSE)</f>
        <v>2411/4953</v>
      </c>
      <c r="J6206" s="30" t="s">
        <v>22</v>
      </c>
      <c r="K6206" s="41" t="str">
        <f>VLOOKUP(B6206,'Список DKV от ЮТД'!$A$1:$M$10000,13,FALSE)</f>
        <v>4</v>
      </c>
      <c r="L6206" s="30" t="str">
        <f>VLOOKUP(B6206,'Список DKV от ЮТД'!$A$1:$S$10000,14,FALSE)</f>
        <v>35AKE734</v>
      </c>
      <c r="M6206" s="52" t="str">
        <f>VLOOKUP(B6206,'Список DKV от ЮТД'!$A$1:$M$10000,10,FALSE)</f>
        <v>704310*******4094</v>
      </c>
      <c r="N6206" s="52" t="str">
        <f>VLOOKUP(B6206,'Список DKV от ЮТД'!$A$1:$S$10000,18,FALSE)</f>
        <v/>
      </c>
      <c r="O6206" s="52" t="str">
        <f>VLOOKUP(B6206,'Список DKV от ЮТД'!$A$1:$S$10000,19,FALSE)</f>
        <v/>
      </c>
      <c r="P6206" s="52" t="str">
        <f>VLOOKUP(B6206,'Список DKV от ЮТД'!$A$1:$S$10000,16,FALSE)</f>
        <v>544819056</v>
      </c>
    </row>
    <row r="6207" spans="1:17">
      <c r="A6207" s="30">
        <v>6200</v>
      </c>
      <c r="B6207" s="35">
        <v>20300838206</v>
      </c>
      <c r="F6207" s="30" t="s">
        <v>18</v>
      </c>
      <c r="H6207" s="45">
        <v>44416</v>
      </c>
      <c r="I6207" s="30" t="str">
        <f>VLOOKUP(B6207,'Список DKV от ЮТД'!$A$1:$S$10000,15,FALSE)</f>
        <v>2411/4954</v>
      </c>
      <c r="J6207" s="30" t="s">
        <v>22</v>
      </c>
      <c r="K6207" s="41" t="str">
        <f>VLOOKUP(B6207,'Список DKV от ЮТД'!$A$1:$M$10000,13,FALSE)</f>
        <v>4</v>
      </c>
      <c r="L6207" s="30" t="str">
        <f>VLOOKUP(B6207,'Список DKV от ЮТД'!$A$1:$S$10000,14,FALSE)</f>
        <v>34EBM05</v>
      </c>
      <c r="M6207" s="52" t="str">
        <f>VLOOKUP(B6207,'Список DKV от ЮТД'!$A$1:$M$10000,10,FALSE)</f>
        <v>704310*******0579</v>
      </c>
      <c r="N6207" s="52" t="str">
        <f>VLOOKUP(B6207,'Список DKV от ЮТД'!$A$1:$S$10000,18,FALSE)</f>
        <v/>
      </c>
      <c r="O6207" s="52" t="str">
        <f>VLOOKUP(B6207,'Список DKV от ЮТД'!$A$1:$S$10000,19,FALSE)</f>
        <v/>
      </c>
      <c r="P6207" s="52" t="str">
        <f>VLOOKUP(B6207,'Список DKV от ЮТД'!$A$1:$S$10000,16,FALSE)</f>
        <v>544819052</v>
      </c>
    </row>
    <row r="6208" spans="1:17">
      <c r="A6208" s="30">
        <v>6206</v>
      </c>
      <c r="B6208" s="35">
        <v>20300838321</v>
      </c>
      <c r="F6208" s="30" t="s">
        <v>18</v>
      </c>
      <c r="H6208" s="45">
        <v>44416</v>
      </c>
      <c r="I6208" s="30" t="str">
        <f>VLOOKUP(B6208,'Список DKV от ЮТД'!$A$1:$S$10000,15,FALSE)</f>
        <v>2411/4955</v>
      </c>
      <c r="J6208" s="30" t="s">
        <v>22</v>
      </c>
      <c r="K6208" s="41" t="str">
        <f>VLOOKUP(B6208,'Список DKV от ЮТД'!$A$1:$M$10000,13,FALSE)</f>
        <v>4</v>
      </c>
      <c r="L6208" s="30" t="str">
        <f>VLOOKUP(B6208,'Список DKV от ЮТД'!$A$1:$S$10000,14,FALSE)</f>
        <v>34DMA848</v>
      </c>
      <c r="M6208" s="52" t="str">
        <f>VLOOKUP(B6208,'Список DKV от ЮТД'!$A$1:$M$10000,10,FALSE)</f>
        <v>704310*******0201</v>
      </c>
      <c r="N6208" s="52" t="str">
        <f>VLOOKUP(B6208,'Список DKV от ЮТД'!$A$1:$S$10000,18,FALSE)</f>
        <v/>
      </c>
      <c r="O6208" s="52" t="str">
        <f>VLOOKUP(B6208,'Список DKV от ЮТД'!$A$1:$S$10000,19,FALSE)</f>
        <v/>
      </c>
      <c r="P6208" s="52" t="str">
        <f>VLOOKUP(B6208,'Список DKV от ЮТД'!$A$1:$S$10000,16,FALSE)</f>
        <v>544819064</v>
      </c>
    </row>
    <row r="6209" spans="1:17">
      <c r="A6209" s="30">
        <v>6207</v>
      </c>
      <c r="B6209" s="35">
        <v>20300838289</v>
      </c>
      <c r="F6209" s="30" t="s">
        <v>18</v>
      </c>
      <c r="H6209" s="45">
        <v>44416</v>
      </c>
      <c r="I6209" s="30" t="str">
        <f>VLOOKUP(B6209,'Список DKV от ЮТД'!$A$1:$S$10000,15,FALSE)</f>
        <v>2411/4956</v>
      </c>
      <c r="J6209" s="30" t="s">
        <v>22</v>
      </c>
      <c r="K6209" s="41" t="str">
        <f>VLOOKUP(B6209,'Список DKV от ЮТД'!$A$1:$M$10000,13,FALSE)</f>
        <v>4</v>
      </c>
      <c r="L6209" s="30" t="str">
        <f>VLOOKUP(B6209,'Список DKV от ЮТД'!$A$1:$S$10000,14,FALSE)</f>
        <v>10AFS006</v>
      </c>
      <c r="M6209" s="52" t="str">
        <f>VLOOKUP(B6209,'Список DKV от ЮТД'!$A$1:$M$10000,10,FALSE)</f>
        <v>704310*******9341</v>
      </c>
      <c r="N6209" s="52" t="str">
        <f>VLOOKUP(B6209,'Список DKV от ЮТД'!$A$1:$S$10000,18,FALSE)</f>
        <v/>
      </c>
      <c r="O6209" s="52" t="str">
        <f>VLOOKUP(B6209,'Список DKV от ЮТД'!$A$1:$S$10000,19,FALSE)</f>
        <v/>
      </c>
      <c r="P6209" s="52" t="str">
        <f>VLOOKUP(B6209,'Список DKV от ЮТД'!$A$1:$S$10000,16,FALSE)</f>
        <v>544819060</v>
      </c>
    </row>
    <row r="6210" spans="1:17">
      <c r="A6210" s="30">
        <v>6208</v>
      </c>
      <c r="B6210" s="35">
        <v>20300838404</v>
      </c>
      <c r="F6210" s="30" t="s">
        <v>18</v>
      </c>
      <c r="H6210" s="45">
        <v>44416</v>
      </c>
      <c r="I6210" s="30" t="str">
        <f>VLOOKUP(B6210,'Список DKV от ЮТД'!$A$1:$S$10000,15,FALSE)</f>
        <v>2411/4957</v>
      </c>
      <c r="J6210" s="30" t="s">
        <v>22</v>
      </c>
      <c r="K6210" s="41" t="str">
        <f>VLOOKUP(B6210,'Список DKV от ЮТД'!$A$1:$M$10000,13,FALSE)</f>
        <v>4</v>
      </c>
      <c r="L6210" s="30" t="str">
        <f>VLOOKUP(B6210,'Список DKV от ЮТД'!$A$1:$S$10000,14,FALSE)</f>
        <v>34EIC653</v>
      </c>
      <c r="M6210" s="52" t="str">
        <f>VLOOKUP(B6210,'Список DKV от ЮТД'!$A$1:$M$10000,10,FALSE)</f>
        <v>704310*******5038</v>
      </c>
      <c r="N6210" s="52" t="str">
        <f>VLOOKUP(B6210,'Список DKV от ЮТД'!$A$1:$S$10000,18,FALSE)</f>
        <v/>
      </c>
      <c r="O6210" s="52" t="str">
        <f>VLOOKUP(B6210,'Список DKV от ЮТД'!$A$1:$S$10000,19,FALSE)</f>
        <v/>
      </c>
      <c r="P6210" s="52" t="str">
        <f>VLOOKUP(B6210,'Список DKV от ЮТД'!$A$1:$S$10000,16,FALSE)</f>
        <v>544819072</v>
      </c>
    </row>
    <row r="6211" spans="1:17">
      <c r="A6211" s="30">
        <v>6209</v>
      </c>
      <c r="B6211" s="35">
        <v>20300838362</v>
      </c>
      <c r="F6211" s="30" t="s">
        <v>18</v>
      </c>
      <c r="H6211" s="45">
        <v>44417</v>
      </c>
      <c r="I6211" s="30" t="str">
        <f>VLOOKUP(B6211,'Список DKV от ЮТД'!$A$1:$S$10000,15,FALSE)</f>
        <v>2411/4958</v>
      </c>
      <c r="J6211" s="30" t="s">
        <v>22</v>
      </c>
      <c r="K6211" s="41" t="str">
        <f>VLOOKUP(B6211,'Список DKV от ЮТД'!$A$1:$M$10000,13,FALSE)</f>
        <v>4</v>
      </c>
      <c r="L6211" s="30" t="str">
        <f>VLOOKUP(B6211,'Список DKV от ЮТД'!$A$1:$S$10000,14,FALSE)</f>
        <v>81ABF014</v>
      </c>
      <c r="M6211" s="52" t="str">
        <f>VLOOKUP(B6211,'Список DKV от ЮТД'!$A$1:$M$10000,10,FALSE)</f>
        <v>704310*******5300</v>
      </c>
      <c r="N6211" s="52" t="str">
        <f>VLOOKUP(B6211,'Список DKV от ЮТД'!$A$1:$S$10000,18,FALSE)</f>
        <v/>
      </c>
      <c r="O6211" s="52" t="str">
        <f>VLOOKUP(B6211,'Список DKV от ЮТД'!$A$1:$S$10000,19,FALSE)</f>
        <v/>
      </c>
      <c r="P6211" s="52" t="str">
        <f>VLOOKUP(B6211,'Список DKV от ЮТД'!$A$1:$S$10000,16,FALSE)</f>
        <v>544819068</v>
      </c>
    </row>
    <row r="6212" spans="1:17">
      <c r="A6212" s="30">
        <v>6211</v>
      </c>
      <c r="B6212" s="35">
        <v>20300838487</v>
      </c>
      <c r="F6212" s="30" t="s">
        <v>18</v>
      </c>
      <c r="H6212" s="45">
        <v>44417</v>
      </c>
      <c r="I6212" s="30" t="str">
        <f>VLOOKUP(B6212,'Список DKV от ЮТД'!$A$1:$S$10000,15,FALSE)</f>
        <v>2411/4959</v>
      </c>
      <c r="J6212" s="30" t="s">
        <v>22</v>
      </c>
      <c r="K6212" s="41" t="str">
        <f>VLOOKUP(B6212,'Список DKV от ЮТД'!$A$1:$M$10000,13,FALSE)</f>
        <v>4</v>
      </c>
      <c r="L6212" s="30" t="str">
        <f>VLOOKUP(B6212,'Список DKV от ЮТД'!$A$1:$S$10000,14,FALSE)</f>
        <v>34EIA335</v>
      </c>
      <c r="M6212" s="52" t="str">
        <f>VLOOKUP(B6212,'Список DKV от ЮТД'!$A$1:$M$10000,10,FALSE)</f>
        <v>704310*******4682</v>
      </c>
      <c r="N6212" s="52" t="str">
        <f>VLOOKUP(B6212,'Список DKV от ЮТД'!$A$1:$S$10000,18,FALSE)</f>
        <v/>
      </c>
      <c r="O6212" s="52" t="str">
        <f>VLOOKUP(B6212,'Список DKV от ЮТД'!$A$1:$S$10000,19,FALSE)</f>
        <v/>
      </c>
      <c r="P6212" s="52" t="str">
        <f>VLOOKUP(B6212,'Список DKV от ЮТД'!$A$1:$S$10000,16,FALSE)</f>
        <v>544819080</v>
      </c>
    </row>
    <row r="6213" spans="1:17">
      <c r="A6213" s="30">
        <v>6212</v>
      </c>
      <c r="B6213" s="35">
        <v>20300838446</v>
      </c>
      <c r="F6213" s="30" t="s">
        <v>18</v>
      </c>
      <c r="H6213" s="45">
        <v>44417</v>
      </c>
      <c r="I6213" s="30" t="str">
        <f>VLOOKUP(B6213,'Список DKV от ЮТД'!$A$1:$S$10000,15,FALSE)</f>
        <v>2411/4960</v>
      </c>
      <c r="J6213" s="30" t="s">
        <v>22</v>
      </c>
      <c r="K6213" s="41" t="str">
        <f>VLOOKUP(B6213,'Список DKV от ЮТД'!$A$1:$M$10000,13,FALSE)</f>
        <v>4</v>
      </c>
      <c r="L6213" s="30" t="str">
        <f>VLOOKUP(B6213,'Список DKV от ЮТД'!$A$1:$S$10000,14,FALSE)</f>
        <v>14FM540</v>
      </c>
      <c r="M6213" s="52" t="str">
        <f>VLOOKUP(B6213,'Список DKV от ЮТД'!$A$1:$M$10000,10,FALSE)</f>
        <v>704310*******9365</v>
      </c>
      <c r="N6213" s="52" t="str">
        <f>VLOOKUP(B6213,'Список DKV от ЮТД'!$A$1:$S$10000,18,FALSE)</f>
        <v/>
      </c>
      <c r="O6213" s="52" t="str">
        <f>VLOOKUP(B6213,'Список DKV от ЮТД'!$A$1:$S$10000,19,FALSE)</f>
        <v/>
      </c>
      <c r="P6213" s="52" t="str">
        <f>VLOOKUP(B6213,'Список DKV от ЮТД'!$A$1:$S$10000,16,FALSE)</f>
        <v>544819076</v>
      </c>
    </row>
    <row r="6214" spans="1:17">
      <c r="A6214" s="30">
        <v>6213</v>
      </c>
      <c r="B6214" s="35">
        <v>20300838560</v>
      </c>
      <c r="F6214" s="30" t="s">
        <v>18</v>
      </c>
      <c r="H6214" s="45">
        <v>44417</v>
      </c>
      <c r="I6214" s="30" t="str">
        <f>VLOOKUP(B6214,'Список DKV от ЮТД'!$A$1:$S$10000,15,FALSE)</f>
        <v>2411/4961</v>
      </c>
      <c r="J6214" s="30" t="s">
        <v>22</v>
      </c>
      <c r="K6214" s="41" t="str">
        <f>VLOOKUP(B6214,'Список DKV от ЮТД'!$A$1:$M$10000,13,FALSE)</f>
        <v>4</v>
      </c>
      <c r="L6214" s="30" t="str">
        <f>VLOOKUP(B6214,'Список DKV от ЮТД'!$A$1:$S$10000,14,FALSE)</f>
        <v>34EGC611</v>
      </c>
      <c r="M6214" s="52" t="str">
        <f>VLOOKUP(B6214,'Список DKV от ЮТД'!$A$1:$M$10000,10,FALSE)</f>
        <v>704310*******7011</v>
      </c>
      <c r="N6214" s="52" t="str">
        <f>VLOOKUP(B6214,'Список DKV от ЮТД'!$A$1:$S$10000,18,FALSE)</f>
        <v/>
      </c>
      <c r="O6214" s="52" t="str">
        <f>VLOOKUP(B6214,'Список DKV от ЮТД'!$A$1:$S$10000,19,FALSE)</f>
        <v/>
      </c>
      <c r="P6214" s="52" t="str">
        <f>VLOOKUP(B6214,'Список DKV от ЮТД'!$A$1:$S$10000,16,FALSE)</f>
        <v>544819088</v>
      </c>
    </row>
    <row r="6215" spans="1:17">
      <c r="A6215" s="30">
        <v>6210</v>
      </c>
      <c r="B6215" s="35">
        <v>20300838602</v>
      </c>
      <c r="F6215" s="30" t="s">
        <v>18</v>
      </c>
      <c r="H6215" s="45">
        <v>44417</v>
      </c>
      <c r="I6215" s="30" t="str">
        <f>VLOOKUP(B6215,'Список DKV от ЮТД'!$A$1:$S$10000,15,FALSE)</f>
        <v>2411/4962</v>
      </c>
      <c r="J6215" s="30" t="s">
        <v>22</v>
      </c>
      <c r="K6215" s="41" t="str">
        <f>VLOOKUP(B6215,'Список DKV от ЮТД'!$A$1:$M$10000,13,FALSE)</f>
        <v>4</v>
      </c>
      <c r="L6215" s="30" t="str">
        <f>VLOOKUP(B6215,'Список DKV от ЮТД'!$A$1:$S$10000,14,FALSE)</f>
        <v>54ABM167</v>
      </c>
      <c r="M6215" s="52" t="str">
        <f>VLOOKUP(B6215,'Список DKV от ЮТД'!$A$1:$M$10000,10,FALSE)</f>
        <v>704310*******4332</v>
      </c>
      <c r="N6215" s="52" t="str">
        <f>VLOOKUP(B6215,'Список DKV от ЮТД'!$A$1:$S$10000,18,FALSE)</f>
        <v/>
      </c>
      <c r="O6215" s="52" t="str">
        <f>VLOOKUP(B6215,'Список DKV от ЮТД'!$A$1:$S$10000,19,FALSE)</f>
        <v/>
      </c>
      <c r="P6215" s="52" t="str">
        <f>VLOOKUP(B6215,'Список DKV от ЮТД'!$A$1:$S$10000,16,FALSE)</f>
        <v>544819092</v>
      </c>
    </row>
    <row r="6216" spans="1:17">
      <c r="A6216" s="30">
        <v>6214</v>
      </c>
      <c r="B6216" s="35">
        <v>20300838529</v>
      </c>
      <c r="F6216" s="30" t="s">
        <v>18</v>
      </c>
      <c r="H6216" s="45">
        <v>44417</v>
      </c>
      <c r="I6216" s="30" t="str">
        <f>VLOOKUP(B6216,'Список DKV от ЮТД'!$A$1:$S$10000,15,FALSE)</f>
        <v>2411/4963</v>
      </c>
      <c r="J6216" s="30" t="s">
        <v>22</v>
      </c>
      <c r="K6216" s="41" t="str">
        <f>VLOOKUP(B6216,'Список DKV от ЮТД'!$A$1:$M$10000,13,FALSE)</f>
        <v>4</v>
      </c>
      <c r="L6216" s="30" t="str">
        <f>VLOOKUP(B6216,'Список DKV от ЮТД'!$A$1:$S$10000,14,FALSE)</f>
        <v>10AFU797</v>
      </c>
      <c r="M6216" s="52" t="str">
        <f>VLOOKUP(B6216,'Список DKV от ЮТД'!$A$1:$M$10000,10,FALSE)</f>
        <v>704310*******7585</v>
      </c>
      <c r="N6216" s="52" t="str">
        <f>VLOOKUP(B6216,'Список DKV от ЮТД'!$A$1:$S$10000,18,FALSE)</f>
        <v/>
      </c>
      <c r="O6216" s="52" t="str">
        <f>VLOOKUP(B6216,'Список DKV от ЮТД'!$A$1:$S$10000,19,FALSE)</f>
        <v/>
      </c>
      <c r="P6216" s="52" t="str">
        <f>VLOOKUP(B6216,'Список DKV от ЮТД'!$A$1:$S$10000,16,FALSE)</f>
        <v>544819084</v>
      </c>
    </row>
    <row r="6217" spans="1:17">
      <c r="A6217" s="30">
        <v>6215</v>
      </c>
      <c r="B6217" s="35">
        <v>20300838644</v>
      </c>
      <c r="F6217" s="30" t="s">
        <v>18</v>
      </c>
      <c r="H6217" s="45">
        <v>44418</v>
      </c>
      <c r="I6217" s="30" t="str">
        <f>VLOOKUP(B6217,'Список DKV от ЮТД'!$A$1:$S$10000,15,FALSE)</f>
        <v>2411/4964</v>
      </c>
      <c r="J6217" s="30" t="s">
        <v>22</v>
      </c>
      <c r="K6217" s="41" t="str">
        <f>VLOOKUP(B6217,'Список DKV от ЮТД'!$A$1:$M$10000,13,FALSE)</f>
        <v>4</v>
      </c>
      <c r="L6217" s="30" t="str">
        <f>VLOOKUP(B6217,'Список DKV от ЮТД'!$A$1:$S$10000,14,FALSE)</f>
        <v>34DHS111</v>
      </c>
      <c r="M6217" s="52" t="str">
        <f>VLOOKUP(B6217,'Список DKV от ЮТД'!$A$1:$M$10000,10,FALSE)</f>
        <v>704310*******0246</v>
      </c>
      <c r="N6217" s="52" t="str">
        <f>VLOOKUP(B6217,'Список DKV от ЮТД'!$A$1:$S$10000,18,FALSE)</f>
        <v/>
      </c>
      <c r="O6217" s="52" t="str">
        <f>VLOOKUP(B6217,'Список DKV от ЮТД'!$A$1:$S$10000,19,FALSE)</f>
        <v/>
      </c>
      <c r="P6217" s="52" t="str">
        <f>VLOOKUP(B6217,'Список DKV от ЮТД'!$A$1:$S$10000,16,FALSE)</f>
        <v>544819096</v>
      </c>
    </row>
    <row r="6218" spans="1:17">
      <c r="A6218" s="30">
        <v>6216</v>
      </c>
      <c r="B6218" s="35">
        <v>20300839006</v>
      </c>
      <c r="F6218" s="30" t="s">
        <v>18</v>
      </c>
      <c r="H6218" s="45">
        <v>44418</v>
      </c>
      <c r="I6218" s="30" t="str">
        <f>VLOOKUP(B6218,'Список DKV от ЮТД'!$A$1:$S$10000,15,FALSE)</f>
        <v>2411/4965</v>
      </c>
      <c r="J6218" s="30" t="s">
        <v>22</v>
      </c>
      <c r="K6218" s="41" t="str">
        <f>VLOOKUP(B6218,'Список DKV от ЮТД'!$A$1:$M$10000,13,FALSE)</f>
        <v>4</v>
      </c>
      <c r="L6218" s="30" t="str">
        <f>VLOOKUP(B6218,'Список DKV от ЮТД'!$A$1:$S$10000,14,FALSE)</f>
        <v>34DGA0058</v>
      </c>
      <c r="M6218" s="52" t="str">
        <f>VLOOKUP(B6218,'Список DKV от ЮТД'!$A$1:$M$10000,10,FALSE)</f>
        <v>704310*******0238</v>
      </c>
      <c r="N6218" s="52" t="str">
        <f>VLOOKUP(B6218,'Список DKV от ЮТД'!$A$1:$S$10000,18,FALSE)</f>
        <v/>
      </c>
      <c r="O6218" s="52" t="str">
        <f>VLOOKUP(B6218,'Список DKV от ЮТД'!$A$1:$S$10000,19,FALSE)</f>
        <v/>
      </c>
      <c r="P6218" s="52" t="str">
        <f>VLOOKUP(B6218,'Список DKV от ЮТД'!$A$1:$S$10000,16,FALSE)</f>
        <v>544819132</v>
      </c>
    </row>
    <row r="6219" spans="1:17">
      <c r="A6219" s="30">
        <v>6217</v>
      </c>
      <c r="B6219" s="35">
        <v>20300838727</v>
      </c>
      <c r="F6219" s="30" t="s">
        <v>18</v>
      </c>
      <c r="H6219" s="45">
        <v>44418</v>
      </c>
      <c r="I6219" s="30" t="str">
        <f>VLOOKUP(B6219,'Список DKV от ЮТД'!$A$1:$S$10000,15,FALSE)</f>
        <v>2411/4966</v>
      </c>
      <c r="J6219" s="30" t="s">
        <v>22</v>
      </c>
      <c r="K6219" s="41" t="str">
        <f>VLOOKUP(B6219,'Список DKV от ЮТД'!$A$1:$M$10000,13,FALSE)</f>
        <v>4</v>
      </c>
      <c r="L6219" s="30" t="str">
        <f>VLOOKUP(B6219,'Список DKV от ЮТД'!$A$1:$S$10000,14,FALSE)</f>
        <v>34HT7569</v>
      </c>
      <c r="M6219" s="52" t="str">
        <f>VLOOKUP(B6219,'Список DKV от ЮТД'!$A$1:$M$10000,10,FALSE)</f>
        <v>704310*******2720</v>
      </c>
      <c r="N6219" s="52" t="str">
        <f>VLOOKUP(B6219,'Список DKV от ЮТД'!$A$1:$S$10000,18,FALSE)</f>
        <v/>
      </c>
      <c r="O6219" s="52" t="str">
        <f>VLOOKUP(B6219,'Список DKV от ЮТД'!$A$1:$S$10000,19,FALSE)</f>
        <v/>
      </c>
      <c r="P6219" s="52" t="str">
        <f>VLOOKUP(B6219,'Список DKV от ЮТД'!$A$1:$S$10000,16,FALSE)</f>
        <v>544819104</v>
      </c>
    </row>
    <row r="6220" spans="1:17">
      <c r="A6220" s="30">
        <v>6218</v>
      </c>
      <c r="B6220" s="35">
        <v>20300838685</v>
      </c>
      <c r="F6220" s="30" t="s">
        <v>18</v>
      </c>
      <c r="H6220" s="45">
        <v>44418</v>
      </c>
      <c r="I6220" s="30" t="str">
        <f>VLOOKUP(B6220,'Список DKV от ЮТД'!$A$1:$S$10000,15,FALSE)</f>
        <v>2411/4967</v>
      </c>
      <c r="J6220" s="30" t="s">
        <v>22</v>
      </c>
      <c r="K6220" s="41" t="str">
        <f>VLOOKUP(B6220,'Список DKV от ЮТД'!$A$1:$M$10000,13,FALSE)</f>
        <v>4</v>
      </c>
      <c r="L6220" s="30" t="str">
        <f>VLOOKUP(B6220,'Список DKV от ЮТД'!$A$1:$S$10000,14,FALSE)</f>
        <v>81ABU886</v>
      </c>
      <c r="M6220" s="52" t="str">
        <f>VLOOKUP(B6220,'Список DKV от ЮТД'!$A$1:$M$10000,10,FALSE)</f>
        <v>704310*******4384</v>
      </c>
      <c r="N6220" s="52" t="str">
        <f>VLOOKUP(B6220,'Список DKV от ЮТД'!$A$1:$S$10000,18,FALSE)</f>
        <v/>
      </c>
      <c r="O6220" s="52" t="str">
        <f>VLOOKUP(B6220,'Список DKV от ЮТД'!$A$1:$S$10000,19,FALSE)</f>
        <v/>
      </c>
      <c r="P6220" s="52" t="str">
        <f>VLOOKUP(B6220,'Список DKV от ЮТД'!$A$1:$S$10000,16,FALSE)</f>
        <v>544819100</v>
      </c>
    </row>
    <row r="6221" spans="1:17">
      <c r="A6221" s="30">
        <v>6219</v>
      </c>
      <c r="B6221" s="35">
        <v>20300838925</v>
      </c>
      <c r="F6221" s="30" t="s">
        <v>18</v>
      </c>
      <c r="H6221" s="45">
        <v>44418</v>
      </c>
      <c r="I6221" s="30" t="str">
        <f>VLOOKUP(B6221,'Список DKV от ЮТД'!$A$1:$S$10000,15,FALSE)</f>
        <v>2411/4968</v>
      </c>
      <c r="J6221" s="30" t="s">
        <v>22</v>
      </c>
      <c r="K6221" s="41" t="str">
        <f>VLOOKUP(B6221,'Список DKV от ЮТД'!$A$1:$M$10000,13,FALSE)</f>
        <v>4</v>
      </c>
      <c r="L6221" s="30" t="str">
        <f>VLOOKUP(B6221,'Список DKV от ЮТД'!$A$1:$S$10000,14,FALSE)</f>
        <v>34VD8681</v>
      </c>
      <c r="M6221" s="52" t="str">
        <f>VLOOKUP(B6221,'Список DKV от ЮТД'!$A$1:$M$10000,10,FALSE)</f>
        <v>704310*******2598</v>
      </c>
      <c r="N6221" s="52" t="str">
        <f>VLOOKUP(B6221,'Список DKV от ЮТД'!$A$1:$S$10000,18,FALSE)</f>
        <v/>
      </c>
      <c r="O6221" s="52" t="str">
        <f>VLOOKUP(B6221,'Список DKV от ЮТД'!$A$1:$S$10000,19,FALSE)</f>
        <v/>
      </c>
      <c r="P6221" s="52" t="str">
        <f>VLOOKUP(B6221,'Список DKV от ЮТД'!$A$1:$S$10000,16,FALSE)</f>
        <v>544819124</v>
      </c>
    </row>
    <row r="6222" spans="1:17">
      <c r="A6222" s="30">
        <v>6220</v>
      </c>
      <c r="B6222" s="37">
        <v>20400879340</v>
      </c>
      <c r="C6222" s="50">
        <v>44333</v>
      </c>
      <c r="E6222" s="50">
        <v>44333</v>
      </c>
      <c r="F6222" s="51" t="s">
        <v>20</v>
      </c>
      <c r="H6222" s="45">
        <v>44418</v>
      </c>
      <c r="I6222" s="30" t="str">
        <f>VLOOKUP(B6222,'Список DKV от ЮТД'!$A$1:$S$10000,15,FALSE)</f>
        <v>2412/966</v>
      </c>
      <c r="J6222" s="30" t="s">
        <v>22</v>
      </c>
      <c r="K6222" s="41" t="str">
        <f>VLOOKUP(B6222,'Список DKV от ЮТД'!$A$1:$M$10000,13,FALSE)</f>
        <v>4</v>
      </c>
      <c r="L6222" s="30" t="str">
        <f>VLOOKUP(B6222,'Список DKV от ЮТД'!$A$1:$S$10000,14,FALSE)</f>
        <v>CK660FP</v>
      </c>
      <c r="M6222" s="52" t="str">
        <f>VLOOKUP(B6222,'Список DKV от ЮТД'!$A$1:$M$10000,10,FALSE)</f>
        <v>704310*******0021</v>
      </c>
      <c r="N6222" s="52" t="str">
        <f>VLOOKUP(B6222,'Список DKV от ЮТД'!$A$1:$S$10000,18,FALSE)</f>
        <v/>
      </c>
      <c r="O6222" s="52" t="str">
        <f>VLOOKUP(B6222,'Список DKV от ЮТД'!$A$1:$S$10000,19,FALSE)</f>
        <v/>
      </c>
      <c r="P6222" s="52" t="str">
        <f>VLOOKUP(B6222,'Список DKV от ЮТД'!$A$1:$S$10000,16,FALSE)</f>
        <v>547444606</v>
      </c>
      <c r="Q6222" s="52"/>
    </row>
    <row r="6223" spans="1:17">
      <c r="A6223" s="51">
        <v>6318</v>
      </c>
      <c r="B6223" s="35">
        <v>20300838966</v>
      </c>
      <c r="F6223" s="30" t="s">
        <v>18</v>
      </c>
      <c r="H6223" s="45">
        <v>44419</v>
      </c>
      <c r="I6223" s="30" t="str">
        <f>VLOOKUP(B6223,'Список DKV от ЮТД'!$A$1:$S$10000,15,FALSE)</f>
        <v>2411/4969</v>
      </c>
      <c r="J6223" s="30" t="s">
        <v>22</v>
      </c>
      <c r="K6223" s="41" t="str">
        <f>VLOOKUP(B6223,'Список DKV от ЮТД'!$A$1:$M$10000,13,FALSE)</f>
        <v>4</v>
      </c>
      <c r="L6223" s="30" t="str">
        <f>VLOOKUP(B6223,'Список DKV от ЮТД'!$A$1:$S$10000,14,FALSE)</f>
        <v>07ART677</v>
      </c>
      <c r="M6223" s="52" t="str">
        <f>VLOOKUP(B6223,'Список DKV от ЮТД'!$A$1:$M$10000,10,FALSE)</f>
        <v>704310*******8229</v>
      </c>
      <c r="N6223" s="52" t="str">
        <f>VLOOKUP(B6223,'Список DKV от ЮТД'!$A$1:$S$10000,18,FALSE)</f>
        <v/>
      </c>
      <c r="O6223" s="52" t="str">
        <f>VLOOKUP(B6223,'Список DKV от ЮТД'!$A$1:$S$10000,19,FALSE)</f>
        <v/>
      </c>
      <c r="P6223" s="52" t="str">
        <f>VLOOKUP(B6223,'Список DKV от ЮТД'!$A$1:$S$10000,16,FALSE)</f>
        <v>544819128</v>
      </c>
    </row>
    <row r="6224" spans="1:17">
      <c r="A6224" s="51">
        <v>6314</v>
      </c>
      <c r="B6224" s="35">
        <v>20300838842</v>
      </c>
      <c r="F6224" s="30" t="s">
        <v>18</v>
      </c>
      <c r="H6224" s="45">
        <v>44419</v>
      </c>
      <c r="I6224" s="30" t="str">
        <f>VLOOKUP(B6224,'Список DKV от ЮТД'!$A$1:$S$10000,15,FALSE)</f>
        <v>2411/4970</v>
      </c>
      <c r="J6224" s="30" t="s">
        <v>22</v>
      </c>
      <c r="K6224" s="41" t="str">
        <f>VLOOKUP(B6224,'Список DKV от ЮТД'!$A$1:$M$10000,13,FALSE)</f>
        <v>4</v>
      </c>
      <c r="L6224" s="30" t="str">
        <f>VLOOKUP(B6224,'Список DKV от ЮТД'!$A$1:$S$10000,14,FALSE)</f>
        <v>81FC210</v>
      </c>
      <c r="M6224" s="52" t="str">
        <f>VLOOKUP(B6224,'Список DKV от ЮТД'!$A$1:$M$10000,10,FALSE)</f>
        <v>704310*******6901</v>
      </c>
      <c r="N6224" s="52" t="str">
        <f>VLOOKUP(B6224,'Список DKV от ЮТД'!$A$1:$S$10000,18,FALSE)</f>
        <v/>
      </c>
      <c r="O6224" s="52" t="str">
        <f>VLOOKUP(B6224,'Список DKV от ЮТД'!$A$1:$S$10000,19,FALSE)</f>
        <v/>
      </c>
      <c r="P6224" s="52" t="str">
        <f>VLOOKUP(B6224,'Список DKV от ЮТД'!$A$1:$S$10000,16,FALSE)</f>
        <v>544819116</v>
      </c>
    </row>
    <row r="6225" spans="1:17">
      <c r="A6225" s="51">
        <v>6315</v>
      </c>
      <c r="B6225" s="35">
        <v>20300838883</v>
      </c>
      <c r="F6225" s="30" t="s">
        <v>18</v>
      </c>
      <c r="H6225" s="45">
        <v>44419</v>
      </c>
      <c r="I6225" s="30" t="str">
        <f>VLOOKUP(B6225,'Список DKV от ЮТД'!$A$1:$S$10000,15,FALSE)</f>
        <v>2411/4971</v>
      </c>
      <c r="J6225" s="30" t="s">
        <v>22</v>
      </c>
      <c r="K6225" s="41" t="str">
        <f>VLOOKUP(B6225,'Список DKV от ЮТД'!$A$1:$M$10000,13,FALSE)</f>
        <v>4</v>
      </c>
      <c r="L6225" s="30" t="str">
        <f>VLOOKUP(B6225,'Список DKV от ЮТД'!$A$1:$S$10000,14,FALSE)</f>
        <v>39AAK022</v>
      </c>
      <c r="M6225" s="52" t="str">
        <f>VLOOKUP(B6225,'Список DKV от ЮТД'!$A$1:$M$10000,10,FALSE)</f>
        <v>704310*******0310</v>
      </c>
      <c r="N6225" s="52" t="str">
        <f>VLOOKUP(B6225,'Список DKV от ЮТД'!$A$1:$S$10000,18,FALSE)</f>
        <v/>
      </c>
      <c r="O6225" s="52" t="str">
        <f>VLOOKUP(B6225,'Список DKV от ЮТД'!$A$1:$S$10000,19,FALSE)</f>
        <v/>
      </c>
      <c r="P6225" s="52" t="str">
        <f>VLOOKUP(B6225,'Список DKV от ЮТД'!$A$1:$S$10000,16,FALSE)</f>
        <v>544819120</v>
      </c>
    </row>
    <row r="6226" spans="1:17">
      <c r="A6226" s="51">
        <v>6312</v>
      </c>
      <c r="B6226" s="35">
        <v>20300838768</v>
      </c>
      <c r="F6226" s="30" t="s">
        <v>18</v>
      </c>
      <c r="H6226" s="45">
        <v>44419</v>
      </c>
      <c r="I6226" s="30" t="str">
        <f>VLOOKUP(B6226,'Список DKV от ЮТД'!$A$1:$S$10000,15,FALSE)</f>
        <v>2411/4972</v>
      </c>
      <c r="J6226" s="30" t="s">
        <v>22</v>
      </c>
      <c r="K6226" s="41" t="str">
        <f>VLOOKUP(B6226,'Список DKV от ЮТД'!$A$1:$M$10000,13,FALSE)</f>
        <v>4</v>
      </c>
      <c r="L6226" s="30" t="str">
        <f>VLOOKUP(B6226,'Список DKV от ЮТД'!$A$1:$S$10000,14,FALSE)</f>
        <v>35AYL563</v>
      </c>
      <c r="M6226" s="52" t="str">
        <f>VLOOKUP(B6226,'Список DKV от ЮТД'!$A$1:$M$10000,10,FALSE)</f>
        <v>704310*******3049</v>
      </c>
      <c r="N6226" s="52" t="str">
        <f>VLOOKUP(B6226,'Список DKV от ЮТД'!$A$1:$S$10000,18,FALSE)</f>
        <v/>
      </c>
      <c r="O6226" s="52" t="str">
        <f>VLOOKUP(B6226,'Список DKV от ЮТД'!$A$1:$S$10000,19,FALSE)</f>
        <v/>
      </c>
      <c r="P6226" s="52" t="str">
        <f>VLOOKUP(B6226,'Список DKV от ЮТД'!$A$1:$S$10000,16,FALSE)</f>
        <v>544819108</v>
      </c>
    </row>
    <row r="6227" spans="1:17">
      <c r="A6227" s="51">
        <v>6311</v>
      </c>
      <c r="B6227" s="35">
        <v>20300838800</v>
      </c>
      <c r="F6227" s="30" t="s">
        <v>18</v>
      </c>
      <c r="H6227" s="45">
        <v>44419</v>
      </c>
      <c r="I6227" s="30" t="str">
        <f>VLOOKUP(B6227,'Список DKV от ЮТД'!$A$1:$S$10000,15,FALSE)</f>
        <v>2411/4973</v>
      </c>
      <c r="J6227" s="30" t="s">
        <v>22</v>
      </c>
      <c r="K6227" s="41" t="str">
        <f>VLOOKUP(B6227,'Список DKV от ЮТД'!$A$1:$M$10000,13,FALSE)</f>
        <v>4</v>
      </c>
      <c r="L6227" s="30" t="str">
        <f>VLOOKUP(B6227,'Список DKV от ЮТД'!$A$1:$S$10000,14,FALSE)</f>
        <v>34AYL632</v>
      </c>
      <c r="M6227" s="52" t="str">
        <f>VLOOKUP(B6227,'Список DKV от ЮТД'!$A$1:$M$10000,10,FALSE)</f>
        <v>704310*******2603</v>
      </c>
      <c r="N6227" s="52" t="str">
        <f>VLOOKUP(B6227,'Список DKV от ЮТД'!$A$1:$S$10000,18,FALSE)</f>
        <v/>
      </c>
      <c r="O6227" s="52" t="str">
        <f>VLOOKUP(B6227,'Список DKV от ЮТД'!$A$1:$S$10000,19,FALSE)</f>
        <v/>
      </c>
      <c r="P6227" s="52" t="str">
        <f>VLOOKUP(B6227,'Список DKV от ЮТД'!$A$1:$S$10000,16,FALSE)</f>
        <v>544819112</v>
      </c>
    </row>
    <row r="6228" spans="1:17">
      <c r="A6228" s="51">
        <v>6313</v>
      </c>
      <c r="B6228" s="35">
        <v>20300838990</v>
      </c>
      <c r="F6228" s="30" t="s">
        <v>18</v>
      </c>
      <c r="H6228" s="45">
        <v>44419</v>
      </c>
      <c r="I6228" s="30" t="str">
        <f>VLOOKUP(B6228,'Список DKV от ЮТД'!$A$1:$S$10000,15,FALSE)</f>
        <v>2411/4974</v>
      </c>
      <c r="J6228" s="30" t="s">
        <v>22</v>
      </c>
      <c r="K6228" s="41" t="str">
        <f>VLOOKUP(B6228,'Список DKV от ЮТД'!$A$1:$M$10000,13,FALSE)</f>
        <v>4</v>
      </c>
      <c r="L6228" s="30" t="str">
        <f>VLOOKUP(B6228,'Список DKV от ЮТД'!$A$1:$S$10000,14,FALSE)</f>
        <v>61ADP843</v>
      </c>
      <c r="M6228" s="52" t="str">
        <f>VLOOKUP(B6228,'Список DKV от ЮТД'!$A$1:$M$10000,10,FALSE)</f>
        <v>704310*******4220</v>
      </c>
      <c r="N6228" s="52" t="str">
        <f>VLOOKUP(B6228,'Список DKV от ЮТД'!$A$1:$S$10000,18,FALSE)</f>
        <v/>
      </c>
      <c r="O6228" s="52" t="str">
        <f>VLOOKUP(B6228,'Список DKV от ЮТД'!$A$1:$S$10000,19,FALSE)</f>
        <v/>
      </c>
      <c r="P6228" s="52" t="str">
        <f>VLOOKUP(B6228,'Список DKV от ЮТД'!$A$1:$S$10000,16,FALSE)</f>
        <v>544819131</v>
      </c>
    </row>
    <row r="6229" spans="1:17">
      <c r="A6229" s="30">
        <v>6221</v>
      </c>
      <c r="B6229" s="35">
        <v>20300838958</v>
      </c>
      <c r="F6229" s="30" t="s">
        <v>18</v>
      </c>
      <c r="H6229" s="45">
        <v>44419</v>
      </c>
      <c r="I6229" s="30" t="str">
        <f>VLOOKUP(B6229,'Список DKV от ЮТД'!$A$1:$S$10000,15,FALSE)</f>
        <v>2411/4975</v>
      </c>
      <c r="J6229" s="30" t="s">
        <v>22</v>
      </c>
      <c r="K6229" s="41" t="str">
        <f>VLOOKUP(B6229,'Список DKV от ЮТД'!$A$1:$M$10000,13,FALSE)</f>
        <v>4</v>
      </c>
      <c r="L6229" s="30" t="str">
        <f>VLOOKUP(B6229,'Список DKV от ЮТД'!$A$1:$S$10000,14,FALSE)</f>
        <v>33AHU591</v>
      </c>
      <c r="M6229" s="52" t="str">
        <f>VLOOKUP(B6229,'Список DKV от ЮТД'!$A$1:$M$10000,10,FALSE)</f>
        <v>704310*******8636</v>
      </c>
      <c r="N6229" s="52" t="str">
        <f>VLOOKUP(B6229,'Список DKV от ЮТД'!$A$1:$S$10000,18,FALSE)</f>
        <v/>
      </c>
      <c r="O6229" s="52" t="str">
        <f>VLOOKUP(B6229,'Список DKV от ЮТД'!$A$1:$S$10000,19,FALSE)</f>
        <v/>
      </c>
      <c r="P6229" s="52" t="str">
        <f>VLOOKUP(B6229,'Список DKV от ЮТД'!$A$1:$S$10000,16,FALSE)</f>
        <v>544819127</v>
      </c>
    </row>
    <row r="6230" spans="1:17">
      <c r="A6230" s="30">
        <v>6222</v>
      </c>
      <c r="B6230" s="35">
        <v>20300838917</v>
      </c>
      <c r="F6230" s="30" t="s">
        <v>18</v>
      </c>
      <c r="H6230" s="45">
        <v>44419</v>
      </c>
      <c r="I6230" s="30" t="str">
        <f>VLOOKUP(B6230,'Список DKV от ЮТД'!$A$1:$S$10000,15,FALSE)</f>
        <v>2411/4976</v>
      </c>
      <c r="J6230" s="30" t="s">
        <v>22</v>
      </c>
      <c r="K6230" s="41" t="str">
        <f>VLOOKUP(B6230,'Список DKV от ЮТД'!$A$1:$M$10000,13,FALSE)</f>
        <v>4</v>
      </c>
      <c r="L6230" s="30" t="str">
        <f>VLOOKUP(B6230,'Список DKV от ЮТД'!$A$1:$S$10000,14,FALSE)</f>
        <v>07AGF707</v>
      </c>
      <c r="M6230" s="52" t="str">
        <f>VLOOKUP(B6230,'Список DKV от ЮТД'!$A$1:$M$10000,10,FALSE)</f>
        <v>704310*******4981</v>
      </c>
      <c r="N6230" s="52" t="str">
        <f>VLOOKUP(B6230,'Список DKV от ЮТД'!$A$1:$S$10000,18,FALSE)</f>
        <v/>
      </c>
      <c r="O6230" s="52" t="str">
        <f>VLOOKUP(B6230,'Список DKV от ЮТД'!$A$1:$S$10000,19,FALSE)</f>
        <v/>
      </c>
      <c r="P6230" s="52" t="str">
        <f>VLOOKUP(B6230,'Список DKV от ЮТД'!$A$1:$S$10000,16,FALSE)</f>
        <v>544819123</v>
      </c>
    </row>
    <row r="6231" spans="1:17">
      <c r="A6231" s="30">
        <v>6223</v>
      </c>
      <c r="B6231" s="35">
        <v>20300838875</v>
      </c>
      <c r="F6231" s="30" t="s">
        <v>18</v>
      </c>
      <c r="H6231" s="45">
        <v>44420</v>
      </c>
      <c r="I6231" s="30" t="str">
        <f>VLOOKUP(B6231,'Список DKV от ЮТД'!$A$1:$S$10000,15,FALSE)</f>
        <v>2411/4977</v>
      </c>
      <c r="J6231" s="30" t="s">
        <v>22</v>
      </c>
      <c r="K6231" s="41" t="str">
        <f>VLOOKUP(B6231,'Список DKV от ЮТД'!$A$1:$M$10000,13,FALSE)</f>
        <v>4</v>
      </c>
      <c r="L6231" s="30" t="str">
        <f>VLOOKUP(B6231,'Список DKV от ЮТД'!$A$1:$S$10000,14,FALSE)</f>
        <v>34KA9990</v>
      </c>
      <c r="M6231" s="52" t="str">
        <f>VLOOKUP(B6231,'Список DKV от ЮТД'!$A$1:$M$10000,10,FALSE)</f>
        <v>704310*******7620</v>
      </c>
      <c r="N6231" s="52" t="str">
        <f>VLOOKUP(B6231,'Список DKV от ЮТД'!$A$1:$S$10000,18,FALSE)</f>
        <v/>
      </c>
      <c r="O6231" s="52" t="str">
        <f>VLOOKUP(B6231,'Список DKV от ЮТД'!$A$1:$S$10000,19,FALSE)</f>
        <v/>
      </c>
      <c r="P6231" s="52" t="str">
        <f>VLOOKUP(B6231,'Список DKV от ЮТД'!$A$1:$S$10000,16,FALSE)</f>
        <v>544819119</v>
      </c>
    </row>
    <row r="6232" spans="1:17">
      <c r="A6232" s="30">
        <v>6224</v>
      </c>
      <c r="B6232" s="35">
        <v>20300838834</v>
      </c>
      <c r="F6232" s="30" t="s">
        <v>18</v>
      </c>
      <c r="H6232" s="45">
        <v>44420</v>
      </c>
      <c r="I6232" s="30" t="str">
        <f>VLOOKUP(B6232,'Список DKV от ЮТД'!$A$1:$S$10000,15,FALSE)</f>
        <v>2411/4978</v>
      </c>
      <c r="J6232" s="30" t="s">
        <v>22</v>
      </c>
      <c r="K6232" s="41" t="str">
        <f>VLOOKUP(B6232,'Список DKV от ЮТД'!$A$1:$M$10000,13,FALSE)</f>
        <v>4</v>
      </c>
      <c r="L6232" s="30" t="str">
        <f>VLOOKUP(B6232,'Список DKV от ЮТД'!$A$1:$S$10000,14,FALSE)</f>
        <v>35AYY837</v>
      </c>
      <c r="M6232" s="52" t="str">
        <f>VLOOKUP(B6232,'Список DKV от ЮТД'!$A$1:$M$10000,10,FALSE)</f>
        <v>704310*******5765</v>
      </c>
      <c r="N6232" s="52" t="str">
        <f>VLOOKUP(B6232,'Список DKV от ЮТД'!$A$1:$S$10000,18,FALSE)</f>
        <v/>
      </c>
      <c r="O6232" s="52" t="str">
        <f>VLOOKUP(B6232,'Список DKV от ЮТД'!$A$1:$S$10000,19,FALSE)</f>
        <v/>
      </c>
      <c r="P6232" s="52" t="str">
        <f>VLOOKUP(B6232,'Список DKV от ЮТД'!$A$1:$S$10000,16,FALSE)</f>
        <v>544819115</v>
      </c>
    </row>
    <row r="6233" spans="1:17">
      <c r="A6233" s="30">
        <v>6225</v>
      </c>
      <c r="B6233" s="35">
        <v>20300838792</v>
      </c>
      <c r="F6233" s="30" t="s">
        <v>18</v>
      </c>
      <c r="H6233" s="45">
        <v>44420</v>
      </c>
      <c r="I6233" s="30" t="str">
        <f>VLOOKUP(B6233,'Список DKV от ЮТД'!$A$1:$S$10000,15,FALSE)</f>
        <v>2411/4979</v>
      </c>
      <c r="J6233" s="30" t="s">
        <v>22</v>
      </c>
      <c r="K6233" s="41" t="str">
        <f>VLOOKUP(B6233,'Список DKV от ЮТД'!$A$1:$M$10000,13,FALSE)</f>
        <v>4</v>
      </c>
      <c r="L6233" s="30" t="str">
        <f>VLOOKUP(B6233,'Список DKV от ЮТД'!$A$1:$S$10000,14,FALSE)</f>
        <v>34DJM886</v>
      </c>
      <c r="M6233" s="52" t="str">
        <f>VLOOKUP(B6233,'Список DKV от ЮТД'!$A$1:$M$10000,10,FALSE)</f>
        <v>704310*******4890</v>
      </c>
      <c r="N6233" s="52" t="str">
        <f>VLOOKUP(B6233,'Список DKV от ЮТД'!$A$1:$S$10000,18,FALSE)</f>
        <v/>
      </c>
      <c r="O6233" s="52" t="str">
        <f>VLOOKUP(B6233,'Список DKV от ЮТД'!$A$1:$S$10000,19,FALSE)</f>
        <v/>
      </c>
      <c r="P6233" s="52" t="str">
        <f>VLOOKUP(B6233,'Список DKV от ЮТД'!$A$1:$S$10000,16,FALSE)</f>
        <v>544819111</v>
      </c>
    </row>
    <row r="6234" spans="1:17">
      <c r="A6234" s="30">
        <v>6226</v>
      </c>
      <c r="B6234" s="35">
        <v>20300838750</v>
      </c>
      <c r="F6234" s="30" t="s">
        <v>18</v>
      </c>
      <c r="H6234" s="45">
        <v>44420</v>
      </c>
      <c r="I6234" s="30" t="str">
        <f>VLOOKUP(B6234,'Список DKV от ЮТД'!$A$1:$S$10000,15,FALSE)</f>
        <v>2411/4980</v>
      </c>
      <c r="J6234" s="30" t="s">
        <v>22</v>
      </c>
      <c r="K6234" s="41" t="str">
        <f>VLOOKUP(B6234,'Список DKV от ЮТД'!$A$1:$M$10000,13,FALSE)</f>
        <v>4</v>
      </c>
      <c r="L6234" s="30" t="str">
        <f>VLOOKUP(B6234,'Список DKV от ЮТД'!$A$1:$S$10000,14,FALSE)</f>
        <v>CT4421PM</v>
      </c>
      <c r="M6234" s="52" t="str">
        <f>VLOOKUP(B6234,'Список DKV от ЮТД'!$A$1:$M$10000,10,FALSE)</f>
        <v>704310*******9253</v>
      </c>
      <c r="N6234" s="52" t="str">
        <f>VLOOKUP(B6234,'Список DKV от ЮТД'!$A$1:$S$10000,18,FALSE)</f>
        <v/>
      </c>
      <c r="O6234" s="52" t="str">
        <f>VLOOKUP(B6234,'Список DKV от ЮТД'!$A$1:$S$10000,19,FALSE)</f>
        <v/>
      </c>
      <c r="P6234" s="52" t="str">
        <f>VLOOKUP(B6234,'Список DKV от ЮТД'!$A$1:$S$10000,16,FALSE)</f>
        <v>544819107</v>
      </c>
    </row>
    <row r="6235" spans="1:17">
      <c r="A6235" s="30">
        <v>6227</v>
      </c>
      <c r="B6235" s="35">
        <v>20300838719</v>
      </c>
      <c r="F6235" s="30" t="s">
        <v>18</v>
      </c>
      <c r="H6235" s="45">
        <v>44420</v>
      </c>
      <c r="I6235" s="30" t="str">
        <f>VLOOKUP(B6235,'Список DKV от ЮТД'!$A$1:$S$10000,15,FALSE)</f>
        <v>2411/4981</v>
      </c>
      <c r="J6235" s="30" t="s">
        <v>22</v>
      </c>
      <c r="K6235" s="41" t="str">
        <f>VLOOKUP(B6235,'Список DKV от ЮТД'!$A$1:$M$10000,13,FALSE)</f>
        <v>4</v>
      </c>
      <c r="L6235" s="30" t="str">
        <f>VLOOKUP(B6235,'Список DKV от ЮТД'!$A$1:$S$10000,14,FALSE)</f>
        <v>35AYL549</v>
      </c>
      <c r="M6235" s="52" t="str">
        <f>VLOOKUP(B6235,'Список DKV от ЮТД'!$A$1:$M$10000,10,FALSE)</f>
        <v>704310*******3064</v>
      </c>
      <c r="N6235" s="52" t="str">
        <f>VLOOKUP(B6235,'Список DKV от ЮТД'!$A$1:$S$10000,18,FALSE)</f>
        <v/>
      </c>
      <c r="O6235" s="52" t="str">
        <f>VLOOKUP(B6235,'Список DKV от ЮТД'!$A$1:$S$10000,19,FALSE)</f>
        <v/>
      </c>
      <c r="P6235" s="52" t="str">
        <f>VLOOKUP(B6235,'Список DKV от ЮТД'!$A$1:$S$10000,16,FALSE)</f>
        <v>544819103</v>
      </c>
    </row>
    <row r="6236" spans="1:17">
      <c r="A6236" s="30">
        <v>6228</v>
      </c>
      <c r="B6236" s="37">
        <v>20400879357</v>
      </c>
      <c r="C6236" s="50">
        <v>44333</v>
      </c>
      <c r="E6236" s="50">
        <v>44333</v>
      </c>
      <c r="F6236" s="51" t="s">
        <v>20</v>
      </c>
      <c r="H6236" s="45">
        <v>44420</v>
      </c>
      <c r="I6236" s="30" t="str">
        <f>VLOOKUP(B6236,'Список DKV от ЮТД'!$A$1:$S$10000,15,FALSE)</f>
        <v>2412/967</v>
      </c>
      <c r="J6236" s="30" t="s">
        <v>22</v>
      </c>
      <c r="K6236" s="41" t="str">
        <f>VLOOKUP(B6236,'Список DKV от ЮТД'!$A$1:$M$10000,13,FALSE)</f>
        <v>4</v>
      </c>
      <c r="L6236" s="30" t="str">
        <f>VLOOKUP(B6236,'Список DKV от ЮТД'!$A$1:$S$10000,14,FALSE)</f>
        <v>35AYL607</v>
      </c>
      <c r="M6236" s="52" t="str">
        <f>VLOOKUP(B6236,'Список DKV от ЮТД'!$A$1:$M$10000,10,FALSE)</f>
        <v>704310*******3098</v>
      </c>
      <c r="N6236" s="52" t="str">
        <f>VLOOKUP(B6236,'Список DKV от ЮТД'!$A$1:$S$10000,18,FALSE)</f>
        <v/>
      </c>
      <c r="O6236" s="52" t="str">
        <f>VLOOKUP(B6236,'Список DKV от ЮТД'!$A$1:$S$10000,19,FALSE)</f>
        <v/>
      </c>
      <c r="P6236" s="52" t="str">
        <f>VLOOKUP(B6236,'Список DKV от ЮТД'!$A$1:$S$10000,16,FALSE)</f>
        <v>547444607</v>
      </c>
      <c r="Q6236" s="52"/>
    </row>
    <row r="6237" spans="1:17">
      <c r="A6237" s="30">
        <v>6229</v>
      </c>
      <c r="B6237" s="35">
        <v>20300838677</v>
      </c>
      <c r="F6237" s="30" t="s">
        <v>18</v>
      </c>
      <c r="H6237" s="45">
        <v>44421</v>
      </c>
      <c r="I6237" s="30" t="str">
        <f>VLOOKUP(B6237,'Список DKV от ЮТД'!$A$1:$S$10000,15,FALSE)</f>
        <v>2411/4982</v>
      </c>
      <c r="J6237" s="30" t="s">
        <v>22</v>
      </c>
      <c r="K6237" s="41" t="str">
        <f>VLOOKUP(B6237,'Список DKV от ЮТД'!$A$1:$M$10000,13,FALSE)</f>
        <v>4</v>
      </c>
      <c r="L6237" s="30" t="str">
        <f>VLOOKUP(B6237,'Список DKV от ЮТД'!$A$1:$S$10000,14,FALSE)</f>
        <v>34DFZ912</v>
      </c>
      <c r="M6237" s="52" t="str">
        <f>VLOOKUP(B6237,'Список DKV от ЮТД'!$A$1:$M$10000,10,FALSE)</f>
        <v>704310*******0295</v>
      </c>
      <c r="N6237" s="52" t="str">
        <f>VLOOKUP(B6237,'Список DKV от ЮТД'!$A$1:$S$10000,18,FALSE)</f>
        <v/>
      </c>
      <c r="O6237" s="52" t="str">
        <f>VLOOKUP(B6237,'Список DKV от ЮТД'!$A$1:$S$10000,19,FALSE)</f>
        <v/>
      </c>
      <c r="P6237" s="52" t="str">
        <f>VLOOKUP(B6237,'Список DKV от ЮТД'!$A$1:$S$10000,16,FALSE)</f>
        <v>544819099</v>
      </c>
    </row>
    <row r="6238" spans="1:17">
      <c r="A6238" s="30">
        <v>6230</v>
      </c>
      <c r="B6238" s="35">
        <v>20300838636</v>
      </c>
      <c r="F6238" s="30" t="s">
        <v>18</v>
      </c>
      <c r="H6238" s="45">
        <v>44421</v>
      </c>
      <c r="I6238" s="30" t="str">
        <f>VLOOKUP(B6238,'Список DKV от ЮТД'!$A$1:$S$10000,15,FALSE)</f>
        <v>2411/4983</v>
      </c>
      <c r="J6238" s="30" t="s">
        <v>22</v>
      </c>
      <c r="K6238" s="41" t="str">
        <f>VLOOKUP(B6238,'Список DKV от ЮТД'!$A$1:$M$10000,13,FALSE)</f>
        <v>4</v>
      </c>
      <c r="L6238" s="30" t="str">
        <f>VLOOKUP(B6238,'Список DKV от ЮТД'!$A$1:$S$10000,14,FALSE)</f>
        <v>16ANR473</v>
      </c>
      <c r="M6238" s="52" t="str">
        <f>VLOOKUP(B6238,'Список DKV от ЮТД'!$A$1:$M$10000,10,FALSE)</f>
        <v>704310*******6282</v>
      </c>
      <c r="N6238" s="52" t="str">
        <f>VLOOKUP(B6238,'Список DKV от ЮТД'!$A$1:$S$10000,18,FALSE)</f>
        <v/>
      </c>
      <c r="O6238" s="52" t="str">
        <f>VLOOKUP(B6238,'Список DKV от ЮТД'!$A$1:$S$10000,19,FALSE)</f>
        <v/>
      </c>
      <c r="P6238" s="52" t="str">
        <f>VLOOKUP(B6238,'Список DKV от ЮТД'!$A$1:$S$10000,16,FALSE)</f>
        <v>544819095</v>
      </c>
    </row>
    <row r="6239" spans="1:17">
      <c r="A6239" s="30">
        <v>6231</v>
      </c>
      <c r="B6239" s="35">
        <v>20300838594</v>
      </c>
      <c r="F6239" s="30" t="s">
        <v>18</v>
      </c>
      <c r="H6239" s="45">
        <v>44421</v>
      </c>
      <c r="I6239" s="30" t="str">
        <f>VLOOKUP(B6239,'Список DKV от ЮТД'!$A$1:$S$10000,15,FALSE)</f>
        <v>2411/4984</v>
      </c>
      <c r="J6239" s="30" t="s">
        <v>22</v>
      </c>
      <c r="K6239" s="41" t="str">
        <f>VLOOKUP(B6239,'Список DKV от ЮТД'!$A$1:$M$10000,13,FALSE)</f>
        <v>4</v>
      </c>
      <c r="L6239" s="30" t="str">
        <f>VLOOKUP(B6239,'Список DKV от ЮТД'!$A$1:$S$10000,14,FALSE)</f>
        <v>14DJ520</v>
      </c>
      <c r="M6239" s="52" t="str">
        <f>VLOOKUP(B6239,'Список DKV от ЮТД'!$A$1:$M$10000,10,FALSE)</f>
        <v>704310*******6580</v>
      </c>
      <c r="N6239" s="52" t="str">
        <f>VLOOKUP(B6239,'Список DKV от ЮТД'!$A$1:$S$10000,18,FALSE)</f>
        <v/>
      </c>
      <c r="O6239" s="52" t="str">
        <f>VLOOKUP(B6239,'Список DKV от ЮТД'!$A$1:$S$10000,19,FALSE)</f>
        <v/>
      </c>
      <c r="P6239" s="52" t="str">
        <f>VLOOKUP(B6239,'Список DKV от ЮТД'!$A$1:$S$10000,16,FALSE)</f>
        <v>544819091</v>
      </c>
    </row>
    <row r="6240" spans="1:17">
      <c r="A6240" s="30">
        <v>6232</v>
      </c>
      <c r="B6240" s="35">
        <v>20300838552</v>
      </c>
      <c r="F6240" s="30" t="s">
        <v>18</v>
      </c>
      <c r="H6240" s="45">
        <v>44421</v>
      </c>
      <c r="I6240" s="30" t="str">
        <f>VLOOKUP(B6240,'Список DKV от ЮТД'!$A$1:$S$10000,15,FALSE)</f>
        <v>2411/4985</v>
      </c>
      <c r="J6240" s="30" t="s">
        <v>22</v>
      </c>
      <c r="K6240" s="41" t="str">
        <f>VLOOKUP(B6240,'Список DKV от ЮТД'!$A$1:$M$10000,13,FALSE)</f>
        <v>4</v>
      </c>
      <c r="L6240" s="30" t="str">
        <f>VLOOKUP(B6240,'Список DKV от ЮТД'!$A$1:$S$10000,14,FALSE)</f>
        <v>14FM524</v>
      </c>
      <c r="M6240" s="52" t="str">
        <f>VLOOKUP(B6240,'Список DKV от ЮТД'!$A$1:$M$10000,10,FALSE)</f>
        <v>704310*******9233</v>
      </c>
      <c r="N6240" s="52" t="str">
        <f>VLOOKUP(B6240,'Список DKV от ЮТД'!$A$1:$S$10000,18,FALSE)</f>
        <v/>
      </c>
      <c r="O6240" s="52" t="str">
        <f>VLOOKUP(B6240,'Список DKV от ЮТД'!$A$1:$S$10000,19,FALSE)</f>
        <v/>
      </c>
      <c r="P6240" s="52" t="str">
        <f>VLOOKUP(B6240,'Список DKV от ЮТД'!$A$1:$S$10000,16,FALSE)</f>
        <v>544819087</v>
      </c>
    </row>
    <row r="6241" spans="1:22" s="5" customFormat="1">
      <c r="A6241" s="30">
        <v>6233</v>
      </c>
      <c r="B6241" s="35">
        <v>20300838511</v>
      </c>
      <c r="C6241" s="30"/>
      <c r="D6241" s="30"/>
      <c r="E6241" s="30"/>
      <c r="F6241" s="30" t="s">
        <v>18</v>
      </c>
      <c r="G6241" s="41"/>
      <c r="H6241" s="45">
        <v>44421</v>
      </c>
      <c r="I6241" s="30" t="str">
        <f>VLOOKUP(B6241,'Список DKV от ЮТД'!$A$1:$S$10000,15,FALSE)</f>
        <v>2411/4986</v>
      </c>
      <c r="J6241" s="30" t="s">
        <v>22</v>
      </c>
      <c r="K6241" s="41" t="str">
        <f>VLOOKUP(B6241,'Список DKV от ЮТД'!$A$1:$M$10000,13,FALSE)</f>
        <v>4</v>
      </c>
      <c r="L6241" s="30" t="str">
        <f>VLOOKUP(B6241,'Список DKV от ЮТД'!$A$1:$S$10000,14,FALSE)</f>
        <v>14GL540</v>
      </c>
      <c r="M6241" s="52" t="str">
        <f>VLOOKUP(B6241,'Список DKV от ЮТД'!$A$1:$M$10000,10,FALSE)</f>
        <v>704310*******9308</v>
      </c>
      <c r="N6241" s="52" t="str">
        <f>VLOOKUP(B6241,'Список DKV от ЮТД'!$A$1:$S$10000,18,FALSE)</f>
        <v/>
      </c>
      <c r="O6241" s="52" t="str">
        <f>VLOOKUP(B6241,'Список DKV от ЮТД'!$A$1:$S$10000,19,FALSE)</f>
        <v/>
      </c>
      <c r="P6241" s="52" t="str">
        <f>VLOOKUP(B6241,'Список DKV от ЮТД'!$A$1:$S$10000,16,FALSE)</f>
        <v>544819083</v>
      </c>
      <c r="Q6241" s="44"/>
      <c r="R6241" s="30"/>
      <c r="S6241" s="30"/>
      <c r="T6241" s="30"/>
      <c r="U6241" s="51"/>
      <c r="V6241" s="51"/>
    </row>
    <row r="6242" spans="1:22" s="5" customFormat="1">
      <c r="A6242" s="30">
        <v>6234</v>
      </c>
      <c r="B6242" s="35">
        <v>20300838479</v>
      </c>
      <c r="C6242" s="30"/>
      <c r="D6242" s="30"/>
      <c r="E6242" s="30"/>
      <c r="F6242" s="30" t="s">
        <v>18</v>
      </c>
      <c r="G6242" s="41"/>
      <c r="H6242" s="45">
        <v>44421</v>
      </c>
      <c r="I6242" s="30" t="str">
        <f>VLOOKUP(B6242,'Список DKV от ЮТД'!$A$1:$S$10000,15,FALSE)</f>
        <v>2411/4987</v>
      </c>
      <c r="J6242" s="30" t="s">
        <v>22</v>
      </c>
      <c r="K6242" s="41" t="str">
        <f>VLOOKUP(B6242,'Список DKV от ЮТД'!$A$1:$M$10000,13,FALSE)</f>
        <v>4</v>
      </c>
      <c r="L6242" s="30" t="str">
        <f>VLOOKUP(B6242,'Список DKV от ЮТД'!$A$1:$S$10000,14,FALSE)</f>
        <v>34DHV523</v>
      </c>
      <c r="M6242" s="52" t="str">
        <f>VLOOKUP(B6242,'Список DKV от ЮТД'!$A$1:$M$10000,10,FALSE)</f>
        <v>704310*******0261</v>
      </c>
      <c r="N6242" s="52" t="str">
        <f>VLOOKUP(B6242,'Список DKV от ЮТД'!$A$1:$S$10000,18,FALSE)</f>
        <v/>
      </c>
      <c r="O6242" s="52" t="str">
        <f>VLOOKUP(B6242,'Список DKV от ЮТД'!$A$1:$S$10000,19,FALSE)</f>
        <v/>
      </c>
      <c r="P6242" s="52" t="str">
        <f>VLOOKUP(B6242,'Список DKV от ЮТД'!$A$1:$S$10000,16,FALSE)</f>
        <v>544819079</v>
      </c>
      <c r="Q6242" s="44"/>
      <c r="R6242" s="30"/>
      <c r="S6242" s="30"/>
      <c r="T6242" s="30"/>
      <c r="U6242" s="51"/>
      <c r="V6242" s="51"/>
    </row>
    <row r="6243" spans="1:22" s="5" customFormat="1">
      <c r="A6243" s="30">
        <v>6235</v>
      </c>
      <c r="B6243" s="35">
        <v>20300838032</v>
      </c>
      <c r="C6243" s="30"/>
      <c r="D6243" s="30"/>
      <c r="E6243" s="30"/>
      <c r="F6243" s="30" t="s">
        <v>18</v>
      </c>
      <c r="G6243" s="41"/>
      <c r="H6243" s="45">
        <v>44422</v>
      </c>
      <c r="I6243" s="30" t="str">
        <f>VLOOKUP(B6243,'Список DKV от ЮТД'!$A$1:$S$10000,15,FALSE)</f>
        <v>2411/4988</v>
      </c>
      <c r="J6243" s="30" t="s">
        <v>22</v>
      </c>
      <c r="K6243" s="41" t="str">
        <f>VLOOKUP(B6243,'Список DKV от ЮТД'!$A$1:$M$10000,13,FALSE)</f>
        <v>4</v>
      </c>
      <c r="L6243" s="30" t="str">
        <f>VLOOKUP(B6243,'Список DKV от ЮТД'!$A$1:$S$10000,14,FALSE)</f>
        <v>34DZV607</v>
      </c>
      <c r="M6243" s="52" t="str">
        <f>VLOOKUP(B6243,'Список DKV от ЮТД'!$A$1:$M$10000,10,FALSE)</f>
        <v>704310*******3814</v>
      </c>
      <c r="N6243" s="52" t="str">
        <f>VLOOKUP(B6243,'Список DKV от ЮТД'!$A$1:$S$10000,18,FALSE)</f>
        <v/>
      </c>
      <c r="O6243" s="52" t="str">
        <f>VLOOKUP(B6243,'Список DKV от ЮТД'!$A$1:$S$10000,19,FALSE)</f>
        <v/>
      </c>
      <c r="P6243" s="52" t="str">
        <f>VLOOKUP(B6243,'Список DKV от ЮТД'!$A$1:$S$10000,16,FALSE)</f>
        <v>544819035</v>
      </c>
      <c r="Q6243" s="44"/>
      <c r="R6243" s="30"/>
      <c r="S6243" s="51"/>
      <c r="T6243" s="51"/>
      <c r="U6243" s="51"/>
      <c r="V6243" s="51"/>
    </row>
    <row r="6244" spans="1:22" s="5" customFormat="1">
      <c r="A6244" s="30">
        <v>6236</v>
      </c>
      <c r="B6244" s="35">
        <v>20300838073</v>
      </c>
      <c r="C6244" s="30"/>
      <c r="D6244" s="30"/>
      <c r="E6244" s="30"/>
      <c r="F6244" s="30" t="s">
        <v>18</v>
      </c>
      <c r="G6244" s="41"/>
      <c r="H6244" s="45">
        <v>44422</v>
      </c>
      <c r="I6244" s="30" t="str">
        <f>VLOOKUP(B6244,'Список DKV от ЮТД'!$A$1:$S$10000,15,FALSE)</f>
        <v>2411/4989</v>
      </c>
      <c r="J6244" s="30" t="s">
        <v>22</v>
      </c>
      <c r="K6244" s="41" t="str">
        <f>VLOOKUP(B6244,'Список DKV от ЮТД'!$A$1:$M$10000,13,FALSE)</f>
        <v>4</v>
      </c>
      <c r="L6244" s="30" t="str">
        <f>VLOOKUP(B6244,'Список DKV от ЮТД'!$A$1:$S$10000,14,FALSE)</f>
        <v>14DG500</v>
      </c>
      <c r="M6244" s="52" t="str">
        <f>VLOOKUP(B6244,'Список DKV от ЮТД'!$A$1:$M$10000,10,FALSE)</f>
        <v>704310*******3502</v>
      </c>
      <c r="N6244" s="52" t="str">
        <f>VLOOKUP(B6244,'Список DKV от ЮТД'!$A$1:$S$10000,18,FALSE)</f>
        <v/>
      </c>
      <c r="O6244" s="52" t="str">
        <f>VLOOKUP(B6244,'Список DKV от ЮТД'!$A$1:$S$10000,19,FALSE)</f>
        <v/>
      </c>
      <c r="P6244" s="52" t="str">
        <f>VLOOKUP(B6244,'Список DKV от ЮТД'!$A$1:$S$10000,16,FALSE)</f>
        <v>544819039</v>
      </c>
      <c r="Q6244" s="44"/>
      <c r="R6244" s="30"/>
      <c r="S6244" s="51"/>
      <c r="T6244" s="51"/>
      <c r="U6244" s="51"/>
      <c r="V6244" s="51"/>
    </row>
    <row r="6245" spans="1:22" s="5" customFormat="1">
      <c r="A6245" s="30">
        <v>6237</v>
      </c>
      <c r="B6245" s="35">
        <v>20300838115</v>
      </c>
      <c r="C6245" s="30"/>
      <c r="D6245" s="30"/>
      <c r="E6245" s="30"/>
      <c r="F6245" s="30" t="s">
        <v>18</v>
      </c>
      <c r="G6245" s="41"/>
      <c r="H6245" s="45">
        <v>44422</v>
      </c>
      <c r="I6245" s="30" t="str">
        <f>VLOOKUP(B6245,'Список DKV от ЮТД'!$A$1:$S$10000,15,FALSE)</f>
        <v>2411/4990</v>
      </c>
      <c r="J6245" s="30" t="s">
        <v>22</v>
      </c>
      <c r="K6245" s="41" t="str">
        <f>VLOOKUP(B6245,'Список DKV от ЮТД'!$A$1:$M$10000,13,FALSE)</f>
        <v>4</v>
      </c>
      <c r="L6245" s="30" t="str">
        <f>VLOOKUP(B6245,'Список DKV от ЮТД'!$A$1:$S$10000,14,FALSE)</f>
        <v>42AJH554</v>
      </c>
      <c r="M6245" s="52" t="str">
        <f>VLOOKUP(B6245,'Список DKV от ЮТД'!$A$1:$M$10000,10,FALSE)</f>
        <v>704310*******6706</v>
      </c>
      <c r="N6245" s="52" t="str">
        <f>VLOOKUP(B6245,'Список DKV от ЮТД'!$A$1:$S$10000,18,FALSE)</f>
        <v/>
      </c>
      <c r="O6245" s="52" t="str">
        <f>VLOOKUP(B6245,'Список DKV от ЮТД'!$A$1:$S$10000,19,FALSE)</f>
        <v/>
      </c>
      <c r="P6245" s="52" t="str">
        <f>VLOOKUP(B6245,'Список DKV от ЮТД'!$A$1:$S$10000,16,FALSE)</f>
        <v>544819043</v>
      </c>
      <c r="Q6245" s="44"/>
      <c r="R6245" s="30"/>
      <c r="S6245" s="51"/>
      <c r="T6245" s="51"/>
      <c r="U6245" s="51"/>
      <c r="V6245" s="51"/>
    </row>
    <row r="6246" spans="1:22" s="5" customFormat="1">
      <c r="A6246" s="30">
        <v>6238</v>
      </c>
      <c r="B6246" s="35">
        <v>20300838156</v>
      </c>
      <c r="C6246" s="30"/>
      <c r="D6246" s="30"/>
      <c r="E6246" s="30"/>
      <c r="F6246" s="30" t="s">
        <v>18</v>
      </c>
      <c r="G6246" s="41"/>
      <c r="H6246" s="45">
        <v>44422</v>
      </c>
      <c r="I6246" s="30" t="str">
        <f>VLOOKUP(B6246,'Список DKV от ЮТД'!$A$1:$S$10000,15,FALSE)</f>
        <v>2411/4991</v>
      </c>
      <c r="J6246" s="30" t="s">
        <v>22</v>
      </c>
      <c r="K6246" s="41" t="str">
        <f>VLOOKUP(B6246,'Список DKV от ЮТД'!$A$1:$M$10000,13,FALSE)</f>
        <v>4</v>
      </c>
      <c r="L6246" s="30" t="str">
        <f>VLOOKUP(B6246,'Список DKV от ЮТД'!$A$1:$S$10000,14,FALSE)</f>
        <v>34GJR67</v>
      </c>
      <c r="M6246" s="52" t="str">
        <f>VLOOKUP(B6246,'Список DKV от ЮТД'!$A$1:$M$10000,10,FALSE)</f>
        <v>704310*******0063</v>
      </c>
      <c r="N6246" s="52" t="str">
        <f>VLOOKUP(B6246,'Список DKV от ЮТД'!$A$1:$S$10000,18,FALSE)</f>
        <v/>
      </c>
      <c r="O6246" s="52" t="str">
        <f>VLOOKUP(B6246,'Список DKV от ЮТД'!$A$1:$S$10000,19,FALSE)</f>
        <v/>
      </c>
      <c r="P6246" s="52" t="str">
        <f>VLOOKUP(B6246,'Список DKV от ЮТД'!$A$1:$S$10000,16,FALSE)</f>
        <v>544819047</v>
      </c>
      <c r="Q6246" s="44"/>
      <c r="R6246" s="30"/>
      <c r="S6246" s="51"/>
      <c r="T6246" s="51"/>
      <c r="U6246" s="51"/>
      <c r="V6246" s="51"/>
    </row>
    <row r="6247" spans="1:22" s="5" customFormat="1">
      <c r="A6247" s="51">
        <v>6239</v>
      </c>
      <c r="B6247" s="35">
        <v>20300838198</v>
      </c>
      <c r="C6247" s="30"/>
      <c r="D6247" s="30"/>
      <c r="E6247" s="30"/>
      <c r="F6247" s="30" t="s">
        <v>18</v>
      </c>
      <c r="G6247" s="41"/>
      <c r="H6247" s="45">
        <v>44422</v>
      </c>
      <c r="I6247" s="30" t="str">
        <f>VLOOKUP(B6247,'Список DKV от ЮТД'!$A$1:$S$10000,15,FALSE)</f>
        <v>2411/4992</v>
      </c>
      <c r="J6247" s="30" t="s">
        <v>22</v>
      </c>
      <c r="K6247" s="41" t="str">
        <f>VLOOKUP(B6247,'Список DKV от ЮТД'!$A$1:$M$10000,13,FALSE)</f>
        <v>4</v>
      </c>
      <c r="L6247" s="30" t="str">
        <f>VLOOKUP(B6247,'Список DKV от ЮТД'!$A$1:$S$10000,14,FALSE)</f>
        <v>34DL4787</v>
      </c>
      <c r="M6247" s="52" t="str">
        <f>VLOOKUP(B6247,'Список DKV от ЮТД'!$A$1:$M$10000,10,FALSE)</f>
        <v>704310*******8806</v>
      </c>
      <c r="N6247" s="52" t="str">
        <f>VLOOKUP(B6247,'Список DKV от ЮТД'!$A$1:$S$10000,18,FALSE)</f>
        <v/>
      </c>
      <c r="O6247" s="52" t="str">
        <f>VLOOKUP(B6247,'Список DKV от ЮТД'!$A$1:$S$10000,19,FALSE)</f>
        <v/>
      </c>
      <c r="P6247" s="52" t="str">
        <f>VLOOKUP(B6247,'Список DKV от ЮТД'!$A$1:$S$10000,16,FALSE)</f>
        <v>544819051</v>
      </c>
      <c r="Q6247" s="44"/>
      <c r="R6247" s="30"/>
      <c r="S6247" s="51"/>
      <c r="T6247" s="51"/>
      <c r="U6247" s="51"/>
      <c r="V6247" s="51"/>
    </row>
    <row r="6248" spans="1:22" s="5" customFormat="1">
      <c r="A6248" s="51">
        <v>6240</v>
      </c>
      <c r="B6248" s="35">
        <v>20300838230</v>
      </c>
      <c r="C6248" s="30"/>
      <c r="D6248" s="30"/>
      <c r="E6248" s="30"/>
      <c r="F6248" s="30" t="s">
        <v>18</v>
      </c>
      <c r="G6248" s="41"/>
      <c r="H6248" s="45">
        <v>44422</v>
      </c>
      <c r="I6248" s="30" t="str">
        <f>VLOOKUP(B6248,'Список DKV от ЮТД'!$A$1:$S$10000,15,FALSE)</f>
        <v>2411/4993</v>
      </c>
      <c r="J6248" s="30" t="s">
        <v>22</v>
      </c>
      <c r="K6248" s="41" t="str">
        <f>VLOOKUP(B6248,'Список DKV от ЮТД'!$A$1:$M$10000,13,FALSE)</f>
        <v>4</v>
      </c>
      <c r="L6248" s="30" t="str">
        <f>VLOOKUP(B6248,'Список DKV от ЮТД'!$A$1:$S$10000,14,FALSE)</f>
        <v>14AG500</v>
      </c>
      <c r="M6248" s="52" t="str">
        <f>VLOOKUP(B6248,'Список DKV от ЮТД'!$A$1:$M$10000,10,FALSE)</f>
        <v>704310*******9357</v>
      </c>
      <c r="N6248" s="52" t="str">
        <f>VLOOKUP(B6248,'Список DKV от ЮТД'!$A$1:$S$10000,18,FALSE)</f>
        <v/>
      </c>
      <c r="O6248" s="52" t="str">
        <f>VLOOKUP(B6248,'Список DKV от ЮТД'!$A$1:$S$10000,19,FALSE)</f>
        <v/>
      </c>
      <c r="P6248" s="52" t="str">
        <f>VLOOKUP(B6248,'Список DKV от ЮТД'!$A$1:$S$10000,16,FALSE)</f>
        <v>544819055</v>
      </c>
      <c r="Q6248" s="44"/>
      <c r="R6248" s="30"/>
      <c r="S6248" s="51"/>
      <c r="T6248" s="51"/>
      <c r="U6248" s="51"/>
      <c r="V6248" s="51"/>
    </row>
    <row r="6249" spans="1:22" s="5" customFormat="1">
      <c r="A6249" s="51">
        <v>6241</v>
      </c>
      <c r="B6249" s="35">
        <v>20300838271</v>
      </c>
      <c r="C6249" s="30"/>
      <c r="D6249" s="30"/>
      <c r="E6249" s="30"/>
      <c r="F6249" s="30" t="s">
        <v>18</v>
      </c>
      <c r="G6249" s="41"/>
      <c r="H6249" s="45">
        <v>44422</v>
      </c>
      <c r="I6249" s="30" t="str">
        <f>VLOOKUP(B6249,'Список DKV от ЮТД'!$A$1:$S$10000,15,FALSE)</f>
        <v>2411/4994</v>
      </c>
      <c r="J6249" s="30" t="s">
        <v>22</v>
      </c>
      <c r="K6249" s="41" t="str">
        <f>VLOOKUP(B6249,'Список DKV от ЮТД'!$A$1:$M$10000,13,FALSE)</f>
        <v>4</v>
      </c>
      <c r="L6249" s="30" t="str">
        <f>VLOOKUP(B6249,'Список DKV от ЮТД'!$A$1:$S$10000,14,FALSE)</f>
        <v>14ABH500</v>
      </c>
      <c r="M6249" s="52" t="str">
        <f>VLOOKUP(B6249,'Список DKV от ЮТД'!$A$1:$M$10000,10,FALSE)</f>
        <v>704310*******1034</v>
      </c>
      <c r="N6249" s="52" t="str">
        <f>VLOOKUP(B6249,'Список DKV от ЮТД'!$A$1:$S$10000,18,FALSE)</f>
        <v/>
      </c>
      <c r="O6249" s="52" t="str">
        <f>VLOOKUP(B6249,'Список DKV от ЮТД'!$A$1:$S$10000,19,FALSE)</f>
        <v/>
      </c>
      <c r="P6249" s="52" t="str">
        <f>VLOOKUP(B6249,'Список DKV от ЮТД'!$A$1:$S$10000,16,FALSE)</f>
        <v>544819059</v>
      </c>
      <c r="Q6249" s="44"/>
      <c r="R6249" s="30"/>
      <c r="S6249" s="51"/>
      <c r="T6249" s="51"/>
      <c r="U6249" s="51"/>
      <c r="V6249" s="51"/>
    </row>
    <row r="6250" spans="1:22" s="5" customFormat="1">
      <c r="A6250" s="51">
        <v>6242</v>
      </c>
      <c r="B6250" s="35">
        <v>20300838313</v>
      </c>
      <c r="C6250" s="30"/>
      <c r="D6250" s="30"/>
      <c r="E6250" s="30"/>
      <c r="F6250" s="30" t="s">
        <v>18</v>
      </c>
      <c r="G6250" s="41"/>
      <c r="H6250" s="45">
        <v>44423</v>
      </c>
      <c r="I6250" s="30" t="str">
        <f>VLOOKUP(B6250,'Список DKV от ЮТД'!$A$1:$S$10000,15,FALSE)</f>
        <v>2411/4995</v>
      </c>
      <c r="J6250" s="30" t="s">
        <v>22</v>
      </c>
      <c r="K6250" s="41" t="str">
        <f>VLOOKUP(B6250,'Список DKV от ЮТД'!$A$1:$M$10000,13,FALSE)</f>
        <v>4</v>
      </c>
      <c r="L6250" s="30" t="str">
        <f>VLOOKUP(B6250,'Список DKV от ЮТД'!$A$1:$S$10000,14,FALSE)</f>
        <v>10AFU770</v>
      </c>
      <c r="M6250" s="52" t="str">
        <f>VLOOKUP(B6250,'Список DKV от ЮТД'!$A$1:$M$10000,10,FALSE)</f>
        <v>704310*******8539</v>
      </c>
      <c r="N6250" s="52" t="str">
        <f>VLOOKUP(B6250,'Список DKV от ЮТД'!$A$1:$S$10000,18,FALSE)</f>
        <v/>
      </c>
      <c r="O6250" s="52" t="str">
        <f>VLOOKUP(B6250,'Список DKV от ЮТД'!$A$1:$S$10000,19,FALSE)</f>
        <v/>
      </c>
      <c r="P6250" s="52" t="str">
        <f>VLOOKUP(B6250,'Список DKV от ЮТД'!$A$1:$S$10000,16,FALSE)</f>
        <v>544819063</v>
      </c>
      <c r="Q6250" s="44"/>
      <c r="R6250" s="30"/>
      <c r="S6250" s="51"/>
      <c r="T6250" s="51"/>
      <c r="U6250" s="51"/>
      <c r="V6250" s="51"/>
    </row>
    <row r="6251" spans="1:22" s="5" customFormat="1">
      <c r="A6251" s="51">
        <v>6243</v>
      </c>
      <c r="B6251" s="35">
        <v>20300838354</v>
      </c>
      <c r="C6251" s="30"/>
      <c r="D6251" s="30"/>
      <c r="E6251" s="30"/>
      <c r="F6251" s="30" t="s">
        <v>18</v>
      </c>
      <c r="G6251" s="41"/>
      <c r="H6251" s="45">
        <v>44423</v>
      </c>
      <c r="I6251" s="30" t="str">
        <f>VLOOKUP(B6251,'Список DKV от ЮТД'!$A$1:$S$10000,15,FALSE)</f>
        <v>2411/4996</v>
      </c>
      <c r="J6251" s="30" t="s">
        <v>22</v>
      </c>
      <c r="K6251" s="41" t="str">
        <f>VLOOKUP(B6251,'Список DKV от ЮТД'!$A$1:$M$10000,13,FALSE)</f>
        <v>4</v>
      </c>
      <c r="L6251" s="30" t="str">
        <f>VLOOKUP(B6251,'Список DKV от ЮТД'!$A$1:$S$10000,14,FALSE)</f>
        <v>10AFU782</v>
      </c>
      <c r="M6251" s="52" t="str">
        <f>VLOOKUP(B6251,'Список DKV от ЮТД'!$A$1:$M$10000,10,FALSE)</f>
        <v>704310*******8554</v>
      </c>
      <c r="N6251" s="52" t="str">
        <f>VLOOKUP(B6251,'Список DKV от ЮТД'!$A$1:$S$10000,18,FALSE)</f>
        <v/>
      </c>
      <c r="O6251" s="52" t="str">
        <f>VLOOKUP(B6251,'Список DKV от ЮТД'!$A$1:$S$10000,19,FALSE)</f>
        <v/>
      </c>
      <c r="P6251" s="52" t="str">
        <f>VLOOKUP(B6251,'Список DKV от ЮТД'!$A$1:$S$10000,16,FALSE)</f>
        <v>544819067</v>
      </c>
      <c r="Q6251" s="44"/>
      <c r="R6251" s="30"/>
      <c r="S6251" s="51"/>
      <c r="T6251" s="51"/>
      <c r="U6251" s="51"/>
      <c r="V6251" s="51"/>
    </row>
    <row r="6252" spans="1:22" s="5" customFormat="1">
      <c r="A6252" s="51">
        <v>6244</v>
      </c>
      <c r="B6252" s="35">
        <v>20300838396</v>
      </c>
      <c r="C6252" s="30"/>
      <c r="D6252" s="30"/>
      <c r="E6252" s="30"/>
      <c r="F6252" s="30" t="s">
        <v>18</v>
      </c>
      <c r="G6252" s="41"/>
      <c r="H6252" s="45">
        <v>44423</v>
      </c>
      <c r="I6252" s="30" t="str">
        <f>VLOOKUP(B6252,'Список DKV от ЮТД'!$A$1:$S$10000,15,FALSE)</f>
        <v>2411/4997</v>
      </c>
      <c r="J6252" s="30" t="s">
        <v>22</v>
      </c>
      <c r="K6252" s="41" t="str">
        <f>VLOOKUP(B6252,'Список DKV от ЮТД'!$A$1:$M$10000,13,FALSE)</f>
        <v>4</v>
      </c>
      <c r="L6252" s="30" t="str">
        <f>VLOOKUP(B6252,'Список DKV от ЮТД'!$A$1:$S$10000,14,FALSE)</f>
        <v>14NC540</v>
      </c>
      <c r="M6252" s="52" t="str">
        <f>VLOOKUP(B6252,'Список DKV от ЮТД'!$A$1:$M$10000,10,FALSE)</f>
        <v>704310*******9134</v>
      </c>
      <c r="N6252" s="52" t="str">
        <f>VLOOKUP(B6252,'Список DKV от ЮТД'!$A$1:$S$10000,18,FALSE)</f>
        <v/>
      </c>
      <c r="O6252" s="52" t="str">
        <f>VLOOKUP(B6252,'Список DKV от ЮТД'!$A$1:$S$10000,19,FALSE)</f>
        <v/>
      </c>
      <c r="P6252" s="52" t="str">
        <f>VLOOKUP(B6252,'Список DKV от ЮТД'!$A$1:$S$10000,16,FALSE)</f>
        <v>544819071</v>
      </c>
      <c r="Q6252" s="44"/>
      <c r="R6252" s="30"/>
      <c r="S6252" s="51"/>
      <c r="T6252" s="51"/>
      <c r="U6252" s="51"/>
      <c r="V6252" s="51"/>
    </row>
    <row r="6253" spans="1:22" s="5" customFormat="1">
      <c r="A6253" s="51">
        <v>6245</v>
      </c>
      <c r="B6253" s="35">
        <v>20300838438</v>
      </c>
      <c r="C6253" s="30"/>
      <c r="D6253" s="30"/>
      <c r="E6253" s="30"/>
      <c r="F6253" s="30" t="s">
        <v>18</v>
      </c>
      <c r="G6253" s="41"/>
      <c r="H6253" s="45">
        <v>44423</v>
      </c>
      <c r="I6253" s="30" t="str">
        <f>VLOOKUP(B6253,'Список DKV от ЮТД'!$A$1:$S$10000,15,FALSE)</f>
        <v>2411/4998</v>
      </c>
      <c r="J6253" s="30" t="s">
        <v>22</v>
      </c>
      <c r="K6253" s="41" t="str">
        <f>VLOOKUP(B6253,'Список DKV от ЮТД'!$A$1:$M$10000,13,FALSE)</f>
        <v>4</v>
      </c>
      <c r="L6253" s="30" t="str">
        <f>VLOOKUP(B6253,'Список DKV от ЮТД'!$A$1:$S$10000,14,FALSE)</f>
        <v>81ABV255</v>
      </c>
      <c r="M6253" s="52" t="str">
        <f>VLOOKUP(B6253,'Список DKV от ЮТД'!$A$1:$M$10000,10,FALSE)</f>
        <v>704310*******4368</v>
      </c>
      <c r="N6253" s="52" t="str">
        <f>VLOOKUP(B6253,'Список DKV от ЮТД'!$A$1:$S$10000,18,FALSE)</f>
        <v/>
      </c>
      <c r="O6253" s="52" t="str">
        <f>VLOOKUP(B6253,'Список DKV от ЮТД'!$A$1:$S$10000,19,FALSE)</f>
        <v/>
      </c>
      <c r="P6253" s="52" t="str">
        <f>VLOOKUP(B6253,'Список DKV от ЮТД'!$A$1:$S$10000,16,FALSE)</f>
        <v>544819075</v>
      </c>
      <c r="Q6253" s="44"/>
      <c r="R6253" s="30"/>
      <c r="S6253" s="51"/>
      <c r="T6253" s="51"/>
      <c r="U6253" s="51"/>
      <c r="V6253" s="51"/>
    </row>
    <row r="6254" spans="1:22" s="5" customFormat="1">
      <c r="A6254" s="51">
        <v>6246</v>
      </c>
      <c r="B6254" s="35">
        <v>20300838982</v>
      </c>
      <c r="C6254" s="30"/>
      <c r="D6254" s="30"/>
      <c r="E6254" s="30"/>
      <c r="F6254" s="30" t="s">
        <v>18</v>
      </c>
      <c r="G6254" s="41"/>
      <c r="H6254" s="45">
        <v>44423</v>
      </c>
      <c r="I6254" s="30" t="str">
        <f>VLOOKUP(B6254,'Список DKV от ЮТД'!$A$1:$S$10000,15,FALSE)</f>
        <v>2411/4999</v>
      </c>
      <c r="J6254" s="30" t="s">
        <v>22</v>
      </c>
      <c r="K6254" s="41" t="str">
        <f>VLOOKUP(B6254,'Список DKV от ЮТД'!$A$1:$M$10000,13,FALSE)</f>
        <v>4</v>
      </c>
      <c r="L6254" s="30" t="str">
        <f>VLOOKUP(B6254,'Список DKV от ЮТД'!$A$1:$S$10000,14,FALSE)</f>
        <v>07ARS084</v>
      </c>
      <c r="M6254" s="52" t="str">
        <f>VLOOKUP(B6254,'Список DKV от ЮТД'!$A$1:$M$10000,10,FALSE)</f>
        <v>704310*******1883</v>
      </c>
      <c r="N6254" s="52" t="str">
        <f>VLOOKUP(B6254,'Список DKV от ЮТД'!$A$1:$S$10000,18,FALSE)</f>
        <v/>
      </c>
      <c r="O6254" s="52" t="str">
        <f>VLOOKUP(B6254,'Список DKV от ЮТД'!$A$1:$S$10000,19,FALSE)</f>
        <v/>
      </c>
      <c r="P6254" s="52" t="str">
        <f>VLOOKUP(B6254,'Список DKV от ЮТД'!$A$1:$S$10000,16,FALSE)</f>
        <v>544819130</v>
      </c>
      <c r="Q6254" s="44"/>
      <c r="R6254" s="30"/>
      <c r="S6254" s="51"/>
      <c r="T6254" s="51"/>
      <c r="U6254" s="51"/>
      <c r="V6254" s="51"/>
    </row>
    <row r="6255" spans="1:22" s="5" customFormat="1">
      <c r="A6255" s="51">
        <v>6247</v>
      </c>
      <c r="B6255" s="35">
        <v>20300838941</v>
      </c>
      <c r="C6255" s="30"/>
      <c r="D6255" s="30"/>
      <c r="E6255" s="30"/>
      <c r="F6255" s="30" t="s">
        <v>18</v>
      </c>
      <c r="G6255" s="41"/>
      <c r="H6255" s="45">
        <v>44423</v>
      </c>
      <c r="I6255" s="30" t="str">
        <f>VLOOKUP(B6255,'Список DKV от ЮТД'!$A$1:$S$10000,15,FALSE)</f>
        <v>2411/5000</v>
      </c>
      <c r="J6255" s="30" t="s">
        <v>22</v>
      </c>
      <c r="K6255" s="41" t="str">
        <f>VLOOKUP(B6255,'Список DKV от ЮТД'!$A$1:$M$10000,13,FALSE)</f>
        <v>4</v>
      </c>
      <c r="L6255" s="30" t="str">
        <f>VLOOKUP(B6255,'Список DKV от ЮТД'!$A$1:$S$10000,14,FALSE)</f>
        <v>01CER79</v>
      </c>
      <c r="M6255" s="52" t="str">
        <f>VLOOKUP(B6255,'Список DKV от ЮТД'!$A$1:$M$10000,10,FALSE)</f>
        <v>704310*******1068</v>
      </c>
      <c r="N6255" s="52" t="str">
        <f>VLOOKUP(B6255,'Список DKV от ЮТД'!$A$1:$S$10000,18,FALSE)</f>
        <v/>
      </c>
      <c r="O6255" s="52" t="str">
        <f>VLOOKUP(B6255,'Список DKV от ЮТД'!$A$1:$S$10000,19,FALSE)</f>
        <v/>
      </c>
      <c r="P6255" s="52" t="str">
        <f>VLOOKUP(B6255,'Список DKV от ЮТД'!$A$1:$S$10000,16,FALSE)</f>
        <v>544819126</v>
      </c>
      <c r="Q6255" s="44"/>
      <c r="R6255" s="30"/>
      <c r="S6255" s="51"/>
      <c r="T6255" s="51"/>
      <c r="U6255" s="51"/>
      <c r="V6255" s="51"/>
    </row>
    <row r="6256" spans="1:22" s="5" customFormat="1">
      <c r="A6256" s="51">
        <v>6248</v>
      </c>
      <c r="B6256" s="35">
        <v>20300838909</v>
      </c>
      <c r="C6256" s="30"/>
      <c r="D6256" s="30"/>
      <c r="E6256" s="30"/>
      <c r="F6256" s="30" t="s">
        <v>18</v>
      </c>
      <c r="G6256" s="41"/>
      <c r="H6256" s="45">
        <v>44423</v>
      </c>
      <c r="I6256" s="30" t="str">
        <f>VLOOKUP(B6256,'Список DKV от ЮТД'!$A$1:$S$10000,15,FALSE)</f>
        <v>2411/5001</v>
      </c>
      <c r="J6256" s="30" t="s">
        <v>22</v>
      </c>
      <c r="K6256" s="41" t="str">
        <f>VLOOKUP(B6256,'Список DKV от ЮТД'!$A$1:$M$10000,13,FALSE)</f>
        <v>4</v>
      </c>
      <c r="L6256" s="30" t="str">
        <f>VLOOKUP(B6256,'Список DKV от ЮТД'!$A$1:$S$10000,14,FALSE)</f>
        <v>34EJA938</v>
      </c>
      <c r="M6256" s="52" t="str">
        <f>VLOOKUP(B6256,'Список DKV от ЮТД'!$A$1:$M$10000,10,FALSE)</f>
        <v>704310*******4679</v>
      </c>
      <c r="N6256" s="52" t="str">
        <f>VLOOKUP(B6256,'Список DKV от ЮТД'!$A$1:$S$10000,18,FALSE)</f>
        <v/>
      </c>
      <c r="O6256" s="52" t="str">
        <f>VLOOKUP(B6256,'Список DKV от ЮТД'!$A$1:$S$10000,19,FALSE)</f>
        <v/>
      </c>
      <c r="P6256" s="52" t="str">
        <f>VLOOKUP(B6256,'Список DKV от ЮТД'!$A$1:$S$10000,16,FALSE)</f>
        <v>544819122</v>
      </c>
      <c r="Q6256" s="44"/>
      <c r="R6256" s="30"/>
      <c r="S6256" s="51"/>
      <c r="T6256" s="51"/>
      <c r="U6256" s="51"/>
      <c r="V6256" s="51"/>
    </row>
    <row r="6257" spans="1:22" s="5" customFormat="1">
      <c r="A6257" s="51">
        <v>6249</v>
      </c>
      <c r="B6257" s="35">
        <v>20300838867</v>
      </c>
      <c r="C6257" s="30"/>
      <c r="D6257" s="30"/>
      <c r="E6257" s="30"/>
      <c r="F6257" s="30" t="s">
        <v>18</v>
      </c>
      <c r="G6257" s="41"/>
      <c r="H6257" s="45">
        <v>44423</v>
      </c>
      <c r="I6257" s="30" t="str">
        <f>VLOOKUP(B6257,'Список DKV от ЮТД'!$A$1:$S$10000,15,FALSE)</f>
        <v>2411/5002</v>
      </c>
      <c r="J6257" s="30" t="s">
        <v>22</v>
      </c>
      <c r="K6257" s="41" t="str">
        <f>VLOOKUP(B6257,'Список DKV от ЮТД'!$A$1:$M$10000,13,FALSE)</f>
        <v>4</v>
      </c>
      <c r="L6257" s="30" t="str">
        <f>VLOOKUP(B6257,'Список DKV от ЮТД'!$A$1:$S$10000,14,FALSE)</f>
        <v>34EJA936</v>
      </c>
      <c r="M6257" s="52" t="str">
        <f>VLOOKUP(B6257,'Список DKV от ЮТД'!$A$1:$M$10000,10,FALSE)</f>
        <v>704310*******4695</v>
      </c>
      <c r="N6257" s="52" t="str">
        <f>VLOOKUP(B6257,'Список DKV от ЮТД'!$A$1:$S$10000,18,FALSE)</f>
        <v/>
      </c>
      <c r="O6257" s="52" t="str">
        <f>VLOOKUP(B6257,'Список DKV от ЮТД'!$A$1:$S$10000,19,FALSE)</f>
        <v/>
      </c>
      <c r="P6257" s="52" t="str">
        <f>VLOOKUP(B6257,'Список DKV от ЮТД'!$A$1:$S$10000,16,FALSE)</f>
        <v>544819118</v>
      </c>
      <c r="Q6257" s="44"/>
      <c r="R6257" s="30"/>
      <c r="S6257" s="51"/>
      <c r="T6257" s="51"/>
      <c r="U6257" s="51"/>
      <c r="V6257" s="51"/>
    </row>
    <row r="6258" spans="1:22" s="5" customFormat="1">
      <c r="A6258" s="51">
        <v>6250</v>
      </c>
      <c r="B6258" s="35">
        <v>20300838826</v>
      </c>
      <c r="C6258" s="30"/>
      <c r="D6258" s="30"/>
      <c r="E6258" s="30"/>
      <c r="F6258" s="30" t="s">
        <v>18</v>
      </c>
      <c r="G6258" s="41"/>
      <c r="H6258" s="45">
        <v>44423</v>
      </c>
      <c r="I6258" s="30" t="str">
        <f>VLOOKUP(B6258,'Список DKV от ЮТД'!$A$1:$S$10000,15,FALSE)</f>
        <v>2411/5003</v>
      </c>
      <c r="J6258" s="30" t="s">
        <v>22</v>
      </c>
      <c r="K6258" s="41" t="str">
        <f>VLOOKUP(B6258,'Список DKV от ЮТД'!$A$1:$M$10000,13,FALSE)</f>
        <v>4</v>
      </c>
      <c r="L6258" s="30" t="str">
        <f>VLOOKUP(B6258,'Список DKV от ЮТД'!$A$1:$S$10000,14,FALSE)</f>
        <v>81FS451</v>
      </c>
      <c r="M6258" s="52" t="str">
        <f>VLOOKUP(B6258,'Список DKV от ЮТД'!$A$1:$M$10000,10,FALSE)</f>
        <v>704310*******6869</v>
      </c>
      <c r="N6258" s="52" t="str">
        <f>VLOOKUP(B6258,'Список DKV от ЮТД'!$A$1:$S$10000,18,FALSE)</f>
        <v/>
      </c>
      <c r="O6258" s="52" t="str">
        <f>VLOOKUP(B6258,'Список DKV от ЮТД'!$A$1:$S$10000,19,FALSE)</f>
        <v/>
      </c>
      <c r="P6258" s="52" t="str">
        <f>VLOOKUP(B6258,'Список DKV от ЮТД'!$A$1:$S$10000,16,FALSE)</f>
        <v>544819114</v>
      </c>
      <c r="Q6258" s="44"/>
      <c r="R6258" s="30"/>
      <c r="S6258" s="51"/>
      <c r="T6258" s="51"/>
      <c r="U6258" s="51"/>
      <c r="V6258" s="51"/>
    </row>
    <row r="6259" spans="1:22" s="5" customFormat="1">
      <c r="A6259" s="51">
        <v>6251</v>
      </c>
      <c r="B6259" s="35">
        <v>20300838784</v>
      </c>
      <c r="C6259" s="30"/>
      <c r="D6259" s="30"/>
      <c r="E6259" s="30"/>
      <c r="F6259" s="30" t="s">
        <v>18</v>
      </c>
      <c r="G6259" s="41"/>
      <c r="H6259" s="45">
        <v>44423</v>
      </c>
      <c r="I6259" s="30" t="str">
        <f>VLOOKUP(B6259,'Список DKV от ЮТД'!$A$1:$S$10000,15,FALSE)</f>
        <v>2411/5004</v>
      </c>
      <c r="J6259" s="30" t="s">
        <v>22</v>
      </c>
      <c r="K6259" s="41" t="str">
        <f>VLOOKUP(B6259,'Список DKV от ЮТД'!$A$1:$M$10000,13,FALSE)</f>
        <v>4</v>
      </c>
      <c r="L6259" s="30" t="str">
        <f>VLOOKUP(B6259,'Список DKV от ЮТД'!$A$1:$S$10000,14,FALSE)</f>
        <v>16ANS753</v>
      </c>
      <c r="M6259" s="52" t="str">
        <f>VLOOKUP(B6259,'Список DKV от ЮТД'!$A$1:$M$10000,10,FALSE)</f>
        <v>704310*******0799</v>
      </c>
      <c r="N6259" s="52" t="str">
        <f>VLOOKUP(B6259,'Список DKV от ЮТД'!$A$1:$S$10000,18,FALSE)</f>
        <v/>
      </c>
      <c r="O6259" s="52" t="str">
        <f>VLOOKUP(B6259,'Список DKV от ЮТД'!$A$1:$S$10000,19,FALSE)</f>
        <v/>
      </c>
      <c r="P6259" s="52" t="str">
        <f>VLOOKUP(B6259,'Список DKV от ЮТД'!$A$1:$S$10000,16,FALSE)</f>
        <v>544819110</v>
      </c>
      <c r="Q6259" s="44"/>
      <c r="R6259" s="30"/>
      <c r="S6259" s="51"/>
      <c r="T6259" s="51"/>
      <c r="U6259" s="51"/>
      <c r="V6259" s="51"/>
    </row>
    <row r="6260" spans="1:22" s="5" customFormat="1">
      <c r="A6260" s="51">
        <v>6252</v>
      </c>
      <c r="B6260" s="35">
        <v>20300838743</v>
      </c>
      <c r="C6260" s="30"/>
      <c r="D6260" s="30"/>
      <c r="E6260" s="30"/>
      <c r="F6260" s="30" t="s">
        <v>18</v>
      </c>
      <c r="G6260" s="41"/>
      <c r="H6260" s="45">
        <v>44423</v>
      </c>
      <c r="I6260" s="30" t="str">
        <f>VLOOKUP(B6260,'Список DKV от ЮТД'!$A$1:$S$10000,15,FALSE)</f>
        <v>2411/5005</v>
      </c>
      <c r="J6260" s="30" t="s">
        <v>22</v>
      </c>
      <c r="K6260" s="41" t="str">
        <f>VLOOKUP(B6260,'Список DKV от ЮТД'!$A$1:$M$10000,13,FALSE)</f>
        <v>4</v>
      </c>
      <c r="L6260" s="30" t="str">
        <f>VLOOKUP(B6260,'Список DKV от ЮТД'!$A$1:$S$10000,14,FALSE)</f>
        <v>34CJC061</v>
      </c>
      <c r="M6260" s="52" t="str">
        <f>VLOOKUP(B6260,'Список DKV от ЮТД'!$A$1:$M$10000,10,FALSE)</f>
        <v>704310*******3799</v>
      </c>
      <c r="N6260" s="52" t="str">
        <f>VLOOKUP(B6260,'Список DKV от ЮТД'!$A$1:$S$10000,18,FALSE)</f>
        <v/>
      </c>
      <c r="O6260" s="52" t="str">
        <f>VLOOKUP(B6260,'Список DKV от ЮТД'!$A$1:$S$10000,19,FALSE)</f>
        <v/>
      </c>
      <c r="P6260" s="52" t="str">
        <f>VLOOKUP(B6260,'Список DKV от ЮТД'!$A$1:$S$10000,16,FALSE)</f>
        <v>544819106</v>
      </c>
      <c r="Q6260" s="44"/>
      <c r="R6260" s="30"/>
      <c r="S6260" s="51"/>
      <c r="T6260" s="51"/>
      <c r="U6260" s="51"/>
      <c r="V6260" s="51"/>
    </row>
    <row r="6261" spans="1:22" s="5" customFormat="1">
      <c r="A6261" s="51">
        <v>6253</v>
      </c>
      <c r="B6261" s="35">
        <v>20300838701</v>
      </c>
      <c r="C6261" s="30"/>
      <c r="D6261" s="30"/>
      <c r="E6261" s="30"/>
      <c r="F6261" s="30" t="s">
        <v>18</v>
      </c>
      <c r="G6261" s="41"/>
      <c r="H6261" s="45">
        <v>44423</v>
      </c>
      <c r="I6261" s="30" t="str">
        <f>VLOOKUP(B6261,'Список DKV от ЮТД'!$A$1:$S$10000,15,FALSE)</f>
        <v>2411/5006</v>
      </c>
      <c r="J6261" s="30" t="s">
        <v>22</v>
      </c>
      <c r="K6261" s="41" t="str">
        <f>VLOOKUP(B6261,'Список DKV от ЮТД'!$A$1:$M$10000,13,FALSE)</f>
        <v>4</v>
      </c>
      <c r="L6261" s="30" t="str">
        <f>VLOOKUP(B6261,'Список DKV от ЮТД'!$A$1:$S$10000,14,FALSE)</f>
        <v>14GF470</v>
      </c>
      <c r="M6261" s="52" t="str">
        <f>VLOOKUP(B6261,'Список DKV от ЮТД'!$A$1:$M$10000,10,FALSE)</f>
        <v>704310*******5146</v>
      </c>
      <c r="N6261" s="52" t="str">
        <f>VLOOKUP(B6261,'Список DKV от ЮТД'!$A$1:$S$10000,18,FALSE)</f>
        <v/>
      </c>
      <c r="O6261" s="52" t="str">
        <f>VLOOKUP(B6261,'Список DKV от ЮТД'!$A$1:$S$10000,19,FALSE)</f>
        <v/>
      </c>
      <c r="P6261" s="52" t="str">
        <f>VLOOKUP(B6261,'Список DKV от ЮТД'!$A$1:$S$10000,16,FALSE)</f>
        <v>544819102</v>
      </c>
      <c r="Q6261" s="44"/>
      <c r="R6261" s="30"/>
      <c r="S6261" s="51"/>
      <c r="T6261" s="51"/>
      <c r="U6261" s="51"/>
      <c r="V6261" s="51"/>
    </row>
    <row r="6262" spans="1:22" s="5" customFormat="1">
      <c r="A6262" s="51">
        <v>6254</v>
      </c>
      <c r="B6262" s="37">
        <v>20400879456</v>
      </c>
      <c r="C6262" s="50">
        <v>44333</v>
      </c>
      <c r="D6262" s="30"/>
      <c r="E6262" s="50">
        <v>44333</v>
      </c>
      <c r="F6262" s="51" t="s">
        <v>20</v>
      </c>
      <c r="G6262" s="41"/>
      <c r="H6262" s="45">
        <v>44423</v>
      </c>
      <c r="I6262" s="30" t="str">
        <f>VLOOKUP(B6262,'Список DKV от ЮТД'!$A$1:$S$10000,15,FALSE)</f>
        <v>2412/968</v>
      </c>
      <c r="J6262" s="30" t="s">
        <v>22</v>
      </c>
      <c r="K6262" s="41" t="str">
        <f>VLOOKUP(B6262,'Список DKV от ЮТД'!$A$1:$M$10000,13,FALSE)</f>
        <v>4</v>
      </c>
      <c r="L6262" s="30" t="str">
        <f>VLOOKUP(B6262,'Список DKV от ЮТД'!$A$1:$S$10000,14,FALSE)</f>
        <v>34DTJ561</v>
      </c>
      <c r="M6262" s="52" t="str">
        <f>VLOOKUP(B6262,'Список DKV от ЮТД'!$A$1:$M$10000,10,FALSE)</f>
        <v>704310*******9442</v>
      </c>
      <c r="N6262" s="52" t="str">
        <f>VLOOKUP(B6262,'Список DKV от ЮТД'!$A$1:$S$10000,18,FALSE)</f>
        <v/>
      </c>
      <c r="O6262" s="52" t="str">
        <f>VLOOKUP(B6262,'Список DKV от ЮТД'!$A$1:$S$10000,19,FALSE)</f>
        <v/>
      </c>
      <c r="P6262" s="52" t="str">
        <f>VLOOKUP(B6262,'Список DKV от ЮТД'!$A$1:$S$10000,16,FALSE)</f>
        <v>547444617</v>
      </c>
      <c r="Q6262" s="52"/>
      <c r="R6262" s="30"/>
      <c r="S6262" s="51"/>
      <c r="T6262" s="51"/>
      <c r="U6262" s="51"/>
      <c r="V6262" s="51"/>
    </row>
    <row r="6263" spans="1:22" s="5" customFormat="1">
      <c r="A6263" s="51">
        <v>6255</v>
      </c>
      <c r="B6263" s="37">
        <v>20400854442</v>
      </c>
      <c r="C6263" s="50">
        <v>44358</v>
      </c>
      <c r="D6263" s="30"/>
      <c r="E6263" s="50">
        <v>44358</v>
      </c>
      <c r="F6263" s="51" t="s">
        <v>21</v>
      </c>
      <c r="G6263" s="41"/>
      <c r="H6263" s="45">
        <v>44423</v>
      </c>
      <c r="I6263" s="30" t="str">
        <f>VLOOKUP(B6263,'Список DKV от ЮТД'!$A$1:$S$10000,15,FALSE)</f>
        <v>2414/151</v>
      </c>
      <c r="J6263" s="30" t="s">
        <v>22</v>
      </c>
      <c r="K6263" s="41" t="str">
        <f>VLOOKUP(B6263,'Список DKV от ЮТД'!$A$1:$M$10000,13,FALSE)</f>
        <v>4</v>
      </c>
      <c r="L6263" s="30" t="str">
        <f>VLOOKUP(B6263,'Список DKV от ЮТД'!$A$1:$S$10000,14,FALSE)</f>
        <v>RA2680AC</v>
      </c>
      <c r="M6263" s="52" t="str">
        <f>VLOOKUP(B6263,'Список DKV от ЮТД'!$A$1:$M$10000,10,FALSE)</f>
        <v>704310*******1704</v>
      </c>
      <c r="N6263" s="52" t="str">
        <f>VLOOKUP(B6263,'Список DKV от ЮТД'!$A$1:$S$10000,18,FALSE)</f>
        <v/>
      </c>
      <c r="O6263" s="52" t="str">
        <f>VLOOKUP(B6263,'Список DKV от ЮТД'!$A$1:$S$10000,19,FALSE)</f>
        <v/>
      </c>
      <c r="P6263" s="52" t="str">
        <f>VLOOKUP(B6263,'Список DKV от ЮТД'!$A$1:$S$10000,16,FALSE)</f>
        <v>547442116</v>
      </c>
      <c r="Q6263" s="70"/>
      <c r="R6263" s="30"/>
      <c r="S6263" s="51"/>
      <c r="T6263" s="51"/>
      <c r="U6263" s="51"/>
      <c r="V6263" s="51"/>
    </row>
    <row r="6264" spans="1:22">
      <c r="A6264" s="51">
        <v>6256</v>
      </c>
      <c r="B6264" s="35">
        <v>20300838669</v>
      </c>
      <c r="F6264" s="30" t="s">
        <v>18</v>
      </c>
      <c r="H6264" s="45">
        <v>44424</v>
      </c>
      <c r="I6264" s="30" t="str">
        <f>VLOOKUP(B6264,'Список DKV от ЮТД'!$A$1:$S$10000,15,FALSE)</f>
        <v>2411/5007</v>
      </c>
      <c r="J6264" s="30" t="s">
        <v>22</v>
      </c>
      <c r="K6264" s="41" t="str">
        <f>VLOOKUP(B6264,'Список DKV от ЮТД'!$A$1:$M$10000,13,FALSE)</f>
        <v>4</v>
      </c>
      <c r="L6264" s="30" t="str">
        <f>VLOOKUP(B6264,'Список DKV от ЮТД'!$A$1:$S$10000,14,FALSE)</f>
        <v>34PK9151</v>
      </c>
      <c r="M6264" s="52" t="str">
        <f>VLOOKUP(B6264,'Список DKV от ЮТД'!$A$1:$M$10000,10,FALSE)</f>
        <v>704310*******9296</v>
      </c>
      <c r="N6264" s="52" t="str">
        <f>VLOOKUP(B6264,'Список DKV от ЮТД'!$A$1:$S$10000,18,FALSE)</f>
        <v/>
      </c>
      <c r="O6264" s="52" t="str">
        <f>VLOOKUP(B6264,'Список DKV от ЮТД'!$A$1:$S$10000,19,FALSE)</f>
        <v/>
      </c>
      <c r="P6264" s="52" t="str">
        <f>VLOOKUP(B6264,'Список DKV от ЮТД'!$A$1:$S$10000,16,FALSE)</f>
        <v>544819098</v>
      </c>
      <c r="S6264" s="51"/>
      <c r="T6264" s="51"/>
    </row>
    <row r="6265" spans="1:22">
      <c r="A6265" s="51">
        <v>6257</v>
      </c>
      <c r="B6265" s="35">
        <v>20300838628</v>
      </c>
      <c r="F6265" s="30" t="s">
        <v>18</v>
      </c>
      <c r="H6265" s="45">
        <v>44424</v>
      </c>
      <c r="I6265" s="30" t="str">
        <f>VLOOKUP(B6265,'Список DKV от ЮТД'!$A$1:$S$10000,15,FALSE)</f>
        <v>2411/5008</v>
      </c>
      <c r="J6265" s="30" t="s">
        <v>22</v>
      </c>
      <c r="K6265" s="41" t="str">
        <f>VLOOKUP(B6265,'Список DKV от ЮТД'!$A$1:$M$10000,13,FALSE)</f>
        <v>4</v>
      </c>
      <c r="L6265" s="30" t="str">
        <f>VLOOKUP(B6265,'Список DKV от ЮТД'!$A$1:$S$10000,14,FALSE)</f>
        <v>16APK763</v>
      </c>
      <c r="M6265" s="52" t="str">
        <f>VLOOKUP(B6265,'Список DKV от ЮТД'!$A$1:$M$10000,10,FALSE)</f>
        <v>704310*******3111</v>
      </c>
      <c r="N6265" s="52" t="str">
        <f>VLOOKUP(B6265,'Список DKV от ЮТД'!$A$1:$S$10000,18,FALSE)</f>
        <v/>
      </c>
      <c r="O6265" s="52" t="str">
        <f>VLOOKUP(B6265,'Список DKV от ЮТД'!$A$1:$S$10000,19,FALSE)</f>
        <v/>
      </c>
      <c r="P6265" s="52" t="str">
        <f>VLOOKUP(B6265,'Список DKV от ЮТД'!$A$1:$S$10000,16,FALSE)</f>
        <v>544819094</v>
      </c>
      <c r="S6265" s="51"/>
      <c r="T6265" s="51"/>
    </row>
    <row r="6266" spans="1:22">
      <c r="A6266" s="51">
        <v>6258</v>
      </c>
      <c r="B6266" s="35">
        <v>20300838586</v>
      </c>
      <c r="F6266" s="30" t="s">
        <v>18</v>
      </c>
      <c r="H6266" s="45">
        <v>44424</v>
      </c>
      <c r="I6266" s="30" t="str">
        <f>VLOOKUP(B6266,'Список DKV от ЮТД'!$A$1:$S$10000,15,FALSE)</f>
        <v>2411/5009</v>
      </c>
      <c r="J6266" s="30" t="s">
        <v>22</v>
      </c>
      <c r="K6266" s="41" t="str">
        <f>VLOOKUP(B6266,'Список DKV от ЮТД'!$A$1:$M$10000,13,FALSE)</f>
        <v>4</v>
      </c>
      <c r="L6266" s="30" t="str">
        <f>VLOOKUP(B6266,'Список DKV от ЮТД'!$A$1:$S$10000,14,FALSE)</f>
        <v>34CJC687</v>
      </c>
      <c r="M6266" s="52" t="str">
        <f>VLOOKUP(B6266,'Список DKV от ЮТД'!$A$1:$M$10000,10,FALSE)</f>
        <v>704310*******3963</v>
      </c>
      <c r="N6266" s="52" t="str">
        <f>VLOOKUP(B6266,'Список DKV от ЮТД'!$A$1:$S$10000,18,FALSE)</f>
        <v/>
      </c>
      <c r="O6266" s="52" t="str">
        <f>VLOOKUP(B6266,'Список DKV от ЮТД'!$A$1:$S$10000,19,FALSE)</f>
        <v/>
      </c>
      <c r="P6266" s="52" t="str">
        <f>VLOOKUP(B6266,'Список DKV от ЮТД'!$A$1:$S$10000,16,FALSE)</f>
        <v>544819090</v>
      </c>
    </row>
    <row r="6267" spans="1:22">
      <c r="A6267" s="51">
        <v>6259</v>
      </c>
      <c r="B6267" s="35">
        <v>20300838545</v>
      </c>
      <c r="F6267" s="30" t="s">
        <v>18</v>
      </c>
      <c r="H6267" s="45">
        <v>44424</v>
      </c>
      <c r="I6267" s="30" t="str">
        <f>VLOOKUP(B6267,'Список DKV от ЮТД'!$A$1:$S$10000,15,FALSE)</f>
        <v>2411/5010</v>
      </c>
      <c r="J6267" s="30" t="s">
        <v>22</v>
      </c>
      <c r="K6267" s="41" t="str">
        <f>VLOOKUP(B6267,'Список DKV от ЮТД'!$A$1:$M$10000,13,FALSE)</f>
        <v>4</v>
      </c>
      <c r="L6267" s="30" t="str">
        <f>VLOOKUP(B6267,'Список DKV от ЮТД'!$A$1:$S$10000,14,FALSE)</f>
        <v>34EJC612</v>
      </c>
      <c r="M6267" s="52" t="str">
        <f>VLOOKUP(B6267,'Список DKV от ЮТД'!$A$1:$M$10000,10,FALSE)</f>
        <v>704310*******5020</v>
      </c>
      <c r="N6267" s="52" t="str">
        <f>VLOOKUP(B6267,'Список DKV от ЮТД'!$A$1:$S$10000,18,FALSE)</f>
        <v/>
      </c>
      <c r="O6267" s="52" t="str">
        <f>VLOOKUP(B6267,'Список DKV от ЮТД'!$A$1:$S$10000,19,FALSE)</f>
        <v/>
      </c>
      <c r="P6267" s="52" t="str">
        <f>VLOOKUP(B6267,'Список DKV от ЮТД'!$A$1:$S$10000,16,FALSE)</f>
        <v>544819086</v>
      </c>
    </row>
    <row r="6268" spans="1:22">
      <c r="A6268" s="51">
        <v>6260</v>
      </c>
      <c r="B6268" s="35">
        <v>20300838503</v>
      </c>
      <c r="F6268" s="30" t="s">
        <v>18</v>
      </c>
      <c r="H6268" s="45">
        <v>44424</v>
      </c>
      <c r="I6268" s="30" t="str">
        <f>VLOOKUP(B6268,'Список DKV от ЮТД'!$A$1:$S$10000,15,FALSE)</f>
        <v>2411/5012</v>
      </c>
      <c r="J6268" s="30" t="s">
        <v>22</v>
      </c>
      <c r="K6268" s="41" t="str">
        <f>VLOOKUP(B6268,'Список DKV от ЮТД'!$A$1:$M$10000,13,FALSE)</f>
        <v>4</v>
      </c>
      <c r="L6268" s="30" t="str">
        <f>VLOOKUP(B6268,'Список DKV от ЮТД'!$A$1:$S$10000,14,FALSE)</f>
        <v>34EJA956</v>
      </c>
      <c r="M6268" s="52" t="str">
        <f>VLOOKUP(B6268,'Список DKV от ЮТД'!$A$1:$M$10000,10,FALSE)</f>
        <v>704310*******4661</v>
      </c>
      <c r="N6268" s="52" t="str">
        <f>VLOOKUP(B6268,'Список DKV от ЮТД'!$A$1:$S$10000,18,FALSE)</f>
        <v/>
      </c>
      <c r="O6268" s="52" t="str">
        <f>VLOOKUP(B6268,'Список DKV от ЮТД'!$A$1:$S$10000,19,FALSE)</f>
        <v/>
      </c>
      <c r="P6268" s="52" t="str">
        <f>VLOOKUP(B6268,'Список DKV от ЮТД'!$A$1:$S$10000,16,FALSE)</f>
        <v>544819082</v>
      </c>
    </row>
    <row r="6269" spans="1:22">
      <c r="A6269" s="51">
        <v>6261</v>
      </c>
      <c r="B6269" s="35">
        <v>20300838461</v>
      </c>
      <c r="F6269" s="30" t="s">
        <v>18</v>
      </c>
      <c r="H6269" s="45">
        <v>44424</v>
      </c>
      <c r="I6269" s="30" t="str">
        <f>VLOOKUP(B6269,'Список DKV от ЮТД'!$A$1:$S$10000,15,FALSE)</f>
        <v>2411/5013</v>
      </c>
      <c r="J6269" s="30" t="s">
        <v>22</v>
      </c>
      <c r="K6269" s="41" t="str">
        <f>VLOOKUP(B6269,'Список DKV от ЮТД'!$A$1:$M$10000,13,FALSE)</f>
        <v>4</v>
      </c>
      <c r="L6269" s="30" t="str">
        <f>VLOOKUP(B6269,'Список DKV от ЮТД'!$A$1:$S$10000,14,FALSE)</f>
        <v>34EJA991</v>
      </c>
      <c r="M6269" s="52" t="str">
        <f>VLOOKUP(B6269,'Список DKV от ЮТД'!$A$1:$M$10000,10,FALSE)</f>
        <v>704310*******4711</v>
      </c>
      <c r="N6269" s="52" t="str">
        <f>VLOOKUP(B6269,'Список DKV от ЮТД'!$A$1:$S$10000,18,FALSE)</f>
        <v/>
      </c>
      <c r="O6269" s="52" t="str">
        <f>VLOOKUP(B6269,'Список DKV от ЮТД'!$A$1:$S$10000,19,FALSE)</f>
        <v/>
      </c>
      <c r="P6269" s="52" t="str">
        <f>VLOOKUP(B6269,'Список DKV от ЮТД'!$A$1:$S$10000,16,FALSE)</f>
        <v>544819078</v>
      </c>
    </row>
    <row r="6270" spans="1:22">
      <c r="A6270" s="51">
        <v>6262</v>
      </c>
      <c r="B6270" s="35">
        <v>20300838420</v>
      </c>
      <c r="F6270" s="30" t="s">
        <v>18</v>
      </c>
      <c r="H6270" s="45">
        <v>44424</v>
      </c>
      <c r="I6270" s="30" t="str">
        <f>VLOOKUP(B6270,'Список DKV от ЮТД'!$A$1:$S$10000,15,FALSE)</f>
        <v>2411/5014</v>
      </c>
      <c r="J6270" s="30" t="s">
        <v>22</v>
      </c>
      <c r="K6270" s="41" t="str">
        <f>VLOOKUP(B6270,'Список DKV от ЮТД'!$A$1:$M$10000,13,FALSE)</f>
        <v>4</v>
      </c>
      <c r="L6270" s="30" t="str">
        <f>VLOOKUP(B6270,'Список DKV от ЮТД'!$A$1:$S$10000,14,FALSE)</f>
        <v>34EJA859</v>
      </c>
      <c r="M6270" s="52" t="str">
        <f>VLOOKUP(B6270,'Список DKV от ЮТД'!$A$1:$M$10000,10,FALSE)</f>
        <v>704310*******4687</v>
      </c>
      <c r="N6270" s="52" t="str">
        <f>VLOOKUP(B6270,'Список DKV от ЮТД'!$A$1:$S$10000,18,FALSE)</f>
        <v/>
      </c>
      <c r="O6270" s="52" t="str">
        <f>VLOOKUP(B6270,'Список DKV от ЮТД'!$A$1:$S$10000,19,FALSE)</f>
        <v/>
      </c>
      <c r="P6270" s="52" t="str">
        <f>VLOOKUP(B6270,'Список DKV от ЮТД'!$A$1:$S$10000,16,FALSE)</f>
        <v>544819074</v>
      </c>
    </row>
    <row r="6271" spans="1:22">
      <c r="A6271" s="51">
        <v>6263</v>
      </c>
      <c r="B6271" s="35">
        <v>20300838388</v>
      </c>
      <c r="F6271" s="30" t="s">
        <v>18</v>
      </c>
      <c r="H6271" s="45">
        <v>44424</v>
      </c>
      <c r="I6271" s="30" t="str">
        <f>VLOOKUP(B6271,'Список DKV от ЮТД'!$A$1:$S$10000,15,FALSE)</f>
        <v>2411/5015</v>
      </c>
      <c r="J6271" s="30" t="s">
        <v>22</v>
      </c>
      <c r="K6271" s="41" t="str">
        <f>VLOOKUP(B6271,'Список DKV от ЮТД'!$A$1:$M$10000,13,FALSE)</f>
        <v>4</v>
      </c>
      <c r="L6271" s="30" t="str">
        <f>VLOOKUP(B6271,'Список DKV от ЮТД'!$A$1:$S$10000,14,FALSE)</f>
        <v>34EJD397</v>
      </c>
      <c r="M6271" s="52" t="str">
        <f>VLOOKUP(B6271,'Список DKV от ЮТД'!$A$1:$M$10000,10,FALSE)</f>
        <v>704310*******4390</v>
      </c>
      <c r="N6271" s="52" t="str">
        <f>VLOOKUP(B6271,'Список DKV от ЮТД'!$A$1:$S$10000,18,FALSE)</f>
        <v/>
      </c>
      <c r="O6271" s="52" t="str">
        <f>VLOOKUP(B6271,'Список DKV от ЮТД'!$A$1:$S$10000,19,FALSE)</f>
        <v/>
      </c>
      <c r="P6271" s="52" t="str">
        <f>VLOOKUP(B6271,'Список DKV от ЮТД'!$A$1:$S$10000,16,FALSE)</f>
        <v>544819070</v>
      </c>
    </row>
    <row r="6272" spans="1:22">
      <c r="A6272" s="51">
        <v>6264</v>
      </c>
      <c r="B6272" s="35">
        <v>20300838024</v>
      </c>
      <c r="F6272" s="30" t="s">
        <v>18</v>
      </c>
      <c r="H6272" s="45">
        <v>44424</v>
      </c>
      <c r="I6272" s="30" t="str">
        <f>VLOOKUP(B6272,'Список DKV от ЮТД'!$A$1:$S$10000,15,FALSE)</f>
        <v>2411/5016</v>
      </c>
      <c r="J6272" s="30" t="s">
        <v>22</v>
      </c>
      <c r="K6272" s="41" t="str">
        <f>VLOOKUP(B6272,'Список DKV от ЮТД'!$A$1:$M$10000,13,FALSE)</f>
        <v>4</v>
      </c>
      <c r="L6272" s="30" t="str">
        <f>VLOOKUP(B6272,'Список DKV от ЮТД'!$A$1:$S$10000,14,FALSE)</f>
        <v>14GM964</v>
      </c>
      <c r="M6272" s="52" t="str">
        <f>VLOOKUP(B6272,'Список DKV от ЮТД'!$A$1:$M$10000,10,FALSE)</f>
        <v>704310*******9159</v>
      </c>
      <c r="N6272" s="52" t="str">
        <f>VLOOKUP(B6272,'Список DKV от ЮТД'!$A$1:$S$10000,18,FALSE)</f>
        <v/>
      </c>
      <c r="O6272" s="52" t="str">
        <f>VLOOKUP(B6272,'Список DKV от ЮТД'!$A$1:$S$10000,19,FALSE)</f>
        <v/>
      </c>
      <c r="P6272" s="52" t="str">
        <f>VLOOKUP(B6272,'Список DKV от ЮТД'!$A$1:$S$10000,16,FALSE)</f>
        <v>544819034</v>
      </c>
    </row>
    <row r="6273" spans="1:17">
      <c r="A6273" s="51">
        <v>6265</v>
      </c>
      <c r="B6273" s="37">
        <v>20400879530</v>
      </c>
      <c r="C6273" s="50">
        <v>44333</v>
      </c>
      <c r="E6273" s="50">
        <v>44333</v>
      </c>
      <c r="F6273" s="51" t="s">
        <v>20</v>
      </c>
      <c r="H6273" s="45">
        <v>44424</v>
      </c>
      <c r="I6273" s="30" t="str">
        <f>VLOOKUP(B6273,'Список DKV от ЮТД'!$A$1:$S$10000,15,FALSE)</f>
        <v>2412/969</v>
      </c>
      <c r="J6273" s="30" t="s">
        <v>22</v>
      </c>
      <c r="K6273" s="41" t="str">
        <f>VLOOKUP(B6273,'Список DKV от ЮТД'!$A$1:$M$10000,13,FALSE)</f>
        <v>4</v>
      </c>
      <c r="L6273" s="30" t="str">
        <f>VLOOKUP(B6273,'Список DKV от ЮТД'!$A$1:$S$10000,14,FALSE)</f>
        <v>07ART680</v>
      </c>
      <c r="M6273" s="52" t="str">
        <f>VLOOKUP(B6273,'Список DKV от ЮТД'!$A$1:$M$10000,10,FALSE)</f>
        <v>704310*******8252</v>
      </c>
      <c r="N6273" s="52" t="str">
        <f>VLOOKUP(B6273,'Список DKV от ЮТД'!$A$1:$S$10000,18,FALSE)</f>
        <v/>
      </c>
      <c r="O6273" s="52" t="str">
        <f>VLOOKUP(B6273,'Список DKV от ЮТД'!$A$1:$S$10000,19,FALSE)</f>
        <v/>
      </c>
      <c r="P6273" s="52" t="str">
        <f>VLOOKUP(B6273,'Список DKV от ЮТД'!$A$1:$S$10000,16,FALSE)</f>
        <v>547444625</v>
      </c>
      <c r="Q6273" s="52"/>
    </row>
    <row r="6274" spans="1:17">
      <c r="A6274" s="51">
        <v>6266</v>
      </c>
      <c r="B6274" s="37">
        <v>20400879464</v>
      </c>
      <c r="C6274" s="50">
        <v>44333</v>
      </c>
      <c r="E6274" s="50">
        <v>44333</v>
      </c>
      <c r="F6274" s="51" t="s">
        <v>20</v>
      </c>
      <c r="H6274" s="45">
        <v>44424</v>
      </c>
      <c r="I6274" s="30" t="str">
        <f>VLOOKUP(B6274,'Список DKV от ЮТД'!$A$1:$S$10000,15,FALSE)</f>
        <v>2412/970</v>
      </c>
      <c r="J6274" s="30" t="s">
        <v>22</v>
      </c>
      <c r="K6274" s="41" t="str">
        <f>VLOOKUP(B6274,'Список DKV от ЮТД'!$A$1:$M$10000,13,FALSE)</f>
        <v>4</v>
      </c>
      <c r="L6274" s="30" t="str">
        <f>VLOOKUP(B6274,'Список DKV от ЮТД'!$A$1:$S$10000,14,FALSE)</f>
        <v>NMZF658</v>
      </c>
      <c r="M6274" s="52" t="str">
        <f>VLOOKUP(B6274,'Список DKV от ЮТД'!$A$1:$M$10000,10,FALSE)</f>
        <v>704310*******3719</v>
      </c>
      <c r="N6274" s="52" t="str">
        <f>VLOOKUP(B6274,'Список DKV от ЮТД'!$A$1:$S$10000,18,FALSE)</f>
        <v/>
      </c>
      <c r="O6274" s="52" t="str">
        <f>VLOOKUP(B6274,'Список DKV от ЮТД'!$A$1:$S$10000,19,FALSE)</f>
        <v/>
      </c>
      <c r="P6274" s="52" t="str">
        <f>VLOOKUP(B6274,'Список DKV от ЮТД'!$A$1:$S$10000,16,FALSE)</f>
        <v>547444618</v>
      </c>
      <c r="Q6274" s="52"/>
    </row>
    <row r="6275" spans="1:17">
      <c r="A6275" s="51">
        <v>6267</v>
      </c>
      <c r="B6275" s="35">
        <v>20300838347</v>
      </c>
      <c r="F6275" s="30" t="s">
        <v>18</v>
      </c>
      <c r="H6275" s="45">
        <v>44425</v>
      </c>
      <c r="I6275" s="30" t="str">
        <f>VLOOKUP(B6275,'Список DKV от ЮТД'!$A$1:$S$10000,15,FALSE)</f>
        <v>2411/5017</v>
      </c>
      <c r="J6275" s="30" t="s">
        <v>22</v>
      </c>
      <c r="K6275" s="41" t="str">
        <f>VLOOKUP(B6275,'Список DKV от ЮТД'!$A$1:$M$10000,13,FALSE)</f>
        <v>4</v>
      </c>
      <c r="L6275" s="30" t="str">
        <f>VLOOKUP(B6275,'Список DKV от ЮТД'!$A$1:$S$10000,14,FALSE)</f>
        <v>34CPN562</v>
      </c>
      <c r="M6275" s="52" t="str">
        <f>VLOOKUP(B6275,'Список DKV от ЮТД'!$A$1:$M$10000,10,FALSE)</f>
        <v>704310*******4870</v>
      </c>
      <c r="N6275" s="52" t="str">
        <f>VLOOKUP(B6275,'Список DKV от ЮТД'!$A$1:$S$10000,18,FALSE)</f>
        <v/>
      </c>
      <c r="O6275" s="52" t="str">
        <f>VLOOKUP(B6275,'Список DKV от ЮТД'!$A$1:$S$10000,19,FALSE)</f>
        <v/>
      </c>
      <c r="P6275" s="52" t="str">
        <f>VLOOKUP(B6275,'Список DKV от ЮТД'!$A$1:$S$10000,16,FALSE)</f>
        <v>544819066</v>
      </c>
    </row>
    <row r="6276" spans="1:17">
      <c r="A6276" s="51">
        <v>6268</v>
      </c>
      <c r="B6276" s="35">
        <v>20300838305</v>
      </c>
      <c r="F6276" s="30" t="s">
        <v>18</v>
      </c>
      <c r="H6276" s="45">
        <v>44425</v>
      </c>
      <c r="I6276" s="30" t="str">
        <f>VLOOKUP(B6276,'Список DKV от ЮТД'!$A$1:$S$10000,15,FALSE)</f>
        <v>2411/5018</v>
      </c>
      <c r="J6276" s="30" t="s">
        <v>22</v>
      </c>
      <c r="K6276" s="41" t="str">
        <f>VLOOKUP(B6276,'Список DKV от ЮТД'!$A$1:$M$10000,13,FALSE)</f>
        <v>4</v>
      </c>
      <c r="L6276" s="30" t="str">
        <f>VLOOKUP(B6276,'Список DKV от ЮТД'!$A$1:$S$10000,14,FALSE)</f>
        <v>14GM610</v>
      </c>
      <c r="M6276" s="52" t="str">
        <f>VLOOKUP(B6276,'Список DKV от ЮТД'!$A$1:$M$10000,10,FALSE)</f>
        <v>704310*******8242</v>
      </c>
      <c r="N6276" s="52" t="str">
        <f>VLOOKUP(B6276,'Список DKV от ЮТД'!$A$1:$S$10000,18,FALSE)</f>
        <v/>
      </c>
      <c r="O6276" s="52" t="str">
        <f>VLOOKUP(B6276,'Список DKV от ЮТД'!$A$1:$S$10000,19,FALSE)</f>
        <v/>
      </c>
      <c r="P6276" s="52" t="str">
        <f>VLOOKUP(B6276,'Список DKV от ЮТД'!$A$1:$S$10000,16,FALSE)</f>
        <v>544819062</v>
      </c>
    </row>
    <row r="6277" spans="1:17">
      <c r="A6277" s="51">
        <v>6269</v>
      </c>
      <c r="B6277" s="35">
        <v>20300838263</v>
      </c>
      <c r="F6277" s="30" t="s">
        <v>18</v>
      </c>
      <c r="H6277" s="45">
        <v>44425</v>
      </c>
      <c r="I6277" s="30" t="str">
        <f>VLOOKUP(B6277,'Список DKV от ЮТД'!$A$1:$S$10000,15,FALSE)</f>
        <v>2411/5019</v>
      </c>
      <c r="J6277" s="30" t="s">
        <v>22</v>
      </c>
      <c r="K6277" s="41" t="str">
        <f>VLOOKUP(B6277,'Список DKV от ЮТД'!$A$1:$M$10000,13,FALSE)</f>
        <v>4</v>
      </c>
      <c r="L6277" s="30" t="str">
        <f>VLOOKUP(B6277,'Список DKV от ЮТД'!$A$1:$S$10000,14,FALSE)</f>
        <v>34EJ858</v>
      </c>
      <c r="M6277" s="52" t="str">
        <f>VLOOKUP(B6277,'Список DKV от ЮТД'!$A$1:$M$10000,10,FALSE)</f>
        <v>704310*******4703</v>
      </c>
      <c r="N6277" s="52" t="str">
        <f>VLOOKUP(B6277,'Список DKV от ЮТД'!$A$1:$S$10000,18,FALSE)</f>
        <v/>
      </c>
      <c r="O6277" s="52" t="str">
        <f>VLOOKUP(B6277,'Список DKV от ЮТД'!$A$1:$S$10000,19,FALSE)</f>
        <v/>
      </c>
      <c r="P6277" s="52" t="str">
        <f>VLOOKUP(B6277,'Список DKV от ЮТД'!$A$1:$S$10000,16,FALSE)</f>
        <v>544819058</v>
      </c>
    </row>
    <row r="6278" spans="1:17">
      <c r="A6278" s="51">
        <v>6270</v>
      </c>
      <c r="B6278" s="35">
        <v>20300838222</v>
      </c>
      <c r="F6278" s="30" t="s">
        <v>18</v>
      </c>
      <c r="H6278" s="45">
        <v>44425</v>
      </c>
      <c r="I6278" s="30" t="str">
        <f>VLOOKUP(B6278,'Список DKV от ЮТД'!$A$1:$S$10000,15,FALSE)</f>
        <v>2411/5020</v>
      </c>
      <c r="J6278" s="30" t="s">
        <v>22</v>
      </c>
      <c r="K6278" s="41" t="str">
        <f>VLOOKUP(B6278,'Список DKV от ЮТД'!$A$1:$M$10000,13,FALSE)</f>
        <v>4</v>
      </c>
      <c r="L6278" s="30" t="str">
        <f>VLOOKUP(B6278,'Список DKV от ЮТД'!$A$1:$S$10000,14,FALSE)</f>
        <v>BT4686KP</v>
      </c>
      <c r="M6278" s="52" t="str">
        <f>VLOOKUP(B6278,'Список DKV от ЮТД'!$A$1:$M$10000,10,FALSE)</f>
        <v>704310*******0727</v>
      </c>
      <c r="N6278" s="52" t="str">
        <f>VLOOKUP(B6278,'Список DKV от ЮТД'!$A$1:$S$10000,18,FALSE)</f>
        <v/>
      </c>
      <c r="O6278" s="52" t="str">
        <f>VLOOKUP(B6278,'Список DKV от ЮТД'!$A$1:$S$10000,19,FALSE)</f>
        <v/>
      </c>
      <c r="P6278" s="52" t="str">
        <f>VLOOKUP(B6278,'Список DKV от ЮТД'!$A$1:$S$10000,16,FALSE)</f>
        <v>544819054</v>
      </c>
    </row>
    <row r="6279" spans="1:17">
      <c r="A6279" s="51">
        <v>6271</v>
      </c>
      <c r="B6279" s="35">
        <v>20300838065</v>
      </c>
      <c r="F6279" s="30" t="s">
        <v>18</v>
      </c>
      <c r="H6279" s="45">
        <v>44425</v>
      </c>
      <c r="I6279" s="30" t="str">
        <f>VLOOKUP(B6279,'Список DKV от ЮТД'!$A$1:$S$10000,15,FALSE)</f>
        <v>2411/5021</v>
      </c>
      <c r="J6279" s="30" t="s">
        <v>22</v>
      </c>
      <c r="K6279" s="41" t="str">
        <f>VLOOKUP(B6279,'Список DKV от ЮТД'!$A$1:$M$10000,13,FALSE)</f>
        <v>4</v>
      </c>
      <c r="L6279" s="30" t="str">
        <f>VLOOKUP(B6279,'Список DKV от ЮТД'!$A$1:$S$10000,14,FALSE)</f>
        <v>34CSA056</v>
      </c>
      <c r="M6279" s="52" t="str">
        <f>VLOOKUP(B6279,'Список DKV от ЮТД'!$A$1:$M$10000,10,FALSE)</f>
        <v>704310*******6110</v>
      </c>
      <c r="N6279" s="52" t="str">
        <f>VLOOKUP(B6279,'Список DKV от ЮТД'!$A$1:$S$10000,18,FALSE)</f>
        <v/>
      </c>
      <c r="O6279" s="52" t="str">
        <f>VLOOKUP(B6279,'Список DKV от ЮТД'!$A$1:$S$10000,19,FALSE)</f>
        <v/>
      </c>
      <c r="P6279" s="52" t="str">
        <f>VLOOKUP(B6279,'Список DKV от ЮТД'!$A$1:$S$10000,16,FALSE)</f>
        <v>544819038</v>
      </c>
    </row>
    <row r="6280" spans="1:17">
      <c r="A6280" s="51">
        <v>6272</v>
      </c>
      <c r="B6280" s="35">
        <v>20300838180</v>
      </c>
      <c r="F6280" s="30" t="s">
        <v>18</v>
      </c>
      <c r="H6280" s="45">
        <v>44425</v>
      </c>
      <c r="I6280" s="30" t="str">
        <f>VLOOKUP(B6280,'Список DKV от ЮТД'!$A$1:$S$10000,15,FALSE)</f>
        <v>2411/5022</v>
      </c>
      <c r="J6280" s="30" t="s">
        <v>22</v>
      </c>
      <c r="K6280" s="41" t="str">
        <f>VLOOKUP(B6280,'Список DKV от ЮТД'!$A$1:$M$10000,13,FALSE)</f>
        <v>4</v>
      </c>
      <c r="L6280" s="30" t="str">
        <f>VLOOKUP(B6280,'Список DKV от ЮТД'!$A$1:$S$10000,14,FALSE)</f>
        <v>34EIN104</v>
      </c>
      <c r="M6280" s="52" t="str">
        <f>VLOOKUP(B6280,'Список DKV от ЮТД'!$A$1:$M$10000,10,FALSE)</f>
        <v>704310*******5127</v>
      </c>
      <c r="N6280" s="52" t="str">
        <f>VLOOKUP(B6280,'Список DKV от ЮТД'!$A$1:$S$10000,18,FALSE)</f>
        <v/>
      </c>
      <c r="O6280" s="52" t="str">
        <f>VLOOKUP(B6280,'Список DKV от ЮТД'!$A$1:$S$10000,19,FALSE)</f>
        <v/>
      </c>
      <c r="P6280" s="52" t="str">
        <f>VLOOKUP(B6280,'Список DKV от ЮТД'!$A$1:$S$10000,16,FALSE)</f>
        <v>544819050</v>
      </c>
    </row>
    <row r="6281" spans="1:17">
      <c r="A6281" s="51">
        <v>6273</v>
      </c>
      <c r="B6281" s="37">
        <v>20400879381</v>
      </c>
      <c r="C6281" s="50">
        <v>44333</v>
      </c>
      <c r="E6281" s="50">
        <v>44333</v>
      </c>
      <c r="F6281" s="51" t="s">
        <v>20</v>
      </c>
      <c r="H6281" s="45">
        <v>44425</v>
      </c>
      <c r="I6281" s="30" t="str">
        <f>VLOOKUP(B6281,'Список DKV от ЮТД'!$A$1:$S$10000,15,FALSE)</f>
        <v>2412/971</v>
      </c>
      <c r="J6281" s="30" t="s">
        <v>22</v>
      </c>
      <c r="K6281" s="41" t="str">
        <f>VLOOKUP(B6281,'Список DKV от ЮТД'!$A$1:$M$10000,13,FALSE)</f>
        <v>4</v>
      </c>
      <c r="L6281" s="30" t="str">
        <f>VLOOKUP(B6281,'Список DKV от ЮТД'!$A$1:$S$10000,14,FALSE)</f>
        <v>J86A850</v>
      </c>
      <c r="M6281" s="52" t="str">
        <f>VLOOKUP(B6281,'Список DKV от ЮТД'!$A$1:$M$10000,10,FALSE)</f>
        <v>704310*******5910</v>
      </c>
      <c r="N6281" s="52" t="str">
        <f>VLOOKUP(B6281,'Список DKV от ЮТД'!$A$1:$S$10000,18,FALSE)</f>
        <v/>
      </c>
      <c r="O6281" s="52" t="str">
        <f>VLOOKUP(B6281,'Список DKV от ЮТД'!$A$1:$S$10000,19,FALSE)</f>
        <v/>
      </c>
      <c r="P6281" s="52" t="str">
        <f>VLOOKUP(B6281,'Список DKV от ЮТД'!$A$1:$S$10000,16,FALSE)</f>
        <v>547444610</v>
      </c>
      <c r="Q6281" s="52"/>
    </row>
    <row r="6282" spans="1:17">
      <c r="A6282" s="51">
        <v>6274</v>
      </c>
      <c r="B6282" s="37">
        <v>20300689641</v>
      </c>
      <c r="C6282" s="50">
        <v>44358</v>
      </c>
      <c r="E6282" s="50">
        <v>44358</v>
      </c>
      <c r="F6282" s="51" t="s">
        <v>21</v>
      </c>
      <c r="H6282" s="45">
        <v>44425</v>
      </c>
      <c r="I6282" s="30" t="str">
        <f>VLOOKUP(B6282,'Список DKV от ЮТД'!$A$1:$S$10000,15,FALSE)</f>
        <v>2414/152</v>
      </c>
      <c r="J6282" s="30" t="s">
        <v>22</v>
      </c>
      <c r="K6282" s="41" t="str">
        <f>VLOOKUP(B6282,'Список DKV от ЮТД'!$A$1:$M$10000,13,FALSE)</f>
        <v>4</v>
      </c>
      <c r="L6282" s="30" t="str">
        <f>VLOOKUP(B6282,'Список DKV от ЮТД'!$A$1:$S$10000,14,FALSE)</f>
        <v>RA2553AC</v>
      </c>
      <c r="M6282" s="52" t="str">
        <f>VLOOKUP(B6282,'Список DKV от ЮТД'!$A$1:$M$10000,10,FALSE)</f>
        <v>704310*******1287</v>
      </c>
      <c r="N6282" s="52" t="str">
        <f>VLOOKUP(B6282,'Список DKV от ЮТД'!$A$1:$S$10000,18,FALSE)</f>
        <v/>
      </c>
      <c r="O6282" s="52" t="str">
        <f>VLOOKUP(B6282,'Список DKV от ЮТД'!$A$1:$S$10000,19,FALSE)</f>
        <v/>
      </c>
      <c r="P6282" s="52" t="str">
        <f>VLOOKUP(B6282,'Список DKV от ЮТД'!$A$1:$S$10000,16,FALSE)</f>
        <v>544804196</v>
      </c>
      <c r="Q6282" s="70"/>
    </row>
    <row r="6283" spans="1:17">
      <c r="A6283" s="51">
        <v>6275</v>
      </c>
      <c r="B6283" s="35">
        <v>20300838149</v>
      </c>
      <c r="F6283" s="30" t="s">
        <v>18</v>
      </c>
      <c r="H6283" s="45">
        <v>44426</v>
      </c>
      <c r="I6283" s="30" t="str">
        <f>VLOOKUP(B6283,'Список DKV от ЮТД'!$A$1:$S$10000,15,FALSE)</f>
        <v>2411/5023</v>
      </c>
      <c r="J6283" s="30" t="s">
        <v>22</v>
      </c>
      <c r="K6283" s="41" t="str">
        <f>VLOOKUP(B6283,'Список DKV от ЮТД'!$A$1:$M$10000,13,FALSE)</f>
        <v>4</v>
      </c>
      <c r="L6283" s="30" t="str">
        <f>VLOOKUP(B6283,'Список DKV от ЮТД'!$A$1:$S$10000,14,FALSE)</f>
        <v>81ABV258</v>
      </c>
      <c r="M6283" s="52" t="str">
        <f>VLOOKUP(B6283,'Список DKV от ЮТД'!$A$1:$M$10000,10,FALSE)</f>
        <v>704310*******4392</v>
      </c>
      <c r="N6283" s="52" t="str">
        <f>VLOOKUP(B6283,'Список DKV от ЮТД'!$A$1:$S$10000,18,FALSE)</f>
        <v/>
      </c>
      <c r="O6283" s="52" t="str">
        <f>VLOOKUP(B6283,'Список DKV от ЮТД'!$A$1:$S$10000,19,FALSE)</f>
        <v/>
      </c>
      <c r="P6283" s="52" t="str">
        <f>VLOOKUP(B6283,'Список DKV от ЮТД'!$A$1:$S$10000,16,FALSE)</f>
        <v>544819046</v>
      </c>
    </row>
    <row r="6284" spans="1:17">
      <c r="A6284" s="51">
        <v>6276</v>
      </c>
      <c r="B6284" s="35">
        <v>20300838107</v>
      </c>
      <c r="F6284" s="30" t="s">
        <v>18</v>
      </c>
      <c r="H6284" s="45">
        <v>44426</v>
      </c>
      <c r="I6284" s="30" t="str">
        <f>VLOOKUP(B6284,'Список DKV от ЮТД'!$A$1:$S$10000,15,FALSE)</f>
        <v>2411/5024</v>
      </c>
      <c r="J6284" s="30" t="s">
        <v>22</v>
      </c>
      <c r="K6284" s="41" t="str">
        <f>VLOOKUP(B6284,'Список DKV от ЮТД'!$A$1:$M$10000,13,FALSE)</f>
        <v>4</v>
      </c>
      <c r="L6284" s="30" t="str">
        <f>VLOOKUP(B6284,'Список DKV от ЮТД'!$A$1:$S$10000,14,FALSE)</f>
        <v>34EGM472</v>
      </c>
      <c r="M6284" s="52" t="str">
        <f>VLOOKUP(B6284,'Список DKV от ЮТД'!$A$1:$M$10000,10,FALSE)</f>
        <v>704310*******6085</v>
      </c>
      <c r="N6284" s="52" t="str">
        <f>VLOOKUP(B6284,'Список DKV от ЮТД'!$A$1:$S$10000,18,FALSE)</f>
        <v/>
      </c>
      <c r="O6284" s="52" t="str">
        <f>VLOOKUP(B6284,'Список DKV от ЮТД'!$A$1:$S$10000,19,FALSE)</f>
        <v/>
      </c>
      <c r="P6284" s="52" t="str">
        <f>VLOOKUP(B6284,'Список DKV от ЮТД'!$A$1:$S$10000,16,FALSE)</f>
        <v>544819042</v>
      </c>
    </row>
    <row r="6285" spans="1:17">
      <c r="A6285" s="51">
        <v>6277</v>
      </c>
      <c r="B6285" s="35">
        <v>20300838578</v>
      </c>
      <c r="F6285" s="30" t="s">
        <v>18</v>
      </c>
      <c r="H6285" s="45">
        <v>44426</v>
      </c>
      <c r="I6285" s="30" t="str">
        <f>VLOOKUP(B6285,'Список DKV от ЮТД'!$A$1:$S$10000,15,FALSE)</f>
        <v>2411/5025</v>
      </c>
      <c r="J6285" s="30" t="s">
        <v>22</v>
      </c>
      <c r="K6285" s="41" t="str">
        <f>VLOOKUP(B6285,'Список DKV от ЮТД'!$A$1:$M$10000,13,FALSE)</f>
        <v>4</v>
      </c>
      <c r="L6285" s="30" t="str">
        <f>VLOOKUP(B6285,'Список DKV от ЮТД'!$A$1:$S$10000,14,FALSE)</f>
        <v>81ABU836</v>
      </c>
      <c r="M6285" s="52" t="str">
        <f>VLOOKUP(B6285,'Список DKV от ЮТД'!$A$1:$M$10000,10,FALSE)</f>
        <v>704310*******8360</v>
      </c>
      <c r="N6285" s="52" t="str">
        <f>VLOOKUP(B6285,'Список DKV от ЮТД'!$A$1:$S$10000,18,FALSE)</f>
        <v/>
      </c>
      <c r="O6285" s="52" t="str">
        <f>VLOOKUP(B6285,'Список DKV от ЮТД'!$A$1:$S$10000,19,FALSE)</f>
        <v/>
      </c>
      <c r="P6285" s="52" t="str">
        <f>VLOOKUP(B6285,'Список DKV от ЮТД'!$A$1:$S$10000,16,FALSE)</f>
        <v>544819089</v>
      </c>
    </row>
    <row r="6286" spans="1:17">
      <c r="A6286" s="51">
        <v>6278</v>
      </c>
      <c r="B6286" s="35">
        <v>20300838735</v>
      </c>
      <c r="F6286" s="30" t="s">
        <v>18</v>
      </c>
      <c r="H6286" s="45">
        <v>44426</v>
      </c>
      <c r="I6286" s="30" t="str">
        <f>VLOOKUP(B6286,'Список DKV от ЮТД'!$A$1:$S$10000,15,FALSE)</f>
        <v>2411/5026</v>
      </c>
      <c r="J6286" s="30" t="s">
        <v>22</v>
      </c>
      <c r="K6286" s="41" t="str">
        <f>VLOOKUP(B6286,'Список DKV от ЮТД'!$A$1:$M$10000,13,FALSE)</f>
        <v>4</v>
      </c>
      <c r="L6286" s="30" t="str">
        <f>VLOOKUP(B6286,'Список DKV от ЮТД'!$A$1:$S$10000,14,FALSE)</f>
        <v>34DEY262</v>
      </c>
      <c r="M6286" s="52" t="str">
        <f>VLOOKUP(B6286,'Список DKV от ЮТД'!$A$1:$M$10000,10,FALSE)</f>
        <v>704310*******0303</v>
      </c>
      <c r="N6286" s="52" t="str">
        <f>VLOOKUP(B6286,'Список DKV от ЮТД'!$A$1:$S$10000,18,FALSE)</f>
        <v/>
      </c>
      <c r="O6286" s="52" t="str">
        <f>VLOOKUP(B6286,'Список DKV от ЮТД'!$A$1:$S$10000,19,FALSE)</f>
        <v/>
      </c>
      <c r="P6286" s="52" t="str">
        <f>VLOOKUP(B6286,'Список DKV от ЮТД'!$A$1:$S$10000,16,FALSE)</f>
        <v>544819105</v>
      </c>
    </row>
    <row r="6287" spans="1:17">
      <c r="A6287" s="51">
        <v>6279</v>
      </c>
      <c r="B6287" s="35">
        <v>20300838693</v>
      </c>
      <c r="F6287" s="30" t="s">
        <v>18</v>
      </c>
      <c r="H6287" s="45">
        <v>44426</v>
      </c>
      <c r="I6287" s="30" t="str">
        <f>VLOOKUP(B6287,'Список DKV от ЮТД'!$A$1:$S$10000,15,FALSE)</f>
        <v>2411/5027</v>
      </c>
      <c r="J6287" s="30" t="s">
        <v>22</v>
      </c>
      <c r="K6287" s="41" t="str">
        <f>VLOOKUP(B6287,'Список DKV от ЮТД'!$A$1:$M$10000,13,FALSE)</f>
        <v>4</v>
      </c>
      <c r="L6287" s="30" t="str">
        <f>VLOOKUP(B6287,'Список DKV от ЮТД'!$A$1:$S$10000,14,FALSE)</f>
        <v>34DFH014</v>
      </c>
      <c r="M6287" s="52" t="str">
        <f>VLOOKUP(B6287,'Список DKV от ЮТД'!$A$1:$M$10000,10,FALSE)</f>
        <v>704310*******0220</v>
      </c>
      <c r="N6287" s="52" t="str">
        <f>VLOOKUP(B6287,'Список DKV от ЮТД'!$A$1:$S$10000,18,FALSE)</f>
        <v/>
      </c>
      <c r="O6287" s="52" t="str">
        <f>VLOOKUP(B6287,'Список DKV от ЮТД'!$A$1:$S$10000,19,FALSE)</f>
        <v/>
      </c>
      <c r="P6287" s="52" t="str">
        <f>VLOOKUP(B6287,'Список DKV от ЮТД'!$A$1:$S$10000,16,FALSE)</f>
        <v>544819101</v>
      </c>
    </row>
    <row r="6288" spans="1:17">
      <c r="A6288" s="51">
        <v>6280</v>
      </c>
      <c r="B6288" s="35">
        <v>20300838859</v>
      </c>
      <c r="F6288" s="30" t="s">
        <v>18</v>
      </c>
      <c r="H6288" s="45">
        <v>44426</v>
      </c>
      <c r="I6288" s="30" t="str">
        <f>VLOOKUP(B6288,'Список DKV от ЮТД'!$A$1:$S$10000,15,FALSE)</f>
        <v>2411/5028</v>
      </c>
      <c r="J6288" s="30" t="s">
        <v>22</v>
      </c>
      <c r="K6288" s="41" t="str">
        <f>VLOOKUP(B6288,'Список DKV от ЮТД'!$A$1:$M$10000,13,FALSE)</f>
        <v>4</v>
      </c>
      <c r="L6288" s="30" t="str">
        <f>VLOOKUP(B6288,'Список DKV от ЮТД'!$A$1:$S$10000,14,FALSE)</f>
        <v>34EIN214</v>
      </c>
      <c r="M6288" s="52" t="str">
        <f>VLOOKUP(B6288,'Список DKV от ЮТД'!$A$1:$M$10000,10,FALSE)</f>
        <v>704310*******5168</v>
      </c>
      <c r="N6288" s="52" t="str">
        <f>VLOOKUP(B6288,'Список DKV от ЮТД'!$A$1:$S$10000,18,FALSE)</f>
        <v/>
      </c>
      <c r="O6288" s="52" t="str">
        <f>VLOOKUP(B6288,'Список DKV от ЮТД'!$A$1:$S$10000,19,FALSE)</f>
        <v/>
      </c>
      <c r="P6288" s="52" t="str">
        <f>VLOOKUP(B6288,'Список DKV от ЮТД'!$A$1:$S$10000,16,FALSE)</f>
        <v>544819117</v>
      </c>
    </row>
    <row r="6289" spans="1:17">
      <c r="A6289" s="51">
        <v>6281</v>
      </c>
      <c r="B6289" s="35">
        <v>20300838818</v>
      </c>
      <c r="F6289" s="30" t="s">
        <v>18</v>
      </c>
      <c r="H6289" s="45">
        <v>44426</v>
      </c>
      <c r="I6289" s="30" t="str">
        <f>VLOOKUP(B6289,'Список DKV от ЮТД'!$A$1:$S$10000,15,FALSE)</f>
        <v>2411/5029</v>
      </c>
      <c r="J6289" s="30" t="s">
        <v>22</v>
      </c>
      <c r="K6289" s="41" t="str">
        <f>VLOOKUP(B6289,'Список DKV от ЮТД'!$A$1:$M$10000,13,FALSE)</f>
        <v>4</v>
      </c>
      <c r="L6289" s="30" t="str">
        <f>VLOOKUP(B6289,'Список DKV от ЮТД'!$A$1:$S$10000,14,FALSE)</f>
        <v>34EJD401</v>
      </c>
      <c r="M6289" s="52" t="str">
        <f>VLOOKUP(B6289,'Список DKV от ЮТД'!$A$1:$M$10000,10,FALSE)</f>
        <v>704310*******4374</v>
      </c>
      <c r="N6289" s="52" t="str">
        <f>VLOOKUP(B6289,'Список DKV от ЮТД'!$A$1:$S$10000,18,FALSE)</f>
        <v/>
      </c>
      <c r="O6289" s="52" t="str">
        <f>VLOOKUP(B6289,'Список DKV от ЮТД'!$A$1:$S$10000,19,FALSE)</f>
        <v/>
      </c>
      <c r="P6289" s="52" t="str">
        <f>VLOOKUP(B6289,'Список DKV от ЮТД'!$A$1:$S$10000,16,FALSE)</f>
        <v>544819113</v>
      </c>
    </row>
    <row r="6290" spans="1:17">
      <c r="A6290" s="51">
        <v>6282</v>
      </c>
      <c r="B6290" s="35">
        <v>20300838776</v>
      </c>
      <c r="F6290" s="30" t="s">
        <v>18</v>
      </c>
      <c r="H6290" s="45">
        <v>44426</v>
      </c>
      <c r="I6290" s="30" t="str">
        <f>VLOOKUP(B6290,'Список DKV от ЮТД'!$A$1:$S$10000,15,FALSE)</f>
        <v>2411/5030</v>
      </c>
      <c r="J6290" s="30" t="s">
        <v>22</v>
      </c>
      <c r="K6290" s="41" t="str">
        <f>VLOOKUP(B6290,'Список DKV от ЮТД'!$A$1:$M$10000,13,FALSE)</f>
        <v>4</v>
      </c>
      <c r="L6290" s="30" t="str">
        <f>VLOOKUP(B6290,'Список DKV от ЮТД'!$A$1:$S$10000,14,FALSE)</f>
        <v>34DEY293</v>
      </c>
      <c r="M6290" s="52" t="str">
        <f>VLOOKUP(B6290,'Список DKV от ЮТД'!$A$1:$M$10000,10,FALSE)</f>
        <v>704310*******0212</v>
      </c>
      <c r="N6290" s="52" t="str">
        <f>VLOOKUP(B6290,'Список DKV от ЮТД'!$A$1:$S$10000,18,FALSE)</f>
        <v/>
      </c>
      <c r="O6290" s="52" t="str">
        <f>VLOOKUP(B6290,'Список DKV от ЮТД'!$A$1:$S$10000,19,FALSE)</f>
        <v/>
      </c>
      <c r="P6290" s="52" t="str">
        <f>VLOOKUP(B6290,'Список DKV от ЮТД'!$A$1:$S$10000,16,FALSE)</f>
        <v>544819109</v>
      </c>
    </row>
    <row r="6291" spans="1:17">
      <c r="A6291" s="51">
        <v>6283</v>
      </c>
      <c r="B6291" s="35">
        <v>20300838891</v>
      </c>
      <c r="F6291" s="30" t="s">
        <v>18</v>
      </c>
      <c r="H6291" s="45">
        <v>44426</v>
      </c>
      <c r="I6291" s="30" t="str">
        <f>VLOOKUP(B6291,'Список DKV от ЮТД'!$A$1:$S$10000,15,FALSE)</f>
        <v>2411/5031</v>
      </c>
      <c r="J6291" s="30" t="s">
        <v>22</v>
      </c>
      <c r="K6291" s="41" t="str">
        <f>VLOOKUP(B6291,'Список DKV от ЮТД'!$A$1:$M$10000,13,FALSE)</f>
        <v>4</v>
      </c>
      <c r="L6291" s="30" t="str">
        <f>VLOOKUP(B6291,'Список DKV от ЮТД'!$A$1:$S$10000,14,FALSE)</f>
        <v>34BTB275</v>
      </c>
      <c r="M6291" s="52" t="str">
        <f>VLOOKUP(B6291,'Список DKV от ЮТД'!$A$1:$M$10000,10,FALSE)</f>
        <v>704310*******2886</v>
      </c>
      <c r="N6291" s="52" t="str">
        <f>VLOOKUP(B6291,'Список DKV от ЮТД'!$A$1:$S$10000,18,FALSE)</f>
        <v/>
      </c>
      <c r="O6291" s="52" t="str">
        <f>VLOOKUP(B6291,'Список DKV от ЮТД'!$A$1:$S$10000,19,FALSE)</f>
        <v/>
      </c>
      <c r="P6291" s="52" t="str">
        <f>VLOOKUP(B6291,'Список DKV от ЮТД'!$A$1:$S$10000,16,FALSE)</f>
        <v>544819121</v>
      </c>
    </row>
    <row r="6292" spans="1:17">
      <c r="A6292" s="51">
        <v>6284</v>
      </c>
      <c r="B6292" s="35">
        <v>20300838974</v>
      </c>
      <c r="F6292" s="30" t="s">
        <v>18</v>
      </c>
      <c r="H6292" s="45">
        <v>44426</v>
      </c>
      <c r="I6292" s="30" t="str">
        <f>VLOOKUP(B6292,'Список DKV от ЮТД'!$A$1:$S$10000,15,FALSE)</f>
        <v>2411/5032</v>
      </c>
      <c r="J6292" s="30" t="s">
        <v>22</v>
      </c>
      <c r="K6292" s="41" t="str">
        <f>VLOOKUP(B6292,'Список DKV от ЮТД'!$A$1:$M$10000,13,FALSE)</f>
        <v>4</v>
      </c>
      <c r="L6292" s="30" t="str">
        <f>VLOOKUP(B6292,'Список DKV от ЮТД'!$A$1:$S$10000,14,FALSE)</f>
        <v>34VUF36</v>
      </c>
      <c r="M6292" s="52" t="str">
        <f>VLOOKUP(B6292,'Список DKV от ЮТД'!$A$1:$M$10000,10,FALSE)</f>
        <v>704310*******4736</v>
      </c>
      <c r="N6292" s="52" t="str">
        <f>VLOOKUP(B6292,'Список DKV от ЮТД'!$A$1:$S$10000,18,FALSE)</f>
        <v/>
      </c>
      <c r="O6292" s="52" t="str">
        <f>VLOOKUP(B6292,'Список DKV от ЮТД'!$A$1:$S$10000,19,FALSE)</f>
        <v/>
      </c>
      <c r="P6292" s="52" t="str">
        <f>VLOOKUP(B6292,'Список DKV от ЮТД'!$A$1:$S$10000,16,FALSE)</f>
        <v>544819129</v>
      </c>
    </row>
    <row r="6293" spans="1:17">
      <c r="A6293" s="51">
        <v>6285</v>
      </c>
      <c r="B6293" s="35">
        <v>20300838933</v>
      </c>
      <c r="F6293" s="30" t="s">
        <v>18</v>
      </c>
      <c r="H6293" s="45">
        <v>44426</v>
      </c>
      <c r="I6293" s="30" t="str">
        <f>VLOOKUP(B6293,'Список DKV от ЮТД'!$A$1:$S$10000,15,FALSE)</f>
        <v>2411/5033</v>
      </c>
      <c r="J6293" s="30" t="s">
        <v>22</v>
      </c>
      <c r="K6293" s="41" t="str">
        <f>VLOOKUP(B6293,'Список DKV от ЮТД'!$A$1:$M$10000,13,FALSE)</f>
        <v>4</v>
      </c>
      <c r="L6293" s="30" t="str">
        <f>VLOOKUP(B6293,'Список DKV от ЮТД'!$A$1:$S$10000,14,FALSE)</f>
        <v>14ABA342</v>
      </c>
      <c r="M6293" s="52" t="str">
        <f>VLOOKUP(B6293,'Список DKV от ЮТД'!$A$1:$M$10000,10,FALSE)</f>
        <v>704310*******2246</v>
      </c>
      <c r="N6293" s="52" t="str">
        <f>VLOOKUP(B6293,'Список DKV от ЮТД'!$A$1:$S$10000,18,FALSE)</f>
        <v/>
      </c>
      <c r="O6293" s="52" t="str">
        <f>VLOOKUP(B6293,'Список DKV от ЮТД'!$A$1:$S$10000,19,FALSE)</f>
        <v/>
      </c>
      <c r="P6293" s="52" t="str">
        <f>VLOOKUP(B6293,'Список DKV от ЮТД'!$A$1:$S$10000,16,FALSE)</f>
        <v>544819125</v>
      </c>
    </row>
    <row r="6294" spans="1:17">
      <c r="A6294" s="51">
        <v>6286</v>
      </c>
      <c r="B6294" s="35">
        <v>20300838537</v>
      </c>
      <c r="F6294" s="30" t="s">
        <v>18</v>
      </c>
      <c r="H6294" s="45">
        <v>44426</v>
      </c>
      <c r="I6294" s="30" t="str">
        <f>VLOOKUP(B6294,'Список DKV от ЮТД'!$A$1:$S$10000,15,FALSE)</f>
        <v>2411/5034</v>
      </c>
      <c r="J6294" s="30" t="s">
        <v>22</v>
      </c>
      <c r="K6294" s="41" t="str">
        <f>VLOOKUP(B6294,'Список DKV от ЮТД'!$A$1:$M$10000,13,FALSE)</f>
        <v>4</v>
      </c>
      <c r="L6294" s="30" t="str">
        <f>VLOOKUP(B6294,'Список DKV от ЮТД'!$A$1:$S$10000,14,FALSE)</f>
        <v>34VUF09</v>
      </c>
      <c r="M6294" s="52" t="str">
        <f>VLOOKUP(B6294,'Список DKV от ЮТД'!$A$1:$M$10000,10,FALSE)</f>
        <v>704310*******4777</v>
      </c>
      <c r="N6294" s="52" t="str">
        <f>VLOOKUP(B6294,'Список DKV от ЮТД'!$A$1:$S$10000,18,FALSE)</f>
        <v/>
      </c>
      <c r="O6294" s="52" t="str">
        <f>VLOOKUP(B6294,'Список DKV от ЮТД'!$A$1:$S$10000,19,FALSE)</f>
        <v/>
      </c>
      <c r="P6294" s="52" t="str">
        <f>VLOOKUP(B6294,'Список DKV от ЮТД'!$A$1:$S$10000,16,FALSE)</f>
        <v>544819085</v>
      </c>
    </row>
    <row r="6295" spans="1:17">
      <c r="A6295" s="51">
        <v>6287</v>
      </c>
      <c r="B6295" s="35">
        <v>20300838495</v>
      </c>
      <c r="F6295" s="30" t="s">
        <v>18</v>
      </c>
      <c r="H6295" s="45">
        <v>44426</v>
      </c>
      <c r="I6295" s="30" t="str">
        <f>VLOOKUP(B6295,'Список DKV от ЮТД'!$A$1:$S$10000,15,FALSE)</f>
        <v>2411/5035</v>
      </c>
      <c r="J6295" s="30" t="s">
        <v>22</v>
      </c>
      <c r="K6295" s="41" t="str">
        <f>VLOOKUP(B6295,'Список DKV от ЮТД'!$A$1:$M$10000,13,FALSE)</f>
        <v>4</v>
      </c>
      <c r="L6295" s="30" t="str">
        <f>VLOOKUP(B6295,'Список DKV от ЮТД'!$A$1:$S$10000,14,FALSE)</f>
        <v>35AYK535</v>
      </c>
      <c r="M6295" s="52" t="str">
        <f>VLOOKUP(B6295,'Список DKV от ЮТД'!$A$1:$M$10000,10,FALSE)</f>
        <v>704310*******4695</v>
      </c>
      <c r="N6295" s="52" t="str">
        <f>VLOOKUP(B6295,'Список DKV от ЮТД'!$A$1:$S$10000,18,FALSE)</f>
        <v/>
      </c>
      <c r="O6295" s="52" t="str">
        <f>VLOOKUP(B6295,'Список DKV от ЮТД'!$A$1:$S$10000,19,FALSE)</f>
        <v/>
      </c>
      <c r="P6295" s="52" t="str">
        <f>VLOOKUP(B6295,'Список DKV от ЮТД'!$A$1:$S$10000,16,FALSE)</f>
        <v>544819081</v>
      </c>
    </row>
    <row r="6296" spans="1:17">
      <c r="A6296" s="51">
        <v>6288</v>
      </c>
      <c r="B6296" s="35">
        <v>20300838610</v>
      </c>
      <c r="F6296" s="30" t="s">
        <v>18</v>
      </c>
      <c r="H6296" s="45">
        <v>44426</v>
      </c>
      <c r="I6296" s="30" t="str">
        <f>VLOOKUP(B6296,'Список DKV от ЮТД'!$A$1:$S$10000,15,FALSE)</f>
        <v>2411/5036</v>
      </c>
      <c r="J6296" s="30" t="s">
        <v>22</v>
      </c>
      <c r="K6296" s="41" t="str">
        <f>VLOOKUP(B6296,'Список DKV от ЮТД'!$A$1:$M$10000,13,FALSE)</f>
        <v>4</v>
      </c>
      <c r="L6296" s="30" t="str">
        <f>VLOOKUP(B6296,'Список DKV от ЮТД'!$A$1:$S$10000,14,FALSE)</f>
        <v>16APK729</v>
      </c>
      <c r="M6296" s="52" t="str">
        <f>VLOOKUP(B6296,'Список DKV от ЮТД'!$A$1:$M$10000,10,FALSE)</f>
        <v>704310*******3095</v>
      </c>
      <c r="N6296" s="52" t="str">
        <f>VLOOKUP(B6296,'Список DKV от ЮТД'!$A$1:$S$10000,18,FALSE)</f>
        <v/>
      </c>
      <c r="O6296" s="52" t="str">
        <f>VLOOKUP(B6296,'Список DKV от ЮТД'!$A$1:$S$10000,19,FALSE)</f>
        <v/>
      </c>
      <c r="P6296" s="52" t="str">
        <f>VLOOKUP(B6296,'Список DKV от ЮТД'!$A$1:$S$10000,16,FALSE)</f>
        <v>544819093</v>
      </c>
    </row>
    <row r="6297" spans="1:17">
      <c r="A6297" s="51">
        <v>6289</v>
      </c>
      <c r="B6297" s="35">
        <v>20300838651</v>
      </c>
      <c r="F6297" s="30" t="s">
        <v>18</v>
      </c>
      <c r="H6297" s="45">
        <v>44426</v>
      </c>
      <c r="I6297" s="30" t="str">
        <f>VLOOKUP(B6297,'Список DKV от ЮТД'!$A$1:$S$10000,15,FALSE)</f>
        <v>2411/5037</v>
      </c>
      <c r="J6297" s="30" t="s">
        <v>22</v>
      </c>
      <c r="K6297" s="41" t="str">
        <f>VLOOKUP(B6297,'Список DKV от ЮТД'!$A$1:$M$10000,13,FALSE)</f>
        <v>4</v>
      </c>
      <c r="L6297" s="30" t="str">
        <f>VLOOKUP(B6297,'Список DKV от ЮТД'!$A$1:$S$10000,14,FALSE)</f>
        <v>34DFF889</v>
      </c>
      <c r="M6297" s="52" t="str">
        <f>VLOOKUP(B6297,'Список DKV от ЮТД'!$A$1:$M$10000,10,FALSE)</f>
        <v>704310*******0287</v>
      </c>
      <c r="N6297" s="52" t="str">
        <f>VLOOKUP(B6297,'Список DKV от ЮТД'!$A$1:$S$10000,18,FALSE)</f>
        <v/>
      </c>
      <c r="O6297" s="52" t="str">
        <f>VLOOKUP(B6297,'Список DKV от ЮТД'!$A$1:$S$10000,19,FALSE)</f>
        <v/>
      </c>
      <c r="P6297" s="52" t="str">
        <f>VLOOKUP(B6297,'Список DKV от ЮТД'!$A$1:$S$10000,16,FALSE)</f>
        <v>544819097</v>
      </c>
    </row>
    <row r="6298" spans="1:17">
      <c r="A6298" s="51">
        <v>6290</v>
      </c>
      <c r="B6298" s="35">
        <v>20300838057</v>
      </c>
      <c r="F6298" s="30" t="s">
        <v>18</v>
      </c>
      <c r="H6298" s="45">
        <v>44426</v>
      </c>
      <c r="I6298" s="30" t="str">
        <f>VLOOKUP(B6298,'Список DKV от ЮТД'!$A$1:$S$10000,15,FALSE)</f>
        <v>2411/5038</v>
      </c>
      <c r="J6298" s="30" t="s">
        <v>22</v>
      </c>
      <c r="K6298" s="41" t="str">
        <f>VLOOKUP(B6298,'Список DKV от ЮТД'!$A$1:$M$10000,13,FALSE)</f>
        <v>4</v>
      </c>
      <c r="L6298" s="30" t="str">
        <f>VLOOKUP(B6298,'Список DKV от ЮТД'!$A$1:$S$10000,14,FALSE)</f>
        <v>34DTB809</v>
      </c>
      <c r="M6298" s="52" t="str">
        <f>VLOOKUP(B6298,'Список DKV от ЮТД'!$A$1:$M$10000,10,FALSE)</f>
        <v>704310*******5580</v>
      </c>
      <c r="N6298" s="52" t="str">
        <f>VLOOKUP(B6298,'Список DKV от ЮТД'!$A$1:$S$10000,18,FALSE)</f>
        <v/>
      </c>
      <c r="O6298" s="52" t="str">
        <f>VLOOKUP(B6298,'Список DKV от ЮТД'!$A$1:$S$10000,19,FALSE)</f>
        <v/>
      </c>
      <c r="P6298" s="52" t="str">
        <f>VLOOKUP(B6298,'Список DKV от ЮТД'!$A$1:$S$10000,16,FALSE)</f>
        <v>544819037</v>
      </c>
    </row>
    <row r="6299" spans="1:17">
      <c r="A6299" s="51">
        <v>6291</v>
      </c>
      <c r="B6299" s="35">
        <v>20300838016</v>
      </c>
      <c r="F6299" s="30" t="s">
        <v>18</v>
      </c>
      <c r="H6299" s="45">
        <v>44426</v>
      </c>
      <c r="I6299" s="30" t="str">
        <f>VLOOKUP(B6299,'Список DKV от ЮТД'!$A$1:$S$10000,15,FALSE)</f>
        <v>2411/5039</v>
      </c>
      <c r="J6299" s="30" t="s">
        <v>22</v>
      </c>
      <c r="K6299" s="41" t="str">
        <f>VLOOKUP(B6299,'Список DKV от ЮТД'!$A$1:$M$10000,13,FALSE)</f>
        <v>4</v>
      </c>
      <c r="L6299" s="30" t="str">
        <f>VLOOKUP(B6299,'Список DKV от ЮТД'!$A$1:$S$10000,14,FALSE)</f>
        <v>42FRF43</v>
      </c>
      <c r="M6299" s="52" t="str">
        <f>VLOOKUP(B6299,'Список DKV от ЮТД'!$A$1:$M$10000,10,FALSE)</f>
        <v>704310*******2256</v>
      </c>
      <c r="N6299" s="52" t="str">
        <f>VLOOKUP(B6299,'Список DKV от ЮТД'!$A$1:$S$10000,18,FALSE)</f>
        <v/>
      </c>
      <c r="O6299" s="52" t="str">
        <f>VLOOKUP(B6299,'Список DKV от ЮТД'!$A$1:$S$10000,19,FALSE)</f>
        <v/>
      </c>
      <c r="P6299" s="52" t="str">
        <f>VLOOKUP(B6299,'Список DKV от ЮТД'!$A$1:$S$10000,16,FALSE)</f>
        <v>544819033</v>
      </c>
    </row>
    <row r="6300" spans="1:17">
      <c r="A6300" s="51">
        <v>6292</v>
      </c>
      <c r="B6300" s="35">
        <v>20300838339</v>
      </c>
      <c r="F6300" s="30" t="s">
        <v>18</v>
      </c>
      <c r="H6300" s="45">
        <v>44426</v>
      </c>
      <c r="I6300" s="30" t="str">
        <f>VLOOKUP(B6300,'Список DKV от ЮТД'!$A$1:$S$10000,15,FALSE)</f>
        <v>2411/5040</v>
      </c>
      <c r="J6300" s="30" t="s">
        <v>22</v>
      </c>
      <c r="K6300" s="41" t="str">
        <f>VLOOKUP(B6300,'Список DKV от ЮТД'!$A$1:$M$10000,13,FALSE)</f>
        <v>4</v>
      </c>
      <c r="L6300" s="30" t="str">
        <f>VLOOKUP(B6300,'Список DKV от ЮТД'!$A$1:$S$10000,14,FALSE)</f>
        <v>42AEJ893</v>
      </c>
      <c r="M6300" s="52" t="str">
        <f>VLOOKUP(B6300,'Список DKV от ЮТД'!$A$1:$M$10000,10,FALSE)</f>
        <v>704310*******2371</v>
      </c>
      <c r="N6300" s="52" t="str">
        <f>VLOOKUP(B6300,'Список DKV от ЮТД'!$A$1:$S$10000,18,FALSE)</f>
        <v/>
      </c>
      <c r="O6300" s="52" t="str">
        <f>VLOOKUP(B6300,'Список DKV от ЮТД'!$A$1:$S$10000,19,FALSE)</f>
        <v/>
      </c>
      <c r="P6300" s="52" t="str">
        <f>VLOOKUP(B6300,'Список DKV от ЮТД'!$A$1:$S$10000,16,FALSE)</f>
        <v>544819065</v>
      </c>
    </row>
    <row r="6301" spans="1:17">
      <c r="A6301" s="51">
        <v>6293</v>
      </c>
      <c r="B6301" s="35">
        <v>20300838297</v>
      </c>
      <c r="F6301" s="30" t="s">
        <v>18</v>
      </c>
      <c r="H6301" s="45">
        <v>44426</v>
      </c>
      <c r="I6301" s="30" t="str">
        <f>VLOOKUP(B6301,'Список DKV от ЮТД'!$A$1:$S$10000,15,FALSE)</f>
        <v>2411/5041</v>
      </c>
      <c r="J6301" s="30" t="s">
        <v>22</v>
      </c>
      <c r="K6301" s="41" t="str">
        <f>VLOOKUP(B6301,'Список DKV от ЮТД'!$A$1:$M$10000,13,FALSE)</f>
        <v>4</v>
      </c>
      <c r="L6301" s="30" t="str">
        <f>VLOOKUP(B6301,'Список DKV от ЮТД'!$A$1:$S$10000,14,FALSE)</f>
        <v>34EIN413</v>
      </c>
      <c r="M6301" s="52" t="str">
        <f>VLOOKUP(B6301,'Список DKV от ЮТД'!$A$1:$M$10000,10,FALSE)</f>
        <v>704310*******5234</v>
      </c>
      <c r="N6301" s="52" t="str">
        <f>VLOOKUP(B6301,'Список DKV от ЮТД'!$A$1:$S$10000,18,FALSE)</f>
        <v/>
      </c>
      <c r="O6301" s="52" t="str">
        <f>VLOOKUP(B6301,'Список DKV от ЮТД'!$A$1:$S$10000,19,FALSE)</f>
        <v/>
      </c>
      <c r="P6301" s="52" t="str">
        <f>VLOOKUP(B6301,'Список DKV от ЮТД'!$A$1:$S$10000,16,FALSE)</f>
        <v>544819061</v>
      </c>
    </row>
    <row r="6302" spans="1:17">
      <c r="A6302" s="51">
        <v>6294</v>
      </c>
      <c r="B6302" s="35">
        <v>20300838370</v>
      </c>
      <c r="F6302" s="30" t="s">
        <v>18</v>
      </c>
      <c r="H6302" s="45">
        <v>44426</v>
      </c>
      <c r="I6302" s="30" t="str">
        <f>VLOOKUP(B6302,'Список DKV от ЮТД'!$A$1:$S$10000,15,FALSE)</f>
        <v>2411/5042</v>
      </c>
      <c r="J6302" s="30" t="s">
        <v>22</v>
      </c>
      <c r="K6302" s="41" t="str">
        <f>VLOOKUP(B6302,'Список DKV от ЮТД'!$A$1:$M$10000,13,FALSE)</f>
        <v>4</v>
      </c>
      <c r="L6302" s="30" t="str">
        <f>VLOOKUP(B6302,'Список DKV от ЮТД'!$A$1:$S$10000,14,FALSE)</f>
        <v>LJ979DA</v>
      </c>
      <c r="M6302" s="52" t="str">
        <f>VLOOKUP(B6302,'Список DKV от ЮТД'!$A$1:$M$10000,10,FALSE)</f>
        <v>704310*******0070</v>
      </c>
      <c r="N6302" s="52" t="str">
        <f>VLOOKUP(B6302,'Список DKV от ЮТД'!$A$1:$S$10000,18,FALSE)</f>
        <v/>
      </c>
      <c r="O6302" s="52" t="str">
        <f>VLOOKUP(B6302,'Список DKV от ЮТД'!$A$1:$S$10000,19,FALSE)</f>
        <v/>
      </c>
      <c r="P6302" s="52" t="str">
        <f>VLOOKUP(B6302,'Список DKV от ЮТД'!$A$1:$S$10000,16,FALSE)</f>
        <v>544819069</v>
      </c>
    </row>
    <row r="6303" spans="1:17">
      <c r="A6303" s="51">
        <v>6295</v>
      </c>
      <c r="B6303" s="35">
        <v>20300838453</v>
      </c>
      <c r="F6303" s="30" t="s">
        <v>18</v>
      </c>
      <c r="H6303" s="45">
        <v>44426</v>
      </c>
      <c r="I6303" s="30" t="str">
        <f>VLOOKUP(B6303,'Список DKV от ЮТД'!$A$1:$S$10000,15,FALSE)</f>
        <v>2411/5043</v>
      </c>
      <c r="J6303" s="30" t="s">
        <v>22</v>
      </c>
      <c r="K6303" s="41" t="str">
        <f>VLOOKUP(B6303,'Список DKV от ЮТД'!$A$1:$M$10000,13,FALSE)</f>
        <v>4</v>
      </c>
      <c r="L6303" s="30" t="str">
        <f>VLOOKUP(B6303,'Список DKV от ЮТД'!$A$1:$S$10000,14,FALSE)</f>
        <v>34EJD831</v>
      </c>
      <c r="M6303" s="52" t="str">
        <f>VLOOKUP(B6303,'Список DKV от ЮТД'!$A$1:$M$10000,10,FALSE)</f>
        <v>704310*******4926</v>
      </c>
      <c r="N6303" s="52" t="str">
        <f>VLOOKUP(B6303,'Список DKV от ЮТД'!$A$1:$S$10000,18,FALSE)</f>
        <v/>
      </c>
      <c r="O6303" s="52" t="str">
        <f>VLOOKUP(B6303,'Список DKV от ЮТД'!$A$1:$S$10000,19,FALSE)</f>
        <v/>
      </c>
      <c r="P6303" s="52" t="str">
        <f>VLOOKUP(B6303,'Список DKV от ЮТД'!$A$1:$S$10000,16,FALSE)</f>
        <v>544819077</v>
      </c>
    </row>
    <row r="6304" spans="1:17">
      <c r="A6304" s="51">
        <v>6296</v>
      </c>
      <c r="B6304" s="37">
        <v>20400879423</v>
      </c>
      <c r="C6304" s="50">
        <v>44333</v>
      </c>
      <c r="E6304" s="50">
        <v>44333</v>
      </c>
      <c r="F6304" s="51" t="s">
        <v>20</v>
      </c>
      <c r="H6304" s="45">
        <v>44426</v>
      </c>
      <c r="I6304" s="30" t="str">
        <f>VLOOKUP(B6304,'Список DKV от ЮТД'!$A$1:$S$10000,15,FALSE)</f>
        <v>2412/972</v>
      </c>
      <c r="J6304" s="30" t="s">
        <v>22</v>
      </c>
      <c r="K6304" s="41" t="str">
        <f>VLOOKUP(B6304,'Список DKV от ЮТД'!$A$1:$M$10000,13,FALSE)</f>
        <v>4</v>
      </c>
      <c r="L6304" s="30" t="str">
        <f>VLOOKUP(B6304,'Список DKV от ЮТД'!$A$1:$S$10000,14,FALSE)</f>
        <v>ZG1703IJ</v>
      </c>
      <c r="M6304" s="52" t="str">
        <f>VLOOKUP(B6304,'Список DKV от ЮТД'!$A$1:$M$10000,10,FALSE)</f>
        <v>704310*******2973</v>
      </c>
      <c r="N6304" s="52" t="str">
        <f>VLOOKUP(B6304,'Список DKV от ЮТД'!$A$1:$S$10000,18,FALSE)</f>
        <v/>
      </c>
      <c r="O6304" s="52" t="str">
        <f>VLOOKUP(B6304,'Список DKV от ЮТД'!$A$1:$S$10000,19,FALSE)</f>
        <v/>
      </c>
      <c r="P6304" s="52" t="str">
        <f>VLOOKUP(B6304,'Список DKV от ЮТД'!$A$1:$S$10000,16,FALSE)</f>
        <v>547444614</v>
      </c>
      <c r="Q6304" s="52"/>
    </row>
    <row r="6305" spans="1:17">
      <c r="A6305" s="51">
        <v>6297</v>
      </c>
      <c r="B6305" s="37">
        <v>20400879555</v>
      </c>
      <c r="C6305" s="50">
        <v>44333</v>
      </c>
      <c r="E6305" s="50">
        <v>44333</v>
      </c>
      <c r="F6305" s="51" t="s">
        <v>20</v>
      </c>
      <c r="H6305" s="45">
        <v>44426</v>
      </c>
      <c r="I6305" s="30" t="str">
        <f>VLOOKUP(B6305,'Список DKV от ЮТД'!$A$1:$S$10000,15,FALSE)</f>
        <v>2412/973</v>
      </c>
      <c r="J6305" s="30" t="s">
        <v>22</v>
      </c>
      <c r="K6305" s="41" t="str">
        <f>VLOOKUP(B6305,'Список DKV от ЮТД'!$A$1:$M$10000,13,FALSE)</f>
        <v>4</v>
      </c>
      <c r="L6305" s="30" t="str">
        <f>VLOOKUP(B6305,'Список DKV от ЮТД'!$A$1:$S$10000,14,FALSE)</f>
        <v>35HA6956</v>
      </c>
      <c r="M6305" s="52" t="str">
        <f>VLOOKUP(B6305,'Список DKV от ЮТД'!$A$1:$M$10000,10,FALSE)</f>
        <v>704310*******8145</v>
      </c>
      <c r="N6305" s="52" t="str">
        <f>VLOOKUP(B6305,'Список DKV от ЮТД'!$A$1:$S$10000,18,FALSE)</f>
        <v/>
      </c>
      <c r="O6305" s="52" t="str">
        <f>VLOOKUP(B6305,'Список DKV от ЮТД'!$A$1:$S$10000,19,FALSE)</f>
        <v/>
      </c>
      <c r="P6305" s="52" t="str">
        <f>VLOOKUP(B6305,'Список DKV от ЮТД'!$A$1:$S$10000,16,FALSE)</f>
        <v>547444627</v>
      </c>
      <c r="Q6305" s="52"/>
    </row>
    <row r="6306" spans="1:17">
      <c r="A6306" s="51">
        <v>6298</v>
      </c>
      <c r="B6306" s="35">
        <v>20300838412</v>
      </c>
      <c r="F6306" s="30" t="s">
        <v>18</v>
      </c>
      <c r="H6306" s="45">
        <v>44427</v>
      </c>
      <c r="I6306" s="30" t="str">
        <f>VLOOKUP(B6306,'Список DKV от ЮТД'!$A$1:$S$10000,15,FALSE)</f>
        <v>2411/5044</v>
      </c>
      <c r="J6306" s="30" t="s">
        <v>22</v>
      </c>
      <c r="K6306" s="41" t="str">
        <f>VLOOKUP(B6306,'Список DKV от ЮТД'!$A$1:$M$10000,13,FALSE)</f>
        <v>4</v>
      </c>
      <c r="L6306" s="30" t="str">
        <f>VLOOKUP(B6306,'Список DKV от ЮТД'!$A$1:$S$10000,14,FALSE)</f>
        <v>55AJC14</v>
      </c>
      <c r="M6306" s="52" t="str">
        <f>VLOOKUP(B6306,'Список DKV от ЮТД'!$A$1:$M$10000,10,FALSE)</f>
        <v>704310*******5305</v>
      </c>
      <c r="N6306" s="52" t="str">
        <f>VLOOKUP(B6306,'Список DKV от ЮТД'!$A$1:$S$10000,18,FALSE)</f>
        <v/>
      </c>
      <c r="O6306" s="52" t="str">
        <f>VLOOKUP(B6306,'Список DKV от ЮТД'!$A$1:$S$10000,19,FALSE)</f>
        <v/>
      </c>
      <c r="P6306" s="52" t="str">
        <f>VLOOKUP(B6306,'Список DKV от ЮТД'!$A$1:$S$10000,16,FALSE)</f>
        <v>544819073</v>
      </c>
    </row>
    <row r="6307" spans="1:17">
      <c r="A6307" s="51">
        <v>6299</v>
      </c>
      <c r="B6307" s="35">
        <v>20300838172</v>
      </c>
      <c r="F6307" s="30" t="s">
        <v>18</v>
      </c>
      <c r="H6307" s="45">
        <v>44427</v>
      </c>
      <c r="I6307" s="30" t="str">
        <f>VLOOKUP(B6307,'Список DKV от ЮТД'!$A$1:$S$10000,15,FALSE)</f>
        <v>2411/5045</v>
      </c>
      <c r="J6307" s="30" t="s">
        <v>22</v>
      </c>
      <c r="K6307" s="41" t="str">
        <f>VLOOKUP(B6307,'Список DKV от ЮТД'!$A$1:$M$10000,13,FALSE)</f>
        <v>4</v>
      </c>
      <c r="L6307" s="30" t="str">
        <f>VLOOKUP(B6307,'Список DKV от ЮТД'!$A$1:$S$10000,14,FALSE)</f>
        <v>55AJC12</v>
      </c>
      <c r="M6307" s="52" t="str">
        <f>VLOOKUP(B6307,'Список DKV от ЮТД'!$A$1:$M$10000,10,FALSE)</f>
        <v>704310*******5297</v>
      </c>
      <c r="N6307" s="52" t="str">
        <f>VLOOKUP(B6307,'Список DKV от ЮТД'!$A$1:$S$10000,18,FALSE)</f>
        <v/>
      </c>
      <c r="O6307" s="52" t="str">
        <f>VLOOKUP(B6307,'Список DKV от ЮТД'!$A$1:$S$10000,19,FALSE)</f>
        <v/>
      </c>
      <c r="P6307" s="52" t="str">
        <f>VLOOKUP(B6307,'Список DKV от ЮТД'!$A$1:$S$10000,16,FALSE)</f>
        <v>544819049</v>
      </c>
    </row>
    <row r="6308" spans="1:17">
      <c r="A6308" s="51">
        <v>6300</v>
      </c>
      <c r="B6308" s="35">
        <v>20300838131</v>
      </c>
      <c r="F6308" s="30" t="s">
        <v>18</v>
      </c>
      <c r="H6308" s="45">
        <v>44427</v>
      </c>
      <c r="I6308" s="30" t="str">
        <f>VLOOKUP(B6308,'Список DKV от ЮТД'!$A$1:$S$10000,15,FALSE)</f>
        <v>2411/5046</v>
      </c>
      <c r="J6308" s="30" t="s">
        <v>22</v>
      </c>
      <c r="K6308" s="41" t="str">
        <f>VLOOKUP(B6308,'Список DKV от ЮТД'!$A$1:$M$10000,13,FALSE)</f>
        <v>4</v>
      </c>
      <c r="L6308" s="30" t="str">
        <f>VLOOKUP(B6308,'Список DKV от ЮТД'!$A$1:$S$10000,14,FALSE)</f>
        <v>34BUR228</v>
      </c>
      <c r="M6308" s="52" t="str">
        <f>VLOOKUP(B6308,'Список DKV от ЮТД'!$A$1:$M$10000,10,FALSE)</f>
        <v>704310*******1019</v>
      </c>
      <c r="N6308" s="52" t="str">
        <f>VLOOKUP(B6308,'Список DKV от ЮТД'!$A$1:$S$10000,18,FALSE)</f>
        <v/>
      </c>
      <c r="O6308" s="52" t="str">
        <f>VLOOKUP(B6308,'Список DKV от ЮТД'!$A$1:$S$10000,19,FALSE)</f>
        <v/>
      </c>
      <c r="P6308" s="52" t="str">
        <f>VLOOKUP(B6308,'Список DKV от ЮТД'!$A$1:$S$10000,16,FALSE)</f>
        <v>544819045</v>
      </c>
    </row>
    <row r="6309" spans="1:17">
      <c r="A6309" s="51">
        <v>6301</v>
      </c>
      <c r="B6309" s="35">
        <v>20300838214</v>
      </c>
      <c r="F6309" s="30" t="s">
        <v>18</v>
      </c>
      <c r="H6309" s="45">
        <v>44427</v>
      </c>
      <c r="I6309" s="30" t="str">
        <f>VLOOKUP(B6309,'Список DKV от ЮТД'!$A$1:$S$10000,15,FALSE)</f>
        <v>2411/5047</v>
      </c>
      <c r="J6309" s="30" t="s">
        <v>22</v>
      </c>
      <c r="K6309" s="41" t="str">
        <f>VLOOKUP(B6309,'Список DKV от ЮТД'!$A$1:$M$10000,13,FALSE)</f>
        <v>4</v>
      </c>
      <c r="L6309" s="30" t="str">
        <f>VLOOKUP(B6309,'Список DKV от ЮТД'!$A$1:$S$10000,14,FALSE)</f>
        <v>81FC990</v>
      </c>
      <c r="M6309" s="52" t="str">
        <f>VLOOKUP(B6309,'Список DKV от ЮТД'!$A$1:$M$10000,10,FALSE)</f>
        <v>704310*******7057</v>
      </c>
      <c r="N6309" s="52" t="str">
        <f>VLOOKUP(B6309,'Список DKV от ЮТД'!$A$1:$S$10000,18,FALSE)</f>
        <v/>
      </c>
      <c r="O6309" s="52" t="str">
        <f>VLOOKUP(B6309,'Список DKV от ЮТД'!$A$1:$S$10000,19,FALSE)</f>
        <v/>
      </c>
      <c r="P6309" s="52" t="str">
        <f>VLOOKUP(B6309,'Список DKV от ЮТД'!$A$1:$S$10000,16,FALSE)</f>
        <v>544819053</v>
      </c>
    </row>
    <row r="6310" spans="1:17">
      <c r="A6310" s="51">
        <v>6302</v>
      </c>
      <c r="B6310" s="35">
        <v>20300838099</v>
      </c>
      <c r="F6310" s="30" t="s">
        <v>18</v>
      </c>
      <c r="H6310" s="45">
        <v>44427</v>
      </c>
      <c r="I6310" s="30" t="str">
        <f>VLOOKUP(B6310,'Список DKV от ЮТД'!$A$1:$S$10000,15,FALSE)</f>
        <v>2411/5048</v>
      </c>
      <c r="J6310" s="30" t="s">
        <v>22</v>
      </c>
      <c r="K6310" s="41" t="str">
        <f>VLOOKUP(B6310,'Список DKV от ЮТД'!$A$1:$M$10000,13,FALSE)</f>
        <v>4</v>
      </c>
      <c r="L6310" s="30" t="str">
        <f>VLOOKUP(B6310,'Список DKV от ЮТД'!$A$1:$S$10000,14,FALSE)</f>
        <v>14ABJ165</v>
      </c>
      <c r="M6310" s="52" t="str">
        <f>VLOOKUP(B6310,'Список DKV от ЮТД'!$A$1:$M$10000,10,FALSE)</f>
        <v>704310*******0854</v>
      </c>
      <c r="N6310" s="52" t="str">
        <f>VLOOKUP(B6310,'Список DKV от ЮТД'!$A$1:$S$10000,18,FALSE)</f>
        <v/>
      </c>
      <c r="O6310" s="52" t="str">
        <f>VLOOKUP(B6310,'Список DKV от ЮТД'!$A$1:$S$10000,19,FALSE)</f>
        <v/>
      </c>
      <c r="P6310" s="52" t="str">
        <f>VLOOKUP(B6310,'Список DKV от ЮТД'!$A$1:$S$10000,16,FALSE)</f>
        <v>544819041</v>
      </c>
    </row>
    <row r="6311" spans="1:17">
      <c r="A6311" s="51">
        <v>6303</v>
      </c>
      <c r="B6311" s="35">
        <v>20300838255</v>
      </c>
      <c r="F6311" s="30" t="s">
        <v>18</v>
      </c>
      <c r="H6311" s="45">
        <v>44427</v>
      </c>
      <c r="I6311" s="30" t="str">
        <f>VLOOKUP(B6311,'Список DKV от ЮТД'!$A$1:$S$10000,15,FALSE)</f>
        <v>2411/5049</v>
      </c>
      <c r="J6311" s="30" t="s">
        <v>22</v>
      </c>
      <c r="K6311" s="41" t="str">
        <f>VLOOKUP(B6311,'Список DKV от ЮТД'!$A$1:$M$10000,13,FALSE)</f>
        <v>4</v>
      </c>
      <c r="L6311" s="30" t="str">
        <f>VLOOKUP(B6311,'Список DKV от ЮТД'!$A$1:$S$10000,14,FALSE)</f>
        <v>35AZE169</v>
      </c>
      <c r="M6311" s="52" t="str">
        <f>VLOOKUP(B6311,'Список DKV от ЮТД'!$A$1:$M$10000,10,FALSE)</f>
        <v>704310*******0332</v>
      </c>
      <c r="N6311" s="52" t="str">
        <f>VLOOKUP(B6311,'Список DKV от ЮТД'!$A$1:$S$10000,18,FALSE)</f>
        <v/>
      </c>
      <c r="O6311" s="52" t="str">
        <f>VLOOKUP(B6311,'Список DKV от ЮТД'!$A$1:$S$10000,19,FALSE)</f>
        <v/>
      </c>
      <c r="P6311" s="52" t="str">
        <f>VLOOKUP(B6311,'Список DKV от ЮТД'!$A$1:$S$10000,16,FALSE)</f>
        <v>544819057</v>
      </c>
    </row>
    <row r="6312" spans="1:17">
      <c r="A6312" s="51">
        <v>6304</v>
      </c>
      <c r="B6312" s="37">
        <v>20300542972</v>
      </c>
      <c r="C6312" s="50">
        <v>44425</v>
      </c>
      <c r="E6312" s="50">
        <v>44425</v>
      </c>
      <c r="F6312" s="51" t="s">
        <v>18</v>
      </c>
      <c r="H6312" s="45">
        <v>44427</v>
      </c>
      <c r="I6312" s="30" t="str">
        <f>VLOOKUP(B6312,'Список DKV от ЮТД'!$A$1:$S$10000,15,FALSE)</f>
        <v>2411/5050</v>
      </c>
      <c r="J6312" s="30" t="s">
        <v>22</v>
      </c>
      <c r="K6312" s="41" t="str">
        <f>VLOOKUP(B6312,'Список DKV от ЮТД'!$A$1:$M$10000,13,FALSE)</f>
        <v>4</v>
      </c>
      <c r="L6312" s="30" t="str">
        <f>VLOOKUP(B6312,'Список DKV от ЮТД'!$A$1:$S$10000,14,FALSE)</f>
        <v>34DMB538</v>
      </c>
      <c r="M6312" s="52" t="str">
        <f>VLOOKUP(B6312,'Список DKV от ЮТД'!$A$1:$M$10000,10,FALSE)</f>
        <v>704310*******0532</v>
      </c>
      <c r="N6312" s="52" t="str">
        <f>VLOOKUP(B6312,'Список DKV от ЮТД'!$A$1:$S$10000,18,FALSE)</f>
        <v/>
      </c>
      <c r="O6312" s="52" t="str">
        <f>VLOOKUP(B6312,'Список DKV от ЮТД'!$A$1:$S$10000,19,FALSE)</f>
        <v/>
      </c>
      <c r="P6312" s="52" t="str">
        <f>VLOOKUP(B6312,'Список DKV от ЮТД'!$A$1:$S$10000,16,FALSE)</f>
        <v>544789529</v>
      </c>
    </row>
    <row r="6313" spans="1:17">
      <c r="A6313" s="51">
        <v>6305</v>
      </c>
      <c r="B6313" s="37">
        <v>20300542931</v>
      </c>
      <c r="C6313" s="50">
        <v>44425</v>
      </c>
      <c r="E6313" s="50">
        <v>44425</v>
      </c>
      <c r="F6313" s="51" t="s">
        <v>18</v>
      </c>
      <c r="H6313" s="45">
        <v>44427</v>
      </c>
      <c r="I6313" s="30" t="str">
        <f>VLOOKUP(B6313,'Список DKV от ЮТД'!$A$1:$S$10000,15,FALSE)</f>
        <v>2411/5051</v>
      </c>
      <c r="J6313" s="30" t="s">
        <v>22</v>
      </c>
      <c r="K6313" s="41" t="str">
        <f>VLOOKUP(B6313,'Список DKV от ЮТД'!$A$1:$M$10000,13,FALSE)</f>
        <v>4</v>
      </c>
      <c r="L6313" s="30" t="str">
        <f>VLOOKUP(B6313,'Список DKV от ЮТД'!$A$1:$S$10000,14,FALSE)</f>
        <v>GR100LM</v>
      </c>
      <c r="M6313" s="52" t="str">
        <f>VLOOKUP(B6313,'Список DKV от ЮТД'!$A$1:$M$10000,10,FALSE)</f>
        <v>704310*******5751</v>
      </c>
      <c r="N6313" s="52" t="str">
        <f>VLOOKUP(B6313,'Список DKV от ЮТД'!$A$1:$S$10000,18,FALSE)</f>
        <v/>
      </c>
      <c r="O6313" s="52" t="str">
        <f>VLOOKUP(B6313,'Список DKV от ЮТД'!$A$1:$S$10000,19,FALSE)</f>
        <v/>
      </c>
      <c r="P6313" s="52" t="str">
        <f>VLOOKUP(B6313,'Список DKV от ЮТД'!$A$1:$S$10000,16,FALSE)</f>
        <v>544789525</v>
      </c>
    </row>
    <row r="6314" spans="1:17">
      <c r="A6314" s="51">
        <v>6306</v>
      </c>
      <c r="B6314" s="37">
        <v>20300542899</v>
      </c>
      <c r="C6314" s="50">
        <v>44425</v>
      </c>
      <c r="E6314" s="50">
        <v>44425</v>
      </c>
      <c r="F6314" s="51" t="s">
        <v>18</v>
      </c>
      <c r="H6314" s="45">
        <v>44427</v>
      </c>
      <c r="I6314" s="30" t="str">
        <f>VLOOKUP(B6314,'Список DKV от ЮТД'!$A$1:$S$10000,15,FALSE)</f>
        <v>2411/5052</v>
      </c>
      <c r="J6314" s="30" t="s">
        <v>22</v>
      </c>
      <c r="K6314" s="41" t="str">
        <f>VLOOKUP(B6314,'Список DKV от ЮТД'!$A$1:$M$10000,13,FALSE)</f>
        <v>4</v>
      </c>
      <c r="L6314" s="30" t="str">
        <f>VLOOKUP(B6314,'Список DKV от ЮТД'!$A$1:$S$10000,14,FALSE)</f>
        <v>10AFU793</v>
      </c>
      <c r="M6314" s="52" t="str">
        <f>VLOOKUP(B6314,'Список DKV от ЮТД'!$A$1:$M$10000,10,FALSE)</f>
        <v>704310*******8562</v>
      </c>
      <c r="N6314" s="52" t="str">
        <f>VLOOKUP(B6314,'Список DKV от ЮТД'!$A$1:$S$10000,18,FALSE)</f>
        <v/>
      </c>
      <c r="O6314" s="52" t="str">
        <f>VLOOKUP(B6314,'Список DKV от ЮТД'!$A$1:$S$10000,19,FALSE)</f>
        <v/>
      </c>
      <c r="P6314" s="52" t="str">
        <f>VLOOKUP(B6314,'Список DKV от ЮТД'!$A$1:$S$10000,16,FALSE)</f>
        <v>544789521</v>
      </c>
    </row>
    <row r="6315" spans="1:17">
      <c r="A6315" s="51">
        <v>6307</v>
      </c>
      <c r="B6315" s="37">
        <v>20300542857</v>
      </c>
      <c r="C6315" s="50">
        <v>44425</v>
      </c>
      <c r="E6315" s="50">
        <v>44425</v>
      </c>
      <c r="F6315" s="51" t="s">
        <v>18</v>
      </c>
      <c r="H6315" s="45">
        <v>44427</v>
      </c>
      <c r="I6315" s="30" t="str">
        <f>VLOOKUP(B6315,'Список DKV от ЮТД'!$A$1:$S$10000,15,FALSE)</f>
        <v>2411/5053</v>
      </c>
      <c r="J6315" s="30" t="s">
        <v>22</v>
      </c>
      <c r="K6315" s="41" t="str">
        <f>VLOOKUP(B6315,'Список DKV от ЮТД'!$A$1:$M$10000,13,FALSE)</f>
        <v>4</v>
      </c>
      <c r="L6315" s="30" t="str">
        <f>VLOOKUP(B6315,'Список DKV от ЮТД'!$A$1:$S$10000,14,FALSE)</f>
        <v>CB3785MK</v>
      </c>
      <c r="M6315" s="52" t="str">
        <f>VLOOKUP(B6315,'Список DKV от ЮТД'!$A$1:$M$10000,10,FALSE)</f>
        <v>704310*******2029</v>
      </c>
      <c r="N6315" s="52" t="str">
        <f>VLOOKUP(B6315,'Список DKV от ЮТД'!$A$1:$S$10000,18,FALSE)</f>
        <v/>
      </c>
      <c r="O6315" s="52" t="str">
        <f>VLOOKUP(B6315,'Список DKV от ЮТД'!$A$1:$S$10000,19,FALSE)</f>
        <v/>
      </c>
      <c r="P6315" s="52" t="str">
        <f>VLOOKUP(B6315,'Список DKV от ЮТД'!$A$1:$S$10000,16,FALSE)</f>
        <v>544789517</v>
      </c>
    </row>
    <row r="6316" spans="1:17">
      <c r="A6316" s="51">
        <v>6308</v>
      </c>
      <c r="B6316" s="37">
        <v>20300542816</v>
      </c>
      <c r="C6316" s="50">
        <v>44425</v>
      </c>
      <c r="E6316" s="50">
        <v>44425</v>
      </c>
      <c r="F6316" s="51" t="s">
        <v>18</v>
      </c>
      <c r="H6316" s="45">
        <v>44427</v>
      </c>
      <c r="I6316" s="30" t="str">
        <f>VLOOKUP(B6316,'Список DKV от ЮТД'!$A$1:$S$10000,15,FALSE)</f>
        <v>2411/5054</v>
      </c>
      <c r="J6316" s="30" t="s">
        <v>22</v>
      </c>
      <c r="K6316" s="41" t="str">
        <f>VLOOKUP(B6316,'Список DKV от ЮТД'!$A$1:$M$10000,13,FALSE)</f>
        <v>4</v>
      </c>
      <c r="L6316" s="30" t="str">
        <f>VLOOKUP(B6316,'Список DKV от ЮТД'!$A$1:$S$10000,14,FALSE)</f>
        <v>35AKC286</v>
      </c>
      <c r="M6316" s="52" t="str">
        <f>VLOOKUP(B6316,'Список DKV от ЮТД'!$A$1:$M$10000,10,FALSE)</f>
        <v>704310*******8541</v>
      </c>
      <c r="N6316" s="52" t="str">
        <f>VLOOKUP(B6316,'Список DKV от ЮТД'!$A$1:$S$10000,18,FALSE)</f>
        <v/>
      </c>
      <c r="O6316" s="52" t="str">
        <f>VLOOKUP(B6316,'Список DKV от ЮТД'!$A$1:$S$10000,19,FALSE)</f>
        <v/>
      </c>
      <c r="P6316" s="52" t="str">
        <f>VLOOKUP(B6316,'Список DKV от ЮТД'!$A$1:$S$10000,16,FALSE)</f>
        <v>544789513</v>
      </c>
    </row>
    <row r="6317" spans="1:17">
      <c r="A6317" s="51">
        <v>6309</v>
      </c>
      <c r="B6317" s="37">
        <v>20300542865</v>
      </c>
      <c r="C6317" s="50">
        <v>44425</v>
      </c>
      <c r="E6317" s="50">
        <v>44425</v>
      </c>
      <c r="F6317" s="51" t="s">
        <v>18</v>
      </c>
      <c r="H6317" s="45">
        <v>44428</v>
      </c>
      <c r="I6317" s="30" t="str">
        <f>VLOOKUP(B6317,'Список DKV от ЮТД'!$A$1:$S$10000,15,FALSE)</f>
        <v>2411/5055</v>
      </c>
      <c r="J6317" s="30" t="s">
        <v>22</v>
      </c>
      <c r="K6317" s="41" t="str">
        <f>VLOOKUP(B6317,'Список DKV от ЮТД'!$A$1:$M$10000,13,FALSE)</f>
        <v>4</v>
      </c>
      <c r="L6317" s="30" t="str">
        <f>VLOOKUP(B6317,'Список DKV от ЮТД'!$A$1:$S$10000,14,FALSE)</f>
        <v>10AFU803</v>
      </c>
      <c r="M6317" s="52" t="str">
        <f>VLOOKUP(B6317,'Список DKV от ЮТД'!$A$1:$M$10000,10,FALSE)</f>
        <v>704310*******8786</v>
      </c>
      <c r="N6317" s="52" t="str">
        <f>VLOOKUP(B6317,'Список DKV от ЮТД'!$A$1:$S$10000,18,FALSE)</f>
        <v/>
      </c>
      <c r="O6317" s="52" t="str">
        <f>VLOOKUP(B6317,'Список DKV от ЮТД'!$A$1:$S$10000,19,FALSE)</f>
        <v/>
      </c>
      <c r="P6317" s="52" t="str">
        <f>VLOOKUP(B6317,'Список DKV от ЮТД'!$A$1:$S$10000,16,FALSE)</f>
        <v>544789518</v>
      </c>
    </row>
    <row r="6318" spans="1:17">
      <c r="A6318" s="51">
        <v>6310</v>
      </c>
      <c r="B6318" s="37">
        <v>20300542774</v>
      </c>
      <c r="C6318" s="50">
        <v>44425</v>
      </c>
      <c r="E6318" s="50">
        <v>44425</v>
      </c>
      <c r="F6318" s="51" t="s">
        <v>18</v>
      </c>
      <c r="H6318" s="45">
        <v>44428</v>
      </c>
      <c r="I6318" s="30" t="str">
        <f>VLOOKUP(B6318,'Список DKV от ЮТД'!$A$1:$S$10000,15,FALSE)</f>
        <v>2411/5056</v>
      </c>
      <c r="J6318" s="30" t="s">
        <v>22</v>
      </c>
      <c r="K6318" s="41" t="str">
        <f>VLOOKUP(B6318,'Список DKV от ЮТД'!$A$1:$M$10000,13,FALSE)</f>
        <v>4</v>
      </c>
      <c r="L6318" s="30" t="str">
        <f>VLOOKUP(B6318,'Список DKV от ЮТД'!$A$1:$S$10000,14,FALSE)</f>
        <v>34HF7147</v>
      </c>
      <c r="M6318" s="52" t="str">
        <f>VLOOKUP(B6318,'Список DKV от ЮТД'!$A$1:$M$10000,10,FALSE)</f>
        <v>704310*******0115</v>
      </c>
      <c r="N6318" s="52" t="str">
        <f>VLOOKUP(B6318,'Список DKV от ЮТД'!$A$1:$S$10000,18,FALSE)</f>
        <v/>
      </c>
      <c r="O6318" s="52" t="str">
        <f>VLOOKUP(B6318,'Список DKV от ЮТД'!$A$1:$S$10000,19,FALSE)</f>
        <v/>
      </c>
      <c r="P6318" s="52" t="str">
        <f>VLOOKUP(B6318,'Список DKV от ЮТД'!$A$1:$S$10000,16,FALSE)</f>
        <v>544789509</v>
      </c>
    </row>
    <row r="6319" spans="1:17">
      <c r="A6319" s="51">
        <v>6316</v>
      </c>
      <c r="B6319" s="37">
        <v>20300542733</v>
      </c>
      <c r="C6319" s="50">
        <v>44425</v>
      </c>
      <c r="E6319" s="50">
        <v>44425</v>
      </c>
      <c r="F6319" s="51" t="s">
        <v>18</v>
      </c>
      <c r="H6319" s="45">
        <v>44428</v>
      </c>
      <c r="I6319" s="30" t="str">
        <f>VLOOKUP(B6319,'Список DKV от ЮТД'!$A$1:$S$10000,15,FALSE)</f>
        <v>2411/5057</v>
      </c>
      <c r="J6319" s="30" t="s">
        <v>22</v>
      </c>
      <c r="K6319" s="41" t="str">
        <f>VLOOKUP(B6319,'Список DKV от ЮТД'!$A$1:$M$10000,13,FALSE)</f>
        <v>4</v>
      </c>
      <c r="L6319" s="30" t="str">
        <f>VLOOKUP(B6319,'Список DKV от ЮТД'!$A$1:$S$10000,14,FALSE)</f>
        <v>34EJB138</v>
      </c>
      <c r="M6319" s="52" t="str">
        <f>VLOOKUP(B6319,'Список DKV от ЮТД'!$A$1:$M$10000,10,FALSE)</f>
        <v>704310*******4646</v>
      </c>
      <c r="N6319" s="52" t="str">
        <f>VLOOKUP(B6319,'Список DKV от ЮТД'!$A$1:$S$10000,18,FALSE)</f>
        <v/>
      </c>
      <c r="O6319" s="52" t="str">
        <f>VLOOKUP(B6319,'Список DKV от ЮТД'!$A$1:$S$10000,19,FALSE)</f>
        <v/>
      </c>
      <c r="P6319" s="52" t="str">
        <f>VLOOKUP(B6319,'Список DKV от ЮТД'!$A$1:$S$10000,16,FALSE)</f>
        <v>544789505</v>
      </c>
    </row>
    <row r="6320" spans="1:17">
      <c r="A6320" s="51">
        <v>6317</v>
      </c>
      <c r="B6320" s="37">
        <v>20300542618</v>
      </c>
      <c r="C6320" s="50">
        <v>44425</v>
      </c>
      <c r="E6320" s="50">
        <v>44425</v>
      </c>
      <c r="F6320" s="51" t="s">
        <v>18</v>
      </c>
      <c r="H6320" s="45">
        <v>44428</v>
      </c>
      <c r="I6320" s="30" t="str">
        <f>VLOOKUP(B6320,'Список DKV от ЮТД'!$A$1:$S$10000,15,FALSE)</f>
        <v>2411/5058</v>
      </c>
      <c r="J6320" s="30" t="s">
        <v>22</v>
      </c>
      <c r="K6320" s="41" t="str">
        <f>VLOOKUP(B6320,'Список DKV от ЮТД'!$A$1:$M$10000,13,FALSE)</f>
        <v>4</v>
      </c>
      <c r="L6320" s="30" t="str">
        <f>VLOOKUP(B6320,'Список DKV от ЮТД'!$A$1:$S$10000,14,FALSE)</f>
        <v>NZ040HK</v>
      </c>
      <c r="M6320" s="52" t="str">
        <f>VLOOKUP(B6320,'Список DKV от ЮТД'!$A$1:$M$10000,10,FALSE)</f>
        <v>704310*******9750</v>
      </c>
      <c r="N6320" s="52" t="str">
        <f>VLOOKUP(B6320,'Список DKV от ЮТД'!$A$1:$S$10000,18,FALSE)</f>
        <v/>
      </c>
      <c r="O6320" s="52" t="str">
        <f>VLOOKUP(B6320,'Список DKV от ЮТД'!$A$1:$S$10000,19,FALSE)</f>
        <v/>
      </c>
      <c r="P6320" s="52" t="str">
        <f>VLOOKUP(B6320,'Список DKV от ЮТД'!$A$1:$S$10000,16,FALSE)</f>
        <v>544789493</v>
      </c>
    </row>
    <row r="6321" spans="1:17">
      <c r="A6321" s="51">
        <v>6319</v>
      </c>
      <c r="B6321" s="37">
        <v>20300542576</v>
      </c>
      <c r="C6321" s="50">
        <v>44425</v>
      </c>
      <c r="E6321" s="50">
        <v>44425</v>
      </c>
      <c r="F6321" s="51" t="s">
        <v>18</v>
      </c>
      <c r="H6321" s="45">
        <v>44428</v>
      </c>
      <c r="I6321" s="30" t="str">
        <f>VLOOKUP(B6321,'Список DKV от ЮТД'!$A$1:$S$10000,15,FALSE)</f>
        <v>2411/5059</v>
      </c>
      <c r="J6321" s="30" t="s">
        <v>22</v>
      </c>
      <c r="K6321" s="41" t="str">
        <f>VLOOKUP(B6321,'Список DKV от ЮТД'!$A$1:$M$10000,13,FALSE)</f>
        <v>4</v>
      </c>
      <c r="L6321" s="30" t="str">
        <f>VLOOKUP(B6321,'Список DKV от ЮТД'!$A$1:$S$10000,14,FALSE)</f>
        <v>07DFU27</v>
      </c>
      <c r="M6321" s="52" t="str">
        <f>VLOOKUP(B6321,'Список DKV от ЮТД'!$A$1:$M$10000,10,FALSE)</f>
        <v>704310*******9254</v>
      </c>
      <c r="N6321" s="52" t="str">
        <f>VLOOKUP(B6321,'Список DKV от ЮТД'!$A$1:$S$10000,18,FALSE)</f>
        <v/>
      </c>
      <c r="O6321" s="52" t="str">
        <f>VLOOKUP(B6321,'Список DKV от ЮТД'!$A$1:$S$10000,19,FALSE)</f>
        <v/>
      </c>
      <c r="P6321" s="52" t="str">
        <f>VLOOKUP(B6321,'Список DKV от ЮТД'!$A$1:$S$10000,16,FALSE)</f>
        <v>544789489</v>
      </c>
    </row>
    <row r="6322" spans="1:17">
      <c r="A6322" s="51">
        <v>6320</v>
      </c>
      <c r="B6322" s="37">
        <v>20300542691</v>
      </c>
      <c r="C6322" s="50">
        <v>44425</v>
      </c>
      <c r="E6322" s="50">
        <v>44425</v>
      </c>
      <c r="F6322" s="51" t="s">
        <v>18</v>
      </c>
      <c r="H6322" s="45">
        <v>44428</v>
      </c>
      <c r="I6322" s="30" t="str">
        <f>VLOOKUP(B6322,'Список DKV от ЮТД'!$A$1:$S$10000,15,FALSE)</f>
        <v>2411/5060</v>
      </c>
      <c r="J6322" s="30" t="s">
        <v>22</v>
      </c>
      <c r="K6322" s="41" t="str">
        <f>VLOOKUP(B6322,'Список DKV от ЮТД'!$A$1:$M$10000,13,FALSE)</f>
        <v>4</v>
      </c>
      <c r="L6322" s="30" t="str">
        <f>VLOOKUP(B6322,'Список DKV от ЮТД'!$A$1:$S$10000,14,FALSE)</f>
        <v>34FS4249</v>
      </c>
      <c r="M6322" s="52" t="str">
        <f>VLOOKUP(B6322,'Список DKV от ЮТД'!$A$1:$M$10000,10,FALSE)</f>
        <v>704310*******5455</v>
      </c>
      <c r="N6322" s="52" t="str">
        <f>VLOOKUP(B6322,'Список DKV от ЮТД'!$A$1:$S$10000,18,FALSE)</f>
        <v/>
      </c>
      <c r="O6322" s="52" t="str">
        <f>VLOOKUP(B6322,'Список DKV от ЮТД'!$A$1:$S$10000,19,FALSE)</f>
        <v/>
      </c>
      <c r="P6322" s="52" t="str">
        <f>VLOOKUP(B6322,'Список DKV от ЮТД'!$A$1:$S$10000,16,FALSE)</f>
        <v>544789501</v>
      </c>
    </row>
    <row r="6323" spans="1:17">
      <c r="A6323" s="51">
        <v>6321</v>
      </c>
      <c r="B6323" s="37">
        <v>20300542659</v>
      </c>
      <c r="C6323" s="50">
        <v>44425</v>
      </c>
      <c r="E6323" s="50">
        <v>44425</v>
      </c>
      <c r="F6323" s="51" t="s">
        <v>18</v>
      </c>
      <c r="H6323" s="45">
        <v>44428</v>
      </c>
      <c r="I6323" s="30" t="str">
        <f>VLOOKUP(B6323,'Список DKV от ЮТД'!$A$1:$S$10000,15,FALSE)</f>
        <v>2411/5061</v>
      </c>
      <c r="J6323" s="30" t="s">
        <v>22</v>
      </c>
      <c r="K6323" s="41" t="str">
        <f>VLOOKUP(B6323,'Список DKV от ЮТД'!$A$1:$M$10000,13,FALSE)</f>
        <v>4</v>
      </c>
      <c r="L6323" s="30" t="str">
        <f>VLOOKUP(B6323,'Список DKV от ЮТД'!$A$1:$S$10000,14,FALSE)</f>
        <v>34DNT397</v>
      </c>
      <c r="M6323" s="52" t="str">
        <f>VLOOKUP(B6323,'Список DKV от ЮТД'!$A$1:$M$10000,10,FALSE)</f>
        <v>704310*******5724</v>
      </c>
      <c r="N6323" s="52" t="str">
        <f>VLOOKUP(B6323,'Список DKV от ЮТД'!$A$1:$S$10000,18,FALSE)</f>
        <v/>
      </c>
      <c r="O6323" s="52" t="str">
        <f>VLOOKUP(B6323,'Список DKV от ЮТД'!$A$1:$S$10000,19,FALSE)</f>
        <v/>
      </c>
      <c r="P6323" s="52" t="str">
        <f>VLOOKUP(B6323,'Список DKV от ЮТД'!$A$1:$S$10000,16,FALSE)</f>
        <v>544789497</v>
      </c>
    </row>
    <row r="6324" spans="1:17">
      <c r="A6324" s="51">
        <v>6322</v>
      </c>
      <c r="B6324" s="37">
        <v>20400879092</v>
      </c>
      <c r="C6324" s="50">
        <v>44333</v>
      </c>
      <c r="E6324" s="50">
        <v>44333</v>
      </c>
      <c r="F6324" s="51" t="s">
        <v>20</v>
      </c>
      <c r="H6324" s="45">
        <v>44428</v>
      </c>
      <c r="I6324" s="30" t="str">
        <f>VLOOKUP(B6324,'Список DKV от ЮТД'!$A$1:$S$10000,15,FALSE)</f>
        <v>2412/974</v>
      </c>
      <c r="J6324" s="30" t="s">
        <v>22</v>
      </c>
      <c r="K6324" s="41" t="str">
        <f>VLOOKUP(B6324,'Список DKV от ЮТД'!$A$1:$M$10000,13,FALSE)</f>
        <v>4</v>
      </c>
      <c r="L6324" s="30" t="str">
        <f>VLOOKUP(B6324,'Список DKV от ЮТД'!$A$1:$S$10000,14,FALSE)</f>
        <v>81ABU885</v>
      </c>
      <c r="M6324" s="52" t="str">
        <f>VLOOKUP(B6324,'Список DKV от ЮТД'!$A$1:$M$10000,10,FALSE)</f>
        <v>704310*******4376</v>
      </c>
      <c r="N6324" s="52" t="str">
        <f>VLOOKUP(B6324,'Список DKV от ЮТД'!$A$1:$S$10000,18,FALSE)</f>
        <v/>
      </c>
      <c r="O6324" s="52" t="str">
        <f>VLOOKUP(B6324,'Список DKV от ЮТД'!$A$1:$S$10000,19,FALSE)</f>
        <v/>
      </c>
      <c r="P6324" s="52" t="str">
        <f>VLOOKUP(B6324,'Список DKV от ЮТД'!$A$1:$S$10000,16,FALSE)</f>
        <v>547444581</v>
      </c>
      <c r="Q6324" s="52"/>
    </row>
    <row r="6325" spans="1:17">
      <c r="A6325" s="51">
        <v>6323</v>
      </c>
      <c r="B6325" s="37">
        <v>20400879118</v>
      </c>
      <c r="C6325" s="50">
        <v>44333</v>
      </c>
      <c r="E6325" s="50">
        <v>44333</v>
      </c>
      <c r="F6325" s="51" t="s">
        <v>20</v>
      </c>
      <c r="H6325" s="45">
        <v>44428</v>
      </c>
      <c r="I6325" s="30" t="str">
        <f>VLOOKUP(B6325,'Список DKV от ЮТД'!$A$1:$S$10000,15,FALSE)</f>
        <v>2412/975</v>
      </c>
      <c r="J6325" s="30" t="s">
        <v>22</v>
      </c>
      <c r="K6325" s="41" t="str">
        <f>VLOOKUP(B6325,'Список DKV от ЮТД'!$A$1:$M$10000,13,FALSE)</f>
        <v>4</v>
      </c>
      <c r="L6325" s="30" t="str">
        <f>VLOOKUP(B6325,'Список DKV от ЮТД'!$A$1:$S$10000,14,FALSE)</f>
        <v>42AJH543</v>
      </c>
      <c r="M6325" s="52" t="str">
        <f>VLOOKUP(B6325,'Список DKV от ЮТД'!$A$1:$M$10000,10,FALSE)</f>
        <v>704310*******6698</v>
      </c>
      <c r="N6325" s="52" t="str">
        <f>VLOOKUP(B6325,'Список DKV от ЮТД'!$A$1:$S$10000,18,FALSE)</f>
        <v/>
      </c>
      <c r="O6325" s="52" t="str">
        <f>VLOOKUP(B6325,'Список DKV от ЮТД'!$A$1:$S$10000,19,FALSE)</f>
        <v/>
      </c>
      <c r="P6325" s="52" t="str">
        <f>VLOOKUP(B6325,'Список DKV от ЮТД'!$A$1:$S$10000,16,FALSE)</f>
        <v>547444583</v>
      </c>
      <c r="Q6325" s="52"/>
    </row>
    <row r="6326" spans="1:17">
      <c r="A6326" s="51">
        <v>6324</v>
      </c>
      <c r="B6326" s="37">
        <v>20400879126</v>
      </c>
      <c r="C6326" s="50">
        <v>44333</v>
      </c>
      <c r="E6326" s="50">
        <v>44333</v>
      </c>
      <c r="F6326" s="51" t="s">
        <v>20</v>
      </c>
      <c r="H6326" s="45">
        <v>44428</v>
      </c>
      <c r="I6326" s="30" t="str">
        <f>VLOOKUP(B6326,'Список DKV от ЮТД'!$A$1:$S$10000,15,FALSE)</f>
        <v>2412/976</v>
      </c>
      <c r="J6326" s="30" t="s">
        <v>22</v>
      </c>
      <c r="K6326" s="41" t="str">
        <f>VLOOKUP(B6326,'Список DKV от ЮТД'!$A$1:$M$10000,13,FALSE)</f>
        <v>4</v>
      </c>
      <c r="L6326" s="30" t="str">
        <f>VLOOKUP(B6326,'Список DKV от ЮТД'!$A$1:$S$10000,14,FALSE)</f>
        <v>NTR977</v>
      </c>
      <c r="M6326" s="52" t="str">
        <f>VLOOKUP(B6326,'Список DKV от ЮТД'!$A$1:$M$10000,10,FALSE)</f>
        <v>704310*******3405</v>
      </c>
      <c r="N6326" s="52" t="str">
        <f>VLOOKUP(B6326,'Список DKV от ЮТД'!$A$1:$S$10000,18,FALSE)</f>
        <v/>
      </c>
      <c r="O6326" s="52" t="str">
        <f>VLOOKUP(B6326,'Список DKV от ЮТД'!$A$1:$S$10000,19,FALSE)</f>
        <v/>
      </c>
      <c r="P6326" s="52" t="str">
        <f>VLOOKUP(B6326,'Список DKV от ЮТД'!$A$1:$S$10000,16,FALSE)</f>
        <v>547444584</v>
      </c>
      <c r="Q6326" s="52"/>
    </row>
    <row r="6327" spans="1:17">
      <c r="A6327" s="51">
        <v>6325</v>
      </c>
      <c r="B6327" s="37">
        <v>20300542451</v>
      </c>
      <c r="C6327" s="50">
        <v>44425</v>
      </c>
      <c r="E6327" s="50">
        <v>44425</v>
      </c>
      <c r="F6327" s="51" t="s">
        <v>18</v>
      </c>
      <c r="H6327" s="45">
        <v>44429</v>
      </c>
      <c r="I6327" s="30" t="str">
        <f>VLOOKUP(B6327,'Список DKV от ЮТД'!$A$1:$S$10000,15,FALSE)</f>
        <v>2411/5062</v>
      </c>
      <c r="J6327" s="30" t="s">
        <v>22</v>
      </c>
      <c r="K6327" s="41" t="str">
        <f>VLOOKUP(B6327,'Список DKV от ЮТД'!$A$1:$M$10000,13,FALSE)</f>
        <v>4</v>
      </c>
      <c r="L6327" s="30" t="str">
        <f>VLOOKUP(B6327,'Список DKV от ЮТД'!$A$1:$S$10000,14,FALSE)</f>
        <v>14AAF940</v>
      </c>
      <c r="M6327" s="52" t="str">
        <f>VLOOKUP(B6327,'Список DKV от ЮТД'!$A$1:$M$10000,10,FALSE)</f>
        <v>704310*******5703</v>
      </c>
      <c r="N6327" s="52" t="str">
        <f>VLOOKUP(B6327,'Список DKV от ЮТД'!$A$1:$S$10000,18,FALSE)</f>
        <v/>
      </c>
      <c r="O6327" s="52" t="str">
        <f>VLOOKUP(B6327,'Список DKV от ЮТД'!$A$1:$S$10000,19,FALSE)</f>
        <v/>
      </c>
      <c r="P6327" s="52" t="str">
        <f>VLOOKUP(B6327,'Список DKV от ЮТД'!$A$1:$S$10000,16,FALSE)</f>
        <v>544789477</v>
      </c>
    </row>
    <row r="6328" spans="1:17">
      <c r="A6328" s="51">
        <v>6326</v>
      </c>
      <c r="B6328" s="37">
        <v>20300542337</v>
      </c>
      <c r="C6328" s="50">
        <v>44425</v>
      </c>
      <c r="E6328" s="50">
        <v>44425</v>
      </c>
      <c r="F6328" s="51" t="s">
        <v>18</v>
      </c>
      <c r="H6328" s="45">
        <v>44429</v>
      </c>
      <c r="I6328" s="30" t="str">
        <f>VLOOKUP(B6328,'Список DKV от ЮТД'!$A$1:$S$10000,15,FALSE)</f>
        <v>2411/5063</v>
      </c>
      <c r="J6328" s="30" t="s">
        <v>22</v>
      </c>
      <c r="K6328" s="41" t="str">
        <f>VLOOKUP(B6328,'Список DKV от ЮТД'!$A$1:$M$10000,13,FALSE)</f>
        <v>4</v>
      </c>
      <c r="L6328" s="30" t="str">
        <f>VLOOKUP(B6328,'Список DKV от ЮТД'!$A$1:$S$10000,14,FALSE)</f>
        <v>14GM952</v>
      </c>
      <c r="M6328" s="52" t="str">
        <f>VLOOKUP(B6328,'Список DKV от ЮТД'!$A$1:$M$10000,10,FALSE)</f>
        <v>704310*******9175</v>
      </c>
      <c r="N6328" s="52" t="str">
        <f>VLOOKUP(B6328,'Список DKV от ЮТД'!$A$1:$S$10000,18,FALSE)</f>
        <v/>
      </c>
      <c r="O6328" s="52" t="str">
        <f>VLOOKUP(B6328,'Список DKV от ЮТД'!$A$1:$S$10000,19,FALSE)</f>
        <v/>
      </c>
      <c r="P6328" s="52" t="str">
        <f>VLOOKUP(B6328,'Список DKV от ЮТД'!$A$1:$S$10000,16,FALSE)</f>
        <v>544789465</v>
      </c>
    </row>
    <row r="6329" spans="1:17">
      <c r="A6329" s="51">
        <v>6327</v>
      </c>
      <c r="B6329" s="37">
        <v>20300542535</v>
      </c>
      <c r="C6329" s="50">
        <v>44425</v>
      </c>
      <c r="E6329" s="50">
        <v>44425</v>
      </c>
      <c r="F6329" s="51" t="s">
        <v>18</v>
      </c>
      <c r="H6329" s="45">
        <v>44429</v>
      </c>
      <c r="I6329" s="30" t="str">
        <f>VLOOKUP(B6329,'Список DKV от ЮТД'!$A$1:$S$10000,15,FALSE)</f>
        <v>2411/5064</v>
      </c>
      <c r="J6329" s="30" t="s">
        <v>22</v>
      </c>
      <c r="K6329" s="41" t="str">
        <f>VLOOKUP(B6329,'Список DKV от ЮТД'!$A$1:$M$10000,13,FALSE)</f>
        <v>4</v>
      </c>
      <c r="L6329" s="30" t="str">
        <f>VLOOKUP(B6329,'Список DKV от ЮТД'!$A$1:$S$10000,14,FALSE)</f>
        <v>33DLL67</v>
      </c>
      <c r="M6329" s="52" t="str">
        <f>VLOOKUP(B6329,'Список DKV от ЮТД'!$A$1:$M$10000,10,FALSE)</f>
        <v>704310*******2533</v>
      </c>
      <c r="N6329" s="52" t="str">
        <f>VLOOKUP(B6329,'Список DKV от ЮТД'!$A$1:$S$10000,18,FALSE)</f>
        <v/>
      </c>
      <c r="O6329" s="52" t="str">
        <f>VLOOKUP(B6329,'Список DKV от ЮТД'!$A$1:$S$10000,19,FALSE)</f>
        <v/>
      </c>
      <c r="P6329" s="52" t="str">
        <f>VLOOKUP(B6329,'Список DKV от ЮТД'!$A$1:$S$10000,16,FALSE)</f>
        <v>544789485</v>
      </c>
    </row>
    <row r="6330" spans="1:17">
      <c r="A6330" s="51">
        <v>6328</v>
      </c>
      <c r="B6330" s="37">
        <v>20300542493</v>
      </c>
      <c r="C6330" s="50">
        <v>44425</v>
      </c>
      <c r="E6330" s="50">
        <v>44425</v>
      </c>
      <c r="F6330" s="51" t="s">
        <v>18</v>
      </c>
      <c r="H6330" s="45">
        <v>44429</v>
      </c>
      <c r="I6330" s="30" t="str">
        <f>VLOOKUP(B6330,'Список DKV от ЮТД'!$A$1:$S$10000,15,FALSE)</f>
        <v>2411/5065</v>
      </c>
      <c r="J6330" s="30" t="s">
        <v>22</v>
      </c>
      <c r="K6330" s="41" t="str">
        <f>VLOOKUP(B6330,'Список DKV от ЮТД'!$A$1:$M$10000,13,FALSE)</f>
        <v>4</v>
      </c>
      <c r="L6330" s="30" t="str">
        <f>VLOOKUP(B6330,'Список DKV от ЮТД'!$A$1:$S$10000,14,FALSE)</f>
        <v>34DJZ521</v>
      </c>
      <c r="M6330" s="52" t="str">
        <f>VLOOKUP(B6330,'Список DKV от ЮТД'!$A$1:$M$10000,10,FALSE)</f>
        <v>704310*******4270</v>
      </c>
      <c r="N6330" s="52" t="str">
        <f>VLOOKUP(B6330,'Список DKV от ЮТД'!$A$1:$S$10000,18,FALSE)</f>
        <v/>
      </c>
      <c r="O6330" s="52" t="str">
        <f>VLOOKUP(B6330,'Список DKV от ЮТД'!$A$1:$S$10000,19,FALSE)</f>
        <v/>
      </c>
      <c r="P6330" s="52" t="str">
        <f>VLOOKUP(B6330,'Список DKV от ЮТД'!$A$1:$S$10000,16,FALSE)</f>
        <v>544789481</v>
      </c>
    </row>
    <row r="6331" spans="1:17">
      <c r="A6331" s="51">
        <v>6329</v>
      </c>
      <c r="B6331" s="37">
        <v>20300542469</v>
      </c>
      <c r="C6331" s="50">
        <v>44425</v>
      </c>
      <c r="E6331" s="50">
        <v>44425</v>
      </c>
      <c r="F6331" s="51" t="s">
        <v>18</v>
      </c>
      <c r="H6331" s="45">
        <v>44430</v>
      </c>
      <c r="I6331" s="30" t="str">
        <f>VLOOKUP(B6331,'Список DKV от ЮТД'!$A$1:$S$10000,15,FALSE)</f>
        <v>2411/5067</v>
      </c>
      <c r="J6331" s="30" t="s">
        <v>22</v>
      </c>
      <c r="K6331" s="41" t="str">
        <f>VLOOKUP(B6331,'Список DKV от ЮТД'!$A$1:$M$10000,13,FALSE)</f>
        <v>4</v>
      </c>
      <c r="L6331" s="30" t="str">
        <f>VLOOKUP(B6331,'Список DKV от ЮТД'!$A$1:$S$10000,14,FALSE)</f>
        <v>34ED9387</v>
      </c>
      <c r="M6331" s="52" t="str">
        <f>VLOOKUP(B6331,'Список DKV от ЮТД'!$A$1:$M$10000,10,FALSE)</f>
        <v>704310*******0653</v>
      </c>
      <c r="N6331" s="52" t="str">
        <f>VLOOKUP(B6331,'Список DKV от ЮТД'!$A$1:$S$10000,18,FALSE)</f>
        <v/>
      </c>
      <c r="O6331" s="52" t="str">
        <f>VLOOKUP(B6331,'Список DKV от ЮТД'!$A$1:$S$10000,19,FALSE)</f>
        <v/>
      </c>
      <c r="P6331" s="52" t="str">
        <f>VLOOKUP(B6331,'Список DKV от ЮТД'!$A$1:$S$10000,16,FALSE)</f>
        <v>544789478</v>
      </c>
    </row>
    <row r="6332" spans="1:17">
      <c r="A6332" s="51">
        <v>6330</v>
      </c>
      <c r="B6332" s="37">
        <v>20300542345</v>
      </c>
      <c r="C6332" s="50">
        <v>44425</v>
      </c>
      <c r="E6332" s="50">
        <v>44425</v>
      </c>
      <c r="F6332" s="51" t="s">
        <v>18</v>
      </c>
      <c r="H6332" s="45">
        <v>44430</v>
      </c>
      <c r="I6332" s="30" t="str">
        <f>VLOOKUP(B6332,'Список DKV от ЮТД'!$A$1:$S$10000,15,FALSE)</f>
        <v>2411/5068</v>
      </c>
      <c r="J6332" s="30" t="s">
        <v>22</v>
      </c>
      <c r="K6332" s="41" t="str">
        <f>VLOOKUP(B6332,'Список DKV от ЮТД'!$A$1:$M$10000,13,FALSE)</f>
        <v>4</v>
      </c>
      <c r="L6332" s="30" t="str">
        <f>VLOOKUP(B6332,'Список DKV от ЮТД'!$A$1:$S$10000,14,FALSE)</f>
        <v>CB9101KP</v>
      </c>
      <c r="M6332" s="52" t="str">
        <f>VLOOKUP(B6332,'Список DKV от ЮТД'!$A$1:$M$10000,10,FALSE)</f>
        <v>704310*******5691</v>
      </c>
      <c r="N6332" s="52" t="str">
        <f>VLOOKUP(B6332,'Список DKV от ЮТД'!$A$1:$S$10000,18,FALSE)</f>
        <v/>
      </c>
      <c r="O6332" s="52" t="str">
        <f>VLOOKUP(B6332,'Список DKV от ЮТД'!$A$1:$S$10000,19,FALSE)</f>
        <v/>
      </c>
      <c r="P6332" s="52" t="str">
        <f>VLOOKUP(B6332,'Список DKV от ЮТД'!$A$1:$S$10000,16,FALSE)</f>
        <v>544789466</v>
      </c>
    </row>
    <row r="6333" spans="1:17">
      <c r="A6333" s="51">
        <v>6331</v>
      </c>
      <c r="B6333" s="37">
        <v>20300542824</v>
      </c>
      <c r="C6333" s="50">
        <v>44425</v>
      </c>
      <c r="E6333" s="50">
        <v>44425</v>
      </c>
      <c r="F6333" s="51" t="s">
        <v>18</v>
      </c>
      <c r="H6333" s="45">
        <v>44430</v>
      </c>
      <c r="I6333" s="30" t="str">
        <f>VLOOKUP(B6333,'Список DKV от ЮТД'!$A$1:$S$10000,15,FALSE)</f>
        <v>2411/5180</v>
      </c>
      <c r="J6333" s="30" t="s">
        <v>22</v>
      </c>
      <c r="K6333" s="41" t="str">
        <f>VLOOKUP(B6333,'Список DKV от ЮТД'!$A$1:$M$10000,13,FALSE)</f>
        <v>2</v>
      </c>
      <c r="L6333" s="30" t="str">
        <f>VLOOKUP(B6333,'Список DKV от ЮТД'!$A$1:$S$10000,14,FALSE)</f>
        <v>34CVV638</v>
      </c>
      <c r="M6333" s="52" t="str">
        <f>VLOOKUP(B6333,'Список DKV от ЮТД'!$A$1:$M$10000,10,FALSE)</f>
        <v>704310*******2140</v>
      </c>
      <c r="N6333" s="52" t="str">
        <f>VLOOKUP(B6333,'Список DKV от ЮТД'!$A$1:$S$10000,18,FALSE)</f>
        <v/>
      </c>
      <c r="O6333" s="52" t="str">
        <f>VLOOKUP(B6333,'Список DKV от ЮТД'!$A$1:$S$10000,19,FALSE)</f>
        <v/>
      </c>
      <c r="P6333" s="52" t="str">
        <f>VLOOKUP(B6333,'Список DKV от ЮТД'!$A$1:$S$10000,16,FALSE)</f>
        <v>544789514</v>
      </c>
    </row>
    <row r="6334" spans="1:17">
      <c r="A6334" s="51">
        <v>6332</v>
      </c>
      <c r="B6334" s="37">
        <v>20300542907</v>
      </c>
      <c r="C6334" s="50">
        <v>44425</v>
      </c>
      <c r="E6334" s="50">
        <v>44425</v>
      </c>
      <c r="F6334" s="51" t="s">
        <v>18</v>
      </c>
      <c r="H6334" s="45">
        <v>44431</v>
      </c>
      <c r="I6334" s="30" t="str">
        <f>VLOOKUP(B6334,'Список DKV от ЮТД'!$A$1:$S$10000,15,FALSE)</f>
        <v>2411/5069</v>
      </c>
      <c r="J6334" s="30" t="s">
        <v>22</v>
      </c>
      <c r="K6334" s="41" t="str">
        <f>VLOOKUP(B6334,'Список DKV от ЮТД'!$A$1:$M$10000,13,FALSE)</f>
        <v>4</v>
      </c>
      <c r="L6334" s="30" t="str">
        <f>VLOOKUP(B6334,'Список DKV от ЮТД'!$A$1:$S$10000,14,FALSE)</f>
        <v>42AHY731</v>
      </c>
      <c r="M6334" s="52" t="str">
        <f>VLOOKUP(B6334,'Список DKV от ЮТД'!$A$1:$M$10000,10,FALSE)</f>
        <v>704310*******4908</v>
      </c>
      <c r="N6334" s="52" t="str">
        <f>VLOOKUP(B6334,'Список DKV от ЮТД'!$A$1:$S$10000,18,FALSE)</f>
        <v/>
      </c>
      <c r="O6334" s="52" t="str">
        <f>VLOOKUP(B6334,'Список DKV от ЮТД'!$A$1:$S$10000,19,FALSE)</f>
        <v/>
      </c>
      <c r="P6334" s="52" t="str">
        <f>VLOOKUP(B6334,'Список DKV от ЮТД'!$A$1:$S$10000,16,FALSE)</f>
        <v>544789522</v>
      </c>
    </row>
    <row r="6335" spans="1:17">
      <c r="A6335" s="51">
        <v>6333</v>
      </c>
      <c r="B6335" s="37">
        <v>20300542626</v>
      </c>
      <c r="C6335" s="50">
        <v>44425</v>
      </c>
      <c r="E6335" s="50">
        <v>44425</v>
      </c>
      <c r="F6335" s="51" t="s">
        <v>18</v>
      </c>
      <c r="H6335" s="45">
        <v>44431</v>
      </c>
      <c r="I6335" s="30" t="str">
        <f>VLOOKUP(B6335,'Список DKV от ЮТД'!$A$1:$S$10000,15,FALSE)</f>
        <v>2411/5070</v>
      </c>
      <c r="J6335" s="30" t="s">
        <v>22</v>
      </c>
      <c r="K6335" s="41" t="str">
        <f>VLOOKUP(B6335,'Список DKV от ЮТД'!$A$1:$M$10000,13,FALSE)</f>
        <v>4</v>
      </c>
      <c r="L6335" s="30" t="str">
        <f>VLOOKUP(B6335,'Список DKV от ЮТД'!$A$1:$S$10000,14,FALSE)</f>
        <v>34EGD329</v>
      </c>
      <c r="M6335" s="52" t="str">
        <f>VLOOKUP(B6335,'Список DKV от ЮТД'!$A$1:$M$10000,10,FALSE)</f>
        <v>704310*******0284</v>
      </c>
      <c r="N6335" s="52" t="str">
        <f>VLOOKUP(B6335,'Список DKV от ЮТД'!$A$1:$S$10000,18,FALSE)</f>
        <v/>
      </c>
      <c r="O6335" s="52" t="str">
        <f>VLOOKUP(B6335,'Список DKV от ЮТД'!$A$1:$S$10000,19,FALSE)</f>
        <v/>
      </c>
      <c r="P6335" s="52" t="str">
        <f>VLOOKUP(B6335,'Список DKV от ЮТД'!$A$1:$S$10000,16,FALSE)</f>
        <v>544789494</v>
      </c>
    </row>
    <row r="6336" spans="1:17">
      <c r="A6336" s="51">
        <v>6334</v>
      </c>
      <c r="B6336" s="37">
        <v>20300542584</v>
      </c>
      <c r="C6336" s="50">
        <v>44425</v>
      </c>
      <c r="E6336" s="50">
        <v>44425</v>
      </c>
      <c r="F6336" s="51" t="s">
        <v>18</v>
      </c>
      <c r="H6336" s="45">
        <v>44431</v>
      </c>
      <c r="I6336" s="30" t="str">
        <f>VLOOKUP(B6336,'Список DKV от ЮТД'!$A$1:$S$10000,15,FALSE)</f>
        <v>2411/5071</v>
      </c>
      <c r="J6336" s="30" t="s">
        <v>22</v>
      </c>
      <c r="K6336" s="41" t="str">
        <f>VLOOKUP(B6336,'Список DKV от ЮТД'!$A$1:$M$10000,13,FALSE)</f>
        <v>4</v>
      </c>
      <c r="L6336" s="30" t="str">
        <f>VLOOKUP(B6336,'Список DKV от ЮТД'!$A$1:$S$10000,14,FALSE)</f>
        <v>16SGG67</v>
      </c>
      <c r="M6336" s="52" t="str">
        <f>VLOOKUP(B6336,'Список DKV от ЮТД'!$A$1:$M$10000,10,FALSE)</f>
        <v>704310*******6324</v>
      </c>
      <c r="N6336" s="52" t="str">
        <f>VLOOKUP(B6336,'Список DKV от ЮТД'!$A$1:$S$10000,18,FALSE)</f>
        <v/>
      </c>
      <c r="O6336" s="52" t="str">
        <f>VLOOKUP(B6336,'Список DKV от ЮТД'!$A$1:$S$10000,19,FALSE)</f>
        <v/>
      </c>
      <c r="P6336" s="52" t="str">
        <f>VLOOKUP(B6336,'Список DKV от ЮТД'!$A$1:$S$10000,16,FALSE)</f>
        <v>544789490</v>
      </c>
    </row>
    <row r="6337" spans="1:20">
      <c r="A6337" s="51">
        <v>6335</v>
      </c>
      <c r="B6337" s="37">
        <v>20300542543</v>
      </c>
      <c r="C6337" s="50">
        <v>44425</v>
      </c>
      <c r="E6337" s="50">
        <v>44425</v>
      </c>
      <c r="F6337" s="51" t="s">
        <v>18</v>
      </c>
      <c r="H6337" s="45">
        <v>44431</v>
      </c>
      <c r="I6337" s="30" t="str">
        <f>VLOOKUP(B6337,'Список DKV от ЮТД'!$A$1:$S$10000,15,FALSE)</f>
        <v>2411/5072</v>
      </c>
      <c r="J6337" s="30" t="s">
        <v>22</v>
      </c>
      <c r="K6337" s="41" t="str">
        <f>VLOOKUP(B6337,'Список DKV от ЮТД'!$A$1:$M$10000,13,FALSE)</f>
        <v>4</v>
      </c>
      <c r="L6337" s="30" t="str">
        <f>VLOOKUP(B6337,'Список DKV от ЮТД'!$A$1:$S$10000,14,FALSE)</f>
        <v>14GM422</v>
      </c>
      <c r="M6337" s="52" t="str">
        <f>VLOOKUP(B6337,'Список DKV от ЮТД'!$A$1:$M$10000,10,FALSE)</f>
        <v>704310*******8127</v>
      </c>
      <c r="N6337" s="52" t="str">
        <f>VLOOKUP(B6337,'Список DKV от ЮТД'!$A$1:$S$10000,18,FALSE)</f>
        <v/>
      </c>
      <c r="O6337" s="52" t="str">
        <f>VLOOKUP(B6337,'Список DKV от ЮТД'!$A$1:$S$10000,19,FALSE)</f>
        <v/>
      </c>
      <c r="P6337" s="52" t="str">
        <f>VLOOKUP(B6337,'Список DKV от ЮТД'!$A$1:$S$10000,16,FALSE)</f>
        <v>544789486</v>
      </c>
    </row>
    <row r="6338" spans="1:20">
      <c r="A6338" s="51">
        <v>6336</v>
      </c>
      <c r="B6338" s="37">
        <v>20300542501</v>
      </c>
      <c r="C6338" s="63">
        <v>44425</v>
      </c>
      <c r="D6338" s="51"/>
      <c r="E6338" s="63">
        <v>44425</v>
      </c>
      <c r="F6338" s="51" t="s">
        <v>18</v>
      </c>
      <c r="G6338" s="64"/>
      <c r="H6338" s="68">
        <v>44431</v>
      </c>
      <c r="I6338" s="51" t="str">
        <f>VLOOKUP(B6338,'Список DKV от ЮТД'!$A$1:$S$10000,15,FALSE)</f>
        <v>2411/5073</v>
      </c>
      <c r="J6338" s="30" t="s">
        <v>22</v>
      </c>
      <c r="K6338" s="64" t="str">
        <f>VLOOKUP(B6338,'Список DKV от ЮТД'!$A$1:$M$10000,13,FALSE)</f>
        <v>4</v>
      </c>
      <c r="L6338" s="51" t="str">
        <f>VLOOKUP(B6338,'Список DKV от ЮТД'!$A$1:$S$10000,14,FALSE)</f>
        <v>34BOR145</v>
      </c>
      <c r="M6338" s="65" t="str">
        <f>VLOOKUP(B6338,'Список DKV от ЮТД'!$A$1:$M$10000,10,FALSE)</f>
        <v>704310*******2124</v>
      </c>
      <c r="N6338" s="65" t="str">
        <f>VLOOKUP(B6338,'Список DKV от ЮТД'!$A$1:$S$10000,18,FALSE)</f>
        <v/>
      </c>
      <c r="O6338" s="65" t="str">
        <f>VLOOKUP(B6338,'Список DKV от ЮТД'!$A$1:$S$10000,19,FALSE)</f>
        <v/>
      </c>
      <c r="P6338" s="65" t="str">
        <f>VLOOKUP(B6338,'Список DKV от ЮТД'!$A$1:$S$10000,16,FALSE)</f>
        <v>544789482</v>
      </c>
      <c r="Q6338" s="89"/>
      <c r="R6338" s="51"/>
      <c r="S6338" s="51"/>
      <c r="T6338" s="51"/>
    </row>
    <row r="6339" spans="1:20">
      <c r="A6339" s="51">
        <v>6337</v>
      </c>
      <c r="B6339" s="37">
        <v>20300542782</v>
      </c>
      <c r="C6339" s="50">
        <v>44425</v>
      </c>
      <c r="E6339" s="50">
        <v>44425</v>
      </c>
      <c r="F6339" s="51" t="s">
        <v>18</v>
      </c>
      <c r="H6339" s="45">
        <v>44431</v>
      </c>
      <c r="I6339" s="30" t="str">
        <f>VLOOKUP(B6339,'Список DKV от ЮТД'!$A$1:$S$10000,15,FALSE)</f>
        <v>2411/5074</v>
      </c>
      <c r="J6339" s="30" t="s">
        <v>22</v>
      </c>
      <c r="K6339" s="41" t="str">
        <f>VLOOKUP(B6339,'Список DKV от ЮТД'!$A$1:$M$10000,13,FALSE)</f>
        <v>4</v>
      </c>
      <c r="L6339" s="30" t="str">
        <f>VLOOKUP(B6339,'Список DKV от ЮТД'!$A$1:$S$10000,14,FALSE)</f>
        <v>34BC6944</v>
      </c>
      <c r="M6339" s="52" t="str">
        <f>VLOOKUP(B6339,'Список DKV от ЮТД'!$A$1:$M$10000,10,FALSE)</f>
        <v>704310*******0015</v>
      </c>
      <c r="N6339" s="52" t="str">
        <f>VLOOKUP(B6339,'Список DKV от ЮТД'!$A$1:$S$10000,18,FALSE)</f>
        <v/>
      </c>
      <c r="O6339" s="52" t="str">
        <f>VLOOKUP(B6339,'Список DKV от ЮТД'!$A$1:$S$10000,19,FALSE)</f>
        <v/>
      </c>
      <c r="P6339" s="52" t="str">
        <f>VLOOKUP(B6339,'Список DKV от ЮТД'!$A$1:$S$10000,16,FALSE)</f>
        <v>544789510</v>
      </c>
    </row>
    <row r="6340" spans="1:20">
      <c r="A6340" s="51">
        <v>6338</v>
      </c>
      <c r="B6340" s="37">
        <v>20400879183</v>
      </c>
      <c r="C6340" s="50">
        <v>44333</v>
      </c>
      <c r="E6340" s="50">
        <v>44333</v>
      </c>
      <c r="F6340" s="51" t="s">
        <v>20</v>
      </c>
      <c r="H6340" s="45">
        <v>44431</v>
      </c>
      <c r="I6340" s="30" t="str">
        <f>VLOOKUP(B6340,'Список DKV от ЮТД'!$A$1:$S$10000,15,FALSE)</f>
        <v>2412/977</v>
      </c>
      <c r="J6340" s="30" t="s">
        <v>22</v>
      </c>
      <c r="K6340" s="41" t="str">
        <f>VLOOKUP(B6340,'Список DKV от ЮТД'!$A$1:$M$10000,13,FALSE)</f>
        <v>4</v>
      </c>
      <c r="L6340" s="30" t="str">
        <f>VLOOKUP(B6340,'Список DKV от ЮТД'!$A$1:$S$10000,14,FALSE)</f>
        <v>07ART678</v>
      </c>
      <c r="M6340" s="52" t="str">
        <f>VLOOKUP(B6340,'Список DKV от ЮТД'!$A$1:$M$10000,10,FALSE)</f>
        <v>704310*******8237</v>
      </c>
      <c r="N6340" s="52" t="str">
        <f>VLOOKUP(B6340,'Список DKV от ЮТД'!$A$1:$S$10000,18,FALSE)</f>
        <v/>
      </c>
      <c r="O6340" s="52" t="str">
        <f>VLOOKUP(B6340,'Список DKV от ЮТД'!$A$1:$S$10000,19,FALSE)</f>
        <v/>
      </c>
      <c r="P6340" s="52" t="str">
        <f>VLOOKUP(B6340,'Список DKV от ЮТД'!$A$1:$S$10000,16,FALSE)</f>
        <v>547444590</v>
      </c>
      <c r="Q6340" s="52"/>
    </row>
    <row r="6341" spans="1:20">
      <c r="A6341" s="51">
        <v>6339</v>
      </c>
      <c r="B6341" s="37">
        <v>20400879191</v>
      </c>
      <c r="C6341" s="50">
        <v>44333</v>
      </c>
      <c r="E6341" s="50">
        <v>44333</v>
      </c>
      <c r="F6341" s="51" t="s">
        <v>20</v>
      </c>
      <c r="H6341" s="45">
        <v>44431</v>
      </c>
      <c r="I6341" s="30" t="str">
        <f>VLOOKUP(B6341,'Список DKV от ЮТД'!$A$1:$S$10000,15,FALSE)</f>
        <v>2412/978</v>
      </c>
      <c r="J6341" s="30" t="s">
        <v>22</v>
      </c>
      <c r="K6341" s="41" t="str">
        <f>VLOOKUP(B6341,'Список DKV от ЮТД'!$A$1:$M$10000,13,FALSE)</f>
        <v>4</v>
      </c>
      <c r="L6341" s="30" t="str">
        <f>VLOOKUP(B6341,'Список DKV от ЮТД'!$A$1:$S$10000,14,FALSE)</f>
        <v>K96T626</v>
      </c>
      <c r="M6341" s="52" t="str">
        <f>VLOOKUP(B6341,'Список DKV от ЮТД'!$A$1:$M$10000,10,FALSE)</f>
        <v>704310*******5086</v>
      </c>
      <c r="N6341" s="52" t="str">
        <f>VLOOKUP(B6341,'Список DKV от ЮТД'!$A$1:$S$10000,18,FALSE)</f>
        <v/>
      </c>
      <c r="O6341" s="52" t="str">
        <f>VLOOKUP(B6341,'Список DKV от ЮТД'!$A$1:$S$10000,19,FALSE)</f>
        <v/>
      </c>
      <c r="P6341" s="52" t="str">
        <f>VLOOKUP(B6341,'Список DKV от ЮТД'!$A$1:$S$10000,16,FALSE)</f>
        <v>547444591</v>
      </c>
      <c r="Q6341" s="52"/>
    </row>
    <row r="6342" spans="1:20">
      <c r="A6342" s="51">
        <v>6340</v>
      </c>
      <c r="B6342" s="37">
        <v>20400879209</v>
      </c>
      <c r="C6342" s="50">
        <v>44333</v>
      </c>
      <c r="E6342" s="50">
        <v>44333</v>
      </c>
      <c r="F6342" s="51" t="s">
        <v>20</v>
      </c>
      <c r="H6342" s="45">
        <v>44431</v>
      </c>
      <c r="I6342" s="30" t="str">
        <f>VLOOKUP(B6342,'Список DKV от ЮТД'!$A$1:$S$10000,15,FALSE)</f>
        <v>2412/979</v>
      </c>
      <c r="J6342" s="30" t="s">
        <v>22</v>
      </c>
      <c r="K6342" s="41" t="str">
        <f>VLOOKUP(B6342,'Список DKV от ЮТД'!$A$1:$M$10000,13,FALSE)</f>
        <v>4</v>
      </c>
      <c r="L6342" s="30" t="str">
        <f>VLOOKUP(B6342,'Список DKV от ЮТД'!$A$1:$S$10000,14,FALSE)</f>
        <v>ZG3303ID</v>
      </c>
      <c r="M6342" s="52" t="str">
        <f>VLOOKUP(B6342,'Список DKV от ЮТД'!$A$1:$M$10000,10,FALSE)</f>
        <v>704310*******6097</v>
      </c>
      <c r="N6342" s="52" t="str">
        <f>VLOOKUP(B6342,'Список DKV от ЮТД'!$A$1:$S$10000,18,FALSE)</f>
        <v/>
      </c>
      <c r="O6342" s="52" t="str">
        <f>VLOOKUP(B6342,'Список DKV от ЮТД'!$A$1:$S$10000,19,FALSE)</f>
        <v/>
      </c>
      <c r="P6342" s="52" t="str">
        <f>VLOOKUP(B6342,'Список DKV от ЮТД'!$A$1:$S$10000,16,FALSE)</f>
        <v>547444592</v>
      </c>
      <c r="Q6342" s="52"/>
    </row>
    <row r="6343" spans="1:20">
      <c r="A6343" s="51">
        <v>6341</v>
      </c>
      <c r="B6343" s="37">
        <v>20300542741</v>
      </c>
      <c r="C6343" s="50">
        <v>44425</v>
      </c>
      <c r="E6343" s="50">
        <v>44425</v>
      </c>
      <c r="F6343" s="51" t="s">
        <v>18</v>
      </c>
      <c r="H6343" s="45">
        <v>44432</v>
      </c>
      <c r="I6343" s="30" t="str">
        <f>VLOOKUP(B6343,'Список DKV от ЮТД'!$A$1:$S$10000,15,FALSE)</f>
        <v>2411/5075</v>
      </c>
      <c r="J6343" s="30" t="s">
        <v>22</v>
      </c>
      <c r="K6343" s="41" t="str">
        <f>VLOOKUP(B6343,'Список DKV от ЮТД'!$A$1:$M$10000,13,FALSE)</f>
        <v>4</v>
      </c>
      <c r="L6343" s="30" t="str">
        <f>VLOOKUP(B6343,'Список DKV от ЮТД'!$A$1:$S$10000,14,FALSE)</f>
        <v>34DJS047</v>
      </c>
      <c r="M6343" s="52" t="str">
        <f>VLOOKUP(B6343,'Список DKV от ЮТД'!$A$1:$M$10000,10,FALSE)</f>
        <v>704310*******6090</v>
      </c>
      <c r="N6343" s="52" t="str">
        <f>VLOOKUP(B6343,'Список DKV от ЮТД'!$A$1:$S$10000,18,FALSE)</f>
        <v/>
      </c>
      <c r="O6343" s="52" t="str">
        <f>VLOOKUP(B6343,'Список DKV от ЮТД'!$A$1:$S$10000,19,FALSE)</f>
        <v/>
      </c>
      <c r="P6343" s="52" t="str">
        <f>VLOOKUP(B6343,'Список DKV от ЮТД'!$A$1:$S$10000,16,FALSE)</f>
        <v>544789506</v>
      </c>
    </row>
    <row r="6344" spans="1:20">
      <c r="A6344" s="51">
        <v>6342</v>
      </c>
      <c r="B6344" s="37">
        <v>20300542709</v>
      </c>
      <c r="C6344" s="50">
        <v>44425</v>
      </c>
      <c r="E6344" s="50">
        <v>44425</v>
      </c>
      <c r="F6344" s="51" t="s">
        <v>18</v>
      </c>
      <c r="H6344" s="45">
        <v>44432</v>
      </c>
      <c r="I6344" s="30" t="str">
        <f>VLOOKUP(B6344,'Список DKV от ЮТД'!$A$1:$S$10000,15,FALSE)</f>
        <v>2411/5076</v>
      </c>
      <c r="J6344" s="30" t="s">
        <v>22</v>
      </c>
      <c r="K6344" s="41" t="str">
        <f>VLOOKUP(B6344,'Список DKV от ЮТД'!$A$1:$M$10000,13,FALSE)</f>
        <v>4</v>
      </c>
      <c r="L6344" s="30" t="str">
        <f>VLOOKUP(B6344,'Список DKV от ЮТД'!$A$1:$S$10000,14,FALSE)</f>
        <v>42AHY355</v>
      </c>
      <c r="M6344" s="52" t="str">
        <f>VLOOKUP(B6344,'Список DKV от ЮТД'!$A$1:$M$10000,10,FALSE)</f>
        <v>704310*******3789</v>
      </c>
      <c r="N6344" s="52" t="str">
        <f>VLOOKUP(B6344,'Список DKV от ЮТД'!$A$1:$S$10000,18,FALSE)</f>
        <v/>
      </c>
      <c r="O6344" s="52" t="str">
        <f>VLOOKUP(B6344,'Список DKV от ЮТД'!$A$1:$S$10000,19,FALSE)</f>
        <v/>
      </c>
      <c r="P6344" s="52" t="str">
        <f>VLOOKUP(B6344,'Список DKV от ЮТД'!$A$1:$S$10000,16,FALSE)</f>
        <v>544789502</v>
      </c>
    </row>
    <row r="6345" spans="1:20">
      <c r="A6345" s="51">
        <v>6343</v>
      </c>
      <c r="B6345" s="37">
        <v>20300542667</v>
      </c>
      <c r="C6345" s="50">
        <v>44425</v>
      </c>
      <c r="E6345" s="50">
        <v>44425</v>
      </c>
      <c r="F6345" s="51" t="s">
        <v>18</v>
      </c>
      <c r="H6345" s="45">
        <v>44432</v>
      </c>
      <c r="I6345" s="30" t="str">
        <f>VLOOKUP(B6345,'Список DKV от ЮТД'!$A$1:$S$10000,15,FALSE)</f>
        <v>2411/5077</v>
      </c>
      <c r="J6345" s="30" t="s">
        <v>22</v>
      </c>
      <c r="K6345" s="41" t="str">
        <f>VLOOKUP(B6345,'Список DKV от ЮТД'!$A$1:$M$10000,13,FALSE)</f>
        <v>4</v>
      </c>
      <c r="L6345" s="30" t="str">
        <f>VLOOKUP(B6345,'Список DKV от ЮТД'!$A$1:$S$10000,14,FALSE)</f>
        <v>81FC316</v>
      </c>
      <c r="M6345" s="52" t="str">
        <f>VLOOKUP(B6345,'Список DKV от ЮТД'!$A$1:$M$10000,10,FALSE)</f>
        <v>704310*******6992</v>
      </c>
      <c r="N6345" s="52" t="str">
        <f>VLOOKUP(B6345,'Список DKV от ЮТД'!$A$1:$S$10000,18,FALSE)</f>
        <v/>
      </c>
      <c r="O6345" s="52" t="str">
        <f>VLOOKUP(B6345,'Список DKV от ЮТД'!$A$1:$S$10000,19,FALSE)</f>
        <v/>
      </c>
      <c r="P6345" s="52" t="str">
        <f>VLOOKUP(B6345,'Список DKV от ЮТД'!$A$1:$S$10000,16,FALSE)</f>
        <v>544789498</v>
      </c>
    </row>
    <row r="6346" spans="1:20">
      <c r="A6346" s="51">
        <v>6344</v>
      </c>
      <c r="B6346" s="37">
        <v>20300542980</v>
      </c>
      <c r="C6346" s="50">
        <v>44425</v>
      </c>
      <c r="E6346" s="50">
        <v>44425</v>
      </c>
      <c r="F6346" s="51" t="s">
        <v>18</v>
      </c>
      <c r="H6346" s="45">
        <v>44432</v>
      </c>
      <c r="I6346" s="30" t="str">
        <f>VLOOKUP(B6346,'Список DKV от ЮТД'!$A$1:$S$10000,15,FALSE)</f>
        <v>2411/5078</v>
      </c>
      <c r="J6346" s="30" t="s">
        <v>22</v>
      </c>
      <c r="K6346" s="41" t="str">
        <f>VLOOKUP(B6346,'Список DKV от ЮТД'!$A$1:$M$10000,13,FALSE)</f>
        <v>4</v>
      </c>
      <c r="L6346" s="30" t="str">
        <f>VLOOKUP(B6346,'Список DKV от ЮТД'!$A$1:$S$10000,14,FALSE)</f>
        <v>31AHE368</v>
      </c>
      <c r="M6346" s="52" t="str">
        <f>VLOOKUP(B6346,'Список DKV от ЮТД'!$A$1:$M$10000,10,FALSE)</f>
        <v>704310*******2788</v>
      </c>
      <c r="N6346" s="52" t="str">
        <f>VLOOKUP(B6346,'Список DKV от ЮТД'!$A$1:$S$10000,18,FALSE)</f>
        <v/>
      </c>
      <c r="O6346" s="52" t="str">
        <f>VLOOKUP(B6346,'Список DKV от ЮТД'!$A$1:$S$10000,19,FALSE)</f>
        <v/>
      </c>
      <c r="P6346" s="52" t="str">
        <f>VLOOKUP(B6346,'Список DKV от ЮТД'!$A$1:$S$10000,16,FALSE)</f>
        <v>544789530</v>
      </c>
    </row>
    <row r="6347" spans="1:20">
      <c r="A6347" s="51">
        <v>6345</v>
      </c>
      <c r="B6347" s="37">
        <v>20300542949</v>
      </c>
      <c r="C6347" s="50">
        <v>44425</v>
      </c>
      <c r="E6347" s="50">
        <v>44425</v>
      </c>
      <c r="F6347" s="51" t="s">
        <v>18</v>
      </c>
      <c r="H6347" s="45">
        <v>44432</v>
      </c>
      <c r="I6347" s="30" t="str">
        <f>VLOOKUP(B6347,'Список DKV от ЮТД'!$A$1:$S$10000,15,FALSE)</f>
        <v>2411/5079</v>
      </c>
      <c r="J6347" s="30" t="s">
        <v>22</v>
      </c>
      <c r="K6347" s="41" t="str">
        <f>VLOOKUP(B6347,'Список DKV от ЮТД'!$A$1:$M$10000,13,FALSE)</f>
        <v>4</v>
      </c>
      <c r="L6347" s="30" t="str">
        <f>VLOOKUP(B6347,'Список DKV от ЮТД'!$A$1:$S$10000,14,FALSE)</f>
        <v>31AHE359</v>
      </c>
      <c r="M6347" s="52" t="str">
        <f>VLOOKUP(B6347,'Список DKV от ЮТД'!$A$1:$M$10000,10,FALSE)</f>
        <v>704310*******2770</v>
      </c>
      <c r="N6347" s="52" t="str">
        <f>VLOOKUP(B6347,'Список DKV от ЮТД'!$A$1:$S$10000,18,FALSE)</f>
        <v/>
      </c>
      <c r="O6347" s="52" t="str">
        <f>VLOOKUP(B6347,'Список DKV от ЮТД'!$A$1:$S$10000,19,FALSE)</f>
        <v/>
      </c>
      <c r="P6347" s="52" t="str">
        <f>VLOOKUP(B6347,'Список DKV от ЮТД'!$A$1:$S$10000,16,FALSE)</f>
        <v>544789526</v>
      </c>
    </row>
    <row r="6348" spans="1:20">
      <c r="A6348" s="51">
        <v>6346</v>
      </c>
      <c r="B6348" s="37">
        <v>20300513130</v>
      </c>
      <c r="C6348" s="50">
        <v>44425</v>
      </c>
      <c r="E6348" s="50">
        <v>44425</v>
      </c>
      <c r="F6348" s="51" t="s">
        <v>18</v>
      </c>
      <c r="H6348" s="45">
        <v>44432</v>
      </c>
      <c r="I6348" s="30" t="str">
        <f>VLOOKUP(B6348,'Список DKV от ЮТД'!$A$1:$S$10000,15,FALSE)</f>
        <v>2411/5080</v>
      </c>
      <c r="J6348" s="30" t="s">
        <v>22</v>
      </c>
      <c r="K6348" s="41" t="str">
        <f>VLOOKUP(B6348,'Список DKV от ЮТД'!$A$1:$M$10000,13,FALSE)</f>
        <v>4</v>
      </c>
      <c r="L6348" s="30" t="str">
        <f>VLOOKUP(B6348,'Список DKV от ЮТД'!$A$1:$S$10000,14,FALSE)</f>
        <v>34EJG066</v>
      </c>
      <c r="M6348" s="52" t="str">
        <f>VLOOKUP(B6348,'Список DKV от ЮТД'!$A$1:$M$10000,10,FALSE)</f>
        <v>704310*******0394</v>
      </c>
      <c r="N6348" s="52" t="str">
        <f>VLOOKUP(B6348,'Список DKV от ЮТД'!$A$1:$S$10000,18,FALSE)</f>
        <v/>
      </c>
      <c r="O6348" s="52" t="str">
        <f>VLOOKUP(B6348,'Список DKV от ЮТД'!$A$1:$S$10000,19,FALSE)</f>
        <v/>
      </c>
      <c r="P6348" s="52" t="str">
        <f>VLOOKUP(B6348,'Список DKV от ЮТД'!$A$1:$S$10000,16,FALSE)</f>
        <v>544786545</v>
      </c>
    </row>
    <row r="6349" spans="1:20">
      <c r="A6349" s="51">
        <v>6347</v>
      </c>
      <c r="B6349" s="37">
        <v>20300513098</v>
      </c>
      <c r="C6349" s="50">
        <v>44425</v>
      </c>
      <c r="E6349" s="50">
        <v>44425</v>
      </c>
      <c r="F6349" s="51" t="s">
        <v>18</v>
      </c>
      <c r="H6349" s="45">
        <v>44432</v>
      </c>
      <c r="I6349" s="30" t="str">
        <f>VLOOKUP(B6349,'Список DKV от ЮТД'!$A$1:$S$10000,15,FALSE)</f>
        <v>2411/5081</v>
      </c>
      <c r="J6349" s="30" t="s">
        <v>22</v>
      </c>
      <c r="K6349" s="41" t="str">
        <f>VLOOKUP(B6349,'Список DKV от ЮТД'!$A$1:$M$10000,13,FALSE)</f>
        <v>4</v>
      </c>
      <c r="L6349" s="30" t="str">
        <f>VLOOKUP(B6349,'Список DKV от ЮТД'!$A$1:$S$10000,14,FALSE)</f>
        <v>34DMJ216</v>
      </c>
      <c r="M6349" s="52" t="str">
        <f>VLOOKUP(B6349,'Список DKV от ЮТД'!$A$1:$M$10000,10,FALSE)</f>
        <v>704310*******4346</v>
      </c>
      <c r="N6349" s="52" t="str">
        <f>VLOOKUP(B6349,'Список DKV от ЮТД'!$A$1:$S$10000,18,FALSE)</f>
        <v/>
      </c>
      <c r="O6349" s="52" t="str">
        <f>VLOOKUP(B6349,'Список DKV от ЮТД'!$A$1:$S$10000,19,FALSE)</f>
        <v/>
      </c>
      <c r="P6349" s="52" t="str">
        <f>VLOOKUP(B6349,'Список DKV от ЮТД'!$A$1:$S$10000,16,FALSE)</f>
        <v>544786541</v>
      </c>
    </row>
    <row r="6350" spans="1:20">
      <c r="A6350" s="51">
        <v>6348</v>
      </c>
      <c r="B6350" s="37">
        <v>20300513213</v>
      </c>
      <c r="C6350" s="50">
        <v>44425</v>
      </c>
      <c r="E6350" s="50">
        <v>44425</v>
      </c>
      <c r="F6350" s="51" t="s">
        <v>18</v>
      </c>
      <c r="H6350" s="45">
        <v>44432</v>
      </c>
      <c r="I6350" s="30" t="str">
        <f>VLOOKUP(B6350,'Список DKV от ЮТД'!$A$1:$S$10000,15,FALSE)</f>
        <v>2411/5082</v>
      </c>
      <c r="J6350" s="30" t="s">
        <v>22</v>
      </c>
      <c r="K6350" s="41" t="str">
        <f>VLOOKUP(B6350,'Список DKV от ЮТД'!$A$1:$M$10000,13,FALSE)</f>
        <v>4</v>
      </c>
      <c r="L6350" s="30" t="str">
        <f>VLOOKUP(B6350,'Список DKV от ЮТД'!$A$1:$S$10000,14,FALSE)</f>
        <v>M24E824</v>
      </c>
      <c r="M6350" s="52" t="str">
        <f>VLOOKUP(B6350,'Список DKV от ЮТД'!$A$1:$M$10000,10,FALSE)</f>
        <v>704310*******5755</v>
      </c>
      <c r="N6350" s="52" t="str">
        <f>VLOOKUP(B6350,'Список DKV от ЮТД'!$A$1:$S$10000,18,FALSE)</f>
        <v/>
      </c>
      <c r="O6350" s="52" t="str">
        <f>VLOOKUP(B6350,'Список DKV от ЮТД'!$A$1:$S$10000,19,FALSE)</f>
        <v/>
      </c>
      <c r="P6350" s="52" t="str">
        <f>VLOOKUP(B6350,'Список DKV от ЮТД'!$A$1:$S$10000,16,FALSE)</f>
        <v>544786553</v>
      </c>
    </row>
    <row r="6351" spans="1:20">
      <c r="A6351" s="51">
        <v>6349</v>
      </c>
      <c r="B6351" s="37">
        <v>20300513171</v>
      </c>
      <c r="C6351" s="50">
        <v>44425</v>
      </c>
      <c r="E6351" s="50">
        <v>44425</v>
      </c>
      <c r="F6351" s="51" t="s">
        <v>18</v>
      </c>
      <c r="H6351" s="45">
        <v>44432</v>
      </c>
      <c r="I6351" s="30" t="str">
        <f>VLOOKUP(B6351,'Список DKV от ЮТД'!$A$1:$S$10000,15,FALSE)</f>
        <v>2411/5083</v>
      </c>
      <c r="J6351" s="30" t="s">
        <v>22</v>
      </c>
      <c r="K6351" s="41" t="str">
        <f>VLOOKUP(B6351,'Список DKV от ЮТД'!$A$1:$M$10000,13,FALSE)</f>
        <v>4</v>
      </c>
      <c r="L6351" s="30" t="str">
        <f>VLOOKUP(B6351,'Список DKV от ЮТД'!$A$1:$S$10000,14,FALSE)</f>
        <v>CB4260BA</v>
      </c>
      <c r="M6351" s="52" t="str">
        <f>VLOOKUP(B6351,'Список DKV от ЮТД'!$A$1:$M$10000,10,FALSE)</f>
        <v>704310*******2304</v>
      </c>
      <c r="N6351" s="52" t="str">
        <f>VLOOKUP(B6351,'Список DKV от ЮТД'!$A$1:$S$10000,18,FALSE)</f>
        <v/>
      </c>
      <c r="O6351" s="52" t="str">
        <f>VLOOKUP(B6351,'Список DKV от ЮТД'!$A$1:$S$10000,19,FALSE)</f>
        <v/>
      </c>
      <c r="P6351" s="52" t="str">
        <f>VLOOKUP(B6351,'Список DKV от ЮТД'!$A$1:$S$10000,16,FALSE)</f>
        <v>544786549</v>
      </c>
    </row>
    <row r="6352" spans="1:20">
      <c r="A6352" s="51">
        <v>6350</v>
      </c>
      <c r="B6352" s="37">
        <v>20300513296</v>
      </c>
      <c r="C6352" s="50">
        <v>44425</v>
      </c>
      <c r="E6352" s="50">
        <v>44425</v>
      </c>
      <c r="F6352" s="51" t="s">
        <v>18</v>
      </c>
      <c r="H6352" s="45">
        <v>44432</v>
      </c>
      <c r="I6352" s="30" t="str">
        <f>VLOOKUP(B6352,'Список DKV от ЮТД'!$A$1:$S$10000,15,FALSE)</f>
        <v>2411/5084</v>
      </c>
      <c r="J6352" s="30" t="s">
        <v>22</v>
      </c>
      <c r="K6352" s="41" t="str">
        <f>VLOOKUP(B6352,'Список DKV от ЮТД'!$A$1:$M$10000,13,FALSE)</f>
        <v>4</v>
      </c>
      <c r="L6352" s="30" t="str">
        <f>VLOOKUP(B6352,'Список DKV от ЮТД'!$A$1:$S$10000,14,FALSE)</f>
        <v>34DGA063</v>
      </c>
      <c r="M6352" s="52" t="str">
        <f>VLOOKUP(B6352,'Список DKV от ЮТД'!$A$1:$M$10000,10,FALSE)</f>
        <v>704310*******0253</v>
      </c>
      <c r="N6352" s="52" t="str">
        <f>VLOOKUP(B6352,'Список DKV от ЮТД'!$A$1:$S$10000,18,FALSE)</f>
        <v/>
      </c>
      <c r="O6352" s="52" t="str">
        <f>VLOOKUP(B6352,'Список DKV от ЮТД'!$A$1:$S$10000,19,FALSE)</f>
        <v/>
      </c>
      <c r="P6352" s="52" t="str">
        <f>VLOOKUP(B6352,'Список DKV от ЮТД'!$A$1:$S$10000,16,FALSE)</f>
        <v>544786561</v>
      </c>
    </row>
    <row r="6353" spans="1:17">
      <c r="A6353" s="51">
        <v>6351</v>
      </c>
      <c r="B6353" s="37">
        <v>20300513254</v>
      </c>
      <c r="C6353" s="50">
        <v>44425</v>
      </c>
      <c r="E6353" s="50">
        <v>44425</v>
      </c>
      <c r="F6353" s="51" t="s">
        <v>18</v>
      </c>
      <c r="H6353" s="45">
        <v>44432</v>
      </c>
      <c r="I6353" s="30" t="str">
        <f>VLOOKUP(B6353,'Список DKV от ЮТД'!$A$1:$S$10000,15,FALSE)</f>
        <v>2411/5085</v>
      </c>
      <c r="J6353" s="30" t="s">
        <v>22</v>
      </c>
      <c r="K6353" s="41" t="str">
        <f>VLOOKUP(B6353,'Список DKV от ЮТД'!$A$1:$M$10000,13,FALSE)</f>
        <v>4</v>
      </c>
      <c r="L6353" s="30" t="str">
        <f>VLOOKUP(B6353,'Список DKV от ЮТД'!$A$1:$S$10000,14,FALSE)</f>
        <v>81FS475</v>
      </c>
      <c r="M6353" s="52" t="str">
        <f>VLOOKUP(B6353,'Список DKV от ЮТД'!$A$1:$M$10000,10,FALSE)</f>
        <v>704310*******7024</v>
      </c>
      <c r="N6353" s="52" t="str">
        <f>VLOOKUP(B6353,'Список DKV от ЮТД'!$A$1:$S$10000,18,FALSE)</f>
        <v/>
      </c>
      <c r="O6353" s="52" t="str">
        <f>VLOOKUP(B6353,'Список DKV от ЮТД'!$A$1:$S$10000,19,FALSE)</f>
        <v/>
      </c>
      <c r="P6353" s="52" t="str">
        <f>VLOOKUP(B6353,'Список DKV от ЮТД'!$A$1:$S$10000,16,FALSE)</f>
        <v>544786557</v>
      </c>
    </row>
    <row r="6354" spans="1:17">
      <c r="A6354" s="51">
        <v>6352</v>
      </c>
      <c r="B6354" s="37">
        <v>20300513379</v>
      </c>
      <c r="C6354" s="50">
        <v>44425</v>
      </c>
      <c r="E6354" s="50">
        <v>44425</v>
      </c>
      <c r="F6354" s="51" t="s">
        <v>18</v>
      </c>
      <c r="H6354" s="45">
        <v>44432</v>
      </c>
      <c r="I6354" s="30" t="str">
        <f>VLOOKUP(B6354,'Список DKV от ЮТД'!$A$1:$S$10000,15,FALSE)</f>
        <v>2411/5086</v>
      </c>
      <c r="J6354" s="30" t="s">
        <v>22</v>
      </c>
      <c r="K6354" s="41" t="str">
        <f>VLOOKUP(B6354,'Список DKV от ЮТД'!$A$1:$M$10000,13,FALSE)</f>
        <v>4</v>
      </c>
      <c r="L6354" s="30" t="str">
        <f>VLOOKUP(B6354,'Список DKV от ЮТД'!$A$1:$S$10000,14,FALSE)</f>
        <v>81FC296</v>
      </c>
      <c r="M6354" s="52" t="str">
        <f>VLOOKUP(B6354,'Список DKV от ЮТД'!$A$1:$M$10000,10,FALSE)</f>
        <v>704310*******6976</v>
      </c>
      <c r="N6354" s="52" t="str">
        <f>VLOOKUP(B6354,'Список DKV от ЮТД'!$A$1:$S$10000,18,FALSE)</f>
        <v/>
      </c>
      <c r="O6354" s="52" t="str">
        <f>VLOOKUP(B6354,'Список DKV от ЮТД'!$A$1:$S$10000,19,FALSE)</f>
        <v/>
      </c>
      <c r="P6354" s="52" t="str">
        <f>VLOOKUP(B6354,'Список DKV от ЮТД'!$A$1:$S$10000,16,FALSE)</f>
        <v>544786569</v>
      </c>
    </row>
    <row r="6355" spans="1:17">
      <c r="A6355" s="51">
        <v>6353</v>
      </c>
      <c r="B6355" s="37">
        <v>20400879241</v>
      </c>
      <c r="C6355" s="50">
        <v>44333</v>
      </c>
      <c r="E6355" s="50">
        <v>44333</v>
      </c>
      <c r="F6355" s="51" t="s">
        <v>20</v>
      </c>
      <c r="H6355" s="45">
        <v>44432</v>
      </c>
      <c r="I6355" s="30" t="str">
        <f>VLOOKUP(B6355,'Список DKV от ЮТД'!$A$1:$S$10000,15,FALSE)</f>
        <v>2412/980</v>
      </c>
      <c r="J6355" s="30" t="s">
        <v>22</v>
      </c>
      <c r="K6355" s="41" t="str">
        <f>VLOOKUP(B6355,'Список DKV от ЮТД'!$A$1:$M$10000,13,FALSE)</f>
        <v>4</v>
      </c>
      <c r="L6355" s="30" t="str">
        <f>VLOOKUP(B6355,'Список DKV от ЮТД'!$A$1:$S$10000,14,FALSE)</f>
        <v>K73A968</v>
      </c>
      <c r="M6355" s="52" t="str">
        <f>VLOOKUP(B6355,'Список DKV от ЮТД'!$A$1:$M$10000,10,FALSE)</f>
        <v>704310*******3364</v>
      </c>
      <c r="N6355" s="52" t="str">
        <f>VLOOKUP(B6355,'Список DKV от ЮТД'!$A$1:$S$10000,18,FALSE)</f>
        <v/>
      </c>
      <c r="O6355" s="52" t="str">
        <f>VLOOKUP(B6355,'Список DKV от ЮТД'!$A$1:$S$10000,19,FALSE)</f>
        <v/>
      </c>
      <c r="P6355" s="52" t="str">
        <f>VLOOKUP(B6355,'Список DKV от ЮТД'!$A$1:$S$10000,16,FALSE)</f>
        <v>547444596</v>
      </c>
      <c r="Q6355" s="52"/>
    </row>
    <row r="6356" spans="1:17">
      <c r="A6356" s="51">
        <v>6354</v>
      </c>
      <c r="B6356" s="37">
        <v>20400879175</v>
      </c>
      <c r="C6356" s="50">
        <v>44333</v>
      </c>
      <c r="E6356" s="50">
        <v>44333</v>
      </c>
      <c r="F6356" s="51" t="s">
        <v>20</v>
      </c>
      <c r="H6356" s="45">
        <v>44432</v>
      </c>
      <c r="I6356" s="30" t="str">
        <f>VLOOKUP(B6356,'Список DKV от ЮТД'!$A$1:$S$10000,15,FALSE)</f>
        <v>2412/981</v>
      </c>
      <c r="J6356" s="30" t="s">
        <v>22</v>
      </c>
      <c r="K6356" s="41" t="str">
        <f>VLOOKUP(B6356,'Список DKV от ЮТД'!$A$1:$M$10000,13,FALSE)</f>
        <v>4</v>
      </c>
      <c r="L6356" s="30" t="str">
        <f>VLOOKUP(B6356,'Список DKV от ЮТД'!$A$1:$S$10000,14,FALSE)</f>
        <v>J23K387</v>
      </c>
      <c r="M6356" s="52" t="str">
        <f>VLOOKUP(B6356,'Список DKV от ЮТД'!$A$1:$M$10000,10,FALSE)</f>
        <v>704310*******3216</v>
      </c>
      <c r="N6356" s="52" t="str">
        <f>VLOOKUP(B6356,'Список DKV от ЮТД'!$A$1:$S$10000,18,FALSE)</f>
        <v/>
      </c>
      <c r="O6356" s="52" t="str">
        <f>VLOOKUP(B6356,'Список DKV от ЮТД'!$A$1:$S$10000,19,FALSE)</f>
        <v/>
      </c>
      <c r="P6356" s="52" t="str">
        <f>VLOOKUP(B6356,'Список DKV от ЮТД'!$A$1:$S$10000,16,FALSE)</f>
        <v>547444589</v>
      </c>
      <c r="Q6356" s="52"/>
    </row>
    <row r="6357" spans="1:17">
      <c r="A6357" s="51">
        <v>6355</v>
      </c>
      <c r="B6357" s="37">
        <v>20300513338</v>
      </c>
      <c r="C6357" s="50">
        <v>44425</v>
      </c>
      <c r="E6357" s="50">
        <v>44425</v>
      </c>
      <c r="F6357" s="51" t="s">
        <v>18</v>
      </c>
      <c r="H6357" s="45">
        <v>44433</v>
      </c>
      <c r="I6357" s="30" t="str">
        <f>VLOOKUP(B6357,'Список DKV от ЮТД'!$A$1:$S$10000,15,FALSE)</f>
        <v>2411/5087</v>
      </c>
      <c r="J6357" s="30" t="s">
        <v>22</v>
      </c>
      <c r="K6357" s="41" t="str">
        <f>VLOOKUP(B6357,'Список DKV от ЮТД'!$A$1:$M$10000,13,FALSE)</f>
        <v>4</v>
      </c>
      <c r="L6357" s="30" t="str">
        <f>VLOOKUP(B6357,'Список DKV от ЮТД'!$A$1:$S$10000,14,FALSE)</f>
        <v>81FC319</v>
      </c>
      <c r="M6357" s="52" t="str">
        <f>VLOOKUP(B6357,'Список DKV от ЮТД'!$A$1:$M$10000,10,FALSE)</f>
        <v>704310*******7008</v>
      </c>
      <c r="N6357" s="52" t="str">
        <f>VLOOKUP(B6357,'Список DKV от ЮТД'!$A$1:$S$10000,18,FALSE)</f>
        <v/>
      </c>
      <c r="O6357" s="52" t="str">
        <f>VLOOKUP(B6357,'Список DKV от ЮТД'!$A$1:$S$10000,19,FALSE)</f>
        <v/>
      </c>
      <c r="P6357" s="52" t="str">
        <f>VLOOKUP(B6357,'Список DKV от ЮТД'!$A$1:$S$10000,16,FALSE)</f>
        <v>544786565</v>
      </c>
    </row>
    <row r="6358" spans="1:17">
      <c r="A6358" s="51">
        <v>6356</v>
      </c>
      <c r="B6358" s="37">
        <v>20300513452</v>
      </c>
      <c r="C6358" s="50">
        <v>44425</v>
      </c>
      <c r="E6358" s="50">
        <v>44425</v>
      </c>
      <c r="F6358" s="51" t="s">
        <v>18</v>
      </c>
      <c r="H6358" s="45">
        <v>44433</v>
      </c>
      <c r="I6358" s="30" t="str">
        <f>VLOOKUP(B6358,'Список DKV от ЮТД'!$A$1:$S$10000,15,FALSE)</f>
        <v>2411/5088</v>
      </c>
      <c r="J6358" s="30" t="s">
        <v>22</v>
      </c>
      <c r="K6358" s="41" t="str">
        <f>VLOOKUP(B6358,'Список DKV от ЮТД'!$A$1:$M$10000,13,FALSE)</f>
        <v>4</v>
      </c>
      <c r="L6358" s="30" t="str">
        <f>VLOOKUP(B6358,'Список DKV от ЮТД'!$A$1:$S$10000,14,FALSE)</f>
        <v>34EJA837</v>
      </c>
      <c r="M6358" s="52" t="str">
        <f>VLOOKUP(B6358,'Список DKV от ЮТД'!$A$1:$M$10000,10,FALSE)</f>
        <v>704310*******4653</v>
      </c>
      <c r="N6358" s="52" t="str">
        <f>VLOOKUP(B6358,'Список DKV от ЮТД'!$A$1:$S$10000,18,FALSE)</f>
        <v/>
      </c>
      <c r="O6358" s="52" t="str">
        <f>VLOOKUP(B6358,'Список DKV от ЮТД'!$A$1:$S$10000,19,FALSE)</f>
        <v/>
      </c>
      <c r="P6358" s="52" t="str">
        <f>VLOOKUP(B6358,'Список DKV от ЮТД'!$A$1:$S$10000,16,FALSE)</f>
        <v>544786577</v>
      </c>
    </row>
    <row r="6359" spans="1:17">
      <c r="A6359" s="51">
        <v>6357</v>
      </c>
      <c r="B6359" s="37">
        <v>20300513411</v>
      </c>
      <c r="C6359" s="50">
        <v>44425</v>
      </c>
      <c r="E6359" s="50">
        <v>44425</v>
      </c>
      <c r="F6359" s="51" t="s">
        <v>18</v>
      </c>
      <c r="H6359" s="45">
        <v>44433</v>
      </c>
      <c r="I6359" s="30" t="str">
        <f>VLOOKUP(B6359,'Список DKV от ЮТД'!$A$1:$S$10000,15,FALSE)</f>
        <v>2411/5089</v>
      </c>
      <c r="J6359" s="30" t="s">
        <v>22</v>
      </c>
      <c r="K6359" s="41" t="str">
        <f>VLOOKUP(B6359,'Список DKV от ЮТД'!$A$1:$M$10000,13,FALSE)</f>
        <v>4</v>
      </c>
      <c r="L6359" s="30" t="str">
        <f>VLOOKUP(B6359,'Список DKV от ЮТД'!$A$1:$S$10000,14,FALSE)</f>
        <v>42FGT58</v>
      </c>
      <c r="M6359" s="52" t="str">
        <f>VLOOKUP(B6359,'Список DKV от ЮТД'!$A$1:$M$10000,10,FALSE)</f>
        <v>704310*******2355</v>
      </c>
      <c r="N6359" s="52" t="str">
        <f>VLOOKUP(B6359,'Список DKV от ЮТД'!$A$1:$S$10000,18,FALSE)</f>
        <v/>
      </c>
      <c r="O6359" s="52" t="str">
        <f>VLOOKUP(B6359,'Список DKV от ЮТД'!$A$1:$S$10000,19,FALSE)</f>
        <v/>
      </c>
      <c r="P6359" s="52" t="str">
        <f>VLOOKUP(B6359,'Список DKV от ЮТД'!$A$1:$S$10000,16,FALSE)</f>
        <v>544786573</v>
      </c>
    </row>
    <row r="6360" spans="1:17">
      <c r="A6360" s="51">
        <v>6358</v>
      </c>
      <c r="B6360" s="37">
        <v>20300513536</v>
      </c>
      <c r="C6360" s="50">
        <v>44425</v>
      </c>
      <c r="E6360" s="50">
        <v>44425</v>
      </c>
      <c r="F6360" s="51" t="s">
        <v>18</v>
      </c>
      <c r="H6360" s="45">
        <v>44433</v>
      </c>
      <c r="I6360" s="30" t="str">
        <f>VLOOKUP(B6360,'Список DKV от ЮТД'!$A$1:$S$10000,15,FALSE)</f>
        <v>2411/5090</v>
      </c>
      <c r="J6360" s="30" t="s">
        <v>22</v>
      </c>
      <c r="K6360" s="41" t="str">
        <f>VLOOKUP(B6360,'Список DKV от ЮТД'!$A$1:$M$10000,13,FALSE)</f>
        <v>4</v>
      </c>
      <c r="L6360" s="30" t="str">
        <f>VLOOKUP(B6360,'Список DKV от ЮТД'!$A$1:$S$10000,14,FALSE)</f>
        <v>42AHV807</v>
      </c>
      <c r="M6360" s="52" t="str">
        <f>VLOOKUP(B6360,'Список DKV от ЮТД'!$A$1:$M$10000,10,FALSE)</f>
        <v>704310*******9168</v>
      </c>
      <c r="N6360" s="52" t="str">
        <f>VLOOKUP(B6360,'Список DKV от ЮТД'!$A$1:$S$10000,18,FALSE)</f>
        <v/>
      </c>
      <c r="O6360" s="52" t="str">
        <f>VLOOKUP(B6360,'Список DKV от ЮТД'!$A$1:$S$10000,19,FALSE)</f>
        <v/>
      </c>
      <c r="P6360" s="52" t="str">
        <f>VLOOKUP(B6360,'Список DKV от ЮТД'!$A$1:$S$10000,16,FALSE)</f>
        <v>544786585</v>
      </c>
    </row>
    <row r="6361" spans="1:17">
      <c r="A6361" s="51">
        <v>6359</v>
      </c>
      <c r="B6361" s="37">
        <v>20300513494</v>
      </c>
      <c r="C6361" s="50">
        <v>44425</v>
      </c>
      <c r="E6361" s="50">
        <v>44425</v>
      </c>
      <c r="F6361" s="51" t="s">
        <v>18</v>
      </c>
      <c r="H6361" s="45">
        <v>44433</v>
      </c>
      <c r="I6361" s="30" t="str">
        <f>VLOOKUP(B6361,'Список DKV от ЮТД'!$A$1:$S$10000,15,FALSE)</f>
        <v>2411/5091</v>
      </c>
      <c r="J6361" s="30" t="s">
        <v>22</v>
      </c>
      <c r="K6361" s="41" t="str">
        <f>VLOOKUP(B6361,'Список DKV от ЮТД'!$A$1:$M$10000,13,FALSE)</f>
        <v>4</v>
      </c>
      <c r="L6361" s="30" t="str">
        <f>VLOOKUP(B6361,'Список DKV от ЮТД'!$A$1:$S$10000,14,FALSE)</f>
        <v>06CJH862</v>
      </c>
      <c r="M6361" s="52" t="str">
        <f>VLOOKUP(B6361,'Список DKV от ЮТД'!$A$1:$M$10000,10,FALSE)</f>
        <v>704310*******3147</v>
      </c>
      <c r="N6361" s="52" t="str">
        <f>VLOOKUP(B6361,'Список DKV от ЮТД'!$A$1:$S$10000,18,FALSE)</f>
        <v/>
      </c>
      <c r="O6361" s="52" t="str">
        <f>VLOOKUP(B6361,'Список DKV от ЮТД'!$A$1:$S$10000,19,FALSE)</f>
        <v/>
      </c>
      <c r="P6361" s="52" t="str">
        <f>VLOOKUP(B6361,'Список DKV от ЮТД'!$A$1:$S$10000,16,FALSE)</f>
        <v>544786581</v>
      </c>
    </row>
    <row r="6362" spans="1:17">
      <c r="A6362" s="51">
        <v>6360</v>
      </c>
      <c r="B6362" s="37">
        <v>20300513619</v>
      </c>
      <c r="C6362" s="50">
        <v>44425</v>
      </c>
      <c r="E6362" s="50">
        <v>44425</v>
      </c>
      <c r="F6362" s="51" t="s">
        <v>18</v>
      </c>
      <c r="H6362" s="45">
        <v>44433</v>
      </c>
      <c r="I6362" s="30" t="str">
        <f>VLOOKUP(B6362,'Список DKV от ЮТД'!$A$1:$S$10000,15,FALSE)</f>
        <v>2411/5092</v>
      </c>
      <c r="J6362" s="30" t="s">
        <v>22</v>
      </c>
      <c r="K6362" s="41" t="str">
        <f>VLOOKUP(B6362,'Список DKV от ЮТД'!$A$1:$M$10000,13,FALSE)</f>
        <v>4</v>
      </c>
      <c r="L6362" s="30" t="str">
        <f>VLOOKUP(B6362,'Список DKV от ЮТД'!$A$1:$S$10000,14,FALSE)</f>
        <v>34CYP615</v>
      </c>
      <c r="M6362" s="52" t="str">
        <f>VLOOKUP(B6362,'Список DKV от ЮТД'!$A$1:$M$10000,10,FALSE)</f>
        <v>704310*******4340</v>
      </c>
      <c r="N6362" s="52" t="str">
        <f>VLOOKUP(B6362,'Список DKV от ЮТД'!$A$1:$S$10000,18,FALSE)</f>
        <v/>
      </c>
      <c r="O6362" s="52" t="str">
        <f>VLOOKUP(B6362,'Список DKV от ЮТД'!$A$1:$S$10000,19,FALSE)</f>
        <v/>
      </c>
      <c r="P6362" s="52" t="str">
        <f>VLOOKUP(B6362,'Список DKV от ЮТД'!$A$1:$S$10000,16,FALSE)</f>
        <v>544786593</v>
      </c>
    </row>
    <row r="6363" spans="1:17">
      <c r="A6363" s="51">
        <v>6361</v>
      </c>
      <c r="B6363" s="37">
        <v>20300513577</v>
      </c>
      <c r="C6363" s="50">
        <v>44425</v>
      </c>
      <c r="E6363" s="50">
        <v>44425</v>
      </c>
      <c r="F6363" s="51" t="s">
        <v>18</v>
      </c>
      <c r="H6363" s="45">
        <v>44433</v>
      </c>
      <c r="I6363" s="30" t="str">
        <f>VLOOKUP(B6363,'Список DKV от ЮТД'!$A$1:$S$10000,15,FALSE)</f>
        <v>2411/5093</v>
      </c>
      <c r="J6363" s="30" t="s">
        <v>22</v>
      </c>
      <c r="K6363" s="41" t="str">
        <f>VLOOKUP(B6363,'Список DKV от ЮТД'!$A$1:$M$10000,13,FALSE)</f>
        <v>4</v>
      </c>
      <c r="L6363" s="30" t="str">
        <f>VLOOKUP(B6363,'Список DKV от ЮТД'!$A$1:$S$10000,14,FALSE)</f>
        <v>34BDG916</v>
      </c>
      <c r="M6363" s="52" t="str">
        <f>VLOOKUP(B6363,'Список DKV от ЮТД'!$A$1:$M$10000,10,FALSE)</f>
        <v>704310*******3724</v>
      </c>
      <c r="N6363" s="52" t="str">
        <f>VLOOKUP(B6363,'Список DKV от ЮТД'!$A$1:$S$10000,18,FALSE)</f>
        <v/>
      </c>
      <c r="O6363" s="52" t="str">
        <f>VLOOKUP(B6363,'Список DKV от ЮТД'!$A$1:$S$10000,19,FALSE)</f>
        <v/>
      </c>
      <c r="P6363" s="52" t="str">
        <f>VLOOKUP(B6363,'Список DKV от ЮТД'!$A$1:$S$10000,16,FALSE)</f>
        <v>544786589</v>
      </c>
    </row>
    <row r="6364" spans="1:17">
      <c r="A6364" s="51">
        <v>6362</v>
      </c>
      <c r="B6364" s="37">
        <v>20400879076</v>
      </c>
      <c r="C6364" s="50">
        <v>44333</v>
      </c>
      <c r="E6364" s="50">
        <v>44333</v>
      </c>
      <c r="F6364" s="51" t="s">
        <v>20</v>
      </c>
      <c r="H6364" s="45">
        <v>44433</v>
      </c>
      <c r="I6364" s="30" t="str">
        <f>VLOOKUP(B6364,'Список DKV от ЮТД'!$A$1:$S$10000,15,FALSE)</f>
        <v>2412/982</v>
      </c>
      <c r="J6364" s="30" t="s">
        <v>22</v>
      </c>
      <c r="K6364" s="41" t="str">
        <f>VLOOKUP(B6364,'Список DKV от ЮТД'!$A$1:$M$10000,13,FALSE)</f>
        <v>4</v>
      </c>
      <c r="L6364" s="30" t="str">
        <f>VLOOKUP(B6364,'Список DKV от ЮТД'!$A$1:$S$10000,14,FALSE)</f>
        <v>38AFK834</v>
      </c>
      <c r="M6364" s="52" t="str">
        <f>VLOOKUP(B6364,'Список DKV от ЮТД'!$A$1:$M$10000,10,FALSE)</f>
        <v>704310*******0523</v>
      </c>
      <c r="N6364" s="52" t="str">
        <f>VLOOKUP(B6364,'Список DKV от ЮТД'!$A$1:$S$10000,18,FALSE)</f>
        <v/>
      </c>
      <c r="O6364" s="52" t="str">
        <f>VLOOKUP(B6364,'Список DKV от ЮТД'!$A$1:$S$10000,19,FALSE)</f>
        <v/>
      </c>
      <c r="P6364" s="52" t="str">
        <f>VLOOKUP(B6364,'Список DKV от ЮТД'!$A$1:$S$10000,16,FALSE)</f>
        <v>547444579</v>
      </c>
      <c r="Q6364" s="52"/>
    </row>
    <row r="6365" spans="1:17">
      <c r="A6365" s="51">
        <v>6363</v>
      </c>
      <c r="B6365" s="37">
        <v>20300513692</v>
      </c>
      <c r="C6365" s="50">
        <v>44425</v>
      </c>
      <c r="E6365" s="50">
        <v>44425</v>
      </c>
      <c r="F6365" s="51" t="s">
        <v>18</v>
      </c>
      <c r="H6365" s="45">
        <v>44434</v>
      </c>
      <c r="I6365" s="30" t="str">
        <f>VLOOKUP(B6365,'Список DKV от ЮТД'!$A$1:$S$10000,15,FALSE)</f>
        <v>2411/5094</v>
      </c>
      <c r="J6365" s="30" t="s">
        <v>22</v>
      </c>
      <c r="K6365" s="41" t="str">
        <f>VLOOKUP(B6365,'Список DKV от ЮТД'!$A$1:$M$10000,13,FALSE)</f>
        <v>4</v>
      </c>
      <c r="L6365" s="30" t="str">
        <f>VLOOKUP(B6365,'Список DKV от ЮТД'!$A$1:$S$10000,14,FALSE)</f>
        <v>16ANR372</v>
      </c>
      <c r="M6365" s="52" t="str">
        <f>VLOOKUP(B6365,'Список DKV от ЮТД'!$A$1:$M$10000,10,FALSE)</f>
        <v>704310*******8681</v>
      </c>
      <c r="N6365" s="52" t="str">
        <f>VLOOKUP(B6365,'Список DKV от ЮТД'!$A$1:$S$10000,18,FALSE)</f>
        <v/>
      </c>
      <c r="O6365" s="52" t="str">
        <f>VLOOKUP(B6365,'Список DKV от ЮТД'!$A$1:$S$10000,19,FALSE)</f>
        <v/>
      </c>
      <c r="P6365" s="52" t="str">
        <f>VLOOKUP(B6365,'Список DKV от ЮТД'!$A$1:$S$10000,16,FALSE)</f>
        <v>544786601</v>
      </c>
    </row>
    <row r="6366" spans="1:17">
      <c r="A6366" s="51">
        <v>6364</v>
      </c>
      <c r="B6366" s="37">
        <v>20300513973</v>
      </c>
      <c r="C6366" s="50">
        <v>44425</v>
      </c>
      <c r="E6366" s="50">
        <v>44425</v>
      </c>
      <c r="F6366" s="51" t="s">
        <v>18</v>
      </c>
      <c r="H6366" s="45">
        <v>44434</v>
      </c>
      <c r="I6366" s="30" t="str">
        <f>VLOOKUP(B6366,'Список DKV от ЮТД'!$A$1:$S$10000,15,FALSE)</f>
        <v>2411/5095</v>
      </c>
      <c r="J6366" s="30" t="s">
        <v>22</v>
      </c>
      <c r="K6366" s="41" t="str">
        <f>VLOOKUP(B6366,'Список DKV от ЮТД'!$A$1:$M$10000,13,FALSE)</f>
        <v>4</v>
      </c>
      <c r="L6366" s="30" t="str">
        <f>VLOOKUP(B6366,'Список DKV от ЮТД'!$A$1:$S$10000,14,FALSE)</f>
        <v>14ABA535</v>
      </c>
      <c r="M6366" s="52" t="str">
        <f>VLOOKUP(B6366,'Список DKV от ЮТД'!$A$1:$M$10000,10,FALSE)</f>
        <v>704310*******7564</v>
      </c>
      <c r="N6366" s="52" t="str">
        <f>VLOOKUP(B6366,'Список DKV от ЮТД'!$A$1:$S$10000,18,FALSE)</f>
        <v/>
      </c>
      <c r="O6366" s="52" t="str">
        <f>VLOOKUP(B6366,'Список DKV от ЮТД'!$A$1:$S$10000,19,FALSE)</f>
        <v/>
      </c>
      <c r="P6366" s="52" t="str">
        <f>VLOOKUP(B6366,'Список DKV от ЮТД'!$A$1:$S$10000,16,FALSE)</f>
        <v>544786629</v>
      </c>
    </row>
    <row r="6367" spans="1:17">
      <c r="A6367" s="51">
        <v>6365</v>
      </c>
      <c r="B6367" s="37">
        <v>20300513064</v>
      </c>
      <c r="C6367" s="50">
        <v>44425</v>
      </c>
      <c r="E6367" s="50">
        <v>44425</v>
      </c>
      <c r="F6367" s="51" t="s">
        <v>18</v>
      </c>
      <c r="H6367" s="45">
        <v>44434</v>
      </c>
      <c r="I6367" s="30" t="str">
        <f>VLOOKUP(B6367,'Список DKV от ЮТД'!$A$1:$S$10000,15,FALSE)</f>
        <v>2411/5096</v>
      </c>
      <c r="J6367" s="30" t="s">
        <v>22</v>
      </c>
      <c r="K6367" s="41" t="str">
        <f>VLOOKUP(B6367,'Список DKV от ЮТД'!$A$1:$M$10000,13,FALSE)</f>
        <v>4</v>
      </c>
      <c r="L6367" s="30" t="str">
        <f>VLOOKUP(B6367,'Список DKV от ЮТД'!$A$1:$S$10000,14,FALSE)</f>
        <v>6M83255</v>
      </c>
      <c r="M6367" s="52" t="str">
        <f>VLOOKUP(B6367,'Список DKV от ЮТД'!$A$1:$M$10000,10,FALSE)</f>
        <v>704310*******3940</v>
      </c>
      <c r="N6367" s="52" t="str">
        <f>VLOOKUP(B6367,'Список DKV от ЮТД'!$A$1:$S$10000,18,FALSE)</f>
        <v/>
      </c>
      <c r="O6367" s="52" t="str">
        <f>VLOOKUP(B6367,'Список DKV от ЮТД'!$A$1:$S$10000,19,FALSE)</f>
        <v/>
      </c>
      <c r="P6367" s="52" t="str">
        <f>VLOOKUP(B6367,'Список DKV от ЮТД'!$A$1:$S$10000,16,FALSE)</f>
        <v>544786538</v>
      </c>
    </row>
    <row r="6368" spans="1:17">
      <c r="A6368" s="51">
        <v>6366</v>
      </c>
      <c r="B6368" s="37">
        <v>20300513080</v>
      </c>
      <c r="C6368" s="50">
        <v>44425</v>
      </c>
      <c r="E6368" s="50">
        <v>44425</v>
      </c>
      <c r="F6368" s="51" t="s">
        <v>18</v>
      </c>
      <c r="H6368" s="45">
        <v>44434</v>
      </c>
      <c r="I6368" s="30" t="str">
        <f>VLOOKUP(B6368,'Список DKV от ЮТД'!$A$1:$S$10000,15,FALSE)</f>
        <v>2411/5097</v>
      </c>
      <c r="J6368" s="30" t="s">
        <v>22</v>
      </c>
      <c r="K6368" s="41" t="str">
        <f>VLOOKUP(B6368,'Список DKV от ЮТД'!$A$1:$M$10000,13,FALSE)</f>
        <v>4</v>
      </c>
      <c r="L6368" s="30" t="str">
        <f>VLOOKUP(B6368,'Список DKV от ЮТД'!$A$1:$S$10000,14,FALSE)</f>
        <v>16APK745</v>
      </c>
      <c r="M6368" s="52" t="str">
        <f>VLOOKUP(B6368,'Список DKV от ЮТД'!$A$1:$M$10000,10,FALSE)</f>
        <v>704310*******3129</v>
      </c>
      <c r="N6368" s="52" t="str">
        <f>VLOOKUP(B6368,'Список DKV от ЮТД'!$A$1:$S$10000,18,FALSE)</f>
        <v/>
      </c>
      <c r="O6368" s="52" t="str">
        <f>VLOOKUP(B6368,'Список DKV от ЮТД'!$A$1:$S$10000,19,FALSE)</f>
        <v/>
      </c>
      <c r="P6368" s="52" t="str">
        <f>VLOOKUP(B6368,'Список DKV от ЮТД'!$A$1:$S$10000,16,FALSE)</f>
        <v>544786540</v>
      </c>
    </row>
    <row r="6369" spans="1:17">
      <c r="A6369" s="51">
        <v>6367</v>
      </c>
      <c r="B6369" s="37">
        <v>20300513932</v>
      </c>
      <c r="C6369" s="50">
        <v>44425</v>
      </c>
      <c r="E6369" s="50">
        <v>44425</v>
      </c>
      <c r="F6369" s="51" t="s">
        <v>18</v>
      </c>
      <c r="H6369" s="45">
        <v>44434</v>
      </c>
      <c r="I6369" s="30" t="str">
        <f>VLOOKUP(B6369,'Список DKV от ЮТД'!$A$1:$S$10000,15,FALSE)</f>
        <v>2411/5098</v>
      </c>
      <c r="J6369" s="30" t="s">
        <v>22</v>
      </c>
      <c r="K6369" s="41" t="str">
        <f>VLOOKUP(B6369,'Список DKV от ЮТД'!$A$1:$M$10000,13,FALSE)</f>
        <v>4</v>
      </c>
      <c r="L6369" s="30" t="str">
        <f>VLOOKUP(B6369,'Список DKV от ЮТД'!$A$1:$S$10000,14,FALSE)</f>
        <v>42AIN273</v>
      </c>
      <c r="M6369" s="52" t="str">
        <f>VLOOKUP(B6369,'Список DKV от ЮТД'!$A$1:$M$10000,10,FALSE)</f>
        <v>704310*******5739</v>
      </c>
      <c r="N6369" s="52" t="str">
        <f>VLOOKUP(B6369,'Список DKV от ЮТД'!$A$1:$S$10000,18,FALSE)</f>
        <v/>
      </c>
      <c r="O6369" s="52" t="str">
        <f>VLOOKUP(B6369,'Список DKV от ЮТД'!$A$1:$S$10000,19,FALSE)</f>
        <v/>
      </c>
      <c r="P6369" s="52" t="str">
        <f>VLOOKUP(B6369,'Список DKV от ЮТД'!$A$1:$S$10000,16,FALSE)</f>
        <v>544786625</v>
      </c>
    </row>
    <row r="6370" spans="1:17">
      <c r="A6370" s="51">
        <v>6368</v>
      </c>
      <c r="B6370" s="37">
        <v>20300513890</v>
      </c>
      <c r="C6370" s="50">
        <v>44425</v>
      </c>
      <c r="E6370" s="50">
        <v>44425</v>
      </c>
      <c r="F6370" s="51" t="s">
        <v>18</v>
      </c>
      <c r="H6370" s="45">
        <v>44434</v>
      </c>
      <c r="I6370" s="30" t="str">
        <f>VLOOKUP(B6370,'Список DKV от ЮТД'!$A$1:$S$10000,15,FALSE)</f>
        <v>2411/5099</v>
      </c>
      <c r="J6370" s="30" t="s">
        <v>22</v>
      </c>
      <c r="K6370" s="41" t="str">
        <f>VLOOKUP(B6370,'Список DKV от ЮТД'!$A$1:$M$10000,13,FALSE)</f>
        <v>4</v>
      </c>
      <c r="L6370" s="30" t="str">
        <f>VLOOKUP(B6370,'Список DKV от ЮТД'!$A$1:$S$10000,14,FALSE)</f>
        <v>34DFR371</v>
      </c>
      <c r="M6370" s="52" t="str">
        <f>VLOOKUP(B6370,'Список DKV от ЮТД'!$A$1:$M$10000,10,FALSE)</f>
        <v>704310*******0279</v>
      </c>
      <c r="N6370" s="52" t="str">
        <f>VLOOKUP(B6370,'Список DKV от ЮТД'!$A$1:$S$10000,18,FALSE)</f>
        <v/>
      </c>
      <c r="O6370" s="52" t="str">
        <f>VLOOKUP(B6370,'Список DKV от ЮТД'!$A$1:$S$10000,19,FALSE)</f>
        <v/>
      </c>
      <c r="P6370" s="52" t="str">
        <f>VLOOKUP(B6370,'Список DKV от ЮТД'!$A$1:$S$10000,16,FALSE)</f>
        <v>544786621</v>
      </c>
    </row>
    <row r="6371" spans="1:17">
      <c r="A6371" s="51">
        <v>6369</v>
      </c>
      <c r="B6371" s="37">
        <v>20300513817</v>
      </c>
      <c r="C6371" s="50">
        <v>44425</v>
      </c>
      <c r="E6371" s="50">
        <v>44425</v>
      </c>
      <c r="F6371" s="51" t="s">
        <v>18</v>
      </c>
      <c r="H6371" s="45">
        <v>44434</v>
      </c>
      <c r="I6371" s="30" t="str">
        <f>VLOOKUP(B6371,'Список DKV от ЮТД'!$A$1:$S$10000,15,FALSE)</f>
        <v>2411/5100</v>
      </c>
      <c r="J6371" s="30" t="s">
        <v>22</v>
      </c>
      <c r="K6371" s="41" t="str">
        <f>VLOOKUP(B6371,'Список DKV от ЮТД'!$A$1:$M$10000,13,FALSE)</f>
        <v>4</v>
      </c>
      <c r="L6371" s="30" t="str">
        <f>VLOOKUP(B6371,'Список DKV от ЮТД'!$A$1:$S$10000,14,FALSE)</f>
        <v>34DJS581</v>
      </c>
      <c r="M6371" s="52" t="str">
        <f>VLOOKUP(B6371,'Список DKV от ЮТД'!$A$1:$M$10000,10,FALSE)</f>
        <v>704310*******6041</v>
      </c>
      <c r="N6371" s="52" t="str">
        <f>VLOOKUP(B6371,'Список DKV от ЮТД'!$A$1:$S$10000,18,FALSE)</f>
        <v/>
      </c>
      <c r="O6371" s="52" t="str">
        <f>VLOOKUP(B6371,'Список DKV от ЮТД'!$A$1:$S$10000,19,FALSE)</f>
        <v/>
      </c>
      <c r="P6371" s="52" t="str">
        <f>VLOOKUP(B6371,'Список DKV от ЮТД'!$A$1:$S$10000,16,FALSE)</f>
        <v>544786613</v>
      </c>
    </row>
    <row r="6372" spans="1:17">
      <c r="A6372" s="51">
        <v>6370</v>
      </c>
      <c r="B6372" s="37">
        <v>20300513858</v>
      </c>
      <c r="C6372" s="50">
        <v>44425</v>
      </c>
      <c r="E6372" s="50">
        <v>44425</v>
      </c>
      <c r="F6372" s="51" t="s">
        <v>18</v>
      </c>
      <c r="H6372" s="45">
        <v>44434</v>
      </c>
      <c r="I6372" s="30" t="str">
        <f>VLOOKUP(B6372,'Список DKV от ЮТД'!$A$1:$S$10000,15,FALSE)</f>
        <v>2411/5101</v>
      </c>
      <c r="J6372" s="30" t="s">
        <v>22</v>
      </c>
      <c r="K6372" s="41" t="str">
        <f>VLOOKUP(B6372,'Список DKV от ЮТД'!$A$1:$M$10000,13,FALSE)</f>
        <v>4</v>
      </c>
      <c r="L6372" s="30" t="str">
        <f>VLOOKUP(B6372,'Список DKV от ЮТД'!$A$1:$S$10000,14,FALSE)</f>
        <v>34DPM859</v>
      </c>
      <c r="M6372" s="52" t="str">
        <f>VLOOKUP(B6372,'Список DKV от ЮТД'!$A$1:$M$10000,10,FALSE)</f>
        <v>704310*******5411</v>
      </c>
      <c r="N6372" s="52" t="str">
        <f>VLOOKUP(B6372,'Список DKV от ЮТД'!$A$1:$S$10000,18,FALSE)</f>
        <v/>
      </c>
      <c r="O6372" s="52" t="str">
        <f>VLOOKUP(B6372,'Список DKV от ЮТД'!$A$1:$S$10000,19,FALSE)</f>
        <v/>
      </c>
      <c r="P6372" s="52" t="str">
        <f>VLOOKUP(B6372,'Список DKV от ЮТД'!$A$1:$S$10000,16,FALSE)</f>
        <v>544786617</v>
      </c>
    </row>
    <row r="6373" spans="1:17">
      <c r="A6373" s="51">
        <v>6371</v>
      </c>
      <c r="B6373" s="37">
        <v>20300542261</v>
      </c>
      <c r="C6373" s="50">
        <v>44425</v>
      </c>
      <c r="E6373" s="50">
        <v>44425</v>
      </c>
      <c r="F6373" s="51" t="s">
        <v>18</v>
      </c>
      <c r="H6373" s="45">
        <v>44434</v>
      </c>
      <c r="I6373" s="30" t="str">
        <f>VLOOKUP(B6373,'Список DKV от ЮТД'!$A$1:$S$10000,15,FALSE)</f>
        <v>2411/5102</v>
      </c>
      <c r="J6373" s="30" t="s">
        <v>22</v>
      </c>
      <c r="K6373" s="41" t="str">
        <f>VLOOKUP(B6373,'Список DKV от ЮТД'!$A$1:$M$10000,13,FALSE)</f>
        <v>4</v>
      </c>
      <c r="L6373" s="30" t="str">
        <f>VLOOKUP(B6373,'Список DKV от ЮТД'!$A$1:$S$10000,14,FALSE)</f>
        <v>14ABC522</v>
      </c>
      <c r="M6373" s="52" t="str">
        <f>VLOOKUP(B6373,'Список DKV от ЮТД'!$A$1:$M$10000,10,FALSE)</f>
        <v>704310*******6038</v>
      </c>
      <c r="N6373" s="52" t="str">
        <f>VLOOKUP(B6373,'Список DKV от ЮТД'!$A$1:$S$10000,18,FALSE)</f>
        <v/>
      </c>
      <c r="O6373" s="52" t="str">
        <f>VLOOKUP(B6373,'Список DKV от ЮТД'!$A$1:$S$10000,19,FALSE)</f>
        <v/>
      </c>
      <c r="P6373" s="52" t="str">
        <f>VLOOKUP(B6373,'Список DKV от ЮТД'!$A$1:$S$10000,16,FALSE)</f>
        <v>544789458</v>
      </c>
    </row>
    <row r="6374" spans="1:17">
      <c r="A6374" s="51">
        <v>6372</v>
      </c>
      <c r="B6374" s="37">
        <v>20300543004</v>
      </c>
      <c r="C6374" s="50">
        <v>44425</v>
      </c>
      <c r="E6374" s="50">
        <v>44425</v>
      </c>
      <c r="F6374" s="51" t="s">
        <v>18</v>
      </c>
      <c r="H6374" s="45">
        <v>44434</v>
      </c>
      <c r="I6374" s="30" t="str">
        <f>VLOOKUP(B6374,'Список DKV от ЮТД'!$A$1:$S$10000,15,FALSE)</f>
        <v>2411/5103</v>
      </c>
      <c r="J6374" s="30" t="s">
        <v>22</v>
      </c>
      <c r="K6374" s="41" t="str">
        <f>VLOOKUP(B6374,'Список DKV от ЮТД'!$A$1:$M$10000,13,FALSE)</f>
        <v>4</v>
      </c>
      <c r="L6374" s="30" t="str">
        <f>VLOOKUP(B6374,'Список DKV от ЮТД'!$A$1:$S$10000,14,FALSE)</f>
        <v>14ABA343</v>
      </c>
      <c r="M6374" s="52" t="str">
        <f>VLOOKUP(B6374,'Список DKV от ЮТД'!$A$1:$M$10000,10,FALSE)</f>
        <v>704310*******2253</v>
      </c>
      <c r="N6374" s="52" t="str">
        <f>VLOOKUP(B6374,'Список DKV от ЮТД'!$A$1:$S$10000,18,FALSE)</f>
        <v/>
      </c>
      <c r="O6374" s="52" t="str">
        <f>VLOOKUP(B6374,'Список DKV от ЮТД'!$A$1:$S$10000,19,FALSE)</f>
        <v/>
      </c>
      <c r="P6374" s="52" t="str">
        <f>VLOOKUP(B6374,'Список DKV от ЮТД'!$A$1:$S$10000,16,FALSE)</f>
        <v>544789532</v>
      </c>
    </row>
    <row r="6375" spans="1:17">
      <c r="A6375" s="51">
        <v>6373</v>
      </c>
      <c r="B6375" s="37">
        <v>20400879134</v>
      </c>
      <c r="C6375" s="50">
        <v>44333</v>
      </c>
      <c r="E6375" s="50">
        <v>44333</v>
      </c>
      <c r="F6375" s="51" t="s">
        <v>20</v>
      </c>
      <c r="H6375" s="45">
        <v>44434</v>
      </c>
      <c r="I6375" s="30" t="str">
        <f>VLOOKUP(B6375,'Список DKV от ЮТД'!$A$1:$S$10000,15,FALSE)</f>
        <v>2412/983</v>
      </c>
      <c r="J6375" s="30" t="s">
        <v>22</v>
      </c>
      <c r="K6375" s="41" t="str">
        <f>VLOOKUP(B6375,'Список DKV от ЮТД'!$A$1:$M$10000,13,FALSE)</f>
        <v>4</v>
      </c>
      <c r="L6375" s="30" t="str">
        <f>VLOOKUP(B6375,'Список DKV от ЮТД'!$A$1:$S$10000,14,FALSE)</f>
        <v>RA4152AB</v>
      </c>
      <c r="M6375" s="52" t="str">
        <f>VLOOKUP(B6375,'Список DKV от ЮТД'!$A$1:$M$10000,10,FALSE)</f>
        <v>704310*******0061</v>
      </c>
      <c r="N6375" s="52" t="str">
        <f>VLOOKUP(B6375,'Список DKV от ЮТД'!$A$1:$S$10000,18,FALSE)</f>
        <v/>
      </c>
      <c r="O6375" s="52" t="str">
        <f>VLOOKUP(B6375,'Список DKV от ЮТД'!$A$1:$S$10000,19,FALSE)</f>
        <v/>
      </c>
      <c r="P6375" s="52" t="str">
        <f>VLOOKUP(B6375,'Список DKV от ЮТД'!$A$1:$S$10000,16,FALSE)</f>
        <v>547444585</v>
      </c>
      <c r="Q6375" s="52"/>
    </row>
    <row r="6376" spans="1:17">
      <c r="A6376" s="51">
        <v>6374</v>
      </c>
      <c r="B6376" s="37">
        <v>20300542998</v>
      </c>
      <c r="C6376" s="50">
        <v>44425</v>
      </c>
      <c r="E6376" s="50">
        <v>44425</v>
      </c>
      <c r="F6376" s="51" t="s">
        <v>18</v>
      </c>
      <c r="H6376" s="45">
        <v>44435</v>
      </c>
      <c r="I6376" s="30" t="str">
        <f>VLOOKUP(B6376,'Список DKV от ЮТД'!$A$1:$S$10000,15,FALSE)</f>
        <v>2411/5104</v>
      </c>
      <c r="J6376" s="30" t="s">
        <v>22</v>
      </c>
      <c r="K6376" s="41" t="str">
        <f>VLOOKUP(B6376,'Список DKV от ЮТД'!$A$1:$M$10000,13,FALSE)</f>
        <v>4</v>
      </c>
      <c r="L6376" s="30" t="str">
        <f>VLOOKUP(B6376,'Список DKV от ЮТД'!$A$1:$S$10000,14,FALSE)</f>
        <v>14ABK082</v>
      </c>
      <c r="M6376" s="52" t="str">
        <f>VLOOKUP(B6376,'Список DKV от ЮТД'!$A$1:$M$10000,10,FALSE)</f>
        <v>704310*******3996</v>
      </c>
      <c r="N6376" s="52" t="str">
        <f>VLOOKUP(B6376,'Список DKV от ЮТД'!$A$1:$S$10000,18,FALSE)</f>
        <v/>
      </c>
      <c r="O6376" s="52" t="str">
        <f>VLOOKUP(B6376,'Список DKV от ЮТД'!$A$1:$S$10000,19,FALSE)</f>
        <v/>
      </c>
      <c r="P6376" s="52" t="str">
        <f>VLOOKUP(B6376,'Список DKV от ЮТД'!$A$1:$S$10000,16,FALSE)</f>
        <v>544789531</v>
      </c>
    </row>
    <row r="6377" spans="1:17">
      <c r="A6377" s="51">
        <v>6375</v>
      </c>
      <c r="B6377" s="37">
        <v>20300542956</v>
      </c>
      <c r="C6377" s="50">
        <v>44425</v>
      </c>
      <c r="E6377" s="50">
        <v>44425</v>
      </c>
      <c r="F6377" s="51" t="s">
        <v>18</v>
      </c>
      <c r="H6377" s="45">
        <v>44435</v>
      </c>
      <c r="I6377" s="30" t="str">
        <f>VLOOKUP(B6377,'Список DKV от ЮТД'!$A$1:$S$10000,15,FALSE)</f>
        <v>2411/5105</v>
      </c>
      <c r="J6377" s="30" t="s">
        <v>22</v>
      </c>
      <c r="K6377" s="41" t="str">
        <f>VLOOKUP(B6377,'Список DKV от ЮТД'!$A$1:$M$10000,13,FALSE)</f>
        <v>4</v>
      </c>
      <c r="L6377" s="30" t="str">
        <f>VLOOKUP(B6377,'Список DKV от ЮТД'!$A$1:$S$10000,14,FALSE)</f>
        <v>10AFV240</v>
      </c>
      <c r="M6377" s="52" t="str">
        <f>VLOOKUP(B6377,'Список DKV от ЮТД'!$A$1:$M$10000,10,FALSE)</f>
        <v>704310*******4885</v>
      </c>
      <c r="N6377" s="52" t="str">
        <f>VLOOKUP(B6377,'Список DKV от ЮТД'!$A$1:$S$10000,18,FALSE)</f>
        <v/>
      </c>
      <c r="O6377" s="52" t="str">
        <f>VLOOKUP(B6377,'Список DKV от ЮТД'!$A$1:$S$10000,19,FALSE)</f>
        <v/>
      </c>
      <c r="P6377" s="52" t="str">
        <f>VLOOKUP(B6377,'Список DKV от ЮТД'!$A$1:$S$10000,16,FALSE)</f>
        <v>544789527</v>
      </c>
    </row>
    <row r="6378" spans="1:17">
      <c r="A6378" s="51">
        <v>6376</v>
      </c>
      <c r="B6378" s="37">
        <v>20300542550</v>
      </c>
      <c r="C6378" s="50">
        <v>44425</v>
      </c>
      <c r="E6378" s="50">
        <v>44425</v>
      </c>
      <c r="F6378" s="51" t="s">
        <v>18</v>
      </c>
      <c r="H6378" s="45">
        <v>44435</v>
      </c>
      <c r="I6378" s="30" t="str">
        <f>VLOOKUP(B6378,'Список DKV от ЮТД'!$A$1:$S$10000,15,FALSE)</f>
        <v>2411/5106</v>
      </c>
      <c r="J6378" s="30" t="s">
        <v>22</v>
      </c>
      <c r="K6378" s="41" t="str">
        <f>VLOOKUP(B6378,'Список DKV от ЮТД'!$A$1:$M$10000,13,FALSE)</f>
        <v>4</v>
      </c>
      <c r="L6378" s="30" t="str">
        <f>VLOOKUP(B6378,'Список DKV от ЮТД'!$A$1:$S$10000,14,FALSE)</f>
        <v>34TH1571</v>
      </c>
      <c r="M6378" s="52" t="str">
        <f>VLOOKUP(B6378,'Список DKV от ЮТД'!$A$1:$M$10000,10,FALSE)</f>
        <v>704310*******1175</v>
      </c>
      <c r="N6378" s="52" t="str">
        <f>VLOOKUP(B6378,'Список DKV от ЮТД'!$A$1:$S$10000,18,FALSE)</f>
        <v/>
      </c>
      <c r="O6378" s="52" t="str">
        <f>VLOOKUP(B6378,'Список DKV от ЮТД'!$A$1:$S$10000,19,FALSE)</f>
        <v/>
      </c>
      <c r="P6378" s="52" t="str">
        <f>VLOOKUP(B6378,'Список DKV от ЮТД'!$A$1:$S$10000,16,FALSE)</f>
        <v>544789487</v>
      </c>
    </row>
    <row r="6379" spans="1:17">
      <c r="A6379" s="51">
        <v>6377</v>
      </c>
      <c r="B6379" s="37">
        <v>20300542592</v>
      </c>
      <c r="C6379" s="50">
        <v>44425</v>
      </c>
      <c r="E6379" s="50">
        <v>44425</v>
      </c>
      <c r="F6379" s="51" t="s">
        <v>18</v>
      </c>
      <c r="H6379" s="45">
        <v>44435</v>
      </c>
      <c r="I6379" s="30" t="str">
        <f>VLOOKUP(B6379,'Список DKV от ЮТД'!$A$1:$S$10000,15,FALSE)</f>
        <v>2411/5107</v>
      </c>
      <c r="J6379" s="30" t="s">
        <v>22</v>
      </c>
      <c r="K6379" s="41" t="str">
        <f>VLOOKUP(B6379,'Список DKV от ЮТД'!$A$1:$M$10000,13,FALSE)</f>
        <v>4</v>
      </c>
      <c r="L6379" s="30" t="str">
        <f>VLOOKUP(B6379,'Список DKV от ЮТД'!$A$1:$S$10000,14,FALSE)</f>
        <v>06CJH725</v>
      </c>
      <c r="M6379" s="52" t="str">
        <f>VLOOKUP(B6379,'Список DKV от ЮТД'!$A$1:$M$10000,10,FALSE)</f>
        <v>704310*******3386</v>
      </c>
      <c r="N6379" s="52" t="str">
        <f>VLOOKUP(B6379,'Список DKV от ЮТД'!$A$1:$S$10000,18,FALSE)</f>
        <v/>
      </c>
      <c r="O6379" s="52" t="str">
        <f>VLOOKUP(B6379,'Список DKV от ЮТД'!$A$1:$S$10000,19,FALSE)</f>
        <v/>
      </c>
      <c r="P6379" s="52" t="str">
        <f>VLOOKUP(B6379,'Список DKV от ЮТД'!$A$1:$S$10000,16,FALSE)</f>
        <v>544789491</v>
      </c>
    </row>
    <row r="6380" spans="1:17">
      <c r="A6380" s="51">
        <v>6378</v>
      </c>
      <c r="B6380" s="37">
        <v>20300542717</v>
      </c>
      <c r="C6380" s="50">
        <v>44425</v>
      </c>
      <c r="E6380" s="50">
        <v>44425</v>
      </c>
      <c r="F6380" s="51" t="s">
        <v>18</v>
      </c>
      <c r="H6380" s="45">
        <v>44435</v>
      </c>
      <c r="I6380" s="30" t="str">
        <f>VLOOKUP(B6380,'Список DKV от ЮТД'!$A$1:$S$10000,15,FALSE)</f>
        <v>2411/5108</v>
      </c>
      <c r="J6380" s="30" t="s">
        <v>22</v>
      </c>
      <c r="K6380" s="41" t="str">
        <f>VLOOKUP(B6380,'Список DKV от ЮТД'!$A$1:$M$10000,13,FALSE)</f>
        <v>4</v>
      </c>
      <c r="L6380" s="30" t="str">
        <f>VLOOKUP(B6380,'Список DKV от ЮТД'!$A$1:$S$10000,14,FALSE)</f>
        <v>14BY706</v>
      </c>
      <c r="M6380" s="52" t="str">
        <f>VLOOKUP(B6380,'Список DKV от ЮТД'!$A$1:$M$10000,10,FALSE)</f>
        <v>704310*******2009</v>
      </c>
      <c r="N6380" s="52" t="str">
        <f>VLOOKUP(B6380,'Список DKV от ЮТД'!$A$1:$S$10000,18,FALSE)</f>
        <v/>
      </c>
      <c r="O6380" s="52" t="str">
        <f>VLOOKUP(B6380,'Список DKV от ЮТД'!$A$1:$S$10000,19,FALSE)</f>
        <v/>
      </c>
      <c r="P6380" s="52" t="str">
        <f>VLOOKUP(B6380,'Список DKV от ЮТД'!$A$1:$S$10000,16,FALSE)</f>
        <v>544789503</v>
      </c>
    </row>
    <row r="6381" spans="1:17">
      <c r="A6381" s="51">
        <v>6379</v>
      </c>
      <c r="B6381" s="37">
        <v>20300542758</v>
      </c>
      <c r="C6381" s="50">
        <v>44425</v>
      </c>
      <c r="E6381" s="50">
        <v>44425</v>
      </c>
      <c r="F6381" s="51" t="s">
        <v>18</v>
      </c>
      <c r="H6381" s="45">
        <v>44435</v>
      </c>
      <c r="I6381" s="30" t="str">
        <f>VLOOKUP(B6381,'Список DKV от ЮТД'!$A$1:$S$10000,15,FALSE)</f>
        <v>2411/5109</v>
      </c>
      <c r="J6381" s="30" t="s">
        <v>22</v>
      </c>
      <c r="K6381" s="41" t="str">
        <f>VLOOKUP(B6381,'Список DKV от ЮТД'!$A$1:$M$10000,13,FALSE)</f>
        <v>4</v>
      </c>
      <c r="L6381" s="30" t="str">
        <f>VLOOKUP(B6381,'Список DKV от ЮТД'!$A$1:$S$10000,14,FALSE)</f>
        <v>14ABK085</v>
      </c>
      <c r="M6381" s="52" t="str">
        <f>VLOOKUP(B6381,'Список DKV от ЮТД'!$A$1:$M$10000,10,FALSE)</f>
        <v>704310*******4028</v>
      </c>
      <c r="N6381" s="52" t="str">
        <f>VLOOKUP(B6381,'Список DKV от ЮТД'!$A$1:$S$10000,18,FALSE)</f>
        <v/>
      </c>
      <c r="O6381" s="52" t="str">
        <f>VLOOKUP(B6381,'Список DKV от ЮТД'!$A$1:$S$10000,19,FALSE)</f>
        <v/>
      </c>
      <c r="P6381" s="52" t="str">
        <f>VLOOKUP(B6381,'Список DKV от ЮТД'!$A$1:$S$10000,16,FALSE)</f>
        <v>544789507</v>
      </c>
    </row>
    <row r="6382" spans="1:17">
      <c r="A6382" s="51">
        <v>6380</v>
      </c>
      <c r="B6382" s="37">
        <v>20300542634</v>
      </c>
      <c r="C6382" s="50">
        <v>44425</v>
      </c>
      <c r="E6382" s="50">
        <v>44425</v>
      </c>
      <c r="F6382" s="51" t="s">
        <v>18</v>
      </c>
      <c r="H6382" s="45">
        <v>44435</v>
      </c>
      <c r="I6382" s="30" t="str">
        <f>VLOOKUP(B6382,'Список DKV от ЮТД'!$A$1:$S$10000,15,FALSE)</f>
        <v>2411/5110</v>
      </c>
      <c r="J6382" s="30" t="s">
        <v>22</v>
      </c>
      <c r="K6382" s="41" t="str">
        <f>VLOOKUP(B6382,'Список DKV от ЮТД'!$A$1:$M$10000,13,FALSE)</f>
        <v>4</v>
      </c>
      <c r="L6382" s="30" t="str">
        <f>VLOOKUP(B6382,'Список DKV от ЮТД'!$A$1:$S$10000,14,FALSE)</f>
        <v>34DZN873</v>
      </c>
      <c r="M6382" s="52" t="str">
        <f>VLOOKUP(B6382,'Список DKV от ЮТД'!$A$1:$M$10000,10,FALSE)</f>
        <v>704310*******5497</v>
      </c>
      <c r="N6382" s="52" t="str">
        <f>VLOOKUP(B6382,'Список DKV от ЮТД'!$A$1:$S$10000,18,FALSE)</f>
        <v/>
      </c>
      <c r="O6382" s="52" t="str">
        <f>VLOOKUP(B6382,'Список DKV от ЮТД'!$A$1:$S$10000,19,FALSE)</f>
        <v/>
      </c>
      <c r="P6382" s="52" t="str">
        <f>VLOOKUP(B6382,'Список DKV от ЮТД'!$A$1:$S$10000,16,FALSE)</f>
        <v>544789495</v>
      </c>
    </row>
    <row r="6383" spans="1:17">
      <c r="A6383" s="51">
        <v>6381</v>
      </c>
      <c r="B6383" s="37">
        <v>20300542675</v>
      </c>
      <c r="C6383" s="50">
        <v>44425</v>
      </c>
      <c r="E6383" s="50">
        <v>44425</v>
      </c>
      <c r="F6383" s="51" t="s">
        <v>18</v>
      </c>
      <c r="H6383" s="45">
        <v>44435</v>
      </c>
      <c r="I6383" s="30" t="str">
        <f>VLOOKUP(B6383,'Список DKV от ЮТД'!$A$1:$S$10000,15,FALSE)</f>
        <v>2411/5111</v>
      </c>
      <c r="J6383" s="30" t="s">
        <v>22</v>
      </c>
      <c r="K6383" s="41" t="str">
        <f>VLOOKUP(B6383,'Список DKV от ЮТД'!$A$1:$M$10000,13,FALSE)</f>
        <v>4</v>
      </c>
      <c r="L6383" s="30" t="str">
        <f>VLOOKUP(B6383,'Список DKV от ЮТД'!$A$1:$S$10000,14,FALSE)</f>
        <v>38GU567</v>
      </c>
      <c r="M6383" s="52" t="str">
        <f>VLOOKUP(B6383,'Список DKV от ЮТД'!$A$1:$M$10000,10,FALSE)</f>
        <v>704310*******4347</v>
      </c>
      <c r="N6383" s="52" t="str">
        <f>VLOOKUP(B6383,'Список DKV от ЮТД'!$A$1:$S$10000,18,FALSE)</f>
        <v/>
      </c>
      <c r="O6383" s="52" t="str">
        <f>VLOOKUP(B6383,'Список DKV от ЮТД'!$A$1:$S$10000,19,FALSE)</f>
        <v/>
      </c>
      <c r="P6383" s="52" t="str">
        <f>VLOOKUP(B6383,'Список DKV от ЮТД'!$A$1:$S$10000,16,FALSE)</f>
        <v>544789499</v>
      </c>
    </row>
    <row r="6384" spans="1:17">
      <c r="A6384" s="51">
        <v>6382</v>
      </c>
      <c r="B6384" s="37">
        <v>20300542790</v>
      </c>
      <c r="C6384" s="50">
        <v>44425</v>
      </c>
      <c r="E6384" s="50">
        <v>44425</v>
      </c>
      <c r="F6384" s="51" t="s">
        <v>18</v>
      </c>
      <c r="H6384" s="45">
        <v>44435</v>
      </c>
      <c r="I6384" s="30" t="str">
        <f>VLOOKUP(B6384,'Список DKV от ЮТД'!$A$1:$S$10000,15,FALSE)</f>
        <v>2411/5112</v>
      </c>
      <c r="J6384" s="30" t="s">
        <v>22</v>
      </c>
      <c r="K6384" s="41" t="str">
        <f>VLOOKUP(B6384,'Список DKV от ЮТД'!$A$1:$M$10000,13,FALSE)</f>
        <v>4</v>
      </c>
      <c r="L6384" s="30" t="str">
        <f>VLOOKUP(B6384,'Список DKV от ЮТД'!$A$1:$S$10000,14,FALSE)</f>
        <v>06CJH770</v>
      </c>
      <c r="M6384" s="52" t="str">
        <f>VLOOKUP(B6384,'Список DKV от ЮТД'!$A$1:$M$10000,10,FALSE)</f>
        <v>704310*******3378</v>
      </c>
      <c r="N6384" s="52" t="str">
        <f>VLOOKUP(B6384,'Список DKV от ЮТД'!$A$1:$S$10000,18,FALSE)</f>
        <v/>
      </c>
      <c r="O6384" s="52" t="str">
        <f>VLOOKUP(B6384,'Список DKV от ЮТД'!$A$1:$S$10000,19,FALSE)</f>
        <v/>
      </c>
      <c r="P6384" s="52" t="str">
        <f>VLOOKUP(B6384,'Список DKV от ЮТД'!$A$1:$S$10000,16,FALSE)</f>
        <v>544789511</v>
      </c>
    </row>
    <row r="6385" spans="1:16">
      <c r="A6385" s="51">
        <v>6383</v>
      </c>
      <c r="B6385" s="37">
        <v>20300542832</v>
      </c>
      <c r="C6385" s="50">
        <v>44425</v>
      </c>
      <c r="E6385" s="50">
        <v>44425</v>
      </c>
      <c r="F6385" s="51" t="s">
        <v>18</v>
      </c>
      <c r="H6385" s="45">
        <v>44435</v>
      </c>
      <c r="I6385" s="30" t="str">
        <f>VLOOKUP(B6385,'Список DKV от ЮТД'!$A$1:$S$10000,15,FALSE)</f>
        <v>2411/5113</v>
      </c>
      <c r="J6385" s="30" t="s">
        <v>22</v>
      </c>
      <c r="K6385" s="41" t="str">
        <f>VLOOKUP(B6385,'Список DKV от ЮТД'!$A$1:$M$10000,13,FALSE)</f>
        <v>4</v>
      </c>
      <c r="L6385" s="30" t="str">
        <f>VLOOKUP(B6385,'Список DKV от ЮТД'!$A$1:$S$10000,14,FALSE)</f>
        <v>33DMT01</v>
      </c>
      <c r="M6385" s="52" t="str">
        <f>VLOOKUP(B6385,'Список DKV от ЮТД'!$A$1:$M$10000,10,FALSE)</f>
        <v>704310*******8924</v>
      </c>
      <c r="N6385" s="52" t="str">
        <f>VLOOKUP(B6385,'Список DKV от ЮТД'!$A$1:$S$10000,18,FALSE)</f>
        <v/>
      </c>
      <c r="O6385" s="52" t="str">
        <f>VLOOKUP(B6385,'Список DKV от ЮТД'!$A$1:$S$10000,19,FALSE)</f>
        <v/>
      </c>
      <c r="P6385" s="52" t="str">
        <f>VLOOKUP(B6385,'Список DKV от ЮТД'!$A$1:$S$10000,16,FALSE)</f>
        <v>544789515</v>
      </c>
    </row>
    <row r="6386" spans="1:16">
      <c r="A6386" s="51">
        <v>6384</v>
      </c>
      <c r="B6386" s="37">
        <v>20300542873</v>
      </c>
      <c r="C6386" s="50">
        <v>44425</v>
      </c>
      <c r="E6386" s="50">
        <v>44425</v>
      </c>
      <c r="F6386" s="51" t="s">
        <v>18</v>
      </c>
      <c r="H6386" s="45">
        <v>44435</v>
      </c>
      <c r="I6386" s="30" t="str">
        <f>VLOOKUP(B6386,'Список DKV от ЮТД'!$A$1:$S$10000,15,FALSE)</f>
        <v>2411/5114</v>
      </c>
      <c r="J6386" s="30" t="s">
        <v>22</v>
      </c>
      <c r="K6386" s="41" t="str">
        <f>VLOOKUP(B6386,'Список DKV от ЮТД'!$A$1:$M$10000,13,FALSE)</f>
        <v>4</v>
      </c>
      <c r="L6386" s="30" t="str">
        <f>VLOOKUP(B6386,'Список DKV от ЮТД'!$A$1:$S$10000,14,FALSE)</f>
        <v>42EDY74</v>
      </c>
      <c r="M6386" s="52" t="str">
        <f>VLOOKUP(B6386,'Список DKV от ЮТД'!$A$1:$M$10000,10,FALSE)</f>
        <v>704310*******2272</v>
      </c>
      <c r="N6386" s="52" t="str">
        <f>VLOOKUP(B6386,'Список DKV от ЮТД'!$A$1:$S$10000,18,FALSE)</f>
        <v/>
      </c>
      <c r="O6386" s="52" t="str">
        <f>VLOOKUP(B6386,'Список DKV от ЮТД'!$A$1:$S$10000,19,FALSE)</f>
        <v/>
      </c>
      <c r="P6386" s="52" t="str">
        <f>VLOOKUP(B6386,'Список DKV от ЮТД'!$A$1:$S$10000,16,FALSE)</f>
        <v>544789519</v>
      </c>
    </row>
    <row r="6387" spans="1:16">
      <c r="A6387" s="51">
        <v>6385</v>
      </c>
      <c r="B6387" s="37">
        <v>20300542915</v>
      </c>
      <c r="C6387" s="50">
        <v>44425</v>
      </c>
      <c r="E6387" s="50">
        <v>44425</v>
      </c>
      <c r="F6387" s="51" t="s">
        <v>18</v>
      </c>
      <c r="H6387" s="45">
        <v>44435</v>
      </c>
      <c r="I6387" s="30" t="str">
        <f>VLOOKUP(B6387,'Список DKV от ЮТД'!$A$1:$S$10000,15,FALSE)</f>
        <v>2411/5115</v>
      </c>
      <c r="J6387" s="30" t="s">
        <v>22</v>
      </c>
      <c r="K6387" s="41" t="str">
        <f>VLOOKUP(B6387,'Список DKV от ЮТД'!$A$1:$M$10000,13,FALSE)</f>
        <v>2</v>
      </c>
      <c r="L6387" s="30" t="str">
        <f>VLOOKUP(B6387,'Список DKV от ЮТД'!$A$1:$S$10000,14,FALSE)</f>
        <v>34CHE151</v>
      </c>
      <c r="M6387" s="52" t="str">
        <f>VLOOKUP(B6387,'Список DKV от ЮТД'!$A$1:$M$10000,10,FALSE)</f>
        <v>704310*******2132</v>
      </c>
      <c r="N6387" s="52" t="str">
        <f>VLOOKUP(B6387,'Список DKV от ЮТД'!$A$1:$S$10000,18,FALSE)</f>
        <v/>
      </c>
      <c r="O6387" s="52" t="str">
        <f>VLOOKUP(B6387,'Список DKV от ЮТД'!$A$1:$S$10000,19,FALSE)</f>
        <v/>
      </c>
      <c r="P6387" s="52" t="str">
        <f>VLOOKUP(B6387,'Список DKV от ЮТД'!$A$1:$S$10000,16,FALSE)</f>
        <v>544789523</v>
      </c>
    </row>
    <row r="6388" spans="1:16">
      <c r="A6388" s="51">
        <v>6386</v>
      </c>
      <c r="B6388" s="37">
        <v>20300542923</v>
      </c>
      <c r="C6388" s="50">
        <v>44425</v>
      </c>
      <c r="E6388" s="50">
        <v>44425</v>
      </c>
      <c r="F6388" s="51" t="s">
        <v>18</v>
      </c>
      <c r="H6388" s="45">
        <v>44436</v>
      </c>
      <c r="I6388" s="30" t="str">
        <f>VLOOKUP(B6388,'Список DKV от ЮТД'!$A$1:$S$10000,15,FALSE)</f>
        <v>2411/5116</v>
      </c>
      <c r="J6388" s="30" t="s">
        <v>22</v>
      </c>
      <c r="K6388" s="41" t="str">
        <f>VLOOKUP(B6388,'Список DKV от ЮТД'!$A$1:$M$10000,13,FALSE)</f>
        <v>4</v>
      </c>
      <c r="L6388" s="30" t="str">
        <f>VLOOKUP(B6388,'Список DKV от ЮТД'!$A$1:$S$10000,14,FALSE)</f>
        <v>34DTM134</v>
      </c>
      <c r="M6388" s="52" t="str">
        <f>VLOOKUP(B6388,'Список DKV от ЮТД'!$A$1:$M$10000,10,FALSE)</f>
        <v>704310*******9147</v>
      </c>
      <c r="N6388" s="52" t="str">
        <f>VLOOKUP(B6388,'Список DKV от ЮТД'!$A$1:$S$10000,18,FALSE)</f>
        <v/>
      </c>
      <c r="O6388" s="52" t="str">
        <f>VLOOKUP(B6388,'Список DKV от ЮТД'!$A$1:$S$10000,19,FALSE)</f>
        <v/>
      </c>
      <c r="P6388" s="52" t="str">
        <f>VLOOKUP(B6388,'Список DKV от ЮТД'!$A$1:$S$10000,16,FALSE)</f>
        <v>544789524</v>
      </c>
    </row>
    <row r="6389" spans="1:16">
      <c r="A6389" s="51">
        <v>6387</v>
      </c>
      <c r="B6389" s="37">
        <v>20300542964</v>
      </c>
      <c r="C6389" s="50">
        <v>44425</v>
      </c>
      <c r="E6389" s="50">
        <v>44425</v>
      </c>
      <c r="F6389" s="51" t="s">
        <v>18</v>
      </c>
      <c r="H6389" s="45">
        <v>44436</v>
      </c>
      <c r="I6389" s="30" t="str">
        <f>VLOOKUP(B6389,'Список DKV от ЮТД'!$A$1:$S$10000,15,FALSE)</f>
        <v>2411/5117</v>
      </c>
      <c r="J6389" s="30" t="s">
        <v>22</v>
      </c>
      <c r="K6389" s="41" t="str">
        <f>VLOOKUP(B6389,'Список DKV от ЮТД'!$A$1:$M$10000,13,FALSE)</f>
        <v>4</v>
      </c>
      <c r="L6389" s="30" t="str">
        <f>VLOOKUP(B6389,'Список DKV от ЮТД'!$A$1:$S$10000,14,FALSE)</f>
        <v>34EIS568</v>
      </c>
      <c r="M6389" s="52" t="str">
        <f>VLOOKUP(B6389,'Список DKV от ЮТД'!$A$1:$M$10000,10,FALSE)</f>
        <v>704310*******1244</v>
      </c>
      <c r="N6389" s="52" t="str">
        <f>VLOOKUP(B6389,'Список DKV от ЮТД'!$A$1:$S$10000,18,FALSE)</f>
        <v/>
      </c>
      <c r="O6389" s="52" t="str">
        <f>VLOOKUP(B6389,'Список DKV от ЮТД'!$A$1:$S$10000,19,FALSE)</f>
        <v/>
      </c>
      <c r="P6389" s="52" t="str">
        <f>VLOOKUP(B6389,'Список DKV от ЮТД'!$A$1:$S$10000,16,FALSE)</f>
        <v>544789528</v>
      </c>
    </row>
    <row r="6390" spans="1:16">
      <c r="A6390" s="51">
        <v>6388</v>
      </c>
      <c r="B6390" s="37">
        <v>20300542568</v>
      </c>
      <c r="C6390" s="50">
        <v>44425</v>
      </c>
      <c r="E6390" s="50">
        <v>44425</v>
      </c>
      <c r="F6390" s="51" t="s">
        <v>18</v>
      </c>
      <c r="H6390" s="45">
        <v>44436</v>
      </c>
      <c r="I6390" s="30" t="str">
        <f>VLOOKUP(B6390,'Список DKV от ЮТД'!$A$1:$S$10000,15,FALSE)</f>
        <v>2411/5118</v>
      </c>
      <c r="J6390" s="30" t="s">
        <v>22</v>
      </c>
      <c r="K6390" s="41" t="str">
        <f>VLOOKUP(B6390,'Список DKV от ЮТД'!$A$1:$M$10000,13,FALSE)</f>
        <v>4</v>
      </c>
      <c r="L6390" s="30" t="str">
        <f>VLOOKUP(B6390,'Список DKV от ЮТД'!$A$1:$S$10000,14,FALSE)</f>
        <v>34EJD841</v>
      </c>
      <c r="M6390" s="52" t="str">
        <f>VLOOKUP(B6390,'Список DKV от ЮТД'!$A$1:$M$10000,10,FALSE)</f>
        <v>704310*******0080</v>
      </c>
      <c r="N6390" s="52" t="str">
        <f>VLOOKUP(B6390,'Список DKV от ЮТД'!$A$1:$S$10000,18,FALSE)</f>
        <v/>
      </c>
      <c r="O6390" s="52" t="str">
        <f>VLOOKUP(B6390,'Список DKV от ЮТД'!$A$1:$S$10000,19,FALSE)</f>
        <v/>
      </c>
      <c r="P6390" s="52" t="str">
        <f>VLOOKUP(B6390,'Список DKV от ЮТД'!$A$1:$S$10000,16,FALSE)</f>
        <v>544789488</v>
      </c>
    </row>
    <row r="6391" spans="1:16">
      <c r="A6391" s="51">
        <v>6389</v>
      </c>
      <c r="B6391" s="37">
        <v>20300542600</v>
      </c>
      <c r="C6391" s="50">
        <v>44425</v>
      </c>
      <c r="E6391" s="50">
        <v>44425</v>
      </c>
      <c r="F6391" s="51" t="s">
        <v>18</v>
      </c>
      <c r="H6391" s="45">
        <v>44436</v>
      </c>
      <c r="I6391" s="30" t="str">
        <f>VLOOKUP(B6391,'Список DKV от ЮТД'!$A$1:$S$10000,15,FALSE)</f>
        <v>2411/5119</v>
      </c>
      <c r="J6391" s="30" t="s">
        <v>22</v>
      </c>
      <c r="K6391" s="41" t="str">
        <f>VLOOKUP(B6391,'Список DKV от ЮТД'!$A$1:$M$10000,13,FALSE)</f>
        <v>4</v>
      </c>
      <c r="L6391" s="30" t="str">
        <f>VLOOKUP(B6391,'Список DKV от ЮТД'!$A$1:$S$10000,14,FALSE)</f>
        <v>14GM950</v>
      </c>
      <c r="M6391" s="52" t="str">
        <f>VLOOKUP(B6391,'Список DKV от ЮТД'!$A$1:$M$10000,10,FALSE)</f>
        <v>704310*******9100</v>
      </c>
      <c r="N6391" s="52" t="str">
        <f>VLOOKUP(B6391,'Список DKV от ЮТД'!$A$1:$S$10000,18,FALSE)</f>
        <v/>
      </c>
      <c r="O6391" s="52" t="str">
        <f>VLOOKUP(B6391,'Список DKV от ЮТД'!$A$1:$S$10000,19,FALSE)</f>
        <v/>
      </c>
      <c r="P6391" s="52" t="str">
        <f>VLOOKUP(B6391,'Список DKV от ЮТД'!$A$1:$S$10000,16,FALSE)</f>
        <v>544789492</v>
      </c>
    </row>
    <row r="6392" spans="1:16">
      <c r="A6392" s="51">
        <v>6390</v>
      </c>
      <c r="B6392" s="37">
        <v>20300542642</v>
      </c>
      <c r="C6392" s="50">
        <v>44425</v>
      </c>
      <c r="E6392" s="50">
        <v>44425</v>
      </c>
      <c r="F6392" s="51" t="s">
        <v>18</v>
      </c>
      <c r="H6392" s="45">
        <v>44436</v>
      </c>
      <c r="I6392" s="30" t="str">
        <f>VLOOKUP(B6392,'Список DKV от ЮТД'!$A$1:$S$10000,15,FALSE)</f>
        <v>2411/5120</v>
      </c>
      <c r="J6392" s="30" t="s">
        <v>22</v>
      </c>
      <c r="K6392" s="41" t="str">
        <f>VLOOKUP(B6392,'Список DKV от ЮТД'!$A$1:$M$10000,13,FALSE)</f>
        <v>4</v>
      </c>
      <c r="L6392" s="30" t="str">
        <f>VLOOKUP(B6392,'Список DKV от ЮТД'!$A$1:$S$10000,14,FALSE)</f>
        <v>14ABB505</v>
      </c>
      <c r="M6392" s="52" t="str">
        <f>VLOOKUP(B6392,'Список DKV от ЮТД'!$A$1:$M$10000,10,FALSE)</f>
        <v>704310*******2634</v>
      </c>
      <c r="N6392" s="52" t="str">
        <f>VLOOKUP(B6392,'Список DKV от ЮТД'!$A$1:$S$10000,18,FALSE)</f>
        <v/>
      </c>
      <c r="O6392" s="52" t="str">
        <f>VLOOKUP(B6392,'Список DKV от ЮТД'!$A$1:$S$10000,19,FALSE)</f>
        <v/>
      </c>
      <c r="P6392" s="52" t="str">
        <f>VLOOKUP(B6392,'Список DKV от ЮТД'!$A$1:$S$10000,16,FALSE)</f>
        <v>544789496</v>
      </c>
    </row>
    <row r="6393" spans="1:16">
      <c r="A6393" s="51">
        <v>6391</v>
      </c>
      <c r="B6393" s="37">
        <v>20300542683</v>
      </c>
      <c r="C6393" s="50">
        <v>44425</v>
      </c>
      <c r="E6393" s="50">
        <v>44425</v>
      </c>
      <c r="F6393" s="51" t="s">
        <v>18</v>
      </c>
      <c r="H6393" s="45">
        <v>44436</v>
      </c>
      <c r="I6393" s="30" t="str">
        <f>VLOOKUP(B6393,'Список DKV от ЮТД'!$A$1:$S$10000,15,FALSE)</f>
        <v>2411/5121</v>
      </c>
      <c r="J6393" s="30" t="s">
        <v>22</v>
      </c>
      <c r="K6393" s="41" t="str">
        <f>VLOOKUP(B6393,'Список DKV от ЮТД'!$A$1:$M$10000,13,FALSE)</f>
        <v>4</v>
      </c>
      <c r="L6393" s="30" t="str">
        <f>VLOOKUP(B6393,'Список DKV от ЮТД'!$A$1:$S$10000,14,FALSE)</f>
        <v>34EHL235</v>
      </c>
      <c r="M6393" s="52" t="str">
        <f>VLOOKUP(B6393,'Список DKV от ЮТД'!$A$1:$M$10000,10,FALSE)</f>
        <v>704310*******6789</v>
      </c>
      <c r="N6393" s="52" t="str">
        <f>VLOOKUP(B6393,'Список DKV от ЮТД'!$A$1:$S$10000,18,FALSE)</f>
        <v/>
      </c>
      <c r="O6393" s="52" t="str">
        <f>VLOOKUP(B6393,'Список DKV от ЮТД'!$A$1:$S$10000,19,FALSE)</f>
        <v/>
      </c>
      <c r="P6393" s="52" t="str">
        <f>VLOOKUP(B6393,'Список DKV от ЮТД'!$A$1:$S$10000,16,FALSE)</f>
        <v>544789500</v>
      </c>
    </row>
    <row r="6394" spans="1:16">
      <c r="A6394" s="51">
        <v>6392</v>
      </c>
      <c r="B6394" s="37">
        <v>20300542725</v>
      </c>
      <c r="C6394" s="50">
        <v>44425</v>
      </c>
      <c r="E6394" s="50">
        <v>44425</v>
      </c>
      <c r="F6394" s="51" t="s">
        <v>18</v>
      </c>
      <c r="H6394" s="45">
        <v>44436</v>
      </c>
      <c r="I6394" s="30" t="str">
        <f>VLOOKUP(B6394,'Список DKV от ЮТД'!$A$1:$S$10000,15,FALSE)</f>
        <v>2411/5122</v>
      </c>
      <c r="J6394" s="30" t="s">
        <v>22</v>
      </c>
      <c r="K6394" s="41" t="str">
        <f>VLOOKUP(B6394,'Список DKV от ЮТД'!$A$1:$M$10000,13,FALSE)</f>
        <v>4</v>
      </c>
      <c r="L6394" s="30" t="str">
        <f>VLOOKUP(B6394,'Список DKV от ЮТД'!$A$1:$S$10000,14,FALSE)</f>
        <v>34EJK009</v>
      </c>
      <c r="M6394" s="52" t="str">
        <f>VLOOKUP(B6394,'Список DKV от ЮТД'!$A$1:$M$10000,10,FALSE)</f>
        <v>704310*******5440</v>
      </c>
      <c r="N6394" s="52" t="str">
        <f>VLOOKUP(B6394,'Список DKV от ЮТД'!$A$1:$S$10000,18,FALSE)</f>
        <v/>
      </c>
      <c r="O6394" s="52" t="str">
        <f>VLOOKUP(B6394,'Список DKV от ЮТД'!$A$1:$S$10000,19,FALSE)</f>
        <v/>
      </c>
      <c r="P6394" s="52" t="str">
        <f>VLOOKUP(B6394,'Список DKV от ЮТД'!$A$1:$S$10000,16,FALSE)</f>
        <v>544789504</v>
      </c>
    </row>
    <row r="6395" spans="1:16">
      <c r="A6395" s="51">
        <v>6393</v>
      </c>
      <c r="B6395" s="37">
        <v>20300542766</v>
      </c>
      <c r="C6395" s="50">
        <v>44425</v>
      </c>
      <c r="E6395" s="50">
        <v>44425</v>
      </c>
      <c r="F6395" s="51" t="s">
        <v>18</v>
      </c>
      <c r="H6395" s="45">
        <v>44436</v>
      </c>
      <c r="I6395" s="30" t="str">
        <f>VLOOKUP(B6395,'Список DKV от ЮТД'!$A$1:$S$10000,15,FALSE)</f>
        <v>2411/5123</v>
      </c>
      <c r="J6395" s="30" t="s">
        <v>22</v>
      </c>
      <c r="K6395" s="41" t="str">
        <f>VLOOKUP(B6395,'Список DKV от ЮТД'!$A$1:$M$10000,13,FALSE)</f>
        <v>4</v>
      </c>
      <c r="L6395" s="30" t="str">
        <f>VLOOKUP(B6395,'Список DKV от ЮТД'!$A$1:$S$10000,14,FALSE)</f>
        <v>06GE1721</v>
      </c>
      <c r="M6395" s="52" t="str">
        <f>VLOOKUP(B6395,'Список DKV от ЮТД'!$A$1:$M$10000,10,FALSE)</f>
        <v>704310*******8371</v>
      </c>
      <c r="N6395" s="52" t="str">
        <f>VLOOKUP(B6395,'Список DKV от ЮТД'!$A$1:$S$10000,18,FALSE)</f>
        <v/>
      </c>
      <c r="O6395" s="52" t="str">
        <f>VLOOKUP(B6395,'Список DKV от ЮТД'!$A$1:$S$10000,19,FALSE)</f>
        <v/>
      </c>
      <c r="P6395" s="52" t="str">
        <f>VLOOKUP(B6395,'Список DKV от ЮТД'!$A$1:$S$10000,16,FALSE)</f>
        <v>544789508</v>
      </c>
    </row>
    <row r="6396" spans="1:16">
      <c r="A6396" s="51">
        <v>6394</v>
      </c>
      <c r="B6396" s="37">
        <v>20300542808</v>
      </c>
      <c r="C6396" s="50">
        <v>44425</v>
      </c>
      <c r="E6396" s="50">
        <v>44425</v>
      </c>
      <c r="F6396" s="51" t="s">
        <v>18</v>
      </c>
      <c r="H6396" s="45">
        <v>44436</v>
      </c>
      <c r="I6396" s="30" t="str">
        <f>VLOOKUP(B6396,'Список DKV от ЮТД'!$A$1:$S$10000,15,FALSE)</f>
        <v>2411/5124</v>
      </c>
      <c r="J6396" s="30" t="s">
        <v>22</v>
      </c>
      <c r="K6396" s="41" t="str">
        <f>VLOOKUP(B6396,'Список DKV от ЮТД'!$A$1:$M$10000,13,FALSE)</f>
        <v>4</v>
      </c>
      <c r="L6396" s="30" t="str">
        <f>VLOOKUP(B6396,'Список DKV от ЮТД'!$A$1:$S$10000,14,FALSE)</f>
        <v>34EJK131</v>
      </c>
      <c r="M6396" s="52" t="str">
        <f>VLOOKUP(B6396,'Список DKV от ЮТД'!$A$1:$M$10000,10,FALSE)</f>
        <v>704310*******5481</v>
      </c>
      <c r="N6396" s="52" t="str">
        <f>VLOOKUP(B6396,'Список DKV от ЮТД'!$A$1:$S$10000,18,FALSE)</f>
        <v/>
      </c>
      <c r="O6396" s="52" t="str">
        <f>VLOOKUP(B6396,'Список DKV от ЮТД'!$A$1:$S$10000,19,FALSE)</f>
        <v/>
      </c>
      <c r="P6396" s="52" t="str">
        <f>VLOOKUP(B6396,'Список DKV от ЮТД'!$A$1:$S$10000,16,FALSE)</f>
        <v>544789512</v>
      </c>
    </row>
    <row r="6397" spans="1:16">
      <c r="A6397" s="51">
        <v>6395</v>
      </c>
      <c r="B6397" s="37">
        <v>20300542840</v>
      </c>
      <c r="C6397" s="50">
        <v>44425</v>
      </c>
      <c r="E6397" s="50">
        <v>44425</v>
      </c>
      <c r="F6397" s="51" t="s">
        <v>18</v>
      </c>
      <c r="H6397" s="45">
        <v>44436</v>
      </c>
      <c r="I6397" s="30" t="str">
        <f>VLOOKUP(B6397,'Список DKV от ЮТД'!$A$1:$S$10000,15,FALSE)</f>
        <v>2411/5125</v>
      </c>
      <c r="J6397" s="30" t="s">
        <v>22</v>
      </c>
      <c r="K6397" s="41" t="str">
        <f>VLOOKUP(B6397,'Список DKV от ЮТД'!$A$1:$M$10000,13,FALSE)</f>
        <v>4</v>
      </c>
      <c r="L6397" s="30" t="str">
        <f>VLOOKUP(B6397,'Список DKV от ЮТД'!$A$1:$S$10000,14,FALSE)</f>
        <v>34EJJ923</v>
      </c>
      <c r="M6397" s="52" t="str">
        <f>VLOOKUP(B6397,'Список DKV от ЮТД'!$A$1:$M$10000,10,FALSE)</f>
        <v>704310*******5424</v>
      </c>
      <c r="N6397" s="52" t="str">
        <f>VLOOKUP(B6397,'Список DKV от ЮТД'!$A$1:$S$10000,18,FALSE)</f>
        <v/>
      </c>
      <c r="O6397" s="52" t="str">
        <f>VLOOKUP(B6397,'Список DKV от ЮТД'!$A$1:$S$10000,19,FALSE)</f>
        <v/>
      </c>
      <c r="P6397" s="52" t="str">
        <f>VLOOKUP(B6397,'Список DKV от ЮТД'!$A$1:$S$10000,16,FALSE)</f>
        <v>544789516</v>
      </c>
    </row>
    <row r="6398" spans="1:16">
      <c r="A6398" s="51">
        <v>6396</v>
      </c>
      <c r="B6398" s="37">
        <v>20300542881</v>
      </c>
      <c r="C6398" s="50">
        <v>44425</v>
      </c>
      <c r="E6398" s="50">
        <v>44425</v>
      </c>
      <c r="F6398" s="51" t="s">
        <v>18</v>
      </c>
      <c r="H6398" s="45">
        <v>44436</v>
      </c>
      <c r="I6398" s="30" t="str">
        <f>VLOOKUP(B6398,'Список DKV от ЮТД'!$A$1:$S$10000,15,FALSE)</f>
        <v>2411/5126</v>
      </c>
      <c r="J6398" s="30" t="s">
        <v>22</v>
      </c>
      <c r="K6398" s="41" t="str">
        <f>VLOOKUP(B6398,'Список DKV от ЮТД'!$A$1:$M$10000,13,FALSE)</f>
        <v>4</v>
      </c>
      <c r="L6398" s="30" t="str">
        <f>VLOOKUP(B6398,'Список DKV от ЮТД'!$A$1:$S$10000,14,FALSE)</f>
        <v>42FGF89</v>
      </c>
      <c r="M6398" s="52" t="str">
        <f>VLOOKUP(B6398,'Список DKV от ЮТД'!$A$1:$M$10000,10,FALSE)</f>
        <v>704310*******2330</v>
      </c>
      <c r="N6398" s="52" t="str">
        <f>VLOOKUP(B6398,'Список DKV от ЮТД'!$A$1:$S$10000,18,FALSE)</f>
        <v/>
      </c>
      <c r="O6398" s="52" t="str">
        <f>VLOOKUP(B6398,'Список DKV от ЮТД'!$A$1:$S$10000,19,FALSE)</f>
        <v/>
      </c>
      <c r="P6398" s="52" t="str">
        <f>VLOOKUP(B6398,'Список DKV от ЮТД'!$A$1:$S$10000,16,FALSE)</f>
        <v>544789520</v>
      </c>
    </row>
    <row r="6399" spans="1:16">
      <c r="A6399" s="51">
        <v>6397</v>
      </c>
      <c r="B6399" s="37">
        <v>20300542303</v>
      </c>
      <c r="C6399" s="50">
        <v>44425</v>
      </c>
      <c r="E6399" s="50">
        <v>44425</v>
      </c>
      <c r="F6399" s="51" t="s">
        <v>18</v>
      </c>
      <c r="H6399" s="45">
        <v>44436</v>
      </c>
      <c r="I6399" s="30" t="str">
        <f>VLOOKUP(B6399,'Список DKV от ЮТД'!$A$1:$S$10000,15,FALSE)</f>
        <v>2411/5127</v>
      </c>
      <c r="J6399" s="30" t="s">
        <v>22</v>
      </c>
      <c r="K6399" s="41" t="str">
        <f>VLOOKUP(B6399,'Список DKV от ЮТД'!$A$1:$M$10000,13,FALSE)</f>
        <v>4</v>
      </c>
      <c r="L6399" s="30" t="str">
        <f>VLOOKUP(B6399,'Список DKV от ЮТД'!$A$1:$S$10000,14,FALSE)</f>
        <v>42AAK973</v>
      </c>
      <c r="M6399" s="52" t="str">
        <f>VLOOKUP(B6399,'Список DKV от ЮТД'!$A$1:$M$10000,10,FALSE)</f>
        <v>704310*******2389</v>
      </c>
      <c r="N6399" s="52" t="str">
        <f>VLOOKUP(B6399,'Список DKV от ЮТД'!$A$1:$S$10000,18,FALSE)</f>
        <v/>
      </c>
      <c r="O6399" s="52" t="str">
        <f>VLOOKUP(B6399,'Список DKV от ЮТД'!$A$1:$S$10000,19,FALSE)</f>
        <v/>
      </c>
      <c r="P6399" s="52" t="str">
        <f>VLOOKUP(B6399,'Список DKV от ЮТД'!$A$1:$S$10000,16,FALSE)</f>
        <v>544789462</v>
      </c>
    </row>
    <row r="6400" spans="1:16">
      <c r="A6400" s="51">
        <v>6398</v>
      </c>
      <c r="B6400" s="37">
        <v>20300542378</v>
      </c>
      <c r="C6400" s="50">
        <v>44425</v>
      </c>
      <c r="E6400" s="50">
        <v>44425</v>
      </c>
      <c r="F6400" s="51" t="s">
        <v>18</v>
      </c>
      <c r="H6400" s="45">
        <v>44436</v>
      </c>
      <c r="I6400" s="30" t="str">
        <f>VLOOKUP(B6400,'Список DKV от ЮТД'!$A$1:$S$10000,15,FALSE)</f>
        <v>2411/5128</v>
      </c>
      <c r="J6400" s="30" t="s">
        <v>22</v>
      </c>
      <c r="K6400" s="41" t="str">
        <f>VLOOKUP(B6400,'Список DKV от ЮТД'!$A$1:$M$10000,13,FALSE)</f>
        <v>4</v>
      </c>
      <c r="L6400" s="30" t="str">
        <f>VLOOKUP(B6400,'Список DKV от ЮТД'!$A$1:$S$10000,14,FALSE)</f>
        <v>34EJK080</v>
      </c>
      <c r="M6400" s="52" t="str">
        <f>VLOOKUP(B6400,'Список DKV от ЮТД'!$A$1:$M$10000,10,FALSE)</f>
        <v>704310*******5507</v>
      </c>
      <c r="N6400" s="52" t="str">
        <f>VLOOKUP(B6400,'Список DKV от ЮТД'!$A$1:$S$10000,18,FALSE)</f>
        <v/>
      </c>
      <c r="O6400" s="52" t="str">
        <f>VLOOKUP(B6400,'Список DKV от ЮТД'!$A$1:$S$10000,19,FALSE)</f>
        <v/>
      </c>
      <c r="P6400" s="52" t="str">
        <f>VLOOKUP(B6400,'Список DKV от ЮТД'!$A$1:$S$10000,16,FALSE)</f>
        <v>544789469</v>
      </c>
    </row>
    <row r="6401" spans="1:17">
      <c r="A6401" s="51">
        <v>6399</v>
      </c>
      <c r="B6401" s="37">
        <v>20400879142</v>
      </c>
      <c r="C6401" s="50">
        <v>44333</v>
      </c>
      <c r="E6401" s="50">
        <v>44333</v>
      </c>
      <c r="F6401" s="51" t="s">
        <v>20</v>
      </c>
      <c r="H6401" s="45">
        <v>44436</v>
      </c>
      <c r="I6401" s="30" t="str">
        <f>VLOOKUP(B6401,'Список DKV от ЮТД'!$A$1:$S$10000,15,FALSE)</f>
        <v>2412/984</v>
      </c>
      <c r="J6401" s="30" t="s">
        <v>22</v>
      </c>
      <c r="K6401" s="41" t="str">
        <f>VLOOKUP(B6401,'Список DKV от ЮТД'!$A$1:$M$10000,13,FALSE)</f>
        <v>4</v>
      </c>
      <c r="L6401" s="30" t="str">
        <f>VLOOKUP(B6401,'Список DKV от ЮТД'!$A$1:$S$10000,14,FALSE)</f>
        <v>LJ75ESS</v>
      </c>
      <c r="M6401" s="52" t="str">
        <f>VLOOKUP(B6401,'Список DKV от ЮТД'!$A$1:$M$10000,10,FALSE)</f>
        <v>704310*******5452</v>
      </c>
      <c r="N6401" s="52" t="str">
        <f>VLOOKUP(B6401,'Список DKV от ЮТД'!$A$1:$S$10000,18,FALSE)</f>
        <v/>
      </c>
      <c r="O6401" s="52" t="str">
        <f>VLOOKUP(B6401,'Список DKV от ЮТД'!$A$1:$S$10000,19,FALSE)</f>
        <v/>
      </c>
      <c r="P6401" s="52" t="str">
        <f>VLOOKUP(B6401,'Список DKV от ЮТД'!$A$1:$S$10000,16,FALSE)</f>
        <v>547444586</v>
      </c>
      <c r="Q6401" s="52"/>
    </row>
    <row r="6402" spans="1:17">
      <c r="A6402" s="51">
        <v>6400</v>
      </c>
      <c r="B6402" s="37">
        <v>20300542428</v>
      </c>
      <c r="C6402" s="50">
        <v>44425</v>
      </c>
      <c r="E6402" s="50">
        <v>44425</v>
      </c>
      <c r="F6402" s="51" t="s">
        <v>18</v>
      </c>
      <c r="H6402" s="45">
        <v>44437</v>
      </c>
      <c r="I6402" s="30" t="str">
        <f>VLOOKUP(B6402,'Список DKV от ЮТД'!$A$1:$S$10000,15,FALSE)</f>
        <v>2411/5129</v>
      </c>
      <c r="J6402" s="30" t="s">
        <v>22</v>
      </c>
      <c r="K6402" s="41" t="str">
        <f>VLOOKUP(B6402,'Список DKV от ЮТД'!$A$1:$M$10000,13,FALSE)</f>
        <v>4</v>
      </c>
      <c r="L6402" s="30" t="str">
        <f>VLOOKUP(B6402,'Список DKV от ЮТД'!$A$1:$S$10000,14,FALSE)</f>
        <v>14ABK084</v>
      </c>
      <c r="M6402" s="52" t="str">
        <f>VLOOKUP(B6402,'Список DKV от ЮТД'!$A$1:$M$10000,10,FALSE)</f>
        <v>704310*******4010</v>
      </c>
      <c r="N6402" s="52" t="str">
        <f>VLOOKUP(B6402,'Список DKV от ЮТД'!$A$1:$S$10000,18,FALSE)</f>
        <v/>
      </c>
      <c r="O6402" s="52" t="str">
        <f>VLOOKUP(B6402,'Список DKV от ЮТД'!$A$1:$S$10000,19,FALSE)</f>
        <v/>
      </c>
      <c r="P6402" s="52" t="str">
        <f>VLOOKUP(B6402,'Список DKV от ЮТД'!$A$1:$S$10000,16,FALSE)</f>
        <v>544789474</v>
      </c>
    </row>
    <row r="6403" spans="1:17">
      <c r="A6403" s="51">
        <v>6401</v>
      </c>
      <c r="B6403" s="37">
        <v>20300513775</v>
      </c>
      <c r="C6403" s="50">
        <v>44425</v>
      </c>
      <c r="E6403" s="50">
        <v>44425</v>
      </c>
      <c r="F6403" s="51" t="s">
        <v>18</v>
      </c>
      <c r="H6403" s="45">
        <v>44437</v>
      </c>
      <c r="I6403" s="30" t="str">
        <f>VLOOKUP(B6403,'Список DKV от ЮТД'!$A$1:$S$10000,15,FALSE)</f>
        <v>2411/5130</v>
      </c>
      <c r="J6403" s="30" t="s">
        <v>22</v>
      </c>
      <c r="K6403" s="41" t="str">
        <f>VLOOKUP(B6403,'Список DKV от ЮТД'!$A$1:$M$10000,13,FALSE)</f>
        <v>4</v>
      </c>
      <c r="L6403" s="30" t="str">
        <f>VLOOKUP(B6403,'Список DKV от ЮТД'!$A$1:$S$10000,14,FALSE)</f>
        <v>34SJ7508</v>
      </c>
      <c r="M6403" s="52" t="str">
        <f>VLOOKUP(B6403,'Список DKV от ЮТД'!$A$1:$M$10000,10,FALSE)</f>
        <v>704310*******4056</v>
      </c>
      <c r="N6403" s="52" t="str">
        <f>VLOOKUP(B6403,'Список DKV от ЮТД'!$A$1:$S$10000,18,FALSE)</f>
        <v/>
      </c>
      <c r="O6403" s="52" t="str">
        <f>VLOOKUP(B6403,'Список DKV от ЮТД'!$A$1:$S$10000,19,FALSE)</f>
        <v/>
      </c>
      <c r="P6403" s="52" t="str">
        <f>VLOOKUP(B6403,'Список DKV от ЮТД'!$A$1:$S$10000,16,FALSE)</f>
        <v>544786609</v>
      </c>
    </row>
    <row r="6404" spans="1:17">
      <c r="A6404" s="51">
        <v>6402</v>
      </c>
      <c r="B6404" s="37">
        <v>20300542410</v>
      </c>
      <c r="C6404" s="50">
        <v>44425</v>
      </c>
      <c r="E6404" s="50">
        <v>44425</v>
      </c>
      <c r="F6404" s="51" t="s">
        <v>18</v>
      </c>
      <c r="H6404" s="45">
        <v>44437</v>
      </c>
      <c r="I6404" s="30" t="str">
        <f>VLOOKUP(B6404,'Список DKV от ЮТД'!$A$1:$S$10000,15,FALSE)</f>
        <v>2411/5131</v>
      </c>
      <c r="J6404" s="30" t="s">
        <v>22</v>
      </c>
      <c r="K6404" s="41" t="str">
        <f>VLOOKUP(B6404,'Список DKV от ЮТД'!$A$1:$M$10000,13,FALSE)</f>
        <v>4</v>
      </c>
      <c r="L6404" s="30" t="str">
        <f>VLOOKUP(B6404,'Список DKV от ЮТД'!$A$1:$S$10000,14,FALSE)</f>
        <v>34DZV592</v>
      </c>
      <c r="M6404" s="52" t="str">
        <f>VLOOKUP(B6404,'Список DKV от ЮТД'!$A$1:$M$10000,10,FALSE)</f>
        <v>704310*******3772</v>
      </c>
      <c r="N6404" s="52" t="str">
        <f>VLOOKUP(B6404,'Список DKV от ЮТД'!$A$1:$S$10000,18,FALSE)</f>
        <v/>
      </c>
      <c r="O6404" s="52" t="str">
        <f>VLOOKUP(B6404,'Список DKV от ЮТД'!$A$1:$S$10000,19,FALSE)</f>
        <v/>
      </c>
      <c r="P6404" s="52" t="str">
        <f>VLOOKUP(B6404,'Список DKV от ЮТД'!$A$1:$S$10000,16,FALSE)</f>
        <v>544789473</v>
      </c>
    </row>
    <row r="6405" spans="1:17">
      <c r="A6405" s="51">
        <v>6403</v>
      </c>
      <c r="B6405" s="37">
        <v>20300542386</v>
      </c>
      <c r="C6405" s="50">
        <v>44425</v>
      </c>
      <c r="E6405" s="50">
        <v>44425</v>
      </c>
      <c r="F6405" s="51" t="s">
        <v>18</v>
      </c>
      <c r="H6405" s="45">
        <v>44437</v>
      </c>
      <c r="I6405" s="30" t="str">
        <f>VLOOKUP(B6405,'Список DKV от ЮТД'!$A$1:$S$10000,15,FALSE)</f>
        <v>2411/5132</v>
      </c>
      <c r="J6405" s="30" t="s">
        <v>22</v>
      </c>
      <c r="K6405" s="41" t="str">
        <f>VLOOKUP(B6405,'Список DKV от ЮТД'!$A$1:$M$10000,13,FALSE)</f>
        <v>4</v>
      </c>
      <c r="L6405" s="30" t="str">
        <f>VLOOKUP(B6405,'Список DKV от ЮТД'!$A$1:$S$10000,14,FALSE)</f>
        <v>34DZV635</v>
      </c>
      <c r="M6405" s="52" t="str">
        <f>VLOOKUP(B6405,'Список DKV от ЮТД'!$A$1:$M$10000,10,FALSE)</f>
        <v>704310*******3962</v>
      </c>
      <c r="N6405" s="52" t="str">
        <f>VLOOKUP(B6405,'Список DKV от ЮТД'!$A$1:$S$10000,18,FALSE)</f>
        <v/>
      </c>
      <c r="O6405" s="52" t="str">
        <f>VLOOKUP(B6405,'Список DKV от ЮТД'!$A$1:$S$10000,19,FALSE)</f>
        <v/>
      </c>
      <c r="P6405" s="52" t="str">
        <f>VLOOKUP(B6405,'Список DKV от ЮТД'!$A$1:$S$10000,16,FALSE)</f>
        <v>544789470</v>
      </c>
    </row>
    <row r="6406" spans="1:17">
      <c r="A6406" s="51">
        <v>6404</v>
      </c>
      <c r="B6406" s="37">
        <v>20300513734</v>
      </c>
      <c r="C6406" s="50">
        <v>44425</v>
      </c>
      <c r="E6406" s="50">
        <v>44425</v>
      </c>
      <c r="F6406" s="51" t="s">
        <v>18</v>
      </c>
      <c r="H6406" s="45">
        <v>44437</v>
      </c>
      <c r="I6406" s="30" t="str">
        <f>VLOOKUP(B6406,'Список DKV от ЮТД'!$A$1:$S$10000,15,FALSE)</f>
        <v>2411/5133</v>
      </c>
      <c r="J6406" s="30" t="s">
        <v>22</v>
      </c>
      <c r="K6406" s="41" t="str">
        <f>VLOOKUP(B6406,'Список DKV от ЮТД'!$A$1:$M$10000,13,FALSE)</f>
        <v>4</v>
      </c>
      <c r="L6406" s="30" t="str">
        <f>VLOOKUP(B6406,'Список DKV от ЮТД'!$A$1:$S$10000,14,FALSE)</f>
        <v>34DVF892</v>
      </c>
      <c r="M6406" s="52" t="str">
        <f>VLOOKUP(B6406,'Список DKV от ЮТД'!$A$1:$M$10000,10,FALSE)</f>
        <v>704310*******6600</v>
      </c>
      <c r="N6406" s="52" t="str">
        <f>VLOOKUP(B6406,'Список DKV от ЮТД'!$A$1:$S$10000,18,FALSE)</f>
        <v/>
      </c>
      <c r="O6406" s="52" t="str">
        <f>VLOOKUP(B6406,'Список DKV от ЮТД'!$A$1:$S$10000,19,FALSE)</f>
        <v/>
      </c>
      <c r="P6406" s="52" t="str">
        <f>VLOOKUP(B6406,'Список DKV от ЮТД'!$A$1:$S$10000,16,FALSE)</f>
        <v>544786605</v>
      </c>
    </row>
    <row r="6407" spans="1:17">
      <c r="A6407" s="51">
        <v>6405</v>
      </c>
      <c r="B6407" s="37">
        <v>20300513544</v>
      </c>
      <c r="C6407" s="50">
        <v>44425</v>
      </c>
      <c r="E6407" s="50">
        <v>44425</v>
      </c>
      <c r="F6407" s="51" t="s">
        <v>18</v>
      </c>
      <c r="H6407" s="45">
        <v>44437</v>
      </c>
      <c r="I6407" s="30" t="str">
        <f>VLOOKUP(B6407,'Список DKV от ЮТД'!$A$1:$S$10000,15,FALSE)</f>
        <v>2411/5134</v>
      </c>
      <c r="J6407" s="30" t="s">
        <v>22</v>
      </c>
      <c r="K6407" s="41" t="str">
        <f>VLOOKUP(B6407,'Список DKV от ЮТД'!$A$1:$M$10000,13,FALSE)</f>
        <v>4</v>
      </c>
      <c r="L6407" s="30" t="str">
        <f>VLOOKUP(B6407,'Список DKV от ЮТД'!$A$1:$S$10000,14,FALSE)</f>
        <v>34BMD694</v>
      </c>
      <c r="M6407" s="52" t="str">
        <f>VLOOKUP(B6407,'Список DKV от ЮТД'!$A$1:$M$10000,10,FALSE)</f>
        <v>704310*******9860</v>
      </c>
      <c r="N6407" s="52" t="str">
        <f>VLOOKUP(B6407,'Список DKV от ЮТД'!$A$1:$S$10000,18,FALSE)</f>
        <v/>
      </c>
      <c r="O6407" s="52" t="str">
        <f>VLOOKUP(B6407,'Список DKV от ЮТД'!$A$1:$S$10000,19,FALSE)</f>
        <v/>
      </c>
      <c r="P6407" s="52" t="str">
        <f>VLOOKUP(B6407,'Список DKV от ЮТД'!$A$1:$S$10000,16,FALSE)</f>
        <v>544786586</v>
      </c>
    </row>
    <row r="6408" spans="1:17">
      <c r="A6408" s="51">
        <v>6406</v>
      </c>
      <c r="B6408" s="37">
        <v>20300513650</v>
      </c>
      <c r="C6408" s="50">
        <v>44425</v>
      </c>
      <c r="E6408" s="50">
        <v>44425</v>
      </c>
      <c r="F6408" s="51" t="s">
        <v>18</v>
      </c>
      <c r="H6408" s="45">
        <v>44437</v>
      </c>
      <c r="I6408" s="30" t="str">
        <f>VLOOKUP(B6408,'Список DKV от ЮТД'!$A$1:$S$10000,15,FALSE)</f>
        <v>2411/5135</v>
      </c>
      <c r="J6408" s="30" t="s">
        <v>22</v>
      </c>
      <c r="K6408" s="41" t="str">
        <f>VLOOKUP(B6408,'Список DKV от ЮТД'!$A$1:$M$10000,13,FALSE)</f>
        <v>4</v>
      </c>
      <c r="L6408" s="30" t="str">
        <f>VLOOKUP(B6408,'Список DKV от ЮТД'!$A$1:$S$10000,14,FALSE)</f>
        <v>38AAT767</v>
      </c>
      <c r="M6408" s="52" t="str">
        <f>VLOOKUP(B6408,'Список DKV от ЮТД'!$A$1:$M$10000,10,FALSE)</f>
        <v>704310*******8760</v>
      </c>
      <c r="N6408" s="52" t="str">
        <f>VLOOKUP(B6408,'Список DKV от ЮТД'!$A$1:$S$10000,18,FALSE)</f>
        <v/>
      </c>
      <c r="O6408" s="52" t="str">
        <f>VLOOKUP(B6408,'Список DKV от ЮТД'!$A$1:$S$10000,19,FALSE)</f>
        <v/>
      </c>
      <c r="P6408" s="52" t="str">
        <f>VLOOKUP(B6408,'Список DKV от ЮТД'!$A$1:$S$10000,16,FALSE)</f>
        <v>544786597</v>
      </c>
    </row>
    <row r="6409" spans="1:17">
      <c r="A6409" s="51">
        <v>6407</v>
      </c>
      <c r="B6409" s="37">
        <v>20300513106</v>
      </c>
      <c r="C6409" s="50">
        <v>44425</v>
      </c>
      <c r="E6409" s="50">
        <v>44425</v>
      </c>
      <c r="F6409" s="51" t="s">
        <v>18</v>
      </c>
      <c r="H6409" s="45">
        <v>44437</v>
      </c>
      <c r="I6409" s="30" t="str">
        <f>VLOOKUP(B6409,'Список DKV от ЮТД'!$A$1:$S$10000,15,FALSE)</f>
        <v>2411/5136</v>
      </c>
      <c r="J6409" s="30" t="s">
        <v>22</v>
      </c>
      <c r="K6409" s="41" t="str">
        <f>VLOOKUP(B6409,'Список DKV от ЮТД'!$A$1:$M$10000,13,FALSE)</f>
        <v>4</v>
      </c>
      <c r="L6409" s="30" t="str">
        <f>VLOOKUP(B6409,'Список DKV от ЮТД'!$A$1:$S$10000,14,FALSE)</f>
        <v>34HP9254</v>
      </c>
      <c r="M6409" s="52" t="str">
        <f>VLOOKUP(B6409,'Список DKV от ЮТД'!$A$1:$M$10000,10,FALSE)</f>
        <v>704310*******0799</v>
      </c>
      <c r="N6409" s="52" t="str">
        <f>VLOOKUP(B6409,'Список DKV от ЮТД'!$A$1:$S$10000,18,FALSE)</f>
        <v/>
      </c>
      <c r="O6409" s="52" t="str">
        <f>VLOOKUP(B6409,'Список DKV от ЮТД'!$A$1:$S$10000,19,FALSE)</f>
        <v/>
      </c>
      <c r="P6409" s="52" t="str">
        <f>VLOOKUP(B6409,'Список DKV от ЮТД'!$A$1:$S$10000,16,FALSE)</f>
        <v>544786542</v>
      </c>
    </row>
    <row r="6410" spans="1:17">
      <c r="A6410" s="51">
        <v>6408</v>
      </c>
      <c r="B6410" s="37">
        <v>20300513148</v>
      </c>
      <c r="C6410" s="50">
        <v>44425</v>
      </c>
      <c r="E6410" s="50">
        <v>44425</v>
      </c>
      <c r="F6410" s="51" t="s">
        <v>18</v>
      </c>
      <c r="H6410" s="45">
        <v>44437</v>
      </c>
      <c r="I6410" s="30" t="str">
        <f>VLOOKUP(B6410,'Список DKV от ЮТД'!$A$1:$S$10000,15,FALSE)</f>
        <v>2411/5137</v>
      </c>
      <c r="J6410" s="30" t="s">
        <v>22</v>
      </c>
      <c r="K6410" s="41" t="str">
        <f>VLOOKUP(B6410,'Список DKV от ЮТД'!$A$1:$M$10000,13,FALSE)</f>
        <v>4</v>
      </c>
      <c r="L6410" s="30" t="str">
        <f>VLOOKUP(B6410,'Список DKV от ЮТД'!$A$1:$S$10000,14,FALSE)</f>
        <v>06CJR696</v>
      </c>
      <c r="M6410" s="52" t="str">
        <f>VLOOKUP(B6410,'Список DKV от ЮТД'!$A$1:$M$10000,10,FALSE)</f>
        <v>704310*******8270</v>
      </c>
      <c r="N6410" s="52" t="str">
        <f>VLOOKUP(B6410,'Список DKV от ЮТД'!$A$1:$S$10000,18,FALSE)</f>
        <v/>
      </c>
      <c r="O6410" s="52" t="str">
        <f>VLOOKUP(B6410,'Список DKV от ЮТД'!$A$1:$S$10000,19,FALSE)</f>
        <v/>
      </c>
      <c r="P6410" s="52" t="str">
        <f>VLOOKUP(B6410,'Список DKV от ЮТД'!$A$1:$S$10000,16,FALSE)</f>
        <v>544786546</v>
      </c>
    </row>
    <row r="6411" spans="1:17">
      <c r="A6411" s="51">
        <v>6409</v>
      </c>
      <c r="B6411" s="37">
        <v>20300513189</v>
      </c>
      <c r="C6411" s="50">
        <v>44425</v>
      </c>
      <c r="E6411" s="50">
        <v>44425</v>
      </c>
      <c r="F6411" s="51" t="s">
        <v>18</v>
      </c>
      <c r="H6411" s="45">
        <v>44437</v>
      </c>
      <c r="I6411" s="30" t="str">
        <f>VLOOKUP(B6411,'Список DKV от ЮТД'!$A$1:$S$10000,15,FALSE)</f>
        <v>2411/5138</v>
      </c>
      <c r="J6411" s="30" t="s">
        <v>22</v>
      </c>
      <c r="K6411" s="41" t="str">
        <f>VLOOKUP(B6411,'Список DKV от ЮТД'!$A$1:$M$10000,13,FALSE)</f>
        <v>4</v>
      </c>
      <c r="L6411" s="30" t="str">
        <f>VLOOKUP(B6411,'Список DKV от ЮТД'!$A$1:$S$10000,14,FALSE)</f>
        <v>34EJK130</v>
      </c>
      <c r="M6411" s="52" t="str">
        <f>VLOOKUP(B6411,'Список DKV от ЮТД'!$A$1:$M$10000,10,FALSE)</f>
        <v>704310*******5473</v>
      </c>
      <c r="N6411" s="52" t="str">
        <f>VLOOKUP(B6411,'Список DKV от ЮТД'!$A$1:$S$10000,18,FALSE)</f>
        <v/>
      </c>
      <c r="O6411" s="52" t="str">
        <f>VLOOKUP(B6411,'Список DKV от ЮТД'!$A$1:$S$10000,19,FALSE)</f>
        <v/>
      </c>
      <c r="P6411" s="52" t="str">
        <f>VLOOKUP(B6411,'Список DKV от ЮТД'!$A$1:$S$10000,16,FALSE)</f>
        <v>544786550</v>
      </c>
    </row>
    <row r="6412" spans="1:17">
      <c r="A6412" s="51">
        <v>6410</v>
      </c>
      <c r="B6412" s="37">
        <v>20300513221</v>
      </c>
      <c r="C6412" s="50">
        <v>44425</v>
      </c>
      <c r="E6412" s="50">
        <v>44425</v>
      </c>
      <c r="F6412" s="51" t="s">
        <v>18</v>
      </c>
      <c r="H6412" s="45">
        <v>44437</v>
      </c>
      <c r="I6412" s="30" t="str">
        <f>VLOOKUP(B6412,'Список DKV от ЮТД'!$A$1:$S$10000,15,FALSE)</f>
        <v>2411/5139</v>
      </c>
      <c r="J6412" s="30" t="s">
        <v>22</v>
      </c>
      <c r="K6412" s="41" t="str">
        <f>VLOOKUP(B6412,'Список DKV от ЮТД'!$A$1:$M$10000,13,FALSE)</f>
        <v>4</v>
      </c>
      <c r="L6412" s="30" t="str">
        <f>VLOOKUP(B6412,'Список DKV от ЮТД'!$A$1:$S$10000,14,FALSE)</f>
        <v>33F7433</v>
      </c>
      <c r="M6412" s="52" t="str">
        <f>VLOOKUP(B6412,'Список DKV от ЮТД'!$A$1:$M$10000,10,FALSE)</f>
        <v>704310*******6019</v>
      </c>
      <c r="N6412" s="52" t="str">
        <f>VLOOKUP(B6412,'Список DKV от ЮТД'!$A$1:$S$10000,18,FALSE)</f>
        <v/>
      </c>
      <c r="O6412" s="52" t="str">
        <f>VLOOKUP(B6412,'Список DKV от ЮТД'!$A$1:$S$10000,19,FALSE)</f>
        <v/>
      </c>
      <c r="P6412" s="52" t="str">
        <f>VLOOKUP(B6412,'Список DKV от ЮТД'!$A$1:$S$10000,16,FALSE)</f>
        <v>544786554</v>
      </c>
    </row>
    <row r="6413" spans="1:17">
      <c r="A6413" s="51">
        <v>6411</v>
      </c>
      <c r="B6413" s="37">
        <v>20400879167</v>
      </c>
      <c r="C6413" s="50">
        <v>44333</v>
      </c>
      <c r="E6413" s="50">
        <v>44333</v>
      </c>
      <c r="F6413" s="51" t="s">
        <v>20</v>
      </c>
      <c r="H6413" s="45">
        <v>44437</v>
      </c>
      <c r="I6413" s="30" t="str">
        <f>VLOOKUP(B6413,'Список DKV от ЮТД'!$A$1:$S$10000,15,FALSE)</f>
        <v>2412/985</v>
      </c>
      <c r="J6413" s="30" t="s">
        <v>22</v>
      </c>
      <c r="K6413" s="41" t="str">
        <f>VLOOKUP(B6413,'Список DKV от ЮТД'!$A$1:$M$10000,13,FALSE)</f>
        <v>4</v>
      </c>
      <c r="L6413" s="30" t="str">
        <f>VLOOKUP(B6413,'Список DKV от ЮТД'!$A$1:$S$10000,14,FALSE)</f>
        <v>LJUR312</v>
      </c>
      <c r="M6413" s="52" t="str">
        <f>VLOOKUP(B6413,'Список DKV от ЮТД'!$A$1:$M$10000,10,FALSE)</f>
        <v>704310*******7022</v>
      </c>
      <c r="N6413" s="52" t="str">
        <f>VLOOKUP(B6413,'Список DKV от ЮТД'!$A$1:$S$10000,18,FALSE)</f>
        <v/>
      </c>
      <c r="O6413" s="52" t="str">
        <f>VLOOKUP(B6413,'Список DKV от ЮТД'!$A$1:$S$10000,19,FALSE)</f>
        <v/>
      </c>
      <c r="P6413" s="52" t="str">
        <f>VLOOKUP(B6413,'Список DKV от ЮТД'!$A$1:$S$10000,16,FALSE)</f>
        <v>547444588</v>
      </c>
      <c r="Q6413" s="52"/>
    </row>
    <row r="6414" spans="1:17">
      <c r="A6414" s="51">
        <v>6412</v>
      </c>
      <c r="B6414" s="37">
        <v>20300513262</v>
      </c>
      <c r="C6414" s="50">
        <v>44425</v>
      </c>
      <c r="E6414" s="50">
        <v>44425</v>
      </c>
      <c r="F6414" s="51" t="s">
        <v>18</v>
      </c>
      <c r="H6414" s="45">
        <v>44438</v>
      </c>
      <c r="I6414" s="30" t="str">
        <f>VLOOKUP(B6414,'Список DKV от ЮТД'!$A$1:$S$10000,15,FALSE)</f>
        <v>2411/5140</v>
      </c>
      <c r="J6414" s="30" t="s">
        <v>22</v>
      </c>
      <c r="K6414" s="41" t="str">
        <f>VLOOKUP(B6414,'Список DKV от ЮТД'!$A$1:$M$10000,13,FALSE)</f>
        <v>4</v>
      </c>
      <c r="L6414" s="30" t="str">
        <f>VLOOKUP(B6414,'Список DKV от ЮТД'!$A$1:$S$10000,14,FALSE)</f>
        <v>81EL622</v>
      </c>
      <c r="M6414" s="52" t="str">
        <f>VLOOKUP(B6414,'Список DKV от ЮТД'!$A$1:$M$10000,10,FALSE)</f>
        <v>704310*******5188</v>
      </c>
      <c r="N6414" s="52" t="str">
        <f>VLOOKUP(B6414,'Список DKV от ЮТД'!$A$1:$S$10000,18,FALSE)</f>
        <v/>
      </c>
      <c r="O6414" s="52" t="str">
        <f>VLOOKUP(B6414,'Список DKV от ЮТД'!$A$1:$S$10000,19,FALSE)</f>
        <v/>
      </c>
      <c r="P6414" s="52" t="str">
        <f>VLOOKUP(B6414,'Список DKV от ЮТД'!$A$1:$S$10000,16,FALSE)</f>
        <v>544786558</v>
      </c>
    </row>
    <row r="6415" spans="1:17">
      <c r="A6415" s="51">
        <v>6413</v>
      </c>
      <c r="B6415" s="37">
        <v>20300513304</v>
      </c>
      <c r="C6415" s="50">
        <v>44425</v>
      </c>
      <c r="E6415" s="50">
        <v>44425</v>
      </c>
      <c r="F6415" s="51" t="s">
        <v>18</v>
      </c>
      <c r="H6415" s="45">
        <v>44438</v>
      </c>
      <c r="I6415" s="30" t="str">
        <f>VLOOKUP(B6415,'Список DKV от ЮТД'!$A$1:$S$10000,15,FALSE)</f>
        <v>2411/5141</v>
      </c>
      <c r="J6415" s="30" t="s">
        <v>22</v>
      </c>
      <c r="K6415" s="41" t="str">
        <f>VLOOKUP(B6415,'Список DKV от ЮТД'!$A$1:$M$10000,13,FALSE)</f>
        <v>4</v>
      </c>
      <c r="L6415" s="30" t="str">
        <f>VLOOKUP(B6415,'Список DKV от ЮТД'!$A$1:$S$10000,14,FALSE)</f>
        <v>34BNY270</v>
      </c>
      <c r="M6415" s="52" t="str">
        <f>VLOOKUP(B6415,'Список DKV от ЮТД'!$A$1:$M$10000,10,FALSE)</f>
        <v>704310*******7279</v>
      </c>
      <c r="N6415" s="52" t="str">
        <f>VLOOKUP(B6415,'Список DKV от ЮТД'!$A$1:$S$10000,18,FALSE)</f>
        <v/>
      </c>
      <c r="O6415" s="52" t="str">
        <f>VLOOKUP(B6415,'Список DKV от ЮТД'!$A$1:$S$10000,19,FALSE)</f>
        <v/>
      </c>
      <c r="P6415" s="52" t="str">
        <f>VLOOKUP(B6415,'Список DKV от ЮТД'!$A$1:$S$10000,16,FALSE)</f>
        <v>544786562</v>
      </c>
    </row>
    <row r="6416" spans="1:17">
      <c r="A6416" s="51">
        <v>6414</v>
      </c>
      <c r="B6416" s="37">
        <v>20300513346</v>
      </c>
      <c r="C6416" s="50">
        <v>44425</v>
      </c>
      <c r="E6416" s="50">
        <v>44425</v>
      </c>
      <c r="F6416" s="51" t="s">
        <v>18</v>
      </c>
      <c r="H6416" s="45">
        <v>44438</v>
      </c>
      <c r="I6416" s="30" t="str">
        <f>VLOOKUP(B6416,'Список DKV от ЮТД'!$A$1:$S$10000,15,FALSE)</f>
        <v>2411/5142</v>
      </c>
      <c r="J6416" s="30" t="s">
        <v>22</v>
      </c>
      <c r="K6416" s="41" t="str">
        <f>VLOOKUP(B6416,'Список DKV от ЮТД'!$A$1:$M$10000,13,FALSE)</f>
        <v>4</v>
      </c>
      <c r="L6416" s="30" t="str">
        <f>VLOOKUP(B6416,'Список DKV от ЮТД'!$A$1:$S$10000,14,FALSE)</f>
        <v>14GD505</v>
      </c>
      <c r="M6416" s="52" t="str">
        <f>VLOOKUP(B6416,'Список DKV от ЮТД'!$A$1:$M$10000,10,FALSE)</f>
        <v>704310*******3510</v>
      </c>
      <c r="N6416" s="52" t="str">
        <f>VLOOKUP(B6416,'Список DKV от ЮТД'!$A$1:$S$10000,18,FALSE)</f>
        <v/>
      </c>
      <c r="O6416" s="52" t="str">
        <f>VLOOKUP(B6416,'Список DKV от ЮТД'!$A$1:$S$10000,19,FALSE)</f>
        <v/>
      </c>
      <c r="P6416" s="52" t="str">
        <f>VLOOKUP(B6416,'Список DKV от ЮТД'!$A$1:$S$10000,16,FALSE)</f>
        <v>544786566</v>
      </c>
    </row>
    <row r="6417" spans="1:17">
      <c r="A6417" s="51">
        <v>6415</v>
      </c>
      <c r="B6417" s="37">
        <v>20300513387</v>
      </c>
      <c r="C6417" s="50">
        <v>44425</v>
      </c>
      <c r="E6417" s="50">
        <v>44425</v>
      </c>
      <c r="F6417" s="51" t="s">
        <v>18</v>
      </c>
      <c r="H6417" s="45">
        <v>44438</v>
      </c>
      <c r="I6417" s="30" t="str">
        <f>VLOOKUP(B6417,'Список DKV от ЮТД'!$A$1:$S$10000,15,FALSE)</f>
        <v>2411/5143</v>
      </c>
      <c r="J6417" s="30" t="s">
        <v>22</v>
      </c>
      <c r="K6417" s="41" t="str">
        <f>VLOOKUP(B6417,'Список DKV от ЮТД'!$A$1:$M$10000,13,FALSE)</f>
        <v>4</v>
      </c>
      <c r="L6417" s="30" t="str">
        <f>VLOOKUP(B6417,'Список DKV от ЮТД'!$A$1:$S$10000,14,FALSE)</f>
        <v>14BD500</v>
      </c>
      <c r="M6417" s="52" t="str">
        <f>VLOOKUP(B6417,'Список DKV от ЮТД'!$A$1:$M$10000,10,FALSE)</f>
        <v>704310*******9324</v>
      </c>
      <c r="N6417" s="52" t="str">
        <f>VLOOKUP(B6417,'Список DKV от ЮТД'!$A$1:$S$10000,18,FALSE)</f>
        <v/>
      </c>
      <c r="O6417" s="52" t="str">
        <f>VLOOKUP(B6417,'Список DKV от ЮТД'!$A$1:$S$10000,19,FALSE)</f>
        <v/>
      </c>
      <c r="P6417" s="52" t="str">
        <f>VLOOKUP(B6417,'Список DKV от ЮТД'!$A$1:$S$10000,16,FALSE)</f>
        <v>544786570</v>
      </c>
    </row>
    <row r="6418" spans="1:17">
      <c r="A6418" s="51">
        <v>6416</v>
      </c>
      <c r="B6418" s="37">
        <v>20300513429</v>
      </c>
      <c r="C6418" s="50">
        <v>44425</v>
      </c>
      <c r="E6418" s="50">
        <v>44425</v>
      </c>
      <c r="F6418" s="51" t="s">
        <v>18</v>
      </c>
      <c r="H6418" s="45">
        <v>44438</v>
      </c>
      <c r="I6418" s="30" t="str">
        <f>VLOOKUP(B6418,'Список DKV от ЮТД'!$A$1:$S$10000,15,FALSE)</f>
        <v>2411/5144</v>
      </c>
      <c r="J6418" s="30" t="s">
        <v>22</v>
      </c>
      <c r="K6418" s="41" t="str">
        <f>VLOOKUP(B6418,'Список DKV от ЮТД'!$A$1:$M$10000,13,FALSE)</f>
        <v>4</v>
      </c>
      <c r="L6418" s="30" t="str">
        <f>VLOOKUP(B6418,'Список DKV от ЮТД'!$A$1:$S$10000,14,FALSE)</f>
        <v>KH4390BH</v>
      </c>
      <c r="M6418" s="52" t="str">
        <f>VLOOKUP(B6418,'Список DKV от ЮТД'!$A$1:$M$10000,10,FALSE)</f>
        <v>704310*******3597</v>
      </c>
      <c r="N6418" s="52" t="str">
        <f>VLOOKUP(B6418,'Список DKV от ЮТД'!$A$1:$S$10000,18,FALSE)</f>
        <v/>
      </c>
      <c r="O6418" s="52" t="str">
        <f>VLOOKUP(B6418,'Список DKV от ЮТД'!$A$1:$S$10000,19,FALSE)</f>
        <v/>
      </c>
      <c r="P6418" s="52" t="str">
        <f>VLOOKUP(B6418,'Список DKV от ЮТД'!$A$1:$S$10000,16,FALSE)</f>
        <v>544786574</v>
      </c>
    </row>
    <row r="6419" spans="1:17">
      <c r="A6419" s="51">
        <v>6417</v>
      </c>
      <c r="B6419" s="37">
        <v>20300513460</v>
      </c>
      <c r="C6419" s="50">
        <v>44425</v>
      </c>
      <c r="E6419" s="50">
        <v>44425</v>
      </c>
      <c r="F6419" s="51" t="s">
        <v>18</v>
      </c>
      <c r="H6419" s="45">
        <v>44438</v>
      </c>
      <c r="I6419" s="30" t="str">
        <f>VLOOKUP(B6419,'Список DKV от ЮТД'!$A$1:$S$10000,15,FALSE)</f>
        <v>2411/5145</v>
      </c>
      <c r="J6419" s="30" t="s">
        <v>22</v>
      </c>
      <c r="K6419" s="41" t="str">
        <f>VLOOKUP(B6419,'Список DKV от ЮТД'!$A$1:$M$10000,13,FALSE)</f>
        <v>4</v>
      </c>
      <c r="L6419" s="30" t="str">
        <f>VLOOKUP(B6419,'Список DKV от ЮТД'!$A$1:$S$10000,14,FALSE)</f>
        <v>14ET540</v>
      </c>
      <c r="M6419" s="52" t="str">
        <f>VLOOKUP(B6419,'Список DKV от ЮТД'!$A$1:$M$10000,10,FALSE)</f>
        <v>704310*******9290</v>
      </c>
      <c r="N6419" s="52" t="str">
        <f>VLOOKUP(B6419,'Список DKV от ЮТД'!$A$1:$S$10000,18,FALSE)</f>
        <v/>
      </c>
      <c r="O6419" s="52" t="str">
        <f>VLOOKUP(B6419,'Список DKV от ЮТД'!$A$1:$S$10000,19,FALSE)</f>
        <v/>
      </c>
      <c r="P6419" s="52" t="str">
        <f>VLOOKUP(B6419,'Список DKV от ЮТД'!$A$1:$S$10000,16,FALSE)</f>
        <v>544786578</v>
      </c>
    </row>
    <row r="6420" spans="1:17">
      <c r="A6420" s="51">
        <v>6418</v>
      </c>
      <c r="B6420" s="37">
        <v>20300513502</v>
      </c>
      <c r="C6420" s="50">
        <v>44425</v>
      </c>
      <c r="E6420" s="50">
        <v>44425</v>
      </c>
      <c r="F6420" s="51" t="s">
        <v>18</v>
      </c>
      <c r="H6420" s="45">
        <v>44438</v>
      </c>
      <c r="I6420" s="30" t="str">
        <f>VLOOKUP(B6420,'Список DKV от ЮТД'!$A$1:$S$10000,15,FALSE)</f>
        <v>2411/5146</v>
      </c>
      <c r="J6420" s="30" t="s">
        <v>22</v>
      </c>
      <c r="K6420" s="41" t="str">
        <f>VLOOKUP(B6420,'Список DKV от ЮТД'!$A$1:$M$10000,13,FALSE)</f>
        <v>4</v>
      </c>
      <c r="L6420" s="30" t="str">
        <f>VLOOKUP(B6420,'Список DKV от ЮТД'!$A$1:$S$10000,14,FALSE)</f>
        <v>34AJJ142</v>
      </c>
      <c r="M6420" s="52" t="str">
        <f>VLOOKUP(B6420,'Список DKV от ЮТД'!$A$1:$M$10000,10,FALSE)</f>
        <v>704310*******5137</v>
      </c>
      <c r="N6420" s="52" t="str">
        <f>VLOOKUP(B6420,'Список DKV от ЮТД'!$A$1:$S$10000,18,FALSE)</f>
        <v/>
      </c>
      <c r="O6420" s="52" t="str">
        <f>VLOOKUP(B6420,'Список DKV от ЮТД'!$A$1:$S$10000,19,FALSE)</f>
        <v/>
      </c>
      <c r="P6420" s="52" t="str">
        <f>VLOOKUP(B6420,'Список DKV от ЮТД'!$A$1:$S$10000,16,FALSE)</f>
        <v>544786582</v>
      </c>
    </row>
    <row r="6421" spans="1:17">
      <c r="A6421" s="51">
        <v>6419</v>
      </c>
      <c r="B6421" s="37">
        <v>20300513031</v>
      </c>
      <c r="C6421" s="50">
        <v>44425</v>
      </c>
      <c r="E6421" s="50">
        <v>44425</v>
      </c>
      <c r="F6421" s="51" t="s">
        <v>18</v>
      </c>
      <c r="H6421" s="45">
        <v>44438</v>
      </c>
      <c r="I6421" s="30" t="str">
        <f>VLOOKUP(B6421,'Список DKV от ЮТД'!$A$1:$S$10000,15,FALSE)</f>
        <v>2411/5147</v>
      </c>
      <c r="J6421" s="30" t="s">
        <v>22</v>
      </c>
      <c r="K6421" s="41" t="str">
        <f>VLOOKUP(B6421,'Список DKV от ЮТД'!$A$1:$M$10000,13,FALSE)</f>
        <v>4</v>
      </c>
      <c r="L6421" s="30" t="str">
        <f>VLOOKUP(B6421,'Список DKV от ЮТД'!$A$1:$S$10000,14,FALSE)</f>
        <v>81ABT743</v>
      </c>
      <c r="M6421" s="52" t="str">
        <f>VLOOKUP(B6421,'Список DKV от ЮТД'!$A$1:$M$10000,10,FALSE)</f>
        <v>704310*******3875</v>
      </c>
      <c r="N6421" s="52" t="str">
        <f>VLOOKUP(B6421,'Список DKV от ЮТД'!$A$1:$S$10000,18,FALSE)</f>
        <v/>
      </c>
      <c r="O6421" s="52" t="str">
        <f>VLOOKUP(B6421,'Список DKV от ЮТД'!$A$1:$S$10000,19,FALSE)</f>
        <v/>
      </c>
      <c r="P6421" s="52" t="str">
        <f>VLOOKUP(B6421,'Список DKV от ЮТД'!$A$1:$S$10000,16,FALSE)</f>
        <v>544786535</v>
      </c>
    </row>
    <row r="6422" spans="1:17">
      <c r="A6422" s="51">
        <v>6420</v>
      </c>
      <c r="B6422" s="37">
        <v>20300513585</v>
      </c>
      <c r="C6422" s="50">
        <v>44425</v>
      </c>
      <c r="E6422" s="50">
        <v>44425</v>
      </c>
      <c r="F6422" s="51" t="s">
        <v>18</v>
      </c>
      <c r="H6422" s="45">
        <v>44438</v>
      </c>
      <c r="I6422" s="30" t="str">
        <f>VLOOKUP(B6422,'Список DKV от ЮТД'!$A$1:$S$10000,15,FALSE)</f>
        <v>2411/5148</v>
      </c>
      <c r="J6422" s="30" t="s">
        <v>22</v>
      </c>
      <c r="K6422" s="41" t="str">
        <f>VLOOKUP(B6422,'Список DKV от ЮТД'!$A$1:$M$10000,13,FALSE)</f>
        <v>4</v>
      </c>
      <c r="L6422" s="30" t="str">
        <f>VLOOKUP(B6422,'Список DKV от ЮТД'!$A$1:$S$10000,14,FALSE)</f>
        <v>10AFU797</v>
      </c>
      <c r="M6422" s="52" t="str">
        <f>VLOOKUP(B6422,'Список DKV от ЮТД'!$A$1:$M$10000,10,FALSE)</f>
        <v>704310*******8778</v>
      </c>
      <c r="N6422" s="52" t="str">
        <f>VLOOKUP(B6422,'Список DKV от ЮТД'!$A$1:$S$10000,18,FALSE)</f>
        <v/>
      </c>
      <c r="O6422" s="52" t="str">
        <f>VLOOKUP(B6422,'Список DKV от ЮТД'!$A$1:$S$10000,19,FALSE)</f>
        <v/>
      </c>
      <c r="P6422" s="52" t="str">
        <f>VLOOKUP(B6422,'Список DKV от ЮТД'!$A$1:$S$10000,16,FALSE)</f>
        <v>544786590</v>
      </c>
    </row>
    <row r="6423" spans="1:17">
      <c r="A6423" s="51">
        <v>6421</v>
      </c>
      <c r="B6423" s="37">
        <v>20300513668</v>
      </c>
      <c r="C6423" s="50">
        <v>44425</v>
      </c>
      <c r="E6423" s="50">
        <v>44425</v>
      </c>
      <c r="F6423" s="51" t="s">
        <v>18</v>
      </c>
      <c r="H6423" s="45">
        <v>44438</v>
      </c>
      <c r="I6423" s="30" t="str">
        <f>VLOOKUP(B6423,'Список DKV от ЮТД'!$A$1:$S$10000,15,FALSE)</f>
        <v>2411/5149</v>
      </c>
      <c r="J6423" s="30" t="s">
        <v>22</v>
      </c>
      <c r="K6423" s="41" t="str">
        <f>VLOOKUP(B6423,'Список DKV от ЮТД'!$A$1:$M$10000,13,FALSE)</f>
        <v>4</v>
      </c>
      <c r="L6423" s="30" t="str">
        <f>VLOOKUP(B6423,'Список DKV от ЮТД'!$A$1:$S$10000,14,FALSE)</f>
        <v>81BE728</v>
      </c>
      <c r="M6423" s="52" t="str">
        <f>VLOOKUP(B6423,'Список DKV от ЮТД'!$A$1:$M$10000,10,FALSE)</f>
        <v>704310*******6653</v>
      </c>
      <c r="N6423" s="52" t="str">
        <f>VLOOKUP(B6423,'Список DKV от ЮТД'!$A$1:$S$10000,18,FALSE)</f>
        <v/>
      </c>
      <c r="O6423" s="52" t="str">
        <f>VLOOKUP(B6423,'Список DKV от ЮТД'!$A$1:$S$10000,19,FALSE)</f>
        <v/>
      </c>
      <c r="P6423" s="52" t="str">
        <f>VLOOKUP(B6423,'Список DKV от ЮТД'!$A$1:$S$10000,16,FALSE)</f>
        <v>544786598</v>
      </c>
    </row>
    <row r="6424" spans="1:17">
      <c r="A6424" s="51">
        <v>6422</v>
      </c>
      <c r="B6424" s="37">
        <v>20400879050</v>
      </c>
      <c r="C6424" s="50">
        <v>44333</v>
      </c>
      <c r="E6424" s="50">
        <v>44333</v>
      </c>
      <c r="F6424" s="51" t="s">
        <v>20</v>
      </c>
      <c r="H6424" s="45">
        <v>44438</v>
      </c>
      <c r="I6424" s="30" t="str">
        <f>VLOOKUP(B6424,'Список DKV от ЮТД'!$A$1:$S$10000,15,FALSE)</f>
        <v>2412/986</v>
      </c>
      <c r="J6424" s="30" t="s">
        <v>22</v>
      </c>
      <c r="K6424" s="41" t="str">
        <f>VLOOKUP(B6424,'Список DKV от ЮТД'!$A$1:$M$10000,13,FALSE)</f>
        <v>4</v>
      </c>
      <c r="L6424" s="30" t="str">
        <f>VLOOKUP(B6424,'Список DKV от ЮТД'!$A$1:$S$10000,14,FALSE)</f>
        <v>LJ570HK</v>
      </c>
      <c r="M6424" s="52" t="str">
        <f>VLOOKUP(B6424,'Список DKV от ЮТД'!$A$1:$M$10000,10,FALSE)</f>
        <v>704310*******6917</v>
      </c>
      <c r="N6424" s="52" t="str">
        <f>VLOOKUP(B6424,'Список DKV от ЮТД'!$A$1:$S$10000,18,FALSE)</f>
        <v/>
      </c>
      <c r="O6424" s="52" t="str">
        <f>VLOOKUP(B6424,'Список DKV от ЮТД'!$A$1:$S$10000,19,FALSE)</f>
        <v/>
      </c>
      <c r="P6424" s="52" t="str">
        <f>VLOOKUP(B6424,'Список DKV от ЮТД'!$A$1:$S$10000,16,FALSE)</f>
        <v>547444577</v>
      </c>
      <c r="Q6424" s="52"/>
    </row>
    <row r="6425" spans="1:17">
      <c r="A6425" s="51">
        <v>6423</v>
      </c>
      <c r="B6425" s="37">
        <v>20400879159</v>
      </c>
      <c r="C6425" s="50">
        <v>44333</v>
      </c>
      <c r="E6425" s="50">
        <v>44333</v>
      </c>
      <c r="F6425" s="51" t="s">
        <v>20</v>
      </c>
      <c r="H6425" s="45">
        <v>44438</v>
      </c>
      <c r="I6425" s="30" t="str">
        <f>VLOOKUP(B6425,'Список DKV от ЮТД'!$A$1:$S$10000,15,FALSE)</f>
        <v>2412/987</v>
      </c>
      <c r="J6425" s="30" t="s">
        <v>22</v>
      </c>
      <c r="K6425" s="41" t="str">
        <f>VLOOKUP(B6425,'Список DKV от ЮТД'!$A$1:$M$10000,13,FALSE)</f>
        <v>4</v>
      </c>
      <c r="L6425" s="30" t="str">
        <f>VLOOKUP(B6425,'Список DKV от ЮТД'!$A$1:$S$10000,14,FALSE)</f>
        <v>LJ08EJP</v>
      </c>
      <c r="M6425" s="52" t="str">
        <f>VLOOKUP(B6425,'Список DKV от ЮТД'!$A$1:$M$10000,10,FALSE)</f>
        <v>704310*******4817</v>
      </c>
      <c r="N6425" s="52" t="str">
        <f>VLOOKUP(B6425,'Список DKV от ЮТД'!$A$1:$S$10000,18,FALSE)</f>
        <v/>
      </c>
      <c r="O6425" s="52" t="str">
        <f>VLOOKUP(B6425,'Список DKV от ЮТД'!$A$1:$S$10000,19,FALSE)</f>
        <v/>
      </c>
      <c r="P6425" s="52" t="str">
        <f>VLOOKUP(B6425,'Список DKV от ЮТД'!$A$1:$S$10000,16,FALSE)</f>
        <v>547444587</v>
      </c>
      <c r="Q6425" s="52"/>
    </row>
    <row r="6426" spans="1:17">
      <c r="A6426" s="51">
        <v>6424</v>
      </c>
      <c r="B6426" s="37">
        <v>20400879597</v>
      </c>
      <c r="C6426" s="50">
        <v>44333</v>
      </c>
      <c r="E6426" s="50">
        <v>44333</v>
      </c>
      <c r="F6426" s="51" t="s">
        <v>20</v>
      </c>
      <c r="H6426" s="45">
        <v>44438</v>
      </c>
      <c r="I6426" s="30" t="str">
        <f>VLOOKUP(B6426,'Список DKV от ЮТД'!$A$1:$S$10000,15,FALSE)</f>
        <v>2412/988</v>
      </c>
      <c r="J6426" s="30" t="s">
        <v>22</v>
      </c>
      <c r="K6426" s="41" t="str">
        <f>VLOOKUP(B6426,'Список DKV от ЮТД'!$A$1:$M$10000,13,FALSE)</f>
        <v>4</v>
      </c>
      <c r="L6426" s="30" t="str">
        <f>VLOOKUP(B6426,'Список DKV от ЮТД'!$A$1:$S$10000,14,FALSE)</f>
        <v>38YS820</v>
      </c>
      <c r="M6426" s="52" t="str">
        <f>VLOOKUP(B6426,'Список DKV от ЮТД'!$A$1:$M$10000,10,FALSE)</f>
        <v>704310*******4346</v>
      </c>
      <c r="N6426" s="52" t="str">
        <f>VLOOKUP(B6426,'Список DKV от ЮТД'!$A$1:$S$10000,18,FALSE)</f>
        <v/>
      </c>
      <c r="O6426" s="52" t="str">
        <f>VLOOKUP(B6426,'Список DKV от ЮТД'!$A$1:$S$10000,19,FALSE)</f>
        <v/>
      </c>
      <c r="P6426" s="52" t="str">
        <f>VLOOKUP(B6426,'Список DKV от ЮТД'!$A$1:$S$10000,16,FALSE)</f>
        <v>547444631</v>
      </c>
      <c r="Q6426" s="52"/>
    </row>
    <row r="6427" spans="1:17">
      <c r="A6427" s="51">
        <v>6425</v>
      </c>
      <c r="B6427" s="37">
        <v>20300513627</v>
      </c>
      <c r="C6427" s="50">
        <v>44425</v>
      </c>
      <c r="E6427" s="50">
        <v>44425</v>
      </c>
      <c r="F6427" s="51" t="s">
        <v>18</v>
      </c>
      <c r="H6427" s="45">
        <v>44439</v>
      </c>
      <c r="I6427" s="30" t="str">
        <f>VLOOKUP(B6427,'Список DKV от ЮТД'!$A$1:$S$10000,15,FALSE)</f>
        <v>2411/5150</v>
      </c>
      <c r="J6427" s="30" t="s">
        <v>22</v>
      </c>
      <c r="K6427" s="41" t="str">
        <f>VLOOKUP(B6427,'Список DKV от ЮТД'!$A$1:$M$10000,13,FALSE)</f>
        <v>4</v>
      </c>
      <c r="L6427" s="30" t="str">
        <f>VLOOKUP(B6427,'Список DKV от ЮТД'!$A$1:$S$10000,14,FALSE)</f>
        <v>34BMD897</v>
      </c>
      <c r="M6427" s="52" t="str">
        <f>VLOOKUP(B6427,'Список DKV от ЮТД'!$A$1:$M$10000,10,FALSE)</f>
        <v>704310*******6685</v>
      </c>
      <c r="N6427" s="52" t="str">
        <f>VLOOKUP(B6427,'Список DKV от ЮТД'!$A$1:$S$10000,18,FALSE)</f>
        <v/>
      </c>
      <c r="O6427" s="52" t="str">
        <f>VLOOKUP(B6427,'Список DKV от ЮТД'!$A$1:$S$10000,19,FALSE)</f>
        <v/>
      </c>
      <c r="P6427" s="52" t="str">
        <f>VLOOKUP(B6427,'Список DKV от ЮТД'!$A$1:$S$10000,16,FALSE)</f>
        <v>544786594</v>
      </c>
    </row>
    <row r="6428" spans="1:17">
      <c r="A6428" s="51">
        <v>6426</v>
      </c>
      <c r="B6428" s="37">
        <v>20300513700</v>
      </c>
      <c r="C6428" s="50">
        <v>44425</v>
      </c>
      <c r="E6428" s="50">
        <v>44425</v>
      </c>
      <c r="F6428" s="51" t="s">
        <v>18</v>
      </c>
      <c r="H6428" s="45">
        <v>44439</v>
      </c>
      <c r="I6428" s="30" t="str">
        <f>VLOOKUP(B6428,'Список DKV от ЮТД'!$A$1:$S$10000,15,FALSE)</f>
        <v>2411/5151</v>
      </c>
      <c r="J6428" s="30" t="s">
        <v>22</v>
      </c>
      <c r="K6428" s="41" t="str">
        <f>VLOOKUP(B6428,'Список DKV от ЮТД'!$A$1:$M$10000,13,FALSE)</f>
        <v>4</v>
      </c>
      <c r="L6428" s="30" t="str">
        <f>VLOOKUP(B6428,'Список DKV от ЮТД'!$A$1:$S$10000,14,FALSE)</f>
        <v>22ABV453</v>
      </c>
      <c r="M6428" s="52" t="str">
        <f>VLOOKUP(B6428,'Список DKV от ЮТД'!$A$1:$M$10000,10,FALSE)</f>
        <v>704310*******8482</v>
      </c>
      <c r="N6428" s="52" t="str">
        <f>VLOOKUP(B6428,'Список DKV от ЮТД'!$A$1:$S$10000,18,FALSE)</f>
        <v/>
      </c>
      <c r="O6428" s="52" t="str">
        <f>VLOOKUP(B6428,'Список DKV от ЮТД'!$A$1:$S$10000,19,FALSE)</f>
        <v/>
      </c>
      <c r="P6428" s="52" t="str">
        <f>VLOOKUP(B6428,'Список DKV от ЮТД'!$A$1:$S$10000,16,FALSE)</f>
        <v>544786602</v>
      </c>
    </row>
    <row r="6429" spans="1:17">
      <c r="A6429" s="51">
        <v>6427</v>
      </c>
      <c r="B6429" s="37">
        <v>20300513742</v>
      </c>
      <c r="C6429" s="50">
        <v>44425</v>
      </c>
      <c r="E6429" s="50">
        <v>44425</v>
      </c>
      <c r="F6429" s="51" t="s">
        <v>18</v>
      </c>
      <c r="H6429" s="45">
        <v>44439</v>
      </c>
      <c r="I6429" s="30" t="str">
        <f>VLOOKUP(B6429,'Список DKV от ЮТД'!$A$1:$S$10000,15,FALSE)</f>
        <v>2411/5152</v>
      </c>
      <c r="J6429" s="30" t="s">
        <v>22</v>
      </c>
      <c r="K6429" s="41" t="str">
        <f>VLOOKUP(B6429,'Список DKV от ЮТД'!$A$1:$M$10000,13,FALSE)</f>
        <v>4</v>
      </c>
      <c r="L6429" s="30" t="str">
        <f>VLOOKUP(B6429,'Список DKV от ЮТД'!$A$1:$S$10000,14,FALSE)</f>
        <v>34DTP756</v>
      </c>
      <c r="M6429" s="52" t="str">
        <f>VLOOKUP(B6429,'Список DKV от ЮТД'!$A$1:$M$10000,10,FALSE)</f>
        <v>704310*******9062</v>
      </c>
      <c r="N6429" s="52" t="str">
        <f>VLOOKUP(B6429,'Список DKV от ЮТД'!$A$1:$S$10000,18,FALSE)</f>
        <v/>
      </c>
      <c r="O6429" s="52" t="str">
        <f>VLOOKUP(B6429,'Список DKV от ЮТД'!$A$1:$S$10000,19,FALSE)</f>
        <v/>
      </c>
      <c r="P6429" s="52" t="str">
        <f>VLOOKUP(B6429,'Список DKV от ЮТД'!$A$1:$S$10000,16,FALSE)</f>
        <v>544786606</v>
      </c>
    </row>
    <row r="6430" spans="1:17">
      <c r="A6430" s="51">
        <v>6428</v>
      </c>
      <c r="B6430" s="37">
        <v>20300513783</v>
      </c>
      <c r="C6430" s="50">
        <v>44425</v>
      </c>
      <c r="E6430" s="50">
        <v>44425</v>
      </c>
      <c r="F6430" s="51" t="s">
        <v>18</v>
      </c>
      <c r="H6430" s="45">
        <v>44439</v>
      </c>
      <c r="I6430" s="30" t="str">
        <f>VLOOKUP(B6430,'Список DKV от ЮТД'!$A$1:$S$10000,15,FALSE)</f>
        <v>2411/5153</v>
      </c>
      <c r="J6430" s="30" t="s">
        <v>22</v>
      </c>
      <c r="K6430" s="41" t="str">
        <f>VLOOKUP(B6430,'Список DKV от ЮТД'!$A$1:$M$10000,13,FALSE)</f>
        <v>4</v>
      </c>
      <c r="L6430" s="30" t="str">
        <f>VLOOKUP(B6430,'Список DKV от ЮТД'!$A$1:$S$10000,14,FALSE)</f>
        <v>34CJC627</v>
      </c>
      <c r="M6430" s="52" t="str">
        <f>VLOOKUP(B6430,'Список DKV от ЮТД'!$A$1:$M$10000,10,FALSE)</f>
        <v>704310*******3948</v>
      </c>
      <c r="N6430" s="52" t="str">
        <f>VLOOKUP(B6430,'Список DKV от ЮТД'!$A$1:$S$10000,18,FALSE)</f>
        <v/>
      </c>
      <c r="O6430" s="52" t="str">
        <f>VLOOKUP(B6430,'Список DKV от ЮТД'!$A$1:$S$10000,19,FALSE)</f>
        <v/>
      </c>
      <c r="P6430" s="52" t="str">
        <f>VLOOKUP(B6430,'Список DKV от ЮТД'!$A$1:$S$10000,16,FALSE)</f>
        <v>544786610</v>
      </c>
    </row>
    <row r="6431" spans="1:17">
      <c r="A6431" s="51">
        <v>6429</v>
      </c>
      <c r="B6431" s="37">
        <v>20400879043</v>
      </c>
      <c r="C6431" s="50">
        <v>44333</v>
      </c>
      <c r="E6431" s="50">
        <v>44333</v>
      </c>
      <c r="F6431" s="51" t="s">
        <v>20</v>
      </c>
      <c r="H6431" s="45">
        <v>44439</v>
      </c>
      <c r="I6431" s="30" t="str">
        <f>VLOOKUP(B6431,'Список DKV от ЮТД'!$A$1:$S$10000,15,FALSE)</f>
        <v>2412/989</v>
      </c>
      <c r="J6431" s="30" t="s">
        <v>22</v>
      </c>
      <c r="K6431" s="41" t="str">
        <f>VLOOKUP(B6431,'Список DKV от ЮТД'!$A$1:$M$10000,13,FALSE)</f>
        <v>4</v>
      </c>
      <c r="L6431" s="30" t="str">
        <f>VLOOKUP(B6431,'Список DKV от ЮТД'!$A$1:$S$10000,14,FALSE)</f>
        <v>ZD4500BJ</v>
      </c>
      <c r="M6431" s="52" t="str">
        <f>VLOOKUP(B6431,'Список DKV от ЮТД'!$A$1:$M$10000,10,FALSE)</f>
        <v>704310*******4440</v>
      </c>
      <c r="N6431" s="52" t="str">
        <f>VLOOKUP(B6431,'Список DKV от ЮТД'!$A$1:$S$10000,18,FALSE)</f>
        <v/>
      </c>
      <c r="O6431" s="52" t="str">
        <f>VLOOKUP(B6431,'Список DKV от ЮТД'!$A$1:$S$10000,19,FALSE)</f>
        <v/>
      </c>
      <c r="P6431" s="52" t="str">
        <f>VLOOKUP(B6431,'Список DKV от ЮТД'!$A$1:$S$10000,16,FALSE)</f>
        <v>547444576</v>
      </c>
      <c r="Q6431" s="52"/>
    </row>
    <row r="6432" spans="1:17">
      <c r="A6432" s="51">
        <v>6430</v>
      </c>
      <c r="B6432" s="37">
        <v>20300513825</v>
      </c>
      <c r="C6432" s="50">
        <v>44425</v>
      </c>
      <c r="E6432" s="50">
        <v>44425</v>
      </c>
      <c r="F6432" s="51" t="s">
        <v>18</v>
      </c>
      <c r="H6432" s="45">
        <v>44440</v>
      </c>
      <c r="I6432" s="30" t="str">
        <f>VLOOKUP(B6432,'Список DKV от ЮТД'!$A$1:$S$10000,15,FALSE)</f>
        <v>2411/5154</v>
      </c>
      <c r="J6432" s="30" t="s">
        <v>22</v>
      </c>
      <c r="K6432" s="41" t="str">
        <f>VLOOKUP(B6432,'Список DKV от ЮТД'!$A$1:$M$10000,13,FALSE)</f>
        <v>4</v>
      </c>
      <c r="L6432" s="30" t="str">
        <f>VLOOKUP(B6432,'Список DKV от ЮТД'!$A$1:$S$10000,14,FALSE)</f>
        <v>81FC215</v>
      </c>
      <c r="M6432" s="52" t="str">
        <f>VLOOKUP(B6432,'Список DKV от ЮТД'!$A$1:$M$10000,10,FALSE)</f>
        <v>704310*******6935</v>
      </c>
      <c r="N6432" s="52" t="str">
        <f>VLOOKUP(B6432,'Список DKV от ЮТД'!$A$1:$S$10000,18,FALSE)</f>
        <v/>
      </c>
      <c r="O6432" s="52" t="str">
        <f>VLOOKUP(B6432,'Список DKV от ЮТД'!$A$1:$S$10000,19,FALSE)</f>
        <v/>
      </c>
      <c r="P6432" s="52" t="str">
        <f>VLOOKUP(B6432,'Список DKV от ЮТД'!$A$1:$S$10000,16,FALSE)</f>
        <v>544786614</v>
      </c>
    </row>
    <row r="6433" spans="1:22">
      <c r="A6433" s="51">
        <v>6431</v>
      </c>
      <c r="B6433" s="37">
        <v>20300513866</v>
      </c>
      <c r="C6433" s="50">
        <v>44425</v>
      </c>
      <c r="E6433" s="50">
        <v>44425</v>
      </c>
      <c r="F6433" s="51" t="s">
        <v>18</v>
      </c>
      <c r="H6433" s="45">
        <v>44440</v>
      </c>
      <c r="I6433" s="30" t="str">
        <f>VLOOKUP(B6433,'Список DKV от ЮТД'!$A$1:$S$10000,15,FALSE)</f>
        <v>2411/5155</v>
      </c>
      <c r="J6433" s="30" t="s">
        <v>22</v>
      </c>
      <c r="K6433" s="41" t="str">
        <f>VLOOKUP(B6433,'Список DKV от ЮТД'!$A$1:$M$10000,13,FALSE)</f>
        <v>4</v>
      </c>
      <c r="L6433" s="30" t="str">
        <f>VLOOKUP(B6433,'Список DKV от ЮТД'!$A$1:$S$10000,14,FALSE)</f>
        <v>07ART679</v>
      </c>
      <c r="M6433" s="52" t="str">
        <f>VLOOKUP(B6433,'Список DKV от ЮТД'!$A$1:$M$10000,10,FALSE)</f>
        <v>704310*******8245</v>
      </c>
      <c r="N6433" s="52" t="str">
        <f>VLOOKUP(B6433,'Список DKV от ЮТД'!$A$1:$S$10000,18,FALSE)</f>
        <v/>
      </c>
      <c r="O6433" s="52" t="str">
        <f>VLOOKUP(B6433,'Список DKV от ЮТД'!$A$1:$S$10000,19,FALSE)</f>
        <v/>
      </c>
      <c r="P6433" s="52" t="str">
        <f>VLOOKUP(B6433,'Список DKV от ЮТД'!$A$1:$S$10000,16,FALSE)</f>
        <v>544786618</v>
      </c>
    </row>
    <row r="6434" spans="1:22">
      <c r="A6434" s="51">
        <v>6432</v>
      </c>
      <c r="B6434" s="37">
        <v>20300513908</v>
      </c>
      <c r="C6434" s="50">
        <v>44425</v>
      </c>
      <c r="E6434" s="50">
        <v>44425</v>
      </c>
      <c r="F6434" s="51" t="s">
        <v>18</v>
      </c>
      <c r="H6434" s="45">
        <v>44440</v>
      </c>
      <c r="I6434" s="30" t="str">
        <f>VLOOKUP(B6434,'Список DKV от ЮТД'!$A$1:$S$10000,15,FALSE)</f>
        <v>2411/5156</v>
      </c>
      <c r="J6434" s="30" t="s">
        <v>22</v>
      </c>
      <c r="K6434" s="41" t="str">
        <f>VLOOKUP(B6434,'Список DKV от ЮТД'!$A$1:$M$10000,13,FALSE)</f>
        <v>4</v>
      </c>
      <c r="L6434" s="30" t="str">
        <f>VLOOKUP(B6434,'Список DKV от ЮТД'!$A$1:$S$10000,14,FALSE)</f>
        <v>34EJKL008</v>
      </c>
      <c r="M6434" s="52" t="str">
        <f>VLOOKUP(B6434,'Список DKV от ЮТД'!$A$1:$M$10000,10,FALSE)</f>
        <v>704310*******5432</v>
      </c>
      <c r="N6434" s="52" t="str">
        <f>VLOOKUP(B6434,'Список DKV от ЮТД'!$A$1:$S$10000,18,FALSE)</f>
        <v/>
      </c>
      <c r="O6434" s="52" t="str">
        <f>VLOOKUP(B6434,'Список DKV от ЮТД'!$A$1:$S$10000,19,FALSE)</f>
        <v/>
      </c>
      <c r="P6434" s="52" t="str">
        <f>VLOOKUP(B6434,'Список DKV от ЮТД'!$A$1:$S$10000,16,FALSE)</f>
        <v>544786622</v>
      </c>
    </row>
    <row r="6435" spans="1:22">
      <c r="A6435" s="51">
        <v>6433</v>
      </c>
      <c r="B6435" s="37">
        <v>20300513114</v>
      </c>
      <c r="C6435" s="50">
        <v>44425</v>
      </c>
      <c r="E6435" s="50">
        <v>44425</v>
      </c>
      <c r="F6435" s="51" t="s">
        <v>18</v>
      </c>
      <c r="H6435" s="45">
        <v>44440</v>
      </c>
      <c r="I6435" s="30" t="str">
        <f>VLOOKUP(B6435,'Список DKV от ЮТД'!$A$1:$S$10000,15,FALSE)</f>
        <v>2411/5157</v>
      </c>
      <c r="J6435" s="30" t="s">
        <v>22</v>
      </c>
      <c r="K6435" s="41" t="str">
        <f>VLOOKUP(B6435,'Список DKV от ЮТД'!$A$1:$M$10000,13,FALSE)</f>
        <v>4</v>
      </c>
      <c r="L6435" s="30" t="str">
        <f>VLOOKUP(B6435,'Список DKV от ЮТД'!$A$1:$S$10000,14,FALSE)</f>
        <v>34CAY756</v>
      </c>
      <c r="M6435" s="52" t="str">
        <f>VLOOKUP(B6435,'Список DKV от ЮТД'!$A$1:$M$10000,10,FALSE)</f>
        <v>704310*******0023</v>
      </c>
      <c r="N6435" s="52" t="str">
        <f>VLOOKUP(B6435,'Список DKV от ЮТД'!$A$1:$S$10000,18,FALSE)</f>
        <v/>
      </c>
      <c r="O6435" s="52" t="str">
        <f>VLOOKUP(B6435,'Список DKV от ЮТД'!$A$1:$S$10000,19,FALSE)</f>
        <v/>
      </c>
      <c r="P6435" s="52" t="str">
        <f>VLOOKUP(B6435,'Список DKV от ЮТД'!$A$1:$S$10000,16,FALSE)</f>
        <v>544786543</v>
      </c>
    </row>
    <row r="6436" spans="1:22">
      <c r="A6436" s="51">
        <v>6434</v>
      </c>
      <c r="B6436" s="37">
        <v>20300513155</v>
      </c>
      <c r="C6436" s="50">
        <v>44425</v>
      </c>
      <c r="E6436" s="50">
        <v>44425</v>
      </c>
      <c r="F6436" s="51" t="s">
        <v>18</v>
      </c>
      <c r="H6436" s="45">
        <v>44440</v>
      </c>
      <c r="I6436" s="30" t="str">
        <f>VLOOKUP(B6436,'Список DKV от ЮТД'!$A$1:$S$10000,15,FALSE)</f>
        <v>2411/5158</v>
      </c>
      <c r="J6436" s="30" t="s">
        <v>22</v>
      </c>
      <c r="K6436" s="41" t="str">
        <f>VLOOKUP(B6436,'Список DKV от ЮТД'!$A$1:$M$10000,13,FALSE)</f>
        <v>4</v>
      </c>
      <c r="L6436" s="30" t="str">
        <f>VLOOKUP(B6436,'Список DKV от ЮТД'!$A$1:$S$10000,14,FALSE)</f>
        <v>34DMJ636</v>
      </c>
      <c r="M6436" s="52" t="str">
        <f>VLOOKUP(B6436,'Список DKV от ЮТД'!$A$1:$M$10000,10,FALSE)</f>
        <v>704310*******4395</v>
      </c>
      <c r="N6436" s="52" t="str">
        <f>VLOOKUP(B6436,'Список DKV от ЮТД'!$A$1:$S$10000,18,FALSE)</f>
        <v/>
      </c>
      <c r="O6436" s="52" t="str">
        <f>VLOOKUP(B6436,'Список DKV от ЮТД'!$A$1:$S$10000,19,FALSE)</f>
        <v/>
      </c>
      <c r="P6436" s="52" t="str">
        <f>VLOOKUP(B6436,'Список DKV от ЮТД'!$A$1:$S$10000,16,FALSE)</f>
        <v>544786547</v>
      </c>
    </row>
    <row r="6437" spans="1:22">
      <c r="A6437" s="51">
        <v>6435</v>
      </c>
      <c r="B6437" s="37">
        <v>20300513197</v>
      </c>
      <c r="C6437" s="50">
        <v>44425</v>
      </c>
      <c r="E6437" s="50">
        <v>44425</v>
      </c>
      <c r="F6437" s="51" t="s">
        <v>18</v>
      </c>
      <c r="H6437" s="45">
        <v>44440</v>
      </c>
      <c r="I6437" s="30" t="str">
        <f>VLOOKUP(B6437,'Список DKV от ЮТД'!$A$1:$S$10000,15,FALSE)</f>
        <v>2411/5159</v>
      </c>
      <c r="J6437" s="30" t="s">
        <v>22</v>
      </c>
      <c r="K6437" s="41" t="str">
        <f>VLOOKUP(B6437,'Список DKV от ЮТД'!$A$1:$M$10000,13,FALSE)</f>
        <v>4</v>
      </c>
      <c r="L6437" s="30" t="str">
        <f>VLOOKUP(B6437,'Список DKV от ЮТД'!$A$1:$S$10000,14,FALSE)</f>
        <v>06DK9922</v>
      </c>
      <c r="M6437" s="52" t="str">
        <f>VLOOKUP(B6437,'Список DKV от ЮТД'!$A$1:$M$10000,10,FALSE)</f>
        <v>704310*******8181</v>
      </c>
      <c r="N6437" s="52" t="str">
        <f>VLOOKUP(B6437,'Список DKV от ЮТД'!$A$1:$S$10000,18,FALSE)</f>
        <v/>
      </c>
      <c r="O6437" s="52" t="str">
        <f>VLOOKUP(B6437,'Список DKV от ЮТД'!$A$1:$S$10000,19,FALSE)</f>
        <v/>
      </c>
      <c r="P6437" s="52" t="str">
        <f>VLOOKUP(B6437,'Список DKV от ЮТД'!$A$1:$S$10000,16,FALSE)</f>
        <v>544786551</v>
      </c>
    </row>
    <row r="6438" spans="1:22">
      <c r="A6438" s="51">
        <v>6436</v>
      </c>
      <c r="B6438" s="37">
        <v>20300513239</v>
      </c>
      <c r="C6438" s="50">
        <v>44425</v>
      </c>
      <c r="E6438" s="50">
        <v>44425</v>
      </c>
      <c r="F6438" s="51" t="s">
        <v>18</v>
      </c>
      <c r="H6438" s="45">
        <v>44440</v>
      </c>
      <c r="I6438" s="30" t="str">
        <f>VLOOKUP(B6438,'Список DKV от ЮТД'!$A$1:$S$10000,15,FALSE)</f>
        <v>2411/5160</v>
      </c>
      <c r="J6438" s="30" t="s">
        <v>22</v>
      </c>
      <c r="K6438" s="41" t="str">
        <f>VLOOKUP(B6438,'Список DKV от ЮТД'!$A$1:$M$10000,13,FALSE)</f>
        <v>4</v>
      </c>
      <c r="L6438" s="30" t="str">
        <f>VLOOKUP(B6438,'Список DKV от ЮТД'!$A$1:$S$10000,14,FALSE)</f>
        <v>14GB540</v>
      </c>
      <c r="M6438" s="52" t="str">
        <f>VLOOKUP(B6438,'Список DKV от ЮТД'!$A$1:$M$10000,10,FALSE)</f>
        <v>704310*******9126</v>
      </c>
      <c r="N6438" s="52" t="str">
        <f>VLOOKUP(B6438,'Список DKV от ЮТД'!$A$1:$S$10000,18,FALSE)</f>
        <v/>
      </c>
      <c r="O6438" s="52" t="str">
        <f>VLOOKUP(B6438,'Список DKV от ЮТД'!$A$1:$S$10000,19,FALSE)</f>
        <v/>
      </c>
      <c r="P6438" s="52" t="str">
        <f>VLOOKUP(B6438,'Список DKV от ЮТД'!$A$1:$S$10000,16,FALSE)</f>
        <v>544786555</v>
      </c>
    </row>
    <row r="6439" spans="1:22">
      <c r="A6439" s="51">
        <v>6437</v>
      </c>
      <c r="B6439" s="37">
        <v>20300513270</v>
      </c>
      <c r="C6439" s="50">
        <v>44425</v>
      </c>
      <c r="E6439" s="50">
        <v>44425</v>
      </c>
      <c r="F6439" s="51" t="s">
        <v>18</v>
      </c>
      <c r="H6439" s="45">
        <v>44440</v>
      </c>
      <c r="I6439" s="30" t="str">
        <f>VLOOKUP(B6439,'Список DKV от ЮТД'!$A$1:$S$10000,15,FALSE)</f>
        <v>2411/5161</v>
      </c>
      <c r="J6439" s="30" t="s">
        <v>22</v>
      </c>
      <c r="K6439" s="41" t="str">
        <f>VLOOKUP(B6439,'Список DKV от ЮТД'!$A$1:$M$10000,13,FALSE)</f>
        <v>4</v>
      </c>
      <c r="L6439" s="30" t="str">
        <f>VLOOKUP(B6439,'Список DKV от ЮТД'!$A$1:$S$10000,14,FALSE)</f>
        <v>10AFV241</v>
      </c>
      <c r="M6439" s="52" t="str">
        <f>VLOOKUP(B6439,'Список DKV от ЮТД'!$A$1:$M$10000,10,FALSE)</f>
        <v>704310*******4893</v>
      </c>
      <c r="N6439" s="52" t="str">
        <f>VLOOKUP(B6439,'Список DKV от ЮТД'!$A$1:$S$10000,18,FALSE)</f>
        <v/>
      </c>
      <c r="O6439" s="52" t="str">
        <f>VLOOKUP(B6439,'Список DKV от ЮТД'!$A$1:$S$10000,19,FALSE)</f>
        <v/>
      </c>
      <c r="P6439" s="52" t="str">
        <f>VLOOKUP(B6439,'Список DKV от ЮТД'!$A$1:$S$10000,16,FALSE)</f>
        <v>544786559</v>
      </c>
    </row>
    <row r="6440" spans="1:22">
      <c r="A6440" s="51">
        <v>6438</v>
      </c>
      <c r="B6440" s="37">
        <v>20400879084</v>
      </c>
      <c r="C6440" s="50">
        <v>44333</v>
      </c>
      <c r="E6440" s="50">
        <v>44333</v>
      </c>
      <c r="F6440" s="51" t="s">
        <v>20</v>
      </c>
      <c r="H6440" s="45">
        <v>44440</v>
      </c>
      <c r="I6440" s="30" t="str">
        <f>VLOOKUP(B6440,'Список DKV от ЮТД'!$A$1:$S$10000,15,FALSE)</f>
        <v>2412/990</v>
      </c>
      <c r="J6440" s="30" t="s">
        <v>22</v>
      </c>
      <c r="K6440" s="41" t="str">
        <f>VLOOKUP(B6440,'Список DKV от ЮТД'!$A$1:$M$10000,13,FALSE)</f>
        <v>4</v>
      </c>
      <c r="L6440" s="30" t="str">
        <f>VLOOKUP(B6440,'Список DKV от ЮТД'!$A$1:$S$10000,14,FALSE)</f>
        <v>LJ580HK</v>
      </c>
      <c r="M6440" s="52" t="str">
        <f>VLOOKUP(B6440,'Список DKV от ЮТД'!$A$1:$M$10000,10,FALSE)</f>
        <v>704310*******6909</v>
      </c>
      <c r="N6440" s="52" t="str">
        <f>VLOOKUP(B6440,'Список DKV от ЮТД'!$A$1:$S$10000,18,FALSE)</f>
        <v/>
      </c>
      <c r="O6440" s="52" t="str">
        <f>VLOOKUP(B6440,'Список DKV от ЮТД'!$A$1:$S$10000,19,FALSE)</f>
        <v/>
      </c>
      <c r="P6440" s="52" t="str">
        <f>VLOOKUP(B6440,'Список DKV от ЮТД'!$A$1:$S$10000,16,FALSE)</f>
        <v>547444580</v>
      </c>
      <c r="Q6440" s="52"/>
    </row>
    <row r="6441" spans="1:22" s="5" customFormat="1">
      <c r="A6441" s="51">
        <v>6439</v>
      </c>
      <c r="B6441" s="37">
        <v>20300513312</v>
      </c>
      <c r="C6441" s="50">
        <v>44425</v>
      </c>
      <c r="D6441" s="30"/>
      <c r="E6441" s="50">
        <v>44425</v>
      </c>
      <c r="F6441" s="51" t="s">
        <v>18</v>
      </c>
      <c r="G6441" s="41"/>
      <c r="H6441" s="45">
        <v>44441</v>
      </c>
      <c r="I6441" s="30" t="str">
        <f>VLOOKUP(B6441,'Список DKV от ЮТД'!$A$1:$S$10000,15,FALSE)</f>
        <v>2411/5162</v>
      </c>
      <c r="J6441" s="30" t="s">
        <v>22</v>
      </c>
      <c r="K6441" s="41" t="str">
        <f>VLOOKUP(B6441,'Список DKV от ЮТД'!$A$1:$M$10000,13,FALSE)</f>
        <v>4</v>
      </c>
      <c r="L6441" s="30" t="str">
        <f>VLOOKUP(B6441,'Список DKV от ЮТД'!$A$1:$S$10000,14,FALSE)</f>
        <v>34KL3093</v>
      </c>
      <c r="M6441" s="52" t="str">
        <f>VLOOKUP(B6441,'Список DKV от ЮТД'!$A$1:$M$10000,10,FALSE)</f>
        <v>704310*******8498</v>
      </c>
      <c r="N6441" s="52" t="str">
        <f>VLOOKUP(B6441,'Список DKV от ЮТД'!$A$1:$S$10000,18,FALSE)</f>
        <v/>
      </c>
      <c r="O6441" s="52" t="str">
        <f>VLOOKUP(B6441,'Список DKV от ЮТД'!$A$1:$S$10000,19,FALSE)</f>
        <v/>
      </c>
      <c r="P6441" s="52" t="str">
        <f>VLOOKUP(B6441,'Список DKV от ЮТД'!$A$1:$S$10000,16,FALSE)</f>
        <v>544786563</v>
      </c>
      <c r="Q6441" s="44"/>
      <c r="R6441" s="30"/>
      <c r="S6441" s="30"/>
      <c r="T6441" s="30"/>
      <c r="U6441" s="51"/>
      <c r="V6441" s="51"/>
    </row>
    <row r="6442" spans="1:22">
      <c r="A6442" s="51">
        <v>6440</v>
      </c>
      <c r="B6442" s="37">
        <v>20300513353</v>
      </c>
      <c r="C6442" s="50">
        <v>44425</v>
      </c>
      <c r="E6442" s="50">
        <v>44425</v>
      </c>
      <c r="F6442" s="51" t="s">
        <v>18</v>
      </c>
      <c r="H6442" s="45">
        <v>44441</v>
      </c>
      <c r="I6442" s="30" t="str">
        <f>VLOOKUP(B6442,'Список DKV от ЮТД'!$A$1:$S$10000,15,FALSE)</f>
        <v>2411/5163</v>
      </c>
      <c r="J6442" s="30" t="s">
        <v>22</v>
      </c>
      <c r="K6442" s="41" t="str">
        <f>VLOOKUP(B6442,'Список DKV от ЮТД'!$A$1:$M$10000,13,FALSE)</f>
        <v>4</v>
      </c>
      <c r="L6442" s="30" t="str">
        <f>VLOOKUP(B6442,'Список DKV от ЮТД'!$A$1:$S$10000,14,FALSE)</f>
        <v>81EL611</v>
      </c>
      <c r="M6442" s="52" t="str">
        <f>VLOOKUP(B6442,'Список DKV от ЮТД'!$A$1:$M$10000,10,FALSE)</f>
        <v>704310*******4959</v>
      </c>
      <c r="N6442" s="52" t="str">
        <f>VLOOKUP(B6442,'Список DKV от ЮТД'!$A$1:$S$10000,18,FALSE)</f>
        <v/>
      </c>
      <c r="O6442" s="52" t="str">
        <f>VLOOKUP(B6442,'Список DKV от ЮТД'!$A$1:$S$10000,19,FALSE)</f>
        <v/>
      </c>
      <c r="P6442" s="52" t="str">
        <f>VLOOKUP(B6442,'Список DKV от ЮТД'!$A$1:$S$10000,16,FALSE)</f>
        <v>544786567</v>
      </c>
    </row>
    <row r="6443" spans="1:22">
      <c r="A6443" s="51">
        <v>6441</v>
      </c>
      <c r="B6443" s="37">
        <v>20300513395</v>
      </c>
      <c r="C6443" s="50">
        <v>44425</v>
      </c>
      <c r="E6443" s="50">
        <v>44425</v>
      </c>
      <c r="F6443" s="51" t="s">
        <v>18</v>
      </c>
      <c r="H6443" s="45">
        <v>44441</v>
      </c>
      <c r="I6443" s="30" t="str">
        <f>VLOOKUP(B6443,'Список DKV от ЮТД'!$A$1:$S$10000,15,FALSE)</f>
        <v>2411/5164</v>
      </c>
      <c r="J6443" s="30" t="s">
        <v>22</v>
      </c>
      <c r="K6443" s="41" t="str">
        <f>VLOOKUP(B6443,'Список DKV от ЮТД'!$A$1:$M$10000,13,FALSE)</f>
        <v>4</v>
      </c>
      <c r="L6443" s="30" t="str">
        <f>VLOOKUP(B6443,'Список DKV от ЮТД'!$A$1:$S$10000,14,FALSE)</f>
        <v>14FB664</v>
      </c>
      <c r="M6443" s="52" t="str">
        <f>VLOOKUP(B6443,'Список DKV от ЮТД'!$A$1:$M$10000,10,FALSE)</f>
        <v>704310*******9381</v>
      </c>
      <c r="N6443" s="52" t="str">
        <f>VLOOKUP(B6443,'Список DKV от ЮТД'!$A$1:$S$10000,18,FALSE)</f>
        <v/>
      </c>
      <c r="O6443" s="52" t="str">
        <f>VLOOKUP(B6443,'Список DKV от ЮТД'!$A$1:$S$10000,19,FALSE)</f>
        <v/>
      </c>
      <c r="P6443" s="52" t="str">
        <f>VLOOKUP(B6443,'Список DKV от ЮТД'!$A$1:$S$10000,16,FALSE)</f>
        <v>544786571</v>
      </c>
    </row>
    <row r="6444" spans="1:22">
      <c r="A6444" s="51">
        <v>6442</v>
      </c>
      <c r="B6444" s="37">
        <v>20300513437</v>
      </c>
      <c r="C6444" s="50">
        <v>44425</v>
      </c>
      <c r="E6444" s="50">
        <v>44425</v>
      </c>
      <c r="F6444" s="51" t="s">
        <v>18</v>
      </c>
      <c r="H6444" s="45">
        <v>44441</v>
      </c>
      <c r="I6444" s="30" t="str">
        <f>VLOOKUP(B6444,'Список DKV от ЮТД'!$A$1:$S$10000,15,FALSE)</f>
        <v>2411/5165</v>
      </c>
      <c r="J6444" s="30" t="s">
        <v>22</v>
      </c>
      <c r="K6444" s="41" t="str">
        <f>VLOOKUP(B6444,'Список DKV от ЮТД'!$A$1:$M$10000,13,FALSE)</f>
        <v>4</v>
      </c>
      <c r="L6444" s="30" t="str">
        <f>VLOOKUP(B6444,'Список DKV от ЮТД'!$A$1:$S$10000,14,FALSE)</f>
        <v>10AFU807</v>
      </c>
      <c r="M6444" s="52" t="str">
        <f>VLOOKUP(B6444,'Список DKV от ЮТД'!$A$1:$M$10000,10,FALSE)</f>
        <v>704310*******8794</v>
      </c>
      <c r="N6444" s="52" t="str">
        <f>VLOOKUP(B6444,'Список DKV от ЮТД'!$A$1:$S$10000,18,FALSE)</f>
        <v/>
      </c>
      <c r="O6444" s="52" t="str">
        <f>VLOOKUP(B6444,'Список DKV от ЮТД'!$A$1:$S$10000,19,FALSE)</f>
        <v/>
      </c>
      <c r="P6444" s="52" t="str">
        <f>VLOOKUP(B6444,'Список DKV от ЮТД'!$A$1:$S$10000,16,FALSE)</f>
        <v>544786575</v>
      </c>
    </row>
    <row r="6445" spans="1:22">
      <c r="A6445" s="51">
        <v>6443</v>
      </c>
      <c r="B6445" s="37">
        <v>20300513478</v>
      </c>
      <c r="C6445" s="50">
        <v>44425</v>
      </c>
      <c r="E6445" s="50">
        <v>44425</v>
      </c>
      <c r="F6445" s="51" t="s">
        <v>18</v>
      </c>
      <c r="H6445" s="45">
        <v>44441</v>
      </c>
      <c r="I6445" s="30" t="str">
        <f>VLOOKUP(B6445,'Список DKV от ЮТД'!$A$1:$S$10000,15,FALSE)</f>
        <v>2411/5166</v>
      </c>
      <c r="J6445" s="30" t="s">
        <v>22</v>
      </c>
      <c r="K6445" s="41" t="str">
        <f>VLOOKUP(B6445,'Список DKV от ЮТД'!$A$1:$M$10000,13,FALSE)</f>
        <v>4</v>
      </c>
      <c r="L6445" s="30" t="str">
        <f>VLOOKUP(B6445,'Список DKV от ЮТД'!$A$1:$S$10000,14,FALSE)</f>
        <v>38UN513</v>
      </c>
      <c r="M6445" s="52" t="str">
        <f>VLOOKUP(B6445,'Список DKV от ЮТД'!$A$1:$M$10000,10,FALSE)</f>
        <v>704310*******1608</v>
      </c>
      <c r="N6445" s="52" t="str">
        <f>VLOOKUP(B6445,'Список DKV от ЮТД'!$A$1:$S$10000,18,FALSE)</f>
        <v/>
      </c>
      <c r="O6445" s="52" t="str">
        <f>VLOOKUP(B6445,'Список DKV от ЮТД'!$A$1:$S$10000,19,FALSE)</f>
        <v/>
      </c>
      <c r="P6445" s="52" t="str">
        <f>VLOOKUP(B6445,'Список DKV от ЮТД'!$A$1:$S$10000,16,FALSE)</f>
        <v>544786579</v>
      </c>
    </row>
    <row r="6446" spans="1:22">
      <c r="A6446" s="51">
        <v>6444</v>
      </c>
      <c r="B6446" s="37">
        <v>20300513510</v>
      </c>
      <c r="C6446" s="50">
        <v>44425</v>
      </c>
      <c r="E6446" s="50">
        <v>44425</v>
      </c>
      <c r="F6446" s="51" t="s">
        <v>18</v>
      </c>
      <c r="H6446" s="45">
        <v>44441</v>
      </c>
      <c r="I6446" s="30" t="str">
        <f>VLOOKUP(B6446,'Список DKV от ЮТД'!$A$1:$S$10000,15,FALSE)</f>
        <v>2411/5167</v>
      </c>
      <c r="J6446" s="30" t="s">
        <v>22</v>
      </c>
      <c r="K6446" s="41" t="str">
        <f>VLOOKUP(B6446,'Список DKV от ЮТД'!$A$1:$M$10000,13,FALSE)</f>
        <v>4</v>
      </c>
      <c r="L6446" s="30" t="str">
        <f>VLOOKUP(B6446,'Список DKV от ЮТД'!$A$1:$S$10000,14,FALSE)</f>
        <v>06JOZ84</v>
      </c>
      <c r="M6446" s="52" t="str">
        <f>VLOOKUP(B6446,'Список DKV от ЮТД'!$A$1:$M$10000,10,FALSE)</f>
        <v>704310*******0101</v>
      </c>
      <c r="N6446" s="52" t="str">
        <f>VLOOKUP(B6446,'Список DKV от ЮТД'!$A$1:$S$10000,18,FALSE)</f>
        <v/>
      </c>
      <c r="O6446" s="52" t="str">
        <f>VLOOKUP(B6446,'Список DKV от ЮТД'!$A$1:$S$10000,19,FALSE)</f>
        <v/>
      </c>
      <c r="P6446" s="52" t="str">
        <f>VLOOKUP(B6446,'Список DKV от ЮТД'!$A$1:$S$10000,16,FALSE)</f>
        <v>544786583</v>
      </c>
    </row>
    <row r="6447" spans="1:22">
      <c r="A6447" s="51">
        <v>6445</v>
      </c>
      <c r="B6447" s="37">
        <v>20300513551</v>
      </c>
      <c r="C6447" s="50">
        <v>44425</v>
      </c>
      <c r="E6447" s="50">
        <v>44425</v>
      </c>
      <c r="F6447" s="51" t="s">
        <v>18</v>
      </c>
      <c r="H6447" s="45">
        <v>44441</v>
      </c>
      <c r="I6447" s="30" t="str">
        <f>VLOOKUP(B6447,'Список DKV от ЮТД'!$A$1:$S$10000,15,FALSE)</f>
        <v>2411/5168</v>
      </c>
      <c r="J6447" s="30" t="s">
        <v>22</v>
      </c>
      <c r="K6447" s="41" t="str">
        <f>VLOOKUP(B6447,'Список DKV от ЮТД'!$A$1:$M$10000,13,FALSE)</f>
        <v>4</v>
      </c>
      <c r="L6447" s="30" t="str">
        <f>VLOOKUP(B6447,'Список DKV от ЮТД'!$A$1:$S$10000,14,FALSE)</f>
        <v>42CCZ30</v>
      </c>
      <c r="M6447" s="52" t="str">
        <f>VLOOKUP(B6447,'Список DKV от ЮТД'!$A$1:$M$10000,10,FALSE)</f>
        <v>704310*******0469</v>
      </c>
      <c r="N6447" s="52" t="str">
        <f>VLOOKUP(B6447,'Список DKV от ЮТД'!$A$1:$S$10000,18,FALSE)</f>
        <v/>
      </c>
      <c r="O6447" s="52" t="str">
        <f>VLOOKUP(B6447,'Список DKV от ЮТД'!$A$1:$S$10000,19,FALSE)</f>
        <v/>
      </c>
      <c r="P6447" s="52" t="str">
        <f>VLOOKUP(B6447,'Список DKV от ЮТД'!$A$1:$S$10000,16,FALSE)</f>
        <v>544786587</v>
      </c>
    </row>
    <row r="6448" spans="1:22">
      <c r="A6448" s="51">
        <v>6446</v>
      </c>
      <c r="B6448" s="37">
        <v>20300513593</v>
      </c>
      <c r="C6448" s="50">
        <v>44425</v>
      </c>
      <c r="E6448" s="50">
        <v>44425</v>
      </c>
      <c r="F6448" s="51" t="s">
        <v>18</v>
      </c>
      <c r="H6448" s="45">
        <v>44441</v>
      </c>
      <c r="I6448" s="30" t="str">
        <f>VLOOKUP(B6448,'Список DKV от ЮТД'!$A$1:$S$10000,15,FALSE)</f>
        <v>2411/5169</v>
      </c>
      <c r="J6448" s="30" t="s">
        <v>22</v>
      </c>
      <c r="K6448" s="41" t="str">
        <f>VLOOKUP(B6448,'Список DKV от ЮТД'!$A$1:$M$10000,13,FALSE)</f>
        <v>4</v>
      </c>
      <c r="L6448" s="30" t="str">
        <f>VLOOKUP(B6448,'Список DKV от ЮТД'!$A$1:$S$10000,14,FALSE)</f>
        <v>CB5517BK</v>
      </c>
      <c r="M6448" s="52" t="str">
        <f>VLOOKUP(B6448,'Список DKV от ЮТД'!$A$1:$M$10000,10,FALSE)</f>
        <v>704310*******1850</v>
      </c>
      <c r="N6448" s="52" t="str">
        <f>VLOOKUP(B6448,'Список DKV от ЮТД'!$A$1:$S$10000,18,FALSE)</f>
        <v/>
      </c>
      <c r="O6448" s="52" t="str">
        <f>VLOOKUP(B6448,'Список DKV от ЮТД'!$A$1:$S$10000,19,FALSE)</f>
        <v/>
      </c>
      <c r="P6448" s="52" t="str">
        <f>VLOOKUP(B6448,'Список DKV от ЮТД'!$A$1:$S$10000,16,FALSE)</f>
        <v>544786591</v>
      </c>
    </row>
    <row r="6449" spans="1:17">
      <c r="A6449" s="51">
        <v>6447</v>
      </c>
      <c r="B6449" s="37">
        <v>20300513635</v>
      </c>
      <c r="C6449" s="50">
        <v>44425</v>
      </c>
      <c r="E6449" s="50">
        <v>44425</v>
      </c>
      <c r="F6449" s="51" t="s">
        <v>18</v>
      </c>
      <c r="H6449" s="45">
        <v>44441</v>
      </c>
      <c r="I6449" s="30" t="str">
        <f>VLOOKUP(B6449,'Список DKV от ЮТД'!$A$1:$S$10000,15,FALSE)</f>
        <v>2411/5170</v>
      </c>
      <c r="J6449" s="30" t="s">
        <v>22</v>
      </c>
      <c r="K6449" s="41" t="str">
        <f>VLOOKUP(B6449,'Список DKV от ЮТД'!$A$1:$M$10000,13,FALSE)</f>
        <v>4</v>
      </c>
      <c r="L6449" s="30" t="str">
        <f>VLOOKUP(B6449,'Список DKV от ЮТД'!$A$1:$S$10000,14,FALSE)</f>
        <v>CB9492MK</v>
      </c>
      <c r="M6449" s="52" t="str">
        <f>VLOOKUP(B6449,'Список DKV от ЮТД'!$A$1:$M$10000,10,FALSE)</f>
        <v>704310*******2015</v>
      </c>
      <c r="N6449" s="52" t="str">
        <f>VLOOKUP(B6449,'Список DKV от ЮТД'!$A$1:$S$10000,18,FALSE)</f>
        <v/>
      </c>
      <c r="O6449" s="52" t="str">
        <f>VLOOKUP(B6449,'Список DKV от ЮТД'!$A$1:$S$10000,19,FALSE)</f>
        <v/>
      </c>
      <c r="P6449" s="52" t="str">
        <f>VLOOKUP(B6449,'Список DKV от ЮТД'!$A$1:$S$10000,16,FALSE)</f>
        <v>544786595</v>
      </c>
    </row>
    <row r="6450" spans="1:17">
      <c r="A6450" s="51">
        <v>6448</v>
      </c>
      <c r="B6450" s="37">
        <v>20300513676</v>
      </c>
      <c r="C6450" s="50">
        <v>44425</v>
      </c>
      <c r="E6450" s="50">
        <v>44425</v>
      </c>
      <c r="F6450" s="51" t="s">
        <v>18</v>
      </c>
      <c r="H6450" s="45">
        <v>44441</v>
      </c>
      <c r="I6450" s="30" t="str">
        <f>VLOOKUP(B6450,'Список DKV от ЮТД'!$A$1:$S$10000,15,FALSE)</f>
        <v>2411/5171</v>
      </c>
      <c r="J6450" s="30" t="s">
        <v>22</v>
      </c>
      <c r="K6450" s="41" t="str">
        <f>VLOOKUP(B6450,'Список DKV от ЮТД'!$A$1:$M$10000,13,FALSE)</f>
        <v>4</v>
      </c>
      <c r="L6450" s="30" t="str">
        <f>VLOOKUP(B6450,'Список DKV от ЮТД'!$A$1:$S$10000,14,FALSE)</f>
        <v>33ABK460</v>
      </c>
      <c r="M6450" s="52" t="str">
        <f>VLOOKUP(B6450,'Список DKV от ЮТД'!$A$1:$M$10000,10,FALSE)</f>
        <v>704310*******9845</v>
      </c>
      <c r="N6450" s="52" t="str">
        <f>VLOOKUP(B6450,'Список DKV от ЮТД'!$A$1:$S$10000,18,FALSE)</f>
        <v/>
      </c>
      <c r="O6450" s="52" t="str">
        <f>VLOOKUP(B6450,'Список DKV от ЮТД'!$A$1:$S$10000,19,FALSE)</f>
        <v/>
      </c>
      <c r="P6450" s="52" t="str">
        <f>VLOOKUP(B6450,'Список DKV от ЮТД'!$A$1:$S$10000,16,FALSE)</f>
        <v>544786599</v>
      </c>
    </row>
    <row r="6451" spans="1:17">
      <c r="A6451" s="51">
        <v>6449</v>
      </c>
      <c r="B6451" s="37">
        <v>20300513718</v>
      </c>
      <c r="C6451" s="50">
        <v>44425</v>
      </c>
      <c r="E6451" s="50">
        <v>44425</v>
      </c>
      <c r="F6451" s="51" t="s">
        <v>18</v>
      </c>
      <c r="H6451" s="45">
        <v>44441</v>
      </c>
      <c r="I6451" s="30" t="str">
        <f>VLOOKUP(B6451,'Список DKV от ЮТД'!$A$1:$S$10000,15,FALSE)</f>
        <v>2411/5172</v>
      </c>
      <c r="J6451" s="30" t="s">
        <v>22</v>
      </c>
      <c r="K6451" s="41" t="str">
        <f>VLOOKUP(B6451,'Список DKV от ЮТД'!$A$1:$M$10000,13,FALSE)</f>
        <v>4</v>
      </c>
      <c r="L6451" s="30" t="str">
        <f>VLOOKUP(B6451,'Список DKV от ЮТД'!$A$1:$S$10000,14,FALSE)</f>
        <v>33AGT471</v>
      </c>
      <c r="M6451" s="52" t="str">
        <f>VLOOKUP(B6451,'Список DKV от ЮТД'!$A$1:$M$10000,10,FALSE)</f>
        <v>704310*******3714</v>
      </c>
      <c r="N6451" s="52" t="str">
        <f>VLOOKUP(B6451,'Список DKV от ЮТД'!$A$1:$S$10000,18,FALSE)</f>
        <v/>
      </c>
      <c r="O6451" s="52" t="str">
        <f>VLOOKUP(B6451,'Список DKV от ЮТД'!$A$1:$S$10000,19,FALSE)</f>
        <v/>
      </c>
      <c r="P6451" s="52" t="str">
        <f>VLOOKUP(B6451,'Список DKV от ЮТД'!$A$1:$S$10000,16,FALSE)</f>
        <v>544786603</v>
      </c>
    </row>
    <row r="6452" spans="1:17">
      <c r="A6452" s="51">
        <v>6450</v>
      </c>
      <c r="B6452" s="37">
        <v>20400854483</v>
      </c>
      <c r="C6452" s="50">
        <v>44358</v>
      </c>
      <c r="E6452" s="50">
        <v>44358</v>
      </c>
      <c r="F6452" s="51" t="s">
        <v>21</v>
      </c>
      <c r="H6452" s="45">
        <v>44441</v>
      </c>
      <c r="I6452" s="30" t="str">
        <f>VLOOKUP(B6452,'Список DKV от ЮТД'!$A$1:$S$10000,15,FALSE)</f>
        <v>2414/153</v>
      </c>
      <c r="J6452" s="30" t="s">
        <v>22</v>
      </c>
      <c r="K6452" s="41" t="str">
        <f>VLOOKUP(B6452,'Список DKV от ЮТД'!$A$1:$M$10000,13,FALSE)</f>
        <v>4</v>
      </c>
      <c r="L6452" s="30" t="str">
        <f>VLOOKUP(B6452,'Список DKV от ЮТД'!$A$1:$S$10000,14,FALSE)</f>
        <v>BT1331AC</v>
      </c>
      <c r="M6452" s="52" t="str">
        <f>VLOOKUP(B6452,'Список DKV от ЮТД'!$A$1:$M$10000,10,FALSE)</f>
        <v>704310*******5648</v>
      </c>
      <c r="N6452" s="52" t="str">
        <f>VLOOKUP(B6452,'Список DKV от ЮТД'!$A$1:$S$10000,18,FALSE)</f>
        <v/>
      </c>
      <c r="O6452" s="52" t="str">
        <f>VLOOKUP(B6452,'Список DKV от ЮТД'!$A$1:$S$10000,19,FALSE)</f>
        <v/>
      </c>
      <c r="P6452" s="52" t="str">
        <f>VLOOKUP(B6452,'Список DKV от ЮТД'!$A$1:$S$10000,16,FALSE)</f>
        <v>547442120</v>
      </c>
      <c r="Q6452" s="70"/>
    </row>
    <row r="6453" spans="1:17">
      <c r="A6453" s="51">
        <v>6451</v>
      </c>
      <c r="B6453" s="37">
        <v>21250663834</v>
      </c>
      <c r="F6453" s="51" t="s">
        <v>15</v>
      </c>
      <c r="H6453" s="45">
        <v>44442</v>
      </c>
      <c r="I6453" s="30" t="str">
        <f>VLOOKUP(B6453,'Список DKV от ЮТД'!$A$1:$S$10000,15,FALSE)</f>
        <v>2410/197</v>
      </c>
      <c r="J6453" s="30" t="s">
        <v>22</v>
      </c>
      <c r="K6453" s="41" t="str">
        <f>VLOOKUP(B6453,'Список DKV от ЮТД'!$A$1:$M$10000,13,FALSE)</f>
        <v>4</v>
      </c>
      <c r="L6453" s="30" t="str">
        <f>VLOOKUP(B6453,'Список DKV от ЮТД'!$A$1:$S$10000,14,FALSE)</f>
        <v>VU413EL</v>
      </c>
      <c r="M6453" s="52" t="str">
        <f>VLOOKUP(B6453,'Список DKV от ЮТД'!$A$1:$M$10000,10,FALSE)</f>
        <v>704310*******5085</v>
      </c>
      <c r="N6453" s="52" t="str">
        <f>VLOOKUP(B6453,'Список DKV от ЮТД'!$A$1:$S$10000,18,FALSE)</f>
        <v/>
      </c>
      <c r="O6453" s="52" t="str">
        <f>VLOOKUP(B6453,'Список DKV от ЮТД'!$A$1:$S$10000,19,FALSE)</f>
        <v/>
      </c>
      <c r="P6453" s="52" t="str">
        <f>VLOOKUP(B6453,'Список DKV от ЮТД'!$A$1:$S$10000,16,FALSE)</f>
        <v>560268111</v>
      </c>
    </row>
    <row r="6454" spans="1:17">
      <c r="A6454" s="51">
        <v>6452</v>
      </c>
      <c r="B6454" s="37">
        <v>21250663958</v>
      </c>
      <c r="F6454" s="51" t="s">
        <v>15</v>
      </c>
      <c r="H6454" s="45">
        <v>44442</v>
      </c>
      <c r="I6454" s="30" t="str">
        <f>VLOOKUP(B6454,'Список DKV от ЮТД'!$A$1:$S$10000,15,FALSE)</f>
        <v>2410/198</v>
      </c>
      <c r="J6454" s="30" t="s">
        <v>22</v>
      </c>
      <c r="K6454" s="41" t="str">
        <f>VLOOKUP(B6454,'Список DKV от ЮТД'!$A$1:$M$10000,13,FALSE)</f>
        <v>1</v>
      </c>
      <c r="L6454" s="30" t="str">
        <f>VLOOKUP(B6454,'Список DKV от ЮТД'!$A$1:$S$10000,14,FALSE)</f>
        <v>LRJS84</v>
      </c>
      <c r="M6454" s="52" t="str">
        <f>VLOOKUP(B6454,'Список DKV от ЮТД'!$A$1:$M$10000,10,FALSE)</f>
        <v>704310*******5085</v>
      </c>
      <c r="N6454" s="52" t="str">
        <f>VLOOKUP(B6454,'Список DKV от ЮТД'!$A$1:$S$10000,18,FALSE)</f>
        <v/>
      </c>
      <c r="O6454" s="52" t="str">
        <f>VLOOKUP(B6454,'Список DKV от ЮТД'!$A$1:$S$10000,19,FALSE)</f>
        <v/>
      </c>
      <c r="P6454" s="52" t="str">
        <f>VLOOKUP(B6454,'Список DKV от ЮТД'!$A$1:$S$10000,16,FALSE)</f>
        <v>560268123</v>
      </c>
    </row>
    <row r="6455" spans="1:17">
      <c r="A6455" s="51">
        <v>6453</v>
      </c>
      <c r="B6455" s="37">
        <v>20300513759</v>
      </c>
      <c r="C6455" s="50">
        <v>44425</v>
      </c>
      <c r="E6455" s="50">
        <v>44425</v>
      </c>
      <c r="F6455" s="51" t="s">
        <v>18</v>
      </c>
      <c r="H6455" s="45">
        <v>44442</v>
      </c>
      <c r="I6455" s="30" t="str">
        <f>VLOOKUP(B6455,'Список DKV от ЮТД'!$A$1:$S$10000,15,FALSE)</f>
        <v>2411/5173</v>
      </c>
      <c r="J6455" s="30" t="s">
        <v>22</v>
      </c>
      <c r="K6455" s="41" t="str">
        <f>VLOOKUP(B6455,'Список DKV от ЮТД'!$A$1:$M$10000,13,FALSE)</f>
        <v>4</v>
      </c>
      <c r="L6455" s="30" t="str">
        <f>VLOOKUP(B6455,'Список DKV от ЮТД'!$A$1:$S$10000,14,FALSE)</f>
        <v>34EJJ921</v>
      </c>
      <c r="M6455" s="52" t="str">
        <f>VLOOKUP(B6455,'Список DKV от ЮТД'!$A$1:$M$10000,10,FALSE)</f>
        <v>704310*******5465</v>
      </c>
      <c r="N6455" s="52" t="str">
        <f>VLOOKUP(B6455,'Список DKV от ЮТД'!$A$1:$S$10000,18,FALSE)</f>
        <v/>
      </c>
      <c r="O6455" s="52" t="str">
        <f>VLOOKUP(B6455,'Список DKV от ЮТД'!$A$1:$S$10000,19,FALSE)</f>
        <v/>
      </c>
      <c r="P6455" s="52" t="str">
        <f>VLOOKUP(B6455,'Список DKV от ЮТД'!$A$1:$S$10000,16,FALSE)</f>
        <v>544786607</v>
      </c>
    </row>
    <row r="6456" spans="1:17">
      <c r="A6456" s="51">
        <v>6454</v>
      </c>
      <c r="B6456" s="37">
        <v>20300513791</v>
      </c>
      <c r="C6456" s="50">
        <v>44425</v>
      </c>
      <c r="E6456" s="50">
        <v>44425</v>
      </c>
      <c r="F6456" s="51" t="s">
        <v>18</v>
      </c>
      <c r="H6456" s="45">
        <v>44442</v>
      </c>
      <c r="I6456" s="30" t="str">
        <f>VLOOKUP(B6456,'Список DKV от ЮТД'!$A$1:$S$10000,15,FALSE)</f>
        <v>2411/5174</v>
      </c>
      <c r="J6456" s="30" t="s">
        <v>22</v>
      </c>
      <c r="K6456" s="41" t="str">
        <f>VLOOKUP(B6456,'Список DKV от ЮТД'!$A$1:$M$10000,13,FALSE)</f>
        <v>4</v>
      </c>
      <c r="L6456" s="30" t="str">
        <f>VLOOKUP(B6456,'Список DKV от ЮТД'!$A$1:$S$10000,14,FALSE)</f>
        <v>34EJK177</v>
      </c>
      <c r="M6456" s="52" t="str">
        <f>VLOOKUP(B6456,'Список DKV от ЮТД'!$A$1:$M$10000,10,FALSE)</f>
        <v>704310*******5499</v>
      </c>
      <c r="N6456" s="52" t="str">
        <f>VLOOKUP(B6456,'Список DKV от ЮТД'!$A$1:$S$10000,18,FALSE)</f>
        <v/>
      </c>
      <c r="O6456" s="52" t="str">
        <f>VLOOKUP(B6456,'Список DKV от ЮТД'!$A$1:$S$10000,19,FALSE)</f>
        <v/>
      </c>
      <c r="P6456" s="52" t="str">
        <f>VLOOKUP(B6456,'Список DKV от ЮТД'!$A$1:$S$10000,16,FALSE)</f>
        <v>544786611</v>
      </c>
    </row>
    <row r="6457" spans="1:17">
      <c r="A6457" s="51">
        <v>6455</v>
      </c>
      <c r="B6457" s="37">
        <v>20300513833</v>
      </c>
      <c r="C6457" s="50">
        <v>44425</v>
      </c>
      <c r="E6457" s="50">
        <v>44425</v>
      </c>
      <c r="F6457" s="51" t="s">
        <v>18</v>
      </c>
      <c r="H6457" s="45">
        <v>44442</v>
      </c>
      <c r="I6457" s="30" t="str">
        <f>VLOOKUP(B6457,'Список DKV от ЮТД'!$A$1:$S$10000,15,FALSE)</f>
        <v>2411/5175</v>
      </c>
      <c r="J6457" s="30" t="s">
        <v>22</v>
      </c>
      <c r="K6457" s="41" t="str">
        <f>VLOOKUP(B6457,'Список DKV от ЮТД'!$A$1:$M$10000,13,FALSE)</f>
        <v>4</v>
      </c>
      <c r="L6457" s="30" t="str">
        <f>VLOOKUP(B6457,'Список DKV от ЮТД'!$A$1:$S$10000,14,FALSE)</f>
        <v>6M55988</v>
      </c>
      <c r="M6457" s="52" t="str">
        <f>VLOOKUP(B6457,'Список DKV от ЮТД'!$A$1:$M$10000,10,FALSE)</f>
        <v>704310*******4146</v>
      </c>
      <c r="N6457" s="52" t="str">
        <f>VLOOKUP(B6457,'Список DKV от ЮТД'!$A$1:$S$10000,18,FALSE)</f>
        <v/>
      </c>
      <c r="O6457" s="52" t="str">
        <f>VLOOKUP(B6457,'Список DKV от ЮТД'!$A$1:$S$10000,19,FALSE)</f>
        <v/>
      </c>
      <c r="P6457" s="52" t="str">
        <f>VLOOKUP(B6457,'Список DKV от ЮТД'!$A$1:$S$10000,16,FALSE)</f>
        <v>544786615</v>
      </c>
    </row>
    <row r="6458" spans="1:17">
      <c r="A6458" s="51">
        <v>6456</v>
      </c>
      <c r="B6458" s="37">
        <v>20300513874</v>
      </c>
      <c r="C6458" s="50">
        <v>44425</v>
      </c>
      <c r="E6458" s="50">
        <v>44425</v>
      </c>
      <c r="F6458" s="51" t="s">
        <v>18</v>
      </c>
      <c r="H6458" s="45">
        <v>44442</v>
      </c>
      <c r="I6458" s="30" t="str">
        <f>VLOOKUP(B6458,'Список DKV от ЮТД'!$A$1:$S$10000,15,FALSE)</f>
        <v>2411/5176</v>
      </c>
      <c r="J6458" s="30" t="s">
        <v>22</v>
      </c>
      <c r="K6458" s="41" t="str">
        <f>VLOOKUP(B6458,'Список DKV от ЮТД'!$A$1:$M$10000,13,FALSE)</f>
        <v>4</v>
      </c>
      <c r="L6458" s="30" t="str">
        <f>VLOOKUP(B6458,'Список DKV от ЮТД'!$A$1:$S$10000,14,FALSE)</f>
        <v>34ZR5789</v>
      </c>
      <c r="M6458" s="52" t="str">
        <f>VLOOKUP(B6458,'Список DKV от ЮТД'!$A$1:$M$10000,10,FALSE)</f>
        <v>704310*******1457</v>
      </c>
      <c r="N6458" s="52" t="str">
        <f>VLOOKUP(B6458,'Список DKV от ЮТД'!$A$1:$S$10000,18,FALSE)</f>
        <v/>
      </c>
      <c r="O6458" s="52" t="str">
        <f>VLOOKUP(B6458,'Список DKV от ЮТД'!$A$1:$S$10000,19,FALSE)</f>
        <v/>
      </c>
      <c r="P6458" s="52" t="str">
        <f>VLOOKUP(B6458,'Список DKV от ЮТД'!$A$1:$S$10000,16,FALSE)</f>
        <v>544786619</v>
      </c>
    </row>
    <row r="6459" spans="1:17">
      <c r="A6459" s="51">
        <v>6457</v>
      </c>
      <c r="B6459" s="37">
        <v>20300513916</v>
      </c>
      <c r="C6459" s="50">
        <v>44425</v>
      </c>
      <c r="E6459" s="50">
        <v>44425</v>
      </c>
      <c r="F6459" s="51" t="s">
        <v>18</v>
      </c>
      <c r="H6459" s="45">
        <v>44442</v>
      </c>
      <c r="I6459" s="30" t="str">
        <f>VLOOKUP(B6459,'Список DKV от ЮТД'!$A$1:$S$10000,15,FALSE)</f>
        <v>2411/5177</v>
      </c>
      <c r="J6459" s="30" t="s">
        <v>22</v>
      </c>
      <c r="K6459" s="41" t="str">
        <f>VLOOKUP(B6459,'Список DKV от ЮТД'!$A$1:$M$10000,13,FALSE)</f>
        <v>4</v>
      </c>
      <c r="L6459" s="30" t="str">
        <f>VLOOKUP(B6459,'Список DKV от ЮТД'!$A$1:$S$10000,14,FALSE)</f>
        <v>34Y1066</v>
      </c>
      <c r="M6459" s="52" t="str">
        <f>VLOOKUP(B6459,'Список DKV от ЮТД'!$A$1:$M$10000,10,FALSE)</f>
        <v>704310*******2808</v>
      </c>
      <c r="N6459" s="52" t="str">
        <f>VLOOKUP(B6459,'Список DKV от ЮТД'!$A$1:$S$10000,18,FALSE)</f>
        <v/>
      </c>
      <c r="O6459" s="52" t="str">
        <f>VLOOKUP(B6459,'Список DKV от ЮТД'!$A$1:$S$10000,19,FALSE)</f>
        <v/>
      </c>
      <c r="P6459" s="52" t="str">
        <f>VLOOKUP(B6459,'Список DKV от ЮТД'!$A$1:$S$10000,16,FALSE)</f>
        <v>544786623</v>
      </c>
    </row>
    <row r="6460" spans="1:17">
      <c r="A6460" s="51">
        <v>6458</v>
      </c>
      <c r="B6460" s="37">
        <v>20300513957</v>
      </c>
      <c r="C6460" s="50">
        <v>44425</v>
      </c>
      <c r="E6460" s="50">
        <v>44425</v>
      </c>
      <c r="F6460" s="51" t="s">
        <v>18</v>
      </c>
      <c r="H6460" s="45">
        <v>44442</v>
      </c>
      <c r="I6460" s="30" t="str">
        <f>VLOOKUP(B6460,'Список DKV от ЮТД'!$A$1:$S$10000,15,FALSE)</f>
        <v>2411/5178</v>
      </c>
      <c r="J6460" s="30" t="s">
        <v>22</v>
      </c>
      <c r="K6460" s="41" t="str">
        <f>VLOOKUP(B6460,'Список DKV от ЮТД'!$A$1:$M$10000,13,FALSE)</f>
        <v>4</v>
      </c>
      <c r="L6460" s="30" t="str">
        <f>VLOOKUP(B6460,'Список DKV от ЮТД'!$A$1:$S$10000,14,FALSE)</f>
        <v>42AGV326</v>
      </c>
      <c r="M6460" s="52" t="str">
        <f>VLOOKUP(B6460,'Список DKV от ЮТД'!$A$1:$M$10000,10,FALSE)</f>
        <v>704310*******6256</v>
      </c>
      <c r="N6460" s="52" t="str">
        <f>VLOOKUP(B6460,'Список DKV от ЮТД'!$A$1:$S$10000,18,FALSE)</f>
        <v/>
      </c>
      <c r="O6460" s="52" t="str">
        <f>VLOOKUP(B6460,'Список DKV от ЮТД'!$A$1:$S$10000,19,FALSE)</f>
        <v/>
      </c>
      <c r="P6460" s="52" t="str">
        <f>VLOOKUP(B6460,'Список DKV от ЮТД'!$A$1:$S$10000,16,FALSE)</f>
        <v>544786627</v>
      </c>
    </row>
    <row r="6461" spans="1:17">
      <c r="A6461" s="51">
        <v>6459</v>
      </c>
      <c r="B6461" s="37">
        <v>20300513999</v>
      </c>
      <c r="C6461" s="50">
        <v>44425</v>
      </c>
      <c r="E6461" s="50">
        <v>44425</v>
      </c>
      <c r="F6461" s="51" t="s">
        <v>18</v>
      </c>
      <c r="H6461" s="45">
        <v>44442</v>
      </c>
      <c r="I6461" s="30" t="str">
        <f>VLOOKUP(B6461,'Список DKV от ЮТД'!$A$1:$S$10000,15,FALSE)</f>
        <v>2411/5179</v>
      </c>
      <c r="J6461" s="30" t="s">
        <v>22</v>
      </c>
      <c r="K6461" s="41" t="str">
        <f>VLOOKUP(B6461,'Список DKV от ЮТД'!$A$1:$M$10000,13,FALSE)</f>
        <v>4</v>
      </c>
      <c r="L6461" s="30" t="str">
        <f>VLOOKUP(B6461,'Список DKV от ЮТД'!$A$1:$S$10000,14,FALSE)</f>
        <v>34DHD600</v>
      </c>
      <c r="M6461" s="52" t="str">
        <f>VLOOKUP(B6461,'Список DKV от ЮТД'!$A$1:$M$10000,10,FALSE)</f>
        <v>704310*******7862</v>
      </c>
      <c r="N6461" s="52" t="str">
        <f>VLOOKUP(B6461,'Список DKV от ЮТД'!$A$1:$S$10000,18,FALSE)</f>
        <v/>
      </c>
      <c r="O6461" s="52" t="str">
        <f>VLOOKUP(B6461,'Список DKV от ЮТД'!$A$1:$S$10000,19,FALSE)</f>
        <v/>
      </c>
      <c r="P6461" s="52" t="str">
        <f>VLOOKUP(B6461,'Список DKV от ЮТД'!$A$1:$S$10000,16,FALSE)</f>
        <v>544786631</v>
      </c>
    </row>
    <row r="6462" spans="1:17">
      <c r="A6462" s="51">
        <v>6460</v>
      </c>
      <c r="B6462" s="37">
        <v>20300513940</v>
      </c>
      <c r="C6462" s="50">
        <v>44425</v>
      </c>
      <c r="E6462" s="50">
        <v>44425</v>
      </c>
      <c r="F6462" s="51" t="s">
        <v>18</v>
      </c>
      <c r="H6462" s="45">
        <v>44442</v>
      </c>
      <c r="I6462" s="30" t="str">
        <f>VLOOKUP(B6462,'Список DKV от ЮТД'!$A$1:$S$10000,15,FALSE)</f>
        <v>2411/5181</v>
      </c>
      <c r="J6462" s="30" t="s">
        <v>22</v>
      </c>
      <c r="K6462" s="41" t="str">
        <f>VLOOKUP(B6462,'Список DKV от ЮТД'!$A$1:$M$10000,13,FALSE)</f>
        <v>4</v>
      </c>
      <c r="L6462" s="30" t="str">
        <f>VLOOKUP(B6462,'Список DKV от ЮТД'!$A$1:$S$10000,14,FALSE)</f>
        <v>34EJA817</v>
      </c>
      <c r="M6462" s="52" t="str">
        <f>VLOOKUP(B6462,'Список DKV от ЮТД'!$A$1:$M$10000,10,FALSE)</f>
        <v>704310*******0048</v>
      </c>
      <c r="N6462" s="52" t="str">
        <f>VLOOKUP(B6462,'Список DKV от ЮТД'!$A$1:$S$10000,18,FALSE)</f>
        <v/>
      </c>
      <c r="O6462" s="52" t="str">
        <f>VLOOKUP(B6462,'Список DKV от ЮТД'!$A$1:$S$10000,19,FALSE)</f>
        <v/>
      </c>
      <c r="P6462" s="52" t="str">
        <f>VLOOKUP(B6462,'Список DKV от ЮТД'!$A$1:$S$10000,16,FALSE)</f>
        <v>544786626</v>
      </c>
    </row>
    <row r="6463" spans="1:17">
      <c r="A6463" s="51">
        <v>6461</v>
      </c>
      <c r="B6463" s="37">
        <v>20400879431</v>
      </c>
      <c r="C6463" s="50">
        <v>44333</v>
      </c>
      <c r="E6463" s="50">
        <v>44333</v>
      </c>
      <c r="F6463" s="51" t="s">
        <v>20</v>
      </c>
      <c r="H6463" s="45">
        <v>44442</v>
      </c>
      <c r="I6463" s="30" t="str">
        <f>VLOOKUP(B6463,'Список DKV от ЮТД'!$A$1:$S$10000,15,FALSE)</f>
        <v>2412/991</v>
      </c>
      <c r="J6463" s="30" t="s">
        <v>22</v>
      </c>
      <c r="K6463" s="41" t="str">
        <f>VLOOKUP(B6463,'Список DKV от ЮТД'!$A$1:$M$10000,13,FALSE)</f>
        <v>4</v>
      </c>
      <c r="L6463" s="30" t="str">
        <f>VLOOKUP(B6463,'Список DKV от ЮТД'!$A$1:$S$10000,14,FALSE)</f>
        <v>34HY2707</v>
      </c>
      <c r="M6463" s="52" t="str">
        <f>VLOOKUP(B6463,'Список DKV от ЮТД'!$A$1:$M$10000,10,FALSE)</f>
        <v>704310*******6564</v>
      </c>
      <c r="N6463" s="52" t="str">
        <f>VLOOKUP(B6463,'Список DKV от ЮТД'!$A$1:$S$10000,18,FALSE)</f>
        <v/>
      </c>
      <c r="O6463" s="52" t="str">
        <f>VLOOKUP(B6463,'Список DKV от ЮТД'!$A$1:$S$10000,19,FALSE)</f>
        <v/>
      </c>
      <c r="P6463" s="52" t="str">
        <f>VLOOKUP(B6463,'Список DKV от ЮТД'!$A$1:$S$10000,16,FALSE)</f>
        <v>547444615</v>
      </c>
      <c r="Q6463" s="52"/>
    </row>
    <row r="6464" spans="1:17">
      <c r="A6464" s="51">
        <v>6462</v>
      </c>
      <c r="B6464" s="37">
        <v>20300513981</v>
      </c>
      <c r="C6464" s="50">
        <v>44425</v>
      </c>
      <c r="E6464" s="50">
        <v>44425</v>
      </c>
      <c r="F6464" s="51" t="s">
        <v>18</v>
      </c>
      <c r="H6464" s="45">
        <v>44443</v>
      </c>
      <c r="I6464" s="30" t="str">
        <f>VLOOKUP(B6464,'Список DKV от ЮТД'!$A$1:$S$10000,15,FALSE)</f>
        <v>2411/5182</v>
      </c>
      <c r="J6464" s="30" t="s">
        <v>22</v>
      </c>
      <c r="K6464" s="41" t="str">
        <f>VLOOKUP(B6464,'Список DKV от ЮТД'!$A$1:$M$10000,13,FALSE)</f>
        <v>4</v>
      </c>
      <c r="L6464" s="30" t="str">
        <f>VLOOKUP(B6464,'Список DKV от ЮТД'!$A$1:$S$10000,14,FALSE)</f>
        <v>16AOS494</v>
      </c>
      <c r="M6464" s="52" t="str">
        <f>VLOOKUP(B6464,'Список DKV от ЮТД'!$A$1:$M$10000,10,FALSE)</f>
        <v>704310*******0950</v>
      </c>
      <c r="N6464" s="52" t="str">
        <f>VLOOKUP(B6464,'Список DKV от ЮТД'!$A$1:$S$10000,18,FALSE)</f>
        <v/>
      </c>
      <c r="O6464" s="52" t="str">
        <f>VLOOKUP(B6464,'Список DKV от ЮТД'!$A$1:$S$10000,19,FALSE)</f>
        <v/>
      </c>
      <c r="P6464" s="52" t="str">
        <f>VLOOKUP(B6464,'Список DKV от ЮТД'!$A$1:$S$10000,16,FALSE)</f>
        <v>544786630</v>
      </c>
    </row>
    <row r="6465" spans="1:17">
      <c r="A6465" s="51">
        <v>6463</v>
      </c>
      <c r="B6465" s="37">
        <v>20300513015</v>
      </c>
      <c r="C6465" s="50">
        <v>44425</v>
      </c>
      <c r="E6465" s="50">
        <v>44425</v>
      </c>
      <c r="F6465" s="51" t="s">
        <v>18</v>
      </c>
      <c r="H6465" s="45">
        <v>44443</v>
      </c>
      <c r="I6465" s="30" t="str">
        <f>VLOOKUP(B6465,'Список DKV от ЮТД'!$A$1:$S$10000,15,FALSE)</f>
        <v>2411/5183</v>
      </c>
      <c r="J6465" s="30" t="s">
        <v>22</v>
      </c>
      <c r="K6465" s="41" t="str">
        <f>VLOOKUP(B6465,'Список DKV от ЮТД'!$A$1:$M$10000,13,FALSE)</f>
        <v>4</v>
      </c>
      <c r="L6465" s="30" t="str">
        <f>VLOOKUP(B6465,'Список DKV от ЮТД'!$A$1:$S$10000,14,FALSE)</f>
        <v>NZ329GX</v>
      </c>
      <c r="M6465" s="52" t="str">
        <f>VLOOKUP(B6465,'Список DKV от ЮТД'!$A$1:$M$10000,10,FALSE)</f>
        <v>704310*******7473</v>
      </c>
      <c r="N6465" s="52" t="str">
        <f>VLOOKUP(B6465,'Список DKV от ЮТД'!$A$1:$S$10000,18,FALSE)</f>
        <v/>
      </c>
      <c r="O6465" s="52" t="str">
        <f>VLOOKUP(B6465,'Список DKV от ЮТД'!$A$1:$S$10000,19,FALSE)</f>
        <v/>
      </c>
      <c r="P6465" s="52" t="str">
        <f>VLOOKUP(B6465,'Список DKV от ЮТД'!$A$1:$S$10000,16,FALSE)</f>
        <v>544786533</v>
      </c>
    </row>
    <row r="6466" spans="1:17">
      <c r="A6466" s="51">
        <v>6464</v>
      </c>
      <c r="B6466" s="37">
        <v>20300513049</v>
      </c>
      <c r="C6466" s="50">
        <v>44425</v>
      </c>
      <c r="E6466" s="50">
        <v>44425</v>
      </c>
      <c r="F6466" s="51" t="s">
        <v>18</v>
      </c>
      <c r="H6466" s="45">
        <v>44443</v>
      </c>
      <c r="I6466" s="30" t="str">
        <f>VLOOKUP(B6466,'Список DKV от ЮТД'!$A$1:$S$10000,15,FALSE)</f>
        <v>2411/5184</v>
      </c>
      <c r="J6466" s="30" t="s">
        <v>22</v>
      </c>
      <c r="K6466" s="41" t="str">
        <f>VLOOKUP(B6466,'Список DKV от ЮТД'!$A$1:$M$10000,13,FALSE)</f>
        <v>4</v>
      </c>
      <c r="L6466" s="30" t="str">
        <f>VLOOKUP(B6466,'Список DKV от ЮТД'!$A$1:$S$10000,14,FALSE)</f>
        <v>E3863HA</v>
      </c>
      <c r="M6466" s="52" t="str">
        <f>VLOOKUP(B6466,'Список DKV от ЮТД'!$A$1:$M$10000,10,FALSE)</f>
        <v>704310*******8716</v>
      </c>
      <c r="N6466" s="52" t="str">
        <f>VLOOKUP(B6466,'Список DKV от ЮТД'!$A$1:$S$10000,18,FALSE)</f>
        <v/>
      </c>
      <c r="O6466" s="52" t="str">
        <f>VLOOKUP(B6466,'Список DKV от ЮТД'!$A$1:$S$10000,19,FALSE)</f>
        <v/>
      </c>
      <c r="P6466" s="52" t="str">
        <f>VLOOKUP(B6466,'Список DKV от ЮТД'!$A$1:$S$10000,16,FALSE)</f>
        <v>544786536</v>
      </c>
    </row>
    <row r="6467" spans="1:17">
      <c r="A6467" s="51">
        <v>6465</v>
      </c>
      <c r="B6467" s="37">
        <v>20300513072</v>
      </c>
      <c r="C6467" s="50">
        <v>44425</v>
      </c>
      <c r="E6467" s="50">
        <v>44425</v>
      </c>
      <c r="F6467" s="51" t="s">
        <v>18</v>
      </c>
      <c r="H6467" s="45">
        <v>44443</v>
      </c>
      <c r="I6467" s="30" t="str">
        <f>VLOOKUP(B6467,'Список DKV от ЮТД'!$A$1:$S$10000,15,FALSE)</f>
        <v>2411/5185</v>
      </c>
      <c r="J6467" s="30" t="s">
        <v>22</v>
      </c>
      <c r="K6467" s="41" t="str">
        <f>VLOOKUP(B6467,'Список DKV от ЮТД'!$A$1:$M$10000,13,FALSE)</f>
        <v>4</v>
      </c>
      <c r="L6467" s="30" t="str">
        <f>VLOOKUP(B6467,'Список DKV от ЮТД'!$A$1:$S$10000,14,FALSE)</f>
        <v>81ABY010</v>
      </c>
      <c r="M6467" s="52" t="str">
        <f>VLOOKUP(B6467,'Список DKV от ЮТД'!$A$1:$M$10000,10,FALSE)</f>
        <v>704310*******0198</v>
      </c>
      <c r="N6467" s="52" t="str">
        <f>VLOOKUP(B6467,'Список DKV от ЮТД'!$A$1:$S$10000,18,FALSE)</f>
        <v/>
      </c>
      <c r="O6467" s="52" t="str">
        <f>VLOOKUP(B6467,'Список DKV от ЮТД'!$A$1:$S$10000,19,FALSE)</f>
        <v/>
      </c>
      <c r="P6467" s="52" t="str">
        <f>VLOOKUP(B6467,'Список DKV от ЮТД'!$A$1:$S$10000,16,FALSE)</f>
        <v>544786539</v>
      </c>
    </row>
    <row r="6468" spans="1:17">
      <c r="A6468" s="51">
        <v>6466</v>
      </c>
      <c r="B6468" s="37">
        <v>20300513023</v>
      </c>
      <c r="C6468" s="50">
        <v>44425</v>
      </c>
      <c r="E6468" s="50">
        <v>44425</v>
      </c>
      <c r="F6468" s="51" t="s">
        <v>18</v>
      </c>
      <c r="H6468" s="45">
        <v>44443</v>
      </c>
      <c r="I6468" s="30" t="str">
        <f>VLOOKUP(B6468,'Список DKV от ЮТД'!$A$1:$S$10000,15,FALSE)</f>
        <v>2411/5186</v>
      </c>
      <c r="J6468" s="30" t="s">
        <v>22</v>
      </c>
      <c r="K6468" s="41" t="str">
        <f>VLOOKUP(B6468,'Список DKV от ЮТД'!$A$1:$M$10000,13,FALSE)</f>
        <v>4</v>
      </c>
      <c r="L6468" s="30" t="str">
        <f>VLOOKUP(B6468,'Список DKV от ЮТД'!$A$1:$S$10000,14,FALSE)</f>
        <v>PGGK178</v>
      </c>
      <c r="M6468" s="52" t="str">
        <f>VLOOKUP(B6468,'Список DKV от ЮТД'!$A$1:$M$10000,10,FALSE)</f>
        <v>704310*******0248</v>
      </c>
      <c r="N6468" s="52" t="str">
        <f>VLOOKUP(B6468,'Список DKV от ЮТД'!$A$1:$S$10000,18,FALSE)</f>
        <v/>
      </c>
      <c r="O6468" s="52" t="str">
        <f>VLOOKUP(B6468,'Список DKV от ЮТД'!$A$1:$S$10000,19,FALSE)</f>
        <v/>
      </c>
      <c r="P6468" s="52" t="str">
        <f>VLOOKUP(B6468,'Список DKV от ЮТД'!$A$1:$S$10000,16,FALSE)</f>
        <v>544786534</v>
      </c>
    </row>
    <row r="6469" spans="1:17">
      <c r="A6469" s="51">
        <v>6467</v>
      </c>
      <c r="B6469" s="37">
        <v>20300513056</v>
      </c>
      <c r="C6469" s="50">
        <v>44425</v>
      </c>
      <c r="E6469" s="50">
        <v>44425</v>
      </c>
      <c r="F6469" s="51" t="s">
        <v>18</v>
      </c>
      <c r="H6469" s="45">
        <v>44443</v>
      </c>
      <c r="I6469" s="30" t="str">
        <f>VLOOKUP(B6469,'Список DKV от ЮТД'!$A$1:$S$10000,15,FALSE)</f>
        <v>2411/5187</v>
      </c>
      <c r="J6469" s="30" t="s">
        <v>22</v>
      </c>
      <c r="K6469" s="41" t="str">
        <f>VLOOKUP(B6469,'Список DKV от ЮТД'!$A$1:$M$10000,13,FALSE)</f>
        <v>4</v>
      </c>
      <c r="L6469" s="30" t="str">
        <f>VLOOKUP(B6469,'Список DKV от ЮТД'!$A$1:$S$10000,14,FALSE)</f>
        <v>81EL615</v>
      </c>
      <c r="M6469" s="52" t="str">
        <f>VLOOKUP(B6469,'Список DKV от ЮТД'!$A$1:$M$10000,10,FALSE)</f>
        <v>704310*******4967</v>
      </c>
      <c r="N6469" s="52" t="str">
        <f>VLOOKUP(B6469,'Список DKV от ЮТД'!$A$1:$S$10000,18,FALSE)</f>
        <v/>
      </c>
      <c r="O6469" s="52" t="str">
        <f>VLOOKUP(B6469,'Список DKV от ЮТД'!$A$1:$S$10000,19,FALSE)</f>
        <v/>
      </c>
      <c r="P6469" s="52" t="str">
        <f>VLOOKUP(B6469,'Список DKV от ЮТД'!$A$1:$S$10000,16,FALSE)</f>
        <v>544786537</v>
      </c>
    </row>
    <row r="6470" spans="1:17">
      <c r="A6470" s="51">
        <v>6468</v>
      </c>
      <c r="B6470" s="37">
        <v>20300514005</v>
      </c>
      <c r="C6470" s="50">
        <v>44425</v>
      </c>
      <c r="E6470" s="50">
        <v>44425</v>
      </c>
      <c r="F6470" s="51" t="s">
        <v>18</v>
      </c>
      <c r="H6470" s="45">
        <v>44443</v>
      </c>
      <c r="I6470" s="30" t="str">
        <f>VLOOKUP(B6470,'Список DKV от ЮТД'!$A$1:$S$10000,15,FALSE)</f>
        <v>2411/5188</v>
      </c>
      <c r="J6470" s="30" t="s">
        <v>22</v>
      </c>
      <c r="K6470" s="41" t="str">
        <f>VLOOKUP(B6470,'Список DKV от ЮТД'!$A$1:$M$10000,13,FALSE)</f>
        <v>4</v>
      </c>
      <c r="L6470" s="30" t="str">
        <f>VLOOKUP(B6470,'Список DKV от ЮТД'!$A$1:$S$10000,14,FALSE)</f>
        <v>16APK313</v>
      </c>
      <c r="M6470" s="52" t="str">
        <f>VLOOKUP(B6470,'Список DKV от ЮТД'!$A$1:$M$10000,10,FALSE)</f>
        <v>704310*******3890</v>
      </c>
      <c r="N6470" s="52" t="str">
        <f>VLOOKUP(B6470,'Список DKV от ЮТД'!$A$1:$S$10000,18,FALSE)</f>
        <v/>
      </c>
      <c r="O6470" s="52" t="str">
        <f>VLOOKUP(B6470,'Список DKV от ЮТД'!$A$1:$S$10000,19,FALSE)</f>
        <v/>
      </c>
      <c r="P6470" s="52" t="str">
        <f>VLOOKUP(B6470,'Список DKV от ЮТД'!$A$1:$S$10000,16,FALSE)</f>
        <v>544786632</v>
      </c>
    </row>
    <row r="6471" spans="1:17">
      <c r="A6471" s="51">
        <v>6469</v>
      </c>
      <c r="B6471" s="37">
        <v>20300513965</v>
      </c>
      <c r="C6471" s="50">
        <v>44425</v>
      </c>
      <c r="E6471" s="50">
        <v>44425</v>
      </c>
      <c r="F6471" s="51" t="s">
        <v>18</v>
      </c>
      <c r="H6471" s="45">
        <v>44443</v>
      </c>
      <c r="I6471" s="30" t="str">
        <f>VLOOKUP(B6471,'Список DKV от ЮТД'!$A$1:$S$10000,15,FALSE)</f>
        <v>2411/5189</v>
      </c>
      <c r="J6471" s="30" t="s">
        <v>22</v>
      </c>
      <c r="K6471" s="41" t="str">
        <f>VLOOKUP(B6471,'Список DKV от ЮТД'!$A$1:$M$10000,13,FALSE)</f>
        <v>4</v>
      </c>
      <c r="L6471" s="30" t="str">
        <f>VLOOKUP(B6471,'Список DKV от ЮТД'!$A$1:$S$10000,14,FALSE)</f>
        <v>16APK871</v>
      </c>
      <c r="M6471" s="52" t="str">
        <f>VLOOKUP(B6471,'Список DKV от ЮТД'!$A$1:$M$10000,10,FALSE)</f>
        <v>704310*******1584</v>
      </c>
      <c r="N6471" s="52" t="str">
        <f>VLOOKUP(B6471,'Список DKV от ЮТД'!$A$1:$S$10000,18,FALSE)</f>
        <v/>
      </c>
      <c r="O6471" s="52" t="str">
        <f>VLOOKUP(B6471,'Список DKV от ЮТД'!$A$1:$S$10000,19,FALSE)</f>
        <v/>
      </c>
      <c r="P6471" s="52" t="str">
        <f>VLOOKUP(B6471,'Список DKV от ЮТД'!$A$1:$S$10000,16,FALSE)</f>
        <v>544786628</v>
      </c>
    </row>
    <row r="6472" spans="1:17">
      <c r="A6472" s="51">
        <v>6470</v>
      </c>
      <c r="B6472" s="37">
        <v>20400854723</v>
      </c>
      <c r="C6472" s="50">
        <v>44358</v>
      </c>
      <c r="E6472" s="50">
        <v>44358</v>
      </c>
      <c r="F6472" s="51" t="s">
        <v>21</v>
      </c>
      <c r="H6472" s="45">
        <v>44443</v>
      </c>
      <c r="I6472" s="30" t="str">
        <f>VLOOKUP(B6472,'Список DKV от ЮТД'!$A$1:$S$10000,15,FALSE)</f>
        <v>2414/154</v>
      </c>
      <c r="J6472" s="30" t="s">
        <v>22</v>
      </c>
      <c r="K6472" s="41" t="str">
        <f>VLOOKUP(B6472,'Список DKV от ЮТД'!$A$1:$M$10000,13,FALSE)</f>
        <v>4</v>
      </c>
      <c r="L6472" s="30" t="str">
        <f>VLOOKUP(B6472,'Список DKV от ЮТД'!$A$1:$S$10000,14,FALSE)</f>
        <v>BT8307AB</v>
      </c>
      <c r="M6472" s="52" t="str">
        <f>VLOOKUP(B6472,'Список DKV от ЮТД'!$A$1:$M$10000,10,FALSE)</f>
        <v>704310*******5564</v>
      </c>
      <c r="N6472" s="52" t="str">
        <f>VLOOKUP(B6472,'Список DKV от ЮТД'!$A$1:$S$10000,18,FALSE)</f>
        <v/>
      </c>
      <c r="O6472" s="52" t="str">
        <f>VLOOKUP(B6472,'Список DKV от ЮТД'!$A$1:$S$10000,19,FALSE)</f>
        <v/>
      </c>
      <c r="P6472" s="52" t="str">
        <f>VLOOKUP(B6472,'Список DKV от ЮТД'!$A$1:$S$10000,16,FALSE)</f>
        <v>547442144</v>
      </c>
      <c r="Q6472" s="70"/>
    </row>
    <row r="6473" spans="1:17">
      <c r="A6473" s="51">
        <v>6471</v>
      </c>
      <c r="B6473" s="37">
        <v>20300513924</v>
      </c>
      <c r="C6473" s="50">
        <v>44425</v>
      </c>
      <c r="E6473" s="50">
        <v>44425</v>
      </c>
      <c r="F6473" s="51" t="s">
        <v>18</v>
      </c>
      <c r="H6473" s="45">
        <v>44444</v>
      </c>
      <c r="I6473" s="30" t="str">
        <f>VLOOKUP(B6473,'Список DKV от ЮТД'!$A$1:$S$10000,15,FALSE)</f>
        <v>2411/5190</v>
      </c>
      <c r="J6473" s="30" t="s">
        <v>22</v>
      </c>
      <c r="K6473" s="41" t="str">
        <f>VLOOKUP(B6473,'Список DKV от ЮТД'!$A$1:$M$10000,13,FALSE)</f>
        <v>4</v>
      </c>
      <c r="L6473" s="30" t="str">
        <f>VLOOKUP(B6473,'Список DKV от ЮТД'!$A$1:$S$10000,14,FALSE)</f>
        <v>34AJJ149</v>
      </c>
      <c r="M6473" s="52" t="str">
        <f>VLOOKUP(B6473,'Список DKV от ЮТД'!$A$1:$M$10000,10,FALSE)</f>
        <v>704310*******4734</v>
      </c>
      <c r="N6473" s="52" t="str">
        <f>VLOOKUP(B6473,'Список DKV от ЮТД'!$A$1:$S$10000,18,FALSE)</f>
        <v/>
      </c>
      <c r="O6473" s="52" t="str">
        <f>VLOOKUP(B6473,'Список DKV от ЮТД'!$A$1:$S$10000,19,FALSE)</f>
        <v/>
      </c>
      <c r="P6473" s="52" t="str">
        <f>VLOOKUP(B6473,'Список DKV от ЮТД'!$A$1:$S$10000,16,FALSE)</f>
        <v>544786624</v>
      </c>
    </row>
    <row r="6474" spans="1:17">
      <c r="A6474" s="51">
        <v>6472</v>
      </c>
      <c r="B6474" s="37">
        <v>20300513882</v>
      </c>
      <c r="C6474" s="50">
        <v>44425</v>
      </c>
      <c r="E6474" s="50">
        <v>44425</v>
      </c>
      <c r="F6474" s="51" t="s">
        <v>18</v>
      </c>
      <c r="H6474" s="45">
        <v>44444</v>
      </c>
      <c r="I6474" s="30" t="str">
        <f>VLOOKUP(B6474,'Список DKV от ЮТД'!$A$1:$S$10000,15,FALSE)</f>
        <v>2411/5191</v>
      </c>
      <c r="J6474" s="30" t="s">
        <v>22</v>
      </c>
      <c r="K6474" s="41" t="str">
        <f>VLOOKUP(B6474,'Список DKV от ЮТД'!$A$1:$M$10000,13,FALSE)</f>
        <v>4</v>
      </c>
      <c r="L6474" s="30" t="str">
        <f>VLOOKUP(B6474,'Список DKV от ЮТД'!$A$1:$S$10000,14,FALSE)</f>
        <v>16APK873</v>
      </c>
      <c r="M6474" s="52" t="str">
        <f>VLOOKUP(B6474,'Список DKV от ЮТД'!$A$1:$M$10000,10,FALSE)</f>
        <v>704310*******1600</v>
      </c>
      <c r="N6474" s="52" t="str">
        <f>VLOOKUP(B6474,'Список DKV от ЮТД'!$A$1:$S$10000,18,FALSE)</f>
        <v/>
      </c>
      <c r="O6474" s="52" t="str">
        <f>VLOOKUP(B6474,'Список DKV от ЮТД'!$A$1:$S$10000,19,FALSE)</f>
        <v/>
      </c>
      <c r="P6474" s="52" t="str">
        <f>VLOOKUP(B6474,'Список DKV от ЮТД'!$A$1:$S$10000,16,FALSE)</f>
        <v>544786620</v>
      </c>
    </row>
    <row r="6475" spans="1:17">
      <c r="A6475" s="51">
        <v>6473</v>
      </c>
      <c r="B6475" s="37">
        <v>20300513841</v>
      </c>
      <c r="C6475" s="50">
        <v>44425</v>
      </c>
      <c r="E6475" s="50">
        <v>44425</v>
      </c>
      <c r="F6475" s="51" t="s">
        <v>18</v>
      </c>
      <c r="H6475" s="45">
        <v>44444</v>
      </c>
      <c r="I6475" s="30" t="str">
        <f>VLOOKUP(B6475,'Список DKV от ЮТД'!$A$1:$S$10000,15,FALSE)</f>
        <v>2411/5192</v>
      </c>
      <c r="J6475" s="30" t="s">
        <v>22</v>
      </c>
      <c r="K6475" s="41" t="str">
        <f>VLOOKUP(B6475,'Список DKV от ЮТД'!$A$1:$M$10000,13,FALSE)</f>
        <v>4</v>
      </c>
      <c r="L6475" s="30" t="str">
        <f>VLOOKUP(B6475,'Список DKV от ЮТД'!$A$1:$S$10000,14,FALSE)</f>
        <v>35AYZ293</v>
      </c>
      <c r="M6475" s="52" t="str">
        <f>VLOOKUP(B6475,'Список DKV от ЮТД'!$A$1:$M$10000,10,FALSE)</f>
        <v>704310*******5773</v>
      </c>
      <c r="N6475" s="52" t="str">
        <f>VLOOKUP(B6475,'Список DKV от ЮТД'!$A$1:$S$10000,18,FALSE)</f>
        <v/>
      </c>
      <c r="O6475" s="52" t="str">
        <f>VLOOKUP(B6475,'Список DKV от ЮТД'!$A$1:$S$10000,19,FALSE)</f>
        <v/>
      </c>
      <c r="P6475" s="52" t="str">
        <f>VLOOKUP(B6475,'Список DKV от ЮТД'!$A$1:$S$10000,16,FALSE)</f>
        <v>544786616</v>
      </c>
    </row>
    <row r="6476" spans="1:17">
      <c r="A6476" s="51">
        <v>6474</v>
      </c>
      <c r="B6476" s="37">
        <v>20300513809</v>
      </c>
      <c r="C6476" s="50">
        <v>44425</v>
      </c>
      <c r="E6476" s="50">
        <v>44425</v>
      </c>
      <c r="F6476" s="51" t="s">
        <v>18</v>
      </c>
      <c r="H6476" s="45">
        <v>44444</v>
      </c>
      <c r="I6476" s="30" t="str">
        <f>VLOOKUP(B6476,'Список DKV от ЮТД'!$A$1:$S$10000,15,FALSE)</f>
        <v>2411/5193</v>
      </c>
      <c r="J6476" s="30" t="s">
        <v>22</v>
      </c>
      <c r="K6476" s="41" t="str">
        <f>VLOOKUP(B6476,'Список DKV от ЮТД'!$A$1:$M$10000,13,FALSE)</f>
        <v>4</v>
      </c>
      <c r="L6476" s="30" t="str">
        <f>VLOOKUP(B6476,'Список DKV от ЮТД'!$A$1:$S$10000,14,FALSE)</f>
        <v>34EHL310</v>
      </c>
      <c r="M6476" s="52" t="str">
        <f>VLOOKUP(B6476,'Список DKV от ЮТД'!$A$1:$M$10000,10,FALSE)</f>
        <v>704310*******6797</v>
      </c>
      <c r="N6476" s="52" t="str">
        <f>VLOOKUP(B6476,'Список DKV от ЮТД'!$A$1:$S$10000,18,FALSE)</f>
        <v/>
      </c>
      <c r="O6476" s="52" t="str">
        <f>VLOOKUP(B6476,'Список DKV от ЮТД'!$A$1:$S$10000,19,FALSE)</f>
        <v/>
      </c>
      <c r="P6476" s="52" t="str">
        <f>VLOOKUP(B6476,'Список DKV от ЮТД'!$A$1:$S$10000,16,FALSE)</f>
        <v>544786612</v>
      </c>
    </row>
    <row r="6477" spans="1:17">
      <c r="A6477" s="51">
        <v>6475</v>
      </c>
      <c r="B6477" s="37">
        <v>20400879399</v>
      </c>
      <c r="C6477" s="50">
        <v>44333</v>
      </c>
      <c r="E6477" s="50">
        <v>44333</v>
      </c>
      <c r="F6477" s="51" t="s">
        <v>20</v>
      </c>
      <c r="H6477" s="45">
        <v>44444</v>
      </c>
      <c r="I6477" s="30" t="str">
        <f>VLOOKUP(B6477,'Список DKV от ЮТД'!$A$1:$S$10000,15,FALSE)</f>
        <v>2412/992</v>
      </c>
      <c r="J6477" s="30" t="s">
        <v>22</v>
      </c>
      <c r="K6477" s="41" t="str">
        <f>VLOOKUP(B6477,'Список DKV от ЮТД'!$A$1:$M$10000,13,FALSE)</f>
        <v>4</v>
      </c>
      <c r="L6477" s="30" t="str">
        <f>VLOOKUP(B6477,'Список DKV от ЮТД'!$A$1:$S$10000,14,FALSE)</f>
        <v>TE4000BG</v>
      </c>
      <c r="M6477" s="52" t="str">
        <f>VLOOKUP(B6477,'Список DKV от ЮТД'!$A$1:$M$10000,10,FALSE)</f>
        <v>704310*******0745</v>
      </c>
      <c r="N6477" s="52" t="str">
        <f>VLOOKUP(B6477,'Список DKV от ЮТД'!$A$1:$S$10000,18,FALSE)</f>
        <v/>
      </c>
      <c r="O6477" s="52" t="str">
        <f>VLOOKUP(B6477,'Список DKV от ЮТД'!$A$1:$S$10000,19,FALSE)</f>
        <v/>
      </c>
      <c r="P6477" s="52" t="str">
        <f>VLOOKUP(B6477,'Список DKV от ЮТД'!$A$1:$S$10000,16,FALSE)</f>
        <v>547444611</v>
      </c>
      <c r="Q6477" s="52"/>
    </row>
    <row r="6478" spans="1:17">
      <c r="A6478" s="51">
        <v>6476</v>
      </c>
      <c r="B6478" s="37">
        <v>20400879035</v>
      </c>
      <c r="C6478" s="50">
        <v>44333</v>
      </c>
      <c r="E6478" s="50">
        <v>44333</v>
      </c>
      <c r="F6478" s="51" t="s">
        <v>20</v>
      </c>
      <c r="H6478" s="45">
        <v>44444</v>
      </c>
      <c r="I6478" s="30" t="str">
        <f>VLOOKUP(B6478,'Список DKV от ЮТД'!$A$1:$S$10000,15,FALSE)</f>
        <v>2412/993</v>
      </c>
      <c r="J6478" s="30" t="s">
        <v>22</v>
      </c>
      <c r="K6478" s="41" t="str">
        <f>VLOOKUP(B6478,'Список DKV от ЮТД'!$A$1:$M$10000,13,FALSE)</f>
        <v>4</v>
      </c>
      <c r="L6478" s="30" t="str">
        <f>VLOOKUP(B6478,'Список DKV от ЮТД'!$A$1:$S$10000,14,FALSE)</f>
        <v>07DFU31</v>
      </c>
      <c r="M6478" s="52" t="str">
        <f>VLOOKUP(B6478,'Список DKV от ЮТД'!$A$1:$M$10000,10,FALSE)</f>
        <v>704310*******9296</v>
      </c>
      <c r="N6478" s="52" t="str">
        <f>VLOOKUP(B6478,'Список DKV от ЮТД'!$A$1:$S$10000,18,FALSE)</f>
        <v/>
      </c>
      <c r="O6478" s="52" t="str">
        <f>VLOOKUP(B6478,'Список DKV от ЮТД'!$A$1:$S$10000,19,FALSE)</f>
        <v/>
      </c>
      <c r="P6478" s="52" t="str">
        <f>VLOOKUP(B6478,'Список DKV от ЮТД'!$A$1:$S$10000,16,FALSE)</f>
        <v>547444575</v>
      </c>
      <c r="Q6478" s="52"/>
    </row>
    <row r="6479" spans="1:17">
      <c r="A6479" s="51">
        <v>6477</v>
      </c>
      <c r="B6479" s="37">
        <v>20400879647</v>
      </c>
      <c r="C6479" s="50">
        <v>44358</v>
      </c>
      <c r="E6479" s="50">
        <v>44358</v>
      </c>
      <c r="F6479" s="51" t="s">
        <v>21</v>
      </c>
      <c r="H6479" s="45">
        <v>44444</v>
      </c>
      <c r="I6479" s="30" t="str">
        <f>VLOOKUP(B6479,'Список DKV от ЮТД'!$A$1:$S$10000,15,FALSE)</f>
        <v>2414/155</v>
      </c>
      <c r="J6479" s="30" t="s">
        <v>22</v>
      </c>
      <c r="K6479" s="41" t="str">
        <f>VLOOKUP(B6479,'Список DKV от ЮТД'!$A$1:$M$10000,13,FALSE)</f>
        <v>4</v>
      </c>
      <c r="L6479" s="30" t="str">
        <f>VLOOKUP(B6479,'Список DKV от ЮТД'!$A$1:$S$10000,14,FALSE)</f>
        <v>BT6607AE</v>
      </c>
      <c r="M6479" s="52" t="str">
        <f>VLOOKUP(B6479,'Список DKV от ЮТД'!$A$1:$M$10000,10,FALSE)</f>
        <v>704310*******5556</v>
      </c>
      <c r="N6479" s="52" t="str">
        <f>VLOOKUP(B6479,'Список DKV от ЮТД'!$A$1:$S$10000,18,FALSE)</f>
        <v/>
      </c>
      <c r="O6479" s="52" t="str">
        <f>VLOOKUP(B6479,'Список DKV от ЮТД'!$A$1:$S$10000,19,FALSE)</f>
        <v/>
      </c>
      <c r="P6479" s="52" t="str">
        <f>VLOOKUP(B6479,'Список DKV от ЮТД'!$A$1:$S$10000,16,FALSE)</f>
        <v>547444636</v>
      </c>
      <c r="Q6479" s="70"/>
    </row>
    <row r="6480" spans="1:17">
      <c r="A6480" s="51">
        <v>6478</v>
      </c>
      <c r="B6480" s="37">
        <v>20300513767</v>
      </c>
      <c r="C6480" s="50">
        <v>44425</v>
      </c>
      <c r="E6480" s="50">
        <v>44425</v>
      </c>
      <c r="F6480" s="51" t="s">
        <v>18</v>
      </c>
      <c r="H6480" s="45">
        <v>44445</v>
      </c>
      <c r="I6480" s="30" t="str">
        <f>VLOOKUP(B6480,'Список DKV от ЮТД'!$A$1:$S$10000,15,FALSE)</f>
        <v>2411/5194</v>
      </c>
      <c r="J6480" s="30" t="s">
        <v>22</v>
      </c>
      <c r="K6480" s="41" t="str">
        <f>VLOOKUP(B6480,'Список DKV от ЮТД'!$A$1:$M$10000,13,FALSE)</f>
        <v>4</v>
      </c>
      <c r="L6480" s="30" t="str">
        <f>VLOOKUP(B6480,'Список DKV от ЮТД'!$A$1:$S$10000,14,FALSE)</f>
        <v>CB4708BB</v>
      </c>
      <c r="M6480" s="52" t="str">
        <f>VLOOKUP(B6480,'Список DKV от ЮТД'!$A$1:$M$10000,10,FALSE)</f>
        <v>704310*******2320</v>
      </c>
      <c r="N6480" s="52" t="str">
        <f>VLOOKUP(B6480,'Список DKV от ЮТД'!$A$1:$S$10000,18,FALSE)</f>
        <v/>
      </c>
      <c r="O6480" s="52" t="str">
        <f>VLOOKUP(B6480,'Список DKV от ЮТД'!$A$1:$S$10000,19,FALSE)</f>
        <v/>
      </c>
      <c r="P6480" s="52" t="str">
        <f>VLOOKUP(B6480,'Список DKV от ЮТД'!$A$1:$S$10000,16,FALSE)</f>
        <v>544786608</v>
      </c>
    </row>
    <row r="6481" spans="1:22">
      <c r="A6481" s="51">
        <v>6479</v>
      </c>
      <c r="B6481" s="37">
        <v>20300513247</v>
      </c>
      <c r="C6481" s="50">
        <v>44425</v>
      </c>
      <c r="E6481" s="50">
        <v>44425</v>
      </c>
      <c r="F6481" s="51" t="s">
        <v>18</v>
      </c>
      <c r="H6481" s="45">
        <v>44445</v>
      </c>
      <c r="I6481" s="30" t="str">
        <f>VLOOKUP(B6481,'Список DKV от ЮТД'!$A$1:$S$10000,15,FALSE)</f>
        <v>2411/5195</v>
      </c>
      <c r="J6481" s="30" t="s">
        <v>22</v>
      </c>
      <c r="K6481" s="41" t="str">
        <f>VLOOKUP(B6481,'Список DKV от ЮТД'!$A$1:$M$10000,13,FALSE)</f>
        <v>4</v>
      </c>
      <c r="L6481" s="30" t="str">
        <f>VLOOKUP(B6481,'Список DKV от ЮТД'!$A$1:$S$10000,14,FALSE)</f>
        <v>34EJJ184</v>
      </c>
      <c r="M6481" s="52" t="str">
        <f>VLOOKUP(B6481,'Список DKV от ЮТД'!$A$1:$M$10000,10,FALSE)</f>
        <v>704310*******7853</v>
      </c>
      <c r="N6481" s="52" t="str">
        <f>VLOOKUP(B6481,'Список DKV от ЮТД'!$A$1:$S$10000,18,FALSE)</f>
        <v/>
      </c>
      <c r="O6481" s="52" t="str">
        <f>VLOOKUP(B6481,'Список DKV от ЮТД'!$A$1:$S$10000,19,FALSE)</f>
        <v/>
      </c>
      <c r="P6481" s="52" t="str">
        <f>VLOOKUP(B6481,'Список DKV от ЮТД'!$A$1:$S$10000,16,FALSE)</f>
        <v>544786556</v>
      </c>
    </row>
    <row r="6482" spans="1:22">
      <c r="A6482" s="51">
        <v>6480</v>
      </c>
      <c r="B6482" s="37">
        <v>20300513288</v>
      </c>
      <c r="C6482" s="50">
        <v>44425</v>
      </c>
      <c r="E6482" s="50">
        <v>44425</v>
      </c>
      <c r="F6482" s="51" t="s">
        <v>18</v>
      </c>
      <c r="H6482" s="45">
        <v>44445</v>
      </c>
      <c r="I6482" s="30" t="str">
        <f>VLOOKUP(B6482,'Список DKV от ЮТД'!$A$1:$S$10000,15,FALSE)</f>
        <v>2411/5196</v>
      </c>
      <c r="J6482" s="30" t="s">
        <v>22</v>
      </c>
      <c r="K6482" s="41" t="str">
        <f>VLOOKUP(B6482,'Список DKV от ЮТД'!$A$1:$M$10000,13,FALSE)</f>
        <v>4</v>
      </c>
      <c r="L6482" s="30" t="str">
        <f>VLOOKUP(B6482,'Список DKV от ЮТД'!$A$1:$S$10000,14,FALSE)</f>
        <v>14GE540</v>
      </c>
      <c r="M6482" s="52" t="str">
        <f>VLOOKUP(B6482,'Список DKV от ЮТД'!$A$1:$M$10000,10,FALSE)</f>
        <v>704310*******9241</v>
      </c>
      <c r="N6482" s="52" t="str">
        <f>VLOOKUP(B6482,'Список DKV от ЮТД'!$A$1:$S$10000,18,FALSE)</f>
        <v/>
      </c>
      <c r="O6482" s="52" t="str">
        <f>VLOOKUP(B6482,'Список DKV от ЮТД'!$A$1:$S$10000,19,FALSE)</f>
        <v/>
      </c>
      <c r="P6482" s="52" t="str">
        <f>VLOOKUP(B6482,'Список DKV от ЮТД'!$A$1:$S$10000,16,FALSE)</f>
        <v>544786560</v>
      </c>
    </row>
    <row r="6483" spans="1:22">
      <c r="A6483" s="51">
        <v>6481</v>
      </c>
      <c r="B6483" s="37">
        <v>20300513320</v>
      </c>
      <c r="C6483" s="50">
        <v>44425</v>
      </c>
      <c r="E6483" s="50">
        <v>44425</v>
      </c>
      <c r="F6483" s="51" t="s">
        <v>18</v>
      </c>
      <c r="H6483" s="45">
        <v>44445</v>
      </c>
      <c r="I6483" s="30" t="str">
        <f>VLOOKUP(B6483,'Список DKV от ЮТД'!$A$1:$S$10000,15,FALSE)</f>
        <v>2411/5197</v>
      </c>
      <c r="J6483" s="30" t="s">
        <v>22</v>
      </c>
      <c r="K6483" s="41" t="str">
        <f>VLOOKUP(B6483,'Список DKV от ЮТД'!$A$1:$M$10000,13,FALSE)</f>
        <v>4</v>
      </c>
      <c r="L6483" s="30" t="str">
        <f>VLOOKUP(B6483,'Список DKV от ЮТД'!$A$1:$S$10000,14,FALSE)</f>
        <v>16APK872</v>
      </c>
      <c r="M6483" s="52" t="str">
        <f>VLOOKUP(B6483,'Список DKV от ЮТД'!$A$1:$M$10000,10,FALSE)</f>
        <v>704310*******1592</v>
      </c>
      <c r="N6483" s="52" t="str">
        <f>VLOOKUP(B6483,'Список DKV от ЮТД'!$A$1:$S$10000,18,FALSE)</f>
        <v/>
      </c>
      <c r="O6483" s="52" t="str">
        <f>VLOOKUP(B6483,'Список DKV от ЮТД'!$A$1:$S$10000,19,FALSE)</f>
        <v/>
      </c>
      <c r="P6483" s="52" t="str">
        <f>VLOOKUP(B6483,'Список DKV от ЮТД'!$A$1:$S$10000,16,FALSE)</f>
        <v>544786564</v>
      </c>
    </row>
    <row r="6484" spans="1:22">
      <c r="A6484" s="51">
        <v>6482</v>
      </c>
      <c r="B6484" s="37">
        <v>20300513361</v>
      </c>
      <c r="C6484" s="50">
        <v>44425</v>
      </c>
      <c r="E6484" s="50">
        <v>44425</v>
      </c>
      <c r="F6484" s="51" t="s">
        <v>18</v>
      </c>
      <c r="H6484" s="45">
        <v>44445</v>
      </c>
      <c r="I6484" s="30" t="str">
        <f>VLOOKUP(B6484,'Список DKV от ЮТД'!$A$1:$S$10000,15,FALSE)</f>
        <v>2411/5198</v>
      </c>
      <c r="J6484" s="30" t="s">
        <v>22</v>
      </c>
      <c r="K6484" s="41" t="str">
        <f>VLOOKUP(B6484,'Список DKV от ЮТД'!$A$1:$M$10000,13,FALSE)</f>
        <v>4</v>
      </c>
      <c r="L6484" s="30" t="str">
        <f>VLOOKUP(B6484,'Список DKV от ЮТД'!$A$1:$S$10000,14,FALSE)</f>
        <v>14AS520</v>
      </c>
      <c r="M6484" s="52" t="str">
        <f>VLOOKUP(B6484,'Список DKV от ЮТД'!$A$1:$M$10000,10,FALSE)</f>
        <v>704310*******6424</v>
      </c>
      <c r="N6484" s="52" t="str">
        <f>VLOOKUP(B6484,'Список DKV от ЮТД'!$A$1:$S$10000,18,FALSE)</f>
        <v/>
      </c>
      <c r="O6484" s="52" t="str">
        <f>VLOOKUP(B6484,'Список DKV от ЮТД'!$A$1:$S$10000,19,FALSE)</f>
        <v/>
      </c>
      <c r="P6484" s="52" t="str">
        <f>VLOOKUP(B6484,'Список DKV от ЮТД'!$A$1:$S$10000,16,FALSE)</f>
        <v>544786568</v>
      </c>
    </row>
    <row r="6485" spans="1:22">
      <c r="A6485" s="51">
        <v>6483</v>
      </c>
      <c r="B6485" s="37">
        <v>20300513403</v>
      </c>
      <c r="C6485" s="50">
        <v>44425</v>
      </c>
      <c r="E6485" s="50">
        <v>44425</v>
      </c>
      <c r="F6485" s="51" t="s">
        <v>18</v>
      </c>
      <c r="H6485" s="45">
        <v>44445</v>
      </c>
      <c r="I6485" s="30" t="str">
        <f>VLOOKUP(B6485,'Список DKV от ЮТД'!$A$1:$S$10000,15,FALSE)</f>
        <v>2411/5199</v>
      </c>
      <c r="J6485" s="30" t="s">
        <v>22</v>
      </c>
      <c r="K6485" s="41" t="str">
        <f>VLOOKUP(B6485,'Список DKV от ЮТД'!$A$1:$M$10000,13,FALSE)</f>
        <v>4</v>
      </c>
      <c r="L6485" s="30" t="str">
        <f>VLOOKUP(B6485,'Список DKV от ЮТД'!$A$1:$S$10000,14,FALSE)</f>
        <v>34SJ7516</v>
      </c>
      <c r="M6485" s="52" t="str">
        <f>VLOOKUP(B6485,'Список DKV от ЮТД'!$A$1:$M$10000,10,FALSE)</f>
        <v>704310*******3892</v>
      </c>
      <c r="N6485" s="52" t="str">
        <f>VLOOKUP(B6485,'Список DKV от ЮТД'!$A$1:$S$10000,18,FALSE)</f>
        <v/>
      </c>
      <c r="O6485" s="52" t="str">
        <f>VLOOKUP(B6485,'Список DKV от ЮТД'!$A$1:$S$10000,19,FALSE)</f>
        <v/>
      </c>
      <c r="P6485" s="52" t="str">
        <f>VLOOKUP(B6485,'Список DKV от ЮТД'!$A$1:$S$10000,16,FALSE)</f>
        <v>544786572</v>
      </c>
    </row>
    <row r="6486" spans="1:22">
      <c r="A6486" s="51">
        <v>6484</v>
      </c>
      <c r="B6486" s="37">
        <v>20300513726</v>
      </c>
      <c r="C6486" s="50">
        <v>44425</v>
      </c>
      <c r="E6486" s="50">
        <v>44425</v>
      </c>
      <c r="F6486" s="51" t="s">
        <v>18</v>
      </c>
      <c r="H6486" s="45">
        <v>44445</v>
      </c>
      <c r="I6486" s="30" t="str">
        <f>VLOOKUP(B6486,'Список DKV от ЮТД'!$A$1:$S$10000,15,FALSE)</f>
        <v>2411/5200</v>
      </c>
      <c r="J6486" s="30" t="s">
        <v>22</v>
      </c>
      <c r="K6486" s="41" t="str">
        <f>VLOOKUP(B6486,'Список DKV от ЮТД'!$A$1:$M$10000,13,FALSE)</f>
        <v>4</v>
      </c>
      <c r="L6486" s="30" t="str">
        <f>VLOOKUP(B6486,'Список DKV от ЮТД'!$A$1:$S$10000,14,FALSE)</f>
        <v>34EIN344</v>
      </c>
      <c r="M6486" s="52" t="str">
        <f>VLOOKUP(B6486,'Список DKV от ЮТД'!$A$1:$M$10000,10,FALSE)</f>
        <v>704310*******5200</v>
      </c>
      <c r="N6486" s="52" t="str">
        <f>VLOOKUP(B6486,'Список DKV от ЮТД'!$A$1:$S$10000,18,FALSE)</f>
        <v/>
      </c>
      <c r="O6486" s="52" t="str">
        <f>VLOOKUP(B6486,'Список DKV от ЮТД'!$A$1:$S$10000,19,FALSE)</f>
        <v/>
      </c>
      <c r="P6486" s="52" t="str">
        <f>VLOOKUP(B6486,'Список DKV от ЮТД'!$A$1:$S$10000,16,FALSE)</f>
        <v>544786604</v>
      </c>
    </row>
    <row r="6487" spans="1:22">
      <c r="A6487" s="51">
        <v>6485</v>
      </c>
      <c r="B6487" s="37">
        <v>20300513445</v>
      </c>
      <c r="C6487" s="50">
        <v>44425</v>
      </c>
      <c r="E6487" s="50">
        <v>44425</v>
      </c>
      <c r="F6487" s="51" t="s">
        <v>18</v>
      </c>
      <c r="H6487" s="45">
        <v>44446</v>
      </c>
      <c r="I6487" s="30" t="str">
        <f>VLOOKUP(B6487,'Список DKV от ЮТД'!$A$1:$S$10000,15,FALSE)</f>
        <v>2411/5201</v>
      </c>
      <c r="J6487" s="30" t="s">
        <v>22</v>
      </c>
      <c r="K6487" s="41" t="str">
        <f>VLOOKUP(B6487,'Список DKV от ЮТД'!$A$1:$M$10000,13,FALSE)</f>
        <v>4</v>
      </c>
      <c r="L6487" s="30" t="str">
        <f>VLOOKUP(B6487,'Список DKV от ЮТД'!$A$1:$S$10000,14,FALSE)</f>
        <v>34ACS148</v>
      </c>
      <c r="M6487" s="52" t="str">
        <f>VLOOKUP(B6487,'Список DKV от ЮТД'!$A$1:$M$10000,10,FALSE)</f>
        <v>704310*******6345</v>
      </c>
      <c r="N6487" s="52" t="str">
        <f>VLOOKUP(B6487,'Список DKV от ЮТД'!$A$1:$S$10000,18,FALSE)</f>
        <v/>
      </c>
      <c r="O6487" s="52" t="str">
        <f>VLOOKUP(B6487,'Список DKV от ЮТД'!$A$1:$S$10000,19,FALSE)</f>
        <v/>
      </c>
      <c r="P6487" s="52" t="str">
        <f>VLOOKUP(B6487,'Список DKV от ЮТД'!$A$1:$S$10000,16,FALSE)</f>
        <v>544786576</v>
      </c>
    </row>
    <row r="6488" spans="1:22">
      <c r="A6488" s="51">
        <v>6486</v>
      </c>
      <c r="B6488" s="37">
        <v>20300513684</v>
      </c>
      <c r="C6488" s="50">
        <v>44425</v>
      </c>
      <c r="E6488" s="50">
        <v>44425</v>
      </c>
      <c r="F6488" s="51" t="s">
        <v>18</v>
      </c>
      <c r="H6488" s="45">
        <v>44446</v>
      </c>
      <c r="I6488" s="30" t="str">
        <f>VLOOKUP(B6488,'Список DKV от ЮТД'!$A$1:$S$10000,15,FALSE)</f>
        <v>2411/5202</v>
      </c>
      <c r="J6488" s="30" t="s">
        <v>22</v>
      </c>
      <c r="K6488" s="41" t="str">
        <f>VLOOKUP(B6488,'Список DKV от ЮТД'!$A$1:$M$10000,13,FALSE)</f>
        <v>4</v>
      </c>
      <c r="L6488" s="30" t="str">
        <f>VLOOKUP(B6488,'Список DKV от ЮТД'!$A$1:$S$10000,14,FALSE)</f>
        <v>14GM942</v>
      </c>
      <c r="M6488" s="52" t="str">
        <f>VLOOKUP(B6488,'Список DKV от ЮТД'!$A$1:$M$10000,10,FALSE)</f>
        <v>704310*******1771</v>
      </c>
      <c r="N6488" s="52" t="str">
        <f>VLOOKUP(B6488,'Список DKV от ЮТД'!$A$1:$S$10000,18,FALSE)</f>
        <v/>
      </c>
      <c r="O6488" s="52" t="str">
        <f>VLOOKUP(B6488,'Список DKV от ЮТД'!$A$1:$S$10000,19,FALSE)</f>
        <v/>
      </c>
      <c r="P6488" s="52" t="str">
        <f>VLOOKUP(B6488,'Список DKV от ЮТД'!$A$1:$S$10000,16,FALSE)</f>
        <v>544786600</v>
      </c>
    </row>
    <row r="6489" spans="1:22">
      <c r="A6489" s="51">
        <v>6487</v>
      </c>
      <c r="B6489" s="37">
        <v>20300513643</v>
      </c>
      <c r="C6489" s="50">
        <v>44425</v>
      </c>
      <c r="E6489" s="50">
        <v>44425</v>
      </c>
      <c r="F6489" s="51" t="s">
        <v>18</v>
      </c>
      <c r="H6489" s="45">
        <v>44446</v>
      </c>
      <c r="I6489" s="30" t="str">
        <f>VLOOKUP(B6489,'Список DKV от ЮТД'!$A$1:$S$10000,15,FALSE)</f>
        <v>2411/5203</v>
      </c>
      <c r="J6489" s="30" t="s">
        <v>22</v>
      </c>
      <c r="K6489" s="41" t="str">
        <f>VLOOKUP(B6489,'Список DKV от ЮТД'!$A$1:$M$10000,13,FALSE)</f>
        <v>4</v>
      </c>
      <c r="L6489" s="30" t="str">
        <f>VLOOKUP(B6489,'Список DKV от ЮТД'!$A$1:$S$10000,14,FALSE)</f>
        <v>14GM742</v>
      </c>
      <c r="M6489" s="52" t="str">
        <f>VLOOKUP(B6489,'Список DKV от ЮТД'!$A$1:$M$10000,10,FALSE)</f>
        <v>704310*******1763</v>
      </c>
      <c r="N6489" s="52" t="str">
        <f>VLOOKUP(B6489,'Список DKV от ЮТД'!$A$1:$S$10000,18,FALSE)</f>
        <v/>
      </c>
      <c r="O6489" s="52" t="str">
        <f>VLOOKUP(B6489,'Список DKV от ЮТД'!$A$1:$S$10000,19,FALSE)</f>
        <v/>
      </c>
      <c r="P6489" s="52" t="str">
        <f>VLOOKUP(B6489,'Список DKV от ЮТД'!$A$1:$S$10000,16,FALSE)</f>
        <v>544786596</v>
      </c>
    </row>
    <row r="6490" spans="1:22">
      <c r="A6490" s="51">
        <v>6488</v>
      </c>
      <c r="B6490" s="37">
        <v>20300542279</v>
      </c>
      <c r="C6490" s="50">
        <v>44425</v>
      </c>
      <c r="E6490" s="50">
        <v>44425</v>
      </c>
      <c r="F6490" s="51" t="s">
        <v>20</v>
      </c>
      <c r="H6490" s="45">
        <v>44446</v>
      </c>
      <c r="I6490" s="30" t="str">
        <f>VLOOKUP(B6490,'Список DKV от ЮТД'!$A$1:$S$10000,15,FALSE)</f>
        <v>2412/994</v>
      </c>
      <c r="J6490" s="30" t="s">
        <v>22</v>
      </c>
      <c r="K6490" s="41" t="str">
        <f>VLOOKUP(B6490,'Список DKV от ЮТД'!$A$1:$M$10000,13,FALSE)</f>
        <v>4</v>
      </c>
      <c r="L6490" s="30" t="str">
        <f>VLOOKUP(B6490,'Список DKV от ЮТД'!$A$1:$S$10000,14,FALSE)</f>
        <v>PA5525KK</v>
      </c>
      <c r="M6490" s="52" t="str">
        <f>VLOOKUP(B6490,'Список DKV от ЮТД'!$A$1:$M$10000,10,FALSE)</f>
        <v>704310*******0664</v>
      </c>
      <c r="N6490" s="52" t="str">
        <f>VLOOKUP(B6490,'Список DKV от ЮТД'!$A$1:$S$10000,18,FALSE)</f>
        <v/>
      </c>
      <c r="O6490" s="52" t="str">
        <f>VLOOKUP(B6490,'Список DKV от ЮТД'!$A$1:$S$10000,19,FALSE)</f>
        <v/>
      </c>
      <c r="P6490" s="52" t="str">
        <f>VLOOKUP(B6490,'Список DKV от ЮТД'!$A$1:$S$10000,16,FALSE)</f>
        <v>544789459</v>
      </c>
    </row>
    <row r="6491" spans="1:22">
      <c r="A6491" s="51">
        <v>6489</v>
      </c>
      <c r="B6491" s="37">
        <v>21250663917</v>
      </c>
      <c r="F6491" s="51" t="s">
        <v>15</v>
      </c>
      <c r="H6491" s="45">
        <v>44447</v>
      </c>
      <c r="I6491" s="30" t="str">
        <f>VLOOKUP(B6491,'Список DKV от ЮТД'!$A$1:$S$10000,15,FALSE)</f>
        <v>2410/199</v>
      </c>
      <c r="J6491" s="30" t="s">
        <v>22</v>
      </c>
      <c r="K6491" s="41" t="str">
        <f>VLOOKUP(B6491,'Список DKV от ЮТД'!$A$1:$M$10000,13,FALSE)</f>
        <v>4</v>
      </c>
      <c r="L6491" s="30" t="str">
        <f>VLOOKUP(B6491,'Список DKV от ЮТД'!$A$1:$S$10000,14,FALSE)</f>
        <v>VU943EA</v>
      </c>
      <c r="M6491" s="52" t="str">
        <f>VLOOKUP(B6491,'Список DKV от ЮТД'!$A$1:$M$10000,10,FALSE)</f>
        <v>704310*******4596</v>
      </c>
      <c r="N6491" s="52" t="str">
        <f>VLOOKUP(B6491,'Список DKV от ЮТД'!$A$1:$S$10000,18,FALSE)</f>
        <v/>
      </c>
      <c r="O6491" s="52" t="str">
        <f>VLOOKUP(B6491,'Список DKV от ЮТД'!$A$1:$S$10000,19,FALSE)</f>
        <v/>
      </c>
      <c r="P6491" s="52" t="str">
        <f>VLOOKUP(B6491,'Список DKV от ЮТД'!$A$1:$S$10000,16,FALSE)</f>
        <v>560268119</v>
      </c>
    </row>
    <row r="6492" spans="1:22">
      <c r="A6492" s="51">
        <v>6490</v>
      </c>
      <c r="B6492" s="37">
        <v>20300513205</v>
      </c>
      <c r="C6492" s="50">
        <v>44425</v>
      </c>
      <c r="E6492" s="50">
        <v>44425</v>
      </c>
      <c r="F6492" s="51" t="s">
        <v>18</v>
      </c>
      <c r="H6492" s="45">
        <v>44447</v>
      </c>
      <c r="I6492" s="30" t="str">
        <f>VLOOKUP(B6492,'Список DKV от ЮТД'!$A$1:$S$10000,15,FALSE)</f>
        <v>2411/5204</v>
      </c>
      <c r="J6492" s="30" t="s">
        <v>22</v>
      </c>
      <c r="K6492" s="41" t="str">
        <f>VLOOKUP(B6492,'Список DKV от ЮТД'!$A$1:$M$10000,13,FALSE)</f>
        <v>3</v>
      </c>
      <c r="L6492" s="30" t="str">
        <f>VLOOKUP(B6492,'Список DKV от ЮТД'!$A$1:$S$10000,14,FALSE)</f>
        <v>CB8671CP</v>
      </c>
      <c r="M6492" s="52" t="str">
        <f>VLOOKUP(B6492,'Список DKV от ЮТД'!$A$1:$M$10000,10,FALSE)</f>
        <v>704310*******2310</v>
      </c>
      <c r="N6492" s="52" t="str">
        <f>VLOOKUP(B6492,'Список DKV от ЮТД'!$A$1:$S$10000,18,FALSE)</f>
        <v/>
      </c>
      <c r="O6492" s="52" t="str">
        <f>VLOOKUP(B6492,'Список DKV от ЮТД'!$A$1:$S$10000,19,FALSE)</f>
        <v/>
      </c>
      <c r="P6492" s="52" t="str">
        <f>VLOOKUP(B6492,'Список DKV от ЮТД'!$A$1:$S$10000,16,FALSE)</f>
        <v>544786552</v>
      </c>
    </row>
    <row r="6493" spans="1:22" s="11" customFormat="1">
      <c r="A6493" s="51">
        <v>6491</v>
      </c>
      <c r="B6493" s="37">
        <v>20300513163</v>
      </c>
      <c r="C6493" s="50">
        <v>44425</v>
      </c>
      <c r="D6493" s="30"/>
      <c r="E6493" s="50">
        <v>44425</v>
      </c>
      <c r="F6493" s="51" t="s">
        <v>18</v>
      </c>
      <c r="G6493" s="97"/>
      <c r="H6493" s="45">
        <v>44447</v>
      </c>
      <c r="I6493" s="30" t="str">
        <f>VLOOKUP(B6493,'Список DKV от ЮТД'!$A$1:$S$10000,15,FALSE)</f>
        <v>2411/5205</v>
      </c>
      <c r="J6493" s="30" t="s">
        <v>22</v>
      </c>
      <c r="K6493" s="41" t="str">
        <f>VLOOKUP(B6493,'Список DKV от ЮТД'!$A$1:$M$10000,13,FALSE)</f>
        <v>4</v>
      </c>
      <c r="L6493" s="30" t="str">
        <f>VLOOKUP(B6493,'Список DKV от ЮТД'!$A$1:$S$10000,14,FALSE)</f>
        <v>34HS3513</v>
      </c>
      <c r="M6493" s="52" t="str">
        <f>VLOOKUP(B6493,'Список DKV от ЮТД'!$A$1:$M$10000,10,FALSE)</f>
        <v>704310*******1395</v>
      </c>
      <c r="N6493" s="52" t="str">
        <f>VLOOKUP(B6493,'Список DKV от ЮТД'!$A$1:$S$10000,18,FALSE)</f>
        <v/>
      </c>
      <c r="O6493" s="52" t="str">
        <f>VLOOKUP(B6493,'Список DKV от ЮТД'!$A$1:$S$10000,19,FALSE)</f>
        <v/>
      </c>
      <c r="P6493" s="52" t="str">
        <f>VLOOKUP(B6493,'Список DKV от ЮТД'!$A$1:$S$10000,16,FALSE)</f>
        <v>544786548</v>
      </c>
      <c r="Q6493" s="44"/>
      <c r="R6493" s="30"/>
      <c r="S6493" s="30"/>
      <c r="T6493" s="30"/>
      <c r="U6493" s="80"/>
      <c r="V6493" s="80"/>
    </row>
    <row r="6494" spans="1:22">
      <c r="A6494" s="51">
        <v>6492</v>
      </c>
      <c r="B6494" s="37">
        <v>20300513122</v>
      </c>
      <c r="C6494" s="50">
        <v>44425</v>
      </c>
      <c r="E6494" s="50">
        <v>44425</v>
      </c>
      <c r="F6494" s="51" t="s">
        <v>18</v>
      </c>
      <c r="H6494" s="45">
        <v>44447</v>
      </c>
      <c r="I6494" s="30" t="str">
        <f>VLOOKUP(B6494,'Список DKV от ЮТД'!$A$1:$S$10000,15,FALSE)</f>
        <v>2411/5206</v>
      </c>
      <c r="J6494" s="30" t="s">
        <v>22</v>
      </c>
      <c r="K6494" s="41" t="str">
        <f>VLOOKUP(B6494,'Список DKV от ЮТД'!$A$1:$M$10000,13,FALSE)</f>
        <v>4</v>
      </c>
      <c r="L6494" s="30" t="str">
        <f>VLOOKUP(B6494,'Список DKV от ЮТД'!$A$1:$S$10000,14,FALSE)</f>
        <v>14ABK088</v>
      </c>
      <c r="M6494" s="52" t="str">
        <f>VLOOKUP(B6494,'Список DKV от ЮТД'!$A$1:$M$10000,10,FALSE)</f>
        <v>704310*******4051</v>
      </c>
      <c r="N6494" s="52" t="str">
        <f>VLOOKUP(B6494,'Список DKV от ЮТД'!$A$1:$S$10000,18,FALSE)</f>
        <v/>
      </c>
      <c r="O6494" s="52" t="str">
        <f>VLOOKUP(B6494,'Список DKV от ЮТД'!$A$1:$S$10000,19,FALSE)</f>
        <v/>
      </c>
      <c r="P6494" s="52" t="str">
        <f>VLOOKUP(B6494,'Список DKV от ЮТД'!$A$1:$S$10000,16,FALSE)</f>
        <v>544786544</v>
      </c>
    </row>
    <row r="6495" spans="1:22">
      <c r="A6495" s="51">
        <v>6493</v>
      </c>
      <c r="B6495" s="37">
        <v>20300513601</v>
      </c>
      <c r="C6495" s="50">
        <v>44425</v>
      </c>
      <c r="E6495" s="50">
        <v>44425</v>
      </c>
      <c r="F6495" s="51" t="s">
        <v>18</v>
      </c>
      <c r="H6495" s="45">
        <v>44447</v>
      </c>
      <c r="I6495" s="30" t="str">
        <f>VLOOKUP(B6495,'Список DKV от ЮТД'!$A$1:$S$10000,15,FALSE)</f>
        <v>2411/5207</v>
      </c>
      <c r="J6495" s="30" t="s">
        <v>22</v>
      </c>
      <c r="K6495" s="41" t="str">
        <f>VLOOKUP(B6495,'Список DKV от ЮТД'!$A$1:$M$10000,13,FALSE)</f>
        <v>4</v>
      </c>
      <c r="L6495" s="30" t="str">
        <f>VLOOKUP(B6495,'Список DKV от ЮТД'!$A$1:$S$10000,14,FALSE)</f>
        <v>34DMA889</v>
      </c>
      <c r="M6495" s="52" t="str">
        <f>VLOOKUP(B6495,'Список DKV от ЮТД'!$A$1:$M$10000,10,FALSE)</f>
        <v>704310*******0243</v>
      </c>
      <c r="N6495" s="52" t="str">
        <f>VLOOKUP(B6495,'Список DKV от ЮТД'!$A$1:$S$10000,18,FALSE)</f>
        <v/>
      </c>
      <c r="O6495" s="52" t="str">
        <f>VLOOKUP(B6495,'Список DKV от ЮТД'!$A$1:$S$10000,19,FALSE)</f>
        <v/>
      </c>
      <c r="P6495" s="52" t="str">
        <f>VLOOKUP(B6495,'Список DKV от ЮТД'!$A$1:$S$10000,16,FALSE)</f>
        <v>544786592</v>
      </c>
    </row>
    <row r="6496" spans="1:22">
      <c r="A6496" s="51">
        <v>6494</v>
      </c>
      <c r="B6496" s="37">
        <v>20300513486</v>
      </c>
      <c r="C6496" s="50">
        <v>44425</v>
      </c>
      <c r="E6496" s="50">
        <v>44425</v>
      </c>
      <c r="F6496" s="51" t="s">
        <v>18</v>
      </c>
      <c r="H6496" s="45">
        <v>44447</v>
      </c>
      <c r="I6496" s="30" t="str">
        <f>VLOOKUP(B6496,'Список DKV от ЮТД'!$A$1:$S$10000,15,FALSE)</f>
        <v>2411/5208</v>
      </c>
      <c r="J6496" s="30" t="s">
        <v>22</v>
      </c>
      <c r="K6496" s="41" t="str">
        <f>VLOOKUP(B6496,'Список DKV от ЮТД'!$A$1:$M$10000,13,FALSE)</f>
        <v>4</v>
      </c>
      <c r="L6496" s="30" t="str">
        <f>VLOOKUP(B6496,'Список DKV от ЮТД'!$A$1:$S$10000,14,FALSE)</f>
        <v>16APK314</v>
      </c>
      <c r="M6496" s="52" t="str">
        <f>VLOOKUP(B6496,'Список DKV от ЮТД'!$A$1:$M$10000,10,FALSE)</f>
        <v>704310*******3882</v>
      </c>
      <c r="N6496" s="52" t="str">
        <f>VLOOKUP(B6496,'Список DKV от ЮТД'!$A$1:$S$10000,18,FALSE)</f>
        <v/>
      </c>
      <c r="O6496" s="52" t="str">
        <f>VLOOKUP(B6496,'Список DKV от ЮТД'!$A$1:$S$10000,19,FALSE)</f>
        <v/>
      </c>
      <c r="P6496" s="52" t="str">
        <f>VLOOKUP(B6496,'Список DKV от ЮТД'!$A$1:$S$10000,16,FALSE)</f>
        <v>544786580</v>
      </c>
    </row>
    <row r="6497" spans="1:18">
      <c r="A6497" s="51">
        <v>6495</v>
      </c>
      <c r="B6497" s="37">
        <v>20300513569</v>
      </c>
      <c r="C6497" s="50">
        <v>44425</v>
      </c>
      <c r="E6497" s="50">
        <v>44425</v>
      </c>
      <c r="F6497" s="51" t="s">
        <v>18</v>
      </c>
      <c r="H6497" s="45">
        <v>44447</v>
      </c>
      <c r="I6497" s="30" t="str">
        <f>VLOOKUP(B6497,'Список DKV от ЮТД'!$A$1:$S$10000,15,FALSE)</f>
        <v>2411/5209</v>
      </c>
      <c r="J6497" s="30" t="s">
        <v>22</v>
      </c>
      <c r="K6497" s="41" t="str">
        <f>VLOOKUP(B6497,'Список DKV от ЮТД'!$A$1:$M$10000,13,FALSE)</f>
        <v>4</v>
      </c>
      <c r="L6497" s="30" t="str">
        <f>VLOOKUP(B6497,'Список DKV от ЮТД'!$A$1:$S$10000,14,FALSE)</f>
        <v>34DMJ516</v>
      </c>
      <c r="M6497" s="52" t="str">
        <f>VLOOKUP(B6497,'Список DKV от ЮТД'!$A$1:$M$10000,10,FALSE)</f>
        <v>704310*******4387</v>
      </c>
      <c r="N6497" s="52" t="str">
        <f>VLOOKUP(B6497,'Список DKV от ЮТД'!$A$1:$S$10000,18,FALSE)</f>
        <v/>
      </c>
      <c r="O6497" s="52" t="str">
        <f>VLOOKUP(B6497,'Список DKV от ЮТД'!$A$1:$S$10000,19,FALSE)</f>
        <v/>
      </c>
      <c r="P6497" s="52" t="str">
        <f>VLOOKUP(B6497,'Список DKV от ЮТД'!$A$1:$S$10000,16,FALSE)</f>
        <v>544786588</v>
      </c>
    </row>
    <row r="6498" spans="1:18">
      <c r="A6498" s="51">
        <v>6496</v>
      </c>
      <c r="B6498" s="37">
        <v>19241010149</v>
      </c>
      <c r="C6498" s="50">
        <v>43864</v>
      </c>
      <c r="D6498" s="50"/>
      <c r="E6498" s="50">
        <v>43864</v>
      </c>
      <c r="F6498" s="30" t="s">
        <v>20</v>
      </c>
      <c r="H6498" s="45">
        <v>44447</v>
      </c>
      <c r="I6498" s="30" t="str">
        <f>VLOOKUP(B6498,'Список DKV от ЮТД'!$A$1:$S$10000,15,FALSE)</f>
        <v>2412/995</v>
      </c>
      <c r="J6498" s="30" t="s">
        <v>22</v>
      </c>
      <c r="K6498" s="41" t="str">
        <f>VLOOKUP(B6498,'Список DKV от ЮТД'!$A$1:$M$10000,13,FALSE)</f>
        <v>4</v>
      </c>
      <c r="L6498" s="30" t="str">
        <f>VLOOKUP(B6498,'Список DKV от ЮТД'!$A$1:$S$10000,14,FALSE)</f>
        <v>DA507GT</v>
      </c>
      <c r="M6498" s="52" t="str">
        <f>VLOOKUP(B6498,'Список DKV от ЮТД'!$A$1:$M$10000,10,FALSE)</f>
        <v>704310*******6229</v>
      </c>
      <c r="N6498" s="52" t="str">
        <f>VLOOKUP(B6498,'Список DKV от ЮТД'!$A$1:$S$10000,18,FALSE)</f>
        <v/>
      </c>
      <c r="O6498" s="52" t="str">
        <f>VLOOKUP(B6498,'Список DKV от ЮТД'!$A$1:$S$10000,19,FALSE)</f>
        <v/>
      </c>
      <c r="P6498" s="52" t="str">
        <f>VLOOKUP(B6498,'Список DKV от ЮТД'!$A$1:$S$10000,16,FALSE)</f>
        <v>425822870</v>
      </c>
      <c r="Q6498" s="52"/>
      <c r="R6498" s="30" t="s">
        <v>39742</v>
      </c>
    </row>
    <row r="6499" spans="1:18">
      <c r="A6499" s="51">
        <v>6497</v>
      </c>
      <c r="B6499" s="37">
        <v>21250616493</v>
      </c>
      <c r="C6499" s="50">
        <v>44441</v>
      </c>
      <c r="E6499" s="50">
        <v>44441</v>
      </c>
      <c r="F6499" s="51" t="s">
        <v>18</v>
      </c>
      <c r="G6499" s="97"/>
      <c r="H6499" s="45">
        <v>44448</v>
      </c>
      <c r="I6499" s="30" t="str">
        <f>VLOOKUP(B6499,'Список DKV от ЮТД'!$A$1:$S$10000,15,FALSE)</f>
        <v>2411/5210</v>
      </c>
      <c r="J6499" s="30" t="s">
        <v>22</v>
      </c>
      <c r="K6499" s="41" t="str">
        <f>VLOOKUP(B6499,'Список DKV от ЮТД'!$A$1:$M$10000,13,FALSE)</f>
        <v>4</v>
      </c>
      <c r="L6499" s="30" t="str">
        <f>VLOOKUP(B6499,'Список DKV от ЮТД'!$A$1:$S$10000,14,FALSE)</f>
        <v>NZ996FY</v>
      </c>
      <c r="M6499" s="52" t="str">
        <f>VLOOKUP(B6499,'Список DKV от ЮТД'!$A$1:$M$10000,10,FALSE)</f>
        <v>704310*******8919</v>
      </c>
      <c r="N6499" s="52" t="str">
        <f>VLOOKUP(B6499,'Список DKV от ЮТД'!$A$1:$S$10000,18,FALSE)</f>
        <v/>
      </c>
      <c r="O6499" s="52" t="str">
        <f>VLOOKUP(B6499,'Список DKV от ЮТД'!$A$1:$S$10000,19,FALSE)</f>
        <v/>
      </c>
      <c r="P6499" s="52" t="str">
        <f>VLOOKUP(B6499,'Список DKV от ЮТД'!$A$1:$S$10000,16,FALSE)</f>
        <v>560263377</v>
      </c>
    </row>
    <row r="6500" spans="1:18">
      <c r="A6500" s="51">
        <v>6498</v>
      </c>
      <c r="B6500" s="37">
        <v>21250616535</v>
      </c>
      <c r="C6500" s="50">
        <v>44441</v>
      </c>
      <c r="E6500" s="50">
        <v>44441</v>
      </c>
      <c r="F6500" s="51" t="s">
        <v>18</v>
      </c>
      <c r="G6500" s="98"/>
      <c r="H6500" s="45">
        <v>44448</v>
      </c>
      <c r="I6500" s="30" t="str">
        <f>VLOOKUP(B6500,'Список DKV от ЮТД'!$A$1:$S$10000,15,FALSE)</f>
        <v>2411/5211</v>
      </c>
      <c r="J6500" s="30" t="s">
        <v>22</v>
      </c>
      <c r="K6500" s="41" t="str">
        <f>VLOOKUP(B6500,'Список DKV от ЮТД'!$A$1:$M$10000,13,FALSE)</f>
        <v>4</v>
      </c>
      <c r="L6500" s="30" t="str">
        <f>VLOOKUP(B6500,'Список DKV от ЮТД'!$A$1:$S$10000,14,FALSE)</f>
        <v>34BAA868</v>
      </c>
      <c r="M6500" s="52" t="str">
        <f>VLOOKUP(B6500,'Список DKV от ЮТД'!$A$1:$M$10000,10,FALSE)</f>
        <v>704310*******6305</v>
      </c>
      <c r="N6500" s="52" t="str">
        <f>VLOOKUP(B6500,'Список DKV от ЮТД'!$A$1:$S$10000,18,FALSE)</f>
        <v/>
      </c>
      <c r="O6500" s="52" t="str">
        <f>VLOOKUP(B6500,'Список DKV от ЮТД'!$A$1:$S$10000,19,FALSE)</f>
        <v/>
      </c>
      <c r="P6500" s="52" t="str">
        <f>VLOOKUP(B6500,'Список DKV от ЮТД'!$A$1:$S$10000,16,FALSE)</f>
        <v>560263381</v>
      </c>
    </row>
    <row r="6501" spans="1:18">
      <c r="A6501" s="51">
        <v>6499</v>
      </c>
      <c r="B6501" s="37">
        <v>21250616576</v>
      </c>
      <c r="C6501" s="50">
        <v>44441</v>
      </c>
      <c r="E6501" s="50">
        <v>44441</v>
      </c>
      <c r="F6501" s="51" t="s">
        <v>18</v>
      </c>
      <c r="H6501" s="45">
        <v>44448</v>
      </c>
      <c r="I6501" s="30" t="str">
        <f>VLOOKUP(B6501,'Список DKV от ЮТД'!$A$1:$S$10000,15,FALSE)</f>
        <v>2411/5212</v>
      </c>
      <c r="J6501" s="30" t="s">
        <v>22</v>
      </c>
      <c r="K6501" s="41" t="str">
        <f>VLOOKUP(B6501,'Список DKV от ЮТД'!$A$1:$M$10000,13,FALSE)</f>
        <v>4</v>
      </c>
      <c r="L6501" s="30" t="str">
        <f>VLOOKUP(B6501,'Список DKV от ЮТД'!$A$1:$S$10000,14,FALSE)</f>
        <v>34ACS150</v>
      </c>
      <c r="M6501" s="52" t="str">
        <f>VLOOKUP(B6501,'Список DKV от ЮТД'!$A$1:$M$10000,10,FALSE)</f>
        <v>704310*******6352</v>
      </c>
      <c r="N6501" s="52" t="str">
        <f>VLOOKUP(B6501,'Список DKV от ЮТД'!$A$1:$S$10000,18,FALSE)</f>
        <v/>
      </c>
      <c r="O6501" s="52" t="str">
        <f>VLOOKUP(B6501,'Список DKV от ЮТД'!$A$1:$S$10000,19,FALSE)</f>
        <v/>
      </c>
      <c r="P6501" s="52" t="str">
        <f>VLOOKUP(B6501,'Список DKV от ЮТД'!$A$1:$S$10000,16,FALSE)</f>
        <v>560263385</v>
      </c>
    </row>
    <row r="6502" spans="1:18">
      <c r="A6502" s="51">
        <v>6500</v>
      </c>
      <c r="B6502" s="37">
        <v>19441088705</v>
      </c>
      <c r="C6502" s="50">
        <v>43886</v>
      </c>
      <c r="E6502" s="50">
        <v>43886</v>
      </c>
      <c r="F6502" s="30" t="s">
        <v>20</v>
      </c>
      <c r="H6502" s="45">
        <v>44448</v>
      </c>
      <c r="I6502" s="30" t="str">
        <f>VLOOKUP(B6502,'Список DKV от ЮТД'!$A$1:$S$10000,15,FALSE)</f>
        <v>2412/996</v>
      </c>
      <c r="J6502" s="30" t="s">
        <v>22</v>
      </c>
      <c r="K6502" s="41" t="str">
        <f>VLOOKUP(B6502,'Список DKV от ЮТД'!$A$1:$M$10000,13,FALSE)</f>
        <v>4</v>
      </c>
      <c r="L6502" s="30" t="str">
        <f>VLOOKUP(B6502,'Список DKV от ЮТД'!$A$1:$S$10000,14,FALSE)</f>
        <v>E3930KX</v>
      </c>
      <c r="M6502" s="52" t="str">
        <f>VLOOKUP(B6502,'Список DKV от ЮТД'!$A$1:$M$10000,10,FALSE)</f>
        <v>704310*******7774</v>
      </c>
      <c r="N6502" s="52" t="str">
        <f>VLOOKUP(B6502,'Список DKV от ЮТД'!$A$1:$S$10000,18,FALSE)</f>
        <v/>
      </c>
      <c r="O6502" s="52" t="str">
        <f>VLOOKUP(B6502,'Список DKV от ЮТД'!$A$1:$S$10000,19,FALSE)</f>
        <v/>
      </c>
      <c r="P6502" s="52" t="str">
        <f>VLOOKUP(B6502,'Список DKV от ЮТД'!$A$1:$S$10000,16,FALSE)</f>
        <v>431073606</v>
      </c>
      <c r="Q6502" s="52"/>
      <c r="R6502" s="30" t="s">
        <v>39742</v>
      </c>
    </row>
    <row r="6503" spans="1:18">
      <c r="A6503" s="51">
        <v>6501</v>
      </c>
      <c r="B6503" s="37">
        <v>21250616618</v>
      </c>
      <c r="C6503" s="50">
        <v>44441</v>
      </c>
      <c r="E6503" s="50">
        <v>44441</v>
      </c>
      <c r="F6503" s="51" t="s">
        <v>18</v>
      </c>
      <c r="H6503" s="45">
        <v>44449</v>
      </c>
      <c r="I6503" s="30" t="str">
        <f>VLOOKUP(B6503,'Список DKV от ЮТД'!$A$1:$S$10000,15,FALSE)</f>
        <v>2411/5213</v>
      </c>
      <c r="J6503" s="30" t="s">
        <v>22</v>
      </c>
      <c r="K6503" s="41" t="str">
        <f>VLOOKUP(B6503,'Список DKV от ЮТД'!$A$1:$M$10000,13,FALSE)</f>
        <v>4</v>
      </c>
      <c r="L6503" s="30" t="str">
        <f>VLOOKUP(B6503,'Список DKV от ЮТД'!$A$1:$S$10000,14,FALSE)</f>
        <v>31AHD684</v>
      </c>
      <c r="M6503" s="52" t="str">
        <f>VLOOKUP(B6503,'Список DKV от ЮТД'!$A$1:$M$10000,10,FALSE)</f>
        <v>704310*******6343</v>
      </c>
      <c r="N6503" s="52" t="str">
        <f>VLOOKUP(B6503,'Список DKV от ЮТД'!$A$1:$S$10000,18,FALSE)</f>
        <v/>
      </c>
      <c r="O6503" s="52" t="str">
        <f>VLOOKUP(B6503,'Список DKV от ЮТД'!$A$1:$S$10000,19,FALSE)</f>
        <v/>
      </c>
      <c r="P6503" s="52" t="str">
        <f>VLOOKUP(B6503,'Список DKV от ЮТД'!$A$1:$S$10000,16,FALSE)</f>
        <v>560263389</v>
      </c>
    </row>
    <row r="6504" spans="1:18">
      <c r="A6504" s="51">
        <v>6502</v>
      </c>
      <c r="B6504" s="37">
        <v>21250616659</v>
      </c>
      <c r="C6504" s="50">
        <v>44441</v>
      </c>
      <c r="E6504" s="50">
        <v>44441</v>
      </c>
      <c r="F6504" s="51" t="s">
        <v>18</v>
      </c>
      <c r="G6504" s="99"/>
      <c r="H6504" s="45">
        <v>44449</v>
      </c>
      <c r="I6504" s="30" t="str">
        <f>VLOOKUP(B6504,'Список DKV от ЮТД'!$A$1:$S$10000,15,FALSE)</f>
        <v>2411/5214</v>
      </c>
      <c r="J6504" s="30" t="s">
        <v>22</v>
      </c>
      <c r="K6504" s="41" t="str">
        <f>VLOOKUP(B6504,'Список DKV от ЮТД'!$A$1:$M$10000,13,FALSE)</f>
        <v>4</v>
      </c>
      <c r="L6504" s="30" t="str">
        <f>VLOOKUP(B6504,'Список DKV от ЮТД'!$A$1:$S$10000,14,FALSE)</f>
        <v>31AFN776</v>
      </c>
      <c r="M6504" s="52" t="str">
        <f>VLOOKUP(B6504,'Список DKV от ЮТД'!$A$1:$M$10000,10,FALSE)</f>
        <v>704310*******4403</v>
      </c>
      <c r="N6504" s="52" t="str">
        <f>VLOOKUP(B6504,'Список DKV от ЮТД'!$A$1:$S$10000,18,FALSE)</f>
        <v/>
      </c>
      <c r="O6504" s="52" t="str">
        <f>VLOOKUP(B6504,'Список DKV от ЮТД'!$A$1:$S$10000,19,FALSE)</f>
        <v/>
      </c>
      <c r="P6504" s="52" t="str">
        <f>VLOOKUP(B6504,'Список DKV от ЮТД'!$A$1:$S$10000,16,FALSE)</f>
        <v>560263393</v>
      </c>
    </row>
    <row r="6505" spans="1:18">
      <c r="A6505" s="51">
        <v>6503</v>
      </c>
      <c r="B6505" s="37">
        <v>21250616691</v>
      </c>
      <c r="C6505" s="50">
        <v>44441</v>
      </c>
      <c r="E6505" s="50">
        <v>44441</v>
      </c>
      <c r="F6505" s="51" t="s">
        <v>18</v>
      </c>
      <c r="H6505" s="45">
        <v>44449</v>
      </c>
      <c r="I6505" s="30" t="str">
        <f>VLOOKUP(B6505,'Список DKV от ЮТД'!$A$1:$S$10000,15,FALSE)</f>
        <v>2411/5215</v>
      </c>
      <c r="J6505" s="30" t="s">
        <v>22</v>
      </c>
      <c r="K6505" s="41" t="str">
        <f>VLOOKUP(B6505,'Список DKV от ЮТД'!$A$1:$M$10000,13,FALSE)</f>
        <v>1</v>
      </c>
      <c r="L6505" s="30" t="str">
        <f>VLOOKUP(B6505,'Список DKV от ЮТД'!$A$1:$S$10000,14,FALSE)</f>
        <v>CB4949CA</v>
      </c>
      <c r="M6505" s="52" t="str">
        <f>VLOOKUP(B6505,'Список DKV от ЮТД'!$A$1:$M$10000,10,FALSE)</f>
        <v>704310*******6492</v>
      </c>
      <c r="N6505" s="52" t="str">
        <f>VLOOKUP(B6505,'Список DKV от ЮТД'!$A$1:$S$10000,18,FALSE)</f>
        <v/>
      </c>
      <c r="O6505" s="52" t="str">
        <f>VLOOKUP(B6505,'Список DKV от ЮТД'!$A$1:$S$10000,19,FALSE)</f>
        <v/>
      </c>
      <c r="P6505" s="52" t="str">
        <f>VLOOKUP(B6505,'Список DKV от ЮТД'!$A$1:$S$10000,16,FALSE)</f>
        <v>560263397</v>
      </c>
    </row>
    <row r="6506" spans="1:18">
      <c r="A6506" s="51">
        <v>6504</v>
      </c>
      <c r="B6506" s="37">
        <v>21250616733</v>
      </c>
      <c r="C6506" s="50">
        <v>44441</v>
      </c>
      <c r="E6506" s="50">
        <v>44441</v>
      </c>
      <c r="F6506" s="51" t="s">
        <v>18</v>
      </c>
      <c r="H6506" s="45">
        <v>44450</v>
      </c>
      <c r="I6506" s="30" t="str">
        <f>VLOOKUP(B6506,'Список DKV от ЮТД'!$A$1:$S$10000,15,FALSE)</f>
        <v>2411/5216</v>
      </c>
      <c r="J6506" s="30" t="s">
        <v>22</v>
      </c>
      <c r="K6506" s="41" t="str">
        <f>VLOOKUP(B6506,'Список DKV от ЮТД'!$A$1:$M$10000,13,FALSE)</f>
        <v>4</v>
      </c>
      <c r="L6506" s="30" t="str">
        <f>VLOOKUP(B6506,'Список DKV от ЮТД'!$A$1:$S$10000,14,FALSE)</f>
        <v>14BP540</v>
      </c>
      <c r="M6506" s="52" t="str">
        <f>VLOOKUP(B6506,'Список DKV от ЮТД'!$A$1:$M$10000,10,FALSE)</f>
        <v>704310*******8789</v>
      </c>
      <c r="N6506" s="52" t="str">
        <f>VLOOKUP(B6506,'Список DKV от ЮТД'!$A$1:$S$10000,18,FALSE)</f>
        <v/>
      </c>
      <c r="O6506" s="52" t="str">
        <f>VLOOKUP(B6506,'Список DKV от ЮТД'!$A$1:$S$10000,19,FALSE)</f>
        <v/>
      </c>
      <c r="P6506" s="52" t="str">
        <f>VLOOKUP(B6506,'Список DKV от ЮТД'!$A$1:$S$10000,16,FALSE)</f>
        <v>560263401</v>
      </c>
    </row>
    <row r="6507" spans="1:18">
      <c r="A6507" s="51">
        <v>6505</v>
      </c>
      <c r="B6507" s="37">
        <v>21250616774</v>
      </c>
      <c r="C6507" s="50">
        <v>44441</v>
      </c>
      <c r="E6507" s="50">
        <v>44441</v>
      </c>
      <c r="F6507" s="51" t="s">
        <v>18</v>
      </c>
      <c r="H6507" s="45">
        <v>44450</v>
      </c>
      <c r="I6507" s="30" t="str">
        <f>VLOOKUP(B6507,'Список DKV от ЮТД'!$A$1:$S$10000,15,FALSE)</f>
        <v>2411/5217</v>
      </c>
      <c r="J6507" s="30" t="s">
        <v>22</v>
      </c>
      <c r="K6507" s="41" t="str">
        <f>VLOOKUP(B6507,'Список DKV от ЮТД'!$A$1:$M$10000,13,FALSE)</f>
        <v>4</v>
      </c>
      <c r="L6507" s="30" t="str">
        <f>VLOOKUP(B6507,'Список DKV от ЮТД'!$A$1:$S$10000,14,FALSE)</f>
        <v>81FC121</v>
      </c>
      <c r="M6507" s="52" t="str">
        <f>VLOOKUP(B6507,'Список DKV от ЮТД'!$A$1:$M$10000,10,FALSE)</f>
        <v>704310*******6810</v>
      </c>
      <c r="N6507" s="52" t="str">
        <f>VLOOKUP(B6507,'Список DKV от ЮТД'!$A$1:$S$10000,18,FALSE)</f>
        <v/>
      </c>
      <c r="O6507" s="52" t="str">
        <f>VLOOKUP(B6507,'Список DKV от ЮТД'!$A$1:$S$10000,19,FALSE)</f>
        <v/>
      </c>
      <c r="P6507" s="52" t="str">
        <f>VLOOKUP(B6507,'Список DKV от ЮТД'!$A$1:$S$10000,16,FALSE)</f>
        <v>560263405</v>
      </c>
    </row>
    <row r="6508" spans="1:18">
      <c r="A6508" s="51">
        <v>6506</v>
      </c>
      <c r="B6508" s="37">
        <v>21250616816</v>
      </c>
      <c r="C6508" s="50">
        <v>44441</v>
      </c>
      <c r="E6508" s="50">
        <v>44441</v>
      </c>
      <c r="F6508" s="51" t="s">
        <v>18</v>
      </c>
      <c r="H6508" s="45">
        <v>44450</v>
      </c>
      <c r="I6508" s="30" t="str">
        <f>VLOOKUP(B6508,'Список DKV от ЮТД'!$A$1:$S$10000,15,FALSE)</f>
        <v>2411/5218</v>
      </c>
      <c r="J6508" s="30" t="s">
        <v>22</v>
      </c>
      <c r="K6508" s="41" t="str">
        <f>VLOOKUP(B6508,'Список DKV от ЮТД'!$A$1:$M$10000,13,FALSE)</f>
        <v>4</v>
      </c>
      <c r="L6508" s="30" t="str">
        <f>VLOOKUP(B6508,'Список DKV от ЮТД'!$A$1:$S$10000,14,FALSE)</f>
        <v>34DVH383</v>
      </c>
      <c r="M6508" s="52" t="str">
        <f>VLOOKUP(B6508,'Список DKV от ЮТД'!$A$1:$M$10000,10,FALSE)</f>
        <v>704310*******6295</v>
      </c>
      <c r="N6508" s="52" t="str">
        <f>VLOOKUP(B6508,'Список DKV от ЮТД'!$A$1:$S$10000,18,FALSE)</f>
        <v/>
      </c>
      <c r="O6508" s="52" t="str">
        <f>VLOOKUP(B6508,'Список DKV от ЮТД'!$A$1:$S$10000,19,FALSE)</f>
        <v/>
      </c>
      <c r="P6508" s="52" t="str">
        <f>VLOOKUP(B6508,'Список DKV от ЮТД'!$A$1:$S$10000,16,FALSE)</f>
        <v>560263409</v>
      </c>
    </row>
    <row r="6509" spans="1:18">
      <c r="A6509" s="51">
        <v>6507</v>
      </c>
      <c r="B6509" s="37">
        <v>21250616857</v>
      </c>
      <c r="C6509" s="50">
        <v>44441</v>
      </c>
      <c r="E6509" s="50">
        <v>44441</v>
      </c>
      <c r="F6509" s="51" t="s">
        <v>18</v>
      </c>
      <c r="H6509" s="45">
        <v>44450</v>
      </c>
      <c r="I6509" s="30" t="str">
        <f>VLOOKUP(B6509,'Список DKV от ЮТД'!$A$1:$S$10000,15,FALSE)</f>
        <v>2411/5219</v>
      </c>
      <c r="J6509" s="30" t="s">
        <v>22</v>
      </c>
      <c r="K6509" s="41" t="str">
        <f>VLOOKUP(B6509,'Список DKV от ЮТД'!$A$1:$M$10000,13,FALSE)</f>
        <v>4</v>
      </c>
      <c r="L6509" s="30" t="str">
        <f>VLOOKUP(B6509,'Список DKV от ЮТД'!$A$1:$S$10000,14,FALSE)</f>
        <v>34DZV606</v>
      </c>
      <c r="M6509" s="52" t="str">
        <f>VLOOKUP(B6509,'Список DKV от ЮТД'!$A$1:$M$10000,10,FALSE)</f>
        <v>704310*******3806</v>
      </c>
      <c r="N6509" s="52" t="str">
        <f>VLOOKUP(B6509,'Список DKV от ЮТД'!$A$1:$S$10000,18,FALSE)</f>
        <v/>
      </c>
      <c r="O6509" s="52" t="str">
        <f>VLOOKUP(B6509,'Список DKV от ЮТД'!$A$1:$S$10000,19,FALSE)</f>
        <v/>
      </c>
      <c r="P6509" s="52" t="str">
        <f>VLOOKUP(B6509,'Список DKV от ЮТД'!$A$1:$S$10000,16,FALSE)</f>
        <v>560263413</v>
      </c>
    </row>
    <row r="6510" spans="1:18">
      <c r="A6510" s="51">
        <v>6508</v>
      </c>
      <c r="B6510" s="37">
        <v>21250616899</v>
      </c>
      <c r="C6510" s="50">
        <v>44441</v>
      </c>
      <c r="E6510" s="50">
        <v>44441</v>
      </c>
      <c r="F6510" s="51" t="s">
        <v>18</v>
      </c>
      <c r="H6510" s="45">
        <v>44451</v>
      </c>
      <c r="I6510" s="30" t="str">
        <f>VLOOKUP(B6510,'Список DKV от ЮТД'!$A$1:$S$10000,15,FALSE)</f>
        <v>2411/5220</v>
      </c>
      <c r="J6510" s="30" t="s">
        <v>22</v>
      </c>
      <c r="K6510" s="41" t="str">
        <f>VLOOKUP(B6510,'Список DKV от ЮТД'!$A$1:$M$10000,13,FALSE)</f>
        <v>4</v>
      </c>
      <c r="L6510" s="30" t="str">
        <f>VLOOKUP(B6510,'Список DKV от ЮТД'!$A$1:$S$10000,14,FALSE)</f>
        <v>10AFC984</v>
      </c>
      <c r="M6510" s="52" t="str">
        <f>VLOOKUP(B6510,'Список DKV от ЮТД'!$A$1:$M$10000,10,FALSE)</f>
        <v>704310*******1175</v>
      </c>
      <c r="N6510" s="52" t="str">
        <f>VLOOKUP(B6510,'Список DKV от ЮТД'!$A$1:$S$10000,18,FALSE)</f>
        <v/>
      </c>
      <c r="O6510" s="52" t="str">
        <f>VLOOKUP(B6510,'Список DKV от ЮТД'!$A$1:$S$10000,19,FALSE)</f>
        <v/>
      </c>
      <c r="P6510" s="52" t="str">
        <f>VLOOKUP(B6510,'Список DKV от ЮТД'!$A$1:$S$10000,16,FALSE)</f>
        <v>560263417</v>
      </c>
    </row>
    <row r="6511" spans="1:18">
      <c r="A6511" s="51">
        <v>6509</v>
      </c>
      <c r="B6511" s="37">
        <v>21250616931</v>
      </c>
      <c r="C6511" s="50">
        <v>44441</v>
      </c>
      <c r="E6511" s="50">
        <v>44441</v>
      </c>
      <c r="F6511" s="51" t="s">
        <v>18</v>
      </c>
      <c r="H6511" s="45">
        <v>44451</v>
      </c>
      <c r="I6511" s="30" t="str">
        <f>VLOOKUP(B6511,'Список DKV от ЮТД'!$A$1:$S$10000,15,FALSE)</f>
        <v>2411/5221</v>
      </c>
      <c r="J6511" s="30" t="s">
        <v>22</v>
      </c>
      <c r="K6511" s="41" t="str">
        <f>VLOOKUP(B6511,'Список DKV от ЮТД'!$A$1:$M$10000,13,FALSE)</f>
        <v>4</v>
      </c>
      <c r="L6511" s="30" t="str">
        <f>VLOOKUP(B6511,'Список DKV от ЮТД'!$A$1:$S$10000,14,FALSE)</f>
        <v>10AFC985</v>
      </c>
      <c r="M6511" s="52" t="str">
        <f>VLOOKUP(B6511,'Список DKV от ЮТД'!$A$1:$M$10000,10,FALSE)</f>
        <v>704310*******1183</v>
      </c>
      <c r="N6511" s="52" t="str">
        <f>VLOOKUP(B6511,'Список DKV от ЮТД'!$A$1:$S$10000,18,FALSE)</f>
        <v/>
      </c>
      <c r="O6511" s="52" t="str">
        <f>VLOOKUP(B6511,'Список DKV от ЮТД'!$A$1:$S$10000,19,FALSE)</f>
        <v/>
      </c>
      <c r="P6511" s="52" t="str">
        <f>VLOOKUP(B6511,'Список DKV от ЮТД'!$A$1:$S$10000,16,FALSE)</f>
        <v>560263421</v>
      </c>
    </row>
    <row r="6512" spans="1:18">
      <c r="A6512" s="51">
        <v>6510</v>
      </c>
      <c r="B6512" s="37">
        <v>21250616972</v>
      </c>
      <c r="C6512" s="50">
        <v>44441</v>
      </c>
      <c r="E6512" s="50">
        <v>44441</v>
      </c>
      <c r="F6512" s="51" t="s">
        <v>18</v>
      </c>
      <c r="H6512" s="45">
        <v>44451</v>
      </c>
      <c r="I6512" s="30" t="str">
        <f>VLOOKUP(B6512,'Список DKV от ЮТД'!$A$1:$S$10000,15,FALSE)</f>
        <v>2411/5222</v>
      </c>
      <c r="J6512" s="30" t="s">
        <v>22</v>
      </c>
      <c r="K6512" s="41" t="str">
        <f>VLOOKUP(B6512,'Список DKV от ЮТД'!$A$1:$M$10000,13,FALSE)</f>
        <v>4</v>
      </c>
      <c r="L6512" s="30" t="str">
        <f>VLOOKUP(B6512,'Список DKV от ЮТД'!$A$1:$S$10000,14,FALSE)</f>
        <v>HNBH748</v>
      </c>
      <c r="M6512" s="52" t="str">
        <f>VLOOKUP(B6512,'Список DKV от ЮТД'!$A$1:$M$10000,10,FALSE)</f>
        <v>704310*******5670</v>
      </c>
      <c r="N6512" s="52" t="str">
        <f>VLOOKUP(B6512,'Список DKV от ЮТД'!$A$1:$S$10000,18,FALSE)</f>
        <v/>
      </c>
      <c r="O6512" s="52" t="str">
        <f>VLOOKUP(B6512,'Список DKV от ЮТД'!$A$1:$S$10000,19,FALSE)</f>
        <v/>
      </c>
      <c r="P6512" s="52" t="str">
        <f>VLOOKUP(B6512,'Список DKV от ЮТД'!$A$1:$S$10000,16,FALSE)</f>
        <v>560263425</v>
      </c>
    </row>
    <row r="6513" spans="1:18">
      <c r="A6513" s="51">
        <v>6511</v>
      </c>
      <c r="B6513" s="37">
        <v>21250616014</v>
      </c>
      <c r="C6513" s="50">
        <v>44441</v>
      </c>
      <c r="E6513" s="50">
        <v>44441</v>
      </c>
      <c r="F6513" s="51" t="s">
        <v>18</v>
      </c>
      <c r="H6513" s="45">
        <v>44451</v>
      </c>
      <c r="I6513" s="30" t="str">
        <f>VLOOKUP(B6513,'Список DKV от ЮТД'!$A$1:$S$10000,15,FALSE)</f>
        <v>2411/5223</v>
      </c>
      <c r="J6513" s="30" t="s">
        <v>22</v>
      </c>
      <c r="K6513" s="41" t="str">
        <f>VLOOKUP(B6513,'Список DKV от ЮТД'!$A$1:$M$10000,13,FALSE)</f>
        <v>4</v>
      </c>
      <c r="L6513" s="30" t="str">
        <f>VLOOKUP(B6513,'Список DKV от ЮТД'!$A$1:$S$10000,14,FALSE)</f>
        <v>38UN583</v>
      </c>
      <c r="M6513" s="52" t="str">
        <f>VLOOKUP(B6513,'Список DKV от ЮТД'!$A$1:$M$10000,10,FALSE)</f>
        <v>704310*******1624</v>
      </c>
      <c r="N6513" s="52" t="str">
        <f>VLOOKUP(B6513,'Список DKV от ЮТД'!$A$1:$S$10000,18,FALSE)</f>
        <v/>
      </c>
      <c r="O6513" s="52" t="str">
        <f>VLOOKUP(B6513,'Список DKV от ЮТД'!$A$1:$S$10000,19,FALSE)</f>
        <v/>
      </c>
      <c r="P6513" s="52" t="str">
        <f>VLOOKUP(B6513,'Список DKV от ЮТД'!$A$1:$S$10000,16,FALSE)</f>
        <v>560263329</v>
      </c>
    </row>
    <row r="6514" spans="1:18">
      <c r="A6514" s="51">
        <v>6512</v>
      </c>
      <c r="B6514" s="37">
        <v>21250616063</v>
      </c>
      <c r="C6514" s="50">
        <v>44441</v>
      </c>
      <c r="E6514" s="50">
        <v>44441</v>
      </c>
      <c r="F6514" s="51" t="s">
        <v>18</v>
      </c>
      <c r="H6514" s="45">
        <v>44451</v>
      </c>
      <c r="I6514" s="30" t="str">
        <f>VLOOKUP(B6514,'Список DKV от ЮТД'!$A$1:$S$10000,15,FALSE)</f>
        <v>2411/5224</v>
      </c>
      <c r="J6514" s="30" t="s">
        <v>22</v>
      </c>
      <c r="K6514" s="41" t="str">
        <f>VLOOKUP(B6514,'Список DKV от ЮТД'!$A$1:$M$10000,13,FALSE)</f>
        <v>4</v>
      </c>
      <c r="L6514" s="30" t="str">
        <f>VLOOKUP(B6514,'Список DKV от ЮТД'!$A$1:$S$10000,14,FALSE)</f>
        <v>38UN596</v>
      </c>
      <c r="M6514" s="52" t="str">
        <f>VLOOKUP(B6514,'Список DKV от ЮТД'!$A$1:$M$10000,10,FALSE)</f>
        <v>704310*******1616</v>
      </c>
      <c r="N6514" s="52" t="str">
        <f>VLOOKUP(B6514,'Список DKV от ЮТД'!$A$1:$S$10000,18,FALSE)</f>
        <v/>
      </c>
      <c r="O6514" s="52" t="str">
        <f>VLOOKUP(B6514,'Список DKV от ЮТД'!$A$1:$S$10000,19,FALSE)</f>
        <v/>
      </c>
      <c r="P6514" s="52" t="str">
        <f>VLOOKUP(B6514,'Список DKV от ЮТД'!$A$1:$S$10000,16,FALSE)</f>
        <v>560263334</v>
      </c>
    </row>
    <row r="6515" spans="1:18">
      <c r="A6515" s="51">
        <v>6513</v>
      </c>
      <c r="B6515" s="37">
        <v>20300542287</v>
      </c>
      <c r="C6515" s="50">
        <v>44425</v>
      </c>
      <c r="E6515" s="50">
        <v>44425</v>
      </c>
      <c r="F6515" s="51" t="s">
        <v>20</v>
      </c>
      <c r="H6515" s="45">
        <v>44451</v>
      </c>
      <c r="I6515" s="30" t="str">
        <f>VLOOKUP(B6515,'Список DKV от ЮТД'!$A$1:$S$10000,15,FALSE)</f>
        <v>2412/997</v>
      </c>
      <c r="J6515" s="30" t="s">
        <v>22</v>
      </c>
      <c r="K6515" s="41" t="str">
        <f>VLOOKUP(B6515,'Список DKV от ЮТД'!$A$1:$M$10000,13,FALSE)</f>
        <v>4</v>
      </c>
      <c r="L6515" s="30" t="str">
        <f>VLOOKUP(B6515,'Список DKV от ЮТД'!$A$1:$S$10000,14,FALSE)</f>
        <v>K97M526</v>
      </c>
      <c r="M6515" s="52" t="str">
        <f>VLOOKUP(B6515,'Список DKV от ЮТД'!$A$1:$M$10000,10,FALSE)</f>
        <v>704310*******1903</v>
      </c>
      <c r="N6515" s="52" t="str">
        <f>VLOOKUP(B6515,'Список DKV от ЮТД'!$A$1:$S$10000,18,FALSE)</f>
        <v/>
      </c>
      <c r="O6515" s="52" t="str">
        <f>VLOOKUP(B6515,'Список DKV от ЮТД'!$A$1:$S$10000,19,FALSE)</f>
        <v/>
      </c>
      <c r="P6515" s="52" t="str">
        <f>VLOOKUP(B6515,'Список DKV от ЮТД'!$A$1:$S$10000,16,FALSE)</f>
        <v>544789460</v>
      </c>
    </row>
    <row r="6516" spans="1:18">
      <c r="A6516" s="51">
        <v>6514</v>
      </c>
      <c r="B6516" s="37">
        <v>21250616097</v>
      </c>
      <c r="C6516" s="50">
        <v>44441</v>
      </c>
      <c r="E6516" s="50">
        <v>44441</v>
      </c>
      <c r="F6516" s="51" t="s">
        <v>18</v>
      </c>
      <c r="H6516" s="45">
        <v>44452</v>
      </c>
      <c r="I6516" s="30" t="str">
        <f>VLOOKUP(B6516,'Список DKV от ЮТД'!$A$1:$S$10000,15,FALSE)</f>
        <v>2411/5225</v>
      </c>
      <c r="J6516" s="30" t="s">
        <v>22</v>
      </c>
      <c r="K6516" s="41" t="str">
        <f>VLOOKUP(B6516,'Список DKV от ЮТД'!$A$1:$M$10000,13,FALSE)</f>
        <v>4</v>
      </c>
      <c r="L6516" s="30" t="str">
        <f>VLOOKUP(B6516,'Список DKV от ЮТД'!$A$1:$S$10000,14,FALSE)</f>
        <v>10AEB147</v>
      </c>
      <c r="M6516" s="52" t="str">
        <f>VLOOKUP(B6516,'Список DKV от ЮТД'!$A$1:$M$10000,10,FALSE)</f>
        <v>704310*******4650</v>
      </c>
      <c r="N6516" s="52" t="str">
        <f>VLOOKUP(B6516,'Список DKV от ЮТД'!$A$1:$S$10000,18,FALSE)</f>
        <v/>
      </c>
      <c r="O6516" s="52" t="str">
        <f>VLOOKUP(B6516,'Список DKV от ЮТД'!$A$1:$S$10000,19,FALSE)</f>
        <v/>
      </c>
      <c r="P6516" s="52" t="str">
        <f>VLOOKUP(B6516,'Список DKV от ЮТД'!$A$1:$S$10000,16,FALSE)</f>
        <v>560263337</v>
      </c>
    </row>
    <row r="6517" spans="1:18">
      <c r="A6517" s="51">
        <v>6515</v>
      </c>
      <c r="B6517" s="37">
        <v>21250616139</v>
      </c>
      <c r="C6517" s="50">
        <v>44441</v>
      </c>
      <c r="E6517" s="50">
        <v>44441</v>
      </c>
      <c r="F6517" s="51" t="s">
        <v>18</v>
      </c>
      <c r="G6517" s="100"/>
      <c r="H6517" s="45">
        <v>44452</v>
      </c>
      <c r="I6517" s="30" t="str">
        <f>VLOOKUP(B6517,'Список DKV от ЮТД'!$A$1:$S$10000,15,FALSE)</f>
        <v>2411/5227</v>
      </c>
      <c r="J6517" s="30" t="s">
        <v>22</v>
      </c>
      <c r="K6517" s="41" t="str">
        <f>VLOOKUP(B6517,'Список DKV от ЮТД'!$A$1:$M$10000,13,FALSE)</f>
        <v>4</v>
      </c>
      <c r="L6517" s="30" t="str">
        <f>VLOOKUP(B6517,'Список DKV от ЮТД'!$A$1:$S$10000,14,FALSE)</f>
        <v>NLA500</v>
      </c>
      <c r="M6517" s="52" t="str">
        <f>VLOOKUP(B6517,'Список DKV от ЮТД'!$A$1:$M$10000,10,FALSE)</f>
        <v>704310*******9507</v>
      </c>
      <c r="N6517" s="52" t="str">
        <f>VLOOKUP(B6517,'Список DKV от ЮТД'!$A$1:$S$10000,18,FALSE)</f>
        <v/>
      </c>
      <c r="O6517" s="52" t="str">
        <f>VLOOKUP(B6517,'Список DKV от ЮТД'!$A$1:$S$10000,19,FALSE)</f>
        <v/>
      </c>
      <c r="P6517" s="52" t="str">
        <f>VLOOKUP(B6517,'Список DKV от ЮТД'!$A$1:$S$10000,16,FALSE)</f>
        <v>560263341</v>
      </c>
    </row>
    <row r="6518" spans="1:18">
      <c r="A6518" s="51">
        <v>6516</v>
      </c>
      <c r="B6518" s="37">
        <v>21250616170</v>
      </c>
      <c r="C6518" s="50">
        <v>44441</v>
      </c>
      <c r="E6518" s="50">
        <v>44441</v>
      </c>
      <c r="F6518" s="51" t="s">
        <v>18</v>
      </c>
      <c r="H6518" s="45">
        <v>44452</v>
      </c>
      <c r="I6518" s="30" t="str">
        <f>VLOOKUP(B6518,'Список DKV от ЮТД'!$A$1:$S$10000,15,FALSE)</f>
        <v>2411/5228</v>
      </c>
      <c r="J6518" s="30" t="s">
        <v>22</v>
      </c>
      <c r="K6518" s="41" t="str">
        <f>VLOOKUP(B6518,'Список DKV от ЮТД'!$A$1:$M$10000,13,FALSE)</f>
        <v>4</v>
      </c>
      <c r="L6518" s="30" t="str">
        <f>VLOOKUP(B6518,'Список DKV от ЮТД'!$A$1:$S$10000,14,FALSE)</f>
        <v>34BTB680</v>
      </c>
      <c r="M6518" s="52" t="str">
        <f>VLOOKUP(B6518,'Список DKV от ЮТД'!$A$1:$M$10000,10,FALSE)</f>
        <v>704310*******3443</v>
      </c>
      <c r="N6518" s="52" t="str">
        <f>VLOOKUP(B6518,'Список DKV от ЮТД'!$A$1:$S$10000,18,FALSE)</f>
        <v/>
      </c>
      <c r="O6518" s="52" t="str">
        <f>VLOOKUP(B6518,'Список DKV от ЮТД'!$A$1:$S$10000,19,FALSE)</f>
        <v/>
      </c>
      <c r="P6518" s="52" t="str">
        <f>VLOOKUP(B6518,'Список DKV от ЮТД'!$A$1:$S$10000,16,FALSE)</f>
        <v>560263345</v>
      </c>
    </row>
    <row r="6519" spans="1:18">
      <c r="A6519" s="51">
        <v>6517</v>
      </c>
      <c r="B6519" s="37">
        <v>20300513528</v>
      </c>
      <c r="C6519" s="50">
        <v>44425</v>
      </c>
      <c r="E6519" s="50">
        <v>44425</v>
      </c>
      <c r="F6519" s="51" t="s">
        <v>18</v>
      </c>
      <c r="H6519" s="45">
        <v>44452</v>
      </c>
      <c r="I6519" s="30" t="str">
        <f>VLOOKUP(B6519,'Список DKV от ЮТД'!$A$1:$S$10000,15,FALSE)</f>
        <v>2411/5229</v>
      </c>
      <c r="J6519" s="30" t="s">
        <v>22</v>
      </c>
      <c r="K6519" s="41" t="str">
        <f>VLOOKUP(B6519,'Список DKV от ЮТД'!$A$1:$M$10000,13,FALSE)</f>
        <v>4</v>
      </c>
      <c r="L6519" s="30" t="str">
        <f>VLOOKUP(B6519,'Список DKV от ЮТД'!$A$1:$S$10000,14,FALSE)</f>
        <v>CB0256AX</v>
      </c>
      <c r="M6519" s="52" t="str">
        <f>VLOOKUP(B6519,'Список DKV от ЮТД'!$A$1:$M$10000,10,FALSE)</f>
        <v>704310*******2288</v>
      </c>
      <c r="N6519" s="52" t="str">
        <f>VLOOKUP(B6519,'Список DKV от ЮТД'!$A$1:$S$10000,18,FALSE)</f>
        <v/>
      </c>
      <c r="O6519" s="52" t="str">
        <f>VLOOKUP(B6519,'Список DKV от ЮТД'!$A$1:$S$10000,19,FALSE)</f>
        <v/>
      </c>
      <c r="P6519" s="52" t="str">
        <f>VLOOKUP(B6519,'Список DKV от ЮТД'!$A$1:$S$10000,16,FALSE)</f>
        <v>544786584</v>
      </c>
    </row>
    <row r="6520" spans="1:18">
      <c r="A6520" s="51">
        <v>6518</v>
      </c>
      <c r="B6520" s="37">
        <v>21250616212</v>
      </c>
      <c r="C6520" s="50">
        <v>44441</v>
      </c>
      <c r="E6520" s="50">
        <v>44441</v>
      </c>
      <c r="F6520" s="51" t="s">
        <v>18</v>
      </c>
      <c r="H6520" s="45">
        <v>44452</v>
      </c>
      <c r="I6520" s="30" t="str">
        <f>VLOOKUP(B6520,'Список DKV от ЮТД'!$A$1:$S$10000,15,FALSE)</f>
        <v>2411/5230</v>
      </c>
      <c r="J6520" s="30" t="s">
        <v>22</v>
      </c>
      <c r="K6520" s="41" t="str">
        <f>VLOOKUP(B6520,'Список DKV от ЮТД'!$A$1:$M$10000,13,FALSE)</f>
        <v>4</v>
      </c>
      <c r="L6520" s="30" t="str">
        <f>VLOOKUP(B6520,'Список DKV от ЮТД'!$A$1:$S$10000,14,FALSE)</f>
        <v>34SJ7527</v>
      </c>
      <c r="M6520" s="52" t="str">
        <f>VLOOKUP(B6520,'Список DKV от ЮТД'!$A$1:$M$10000,10,FALSE)</f>
        <v>704310*******3785</v>
      </c>
      <c r="N6520" s="52" t="str">
        <f>VLOOKUP(B6520,'Список DKV от ЮТД'!$A$1:$S$10000,18,FALSE)</f>
        <v/>
      </c>
      <c r="O6520" s="52" t="str">
        <f>VLOOKUP(B6520,'Список DKV от ЮТД'!$A$1:$S$10000,19,FALSE)</f>
        <v/>
      </c>
      <c r="P6520" s="52" t="str">
        <f>VLOOKUP(B6520,'Список DKV от ЮТД'!$A$1:$S$10000,16,FALSE)</f>
        <v>560263349</v>
      </c>
    </row>
    <row r="6521" spans="1:18">
      <c r="A6521" s="51">
        <v>6519</v>
      </c>
      <c r="B6521" s="37">
        <v>21250616253</v>
      </c>
      <c r="C6521" s="50">
        <v>44441</v>
      </c>
      <c r="E6521" s="50">
        <v>44441</v>
      </c>
      <c r="F6521" s="51" t="s">
        <v>18</v>
      </c>
      <c r="H6521" s="45">
        <v>44452</v>
      </c>
      <c r="I6521" s="30" t="str">
        <f>VLOOKUP(B6521,'Список DKV от ЮТД'!$A$1:$S$10000,15,FALSE)</f>
        <v>2411/5231</v>
      </c>
      <c r="J6521" s="30" t="s">
        <v>22</v>
      </c>
      <c r="K6521" s="41" t="str">
        <f>VLOOKUP(B6521,'Список DKV от ЮТД'!$A$1:$M$10000,13,FALSE)</f>
        <v>4</v>
      </c>
      <c r="L6521" s="30" t="str">
        <f>VLOOKUP(B6521,'Список DKV от ЮТД'!$A$1:$S$10000,14,FALSE)</f>
        <v>34DVG815</v>
      </c>
      <c r="M6521" s="52" t="str">
        <f>VLOOKUP(B6521,'Список DKV от ЮТД'!$A$1:$M$10000,10,FALSE)</f>
        <v>704310*******6501</v>
      </c>
      <c r="N6521" s="52" t="str">
        <f>VLOOKUP(B6521,'Список DKV от ЮТД'!$A$1:$S$10000,18,FALSE)</f>
        <v/>
      </c>
      <c r="O6521" s="52" t="str">
        <f>VLOOKUP(B6521,'Список DKV от ЮТД'!$A$1:$S$10000,19,FALSE)</f>
        <v/>
      </c>
      <c r="P6521" s="52" t="str">
        <f>VLOOKUP(B6521,'Список DKV от ЮТД'!$A$1:$S$10000,16,FALSE)</f>
        <v>560263353</v>
      </c>
    </row>
    <row r="6522" spans="1:18">
      <c r="A6522" s="51">
        <v>6520</v>
      </c>
      <c r="B6522" s="37">
        <v>19241005354</v>
      </c>
      <c r="C6522" s="50">
        <v>43864</v>
      </c>
      <c r="D6522" s="50"/>
      <c r="E6522" s="50">
        <v>43864</v>
      </c>
      <c r="F6522" s="30" t="s">
        <v>20</v>
      </c>
      <c r="H6522" s="45">
        <v>44452</v>
      </c>
      <c r="I6522" s="30" t="str">
        <f>VLOOKUP(B6522,'Список DKV от ЮТД'!$A$1:$S$10000,15,FALSE)</f>
        <v>2412/998</v>
      </c>
      <c r="J6522" s="30" t="s">
        <v>22</v>
      </c>
      <c r="K6522" s="41" t="str">
        <f>VLOOKUP(B6522,'Список DKV от ЮТД'!$A$1:$M$10000,13,FALSE)</f>
        <v>4</v>
      </c>
      <c r="L6522" s="30" t="str">
        <f>VLOOKUP(B6522,'Список DKV от ЮТД'!$A$1:$S$10000,14,FALSE)</f>
        <v>14GM897</v>
      </c>
      <c r="M6522" s="52" t="str">
        <f>VLOOKUP(B6522,'Список DKV от ЮТД'!$A$1:$M$10000,10,FALSE)</f>
        <v>704310*******5976</v>
      </c>
      <c r="N6522" s="52" t="str">
        <f>VLOOKUP(B6522,'Список DKV от ЮТД'!$A$1:$S$10000,18,FALSE)</f>
        <v/>
      </c>
      <c r="O6522" s="52" t="str">
        <f>VLOOKUP(B6522,'Список DKV от ЮТД'!$A$1:$S$10000,19,FALSE)</f>
        <v/>
      </c>
      <c r="P6522" s="52" t="str">
        <f>VLOOKUP(B6522,'Список DKV от ЮТД'!$A$1:$S$10000,16,FALSE)</f>
        <v>425822391</v>
      </c>
      <c r="Q6522" s="52"/>
      <c r="R6522" s="30" t="s">
        <v>39742</v>
      </c>
    </row>
    <row r="6523" spans="1:18">
      <c r="A6523" s="51">
        <v>6521</v>
      </c>
      <c r="B6523" s="37">
        <v>21250616295</v>
      </c>
      <c r="C6523" s="50">
        <v>44441</v>
      </c>
      <c r="E6523" s="50">
        <v>44441</v>
      </c>
      <c r="F6523" s="51" t="s">
        <v>18</v>
      </c>
      <c r="H6523" s="45">
        <v>44453</v>
      </c>
      <c r="I6523" s="30" t="str">
        <f>VLOOKUP(B6523,'Список DKV от ЮТД'!$A$1:$S$10000,15,FALSE)</f>
        <v>2411/5232</v>
      </c>
      <c r="J6523" s="30" t="s">
        <v>22</v>
      </c>
      <c r="K6523" s="41" t="str">
        <f>VLOOKUP(B6523,'Список DKV от ЮТД'!$A$1:$M$10000,13,FALSE)</f>
        <v>4</v>
      </c>
      <c r="L6523" s="30" t="str">
        <f>VLOOKUP(B6523,'Список DKV от ЮТД'!$A$1:$S$10000,14,FALSE)</f>
        <v>34BTB280</v>
      </c>
      <c r="M6523" s="52" t="str">
        <f>VLOOKUP(B6523,'Список DKV от ЮТД'!$A$1:$M$10000,10,FALSE)</f>
        <v>704310*******9620</v>
      </c>
      <c r="N6523" s="52" t="str">
        <f>VLOOKUP(B6523,'Список DKV от ЮТД'!$A$1:$S$10000,18,FALSE)</f>
        <v/>
      </c>
      <c r="O6523" s="52" t="str">
        <f>VLOOKUP(B6523,'Список DKV от ЮТД'!$A$1:$S$10000,19,FALSE)</f>
        <v/>
      </c>
      <c r="P6523" s="52" t="str">
        <f>VLOOKUP(B6523,'Список DKV от ЮТД'!$A$1:$S$10000,16,FALSE)</f>
        <v>560263357</v>
      </c>
    </row>
    <row r="6524" spans="1:18">
      <c r="A6524" s="51">
        <v>6522</v>
      </c>
      <c r="B6524" s="37">
        <v>21250616337</v>
      </c>
      <c r="C6524" s="50">
        <v>44441</v>
      </c>
      <c r="E6524" s="50">
        <v>44441</v>
      </c>
      <c r="F6524" s="51" t="s">
        <v>18</v>
      </c>
      <c r="G6524" s="101"/>
      <c r="H6524" s="45">
        <v>44453</v>
      </c>
      <c r="I6524" s="30" t="str">
        <f>VLOOKUP(B6524,'Список DKV от ЮТД'!$A$1:$S$10000,15,FALSE)</f>
        <v>2411/5233</v>
      </c>
      <c r="J6524" s="30" t="s">
        <v>22</v>
      </c>
      <c r="K6524" s="41" t="str">
        <f>VLOOKUP(B6524,'Список DKV от ЮТД'!$A$1:$M$10000,13,FALSE)</f>
        <v>4</v>
      </c>
      <c r="L6524" s="30" t="str">
        <f>VLOOKUP(B6524,'Список DKV от ЮТД'!$A$1:$S$10000,14,FALSE)</f>
        <v>CA6472XB</v>
      </c>
      <c r="M6524" s="52" t="str">
        <f>VLOOKUP(B6524,'Список DKV от ЮТД'!$A$1:$M$10000,10,FALSE)</f>
        <v>704310*******2205</v>
      </c>
      <c r="N6524" s="52" t="str">
        <f>VLOOKUP(B6524,'Список DKV от ЮТД'!$A$1:$S$10000,18,FALSE)</f>
        <v/>
      </c>
      <c r="O6524" s="52" t="str">
        <f>VLOOKUP(B6524,'Список DKV от ЮТД'!$A$1:$S$10000,19,FALSE)</f>
        <v/>
      </c>
      <c r="P6524" s="52" t="str">
        <f>VLOOKUP(B6524,'Список DKV от ЮТД'!$A$1:$S$10000,16,FALSE)</f>
        <v>560263361</v>
      </c>
    </row>
    <row r="6525" spans="1:18">
      <c r="A6525" s="51">
        <v>6523</v>
      </c>
      <c r="B6525" s="37">
        <v>21250616378</v>
      </c>
      <c r="C6525" s="50">
        <v>44441</v>
      </c>
      <c r="E6525" s="50">
        <v>44441</v>
      </c>
      <c r="F6525" s="51" t="s">
        <v>18</v>
      </c>
      <c r="H6525" s="45">
        <v>44453</v>
      </c>
      <c r="I6525" s="30" t="str">
        <f>VLOOKUP(B6525,'Список DKV от ЮТД'!$A$1:$S$10000,15,FALSE)</f>
        <v>2411/5234</v>
      </c>
      <c r="J6525" s="30" t="s">
        <v>22</v>
      </c>
      <c r="K6525" s="41" t="str">
        <f>VLOOKUP(B6525,'Список DKV от ЮТД'!$A$1:$M$10000,13,FALSE)</f>
        <v>4</v>
      </c>
      <c r="L6525" s="30" t="str">
        <f>VLOOKUP(B6525,'Список DKV от ЮТД'!$A$1:$S$10000,14,FALSE)</f>
        <v>38GK030</v>
      </c>
      <c r="M6525" s="52" t="str">
        <f>VLOOKUP(B6525,'Список DKV от ЮТД'!$A$1:$M$10000,10,FALSE)</f>
        <v>704310*******4162</v>
      </c>
      <c r="N6525" s="52" t="str">
        <f>VLOOKUP(B6525,'Список DKV от ЮТД'!$A$1:$S$10000,18,FALSE)</f>
        <v/>
      </c>
      <c r="O6525" s="52" t="str">
        <f>VLOOKUP(B6525,'Список DKV от ЮТД'!$A$1:$S$10000,19,FALSE)</f>
        <v/>
      </c>
      <c r="P6525" s="52" t="str">
        <f>VLOOKUP(B6525,'Список DKV от ЮТД'!$A$1:$S$10000,16,FALSE)</f>
        <v>560263365</v>
      </c>
    </row>
    <row r="6526" spans="1:18">
      <c r="A6526" s="51">
        <v>6524</v>
      </c>
      <c r="B6526" s="37">
        <v>21250616410</v>
      </c>
      <c r="C6526" s="50">
        <v>44441</v>
      </c>
      <c r="E6526" s="50">
        <v>44441</v>
      </c>
      <c r="F6526" s="51" t="s">
        <v>18</v>
      </c>
      <c r="H6526" s="45">
        <v>44453</v>
      </c>
      <c r="I6526" s="30" t="str">
        <f>VLOOKUP(B6526,'Список DKV от ЮТД'!$A$1:$S$10000,15,FALSE)</f>
        <v>2411/5235</v>
      </c>
      <c r="J6526" s="30" t="s">
        <v>22</v>
      </c>
      <c r="K6526" s="41" t="str">
        <f>VLOOKUP(B6526,'Список DKV от ЮТД'!$A$1:$M$10000,13,FALSE)</f>
        <v>4</v>
      </c>
      <c r="L6526" s="30" t="str">
        <f>VLOOKUP(B6526,'Список DKV от ЮТД'!$A$1:$S$10000,14,FALSE)</f>
        <v>34EIN645</v>
      </c>
      <c r="M6526" s="52" t="str">
        <f>VLOOKUP(B6526,'Список DKV от ЮТД'!$A$1:$M$10000,10,FALSE)</f>
        <v>704310*******1145</v>
      </c>
      <c r="N6526" s="52" t="str">
        <f>VLOOKUP(B6526,'Список DKV от ЮТД'!$A$1:$S$10000,18,FALSE)</f>
        <v/>
      </c>
      <c r="O6526" s="52" t="str">
        <f>VLOOKUP(B6526,'Список DKV от ЮТД'!$A$1:$S$10000,19,FALSE)</f>
        <v/>
      </c>
      <c r="P6526" s="52" t="str">
        <f>VLOOKUP(B6526,'Список DKV от ЮТД'!$A$1:$S$10000,16,FALSE)</f>
        <v>560263369</v>
      </c>
    </row>
    <row r="6527" spans="1:18">
      <c r="A6527" s="51">
        <v>6525</v>
      </c>
      <c r="B6527" s="37">
        <v>21250616451</v>
      </c>
      <c r="C6527" s="50">
        <v>44441</v>
      </c>
      <c r="E6527" s="50">
        <v>44441</v>
      </c>
      <c r="F6527" s="51" t="s">
        <v>18</v>
      </c>
      <c r="H6527" s="45">
        <v>44453</v>
      </c>
      <c r="I6527" s="30" t="str">
        <f>VLOOKUP(B6527,'Список DKV от ЮТД'!$A$1:$S$10000,15,FALSE)</f>
        <v>2411/5236</v>
      </c>
      <c r="J6527" s="30" t="s">
        <v>22</v>
      </c>
      <c r="K6527" s="41" t="str">
        <f>VLOOKUP(B6527,'Список DKV от ЮТД'!$A$1:$M$10000,13,FALSE)</f>
        <v>4</v>
      </c>
      <c r="L6527" s="30" t="str">
        <f>VLOOKUP(B6527,'Список DKV от ЮТД'!$A$1:$S$10000,14,FALSE)</f>
        <v>10AFA813</v>
      </c>
      <c r="M6527" s="52" t="str">
        <f>VLOOKUP(B6527,'Список DKV от ЮТД'!$A$1:$M$10000,10,FALSE)</f>
        <v>704310*******4627</v>
      </c>
      <c r="N6527" s="52" t="str">
        <f>VLOOKUP(B6527,'Список DKV от ЮТД'!$A$1:$S$10000,18,FALSE)</f>
        <v/>
      </c>
      <c r="O6527" s="52" t="str">
        <f>VLOOKUP(B6527,'Список DKV от ЮТД'!$A$1:$S$10000,19,FALSE)</f>
        <v/>
      </c>
      <c r="P6527" s="52" t="str">
        <f>VLOOKUP(B6527,'Список DKV от ЮТД'!$A$1:$S$10000,16,FALSE)</f>
        <v>560263373</v>
      </c>
    </row>
    <row r="6528" spans="1:18">
      <c r="A6528" s="51">
        <v>6526</v>
      </c>
      <c r="B6528" s="37">
        <v>21250616709</v>
      </c>
      <c r="C6528" s="50">
        <v>44441</v>
      </c>
      <c r="E6528" s="50">
        <v>44441</v>
      </c>
      <c r="F6528" s="51" t="s">
        <v>18</v>
      </c>
      <c r="H6528" s="45">
        <v>44453</v>
      </c>
      <c r="I6528" s="30" t="str">
        <f>VLOOKUP(B6528,'Список DKV от ЮТД'!$A$1:$S$10000,15,FALSE)</f>
        <v>2411/5237</v>
      </c>
      <c r="J6528" s="30" t="s">
        <v>22</v>
      </c>
      <c r="K6528" s="41" t="str">
        <f>VLOOKUP(B6528,'Список DKV от ЮТД'!$A$1:$M$10000,13,FALSE)</f>
        <v>4</v>
      </c>
      <c r="L6528" s="30" t="str">
        <f>VLOOKUP(B6528,'Список DKV от ЮТД'!$A$1:$S$10000,14,FALSE)</f>
        <v>16APV229</v>
      </c>
      <c r="M6528" s="52" t="str">
        <f>VLOOKUP(B6528,'Список DKV от ЮТД'!$A$1:$M$10000,10,FALSE)</f>
        <v>704310*******6274</v>
      </c>
      <c r="N6528" s="52" t="str">
        <f>VLOOKUP(B6528,'Список DKV от ЮТД'!$A$1:$S$10000,18,FALSE)</f>
        <v/>
      </c>
      <c r="O6528" s="52" t="str">
        <f>VLOOKUP(B6528,'Список DKV от ЮТД'!$A$1:$S$10000,19,FALSE)</f>
        <v/>
      </c>
      <c r="P6528" s="52" t="str">
        <f>VLOOKUP(B6528,'Список DKV от ЮТД'!$A$1:$S$10000,16,FALSE)</f>
        <v>560263398</v>
      </c>
    </row>
    <row r="6529" spans="1:16">
      <c r="A6529" s="51">
        <v>6527</v>
      </c>
      <c r="B6529" s="37">
        <v>21250616741</v>
      </c>
      <c r="C6529" s="50">
        <v>44441</v>
      </c>
      <c r="E6529" s="50">
        <v>44441</v>
      </c>
      <c r="F6529" s="51" t="s">
        <v>18</v>
      </c>
      <c r="H6529" s="45">
        <v>44453</v>
      </c>
      <c r="I6529" s="30" t="str">
        <f>VLOOKUP(B6529,'Список DKV от ЮТД'!$A$1:$S$10000,15,FALSE)</f>
        <v>2411/5238</v>
      </c>
      <c r="J6529" s="30" t="s">
        <v>22</v>
      </c>
      <c r="K6529" s="41" t="str">
        <f>VLOOKUP(B6529,'Список DKV от ЮТД'!$A$1:$M$10000,13,FALSE)</f>
        <v>4</v>
      </c>
      <c r="L6529" s="30" t="str">
        <f>VLOOKUP(B6529,'Список DKV от ЮТД'!$A$1:$S$10000,14,FALSE)</f>
        <v>34DJS552</v>
      </c>
      <c r="M6529" s="52" t="str">
        <f>VLOOKUP(B6529,'Список DKV от ЮТД'!$A$1:$M$10000,10,FALSE)</f>
        <v>704310*******6025</v>
      </c>
      <c r="N6529" s="52" t="str">
        <f>VLOOKUP(B6529,'Список DKV от ЮТД'!$A$1:$S$10000,18,FALSE)</f>
        <v/>
      </c>
      <c r="O6529" s="52" t="str">
        <f>VLOOKUP(B6529,'Список DKV от ЮТД'!$A$1:$S$10000,19,FALSE)</f>
        <v/>
      </c>
      <c r="P6529" s="52" t="str">
        <f>VLOOKUP(B6529,'Список DKV от ЮТД'!$A$1:$S$10000,16,FALSE)</f>
        <v>560263402</v>
      </c>
    </row>
    <row r="6530" spans="1:16">
      <c r="A6530" s="51">
        <v>6528</v>
      </c>
      <c r="B6530" s="37">
        <v>21250616782</v>
      </c>
      <c r="C6530" s="50">
        <v>44441</v>
      </c>
      <c r="E6530" s="50">
        <v>44441</v>
      </c>
      <c r="F6530" s="51" t="s">
        <v>18</v>
      </c>
      <c r="H6530" s="45">
        <v>44453</v>
      </c>
      <c r="I6530" s="30" t="str">
        <f>VLOOKUP(B6530,'Список DKV от ЮТД'!$A$1:$S$10000,15,FALSE)</f>
        <v>2411/5239</v>
      </c>
      <c r="J6530" s="30" t="s">
        <v>22</v>
      </c>
      <c r="K6530" s="41" t="str">
        <f>VLOOKUP(B6530,'Список DKV от ЮТД'!$A$1:$M$10000,13,FALSE)</f>
        <v>4</v>
      </c>
      <c r="L6530" s="30" t="str">
        <f>VLOOKUP(B6530,'Список DKV от ЮТД'!$A$1:$S$10000,14,FALSE)</f>
        <v>34DMB644</v>
      </c>
      <c r="M6530" s="52" t="str">
        <f>VLOOKUP(B6530,'Список DKV от ЮТД'!$A$1:$M$10000,10,FALSE)</f>
        <v>704310*******0565</v>
      </c>
      <c r="N6530" s="52" t="str">
        <f>VLOOKUP(B6530,'Список DKV от ЮТД'!$A$1:$S$10000,18,FALSE)</f>
        <v/>
      </c>
      <c r="O6530" s="52" t="str">
        <f>VLOOKUP(B6530,'Список DKV от ЮТД'!$A$1:$S$10000,19,FALSE)</f>
        <v/>
      </c>
      <c r="P6530" s="52" t="str">
        <f>VLOOKUP(B6530,'Список DKV от ЮТД'!$A$1:$S$10000,16,FALSE)</f>
        <v>560263406</v>
      </c>
    </row>
    <row r="6531" spans="1:16">
      <c r="A6531" s="51">
        <v>6529</v>
      </c>
      <c r="B6531" s="37">
        <v>21250616824</v>
      </c>
      <c r="C6531" s="50">
        <v>44441</v>
      </c>
      <c r="E6531" s="50">
        <v>44441</v>
      </c>
      <c r="F6531" s="51" t="s">
        <v>18</v>
      </c>
      <c r="H6531" s="45">
        <v>44453</v>
      </c>
      <c r="I6531" s="30" t="str">
        <f>VLOOKUP(B6531,'Список DKV от ЮТД'!$A$1:$S$10000,15,FALSE)</f>
        <v>2411/5240</v>
      </c>
      <c r="J6531" s="30" t="s">
        <v>22</v>
      </c>
      <c r="K6531" s="41" t="str">
        <f>VLOOKUP(B6531,'Список DKV от ЮТД'!$A$1:$M$10000,13,FALSE)</f>
        <v>4</v>
      </c>
      <c r="L6531" s="30" t="str">
        <f>VLOOKUP(B6531,'Список DKV от ЮТД'!$A$1:$S$10000,14,FALSE)</f>
        <v>CB8867PH</v>
      </c>
      <c r="M6531" s="52" t="str">
        <f>VLOOKUP(B6531,'Список DKV от ЮТД'!$A$1:$M$10000,10,FALSE)</f>
        <v>704310*******3865</v>
      </c>
      <c r="N6531" s="52" t="str">
        <f>VLOOKUP(B6531,'Список DKV от ЮТД'!$A$1:$S$10000,18,FALSE)</f>
        <v/>
      </c>
      <c r="O6531" s="52" t="str">
        <f>VLOOKUP(B6531,'Список DKV от ЮТД'!$A$1:$S$10000,19,FALSE)</f>
        <v/>
      </c>
      <c r="P6531" s="52" t="str">
        <f>VLOOKUP(B6531,'Список DKV от ЮТД'!$A$1:$S$10000,16,FALSE)</f>
        <v>560263410</v>
      </c>
    </row>
    <row r="6532" spans="1:16">
      <c r="A6532" s="51">
        <v>6530</v>
      </c>
      <c r="B6532" s="37">
        <v>20400879852</v>
      </c>
      <c r="C6532" s="50">
        <v>44425</v>
      </c>
      <c r="E6532" s="50">
        <v>44425</v>
      </c>
      <c r="F6532" s="51" t="s">
        <v>20</v>
      </c>
      <c r="H6532" s="45">
        <v>44453</v>
      </c>
      <c r="I6532" s="30" t="str">
        <f>VLOOKUP(B6532,'Список DKV от ЮТД'!$A$1:$S$10000,15,FALSE)</f>
        <v>2412/1000</v>
      </c>
      <c r="J6532" s="30" t="s">
        <v>22</v>
      </c>
      <c r="K6532" s="41" t="str">
        <f>VLOOKUP(B6532,'Список DKV от ЮТД'!$A$1:$M$10000,13,FALSE)</f>
        <v>4</v>
      </c>
      <c r="L6532" s="30" t="str">
        <f>VLOOKUP(B6532,'Список DKV от ЮТД'!$A$1:$S$10000,14,FALSE)</f>
        <v>EH9469KM</v>
      </c>
      <c r="M6532" s="52" t="str">
        <f>VLOOKUP(B6532,'Список DKV от ЮТД'!$A$1:$M$10000,10,FALSE)</f>
        <v>704310*******7766</v>
      </c>
      <c r="N6532" s="52" t="str">
        <f>VLOOKUP(B6532,'Список DKV от ЮТД'!$A$1:$S$10000,18,FALSE)</f>
        <v/>
      </c>
      <c r="O6532" s="52" t="str">
        <f>VLOOKUP(B6532,'Список DKV от ЮТД'!$A$1:$S$10000,19,FALSE)</f>
        <v/>
      </c>
      <c r="P6532" s="52" t="str">
        <f>VLOOKUP(B6532,'Список DKV от ЮТД'!$A$1:$S$10000,16,FALSE)</f>
        <v>547444657</v>
      </c>
    </row>
    <row r="6533" spans="1:16">
      <c r="A6533" s="51">
        <v>6531</v>
      </c>
      <c r="B6533" s="37">
        <v>20300542436</v>
      </c>
      <c r="C6533" s="50">
        <v>44425</v>
      </c>
      <c r="E6533" s="50">
        <v>44425</v>
      </c>
      <c r="F6533" s="51" t="s">
        <v>20</v>
      </c>
      <c r="H6533" s="45">
        <v>44453</v>
      </c>
      <c r="I6533" s="30" t="str">
        <f>VLOOKUP(B6533,'Список DKV от ЮТД'!$A$1:$S$10000,15,FALSE)</f>
        <v>2412/999</v>
      </c>
      <c r="J6533" s="30" t="s">
        <v>22</v>
      </c>
      <c r="K6533" s="41" t="str">
        <f>VLOOKUP(B6533,'Список DKV от ЮТД'!$A$1:$M$10000,13,FALSE)</f>
        <v>4</v>
      </c>
      <c r="L6533" s="30" t="str">
        <f>VLOOKUP(B6533,'Список DKV от ЮТД'!$A$1:$S$10000,14,FALSE)</f>
        <v>RI261ZD</v>
      </c>
      <c r="M6533" s="52" t="str">
        <f>VLOOKUP(B6533,'Список DKV от ЮТД'!$A$1:$M$10000,10,FALSE)</f>
        <v>704310*******0026</v>
      </c>
      <c r="N6533" s="52" t="str">
        <f>VLOOKUP(B6533,'Список DKV от ЮТД'!$A$1:$S$10000,18,FALSE)</f>
        <v/>
      </c>
      <c r="O6533" s="52" t="str">
        <f>VLOOKUP(B6533,'Список DKV от ЮТД'!$A$1:$S$10000,19,FALSE)</f>
        <v/>
      </c>
      <c r="P6533" s="52" t="str">
        <f>VLOOKUP(B6533,'Список DKV от ЮТД'!$A$1:$S$10000,16,FALSE)</f>
        <v>544789475</v>
      </c>
    </row>
    <row r="6534" spans="1:16">
      <c r="A6534" s="51">
        <v>6532</v>
      </c>
      <c r="B6534" s="37">
        <v>21250616865</v>
      </c>
      <c r="C6534" s="50">
        <v>44441</v>
      </c>
      <c r="E6534" s="50">
        <v>44441</v>
      </c>
      <c r="F6534" s="51" t="s">
        <v>18</v>
      </c>
      <c r="H6534" s="45">
        <v>44454</v>
      </c>
      <c r="I6534" s="30" t="str">
        <f>VLOOKUP(B6534,'Список DKV от ЮТД'!$A$1:$S$10000,15,FALSE)</f>
        <v>2411/5241</v>
      </c>
      <c r="J6534" s="30" t="s">
        <v>22</v>
      </c>
      <c r="K6534" s="41" t="str">
        <f>VLOOKUP(B6534,'Список DKV от ЮТД'!$A$1:$M$10000,13,FALSE)</f>
        <v>4</v>
      </c>
      <c r="L6534" s="30" t="str">
        <f>VLOOKUP(B6534,'Список DKV от ЮТД'!$A$1:$S$10000,14,FALSE)</f>
        <v>34DRM738</v>
      </c>
      <c r="M6534" s="52" t="str">
        <f>VLOOKUP(B6534,'Список DKV от ЮТД'!$A$1:$M$10000,10,FALSE)</f>
        <v>704310*******7244</v>
      </c>
      <c r="N6534" s="52" t="str">
        <f>VLOOKUP(B6534,'Список DKV от ЮТД'!$A$1:$S$10000,18,FALSE)</f>
        <v/>
      </c>
      <c r="O6534" s="52" t="str">
        <f>VLOOKUP(B6534,'Список DKV от ЮТД'!$A$1:$S$10000,19,FALSE)</f>
        <v/>
      </c>
      <c r="P6534" s="52" t="str">
        <f>VLOOKUP(B6534,'Список DKV от ЮТД'!$A$1:$S$10000,16,FALSE)</f>
        <v>560263414</v>
      </c>
    </row>
    <row r="6535" spans="1:16">
      <c r="A6535" s="51">
        <v>6533</v>
      </c>
      <c r="B6535" s="37">
        <v>21250616907</v>
      </c>
      <c r="C6535" s="50">
        <v>44441</v>
      </c>
      <c r="E6535" s="50">
        <v>44441</v>
      </c>
      <c r="F6535" s="51" t="s">
        <v>18</v>
      </c>
      <c r="G6535" s="102"/>
      <c r="H6535" s="45">
        <v>44454</v>
      </c>
      <c r="I6535" s="30" t="str">
        <f>VLOOKUP(B6535,'Список DKV от ЮТД'!$A$1:$S$10000,15,FALSE)</f>
        <v>2411/5242</v>
      </c>
      <c r="J6535" s="30" t="s">
        <v>22</v>
      </c>
      <c r="K6535" s="41" t="str">
        <f>VLOOKUP(B6535,'Список DKV от ЮТД'!$A$1:$M$10000,13,FALSE)</f>
        <v>4</v>
      </c>
      <c r="L6535" s="30" t="str">
        <f>VLOOKUP(B6535,'Список DKV от ЮТД'!$A$1:$S$10000,14,FALSE)</f>
        <v>34ZH0748</v>
      </c>
      <c r="M6535" s="52" t="str">
        <f>VLOOKUP(B6535,'Список DKV от ЮТД'!$A$1:$M$10000,10,FALSE)</f>
        <v>704310*******5430</v>
      </c>
      <c r="N6535" s="52" t="str">
        <f>VLOOKUP(B6535,'Список DKV от ЮТД'!$A$1:$S$10000,18,FALSE)</f>
        <v/>
      </c>
      <c r="O6535" s="52" t="str">
        <f>VLOOKUP(B6535,'Список DKV от ЮТД'!$A$1:$S$10000,19,FALSE)</f>
        <v/>
      </c>
      <c r="P6535" s="52" t="str">
        <f>VLOOKUP(B6535,'Список DKV от ЮТД'!$A$1:$S$10000,16,FALSE)</f>
        <v>560263418</v>
      </c>
    </row>
    <row r="6536" spans="1:16">
      <c r="A6536" s="51">
        <v>6534</v>
      </c>
      <c r="B6536" s="37">
        <v>21250616949</v>
      </c>
      <c r="C6536" s="50">
        <v>44441</v>
      </c>
      <c r="E6536" s="50">
        <v>44441</v>
      </c>
      <c r="F6536" s="51" t="s">
        <v>18</v>
      </c>
      <c r="H6536" s="45">
        <v>44454</v>
      </c>
      <c r="I6536" s="30" t="str">
        <f>VLOOKUP(B6536,'Список DKV от ЮТД'!$A$1:$S$10000,15,FALSE)</f>
        <v>2411/5243</v>
      </c>
      <c r="J6536" s="30" t="s">
        <v>22</v>
      </c>
      <c r="K6536" s="41" t="str">
        <f>VLOOKUP(B6536,'Список DKV от ЮТД'!$A$1:$M$10000,13,FALSE)</f>
        <v>4</v>
      </c>
      <c r="L6536" s="30" t="str">
        <f>VLOOKUP(B6536,'Список DKV от ЮТД'!$A$1:$S$10000,14,FALSE)</f>
        <v>34DZN878</v>
      </c>
      <c r="M6536" s="52" t="str">
        <f>VLOOKUP(B6536,'Список DKV от ЮТД'!$A$1:$M$10000,10,FALSE)</f>
        <v>704310*******5505</v>
      </c>
      <c r="N6536" s="52" t="str">
        <f>VLOOKUP(B6536,'Список DKV от ЮТД'!$A$1:$S$10000,18,FALSE)</f>
        <v/>
      </c>
      <c r="O6536" s="52" t="str">
        <f>VLOOKUP(B6536,'Список DKV от ЮТД'!$A$1:$S$10000,19,FALSE)</f>
        <v/>
      </c>
      <c r="P6536" s="52" t="str">
        <f>VLOOKUP(B6536,'Список DKV от ЮТД'!$A$1:$S$10000,16,FALSE)</f>
        <v>560263422</v>
      </c>
    </row>
    <row r="6537" spans="1:16">
      <c r="A6537" s="51">
        <v>6535</v>
      </c>
      <c r="B6537" s="37">
        <v>21250616980</v>
      </c>
      <c r="C6537" s="50">
        <v>44441</v>
      </c>
      <c r="E6537" s="50">
        <v>44441</v>
      </c>
      <c r="F6537" s="51" t="s">
        <v>18</v>
      </c>
      <c r="H6537" s="45">
        <v>44454</v>
      </c>
      <c r="I6537" s="30" t="str">
        <f>VLOOKUP(B6537,'Список DKV от ЮТД'!$A$1:$S$10000,15,FALSE)</f>
        <v>2411/5244</v>
      </c>
      <c r="J6537" s="30" t="s">
        <v>22</v>
      </c>
      <c r="K6537" s="41" t="str">
        <f>VLOOKUP(B6537,'Список DKV от ЮТД'!$A$1:$M$10000,13,FALSE)</f>
        <v>4</v>
      </c>
      <c r="L6537" s="30" t="str">
        <f>VLOOKUP(B6537,'Список DKV от ЮТД'!$A$1:$S$10000,14,FALSE)</f>
        <v>CB4263BA</v>
      </c>
      <c r="M6537" s="52" t="str">
        <f>VLOOKUP(B6537,'Список DKV от ЮТД'!$A$1:$M$10000,10,FALSE)</f>
        <v>704310*******2312</v>
      </c>
      <c r="N6537" s="52" t="str">
        <f>VLOOKUP(B6537,'Список DKV от ЮТД'!$A$1:$S$10000,18,FALSE)</f>
        <v/>
      </c>
      <c r="O6537" s="52" t="str">
        <f>VLOOKUP(B6537,'Список DKV от ЮТД'!$A$1:$S$10000,19,FALSE)</f>
        <v/>
      </c>
      <c r="P6537" s="52" t="str">
        <f>VLOOKUP(B6537,'Список DKV от ЮТД'!$A$1:$S$10000,16,FALSE)</f>
        <v>560263426</v>
      </c>
    </row>
    <row r="6538" spans="1:16">
      <c r="A6538" s="51">
        <v>6536</v>
      </c>
      <c r="B6538" s="37">
        <v>20300542295</v>
      </c>
      <c r="C6538" s="50">
        <v>44425</v>
      </c>
      <c r="E6538" s="50">
        <v>44425</v>
      </c>
      <c r="F6538" s="51" t="s">
        <v>20</v>
      </c>
      <c r="H6538" s="45">
        <v>44454</v>
      </c>
      <c r="I6538" s="30" t="str">
        <f>VLOOKUP(B6538,'Список DKV от ЮТД'!$A$1:$S$10000,15,FALSE)</f>
        <v>2412/1001</v>
      </c>
      <c r="J6538" s="30" t="s">
        <v>22</v>
      </c>
      <c r="K6538" s="41" t="str">
        <f>VLOOKUP(B6538,'Список DKV от ЮТД'!$A$1:$M$10000,13,FALSE)</f>
        <v>4</v>
      </c>
      <c r="L6538" s="30" t="str">
        <f>VLOOKUP(B6538,'Список DKV от ЮТД'!$A$1:$S$10000,14,FALSE)</f>
        <v>LJFH040</v>
      </c>
      <c r="M6538" s="52" t="str">
        <f>VLOOKUP(B6538,'Список DKV от ЮТД'!$A$1:$M$10000,10,FALSE)</f>
        <v>704310*******6883</v>
      </c>
      <c r="N6538" s="52" t="str">
        <f>VLOOKUP(B6538,'Список DKV от ЮТД'!$A$1:$S$10000,18,FALSE)</f>
        <v/>
      </c>
      <c r="O6538" s="52" t="str">
        <f>VLOOKUP(B6538,'Список DKV от ЮТД'!$A$1:$S$10000,19,FALSE)</f>
        <v/>
      </c>
      <c r="P6538" s="52" t="str">
        <f>VLOOKUP(B6538,'Список DKV от ЮТД'!$A$1:$S$10000,16,FALSE)</f>
        <v>544789461</v>
      </c>
    </row>
    <row r="6539" spans="1:16">
      <c r="A6539" s="51">
        <v>6537</v>
      </c>
      <c r="B6539" s="37">
        <v>20300681549</v>
      </c>
      <c r="C6539" s="50">
        <v>44425</v>
      </c>
      <c r="E6539" s="50">
        <v>44425</v>
      </c>
      <c r="F6539" s="51" t="s">
        <v>20</v>
      </c>
      <c r="H6539" s="45">
        <v>44454</v>
      </c>
      <c r="I6539" s="30" t="str">
        <f>VLOOKUP(B6539,'Список DKV от ЮТД'!$A$1:$S$10000,15,FALSE)</f>
        <v>2412/1002</v>
      </c>
      <c r="J6539" s="30" t="s">
        <v>22</v>
      </c>
      <c r="K6539" s="41" t="str">
        <f>VLOOKUP(B6539,'Список DKV от ЮТД'!$A$1:$M$10000,13,FALSE)</f>
        <v>4</v>
      </c>
      <c r="L6539" s="30" t="str">
        <f>VLOOKUP(B6539,'Список DKV от ЮТД'!$A$1:$S$10000,14,FALSE)</f>
        <v>SK777IK</v>
      </c>
      <c r="M6539" s="52" t="str">
        <f>VLOOKUP(B6539,'Список DKV от ЮТД'!$A$1:$M$10000,10,FALSE)</f>
        <v>704310*******3682</v>
      </c>
      <c r="N6539" s="52" t="str">
        <f>VLOOKUP(B6539,'Список DKV от ЮТД'!$A$1:$S$10000,18,FALSE)</f>
        <v/>
      </c>
      <c r="O6539" s="52" t="str">
        <f>VLOOKUP(B6539,'Список DKV от ЮТД'!$A$1:$S$10000,19,FALSE)</f>
        <v/>
      </c>
      <c r="P6539" s="52" t="str">
        <f>VLOOKUP(B6539,'Список DKV от ЮТД'!$A$1:$S$10000,16,FALSE)</f>
        <v>544803386</v>
      </c>
    </row>
    <row r="6540" spans="1:16">
      <c r="A6540" s="51">
        <v>6538</v>
      </c>
      <c r="B6540" s="37">
        <v>21250616105</v>
      </c>
      <c r="C6540" s="50">
        <v>44441</v>
      </c>
      <c r="E6540" s="50">
        <v>44441</v>
      </c>
      <c r="F6540" s="51" t="s">
        <v>18</v>
      </c>
      <c r="H6540" s="45">
        <v>44455</v>
      </c>
      <c r="I6540" s="30" t="str">
        <f>VLOOKUP(B6540,'Список DKV от ЮТД'!$A$1:$S$10000,15,FALSE)</f>
        <v>2411/5245</v>
      </c>
      <c r="J6540" s="30" t="s">
        <v>22</v>
      </c>
      <c r="K6540" s="41" t="str">
        <f>VLOOKUP(B6540,'Список DKV от ЮТД'!$A$1:$M$10000,13,FALSE)</f>
        <v>4</v>
      </c>
      <c r="L6540" s="30" t="str">
        <f>VLOOKUP(B6540,'Список DKV от ЮТД'!$A$1:$S$10000,14,FALSE)</f>
        <v>14DL359</v>
      </c>
      <c r="M6540" s="52" t="str">
        <f>VLOOKUP(B6540,'Список DKV от ЮТД'!$A$1:$M$10000,10,FALSE)</f>
        <v>704310*******3169</v>
      </c>
      <c r="N6540" s="52" t="str">
        <f>VLOOKUP(B6540,'Список DKV от ЮТД'!$A$1:$S$10000,18,FALSE)</f>
        <v/>
      </c>
      <c r="O6540" s="52" t="str">
        <f>VLOOKUP(B6540,'Список DKV от ЮТД'!$A$1:$S$10000,19,FALSE)</f>
        <v/>
      </c>
      <c r="P6540" s="52" t="str">
        <f>VLOOKUP(B6540,'Список DKV от ЮТД'!$A$1:$S$10000,16,FALSE)</f>
        <v>560263338</v>
      </c>
    </row>
    <row r="6541" spans="1:16">
      <c r="A6541" s="51">
        <v>6539</v>
      </c>
      <c r="B6541" s="37">
        <v>21250616022</v>
      </c>
      <c r="C6541" s="50">
        <v>44441</v>
      </c>
      <c r="E6541" s="50">
        <v>44441</v>
      </c>
      <c r="F6541" s="51" t="s">
        <v>18</v>
      </c>
      <c r="G6541" s="103"/>
      <c r="H6541" s="45">
        <v>44455</v>
      </c>
      <c r="I6541" s="30" t="str">
        <f>VLOOKUP(B6541,'Список DKV от ЮТД'!$A$1:$S$10000,15,FALSE)</f>
        <v>2411/5246</v>
      </c>
      <c r="J6541" s="30" t="s">
        <v>22</v>
      </c>
      <c r="K6541" s="41" t="str">
        <f>VLOOKUP(B6541,'Список DKV от ЮТД'!$A$1:$M$10000,13,FALSE)</f>
        <v>4</v>
      </c>
      <c r="L6541" s="30" t="str">
        <f>VLOOKUP(B6541,'Список DKV от ЮТД'!$A$1:$S$10000,14,FALSE)</f>
        <v>26AEB718</v>
      </c>
      <c r="M6541" s="52" t="str">
        <f>VLOOKUP(B6541,'Список DKV от ЮТД'!$A$1:$M$10000,10,FALSE)</f>
        <v>704310*******5731</v>
      </c>
      <c r="N6541" s="52" t="str">
        <f>VLOOKUP(B6541,'Список DKV от ЮТД'!$A$1:$S$10000,18,FALSE)</f>
        <v/>
      </c>
      <c r="O6541" s="52" t="str">
        <f>VLOOKUP(B6541,'Список DKV от ЮТД'!$A$1:$S$10000,19,FALSE)</f>
        <v/>
      </c>
      <c r="P6541" s="52" t="str">
        <f>VLOOKUP(B6541,'Список DKV от ЮТД'!$A$1:$S$10000,16,FALSE)</f>
        <v>560263330</v>
      </c>
    </row>
    <row r="6542" spans="1:16">
      <c r="A6542" s="51">
        <v>6540</v>
      </c>
      <c r="B6542" s="37">
        <v>21250616048</v>
      </c>
      <c r="C6542" s="50">
        <v>44441</v>
      </c>
      <c r="E6542" s="50">
        <v>44441</v>
      </c>
      <c r="F6542" s="51" t="s">
        <v>18</v>
      </c>
      <c r="H6542" s="45">
        <v>44455</v>
      </c>
      <c r="I6542" s="30" t="str">
        <f>VLOOKUP(B6542,'Список DKV от ЮТД'!$A$1:$S$10000,15,FALSE)</f>
        <v>2411/5247</v>
      </c>
      <c r="J6542" s="30" t="s">
        <v>22</v>
      </c>
      <c r="K6542" s="41" t="str">
        <f>VLOOKUP(B6542,'Список DKV от ЮТД'!$A$1:$M$10000,13,FALSE)</f>
        <v>4</v>
      </c>
      <c r="L6542" s="30" t="str">
        <f>VLOOKUP(B6542,'Список DKV от ЮТД'!$A$1:$S$10000,14,FALSE)</f>
        <v>34AJJ178</v>
      </c>
      <c r="M6542" s="52" t="str">
        <f>VLOOKUP(B6542,'Список DKV от ЮТД'!$A$1:$M$10000,10,FALSE)</f>
        <v>704310*******4510</v>
      </c>
      <c r="N6542" s="52" t="str">
        <f>VLOOKUP(B6542,'Список DKV от ЮТД'!$A$1:$S$10000,18,FALSE)</f>
        <v/>
      </c>
      <c r="O6542" s="52" t="str">
        <f>VLOOKUP(B6542,'Список DKV от ЮТД'!$A$1:$S$10000,19,FALSE)</f>
        <v/>
      </c>
      <c r="P6542" s="52" t="str">
        <f>VLOOKUP(B6542,'Список DKV от ЮТД'!$A$1:$S$10000,16,FALSE)</f>
        <v>560263332</v>
      </c>
    </row>
    <row r="6543" spans="1:16">
      <c r="A6543" s="51">
        <v>6541</v>
      </c>
      <c r="B6543" s="37">
        <v>21250616113</v>
      </c>
      <c r="C6543" s="50">
        <v>44441</v>
      </c>
      <c r="E6543" s="50">
        <v>44441</v>
      </c>
      <c r="F6543" s="51" t="s">
        <v>18</v>
      </c>
      <c r="H6543" s="45">
        <v>44455</v>
      </c>
      <c r="I6543" s="30" t="str">
        <f>VLOOKUP(B6543,'Список DKV от ЮТД'!$A$1:$S$10000,15,FALSE)</f>
        <v>2411/5248</v>
      </c>
      <c r="J6543" s="30" t="s">
        <v>22</v>
      </c>
      <c r="K6543" s="41" t="str">
        <f>VLOOKUP(B6543,'Список DKV от ЮТД'!$A$1:$M$10000,13,FALSE)</f>
        <v>4</v>
      </c>
      <c r="L6543" s="30" t="str">
        <f>VLOOKUP(B6543,'Список DKV от ЮТД'!$A$1:$S$10000,14,FALSE)</f>
        <v>34AJJ171</v>
      </c>
      <c r="M6543" s="52" t="str">
        <f>VLOOKUP(B6543,'Список DKV от ЮТД'!$A$1:$M$10000,10,FALSE)</f>
        <v>704310*******4585</v>
      </c>
      <c r="N6543" s="52" t="str">
        <f>VLOOKUP(B6543,'Список DKV от ЮТД'!$A$1:$S$10000,18,FALSE)</f>
        <v/>
      </c>
      <c r="O6543" s="52" t="str">
        <f>VLOOKUP(B6543,'Список DKV от ЮТД'!$A$1:$S$10000,19,FALSE)</f>
        <v/>
      </c>
      <c r="P6543" s="52" t="str">
        <f>VLOOKUP(B6543,'Список DKV от ЮТД'!$A$1:$S$10000,16,FALSE)</f>
        <v>560263339</v>
      </c>
    </row>
    <row r="6544" spans="1:16">
      <c r="A6544" s="51">
        <v>6542</v>
      </c>
      <c r="B6544" s="37">
        <v>21250616154</v>
      </c>
      <c r="C6544" s="50">
        <v>44441</v>
      </c>
      <c r="E6544" s="50">
        <v>44441</v>
      </c>
      <c r="F6544" s="51" t="s">
        <v>18</v>
      </c>
      <c r="H6544" s="45">
        <v>44455</v>
      </c>
      <c r="I6544" s="30" t="str">
        <f>VLOOKUP(B6544,'Список DKV от ЮТД'!$A$1:$S$10000,15,FALSE)</f>
        <v>2411/5249</v>
      </c>
      <c r="J6544" s="30" t="s">
        <v>22</v>
      </c>
      <c r="K6544" s="41" t="str">
        <f>VLOOKUP(B6544,'Список DKV от ЮТД'!$A$1:$M$10000,13,FALSE)</f>
        <v>4</v>
      </c>
      <c r="L6544" s="30" t="str">
        <f>VLOOKUP(B6544,'Список DKV от ЮТД'!$A$1:$S$10000,14,FALSE)</f>
        <v>34SJ7529</v>
      </c>
      <c r="M6544" s="52" t="str">
        <f>VLOOKUP(B6544,'Список DKV от ЮТД'!$A$1:$M$10000,10,FALSE)</f>
        <v>704310*******3769</v>
      </c>
      <c r="N6544" s="52" t="str">
        <f>VLOOKUP(B6544,'Список DKV от ЮТД'!$A$1:$S$10000,18,FALSE)</f>
        <v/>
      </c>
      <c r="O6544" s="52" t="str">
        <f>VLOOKUP(B6544,'Список DKV от ЮТД'!$A$1:$S$10000,19,FALSE)</f>
        <v/>
      </c>
      <c r="P6544" s="52" t="str">
        <f>VLOOKUP(B6544,'Список DKV от ЮТД'!$A$1:$S$10000,16,FALSE)</f>
        <v>560263343</v>
      </c>
    </row>
    <row r="6545" spans="1:16">
      <c r="A6545" s="51">
        <v>6543</v>
      </c>
      <c r="B6545" s="37">
        <v>21250616196</v>
      </c>
      <c r="C6545" s="50">
        <v>44441</v>
      </c>
      <c r="E6545" s="50">
        <v>44441</v>
      </c>
      <c r="F6545" s="51" t="s">
        <v>18</v>
      </c>
      <c r="H6545" s="45">
        <v>44455</v>
      </c>
      <c r="I6545" s="30" t="str">
        <f>VLOOKUP(B6545,'Список DKV от ЮТД'!$A$1:$S$10000,15,FALSE)</f>
        <v>2411/5250</v>
      </c>
      <c r="J6545" s="30" t="s">
        <v>22</v>
      </c>
      <c r="K6545" s="41" t="str">
        <f>VLOOKUP(B6545,'Список DKV от ЮТД'!$A$1:$M$10000,13,FALSE)</f>
        <v>4</v>
      </c>
      <c r="L6545" s="30" t="str">
        <f>VLOOKUP(B6545,'Список DKV от ЮТД'!$A$1:$S$10000,14,FALSE)</f>
        <v>CA3037MP</v>
      </c>
      <c r="M6545" s="52" t="str">
        <f>VLOOKUP(B6545,'Список DKV от ЮТД'!$A$1:$M$10000,10,FALSE)</f>
        <v>704310*******1900</v>
      </c>
      <c r="N6545" s="52" t="str">
        <f>VLOOKUP(B6545,'Список DKV от ЮТД'!$A$1:$S$10000,18,FALSE)</f>
        <v/>
      </c>
      <c r="O6545" s="52" t="str">
        <f>VLOOKUP(B6545,'Список DKV от ЮТД'!$A$1:$S$10000,19,FALSE)</f>
        <v/>
      </c>
      <c r="P6545" s="52" t="str">
        <f>VLOOKUP(B6545,'Список DKV от ЮТД'!$A$1:$S$10000,16,FALSE)</f>
        <v>560263347</v>
      </c>
    </row>
    <row r="6546" spans="1:16">
      <c r="A6546" s="51">
        <v>6544</v>
      </c>
      <c r="B6546" s="37">
        <v>21250616238</v>
      </c>
      <c r="C6546" s="50">
        <v>44441</v>
      </c>
      <c r="E6546" s="50">
        <v>44441</v>
      </c>
      <c r="F6546" s="51" t="s">
        <v>18</v>
      </c>
      <c r="H6546" s="45">
        <v>44455</v>
      </c>
      <c r="I6546" s="30" t="str">
        <f>VLOOKUP(B6546,'Список DKV от ЮТД'!$A$1:$S$10000,15,FALSE)</f>
        <v>2411/5251</v>
      </c>
      <c r="J6546" s="30" t="s">
        <v>22</v>
      </c>
      <c r="K6546" s="41" t="str">
        <f>VLOOKUP(B6546,'Список DKV от ЮТД'!$A$1:$M$10000,13,FALSE)</f>
        <v>4</v>
      </c>
      <c r="L6546" s="30" t="str">
        <f>VLOOKUP(B6546,'Список DKV от ЮТД'!$A$1:$S$10000,14,FALSE)</f>
        <v>14ABK087</v>
      </c>
      <c r="M6546" s="52" t="str">
        <f>VLOOKUP(B6546,'Список DKV от ЮТД'!$A$1:$M$10000,10,FALSE)</f>
        <v>704310*******4044</v>
      </c>
      <c r="N6546" s="52" t="str">
        <f>VLOOKUP(B6546,'Список DKV от ЮТД'!$A$1:$S$10000,18,FALSE)</f>
        <v/>
      </c>
      <c r="O6546" s="52" t="str">
        <f>VLOOKUP(B6546,'Список DKV от ЮТД'!$A$1:$S$10000,19,FALSE)</f>
        <v/>
      </c>
      <c r="P6546" s="52" t="str">
        <f>VLOOKUP(B6546,'Список DKV от ЮТД'!$A$1:$S$10000,16,FALSE)</f>
        <v>560263351</v>
      </c>
    </row>
    <row r="6547" spans="1:16">
      <c r="A6547" s="51">
        <v>6545</v>
      </c>
      <c r="B6547" s="37">
        <v>21250616279</v>
      </c>
      <c r="C6547" s="50">
        <v>44441</v>
      </c>
      <c r="E6547" s="50">
        <v>44441</v>
      </c>
      <c r="F6547" s="51" t="s">
        <v>18</v>
      </c>
      <c r="H6547" s="45">
        <v>44455</v>
      </c>
      <c r="I6547" s="30" t="str">
        <f>VLOOKUP(B6547,'Список DKV от ЮТД'!$A$1:$S$10000,15,FALSE)</f>
        <v>2411/5252</v>
      </c>
      <c r="J6547" s="30" t="s">
        <v>22</v>
      </c>
      <c r="K6547" s="41" t="str">
        <f>VLOOKUP(B6547,'Список DKV от ЮТД'!$A$1:$M$10000,13,FALSE)</f>
        <v>4</v>
      </c>
      <c r="L6547" s="30" t="str">
        <f>VLOOKUP(B6547,'Список DKV от ЮТД'!$A$1:$S$10000,14,FALSE)</f>
        <v>35ASH173</v>
      </c>
      <c r="M6547" s="52" t="str">
        <f>VLOOKUP(B6547,'Список DKV от ЮТД'!$A$1:$M$10000,10,FALSE)</f>
        <v>704310*******0357</v>
      </c>
      <c r="N6547" s="52" t="str">
        <f>VLOOKUP(B6547,'Список DKV от ЮТД'!$A$1:$S$10000,18,FALSE)</f>
        <v/>
      </c>
      <c r="O6547" s="52" t="str">
        <f>VLOOKUP(B6547,'Список DKV от ЮТД'!$A$1:$S$10000,19,FALSE)</f>
        <v/>
      </c>
      <c r="P6547" s="52" t="str">
        <f>VLOOKUP(B6547,'Список DKV от ЮТД'!$A$1:$S$10000,16,FALSE)</f>
        <v>560263355</v>
      </c>
    </row>
    <row r="6548" spans="1:16">
      <c r="A6548" s="51">
        <v>6546</v>
      </c>
      <c r="B6548" s="37">
        <v>20400879811</v>
      </c>
      <c r="C6548" s="50">
        <v>44425</v>
      </c>
      <c r="E6548" s="50">
        <v>44425</v>
      </c>
      <c r="F6548" s="51" t="s">
        <v>20</v>
      </c>
      <c r="H6548" s="45">
        <v>44455</v>
      </c>
      <c r="I6548" s="30" t="str">
        <f>VLOOKUP(B6548,'Список DKV от ЮТД'!$A$1:$S$10000,15,FALSE)</f>
        <v>2412/1003</v>
      </c>
      <c r="J6548" s="30" t="s">
        <v>22</v>
      </c>
      <c r="K6548" s="41" t="str">
        <f>VLOOKUP(B6548,'Список DKV от ЮТД'!$A$1:$M$10000,13,FALSE)</f>
        <v>4</v>
      </c>
      <c r="L6548" s="30" t="str">
        <f>VLOOKUP(B6548,'Список DKV от ЮТД'!$A$1:$S$10000,14,FALSE)</f>
        <v>TE9000BG</v>
      </c>
      <c r="M6548" s="52" t="str">
        <f>VLOOKUP(B6548,'Список DKV от ЮТД'!$A$1:$M$10000,10,FALSE)</f>
        <v>704310*******1268</v>
      </c>
      <c r="N6548" s="52" t="str">
        <f>VLOOKUP(B6548,'Список DKV от ЮТД'!$A$1:$S$10000,18,FALSE)</f>
        <v/>
      </c>
      <c r="O6548" s="52" t="str">
        <f>VLOOKUP(B6548,'Список DKV от ЮТД'!$A$1:$S$10000,19,FALSE)</f>
        <v/>
      </c>
      <c r="P6548" s="52" t="str">
        <f>VLOOKUP(B6548,'Список DKV от ЮТД'!$A$1:$S$10000,16,FALSE)</f>
        <v>547444653</v>
      </c>
    </row>
    <row r="6549" spans="1:16">
      <c r="A6549" s="51">
        <v>6547</v>
      </c>
      <c r="B6549" s="37">
        <v>20300681226</v>
      </c>
      <c r="C6549" s="50">
        <v>44425</v>
      </c>
      <c r="E6549" s="50">
        <v>44425</v>
      </c>
      <c r="F6549" s="51" t="s">
        <v>20</v>
      </c>
      <c r="H6549" s="45">
        <v>44455</v>
      </c>
      <c r="I6549" s="30" t="str">
        <f>VLOOKUP(B6549,'Список DKV от ЮТД'!$A$1:$S$10000,15,FALSE)</f>
        <v>2412/1004</v>
      </c>
      <c r="J6549" s="30" t="s">
        <v>22</v>
      </c>
      <c r="K6549" s="41" t="str">
        <f>VLOOKUP(B6549,'Список DKV от ЮТД'!$A$1:$M$10000,13,FALSE)</f>
        <v>4</v>
      </c>
      <c r="L6549" s="30" t="str">
        <f>VLOOKUP(B6549,'Список DKV от ЮТД'!$A$1:$S$10000,14,FALSE)</f>
        <v>PA181HB</v>
      </c>
      <c r="M6549" s="52" t="str">
        <f>VLOOKUP(B6549,'Список DKV от ЮТД'!$A$1:$M$10000,10,FALSE)</f>
        <v>704310*******0227</v>
      </c>
      <c r="N6549" s="52" t="str">
        <f>VLOOKUP(B6549,'Список DKV от ЮТД'!$A$1:$S$10000,18,FALSE)</f>
        <v/>
      </c>
      <c r="O6549" s="52" t="str">
        <f>VLOOKUP(B6549,'Список DKV от ЮТД'!$A$1:$S$10000,19,FALSE)</f>
        <v/>
      </c>
      <c r="P6549" s="52" t="str">
        <f>VLOOKUP(B6549,'Список DKV от ЮТД'!$A$1:$S$10000,16,FALSE)</f>
        <v>544803354</v>
      </c>
    </row>
    <row r="6550" spans="1:16">
      <c r="A6550" s="51">
        <v>6548</v>
      </c>
      <c r="B6550" s="37">
        <v>20300542196</v>
      </c>
      <c r="C6550" s="50">
        <v>44425</v>
      </c>
      <c r="E6550" s="50">
        <v>44425</v>
      </c>
      <c r="F6550" s="51" t="s">
        <v>20</v>
      </c>
      <c r="H6550" s="45">
        <v>44455</v>
      </c>
      <c r="I6550" s="30" t="str">
        <f>VLOOKUP(B6550,'Список DKV от ЮТД'!$A$1:$S$10000,15,FALSE)</f>
        <v>2412/1005</v>
      </c>
      <c r="J6550" s="30" t="s">
        <v>22</v>
      </c>
      <c r="K6550" s="41" t="str">
        <f>VLOOKUP(B6550,'Список DKV от ЮТД'!$A$1:$M$10000,13,FALSE)</f>
        <v>4</v>
      </c>
      <c r="L6550" s="30" t="str">
        <f>VLOOKUP(B6550,'Список DKV от ЮТД'!$A$1:$S$10000,14,FALSE)</f>
        <v>LJ50ESH</v>
      </c>
      <c r="M6550" s="52" t="str">
        <f>VLOOKUP(B6550,'Список DKV от ЮТД'!$A$1:$M$10000,10,FALSE)</f>
        <v>704310*******7006</v>
      </c>
      <c r="N6550" s="52" t="str">
        <f>VLOOKUP(B6550,'Список DKV от ЮТД'!$A$1:$S$10000,18,FALSE)</f>
        <v/>
      </c>
      <c r="O6550" s="52" t="str">
        <f>VLOOKUP(B6550,'Список DKV от ЮТД'!$A$1:$S$10000,19,FALSE)</f>
        <v/>
      </c>
      <c r="P6550" s="52" t="str">
        <f>VLOOKUP(B6550,'Список DKV от ЮТД'!$A$1:$S$10000,16,FALSE)</f>
        <v>544789451</v>
      </c>
    </row>
    <row r="6551" spans="1:16">
      <c r="A6551" s="51">
        <v>6549</v>
      </c>
      <c r="B6551" s="37">
        <v>21250616667</v>
      </c>
      <c r="C6551" s="50">
        <v>44441</v>
      </c>
      <c r="E6551" s="50">
        <v>44441</v>
      </c>
      <c r="F6551" s="51" t="s">
        <v>18</v>
      </c>
      <c r="H6551" s="45">
        <v>44456</v>
      </c>
      <c r="I6551" s="30" t="str">
        <f>VLOOKUP(B6551,'Список DKV от ЮТД'!$A$1:$S$10000,15,FALSE)</f>
        <v>2411/5253</v>
      </c>
      <c r="J6551" s="30" t="s">
        <v>22</v>
      </c>
      <c r="K6551" s="41" t="str">
        <f>VLOOKUP(B6551,'Список DKV от ЮТД'!$A$1:$M$10000,13,FALSE)</f>
        <v>4</v>
      </c>
      <c r="L6551" s="30" t="str">
        <f>VLOOKUP(B6551,'Список DKV от ЮТД'!$A$1:$S$10000,14,FALSE)</f>
        <v>81AAY481</v>
      </c>
      <c r="M6551" s="52" t="str">
        <f>VLOOKUP(B6551,'Список DKV от ЮТД'!$A$1:$M$10000,10,FALSE)</f>
        <v>704310*******8806</v>
      </c>
      <c r="N6551" s="52" t="str">
        <f>VLOOKUP(B6551,'Список DKV от ЮТД'!$A$1:$S$10000,18,FALSE)</f>
        <v/>
      </c>
      <c r="O6551" s="52" t="str">
        <f>VLOOKUP(B6551,'Список DKV от ЮТД'!$A$1:$S$10000,19,FALSE)</f>
        <v/>
      </c>
      <c r="P6551" s="52" t="str">
        <f>VLOOKUP(B6551,'Список DKV от ЮТД'!$A$1:$S$10000,16,FALSE)</f>
        <v>560263394</v>
      </c>
    </row>
    <row r="6552" spans="1:16">
      <c r="A6552" s="51">
        <v>6550</v>
      </c>
      <c r="B6552" s="37">
        <v>21250616147</v>
      </c>
      <c r="C6552" s="50">
        <v>44441</v>
      </c>
      <c r="E6552" s="50">
        <v>44441</v>
      </c>
      <c r="F6552" s="51" t="s">
        <v>18</v>
      </c>
      <c r="G6552" s="104"/>
      <c r="H6552" s="45">
        <v>44456</v>
      </c>
      <c r="I6552" s="30" t="str">
        <f>VLOOKUP(B6552,'Список DKV от ЮТД'!$A$1:$S$10000,15,FALSE)</f>
        <v>2411/5254</v>
      </c>
      <c r="J6552" s="30" t="s">
        <v>22</v>
      </c>
      <c r="K6552" s="41" t="str">
        <f>VLOOKUP(B6552,'Список DKV от ЮТД'!$A$1:$M$10000,13,FALSE)</f>
        <v>4</v>
      </c>
      <c r="L6552" s="30" t="str">
        <f>VLOOKUP(B6552,'Список DKV от ЮТД'!$A$1:$S$10000,14,FALSE)</f>
        <v>33AGT733</v>
      </c>
      <c r="M6552" s="52" t="str">
        <f>VLOOKUP(B6552,'Список DKV от ЮТД'!$A$1:$M$10000,10,FALSE)</f>
        <v>704310*******7374</v>
      </c>
      <c r="N6552" s="52" t="str">
        <f>VLOOKUP(B6552,'Список DKV от ЮТД'!$A$1:$S$10000,18,FALSE)</f>
        <v/>
      </c>
      <c r="O6552" s="52" t="str">
        <f>VLOOKUP(B6552,'Список DKV от ЮТД'!$A$1:$S$10000,19,FALSE)</f>
        <v/>
      </c>
      <c r="P6552" s="52" t="str">
        <f>VLOOKUP(B6552,'Список DKV от ЮТД'!$A$1:$S$10000,16,FALSE)</f>
        <v>560263342</v>
      </c>
    </row>
    <row r="6553" spans="1:16">
      <c r="A6553" s="51">
        <v>6551</v>
      </c>
      <c r="B6553" s="37">
        <v>21250616188</v>
      </c>
      <c r="C6553" s="50">
        <v>44441</v>
      </c>
      <c r="E6553" s="50">
        <v>44441</v>
      </c>
      <c r="F6553" s="51" t="s">
        <v>18</v>
      </c>
      <c r="H6553" s="45">
        <v>44456</v>
      </c>
      <c r="I6553" s="30" t="str">
        <f>VLOOKUP(B6553,'Список DKV от ЮТД'!$A$1:$S$10000,15,FALSE)</f>
        <v>2411/5255</v>
      </c>
      <c r="J6553" s="30" t="s">
        <v>22</v>
      </c>
      <c r="K6553" s="41" t="str">
        <f>VLOOKUP(B6553,'Список DKV от ЮТД'!$A$1:$M$10000,13,FALSE)</f>
        <v>4</v>
      </c>
      <c r="L6553" s="30" t="str">
        <f>VLOOKUP(B6553,'Список DKV от ЮТД'!$A$1:$S$10000,14,FALSE)</f>
        <v>35EUL44</v>
      </c>
      <c r="M6553" s="52" t="str">
        <f>VLOOKUP(B6553,'Список DKV от ЮТД'!$A$1:$M$10000,10,FALSE)</f>
        <v>704310*******0626</v>
      </c>
      <c r="N6553" s="52" t="str">
        <f>VLOOKUP(B6553,'Список DKV от ЮТД'!$A$1:$S$10000,18,FALSE)</f>
        <v/>
      </c>
      <c r="O6553" s="52" t="str">
        <f>VLOOKUP(B6553,'Список DKV от ЮТД'!$A$1:$S$10000,19,FALSE)</f>
        <v/>
      </c>
      <c r="P6553" s="52" t="str">
        <f>VLOOKUP(B6553,'Список DKV от ЮТД'!$A$1:$S$10000,16,FALSE)</f>
        <v>560263346</v>
      </c>
    </row>
    <row r="6554" spans="1:16">
      <c r="A6554" s="51">
        <v>6552</v>
      </c>
      <c r="B6554" s="37">
        <v>21250616220</v>
      </c>
      <c r="C6554" s="50">
        <v>44441</v>
      </c>
      <c r="E6554" s="50">
        <v>44441</v>
      </c>
      <c r="F6554" s="51" t="s">
        <v>18</v>
      </c>
      <c r="H6554" s="45">
        <v>44456</v>
      </c>
      <c r="I6554" s="30" t="str">
        <f>VLOOKUP(B6554,'Список DKV от ЮТД'!$A$1:$S$10000,15,FALSE)</f>
        <v>2411/5256</v>
      </c>
      <c r="J6554" s="30" t="s">
        <v>22</v>
      </c>
      <c r="K6554" s="41" t="str">
        <f>VLOOKUP(B6554,'Список DKV от ЮТД'!$A$1:$M$10000,13,FALSE)</f>
        <v>4</v>
      </c>
      <c r="L6554" s="30" t="str">
        <f>VLOOKUP(B6554,'Список DKV от ЮТД'!$A$1:$S$10000,14,FALSE)</f>
        <v>34AJJ158</v>
      </c>
      <c r="M6554" s="52" t="str">
        <f>VLOOKUP(B6554,'Список DKV от ЮТД'!$A$1:$M$10000,10,FALSE)</f>
        <v>704310*******4700</v>
      </c>
      <c r="N6554" s="52" t="str">
        <f>VLOOKUP(B6554,'Список DKV от ЮТД'!$A$1:$S$10000,18,FALSE)</f>
        <v/>
      </c>
      <c r="O6554" s="52" t="str">
        <f>VLOOKUP(B6554,'Список DKV от ЮТД'!$A$1:$S$10000,19,FALSE)</f>
        <v/>
      </c>
      <c r="P6554" s="52" t="str">
        <f>VLOOKUP(B6554,'Список DKV от ЮТД'!$A$1:$S$10000,16,FALSE)</f>
        <v>560263350</v>
      </c>
    </row>
    <row r="6555" spans="1:16">
      <c r="A6555" s="51">
        <v>6553</v>
      </c>
      <c r="B6555" s="37">
        <v>21250616261</v>
      </c>
      <c r="C6555" s="50">
        <v>44441</v>
      </c>
      <c r="E6555" s="50">
        <v>44441</v>
      </c>
      <c r="F6555" s="51" t="s">
        <v>18</v>
      </c>
      <c r="H6555" s="45">
        <v>44456</v>
      </c>
      <c r="I6555" s="30" t="str">
        <f>VLOOKUP(B6555,'Список DKV от ЮТД'!$A$1:$S$10000,15,FALSE)</f>
        <v>2411/5257</v>
      </c>
      <c r="J6555" s="30" t="s">
        <v>22</v>
      </c>
      <c r="K6555" s="41" t="str">
        <f>VLOOKUP(B6555,'Список DKV от ЮТД'!$A$1:$M$10000,13,FALSE)</f>
        <v>4</v>
      </c>
      <c r="L6555" s="30" t="str">
        <f>VLOOKUP(B6555,'Список DKV от ЮТД'!$A$1:$S$10000,14,FALSE)</f>
        <v>34EJM499</v>
      </c>
      <c r="M6555" s="52" t="str">
        <f>VLOOKUP(B6555,'Список DKV от ЮТД'!$A$1:$M$10000,10,FALSE)</f>
        <v>704310*******5433</v>
      </c>
      <c r="N6555" s="52" t="str">
        <f>VLOOKUP(B6555,'Список DKV от ЮТД'!$A$1:$S$10000,18,FALSE)</f>
        <v/>
      </c>
      <c r="O6555" s="52" t="str">
        <f>VLOOKUP(B6555,'Список DKV от ЮТД'!$A$1:$S$10000,19,FALSE)</f>
        <v/>
      </c>
      <c r="P6555" s="52" t="str">
        <f>VLOOKUP(B6555,'Список DKV от ЮТД'!$A$1:$S$10000,16,FALSE)</f>
        <v>560263354</v>
      </c>
    </row>
    <row r="6556" spans="1:16">
      <c r="A6556" s="51">
        <v>6554</v>
      </c>
      <c r="B6556" s="37">
        <v>20300542105</v>
      </c>
      <c r="C6556" s="50">
        <v>44425</v>
      </c>
      <c r="E6556" s="50">
        <v>44425</v>
      </c>
      <c r="F6556" s="51" t="s">
        <v>20</v>
      </c>
      <c r="H6556" s="45">
        <v>44456</v>
      </c>
      <c r="I6556" s="30" t="str">
        <f>VLOOKUP(B6556,'Список DKV от ЮТД'!$A$1:$S$10000,15,FALSE)</f>
        <v>2412/1006</v>
      </c>
      <c r="J6556" s="30" t="s">
        <v>22</v>
      </c>
      <c r="K6556" s="41" t="str">
        <f>VLOOKUP(B6556,'Список DKV от ЮТД'!$A$1:$M$10000,13,FALSE)</f>
        <v>4</v>
      </c>
      <c r="L6556" s="30" t="str">
        <f>VLOOKUP(B6556,'Список DKV от ЮТД'!$A$1:$S$10000,14,FALSE)</f>
        <v>KC800HO</v>
      </c>
      <c r="M6556" s="52" t="str">
        <f>VLOOKUP(B6556,'Список DKV от ЮТД'!$A$1:$M$10000,10,FALSE)</f>
        <v>704310*******4455</v>
      </c>
      <c r="N6556" s="52" t="str">
        <f>VLOOKUP(B6556,'Список DKV от ЮТД'!$A$1:$S$10000,18,FALSE)</f>
        <v/>
      </c>
      <c r="O6556" s="52" t="str">
        <f>VLOOKUP(B6556,'Список DKV от ЮТД'!$A$1:$S$10000,19,FALSE)</f>
        <v/>
      </c>
      <c r="P6556" s="52" t="str">
        <f>VLOOKUP(B6556,'Список DKV от ЮТД'!$A$1:$S$10000,16,FALSE)</f>
        <v>544789442</v>
      </c>
    </row>
    <row r="6557" spans="1:16">
      <c r="A6557" s="51">
        <v>6555</v>
      </c>
      <c r="B6557" s="37">
        <v>20300542097</v>
      </c>
      <c r="C6557" s="50">
        <v>44425</v>
      </c>
      <c r="E6557" s="50">
        <v>44425</v>
      </c>
      <c r="F6557" s="51" t="s">
        <v>20</v>
      </c>
      <c r="H6557" s="45">
        <v>44456</v>
      </c>
      <c r="I6557" s="30" t="str">
        <f>VLOOKUP(B6557,'Список DKV от ЮТД'!$A$1:$S$10000,15,FALSE)</f>
        <v>2412/1007</v>
      </c>
      <c r="J6557" s="30" t="s">
        <v>22</v>
      </c>
      <c r="K6557" s="41" t="str">
        <f>VLOOKUP(B6557,'Список DKV от ЮТД'!$A$1:$M$10000,13,FALSE)</f>
        <v>4</v>
      </c>
      <c r="L6557" s="30" t="str">
        <f>VLOOKUP(B6557,'Список DKV от ЮТД'!$A$1:$S$10000,14,FALSE)</f>
        <v>34PJ6087</v>
      </c>
      <c r="M6557" s="52" t="str">
        <f>VLOOKUP(B6557,'Список DKV от ЮТД'!$A$1:$M$10000,10,FALSE)</f>
        <v>704310*******3165</v>
      </c>
      <c r="N6557" s="52" t="str">
        <f>VLOOKUP(B6557,'Список DKV от ЮТД'!$A$1:$S$10000,18,FALSE)</f>
        <v/>
      </c>
      <c r="O6557" s="52" t="str">
        <f>VLOOKUP(B6557,'Список DKV от ЮТД'!$A$1:$S$10000,19,FALSE)</f>
        <v/>
      </c>
      <c r="P6557" s="52" t="str">
        <f>VLOOKUP(B6557,'Список DKV от ЮТД'!$A$1:$S$10000,16,FALSE)</f>
        <v>544789441</v>
      </c>
    </row>
    <row r="6558" spans="1:16">
      <c r="A6558" s="51">
        <v>6556</v>
      </c>
      <c r="B6558" s="37">
        <v>20400879894</v>
      </c>
      <c r="C6558" s="50">
        <v>44425</v>
      </c>
      <c r="E6558" s="50">
        <v>44425</v>
      </c>
      <c r="F6558" s="51" t="s">
        <v>20</v>
      </c>
      <c r="H6558" s="45">
        <v>44456</v>
      </c>
      <c r="I6558" s="30" t="str">
        <f>VLOOKUP(B6558,'Список DKV от ЮТД'!$A$1:$S$10000,15,FALSE)</f>
        <v>2412/1008</v>
      </c>
      <c r="J6558" s="30" t="s">
        <v>22</v>
      </c>
      <c r="K6558" s="41" t="str">
        <f>VLOOKUP(B6558,'Список DKV от ЮТД'!$A$1:$M$10000,13,FALSE)</f>
        <v>4</v>
      </c>
      <c r="L6558" s="30" t="str">
        <f>VLOOKUP(B6558,'Список DKV от ЮТД'!$A$1:$S$10000,14,FALSE)</f>
        <v>34SN0426</v>
      </c>
      <c r="M6558" s="52" t="str">
        <f>VLOOKUP(B6558,'Список DKV от ЮТД'!$A$1:$M$10000,10,FALSE)</f>
        <v>704310*******3193</v>
      </c>
      <c r="N6558" s="52" t="str">
        <f>VLOOKUP(B6558,'Список DKV от ЮТД'!$A$1:$S$10000,18,FALSE)</f>
        <v/>
      </c>
      <c r="O6558" s="52" t="str">
        <f>VLOOKUP(B6558,'Список DKV от ЮТД'!$A$1:$S$10000,19,FALSE)</f>
        <v/>
      </c>
      <c r="P6558" s="52" t="str">
        <f>VLOOKUP(B6558,'Список DKV от ЮТД'!$A$1:$S$10000,16,FALSE)</f>
        <v>547444661</v>
      </c>
    </row>
    <row r="6559" spans="1:16">
      <c r="A6559" s="51">
        <v>6557</v>
      </c>
      <c r="B6559" s="37">
        <v>21250616303</v>
      </c>
      <c r="C6559" s="50">
        <v>44441</v>
      </c>
      <c r="E6559" s="50">
        <v>44441</v>
      </c>
      <c r="F6559" s="51" t="s">
        <v>18</v>
      </c>
      <c r="H6559" s="45">
        <v>44457</v>
      </c>
      <c r="I6559" s="30" t="str">
        <f>VLOOKUP(B6559,'Список DKV от ЮТД'!$A$1:$S$10000,15,FALSE)</f>
        <v>2411/5258</v>
      </c>
      <c r="J6559" s="30" t="s">
        <v>22</v>
      </c>
      <c r="K6559" s="41" t="str">
        <f>VLOOKUP(B6559,'Список DKV от ЮТД'!$A$1:$M$10000,13,FALSE)</f>
        <v>4</v>
      </c>
      <c r="L6559" s="30" t="str">
        <f>VLOOKUP(B6559,'Список DKV от ЮТД'!$A$1:$S$10000,14,FALSE)</f>
        <v>16APV230</v>
      </c>
      <c r="M6559" s="52" t="str">
        <f>VLOOKUP(B6559,'Список DKV от ЮТД'!$A$1:$M$10000,10,FALSE)</f>
        <v>704310*******6282</v>
      </c>
      <c r="N6559" s="52" t="str">
        <f>VLOOKUP(B6559,'Список DKV от ЮТД'!$A$1:$S$10000,18,FALSE)</f>
        <v/>
      </c>
      <c r="O6559" s="52" t="str">
        <f>VLOOKUP(B6559,'Список DKV от ЮТД'!$A$1:$S$10000,19,FALSE)</f>
        <v/>
      </c>
      <c r="P6559" s="52" t="str">
        <f>VLOOKUP(B6559,'Список DKV от ЮТД'!$A$1:$S$10000,16,FALSE)</f>
        <v>560263358</v>
      </c>
    </row>
    <row r="6560" spans="1:16">
      <c r="A6560" s="51">
        <v>6558</v>
      </c>
      <c r="B6560" s="37">
        <v>21250616345</v>
      </c>
      <c r="C6560" s="50">
        <v>44441</v>
      </c>
      <c r="E6560" s="50">
        <v>44441</v>
      </c>
      <c r="F6560" s="51" t="s">
        <v>18</v>
      </c>
      <c r="H6560" s="45">
        <v>44457</v>
      </c>
      <c r="I6560" s="30" t="str">
        <f>VLOOKUP(B6560,'Список DKV от ЮТД'!$A$1:$S$10000,15,FALSE)</f>
        <v>2411/5259</v>
      </c>
      <c r="J6560" s="30" t="s">
        <v>22</v>
      </c>
      <c r="K6560" s="41" t="str">
        <f>VLOOKUP(B6560,'Список DKV от ЮТД'!$A$1:$M$10000,13,FALSE)</f>
        <v>4</v>
      </c>
      <c r="L6560" s="30" t="str">
        <f>VLOOKUP(B6560,'Список DKV от ЮТД'!$A$1:$S$10000,14,FALSE)</f>
        <v>34EKY374</v>
      </c>
      <c r="M6560" s="52" t="str">
        <f>VLOOKUP(B6560,'Список DKV от ЮТД'!$A$1:$M$10000,10,FALSE)</f>
        <v>704310*******7390</v>
      </c>
      <c r="N6560" s="52" t="str">
        <f>VLOOKUP(B6560,'Список DKV от ЮТД'!$A$1:$S$10000,18,FALSE)</f>
        <v/>
      </c>
      <c r="O6560" s="52" t="str">
        <f>VLOOKUP(B6560,'Список DKV от ЮТД'!$A$1:$S$10000,19,FALSE)</f>
        <v/>
      </c>
      <c r="P6560" s="52" t="str">
        <f>VLOOKUP(B6560,'Список DKV от ЮТД'!$A$1:$S$10000,16,FALSE)</f>
        <v>560263362</v>
      </c>
    </row>
    <row r="6561" spans="1:18">
      <c r="A6561" s="51">
        <v>6559</v>
      </c>
      <c r="B6561" s="37">
        <v>21250616386</v>
      </c>
      <c r="C6561" s="50">
        <v>44441</v>
      </c>
      <c r="E6561" s="50">
        <v>44441</v>
      </c>
      <c r="F6561" s="51" t="s">
        <v>18</v>
      </c>
      <c r="H6561" s="45">
        <v>44457</v>
      </c>
      <c r="I6561" s="30" t="str">
        <f>VLOOKUP(B6561,'Список DKV от ЮТД'!$A$1:$S$10000,15,FALSE)</f>
        <v>2411/5260</v>
      </c>
      <c r="J6561" s="30" t="s">
        <v>22</v>
      </c>
      <c r="K6561" s="41" t="str">
        <f>VLOOKUP(B6561,'Список DKV от ЮТД'!$A$1:$M$10000,13,FALSE)</f>
        <v>4</v>
      </c>
      <c r="L6561" s="30" t="str">
        <f>VLOOKUP(B6561,'Список DKV от ЮТД'!$A$1:$S$10000,14,FALSE)</f>
        <v>35V0615</v>
      </c>
      <c r="M6561" s="52" t="str">
        <f>VLOOKUP(B6561,'Список DKV от ЮТД'!$A$1:$M$10000,10,FALSE)</f>
        <v>704310*******7535</v>
      </c>
      <c r="N6561" s="52" t="str">
        <f>VLOOKUP(B6561,'Список DKV от ЮТД'!$A$1:$S$10000,18,FALSE)</f>
        <v/>
      </c>
      <c r="O6561" s="52" t="str">
        <f>VLOOKUP(B6561,'Список DKV от ЮТД'!$A$1:$S$10000,19,FALSE)</f>
        <v/>
      </c>
      <c r="P6561" s="52" t="str">
        <f>VLOOKUP(B6561,'Список DKV от ЮТД'!$A$1:$S$10000,16,FALSE)</f>
        <v>560263366</v>
      </c>
    </row>
    <row r="6562" spans="1:18">
      <c r="A6562" s="51">
        <v>6560</v>
      </c>
      <c r="B6562" s="37">
        <v>21250616428</v>
      </c>
      <c r="C6562" s="50">
        <v>44441</v>
      </c>
      <c r="E6562" s="50">
        <v>44441</v>
      </c>
      <c r="F6562" s="51" t="s">
        <v>18</v>
      </c>
      <c r="H6562" s="45">
        <v>44457</v>
      </c>
      <c r="I6562" s="30" t="str">
        <f>VLOOKUP(B6562,'Список DKV от ЮТД'!$A$1:$S$10000,15,FALSE)</f>
        <v>2411/5261</v>
      </c>
      <c r="J6562" s="30" t="s">
        <v>22</v>
      </c>
      <c r="K6562" s="41" t="str">
        <f>VLOOKUP(B6562,'Список DKV от ЮТД'!$A$1:$M$10000,13,FALSE)</f>
        <v>4</v>
      </c>
      <c r="L6562" s="30" t="str">
        <f>VLOOKUP(B6562,'Список DKV от ЮТД'!$A$1:$S$10000,14,FALSE)</f>
        <v>16APK764</v>
      </c>
      <c r="M6562" s="52" t="str">
        <f>VLOOKUP(B6562,'Список DKV от ЮТД'!$A$1:$M$10000,10,FALSE)</f>
        <v>704310*******3103</v>
      </c>
      <c r="N6562" s="52" t="str">
        <f>VLOOKUP(B6562,'Список DKV от ЮТД'!$A$1:$S$10000,18,FALSE)</f>
        <v/>
      </c>
      <c r="O6562" s="52" t="str">
        <f>VLOOKUP(B6562,'Список DKV от ЮТД'!$A$1:$S$10000,19,FALSE)</f>
        <v/>
      </c>
      <c r="P6562" s="52" t="str">
        <f>VLOOKUP(B6562,'Список DKV от ЮТД'!$A$1:$S$10000,16,FALSE)</f>
        <v>560263370</v>
      </c>
    </row>
    <row r="6563" spans="1:18">
      <c r="A6563" s="51">
        <v>6561</v>
      </c>
      <c r="B6563" s="37">
        <v>21250616469</v>
      </c>
      <c r="C6563" s="50">
        <v>44441</v>
      </c>
      <c r="E6563" s="50">
        <v>44441</v>
      </c>
      <c r="F6563" s="51" t="s">
        <v>18</v>
      </c>
      <c r="H6563" s="45">
        <v>44457</v>
      </c>
      <c r="I6563" s="30" t="str">
        <f>VLOOKUP(B6563,'Список DKV от ЮТД'!$A$1:$S$10000,15,FALSE)</f>
        <v>2411/5262</v>
      </c>
      <c r="J6563" s="30" t="s">
        <v>22</v>
      </c>
      <c r="K6563" s="41" t="str">
        <f>VLOOKUP(B6563,'Список DKV от ЮТД'!$A$1:$M$10000,13,FALSE)</f>
        <v>4</v>
      </c>
      <c r="L6563" s="30" t="str">
        <f>VLOOKUP(B6563,'Список DKV от ЮТД'!$A$1:$S$10000,14,FALSE)</f>
        <v>ZG5753IG</v>
      </c>
      <c r="M6563" s="52" t="str">
        <f>VLOOKUP(B6563,'Список DKV от ЮТД'!$A$1:$M$10000,10,FALSE)</f>
        <v>704310*******0036</v>
      </c>
      <c r="N6563" s="52" t="str">
        <f>VLOOKUP(B6563,'Список DKV от ЮТД'!$A$1:$S$10000,18,FALSE)</f>
        <v/>
      </c>
      <c r="O6563" s="52" t="str">
        <f>VLOOKUP(B6563,'Список DKV от ЮТД'!$A$1:$S$10000,19,FALSE)</f>
        <v/>
      </c>
      <c r="P6563" s="52" t="str">
        <f>VLOOKUP(B6563,'Список DKV от ЮТД'!$A$1:$S$10000,16,FALSE)</f>
        <v>560263374</v>
      </c>
    </row>
    <row r="6564" spans="1:18">
      <c r="A6564" s="51">
        <v>6562</v>
      </c>
      <c r="B6564" s="37">
        <v>21250616501</v>
      </c>
      <c r="C6564" s="50">
        <v>44441</v>
      </c>
      <c r="E6564" s="50">
        <v>44441</v>
      </c>
      <c r="F6564" s="51" t="s">
        <v>18</v>
      </c>
      <c r="H6564" s="45">
        <v>44457</v>
      </c>
      <c r="I6564" s="30" t="str">
        <f>VLOOKUP(B6564,'Список DKV от ЮТД'!$A$1:$S$10000,15,FALSE)</f>
        <v>2411/5263</v>
      </c>
      <c r="J6564" s="30" t="s">
        <v>22</v>
      </c>
      <c r="K6564" s="41" t="str">
        <f>VLOOKUP(B6564,'Список DKV от ЮТД'!$A$1:$M$10000,13,FALSE)</f>
        <v>4</v>
      </c>
      <c r="L6564" s="30" t="str">
        <f>VLOOKUP(B6564,'Список DKV от ЮТД'!$A$1:$S$10000,14,FALSE)</f>
        <v>41AFL947</v>
      </c>
      <c r="M6564" s="52" t="str">
        <f>VLOOKUP(B6564,'Список DKV от ЮТД'!$A$1:$M$10000,10,FALSE)</f>
        <v>704310*******0346</v>
      </c>
      <c r="N6564" s="52" t="str">
        <f>VLOOKUP(B6564,'Список DKV от ЮТД'!$A$1:$S$10000,18,FALSE)</f>
        <v/>
      </c>
      <c r="O6564" s="52" t="str">
        <f>VLOOKUP(B6564,'Список DKV от ЮТД'!$A$1:$S$10000,19,FALSE)</f>
        <v/>
      </c>
      <c r="P6564" s="52" t="str">
        <f>VLOOKUP(B6564,'Список DKV от ЮТД'!$A$1:$S$10000,16,FALSE)</f>
        <v>560263378</v>
      </c>
    </row>
    <row r="6565" spans="1:18">
      <c r="A6565" s="51">
        <v>6563</v>
      </c>
      <c r="B6565" s="37">
        <v>21250616543</v>
      </c>
      <c r="C6565" s="50">
        <v>44441</v>
      </c>
      <c r="E6565" s="50">
        <v>44441</v>
      </c>
      <c r="F6565" s="51" t="s">
        <v>18</v>
      </c>
      <c r="H6565" s="45">
        <v>44457</v>
      </c>
      <c r="I6565" s="30" t="str">
        <f>VLOOKUP(B6565,'Список DKV от ЮТД'!$A$1:$S$10000,15,FALSE)</f>
        <v>2411/5264</v>
      </c>
      <c r="J6565" s="30" t="s">
        <v>22</v>
      </c>
      <c r="K6565" s="41" t="str">
        <f>VLOOKUP(B6565,'Список DKV от ЮТД'!$A$1:$M$10000,13,FALSE)</f>
        <v>4</v>
      </c>
      <c r="L6565" s="30" t="str">
        <f>VLOOKUP(B6565,'Список DKV от ЮТД'!$A$1:$S$10000,14,FALSE)</f>
        <v>61ADS591</v>
      </c>
      <c r="M6565" s="52" t="str">
        <f>VLOOKUP(B6565,'Список DKV от ЮТД'!$A$1:$M$10000,10,FALSE)</f>
        <v>704310*******7777</v>
      </c>
      <c r="N6565" s="52" t="str">
        <f>VLOOKUP(B6565,'Список DKV от ЮТД'!$A$1:$S$10000,18,FALSE)</f>
        <v/>
      </c>
      <c r="O6565" s="52" t="str">
        <f>VLOOKUP(B6565,'Список DKV от ЮТД'!$A$1:$S$10000,19,FALSE)</f>
        <v/>
      </c>
      <c r="P6565" s="52" t="str">
        <f>VLOOKUP(B6565,'Список DKV от ЮТД'!$A$1:$S$10000,16,FALSE)</f>
        <v>560263382</v>
      </c>
    </row>
    <row r="6566" spans="1:18">
      <c r="A6566" s="51">
        <v>6564</v>
      </c>
      <c r="B6566" s="37">
        <v>20300681465</v>
      </c>
      <c r="C6566" s="50">
        <v>44425</v>
      </c>
      <c r="E6566" s="50">
        <v>44425</v>
      </c>
      <c r="F6566" s="51" t="s">
        <v>20</v>
      </c>
      <c r="H6566" s="45">
        <v>44457</v>
      </c>
      <c r="I6566" s="30" t="str">
        <f>VLOOKUP(B6566,'Список DKV от ЮТД'!$A$1:$S$10000,15,FALSE)</f>
        <v>2412/1009</v>
      </c>
      <c r="J6566" s="30" t="s">
        <v>22</v>
      </c>
      <c r="K6566" s="41" t="str">
        <f>VLOOKUP(B6566,'Список DKV от ЮТД'!$A$1:$M$10000,13,FALSE)</f>
        <v>4</v>
      </c>
      <c r="L6566" s="30" t="str">
        <f>VLOOKUP(B6566,'Список DKV от ЮТД'!$A$1:$S$10000,14,FALSE)</f>
        <v>SK911JG</v>
      </c>
      <c r="M6566" s="52" t="str">
        <f>VLOOKUP(B6566,'Список DKV от ЮТД'!$A$1:$M$10000,10,FALSE)</f>
        <v>704310*******0768</v>
      </c>
      <c r="N6566" s="52" t="str">
        <f>VLOOKUP(B6566,'Список DKV от ЮТД'!$A$1:$S$10000,18,FALSE)</f>
        <v/>
      </c>
      <c r="O6566" s="52" t="str">
        <f>VLOOKUP(B6566,'Список DKV от ЮТД'!$A$1:$S$10000,19,FALSE)</f>
        <v/>
      </c>
      <c r="P6566" s="52" t="str">
        <f>VLOOKUP(B6566,'Список DKV от ЮТД'!$A$1:$S$10000,16,FALSE)</f>
        <v>544803378</v>
      </c>
    </row>
    <row r="6567" spans="1:18">
      <c r="A6567" s="51">
        <v>6565</v>
      </c>
      <c r="B6567" s="37">
        <v>19441088820</v>
      </c>
      <c r="C6567" s="50">
        <v>43886</v>
      </c>
      <c r="E6567" s="50">
        <v>43886</v>
      </c>
      <c r="F6567" s="30" t="s">
        <v>20</v>
      </c>
      <c r="H6567" s="45">
        <v>44457</v>
      </c>
      <c r="I6567" s="30" t="str">
        <f>VLOOKUP(B6567,'Список DKV от ЮТД'!$A$1:$S$10000,15,FALSE)</f>
        <v>2412/1010</v>
      </c>
      <c r="J6567" s="30" t="s">
        <v>22</v>
      </c>
      <c r="K6567" s="41" t="str">
        <f>VLOOKUP(B6567,'Список DKV от ЮТД'!$A$1:$M$10000,13,FALSE)</f>
        <v>4</v>
      </c>
      <c r="L6567" s="30" t="str">
        <f>VLOOKUP(B6567,'Список DKV от ЮТД'!$A$1:$S$10000,14,FALSE)</f>
        <v>SK130IU</v>
      </c>
      <c r="M6567" s="52" t="str">
        <f>VLOOKUP(B6567,'Список DKV от ЮТД'!$A$1:$M$10000,10,FALSE)</f>
        <v>704310*******2076</v>
      </c>
      <c r="N6567" s="52" t="str">
        <f>VLOOKUP(B6567,'Список DKV от ЮТД'!$A$1:$S$10000,18,FALSE)</f>
        <v/>
      </c>
      <c r="O6567" s="52" t="str">
        <f>VLOOKUP(B6567,'Список DKV от ЮТД'!$A$1:$S$10000,19,FALSE)</f>
        <v/>
      </c>
      <c r="P6567" s="52" t="str">
        <f>VLOOKUP(B6567,'Список DKV от ЮТД'!$A$1:$S$10000,16,FALSE)</f>
        <v>431073618</v>
      </c>
      <c r="Q6567" s="52"/>
      <c r="R6567" s="30" t="s">
        <v>39742</v>
      </c>
    </row>
    <row r="6568" spans="1:18">
      <c r="A6568" s="51">
        <v>6566</v>
      </c>
      <c r="B6568" s="37">
        <v>20400854640</v>
      </c>
      <c r="C6568" s="50">
        <v>44358</v>
      </c>
      <c r="E6568" s="50">
        <v>44358</v>
      </c>
      <c r="F6568" s="51" t="s">
        <v>21</v>
      </c>
      <c r="H6568" s="45">
        <v>44458</v>
      </c>
      <c r="I6568" s="30" t="str">
        <f>VLOOKUP(B6568,'Список DKV от ЮТД'!$A$1:$S$10000,15,FALSE)</f>
        <v/>
      </c>
      <c r="J6568" s="30" t="s">
        <v>22</v>
      </c>
      <c r="K6568" s="41" t="str">
        <f>VLOOKUP(B6568,'Список DKV от ЮТД'!$A$1:$M$10000,13,FALSE)</f>
        <v/>
      </c>
      <c r="L6568" s="30" t="str">
        <f>VLOOKUP(B6568,'Список DKV от ЮТД'!$A$1:$S$10000,14,FALSE)</f>
        <v/>
      </c>
      <c r="M6568" s="52" t="str">
        <f>VLOOKUP(B6568,'Список DKV от ЮТД'!$A$1:$M$10000,10,FALSE)</f>
        <v>704310*******0675</v>
      </c>
      <c r="N6568" s="52" t="str">
        <f>VLOOKUP(B6568,'Список DKV от ЮТД'!$A$1:$S$10000,18,FALSE)</f>
        <v/>
      </c>
      <c r="O6568" s="52" t="str">
        <f>VLOOKUP(B6568,'Список DKV от ЮТД'!$A$1:$S$10000,19,FALSE)</f>
        <v/>
      </c>
      <c r="P6568" s="52" t="str">
        <f>VLOOKUP(B6568,'Список DKV от ЮТД'!$A$1:$S$10000,16,FALSE)</f>
        <v/>
      </c>
      <c r="Q6568" s="70"/>
    </row>
    <row r="6569" spans="1:18">
      <c r="A6569" s="51">
        <v>6567</v>
      </c>
      <c r="B6569" s="37">
        <v>21250616584</v>
      </c>
      <c r="C6569" s="50">
        <v>44441</v>
      </c>
      <c r="E6569" s="50">
        <v>44441</v>
      </c>
      <c r="F6569" s="51" t="s">
        <v>18</v>
      </c>
      <c r="H6569" s="45">
        <v>44458</v>
      </c>
      <c r="I6569" s="30" t="str">
        <f>VLOOKUP(B6569,'Список DKV от ЮТД'!$A$1:$S$10000,15,FALSE)</f>
        <v>2411/5265</v>
      </c>
      <c r="J6569" s="30" t="s">
        <v>22</v>
      </c>
      <c r="K6569" s="41" t="str">
        <f>VLOOKUP(B6569,'Список DKV от ЮТД'!$A$1:$M$10000,13,FALSE)</f>
        <v>4</v>
      </c>
      <c r="L6569" s="30" t="str">
        <f>VLOOKUP(B6569,'Список DKV от ЮТД'!$A$1:$S$10000,14,FALSE)</f>
        <v>61HS540</v>
      </c>
      <c r="M6569" s="52" t="str">
        <f>VLOOKUP(B6569,'Список DKV от ЮТД'!$A$1:$M$10000,10,FALSE)</f>
        <v>704310*******4009</v>
      </c>
      <c r="N6569" s="52" t="str">
        <f>VLOOKUP(B6569,'Список DKV от ЮТД'!$A$1:$S$10000,18,FALSE)</f>
        <v/>
      </c>
      <c r="O6569" s="52" t="str">
        <f>VLOOKUP(B6569,'Список DKV от ЮТД'!$A$1:$S$10000,19,FALSE)</f>
        <v/>
      </c>
      <c r="P6569" s="52" t="str">
        <f>VLOOKUP(B6569,'Список DKV от ЮТД'!$A$1:$S$10000,16,FALSE)</f>
        <v>560263386</v>
      </c>
    </row>
    <row r="6570" spans="1:18">
      <c r="A6570" s="51">
        <v>6568</v>
      </c>
      <c r="B6570" s="37">
        <v>21250616626</v>
      </c>
      <c r="C6570" s="50">
        <v>44441</v>
      </c>
      <c r="E6570" s="50">
        <v>44441</v>
      </c>
      <c r="F6570" s="51" t="s">
        <v>18</v>
      </c>
      <c r="H6570" s="45">
        <v>44458</v>
      </c>
      <c r="I6570" s="30" t="str">
        <f>VLOOKUP(B6570,'Список DKV от ЮТД'!$A$1:$S$10000,15,FALSE)</f>
        <v>2411/5266</v>
      </c>
      <c r="J6570" s="30" t="s">
        <v>22</v>
      </c>
      <c r="K6570" s="41" t="str">
        <f>VLOOKUP(B6570,'Список DKV от ЮТД'!$A$1:$M$10000,13,FALSE)</f>
        <v>4</v>
      </c>
      <c r="L6570" s="30" t="str">
        <f>VLOOKUP(B6570,'Список DKV от ЮТД'!$A$1:$S$10000,14,FALSE)</f>
        <v>33AFM819</v>
      </c>
      <c r="M6570" s="52" t="str">
        <f>VLOOKUP(B6570,'Список DKV от ЮТД'!$A$1:$M$10000,10,FALSE)</f>
        <v>704310*******0822</v>
      </c>
      <c r="N6570" s="52" t="str">
        <f>VLOOKUP(B6570,'Список DKV от ЮТД'!$A$1:$S$10000,18,FALSE)</f>
        <v/>
      </c>
      <c r="O6570" s="52" t="str">
        <f>VLOOKUP(B6570,'Список DKV от ЮТД'!$A$1:$S$10000,19,FALSE)</f>
        <v/>
      </c>
      <c r="P6570" s="52" t="str">
        <f>VLOOKUP(B6570,'Список DKV от ЮТД'!$A$1:$S$10000,16,FALSE)</f>
        <v>560263390</v>
      </c>
    </row>
    <row r="6571" spans="1:18">
      <c r="A6571" s="51">
        <v>6569</v>
      </c>
      <c r="B6571" s="37">
        <v>21250616436</v>
      </c>
      <c r="C6571" s="50">
        <v>44441</v>
      </c>
      <c r="E6571" s="50">
        <v>44441</v>
      </c>
      <c r="F6571" s="51" t="s">
        <v>18</v>
      </c>
      <c r="H6571" s="45">
        <v>44458</v>
      </c>
      <c r="I6571" s="30" t="str">
        <f>VLOOKUP(B6571,'Список DKV от ЮТД'!$A$1:$S$10000,15,FALSE)</f>
        <v>2411/5267</v>
      </c>
      <c r="J6571" s="30" t="s">
        <v>22</v>
      </c>
      <c r="K6571" s="41" t="str">
        <f>VLOOKUP(B6571,'Список DKV от ЮТД'!$A$1:$M$10000,13,FALSE)</f>
        <v>4</v>
      </c>
      <c r="L6571" s="30" t="str">
        <f>VLOOKUP(B6571,'Список DKV от ЮТД'!$A$1:$S$10000,14,FALSE)</f>
        <v>31ABU74</v>
      </c>
      <c r="M6571" s="52" t="str">
        <f>VLOOKUP(B6571,'Список DKV от ЮТД'!$A$1:$M$10000,10,FALSE)</f>
        <v>704310*******0131</v>
      </c>
      <c r="N6571" s="52" t="str">
        <f>VLOOKUP(B6571,'Список DKV от ЮТД'!$A$1:$S$10000,18,FALSE)</f>
        <v/>
      </c>
      <c r="O6571" s="52" t="str">
        <f>VLOOKUP(B6571,'Список DKV от ЮТД'!$A$1:$S$10000,19,FALSE)</f>
        <v/>
      </c>
      <c r="P6571" s="52" t="str">
        <f>VLOOKUP(B6571,'Список DKV от ЮТД'!$A$1:$S$10000,16,FALSE)</f>
        <v>560263371</v>
      </c>
    </row>
    <row r="6572" spans="1:18">
      <c r="A6572" s="51">
        <v>6570</v>
      </c>
      <c r="B6572" s="37">
        <v>21250616477</v>
      </c>
      <c r="C6572" s="50">
        <v>44441</v>
      </c>
      <c r="E6572" s="50">
        <v>44441</v>
      </c>
      <c r="F6572" s="51" t="s">
        <v>18</v>
      </c>
      <c r="H6572" s="45">
        <v>44458</v>
      </c>
      <c r="I6572" s="30" t="str">
        <f>VLOOKUP(B6572,'Список DKV от ЮТД'!$A$1:$S$10000,15,FALSE)</f>
        <v>2411/5268</v>
      </c>
      <c r="J6572" s="30" t="s">
        <v>22</v>
      </c>
      <c r="K6572" s="41" t="str">
        <f>VLOOKUP(B6572,'Список DKV от ЮТД'!$A$1:$M$10000,13,FALSE)</f>
        <v>4</v>
      </c>
      <c r="L6572" s="30" t="str">
        <f>VLOOKUP(B6572,'Список DKV от ЮТД'!$A$1:$S$10000,14,FALSE)</f>
        <v>33AFM825</v>
      </c>
      <c r="M6572" s="52" t="str">
        <f>VLOOKUP(B6572,'Список DKV от ЮТД'!$A$1:$M$10000,10,FALSE)</f>
        <v>704310*******3476</v>
      </c>
      <c r="N6572" s="52" t="str">
        <f>VLOOKUP(B6572,'Список DKV от ЮТД'!$A$1:$S$10000,18,FALSE)</f>
        <v/>
      </c>
      <c r="O6572" s="52" t="str">
        <f>VLOOKUP(B6572,'Список DKV от ЮТД'!$A$1:$S$10000,19,FALSE)</f>
        <v/>
      </c>
      <c r="P6572" s="52" t="str">
        <f>VLOOKUP(B6572,'Список DKV от ЮТД'!$A$1:$S$10000,16,FALSE)</f>
        <v>560263375</v>
      </c>
    </row>
    <row r="6573" spans="1:18">
      <c r="A6573" s="51">
        <v>6571</v>
      </c>
      <c r="B6573" s="37">
        <v>21250616311</v>
      </c>
      <c r="C6573" s="50">
        <v>44441</v>
      </c>
      <c r="E6573" s="50">
        <v>44441</v>
      </c>
      <c r="F6573" s="51" t="s">
        <v>18</v>
      </c>
      <c r="H6573" s="45">
        <v>44458</v>
      </c>
      <c r="I6573" s="30" t="str">
        <f>VLOOKUP(B6573,'Список DKV от ЮТД'!$A$1:$S$10000,15,FALSE)</f>
        <v>2411/5269</v>
      </c>
      <c r="J6573" s="30" t="s">
        <v>22</v>
      </c>
      <c r="K6573" s="41" t="str">
        <f>VLOOKUP(B6573,'Список DKV от ЮТД'!$A$1:$M$10000,13,FALSE)</f>
        <v>4</v>
      </c>
      <c r="L6573" s="30" t="str">
        <f>VLOOKUP(B6573,'Список DKV от ЮТД'!$A$1:$S$10000,14,FALSE)</f>
        <v>34DDN735</v>
      </c>
      <c r="M6573" s="52" t="str">
        <f>VLOOKUP(B6573,'Список DKV от ЮТД'!$A$1:$M$10000,10,FALSE)</f>
        <v>704310*******7867</v>
      </c>
      <c r="N6573" s="52" t="str">
        <f>VLOOKUP(B6573,'Список DKV от ЮТД'!$A$1:$S$10000,18,FALSE)</f>
        <v/>
      </c>
      <c r="O6573" s="52" t="str">
        <f>VLOOKUP(B6573,'Список DKV от ЮТД'!$A$1:$S$10000,19,FALSE)</f>
        <v/>
      </c>
      <c r="P6573" s="52" t="str">
        <f>VLOOKUP(B6573,'Список DKV от ЮТД'!$A$1:$S$10000,16,FALSE)</f>
        <v>560263359</v>
      </c>
    </row>
    <row r="6574" spans="1:18">
      <c r="A6574" s="51">
        <v>6572</v>
      </c>
      <c r="B6574" s="37">
        <v>19241010065</v>
      </c>
      <c r="C6574" s="50">
        <v>43864</v>
      </c>
      <c r="D6574" s="50"/>
      <c r="E6574" s="50">
        <v>43864</v>
      </c>
      <c r="F6574" s="30" t="s">
        <v>20</v>
      </c>
      <c r="H6574" s="45">
        <v>44458</v>
      </c>
      <c r="I6574" s="30" t="str">
        <f>VLOOKUP(B6574,'Список DKV от ЮТД'!$A$1:$S$10000,15,FALSE)</f>
        <v>2412/1011</v>
      </c>
      <c r="J6574" s="30" t="s">
        <v>22</v>
      </c>
      <c r="K6574" s="41" t="str">
        <f>VLOOKUP(B6574,'Список DKV от ЮТД'!$A$1:$M$10000,13,FALSE)</f>
        <v>4</v>
      </c>
      <c r="L6574" s="30" t="str">
        <f>VLOOKUP(B6574,'Список DKV от ЮТД'!$A$1:$S$10000,14,FALSE)</f>
        <v>E17T942</v>
      </c>
      <c r="M6574" s="52" t="str">
        <f>VLOOKUP(B6574,'Список DKV от ЮТД'!$A$1:$M$10000,10,FALSE)</f>
        <v>704310*******9987</v>
      </c>
      <c r="N6574" s="52" t="str">
        <f>VLOOKUP(B6574,'Список DKV от ЮТД'!$A$1:$S$10000,18,FALSE)</f>
        <v/>
      </c>
      <c r="O6574" s="52" t="str">
        <f>VLOOKUP(B6574,'Список DKV от ЮТД'!$A$1:$S$10000,19,FALSE)</f>
        <v/>
      </c>
      <c r="P6574" s="52" t="str">
        <f>VLOOKUP(B6574,'Список DKV от ЮТД'!$A$1:$S$10000,16,FALSE)</f>
        <v>425822862</v>
      </c>
      <c r="Q6574" s="52"/>
      <c r="R6574" s="30" t="s">
        <v>39742</v>
      </c>
    </row>
    <row r="6575" spans="1:18">
      <c r="A6575" s="51">
        <v>6573</v>
      </c>
      <c r="B6575" s="37">
        <v>21250616352</v>
      </c>
      <c r="C6575" s="50">
        <v>44441</v>
      </c>
      <c r="E6575" s="50">
        <v>44441</v>
      </c>
      <c r="F6575" s="51" t="s">
        <v>18</v>
      </c>
      <c r="H6575" s="45">
        <v>44459</v>
      </c>
      <c r="I6575" s="30" t="str">
        <f>VLOOKUP(B6575,'Список DKV от ЮТД'!$A$1:$S$10000,15,FALSE)</f>
        <v>2411/5270</v>
      </c>
      <c r="J6575" s="30" t="s">
        <v>22</v>
      </c>
      <c r="K6575" s="41" t="str">
        <f>VLOOKUP(B6575,'Список DKV от ЮТД'!$A$1:$M$10000,13,FALSE)</f>
        <v>4</v>
      </c>
      <c r="L6575" s="30" t="str">
        <f>VLOOKUP(B6575,'Список DKV от ЮТД'!$A$1:$S$10000,14,FALSE)</f>
        <v>41AFL948</v>
      </c>
      <c r="M6575" s="52" t="str">
        <f>VLOOKUP(B6575,'Список DKV от ЮТД'!$A$1:$M$10000,10,FALSE)</f>
        <v>704310*******0353</v>
      </c>
      <c r="N6575" s="52" t="str">
        <f>VLOOKUP(B6575,'Список DKV от ЮТД'!$A$1:$S$10000,18,FALSE)</f>
        <v/>
      </c>
      <c r="O6575" s="52" t="str">
        <f>VLOOKUP(B6575,'Список DKV от ЮТД'!$A$1:$S$10000,19,FALSE)</f>
        <v/>
      </c>
      <c r="P6575" s="52" t="str">
        <f>VLOOKUP(B6575,'Список DKV от ЮТД'!$A$1:$S$10000,16,FALSE)</f>
        <v>560263363</v>
      </c>
    </row>
    <row r="6576" spans="1:18">
      <c r="A6576" s="51">
        <v>6574</v>
      </c>
      <c r="B6576" s="37">
        <v>21250616519</v>
      </c>
      <c r="C6576" s="50">
        <v>44441</v>
      </c>
      <c r="E6576" s="50">
        <v>44441</v>
      </c>
      <c r="F6576" s="51" t="s">
        <v>18</v>
      </c>
      <c r="H6576" s="45">
        <v>44459</v>
      </c>
      <c r="I6576" s="30" t="str">
        <f>VLOOKUP(B6576,'Список DKV от ЮТД'!$A$1:$S$10000,15,FALSE)</f>
        <v>2411/5271</v>
      </c>
      <c r="J6576" s="30" t="s">
        <v>22</v>
      </c>
      <c r="K6576" s="41" t="str">
        <f>VLOOKUP(B6576,'Список DKV от ЮТД'!$A$1:$M$10000,13,FALSE)</f>
        <v>4</v>
      </c>
      <c r="L6576" s="30" t="str">
        <f>VLOOKUP(B6576,'Список DKV от ЮТД'!$A$1:$S$10000,14,FALSE)</f>
        <v>34DTM042</v>
      </c>
      <c r="M6576" s="52" t="str">
        <f>VLOOKUP(B6576,'Список DKV от ЮТД'!$A$1:$M$10000,10,FALSE)</f>
        <v>704310*******8990</v>
      </c>
      <c r="N6576" s="52" t="str">
        <f>VLOOKUP(B6576,'Список DKV от ЮТД'!$A$1:$S$10000,18,FALSE)</f>
        <v/>
      </c>
      <c r="O6576" s="52" t="str">
        <f>VLOOKUP(B6576,'Список DKV от ЮТД'!$A$1:$S$10000,19,FALSE)</f>
        <v/>
      </c>
      <c r="P6576" s="52" t="str">
        <f>VLOOKUP(B6576,'Список DKV от ЮТД'!$A$1:$S$10000,16,FALSE)</f>
        <v>560263379</v>
      </c>
    </row>
    <row r="6577" spans="1:16">
      <c r="A6577" s="51">
        <v>6575</v>
      </c>
      <c r="B6577" s="37">
        <v>21250616550</v>
      </c>
      <c r="C6577" s="50">
        <v>44441</v>
      </c>
      <c r="E6577" s="50">
        <v>44441</v>
      </c>
      <c r="F6577" s="51" t="s">
        <v>18</v>
      </c>
      <c r="G6577" s="105"/>
      <c r="H6577" s="45">
        <v>44459</v>
      </c>
      <c r="I6577" s="30" t="str">
        <f>VLOOKUP(B6577,'Список DKV от ЮТД'!$A$1:$S$10000,15,FALSE)</f>
        <v>2411/5272</v>
      </c>
      <c r="J6577" s="30" t="s">
        <v>22</v>
      </c>
      <c r="K6577" s="41" t="str">
        <f>VLOOKUP(B6577,'Список DKV от ЮТД'!$A$1:$M$10000,13,FALSE)</f>
        <v>4</v>
      </c>
      <c r="L6577" s="30" t="str">
        <f>VLOOKUP(B6577,'Список DKV от ЮТД'!$A$1:$S$10000,14,FALSE)</f>
        <v>34DVU576</v>
      </c>
      <c r="M6577" s="52" t="str">
        <f>VLOOKUP(B6577,'Список DKV от ЮТД'!$A$1:$M$10000,10,FALSE)</f>
        <v>704310*******7746</v>
      </c>
      <c r="N6577" s="52" t="str">
        <f>VLOOKUP(B6577,'Список DKV от ЮТД'!$A$1:$S$10000,18,FALSE)</f>
        <v/>
      </c>
      <c r="O6577" s="52" t="str">
        <f>VLOOKUP(B6577,'Список DKV от ЮТД'!$A$1:$S$10000,19,FALSE)</f>
        <v/>
      </c>
      <c r="P6577" s="52" t="str">
        <f>VLOOKUP(B6577,'Список DKV от ЮТД'!$A$1:$S$10000,16,FALSE)</f>
        <v>560263383</v>
      </c>
    </row>
    <row r="6578" spans="1:16">
      <c r="A6578" s="51">
        <v>6576</v>
      </c>
      <c r="B6578" s="37">
        <v>21250616394</v>
      </c>
      <c r="C6578" s="50">
        <v>44441</v>
      </c>
      <c r="E6578" s="50">
        <v>44441</v>
      </c>
      <c r="F6578" s="51" t="s">
        <v>18</v>
      </c>
      <c r="H6578" s="45">
        <v>44459</v>
      </c>
      <c r="I6578" s="30" t="str">
        <f>VLOOKUP(B6578,'Список DKV от ЮТД'!$A$1:$S$10000,15,FALSE)</f>
        <v>2411/5273</v>
      </c>
      <c r="J6578" s="30" t="s">
        <v>22</v>
      </c>
      <c r="K6578" s="41" t="str">
        <f>VLOOKUP(B6578,'Список DKV от ЮТД'!$A$1:$M$10000,13,FALSE)</f>
        <v>4</v>
      </c>
      <c r="L6578" s="30" t="str">
        <f>VLOOKUP(B6578,'Список DKV от ЮТД'!$A$1:$S$10000,14,FALSE)</f>
        <v>34DVU959</v>
      </c>
      <c r="M6578" s="52" t="str">
        <f>VLOOKUP(B6578,'Список DKV от ЮТД'!$A$1:$M$10000,10,FALSE)</f>
        <v>704310*******7860</v>
      </c>
      <c r="N6578" s="52" t="str">
        <f>VLOOKUP(B6578,'Список DKV от ЮТД'!$A$1:$S$10000,18,FALSE)</f>
        <v/>
      </c>
      <c r="O6578" s="52" t="str">
        <f>VLOOKUP(B6578,'Список DKV от ЮТД'!$A$1:$S$10000,19,FALSE)</f>
        <v/>
      </c>
      <c r="P6578" s="52" t="str">
        <f>VLOOKUP(B6578,'Список DKV от ЮТД'!$A$1:$S$10000,16,FALSE)</f>
        <v>560263367</v>
      </c>
    </row>
    <row r="6579" spans="1:16">
      <c r="A6579" s="51">
        <v>6577</v>
      </c>
      <c r="B6579" s="37">
        <v>21250616675</v>
      </c>
      <c r="C6579" s="50">
        <v>44441</v>
      </c>
      <c r="E6579" s="50">
        <v>44441</v>
      </c>
      <c r="F6579" s="51" t="s">
        <v>18</v>
      </c>
      <c r="H6579" s="45">
        <v>44459</v>
      </c>
      <c r="I6579" s="30" t="str">
        <f>VLOOKUP(B6579,'Список DKV от ЮТД'!$A$1:$S$10000,15,FALSE)</f>
        <v>2411/5274</v>
      </c>
      <c r="J6579" s="30" t="s">
        <v>22</v>
      </c>
      <c r="K6579" s="41" t="str">
        <f>VLOOKUP(B6579,'Список DKV от ЮТД'!$A$1:$M$10000,13,FALSE)</f>
        <v>4</v>
      </c>
      <c r="L6579" s="30" t="str">
        <f>VLOOKUP(B6579,'Список DKV от ЮТД'!$A$1:$S$10000,14,FALSE)</f>
        <v>34CRZ695</v>
      </c>
      <c r="M6579" s="52" t="str">
        <f>VLOOKUP(B6579,'Список DKV от ЮТД'!$A$1:$M$10000,10,FALSE)</f>
        <v>704310*******6102</v>
      </c>
      <c r="N6579" s="52" t="str">
        <f>VLOOKUP(B6579,'Список DKV от ЮТД'!$A$1:$S$10000,18,FALSE)</f>
        <v/>
      </c>
      <c r="O6579" s="52" t="str">
        <f>VLOOKUP(B6579,'Список DKV от ЮТД'!$A$1:$S$10000,19,FALSE)</f>
        <v/>
      </c>
      <c r="P6579" s="52" t="str">
        <f>VLOOKUP(B6579,'Список DKV от ЮТД'!$A$1:$S$10000,16,FALSE)</f>
        <v>560263395</v>
      </c>
    </row>
    <row r="6580" spans="1:16">
      <c r="A6580" s="51">
        <v>6578</v>
      </c>
      <c r="B6580" s="37">
        <v>21250616030</v>
      </c>
      <c r="C6580" s="50">
        <v>44441</v>
      </c>
      <c r="E6580" s="50">
        <v>44441</v>
      </c>
      <c r="F6580" s="51" t="s">
        <v>18</v>
      </c>
      <c r="H6580" s="45">
        <v>44459</v>
      </c>
      <c r="I6580" s="30" t="str">
        <f>VLOOKUP(B6580,'Список DKV от ЮТД'!$A$1:$S$10000,15,FALSE)</f>
        <v>2411/5275</v>
      </c>
      <c r="J6580" s="30" t="s">
        <v>22</v>
      </c>
      <c r="K6580" s="41" t="str">
        <f>VLOOKUP(B6580,'Список DKV от ЮТД'!$A$1:$M$10000,13,FALSE)</f>
        <v>4</v>
      </c>
      <c r="L6580" s="30" t="str">
        <f>VLOOKUP(B6580,'Список DKV от ЮТД'!$A$1:$S$10000,14,FALSE)</f>
        <v>14GM966</v>
      </c>
      <c r="M6580" s="52" t="str">
        <f>VLOOKUP(B6580,'Список DKV от ЮТД'!$A$1:$M$10000,10,FALSE)</f>
        <v>704310*******9142</v>
      </c>
      <c r="N6580" s="52" t="str">
        <f>VLOOKUP(B6580,'Список DKV от ЮТД'!$A$1:$S$10000,18,FALSE)</f>
        <v/>
      </c>
      <c r="O6580" s="52" t="str">
        <f>VLOOKUP(B6580,'Список DKV от ЮТД'!$A$1:$S$10000,19,FALSE)</f>
        <v/>
      </c>
      <c r="P6580" s="52" t="str">
        <f>VLOOKUP(B6580,'Список DKV от ЮТД'!$A$1:$S$10000,16,FALSE)</f>
        <v>560263331</v>
      </c>
    </row>
    <row r="6581" spans="1:16">
      <c r="A6581" s="51">
        <v>6579</v>
      </c>
      <c r="B6581" s="37">
        <v>21250616592</v>
      </c>
      <c r="C6581" s="50">
        <v>44441</v>
      </c>
      <c r="E6581" s="50">
        <v>44441</v>
      </c>
      <c r="F6581" s="51" t="s">
        <v>18</v>
      </c>
      <c r="H6581" s="45">
        <v>44459</v>
      </c>
      <c r="I6581" s="30" t="str">
        <f>VLOOKUP(B6581,'Список DKV от ЮТД'!$A$1:$S$10000,15,FALSE)</f>
        <v>2411/5276</v>
      </c>
      <c r="J6581" s="30" t="s">
        <v>22</v>
      </c>
      <c r="K6581" s="41" t="str">
        <f>VLOOKUP(B6581,'Список DKV от ЮТД'!$A$1:$M$10000,13,FALSE)</f>
        <v>4</v>
      </c>
      <c r="L6581" s="30" t="str">
        <f>VLOOKUP(B6581,'Список DKV от ЮТД'!$A$1:$S$10000,14,FALSE)</f>
        <v>33AFM810</v>
      </c>
      <c r="M6581" s="52" t="str">
        <f>VLOOKUP(B6581,'Список DKV от ЮТД'!$A$1:$M$10000,10,FALSE)</f>
        <v>704310*******4708</v>
      </c>
      <c r="N6581" s="52" t="str">
        <f>VLOOKUP(B6581,'Список DKV от ЮТД'!$A$1:$S$10000,18,FALSE)</f>
        <v/>
      </c>
      <c r="O6581" s="52" t="str">
        <f>VLOOKUP(B6581,'Список DKV от ЮТД'!$A$1:$S$10000,19,FALSE)</f>
        <v/>
      </c>
      <c r="P6581" s="52" t="str">
        <f>VLOOKUP(B6581,'Список DKV от ЮТД'!$A$1:$S$10000,16,FALSE)</f>
        <v>560263387</v>
      </c>
    </row>
    <row r="6582" spans="1:16">
      <c r="A6582" s="51">
        <v>6580</v>
      </c>
      <c r="B6582" s="37">
        <v>21250616634</v>
      </c>
      <c r="C6582" s="50">
        <v>44441</v>
      </c>
      <c r="E6582" s="50">
        <v>44441</v>
      </c>
      <c r="F6582" s="51" t="s">
        <v>18</v>
      </c>
      <c r="H6582" s="45">
        <v>44459</v>
      </c>
      <c r="I6582" s="30" t="str">
        <f>VLOOKUP(B6582,'Список DKV от ЮТД'!$A$1:$S$10000,15,FALSE)</f>
        <v>2411/5277</v>
      </c>
      <c r="J6582" s="30" t="s">
        <v>22</v>
      </c>
      <c r="K6582" s="41" t="str">
        <f>VLOOKUP(B6582,'Список DKV от ЮТД'!$A$1:$M$10000,13,FALSE)</f>
        <v>4</v>
      </c>
      <c r="L6582" s="30" t="str">
        <f>VLOOKUP(B6582,'Список DKV от ЮТД'!$A$1:$S$10000,14,FALSE)</f>
        <v>34DJU667</v>
      </c>
      <c r="M6582" s="52" t="str">
        <f>VLOOKUP(B6582,'Список DKV от ЮТД'!$A$1:$M$10000,10,FALSE)</f>
        <v>704310*******0613</v>
      </c>
      <c r="N6582" s="52" t="str">
        <f>VLOOKUP(B6582,'Список DKV от ЮТД'!$A$1:$S$10000,18,FALSE)</f>
        <v/>
      </c>
      <c r="O6582" s="52" t="str">
        <f>VLOOKUP(B6582,'Список DKV от ЮТД'!$A$1:$S$10000,19,FALSE)</f>
        <v/>
      </c>
      <c r="P6582" s="52" t="str">
        <f>VLOOKUP(B6582,'Список DKV от ЮТД'!$A$1:$S$10000,16,FALSE)</f>
        <v>560263391</v>
      </c>
    </row>
    <row r="6583" spans="1:16">
      <c r="A6583" s="51">
        <v>6581</v>
      </c>
      <c r="B6583" s="37">
        <v>21250616717</v>
      </c>
      <c r="C6583" s="50">
        <v>44441</v>
      </c>
      <c r="E6583" s="50">
        <v>44441</v>
      </c>
      <c r="F6583" s="51" t="s">
        <v>18</v>
      </c>
      <c r="H6583" s="45">
        <v>44459</v>
      </c>
      <c r="I6583" s="30" t="str">
        <f>VLOOKUP(B6583,'Список DKV от ЮТД'!$A$1:$S$10000,15,FALSE)</f>
        <v>2411/5278</v>
      </c>
      <c r="J6583" s="30" t="s">
        <v>22</v>
      </c>
      <c r="K6583" s="41" t="str">
        <f>VLOOKUP(B6583,'Список DKV от ЮТД'!$A$1:$M$10000,13,FALSE)</f>
        <v>4</v>
      </c>
      <c r="L6583" s="30" t="str">
        <f>VLOOKUP(B6583,'Список DKV от ЮТД'!$A$1:$S$10000,14,FALSE)</f>
        <v>33AHB209</v>
      </c>
      <c r="M6583" s="52" t="str">
        <f>VLOOKUP(B6583,'Список DKV от ЮТД'!$A$1:$M$10000,10,FALSE)</f>
        <v>704310*******1145</v>
      </c>
      <c r="N6583" s="52" t="str">
        <f>VLOOKUP(B6583,'Список DKV от ЮТД'!$A$1:$S$10000,18,FALSE)</f>
        <v/>
      </c>
      <c r="O6583" s="52" t="str">
        <f>VLOOKUP(B6583,'Список DKV от ЮТД'!$A$1:$S$10000,19,FALSE)</f>
        <v/>
      </c>
      <c r="P6583" s="52" t="str">
        <f>VLOOKUP(B6583,'Список DKV от ЮТД'!$A$1:$S$10000,16,FALSE)</f>
        <v>560263399</v>
      </c>
    </row>
    <row r="6584" spans="1:16">
      <c r="A6584" s="51">
        <v>6582</v>
      </c>
      <c r="B6584" s="37">
        <v>21250616758</v>
      </c>
      <c r="C6584" s="50">
        <v>44441</v>
      </c>
      <c r="E6584" s="50">
        <v>44441</v>
      </c>
      <c r="F6584" s="51" t="s">
        <v>18</v>
      </c>
      <c r="H6584" s="45">
        <v>44459</v>
      </c>
      <c r="I6584" s="30" t="str">
        <f>VLOOKUP(B6584,'Список DKV от ЮТД'!$A$1:$S$10000,15,FALSE)</f>
        <v>2411/5279</v>
      </c>
      <c r="J6584" s="30" t="s">
        <v>22</v>
      </c>
      <c r="K6584" s="41" t="str">
        <f>VLOOKUP(B6584,'Список DKV от ЮТД'!$A$1:$M$10000,13,FALSE)</f>
        <v>4</v>
      </c>
      <c r="L6584" s="30" t="str">
        <f>VLOOKUP(B6584,'Список DKV от ЮТД'!$A$1:$S$10000,14,FALSE)</f>
        <v>31DE715</v>
      </c>
      <c r="M6584" s="52" t="str">
        <f>VLOOKUP(B6584,'Список DKV от ЮТД'!$A$1:$M$10000,10,FALSE)</f>
        <v>704310*******1921</v>
      </c>
      <c r="N6584" s="52" t="str">
        <f>VLOOKUP(B6584,'Список DKV от ЮТД'!$A$1:$S$10000,18,FALSE)</f>
        <v/>
      </c>
      <c r="O6584" s="52" t="str">
        <f>VLOOKUP(B6584,'Список DKV от ЮТД'!$A$1:$S$10000,19,FALSE)</f>
        <v/>
      </c>
      <c r="P6584" s="52" t="str">
        <f>VLOOKUP(B6584,'Список DKV от ЮТД'!$A$1:$S$10000,16,FALSE)</f>
        <v>560263403</v>
      </c>
    </row>
    <row r="6585" spans="1:16">
      <c r="A6585" s="51">
        <v>6583</v>
      </c>
      <c r="B6585" s="37">
        <v>21250616089</v>
      </c>
      <c r="C6585" s="50">
        <v>44441</v>
      </c>
      <c r="E6585" s="50">
        <v>44441</v>
      </c>
      <c r="F6585" s="51" t="s">
        <v>18</v>
      </c>
      <c r="H6585" s="45">
        <v>44459</v>
      </c>
      <c r="I6585" s="30" t="str">
        <f>VLOOKUP(B6585,'Список DKV от ЮТД'!$A$1:$S$10000,15,FALSE)</f>
        <v>2411/5280</v>
      </c>
      <c r="J6585" s="30" t="s">
        <v>22</v>
      </c>
      <c r="K6585" s="41" t="str">
        <f>VLOOKUP(B6585,'Список DKV от ЮТД'!$A$1:$M$10000,13,FALSE)</f>
        <v>4</v>
      </c>
      <c r="L6585" s="30" t="str">
        <f>VLOOKUP(B6585,'Список DKV от ЮТД'!$A$1:$S$10000,14,FALSE)</f>
        <v>14ABK003</v>
      </c>
      <c r="M6585" s="52" t="str">
        <f>VLOOKUP(B6585,'Список DKV от ЮТД'!$A$1:$M$10000,10,FALSE)</f>
        <v>704310*******5600</v>
      </c>
      <c r="N6585" s="52" t="str">
        <f>VLOOKUP(B6585,'Список DKV от ЮТД'!$A$1:$S$10000,18,FALSE)</f>
        <v/>
      </c>
      <c r="O6585" s="52" t="str">
        <f>VLOOKUP(B6585,'Список DKV от ЮТД'!$A$1:$S$10000,19,FALSE)</f>
        <v/>
      </c>
      <c r="P6585" s="52" t="str">
        <f>VLOOKUP(B6585,'Список DKV от ЮТД'!$A$1:$S$10000,16,FALSE)</f>
        <v>560263336</v>
      </c>
    </row>
    <row r="6586" spans="1:16">
      <c r="A6586" s="51">
        <v>6584</v>
      </c>
      <c r="B6586" s="37">
        <v>21250616998</v>
      </c>
      <c r="C6586" s="50">
        <v>44441</v>
      </c>
      <c r="E6586" s="50">
        <v>44441</v>
      </c>
      <c r="F6586" s="51" t="s">
        <v>18</v>
      </c>
      <c r="H6586" s="45">
        <v>44459</v>
      </c>
      <c r="I6586" s="30" t="str">
        <f>VLOOKUP(B6586,'Список DKV от ЮТД'!$A$1:$S$10000,15,FALSE)</f>
        <v>2411/5281</v>
      </c>
      <c r="J6586" s="30" t="s">
        <v>22</v>
      </c>
      <c r="K6586" s="41" t="str">
        <f>VLOOKUP(B6586,'Список DKV от ЮТД'!$A$1:$M$10000,13,FALSE)</f>
        <v>4</v>
      </c>
      <c r="L6586" s="30" t="str">
        <f>VLOOKUP(B6586,'Список DKV от ЮТД'!$A$1:$S$10000,14,FALSE)</f>
        <v>34DLN116</v>
      </c>
      <c r="M6586" s="52" t="str">
        <f>VLOOKUP(B6586,'Список DKV от ЮТД'!$A$1:$M$10000,10,FALSE)</f>
        <v>704310*******9741</v>
      </c>
      <c r="N6586" s="52" t="str">
        <f>VLOOKUP(B6586,'Список DKV от ЮТД'!$A$1:$S$10000,18,FALSE)</f>
        <v/>
      </c>
      <c r="O6586" s="52" t="str">
        <f>VLOOKUP(B6586,'Список DKV от ЮТД'!$A$1:$S$10000,19,FALSE)</f>
        <v/>
      </c>
      <c r="P6586" s="52" t="str">
        <f>VLOOKUP(B6586,'Список DKV от ЮТД'!$A$1:$S$10000,16,FALSE)</f>
        <v>560263427</v>
      </c>
    </row>
    <row r="6587" spans="1:16">
      <c r="A6587" s="51">
        <v>6585</v>
      </c>
      <c r="B6587" s="37">
        <v>21250616915</v>
      </c>
      <c r="C6587" s="50">
        <v>44441</v>
      </c>
      <c r="E6587" s="50">
        <v>44441</v>
      </c>
      <c r="F6587" s="51" t="s">
        <v>18</v>
      </c>
      <c r="H6587" s="45">
        <v>44459</v>
      </c>
      <c r="I6587" s="30" t="str">
        <f>VLOOKUP(B6587,'Список DKV от ЮТД'!$A$1:$S$10000,15,FALSE)</f>
        <v>2411/5282</v>
      </c>
      <c r="J6587" s="30" t="s">
        <v>22</v>
      </c>
      <c r="K6587" s="41" t="str">
        <f>VLOOKUP(B6587,'Список DKV от ЮТД'!$A$1:$M$10000,13,FALSE)</f>
        <v>4</v>
      </c>
      <c r="L6587" s="30" t="str">
        <f>VLOOKUP(B6587,'Список DKV от ЮТД'!$A$1:$S$10000,14,FALSE)</f>
        <v>14ABK666</v>
      </c>
      <c r="M6587" s="52" t="str">
        <f>VLOOKUP(B6587,'Список DKV от ЮТД'!$A$1:$M$10000,10,FALSE)</f>
        <v>704310*******5618</v>
      </c>
      <c r="N6587" s="52" t="str">
        <f>VLOOKUP(B6587,'Список DKV от ЮТД'!$A$1:$S$10000,18,FALSE)</f>
        <v/>
      </c>
      <c r="O6587" s="52" t="str">
        <f>VLOOKUP(B6587,'Список DKV от ЮТД'!$A$1:$S$10000,19,FALSE)</f>
        <v/>
      </c>
      <c r="P6587" s="52" t="str">
        <f>VLOOKUP(B6587,'Список DKV от ЮТД'!$A$1:$S$10000,16,FALSE)</f>
        <v>560263419</v>
      </c>
    </row>
    <row r="6588" spans="1:16">
      <c r="A6588" s="51">
        <v>6586</v>
      </c>
      <c r="B6588" s="37">
        <v>21250616956</v>
      </c>
      <c r="C6588" s="50">
        <v>44441</v>
      </c>
      <c r="E6588" s="50">
        <v>44441</v>
      </c>
      <c r="F6588" s="51" t="s">
        <v>18</v>
      </c>
      <c r="H6588" s="45">
        <v>44459</v>
      </c>
      <c r="I6588" s="30" t="str">
        <f>VLOOKUP(B6588,'Список DKV от ЮТД'!$A$1:$S$10000,15,FALSE)</f>
        <v>2411/5283</v>
      </c>
      <c r="J6588" s="30" t="s">
        <v>22</v>
      </c>
      <c r="K6588" s="41" t="str">
        <f>VLOOKUP(B6588,'Список DKV от ЮТД'!$A$1:$M$10000,13,FALSE)</f>
        <v>4</v>
      </c>
      <c r="L6588" s="30" t="str">
        <f>VLOOKUP(B6588,'Список DKV от ЮТД'!$A$1:$S$10000,14,FALSE)</f>
        <v>34DSL238</v>
      </c>
      <c r="M6588" s="52" t="str">
        <f>VLOOKUP(B6588,'Список DKV от ЮТД'!$A$1:$M$10000,10,FALSE)</f>
        <v>704310*******8966</v>
      </c>
      <c r="N6588" s="52" t="str">
        <f>VLOOKUP(B6588,'Список DKV от ЮТД'!$A$1:$S$10000,18,FALSE)</f>
        <v/>
      </c>
      <c r="O6588" s="52" t="str">
        <f>VLOOKUP(B6588,'Список DKV от ЮТД'!$A$1:$S$10000,19,FALSE)</f>
        <v/>
      </c>
      <c r="P6588" s="52" t="str">
        <f>VLOOKUP(B6588,'Список DKV от ЮТД'!$A$1:$S$10000,16,FALSE)</f>
        <v>560263423</v>
      </c>
    </row>
    <row r="6589" spans="1:16">
      <c r="A6589" s="51">
        <v>6587</v>
      </c>
      <c r="B6589" s="37">
        <v>21250616790</v>
      </c>
      <c r="C6589" s="50">
        <v>44441</v>
      </c>
      <c r="E6589" s="50">
        <v>44441</v>
      </c>
      <c r="F6589" s="51" t="s">
        <v>18</v>
      </c>
      <c r="H6589" s="45">
        <v>44459</v>
      </c>
      <c r="I6589" s="30" t="str">
        <f>VLOOKUP(B6589,'Список DKV от ЮТД'!$A$1:$S$10000,15,FALSE)</f>
        <v>2411/5284</v>
      </c>
      <c r="J6589" s="30" t="s">
        <v>22</v>
      </c>
      <c r="K6589" s="41" t="str">
        <f>VLOOKUP(B6589,'Список DKV от ЮТД'!$A$1:$M$10000,13,FALSE)</f>
        <v>4</v>
      </c>
      <c r="L6589" s="30" t="str">
        <f>VLOOKUP(B6589,'Список DKV от ЮТД'!$A$1:$S$10000,14,FALSE)</f>
        <v>34DVU529</v>
      </c>
      <c r="M6589" s="52" t="str">
        <f>VLOOKUP(B6589,'Список DKV от ЮТД'!$A$1:$M$10000,10,FALSE)</f>
        <v>704310*******7720</v>
      </c>
      <c r="N6589" s="52" t="str">
        <f>VLOOKUP(B6589,'Список DKV от ЮТД'!$A$1:$S$10000,18,FALSE)</f>
        <v/>
      </c>
      <c r="O6589" s="52" t="str">
        <f>VLOOKUP(B6589,'Список DKV от ЮТД'!$A$1:$S$10000,19,FALSE)</f>
        <v/>
      </c>
      <c r="P6589" s="52" t="str">
        <f>VLOOKUP(B6589,'Список DKV от ЮТД'!$A$1:$S$10000,16,FALSE)</f>
        <v>560263407</v>
      </c>
    </row>
    <row r="6590" spans="1:16">
      <c r="A6590" s="51">
        <v>6588</v>
      </c>
      <c r="B6590" s="37">
        <v>21250616832</v>
      </c>
      <c r="C6590" s="50">
        <v>44441</v>
      </c>
      <c r="E6590" s="50">
        <v>44441</v>
      </c>
      <c r="F6590" s="51" t="s">
        <v>18</v>
      </c>
      <c r="H6590" s="45">
        <v>44459</v>
      </c>
      <c r="I6590" s="30" t="str">
        <f>VLOOKUP(B6590,'Список DKV от ЮТД'!$A$1:$S$10000,15,FALSE)</f>
        <v>2411/5285</v>
      </c>
      <c r="J6590" s="30" t="s">
        <v>22</v>
      </c>
      <c r="K6590" s="41" t="str">
        <f>VLOOKUP(B6590,'Список DKV от ЮТД'!$A$1:$M$10000,13,FALSE)</f>
        <v>4</v>
      </c>
      <c r="L6590" s="30" t="str">
        <f>VLOOKUP(B6590,'Список DKV от ЮТД'!$A$1:$S$10000,14,FALSE)</f>
        <v>81DS460</v>
      </c>
      <c r="M6590" s="52" t="str">
        <f>VLOOKUP(B6590,'Список DKV от ЮТД'!$A$1:$M$10000,10,FALSE)</f>
        <v>704310*******3423</v>
      </c>
      <c r="N6590" s="52" t="str">
        <f>VLOOKUP(B6590,'Список DKV от ЮТД'!$A$1:$S$10000,18,FALSE)</f>
        <v/>
      </c>
      <c r="O6590" s="52" t="str">
        <f>VLOOKUP(B6590,'Список DKV от ЮТД'!$A$1:$S$10000,19,FALSE)</f>
        <v/>
      </c>
      <c r="P6590" s="52" t="str">
        <f>VLOOKUP(B6590,'Список DKV от ЮТД'!$A$1:$S$10000,16,FALSE)</f>
        <v>560263411</v>
      </c>
    </row>
    <row r="6591" spans="1:16">
      <c r="A6591" s="51">
        <v>6589</v>
      </c>
      <c r="B6591" s="37">
        <v>21250616873</v>
      </c>
      <c r="C6591" s="50">
        <v>44441</v>
      </c>
      <c r="E6591" s="50">
        <v>44441</v>
      </c>
      <c r="F6591" s="51" t="s">
        <v>18</v>
      </c>
      <c r="H6591" s="45">
        <v>44459</v>
      </c>
      <c r="I6591" s="30" t="str">
        <f>VLOOKUP(B6591,'Список DKV от ЮТД'!$A$1:$S$10000,15,FALSE)</f>
        <v>2411/5286</v>
      </c>
      <c r="J6591" s="30" t="s">
        <v>22</v>
      </c>
      <c r="K6591" s="41" t="str">
        <f>VLOOKUP(B6591,'Список DKV от ЮТД'!$A$1:$M$10000,13,FALSE)</f>
        <v>4</v>
      </c>
      <c r="L6591" s="30" t="str">
        <f>VLOOKUP(B6591,'Список DKV от ЮТД'!$A$1:$S$10000,14,FALSE)</f>
        <v>33AHS182</v>
      </c>
      <c r="M6591" s="52" t="str">
        <f>VLOOKUP(B6591,'Список DKV от ЮТД'!$A$1:$M$10000,10,FALSE)</f>
        <v>704310*******9763</v>
      </c>
      <c r="N6591" s="52" t="str">
        <f>VLOOKUP(B6591,'Список DKV от ЮТД'!$A$1:$S$10000,18,FALSE)</f>
        <v/>
      </c>
      <c r="O6591" s="52" t="str">
        <f>VLOOKUP(B6591,'Список DKV от ЮТД'!$A$1:$S$10000,19,FALSE)</f>
        <v/>
      </c>
      <c r="P6591" s="52" t="str">
        <f>VLOOKUP(B6591,'Список DKV от ЮТД'!$A$1:$S$10000,16,FALSE)</f>
        <v>560263415</v>
      </c>
    </row>
    <row r="6592" spans="1:16">
      <c r="A6592" s="51">
        <v>6590</v>
      </c>
      <c r="B6592" s="37">
        <v>20300681424</v>
      </c>
      <c r="C6592" s="50">
        <v>44425</v>
      </c>
      <c r="E6592" s="50">
        <v>44425</v>
      </c>
      <c r="F6592" s="51" t="s">
        <v>20</v>
      </c>
      <c r="H6592" s="45">
        <v>44459</v>
      </c>
      <c r="I6592" s="30" t="str">
        <f>VLOOKUP(B6592,'Список DKV от ЮТД'!$A$1:$S$10000,15,FALSE)</f>
        <v>2412/1012</v>
      </c>
      <c r="J6592" s="30" t="s">
        <v>22</v>
      </c>
      <c r="K6592" s="41" t="str">
        <f>VLOOKUP(B6592,'Список DKV от ЮТД'!$A$1:$M$10000,13,FALSE)</f>
        <v>4</v>
      </c>
      <c r="L6592" s="30" t="str">
        <f>VLOOKUP(B6592,'Список DKV от ЮТД'!$A$1:$S$10000,14,FALSE)</f>
        <v>LJ57DRU</v>
      </c>
      <c r="M6592" s="52" t="str">
        <f>VLOOKUP(B6592,'Список DKV от ЮТД'!$A$1:$M$10000,10,FALSE)</f>
        <v>704310*******3466</v>
      </c>
      <c r="N6592" s="52" t="str">
        <f>VLOOKUP(B6592,'Список DKV от ЮТД'!$A$1:$S$10000,18,FALSE)</f>
        <v/>
      </c>
      <c r="O6592" s="52" t="str">
        <f>VLOOKUP(B6592,'Список DKV от ЮТД'!$A$1:$S$10000,19,FALSE)</f>
        <v/>
      </c>
      <c r="P6592" s="52" t="str">
        <f>VLOOKUP(B6592,'Список DKV от ЮТД'!$A$1:$S$10000,16,FALSE)</f>
        <v>544803374</v>
      </c>
    </row>
    <row r="6593" spans="1:16">
      <c r="A6593" s="51">
        <v>6591</v>
      </c>
      <c r="B6593" s="37">
        <v>21250616121</v>
      </c>
      <c r="C6593" s="50">
        <v>44441</v>
      </c>
      <c r="E6593" s="50">
        <v>44441</v>
      </c>
      <c r="F6593" s="51" t="s">
        <v>18</v>
      </c>
      <c r="H6593" s="45">
        <v>44460</v>
      </c>
      <c r="I6593" s="30" t="str">
        <f>VLOOKUP(B6593,'Список DKV от ЮТД'!$A$1:$S$10000,15,FALSE)</f>
        <v>2411/5287</v>
      </c>
      <c r="J6593" s="30" t="s">
        <v>22</v>
      </c>
      <c r="K6593" s="41" t="str">
        <f>VLOOKUP(B6593,'Список DKV от ЮТД'!$A$1:$M$10000,13,FALSE)</f>
        <v>4</v>
      </c>
      <c r="L6593" s="30" t="str">
        <f>VLOOKUP(B6593,'Список DKV от ЮТД'!$A$1:$S$10000,14,FALSE)</f>
        <v>33AVD13</v>
      </c>
      <c r="M6593" s="52" t="str">
        <f>VLOOKUP(B6593,'Список DKV от ЮТД'!$A$1:$M$10000,10,FALSE)</f>
        <v>704310*******6052</v>
      </c>
      <c r="N6593" s="52" t="str">
        <f>VLOOKUP(B6593,'Список DKV от ЮТД'!$A$1:$S$10000,18,FALSE)</f>
        <v/>
      </c>
      <c r="O6593" s="52" t="str">
        <f>VLOOKUP(B6593,'Список DKV от ЮТД'!$A$1:$S$10000,19,FALSE)</f>
        <v/>
      </c>
      <c r="P6593" s="52" t="str">
        <f>VLOOKUP(B6593,'Список DKV от ЮТД'!$A$1:$S$10000,16,FALSE)</f>
        <v>560263340</v>
      </c>
    </row>
    <row r="6594" spans="1:16">
      <c r="A6594" s="51">
        <v>6592</v>
      </c>
      <c r="B6594" s="37">
        <v>21250616162</v>
      </c>
      <c r="C6594" s="50">
        <v>44441</v>
      </c>
      <c r="E6594" s="50">
        <v>44441</v>
      </c>
      <c r="F6594" s="51" t="s">
        <v>18</v>
      </c>
      <c r="G6594" s="106"/>
      <c r="H6594" s="45">
        <v>44460</v>
      </c>
      <c r="I6594" s="30" t="str">
        <f>VLOOKUP(B6594,'Список DKV от ЮТД'!$A$1:$S$10000,15,FALSE)</f>
        <v>2411/5288</v>
      </c>
      <c r="J6594" s="30" t="s">
        <v>22</v>
      </c>
      <c r="K6594" s="41" t="str">
        <f>VLOOKUP(B6594,'Список DKV от ЮТД'!$A$1:$M$10000,13,FALSE)</f>
        <v>4</v>
      </c>
      <c r="L6594" s="30" t="str">
        <f>VLOOKUP(B6594,'Список DKV от ЮТД'!$A$1:$S$10000,14,FALSE)</f>
        <v>34CIU481</v>
      </c>
      <c r="M6594" s="52" t="str">
        <f>VLOOKUP(B6594,'Список DKV от ЮТД'!$A$1:$M$10000,10,FALSE)</f>
        <v>704310*******0503</v>
      </c>
      <c r="N6594" s="52" t="str">
        <f>VLOOKUP(B6594,'Список DKV от ЮТД'!$A$1:$S$10000,18,FALSE)</f>
        <v/>
      </c>
      <c r="O6594" s="52" t="str">
        <f>VLOOKUP(B6594,'Список DKV от ЮТД'!$A$1:$S$10000,19,FALSE)</f>
        <v/>
      </c>
      <c r="P6594" s="52" t="str">
        <f>VLOOKUP(B6594,'Список DKV от ЮТД'!$A$1:$S$10000,16,FALSE)</f>
        <v>560263344</v>
      </c>
    </row>
    <row r="6595" spans="1:16">
      <c r="A6595" s="51">
        <v>6593</v>
      </c>
      <c r="B6595" s="37">
        <v>21250616204</v>
      </c>
      <c r="C6595" s="50">
        <v>44441</v>
      </c>
      <c r="E6595" s="50">
        <v>44441</v>
      </c>
      <c r="F6595" s="51" t="s">
        <v>18</v>
      </c>
      <c r="H6595" s="45">
        <v>44460</v>
      </c>
      <c r="I6595" s="30" t="str">
        <f>VLOOKUP(B6595,'Список DKV от ЮТД'!$A$1:$S$10000,15,FALSE)</f>
        <v>2411/5289</v>
      </c>
      <c r="J6595" s="30" t="s">
        <v>22</v>
      </c>
      <c r="K6595" s="41" t="str">
        <f>VLOOKUP(B6595,'Список DKV от ЮТД'!$A$1:$M$10000,13,FALSE)</f>
        <v>4</v>
      </c>
      <c r="L6595" s="30" t="str">
        <f>VLOOKUP(B6595,'Список DKV от ЮТД'!$A$1:$S$10000,14,FALSE)</f>
        <v>34AJJ166</v>
      </c>
      <c r="M6595" s="52" t="str">
        <f>VLOOKUP(B6595,'Список DKV от ЮТД'!$A$1:$M$10000,10,FALSE)</f>
        <v>704310*******4627</v>
      </c>
      <c r="N6595" s="52" t="str">
        <f>VLOOKUP(B6595,'Список DKV от ЮТД'!$A$1:$S$10000,18,FALSE)</f>
        <v/>
      </c>
      <c r="O6595" s="52" t="str">
        <f>VLOOKUP(B6595,'Список DKV от ЮТД'!$A$1:$S$10000,19,FALSE)</f>
        <v/>
      </c>
      <c r="P6595" s="52" t="str">
        <f>VLOOKUP(B6595,'Список DKV от ЮТД'!$A$1:$S$10000,16,FALSE)</f>
        <v>560263348</v>
      </c>
    </row>
    <row r="6596" spans="1:16">
      <c r="A6596" s="51">
        <v>6594</v>
      </c>
      <c r="B6596" s="37">
        <v>21250616246</v>
      </c>
      <c r="C6596" s="50">
        <v>44441</v>
      </c>
      <c r="E6596" s="50">
        <v>44441</v>
      </c>
      <c r="F6596" s="51" t="s">
        <v>18</v>
      </c>
      <c r="H6596" s="45">
        <v>44460</v>
      </c>
      <c r="I6596" s="30" t="str">
        <f>VLOOKUP(B6596,'Список DKV от ЮТД'!$A$1:$S$10000,15,FALSE)</f>
        <v>2411/5290</v>
      </c>
      <c r="J6596" s="30" t="s">
        <v>22</v>
      </c>
      <c r="K6596" s="41" t="str">
        <f>VLOOKUP(B6596,'Список DKV от ЮТД'!$A$1:$M$10000,13,FALSE)</f>
        <v>4</v>
      </c>
      <c r="L6596" s="30" t="str">
        <f>VLOOKUP(B6596,'Список DKV от ЮТД'!$A$1:$S$10000,14,FALSE)</f>
        <v>34EKL742</v>
      </c>
      <c r="M6596" s="52" t="str">
        <f>VLOOKUP(B6596,'Список DKV от ЮТД'!$A$1:$M$10000,10,FALSE)</f>
        <v>704310*******4707</v>
      </c>
      <c r="N6596" s="52" t="str">
        <f>VLOOKUP(B6596,'Список DKV от ЮТД'!$A$1:$S$10000,18,FALSE)</f>
        <v/>
      </c>
      <c r="O6596" s="52" t="str">
        <f>VLOOKUP(B6596,'Список DKV от ЮТД'!$A$1:$S$10000,19,FALSE)</f>
        <v/>
      </c>
      <c r="P6596" s="52" t="str">
        <f>VLOOKUP(B6596,'Список DKV от ЮТД'!$A$1:$S$10000,16,FALSE)</f>
        <v>560263352</v>
      </c>
    </row>
    <row r="6597" spans="1:16">
      <c r="A6597" s="51">
        <v>6595</v>
      </c>
      <c r="B6597" s="37">
        <v>21250616287</v>
      </c>
      <c r="C6597" s="50">
        <v>44441</v>
      </c>
      <c r="E6597" s="50">
        <v>44441</v>
      </c>
      <c r="F6597" s="51" t="s">
        <v>18</v>
      </c>
      <c r="H6597" s="45">
        <v>44460</v>
      </c>
      <c r="I6597" s="30" t="str">
        <f>VLOOKUP(B6597,'Список DKV от ЮТД'!$A$1:$S$10000,15,FALSE)</f>
        <v>2411/5291</v>
      </c>
      <c r="J6597" s="30" t="s">
        <v>22</v>
      </c>
      <c r="K6597" s="41" t="str">
        <f>VLOOKUP(B6597,'Список DKV от ЮТД'!$A$1:$M$10000,13,FALSE)</f>
        <v>4</v>
      </c>
      <c r="L6597" s="30" t="str">
        <f>VLOOKUP(B6597,'Список DKV от ЮТД'!$A$1:$S$10000,14,FALSE)</f>
        <v>41U8180</v>
      </c>
      <c r="M6597" s="52" t="str">
        <f>VLOOKUP(B6597,'Список DKV от ЮТД'!$A$1:$M$10000,10,FALSE)</f>
        <v>704310*******0544</v>
      </c>
      <c r="N6597" s="52" t="str">
        <f>VLOOKUP(B6597,'Список DKV от ЮТД'!$A$1:$S$10000,18,FALSE)</f>
        <v/>
      </c>
      <c r="O6597" s="52" t="str">
        <f>VLOOKUP(B6597,'Список DKV от ЮТД'!$A$1:$S$10000,19,FALSE)</f>
        <v/>
      </c>
      <c r="P6597" s="52" t="str">
        <f>VLOOKUP(B6597,'Список DKV от ЮТД'!$A$1:$S$10000,16,FALSE)</f>
        <v>560263356</v>
      </c>
    </row>
    <row r="6598" spans="1:16">
      <c r="A6598" s="51">
        <v>6596</v>
      </c>
      <c r="B6598" s="37">
        <v>21250616329</v>
      </c>
      <c r="C6598" s="50">
        <v>44441</v>
      </c>
      <c r="E6598" s="50">
        <v>44441</v>
      </c>
      <c r="F6598" s="51" t="s">
        <v>18</v>
      </c>
      <c r="H6598" s="45">
        <v>44460</v>
      </c>
      <c r="I6598" s="30" t="str">
        <f>VLOOKUP(B6598,'Список DKV от ЮТД'!$A$1:$S$10000,15,FALSE)</f>
        <v>2411/5292</v>
      </c>
      <c r="J6598" s="30" t="s">
        <v>22</v>
      </c>
      <c r="K6598" s="41" t="str">
        <f>VLOOKUP(B6598,'Список DKV от ЮТД'!$A$1:$M$10000,13,FALSE)</f>
        <v>4</v>
      </c>
      <c r="L6598" s="30" t="str">
        <f>VLOOKUP(B6598,'Список DKV от ЮТД'!$A$1:$S$10000,14,FALSE)</f>
        <v>41VZ724</v>
      </c>
      <c r="M6598" s="52" t="str">
        <f>VLOOKUP(B6598,'Список DKV от ЮТД'!$A$1:$M$10000,10,FALSE)</f>
        <v>704310*******0643</v>
      </c>
      <c r="N6598" s="52" t="str">
        <f>VLOOKUP(B6598,'Список DKV от ЮТД'!$A$1:$S$10000,18,FALSE)</f>
        <v/>
      </c>
      <c r="O6598" s="52" t="str">
        <f>VLOOKUP(B6598,'Список DKV от ЮТД'!$A$1:$S$10000,19,FALSE)</f>
        <v/>
      </c>
      <c r="P6598" s="52" t="str">
        <f>VLOOKUP(B6598,'Список DKV от ЮТД'!$A$1:$S$10000,16,FALSE)</f>
        <v>560263360</v>
      </c>
    </row>
    <row r="6599" spans="1:16">
      <c r="A6599" s="51">
        <v>6597</v>
      </c>
      <c r="B6599" s="37">
        <v>21250616360</v>
      </c>
      <c r="C6599" s="50">
        <v>44441</v>
      </c>
      <c r="E6599" s="50">
        <v>44441</v>
      </c>
      <c r="F6599" s="51" t="s">
        <v>18</v>
      </c>
      <c r="H6599" s="45">
        <v>44460</v>
      </c>
      <c r="I6599" s="30" t="str">
        <f>VLOOKUP(B6599,'Список DKV от ЮТД'!$A$1:$S$10000,15,FALSE)</f>
        <v>2411/5293</v>
      </c>
      <c r="J6599" s="30" t="s">
        <v>22</v>
      </c>
      <c r="K6599" s="41" t="str">
        <f>VLOOKUP(B6599,'Список DKV от ЮТД'!$A$1:$M$10000,13,FALSE)</f>
        <v>4</v>
      </c>
      <c r="L6599" s="30" t="str">
        <f>VLOOKUP(B6599,'Список DKV от ЮТД'!$A$1:$S$10000,14,FALSE)</f>
        <v>34DVU500</v>
      </c>
      <c r="M6599" s="52" t="str">
        <f>VLOOKUP(B6599,'Список DKV от ЮТД'!$A$1:$M$10000,10,FALSE)</f>
        <v>704310*******7712</v>
      </c>
      <c r="N6599" s="52" t="str">
        <f>VLOOKUP(B6599,'Список DKV от ЮТД'!$A$1:$S$10000,18,FALSE)</f>
        <v/>
      </c>
      <c r="O6599" s="52" t="str">
        <f>VLOOKUP(B6599,'Список DKV от ЮТД'!$A$1:$S$10000,19,FALSE)</f>
        <v/>
      </c>
      <c r="P6599" s="52" t="str">
        <f>VLOOKUP(B6599,'Список DKV от ЮТД'!$A$1:$S$10000,16,FALSE)</f>
        <v>560263364</v>
      </c>
    </row>
    <row r="6600" spans="1:16">
      <c r="A6600" s="51">
        <v>6598</v>
      </c>
      <c r="B6600" s="37">
        <v>21250616642</v>
      </c>
      <c r="C6600" s="50">
        <v>44441</v>
      </c>
      <c r="E6600" s="50">
        <v>44441</v>
      </c>
      <c r="F6600" s="51" t="s">
        <v>18</v>
      </c>
      <c r="H6600" s="45">
        <v>44460</v>
      </c>
      <c r="I6600" s="30" t="str">
        <f>VLOOKUP(B6600,'Список DKV от ЮТД'!$A$1:$S$10000,15,FALSE)</f>
        <v>2411/5294</v>
      </c>
      <c r="J6600" s="30" t="s">
        <v>22</v>
      </c>
      <c r="K6600" s="41" t="str">
        <f>VLOOKUP(B6600,'Список DKV от ЮТД'!$A$1:$M$10000,13,FALSE)</f>
        <v>4</v>
      </c>
      <c r="L6600" s="30" t="str">
        <f>VLOOKUP(B6600,'Список DKV от ЮТД'!$A$1:$S$10000,14,FALSE)</f>
        <v>41YH227</v>
      </c>
      <c r="M6600" s="52" t="str">
        <f>VLOOKUP(B6600,'Список DKV от ЮТД'!$A$1:$M$10000,10,FALSE)</f>
        <v>704310*******0817</v>
      </c>
      <c r="N6600" s="52" t="str">
        <f>VLOOKUP(B6600,'Список DKV от ЮТД'!$A$1:$S$10000,18,FALSE)</f>
        <v/>
      </c>
      <c r="O6600" s="52" t="str">
        <f>VLOOKUP(B6600,'Список DKV от ЮТД'!$A$1:$S$10000,19,FALSE)</f>
        <v/>
      </c>
      <c r="P6600" s="52" t="str">
        <f>VLOOKUP(B6600,'Список DKV от ЮТД'!$A$1:$S$10000,16,FALSE)</f>
        <v>560263392</v>
      </c>
    </row>
    <row r="6601" spans="1:16">
      <c r="A6601" s="51">
        <v>6599</v>
      </c>
      <c r="B6601" s="37">
        <v>21250616402</v>
      </c>
      <c r="C6601" s="50">
        <v>44441</v>
      </c>
      <c r="E6601" s="50">
        <v>44441</v>
      </c>
      <c r="F6601" s="51" t="s">
        <v>18</v>
      </c>
      <c r="H6601" s="45">
        <v>44460</v>
      </c>
      <c r="I6601" s="30" t="str">
        <f>VLOOKUP(B6601,'Список DKV от ЮТД'!$A$1:$S$10000,15,FALSE)</f>
        <v>2411/5295</v>
      </c>
      <c r="J6601" s="30" t="s">
        <v>22</v>
      </c>
      <c r="K6601" s="41" t="str">
        <f>VLOOKUP(B6601,'Список DKV от ЮТД'!$A$1:$M$10000,13,FALSE)</f>
        <v>4</v>
      </c>
      <c r="L6601" s="30" t="str">
        <f>VLOOKUP(B6601,'Список DKV от ЮТД'!$A$1:$S$10000,14,FALSE)</f>
        <v>41VZ734</v>
      </c>
      <c r="M6601" s="52" t="str">
        <f>VLOOKUP(B6601,'Список DKV от ЮТД'!$A$1:$M$10000,10,FALSE)</f>
        <v>704310*******0742</v>
      </c>
      <c r="N6601" s="52" t="str">
        <f>VLOOKUP(B6601,'Список DKV от ЮТД'!$A$1:$S$10000,18,FALSE)</f>
        <v/>
      </c>
      <c r="O6601" s="52" t="str">
        <f>VLOOKUP(B6601,'Список DKV от ЮТД'!$A$1:$S$10000,19,FALSE)</f>
        <v/>
      </c>
      <c r="P6601" s="52" t="str">
        <f>VLOOKUP(B6601,'Список DKV от ЮТД'!$A$1:$S$10000,16,FALSE)</f>
        <v>560263368</v>
      </c>
    </row>
    <row r="6602" spans="1:16">
      <c r="A6602" s="51">
        <v>6600</v>
      </c>
      <c r="B6602" s="37">
        <v>21250616444</v>
      </c>
      <c r="C6602" s="50">
        <v>44441</v>
      </c>
      <c r="E6602" s="50">
        <v>44441</v>
      </c>
      <c r="F6602" s="51" t="s">
        <v>18</v>
      </c>
      <c r="H6602" s="45">
        <v>44460</v>
      </c>
      <c r="I6602" s="30" t="str">
        <f>VLOOKUP(B6602,'Список DKV от ЮТД'!$A$1:$S$10000,15,FALSE)</f>
        <v>2411/5296</v>
      </c>
      <c r="J6602" s="30" t="s">
        <v>22</v>
      </c>
      <c r="K6602" s="41" t="str">
        <f>VLOOKUP(B6602,'Список DKV от ЮТД'!$A$1:$M$10000,13,FALSE)</f>
        <v>4</v>
      </c>
      <c r="L6602" s="30" t="str">
        <f>VLOOKUP(B6602,'Список DKV от ЮТД'!$A$1:$S$10000,14,FALSE)</f>
        <v>31AGT118</v>
      </c>
      <c r="M6602" s="52" t="str">
        <f>VLOOKUP(B6602,'Список DKV от ЮТД'!$A$1:$M$10000,10,FALSE)</f>
        <v>704310*******4228</v>
      </c>
      <c r="N6602" s="52" t="str">
        <f>VLOOKUP(B6602,'Список DKV от ЮТД'!$A$1:$S$10000,18,FALSE)</f>
        <v/>
      </c>
      <c r="O6602" s="52" t="str">
        <f>VLOOKUP(B6602,'Список DKV от ЮТД'!$A$1:$S$10000,19,FALSE)</f>
        <v/>
      </c>
      <c r="P6602" s="52" t="str">
        <f>VLOOKUP(B6602,'Список DKV от ЮТД'!$A$1:$S$10000,16,FALSE)</f>
        <v>560263372</v>
      </c>
    </row>
    <row r="6603" spans="1:16">
      <c r="A6603" s="51">
        <v>6601</v>
      </c>
      <c r="B6603" s="37">
        <v>21250616485</v>
      </c>
      <c r="C6603" s="50">
        <v>44441</v>
      </c>
      <c r="E6603" s="50">
        <v>44441</v>
      </c>
      <c r="F6603" s="51" t="s">
        <v>18</v>
      </c>
      <c r="H6603" s="45">
        <v>44460</v>
      </c>
      <c r="I6603" s="30" t="str">
        <f>VLOOKUP(B6603,'Список DKV от ЮТД'!$A$1:$S$10000,15,FALSE)</f>
        <v>2411/5297</v>
      </c>
      <c r="J6603" s="30" t="s">
        <v>22</v>
      </c>
      <c r="K6603" s="41" t="str">
        <f>VLOOKUP(B6603,'Список DKV от ЮТД'!$A$1:$M$10000,13,FALSE)</f>
        <v>4</v>
      </c>
      <c r="L6603" s="30" t="str">
        <f>VLOOKUP(B6603,'Список DKV от ЮТД'!$A$1:$S$10000,14,FALSE)</f>
        <v>34DLN606</v>
      </c>
      <c r="M6603" s="52" t="str">
        <f>VLOOKUP(B6603,'Список DKV от ЮТД'!$A$1:$M$10000,10,FALSE)</f>
        <v>704310*******9857</v>
      </c>
      <c r="N6603" s="52" t="str">
        <f>VLOOKUP(B6603,'Список DKV от ЮТД'!$A$1:$S$10000,18,FALSE)</f>
        <v/>
      </c>
      <c r="O6603" s="52" t="str">
        <f>VLOOKUP(B6603,'Список DKV от ЮТД'!$A$1:$S$10000,19,FALSE)</f>
        <v/>
      </c>
      <c r="P6603" s="52" t="str">
        <f>VLOOKUP(B6603,'Список DKV от ЮТД'!$A$1:$S$10000,16,FALSE)</f>
        <v>560263376</v>
      </c>
    </row>
    <row r="6604" spans="1:16">
      <c r="A6604" s="51">
        <v>6602</v>
      </c>
      <c r="B6604" s="37">
        <v>21250616527</v>
      </c>
      <c r="C6604" s="50">
        <v>44441</v>
      </c>
      <c r="E6604" s="50">
        <v>44441</v>
      </c>
      <c r="F6604" s="51" t="s">
        <v>18</v>
      </c>
      <c r="H6604" s="45">
        <v>44460</v>
      </c>
      <c r="I6604" s="30" t="str">
        <f>VLOOKUP(B6604,'Список DKV от ЮТД'!$A$1:$S$10000,15,FALSE)</f>
        <v>2411/5298</v>
      </c>
      <c r="J6604" s="30" t="s">
        <v>22</v>
      </c>
      <c r="K6604" s="41" t="str">
        <f>VLOOKUP(B6604,'Список DKV от ЮТД'!$A$1:$M$10000,13,FALSE)</f>
        <v>4</v>
      </c>
      <c r="L6604" s="30" t="str">
        <f>VLOOKUP(B6604,'Список DKV от ЮТД'!$A$1:$S$10000,14,FALSE)</f>
        <v>34DVU473</v>
      </c>
      <c r="M6604" s="52" t="str">
        <f>VLOOKUP(B6604,'Список DKV от ЮТД'!$A$1:$M$10000,10,FALSE)</f>
        <v>704310*******7704</v>
      </c>
      <c r="N6604" s="52" t="str">
        <f>VLOOKUP(B6604,'Список DKV от ЮТД'!$A$1:$S$10000,18,FALSE)</f>
        <v/>
      </c>
      <c r="O6604" s="52" t="str">
        <f>VLOOKUP(B6604,'Список DKV от ЮТД'!$A$1:$S$10000,19,FALSE)</f>
        <v/>
      </c>
      <c r="P6604" s="52" t="str">
        <f>VLOOKUP(B6604,'Список DKV от ЮТД'!$A$1:$S$10000,16,FALSE)</f>
        <v>560263380</v>
      </c>
    </row>
    <row r="6605" spans="1:16">
      <c r="A6605" s="51">
        <v>6603</v>
      </c>
      <c r="B6605" s="37">
        <v>21250616568</v>
      </c>
      <c r="C6605" s="50">
        <v>44441</v>
      </c>
      <c r="E6605" s="50">
        <v>44441</v>
      </c>
      <c r="F6605" s="51" t="s">
        <v>18</v>
      </c>
      <c r="H6605" s="45">
        <v>44460</v>
      </c>
      <c r="I6605" s="30" t="str">
        <f>VLOOKUP(B6605,'Список DKV от ЮТД'!$A$1:$S$10000,15,FALSE)</f>
        <v>2411/5299</v>
      </c>
      <c r="J6605" s="30" t="s">
        <v>22</v>
      </c>
      <c r="K6605" s="41" t="str">
        <f>VLOOKUP(B6605,'Список DKV от ЮТД'!$A$1:$M$10000,13,FALSE)</f>
        <v>4</v>
      </c>
      <c r="L6605" s="30" t="str">
        <f>VLOOKUP(B6605,'Список DKV от ЮТД'!$A$1:$S$10000,14,FALSE)</f>
        <v>34EIN279</v>
      </c>
      <c r="M6605" s="52" t="str">
        <f>VLOOKUP(B6605,'Список DKV от ЮТД'!$A$1:$M$10000,10,FALSE)</f>
        <v>704310*******5184</v>
      </c>
      <c r="N6605" s="52" t="str">
        <f>VLOOKUP(B6605,'Список DKV от ЮТД'!$A$1:$S$10000,18,FALSE)</f>
        <v/>
      </c>
      <c r="O6605" s="52" t="str">
        <f>VLOOKUP(B6605,'Список DKV от ЮТД'!$A$1:$S$10000,19,FALSE)</f>
        <v/>
      </c>
      <c r="P6605" s="52" t="str">
        <f>VLOOKUP(B6605,'Список DKV от ЮТД'!$A$1:$S$10000,16,FALSE)</f>
        <v>560263384</v>
      </c>
    </row>
    <row r="6606" spans="1:16">
      <c r="A6606" s="51">
        <v>6604</v>
      </c>
      <c r="B6606" s="37">
        <v>21250616600</v>
      </c>
      <c r="C6606" s="50">
        <v>44441</v>
      </c>
      <c r="E6606" s="50">
        <v>44441</v>
      </c>
      <c r="F6606" s="51" t="s">
        <v>18</v>
      </c>
      <c r="H6606" s="45">
        <v>44460</v>
      </c>
      <c r="I6606" s="30" t="str">
        <f>VLOOKUP(B6606,'Список DKV от ЮТД'!$A$1:$S$10000,15,FALSE)</f>
        <v>2411/5300</v>
      </c>
      <c r="J6606" s="30" t="s">
        <v>22</v>
      </c>
      <c r="K6606" s="41" t="str">
        <f>VLOOKUP(B6606,'Список DKV от ЮТД'!$A$1:$M$10000,13,FALSE)</f>
        <v>4</v>
      </c>
      <c r="L6606" s="30" t="str">
        <f>VLOOKUP(B6606,'Список DKV от ЮТД'!$A$1:$S$10000,14,FALSE)</f>
        <v>38AEY642</v>
      </c>
      <c r="M6606" s="52" t="str">
        <f>VLOOKUP(B6606,'Список DKV от ЮТД'!$A$1:$M$10000,10,FALSE)</f>
        <v>704310*******4405</v>
      </c>
      <c r="N6606" s="52" t="str">
        <f>VLOOKUP(B6606,'Список DKV от ЮТД'!$A$1:$S$10000,18,FALSE)</f>
        <v/>
      </c>
      <c r="O6606" s="52" t="str">
        <f>VLOOKUP(B6606,'Список DKV от ЮТД'!$A$1:$S$10000,19,FALSE)</f>
        <v/>
      </c>
      <c r="P6606" s="52" t="str">
        <f>VLOOKUP(B6606,'Список DKV от ЮТД'!$A$1:$S$10000,16,FALSE)</f>
        <v>560263388</v>
      </c>
    </row>
    <row r="6607" spans="1:16">
      <c r="A6607" s="51">
        <v>6605</v>
      </c>
      <c r="B6607" s="37">
        <v>21250616683</v>
      </c>
      <c r="C6607" s="50">
        <v>44441</v>
      </c>
      <c r="E6607" s="50">
        <v>44441</v>
      </c>
      <c r="F6607" s="51" t="s">
        <v>18</v>
      </c>
      <c r="H6607" s="45">
        <v>44460</v>
      </c>
      <c r="I6607" s="30" t="str">
        <f>VLOOKUP(B6607,'Список DKV от ЮТД'!$A$1:$S$10000,15,FALSE)</f>
        <v>2411/5301</v>
      </c>
      <c r="J6607" s="30" t="s">
        <v>22</v>
      </c>
      <c r="K6607" s="41" t="str">
        <f>VLOOKUP(B6607,'Список DKV от ЮТД'!$A$1:$M$10000,13,FALSE)</f>
        <v>4</v>
      </c>
      <c r="L6607" s="30" t="str">
        <f>VLOOKUP(B6607,'Список DKV от ЮТД'!$A$1:$S$10000,14,FALSE)</f>
        <v>38AEM463</v>
      </c>
      <c r="M6607" s="52" t="str">
        <f>VLOOKUP(B6607,'Список DKV от ЮТД'!$A$1:$M$10000,10,FALSE)</f>
        <v>704310*******5713</v>
      </c>
      <c r="N6607" s="52" t="str">
        <f>VLOOKUP(B6607,'Список DKV от ЮТД'!$A$1:$S$10000,18,FALSE)</f>
        <v/>
      </c>
      <c r="O6607" s="52" t="str">
        <f>VLOOKUP(B6607,'Список DKV от ЮТД'!$A$1:$S$10000,19,FALSE)</f>
        <v/>
      </c>
      <c r="P6607" s="52" t="str">
        <f>VLOOKUP(B6607,'Список DKV от ЮТД'!$A$1:$S$10000,16,FALSE)</f>
        <v>560263396</v>
      </c>
    </row>
    <row r="6608" spans="1:16">
      <c r="A6608" s="51">
        <v>6606</v>
      </c>
      <c r="B6608" s="37">
        <v>21250616725</v>
      </c>
      <c r="C6608" s="50">
        <v>44441</v>
      </c>
      <c r="E6608" s="50">
        <v>44441</v>
      </c>
      <c r="F6608" s="51" t="s">
        <v>18</v>
      </c>
      <c r="H6608" s="45">
        <v>44460</v>
      </c>
      <c r="I6608" s="30" t="str">
        <f>VLOOKUP(B6608,'Список DKV от ЮТД'!$A$1:$S$10000,15,FALSE)</f>
        <v>2411/5302</v>
      </c>
      <c r="J6608" s="30" t="s">
        <v>22</v>
      </c>
      <c r="K6608" s="41" t="str">
        <f>VLOOKUP(B6608,'Список DKV от ЮТД'!$A$1:$M$10000,13,FALSE)</f>
        <v>4</v>
      </c>
      <c r="L6608" s="30" t="str">
        <f>VLOOKUP(B6608,'Список DKV от ЮТД'!$A$1:$S$10000,14,FALSE)</f>
        <v>34PG0879</v>
      </c>
      <c r="M6608" s="52" t="str">
        <f>VLOOKUP(B6608,'Список DKV от ЮТД'!$A$1:$M$10000,10,FALSE)</f>
        <v>704310*******7874</v>
      </c>
      <c r="N6608" s="52" t="str">
        <f>VLOOKUP(B6608,'Список DKV от ЮТД'!$A$1:$S$10000,18,FALSE)</f>
        <v/>
      </c>
      <c r="O6608" s="52" t="str">
        <f>VLOOKUP(B6608,'Список DKV от ЮТД'!$A$1:$S$10000,19,FALSE)</f>
        <v/>
      </c>
      <c r="P6608" s="52" t="str">
        <f>VLOOKUP(B6608,'Список DKV от ЮТД'!$A$1:$S$10000,16,FALSE)</f>
        <v>560263400</v>
      </c>
    </row>
    <row r="6609" spans="1:18">
      <c r="A6609" s="51">
        <v>6607</v>
      </c>
      <c r="B6609" s="37">
        <v>20300542071</v>
      </c>
      <c r="C6609" s="50">
        <v>44425</v>
      </c>
      <c r="E6609" s="50">
        <v>44425</v>
      </c>
      <c r="F6609" s="51" t="s">
        <v>20</v>
      </c>
      <c r="H6609" s="45">
        <v>44460</v>
      </c>
      <c r="I6609" s="30" t="str">
        <f>VLOOKUP(B6609,'Список DKV от ЮТД'!$A$1:$S$10000,15,FALSE)</f>
        <v>2412/1013</v>
      </c>
      <c r="J6609" s="30" t="s">
        <v>22</v>
      </c>
      <c r="K6609" s="41" t="str">
        <f>VLOOKUP(B6609,'Список DKV от ЮТД'!$A$1:$M$10000,13,FALSE)</f>
        <v>4</v>
      </c>
      <c r="L6609" s="30" t="str">
        <f>VLOOKUP(B6609,'Список DKV от ЮТД'!$A$1:$S$10000,14,FALSE)</f>
        <v>RI8176F</v>
      </c>
      <c r="M6609" s="52" t="str">
        <f>VLOOKUP(B6609,'Список DKV от ЮТД'!$A$1:$M$10000,10,FALSE)</f>
        <v>704310*******2964</v>
      </c>
      <c r="N6609" s="52" t="str">
        <f>VLOOKUP(B6609,'Список DKV от ЮТД'!$A$1:$S$10000,18,FALSE)</f>
        <v/>
      </c>
      <c r="O6609" s="52" t="str">
        <f>VLOOKUP(B6609,'Список DKV от ЮТД'!$A$1:$S$10000,19,FALSE)</f>
        <v/>
      </c>
      <c r="P6609" s="52" t="str">
        <f>VLOOKUP(B6609,'Список DKV от ЮТД'!$A$1:$S$10000,16,FALSE)</f>
        <v>544789439</v>
      </c>
    </row>
    <row r="6610" spans="1:18">
      <c r="A6610" s="51">
        <v>6608</v>
      </c>
      <c r="B6610" s="37">
        <v>19241005248</v>
      </c>
      <c r="C6610" s="50">
        <v>43864</v>
      </c>
      <c r="D6610" s="50"/>
      <c r="E6610" s="50">
        <v>43864</v>
      </c>
      <c r="F6610" s="30" t="s">
        <v>20</v>
      </c>
      <c r="H6610" s="45">
        <v>44460</v>
      </c>
      <c r="I6610" s="30" t="str">
        <f>VLOOKUP(B6610,'Список DKV от ЮТД'!$A$1:$S$10000,15,FALSE)</f>
        <v>2412/1014</v>
      </c>
      <c r="J6610" s="30" t="s">
        <v>22</v>
      </c>
      <c r="K6610" s="41" t="str">
        <f>VLOOKUP(B6610,'Список DKV от ЮТД'!$A$1:$M$10000,13,FALSE)</f>
        <v>4</v>
      </c>
      <c r="L6610" s="30" t="str">
        <f>VLOOKUP(B6610,'Список DKV от ЮТД'!$A$1:$S$10000,14,FALSE)</f>
        <v>O34M535</v>
      </c>
      <c r="M6610" s="52" t="str">
        <f>VLOOKUP(B6610,'Список DKV от ЮТД'!$A$1:$M$10000,10,FALSE)</f>
        <v>704310*******4666</v>
      </c>
      <c r="N6610" s="52" t="str">
        <f>VLOOKUP(B6610,'Список DKV от ЮТД'!$A$1:$S$10000,18,FALSE)</f>
        <v/>
      </c>
      <c r="O6610" s="52" t="str">
        <f>VLOOKUP(B6610,'Список DKV от ЮТД'!$A$1:$S$10000,19,FALSE)</f>
        <v/>
      </c>
      <c r="P6610" s="52" t="str">
        <f>VLOOKUP(B6610,'Список DKV от ЮТД'!$A$1:$S$10000,16,FALSE)</f>
        <v>425822380</v>
      </c>
      <c r="Q6610" s="52"/>
      <c r="R6610" s="30" t="s">
        <v>39742</v>
      </c>
    </row>
    <row r="6611" spans="1:18">
      <c r="A6611" s="51">
        <v>6609</v>
      </c>
      <c r="B6611" s="37">
        <v>20300542360</v>
      </c>
      <c r="C6611" s="50">
        <v>44425</v>
      </c>
      <c r="E6611" s="50">
        <v>44425</v>
      </c>
      <c r="F6611" s="51" t="s">
        <v>20</v>
      </c>
      <c r="H6611" s="45">
        <v>44460</v>
      </c>
      <c r="I6611" s="30" t="str">
        <f>VLOOKUP(B6611,'Список DKV от ЮТД'!$A$1:$S$10000,15,FALSE)</f>
        <v>2412/1015</v>
      </c>
      <c r="J6611" s="30" t="s">
        <v>22</v>
      </c>
      <c r="K6611" s="41" t="str">
        <f>VLOOKUP(B6611,'Список DKV от ЮТД'!$A$1:$M$10000,13,FALSE)</f>
        <v>4</v>
      </c>
      <c r="L6611" s="30" t="str">
        <f>VLOOKUP(B6611,'Список DKV от ЮТД'!$A$1:$S$10000,14,FALSE)</f>
        <v>RI7801K</v>
      </c>
      <c r="M6611" s="52" t="str">
        <f>VLOOKUP(B6611,'Список DKV от ЮТД'!$A$1:$M$10000,10,FALSE)</f>
        <v>704310*******7823</v>
      </c>
      <c r="N6611" s="52" t="str">
        <f>VLOOKUP(B6611,'Список DKV от ЮТД'!$A$1:$S$10000,18,FALSE)</f>
        <v/>
      </c>
      <c r="O6611" s="52" t="str">
        <f>VLOOKUP(B6611,'Список DKV от ЮТД'!$A$1:$S$10000,19,FALSE)</f>
        <v/>
      </c>
      <c r="P6611" s="52" t="str">
        <f>VLOOKUP(B6611,'Список DKV от ЮТД'!$A$1:$S$10000,16,FALSE)</f>
        <v>544789468</v>
      </c>
    </row>
    <row r="6612" spans="1:18">
      <c r="A6612" s="51">
        <v>6610</v>
      </c>
      <c r="B6612" s="37">
        <v>21250582166</v>
      </c>
      <c r="C6612" s="50">
        <v>44441</v>
      </c>
      <c r="E6612" s="50">
        <v>44441</v>
      </c>
      <c r="F6612" s="51" t="s">
        <v>18</v>
      </c>
      <c r="H6612" s="45">
        <v>44461</v>
      </c>
      <c r="I6612" s="30" t="str">
        <f>VLOOKUP(B6612,'Список DKV от ЮТД'!$A$1:$S$10000,15,FALSE)</f>
        <v/>
      </c>
      <c r="J6612" s="30" t="s">
        <v>22</v>
      </c>
      <c r="K6612" s="41" t="str">
        <f>VLOOKUP(B6612,'Список DKV от ЮТД'!$A$1:$M$10000,13,FALSE)</f>
        <v/>
      </c>
      <c r="L6612" s="30" t="str">
        <f>VLOOKUP(B6612,'Список DKV от ЮТД'!$A$1:$S$10000,14,FALSE)</f>
        <v/>
      </c>
      <c r="M6612" s="52" t="str">
        <f>VLOOKUP(B6612,'Список DKV от ЮТД'!$A$1:$M$10000,10,FALSE)</f>
        <v>704310*******0311</v>
      </c>
      <c r="N6612" s="52" t="str">
        <f>VLOOKUP(B6612,'Список DKV от ЮТД'!$A$1:$S$10000,18,FALSE)</f>
        <v/>
      </c>
      <c r="O6612" s="52" t="str">
        <f>VLOOKUP(B6612,'Список DKV от ЮТД'!$A$1:$S$10000,19,FALSE)</f>
        <v/>
      </c>
      <c r="P6612" s="52" t="str">
        <f>VLOOKUP(B6612,'Список DKV от ЮТД'!$A$1:$S$10000,16,FALSE)</f>
        <v/>
      </c>
    </row>
    <row r="6613" spans="1:18">
      <c r="A6613" s="51">
        <v>6611</v>
      </c>
      <c r="B6613" s="37">
        <v>21250582927</v>
      </c>
      <c r="C6613" s="50">
        <v>44441</v>
      </c>
      <c r="E6613" s="50">
        <v>44441</v>
      </c>
      <c r="F6613" s="51" t="s">
        <v>18</v>
      </c>
      <c r="G6613" s="107"/>
      <c r="H6613" s="45">
        <v>44461</v>
      </c>
      <c r="I6613" s="30" t="str">
        <f>VLOOKUP(B6613,'Список DKV от ЮТД'!$A$1:$S$10000,15,FALSE)</f>
        <v/>
      </c>
      <c r="J6613" s="30" t="s">
        <v>22</v>
      </c>
      <c r="K6613" s="41" t="str">
        <f>VLOOKUP(B6613,'Список DKV от ЮТД'!$A$1:$M$10000,13,FALSE)</f>
        <v/>
      </c>
      <c r="L6613" s="30" t="str">
        <f>VLOOKUP(B6613,'Список DKV от ЮТД'!$A$1:$S$10000,14,FALSE)</f>
        <v/>
      </c>
      <c r="M6613" s="52" t="str">
        <f>VLOOKUP(B6613,'Список DKV от ЮТД'!$A$1:$M$10000,10,FALSE)</f>
        <v>704310*******0541</v>
      </c>
      <c r="N6613" s="52" t="str">
        <f>VLOOKUP(B6613,'Список DKV от ЮТД'!$A$1:$S$10000,18,FALSE)</f>
        <v/>
      </c>
      <c r="O6613" s="52" t="str">
        <f>VLOOKUP(B6613,'Список DKV от ЮТД'!$A$1:$S$10000,19,FALSE)</f>
        <v/>
      </c>
      <c r="P6613" s="52" t="str">
        <f>VLOOKUP(B6613,'Список DKV от ЮТД'!$A$1:$S$10000,16,FALSE)</f>
        <v/>
      </c>
    </row>
    <row r="6614" spans="1:18">
      <c r="A6614" s="51">
        <v>6612</v>
      </c>
      <c r="B6614" s="37">
        <v>21250582992</v>
      </c>
      <c r="C6614" s="50">
        <v>44441</v>
      </c>
      <c r="E6614" s="50">
        <v>44441</v>
      </c>
      <c r="F6614" s="51" t="s">
        <v>18</v>
      </c>
      <c r="H6614" s="45">
        <v>44461</v>
      </c>
      <c r="I6614" s="30" t="str">
        <f>VLOOKUP(B6614,'Список DKV от ЮТД'!$A$1:$S$10000,15,FALSE)</f>
        <v/>
      </c>
      <c r="J6614" s="30" t="s">
        <v>22</v>
      </c>
      <c r="K6614" s="41" t="str">
        <f>VLOOKUP(B6614,'Список DKV от ЮТД'!$A$1:$M$10000,13,FALSE)</f>
        <v/>
      </c>
      <c r="L6614" s="30" t="str">
        <f>VLOOKUP(B6614,'Список DKV от ЮТД'!$A$1:$S$10000,14,FALSE)</f>
        <v/>
      </c>
      <c r="M6614" s="52" t="str">
        <f>VLOOKUP(B6614,'Список DKV от ЮТД'!$A$1:$M$10000,10,FALSE)</f>
        <v>704310*******0665</v>
      </c>
      <c r="N6614" s="52" t="str">
        <f>VLOOKUP(B6614,'Список DKV от ЮТД'!$A$1:$S$10000,18,FALSE)</f>
        <v/>
      </c>
      <c r="O6614" s="52" t="str">
        <f>VLOOKUP(B6614,'Список DKV от ЮТД'!$A$1:$S$10000,19,FALSE)</f>
        <v/>
      </c>
      <c r="P6614" s="52" t="str">
        <f>VLOOKUP(B6614,'Список DKV от ЮТД'!$A$1:$S$10000,16,FALSE)</f>
        <v/>
      </c>
    </row>
    <row r="6615" spans="1:18">
      <c r="A6615" s="51">
        <v>6613</v>
      </c>
      <c r="B6615" s="37">
        <v>21250582323</v>
      </c>
      <c r="C6615" s="50">
        <v>44441</v>
      </c>
      <c r="E6615" s="50">
        <v>44441</v>
      </c>
      <c r="F6615" s="51" t="s">
        <v>18</v>
      </c>
      <c r="H6615" s="45">
        <v>44461</v>
      </c>
      <c r="I6615" s="30" t="str">
        <f>VLOOKUP(B6615,'Список DKV от ЮТД'!$A$1:$S$10000,15,FALSE)</f>
        <v/>
      </c>
      <c r="J6615" s="30" t="s">
        <v>22</v>
      </c>
      <c r="K6615" s="41" t="str">
        <f>VLOOKUP(B6615,'Список DKV от ЮТД'!$A$1:$M$10000,13,FALSE)</f>
        <v/>
      </c>
      <c r="L6615" s="30" t="str">
        <f>VLOOKUP(B6615,'Список DKV от ЮТД'!$A$1:$S$10000,14,FALSE)</f>
        <v/>
      </c>
      <c r="M6615" s="52" t="str">
        <f>VLOOKUP(B6615,'Список DKV от ЮТД'!$A$1:$M$10000,10,FALSE)</f>
        <v>704310*******0681</v>
      </c>
      <c r="N6615" s="52" t="str">
        <f>VLOOKUP(B6615,'Список DKV от ЮТД'!$A$1:$S$10000,18,FALSE)</f>
        <v/>
      </c>
      <c r="O6615" s="52" t="str">
        <f>VLOOKUP(B6615,'Список DKV от ЮТД'!$A$1:$S$10000,19,FALSE)</f>
        <v/>
      </c>
      <c r="P6615" s="52" t="str">
        <f>VLOOKUP(B6615,'Список DKV от ЮТД'!$A$1:$S$10000,16,FALSE)</f>
        <v/>
      </c>
    </row>
    <row r="6616" spans="1:18">
      <c r="A6616" s="51">
        <v>6614</v>
      </c>
      <c r="B6616" s="37">
        <v>21250582802</v>
      </c>
      <c r="C6616" s="50">
        <v>44441</v>
      </c>
      <c r="E6616" s="50">
        <v>44441</v>
      </c>
      <c r="F6616" s="51" t="s">
        <v>18</v>
      </c>
      <c r="H6616" s="45">
        <v>44461</v>
      </c>
      <c r="I6616" s="30" t="str">
        <f>VLOOKUP(B6616,'Список DKV от ЮТД'!$A$1:$S$10000,15,FALSE)</f>
        <v/>
      </c>
      <c r="J6616" s="30" t="s">
        <v>22</v>
      </c>
      <c r="K6616" s="41" t="str">
        <f>VLOOKUP(B6616,'Список DKV от ЮТД'!$A$1:$M$10000,13,FALSE)</f>
        <v/>
      </c>
      <c r="L6616" s="30" t="str">
        <f>VLOOKUP(B6616,'Список DKV от ЮТД'!$A$1:$S$10000,14,FALSE)</f>
        <v/>
      </c>
      <c r="M6616" s="52" t="str">
        <f>VLOOKUP(B6616,'Список DKV от ЮТД'!$A$1:$M$10000,10,FALSE)</f>
        <v>704310*******1926</v>
      </c>
      <c r="N6616" s="52" t="str">
        <f>VLOOKUP(B6616,'Список DKV от ЮТД'!$A$1:$S$10000,18,FALSE)</f>
        <v/>
      </c>
      <c r="O6616" s="52" t="str">
        <f>VLOOKUP(B6616,'Список DKV от ЮТД'!$A$1:$S$10000,19,FALSE)</f>
        <v/>
      </c>
      <c r="P6616" s="52" t="str">
        <f>VLOOKUP(B6616,'Список DKV от ЮТД'!$A$1:$S$10000,16,FALSE)</f>
        <v/>
      </c>
    </row>
    <row r="6617" spans="1:18">
      <c r="A6617" s="51">
        <v>6615</v>
      </c>
      <c r="B6617" s="37">
        <v>21250582760</v>
      </c>
      <c r="C6617" s="50">
        <v>44441</v>
      </c>
      <c r="E6617" s="50">
        <v>44441</v>
      </c>
      <c r="F6617" s="51" t="s">
        <v>18</v>
      </c>
      <c r="H6617" s="45">
        <v>44461</v>
      </c>
      <c r="I6617" s="30" t="str">
        <f>VLOOKUP(B6617,'Список DKV от ЮТД'!$A$1:$S$10000,15,FALSE)</f>
        <v/>
      </c>
      <c r="J6617" s="30" t="s">
        <v>22</v>
      </c>
      <c r="K6617" s="41" t="str">
        <f>VLOOKUP(B6617,'Список DKV от ЮТД'!$A$1:$M$10000,13,FALSE)</f>
        <v/>
      </c>
      <c r="L6617" s="30" t="str">
        <f>VLOOKUP(B6617,'Список DKV от ЮТД'!$A$1:$S$10000,14,FALSE)</f>
        <v/>
      </c>
      <c r="M6617" s="52" t="str">
        <f>VLOOKUP(B6617,'Список DKV от ЮТД'!$A$1:$M$10000,10,FALSE)</f>
        <v>704310*******1975</v>
      </c>
      <c r="N6617" s="52" t="str">
        <f>VLOOKUP(B6617,'Список DKV от ЮТД'!$A$1:$S$10000,18,FALSE)</f>
        <v/>
      </c>
      <c r="O6617" s="52" t="str">
        <f>VLOOKUP(B6617,'Список DKV от ЮТД'!$A$1:$S$10000,19,FALSE)</f>
        <v/>
      </c>
      <c r="P6617" s="52" t="str">
        <f>VLOOKUP(B6617,'Список DKV от ЮТД'!$A$1:$S$10000,16,FALSE)</f>
        <v/>
      </c>
    </row>
    <row r="6618" spans="1:18">
      <c r="A6618" s="51">
        <v>6616</v>
      </c>
      <c r="B6618" s="37">
        <v>21250582844</v>
      </c>
      <c r="C6618" s="50">
        <v>44441</v>
      </c>
      <c r="E6618" s="50">
        <v>44441</v>
      </c>
      <c r="F6618" s="51" t="s">
        <v>18</v>
      </c>
      <c r="H6618" s="45">
        <v>44461</v>
      </c>
      <c r="I6618" s="30" t="str">
        <f>VLOOKUP(B6618,'Список DKV от ЮТД'!$A$1:$S$10000,15,FALSE)</f>
        <v/>
      </c>
      <c r="J6618" s="30" t="s">
        <v>22</v>
      </c>
      <c r="K6618" s="41" t="str">
        <f>VLOOKUP(B6618,'Список DKV от ЮТД'!$A$1:$M$10000,13,FALSE)</f>
        <v/>
      </c>
      <c r="L6618" s="30" t="str">
        <f>VLOOKUP(B6618,'Список DKV от ЮТД'!$A$1:$S$10000,14,FALSE)</f>
        <v/>
      </c>
      <c r="M6618" s="52" t="str">
        <f>VLOOKUP(B6618,'Список DKV от ЮТД'!$A$1:$M$10000,10,FALSE)</f>
        <v>704310*******2080</v>
      </c>
      <c r="N6618" s="52" t="str">
        <f>VLOOKUP(B6618,'Список DKV от ЮТД'!$A$1:$S$10000,18,FALSE)</f>
        <v/>
      </c>
      <c r="O6618" s="52" t="str">
        <f>VLOOKUP(B6618,'Список DKV от ЮТД'!$A$1:$S$10000,19,FALSE)</f>
        <v/>
      </c>
      <c r="P6618" s="52" t="str">
        <f>VLOOKUP(B6618,'Список DKV от ЮТД'!$A$1:$S$10000,16,FALSE)</f>
        <v/>
      </c>
    </row>
    <row r="6619" spans="1:18">
      <c r="A6619" s="51">
        <v>6617</v>
      </c>
      <c r="B6619" s="37">
        <v>21250582208</v>
      </c>
      <c r="C6619" s="50">
        <v>44441</v>
      </c>
      <c r="E6619" s="50">
        <v>44441</v>
      </c>
      <c r="F6619" s="51" t="s">
        <v>18</v>
      </c>
      <c r="H6619" s="45">
        <v>44461</v>
      </c>
      <c r="I6619" s="30" t="str">
        <f>VLOOKUP(B6619,'Список DKV от ЮТД'!$A$1:$S$10000,15,FALSE)</f>
        <v/>
      </c>
      <c r="J6619" s="30" t="s">
        <v>22</v>
      </c>
      <c r="K6619" s="41" t="str">
        <f>VLOOKUP(B6619,'Список DKV от ЮТД'!$A$1:$M$10000,13,FALSE)</f>
        <v/>
      </c>
      <c r="L6619" s="30" t="str">
        <f>VLOOKUP(B6619,'Список DKV от ЮТД'!$A$1:$S$10000,14,FALSE)</f>
        <v/>
      </c>
      <c r="M6619" s="52" t="str">
        <f>VLOOKUP(B6619,'Список DKV от ЮТД'!$A$1:$M$10000,10,FALSE)</f>
        <v>704310*******2249</v>
      </c>
      <c r="N6619" s="52" t="str">
        <f>VLOOKUP(B6619,'Список DKV от ЮТД'!$A$1:$S$10000,18,FALSE)</f>
        <v/>
      </c>
      <c r="O6619" s="52" t="str">
        <f>VLOOKUP(B6619,'Список DKV от ЮТД'!$A$1:$S$10000,19,FALSE)</f>
        <v/>
      </c>
      <c r="P6619" s="52" t="str">
        <f>VLOOKUP(B6619,'Список DKV от ЮТД'!$A$1:$S$10000,16,FALSE)</f>
        <v/>
      </c>
    </row>
    <row r="6620" spans="1:18">
      <c r="A6620" s="51">
        <v>6618</v>
      </c>
      <c r="B6620" s="37">
        <v>21250582448</v>
      </c>
      <c r="C6620" s="50">
        <v>44441</v>
      </c>
      <c r="E6620" s="50">
        <v>44441</v>
      </c>
      <c r="F6620" s="51" t="s">
        <v>18</v>
      </c>
      <c r="H6620" s="45">
        <v>44461</v>
      </c>
      <c r="I6620" s="30" t="str">
        <f>VLOOKUP(B6620,'Список DKV от ЮТД'!$A$1:$S$10000,15,FALSE)</f>
        <v/>
      </c>
      <c r="J6620" s="30" t="s">
        <v>22</v>
      </c>
      <c r="K6620" s="41" t="str">
        <f>VLOOKUP(B6620,'Список DKV от ЮТД'!$A$1:$M$10000,13,FALSE)</f>
        <v/>
      </c>
      <c r="L6620" s="30" t="str">
        <f>VLOOKUP(B6620,'Список DKV от ЮТД'!$A$1:$S$10000,14,FALSE)</f>
        <v/>
      </c>
      <c r="M6620" s="52" t="str">
        <f>VLOOKUP(B6620,'Список DKV от ЮТД'!$A$1:$M$10000,10,FALSE)</f>
        <v>704310*******2280</v>
      </c>
      <c r="N6620" s="52" t="str">
        <f>VLOOKUP(B6620,'Список DKV от ЮТД'!$A$1:$S$10000,18,FALSE)</f>
        <v/>
      </c>
      <c r="O6620" s="52" t="str">
        <f>VLOOKUP(B6620,'Список DKV от ЮТД'!$A$1:$S$10000,19,FALSE)</f>
        <v/>
      </c>
      <c r="P6620" s="52" t="str">
        <f>VLOOKUP(B6620,'Список DKV от ЮТД'!$A$1:$S$10000,16,FALSE)</f>
        <v/>
      </c>
    </row>
    <row r="6621" spans="1:18">
      <c r="A6621" s="51">
        <v>6619</v>
      </c>
      <c r="B6621" s="37">
        <v>19221153885</v>
      </c>
      <c r="C6621" s="50">
        <v>43712</v>
      </c>
      <c r="E6621" s="50">
        <v>43797</v>
      </c>
      <c r="F6621" s="30" t="s">
        <v>20</v>
      </c>
      <c r="H6621" s="45">
        <v>44461</v>
      </c>
      <c r="I6621" s="30" t="str">
        <f>VLOOKUP(B6621,'Список DKV от ЮТД'!$A$1:$S$10000,15,FALSE)</f>
        <v/>
      </c>
      <c r="J6621" s="30" t="s">
        <v>22</v>
      </c>
      <c r="K6621" s="41" t="str">
        <f>VLOOKUP(B6621,'Список DKV от ЮТД'!$A$1:$M$10000,13,FALSE)</f>
        <v/>
      </c>
      <c r="L6621" s="30" t="str">
        <f>VLOOKUP(B6621,'Список DKV от ЮТД'!$A$1:$S$10000,14,FALSE)</f>
        <v/>
      </c>
      <c r="M6621" s="52" t="str">
        <f>VLOOKUP(B6621,'Список DKV от ЮТД'!$A$1:$M$10000,10,FALSE)</f>
        <v>704310*******3690</v>
      </c>
      <c r="N6621" s="52" t="str">
        <f>VLOOKUP(B6621,'Список DKV от ЮТД'!$A$1:$S$10000,18,FALSE)</f>
        <v/>
      </c>
      <c r="O6621" s="52" t="str">
        <f>VLOOKUP(B6621,'Список DKV от ЮТД'!$A$1:$S$10000,19,FALSE)</f>
        <v/>
      </c>
      <c r="P6621" s="52" t="str">
        <f>VLOOKUP(B6621,'Список DKV от ЮТД'!$A$1:$S$10000,16,FALSE)</f>
        <v/>
      </c>
      <c r="Q6621" s="52"/>
      <c r="R6621" s="30" t="s">
        <v>39742</v>
      </c>
    </row>
    <row r="6622" spans="1:18">
      <c r="A6622" s="51">
        <v>6620</v>
      </c>
      <c r="B6622" s="37">
        <v>21250582521</v>
      </c>
      <c r="C6622" s="50">
        <v>44441</v>
      </c>
      <c r="E6622" s="50">
        <v>44441</v>
      </c>
      <c r="F6622" s="51" t="s">
        <v>18</v>
      </c>
      <c r="H6622" s="45">
        <v>44461</v>
      </c>
      <c r="I6622" s="30" t="str">
        <f>VLOOKUP(B6622,'Список DKV от ЮТД'!$A$1:$S$10000,15,FALSE)</f>
        <v/>
      </c>
      <c r="J6622" s="30" t="s">
        <v>22</v>
      </c>
      <c r="K6622" s="41" t="str">
        <f>VLOOKUP(B6622,'Список DKV от ЮТД'!$A$1:$M$10000,13,FALSE)</f>
        <v/>
      </c>
      <c r="L6622" s="30" t="str">
        <f>VLOOKUP(B6622,'Список DKV от ЮТД'!$A$1:$S$10000,14,FALSE)</f>
        <v/>
      </c>
      <c r="M6622" s="52" t="str">
        <f>VLOOKUP(B6622,'Список DKV от ЮТД'!$A$1:$M$10000,10,FALSE)</f>
        <v>704310*******3793</v>
      </c>
      <c r="N6622" s="52" t="str">
        <f>VLOOKUP(B6622,'Список DKV от ЮТД'!$A$1:$S$10000,18,FALSE)</f>
        <v/>
      </c>
      <c r="O6622" s="52" t="str">
        <f>VLOOKUP(B6622,'Список DKV от ЮТД'!$A$1:$S$10000,19,FALSE)</f>
        <v/>
      </c>
      <c r="P6622" s="52" t="str">
        <f>VLOOKUP(B6622,'Список DKV от ЮТД'!$A$1:$S$10000,16,FALSE)</f>
        <v/>
      </c>
    </row>
    <row r="6623" spans="1:18">
      <c r="A6623" s="51">
        <v>6621</v>
      </c>
      <c r="B6623" s="37">
        <v>21250582646</v>
      </c>
      <c r="C6623" s="50">
        <v>44441</v>
      </c>
      <c r="E6623" s="50">
        <v>44441</v>
      </c>
      <c r="F6623" s="51" t="s">
        <v>18</v>
      </c>
      <c r="H6623" s="45">
        <v>44461</v>
      </c>
      <c r="I6623" s="30" t="str">
        <f>VLOOKUP(B6623,'Список DKV от ЮТД'!$A$1:$S$10000,15,FALSE)</f>
        <v/>
      </c>
      <c r="J6623" s="30" t="s">
        <v>22</v>
      </c>
      <c r="K6623" s="41" t="str">
        <f>VLOOKUP(B6623,'Список DKV от ЮТД'!$A$1:$M$10000,13,FALSE)</f>
        <v/>
      </c>
      <c r="L6623" s="30" t="str">
        <f>VLOOKUP(B6623,'Список DKV от ЮТД'!$A$1:$S$10000,14,FALSE)</f>
        <v/>
      </c>
      <c r="M6623" s="52" t="str">
        <f>VLOOKUP(B6623,'Список DKV от ЮТД'!$A$1:$M$10000,10,FALSE)</f>
        <v>704310*******4096</v>
      </c>
      <c r="N6623" s="52" t="str">
        <f>VLOOKUP(B6623,'Список DKV от ЮТД'!$A$1:$S$10000,18,FALSE)</f>
        <v/>
      </c>
      <c r="O6623" s="52" t="str">
        <f>VLOOKUP(B6623,'Список DKV от ЮТД'!$A$1:$S$10000,19,FALSE)</f>
        <v/>
      </c>
      <c r="P6623" s="52" t="str">
        <f>VLOOKUP(B6623,'Список DKV от ЮТД'!$A$1:$S$10000,16,FALSE)</f>
        <v/>
      </c>
    </row>
    <row r="6624" spans="1:18">
      <c r="A6624" s="51">
        <v>6622</v>
      </c>
      <c r="B6624" s="37">
        <v>21250582406</v>
      </c>
      <c r="C6624" s="50">
        <v>44441</v>
      </c>
      <c r="E6624" s="50">
        <v>44441</v>
      </c>
      <c r="F6624" s="51" t="s">
        <v>18</v>
      </c>
      <c r="H6624" s="45">
        <v>44461</v>
      </c>
      <c r="I6624" s="30" t="str">
        <f>VLOOKUP(B6624,'Список DKV от ЮТД'!$A$1:$S$10000,15,FALSE)</f>
        <v/>
      </c>
      <c r="J6624" s="30" t="s">
        <v>22</v>
      </c>
      <c r="K6624" s="41" t="str">
        <f>VLOOKUP(B6624,'Список DKV от ЮТД'!$A$1:$M$10000,13,FALSE)</f>
        <v/>
      </c>
      <c r="L6624" s="30" t="str">
        <f>VLOOKUP(B6624,'Список DKV от ЮТД'!$A$1:$S$10000,14,FALSE)</f>
        <v/>
      </c>
      <c r="M6624" s="52" t="str">
        <f>VLOOKUP(B6624,'Список DKV от ЮТД'!$A$1:$M$10000,10,FALSE)</f>
        <v>704310*******4690</v>
      </c>
      <c r="N6624" s="52" t="str">
        <f>VLOOKUP(B6624,'Список DKV от ЮТД'!$A$1:$S$10000,18,FALSE)</f>
        <v/>
      </c>
      <c r="O6624" s="52" t="str">
        <f>VLOOKUP(B6624,'Список DKV от ЮТД'!$A$1:$S$10000,19,FALSE)</f>
        <v/>
      </c>
      <c r="P6624" s="52" t="str">
        <f>VLOOKUP(B6624,'Список DKV от ЮТД'!$A$1:$S$10000,16,FALSE)</f>
        <v/>
      </c>
    </row>
    <row r="6625" spans="1:16">
      <c r="A6625" s="51">
        <v>6623</v>
      </c>
      <c r="B6625" s="37">
        <v>21250582562</v>
      </c>
      <c r="C6625" s="50">
        <v>44441</v>
      </c>
      <c r="E6625" s="50">
        <v>44441</v>
      </c>
      <c r="F6625" s="51" t="s">
        <v>18</v>
      </c>
      <c r="H6625" s="45">
        <v>44461</v>
      </c>
      <c r="I6625" s="30" t="str">
        <f>VLOOKUP(B6625,'Список DKV от ЮТД'!$A$1:$S$10000,15,FALSE)</f>
        <v/>
      </c>
      <c r="J6625" s="30" t="s">
        <v>22</v>
      </c>
      <c r="K6625" s="41" t="str">
        <f>VLOOKUP(B6625,'Список DKV от ЮТД'!$A$1:$M$10000,13,FALSE)</f>
        <v/>
      </c>
      <c r="L6625" s="30" t="str">
        <f>VLOOKUP(B6625,'Список DKV от ЮТД'!$A$1:$S$10000,14,FALSE)</f>
        <v/>
      </c>
      <c r="M6625" s="52" t="str">
        <f>VLOOKUP(B6625,'Список DKV от ЮТД'!$A$1:$M$10000,10,FALSE)</f>
        <v>704310*******5013</v>
      </c>
      <c r="N6625" s="52" t="str">
        <f>VLOOKUP(B6625,'Список DKV от ЮТД'!$A$1:$S$10000,18,FALSE)</f>
        <v/>
      </c>
      <c r="O6625" s="52" t="str">
        <f>VLOOKUP(B6625,'Список DKV от ЮТД'!$A$1:$S$10000,19,FALSE)</f>
        <v/>
      </c>
      <c r="P6625" s="52" t="str">
        <f>VLOOKUP(B6625,'Список DKV от ЮТД'!$A$1:$S$10000,16,FALSE)</f>
        <v/>
      </c>
    </row>
    <row r="6626" spans="1:16">
      <c r="A6626" s="51">
        <v>6624</v>
      </c>
      <c r="B6626" s="37">
        <v>21250582281</v>
      </c>
      <c r="C6626" s="50">
        <v>44441</v>
      </c>
      <c r="E6626" s="50">
        <v>44441</v>
      </c>
      <c r="F6626" s="51" t="s">
        <v>18</v>
      </c>
      <c r="H6626" s="45">
        <v>44461</v>
      </c>
      <c r="I6626" s="30" t="str">
        <f>VLOOKUP(B6626,'Список DKV от ЮТД'!$A$1:$S$10000,15,FALSE)</f>
        <v/>
      </c>
      <c r="J6626" s="30" t="s">
        <v>22</v>
      </c>
      <c r="K6626" s="41" t="str">
        <f>VLOOKUP(B6626,'Список DKV от ЮТД'!$A$1:$M$10000,13,FALSE)</f>
        <v/>
      </c>
      <c r="L6626" s="30" t="str">
        <f>VLOOKUP(B6626,'Список DKV от ЮТД'!$A$1:$S$10000,14,FALSE)</f>
        <v/>
      </c>
      <c r="M6626" s="52" t="str">
        <f>VLOOKUP(B6626,'Список DKV от ЮТД'!$A$1:$M$10000,10,FALSE)</f>
        <v>704310*******5150</v>
      </c>
      <c r="N6626" s="52" t="str">
        <f>VLOOKUP(B6626,'Список DKV от ЮТД'!$A$1:$S$10000,18,FALSE)</f>
        <v/>
      </c>
      <c r="O6626" s="52" t="str">
        <f>VLOOKUP(B6626,'Список DKV от ЮТД'!$A$1:$S$10000,19,FALSE)</f>
        <v/>
      </c>
      <c r="P6626" s="52" t="str">
        <f>VLOOKUP(B6626,'Список DKV от ЮТД'!$A$1:$S$10000,16,FALSE)</f>
        <v/>
      </c>
    </row>
    <row r="6627" spans="1:16">
      <c r="A6627" s="51">
        <v>6625</v>
      </c>
      <c r="B6627" s="37">
        <v>21250582968</v>
      </c>
      <c r="C6627" s="50">
        <v>44441</v>
      </c>
      <c r="E6627" s="50">
        <v>44441</v>
      </c>
      <c r="F6627" s="51" t="s">
        <v>18</v>
      </c>
      <c r="H6627" s="45">
        <v>44461</v>
      </c>
      <c r="I6627" s="30" t="str">
        <f>VLOOKUP(B6627,'Список DKV от ЮТД'!$A$1:$S$10000,15,FALSE)</f>
        <v/>
      </c>
      <c r="J6627" s="30" t="s">
        <v>22</v>
      </c>
      <c r="K6627" s="41" t="str">
        <f>VLOOKUP(B6627,'Список DKV от ЮТД'!$A$1:$M$10000,13,FALSE)</f>
        <v/>
      </c>
      <c r="L6627" s="30" t="str">
        <f>VLOOKUP(B6627,'Список DKV от ЮТД'!$A$1:$S$10000,14,FALSE)</f>
        <v/>
      </c>
      <c r="M6627" s="52" t="str">
        <f>VLOOKUP(B6627,'Список DKV от ЮТД'!$A$1:$M$10000,10,FALSE)</f>
        <v>704310*******5152</v>
      </c>
      <c r="N6627" s="52" t="str">
        <f>VLOOKUP(B6627,'Список DKV от ЮТД'!$A$1:$S$10000,18,FALSE)</f>
        <v/>
      </c>
      <c r="O6627" s="52" t="str">
        <f>VLOOKUP(B6627,'Список DKV от ЮТД'!$A$1:$S$10000,19,FALSE)</f>
        <v/>
      </c>
      <c r="P6627" s="52" t="str">
        <f>VLOOKUP(B6627,'Список DKV от ЮТД'!$A$1:$S$10000,16,FALSE)</f>
        <v/>
      </c>
    </row>
    <row r="6628" spans="1:16">
      <c r="A6628" s="51">
        <v>6626</v>
      </c>
      <c r="B6628" s="37">
        <v>21250582364</v>
      </c>
      <c r="C6628" s="50">
        <v>44441</v>
      </c>
      <c r="E6628" s="50">
        <v>44441</v>
      </c>
      <c r="F6628" s="51" t="s">
        <v>18</v>
      </c>
      <c r="H6628" s="45">
        <v>44461</v>
      </c>
      <c r="I6628" s="30" t="str">
        <f>VLOOKUP(B6628,'Список DKV от ЮТД'!$A$1:$S$10000,15,FALSE)</f>
        <v/>
      </c>
      <c r="J6628" s="30" t="s">
        <v>22</v>
      </c>
      <c r="K6628" s="41" t="str">
        <f>VLOOKUP(B6628,'Список DKV от ЮТД'!$A$1:$M$10000,13,FALSE)</f>
        <v/>
      </c>
      <c r="L6628" s="30" t="str">
        <f>VLOOKUP(B6628,'Список DKV от ЮТД'!$A$1:$S$10000,14,FALSE)</f>
        <v/>
      </c>
      <c r="M6628" s="52" t="str">
        <f>VLOOKUP(B6628,'Список DKV от ЮТД'!$A$1:$M$10000,10,FALSE)</f>
        <v>704310*******5471</v>
      </c>
      <c r="N6628" s="52" t="str">
        <f>VLOOKUP(B6628,'Список DKV от ЮТД'!$A$1:$S$10000,18,FALSE)</f>
        <v/>
      </c>
      <c r="O6628" s="52" t="str">
        <f>VLOOKUP(B6628,'Список DKV от ЮТД'!$A$1:$S$10000,19,FALSE)</f>
        <v/>
      </c>
      <c r="P6628" s="52" t="str">
        <f>VLOOKUP(B6628,'Список DKV от ЮТД'!$A$1:$S$10000,16,FALSE)</f>
        <v/>
      </c>
    </row>
    <row r="6629" spans="1:16">
      <c r="A6629" s="51">
        <v>6627</v>
      </c>
      <c r="B6629" s="37">
        <v>21250582026</v>
      </c>
      <c r="C6629" s="50">
        <v>44441</v>
      </c>
      <c r="E6629" s="50">
        <v>44441</v>
      </c>
      <c r="F6629" s="51" t="s">
        <v>18</v>
      </c>
      <c r="H6629" s="45">
        <v>44461</v>
      </c>
      <c r="I6629" s="30" t="str">
        <f>VLOOKUP(B6629,'Список DKV от ЮТД'!$A$1:$S$10000,15,FALSE)</f>
        <v/>
      </c>
      <c r="J6629" s="30" t="s">
        <v>22</v>
      </c>
      <c r="K6629" s="41" t="str">
        <f>VLOOKUP(B6629,'Список DKV от ЮТД'!$A$1:$M$10000,13,FALSE)</f>
        <v/>
      </c>
      <c r="L6629" s="30" t="str">
        <f>VLOOKUP(B6629,'Список DKV от ЮТД'!$A$1:$S$10000,14,FALSE)</f>
        <v/>
      </c>
      <c r="M6629" s="52" t="str">
        <f>VLOOKUP(B6629,'Список DKV от ЮТД'!$A$1:$M$10000,10,FALSE)</f>
        <v>704310*******5856</v>
      </c>
      <c r="N6629" s="52" t="str">
        <f>VLOOKUP(B6629,'Список DKV от ЮТД'!$A$1:$S$10000,18,FALSE)</f>
        <v/>
      </c>
      <c r="O6629" s="52" t="str">
        <f>VLOOKUP(B6629,'Список DKV от ЮТД'!$A$1:$S$10000,19,FALSE)</f>
        <v/>
      </c>
      <c r="P6629" s="52" t="str">
        <f>VLOOKUP(B6629,'Список DKV от ЮТД'!$A$1:$S$10000,16,FALSE)</f>
        <v/>
      </c>
    </row>
    <row r="6630" spans="1:16">
      <c r="A6630" s="51">
        <v>6628</v>
      </c>
      <c r="B6630" s="37">
        <v>21250582604</v>
      </c>
      <c r="C6630" s="50">
        <v>44441</v>
      </c>
      <c r="E6630" s="50">
        <v>44441</v>
      </c>
      <c r="F6630" s="51" t="s">
        <v>18</v>
      </c>
      <c r="H6630" s="45">
        <v>44461</v>
      </c>
      <c r="I6630" s="30" t="str">
        <f>VLOOKUP(B6630,'Список DKV от ЮТД'!$A$1:$S$10000,15,FALSE)</f>
        <v/>
      </c>
      <c r="J6630" s="30" t="s">
        <v>22</v>
      </c>
      <c r="K6630" s="41" t="str">
        <f>VLOOKUP(B6630,'Список DKV от ЮТД'!$A$1:$M$10000,13,FALSE)</f>
        <v/>
      </c>
      <c r="L6630" s="30" t="str">
        <f>VLOOKUP(B6630,'Список DKV от ЮТД'!$A$1:$S$10000,14,FALSE)</f>
        <v/>
      </c>
      <c r="M6630" s="52" t="str">
        <f>VLOOKUP(B6630,'Список DKV от ЮТД'!$A$1:$M$10000,10,FALSE)</f>
        <v>704310*******6629</v>
      </c>
      <c r="N6630" s="52" t="str">
        <f>VLOOKUP(B6630,'Список DKV от ЮТД'!$A$1:$S$10000,18,FALSE)</f>
        <v/>
      </c>
      <c r="O6630" s="52" t="str">
        <f>VLOOKUP(B6630,'Список DKV от ЮТД'!$A$1:$S$10000,19,FALSE)</f>
        <v/>
      </c>
      <c r="P6630" s="52" t="str">
        <f>VLOOKUP(B6630,'Список DKV от ЮТД'!$A$1:$S$10000,16,FALSE)</f>
        <v/>
      </c>
    </row>
    <row r="6631" spans="1:16">
      <c r="A6631" s="51">
        <v>6629</v>
      </c>
      <c r="B6631" s="37">
        <v>21250582729</v>
      </c>
      <c r="C6631" s="50">
        <v>44441</v>
      </c>
      <c r="E6631" s="50">
        <v>44441</v>
      </c>
      <c r="F6631" s="51" t="s">
        <v>18</v>
      </c>
      <c r="H6631" s="45">
        <v>44461</v>
      </c>
      <c r="I6631" s="30" t="str">
        <f>VLOOKUP(B6631,'Список DKV от ЮТД'!$A$1:$S$10000,15,FALSE)</f>
        <v/>
      </c>
      <c r="J6631" s="30" t="s">
        <v>22</v>
      </c>
      <c r="K6631" s="41" t="str">
        <f>VLOOKUP(B6631,'Список DKV от ЮТД'!$A$1:$M$10000,13,FALSE)</f>
        <v/>
      </c>
      <c r="L6631" s="30" t="str">
        <f>VLOOKUP(B6631,'Список DKV от ЮТД'!$A$1:$S$10000,14,FALSE)</f>
        <v/>
      </c>
      <c r="M6631" s="52" t="str">
        <f>VLOOKUP(B6631,'Список DKV от ЮТД'!$A$1:$M$10000,10,FALSE)</f>
        <v>704310*******6717</v>
      </c>
      <c r="N6631" s="52" t="str">
        <f>VLOOKUP(B6631,'Список DKV от ЮТД'!$A$1:$S$10000,18,FALSE)</f>
        <v/>
      </c>
      <c r="O6631" s="52" t="str">
        <f>VLOOKUP(B6631,'Список DKV от ЮТД'!$A$1:$S$10000,19,FALSE)</f>
        <v/>
      </c>
      <c r="P6631" s="52" t="str">
        <f>VLOOKUP(B6631,'Список DKV от ЮТД'!$A$1:$S$10000,16,FALSE)</f>
        <v/>
      </c>
    </row>
    <row r="6632" spans="1:16">
      <c r="A6632" s="51">
        <v>6630</v>
      </c>
      <c r="B6632" s="37">
        <v>21250582240</v>
      </c>
      <c r="C6632" s="50">
        <v>44441</v>
      </c>
      <c r="E6632" s="50">
        <v>44441</v>
      </c>
      <c r="F6632" s="51" t="s">
        <v>18</v>
      </c>
      <c r="H6632" s="45">
        <v>44461</v>
      </c>
      <c r="I6632" s="30" t="str">
        <f>VLOOKUP(B6632,'Список DKV от ЮТД'!$A$1:$S$10000,15,FALSE)</f>
        <v/>
      </c>
      <c r="J6632" s="30" t="s">
        <v>22</v>
      </c>
      <c r="K6632" s="41" t="str">
        <f>VLOOKUP(B6632,'Список DKV от ЮТД'!$A$1:$M$10000,13,FALSE)</f>
        <v/>
      </c>
      <c r="L6632" s="30" t="str">
        <f>VLOOKUP(B6632,'Список DKV от ЮТД'!$A$1:$S$10000,14,FALSE)</f>
        <v/>
      </c>
      <c r="M6632" s="52" t="str">
        <f>VLOOKUP(B6632,'Список DKV от ЮТД'!$A$1:$M$10000,10,FALSE)</f>
        <v>704310*******6752</v>
      </c>
      <c r="N6632" s="52" t="str">
        <f>VLOOKUP(B6632,'Список DKV от ЮТД'!$A$1:$S$10000,18,FALSE)</f>
        <v/>
      </c>
      <c r="O6632" s="52" t="str">
        <f>VLOOKUP(B6632,'Список DKV от ЮТД'!$A$1:$S$10000,19,FALSE)</f>
        <v/>
      </c>
      <c r="P6632" s="52" t="str">
        <f>VLOOKUP(B6632,'Список DKV от ЮТД'!$A$1:$S$10000,16,FALSE)</f>
        <v/>
      </c>
    </row>
    <row r="6633" spans="1:16">
      <c r="A6633" s="51">
        <v>6631</v>
      </c>
      <c r="B6633" s="37">
        <v>21250582489</v>
      </c>
      <c r="C6633" s="50">
        <v>44441</v>
      </c>
      <c r="E6633" s="50">
        <v>44441</v>
      </c>
      <c r="F6633" s="51" t="s">
        <v>18</v>
      </c>
      <c r="H6633" s="45">
        <v>44461</v>
      </c>
      <c r="I6633" s="30" t="str">
        <f>VLOOKUP(B6633,'Список DKV от ЮТД'!$A$1:$S$10000,15,FALSE)</f>
        <v/>
      </c>
      <c r="J6633" s="30" t="s">
        <v>22</v>
      </c>
      <c r="K6633" s="41" t="str">
        <f>VLOOKUP(B6633,'Список DKV от ЮТД'!$A$1:$M$10000,13,FALSE)</f>
        <v/>
      </c>
      <c r="L6633" s="30" t="str">
        <f>VLOOKUP(B6633,'Список DKV от ЮТД'!$A$1:$S$10000,14,FALSE)</f>
        <v/>
      </c>
      <c r="M6633" s="52" t="str">
        <f>VLOOKUP(B6633,'Список DKV от ЮТД'!$A$1:$M$10000,10,FALSE)</f>
        <v>704310*******6830</v>
      </c>
      <c r="N6633" s="52" t="str">
        <f>VLOOKUP(B6633,'Список DKV от ЮТД'!$A$1:$S$10000,18,FALSE)</f>
        <v/>
      </c>
      <c r="O6633" s="52" t="str">
        <f>VLOOKUP(B6633,'Список DKV от ЮТД'!$A$1:$S$10000,19,FALSE)</f>
        <v/>
      </c>
      <c r="P6633" s="52" t="str">
        <f>VLOOKUP(B6633,'Список DKV от ЮТД'!$A$1:$S$10000,16,FALSE)</f>
        <v/>
      </c>
    </row>
    <row r="6634" spans="1:16">
      <c r="A6634" s="51">
        <v>6632</v>
      </c>
      <c r="B6634" s="37">
        <v>20300542444</v>
      </c>
      <c r="C6634" s="50">
        <v>44425</v>
      </c>
      <c r="E6634" s="50">
        <v>44425</v>
      </c>
      <c r="F6634" s="51" t="s">
        <v>20</v>
      </c>
      <c r="H6634" s="45">
        <v>44461</v>
      </c>
      <c r="I6634" s="30" t="str">
        <f>VLOOKUP(B6634,'Список DKV от ЮТД'!$A$1:$S$10000,15,FALSE)</f>
        <v/>
      </c>
      <c r="J6634" s="30" t="s">
        <v>22</v>
      </c>
      <c r="K6634" s="41" t="str">
        <f>VLOOKUP(B6634,'Список DKV от ЮТД'!$A$1:$M$10000,13,FALSE)</f>
        <v/>
      </c>
      <c r="L6634" s="30" t="str">
        <f>VLOOKUP(B6634,'Список DKV от ЮТД'!$A$1:$S$10000,14,FALSE)</f>
        <v/>
      </c>
      <c r="M6634" s="52" t="str">
        <f>VLOOKUP(B6634,'Список DKV от ЮТД'!$A$1:$M$10000,10,FALSE)</f>
        <v>704310*******6974</v>
      </c>
      <c r="N6634" s="52" t="str">
        <f>VLOOKUP(B6634,'Список DKV от ЮТД'!$A$1:$S$10000,18,FALSE)</f>
        <v/>
      </c>
      <c r="O6634" s="52" t="str">
        <f>VLOOKUP(B6634,'Список DKV от ЮТД'!$A$1:$S$10000,19,FALSE)</f>
        <v/>
      </c>
      <c r="P6634" s="52" t="str">
        <f>VLOOKUP(B6634,'Список DKV от ЮТД'!$A$1:$S$10000,16,FALSE)</f>
        <v/>
      </c>
    </row>
    <row r="6635" spans="1:16">
      <c r="A6635" s="51">
        <v>6633</v>
      </c>
      <c r="B6635" s="37">
        <v>21250582034</v>
      </c>
      <c r="C6635" s="50">
        <v>44441</v>
      </c>
      <c r="E6635" s="50">
        <v>44441</v>
      </c>
      <c r="F6635" s="51" t="s">
        <v>18</v>
      </c>
      <c r="H6635" s="45">
        <v>44461</v>
      </c>
      <c r="I6635" s="30" t="str">
        <f>VLOOKUP(B6635,'Список DKV от ЮТД'!$A$1:$S$10000,15,FALSE)</f>
        <v/>
      </c>
      <c r="J6635" s="30" t="s">
        <v>22</v>
      </c>
      <c r="K6635" s="41" t="str">
        <f>VLOOKUP(B6635,'Список DKV от ЮТД'!$A$1:$M$10000,13,FALSE)</f>
        <v/>
      </c>
      <c r="L6635" s="30" t="str">
        <f>VLOOKUP(B6635,'Список DKV от ЮТД'!$A$1:$S$10000,14,FALSE)</f>
        <v/>
      </c>
      <c r="M6635" s="52" t="str">
        <f>VLOOKUP(B6635,'Список DKV от ЮТД'!$A$1:$M$10000,10,FALSE)</f>
        <v>704310*******7386</v>
      </c>
      <c r="N6635" s="52" t="str">
        <f>VLOOKUP(B6635,'Список DKV от ЮТД'!$A$1:$S$10000,18,FALSE)</f>
        <v/>
      </c>
      <c r="O6635" s="52" t="str">
        <f>VLOOKUP(B6635,'Список DKV от ЮТД'!$A$1:$S$10000,19,FALSE)</f>
        <v/>
      </c>
      <c r="P6635" s="52" t="str">
        <f>VLOOKUP(B6635,'Список DKV от ЮТД'!$A$1:$S$10000,16,FALSE)</f>
        <v/>
      </c>
    </row>
    <row r="6636" spans="1:16">
      <c r="A6636" s="51">
        <v>6634</v>
      </c>
      <c r="B6636" s="37">
        <v>21250583008</v>
      </c>
      <c r="C6636" s="50">
        <v>44441</v>
      </c>
      <c r="E6636" s="50">
        <v>44441</v>
      </c>
      <c r="F6636" s="51" t="s">
        <v>18</v>
      </c>
      <c r="H6636" s="45">
        <v>44461</v>
      </c>
      <c r="I6636" s="30" t="str">
        <f>VLOOKUP(B6636,'Список DKV от ЮТД'!$A$1:$S$10000,15,FALSE)</f>
        <v/>
      </c>
      <c r="J6636" s="30" t="s">
        <v>22</v>
      </c>
      <c r="K6636" s="41" t="str">
        <f>VLOOKUP(B6636,'Список DKV от ЮТД'!$A$1:$M$10000,13,FALSE)</f>
        <v/>
      </c>
      <c r="L6636" s="30" t="str">
        <f>VLOOKUP(B6636,'Список DKV от ЮТД'!$A$1:$S$10000,14,FALSE)</f>
        <v/>
      </c>
      <c r="M6636" s="52" t="str">
        <f>VLOOKUP(B6636,'Список DKV от ЮТД'!$A$1:$M$10000,10,FALSE)</f>
        <v>704310*******7685</v>
      </c>
      <c r="N6636" s="52" t="str">
        <f>VLOOKUP(B6636,'Список DKV от ЮТД'!$A$1:$S$10000,18,FALSE)</f>
        <v/>
      </c>
      <c r="O6636" s="52" t="str">
        <f>VLOOKUP(B6636,'Список DKV от ЮТД'!$A$1:$S$10000,19,FALSE)</f>
        <v/>
      </c>
      <c r="P6636" s="52" t="str">
        <f>VLOOKUP(B6636,'Список DKV от ЮТД'!$A$1:$S$10000,16,FALSE)</f>
        <v/>
      </c>
    </row>
    <row r="6637" spans="1:16">
      <c r="A6637" s="51">
        <v>6635</v>
      </c>
      <c r="B6637" s="37">
        <v>21250582125</v>
      </c>
      <c r="C6637" s="50">
        <v>44441</v>
      </c>
      <c r="E6637" s="50">
        <v>44441</v>
      </c>
      <c r="F6637" s="51" t="s">
        <v>18</v>
      </c>
      <c r="H6637" s="45">
        <v>44461</v>
      </c>
      <c r="I6637" s="30" t="str">
        <f>VLOOKUP(B6637,'Список DKV от ЮТД'!$A$1:$S$10000,15,FALSE)</f>
        <v/>
      </c>
      <c r="J6637" s="30" t="s">
        <v>22</v>
      </c>
      <c r="K6637" s="41" t="str">
        <f>VLOOKUP(B6637,'Список DKV от ЮТД'!$A$1:$M$10000,13,FALSE)</f>
        <v/>
      </c>
      <c r="L6637" s="30" t="str">
        <f>VLOOKUP(B6637,'Список DKV от ЮТД'!$A$1:$S$10000,14,FALSE)</f>
        <v/>
      </c>
      <c r="M6637" s="52" t="str">
        <f>VLOOKUP(B6637,'Список DKV от ЮТД'!$A$1:$M$10000,10,FALSE)</f>
        <v>704310*******8057</v>
      </c>
      <c r="N6637" s="52" t="str">
        <f>VLOOKUP(B6637,'Список DKV от ЮТД'!$A$1:$S$10000,18,FALSE)</f>
        <v/>
      </c>
      <c r="O6637" s="52" t="str">
        <f>VLOOKUP(B6637,'Список DKV от ЮТД'!$A$1:$S$10000,19,FALSE)</f>
        <v/>
      </c>
      <c r="P6637" s="52" t="str">
        <f>VLOOKUP(B6637,'Список DKV от ЮТД'!$A$1:$S$10000,16,FALSE)</f>
        <v/>
      </c>
    </row>
    <row r="6638" spans="1:16">
      <c r="A6638" s="51">
        <v>6636</v>
      </c>
      <c r="B6638" s="37">
        <v>21250582067</v>
      </c>
      <c r="C6638" s="50">
        <v>44441</v>
      </c>
      <c r="E6638" s="50">
        <v>44441</v>
      </c>
      <c r="F6638" s="51" t="s">
        <v>18</v>
      </c>
      <c r="H6638" s="45">
        <v>44461</v>
      </c>
      <c r="I6638" s="30" t="str">
        <f>VLOOKUP(B6638,'Список DKV от ЮТД'!$A$1:$S$10000,15,FALSE)</f>
        <v/>
      </c>
      <c r="J6638" s="30" t="s">
        <v>22</v>
      </c>
      <c r="K6638" s="41" t="str">
        <f>VLOOKUP(B6638,'Список DKV от ЮТД'!$A$1:$M$10000,13,FALSE)</f>
        <v/>
      </c>
      <c r="L6638" s="30" t="str">
        <f>VLOOKUP(B6638,'Список DKV от ЮТД'!$A$1:$S$10000,14,FALSE)</f>
        <v/>
      </c>
      <c r="M6638" s="52" t="str">
        <f>VLOOKUP(B6638,'Список DKV от ЮТД'!$A$1:$M$10000,10,FALSE)</f>
        <v>704310*******8876</v>
      </c>
      <c r="N6638" s="52" t="str">
        <f>VLOOKUP(B6638,'Список DKV от ЮТД'!$A$1:$S$10000,18,FALSE)</f>
        <v/>
      </c>
      <c r="O6638" s="52" t="str">
        <f>VLOOKUP(B6638,'Список DKV от ЮТД'!$A$1:$S$10000,19,FALSE)</f>
        <v/>
      </c>
      <c r="P6638" s="52" t="str">
        <f>VLOOKUP(B6638,'Список DKV от ЮТД'!$A$1:$S$10000,16,FALSE)</f>
        <v/>
      </c>
    </row>
    <row r="6639" spans="1:16">
      <c r="A6639" s="51">
        <v>6637</v>
      </c>
      <c r="B6639" s="37">
        <v>21250582687</v>
      </c>
      <c r="C6639" s="50">
        <v>44441</v>
      </c>
      <c r="E6639" s="50">
        <v>44441</v>
      </c>
      <c r="F6639" s="51" t="s">
        <v>18</v>
      </c>
      <c r="H6639" s="45">
        <v>44461</v>
      </c>
      <c r="I6639" s="30" t="str">
        <f>VLOOKUP(B6639,'Список DKV от ЮТД'!$A$1:$S$10000,15,FALSE)</f>
        <v/>
      </c>
      <c r="J6639" s="30" t="s">
        <v>22</v>
      </c>
      <c r="K6639" s="41" t="str">
        <f>VLOOKUP(B6639,'Список DKV от ЮТД'!$A$1:$M$10000,13,FALSE)</f>
        <v/>
      </c>
      <c r="L6639" s="30" t="str">
        <f>VLOOKUP(B6639,'Список DKV от ЮТД'!$A$1:$S$10000,14,FALSE)</f>
        <v/>
      </c>
      <c r="M6639" s="52" t="str">
        <f>VLOOKUP(B6639,'Список DKV от ЮТД'!$A$1:$M$10000,10,FALSE)</f>
        <v>704310*******9261</v>
      </c>
      <c r="N6639" s="52" t="str">
        <f>VLOOKUP(B6639,'Список DKV от ЮТД'!$A$1:$S$10000,18,FALSE)</f>
        <v/>
      </c>
      <c r="O6639" s="52" t="str">
        <f>VLOOKUP(B6639,'Список DKV от ЮТД'!$A$1:$S$10000,19,FALSE)</f>
        <v/>
      </c>
      <c r="P6639" s="52" t="str">
        <f>VLOOKUP(B6639,'Список DKV от ЮТД'!$A$1:$S$10000,16,FALSE)</f>
        <v/>
      </c>
    </row>
    <row r="6640" spans="1:16">
      <c r="A6640" s="51">
        <v>6638</v>
      </c>
      <c r="B6640" s="37">
        <v>21250582885</v>
      </c>
      <c r="C6640" s="50">
        <v>44441</v>
      </c>
      <c r="E6640" s="50">
        <v>44441</v>
      </c>
      <c r="F6640" s="51" t="s">
        <v>18</v>
      </c>
      <c r="H6640" s="45">
        <v>44461</v>
      </c>
      <c r="I6640" s="30" t="str">
        <f>VLOOKUP(B6640,'Список DKV от ЮТД'!$A$1:$S$10000,15,FALSE)</f>
        <v/>
      </c>
      <c r="J6640" s="30" t="s">
        <v>22</v>
      </c>
      <c r="K6640" s="41" t="str">
        <f>VLOOKUP(B6640,'Список DKV от ЮТД'!$A$1:$M$10000,13,FALSE)</f>
        <v/>
      </c>
      <c r="L6640" s="30" t="str">
        <f>VLOOKUP(B6640,'Список DKV от ЮТД'!$A$1:$S$10000,14,FALSE)</f>
        <v/>
      </c>
      <c r="M6640" s="52" t="str">
        <f>VLOOKUP(B6640,'Список DKV от ЮТД'!$A$1:$M$10000,10,FALSE)</f>
        <v>704310*******9816</v>
      </c>
      <c r="N6640" s="52" t="str">
        <f>VLOOKUP(B6640,'Список DKV от ЮТД'!$A$1:$S$10000,18,FALSE)</f>
        <v/>
      </c>
      <c r="O6640" s="52" t="str">
        <f>VLOOKUP(B6640,'Список DKV от ЮТД'!$A$1:$S$10000,19,FALSE)</f>
        <v/>
      </c>
      <c r="P6640" s="52" t="str">
        <f>VLOOKUP(B6640,'Список DKV от ЮТД'!$A$1:$S$10000,16,FALSE)</f>
        <v/>
      </c>
    </row>
    <row r="6641" spans="1:18">
      <c r="A6641" s="51">
        <v>6639</v>
      </c>
      <c r="B6641" s="37">
        <v>21250616766</v>
      </c>
      <c r="C6641" s="50">
        <v>44441</v>
      </c>
      <c r="E6641" s="50">
        <v>44441</v>
      </c>
      <c r="F6641" s="51" t="s">
        <v>18</v>
      </c>
      <c r="H6641" s="45">
        <v>44461</v>
      </c>
      <c r="I6641" s="30" t="str">
        <f>VLOOKUP(B6641,'Список DKV от ЮТД'!$A$1:$S$10000,15,FALSE)</f>
        <v>2411/5303</v>
      </c>
      <c r="J6641" s="30" t="s">
        <v>22</v>
      </c>
      <c r="K6641" s="41" t="str">
        <f>VLOOKUP(B6641,'Список DKV от ЮТД'!$A$1:$M$10000,13,FALSE)</f>
        <v>4</v>
      </c>
      <c r="L6641" s="30" t="str">
        <f>VLOOKUP(B6641,'Список DKV от ЮТД'!$A$1:$S$10000,14,FALSE)</f>
        <v>31AGK891</v>
      </c>
      <c r="M6641" s="52" t="str">
        <f>VLOOKUP(B6641,'Список DKV от ЮТД'!$A$1:$M$10000,10,FALSE)</f>
        <v>704310*******4652</v>
      </c>
      <c r="N6641" s="52" t="str">
        <f>VLOOKUP(B6641,'Список DKV от ЮТД'!$A$1:$S$10000,18,FALSE)</f>
        <v/>
      </c>
      <c r="O6641" s="52" t="str">
        <f>VLOOKUP(B6641,'Список DKV от ЮТД'!$A$1:$S$10000,19,FALSE)</f>
        <v/>
      </c>
      <c r="P6641" s="52" t="str">
        <f>VLOOKUP(B6641,'Список DKV от ЮТД'!$A$1:$S$10000,16,FALSE)</f>
        <v>560263404</v>
      </c>
    </row>
    <row r="6642" spans="1:18">
      <c r="A6642" s="51">
        <v>6640</v>
      </c>
      <c r="B6642" s="37">
        <v>21250616808</v>
      </c>
      <c r="C6642" s="50">
        <v>44441</v>
      </c>
      <c r="E6642" s="50">
        <v>44441</v>
      </c>
      <c r="F6642" s="51" t="s">
        <v>18</v>
      </c>
      <c r="H6642" s="45">
        <v>44461</v>
      </c>
      <c r="I6642" s="30" t="str">
        <f>VLOOKUP(B6642,'Список DKV от ЮТД'!$A$1:$S$10000,15,FALSE)</f>
        <v>2411/5304</v>
      </c>
      <c r="J6642" s="30" t="s">
        <v>22</v>
      </c>
      <c r="K6642" s="41" t="str">
        <f>VLOOKUP(B6642,'Список DKV от ЮТД'!$A$1:$M$10000,13,FALSE)</f>
        <v>4</v>
      </c>
      <c r="L6642" s="30" t="str">
        <f>VLOOKUP(B6642,'Список DKV от ЮТД'!$A$1:$S$10000,14,FALSE)</f>
        <v>14BB752</v>
      </c>
      <c r="M6642" s="52" t="str">
        <f>VLOOKUP(B6642,'Список DKV от ЮТД'!$A$1:$M$10000,10,FALSE)</f>
        <v>704310*******0507</v>
      </c>
      <c r="N6642" s="52" t="str">
        <f>VLOOKUP(B6642,'Список DKV от ЮТД'!$A$1:$S$10000,18,FALSE)</f>
        <v/>
      </c>
      <c r="O6642" s="52" t="str">
        <f>VLOOKUP(B6642,'Список DKV от ЮТД'!$A$1:$S$10000,19,FALSE)</f>
        <v/>
      </c>
      <c r="P6642" s="52" t="str">
        <f>VLOOKUP(B6642,'Список DKV от ЮТД'!$A$1:$S$10000,16,FALSE)</f>
        <v>560263408</v>
      </c>
    </row>
    <row r="6643" spans="1:18">
      <c r="A6643" s="51">
        <v>6641</v>
      </c>
      <c r="B6643" s="37">
        <v>21250616840</v>
      </c>
      <c r="C6643" s="50">
        <v>44441</v>
      </c>
      <c r="E6643" s="50">
        <v>44441</v>
      </c>
      <c r="F6643" s="51" t="s">
        <v>18</v>
      </c>
      <c r="H6643" s="45">
        <v>44461</v>
      </c>
      <c r="I6643" s="30" t="str">
        <f>VLOOKUP(B6643,'Список DKV от ЮТД'!$A$1:$S$10000,15,FALSE)</f>
        <v>2411/5305</v>
      </c>
      <c r="J6643" s="30" t="s">
        <v>22</v>
      </c>
      <c r="K6643" s="41" t="str">
        <f>VLOOKUP(B6643,'Список DKV от ЮТД'!$A$1:$M$10000,13,FALSE)</f>
        <v>4</v>
      </c>
      <c r="L6643" s="30" t="str">
        <f>VLOOKUP(B6643,'Список DKV от ЮТД'!$A$1:$S$10000,14,FALSE)</f>
        <v>33CRH47</v>
      </c>
      <c r="M6643" s="52" t="str">
        <f>VLOOKUP(B6643,'Список DKV от ЮТД'!$A$1:$M$10000,10,FALSE)</f>
        <v>704310*******1613</v>
      </c>
      <c r="N6643" s="52" t="str">
        <f>VLOOKUP(B6643,'Список DKV от ЮТД'!$A$1:$S$10000,18,FALSE)</f>
        <v/>
      </c>
      <c r="O6643" s="52" t="str">
        <f>VLOOKUP(B6643,'Список DKV от ЮТД'!$A$1:$S$10000,19,FALSE)</f>
        <v/>
      </c>
      <c r="P6643" s="52" t="str">
        <f>VLOOKUP(B6643,'Список DKV от ЮТД'!$A$1:$S$10000,16,FALSE)</f>
        <v>560263412</v>
      </c>
    </row>
    <row r="6644" spans="1:18">
      <c r="A6644" s="51">
        <v>6642</v>
      </c>
      <c r="B6644" s="37">
        <v>21250616881</v>
      </c>
      <c r="C6644" s="50">
        <v>44441</v>
      </c>
      <c r="E6644" s="50">
        <v>44441</v>
      </c>
      <c r="F6644" s="51" t="s">
        <v>18</v>
      </c>
      <c r="H6644" s="45">
        <v>44461</v>
      </c>
      <c r="I6644" s="30" t="str">
        <f>VLOOKUP(B6644,'Список DKV от ЮТД'!$A$1:$S$10000,15,FALSE)</f>
        <v>2411/5306</v>
      </c>
      <c r="J6644" s="30" t="s">
        <v>22</v>
      </c>
      <c r="K6644" s="41" t="str">
        <f>VLOOKUP(B6644,'Список DKV от ЮТД'!$A$1:$M$10000,13,FALSE)</f>
        <v>4</v>
      </c>
      <c r="L6644" s="30" t="str">
        <f>VLOOKUP(B6644,'Список DKV от ЮТД'!$A$1:$S$10000,14,FALSE)</f>
        <v>35AZK586</v>
      </c>
      <c r="M6644" s="52" t="str">
        <f>VLOOKUP(B6644,'Список DKV от ЮТД'!$A$1:$M$10000,10,FALSE)</f>
        <v>704310*******8941</v>
      </c>
      <c r="N6644" s="52" t="str">
        <f>VLOOKUP(B6644,'Список DKV от ЮТД'!$A$1:$S$10000,18,FALSE)</f>
        <v/>
      </c>
      <c r="O6644" s="52" t="str">
        <f>VLOOKUP(B6644,'Список DKV от ЮТД'!$A$1:$S$10000,19,FALSE)</f>
        <v/>
      </c>
      <c r="P6644" s="52" t="str">
        <f>VLOOKUP(B6644,'Список DKV от ЮТД'!$A$1:$S$10000,16,FALSE)</f>
        <v>560263416</v>
      </c>
    </row>
    <row r="6645" spans="1:18">
      <c r="A6645" s="51">
        <v>6643</v>
      </c>
      <c r="B6645" s="37">
        <v>21250616923</v>
      </c>
      <c r="C6645" s="50">
        <v>44441</v>
      </c>
      <c r="E6645" s="50">
        <v>44441</v>
      </c>
      <c r="F6645" s="51" t="s">
        <v>18</v>
      </c>
      <c r="H6645" s="45">
        <v>44461</v>
      </c>
      <c r="I6645" s="30" t="str">
        <f>VLOOKUP(B6645,'Список DKV от ЮТД'!$A$1:$S$10000,15,FALSE)</f>
        <v>2411/5307</v>
      </c>
      <c r="J6645" s="30" t="s">
        <v>22</v>
      </c>
      <c r="K6645" s="41" t="str">
        <f>VLOOKUP(B6645,'Список DKV от ЮТД'!$A$1:$M$10000,13,FALSE)</f>
        <v>4</v>
      </c>
      <c r="L6645" s="30" t="str">
        <f>VLOOKUP(B6645,'Список DKV от ЮТД'!$A$1:$S$10000,14,FALSE)</f>
        <v>35ATE948</v>
      </c>
      <c r="M6645" s="52" t="str">
        <f>VLOOKUP(B6645,'Список DKV от ЮТД'!$A$1:$M$10000,10,FALSE)</f>
        <v>704310*******0515</v>
      </c>
      <c r="N6645" s="52" t="str">
        <f>VLOOKUP(B6645,'Список DKV от ЮТД'!$A$1:$S$10000,18,FALSE)</f>
        <v/>
      </c>
      <c r="O6645" s="52" t="str">
        <f>VLOOKUP(B6645,'Список DKV от ЮТД'!$A$1:$S$10000,19,FALSE)</f>
        <v/>
      </c>
      <c r="P6645" s="52" t="str">
        <f>VLOOKUP(B6645,'Список DKV от ЮТД'!$A$1:$S$10000,16,FALSE)</f>
        <v>560263420</v>
      </c>
    </row>
    <row r="6646" spans="1:18">
      <c r="A6646" s="51">
        <v>6644</v>
      </c>
      <c r="B6646" s="37">
        <v>21250616964</v>
      </c>
      <c r="C6646" s="50">
        <v>44441</v>
      </c>
      <c r="E6646" s="50">
        <v>44441</v>
      </c>
      <c r="F6646" s="51" t="s">
        <v>18</v>
      </c>
      <c r="H6646" s="45">
        <v>44461</v>
      </c>
      <c r="I6646" s="30" t="str">
        <f>VLOOKUP(B6646,'Список DKV от ЮТД'!$A$1:$S$10000,15,FALSE)</f>
        <v>2411/5308</v>
      </c>
      <c r="J6646" s="30" t="s">
        <v>22</v>
      </c>
      <c r="K6646" s="41" t="str">
        <f>VLOOKUP(B6646,'Список DKV от ЮТД'!$A$1:$M$10000,13,FALSE)</f>
        <v>4</v>
      </c>
      <c r="L6646" s="30" t="str">
        <f>VLOOKUP(B6646,'Список DKV от ЮТД'!$A$1:$S$10000,14,FALSE)</f>
        <v>35FS524</v>
      </c>
      <c r="M6646" s="52" t="str">
        <f>VLOOKUP(B6646,'Список DKV от ЮТД'!$A$1:$M$10000,10,FALSE)</f>
        <v>704310*******0523</v>
      </c>
      <c r="N6646" s="52" t="str">
        <f>VLOOKUP(B6646,'Список DKV от ЮТД'!$A$1:$S$10000,18,FALSE)</f>
        <v/>
      </c>
      <c r="O6646" s="52" t="str">
        <f>VLOOKUP(B6646,'Список DKV от ЮТД'!$A$1:$S$10000,19,FALSE)</f>
        <v/>
      </c>
      <c r="P6646" s="52" t="str">
        <f>VLOOKUP(B6646,'Список DKV от ЮТД'!$A$1:$S$10000,16,FALSE)</f>
        <v>560263424</v>
      </c>
    </row>
    <row r="6647" spans="1:18">
      <c r="A6647" s="51">
        <v>6645</v>
      </c>
      <c r="B6647" s="37">
        <v>21250617004</v>
      </c>
      <c r="C6647" s="50">
        <v>44441</v>
      </c>
      <c r="E6647" s="50">
        <v>44441</v>
      </c>
      <c r="F6647" s="51" t="s">
        <v>18</v>
      </c>
      <c r="H6647" s="45">
        <v>44461</v>
      </c>
      <c r="I6647" s="30" t="str">
        <f>VLOOKUP(B6647,'Список DKV от ЮТД'!$A$1:$S$10000,15,FALSE)</f>
        <v>2411/5309</v>
      </c>
      <c r="J6647" s="30" t="s">
        <v>22</v>
      </c>
      <c r="K6647" s="41" t="str">
        <f>VLOOKUP(B6647,'Список DKV от ЮТД'!$A$1:$M$10000,13,FALSE)</f>
        <v>4</v>
      </c>
      <c r="L6647" s="30" t="str">
        <f>VLOOKUP(B6647,'Список DKV от ЮТД'!$A$1:$S$10000,14,FALSE)</f>
        <v>34CRZ524</v>
      </c>
      <c r="M6647" s="52" t="str">
        <f>VLOOKUP(B6647,'Список DKV от ЮТД'!$A$1:$M$10000,10,FALSE)</f>
        <v>704310*******5898</v>
      </c>
      <c r="N6647" s="52" t="str">
        <f>VLOOKUP(B6647,'Список DKV от ЮТД'!$A$1:$S$10000,18,FALSE)</f>
        <v/>
      </c>
      <c r="O6647" s="52" t="str">
        <f>VLOOKUP(B6647,'Список DKV от ЮТД'!$A$1:$S$10000,19,FALSE)</f>
        <v/>
      </c>
      <c r="P6647" s="52" t="str">
        <f>VLOOKUP(B6647,'Список DKV от ЮТД'!$A$1:$S$10000,16,FALSE)</f>
        <v>560263428</v>
      </c>
    </row>
    <row r="6648" spans="1:18">
      <c r="A6648" s="51">
        <v>6646</v>
      </c>
      <c r="B6648" s="37">
        <v>21250616071</v>
      </c>
      <c r="C6648" s="50">
        <v>44441</v>
      </c>
      <c r="E6648" s="50">
        <v>44441</v>
      </c>
      <c r="F6648" s="51" t="s">
        <v>18</v>
      </c>
      <c r="H6648" s="45">
        <v>44461</v>
      </c>
      <c r="I6648" s="30" t="str">
        <f>VLOOKUP(B6648,'Список DKV от ЮТД'!$A$1:$S$10000,15,FALSE)</f>
        <v>2411/5310</v>
      </c>
      <c r="J6648" s="30" t="s">
        <v>22</v>
      </c>
      <c r="K6648" s="41" t="str">
        <f>VLOOKUP(B6648,'Список DKV от ЮТД'!$A$1:$M$10000,13,FALSE)</f>
        <v>4</v>
      </c>
      <c r="L6648" s="30" t="str">
        <f>VLOOKUP(B6648,'Список DKV от ЮТД'!$A$1:$S$10000,14,FALSE)</f>
        <v>34EJD842</v>
      </c>
      <c r="M6648" s="52" t="str">
        <f>VLOOKUP(B6648,'Список DKV от ЮТД'!$A$1:$M$10000,10,FALSE)</f>
        <v>704310*******0098</v>
      </c>
      <c r="N6648" s="52" t="str">
        <f>VLOOKUP(B6648,'Список DKV от ЮТД'!$A$1:$S$10000,18,FALSE)</f>
        <v/>
      </c>
      <c r="O6648" s="52" t="str">
        <f>VLOOKUP(B6648,'Список DKV от ЮТД'!$A$1:$S$10000,19,FALSE)</f>
        <v/>
      </c>
      <c r="P6648" s="52" t="str">
        <f>VLOOKUP(B6648,'Список DKV от ЮТД'!$A$1:$S$10000,16,FALSE)</f>
        <v>560263335</v>
      </c>
    </row>
    <row r="6649" spans="1:18">
      <c r="A6649" s="51">
        <v>6647</v>
      </c>
      <c r="B6649" s="37">
        <v>21250616055</v>
      </c>
      <c r="C6649" s="50">
        <v>44441</v>
      </c>
      <c r="E6649" s="50">
        <v>44441</v>
      </c>
      <c r="F6649" s="51" t="s">
        <v>18</v>
      </c>
      <c r="H6649" s="45">
        <v>44461</v>
      </c>
      <c r="I6649" s="30" t="str">
        <f>VLOOKUP(B6649,'Список DKV от ЮТД'!$A$1:$S$10000,15,FALSE)</f>
        <v>2411/5311</v>
      </c>
      <c r="J6649" s="30" t="s">
        <v>22</v>
      </c>
      <c r="K6649" s="41" t="str">
        <f>VLOOKUP(B6649,'Список DKV от ЮТД'!$A$1:$M$10000,13,FALSE)</f>
        <v>4</v>
      </c>
      <c r="L6649" s="30" t="str">
        <f>VLOOKUP(B6649,'Список DKV от ЮТД'!$A$1:$S$10000,14,FALSE)</f>
        <v>16Y0675</v>
      </c>
      <c r="M6649" s="52" t="str">
        <f>VLOOKUP(B6649,'Список DKV от ЮТД'!$A$1:$M$10000,10,FALSE)</f>
        <v>704310*******2067</v>
      </c>
      <c r="N6649" s="52" t="str">
        <f>VLOOKUP(B6649,'Список DKV от ЮТД'!$A$1:$S$10000,18,FALSE)</f>
        <v/>
      </c>
      <c r="O6649" s="52" t="str">
        <f>VLOOKUP(B6649,'Список DKV от ЮТД'!$A$1:$S$10000,19,FALSE)</f>
        <v/>
      </c>
      <c r="P6649" s="52" t="str">
        <f>VLOOKUP(B6649,'Список DKV от ЮТД'!$A$1:$S$10000,16,FALSE)</f>
        <v>560263333</v>
      </c>
    </row>
    <row r="6650" spans="1:18">
      <c r="A6650" s="51">
        <v>6648</v>
      </c>
      <c r="B6650" s="37">
        <v>21250582950</v>
      </c>
      <c r="C6650" s="50">
        <v>44441</v>
      </c>
      <c r="E6650" s="50">
        <v>44441</v>
      </c>
      <c r="F6650" s="51" t="s">
        <v>18</v>
      </c>
      <c r="H6650" s="45">
        <v>44462</v>
      </c>
      <c r="I6650" s="30" t="str">
        <f>VLOOKUP(B6650,'Список DKV от ЮТД'!$A$1:$S$10000,15,FALSE)</f>
        <v/>
      </c>
      <c r="J6650" s="30" t="s">
        <v>22</v>
      </c>
      <c r="K6650" s="41" t="str">
        <f>VLOOKUP(B6650,'Список DKV от ЮТД'!$A$1:$M$10000,13,FALSE)</f>
        <v/>
      </c>
      <c r="L6650" s="30" t="str">
        <f>VLOOKUP(B6650,'Список DKV от ЮТД'!$A$1:$S$10000,14,FALSE)</f>
        <v/>
      </c>
      <c r="M6650" s="52" t="str">
        <f>VLOOKUP(B6650,'Список DKV от ЮТД'!$A$1:$M$10000,10,FALSE)</f>
        <v>704310*******2384</v>
      </c>
      <c r="N6650" s="52" t="str">
        <f>VLOOKUP(B6650,'Список DKV от ЮТД'!$A$1:$S$10000,18,FALSE)</f>
        <v/>
      </c>
      <c r="O6650" s="52" t="str">
        <f>VLOOKUP(B6650,'Список DKV от ЮТД'!$A$1:$S$10000,19,FALSE)</f>
        <v/>
      </c>
      <c r="P6650" s="52" t="str">
        <f>VLOOKUP(B6650,'Список DKV от ЮТД'!$A$1:$S$10000,16,FALSE)</f>
        <v/>
      </c>
    </row>
    <row r="6651" spans="1:18">
      <c r="A6651" s="51">
        <v>6649</v>
      </c>
      <c r="B6651" s="90">
        <v>19431047513</v>
      </c>
      <c r="C6651" s="50">
        <v>44144</v>
      </c>
      <c r="E6651" s="50">
        <v>44144</v>
      </c>
      <c r="F6651" s="80" t="s">
        <v>18</v>
      </c>
      <c r="H6651" s="45" t="e">
        <f>VLOOKUP(B6651,'Список DKV от ЮТД'!$A$1:$S$10000,2,FALSE)</f>
        <v>#N/A</v>
      </c>
      <c r="I6651" s="30" t="e">
        <f>VLOOKUP(B6651,'Список DKV от ЮТД'!$A$1:$S$10000,15,FALSE)</f>
        <v>#N/A</v>
      </c>
      <c r="K6651" s="41" t="e">
        <f>VLOOKUP(B6651,'Список DKV от ЮТД'!$A$1:$M$10000,13,FALSE)</f>
        <v>#N/A</v>
      </c>
      <c r="L6651" s="30" t="e">
        <f>VLOOKUP(B6651,'Список DKV от ЮТД'!$A$1:$S$10000,14,FALSE)</f>
        <v>#N/A</v>
      </c>
      <c r="M6651" s="52" t="e">
        <f>VLOOKUP(B6651,'Список DKV от ЮТД'!$A$1:$M$10000,10,FALSE)</f>
        <v>#N/A</v>
      </c>
      <c r="N6651" s="52" t="e">
        <f>VLOOKUP(B6651,'Список DKV от ЮТД'!$A$1:$S$10000,18,FALSE)</f>
        <v>#N/A</v>
      </c>
      <c r="O6651" s="52" t="e">
        <f>VLOOKUP(B6651,'Список DKV от ЮТД'!$A$1:$S$10000,19,FALSE)</f>
        <v>#N/A</v>
      </c>
      <c r="P6651" s="52" t="e">
        <f>VLOOKUP(B6651,'Список DKV от ЮТД'!$A$1:$S$10000,16,FALSE)</f>
        <v>#N/A</v>
      </c>
      <c r="Q6651" s="52"/>
    </row>
    <row r="6652" spans="1:18">
      <c r="A6652" s="51">
        <v>6650</v>
      </c>
      <c r="B6652" s="90">
        <v>20410732497</v>
      </c>
      <c r="C6652" s="50">
        <v>44168</v>
      </c>
      <c r="E6652" s="50">
        <v>44168</v>
      </c>
      <c r="F6652" s="80" t="s">
        <v>18</v>
      </c>
      <c r="G6652" s="64"/>
      <c r="H6652" s="45" t="e">
        <f>VLOOKUP(B6652,'Список DKV от ЮТД'!$A$1:$S$10000,2,FALSE)</f>
        <v>#N/A</v>
      </c>
      <c r="I6652" s="30" t="e">
        <f>VLOOKUP(B6652,'Список DKV от ЮТД'!$A$1:$S$10000,15,FALSE)</f>
        <v>#N/A</v>
      </c>
      <c r="K6652" s="41" t="e">
        <f>VLOOKUP(B6652,'Список DKV от ЮТД'!$A$1:$M$10000,13,FALSE)</f>
        <v>#N/A</v>
      </c>
      <c r="L6652" s="30" t="e">
        <f>VLOOKUP(B6652,'Список DKV от ЮТД'!$A$1:$S$10000,14,FALSE)</f>
        <v>#N/A</v>
      </c>
      <c r="M6652" s="52" t="e">
        <f>VLOOKUP(B6652,'Список DKV от ЮТД'!$A$1:$M$10000,10,FALSE)</f>
        <v>#N/A</v>
      </c>
      <c r="N6652" s="52" t="e">
        <f>VLOOKUP(B6652,'Список DKV от ЮТД'!$A$1:$S$10000,18,FALSE)</f>
        <v>#N/A</v>
      </c>
      <c r="O6652" s="52" t="e">
        <f>VLOOKUP(B6652,'Список DKV от ЮТД'!$A$1:$S$10000,19,FALSE)</f>
        <v>#N/A</v>
      </c>
      <c r="P6652" s="52" t="e">
        <f>VLOOKUP(B6652,'Список DKV от ЮТД'!$A$1:$S$10000,16,FALSE)</f>
        <v>#N/A</v>
      </c>
      <c r="Q6652" s="52"/>
    </row>
    <row r="6653" spans="1:18">
      <c r="A6653" s="51">
        <v>6651</v>
      </c>
      <c r="B6653" s="90">
        <v>19231093253</v>
      </c>
      <c r="C6653" s="79">
        <v>43755</v>
      </c>
      <c r="D6653" s="80"/>
      <c r="E6653" s="79">
        <v>43756</v>
      </c>
      <c r="F6653" s="91" t="s">
        <v>18</v>
      </c>
      <c r="H6653" s="45" t="e">
        <f>VLOOKUP(B6653,'Список DKV от ЮТД'!$A$1:$S$10000,2,FALSE)</f>
        <v>#N/A</v>
      </c>
      <c r="I6653" s="30" t="e">
        <f>VLOOKUP(B6653,'Список DKV от ЮТД'!$A$1:$S$10000,15,FALSE)</f>
        <v>#N/A</v>
      </c>
      <c r="K6653" s="41" t="e">
        <f>VLOOKUP(B6653,'Список DKV от ЮТД'!$A$1:$M$10000,13,FALSE)</f>
        <v>#N/A</v>
      </c>
      <c r="L6653" s="30" t="e">
        <f>VLOOKUP(B6653,'Список DKV от ЮТД'!$A$1:$S$10000,14,FALSE)</f>
        <v>#N/A</v>
      </c>
      <c r="M6653" s="52" t="e">
        <f>VLOOKUP(B6653,'Список DKV от ЮТД'!$A$1:$M$10000,10,FALSE)</f>
        <v>#N/A</v>
      </c>
      <c r="N6653" s="52" t="e">
        <f>VLOOKUP(B6653,'Список DKV от ЮТД'!$A$1:$S$10000,18,FALSE)</f>
        <v>#N/A</v>
      </c>
      <c r="O6653" s="52" t="e">
        <f>VLOOKUP(B6653,'Список DKV от ЮТД'!$A$1:$S$10000,19,FALSE)</f>
        <v>#N/A</v>
      </c>
      <c r="P6653" s="52" t="e">
        <f>VLOOKUP(B6653,'Список DKV от ЮТД'!$A$1:$S$10000,16,FALSE)</f>
        <v>#N/A</v>
      </c>
      <c r="Q6653" s="52"/>
      <c r="R6653" s="51"/>
    </row>
    <row r="6654" spans="1:18">
      <c r="A6654" s="51">
        <v>6652</v>
      </c>
      <c r="B6654" s="37">
        <v>20300663687</v>
      </c>
      <c r="C6654" s="50">
        <v>44358</v>
      </c>
      <c r="E6654" s="50">
        <v>44358</v>
      </c>
      <c r="F6654" s="51" t="s">
        <v>18</v>
      </c>
      <c r="H6654" s="45" t="e">
        <f>VLOOKUP(B6654,'Список DKV от ЮТД'!$A$1:$S$10000,2,FALSE)</f>
        <v>#N/A</v>
      </c>
      <c r="I6654" s="30" t="e">
        <f>VLOOKUP(B6654,'Список DKV от ЮТД'!$A$1:$S$10000,15,FALSE)</f>
        <v>#N/A</v>
      </c>
      <c r="K6654" s="41" t="e">
        <f>VLOOKUP(B6654,'Список DKV от ЮТД'!$A$1:$M$10000,13,FALSE)</f>
        <v>#N/A</v>
      </c>
      <c r="L6654" s="30" t="e">
        <f>VLOOKUP(B6654,'Список DKV от ЮТД'!$A$1:$S$10000,14,FALSE)</f>
        <v>#N/A</v>
      </c>
      <c r="M6654" s="52" t="e">
        <f>VLOOKUP(B6654,'Список DKV от ЮТД'!$A$1:$M$10000,10,FALSE)</f>
        <v>#N/A</v>
      </c>
      <c r="N6654" s="52" t="e">
        <f>VLOOKUP(B6654,'Список DKV от ЮТД'!$A$1:$S$10000,18,FALSE)</f>
        <v>#N/A</v>
      </c>
      <c r="O6654" s="52" t="e">
        <f>VLOOKUP(B6654,'Список DKV от ЮТД'!$A$1:$S$10000,19,FALSE)</f>
        <v>#N/A</v>
      </c>
      <c r="P6654" s="52" t="e">
        <f>VLOOKUP(B6654,'Список DKV от ЮТД'!$A$1:$S$10000,16,FALSE)</f>
        <v>#N/A</v>
      </c>
      <c r="Q6654" s="70"/>
    </row>
    <row r="6655" spans="1:18">
      <c r="A6655" s="51">
        <v>6653</v>
      </c>
      <c r="B6655" s="35">
        <v>20300655717</v>
      </c>
      <c r="C6655" s="50">
        <v>44389</v>
      </c>
      <c r="E6655" s="50">
        <v>44389</v>
      </c>
      <c r="F6655" s="51" t="s">
        <v>18</v>
      </c>
      <c r="H6655" s="45" t="e">
        <f>VLOOKUP(B6655,'Список DKV от ЮТД'!$A$1:$S$10000,2,FALSE)</f>
        <v>#N/A</v>
      </c>
      <c r="I6655" s="30" t="e">
        <f>VLOOKUP(B6655,'Список DKV от ЮТД'!$A$1:$S$10000,15,FALSE)</f>
        <v>#N/A</v>
      </c>
      <c r="K6655" s="41" t="e">
        <f>VLOOKUP(B6655,'Список DKV от ЮТД'!$A$1:$M$10000,13,FALSE)</f>
        <v>#N/A</v>
      </c>
      <c r="L6655" s="30" t="e">
        <f>VLOOKUP(B6655,'Список DKV от ЮТД'!$A$1:$S$10000,14,FALSE)</f>
        <v>#N/A</v>
      </c>
      <c r="M6655" s="52" t="e">
        <f>VLOOKUP(B6655,'Список DKV от ЮТД'!$A$1:$M$10000,10,FALSE)</f>
        <v>#N/A</v>
      </c>
      <c r="N6655" s="52" t="e">
        <f>VLOOKUP(B6655,'Список DKV от ЮТД'!$A$1:$S$10000,18,FALSE)</f>
        <v>#N/A</v>
      </c>
      <c r="O6655" s="52" t="e">
        <f>VLOOKUP(B6655,'Список DKV от ЮТД'!$A$1:$S$10000,19,FALSE)</f>
        <v>#N/A</v>
      </c>
      <c r="P6655" s="52" t="e">
        <f>VLOOKUP(B6655,'Список DKV от ЮТД'!$A$1:$S$10000,16,FALSE)</f>
        <v>#N/A</v>
      </c>
    </row>
    <row r="6656" spans="1:18">
      <c r="A6656" s="51">
        <v>6654</v>
      </c>
      <c r="B6656" s="37">
        <v>21250582117</v>
      </c>
      <c r="C6656" s="50">
        <v>44441</v>
      </c>
      <c r="E6656" s="50">
        <v>44441</v>
      </c>
      <c r="F6656" s="51" t="s">
        <v>18</v>
      </c>
      <c r="H6656" s="45" t="e">
        <f>VLOOKUP(B6656,'Список DKV от ЮТД'!$A$1:$S$10000,2,FALSE)</f>
        <v>#N/A</v>
      </c>
      <c r="I6656" s="30" t="e">
        <f>VLOOKUP(B6656,'Список DKV от ЮТД'!$A$1:$S$10000,15,FALSE)</f>
        <v>#N/A</v>
      </c>
      <c r="K6656" s="41" t="e">
        <f>VLOOKUP(B6656,'Список DKV от ЮТД'!$A$1:$M$10000,13,FALSE)</f>
        <v>#N/A</v>
      </c>
      <c r="L6656" s="30" t="e">
        <f>VLOOKUP(B6656,'Список DKV от ЮТД'!$A$1:$S$10000,14,FALSE)</f>
        <v>#N/A</v>
      </c>
      <c r="M6656" s="52" t="e">
        <f>VLOOKUP(B6656,'Список DKV от ЮТД'!$A$1:$M$10000,10,FALSE)</f>
        <v>#N/A</v>
      </c>
      <c r="N6656" s="52" t="e">
        <f>VLOOKUP(B6656,'Список DKV от ЮТД'!$A$1:$S$10000,18,FALSE)</f>
        <v>#N/A</v>
      </c>
      <c r="O6656" s="52" t="e">
        <f>VLOOKUP(B6656,'Список DKV от ЮТД'!$A$1:$S$10000,19,FALSE)</f>
        <v>#N/A</v>
      </c>
      <c r="P6656" s="52" t="e">
        <f>VLOOKUP(B6656,'Список DKV от ЮТД'!$A$1:$S$10000,16,FALSE)</f>
        <v>#N/A</v>
      </c>
    </row>
    <row r="6657" spans="1:16">
      <c r="A6657" s="51">
        <v>6655</v>
      </c>
      <c r="B6657" s="37">
        <v>21250582109</v>
      </c>
      <c r="C6657" s="50">
        <v>44441</v>
      </c>
      <c r="E6657" s="50">
        <v>44441</v>
      </c>
      <c r="F6657" s="51" t="s">
        <v>18</v>
      </c>
      <c r="H6657" s="45" t="e">
        <f>VLOOKUP(B6657,'Список DKV от ЮТД'!$A$1:$S$10000,2,FALSE)</f>
        <v>#N/A</v>
      </c>
      <c r="I6657" s="30" t="e">
        <f>VLOOKUP(B6657,'Список DKV от ЮТД'!$A$1:$S$10000,15,FALSE)</f>
        <v>#N/A</v>
      </c>
      <c r="K6657" s="41" t="e">
        <f>VLOOKUP(B6657,'Список DKV от ЮТД'!$A$1:$M$10000,13,FALSE)</f>
        <v>#N/A</v>
      </c>
      <c r="L6657" s="30" t="e">
        <f>VLOOKUP(B6657,'Список DKV от ЮТД'!$A$1:$S$10000,14,FALSE)</f>
        <v>#N/A</v>
      </c>
      <c r="M6657" s="52" t="e">
        <f>VLOOKUP(B6657,'Список DKV от ЮТД'!$A$1:$M$10000,10,FALSE)</f>
        <v>#N/A</v>
      </c>
      <c r="N6657" s="52" t="e">
        <f>VLOOKUP(B6657,'Список DKV от ЮТД'!$A$1:$S$10000,18,FALSE)</f>
        <v>#N/A</v>
      </c>
      <c r="O6657" s="52" t="e">
        <f>VLOOKUP(B6657,'Список DKV от ЮТД'!$A$1:$S$10000,19,FALSE)</f>
        <v>#N/A</v>
      </c>
      <c r="P6657" s="52" t="e">
        <f>VLOOKUP(B6657,'Список DKV от ЮТД'!$A$1:$S$10000,16,FALSE)</f>
        <v>#N/A</v>
      </c>
    </row>
    <row r="6658" spans="1:16">
      <c r="A6658" s="51">
        <v>6656</v>
      </c>
      <c r="B6658" s="37">
        <v>21250582091</v>
      </c>
      <c r="C6658" s="50">
        <v>44441</v>
      </c>
      <c r="E6658" s="50">
        <v>44441</v>
      </c>
      <c r="F6658" s="51" t="s">
        <v>18</v>
      </c>
      <c r="H6658" s="45" t="e">
        <f>VLOOKUP(B6658,'Список DKV от ЮТД'!$A$1:$S$10000,2,FALSE)</f>
        <v>#N/A</v>
      </c>
      <c r="I6658" s="30" t="e">
        <f>VLOOKUP(B6658,'Список DKV от ЮТД'!$A$1:$S$10000,15,FALSE)</f>
        <v>#N/A</v>
      </c>
      <c r="K6658" s="41" t="e">
        <f>VLOOKUP(B6658,'Список DKV от ЮТД'!$A$1:$M$10000,13,FALSE)</f>
        <v>#N/A</v>
      </c>
      <c r="L6658" s="30" t="e">
        <f>VLOOKUP(B6658,'Список DKV от ЮТД'!$A$1:$S$10000,14,FALSE)</f>
        <v>#N/A</v>
      </c>
      <c r="M6658" s="52" t="e">
        <f>VLOOKUP(B6658,'Список DKV от ЮТД'!$A$1:$M$10000,10,FALSE)</f>
        <v>#N/A</v>
      </c>
      <c r="N6658" s="52" t="e">
        <f>VLOOKUP(B6658,'Список DKV от ЮТД'!$A$1:$S$10000,18,FALSE)</f>
        <v>#N/A</v>
      </c>
      <c r="O6658" s="52" t="e">
        <f>VLOOKUP(B6658,'Список DKV от ЮТД'!$A$1:$S$10000,19,FALSE)</f>
        <v>#N/A</v>
      </c>
      <c r="P6658" s="52" t="e">
        <f>VLOOKUP(B6658,'Список DKV от ЮТД'!$A$1:$S$10000,16,FALSE)</f>
        <v>#N/A</v>
      </c>
    </row>
    <row r="6659" spans="1:16">
      <c r="A6659" s="51">
        <v>6657</v>
      </c>
      <c r="B6659" s="37">
        <v>21250582158</v>
      </c>
      <c r="C6659" s="50">
        <v>44441</v>
      </c>
      <c r="E6659" s="50">
        <v>44441</v>
      </c>
      <c r="F6659" s="51" t="s">
        <v>18</v>
      </c>
      <c r="H6659" s="45" t="e">
        <f>VLOOKUP(B6659,'Список DKV от ЮТД'!$A$1:$S$10000,2,FALSE)</f>
        <v>#N/A</v>
      </c>
      <c r="I6659" s="30" t="e">
        <f>VLOOKUP(B6659,'Список DKV от ЮТД'!$A$1:$S$10000,15,FALSE)</f>
        <v>#N/A</v>
      </c>
      <c r="K6659" s="41" t="e">
        <f>VLOOKUP(B6659,'Список DKV от ЮТД'!$A$1:$M$10000,13,FALSE)</f>
        <v>#N/A</v>
      </c>
      <c r="L6659" s="30" t="e">
        <f>VLOOKUP(B6659,'Список DKV от ЮТД'!$A$1:$S$10000,14,FALSE)</f>
        <v>#N/A</v>
      </c>
      <c r="M6659" s="52" t="e">
        <f>VLOOKUP(B6659,'Список DKV от ЮТД'!$A$1:$M$10000,10,FALSE)</f>
        <v>#N/A</v>
      </c>
      <c r="N6659" s="52" t="e">
        <f>VLOOKUP(B6659,'Список DKV от ЮТД'!$A$1:$S$10000,18,FALSE)</f>
        <v>#N/A</v>
      </c>
      <c r="O6659" s="52" t="e">
        <f>VLOOKUP(B6659,'Список DKV от ЮТД'!$A$1:$S$10000,19,FALSE)</f>
        <v>#N/A</v>
      </c>
      <c r="P6659" s="52" t="e">
        <f>VLOOKUP(B6659,'Список DKV от ЮТД'!$A$1:$S$10000,16,FALSE)</f>
        <v>#N/A</v>
      </c>
    </row>
    <row r="6660" spans="1:16">
      <c r="A6660" s="51">
        <v>6658</v>
      </c>
      <c r="B6660" s="37">
        <v>21250582141</v>
      </c>
      <c r="C6660" s="50">
        <v>44441</v>
      </c>
      <c r="E6660" s="50">
        <v>44441</v>
      </c>
      <c r="F6660" s="51" t="s">
        <v>18</v>
      </c>
      <c r="H6660" s="45" t="e">
        <f>VLOOKUP(B6660,'Список DKV от ЮТД'!$A$1:$S$10000,2,FALSE)</f>
        <v>#N/A</v>
      </c>
      <c r="I6660" s="30" t="e">
        <f>VLOOKUP(B6660,'Список DKV от ЮТД'!$A$1:$S$10000,15,FALSE)</f>
        <v>#N/A</v>
      </c>
      <c r="K6660" s="41" t="e">
        <f>VLOOKUP(B6660,'Список DKV от ЮТД'!$A$1:$M$10000,13,FALSE)</f>
        <v>#N/A</v>
      </c>
      <c r="L6660" s="30" t="e">
        <f>VLOOKUP(B6660,'Список DKV от ЮТД'!$A$1:$S$10000,14,FALSE)</f>
        <v>#N/A</v>
      </c>
      <c r="M6660" s="52" t="e">
        <f>VLOOKUP(B6660,'Список DKV от ЮТД'!$A$1:$M$10000,10,FALSE)</f>
        <v>#N/A</v>
      </c>
      <c r="N6660" s="52" t="e">
        <f>VLOOKUP(B6660,'Список DKV от ЮТД'!$A$1:$S$10000,18,FALSE)</f>
        <v>#N/A</v>
      </c>
      <c r="O6660" s="52" t="e">
        <f>VLOOKUP(B6660,'Список DKV от ЮТД'!$A$1:$S$10000,19,FALSE)</f>
        <v>#N/A</v>
      </c>
      <c r="P6660" s="52" t="e">
        <f>VLOOKUP(B6660,'Список DKV от ЮТД'!$A$1:$S$10000,16,FALSE)</f>
        <v>#N/A</v>
      </c>
    </row>
    <row r="6661" spans="1:16">
      <c r="A6661" s="51">
        <v>6659</v>
      </c>
      <c r="B6661" s="37">
        <v>21250582133</v>
      </c>
      <c r="C6661" s="50">
        <v>44441</v>
      </c>
      <c r="E6661" s="50">
        <v>44441</v>
      </c>
      <c r="F6661" s="51" t="s">
        <v>18</v>
      </c>
      <c r="H6661" s="45" t="e">
        <f>VLOOKUP(B6661,'Список DKV от ЮТД'!$A$1:$S$10000,2,FALSE)</f>
        <v>#N/A</v>
      </c>
      <c r="I6661" s="30" t="e">
        <f>VLOOKUP(B6661,'Список DKV от ЮТД'!$A$1:$S$10000,15,FALSE)</f>
        <v>#N/A</v>
      </c>
      <c r="K6661" s="41" t="e">
        <f>VLOOKUP(B6661,'Список DKV от ЮТД'!$A$1:$M$10000,13,FALSE)</f>
        <v>#N/A</v>
      </c>
      <c r="L6661" s="30" t="e">
        <f>VLOOKUP(B6661,'Список DKV от ЮТД'!$A$1:$S$10000,14,FALSE)</f>
        <v>#N/A</v>
      </c>
      <c r="M6661" s="52" t="e">
        <f>VLOOKUP(B6661,'Список DKV от ЮТД'!$A$1:$M$10000,10,FALSE)</f>
        <v>#N/A</v>
      </c>
      <c r="N6661" s="52" t="e">
        <f>VLOOKUP(B6661,'Список DKV от ЮТД'!$A$1:$S$10000,18,FALSE)</f>
        <v>#N/A</v>
      </c>
      <c r="O6661" s="52" t="e">
        <f>VLOOKUP(B6661,'Список DKV от ЮТД'!$A$1:$S$10000,19,FALSE)</f>
        <v>#N/A</v>
      </c>
      <c r="P6661" s="52" t="e">
        <f>VLOOKUP(B6661,'Список DKV от ЮТД'!$A$1:$S$10000,16,FALSE)</f>
        <v>#N/A</v>
      </c>
    </row>
    <row r="6662" spans="1:16">
      <c r="A6662" s="51">
        <v>6660</v>
      </c>
      <c r="B6662" s="37">
        <v>21250582190</v>
      </c>
      <c r="C6662" s="50">
        <v>44441</v>
      </c>
      <c r="E6662" s="50">
        <v>44441</v>
      </c>
      <c r="F6662" s="51" t="s">
        <v>18</v>
      </c>
      <c r="H6662" s="45" t="e">
        <f>VLOOKUP(B6662,'Список DKV от ЮТД'!$A$1:$S$10000,2,FALSE)</f>
        <v>#N/A</v>
      </c>
      <c r="I6662" s="30" t="e">
        <f>VLOOKUP(B6662,'Список DKV от ЮТД'!$A$1:$S$10000,15,FALSE)</f>
        <v>#N/A</v>
      </c>
      <c r="K6662" s="41" t="e">
        <f>VLOOKUP(B6662,'Список DKV от ЮТД'!$A$1:$M$10000,13,FALSE)</f>
        <v>#N/A</v>
      </c>
      <c r="L6662" s="30" t="e">
        <f>VLOOKUP(B6662,'Список DKV от ЮТД'!$A$1:$S$10000,14,FALSE)</f>
        <v>#N/A</v>
      </c>
      <c r="M6662" s="52" t="e">
        <f>VLOOKUP(B6662,'Список DKV от ЮТД'!$A$1:$M$10000,10,FALSE)</f>
        <v>#N/A</v>
      </c>
      <c r="N6662" s="52" t="e">
        <f>VLOOKUP(B6662,'Список DKV от ЮТД'!$A$1:$S$10000,18,FALSE)</f>
        <v>#N/A</v>
      </c>
      <c r="O6662" s="52" t="e">
        <f>VLOOKUP(B6662,'Список DKV от ЮТД'!$A$1:$S$10000,19,FALSE)</f>
        <v>#N/A</v>
      </c>
      <c r="P6662" s="52" t="e">
        <f>VLOOKUP(B6662,'Список DKV от ЮТД'!$A$1:$S$10000,16,FALSE)</f>
        <v>#N/A</v>
      </c>
    </row>
    <row r="6663" spans="1:16">
      <c r="A6663" s="51">
        <v>6661</v>
      </c>
      <c r="B6663" s="37">
        <v>21250582182</v>
      </c>
      <c r="C6663" s="50">
        <v>44441</v>
      </c>
      <c r="E6663" s="50">
        <v>44441</v>
      </c>
      <c r="F6663" s="51" t="s">
        <v>18</v>
      </c>
      <c r="H6663" s="45" t="e">
        <f>VLOOKUP(B6663,'Список DKV от ЮТД'!$A$1:$S$10000,2,FALSE)</f>
        <v>#N/A</v>
      </c>
      <c r="I6663" s="30" t="e">
        <f>VLOOKUP(B6663,'Список DKV от ЮТД'!$A$1:$S$10000,15,FALSE)</f>
        <v>#N/A</v>
      </c>
      <c r="K6663" s="41" t="e">
        <f>VLOOKUP(B6663,'Список DKV от ЮТД'!$A$1:$M$10000,13,FALSE)</f>
        <v>#N/A</v>
      </c>
      <c r="L6663" s="30" t="e">
        <f>VLOOKUP(B6663,'Список DKV от ЮТД'!$A$1:$S$10000,14,FALSE)</f>
        <v>#N/A</v>
      </c>
      <c r="M6663" s="52" t="e">
        <f>VLOOKUP(B6663,'Список DKV от ЮТД'!$A$1:$M$10000,10,FALSE)</f>
        <v>#N/A</v>
      </c>
      <c r="N6663" s="52" t="e">
        <f>VLOOKUP(B6663,'Список DKV от ЮТД'!$A$1:$S$10000,18,FALSE)</f>
        <v>#N/A</v>
      </c>
      <c r="O6663" s="52" t="e">
        <f>VLOOKUP(B6663,'Список DKV от ЮТД'!$A$1:$S$10000,19,FALSE)</f>
        <v>#N/A</v>
      </c>
      <c r="P6663" s="52" t="e">
        <f>VLOOKUP(B6663,'Список DKV от ЮТД'!$A$1:$S$10000,16,FALSE)</f>
        <v>#N/A</v>
      </c>
    </row>
    <row r="6664" spans="1:16">
      <c r="A6664" s="51">
        <v>6662</v>
      </c>
      <c r="B6664" s="37">
        <v>21250582174</v>
      </c>
      <c r="C6664" s="50">
        <v>44441</v>
      </c>
      <c r="E6664" s="50">
        <v>44441</v>
      </c>
      <c r="F6664" s="51" t="s">
        <v>18</v>
      </c>
      <c r="H6664" s="45" t="e">
        <f>VLOOKUP(B6664,'Список DKV от ЮТД'!$A$1:$S$10000,2,FALSE)</f>
        <v>#N/A</v>
      </c>
      <c r="I6664" s="30" t="e">
        <f>VLOOKUP(B6664,'Список DKV от ЮТД'!$A$1:$S$10000,15,FALSE)</f>
        <v>#N/A</v>
      </c>
      <c r="K6664" s="41" t="e">
        <f>VLOOKUP(B6664,'Список DKV от ЮТД'!$A$1:$M$10000,13,FALSE)</f>
        <v>#N/A</v>
      </c>
      <c r="L6664" s="30" t="e">
        <f>VLOOKUP(B6664,'Список DKV от ЮТД'!$A$1:$S$10000,14,FALSE)</f>
        <v>#N/A</v>
      </c>
      <c r="M6664" s="52" t="e">
        <f>VLOOKUP(B6664,'Список DKV от ЮТД'!$A$1:$M$10000,10,FALSE)</f>
        <v>#N/A</v>
      </c>
      <c r="N6664" s="52" t="e">
        <f>VLOOKUP(B6664,'Список DKV от ЮТД'!$A$1:$S$10000,18,FALSE)</f>
        <v>#N/A</v>
      </c>
      <c r="O6664" s="52" t="e">
        <f>VLOOKUP(B6664,'Список DKV от ЮТД'!$A$1:$S$10000,19,FALSE)</f>
        <v>#N/A</v>
      </c>
      <c r="P6664" s="52" t="e">
        <f>VLOOKUP(B6664,'Список DKV от ЮТД'!$A$1:$S$10000,16,FALSE)</f>
        <v>#N/A</v>
      </c>
    </row>
    <row r="6665" spans="1:16">
      <c r="A6665" s="51">
        <v>6663</v>
      </c>
      <c r="B6665" s="37">
        <v>21250582232</v>
      </c>
      <c r="C6665" s="50">
        <v>44441</v>
      </c>
      <c r="E6665" s="50">
        <v>44441</v>
      </c>
      <c r="F6665" s="51" t="s">
        <v>18</v>
      </c>
      <c r="H6665" s="45" t="e">
        <f>VLOOKUP(B6665,'Список DKV от ЮТД'!$A$1:$S$10000,2,FALSE)</f>
        <v>#N/A</v>
      </c>
      <c r="I6665" s="30" t="e">
        <f>VLOOKUP(B6665,'Список DKV от ЮТД'!$A$1:$S$10000,15,FALSE)</f>
        <v>#N/A</v>
      </c>
      <c r="K6665" s="41" t="e">
        <f>VLOOKUP(B6665,'Список DKV от ЮТД'!$A$1:$M$10000,13,FALSE)</f>
        <v>#N/A</v>
      </c>
      <c r="L6665" s="30" t="e">
        <f>VLOOKUP(B6665,'Список DKV от ЮТД'!$A$1:$S$10000,14,FALSE)</f>
        <v>#N/A</v>
      </c>
      <c r="M6665" s="52" t="e">
        <f>VLOOKUP(B6665,'Список DKV от ЮТД'!$A$1:$M$10000,10,FALSE)</f>
        <v>#N/A</v>
      </c>
      <c r="N6665" s="52" t="e">
        <f>VLOOKUP(B6665,'Список DKV от ЮТД'!$A$1:$S$10000,18,FALSE)</f>
        <v>#N/A</v>
      </c>
      <c r="O6665" s="52" t="e">
        <f>VLOOKUP(B6665,'Список DKV от ЮТД'!$A$1:$S$10000,19,FALSE)</f>
        <v>#N/A</v>
      </c>
      <c r="P6665" s="52" t="e">
        <f>VLOOKUP(B6665,'Список DKV от ЮТД'!$A$1:$S$10000,16,FALSE)</f>
        <v>#N/A</v>
      </c>
    </row>
    <row r="6666" spans="1:16">
      <c r="A6666" s="51">
        <v>6664</v>
      </c>
      <c r="B6666" s="37">
        <v>21250582224</v>
      </c>
      <c r="C6666" s="50">
        <v>44441</v>
      </c>
      <c r="E6666" s="50">
        <v>44441</v>
      </c>
      <c r="F6666" s="51" t="s">
        <v>18</v>
      </c>
      <c r="H6666" s="45" t="e">
        <f>VLOOKUP(B6666,'Список DKV от ЮТД'!$A$1:$S$10000,2,FALSE)</f>
        <v>#N/A</v>
      </c>
      <c r="I6666" s="30" t="e">
        <f>VLOOKUP(B6666,'Список DKV от ЮТД'!$A$1:$S$10000,15,FALSE)</f>
        <v>#N/A</v>
      </c>
      <c r="K6666" s="41" t="e">
        <f>VLOOKUP(B6666,'Список DKV от ЮТД'!$A$1:$M$10000,13,FALSE)</f>
        <v>#N/A</v>
      </c>
      <c r="L6666" s="30" t="e">
        <f>VLOOKUP(B6666,'Список DKV от ЮТД'!$A$1:$S$10000,14,FALSE)</f>
        <v>#N/A</v>
      </c>
      <c r="M6666" s="52" t="e">
        <f>VLOOKUP(B6666,'Список DKV от ЮТД'!$A$1:$M$10000,10,FALSE)</f>
        <v>#N/A</v>
      </c>
      <c r="N6666" s="52" t="e">
        <f>VLOOKUP(B6666,'Список DKV от ЮТД'!$A$1:$S$10000,18,FALSE)</f>
        <v>#N/A</v>
      </c>
      <c r="O6666" s="52" t="e">
        <f>VLOOKUP(B6666,'Список DKV от ЮТД'!$A$1:$S$10000,19,FALSE)</f>
        <v>#N/A</v>
      </c>
      <c r="P6666" s="52" t="e">
        <f>VLOOKUP(B6666,'Список DKV от ЮТД'!$A$1:$S$10000,16,FALSE)</f>
        <v>#N/A</v>
      </c>
    </row>
    <row r="6667" spans="1:16">
      <c r="A6667" s="51">
        <v>6665</v>
      </c>
      <c r="B6667" s="37">
        <v>21250582216</v>
      </c>
      <c r="C6667" s="50">
        <v>44441</v>
      </c>
      <c r="E6667" s="50">
        <v>44441</v>
      </c>
      <c r="F6667" s="51" t="s">
        <v>18</v>
      </c>
      <c r="H6667" s="45" t="e">
        <f>VLOOKUP(B6667,'Список DKV от ЮТД'!$A$1:$S$10000,2,FALSE)</f>
        <v>#N/A</v>
      </c>
      <c r="I6667" s="30" t="e">
        <f>VLOOKUP(B6667,'Список DKV от ЮТД'!$A$1:$S$10000,15,FALSE)</f>
        <v>#N/A</v>
      </c>
      <c r="K6667" s="41" t="e">
        <f>VLOOKUP(B6667,'Список DKV от ЮТД'!$A$1:$M$10000,13,FALSE)</f>
        <v>#N/A</v>
      </c>
      <c r="L6667" s="30" t="e">
        <f>VLOOKUP(B6667,'Список DKV от ЮТД'!$A$1:$S$10000,14,FALSE)</f>
        <v>#N/A</v>
      </c>
      <c r="M6667" s="52" t="e">
        <f>VLOOKUP(B6667,'Список DKV от ЮТД'!$A$1:$M$10000,10,FALSE)</f>
        <v>#N/A</v>
      </c>
      <c r="N6667" s="52" t="e">
        <f>VLOOKUP(B6667,'Список DKV от ЮТД'!$A$1:$S$10000,18,FALSE)</f>
        <v>#N/A</v>
      </c>
      <c r="O6667" s="52" t="e">
        <f>VLOOKUP(B6667,'Список DKV от ЮТД'!$A$1:$S$10000,19,FALSE)</f>
        <v>#N/A</v>
      </c>
      <c r="P6667" s="52" t="e">
        <f>VLOOKUP(B6667,'Список DKV от ЮТД'!$A$1:$S$10000,16,FALSE)</f>
        <v>#N/A</v>
      </c>
    </row>
    <row r="6668" spans="1:16">
      <c r="A6668" s="51">
        <v>6666</v>
      </c>
      <c r="B6668" s="37">
        <v>21250582273</v>
      </c>
      <c r="C6668" s="50">
        <v>44441</v>
      </c>
      <c r="E6668" s="50">
        <v>44441</v>
      </c>
      <c r="F6668" s="51" t="s">
        <v>18</v>
      </c>
      <c r="H6668" s="45" t="e">
        <f>VLOOKUP(B6668,'Список DKV от ЮТД'!$A$1:$S$10000,2,FALSE)</f>
        <v>#N/A</v>
      </c>
      <c r="I6668" s="30" t="e">
        <f>VLOOKUP(B6668,'Список DKV от ЮТД'!$A$1:$S$10000,15,FALSE)</f>
        <v>#N/A</v>
      </c>
      <c r="K6668" s="41" t="e">
        <f>VLOOKUP(B6668,'Список DKV от ЮТД'!$A$1:$M$10000,13,FALSE)</f>
        <v>#N/A</v>
      </c>
      <c r="L6668" s="30" t="e">
        <f>VLOOKUP(B6668,'Список DKV от ЮТД'!$A$1:$S$10000,14,FALSE)</f>
        <v>#N/A</v>
      </c>
      <c r="M6668" s="52" t="e">
        <f>VLOOKUP(B6668,'Список DKV от ЮТД'!$A$1:$M$10000,10,FALSE)</f>
        <v>#N/A</v>
      </c>
      <c r="N6668" s="52" t="e">
        <f>VLOOKUP(B6668,'Список DKV от ЮТД'!$A$1:$S$10000,18,FALSE)</f>
        <v>#N/A</v>
      </c>
      <c r="O6668" s="52" t="e">
        <f>VLOOKUP(B6668,'Список DKV от ЮТД'!$A$1:$S$10000,19,FALSE)</f>
        <v>#N/A</v>
      </c>
      <c r="P6668" s="52" t="e">
        <f>VLOOKUP(B6668,'Список DKV от ЮТД'!$A$1:$S$10000,16,FALSE)</f>
        <v>#N/A</v>
      </c>
    </row>
    <row r="6669" spans="1:16">
      <c r="A6669" s="51">
        <v>6667</v>
      </c>
      <c r="B6669" s="37">
        <v>21250582265</v>
      </c>
      <c r="C6669" s="50">
        <v>44441</v>
      </c>
      <c r="E6669" s="50">
        <v>44441</v>
      </c>
      <c r="F6669" s="51" t="s">
        <v>18</v>
      </c>
      <c r="H6669" s="45" t="e">
        <f>VLOOKUP(B6669,'Список DKV от ЮТД'!$A$1:$S$10000,2,FALSE)</f>
        <v>#N/A</v>
      </c>
      <c r="I6669" s="30" t="e">
        <f>VLOOKUP(B6669,'Список DKV от ЮТД'!$A$1:$S$10000,15,FALSE)</f>
        <v>#N/A</v>
      </c>
      <c r="K6669" s="41" t="e">
        <f>VLOOKUP(B6669,'Список DKV от ЮТД'!$A$1:$M$10000,13,FALSE)</f>
        <v>#N/A</v>
      </c>
      <c r="L6669" s="30" t="e">
        <f>VLOOKUP(B6669,'Список DKV от ЮТД'!$A$1:$S$10000,14,FALSE)</f>
        <v>#N/A</v>
      </c>
      <c r="M6669" s="52" t="e">
        <f>VLOOKUP(B6669,'Список DKV от ЮТД'!$A$1:$M$10000,10,FALSE)</f>
        <v>#N/A</v>
      </c>
      <c r="N6669" s="52" t="e">
        <f>VLOOKUP(B6669,'Список DKV от ЮТД'!$A$1:$S$10000,18,FALSE)</f>
        <v>#N/A</v>
      </c>
      <c r="O6669" s="52" t="e">
        <f>VLOOKUP(B6669,'Список DKV от ЮТД'!$A$1:$S$10000,19,FALSE)</f>
        <v>#N/A</v>
      </c>
      <c r="P6669" s="52" t="e">
        <f>VLOOKUP(B6669,'Список DKV от ЮТД'!$A$1:$S$10000,16,FALSE)</f>
        <v>#N/A</v>
      </c>
    </row>
    <row r="6670" spans="1:16">
      <c r="A6670" s="51">
        <v>6668</v>
      </c>
      <c r="B6670" s="37">
        <v>21250582257</v>
      </c>
      <c r="C6670" s="50">
        <v>44441</v>
      </c>
      <c r="E6670" s="50">
        <v>44441</v>
      </c>
      <c r="F6670" s="51" t="s">
        <v>18</v>
      </c>
      <c r="H6670" s="45" t="e">
        <f>VLOOKUP(B6670,'Список DKV от ЮТД'!$A$1:$S$10000,2,FALSE)</f>
        <v>#N/A</v>
      </c>
      <c r="I6670" s="30" t="e">
        <f>VLOOKUP(B6670,'Список DKV от ЮТД'!$A$1:$S$10000,15,FALSE)</f>
        <v>#N/A</v>
      </c>
      <c r="K6670" s="41" t="e">
        <f>VLOOKUP(B6670,'Список DKV от ЮТД'!$A$1:$M$10000,13,FALSE)</f>
        <v>#N/A</v>
      </c>
      <c r="L6670" s="30" t="e">
        <f>VLOOKUP(B6670,'Список DKV от ЮТД'!$A$1:$S$10000,14,FALSE)</f>
        <v>#N/A</v>
      </c>
      <c r="M6670" s="52" t="e">
        <f>VLOOKUP(B6670,'Список DKV от ЮТД'!$A$1:$M$10000,10,FALSE)</f>
        <v>#N/A</v>
      </c>
      <c r="N6670" s="52" t="e">
        <f>VLOOKUP(B6670,'Список DKV от ЮТД'!$A$1:$S$10000,18,FALSE)</f>
        <v>#N/A</v>
      </c>
      <c r="O6670" s="52" t="e">
        <f>VLOOKUP(B6670,'Список DKV от ЮТД'!$A$1:$S$10000,19,FALSE)</f>
        <v>#N/A</v>
      </c>
      <c r="P6670" s="52" t="e">
        <f>VLOOKUP(B6670,'Список DKV от ЮТД'!$A$1:$S$10000,16,FALSE)</f>
        <v>#N/A</v>
      </c>
    </row>
    <row r="6671" spans="1:16">
      <c r="A6671" s="51">
        <v>6669</v>
      </c>
      <c r="B6671" s="37">
        <v>21250582315</v>
      </c>
      <c r="C6671" s="50">
        <v>44441</v>
      </c>
      <c r="E6671" s="50">
        <v>44441</v>
      </c>
      <c r="F6671" s="51" t="s">
        <v>18</v>
      </c>
      <c r="H6671" s="45" t="e">
        <f>VLOOKUP(B6671,'Список DKV от ЮТД'!$A$1:$S$10000,2,FALSE)</f>
        <v>#N/A</v>
      </c>
      <c r="I6671" s="30" t="e">
        <f>VLOOKUP(B6671,'Список DKV от ЮТД'!$A$1:$S$10000,15,FALSE)</f>
        <v>#N/A</v>
      </c>
      <c r="K6671" s="41" t="e">
        <f>VLOOKUP(B6671,'Список DKV от ЮТД'!$A$1:$M$10000,13,FALSE)</f>
        <v>#N/A</v>
      </c>
      <c r="L6671" s="30" t="e">
        <f>VLOOKUP(B6671,'Список DKV от ЮТД'!$A$1:$S$10000,14,FALSE)</f>
        <v>#N/A</v>
      </c>
      <c r="M6671" s="52" t="e">
        <f>VLOOKUP(B6671,'Список DKV от ЮТД'!$A$1:$M$10000,10,FALSE)</f>
        <v>#N/A</v>
      </c>
      <c r="N6671" s="52" t="e">
        <f>VLOOKUP(B6671,'Список DKV от ЮТД'!$A$1:$S$10000,18,FALSE)</f>
        <v>#N/A</v>
      </c>
      <c r="O6671" s="52" t="e">
        <f>VLOOKUP(B6671,'Список DKV от ЮТД'!$A$1:$S$10000,19,FALSE)</f>
        <v>#N/A</v>
      </c>
      <c r="P6671" s="52" t="e">
        <f>VLOOKUP(B6671,'Список DKV от ЮТД'!$A$1:$S$10000,16,FALSE)</f>
        <v>#N/A</v>
      </c>
    </row>
    <row r="6672" spans="1:16">
      <c r="A6672" s="51">
        <v>6670</v>
      </c>
      <c r="B6672" s="37">
        <v>21250582307</v>
      </c>
      <c r="C6672" s="50">
        <v>44441</v>
      </c>
      <c r="E6672" s="50">
        <v>44441</v>
      </c>
      <c r="F6672" s="51" t="s">
        <v>18</v>
      </c>
      <c r="H6672" s="45" t="e">
        <f>VLOOKUP(B6672,'Список DKV от ЮТД'!$A$1:$S$10000,2,FALSE)</f>
        <v>#N/A</v>
      </c>
      <c r="I6672" s="30" t="e">
        <f>VLOOKUP(B6672,'Список DKV от ЮТД'!$A$1:$S$10000,15,FALSE)</f>
        <v>#N/A</v>
      </c>
      <c r="K6672" s="41" t="e">
        <f>VLOOKUP(B6672,'Список DKV от ЮТД'!$A$1:$M$10000,13,FALSE)</f>
        <v>#N/A</v>
      </c>
      <c r="L6672" s="30" t="e">
        <f>VLOOKUP(B6672,'Список DKV от ЮТД'!$A$1:$S$10000,14,FALSE)</f>
        <v>#N/A</v>
      </c>
      <c r="M6672" s="52" t="e">
        <f>VLOOKUP(B6672,'Список DKV от ЮТД'!$A$1:$M$10000,10,FALSE)</f>
        <v>#N/A</v>
      </c>
      <c r="N6672" s="52" t="e">
        <f>VLOOKUP(B6672,'Список DKV от ЮТД'!$A$1:$S$10000,18,FALSE)</f>
        <v>#N/A</v>
      </c>
      <c r="O6672" s="52" t="e">
        <f>VLOOKUP(B6672,'Список DKV от ЮТД'!$A$1:$S$10000,19,FALSE)</f>
        <v>#N/A</v>
      </c>
      <c r="P6672" s="52" t="e">
        <f>VLOOKUP(B6672,'Список DKV от ЮТД'!$A$1:$S$10000,16,FALSE)</f>
        <v>#N/A</v>
      </c>
    </row>
    <row r="6673" spans="1:16">
      <c r="A6673" s="51">
        <v>6671</v>
      </c>
      <c r="B6673" s="37">
        <v>21250582299</v>
      </c>
      <c r="C6673" s="50">
        <v>44441</v>
      </c>
      <c r="E6673" s="50">
        <v>44441</v>
      </c>
      <c r="F6673" s="51" t="s">
        <v>18</v>
      </c>
      <c r="H6673" s="45" t="e">
        <f>VLOOKUP(B6673,'Список DKV от ЮТД'!$A$1:$S$10000,2,FALSE)</f>
        <v>#N/A</v>
      </c>
      <c r="I6673" s="30" t="e">
        <f>VLOOKUP(B6673,'Список DKV от ЮТД'!$A$1:$S$10000,15,FALSE)</f>
        <v>#N/A</v>
      </c>
      <c r="K6673" s="41" t="e">
        <f>VLOOKUP(B6673,'Список DKV от ЮТД'!$A$1:$M$10000,13,FALSE)</f>
        <v>#N/A</v>
      </c>
      <c r="L6673" s="30" t="e">
        <f>VLOOKUP(B6673,'Список DKV от ЮТД'!$A$1:$S$10000,14,FALSE)</f>
        <v>#N/A</v>
      </c>
      <c r="M6673" s="52" t="e">
        <f>VLOOKUP(B6673,'Список DKV от ЮТД'!$A$1:$M$10000,10,FALSE)</f>
        <v>#N/A</v>
      </c>
      <c r="N6673" s="52" t="e">
        <f>VLOOKUP(B6673,'Список DKV от ЮТД'!$A$1:$S$10000,18,FALSE)</f>
        <v>#N/A</v>
      </c>
      <c r="O6673" s="52" t="e">
        <f>VLOOKUP(B6673,'Список DKV от ЮТД'!$A$1:$S$10000,19,FALSE)</f>
        <v>#N/A</v>
      </c>
      <c r="P6673" s="52" t="e">
        <f>VLOOKUP(B6673,'Список DKV от ЮТД'!$A$1:$S$10000,16,FALSE)</f>
        <v>#N/A</v>
      </c>
    </row>
    <row r="6674" spans="1:16">
      <c r="A6674" s="51">
        <v>6672</v>
      </c>
      <c r="B6674" s="37">
        <v>21250582356</v>
      </c>
      <c r="C6674" s="50">
        <v>44441</v>
      </c>
      <c r="E6674" s="50">
        <v>44441</v>
      </c>
      <c r="F6674" s="51" t="s">
        <v>18</v>
      </c>
      <c r="H6674" s="45" t="e">
        <f>VLOOKUP(B6674,'Список DKV от ЮТД'!$A$1:$S$10000,2,FALSE)</f>
        <v>#N/A</v>
      </c>
      <c r="I6674" s="30" t="e">
        <f>VLOOKUP(B6674,'Список DKV от ЮТД'!$A$1:$S$10000,15,FALSE)</f>
        <v>#N/A</v>
      </c>
      <c r="K6674" s="41" t="e">
        <f>VLOOKUP(B6674,'Список DKV от ЮТД'!$A$1:$M$10000,13,FALSE)</f>
        <v>#N/A</v>
      </c>
      <c r="L6674" s="30" t="e">
        <f>VLOOKUP(B6674,'Список DKV от ЮТД'!$A$1:$S$10000,14,FALSE)</f>
        <v>#N/A</v>
      </c>
      <c r="M6674" s="52" t="e">
        <f>VLOOKUP(B6674,'Список DKV от ЮТД'!$A$1:$M$10000,10,FALSE)</f>
        <v>#N/A</v>
      </c>
      <c r="N6674" s="52" t="e">
        <f>VLOOKUP(B6674,'Список DKV от ЮТД'!$A$1:$S$10000,18,FALSE)</f>
        <v>#N/A</v>
      </c>
      <c r="O6674" s="52" t="e">
        <f>VLOOKUP(B6674,'Список DKV от ЮТД'!$A$1:$S$10000,19,FALSE)</f>
        <v>#N/A</v>
      </c>
      <c r="P6674" s="52" t="e">
        <f>VLOOKUP(B6674,'Список DKV от ЮТД'!$A$1:$S$10000,16,FALSE)</f>
        <v>#N/A</v>
      </c>
    </row>
    <row r="6675" spans="1:16">
      <c r="A6675" s="51">
        <v>6673</v>
      </c>
      <c r="B6675" s="37">
        <v>21250582349</v>
      </c>
      <c r="C6675" s="50">
        <v>44441</v>
      </c>
      <c r="E6675" s="50">
        <v>44441</v>
      </c>
      <c r="F6675" s="51" t="s">
        <v>18</v>
      </c>
      <c r="H6675" s="45" t="e">
        <f>VLOOKUP(B6675,'Список DKV от ЮТД'!$A$1:$S$10000,2,FALSE)</f>
        <v>#N/A</v>
      </c>
      <c r="I6675" s="30" t="e">
        <f>VLOOKUP(B6675,'Список DKV от ЮТД'!$A$1:$S$10000,15,FALSE)</f>
        <v>#N/A</v>
      </c>
      <c r="K6675" s="41" t="e">
        <f>VLOOKUP(B6675,'Список DKV от ЮТД'!$A$1:$M$10000,13,FALSE)</f>
        <v>#N/A</v>
      </c>
      <c r="L6675" s="30" t="e">
        <f>VLOOKUP(B6675,'Список DKV от ЮТД'!$A$1:$S$10000,14,FALSE)</f>
        <v>#N/A</v>
      </c>
      <c r="M6675" s="52" t="e">
        <f>VLOOKUP(B6675,'Список DKV от ЮТД'!$A$1:$M$10000,10,FALSE)</f>
        <v>#N/A</v>
      </c>
      <c r="N6675" s="52" t="e">
        <f>VLOOKUP(B6675,'Список DKV от ЮТД'!$A$1:$S$10000,18,FALSE)</f>
        <v>#N/A</v>
      </c>
      <c r="O6675" s="52" t="e">
        <f>VLOOKUP(B6675,'Список DKV от ЮТД'!$A$1:$S$10000,19,FALSE)</f>
        <v>#N/A</v>
      </c>
      <c r="P6675" s="52" t="e">
        <f>VLOOKUP(B6675,'Список DKV от ЮТД'!$A$1:$S$10000,16,FALSE)</f>
        <v>#N/A</v>
      </c>
    </row>
    <row r="6676" spans="1:16">
      <c r="A6676" s="51">
        <v>6674</v>
      </c>
      <c r="B6676" s="37">
        <v>21250582331</v>
      </c>
      <c r="C6676" s="50">
        <v>44441</v>
      </c>
      <c r="E6676" s="50">
        <v>44441</v>
      </c>
      <c r="F6676" s="51" t="s">
        <v>18</v>
      </c>
      <c r="H6676" s="45" t="e">
        <f>VLOOKUP(B6676,'Список DKV от ЮТД'!$A$1:$S$10000,2,FALSE)</f>
        <v>#N/A</v>
      </c>
      <c r="I6676" s="30" t="e">
        <f>VLOOKUP(B6676,'Список DKV от ЮТД'!$A$1:$S$10000,15,FALSE)</f>
        <v>#N/A</v>
      </c>
      <c r="K6676" s="41" t="e">
        <f>VLOOKUP(B6676,'Список DKV от ЮТД'!$A$1:$M$10000,13,FALSE)</f>
        <v>#N/A</v>
      </c>
      <c r="L6676" s="30" t="e">
        <f>VLOOKUP(B6676,'Список DKV от ЮТД'!$A$1:$S$10000,14,FALSE)</f>
        <v>#N/A</v>
      </c>
      <c r="M6676" s="52" t="e">
        <f>VLOOKUP(B6676,'Список DKV от ЮТД'!$A$1:$M$10000,10,FALSE)</f>
        <v>#N/A</v>
      </c>
      <c r="N6676" s="52" t="e">
        <f>VLOOKUP(B6676,'Список DKV от ЮТД'!$A$1:$S$10000,18,FALSE)</f>
        <v>#N/A</v>
      </c>
      <c r="O6676" s="52" t="e">
        <f>VLOOKUP(B6676,'Список DKV от ЮТД'!$A$1:$S$10000,19,FALSE)</f>
        <v>#N/A</v>
      </c>
      <c r="P6676" s="52" t="e">
        <f>VLOOKUP(B6676,'Список DKV от ЮТД'!$A$1:$S$10000,16,FALSE)</f>
        <v>#N/A</v>
      </c>
    </row>
    <row r="6677" spans="1:16">
      <c r="A6677" s="51">
        <v>6675</v>
      </c>
      <c r="B6677" s="37">
        <v>21250582398</v>
      </c>
      <c r="C6677" s="50">
        <v>44441</v>
      </c>
      <c r="E6677" s="50">
        <v>44441</v>
      </c>
      <c r="F6677" s="51" t="s">
        <v>18</v>
      </c>
      <c r="H6677" s="45" t="e">
        <f>VLOOKUP(B6677,'Список DKV от ЮТД'!$A$1:$S$10000,2,FALSE)</f>
        <v>#N/A</v>
      </c>
      <c r="I6677" s="30" t="e">
        <f>VLOOKUP(B6677,'Список DKV от ЮТД'!$A$1:$S$10000,15,FALSE)</f>
        <v>#N/A</v>
      </c>
      <c r="K6677" s="41" t="e">
        <f>VLOOKUP(B6677,'Список DKV от ЮТД'!$A$1:$M$10000,13,FALSE)</f>
        <v>#N/A</v>
      </c>
      <c r="L6677" s="30" t="e">
        <f>VLOOKUP(B6677,'Список DKV от ЮТД'!$A$1:$S$10000,14,FALSE)</f>
        <v>#N/A</v>
      </c>
      <c r="M6677" s="52" t="e">
        <f>VLOOKUP(B6677,'Список DKV от ЮТД'!$A$1:$M$10000,10,FALSE)</f>
        <v>#N/A</v>
      </c>
      <c r="N6677" s="52" t="e">
        <f>VLOOKUP(B6677,'Список DKV от ЮТД'!$A$1:$S$10000,18,FALSE)</f>
        <v>#N/A</v>
      </c>
      <c r="O6677" s="52" t="e">
        <f>VLOOKUP(B6677,'Список DKV от ЮТД'!$A$1:$S$10000,19,FALSE)</f>
        <v>#N/A</v>
      </c>
      <c r="P6677" s="52" t="e">
        <f>VLOOKUP(B6677,'Список DKV от ЮТД'!$A$1:$S$10000,16,FALSE)</f>
        <v>#N/A</v>
      </c>
    </row>
    <row r="6678" spans="1:16">
      <c r="A6678" s="51">
        <v>6676</v>
      </c>
      <c r="B6678" s="37">
        <v>21250582380</v>
      </c>
      <c r="C6678" s="50">
        <v>44441</v>
      </c>
      <c r="E6678" s="50">
        <v>44441</v>
      </c>
      <c r="F6678" s="51" t="s">
        <v>18</v>
      </c>
      <c r="H6678" s="45" t="e">
        <f>VLOOKUP(B6678,'Список DKV от ЮТД'!$A$1:$S$10000,2,FALSE)</f>
        <v>#N/A</v>
      </c>
      <c r="I6678" s="30" t="e">
        <f>VLOOKUP(B6678,'Список DKV от ЮТД'!$A$1:$S$10000,15,FALSE)</f>
        <v>#N/A</v>
      </c>
      <c r="K6678" s="41" t="e">
        <f>VLOOKUP(B6678,'Список DKV от ЮТД'!$A$1:$M$10000,13,FALSE)</f>
        <v>#N/A</v>
      </c>
      <c r="L6678" s="30" t="e">
        <f>VLOOKUP(B6678,'Список DKV от ЮТД'!$A$1:$S$10000,14,FALSE)</f>
        <v>#N/A</v>
      </c>
      <c r="M6678" s="52" t="e">
        <f>VLOOKUP(B6678,'Список DKV от ЮТД'!$A$1:$M$10000,10,FALSE)</f>
        <v>#N/A</v>
      </c>
      <c r="N6678" s="52" t="e">
        <f>VLOOKUP(B6678,'Список DKV от ЮТД'!$A$1:$S$10000,18,FALSE)</f>
        <v>#N/A</v>
      </c>
      <c r="O6678" s="52" t="e">
        <f>VLOOKUP(B6678,'Список DKV от ЮТД'!$A$1:$S$10000,19,FALSE)</f>
        <v>#N/A</v>
      </c>
      <c r="P6678" s="52" t="e">
        <f>VLOOKUP(B6678,'Список DKV от ЮТД'!$A$1:$S$10000,16,FALSE)</f>
        <v>#N/A</v>
      </c>
    </row>
    <row r="6679" spans="1:16">
      <c r="A6679" s="51">
        <v>6677</v>
      </c>
      <c r="B6679" s="37">
        <v>21250582372</v>
      </c>
      <c r="C6679" s="50">
        <v>44441</v>
      </c>
      <c r="E6679" s="50">
        <v>44441</v>
      </c>
      <c r="F6679" s="51" t="s">
        <v>18</v>
      </c>
      <c r="H6679" s="45" t="e">
        <f>VLOOKUP(B6679,'Список DKV от ЮТД'!$A$1:$S$10000,2,FALSE)</f>
        <v>#N/A</v>
      </c>
      <c r="I6679" s="30" t="e">
        <f>VLOOKUP(B6679,'Список DKV от ЮТД'!$A$1:$S$10000,15,FALSE)</f>
        <v>#N/A</v>
      </c>
      <c r="K6679" s="41" t="e">
        <f>VLOOKUP(B6679,'Список DKV от ЮТД'!$A$1:$M$10000,13,FALSE)</f>
        <v>#N/A</v>
      </c>
      <c r="L6679" s="30" t="e">
        <f>VLOOKUP(B6679,'Список DKV от ЮТД'!$A$1:$S$10000,14,FALSE)</f>
        <v>#N/A</v>
      </c>
      <c r="M6679" s="52" t="e">
        <f>VLOOKUP(B6679,'Список DKV от ЮТД'!$A$1:$M$10000,10,FALSE)</f>
        <v>#N/A</v>
      </c>
      <c r="N6679" s="52" t="e">
        <f>VLOOKUP(B6679,'Список DKV от ЮТД'!$A$1:$S$10000,18,FALSE)</f>
        <v>#N/A</v>
      </c>
      <c r="O6679" s="52" t="e">
        <f>VLOOKUP(B6679,'Список DKV от ЮТД'!$A$1:$S$10000,19,FALSE)</f>
        <v>#N/A</v>
      </c>
      <c r="P6679" s="52" t="e">
        <f>VLOOKUP(B6679,'Список DKV от ЮТД'!$A$1:$S$10000,16,FALSE)</f>
        <v>#N/A</v>
      </c>
    </row>
    <row r="6680" spans="1:16">
      <c r="A6680" s="51">
        <v>6678</v>
      </c>
      <c r="B6680" s="37">
        <v>21250582430</v>
      </c>
      <c r="C6680" s="50">
        <v>44441</v>
      </c>
      <c r="E6680" s="50">
        <v>44441</v>
      </c>
      <c r="F6680" s="51" t="s">
        <v>18</v>
      </c>
      <c r="H6680" s="45" t="e">
        <f>VLOOKUP(B6680,'Список DKV от ЮТД'!$A$1:$S$10000,2,FALSE)</f>
        <v>#N/A</v>
      </c>
      <c r="I6680" s="30" t="e">
        <f>VLOOKUP(B6680,'Список DKV от ЮТД'!$A$1:$S$10000,15,FALSE)</f>
        <v>#N/A</v>
      </c>
      <c r="K6680" s="41" t="e">
        <f>VLOOKUP(B6680,'Список DKV от ЮТД'!$A$1:$M$10000,13,FALSE)</f>
        <v>#N/A</v>
      </c>
      <c r="L6680" s="30" t="e">
        <f>VLOOKUP(B6680,'Список DKV от ЮТД'!$A$1:$S$10000,14,FALSE)</f>
        <v>#N/A</v>
      </c>
      <c r="M6680" s="52" t="e">
        <f>VLOOKUP(B6680,'Список DKV от ЮТД'!$A$1:$M$10000,10,FALSE)</f>
        <v>#N/A</v>
      </c>
      <c r="N6680" s="52" t="e">
        <f>VLOOKUP(B6680,'Список DKV от ЮТД'!$A$1:$S$10000,18,FALSE)</f>
        <v>#N/A</v>
      </c>
      <c r="O6680" s="52" t="e">
        <f>VLOOKUP(B6680,'Список DKV от ЮТД'!$A$1:$S$10000,19,FALSE)</f>
        <v>#N/A</v>
      </c>
      <c r="P6680" s="52" t="e">
        <f>VLOOKUP(B6680,'Список DKV от ЮТД'!$A$1:$S$10000,16,FALSE)</f>
        <v>#N/A</v>
      </c>
    </row>
    <row r="6681" spans="1:16">
      <c r="A6681" s="51">
        <v>6679</v>
      </c>
      <c r="B6681" s="37">
        <v>21250582422</v>
      </c>
      <c r="C6681" s="50">
        <v>44441</v>
      </c>
      <c r="E6681" s="50">
        <v>44441</v>
      </c>
      <c r="F6681" s="51" t="s">
        <v>18</v>
      </c>
      <c r="H6681" s="45" t="e">
        <f>VLOOKUP(B6681,'Список DKV от ЮТД'!$A$1:$S$10000,2,FALSE)</f>
        <v>#N/A</v>
      </c>
      <c r="I6681" s="30" t="e">
        <f>VLOOKUP(B6681,'Список DKV от ЮТД'!$A$1:$S$10000,15,FALSE)</f>
        <v>#N/A</v>
      </c>
      <c r="K6681" s="41" t="e">
        <f>VLOOKUP(B6681,'Список DKV от ЮТД'!$A$1:$M$10000,13,FALSE)</f>
        <v>#N/A</v>
      </c>
      <c r="L6681" s="30" t="e">
        <f>VLOOKUP(B6681,'Список DKV от ЮТД'!$A$1:$S$10000,14,FALSE)</f>
        <v>#N/A</v>
      </c>
      <c r="M6681" s="52" t="e">
        <f>VLOOKUP(B6681,'Список DKV от ЮТД'!$A$1:$M$10000,10,FALSE)</f>
        <v>#N/A</v>
      </c>
      <c r="N6681" s="52" t="e">
        <f>VLOOKUP(B6681,'Список DKV от ЮТД'!$A$1:$S$10000,18,FALSE)</f>
        <v>#N/A</v>
      </c>
      <c r="O6681" s="52" t="e">
        <f>VLOOKUP(B6681,'Список DKV от ЮТД'!$A$1:$S$10000,19,FALSE)</f>
        <v>#N/A</v>
      </c>
      <c r="P6681" s="52" t="e">
        <f>VLOOKUP(B6681,'Список DKV от ЮТД'!$A$1:$S$10000,16,FALSE)</f>
        <v>#N/A</v>
      </c>
    </row>
    <row r="6682" spans="1:16">
      <c r="A6682" s="51">
        <v>6680</v>
      </c>
      <c r="B6682" s="37">
        <v>21250582414</v>
      </c>
      <c r="C6682" s="50">
        <v>44441</v>
      </c>
      <c r="E6682" s="50">
        <v>44441</v>
      </c>
      <c r="F6682" s="51" t="s">
        <v>18</v>
      </c>
      <c r="H6682" s="45" t="e">
        <f>VLOOKUP(B6682,'Список DKV от ЮТД'!$A$1:$S$10000,2,FALSE)</f>
        <v>#N/A</v>
      </c>
      <c r="I6682" s="30" t="e">
        <f>VLOOKUP(B6682,'Список DKV от ЮТД'!$A$1:$S$10000,15,FALSE)</f>
        <v>#N/A</v>
      </c>
      <c r="K6682" s="41" t="e">
        <f>VLOOKUP(B6682,'Список DKV от ЮТД'!$A$1:$M$10000,13,FALSE)</f>
        <v>#N/A</v>
      </c>
      <c r="L6682" s="30" t="e">
        <f>VLOOKUP(B6682,'Список DKV от ЮТД'!$A$1:$S$10000,14,FALSE)</f>
        <v>#N/A</v>
      </c>
      <c r="M6682" s="52" t="e">
        <f>VLOOKUP(B6682,'Список DKV от ЮТД'!$A$1:$M$10000,10,FALSE)</f>
        <v>#N/A</v>
      </c>
      <c r="N6682" s="52" t="e">
        <f>VLOOKUP(B6682,'Список DKV от ЮТД'!$A$1:$S$10000,18,FALSE)</f>
        <v>#N/A</v>
      </c>
      <c r="O6682" s="52" t="e">
        <f>VLOOKUP(B6682,'Список DKV от ЮТД'!$A$1:$S$10000,19,FALSE)</f>
        <v>#N/A</v>
      </c>
      <c r="P6682" s="52" t="e">
        <f>VLOOKUP(B6682,'Список DKV от ЮТД'!$A$1:$S$10000,16,FALSE)</f>
        <v>#N/A</v>
      </c>
    </row>
    <row r="6683" spans="1:16">
      <c r="A6683" s="51">
        <v>6681</v>
      </c>
      <c r="B6683" s="37">
        <v>21250582471</v>
      </c>
      <c r="C6683" s="50">
        <v>44441</v>
      </c>
      <c r="E6683" s="50">
        <v>44441</v>
      </c>
      <c r="F6683" s="51" t="s">
        <v>18</v>
      </c>
      <c r="H6683" s="45" t="e">
        <f>VLOOKUP(B6683,'Список DKV от ЮТД'!$A$1:$S$10000,2,FALSE)</f>
        <v>#N/A</v>
      </c>
      <c r="I6683" s="30" t="e">
        <f>VLOOKUP(B6683,'Список DKV от ЮТД'!$A$1:$S$10000,15,FALSE)</f>
        <v>#N/A</v>
      </c>
      <c r="K6683" s="41" t="e">
        <f>VLOOKUP(B6683,'Список DKV от ЮТД'!$A$1:$M$10000,13,FALSE)</f>
        <v>#N/A</v>
      </c>
      <c r="L6683" s="30" t="e">
        <f>VLOOKUP(B6683,'Список DKV от ЮТД'!$A$1:$S$10000,14,FALSE)</f>
        <v>#N/A</v>
      </c>
      <c r="M6683" s="52" t="e">
        <f>VLOOKUP(B6683,'Список DKV от ЮТД'!$A$1:$M$10000,10,FALSE)</f>
        <v>#N/A</v>
      </c>
      <c r="N6683" s="52" t="e">
        <f>VLOOKUP(B6683,'Список DKV от ЮТД'!$A$1:$S$10000,18,FALSE)</f>
        <v>#N/A</v>
      </c>
      <c r="O6683" s="52" t="e">
        <f>VLOOKUP(B6683,'Список DKV от ЮТД'!$A$1:$S$10000,19,FALSE)</f>
        <v>#N/A</v>
      </c>
      <c r="P6683" s="52" t="e">
        <f>VLOOKUP(B6683,'Список DKV от ЮТД'!$A$1:$S$10000,16,FALSE)</f>
        <v>#N/A</v>
      </c>
    </row>
    <row r="6684" spans="1:16">
      <c r="A6684" s="51">
        <v>6682</v>
      </c>
      <c r="B6684" s="37">
        <v>21250582463</v>
      </c>
      <c r="C6684" s="50">
        <v>44441</v>
      </c>
      <c r="E6684" s="50">
        <v>44441</v>
      </c>
      <c r="F6684" s="51" t="s">
        <v>18</v>
      </c>
      <c r="H6684" s="45" t="e">
        <f>VLOOKUP(B6684,'Список DKV от ЮТД'!$A$1:$S$10000,2,FALSE)</f>
        <v>#N/A</v>
      </c>
      <c r="I6684" s="30" t="e">
        <f>VLOOKUP(B6684,'Список DKV от ЮТД'!$A$1:$S$10000,15,FALSE)</f>
        <v>#N/A</v>
      </c>
      <c r="K6684" s="41" t="e">
        <f>VLOOKUP(B6684,'Список DKV от ЮТД'!$A$1:$M$10000,13,FALSE)</f>
        <v>#N/A</v>
      </c>
      <c r="L6684" s="30" t="e">
        <f>VLOOKUP(B6684,'Список DKV от ЮТД'!$A$1:$S$10000,14,FALSE)</f>
        <v>#N/A</v>
      </c>
      <c r="M6684" s="52" t="e">
        <f>VLOOKUP(B6684,'Список DKV от ЮТД'!$A$1:$M$10000,10,FALSE)</f>
        <v>#N/A</v>
      </c>
      <c r="N6684" s="52" t="e">
        <f>VLOOKUP(B6684,'Список DKV от ЮТД'!$A$1:$S$10000,18,FALSE)</f>
        <v>#N/A</v>
      </c>
      <c r="O6684" s="52" t="e">
        <f>VLOOKUP(B6684,'Список DKV от ЮТД'!$A$1:$S$10000,19,FALSE)</f>
        <v>#N/A</v>
      </c>
      <c r="P6684" s="52" t="e">
        <f>VLOOKUP(B6684,'Список DKV от ЮТД'!$A$1:$S$10000,16,FALSE)</f>
        <v>#N/A</v>
      </c>
    </row>
    <row r="6685" spans="1:16">
      <c r="A6685" s="51">
        <v>6683</v>
      </c>
      <c r="B6685" s="37">
        <v>21250582455</v>
      </c>
      <c r="C6685" s="50">
        <v>44441</v>
      </c>
      <c r="E6685" s="50">
        <v>44441</v>
      </c>
      <c r="F6685" s="51" t="s">
        <v>18</v>
      </c>
      <c r="H6685" s="45" t="e">
        <f>VLOOKUP(B6685,'Список DKV от ЮТД'!$A$1:$S$10000,2,FALSE)</f>
        <v>#N/A</v>
      </c>
      <c r="I6685" s="30" t="e">
        <f>VLOOKUP(B6685,'Список DKV от ЮТД'!$A$1:$S$10000,15,FALSE)</f>
        <v>#N/A</v>
      </c>
      <c r="K6685" s="41" t="e">
        <f>VLOOKUP(B6685,'Список DKV от ЮТД'!$A$1:$M$10000,13,FALSE)</f>
        <v>#N/A</v>
      </c>
      <c r="L6685" s="30" t="e">
        <f>VLOOKUP(B6685,'Список DKV от ЮТД'!$A$1:$S$10000,14,FALSE)</f>
        <v>#N/A</v>
      </c>
      <c r="M6685" s="52" t="e">
        <f>VLOOKUP(B6685,'Список DKV от ЮТД'!$A$1:$M$10000,10,FALSE)</f>
        <v>#N/A</v>
      </c>
      <c r="N6685" s="52" t="e">
        <f>VLOOKUP(B6685,'Список DKV от ЮТД'!$A$1:$S$10000,18,FALSE)</f>
        <v>#N/A</v>
      </c>
      <c r="O6685" s="52" t="e">
        <f>VLOOKUP(B6685,'Список DKV от ЮТД'!$A$1:$S$10000,19,FALSE)</f>
        <v>#N/A</v>
      </c>
      <c r="P6685" s="52" t="e">
        <f>VLOOKUP(B6685,'Список DKV от ЮТД'!$A$1:$S$10000,16,FALSE)</f>
        <v>#N/A</v>
      </c>
    </row>
    <row r="6686" spans="1:16">
      <c r="A6686" s="51">
        <v>6684</v>
      </c>
      <c r="B6686" s="37">
        <v>21250582513</v>
      </c>
      <c r="C6686" s="50">
        <v>44441</v>
      </c>
      <c r="E6686" s="50">
        <v>44441</v>
      </c>
      <c r="F6686" s="51" t="s">
        <v>18</v>
      </c>
      <c r="H6686" s="45" t="e">
        <f>VLOOKUP(B6686,'Список DKV от ЮТД'!$A$1:$S$10000,2,FALSE)</f>
        <v>#N/A</v>
      </c>
      <c r="I6686" s="30" t="e">
        <f>VLOOKUP(B6686,'Список DKV от ЮТД'!$A$1:$S$10000,15,FALSE)</f>
        <v>#N/A</v>
      </c>
      <c r="K6686" s="41" t="e">
        <f>VLOOKUP(B6686,'Список DKV от ЮТД'!$A$1:$M$10000,13,FALSE)</f>
        <v>#N/A</v>
      </c>
      <c r="L6686" s="30" t="e">
        <f>VLOOKUP(B6686,'Список DKV от ЮТД'!$A$1:$S$10000,14,FALSE)</f>
        <v>#N/A</v>
      </c>
      <c r="M6686" s="52" t="e">
        <f>VLOOKUP(B6686,'Список DKV от ЮТД'!$A$1:$M$10000,10,FALSE)</f>
        <v>#N/A</v>
      </c>
      <c r="N6686" s="52" t="e">
        <f>VLOOKUP(B6686,'Список DKV от ЮТД'!$A$1:$S$10000,18,FALSE)</f>
        <v>#N/A</v>
      </c>
      <c r="O6686" s="52" t="e">
        <f>VLOOKUP(B6686,'Список DKV от ЮТД'!$A$1:$S$10000,19,FALSE)</f>
        <v>#N/A</v>
      </c>
      <c r="P6686" s="52" t="e">
        <f>VLOOKUP(B6686,'Список DKV от ЮТД'!$A$1:$S$10000,16,FALSE)</f>
        <v>#N/A</v>
      </c>
    </row>
    <row r="6687" spans="1:16">
      <c r="A6687" s="51">
        <v>6685</v>
      </c>
      <c r="B6687" s="37">
        <v>21250582505</v>
      </c>
      <c r="C6687" s="50">
        <v>44441</v>
      </c>
      <c r="E6687" s="50">
        <v>44441</v>
      </c>
      <c r="F6687" s="51" t="s">
        <v>18</v>
      </c>
      <c r="H6687" s="45" t="e">
        <f>VLOOKUP(B6687,'Список DKV от ЮТД'!$A$1:$S$10000,2,FALSE)</f>
        <v>#N/A</v>
      </c>
      <c r="I6687" s="30" t="e">
        <f>VLOOKUP(B6687,'Список DKV от ЮТД'!$A$1:$S$10000,15,FALSE)</f>
        <v>#N/A</v>
      </c>
      <c r="K6687" s="41" t="e">
        <f>VLOOKUP(B6687,'Список DKV от ЮТД'!$A$1:$M$10000,13,FALSE)</f>
        <v>#N/A</v>
      </c>
      <c r="L6687" s="30" t="e">
        <f>VLOOKUP(B6687,'Список DKV от ЮТД'!$A$1:$S$10000,14,FALSE)</f>
        <v>#N/A</v>
      </c>
      <c r="M6687" s="52" t="e">
        <f>VLOOKUP(B6687,'Список DKV от ЮТД'!$A$1:$M$10000,10,FALSE)</f>
        <v>#N/A</v>
      </c>
      <c r="N6687" s="52" t="e">
        <f>VLOOKUP(B6687,'Список DKV от ЮТД'!$A$1:$S$10000,18,FALSE)</f>
        <v>#N/A</v>
      </c>
      <c r="O6687" s="52" t="e">
        <f>VLOOKUP(B6687,'Список DKV от ЮТД'!$A$1:$S$10000,19,FALSE)</f>
        <v>#N/A</v>
      </c>
      <c r="P6687" s="52" t="e">
        <f>VLOOKUP(B6687,'Список DKV от ЮТД'!$A$1:$S$10000,16,FALSE)</f>
        <v>#N/A</v>
      </c>
    </row>
    <row r="6688" spans="1:16">
      <c r="A6688" s="51">
        <v>6686</v>
      </c>
      <c r="B6688" s="37">
        <v>21250582497</v>
      </c>
      <c r="C6688" s="50">
        <v>44441</v>
      </c>
      <c r="E6688" s="50">
        <v>44441</v>
      </c>
      <c r="F6688" s="51" t="s">
        <v>18</v>
      </c>
      <c r="H6688" s="45" t="e">
        <f>VLOOKUP(B6688,'Список DKV от ЮТД'!$A$1:$S$10000,2,FALSE)</f>
        <v>#N/A</v>
      </c>
      <c r="I6688" s="30" t="e">
        <f>VLOOKUP(B6688,'Список DKV от ЮТД'!$A$1:$S$10000,15,FALSE)</f>
        <v>#N/A</v>
      </c>
      <c r="K6688" s="41" t="e">
        <f>VLOOKUP(B6688,'Список DKV от ЮТД'!$A$1:$M$10000,13,FALSE)</f>
        <v>#N/A</v>
      </c>
      <c r="L6688" s="30" t="e">
        <f>VLOOKUP(B6688,'Список DKV от ЮТД'!$A$1:$S$10000,14,FALSE)</f>
        <v>#N/A</v>
      </c>
      <c r="M6688" s="52" t="e">
        <f>VLOOKUP(B6688,'Список DKV от ЮТД'!$A$1:$M$10000,10,FALSE)</f>
        <v>#N/A</v>
      </c>
      <c r="N6688" s="52" t="e">
        <f>VLOOKUP(B6688,'Список DKV от ЮТД'!$A$1:$S$10000,18,FALSE)</f>
        <v>#N/A</v>
      </c>
      <c r="O6688" s="52" t="e">
        <f>VLOOKUP(B6688,'Список DKV от ЮТД'!$A$1:$S$10000,19,FALSE)</f>
        <v>#N/A</v>
      </c>
      <c r="P6688" s="52" t="e">
        <f>VLOOKUP(B6688,'Список DKV от ЮТД'!$A$1:$S$10000,16,FALSE)</f>
        <v>#N/A</v>
      </c>
    </row>
    <row r="6689" spans="1:16">
      <c r="A6689" s="51">
        <v>6687</v>
      </c>
      <c r="B6689" s="37">
        <v>21250582554</v>
      </c>
      <c r="C6689" s="50">
        <v>44441</v>
      </c>
      <c r="E6689" s="50">
        <v>44441</v>
      </c>
      <c r="F6689" s="51" t="s">
        <v>18</v>
      </c>
      <c r="H6689" s="45" t="e">
        <f>VLOOKUP(B6689,'Список DKV от ЮТД'!$A$1:$S$10000,2,FALSE)</f>
        <v>#N/A</v>
      </c>
      <c r="I6689" s="30" t="e">
        <f>VLOOKUP(B6689,'Список DKV от ЮТД'!$A$1:$S$10000,15,FALSE)</f>
        <v>#N/A</v>
      </c>
      <c r="K6689" s="41" t="e">
        <f>VLOOKUP(B6689,'Список DKV от ЮТД'!$A$1:$M$10000,13,FALSE)</f>
        <v>#N/A</v>
      </c>
      <c r="L6689" s="30" t="e">
        <f>VLOOKUP(B6689,'Список DKV от ЮТД'!$A$1:$S$10000,14,FALSE)</f>
        <v>#N/A</v>
      </c>
      <c r="M6689" s="52" t="e">
        <f>VLOOKUP(B6689,'Список DKV от ЮТД'!$A$1:$M$10000,10,FALSE)</f>
        <v>#N/A</v>
      </c>
      <c r="N6689" s="52" t="e">
        <f>VLOOKUP(B6689,'Список DKV от ЮТД'!$A$1:$S$10000,18,FALSE)</f>
        <v>#N/A</v>
      </c>
      <c r="O6689" s="52" t="e">
        <f>VLOOKUP(B6689,'Список DKV от ЮТД'!$A$1:$S$10000,19,FALSE)</f>
        <v>#N/A</v>
      </c>
      <c r="P6689" s="52" t="e">
        <f>VLOOKUP(B6689,'Список DKV от ЮТД'!$A$1:$S$10000,16,FALSE)</f>
        <v>#N/A</v>
      </c>
    </row>
    <row r="6690" spans="1:16">
      <c r="A6690" s="51">
        <v>6688</v>
      </c>
      <c r="B6690" s="37">
        <v>21250582547</v>
      </c>
      <c r="C6690" s="50">
        <v>44441</v>
      </c>
      <c r="E6690" s="50">
        <v>44441</v>
      </c>
      <c r="F6690" s="51" t="s">
        <v>18</v>
      </c>
      <c r="H6690" s="45" t="e">
        <f>VLOOKUP(B6690,'Список DKV от ЮТД'!$A$1:$S$10000,2,FALSE)</f>
        <v>#N/A</v>
      </c>
      <c r="I6690" s="30" t="e">
        <f>VLOOKUP(B6690,'Список DKV от ЮТД'!$A$1:$S$10000,15,FALSE)</f>
        <v>#N/A</v>
      </c>
      <c r="K6690" s="41" t="e">
        <f>VLOOKUP(B6690,'Список DKV от ЮТД'!$A$1:$M$10000,13,FALSE)</f>
        <v>#N/A</v>
      </c>
      <c r="L6690" s="30" t="e">
        <f>VLOOKUP(B6690,'Список DKV от ЮТД'!$A$1:$S$10000,14,FALSE)</f>
        <v>#N/A</v>
      </c>
      <c r="M6690" s="52" t="e">
        <f>VLOOKUP(B6690,'Список DKV от ЮТД'!$A$1:$M$10000,10,FALSE)</f>
        <v>#N/A</v>
      </c>
      <c r="N6690" s="52" t="e">
        <f>VLOOKUP(B6690,'Список DKV от ЮТД'!$A$1:$S$10000,18,FALSE)</f>
        <v>#N/A</v>
      </c>
      <c r="O6690" s="52" t="e">
        <f>VLOOKUP(B6690,'Список DKV от ЮТД'!$A$1:$S$10000,19,FALSE)</f>
        <v>#N/A</v>
      </c>
      <c r="P6690" s="52" t="e">
        <f>VLOOKUP(B6690,'Список DKV от ЮТД'!$A$1:$S$10000,16,FALSE)</f>
        <v>#N/A</v>
      </c>
    </row>
    <row r="6691" spans="1:16">
      <c r="A6691" s="51">
        <v>6689</v>
      </c>
      <c r="B6691" s="37">
        <v>21250582539</v>
      </c>
      <c r="C6691" s="50">
        <v>44441</v>
      </c>
      <c r="E6691" s="50">
        <v>44441</v>
      </c>
      <c r="F6691" s="51" t="s">
        <v>18</v>
      </c>
      <c r="H6691" s="45" t="e">
        <f>VLOOKUP(B6691,'Список DKV от ЮТД'!$A$1:$S$10000,2,FALSE)</f>
        <v>#N/A</v>
      </c>
      <c r="I6691" s="30" t="e">
        <f>VLOOKUP(B6691,'Список DKV от ЮТД'!$A$1:$S$10000,15,FALSE)</f>
        <v>#N/A</v>
      </c>
      <c r="K6691" s="41" t="e">
        <f>VLOOKUP(B6691,'Список DKV от ЮТД'!$A$1:$M$10000,13,FALSE)</f>
        <v>#N/A</v>
      </c>
      <c r="L6691" s="30" t="e">
        <f>VLOOKUP(B6691,'Список DKV от ЮТД'!$A$1:$S$10000,14,FALSE)</f>
        <v>#N/A</v>
      </c>
      <c r="M6691" s="52" t="e">
        <f>VLOOKUP(B6691,'Список DKV от ЮТД'!$A$1:$M$10000,10,FALSE)</f>
        <v>#N/A</v>
      </c>
      <c r="N6691" s="52" t="e">
        <f>VLOOKUP(B6691,'Список DKV от ЮТД'!$A$1:$S$10000,18,FALSE)</f>
        <v>#N/A</v>
      </c>
      <c r="O6691" s="52" t="e">
        <f>VLOOKUP(B6691,'Список DKV от ЮТД'!$A$1:$S$10000,19,FALSE)</f>
        <v>#N/A</v>
      </c>
      <c r="P6691" s="52" t="e">
        <f>VLOOKUP(B6691,'Список DKV от ЮТД'!$A$1:$S$10000,16,FALSE)</f>
        <v>#N/A</v>
      </c>
    </row>
    <row r="6692" spans="1:16">
      <c r="A6692" s="51">
        <v>6690</v>
      </c>
      <c r="B6692" s="37">
        <v>21250582596</v>
      </c>
      <c r="C6692" s="50">
        <v>44441</v>
      </c>
      <c r="E6692" s="50">
        <v>44441</v>
      </c>
      <c r="F6692" s="51" t="s">
        <v>18</v>
      </c>
      <c r="H6692" s="45" t="e">
        <f>VLOOKUP(B6692,'Список DKV от ЮТД'!$A$1:$S$10000,2,FALSE)</f>
        <v>#N/A</v>
      </c>
      <c r="I6692" s="30" t="e">
        <f>VLOOKUP(B6692,'Список DKV от ЮТД'!$A$1:$S$10000,15,FALSE)</f>
        <v>#N/A</v>
      </c>
      <c r="K6692" s="41" t="e">
        <f>VLOOKUP(B6692,'Список DKV от ЮТД'!$A$1:$M$10000,13,FALSE)</f>
        <v>#N/A</v>
      </c>
      <c r="L6692" s="30" t="e">
        <f>VLOOKUP(B6692,'Список DKV от ЮТД'!$A$1:$S$10000,14,FALSE)</f>
        <v>#N/A</v>
      </c>
      <c r="M6692" s="52" t="e">
        <f>VLOOKUP(B6692,'Список DKV от ЮТД'!$A$1:$M$10000,10,FALSE)</f>
        <v>#N/A</v>
      </c>
      <c r="N6692" s="52" t="e">
        <f>VLOOKUP(B6692,'Список DKV от ЮТД'!$A$1:$S$10000,18,FALSE)</f>
        <v>#N/A</v>
      </c>
      <c r="O6692" s="52" t="e">
        <f>VLOOKUP(B6692,'Список DKV от ЮТД'!$A$1:$S$10000,19,FALSE)</f>
        <v>#N/A</v>
      </c>
      <c r="P6692" s="52" t="e">
        <f>VLOOKUP(B6692,'Список DKV от ЮТД'!$A$1:$S$10000,16,FALSE)</f>
        <v>#N/A</v>
      </c>
    </row>
    <row r="6693" spans="1:16">
      <c r="A6693" s="51">
        <v>6691</v>
      </c>
      <c r="B6693" s="37">
        <v>21250582588</v>
      </c>
      <c r="C6693" s="50">
        <v>44441</v>
      </c>
      <c r="E6693" s="50">
        <v>44441</v>
      </c>
      <c r="F6693" s="51" t="s">
        <v>18</v>
      </c>
      <c r="H6693" s="45" t="e">
        <f>VLOOKUP(B6693,'Список DKV от ЮТД'!$A$1:$S$10000,2,FALSE)</f>
        <v>#N/A</v>
      </c>
      <c r="I6693" s="30" t="e">
        <f>VLOOKUP(B6693,'Список DKV от ЮТД'!$A$1:$S$10000,15,FALSE)</f>
        <v>#N/A</v>
      </c>
      <c r="K6693" s="41" t="e">
        <f>VLOOKUP(B6693,'Список DKV от ЮТД'!$A$1:$M$10000,13,FALSE)</f>
        <v>#N/A</v>
      </c>
      <c r="L6693" s="30" t="e">
        <f>VLOOKUP(B6693,'Список DKV от ЮТД'!$A$1:$S$10000,14,FALSE)</f>
        <v>#N/A</v>
      </c>
      <c r="M6693" s="52" t="e">
        <f>VLOOKUP(B6693,'Список DKV от ЮТД'!$A$1:$M$10000,10,FALSE)</f>
        <v>#N/A</v>
      </c>
      <c r="N6693" s="52" t="e">
        <f>VLOOKUP(B6693,'Список DKV от ЮТД'!$A$1:$S$10000,18,FALSE)</f>
        <v>#N/A</v>
      </c>
      <c r="O6693" s="52" t="e">
        <f>VLOOKUP(B6693,'Список DKV от ЮТД'!$A$1:$S$10000,19,FALSE)</f>
        <v>#N/A</v>
      </c>
      <c r="P6693" s="52" t="e">
        <f>VLOOKUP(B6693,'Список DKV от ЮТД'!$A$1:$S$10000,16,FALSE)</f>
        <v>#N/A</v>
      </c>
    </row>
    <row r="6694" spans="1:16">
      <c r="A6694" s="51">
        <v>6692</v>
      </c>
      <c r="B6694" s="37">
        <v>21250582570</v>
      </c>
      <c r="C6694" s="50">
        <v>44441</v>
      </c>
      <c r="E6694" s="50">
        <v>44441</v>
      </c>
      <c r="F6694" s="51" t="s">
        <v>18</v>
      </c>
      <c r="H6694" s="45" t="e">
        <f>VLOOKUP(B6694,'Список DKV от ЮТД'!$A$1:$S$10000,2,FALSE)</f>
        <v>#N/A</v>
      </c>
      <c r="I6694" s="30" t="e">
        <f>VLOOKUP(B6694,'Список DKV от ЮТД'!$A$1:$S$10000,15,FALSE)</f>
        <v>#N/A</v>
      </c>
      <c r="K6694" s="41" t="e">
        <f>VLOOKUP(B6694,'Список DKV от ЮТД'!$A$1:$M$10000,13,FALSE)</f>
        <v>#N/A</v>
      </c>
      <c r="L6694" s="30" t="e">
        <f>VLOOKUP(B6694,'Список DKV от ЮТД'!$A$1:$S$10000,14,FALSE)</f>
        <v>#N/A</v>
      </c>
      <c r="M6694" s="52" t="e">
        <f>VLOOKUP(B6694,'Список DKV от ЮТД'!$A$1:$M$10000,10,FALSE)</f>
        <v>#N/A</v>
      </c>
      <c r="N6694" s="52" t="e">
        <f>VLOOKUP(B6694,'Список DKV от ЮТД'!$A$1:$S$10000,18,FALSE)</f>
        <v>#N/A</v>
      </c>
      <c r="O6694" s="52" t="e">
        <f>VLOOKUP(B6694,'Список DKV от ЮТД'!$A$1:$S$10000,19,FALSE)</f>
        <v>#N/A</v>
      </c>
      <c r="P6694" s="52" t="e">
        <f>VLOOKUP(B6694,'Список DKV от ЮТД'!$A$1:$S$10000,16,FALSE)</f>
        <v>#N/A</v>
      </c>
    </row>
    <row r="6695" spans="1:16">
      <c r="A6695" s="51">
        <v>6693</v>
      </c>
      <c r="B6695" s="37">
        <v>21250582638</v>
      </c>
      <c r="C6695" s="50">
        <v>44441</v>
      </c>
      <c r="E6695" s="50">
        <v>44441</v>
      </c>
      <c r="F6695" s="51" t="s">
        <v>18</v>
      </c>
      <c r="H6695" s="45" t="e">
        <f>VLOOKUP(B6695,'Список DKV от ЮТД'!$A$1:$S$10000,2,FALSE)</f>
        <v>#N/A</v>
      </c>
      <c r="I6695" s="30" t="e">
        <f>VLOOKUP(B6695,'Список DKV от ЮТД'!$A$1:$S$10000,15,FALSE)</f>
        <v>#N/A</v>
      </c>
      <c r="K6695" s="41" t="e">
        <f>VLOOKUP(B6695,'Список DKV от ЮТД'!$A$1:$M$10000,13,FALSE)</f>
        <v>#N/A</v>
      </c>
      <c r="L6695" s="30" t="e">
        <f>VLOOKUP(B6695,'Список DKV от ЮТД'!$A$1:$S$10000,14,FALSE)</f>
        <v>#N/A</v>
      </c>
      <c r="M6695" s="52" t="e">
        <f>VLOOKUP(B6695,'Список DKV от ЮТД'!$A$1:$M$10000,10,FALSE)</f>
        <v>#N/A</v>
      </c>
      <c r="N6695" s="52" t="e">
        <f>VLOOKUP(B6695,'Список DKV от ЮТД'!$A$1:$S$10000,18,FALSE)</f>
        <v>#N/A</v>
      </c>
      <c r="O6695" s="52" t="e">
        <f>VLOOKUP(B6695,'Список DKV от ЮТД'!$A$1:$S$10000,19,FALSE)</f>
        <v>#N/A</v>
      </c>
      <c r="P6695" s="52" t="e">
        <f>VLOOKUP(B6695,'Список DKV от ЮТД'!$A$1:$S$10000,16,FALSE)</f>
        <v>#N/A</v>
      </c>
    </row>
    <row r="6696" spans="1:16">
      <c r="A6696" s="51">
        <v>6694</v>
      </c>
      <c r="B6696" s="37">
        <v>21250582620</v>
      </c>
      <c r="C6696" s="50">
        <v>44441</v>
      </c>
      <c r="E6696" s="50">
        <v>44441</v>
      </c>
      <c r="F6696" s="51" t="s">
        <v>18</v>
      </c>
      <c r="H6696" s="45" t="e">
        <f>VLOOKUP(B6696,'Список DKV от ЮТД'!$A$1:$S$10000,2,FALSE)</f>
        <v>#N/A</v>
      </c>
      <c r="I6696" s="30" t="e">
        <f>VLOOKUP(B6696,'Список DKV от ЮТД'!$A$1:$S$10000,15,FALSE)</f>
        <v>#N/A</v>
      </c>
      <c r="K6696" s="41" t="e">
        <f>VLOOKUP(B6696,'Список DKV от ЮТД'!$A$1:$M$10000,13,FALSE)</f>
        <v>#N/A</v>
      </c>
      <c r="L6696" s="30" t="e">
        <f>VLOOKUP(B6696,'Список DKV от ЮТД'!$A$1:$S$10000,14,FALSE)</f>
        <v>#N/A</v>
      </c>
      <c r="M6696" s="52" t="e">
        <f>VLOOKUP(B6696,'Список DKV от ЮТД'!$A$1:$M$10000,10,FALSE)</f>
        <v>#N/A</v>
      </c>
      <c r="N6696" s="52" t="e">
        <f>VLOOKUP(B6696,'Список DKV от ЮТД'!$A$1:$S$10000,18,FALSE)</f>
        <v>#N/A</v>
      </c>
      <c r="O6696" s="52" t="e">
        <f>VLOOKUP(B6696,'Список DKV от ЮТД'!$A$1:$S$10000,19,FALSE)</f>
        <v>#N/A</v>
      </c>
      <c r="P6696" s="52" t="e">
        <f>VLOOKUP(B6696,'Список DKV от ЮТД'!$A$1:$S$10000,16,FALSE)</f>
        <v>#N/A</v>
      </c>
    </row>
    <row r="6697" spans="1:16">
      <c r="A6697" s="51">
        <v>6695</v>
      </c>
      <c r="B6697" s="37">
        <v>21250582612</v>
      </c>
      <c r="C6697" s="50">
        <v>44441</v>
      </c>
      <c r="E6697" s="50">
        <v>44441</v>
      </c>
      <c r="F6697" s="51" t="s">
        <v>18</v>
      </c>
      <c r="H6697" s="45" t="e">
        <f>VLOOKUP(B6697,'Список DKV от ЮТД'!$A$1:$S$10000,2,FALSE)</f>
        <v>#N/A</v>
      </c>
      <c r="I6697" s="30" t="e">
        <f>VLOOKUP(B6697,'Список DKV от ЮТД'!$A$1:$S$10000,15,FALSE)</f>
        <v>#N/A</v>
      </c>
      <c r="K6697" s="41" t="e">
        <f>VLOOKUP(B6697,'Список DKV от ЮТД'!$A$1:$M$10000,13,FALSE)</f>
        <v>#N/A</v>
      </c>
      <c r="L6697" s="30" t="e">
        <f>VLOOKUP(B6697,'Список DKV от ЮТД'!$A$1:$S$10000,14,FALSE)</f>
        <v>#N/A</v>
      </c>
      <c r="M6697" s="52" t="e">
        <f>VLOOKUP(B6697,'Список DKV от ЮТД'!$A$1:$M$10000,10,FALSE)</f>
        <v>#N/A</v>
      </c>
      <c r="N6697" s="52" t="e">
        <f>VLOOKUP(B6697,'Список DKV от ЮТД'!$A$1:$S$10000,18,FALSE)</f>
        <v>#N/A</v>
      </c>
      <c r="O6697" s="52" t="e">
        <f>VLOOKUP(B6697,'Список DKV от ЮТД'!$A$1:$S$10000,19,FALSE)</f>
        <v>#N/A</v>
      </c>
      <c r="P6697" s="52" t="e">
        <f>VLOOKUP(B6697,'Список DKV от ЮТД'!$A$1:$S$10000,16,FALSE)</f>
        <v>#N/A</v>
      </c>
    </row>
    <row r="6698" spans="1:16">
      <c r="A6698" s="51">
        <v>6696</v>
      </c>
      <c r="B6698" s="37">
        <v>21250582679</v>
      </c>
      <c r="C6698" s="50">
        <v>44441</v>
      </c>
      <c r="E6698" s="50">
        <v>44441</v>
      </c>
      <c r="F6698" s="51" t="s">
        <v>18</v>
      </c>
      <c r="H6698" s="45" t="e">
        <f>VLOOKUP(B6698,'Список DKV от ЮТД'!$A$1:$S$10000,2,FALSE)</f>
        <v>#N/A</v>
      </c>
      <c r="I6698" s="30" t="e">
        <f>VLOOKUP(B6698,'Список DKV от ЮТД'!$A$1:$S$10000,15,FALSE)</f>
        <v>#N/A</v>
      </c>
      <c r="K6698" s="41" t="e">
        <f>VLOOKUP(B6698,'Список DKV от ЮТД'!$A$1:$M$10000,13,FALSE)</f>
        <v>#N/A</v>
      </c>
      <c r="L6698" s="30" t="e">
        <f>VLOOKUP(B6698,'Список DKV от ЮТД'!$A$1:$S$10000,14,FALSE)</f>
        <v>#N/A</v>
      </c>
      <c r="M6698" s="52" t="e">
        <f>VLOOKUP(B6698,'Список DKV от ЮТД'!$A$1:$M$10000,10,FALSE)</f>
        <v>#N/A</v>
      </c>
      <c r="N6698" s="52" t="e">
        <f>VLOOKUP(B6698,'Список DKV от ЮТД'!$A$1:$S$10000,18,FALSE)</f>
        <v>#N/A</v>
      </c>
      <c r="O6698" s="52" t="e">
        <f>VLOOKUP(B6698,'Список DKV от ЮТД'!$A$1:$S$10000,19,FALSE)</f>
        <v>#N/A</v>
      </c>
      <c r="P6698" s="52" t="e">
        <f>VLOOKUP(B6698,'Список DKV от ЮТД'!$A$1:$S$10000,16,FALSE)</f>
        <v>#N/A</v>
      </c>
    </row>
    <row r="6699" spans="1:16">
      <c r="A6699" s="51">
        <v>6697</v>
      </c>
      <c r="B6699" s="37">
        <v>21250582661</v>
      </c>
      <c r="C6699" s="50">
        <v>44441</v>
      </c>
      <c r="E6699" s="50">
        <v>44441</v>
      </c>
      <c r="F6699" s="51" t="s">
        <v>18</v>
      </c>
      <c r="H6699" s="45" t="e">
        <f>VLOOKUP(B6699,'Список DKV от ЮТД'!$A$1:$S$10000,2,FALSE)</f>
        <v>#N/A</v>
      </c>
      <c r="I6699" s="30" t="e">
        <f>VLOOKUP(B6699,'Список DKV от ЮТД'!$A$1:$S$10000,15,FALSE)</f>
        <v>#N/A</v>
      </c>
      <c r="K6699" s="41" t="e">
        <f>VLOOKUP(B6699,'Список DKV от ЮТД'!$A$1:$M$10000,13,FALSE)</f>
        <v>#N/A</v>
      </c>
      <c r="L6699" s="30" t="e">
        <f>VLOOKUP(B6699,'Список DKV от ЮТД'!$A$1:$S$10000,14,FALSE)</f>
        <v>#N/A</v>
      </c>
      <c r="M6699" s="52" t="e">
        <f>VLOOKUP(B6699,'Список DKV от ЮТД'!$A$1:$M$10000,10,FALSE)</f>
        <v>#N/A</v>
      </c>
      <c r="N6699" s="52" t="e">
        <f>VLOOKUP(B6699,'Список DKV от ЮТД'!$A$1:$S$10000,18,FALSE)</f>
        <v>#N/A</v>
      </c>
      <c r="O6699" s="52" t="e">
        <f>VLOOKUP(B6699,'Список DKV от ЮТД'!$A$1:$S$10000,19,FALSE)</f>
        <v>#N/A</v>
      </c>
      <c r="P6699" s="52" t="e">
        <f>VLOOKUP(B6699,'Список DKV от ЮТД'!$A$1:$S$10000,16,FALSE)</f>
        <v>#N/A</v>
      </c>
    </row>
    <row r="6700" spans="1:16">
      <c r="A6700" s="51">
        <v>6698</v>
      </c>
      <c r="B6700" s="37">
        <v>21250582653</v>
      </c>
      <c r="C6700" s="50">
        <v>44441</v>
      </c>
      <c r="E6700" s="50">
        <v>44441</v>
      </c>
      <c r="F6700" s="51" t="s">
        <v>18</v>
      </c>
      <c r="H6700" s="45" t="e">
        <f>VLOOKUP(B6700,'Список DKV от ЮТД'!$A$1:$S$10000,2,FALSE)</f>
        <v>#N/A</v>
      </c>
      <c r="I6700" s="30" t="e">
        <f>VLOOKUP(B6700,'Список DKV от ЮТД'!$A$1:$S$10000,15,FALSE)</f>
        <v>#N/A</v>
      </c>
      <c r="K6700" s="41" t="e">
        <f>VLOOKUP(B6700,'Список DKV от ЮТД'!$A$1:$M$10000,13,FALSE)</f>
        <v>#N/A</v>
      </c>
      <c r="L6700" s="30" t="e">
        <f>VLOOKUP(B6700,'Список DKV от ЮТД'!$A$1:$S$10000,14,FALSE)</f>
        <v>#N/A</v>
      </c>
      <c r="M6700" s="52" t="e">
        <f>VLOOKUP(B6700,'Список DKV от ЮТД'!$A$1:$M$10000,10,FALSE)</f>
        <v>#N/A</v>
      </c>
      <c r="N6700" s="52" t="e">
        <f>VLOOKUP(B6700,'Список DKV от ЮТД'!$A$1:$S$10000,18,FALSE)</f>
        <v>#N/A</v>
      </c>
      <c r="O6700" s="52" t="e">
        <f>VLOOKUP(B6700,'Список DKV от ЮТД'!$A$1:$S$10000,19,FALSE)</f>
        <v>#N/A</v>
      </c>
      <c r="P6700" s="52" t="e">
        <f>VLOOKUP(B6700,'Список DKV от ЮТД'!$A$1:$S$10000,16,FALSE)</f>
        <v>#N/A</v>
      </c>
    </row>
    <row r="6701" spans="1:16">
      <c r="A6701" s="51">
        <v>6699</v>
      </c>
      <c r="B6701" s="37">
        <v>21250582711</v>
      </c>
      <c r="C6701" s="50">
        <v>44441</v>
      </c>
      <c r="E6701" s="50">
        <v>44441</v>
      </c>
      <c r="F6701" s="51" t="s">
        <v>18</v>
      </c>
      <c r="H6701" s="45" t="e">
        <f>VLOOKUP(B6701,'Список DKV от ЮТД'!$A$1:$S$10000,2,FALSE)</f>
        <v>#N/A</v>
      </c>
      <c r="I6701" s="30" t="e">
        <f>VLOOKUP(B6701,'Список DKV от ЮТД'!$A$1:$S$10000,15,FALSE)</f>
        <v>#N/A</v>
      </c>
      <c r="K6701" s="41" t="e">
        <f>VLOOKUP(B6701,'Список DKV от ЮТД'!$A$1:$M$10000,13,FALSE)</f>
        <v>#N/A</v>
      </c>
      <c r="L6701" s="30" t="e">
        <f>VLOOKUP(B6701,'Список DKV от ЮТД'!$A$1:$S$10000,14,FALSE)</f>
        <v>#N/A</v>
      </c>
      <c r="M6701" s="52" t="e">
        <f>VLOOKUP(B6701,'Список DKV от ЮТД'!$A$1:$M$10000,10,FALSE)</f>
        <v>#N/A</v>
      </c>
      <c r="N6701" s="52" t="e">
        <f>VLOOKUP(B6701,'Список DKV от ЮТД'!$A$1:$S$10000,18,FALSE)</f>
        <v>#N/A</v>
      </c>
      <c r="O6701" s="52" t="e">
        <f>VLOOKUP(B6701,'Список DKV от ЮТД'!$A$1:$S$10000,19,FALSE)</f>
        <v>#N/A</v>
      </c>
      <c r="P6701" s="52" t="e">
        <f>VLOOKUP(B6701,'Список DKV от ЮТД'!$A$1:$S$10000,16,FALSE)</f>
        <v>#N/A</v>
      </c>
    </row>
    <row r="6702" spans="1:16">
      <c r="A6702" s="51">
        <v>6700</v>
      </c>
      <c r="B6702" s="37">
        <v>21250582703</v>
      </c>
      <c r="C6702" s="50">
        <v>44441</v>
      </c>
      <c r="E6702" s="50">
        <v>44441</v>
      </c>
      <c r="F6702" s="51" t="s">
        <v>18</v>
      </c>
      <c r="H6702" s="45" t="e">
        <f>VLOOKUP(B6702,'Список DKV от ЮТД'!$A$1:$S$10000,2,FALSE)</f>
        <v>#N/A</v>
      </c>
      <c r="I6702" s="30" t="e">
        <f>VLOOKUP(B6702,'Список DKV от ЮТД'!$A$1:$S$10000,15,FALSE)</f>
        <v>#N/A</v>
      </c>
      <c r="K6702" s="41" t="e">
        <f>VLOOKUP(B6702,'Список DKV от ЮТД'!$A$1:$M$10000,13,FALSE)</f>
        <v>#N/A</v>
      </c>
      <c r="L6702" s="30" t="e">
        <f>VLOOKUP(B6702,'Список DKV от ЮТД'!$A$1:$S$10000,14,FALSE)</f>
        <v>#N/A</v>
      </c>
      <c r="M6702" s="52" t="e">
        <f>VLOOKUP(B6702,'Список DKV от ЮТД'!$A$1:$M$10000,10,FALSE)</f>
        <v>#N/A</v>
      </c>
      <c r="N6702" s="52" t="e">
        <f>VLOOKUP(B6702,'Список DKV от ЮТД'!$A$1:$S$10000,18,FALSE)</f>
        <v>#N/A</v>
      </c>
      <c r="O6702" s="52" t="e">
        <f>VLOOKUP(B6702,'Список DKV от ЮТД'!$A$1:$S$10000,19,FALSE)</f>
        <v>#N/A</v>
      </c>
      <c r="P6702" s="52" t="e">
        <f>VLOOKUP(B6702,'Список DKV от ЮТД'!$A$1:$S$10000,16,FALSE)</f>
        <v>#N/A</v>
      </c>
    </row>
    <row r="6703" spans="1:16">
      <c r="A6703" s="51">
        <v>6701</v>
      </c>
      <c r="B6703" s="37">
        <v>21250582695</v>
      </c>
      <c r="C6703" s="50">
        <v>44441</v>
      </c>
      <c r="E6703" s="50">
        <v>44441</v>
      </c>
      <c r="F6703" s="51" t="s">
        <v>18</v>
      </c>
      <c r="H6703" s="45" t="e">
        <f>VLOOKUP(B6703,'Список DKV от ЮТД'!$A$1:$S$10000,2,FALSE)</f>
        <v>#N/A</v>
      </c>
      <c r="I6703" s="30" t="e">
        <f>VLOOKUP(B6703,'Список DKV от ЮТД'!$A$1:$S$10000,15,FALSE)</f>
        <v>#N/A</v>
      </c>
      <c r="K6703" s="41" t="e">
        <f>VLOOKUP(B6703,'Список DKV от ЮТД'!$A$1:$M$10000,13,FALSE)</f>
        <v>#N/A</v>
      </c>
      <c r="L6703" s="30" t="e">
        <f>VLOOKUP(B6703,'Список DKV от ЮТД'!$A$1:$S$10000,14,FALSE)</f>
        <v>#N/A</v>
      </c>
      <c r="M6703" s="52" t="e">
        <f>VLOOKUP(B6703,'Список DKV от ЮТД'!$A$1:$M$10000,10,FALSE)</f>
        <v>#N/A</v>
      </c>
      <c r="N6703" s="52" t="e">
        <f>VLOOKUP(B6703,'Список DKV от ЮТД'!$A$1:$S$10000,18,FALSE)</f>
        <v>#N/A</v>
      </c>
      <c r="O6703" s="52" t="e">
        <f>VLOOKUP(B6703,'Список DKV от ЮТД'!$A$1:$S$10000,19,FALSE)</f>
        <v>#N/A</v>
      </c>
      <c r="P6703" s="52" t="e">
        <f>VLOOKUP(B6703,'Список DKV от ЮТД'!$A$1:$S$10000,16,FALSE)</f>
        <v>#N/A</v>
      </c>
    </row>
    <row r="6704" spans="1:16">
      <c r="A6704" s="51">
        <v>6702</v>
      </c>
      <c r="B6704" s="37">
        <v>21250582752</v>
      </c>
      <c r="C6704" s="50">
        <v>44441</v>
      </c>
      <c r="E6704" s="50">
        <v>44441</v>
      </c>
      <c r="F6704" s="51" t="s">
        <v>18</v>
      </c>
      <c r="H6704" s="45" t="e">
        <f>VLOOKUP(B6704,'Список DKV от ЮТД'!$A$1:$S$10000,2,FALSE)</f>
        <v>#N/A</v>
      </c>
      <c r="I6704" s="30" t="e">
        <f>VLOOKUP(B6704,'Список DKV от ЮТД'!$A$1:$S$10000,15,FALSE)</f>
        <v>#N/A</v>
      </c>
      <c r="K6704" s="41" t="e">
        <f>VLOOKUP(B6704,'Список DKV от ЮТД'!$A$1:$M$10000,13,FALSE)</f>
        <v>#N/A</v>
      </c>
      <c r="L6704" s="30" t="e">
        <f>VLOOKUP(B6704,'Список DKV от ЮТД'!$A$1:$S$10000,14,FALSE)</f>
        <v>#N/A</v>
      </c>
      <c r="M6704" s="52" t="e">
        <f>VLOOKUP(B6704,'Список DKV от ЮТД'!$A$1:$M$10000,10,FALSE)</f>
        <v>#N/A</v>
      </c>
      <c r="N6704" s="52" t="e">
        <f>VLOOKUP(B6704,'Список DKV от ЮТД'!$A$1:$S$10000,18,FALSE)</f>
        <v>#N/A</v>
      </c>
      <c r="O6704" s="52" t="e">
        <f>VLOOKUP(B6704,'Список DKV от ЮТД'!$A$1:$S$10000,19,FALSE)</f>
        <v>#N/A</v>
      </c>
      <c r="P6704" s="52" t="e">
        <f>VLOOKUP(B6704,'Список DKV от ЮТД'!$A$1:$S$10000,16,FALSE)</f>
        <v>#N/A</v>
      </c>
    </row>
    <row r="6705" spans="1:16">
      <c r="A6705" s="51">
        <v>6703</v>
      </c>
      <c r="B6705" s="37">
        <v>21250582745</v>
      </c>
      <c r="C6705" s="50">
        <v>44441</v>
      </c>
      <c r="E6705" s="50">
        <v>44441</v>
      </c>
      <c r="F6705" s="51" t="s">
        <v>18</v>
      </c>
      <c r="H6705" s="45" t="e">
        <f>VLOOKUP(B6705,'Список DKV от ЮТД'!$A$1:$S$10000,2,FALSE)</f>
        <v>#N/A</v>
      </c>
      <c r="I6705" s="30" t="e">
        <f>VLOOKUP(B6705,'Список DKV от ЮТД'!$A$1:$S$10000,15,FALSE)</f>
        <v>#N/A</v>
      </c>
      <c r="K6705" s="41" t="e">
        <f>VLOOKUP(B6705,'Список DKV от ЮТД'!$A$1:$M$10000,13,FALSE)</f>
        <v>#N/A</v>
      </c>
      <c r="L6705" s="30" t="e">
        <f>VLOOKUP(B6705,'Список DKV от ЮТД'!$A$1:$S$10000,14,FALSE)</f>
        <v>#N/A</v>
      </c>
      <c r="M6705" s="52" t="e">
        <f>VLOOKUP(B6705,'Список DKV от ЮТД'!$A$1:$M$10000,10,FALSE)</f>
        <v>#N/A</v>
      </c>
      <c r="N6705" s="52" t="e">
        <f>VLOOKUP(B6705,'Список DKV от ЮТД'!$A$1:$S$10000,18,FALSE)</f>
        <v>#N/A</v>
      </c>
      <c r="O6705" s="52" t="e">
        <f>VLOOKUP(B6705,'Список DKV от ЮТД'!$A$1:$S$10000,19,FALSE)</f>
        <v>#N/A</v>
      </c>
      <c r="P6705" s="52" t="e">
        <f>VLOOKUP(B6705,'Список DKV от ЮТД'!$A$1:$S$10000,16,FALSE)</f>
        <v>#N/A</v>
      </c>
    </row>
    <row r="6706" spans="1:16">
      <c r="A6706" s="51">
        <v>6704</v>
      </c>
      <c r="B6706" s="37">
        <v>21250582737</v>
      </c>
      <c r="C6706" s="50">
        <v>44441</v>
      </c>
      <c r="E6706" s="50">
        <v>44441</v>
      </c>
      <c r="F6706" s="51" t="s">
        <v>18</v>
      </c>
      <c r="H6706" s="45" t="e">
        <f>VLOOKUP(B6706,'Список DKV от ЮТД'!$A$1:$S$10000,2,FALSE)</f>
        <v>#N/A</v>
      </c>
      <c r="I6706" s="30" t="e">
        <f>VLOOKUP(B6706,'Список DKV от ЮТД'!$A$1:$S$10000,15,FALSE)</f>
        <v>#N/A</v>
      </c>
      <c r="K6706" s="41" t="e">
        <f>VLOOKUP(B6706,'Список DKV от ЮТД'!$A$1:$M$10000,13,FALSE)</f>
        <v>#N/A</v>
      </c>
      <c r="L6706" s="30" t="e">
        <f>VLOOKUP(B6706,'Список DKV от ЮТД'!$A$1:$S$10000,14,FALSE)</f>
        <v>#N/A</v>
      </c>
      <c r="M6706" s="52" t="e">
        <f>VLOOKUP(B6706,'Список DKV от ЮТД'!$A$1:$M$10000,10,FALSE)</f>
        <v>#N/A</v>
      </c>
      <c r="N6706" s="52" t="e">
        <f>VLOOKUP(B6706,'Список DKV от ЮТД'!$A$1:$S$10000,18,FALSE)</f>
        <v>#N/A</v>
      </c>
      <c r="O6706" s="52" t="e">
        <f>VLOOKUP(B6706,'Список DKV от ЮТД'!$A$1:$S$10000,19,FALSE)</f>
        <v>#N/A</v>
      </c>
      <c r="P6706" s="52" t="e">
        <f>VLOOKUP(B6706,'Список DKV от ЮТД'!$A$1:$S$10000,16,FALSE)</f>
        <v>#N/A</v>
      </c>
    </row>
    <row r="6707" spans="1:16">
      <c r="A6707" s="51">
        <v>6705</v>
      </c>
      <c r="B6707" s="37">
        <v>21250582794</v>
      </c>
      <c r="C6707" s="50">
        <v>44441</v>
      </c>
      <c r="E6707" s="50">
        <v>44441</v>
      </c>
      <c r="F6707" s="51" t="s">
        <v>18</v>
      </c>
      <c r="H6707" s="45" t="e">
        <f>VLOOKUP(B6707,'Список DKV от ЮТД'!$A$1:$S$10000,2,FALSE)</f>
        <v>#N/A</v>
      </c>
      <c r="I6707" s="30" t="e">
        <f>VLOOKUP(B6707,'Список DKV от ЮТД'!$A$1:$S$10000,15,FALSE)</f>
        <v>#N/A</v>
      </c>
      <c r="K6707" s="41" t="e">
        <f>VLOOKUP(B6707,'Список DKV от ЮТД'!$A$1:$M$10000,13,FALSE)</f>
        <v>#N/A</v>
      </c>
      <c r="L6707" s="30" t="e">
        <f>VLOOKUP(B6707,'Список DKV от ЮТД'!$A$1:$S$10000,14,FALSE)</f>
        <v>#N/A</v>
      </c>
      <c r="M6707" s="52" t="e">
        <f>VLOOKUP(B6707,'Список DKV от ЮТД'!$A$1:$M$10000,10,FALSE)</f>
        <v>#N/A</v>
      </c>
      <c r="N6707" s="52" t="e">
        <f>VLOOKUP(B6707,'Список DKV от ЮТД'!$A$1:$S$10000,18,FALSE)</f>
        <v>#N/A</v>
      </c>
      <c r="O6707" s="52" t="e">
        <f>VLOOKUP(B6707,'Список DKV от ЮТД'!$A$1:$S$10000,19,FALSE)</f>
        <v>#N/A</v>
      </c>
      <c r="P6707" s="52" t="e">
        <f>VLOOKUP(B6707,'Список DKV от ЮТД'!$A$1:$S$10000,16,FALSE)</f>
        <v>#N/A</v>
      </c>
    </row>
    <row r="6708" spans="1:16">
      <c r="A6708" s="51">
        <v>6706</v>
      </c>
      <c r="B6708" s="37">
        <v>21250582786</v>
      </c>
      <c r="C6708" s="50">
        <v>44441</v>
      </c>
      <c r="E6708" s="50">
        <v>44441</v>
      </c>
      <c r="F6708" s="51" t="s">
        <v>18</v>
      </c>
      <c r="H6708" s="45" t="e">
        <f>VLOOKUP(B6708,'Список DKV от ЮТД'!$A$1:$S$10000,2,FALSE)</f>
        <v>#N/A</v>
      </c>
      <c r="I6708" s="30" t="e">
        <f>VLOOKUP(B6708,'Список DKV от ЮТД'!$A$1:$S$10000,15,FALSE)</f>
        <v>#N/A</v>
      </c>
      <c r="K6708" s="41" t="e">
        <f>VLOOKUP(B6708,'Список DKV от ЮТД'!$A$1:$M$10000,13,FALSE)</f>
        <v>#N/A</v>
      </c>
      <c r="L6708" s="30" t="e">
        <f>VLOOKUP(B6708,'Список DKV от ЮТД'!$A$1:$S$10000,14,FALSE)</f>
        <v>#N/A</v>
      </c>
      <c r="M6708" s="52" t="e">
        <f>VLOOKUP(B6708,'Список DKV от ЮТД'!$A$1:$M$10000,10,FALSE)</f>
        <v>#N/A</v>
      </c>
      <c r="N6708" s="52" t="e">
        <f>VLOOKUP(B6708,'Список DKV от ЮТД'!$A$1:$S$10000,18,FALSE)</f>
        <v>#N/A</v>
      </c>
      <c r="O6708" s="52" t="e">
        <f>VLOOKUP(B6708,'Список DKV от ЮТД'!$A$1:$S$10000,19,FALSE)</f>
        <v>#N/A</v>
      </c>
      <c r="P6708" s="52" t="e">
        <f>VLOOKUP(B6708,'Список DKV от ЮТД'!$A$1:$S$10000,16,FALSE)</f>
        <v>#N/A</v>
      </c>
    </row>
    <row r="6709" spans="1:16">
      <c r="A6709" s="51">
        <v>6707</v>
      </c>
      <c r="B6709" s="37">
        <v>21250582778</v>
      </c>
      <c r="C6709" s="50">
        <v>44441</v>
      </c>
      <c r="E6709" s="50">
        <v>44441</v>
      </c>
      <c r="F6709" s="51" t="s">
        <v>18</v>
      </c>
      <c r="H6709" s="45" t="e">
        <f>VLOOKUP(B6709,'Список DKV от ЮТД'!$A$1:$S$10000,2,FALSE)</f>
        <v>#N/A</v>
      </c>
      <c r="I6709" s="30" t="e">
        <f>VLOOKUP(B6709,'Список DKV от ЮТД'!$A$1:$S$10000,15,FALSE)</f>
        <v>#N/A</v>
      </c>
      <c r="K6709" s="41" t="e">
        <f>VLOOKUP(B6709,'Список DKV от ЮТД'!$A$1:$M$10000,13,FALSE)</f>
        <v>#N/A</v>
      </c>
      <c r="L6709" s="30" t="e">
        <f>VLOOKUP(B6709,'Список DKV от ЮТД'!$A$1:$S$10000,14,FALSE)</f>
        <v>#N/A</v>
      </c>
      <c r="M6709" s="52" t="e">
        <f>VLOOKUP(B6709,'Список DKV от ЮТД'!$A$1:$M$10000,10,FALSE)</f>
        <v>#N/A</v>
      </c>
      <c r="N6709" s="52" t="e">
        <f>VLOOKUP(B6709,'Список DKV от ЮТД'!$A$1:$S$10000,18,FALSE)</f>
        <v>#N/A</v>
      </c>
      <c r="O6709" s="52" t="e">
        <f>VLOOKUP(B6709,'Список DKV от ЮТД'!$A$1:$S$10000,19,FALSE)</f>
        <v>#N/A</v>
      </c>
      <c r="P6709" s="52" t="e">
        <f>VLOOKUP(B6709,'Список DKV от ЮТД'!$A$1:$S$10000,16,FALSE)</f>
        <v>#N/A</v>
      </c>
    </row>
    <row r="6710" spans="1:16">
      <c r="A6710" s="51">
        <v>6708</v>
      </c>
      <c r="B6710" s="37">
        <v>21250582836</v>
      </c>
      <c r="C6710" s="50">
        <v>44441</v>
      </c>
      <c r="E6710" s="50">
        <v>44441</v>
      </c>
      <c r="F6710" s="51" t="s">
        <v>18</v>
      </c>
      <c r="H6710" s="45" t="e">
        <f>VLOOKUP(B6710,'Список DKV от ЮТД'!$A$1:$S$10000,2,FALSE)</f>
        <v>#N/A</v>
      </c>
      <c r="I6710" s="30" t="e">
        <f>VLOOKUP(B6710,'Список DKV от ЮТД'!$A$1:$S$10000,15,FALSE)</f>
        <v>#N/A</v>
      </c>
      <c r="K6710" s="41" t="e">
        <f>VLOOKUP(B6710,'Список DKV от ЮТД'!$A$1:$M$10000,13,FALSE)</f>
        <v>#N/A</v>
      </c>
      <c r="L6710" s="30" t="e">
        <f>VLOOKUP(B6710,'Список DKV от ЮТД'!$A$1:$S$10000,14,FALSE)</f>
        <v>#N/A</v>
      </c>
      <c r="M6710" s="52" t="e">
        <f>VLOOKUP(B6710,'Список DKV от ЮТД'!$A$1:$M$10000,10,FALSE)</f>
        <v>#N/A</v>
      </c>
      <c r="N6710" s="52" t="e">
        <f>VLOOKUP(B6710,'Список DKV от ЮТД'!$A$1:$S$10000,18,FALSE)</f>
        <v>#N/A</v>
      </c>
      <c r="O6710" s="52" t="e">
        <f>VLOOKUP(B6710,'Список DKV от ЮТД'!$A$1:$S$10000,19,FALSE)</f>
        <v>#N/A</v>
      </c>
      <c r="P6710" s="52" t="e">
        <f>VLOOKUP(B6710,'Список DKV от ЮТД'!$A$1:$S$10000,16,FALSE)</f>
        <v>#N/A</v>
      </c>
    </row>
    <row r="6711" spans="1:16">
      <c r="A6711" s="51">
        <v>6709</v>
      </c>
      <c r="B6711" s="37">
        <v>21250582828</v>
      </c>
      <c r="C6711" s="50">
        <v>44441</v>
      </c>
      <c r="E6711" s="50">
        <v>44441</v>
      </c>
      <c r="F6711" s="51" t="s">
        <v>18</v>
      </c>
      <c r="H6711" s="45" t="e">
        <f>VLOOKUP(B6711,'Список DKV от ЮТД'!$A$1:$S$10000,2,FALSE)</f>
        <v>#N/A</v>
      </c>
      <c r="I6711" s="30" t="e">
        <f>VLOOKUP(B6711,'Список DKV от ЮТД'!$A$1:$S$10000,15,FALSE)</f>
        <v>#N/A</v>
      </c>
      <c r="K6711" s="41" t="e">
        <f>VLOOKUP(B6711,'Список DKV от ЮТД'!$A$1:$M$10000,13,FALSE)</f>
        <v>#N/A</v>
      </c>
      <c r="L6711" s="30" t="e">
        <f>VLOOKUP(B6711,'Список DKV от ЮТД'!$A$1:$S$10000,14,FALSE)</f>
        <v>#N/A</v>
      </c>
      <c r="M6711" s="52" t="e">
        <f>VLOOKUP(B6711,'Список DKV от ЮТД'!$A$1:$M$10000,10,FALSE)</f>
        <v>#N/A</v>
      </c>
      <c r="N6711" s="52" t="e">
        <f>VLOOKUP(B6711,'Список DKV от ЮТД'!$A$1:$S$10000,18,FALSE)</f>
        <v>#N/A</v>
      </c>
      <c r="O6711" s="52" t="e">
        <f>VLOOKUP(B6711,'Список DKV от ЮТД'!$A$1:$S$10000,19,FALSE)</f>
        <v>#N/A</v>
      </c>
      <c r="P6711" s="52" t="e">
        <f>VLOOKUP(B6711,'Список DKV от ЮТД'!$A$1:$S$10000,16,FALSE)</f>
        <v>#N/A</v>
      </c>
    </row>
    <row r="6712" spans="1:16">
      <c r="A6712" s="51">
        <v>6710</v>
      </c>
      <c r="B6712" s="37">
        <v>21250582810</v>
      </c>
      <c r="C6712" s="50">
        <v>44441</v>
      </c>
      <c r="E6712" s="50">
        <v>44441</v>
      </c>
      <c r="F6712" s="51" t="s">
        <v>18</v>
      </c>
      <c r="H6712" s="45" t="e">
        <f>VLOOKUP(B6712,'Список DKV от ЮТД'!$A$1:$S$10000,2,FALSE)</f>
        <v>#N/A</v>
      </c>
      <c r="I6712" s="30" t="e">
        <f>VLOOKUP(B6712,'Список DKV от ЮТД'!$A$1:$S$10000,15,FALSE)</f>
        <v>#N/A</v>
      </c>
      <c r="K6712" s="41" t="e">
        <f>VLOOKUP(B6712,'Список DKV от ЮТД'!$A$1:$M$10000,13,FALSE)</f>
        <v>#N/A</v>
      </c>
      <c r="L6712" s="30" t="e">
        <f>VLOOKUP(B6712,'Список DKV от ЮТД'!$A$1:$S$10000,14,FALSE)</f>
        <v>#N/A</v>
      </c>
      <c r="M6712" s="52" t="e">
        <f>VLOOKUP(B6712,'Список DKV от ЮТД'!$A$1:$M$10000,10,FALSE)</f>
        <v>#N/A</v>
      </c>
      <c r="N6712" s="52" t="e">
        <f>VLOOKUP(B6712,'Список DKV от ЮТД'!$A$1:$S$10000,18,FALSE)</f>
        <v>#N/A</v>
      </c>
      <c r="O6712" s="52" t="e">
        <f>VLOOKUP(B6712,'Список DKV от ЮТД'!$A$1:$S$10000,19,FALSE)</f>
        <v>#N/A</v>
      </c>
      <c r="P6712" s="52" t="e">
        <f>VLOOKUP(B6712,'Список DKV от ЮТД'!$A$1:$S$10000,16,FALSE)</f>
        <v>#N/A</v>
      </c>
    </row>
    <row r="6713" spans="1:16">
      <c r="A6713" s="51">
        <v>6711</v>
      </c>
      <c r="B6713" s="37">
        <v>21250582877</v>
      </c>
      <c r="C6713" s="50">
        <v>44441</v>
      </c>
      <c r="E6713" s="50">
        <v>44441</v>
      </c>
      <c r="F6713" s="51" t="s">
        <v>18</v>
      </c>
      <c r="H6713" s="45" t="e">
        <f>VLOOKUP(B6713,'Список DKV от ЮТД'!$A$1:$S$10000,2,FALSE)</f>
        <v>#N/A</v>
      </c>
      <c r="I6713" s="30" t="e">
        <f>VLOOKUP(B6713,'Список DKV от ЮТД'!$A$1:$S$10000,15,FALSE)</f>
        <v>#N/A</v>
      </c>
      <c r="K6713" s="41" t="e">
        <f>VLOOKUP(B6713,'Список DKV от ЮТД'!$A$1:$M$10000,13,FALSE)</f>
        <v>#N/A</v>
      </c>
      <c r="L6713" s="30" t="e">
        <f>VLOOKUP(B6713,'Список DKV от ЮТД'!$A$1:$S$10000,14,FALSE)</f>
        <v>#N/A</v>
      </c>
      <c r="M6713" s="52" t="e">
        <f>VLOOKUP(B6713,'Список DKV от ЮТД'!$A$1:$M$10000,10,FALSE)</f>
        <v>#N/A</v>
      </c>
      <c r="N6713" s="52" t="e">
        <f>VLOOKUP(B6713,'Список DKV от ЮТД'!$A$1:$S$10000,18,FALSE)</f>
        <v>#N/A</v>
      </c>
      <c r="O6713" s="52" t="e">
        <f>VLOOKUP(B6713,'Список DKV от ЮТД'!$A$1:$S$10000,19,FALSE)</f>
        <v>#N/A</v>
      </c>
      <c r="P6713" s="52" t="e">
        <f>VLOOKUP(B6713,'Список DKV от ЮТД'!$A$1:$S$10000,16,FALSE)</f>
        <v>#N/A</v>
      </c>
    </row>
    <row r="6714" spans="1:16">
      <c r="A6714" s="51">
        <v>6712</v>
      </c>
      <c r="B6714" s="37">
        <v>21250582869</v>
      </c>
      <c r="C6714" s="50">
        <v>44441</v>
      </c>
      <c r="E6714" s="50">
        <v>44441</v>
      </c>
      <c r="F6714" s="51" t="s">
        <v>18</v>
      </c>
      <c r="H6714" s="45" t="e">
        <f>VLOOKUP(B6714,'Список DKV от ЮТД'!$A$1:$S$10000,2,FALSE)</f>
        <v>#N/A</v>
      </c>
      <c r="I6714" s="30" t="e">
        <f>VLOOKUP(B6714,'Список DKV от ЮТД'!$A$1:$S$10000,15,FALSE)</f>
        <v>#N/A</v>
      </c>
      <c r="K6714" s="41" t="e">
        <f>VLOOKUP(B6714,'Список DKV от ЮТД'!$A$1:$M$10000,13,FALSE)</f>
        <v>#N/A</v>
      </c>
      <c r="L6714" s="30" t="e">
        <f>VLOOKUP(B6714,'Список DKV от ЮТД'!$A$1:$S$10000,14,FALSE)</f>
        <v>#N/A</v>
      </c>
      <c r="M6714" s="52" t="e">
        <f>VLOOKUP(B6714,'Список DKV от ЮТД'!$A$1:$M$10000,10,FALSE)</f>
        <v>#N/A</v>
      </c>
      <c r="N6714" s="52" t="e">
        <f>VLOOKUP(B6714,'Список DKV от ЮТД'!$A$1:$S$10000,18,FALSE)</f>
        <v>#N/A</v>
      </c>
      <c r="O6714" s="52" t="e">
        <f>VLOOKUP(B6714,'Список DKV от ЮТД'!$A$1:$S$10000,19,FALSE)</f>
        <v>#N/A</v>
      </c>
      <c r="P6714" s="52" t="e">
        <f>VLOOKUP(B6714,'Список DKV от ЮТД'!$A$1:$S$10000,16,FALSE)</f>
        <v>#N/A</v>
      </c>
    </row>
    <row r="6715" spans="1:16">
      <c r="A6715" s="51">
        <v>6713</v>
      </c>
      <c r="B6715" s="37">
        <v>21250582851</v>
      </c>
      <c r="C6715" s="50">
        <v>44441</v>
      </c>
      <c r="E6715" s="50">
        <v>44441</v>
      </c>
      <c r="F6715" s="51" t="s">
        <v>18</v>
      </c>
      <c r="H6715" s="45" t="e">
        <f>VLOOKUP(B6715,'Список DKV от ЮТД'!$A$1:$S$10000,2,FALSE)</f>
        <v>#N/A</v>
      </c>
      <c r="I6715" s="30" t="e">
        <f>VLOOKUP(B6715,'Список DKV от ЮТД'!$A$1:$S$10000,15,FALSE)</f>
        <v>#N/A</v>
      </c>
      <c r="K6715" s="41" t="e">
        <f>VLOOKUP(B6715,'Список DKV от ЮТД'!$A$1:$M$10000,13,FALSE)</f>
        <v>#N/A</v>
      </c>
      <c r="L6715" s="30" t="e">
        <f>VLOOKUP(B6715,'Список DKV от ЮТД'!$A$1:$S$10000,14,FALSE)</f>
        <v>#N/A</v>
      </c>
      <c r="M6715" s="52" t="e">
        <f>VLOOKUP(B6715,'Список DKV от ЮТД'!$A$1:$M$10000,10,FALSE)</f>
        <v>#N/A</v>
      </c>
      <c r="N6715" s="52" t="e">
        <f>VLOOKUP(B6715,'Список DKV от ЮТД'!$A$1:$S$10000,18,FALSE)</f>
        <v>#N/A</v>
      </c>
      <c r="O6715" s="52" t="e">
        <f>VLOOKUP(B6715,'Список DKV от ЮТД'!$A$1:$S$10000,19,FALSE)</f>
        <v>#N/A</v>
      </c>
      <c r="P6715" s="52" t="e">
        <f>VLOOKUP(B6715,'Список DKV от ЮТД'!$A$1:$S$10000,16,FALSE)</f>
        <v>#N/A</v>
      </c>
    </row>
    <row r="6716" spans="1:16">
      <c r="A6716" s="51">
        <v>6714</v>
      </c>
      <c r="B6716" s="37">
        <v>21250582919</v>
      </c>
      <c r="C6716" s="50">
        <v>44441</v>
      </c>
      <c r="E6716" s="50">
        <v>44441</v>
      </c>
      <c r="F6716" s="51" t="s">
        <v>18</v>
      </c>
      <c r="H6716" s="45" t="e">
        <f>VLOOKUP(B6716,'Список DKV от ЮТД'!$A$1:$S$10000,2,FALSE)</f>
        <v>#N/A</v>
      </c>
      <c r="I6716" s="30" t="e">
        <f>VLOOKUP(B6716,'Список DKV от ЮТД'!$A$1:$S$10000,15,FALSE)</f>
        <v>#N/A</v>
      </c>
      <c r="K6716" s="41" t="e">
        <f>VLOOKUP(B6716,'Список DKV от ЮТД'!$A$1:$M$10000,13,FALSE)</f>
        <v>#N/A</v>
      </c>
      <c r="L6716" s="30" t="e">
        <f>VLOOKUP(B6716,'Список DKV от ЮТД'!$A$1:$S$10000,14,FALSE)</f>
        <v>#N/A</v>
      </c>
      <c r="M6716" s="52" t="e">
        <f>VLOOKUP(B6716,'Список DKV от ЮТД'!$A$1:$M$10000,10,FALSE)</f>
        <v>#N/A</v>
      </c>
      <c r="N6716" s="52" t="e">
        <f>VLOOKUP(B6716,'Список DKV от ЮТД'!$A$1:$S$10000,18,FALSE)</f>
        <v>#N/A</v>
      </c>
      <c r="O6716" s="52" t="e">
        <f>VLOOKUP(B6716,'Список DKV от ЮТД'!$A$1:$S$10000,19,FALSE)</f>
        <v>#N/A</v>
      </c>
      <c r="P6716" s="52" t="e">
        <f>VLOOKUP(B6716,'Список DKV от ЮТД'!$A$1:$S$10000,16,FALSE)</f>
        <v>#N/A</v>
      </c>
    </row>
    <row r="6717" spans="1:16">
      <c r="A6717" s="51">
        <v>6715</v>
      </c>
      <c r="B6717" s="37">
        <v>21250582901</v>
      </c>
      <c r="C6717" s="50">
        <v>44441</v>
      </c>
      <c r="E6717" s="50">
        <v>44441</v>
      </c>
      <c r="F6717" s="51" t="s">
        <v>18</v>
      </c>
      <c r="H6717" s="45" t="e">
        <f>VLOOKUP(B6717,'Список DKV от ЮТД'!$A$1:$S$10000,2,FALSE)</f>
        <v>#N/A</v>
      </c>
      <c r="I6717" s="30" t="e">
        <f>VLOOKUP(B6717,'Список DKV от ЮТД'!$A$1:$S$10000,15,FALSE)</f>
        <v>#N/A</v>
      </c>
      <c r="K6717" s="41" t="e">
        <f>VLOOKUP(B6717,'Список DKV от ЮТД'!$A$1:$M$10000,13,FALSE)</f>
        <v>#N/A</v>
      </c>
      <c r="L6717" s="30" t="e">
        <f>VLOOKUP(B6717,'Список DKV от ЮТД'!$A$1:$S$10000,14,FALSE)</f>
        <v>#N/A</v>
      </c>
      <c r="M6717" s="52" t="e">
        <f>VLOOKUP(B6717,'Список DKV от ЮТД'!$A$1:$M$10000,10,FALSE)</f>
        <v>#N/A</v>
      </c>
      <c r="N6717" s="52" t="e">
        <f>VLOOKUP(B6717,'Список DKV от ЮТД'!$A$1:$S$10000,18,FALSE)</f>
        <v>#N/A</v>
      </c>
      <c r="O6717" s="52" t="e">
        <f>VLOOKUP(B6717,'Список DKV от ЮТД'!$A$1:$S$10000,19,FALSE)</f>
        <v>#N/A</v>
      </c>
      <c r="P6717" s="52" t="e">
        <f>VLOOKUP(B6717,'Список DKV от ЮТД'!$A$1:$S$10000,16,FALSE)</f>
        <v>#N/A</v>
      </c>
    </row>
    <row r="6718" spans="1:16">
      <c r="A6718" s="51">
        <v>6716</v>
      </c>
      <c r="B6718" s="37">
        <v>21250582893</v>
      </c>
      <c r="C6718" s="50">
        <v>44441</v>
      </c>
      <c r="E6718" s="50">
        <v>44441</v>
      </c>
      <c r="F6718" s="51" t="s">
        <v>18</v>
      </c>
      <c r="H6718" s="45" t="e">
        <f>VLOOKUP(B6718,'Список DKV от ЮТД'!$A$1:$S$10000,2,FALSE)</f>
        <v>#N/A</v>
      </c>
      <c r="I6718" s="30" t="e">
        <f>VLOOKUP(B6718,'Список DKV от ЮТД'!$A$1:$S$10000,15,FALSE)</f>
        <v>#N/A</v>
      </c>
      <c r="K6718" s="41" t="e">
        <f>VLOOKUP(B6718,'Список DKV от ЮТД'!$A$1:$M$10000,13,FALSE)</f>
        <v>#N/A</v>
      </c>
      <c r="L6718" s="30" t="e">
        <f>VLOOKUP(B6718,'Список DKV от ЮТД'!$A$1:$S$10000,14,FALSE)</f>
        <v>#N/A</v>
      </c>
      <c r="M6718" s="52" t="e">
        <f>VLOOKUP(B6718,'Список DKV от ЮТД'!$A$1:$M$10000,10,FALSE)</f>
        <v>#N/A</v>
      </c>
      <c r="N6718" s="52" t="e">
        <f>VLOOKUP(B6718,'Список DKV от ЮТД'!$A$1:$S$10000,18,FALSE)</f>
        <v>#N/A</v>
      </c>
      <c r="O6718" s="52" t="e">
        <f>VLOOKUP(B6718,'Список DKV от ЮТД'!$A$1:$S$10000,19,FALSE)</f>
        <v>#N/A</v>
      </c>
      <c r="P6718" s="52" t="e">
        <f>VLOOKUP(B6718,'Список DKV от ЮТД'!$A$1:$S$10000,16,FALSE)</f>
        <v>#N/A</v>
      </c>
    </row>
    <row r="6719" spans="1:16">
      <c r="A6719" s="51">
        <v>6717</v>
      </c>
      <c r="B6719" s="37">
        <v>21250582943</v>
      </c>
      <c r="C6719" s="50">
        <v>44441</v>
      </c>
      <c r="E6719" s="50">
        <v>44441</v>
      </c>
      <c r="F6719" s="51" t="s">
        <v>18</v>
      </c>
      <c r="H6719" s="45" t="e">
        <f>VLOOKUP(B6719,'Список DKV от ЮТД'!$A$1:$S$10000,2,FALSE)</f>
        <v>#N/A</v>
      </c>
      <c r="I6719" s="30" t="e">
        <f>VLOOKUP(B6719,'Список DKV от ЮТД'!$A$1:$S$10000,15,FALSE)</f>
        <v>#N/A</v>
      </c>
      <c r="K6719" s="41" t="e">
        <f>VLOOKUP(B6719,'Список DKV от ЮТД'!$A$1:$M$10000,13,FALSE)</f>
        <v>#N/A</v>
      </c>
      <c r="L6719" s="30" t="e">
        <f>VLOOKUP(B6719,'Список DKV от ЮТД'!$A$1:$S$10000,14,FALSE)</f>
        <v>#N/A</v>
      </c>
      <c r="M6719" s="52" t="e">
        <f>VLOOKUP(B6719,'Список DKV от ЮТД'!$A$1:$M$10000,10,FALSE)</f>
        <v>#N/A</v>
      </c>
      <c r="N6719" s="52" t="e">
        <f>VLOOKUP(B6719,'Список DKV от ЮТД'!$A$1:$S$10000,18,FALSE)</f>
        <v>#N/A</v>
      </c>
      <c r="O6719" s="52" t="e">
        <f>VLOOKUP(B6719,'Список DKV от ЮТД'!$A$1:$S$10000,19,FALSE)</f>
        <v>#N/A</v>
      </c>
      <c r="P6719" s="52" t="e">
        <f>VLOOKUP(B6719,'Список DKV от ЮТД'!$A$1:$S$10000,16,FALSE)</f>
        <v>#N/A</v>
      </c>
    </row>
    <row r="6720" spans="1:16">
      <c r="A6720" s="51">
        <v>6718</v>
      </c>
      <c r="B6720" s="37">
        <v>21250582935</v>
      </c>
      <c r="C6720" s="50">
        <v>44441</v>
      </c>
      <c r="E6720" s="50">
        <v>44441</v>
      </c>
      <c r="F6720" s="51" t="s">
        <v>18</v>
      </c>
      <c r="H6720" s="45" t="e">
        <f>VLOOKUP(B6720,'Список DKV от ЮТД'!$A$1:$S$10000,2,FALSE)</f>
        <v>#N/A</v>
      </c>
      <c r="I6720" s="30" t="e">
        <f>VLOOKUP(B6720,'Список DKV от ЮТД'!$A$1:$S$10000,15,FALSE)</f>
        <v>#N/A</v>
      </c>
      <c r="K6720" s="41" t="e">
        <f>VLOOKUP(B6720,'Список DKV от ЮТД'!$A$1:$M$10000,13,FALSE)</f>
        <v>#N/A</v>
      </c>
      <c r="L6720" s="30" t="e">
        <f>VLOOKUP(B6720,'Список DKV от ЮТД'!$A$1:$S$10000,14,FALSE)</f>
        <v>#N/A</v>
      </c>
      <c r="M6720" s="52" t="e">
        <f>VLOOKUP(B6720,'Список DKV от ЮТД'!$A$1:$M$10000,10,FALSE)</f>
        <v>#N/A</v>
      </c>
      <c r="N6720" s="52" t="e">
        <f>VLOOKUP(B6720,'Список DKV от ЮТД'!$A$1:$S$10000,18,FALSE)</f>
        <v>#N/A</v>
      </c>
      <c r="O6720" s="52" t="e">
        <f>VLOOKUP(B6720,'Список DKV от ЮТД'!$A$1:$S$10000,19,FALSE)</f>
        <v>#N/A</v>
      </c>
      <c r="P6720" s="52" t="e">
        <f>VLOOKUP(B6720,'Список DKV от ЮТД'!$A$1:$S$10000,16,FALSE)</f>
        <v>#N/A</v>
      </c>
    </row>
    <row r="6721" spans="1:16">
      <c r="A6721" s="51">
        <v>6719</v>
      </c>
      <c r="B6721" s="37">
        <v>21250582984</v>
      </c>
      <c r="C6721" s="50">
        <v>44441</v>
      </c>
      <c r="E6721" s="50">
        <v>44441</v>
      </c>
      <c r="F6721" s="51" t="s">
        <v>18</v>
      </c>
      <c r="H6721" s="45" t="e">
        <f>VLOOKUP(B6721,'Список DKV от ЮТД'!$A$1:$S$10000,2,FALSE)</f>
        <v>#N/A</v>
      </c>
      <c r="I6721" s="30" t="e">
        <f>VLOOKUP(B6721,'Список DKV от ЮТД'!$A$1:$S$10000,15,FALSE)</f>
        <v>#N/A</v>
      </c>
      <c r="K6721" s="41" t="e">
        <f>VLOOKUP(B6721,'Список DKV от ЮТД'!$A$1:$M$10000,13,FALSE)</f>
        <v>#N/A</v>
      </c>
      <c r="L6721" s="30" t="e">
        <f>VLOOKUP(B6721,'Список DKV от ЮТД'!$A$1:$S$10000,14,FALSE)</f>
        <v>#N/A</v>
      </c>
      <c r="M6721" s="52" t="e">
        <f>VLOOKUP(B6721,'Список DKV от ЮТД'!$A$1:$M$10000,10,FALSE)</f>
        <v>#N/A</v>
      </c>
      <c r="N6721" s="52" t="e">
        <f>VLOOKUP(B6721,'Список DKV от ЮТД'!$A$1:$S$10000,18,FALSE)</f>
        <v>#N/A</v>
      </c>
      <c r="O6721" s="52" t="e">
        <f>VLOOKUP(B6721,'Список DKV от ЮТД'!$A$1:$S$10000,19,FALSE)</f>
        <v>#N/A</v>
      </c>
      <c r="P6721" s="52" t="e">
        <f>VLOOKUP(B6721,'Список DKV от ЮТД'!$A$1:$S$10000,16,FALSE)</f>
        <v>#N/A</v>
      </c>
    </row>
    <row r="6722" spans="1:16">
      <c r="A6722" s="51">
        <v>6720</v>
      </c>
      <c r="B6722" s="37">
        <v>21250582976</v>
      </c>
      <c r="C6722" s="50">
        <v>44441</v>
      </c>
      <c r="E6722" s="50">
        <v>44441</v>
      </c>
      <c r="F6722" s="51" t="s">
        <v>18</v>
      </c>
      <c r="H6722" s="45" t="e">
        <f>VLOOKUP(B6722,'Список DKV от ЮТД'!$A$1:$S$10000,2,FALSE)</f>
        <v>#N/A</v>
      </c>
      <c r="I6722" s="30" t="e">
        <f>VLOOKUP(B6722,'Список DKV от ЮТД'!$A$1:$S$10000,15,FALSE)</f>
        <v>#N/A</v>
      </c>
      <c r="K6722" s="41" t="e">
        <f>VLOOKUP(B6722,'Список DKV от ЮТД'!$A$1:$M$10000,13,FALSE)</f>
        <v>#N/A</v>
      </c>
      <c r="L6722" s="30" t="e">
        <f>VLOOKUP(B6722,'Список DKV от ЮТД'!$A$1:$S$10000,14,FALSE)</f>
        <v>#N/A</v>
      </c>
      <c r="M6722" s="52" t="e">
        <f>VLOOKUP(B6722,'Список DKV от ЮТД'!$A$1:$M$10000,10,FALSE)</f>
        <v>#N/A</v>
      </c>
      <c r="N6722" s="52" t="e">
        <f>VLOOKUP(B6722,'Список DKV от ЮТД'!$A$1:$S$10000,18,FALSE)</f>
        <v>#N/A</v>
      </c>
      <c r="O6722" s="52" t="e">
        <f>VLOOKUP(B6722,'Список DKV от ЮТД'!$A$1:$S$10000,19,FALSE)</f>
        <v>#N/A</v>
      </c>
      <c r="P6722" s="52" t="e">
        <f>VLOOKUP(B6722,'Список DKV от ЮТД'!$A$1:$S$10000,16,FALSE)</f>
        <v>#N/A</v>
      </c>
    </row>
    <row r="6723" spans="1:16">
      <c r="A6723" s="51">
        <v>6721</v>
      </c>
      <c r="B6723" s="37">
        <v>21250582042</v>
      </c>
      <c r="C6723" s="50">
        <v>44441</v>
      </c>
      <c r="E6723" s="50">
        <v>44441</v>
      </c>
      <c r="F6723" s="51" t="s">
        <v>18</v>
      </c>
      <c r="H6723" s="45" t="e">
        <f>VLOOKUP(B6723,'Список DKV от ЮТД'!$A$1:$S$10000,2,FALSE)</f>
        <v>#N/A</v>
      </c>
      <c r="I6723" s="30" t="e">
        <f>VLOOKUP(B6723,'Список DKV от ЮТД'!$A$1:$S$10000,15,FALSE)</f>
        <v>#N/A</v>
      </c>
      <c r="K6723" s="41" t="e">
        <f>VLOOKUP(B6723,'Список DKV от ЮТД'!$A$1:$M$10000,13,FALSE)</f>
        <v>#N/A</v>
      </c>
      <c r="L6723" s="30" t="e">
        <f>VLOOKUP(B6723,'Список DKV от ЮТД'!$A$1:$S$10000,14,FALSE)</f>
        <v>#N/A</v>
      </c>
      <c r="M6723" s="52" t="e">
        <f>VLOOKUP(B6723,'Список DKV от ЮТД'!$A$1:$M$10000,10,FALSE)</f>
        <v>#N/A</v>
      </c>
      <c r="N6723" s="52" t="e">
        <f>VLOOKUP(B6723,'Список DKV от ЮТД'!$A$1:$S$10000,18,FALSE)</f>
        <v>#N/A</v>
      </c>
      <c r="O6723" s="52" t="e">
        <f>VLOOKUP(B6723,'Список DKV от ЮТД'!$A$1:$S$10000,19,FALSE)</f>
        <v>#N/A</v>
      </c>
      <c r="P6723" s="52" t="e">
        <f>VLOOKUP(B6723,'Список DKV от ЮТД'!$A$1:$S$10000,16,FALSE)</f>
        <v>#N/A</v>
      </c>
    </row>
    <row r="6724" spans="1:16">
      <c r="A6724" s="51">
        <v>6722</v>
      </c>
      <c r="B6724" s="37">
        <v>21250582083</v>
      </c>
      <c r="C6724" s="50">
        <v>44441</v>
      </c>
      <c r="E6724" s="50">
        <v>44441</v>
      </c>
      <c r="F6724" s="51" t="s">
        <v>18</v>
      </c>
      <c r="H6724" s="45" t="e">
        <f>VLOOKUP(B6724,'Список DKV от ЮТД'!$A$1:$S$10000,2,FALSE)</f>
        <v>#N/A</v>
      </c>
      <c r="I6724" s="30" t="e">
        <f>VLOOKUP(B6724,'Список DKV от ЮТД'!$A$1:$S$10000,15,FALSE)</f>
        <v>#N/A</v>
      </c>
      <c r="K6724" s="41" t="e">
        <f>VLOOKUP(B6724,'Список DKV от ЮТД'!$A$1:$M$10000,13,FALSE)</f>
        <v>#N/A</v>
      </c>
      <c r="L6724" s="30" t="e">
        <f>VLOOKUP(B6724,'Список DKV от ЮТД'!$A$1:$S$10000,14,FALSE)</f>
        <v>#N/A</v>
      </c>
      <c r="M6724" s="52" t="e">
        <f>VLOOKUP(B6724,'Список DKV от ЮТД'!$A$1:$M$10000,10,FALSE)</f>
        <v>#N/A</v>
      </c>
      <c r="N6724" s="52" t="e">
        <f>VLOOKUP(B6724,'Список DKV от ЮТД'!$A$1:$S$10000,18,FALSE)</f>
        <v>#N/A</v>
      </c>
      <c r="O6724" s="52" t="e">
        <f>VLOOKUP(B6724,'Список DKV от ЮТД'!$A$1:$S$10000,19,FALSE)</f>
        <v>#N/A</v>
      </c>
      <c r="P6724" s="52" t="e">
        <f>VLOOKUP(B6724,'Список DKV от ЮТД'!$A$1:$S$10000,16,FALSE)</f>
        <v>#N/A</v>
      </c>
    </row>
    <row r="6725" spans="1:16">
      <c r="A6725" s="51">
        <v>6723</v>
      </c>
      <c r="B6725" s="37">
        <v>21250582075</v>
      </c>
      <c r="C6725" s="50">
        <v>44441</v>
      </c>
      <c r="E6725" s="50">
        <v>44441</v>
      </c>
      <c r="F6725" s="51" t="s">
        <v>18</v>
      </c>
      <c r="H6725" s="45" t="e">
        <f>VLOOKUP(B6725,'Список DKV от ЮТД'!$A$1:$S$10000,2,FALSE)</f>
        <v>#N/A</v>
      </c>
      <c r="I6725" s="30" t="e">
        <f>VLOOKUP(B6725,'Список DKV от ЮТД'!$A$1:$S$10000,15,FALSE)</f>
        <v>#N/A</v>
      </c>
      <c r="K6725" s="41" t="e">
        <f>VLOOKUP(B6725,'Список DKV от ЮТД'!$A$1:$M$10000,13,FALSE)</f>
        <v>#N/A</v>
      </c>
      <c r="L6725" s="30" t="e">
        <f>VLOOKUP(B6725,'Список DKV от ЮТД'!$A$1:$S$10000,14,FALSE)</f>
        <v>#N/A</v>
      </c>
      <c r="M6725" s="52" t="e">
        <f>VLOOKUP(B6725,'Список DKV от ЮТД'!$A$1:$M$10000,10,FALSE)</f>
        <v>#N/A</v>
      </c>
      <c r="N6725" s="52" t="e">
        <f>VLOOKUP(B6725,'Список DKV от ЮТД'!$A$1:$S$10000,18,FALSE)</f>
        <v>#N/A</v>
      </c>
      <c r="O6725" s="52" t="e">
        <f>VLOOKUP(B6725,'Список DKV от ЮТД'!$A$1:$S$10000,19,FALSE)</f>
        <v>#N/A</v>
      </c>
      <c r="P6725" s="52" t="e">
        <f>VLOOKUP(B6725,'Список DKV от ЮТД'!$A$1:$S$10000,16,FALSE)</f>
        <v>#N/A</v>
      </c>
    </row>
    <row r="6726" spans="1:16">
      <c r="A6726" s="51">
        <v>6724</v>
      </c>
      <c r="B6726" s="37">
        <v>21250582018</v>
      </c>
      <c r="C6726" s="50">
        <v>44441</v>
      </c>
      <c r="E6726" s="50">
        <v>44441</v>
      </c>
      <c r="F6726" s="51" t="s">
        <v>18</v>
      </c>
      <c r="H6726" s="45" t="e">
        <f>VLOOKUP(B6726,'Список DKV от ЮТД'!$A$1:$S$10000,2,FALSE)</f>
        <v>#N/A</v>
      </c>
      <c r="I6726" s="30" t="e">
        <f>VLOOKUP(B6726,'Список DKV от ЮТД'!$A$1:$S$10000,15,FALSE)</f>
        <v>#N/A</v>
      </c>
      <c r="K6726" s="41" t="e">
        <f>VLOOKUP(B6726,'Список DKV от ЮТД'!$A$1:$M$10000,13,FALSE)</f>
        <v>#N/A</v>
      </c>
      <c r="L6726" s="30" t="e">
        <f>VLOOKUP(B6726,'Список DKV от ЮТД'!$A$1:$S$10000,14,FALSE)</f>
        <v>#N/A</v>
      </c>
      <c r="M6726" s="52" t="e">
        <f>VLOOKUP(B6726,'Список DKV от ЮТД'!$A$1:$M$10000,10,FALSE)</f>
        <v>#N/A</v>
      </c>
      <c r="N6726" s="52" t="e">
        <f>VLOOKUP(B6726,'Список DKV от ЮТД'!$A$1:$S$10000,18,FALSE)</f>
        <v>#N/A</v>
      </c>
      <c r="O6726" s="52" t="e">
        <f>VLOOKUP(B6726,'Список DKV от ЮТД'!$A$1:$S$10000,19,FALSE)</f>
        <v>#N/A</v>
      </c>
      <c r="P6726" s="52" t="e">
        <f>VLOOKUP(B6726,'Список DKV от ЮТД'!$A$1:$S$10000,16,FALSE)</f>
        <v>#N/A</v>
      </c>
    </row>
    <row r="6727" spans="1:16">
      <c r="A6727" s="51">
        <v>6725</v>
      </c>
      <c r="B6727" s="37">
        <v>21250582059</v>
      </c>
      <c r="C6727" s="50">
        <v>44441</v>
      </c>
      <c r="E6727" s="50">
        <v>44441</v>
      </c>
      <c r="F6727" s="51" t="s">
        <v>18</v>
      </c>
      <c r="H6727" s="45" t="e">
        <f>VLOOKUP(B6727,'Список DKV от ЮТД'!$A$1:$S$10000,2,FALSE)</f>
        <v>#N/A</v>
      </c>
      <c r="I6727" s="30" t="e">
        <f>VLOOKUP(B6727,'Список DKV от ЮТД'!$A$1:$S$10000,15,FALSE)</f>
        <v>#N/A</v>
      </c>
      <c r="K6727" s="41" t="e">
        <f>VLOOKUP(B6727,'Список DKV от ЮТД'!$A$1:$M$10000,13,FALSE)</f>
        <v>#N/A</v>
      </c>
      <c r="L6727" s="30" t="e">
        <f>VLOOKUP(B6727,'Список DKV от ЮТД'!$A$1:$S$10000,14,FALSE)</f>
        <v>#N/A</v>
      </c>
      <c r="M6727" s="52" t="e">
        <f>VLOOKUP(B6727,'Список DKV от ЮТД'!$A$1:$M$10000,10,FALSE)</f>
        <v>#N/A</v>
      </c>
      <c r="N6727" s="52" t="e">
        <f>VLOOKUP(B6727,'Список DKV от ЮТД'!$A$1:$S$10000,18,FALSE)</f>
        <v>#N/A</v>
      </c>
      <c r="O6727" s="52" t="e">
        <f>VLOOKUP(B6727,'Список DKV от ЮТД'!$A$1:$S$10000,19,FALSE)</f>
        <v>#N/A</v>
      </c>
      <c r="P6727" s="52" t="e">
        <f>VLOOKUP(B6727,'Список DKV от ЮТД'!$A$1:$S$10000,16,FALSE)</f>
        <v>#N/A</v>
      </c>
    </row>
    <row r="6728" spans="1:16">
      <c r="A6728" s="51">
        <v>6726</v>
      </c>
      <c r="B6728" s="37">
        <v>21250614894</v>
      </c>
      <c r="C6728" s="50">
        <v>44462</v>
      </c>
      <c r="E6728" s="50">
        <v>44462</v>
      </c>
      <c r="F6728" s="51" t="s">
        <v>18</v>
      </c>
      <c r="H6728" s="45" t="e">
        <f>VLOOKUP(B6728,'Список DKV от ЮТД'!$A$1:$S$10000,2,FALSE)</f>
        <v>#N/A</v>
      </c>
      <c r="I6728" s="30" t="e">
        <f>VLOOKUP(B6728,'Список DKV от ЮТД'!$A$1:$S$10000,15,FALSE)</f>
        <v>#N/A</v>
      </c>
      <c r="K6728" s="41" t="e">
        <f>VLOOKUP(B6728,'Список DKV от ЮТД'!$A$1:$M$10000,13,FALSE)</f>
        <v>#N/A</v>
      </c>
      <c r="L6728" s="30" t="e">
        <f>VLOOKUP(B6728,'Список DKV от ЮТД'!$A$1:$S$10000,14,FALSE)</f>
        <v>#N/A</v>
      </c>
      <c r="M6728" s="52" t="e">
        <f>VLOOKUP(B6728,'Список DKV от ЮТД'!$A$1:$M$10000,10,FALSE)</f>
        <v>#N/A</v>
      </c>
      <c r="N6728" s="52" t="e">
        <f>VLOOKUP(B6728,'Список DKV от ЮТД'!$A$1:$S$10000,18,FALSE)</f>
        <v>#N/A</v>
      </c>
      <c r="O6728" s="52" t="e">
        <f>VLOOKUP(B6728,'Список DKV от ЮТД'!$A$1:$S$10000,19,FALSE)</f>
        <v>#N/A</v>
      </c>
      <c r="P6728" s="52" t="e">
        <f>VLOOKUP(B6728,'Список DKV от ЮТД'!$A$1:$S$10000,16,FALSE)</f>
        <v>#N/A</v>
      </c>
    </row>
    <row r="6729" spans="1:16">
      <c r="A6729" s="51">
        <v>6727</v>
      </c>
      <c r="B6729" s="37">
        <v>21250614902</v>
      </c>
      <c r="C6729" s="50">
        <v>44462</v>
      </c>
      <c r="E6729" s="50">
        <v>44462</v>
      </c>
      <c r="F6729" s="51" t="s">
        <v>18</v>
      </c>
      <c r="H6729" s="45" t="e">
        <f>VLOOKUP(B6729,'Список DKV от ЮТД'!$A$1:$S$10000,2,FALSE)</f>
        <v>#N/A</v>
      </c>
      <c r="I6729" s="30" t="e">
        <f>VLOOKUP(B6729,'Список DKV от ЮТД'!$A$1:$S$10000,15,FALSE)</f>
        <v>#N/A</v>
      </c>
      <c r="K6729" s="41" t="e">
        <f>VLOOKUP(B6729,'Список DKV от ЮТД'!$A$1:$M$10000,13,FALSE)</f>
        <v>#N/A</v>
      </c>
      <c r="L6729" s="30" t="e">
        <f>VLOOKUP(B6729,'Список DKV от ЮТД'!$A$1:$S$10000,14,FALSE)</f>
        <v>#N/A</v>
      </c>
      <c r="M6729" s="52" t="e">
        <f>VLOOKUP(B6729,'Список DKV от ЮТД'!$A$1:$M$10000,10,FALSE)</f>
        <v>#N/A</v>
      </c>
      <c r="N6729" s="52" t="e">
        <f>VLOOKUP(B6729,'Список DKV от ЮТД'!$A$1:$S$10000,18,FALSE)</f>
        <v>#N/A</v>
      </c>
      <c r="O6729" s="52" t="e">
        <f>VLOOKUP(B6729,'Список DKV от ЮТД'!$A$1:$S$10000,19,FALSE)</f>
        <v>#N/A</v>
      </c>
      <c r="P6729" s="52" t="e">
        <f>VLOOKUP(B6729,'Список DKV от ЮТД'!$A$1:$S$10000,16,FALSE)</f>
        <v>#N/A</v>
      </c>
    </row>
    <row r="6730" spans="1:16">
      <c r="A6730" s="51">
        <v>6728</v>
      </c>
      <c r="B6730" s="37">
        <v>21250614910</v>
      </c>
      <c r="C6730" s="50">
        <v>44462</v>
      </c>
      <c r="E6730" s="50">
        <v>44462</v>
      </c>
      <c r="F6730" s="51" t="s">
        <v>18</v>
      </c>
      <c r="H6730" s="45" t="e">
        <f>VLOOKUP(B6730,'Список DKV от ЮТД'!$A$1:$S$10000,2,FALSE)</f>
        <v>#N/A</v>
      </c>
      <c r="I6730" s="30" t="e">
        <f>VLOOKUP(B6730,'Список DKV от ЮТД'!$A$1:$S$10000,15,FALSE)</f>
        <v>#N/A</v>
      </c>
      <c r="K6730" s="41" t="e">
        <f>VLOOKUP(B6730,'Список DKV от ЮТД'!$A$1:$M$10000,13,FALSE)</f>
        <v>#N/A</v>
      </c>
      <c r="L6730" s="30" t="e">
        <f>VLOOKUP(B6730,'Список DKV от ЮТД'!$A$1:$S$10000,14,FALSE)</f>
        <v>#N/A</v>
      </c>
      <c r="M6730" s="52" t="e">
        <f>VLOOKUP(B6730,'Список DKV от ЮТД'!$A$1:$M$10000,10,FALSE)</f>
        <v>#N/A</v>
      </c>
      <c r="N6730" s="52" t="e">
        <f>VLOOKUP(B6730,'Список DKV от ЮТД'!$A$1:$S$10000,18,FALSE)</f>
        <v>#N/A</v>
      </c>
      <c r="O6730" s="52" t="e">
        <f>VLOOKUP(B6730,'Список DKV от ЮТД'!$A$1:$S$10000,19,FALSE)</f>
        <v>#N/A</v>
      </c>
      <c r="P6730" s="52" t="e">
        <f>VLOOKUP(B6730,'Список DKV от ЮТД'!$A$1:$S$10000,16,FALSE)</f>
        <v>#N/A</v>
      </c>
    </row>
    <row r="6731" spans="1:16">
      <c r="A6731" s="51">
        <v>6729</v>
      </c>
      <c r="B6731" s="37">
        <v>21250614928</v>
      </c>
      <c r="C6731" s="50">
        <v>44462</v>
      </c>
      <c r="E6731" s="50">
        <v>44462</v>
      </c>
      <c r="F6731" s="51" t="s">
        <v>18</v>
      </c>
      <c r="H6731" s="45" t="e">
        <f>VLOOKUP(B6731,'Список DKV от ЮТД'!$A$1:$S$10000,2,FALSE)</f>
        <v>#N/A</v>
      </c>
      <c r="I6731" s="30" t="e">
        <f>VLOOKUP(B6731,'Список DKV от ЮТД'!$A$1:$S$10000,15,FALSE)</f>
        <v>#N/A</v>
      </c>
      <c r="K6731" s="41" t="e">
        <f>VLOOKUP(B6731,'Список DKV от ЮТД'!$A$1:$M$10000,13,FALSE)</f>
        <v>#N/A</v>
      </c>
      <c r="L6731" s="30" t="e">
        <f>VLOOKUP(B6731,'Список DKV от ЮТД'!$A$1:$S$10000,14,FALSE)</f>
        <v>#N/A</v>
      </c>
      <c r="M6731" s="52" t="e">
        <f>VLOOKUP(B6731,'Список DKV от ЮТД'!$A$1:$M$10000,10,FALSE)</f>
        <v>#N/A</v>
      </c>
      <c r="N6731" s="52" t="e">
        <f>VLOOKUP(B6731,'Список DKV от ЮТД'!$A$1:$S$10000,18,FALSE)</f>
        <v>#N/A</v>
      </c>
      <c r="O6731" s="52" t="e">
        <f>VLOOKUP(B6731,'Список DKV от ЮТД'!$A$1:$S$10000,19,FALSE)</f>
        <v>#N/A</v>
      </c>
      <c r="P6731" s="52" t="e">
        <f>VLOOKUP(B6731,'Список DKV от ЮТД'!$A$1:$S$10000,16,FALSE)</f>
        <v>#N/A</v>
      </c>
    </row>
    <row r="6732" spans="1:16">
      <c r="A6732" s="51">
        <v>6730</v>
      </c>
      <c r="B6732" s="37">
        <v>21250614852</v>
      </c>
      <c r="C6732" s="50">
        <v>44462</v>
      </c>
      <c r="E6732" s="50">
        <v>44462</v>
      </c>
      <c r="F6732" s="51" t="s">
        <v>18</v>
      </c>
      <c r="H6732" s="45" t="e">
        <f>VLOOKUP(B6732,'Список DKV от ЮТД'!$A$1:$S$10000,2,FALSE)</f>
        <v>#N/A</v>
      </c>
      <c r="I6732" s="30" t="e">
        <f>VLOOKUP(B6732,'Список DKV от ЮТД'!$A$1:$S$10000,15,FALSE)</f>
        <v>#N/A</v>
      </c>
      <c r="K6732" s="41" t="e">
        <f>VLOOKUP(B6732,'Список DKV от ЮТД'!$A$1:$M$10000,13,FALSE)</f>
        <v>#N/A</v>
      </c>
      <c r="L6732" s="30" t="e">
        <f>VLOOKUP(B6732,'Список DKV от ЮТД'!$A$1:$S$10000,14,FALSE)</f>
        <v>#N/A</v>
      </c>
      <c r="M6732" s="52" t="e">
        <f>VLOOKUP(B6732,'Список DKV от ЮТД'!$A$1:$M$10000,10,FALSE)</f>
        <v>#N/A</v>
      </c>
      <c r="N6732" s="52" t="e">
        <f>VLOOKUP(B6732,'Список DKV от ЮТД'!$A$1:$S$10000,18,FALSE)</f>
        <v>#N/A</v>
      </c>
      <c r="O6732" s="52" t="e">
        <f>VLOOKUP(B6732,'Список DKV от ЮТД'!$A$1:$S$10000,19,FALSE)</f>
        <v>#N/A</v>
      </c>
      <c r="P6732" s="52" t="e">
        <f>VLOOKUP(B6732,'Список DKV от ЮТД'!$A$1:$S$10000,16,FALSE)</f>
        <v>#N/A</v>
      </c>
    </row>
    <row r="6733" spans="1:16">
      <c r="A6733" s="51">
        <v>6731</v>
      </c>
      <c r="B6733" s="37">
        <v>21250614860</v>
      </c>
      <c r="C6733" s="50">
        <v>44462</v>
      </c>
      <c r="E6733" s="50">
        <v>44462</v>
      </c>
      <c r="F6733" s="51" t="s">
        <v>18</v>
      </c>
      <c r="H6733" s="45" t="e">
        <f>VLOOKUP(B6733,'Список DKV от ЮТД'!$A$1:$S$10000,2,FALSE)</f>
        <v>#N/A</v>
      </c>
      <c r="I6733" s="30" t="e">
        <f>VLOOKUP(B6733,'Список DKV от ЮТД'!$A$1:$S$10000,15,FALSE)</f>
        <v>#N/A</v>
      </c>
      <c r="K6733" s="41" t="e">
        <f>VLOOKUP(B6733,'Список DKV от ЮТД'!$A$1:$M$10000,13,FALSE)</f>
        <v>#N/A</v>
      </c>
      <c r="L6733" s="30" t="e">
        <f>VLOOKUP(B6733,'Список DKV от ЮТД'!$A$1:$S$10000,14,FALSE)</f>
        <v>#N/A</v>
      </c>
      <c r="M6733" s="52" t="e">
        <f>VLOOKUP(B6733,'Список DKV от ЮТД'!$A$1:$M$10000,10,FALSE)</f>
        <v>#N/A</v>
      </c>
      <c r="N6733" s="52" t="e">
        <f>VLOOKUP(B6733,'Список DKV от ЮТД'!$A$1:$S$10000,18,FALSE)</f>
        <v>#N/A</v>
      </c>
      <c r="O6733" s="52" t="e">
        <f>VLOOKUP(B6733,'Список DKV от ЮТД'!$A$1:$S$10000,19,FALSE)</f>
        <v>#N/A</v>
      </c>
      <c r="P6733" s="52" t="e">
        <f>VLOOKUP(B6733,'Список DKV от ЮТД'!$A$1:$S$10000,16,FALSE)</f>
        <v>#N/A</v>
      </c>
    </row>
    <row r="6734" spans="1:16">
      <c r="A6734" s="51">
        <v>6732</v>
      </c>
      <c r="B6734" s="37">
        <v>21250614878</v>
      </c>
      <c r="C6734" s="50">
        <v>44462</v>
      </c>
      <c r="E6734" s="50">
        <v>44462</v>
      </c>
      <c r="F6734" s="51" t="s">
        <v>18</v>
      </c>
      <c r="H6734" s="45" t="e">
        <f>VLOOKUP(B6734,'Список DKV от ЮТД'!$A$1:$S$10000,2,FALSE)</f>
        <v>#N/A</v>
      </c>
      <c r="I6734" s="30" t="e">
        <f>VLOOKUP(B6734,'Список DKV от ЮТД'!$A$1:$S$10000,15,FALSE)</f>
        <v>#N/A</v>
      </c>
      <c r="K6734" s="41" t="e">
        <f>VLOOKUP(B6734,'Список DKV от ЮТД'!$A$1:$M$10000,13,FALSE)</f>
        <v>#N/A</v>
      </c>
      <c r="L6734" s="30" t="e">
        <f>VLOOKUP(B6734,'Список DKV от ЮТД'!$A$1:$S$10000,14,FALSE)</f>
        <v>#N/A</v>
      </c>
      <c r="M6734" s="52" t="e">
        <f>VLOOKUP(B6734,'Список DKV от ЮТД'!$A$1:$M$10000,10,FALSE)</f>
        <v>#N/A</v>
      </c>
      <c r="N6734" s="52" t="e">
        <f>VLOOKUP(B6734,'Список DKV от ЮТД'!$A$1:$S$10000,18,FALSE)</f>
        <v>#N/A</v>
      </c>
      <c r="O6734" s="52" t="e">
        <f>VLOOKUP(B6734,'Список DKV от ЮТД'!$A$1:$S$10000,19,FALSE)</f>
        <v>#N/A</v>
      </c>
      <c r="P6734" s="52" t="e">
        <f>VLOOKUP(B6734,'Список DKV от ЮТД'!$A$1:$S$10000,16,FALSE)</f>
        <v>#N/A</v>
      </c>
    </row>
    <row r="6735" spans="1:16">
      <c r="A6735" s="51">
        <v>6733</v>
      </c>
      <c r="B6735" s="37">
        <v>21250614886</v>
      </c>
      <c r="C6735" s="50">
        <v>44462</v>
      </c>
      <c r="E6735" s="50">
        <v>44462</v>
      </c>
      <c r="F6735" s="51" t="s">
        <v>18</v>
      </c>
      <c r="H6735" s="45" t="e">
        <f>VLOOKUP(B6735,'Список DKV от ЮТД'!$A$1:$S$10000,2,FALSE)</f>
        <v>#N/A</v>
      </c>
      <c r="I6735" s="30" t="e">
        <f>VLOOKUP(B6735,'Список DKV от ЮТД'!$A$1:$S$10000,15,FALSE)</f>
        <v>#N/A</v>
      </c>
      <c r="K6735" s="41" t="e">
        <f>VLOOKUP(B6735,'Список DKV от ЮТД'!$A$1:$M$10000,13,FALSE)</f>
        <v>#N/A</v>
      </c>
      <c r="L6735" s="30" t="e">
        <f>VLOOKUP(B6735,'Список DKV от ЮТД'!$A$1:$S$10000,14,FALSE)</f>
        <v>#N/A</v>
      </c>
      <c r="M6735" s="52" t="e">
        <f>VLOOKUP(B6735,'Список DKV от ЮТД'!$A$1:$M$10000,10,FALSE)</f>
        <v>#N/A</v>
      </c>
      <c r="N6735" s="52" t="e">
        <f>VLOOKUP(B6735,'Список DKV от ЮТД'!$A$1:$S$10000,18,FALSE)</f>
        <v>#N/A</v>
      </c>
      <c r="O6735" s="52" t="e">
        <f>VLOOKUP(B6735,'Список DKV от ЮТД'!$A$1:$S$10000,19,FALSE)</f>
        <v>#N/A</v>
      </c>
      <c r="P6735" s="52" t="e">
        <f>VLOOKUP(B6735,'Список DKV от ЮТД'!$A$1:$S$10000,16,FALSE)</f>
        <v>#N/A</v>
      </c>
    </row>
    <row r="6736" spans="1:16">
      <c r="A6736" s="51">
        <v>6734</v>
      </c>
      <c r="B6736" s="37">
        <v>21250614811</v>
      </c>
      <c r="C6736" s="50">
        <v>44462</v>
      </c>
      <c r="E6736" s="50">
        <v>44462</v>
      </c>
      <c r="F6736" s="51" t="s">
        <v>18</v>
      </c>
      <c r="H6736" s="45" t="e">
        <f>VLOOKUP(B6736,'Список DKV от ЮТД'!$A$1:$S$10000,2,FALSE)</f>
        <v>#N/A</v>
      </c>
      <c r="I6736" s="30" t="e">
        <f>VLOOKUP(B6736,'Список DKV от ЮТД'!$A$1:$S$10000,15,FALSE)</f>
        <v>#N/A</v>
      </c>
      <c r="K6736" s="41" t="e">
        <f>VLOOKUP(B6736,'Список DKV от ЮТД'!$A$1:$M$10000,13,FALSE)</f>
        <v>#N/A</v>
      </c>
      <c r="L6736" s="30" t="e">
        <f>VLOOKUP(B6736,'Список DKV от ЮТД'!$A$1:$S$10000,14,FALSE)</f>
        <v>#N/A</v>
      </c>
      <c r="M6736" s="52" t="e">
        <f>VLOOKUP(B6736,'Список DKV от ЮТД'!$A$1:$M$10000,10,FALSE)</f>
        <v>#N/A</v>
      </c>
      <c r="N6736" s="52" t="e">
        <f>VLOOKUP(B6736,'Список DKV от ЮТД'!$A$1:$S$10000,18,FALSE)</f>
        <v>#N/A</v>
      </c>
      <c r="O6736" s="52" t="e">
        <f>VLOOKUP(B6736,'Список DKV от ЮТД'!$A$1:$S$10000,19,FALSE)</f>
        <v>#N/A</v>
      </c>
      <c r="P6736" s="52" t="e">
        <f>VLOOKUP(B6736,'Список DKV от ЮТД'!$A$1:$S$10000,16,FALSE)</f>
        <v>#N/A</v>
      </c>
    </row>
    <row r="6737" spans="1:16">
      <c r="A6737" s="51">
        <v>6735</v>
      </c>
      <c r="B6737" s="37">
        <v>21250614829</v>
      </c>
      <c r="C6737" s="50">
        <v>44462</v>
      </c>
      <c r="E6737" s="50">
        <v>44462</v>
      </c>
      <c r="F6737" s="51" t="s">
        <v>18</v>
      </c>
      <c r="H6737" s="45" t="e">
        <f>VLOOKUP(B6737,'Список DKV от ЮТД'!$A$1:$S$10000,2,FALSE)</f>
        <v>#N/A</v>
      </c>
      <c r="I6737" s="30" t="e">
        <f>VLOOKUP(B6737,'Список DKV от ЮТД'!$A$1:$S$10000,15,FALSE)</f>
        <v>#N/A</v>
      </c>
      <c r="K6737" s="41" t="e">
        <f>VLOOKUP(B6737,'Список DKV от ЮТД'!$A$1:$M$10000,13,FALSE)</f>
        <v>#N/A</v>
      </c>
      <c r="L6737" s="30" t="e">
        <f>VLOOKUP(B6737,'Список DKV от ЮТД'!$A$1:$S$10000,14,FALSE)</f>
        <v>#N/A</v>
      </c>
      <c r="M6737" s="52" t="e">
        <f>VLOOKUP(B6737,'Список DKV от ЮТД'!$A$1:$M$10000,10,FALSE)</f>
        <v>#N/A</v>
      </c>
      <c r="N6737" s="52" t="e">
        <f>VLOOKUP(B6737,'Список DKV от ЮТД'!$A$1:$S$10000,18,FALSE)</f>
        <v>#N/A</v>
      </c>
      <c r="O6737" s="52" t="e">
        <f>VLOOKUP(B6737,'Список DKV от ЮТД'!$A$1:$S$10000,19,FALSE)</f>
        <v>#N/A</v>
      </c>
      <c r="P6737" s="52" t="e">
        <f>VLOOKUP(B6737,'Список DKV от ЮТД'!$A$1:$S$10000,16,FALSE)</f>
        <v>#N/A</v>
      </c>
    </row>
    <row r="6738" spans="1:16">
      <c r="A6738" s="51">
        <v>6736</v>
      </c>
      <c r="B6738" s="37">
        <v>21250614837</v>
      </c>
      <c r="C6738" s="50">
        <v>44462</v>
      </c>
      <c r="E6738" s="50">
        <v>44462</v>
      </c>
      <c r="F6738" s="51" t="s">
        <v>18</v>
      </c>
      <c r="H6738" s="45" t="e">
        <f>VLOOKUP(B6738,'Список DKV от ЮТД'!$A$1:$S$10000,2,FALSE)</f>
        <v>#N/A</v>
      </c>
      <c r="I6738" s="30" t="e">
        <f>VLOOKUP(B6738,'Список DKV от ЮТД'!$A$1:$S$10000,15,FALSE)</f>
        <v>#N/A</v>
      </c>
      <c r="K6738" s="41" t="e">
        <f>VLOOKUP(B6738,'Список DKV от ЮТД'!$A$1:$M$10000,13,FALSE)</f>
        <v>#N/A</v>
      </c>
      <c r="L6738" s="30" t="e">
        <f>VLOOKUP(B6738,'Список DKV от ЮТД'!$A$1:$S$10000,14,FALSE)</f>
        <v>#N/A</v>
      </c>
      <c r="M6738" s="52" t="e">
        <f>VLOOKUP(B6738,'Список DKV от ЮТД'!$A$1:$M$10000,10,FALSE)</f>
        <v>#N/A</v>
      </c>
      <c r="N6738" s="52" t="e">
        <f>VLOOKUP(B6738,'Список DKV от ЮТД'!$A$1:$S$10000,18,FALSE)</f>
        <v>#N/A</v>
      </c>
      <c r="O6738" s="52" t="e">
        <f>VLOOKUP(B6738,'Список DKV от ЮТД'!$A$1:$S$10000,19,FALSE)</f>
        <v>#N/A</v>
      </c>
      <c r="P6738" s="52" t="e">
        <f>VLOOKUP(B6738,'Список DKV от ЮТД'!$A$1:$S$10000,16,FALSE)</f>
        <v>#N/A</v>
      </c>
    </row>
    <row r="6739" spans="1:16">
      <c r="A6739" s="51">
        <v>6737</v>
      </c>
      <c r="B6739" s="37">
        <v>21250614845</v>
      </c>
      <c r="C6739" s="50">
        <v>44462</v>
      </c>
      <c r="E6739" s="50">
        <v>44462</v>
      </c>
      <c r="F6739" s="51" t="s">
        <v>18</v>
      </c>
      <c r="H6739" s="45" t="e">
        <f>VLOOKUP(B6739,'Список DKV от ЮТД'!$A$1:$S$10000,2,FALSE)</f>
        <v>#N/A</v>
      </c>
      <c r="I6739" s="30" t="e">
        <f>VLOOKUP(B6739,'Список DKV от ЮТД'!$A$1:$S$10000,15,FALSE)</f>
        <v>#N/A</v>
      </c>
      <c r="K6739" s="41" t="e">
        <f>VLOOKUP(B6739,'Список DKV от ЮТД'!$A$1:$M$10000,13,FALSE)</f>
        <v>#N/A</v>
      </c>
      <c r="L6739" s="30" t="e">
        <f>VLOOKUP(B6739,'Список DKV от ЮТД'!$A$1:$S$10000,14,FALSE)</f>
        <v>#N/A</v>
      </c>
      <c r="M6739" s="52" t="e">
        <f>VLOOKUP(B6739,'Список DKV от ЮТД'!$A$1:$M$10000,10,FALSE)</f>
        <v>#N/A</v>
      </c>
      <c r="N6739" s="52" t="e">
        <f>VLOOKUP(B6739,'Список DKV от ЮТД'!$A$1:$S$10000,18,FALSE)</f>
        <v>#N/A</v>
      </c>
      <c r="O6739" s="52" t="e">
        <f>VLOOKUP(B6739,'Список DKV от ЮТД'!$A$1:$S$10000,19,FALSE)</f>
        <v>#N/A</v>
      </c>
      <c r="P6739" s="52" t="e">
        <f>VLOOKUP(B6739,'Список DKV от ЮТД'!$A$1:$S$10000,16,FALSE)</f>
        <v>#N/A</v>
      </c>
    </row>
    <row r="6740" spans="1:16">
      <c r="A6740" s="51">
        <v>6738</v>
      </c>
      <c r="B6740" s="37">
        <v>21250614779</v>
      </c>
      <c r="C6740" s="50">
        <v>44462</v>
      </c>
      <c r="E6740" s="50">
        <v>44462</v>
      </c>
      <c r="F6740" s="51" t="s">
        <v>18</v>
      </c>
      <c r="H6740" s="45" t="e">
        <f>VLOOKUP(B6740,'Список DKV от ЮТД'!$A$1:$S$10000,2,FALSE)</f>
        <v>#N/A</v>
      </c>
      <c r="I6740" s="30" t="e">
        <f>VLOOKUP(B6740,'Список DKV от ЮТД'!$A$1:$S$10000,15,FALSE)</f>
        <v>#N/A</v>
      </c>
      <c r="K6740" s="41" t="e">
        <f>VLOOKUP(B6740,'Список DKV от ЮТД'!$A$1:$M$10000,13,FALSE)</f>
        <v>#N/A</v>
      </c>
      <c r="L6740" s="30" t="e">
        <f>VLOOKUP(B6740,'Список DKV от ЮТД'!$A$1:$S$10000,14,FALSE)</f>
        <v>#N/A</v>
      </c>
      <c r="M6740" s="52" t="e">
        <f>VLOOKUP(B6740,'Список DKV от ЮТД'!$A$1:$M$10000,10,FALSE)</f>
        <v>#N/A</v>
      </c>
      <c r="N6740" s="52" t="e">
        <f>VLOOKUP(B6740,'Список DKV от ЮТД'!$A$1:$S$10000,18,FALSE)</f>
        <v>#N/A</v>
      </c>
      <c r="O6740" s="52" t="e">
        <f>VLOOKUP(B6740,'Список DKV от ЮТД'!$A$1:$S$10000,19,FALSE)</f>
        <v>#N/A</v>
      </c>
      <c r="P6740" s="52" t="e">
        <f>VLOOKUP(B6740,'Список DKV от ЮТД'!$A$1:$S$10000,16,FALSE)</f>
        <v>#N/A</v>
      </c>
    </row>
    <row r="6741" spans="1:16">
      <c r="A6741" s="51">
        <v>6739</v>
      </c>
      <c r="B6741" s="37">
        <v>21250614787</v>
      </c>
      <c r="C6741" s="50">
        <v>44462</v>
      </c>
      <c r="E6741" s="50">
        <v>44462</v>
      </c>
      <c r="F6741" s="51" t="s">
        <v>18</v>
      </c>
      <c r="H6741" s="45" t="e">
        <f>VLOOKUP(B6741,'Список DKV от ЮТД'!$A$1:$S$10000,2,FALSE)</f>
        <v>#N/A</v>
      </c>
      <c r="I6741" s="30" t="e">
        <f>VLOOKUP(B6741,'Список DKV от ЮТД'!$A$1:$S$10000,15,FALSE)</f>
        <v>#N/A</v>
      </c>
      <c r="K6741" s="41" t="e">
        <f>VLOOKUP(B6741,'Список DKV от ЮТД'!$A$1:$M$10000,13,FALSE)</f>
        <v>#N/A</v>
      </c>
      <c r="L6741" s="30" t="e">
        <f>VLOOKUP(B6741,'Список DKV от ЮТД'!$A$1:$S$10000,14,FALSE)</f>
        <v>#N/A</v>
      </c>
      <c r="M6741" s="52" t="e">
        <f>VLOOKUP(B6741,'Список DKV от ЮТД'!$A$1:$M$10000,10,FALSE)</f>
        <v>#N/A</v>
      </c>
      <c r="N6741" s="52" t="e">
        <f>VLOOKUP(B6741,'Список DKV от ЮТД'!$A$1:$S$10000,18,FALSE)</f>
        <v>#N/A</v>
      </c>
      <c r="O6741" s="52" t="e">
        <f>VLOOKUP(B6741,'Список DKV от ЮТД'!$A$1:$S$10000,19,FALSE)</f>
        <v>#N/A</v>
      </c>
      <c r="P6741" s="52" t="e">
        <f>VLOOKUP(B6741,'Список DKV от ЮТД'!$A$1:$S$10000,16,FALSE)</f>
        <v>#N/A</v>
      </c>
    </row>
    <row r="6742" spans="1:16">
      <c r="A6742" s="51">
        <v>6740</v>
      </c>
      <c r="B6742" s="37">
        <v>21250614795</v>
      </c>
      <c r="C6742" s="50">
        <v>44462</v>
      </c>
      <c r="E6742" s="50">
        <v>44462</v>
      </c>
      <c r="F6742" s="51" t="s">
        <v>18</v>
      </c>
      <c r="H6742" s="45" t="e">
        <f>VLOOKUP(B6742,'Список DKV от ЮТД'!$A$1:$S$10000,2,FALSE)</f>
        <v>#N/A</v>
      </c>
      <c r="I6742" s="30" t="e">
        <f>VLOOKUP(B6742,'Список DKV от ЮТД'!$A$1:$S$10000,15,FALSE)</f>
        <v>#N/A</v>
      </c>
      <c r="K6742" s="41" t="e">
        <f>VLOOKUP(B6742,'Список DKV от ЮТД'!$A$1:$M$10000,13,FALSE)</f>
        <v>#N/A</v>
      </c>
      <c r="L6742" s="30" t="e">
        <f>VLOOKUP(B6742,'Список DKV от ЮТД'!$A$1:$S$10000,14,FALSE)</f>
        <v>#N/A</v>
      </c>
      <c r="M6742" s="52" t="e">
        <f>VLOOKUP(B6742,'Список DKV от ЮТД'!$A$1:$M$10000,10,FALSE)</f>
        <v>#N/A</v>
      </c>
      <c r="N6742" s="52" t="e">
        <f>VLOOKUP(B6742,'Список DKV от ЮТД'!$A$1:$S$10000,18,FALSE)</f>
        <v>#N/A</v>
      </c>
      <c r="O6742" s="52" t="e">
        <f>VLOOKUP(B6742,'Список DKV от ЮТД'!$A$1:$S$10000,19,FALSE)</f>
        <v>#N/A</v>
      </c>
      <c r="P6742" s="52" t="e">
        <f>VLOOKUP(B6742,'Список DKV от ЮТД'!$A$1:$S$10000,16,FALSE)</f>
        <v>#N/A</v>
      </c>
    </row>
    <row r="6743" spans="1:16">
      <c r="A6743" s="51">
        <v>6741</v>
      </c>
      <c r="B6743" s="37">
        <v>21250614803</v>
      </c>
      <c r="C6743" s="50">
        <v>44462</v>
      </c>
      <c r="E6743" s="50">
        <v>44462</v>
      </c>
      <c r="F6743" s="51" t="s">
        <v>18</v>
      </c>
      <c r="H6743" s="45" t="e">
        <f>VLOOKUP(B6743,'Список DKV от ЮТД'!$A$1:$S$10000,2,FALSE)</f>
        <v>#N/A</v>
      </c>
      <c r="I6743" s="30" t="e">
        <f>VLOOKUP(B6743,'Список DKV от ЮТД'!$A$1:$S$10000,15,FALSE)</f>
        <v>#N/A</v>
      </c>
      <c r="K6743" s="41" t="e">
        <f>VLOOKUP(B6743,'Список DKV от ЮТД'!$A$1:$M$10000,13,FALSE)</f>
        <v>#N/A</v>
      </c>
      <c r="L6743" s="30" t="e">
        <f>VLOOKUP(B6743,'Список DKV от ЮТД'!$A$1:$S$10000,14,FALSE)</f>
        <v>#N/A</v>
      </c>
      <c r="M6743" s="52" t="e">
        <f>VLOOKUP(B6743,'Список DKV от ЮТД'!$A$1:$M$10000,10,FALSE)</f>
        <v>#N/A</v>
      </c>
      <c r="N6743" s="52" t="e">
        <f>VLOOKUP(B6743,'Список DKV от ЮТД'!$A$1:$S$10000,18,FALSE)</f>
        <v>#N/A</v>
      </c>
      <c r="O6743" s="52" t="e">
        <f>VLOOKUP(B6743,'Список DKV от ЮТД'!$A$1:$S$10000,19,FALSE)</f>
        <v>#N/A</v>
      </c>
      <c r="P6743" s="52" t="e">
        <f>VLOOKUP(B6743,'Список DKV от ЮТД'!$A$1:$S$10000,16,FALSE)</f>
        <v>#N/A</v>
      </c>
    </row>
    <row r="6744" spans="1:16">
      <c r="A6744" s="51">
        <v>6742</v>
      </c>
      <c r="B6744" s="37">
        <v>21250614738</v>
      </c>
      <c r="C6744" s="50">
        <v>44462</v>
      </c>
      <c r="E6744" s="50">
        <v>44462</v>
      </c>
      <c r="F6744" s="51" t="s">
        <v>18</v>
      </c>
      <c r="H6744" s="45" t="e">
        <f>VLOOKUP(B6744,'Список DKV от ЮТД'!$A$1:$S$10000,2,FALSE)</f>
        <v>#N/A</v>
      </c>
      <c r="I6744" s="30" t="e">
        <f>VLOOKUP(B6744,'Список DKV от ЮТД'!$A$1:$S$10000,15,FALSE)</f>
        <v>#N/A</v>
      </c>
      <c r="K6744" s="41" t="e">
        <f>VLOOKUP(B6744,'Список DKV от ЮТД'!$A$1:$M$10000,13,FALSE)</f>
        <v>#N/A</v>
      </c>
      <c r="L6744" s="30" t="e">
        <f>VLOOKUP(B6744,'Список DKV от ЮТД'!$A$1:$S$10000,14,FALSE)</f>
        <v>#N/A</v>
      </c>
      <c r="M6744" s="52" t="e">
        <f>VLOOKUP(B6744,'Список DKV от ЮТД'!$A$1:$M$10000,10,FALSE)</f>
        <v>#N/A</v>
      </c>
      <c r="N6744" s="52" t="e">
        <f>VLOOKUP(B6744,'Список DKV от ЮТД'!$A$1:$S$10000,18,FALSE)</f>
        <v>#N/A</v>
      </c>
      <c r="O6744" s="52" t="e">
        <f>VLOOKUP(B6744,'Список DKV от ЮТД'!$A$1:$S$10000,19,FALSE)</f>
        <v>#N/A</v>
      </c>
      <c r="P6744" s="52" t="e">
        <f>VLOOKUP(B6744,'Список DKV от ЮТД'!$A$1:$S$10000,16,FALSE)</f>
        <v>#N/A</v>
      </c>
    </row>
    <row r="6745" spans="1:16">
      <c r="A6745" s="51">
        <v>6743</v>
      </c>
      <c r="B6745" s="37">
        <v>21250614746</v>
      </c>
      <c r="C6745" s="50">
        <v>44462</v>
      </c>
      <c r="E6745" s="50">
        <v>44462</v>
      </c>
      <c r="F6745" s="51" t="s">
        <v>18</v>
      </c>
      <c r="H6745" s="45" t="e">
        <f>VLOOKUP(B6745,'Список DKV от ЮТД'!$A$1:$S$10000,2,FALSE)</f>
        <v>#N/A</v>
      </c>
      <c r="I6745" s="30" t="e">
        <f>VLOOKUP(B6745,'Список DKV от ЮТД'!$A$1:$S$10000,15,FALSE)</f>
        <v>#N/A</v>
      </c>
      <c r="K6745" s="41" t="e">
        <f>VLOOKUP(B6745,'Список DKV от ЮТД'!$A$1:$M$10000,13,FALSE)</f>
        <v>#N/A</v>
      </c>
      <c r="L6745" s="30" t="e">
        <f>VLOOKUP(B6745,'Список DKV от ЮТД'!$A$1:$S$10000,14,FALSE)</f>
        <v>#N/A</v>
      </c>
      <c r="M6745" s="52" t="e">
        <f>VLOOKUP(B6745,'Список DKV от ЮТД'!$A$1:$M$10000,10,FALSE)</f>
        <v>#N/A</v>
      </c>
      <c r="N6745" s="52" t="e">
        <f>VLOOKUP(B6745,'Список DKV от ЮТД'!$A$1:$S$10000,18,FALSE)</f>
        <v>#N/A</v>
      </c>
      <c r="O6745" s="52" t="e">
        <f>VLOOKUP(B6745,'Список DKV от ЮТД'!$A$1:$S$10000,19,FALSE)</f>
        <v>#N/A</v>
      </c>
      <c r="P6745" s="52" t="e">
        <f>VLOOKUP(B6745,'Список DKV от ЮТД'!$A$1:$S$10000,16,FALSE)</f>
        <v>#N/A</v>
      </c>
    </row>
    <row r="6746" spans="1:16">
      <c r="A6746" s="51">
        <v>6744</v>
      </c>
      <c r="B6746" s="37">
        <v>21250614753</v>
      </c>
      <c r="C6746" s="50">
        <v>44462</v>
      </c>
      <c r="E6746" s="50">
        <v>44462</v>
      </c>
      <c r="F6746" s="51" t="s">
        <v>18</v>
      </c>
      <c r="H6746" s="45" t="e">
        <f>VLOOKUP(B6746,'Список DKV от ЮТД'!$A$1:$S$10000,2,FALSE)</f>
        <v>#N/A</v>
      </c>
      <c r="I6746" s="30" t="e">
        <f>VLOOKUP(B6746,'Список DKV от ЮТД'!$A$1:$S$10000,15,FALSE)</f>
        <v>#N/A</v>
      </c>
      <c r="K6746" s="41" t="e">
        <f>VLOOKUP(B6746,'Список DKV от ЮТД'!$A$1:$M$10000,13,FALSE)</f>
        <v>#N/A</v>
      </c>
      <c r="L6746" s="30" t="e">
        <f>VLOOKUP(B6746,'Список DKV от ЮТД'!$A$1:$S$10000,14,FALSE)</f>
        <v>#N/A</v>
      </c>
      <c r="M6746" s="52" t="e">
        <f>VLOOKUP(B6746,'Список DKV от ЮТД'!$A$1:$M$10000,10,FALSE)</f>
        <v>#N/A</v>
      </c>
      <c r="N6746" s="52" t="e">
        <f>VLOOKUP(B6746,'Список DKV от ЮТД'!$A$1:$S$10000,18,FALSE)</f>
        <v>#N/A</v>
      </c>
      <c r="O6746" s="52" t="e">
        <f>VLOOKUP(B6746,'Список DKV от ЮТД'!$A$1:$S$10000,19,FALSE)</f>
        <v>#N/A</v>
      </c>
      <c r="P6746" s="52" t="e">
        <f>VLOOKUP(B6746,'Список DKV от ЮТД'!$A$1:$S$10000,16,FALSE)</f>
        <v>#N/A</v>
      </c>
    </row>
    <row r="6747" spans="1:16">
      <c r="A6747" s="51">
        <v>6745</v>
      </c>
      <c r="B6747" s="37">
        <v>21250614761</v>
      </c>
      <c r="C6747" s="50">
        <v>44462</v>
      </c>
      <c r="E6747" s="50">
        <v>44462</v>
      </c>
      <c r="F6747" s="51" t="s">
        <v>18</v>
      </c>
      <c r="H6747" s="45" t="e">
        <f>VLOOKUP(B6747,'Список DKV от ЮТД'!$A$1:$S$10000,2,FALSE)</f>
        <v>#N/A</v>
      </c>
      <c r="I6747" s="30" t="e">
        <f>VLOOKUP(B6747,'Список DKV от ЮТД'!$A$1:$S$10000,15,FALSE)</f>
        <v>#N/A</v>
      </c>
      <c r="K6747" s="41" t="e">
        <f>VLOOKUP(B6747,'Список DKV от ЮТД'!$A$1:$M$10000,13,FALSE)</f>
        <v>#N/A</v>
      </c>
      <c r="L6747" s="30" t="e">
        <f>VLOOKUP(B6747,'Список DKV от ЮТД'!$A$1:$S$10000,14,FALSE)</f>
        <v>#N/A</v>
      </c>
      <c r="M6747" s="52" t="e">
        <f>VLOOKUP(B6747,'Список DKV от ЮТД'!$A$1:$M$10000,10,FALSE)</f>
        <v>#N/A</v>
      </c>
      <c r="N6747" s="52" t="e">
        <f>VLOOKUP(B6747,'Список DKV от ЮТД'!$A$1:$S$10000,18,FALSE)</f>
        <v>#N/A</v>
      </c>
      <c r="O6747" s="52" t="e">
        <f>VLOOKUP(B6747,'Список DKV от ЮТД'!$A$1:$S$10000,19,FALSE)</f>
        <v>#N/A</v>
      </c>
      <c r="P6747" s="52" t="e">
        <f>VLOOKUP(B6747,'Список DKV от ЮТД'!$A$1:$S$10000,16,FALSE)</f>
        <v>#N/A</v>
      </c>
    </row>
    <row r="6748" spans="1:16">
      <c r="A6748" s="51">
        <v>6746</v>
      </c>
      <c r="B6748" s="37">
        <v>21250614696</v>
      </c>
      <c r="C6748" s="50">
        <v>44462</v>
      </c>
      <c r="E6748" s="50">
        <v>44462</v>
      </c>
      <c r="F6748" s="51" t="s">
        <v>18</v>
      </c>
      <c r="H6748" s="45" t="e">
        <f>VLOOKUP(B6748,'Список DKV от ЮТД'!$A$1:$S$10000,2,FALSE)</f>
        <v>#N/A</v>
      </c>
      <c r="I6748" s="30" t="e">
        <f>VLOOKUP(B6748,'Список DKV от ЮТД'!$A$1:$S$10000,15,FALSE)</f>
        <v>#N/A</v>
      </c>
      <c r="K6748" s="41" t="e">
        <f>VLOOKUP(B6748,'Список DKV от ЮТД'!$A$1:$M$10000,13,FALSE)</f>
        <v>#N/A</v>
      </c>
      <c r="L6748" s="30" t="e">
        <f>VLOOKUP(B6748,'Список DKV от ЮТД'!$A$1:$S$10000,14,FALSE)</f>
        <v>#N/A</v>
      </c>
      <c r="M6748" s="52" t="e">
        <f>VLOOKUP(B6748,'Список DKV от ЮТД'!$A$1:$M$10000,10,FALSE)</f>
        <v>#N/A</v>
      </c>
      <c r="N6748" s="52" t="e">
        <f>VLOOKUP(B6748,'Список DKV от ЮТД'!$A$1:$S$10000,18,FALSE)</f>
        <v>#N/A</v>
      </c>
      <c r="O6748" s="52" t="e">
        <f>VLOOKUP(B6748,'Список DKV от ЮТД'!$A$1:$S$10000,19,FALSE)</f>
        <v>#N/A</v>
      </c>
      <c r="P6748" s="52" t="e">
        <f>VLOOKUP(B6748,'Список DKV от ЮТД'!$A$1:$S$10000,16,FALSE)</f>
        <v>#N/A</v>
      </c>
    </row>
    <row r="6749" spans="1:16">
      <c r="A6749" s="51">
        <v>6747</v>
      </c>
      <c r="B6749" s="37">
        <v>21250614704</v>
      </c>
      <c r="C6749" s="50">
        <v>44462</v>
      </c>
      <c r="E6749" s="50">
        <v>44462</v>
      </c>
      <c r="F6749" s="51" t="s">
        <v>18</v>
      </c>
      <c r="H6749" s="45" t="e">
        <f>VLOOKUP(B6749,'Список DKV от ЮТД'!$A$1:$S$10000,2,FALSE)</f>
        <v>#N/A</v>
      </c>
      <c r="I6749" s="30" t="e">
        <f>VLOOKUP(B6749,'Список DKV от ЮТД'!$A$1:$S$10000,15,FALSE)</f>
        <v>#N/A</v>
      </c>
      <c r="K6749" s="41" t="e">
        <f>VLOOKUP(B6749,'Список DKV от ЮТД'!$A$1:$M$10000,13,FALSE)</f>
        <v>#N/A</v>
      </c>
      <c r="L6749" s="30" t="e">
        <f>VLOOKUP(B6749,'Список DKV от ЮТД'!$A$1:$S$10000,14,FALSE)</f>
        <v>#N/A</v>
      </c>
      <c r="M6749" s="52" t="e">
        <f>VLOOKUP(B6749,'Список DKV от ЮТД'!$A$1:$M$10000,10,FALSE)</f>
        <v>#N/A</v>
      </c>
      <c r="N6749" s="52" t="e">
        <f>VLOOKUP(B6749,'Список DKV от ЮТД'!$A$1:$S$10000,18,FALSE)</f>
        <v>#N/A</v>
      </c>
      <c r="O6749" s="52" t="e">
        <f>VLOOKUP(B6749,'Список DKV от ЮТД'!$A$1:$S$10000,19,FALSE)</f>
        <v>#N/A</v>
      </c>
      <c r="P6749" s="52" t="e">
        <f>VLOOKUP(B6749,'Список DKV от ЮТД'!$A$1:$S$10000,16,FALSE)</f>
        <v>#N/A</v>
      </c>
    </row>
    <row r="6750" spans="1:16">
      <c r="A6750" s="51">
        <v>6748</v>
      </c>
      <c r="B6750" s="37">
        <v>21250614712</v>
      </c>
      <c r="C6750" s="50">
        <v>44462</v>
      </c>
      <c r="E6750" s="50">
        <v>44462</v>
      </c>
      <c r="F6750" s="51" t="s">
        <v>18</v>
      </c>
      <c r="H6750" s="45" t="e">
        <f>VLOOKUP(B6750,'Список DKV от ЮТД'!$A$1:$S$10000,2,FALSE)</f>
        <v>#N/A</v>
      </c>
      <c r="I6750" s="30" t="e">
        <f>VLOOKUP(B6750,'Список DKV от ЮТД'!$A$1:$S$10000,15,FALSE)</f>
        <v>#N/A</v>
      </c>
      <c r="K6750" s="41" t="e">
        <f>VLOOKUP(B6750,'Список DKV от ЮТД'!$A$1:$M$10000,13,FALSE)</f>
        <v>#N/A</v>
      </c>
      <c r="L6750" s="30" t="e">
        <f>VLOOKUP(B6750,'Список DKV от ЮТД'!$A$1:$S$10000,14,FALSE)</f>
        <v>#N/A</v>
      </c>
      <c r="M6750" s="52" t="e">
        <f>VLOOKUP(B6750,'Список DKV от ЮТД'!$A$1:$M$10000,10,FALSE)</f>
        <v>#N/A</v>
      </c>
      <c r="N6750" s="52" t="e">
        <f>VLOOKUP(B6750,'Список DKV от ЮТД'!$A$1:$S$10000,18,FALSE)</f>
        <v>#N/A</v>
      </c>
      <c r="O6750" s="52" t="e">
        <f>VLOOKUP(B6750,'Список DKV от ЮТД'!$A$1:$S$10000,19,FALSE)</f>
        <v>#N/A</v>
      </c>
      <c r="P6750" s="52" t="e">
        <f>VLOOKUP(B6750,'Список DKV от ЮТД'!$A$1:$S$10000,16,FALSE)</f>
        <v>#N/A</v>
      </c>
    </row>
    <row r="6751" spans="1:16">
      <c r="A6751" s="51">
        <v>6749</v>
      </c>
      <c r="B6751" s="37">
        <v>21250614720</v>
      </c>
      <c r="C6751" s="50">
        <v>44462</v>
      </c>
      <c r="E6751" s="50">
        <v>44462</v>
      </c>
      <c r="F6751" s="51" t="s">
        <v>18</v>
      </c>
      <c r="H6751" s="45" t="e">
        <f>VLOOKUP(B6751,'Список DKV от ЮТД'!$A$1:$S$10000,2,FALSE)</f>
        <v>#N/A</v>
      </c>
      <c r="I6751" s="30" t="e">
        <f>VLOOKUP(B6751,'Список DKV от ЮТД'!$A$1:$S$10000,15,FALSE)</f>
        <v>#N/A</v>
      </c>
      <c r="K6751" s="41" t="e">
        <f>VLOOKUP(B6751,'Список DKV от ЮТД'!$A$1:$M$10000,13,FALSE)</f>
        <v>#N/A</v>
      </c>
      <c r="L6751" s="30" t="e">
        <f>VLOOKUP(B6751,'Список DKV от ЮТД'!$A$1:$S$10000,14,FALSE)</f>
        <v>#N/A</v>
      </c>
      <c r="M6751" s="52" t="e">
        <f>VLOOKUP(B6751,'Список DKV от ЮТД'!$A$1:$M$10000,10,FALSE)</f>
        <v>#N/A</v>
      </c>
      <c r="N6751" s="52" t="e">
        <f>VLOOKUP(B6751,'Список DKV от ЮТД'!$A$1:$S$10000,18,FALSE)</f>
        <v>#N/A</v>
      </c>
      <c r="O6751" s="52" t="e">
        <f>VLOOKUP(B6751,'Список DKV от ЮТД'!$A$1:$S$10000,19,FALSE)</f>
        <v>#N/A</v>
      </c>
      <c r="P6751" s="52" t="e">
        <f>VLOOKUP(B6751,'Список DKV от ЮТД'!$A$1:$S$10000,16,FALSE)</f>
        <v>#N/A</v>
      </c>
    </row>
    <row r="6752" spans="1:16">
      <c r="A6752" s="51">
        <v>6750</v>
      </c>
      <c r="B6752" s="37">
        <v>21250614654</v>
      </c>
      <c r="C6752" s="50">
        <v>44462</v>
      </c>
      <c r="E6752" s="50">
        <v>44462</v>
      </c>
      <c r="F6752" s="51" t="s">
        <v>18</v>
      </c>
      <c r="H6752" s="45" t="e">
        <f>VLOOKUP(B6752,'Список DKV от ЮТД'!$A$1:$S$10000,2,FALSE)</f>
        <v>#N/A</v>
      </c>
      <c r="I6752" s="30" t="e">
        <f>VLOOKUP(B6752,'Список DKV от ЮТД'!$A$1:$S$10000,15,FALSE)</f>
        <v>#N/A</v>
      </c>
      <c r="K6752" s="41" t="e">
        <f>VLOOKUP(B6752,'Список DKV от ЮТД'!$A$1:$M$10000,13,FALSE)</f>
        <v>#N/A</v>
      </c>
      <c r="L6752" s="30" t="e">
        <f>VLOOKUP(B6752,'Список DKV от ЮТД'!$A$1:$S$10000,14,FALSE)</f>
        <v>#N/A</v>
      </c>
      <c r="M6752" s="52" t="e">
        <f>VLOOKUP(B6752,'Список DKV от ЮТД'!$A$1:$M$10000,10,FALSE)</f>
        <v>#N/A</v>
      </c>
      <c r="N6752" s="52" t="e">
        <f>VLOOKUP(B6752,'Список DKV от ЮТД'!$A$1:$S$10000,18,FALSE)</f>
        <v>#N/A</v>
      </c>
      <c r="O6752" s="52" t="e">
        <f>VLOOKUP(B6752,'Список DKV от ЮТД'!$A$1:$S$10000,19,FALSE)</f>
        <v>#N/A</v>
      </c>
      <c r="P6752" s="52" t="e">
        <f>VLOOKUP(B6752,'Список DKV от ЮТД'!$A$1:$S$10000,16,FALSE)</f>
        <v>#N/A</v>
      </c>
    </row>
    <row r="6753" spans="1:16">
      <c r="A6753" s="51">
        <v>6751</v>
      </c>
      <c r="B6753" s="37">
        <v>21250614662</v>
      </c>
      <c r="C6753" s="50">
        <v>44462</v>
      </c>
      <c r="E6753" s="50">
        <v>44462</v>
      </c>
      <c r="F6753" s="51" t="s">
        <v>18</v>
      </c>
      <c r="H6753" s="45" t="e">
        <f>VLOOKUP(B6753,'Список DKV от ЮТД'!$A$1:$S$10000,2,FALSE)</f>
        <v>#N/A</v>
      </c>
      <c r="I6753" s="30" t="e">
        <f>VLOOKUP(B6753,'Список DKV от ЮТД'!$A$1:$S$10000,15,FALSE)</f>
        <v>#N/A</v>
      </c>
      <c r="K6753" s="41" t="e">
        <f>VLOOKUP(B6753,'Список DKV от ЮТД'!$A$1:$M$10000,13,FALSE)</f>
        <v>#N/A</v>
      </c>
      <c r="L6753" s="30" t="e">
        <f>VLOOKUP(B6753,'Список DKV от ЮТД'!$A$1:$S$10000,14,FALSE)</f>
        <v>#N/A</v>
      </c>
      <c r="M6753" s="52" t="e">
        <f>VLOOKUP(B6753,'Список DKV от ЮТД'!$A$1:$M$10000,10,FALSE)</f>
        <v>#N/A</v>
      </c>
      <c r="N6753" s="52" t="e">
        <f>VLOOKUP(B6753,'Список DKV от ЮТД'!$A$1:$S$10000,18,FALSE)</f>
        <v>#N/A</v>
      </c>
      <c r="O6753" s="52" t="e">
        <f>VLOOKUP(B6753,'Список DKV от ЮТД'!$A$1:$S$10000,19,FALSE)</f>
        <v>#N/A</v>
      </c>
      <c r="P6753" s="52" t="e">
        <f>VLOOKUP(B6753,'Список DKV от ЮТД'!$A$1:$S$10000,16,FALSE)</f>
        <v>#N/A</v>
      </c>
    </row>
    <row r="6754" spans="1:16">
      <c r="A6754" s="51">
        <v>6752</v>
      </c>
      <c r="B6754" s="37">
        <v>21250614670</v>
      </c>
      <c r="C6754" s="50">
        <v>44462</v>
      </c>
      <c r="E6754" s="50">
        <v>44462</v>
      </c>
      <c r="F6754" s="51" t="s">
        <v>18</v>
      </c>
      <c r="H6754" s="45" t="e">
        <f>VLOOKUP(B6754,'Список DKV от ЮТД'!$A$1:$S$10000,2,FALSE)</f>
        <v>#N/A</v>
      </c>
      <c r="I6754" s="30" t="e">
        <f>VLOOKUP(B6754,'Список DKV от ЮТД'!$A$1:$S$10000,15,FALSE)</f>
        <v>#N/A</v>
      </c>
      <c r="K6754" s="41" t="e">
        <f>VLOOKUP(B6754,'Список DKV от ЮТД'!$A$1:$M$10000,13,FALSE)</f>
        <v>#N/A</v>
      </c>
      <c r="L6754" s="30" t="e">
        <f>VLOOKUP(B6754,'Список DKV от ЮТД'!$A$1:$S$10000,14,FALSE)</f>
        <v>#N/A</v>
      </c>
      <c r="M6754" s="52" t="e">
        <f>VLOOKUP(B6754,'Список DKV от ЮТД'!$A$1:$M$10000,10,FALSE)</f>
        <v>#N/A</v>
      </c>
      <c r="N6754" s="52" t="e">
        <f>VLOOKUP(B6754,'Список DKV от ЮТД'!$A$1:$S$10000,18,FALSE)</f>
        <v>#N/A</v>
      </c>
      <c r="O6754" s="52" t="e">
        <f>VLOOKUP(B6754,'Список DKV от ЮТД'!$A$1:$S$10000,19,FALSE)</f>
        <v>#N/A</v>
      </c>
      <c r="P6754" s="52" t="e">
        <f>VLOOKUP(B6754,'Список DKV от ЮТД'!$A$1:$S$10000,16,FALSE)</f>
        <v>#N/A</v>
      </c>
    </row>
    <row r="6755" spans="1:16">
      <c r="A6755" s="51">
        <v>6753</v>
      </c>
      <c r="B6755" s="37">
        <v>21250614688</v>
      </c>
      <c r="C6755" s="50">
        <v>44462</v>
      </c>
      <c r="E6755" s="50">
        <v>44462</v>
      </c>
      <c r="F6755" s="51" t="s">
        <v>18</v>
      </c>
      <c r="H6755" s="45" t="e">
        <f>VLOOKUP(B6755,'Список DKV от ЮТД'!$A$1:$S$10000,2,FALSE)</f>
        <v>#N/A</v>
      </c>
      <c r="I6755" s="30" t="e">
        <f>VLOOKUP(B6755,'Список DKV от ЮТД'!$A$1:$S$10000,15,FALSE)</f>
        <v>#N/A</v>
      </c>
      <c r="K6755" s="41" t="e">
        <f>VLOOKUP(B6755,'Список DKV от ЮТД'!$A$1:$M$10000,13,FALSE)</f>
        <v>#N/A</v>
      </c>
      <c r="L6755" s="30" t="e">
        <f>VLOOKUP(B6755,'Список DKV от ЮТД'!$A$1:$S$10000,14,FALSE)</f>
        <v>#N/A</v>
      </c>
      <c r="M6755" s="52" t="e">
        <f>VLOOKUP(B6755,'Список DKV от ЮТД'!$A$1:$M$10000,10,FALSE)</f>
        <v>#N/A</v>
      </c>
      <c r="N6755" s="52" t="e">
        <f>VLOOKUP(B6755,'Список DKV от ЮТД'!$A$1:$S$10000,18,FALSE)</f>
        <v>#N/A</v>
      </c>
      <c r="O6755" s="52" t="e">
        <f>VLOOKUP(B6755,'Список DKV от ЮТД'!$A$1:$S$10000,19,FALSE)</f>
        <v>#N/A</v>
      </c>
      <c r="P6755" s="52" t="e">
        <f>VLOOKUP(B6755,'Список DKV от ЮТД'!$A$1:$S$10000,16,FALSE)</f>
        <v>#N/A</v>
      </c>
    </row>
    <row r="6756" spans="1:16">
      <c r="A6756" s="51">
        <v>6754</v>
      </c>
      <c r="B6756" s="37">
        <v>21250614613</v>
      </c>
      <c r="C6756" s="50">
        <v>44462</v>
      </c>
      <c r="E6756" s="50">
        <v>44462</v>
      </c>
      <c r="F6756" s="51" t="s">
        <v>18</v>
      </c>
      <c r="H6756" s="45" t="e">
        <f>VLOOKUP(B6756,'Список DKV от ЮТД'!$A$1:$S$10000,2,FALSE)</f>
        <v>#N/A</v>
      </c>
      <c r="I6756" s="30" t="e">
        <f>VLOOKUP(B6756,'Список DKV от ЮТД'!$A$1:$S$10000,15,FALSE)</f>
        <v>#N/A</v>
      </c>
      <c r="K6756" s="41" t="e">
        <f>VLOOKUP(B6756,'Список DKV от ЮТД'!$A$1:$M$10000,13,FALSE)</f>
        <v>#N/A</v>
      </c>
      <c r="L6756" s="30" t="e">
        <f>VLOOKUP(B6756,'Список DKV от ЮТД'!$A$1:$S$10000,14,FALSE)</f>
        <v>#N/A</v>
      </c>
      <c r="M6756" s="52" t="e">
        <f>VLOOKUP(B6756,'Список DKV от ЮТД'!$A$1:$M$10000,10,FALSE)</f>
        <v>#N/A</v>
      </c>
      <c r="N6756" s="52" t="e">
        <f>VLOOKUP(B6756,'Список DKV от ЮТД'!$A$1:$S$10000,18,FALSE)</f>
        <v>#N/A</v>
      </c>
      <c r="O6756" s="52" t="e">
        <f>VLOOKUP(B6756,'Список DKV от ЮТД'!$A$1:$S$10000,19,FALSE)</f>
        <v>#N/A</v>
      </c>
      <c r="P6756" s="52" t="e">
        <f>VLOOKUP(B6756,'Список DKV от ЮТД'!$A$1:$S$10000,16,FALSE)</f>
        <v>#N/A</v>
      </c>
    </row>
    <row r="6757" spans="1:16">
      <c r="A6757" s="51">
        <v>6755</v>
      </c>
      <c r="B6757" s="37">
        <v>21250614621</v>
      </c>
      <c r="C6757" s="50">
        <v>44462</v>
      </c>
      <c r="E6757" s="50">
        <v>44462</v>
      </c>
      <c r="F6757" s="51" t="s">
        <v>18</v>
      </c>
      <c r="H6757" s="45" t="e">
        <f>VLOOKUP(B6757,'Список DKV от ЮТД'!$A$1:$S$10000,2,FALSE)</f>
        <v>#N/A</v>
      </c>
      <c r="I6757" s="30" t="e">
        <f>VLOOKUP(B6757,'Список DKV от ЮТД'!$A$1:$S$10000,15,FALSE)</f>
        <v>#N/A</v>
      </c>
      <c r="K6757" s="41" t="e">
        <f>VLOOKUP(B6757,'Список DKV от ЮТД'!$A$1:$M$10000,13,FALSE)</f>
        <v>#N/A</v>
      </c>
      <c r="L6757" s="30" t="e">
        <f>VLOOKUP(B6757,'Список DKV от ЮТД'!$A$1:$S$10000,14,FALSE)</f>
        <v>#N/A</v>
      </c>
      <c r="M6757" s="52" t="e">
        <f>VLOOKUP(B6757,'Список DKV от ЮТД'!$A$1:$M$10000,10,FALSE)</f>
        <v>#N/A</v>
      </c>
      <c r="N6757" s="52" t="e">
        <f>VLOOKUP(B6757,'Список DKV от ЮТД'!$A$1:$S$10000,18,FALSE)</f>
        <v>#N/A</v>
      </c>
      <c r="O6757" s="52" t="e">
        <f>VLOOKUP(B6757,'Список DKV от ЮТД'!$A$1:$S$10000,19,FALSE)</f>
        <v>#N/A</v>
      </c>
      <c r="P6757" s="52" t="e">
        <f>VLOOKUP(B6757,'Список DKV от ЮТД'!$A$1:$S$10000,16,FALSE)</f>
        <v>#N/A</v>
      </c>
    </row>
    <row r="6758" spans="1:16">
      <c r="A6758" s="51">
        <v>6756</v>
      </c>
      <c r="B6758" s="37">
        <v>21250614639</v>
      </c>
      <c r="C6758" s="50">
        <v>44462</v>
      </c>
      <c r="E6758" s="50">
        <v>44462</v>
      </c>
      <c r="F6758" s="51" t="s">
        <v>18</v>
      </c>
      <c r="H6758" s="45" t="e">
        <f>VLOOKUP(B6758,'Список DKV от ЮТД'!$A$1:$S$10000,2,FALSE)</f>
        <v>#N/A</v>
      </c>
      <c r="I6758" s="30" t="e">
        <f>VLOOKUP(B6758,'Список DKV от ЮТД'!$A$1:$S$10000,15,FALSE)</f>
        <v>#N/A</v>
      </c>
      <c r="K6758" s="41" t="e">
        <f>VLOOKUP(B6758,'Список DKV от ЮТД'!$A$1:$M$10000,13,FALSE)</f>
        <v>#N/A</v>
      </c>
      <c r="L6758" s="30" t="e">
        <f>VLOOKUP(B6758,'Список DKV от ЮТД'!$A$1:$S$10000,14,FALSE)</f>
        <v>#N/A</v>
      </c>
      <c r="M6758" s="52" t="e">
        <f>VLOOKUP(B6758,'Список DKV от ЮТД'!$A$1:$M$10000,10,FALSE)</f>
        <v>#N/A</v>
      </c>
      <c r="N6758" s="52" t="e">
        <f>VLOOKUP(B6758,'Список DKV от ЮТД'!$A$1:$S$10000,18,FALSE)</f>
        <v>#N/A</v>
      </c>
      <c r="O6758" s="52" t="e">
        <f>VLOOKUP(B6758,'Список DKV от ЮТД'!$A$1:$S$10000,19,FALSE)</f>
        <v>#N/A</v>
      </c>
      <c r="P6758" s="52" t="e">
        <f>VLOOKUP(B6758,'Список DKV от ЮТД'!$A$1:$S$10000,16,FALSE)</f>
        <v>#N/A</v>
      </c>
    </row>
    <row r="6759" spans="1:16">
      <c r="A6759" s="51">
        <v>6757</v>
      </c>
      <c r="B6759" s="37">
        <v>21250614647</v>
      </c>
      <c r="C6759" s="50">
        <v>44462</v>
      </c>
      <c r="E6759" s="50">
        <v>44462</v>
      </c>
      <c r="F6759" s="51" t="s">
        <v>18</v>
      </c>
      <c r="H6759" s="45" t="e">
        <f>VLOOKUP(B6759,'Список DKV от ЮТД'!$A$1:$S$10000,2,FALSE)</f>
        <v>#N/A</v>
      </c>
      <c r="I6759" s="30" t="e">
        <f>VLOOKUP(B6759,'Список DKV от ЮТД'!$A$1:$S$10000,15,FALSE)</f>
        <v>#N/A</v>
      </c>
      <c r="K6759" s="41" t="e">
        <f>VLOOKUP(B6759,'Список DKV от ЮТД'!$A$1:$M$10000,13,FALSE)</f>
        <v>#N/A</v>
      </c>
      <c r="L6759" s="30" t="e">
        <f>VLOOKUP(B6759,'Список DKV от ЮТД'!$A$1:$S$10000,14,FALSE)</f>
        <v>#N/A</v>
      </c>
      <c r="M6759" s="52" t="e">
        <f>VLOOKUP(B6759,'Список DKV от ЮТД'!$A$1:$M$10000,10,FALSE)</f>
        <v>#N/A</v>
      </c>
      <c r="N6759" s="52" t="e">
        <f>VLOOKUP(B6759,'Список DKV от ЮТД'!$A$1:$S$10000,18,FALSE)</f>
        <v>#N/A</v>
      </c>
      <c r="O6759" s="52" t="e">
        <f>VLOOKUP(B6759,'Список DKV от ЮТД'!$A$1:$S$10000,19,FALSE)</f>
        <v>#N/A</v>
      </c>
      <c r="P6759" s="52" t="e">
        <f>VLOOKUP(B6759,'Список DKV от ЮТД'!$A$1:$S$10000,16,FALSE)</f>
        <v>#N/A</v>
      </c>
    </row>
    <row r="6760" spans="1:16">
      <c r="A6760" s="51">
        <v>6758</v>
      </c>
      <c r="B6760" s="37">
        <v>21250614571</v>
      </c>
      <c r="C6760" s="50">
        <v>44462</v>
      </c>
      <c r="E6760" s="50">
        <v>44462</v>
      </c>
      <c r="F6760" s="51" t="s">
        <v>18</v>
      </c>
      <c r="H6760" s="45" t="e">
        <f>VLOOKUP(B6760,'Список DKV от ЮТД'!$A$1:$S$10000,2,FALSE)</f>
        <v>#N/A</v>
      </c>
      <c r="I6760" s="30" t="e">
        <f>VLOOKUP(B6760,'Список DKV от ЮТД'!$A$1:$S$10000,15,FALSE)</f>
        <v>#N/A</v>
      </c>
      <c r="K6760" s="41" t="e">
        <f>VLOOKUP(B6760,'Список DKV от ЮТД'!$A$1:$M$10000,13,FALSE)</f>
        <v>#N/A</v>
      </c>
      <c r="L6760" s="30" t="e">
        <f>VLOOKUP(B6760,'Список DKV от ЮТД'!$A$1:$S$10000,14,FALSE)</f>
        <v>#N/A</v>
      </c>
      <c r="M6760" s="52" t="e">
        <f>VLOOKUP(B6760,'Список DKV от ЮТД'!$A$1:$M$10000,10,FALSE)</f>
        <v>#N/A</v>
      </c>
      <c r="N6760" s="52" t="e">
        <f>VLOOKUP(B6760,'Список DKV от ЮТД'!$A$1:$S$10000,18,FALSE)</f>
        <v>#N/A</v>
      </c>
      <c r="O6760" s="52" t="e">
        <f>VLOOKUP(B6760,'Список DKV от ЮТД'!$A$1:$S$10000,19,FALSE)</f>
        <v>#N/A</v>
      </c>
      <c r="P6760" s="52" t="e">
        <f>VLOOKUP(B6760,'Список DKV от ЮТД'!$A$1:$S$10000,16,FALSE)</f>
        <v>#N/A</v>
      </c>
    </row>
    <row r="6761" spans="1:16">
      <c r="A6761" s="51">
        <v>6759</v>
      </c>
      <c r="B6761" s="37">
        <v>21250614589</v>
      </c>
      <c r="C6761" s="50">
        <v>44462</v>
      </c>
      <c r="E6761" s="50">
        <v>44462</v>
      </c>
      <c r="F6761" s="51" t="s">
        <v>18</v>
      </c>
      <c r="H6761" s="45" t="e">
        <f>VLOOKUP(B6761,'Список DKV от ЮТД'!$A$1:$S$10000,2,FALSE)</f>
        <v>#N/A</v>
      </c>
      <c r="I6761" s="30" t="e">
        <f>VLOOKUP(B6761,'Список DKV от ЮТД'!$A$1:$S$10000,15,FALSE)</f>
        <v>#N/A</v>
      </c>
      <c r="K6761" s="41" t="e">
        <f>VLOOKUP(B6761,'Список DKV от ЮТД'!$A$1:$M$10000,13,FALSE)</f>
        <v>#N/A</v>
      </c>
      <c r="L6761" s="30" t="e">
        <f>VLOOKUP(B6761,'Список DKV от ЮТД'!$A$1:$S$10000,14,FALSE)</f>
        <v>#N/A</v>
      </c>
      <c r="M6761" s="52" t="e">
        <f>VLOOKUP(B6761,'Список DKV от ЮТД'!$A$1:$M$10000,10,FALSE)</f>
        <v>#N/A</v>
      </c>
      <c r="N6761" s="52" t="e">
        <f>VLOOKUP(B6761,'Список DKV от ЮТД'!$A$1:$S$10000,18,FALSE)</f>
        <v>#N/A</v>
      </c>
      <c r="O6761" s="52" t="e">
        <f>VLOOKUP(B6761,'Список DKV от ЮТД'!$A$1:$S$10000,19,FALSE)</f>
        <v>#N/A</v>
      </c>
      <c r="P6761" s="52" t="e">
        <f>VLOOKUP(B6761,'Список DKV от ЮТД'!$A$1:$S$10000,16,FALSE)</f>
        <v>#N/A</v>
      </c>
    </row>
    <row r="6762" spans="1:16">
      <c r="A6762" s="51">
        <v>6760</v>
      </c>
      <c r="B6762" s="37">
        <v>21250614597</v>
      </c>
      <c r="C6762" s="50">
        <v>44462</v>
      </c>
      <c r="E6762" s="50">
        <v>44462</v>
      </c>
      <c r="F6762" s="51" t="s">
        <v>18</v>
      </c>
      <c r="H6762" s="45" t="e">
        <f>VLOOKUP(B6762,'Список DKV от ЮТД'!$A$1:$S$10000,2,FALSE)</f>
        <v>#N/A</v>
      </c>
      <c r="I6762" s="30" t="e">
        <f>VLOOKUP(B6762,'Список DKV от ЮТД'!$A$1:$S$10000,15,FALSE)</f>
        <v>#N/A</v>
      </c>
      <c r="K6762" s="41" t="e">
        <f>VLOOKUP(B6762,'Список DKV от ЮТД'!$A$1:$M$10000,13,FALSE)</f>
        <v>#N/A</v>
      </c>
      <c r="L6762" s="30" t="e">
        <f>VLOOKUP(B6762,'Список DKV от ЮТД'!$A$1:$S$10000,14,FALSE)</f>
        <v>#N/A</v>
      </c>
      <c r="M6762" s="52" t="e">
        <f>VLOOKUP(B6762,'Список DKV от ЮТД'!$A$1:$M$10000,10,FALSE)</f>
        <v>#N/A</v>
      </c>
      <c r="N6762" s="52" t="e">
        <f>VLOOKUP(B6762,'Список DKV от ЮТД'!$A$1:$S$10000,18,FALSE)</f>
        <v>#N/A</v>
      </c>
      <c r="O6762" s="52" t="e">
        <f>VLOOKUP(B6762,'Список DKV от ЮТД'!$A$1:$S$10000,19,FALSE)</f>
        <v>#N/A</v>
      </c>
      <c r="P6762" s="52" t="e">
        <f>VLOOKUP(B6762,'Список DKV от ЮТД'!$A$1:$S$10000,16,FALSE)</f>
        <v>#N/A</v>
      </c>
    </row>
    <row r="6763" spans="1:16">
      <c r="A6763" s="51">
        <v>6761</v>
      </c>
      <c r="B6763" s="37">
        <v>21250614605</v>
      </c>
      <c r="C6763" s="50">
        <v>44462</v>
      </c>
      <c r="E6763" s="50">
        <v>44462</v>
      </c>
      <c r="F6763" s="51" t="s">
        <v>18</v>
      </c>
      <c r="H6763" s="45" t="e">
        <f>VLOOKUP(B6763,'Список DKV от ЮТД'!$A$1:$S$10000,2,FALSE)</f>
        <v>#N/A</v>
      </c>
      <c r="I6763" s="30" t="e">
        <f>VLOOKUP(B6763,'Список DKV от ЮТД'!$A$1:$S$10000,15,FALSE)</f>
        <v>#N/A</v>
      </c>
      <c r="K6763" s="41" t="e">
        <f>VLOOKUP(B6763,'Список DKV от ЮТД'!$A$1:$M$10000,13,FALSE)</f>
        <v>#N/A</v>
      </c>
      <c r="L6763" s="30" t="e">
        <f>VLOOKUP(B6763,'Список DKV от ЮТД'!$A$1:$S$10000,14,FALSE)</f>
        <v>#N/A</v>
      </c>
      <c r="M6763" s="52" t="e">
        <f>VLOOKUP(B6763,'Список DKV от ЮТД'!$A$1:$M$10000,10,FALSE)</f>
        <v>#N/A</v>
      </c>
      <c r="N6763" s="52" t="e">
        <f>VLOOKUP(B6763,'Список DKV от ЮТД'!$A$1:$S$10000,18,FALSE)</f>
        <v>#N/A</v>
      </c>
      <c r="O6763" s="52" t="e">
        <f>VLOOKUP(B6763,'Список DKV от ЮТД'!$A$1:$S$10000,19,FALSE)</f>
        <v>#N/A</v>
      </c>
      <c r="P6763" s="52" t="e">
        <f>VLOOKUP(B6763,'Список DKV от ЮТД'!$A$1:$S$10000,16,FALSE)</f>
        <v>#N/A</v>
      </c>
    </row>
    <row r="6764" spans="1:16">
      <c r="A6764" s="51">
        <v>6762</v>
      </c>
      <c r="B6764" s="37">
        <v>21250614530</v>
      </c>
      <c r="C6764" s="50">
        <v>44462</v>
      </c>
      <c r="E6764" s="50">
        <v>44462</v>
      </c>
      <c r="F6764" s="51" t="s">
        <v>18</v>
      </c>
      <c r="H6764" s="45" t="e">
        <f>VLOOKUP(B6764,'Список DKV от ЮТД'!$A$1:$S$10000,2,FALSE)</f>
        <v>#N/A</v>
      </c>
      <c r="I6764" s="30" t="e">
        <f>VLOOKUP(B6764,'Список DKV от ЮТД'!$A$1:$S$10000,15,FALSE)</f>
        <v>#N/A</v>
      </c>
      <c r="K6764" s="41" t="e">
        <f>VLOOKUP(B6764,'Список DKV от ЮТД'!$A$1:$M$10000,13,FALSE)</f>
        <v>#N/A</v>
      </c>
      <c r="L6764" s="30" t="e">
        <f>VLOOKUP(B6764,'Список DKV от ЮТД'!$A$1:$S$10000,14,FALSE)</f>
        <v>#N/A</v>
      </c>
      <c r="M6764" s="52" t="e">
        <f>VLOOKUP(B6764,'Список DKV от ЮТД'!$A$1:$M$10000,10,FALSE)</f>
        <v>#N/A</v>
      </c>
      <c r="N6764" s="52" t="e">
        <f>VLOOKUP(B6764,'Список DKV от ЮТД'!$A$1:$S$10000,18,FALSE)</f>
        <v>#N/A</v>
      </c>
      <c r="O6764" s="52" t="e">
        <f>VLOOKUP(B6764,'Список DKV от ЮТД'!$A$1:$S$10000,19,FALSE)</f>
        <v>#N/A</v>
      </c>
      <c r="P6764" s="52" t="e">
        <f>VLOOKUP(B6764,'Список DKV от ЮТД'!$A$1:$S$10000,16,FALSE)</f>
        <v>#N/A</v>
      </c>
    </row>
    <row r="6765" spans="1:16">
      <c r="A6765" s="51">
        <v>6763</v>
      </c>
      <c r="B6765" s="37">
        <v>21250614548</v>
      </c>
      <c r="C6765" s="50">
        <v>44462</v>
      </c>
      <c r="E6765" s="50">
        <v>44462</v>
      </c>
      <c r="F6765" s="51" t="s">
        <v>18</v>
      </c>
      <c r="H6765" s="45" t="e">
        <f>VLOOKUP(B6765,'Список DKV от ЮТД'!$A$1:$S$10000,2,FALSE)</f>
        <v>#N/A</v>
      </c>
      <c r="I6765" s="30" t="e">
        <f>VLOOKUP(B6765,'Список DKV от ЮТД'!$A$1:$S$10000,15,FALSE)</f>
        <v>#N/A</v>
      </c>
      <c r="K6765" s="41" t="e">
        <f>VLOOKUP(B6765,'Список DKV от ЮТД'!$A$1:$M$10000,13,FALSE)</f>
        <v>#N/A</v>
      </c>
      <c r="L6765" s="30" t="e">
        <f>VLOOKUP(B6765,'Список DKV от ЮТД'!$A$1:$S$10000,14,FALSE)</f>
        <v>#N/A</v>
      </c>
      <c r="M6765" s="52" t="e">
        <f>VLOOKUP(B6765,'Список DKV от ЮТД'!$A$1:$M$10000,10,FALSE)</f>
        <v>#N/A</v>
      </c>
      <c r="N6765" s="52" t="e">
        <f>VLOOKUP(B6765,'Список DKV от ЮТД'!$A$1:$S$10000,18,FALSE)</f>
        <v>#N/A</v>
      </c>
      <c r="O6765" s="52" t="e">
        <f>VLOOKUP(B6765,'Список DKV от ЮТД'!$A$1:$S$10000,19,FALSE)</f>
        <v>#N/A</v>
      </c>
      <c r="P6765" s="52" t="e">
        <f>VLOOKUP(B6765,'Список DKV от ЮТД'!$A$1:$S$10000,16,FALSE)</f>
        <v>#N/A</v>
      </c>
    </row>
    <row r="6766" spans="1:16">
      <c r="A6766" s="51">
        <v>6764</v>
      </c>
      <c r="B6766" s="37">
        <v>21250614555</v>
      </c>
      <c r="C6766" s="50">
        <v>44462</v>
      </c>
      <c r="E6766" s="50">
        <v>44462</v>
      </c>
      <c r="F6766" s="51" t="s">
        <v>18</v>
      </c>
      <c r="H6766" s="45" t="e">
        <f>VLOOKUP(B6766,'Список DKV от ЮТД'!$A$1:$S$10000,2,FALSE)</f>
        <v>#N/A</v>
      </c>
      <c r="I6766" s="30" t="e">
        <f>VLOOKUP(B6766,'Список DKV от ЮТД'!$A$1:$S$10000,15,FALSE)</f>
        <v>#N/A</v>
      </c>
      <c r="K6766" s="41" t="e">
        <f>VLOOKUP(B6766,'Список DKV от ЮТД'!$A$1:$M$10000,13,FALSE)</f>
        <v>#N/A</v>
      </c>
      <c r="L6766" s="30" t="e">
        <f>VLOOKUP(B6766,'Список DKV от ЮТД'!$A$1:$S$10000,14,FALSE)</f>
        <v>#N/A</v>
      </c>
      <c r="M6766" s="52" t="e">
        <f>VLOOKUP(B6766,'Список DKV от ЮТД'!$A$1:$M$10000,10,FALSE)</f>
        <v>#N/A</v>
      </c>
      <c r="N6766" s="52" t="e">
        <f>VLOOKUP(B6766,'Список DKV от ЮТД'!$A$1:$S$10000,18,FALSE)</f>
        <v>#N/A</v>
      </c>
      <c r="O6766" s="52" t="e">
        <f>VLOOKUP(B6766,'Список DKV от ЮТД'!$A$1:$S$10000,19,FALSE)</f>
        <v>#N/A</v>
      </c>
      <c r="P6766" s="52" t="e">
        <f>VLOOKUP(B6766,'Список DKV от ЮТД'!$A$1:$S$10000,16,FALSE)</f>
        <v>#N/A</v>
      </c>
    </row>
    <row r="6767" spans="1:16">
      <c r="A6767" s="51">
        <v>6765</v>
      </c>
      <c r="B6767" s="37">
        <v>21250614563</v>
      </c>
      <c r="C6767" s="50">
        <v>44462</v>
      </c>
      <c r="E6767" s="50">
        <v>44462</v>
      </c>
      <c r="F6767" s="51" t="s">
        <v>18</v>
      </c>
      <c r="H6767" s="45" t="e">
        <f>VLOOKUP(B6767,'Список DKV от ЮТД'!$A$1:$S$10000,2,FALSE)</f>
        <v>#N/A</v>
      </c>
      <c r="I6767" s="30" t="e">
        <f>VLOOKUP(B6767,'Список DKV от ЮТД'!$A$1:$S$10000,15,FALSE)</f>
        <v>#N/A</v>
      </c>
      <c r="K6767" s="41" t="e">
        <f>VLOOKUP(B6767,'Список DKV от ЮТД'!$A$1:$M$10000,13,FALSE)</f>
        <v>#N/A</v>
      </c>
      <c r="L6767" s="30" t="e">
        <f>VLOOKUP(B6767,'Список DKV от ЮТД'!$A$1:$S$10000,14,FALSE)</f>
        <v>#N/A</v>
      </c>
      <c r="M6767" s="52" t="e">
        <f>VLOOKUP(B6767,'Список DKV от ЮТД'!$A$1:$M$10000,10,FALSE)</f>
        <v>#N/A</v>
      </c>
      <c r="N6767" s="52" t="e">
        <f>VLOOKUP(B6767,'Список DKV от ЮТД'!$A$1:$S$10000,18,FALSE)</f>
        <v>#N/A</v>
      </c>
      <c r="O6767" s="52" t="e">
        <f>VLOOKUP(B6767,'Список DKV от ЮТД'!$A$1:$S$10000,19,FALSE)</f>
        <v>#N/A</v>
      </c>
      <c r="P6767" s="52" t="e">
        <f>VLOOKUP(B6767,'Список DKV от ЮТД'!$A$1:$S$10000,16,FALSE)</f>
        <v>#N/A</v>
      </c>
    </row>
    <row r="6768" spans="1:16">
      <c r="A6768" s="51">
        <v>6766</v>
      </c>
      <c r="B6768" s="37">
        <v>21250614498</v>
      </c>
      <c r="C6768" s="50">
        <v>44462</v>
      </c>
      <c r="E6768" s="50">
        <v>44462</v>
      </c>
      <c r="F6768" s="51" t="s">
        <v>18</v>
      </c>
      <c r="H6768" s="45" t="e">
        <f>VLOOKUP(B6768,'Список DKV от ЮТД'!$A$1:$S$10000,2,FALSE)</f>
        <v>#N/A</v>
      </c>
      <c r="I6768" s="30" t="e">
        <f>VLOOKUP(B6768,'Список DKV от ЮТД'!$A$1:$S$10000,15,FALSE)</f>
        <v>#N/A</v>
      </c>
      <c r="K6768" s="41" t="e">
        <f>VLOOKUP(B6768,'Список DKV от ЮТД'!$A$1:$M$10000,13,FALSE)</f>
        <v>#N/A</v>
      </c>
      <c r="L6768" s="30" t="e">
        <f>VLOOKUP(B6768,'Список DKV от ЮТД'!$A$1:$S$10000,14,FALSE)</f>
        <v>#N/A</v>
      </c>
      <c r="M6768" s="52" t="e">
        <f>VLOOKUP(B6768,'Список DKV от ЮТД'!$A$1:$M$10000,10,FALSE)</f>
        <v>#N/A</v>
      </c>
      <c r="N6768" s="52" t="e">
        <f>VLOOKUP(B6768,'Список DKV от ЮТД'!$A$1:$S$10000,18,FALSE)</f>
        <v>#N/A</v>
      </c>
      <c r="O6768" s="52" t="e">
        <f>VLOOKUP(B6768,'Список DKV от ЮТД'!$A$1:$S$10000,19,FALSE)</f>
        <v>#N/A</v>
      </c>
      <c r="P6768" s="52" t="e">
        <f>VLOOKUP(B6768,'Список DKV от ЮТД'!$A$1:$S$10000,16,FALSE)</f>
        <v>#N/A</v>
      </c>
    </row>
    <row r="6769" spans="1:16">
      <c r="A6769" s="51">
        <v>6767</v>
      </c>
      <c r="B6769" s="37">
        <v>21250614506</v>
      </c>
      <c r="C6769" s="50">
        <v>44462</v>
      </c>
      <c r="E6769" s="50">
        <v>44462</v>
      </c>
      <c r="F6769" s="51" t="s">
        <v>18</v>
      </c>
      <c r="H6769" s="45" t="e">
        <f>VLOOKUP(B6769,'Список DKV от ЮТД'!$A$1:$S$10000,2,FALSE)</f>
        <v>#N/A</v>
      </c>
      <c r="I6769" s="30" t="e">
        <f>VLOOKUP(B6769,'Список DKV от ЮТД'!$A$1:$S$10000,15,FALSE)</f>
        <v>#N/A</v>
      </c>
      <c r="K6769" s="41" t="e">
        <f>VLOOKUP(B6769,'Список DKV от ЮТД'!$A$1:$M$10000,13,FALSE)</f>
        <v>#N/A</v>
      </c>
      <c r="L6769" s="30" t="e">
        <f>VLOOKUP(B6769,'Список DKV от ЮТД'!$A$1:$S$10000,14,FALSE)</f>
        <v>#N/A</v>
      </c>
      <c r="M6769" s="52" t="e">
        <f>VLOOKUP(B6769,'Список DKV от ЮТД'!$A$1:$M$10000,10,FALSE)</f>
        <v>#N/A</v>
      </c>
      <c r="N6769" s="52" t="e">
        <f>VLOOKUP(B6769,'Список DKV от ЮТД'!$A$1:$S$10000,18,FALSE)</f>
        <v>#N/A</v>
      </c>
      <c r="O6769" s="52" t="e">
        <f>VLOOKUP(B6769,'Список DKV от ЮТД'!$A$1:$S$10000,19,FALSE)</f>
        <v>#N/A</v>
      </c>
      <c r="P6769" s="52" t="e">
        <f>VLOOKUP(B6769,'Список DKV от ЮТД'!$A$1:$S$10000,16,FALSE)</f>
        <v>#N/A</v>
      </c>
    </row>
    <row r="6770" spans="1:16">
      <c r="A6770" s="51">
        <v>6768</v>
      </c>
      <c r="B6770" s="37">
        <v>21250614514</v>
      </c>
      <c r="C6770" s="50">
        <v>44462</v>
      </c>
      <c r="E6770" s="50">
        <v>44462</v>
      </c>
      <c r="F6770" s="51" t="s">
        <v>18</v>
      </c>
      <c r="H6770" s="45" t="e">
        <f>VLOOKUP(B6770,'Список DKV от ЮТД'!$A$1:$S$10000,2,FALSE)</f>
        <v>#N/A</v>
      </c>
      <c r="I6770" s="30" t="e">
        <f>VLOOKUP(B6770,'Список DKV от ЮТД'!$A$1:$S$10000,15,FALSE)</f>
        <v>#N/A</v>
      </c>
      <c r="K6770" s="41" t="e">
        <f>VLOOKUP(B6770,'Список DKV от ЮТД'!$A$1:$M$10000,13,FALSE)</f>
        <v>#N/A</v>
      </c>
      <c r="L6770" s="30" t="e">
        <f>VLOOKUP(B6770,'Список DKV от ЮТД'!$A$1:$S$10000,14,FALSE)</f>
        <v>#N/A</v>
      </c>
      <c r="M6770" s="52" t="e">
        <f>VLOOKUP(B6770,'Список DKV от ЮТД'!$A$1:$M$10000,10,FALSE)</f>
        <v>#N/A</v>
      </c>
      <c r="N6770" s="52" t="e">
        <f>VLOOKUP(B6770,'Список DKV от ЮТД'!$A$1:$S$10000,18,FALSE)</f>
        <v>#N/A</v>
      </c>
      <c r="O6770" s="52" t="e">
        <f>VLOOKUP(B6770,'Список DKV от ЮТД'!$A$1:$S$10000,19,FALSE)</f>
        <v>#N/A</v>
      </c>
      <c r="P6770" s="52" t="e">
        <f>VLOOKUP(B6770,'Список DKV от ЮТД'!$A$1:$S$10000,16,FALSE)</f>
        <v>#N/A</v>
      </c>
    </row>
    <row r="6771" spans="1:16">
      <c r="A6771" s="51">
        <v>6769</v>
      </c>
      <c r="B6771" s="37">
        <v>21250614522</v>
      </c>
      <c r="C6771" s="50">
        <v>44462</v>
      </c>
      <c r="E6771" s="50">
        <v>44462</v>
      </c>
      <c r="F6771" s="51" t="s">
        <v>18</v>
      </c>
      <c r="H6771" s="45" t="e">
        <f>VLOOKUP(B6771,'Список DKV от ЮТД'!$A$1:$S$10000,2,FALSE)</f>
        <v>#N/A</v>
      </c>
      <c r="I6771" s="30" t="e">
        <f>VLOOKUP(B6771,'Список DKV от ЮТД'!$A$1:$S$10000,15,FALSE)</f>
        <v>#N/A</v>
      </c>
      <c r="K6771" s="41" t="e">
        <f>VLOOKUP(B6771,'Список DKV от ЮТД'!$A$1:$M$10000,13,FALSE)</f>
        <v>#N/A</v>
      </c>
      <c r="L6771" s="30" t="e">
        <f>VLOOKUP(B6771,'Список DKV от ЮТД'!$A$1:$S$10000,14,FALSE)</f>
        <v>#N/A</v>
      </c>
      <c r="M6771" s="52" t="e">
        <f>VLOOKUP(B6771,'Список DKV от ЮТД'!$A$1:$M$10000,10,FALSE)</f>
        <v>#N/A</v>
      </c>
      <c r="N6771" s="52" t="e">
        <f>VLOOKUP(B6771,'Список DKV от ЮТД'!$A$1:$S$10000,18,FALSE)</f>
        <v>#N/A</v>
      </c>
      <c r="O6771" s="52" t="e">
        <f>VLOOKUP(B6771,'Список DKV от ЮТД'!$A$1:$S$10000,19,FALSE)</f>
        <v>#N/A</v>
      </c>
      <c r="P6771" s="52" t="e">
        <f>VLOOKUP(B6771,'Список DKV от ЮТД'!$A$1:$S$10000,16,FALSE)</f>
        <v>#N/A</v>
      </c>
    </row>
    <row r="6772" spans="1:16">
      <c r="A6772" s="51">
        <v>6770</v>
      </c>
      <c r="B6772" s="37">
        <v>21250614456</v>
      </c>
      <c r="C6772" s="50">
        <v>44462</v>
      </c>
      <c r="E6772" s="50">
        <v>44462</v>
      </c>
      <c r="F6772" s="51" t="s">
        <v>18</v>
      </c>
      <c r="H6772" s="45" t="e">
        <f>VLOOKUP(B6772,'Список DKV от ЮТД'!$A$1:$S$10000,2,FALSE)</f>
        <v>#N/A</v>
      </c>
      <c r="I6772" s="30" t="e">
        <f>VLOOKUP(B6772,'Список DKV от ЮТД'!$A$1:$S$10000,15,FALSE)</f>
        <v>#N/A</v>
      </c>
      <c r="K6772" s="41" t="e">
        <f>VLOOKUP(B6772,'Список DKV от ЮТД'!$A$1:$M$10000,13,FALSE)</f>
        <v>#N/A</v>
      </c>
      <c r="L6772" s="30" t="e">
        <f>VLOOKUP(B6772,'Список DKV от ЮТД'!$A$1:$S$10000,14,FALSE)</f>
        <v>#N/A</v>
      </c>
      <c r="M6772" s="52" t="e">
        <f>VLOOKUP(B6772,'Список DKV от ЮТД'!$A$1:$M$10000,10,FALSE)</f>
        <v>#N/A</v>
      </c>
      <c r="N6772" s="52" t="e">
        <f>VLOOKUP(B6772,'Список DKV от ЮТД'!$A$1:$S$10000,18,FALSE)</f>
        <v>#N/A</v>
      </c>
      <c r="O6772" s="52" t="e">
        <f>VLOOKUP(B6772,'Список DKV от ЮТД'!$A$1:$S$10000,19,FALSE)</f>
        <v>#N/A</v>
      </c>
      <c r="P6772" s="52" t="e">
        <f>VLOOKUP(B6772,'Список DKV от ЮТД'!$A$1:$S$10000,16,FALSE)</f>
        <v>#N/A</v>
      </c>
    </row>
    <row r="6773" spans="1:16">
      <c r="A6773" s="51">
        <v>6771</v>
      </c>
      <c r="B6773" s="37">
        <v>21250614464</v>
      </c>
      <c r="C6773" s="50">
        <v>44462</v>
      </c>
      <c r="E6773" s="50">
        <v>44462</v>
      </c>
      <c r="F6773" s="51" t="s">
        <v>18</v>
      </c>
      <c r="H6773" s="45" t="e">
        <f>VLOOKUP(B6773,'Список DKV от ЮТД'!$A$1:$S$10000,2,FALSE)</f>
        <v>#N/A</v>
      </c>
      <c r="I6773" s="30" t="e">
        <f>VLOOKUP(B6773,'Список DKV от ЮТД'!$A$1:$S$10000,15,FALSE)</f>
        <v>#N/A</v>
      </c>
      <c r="K6773" s="41" t="e">
        <f>VLOOKUP(B6773,'Список DKV от ЮТД'!$A$1:$M$10000,13,FALSE)</f>
        <v>#N/A</v>
      </c>
      <c r="L6773" s="30" t="e">
        <f>VLOOKUP(B6773,'Список DKV от ЮТД'!$A$1:$S$10000,14,FALSE)</f>
        <v>#N/A</v>
      </c>
      <c r="M6773" s="52" t="e">
        <f>VLOOKUP(B6773,'Список DKV от ЮТД'!$A$1:$M$10000,10,FALSE)</f>
        <v>#N/A</v>
      </c>
      <c r="N6773" s="52" t="e">
        <f>VLOOKUP(B6773,'Список DKV от ЮТД'!$A$1:$S$10000,18,FALSE)</f>
        <v>#N/A</v>
      </c>
      <c r="O6773" s="52" t="e">
        <f>VLOOKUP(B6773,'Список DKV от ЮТД'!$A$1:$S$10000,19,FALSE)</f>
        <v>#N/A</v>
      </c>
      <c r="P6773" s="52" t="e">
        <f>VLOOKUP(B6773,'Список DKV от ЮТД'!$A$1:$S$10000,16,FALSE)</f>
        <v>#N/A</v>
      </c>
    </row>
    <row r="6774" spans="1:16">
      <c r="A6774" s="51">
        <v>6772</v>
      </c>
      <c r="B6774" s="37">
        <v>21250614472</v>
      </c>
      <c r="C6774" s="50">
        <v>44462</v>
      </c>
      <c r="E6774" s="50">
        <v>44462</v>
      </c>
      <c r="F6774" s="51" t="s">
        <v>18</v>
      </c>
      <c r="H6774" s="45" t="e">
        <f>VLOOKUP(B6774,'Список DKV от ЮТД'!$A$1:$S$10000,2,FALSE)</f>
        <v>#N/A</v>
      </c>
      <c r="I6774" s="30" t="e">
        <f>VLOOKUP(B6774,'Список DKV от ЮТД'!$A$1:$S$10000,15,FALSE)</f>
        <v>#N/A</v>
      </c>
      <c r="K6774" s="41" t="e">
        <f>VLOOKUP(B6774,'Список DKV от ЮТД'!$A$1:$M$10000,13,FALSE)</f>
        <v>#N/A</v>
      </c>
      <c r="L6774" s="30" t="e">
        <f>VLOOKUP(B6774,'Список DKV от ЮТД'!$A$1:$S$10000,14,FALSE)</f>
        <v>#N/A</v>
      </c>
      <c r="M6774" s="52" t="e">
        <f>VLOOKUP(B6774,'Список DKV от ЮТД'!$A$1:$M$10000,10,FALSE)</f>
        <v>#N/A</v>
      </c>
      <c r="N6774" s="52" t="e">
        <f>VLOOKUP(B6774,'Список DKV от ЮТД'!$A$1:$S$10000,18,FALSE)</f>
        <v>#N/A</v>
      </c>
      <c r="O6774" s="52" t="e">
        <f>VLOOKUP(B6774,'Список DKV от ЮТД'!$A$1:$S$10000,19,FALSE)</f>
        <v>#N/A</v>
      </c>
      <c r="P6774" s="52" t="e">
        <f>VLOOKUP(B6774,'Список DKV от ЮТД'!$A$1:$S$10000,16,FALSE)</f>
        <v>#N/A</v>
      </c>
    </row>
    <row r="6775" spans="1:16">
      <c r="A6775" s="51">
        <v>6773</v>
      </c>
      <c r="B6775" s="37">
        <v>21250614480</v>
      </c>
      <c r="C6775" s="50">
        <v>44462</v>
      </c>
      <c r="E6775" s="50">
        <v>44462</v>
      </c>
      <c r="F6775" s="51" t="s">
        <v>18</v>
      </c>
      <c r="H6775" s="45" t="e">
        <f>VLOOKUP(B6775,'Список DKV от ЮТД'!$A$1:$S$10000,2,FALSE)</f>
        <v>#N/A</v>
      </c>
      <c r="I6775" s="30" t="e">
        <f>VLOOKUP(B6775,'Список DKV от ЮТД'!$A$1:$S$10000,15,FALSE)</f>
        <v>#N/A</v>
      </c>
      <c r="K6775" s="41" t="e">
        <f>VLOOKUP(B6775,'Список DKV от ЮТД'!$A$1:$M$10000,13,FALSE)</f>
        <v>#N/A</v>
      </c>
      <c r="L6775" s="30" t="e">
        <f>VLOOKUP(B6775,'Список DKV от ЮТД'!$A$1:$S$10000,14,FALSE)</f>
        <v>#N/A</v>
      </c>
      <c r="M6775" s="52" t="e">
        <f>VLOOKUP(B6775,'Список DKV от ЮТД'!$A$1:$M$10000,10,FALSE)</f>
        <v>#N/A</v>
      </c>
      <c r="N6775" s="52" t="e">
        <f>VLOOKUP(B6775,'Список DKV от ЮТД'!$A$1:$S$10000,18,FALSE)</f>
        <v>#N/A</v>
      </c>
      <c r="O6775" s="52" t="e">
        <f>VLOOKUP(B6775,'Список DKV от ЮТД'!$A$1:$S$10000,19,FALSE)</f>
        <v>#N/A</v>
      </c>
      <c r="P6775" s="52" t="e">
        <f>VLOOKUP(B6775,'Список DKV от ЮТД'!$A$1:$S$10000,16,FALSE)</f>
        <v>#N/A</v>
      </c>
    </row>
    <row r="6776" spans="1:16">
      <c r="A6776" s="51">
        <v>6774</v>
      </c>
      <c r="B6776" s="37">
        <v>21250614415</v>
      </c>
      <c r="C6776" s="50">
        <v>44462</v>
      </c>
      <c r="E6776" s="50">
        <v>44462</v>
      </c>
      <c r="F6776" s="51" t="s">
        <v>18</v>
      </c>
      <c r="H6776" s="45" t="e">
        <f>VLOOKUP(B6776,'Список DKV от ЮТД'!$A$1:$S$10000,2,FALSE)</f>
        <v>#N/A</v>
      </c>
      <c r="I6776" s="30" t="e">
        <f>VLOOKUP(B6776,'Список DKV от ЮТД'!$A$1:$S$10000,15,FALSE)</f>
        <v>#N/A</v>
      </c>
      <c r="K6776" s="41" t="e">
        <f>VLOOKUP(B6776,'Список DKV от ЮТД'!$A$1:$M$10000,13,FALSE)</f>
        <v>#N/A</v>
      </c>
      <c r="L6776" s="30" t="e">
        <f>VLOOKUP(B6776,'Список DKV от ЮТД'!$A$1:$S$10000,14,FALSE)</f>
        <v>#N/A</v>
      </c>
      <c r="M6776" s="52" t="e">
        <f>VLOOKUP(B6776,'Список DKV от ЮТД'!$A$1:$M$10000,10,FALSE)</f>
        <v>#N/A</v>
      </c>
      <c r="N6776" s="52" t="e">
        <f>VLOOKUP(B6776,'Список DKV от ЮТД'!$A$1:$S$10000,18,FALSE)</f>
        <v>#N/A</v>
      </c>
      <c r="O6776" s="52" t="e">
        <f>VLOOKUP(B6776,'Список DKV от ЮТД'!$A$1:$S$10000,19,FALSE)</f>
        <v>#N/A</v>
      </c>
      <c r="P6776" s="52" t="e">
        <f>VLOOKUP(B6776,'Список DKV от ЮТД'!$A$1:$S$10000,16,FALSE)</f>
        <v>#N/A</v>
      </c>
    </row>
    <row r="6777" spans="1:16">
      <c r="A6777" s="51">
        <v>6775</v>
      </c>
      <c r="B6777" s="37">
        <v>21250614423</v>
      </c>
      <c r="C6777" s="50">
        <v>44462</v>
      </c>
      <c r="E6777" s="50">
        <v>44462</v>
      </c>
      <c r="F6777" s="51" t="s">
        <v>18</v>
      </c>
      <c r="H6777" s="45" t="e">
        <f>VLOOKUP(B6777,'Список DKV от ЮТД'!$A$1:$S$10000,2,FALSE)</f>
        <v>#N/A</v>
      </c>
      <c r="I6777" s="30" t="e">
        <f>VLOOKUP(B6777,'Список DKV от ЮТД'!$A$1:$S$10000,15,FALSE)</f>
        <v>#N/A</v>
      </c>
      <c r="K6777" s="41" t="e">
        <f>VLOOKUP(B6777,'Список DKV от ЮТД'!$A$1:$M$10000,13,FALSE)</f>
        <v>#N/A</v>
      </c>
      <c r="L6777" s="30" t="e">
        <f>VLOOKUP(B6777,'Список DKV от ЮТД'!$A$1:$S$10000,14,FALSE)</f>
        <v>#N/A</v>
      </c>
      <c r="M6777" s="52" t="e">
        <f>VLOOKUP(B6777,'Список DKV от ЮТД'!$A$1:$M$10000,10,FALSE)</f>
        <v>#N/A</v>
      </c>
      <c r="N6777" s="52" t="e">
        <f>VLOOKUP(B6777,'Список DKV от ЮТД'!$A$1:$S$10000,18,FALSE)</f>
        <v>#N/A</v>
      </c>
      <c r="O6777" s="52" t="e">
        <f>VLOOKUP(B6777,'Список DKV от ЮТД'!$A$1:$S$10000,19,FALSE)</f>
        <v>#N/A</v>
      </c>
      <c r="P6777" s="52" t="e">
        <f>VLOOKUP(B6777,'Список DKV от ЮТД'!$A$1:$S$10000,16,FALSE)</f>
        <v>#N/A</v>
      </c>
    </row>
    <row r="6778" spans="1:16">
      <c r="A6778" s="51">
        <v>6776</v>
      </c>
      <c r="B6778" s="37">
        <v>21250614431</v>
      </c>
      <c r="C6778" s="50">
        <v>44462</v>
      </c>
      <c r="E6778" s="50">
        <v>44462</v>
      </c>
      <c r="F6778" s="51" t="s">
        <v>18</v>
      </c>
      <c r="H6778" s="45" t="e">
        <f>VLOOKUP(B6778,'Список DKV от ЮТД'!$A$1:$S$10000,2,FALSE)</f>
        <v>#N/A</v>
      </c>
      <c r="I6778" s="30" t="e">
        <f>VLOOKUP(B6778,'Список DKV от ЮТД'!$A$1:$S$10000,15,FALSE)</f>
        <v>#N/A</v>
      </c>
      <c r="K6778" s="41" t="e">
        <f>VLOOKUP(B6778,'Список DKV от ЮТД'!$A$1:$M$10000,13,FALSE)</f>
        <v>#N/A</v>
      </c>
      <c r="L6778" s="30" t="e">
        <f>VLOOKUP(B6778,'Список DKV от ЮТД'!$A$1:$S$10000,14,FALSE)</f>
        <v>#N/A</v>
      </c>
      <c r="M6778" s="52" t="e">
        <f>VLOOKUP(B6778,'Список DKV от ЮТД'!$A$1:$M$10000,10,FALSE)</f>
        <v>#N/A</v>
      </c>
      <c r="N6778" s="52" t="e">
        <f>VLOOKUP(B6778,'Список DKV от ЮТД'!$A$1:$S$10000,18,FALSE)</f>
        <v>#N/A</v>
      </c>
      <c r="O6778" s="52" t="e">
        <f>VLOOKUP(B6778,'Список DKV от ЮТД'!$A$1:$S$10000,19,FALSE)</f>
        <v>#N/A</v>
      </c>
      <c r="P6778" s="52" t="e">
        <f>VLOOKUP(B6778,'Список DKV от ЮТД'!$A$1:$S$10000,16,FALSE)</f>
        <v>#N/A</v>
      </c>
    </row>
    <row r="6779" spans="1:16">
      <c r="A6779" s="51">
        <v>6777</v>
      </c>
      <c r="B6779" s="37">
        <v>21250614449</v>
      </c>
      <c r="C6779" s="50">
        <v>44462</v>
      </c>
      <c r="E6779" s="50">
        <v>44462</v>
      </c>
      <c r="F6779" s="51" t="s">
        <v>18</v>
      </c>
      <c r="H6779" s="45" t="e">
        <f>VLOOKUP(B6779,'Список DKV от ЮТД'!$A$1:$S$10000,2,FALSE)</f>
        <v>#N/A</v>
      </c>
      <c r="I6779" s="30" t="e">
        <f>VLOOKUP(B6779,'Список DKV от ЮТД'!$A$1:$S$10000,15,FALSE)</f>
        <v>#N/A</v>
      </c>
      <c r="K6779" s="41" t="e">
        <f>VLOOKUP(B6779,'Список DKV от ЮТД'!$A$1:$M$10000,13,FALSE)</f>
        <v>#N/A</v>
      </c>
      <c r="L6779" s="30" t="e">
        <f>VLOOKUP(B6779,'Список DKV от ЮТД'!$A$1:$S$10000,14,FALSE)</f>
        <v>#N/A</v>
      </c>
      <c r="M6779" s="52" t="e">
        <f>VLOOKUP(B6779,'Список DKV от ЮТД'!$A$1:$M$10000,10,FALSE)</f>
        <v>#N/A</v>
      </c>
      <c r="N6779" s="52" t="e">
        <f>VLOOKUP(B6779,'Список DKV от ЮТД'!$A$1:$S$10000,18,FALSE)</f>
        <v>#N/A</v>
      </c>
      <c r="O6779" s="52" t="e">
        <f>VLOOKUP(B6779,'Список DKV от ЮТД'!$A$1:$S$10000,19,FALSE)</f>
        <v>#N/A</v>
      </c>
      <c r="P6779" s="52" t="e">
        <f>VLOOKUP(B6779,'Список DKV от ЮТД'!$A$1:$S$10000,16,FALSE)</f>
        <v>#N/A</v>
      </c>
    </row>
    <row r="6780" spans="1:16">
      <c r="A6780" s="51">
        <v>6778</v>
      </c>
      <c r="B6780" s="37">
        <v>21250614373</v>
      </c>
      <c r="C6780" s="50">
        <v>44462</v>
      </c>
      <c r="E6780" s="50">
        <v>44462</v>
      </c>
      <c r="F6780" s="51" t="s">
        <v>18</v>
      </c>
      <c r="H6780" s="45" t="e">
        <f>VLOOKUP(B6780,'Список DKV от ЮТД'!$A$1:$S$10000,2,FALSE)</f>
        <v>#N/A</v>
      </c>
      <c r="I6780" s="30" t="e">
        <f>VLOOKUP(B6780,'Список DKV от ЮТД'!$A$1:$S$10000,15,FALSE)</f>
        <v>#N/A</v>
      </c>
      <c r="K6780" s="41" t="e">
        <f>VLOOKUP(B6780,'Список DKV от ЮТД'!$A$1:$M$10000,13,FALSE)</f>
        <v>#N/A</v>
      </c>
      <c r="L6780" s="30" t="e">
        <f>VLOOKUP(B6780,'Список DKV от ЮТД'!$A$1:$S$10000,14,FALSE)</f>
        <v>#N/A</v>
      </c>
      <c r="M6780" s="52" t="e">
        <f>VLOOKUP(B6780,'Список DKV от ЮТД'!$A$1:$M$10000,10,FALSE)</f>
        <v>#N/A</v>
      </c>
      <c r="N6780" s="52" t="e">
        <f>VLOOKUP(B6780,'Список DKV от ЮТД'!$A$1:$S$10000,18,FALSE)</f>
        <v>#N/A</v>
      </c>
      <c r="O6780" s="52" t="e">
        <f>VLOOKUP(B6780,'Список DKV от ЮТД'!$A$1:$S$10000,19,FALSE)</f>
        <v>#N/A</v>
      </c>
      <c r="P6780" s="52" t="e">
        <f>VLOOKUP(B6780,'Список DKV от ЮТД'!$A$1:$S$10000,16,FALSE)</f>
        <v>#N/A</v>
      </c>
    </row>
    <row r="6781" spans="1:16">
      <c r="A6781" s="51">
        <v>6779</v>
      </c>
      <c r="B6781" s="37">
        <v>21250614381</v>
      </c>
      <c r="C6781" s="50">
        <v>44462</v>
      </c>
      <c r="E6781" s="50">
        <v>44462</v>
      </c>
      <c r="F6781" s="51" t="s">
        <v>18</v>
      </c>
      <c r="H6781" s="45" t="e">
        <f>VLOOKUP(B6781,'Список DKV от ЮТД'!$A$1:$S$10000,2,FALSE)</f>
        <v>#N/A</v>
      </c>
      <c r="I6781" s="30" t="e">
        <f>VLOOKUP(B6781,'Список DKV от ЮТД'!$A$1:$S$10000,15,FALSE)</f>
        <v>#N/A</v>
      </c>
      <c r="K6781" s="41" t="e">
        <f>VLOOKUP(B6781,'Список DKV от ЮТД'!$A$1:$M$10000,13,FALSE)</f>
        <v>#N/A</v>
      </c>
      <c r="L6781" s="30" t="e">
        <f>VLOOKUP(B6781,'Список DKV от ЮТД'!$A$1:$S$10000,14,FALSE)</f>
        <v>#N/A</v>
      </c>
      <c r="M6781" s="52" t="e">
        <f>VLOOKUP(B6781,'Список DKV от ЮТД'!$A$1:$M$10000,10,FALSE)</f>
        <v>#N/A</v>
      </c>
      <c r="N6781" s="52" t="e">
        <f>VLOOKUP(B6781,'Список DKV от ЮТД'!$A$1:$S$10000,18,FALSE)</f>
        <v>#N/A</v>
      </c>
      <c r="O6781" s="52" t="e">
        <f>VLOOKUP(B6781,'Список DKV от ЮТД'!$A$1:$S$10000,19,FALSE)</f>
        <v>#N/A</v>
      </c>
      <c r="P6781" s="52" t="e">
        <f>VLOOKUP(B6781,'Список DKV от ЮТД'!$A$1:$S$10000,16,FALSE)</f>
        <v>#N/A</v>
      </c>
    </row>
    <row r="6782" spans="1:16">
      <c r="A6782" s="51">
        <v>6780</v>
      </c>
      <c r="B6782" s="37">
        <v>21250614399</v>
      </c>
      <c r="C6782" s="50">
        <v>44462</v>
      </c>
      <c r="E6782" s="50">
        <v>44462</v>
      </c>
      <c r="F6782" s="51" t="s">
        <v>18</v>
      </c>
      <c r="H6782" s="45" t="e">
        <f>VLOOKUP(B6782,'Список DKV от ЮТД'!$A$1:$S$10000,2,FALSE)</f>
        <v>#N/A</v>
      </c>
      <c r="I6782" s="30" t="e">
        <f>VLOOKUP(B6782,'Список DKV от ЮТД'!$A$1:$S$10000,15,FALSE)</f>
        <v>#N/A</v>
      </c>
      <c r="K6782" s="41" t="e">
        <f>VLOOKUP(B6782,'Список DKV от ЮТД'!$A$1:$M$10000,13,FALSE)</f>
        <v>#N/A</v>
      </c>
      <c r="L6782" s="30" t="e">
        <f>VLOOKUP(B6782,'Список DKV от ЮТД'!$A$1:$S$10000,14,FALSE)</f>
        <v>#N/A</v>
      </c>
      <c r="M6782" s="52" t="e">
        <f>VLOOKUP(B6782,'Список DKV от ЮТД'!$A$1:$M$10000,10,FALSE)</f>
        <v>#N/A</v>
      </c>
      <c r="N6782" s="52" t="e">
        <f>VLOOKUP(B6782,'Список DKV от ЮТД'!$A$1:$S$10000,18,FALSE)</f>
        <v>#N/A</v>
      </c>
      <c r="O6782" s="52" t="e">
        <f>VLOOKUP(B6782,'Список DKV от ЮТД'!$A$1:$S$10000,19,FALSE)</f>
        <v>#N/A</v>
      </c>
      <c r="P6782" s="52" t="e">
        <f>VLOOKUP(B6782,'Список DKV от ЮТД'!$A$1:$S$10000,16,FALSE)</f>
        <v>#N/A</v>
      </c>
    </row>
    <row r="6783" spans="1:16">
      <c r="A6783" s="51">
        <v>6781</v>
      </c>
      <c r="B6783" s="37">
        <v>21250614407</v>
      </c>
      <c r="C6783" s="50">
        <v>44462</v>
      </c>
      <c r="E6783" s="50">
        <v>44462</v>
      </c>
      <c r="F6783" s="51" t="s">
        <v>18</v>
      </c>
      <c r="H6783" s="45" t="e">
        <f>VLOOKUP(B6783,'Список DKV от ЮТД'!$A$1:$S$10000,2,FALSE)</f>
        <v>#N/A</v>
      </c>
      <c r="I6783" s="30" t="e">
        <f>VLOOKUP(B6783,'Список DKV от ЮТД'!$A$1:$S$10000,15,FALSE)</f>
        <v>#N/A</v>
      </c>
      <c r="K6783" s="41" t="e">
        <f>VLOOKUP(B6783,'Список DKV от ЮТД'!$A$1:$M$10000,13,FALSE)</f>
        <v>#N/A</v>
      </c>
      <c r="L6783" s="30" t="e">
        <f>VLOOKUP(B6783,'Список DKV от ЮТД'!$A$1:$S$10000,14,FALSE)</f>
        <v>#N/A</v>
      </c>
      <c r="M6783" s="52" t="e">
        <f>VLOOKUP(B6783,'Список DKV от ЮТД'!$A$1:$M$10000,10,FALSE)</f>
        <v>#N/A</v>
      </c>
      <c r="N6783" s="52" t="e">
        <f>VLOOKUP(B6783,'Список DKV от ЮТД'!$A$1:$S$10000,18,FALSE)</f>
        <v>#N/A</v>
      </c>
      <c r="O6783" s="52" t="e">
        <f>VLOOKUP(B6783,'Список DKV от ЮТД'!$A$1:$S$10000,19,FALSE)</f>
        <v>#N/A</v>
      </c>
      <c r="P6783" s="52" t="e">
        <f>VLOOKUP(B6783,'Список DKV от ЮТД'!$A$1:$S$10000,16,FALSE)</f>
        <v>#N/A</v>
      </c>
    </row>
    <row r="6784" spans="1:16">
      <c r="A6784" s="51">
        <v>6782</v>
      </c>
      <c r="B6784" s="37">
        <v>21250614332</v>
      </c>
      <c r="C6784" s="50">
        <v>44462</v>
      </c>
      <c r="E6784" s="50">
        <v>44462</v>
      </c>
      <c r="F6784" s="51" t="s">
        <v>18</v>
      </c>
      <c r="H6784" s="45" t="e">
        <f>VLOOKUP(B6784,'Список DKV от ЮТД'!$A$1:$S$10000,2,FALSE)</f>
        <v>#N/A</v>
      </c>
      <c r="I6784" s="30" t="e">
        <f>VLOOKUP(B6784,'Список DKV от ЮТД'!$A$1:$S$10000,15,FALSE)</f>
        <v>#N/A</v>
      </c>
      <c r="K6784" s="41" t="e">
        <f>VLOOKUP(B6784,'Список DKV от ЮТД'!$A$1:$M$10000,13,FALSE)</f>
        <v>#N/A</v>
      </c>
      <c r="L6784" s="30" t="e">
        <f>VLOOKUP(B6784,'Список DKV от ЮТД'!$A$1:$S$10000,14,FALSE)</f>
        <v>#N/A</v>
      </c>
      <c r="M6784" s="52" t="e">
        <f>VLOOKUP(B6784,'Список DKV от ЮТД'!$A$1:$M$10000,10,FALSE)</f>
        <v>#N/A</v>
      </c>
      <c r="N6784" s="52" t="e">
        <f>VLOOKUP(B6784,'Список DKV от ЮТД'!$A$1:$S$10000,18,FALSE)</f>
        <v>#N/A</v>
      </c>
      <c r="O6784" s="52" t="e">
        <f>VLOOKUP(B6784,'Список DKV от ЮТД'!$A$1:$S$10000,19,FALSE)</f>
        <v>#N/A</v>
      </c>
      <c r="P6784" s="52" t="e">
        <f>VLOOKUP(B6784,'Список DKV от ЮТД'!$A$1:$S$10000,16,FALSE)</f>
        <v>#N/A</v>
      </c>
    </row>
    <row r="6785" spans="1:16">
      <c r="A6785" s="51">
        <v>6783</v>
      </c>
      <c r="B6785" s="37">
        <v>21250614340</v>
      </c>
      <c r="C6785" s="50">
        <v>44462</v>
      </c>
      <c r="E6785" s="50">
        <v>44462</v>
      </c>
      <c r="F6785" s="51" t="s">
        <v>18</v>
      </c>
      <c r="H6785" s="45" t="e">
        <f>VLOOKUP(B6785,'Список DKV от ЮТД'!$A$1:$S$10000,2,FALSE)</f>
        <v>#N/A</v>
      </c>
      <c r="I6785" s="30" t="e">
        <f>VLOOKUP(B6785,'Список DKV от ЮТД'!$A$1:$S$10000,15,FALSE)</f>
        <v>#N/A</v>
      </c>
      <c r="K6785" s="41" t="e">
        <f>VLOOKUP(B6785,'Список DKV от ЮТД'!$A$1:$M$10000,13,FALSE)</f>
        <v>#N/A</v>
      </c>
      <c r="L6785" s="30" t="e">
        <f>VLOOKUP(B6785,'Список DKV от ЮТД'!$A$1:$S$10000,14,FALSE)</f>
        <v>#N/A</v>
      </c>
      <c r="M6785" s="52" t="e">
        <f>VLOOKUP(B6785,'Список DKV от ЮТД'!$A$1:$M$10000,10,FALSE)</f>
        <v>#N/A</v>
      </c>
      <c r="N6785" s="52" t="e">
        <f>VLOOKUP(B6785,'Список DKV от ЮТД'!$A$1:$S$10000,18,FALSE)</f>
        <v>#N/A</v>
      </c>
      <c r="O6785" s="52" t="e">
        <f>VLOOKUP(B6785,'Список DKV от ЮТД'!$A$1:$S$10000,19,FALSE)</f>
        <v>#N/A</v>
      </c>
      <c r="P6785" s="52" t="e">
        <f>VLOOKUP(B6785,'Список DKV от ЮТД'!$A$1:$S$10000,16,FALSE)</f>
        <v>#N/A</v>
      </c>
    </row>
    <row r="6786" spans="1:16">
      <c r="A6786" s="51">
        <v>6784</v>
      </c>
      <c r="B6786" s="37">
        <v>21250614357</v>
      </c>
      <c r="C6786" s="50">
        <v>44462</v>
      </c>
      <c r="E6786" s="50">
        <v>44462</v>
      </c>
      <c r="F6786" s="51" t="s">
        <v>18</v>
      </c>
      <c r="H6786" s="45" t="e">
        <f>VLOOKUP(B6786,'Список DKV от ЮТД'!$A$1:$S$10000,2,FALSE)</f>
        <v>#N/A</v>
      </c>
      <c r="I6786" s="30" t="e">
        <f>VLOOKUP(B6786,'Список DKV от ЮТД'!$A$1:$S$10000,15,FALSE)</f>
        <v>#N/A</v>
      </c>
      <c r="K6786" s="41" t="e">
        <f>VLOOKUP(B6786,'Список DKV от ЮТД'!$A$1:$M$10000,13,FALSE)</f>
        <v>#N/A</v>
      </c>
      <c r="L6786" s="30" t="e">
        <f>VLOOKUP(B6786,'Список DKV от ЮТД'!$A$1:$S$10000,14,FALSE)</f>
        <v>#N/A</v>
      </c>
      <c r="M6786" s="52" t="e">
        <f>VLOOKUP(B6786,'Список DKV от ЮТД'!$A$1:$M$10000,10,FALSE)</f>
        <v>#N/A</v>
      </c>
      <c r="N6786" s="52" t="e">
        <f>VLOOKUP(B6786,'Список DKV от ЮТД'!$A$1:$S$10000,18,FALSE)</f>
        <v>#N/A</v>
      </c>
      <c r="O6786" s="52" t="e">
        <f>VLOOKUP(B6786,'Список DKV от ЮТД'!$A$1:$S$10000,19,FALSE)</f>
        <v>#N/A</v>
      </c>
      <c r="P6786" s="52" t="e">
        <f>VLOOKUP(B6786,'Список DKV от ЮТД'!$A$1:$S$10000,16,FALSE)</f>
        <v>#N/A</v>
      </c>
    </row>
    <row r="6787" spans="1:16">
      <c r="A6787" s="51">
        <v>6785</v>
      </c>
      <c r="B6787" s="37">
        <v>21250614290</v>
      </c>
      <c r="C6787" s="50">
        <v>44462</v>
      </c>
      <c r="E6787" s="50">
        <v>44462</v>
      </c>
      <c r="F6787" s="51" t="s">
        <v>18</v>
      </c>
      <c r="H6787" s="45" t="e">
        <f>VLOOKUP(B6787,'Список DKV от ЮТД'!$A$1:$S$10000,2,FALSE)</f>
        <v>#N/A</v>
      </c>
      <c r="I6787" s="30" t="e">
        <f>VLOOKUP(B6787,'Список DKV от ЮТД'!$A$1:$S$10000,15,FALSE)</f>
        <v>#N/A</v>
      </c>
      <c r="K6787" s="41" t="e">
        <f>VLOOKUP(B6787,'Список DKV от ЮТД'!$A$1:$M$10000,13,FALSE)</f>
        <v>#N/A</v>
      </c>
      <c r="L6787" s="30" t="e">
        <f>VLOOKUP(B6787,'Список DKV от ЮТД'!$A$1:$S$10000,14,FALSE)</f>
        <v>#N/A</v>
      </c>
      <c r="M6787" s="52" t="e">
        <f>VLOOKUP(B6787,'Список DKV от ЮТД'!$A$1:$M$10000,10,FALSE)</f>
        <v>#N/A</v>
      </c>
      <c r="N6787" s="52" t="e">
        <f>VLOOKUP(B6787,'Список DKV от ЮТД'!$A$1:$S$10000,18,FALSE)</f>
        <v>#N/A</v>
      </c>
      <c r="O6787" s="52" t="e">
        <f>VLOOKUP(B6787,'Список DKV от ЮТД'!$A$1:$S$10000,19,FALSE)</f>
        <v>#N/A</v>
      </c>
      <c r="P6787" s="52" t="e">
        <f>VLOOKUP(B6787,'Список DKV от ЮТД'!$A$1:$S$10000,16,FALSE)</f>
        <v>#N/A</v>
      </c>
    </row>
    <row r="6788" spans="1:16">
      <c r="A6788" s="51">
        <v>6786</v>
      </c>
      <c r="B6788" s="37">
        <v>21250614365</v>
      </c>
      <c r="C6788" s="50">
        <v>44462</v>
      </c>
      <c r="E6788" s="50">
        <v>44462</v>
      </c>
      <c r="F6788" s="51" t="s">
        <v>18</v>
      </c>
      <c r="H6788" s="45" t="e">
        <f>VLOOKUP(B6788,'Список DKV от ЮТД'!$A$1:$S$10000,2,FALSE)</f>
        <v>#N/A</v>
      </c>
      <c r="I6788" s="30" t="e">
        <f>VLOOKUP(B6788,'Список DKV от ЮТД'!$A$1:$S$10000,15,FALSE)</f>
        <v>#N/A</v>
      </c>
      <c r="K6788" s="41" t="e">
        <f>VLOOKUP(B6788,'Список DKV от ЮТД'!$A$1:$M$10000,13,FALSE)</f>
        <v>#N/A</v>
      </c>
      <c r="L6788" s="30" t="e">
        <f>VLOOKUP(B6788,'Список DKV от ЮТД'!$A$1:$S$10000,14,FALSE)</f>
        <v>#N/A</v>
      </c>
      <c r="M6788" s="52" t="e">
        <f>VLOOKUP(B6788,'Список DKV от ЮТД'!$A$1:$M$10000,10,FALSE)</f>
        <v>#N/A</v>
      </c>
      <c r="N6788" s="52" t="e">
        <f>VLOOKUP(B6788,'Список DKV от ЮТД'!$A$1:$S$10000,18,FALSE)</f>
        <v>#N/A</v>
      </c>
      <c r="O6788" s="52" t="e">
        <f>VLOOKUP(B6788,'Список DKV от ЮТД'!$A$1:$S$10000,19,FALSE)</f>
        <v>#N/A</v>
      </c>
      <c r="P6788" s="52" t="e">
        <f>VLOOKUP(B6788,'Список DKV от ЮТД'!$A$1:$S$10000,16,FALSE)</f>
        <v>#N/A</v>
      </c>
    </row>
    <row r="6789" spans="1:16">
      <c r="A6789" s="51">
        <v>6787</v>
      </c>
      <c r="B6789" s="37">
        <v>21250614308</v>
      </c>
      <c r="C6789" s="50">
        <v>44462</v>
      </c>
      <c r="E6789" s="50">
        <v>44462</v>
      </c>
      <c r="F6789" s="51" t="s">
        <v>18</v>
      </c>
      <c r="H6789" s="45" t="e">
        <f>VLOOKUP(B6789,'Список DKV от ЮТД'!$A$1:$S$10000,2,FALSE)</f>
        <v>#N/A</v>
      </c>
      <c r="I6789" s="30" t="e">
        <f>VLOOKUP(B6789,'Список DKV от ЮТД'!$A$1:$S$10000,15,FALSE)</f>
        <v>#N/A</v>
      </c>
      <c r="K6789" s="41" t="e">
        <f>VLOOKUP(B6789,'Список DKV от ЮТД'!$A$1:$M$10000,13,FALSE)</f>
        <v>#N/A</v>
      </c>
      <c r="L6789" s="30" t="e">
        <f>VLOOKUP(B6789,'Список DKV от ЮТД'!$A$1:$S$10000,14,FALSE)</f>
        <v>#N/A</v>
      </c>
      <c r="M6789" s="52" t="e">
        <f>VLOOKUP(B6789,'Список DKV от ЮТД'!$A$1:$M$10000,10,FALSE)</f>
        <v>#N/A</v>
      </c>
      <c r="N6789" s="52" t="e">
        <f>VLOOKUP(B6789,'Список DKV от ЮТД'!$A$1:$S$10000,18,FALSE)</f>
        <v>#N/A</v>
      </c>
      <c r="O6789" s="52" t="e">
        <f>VLOOKUP(B6789,'Список DKV от ЮТД'!$A$1:$S$10000,19,FALSE)</f>
        <v>#N/A</v>
      </c>
      <c r="P6789" s="52" t="e">
        <f>VLOOKUP(B6789,'Список DKV от ЮТД'!$A$1:$S$10000,16,FALSE)</f>
        <v>#N/A</v>
      </c>
    </row>
    <row r="6790" spans="1:16">
      <c r="A6790" s="51">
        <v>6788</v>
      </c>
      <c r="B6790" s="37">
        <v>21250614316</v>
      </c>
      <c r="C6790" s="50">
        <v>44462</v>
      </c>
      <c r="E6790" s="50">
        <v>44462</v>
      </c>
      <c r="F6790" s="51" t="s">
        <v>18</v>
      </c>
      <c r="H6790" s="45" t="e">
        <f>VLOOKUP(B6790,'Список DKV от ЮТД'!$A$1:$S$10000,2,FALSE)</f>
        <v>#N/A</v>
      </c>
      <c r="I6790" s="30" t="e">
        <f>VLOOKUP(B6790,'Список DKV от ЮТД'!$A$1:$S$10000,15,FALSE)</f>
        <v>#N/A</v>
      </c>
      <c r="K6790" s="41" t="e">
        <f>VLOOKUP(B6790,'Список DKV от ЮТД'!$A$1:$M$10000,13,FALSE)</f>
        <v>#N/A</v>
      </c>
      <c r="L6790" s="30" t="e">
        <f>VLOOKUP(B6790,'Список DKV от ЮТД'!$A$1:$S$10000,14,FALSE)</f>
        <v>#N/A</v>
      </c>
      <c r="M6790" s="52" t="e">
        <f>VLOOKUP(B6790,'Список DKV от ЮТД'!$A$1:$M$10000,10,FALSE)</f>
        <v>#N/A</v>
      </c>
      <c r="N6790" s="52" t="e">
        <f>VLOOKUP(B6790,'Список DKV от ЮТД'!$A$1:$S$10000,18,FALSE)</f>
        <v>#N/A</v>
      </c>
      <c r="O6790" s="52" t="e">
        <f>VLOOKUP(B6790,'Список DKV от ЮТД'!$A$1:$S$10000,19,FALSE)</f>
        <v>#N/A</v>
      </c>
      <c r="P6790" s="52" t="e">
        <f>VLOOKUP(B6790,'Список DKV от ЮТД'!$A$1:$S$10000,16,FALSE)</f>
        <v>#N/A</v>
      </c>
    </row>
    <row r="6791" spans="1:16">
      <c r="A6791" s="51">
        <v>6789</v>
      </c>
      <c r="B6791" s="37">
        <v>21250614324</v>
      </c>
      <c r="C6791" s="50">
        <v>44462</v>
      </c>
      <c r="E6791" s="50">
        <v>44462</v>
      </c>
      <c r="F6791" s="51" t="s">
        <v>18</v>
      </c>
      <c r="H6791" s="45" t="e">
        <f>VLOOKUP(B6791,'Список DKV от ЮТД'!$A$1:$S$10000,2,FALSE)</f>
        <v>#N/A</v>
      </c>
      <c r="I6791" s="30" t="e">
        <f>VLOOKUP(B6791,'Список DKV от ЮТД'!$A$1:$S$10000,15,FALSE)</f>
        <v>#N/A</v>
      </c>
      <c r="K6791" s="41" t="e">
        <f>VLOOKUP(B6791,'Список DKV от ЮТД'!$A$1:$M$10000,13,FALSE)</f>
        <v>#N/A</v>
      </c>
      <c r="L6791" s="30" t="e">
        <f>VLOOKUP(B6791,'Список DKV от ЮТД'!$A$1:$S$10000,14,FALSE)</f>
        <v>#N/A</v>
      </c>
      <c r="M6791" s="52" t="e">
        <f>VLOOKUP(B6791,'Список DKV от ЮТД'!$A$1:$M$10000,10,FALSE)</f>
        <v>#N/A</v>
      </c>
      <c r="N6791" s="52" t="e">
        <f>VLOOKUP(B6791,'Список DKV от ЮТД'!$A$1:$S$10000,18,FALSE)</f>
        <v>#N/A</v>
      </c>
      <c r="O6791" s="52" t="e">
        <f>VLOOKUP(B6791,'Список DKV от ЮТД'!$A$1:$S$10000,19,FALSE)</f>
        <v>#N/A</v>
      </c>
      <c r="P6791" s="52" t="e">
        <f>VLOOKUP(B6791,'Список DKV от ЮТД'!$A$1:$S$10000,16,FALSE)</f>
        <v>#N/A</v>
      </c>
    </row>
    <row r="6792" spans="1:16">
      <c r="A6792" s="51">
        <v>6790</v>
      </c>
      <c r="B6792" s="37">
        <v>21250614258</v>
      </c>
      <c r="C6792" s="50">
        <v>44462</v>
      </c>
      <c r="E6792" s="50">
        <v>44462</v>
      </c>
      <c r="F6792" s="51" t="s">
        <v>18</v>
      </c>
      <c r="H6792" s="45" t="e">
        <f>VLOOKUP(B6792,'Список DKV от ЮТД'!$A$1:$S$10000,2,FALSE)</f>
        <v>#N/A</v>
      </c>
      <c r="I6792" s="30" t="e">
        <f>VLOOKUP(B6792,'Список DKV от ЮТД'!$A$1:$S$10000,15,FALSE)</f>
        <v>#N/A</v>
      </c>
      <c r="K6792" s="41" t="e">
        <f>VLOOKUP(B6792,'Список DKV от ЮТД'!$A$1:$M$10000,13,FALSE)</f>
        <v>#N/A</v>
      </c>
      <c r="L6792" s="30" t="e">
        <f>VLOOKUP(B6792,'Список DKV от ЮТД'!$A$1:$S$10000,14,FALSE)</f>
        <v>#N/A</v>
      </c>
      <c r="M6792" s="52" t="e">
        <f>VLOOKUP(B6792,'Список DKV от ЮТД'!$A$1:$M$10000,10,FALSE)</f>
        <v>#N/A</v>
      </c>
      <c r="N6792" s="52" t="e">
        <f>VLOOKUP(B6792,'Список DKV от ЮТД'!$A$1:$S$10000,18,FALSE)</f>
        <v>#N/A</v>
      </c>
      <c r="O6792" s="52" t="e">
        <f>VLOOKUP(B6792,'Список DKV от ЮТД'!$A$1:$S$10000,19,FALSE)</f>
        <v>#N/A</v>
      </c>
      <c r="P6792" s="52" t="e">
        <f>VLOOKUP(B6792,'Список DKV от ЮТД'!$A$1:$S$10000,16,FALSE)</f>
        <v>#N/A</v>
      </c>
    </row>
    <row r="6793" spans="1:16">
      <c r="A6793" s="51">
        <v>6791</v>
      </c>
      <c r="B6793" s="37">
        <v>21250614266</v>
      </c>
      <c r="C6793" s="50">
        <v>44462</v>
      </c>
      <c r="E6793" s="50">
        <v>44462</v>
      </c>
      <c r="F6793" s="51" t="s">
        <v>18</v>
      </c>
      <c r="H6793" s="45" t="e">
        <f>VLOOKUP(B6793,'Список DKV от ЮТД'!$A$1:$S$10000,2,FALSE)</f>
        <v>#N/A</v>
      </c>
      <c r="I6793" s="30" t="e">
        <f>VLOOKUP(B6793,'Список DKV от ЮТД'!$A$1:$S$10000,15,FALSE)</f>
        <v>#N/A</v>
      </c>
      <c r="K6793" s="41" t="e">
        <f>VLOOKUP(B6793,'Список DKV от ЮТД'!$A$1:$M$10000,13,FALSE)</f>
        <v>#N/A</v>
      </c>
      <c r="L6793" s="30" t="e">
        <f>VLOOKUP(B6793,'Список DKV от ЮТД'!$A$1:$S$10000,14,FALSE)</f>
        <v>#N/A</v>
      </c>
      <c r="M6793" s="52" t="e">
        <f>VLOOKUP(B6793,'Список DKV от ЮТД'!$A$1:$M$10000,10,FALSE)</f>
        <v>#N/A</v>
      </c>
      <c r="N6793" s="52" t="e">
        <f>VLOOKUP(B6793,'Список DKV от ЮТД'!$A$1:$S$10000,18,FALSE)</f>
        <v>#N/A</v>
      </c>
      <c r="O6793" s="52" t="e">
        <f>VLOOKUP(B6793,'Список DKV от ЮТД'!$A$1:$S$10000,19,FALSE)</f>
        <v>#N/A</v>
      </c>
      <c r="P6793" s="52" t="e">
        <f>VLOOKUP(B6793,'Список DKV от ЮТД'!$A$1:$S$10000,16,FALSE)</f>
        <v>#N/A</v>
      </c>
    </row>
    <row r="6794" spans="1:16">
      <c r="A6794" s="51">
        <v>6792</v>
      </c>
      <c r="B6794" s="37">
        <v>21250614274</v>
      </c>
      <c r="C6794" s="50">
        <v>44462</v>
      </c>
      <c r="E6794" s="50">
        <v>44462</v>
      </c>
      <c r="F6794" s="51" t="s">
        <v>18</v>
      </c>
      <c r="H6794" s="45" t="e">
        <f>VLOOKUP(B6794,'Список DKV от ЮТД'!$A$1:$S$10000,2,FALSE)</f>
        <v>#N/A</v>
      </c>
      <c r="I6794" s="30" t="e">
        <f>VLOOKUP(B6794,'Список DKV от ЮТД'!$A$1:$S$10000,15,FALSE)</f>
        <v>#N/A</v>
      </c>
      <c r="K6794" s="41" t="e">
        <f>VLOOKUP(B6794,'Список DKV от ЮТД'!$A$1:$M$10000,13,FALSE)</f>
        <v>#N/A</v>
      </c>
      <c r="L6794" s="30" t="e">
        <f>VLOOKUP(B6794,'Список DKV от ЮТД'!$A$1:$S$10000,14,FALSE)</f>
        <v>#N/A</v>
      </c>
      <c r="M6794" s="52" t="e">
        <f>VLOOKUP(B6794,'Список DKV от ЮТД'!$A$1:$M$10000,10,FALSE)</f>
        <v>#N/A</v>
      </c>
      <c r="N6794" s="52" t="e">
        <f>VLOOKUP(B6794,'Список DKV от ЮТД'!$A$1:$S$10000,18,FALSE)</f>
        <v>#N/A</v>
      </c>
      <c r="O6794" s="52" t="e">
        <f>VLOOKUP(B6794,'Список DKV от ЮТД'!$A$1:$S$10000,19,FALSE)</f>
        <v>#N/A</v>
      </c>
      <c r="P6794" s="52" t="e">
        <f>VLOOKUP(B6794,'Список DKV от ЮТД'!$A$1:$S$10000,16,FALSE)</f>
        <v>#N/A</v>
      </c>
    </row>
    <row r="6795" spans="1:16">
      <c r="A6795" s="51">
        <v>6793</v>
      </c>
      <c r="B6795" s="37">
        <v>21250614282</v>
      </c>
      <c r="C6795" s="50">
        <v>44462</v>
      </c>
      <c r="E6795" s="50">
        <v>44462</v>
      </c>
      <c r="F6795" s="51" t="s">
        <v>18</v>
      </c>
      <c r="H6795" s="45" t="e">
        <f>VLOOKUP(B6795,'Список DKV от ЮТД'!$A$1:$S$10000,2,FALSE)</f>
        <v>#N/A</v>
      </c>
      <c r="I6795" s="30" t="e">
        <f>VLOOKUP(B6795,'Список DKV от ЮТД'!$A$1:$S$10000,15,FALSE)</f>
        <v>#N/A</v>
      </c>
      <c r="K6795" s="41" t="e">
        <f>VLOOKUP(B6795,'Список DKV от ЮТД'!$A$1:$M$10000,13,FALSE)</f>
        <v>#N/A</v>
      </c>
      <c r="L6795" s="30" t="e">
        <f>VLOOKUP(B6795,'Список DKV от ЮТД'!$A$1:$S$10000,14,FALSE)</f>
        <v>#N/A</v>
      </c>
      <c r="M6795" s="52" t="e">
        <f>VLOOKUP(B6795,'Список DKV от ЮТД'!$A$1:$M$10000,10,FALSE)</f>
        <v>#N/A</v>
      </c>
      <c r="N6795" s="52" t="e">
        <f>VLOOKUP(B6795,'Список DKV от ЮТД'!$A$1:$S$10000,18,FALSE)</f>
        <v>#N/A</v>
      </c>
      <c r="O6795" s="52" t="e">
        <f>VLOOKUP(B6795,'Список DKV от ЮТД'!$A$1:$S$10000,19,FALSE)</f>
        <v>#N/A</v>
      </c>
      <c r="P6795" s="52" t="e">
        <f>VLOOKUP(B6795,'Список DKV от ЮТД'!$A$1:$S$10000,16,FALSE)</f>
        <v>#N/A</v>
      </c>
    </row>
    <row r="6796" spans="1:16">
      <c r="A6796" s="51">
        <v>6794</v>
      </c>
      <c r="B6796" s="37">
        <v>21250614217</v>
      </c>
      <c r="C6796" s="50">
        <v>44462</v>
      </c>
      <c r="E6796" s="50">
        <v>44462</v>
      </c>
      <c r="F6796" s="51" t="s">
        <v>18</v>
      </c>
      <c r="H6796" s="45" t="e">
        <f>VLOOKUP(B6796,'Список DKV от ЮТД'!$A$1:$S$10000,2,FALSE)</f>
        <v>#N/A</v>
      </c>
      <c r="I6796" s="30" t="e">
        <f>VLOOKUP(B6796,'Список DKV от ЮТД'!$A$1:$S$10000,15,FALSE)</f>
        <v>#N/A</v>
      </c>
      <c r="K6796" s="41" t="e">
        <f>VLOOKUP(B6796,'Список DKV от ЮТД'!$A$1:$M$10000,13,FALSE)</f>
        <v>#N/A</v>
      </c>
      <c r="L6796" s="30" t="e">
        <f>VLOOKUP(B6796,'Список DKV от ЮТД'!$A$1:$S$10000,14,FALSE)</f>
        <v>#N/A</v>
      </c>
      <c r="M6796" s="52" t="e">
        <f>VLOOKUP(B6796,'Список DKV от ЮТД'!$A$1:$M$10000,10,FALSE)</f>
        <v>#N/A</v>
      </c>
      <c r="N6796" s="52" t="e">
        <f>VLOOKUP(B6796,'Список DKV от ЮТД'!$A$1:$S$10000,18,FALSE)</f>
        <v>#N/A</v>
      </c>
      <c r="O6796" s="52" t="e">
        <f>VLOOKUP(B6796,'Список DKV от ЮТД'!$A$1:$S$10000,19,FALSE)</f>
        <v>#N/A</v>
      </c>
      <c r="P6796" s="52" t="e">
        <f>VLOOKUP(B6796,'Список DKV от ЮТД'!$A$1:$S$10000,16,FALSE)</f>
        <v>#N/A</v>
      </c>
    </row>
    <row r="6797" spans="1:16">
      <c r="A6797" s="51">
        <v>6795</v>
      </c>
      <c r="B6797" s="37">
        <v>21250614225</v>
      </c>
      <c r="C6797" s="50">
        <v>44462</v>
      </c>
      <c r="E6797" s="50">
        <v>44462</v>
      </c>
      <c r="F6797" s="51" t="s">
        <v>18</v>
      </c>
      <c r="H6797" s="45" t="e">
        <f>VLOOKUP(B6797,'Список DKV от ЮТД'!$A$1:$S$10000,2,FALSE)</f>
        <v>#N/A</v>
      </c>
      <c r="I6797" s="30" t="e">
        <f>VLOOKUP(B6797,'Список DKV от ЮТД'!$A$1:$S$10000,15,FALSE)</f>
        <v>#N/A</v>
      </c>
      <c r="K6797" s="41" t="e">
        <f>VLOOKUP(B6797,'Список DKV от ЮТД'!$A$1:$M$10000,13,FALSE)</f>
        <v>#N/A</v>
      </c>
      <c r="L6797" s="30" t="e">
        <f>VLOOKUP(B6797,'Список DKV от ЮТД'!$A$1:$S$10000,14,FALSE)</f>
        <v>#N/A</v>
      </c>
      <c r="M6797" s="52" t="e">
        <f>VLOOKUP(B6797,'Список DKV от ЮТД'!$A$1:$M$10000,10,FALSE)</f>
        <v>#N/A</v>
      </c>
      <c r="N6797" s="52" t="e">
        <f>VLOOKUP(B6797,'Список DKV от ЮТД'!$A$1:$S$10000,18,FALSE)</f>
        <v>#N/A</v>
      </c>
      <c r="O6797" s="52" t="e">
        <f>VLOOKUP(B6797,'Список DKV от ЮТД'!$A$1:$S$10000,19,FALSE)</f>
        <v>#N/A</v>
      </c>
      <c r="P6797" s="52" t="e">
        <f>VLOOKUP(B6797,'Список DKV от ЮТД'!$A$1:$S$10000,16,FALSE)</f>
        <v>#N/A</v>
      </c>
    </row>
    <row r="6798" spans="1:16">
      <c r="A6798" s="51">
        <v>6796</v>
      </c>
      <c r="B6798" s="37">
        <v>21250614233</v>
      </c>
      <c r="C6798" s="50">
        <v>44462</v>
      </c>
      <c r="E6798" s="50">
        <v>44462</v>
      </c>
      <c r="F6798" s="51" t="s">
        <v>18</v>
      </c>
      <c r="H6798" s="45" t="e">
        <f>VLOOKUP(B6798,'Список DKV от ЮТД'!$A$1:$S$10000,2,FALSE)</f>
        <v>#N/A</v>
      </c>
      <c r="I6798" s="30" t="e">
        <f>VLOOKUP(B6798,'Список DKV от ЮТД'!$A$1:$S$10000,15,FALSE)</f>
        <v>#N/A</v>
      </c>
      <c r="K6798" s="41" t="e">
        <f>VLOOKUP(B6798,'Список DKV от ЮТД'!$A$1:$M$10000,13,FALSE)</f>
        <v>#N/A</v>
      </c>
      <c r="L6798" s="30" t="e">
        <f>VLOOKUP(B6798,'Список DKV от ЮТД'!$A$1:$S$10000,14,FALSE)</f>
        <v>#N/A</v>
      </c>
      <c r="M6798" s="52" t="e">
        <f>VLOOKUP(B6798,'Список DKV от ЮТД'!$A$1:$M$10000,10,FALSE)</f>
        <v>#N/A</v>
      </c>
      <c r="N6798" s="52" t="e">
        <f>VLOOKUP(B6798,'Список DKV от ЮТД'!$A$1:$S$10000,18,FALSE)</f>
        <v>#N/A</v>
      </c>
      <c r="O6798" s="52" t="e">
        <f>VLOOKUP(B6798,'Список DKV от ЮТД'!$A$1:$S$10000,19,FALSE)</f>
        <v>#N/A</v>
      </c>
      <c r="P6798" s="52" t="e">
        <f>VLOOKUP(B6798,'Список DKV от ЮТД'!$A$1:$S$10000,16,FALSE)</f>
        <v>#N/A</v>
      </c>
    </row>
    <row r="6799" spans="1:16">
      <c r="A6799" s="51">
        <v>6797</v>
      </c>
      <c r="B6799" s="37">
        <v>21250614241</v>
      </c>
      <c r="C6799" s="50">
        <v>44462</v>
      </c>
      <c r="E6799" s="50">
        <v>44462</v>
      </c>
      <c r="F6799" s="51" t="s">
        <v>18</v>
      </c>
      <c r="H6799" s="45" t="e">
        <f>VLOOKUP(B6799,'Список DKV от ЮТД'!$A$1:$S$10000,2,FALSE)</f>
        <v>#N/A</v>
      </c>
      <c r="I6799" s="30" t="e">
        <f>VLOOKUP(B6799,'Список DKV от ЮТД'!$A$1:$S$10000,15,FALSE)</f>
        <v>#N/A</v>
      </c>
      <c r="K6799" s="41" t="e">
        <f>VLOOKUP(B6799,'Список DKV от ЮТД'!$A$1:$M$10000,13,FALSE)</f>
        <v>#N/A</v>
      </c>
      <c r="L6799" s="30" t="e">
        <f>VLOOKUP(B6799,'Список DKV от ЮТД'!$A$1:$S$10000,14,FALSE)</f>
        <v>#N/A</v>
      </c>
      <c r="M6799" s="52" t="e">
        <f>VLOOKUP(B6799,'Список DKV от ЮТД'!$A$1:$M$10000,10,FALSE)</f>
        <v>#N/A</v>
      </c>
      <c r="N6799" s="52" t="e">
        <f>VLOOKUP(B6799,'Список DKV от ЮТД'!$A$1:$S$10000,18,FALSE)</f>
        <v>#N/A</v>
      </c>
      <c r="O6799" s="52" t="e">
        <f>VLOOKUP(B6799,'Список DKV от ЮТД'!$A$1:$S$10000,19,FALSE)</f>
        <v>#N/A</v>
      </c>
      <c r="P6799" s="52" t="e">
        <f>VLOOKUP(B6799,'Список DKV от ЮТД'!$A$1:$S$10000,16,FALSE)</f>
        <v>#N/A</v>
      </c>
    </row>
    <row r="6800" spans="1:16">
      <c r="A6800" s="51">
        <v>6798</v>
      </c>
      <c r="B6800" s="37">
        <v>21250614175</v>
      </c>
      <c r="C6800" s="50">
        <v>44462</v>
      </c>
      <c r="E6800" s="50">
        <v>44462</v>
      </c>
      <c r="F6800" s="51" t="s">
        <v>18</v>
      </c>
      <c r="H6800" s="45" t="e">
        <f>VLOOKUP(B6800,'Список DKV от ЮТД'!$A$1:$S$10000,2,FALSE)</f>
        <v>#N/A</v>
      </c>
      <c r="I6800" s="30" t="e">
        <f>VLOOKUP(B6800,'Список DKV от ЮТД'!$A$1:$S$10000,15,FALSE)</f>
        <v>#N/A</v>
      </c>
      <c r="K6800" s="41" t="e">
        <f>VLOOKUP(B6800,'Список DKV от ЮТД'!$A$1:$M$10000,13,FALSE)</f>
        <v>#N/A</v>
      </c>
      <c r="L6800" s="30" t="e">
        <f>VLOOKUP(B6800,'Список DKV от ЮТД'!$A$1:$S$10000,14,FALSE)</f>
        <v>#N/A</v>
      </c>
      <c r="M6800" s="52" t="e">
        <f>VLOOKUP(B6800,'Список DKV от ЮТД'!$A$1:$M$10000,10,FALSE)</f>
        <v>#N/A</v>
      </c>
      <c r="N6800" s="52" t="e">
        <f>VLOOKUP(B6800,'Список DKV от ЮТД'!$A$1:$S$10000,18,FALSE)</f>
        <v>#N/A</v>
      </c>
      <c r="O6800" s="52" t="e">
        <f>VLOOKUP(B6800,'Список DKV от ЮТД'!$A$1:$S$10000,19,FALSE)</f>
        <v>#N/A</v>
      </c>
      <c r="P6800" s="52" t="e">
        <f>VLOOKUP(B6800,'Список DKV от ЮТД'!$A$1:$S$10000,16,FALSE)</f>
        <v>#N/A</v>
      </c>
    </row>
    <row r="6801" spans="1:16">
      <c r="A6801" s="51">
        <v>6799</v>
      </c>
      <c r="B6801" s="37">
        <v>21250614183</v>
      </c>
      <c r="C6801" s="50">
        <v>44462</v>
      </c>
      <c r="E6801" s="50">
        <v>44462</v>
      </c>
      <c r="F6801" s="51" t="s">
        <v>18</v>
      </c>
      <c r="H6801" s="45" t="e">
        <f>VLOOKUP(B6801,'Список DKV от ЮТД'!$A$1:$S$10000,2,FALSE)</f>
        <v>#N/A</v>
      </c>
      <c r="I6801" s="30" t="e">
        <f>VLOOKUP(B6801,'Список DKV от ЮТД'!$A$1:$S$10000,15,FALSE)</f>
        <v>#N/A</v>
      </c>
      <c r="K6801" s="41" t="e">
        <f>VLOOKUP(B6801,'Список DKV от ЮТД'!$A$1:$M$10000,13,FALSE)</f>
        <v>#N/A</v>
      </c>
      <c r="L6801" s="30" t="e">
        <f>VLOOKUP(B6801,'Список DKV от ЮТД'!$A$1:$S$10000,14,FALSE)</f>
        <v>#N/A</v>
      </c>
      <c r="M6801" s="52" t="e">
        <f>VLOOKUP(B6801,'Список DKV от ЮТД'!$A$1:$M$10000,10,FALSE)</f>
        <v>#N/A</v>
      </c>
      <c r="N6801" s="52" t="e">
        <f>VLOOKUP(B6801,'Список DKV от ЮТД'!$A$1:$S$10000,18,FALSE)</f>
        <v>#N/A</v>
      </c>
      <c r="O6801" s="52" t="e">
        <f>VLOOKUP(B6801,'Список DKV от ЮТД'!$A$1:$S$10000,19,FALSE)</f>
        <v>#N/A</v>
      </c>
      <c r="P6801" s="52" t="e">
        <f>VLOOKUP(B6801,'Список DKV от ЮТД'!$A$1:$S$10000,16,FALSE)</f>
        <v>#N/A</v>
      </c>
    </row>
    <row r="6802" spans="1:16">
      <c r="A6802" s="51">
        <v>6800</v>
      </c>
      <c r="B6802" s="37">
        <v>21250614191</v>
      </c>
      <c r="C6802" s="50">
        <v>44462</v>
      </c>
      <c r="E6802" s="50">
        <v>44462</v>
      </c>
      <c r="F6802" s="51" t="s">
        <v>18</v>
      </c>
      <c r="H6802" s="45" t="e">
        <f>VLOOKUP(B6802,'Список DKV от ЮТД'!$A$1:$S$10000,2,FALSE)</f>
        <v>#N/A</v>
      </c>
      <c r="I6802" s="30" t="e">
        <f>VLOOKUP(B6802,'Список DKV от ЮТД'!$A$1:$S$10000,15,FALSE)</f>
        <v>#N/A</v>
      </c>
      <c r="K6802" s="41" t="e">
        <f>VLOOKUP(B6802,'Список DKV от ЮТД'!$A$1:$M$10000,13,FALSE)</f>
        <v>#N/A</v>
      </c>
      <c r="L6802" s="30" t="e">
        <f>VLOOKUP(B6802,'Список DKV от ЮТД'!$A$1:$S$10000,14,FALSE)</f>
        <v>#N/A</v>
      </c>
      <c r="M6802" s="52" t="e">
        <f>VLOOKUP(B6802,'Список DKV от ЮТД'!$A$1:$M$10000,10,FALSE)</f>
        <v>#N/A</v>
      </c>
      <c r="N6802" s="52" t="e">
        <f>VLOOKUP(B6802,'Список DKV от ЮТД'!$A$1:$S$10000,18,FALSE)</f>
        <v>#N/A</v>
      </c>
      <c r="O6802" s="52" t="e">
        <f>VLOOKUP(B6802,'Список DKV от ЮТД'!$A$1:$S$10000,19,FALSE)</f>
        <v>#N/A</v>
      </c>
      <c r="P6802" s="52" t="e">
        <f>VLOOKUP(B6802,'Список DKV от ЮТД'!$A$1:$S$10000,16,FALSE)</f>
        <v>#N/A</v>
      </c>
    </row>
    <row r="6803" spans="1:16">
      <c r="A6803" s="51">
        <v>6801</v>
      </c>
      <c r="B6803" s="37">
        <v>21250614209</v>
      </c>
      <c r="C6803" s="50">
        <v>44462</v>
      </c>
      <c r="E6803" s="50">
        <v>44462</v>
      </c>
      <c r="F6803" s="51" t="s">
        <v>18</v>
      </c>
      <c r="H6803" s="45" t="e">
        <f>VLOOKUP(B6803,'Список DKV от ЮТД'!$A$1:$S$10000,2,FALSE)</f>
        <v>#N/A</v>
      </c>
      <c r="I6803" s="30" t="e">
        <f>VLOOKUP(B6803,'Список DKV от ЮТД'!$A$1:$S$10000,15,FALSE)</f>
        <v>#N/A</v>
      </c>
      <c r="K6803" s="41" t="e">
        <f>VLOOKUP(B6803,'Список DKV от ЮТД'!$A$1:$M$10000,13,FALSE)</f>
        <v>#N/A</v>
      </c>
      <c r="L6803" s="30" t="e">
        <f>VLOOKUP(B6803,'Список DKV от ЮТД'!$A$1:$S$10000,14,FALSE)</f>
        <v>#N/A</v>
      </c>
      <c r="M6803" s="52" t="e">
        <f>VLOOKUP(B6803,'Список DKV от ЮТД'!$A$1:$M$10000,10,FALSE)</f>
        <v>#N/A</v>
      </c>
      <c r="N6803" s="52" t="e">
        <f>VLOOKUP(B6803,'Список DKV от ЮТД'!$A$1:$S$10000,18,FALSE)</f>
        <v>#N/A</v>
      </c>
      <c r="O6803" s="52" t="e">
        <f>VLOOKUP(B6803,'Список DKV от ЮТД'!$A$1:$S$10000,19,FALSE)</f>
        <v>#N/A</v>
      </c>
      <c r="P6803" s="52" t="e">
        <f>VLOOKUP(B6803,'Список DKV от ЮТД'!$A$1:$S$10000,16,FALSE)</f>
        <v>#N/A</v>
      </c>
    </row>
    <row r="6804" spans="1:16">
      <c r="A6804" s="51">
        <v>6802</v>
      </c>
      <c r="B6804" s="37">
        <v>21250614134</v>
      </c>
      <c r="C6804" s="50">
        <v>44462</v>
      </c>
      <c r="E6804" s="50">
        <v>44462</v>
      </c>
      <c r="F6804" s="51" t="s">
        <v>18</v>
      </c>
      <c r="H6804" s="45" t="e">
        <f>VLOOKUP(B6804,'Список DKV от ЮТД'!$A$1:$S$10000,2,FALSE)</f>
        <v>#N/A</v>
      </c>
      <c r="I6804" s="30" t="e">
        <f>VLOOKUP(B6804,'Список DKV от ЮТД'!$A$1:$S$10000,15,FALSE)</f>
        <v>#N/A</v>
      </c>
      <c r="K6804" s="41" t="e">
        <f>VLOOKUP(B6804,'Список DKV от ЮТД'!$A$1:$M$10000,13,FALSE)</f>
        <v>#N/A</v>
      </c>
      <c r="L6804" s="30" t="e">
        <f>VLOOKUP(B6804,'Список DKV от ЮТД'!$A$1:$S$10000,14,FALSE)</f>
        <v>#N/A</v>
      </c>
      <c r="M6804" s="52" t="e">
        <f>VLOOKUP(B6804,'Список DKV от ЮТД'!$A$1:$M$10000,10,FALSE)</f>
        <v>#N/A</v>
      </c>
      <c r="N6804" s="52" t="e">
        <f>VLOOKUP(B6804,'Список DKV от ЮТД'!$A$1:$S$10000,18,FALSE)</f>
        <v>#N/A</v>
      </c>
      <c r="O6804" s="52" t="e">
        <f>VLOOKUP(B6804,'Список DKV от ЮТД'!$A$1:$S$10000,19,FALSE)</f>
        <v>#N/A</v>
      </c>
      <c r="P6804" s="52" t="e">
        <f>VLOOKUP(B6804,'Список DKV от ЮТД'!$A$1:$S$10000,16,FALSE)</f>
        <v>#N/A</v>
      </c>
    </row>
    <row r="6805" spans="1:16">
      <c r="A6805" s="51">
        <v>6803</v>
      </c>
      <c r="B6805" s="37">
        <v>21250614142</v>
      </c>
      <c r="C6805" s="50">
        <v>44462</v>
      </c>
      <c r="E6805" s="50">
        <v>44462</v>
      </c>
      <c r="F6805" s="51" t="s">
        <v>18</v>
      </c>
      <c r="H6805" s="45" t="e">
        <f>VLOOKUP(B6805,'Список DKV от ЮТД'!$A$1:$S$10000,2,FALSE)</f>
        <v>#N/A</v>
      </c>
      <c r="I6805" s="30" t="e">
        <f>VLOOKUP(B6805,'Список DKV от ЮТД'!$A$1:$S$10000,15,FALSE)</f>
        <v>#N/A</v>
      </c>
      <c r="K6805" s="41" t="e">
        <f>VLOOKUP(B6805,'Список DKV от ЮТД'!$A$1:$M$10000,13,FALSE)</f>
        <v>#N/A</v>
      </c>
      <c r="L6805" s="30" t="e">
        <f>VLOOKUP(B6805,'Список DKV от ЮТД'!$A$1:$S$10000,14,FALSE)</f>
        <v>#N/A</v>
      </c>
      <c r="M6805" s="52" t="e">
        <f>VLOOKUP(B6805,'Список DKV от ЮТД'!$A$1:$M$10000,10,FALSE)</f>
        <v>#N/A</v>
      </c>
      <c r="N6805" s="52" t="e">
        <f>VLOOKUP(B6805,'Список DKV от ЮТД'!$A$1:$S$10000,18,FALSE)</f>
        <v>#N/A</v>
      </c>
      <c r="O6805" s="52" t="e">
        <f>VLOOKUP(B6805,'Список DKV от ЮТД'!$A$1:$S$10000,19,FALSE)</f>
        <v>#N/A</v>
      </c>
      <c r="P6805" s="52" t="e">
        <f>VLOOKUP(B6805,'Список DKV от ЮТД'!$A$1:$S$10000,16,FALSE)</f>
        <v>#N/A</v>
      </c>
    </row>
    <row r="6806" spans="1:16">
      <c r="A6806" s="51">
        <v>6804</v>
      </c>
      <c r="B6806" s="37">
        <v>21250614159</v>
      </c>
      <c r="C6806" s="50">
        <v>44462</v>
      </c>
      <c r="E6806" s="50">
        <v>44462</v>
      </c>
      <c r="F6806" s="51" t="s">
        <v>18</v>
      </c>
      <c r="H6806" s="45" t="e">
        <f>VLOOKUP(B6806,'Список DKV от ЮТД'!$A$1:$S$10000,2,FALSE)</f>
        <v>#N/A</v>
      </c>
      <c r="I6806" s="30" t="e">
        <f>VLOOKUP(B6806,'Список DKV от ЮТД'!$A$1:$S$10000,15,FALSE)</f>
        <v>#N/A</v>
      </c>
      <c r="K6806" s="41" t="e">
        <f>VLOOKUP(B6806,'Список DKV от ЮТД'!$A$1:$M$10000,13,FALSE)</f>
        <v>#N/A</v>
      </c>
      <c r="L6806" s="30" t="e">
        <f>VLOOKUP(B6806,'Список DKV от ЮТД'!$A$1:$S$10000,14,FALSE)</f>
        <v>#N/A</v>
      </c>
      <c r="M6806" s="52" t="e">
        <f>VLOOKUP(B6806,'Список DKV от ЮТД'!$A$1:$M$10000,10,FALSE)</f>
        <v>#N/A</v>
      </c>
      <c r="N6806" s="52" t="e">
        <f>VLOOKUP(B6806,'Список DKV от ЮТД'!$A$1:$S$10000,18,FALSE)</f>
        <v>#N/A</v>
      </c>
      <c r="O6806" s="52" t="e">
        <f>VLOOKUP(B6806,'Список DKV от ЮТД'!$A$1:$S$10000,19,FALSE)</f>
        <v>#N/A</v>
      </c>
      <c r="P6806" s="52" t="e">
        <f>VLOOKUP(B6806,'Список DKV от ЮТД'!$A$1:$S$10000,16,FALSE)</f>
        <v>#N/A</v>
      </c>
    </row>
    <row r="6807" spans="1:16">
      <c r="A6807" s="51">
        <v>6805</v>
      </c>
      <c r="B6807" s="37">
        <v>21250614167</v>
      </c>
      <c r="C6807" s="50">
        <v>44462</v>
      </c>
      <c r="E6807" s="50">
        <v>44462</v>
      </c>
      <c r="F6807" s="51" t="s">
        <v>18</v>
      </c>
      <c r="H6807" s="45" t="e">
        <f>VLOOKUP(B6807,'Список DKV от ЮТД'!$A$1:$S$10000,2,FALSE)</f>
        <v>#N/A</v>
      </c>
      <c r="I6807" s="30" t="e">
        <f>VLOOKUP(B6807,'Список DKV от ЮТД'!$A$1:$S$10000,15,FALSE)</f>
        <v>#N/A</v>
      </c>
      <c r="K6807" s="41" t="e">
        <f>VLOOKUP(B6807,'Список DKV от ЮТД'!$A$1:$M$10000,13,FALSE)</f>
        <v>#N/A</v>
      </c>
      <c r="L6807" s="30" t="e">
        <f>VLOOKUP(B6807,'Список DKV от ЮТД'!$A$1:$S$10000,14,FALSE)</f>
        <v>#N/A</v>
      </c>
      <c r="M6807" s="52" t="e">
        <f>VLOOKUP(B6807,'Список DKV от ЮТД'!$A$1:$M$10000,10,FALSE)</f>
        <v>#N/A</v>
      </c>
      <c r="N6807" s="52" t="e">
        <f>VLOOKUP(B6807,'Список DKV от ЮТД'!$A$1:$S$10000,18,FALSE)</f>
        <v>#N/A</v>
      </c>
      <c r="O6807" s="52" t="e">
        <f>VLOOKUP(B6807,'Список DKV от ЮТД'!$A$1:$S$10000,19,FALSE)</f>
        <v>#N/A</v>
      </c>
      <c r="P6807" s="52" t="e">
        <f>VLOOKUP(B6807,'Список DKV от ЮТД'!$A$1:$S$10000,16,FALSE)</f>
        <v>#N/A</v>
      </c>
    </row>
    <row r="6808" spans="1:16">
      <c r="A6808" s="51">
        <v>6806</v>
      </c>
      <c r="B6808" s="37">
        <v>21250614126</v>
      </c>
      <c r="C6808" s="50">
        <v>44462</v>
      </c>
      <c r="E6808" s="50">
        <v>44462</v>
      </c>
      <c r="F6808" s="51" t="s">
        <v>18</v>
      </c>
      <c r="H6808" s="45" t="e">
        <f>VLOOKUP(B6808,'Список DKV от ЮТД'!$A$1:$S$10000,2,FALSE)</f>
        <v>#N/A</v>
      </c>
      <c r="I6808" s="30" t="e">
        <f>VLOOKUP(B6808,'Список DKV от ЮТД'!$A$1:$S$10000,15,FALSE)</f>
        <v>#N/A</v>
      </c>
      <c r="K6808" s="41" t="e">
        <f>VLOOKUP(B6808,'Список DKV от ЮТД'!$A$1:$M$10000,13,FALSE)</f>
        <v>#N/A</v>
      </c>
      <c r="L6808" s="30" t="e">
        <f>VLOOKUP(B6808,'Список DKV от ЮТД'!$A$1:$S$10000,14,FALSE)</f>
        <v>#N/A</v>
      </c>
      <c r="M6808" s="52" t="e">
        <f>VLOOKUP(B6808,'Список DKV от ЮТД'!$A$1:$M$10000,10,FALSE)</f>
        <v>#N/A</v>
      </c>
      <c r="N6808" s="52" t="e">
        <f>VLOOKUP(B6808,'Список DKV от ЮТД'!$A$1:$S$10000,18,FALSE)</f>
        <v>#N/A</v>
      </c>
      <c r="O6808" s="52" t="e">
        <f>VLOOKUP(B6808,'Список DKV от ЮТД'!$A$1:$S$10000,19,FALSE)</f>
        <v>#N/A</v>
      </c>
      <c r="P6808" s="52" t="e">
        <f>VLOOKUP(B6808,'Список DKV от ЮТД'!$A$1:$S$10000,16,FALSE)</f>
        <v>#N/A</v>
      </c>
    </row>
    <row r="6809" spans="1:16">
      <c r="A6809" s="51">
        <v>6807</v>
      </c>
      <c r="B6809" s="37">
        <v>21250614092</v>
      </c>
      <c r="C6809" s="50">
        <v>44462</v>
      </c>
      <c r="E6809" s="50">
        <v>44462</v>
      </c>
      <c r="F6809" s="51" t="s">
        <v>18</v>
      </c>
      <c r="H6809" s="45" t="e">
        <f>VLOOKUP(B6809,'Список DKV от ЮТД'!$A$1:$S$10000,2,FALSE)</f>
        <v>#N/A</v>
      </c>
      <c r="I6809" s="30" t="e">
        <f>VLOOKUP(B6809,'Список DKV от ЮТД'!$A$1:$S$10000,15,FALSE)</f>
        <v>#N/A</v>
      </c>
      <c r="K6809" s="41" t="e">
        <f>VLOOKUP(B6809,'Список DKV от ЮТД'!$A$1:$M$10000,13,FALSE)</f>
        <v>#N/A</v>
      </c>
      <c r="L6809" s="30" t="e">
        <f>VLOOKUP(B6809,'Список DKV от ЮТД'!$A$1:$S$10000,14,FALSE)</f>
        <v>#N/A</v>
      </c>
      <c r="M6809" s="52" t="e">
        <f>VLOOKUP(B6809,'Список DKV от ЮТД'!$A$1:$M$10000,10,FALSE)</f>
        <v>#N/A</v>
      </c>
      <c r="N6809" s="52" t="e">
        <f>VLOOKUP(B6809,'Список DKV от ЮТД'!$A$1:$S$10000,18,FALSE)</f>
        <v>#N/A</v>
      </c>
      <c r="O6809" s="52" t="e">
        <f>VLOOKUP(B6809,'Список DKV от ЮТД'!$A$1:$S$10000,19,FALSE)</f>
        <v>#N/A</v>
      </c>
      <c r="P6809" s="52" t="e">
        <f>VLOOKUP(B6809,'Список DKV от ЮТД'!$A$1:$S$10000,16,FALSE)</f>
        <v>#N/A</v>
      </c>
    </row>
    <row r="6810" spans="1:16">
      <c r="A6810" s="51">
        <v>6808</v>
      </c>
      <c r="B6810" s="37">
        <v>21250614100</v>
      </c>
      <c r="C6810" s="50">
        <v>44462</v>
      </c>
      <c r="E6810" s="50">
        <v>44462</v>
      </c>
      <c r="F6810" s="51" t="s">
        <v>18</v>
      </c>
      <c r="H6810" s="45" t="e">
        <f>VLOOKUP(B6810,'Список DKV от ЮТД'!$A$1:$S$10000,2,FALSE)</f>
        <v>#N/A</v>
      </c>
      <c r="I6810" s="30" t="e">
        <f>VLOOKUP(B6810,'Список DKV от ЮТД'!$A$1:$S$10000,15,FALSE)</f>
        <v>#N/A</v>
      </c>
      <c r="K6810" s="41" t="e">
        <f>VLOOKUP(B6810,'Список DKV от ЮТД'!$A$1:$M$10000,13,FALSE)</f>
        <v>#N/A</v>
      </c>
      <c r="L6810" s="30" t="e">
        <f>VLOOKUP(B6810,'Список DKV от ЮТД'!$A$1:$S$10000,14,FALSE)</f>
        <v>#N/A</v>
      </c>
      <c r="M6810" s="52" t="e">
        <f>VLOOKUP(B6810,'Список DKV от ЮТД'!$A$1:$M$10000,10,FALSE)</f>
        <v>#N/A</v>
      </c>
      <c r="N6810" s="52" t="e">
        <f>VLOOKUP(B6810,'Список DKV от ЮТД'!$A$1:$S$10000,18,FALSE)</f>
        <v>#N/A</v>
      </c>
      <c r="O6810" s="52" t="e">
        <f>VLOOKUP(B6810,'Список DKV от ЮТД'!$A$1:$S$10000,19,FALSE)</f>
        <v>#N/A</v>
      </c>
      <c r="P6810" s="52" t="e">
        <f>VLOOKUP(B6810,'Список DKV от ЮТД'!$A$1:$S$10000,16,FALSE)</f>
        <v>#N/A</v>
      </c>
    </row>
    <row r="6811" spans="1:16">
      <c r="A6811" s="51">
        <v>6809</v>
      </c>
      <c r="B6811" s="37">
        <v>21250614118</v>
      </c>
      <c r="C6811" s="50">
        <v>44462</v>
      </c>
      <c r="E6811" s="50">
        <v>44462</v>
      </c>
      <c r="F6811" s="51" t="s">
        <v>18</v>
      </c>
      <c r="H6811" s="45" t="e">
        <f>VLOOKUP(B6811,'Список DKV от ЮТД'!$A$1:$S$10000,2,FALSE)</f>
        <v>#N/A</v>
      </c>
      <c r="I6811" s="30" t="e">
        <f>VLOOKUP(B6811,'Список DKV от ЮТД'!$A$1:$S$10000,15,FALSE)</f>
        <v>#N/A</v>
      </c>
      <c r="K6811" s="41" t="e">
        <f>VLOOKUP(B6811,'Список DKV от ЮТД'!$A$1:$M$10000,13,FALSE)</f>
        <v>#N/A</v>
      </c>
      <c r="L6811" s="30" t="e">
        <f>VLOOKUP(B6811,'Список DKV от ЮТД'!$A$1:$S$10000,14,FALSE)</f>
        <v>#N/A</v>
      </c>
      <c r="M6811" s="52" t="e">
        <f>VLOOKUP(B6811,'Список DKV от ЮТД'!$A$1:$M$10000,10,FALSE)</f>
        <v>#N/A</v>
      </c>
      <c r="N6811" s="52" t="e">
        <f>VLOOKUP(B6811,'Список DKV от ЮТД'!$A$1:$S$10000,18,FALSE)</f>
        <v>#N/A</v>
      </c>
      <c r="O6811" s="52" t="e">
        <f>VLOOKUP(B6811,'Список DKV от ЮТД'!$A$1:$S$10000,19,FALSE)</f>
        <v>#N/A</v>
      </c>
      <c r="P6811" s="52" t="e">
        <f>VLOOKUP(B6811,'Список DKV от ЮТД'!$A$1:$S$10000,16,FALSE)</f>
        <v>#N/A</v>
      </c>
    </row>
    <row r="6812" spans="1:16">
      <c r="A6812" s="51">
        <v>6810</v>
      </c>
      <c r="B6812" s="37">
        <v>21250614050</v>
      </c>
      <c r="C6812" s="50">
        <v>44462</v>
      </c>
      <c r="E6812" s="50">
        <v>44462</v>
      </c>
      <c r="F6812" s="51" t="s">
        <v>18</v>
      </c>
      <c r="H6812" s="45" t="e">
        <f>VLOOKUP(B6812,'Список DKV от ЮТД'!$A$1:$S$10000,2,FALSE)</f>
        <v>#N/A</v>
      </c>
      <c r="I6812" s="30" t="e">
        <f>VLOOKUP(B6812,'Список DKV от ЮТД'!$A$1:$S$10000,15,FALSE)</f>
        <v>#N/A</v>
      </c>
      <c r="K6812" s="41" t="e">
        <f>VLOOKUP(B6812,'Список DKV от ЮТД'!$A$1:$M$10000,13,FALSE)</f>
        <v>#N/A</v>
      </c>
      <c r="L6812" s="30" t="e">
        <f>VLOOKUP(B6812,'Список DKV от ЮТД'!$A$1:$S$10000,14,FALSE)</f>
        <v>#N/A</v>
      </c>
      <c r="M6812" s="52" t="e">
        <f>VLOOKUP(B6812,'Список DKV от ЮТД'!$A$1:$M$10000,10,FALSE)</f>
        <v>#N/A</v>
      </c>
      <c r="N6812" s="52" t="e">
        <f>VLOOKUP(B6812,'Список DKV от ЮТД'!$A$1:$S$10000,18,FALSE)</f>
        <v>#N/A</v>
      </c>
      <c r="O6812" s="52" t="e">
        <f>VLOOKUP(B6812,'Список DKV от ЮТД'!$A$1:$S$10000,19,FALSE)</f>
        <v>#N/A</v>
      </c>
      <c r="P6812" s="52" t="e">
        <f>VLOOKUP(B6812,'Список DKV от ЮТД'!$A$1:$S$10000,16,FALSE)</f>
        <v>#N/A</v>
      </c>
    </row>
    <row r="6813" spans="1:16">
      <c r="A6813" s="51">
        <v>6811</v>
      </c>
      <c r="B6813" s="37">
        <v>21250614068</v>
      </c>
      <c r="C6813" s="50">
        <v>44462</v>
      </c>
      <c r="E6813" s="50">
        <v>44462</v>
      </c>
      <c r="F6813" s="51" t="s">
        <v>18</v>
      </c>
      <c r="H6813" s="45" t="e">
        <f>VLOOKUP(B6813,'Список DKV от ЮТД'!$A$1:$S$10000,2,FALSE)</f>
        <v>#N/A</v>
      </c>
      <c r="I6813" s="30" t="e">
        <f>VLOOKUP(B6813,'Список DKV от ЮТД'!$A$1:$S$10000,15,FALSE)</f>
        <v>#N/A</v>
      </c>
      <c r="K6813" s="41" t="e">
        <f>VLOOKUP(B6813,'Список DKV от ЮТД'!$A$1:$M$10000,13,FALSE)</f>
        <v>#N/A</v>
      </c>
      <c r="L6813" s="30" t="e">
        <f>VLOOKUP(B6813,'Список DKV от ЮТД'!$A$1:$S$10000,14,FALSE)</f>
        <v>#N/A</v>
      </c>
      <c r="M6813" s="52" t="e">
        <f>VLOOKUP(B6813,'Список DKV от ЮТД'!$A$1:$M$10000,10,FALSE)</f>
        <v>#N/A</v>
      </c>
      <c r="N6813" s="52" t="e">
        <f>VLOOKUP(B6813,'Список DKV от ЮТД'!$A$1:$S$10000,18,FALSE)</f>
        <v>#N/A</v>
      </c>
      <c r="O6813" s="52" t="e">
        <f>VLOOKUP(B6813,'Список DKV от ЮТД'!$A$1:$S$10000,19,FALSE)</f>
        <v>#N/A</v>
      </c>
      <c r="P6813" s="52" t="e">
        <f>VLOOKUP(B6813,'Список DKV от ЮТД'!$A$1:$S$10000,16,FALSE)</f>
        <v>#N/A</v>
      </c>
    </row>
    <row r="6814" spans="1:16">
      <c r="A6814" s="51">
        <v>6812</v>
      </c>
      <c r="B6814" s="37">
        <v>21250614076</v>
      </c>
      <c r="C6814" s="50">
        <v>44462</v>
      </c>
      <c r="E6814" s="50">
        <v>44462</v>
      </c>
      <c r="F6814" s="51" t="s">
        <v>18</v>
      </c>
      <c r="H6814" s="45" t="e">
        <f>VLOOKUP(B6814,'Список DKV от ЮТД'!$A$1:$S$10000,2,FALSE)</f>
        <v>#N/A</v>
      </c>
      <c r="I6814" s="30" t="e">
        <f>VLOOKUP(B6814,'Список DKV от ЮТД'!$A$1:$S$10000,15,FALSE)</f>
        <v>#N/A</v>
      </c>
      <c r="K6814" s="41" t="e">
        <f>VLOOKUP(B6814,'Список DKV от ЮТД'!$A$1:$M$10000,13,FALSE)</f>
        <v>#N/A</v>
      </c>
      <c r="L6814" s="30" t="e">
        <f>VLOOKUP(B6814,'Список DKV от ЮТД'!$A$1:$S$10000,14,FALSE)</f>
        <v>#N/A</v>
      </c>
      <c r="M6814" s="52" t="e">
        <f>VLOOKUP(B6814,'Список DKV от ЮТД'!$A$1:$M$10000,10,FALSE)</f>
        <v>#N/A</v>
      </c>
      <c r="N6814" s="52" t="e">
        <f>VLOOKUP(B6814,'Список DKV от ЮТД'!$A$1:$S$10000,18,FALSE)</f>
        <v>#N/A</v>
      </c>
      <c r="O6814" s="52" t="e">
        <f>VLOOKUP(B6814,'Список DKV от ЮТД'!$A$1:$S$10000,19,FALSE)</f>
        <v>#N/A</v>
      </c>
      <c r="P6814" s="52" t="e">
        <f>VLOOKUP(B6814,'Список DKV от ЮТД'!$A$1:$S$10000,16,FALSE)</f>
        <v>#N/A</v>
      </c>
    </row>
    <row r="6815" spans="1:16">
      <c r="A6815" s="51">
        <v>6813</v>
      </c>
      <c r="B6815" s="37">
        <v>21250614084</v>
      </c>
      <c r="C6815" s="50">
        <v>44462</v>
      </c>
      <c r="E6815" s="50">
        <v>44462</v>
      </c>
      <c r="F6815" s="51" t="s">
        <v>18</v>
      </c>
      <c r="H6815" s="45" t="e">
        <f>VLOOKUP(B6815,'Список DKV от ЮТД'!$A$1:$S$10000,2,FALSE)</f>
        <v>#N/A</v>
      </c>
      <c r="I6815" s="30" t="e">
        <f>VLOOKUP(B6815,'Список DKV от ЮТД'!$A$1:$S$10000,15,FALSE)</f>
        <v>#N/A</v>
      </c>
      <c r="K6815" s="41" t="e">
        <f>VLOOKUP(B6815,'Список DKV от ЮТД'!$A$1:$M$10000,13,FALSE)</f>
        <v>#N/A</v>
      </c>
      <c r="L6815" s="30" t="e">
        <f>VLOOKUP(B6815,'Список DKV от ЮТД'!$A$1:$S$10000,14,FALSE)</f>
        <v>#N/A</v>
      </c>
      <c r="M6815" s="52" t="e">
        <f>VLOOKUP(B6815,'Список DKV от ЮТД'!$A$1:$M$10000,10,FALSE)</f>
        <v>#N/A</v>
      </c>
      <c r="N6815" s="52" t="e">
        <f>VLOOKUP(B6815,'Список DKV от ЮТД'!$A$1:$S$10000,18,FALSE)</f>
        <v>#N/A</v>
      </c>
      <c r="O6815" s="52" t="e">
        <f>VLOOKUP(B6815,'Список DKV от ЮТД'!$A$1:$S$10000,19,FALSE)</f>
        <v>#N/A</v>
      </c>
      <c r="P6815" s="52" t="e">
        <f>VLOOKUP(B6815,'Список DKV от ЮТД'!$A$1:$S$10000,16,FALSE)</f>
        <v>#N/A</v>
      </c>
    </row>
    <row r="6816" spans="1:16">
      <c r="A6816" s="51">
        <v>6814</v>
      </c>
      <c r="B6816" s="37">
        <v>21250614043</v>
      </c>
      <c r="C6816" s="50">
        <v>44462</v>
      </c>
      <c r="E6816" s="50">
        <v>44462</v>
      </c>
      <c r="F6816" s="51" t="s">
        <v>18</v>
      </c>
      <c r="H6816" s="45" t="e">
        <f>VLOOKUP(B6816,'Список DKV от ЮТД'!$A$1:$S$10000,2,FALSE)</f>
        <v>#N/A</v>
      </c>
      <c r="I6816" s="30" t="e">
        <f>VLOOKUP(B6816,'Список DKV от ЮТД'!$A$1:$S$10000,15,FALSE)</f>
        <v>#N/A</v>
      </c>
      <c r="K6816" s="41" t="e">
        <f>VLOOKUP(B6816,'Список DKV от ЮТД'!$A$1:$M$10000,13,FALSE)</f>
        <v>#N/A</v>
      </c>
      <c r="L6816" s="30" t="e">
        <f>VLOOKUP(B6816,'Список DKV от ЮТД'!$A$1:$S$10000,14,FALSE)</f>
        <v>#N/A</v>
      </c>
      <c r="M6816" s="52" t="e">
        <f>VLOOKUP(B6816,'Список DKV от ЮТД'!$A$1:$M$10000,10,FALSE)</f>
        <v>#N/A</v>
      </c>
      <c r="N6816" s="52" t="e">
        <f>VLOOKUP(B6816,'Список DKV от ЮТД'!$A$1:$S$10000,18,FALSE)</f>
        <v>#N/A</v>
      </c>
      <c r="O6816" s="52" t="e">
        <f>VLOOKUP(B6816,'Список DKV от ЮТД'!$A$1:$S$10000,19,FALSE)</f>
        <v>#N/A</v>
      </c>
      <c r="P6816" s="52" t="e">
        <f>VLOOKUP(B6816,'Список DKV от ЮТД'!$A$1:$S$10000,16,FALSE)</f>
        <v>#N/A</v>
      </c>
    </row>
    <row r="6817" spans="1:18">
      <c r="A6817" s="51">
        <v>6815</v>
      </c>
      <c r="B6817" s="37">
        <v>21250614019</v>
      </c>
      <c r="C6817" s="50">
        <v>44462</v>
      </c>
      <c r="E6817" s="50">
        <v>44462</v>
      </c>
      <c r="F6817" s="51" t="s">
        <v>18</v>
      </c>
      <c r="H6817" s="45" t="e">
        <f>VLOOKUP(B6817,'Список DKV от ЮТД'!$A$1:$S$10000,2,FALSE)</f>
        <v>#N/A</v>
      </c>
      <c r="I6817" s="30" t="e">
        <f>VLOOKUP(B6817,'Список DKV от ЮТД'!$A$1:$S$10000,15,FALSE)</f>
        <v>#N/A</v>
      </c>
      <c r="K6817" s="41" t="e">
        <f>VLOOKUP(B6817,'Список DKV от ЮТД'!$A$1:$M$10000,13,FALSE)</f>
        <v>#N/A</v>
      </c>
      <c r="L6817" s="30" t="e">
        <f>VLOOKUP(B6817,'Список DKV от ЮТД'!$A$1:$S$10000,14,FALSE)</f>
        <v>#N/A</v>
      </c>
      <c r="M6817" s="52" t="e">
        <f>VLOOKUP(B6817,'Список DKV от ЮТД'!$A$1:$M$10000,10,FALSE)</f>
        <v>#N/A</v>
      </c>
      <c r="N6817" s="52" t="e">
        <f>VLOOKUP(B6817,'Список DKV от ЮТД'!$A$1:$S$10000,18,FALSE)</f>
        <v>#N/A</v>
      </c>
      <c r="O6817" s="52" t="e">
        <f>VLOOKUP(B6817,'Список DKV от ЮТД'!$A$1:$S$10000,19,FALSE)</f>
        <v>#N/A</v>
      </c>
      <c r="P6817" s="52" t="e">
        <f>VLOOKUP(B6817,'Список DKV от ЮТД'!$A$1:$S$10000,16,FALSE)</f>
        <v>#N/A</v>
      </c>
    </row>
    <row r="6818" spans="1:18">
      <c r="A6818" s="51">
        <v>6816</v>
      </c>
      <c r="B6818" s="37">
        <v>21250614027</v>
      </c>
      <c r="C6818" s="50">
        <v>44462</v>
      </c>
      <c r="E6818" s="50">
        <v>44462</v>
      </c>
      <c r="F6818" s="51" t="s">
        <v>18</v>
      </c>
      <c r="H6818" s="45" t="e">
        <f>VLOOKUP(B6818,'Список DKV от ЮТД'!$A$1:$S$10000,2,FALSE)</f>
        <v>#N/A</v>
      </c>
      <c r="I6818" s="30" t="e">
        <f>VLOOKUP(B6818,'Список DKV от ЮТД'!$A$1:$S$10000,15,FALSE)</f>
        <v>#N/A</v>
      </c>
      <c r="K6818" s="41" t="e">
        <f>VLOOKUP(B6818,'Список DKV от ЮТД'!$A$1:$M$10000,13,FALSE)</f>
        <v>#N/A</v>
      </c>
      <c r="L6818" s="30" t="e">
        <f>VLOOKUP(B6818,'Список DKV от ЮТД'!$A$1:$S$10000,14,FALSE)</f>
        <v>#N/A</v>
      </c>
      <c r="M6818" s="52" t="e">
        <f>VLOOKUP(B6818,'Список DKV от ЮТД'!$A$1:$M$10000,10,FALSE)</f>
        <v>#N/A</v>
      </c>
      <c r="N6818" s="52" t="e">
        <f>VLOOKUP(B6818,'Список DKV от ЮТД'!$A$1:$S$10000,18,FALSE)</f>
        <v>#N/A</v>
      </c>
      <c r="O6818" s="52" t="e">
        <f>VLOOKUP(B6818,'Список DKV от ЮТД'!$A$1:$S$10000,19,FALSE)</f>
        <v>#N/A</v>
      </c>
      <c r="P6818" s="52" t="e">
        <f>VLOOKUP(B6818,'Список DKV от ЮТД'!$A$1:$S$10000,16,FALSE)</f>
        <v>#N/A</v>
      </c>
    </row>
    <row r="6819" spans="1:18">
      <c r="A6819" s="51">
        <v>6817</v>
      </c>
      <c r="B6819" s="37">
        <v>21250614035</v>
      </c>
      <c r="C6819" s="50">
        <v>44462</v>
      </c>
      <c r="E6819" s="50">
        <v>44462</v>
      </c>
      <c r="F6819" s="51" t="s">
        <v>18</v>
      </c>
      <c r="H6819" s="45" t="e">
        <f>VLOOKUP(B6819,'Список DKV от ЮТД'!$A$1:$S$10000,2,FALSE)</f>
        <v>#N/A</v>
      </c>
      <c r="I6819" s="30" t="e">
        <f>VLOOKUP(B6819,'Список DKV от ЮТД'!$A$1:$S$10000,15,FALSE)</f>
        <v>#N/A</v>
      </c>
      <c r="K6819" s="41" t="e">
        <f>VLOOKUP(B6819,'Список DKV от ЮТД'!$A$1:$M$10000,13,FALSE)</f>
        <v>#N/A</v>
      </c>
      <c r="L6819" s="30" t="e">
        <f>VLOOKUP(B6819,'Список DKV от ЮТД'!$A$1:$S$10000,14,FALSE)</f>
        <v>#N/A</v>
      </c>
      <c r="M6819" s="52" t="e">
        <f>VLOOKUP(B6819,'Список DKV от ЮТД'!$A$1:$M$10000,10,FALSE)</f>
        <v>#N/A</v>
      </c>
      <c r="N6819" s="52" t="e">
        <f>VLOOKUP(B6819,'Список DKV от ЮТД'!$A$1:$S$10000,18,FALSE)</f>
        <v>#N/A</v>
      </c>
      <c r="O6819" s="52" t="e">
        <f>VLOOKUP(B6819,'Список DKV от ЮТД'!$A$1:$S$10000,19,FALSE)</f>
        <v>#N/A</v>
      </c>
      <c r="P6819" s="52" t="e">
        <f>VLOOKUP(B6819,'Список DKV от ЮТД'!$A$1:$S$10000,16,FALSE)</f>
        <v>#N/A</v>
      </c>
    </row>
    <row r="6820" spans="1:18">
      <c r="A6820" s="51">
        <v>6818</v>
      </c>
      <c r="B6820" s="37">
        <v>21250614969</v>
      </c>
      <c r="C6820" s="50">
        <v>44462</v>
      </c>
      <c r="E6820" s="50">
        <v>44462</v>
      </c>
      <c r="F6820" s="51" t="s">
        <v>18</v>
      </c>
      <c r="G6820" s="97"/>
      <c r="H6820" s="45" t="e">
        <f>VLOOKUP(B6820,'Список DKV от ЮТД'!$A$1:$S$10000,2,FALSE)</f>
        <v>#N/A</v>
      </c>
      <c r="I6820" s="30" t="e">
        <f>VLOOKUP(B6820,'Список DKV от ЮТД'!$A$1:$S$10000,15,FALSE)</f>
        <v>#N/A</v>
      </c>
      <c r="K6820" s="41" t="e">
        <f>VLOOKUP(B6820,'Список DKV от ЮТД'!$A$1:$M$10000,13,FALSE)</f>
        <v>#N/A</v>
      </c>
      <c r="L6820" s="30" t="e">
        <f>VLOOKUP(B6820,'Список DKV от ЮТД'!$A$1:$S$10000,14,FALSE)</f>
        <v>#N/A</v>
      </c>
      <c r="M6820" s="52" t="e">
        <f>VLOOKUP(B6820,'Список DKV от ЮТД'!$A$1:$M$10000,10,FALSE)</f>
        <v>#N/A</v>
      </c>
      <c r="N6820" s="52" t="e">
        <f>VLOOKUP(B6820,'Список DKV от ЮТД'!$A$1:$S$10000,18,FALSE)</f>
        <v>#N/A</v>
      </c>
      <c r="O6820" s="52" t="e">
        <f>VLOOKUP(B6820,'Список DKV от ЮТД'!$A$1:$S$10000,19,FALSE)</f>
        <v>#N/A</v>
      </c>
      <c r="P6820" s="52" t="e">
        <f>VLOOKUP(B6820,'Список DKV от ЮТД'!$A$1:$S$10000,16,FALSE)</f>
        <v>#N/A</v>
      </c>
    </row>
    <row r="6821" spans="1:18">
      <c r="A6821" s="51">
        <v>6819</v>
      </c>
      <c r="B6821" s="37">
        <v>21250615008</v>
      </c>
      <c r="C6821" s="50">
        <v>44462</v>
      </c>
      <c r="E6821" s="50">
        <v>44462</v>
      </c>
      <c r="F6821" s="51" t="s">
        <v>18</v>
      </c>
      <c r="G6821" s="108"/>
      <c r="H6821" s="45" t="e">
        <f>VLOOKUP(B6821,'Список DKV от ЮТД'!$A$1:$S$10000,2,FALSE)</f>
        <v>#N/A</v>
      </c>
      <c r="I6821" s="30" t="e">
        <f>VLOOKUP(B6821,'Список DKV от ЮТД'!$A$1:$S$10000,15,FALSE)</f>
        <v>#N/A</v>
      </c>
      <c r="K6821" s="41" t="e">
        <f>VLOOKUP(B6821,'Список DKV от ЮТД'!$A$1:$M$10000,13,FALSE)</f>
        <v>#N/A</v>
      </c>
      <c r="L6821" s="30" t="e">
        <f>VLOOKUP(B6821,'Список DKV от ЮТД'!$A$1:$S$10000,14,FALSE)</f>
        <v>#N/A</v>
      </c>
      <c r="M6821" s="52" t="e">
        <f>VLOOKUP(B6821,'Список DKV от ЮТД'!$A$1:$M$10000,10,FALSE)</f>
        <v>#N/A</v>
      </c>
      <c r="N6821" s="52" t="e">
        <f>VLOOKUP(B6821,'Список DKV от ЮТД'!$A$1:$S$10000,18,FALSE)</f>
        <v>#N/A</v>
      </c>
      <c r="O6821" s="52" t="e">
        <f>VLOOKUP(B6821,'Список DKV от ЮТД'!$A$1:$S$10000,19,FALSE)</f>
        <v>#N/A</v>
      </c>
      <c r="P6821" s="52" t="e">
        <f>VLOOKUP(B6821,'Список DKV от ЮТД'!$A$1:$S$10000,16,FALSE)</f>
        <v>#N/A</v>
      </c>
    </row>
    <row r="6822" spans="1:18">
      <c r="A6822" s="51">
        <v>6820</v>
      </c>
      <c r="B6822" s="37">
        <v>21250614985</v>
      </c>
      <c r="C6822" s="50">
        <v>44462</v>
      </c>
      <c r="E6822" s="50">
        <v>44462</v>
      </c>
      <c r="F6822" s="51" t="s">
        <v>18</v>
      </c>
      <c r="H6822" s="45" t="e">
        <f>VLOOKUP(B6822,'Список DKV от ЮТД'!$A$1:$S$10000,2,FALSE)</f>
        <v>#N/A</v>
      </c>
      <c r="I6822" s="30" t="e">
        <f>VLOOKUP(B6822,'Список DKV от ЮТД'!$A$1:$S$10000,15,FALSE)</f>
        <v>#N/A</v>
      </c>
      <c r="K6822" s="41" t="e">
        <f>VLOOKUP(B6822,'Список DKV от ЮТД'!$A$1:$M$10000,13,FALSE)</f>
        <v>#N/A</v>
      </c>
      <c r="L6822" s="30" t="e">
        <f>VLOOKUP(B6822,'Список DKV от ЮТД'!$A$1:$S$10000,14,FALSE)</f>
        <v>#N/A</v>
      </c>
      <c r="M6822" s="52" t="e">
        <f>VLOOKUP(B6822,'Список DKV от ЮТД'!$A$1:$M$10000,10,FALSE)</f>
        <v>#N/A</v>
      </c>
      <c r="N6822" s="52" t="e">
        <f>VLOOKUP(B6822,'Список DKV от ЮТД'!$A$1:$S$10000,18,FALSE)</f>
        <v>#N/A</v>
      </c>
      <c r="O6822" s="52" t="e">
        <f>VLOOKUP(B6822,'Список DKV от ЮТД'!$A$1:$S$10000,19,FALSE)</f>
        <v>#N/A</v>
      </c>
      <c r="P6822" s="52" t="e">
        <f>VLOOKUP(B6822,'Список DKV от ЮТД'!$A$1:$S$10000,16,FALSE)</f>
        <v>#N/A</v>
      </c>
    </row>
    <row r="6823" spans="1:18">
      <c r="A6823" s="51">
        <v>6821</v>
      </c>
      <c r="B6823" s="37">
        <v>21250614951</v>
      </c>
      <c r="C6823" s="50">
        <v>44462</v>
      </c>
      <c r="E6823" s="50">
        <v>44462</v>
      </c>
      <c r="F6823" s="51" t="s">
        <v>18</v>
      </c>
      <c r="H6823" s="45" t="e">
        <f>VLOOKUP(B6823,'Список DKV от ЮТД'!$A$1:$S$10000,2,FALSE)</f>
        <v>#N/A</v>
      </c>
      <c r="I6823" s="30" t="e">
        <f>VLOOKUP(B6823,'Список DKV от ЮТД'!$A$1:$S$10000,15,FALSE)</f>
        <v>#N/A</v>
      </c>
      <c r="K6823" s="41" t="e">
        <f>VLOOKUP(B6823,'Список DKV от ЮТД'!$A$1:$M$10000,13,FALSE)</f>
        <v>#N/A</v>
      </c>
      <c r="L6823" s="30" t="e">
        <f>VLOOKUP(B6823,'Список DKV от ЮТД'!$A$1:$S$10000,14,FALSE)</f>
        <v>#N/A</v>
      </c>
      <c r="M6823" s="52" t="e">
        <f>VLOOKUP(B6823,'Список DKV от ЮТД'!$A$1:$M$10000,10,FALSE)</f>
        <v>#N/A</v>
      </c>
      <c r="N6823" s="52" t="e">
        <f>VLOOKUP(B6823,'Список DKV от ЮТД'!$A$1:$S$10000,18,FALSE)</f>
        <v>#N/A</v>
      </c>
      <c r="O6823" s="52" t="e">
        <f>VLOOKUP(B6823,'Список DKV от ЮТД'!$A$1:$S$10000,19,FALSE)</f>
        <v>#N/A</v>
      </c>
      <c r="P6823" s="52" t="e">
        <f>VLOOKUP(B6823,'Список DKV от ЮТД'!$A$1:$S$10000,16,FALSE)</f>
        <v>#N/A</v>
      </c>
    </row>
    <row r="6824" spans="1:18">
      <c r="A6824" s="51">
        <v>6822</v>
      </c>
      <c r="B6824" s="37">
        <v>21250614993</v>
      </c>
      <c r="C6824" s="50">
        <v>44462</v>
      </c>
      <c r="E6824" s="50">
        <v>44462</v>
      </c>
      <c r="F6824" s="51" t="s">
        <v>18</v>
      </c>
      <c r="G6824" s="97"/>
      <c r="H6824" s="45" t="e">
        <f>VLOOKUP(B6824,'Список DKV от ЮТД'!$A$1:$S$10000,2,FALSE)</f>
        <v>#N/A</v>
      </c>
      <c r="I6824" s="30" t="e">
        <f>VLOOKUP(B6824,'Список DKV от ЮТД'!$A$1:$S$10000,15,FALSE)</f>
        <v>#N/A</v>
      </c>
      <c r="K6824" s="41" t="e">
        <f>VLOOKUP(B6824,'Список DKV от ЮТД'!$A$1:$M$10000,13,FALSE)</f>
        <v>#N/A</v>
      </c>
      <c r="L6824" s="30" t="e">
        <f>VLOOKUP(B6824,'Список DKV от ЮТД'!$A$1:$S$10000,14,FALSE)</f>
        <v>#N/A</v>
      </c>
      <c r="M6824" s="52" t="e">
        <f>VLOOKUP(B6824,'Список DKV от ЮТД'!$A$1:$M$10000,10,FALSE)</f>
        <v>#N/A</v>
      </c>
      <c r="N6824" s="52" t="e">
        <f>VLOOKUP(B6824,'Список DKV от ЮТД'!$A$1:$S$10000,18,FALSE)</f>
        <v>#N/A</v>
      </c>
      <c r="O6824" s="52" t="e">
        <f>VLOOKUP(B6824,'Список DKV от ЮТД'!$A$1:$S$10000,19,FALSE)</f>
        <v>#N/A</v>
      </c>
      <c r="P6824" s="52" t="e">
        <f>VLOOKUP(B6824,'Список DKV от ЮТД'!$A$1:$S$10000,16,FALSE)</f>
        <v>#N/A</v>
      </c>
    </row>
    <row r="6825" spans="1:18">
      <c r="A6825" s="51">
        <v>6823</v>
      </c>
      <c r="B6825" s="37">
        <v>21250614944</v>
      </c>
      <c r="C6825" s="50">
        <v>44462</v>
      </c>
      <c r="E6825" s="50">
        <v>44462</v>
      </c>
      <c r="F6825" s="51" t="s">
        <v>18</v>
      </c>
      <c r="G6825" s="108"/>
      <c r="H6825" s="45" t="e">
        <f>VLOOKUP(B6825,'Список DKV от ЮТД'!$A$1:$S$10000,2,FALSE)</f>
        <v>#N/A</v>
      </c>
      <c r="I6825" s="30" t="e">
        <f>VLOOKUP(B6825,'Список DKV от ЮТД'!$A$1:$S$10000,15,FALSE)</f>
        <v>#N/A</v>
      </c>
      <c r="K6825" s="41" t="e">
        <f>VLOOKUP(B6825,'Список DKV от ЮТД'!$A$1:$M$10000,13,FALSE)</f>
        <v>#N/A</v>
      </c>
      <c r="L6825" s="30" t="e">
        <f>VLOOKUP(B6825,'Список DKV от ЮТД'!$A$1:$S$10000,14,FALSE)</f>
        <v>#N/A</v>
      </c>
      <c r="M6825" s="52" t="e">
        <f>VLOOKUP(B6825,'Список DKV от ЮТД'!$A$1:$M$10000,10,FALSE)</f>
        <v>#N/A</v>
      </c>
      <c r="N6825" s="52" t="e">
        <f>VLOOKUP(B6825,'Список DKV от ЮТД'!$A$1:$S$10000,18,FALSE)</f>
        <v>#N/A</v>
      </c>
      <c r="O6825" s="52" t="e">
        <f>VLOOKUP(B6825,'Список DKV от ЮТД'!$A$1:$S$10000,19,FALSE)</f>
        <v>#N/A</v>
      </c>
      <c r="P6825" s="52" t="e">
        <f>VLOOKUP(B6825,'Список DKV от ЮТД'!$A$1:$S$10000,16,FALSE)</f>
        <v>#N/A</v>
      </c>
    </row>
    <row r="6826" spans="1:18">
      <c r="A6826" s="51">
        <v>6824</v>
      </c>
      <c r="B6826" s="37">
        <v>21250614936</v>
      </c>
      <c r="C6826" s="50">
        <v>44462</v>
      </c>
      <c r="E6826" s="50">
        <v>44462</v>
      </c>
      <c r="F6826" s="51" t="s">
        <v>18</v>
      </c>
      <c r="H6826" s="45" t="e">
        <f>VLOOKUP(B6826,'Список DKV от ЮТД'!$A$1:$S$10000,2,FALSE)</f>
        <v>#N/A</v>
      </c>
      <c r="I6826" s="30" t="e">
        <f>VLOOKUP(B6826,'Список DKV от ЮТД'!$A$1:$S$10000,15,FALSE)</f>
        <v>#N/A</v>
      </c>
      <c r="K6826" s="41" t="e">
        <f>VLOOKUP(B6826,'Список DKV от ЮТД'!$A$1:$M$10000,13,FALSE)</f>
        <v>#N/A</v>
      </c>
      <c r="L6826" s="30" t="e">
        <f>VLOOKUP(B6826,'Список DKV от ЮТД'!$A$1:$S$10000,14,FALSE)</f>
        <v>#N/A</v>
      </c>
      <c r="M6826" s="52" t="e">
        <f>VLOOKUP(B6826,'Список DKV от ЮТД'!$A$1:$M$10000,10,FALSE)</f>
        <v>#N/A</v>
      </c>
      <c r="N6826" s="52" t="e">
        <f>VLOOKUP(B6826,'Список DKV от ЮТД'!$A$1:$S$10000,18,FALSE)</f>
        <v>#N/A</v>
      </c>
      <c r="O6826" s="52" t="e">
        <f>VLOOKUP(B6826,'Список DKV от ЮТД'!$A$1:$S$10000,19,FALSE)</f>
        <v>#N/A</v>
      </c>
      <c r="P6826" s="52" t="e">
        <f>VLOOKUP(B6826,'Список DKV от ЮТД'!$A$1:$S$10000,16,FALSE)</f>
        <v>#N/A</v>
      </c>
    </row>
    <row r="6827" spans="1:18">
      <c r="A6827" s="51">
        <v>6825</v>
      </c>
      <c r="B6827" s="37">
        <v>21250614977</v>
      </c>
      <c r="C6827" s="50">
        <v>44462</v>
      </c>
      <c r="E6827" s="50">
        <v>44462</v>
      </c>
      <c r="F6827" s="51" t="s">
        <v>18</v>
      </c>
      <c r="H6827" s="45" t="e">
        <f>VLOOKUP(B6827,'Список DKV от ЮТД'!$A$1:$S$10000,2,FALSE)</f>
        <v>#N/A</v>
      </c>
      <c r="I6827" s="30" t="e">
        <f>VLOOKUP(B6827,'Список DKV от ЮТД'!$A$1:$S$10000,15,FALSE)</f>
        <v>#N/A</v>
      </c>
      <c r="K6827" s="41" t="e">
        <f>VLOOKUP(B6827,'Список DKV от ЮТД'!$A$1:$M$10000,13,FALSE)</f>
        <v>#N/A</v>
      </c>
      <c r="L6827" s="30" t="e">
        <f>VLOOKUP(B6827,'Список DKV от ЮТД'!$A$1:$S$10000,14,FALSE)</f>
        <v>#N/A</v>
      </c>
      <c r="M6827" s="52" t="e">
        <f>VLOOKUP(B6827,'Список DKV от ЮТД'!$A$1:$M$10000,10,FALSE)</f>
        <v>#N/A</v>
      </c>
      <c r="N6827" s="52" t="e">
        <f>VLOOKUP(B6827,'Список DKV от ЮТД'!$A$1:$S$10000,18,FALSE)</f>
        <v>#N/A</v>
      </c>
      <c r="O6827" s="52" t="e">
        <f>VLOOKUP(B6827,'Список DKV от ЮТД'!$A$1:$S$10000,19,FALSE)</f>
        <v>#N/A</v>
      </c>
      <c r="P6827" s="52" t="e">
        <f>VLOOKUP(B6827,'Список DKV от ЮТД'!$A$1:$S$10000,16,FALSE)</f>
        <v>#N/A</v>
      </c>
    </row>
    <row r="6828" spans="1:18">
      <c r="A6828" s="51">
        <v>6826</v>
      </c>
      <c r="B6828" s="37">
        <v>20400890909</v>
      </c>
      <c r="C6828" s="50">
        <v>44214</v>
      </c>
      <c r="E6828" s="50">
        <v>44214</v>
      </c>
      <c r="F6828" s="51" t="s">
        <v>20</v>
      </c>
      <c r="H6828" s="45" t="e">
        <f>VLOOKUP(B6828,'Список DKV от ЮТД'!$A$1:$S$10000,2,FALSE)</f>
        <v>#N/A</v>
      </c>
      <c r="I6828" s="30" t="e">
        <f>VLOOKUP(B6828,'Список DKV от ЮТД'!$A$1:$S$10000,15,FALSE)</f>
        <v>#N/A</v>
      </c>
      <c r="K6828" s="41" t="e">
        <f>VLOOKUP(B6828,'Список DKV от ЮТД'!$A$1:$M$10000,13,FALSE)</f>
        <v>#N/A</v>
      </c>
      <c r="L6828" s="30" t="e">
        <f>VLOOKUP(B6828,'Список DKV от ЮТД'!$A$1:$S$10000,14,FALSE)</f>
        <v>#N/A</v>
      </c>
      <c r="M6828" s="52" t="e">
        <f>VLOOKUP(B6828,'Список DKV от ЮТД'!$A$1:$M$10000,10,FALSE)</f>
        <v>#N/A</v>
      </c>
      <c r="N6828" s="52" t="e">
        <f>VLOOKUP(B6828,'Список DKV от ЮТД'!$A$1:$S$10000,18,FALSE)</f>
        <v>#N/A</v>
      </c>
      <c r="O6828" s="52" t="e">
        <f>VLOOKUP(B6828,'Список DKV от ЮТД'!$A$1:$S$10000,19,FALSE)</f>
        <v>#N/A</v>
      </c>
      <c r="P6828" s="52" t="e">
        <f>VLOOKUP(B6828,'Список DKV от ЮТД'!$A$1:$S$10000,16,FALSE)</f>
        <v>#N/A</v>
      </c>
      <c r="Q6828" s="52"/>
    </row>
    <row r="6829" spans="1:18">
      <c r="A6829" s="51">
        <v>6827</v>
      </c>
      <c r="B6829" s="37">
        <v>20400879563</v>
      </c>
      <c r="C6829" s="50">
        <v>44333</v>
      </c>
      <c r="E6829" s="50">
        <v>44333</v>
      </c>
      <c r="F6829" s="51" t="s">
        <v>20</v>
      </c>
      <c r="H6829" s="45" t="e">
        <f>VLOOKUP(B6829,'Список DKV от ЮТД'!$A$1:$S$10000,2,FALSE)</f>
        <v>#N/A</v>
      </c>
      <c r="I6829" s="30" t="e">
        <f>VLOOKUP(B6829,'Список DKV от ЮТД'!$A$1:$S$10000,15,FALSE)</f>
        <v>#N/A</v>
      </c>
      <c r="K6829" s="41" t="e">
        <f>VLOOKUP(B6829,'Список DKV от ЮТД'!$A$1:$M$10000,13,FALSE)</f>
        <v>#N/A</v>
      </c>
      <c r="L6829" s="30" t="e">
        <f>VLOOKUP(B6829,'Список DKV от ЮТД'!$A$1:$S$10000,14,FALSE)</f>
        <v>#N/A</v>
      </c>
      <c r="M6829" s="52" t="e">
        <f>VLOOKUP(B6829,'Список DKV от ЮТД'!$A$1:$M$10000,10,FALSE)</f>
        <v>#N/A</v>
      </c>
      <c r="N6829" s="52" t="e">
        <f>VLOOKUP(B6829,'Список DKV от ЮТД'!$A$1:$S$10000,18,FALSE)</f>
        <v>#N/A</v>
      </c>
      <c r="O6829" s="52" t="e">
        <f>VLOOKUP(B6829,'Список DKV от ЮТД'!$A$1:$S$10000,19,FALSE)</f>
        <v>#N/A</v>
      </c>
      <c r="P6829" s="52" t="e">
        <f>VLOOKUP(B6829,'Список DKV от ЮТД'!$A$1:$S$10000,16,FALSE)</f>
        <v>#N/A</v>
      </c>
      <c r="Q6829" s="52"/>
    </row>
    <row r="6830" spans="1:18">
      <c r="A6830" s="51">
        <v>6828</v>
      </c>
      <c r="B6830" s="37">
        <v>20400879589</v>
      </c>
      <c r="C6830" s="50">
        <v>44333</v>
      </c>
      <c r="E6830" s="50">
        <v>44333</v>
      </c>
      <c r="F6830" s="51" t="s">
        <v>20</v>
      </c>
      <c r="H6830" s="45" t="e">
        <f>VLOOKUP(B6830,'Список DKV от ЮТД'!$A$1:$S$10000,2,FALSE)</f>
        <v>#N/A</v>
      </c>
      <c r="I6830" s="30" t="e">
        <f>VLOOKUP(B6830,'Список DKV от ЮТД'!$A$1:$S$10000,15,FALSE)</f>
        <v>#N/A</v>
      </c>
      <c r="K6830" s="41" t="e">
        <f>VLOOKUP(B6830,'Список DKV от ЮТД'!$A$1:$M$10000,13,FALSE)</f>
        <v>#N/A</v>
      </c>
      <c r="L6830" s="30" t="e">
        <f>VLOOKUP(B6830,'Список DKV от ЮТД'!$A$1:$S$10000,14,FALSE)</f>
        <v>#N/A</v>
      </c>
      <c r="M6830" s="52" t="e">
        <f>VLOOKUP(B6830,'Список DKV от ЮТД'!$A$1:$M$10000,10,FALSE)</f>
        <v>#N/A</v>
      </c>
      <c r="N6830" s="52" t="e">
        <f>VLOOKUP(B6830,'Список DKV от ЮТД'!$A$1:$S$10000,18,FALSE)</f>
        <v>#N/A</v>
      </c>
      <c r="O6830" s="52" t="e">
        <f>VLOOKUP(B6830,'Список DKV от ЮТД'!$A$1:$S$10000,19,FALSE)</f>
        <v>#N/A</v>
      </c>
      <c r="P6830" s="52" t="e">
        <f>VLOOKUP(B6830,'Список DKV от ЮТД'!$A$1:$S$10000,16,FALSE)</f>
        <v>#N/A</v>
      </c>
      <c r="Q6830" s="52"/>
    </row>
    <row r="6831" spans="1:18">
      <c r="A6831" s="51">
        <v>6829</v>
      </c>
      <c r="B6831" s="37">
        <v>20400879027</v>
      </c>
      <c r="C6831" s="50">
        <v>44333</v>
      </c>
      <c r="E6831" s="50">
        <v>44333</v>
      </c>
      <c r="F6831" s="51" t="s">
        <v>20</v>
      </c>
      <c r="H6831" s="45" t="e">
        <f>VLOOKUP(B6831,'Список DKV от ЮТД'!$A$1:$S$10000,2,FALSE)</f>
        <v>#N/A</v>
      </c>
      <c r="I6831" s="30" t="e">
        <f>VLOOKUP(B6831,'Список DKV от ЮТД'!$A$1:$S$10000,15,FALSE)</f>
        <v>#N/A</v>
      </c>
      <c r="K6831" s="41" t="e">
        <f>VLOOKUP(B6831,'Список DKV от ЮТД'!$A$1:$M$10000,13,FALSE)</f>
        <v>#N/A</v>
      </c>
      <c r="L6831" s="30" t="e">
        <f>VLOOKUP(B6831,'Список DKV от ЮТД'!$A$1:$S$10000,14,FALSE)</f>
        <v>#N/A</v>
      </c>
      <c r="M6831" s="52" t="e">
        <f>VLOOKUP(B6831,'Список DKV от ЮТД'!$A$1:$M$10000,10,FALSE)</f>
        <v>#N/A</v>
      </c>
      <c r="N6831" s="52" t="e">
        <f>VLOOKUP(B6831,'Список DKV от ЮТД'!$A$1:$S$10000,18,FALSE)</f>
        <v>#N/A</v>
      </c>
      <c r="O6831" s="52" t="e">
        <f>VLOOKUP(B6831,'Список DKV от ЮТД'!$A$1:$S$10000,19,FALSE)</f>
        <v>#N/A</v>
      </c>
      <c r="P6831" s="52" t="e">
        <f>VLOOKUP(B6831,'Список DKV от ЮТД'!$A$1:$S$10000,16,FALSE)</f>
        <v>#N/A</v>
      </c>
      <c r="Q6831" s="52"/>
    </row>
    <row r="6832" spans="1:18">
      <c r="A6832" s="51">
        <v>6830</v>
      </c>
      <c r="B6832" s="37">
        <v>19221153968</v>
      </c>
      <c r="C6832" s="50">
        <v>43712</v>
      </c>
      <c r="E6832" s="50">
        <v>43797</v>
      </c>
      <c r="F6832" s="30" t="s">
        <v>20</v>
      </c>
      <c r="H6832" s="45" t="e">
        <f>VLOOKUP(B6832,'Список DKV от ЮТД'!$A$1:$S$10000,2,FALSE)</f>
        <v>#N/A</v>
      </c>
      <c r="I6832" s="30" t="e">
        <f>VLOOKUP(B6832,'Список DKV от ЮТД'!$A$1:$S$10000,15,FALSE)</f>
        <v>#N/A</v>
      </c>
      <c r="K6832" s="41" t="e">
        <f>VLOOKUP(B6832,'Список DKV от ЮТД'!$A$1:$M$10000,13,FALSE)</f>
        <v>#N/A</v>
      </c>
      <c r="L6832" s="30" t="e">
        <f>VLOOKUP(B6832,'Список DKV от ЮТД'!$A$1:$S$10000,14,FALSE)</f>
        <v>#N/A</v>
      </c>
      <c r="M6832" s="52" t="e">
        <f>VLOOKUP(B6832,'Список DKV от ЮТД'!$A$1:$M$10000,10,FALSE)</f>
        <v>#N/A</v>
      </c>
      <c r="N6832" s="52" t="e">
        <f>VLOOKUP(B6832,'Список DKV от ЮТД'!$A$1:$S$10000,18,FALSE)</f>
        <v>#N/A</v>
      </c>
      <c r="O6832" s="52" t="e">
        <f>VLOOKUP(B6832,'Список DKV от ЮТД'!$A$1:$S$10000,19,FALSE)</f>
        <v>#N/A</v>
      </c>
      <c r="P6832" s="52" t="e">
        <f>VLOOKUP(B6832,'Список DKV от ЮТД'!$A$1:$S$10000,16,FALSE)</f>
        <v>#N/A</v>
      </c>
      <c r="Q6832" s="52"/>
      <c r="R6832" s="30" t="s">
        <v>39742</v>
      </c>
    </row>
    <row r="6833" spans="1:18">
      <c r="A6833" s="51">
        <v>6831</v>
      </c>
      <c r="B6833" s="37">
        <v>19241010180</v>
      </c>
      <c r="C6833" s="50">
        <v>43864</v>
      </c>
      <c r="D6833" s="50"/>
      <c r="E6833" s="50">
        <v>43864</v>
      </c>
      <c r="F6833" s="30" t="s">
        <v>20</v>
      </c>
      <c r="H6833" s="45" t="e">
        <f>VLOOKUP(B6833,'Список DKV от ЮТД'!$A$1:$S$10000,2,FALSE)</f>
        <v>#N/A</v>
      </c>
      <c r="I6833" s="30" t="e">
        <f>VLOOKUP(B6833,'Список DKV от ЮТД'!$A$1:$S$10000,15,FALSE)</f>
        <v>#N/A</v>
      </c>
      <c r="K6833" s="41" t="e">
        <f>VLOOKUP(B6833,'Список DKV от ЮТД'!$A$1:$M$10000,13,FALSE)</f>
        <v>#N/A</v>
      </c>
      <c r="L6833" s="30" t="e">
        <f>VLOOKUP(B6833,'Список DKV от ЮТД'!$A$1:$S$10000,14,FALSE)</f>
        <v>#N/A</v>
      </c>
      <c r="M6833" s="52" t="e">
        <f>VLOOKUP(B6833,'Список DKV от ЮТД'!$A$1:$M$10000,10,FALSE)</f>
        <v>#N/A</v>
      </c>
      <c r="N6833" s="52" t="e">
        <f>VLOOKUP(B6833,'Список DKV от ЮТД'!$A$1:$S$10000,18,FALSE)</f>
        <v>#N/A</v>
      </c>
      <c r="O6833" s="52" t="e">
        <f>VLOOKUP(B6833,'Список DKV от ЮТД'!$A$1:$S$10000,19,FALSE)</f>
        <v>#N/A</v>
      </c>
      <c r="P6833" s="52" t="e">
        <f>VLOOKUP(B6833,'Список DKV от ЮТД'!$A$1:$S$10000,16,FALSE)</f>
        <v>#N/A</v>
      </c>
      <c r="Q6833" s="52"/>
      <c r="R6833" s="30" t="s">
        <v>39742</v>
      </c>
    </row>
    <row r="6834" spans="1:18">
      <c r="A6834" s="51">
        <v>6832</v>
      </c>
      <c r="B6834" s="37">
        <v>19241010263</v>
      </c>
      <c r="C6834" s="50">
        <v>43864</v>
      </c>
      <c r="D6834" s="50"/>
      <c r="E6834" s="50">
        <v>43864</v>
      </c>
      <c r="F6834" s="30" t="s">
        <v>20</v>
      </c>
      <c r="H6834" s="45" t="e">
        <f>VLOOKUP(B6834,'Список DKV от ЮТД'!$A$1:$S$10000,2,FALSE)</f>
        <v>#N/A</v>
      </c>
      <c r="I6834" s="30" t="e">
        <f>VLOOKUP(B6834,'Список DKV от ЮТД'!$A$1:$S$10000,15,FALSE)</f>
        <v>#N/A</v>
      </c>
      <c r="K6834" s="41" t="e">
        <f>VLOOKUP(B6834,'Список DKV от ЮТД'!$A$1:$M$10000,13,FALSE)</f>
        <v>#N/A</v>
      </c>
      <c r="L6834" s="30" t="e">
        <f>VLOOKUP(B6834,'Список DKV от ЮТД'!$A$1:$S$10000,14,FALSE)</f>
        <v>#N/A</v>
      </c>
      <c r="M6834" s="52" t="e">
        <f>VLOOKUP(B6834,'Список DKV от ЮТД'!$A$1:$M$10000,10,FALSE)</f>
        <v>#N/A</v>
      </c>
      <c r="N6834" s="52" t="e">
        <f>VLOOKUP(B6834,'Список DKV от ЮТД'!$A$1:$S$10000,18,FALSE)</f>
        <v>#N/A</v>
      </c>
      <c r="O6834" s="52" t="e">
        <f>VLOOKUP(B6834,'Список DKV от ЮТД'!$A$1:$S$10000,19,FALSE)</f>
        <v>#N/A</v>
      </c>
      <c r="P6834" s="52" t="e">
        <f>VLOOKUP(B6834,'Список DKV от ЮТД'!$A$1:$S$10000,16,FALSE)</f>
        <v>#N/A</v>
      </c>
      <c r="Q6834" s="52"/>
      <c r="R6834" s="30" t="s">
        <v>39742</v>
      </c>
    </row>
    <row r="6835" spans="1:18">
      <c r="A6835" s="51">
        <v>6833</v>
      </c>
      <c r="B6835" s="37">
        <v>19241010347</v>
      </c>
      <c r="C6835" s="50">
        <v>43864</v>
      </c>
      <c r="D6835" s="50"/>
      <c r="E6835" s="50">
        <v>43864</v>
      </c>
      <c r="F6835" s="30" t="s">
        <v>20</v>
      </c>
      <c r="H6835" s="45" t="e">
        <f>VLOOKUP(B6835,'Список DKV от ЮТД'!$A$1:$S$10000,2,FALSE)</f>
        <v>#N/A</v>
      </c>
      <c r="I6835" s="30" t="e">
        <f>VLOOKUP(B6835,'Список DKV от ЮТД'!$A$1:$S$10000,15,FALSE)</f>
        <v>#N/A</v>
      </c>
      <c r="K6835" s="41" t="e">
        <f>VLOOKUP(B6835,'Список DKV от ЮТД'!$A$1:$M$10000,13,FALSE)</f>
        <v>#N/A</v>
      </c>
      <c r="L6835" s="30" t="e">
        <f>VLOOKUP(B6835,'Список DKV от ЮТД'!$A$1:$S$10000,14,FALSE)</f>
        <v>#N/A</v>
      </c>
      <c r="M6835" s="52" t="e">
        <f>VLOOKUP(B6835,'Список DKV от ЮТД'!$A$1:$M$10000,10,FALSE)</f>
        <v>#N/A</v>
      </c>
      <c r="N6835" s="52" t="e">
        <f>VLOOKUP(B6835,'Список DKV от ЮТД'!$A$1:$S$10000,18,FALSE)</f>
        <v>#N/A</v>
      </c>
      <c r="O6835" s="52" t="e">
        <f>VLOOKUP(B6835,'Список DKV от ЮТД'!$A$1:$S$10000,19,FALSE)</f>
        <v>#N/A</v>
      </c>
      <c r="P6835" s="52" t="e">
        <f>VLOOKUP(B6835,'Список DKV от ЮТД'!$A$1:$S$10000,16,FALSE)</f>
        <v>#N/A</v>
      </c>
      <c r="Q6835" s="52"/>
      <c r="R6835" s="30" t="s">
        <v>39742</v>
      </c>
    </row>
    <row r="6836" spans="1:18">
      <c r="A6836" s="51">
        <v>6834</v>
      </c>
      <c r="B6836" s="37">
        <v>19241005321</v>
      </c>
      <c r="C6836" s="50">
        <v>43864</v>
      </c>
      <c r="D6836" s="50"/>
      <c r="E6836" s="50">
        <v>43864</v>
      </c>
      <c r="F6836" s="30" t="s">
        <v>20</v>
      </c>
      <c r="H6836" s="45" t="e">
        <f>VLOOKUP(B6836,'Список DKV от ЮТД'!$A$1:$S$10000,2,FALSE)</f>
        <v>#N/A</v>
      </c>
      <c r="I6836" s="30" t="e">
        <f>VLOOKUP(B6836,'Список DKV от ЮТД'!$A$1:$S$10000,15,FALSE)</f>
        <v>#N/A</v>
      </c>
      <c r="K6836" s="41" t="e">
        <f>VLOOKUP(B6836,'Список DKV от ЮТД'!$A$1:$M$10000,13,FALSE)</f>
        <v>#N/A</v>
      </c>
      <c r="L6836" s="30" t="e">
        <f>VLOOKUP(B6836,'Список DKV от ЮТД'!$A$1:$S$10000,14,FALSE)</f>
        <v>#N/A</v>
      </c>
      <c r="M6836" s="52" t="e">
        <f>VLOOKUP(B6836,'Список DKV от ЮТД'!$A$1:$M$10000,10,FALSE)</f>
        <v>#N/A</v>
      </c>
      <c r="N6836" s="52" t="e">
        <f>VLOOKUP(B6836,'Список DKV от ЮТД'!$A$1:$S$10000,18,FALSE)</f>
        <v>#N/A</v>
      </c>
      <c r="O6836" s="52" t="e">
        <f>VLOOKUP(B6836,'Список DKV от ЮТД'!$A$1:$S$10000,19,FALSE)</f>
        <v>#N/A</v>
      </c>
      <c r="P6836" s="52" t="e">
        <f>VLOOKUP(B6836,'Список DKV от ЮТД'!$A$1:$S$10000,16,FALSE)</f>
        <v>#N/A</v>
      </c>
      <c r="Q6836" s="52"/>
      <c r="R6836" s="30" t="s">
        <v>39742</v>
      </c>
    </row>
    <row r="6837" spans="1:18">
      <c r="A6837" s="51">
        <v>6835</v>
      </c>
      <c r="B6837" s="37">
        <v>19441088846</v>
      </c>
      <c r="C6837" s="50">
        <v>43886</v>
      </c>
      <c r="E6837" s="50">
        <v>43886</v>
      </c>
      <c r="F6837" s="30" t="s">
        <v>20</v>
      </c>
      <c r="H6837" s="45" t="e">
        <f>VLOOKUP(B6837,'Список DKV от ЮТД'!$A$1:$S$10000,2,FALSE)</f>
        <v>#N/A</v>
      </c>
      <c r="I6837" s="30" t="e">
        <f>VLOOKUP(B6837,'Список DKV от ЮТД'!$A$1:$S$10000,15,FALSE)</f>
        <v>#N/A</v>
      </c>
      <c r="K6837" s="41" t="e">
        <f>VLOOKUP(B6837,'Список DKV от ЮТД'!$A$1:$M$10000,13,FALSE)</f>
        <v>#N/A</v>
      </c>
      <c r="L6837" s="30" t="e">
        <f>VLOOKUP(B6837,'Список DKV от ЮТД'!$A$1:$S$10000,14,FALSE)</f>
        <v>#N/A</v>
      </c>
      <c r="M6837" s="52" t="e">
        <f>VLOOKUP(B6837,'Список DKV от ЮТД'!$A$1:$M$10000,10,FALSE)</f>
        <v>#N/A</v>
      </c>
      <c r="N6837" s="52" t="e">
        <f>VLOOKUP(B6837,'Список DKV от ЮТД'!$A$1:$S$10000,18,FALSE)</f>
        <v>#N/A</v>
      </c>
      <c r="O6837" s="52" t="e">
        <f>VLOOKUP(B6837,'Список DKV от ЮТД'!$A$1:$S$10000,19,FALSE)</f>
        <v>#N/A</v>
      </c>
      <c r="P6837" s="52" t="e">
        <f>VLOOKUP(B6837,'Список DKV от ЮТД'!$A$1:$S$10000,16,FALSE)</f>
        <v>#N/A</v>
      </c>
      <c r="Q6837" s="52"/>
      <c r="R6837" s="30" t="s">
        <v>39742</v>
      </c>
    </row>
    <row r="6838" spans="1:18">
      <c r="A6838" s="51">
        <v>6836</v>
      </c>
      <c r="B6838" s="37">
        <v>19441088796</v>
      </c>
      <c r="C6838" s="50">
        <v>43886</v>
      </c>
      <c r="E6838" s="50">
        <v>43886</v>
      </c>
      <c r="F6838" s="30" t="s">
        <v>20</v>
      </c>
      <c r="H6838" s="45" t="e">
        <f>VLOOKUP(B6838,'Список DKV от ЮТД'!$A$1:$S$10000,2,FALSE)</f>
        <v>#N/A</v>
      </c>
      <c r="I6838" s="30" t="e">
        <f>VLOOKUP(B6838,'Список DKV от ЮТД'!$A$1:$S$10000,15,FALSE)</f>
        <v>#N/A</v>
      </c>
      <c r="K6838" s="41" t="e">
        <f>VLOOKUP(B6838,'Список DKV от ЮТД'!$A$1:$M$10000,13,FALSE)</f>
        <v>#N/A</v>
      </c>
      <c r="L6838" s="30" t="e">
        <f>VLOOKUP(B6838,'Список DKV от ЮТД'!$A$1:$S$10000,14,FALSE)</f>
        <v>#N/A</v>
      </c>
      <c r="M6838" s="52" t="e">
        <f>VLOOKUP(B6838,'Список DKV от ЮТД'!$A$1:$M$10000,10,FALSE)</f>
        <v>#N/A</v>
      </c>
      <c r="N6838" s="52" t="e">
        <f>VLOOKUP(B6838,'Список DKV от ЮТД'!$A$1:$S$10000,18,FALSE)</f>
        <v>#N/A</v>
      </c>
      <c r="O6838" s="52" t="e">
        <f>VLOOKUP(B6838,'Список DKV от ЮТД'!$A$1:$S$10000,19,FALSE)</f>
        <v>#N/A</v>
      </c>
      <c r="P6838" s="52" t="e">
        <f>VLOOKUP(B6838,'Список DKV от ЮТД'!$A$1:$S$10000,16,FALSE)</f>
        <v>#N/A</v>
      </c>
      <c r="Q6838" s="52"/>
      <c r="R6838" s="30" t="s">
        <v>39742</v>
      </c>
    </row>
    <row r="6839" spans="1:18">
      <c r="A6839" s="51">
        <v>6837</v>
      </c>
      <c r="B6839" s="37">
        <v>19441088762</v>
      </c>
      <c r="C6839" s="50">
        <v>43886</v>
      </c>
      <c r="E6839" s="50">
        <v>43886</v>
      </c>
      <c r="F6839" s="30" t="s">
        <v>20</v>
      </c>
      <c r="H6839" s="45" t="e">
        <f>VLOOKUP(B6839,'Список DKV от ЮТД'!$A$1:$S$10000,2,FALSE)</f>
        <v>#N/A</v>
      </c>
      <c r="I6839" s="30" t="e">
        <f>VLOOKUP(B6839,'Список DKV от ЮТД'!$A$1:$S$10000,15,FALSE)</f>
        <v>#N/A</v>
      </c>
      <c r="K6839" s="41" t="e">
        <f>VLOOKUP(B6839,'Список DKV от ЮТД'!$A$1:$M$10000,13,FALSE)</f>
        <v>#N/A</v>
      </c>
      <c r="L6839" s="30" t="e">
        <f>VLOOKUP(B6839,'Список DKV от ЮТД'!$A$1:$S$10000,14,FALSE)</f>
        <v>#N/A</v>
      </c>
      <c r="M6839" s="52" t="e">
        <f>VLOOKUP(B6839,'Список DKV от ЮТД'!$A$1:$M$10000,10,FALSE)</f>
        <v>#N/A</v>
      </c>
      <c r="N6839" s="52" t="e">
        <f>VLOOKUP(B6839,'Список DKV от ЮТД'!$A$1:$S$10000,18,FALSE)</f>
        <v>#N/A</v>
      </c>
      <c r="O6839" s="52" t="e">
        <f>VLOOKUP(B6839,'Список DKV от ЮТД'!$A$1:$S$10000,19,FALSE)</f>
        <v>#N/A</v>
      </c>
      <c r="P6839" s="52" t="e">
        <f>VLOOKUP(B6839,'Список DKV от ЮТД'!$A$1:$S$10000,16,FALSE)</f>
        <v>#N/A</v>
      </c>
      <c r="Q6839" s="52"/>
      <c r="R6839" s="30" t="s">
        <v>39742</v>
      </c>
    </row>
    <row r="6840" spans="1:18">
      <c r="A6840" s="51">
        <v>6838</v>
      </c>
      <c r="B6840" s="37">
        <v>19441088721</v>
      </c>
      <c r="C6840" s="50">
        <v>43886</v>
      </c>
      <c r="E6840" s="50">
        <v>43886</v>
      </c>
      <c r="F6840" s="30" t="s">
        <v>20</v>
      </c>
      <c r="H6840" s="45" t="e">
        <f>VLOOKUP(B6840,'Список DKV от ЮТД'!$A$1:$S$10000,2,FALSE)</f>
        <v>#N/A</v>
      </c>
      <c r="I6840" s="30" t="e">
        <f>VLOOKUP(B6840,'Список DKV от ЮТД'!$A$1:$S$10000,15,FALSE)</f>
        <v>#N/A</v>
      </c>
      <c r="K6840" s="41" t="e">
        <f>VLOOKUP(B6840,'Список DKV от ЮТД'!$A$1:$M$10000,13,FALSE)</f>
        <v>#N/A</v>
      </c>
      <c r="L6840" s="30" t="e">
        <f>VLOOKUP(B6840,'Список DKV от ЮТД'!$A$1:$S$10000,14,FALSE)</f>
        <v>#N/A</v>
      </c>
      <c r="M6840" s="52" t="e">
        <f>VLOOKUP(B6840,'Список DKV от ЮТД'!$A$1:$M$10000,10,FALSE)</f>
        <v>#N/A</v>
      </c>
      <c r="N6840" s="52" t="e">
        <f>VLOOKUP(B6840,'Список DKV от ЮТД'!$A$1:$S$10000,18,FALSE)</f>
        <v>#N/A</v>
      </c>
      <c r="O6840" s="52" t="e">
        <f>VLOOKUP(B6840,'Список DKV от ЮТД'!$A$1:$S$10000,19,FALSE)</f>
        <v>#N/A</v>
      </c>
      <c r="P6840" s="52" t="e">
        <f>VLOOKUP(B6840,'Список DKV от ЮТД'!$A$1:$S$10000,16,FALSE)</f>
        <v>#N/A</v>
      </c>
      <c r="Q6840" s="52"/>
      <c r="R6840" s="30" t="s">
        <v>39742</v>
      </c>
    </row>
    <row r="6841" spans="1:18">
      <c r="A6841" s="51">
        <v>6839</v>
      </c>
      <c r="B6841" s="37">
        <v>19441088978</v>
      </c>
      <c r="C6841" s="50">
        <v>43886</v>
      </c>
      <c r="E6841" s="50">
        <v>43886</v>
      </c>
      <c r="F6841" s="30" t="s">
        <v>20</v>
      </c>
      <c r="H6841" s="45" t="e">
        <f>VLOOKUP(B6841,'Список DKV от ЮТД'!$A$1:$S$10000,2,FALSE)</f>
        <v>#N/A</v>
      </c>
      <c r="I6841" s="30" t="e">
        <f>VLOOKUP(B6841,'Список DKV от ЮТД'!$A$1:$S$10000,15,FALSE)</f>
        <v>#N/A</v>
      </c>
      <c r="K6841" s="41" t="e">
        <f>VLOOKUP(B6841,'Список DKV от ЮТД'!$A$1:$M$10000,13,FALSE)</f>
        <v>#N/A</v>
      </c>
      <c r="L6841" s="30" t="e">
        <f>VLOOKUP(B6841,'Список DKV от ЮТД'!$A$1:$S$10000,14,FALSE)</f>
        <v>#N/A</v>
      </c>
      <c r="M6841" s="52" t="e">
        <f>VLOOKUP(B6841,'Список DKV от ЮТД'!$A$1:$M$10000,10,FALSE)</f>
        <v>#N/A</v>
      </c>
      <c r="N6841" s="52" t="e">
        <f>VLOOKUP(B6841,'Список DKV от ЮТД'!$A$1:$S$10000,18,FALSE)</f>
        <v>#N/A</v>
      </c>
      <c r="O6841" s="52" t="e">
        <f>VLOOKUP(B6841,'Список DKV от ЮТД'!$A$1:$S$10000,19,FALSE)</f>
        <v>#N/A</v>
      </c>
      <c r="P6841" s="52" t="e">
        <f>VLOOKUP(B6841,'Список DKV от ЮТД'!$A$1:$S$10000,16,FALSE)</f>
        <v>#N/A</v>
      </c>
      <c r="Q6841" s="52"/>
      <c r="R6841" s="30" t="s">
        <v>39742</v>
      </c>
    </row>
    <row r="6842" spans="1:18">
      <c r="A6842" s="51">
        <v>6840</v>
      </c>
      <c r="B6842" s="37">
        <v>19441088952</v>
      </c>
      <c r="C6842" s="50">
        <v>43886</v>
      </c>
      <c r="E6842" s="50">
        <v>43886</v>
      </c>
      <c r="F6842" s="30" t="s">
        <v>20</v>
      </c>
      <c r="H6842" s="45" t="e">
        <f>VLOOKUP(B6842,'Список DKV от ЮТД'!$A$1:$S$10000,2,FALSE)</f>
        <v>#N/A</v>
      </c>
      <c r="I6842" s="30" t="e">
        <f>VLOOKUP(B6842,'Список DKV от ЮТД'!$A$1:$S$10000,15,FALSE)</f>
        <v>#N/A</v>
      </c>
      <c r="K6842" s="41" t="e">
        <f>VLOOKUP(B6842,'Список DKV от ЮТД'!$A$1:$M$10000,13,FALSE)</f>
        <v>#N/A</v>
      </c>
      <c r="L6842" s="30" t="e">
        <f>VLOOKUP(B6842,'Список DKV от ЮТД'!$A$1:$S$10000,14,FALSE)</f>
        <v>#N/A</v>
      </c>
      <c r="M6842" s="52" t="e">
        <f>VLOOKUP(B6842,'Список DKV от ЮТД'!$A$1:$M$10000,10,FALSE)</f>
        <v>#N/A</v>
      </c>
      <c r="N6842" s="52" t="e">
        <f>VLOOKUP(B6842,'Список DKV от ЮТД'!$A$1:$S$10000,18,FALSE)</f>
        <v>#N/A</v>
      </c>
      <c r="O6842" s="52" t="e">
        <f>VLOOKUP(B6842,'Список DKV от ЮТД'!$A$1:$S$10000,19,FALSE)</f>
        <v>#N/A</v>
      </c>
      <c r="P6842" s="52" t="e">
        <f>VLOOKUP(B6842,'Список DKV от ЮТД'!$A$1:$S$10000,16,FALSE)</f>
        <v>#N/A</v>
      </c>
      <c r="Q6842" s="52"/>
      <c r="R6842" s="30" t="s">
        <v>39742</v>
      </c>
    </row>
    <row r="6843" spans="1:18">
      <c r="A6843" s="51">
        <v>6841</v>
      </c>
      <c r="B6843" s="37">
        <v>19441089000</v>
      </c>
      <c r="C6843" s="50">
        <v>43886</v>
      </c>
      <c r="E6843" s="50">
        <v>43886</v>
      </c>
      <c r="F6843" s="30" t="s">
        <v>20</v>
      </c>
      <c r="H6843" s="45" t="e">
        <f>VLOOKUP(B6843,'Список DKV от ЮТД'!$A$1:$S$10000,2,FALSE)</f>
        <v>#N/A</v>
      </c>
      <c r="I6843" s="30" t="e">
        <f>VLOOKUP(B6843,'Список DKV от ЮТД'!$A$1:$S$10000,15,FALSE)</f>
        <v>#N/A</v>
      </c>
      <c r="K6843" s="41" t="e">
        <f>VLOOKUP(B6843,'Список DKV от ЮТД'!$A$1:$M$10000,13,FALSE)</f>
        <v>#N/A</v>
      </c>
      <c r="L6843" s="30" t="e">
        <f>VLOOKUP(B6843,'Список DKV от ЮТД'!$A$1:$S$10000,14,FALSE)</f>
        <v>#N/A</v>
      </c>
      <c r="M6843" s="52" t="e">
        <f>VLOOKUP(B6843,'Список DKV от ЮТД'!$A$1:$M$10000,10,FALSE)</f>
        <v>#N/A</v>
      </c>
      <c r="N6843" s="52" t="e">
        <f>VLOOKUP(B6843,'Список DKV от ЮТД'!$A$1:$S$10000,18,FALSE)</f>
        <v>#N/A</v>
      </c>
      <c r="O6843" s="52" t="e">
        <f>VLOOKUP(B6843,'Список DKV от ЮТД'!$A$1:$S$10000,19,FALSE)</f>
        <v>#N/A</v>
      </c>
      <c r="P6843" s="52" t="e">
        <f>VLOOKUP(B6843,'Список DKV от ЮТД'!$A$1:$S$10000,16,FALSE)</f>
        <v>#N/A</v>
      </c>
      <c r="Q6843" s="52"/>
      <c r="R6843" s="30" t="s">
        <v>39742</v>
      </c>
    </row>
    <row r="6844" spans="1:18">
      <c r="A6844" s="51">
        <v>6842</v>
      </c>
      <c r="B6844" s="37">
        <v>19441088622</v>
      </c>
      <c r="C6844" s="50">
        <v>43886</v>
      </c>
      <c r="E6844" s="50">
        <v>43886</v>
      </c>
      <c r="F6844" s="30" t="s">
        <v>20</v>
      </c>
      <c r="H6844" s="45" t="e">
        <f>VLOOKUP(B6844,'Список DKV от ЮТД'!$A$1:$S$10000,2,FALSE)</f>
        <v>#N/A</v>
      </c>
      <c r="I6844" s="30" t="e">
        <f>VLOOKUP(B6844,'Список DKV от ЮТД'!$A$1:$S$10000,15,FALSE)</f>
        <v>#N/A</v>
      </c>
      <c r="K6844" s="41" t="e">
        <f>VLOOKUP(B6844,'Список DKV от ЮТД'!$A$1:$M$10000,13,FALSE)</f>
        <v>#N/A</v>
      </c>
      <c r="L6844" s="30" t="e">
        <f>VLOOKUP(B6844,'Список DKV от ЮТД'!$A$1:$S$10000,14,FALSE)</f>
        <v>#N/A</v>
      </c>
      <c r="M6844" s="52" t="e">
        <f>VLOOKUP(B6844,'Список DKV от ЮТД'!$A$1:$M$10000,10,FALSE)</f>
        <v>#N/A</v>
      </c>
      <c r="N6844" s="52" t="e">
        <f>VLOOKUP(B6844,'Список DKV от ЮТД'!$A$1:$S$10000,18,FALSE)</f>
        <v>#N/A</v>
      </c>
      <c r="O6844" s="52" t="e">
        <f>VLOOKUP(B6844,'Список DKV от ЮТД'!$A$1:$S$10000,19,FALSE)</f>
        <v>#N/A</v>
      </c>
      <c r="P6844" s="52" t="e">
        <f>VLOOKUP(B6844,'Список DKV от ЮТД'!$A$1:$S$10000,16,FALSE)</f>
        <v>#N/A</v>
      </c>
      <c r="Q6844" s="52"/>
      <c r="R6844" s="30" t="s">
        <v>39742</v>
      </c>
    </row>
    <row r="6845" spans="1:18">
      <c r="A6845" s="51">
        <v>6843</v>
      </c>
      <c r="B6845" s="37">
        <v>20300542477</v>
      </c>
      <c r="C6845" s="50">
        <v>44425</v>
      </c>
      <c r="E6845" s="50">
        <v>44425</v>
      </c>
      <c r="F6845" s="51" t="s">
        <v>20</v>
      </c>
      <c r="H6845" s="45" t="e">
        <f>VLOOKUP(B6845,'Список DKV от ЮТД'!$A$1:$S$10000,2,FALSE)</f>
        <v>#N/A</v>
      </c>
      <c r="I6845" s="30" t="e">
        <f>VLOOKUP(B6845,'Список DKV от ЮТД'!$A$1:$S$10000,15,FALSE)</f>
        <v>#N/A</v>
      </c>
      <c r="K6845" s="41" t="e">
        <f>VLOOKUP(B6845,'Список DKV от ЮТД'!$A$1:$M$10000,13,FALSE)</f>
        <v>#N/A</v>
      </c>
      <c r="L6845" s="30" t="e">
        <f>VLOOKUP(B6845,'Список DKV от ЮТД'!$A$1:$S$10000,14,FALSE)</f>
        <v>#N/A</v>
      </c>
      <c r="M6845" s="52" t="e">
        <f>VLOOKUP(B6845,'Список DKV от ЮТД'!$A$1:$M$10000,10,FALSE)</f>
        <v>#N/A</v>
      </c>
      <c r="N6845" s="52" t="e">
        <f>VLOOKUP(B6845,'Список DKV от ЮТД'!$A$1:$S$10000,18,FALSE)</f>
        <v>#N/A</v>
      </c>
      <c r="O6845" s="52" t="e">
        <f>VLOOKUP(B6845,'Список DKV от ЮТД'!$A$1:$S$10000,19,FALSE)</f>
        <v>#N/A</v>
      </c>
      <c r="P6845" s="52" t="e">
        <f>VLOOKUP(B6845,'Список DKV от ЮТД'!$A$1:$S$10000,16,FALSE)</f>
        <v>#N/A</v>
      </c>
    </row>
    <row r="6846" spans="1:18">
      <c r="A6846" s="51">
        <v>6844</v>
      </c>
      <c r="B6846" s="37">
        <v>20300542485</v>
      </c>
      <c r="C6846" s="50">
        <v>44425</v>
      </c>
      <c r="E6846" s="50">
        <v>44425</v>
      </c>
      <c r="F6846" s="51" t="s">
        <v>20</v>
      </c>
      <c r="H6846" s="45" t="e">
        <f>VLOOKUP(B6846,'Список DKV от ЮТД'!$A$1:$S$10000,2,FALSE)</f>
        <v>#N/A</v>
      </c>
      <c r="I6846" s="30" t="e">
        <f>VLOOKUP(B6846,'Список DKV от ЮТД'!$A$1:$S$10000,15,FALSE)</f>
        <v>#N/A</v>
      </c>
      <c r="K6846" s="41" t="e">
        <f>VLOOKUP(B6846,'Список DKV от ЮТД'!$A$1:$M$10000,13,FALSE)</f>
        <v>#N/A</v>
      </c>
      <c r="L6846" s="30" t="e">
        <f>VLOOKUP(B6846,'Список DKV от ЮТД'!$A$1:$S$10000,14,FALSE)</f>
        <v>#N/A</v>
      </c>
      <c r="M6846" s="52" t="e">
        <f>VLOOKUP(B6846,'Список DKV от ЮТД'!$A$1:$M$10000,10,FALSE)</f>
        <v>#N/A</v>
      </c>
      <c r="N6846" s="52" t="e">
        <f>VLOOKUP(B6846,'Список DKV от ЮТД'!$A$1:$S$10000,18,FALSE)</f>
        <v>#N/A</v>
      </c>
      <c r="O6846" s="52" t="e">
        <f>VLOOKUP(B6846,'Список DKV от ЮТД'!$A$1:$S$10000,19,FALSE)</f>
        <v>#N/A</v>
      </c>
      <c r="P6846" s="52" t="e">
        <f>VLOOKUP(B6846,'Список DKV от ЮТД'!$A$1:$S$10000,16,FALSE)</f>
        <v>#N/A</v>
      </c>
    </row>
    <row r="6847" spans="1:18">
      <c r="A6847" s="51">
        <v>6845</v>
      </c>
      <c r="B6847" s="37">
        <v>20300542352</v>
      </c>
      <c r="C6847" s="50">
        <v>44425</v>
      </c>
      <c r="E6847" s="50">
        <v>44425</v>
      </c>
      <c r="F6847" s="51" t="s">
        <v>20</v>
      </c>
      <c r="H6847" s="45" t="e">
        <f>VLOOKUP(B6847,'Список DKV от ЮТД'!$A$1:$S$10000,2,FALSE)</f>
        <v>#N/A</v>
      </c>
      <c r="I6847" s="30" t="e">
        <f>VLOOKUP(B6847,'Список DKV от ЮТД'!$A$1:$S$10000,15,FALSE)</f>
        <v>#N/A</v>
      </c>
      <c r="K6847" s="41" t="e">
        <f>VLOOKUP(B6847,'Список DKV от ЮТД'!$A$1:$M$10000,13,FALSE)</f>
        <v>#N/A</v>
      </c>
      <c r="L6847" s="30" t="e">
        <f>VLOOKUP(B6847,'Список DKV от ЮТД'!$A$1:$S$10000,14,FALSE)</f>
        <v>#N/A</v>
      </c>
      <c r="M6847" s="52" t="e">
        <f>VLOOKUP(B6847,'Список DKV от ЮТД'!$A$1:$M$10000,10,FALSE)</f>
        <v>#N/A</v>
      </c>
      <c r="N6847" s="52" t="e">
        <f>VLOOKUP(B6847,'Список DKV от ЮТД'!$A$1:$S$10000,18,FALSE)</f>
        <v>#N/A</v>
      </c>
      <c r="O6847" s="52" t="e">
        <f>VLOOKUP(B6847,'Список DKV от ЮТД'!$A$1:$S$10000,19,FALSE)</f>
        <v>#N/A</v>
      </c>
      <c r="P6847" s="52" t="e">
        <f>VLOOKUP(B6847,'Список DKV от ЮТД'!$A$1:$S$10000,16,FALSE)</f>
        <v>#N/A</v>
      </c>
    </row>
    <row r="6848" spans="1:18">
      <c r="A6848" s="51">
        <v>6846</v>
      </c>
      <c r="B6848" s="37">
        <v>20300542527</v>
      </c>
      <c r="C6848" s="50">
        <v>44425</v>
      </c>
      <c r="E6848" s="50">
        <v>44425</v>
      </c>
      <c r="F6848" s="51" t="s">
        <v>20</v>
      </c>
      <c r="H6848" s="45" t="e">
        <f>VLOOKUP(B6848,'Список DKV от ЮТД'!$A$1:$S$10000,2,FALSE)</f>
        <v>#N/A</v>
      </c>
      <c r="I6848" s="30" t="e">
        <f>VLOOKUP(B6848,'Список DKV от ЮТД'!$A$1:$S$10000,15,FALSE)</f>
        <v>#N/A</v>
      </c>
      <c r="K6848" s="41" t="e">
        <f>VLOOKUP(B6848,'Список DKV от ЮТД'!$A$1:$M$10000,13,FALSE)</f>
        <v>#N/A</v>
      </c>
      <c r="L6848" s="30" t="e">
        <f>VLOOKUP(B6848,'Список DKV от ЮТД'!$A$1:$S$10000,14,FALSE)</f>
        <v>#N/A</v>
      </c>
      <c r="M6848" s="52" t="e">
        <f>VLOOKUP(B6848,'Список DKV от ЮТД'!$A$1:$M$10000,10,FALSE)</f>
        <v>#N/A</v>
      </c>
      <c r="N6848" s="52" t="e">
        <f>VLOOKUP(B6848,'Список DKV от ЮТД'!$A$1:$S$10000,18,FALSE)</f>
        <v>#N/A</v>
      </c>
      <c r="O6848" s="52" t="e">
        <f>VLOOKUP(B6848,'Список DKV от ЮТД'!$A$1:$S$10000,19,FALSE)</f>
        <v>#N/A</v>
      </c>
      <c r="P6848" s="52" t="e">
        <f>VLOOKUP(B6848,'Список DKV от ЮТД'!$A$1:$S$10000,16,FALSE)</f>
        <v>#N/A</v>
      </c>
    </row>
    <row r="6849" spans="1:16">
      <c r="A6849" s="51">
        <v>6847</v>
      </c>
      <c r="B6849" s="37">
        <v>20300542311</v>
      </c>
      <c r="C6849" s="50">
        <v>44425</v>
      </c>
      <c r="E6849" s="50">
        <v>44425</v>
      </c>
      <c r="F6849" s="51" t="s">
        <v>20</v>
      </c>
      <c r="H6849" s="45" t="e">
        <f>VLOOKUP(B6849,'Список DKV от ЮТД'!$A$1:$S$10000,2,FALSE)</f>
        <v>#N/A</v>
      </c>
      <c r="I6849" s="30" t="e">
        <f>VLOOKUP(B6849,'Список DKV от ЮТД'!$A$1:$S$10000,15,FALSE)</f>
        <v>#N/A</v>
      </c>
      <c r="K6849" s="41" t="e">
        <f>VLOOKUP(B6849,'Список DKV от ЮТД'!$A$1:$M$10000,13,FALSE)</f>
        <v>#N/A</v>
      </c>
      <c r="L6849" s="30" t="e">
        <f>VLOOKUP(B6849,'Список DKV от ЮТД'!$A$1:$S$10000,14,FALSE)</f>
        <v>#N/A</v>
      </c>
      <c r="M6849" s="52" t="e">
        <f>VLOOKUP(B6849,'Список DKV от ЮТД'!$A$1:$M$10000,10,FALSE)</f>
        <v>#N/A</v>
      </c>
      <c r="N6849" s="52" t="e">
        <f>VLOOKUP(B6849,'Список DKV от ЮТД'!$A$1:$S$10000,18,FALSE)</f>
        <v>#N/A</v>
      </c>
      <c r="O6849" s="52" t="e">
        <f>VLOOKUP(B6849,'Список DKV от ЮТД'!$A$1:$S$10000,19,FALSE)</f>
        <v>#N/A</v>
      </c>
      <c r="P6849" s="52" t="e">
        <f>VLOOKUP(B6849,'Список DKV от ЮТД'!$A$1:$S$10000,16,FALSE)</f>
        <v>#N/A</v>
      </c>
    </row>
    <row r="6850" spans="1:16">
      <c r="A6850" s="51">
        <v>6848</v>
      </c>
      <c r="B6850" s="37">
        <v>20300542402</v>
      </c>
      <c r="C6850" s="50">
        <v>44425</v>
      </c>
      <c r="E6850" s="50">
        <v>44425</v>
      </c>
      <c r="F6850" s="51" t="s">
        <v>20</v>
      </c>
      <c r="H6850" s="45" t="e">
        <f>VLOOKUP(B6850,'Список DKV от ЮТД'!$A$1:$S$10000,2,FALSE)</f>
        <v>#N/A</v>
      </c>
      <c r="I6850" s="30" t="e">
        <f>VLOOKUP(B6850,'Список DKV от ЮТД'!$A$1:$S$10000,15,FALSE)</f>
        <v>#N/A</v>
      </c>
      <c r="K6850" s="41" t="e">
        <f>VLOOKUP(B6850,'Список DKV от ЮТД'!$A$1:$M$10000,13,FALSE)</f>
        <v>#N/A</v>
      </c>
      <c r="L6850" s="30" t="e">
        <f>VLOOKUP(B6850,'Список DKV от ЮТД'!$A$1:$S$10000,14,FALSE)</f>
        <v>#N/A</v>
      </c>
      <c r="M6850" s="52" t="e">
        <f>VLOOKUP(B6850,'Список DKV от ЮТД'!$A$1:$M$10000,10,FALSE)</f>
        <v>#N/A</v>
      </c>
      <c r="N6850" s="52" t="e">
        <f>VLOOKUP(B6850,'Список DKV от ЮТД'!$A$1:$S$10000,18,FALSE)</f>
        <v>#N/A</v>
      </c>
      <c r="O6850" s="52" t="e">
        <f>VLOOKUP(B6850,'Список DKV от ЮТД'!$A$1:$S$10000,19,FALSE)</f>
        <v>#N/A</v>
      </c>
      <c r="P6850" s="52" t="e">
        <f>VLOOKUP(B6850,'Список DKV от ЮТД'!$A$1:$S$10000,16,FALSE)</f>
        <v>#N/A</v>
      </c>
    </row>
    <row r="6851" spans="1:16">
      <c r="A6851" s="51">
        <v>6849</v>
      </c>
      <c r="B6851" s="37">
        <v>20300542329</v>
      </c>
      <c r="C6851" s="50">
        <v>44425</v>
      </c>
      <c r="E6851" s="50">
        <v>44425</v>
      </c>
      <c r="F6851" s="51" t="s">
        <v>20</v>
      </c>
      <c r="H6851" s="45" t="e">
        <f>VLOOKUP(B6851,'Список DKV от ЮТД'!$A$1:$S$10000,2,FALSE)</f>
        <v>#N/A</v>
      </c>
      <c r="I6851" s="30" t="e">
        <f>VLOOKUP(B6851,'Список DKV от ЮТД'!$A$1:$S$10000,15,FALSE)</f>
        <v>#N/A</v>
      </c>
      <c r="K6851" s="41" t="e">
        <f>VLOOKUP(B6851,'Список DKV от ЮТД'!$A$1:$M$10000,13,FALSE)</f>
        <v>#N/A</v>
      </c>
      <c r="L6851" s="30" t="e">
        <f>VLOOKUP(B6851,'Список DKV от ЮТД'!$A$1:$S$10000,14,FALSE)</f>
        <v>#N/A</v>
      </c>
      <c r="M6851" s="52" t="e">
        <f>VLOOKUP(B6851,'Список DKV от ЮТД'!$A$1:$M$10000,10,FALSE)</f>
        <v>#N/A</v>
      </c>
      <c r="N6851" s="52" t="e">
        <f>VLOOKUP(B6851,'Список DKV от ЮТД'!$A$1:$S$10000,18,FALSE)</f>
        <v>#N/A</v>
      </c>
      <c r="O6851" s="52" t="e">
        <f>VLOOKUP(B6851,'Список DKV от ЮТД'!$A$1:$S$10000,19,FALSE)</f>
        <v>#N/A</v>
      </c>
      <c r="P6851" s="52" t="e">
        <f>VLOOKUP(B6851,'Список DKV от ЮТД'!$A$1:$S$10000,16,FALSE)</f>
        <v>#N/A</v>
      </c>
    </row>
    <row r="6852" spans="1:16">
      <c r="A6852" s="51">
        <v>6850</v>
      </c>
      <c r="B6852" s="37">
        <v>20300542253</v>
      </c>
      <c r="C6852" s="50">
        <v>44425</v>
      </c>
      <c r="E6852" s="50">
        <v>44425</v>
      </c>
      <c r="F6852" s="51" t="s">
        <v>20</v>
      </c>
      <c r="H6852" s="45" t="e">
        <f>VLOOKUP(B6852,'Список DKV от ЮТД'!$A$1:$S$10000,2,FALSE)</f>
        <v>#N/A</v>
      </c>
      <c r="I6852" s="30" t="e">
        <f>VLOOKUP(B6852,'Список DKV от ЮТД'!$A$1:$S$10000,15,FALSE)</f>
        <v>#N/A</v>
      </c>
      <c r="K6852" s="41" t="e">
        <f>VLOOKUP(B6852,'Список DKV от ЮТД'!$A$1:$M$10000,13,FALSE)</f>
        <v>#N/A</v>
      </c>
      <c r="L6852" s="30" t="e">
        <f>VLOOKUP(B6852,'Список DKV от ЮТД'!$A$1:$S$10000,14,FALSE)</f>
        <v>#N/A</v>
      </c>
      <c r="M6852" s="52" t="e">
        <f>VLOOKUP(B6852,'Список DKV от ЮТД'!$A$1:$M$10000,10,FALSE)</f>
        <v>#N/A</v>
      </c>
      <c r="N6852" s="52" t="e">
        <f>VLOOKUP(B6852,'Список DKV от ЮТД'!$A$1:$S$10000,18,FALSE)</f>
        <v>#N/A</v>
      </c>
      <c r="O6852" s="52" t="e">
        <f>VLOOKUP(B6852,'Список DKV от ЮТД'!$A$1:$S$10000,19,FALSE)</f>
        <v>#N/A</v>
      </c>
      <c r="P6852" s="52" t="e">
        <f>VLOOKUP(B6852,'Список DKV от ЮТД'!$A$1:$S$10000,16,FALSE)</f>
        <v>#N/A</v>
      </c>
    </row>
    <row r="6853" spans="1:16">
      <c r="A6853" s="51">
        <v>6851</v>
      </c>
      <c r="B6853" s="37">
        <v>20300542519</v>
      </c>
      <c r="C6853" s="50">
        <v>44425</v>
      </c>
      <c r="E6853" s="50">
        <v>44425</v>
      </c>
      <c r="F6853" s="51" t="s">
        <v>20</v>
      </c>
      <c r="H6853" s="45" t="e">
        <f>VLOOKUP(B6853,'Список DKV от ЮТД'!$A$1:$S$10000,2,FALSE)</f>
        <v>#N/A</v>
      </c>
      <c r="I6853" s="30" t="e">
        <f>VLOOKUP(B6853,'Список DKV от ЮТД'!$A$1:$S$10000,15,FALSE)</f>
        <v>#N/A</v>
      </c>
      <c r="K6853" s="41" t="e">
        <f>VLOOKUP(B6853,'Список DKV от ЮТД'!$A$1:$M$10000,13,FALSE)</f>
        <v>#N/A</v>
      </c>
      <c r="L6853" s="30" t="e">
        <f>VLOOKUP(B6853,'Список DKV от ЮТД'!$A$1:$S$10000,14,FALSE)</f>
        <v>#N/A</v>
      </c>
      <c r="M6853" s="52" t="e">
        <f>VLOOKUP(B6853,'Список DKV от ЮТД'!$A$1:$M$10000,10,FALSE)</f>
        <v>#N/A</v>
      </c>
      <c r="N6853" s="52" t="e">
        <f>VLOOKUP(B6853,'Список DKV от ЮТД'!$A$1:$S$10000,18,FALSE)</f>
        <v>#N/A</v>
      </c>
      <c r="O6853" s="52" t="e">
        <f>VLOOKUP(B6853,'Список DKV от ЮТД'!$A$1:$S$10000,19,FALSE)</f>
        <v>#N/A</v>
      </c>
      <c r="P6853" s="52" t="e">
        <f>VLOOKUP(B6853,'Список DKV от ЮТД'!$A$1:$S$10000,16,FALSE)</f>
        <v>#N/A</v>
      </c>
    </row>
    <row r="6854" spans="1:16">
      <c r="A6854" s="51">
        <v>6852</v>
      </c>
      <c r="B6854" s="37">
        <v>20300681341</v>
      </c>
      <c r="C6854" s="50">
        <v>44425</v>
      </c>
      <c r="E6854" s="50">
        <v>44425</v>
      </c>
      <c r="F6854" s="51" t="s">
        <v>20</v>
      </c>
      <c r="H6854" s="45" t="e">
        <f>VLOOKUP(B6854,'Список DKV от ЮТД'!$A$1:$S$10000,2,FALSE)</f>
        <v>#N/A</v>
      </c>
      <c r="I6854" s="30" t="e">
        <f>VLOOKUP(B6854,'Список DKV от ЮТД'!$A$1:$S$10000,15,FALSE)</f>
        <v>#N/A</v>
      </c>
      <c r="K6854" s="41" t="e">
        <f>VLOOKUP(B6854,'Список DKV от ЮТД'!$A$1:$M$10000,13,FALSE)</f>
        <v>#N/A</v>
      </c>
      <c r="L6854" s="30" t="e">
        <f>VLOOKUP(B6854,'Список DKV от ЮТД'!$A$1:$S$10000,14,FALSE)</f>
        <v>#N/A</v>
      </c>
      <c r="M6854" s="52" t="e">
        <f>VLOOKUP(B6854,'Список DKV от ЮТД'!$A$1:$M$10000,10,FALSE)</f>
        <v>#N/A</v>
      </c>
      <c r="N6854" s="52" t="e">
        <f>VLOOKUP(B6854,'Список DKV от ЮТД'!$A$1:$S$10000,18,FALSE)</f>
        <v>#N/A</v>
      </c>
      <c r="O6854" s="52" t="e">
        <f>VLOOKUP(B6854,'Список DKV от ЮТД'!$A$1:$S$10000,19,FALSE)</f>
        <v>#N/A</v>
      </c>
      <c r="P6854" s="52" t="e">
        <f>VLOOKUP(B6854,'Список DKV от ЮТД'!$A$1:$S$10000,16,FALSE)</f>
        <v>#N/A</v>
      </c>
    </row>
    <row r="6855" spans="1:16">
      <c r="A6855" s="51">
        <v>6853</v>
      </c>
      <c r="B6855" s="37">
        <v>20300681309</v>
      </c>
      <c r="C6855" s="50">
        <v>44425</v>
      </c>
      <c r="E6855" s="50">
        <v>44425</v>
      </c>
      <c r="F6855" s="51" t="s">
        <v>20</v>
      </c>
      <c r="H6855" s="45" t="e">
        <f>VLOOKUP(B6855,'Список DKV от ЮТД'!$A$1:$S$10000,2,FALSE)</f>
        <v>#N/A</v>
      </c>
      <c r="I6855" s="30" t="e">
        <f>VLOOKUP(B6855,'Список DKV от ЮТД'!$A$1:$S$10000,15,FALSE)</f>
        <v>#N/A</v>
      </c>
      <c r="K6855" s="41" t="e">
        <f>VLOOKUP(B6855,'Список DKV от ЮТД'!$A$1:$M$10000,13,FALSE)</f>
        <v>#N/A</v>
      </c>
      <c r="L6855" s="30" t="e">
        <f>VLOOKUP(B6855,'Список DKV от ЮТД'!$A$1:$S$10000,14,FALSE)</f>
        <v>#N/A</v>
      </c>
      <c r="M6855" s="52" t="e">
        <f>VLOOKUP(B6855,'Список DKV от ЮТД'!$A$1:$M$10000,10,FALSE)</f>
        <v>#N/A</v>
      </c>
      <c r="N6855" s="52" t="e">
        <f>VLOOKUP(B6855,'Список DKV от ЮТД'!$A$1:$S$10000,18,FALSE)</f>
        <v>#N/A</v>
      </c>
      <c r="O6855" s="52" t="e">
        <f>VLOOKUP(B6855,'Список DKV от ЮТД'!$A$1:$S$10000,19,FALSE)</f>
        <v>#N/A</v>
      </c>
      <c r="P6855" s="52" t="e">
        <f>VLOOKUP(B6855,'Список DKV от ЮТД'!$A$1:$S$10000,16,FALSE)</f>
        <v>#N/A</v>
      </c>
    </row>
    <row r="6856" spans="1:16">
      <c r="A6856" s="51">
        <v>6854</v>
      </c>
      <c r="B6856" s="37">
        <v>20400879977</v>
      </c>
      <c r="C6856" s="50">
        <v>44425</v>
      </c>
      <c r="E6856" s="50">
        <v>44425</v>
      </c>
      <c r="F6856" s="51" t="s">
        <v>20</v>
      </c>
      <c r="H6856" s="45" t="e">
        <f>VLOOKUP(B6856,'Список DKV от ЮТД'!$A$1:$S$10000,2,FALSE)</f>
        <v>#N/A</v>
      </c>
      <c r="I6856" s="30" t="e">
        <f>VLOOKUP(B6856,'Список DKV от ЮТД'!$A$1:$S$10000,15,FALSE)</f>
        <v>#N/A</v>
      </c>
      <c r="K6856" s="41" t="e">
        <f>VLOOKUP(B6856,'Список DKV от ЮТД'!$A$1:$M$10000,13,FALSE)</f>
        <v>#N/A</v>
      </c>
      <c r="L6856" s="30" t="e">
        <f>VLOOKUP(B6856,'Список DKV от ЮТД'!$A$1:$S$10000,14,FALSE)</f>
        <v>#N/A</v>
      </c>
      <c r="M6856" s="52" t="e">
        <f>VLOOKUP(B6856,'Список DKV от ЮТД'!$A$1:$M$10000,10,FALSE)</f>
        <v>#N/A</v>
      </c>
      <c r="N6856" s="52" t="e">
        <f>VLOOKUP(B6856,'Список DKV от ЮТД'!$A$1:$S$10000,18,FALSE)</f>
        <v>#N/A</v>
      </c>
      <c r="O6856" s="52" t="e">
        <f>VLOOKUP(B6856,'Список DKV от ЮТД'!$A$1:$S$10000,19,FALSE)</f>
        <v>#N/A</v>
      </c>
      <c r="P6856" s="52" t="e">
        <f>VLOOKUP(B6856,'Список DKV от ЮТД'!$A$1:$S$10000,16,FALSE)</f>
        <v>#N/A</v>
      </c>
    </row>
    <row r="6857" spans="1:16">
      <c r="A6857" s="51">
        <v>6855</v>
      </c>
      <c r="B6857" s="37">
        <v>20400879936</v>
      </c>
      <c r="C6857" s="50">
        <v>44425</v>
      </c>
      <c r="E6857" s="50">
        <v>44425</v>
      </c>
      <c r="F6857" s="51" t="s">
        <v>20</v>
      </c>
      <c r="H6857" s="45" t="e">
        <f>VLOOKUP(B6857,'Список DKV от ЮТД'!$A$1:$S$10000,2,FALSE)</f>
        <v>#N/A</v>
      </c>
      <c r="I6857" s="30" t="e">
        <f>VLOOKUP(B6857,'Список DKV от ЮТД'!$A$1:$S$10000,15,FALSE)</f>
        <v>#N/A</v>
      </c>
      <c r="K6857" s="41" t="e">
        <f>VLOOKUP(B6857,'Список DKV от ЮТД'!$A$1:$M$10000,13,FALSE)</f>
        <v>#N/A</v>
      </c>
      <c r="L6857" s="30" t="e">
        <f>VLOOKUP(B6857,'Список DKV от ЮТД'!$A$1:$S$10000,14,FALSE)</f>
        <v>#N/A</v>
      </c>
      <c r="M6857" s="52" t="e">
        <f>VLOOKUP(B6857,'Список DKV от ЮТД'!$A$1:$M$10000,10,FALSE)</f>
        <v>#N/A</v>
      </c>
      <c r="N6857" s="52" t="e">
        <f>VLOOKUP(B6857,'Список DKV от ЮТД'!$A$1:$S$10000,18,FALSE)</f>
        <v>#N/A</v>
      </c>
      <c r="O6857" s="52" t="e">
        <f>VLOOKUP(B6857,'Список DKV от ЮТД'!$A$1:$S$10000,19,FALSE)</f>
        <v>#N/A</v>
      </c>
      <c r="P6857" s="52" t="e">
        <f>VLOOKUP(B6857,'Список DKV от ЮТД'!$A$1:$S$10000,16,FALSE)</f>
        <v>#N/A</v>
      </c>
    </row>
    <row r="6858" spans="1:16">
      <c r="A6858" s="51">
        <v>6856</v>
      </c>
      <c r="B6858" s="37">
        <v>20400879779</v>
      </c>
      <c r="C6858" s="50">
        <v>44425</v>
      </c>
      <c r="E6858" s="50">
        <v>44425</v>
      </c>
      <c r="F6858" s="51" t="s">
        <v>20</v>
      </c>
      <c r="H6858" s="45" t="e">
        <f>VLOOKUP(B6858,'Список DKV от ЮТД'!$A$1:$S$10000,2,FALSE)</f>
        <v>#N/A</v>
      </c>
      <c r="I6858" s="30" t="e">
        <f>VLOOKUP(B6858,'Список DKV от ЮТД'!$A$1:$S$10000,15,FALSE)</f>
        <v>#N/A</v>
      </c>
      <c r="K6858" s="41" t="e">
        <f>VLOOKUP(B6858,'Список DKV от ЮТД'!$A$1:$M$10000,13,FALSE)</f>
        <v>#N/A</v>
      </c>
      <c r="L6858" s="30" t="e">
        <f>VLOOKUP(B6858,'Список DKV от ЮТД'!$A$1:$S$10000,14,FALSE)</f>
        <v>#N/A</v>
      </c>
      <c r="M6858" s="52" t="e">
        <f>VLOOKUP(B6858,'Список DKV от ЮТД'!$A$1:$M$10000,10,FALSE)</f>
        <v>#N/A</v>
      </c>
      <c r="N6858" s="52" t="e">
        <f>VLOOKUP(B6858,'Список DKV от ЮТД'!$A$1:$S$10000,18,FALSE)</f>
        <v>#N/A</v>
      </c>
      <c r="O6858" s="52" t="e">
        <f>VLOOKUP(B6858,'Список DKV от ЮТД'!$A$1:$S$10000,19,FALSE)</f>
        <v>#N/A</v>
      </c>
      <c r="P6858" s="52" t="e">
        <f>VLOOKUP(B6858,'Список DKV от ЮТД'!$A$1:$S$10000,16,FALSE)</f>
        <v>#N/A</v>
      </c>
    </row>
    <row r="6859" spans="1:16">
      <c r="A6859" s="51">
        <v>6857</v>
      </c>
      <c r="B6859" s="37">
        <v>20300542063</v>
      </c>
      <c r="C6859" s="50">
        <v>44425</v>
      </c>
      <c r="E6859" s="50">
        <v>44425</v>
      </c>
      <c r="F6859" s="51" t="s">
        <v>20</v>
      </c>
      <c r="H6859" s="45" t="e">
        <f>VLOOKUP(B6859,'Список DKV от ЮТД'!$A$1:$S$10000,2,FALSE)</f>
        <v>#N/A</v>
      </c>
      <c r="I6859" s="30" t="e">
        <f>VLOOKUP(B6859,'Список DKV от ЮТД'!$A$1:$S$10000,15,FALSE)</f>
        <v>#N/A</v>
      </c>
      <c r="K6859" s="41" t="e">
        <f>VLOOKUP(B6859,'Список DKV от ЮТД'!$A$1:$M$10000,13,FALSE)</f>
        <v>#N/A</v>
      </c>
      <c r="L6859" s="30" t="e">
        <f>VLOOKUP(B6859,'Список DKV от ЮТД'!$A$1:$S$10000,14,FALSE)</f>
        <v>#N/A</v>
      </c>
      <c r="M6859" s="52" t="e">
        <f>VLOOKUP(B6859,'Список DKV от ЮТД'!$A$1:$M$10000,10,FALSE)</f>
        <v>#N/A</v>
      </c>
      <c r="N6859" s="52" t="e">
        <f>VLOOKUP(B6859,'Список DKV от ЮТД'!$A$1:$S$10000,18,FALSE)</f>
        <v>#N/A</v>
      </c>
      <c r="O6859" s="52" t="e">
        <f>VLOOKUP(B6859,'Список DKV от ЮТД'!$A$1:$S$10000,19,FALSE)</f>
        <v>#N/A</v>
      </c>
      <c r="P6859" s="52" t="e">
        <f>VLOOKUP(B6859,'Список DKV от ЮТД'!$A$1:$S$10000,16,FALSE)</f>
        <v>#N/A</v>
      </c>
    </row>
    <row r="6860" spans="1:16">
      <c r="A6860" s="51">
        <v>6858</v>
      </c>
      <c r="B6860" s="37">
        <v>20300542022</v>
      </c>
      <c r="C6860" s="50">
        <v>44425</v>
      </c>
      <c r="E6860" s="50">
        <v>44425</v>
      </c>
      <c r="F6860" s="51" t="s">
        <v>20</v>
      </c>
      <c r="H6860" s="45" t="e">
        <f>VLOOKUP(B6860,'Список DKV от ЮТД'!$A$1:$S$10000,2,FALSE)</f>
        <v>#N/A</v>
      </c>
      <c r="I6860" s="30" t="e">
        <f>VLOOKUP(B6860,'Список DKV от ЮТД'!$A$1:$S$10000,15,FALSE)</f>
        <v>#N/A</v>
      </c>
      <c r="K6860" s="41" t="e">
        <f>VLOOKUP(B6860,'Список DKV от ЮТД'!$A$1:$M$10000,13,FALSE)</f>
        <v>#N/A</v>
      </c>
      <c r="L6860" s="30" t="e">
        <f>VLOOKUP(B6860,'Список DKV от ЮТД'!$A$1:$S$10000,14,FALSE)</f>
        <v>#N/A</v>
      </c>
      <c r="M6860" s="52" t="e">
        <f>VLOOKUP(B6860,'Список DKV от ЮТД'!$A$1:$M$10000,10,FALSE)</f>
        <v>#N/A</v>
      </c>
      <c r="N6860" s="52" t="e">
        <f>VLOOKUP(B6860,'Список DKV от ЮТД'!$A$1:$S$10000,18,FALSE)</f>
        <v>#N/A</v>
      </c>
      <c r="O6860" s="52" t="e">
        <f>VLOOKUP(B6860,'Список DKV от ЮТД'!$A$1:$S$10000,19,FALSE)</f>
        <v>#N/A</v>
      </c>
      <c r="P6860" s="52" t="e">
        <f>VLOOKUP(B6860,'Список DKV от ЮТД'!$A$1:$S$10000,16,FALSE)</f>
        <v>#N/A</v>
      </c>
    </row>
    <row r="6861" spans="1:16">
      <c r="A6861" s="51">
        <v>6859</v>
      </c>
      <c r="B6861" s="37">
        <v>20300542113</v>
      </c>
      <c r="C6861" s="50">
        <v>44425</v>
      </c>
      <c r="E6861" s="50">
        <v>44425</v>
      </c>
      <c r="F6861" s="51" t="s">
        <v>20</v>
      </c>
      <c r="H6861" s="45" t="e">
        <f>VLOOKUP(B6861,'Список DKV от ЮТД'!$A$1:$S$10000,2,FALSE)</f>
        <v>#N/A</v>
      </c>
      <c r="I6861" s="30" t="e">
        <f>VLOOKUP(B6861,'Список DKV от ЮТД'!$A$1:$S$10000,15,FALSE)</f>
        <v>#N/A</v>
      </c>
      <c r="K6861" s="41" t="e">
        <f>VLOOKUP(B6861,'Список DKV от ЮТД'!$A$1:$M$10000,13,FALSE)</f>
        <v>#N/A</v>
      </c>
      <c r="L6861" s="30" t="e">
        <f>VLOOKUP(B6861,'Список DKV от ЮТД'!$A$1:$S$10000,14,FALSE)</f>
        <v>#N/A</v>
      </c>
      <c r="M6861" s="52" t="e">
        <f>VLOOKUP(B6861,'Список DKV от ЮТД'!$A$1:$M$10000,10,FALSE)</f>
        <v>#N/A</v>
      </c>
      <c r="N6861" s="52" t="e">
        <f>VLOOKUP(B6861,'Список DKV от ЮТД'!$A$1:$S$10000,18,FALSE)</f>
        <v>#N/A</v>
      </c>
      <c r="O6861" s="52" t="e">
        <f>VLOOKUP(B6861,'Список DKV от ЮТД'!$A$1:$S$10000,19,FALSE)</f>
        <v>#N/A</v>
      </c>
      <c r="P6861" s="52" t="e">
        <f>VLOOKUP(B6861,'Список DKV от ЮТД'!$A$1:$S$10000,16,FALSE)</f>
        <v>#N/A</v>
      </c>
    </row>
    <row r="6862" spans="1:16">
      <c r="A6862" s="51">
        <v>6860</v>
      </c>
      <c r="B6862" s="37">
        <v>20300542030</v>
      </c>
      <c r="C6862" s="50">
        <v>44425</v>
      </c>
      <c r="E6862" s="50">
        <v>44425</v>
      </c>
      <c r="F6862" s="51" t="s">
        <v>20</v>
      </c>
      <c r="H6862" s="45" t="e">
        <f>VLOOKUP(B6862,'Список DKV от ЮТД'!$A$1:$S$10000,2,FALSE)</f>
        <v>#N/A</v>
      </c>
      <c r="I6862" s="30" t="e">
        <f>VLOOKUP(B6862,'Список DKV от ЮТД'!$A$1:$S$10000,15,FALSE)</f>
        <v>#N/A</v>
      </c>
      <c r="K6862" s="41" t="e">
        <f>VLOOKUP(B6862,'Список DKV от ЮТД'!$A$1:$M$10000,13,FALSE)</f>
        <v>#N/A</v>
      </c>
      <c r="L6862" s="30" t="e">
        <f>VLOOKUP(B6862,'Список DKV от ЮТД'!$A$1:$S$10000,14,FALSE)</f>
        <v>#N/A</v>
      </c>
      <c r="M6862" s="52" t="e">
        <f>VLOOKUP(B6862,'Список DKV от ЮТД'!$A$1:$M$10000,10,FALSE)</f>
        <v>#N/A</v>
      </c>
      <c r="N6862" s="52" t="e">
        <f>VLOOKUP(B6862,'Список DKV от ЮТД'!$A$1:$S$10000,18,FALSE)</f>
        <v>#N/A</v>
      </c>
      <c r="O6862" s="52" t="e">
        <f>VLOOKUP(B6862,'Список DKV от ЮТД'!$A$1:$S$10000,19,FALSE)</f>
        <v>#N/A</v>
      </c>
      <c r="P6862" s="52" t="e">
        <f>VLOOKUP(B6862,'Список DKV от ЮТД'!$A$1:$S$10000,16,FALSE)</f>
        <v>#N/A</v>
      </c>
    </row>
    <row r="6863" spans="1:16">
      <c r="A6863" s="51">
        <v>6861</v>
      </c>
      <c r="B6863" s="37">
        <v>20300542162</v>
      </c>
      <c r="C6863" s="50">
        <v>44425</v>
      </c>
      <c r="E6863" s="50">
        <v>44425</v>
      </c>
      <c r="F6863" s="51" t="s">
        <v>20</v>
      </c>
      <c r="H6863" s="45" t="e">
        <f>VLOOKUP(B6863,'Список DKV от ЮТД'!$A$1:$S$10000,2,FALSE)</f>
        <v>#N/A</v>
      </c>
      <c r="I6863" s="30" t="e">
        <f>VLOOKUP(B6863,'Список DKV от ЮТД'!$A$1:$S$10000,15,FALSE)</f>
        <v>#N/A</v>
      </c>
      <c r="K6863" s="41" t="e">
        <f>VLOOKUP(B6863,'Список DKV от ЮТД'!$A$1:$M$10000,13,FALSE)</f>
        <v>#N/A</v>
      </c>
      <c r="L6863" s="30" t="e">
        <f>VLOOKUP(B6863,'Список DKV от ЮТД'!$A$1:$S$10000,14,FALSE)</f>
        <v>#N/A</v>
      </c>
      <c r="M6863" s="52" t="e">
        <f>VLOOKUP(B6863,'Список DKV от ЮТД'!$A$1:$M$10000,10,FALSE)</f>
        <v>#N/A</v>
      </c>
      <c r="N6863" s="52" t="e">
        <f>VLOOKUP(B6863,'Список DKV от ЮТД'!$A$1:$S$10000,18,FALSE)</f>
        <v>#N/A</v>
      </c>
      <c r="O6863" s="52" t="e">
        <f>VLOOKUP(B6863,'Список DKV от ЮТД'!$A$1:$S$10000,19,FALSE)</f>
        <v>#N/A</v>
      </c>
      <c r="P6863" s="52" t="e">
        <f>VLOOKUP(B6863,'Список DKV от ЮТД'!$A$1:$S$10000,16,FALSE)</f>
        <v>#N/A</v>
      </c>
    </row>
    <row r="6864" spans="1:16">
      <c r="A6864" s="51">
        <v>6862</v>
      </c>
      <c r="B6864" s="37">
        <v>20300542204</v>
      </c>
      <c r="C6864" s="50">
        <v>44425</v>
      </c>
      <c r="E6864" s="50">
        <v>44425</v>
      </c>
      <c r="F6864" s="51" t="s">
        <v>20</v>
      </c>
      <c r="G6864" s="97"/>
      <c r="H6864" s="45" t="e">
        <f>VLOOKUP(B6864,'Список DKV от ЮТД'!$A$1:$S$10000,2,FALSE)</f>
        <v>#N/A</v>
      </c>
      <c r="I6864" s="30" t="e">
        <f>VLOOKUP(B6864,'Список DKV от ЮТД'!$A$1:$S$10000,15,FALSE)</f>
        <v>#N/A</v>
      </c>
      <c r="K6864" s="41" t="e">
        <f>VLOOKUP(B6864,'Список DKV от ЮТД'!$A$1:$M$10000,13,FALSE)</f>
        <v>#N/A</v>
      </c>
      <c r="L6864" s="30" t="e">
        <f>VLOOKUP(B6864,'Список DKV от ЮТД'!$A$1:$S$10000,14,FALSE)</f>
        <v>#N/A</v>
      </c>
      <c r="M6864" s="52" t="e">
        <f>VLOOKUP(B6864,'Список DKV от ЮТД'!$A$1:$M$10000,10,FALSE)</f>
        <v>#N/A</v>
      </c>
      <c r="N6864" s="52" t="e">
        <f>VLOOKUP(B6864,'Список DKV от ЮТД'!$A$1:$S$10000,18,FALSE)</f>
        <v>#N/A</v>
      </c>
      <c r="O6864" s="52" t="e">
        <f>VLOOKUP(B6864,'Список DKV от ЮТД'!$A$1:$S$10000,19,FALSE)</f>
        <v>#N/A</v>
      </c>
      <c r="P6864" s="52" t="e">
        <f>VLOOKUP(B6864,'Список DKV от ЮТД'!$A$1:$S$10000,16,FALSE)</f>
        <v>#N/A</v>
      </c>
    </row>
    <row r="6865" spans="1:17">
      <c r="A6865" s="51">
        <v>6863</v>
      </c>
      <c r="B6865" s="37">
        <v>20300542121</v>
      </c>
      <c r="C6865" s="50">
        <v>44425</v>
      </c>
      <c r="E6865" s="50">
        <v>44425</v>
      </c>
      <c r="F6865" s="51" t="s">
        <v>20</v>
      </c>
      <c r="G6865" s="108"/>
      <c r="H6865" s="45" t="e">
        <f>VLOOKUP(B6865,'Список DKV от ЮТД'!$A$1:$S$10000,2,FALSE)</f>
        <v>#N/A</v>
      </c>
      <c r="I6865" s="30" t="e">
        <f>VLOOKUP(B6865,'Список DKV от ЮТД'!$A$1:$S$10000,15,FALSE)</f>
        <v>#N/A</v>
      </c>
      <c r="K6865" s="41" t="e">
        <f>VLOOKUP(B6865,'Список DKV от ЮТД'!$A$1:$M$10000,13,FALSE)</f>
        <v>#N/A</v>
      </c>
      <c r="L6865" s="30" t="e">
        <f>VLOOKUP(B6865,'Список DKV от ЮТД'!$A$1:$S$10000,14,FALSE)</f>
        <v>#N/A</v>
      </c>
      <c r="M6865" s="52" t="e">
        <f>VLOOKUP(B6865,'Список DKV от ЮТД'!$A$1:$M$10000,10,FALSE)</f>
        <v>#N/A</v>
      </c>
      <c r="N6865" s="52" t="e">
        <f>VLOOKUP(B6865,'Список DKV от ЮТД'!$A$1:$S$10000,18,FALSE)</f>
        <v>#N/A</v>
      </c>
      <c r="O6865" s="52" t="e">
        <f>VLOOKUP(B6865,'Список DKV от ЮТД'!$A$1:$S$10000,19,FALSE)</f>
        <v>#N/A</v>
      </c>
      <c r="P6865" s="52" t="e">
        <f>VLOOKUP(B6865,'Список DKV от ЮТД'!$A$1:$S$10000,16,FALSE)</f>
        <v>#N/A</v>
      </c>
    </row>
    <row r="6866" spans="1:17">
      <c r="A6866" s="51">
        <v>6864</v>
      </c>
      <c r="B6866" s="37">
        <v>20300542048</v>
      </c>
      <c r="C6866" s="50">
        <v>44425</v>
      </c>
      <c r="E6866" s="50">
        <v>44425</v>
      </c>
      <c r="F6866" s="51" t="s">
        <v>20</v>
      </c>
      <c r="H6866" s="45" t="e">
        <f>VLOOKUP(B6866,'Список DKV от ЮТД'!$A$1:$S$10000,2,FALSE)</f>
        <v>#N/A</v>
      </c>
      <c r="I6866" s="30" t="e">
        <f>VLOOKUP(B6866,'Список DKV от ЮТД'!$A$1:$S$10000,15,FALSE)</f>
        <v>#N/A</v>
      </c>
      <c r="K6866" s="41" t="e">
        <f>VLOOKUP(B6866,'Список DKV от ЮТД'!$A$1:$M$10000,13,FALSE)</f>
        <v>#N/A</v>
      </c>
      <c r="L6866" s="30" t="e">
        <f>VLOOKUP(B6866,'Список DKV от ЮТД'!$A$1:$S$10000,14,FALSE)</f>
        <v>#N/A</v>
      </c>
      <c r="M6866" s="52" t="e">
        <f>VLOOKUP(B6866,'Список DKV от ЮТД'!$A$1:$M$10000,10,FALSE)</f>
        <v>#N/A</v>
      </c>
      <c r="N6866" s="52" t="e">
        <f>VLOOKUP(B6866,'Список DKV от ЮТД'!$A$1:$S$10000,18,FALSE)</f>
        <v>#N/A</v>
      </c>
      <c r="O6866" s="52" t="e">
        <f>VLOOKUP(B6866,'Список DKV от ЮТД'!$A$1:$S$10000,19,FALSE)</f>
        <v>#N/A</v>
      </c>
      <c r="P6866" s="52" t="e">
        <f>VLOOKUP(B6866,'Список DKV от ЮТД'!$A$1:$S$10000,16,FALSE)</f>
        <v>#N/A</v>
      </c>
    </row>
    <row r="6867" spans="1:17">
      <c r="A6867" s="51">
        <v>6865</v>
      </c>
      <c r="B6867" s="37">
        <v>20300542089</v>
      </c>
      <c r="C6867" s="50">
        <v>44425</v>
      </c>
      <c r="E6867" s="50">
        <v>44425</v>
      </c>
      <c r="F6867" s="51" t="s">
        <v>20</v>
      </c>
      <c r="H6867" s="45" t="e">
        <f>VLOOKUP(B6867,'Список DKV от ЮТД'!$A$1:$S$10000,2,FALSE)</f>
        <v>#N/A</v>
      </c>
      <c r="I6867" s="30" t="e">
        <f>VLOOKUP(B6867,'Список DKV от ЮТД'!$A$1:$S$10000,15,FALSE)</f>
        <v>#N/A</v>
      </c>
      <c r="K6867" s="41" t="e">
        <f>VLOOKUP(B6867,'Список DKV от ЮТД'!$A$1:$M$10000,13,FALSE)</f>
        <v>#N/A</v>
      </c>
      <c r="L6867" s="30" t="e">
        <f>VLOOKUP(B6867,'Список DKV от ЮТД'!$A$1:$S$10000,14,FALSE)</f>
        <v>#N/A</v>
      </c>
      <c r="M6867" s="52" t="e">
        <f>VLOOKUP(B6867,'Список DKV от ЮТД'!$A$1:$M$10000,10,FALSE)</f>
        <v>#N/A</v>
      </c>
      <c r="N6867" s="52" t="e">
        <f>VLOOKUP(B6867,'Список DKV от ЮТД'!$A$1:$S$10000,18,FALSE)</f>
        <v>#N/A</v>
      </c>
      <c r="O6867" s="52" t="e">
        <f>VLOOKUP(B6867,'Список DKV от ЮТД'!$A$1:$S$10000,19,FALSE)</f>
        <v>#N/A</v>
      </c>
      <c r="P6867" s="52" t="e">
        <f>VLOOKUP(B6867,'Список DKV от ЮТД'!$A$1:$S$10000,16,FALSE)</f>
        <v>#N/A</v>
      </c>
    </row>
    <row r="6868" spans="1:17">
      <c r="A6868" s="51">
        <v>6866</v>
      </c>
      <c r="B6868" s="37">
        <v>20410569410</v>
      </c>
      <c r="C6868" s="50">
        <v>44245</v>
      </c>
      <c r="E6868" s="50">
        <v>44245</v>
      </c>
      <c r="F6868" s="51" t="s">
        <v>21</v>
      </c>
      <c r="H6868" s="45" t="e">
        <f>VLOOKUP(B6868,'Список DKV от ЮТД'!$A$1:$S$10000,2,FALSE)</f>
        <v>#N/A</v>
      </c>
      <c r="I6868" s="30" t="e">
        <f>VLOOKUP(B6868,'Список DKV от ЮТД'!$A$1:$S$10000,15,FALSE)</f>
        <v>#N/A</v>
      </c>
      <c r="K6868" s="41" t="e">
        <f>VLOOKUP(B6868,'Список DKV от ЮТД'!$A$1:$M$10000,13,FALSE)</f>
        <v>#N/A</v>
      </c>
      <c r="L6868" s="30" t="e">
        <f>VLOOKUP(B6868,'Список DKV от ЮТД'!$A$1:$S$10000,14,FALSE)</f>
        <v>#N/A</v>
      </c>
      <c r="M6868" s="52" t="e">
        <f>VLOOKUP(B6868,'Список DKV от ЮТД'!$A$1:$M$10000,10,FALSE)</f>
        <v>#N/A</v>
      </c>
      <c r="N6868" s="52" t="e">
        <f>VLOOKUP(B6868,'Список DKV от ЮТД'!$A$1:$S$10000,18,FALSE)</f>
        <v>#N/A</v>
      </c>
      <c r="O6868" s="52" t="e">
        <f>VLOOKUP(B6868,'Список DKV от ЮТД'!$A$1:$S$10000,19,FALSE)</f>
        <v>#N/A</v>
      </c>
      <c r="P6868" s="52" t="e">
        <f>VLOOKUP(B6868,'Список DKV от ЮТД'!$A$1:$S$10000,16,FALSE)</f>
        <v>#N/A</v>
      </c>
      <c r="Q6868" s="52"/>
    </row>
    <row r="6869" spans="1:17">
      <c r="A6869" s="51">
        <v>6867</v>
      </c>
      <c r="B6869" s="37">
        <v>20410682486</v>
      </c>
      <c r="C6869" s="50">
        <v>44358</v>
      </c>
      <c r="E6869" s="50">
        <v>44358</v>
      </c>
      <c r="F6869" s="51" t="s">
        <v>21</v>
      </c>
      <c r="H6869" s="45" t="e">
        <f>VLOOKUP(B6869,'Список DKV от ЮТД'!$A$1:$S$10000,2,FALSE)</f>
        <v>#N/A</v>
      </c>
      <c r="I6869" s="30" t="e">
        <f>VLOOKUP(B6869,'Список DKV от ЮТД'!$A$1:$S$10000,15,FALSE)</f>
        <v>#N/A</v>
      </c>
      <c r="K6869" s="41" t="e">
        <f>VLOOKUP(B6869,'Список DKV от ЮТД'!$A$1:$M$10000,13,FALSE)</f>
        <v>#N/A</v>
      </c>
      <c r="L6869" s="30" t="e">
        <f>VLOOKUP(B6869,'Список DKV от ЮТД'!$A$1:$S$10000,14,FALSE)</f>
        <v>#N/A</v>
      </c>
      <c r="M6869" s="52" t="e">
        <f>VLOOKUP(B6869,'Список DKV от ЮТД'!$A$1:$M$10000,10,FALSE)</f>
        <v>#N/A</v>
      </c>
      <c r="N6869" s="52" t="e">
        <f>VLOOKUP(B6869,'Список DKV от ЮТД'!$A$1:$S$10000,18,FALSE)</f>
        <v>#N/A</v>
      </c>
      <c r="O6869" s="52" t="e">
        <f>VLOOKUP(B6869,'Список DKV от ЮТД'!$A$1:$S$10000,19,FALSE)</f>
        <v>#N/A</v>
      </c>
      <c r="P6869" s="52" t="e">
        <f>VLOOKUP(B6869,'Список DKV от ЮТД'!$A$1:$S$10000,16,FALSE)</f>
        <v>#N/A</v>
      </c>
      <c r="Q6869" s="70"/>
    </row>
    <row r="6870" spans="1:17">
      <c r="A6870" s="51">
        <v>6868</v>
      </c>
      <c r="B6870" s="37">
        <v>20400890586</v>
      </c>
      <c r="C6870" s="50">
        <v>44358</v>
      </c>
      <c r="E6870" s="50">
        <v>44358</v>
      </c>
      <c r="F6870" s="51" t="s">
        <v>21</v>
      </c>
      <c r="G6870" s="97"/>
      <c r="H6870" s="45" t="e">
        <f>VLOOKUP(B6870,'Список DKV от ЮТД'!$A$1:$S$10000,2,FALSE)</f>
        <v>#N/A</v>
      </c>
      <c r="I6870" s="30" t="e">
        <f>VLOOKUP(B6870,'Список DKV от ЮТД'!$A$1:$S$10000,15,FALSE)</f>
        <v>#N/A</v>
      </c>
      <c r="K6870" s="41" t="e">
        <f>VLOOKUP(B6870,'Список DKV от ЮТД'!$A$1:$M$10000,13,FALSE)</f>
        <v>#N/A</v>
      </c>
      <c r="L6870" s="30" t="e">
        <f>VLOOKUP(B6870,'Список DKV от ЮТД'!$A$1:$S$10000,14,FALSE)</f>
        <v>#N/A</v>
      </c>
      <c r="M6870" s="52" t="e">
        <f>VLOOKUP(B6870,'Список DKV от ЮТД'!$A$1:$M$10000,10,FALSE)</f>
        <v>#N/A</v>
      </c>
      <c r="N6870" s="52" t="e">
        <f>VLOOKUP(B6870,'Список DKV от ЮТД'!$A$1:$S$10000,18,FALSE)</f>
        <v>#N/A</v>
      </c>
      <c r="O6870" s="52" t="e">
        <f>VLOOKUP(B6870,'Список DKV от ЮТД'!$A$1:$S$10000,19,FALSE)</f>
        <v>#N/A</v>
      </c>
      <c r="P6870" s="52" t="e">
        <f>VLOOKUP(B6870,'Список DKV от ЮТД'!$A$1:$S$10000,16,FALSE)</f>
        <v>#N/A</v>
      </c>
      <c r="Q6870" s="70"/>
    </row>
    <row r="6871" spans="1:17">
      <c r="A6871" s="51">
        <v>6869</v>
      </c>
      <c r="B6871" s="37">
        <v>20410682403</v>
      </c>
      <c r="C6871" s="50">
        <v>44358</v>
      </c>
      <c r="E6871" s="50">
        <v>44358</v>
      </c>
      <c r="F6871" s="51" t="s">
        <v>21</v>
      </c>
      <c r="G6871" s="108"/>
      <c r="H6871" s="45" t="e">
        <f>VLOOKUP(B6871,'Список DKV от ЮТД'!$A$1:$S$10000,2,FALSE)</f>
        <v>#N/A</v>
      </c>
      <c r="I6871" s="30" t="e">
        <f>VLOOKUP(B6871,'Список DKV от ЮТД'!$A$1:$S$10000,15,FALSE)</f>
        <v>#N/A</v>
      </c>
      <c r="K6871" s="41" t="e">
        <f>VLOOKUP(B6871,'Список DKV от ЮТД'!$A$1:$M$10000,13,FALSE)</f>
        <v>#N/A</v>
      </c>
      <c r="L6871" s="30" t="e">
        <f>VLOOKUP(B6871,'Список DKV от ЮТД'!$A$1:$S$10000,14,FALSE)</f>
        <v>#N/A</v>
      </c>
      <c r="M6871" s="52" t="e">
        <f>VLOOKUP(B6871,'Список DKV от ЮТД'!$A$1:$M$10000,10,FALSE)</f>
        <v>#N/A</v>
      </c>
      <c r="N6871" s="52" t="e">
        <f>VLOOKUP(B6871,'Список DKV от ЮТД'!$A$1:$S$10000,18,FALSE)</f>
        <v>#N/A</v>
      </c>
      <c r="O6871" s="52" t="e">
        <f>VLOOKUP(B6871,'Список DKV от ЮТД'!$A$1:$S$10000,19,FALSE)</f>
        <v>#N/A</v>
      </c>
      <c r="P6871" s="52" t="e">
        <f>VLOOKUP(B6871,'Список DKV от ЮТД'!$A$1:$S$10000,16,FALSE)</f>
        <v>#N/A</v>
      </c>
      <c r="Q6871" s="70"/>
    </row>
    <row r="6872" spans="1:17">
      <c r="A6872" s="51">
        <v>6870</v>
      </c>
      <c r="B6872" s="37">
        <v>20410729634</v>
      </c>
      <c r="C6872" s="50">
        <v>44358</v>
      </c>
      <c r="E6872" s="50">
        <v>44358</v>
      </c>
      <c r="F6872" s="51" t="s">
        <v>21</v>
      </c>
      <c r="H6872" s="45" t="e">
        <f>VLOOKUP(B6872,'Список DKV от ЮТД'!$A$1:$S$10000,2,FALSE)</f>
        <v>#N/A</v>
      </c>
      <c r="I6872" s="30" t="e">
        <f>VLOOKUP(B6872,'Список DKV от ЮТД'!$A$1:$S$10000,15,FALSE)</f>
        <v>#N/A</v>
      </c>
      <c r="K6872" s="41" t="e">
        <f>VLOOKUP(B6872,'Список DKV от ЮТД'!$A$1:$M$10000,13,FALSE)</f>
        <v>#N/A</v>
      </c>
      <c r="L6872" s="30" t="e">
        <f>VLOOKUP(B6872,'Список DKV от ЮТД'!$A$1:$S$10000,14,FALSE)</f>
        <v>#N/A</v>
      </c>
      <c r="M6872" s="52" t="e">
        <f>VLOOKUP(B6872,'Список DKV от ЮТД'!$A$1:$M$10000,10,FALSE)</f>
        <v>#N/A</v>
      </c>
      <c r="N6872" s="52" t="e">
        <f>VLOOKUP(B6872,'Список DKV от ЮТД'!$A$1:$S$10000,18,FALSE)</f>
        <v>#N/A</v>
      </c>
      <c r="O6872" s="52" t="e">
        <f>VLOOKUP(B6872,'Список DKV от ЮТД'!$A$1:$S$10000,19,FALSE)</f>
        <v>#N/A</v>
      </c>
      <c r="P6872" s="52" t="e">
        <f>VLOOKUP(B6872,'Список DKV от ЮТД'!$A$1:$S$10000,16,FALSE)</f>
        <v>#N/A</v>
      </c>
      <c r="Q6872" s="70"/>
    </row>
    <row r="6873" spans="1:17">
      <c r="A6873" s="51">
        <v>6871</v>
      </c>
      <c r="B6873" s="37">
        <v>20400854566</v>
      </c>
      <c r="C6873" s="50">
        <v>44358</v>
      </c>
      <c r="E6873" s="50">
        <v>44358</v>
      </c>
      <c r="F6873" s="51" t="s">
        <v>21</v>
      </c>
      <c r="H6873" s="45" t="e">
        <f>VLOOKUP(B6873,'Список DKV от ЮТД'!$A$1:$S$10000,2,FALSE)</f>
        <v>#N/A</v>
      </c>
      <c r="I6873" s="30" t="e">
        <f>VLOOKUP(B6873,'Список DKV от ЮТД'!$A$1:$S$10000,15,FALSE)</f>
        <v>#N/A</v>
      </c>
      <c r="K6873" s="41" t="e">
        <f>VLOOKUP(B6873,'Список DKV от ЮТД'!$A$1:$M$10000,13,FALSE)</f>
        <v>#N/A</v>
      </c>
      <c r="L6873" s="30" t="e">
        <f>VLOOKUP(B6873,'Список DKV от ЮТД'!$A$1:$S$10000,14,FALSE)</f>
        <v>#N/A</v>
      </c>
      <c r="M6873" s="52" t="e">
        <f>VLOOKUP(B6873,'Список DKV от ЮТД'!$A$1:$M$10000,10,FALSE)</f>
        <v>#N/A</v>
      </c>
      <c r="N6873" s="52" t="e">
        <f>VLOOKUP(B6873,'Список DKV от ЮТД'!$A$1:$S$10000,18,FALSE)</f>
        <v>#N/A</v>
      </c>
      <c r="O6873" s="52" t="e">
        <f>VLOOKUP(B6873,'Список DKV от ЮТД'!$A$1:$S$10000,19,FALSE)</f>
        <v>#N/A</v>
      </c>
      <c r="P6873" s="52" t="e">
        <f>VLOOKUP(B6873,'Список DKV от ЮТД'!$A$1:$S$10000,16,FALSE)</f>
        <v>#N/A</v>
      </c>
      <c r="Q6873" s="70"/>
    </row>
    <row r="6874" spans="1:17">
      <c r="A6874" s="51">
        <v>6872</v>
      </c>
      <c r="B6874" s="37">
        <v>20400879613</v>
      </c>
      <c r="C6874" s="50">
        <v>44358</v>
      </c>
      <c r="E6874" s="50">
        <v>44358</v>
      </c>
      <c r="F6874" s="51" t="s">
        <v>21</v>
      </c>
      <c r="G6874" s="97"/>
      <c r="H6874" s="45" t="e">
        <f>VLOOKUP(B6874,'Список DKV от ЮТД'!$A$1:$S$10000,2,FALSE)</f>
        <v>#N/A</v>
      </c>
      <c r="I6874" s="30" t="e">
        <f>VLOOKUP(B6874,'Список DKV от ЮТД'!$A$1:$S$10000,15,FALSE)</f>
        <v>#N/A</v>
      </c>
      <c r="K6874" s="97" t="e">
        <f>VLOOKUP(B6874,'Список DKV от ЮТД'!$A$1:$M$10000,13,FALSE)</f>
        <v>#N/A</v>
      </c>
      <c r="L6874" s="30" t="e">
        <f>VLOOKUP(B6874,'Список DKV от ЮТД'!$A$1:$S$10000,14,FALSE)</f>
        <v>#N/A</v>
      </c>
      <c r="M6874" s="52" t="e">
        <f>VLOOKUP(B6874,'Список DKV от ЮТД'!$A$1:$M$10000,10,FALSE)</f>
        <v>#N/A</v>
      </c>
      <c r="N6874" s="52" t="e">
        <f>VLOOKUP(B6874,'Список DKV от ЮТД'!$A$1:$S$10000,18,FALSE)</f>
        <v>#N/A</v>
      </c>
      <c r="O6874" s="52" t="e">
        <f>VLOOKUP(B6874,'Список DKV от ЮТД'!$A$1:$S$10000,19,FALSE)</f>
        <v>#N/A</v>
      </c>
      <c r="P6874" s="52" t="e">
        <f>VLOOKUP(B6874,'Список DKV от ЮТД'!$A$1:$S$10000,16,FALSE)</f>
        <v>#N/A</v>
      </c>
      <c r="Q6874" s="70"/>
    </row>
    <row r="6875" spans="1:17">
      <c r="A6875" s="51">
        <v>6873</v>
      </c>
      <c r="B6875" s="37">
        <v>20400854525</v>
      </c>
      <c r="C6875" s="50">
        <v>44358</v>
      </c>
      <c r="E6875" s="50">
        <v>44358</v>
      </c>
      <c r="F6875" s="51" t="s">
        <v>21</v>
      </c>
      <c r="G6875" s="108"/>
      <c r="H6875" s="45" t="e">
        <f>VLOOKUP(B6875,'Список DKV от ЮТД'!$A$1:$S$10000,2,FALSE)</f>
        <v>#N/A</v>
      </c>
      <c r="I6875" s="30" t="e">
        <f>VLOOKUP(B6875,'Список DKV от ЮТД'!$A$1:$S$10000,15,FALSE)</f>
        <v>#N/A</v>
      </c>
      <c r="K6875" s="108" t="e">
        <f>VLOOKUP(B6875,'Список DKV от ЮТД'!$A$1:$M$10000,13,FALSE)</f>
        <v>#N/A</v>
      </c>
      <c r="L6875" s="30" t="e">
        <f>VLOOKUP(B6875,'Список DKV от ЮТД'!$A$1:$S$10000,14,FALSE)</f>
        <v>#N/A</v>
      </c>
      <c r="M6875" s="52" t="e">
        <f>VLOOKUP(B6875,'Список DKV от ЮТД'!$A$1:$M$10000,10,FALSE)</f>
        <v>#N/A</v>
      </c>
      <c r="N6875" s="52" t="e">
        <f>VLOOKUP(B6875,'Список DKV от ЮТД'!$A$1:$S$10000,18,FALSE)</f>
        <v>#N/A</v>
      </c>
      <c r="O6875" s="52" t="e">
        <f>VLOOKUP(B6875,'Список DKV от ЮТД'!$A$1:$S$10000,19,FALSE)</f>
        <v>#N/A</v>
      </c>
      <c r="P6875" s="52" t="e">
        <f>VLOOKUP(B6875,'Список DKV от ЮТД'!$A$1:$S$10000,16,FALSE)</f>
        <v>#N/A</v>
      </c>
      <c r="Q6875" s="70"/>
    </row>
    <row r="6876" spans="1:17">
      <c r="A6876" s="51">
        <v>6874</v>
      </c>
      <c r="B6876" s="37">
        <v>20300689484</v>
      </c>
      <c r="C6876" s="50">
        <v>44358</v>
      </c>
      <c r="E6876" s="50">
        <v>44358</v>
      </c>
      <c r="F6876" s="51" t="s">
        <v>21</v>
      </c>
      <c r="H6876" s="45" t="e">
        <f>VLOOKUP(B6876,'Список DKV от ЮТД'!$A$1:$S$10000,2,FALSE)</f>
        <v>#N/A</v>
      </c>
      <c r="I6876" s="30" t="e">
        <f>VLOOKUP(B6876,'Список DKV от ЮТД'!$A$1:$S$10000,15,FALSE)</f>
        <v>#N/A</v>
      </c>
      <c r="K6876" s="41" t="e">
        <f>VLOOKUP(B6876,'Список DKV от ЮТД'!$A$1:$M$10000,13,FALSE)</f>
        <v>#N/A</v>
      </c>
      <c r="L6876" s="30" t="e">
        <f>VLOOKUP(B6876,'Список DKV от ЮТД'!$A$1:$S$10000,14,FALSE)</f>
        <v>#N/A</v>
      </c>
      <c r="M6876" s="52" t="e">
        <f>VLOOKUP(B6876,'Список DKV от ЮТД'!$A$1:$M$10000,10,FALSE)</f>
        <v>#N/A</v>
      </c>
      <c r="N6876" s="52" t="e">
        <f>VLOOKUP(B6876,'Список DKV от ЮТД'!$A$1:$S$10000,18,FALSE)</f>
        <v>#N/A</v>
      </c>
      <c r="O6876" s="52" t="e">
        <f>VLOOKUP(B6876,'Список DKV от ЮТД'!$A$1:$S$10000,19,FALSE)</f>
        <v>#N/A</v>
      </c>
      <c r="P6876" s="52" t="e">
        <f>VLOOKUP(B6876,'Список DKV от ЮТД'!$A$1:$S$10000,16,FALSE)</f>
        <v>#N/A</v>
      </c>
      <c r="Q6876" s="70"/>
    </row>
    <row r="6877" spans="1:17">
      <c r="A6877" s="51">
        <v>6875</v>
      </c>
      <c r="B6877" s="37">
        <v>20400890529</v>
      </c>
      <c r="C6877" s="50">
        <v>44358</v>
      </c>
      <c r="E6877" s="50">
        <v>44358</v>
      </c>
      <c r="F6877" s="51" t="s">
        <v>21</v>
      </c>
      <c r="G6877" s="97"/>
      <c r="H6877" s="45" t="e">
        <f>VLOOKUP(B6877,'Список DKV от ЮТД'!$A$1:$S$10000,2,FALSE)</f>
        <v>#N/A</v>
      </c>
      <c r="I6877" s="30" t="e">
        <f>VLOOKUP(B6877,'Список DKV от ЮТД'!$A$1:$S$10000,15,FALSE)</f>
        <v>#N/A</v>
      </c>
      <c r="K6877" s="97" t="e">
        <f>VLOOKUP(B6877,'Список DKV от ЮТД'!$A$1:$M$10000,13,FALSE)</f>
        <v>#N/A</v>
      </c>
      <c r="L6877" s="30" t="e">
        <f>VLOOKUP(B6877,'Список DKV от ЮТД'!$A$1:$S$10000,14,FALSE)</f>
        <v>#N/A</v>
      </c>
      <c r="M6877" s="52" t="e">
        <f>VLOOKUP(B6877,'Список DKV от ЮТД'!$A$1:$M$10000,10,FALSE)</f>
        <v>#N/A</v>
      </c>
      <c r="N6877" s="52" t="e">
        <f>VLOOKUP(B6877,'Список DKV от ЮТД'!$A$1:$S$10000,18,FALSE)</f>
        <v>#N/A</v>
      </c>
      <c r="O6877" s="52" t="e">
        <f>VLOOKUP(B6877,'Список DKV от ЮТД'!$A$1:$S$10000,19,FALSE)</f>
        <v>#N/A</v>
      </c>
      <c r="P6877" s="52" t="e">
        <f>VLOOKUP(B6877,'Список DKV от ЮТД'!$A$1:$S$10000,16,FALSE)</f>
        <v>#N/A</v>
      </c>
      <c r="Q6877" s="70"/>
    </row>
    <row r="6878" spans="1:17">
      <c r="A6878" s="51">
        <v>6876</v>
      </c>
      <c r="B6878" s="37">
        <v>20400854400</v>
      </c>
      <c r="C6878" s="50">
        <v>44358</v>
      </c>
      <c r="E6878" s="50">
        <v>44358</v>
      </c>
      <c r="F6878" s="51" t="s">
        <v>21</v>
      </c>
      <c r="G6878" s="108"/>
      <c r="H6878" s="45" t="e">
        <f>VLOOKUP(B6878,'Список DKV от ЮТД'!$A$1:$S$10000,2,FALSE)</f>
        <v>#N/A</v>
      </c>
      <c r="I6878" s="30" t="e">
        <f>VLOOKUP(B6878,'Список DKV от ЮТД'!$A$1:$S$10000,15,FALSE)</f>
        <v>#N/A</v>
      </c>
      <c r="K6878" s="108" t="e">
        <f>VLOOKUP(B6878,'Список DKV от ЮТД'!$A$1:$M$10000,13,FALSE)</f>
        <v>#N/A</v>
      </c>
      <c r="L6878" s="30" t="e">
        <f>VLOOKUP(B6878,'Список DKV от ЮТД'!$A$1:$S$10000,14,FALSE)</f>
        <v>#N/A</v>
      </c>
      <c r="M6878" s="52" t="e">
        <f>VLOOKUP(B6878,'Список DKV от ЮТД'!$A$1:$M$10000,10,FALSE)</f>
        <v>#N/A</v>
      </c>
      <c r="N6878" s="52" t="e">
        <f>VLOOKUP(B6878,'Список DKV от ЮТД'!$A$1:$S$10000,18,FALSE)</f>
        <v>#N/A</v>
      </c>
      <c r="O6878" s="52" t="e">
        <f>VLOOKUP(B6878,'Список DKV от ЮТД'!$A$1:$S$10000,19,FALSE)</f>
        <v>#N/A</v>
      </c>
      <c r="P6878" s="52" t="e">
        <f>VLOOKUP(B6878,'Список DKV от ЮТД'!$A$1:$S$10000,16,FALSE)</f>
        <v>#N/A</v>
      </c>
      <c r="Q6878" s="70"/>
    </row>
    <row r="6879" spans="1:17">
      <c r="A6879" s="51">
        <v>6877</v>
      </c>
      <c r="B6879" s="37">
        <v>20400854681</v>
      </c>
      <c r="C6879" s="50">
        <v>44358</v>
      </c>
      <c r="E6879" s="50">
        <v>44358</v>
      </c>
      <c r="F6879" s="51" t="s">
        <v>21</v>
      </c>
      <c r="G6879" s="108"/>
      <c r="H6879" s="45" t="e">
        <f>VLOOKUP(B6879,'Список DKV от ЮТД'!$A$1:$S$10000,2,FALSE)</f>
        <v>#N/A</v>
      </c>
      <c r="I6879" s="30" t="e">
        <f>VLOOKUP(B6879,'Список DKV от ЮТД'!$A$1:$S$10000,15,FALSE)</f>
        <v>#N/A</v>
      </c>
      <c r="K6879" s="108" t="e">
        <f>VLOOKUP(B6879,'Список DKV от ЮТД'!$A$1:$M$10000,13,FALSE)</f>
        <v>#N/A</v>
      </c>
      <c r="L6879" s="30" t="e">
        <f>VLOOKUP(B6879,'Список DKV от ЮТД'!$A$1:$S$10000,14,FALSE)</f>
        <v>#N/A</v>
      </c>
      <c r="M6879" s="52" t="e">
        <f>VLOOKUP(B6879,'Список DKV от ЮТД'!$A$1:$M$10000,10,FALSE)</f>
        <v>#N/A</v>
      </c>
      <c r="N6879" s="52" t="e">
        <f>VLOOKUP(B6879,'Список DKV от ЮТД'!$A$1:$S$10000,18,FALSE)</f>
        <v>#N/A</v>
      </c>
      <c r="O6879" s="52" t="e">
        <f>VLOOKUP(B6879,'Список DKV от ЮТД'!$A$1:$S$10000,19,FALSE)</f>
        <v>#N/A</v>
      </c>
      <c r="P6879" s="52" t="e">
        <f>VLOOKUP(B6879,'Список DKV от ЮТД'!$A$1:$S$10000,16,FALSE)</f>
        <v>#N/A</v>
      </c>
      <c r="Q6879" s="70"/>
    </row>
    <row r="6880" spans="1:17">
      <c r="A6880" s="51">
        <v>6878</v>
      </c>
      <c r="B6880" s="37">
        <v>20300689286</v>
      </c>
      <c r="C6880" s="50">
        <v>44358</v>
      </c>
      <c r="E6880" s="50">
        <v>44358</v>
      </c>
      <c r="F6880" s="51" t="s">
        <v>21</v>
      </c>
      <c r="G6880" s="108"/>
      <c r="H6880" s="45" t="e">
        <f>VLOOKUP(B6880,'Список DKV от ЮТД'!$A$1:$S$10000,2,FALSE)</f>
        <v>#N/A</v>
      </c>
      <c r="I6880" s="30" t="e">
        <f>VLOOKUP(B6880,'Список DKV от ЮТД'!$A$1:$S$10000,15,FALSE)</f>
        <v>#N/A</v>
      </c>
      <c r="K6880" s="108" t="e">
        <f>VLOOKUP(B6880,'Список DKV от ЮТД'!$A$1:$M$10000,13,FALSE)</f>
        <v>#N/A</v>
      </c>
      <c r="L6880" s="30" t="e">
        <f>VLOOKUP(B6880,'Список DKV от ЮТД'!$A$1:$S$10000,14,FALSE)</f>
        <v>#N/A</v>
      </c>
      <c r="M6880" s="52" t="e">
        <f>VLOOKUP(B6880,'Список DKV от ЮТД'!$A$1:$M$10000,10,FALSE)</f>
        <v>#N/A</v>
      </c>
      <c r="N6880" s="52" t="e">
        <f>VLOOKUP(B6880,'Список DKV от ЮТД'!$A$1:$S$10000,18,FALSE)</f>
        <v>#N/A</v>
      </c>
      <c r="O6880" s="52" t="e">
        <f>VLOOKUP(B6880,'Список DKV от ЮТД'!$A$1:$S$10000,19,FALSE)</f>
        <v>#N/A</v>
      </c>
      <c r="P6880" s="52" t="e">
        <f>VLOOKUP(B6880,'Список DKV от ЮТД'!$A$1:$S$10000,16,FALSE)</f>
        <v>#N/A</v>
      </c>
      <c r="Q6880" s="70"/>
    </row>
    <row r="6881" spans="1:17">
      <c r="A6881" s="51">
        <v>6879</v>
      </c>
      <c r="B6881" s="37">
        <v>20400854368</v>
      </c>
      <c r="C6881" s="50">
        <v>44358</v>
      </c>
      <c r="E6881" s="50">
        <v>44358</v>
      </c>
      <c r="F6881" s="51" t="s">
        <v>21</v>
      </c>
      <c r="G6881" s="108"/>
      <c r="H6881" s="45" t="e">
        <f>VLOOKUP(B6881,'Список DKV от ЮТД'!$A$1:$S$10000,2,FALSE)</f>
        <v>#N/A</v>
      </c>
      <c r="I6881" s="30" t="e">
        <f>VLOOKUP(B6881,'Список DKV от ЮТД'!$A$1:$S$10000,15,FALSE)</f>
        <v>#N/A</v>
      </c>
      <c r="K6881" s="108" t="e">
        <f>VLOOKUP(B6881,'Список DKV от ЮТД'!$A$1:$M$10000,13,FALSE)</f>
        <v>#N/A</v>
      </c>
      <c r="L6881" s="30" t="e">
        <f>VLOOKUP(B6881,'Список DKV от ЮТД'!$A$1:$S$10000,14,FALSE)</f>
        <v>#N/A</v>
      </c>
      <c r="M6881" s="52" t="e">
        <f>VLOOKUP(B6881,'Список DKV от ЮТД'!$A$1:$M$10000,10,FALSE)</f>
        <v>#N/A</v>
      </c>
      <c r="N6881" s="52" t="e">
        <f>VLOOKUP(B6881,'Список DKV от ЮТД'!$A$1:$S$10000,18,FALSE)</f>
        <v>#N/A</v>
      </c>
      <c r="O6881" s="52" t="e">
        <f>VLOOKUP(B6881,'Список DKV от ЮТД'!$A$1:$S$10000,19,FALSE)</f>
        <v>#N/A</v>
      </c>
      <c r="P6881" s="52" t="e">
        <f>VLOOKUP(B6881,'Список DKV от ЮТД'!$A$1:$S$10000,16,FALSE)</f>
        <v>#N/A</v>
      </c>
      <c r="Q6881" s="70"/>
    </row>
    <row r="6882" spans="1:17">
      <c r="A6882" s="51">
        <v>6880</v>
      </c>
      <c r="B6882" s="37">
        <v>20300689369</v>
      </c>
      <c r="C6882" s="50">
        <v>44358</v>
      </c>
      <c r="E6882" s="50">
        <v>44358</v>
      </c>
      <c r="F6882" s="51" t="s">
        <v>21</v>
      </c>
      <c r="G6882" s="108"/>
      <c r="H6882" s="45" t="e">
        <f>VLOOKUP(B6882,'Список DKV от ЮТД'!$A$1:$S$10000,2,FALSE)</f>
        <v>#N/A</v>
      </c>
      <c r="I6882" s="30" t="e">
        <f>VLOOKUP(B6882,'Список DKV от ЮТД'!$A$1:$S$10000,15,FALSE)</f>
        <v>#N/A</v>
      </c>
      <c r="K6882" s="108" t="e">
        <f>VLOOKUP(B6882,'Список DKV от ЮТД'!$A$1:$M$10000,13,FALSE)</f>
        <v>#N/A</v>
      </c>
      <c r="L6882" s="30" t="e">
        <f>VLOOKUP(B6882,'Список DKV от ЮТД'!$A$1:$S$10000,14,FALSE)</f>
        <v>#N/A</v>
      </c>
      <c r="M6882" s="52" t="e">
        <f>VLOOKUP(B6882,'Список DKV от ЮТД'!$A$1:$M$10000,10,FALSE)</f>
        <v>#N/A</v>
      </c>
      <c r="N6882" s="52" t="e">
        <f>VLOOKUP(B6882,'Список DKV от ЮТД'!$A$1:$S$10000,18,FALSE)</f>
        <v>#N/A</v>
      </c>
      <c r="O6882" s="52" t="e">
        <f>VLOOKUP(B6882,'Список DKV от ЮТД'!$A$1:$S$10000,19,FALSE)</f>
        <v>#N/A</v>
      </c>
      <c r="P6882" s="52" t="e">
        <f>VLOOKUP(B6882,'Список DKV от ЮТД'!$A$1:$S$10000,16,FALSE)</f>
        <v>#N/A</v>
      </c>
      <c r="Q6882" s="70"/>
    </row>
    <row r="6883" spans="1:17">
      <c r="A6883" s="51">
        <v>6881</v>
      </c>
      <c r="B6883" s="37">
        <v>20300689609</v>
      </c>
      <c r="C6883" s="50">
        <v>44358</v>
      </c>
      <c r="E6883" s="50">
        <v>44358</v>
      </c>
      <c r="F6883" s="51" t="s">
        <v>21</v>
      </c>
      <c r="G6883" s="108"/>
      <c r="H6883" s="45" t="e">
        <f>VLOOKUP(B6883,'Список DKV от ЮТД'!$A$1:$S$10000,2,FALSE)</f>
        <v>#N/A</v>
      </c>
      <c r="I6883" s="30" t="e">
        <f>VLOOKUP(B6883,'Список DKV от ЮТД'!$A$1:$S$10000,15,FALSE)</f>
        <v>#N/A</v>
      </c>
      <c r="K6883" s="108" t="e">
        <f>VLOOKUP(B6883,'Список DKV от ЮТД'!$A$1:$M$10000,13,FALSE)</f>
        <v>#N/A</v>
      </c>
      <c r="L6883" s="30" t="e">
        <f>VLOOKUP(B6883,'Список DKV от ЮТД'!$A$1:$S$10000,14,FALSE)</f>
        <v>#N/A</v>
      </c>
      <c r="M6883" s="52" t="e">
        <f>VLOOKUP(B6883,'Список DKV от ЮТД'!$A$1:$M$10000,10,FALSE)</f>
        <v>#N/A</v>
      </c>
      <c r="N6883" s="52" t="e">
        <f>VLOOKUP(B6883,'Список DKV от ЮТД'!$A$1:$S$10000,18,FALSE)</f>
        <v>#N/A</v>
      </c>
      <c r="O6883" s="52" t="e">
        <f>VLOOKUP(B6883,'Список DKV от ЮТД'!$A$1:$S$10000,19,FALSE)</f>
        <v>#N/A</v>
      </c>
      <c r="P6883" s="52" t="e">
        <f>VLOOKUP(B6883,'Список DKV от ЮТД'!$A$1:$S$10000,16,FALSE)</f>
        <v>#N/A</v>
      </c>
      <c r="Q6883" s="70"/>
    </row>
    <row r="6884" spans="1:17">
      <c r="A6884" s="51">
        <v>6882</v>
      </c>
      <c r="B6884" s="37">
        <v>20300689328</v>
      </c>
      <c r="C6884" s="50">
        <v>44358</v>
      </c>
      <c r="E6884" s="50">
        <v>44358</v>
      </c>
      <c r="F6884" s="51" t="s">
        <v>21</v>
      </c>
      <c r="G6884" s="108"/>
      <c r="H6884" s="45" t="e">
        <f>VLOOKUP(B6884,'Список DKV от ЮТД'!$A$1:$S$10000,2,FALSE)</f>
        <v>#N/A</v>
      </c>
      <c r="I6884" s="30" t="e">
        <f>VLOOKUP(B6884,'Список DKV от ЮТД'!$A$1:$S$10000,15,FALSE)</f>
        <v>#N/A</v>
      </c>
      <c r="K6884" s="108" t="e">
        <f>VLOOKUP(B6884,'Список DKV от ЮТД'!$A$1:$M$10000,13,FALSE)</f>
        <v>#N/A</v>
      </c>
      <c r="L6884" s="30" t="e">
        <f>VLOOKUP(B6884,'Список DKV от ЮТД'!$A$1:$S$10000,14,FALSE)</f>
        <v>#N/A</v>
      </c>
      <c r="M6884" s="52" t="e">
        <f>VLOOKUP(B6884,'Список DKV от ЮТД'!$A$1:$M$10000,10,FALSE)</f>
        <v>#N/A</v>
      </c>
      <c r="N6884" s="52" t="e">
        <f>VLOOKUP(B6884,'Список DKV от ЮТД'!$A$1:$S$10000,18,FALSE)</f>
        <v>#N/A</v>
      </c>
      <c r="O6884" s="52" t="e">
        <f>VLOOKUP(B6884,'Список DKV от ЮТД'!$A$1:$S$10000,19,FALSE)</f>
        <v>#N/A</v>
      </c>
      <c r="P6884" s="52" t="e">
        <f>VLOOKUP(B6884,'Список DKV от ЮТД'!$A$1:$S$10000,16,FALSE)</f>
        <v>#N/A</v>
      </c>
      <c r="Q6884" s="70"/>
    </row>
    <row r="6885" spans="1:17">
      <c r="A6885" s="51">
        <v>6883</v>
      </c>
      <c r="B6885" s="37">
        <v>20410679516</v>
      </c>
      <c r="C6885" s="50">
        <v>44358</v>
      </c>
      <c r="E6885" s="50">
        <v>44358</v>
      </c>
      <c r="F6885" s="51" t="s">
        <v>21</v>
      </c>
      <c r="G6885" s="108"/>
      <c r="H6885" s="45" t="e">
        <f>VLOOKUP(B6885,'Список DKV от ЮТД'!$A$1:$S$10000,2,FALSE)</f>
        <v>#N/A</v>
      </c>
      <c r="I6885" s="30" t="e">
        <f>VLOOKUP(B6885,'Список DKV от ЮТД'!$A$1:$S$10000,15,FALSE)</f>
        <v>#N/A</v>
      </c>
      <c r="K6885" s="108" t="e">
        <f>VLOOKUP(B6885,'Список DKV от ЮТД'!$A$1:$M$10000,13,FALSE)</f>
        <v>#N/A</v>
      </c>
      <c r="L6885" s="30" t="e">
        <f>VLOOKUP(B6885,'Список DKV от ЮТД'!$A$1:$S$10000,14,FALSE)</f>
        <v>#N/A</v>
      </c>
      <c r="M6885" s="52" t="e">
        <f>VLOOKUP(B6885,'Список DKV от ЮТД'!$A$1:$M$10000,10,FALSE)</f>
        <v>#N/A</v>
      </c>
      <c r="N6885" s="52" t="e">
        <f>VLOOKUP(B6885,'Список DKV от ЮТД'!$A$1:$S$10000,18,FALSE)</f>
        <v>#N/A</v>
      </c>
      <c r="O6885" s="52" t="e">
        <f>VLOOKUP(B6885,'Список DKV от ЮТД'!$A$1:$S$10000,19,FALSE)</f>
        <v>#N/A</v>
      </c>
      <c r="P6885" s="52" t="e">
        <f>VLOOKUP(B6885,'Список DKV от ЮТД'!$A$1:$S$10000,16,FALSE)</f>
        <v>#N/A</v>
      </c>
      <c r="Q6885" s="70"/>
    </row>
    <row r="6886" spans="1:17">
      <c r="A6886" s="51">
        <v>6884</v>
      </c>
      <c r="B6886" s="37">
        <v>20410682569</v>
      </c>
      <c r="C6886" s="50">
        <v>44358</v>
      </c>
      <c r="E6886" s="50">
        <v>44358</v>
      </c>
      <c r="F6886" s="51" t="s">
        <v>21</v>
      </c>
      <c r="G6886" s="97"/>
      <c r="H6886" s="45" t="e">
        <f>VLOOKUP(B6886,'Список DKV от ЮТД'!$A$1:$S$10000,2,FALSE)</f>
        <v>#N/A</v>
      </c>
      <c r="I6886" s="30" t="e">
        <f>VLOOKUP(B6886,'Список DKV от ЮТД'!$A$1:$S$10000,15,FALSE)</f>
        <v>#N/A</v>
      </c>
      <c r="K6886" s="97" t="e">
        <f>VLOOKUP(B6886,'Список DKV от ЮТД'!$A$1:$M$10000,13,FALSE)</f>
        <v>#N/A</v>
      </c>
      <c r="L6886" s="30" t="e">
        <f>VLOOKUP(B6886,'Список DKV от ЮТД'!$A$1:$S$10000,14,FALSE)</f>
        <v>#N/A</v>
      </c>
      <c r="M6886" s="52" t="e">
        <f>VLOOKUP(B6886,'Список DKV от ЮТД'!$A$1:$M$10000,10,FALSE)</f>
        <v>#N/A</v>
      </c>
      <c r="N6886" s="52" t="e">
        <f>VLOOKUP(B6886,'Список DKV от ЮТД'!$A$1:$S$10000,18,FALSE)</f>
        <v>#N/A</v>
      </c>
      <c r="O6886" s="52" t="e">
        <f>VLOOKUP(B6886,'Список DKV от ЮТД'!$A$1:$S$10000,19,FALSE)</f>
        <v>#N/A</v>
      </c>
      <c r="P6886" s="52" t="e">
        <f>VLOOKUP(B6886,'Список DKV от ЮТД'!$A$1:$S$10000,16,FALSE)</f>
        <v>#N/A</v>
      </c>
      <c r="Q6886" s="70"/>
    </row>
    <row r="6887" spans="1:17">
      <c r="A6887" s="51">
        <v>6885</v>
      </c>
      <c r="B6887" s="37">
        <v>20400879639</v>
      </c>
      <c r="C6887" s="50">
        <v>44358</v>
      </c>
      <c r="E6887" s="50">
        <v>44358</v>
      </c>
      <c r="F6887" s="51" t="s">
        <v>21</v>
      </c>
      <c r="G6887" s="108"/>
      <c r="H6887" s="45" t="e">
        <f>VLOOKUP(B6887,'Список DKV от ЮТД'!$A$1:$S$10000,2,FALSE)</f>
        <v>#N/A</v>
      </c>
      <c r="I6887" s="30" t="e">
        <f>VLOOKUP(B6887,'Список DKV от ЮТД'!$A$1:$S$10000,15,FALSE)</f>
        <v>#N/A</v>
      </c>
      <c r="K6887" s="108" t="e">
        <f>VLOOKUP(B6887,'Список DKV от ЮТД'!$A$1:$M$10000,13,FALSE)</f>
        <v>#N/A</v>
      </c>
      <c r="L6887" s="30" t="e">
        <f>VLOOKUP(B6887,'Список DKV от ЮТД'!$A$1:$S$10000,14,FALSE)</f>
        <v>#N/A</v>
      </c>
      <c r="M6887" s="52" t="e">
        <f>VLOOKUP(B6887,'Список DKV от ЮТД'!$A$1:$M$10000,10,FALSE)</f>
        <v>#N/A</v>
      </c>
      <c r="N6887" s="52" t="e">
        <f>VLOOKUP(B6887,'Список DKV от ЮТД'!$A$1:$S$10000,18,FALSE)</f>
        <v>#N/A</v>
      </c>
      <c r="O6887" s="52" t="e">
        <f>VLOOKUP(B6887,'Список DKV от ЮТД'!$A$1:$S$10000,19,FALSE)</f>
        <v>#N/A</v>
      </c>
      <c r="P6887" s="52" t="e">
        <f>VLOOKUP(B6887,'Список DKV от ЮТД'!$A$1:$S$10000,16,FALSE)</f>
        <v>#N/A</v>
      </c>
      <c r="Q6887" s="70"/>
    </row>
    <row r="6888" spans="1:17">
      <c r="A6888" s="51">
        <v>6886</v>
      </c>
      <c r="B6888" s="37">
        <v>20400890503</v>
      </c>
      <c r="C6888" s="50">
        <v>44358</v>
      </c>
      <c r="E6888" s="50">
        <v>44358</v>
      </c>
      <c r="F6888" s="51" t="s">
        <v>21</v>
      </c>
      <c r="G6888" s="108"/>
      <c r="H6888" s="45" t="e">
        <f>VLOOKUP(B6888,'Список DKV от ЮТД'!$A$1:$S$10000,2,FALSE)</f>
        <v>#N/A</v>
      </c>
      <c r="I6888" s="30" t="e">
        <f>VLOOKUP(B6888,'Список DKV от ЮТД'!$A$1:$S$10000,15,FALSE)</f>
        <v>#N/A</v>
      </c>
      <c r="K6888" s="108" t="e">
        <f>VLOOKUP(B6888,'Список DKV от ЮТД'!$A$1:$M$10000,13,FALSE)</f>
        <v>#N/A</v>
      </c>
      <c r="L6888" s="30" t="e">
        <f>VLOOKUP(B6888,'Список DKV от ЮТД'!$A$1:$S$10000,14,FALSE)</f>
        <v>#N/A</v>
      </c>
      <c r="M6888" s="52" t="e">
        <f>VLOOKUP(B6888,'Список DKV от ЮТД'!$A$1:$M$10000,10,FALSE)</f>
        <v>#N/A</v>
      </c>
      <c r="N6888" s="52" t="e">
        <f>VLOOKUP(B6888,'Список DKV от ЮТД'!$A$1:$S$10000,18,FALSE)</f>
        <v>#N/A</v>
      </c>
      <c r="O6888" s="52" t="e">
        <f>VLOOKUP(B6888,'Список DKV от ЮТД'!$A$1:$S$10000,19,FALSE)</f>
        <v>#N/A</v>
      </c>
      <c r="P6888" s="52" t="e">
        <f>VLOOKUP(B6888,'Список DKV от ЮТД'!$A$1:$S$10000,16,FALSE)</f>
        <v>#N/A</v>
      </c>
      <c r="Q6888" s="70"/>
    </row>
    <row r="6889" spans="1:17">
      <c r="A6889" s="51">
        <v>6887</v>
      </c>
      <c r="B6889" s="37">
        <v>20400879621</v>
      </c>
      <c r="C6889" s="50">
        <v>44358</v>
      </c>
      <c r="E6889" s="50">
        <v>44358</v>
      </c>
      <c r="F6889" s="51" t="s">
        <v>21</v>
      </c>
      <c r="G6889" s="108"/>
      <c r="H6889" s="45" t="e">
        <f>VLOOKUP(B6889,'Список DKV от ЮТД'!$A$1:$S$10000,2,FALSE)</f>
        <v>#N/A</v>
      </c>
      <c r="I6889" s="30" t="e">
        <f>VLOOKUP(B6889,'Список DKV от ЮТД'!$A$1:$S$10000,15,FALSE)</f>
        <v>#N/A</v>
      </c>
      <c r="K6889" s="108" t="e">
        <f>VLOOKUP(B6889,'Список DKV от ЮТД'!$A$1:$M$10000,13,FALSE)</f>
        <v>#N/A</v>
      </c>
      <c r="L6889" s="30" t="e">
        <f>VLOOKUP(B6889,'Список DKV от ЮТД'!$A$1:$S$10000,14,FALSE)</f>
        <v>#N/A</v>
      </c>
      <c r="M6889" s="52" t="e">
        <f>VLOOKUP(B6889,'Список DKV от ЮТД'!$A$1:$M$10000,10,FALSE)</f>
        <v>#N/A</v>
      </c>
      <c r="N6889" s="52" t="e">
        <f>VLOOKUP(B6889,'Список DKV от ЮТД'!$A$1:$S$10000,18,FALSE)</f>
        <v>#N/A</v>
      </c>
      <c r="O6889" s="52" t="e">
        <f>VLOOKUP(B6889,'Список DKV от ЮТД'!$A$1:$S$10000,19,FALSE)</f>
        <v>#N/A</v>
      </c>
      <c r="P6889" s="52" t="e">
        <f>VLOOKUP(B6889,'Список DKV от ЮТД'!$A$1:$S$10000,16,FALSE)</f>
        <v>#N/A</v>
      </c>
      <c r="Q6889" s="70"/>
    </row>
    <row r="6890" spans="1:17">
      <c r="A6890" s="51">
        <v>6888</v>
      </c>
      <c r="B6890" s="35">
        <v>20400879738</v>
      </c>
      <c r="F6890" s="30" t="s">
        <v>21</v>
      </c>
      <c r="G6890" s="108"/>
      <c r="H6890" s="45" t="e">
        <f>VLOOKUP(B6890,'Список DKV от ЮТД'!$A$1:$S$10000,2,FALSE)</f>
        <v>#N/A</v>
      </c>
      <c r="I6890" s="30" t="e">
        <f>VLOOKUP(B6890,'Список DKV от ЮТД'!$A$1:$S$10000,15,FALSE)</f>
        <v>#N/A</v>
      </c>
      <c r="K6890" s="108" t="e">
        <f>VLOOKUP(B6890,'Список DKV от ЮТД'!$A$1:$M$10000,13,FALSE)</f>
        <v>#N/A</v>
      </c>
      <c r="L6890" s="30" t="e">
        <f>VLOOKUP(B6890,'Список DKV от ЮТД'!$A$1:$S$10000,14,FALSE)</f>
        <v>#N/A</v>
      </c>
      <c r="M6890" s="52" t="e">
        <f>VLOOKUP(B6890,'Список DKV от ЮТД'!$A$1:$M$10000,10,FALSE)</f>
        <v>#N/A</v>
      </c>
      <c r="N6890" s="52" t="e">
        <f>VLOOKUP(B6890,'Список DKV от ЮТД'!$A$1:$S$10000,18,FALSE)</f>
        <v>#N/A</v>
      </c>
      <c r="O6890" s="52" t="e">
        <f>VLOOKUP(B6890,'Список DKV от ЮТД'!$A$1:$S$10000,19,FALSE)</f>
        <v>#N/A</v>
      </c>
      <c r="P6890" s="52" t="e">
        <f>VLOOKUP(B6890,'Список DKV от ЮТД'!$A$1:$S$10000,16,FALSE)</f>
        <v>#N/A</v>
      </c>
    </row>
    <row r="6891" spans="1:17">
      <c r="A6891" s="51">
        <v>6889</v>
      </c>
      <c r="B6891" s="35">
        <v>20400879696</v>
      </c>
      <c r="F6891" s="30" t="s">
        <v>21</v>
      </c>
      <c r="G6891" s="108"/>
      <c r="H6891" s="45" t="e">
        <f>VLOOKUP(B6891,'Список DKV от ЮТД'!$A$1:$S$10000,2,FALSE)</f>
        <v>#N/A</v>
      </c>
      <c r="I6891" s="30" t="e">
        <f>VLOOKUP(B6891,'Список DKV от ЮТД'!$A$1:$S$10000,15,FALSE)</f>
        <v>#N/A</v>
      </c>
      <c r="K6891" s="108" t="e">
        <f>VLOOKUP(B6891,'Список DKV от ЮТД'!$A$1:$M$10000,13,FALSE)</f>
        <v>#N/A</v>
      </c>
      <c r="L6891" s="30" t="e">
        <f>VLOOKUP(B6891,'Список DKV от ЮТД'!$A$1:$S$10000,14,FALSE)</f>
        <v>#N/A</v>
      </c>
      <c r="M6891" s="52" t="e">
        <f>VLOOKUP(B6891,'Список DKV от ЮТД'!$A$1:$M$10000,10,FALSE)</f>
        <v>#N/A</v>
      </c>
      <c r="N6891" s="52" t="e">
        <f>VLOOKUP(B6891,'Список DKV от ЮТД'!$A$1:$S$10000,18,FALSE)</f>
        <v>#N/A</v>
      </c>
      <c r="O6891" s="52" t="e">
        <f>VLOOKUP(B6891,'Список DKV от ЮТД'!$A$1:$S$10000,19,FALSE)</f>
        <v>#N/A</v>
      </c>
      <c r="P6891" s="52" t="e">
        <f>VLOOKUP(B6891,'Список DKV от ЮТД'!$A$1:$S$10000,16,FALSE)</f>
        <v>#N/A</v>
      </c>
    </row>
    <row r="6892" spans="1:17">
      <c r="A6892" s="51">
        <v>6890</v>
      </c>
      <c r="B6892" s="35">
        <v>20300681507</v>
      </c>
      <c r="F6892" s="30" t="s">
        <v>21</v>
      </c>
      <c r="G6892" s="97"/>
      <c r="H6892" s="45" t="e">
        <f>VLOOKUP(B6892,'Список DKV от ЮТД'!$A$1:$S$10000,2,FALSE)</f>
        <v>#N/A</v>
      </c>
      <c r="I6892" s="30" t="e">
        <f>VLOOKUP(B6892,'Список DKV от ЮТД'!$A$1:$S$10000,15,FALSE)</f>
        <v>#N/A</v>
      </c>
      <c r="K6892" s="97" t="e">
        <f>VLOOKUP(B6892,'Список DKV от ЮТД'!$A$1:$M$10000,13,FALSE)</f>
        <v>#N/A</v>
      </c>
      <c r="L6892" s="30" t="e">
        <f>VLOOKUP(B6892,'Список DKV от ЮТД'!$A$1:$S$10000,14,FALSE)</f>
        <v>#N/A</v>
      </c>
      <c r="M6892" s="52" t="e">
        <f>VLOOKUP(B6892,'Список DKV от ЮТД'!$A$1:$M$10000,10,FALSE)</f>
        <v>#N/A</v>
      </c>
      <c r="N6892" s="52" t="e">
        <f>VLOOKUP(B6892,'Список DKV от ЮТД'!$A$1:$S$10000,18,FALSE)</f>
        <v>#N/A</v>
      </c>
      <c r="O6892" s="52" t="e">
        <f>VLOOKUP(B6892,'Список DKV от ЮТД'!$A$1:$S$10000,19,FALSE)</f>
        <v>#N/A</v>
      </c>
      <c r="P6892" s="52" t="e">
        <f>VLOOKUP(B6892,'Список DKV от ЮТД'!$A$1:$S$10000,16,FALSE)</f>
        <v>#N/A</v>
      </c>
    </row>
    <row r="6893" spans="1:17">
      <c r="A6893" s="51">
        <v>6891</v>
      </c>
      <c r="B6893" s="35">
        <v>20300681267</v>
      </c>
      <c r="F6893" s="30" t="s">
        <v>21</v>
      </c>
      <c r="G6893" s="108"/>
      <c r="H6893" s="45" t="e">
        <f>VLOOKUP(B6893,'Список DKV от ЮТД'!$A$1:$S$10000,2,FALSE)</f>
        <v>#N/A</v>
      </c>
      <c r="I6893" s="30" t="e">
        <f>VLOOKUP(B6893,'Список DKV от ЮТД'!$A$1:$S$10000,15,FALSE)</f>
        <v>#N/A</v>
      </c>
      <c r="K6893" s="108" t="e">
        <f>VLOOKUP(B6893,'Список DKV от ЮТД'!$A$1:$M$10000,13,FALSE)</f>
        <v>#N/A</v>
      </c>
      <c r="L6893" s="30" t="e">
        <f>VLOOKUP(B6893,'Список DKV от ЮТД'!$A$1:$S$10000,14,FALSE)</f>
        <v>#N/A</v>
      </c>
      <c r="M6893" s="52" t="e">
        <f>VLOOKUP(B6893,'Список DKV от ЮТД'!$A$1:$M$10000,10,FALSE)</f>
        <v>#N/A</v>
      </c>
      <c r="N6893" s="52" t="e">
        <f>VLOOKUP(B6893,'Список DKV от ЮТД'!$A$1:$S$10000,18,FALSE)</f>
        <v>#N/A</v>
      </c>
      <c r="O6893" s="52" t="e">
        <f>VLOOKUP(B6893,'Список DKV от ЮТД'!$A$1:$S$10000,19,FALSE)</f>
        <v>#N/A</v>
      </c>
      <c r="P6893" s="52" t="e">
        <f>VLOOKUP(B6893,'Список DKV от ЮТД'!$A$1:$S$10000,16,FALSE)</f>
        <v>#N/A</v>
      </c>
    </row>
    <row r="6894" spans="1:17">
      <c r="A6894" s="51">
        <v>6892</v>
      </c>
      <c r="B6894" s="35">
        <v>20400879704</v>
      </c>
      <c r="F6894" s="30" t="s">
        <v>21</v>
      </c>
      <c r="G6894" s="108"/>
      <c r="H6894" s="45" t="e">
        <f>VLOOKUP(B6894,'Список DKV от ЮТД'!$A$1:$S$10000,2,FALSE)</f>
        <v>#N/A</v>
      </c>
      <c r="I6894" s="30" t="e">
        <f>VLOOKUP(B6894,'Список DKV от ЮТД'!$A$1:$S$10000,15,FALSE)</f>
        <v>#N/A</v>
      </c>
      <c r="K6894" s="108" t="e">
        <f>VLOOKUP(B6894,'Список DKV от ЮТД'!$A$1:$M$10000,13,FALSE)</f>
        <v>#N/A</v>
      </c>
      <c r="L6894" s="30" t="e">
        <f>VLOOKUP(B6894,'Список DKV от ЮТД'!$A$1:$S$10000,14,FALSE)</f>
        <v>#N/A</v>
      </c>
      <c r="M6894" s="52" t="e">
        <f>VLOOKUP(B6894,'Список DKV от ЮТД'!$A$1:$M$10000,10,FALSE)</f>
        <v>#N/A</v>
      </c>
      <c r="N6894" s="52" t="e">
        <f>VLOOKUP(B6894,'Список DKV от ЮТД'!$A$1:$S$10000,18,FALSE)</f>
        <v>#N/A</v>
      </c>
      <c r="O6894" s="52" t="e">
        <f>VLOOKUP(B6894,'Список DKV от ЮТД'!$A$1:$S$10000,19,FALSE)</f>
        <v>#N/A</v>
      </c>
      <c r="P6894" s="52" t="e">
        <f>VLOOKUP(B6894,'Список DKV от ЮТД'!$A$1:$S$10000,16,FALSE)</f>
        <v>#N/A</v>
      </c>
    </row>
    <row r="6895" spans="1:17">
      <c r="A6895" s="51">
        <v>6893</v>
      </c>
      <c r="B6895" s="35">
        <v>20400879746</v>
      </c>
      <c r="F6895" s="30" t="s">
        <v>21</v>
      </c>
      <c r="G6895" s="108"/>
      <c r="H6895" s="45" t="e">
        <f>VLOOKUP(B6895,'Список DKV от ЮТД'!$A$1:$S$10000,2,FALSE)</f>
        <v>#N/A</v>
      </c>
      <c r="I6895" s="30" t="e">
        <f>VLOOKUP(B6895,'Список DKV от ЮТД'!$A$1:$S$10000,15,FALSE)</f>
        <v>#N/A</v>
      </c>
      <c r="K6895" s="108" t="e">
        <f>VLOOKUP(B6895,'Список DKV от ЮТД'!$A$1:$M$10000,13,FALSE)</f>
        <v>#N/A</v>
      </c>
      <c r="L6895" s="30" t="e">
        <f>VLOOKUP(B6895,'Список DKV от ЮТД'!$A$1:$S$10000,14,FALSE)</f>
        <v>#N/A</v>
      </c>
      <c r="M6895" s="52" t="e">
        <f>VLOOKUP(B6895,'Список DKV от ЮТД'!$A$1:$M$10000,10,FALSE)</f>
        <v>#N/A</v>
      </c>
      <c r="N6895" s="52" t="e">
        <f>VLOOKUP(B6895,'Список DKV от ЮТД'!$A$1:$S$10000,18,FALSE)</f>
        <v>#N/A</v>
      </c>
      <c r="O6895" s="52" t="e">
        <f>VLOOKUP(B6895,'Список DKV от ЮТД'!$A$1:$S$10000,19,FALSE)</f>
        <v>#N/A</v>
      </c>
      <c r="P6895" s="52" t="e">
        <f>VLOOKUP(B6895,'Список DKV от ЮТД'!$A$1:$S$10000,16,FALSE)</f>
        <v>#N/A</v>
      </c>
    </row>
    <row r="6896" spans="1:17">
      <c r="A6896" s="51">
        <v>6894</v>
      </c>
      <c r="B6896" s="35">
        <v>20400879787</v>
      </c>
      <c r="F6896" s="30" t="s">
        <v>21</v>
      </c>
      <c r="G6896" s="108"/>
      <c r="H6896" s="45" t="e">
        <f>VLOOKUP(B6896,'Список DKV от ЮТД'!$A$1:$S$10000,2,FALSE)</f>
        <v>#N/A</v>
      </c>
      <c r="I6896" s="30" t="e">
        <f>VLOOKUP(B6896,'Список DKV от ЮТД'!$A$1:$S$10000,15,FALSE)</f>
        <v>#N/A</v>
      </c>
      <c r="K6896" s="108" t="e">
        <f>VLOOKUP(B6896,'Список DKV от ЮТД'!$A$1:$M$10000,13,FALSE)</f>
        <v>#N/A</v>
      </c>
      <c r="L6896" s="30" t="e">
        <f>VLOOKUP(B6896,'Список DKV от ЮТД'!$A$1:$S$10000,14,FALSE)</f>
        <v>#N/A</v>
      </c>
      <c r="M6896" s="52" t="e">
        <f>VLOOKUP(B6896,'Список DKV от ЮТД'!$A$1:$M$10000,10,FALSE)</f>
        <v>#N/A</v>
      </c>
      <c r="N6896" s="52" t="e">
        <f>VLOOKUP(B6896,'Список DKV от ЮТД'!$A$1:$S$10000,18,FALSE)</f>
        <v>#N/A</v>
      </c>
      <c r="O6896" s="52" t="e">
        <f>VLOOKUP(B6896,'Список DKV от ЮТД'!$A$1:$S$10000,19,FALSE)</f>
        <v>#N/A</v>
      </c>
      <c r="P6896" s="52" t="e">
        <f>VLOOKUP(B6896,'Список DKV от ЮТД'!$A$1:$S$10000,16,FALSE)</f>
        <v>#N/A</v>
      </c>
    </row>
    <row r="6897" spans="1:16">
      <c r="A6897" s="51">
        <v>6895</v>
      </c>
      <c r="B6897" s="35">
        <v>20400879829</v>
      </c>
      <c r="F6897" s="30" t="s">
        <v>21</v>
      </c>
      <c r="G6897" s="108"/>
      <c r="H6897" s="45" t="e">
        <f>VLOOKUP(B6897,'Список DKV от ЮТД'!$A$1:$S$10000,2,FALSE)</f>
        <v>#N/A</v>
      </c>
      <c r="I6897" s="30" t="e">
        <f>VLOOKUP(B6897,'Список DKV от ЮТД'!$A$1:$S$10000,15,FALSE)</f>
        <v>#N/A</v>
      </c>
      <c r="K6897" s="108" t="e">
        <f>VLOOKUP(B6897,'Список DKV от ЮТД'!$A$1:$M$10000,13,FALSE)</f>
        <v>#N/A</v>
      </c>
      <c r="L6897" s="30" t="e">
        <f>VLOOKUP(B6897,'Список DKV от ЮТД'!$A$1:$S$10000,14,FALSE)</f>
        <v>#N/A</v>
      </c>
      <c r="M6897" s="52" t="e">
        <f>VLOOKUP(B6897,'Список DKV от ЮТД'!$A$1:$M$10000,10,FALSE)</f>
        <v>#N/A</v>
      </c>
      <c r="N6897" s="52" t="e">
        <f>VLOOKUP(B6897,'Список DKV от ЮТД'!$A$1:$S$10000,18,FALSE)</f>
        <v>#N/A</v>
      </c>
      <c r="O6897" s="52" t="e">
        <f>VLOOKUP(B6897,'Список DKV от ЮТД'!$A$1:$S$10000,19,FALSE)</f>
        <v>#N/A</v>
      </c>
      <c r="P6897" s="52" t="e">
        <f>VLOOKUP(B6897,'Список DKV от ЮТД'!$A$1:$S$10000,16,FALSE)</f>
        <v>#N/A</v>
      </c>
    </row>
    <row r="6898" spans="1:16">
      <c r="A6898" s="51">
        <v>6896</v>
      </c>
      <c r="B6898" s="35">
        <v>20400879860</v>
      </c>
      <c r="F6898" s="30" t="s">
        <v>21</v>
      </c>
      <c r="G6898" s="108"/>
      <c r="H6898" s="45" t="e">
        <f>VLOOKUP(B6898,'Список DKV от ЮТД'!$A$1:$S$10000,2,FALSE)</f>
        <v>#N/A</v>
      </c>
      <c r="I6898" s="30" t="e">
        <f>VLOOKUP(B6898,'Список DKV от ЮТД'!$A$1:$S$10000,15,FALSE)</f>
        <v>#N/A</v>
      </c>
      <c r="K6898" s="108" t="e">
        <f>VLOOKUP(B6898,'Список DKV от ЮТД'!$A$1:$M$10000,13,FALSE)</f>
        <v>#N/A</v>
      </c>
      <c r="L6898" s="30" t="e">
        <f>VLOOKUP(B6898,'Список DKV от ЮТД'!$A$1:$S$10000,14,FALSE)</f>
        <v>#N/A</v>
      </c>
      <c r="M6898" s="52" t="e">
        <f>VLOOKUP(B6898,'Список DKV от ЮТД'!$A$1:$M$10000,10,FALSE)</f>
        <v>#N/A</v>
      </c>
      <c r="N6898" s="52" t="e">
        <f>VLOOKUP(B6898,'Список DKV от ЮТД'!$A$1:$S$10000,18,FALSE)</f>
        <v>#N/A</v>
      </c>
      <c r="O6898" s="52" t="e">
        <f>VLOOKUP(B6898,'Список DKV от ЮТД'!$A$1:$S$10000,19,FALSE)</f>
        <v>#N/A</v>
      </c>
      <c r="P6898" s="52" t="e">
        <f>VLOOKUP(B6898,'Список DKV от ЮТД'!$A$1:$S$10000,16,FALSE)</f>
        <v>#N/A</v>
      </c>
    </row>
    <row r="6899" spans="1:16">
      <c r="A6899" s="51">
        <v>6897</v>
      </c>
      <c r="B6899" s="35">
        <v>20400879902</v>
      </c>
      <c r="F6899" s="30" t="s">
        <v>21</v>
      </c>
      <c r="G6899" s="108"/>
      <c r="H6899" s="45" t="e">
        <f>VLOOKUP(B6899,'Список DKV от ЮТД'!$A$1:$S$10000,2,FALSE)</f>
        <v>#N/A</v>
      </c>
      <c r="I6899" s="30" t="e">
        <f>VLOOKUP(B6899,'Список DKV от ЮТД'!$A$1:$S$10000,15,FALSE)</f>
        <v>#N/A</v>
      </c>
      <c r="K6899" s="108" t="e">
        <f>VLOOKUP(B6899,'Список DKV от ЮТД'!$A$1:$M$10000,13,FALSE)</f>
        <v>#N/A</v>
      </c>
      <c r="L6899" s="30" t="e">
        <f>VLOOKUP(B6899,'Список DKV от ЮТД'!$A$1:$S$10000,14,FALSE)</f>
        <v>#N/A</v>
      </c>
      <c r="M6899" s="52" t="e">
        <f>VLOOKUP(B6899,'Список DKV от ЮТД'!$A$1:$M$10000,10,FALSE)</f>
        <v>#N/A</v>
      </c>
      <c r="N6899" s="52" t="e">
        <f>VLOOKUP(B6899,'Список DKV от ЮТД'!$A$1:$S$10000,18,FALSE)</f>
        <v>#N/A</v>
      </c>
      <c r="O6899" s="52" t="e">
        <f>VLOOKUP(B6899,'Список DKV от ЮТД'!$A$1:$S$10000,19,FALSE)</f>
        <v>#N/A</v>
      </c>
      <c r="P6899" s="52" t="e">
        <f>VLOOKUP(B6899,'Список DKV от ЮТД'!$A$1:$S$10000,16,FALSE)</f>
        <v>#N/A</v>
      </c>
    </row>
    <row r="6900" spans="1:16">
      <c r="A6900" s="51">
        <v>6898</v>
      </c>
      <c r="B6900" s="35">
        <v>20400879944</v>
      </c>
      <c r="F6900" s="30" t="s">
        <v>21</v>
      </c>
      <c r="G6900" s="108"/>
      <c r="H6900" s="45" t="e">
        <f>VLOOKUP(B6900,'Список DKV от ЮТД'!$A$1:$S$10000,2,FALSE)</f>
        <v>#N/A</v>
      </c>
      <c r="I6900" s="30" t="e">
        <f>VLOOKUP(B6900,'Список DKV от ЮТД'!$A$1:$S$10000,15,FALSE)</f>
        <v>#N/A</v>
      </c>
      <c r="K6900" s="108" t="e">
        <f>VLOOKUP(B6900,'Список DKV от ЮТД'!$A$1:$M$10000,13,FALSE)</f>
        <v>#N/A</v>
      </c>
      <c r="L6900" s="30" t="e">
        <f>VLOOKUP(B6900,'Список DKV от ЮТД'!$A$1:$S$10000,14,FALSE)</f>
        <v>#N/A</v>
      </c>
      <c r="M6900" s="52" t="e">
        <f>VLOOKUP(B6900,'Список DKV от ЮТД'!$A$1:$M$10000,10,FALSE)</f>
        <v>#N/A</v>
      </c>
      <c r="N6900" s="52" t="e">
        <f>VLOOKUP(B6900,'Список DKV от ЮТД'!$A$1:$S$10000,18,FALSE)</f>
        <v>#N/A</v>
      </c>
      <c r="O6900" s="52" t="e">
        <f>VLOOKUP(B6900,'Список DKV от ЮТД'!$A$1:$S$10000,19,FALSE)</f>
        <v>#N/A</v>
      </c>
      <c r="P6900" s="52" t="e">
        <f>VLOOKUP(B6900,'Список DKV от ЮТД'!$A$1:$S$10000,16,FALSE)</f>
        <v>#N/A</v>
      </c>
    </row>
    <row r="6901" spans="1:16">
      <c r="A6901" s="51">
        <v>6899</v>
      </c>
      <c r="B6901" s="35">
        <v>20400879985</v>
      </c>
      <c r="F6901" s="30" t="s">
        <v>21</v>
      </c>
      <c r="G6901" s="108"/>
      <c r="H6901" s="45" t="e">
        <f>VLOOKUP(B6901,'Список DKV от ЮТД'!$A$1:$S$10000,2,FALSE)</f>
        <v>#N/A</v>
      </c>
      <c r="I6901" s="30" t="e">
        <f>VLOOKUP(B6901,'Список DKV от ЮТД'!$A$1:$S$10000,15,FALSE)</f>
        <v>#N/A</v>
      </c>
      <c r="K6901" s="108" t="e">
        <f>VLOOKUP(B6901,'Список DKV от ЮТД'!$A$1:$M$10000,13,FALSE)</f>
        <v>#N/A</v>
      </c>
      <c r="L6901" s="30" t="e">
        <f>VLOOKUP(B6901,'Список DKV от ЮТД'!$A$1:$S$10000,14,FALSE)</f>
        <v>#N/A</v>
      </c>
      <c r="M6901" s="52" t="e">
        <f>VLOOKUP(B6901,'Список DKV от ЮТД'!$A$1:$M$10000,10,FALSE)</f>
        <v>#N/A</v>
      </c>
      <c r="N6901" s="52" t="e">
        <f>VLOOKUP(B6901,'Список DKV от ЮТД'!$A$1:$S$10000,18,FALSE)</f>
        <v>#N/A</v>
      </c>
      <c r="O6901" s="52" t="e">
        <f>VLOOKUP(B6901,'Список DKV от ЮТД'!$A$1:$S$10000,19,FALSE)</f>
        <v>#N/A</v>
      </c>
      <c r="P6901" s="52" t="e">
        <f>VLOOKUP(B6901,'Список DKV от ЮТД'!$A$1:$S$10000,16,FALSE)</f>
        <v>#N/A</v>
      </c>
    </row>
    <row r="6902" spans="1:16">
      <c r="A6902" s="51">
        <v>6900</v>
      </c>
      <c r="B6902" s="35">
        <v>20300681382</v>
      </c>
      <c r="F6902" s="30" t="s">
        <v>21</v>
      </c>
      <c r="H6902" s="45" t="e">
        <f>VLOOKUP(B6902,'Список DKV от ЮТД'!$A$1:$S$10000,2,FALSE)</f>
        <v>#N/A</v>
      </c>
      <c r="I6902" s="30" t="e">
        <f>VLOOKUP(B6902,'Список DKV от ЮТД'!$A$1:$S$10000,15,FALSE)</f>
        <v>#N/A</v>
      </c>
      <c r="K6902" s="108" t="e">
        <f>VLOOKUP(B6902,'Список DKV от ЮТД'!$A$1:$M$10000,13,FALSE)</f>
        <v>#N/A</v>
      </c>
      <c r="L6902" s="30" t="e">
        <f>VLOOKUP(B6902,'Список DKV от ЮТД'!$A$1:$S$10000,14,FALSE)</f>
        <v>#N/A</v>
      </c>
      <c r="M6902" s="52" t="e">
        <f>VLOOKUP(B6902,'Список DKV от ЮТД'!$A$1:$M$10000,10,FALSE)</f>
        <v>#N/A</v>
      </c>
      <c r="N6902" s="52" t="e">
        <f>VLOOKUP(B6902,'Список DKV от ЮТД'!$A$1:$S$10000,18,FALSE)</f>
        <v>#N/A</v>
      </c>
      <c r="O6902" s="52" t="e">
        <f>VLOOKUP(B6902,'Список DKV от ЮТД'!$A$1:$S$10000,19,FALSE)</f>
        <v>#N/A</v>
      </c>
      <c r="P6902" s="52" t="e">
        <f>VLOOKUP(B6902,'Список DKV от ЮТД'!$A$1:$S$10000,16,FALSE)</f>
        <v>#N/A</v>
      </c>
    </row>
    <row r="6903" spans="1:16">
      <c r="A6903" s="51">
        <v>6901</v>
      </c>
      <c r="B6903" s="35">
        <v>20400879712</v>
      </c>
      <c r="F6903" s="30" t="s">
        <v>21</v>
      </c>
      <c r="H6903" s="45" t="e">
        <f>VLOOKUP(B6903,'Список DKV от ЮТД'!$A$1:$S$10000,2,FALSE)</f>
        <v>#N/A</v>
      </c>
      <c r="I6903" s="30" t="e">
        <f>VLOOKUP(B6903,'Список DKV от ЮТД'!$A$1:$S$10000,15,FALSE)</f>
        <v>#N/A</v>
      </c>
      <c r="K6903" s="108" t="e">
        <f>VLOOKUP(B6903,'Список DKV от ЮТД'!$A$1:$M$10000,13,FALSE)</f>
        <v>#N/A</v>
      </c>
      <c r="L6903" s="30" t="e">
        <f>VLOOKUP(B6903,'Список DKV от ЮТД'!$A$1:$S$10000,14,FALSE)</f>
        <v>#N/A</v>
      </c>
      <c r="M6903" s="52" t="e">
        <f>VLOOKUP(B6903,'Список DKV от ЮТД'!$A$1:$M$10000,10,FALSE)</f>
        <v>#N/A</v>
      </c>
      <c r="N6903" s="52" t="e">
        <f>VLOOKUP(B6903,'Список DKV от ЮТД'!$A$1:$S$10000,18,FALSE)</f>
        <v>#N/A</v>
      </c>
      <c r="O6903" s="52" t="e">
        <f>VLOOKUP(B6903,'Список DKV от ЮТД'!$A$1:$S$10000,19,FALSE)</f>
        <v>#N/A</v>
      </c>
      <c r="P6903" s="52" t="e">
        <f>VLOOKUP(B6903,'Список DKV от ЮТД'!$A$1:$S$10000,16,FALSE)</f>
        <v>#N/A</v>
      </c>
    </row>
    <row r="6904" spans="1:16">
      <c r="A6904" s="51">
        <v>6902</v>
      </c>
      <c r="B6904" s="35">
        <v>20400879753</v>
      </c>
      <c r="F6904" s="30" t="s">
        <v>21</v>
      </c>
      <c r="H6904" s="45" t="e">
        <f>VLOOKUP(B6904,'Список DKV от ЮТД'!$A$1:$S$10000,2,FALSE)</f>
        <v>#N/A</v>
      </c>
      <c r="I6904" s="30" t="e">
        <f>VLOOKUP(B6904,'Список DKV от ЮТД'!$A$1:$S$10000,15,FALSE)</f>
        <v>#N/A</v>
      </c>
      <c r="K6904" s="108" t="e">
        <f>VLOOKUP(B6904,'Список DKV от ЮТД'!$A$1:$M$10000,13,FALSE)</f>
        <v>#N/A</v>
      </c>
      <c r="L6904" s="30" t="e">
        <f>VLOOKUP(B6904,'Список DKV от ЮТД'!$A$1:$S$10000,14,FALSE)</f>
        <v>#N/A</v>
      </c>
      <c r="M6904" s="52" t="e">
        <f>VLOOKUP(B6904,'Список DKV от ЮТД'!$A$1:$M$10000,10,FALSE)</f>
        <v>#N/A</v>
      </c>
      <c r="N6904" s="52" t="e">
        <f>VLOOKUP(B6904,'Список DKV от ЮТД'!$A$1:$S$10000,18,FALSE)</f>
        <v>#N/A</v>
      </c>
      <c r="O6904" s="52" t="e">
        <f>VLOOKUP(B6904,'Список DKV от ЮТД'!$A$1:$S$10000,19,FALSE)</f>
        <v>#N/A</v>
      </c>
      <c r="P6904" s="52" t="e">
        <f>VLOOKUP(B6904,'Список DKV от ЮТД'!$A$1:$S$10000,16,FALSE)</f>
        <v>#N/A</v>
      </c>
    </row>
    <row r="6905" spans="1:16">
      <c r="A6905" s="51">
        <v>6903</v>
      </c>
      <c r="B6905" s="35">
        <v>20400879795</v>
      </c>
      <c r="F6905" s="30" t="s">
        <v>21</v>
      </c>
      <c r="H6905" s="45" t="e">
        <f>VLOOKUP(B6905,'Список DKV от ЮТД'!$A$1:$S$10000,2,FALSE)</f>
        <v>#N/A</v>
      </c>
      <c r="I6905" s="30" t="e">
        <f>VLOOKUP(B6905,'Список DKV от ЮТД'!$A$1:$S$10000,15,FALSE)</f>
        <v>#N/A</v>
      </c>
      <c r="K6905" s="108" t="e">
        <f>VLOOKUP(B6905,'Список DKV от ЮТД'!$A$1:$M$10000,13,FALSE)</f>
        <v>#N/A</v>
      </c>
      <c r="L6905" s="30" t="e">
        <f>VLOOKUP(B6905,'Список DKV от ЮТД'!$A$1:$S$10000,14,FALSE)</f>
        <v>#N/A</v>
      </c>
      <c r="M6905" s="52" t="e">
        <f>VLOOKUP(B6905,'Список DKV от ЮТД'!$A$1:$M$10000,10,FALSE)</f>
        <v>#N/A</v>
      </c>
      <c r="N6905" s="52" t="e">
        <f>VLOOKUP(B6905,'Список DKV от ЮТД'!$A$1:$S$10000,18,FALSE)</f>
        <v>#N/A</v>
      </c>
      <c r="O6905" s="52" t="e">
        <f>VLOOKUP(B6905,'Список DKV от ЮТД'!$A$1:$S$10000,19,FALSE)</f>
        <v>#N/A</v>
      </c>
      <c r="P6905" s="52" t="e">
        <f>VLOOKUP(B6905,'Список DKV от ЮТД'!$A$1:$S$10000,16,FALSE)</f>
        <v>#N/A</v>
      </c>
    </row>
    <row r="6906" spans="1:16">
      <c r="A6906" s="51">
        <v>6904</v>
      </c>
      <c r="B6906" s="35">
        <v>20400879837</v>
      </c>
      <c r="F6906" s="30" t="s">
        <v>21</v>
      </c>
      <c r="H6906" s="45" t="e">
        <f>VLOOKUP(B6906,'Список DKV от ЮТД'!$A$1:$S$10000,2,FALSE)</f>
        <v>#N/A</v>
      </c>
      <c r="I6906" s="30" t="e">
        <f>VLOOKUP(B6906,'Список DKV от ЮТД'!$A$1:$S$10000,15,FALSE)</f>
        <v>#N/A</v>
      </c>
      <c r="K6906" s="108" t="e">
        <f>VLOOKUP(B6906,'Список DKV от ЮТД'!$A$1:$M$10000,13,FALSE)</f>
        <v>#N/A</v>
      </c>
      <c r="L6906" s="30" t="e">
        <f>VLOOKUP(B6906,'Список DKV от ЮТД'!$A$1:$S$10000,14,FALSE)</f>
        <v>#N/A</v>
      </c>
      <c r="M6906" s="52" t="e">
        <f>VLOOKUP(B6906,'Список DKV от ЮТД'!$A$1:$M$10000,10,FALSE)</f>
        <v>#N/A</v>
      </c>
      <c r="N6906" s="52" t="e">
        <f>VLOOKUP(B6906,'Список DKV от ЮТД'!$A$1:$S$10000,18,FALSE)</f>
        <v>#N/A</v>
      </c>
      <c r="O6906" s="52" t="e">
        <f>VLOOKUP(B6906,'Список DKV от ЮТД'!$A$1:$S$10000,19,FALSE)</f>
        <v>#N/A</v>
      </c>
      <c r="P6906" s="52" t="e">
        <f>VLOOKUP(B6906,'Список DKV от ЮТД'!$A$1:$S$10000,16,FALSE)</f>
        <v>#N/A</v>
      </c>
    </row>
    <row r="6907" spans="1:16">
      <c r="A6907" s="51">
        <v>6905</v>
      </c>
      <c r="B6907" s="35">
        <v>20400879878</v>
      </c>
      <c r="F6907" s="30" t="s">
        <v>21</v>
      </c>
      <c r="H6907" s="45" t="e">
        <f>VLOOKUP(B6907,'Список DKV от ЮТД'!$A$1:$S$10000,2,FALSE)</f>
        <v>#N/A</v>
      </c>
      <c r="I6907" s="30" t="e">
        <f>VLOOKUP(B6907,'Список DKV от ЮТД'!$A$1:$S$10000,15,FALSE)</f>
        <v>#N/A</v>
      </c>
      <c r="K6907" s="108" t="e">
        <f>VLOOKUP(B6907,'Список DKV от ЮТД'!$A$1:$M$10000,13,FALSE)</f>
        <v>#N/A</v>
      </c>
      <c r="L6907" s="30" t="e">
        <f>VLOOKUP(B6907,'Список DKV от ЮТД'!$A$1:$S$10000,14,FALSE)</f>
        <v>#N/A</v>
      </c>
      <c r="M6907" s="52" t="e">
        <f>VLOOKUP(B6907,'Список DKV от ЮТД'!$A$1:$M$10000,10,FALSE)</f>
        <v>#N/A</v>
      </c>
      <c r="N6907" s="52" t="e">
        <f>VLOOKUP(B6907,'Список DKV от ЮТД'!$A$1:$S$10000,18,FALSE)</f>
        <v>#N/A</v>
      </c>
      <c r="O6907" s="52" t="e">
        <f>VLOOKUP(B6907,'Список DKV от ЮТД'!$A$1:$S$10000,19,FALSE)</f>
        <v>#N/A</v>
      </c>
      <c r="P6907" s="52" t="e">
        <f>VLOOKUP(B6907,'Список DKV от ЮТД'!$A$1:$S$10000,16,FALSE)</f>
        <v>#N/A</v>
      </c>
    </row>
    <row r="6908" spans="1:16">
      <c r="A6908" s="51">
        <v>6906</v>
      </c>
      <c r="B6908" s="35">
        <v>20400879910</v>
      </c>
      <c r="F6908" s="30" t="s">
        <v>21</v>
      </c>
      <c r="H6908" s="45" t="e">
        <f>VLOOKUP(B6908,'Список DKV от ЮТД'!$A$1:$S$10000,2,FALSE)</f>
        <v>#N/A</v>
      </c>
      <c r="I6908" s="30" t="e">
        <f>VLOOKUP(B6908,'Список DKV от ЮТД'!$A$1:$S$10000,15,FALSE)</f>
        <v>#N/A</v>
      </c>
      <c r="K6908" s="108" t="e">
        <f>VLOOKUP(B6908,'Список DKV от ЮТД'!$A$1:$M$10000,13,FALSE)</f>
        <v>#N/A</v>
      </c>
      <c r="L6908" s="30" t="e">
        <f>VLOOKUP(B6908,'Список DKV от ЮТД'!$A$1:$S$10000,14,FALSE)</f>
        <v>#N/A</v>
      </c>
      <c r="M6908" s="52" t="e">
        <f>VLOOKUP(B6908,'Список DKV от ЮТД'!$A$1:$M$10000,10,FALSE)</f>
        <v>#N/A</v>
      </c>
      <c r="N6908" s="52" t="e">
        <f>VLOOKUP(B6908,'Список DKV от ЮТД'!$A$1:$S$10000,18,FALSE)</f>
        <v>#N/A</v>
      </c>
      <c r="O6908" s="52" t="e">
        <f>VLOOKUP(B6908,'Список DKV от ЮТД'!$A$1:$S$10000,19,FALSE)</f>
        <v>#N/A</v>
      </c>
      <c r="P6908" s="52" t="e">
        <f>VLOOKUP(B6908,'Список DKV от ЮТД'!$A$1:$S$10000,16,FALSE)</f>
        <v>#N/A</v>
      </c>
    </row>
    <row r="6909" spans="1:16">
      <c r="A6909" s="51">
        <v>6907</v>
      </c>
      <c r="B6909" s="35">
        <v>20400879951</v>
      </c>
      <c r="F6909" s="30" t="s">
        <v>21</v>
      </c>
      <c r="H6909" s="45" t="e">
        <f>VLOOKUP(B6909,'Список DKV от ЮТД'!$A$1:$S$10000,2,FALSE)</f>
        <v>#N/A</v>
      </c>
      <c r="I6909" s="30" t="e">
        <f>VLOOKUP(B6909,'Список DKV от ЮТД'!$A$1:$S$10000,15,FALSE)</f>
        <v>#N/A</v>
      </c>
      <c r="K6909" s="108" t="e">
        <f>VLOOKUP(B6909,'Список DKV от ЮТД'!$A$1:$M$10000,13,FALSE)</f>
        <v>#N/A</v>
      </c>
      <c r="L6909" s="30" t="e">
        <f>VLOOKUP(B6909,'Список DKV от ЮТД'!$A$1:$S$10000,14,FALSE)</f>
        <v>#N/A</v>
      </c>
      <c r="M6909" s="52" t="e">
        <f>VLOOKUP(B6909,'Список DKV от ЮТД'!$A$1:$M$10000,10,FALSE)</f>
        <v>#N/A</v>
      </c>
      <c r="N6909" s="52" t="e">
        <f>VLOOKUP(B6909,'Список DKV от ЮТД'!$A$1:$S$10000,18,FALSE)</f>
        <v>#N/A</v>
      </c>
      <c r="O6909" s="52" t="e">
        <f>VLOOKUP(B6909,'Список DKV от ЮТД'!$A$1:$S$10000,19,FALSE)</f>
        <v>#N/A</v>
      </c>
      <c r="P6909" s="52" t="e">
        <f>VLOOKUP(B6909,'Список DKV от ЮТД'!$A$1:$S$10000,16,FALSE)</f>
        <v>#N/A</v>
      </c>
    </row>
    <row r="6910" spans="1:16">
      <c r="A6910" s="51">
        <v>6908</v>
      </c>
      <c r="B6910" s="35">
        <v>20400879993</v>
      </c>
      <c r="F6910" s="30" t="s">
        <v>21</v>
      </c>
      <c r="H6910" s="45" t="e">
        <f>VLOOKUP(B6910,'Список DKV от ЮТД'!$A$1:$S$10000,2,FALSE)</f>
        <v>#N/A</v>
      </c>
      <c r="I6910" s="30" t="e">
        <f>VLOOKUP(B6910,'Список DKV от ЮТД'!$A$1:$S$10000,15,FALSE)</f>
        <v>#N/A</v>
      </c>
      <c r="K6910" s="108" t="e">
        <f>VLOOKUP(B6910,'Список DKV от ЮТД'!$A$1:$M$10000,13,FALSE)</f>
        <v>#N/A</v>
      </c>
      <c r="L6910" s="30" t="e">
        <f>VLOOKUP(B6910,'Список DKV от ЮТД'!$A$1:$S$10000,14,FALSE)</f>
        <v>#N/A</v>
      </c>
      <c r="M6910" s="52" t="e">
        <f>VLOOKUP(B6910,'Список DKV от ЮТД'!$A$1:$M$10000,10,FALSE)</f>
        <v>#N/A</v>
      </c>
      <c r="N6910" s="52" t="e">
        <f>VLOOKUP(B6910,'Список DKV от ЮТД'!$A$1:$S$10000,18,FALSE)</f>
        <v>#N/A</v>
      </c>
      <c r="O6910" s="52" t="e">
        <f>VLOOKUP(B6910,'Список DKV от ЮТД'!$A$1:$S$10000,19,FALSE)</f>
        <v>#N/A</v>
      </c>
      <c r="P6910" s="52" t="e">
        <f>VLOOKUP(B6910,'Список DKV от ЮТД'!$A$1:$S$10000,16,FALSE)</f>
        <v>#N/A</v>
      </c>
    </row>
    <row r="6911" spans="1:16">
      <c r="A6911" s="51">
        <v>6909</v>
      </c>
      <c r="B6911" s="35">
        <v>20300681184</v>
      </c>
      <c r="F6911" s="30" t="s">
        <v>21</v>
      </c>
      <c r="H6911" s="45" t="e">
        <f>VLOOKUP(B6911,'Список DKV от ЮТД'!$A$1:$S$10000,2,FALSE)</f>
        <v>#N/A</v>
      </c>
      <c r="I6911" s="30" t="e">
        <f>VLOOKUP(B6911,'Список DKV от ЮТД'!$A$1:$S$10000,15,FALSE)</f>
        <v>#N/A</v>
      </c>
      <c r="K6911" s="108" t="e">
        <f>VLOOKUP(B6911,'Список DKV от ЮТД'!$A$1:$M$10000,13,FALSE)</f>
        <v>#N/A</v>
      </c>
      <c r="L6911" s="30" t="e">
        <f>VLOOKUP(B6911,'Список DKV от ЮТД'!$A$1:$S$10000,14,FALSE)</f>
        <v>#N/A</v>
      </c>
      <c r="M6911" s="52" t="e">
        <f>VLOOKUP(B6911,'Список DKV от ЮТД'!$A$1:$M$10000,10,FALSE)</f>
        <v>#N/A</v>
      </c>
      <c r="N6911" s="52" t="e">
        <f>VLOOKUP(B6911,'Список DKV от ЮТД'!$A$1:$S$10000,18,FALSE)</f>
        <v>#N/A</v>
      </c>
      <c r="O6911" s="52" t="e">
        <f>VLOOKUP(B6911,'Список DKV от ЮТД'!$A$1:$S$10000,19,FALSE)</f>
        <v>#N/A</v>
      </c>
      <c r="P6911" s="52" t="e">
        <f>VLOOKUP(B6911,'Список DKV от ЮТД'!$A$1:$S$10000,16,FALSE)</f>
        <v>#N/A</v>
      </c>
    </row>
    <row r="6912" spans="1:16">
      <c r="A6912" s="51">
        <v>6910</v>
      </c>
      <c r="B6912" s="35">
        <v>20300689401</v>
      </c>
      <c r="F6912" s="30" t="s">
        <v>21</v>
      </c>
      <c r="H6912" s="45" t="e">
        <f>VLOOKUP(B6912,'Список DKV от ЮТД'!$A$1:$S$10000,2,FALSE)</f>
        <v>#N/A</v>
      </c>
      <c r="I6912" s="30" t="e">
        <f>VLOOKUP(B6912,'Список DKV от ЮТД'!$A$1:$S$10000,15,FALSE)</f>
        <v>#N/A</v>
      </c>
      <c r="K6912" s="108" t="e">
        <f>VLOOKUP(B6912,'Список DKV от ЮТД'!$A$1:$M$10000,13,FALSE)</f>
        <v>#N/A</v>
      </c>
      <c r="L6912" s="30" t="e">
        <f>VLOOKUP(B6912,'Список DKV от ЮТД'!$A$1:$S$10000,14,FALSE)</f>
        <v>#N/A</v>
      </c>
      <c r="M6912" s="52" t="e">
        <f>VLOOKUP(B6912,'Список DKV от ЮТД'!$A$1:$M$10000,10,FALSE)</f>
        <v>#N/A</v>
      </c>
      <c r="N6912" s="52" t="e">
        <f>VLOOKUP(B6912,'Список DKV от ЮТД'!$A$1:$S$10000,18,FALSE)</f>
        <v>#N/A</v>
      </c>
      <c r="O6912" s="52" t="e">
        <f>VLOOKUP(B6912,'Список DKV от ЮТД'!$A$1:$S$10000,19,FALSE)</f>
        <v>#N/A</v>
      </c>
      <c r="P6912" s="52" t="e">
        <f>VLOOKUP(B6912,'Список DKV от ЮТД'!$A$1:$S$10000,16,FALSE)</f>
        <v>#N/A</v>
      </c>
    </row>
    <row r="6913" spans="1:18">
      <c r="A6913" s="51">
        <v>6911</v>
      </c>
      <c r="B6913" s="35">
        <v>20400879761</v>
      </c>
      <c r="F6913" s="30" t="s">
        <v>21</v>
      </c>
      <c r="H6913" s="45" t="e">
        <f>VLOOKUP(B6913,'Список DKV от ЮТД'!$A$1:$S$10000,2,FALSE)</f>
        <v>#N/A</v>
      </c>
      <c r="I6913" s="30" t="e">
        <f>VLOOKUP(B6913,'Список DKV от ЮТД'!$A$1:$S$10000,15,FALSE)</f>
        <v>#N/A</v>
      </c>
      <c r="K6913" s="108" t="e">
        <f>VLOOKUP(B6913,'Список DKV от ЮТД'!$A$1:$M$10000,13,FALSE)</f>
        <v>#N/A</v>
      </c>
      <c r="L6913" s="30" t="e">
        <f>VLOOKUP(B6913,'Список DKV от ЮТД'!$A$1:$S$10000,14,FALSE)</f>
        <v>#N/A</v>
      </c>
      <c r="M6913" s="52" t="e">
        <f>VLOOKUP(B6913,'Список DKV от ЮТД'!$A$1:$M$10000,10,FALSE)</f>
        <v>#N/A</v>
      </c>
      <c r="N6913" s="52" t="e">
        <f>VLOOKUP(B6913,'Список DKV от ЮТД'!$A$1:$S$10000,18,FALSE)</f>
        <v>#N/A</v>
      </c>
      <c r="O6913" s="52" t="e">
        <f>VLOOKUP(B6913,'Список DKV от ЮТД'!$A$1:$S$10000,19,FALSE)</f>
        <v>#N/A</v>
      </c>
      <c r="P6913" s="52" t="e">
        <f>VLOOKUP(B6913,'Список DKV от ЮТД'!$A$1:$S$10000,16,FALSE)</f>
        <v>#N/A</v>
      </c>
    </row>
    <row r="6914" spans="1:18">
      <c r="A6914" s="51">
        <v>6912</v>
      </c>
      <c r="B6914" s="35">
        <v>20400879803</v>
      </c>
      <c r="F6914" s="30" t="s">
        <v>21</v>
      </c>
      <c r="H6914" s="45" t="e">
        <f>VLOOKUP(B6914,'Список DKV от ЮТД'!$A$1:$S$10000,2,FALSE)</f>
        <v>#N/A</v>
      </c>
      <c r="I6914" s="30" t="e">
        <f>VLOOKUP(B6914,'Список DKV от ЮТД'!$A$1:$S$10000,15,FALSE)</f>
        <v>#N/A</v>
      </c>
      <c r="K6914" s="108" t="e">
        <f>VLOOKUP(B6914,'Список DKV от ЮТД'!$A$1:$M$10000,13,FALSE)</f>
        <v>#N/A</v>
      </c>
      <c r="L6914" s="30" t="e">
        <f>VLOOKUP(B6914,'Список DKV от ЮТД'!$A$1:$S$10000,14,FALSE)</f>
        <v>#N/A</v>
      </c>
      <c r="M6914" s="52" t="e">
        <f>VLOOKUP(B6914,'Список DKV от ЮТД'!$A$1:$M$10000,10,FALSE)</f>
        <v>#N/A</v>
      </c>
      <c r="N6914" s="52" t="e">
        <f>VLOOKUP(B6914,'Список DKV от ЮТД'!$A$1:$S$10000,18,FALSE)</f>
        <v>#N/A</v>
      </c>
      <c r="O6914" s="52" t="e">
        <f>VLOOKUP(B6914,'Список DKV от ЮТД'!$A$1:$S$10000,19,FALSE)</f>
        <v>#N/A</v>
      </c>
      <c r="P6914" s="52" t="e">
        <f>VLOOKUP(B6914,'Список DKV от ЮТД'!$A$1:$S$10000,16,FALSE)</f>
        <v>#N/A</v>
      </c>
    </row>
    <row r="6915" spans="1:18">
      <c r="A6915" s="51">
        <v>6913</v>
      </c>
      <c r="B6915" s="35">
        <v>20400879845</v>
      </c>
      <c r="F6915" s="30" t="s">
        <v>21</v>
      </c>
      <c r="H6915" s="45" t="e">
        <f>VLOOKUP(B6915,'Список DKV от ЮТД'!$A$1:$S$10000,2,FALSE)</f>
        <v>#N/A</v>
      </c>
      <c r="I6915" s="30" t="e">
        <f>VLOOKUP(B6915,'Список DKV от ЮТД'!$A$1:$S$10000,15,FALSE)</f>
        <v>#N/A</v>
      </c>
      <c r="K6915" s="108" t="e">
        <f>VLOOKUP(B6915,'Список DKV от ЮТД'!$A$1:$M$10000,13,FALSE)</f>
        <v>#N/A</v>
      </c>
      <c r="L6915" s="30" t="e">
        <f>VLOOKUP(B6915,'Список DKV от ЮТД'!$A$1:$S$10000,14,FALSE)</f>
        <v>#N/A</v>
      </c>
      <c r="M6915" s="52" t="e">
        <f>VLOOKUP(B6915,'Список DKV от ЮТД'!$A$1:$M$10000,10,FALSE)</f>
        <v>#N/A</v>
      </c>
      <c r="N6915" s="52" t="e">
        <f>VLOOKUP(B6915,'Список DKV от ЮТД'!$A$1:$S$10000,18,FALSE)</f>
        <v>#N/A</v>
      </c>
      <c r="O6915" s="52" t="e">
        <f>VLOOKUP(B6915,'Список DKV от ЮТД'!$A$1:$S$10000,19,FALSE)</f>
        <v>#N/A</v>
      </c>
      <c r="P6915" s="52" t="e">
        <f>VLOOKUP(B6915,'Список DKV от ЮТД'!$A$1:$S$10000,16,FALSE)</f>
        <v>#N/A</v>
      </c>
    </row>
    <row r="6916" spans="1:18">
      <c r="A6916" s="51">
        <v>6914</v>
      </c>
      <c r="B6916" s="35">
        <v>20400879886</v>
      </c>
      <c r="F6916" s="30" t="s">
        <v>21</v>
      </c>
      <c r="H6916" s="45" t="e">
        <f>VLOOKUP(B6916,'Список DKV от ЮТД'!$A$1:$S$10000,2,FALSE)</f>
        <v>#N/A</v>
      </c>
      <c r="I6916" s="30" t="e">
        <f>VLOOKUP(B6916,'Список DKV от ЮТД'!$A$1:$S$10000,15,FALSE)</f>
        <v>#N/A</v>
      </c>
      <c r="K6916" s="108" t="e">
        <f>VLOOKUP(B6916,'Список DKV от ЮТД'!$A$1:$M$10000,13,FALSE)</f>
        <v>#N/A</v>
      </c>
      <c r="L6916" s="30" t="e">
        <f>VLOOKUP(B6916,'Список DKV от ЮТД'!$A$1:$S$10000,14,FALSE)</f>
        <v>#N/A</v>
      </c>
      <c r="M6916" s="52" t="e">
        <f>VLOOKUP(B6916,'Список DKV от ЮТД'!$A$1:$M$10000,10,FALSE)</f>
        <v>#N/A</v>
      </c>
      <c r="N6916" s="52" t="e">
        <f>VLOOKUP(B6916,'Список DKV от ЮТД'!$A$1:$S$10000,18,FALSE)</f>
        <v>#N/A</v>
      </c>
      <c r="O6916" s="52" t="e">
        <f>VLOOKUP(B6916,'Список DKV от ЮТД'!$A$1:$S$10000,19,FALSE)</f>
        <v>#N/A</v>
      </c>
      <c r="P6916" s="52" t="e">
        <f>VLOOKUP(B6916,'Список DKV от ЮТД'!$A$1:$S$10000,16,FALSE)</f>
        <v>#N/A</v>
      </c>
    </row>
    <row r="6917" spans="1:18">
      <c r="A6917" s="51">
        <v>6915</v>
      </c>
      <c r="B6917" s="35">
        <v>20400879928</v>
      </c>
      <c r="F6917" s="30" t="s">
        <v>21</v>
      </c>
      <c r="H6917" s="45" t="e">
        <f>VLOOKUP(B6917,'Список DKV от ЮТД'!$A$1:$S$10000,2,FALSE)</f>
        <v>#N/A</v>
      </c>
      <c r="I6917" s="30" t="e">
        <f>VLOOKUP(B6917,'Список DKV от ЮТД'!$A$1:$S$10000,15,FALSE)</f>
        <v>#N/A</v>
      </c>
      <c r="K6917" s="108" t="e">
        <f>VLOOKUP(B6917,'Список DKV от ЮТД'!$A$1:$M$10000,13,FALSE)</f>
        <v>#N/A</v>
      </c>
      <c r="L6917" s="30" t="e">
        <f>VLOOKUP(B6917,'Список DKV от ЮТД'!$A$1:$S$10000,14,FALSE)</f>
        <v>#N/A</v>
      </c>
      <c r="M6917" s="52" t="e">
        <f>VLOOKUP(B6917,'Список DKV от ЮТД'!$A$1:$M$10000,10,FALSE)</f>
        <v>#N/A</v>
      </c>
      <c r="N6917" s="52" t="e">
        <f>VLOOKUP(B6917,'Список DKV от ЮТД'!$A$1:$S$10000,18,FALSE)</f>
        <v>#N/A</v>
      </c>
      <c r="O6917" s="52" t="e">
        <f>VLOOKUP(B6917,'Список DKV от ЮТД'!$A$1:$S$10000,19,FALSE)</f>
        <v>#N/A</v>
      </c>
      <c r="P6917" s="52" t="e">
        <f>VLOOKUP(B6917,'Список DKV от ЮТД'!$A$1:$S$10000,16,FALSE)</f>
        <v>#N/A</v>
      </c>
    </row>
    <row r="6918" spans="1:18">
      <c r="A6918" s="51">
        <v>6916</v>
      </c>
      <c r="B6918" s="35">
        <v>20400879969</v>
      </c>
      <c r="F6918" s="30" t="s">
        <v>21</v>
      </c>
      <c r="H6918" s="45" t="e">
        <f>VLOOKUP(B6918,'Список DKV от ЮТД'!$A$1:$S$10000,2,FALSE)</f>
        <v>#N/A</v>
      </c>
      <c r="I6918" s="30" t="e">
        <f>VLOOKUP(B6918,'Список DKV от ЮТД'!$A$1:$S$10000,15,FALSE)</f>
        <v>#N/A</v>
      </c>
      <c r="K6918" s="108" t="e">
        <f>VLOOKUP(B6918,'Список DKV от ЮТД'!$A$1:$M$10000,13,FALSE)</f>
        <v>#N/A</v>
      </c>
      <c r="L6918" s="30" t="e">
        <f>VLOOKUP(B6918,'Список DKV от ЮТД'!$A$1:$S$10000,14,FALSE)</f>
        <v>#N/A</v>
      </c>
      <c r="M6918" s="52" t="e">
        <f>VLOOKUP(B6918,'Список DKV от ЮТД'!$A$1:$M$10000,10,FALSE)</f>
        <v>#N/A</v>
      </c>
      <c r="N6918" s="52" t="e">
        <f>VLOOKUP(B6918,'Список DKV от ЮТД'!$A$1:$S$10000,18,FALSE)</f>
        <v>#N/A</v>
      </c>
      <c r="O6918" s="52" t="e">
        <f>VLOOKUP(B6918,'Список DKV от ЮТД'!$A$1:$S$10000,19,FALSE)</f>
        <v>#N/A</v>
      </c>
      <c r="P6918" s="52" t="e">
        <f>VLOOKUP(B6918,'Список DKV от ЮТД'!$A$1:$S$10000,16,FALSE)</f>
        <v>#N/A</v>
      </c>
    </row>
    <row r="6919" spans="1:18">
      <c r="A6919" s="51">
        <v>6917</v>
      </c>
      <c r="B6919" s="35">
        <v>20400880009</v>
      </c>
      <c r="F6919" s="30" t="s">
        <v>21</v>
      </c>
      <c r="H6919" s="45" t="e">
        <f>VLOOKUP(B6919,'Список DKV от ЮТД'!$A$1:$S$10000,2,FALSE)</f>
        <v>#N/A</v>
      </c>
      <c r="I6919" s="30" t="e">
        <f>VLOOKUP(B6919,'Список DKV от ЮТД'!$A$1:$S$10000,15,FALSE)</f>
        <v>#N/A</v>
      </c>
      <c r="K6919" s="108" t="e">
        <f>VLOOKUP(B6919,'Список DKV от ЮТД'!$A$1:$M$10000,13,FALSE)</f>
        <v>#N/A</v>
      </c>
      <c r="L6919" s="30" t="e">
        <f>VLOOKUP(B6919,'Список DKV от ЮТД'!$A$1:$S$10000,14,FALSE)</f>
        <v>#N/A</v>
      </c>
      <c r="M6919" s="52" t="e">
        <f>VLOOKUP(B6919,'Список DKV от ЮТД'!$A$1:$M$10000,10,FALSE)</f>
        <v>#N/A</v>
      </c>
      <c r="N6919" s="52" t="e">
        <f>VLOOKUP(B6919,'Список DKV от ЮТД'!$A$1:$S$10000,18,FALSE)</f>
        <v>#N/A</v>
      </c>
      <c r="O6919" s="52" t="e">
        <f>VLOOKUP(B6919,'Список DKV от ЮТД'!$A$1:$S$10000,19,FALSE)</f>
        <v>#N/A</v>
      </c>
      <c r="P6919" s="52" t="e">
        <f>VLOOKUP(B6919,'Список DKV от ЮТД'!$A$1:$S$10000,16,FALSE)</f>
        <v>#N/A</v>
      </c>
    </row>
    <row r="6920" spans="1:18">
      <c r="A6920" s="51">
        <v>6918</v>
      </c>
      <c r="B6920" s="37">
        <v>20400890941</v>
      </c>
      <c r="C6920" s="50">
        <v>44214</v>
      </c>
      <c r="E6920" s="50">
        <v>44214</v>
      </c>
      <c r="F6920" s="51" t="s">
        <v>7613</v>
      </c>
      <c r="H6920" s="45" t="e">
        <f>VLOOKUP(B6920,'Список DKV от ЮТД'!$A$1:$S$10000,2,FALSE)</f>
        <v>#N/A</v>
      </c>
      <c r="I6920" s="30" t="e">
        <f>VLOOKUP(B6920,'Список DKV от ЮТД'!$A$1:$S$10000,15,FALSE)</f>
        <v>#N/A</v>
      </c>
      <c r="K6920" s="108" t="e">
        <f>VLOOKUP(B6920,'Список DKV от ЮТД'!$A$1:$M$10000,13,FALSE)</f>
        <v>#N/A</v>
      </c>
      <c r="L6920" s="30" t="e">
        <f>VLOOKUP(B6920,'Список DKV от ЮТД'!$A$1:$S$10000,14,FALSE)</f>
        <v>#N/A</v>
      </c>
      <c r="M6920" s="52" t="e">
        <f>VLOOKUP(B6920,'Список DKV от ЮТД'!$A$1:$M$10000,10,FALSE)</f>
        <v>#N/A</v>
      </c>
      <c r="N6920" s="52" t="e">
        <f>VLOOKUP(B6920,'Список DKV от ЮТД'!$A$1:$S$10000,18,FALSE)</f>
        <v>#N/A</v>
      </c>
      <c r="O6920" s="52" t="e">
        <f>VLOOKUP(B6920,'Список DKV от ЮТД'!$A$1:$S$10000,19,FALSE)</f>
        <v>#N/A</v>
      </c>
      <c r="P6920" s="52" t="e">
        <f>VLOOKUP(B6920,'Список DKV от ЮТД'!$A$1:$S$10000,16,FALSE)</f>
        <v>#N/A</v>
      </c>
      <c r="Q6920" s="52"/>
      <c r="R6920" s="30" t="s">
        <v>43500</v>
      </c>
    </row>
    <row r="6921" spans="1:18">
      <c r="A6921" s="51">
        <v>6919</v>
      </c>
      <c r="B6921" s="37">
        <v>19441088838</v>
      </c>
      <c r="C6921" s="63">
        <v>43886</v>
      </c>
      <c r="D6921" s="51"/>
      <c r="E6921" s="63">
        <v>43886</v>
      </c>
      <c r="F6921" s="51" t="s">
        <v>7613</v>
      </c>
      <c r="G6921" s="64"/>
      <c r="H6921" s="45" t="e">
        <f>VLOOKUP(B6921,'Список DKV от ЮТД'!$A$1:$S$10000,2,FALSE)</f>
        <v>#N/A</v>
      </c>
      <c r="I6921" s="30" t="e">
        <f>VLOOKUP(B6921,'Список DKV от ЮТД'!$A$1:$S$10000,15,FALSE)</f>
        <v>#N/A</v>
      </c>
      <c r="K6921" s="108" t="e">
        <f>VLOOKUP(B6921,'Список DKV от ЮТД'!$A$1:$M$10000,13,FALSE)</f>
        <v>#N/A</v>
      </c>
      <c r="L6921" s="30" t="e">
        <f>VLOOKUP(B6921,'Список DKV от ЮТД'!$A$1:$S$10000,14,FALSE)</f>
        <v>#N/A</v>
      </c>
      <c r="M6921" s="52" t="e">
        <f>VLOOKUP(B6921,'Список DKV от ЮТД'!$A$1:$M$10000,10,FALSE)</f>
        <v>#N/A</v>
      </c>
      <c r="N6921" s="52" t="e">
        <f>VLOOKUP(B6921,'Список DKV от ЮТД'!$A$1:$S$10000,18,FALSE)</f>
        <v>#N/A</v>
      </c>
      <c r="O6921" s="52" t="e">
        <f>VLOOKUP(B6921,'Список DKV от ЮТД'!$A$1:$S$10000,19,FALSE)</f>
        <v>#N/A</v>
      </c>
      <c r="P6921" s="52" t="e">
        <f>VLOOKUP(B6921,'Список DKV от ЮТД'!$A$1:$S$10000,16,FALSE)</f>
        <v>#N/A</v>
      </c>
      <c r="Q6921" s="52"/>
      <c r="R6921" s="30" t="s">
        <v>39741</v>
      </c>
    </row>
    <row r="6922" spans="1:18">
      <c r="A6922" s="51">
        <v>6920</v>
      </c>
      <c r="B6922" s="37">
        <v>20410569170</v>
      </c>
      <c r="C6922" s="50">
        <v>44245</v>
      </c>
      <c r="E6922" s="50">
        <v>44245</v>
      </c>
      <c r="F6922" s="51" t="s">
        <v>7613</v>
      </c>
      <c r="H6922" s="45" t="e">
        <f>VLOOKUP(B6922,'Список DKV от ЮТД'!$A$1:$S$10000,2,FALSE)</f>
        <v>#N/A</v>
      </c>
      <c r="I6922" s="30" t="e">
        <f>VLOOKUP(B6922,'Список DKV от ЮТД'!$A$1:$S$10000,15,FALSE)</f>
        <v>#N/A</v>
      </c>
      <c r="K6922" s="108" t="e">
        <f>VLOOKUP(B6922,'Список DKV от ЮТД'!$A$1:$M$10000,13,FALSE)</f>
        <v>#N/A</v>
      </c>
      <c r="L6922" s="30" t="e">
        <f>VLOOKUP(B6922,'Список DKV от ЮТД'!$A$1:$S$10000,14,FALSE)</f>
        <v>#N/A</v>
      </c>
      <c r="M6922" s="52" t="e">
        <f>VLOOKUP(B6922,'Список DKV от ЮТД'!$A$1:$M$10000,10,FALSE)</f>
        <v>#N/A</v>
      </c>
      <c r="N6922" s="52" t="e">
        <f>VLOOKUP(B6922,'Список DKV от ЮТД'!$A$1:$S$10000,18,FALSE)</f>
        <v>#N/A</v>
      </c>
      <c r="O6922" s="52" t="e">
        <f>VLOOKUP(B6922,'Список DKV от ЮТД'!$A$1:$S$10000,19,FALSE)</f>
        <v>#N/A</v>
      </c>
      <c r="P6922" s="52" t="e">
        <f>VLOOKUP(B6922,'Список DKV от ЮТД'!$A$1:$S$10000,16,FALSE)</f>
        <v>#N/A</v>
      </c>
      <c r="Q6922" s="52"/>
      <c r="R6922" s="30" t="s">
        <v>36177</v>
      </c>
    </row>
    <row r="6923" spans="1:18">
      <c r="A6923" s="51">
        <v>6921</v>
      </c>
      <c r="B6923" s="37">
        <v>19440800555</v>
      </c>
      <c r="C6923" s="50">
        <v>43896</v>
      </c>
      <c r="E6923" s="50">
        <v>43896</v>
      </c>
      <c r="F6923" s="30" t="s">
        <v>7613</v>
      </c>
      <c r="H6923" s="45" t="e">
        <f>VLOOKUP(B6923,'Список DKV от ЮТД'!$A$1:$S$10000,2,FALSE)</f>
        <v>#N/A</v>
      </c>
      <c r="I6923" s="30" t="e">
        <f>VLOOKUP(B6923,'Список DKV от ЮТД'!$A$1:$S$10000,15,FALSE)</f>
        <v>#N/A</v>
      </c>
      <c r="K6923" s="108" t="e">
        <f>VLOOKUP(B6923,'Список DKV от ЮТД'!$A$1:$M$10000,13,FALSE)</f>
        <v>#N/A</v>
      </c>
      <c r="L6923" s="30" t="e">
        <f>VLOOKUP(B6923,'Список DKV от ЮТД'!$A$1:$S$10000,14,FALSE)</f>
        <v>#N/A</v>
      </c>
      <c r="M6923" s="52" t="e">
        <f>VLOOKUP(B6923,'Список DKV от ЮТД'!$A$1:$M$10000,10,FALSE)</f>
        <v>#N/A</v>
      </c>
      <c r="N6923" s="52" t="e">
        <f>VLOOKUP(B6923,'Список DKV от ЮТД'!$A$1:$S$10000,18,FALSE)</f>
        <v>#N/A</v>
      </c>
      <c r="O6923" s="52" t="e">
        <f>VLOOKUP(B6923,'Список DKV от ЮТД'!$A$1:$S$10000,19,FALSE)</f>
        <v>#N/A</v>
      </c>
      <c r="P6923" s="52" t="e">
        <f>VLOOKUP(B6923,'Список DKV от ЮТД'!$A$1:$S$10000,16,FALSE)</f>
        <v>#N/A</v>
      </c>
      <c r="Q6923" s="52"/>
    </row>
    <row r="6924" spans="1:18">
      <c r="A6924" s="51">
        <v>6922</v>
      </c>
      <c r="B6924" s="37">
        <v>19431001056</v>
      </c>
      <c r="C6924" s="50">
        <v>44175</v>
      </c>
      <c r="E6924" s="50">
        <v>44175</v>
      </c>
      <c r="F6924" s="30" t="s">
        <v>7613</v>
      </c>
      <c r="H6924" s="45" t="e">
        <f>VLOOKUP(B6924,'Список DKV от ЮТД'!$A$1:$S$10000,2,FALSE)</f>
        <v>#N/A</v>
      </c>
      <c r="I6924" s="30" t="e">
        <f>VLOOKUP(B6924,'Список DKV от ЮТД'!$A$1:$S$10000,15,FALSE)</f>
        <v>#N/A</v>
      </c>
      <c r="K6924" s="108" t="e">
        <f>VLOOKUP(B6924,'Список DKV от ЮТД'!$A$1:$M$10000,13,FALSE)</f>
        <v>#N/A</v>
      </c>
      <c r="L6924" s="30" t="e">
        <f>VLOOKUP(B6924,'Список DKV от ЮТД'!$A$1:$S$10000,14,FALSE)</f>
        <v>#N/A</v>
      </c>
      <c r="M6924" s="52" t="e">
        <f>VLOOKUP(B6924,'Список DKV от ЮТД'!$A$1:$M$10000,10,FALSE)</f>
        <v>#N/A</v>
      </c>
      <c r="N6924" s="52" t="e">
        <f>VLOOKUP(B6924,'Список DKV от ЮТД'!$A$1:$S$10000,18,FALSE)</f>
        <v>#N/A</v>
      </c>
      <c r="O6924" s="52" t="e">
        <f>VLOOKUP(B6924,'Список DKV от ЮТД'!$A$1:$S$10000,19,FALSE)</f>
        <v>#N/A</v>
      </c>
      <c r="P6924" s="52" t="e">
        <f>VLOOKUP(B6924,'Список DKV от ЮТД'!$A$1:$S$10000,16,FALSE)</f>
        <v>#N/A</v>
      </c>
      <c r="Q6924" s="52"/>
    </row>
    <row r="6925" spans="1:18">
      <c r="A6925" s="51">
        <v>6923</v>
      </c>
      <c r="B6925" s="37">
        <v>19440800399</v>
      </c>
      <c r="C6925" s="50">
        <v>43896</v>
      </c>
      <c r="E6925" s="50">
        <v>44132</v>
      </c>
      <c r="F6925" s="30" t="s">
        <v>7613</v>
      </c>
      <c r="G6925" s="64"/>
      <c r="H6925" s="45" t="e">
        <f>VLOOKUP(B6925,'Список DKV от ЮТД'!$A$1:$S$10000,2,FALSE)</f>
        <v>#N/A</v>
      </c>
      <c r="I6925" s="30" t="e">
        <f>VLOOKUP(B6925,'Список DKV от ЮТД'!$A$1:$S$10000,15,FALSE)</f>
        <v>#N/A</v>
      </c>
      <c r="K6925" s="108" t="e">
        <f>VLOOKUP(B6925,'Список DKV от ЮТД'!$A$1:$M$10000,13,FALSE)</f>
        <v>#N/A</v>
      </c>
      <c r="L6925" s="30" t="e">
        <f>VLOOKUP(B6925,'Список DKV от ЮТД'!$A$1:$S$10000,14,FALSE)</f>
        <v>#N/A</v>
      </c>
      <c r="M6925" s="52" t="e">
        <f>VLOOKUP(B6925,'Список DKV от ЮТД'!$A$1:$M$10000,10,FALSE)</f>
        <v>#N/A</v>
      </c>
      <c r="N6925" s="52" t="e">
        <f>VLOOKUP(B6925,'Список DKV от ЮТД'!$A$1:$S$10000,18,FALSE)</f>
        <v>#N/A</v>
      </c>
      <c r="O6925" s="52" t="e">
        <f>VLOOKUP(B6925,'Список DKV от ЮТД'!$A$1:$S$10000,19,FALSE)</f>
        <v>#N/A</v>
      </c>
      <c r="P6925" s="52" t="e">
        <f>VLOOKUP(B6925,'Список DKV от ЮТД'!$A$1:$S$10000,16,FALSE)</f>
        <v>#N/A</v>
      </c>
      <c r="Q6925" s="52"/>
    </row>
    <row r="6926" spans="1:18">
      <c r="A6926" s="51">
        <v>6924</v>
      </c>
      <c r="B6926" s="37">
        <v>20400877781</v>
      </c>
      <c r="C6926" s="50">
        <v>44323</v>
      </c>
      <c r="E6926" s="50">
        <v>44323</v>
      </c>
      <c r="F6926" s="51" t="s">
        <v>7613</v>
      </c>
      <c r="H6926" s="45" t="e">
        <f>VLOOKUP(B6926,'Список DKV от ЮТД'!$A$1:$S$10000,2,FALSE)</f>
        <v>#N/A</v>
      </c>
      <c r="I6926" s="30" t="e">
        <f>VLOOKUP(B6926,'Список DKV от ЮТД'!$A$1:$S$10000,15,FALSE)</f>
        <v>#N/A</v>
      </c>
      <c r="K6926" s="108" t="e">
        <f>VLOOKUP(B6926,'Список DKV от ЮТД'!$A$1:$M$10000,13,FALSE)</f>
        <v>#N/A</v>
      </c>
      <c r="L6926" s="30" t="e">
        <f>VLOOKUP(B6926,'Список DKV от ЮТД'!$A$1:$S$10000,14,FALSE)</f>
        <v>#N/A</v>
      </c>
      <c r="M6926" s="52" t="e">
        <f>VLOOKUP(B6926,'Список DKV от ЮТД'!$A$1:$M$10000,10,FALSE)</f>
        <v>#N/A</v>
      </c>
      <c r="N6926" s="52" t="e">
        <f>VLOOKUP(B6926,'Список DKV от ЮТД'!$A$1:$S$10000,18,FALSE)</f>
        <v>#N/A</v>
      </c>
      <c r="O6926" s="52" t="e">
        <f>VLOOKUP(B6926,'Список DKV от ЮТД'!$A$1:$S$10000,19,FALSE)</f>
        <v>#N/A</v>
      </c>
      <c r="P6926" s="52" t="e">
        <f>VLOOKUP(B6926,'Список DKV от ЮТД'!$A$1:$S$10000,16,FALSE)</f>
        <v>#N/A</v>
      </c>
      <c r="Q6926" s="52"/>
      <c r="R6926" s="30" t="s">
        <v>35828</v>
      </c>
    </row>
    <row r="6927" spans="1:18">
      <c r="A6927" s="51">
        <v>6925</v>
      </c>
      <c r="B6927" s="39">
        <v>20410680480</v>
      </c>
      <c r="C6927" s="50">
        <v>44285</v>
      </c>
      <c r="E6927" s="50">
        <v>44285</v>
      </c>
      <c r="F6927" s="51" t="s">
        <v>7613</v>
      </c>
      <c r="H6927" s="45" t="e">
        <f>VLOOKUP(B6927,'Список DKV от ЮТД'!$A$1:$S$10000,2,FALSE)</f>
        <v>#N/A</v>
      </c>
      <c r="I6927" s="30" t="e">
        <f>VLOOKUP(B6927,'Список DKV от ЮТД'!$A$1:$S$10000,15,FALSE)</f>
        <v>#N/A</v>
      </c>
      <c r="K6927" s="108" t="e">
        <f>VLOOKUP(B6927,'Список DKV от ЮТД'!$A$1:$M$10000,13,FALSE)</f>
        <v>#N/A</v>
      </c>
      <c r="L6927" s="30" t="e">
        <f>VLOOKUP(B6927,'Список DKV от ЮТД'!$A$1:$S$10000,14,FALSE)</f>
        <v>#N/A</v>
      </c>
      <c r="M6927" s="52" t="e">
        <f>VLOOKUP(B6927,'Список DKV от ЮТД'!$A$1:$M$10000,10,FALSE)</f>
        <v>#N/A</v>
      </c>
      <c r="N6927" s="52" t="e">
        <f>VLOOKUP(B6927,'Список DKV от ЮТД'!$A$1:$S$10000,18,FALSE)</f>
        <v>#N/A</v>
      </c>
      <c r="O6927" s="52" t="e">
        <f>VLOOKUP(B6927,'Список DKV от ЮТД'!$A$1:$S$10000,19,FALSE)</f>
        <v>#N/A</v>
      </c>
      <c r="P6927" s="52" t="e">
        <f>VLOOKUP(B6927,'Список DKV от ЮТД'!$A$1:$S$10000,16,FALSE)</f>
        <v>#N/A</v>
      </c>
      <c r="Q6927" s="52"/>
      <c r="R6927" s="30" t="s">
        <v>34852</v>
      </c>
    </row>
    <row r="6928" spans="1:18">
      <c r="A6928" s="51">
        <v>6926</v>
      </c>
      <c r="B6928" s="39">
        <v>20410680878</v>
      </c>
      <c r="C6928" s="50">
        <v>44285</v>
      </c>
      <c r="E6928" s="50">
        <v>44285</v>
      </c>
      <c r="F6928" s="51" t="s">
        <v>7613</v>
      </c>
      <c r="H6928" s="45" t="e">
        <f>VLOOKUP(B6928,'Список DKV от ЮТД'!$A$1:$S$10000,2,FALSE)</f>
        <v>#N/A</v>
      </c>
      <c r="I6928" s="30" t="e">
        <f>VLOOKUP(B6928,'Список DKV от ЮТД'!$A$1:$S$10000,15,FALSE)</f>
        <v>#N/A</v>
      </c>
      <c r="K6928" s="108" t="e">
        <f>VLOOKUP(B6928,'Список DKV от ЮТД'!$A$1:$M$10000,13,FALSE)</f>
        <v>#N/A</v>
      </c>
      <c r="L6928" s="30" t="e">
        <f>VLOOKUP(B6928,'Список DKV от ЮТД'!$A$1:$S$10000,14,FALSE)</f>
        <v>#N/A</v>
      </c>
      <c r="M6928" s="52" t="e">
        <f>VLOOKUP(B6928,'Список DKV от ЮТД'!$A$1:$M$10000,10,FALSE)</f>
        <v>#N/A</v>
      </c>
      <c r="N6928" s="52" t="e">
        <f>VLOOKUP(B6928,'Список DKV от ЮТД'!$A$1:$S$10000,18,FALSE)</f>
        <v>#N/A</v>
      </c>
      <c r="O6928" s="52" t="e">
        <f>VLOOKUP(B6928,'Список DKV от ЮТД'!$A$1:$S$10000,19,FALSE)</f>
        <v>#N/A</v>
      </c>
      <c r="P6928" s="52" t="e">
        <f>VLOOKUP(B6928,'Список DKV от ЮТД'!$A$1:$S$10000,16,FALSE)</f>
        <v>#N/A</v>
      </c>
      <c r="Q6928" s="52"/>
      <c r="R6928" s="30" t="s">
        <v>34852</v>
      </c>
    </row>
    <row r="6929" spans="1:18">
      <c r="A6929" s="51">
        <v>6927</v>
      </c>
      <c r="B6929" s="37">
        <v>20400890529</v>
      </c>
      <c r="C6929" s="50">
        <v>44214</v>
      </c>
      <c r="E6929" s="50">
        <v>44214</v>
      </c>
      <c r="F6929" s="51" t="s">
        <v>7613</v>
      </c>
      <c r="H6929" s="45" t="e">
        <f>VLOOKUP(B6929,'Список DKV от ЮТД'!$A$1:$S$10000,2,FALSE)</f>
        <v>#N/A</v>
      </c>
      <c r="I6929" s="30" t="e">
        <f>VLOOKUP(B6929,'Список DKV от ЮТД'!$A$1:$S$10000,15,FALSE)</f>
        <v>#N/A</v>
      </c>
      <c r="K6929" s="108" t="e">
        <f>VLOOKUP(B6929,'Список DKV от ЮТД'!$A$1:$M$10000,13,FALSE)</f>
        <v>#N/A</v>
      </c>
      <c r="L6929" s="30" t="e">
        <f>VLOOKUP(B6929,'Список DKV от ЮТД'!$A$1:$S$10000,14,FALSE)</f>
        <v>#N/A</v>
      </c>
      <c r="M6929" s="52" t="e">
        <f>VLOOKUP(B6929,'Список DKV от ЮТД'!$A$1:$M$10000,10,FALSE)</f>
        <v>#N/A</v>
      </c>
      <c r="N6929" s="52" t="e">
        <f>VLOOKUP(B6929,'Список DKV от ЮТД'!$A$1:$S$10000,18,FALSE)</f>
        <v>#N/A</v>
      </c>
      <c r="O6929" s="52" t="e">
        <f>VLOOKUP(B6929,'Список DKV от ЮТД'!$A$1:$S$10000,19,FALSE)</f>
        <v>#N/A</v>
      </c>
      <c r="P6929" s="52" t="e">
        <f>VLOOKUP(B6929,'Список DKV от ЮТД'!$A$1:$S$10000,16,FALSE)</f>
        <v>#N/A</v>
      </c>
      <c r="Q6929" s="52"/>
      <c r="R6929" s="30" t="s">
        <v>34740</v>
      </c>
    </row>
    <row r="6930" spans="1:18">
      <c r="A6930" s="51">
        <v>6928</v>
      </c>
      <c r="B6930" s="37">
        <v>20400890503</v>
      </c>
      <c r="C6930" s="50">
        <v>44214</v>
      </c>
      <c r="E6930" s="50">
        <v>44214</v>
      </c>
      <c r="F6930" s="51" t="s">
        <v>7613</v>
      </c>
      <c r="H6930" s="45" t="e">
        <f>VLOOKUP(B6930,'Список DKV от ЮТД'!$A$1:$S$10000,2,FALSE)</f>
        <v>#N/A</v>
      </c>
      <c r="I6930" s="30" t="e">
        <f>VLOOKUP(B6930,'Список DKV от ЮТД'!$A$1:$S$10000,15,FALSE)</f>
        <v>#N/A</v>
      </c>
      <c r="K6930" s="108" t="e">
        <f>VLOOKUP(B6930,'Список DKV от ЮТД'!$A$1:$M$10000,13,FALSE)</f>
        <v>#N/A</v>
      </c>
      <c r="L6930" s="30" t="e">
        <f>VLOOKUP(B6930,'Список DKV от ЮТД'!$A$1:$S$10000,14,FALSE)</f>
        <v>#N/A</v>
      </c>
      <c r="M6930" s="52" t="e">
        <f>VLOOKUP(B6930,'Список DKV от ЮТД'!$A$1:$M$10000,10,FALSE)</f>
        <v>#N/A</v>
      </c>
      <c r="N6930" s="52" t="e">
        <f>VLOOKUP(B6930,'Список DKV от ЮТД'!$A$1:$S$10000,18,FALSE)</f>
        <v>#N/A</v>
      </c>
      <c r="O6930" s="52" t="e">
        <f>VLOOKUP(B6930,'Список DKV от ЮТД'!$A$1:$S$10000,19,FALSE)</f>
        <v>#N/A</v>
      </c>
      <c r="P6930" s="52" t="e">
        <f>VLOOKUP(B6930,'Список DKV от ЮТД'!$A$1:$S$10000,16,FALSE)</f>
        <v>#N/A</v>
      </c>
      <c r="Q6930" s="52"/>
      <c r="R6930" s="30" t="s">
        <v>34740</v>
      </c>
    </row>
    <row r="6931" spans="1:18">
      <c r="A6931" s="51">
        <v>6929</v>
      </c>
      <c r="B6931" s="37">
        <v>20400890586</v>
      </c>
      <c r="C6931" s="50">
        <v>44214</v>
      </c>
      <c r="E6931" s="50">
        <v>44214</v>
      </c>
      <c r="F6931" s="51" t="s">
        <v>7613</v>
      </c>
      <c r="H6931" s="45" t="e">
        <f>VLOOKUP(B6931,'Список DKV от ЮТД'!$A$1:$S$10000,2,FALSE)</f>
        <v>#N/A</v>
      </c>
      <c r="I6931" s="30" t="e">
        <f>VLOOKUP(B6931,'Список DKV от ЮТД'!$A$1:$S$10000,15,FALSE)</f>
        <v>#N/A</v>
      </c>
      <c r="K6931" s="108" t="e">
        <f>VLOOKUP(B6931,'Список DKV от ЮТД'!$A$1:$M$10000,13,FALSE)</f>
        <v>#N/A</v>
      </c>
      <c r="L6931" s="30" t="e">
        <f>VLOOKUP(B6931,'Список DKV от ЮТД'!$A$1:$S$10000,14,FALSE)</f>
        <v>#N/A</v>
      </c>
      <c r="M6931" s="52" t="e">
        <f>VLOOKUP(B6931,'Список DKV от ЮТД'!$A$1:$M$10000,10,FALSE)</f>
        <v>#N/A</v>
      </c>
      <c r="N6931" s="52" t="e">
        <f>VLOOKUP(B6931,'Список DKV от ЮТД'!$A$1:$S$10000,18,FALSE)</f>
        <v>#N/A</v>
      </c>
      <c r="O6931" s="52" t="e">
        <f>VLOOKUP(B6931,'Список DKV от ЮТД'!$A$1:$S$10000,19,FALSE)</f>
        <v>#N/A</v>
      </c>
      <c r="P6931" s="52" t="e">
        <f>VLOOKUP(B6931,'Список DKV от ЮТД'!$A$1:$S$10000,16,FALSE)</f>
        <v>#N/A</v>
      </c>
      <c r="Q6931" s="52"/>
      <c r="R6931" s="30" t="s">
        <v>34740</v>
      </c>
    </row>
    <row r="6932" spans="1:18">
      <c r="A6932" s="51">
        <v>6930</v>
      </c>
      <c r="B6932" s="37">
        <v>20410679516</v>
      </c>
      <c r="C6932" s="50">
        <v>44285</v>
      </c>
      <c r="E6932" s="50">
        <v>44285</v>
      </c>
      <c r="F6932" s="51" t="s">
        <v>7613</v>
      </c>
      <c r="H6932" s="45" t="e">
        <f>VLOOKUP(B6932,'Список DKV от ЮТД'!$A$1:$S$10000,2,FALSE)</f>
        <v>#N/A</v>
      </c>
      <c r="I6932" s="30" t="e">
        <f>VLOOKUP(B6932,'Список DKV от ЮТД'!$A$1:$S$10000,15,FALSE)</f>
        <v>#N/A</v>
      </c>
      <c r="K6932" s="108" t="e">
        <f>VLOOKUP(B6932,'Список DKV от ЮТД'!$A$1:$M$10000,13,FALSE)</f>
        <v>#N/A</v>
      </c>
      <c r="L6932" s="30" t="e">
        <f>VLOOKUP(B6932,'Список DKV от ЮТД'!$A$1:$S$10000,14,FALSE)</f>
        <v>#N/A</v>
      </c>
      <c r="M6932" s="52" t="e">
        <f>VLOOKUP(B6932,'Список DKV от ЮТД'!$A$1:$M$10000,10,FALSE)</f>
        <v>#N/A</v>
      </c>
      <c r="N6932" s="52" t="e">
        <f>VLOOKUP(B6932,'Список DKV от ЮТД'!$A$1:$S$10000,18,FALSE)</f>
        <v>#N/A</v>
      </c>
      <c r="O6932" s="52" t="e">
        <f>VLOOKUP(B6932,'Список DKV от ЮТД'!$A$1:$S$10000,19,FALSE)</f>
        <v>#N/A</v>
      </c>
      <c r="P6932" s="52" t="e">
        <f>VLOOKUP(B6932,'Список DKV от ЮТД'!$A$1:$S$10000,16,FALSE)</f>
        <v>#N/A</v>
      </c>
      <c r="Q6932" s="52"/>
      <c r="R6932" s="30" t="s">
        <v>34740</v>
      </c>
    </row>
    <row r="6933" spans="1:18">
      <c r="A6933" s="51">
        <v>6931</v>
      </c>
      <c r="B6933" s="39">
        <v>20300611645</v>
      </c>
      <c r="C6933" s="50">
        <v>44131</v>
      </c>
      <c r="E6933" s="50">
        <v>44131</v>
      </c>
      <c r="F6933" s="51" t="s">
        <v>7613</v>
      </c>
      <c r="H6933" s="45" t="e">
        <f>VLOOKUP(B6933,'Список DKV от ЮТД'!$A$1:$S$10000,2,FALSE)</f>
        <v>#N/A</v>
      </c>
      <c r="I6933" s="30" t="e">
        <f>VLOOKUP(B6933,'Список DKV от ЮТД'!$A$1:$S$10000,15,FALSE)</f>
        <v>#N/A</v>
      </c>
      <c r="K6933" s="108" t="e">
        <f>VLOOKUP(B6933,'Список DKV от ЮТД'!$A$1:$M$10000,13,FALSE)</f>
        <v>#N/A</v>
      </c>
      <c r="L6933" s="30" t="e">
        <f>VLOOKUP(B6933,'Список DKV от ЮТД'!$A$1:$S$10000,14,FALSE)</f>
        <v>#N/A</v>
      </c>
      <c r="M6933" s="52" t="e">
        <f>VLOOKUP(B6933,'Список DKV от ЮТД'!$A$1:$M$10000,10,FALSE)</f>
        <v>#N/A</v>
      </c>
      <c r="N6933" s="52" t="e">
        <f>VLOOKUP(B6933,'Список DKV от ЮТД'!$A$1:$S$10000,18,FALSE)</f>
        <v>#N/A</v>
      </c>
      <c r="O6933" s="52" t="e">
        <f>VLOOKUP(B6933,'Список DKV от ЮТД'!$A$1:$S$10000,19,FALSE)</f>
        <v>#N/A</v>
      </c>
      <c r="P6933" s="52" t="e">
        <f>VLOOKUP(B6933,'Список DKV от ЮТД'!$A$1:$S$10000,16,FALSE)</f>
        <v>#N/A</v>
      </c>
      <c r="Q6933" s="52"/>
      <c r="R6933" s="30" t="s">
        <v>34026</v>
      </c>
    </row>
    <row r="6934" spans="1:18">
      <c r="A6934" s="51">
        <v>6932</v>
      </c>
      <c r="B6934" s="39">
        <v>20410724874</v>
      </c>
      <c r="C6934" s="50">
        <v>44285</v>
      </c>
      <c r="E6934" s="50">
        <v>44285</v>
      </c>
      <c r="F6934" s="51" t="s">
        <v>7613</v>
      </c>
      <c r="H6934" s="45" t="e">
        <f>VLOOKUP(B6934,'Список DKV от ЮТД'!$A$1:$S$10000,2,FALSE)</f>
        <v>#N/A</v>
      </c>
      <c r="I6934" s="30" t="e">
        <f>VLOOKUP(B6934,'Список DKV от ЮТД'!$A$1:$S$10000,15,FALSE)</f>
        <v>#N/A</v>
      </c>
      <c r="K6934" s="108" t="e">
        <f>VLOOKUP(B6934,'Список DKV от ЮТД'!$A$1:$M$10000,13,FALSE)</f>
        <v>#N/A</v>
      </c>
      <c r="L6934" s="30" t="e">
        <f>VLOOKUP(B6934,'Список DKV от ЮТД'!$A$1:$S$10000,14,FALSE)</f>
        <v>#N/A</v>
      </c>
      <c r="M6934" s="52" t="e">
        <f>VLOOKUP(B6934,'Список DKV от ЮТД'!$A$1:$M$10000,10,FALSE)</f>
        <v>#N/A</v>
      </c>
      <c r="N6934" s="52" t="e">
        <f>VLOOKUP(B6934,'Список DKV от ЮТД'!$A$1:$S$10000,18,FALSE)</f>
        <v>#N/A</v>
      </c>
      <c r="O6934" s="52" t="e">
        <f>VLOOKUP(B6934,'Список DKV от ЮТД'!$A$1:$S$10000,19,FALSE)</f>
        <v>#N/A</v>
      </c>
      <c r="P6934" s="52" t="e">
        <f>VLOOKUP(B6934,'Список DKV от ЮТД'!$A$1:$S$10000,16,FALSE)</f>
        <v>#N/A</v>
      </c>
      <c r="Q6934" s="52"/>
      <c r="R6934" s="30" t="s">
        <v>34026</v>
      </c>
    </row>
    <row r="6935" spans="1:18">
      <c r="A6935" s="51">
        <v>6933</v>
      </c>
      <c r="B6935" s="37">
        <v>20400890495</v>
      </c>
      <c r="C6935" s="50">
        <v>44214</v>
      </c>
      <c r="E6935" s="50">
        <v>44214</v>
      </c>
      <c r="F6935" s="51" t="s">
        <v>7613</v>
      </c>
      <c r="H6935" s="45" t="e">
        <f>VLOOKUP(B6935,'Список DKV от ЮТД'!$A$1:$S$10000,2,FALSE)</f>
        <v>#N/A</v>
      </c>
      <c r="I6935" s="30" t="e">
        <f>VLOOKUP(B6935,'Список DKV от ЮТД'!$A$1:$S$10000,15,FALSE)</f>
        <v>#N/A</v>
      </c>
      <c r="K6935" s="108" t="e">
        <f>VLOOKUP(B6935,'Список DKV от ЮТД'!$A$1:$M$10000,13,FALSE)</f>
        <v>#N/A</v>
      </c>
      <c r="L6935" s="30" t="e">
        <f>VLOOKUP(B6935,'Список DKV от ЮТД'!$A$1:$S$10000,14,FALSE)</f>
        <v>#N/A</v>
      </c>
      <c r="M6935" s="52" t="e">
        <f>VLOOKUP(B6935,'Список DKV от ЮТД'!$A$1:$M$10000,10,FALSE)</f>
        <v>#N/A</v>
      </c>
      <c r="N6935" s="52" t="e">
        <f>VLOOKUP(B6935,'Список DKV от ЮТД'!$A$1:$S$10000,18,FALSE)</f>
        <v>#N/A</v>
      </c>
      <c r="O6935" s="52" t="e">
        <f>VLOOKUP(B6935,'Список DKV от ЮТД'!$A$1:$S$10000,19,FALSE)</f>
        <v>#N/A</v>
      </c>
      <c r="P6935" s="52" t="e">
        <f>VLOOKUP(B6935,'Список DKV от ЮТД'!$A$1:$S$10000,16,FALSE)</f>
        <v>#N/A</v>
      </c>
      <c r="Q6935" s="52"/>
      <c r="R6935" s="30" t="s">
        <v>33660</v>
      </c>
    </row>
    <row r="6936" spans="1:18">
      <c r="A6936" s="51">
        <v>6934</v>
      </c>
      <c r="B6936" s="37">
        <v>20410679177</v>
      </c>
      <c r="C6936" s="50">
        <v>44285</v>
      </c>
      <c r="E6936" s="50">
        <v>44285</v>
      </c>
      <c r="F6936" s="51" t="s">
        <v>7613</v>
      </c>
      <c r="H6936" s="45" t="e">
        <f>VLOOKUP(B6936,'Список DKV от ЮТД'!$A$1:$S$10000,2,FALSE)</f>
        <v>#N/A</v>
      </c>
      <c r="I6936" s="30" t="e">
        <f>VLOOKUP(B6936,'Список DKV от ЮТД'!$A$1:$S$10000,15,FALSE)</f>
        <v>#N/A</v>
      </c>
      <c r="K6936" s="108" t="e">
        <f>VLOOKUP(B6936,'Список DKV от ЮТД'!$A$1:$M$10000,13,FALSE)</f>
        <v>#N/A</v>
      </c>
      <c r="L6936" s="30" t="e">
        <f>VLOOKUP(B6936,'Список DKV от ЮТД'!$A$1:$S$10000,14,FALSE)</f>
        <v>#N/A</v>
      </c>
      <c r="M6936" s="52" t="e">
        <f>VLOOKUP(B6936,'Список DKV от ЮТД'!$A$1:$M$10000,10,FALSE)</f>
        <v>#N/A</v>
      </c>
      <c r="N6936" s="52" t="e">
        <f>VLOOKUP(B6936,'Список DKV от ЮТД'!$A$1:$S$10000,18,FALSE)</f>
        <v>#N/A</v>
      </c>
      <c r="O6936" s="52" t="e">
        <f>VLOOKUP(B6936,'Список DKV от ЮТД'!$A$1:$S$10000,19,FALSE)</f>
        <v>#N/A</v>
      </c>
      <c r="P6936" s="52" t="e">
        <f>VLOOKUP(B6936,'Список DKV от ЮТД'!$A$1:$S$10000,16,FALSE)</f>
        <v>#N/A</v>
      </c>
      <c r="Q6936" s="52"/>
      <c r="R6936" s="30" t="s">
        <v>33660</v>
      </c>
    </row>
    <row r="6937" spans="1:18">
      <c r="A6937" s="51">
        <v>6935</v>
      </c>
      <c r="B6937" s="37">
        <v>20410536666</v>
      </c>
      <c r="C6937" s="50">
        <v>44245</v>
      </c>
      <c r="E6937" s="50">
        <v>44245</v>
      </c>
      <c r="F6937" s="51" t="s">
        <v>7613</v>
      </c>
      <c r="H6937" s="45" t="e">
        <f>VLOOKUP(B6937,'Список DKV от ЮТД'!$A$1:$S$10000,2,FALSE)</f>
        <v>#N/A</v>
      </c>
      <c r="I6937" s="30" t="e">
        <f>VLOOKUP(B6937,'Список DKV от ЮТД'!$A$1:$S$10000,15,FALSE)</f>
        <v>#N/A</v>
      </c>
      <c r="K6937" s="108" t="e">
        <f>VLOOKUP(B6937,'Список DKV от ЮТД'!$A$1:$M$10000,13,FALSE)</f>
        <v>#N/A</v>
      </c>
      <c r="L6937" s="30" t="e">
        <f>VLOOKUP(B6937,'Список DKV от ЮТД'!$A$1:$S$10000,14,FALSE)</f>
        <v>#N/A</v>
      </c>
      <c r="M6937" s="52" t="e">
        <f>VLOOKUP(B6937,'Список DKV от ЮТД'!$A$1:$M$10000,10,FALSE)</f>
        <v>#N/A</v>
      </c>
      <c r="N6937" s="52" t="e">
        <f>VLOOKUP(B6937,'Список DKV от ЮТД'!$A$1:$S$10000,18,FALSE)</f>
        <v>#N/A</v>
      </c>
      <c r="O6937" s="52" t="e">
        <f>VLOOKUP(B6937,'Список DKV от ЮТД'!$A$1:$S$10000,19,FALSE)</f>
        <v>#N/A</v>
      </c>
      <c r="P6937" s="52" t="e">
        <f>VLOOKUP(B6937,'Список DKV от ЮТД'!$A$1:$S$10000,16,FALSE)</f>
        <v>#N/A</v>
      </c>
      <c r="Q6937" s="52"/>
      <c r="R6937" s="30" t="s">
        <v>32150</v>
      </c>
    </row>
    <row r="6938" spans="1:18">
      <c r="A6938" s="51">
        <v>6936</v>
      </c>
      <c r="B6938" s="37">
        <v>20410729758</v>
      </c>
      <c r="C6938" s="50">
        <v>44187</v>
      </c>
      <c r="E6938" s="50">
        <v>44187</v>
      </c>
      <c r="F6938" s="51" t="s">
        <v>7613</v>
      </c>
      <c r="H6938" s="45" t="e">
        <f>VLOOKUP(B6938,'Список DKV от ЮТД'!$A$1:$S$10000,2,FALSE)</f>
        <v>#N/A</v>
      </c>
      <c r="I6938" s="30" t="e">
        <f>VLOOKUP(B6938,'Список DKV от ЮТД'!$A$1:$S$10000,15,FALSE)</f>
        <v>#N/A</v>
      </c>
      <c r="K6938" s="108" t="e">
        <f>VLOOKUP(B6938,'Список DKV от ЮТД'!$A$1:$M$10000,13,FALSE)</f>
        <v>#N/A</v>
      </c>
      <c r="L6938" s="30" t="e">
        <f>VLOOKUP(B6938,'Список DKV от ЮТД'!$A$1:$S$10000,14,FALSE)</f>
        <v>#N/A</v>
      </c>
      <c r="M6938" s="52" t="e">
        <f>VLOOKUP(B6938,'Список DKV от ЮТД'!$A$1:$M$10000,10,FALSE)</f>
        <v>#N/A</v>
      </c>
      <c r="N6938" s="52" t="e">
        <f>VLOOKUP(B6938,'Список DKV от ЮТД'!$A$1:$S$10000,18,FALSE)</f>
        <v>#N/A</v>
      </c>
      <c r="O6938" s="52" t="e">
        <f>VLOOKUP(B6938,'Список DKV от ЮТД'!$A$1:$S$10000,19,FALSE)</f>
        <v>#N/A</v>
      </c>
      <c r="P6938" s="52" t="e">
        <f>VLOOKUP(B6938,'Список DKV от ЮТД'!$A$1:$S$10000,16,FALSE)</f>
        <v>#N/A</v>
      </c>
      <c r="Q6938" s="52"/>
      <c r="R6938" s="30" t="s">
        <v>30831</v>
      </c>
    </row>
    <row r="6939" spans="1:18">
      <c r="A6939" s="51">
        <v>6937</v>
      </c>
      <c r="B6939" s="37">
        <v>20400907257</v>
      </c>
      <c r="C6939" s="50">
        <v>44214</v>
      </c>
      <c r="E6939" s="50">
        <v>44214</v>
      </c>
      <c r="F6939" s="51" t="s">
        <v>7613</v>
      </c>
      <c r="H6939" s="45" t="e">
        <f>VLOOKUP(B6939,'Список DKV от ЮТД'!$A$1:$S$10000,2,FALSE)</f>
        <v>#N/A</v>
      </c>
      <c r="I6939" s="30" t="e">
        <f>VLOOKUP(B6939,'Список DKV от ЮТД'!$A$1:$S$10000,15,FALSE)</f>
        <v>#N/A</v>
      </c>
      <c r="K6939" s="108" t="e">
        <f>VLOOKUP(B6939,'Список DKV от ЮТД'!$A$1:$M$10000,13,FALSE)</f>
        <v>#N/A</v>
      </c>
      <c r="L6939" s="30" t="e">
        <f>VLOOKUP(B6939,'Список DKV от ЮТД'!$A$1:$S$10000,14,FALSE)</f>
        <v>#N/A</v>
      </c>
      <c r="M6939" s="52" t="e">
        <f>VLOOKUP(B6939,'Список DKV от ЮТД'!$A$1:$M$10000,10,FALSE)</f>
        <v>#N/A</v>
      </c>
      <c r="N6939" s="52" t="e">
        <f>VLOOKUP(B6939,'Список DKV от ЮТД'!$A$1:$S$10000,18,FALSE)</f>
        <v>#N/A</v>
      </c>
      <c r="O6939" s="52" t="e">
        <f>VLOOKUP(B6939,'Список DKV от ЮТД'!$A$1:$S$10000,19,FALSE)</f>
        <v>#N/A</v>
      </c>
      <c r="P6939" s="52" t="e">
        <f>VLOOKUP(B6939,'Список DKV от ЮТД'!$A$1:$S$10000,16,FALSE)</f>
        <v>#N/A</v>
      </c>
      <c r="Q6939" s="52"/>
      <c r="R6939" s="30" t="s">
        <v>29673</v>
      </c>
    </row>
    <row r="6940" spans="1:18">
      <c r="A6940" s="51">
        <v>6938</v>
      </c>
      <c r="B6940" s="37">
        <v>20400890263</v>
      </c>
      <c r="C6940" s="50">
        <v>44214</v>
      </c>
      <c r="E6940" s="50">
        <v>44214</v>
      </c>
      <c r="F6940" s="51" t="s">
        <v>7613</v>
      </c>
      <c r="H6940" s="45" t="e">
        <f>VLOOKUP(B6940,'Список DKV от ЮТД'!$A$1:$S$10000,2,FALSE)</f>
        <v>#N/A</v>
      </c>
      <c r="I6940" s="30" t="e">
        <f>VLOOKUP(B6940,'Список DKV от ЮТД'!$A$1:$S$10000,15,FALSE)</f>
        <v>#N/A</v>
      </c>
      <c r="K6940" s="108" t="e">
        <f>VLOOKUP(B6940,'Список DKV от ЮТД'!$A$1:$M$10000,13,FALSE)</f>
        <v>#N/A</v>
      </c>
      <c r="L6940" s="30" t="e">
        <f>VLOOKUP(B6940,'Список DKV от ЮТД'!$A$1:$S$10000,14,FALSE)</f>
        <v>#N/A</v>
      </c>
      <c r="M6940" s="52" t="e">
        <f>VLOOKUP(B6940,'Список DKV от ЮТД'!$A$1:$M$10000,10,FALSE)</f>
        <v>#N/A</v>
      </c>
      <c r="N6940" s="52" t="e">
        <f>VLOOKUP(B6940,'Список DKV от ЮТД'!$A$1:$S$10000,18,FALSE)</f>
        <v>#N/A</v>
      </c>
      <c r="O6940" s="52" t="e">
        <f>VLOOKUP(B6940,'Список DKV от ЮТД'!$A$1:$S$10000,19,FALSE)</f>
        <v>#N/A</v>
      </c>
      <c r="P6940" s="52" t="e">
        <f>VLOOKUP(B6940,'Список DKV от ЮТД'!$A$1:$S$10000,16,FALSE)</f>
        <v>#N/A</v>
      </c>
      <c r="Q6940" s="52"/>
      <c r="R6940" s="30" t="s">
        <v>29672</v>
      </c>
    </row>
    <row r="6941" spans="1:18">
      <c r="A6941" s="51">
        <v>6939</v>
      </c>
      <c r="B6941" s="37">
        <v>20410728859</v>
      </c>
      <c r="C6941" s="50">
        <v>44187</v>
      </c>
      <c r="E6941" s="50">
        <v>44187</v>
      </c>
      <c r="F6941" s="51" t="s">
        <v>7613</v>
      </c>
      <c r="H6941" s="45" t="e">
        <f>VLOOKUP(B6941,'Список DKV от ЮТД'!$A$1:$S$10000,2,FALSE)</f>
        <v>#N/A</v>
      </c>
      <c r="I6941" s="30" t="e">
        <f>VLOOKUP(B6941,'Список DKV от ЮТД'!$A$1:$S$10000,15,FALSE)</f>
        <v>#N/A</v>
      </c>
      <c r="K6941" s="108" t="e">
        <f>VLOOKUP(B6941,'Список DKV от ЮТД'!$A$1:$M$10000,13,FALSE)</f>
        <v>#N/A</v>
      </c>
      <c r="L6941" s="30" t="e">
        <f>VLOOKUP(B6941,'Список DKV от ЮТД'!$A$1:$S$10000,14,FALSE)</f>
        <v>#N/A</v>
      </c>
      <c r="M6941" s="52" t="e">
        <f>VLOOKUP(B6941,'Список DKV от ЮТД'!$A$1:$M$10000,10,FALSE)</f>
        <v>#N/A</v>
      </c>
      <c r="N6941" s="52" t="e">
        <f>VLOOKUP(B6941,'Список DKV от ЮТД'!$A$1:$S$10000,18,FALSE)</f>
        <v>#N/A</v>
      </c>
      <c r="O6941" s="52" t="e">
        <f>VLOOKUP(B6941,'Список DKV от ЮТД'!$A$1:$S$10000,19,FALSE)</f>
        <v>#N/A</v>
      </c>
      <c r="P6941" s="52" t="e">
        <f>VLOOKUP(B6941,'Список DKV от ЮТД'!$A$1:$S$10000,16,FALSE)</f>
        <v>#N/A</v>
      </c>
      <c r="Q6941" s="52"/>
      <c r="R6941" s="30" t="s">
        <v>28008</v>
      </c>
    </row>
    <row r="6942" spans="1:18">
      <c r="A6942" s="51">
        <v>6940</v>
      </c>
      <c r="B6942" s="37">
        <v>19431001585</v>
      </c>
      <c r="C6942" s="50">
        <v>44144</v>
      </c>
      <c r="E6942" s="50">
        <v>44144</v>
      </c>
      <c r="F6942" s="30" t="s">
        <v>7613</v>
      </c>
      <c r="H6942" s="45" t="e">
        <f>VLOOKUP(B6942,'Список DKV от ЮТД'!$A$1:$S$10000,2,FALSE)</f>
        <v>#N/A</v>
      </c>
      <c r="I6942" s="30" t="e">
        <f>VLOOKUP(B6942,'Список DKV от ЮТД'!$A$1:$S$10000,15,FALSE)</f>
        <v>#N/A</v>
      </c>
      <c r="K6942" s="108" t="e">
        <f>VLOOKUP(B6942,'Список DKV от ЮТД'!$A$1:$M$10000,13,FALSE)</f>
        <v>#N/A</v>
      </c>
      <c r="L6942" s="30" t="e">
        <f>VLOOKUP(B6942,'Список DKV от ЮТД'!$A$1:$S$10000,14,FALSE)</f>
        <v>#N/A</v>
      </c>
      <c r="M6942" s="52" t="e">
        <f>VLOOKUP(B6942,'Список DKV от ЮТД'!$A$1:$M$10000,10,FALSE)</f>
        <v>#N/A</v>
      </c>
      <c r="N6942" s="52" t="e">
        <f>VLOOKUP(B6942,'Список DKV от ЮТД'!$A$1:$S$10000,18,FALSE)</f>
        <v>#N/A</v>
      </c>
      <c r="O6942" s="52" t="e">
        <f>VLOOKUP(B6942,'Список DKV от ЮТД'!$A$1:$S$10000,19,FALSE)</f>
        <v>#N/A</v>
      </c>
      <c r="P6942" s="52" t="e">
        <f>VLOOKUP(B6942,'Список DKV от ЮТД'!$A$1:$S$10000,16,FALSE)</f>
        <v>#N/A</v>
      </c>
      <c r="Q6942" s="52"/>
      <c r="R6942" s="30" t="s">
        <v>27342</v>
      </c>
    </row>
    <row r="6943" spans="1:18">
      <c r="A6943" s="51">
        <v>6941</v>
      </c>
      <c r="B6943" s="37">
        <v>19431001551</v>
      </c>
      <c r="C6943" s="50">
        <v>44144</v>
      </c>
      <c r="E6943" s="50">
        <v>44144</v>
      </c>
      <c r="F6943" s="30" t="s">
        <v>7613</v>
      </c>
      <c r="H6943" s="45" t="e">
        <f>VLOOKUP(B6943,'Список DKV от ЮТД'!$A$1:$S$10000,2,FALSE)</f>
        <v>#N/A</v>
      </c>
      <c r="I6943" s="30" t="e">
        <f>VLOOKUP(B6943,'Список DKV от ЮТД'!$A$1:$S$10000,15,FALSE)</f>
        <v>#N/A</v>
      </c>
      <c r="K6943" s="108" t="e">
        <f>VLOOKUP(B6943,'Список DKV от ЮТД'!$A$1:$M$10000,13,FALSE)</f>
        <v>#N/A</v>
      </c>
      <c r="L6943" s="30" t="e">
        <f>VLOOKUP(B6943,'Список DKV от ЮТД'!$A$1:$S$10000,14,FALSE)</f>
        <v>#N/A</v>
      </c>
      <c r="M6943" s="52" t="e">
        <f>VLOOKUP(B6943,'Список DKV от ЮТД'!$A$1:$M$10000,10,FALSE)</f>
        <v>#N/A</v>
      </c>
      <c r="N6943" s="52" t="e">
        <f>VLOOKUP(B6943,'Список DKV от ЮТД'!$A$1:$S$10000,18,FALSE)</f>
        <v>#N/A</v>
      </c>
      <c r="O6943" s="52" t="e">
        <f>VLOOKUP(B6943,'Список DKV от ЮТД'!$A$1:$S$10000,19,FALSE)</f>
        <v>#N/A</v>
      </c>
      <c r="P6943" s="52" t="e">
        <f>VLOOKUP(B6943,'Список DKV от ЮТД'!$A$1:$S$10000,16,FALSE)</f>
        <v>#N/A</v>
      </c>
      <c r="Q6943" s="52"/>
      <c r="R6943" s="30" t="s">
        <v>27342</v>
      </c>
    </row>
    <row r="6944" spans="1:18">
      <c r="A6944" s="51">
        <v>6942</v>
      </c>
      <c r="B6944" s="37">
        <v>19431001619</v>
      </c>
      <c r="C6944" s="50">
        <v>44144</v>
      </c>
      <c r="E6944" s="50">
        <v>44144</v>
      </c>
      <c r="F6944" s="30" t="s">
        <v>7613</v>
      </c>
      <c r="H6944" s="45" t="e">
        <f>VLOOKUP(B6944,'Список DKV от ЮТД'!$A$1:$S$10000,2,FALSE)</f>
        <v>#N/A</v>
      </c>
      <c r="I6944" s="30" t="e">
        <f>VLOOKUP(B6944,'Список DKV от ЮТД'!$A$1:$S$10000,15,FALSE)</f>
        <v>#N/A</v>
      </c>
      <c r="K6944" s="108" t="e">
        <f>VLOOKUP(B6944,'Список DKV от ЮТД'!$A$1:$M$10000,13,FALSE)</f>
        <v>#N/A</v>
      </c>
      <c r="L6944" s="30" t="e">
        <f>VLOOKUP(B6944,'Список DKV от ЮТД'!$A$1:$S$10000,14,FALSE)</f>
        <v>#N/A</v>
      </c>
      <c r="M6944" s="52" t="e">
        <f>VLOOKUP(B6944,'Список DKV от ЮТД'!$A$1:$M$10000,10,FALSE)</f>
        <v>#N/A</v>
      </c>
      <c r="N6944" s="52" t="e">
        <f>VLOOKUP(B6944,'Список DKV от ЮТД'!$A$1:$S$10000,18,FALSE)</f>
        <v>#N/A</v>
      </c>
      <c r="O6944" s="52" t="e">
        <f>VLOOKUP(B6944,'Список DKV от ЮТД'!$A$1:$S$10000,19,FALSE)</f>
        <v>#N/A</v>
      </c>
      <c r="P6944" s="52" t="e">
        <f>VLOOKUP(B6944,'Список DKV от ЮТД'!$A$1:$S$10000,16,FALSE)</f>
        <v>#N/A</v>
      </c>
      <c r="Q6944" s="52"/>
      <c r="R6944" s="30" t="s">
        <v>27735</v>
      </c>
    </row>
    <row r="6945" spans="1:18">
      <c r="A6945" s="51">
        <v>6943</v>
      </c>
      <c r="B6945" s="37">
        <v>19231093865</v>
      </c>
      <c r="C6945" s="50">
        <v>43755</v>
      </c>
      <c r="E6945" s="50">
        <v>43756</v>
      </c>
      <c r="F6945" s="56" t="s">
        <v>7613</v>
      </c>
      <c r="K6945" s="108"/>
      <c r="M6945" s="52" t="str">
        <f>VLOOKUP(B6945,'Список DKV от ЮТД'!$A$1:$M$5000,10,FALSE)</f>
        <v>704310*******0012</v>
      </c>
      <c r="N6945" s="52" t="str">
        <f>VLOOKUP(B6945,'Список DKV от ЮТД'!$A$1:$S$10000,18,FALSE)</f>
        <v/>
      </c>
      <c r="O6945" s="52" t="str">
        <f>VLOOKUP(B6945,'Список DKV от ЮТД'!$A$1:$S$10000,19,FALSE)</f>
        <v/>
      </c>
      <c r="P6945" s="52" t="str">
        <f>VLOOKUP(B6945,'Список DKV от ЮТД'!$A$1:$S$10000,16,FALSE)</f>
        <v>425569098</v>
      </c>
      <c r="Q6945" s="52"/>
      <c r="R6945" s="30" t="s">
        <v>28733</v>
      </c>
    </row>
    <row r="6946" spans="1:18">
      <c r="A6946" s="51">
        <v>6944</v>
      </c>
      <c r="B6946" s="37">
        <v>20410680647</v>
      </c>
      <c r="C6946" s="50">
        <v>44285</v>
      </c>
      <c r="E6946" s="50">
        <v>44285</v>
      </c>
      <c r="F6946" s="51" t="s">
        <v>7613</v>
      </c>
      <c r="K6946" s="108" t="str">
        <f>VLOOKUP(B6946,'Список DKV от ЮТД'!$A$1:$M$10000,13,FALSE)</f>
        <v>4</v>
      </c>
      <c r="L6946" s="30" t="str">
        <f>VLOOKUP(B6946,'Список DKV от ЮТД'!$A$1:$S$10000,14,FALSE)</f>
        <v>34DZN873</v>
      </c>
      <c r="M6946" s="52" t="str">
        <f>VLOOKUP(B6946,'Список DKV от ЮТД'!$A$1:$M$10000,10,FALSE)</f>
        <v>704310*******0013</v>
      </c>
      <c r="N6946" s="52" t="str">
        <f>VLOOKUP(B6946,'Список DKV от ЮТД'!$A$1:$S$10000,18,FALSE)</f>
        <v>expired</v>
      </c>
      <c r="O6946" s="52" t="str">
        <f>VLOOKUP(B6946,'Список DKV от ЮТД'!$A$1:$S$10000,19,FALSE)</f>
        <v>blocked</v>
      </c>
      <c r="P6946" s="52" t="str">
        <f>VLOOKUP(B6946,'Список DKV от ЮТД'!$A$1:$S$10000,16,FALSE)</f>
        <v>547686880</v>
      </c>
      <c r="Q6946" s="52"/>
      <c r="R6946" s="30" t="s">
        <v>36216</v>
      </c>
    </row>
    <row r="6947" spans="1:18">
      <c r="A6947" s="51">
        <v>6945</v>
      </c>
      <c r="B6947" s="38">
        <v>19241005784</v>
      </c>
      <c r="C6947" s="50">
        <v>43482</v>
      </c>
      <c r="E6947" s="50">
        <v>43482</v>
      </c>
      <c r="F6947" s="30" t="s">
        <v>7613</v>
      </c>
      <c r="G6947" s="41">
        <v>145</v>
      </c>
      <c r="H6947" s="77"/>
      <c r="K6947" s="108"/>
      <c r="M6947" s="52" t="str">
        <f>VLOOKUP(B6947,'Список DKV от ЮТД'!$A$1:$M$10000,10,FALSE)</f>
        <v>704310*******0013</v>
      </c>
      <c r="N6947" s="52" t="str">
        <f>VLOOKUP(B6947,'Список DKV от ЮТД'!$A$1:$S$10000,18,FALSE)</f>
        <v>blocked</v>
      </c>
      <c r="O6947" s="52" t="str">
        <f>VLOOKUP(B6947,'Список DKV от ЮТД'!$A$1:$S$10000,19,FALSE)</f>
        <v>blocked</v>
      </c>
      <c r="P6947" s="52" t="str">
        <f>VLOOKUP(B6947,'Список DKV от ЮТД'!$A$1:$S$10000,16,FALSE)</f>
        <v>425822434</v>
      </c>
      <c r="Q6947" s="49" t="s">
        <v>27410</v>
      </c>
      <c r="R6947" s="30" t="s">
        <v>30755</v>
      </c>
    </row>
    <row r="6948" spans="1:18">
      <c r="A6948" s="51">
        <v>6946</v>
      </c>
      <c r="B6948" s="37">
        <v>19451079610</v>
      </c>
      <c r="C6948" s="50">
        <v>44078</v>
      </c>
      <c r="E6948" s="50">
        <v>44078</v>
      </c>
      <c r="F6948" s="30" t="s">
        <v>7613</v>
      </c>
      <c r="K6948" s="108"/>
      <c r="M6948" s="52" t="str">
        <f>VLOOKUP(B6948,'Список DKV от ЮТД'!$A$1:$M$5000,10,FALSE)</f>
        <v>704310*******0061</v>
      </c>
      <c r="N6948" s="52" t="str">
        <f>VLOOKUP(B6948,'Список DKV от ЮТД'!$A$1:$S$10000,18,FALSE)</f>
        <v/>
      </c>
      <c r="O6948" s="52" t="str">
        <f>VLOOKUP(B6948,'Список DKV от ЮТД'!$A$1:$S$10000,19,FALSE)</f>
        <v/>
      </c>
      <c r="P6948" s="52" t="str">
        <f>VLOOKUP(B6948,'Список DKV от ЮТД'!$A$1:$S$10000,16,FALSE)</f>
        <v>431334841</v>
      </c>
      <c r="Q6948" s="52"/>
      <c r="R6948" s="30" t="s">
        <v>28008</v>
      </c>
    </row>
    <row r="6949" spans="1:18">
      <c r="A6949" s="51">
        <v>6947</v>
      </c>
      <c r="B6949" s="37">
        <v>19241032051</v>
      </c>
      <c r="C6949" s="50">
        <v>43803</v>
      </c>
      <c r="E6949" s="50">
        <v>43804</v>
      </c>
      <c r="F6949" s="71" t="s">
        <v>7613</v>
      </c>
      <c r="H6949" s="77"/>
      <c r="K6949" s="108" t="str">
        <f>VLOOKUP(B6949,'Список DKV от ЮТД'!$A$1:$M$10000,13,FALSE)</f>
        <v>4</v>
      </c>
      <c r="L6949" s="30" t="str">
        <f>VLOOKUP(B6949,'Список DKV от ЮТД'!$A$1:$S$10000,14,FALSE)</f>
        <v>34VUF09</v>
      </c>
      <c r="M6949" s="52" t="str">
        <f>VLOOKUP(B6949,'Список DKV от ЮТД'!$A$1:$M$10000,10,FALSE)</f>
        <v>704310*******0068</v>
      </c>
      <c r="N6949" s="52" t="str">
        <f>VLOOKUP(B6949,'Список DKV от ЮТД'!$A$1:$S$10000,18,FALSE)</f>
        <v>expired</v>
      </c>
      <c r="O6949" s="52" t="str">
        <f>VLOOKUP(B6949,'Список DKV от ЮТД'!$A$1:$S$10000,19,FALSE)</f>
        <v>blocked</v>
      </c>
      <c r="P6949" s="52" t="str">
        <f>VLOOKUP(B6949,'Список DKV от ЮТД'!$A$1:$S$10000,16,FALSE)</f>
        <v>425825061</v>
      </c>
      <c r="Q6949" s="52"/>
      <c r="R6949" s="30" t="s">
        <v>39986</v>
      </c>
    </row>
    <row r="6950" spans="1:18">
      <c r="A6950" s="51">
        <v>6948</v>
      </c>
      <c r="B6950" s="37">
        <v>19450411251</v>
      </c>
      <c r="C6950" s="50">
        <v>43906</v>
      </c>
      <c r="E6950" s="50">
        <v>43906</v>
      </c>
      <c r="F6950" s="30" t="s">
        <v>7613</v>
      </c>
      <c r="K6950" s="108"/>
      <c r="M6950" s="52" t="str">
        <f>VLOOKUP(B6950,'Список DKV от ЮТД'!$A$1:$M$10000,10,FALSE)</f>
        <v>704310*******0075</v>
      </c>
      <c r="N6950" s="52" t="str">
        <f>VLOOKUP(B6950,'Список DKV от ЮТД'!$A$1:$S$10000,18,FALSE)</f>
        <v/>
      </c>
      <c r="O6950" s="52" t="str">
        <f>VLOOKUP(B6950,'Список DKV от ЮТД'!$A$1:$S$10000,19,FALSE)</f>
        <v/>
      </c>
      <c r="P6950" s="52" t="str">
        <f>VLOOKUP(B6950,'Список DKV от ЮТД'!$A$1:$S$10000,16,FALSE)</f>
        <v>431268005</v>
      </c>
      <c r="Q6950" s="52"/>
      <c r="R6950" s="30" t="s">
        <v>34026</v>
      </c>
    </row>
    <row r="6951" spans="1:18">
      <c r="A6951" s="51">
        <v>6949</v>
      </c>
      <c r="B6951" s="38">
        <v>19231011859</v>
      </c>
      <c r="C6951" s="69">
        <v>43712</v>
      </c>
      <c r="E6951" s="50">
        <v>43712</v>
      </c>
      <c r="F6951" s="30" t="s">
        <v>7613</v>
      </c>
      <c r="G6951" s="41">
        <v>145</v>
      </c>
      <c r="K6951" s="108" t="str">
        <f>VLOOKUP(B6951,'Список DKV от ЮТД'!$A$1:$M$10000,13,FALSE)</f>
        <v>4</v>
      </c>
      <c r="L6951" s="30" t="str">
        <f>VLOOKUP(B6951,'Список DKV от ЮТД'!$A$1:$S$10000,14,FALSE)</f>
        <v>CEJG847</v>
      </c>
      <c r="M6951" s="52" t="str">
        <f>VLOOKUP(B6951,'Список DKV от ЮТД'!$A$1:$M$10000,10,FALSE)</f>
        <v>704310*******0092</v>
      </c>
      <c r="N6951" s="52" t="str">
        <f>VLOOKUP(B6951,'Список DKV от ЮТД'!$A$1:$S$10000,18,FALSE)</f>
        <v>blocked</v>
      </c>
      <c r="O6951" s="52" t="str">
        <f>VLOOKUP(B6951,'Список DKV от ЮТД'!$A$1:$S$10000,19,FALSE)</f>
        <v>blocked</v>
      </c>
      <c r="P6951" s="52" t="str">
        <f>VLOOKUP(B6951,'Список DKV от ЮТД'!$A$1:$S$10000,16,FALSE)</f>
        <v>425560897</v>
      </c>
      <c r="Q6951" s="49" t="s">
        <v>27396</v>
      </c>
      <c r="R6951" s="30" t="s">
        <v>24376</v>
      </c>
    </row>
    <row r="6952" spans="1:18">
      <c r="A6952" s="51">
        <v>6950</v>
      </c>
      <c r="B6952" s="38">
        <v>19231185984</v>
      </c>
      <c r="C6952" s="50">
        <v>43790</v>
      </c>
      <c r="E6952" s="50">
        <v>43790</v>
      </c>
      <c r="F6952" s="30" t="s">
        <v>7613</v>
      </c>
      <c r="G6952" s="41">
        <v>145</v>
      </c>
      <c r="H6952" s="77"/>
      <c r="K6952" s="108"/>
      <c r="M6952" s="52" t="str">
        <f>VLOOKUP(B6952,'Список DKV от ЮТД'!$A$1:$M$10000,10,FALSE)</f>
        <v>704310*******0112</v>
      </c>
      <c r="N6952" s="52" t="str">
        <f>VLOOKUP(B6952,'Список DKV от ЮТД'!$A$1:$S$10000,18,FALSE)</f>
        <v>blocked</v>
      </c>
      <c r="O6952" s="52" t="str">
        <f>VLOOKUP(B6952,'Список DKV от ЮТД'!$A$1:$S$10000,19,FALSE)</f>
        <v>blocked</v>
      </c>
      <c r="P6952" s="52" t="str">
        <f>VLOOKUP(B6952,'Список DKV от ЮТД'!$A$1:$S$10000,16,FALSE)</f>
        <v>425578310</v>
      </c>
      <c r="Q6952" s="49">
        <v>145</v>
      </c>
      <c r="R6952" s="30" t="s">
        <v>32153</v>
      </c>
    </row>
    <row r="6953" spans="1:18">
      <c r="A6953" s="51">
        <v>6951</v>
      </c>
      <c r="B6953" s="37">
        <v>19221140338</v>
      </c>
      <c r="C6953" s="50">
        <v>43776</v>
      </c>
      <c r="E6953" s="50">
        <v>43777</v>
      </c>
      <c r="F6953" s="30" t="s">
        <v>7613</v>
      </c>
      <c r="H6953" s="77"/>
      <c r="K6953" s="108"/>
      <c r="M6953" s="52" t="str">
        <f>VLOOKUP(B6953,'Список DKV от ЮТД'!$A$1:$M$5000,10,FALSE)</f>
        <v>704310*******0118</v>
      </c>
      <c r="N6953" s="52" t="str">
        <f>VLOOKUP(B6953,'Список DKV от ЮТД'!$A$1:$S$10000,18,FALSE)</f>
        <v>expired</v>
      </c>
      <c r="O6953" s="52" t="str">
        <f>VLOOKUP(B6953,'Список DKV от ЮТД'!$A$1:$S$10000,19,FALSE)</f>
        <v>blocked</v>
      </c>
      <c r="P6953" s="52" t="str">
        <f>VLOOKUP(B6953,'Список DKV от ЮТД'!$A$1:$S$10000,16,FALSE)</f>
        <v>425311601</v>
      </c>
      <c r="Q6953" s="52"/>
      <c r="R6953" s="30" t="s">
        <v>29673</v>
      </c>
    </row>
    <row r="6954" spans="1:18">
      <c r="A6954" s="51">
        <v>6952</v>
      </c>
      <c r="B6954" s="37">
        <v>19221140304</v>
      </c>
      <c r="C6954" s="50">
        <v>43776</v>
      </c>
      <c r="E6954" s="50">
        <v>43777</v>
      </c>
      <c r="F6954" s="30" t="s">
        <v>7613</v>
      </c>
      <c r="H6954" s="77"/>
      <c r="K6954" s="108"/>
      <c r="M6954" s="52" t="str">
        <f>VLOOKUP(B6954,'Список DKV от ЮТД'!$A$1:$M$10000,10,FALSE)</f>
        <v>704310*******0120</v>
      </c>
      <c r="N6954" s="52" t="str">
        <f>VLOOKUP(B6954,'Список DKV от ЮТД'!$A$1:$S$10000,18,FALSE)</f>
        <v/>
      </c>
      <c r="O6954" s="52" t="str">
        <f>VLOOKUP(B6954,'Список DKV от ЮТД'!$A$1:$S$10000,19,FALSE)</f>
        <v/>
      </c>
      <c r="P6954" s="52" t="str">
        <f>VLOOKUP(B6954,'Список DKV от ЮТД'!$A$1:$S$10000,16,FALSE)</f>
        <v>425311598</v>
      </c>
      <c r="Q6954" s="52"/>
      <c r="R6954" s="30" t="s">
        <v>32152</v>
      </c>
    </row>
    <row r="6955" spans="1:18">
      <c r="A6955" s="51">
        <v>6953</v>
      </c>
      <c r="B6955" s="37">
        <v>19221102668</v>
      </c>
      <c r="C6955" s="50">
        <v>43763</v>
      </c>
      <c r="E6955" s="50">
        <v>43766</v>
      </c>
      <c r="F6955" s="30" t="s">
        <v>7613</v>
      </c>
      <c r="K6955" s="108"/>
      <c r="M6955" s="52" t="str">
        <f>VLOOKUP(B6955,'Список DKV от ЮТД'!$A$1:$M$10000,10,FALSE)</f>
        <v>704310*******0138</v>
      </c>
      <c r="N6955" s="52" t="str">
        <f>VLOOKUP(B6955,'Список DKV от ЮТД'!$A$1:$S$10000,18,FALSE)</f>
        <v/>
      </c>
      <c r="O6955" s="52" t="str">
        <f>VLOOKUP(B6955,'Список DKV от ЮТД'!$A$1:$S$10000,19,FALSE)</f>
        <v/>
      </c>
      <c r="P6955" s="52" t="str">
        <f>VLOOKUP(B6955,'Список DKV от ЮТД'!$A$1:$S$10000,16,FALSE)</f>
        <v>425307834</v>
      </c>
      <c r="Q6955" s="52"/>
      <c r="R6955" s="30" t="s">
        <v>32154</v>
      </c>
    </row>
    <row r="6956" spans="1:18">
      <c r="A6956" s="51">
        <v>6954</v>
      </c>
      <c r="B6956" s="37">
        <v>19221140080</v>
      </c>
      <c r="C6956" s="50">
        <v>43776</v>
      </c>
      <c r="E6956" s="50">
        <v>43777</v>
      </c>
      <c r="F6956" s="51" t="s">
        <v>25615</v>
      </c>
      <c r="K6956" s="108"/>
      <c r="M6956" s="52" t="str">
        <f>VLOOKUP(B6956,'Список DKV от ЮТД'!$A$1:$M$5000,10,FALSE)</f>
        <v>704310*******0139</v>
      </c>
      <c r="N6956" s="52" t="str">
        <f>VLOOKUP(B6956,'Список DKV от ЮТД'!$A$1:$S$10000,18,FALSE)</f>
        <v/>
      </c>
      <c r="O6956" s="52" t="str">
        <f>VLOOKUP(B6956,'Список DKV от ЮТД'!$A$1:$S$10000,19,FALSE)</f>
        <v/>
      </c>
      <c r="P6956" s="52" t="str">
        <f>VLOOKUP(B6956,'Список DKV от ЮТД'!$A$1:$S$10000,16,FALSE)</f>
        <v>425311576</v>
      </c>
      <c r="Q6956" s="52"/>
      <c r="R6956" s="30" t="s">
        <v>19680</v>
      </c>
    </row>
    <row r="6957" spans="1:18">
      <c r="A6957" s="51">
        <v>6955</v>
      </c>
      <c r="B6957" s="37">
        <v>19231120122</v>
      </c>
      <c r="C6957" s="50">
        <v>43746</v>
      </c>
      <c r="E6957" s="50">
        <v>43746</v>
      </c>
      <c r="F6957" s="30" t="s">
        <v>7613</v>
      </c>
      <c r="K6957" s="108" t="str">
        <f>VLOOKUP(B6957,'Список DKV от ЮТД'!$A$1:$M$10000,13,FALSE)</f>
        <v>4</v>
      </c>
      <c r="L6957" s="30" t="str">
        <f>VLOOKUP(B6957,'Список DKV от ЮТД'!$A$1:$S$10000,14,FALSE)</f>
        <v>33CTN61</v>
      </c>
      <c r="M6957" s="52" t="str">
        <f>VLOOKUP(B6957,'Список DKV от ЮТД'!$A$1:$M$10000,10,FALSE)</f>
        <v>704310*******0176</v>
      </c>
      <c r="N6957" s="52" t="str">
        <f>VLOOKUP(B6957,'Список DKV от ЮТД'!$A$1:$S$10000,18,FALSE)</f>
        <v>expired</v>
      </c>
      <c r="O6957" s="52" t="str">
        <f>VLOOKUP(B6957,'Список DKV от ЮТД'!$A$1:$S$10000,19,FALSE)</f>
        <v>blocked</v>
      </c>
      <c r="P6957" s="52" t="str">
        <f>VLOOKUP(B6957,'Список DKV от ЮТД'!$A$1:$S$10000,16,FALSE)</f>
        <v>425571724</v>
      </c>
      <c r="Q6957" s="52"/>
      <c r="R6957" s="30" t="s">
        <v>37070</v>
      </c>
    </row>
    <row r="6958" spans="1:18">
      <c r="A6958" s="51">
        <v>6956</v>
      </c>
      <c r="B6958" s="37">
        <v>19221153034</v>
      </c>
      <c r="C6958" s="50">
        <v>43740</v>
      </c>
      <c r="E6958" s="50">
        <v>43741</v>
      </c>
      <c r="F6958" s="30" t="s">
        <v>7613</v>
      </c>
      <c r="K6958" s="108" t="str">
        <f>VLOOKUP(B6958,'Список DKV от ЮТД'!$A$1:$M$10000,13,FALSE)</f>
        <v>4</v>
      </c>
      <c r="L6958" s="30" t="str">
        <f>VLOOKUP(B6958,'Список DKV от ЮТД'!$A$1:$S$10000,14,FALSE)</f>
        <v>34KN9528</v>
      </c>
      <c r="M6958" s="52" t="str">
        <f>VLOOKUP(B6958,'Список DKV от ЮТД'!$A$1:$M$10000,10,FALSE)</f>
        <v>704310*******0206</v>
      </c>
      <c r="N6958" s="52" t="str">
        <f>VLOOKUP(B6958,'Список DKV от ЮТД'!$A$1:$S$10000,18,FALSE)</f>
        <v/>
      </c>
      <c r="O6958" s="52" t="str">
        <f>VLOOKUP(B6958,'Список DKV от ЮТД'!$A$1:$S$10000,19,FALSE)</f>
        <v/>
      </c>
      <c r="P6958" s="52" t="str">
        <f>VLOOKUP(B6958,'Список DKV от ЮТД'!$A$1:$S$10000,16,FALSE)</f>
        <v>425312871</v>
      </c>
      <c r="R6958" s="52" t="s">
        <v>36216</v>
      </c>
    </row>
    <row r="6959" spans="1:18">
      <c r="A6959" s="51">
        <v>6957</v>
      </c>
      <c r="B6959" s="37">
        <v>19221102999</v>
      </c>
      <c r="C6959" s="50">
        <v>43763</v>
      </c>
      <c r="E6959" s="50">
        <v>43766</v>
      </c>
      <c r="F6959" s="30" t="s">
        <v>7613</v>
      </c>
      <c r="K6959" s="108"/>
      <c r="M6959" s="52" t="str">
        <f>VLOOKUP(B6959,'Список DKV от ЮТД'!$A$1:$M$5000,10,FALSE)</f>
        <v>704310*******0236</v>
      </c>
      <c r="N6959" s="52" t="str">
        <f>VLOOKUP(B6959,'Список DKV от ЮТД'!$A$1:$S$10000,18,FALSE)</f>
        <v>expired</v>
      </c>
      <c r="O6959" s="52" t="str">
        <f>VLOOKUP(B6959,'Список DKV от ЮТД'!$A$1:$S$10000,19,FALSE)</f>
        <v>blocked</v>
      </c>
      <c r="P6959" s="52" t="str">
        <f>VLOOKUP(B6959,'Список DKV от ЮТД'!$A$1:$S$10000,16,FALSE)</f>
        <v>425307867</v>
      </c>
      <c r="Q6959" s="52"/>
      <c r="R6959" s="30" t="s">
        <v>29673</v>
      </c>
    </row>
    <row r="6960" spans="1:18">
      <c r="A6960" s="51">
        <v>6958</v>
      </c>
      <c r="B6960" s="37">
        <v>19450428008</v>
      </c>
      <c r="C6960" s="50">
        <v>44012</v>
      </c>
      <c r="E6960" s="50">
        <v>44012</v>
      </c>
      <c r="F6960" s="30" t="s">
        <v>7613</v>
      </c>
      <c r="K6960" s="108"/>
      <c r="M6960" s="52" t="str">
        <f>VLOOKUP(B6960,'Список DKV от ЮТД'!$A$1:$M$5000,10,FALSE)</f>
        <v>704310*******0301</v>
      </c>
      <c r="N6960" s="52" t="str">
        <f>VLOOKUP(B6960,'Список DKV от ЮТД'!$A$1:$S$10000,18,FALSE)</f>
        <v>expired</v>
      </c>
      <c r="O6960" s="52" t="str">
        <f>VLOOKUP(B6960,'Список DKV от ЮТД'!$A$1:$S$10000,19,FALSE)</f>
        <v>blocked</v>
      </c>
      <c r="P6960" s="52" t="str">
        <f>VLOOKUP(B6960,'Список DKV от ЮТД'!$A$1:$S$10000,16,FALSE)</f>
        <v>431269680</v>
      </c>
      <c r="Q6960" s="52"/>
      <c r="R6960" s="30" t="s">
        <v>28731</v>
      </c>
    </row>
    <row r="6961" spans="1:18">
      <c r="A6961" s="51">
        <v>6959</v>
      </c>
      <c r="B6961" s="37">
        <v>20400953467</v>
      </c>
      <c r="C6961" s="50">
        <v>44245</v>
      </c>
      <c r="E6961" s="50">
        <v>44245</v>
      </c>
      <c r="F6961" s="51" t="s">
        <v>7613</v>
      </c>
      <c r="K6961" s="108" t="str">
        <f>VLOOKUP(B6961,'Список DKV от ЮТД'!$A$1:$M$10000,13,FALSE)</f>
        <v>4</v>
      </c>
      <c r="L6961" s="30" t="str">
        <f>VLOOKUP(B6961,'Список DKV от ЮТД'!$A$1:$S$10000,14,FALSE)</f>
        <v>14BL746</v>
      </c>
      <c r="M6961" s="52" t="str">
        <f>VLOOKUP(B6961,'Список DKV от ЮТД'!$A$1:$M$10000,10,FALSE)</f>
        <v>704310*******0343</v>
      </c>
      <c r="N6961" s="52" t="str">
        <f>VLOOKUP(B6961,'Список DKV от ЮТД'!$A$1:$S$10000,18,FALSE)</f>
        <v>expired</v>
      </c>
      <c r="O6961" s="52" t="str">
        <f>VLOOKUP(B6961,'Список DKV от ЮТД'!$A$1:$S$10000,19,FALSE)</f>
        <v>blocked</v>
      </c>
      <c r="P6961" s="52" t="str">
        <f>VLOOKUP(B6961,'Список DKV от ЮТД'!$A$1:$S$10000,16,FALSE)</f>
        <v>547452018</v>
      </c>
      <c r="R6961" s="52" t="s">
        <v>36216</v>
      </c>
    </row>
    <row r="6962" spans="1:18">
      <c r="A6962" s="51">
        <v>6960</v>
      </c>
      <c r="B6962" s="38">
        <v>19221102817</v>
      </c>
      <c r="C6962" s="50">
        <v>43763</v>
      </c>
      <c r="E6962" s="50">
        <v>43766</v>
      </c>
      <c r="F6962" s="30" t="s">
        <v>7613</v>
      </c>
      <c r="G6962" s="41">
        <v>171</v>
      </c>
      <c r="K6962" s="108"/>
      <c r="M6962" s="52" t="str">
        <f>VLOOKUP(B6962,'Список DKV от ЮТД'!$A$1:$M$5000,10,FALSE)</f>
        <v>704310*******0548</v>
      </c>
      <c r="N6962" s="52" t="str">
        <f>VLOOKUP(B6962,'Список DKV от ЮТД'!$A$1:$S$10000,18,FALSE)</f>
        <v/>
      </c>
      <c r="O6962" s="52" t="str">
        <f>VLOOKUP(B6962,'Список DKV от ЮТД'!$A$1:$S$10000,19,FALSE)</f>
        <v/>
      </c>
      <c r="P6962" s="52" t="str">
        <f>VLOOKUP(B6962,'Список DKV от ЮТД'!$A$1:$S$10000,16,FALSE)</f>
        <v>425307849</v>
      </c>
      <c r="Q6962" s="52"/>
      <c r="R6962" s="30" t="s">
        <v>31892</v>
      </c>
    </row>
    <row r="6963" spans="1:18">
      <c r="A6963" s="51">
        <v>6961</v>
      </c>
      <c r="B6963" s="37">
        <v>19431047943</v>
      </c>
      <c r="C6963" s="50">
        <v>44144</v>
      </c>
      <c r="E6963" s="50">
        <v>44144</v>
      </c>
      <c r="F6963" s="30" t="s">
        <v>7613</v>
      </c>
      <c r="K6963" s="108"/>
      <c r="M6963" s="52" t="str">
        <f>VLOOKUP(B6963,'Список DKV от ЮТД'!$A$1:$M$10000,10,FALSE)</f>
        <v>704310*******0589</v>
      </c>
      <c r="N6963" s="52" t="str">
        <f>VLOOKUP(B6963,'Список DKV от ЮТД'!$A$1:$S$10000,18,FALSE)</f>
        <v/>
      </c>
      <c r="O6963" s="52" t="str">
        <f>VLOOKUP(B6963,'Список DKV от ЮТД'!$A$1:$S$10000,19,FALSE)</f>
        <v/>
      </c>
      <c r="P6963" s="52" t="str">
        <f>VLOOKUP(B6963,'Список DKV от ЮТД'!$A$1:$S$10000,16,FALSE)</f>
        <v>430807386</v>
      </c>
      <c r="Q6963" s="52"/>
      <c r="R6963" s="30" t="s">
        <v>26796</v>
      </c>
    </row>
    <row r="6964" spans="1:18">
      <c r="A6964" s="51">
        <v>6962</v>
      </c>
      <c r="B6964" s="37">
        <v>19440718682</v>
      </c>
      <c r="C6964" s="50">
        <v>43858</v>
      </c>
      <c r="E6964" s="50">
        <v>43858</v>
      </c>
      <c r="F6964" s="30" t="s">
        <v>7613</v>
      </c>
      <c r="K6964" s="108" t="str">
        <f>VLOOKUP(B6964,'Список DKV от ЮТД'!$A$1:$M$10000,13,FALSE)</f>
        <v>4</v>
      </c>
      <c r="L6964" s="30" t="str">
        <f>VLOOKUP(B6964,'Список DKV от ЮТД'!$A$1:$S$10000,14,FALSE)</f>
        <v>34FM0721</v>
      </c>
      <c r="M6964" s="52" t="str">
        <f>VLOOKUP(B6964,'Список DKV от ЮТД'!$A$1:$M$10000,10,FALSE)</f>
        <v>704310*******0756</v>
      </c>
      <c r="N6964" s="52" t="str">
        <f>VLOOKUP(B6964,'Список DKV от ЮТД'!$A$1:$S$10000,18,FALSE)</f>
        <v>expired</v>
      </c>
      <c r="O6964" s="52" t="str">
        <f>VLOOKUP(B6964,'Список DKV от ЮТД'!$A$1:$S$10000,19,FALSE)</f>
        <v>blocked</v>
      </c>
      <c r="P6964" s="52" t="str">
        <f>VLOOKUP(B6964,'Список DKV от ЮТД'!$A$1:$S$10000,16,FALSE)</f>
        <v>431036604</v>
      </c>
      <c r="R6964" s="52" t="s">
        <v>36216</v>
      </c>
    </row>
    <row r="6965" spans="1:18">
      <c r="A6965" s="51">
        <v>6963</v>
      </c>
      <c r="B6965" s="37">
        <v>19451046254</v>
      </c>
      <c r="C6965" s="50">
        <v>44104</v>
      </c>
      <c r="E6965" s="50">
        <v>44104</v>
      </c>
      <c r="F6965" s="92" t="s">
        <v>25615</v>
      </c>
      <c r="G6965" s="93"/>
      <c r="J6965" s="94"/>
      <c r="K6965" s="108"/>
      <c r="M6965" s="52" t="str">
        <f>VLOOKUP(B6965,'Список DKV от ЮТД'!$A$1:$M$5000,10,FALSE)</f>
        <v>704310*******0803</v>
      </c>
      <c r="N6965" s="52" t="str">
        <f>VLOOKUP(B6965,'Список DKV от ЮТД'!$A$1:$S$10000,18,FALSE)</f>
        <v/>
      </c>
      <c r="O6965" s="52" t="str">
        <f>VLOOKUP(B6965,'Список DKV от ЮТД'!$A$1:$S$10000,19,FALSE)</f>
        <v/>
      </c>
      <c r="P6965" s="52" t="str">
        <f>VLOOKUP(B6965,'Список DKV от ЮТД'!$A$1:$S$10000,16,FALSE)</f>
        <v/>
      </c>
      <c r="Q6965" s="52"/>
      <c r="R6965" s="95" t="s">
        <v>15974</v>
      </c>
    </row>
    <row r="6966" spans="1:18">
      <c r="A6966" s="51">
        <v>6964</v>
      </c>
      <c r="B6966" s="38">
        <v>20300658455</v>
      </c>
      <c r="C6966" s="50">
        <v>44358</v>
      </c>
      <c r="E6966" s="50">
        <v>44358</v>
      </c>
      <c r="F6966" s="51" t="s">
        <v>7613</v>
      </c>
      <c r="G6966" s="41">
        <v>216</v>
      </c>
      <c r="K6966" s="108" t="str">
        <f>VLOOKUP(B6966,'Список DKV от ЮТД'!$A$1:$M$10000,13,FALSE)</f>
        <v>4</v>
      </c>
      <c r="L6966" s="30" t="str">
        <f>VLOOKUP(B6966,'Список DKV от ЮТД'!$A$1:$S$10000,14,FALSE)</f>
        <v>14GF470</v>
      </c>
      <c r="M6966" s="52" t="str">
        <f>VLOOKUP(B6966,'Список DKV от ЮТД'!$A$1:$M$10000,10,FALSE)</f>
        <v>704310*******1071</v>
      </c>
      <c r="N6966" s="52" t="str">
        <f>VLOOKUP(B6966,'Список DKV от ЮТД'!$A$1:$S$10000,18,FALSE)</f>
        <v>blocked</v>
      </c>
      <c r="O6966" s="52" t="str">
        <f>VLOOKUP(B6966,'Список DKV от ЮТД'!$A$1:$S$10000,19,FALSE)</f>
        <v>blocked</v>
      </c>
      <c r="P6966" s="52" t="str">
        <f>VLOOKUP(B6966,'Список DKV от ЮТД'!$A$1:$S$10000,16,FALSE)</f>
        <v>544801077</v>
      </c>
      <c r="Q6966" s="52">
        <v>216</v>
      </c>
      <c r="R6966" s="30" t="s">
        <v>39987</v>
      </c>
    </row>
    <row r="6967" spans="1:18">
      <c r="A6967" s="51">
        <v>6965</v>
      </c>
      <c r="B6967" s="37">
        <v>20410731770</v>
      </c>
      <c r="C6967" s="50">
        <v>44168</v>
      </c>
      <c r="E6967" s="50">
        <v>44168</v>
      </c>
      <c r="F6967" s="30" t="s">
        <v>7613</v>
      </c>
      <c r="K6967" s="108"/>
      <c r="M6967" s="52" t="str">
        <f>VLOOKUP(B6967,'Список DKV от ЮТД'!$A$1:$M$10000,10,FALSE)</f>
        <v>704310*******1093</v>
      </c>
      <c r="N6967" s="52" t="str">
        <f>VLOOKUP(B6967,'Список DKV от ЮТД'!$A$1:$S$10000,18,FALSE)</f>
        <v/>
      </c>
      <c r="O6967" s="52" t="str">
        <f>VLOOKUP(B6967,'Список DKV от ЮТД'!$A$1:$S$10000,19,FALSE)</f>
        <v/>
      </c>
      <c r="P6967" s="52" t="str">
        <f>VLOOKUP(B6967,'Список DKV от ЮТД'!$A$1:$S$10000,16,FALSE)</f>
        <v>547691993</v>
      </c>
      <c r="Q6967" s="52"/>
      <c r="R6967" s="30" t="s">
        <v>31311</v>
      </c>
    </row>
    <row r="6968" spans="1:18">
      <c r="A6968" s="51">
        <v>6966</v>
      </c>
      <c r="B6968" s="38">
        <v>19450427760</v>
      </c>
      <c r="C6968" s="50">
        <v>44012</v>
      </c>
      <c r="E6968" s="50">
        <v>44012</v>
      </c>
      <c r="F6968" s="30" t="s">
        <v>25615</v>
      </c>
      <c r="H6968" s="77"/>
      <c r="K6968" s="108"/>
      <c r="M6968" s="52" t="str">
        <f>VLOOKUP(B6968,'Список DKV от ЮТД'!$A$1:$M$5000,10,FALSE)</f>
        <v>704310*******1094</v>
      </c>
      <c r="N6968" s="52" t="str">
        <f>VLOOKUP(B6968,'Список DKV от ЮТД'!$A$1:$S$10000,18,FALSE)</f>
        <v/>
      </c>
      <c r="O6968" s="52" t="str">
        <f>VLOOKUP(B6968,'Список DKV от ЮТД'!$A$1:$S$10000,19,FALSE)</f>
        <v/>
      </c>
      <c r="P6968" s="52" t="str">
        <f>VLOOKUP(B6968,'Список DKV от ЮТД'!$A$1:$S$10000,16,FALSE)</f>
        <v>431269656</v>
      </c>
      <c r="Q6968" s="52"/>
      <c r="R6968" s="30" t="s">
        <v>21410</v>
      </c>
    </row>
    <row r="6969" spans="1:18">
      <c r="A6969" s="51">
        <v>6967</v>
      </c>
      <c r="B6969" s="38">
        <v>19221153463</v>
      </c>
      <c r="C6969" s="50">
        <v>43740</v>
      </c>
      <c r="E6969" s="50">
        <v>43741</v>
      </c>
      <c r="F6969" s="30" t="s">
        <v>25615</v>
      </c>
      <c r="K6969" s="108"/>
      <c r="M6969" s="52" t="str">
        <f>VLOOKUP(B6969,'Список DKV от ЮТД'!$A$1:$M$5000,10,FALSE)</f>
        <v>704310*******1117</v>
      </c>
      <c r="N6969" s="52" t="str">
        <f>VLOOKUP(B6969,'Список DKV от ЮТД'!$A$1:$S$10000,18,FALSE)</f>
        <v>expired</v>
      </c>
      <c r="O6969" s="52" t="str">
        <f>VLOOKUP(B6969,'Список DKV от ЮТД'!$A$1:$S$10000,19,FALSE)</f>
        <v>blocked</v>
      </c>
      <c r="P6969" s="52" t="str">
        <f>VLOOKUP(B6969,'Список DKV от ЮТД'!$A$1:$S$10000,16,FALSE)</f>
        <v>425312914</v>
      </c>
      <c r="Q6969" s="52"/>
      <c r="R6969" s="30" t="s">
        <v>21411</v>
      </c>
    </row>
    <row r="6970" spans="1:18">
      <c r="A6970" s="51">
        <v>6968</v>
      </c>
      <c r="B6970" s="37">
        <v>19451125025</v>
      </c>
      <c r="C6970" s="50">
        <v>44049</v>
      </c>
      <c r="D6970" s="50"/>
      <c r="E6970" s="50">
        <v>44049</v>
      </c>
      <c r="F6970" s="30" t="s">
        <v>7613</v>
      </c>
      <c r="K6970" s="108"/>
      <c r="M6970" s="52" t="str">
        <f>VLOOKUP(B6970,'Список DKV от ЮТД'!$A$1:$M$5000,10,FALSE)</f>
        <v>704310*******1264</v>
      </c>
      <c r="N6970" s="52" t="str">
        <f>VLOOKUP(B6970,'Список DKV от ЮТД'!$A$1:$S$10000,18,FALSE)</f>
        <v/>
      </c>
      <c r="O6970" s="52" t="str">
        <f>VLOOKUP(B6970,'Список DKV от ЮТД'!$A$1:$S$10000,19,FALSE)</f>
        <v/>
      </c>
      <c r="P6970" s="52" t="str">
        <f>VLOOKUP(B6970,'Список DKV от ЮТД'!$A$1:$S$10000,16,FALSE)</f>
        <v>431339382</v>
      </c>
      <c r="Q6970" s="52"/>
      <c r="R6970" s="30" t="s">
        <v>29674</v>
      </c>
    </row>
    <row r="6971" spans="1:18">
      <c r="A6971" s="51">
        <v>6969</v>
      </c>
      <c r="B6971" s="38">
        <v>19431001395</v>
      </c>
      <c r="C6971" s="63">
        <v>44181</v>
      </c>
      <c r="D6971" s="51"/>
      <c r="E6971" s="63">
        <v>44181</v>
      </c>
      <c r="F6971" s="51" t="s">
        <v>7613</v>
      </c>
      <c r="G6971" s="96" t="s">
        <v>29599</v>
      </c>
      <c r="K6971" s="108"/>
      <c r="M6971" s="52" t="str">
        <f>VLOOKUP(B6971,'Список DKV от ЮТД'!$A$1:$M$10000,10,FALSE)</f>
        <v>704310*******1362</v>
      </c>
      <c r="N6971" s="52" t="str">
        <f>VLOOKUP(B6971,'Список DKV от ЮТД'!$A$1:$S$10000,18,FALSE)</f>
        <v>blocked</v>
      </c>
      <c r="O6971" s="52" t="str">
        <f>VLOOKUP(B6971,'Список DKV от ЮТД'!$A$1:$S$10000,19,FALSE)</f>
        <v>blocked</v>
      </c>
      <c r="P6971" s="52" t="str">
        <f>VLOOKUP(B6971,'Список DKV от ЮТД'!$A$1:$S$10000,16,FALSE)</f>
        <v/>
      </c>
      <c r="Q6971" s="49">
        <v>226</v>
      </c>
      <c r="R6971" s="51" t="s">
        <v>29598</v>
      </c>
    </row>
    <row r="6972" spans="1:18">
      <c r="A6972" s="51">
        <v>6970</v>
      </c>
      <c r="B6972" s="37">
        <v>19450397807</v>
      </c>
      <c r="C6972" s="50">
        <v>43956</v>
      </c>
      <c r="E6972" s="50">
        <v>43956</v>
      </c>
      <c r="F6972" s="30" t="s">
        <v>7613</v>
      </c>
      <c r="K6972" s="108"/>
      <c r="M6972" s="52" t="str">
        <f>VLOOKUP(B6972,'Список DKV от ЮТД'!$A$1:$M$10000,10,FALSE)</f>
        <v>704310*******1394</v>
      </c>
      <c r="N6972" s="52" t="str">
        <f>VLOOKUP(B6972,'Список DKV от ЮТД'!$A$1:$S$10000,18,FALSE)</f>
        <v/>
      </c>
      <c r="O6972" s="52" t="str">
        <f>VLOOKUP(B6972,'Список DKV от ЮТД'!$A$1:$S$10000,19,FALSE)</f>
        <v/>
      </c>
      <c r="P6972" s="52" t="str">
        <f>VLOOKUP(B6972,'Список DKV от ЮТД'!$A$1:$S$10000,16,FALSE)</f>
        <v>431266660</v>
      </c>
      <c r="Q6972" s="52" t="s">
        <v>35827</v>
      </c>
    </row>
    <row r="6973" spans="1:18">
      <c r="A6973" s="51">
        <v>6971</v>
      </c>
      <c r="B6973" s="37">
        <v>20410682445</v>
      </c>
      <c r="C6973" s="50">
        <v>44320</v>
      </c>
      <c r="E6973" s="50">
        <v>44320</v>
      </c>
      <c r="F6973" s="51" t="s">
        <v>7613</v>
      </c>
      <c r="K6973" s="108" t="str">
        <f>VLOOKUP(B6973,'Список DKV от ЮТД'!$A$1:$M$10000,13,FALSE)</f>
        <v>4</v>
      </c>
      <c r="L6973" s="30" t="str">
        <f>VLOOKUP(B6973,'Список DKV от ЮТД'!$A$1:$S$10000,14,FALSE)</f>
        <v>34BCF98</v>
      </c>
      <c r="M6973" s="52" t="str">
        <f>VLOOKUP(B6973,'Список DKV от ЮТД'!$A$1:$M$10000,10,FALSE)</f>
        <v>704310*******1443</v>
      </c>
      <c r="N6973" s="52" t="str">
        <f>VLOOKUP(B6973,'Список DKV от ЮТД'!$A$1:$S$10000,18,FALSE)</f>
        <v/>
      </c>
      <c r="O6973" s="52" t="str">
        <f>VLOOKUP(B6973,'Список DKV от ЮТД'!$A$1:$S$10000,19,FALSE)</f>
        <v/>
      </c>
      <c r="P6973" s="52" t="str">
        <f>VLOOKUP(B6973,'Список DKV от ЮТД'!$A$1:$S$10000,16,FALSE)</f>
        <v>547687060</v>
      </c>
      <c r="R6973" s="52" t="s">
        <v>37070</v>
      </c>
    </row>
    <row r="6974" spans="1:18">
      <c r="A6974" s="51">
        <v>6972</v>
      </c>
      <c r="B6974" s="37">
        <v>19231125576</v>
      </c>
      <c r="C6974" s="50">
        <v>43746</v>
      </c>
      <c r="E6974" s="50">
        <v>43746</v>
      </c>
      <c r="F6974" s="30" t="s">
        <v>7613</v>
      </c>
      <c r="K6974" s="108" t="str">
        <f>VLOOKUP(B6974,'Список DKV от ЮТД'!$A$1:$M$10000,13,FALSE)</f>
        <v>4</v>
      </c>
      <c r="L6974" s="30" t="str">
        <f>VLOOKUP(B6974,'Список DKV от ЮТД'!$A$1:$S$10000,14,FALSE)</f>
        <v>14GM891</v>
      </c>
      <c r="M6974" s="52" t="str">
        <f>VLOOKUP(B6974,'Список DKV от ЮТД'!$A$1:$M$10000,10,FALSE)</f>
        <v>704310*******1504</v>
      </c>
      <c r="N6974" s="52" t="str">
        <f>VLOOKUP(B6974,'Список DKV от ЮТД'!$A$1:$S$10000,18,FALSE)</f>
        <v>expired</v>
      </c>
      <c r="O6974" s="52" t="str">
        <f>VLOOKUP(B6974,'Список DKV от ЮТД'!$A$1:$S$10000,19,FALSE)</f>
        <v>blocked</v>
      </c>
      <c r="P6974" s="52" t="str">
        <f>VLOOKUP(B6974,'Список DKV от ЮТД'!$A$1:$S$10000,16,FALSE)</f>
        <v>425572269</v>
      </c>
      <c r="R6974" s="52" t="s">
        <v>37070</v>
      </c>
    </row>
    <row r="6975" spans="1:18">
      <c r="A6975" s="51">
        <v>6973</v>
      </c>
      <c r="B6975" s="37">
        <v>20400890727</v>
      </c>
      <c r="C6975" s="63">
        <v>44214</v>
      </c>
      <c r="D6975" s="51"/>
      <c r="E6975" s="63">
        <v>44214</v>
      </c>
      <c r="F6975" s="51" t="s">
        <v>7613</v>
      </c>
      <c r="G6975" s="64"/>
      <c r="H6975" s="68"/>
      <c r="I6975" s="51"/>
      <c r="J6975" s="51"/>
      <c r="K6975" s="64"/>
      <c r="L6975" s="51"/>
      <c r="M6975" s="65" t="str">
        <f>VLOOKUP(B6975,'Список DKV от ЮТД'!$A$1:$M$10000,10,FALSE)</f>
        <v>704310*******1512</v>
      </c>
      <c r="N6975" s="65" t="str">
        <f>VLOOKUP(B6975,'Список DKV от ЮТД'!$A$1:$S$10000,18,FALSE)</f>
        <v/>
      </c>
      <c r="O6975" s="65" t="str">
        <f>VLOOKUP(B6975,'Список DKV от ЮТД'!$A$1:$S$10000,19,FALSE)</f>
        <v/>
      </c>
      <c r="P6975" s="65" t="str">
        <f>VLOOKUP(B6975,'Список DKV от ЮТД'!$A$1:$S$10000,16,FALSE)</f>
        <v/>
      </c>
      <c r="Q6975" s="65"/>
      <c r="R6975" s="51" t="s">
        <v>31668</v>
      </c>
    </row>
    <row r="6976" spans="1:18">
      <c r="A6976" s="51">
        <v>6974</v>
      </c>
      <c r="B6976" s="37">
        <v>19440719797</v>
      </c>
      <c r="C6976" s="50">
        <v>43875</v>
      </c>
      <c r="E6976" s="50">
        <v>43875</v>
      </c>
      <c r="F6976" s="30" t="s">
        <v>7613</v>
      </c>
      <c r="K6976" s="108" t="str">
        <f>VLOOKUP(B6976,'Список DKV от ЮТД'!$A$1:$M$10000,13,FALSE)</f>
        <v>4</v>
      </c>
      <c r="L6976" s="30" t="str">
        <f>VLOOKUP(B6976,'Список DKV от ЮТД'!$A$1:$S$10000,14,FALSE)</f>
        <v>76AJ153</v>
      </c>
      <c r="M6976" s="52" t="str">
        <f>VLOOKUP(B6976,'Список DKV от ЮТД'!$A$1:$M$10000,10,FALSE)</f>
        <v>704310*******1543</v>
      </c>
      <c r="N6976" s="52" t="str">
        <f>VLOOKUP(B6976,'Список DKV от ЮТД'!$A$1:$S$10000,18,FALSE)</f>
        <v/>
      </c>
      <c r="O6976" s="52" t="str">
        <f>VLOOKUP(B6976,'Список DKV от ЮТД'!$A$1:$S$10000,19,FALSE)</f>
        <v/>
      </c>
      <c r="P6976" s="52" t="str">
        <f>VLOOKUP(B6976,'Список DKV от ЮТД'!$A$1:$S$10000,16,FALSE)</f>
        <v>431036715</v>
      </c>
      <c r="R6976" s="52" t="s">
        <v>37070</v>
      </c>
    </row>
    <row r="6977" spans="1:18">
      <c r="A6977" s="51">
        <v>6975</v>
      </c>
      <c r="B6977" s="37">
        <v>19221140734</v>
      </c>
      <c r="C6977" s="50">
        <v>43776</v>
      </c>
      <c r="E6977" s="50">
        <v>43777</v>
      </c>
      <c r="F6977" s="30" t="s">
        <v>7613</v>
      </c>
      <c r="H6977" s="77"/>
      <c r="K6977" s="108" t="str">
        <f>VLOOKUP(B6977,'Список DKV от ЮТД'!$A$1:$M$10000,13,FALSE)</f>
        <v>4</v>
      </c>
      <c r="L6977" s="30" t="str">
        <f>VLOOKUP(B6977,'Список DKV от ЮТД'!$A$1:$S$10000,14,FALSE)</f>
        <v>34SJ7521</v>
      </c>
      <c r="M6977" s="52" t="str">
        <f>VLOOKUP(B6977,'Список DKV от ЮТД'!$A$1:$M$10000,10,FALSE)</f>
        <v>704310*******2445</v>
      </c>
      <c r="N6977" s="52" t="str">
        <f>VLOOKUP(B6977,'Список DKV от ЮТД'!$A$1:$S$10000,18,FALSE)</f>
        <v>expired</v>
      </c>
      <c r="O6977" s="52" t="str">
        <f>VLOOKUP(B6977,'Список DKV от ЮТД'!$A$1:$S$10000,19,FALSE)</f>
        <v>blocked</v>
      </c>
      <c r="P6977" s="52" t="str">
        <f>VLOOKUP(B6977,'Список DKV от ЮТД'!$A$1:$S$10000,16,FALSE)</f>
        <v>425311641</v>
      </c>
      <c r="R6977" s="52" t="s">
        <v>37070</v>
      </c>
    </row>
    <row r="6978" spans="1:18">
      <c r="A6978" s="51">
        <v>6976</v>
      </c>
      <c r="B6978" s="37">
        <v>19241030329</v>
      </c>
      <c r="C6978" s="63">
        <v>43797</v>
      </c>
      <c r="D6978" s="51"/>
      <c r="E6978" s="63">
        <v>43798</v>
      </c>
      <c r="F6978" s="61" t="s">
        <v>7613</v>
      </c>
      <c r="G6978" s="64"/>
      <c r="H6978" s="78"/>
      <c r="I6978" s="51"/>
      <c r="J6978" s="51"/>
      <c r="K6978" s="64"/>
      <c r="L6978" s="51"/>
      <c r="M6978" s="65" t="str">
        <f>VLOOKUP(B6978,'Список DKV от ЮТД'!$A$1:$M$10000,10,FALSE)</f>
        <v>704310*******2682</v>
      </c>
      <c r="N6978" s="65" t="str">
        <f>VLOOKUP(B6978,'Список DKV от ЮТД'!$A$1:$S$10000,18,FALSE)</f>
        <v/>
      </c>
      <c r="O6978" s="65" t="str">
        <f>VLOOKUP(B6978,'Список DKV от ЮТД'!$A$1:$S$10000,19,FALSE)</f>
        <v/>
      </c>
      <c r="P6978" s="65" t="str">
        <f>VLOOKUP(B6978,'Список DKV от ЮТД'!$A$1:$S$10000,16,FALSE)</f>
        <v>425824888</v>
      </c>
      <c r="Q6978" s="65"/>
      <c r="R6978" s="51" t="s">
        <v>33033</v>
      </c>
    </row>
    <row r="6979" spans="1:18">
      <c r="A6979" s="51">
        <v>6977</v>
      </c>
      <c r="B6979" s="37">
        <v>20400902852</v>
      </c>
      <c r="C6979" s="63">
        <v>44214</v>
      </c>
      <c r="D6979" s="51"/>
      <c r="E6979" s="63">
        <v>44214</v>
      </c>
      <c r="F6979" s="51" t="s">
        <v>7613</v>
      </c>
      <c r="G6979" s="64"/>
      <c r="H6979" s="68"/>
      <c r="I6979" s="51"/>
      <c r="J6979" s="51"/>
      <c r="K6979" s="64"/>
      <c r="L6979" s="51"/>
      <c r="M6979" s="65" t="str">
        <f>VLOOKUP(B6979,'Список DKV от ЮТД'!$A$1:$M$10000,10,FALSE)</f>
        <v>704310*******3657</v>
      </c>
      <c r="N6979" s="65" t="str">
        <f>VLOOKUP(B6979,'Список DKV от ЮТД'!$A$1:$S$10000,18,FALSE)</f>
        <v/>
      </c>
      <c r="O6979" s="65" t="str">
        <f>VLOOKUP(B6979,'Список DKV от ЮТД'!$A$1:$S$10000,19,FALSE)</f>
        <v/>
      </c>
      <c r="P6979" s="65" t="str">
        <f>VLOOKUP(B6979,'Список DKV от ЮТД'!$A$1:$S$10000,16,FALSE)</f>
        <v>547446957</v>
      </c>
      <c r="Q6979" s="65"/>
      <c r="R6979" s="63" t="s">
        <v>30756</v>
      </c>
    </row>
    <row r="6980" spans="1:18">
      <c r="A6980" s="51">
        <v>6978</v>
      </c>
      <c r="B6980" s="37">
        <v>19431025428</v>
      </c>
      <c r="C6980" s="51"/>
      <c r="D6980" s="51"/>
      <c r="E6980" s="51"/>
      <c r="F6980" s="51" t="s">
        <v>26548</v>
      </c>
      <c r="G6980" s="64"/>
      <c r="H6980" s="68"/>
      <c r="I6980" s="51"/>
      <c r="J6980" s="51"/>
      <c r="K6980" s="64"/>
      <c r="L6980" s="51"/>
      <c r="M6980" s="65" t="str">
        <f>VLOOKUP(B6980,'Список DKV от ЮТД'!$A$1:$M$10000,10,FALSE)</f>
        <v>704310*******4111</v>
      </c>
      <c r="N6980" s="65" t="str">
        <f>VLOOKUP(B6980,'Список DKV от ЮТД'!$A$1:$S$10000,18,FALSE)</f>
        <v/>
      </c>
      <c r="O6980" s="65" t="str">
        <f>VLOOKUP(B6980,'Список DKV от ЮТД'!$A$1:$S$10000,19,FALSE)</f>
        <v/>
      </c>
      <c r="P6980" s="65" t="str">
        <f>VLOOKUP(B6980,'Список DKV от ЮТД'!$A$1:$S$10000,16,FALSE)</f>
        <v/>
      </c>
      <c r="Q6980" s="65"/>
      <c r="R6980" s="51" t="s">
        <v>26547</v>
      </c>
    </row>
    <row r="6981" spans="1:18">
      <c r="A6981" s="51">
        <v>6979</v>
      </c>
      <c r="B6981" s="37">
        <v>19451047468</v>
      </c>
      <c r="C6981" s="63">
        <v>44064</v>
      </c>
      <c r="D6981" s="51"/>
      <c r="E6981" s="63">
        <v>44064</v>
      </c>
      <c r="F6981" s="51" t="s">
        <v>7613</v>
      </c>
      <c r="G6981" s="64"/>
      <c r="H6981" s="68"/>
      <c r="I6981" s="51"/>
      <c r="J6981" s="51"/>
      <c r="K6981" s="64"/>
      <c r="L6981" s="51"/>
      <c r="M6981" s="65" t="str">
        <f>VLOOKUP(B6981,'Список DKV от ЮТД'!$A$1:$M$10000,10,FALSE)</f>
        <v>704310*******4151</v>
      </c>
      <c r="N6981" s="65" t="str">
        <f>VLOOKUP(B6981,'Список DKV от ЮТД'!$A$1:$S$10000,18,FALSE)</f>
        <v/>
      </c>
      <c r="O6981" s="65" t="str">
        <f>VLOOKUP(B6981,'Список DKV от ЮТД'!$A$1:$S$10000,19,FALSE)</f>
        <v/>
      </c>
      <c r="P6981" s="65" t="str">
        <f>VLOOKUP(B6981,'Список DKV от ЮТД'!$A$1:$S$10000,16,FALSE)</f>
        <v>431331626</v>
      </c>
      <c r="Q6981" s="65"/>
      <c r="R6981" s="51" t="s">
        <v>34026</v>
      </c>
    </row>
    <row r="6982" spans="1:18">
      <c r="A6982" s="51">
        <v>6980</v>
      </c>
      <c r="B6982" s="39">
        <v>20400902225</v>
      </c>
      <c r="C6982" s="63">
        <v>44214</v>
      </c>
      <c r="D6982" s="51"/>
      <c r="E6982" s="63">
        <v>44214</v>
      </c>
      <c r="F6982" s="51" t="s">
        <v>7613</v>
      </c>
      <c r="G6982" s="64">
        <v>168</v>
      </c>
      <c r="H6982" s="68"/>
      <c r="I6982" s="51"/>
      <c r="J6982" s="51"/>
      <c r="K6982" s="64"/>
      <c r="L6982" s="51"/>
      <c r="M6982" s="65" t="str">
        <f>VLOOKUP(B6982,'Список DKV от ЮТД'!$A$1:$M$10000,10,FALSE)</f>
        <v>704310*******4377</v>
      </c>
      <c r="N6982" s="65" t="str">
        <f>VLOOKUP(B6982,'Список DKV от ЮТД'!$A$1:$S$10000,18,FALSE)</f>
        <v/>
      </c>
      <c r="O6982" s="65" t="str">
        <f>VLOOKUP(B6982,'Список DKV от ЮТД'!$A$1:$S$10000,19,FALSE)</f>
        <v/>
      </c>
      <c r="P6982" s="65" t="str">
        <f>VLOOKUP(B6982,'Список DKV от ЮТД'!$A$1:$S$10000,16,FALSE)</f>
        <v>547446894</v>
      </c>
      <c r="Q6982" s="65"/>
      <c r="R6982" s="51" t="s">
        <v>33659</v>
      </c>
    </row>
    <row r="6983" spans="1:18">
      <c r="A6983" s="51">
        <v>6981</v>
      </c>
      <c r="B6983" s="37">
        <v>20410699258</v>
      </c>
      <c r="C6983" s="63">
        <v>44270</v>
      </c>
      <c r="D6983" s="51"/>
      <c r="E6983" s="63">
        <v>44270</v>
      </c>
      <c r="F6983" s="51" t="s">
        <v>7613</v>
      </c>
      <c r="G6983" s="64"/>
      <c r="H6983" s="68"/>
      <c r="I6983" s="51"/>
      <c r="J6983" s="51"/>
      <c r="K6983" s="64"/>
      <c r="L6983" s="51"/>
      <c r="M6983" s="65" t="str">
        <f>VLOOKUP(B6983,'Список DKV от ЮТД'!$A$1:$M$10000,10,FALSE)</f>
        <v>704310*******4663</v>
      </c>
      <c r="N6983" s="65" t="str">
        <f>VLOOKUP(B6983,'Список DKV от ЮТД'!$A$1:$S$10000,18,FALSE)</f>
        <v/>
      </c>
      <c r="O6983" s="65" t="str">
        <f>VLOOKUP(B6983,'Список DKV от ЮТД'!$A$1:$S$10000,19,FALSE)</f>
        <v/>
      </c>
      <c r="P6983" s="65" t="str">
        <f>VLOOKUP(B6983,'Список DKV от ЮТД'!$A$1:$S$10000,16,FALSE)</f>
        <v>547688741</v>
      </c>
      <c r="Q6983" s="65"/>
      <c r="R6983" s="51" t="s">
        <v>33034</v>
      </c>
    </row>
    <row r="6984" spans="1:18">
      <c r="A6984" s="51">
        <v>6982</v>
      </c>
      <c r="B6984" s="37">
        <v>19451086946</v>
      </c>
      <c r="C6984" s="63">
        <v>43906</v>
      </c>
      <c r="D6984" s="51"/>
      <c r="E6984" s="63">
        <v>43906</v>
      </c>
      <c r="F6984" s="51" t="s">
        <v>7613</v>
      </c>
      <c r="G6984" s="64"/>
      <c r="H6984" s="68"/>
      <c r="I6984" s="51"/>
      <c r="J6984" s="51"/>
      <c r="K6984" s="64"/>
      <c r="L6984" s="51"/>
      <c r="M6984" s="65" t="str">
        <f>VLOOKUP(B6984,'Список DKV от ЮТД'!$A$1:$M$5000,10,FALSE)</f>
        <v>704310*******5115</v>
      </c>
      <c r="N6984" s="65" t="str">
        <f>VLOOKUP(B6984,'Список DKV от ЮТД'!$A$1:$S$10000,18,FALSE)</f>
        <v/>
      </c>
      <c r="O6984" s="65" t="str">
        <f>VLOOKUP(B6984,'Список DKV от ЮТД'!$A$1:$S$10000,19,FALSE)</f>
        <v/>
      </c>
      <c r="P6984" s="65" t="str">
        <f>VLOOKUP(B6984,'Список DKV от ЮТД'!$A$1:$S$10000,16,FALSE)</f>
        <v>431335574</v>
      </c>
      <c r="Q6984" s="65"/>
      <c r="R6984" s="51" t="s">
        <v>28733</v>
      </c>
    </row>
    <row r="6985" spans="1:18">
      <c r="A6985" s="51">
        <v>6983</v>
      </c>
      <c r="B6985" s="37">
        <v>19451046874</v>
      </c>
      <c r="C6985" s="63">
        <v>44064</v>
      </c>
      <c r="D6985" s="51"/>
      <c r="E6985" s="63">
        <v>44064</v>
      </c>
      <c r="F6985" s="51" t="s">
        <v>7613</v>
      </c>
      <c r="G6985" s="64"/>
      <c r="H6985" s="68"/>
      <c r="I6985" s="51"/>
      <c r="J6985" s="51"/>
      <c r="K6985" s="64"/>
      <c r="L6985" s="51"/>
      <c r="M6985" s="65" t="str">
        <f>VLOOKUP(B6985,'Список DKV от ЮТД'!$A$1:$M$5000,10,FALSE)</f>
        <v>704310*******5323</v>
      </c>
      <c r="N6985" s="65" t="str">
        <f>VLOOKUP(B6985,'Список DKV от ЮТД'!$A$1:$S$10000,18,FALSE)</f>
        <v/>
      </c>
      <c r="O6985" s="65" t="str">
        <f>VLOOKUP(B6985,'Список DKV от ЮТД'!$A$1:$S$10000,19,FALSE)</f>
        <v/>
      </c>
      <c r="P6985" s="65" t="str">
        <f>VLOOKUP(B6985,'Список DKV от ЮТД'!$A$1:$S$10000,16,FALSE)</f>
        <v>431331567</v>
      </c>
      <c r="Q6985" s="65"/>
      <c r="R6985" s="51" t="s">
        <v>28732</v>
      </c>
    </row>
    <row r="6986" spans="1:18">
      <c r="A6986" s="51">
        <v>6984</v>
      </c>
      <c r="B6986" s="39">
        <v>20410732810</v>
      </c>
      <c r="C6986" s="50">
        <v>44168</v>
      </c>
      <c r="E6986" s="50">
        <v>44168</v>
      </c>
      <c r="F6986" s="30" t="s">
        <v>7613</v>
      </c>
      <c r="G6986" s="41">
        <v>162</v>
      </c>
      <c r="K6986" s="108" t="str">
        <f>VLOOKUP(B6986,'Список DKV от ЮТД'!$A$1:$M$10000,13,FALSE)</f>
        <v>4</v>
      </c>
      <c r="L6986" s="30" t="str">
        <f>VLOOKUP(B6986,'Список DKV от ЮТД'!$A$1:$S$10000,14,FALSE)</f>
        <v>33RK670</v>
      </c>
      <c r="M6986" s="52" t="str">
        <f>VLOOKUP(B6986,'Список DKV от ЮТД'!$A$1:$M$10000,10,FALSE)</f>
        <v>704310*******5558</v>
      </c>
      <c r="N6986" s="52" t="str">
        <f>VLOOKUP(B6986,'Список DKV от ЮТД'!$A$1:$S$10000,18,FALSE)</f>
        <v/>
      </c>
      <c r="O6986" s="52" t="str">
        <f>VLOOKUP(B6986,'Список DKV от ЮТД'!$A$1:$S$10000,19,FALSE)</f>
        <v/>
      </c>
      <c r="P6986" s="52" t="str">
        <f>VLOOKUP(B6986,'Список DKV от ЮТД'!$A$1:$S$10000,16,FALSE)</f>
        <v>547692097</v>
      </c>
      <c r="Q6986" s="52" t="s">
        <v>30829</v>
      </c>
      <c r="R6986" s="30" t="s">
        <v>37072</v>
      </c>
    </row>
    <row r="6987" spans="1:18">
      <c r="A6987" s="51">
        <v>6985</v>
      </c>
      <c r="B6987" s="37">
        <v>19440800027</v>
      </c>
      <c r="C6987" s="63">
        <v>43976</v>
      </c>
      <c r="D6987" s="51"/>
      <c r="E6987" s="63">
        <v>43976</v>
      </c>
      <c r="F6987" s="51" t="s">
        <v>7613</v>
      </c>
      <c r="G6987" s="64"/>
      <c r="H6987" s="68"/>
      <c r="I6987" s="51"/>
      <c r="J6987" s="51"/>
      <c r="K6987" s="64"/>
      <c r="L6987" s="51"/>
      <c r="M6987" s="65" t="str">
        <f>VLOOKUP(B6987,'Список DKV от ЮТД'!$A$1:$M$5000,10,FALSE)</f>
        <v>704310*******5679</v>
      </c>
      <c r="N6987" s="65" t="str">
        <f>VLOOKUP(B6987,'Список DKV от ЮТД'!$A$1:$S$10000,18,FALSE)</f>
        <v>expired</v>
      </c>
      <c r="O6987" s="65" t="str">
        <f>VLOOKUP(B6987,'Список DKV от ЮТД'!$A$1:$S$10000,19,FALSE)</f>
        <v>blocked</v>
      </c>
      <c r="P6987" s="65" t="str">
        <f>VLOOKUP(B6987,'Список DKV от ЮТД'!$A$1:$S$10000,16,FALSE)</f>
        <v>431044738</v>
      </c>
      <c r="Q6987" s="65"/>
      <c r="R6987" s="51" t="s">
        <v>25947</v>
      </c>
    </row>
    <row r="6988" spans="1:18">
      <c r="A6988" s="51">
        <v>6986</v>
      </c>
      <c r="B6988" s="37">
        <v>20410728115</v>
      </c>
      <c r="C6988" s="63">
        <v>44187</v>
      </c>
      <c r="D6988" s="51"/>
      <c r="E6988" s="63">
        <v>44187</v>
      </c>
      <c r="F6988" s="51" t="s">
        <v>7613</v>
      </c>
      <c r="G6988" s="64"/>
      <c r="H6988" s="68"/>
      <c r="I6988" s="51"/>
      <c r="J6988" s="51"/>
      <c r="K6988" s="64"/>
      <c r="L6988" s="51"/>
      <c r="M6988" s="65" t="str">
        <f>VLOOKUP(B6988,'Список DKV от ЮТД'!$A$1:$M$5000,10,FALSE)</f>
        <v>704310*******5770</v>
      </c>
      <c r="N6988" s="65" t="str">
        <f>VLOOKUP(B6988,'Список DKV от ЮТД'!$A$1:$S$10000,18,FALSE)</f>
        <v/>
      </c>
      <c r="O6988" s="65" t="str">
        <f>VLOOKUP(B6988,'Список DKV от ЮТД'!$A$1:$S$10000,19,FALSE)</f>
        <v/>
      </c>
      <c r="P6988" s="65" t="str">
        <f>VLOOKUP(B6988,'Список DKV от ЮТД'!$A$1:$S$10000,16,FALSE)</f>
        <v>547691627</v>
      </c>
      <c r="Q6988" s="65"/>
      <c r="R6988" s="51" t="s">
        <v>27735</v>
      </c>
    </row>
    <row r="6989" spans="1:18">
      <c r="A6989" s="51">
        <v>6987</v>
      </c>
      <c r="B6989" s="38">
        <v>19241020395</v>
      </c>
      <c r="C6989" s="63">
        <v>43787</v>
      </c>
      <c r="D6989" s="51"/>
      <c r="E6989" s="63">
        <v>43788</v>
      </c>
      <c r="F6989" s="51" t="s">
        <v>7613</v>
      </c>
      <c r="G6989" s="64">
        <v>145</v>
      </c>
      <c r="H6989" s="68"/>
      <c r="I6989" s="51"/>
      <c r="J6989" s="51"/>
      <c r="K6989" s="64"/>
      <c r="L6989" s="51"/>
      <c r="M6989" s="65" t="str">
        <f>VLOOKUP(B6989,'Список DKV от ЮТД'!$A$1:$M$10000,10,FALSE)</f>
        <v>704310*******7113</v>
      </c>
      <c r="N6989" s="65" t="str">
        <f>VLOOKUP(B6989,'Список DKV от ЮТД'!$A$1:$S$10000,18,FALSE)</f>
        <v>blocked</v>
      </c>
      <c r="O6989" s="65" t="str">
        <f>VLOOKUP(B6989,'Список DKV от ЮТД'!$A$1:$S$10000,19,FALSE)</f>
        <v>blocked</v>
      </c>
      <c r="P6989" s="65" t="str">
        <f>VLOOKUP(B6989,'Список DKV от ЮТД'!$A$1:$S$10000,16,FALSE)</f>
        <v>425823895</v>
      </c>
      <c r="Q6989" s="84">
        <v>145</v>
      </c>
      <c r="R6989" s="51" t="s">
        <v>30832</v>
      </c>
    </row>
    <row r="6990" spans="1:18">
      <c r="A6990" s="51">
        <v>6988</v>
      </c>
      <c r="B6990" s="38">
        <v>20400953301</v>
      </c>
      <c r="C6990" s="63">
        <v>44245</v>
      </c>
      <c r="D6990" s="51"/>
      <c r="E6990" s="63">
        <v>44245</v>
      </c>
      <c r="F6990" s="51" t="s">
        <v>7613</v>
      </c>
      <c r="G6990" s="64">
        <v>164</v>
      </c>
      <c r="H6990" s="68"/>
      <c r="I6990" s="51"/>
      <c r="J6990" s="51"/>
      <c r="K6990" s="64"/>
      <c r="L6990" s="51"/>
      <c r="M6990" s="65" t="str">
        <f>VLOOKUP(B6990,'Список DKV от ЮТД'!$A$1:$M$10000,10,FALSE)</f>
        <v>704310*******7631</v>
      </c>
      <c r="N6990" s="65" t="str">
        <f>VLOOKUP(B6990,'Список DKV от ЮТД'!$A$1:$S$10000,18,FALSE)</f>
        <v>blocked</v>
      </c>
      <c r="O6990" s="65" t="str">
        <f>VLOOKUP(B6990,'Список DKV от ЮТД'!$A$1:$S$10000,19,FALSE)</f>
        <v>blocked</v>
      </c>
      <c r="P6990" s="65" t="str">
        <f>VLOOKUP(B6990,'Список DKV от ЮТД'!$A$1:$S$10000,16,FALSE)</f>
        <v>547452002</v>
      </c>
      <c r="Q6990" s="84">
        <v>164</v>
      </c>
      <c r="R6990" s="51" t="s">
        <v>32151</v>
      </c>
    </row>
    <row r="6991" spans="1:18">
      <c r="A6991" s="51">
        <v>6989</v>
      </c>
      <c r="B6991" s="37">
        <v>19241028703</v>
      </c>
      <c r="C6991" s="63">
        <v>43822</v>
      </c>
      <c r="D6991" s="51"/>
      <c r="E6991" s="63">
        <v>43822</v>
      </c>
      <c r="F6991" s="61" t="s">
        <v>25615</v>
      </c>
      <c r="G6991" s="64"/>
      <c r="H6991" s="78"/>
      <c r="I6991" s="51"/>
      <c r="J6991" s="51"/>
      <c r="K6991" s="64"/>
      <c r="L6991" s="51"/>
      <c r="M6991" s="65" t="str">
        <f>VLOOKUP(B6991,'Список DKV от ЮТД'!$A$1:$M$5000,10,FALSE)</f>
        <v>704310*******7763</v>
      </c>
      <c r="N6991" s="65" t="str">
        <f>VLOOKUP(B6991,'Список DKV от ЮТД'!$A$1:$S$10000,18,FALSE)</f>
        <v/>
      </c>
      <c r="O6991" s="65" t="str">
        <f>VLOOKUP(B6991,'Список DKV от ЮТД'!$A$1:$S$10000,19,FALSE)</f>
        <v/>
      </c>
      <c r="P6991" s="65" t="str">
        <f>VLOOKUP(B6991,'Список DKV от ЮТД'!$A$1:$S$10000,16,FALSE)</f>
        <v>425824726</v>
      </c>
      <c r="Q6991" s="65"/>
      <c r="R6991" s="51" t="s">
        <v>21410</v>
      </c>
    </row>
    <row r="6992" spans="1:18">
      <c r="A6992" s="51">
        <v>6990</v>
      </c>
      <c r="B6992" s="38">
        <v>20400907828</v>
      </c>
      <c r="C6992" s="50">
        <v>44214</v>
      </c>
      <c r="E6992" s="50">
        <v>44214</v>
      </c>
      <c r="F6992" s="51" t="s">
        <v>7613</v>
      </c>
      <c r="G6992" s="41">
        <v>205</v>
      </c>
      <c r="K6992" s="108" t="str">
        <f>VLOOKUP(B6992,'Список DKV от ЮТД'!$A$1:$M$10000,13,FALSE)</f>
        <v>4</v>
      </c>
      <c r="L6992" s="30" t="str">
        <f>VLOOKUP(B6992,'Список DKV от ЮТД'!$A$1:$S$10000,14,FALSE)</f>
        <v>34CDH873</v>
      </c>
      <c r="M6992" s="52" t="str">
        <f>VLOOKUP(B6992,'Список DKV от ЮТД'!$A$1:$M$10000,10,FALSE)</f>
        <v>704310*******7837</v>
      </c>
      <c r="N6992" s="52" t="str">
        <f>VLOOKUP(B6992,'Список DKV от ЮТД'!$A$1:$S$10000,18,FALSE)</f>
        <v>blocked</v>
      </c>
      <c r="O6992" s="52" t="str">
        <f>VLOOKUP(B6992,'Список DKV от ЮТД'!$A$1:$S$10000,19,FALSE)</f>
        <v>blocked</v>
      </c>
      <c r="P6992" s="52" t="str">
        <f>VLOOKUP(B6992,'Список DKV от ЮТД'!$A$1:$S$10000,16,FALSE)</f>
        <v>547447454</v>
      </c>
      <c r="Q6992" s="49">
        <v>205</v>
      </c>
      <c r="R6992" s="30" t="s">
        <v>37071</v>
      </c>
    </row>
    <row r="6993" spans="1:18">
      <c r="A6993" s="51">
        <v>6991</v>
      </c>
      <c r="B6993" s="37">
        <v>19451080212</v>
      </c>
      <c r="C6993" s="63">
        <v>44078</v>
      </c>
      <c r="D6993" s="51"/>
      <c r="E6993" s="63">
        <v>44078</v>
      </c>
      <c r="F6993" s="51" t="s">
        <v>25616</v>
      </c>
      <c r="G6993" s="64">
        <v>0</v>
      </c>
      <c r="H6993" s="68"/>
      <c r="I6993" s="51"/>
      <c r="J6993" s="51"/>
      <c r="K6993" s="64"/>
      <c r="L6993" s="51"/>
      <c r="M6993" s="65" t="str">
        <f>VLOOKUP(B6993,'Список DKV от ЮТД'!$A$1:$M$10000,10,FALSE)</f>
        <v>704310*******9049</v>
      </c>
      <c r="N6993" s="65" t="str">
        <f>VLOOKUP(B6993,'Список DKV от ЮТД'!$A$1:$S$10000,18,FALSE)</f>
        <v/>
      </c>
      <c r="O6993" s="65" t="str">
        <f>VLOOKUP(B6993,'Список DKV от ЮТД'!$A$1:$S$10000,19,FALSE)</f>
        <v/>
      </c>
      <c r="P6993" s="65" t="str">
        <f>VLOOKUP(B6993,'Список DKV от ЮТД'!$A$1:$S$10000,16,FALSE)</f>
        <v>431334901</v>
      </c>
      <c r="Q6993" s="65"/>
      <c r="R6993" s="51" t="s">
        <v>21411</v>
      </c>
    </row>
    <row r="6994" spans="1:18">
      <c r="A6994" s="51">
        <v>6992</v>
      </c>
      <c r="B6994" s="37">
        <v>20300611751</v>
      </c>
      <c r="C6994" s="63">
        <v>44131</v>
      </c>
      <c r="D6994" s="51"/>
      <c r="E6994" s="63">
        <v>44131</v>
      </c>
      <c r="F6994" s="51" t="s">
        <v>7613</v>
      </c>
      <c r="G6994" s="64"/>
      <c r="H6994" s="68"/>
      <c r="I6994" s="51"/>
      <c r="J6994" s="51"/>
      <c r="K6994" s="64"/>
      <c r="L6994" s="51"/>
      <c r="M6994" s="65" t="e">
        <f>VLOOKUP(B6994,'Список DKV от ЮТД'!$A$1:$M$10000,10,FALSE)</f>
        <v>#N/A</v>
      </c>
      <c r="N6994" s="65" t="e">
        <f>VLOOKUP(B6994,'Список DKV от ЮТД'!$A$1:$S$10000,18,FALSE)</f>
        <v>#N/A</v>
      </c>
      <c r="O6994" s="65" t="e">
        <f>VLOOKUP(B6994,'Список DKV от ЮТД'!$A$1:$S$10000,19,FALSE)</f>
        <v>#N/A</v>
      </c>
      <c r="P6994" s="65" t="e">
        <f>VLOOKUP(B6994,'Список DKV от ЮТД'!$A$1:$S$10000,16,FALSE)</f>
        <v>#N/A</v>
      </c>
      <c r="Q6994" s="65"/>
      <c r="R6994" s="51" t="s">
        <v>23045</v>
      </c>
    </row>
    <row r="6995" spans="1:18">
      <c r="A6995" s="51">
        <v>6993</v>
      </c>
      <c r="B6995" s="37">
        <v>19441088879</v>
      </c>
      <c r="C6995" s="63">
        <v>43886</v>
      </c>
      <c r="D6995" s="51"/>
      <c r="E6995" s="63">
        <v>43886</v>
      </c>
      <c r="F6995" s="51" t="s">
        <v>7613</v>
      </c>
      <c r="G6995" s="64"/>
      <c r="H6995" s="68"/>
      <c r="I6995" s="51"/>
      <c r="J6995" s="51"/>
      <c r="K6995" s="64"/>
      <c r="L6995" s="51"/>
      <c r="M6995" s="65" t="e">
        <f>VLOOKUP(B6995,'Список DKV от ЮТД'!$A$1:$M$10000,10,FALSE)</f>
        <v>#N/A</v>
      </c>
      <c r="N6995" s="65" t="e">
        <f>VLOOKUP(B6995,'Список DKV от ЮТД'!$A$1:$S$10000,18,FALSE)</f>
        <v>#N/A</v>
      </c>
      <c r="O6995" s="65" t="e">
        <f>VLOOKUP(B6995,'Список DKV от ЮТД'!$A$1:$S$10000,19,FALSE)</f>
        <v>#N/A</v>
      </c>
      <c r="P6995" s="65" t="e">
        <f>VLOOKUP(B6995,'Список DKV от ЮТД'!$A$1:$S$10000,16,FALSE)</f>
        <v>#N/A</v>
      </c>
      <c r="Q6995" s="65"/>
      <c r="R6995" s="51"/>
    </row>
    <row r="6996" spans="1:18">
      <c r="A6996" s="51">
        <v>6994</v>
      </c>
      <c r="B6996" s="37">
        <v>19231182981</v>
      </c>
      <c r="C6996" s="63">
        <v>43810</v>
      </c>
      <c r="D6996" s="51"/>
      <c r="E6996" s="63">
        <v>43811</v>
      </c>
      <c r="F6996" s="61" t="s">
        <v>25615</v>
      </c>
      <c r="G6996" s="64"/>
      <c r="H6996" s="68"/>
      <c r="I6996" s="51"/>
      <c r="J6996" s="51"/>
      <c r="K6996" s="64"/>
      <c r="L6996" s="51"/>
      <c r="M6996" s="65" t="e">
        <f>VLOOKUP(B6996,'Список DKV от ЮТД'!$A$1:$M$5000,10,FALSE)</f>
        <v>#N/A</v>
      </c>
      <c r="N6996" s="65" t="e">
        <f>VLOOKUP(B6996,'Список DKV от ЮТД'!$A$1:$S$10000,18,FALSE)</f>
        <v>#N/A</v>
      </c>
      <c r="O6996" s="65" t="e">
        <f>VLOOKUP(B6996,'Список DKV от ЮТД'!$A$1:$S$10000,19,FALSE)</f>
        <v>#N/A</v>
      </c>
      <c r="P6996" s="65" t="e">
        <f>VLOOKUP(B6996,'Список DKV от ЮТД'!$A$1:$S$10000,16,FALSE)</f>
        <v>#N/A</v>
      </c>
      <c r="Q6996" s="65"/>
      <c r="R6996" s="51" t="s">
        <v>13463</v>
      </c>
    </row>
    <row r="6997" spans="1:18">
      <c r="A6997" s="51">
        <v>6995</v>
      </c>
      <c r="B6997" s="37">
        <v>19221153596</v>
      </c>
      <c r="C6997" s="63">
        <v>43740</v>
      </c>
      <c r="D6997" s="51"/>
      <c r="E6997" s="63">
        <v>43741</v>
      </c>
      <c r="F6997" s="51" t="s">
        <v>25615</v>
      </c>
      <c r="G6997" s="64"/>
      <c r="H6997" s="68"/>
      <c r="I6997" s="51"/>
      <c r="J6997" s="51"/>
      <c r="K6997" s="64"/>
      <c r="L6997" s="51"/>
      <c r="M6997" s="65" t="e">
        <f>VLOOKUP(B6997,'Список DKV от ЮТД'!$A$1:$M$5000,10,FALSE)</f>
        <v>#N/A</v>
      </c>
      <c r="N6997" s="65" t="e">
        <f>VLOOKUP(B6997,'Список DKV от ЮТД'!$A$1:$S$10000,18,FALSE)</f>
        <v>#N/A</v>
      </c>
      <c r="O6997" s="65" t="e">
        <f>VLOOKUP(B6997,'Список DKV от ЮТД'!$A$1:$S$10000,19,FALSE)</f>
        <v>#N/A</v>
      </c>
      <c r="P6997" s="65" t="e">
        <f>VLOOKUP(B6997,'Список DKV от ЮТД'!$A$1:$S$10000,16,FALSE)</f>
        <v>#N/A</v>
      </c>
      <c r="Q6997" s="65"/>
      <c r="R6997" s="51" t="s">
        <v>13996</v>
      </c>
    </row>
    <row r="6998" spans="1:18">
      <c r="A6998" s="51">
        <v>6996</v>
      </c>
      <c r="B6998" s="37">
        <v>19450411137</v>
      </c>
      <c r="C6998" s="63">
        <v>43906</v>
      </c>
      <c r="D6998" s="51"/>
      <c r="E6998" s="63">
        <v>43906</v>
      </c>
      <c r="F6998" s="51" t="s">
        <v>25615</v>
      </c>
      <c r="G6998" s="64"/>
      <c r="H6998" s="68"/>
      <c r="I6998" s="51"/>
      <c r="J6998" s="51"/>
      <c r="K6998" s="64"/>
      <c r="L6998" s="51"/>
      <c r="M6998" s="65" t="e">
        <f>VLOOKUP(B6998,'Список DKV от ЮТД'!$A$1:$M$5000,10,FALSE)</f>
        <v>#N/A</v>
      </c>
      <c r="N6998" s="65" t="e">
        <f>VLOOKUP(B6998,'Список DKV от ЮТД'!$A$1:$S$10000,18,FALSE)</f>
        <v>#N/A</v>
      </c>
      <c r="O6998" s="65" t="e">
        <f>VLOOKUP(B6998,'Список DKV от ЮТД'!$A$1:$S$10000,19,FALSE)</f>
        <v>#N/A</v>
      </c>
      <c r="P6998" s="65" t="e">
        <f>VLOOKUP(B6998,'Список DKV от ЮТД'!$A$1:$S$10000,16,FALSE)</f>
        <v>#N/A</v>
      </c>
      <c r="Q6998" s="65"/>
      <c r="R6998" s="51"/>
    </row>
    <row r="6999" spans="1:18">
      <c r="A6999" s="51">
        <v>6997</v>
      </c>
      <c r="B6999" s="37">
        <v>19450411327</v>
      </c>
      <c r="C6999" s="51"/>
      <c r="D6999" s="51"/>
      <c r="E6999" s="51"/>
      <c r="F6999" s="51" t="s">
        <v>25615</v>
      </c>
      <c r="G6999" s="64"/>
      <c r="H6999" s="68"/>
      <c r="I6999" s="51"/>
      <c r="J6999" s="51"/>
      <c r="K6999" s="64"/>
      <c r="L6999" s="51"/>
      <c r="M6999" s="65" t="e">
        <f>VLOOKUP(B6999,'Список DKV от ЮТД'!$A$1:$M$5000,10,FALSE)</f>
        <v>#N/A</v>
      </c>
      <c r="N6999" s="65" t="e">
        <f>VLOOKUP(B6999,'Список DKV от ЮТД'!$A$1:$S$10000,18,FALSE)</f>
        <v>#N/A</v>
      </c>
      <c r="O6999" s="65" t="e">
        <f>VLOOKUP(B6999,'Список DKV от ЮТД'!$A$1:$S$10000,19,FALSE)</f>
        <v>#N/A</v>
      </c>
      <c r="P6999" s="65" t="e">
        <f>VLOOKUP(B6999,'Список DKV от ЮТД'!$A$1:$S$10000,16,FALSE)</f>
        <v>#N/A</v>
      </c>
      <c r="Q6999" s="65"/>
      <c r="R6999" s="51" t="s">
        <v>13464</v>
      </c>
    </row>
    <row r="7000" spans="1:18">
      <c r="A7000" s="51">
        <v>6998</v>
      </c>
      <c r="B7000" s="37">
        <v>19440696540</v>
      </c>
      <c r="C7000" s="63">
        <v>43858</v>
      </c>
      <c r="D7000" s="51"/>
      <c r="E7000" s="63">
        <v>43858</v>
      </c>
      <c r="F7000" s="51" t="s">
        <v>25615</v>
      </c>
      <c r="G7000" s="64"/>
      <c r="H7000" s="68"/>
      <c r="I7000" s="51"/>
      <c r="J7000" s="51"/>
      <c r="K7000" s="64"/>
      <c r="L7000" s="51"/>
      <c r="M7000" s="65" t="e">
        <f>VLOOKUP(B7000,'Список DKV от ЮТД'!$A$1:$M$5000,10,FALSE)</f>
        <v>#N/A</v>
      </c>
      <c r="N7000" s="65" t="e">
        <f>VLOOKUP(B7000,'Список DKV от ЮТД'!$A$1:$S$10000,18,FALSE)</f>
        <v>#N/A</v>
      </c>
      <c r="O7000" s="65" t="e">
        <f>VLOOKUP(B7000,'Список DKV от ЮТД'!$A$1:$S$10000,19,FALSE)</f>
        <v>#N/A</v>
      </c>
      <c r="P7000" s="65" t="e">
        <f>VLOOKUP(B7000,'Список DKV от ЮТД'!$A$1:$S$10000,16,FALSE)</f>
        <v>#N/A</v>
      </c>
      <c r="Q7000" s="65"/>
      <c r="R7000" s="51" t="s">
        <v>5018</v>
      </c>
    </row>
    <row r="7001" spans="1:18">
      <c r="A7001" s="51">
        <v>6999</v>
      </c>
      <c r="B7001" s="37">
        <v>19221140056</v>
      </c>
      <c r="C7001" s="63">
        <v>43776</v>
      </c>
      <c r="D7001" s="51"/>
      <c r="E7001" s="63">
        <v>43777</v>
      </c>
      <c r="F7001" s="51" t="s">
        <v>25616</v>
      </c>
      <c r="G7001" s="64"/>
      <c r="H7001" s="68"/>
      <c r="I7001" s="51"/>
      <c r="J7001" s="51"/>
      <c r="K7001" s="64"/>
      <c r="L7001" s="51"/>
      <c r="M7001" s="65" t="e">
        <f>VLOOKUP(B7001,'Список DKV от ЮТД'!$A$1:$M$5000,10,FALSE)</f>
        <v>#N/A</v>
      </c>
      <c r="N7001" s="65" t="e">
        <f>VLOOKUP(B7001,'Список DKV от ЮТД'!$A$1:$S$10000,18,FALSE)</f>
        <v>#N/A</v>
      </c>
      <c r="O7001" s="65" t="e">
        <f>VLOOKUP(B7001,'Список DKV от ЮТД'!$A$1:$S$10000,19,FALSE)</f>
        <v>#N/A</v>
      </c>
      <c r="P7001" s="65" t="e">
        <f>VLOOKUP(B7001,'Список DKV от ЮТД'!$A$1:$S$10000,16,FALSE)</f>
        <v>#N/A</v>
      </c>
      <c r="Q7001" s="65"/>
      <c r="R7001" s="51"/>
    </row>
  </sheetData>
  <autoFilter ref="A2:T6901" xr:uid="{819C8C40-23F3-F54A-888A-58CC2698E41D}"/>
  <sortState xmlns:xlrd2="http://schemas.microsoft.com/office/spreadsheetml/2017/richdata2" ref="B3:T7001">
    <sortCondition ref="J3:J7001"/>
    <sortCondition ref="H3:H7001"/>
    <sortCondition ref="I3:I7001"/>
    <sortCondition ref="M3:M7001"/>
    <sortCondition ref="F3:F7001"/>
  </sortState>
  <mergeCells count="2">
    <mergeCell ref="E1:F1"/>
    <mergeCell ref="A1:C1"/>
  </mergeCells>
  <phoneticPr fontId="17" type="noConversion"/>
  <pageMargins left="0.75" right="0.75" top="1" bottom="1" header="0.5" footer="0.5"/>
  <pageSetup paperSize="9" orientation="portrait" horizontalDpi="4294967292" verticalDpi="4294967292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Списки!$A$2:$A$6</xm:f>
          </x14:formula1>
          <xm:sqref>F1273:F1372 F2858:F2865 F1219 F2840:F2843 F2867 F3:F1166</xm:sqref>
        </x14:dataValidation>
        <x14:dataValidation type="list" allowBlank="1" showInputMessage="1" showErrorMessage="1" xr:uid="{00000000-0002-0000-0200-000001000000}">
          <x14:formula1>
            <xm:f>Списки!$C$2:$C$5</xm:f>
          </x14:formula1>
          <xm:sqref>K3:K7 K9:K32 K6841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C8"/>
  <sheetViews>
    <sheetView workbookViewId="0">
      <selection activeCell="A9" sqref="A9"/>
    </sheetView>
  </sheetViews>
  <sheetFormatPr defaultColWidth="11.19921875" defaultRowHeight="15.6"/>
  <cols>
    <col min="1" max="1" width="22" customWidth="1"/>
    <col min="2" max="2" width="3.69921875" customWidth="1"/>
    <col min="3" max="3" width="10.5" customWidth="1"/>
    <col min="4" max="4" width="3.296875" customWidth="1"/>
  </cols>
  <sheetData>
    <row r="1" spans="1:3">
      <c r="A1" t="s">
        <v>16</v>
      </c>
      <c r="C1" t="s">
        <v>17</v>
      </c>
    </row>
    <row r="2" spans="1:3">
      <c r="A2" t="s">
        <v>15</v>
      </c>
      <c r="C2">
        <v>1</v>
      </c>
    </row>
    <row r="3" spans="1:3">
      <c r="A3" t="s">
        <v>18</v>
      </c>
      <c r="C3">
        <v>2</v>
      </c>
    </row>
    <row r="4" spans="1:3">
      <c r="A4" t="s">
        <v>19</v>
      </c>
      <c r="C4">
        <v>3</v>
      </c>
    </row>
    <row r="5" spans="1:3">
      <c r="A5" t="s">
        <v>20</v>
      </c>
      <c r="C5">
        <v>4</v>
      </c>
    </row>
    <row r="6" spans="1:3">
      <c r="A6" t="s">
        <v>21</v>
      </c>
    </row>
    <row r="7" spans="1:3">
      <c r="A7" t="s">
        <v>5019</v>
      </c>
    </row>
    <row r="8" spans="1:3">
      <c r="A8" t="s">
        <v>7613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6654"/>
  <sheetViews>
    <sheetView zoomScale="125" zoomScaleNormal="125" zoomScalePageLayoutView="125" workbookViewId="0">
      <pane ySplit="1" topLeftCell="A6606" activePane="bottomLeft" state="frozen"/>
      <selection pane="bottomLeft" activeCell="N6624" sqref="N6624"/>
    </sheetView>
  </sheetViews>
  <sheetFormatPr defaultColWidth="8.796875" defaultRowHeight="15.6" outlineLevelCol="1"/>
  <cols>
    <col min="1" max="1" width="15.296875" style="16" customWidth="1"/>
    <col min="2" max="4" width="18.296875" style="4" customWidth="1" outlineLevel="1"/>
    <col min="5" max="5" width="5.5" style="4" customWidth="1" outlineLevel="1"/>
    <col min="6" max="6" width="18.296875" style="4" customWidth="1" outlineLevel="1"/>
    <col min="7" max="7" width="10.296875" style="4" customWidth="1" outlineLevel="1"/>
    <col min="8" max="8" width="18.296875" style="4" customWidth="1" outlineLevel="1"/>
    <col min="9" max="9" width="6.296875" style="4" customWidth="1" outlineLevel="1"/>
    <col min="10" max="10" width="18.296875" style="4" customWidth="1" outlineLevel="1"/>
    <col min="11" max="11" width="41.296875" style="4" customWidth="1" outlineLevel="1"/>
    <col min="12" max="12" width="21.5" style="40" customWidth="1" outlineLevel="1"/>
    <col min="13" max="13" width="10.5" style="4" customWidth="1" outlineLevel="1"/>
    <col min="14" max="14" width="11.796875" style="4" customWidth="1" outlineLevel="1"/>
    <col min="15" max="15" width="8.796875" style="4" customWidth="1" outlineLevel="1"/>
    <col min="16" max="16" width="11.796875" style="4" customWidth="1" outlineLevel="1"/>
    <col min="17" max="18" width="8.796875" style="4" customWidth="1" outlineLevel="1"/>
    <col min="19" max="19" width="11" style="4" customWidth="1" outlineLevel="1"/>
    <col min="20" max="20" width="8.796875" style="26"/>
    <col min="21" max="16384" width="8.796875" style="4"/>
  </cols>
  <sheetData>
    <row r="1" spans="1:20">
      <c r="A1" s="22" t="s">
        <v>59</v>
      </c>
      <c r="B1" s="4" t="s">
        <v>60</v>
      </c>
      <c r="C1" s="4" t="s">
        <v>61</v>
      </c>
      <c r="D1" s="4" t="s">
        <v>62</v>
      </c>
      <c r="E1" s="4" t="s">
        <v>63</v>
      </c>
      <c r="F1" s="4" t="s">
        <v>64</v>
      </c>
      <c r="G1" s="4" t="s">
        <v>65</v>
      </c>
      <c r="H1" s="4" t="s">
        <v>66</v>
      </c>
      <c r="I1" s="4" t="s">
        <v>656</v>
      </c>
      <c r="J1" s="4" t="s">
        <v>67</v>
      </c>
      <c r="K1" s="4" t="s">
        <v>657</v>
      </c>
      <c r="L1" s="40" t="s">
        <v>68</v>
      </c>
      <c r="M1" s="4" t="s">
        <v>69</v>
      </c>
      <c r="N1" s="4" t="s">
        <v>70</v>
      </c>
      <c r="O1" s="4" t="s">
        <v>658</v>
      </c>
      <c r="P1" s="4" t="s">
        <v>659</v>
      </c>
      <c r="Q1" s="4" t="s">
        <v>660</v>
      </c>
      <c r="R1" s="4" t="s">
        <v>661</v>
      </c>
      <c r="S1" s="4" t="s">
        <v>662</v>
      </c>
      <c r="T1" s="26" t="s">
        <v>20880</v>
      </c>
    </row>
    <row r="2" spans="1:20" s="8" customFormat="1" ht="13.95" customHeight="1">
      <c r="A2" s="31">
        <v>19200563039</v>
      </c>
      <c r="B2" s="4" t="s">
        <v>20369</v>
      </c>
      <c r="C2" s="4" t="s">
        <v>20370</v>
      </c>
      <c r="D2" s="4" t="s">
        <v>37073</v>
      </c>
      <c r="E2" s="4" t="s">
        <v>71</v>
      </c>
      <c r="F2" s="4" t="s">
        <v>20369</v>
      </c>
      <c r="G2" s="4" t="s">
        <v>71</v>
      </c>
      <c r="H2" s="4" t="s">
        <v>20369</v>
      </c>
      <c r="I2" s="4" t="s">
        <v>22</v>
      </c>
      <c r="J2" s="4" t="s">
        <v>36</v>
      </c>
      <c r="K2" s="4" t="s">
        <v>20371</v>
      </c>
      <c r="L2" s="4" t="s">
        <v>72</v>
      </c>
      <c r="M2" s="4" t="s">
        <v>73</v>
      </c>
      <c r="N2" s="4" t="s">
        <v>20372</v>
      </c>
      <c r="O2" s="4" t="s">
        <v>20373</v>
      </c>
      <c r="P2" s="4" t="s">
        <v>20374</v>
      </c>
      <c r="Q2" s="4" t="s">
        <v>663</v>
      </c>
      <c r="R2" s="4" t="s">
        <v>39876</v>
      </c>
      <c r="S2" s="4" t="s">
        <v>39876</v>
      </c>
      <c r="T2" s="4" t="s">
        <v>39876</v>
      </c>
    </row>
    <row r="3" spans="1:20" ht="13.95" customHeight="1">
      <c r="A3" s="31">
        <v>19200563443</v>
      </c>
      <c r="B3" s="4" t="s">
        <v>88</v>
      </c>
      <c r="C3" s="4" t="s">
        <v>89</v>
      </c>
      <c r="D3" s="4" t="s">
        <v>40705</v>
      </c>
      <c r="E3" s="4" t="s">
        <v>71</v>
      </c>
      <c r="F3" s="4" t="s">
        <v>88</v>
      </c>
      <c r="G3" s="4" t="s">
        <v>71</v>
      </c>
      <c r="H3" s="4" t="s">
        <v>88</v>
      </c>
      <c r="I3" s="4" t="s">
        <v>22</v>
      </c>
      <c r="J3" s="4" t="s">
        <v>37</v>
      </c>
      <c r="K3" s="4" t="s">
        <v>682</v>
      </c>
      <c r="L3" s="4" t="s">
        <v>72</v>
      </c>
      <c r="M3" s="4" t="s">
        <v>73</v>
      </c>
      <c r="N3" s="4" t="s">
        <v>90</v>
      </c>
      <c r="O3" s="4" t="s">
        <v>162</v>
      </c>
      <c r="P3" s="4" t="s">
        <v>683</v>
      </c>
      <c r="Q3" s="4" t="s">
        <v>663</v>
      </c>
      <c r="R3" s="4" t="s">
        <v>39876</v>
      </c>
      <c r="S3" s="4" t="s">
        <v>39876</v>
      </c>
      <c r="T3" s="4" t="s">
        <v>39876</v>
      </c>
    </row>
    <row r="4" spans="1:20" ht="13.95" customHeight="1">
      <c r="A4" s="31">
        <v>19200563807</v>
      </c>
      <c r="B4" s="4" t="s">
        <v>100</v>
      </c>
      <c r="C4" s="4" t="s">
        <v>101</v>
      </c>
      <c r="D4" s="4" t="s">
        <v>40706</v>
      </c>
      <c r="E4" s="4" t="s">
        <v>71</v>
      </c>
      <c r="F4" s="4" t="s">
        <v>100</v>
      </c>
      <c r="G4" s="4" t="s">
        <v>71</v>
      </c>
      <c r="H4" s="4" t="s">
        <v>100</v>
      </c>
      <c r="I4" s="4" t="s">
        <v>22</v>
      </c>
      <c r="J4" s="4" t="s">
        <v>38</v>
      </c>
      <c r="K4" s="4" t="s">
        <v>697</v>
      </c>
      <c r="L4" s="4" t="s">
        <v>72</v>
      </c>
      <c r="M4" s="4" t="s">
        <v>73</v>
      </c>
      <c r="N4" s="4" t="s">
        <v>102</v>
      </c>
      <c r="O4" s="4" t="s">
        <v>163</v>
      </c>
      <c r="P4" s="4" t="s">
        <v>698</v>
      </c>
      <c r="Q4" s="4" t="s">
        <v>663</v>
      </c>
      <c r="R4" s="4" t="s">
        <v>39876</v>
      </c>
      <c r="S4" s="4" t="s">
        <v>39876</v>
      </c>
      <c r="T4" s="4" t="s">
        <v>39876</v>
      </c>
    </row>
    <row r="5" spans="1:20" ht="13.95" customHeight="1">
      <c r="A5" s="31">
        <v>19200563195</v>
      </c>
      <c r="B5" s="4" t="s">
        <v>77</v>
      </c>
      <c r="C5" s="4" t="s">
        <v>78</v>
      </c>
      <c r="D5" s="4" t="s">
        <v>40707</v>
      </c>
      <c r="E5" s="4" t="s">
        <v>2835</v>
      </c>
      <c r="F5" s="4" t="s">
        <v>9880</v>
      </c>
      <c r="G5" s="4" t="s">
        <v>3020</v>
      </c>
      <c r="H5" s="4" t="s">
        <v>9880</v>
      </c>
      <c r="I5" s="4" t="s">
        <v>22</v>
      </c>
      <c r="J5" s="4" t="s">
        <v>39</v>
      </c>
      <c r="K5" s="4" t="s">
        <v>672</v>
      </c>
      <c r="L5" s="4" t="s">
        <v>79</v>
      </c>
      <c r="M5" s="4" t="s">
        <v>73</v>
      </c>
      <c r="N5" s="4" t="s">
        <v>80</v>
      </c>
      <c r="O5" s="4" t="s">
        <v>164</v>
      </c>
      <c r="P5" s="4" t="s">
        <v>673</v>
      </c>
      <c r="Q5" s="4" t="s">
        <v>663</v>
      </c>
      <c r="R5" s="4" t="s">
        <v>3021</v>
      </c>
      <c r="S5" s="4" t="s">
        <v>2836</v>
      </c>
      <c r="T5" s="4" t="s">
        <v>39876</v>
      </c>
    </row>
    <row r="6" spans="1:20" ht="13.95" customHeight="1">
      <c r="A6" s="31">
        <v>19200563070</v>
      </c>
      <c r="B6" s="4" t="s">
        <v>74</v>
      </c>
      <c r="C6" s="4" t="s">
        <v>75</v>
      </c>
      <c r="D6" s="4" t="s">
        <v>38877</v>
      </c>
      <c r="E6" s="4" t="s">
        <v>71</v>
      </c>
      <c r="F6" s="4" t="s">
        <v>74</v>
      </c>
      <c r="G6" s="4" t="s">
        <v>71</v>
      </c>
      <c r="H6" s="4" t="s">
        <v>74</v>
      </c>
      <c r="I6" s="4" t="s">
        <v>22</v>
      </c>
      <c r="J6" s="4" t="s">
        <v>40</v>
      </c>
      <c r="K6" s="4" t="s">
        <v>666</v>
      </c>
      <c r="L6" s="4" t="s">
        <v>72</v>
      </c>
      <c r="M6" s="4" t="s">
        <v>73</v>
      </c>
      <c r="N6" s="4" t="s">
        <v>76</v>
      </c>
      <c r="O6" s="4" t="s">
        <v>165</v>
      </c>
      <c r="P6" s="4" t="s">
        <v>667</v>
      </c>
      <c r="Q6" s="4" t="s">
        <v>663</v>
      </c>
      <c r="R6" s="4" t="s">
        <v>39876</v>
      </c>
      <c r="S6" s="4" t="s">
        <v>39876</v>
      </c>
      <c r="T6" s="4" t="s">
        <v>39876</v>
      </c>
    </row>
    <row r="7" spans="1:20" ht="13.95" customHeight="1">
      <c r="A7" s="31">
        <v>19200563203</v>
      </c>
      <c r="B7" s="4" t="s">
        <v>81</v>
      </c>
      <c r="C7" s="4" t="s">
        <v>82</v>
      </c>
      <c r="D7" s="4" t="s">
        <v>40708</v>
      </c>
      <c r="E7" s="4" t="s">
        <v>2835</v>
      </c>
      <c r="F7" s="4" t="s">
        <v>9880</v>
      </c>
      <c r="G7" s="4" t="s">
        <v>3020</v>
      </c>
      <c r="H7" s="4" t="s">
        <v>9880</v>
      </c>
      <c r="I7" s="4" t="s">
        <v>22</v>
      </c>
      <c r="J7" s="4" t="s">
        <v>41</v>
      </c>
      <c r="K7" s="4" t="s">
        <v>674</v>
      </c>
      <c r="L7" s="4" t="s">
        <v>79</v>
      </c>
      <c r="M7" s="4" t="s">
        <v>73</v>
      </c>
      <c r="N7" s="4" t="s">
        <v>83</v>
      </c>
      <c r="O7" s="4" t="s">
        <v>166</v>
      </c>
      <c r="P7" s="4" t="s">
        <v>675</v>
      </c>
      <c r="Q7" s="4" t="s">
        <v>663</v>
      </c>
      <c r="R7" s="4" t="s">
        <v>3021</v>
      </c>
      <c r="S7" s="4" t="s">
        <v>2836</v>
      </c>
      <c r="T7" s="4" t="s">
        <v>39876</v>
      </c>
    </row>
    <row r="8" spans="1:20" ht="13.95" customHeight="1">
      <c r="A8" s="31">
        <v>19200563245</v>
      </c>
      <c r="B8" s="4" t="s">
        <v>84</v>
      </c>
      <c r="C8" s="4" t="s">
        <v>85</v>
      </c>
      <c r="D8" s="4" t="s">
        <v>40709</v>
      </c>
      <c r="E8" s="4" t="s">
        <v>71</v>
      </c>
      <c r="F8" s="4" t="s">
        <v>84</v>
      </c>
      <c r="G8" s="4" t="s">
        <v>71</v>
      </c>
      <c r="H8" s="4" t="s">
        <v>84</v>
      </c>
      <c r="I8" s="4" t="s">
        <v>22</v>
      </c>
      <c r="J8" s="4" t="s">
        <v>54</v>
      </c>
      <c r="K8" s="4" t="s">
        <v>676</v>
      </c>
      <c r="L8" s="4" t="s">
        <v>86</v>
      </c>
      <c r="M8" s="4" t="s">
        <v>73</v>
      </c>
      <c r="N8" s="4" t="s">
        <v>87</v>
      </c>
      <c r="O8" s="4" t="s">
        <v>167</v>
      </c>
      <c r="P8" s="4" t="s">
        <v>677</v>
      </c>
      <c r="Q8" s="4" t="s">
        <v>663</v>
      </c>
      <c r="R8" s="4" t="s">
        <v>39876</v>
      </c>
      <c r="S8" s="4" t="s">
        <v>39876</v>
      </c>
      <c r="T8" s="4" t="s">
        <v>39876</v>
      </c>
    </row>
    <row r="9" spans="1:20" ht="13.95" customHeight="1">
      <c r="A9" s="31">
        <v>19200563765</v>
      </c>
      <c r="B9" s="4" t="s">
        <v>98</v>
      </c>
      <c r="C9" s="4" t="s">
        <v>92</v>
      </c>
      <c r="D9" s="4" t="s">
        <v>40710</v>
      </c>
      <c r="E9" s="4" t="s">
        <v>2835</v>
      </c>
      <c r="F9" s="4" t="s">
        <v>9880</v>
      </c>
      <c r="G9" s="4" t="s">
        <v>3020</v>
      </c>
      <c r="H9" s="4" t="s">
        <v>9880</v>
      </c>
      <c r="I9" s="4" t="s">
        <v>22</v>
      </c>
      <c r="J9" s="4" t="s">
        <v>57</v>
      </c>
      <c r="K9" s="4" t="s">
        <v>695</v>
      </c>
      <c r="L9" s="4" t="s">
        <v>79</v>
      </c>
      <c r="M9" s="4" t="s">
        <v>73</v>
      </c>
      <c r="N9" s="4" t="s">
        <v>99</v>
      </c>
      <c r="O9" s="4" t="s">
        <v>168</v>
      </c>
      <c r="P9" s="4" t="s">
        <v>696</v>
      </c>
      <c r="Q9" s="4" t="s">
        <v>663</v>
      </c>
      <c r="R9" s="4" t="s">
        <v>3021</v>
      </c>
      <c r="S9" s="4" t="s">
        <v>2836</v>
      </c>
      <c r="T9" s="4" t="s">
        <v>39876</v>
      </c>
    </row>
    <row r="10" spans="1:20" ht="13.95" customHeight="1">
      <c r="A10" s="31">
        <v>19200563609</v>
      </c>
      <c r="B10" s="4" t="s">
        <v>95</v>
      </c>
      <c r="C10" s="4" t="s">
        <v>92</v>
      </c>
      <c r="D10" s="4" t="s">
        <v>30387</v>
      </c>
      <c r="E10" s="4" t="s">
        <v>2835</v>
      </c>
      <c r="F10" s="4" t="s">
        <v>28556</v>
      </c>
      <c r="G10" s="4" t="s">
        <v>3020</v>
      </c>
      <c r="H10" s="4" t="s">
        <v>28557</v>
      </c>
      <c r="I10" s="4" t="s">
        <v>22</v>
      </c>
      <c r="J10" s="4" t="s">
        <v>56</v>
      </c>
      <c r="K10" s="4" t="s">
        <v>688</v>
      </c>
      <c r="L10" s="4" t="s">
        <v>96</v>
      </c>
      <c r="M10" s="4" t="s">
        <v>73</v>
      </c>
      <c r="N10" s="4" t="s">
        <v>97</v>
      </c>
      <c r="O10" s="4" t="s">
        <v>169</v>
      </c>
      <c r="P10" s="4" t="s">
        <v>689</v>
      </c>
      <c r="Q10" s="4" t="s">
        <v>663</v>
      </c>
      <c r="R10" s="4" t="s">
        <v>3021</v>
      </c>
      <c r="S10" s="4" t="s">
        <v>2836</v>
      </c>
      <c r="T10" s="4" t="s">
        <v>39876</v>
      </c>
    </row>
    <row r="11" spans="1:20" ht="13.95" customHeight="1">
      <c r="A11" s="31">
        <v>19200563526</v>
      </c>
      <c r="B11" s="4" t="s">
        <v>91</v>
      </c>
      <c r="C11" s="4" t="s">
        <v>92</v>
      </c>
      <c r="D11" s="4" t="s">
        <v>10575</v>
      </c>
      <c r="E11" s="4" t="s">
        <v>2835</v>
      </c>
      <c r="F11" s="4" t="s">
        <v>36964</v>
      </c>
      <c r="G11" s="4" t="s">
        <v>3020</v>
      </c>
      <c r="H11" s="4" t="s">
        <v>36965</v>
      </c>
      <c r="I11" s="4" t="s">
        <v>22</v>
      </c>
      <c r="J11" s="4" t="s">
        <v>55</v>
      </c>
      <c r="K11" s="4" t="s">
        <v>686</v>
      </c>
      <c r="L11" s="4" t="s">
        <v>93</v>
      </c>
      <c r="M11" s="4" t="s">
        <v>73</v>
      </c>
      <c r="N11" s="4" t="s">
        <v>94</v>
      </c>
      <c r="O11" s="4" t="s">
        <v>170</v>
      </c>
      <c r="P11" s="4" t="s">
        <v>687</v>
      </c>
      <c r="Q11" s="4" t="s">
        <v>663</v>
      </c>
      <c r="R11" s="4" t="s">
        <v>3021</v>
      </c>
      <c r="S11" s="4" t="s">
        <v>2836</v>
      </c>
      <c r="T11" s="4" t="s">
        <v>39876</v>
      </c>
    </row>
    <row r="12" spans="1:20" ht="13.95" customHeight="1">
      <c r="A12" s="31">
        <v>19221167893</v>
      </c>
      <c r="B12" s="4" t="s">
        <v>103</v>
      </c>
      <c r="C12" s="4" t="s">
        <v>104</v>
      </c>
      <c r="D12" s="4" t="s">
        <v>40711</v>
      </c>
      <c r="E12" s="4" t="s">
        <v>2835</v>
      </c>
      <c r="F12" s="4" t="s">
        <v>9880</v>
      </c>
      <c r="G12" s="4" t="s">
        <v>3020</v>
      </c>
      <c r="H12" s="4" t="s">
        <v>9880</v>
      </c>
      <c r="I12" s="4" t="s">
        <v>22</v>
      </c>
      <c r="J12" s="4" t="s">
        <v>58</v>
      </c>
      <c r="K12" s="4" t="s">
        <v>910</v>
      </c>
      <c r="L12" s="4" t="s">
        <v>79</v>
      </c>
      <c r="M12" s="4" t="s">
        <v>73</v>
      </c>
      <c r="N12" s="4" t="s">
        <v>105</v>
      </c>
      <c r="O12" s="4" t="s">
        <v>171</v>
      </c>
      <c r="P12" s="4" t="s">
        <v>911</v>
      </c>
      <c r="Q12" s="4" t="s">
        <v>663</v>
      </c>
      <c r="R12" s="4" t="s">
        <v>3021</v>
      </c>
      <c r="S12" s="4" t="s">
        <v>2836</v>
      </c>
      <c r="T12" s="4" t="s">
        <v>39876</v>
      </c>
    </row>
    <row r="13" spans="1:20" ht="13.95" customHeight="1">
      <c r="A13" s="31">
        <v>19221167182</v>
      </c>
      <c r="B13" s="4" t="s">
        <v>106</v>
      </c>
      <c r="C13" s="4" t="s">
        <v>107</v>
      </c>
      <c r="D13" s="4" t="s">
        <v>28774</v>
      </c>
      <c r="E13" s="4" t="s">
        <v>71</v>
      </c>
      <c r="F13" s="4" t="s">
        <v>106</v>
      </c>
      <c r="G13" s="4" t="s">
        <v>71</v>
      </c>
      <c r="H13" s="4" t="s">
        <v>106</v>
      </c>
      <c r="I13" s="4" t="s">
        <v>22</v>
      </c>
      <c r="J13" s="4" t="s">
        <v>108</v>
      </c>
      <c r="K13" s="4" t="s">
        <v>844</v>
      </c>
      <c r="L13" s="4" t="s">
        <v>86</v>
      </c>
      <c r="M13" s="4" t="s">
        <v>73</v>
      </c>
      <c r="N13" s="4" t="s">
        <v>109</v>
      </c>
      <c r="O13" s="4" t="s">
        <v>172</v>
      </c>
      <c r="P13" s="4" t="s">
        <v>845</v>
      </c>
      <c r="Q13" s="4" t="s">
        <v>663</v>
      </c>
      <c r="R13" s="4" t="s">
        <v>39876</v>
      </c>
      <c r="S13" s="4" t="s">
        <v>39876</v>
      </c>
      <c r="T13" s="4" t="s">
        <v>39876</v>
      </c>
    </row>
    <row r="14" spans="1:20" ht="13.95" customHeight="1">
      <c r="A14" s="31">
        <v>19221167620</v>
      </c>
      <c r="B14" s="4" t="s">
        <v>125</v>
      </c>
      <c r="C14" s="4" t="s">
        <v>107</v>
      </c>
      <c r="D14" s="4" t="s">
        <v>28775</v>
      </c>
      <c r="E14" s="4" t="s">
        <v>71</v>
      </c>
      <c r="F14" s="4" t="s">
        <v>125</v>
      </c>
      <c r="G14" s="4" t="s">
        <v>71</v>
      </c>
      <c r="H14" s="4" t="s">
        <v>125</v>
      </c>
      <c r="I14" s="4" t="s">
        <v>22</v>
      </c>
      <c r="J14" s="4" t="s">
        <v>126</v>
      </c>
      <c r="K14" s="4" t="s">
        <v>884</v>
      </c>
      <c r="L14" s="4" t="s">
        <v>86</v>
      </c>
      <c r="M14" s="4" t="s">
        <v>73</v>
      </c>
      <c r="N14" s="4" t="s">
        <v>127</v>
      </c>
      <c r="O14" s="4" t="s">
        <v>173</v>
      </c>
      <c r="P14" s="4" t="s">
        <v>885</v>
      </c>
      <c r="Q14" s="4" t="s">
        <v>663</v>
      </c>
      <c r="R14" s="4" t="s">
        <v>39876</v>
      </c>
      <c r="S14" s="4" t="s">
        <v>39876</v>
      </c>
      <c r="T14" s="4" t="s">
        <v>39876</v>
      </c>
    </row>
    <row r="15" spans="1:20" ht="13.95" customHeight="1">
      <c r="A15" s="31">
        <v>19221167463</v>
      </c>
      <c r="B15" s="4" t="s">
        <v>118</v>
      </c>
      <c r="C15" s="4" t="s">
        <v>119</v>
      </c>
      <c r="D15" s="4" t="s">
        <v>40712</v>
      </c>
      <c r="E15" s="4" t="s">
        <v>2835</v>
      </c>
      <c r="F15" s="4" t="s">
        <v>28556</v>
      </c>
      <c r="G15" s="4" t="s">
        <v>3020</v>
      </c>
      <c r="H15" s="4" t="s">
        <v>28557</v>
      </c>
      <c r="I15" s="4" t="s">
        <v>22</v>
      </c>
      <c r="J15" s="4" t="s">
        <v>120</v>
      </c>
      <c r="K15" s="4" t="s">
        <v>868</v>
      </c>
      <c r="L15" s="4" t="s">
        <v>96</v>
      </c>
      <c r="M15" s="4" t="s">
        <v>73</v>
      </c>
      <c r="N15" s="4" t="s">
        <v>121</v>
      </c>
      <c r="O15" s="4" t="s">
        <v>174</v>
      </c>
      <c r="P15" s="4" t="s">
        <v>869</v>
      </c>
      <c r="Q15" s="4" t="s">
        <v>663</v>
      </c>
      <c r="R15" s="4" t="s">
        <v>3021</v>
      </c>
      <c r="S15" s="4" t="s">
        <v>2836</v>
      </c>
      <c r="T15" s="4" t="s">
        <v>39876</v>
      </c>
    </row>
    <row r="16" spans="1:20" ht="13.95" customHeight="1">
      <c r="A16" s="31">
        <v>19221167901</v>
      </c>
      <c r="B16" s="4" t="s">
        <v>131</v>
      </c>
      <c r="C16" s="4" t="s">
        <v>119</v>
      </c>
      <c r="D16" s="4" t="s">
        <v>21593</v>
      </c>
      <c r="E16" s="4" t="s">
        <v>2835</v>
      </c>
      <c r="F16" s="4" t="s">
        <v>27445</v>
      </c>
      <c r="G16" s="4" t="s">
        <v>3020</v>
      </c>
      <c r="H16" s="4" t="s">
        <v>28557</v>
      </c>
      <c r="I16" s="4" t="s">
        <v>22</v>
      </c>
      <c r="J16" s="4" t="s">
        <v>132</v>
      </c>
      <c r="K16" s="4" t="s">
        <v>912</v>
      </c>
      <c r="L16" s="4" t="s">
        <v>96</v>
      </c>
      <c r="M16" s="4" t="s">
        <v>73</v>
      </c>
      <c r="N16" s="4" t="s">
        <v>133</v>
      </c>
      <c r="O16" s="4" t="s">
        <v>175</v>
      </c>
      <c r="P16" s="4" t="s">
        <v>913</v>
      </c>
      <c r="Q16" s="4" t="s">
        <v>663</v>
      </c>
      <c r="R16" s="4" t="s">
        <v>3021</v>
      </c>
      <c r="S16" s="4" t="s">
        <v>2836</v>
      </c>
      <c r="T16" s="4" t="s">
        <v>39876</v>
      </c>
    </row>
    <row r="17" spans="1:20">
      <c r="A17" s="31">
        <v>19221167588</v>
      </c>
      <c r="B17" s="4" t="s">
        <v>122</v>
      </c>
      <c r="C17" s="4" t="s">
        <v>119</v>
      </c>
      <c r="D17" s="4" t="s">
        <v>40713</v>
      </c>
      <c r="E17" s="4" t="s">
        <v>2835</v>
      </c>
      <c r="F17" s="4" t="s">
        <v>28556</v>
      </c>
      <c r="G17" s="4" t="s">
        <v>3020</v>
      </c>
      <c r="H17" s="4" t="s">
        <v>28557</v>
      </c>
      <c r="I17" s="4" t="s">
        <v>22</v>
      </c>
      <c r="J17" s="4" t="s">
        <v>123</v>
      </c>
      <c r="K17" s="4" t="s">
        <v>880</v>
      </c>
      <c r="L17" s="4" t="s">
        <v>96</v>
      </c>
      <c r="M17" s="4" t="s">
        <v>73</v>
      </c>
      <c r="N17" s="4" t="s">
        <v>124</v>
      </c>
      <c r="O17" s="4" t="s">
        <v>176</v>
      </c>
      <c r="P17" s="4" t="s">
        <v>881</v>
      </c>
      <c r="Q17" s="4" t="s">
        <v>663</v>
      </c>
      <c r="R17" s="4" t="s">
        <v>3021</v>
      </c>
      <c r="S17" s="4" t="s">
        <v>2836</v>
      </c>
      <c r="T17" s="4" t="s">
        <v>39876</v>
      </c>
    </row>
    <row r="18" spans="1:20">
      <c r="A18" s="31">
        <v>19221167299</v>
      </c>
      <c r="B18" s="4" t="s">
        <v>110</v>
      </c>
      <c r="C18" s="4" t="s">
        <v>111</v>
      </c>
      <c r="D18" s="4" t="s">
        <v>40714</v>
      </c>
      <c r="E18" s="4" t="s">
        <v>71</v>
      </c>
      <c r="F18" s="4" t="s">
        <v>110</v>
      </c>
      <c r="G18" s="4" t="s">
        <v>71</v>
      </c>
      <c r="H18" s="4" t="s">
        <v>110</v>
      </c>
      <c r="I18" s="4" t="s">
        <v>22</v>
      </c>
      <c r="J18" s="4" t="s">
        <v>112</v>
      </c>
      <c r="K18" s="4" t="s">
        <v>854</v>
      </c>
      <c r="L18" s="4" t="s">
        <v>86</v>
      </c>
      <c r="M18" s="4" t="s">
        <v>73</v>
      </c>
      <c r="N18" s="4" t="s">
        <v>113</v>
      </c>
      <c r="O18" s="4" t="s">
        <v>177</v>
      </c>
      <c r="P18" s="4" t="s">
        <v>855</v>
      </c>
      <c r="Q18" s="4" t="s">
        <v>663</v>
      </c>
      <c r="R18" s="4" t="s">
        <v>39876</v>
      </c>
      <c r="S18" s="4" t="s">
        <v>39876</v>
      </c>
      <c r="T18" s="4" t="s">
        <v>39876</v>
      </c>
    </row>
    <row r="19" spans="1:20">
      <c r="A19" s="31">
        <v>19221167828</v>
      </c>
      <c r="B19" s="4" t="s">
        <v>128</v>
      </c>
      <c r="C19" s="4" t="s">
        <v>111</v>
      </c>
      <c r="D19" s="4" t="s">
        <v>12419</v>
      </c>
      <c r="E19" s="4" t="s">
        <v>71</v>
      </c>
      <c r="F19" s="4" t="s">
        <v>128</v>
      </c>
      <c r="G19" s="4" t="s">
        <v>71</v>
      </c>
      <c r="H19" s="4" t="s">
        <v>128</v>
      </c>
      <c r="I19" s="4" t="s">
        <v>22</v>
      </c>
      <c r="J19" s="4" t="s">
        <v>129</v>
      </c>
      <c r="K19" s="4" t="s">
        <v>904</v>
      </c>
      <c r="L19" s="4" t="s">
        <v>86</v>
      </c>
      <c r="M19" s="4" t="s">
        <v>73</v>
      </c>
      <c r="N19" s="4" t="s">
        <v>130</v>
      </c>
      <c r="O19" s="4" t="s">
        <v>178</v>
      </c>
      <c r="P19" s="4" t="s">
        <v>905</v>
      </c>
      <c r="Q19" s="4" t="s">
        <v>663</v>
      </c>
      <c r="R19" s="4" t="s">
        <v>39876</v>
      </c>
      <c r="S19" s="4" t="s">
        <v>39876</v>
      </c>
      <c r="T19" s="4" t="s">
        <v>39876</v>
      </c>
    </row>
    <row r="20" spans="1:20">
      <c r="A20" s="31">
        <v>19221167349</v>
      </c>
      <c r="B20" s="4" t="s">
        <v>114</v>
      </c>
      <c r="C20" s="4" t="s">
        <v>115</v>
      </c>
      <c r="D20" s="4" t="s">
        <v>28776</v>
      </c>
      <c r="E20" s="4" t="s">
        <v>71</v>
      </c>
      <c r="F20" s="4" t="s">
        <v>114</v>
      </c>
      <c r="G20" s="4" t="s">
        <v>71</v>
      </c>
      <c r="H20" s="4" t="s">
        <v>114</v>
      </c>
      <c r="I20" s="4" t="s">
        <v>22</v>
      </c>
      <c r="J20" s="4" t="s">
        <v>116</v>
      </c>
      <c r="K20" s="4" t="s">
        <v>858</v>
      </c>
      <c r="L20" s="4" t="s">
        <v>86</v>
      </c>
      <c r="M20" s="4" t="s">
        <v>73</v>
      </c>
      <c r="N20" s="4" t="s">
        <v>117</v>
      </c>
      <c r="O20" s="4" t="s">
        <v>179</v>
      </c>
      <c r="P20" s="4" t="s">
        <v>859</v>
      </c>
      <c r="Q20" s="4" t="s">
        <v>663</v>
      </c>
      <c r="R20" s="4" t="s">
        <v>39876</v>
      </c>
      <c r="S20" s="4" t="s">
        <v>39876</v>
      </c>
      <c r="T20" s="4" t="s">
        <v>39876</v>
      </c>
    </row>
    <row r="21" spans="1:20">
      <c r="A21" s="31">
        <v>19221167612</v>
      </c>
      <c r="B21" s="4" t="s">
        <v>141</v>
      </c>
      <c r="C21" s="4" t="s">
        <v>142</v>
      </c>
      <c r="D21" s="4" t="s">
        <v>30388</v>
      </c>
      <c r="E21" s="4" t="s">
        <v>2835</v>
      </c>
      <c r="F21" s="4" t="s">
        <v>28556</v>
      </c>
      <c r="G21" s="4" t="s">
        <v>3020</v>
      </c>
      <c r="H21" s="4" t="s">
        <v>28557</v>
      </c>
      <c r="I21" s="4" t="s">
        <v>22</v>
      </c>
      <c r="J21" s="4" t="s">
        <v>143</v>
      </c>
      <c r="K21" s="4" t="s">
        <v>882</v>
      </c>
      <c r="L21" s="4" t="s">
        <v>96</v>
      </c>
      <c r="M21" s="4" t="s">
        <v>73</v>
      </c>
      <c r="N21" s="4" t="s">
        <v>144</v>
      </c>
      <c r="O21" s="4" t="s">
        <v>180</v>
      </c>
      <c r="P21" s="4" t="s">
        <v>883</v>
      </c>
      <c r="Q21" s="4" t="s">
        <v>663</v>
      </c>
      <c r="R21" s="4" t="s">
        <v>3021</v>
      </c>
      <c r="S21" s="4" t="s">
        <v>2836</v>
      </c>
      <c r="T21" s="4" t="s">
        <v>39876</v>
      </c>
    </row>
    <row r="22" spans="1:20">
      <c r="A22" s="31">
        <v>19221167869</v>
      </c>
      <c r="B22" s="4" t="s">
        <v>152</v>
      </c>
      <c r="C22" s="4" t="s">
        <v>142</v>
      </c>
      <c r="D22" s="4" t="s">
        <v>37074</v>
      </c>
      <c r="E22" s="4" t="s">
        <v>2835</v>
      </c>
      <c r="F22" s="4" t="s">
        <v>28556</v>
      </c>
      <c r="G22" s="4" t="s">
        <v>3020</v>
      </c>
      <c r="H22" s="4" t="s">
        <v>28557</v>
      </c>
      <c r="I22" s="4" t="s">
        <v>22</v>
      </c>
      <c r="J22" s="4" t="s">
        <v>153</v>
      </c>
      <c r="K22" s="4" t="s">
        <v>908</v>
      </c>
      <c r="L22" s="4" t="s">
        <v>96</v>
      </c>
      <c r="M22" s="4" t="s">
        <v>73</v>
      </c>
      <c r="N22" s="4" t="s">
        <v>154</v>
      </c>
      <c r="O22" s="4" t="s">
        <v>181</v>
      </c>
      <c r="P22" s="4" t="s">
        <v>909</v>
      </c>
      <c r="Q22" s="4" t="s">
        <v>663</v>
      </c>
      <c r="R22" s="4" t="s">
        <v>3021</v>
      </c>
      <c r="S22" s="4" t="s">
        <v>2836</v>
      </c>
      <c r="T22" s="4" t="s">
        <v>39876</v>
      </c>
    </row>
    <row r="23" spans="1:20">
      <c r="A23" s="31">
        <v>19221167695</v>
      </c>
      <c r="B23" s="4" t="s">
        <v>145</v>
      </c>
      <c r="C23" s="4" t="s">
        <v>146</v>
      </c>
      <c r="D23" s="4" t="s">
        <v>8266</v>
      </c>
      <c r="E23" s="4" t="s">
        <v>71</v>
      </c>
      <c r="F23" s="4" t="s">
        <v>145</v>
      </c>
      <c r="G23" s="4" t="s">
        <v>71</v>
      </c>
      <c r="H23" s="4" t="s">
        <v>145</v>
      </c>
      <c r="I23" s="4" t="s">
        <v>22</v>
      </c>
      <c r="J23" s="4" t="s">
        <v>147</v>
      </c>
      <c r="K23" s="4" t="s">
        <v>890</v>
      </c>
      <c r="L23" s="4" t="s">
        <v>86</v>
      </c>
      <c r="M23" s="4" t="s">
        <v>73</v>
      </c>
      <c r="N23" s="4" t="s">
        <v>148</v>
      </c>
      <c r="O23" s="4" t="s">
        <v>182</v>
      </c>
      <c r="P23" s="4" t="s">
        <v>891</v>
      </c>
      <c r="Q23" s="4" t="s">
        <v>663</v>
      </c>
      <c r="R23" s="4" t="s">
        <v>39876</v>
      </c>
      <c r="S23" s="4" t="s">
        <v>39876</v>
      </c>
      <c r="T23" s="4" t="s">
        <v>39876</v>
      </c>
    </row>
    <row r="24" spans="1:20">
      <c r="A24" s="31">
        <v>19221167778</v>
      </c>
      <c r="B24" s="4" t="s">
        <v>149</v>
      </c>
      <c r="C24" s="4" t="s">
        <v>135</v>
      </c>
      <c r="D24" s="4" t="s">
        <v>12420</v>
      </c>
      <c r="E24" s="4" t="s">
        <v>71</v>
      </c>
      <c r="F24" s="4" t="s">
        <v>149</v>
      </c>
      <c r="G24" s="4" t="s">
        <v>71</v>
      </c>
      <c r="H24" s="4" t="s">
        <v>149</v>
      </c>
      <c r="I24" s="4" t="s">
        <v>22</v>
      </c>
      <c r="J24" s="4" t="s">
        <v>150</v>
      </c>
      <c r="K24" s="4" t="s">
        <v>898</v>
      </c>
      <c r="L24" s="4" t="s">
        <v>86</v>
      </c>
      <c r="M24" s="4" t="s">
        <v>73</v>
      </c>
      <c r="N24" s="4" t="s">
        <v>151</v>
      </c>
      <c r="O24" s="4" t="s">
        <v>183</v>
      </c>
      <c r="P24" s="4" t="s">
        <v>899</v>
      </c>
      <c r="Q24" s="4" t="s">
        <v>663</v>
      </c>
      <c r="R24" s="4" t="s">
        <v>39876</v>
      </c>
      <c r="S24" s="4" t="s">
        <v>39876</v>
      </c>
      <c r="T24" s="4" t="s">
        <v>39876</v>
      </c>
    </row>
    <row r="25" spans="1:20">
      <c r="A25" s="31">
        <v>19200563484</v>
      </c>
      <c r="B25" s="4" t="s">
        <v>134</v>
      </c>
      <c r="C25" s="4" t="s">
        <v>135</v>
      </c>
      <c r="D25" s="4" t="s">
        <v>17178</v>
      </c>
      <c r="E25" s="4" t="s">
        <v>71</v>
      </c>
      <c r="F25" s="4" t="s">
        <v>15313</v>
      </c>
      <c r="G25" s="4" t="s">
        <v>71</v>
      </c>
      <c r="H25" s="4" t="s">
        <v>15314</v>
      </c>
      <c r="I25" s="4" t="s">
        <v>22</v>
      </c>
      <c r="J25" s="4" t="s">
        <v>136</v>
      </c>
      <c r="K25" s="4" t="s">
        <v>684</v>
      </c>
      <c r="L25" s="4" t="s">
        <v>86</v>
      </c>
      <c r="M25" s="4" t="s">
        <v>73</v>
      </c>
      <c r="N25" s="4" t="s">
        <v>137</v>
      </c>
      <c r="O25" s="4" t="s">
        <v>184</v>
      </c>
      <c r="P25" s="4" t="s">
        <v>685</v>
      </c>
      <c r="Q25" s="4" t="s">
        <v>663</v>
      </c>
      <c r="R25" s="4" t="s">
        <v>39876</v>
      </c>
      <c r="S25" s="4" t="s">
        <v>39876</v>
      </c>
      <c r="T25" s="4" t="s">
        <v>39876</v>
      </c>
    </row>
    <row r="26" spans="1:20">
      <c r="A26" s="31">
        <v>19221167067</v>
      </c>
      <c r="B26" s="4" t="s">
        <v>138</v>
      </c>
      <c r="C26" s="4" t="s">
        <v>135</v>
      </c>
      <c r="D26" s="4" t="s">
        <v>40715</v>
      </c>
      <c r="E26" s="4" t="s">
        <v>71</v>
      </c>
      <c r="F26" s="4" t="s">
        <v>138</v>
      </c>
      <c r="G26" s="4" t="s">
        <v>71</v>
      </c>
      <c r="H26" s="4" t="s">
        <v>138</v>
      </c>
      <c r="I26" s="4" t="s">
        <v>22</v>
      </c>
      <c r="J26" s="4" t="s">
        <v>139</v>
      </c>
      <c r="K26" s="4" t="s">
        <v>834</v>
      </c>
      <c r="L26" s="4" t="s">
        <v>86</v>
      </c>
      <c r="M26" s="4" t="s">
        <v>73</v>
      </c>
      <c r="N26" s="4" t="s">
        <v>140</v>
      </c>
      <c r="O26" s="4" t="s">
        <v>185</v>
      </c>
      <c r="P26" s="4" t="s">
        <v>835</v>
      </c>
      <c r="Q26" s="4" t="s">
        <v>663</v>
      </c>
      <c r="R26" s="4" t="s">
        <v>39876</v>
      </c>
      <c r="S26" s="4" t="s">
        <v>39876</v>
      </c>
      <c r="T26" s="4" t="s">
        <v>39876</v>
      </c>
    </row>
    <row r="27" spans="1:20">
      <c r="A27" s="31">
        <v>19200563724</v>
      </c>
      <c r="B27" s="4" t="s">
        <v>251</v>
      </c>
      <c r="C27" s="4" t="s">
        <v>227</v>
      </c>
      <c r="D27" s="4" t="s">
        <v>40716</v>
      </c>
      <c r="E27" s="4" t="s">
        <v>2835</v>
      </c>
      <c r="F27" s="4" t="s">
        <v>31944</v>
      </c>
      <c r="G27" s="4" t="s">
        <v>3020</v>
      </c>
      <c r="H27" s="4" t="s">
        <v>31944</v>
      </c>
      <c r="I27" s="4" t="s">
        <v>22</v>
      </c>
      <c r="J27" s="4" t="s">
        <v>252</v>
      </c>
      <c r="K27" s="4" t="s">
        <v>693</v>
      </c>
      <c r="L27" s="4" t="s">
        <v>253</v>
      </c>
      <c r="M27" s="4" t="s">
        <v>73</v>
      </c>
      <c r="N27" s="4" t="s">
        <v>254</v>
      </c>
      <c r="O27" s="4" t="s">
        <v>186</v>
      </c>
      <c r="P27" s="4" t="s">
        <v>694</v>
      </c>
      <c r="Q27" s="4" t="s">
        <v>663</v>
      </c>
      <c r="R27" s="4" t="s">
        <v>3021</v>
      </c>
      <c r="S27" s="4" t="s">
        <v>2836</v>
      </c>
      <c r="T27" s="4" t="s">
        <v>39876</v>
      </c>
    </row>
    <row r="28" spans="1:20">
      <c r="A28" s="31">
        <v>19221167786</v>
      </c>
      <c r="B28" s="4" t="s">
        <v>300</v>
      </c>
      <c r="C28" s="4" t="s">
        <v>227</v>
      </c>
      <c r="D28" s="4" t="s">
        <v>40717</v>
      </c>
      <c r="E28" s="4" t="s">
        <v>2835</v>
      </c>
      <c r="F28" s="4" t="s">
        <v>19520</v>
      </c>
      <c r="G28" s="4" t="s">
        <v>3020</v>
      </c>
      <c r="H28" s="4" t="s">
        <v>19521</v>
      </c>
      <c r="I28" s="4" t="s">
        <v>22</v>
      </c>
      <c r="J28" s="4" t="s">
        <v>301</v>
      </c>
      <c r="K28" s="4" t="s">
        <v>900</v>
      </c>
      <c r="L28" s="4" t="s">
        <v>242</v>
      </c>
      <c r="M28" s="4" t="s">
        <v>73</v>
      </c>
      <c r="N28" s="4" t="s">
        <v>302</v>
      </c>
      <c r="O28" s="4" t="s">
        <v>187</v>
      </c>
      <c r="P28" s="4" t="s">
        <v>901</v>
      </c>
      <c r="Q28" s="4" t="s">
        <v>663</v>
      </c>
      <c r="R28" s="4" t="s">
        <v>3021</v>
      </c>
      <c r="S28" s="4" t="s">
        <v>2836</v>
      </c>
      <c r="T28" s="4" t="s">
        <v>39876</v>
      </c>
    </row>
    <row r="29" spans="1:20">
      <c r="A29" s="31">
        <v>19231011263</v>
      </c>
      <c r="B29" s="4" t="s">
        <v>309</v>
      </c>
      <c r="C29" s="4" t="s">
        <v>227</v>
      </c>
      <c r="D29" s="4" t="s">
        <v>37075</v>
      </c>
      <c r="E29" s="4" t="s">
        <v>2835</v>
      </c>
      <c r="F29" s="4" t="s">
        <v>30660</v>
      </c>
      <c r="G29" s="4" t="s">
        <v>2835</v>
      </c>
      <c r="H29" s="4" t="s">
        <v>30660</v>
      </c>
      <c r="I29" s="4" t="s">
        <v>22</v>
      </c>
      <c r="J29" s="4" t="s">
        <v>310</v>
      </c>
      <c r="K29" s="4" t="s">
        <v>927</v>
      </c>
      <c r="L29" s="4" t="s">
        <v>311</v>
      </c>
      <c r="M29" s="4" t="s">
        <v>73</v>
      </c>
      <c r="N29" s="4" t="s">
        <v>156</v>
      </c>
      <c r="O29" s="4" t="s">
        <v>155</v>
      </c>
      <c r="P29" s="4" t="s">
        <v>928</v>
      </c>
      <c r="Q29" s="4" t="s">
        <v>922</v>
      </c>
      <c r="R29" s="4" t="s">
        <v>2836</v>
      </c>
      <c r="S29" s="4" t="s">
        <v>2836</v>
      </c>
      <c r="T29" s="4" t="s">
        <v>39876</v>
      </c>
    </row>
    <row r="30" spans="1:20">
      <c r="A30" s="31">
        <v>19200563286</v>
      </c>
      <c r="B30" s="4" t="s">
        <v>240</v>
      </c>
      <c r="C30" s="4" t="s">
        <v>227</v>
      </c>
      <c r="D30" s="4" t="s">
        <v>20087</v>
      </c>
      <c r="E30" s="4" t="s">
        <v>2835</v>
      </c>
      <c r="F30" s="4" t="s">
        <v>19520</v>
      </c>
      <c r="G30" s="4" t="s">
        <v>3020</v>
      </c>
      <c r="H30" s="4" t="s">
        <v>19521</v>
      </c>
      <c r="I30" s="4" t="s">
        <v>22</v>
      </c>
      <c r="J30" s="4" t="s">
        <v>241</v>
      </c>
      <c r="K30" s="4" t="s">
        <v>678</v>
      </c>
      <c r="L30" s="4" t="s">
        <v>242</v>
      </c>
      <c r="M30" s="4" t="s">
        <v>73</v>
      </c>
      <c r="N30" s="4" t="s">
        <v>243</v>
      </c>
      <c r="O30" s="4" t="s">
        <v>188</v>
      </c>
      <c r="P30" s="4" t="s">
        <v>679</v>
      </c>
      <c r="Q30" s="4" t="s">
        <v>663</v>
      </c>
      <c r="R30" s="4" t="s">
        <v>3021</v>
      </c>
      <c r="S30" s="4" t="s">
        <v>2836</v>
      </c>
      <c r="T30" s="4" t="s">
        <v>39876</v>
      </c>
    </row>
    <row r="31" spans="1:20">
      <c r="A31" s="31">
        <v>19200563922</v>
      </c>
      <c r="B31" s="4" t="s">
        <v>255</v>
      </c>
      <c r="C31" s="4" t="s">
        <v>227</v>
      </c>
      <c r="D31" s="4" t="s">
        <v>28777</v>
      </c>
      <c r="E31" s="4" t="s">
        <v>2835</v>
      </c>
      <c r="F31" s="4" t="s">
        <v>19520</v>
      </c>
      <c r="G31" s="4" t="s">
        <v>3020</v>
      </c>
      <c r="H31" s="4" t="s">
        <v>19521</v>
      </c>
      <c r="I31" s="4" t="s">
        <v>22</v>
      </c>
      <c r="J31" s="4" t="s">
        <v>256</v>
      </c>
      <c r="K31" s="4" t="s">
        <v>699</v>
      </c>
      <c r="L31" s="4" t="s">
        <v>242</v>
      </c>
      <c r="M31" s="4" t="s">
        <v>73</v>
      </c>
      <c r="N31" s="4" t="s">
        <v>257</v>
      </c>
      <c r="O31" s="4" t="s">
        <v>189</v>
      </c>
      <c r="P31" s="4" t="s">
        <v>700</v>
      </c>
      <c r="Q31" s="4" t="s">
        <v>663</v>
      </c>
      <c r="R31" s="4" t="s">
        <v>3021</v>
      </c>
      <c r="S31" s="4" t="s">
        <v>2836</v>
      </c>
      <c r="T31" s="4" t="s">
        <v>39876</v>
      </c>
    </row>
    <row r="32" spans="1:20">
      <c r="A32" s="31">
        <v>19231011420</v>
      </c>
      <c r="B32" s="4" t="s">
        <v>312</v>
      </c>
      <c r="C32" s="4" t="s">
        <v>227</v>
      </c>
      <c r="D32" s="4" t="s">
        <v>23511</v>
      </c>
      <c r="E32" s="4" t="s">
        <v>2835</v>
      </c>
      <c r="F32" s="4" t="s">
        <v>22923</v>
      </c>
      <c r="G32" s="4" t="s">
        <v>3020</v>
      </c>
      <c r="H32" s="4" t="s">
        <v>22924</v>
      </c>
      <c r="I32" s="4" t="s">
        <v>22</v>
      </c>
      <c r="J32" s="4" t="s">
        <v>41</v>
      </c>
      <c r="K32" s="4" t="s">
        <v>929</v>
      </c>
      <c r="L32" s="4" t="s">
        <v>229</v>
      </c>
      <c r="M32" s="4" t="s">
        <v>73</v>
      </c>
      <c r="N32" s="4" t="s">
        <v>158</v>
      </c>
      <c r="O32" s="4" t="s">
        <v>157</v>
      </c>
      <c r="P32" s="4" t="s">
        <v>930</v>
      </c>
      <c r="Q32" s="4" t="s">
        <v>922</v>
      </c>
      <c r="R32" s="4" t="s">
        <v>3021</v>
      </c>
      <c r="S32" s="4" t="s">
        <v>2836</v>
      </c>
      <c r="T32" s="4" t="s">
        <v>39876</v>
      </c>
    </row>
    <row r="33" spans="1:20">
      <c r="A33" s="31">
        <v>19200563682</v>
      </c>
      <c r="B33" s="4" t="s">
        <v>247</v>
      </c>
      <c r="C33" s="4" t="s">
        <v>227</v>
      </c>
      <c r="D33" s="4" t="s">
        <v>40718</v>
      </c>
      <c r="E33" s="4" t="s">
        <v>71</v>
      </c>
      <c r="F33" s="4" t="s">
        <v>247</v>
      </c>
      <c r="G33" s="4" t="s">
        <v>71</v>
      </c>
      <c r="H33" s="4" t="s">
        <v>247</v>
      </c>
      <c r="I33" s="4" t="s">
        <v>22</v>
      </c>
      <c r="J33" s="4" t="s">
        <v>248</v>
      </c>
      <c r="K33" s="4" t="s">
        <v>691</v>
      </c>
      <c r="L33" s="4" t="s">
        <v>249</v>
      </c>
      <c r="M33" s="4" t="s">
        <v>73</v>
      </c>
      <c r="N33" s="4" t="s">
        <v>250</v>
      </c>
      <c r="O33" s="4" t="s">
        <v>190</v>
      </c>
      <c r="P33" s="4" t="s">
        <v>692</v>
      </c>
      <c r="Q33" s="4" t="s">
        <v>663</v>
      </c>
      <c r="R33" s="4" t="s">
        <v>39876</v>
      </c>
      <c r="S33" s="4" t="s">
        <v>39876</v>
      </c>
      <c r="T33" s="4" t="s">
        <v>39876</v>
      </c>
    </row>
    <row r="34" spans="1:20">
      <c r="A34" s="31">
        <v>19231011503</v>
      </c>
      <c r="B34" s="4" t="s">
        <v>313</v>
      </c>
      <c r="C34" s="4" t="s">
        <v>227</v>
      </c>
      <c r="D34" s="4" t="s">
        <v>40719</v>
      </c>
      <c r="E34" s="4" t="s">
        <v>2835</v>
      </c>
      <c r="F34" s="4" t="s">
        <v>12017</v>
      </c>
      <c r="G34" s="4" t="s">
        <v>3020</v>
      </c>
      <c r="H34" s="4" t="s">
        <v>12017</v>
      </c>
      <c r="I34" s="4" t="s">
        <v>22</v>
      </c>
      <c r="J34" s="4" t="s">
        <v>314</v>
      </c>
      <c r="K34" s="4" t="s">
        <v>933</v>
      </c>
      <c r="L34" s="4" t="s">
        <v>271</v>
      </c>
      <c r="M34" s="4" t="s">
        <v>73</v>
      </c>
      <c r="N34" s="4" t="s">
        <v>160</v>
      </c>
      <c r="O34" s="4" t="s">
        <v>159</v>
      </c>
      <c r="P34" s="4" t="s">
        <v>934</v>
      </c>
      <c r="Q34" s="4" t="s">
        <v>922</v>
      </c>
      <c r="R34" s="4" t="s">
        <v>3021</v>
      </c>
      <c r="S34" s="4" t="s">
        <v>2836</v>
      </c>
      <c r="T34" s="4" t="s">
        <v>39876</v>
      </c>
    </row>
    <row r="35" spans="1:20">
      <c r="A35" s="31">
        <v>19200563047</v>
      </c>
      <c r="B35" s="4" t="s">
        <v>226</v>
      </c>
      <c r="C35" s="4" t="s">
        <v>227</v>
      </c>
      <c r="D35" s="4" t="s">
        <v>12421</v>
      </c>
      <c r="E35" s="4" t="s">
        <v>2835</v>
      </c>
      <c r="F35" s="4" t="s">
        <v>22923</v>
      </c>
      <c r="G35" s="4" t="s">
        <v>3020</v>
      </c>
      <c r="H35" s="4" t="s">
        <v>22925</v>
      </c>
      <c r="I35" s="4" t="s">
        <v>22</v>
      </c>
      <c r="J35" s="4" t="s">
        <v>228</v>
      </c>
      <c r="K35" s="4" t="s">
        <v>664</v>
      </c>
      <c r="L35" s="4" t="s">
        <v>229</v>
      </c>
      <c r="M35" s="4" t="s">
        <v>73</v>
      </c>
      <c r="N35" s="4" t="s">
        <v>230</v>
      </c>
      <c r="O35" s="4" t="s">
        <v>191</v>
      </c>
      <c r="P35" s="4" t="s">
        <v>665</v>
      </c>
      <c r="Q35" s="4" t="s">
        <v>663</v>
      </c>
      <c r="R35" s="4" t="s">
        <v>3021</v>
      </c>
      <c r="S35" s="4" t="s">
        <v>2836</v>
      </c>
      <c r="T35" s="4" t="s">
        <v>39876</v>
      </c>
    </row>
    <row r="36" spans="1:20">
      <c r="A36" s="31">
        <v>19200563963</v>
      </c>
      <c r="B36" s="4" t="s">
        <v>258</v>
      </c>
      <c r="C36" s="4" t="s">
        <v>227</v>
      </c>
      <c r="D36" s="4" t="s">
        <v>15473</v>
      </c>
      <c r="E36" s="4" t="s">
        <v>2835</v>
      </c>
      <c r="F36" s="4" t="s">
        <v>22923</v>
      </c>
      <c r="G36" s="4" t="s">
        <v>3020</v>
      </c>
      <c r="H36" s="4" t="s">
        <v>22925</v>
      </c>
      <c r="I36" s="4" t="s">
        <v>22</v>
      </c>
      <c r="J36" s="4" t="s">
        <v>259</v>
      </c>
      <c r="K36" s="4" t="s">
        <v>701</v>
      </c>
      <c r="L36" s="4" t="s">
        <v>229</v>
      </c>
      <c r="M36" s="4" t="s">
        <v>73</v>
      </c>
      <c r="N36" s="4" t="s">
        <v>260</v>
      </c>
      <c r="O36" s="4" t="s">
        <v>192</v>
      </c>
      <c r="P36" s="4" t="s">
        <v>702</v>
      </c>
      <c r="Q36" s="4" t="s">
        <v>663</v>
      </c>
      <c r="R36" s="4" t="s">
        <v>3021</v>
      </c>
      <c r="S36" s="4" t="s">
        <v>2836</v>
      </c>
      <c r="T36" s="4" t="s">
        <v>39876</v>
      </c>
    </row>
    <row r="37" spans="1:20">
      <c r="A37" s="31">
        <v>19200563328</v>
      </c>
      <c r="B37" s="4" t="s">
        <v>244</v>
      </c>
      <c r="C37" s="4" t="s">
        <v>227</v>
      </c>
      <c r="D37" s="4" t="s">
        <v>3574</v>
      </c>
      <c r="E37" s="4" t="s">
        <v>2835</v>
      </c>
      <c r="F37" s="4" t="s">
        <v>19520</v>
      </c>
      <c r="G37" s="4" t="s">
        <v>3020</v>
      </c>
      <c r="H37" s="4" t="s">
        <v>19521</v>
      </c>
      <c r="I37" s="4" t="s">
        <v>22</v>
      </c>
      <c r="J37" s="4" t="s">
        <v>245</v>
      </c>
      <c r="K37" s="4" t="s">
        <v>680</v>
      </c>
      <c r="L37" s="4" t="s">
        <v>242</v>
      </c>
      <c r="M37" s="4" t="s">
        <v>73</v>
      </c>
      <c r="N37" s="4" t="s">
        <v>246</v>
      </c>
      <c r="O37" s="4" t="s">
        <v>193</v>
      </c>
      <c r="P37" s="4" t="s">
        <v>681</v>
      </c>
      <c r="Q37" s="4" t="s">
        <v>663</v>
      </c>
      <c r="R37" s="4" t="s">
        <v>3021</v>
      </c>
      <c r="S37" s="4" t="s">
        <v>2836</v>
      </c>
      <c r="T37" s="4" t="s">
        <v>39876</v>
      </c>
    </row>
    <row r="38" spans="1:20">
      <c r="A38" s="31">
        <v>19200563161</v>
      </c>
      <c r="B38" s="4" t="s">
        <v>237</v>
      </c>
      <c r="C38" s="4" t="s">
        <v>227</v>
      </c>
      <c r="D38" s="4" t="s">
        <v>26930</v>
      </c>
      <c r="E38" s="4" t="s">
        <v>2835</v>
      </c>
      <c r="F38" s="4" t="s">
        <v>13185</v>
      </c>
      <c r="G38" s="4" t="s">
        <v>3020</v>
      </c>
      <c r="H38" s="4" t="s">
        <v>13186</v>
      </c>
      <c r="I38" s="4" t="s">
        <v>22</v>
      </c>
      <c r="J38" s="4" t="s">
        <v>238</v>
      </c>
      <c r="K38" s="4" t="s">
        <v>670</v>
      </c>
      <c r="L38" s="4" t="s">
        <v>231</v>
      </c>
      <c r="M38" s="4" t="s">
        <v>73</v>
      </c>
      <c r="N38" s="4" t="s">
        <v>239</v>
      </c>
      <c r="O38" s="4" t="s">
        <v>194</v>
      </c>
      <c r="P38" s="4" t="s">
        <v>671</v>
      </c>
      <c r="Q38" s="4" t="s">
        <v>663</v>
      </c>
      <c r="R38" s="4" t="s">
        <v>3021</v>
      </c>
      <c r="S38" s="4" t="s">
        <v>2836</v>
      </c>
      <c r="T38" s="4" t="s">
        <v>39876</v>
      </c>
    </row>
    <row r="39" spans="1:20">
      <c r="A39" s="31">
        <v>19200563112</v>
      </c>
      <c r="B39" s="4" t="s">
        <v>233</v>
      </c>
      <c r="C39" s="4" t="s">
        <v>227</v>
      </c>
      <c r="D39" s="4" t="s">
        <v>32316</v>
      </c>
      <c r="E39" s="4" t="s">
        <v>2835</v>
      </c>
      <c r="F39" s="4" t="s">
        <v>13185</v>
      </c>
      <c r="G39" s="4" t="s">
        <v>3020</v>
      </c>
      <c r="H39" s="4" t="s">
        <v>13186</v>
      </c>
      <c r="I39" s="4" t="s">
        <v>22</v>
      </c>
      <c r="J39" s="4" t="s">
        <v>234</v>
      </c>
      <c r="K39" s="4" t="s">
        <v>668</v>
      </c>
      <c r="L39" s="4" t="s">
        <v>231</v>
      </c>
      <c r="M39" s="4" t="s">
        <v>73</v>
      </c>
      <c r="N39" s="4" t="s">
        <v>235</v>
      </c>
      <c r="O39" s="4" t="s">
        <v>195</v>
      </c>
      <c r="P39" s="4" t="s">
        <v>669</v>
      </c>
      <c r="Q39" s="4" t="s">
        <v>663</v>
      </c>
      <c r="R39" s="4" t="s">
        <v>3021</v>
      </c>
      <c r="S39" s="4" t="s">
        <v>2836</v>
      </c>
      <c r="T39" s="4" t="s">
        <v>39876</v>
      </c>
    </row>
    <row r="40" spans="1:20">
      <c r="A40" s="31">
        <v>19221167505</v>
      </c>
      <c r="B40" s="4" t="s">
        <v>288</v>
      </c>
      <c r="C40" s="4" t="s">
        <v>265</v>
      </c>
      <c r="D40" s="4" t="s">
        <v>23512</v>
      </c>
      <c r="E40" s="4" t="s">
        <v>2835</v>
      </c>
      <c r="F40" s="4" t="s">
        <v>12017</v>
      </c>
      <c r="G40" s="4" t="s">
        <v>3020</v>
      </c>
      <c r="H40" s="4" t="s">
        <v>12017</v>
      </c>
      <c r="I40" s="4" t="s">
        <v>22</v>
      </c>
      <c r="J40" s="4" t="s">
        <v>289</v>
      </c>
      <c r="K40" s="4" t="s">
        <v>872</v>
      </c>
      <c r="L40" s="4" t="s">
        <v>271</v>
      </c>
      <c r="M40" s="4" t="s">
        <v>73</v>
      </c>
      <c r="N40" s="4" t="s">
        <v>290</v>
      </c>
      <c r="O40" s="4" t="s">
        <v>196</v>
      </c>
      <c r="P40" s="4" t="s">
        <v>873</v>
      </c>
      <c r="Q40" s="4" t="s">
        <v>663</v>
      </c>
      <c r="R40" s="4" t="s">
        <v>3021</v>
      </c>
      <c r="S40" s="4" t="s">
        <v>2836</v>
      </c>
      <c r="T40" s="4" t="s">
        <v>39876</v>
      </c>
    </row>
    <row r="41" spans="1:20">
      <c r="A41" s="31">
        <v>19221167810</v>
      </c>
      <c r="B41" s="4" t="s">
        <v>303</v>
      </c>
      <c r="C41" s="4" t="s">
        <v>265</v>
      </c>
      <c r="D41" s="4" t="s">
        <v>40720</v>
      </c>
      <c r="E41" s="4" t="s">
        <v>2835</v>
      </c>
      <c r="F41" s="4" t="s">
        <v>12017</v>
      </c>
      <c r="G41" s="4" t="s">
        <v>3020</v>
      </c>
      <c r="H41" s="4" t="s">
        <v>12017</v>
      </c>
      <c r="I41" s="4" t="s">
        <v>22</v>
      </c>
      <c r="J41" s="4" t="s">
        <v>304</v>
      </c>
      <c r="K41" s="4" t="s">
        <v>902</v>
      </c>
      <c r="L41" s="4" t="s">
        <v>271</v>
      </c>
      <c r="M41" s="4" t="s">
        <v>73</v>
      </c>
      <c r="N41" s="4" t="s">
        <v>305</v>
      </c>
      <c r="O41" s="4" t="s">
        <v>197</v>
      </c>
      <c r="P41" s="4" t="s">
        <v>903</v>
      </c>
      <c r="Q41" s="4" t="s">
        <v>663</v>
      </c>
      <c r="R41" s="4" t="s">
        <v>3021</v>
      </c>
      <c r="S41" s="4" t="s">
        <v>2836</v>
      </c>
      <c r="T41" s="4" t="s">
        <v>39876</v>
      </c>
    </row>
    <row r="42" spans="1:20">
      <c r="A42" s="31">
        <v>19221167570</v>
      </c>
      <c r="B42" s="4" t="s">
        <v>295</v>
      </c>
      <c r="C42" s="4" t="s">
        <v>265</v>
      </c>
      <c r="D42" s="4" t="s">
        <v>40721</v>
      </c>
      <c r="E42" s="4" t="s">
        <v>71</v>
      </c>
      <c r="F42" s="4" t="s">
        <v>295</v>
      </c>
      <c r="G42" s="4" t="s">
        <v>71</v>
      </c>
      <c r="H42" s="4" t="s">
        <v>295</v>
      </c>
      <c r="I42" s="4" t="s">
        <v>22</v>
      </c>
      <c r="J42" s="4" t="s">
        <v>296</v>
      </c>
      <c r="K42" s="4" t="s">
        <v>878</v>
      </c>
      <c r="L42" s="4" t="s">
        <v>263</v>
      </c>
      <c r="M42" s="4" t="s">
        <v>73</v>
      </c>
      <c r="N42" s="4" t="s">
        <v>297</v>
      </c>
      <c r="O42" s="4" t="s">
        <v>198</v>
      </c>
      <c r="P42" s="4" t="s">
        <v>879</v>
      </c>
      <c r="Q42" s="4" t="s">
        <v>663</v>
      </c>
      <c r="R42" s="4" t="s">
        <v>39876</v>
      </c>
      <c r="S42" s="4" t="s">
        <v>39876</v>
      </c>
      <c r="T42" s="4" t="s">
        <v>39876</v>
      </c>
    </row>
    <row r="43" spans="1:20">
      <c r="A43" s="31">
        <v>19221167547</v>
      </c>
      <c r="B43" s="4" t="s">
        <v>291</v>
      </c>
      <c r="C43" s="4" t="s">
        <v>265</v>
      </c>
      <c r="D43" s="4" t="s">
        <v>30389</v>
      </c>
      <c r="E43" s="4" t="s">
        <v>2835</v>
      </c>
      <c r="F43" s="4" t="s">
        <v>38465</v>
      </c>
      <c r="G43" s="4" t="s">
        <v>3020</v>
      </c>
      <c r="H43" s="4" t="s">
        <v>38466</v>
      </c>
      <c r="I43" s="4" t="s">
        <v>22</v>
      </c>
      <c r="J43" s="4" t="s">
        <v>292</v>
      </c>
      <c r="K43" s="4" t="s">
        <v>876</v>
      </c>
      <c r="L43" s="4" t="s">
        <v>293</v>
      </c>
      <c r="M43" s="4" t="s">
        <v>73</v>
      </c>
      <c r="N43" s="4" t="s">
        <v>294</v>
      </c>
      <c r="O43" s="4" t="s">
        <v>199</v>
      </c>
      <c r="P43" s="4" t="s">
        <v>877</v>
      </c>
      <c r="Q43" s="4" t="s">
        <v>663</v>
      </c>
      <c r="R43" s="4" t="s">
        <v>3021</v>
      </c>
      <c r="S43" s="4" t="s">
        <v>2836</v>
      </c>
      <c r="T43" s="4" t="s">
        <v>39876</v>
      </c>
    </row>
    <row r="44" spans="1:20">
      <c r="A44" s="31">
        <v>19221167133</v>
      </c>
      <c r="B44" s="4" t="s">
        <v>264</v>
      </c>
      <c r="C44" s="4" t="s">
        <v>265</v>
      </c>
      <c r="D44" s="4" t="s">
        <v>38878</v>
      </c>
      <c r="E44" s="4" t="s">
        <v>71</v>
      </c>
      <c r="F44" s="4" t="s">
        <v>264</v>
      </c>
      <c r="G44" s="4" t="s">
        <v>71</v>
      </c>
      <c r="H44" s="4" t="s">
        <v>264</v>
      </c>
      <c r="I44" s="4" t="s">
        <v>22</v>
      </c>
      <c r="J44" s="4" t="s">
        <v>266</v>
      </c>
      <c r="K44" s="4" t="s">
        <v>838</v>
      </c>
      <c r="L44" s="4" t="s">
        <v>267</v>
      </c>
      <c r="M44" s="4" t="s">
        <v>73</v>
      </c>
      <c r="N44" s="4" t="s">
        <v>268</v>
      </c>
      <c r="O44" s="4" t="s">
        <v>200</v>
      </c>
      <c r="P44" s="4" t="s">
        <v>839</v>
      </c>
      <c r="Q44" s="4" t="s">
        <v>663</v>
      </c>
      <c r="R44" s="4" t="s">
        <v>39876</v>
      </c>
      <c r="S44" s="4" t="s">
        <v>39876</v>
      </c>
      <c r="T44" s="4" t="s">
        <v>39876</v>
      </c>
    </row>
    <row r="45" spans="1:20">
      <c r="A45" s="31">
        <v>19221167216</v>
      </c>
      <c r="B45" s="4" t="s">
        <v>274</v>
      </c>
      <c r="C45" s="4" t="s">
        <v>265</v>
      </c>
      <c r="D45" s="4" t="s">
        <v>10576</v>
      </c>
      <c r="E45" s="4" t="s">
        <v>2835</v>
      </c>
      <c r="F45" s="4" t="s">
        <v>21285</v>
      </c>
      <c r="G45" s="4" t="s">
        <v>3020</v>
      </c>
      <c r="H45" s="4" t="s">
        <v>21286</v>
      </c>
      <c r="I45" s="4" t="s">
        <v>22</v>
      </c>
      <c r="J45" s="4" t="s">
        <v>275</v>
      </c>
      <c r="K45" s="4" t="s">
        <v>846</v>
      </c>
      <c r="L45" s="4" t="s">
        <v>276</v>
      </c>
      <c r="M45" s="4" t="s">
        <v>73</v>
      </c>
      <c r="N45" s="4" t="s">
        <v>202</v>
      </c>
      <c r="O45" s="4" t="s">
        <v>201</v>
      </c>
      <c r="P45" s="4" t="s">
        <v>847</v>
      </c>
      <c r="Q45" s="4" t="s">
        <v>663</v>
      </c>
      <c r="R45" s="4" t="s">
        <v>3021</v>
      </c>
      <c r="S45" s="4" t="s">
        <v>2836</v>
      </c>
      <c r="T45" s="4" t="s">
        <v>39876</v>
      </c>
    </row>
    <row r="46" spans="1:20">
      <c r="A46" s="31">
        <v>19221167141</v>
      </c>
      <c r="B46" s="4" t="s">
        <v>269</v>
      </c>
      <c r="C46" s="4" t="s">
        <v>265</v>
      </c>
      <c r="D46" s="4" t="s">
        <v>40722</v>
      </c>
      <c r="E46" s="4" t="s">
        <v>2835</v>
      </c>
      <c r="F46" s="4" t="s">
        <v>12017</v>
      </c>
      <c r="G46" s="4" t="s">
        <v>3020</v>
      </c>
      <c r="H46" s="4" t="s">
        <v>12017</v>
      </c>
      <c r="I46" s="4" t="s">
        <v>22</v>
      </c>
      <c r="J46" s="4" t="s">
        <v>270</v>
      </c>
      <c r="K46" s="4" t="s">
        <v>840</v>
      </c>
      <c r="L46" s="4" t="s">
        <v>271</v>
      </c>
      <c r="M46" s="4" t="s">
        <v>73</v>
      </c>
      <c r="N46" s="4" t="s">
        <v>204</v>
      </c>
      <c r="O46" s="4" t="s">
        <v>203</v>
      </c>
      <c r="P46" s="4" t="s">
        <v>841</v>
      </c>
      <c r="Q46" s="4" t="s">
        <v>663</v>
      </c>
      <c r="R46" s="4" t="s">
        <v>3021</v>
      </c>
      <c r="S46" s="4" t="s">
        <v>2836</v>
      </c>
      <c r="T46" s="4" t="s">
        <v>39876</v>
      </c>
    </row>
    <row r="47" spans="1:20">
      <c r="A47" s="31">
        <v>19221167307</v>
      </c>
      <c r="B47" s="4" t="s">
        <v>279</v>
      </c>
      <c r="C47" s="4" t="s">
        <v>265</v>
      </c>
      <c r="D47" s="4" t="s">
        <v>40723</v>
      </c>
      <c r="E47" s="4" t="s">
        <v>2835</v>
      </c>
      <c r="F47" s="4" t="s">
        <v>26671</v>
      </c>
      <c r="G47" s="4" t="s">
        <v>3020</v>
      </c>
      <c r="H47" s="4" t="s">
        <v>26672</v>
      </c>
      <c r="I47" s="4" t="s">
        <v>22</v>
      </c>
      <c r="J47" s="4" t="s">
        <v>280</v>
      </c>
      <c r="K47" s="4" t="s">
        <v>856</v>
      </c>
      <c r="L47" s="4" t="s">
        <v>281</v>
      </c>
      <c r="M47" s="4" t="s">
        <v>73</v>
      </c>
      <c r="N47" s="4" t="s">
        <v>206</v>
      </c>
      <c r="O47" s="4" t="s">
        <v>205</v>
      </c>
      <c r="P47" s="4" t="s">
        <v>857</v>
      </c>
      <c r="Q47" s="4" t="s">
        <v>663</v>
      </c>
      <c r="R47" s="4" t="s">
        <v>3021</v>
      </c>
      <c r="S47" s="4" t="s">
        <v>2836</v>
      </c>
      <c r="T47" s="4" t="s">
        <v>39876</v>
      </c>
    </row>
    <row r="48" spans="1:20">
      <c r="A48" s="31">
        <v>19221167414</v>
      </c>
      <c r="B48" s="4" t="s">
        <v>284</v>
      </c>
      <c r="C48" s="4" t="s">
        <v>265</v>
      </c>
      <c r="D48" s="4" t="s">
        <v>40724</v>
      </c>
      <c r="E48" s="4" t="s">
        <v>71</v>
      </c>
      <c r="F48" s="4" t="s">
        <v>284</v>
      </c>
      <c r="G48" s="4" t="s">
        <v>71</v>
      </c>
      <c r="H48" s="4" t="s">
        <v>284</v>
      </c>
      <c r="I48" s="4" t="s">
        <v>22</v>
      </c>
      <c r="J48" s="4" t="s">
        <v>285</v>
      </c>
      <c r="K48" s="4" t="s">
        <v>862</v>
      </c>
      <c r="L48" s="4" t="s">
        <v>263</v>
      </c>
      <c r="M48" s="4" t="s">
        <v>73</v>
      </c>
      <c r="N48" s="4" t="s">
        <v>208</v>
      </c>
      <c r="O48" s="4" t="s">
        <v>207</v>
      </c>
      <c r="P48" s="4" t="s">
        <v>863</v>
      </c>
      <c r="Q48" s="4" t="s">
        <v>663</v>
      </c>
      <c r="R48" s="4" t="s">
        <v>39876</v>
      </c>
      <c r="S48" s="4" t="s">
        <v>39876</v>
      </c>
      <c r="T48" s="4" t="s">
        <v>39876</v>
      </c>
    </row>
    <row r="49" spans="1:20">
      <c r="A49" s="31">
        <v>19221167455</v>
      </c>
      <c r="B49" s="4" t="s">
        <v>286</v>
      </c>
      <c r="C49" s="4" t="s">
        <v>265</v>
      </c>
      <c r="D49" s="4" t="s">
        <v>8267</v>
      </c>
      <c r="E49" s="4" t="s">
        <v>71</v>
      </c>
      <c r="F49" s="4" t="s">
        <v>286</v>
      </c>
      <c r="G49" s="4" t="s">
        <v>71</v>
      </c>
      <c r="H49" s="4" t="s">
        <v>286</v>
      </c>
      <c r="I49" s="4" t="s">
        <v>22</v>
      </c>
      <c r="J49" s="4" t="s">
        <v>287</v>
      </c>
      <c r="K49" s="4" t="s">
        <v>866</v>
      </c>
      <c r="L49" s="4" t="s">
        <v>263</v>
      </c>
      <c r="M49" s="4" t="s">
        <v>73</v>
      </c>
      <c r="N49" s="4" t="s">
        <v>210</v>
      </c>
      <c r="O49" s="4" t="s">
        <v>209</v>
      </c>
      <c r="P49" s="4" t="s">
        <v>867</v>
      </c>
      <c r="Q49" s="4" t="s">
        <v>663</v>
      </c>
      <c r="R49" s="4" t="s">
        <v>39876</v>
      </c>
      <c r="S49" s="4" t="s">
        <v>39876</v>
      </c>
      <c r="T49" s="4" t="s">
        <v>39876</v>
      </c>
    </row>
    <row r="50" spans="1:20">
      <c r="A50" s="31">
        <v>19221167174</v>
      </c>
      <c r="B50" s="4" t="s">
        <v>272</v>
      </c>
      <c r="C50" s="4" t="s">
        <v>265</v>
      </c>
      <c r="D50" s="4" t="s">
        <v>40725</v>
      </c>
      <c r="E50" s="4" t="s">
        <v>71</v>
      </c>
      <c r="F50" s="4" t="s">
        <v>272</v>
      </c>
      <c r="G50" s="4" t="s">
        <v>71</v>
      </c>
      <c r="H50" s="4" t="s">
        <v>272</v>
      </c>
      <c r="I50" s="4" t="s">
        <v>22</v>
      </c>
      <c r="J50" s="4" t="s">
        <v>273</v>
      </c>
      <c r="K50" s="4" t="s">
        <v>842</v>
      </c>
      <c r="L50" s="4" t="s">
        <v>263</v>
      </c>
      <c r="M50" s="4" t="s">
        <v>73</v>
      </c>
      <c r="N50" s="4" t="s">
        <v>212</v>
      </c>
      <c r="O50" s="4" t="s">
        <v>211</v>
      </c>
      <c r="P50" s="4" t="s">
        <v>843</v>
      </c>
      <c r="Q50" s="4" t="s">
        <v>663</v>
      </c>
      <c r="R50" s="4" t="s">
        <v>39876</v>
      </c>
      <c r="S50" s="4" t="s">
        <v>39876</v>
      </c>
      <c r="T50" s="4" t="s">
        <v>39876</v>
      </c>
    </row>
    <row r="51" spans="1:20">
      <c r="A51" s="31">
        <v>19221167224</v>
      </c>
      <c r="B51" s="4" t="s">
        <v>277</v>
      </c>
      <c r="C51" s="4" t="s">
        <v>265</v>
      </c>
      <c r="D51" s="4" t="s">
        <v>40726</v>
      </c>
      <c r="E51" s="4" t="s">
        <v>71</v>
      </c>
      <c r="F51" s="4" t="s">
        <v>277</v>
      </c>
      <c r="G51" s="4" t="s">
        <v>71</v>
      </c>
      <c r="H51" s="4" t="s">
        <v>277</v>
      </c>
      <c r="I51" s="4" t="s">
        <v>22</v>
      </c>
      <c r="J51" s="4" t="s">
        <v>278</v>
      </c>
      <c r="K51" s="4" t="s">
        <v>848</v>
      </c>
      <c r="L51" s="4" t="s">
        <v>72</v>
      </c>
      <c r="M51" s="4" t="s">
        <v>73</v>
      </c>
      <c r="N51" s="4" t="s">
        <v>214</v>
      </c>
      <c r="O51" s="4" t="s">
        <v>213</v>
      </c>
      <c r="P51" s="4" t="s">
        <v>849</v>
      </c>
      <c r="Q51" s="4" t="s">
        <v>663</v>
      </c>
      <c r="R51" s="4" t="s">
        <v>39876</v>
      </c>
      <c r="S51" s="4" t="s">
        <v>39876</v>
      </c>
      <c r="T51" s="4" t="s">
        <v>39876</v>
      </c>
    </row>
    <row r="52" spans="1:20">
      <c r="A52" s="31">
        <v>19221167661</v>
      </c>
      <c r="B52" s="4" t="s">
        <v>298</v>
      </c>
      <c r="C52" s="4" t="s">
        <v>327</v>
      </c>
      <c r="D52" s="4" t="s">
        <v>13465</v>
      </c>
      <c r="E52" s="4" t="s">
        <v>71</v>
      </c>
      <c r="F52" s="4" t="s">
        <v>298</v>
      </c>
      <c r="G52" s="4" t="s">
        <v>71</v>
      </c>
      <c r="H52" s="4" t="s">
        <v>298</v>
      </c>
      <c r="I52" s="4" t="s">
        <v>22</v>
      </c>
      <c r="J52" s="4" t="s">
        <v>299</v>
      </c>
      <c r="K52" s="4" t="s">
        <v>888</v>
      </c>
      <c r="L52" s="4" t="s">
        <v>267</v>
      </c>
      <c r="M52" s="4" t="s">
        <v>73</v>
      </c>
      <c r="N52" s="4" t="s">
        <v>216</v>
      </c>
      <c r="O52" s="4" t="s">
        <v>215</v>
      </c>
      <c r="P52" s="4" t="s">
        <v>889</v>
      </c>
      <c r="Q52" s="4" t="s">
        <v>663</v>
      </c>
      <c r="R52" s="4" t="s">
        <v>39876</v>
      </c>
      <c r="S52" s="4" t="s">
        <v>39876</v>
      </c>
      <c r="T52" s="4" t="s">
        <v>39876</v>
      </c>
    </row>
    <row r="53" spans="1:20">
      <c r="A53" s="31">
        <v>19221167026</v>
      </c>
      <c r="B53" s="4" t="s">
        <v>261</v>
      </c>
      <c r="C53" s="4" t="s">
        <v>327</v>
      </c>
      <c r="D53" s="4" t="s">
        <v>40727</v>
      </c>
      <c r="E53" s="4" t="s">
        <v>71</v>
      </c>
      <c r="F53" s="4" t="s">
        <v>261</v>
      </c>
      <c r="G53" s="4" t="s">
        <v>71</v>
      </c>
      <c r="H53" s="4" t="s">
        <v>261</v>
      </c>
      <c r="I53" s="4" t="s">
        <v>22</v>
      </c>
      <c r="J53" s="4" t="s">
        <v>262</v>
      </c>
      <c r="K53" s="4" t="s">
        <v>829</v>
      </c>
      <c r="L53" s="4" t="s">
        <v>263</v>
      </c>
      <c r="M53" s="4" t="s">
        <v>73</v>
      </c>
      <c r="N53" s="4" t="s">
        <v>218</v>
      </c>
      <c r="O53" s="4" t="s">
        <v>217</v>
      </c>
      <c r="P53" s="4" t="s">
        <v>830</v>
      </c>
      <c r="Q53" s="4" t="s">
        <v>663</v>
      </c>
      <c r="R53" s="4" t="s">
        <v>39876</v>
      </c>
      <c r="S53" s="4" t="s">
        <v>39876</v>
      </c>
      <c r="T53" s="4" t="s">
        <v>39876</v>
      </c>
    </row>
    <row r="54" spans="1:20">
      <c r="A54" s="31">
        <v>19221167943</v>
      </c>
      <c r="B54" s="4" t="s">
        <v>306</v>
      </c>
      <c r="C54" s="4" t="s">
        <v>327</v>
      </c>
      <c r="D54" s="4" t="s">
        <v>17179</v>
      </c>
      <c r="E54" s="4" t="s">
        <v>2835</v>
      </c>
      <c r="F54" s="4" t="s">
        <v>27445</v>
      </c>
      <c r="G54" s="4" t="s">
        <v>3020</v>
      </c>
      <c r="H54" s="4" t="s">
        <v>33748</v>
      </c>
      <c r="I54" s="4" t="s">
        <v>22</v>
      </c>
      <c r="J54" s="4" t="s">
        <v>307</v>
      </c>
      <c r="K54" s="4" t="s">
        <v>914</v>
      </c>
      <c r="L54" s="4" t="s">
        <v>308</v>
      </c>
      <c r="M54" s="4" t="s">
        <v>73</v>
      </c>
      <c r="N54" s="4" t="s">
        <v>220</v>
      </c>
      <c r="O54" s="4" t="s">
        <v>219</v>
      </c>
      <c r="P54" s="4" t="s">
        <v>915</v>
      </c>
      <c r="Q54" s="4" t="s">
        <v>663</v>
      </c>
      <c r="R54" s="4" t="s">
        <v>3021</v>
      </c>
      <c r="S54" s="4" t="s">
        <v>2836</v>
      </c>
      <c r="T54" s="4" t="s">
        <v>39876</v>
      </c>
    </row>
    <row r="55" spans="1:20">
      <c r="A55" s="31">
        <v>19231011974</v>
      </c>
      <c r="B55" s="4" t="s">
        <v>342</v>
      </c>
      <c r="C55" s="4" t="s">
        <v>327</v>
      </c>
      <c r="D55" s="4" t="s">
        <v>23513</v>
      </c>
      <c r="E55" s="4" t="s">
        <v>2835</v>
      </c>
      <c r="F55" s="4" t="s">
        <v>27445</v>
      </c>
      <c r="G55" s="4" t="s">
        <v>3020</v>
      </c>
      <c r="H55" s="4" t="s">
        <v>33748</v>
      </c>
      <c r="I55" s="4" t="s">
        <v>22</v>
      </c>
      <c r="J55" s="4" t="s">
        <v>343</v>
      </c>
      <c r="K55" s="4" t="s">
        <v>940</v>
      </c>
      <c r="L55" s="4" t="s">
        <v>308</v>
      </c>
      <c r="M55" s="4" t="s">
        <v>73</v>
      </c>
      <c r="N55" s="4" t="s">
        <v>316</v>
      </c>
      <c r="O55" s="4" t="s">
        <v>315</v>
      </c>
      <c r="P55" s="4" t="s">
        <v>941</v>
      </c>
      <c r="Q55" s="4" t="s">
        <v>922</v>
      </c>
      <c r="R55" s="4" t="s">
        <v>3021</v>
      </c>
      <c r="S55" s="4" t="s">
        <v>2836</v>
      </c>
      <c r="T55" s="4" t="s">
        <v>39876</v>
      </c>
    </row>
    <row r="56" spans="1:20">
      <c r="A56" s="31">
        <v>19221167745</v>
      </c>
      <c r="B56" s="4" t="s">
        <v>336</v>
      </c>
      <c r="C56" s="4" t="s">
        <v>327</v>
      </c>
      <c r="D56" s="4" t="s">
        <v>3575</v>
      </c>
      <c r="E56" s="4" t="s">
        <v>2835</v>
      </c>
      <c r="F56" s="4" t="s">
        <v>27445</v>
      </c>
      <c r="G56" s="4" t="s">
        <v>3020</v>
      </c>
      <c r="H56" s="4" t="s">
        <v>33748</v>
      </c>
      <c r="I56" s="4" t="s">
        <v>22</v>
      </c>
      <c r="J56" s="4" t="s">
        <v>337</v>
      </c>
      <c r="K56" s="4" t="s">
        <v>896</v>
      </c>
      <c r="L56" s="4" t="s">
        <v>308</v>
      </c>
      <c r="M56" s="4" t="s">
        <v>73</v>
      </c>
      <c r="N56" s="4" t="s">
        <v>222</v>
      </c>
      <c r="O56" s="4" t="s">
        <v>221</v>
      </c>
      <c r="P56" s="4" t="s">
        <v>897</v>
      </c>
      <c r="Q56" s="4" t="s">
        <v>663</v>
      </c>
      <c r="R56" s="4" t="s">
        <v>3021</v>
      </c>
      <c r="S56" s="4" t="s">
        <v>2836</v>
      </c>
      <c r="T56" s="4" t="s">
        <v>39876</v>
      </c>
    </row>
    <row r="57" spans="1:20">
      <c r="A57" s="31">
        <v>19221167703</v>
      </c>
      <c r="B57" s="4" t="s">
        <v>334</v>
      </c>
      <c r="C57" s="4" t="s">
        <v>327</v>
      </c>
      <c r="D57" s="4" t="s">
        <v>21594</v>
      </c>
      <c r="E57" s="4" t="s">
        <v>71</v>
      </c>
      <c r="F57" s="4" t="s">
        <v>334</v>
      </c>
      <c r="G57" s="4" t="s">
        <v>71</v>
      </c>
      <c r="H57" s="4" t="s">
        <v>334</v>
      </c>
      <c r="I57" s="4" t="s">
        <v>22</v>
      </c>
      <c r="J57" s="4" t="s">
        <v>335</v>
      </c>
      <c r="K57" s="4" t="s">
        <v>892</v>
      </c>
      <c r="L57" s="4" t="s">
        <v>72</v>
      </c>
      <c r="M57" s="4" t="s">
        <v>73</v>
      </c>
      <c r="N57" s="4" t="s">
        <v>224</v>
      </c>
      <c r="O57" s="4" t="s">
        <v>223</v>
      </c>
      <c r="P57" s="4" t="s">
        <v>893</v>
      </c>
      <c r="Q57" s="4" t="s">
        <v>663</v>
      </c>
      <c r="R57" s="4" t="s">
        <v>39876</v>
      </c>
      <c r="S57" s="4" t="s">
        <v>39876</v>
      </c>
      <c r="T57" s="4" t="s">
        <v>39876</v>
      </c>
    </row>
    <row r="58" spans="1:20">
      <c r="A58" s="31">
        <v>19221167380</v>
      </c>
      <c r="B58" s="4" t="s">
        <v>330</v>
      </c>
      <c r="C58" s="4" t="s">
        <v>327</v>
      </c>
      <c r="D58" s="4" t="s">
        <v>40728</v>
      </c>
      <c r="E58" s="4" t="s">
        <v>2835</v>
      </c>
      <c r="F58" s="4" t="s">
        <v>26671</v>
      </c>
      <c r="G58" s="4" t="s">
        <v>3020</v>
      </c>
      <c r="H58" s="4" t="s">
        <v>26672</v>
      </c>
      <c r="I58" s="4" t="s">
        <v>22</v>
      </c>
      <c r="J58" s="4" t="s">
        <v>331</v>
      </c>
      <c r="K58" s="4" t="s">
        <v>860</v>
      </c>
      <c r="L58" s="4" t="s">
        <v>281</v>
      </c>
      <c r="M58" s="4" t="s">
        <v>73</v>
      </c>
      <c r="N58" s="4" t="s">
        <v>318</v>
      </c>
      <c r="O58" s="4" t="s">
        <v>317</v>
      </c>
      <c r="P58" s="4" t="s">
        <v>861</v>
      </c>
      <c r="Q58" s="4" t="s">
        <v>663</v>
      </c>
      <c r="R58" s="4" t="s">
        <v>3021</v>
      </c>
      <c r="S58" s="4" t="s">
        <v>2836</v>
      </c>
      <c r="T58" s="4" t="s">
        <v>39876</v>
      </c>
    </row>
    <row r="59" spans="1:20">
      <c r="A59" s="31">
        <v>19221167976</v>
      </c>
      <c r="B59" s="4" t="s">
        <v>338</v>
      </c>
      <c r="C59" s="4" t="s">
        <v>327</v>
      </c>
      <c r="D59" s="4" t="s">
        <v>40729</v>
      </c>
      <c r="E59" s="4" t="s">
        <v>71</v>
      </c>
      <c r="F59" s="4" t="s">
        <v>338</v>
      </c>
      <c r="G59" s="4" t="s">
        <v>71</v>
      </c>
      <c r="H59" s="4" t="s">
        <v>338</v>
      </c>
      <c r="I59" s="4" t="s">
        <v>22</v>
      </c>
      <c r="J59" s="4" t="s">
        <v>339</v>
      </c>
      <c r="K59" s="4" t="s">
        <v>916</v>
      </c>
      <c r="L59" s="4" t="s">
        <v>72</v>
      </c>
      <c r="M59" s="4" t="s">
        <v>73</v>
      </c>
      <c r="N59" s="4" t="s">
        <v>320</v>
      </c>
      <c r="O59" s="4" t="s">
        <v>319</v>
      </c>
      <c r="P59" s="4" t="s">
        <v>917</v>
      </c>
      <c r="Q59" s="4" t="s">
        <v>663</v>
      </c>
      <c r="R59" s="4" t="s">
        <v>39876</v>
      </c>
      <c r="S59" s="4" t="s">
        <v>39876</v>
      </c>
      <c r="T59" s="4" t="s">
        <v>39876</v>
      </c>
    </row>
    <row r="60" spans="1:20">
      <c r="A60" s="31">
        <v>19221167653</v>
      </c>
      <c r="B60" s="4" t="s">
        <v>332</v>
      </c>
      <c r="C60" s="4" t="s">
        <v>327</v>
      </c>
      <c r="D60" s="4" t="s">
        <v>30390</v>
      </c>
      <c r="E60" s="4" t="s">
        <v>71</v>
      </c>
      <c r="F60" s="4" t="s">
        <v>332</v>
      </c>
      <c r="G60" s="4" t="s">
        <v>71</v>
      </c>
      <c r="H60" s="4" t="s">
        <v>332</v>
      </c>
      <c r="I60" s="4" t="s">
        <v>22</v>
      </c>
      <c r="J60" s="4" t="s">
        <v>333</v>
      </c>
      <c r="K60" s="4" t="s">
        <v>886</v>
      </c>
      <c r="L60" s="4" t="s">
        <v>86</v>
      </c>
      <c r="M60" s="4" t="s">
        <v>73</v>
      </c>
      <c r="N60" s="4" t="s">
        <v>322</v>
      </c>
      <c r="O60" s="4" t="s">
        <v>321</v>
      </c>
      <c r="P60" s="4" t="s">
        <v>887</v>
      </c>
      <c r="Q60" s="4" t="s">
        <v>663</v>
      </c>
      <c r="R60" s="4" t="s">
        <v>39876</v>
      </c>
      <c r="S60" s="4" t="s">
        <v>39876</v>
      </c>
      <c r="T60" s="4" t="s">
        <v>39876</v>
      </c>
    </row>
    <row r="61" spans="1:20">
      <c r="A61" s="31">
        <v>19221167265</v>
      </c>
      <c r="B61" s="4" t="s">
        <v>328</v>
      </c>
      <c r="C61" s="4" t="s">
        <v>327</v>
      </c>
      <c r="D61" s="4" t="s">
        <v>40730</v>
      </c>
      <c r="E61" s="4" t="s">
        <v>71</v>
      </c>
      <c r="F61" s="4" t="s">
        <v>328</v>
      </c>
      <c r="G61" s="4" t="s">
        <v>71</v>
      </c>
      <c r="H61" s="4" t="s">
        <v>328</v>
      </c>
      <c r="I61" s="4" t="s">
        <v>22</v>
      </c>
      <c r="J61" s="4" t="s">
        <v>329</v>
      </c>
      <c r="K61" s="4" t="s">
        <v>852</v>
      </c>
      <c r="L61" s="4" t="s">
        <v>263</v>
      </c>
      <c r="M61" s="4" t="s">
        <v>73</v>
      </c>
      <c r="N61" s="4" t="s">
        <v>324</v>
      </c>
      <c r="O61" s="4" t="s">
        <v>323</v>
      </c>
      <c r="P61" s="4" t="s">
        <v>853</v>
      </c>
      <c r="Q61" s="4" t="s">
        <v>663</v>
      </c>
      <c r="R61" s="4" t="s">
        <v>39876</v>
      </c>
      <c r="S61" s="4" t="s">
        <v>39876</v>
      </c>
      <c r="T61" s="4" t="s">
        <v>39876</v>
      </c>
    </row>
    <row r="62" spans="1:20">
      <c r="A62" s="31">
        <v>19221167984</v>
      </c>
      <c r="B62" s="4" t="s">
        <v>340</v>
      </c>
      <c r="C62" s="4" t="s">
        <v>327</v>
      </c>
      <c r="D62" s="4" t="s">
        <v>13466</v>
      </c>
      <c r="E62" s="4" t="s">
        <v>71</v>
      </c>
      <c r="F62" s="4" t="s">
        <v>340</v>
      </c>
      <c r="G62" s="4" t="s">
        <v>71</v>
      </c>
      <c r="H62" s="4" t="s">
        <v>340</v>
      </c>
      <c r="I62" s="4" t="s">
        <v>22</v>
      </c>
      <c r="J62" s="4" t="s">
        <v>341</v>
      </c>
      <c r="K62" s="4" t="s">
        <v>918</v>
      </c>
      <c r="L62" s="4" t="s">
        <v>263</v>
      </c>
      <c r="M62" s="4" t="s">
        <v>73</v>
      </c>
      <c r="N62" s="4" t="s">
        <v>326</v>
      </c>
      <c r="O62" s="4" t="s">
        <v>325</v>
      </c>
      <c r="P62" s="4" t="s">
        <v>919</v>
      </c>
      <c r="Q62" s="4" t="s">
        <v>663</v>
      </c>
      <c r="R62" s="4" t="s">
        <v>39876</v>
      </c>
      <c r="S62" s="4" t="s">
        <v>39876</v>
      </c>
      <c r="T62" s="4" t="s">
        <v>39876</v>
      </c>
    </row>
    <row r="63" spans="1:20">
      <c r="A63" s="31">
        <v>19221167422</v>
      </c>
      <c r="B63" s="4" t="s">
        <v>521</v>
      </c>
      <c r="C63" s="4" t="s">
        <v>538</v>
      </c>
      <c r="D63" s="4" t="s">
        <v>35382</v>
      </c>
      <c r="E63" s="4" t="s">
        <v>2835</v>
      </c>
      <c r="F63" s="4" t="s">
        <v>38465</v>
      </c>
      <c r="G63" s="4" t="s">
        <v>3020</v>
      </c>
      <c r="H63" s="4" t="s">
        <v>38466</v>
      </c>
      <c r="I63" s="4" t="s">
        <v>22</v>
      </c>
      <c r="J63" s="4" t="s">
        <v>522</v>
      </c>
      <c r="K63" s="4" t="s">
        <v>864</v>
      </c>
      <c r="L63" s="4" t="s">
        <v>293</v>
      </c>
      <c r="M63" s="4" t="s">
        <v>73</v>
      </c>
      <c r="N63" s="4" t="s">
        <v>346</v>
      </c>
      <c r="O63" s="4" t="s">
        <v>345</v>
      </c>
      <c r="P63" s="4" t="s">
        <v>865</v>
      </c>
      <c r="Q63" s="4" t="s">
        <v>663</v>
      </c>
      <c r="R63" s="4" t="s">
        <v>3021</v>
      </c>
      <c r="S63" s="4" t="s">
        <v>2836</v>
      </c>
      <c r="T63" s="4" t="s">
        <v>39876</v>
      </c>
    </row>
    <row r="64" spans="1:20">
      <c r="A64" s="31">
        <v>19221167257</v>
      </c>
      <c r="B64" s="4" t="s">
        <v>518</v>
      </c>
      <c r="C64" s="4" t="s">
        <v>538</v>
      </c>
      <c r="D64" s="4" t="s">
        <v>40731</v>
      </c>
      <c r="E64" s="4" t="s">
        <v>2835</v>
      </c>
      <c r="F64" s="4" t="s">
        <v>38465</v>
      </c>
      <c r="G64" s="4" t="s">
        <v>3020</v>
      </c>
      <c r="H64" s="4" t="s">
        <v>38466</v>
      </c>
      <c r="I64" s="4" t="s">
        <v>22</v>
      </c>
      <c r="J64" s="4" t="s">
        <v>519</v>
      </c>
      <c r="K64" s="4" t="s">
        <v>850</v>
      </c>
      <c r="L64" s="4" t="s">
        <v>293</v>
      </c>
      <c r="M64" s="4" t="s">
        <v>73</v>
      </c>
      <c r="N64" s="4" t="s">
        <v>348</v>
      </c>
      <c r="O64" s="4" t="s">
        <v>347</v>
      </c>
      <c r="P64" s="4" t="s">
        <v>851</v>
      </c>
      <c r="Q64" s="4" t="s">
        <v>663</v>
      </c>
      <c r="R64" s="4" t="s">
        <v>3021</v>
      </c>
      <c r="S64" s="4" t="s">
        <v>2836</v>
      </c>
      <c r="T64" s="4" t="s">
        <v>39876</v>
      </c>
    </row>
    <row r="65" spans="1:20">
      <c r="A65" s="31">
        <v>19221167497</v>
      </c>
      <c r="B65" s="4" t="s">
        <v>523</v>
      </c>
      <c r="C65" s="4" t="s">
        <v>538</v>
      </c>
      <c r="D65" s="4" t="s">
        <v>18365</v>
      </c>
      <c r="E65" s="4" t="s">
        <v>2835</v>
      </c>
      <c r="F65" s="4" t="s">
        <v>27445</v>
      </c>
      <c r="G65" s="4" t="s">
        <v>3020</v>
      </c>
      <c r="H65" s="4" t="s">
        <v>33748</v>
      </c>
      <c r="I65" s="4" t="s">
        <v>22</v>
      </c>
      <c r="J65" s="4" t="s">
        <v>524</v>
      </c>
      <c r="K65" s="4" t="s">
        <v>870</v>
      </c>
      <c r="L65" s="4" t="s">
        <v>308</v>
      </c>
      <c r="M65" s="4" t="s">
        <v>73</v>
      </c>
      <c r="N65" s="4" t="s">
        <v>351</v>
      </c>
      <c r="O65" s="4" t="s">
        <v>350</v>
      </c>
      <c r="P65" s="4" t="s">
        <v>871</v>
      </c>
      <c r="Q65" s="4" t="s">
        <v>663</v>
      </c>
      <c r="R65" s="4" t="s">
        <v>3021</v>
      </c>
      <c r="S65" s="4" t="s">
        <v>2836</v>
      </c>
      <c r="T65" s="4" t="s">
        <v>39876</v>
      </c>
    </row>
    <row r="66" spans="1:20">
      <c r="A66" s="31">
        <v>19221167091</v>
      </c>
      <c r="B66" s="4" t="s">
        <v>516</v>
      </c>
      <c r="C66" s="4" t="s">
        <v>538</v>
      </c>
      <c r="D66" s="4" t="s">
        <v>40732</v>
      </c>
      <c r="E66" s="4" t="s">
        <v>2835</v>
      </c>
      <c r="F66" s="4" t="s">
        <v>26671</v>
      </c>
      <c r="G66" s="4" t="s">
        <v>3020</v>
      </c>
      <c r="H66" s="4" t="s">
        <v>26672</v>
      </c>
      <c r="I66" s="4" t="s">
        <v>22</v>
      </c>
      <c r="J66" s="4" t="s">
        <v>517</v>
      </c>
      <c r="K66" s="4" t="s">
        <v>836</v>
      </c>
      <c r="L66" s="4" t="s">
        <v>281</v>
      </c>
      <c r="M66" s="4" t="s">
        <v>73</v>
      </c>
      <c r="N66" s="4" t="s">
        <v>353</v>
      </c>
      <c r="O66" s="4" t="s">
        <v>352</v>
      </c>
      <c r="P66" s="4" t="s">
        <v>837</v>
      </c>
      <c r="Q66" s="4" t="s">
        <v>663</v>
      </c>
      <c r="R66" s="4" t="s">
        <v>3021</v>
      </c>
      <c r="S66" s="4" t="s">
        <v>2836</v>
      </c>
      <c r="T66" s="4" t="s">
        <v>39876</v>
      </c>
    </row>
    <row r="67" spans="1:20">
      <c r="A67" s="31">
        <v>19221167018</v>
      </c>
      <c r="B67" s="4" t="s">
        <v>512</v>
      </c>
      <c r="C67" s="4" t="s">
        <v>538</v>
      </c>
      <c r="D67" s="4" t="s">
        <v>40733</v>
      </c>
      <c r="E67" s="4" t="s">
        <v>71</v>
      </c>
      <c r="F67" s="4" t="s">
        <v>512</v>
      </c>
      <c r="G67" s="4" t="s">
        <v>71</v>
      </c>
      <c r="H67" s="4" t="s">
        <v>512</v>
      </c>
      <c r="I67" s="4" t="s">
        <v>22</v>
      </c>
      <c r="J67" s="4" t="s">
        <v>513</v>
      </c>
      <c r="K67" s="4" t="s">
        <v>827</v>
      </c>
      <c r="L67" s="4" t="s">
        <v>249</v>
      </c>
      <c r="M67" s="4" t="s">
        <v>73</v>
      </c>
      <c r="N67" s="4" t="s">
        <v>355</v>
      </c>
      <c r="O67" s="4" t="s">
        <v>354</v>
      </c>
      <c r="P67" s="4" t="s">
        <v>828</v>
      </c>
      <c r="Q67" s="4" t="s">
        <v>663</v>
      </c>
      <c r="R67" s="4" t="s">
        <v>39876</v>
      </c>
      <c r="S67" s="4" t="s">
        <v>39876</v>
      </c>
      <c r="T67" s="4" t="s">
        <v>39876</v>
      </c>
    </row>
    <row r="68" spans="1:20">
      <c r="A68" s="31">
        <v>19221167737</v>
      </c>
      <c r="B68" s="4" t="s">
        <v>527</v>
      </c>
      <c r="C68" s="4" t="s">
        <v>538</v>
      </c>
      <c r="D68" s="4" t="s">
        <v>32317</v>
      </c>
      <c r="E68" s="4" t="s">
        <v>71</v>
      </c>
      <c r="F68" s="4" t="s">
        <v>527</v>
      </c>
      <c r="G68" s="4" t="s">
        <v>71</v>
      </c>
      <c r="H68" s="4" t="s">
        <v>527</v>
      </c>
      <c r="I68" s="4" t="s">
        <v>22</v>
      </c>
      <c r="J68" s="4" t="s">
        <v>528</v>
      </c>
      <c r="K68" s="4" t="s">
        <v>894</v>
      </c>
      <c r="L68" s="4" t="s">
        <v>263</v>
      </c>
      <c r="M68" s="4" t="s">
        <v>73</v>
      </c>
      <c r="N68" s="4" t="s">
        <v>357</v>
      </c>
      <c r="O68" s="4" t="s">
        <v>356</v>
      </c>
      <c r="P68" s="4" t="s">
        <v>895</v>
      </c>
      <c r="Q68" s="4" t="s">
        <v>663</v>
      </c>
      <c r="R68" s="4" t="s">
        <v>39876</v>
      </c>
      <c r="S68" s="4" t="s">
        <v>39876</v>
      </c>
      <c r="T68" s="4" t="s">
        <v>39876</v>
      </c>
    </row>
    <row r="69" spans="1:20">
      <c r="A69" s="31">
        <v>19221167851</v>
      </c>
      <c r="B69" s="4" t="s">
        <v>529</v>
      </c>
      <c r="C69" s="4" t="s">
        <v>538</v>
      </c>
      <c r="D69" s="4" t="s">
        <v>38879</v>
      </c>
      <c r="E69" s="4" t="s">
        <v>2835</v>
      </c>
      <c r="F69" s="4" t="s">
        <v>16621</v>
      </c>
      <c r="G69" s="4" t="s">
        <v>3020</v>
      </c>
      <c r="H69" s="4" t="s">
        <v>16621</v>
      </c>
      <c r="I69" s="4" t="s">
        <v>22</v>
      </c>
      <c r="J69" s="4" t="s">
        <v>530</v>
      </c>
      <c r="K69" s="4" t="s">
        <v>906</v>
      </c>
      <c r="L69" s="4" t="s">
        <v>453</v>
      </c>
      <c r="M69" s="4" t="s">
        <v>73</v>
      </c>
      <c r="N69" s="4" t="s">
        <v>359</v>
      </c>
      <c r="O69" s="4" t="s">
        <v>358</v>
      </c>
      <c r="P69" s="4" t="s">
        <v>907</v>
      </c>
      <c r="Q69" s="4" t="s">
        <v>663</v>
      </c>
      <c r="R69" s="4" t="s">
        <v>3021</v>
      </c>
      <c r="S69" s="4" t="s">
        <v>2836</v>
      </c>
      <c r="T69" s="4" t="s">
        <v>39876</v>
      </c>
    </row>
    <row r="70" spans="1:20">
      <c r="A70" s="31">
        <v>19221167059</v>
      </c>
      <c r="B70" s="4" t="s">
        <v>514</v>
      </c>
      <c r="C70" s="4" t="s">
        <v>538</v>
      </c>
      <c r="D70" s="4" t="s">
        <v>37076</v>
      </c>
      <c r="E70" s="4" t="s">
        <v>2835</v>
      </c>
      <c r="F70" s="4" t="s">
        <v>19520</v>
      </c>
      <c r="G70" s="4" t="s">
        <v>3020</v>
      </c>
      <c r="H70" s="4" t="s">
        <v>19521</v>
      </c>
      <c r="I70" s="4" t="s">
        <v>22</v>
      </c>
      <c r="J70" s="4" t="s">
        <v>515</v>
      </c>
      <c r="K70" s="4" t="s">
        <v>831</v>
      </c>
      <c r="L70" s="4" t="s">
        <v>242</v>
      </c>
      <c r="M70" s="4" t="s">
        <v>73</v>
      </c>
      <c r="N70" s="4" t="s">
        <v>360</v>
      </c>
      <c r="O70" s="4" t="s">
        <v>832</v>
      </c>
      <c r="P70" s="4" t="s">
        <v>833</v>
      </c>
      <c r="Q70" s="4" t="s">
        <v>663</v>
      </c>
      <c r="R70" s="4" t="s">
        <v>3021</v>
      </c>
      <c r="S70" s="4" t="s">
        <v>2836</v>
      </c>
      <c r="T70" s="4" t="s">
        <v>39876</v>
      </c>
    </row>
    <row r="71" spans="1:20">
      <c r="A71" s="31">
        <v>19221167539</v>
      </c>
      <c r="B71" s="4" t="s">
        <v>525</v>
      </c>
      <c r="C71" s="4" t="s">
        <v>538</v>
      </c>
      <c r="D71" s="4" t="s">
        <v>40734</v>
      </c>
      <c r="E71" s="4" t="s">
        <v>2835</v>
      </c>
      <c r="F71" s="4" t="s">
        <v>19520</v>
      </c>
      <c r="G71" s="4" t="s">
        <v>3020</v>
      </c>
      <c r="H71" s="4" t="s">
        <v>19521</v>
      </c>
      <c r="I71" s="4" t="s">
        <v>22</v>
      </c>
      <c r="J71" s="4" t="s">
        <v>526</v>
      </c>
      <c r="K71" s="4" t="s">
        <v>874</v>
      </c>
      <c r="L71" s="4" t="s">
        <v>242</v>
      </c>
      <c r="M71" s="4" t="s">
        <v>73</v>
      </c>
      <c r="N71" s="4" t="s">
        <v>362</v>
      </c>
      <c r="O71" s="4" t="s">
        <v>361</v>
      </c>
      <c r="P71" s="4" t="s">
        <v>875</v>
      </c>
      <c r="Q71" s="4" t="s">
        <v>663</v>
      </c>
      <c r="R71" s="4" t="s">
        <v>3021</v>
      </c>
      <c r="S71" s="4" t="s">
        <v>2836</v>
      </c>
      <c r="T71" s="4" t="s">
        <v>39876</v>
      </c>
    </row>
    <row r="72" spans="1:20">
      <c r="A72" s="31">
        <v>19221153208</v>
      </c>
      <c r="B72" s="4" t="s">
        <v>462</v>
      </c>
      <c r="C72" s="4" t="s">
        <v>538</v>
      </c>
      <c r="D72" s="4" t="s">
        <v>12422</v>
      </c>
      <c r="E72" s="4" t="s">
        <v>2835</v>
      </c>
      <c r="F72" s="4" t="s">
        <v>38465</v>
      </c>
      <c r="G72" s="4" t="s">
        <v>3020</v>
      </c>
      <c r="H72" s="4" t="s">
        <v>38466</v>
      </c>
      <c r="I72" s="4" t="s">
        <v>22</v>
      </c>
      <c r="J72" s="4" t="s">
        <v>463</v>
      </c>
      <c r="K72" s="4" t="s">
        <v>737</v>
      </c>
      <c r="L72" s="4" t="s">
        <v>293</v>
      </c>
      <c r="M72" s="4" t="s">
        <v>73</v>
      </c>
      <c r="N72" s="4" t="s">
        <v>364</v>
      </c>
      <c r="O72" s="4" t="s">
        <v>363</v>
      </c>
      <c r="P72" s="4" t="s">
        <v>738</v>
      </c>
      <c r="Q72" s="4" t="s">
        <v>663</v>
      </c>
      <c r="R72" s="4" t="s">
        <v>3021</v>
      </c>
      <c r="S72" s="4" t="s">
        <v>2836</v>
      </c>
      <c r="T72" s="4" t="s">
        <v>39876</v>
      </c>
    </row>
    <row r="73" spans="1:20">
      <c r="A73" s="31">
        <v>19231011172</v>
      </c>
      <c r="B73" s="4" t="s">
        <v>531</v>
      </c>
      <c r="C73" s="4" t="s">
        <v>591</v>
      </c>
      <c r="D73" s="4" t="s">
        <v>8268</v>
      </c>
      <c r="E73" s="4" t="s">
        <v>2835</v>
      </c>
      <c r="F73" s="4" t="s">
        <v>27445</v>
      </c>
      <c r="G73" s="4" t="s">
        <v>3020</v>
      </c>
      <c r="H73" s="4" t="s">
        <v>33748</v>
      </c>
      <c r="I73" s="4" t="s">
        <v>22</v>
      </c>
      <c r="J73" s="4" t="s">
        <v>532</v>
      </c>
      <c r="K73" s="4" t="s">
        <v>920</v>
      </c>
      <c r="L73" s="4" t="s">
        <v>308</v>
      </c>
      <c r="M73" s="4" t="s">
        <v>73</v>
      </c>
      <c r="N73" s="4" t="s">
        <v>432</v>
      </c>
      <c r="O73" s="4" t="s">
        <v>431</v>
      </c>
      <c r="P73" s="4" t="s">
        <v>921</v>
      </c>
      <c r="Q73" s="4" t="s">
        <v>922</v>
      </c>
      <c r="R73" s="4" t="s">
        <v>3021</v>
      </c>
      <c r="S73" s="4" t="s">
        <v>2836</v>
      </c>
      <c r="T73" s="4" t="s">
        <v>39876</v>
      </c>
    </row>
    <row r="74" spans="1:20">
      <c r="A74" s="31">
        <v>19221153125</v>
      </c>
      <c r="B74" s="4" t="s">
        <v>454</v>
      </c>
      <c r="C74" s="4" t="s">
        <v>591</v>
      </c>
      <c r="D74" s="4" t="s">
        <v>40735</v>
      </c>
      <c r="E74" s="4" t="s">
        <v>2835</v>
      </c>
      <c r="F74" s="4" t="s">
        <v>9880</v>
      </c>
      <c r="G74" s="4" t="s">
        <v>3020</v>
      </c>
      <c r="H74" s="4" t="s">
        <v>9880</v>
      </c>
      <c r="I74" s="4" t="s">
        <v>22</v>
      </c>
      <c r="J74" s="4" t="s">
        <v>455</v>
      </c>
      <c r="K74" s="4" t="s">
        <v>720</v>
      </c>
      <c r="L74" s="4" t="s">
        <v>79</v>
      </c>
      <c r="M74" s="4" t="s">
        <v>73</v>
      </c>
      <c r="N74" s="4" t="s">
        <v>366</v>
      </c>
      <c r="O74" s="4" t="s">
        <v>365</v>
      </c>
      <c r="P74" s="4" t="s">
        <v>721</v>
      </c>
      <c r="Q74" s="4" t="s">
        <v>663</v>
      </c>
      <c r="R74" s="4" t="s">
        <v>3021</v>
      </c>
      <c r="S74" s="4" t="s">
        <v>2836</v>
      </c>
      <c r="T74" s="4" t="s">
        <v>39876</v>
      </c>
    </row>
    <row r="75" spans="1:20">
      <c r="A75" s="31">
        <v>19221153083</v>
      </c>
      <c r="B75" s="4" t="s">
        <v>449</v>
      </c>
      <c r="C75" s="4" t="s">
        <v>591</v>
      </c>
      <c r="D75" s="4" t="s">
        <v>34077</v>
      </c>
      <c r="E75" s="4" t="s">
        <v>71</v>
      </c>
      <c r="F75" s="4" t="s">
        <v>449</v>
      </c>
      <c r="G75" s="4" t="s">
        <v>71</v>
      </c>
      <c r="H75" s="4" t="s">
        <v>449</v>
      </c>
      <c r="I75" s="4" t="s">
        <v>22</v>
      </c>
      <c r="J75" s="4" t="s">
        <v>450</v>
      </c>
      <c r="K75" s="4" t="s">
        <v>714</v>
      </c>
      <c r="L75" s="4" t="s">
        <v>263</v>
      </c>
      <c r="M75" s="4" t="s">
        <v>73</v>
      </c>
      <c r="N75" s="4" t="s">
        <v>368</v>
      </c>
      <c r="O75" s="4" t="s">
        <v>367</v>
      </c>
      <c r="P75" s="4" t="s">
        <v>715</v>
      </c>
      <c r="Q75" s="4" t="s">
        <v>663</v>
      </c>
      <c r="R75" s="4" t="s">
        <v>39876</v>
      </c>
      <c r="S75" s="4" t="s">
        <v>39876</v>
      </c>
      <c r="T75" s="4" t="s">
        <v>39876</v>
      </c>
    </row>
    <row r="76" spans="1:20">
      <c r="A76" s="31">
        <v>19221153679</v>
      </c>
      <c r="B76" s="4" t="s">
        <v>491</v>
      </c>
      <c r="C76" s="4" t="s">
        <v>591</v>
      </c>
      <c r="D76" s="4" t="s">
        <v>40736</v>
      </c>
      <c r="E76" s="4" t="s">
        <v>71</v>
      </c>
      <c r="F76" s="4" t="s">
        <v>491</v>
      </c>
      <c r="G76" s="4" t="s">
        <v>71</v>
      </c>
      <c r="H76" s="4" t="s">
        <v>491</v>
      </c>
      <c r="I76" s="4" t="s">
        <v>22</v>
      </c>
      <c r="J76" s="4" t="s">
        <v>492</v>
      </c>
      <c r="K76" s="4" t="s">
        <v>800</v>
      </c>
      <c r="L76" s="4" t="s">
        <v>263</v>
      </c>
      <c r="M76" s="4" t="s">
        <v>73</v>
      </c>
      <c r="N76" s="4" t="s">
        <v>370</v>
      </c>
      <c r="O76" s="4" t="s">
        <v>369</v>
      </c>
      <c r="P76" s="4" t="s">
        <v>801</v>
      </c>
      <c r="Q76" s="4" t="s">
        <v>663</v>
      </c>
      <c r="R76" s="4" t="s">
        <v>39876</v>
      </c>
      <c r="S76" s="4" t="s">
        <v>39876</v>
      </c>
      <c r="T76" s="4" t="s">
        <v>39876</v>
      </c>
    </row>
    <row r="77" spans="1:20">
      <c r="A77" s="31">
        <v>19221153166</v>
      </c>
      <c r="B77" s="4" t="s">
        <v>458</v>
      </c>
      <c r="C77" s="4" t="s">
        <v>591</v>
      </c>
      <c r="D77" s="4" t="s">
        <v>40737</v>
      </c>
      <c r="E77" s="4" t="s">
        <v>2835</v>
      </c>
      <c r="F77" s="4" t="s">
        <v>38465</v>
      </c>
      <c r="G77" s="4" t="s">
        <v>3020</v>
      </c>
      <c r="H77" s="4" t="s">
        <v>38466</v>
      </c>
      <c r="I77" s="4" t="s">
        <v>22</v>
      </c>
      <c r="J77" s="4" t="s">
        <v>459</v>
      </c>
      <c r="K77" s="4" t="s">
        <v>728</v>
      </c>
      <c r="L77" s="4" t="s">
        <v>293</v>
      </c>
      <c r="M77" s="4" t="s">
        <v>73</v>
      </c>
      <c r="N77" s="4" t="s">
        <v>372</v>
      </c>
      <c r="O77" s="4" t="s">
        <v>371</v>
      </c>
      <c r="P77" s="4" t="s">
        <v>729</v>
      </c>
      <c r="Q77" s="4" t="s">
        <v>663</v>
      </c>
      <c r="R77" s="4" t="s">
        <v>3021</v>
      </c>
      <c r="S77" s="4" t="s">
        <v>2836</v>
      </c>
      <c r="T77" s="4" t="s">
        <v>39876</v>
      </c>
    </row>
    <row r="78" spans="1:20">
      <c r="A78" s="31">
        <v>19231011818</v>
      </c>
      <c r="B78" s="4" t="s">
        <v>539</v>
      </c>
      <c r="C78" s="4" t="s">
        <v>591</v>
      </c>
      <c r="D78" s="4" t="s">
        <v>8269</v>
      </c>
      <c r="E78" s="4" t="s">
        <v>2835</v>
      </c>
      <c r="F78" s="4" t="s">
        <v>27445</v>
      </c>
      <c r="G78" s="4" t="s">
        <v>3020</v>
      </c>
      <c r="H78" s="4" t="s">
        <v>33748</v>
      </c>
      <c r="I78" s="4" t="s">
        <v>22</v>
      </c>
      <c r="J78" s="4" t="s">
        <v>540</v>
      </c>
      <c r="K78" s="4" t="s">
        <v>938</v>
      </c>
      <c r="L78" s="4" t="s">
        <v>308</v>
      </c>
      <c r="M78" s="4" t="s">
        <v>73</v>
      </c>
      <c r="N78" s="4" t="s">
        <v>434</v>
      </c>
      <c r="O78" s="4" t="s">
        <v>433</v>
      </c>
      <c r="P78" s="4" t="s">
        <v>939</v>
      </c>
      <c r="Q78" s="4" t="s">
        <v>922</v>
      </c>
      <c r="R78" s="4" t="s">
        <v>3021</v>
      </c>
      <c r="S78" s="4" t="s">
        <v>2836</v>
      </c>
      <c r="T78" s="4" t="s">
        <v>39876</v>
      </c>
    </row>
    <row r="79" spans="1:20">
      <c r="A79" s="31">
        <v>19231011453</v>
      </c>
      <c r="B79" s="4" t="s">
        <v>536</v>
      </c>
      <c r="C79" s="4" t="s">
        <v>591</v>
      </c>
      <c r="D79" s="4" t="s">
        <v>17180</v>
      </c>
      <c r="E79" s="4" t="s">
        <v>2835</v>
      </c>
      <c r="F79" s="4" t="s">
        <v>27445</v>
      </c>
      <c r="G79" s="4" t="s">
        <v>3020</v>
      </c>
      <c r="H79" s="4" t="s">
        <v>33748</v>
      </c>
      <c r="I79" s="4" t="s">
        <v>22</v>
      </c>
      <c r="J79" s="4" t="s">
        <v>537</v>
      </c>
      <c r="K79" s="4" t="s">
        <v>931</v>
      </c>
      <c r="L79" s="4" t="s">
        <v>308</v>
      </c>
      <c r="M79" s="4" t="s">
        <v>73</v>
      </c>
      <c r="N79" s="4" t="s">
        <v>436</v>
      </c>
      <c r="O79" s="4" t="s">
        <v>435</v>
      </c>
      <c r="P79" s="4" t="s">
        <v>932</v>
      </c>
      <c r="Q79" s="4" t="s">
        <v>922</v>
      </c>
      <c r="R79" s="4" t="s">
        <v>3021</v>
      </c>
      <c r="S79" s="4" t="s">
        <v>2836</v>
      </c>
      <c r="T79" s="4" t="s">
        <v>39876</v>
      </c>
    </row>
    <row r="80" spans="1:20">
      <c r="A80" s="31">
        <v>19221153752</v>
      </c>
      <c r="B80" s="4" t="s">
        <v>497</v>
      </c>
      <c r="C80" s="4" t="s">
        <v>591</v>
      </c>
      <c r="D80" s="4" t="s">
        <v>40738</v>
      </c>
      <c r="E80" s="4" t="s">
        <v>2835</v>
      </c>
      <c r="F80" s="4" t="s">
        <v>36964</v>
      </c>
      <c r="G80" s="4" t="s">
        <v>3020</v>
      </c>
      <c r="H80" s="4" t="s">
        <v>36965</v>
      </c>
      <c r="I80" s="4" t="s">
        <v>22</v>
      </c>
      <c r="J80" s="4" t="s">
        <v>498</v>
      </c>
      <c r="K80" s="4" t="s">
        <v>811</v>
      </c>
      <c r="L80" s="4" t="s">
        <v>93</v>
      </c>
      <c r="M80" s="4" t="s">
        <v>73</v>
      </c>
      <c r="N80" s="4" t="s">
        <v>374</v>
      </c>
      <c r="O80" s="4" t="s">
        <v>373</v>
      </c>
      <c r="P80" s="4" t="s">
        <v>812</v>
      </c>
      <c r="Q80" s="4" t="s">
        <v>663</v>
      </c>
      <c r="R80" s="4" t="s">
        <v>3021</v>
      </c>
      <c r="S80" s="4" t="s">
        <v>2836</v>
      </c>
      <c r="T80" s="4" t="s">
        <v>39876</v>
      </c>
    </row>
    <row r="81" spans="1:20">
      <c r="A81" s="31">
        <v>19221153638</v>
      </c>
      <c r="B81" s="4" t="s">
        <v>489</v>
      </c>
      <c r="C81" s="4" t="s">
        <v>591</v>
      </c>
      <c r="D81" s="4" t="s">
        <v>6185</v>
      </c>
      <c r="E81" s="4" t="s">
        <v>71</v>
      </c>
      <c r="F81" s="4" t="s">
        <v>489</v>
      </c>
      <c r="G81" s="4" t="s">
        <v>71</v>
      </c>
      <c r="H81" s="4" t="s">
        <v>489</v>
      </c>
      <c r="I81" s="4" t="s">
        <v>22</v>
      </c>
      <c r="J81" s="4" t="s">
        <v>490</v>
      </c>
      <c r="K81" s="4" t="s">
        <v>796</v>
      </c>
      <c r="L81" s="4" t="s">
        <v>476</v>
      </c>
      <c r="M81" s="4" t="s">
        <v>73</v>
      </c>
      <c r="N81" s="4" t="s">
        <v>376</v>
      </c>
      <c r="O81" s="4" t="s">
        <v>375</v>
      </c>
      <c r="P81" s="4" t="s">
        <v>797</v>
      </c>
      <c r="Q81" s="4" t="s">
        <v>663</v>
      </c>
      <c r="R81" s="4" t="s">
        <v>39876</v>
      </c>
      <c r="S81" s="4" t="s">
        <v>39876</v>
      </c>
      <c r="T81" s="4" t="s">
        <v>39876</v>
      </c>
    </row>
    <row r="82" spans="1:20">
      <c r="A82" s="31">
        <v>19221153042</v>
      </c>
      <c r="B82" s="4" t="s">
        <v>444</v>
      </c>
      <c r="C82" s="4" t="s">
        <v>591</v>
      </c>
      <c r="D82" s="4" t="s">
        <v>25304</v>
      </c>
      <c r="E82" s="4" t="s">
        <v>2835</v>
      </c>
      <c r="F82" s="4" t="s">
        <v>12017</v>
      </c>
      <c r="G82" s="4" t="s">
        <v>3020</v>
      </c>
      <c r="H82" s="4" t="s">
        <v>12018</v>
      </c>
      <c r="I82" s="4" t="s">
        <v>22</v>
      </c>
      <c r="J82" s="4" t="s">
        <v>445</v>
      </c>
      <c r="K82" s="4" t="s">
        <v>707</v>
      </c>
      <c r="L82" s="4" t="s">
        <v>271</v>
      </c>
      <c r="M82" s="4" t="s">
        <v>73</v>
      </c>
      <c r="N82" s="4" t="s">
        <v>378</v>
      </c>
      <c r="O82" s="4" t="s">
        <v>377</v>
      </c>
      <c r="P82" s="4" t="s">
        <v>708</v>
      </c>
      <c r="Q82" s="4" t="s">
        <v>663</v>
      </c>
      <c r="R82" s="4" t="s">
        <v>3021</v>
      </c>
      <c r="S82" s="4" t="s">
        <v>2836</v>
      </c>
      <c r="T82" s="4" t="s">
        <v>39876</v>
      </c>
    </row>
    <row r="83" spans="1:20">
      <c r="A83" s="31">
        <v>19221153711</v>
      </c>
      <c r="B83" s="4" t="s">
        <v>493</v>
      </c>
      <c r="C83" s="4" t="s">
        <v>591</v>
      </c>
      <c r="D83" s="4" t="s">
        <v>30391</v>
      </c>
      <c r="E83" s="4" t="s">
        <v>2835</v>
      </c>
      <c r="F83" s="4" t="s">
        <v>38465</v>
      </c>
      <c r="G83" s="4" t="s">
        <v>3020</v>
      </c>
      <c r="H83" s="4" t="s">
        <v>38466</v>
      </c>
      <c r="I83" s="4" t="s">
        <v>22</v>
      </c>
      <c r="J83" s="4" t="s">
        <v>494</v>
      </c>
      <c r="K83" s="4" t="s">
        <v>804</v>
      </c>
      <c r="L83" s="4" t="s">
        <v>293</v>
      </c>
      <c r="M83" s="4" t="s">
        <v>73</v>
      </c>
      <c r="N83" s="4" t="s">
        <v>380</v>
      </c>
      <c r="O83" s="4" t="s">
        <v>379</v>
      </c>
      <c r="P83" s="4" t="s">
        <v>805</v>
      </c>
      <c r="Q83" s="4" t="s">
        <v>663</v>
      </c>
      <c r="R83" s="4" t="s">
        <v>3021</v>
      </c>
      <c r="S83" s="4" t="s">
        <v>2836</v>
      </c>
      <c r="T83" s="4" t="s">
        <v>39876</v>
      </c>
    </row>
    <row r="84" spans="1:20">
      <c r="A84" s="31">
        <v>19221153422</v>
      </c>
      <c r="B84" s="4" t="s">
        <v>480</v>
      </c>
      <c r="C84" s="4" t="s">
        <v>592</v>
      </c>
      <c r="D84" s="4" t="s">
        <v>13467</v>
      </c>
      <c r="E84" s="4" t="s">
        <v>2835</v>
      </c>
      <c r="F84" s="4" t="s">
        <v>22923</v>
      </c>
      <c r="G84" s="4" t="s">
        <v>3020</v>
      </c>
      <c r="H84" s="4" t="s">
        <v>22924</v>
      </c>
      <c r="I84" s="4" t="s">
        <v>22</v>
      </c>
      <c r="J84" s="4" t="s">
        <v>41</v>
      </c>
      <c r="K84" s="4" t="s">
        <v>774</v>
      </c>
      <c r="L84" s="4" t="s">
        <v>229</v>
      </c>
      <c r="M84" s="4" t="s">
        <v>775</v>
      </c>
      <c r="N84" s="4" t="s">
        <v>382</v>
      </c>
      <c r="O84" s="4" t="s">
        <v>381</v>
      </c>
      <c r="P84" s="4" t="s">
        <v>776</v>
      </c>
      <c r="Q84" s="4" t="s">
        <v>663</v>
      </c>
      <c r="R84" s="4" t="s">
        <v>3021</v>
      </c>
      <c r="S84" s="4" t="s">
        <v>2836</v>
      </c>
      <c r="T84" s="4" t="s">
        <v>39876</v>
      </c>
    </row>
    <row r="85" spans="1:20">
      <c r="A85" s="31">
        <v>19221153380</v>
      </c>
      <c r="B85" s="4" t="s">
        <v>479</v>
      </c>
      <c r="C85" s="4" t="s">
        <v>592</v>
      </c>
      <c r="D85" s="4" t="s">
        <v>25305</v>
      </c>
      <c r="E85" s="4" t="s">
        <v>71</v>
      </c>
      <c r="F85" s="4" t="s">
        <v>479</v>
      </c>
      <c r="G85" s="4" t="s">
        <v>71</v>
      </c>
      <c r="H85" s="4" t="s">
        <v>479</v>
      </c>
      <c r="I85" s="4" t="s">
        <v>22</v>
      </c>
      <c r="J85" s="4" t="s">
        <v>56</v>
      </c>
      <c r="K85" s="4" t="s">
        <v>768</v>
      </c>
      <c r="L85" s="4" t="s">
        <v>267</v>
      </c>
      <c r="M85" s="4" t="s">
        <v>73</v>
      </c>
      <c r="N85" s="4" t="s">
        <v>384</v>
      </c>
      <c r="O85" s="4" t="s">
        <v>383</v>
      </c>
      <c r="P85" s="4" t="s">
        <v>769</v>
      </c>
      <c r="Q85" s="4" t="s">
        <v>663</v>
      </c>
      <c r="R85" s="4" t="s">
        <v>39876</v>
      </c>
      <c r="S85" s="4" t="s">
        <v>39876</v>
      </c>
      <c r="T85" s="4" t="s">
        <v>39876</v>
      </c>
    </row>
    <row r="86" spans="1:20">
      <c r="A86" s="31">
        <v>19221153265</v>
      </c>
      <c r="B86" s="4" t="s">
        <v>466</v>
      </c>
      <c r="C86" s="4" t="s">
        <v>592</v>
      </c>
      <c r="D86" s="4" t="s">
        <v>25306</v>
      </c>
      <c r="E86" s="4" t="s">
        <v>71</v>
      </c>
      <c r="F86" s="4" t="s">
        <v>466</v>
      </c>
      <c r="G86" s="4" t="s">
        <v>71</v>
      </c>
      <c r="H86" s="4" t="s">
        <v>466</v>
      </c>
      <c r="I86" s="4" t="s">
        <v>22</v>
      </c>
      <c r="J86" s="4" t="s">
        <v>467</v>
      </c>
      <c r="K86" s="4" t="s">
        <v>749</v>
      </c>
      <c r="L86" s="4" t="s">
        <v>468</v>
      </c>
      <c r="M86" s="4" t="s">
        <v>73</v>
      </c>
      <c r="N86" s="4" t="s">
        <v>386</v>
      </c>
      <c r="O86" s="4" t="s">
        <v>385</v>
      </c>
      <c r="P86" s="4" t="s">
        <v>750</v>
      </c>
      <c r="Q86" s="4" t="s">
        <v>663</v>
      </c>
      <c r="R86" s="4" t="s">
        <v>39876</v>
      </c>
      <c r="S86" s="4" t="s">
        <v>39876</v>
      </c>
      <c r="T86" s="4" t="s">
        <v>39876</v>
      </c>
    </row>
    <row r="87" spans="1:20">
      <c r="A87" s="31">
        <v>19221153232</v>
      </c>
      <c r="B87" s="4" t="s">
        <v>464</v>
      </c>
      <c r="C87" s="4" t="s">
        <v>592</v>
      </c>
      <c r="D87" s="4" t="s">
        <v>6186</v>
      </c>
      <c r="E87" s="4" t="s">
        <v>2835</v>
      </c>
      <c r="F87" s="4" t="s">
        <v>27445</v>
      </c>
      <c r="G87" s="4" t="s">
        <v>3020</v>
      </c>
      <c r="H87" s="4" t="s">
        <v>33748</v>
      </c>
      <c r="I87" s="4" t="s">
        <v>22</v>
      </c>
      <c r="J87" s="4" t="s">
        <v>465</v>
      </c>
      <c r="K87" s="4" t="s">
        <v>744</v>
      </c>
      <c r="L87" s="4" t="s">
        <v>308</v>
      </c>
      <c r="M87" s="4" t="s">
        <v>73</v>
      </c>
      <c r="N87" s="4" t="s">
        <v>388</v>
      </c>
      <c r="O87" s="4" t="s">
        <v>387</v>
      </c>
      <c r="P87" s="4" t="s">
        <v>745</v>
      </c>
      <c r="Q87" s="4" t="s">
        <v>663</v>
      </c>
      <c r="R87" s="4" t="s">
        <v>3021</v>
      </c>
      <c r="S87" s="4" t="s">
        <v>2836</v>
      </c>
      <c r="T87" s="4" t="s">
        <v>39876</v>
      </c>
    </row>
    <row r="88" spans="1:20">
      <c r="A88" s="31">
        <v>19221153463</v>
      </c>
      <c r="B88" s="4" t="s">
        <v>481</v>
      </c>
      <c r="C88" s="4" t="s">
        <v>592</v>
      </c>
      <c r="D88" s="4" t="s">
        <v>20088</v>
      </c>
      <c r="E88" s="4" t="s">
        <v>2835</v>
      </c>
      <c r="F88" s="4" t="s">
        <v>19520</v>
      </c>
      <c r="G88" s="4" t="s">
        <v>3020</v>
      </c>
      <c r="H88" s="4" t="s">
        <v>19521</v>
      </c>
      <c r="I88" s="4" t="s">
        <v>22</v>
      </c>
      <c r="J88" s="4" t="s">
        <v>482</v>
      </c>
      <c r="K88" s="4" t="s">
        <v>779</v>
      </c>
      <c r="L88" s="4" t="s">
        <v>242</v>
      </c>
      <c r="M88" s="4" t="s">
        <v>73</v>
      </c>
      <c r="N88" s="4" t="s">
        <v>390</v>
      </c>
      <c r="O88" s="4" t="s">
        <v>389</v>
      </c>
      <c r="P88" s="4" t="s">
        <v>780</v>
      </c>
      <c r="Q88" s="4" t="s">
        <v>663</v>
      </c>
      <c r="R88" s="4" t="s">
        <v>3021</v>
      </c>
      <c r="S88" s="4" t="s">
        <v>2836</v>
      </c>
      <c r="T88" s="4" t="s">
        <v>39876</v>
      </c>
    </row>
    <row r="89" spans="1:20">
      <c r="A89" s="31">
        <v>19231011214</v>
      </c>
      <c r="B89" s="4" t="s">
        <v>533</v>
      </c>
      <c r="C89" s="4" t="s">
        <v>592</v>
      </c>
      <c r="D89" s="4" t="s">
        <v>12423</v>
      </c>
      <c r="E89" s="4" t="s">
        <v>71</v>
      </c>
      <c r="F89" s="4" t="s">
        <v>533</v>
      </c>
      <c r="G89" s="4" t="s">
        <v>71</v>
      </c>
      <c r="H89" s="4" t="s">
        <v>533</v>
      </c>
      <c r="I89" s="4" t="s">
        <v>22</v>
      </c>
      <c r="J89" s="4" t="s">
        <v>534</v>
      </c>
      <c r="K89" s="4" t="s">
        <v>923</v>
      </c>
      <c r="L89" s="4" t="s">
        <v>535</v>
      </c>
      <c r="M89" s="4" t="s">
        <v>73</v>
      </c>
      <c r="N89" s="4" t="s">
        <v>438</v>
      </c>
      <c r="O89" s="4" t="s">
        <v>437</v>
      </c>
      <c r="P89" s="4" t="s">
        <v>924</v>
      </c>
      <c r="Q89" s="4" t="s">
        <v>922</v>
      </c>
      <c r="R89" s="4" t="s">
        <v>39876</v>
      </c>
      <c r="S89" s="4" t="s">
        <v>39876</v>
      </c>
      <c r="T89" s="4" t="s">
        <v>39876</v>
      </c>
    </row>
    <row r="90" spans="1:20">
      <c r="A90" s="31">
        <v>19221153786</v>
      </c>
      <c r="B90" s="4" t="s">
        <v>499</v>
      </c>
      <c r="C90" s="4" t="s">
        <v>592</v>
      </c>
      <c r="D90" s="4" t="s">
        <v>40739</v>
      </c>
      <c r="E90" s="4" t="s">
        <v>71</v>
      </c>
      <c r="F90" s="4" t="s">
        <v>499</v>
      </c>
      <c r="G90" s="4" t="s">
        <v>71</v>
      </c>
      <c r="H90" s="4" t="s">
        <v>499</v>
      </c>
      <c r="I90" s="4" t="s">
        <v>22</v>
      </c>
      <c r="J90" s="4" t="s">
        <v>500</v>
      </c>
      <c r="K90" s="4" t="s">
        <v>813</v>
      </c>
      <c r="L90" s="4" t="s">
        <v>267</v>
      </c>
      <c r="M90" s="4" t="s">
        <v>73</v>
      </c>
      <c r="N90" s="4" t="s">
        <v>392</v>
      </c>
      <c r="O90" s="4" t="s">
        <v>391</v>
      </c>
      <c r="P90" s="4" t="s">
        <v>814</v>
      </c>
      <c r="Q90" s="4" t="s">
        <v>663</v>
      </c>
      <c r="R90" s="4" t="s">
        <v>39876</v>
      </c>
      <c r="S90" s="4" t="s">
        <v>39876</v>
      </c>
      <c r="T90" s="4" t="s">
        <v>39876</v>
      </c>
    </row>
    <row r="91" spans="1:20">
      <c r="A91" s="31">
        <v>19221153745</v>
      </c>
      <c r="B91" s="4" t="s">
        <v>495</v>
      </c>
      <c r="C91" s="4" t="s">
        <v>592</v>
      </c>
      <c r="D91" s="4" t="s">
        <v>40740</v>
      </c>
      <c r="E91" s="4" t="s">
        <v>71</v>
      </c>
      <c r="F91" s="4" t="s">
        <v>495</v>
      </c>
      <c r="G91" s="4" t="s">
        <v>71</v>
      </c>
      <c r="H91" s="4" t="s">
        <v>495</v>
      </c>
      <c r="I91" s="4" t="s">
        <v>22</v>
      </c>
      <c r="J91" s="4" t="s">
        <v>496</v>
      </c>
      <c r="K91" s="4" t="s">
        <v>809</v>
      </c>
      <c r="L91" s="4" t="s">
        <v>267</v>
      </c>
      <c r="M91" s="4" t="s">
        <v>73</v>
      </c>
      <c r="N91" s="4" t="s">
        <v>394</v>
      </c>
      <c r="O91" s="4" t="s">
        <v>393</v>
      </c>
      <c r="P91" s="4" t="s">
        <v>810</v>
      </c>
      <c r="Q91" s="4" t="s">
        <v>663</v>
      </c>
      <c r="R91" s="4" t="s">
        <v>39876</v>
      </c>
      <c r="S91" s="4" t="s">
        <v>39876</v>
      </c>
      <c r="T91" s="4" t="s">
        <v>39876</v>
      </c>
    </row>
    <row r="92" spans="1:20">
      <c r="A92" s="31">
        <v>19221153349</v>
      </c>
      <c r="B92" s="4" t="s">
        <v>474</v>
      </c>
      <c r="C92" s="4" t="s">
        <v>592</v>
      </c>
      <c r="D92" s="4" t="s">
        <v>6187</v>
      </c>
      <c r="E92" s="4" t="s">
        <v>71</v>
      </c>
      <c r="F92" s="4" t="s">
        <v>474</v>
      </c>
      <c r="G92" s="4" t="s">
        <v>71</v>
      </c>
      <c r="H92" s="4" t="s">
        <v>474</v>
      </c>
      <c r="I92" s="4" t="s">
        <v>22</v>
      </c>
      <c r="J92" s="4" t="s">
        <v>475</v>
      </c>
      <c r="K92" s="4" t="s">
        <v>762</v>
      </c>
      <c r="L92" s="4" t="s">
        <v>476</v>
      </c>
      <c r="M92" s="4" t="s">
        <v>73</v>
      </c>
      <c r="N92" s="4" t="s">
        <v>396</v>
      </c>
      <c r="O92" s="4" t="s">
        <v>395</v>
      </c>
      <c r="P92" s="4" t="s">
        <v>763</v>
      </c>
      <c r="Q92" s="4" t="s">
        <v>663</v>
      </c>
      <c r="R92" s="4" t="s">
        <v>39876</v>
      </c>
      <c r="S92" s="4" t="s">
        <v>39876</v>
      </c>
      <c r="T92" s="4" t="s">
        <v>39876</v>
      </c>
    </row>
    <row r="93" spans="1:20">
      <c r="A93" s="31">
        <v>19221153307</v>
      </c>
      <c r="B93" s="4" t="s">
        <v>471</v>
      </c>
      <c r="C93" s="4" t="s">
        <v>592</v>
      </c>
      <c r="D93" s="4" t="s">
        <v>17181</v>
      </c>
      <c r="E93" s="4" t="s">
        <v>71</v>
      </c>
      <c r="F93" s="4" t="s">
        <v>471</v>
      </c>
      <c r="G93" s="4" t="s">
        <v>71</v>
      </c>
      <c r="H93" s="4" t="s">
        <v>471</v>
      </c>
      <c r="I93" s="4" t="s">
        <v>22</v>
      </c>
      <c r="J93" s="4" t="s">
        <v>472</v>
      </c>
      <c r="K93" s="4" t="s">
        <v>756</v>
      </c>
      <c r="L93" s="4" t="s">
        <v>86</v>
      </c>
      <c r="M93" s="4" t="s">
        <v>73</v>
      </c>
      <c r="N93" s="4" t="s">
        <v>398</v>
      </c>
      <c r="O93" s="4" t="s">
        <v>397</v>
      </c>
      <c r="P93" s="4" t="s">
        <v>757</v>
      </c>
      <c r="Q93" s="4" t="s">
        <v>663</v>
      </c>
      <c r="R93" s="4" t="s">
        <v>39876</v>
      </c>
      <c r="S93" s="4" t="s">
        <v>39876</v>
      </c>
      <c r="T93" s="4" t="s">
        <v>39876</v>
      </c>
    </row>
    <row r="94" spans="1:20">
      <c r="A94" s="31">
        <v>19221153075</v>
      </c>
      <c r="B94" s="4" t="s">
        <v>447</v>
      </c>
      <c r="C94" s="4" t="s">
        <v>592</v>
      </c>
      <c r="D94" s="4" t="s">
        <v>14355</v>
      </c>
      <c r="E94" s="4" t="s">
        <v>2835</v>
      </c>
      <c r="F94" s="4" t="s">
        <v>13185</v>
      </c>
      <c r="G94" s="4" t="s">
        <v>3020</v>
      </c>
      <c r="H94" s="4" t="s">
        <v>13187</v>
      </c>
      <c r="I94" s="4" t="s">
        <v>22</v>
      </c>
      <c r="J94" s="4" t="s">
        <v>448</v>
      </c>
      <c r="K94" s="4" t="s">
        <v>712</v>
      </c>
      <c r="L94" s="4" t="s">
        <v>231</v>
      </c>
      <c r="M94" s="4" t="s">
        <v>73</v>
      </c>
      <c r="N94" s="4" t="s">
        <v>400</v>
      </c>
      <c r="O94" s="4" t="s">
        <v>399</v>
      </c>
      <c r="P94" s="4" t="s">
        <v>713</v>
      </c>
      <c r="Q94" s="4" t="s">
        <v>663</v>
      </c>
      <c r="R94" s="4" t="s">
        <v>3021</v>
      </c>
      <c r="S94" s="4" t="s">
        <v>2836</v>
      </c>
      <c r="T94" s="4" t="s">
        <v>39876</v>
      </c>
    </row>
    <row r="95" spans="1:20">
      <c r="A95" s="31">
        <v>19221153034</v>
      </c>
      <c r="B95" s="4" t="s">
        <v>442</v>
      </c>
      <c r="C95" s="4" t="s">
        <v>592</v>
      </c>
      <c r="D95" s="4" t="s">
        <v>17182</v>
      </c>
      <c r="E95" s="4" t="s">
        <v>71</v>
      </c>
      <c r="F95" s="4" t="s">
        <v>442</v>
      </c>
      <c r="G95" s="4" t="s">
        <v>71</v>
      </c>
      <c r="H95" s="4" t="s">
        <v>442</v>
      </c>
      <c r="I95" s="4" t="s">
        <v>22</v>
      </c>
      <c r="J95" s="4" t="s">
        <v>443</v>
      </c>
      <c r="K95" s="4" t="s">
        <v>705</v>
      </c>
      <c r="L95" s="4" t="s">
        <v>311</v>
      </c>
      <c r="M95" s="4" t="s">
        <v>73</v>
      </c>
      <c r="N95" s="4" t="s">
        <v>402</v>
      </c>
      <c r="O95" s="4" t="s">
        <v>401</v>
      </c>
      <c r="P95" s="4" t="s">
        <v>706</v>
      </c>
      <c r="Q95" s="4" t="s">
        <v>663</v>
      </c>
      <c r="R95" s="4" t="s">
        <v>39876</v>
      </c>
      <c r="S95" s="4" t="s">
        <v>39876</v>
      </c>
      <c r="T95" s="4" t="s">
        <v>39876</v>
      </c>
    </row>
    <row r="96" spans="1:20">
      <c r="A96" s="31">
        <v>19221153190</v>
      </c>
      <c r="B96" s="4" t="s">
        <v>460</v>
      </c>
      <c r="C96" s="4" t="s">
        <v>592</v>
      </c>
      <c r="D96" s="4" t="s">
        <v>38880</v>
      </c>
      <c r="E96" s="4" t="s">
        <v>2835</v>
      </c>
      <c r="F96" s="4" t="s">
        <v>12017</v>
      </c>
      <c r="G96" s="4" t="s">
        <v>3020</v>
      </c>
      <c r="H96" s="4" t="s">
        <v>12018</v>
      </c>
      <c r="I96" s="4" t="s">
        <v>22</v>
      </c>
      <c r="J96" s="4" t="s">
        <v>461</v>
      </c>
      <c r="K96" s="4" t="s">
        <v>735</v>
      </c>
      <c r="L96" s="4" t="s">
        <v>271</v>
      </c>
      <c r="M96" s="4" t="s">
        <v>73</v>
      </c>
      <c r="N96" s="4" t="s">
        <v>404</v>
      </c>
      <c r="O96" s="4" t="s">
        <v>403</v>
      </c>
      <c r="P96" s="4" t="s">
        <v>736</v>
      </c>
      <c r="Q96" s="4" t="s">
        <v>663</v>
      </c>
      <c r="R96" s="4" t="s">
        <v>3021</v>
      </c>
      <c r="S96" s="4" t="s">
        <v>2836</v>
      </c>
      <c r="T96" s="4" t="s">
        <v>39876</v>
      </c>
    </row>
    <row r="97" spans="1:20">
      <c r="A97" s="31">
        <v>19221153158</v>
      </c>
      <c r="B97" s="4" t="s">
        <v>456</v>
      </c>
      <c r="C97" s="4" t="s">
        <v>592</v>
      </c>
      <c r="D97" s="4" t="s">
        <v>25307</v>
      </c>
      <c r="E97" s="4" t="s">
        <v>2835</v>
      </c>
      <c r="F97" s="4" t="s">
        <v>22923</v>
      </c>
      <c r="G97" s="4" t="s">
        <v>3020</v>
      </c>
      <c r="H97" s="4" t="s">
        <v>22924</v>
      </c>
      <c r="I97" s="4" t="s">
        <v>22</v>
      </c>
      <c r="J97" s="4" t="s">
        <v>457</v>
      </c>
      <c r="K97" s="4" t="s">
        <v>726</v>
      </c>
      <c r="L97" s="4" t="s">
        <v>229</v>
      </c>
      <c r="M97" s="4" t="s">
        <v>73</v>
      </c>
      <c r="N97" s="4" t="s">
        <v>406</v>
      </c>
      <c r="O97" s="4" t="s">
        <v>405</v>
      </c>
      <c r="P97" s="4" t="s">
        <v>727</v>
      </c>
      <c r="Q97" s="4" t="s">
        <v>663</v>
      </c>
      <c r="R97" s="4" t="s">
        <v>3021</v>
      </c>
      <c r="S97" s="4" t="s">
        <v>2836</v>
      </c>
      <c r="T97" s="4" t="s">
        <v>39876</v>
      </c>
    </row>
    <row r="98" spans="1:20">
      <c r="A98" s="31">
        <v>19221153117</v>
      </c>
      <c r="B98" s="4" t="s">
        <v>451</v>
      </c>
      <c r="C98" s="4" t="s">
        <v>592</v>
      </c>
      <c r="D98" s="4" t="s">
        <v>10577</v>
      </c>
      <c r="E98" s="4" t="s">
        <v>2835</v>
      </c>
      <c r="F98" s="4" t="s">
        <v>16621</v>
      </c>
      <c r="G98" s="4" t="s">
        <v>3020</v>
      </c>
      <c r="H98" s="4" t="s">
        <v>16621</v>
      </c>
      <c r="I98" s="4" t="s">
        <v>22</v>
      </c>
      <c r="J98" s="4" t="s">
        <v>452</v>
      </c>
      <c r="K98" s="4" t="s">
        <v>718</v>
      </c>
      <c r="L98" s="4" t="s">
        <v>453</v>
      </c>
      <c r="M98" s="4" t="s">
        <v>73</v>
      </c>
      <c r="N98" s="4" t="s">
        <v>408</v>
      </c>
      <c r="O98" s="4" t="s">
        <v>407</v>
      </c>
      <c r="P98" s="4" t="s">
        <v>719</v>
      </c>
      <c r="Q98" s="4" t="s">
        <v>663</v>
      </c>
      <c r="R98" s="4" t="s">
        <v>3021</v>
      </c>
      <c r="S98" s="4" t="s">
        <v>2836</v>
      </c>
      <c r="T98" s="4" t="s">
        <v>39876</v>
      </c>
    </row>
    <row r="99" spans="1:20">
      <c r="A99" s="31">
        <v>19221153877</v>
      </c>
      <c r="B99" s="4" t="s">
        <v>505</v>
      </c>
      <c r="C99" s="4" t="s">
        <v>592</v>
      </c>
      <c r="D99" s="4" t="s">
        <v>34078</v>
      </c>
      <c r="E99" s="4" t="s">
        <v>71</v>
      </c>
      <c r="F99" s="4" t="s">
        <v>505</v>
      </c>
      <c r="G99" s="4" t="s">
        <v>71</v>
      </c>
      <c r="H99" s="4" t="s">
        <v>505</v>
      </c>
      <c r="I99" s="4" t="s">
        <v>22</v>
      </c>
      <c r="J99" s="4" t="s">
        <v>506</v>
      </c>
      <c r="K99" s="4" t="s">
        <v>819</v>
      </c>
      <c r="L99" s="4" t="s">
        <v>263</v>
      </c>
      <c r="M99" s="4" t="s">
        <v>73</v>
      </c>
      <c r="N99" s="4" t="s">
        <v>410</v>
      </c>
      <c r="O99" s="4" t="s">
        <v>409</v>
      </c>
      <c r="P99" s="4" t="s">
        <v>820</v>
      </c>
      <c r="Q99" s="4" t="s">
        <v>663</v>
      </c>
      <c r="R99" s="4" t="s">
        <v>39876</v>
      </c>
      <c r="S99" s="4" t="s">
        <v>39876</v>
      </c>
      <c r="T99" s="4" t="s">
        <v>39876</v>
      </c>
    </row>
    <row r="100" spans="1:20">
      <c r="A100" s="31">
        <v>19221153919</v>
      </c>
      <c r="B100" s="4" t="s">
        <v>507</v>
      </c>
      <c r="C100" s="4" t="s">
        <v>592</v>
      </c>
      <c r="D100" s="4" t="s">
        <v>23514</v>
      </c>
      <c r="E100" s="4" t="s">
        <v>2835</v>
      </c>
      <c r="F100" s="4" t="s">
        <v>27445</v>
      </c>
      <c r="G100" s="4" t="s">
        <v>3020</v>
      </c>
      <c r="H100" s="4" t="s">
        <v>33748</v>
      </c>
      <c r="I100" s="4" t="s">
        <v>22</v>
      </c>
      <c r="J100" s="4" t="s">
        <v>508</v>
      </c>
      <c r="K100" s="4" t="s">
        <v>821</v>
      </c>
      <c r="L100" s="4" t="s">
        <v>308</v>
      </c>
      <c r="M100" s="4" t="s">
        <v>73</v>
      </c>
      <c r="N100" s="4" t="s">
        <v>412</v>
      </c>
      <c r="O100" s="4" t="s">
        <v>411</v>
      </c>
      <c r="P100" s="4" t="s">
        <v>822</v>
      </c>
      <c r="Q100" s="4" t="s">
        <v>663</v>
      </c>
      <c r="R100" s="4" t="s">
        <v>3021</v>
      </c>
      <c r="S100" s="4" t="s">
        <v>2836</v>
      </c>
      <c r="T100" s="4" t="s">
        <v>39876</v>
      </c>
    </row>
    <row r="101" spans="1:20">
      <c r="A101" s="31">
        <v>19221153836</v>
      </c>
      <c r="B101" s="4" t="s">
        <v>503</v>
      </c>
      <c r="C101" s="4" t="s">
        <v>592</v>
      </c>
      <c r="D101" s="4" t="s">
        <v>6188</v>
      </c>
      <c r="E101" s="4" t="s">
        <v>2835</v>
      </c>
      <c r="F101" s="4" t="s">
        <v>27445</v>
      </c>
      <c r="G101" s="4" t="s">
        <v>3020</v>
      </c>
      <c r="H101" s="4" t="s">
        <v>33748</v>
      </c>
      <c r="I101" s="4" t="s">
        <v>22</v>
      </c>
      <c r="J101" s="4" t="s">
        <v>504</v>
      </c>
      <c r="K101" s="4" t="s">
        <v>817</v>
      </c>
      <c r="L101" s="4" t="s">
        <v>308</v>
      </c>
      <c r="M101" s="4" t="s">
        <v>73</v>
      </c>
      <c r="N101" s="4" t="s">
        <v>414</v>
      </c>
      <c r="O101" s="4" t="s">
        <v>413</v>
      </c>
      <c r="P101" s="4" t="s">
        <v>818</v>
      </c>
      <c r="Q101" s="4" t="s">
        <v>663</v>
      </c>
      <c r="R101" s="4" t="s">
        <v>3021</v>
      </c>
      <c r="S101" s="4" t="s">
        <v>2836</v>
      </c>
      <c r="T101" s="4" t="s">
        <v>39876</v>
      </c>
    </row>
    <row r="102" spans="1:20">
      <c r="A102" s="31">
        <v>19221153794</v>
      </c>
      <c r="B102" s="4" t="s">
        <v>501</v>
      </c>
      <c r="C102" s="4" t="s">
        <v>592</v>
      </c>
      <c r="D102" s="4" t="s">
        <v>40741</v>
      </c>
      <c r="E102" s="4" t="s">
        <v>2835</v>
      </c>
      <c r="F102" s="4" t="s">
        <v>12017</v>
      </c>
      <c r="G102" s="4" t="s">
        <v>3020</v>
      </c>
      <c r="H102" s="4" t="s">
        <v>12018</v>
      </c>
      <c r="I102" s="4" t="s">
        <v>22</v>
      </c>
      <c r="J102" s="4" t="s">
        <v>502</v>
      </c>
      <c r="K102" s="4" t="s">
        <v>815</v>
      </c>
      <c r="L102" s="4" t="s">
        <v>271</v>
      </c>
      <c r="M102" s="4" t="s">
        <v>73</v>
      </c>
      <c r="N102" s="4" t="s">
        <v>416</v>
      </c>
      <c r="O102" s="4" t="s">
        <v>415</v>
      </c>
      <c r="P102" s="4" t="s">
        <v>816</v>
      </c>
      <c r="Q102" s="4" t="s">
        <v>663</v>
      </c>
      <c r="R102" s="4" t="s">
        <v>3021</v>
      </c>
      <c r="S102" s="4" t="s">
        <v>2836</v>
      </c>
      <c r="T102" s="4" t="s">
        <v>39876</v>
      </c>
    </row>
    <row r="103" spans="1:20">
      <c r="A103" s="31">
        <v>19221153356</v>
      </c>
      <c r="B103" s="4" t="s">
        <v>477</v>
      </c>
      <c r="C103" s="4" t="s">
        <v>592</v>
      </c>
      <c r="D103" s="4" t="s">
        <v>40742</v>
      </c>
      <c r="E103" s="4" t="s">
        <v>2835</v>
      </c>
      <c r="F103" s="4" t="s">
        <v>19520</v>
      </c>
      <c r="G103" s="4" t="s">
        <v>3020</v>
      </c>
      <c r="H103" s="4" t="s">
        <v>19521</v>
      </c>
      <c r="I103" s="4" t="s">
        <v>22</v>
      </c>
      <c r="J103" s="4" t="s">
        <v>478</v>
      </c>
      <c r="K103" s="4" t="s">
        <v>764</v>
      </c>
      <c r="L103" s="4" t="s">
        <v>242</v>
      </c>
      <c r="M103" s="4" t="s">
        <v>73</v>
      </c>
      <c r="N103" s="4" t="s">
        <v>418</v>
      </c>
      <c r="O103" s="4" t="s">
        <v>417</v>
      </c>
      <c r="P103" s="4" t="s">
        <v>765</v>
      </c>
      <c r="Q103" s="4" t="s">
        <v>663</v>
      </c>
      <c r="R103" s="4" t="s">
        <v>3021</v>
      </c>
      <c r="S103" s="4" t="s">
        <v>2836</v>
      </c>
      <c r="T103" s="4" t="s">
        <v>39876</v>
      </c>
    </row>
    <row r="104" spans="1:20">
      <c r="A104" s="31">
        <v>19221153273</v>
      </c>
      <c r="B104" s="4" t="s">
        <v>469</v>
      </c>
      <c r="C104" s="4" t="s">
        <v>592</v>
      </c>
      <c r="D104" s="4" t="s">
        <v>23515</v>
      </c>
      <c r="E104" s="4" t="s">
        <v>2835</v>
      </c>
      <c r="F104" s="4" t="s">
        <v>22923</v>
      </c>
      <c r="G104" s="4" t="s">
        <v>3020</v>
      </c>
      <c r="H104" s="4" t="s">
        <v>22924</v>
      </c>
      <c r="I104" s="4" t="s">
        <v>22</v>
      </c>
      <c r="J104" s="4" t="s">
        <v>470</v>
      </c>
      <c r="K104" s="4" t="s">
        <v>751</v>
      </c>
      <c r="L104" s="4" t="s">
        <v>229</v>
      </c>
      <c r="M104" s="4" t="s">
        <v>73</v>
      </c>
      <c r="N104" s="4" t="s">
        <v>420</v>
      </c>
      <c r="O104" s="4" t="s">
        <v>419</v>
      </c>
      <c r="P104" s="4" t="s">
        <v>752</v>
      </c>
      <c r="Q104" s="4" t="s">
        <v>663</v>
      </c>
      <c r="R104" s="4" t="s">
        <v>3021</v>
      </c>
      <c r="S104" s="4" t="s">
        <v>2836</v>
      </c>
      <c r="T104" s="4" t="s">
        <v>39876</v>
      </c>
    </row>
    <row r="105" spans="1:20">
      <c r="A105" s="31">
        <v>19221153950</v>
      </c>
      <c r="B105" s="4" t="s">
        <v>509</v>
      </c>
      <c r="C105" s="4" t="s">
        <v>592</v>
      </c>
      <c r="D105" s="4" t="s">
        <v>35383</v>
      </c>
      <c r="E105" s="4" t="s">
        <v>71</v>
      </c>
      <c r="F105" s="4" t="s">
        <v>509</v>
      </c>
      <c r="G105" s="4" t="s">
        <v>71</v>
      </c>
      <c r="H105" s="4" t="s">
        <v>509</v>
      </c>
      <c r="I105" s="4" t="s">
        <v>22</v>
      </c>
      <c r="J105" s="4" t="s">
        <v>510</v>
      </c>
      <c r="K105" s="4" t="s">
        <v>823</v>
      </c>
      <c r="L105" s="4" t="s">
        <v>72</v>
      </c>
      <c r="M105" s="4" t="s">
        <v>73</v>
      </c>
      <c r="N105" s="4" t="s">
        <v>422</v>
      </c>
      <c r="O105" s="4" t="s">
        <v>421</v>
      </c>
      <c r="P105" s="4" t="s">
        <v>824</v>
      </c>
      <c r="Q105" s="4" t="s">
        <v>663</v>
      </c>
      <c r="R105" s="4" t="s">
        <v>39876</v>
      </c>
      <c r="S105" s="4" t="s">
        <v>39876</v>
      </c>
      <c r="T105" s="4" t="s">
        <v>39876</v>
      </c>
    </row>
    <row r="106" spans="1:20">
      <c r="A106" s="31">
        <v>19221153505</v>
      </c>
      <c r="B106" s="4" t="s">
        <v>483</v>
      </c>
      <c r="C106" s="4" t="s">
        <v>592</v>
      </c>
      <c r="D106" s="4" t="s">
        <v>17183</v>
      </c>
      <c r="E106" s="4" t="s">
        <v>2835</v>
      </c>
      <c r="F106" s="4" t="s">
        <v>16621</v>
      </c>
      <c r="G106" s="4" t="s">
        <v>3020</v>
      </c>
      <c r="H106" s="4" t="s">
        <v>16621</v>
      </c>
      <c r="I106" s="4" t="s">
        <v>22</v>
      </c>
      <c r="J106" s="4" t="s">
        <v>484</v>
      </c>
      <c r="K106" s="4" t="s">
        <v>783</v>
      </c>
      <c r="L106" s="4" t="s">
        <v>453</v>
      </c>
      <c r="M106" s="4" t="s">
        <v>73</v>
      </c>
      <c r="N106" s="4" t="s">
        <v>424</v>
      </c>
      <c r="O106" s="4" t="s">
        <v>423</v>
      </c>
      <c r="P106" s="4" t="s">
        <v>784</v>
      </c>
      <c r="Q106" s="4" t="s">
        <v>663</v>
      </c>
      <c r="R106" s="4" t="s">
        <v>3021</v>
      </c>
      <c r="S106" s="4" t="s">
        <v>2836</v>
      </c>
      <c r="T106" s="4" t="s">
        <v>39876</v>
      </c>
    </row>
    <row r="107" spans="1:20">
      <c r="A107" s="31">
        <v>19221153547</v>
      </c>
      <c r="B107" s="4" t="s">
        <v>485</v>
      </c>
      <c r="C107" s="4" t="s">
        <v>592</v>
      </c>
      <c r="D107" s="4" t="s">
        <v>40743</v>
      </c>
      <c r="E107" s="4" t="s">
        <v>2835</v>
      </c>
      <c r="F107" s="4" t="s">
        <v>21285</v>
      </c>
      <c r="G107" s="4" t="s">
        <v>3020</v>
      </c>
      <c r="H107" s="4" t="s">
        <v>21286</v>
      </c>
      <c r="I107" s="4" t="s">
        <v>22</v>
      </c>
      <c r="J107" s="4" t="s">
        <v>486</v>
      </c>
      <c r="K107" s="4" t="s">
        <v>788</v>
      </c>
      <c r="L107" s="4" t="s">
        <v>276</v>
      </c>
      <c r="M107" s="4" t="s">
        <v>73</v>
      </c>
      <c r="N107" s="4" t="s">
        <v>426</v>
      </c>
      <c r="O107" s="4" t="s">
        <v>425</v>
      </c>
      <c r="P107" s="4" t="s">
        <v>789</v>
      </c>
      <c r="Q107" s="4" t="s">
        <v>663</v>
      </c>
      <c r="R107" s="4" t="s">
        <v>3021</v>
      </c>
      <c r="S107" s="4" t="s">
        <v>2836</v>
      </c>
      <c r="T107" s="4" t="s">
        <v>39876</v>
      </c>
    </row>
    <row r="108" spans="1:20">
      <c r="A108" s="31">
        <v>19221153588</v>
      </c>
      <c r="B108" s="4" t="s">
        <v>487</v>
      </c>
      <c r="C108" s="4" t="s">
        <v>592</v>
      </c>
      <c r="D108" s="4" t="s">
        <v>38881</v>
      </c>
      <c r="E108" s="4" t="s">
        <v>2835</v>
      </c>
      <c r="F108" s="4" t="s">
        <v>26671</v>
      </c>
      <c r="G108" s="4" t="s">
        <v>3020</v>
      </c>
      <c r="H108" s="4" t="s">
        <v>26672</v>
      </c>
      <c r="I108" s="4" t="s">
        <v>22</v>
      </c>
      <c r="J108" s="4" t="s">
        <v>488</v>
      </c>
      <c r="K108" s="4" t="s">
        <v>792</v>
      </c>
      <c r="L108" s="4" t="s">
        <v>281</v>
      </c>
      <c r="M108" s="4" t="s">
        <v>73</v>
      </c>
      <c r="N108" s="4" t="s">
        <v>428</v>
      </c>
      <c r="O108" s="4" t="s">
        <v>427</v>
      </c>
      <c r="P108" s="4" t="s">
        <v>793</v>
      </c>
      <c r="Q108" s="4" t="s">
        <v>663</v>
      </c>
      <c r="R108" s="4" t="s">
        <v>3021</v>
      </c>
      <c r="S108" s="4" t="s">
        <v>2836</v>
      </c>
      <c r="T108" s="4" t="s">
        <v>39876</v>
      </c>
    </row>
    <row r="109" spans="1:20">
      <c r="A109" s="31">
        <v>19221153026</v>
      </c>
      <c r="B109" s="4" t="s">
        <v>440</v>
      </c>
      <c r="C109" s="4" t="s">
        <v>592</v>
      </c>
      <c r="D109" s="4" t="s">
        <v>6189</v>
      </c>
      <c r="E109" s="4" t="s">
        <v>2835</v>
      </c>
      <c r="F109" s="4" t="s">
        <v>29902</v>
      </c>
      <c r="G109" s="4" t="s">
        <v>3020</v>
      </c>
      <c r="H109" s="4" t="s">
        <v>29903</v>
      </c>
      <c r="I109" s="4" t="s">
        <v>22</v>
      </c>
      <c r="J109" s="4" t="s">
        <v>153</v>
      </c>
      <c r="K109" s="4" t="s">
        <v>703</v>
      </c>
      <c r="L109" s="4" t="s">
        <v>441</v>
      </c>
      <c r="M109" s="4" t="s">
        <v>73</v>
      </c>
      <c r="N109" s="4" t="s">
        <v>430</v>
      </c>
      <c r="O109" s="4" t="s">
        <v>429</v>
      </c>
      <c r="P109" s="4" t="s">
        <v>704</v>
      </c>
      <c r="Q109" s="4" t="s">
        <v>663</v>
      </c>
      <c r="R109" s="4" t="s">
        <v>3021</v>
      </c>
      <c r="S109" s="4" t="s">
        <v>2836</v>
      </c>
      <c r="T109" s="4" t="s">
        <v>39876</v>
      </c>
    </row>
    <row r="110" spans="1:20">
      <c r="A110" s="31">
        <v>19221153067</v>
      </c>
      <c r="B110" s="4" t="s">
        <v>446</v>
      </c>
      <c r="C110" s="4" t="s">
        <v>709</v>
      </c>
      <c r="D110" s="4" t="s">
        <v>6190</v>
      </c>
      <c r="E110" s="4" t="s">
        <v>2835</v>
      </c>
      <c r="F110" s="4" t="s">
        <v>29902</v>
      </c>
      <c r="G110" s="4" t="s">
        <v>3020</v>
      </c>
      <c r="H110" s="4" t="s">
        <v>29903</v>
      </c>
      <c r="I110" s="4" t="s">
        <v>22</v>
      </c>
      <c r="J110" s="4" t="s">
        <v>56</v>
      </c>
      <c r="K110" s="4" t="s">
        <v>710</v>
      </c>
      <c r="L110" s="4" t="s">
        <v>441</v>
      </c>
      <c r="M110" s="4" t="s">
        <v>73</v>
      </c>
      <c r="N110" s="4" t="s">
        <v>542</v>
      </c>
      <c r="O110" s="4" t="s">
        <v>541</v>
      </c>
      <c r="P110" s="4" t="s">
        <v>711</v>
      </c>
      <c r="Q110" s="4" t="s">
        <v>663</v>
      </c>
      <c r="R110" s="4" t="s">
        <v>3021</v>
      </c>
      <c r="S110" s="4" t="s">
        <v>2836</v>
      </c>
      <c r="T110" s="4" t="s">
        <v>39876</v>
      </c>
    </row>
    <row r="111" spans="1:20">
      <c r="A111" s="31">
        <v>19221153992</v>
      </c>
      <c r="B111" s="4" t="s">
        <v>511</v>
      </c>
      <c r="C111" s="4" t="s">
        <v>709</v>
      </c>
      <c r="D111" s="4" t="s">
        <v>8270</v>
      </c>
      <c r="E111" s="4" t="s">
        <v>2835</v>
      </c>
      <c r="F111" s="4" t="s">
        <v>29902</v>
      </c>
      <c r="G111" s="4" t="s">
        <v>3020</v>
      </c>
      <c r="H111" s="4" t="s">
        <v>29903</v>
      </c>
      <c r="I111" s="4" t="s">
        <v>22</v>
      </c>
      <c r="J111" s="4" t="s">
        <v>486</v>
      </c>
      <c r="K111" s="4" t="s">
        <v>825</v>
      </c>
      <c r="L111" s="4" t="s">
        <v>441</v>
      </c>
      <c r="M111" s="4" t="s">
        <v>73</v>
      </c>
      <c r="N111" s="4" t="s">
        <v>544</v>
      </c>
      <c r="O111" s="4" t="s">
        <v>543</v>
      </c>
      <c r="P111" s="4" t="s">
        <v>826</v>
      </c>
      <c r="Q111" s="4" t="s">
        <v>663</v>
      </c>
      <c r="R111" s="4" t="s">
        <v>3021</v>
      </c>
      <c r="S111" s="4" t="s">
        <v>2836</v>
      </c>
      <c r="T111" s="4" t="s">
        <v>39876</v>
      </c>
    </row>
    <row r="112" spans="1:20">
      <c r="A112" s="31">
        <v>19221153141</v>
      </c>
      <c r="B112" s="4" t="s">
        <v>568</v>
      </c>
      <c r="C112" s="4" t="s">
        <v>709</v>
      </c>
      <c r="D112" s="4" t="s">
        <v>40744</v>
      </c>
      <c r="E112" s="4" t="s">
        <v>2835</v>
      </c>
      <c r="F112" s="4" t="s">
        <v>19520</v>
      </c>
      <c r="G112" s="4" t="s">
        <v>3020</v>
      </c>
      <c r="H112" s="4" t="s">
        <v>19521</v>
      </c>
      <c r="I112" s="4" t="s">
        <v>22</v>
      </c>
      <c r="J112" s="4" t="s">
        <v>310</v>
      </c>
      <c r="K112" s="4" t="s">
        <v>724</v>
      </c>
      <c r="L112" s="4" t="s">
        <v>242</v>
      </c>
      <c r="M112" s="4" t="s">
        <v>73</v>
      </c>
      <c r="N112" s="4" t="s">
        <v>546</v>
      </c>
      <c r="O112" s="4" t="s">
        <v>545</v>
      </c>
      <c r="P112" s="4" t="s">
        <v>725</v>
      </c>
      <c r="Q112" s="4" t="s">
        <v>663</v>
      </c>
      <c r="R112" s="4" t="s">
        <v>3021</v>
      </c>
      <c r="S112" s="4" t="s">
        <v>2836</v>
      </c>
      <c r="T112" s="4" t="s">
        <v>39876</v>
      </c>
    </row>
    <row r="113" spans="1:20">
      <c r="A113" s="31">
        <v>19221153182</v>
      </c>
      <c r="B113" s="4" t="s">
        <v>569</v>
      </c>
      <c r="C113" s="4" t="s">
        <v>709</v>
      </c>
      <c r="D113" s="4" t="s">
        <v>21595</v>
      </c>
      <c r="E113" s="4" t="s">
        <v>2835</v>
      </c>
      <c r="F113" s="4" t="s">
        <v>38465</v>
      </c>
      <c r="G113" s="4" t="s">
        <v>3020</v>
      </c>
      <c r="H113" s="4" t="s">
        <v>38466</v>
      </c>
      <c r="I113" s="4" t="s">
        <v>22</v>
      </c>
      <c r="J113" s="4" t="s">
        <v>570</v>
      </c>
      <c r="K113" s="4" t="s">
        <v>733</v>
      </c>
      <c r="L113" s="4" t="s">
        <v>293</v>
      </c>
      <c r="M113" s="4" t="s">
        <v>73</v>
      </c>
      <c r="N113" s="4" t="s">
        <v>548</v>
      </c>
      <c r="O113" s="4" t="s">
        <v>547</v>
      </c>
      <c r="P113" s="4" t="s">
        <v>734</v>
      </c>
      <c r="Q113" s="4" t="s">
        <v>663</v>
      </c>
      <c r="R113" s="4" t="s">
        <v>3021</v>
      </c>
      <c r="S113" s="4" t="s">
        <v>2836</v>
      </c>
      <c r="T113" s="4" t="s">
        <v>39876</v>
      </c>
    </row>
    <row r="114" spans="1:20">
      <c r="A114" s="31">
        <v>19221153224</v>
      </c>
      <c r="B114" s="4" t="s">
        <v>571</v>
      </c>
      <c r="C114" s="4" t="s">
        <v>709</v>
      </c>
      <c r="D114" s="4" t="s">
        <v>15474</v>
      </c>
      <c r="E114" s="4" t="s">
        <v>2835</v>
      </c>
      <c r="F114" s="4" t="s">
        <v>13185</v>
      </c>
      <c r="G114" s="4" t="s">
        <v>3020</v>
      </c>
      <c r="H114" s="4" t="s">
        <v>13187</v>
      </c>
      <c r="I114" s="4" t="s">
        <v>22</v>
      </c>
      <c r="J114" s="4" t="s">
        <v>572</v>
      </c>
      <c r="K114" s="4" t="s">
        <v>742</v>
      </c>
      <c r="L114" s="4" t="s">
        <v>231</v>
      </c>
      <c r="M114" s="4" t="s">
        <v>73</v>
      </c>
      <c r="N114" s="4" t="s">
        <v>550</v>
      </c>
      <c r="O114" s="4" t="s">
        <v>549</v>
      </c>
      <c r="P114" s="4" t="s">
        <v>743</v>
      </c>
      <c r="Q114" s="4" t="s">
        <v>663</v>
      </c>
      <c r="R114" s="4" t="s">
        <v>3021</v>
      </c>
      <c r="S114" s="4" t="s">
        <v>2836</v>
      </c>
      <c r="T114" s="4" t="s">
        <v>39876</v>
      </c>
    </row>
    <row r="115" spans="1:20">
      <c r="A115" s="31">
        <v>19221153703</v>
      </c>
      <c r="B115" s="4" t="s">
        <v>589</v>
      </c>
      <c r="C115" s="4" t="s">
        <v>709</v>
      </c>
      <c r="D115" s="4" t="s">
        <v>17184</v>
      </c>
      <c r="E115" s="4" t="s">
        <v>2835</v>
      </c>
      <c r="F115" s="4" t="s">
        <v>22923</v>
      </c>
      <c r="G115" s="4" t="s">
        <v>3020</v>
      </c>
      <c r="H115" s="4" t="s">
        <v>22924</v>
      </c>
      <c r="I115" s="4" t="s">
        <v>22</v>
      </c>
      <c r="J115" s="4" t="s">
        <v>590</v>
      </c>
      <c r="K115" s="4" t="s">
        <v>802</v>
      </c>
      <c r="L115" s="4" t="s">
        <v>229</v>
      </c>
      <c r="M115" s="4" t="s">
        <v>73</v>
      </c>
      <c r="N115" s="4" t="s">
        <v>552</v>
      </c>
      <c r="O115" s="4" t="s">
        <v>551</v>
      </c>
      <c r="P115" s="4" t="s">
        <v>803</v>
      </c>
      <c r="Q115" s="4" t="s">
        <v>663</v>
      </c>
      <c r="R115" s="4" t="s">
        <v>3021</v>
      </c>
      <c r="S115" s="4" t="s">
        <v>2836</v>
      </c>
      <c r="T115" s="4" t="s">
        <v>39876</v>
      </c>
    </row>
    <row r="116" spans="1:20">
      <c r="A116" s="31">
        <v>19221153620</v>
      </c>
      <c r="B116" s="4" t="s">
        <v>585</v>
      </c>
      <c r="C116" s="4" t="s">
        <v>709</v>
      </c>
      <c r="D116" s="4" t="s">
        <v>10578</v>
      </c>
      <c r="E116" s="4" t="s">
        <v>2835</v>
      </c>
      <c r="F116" s="4" t="s">
        <v>16658</v>
      </c>
      <c r="G116" s="4" t="s">
        <v>3020</v>
      </c>
      <c r="H116" s="4" t="s">
        <v>19521</v>
      </c>
      <c r="I116" s="4" t="s">
        <v>22</v>
      </c>
      <c r="J116" s="4" t="s">
        <v>586</v>
      </c>
      <c r="K116" s="4" t="s">
        <v>794</v>
      </c>
      <c r="L116" s="4" t="s">
        <v>242</v>
      </c>
      <c r="M116" s="4" t="s">
        <v>73</v>
      </c>
      <c r="N116" s="4" t="s">
        <v>554</v>
      </c>
      <c r="O116" s="4" t="s">
        <v>553</v>
      </c>
      <c r="P116" s="4" t="s">
        <v>795</v>
      </c>
      <c r="Q116" s="4" t="s">
        <v>663</v>
      </c>
      <c r="R116" s="4" t="s">
        <v>3021</v>
      </c>
      <c r="S116" s="4" t="s">
        <v>2836</v>
      </c>
      <c r="T116" s="4" t="s">
        <v>39876</v>
      </c>
    </row>
    <row r="117" spans="1:20">
      <c r="A117" s="31">
        <v>19221153513</v>
      </c>
      <c r="B117" s="4" t="s">
        <v>564</v>
      </c>
      <c r="C117" s="4" t="s">
        <v>709</v>
      </c>
      <c r="D117" s="4" t="s">
        <v>40745</v>
      </c>
      <c r="E117" s="4" t="s">
        <v>2835</v>
      </c>
      <c r="F117" s="4" t="s">
        <v>38465</v>
      </c>
      <c r="G117" s="4" t="s">
        <v>3020</v>
      </c>
      <c r="H117" s="4" t="s">
        <v>38466</v>
      </c>
      <c r="I117" s="4" t="s">
        <v>22</v>
      </c>
      <c r="J117" s="4" t="s">
        <v>565</v>
      </c>
      <c r="K117" s="4" t="s">
        <v>690</v>
      </c>
      <c r="L117" s="4" t="s">
        <v>293</v>
      </c>
      <c r="M117" s="4" t="s">
        <v>73</v>
      </c>
      <c r="N117" s="4" t="s">
        <v>556</v>
      </c>
      <c r="O117" s="4" t="s">
        <v>555</v>
      </c>
      <c r="P117" s="4" t="s">
        <v>1043</v>
      </c>
      <c r="Q117" s="4" t="s">
        <v>663</v>
      </c>
      <c r="R117" s="4" t="s">
        <v>3021</v>
      </c>
      <c r="S117" s="4" t="s">
        <v>2836</v>
      </c>
      <c r="T117" s="4" t="s">
        <v>39876</v>
      </c>
    </row>
    <row r="118" spans="1:20">
      <c r="A118" s="31">
        <v>19221153430</v>
      </c>
      <c r="B118" s="4" t="s">
        <v>578</v>
      </c>
      <c r="C118" s="4" t="s">
        <v>709</v>
      </c>
      <c r="D118" s="4" t="s">
        <v>28778</v>
      </c>
      <c r="E118" s="4" t="s">
        <v>2835</v>
      </c>
      <c r="F118" s="4" t="s">
        <v>38465</v>
      </c>
      <c r="G118" s="4" t="s">
        <v>3020</v>
      </c>
      <c r="H118" s="4" t="s">
        <v>38466</v>
      </c>
      <c r="I118" s="4" t="s">
        <v>22</v>
      </c>
      <c r="J118" s="4" t="s">
        <v>579</v>
      </c>
      <c r="K118" s="4" t="s">
        <v>777</v>
      </c>
      <c r="L118" s="4" t="s">
        <v>293</v>
      </c>
      <c r="M118" s="4" t="s">
        <v>73</v>
      </c>
      <c r="N118" s="4" t="s">
        <v>558</v>
      </c>
      <c r="O118" s="4" t="s">
        <v>557</v>
      </c>
      <c r="P118" s="4" t="s">
        <v>778</v>
      </c>
      <c r="Q118" s="4" t="s">
        <v>663</v>
      </c>
      <c r="R118" s="4" t="s">
        <v>3021</v>
      </c>
      <c r="S118" s="4" t="s">
        <v>2836</v>
      </c>
      <c r="T118" s="4" t="s">
        <v>39876</v>
      </c>
    </row>
    <row r="119" spans="1:20">
      <c r="A119" s="31">
        <v>19221153471</v>
      </c>
      <c r="B119" s="4" t="s">
        <v>580</v>
      </c>
      <c r="C119" s="4" t="s">
        <v>709</v>
      </c>
      <c r="D119" s="4" t="s">
        <v>38882</v>
      </c>
      <c r="E119" s="4" t="s">
        <v>2835</v>
      </c>
      <c r="F119" s="4" t="s">
        <v>38465</v>
      </c>
      <c r="G119" s="4" t="s">
        <v>3020</v>
      </c>
      <c r="H119" s="4" t="s">
        <v>38466</v>
      </c>
      <c r="I119" s="4" t="s">
        <v>22</v>
      </c>
      <c r="J119" s="4" t="s">
        <v>581</v>
      </c>
      <c r="K119" s="4" t="s">
        <v>781</v>
      </c>
      <c r="L119" s="4" t="s">
        <v>293</v>
      </c>
      <c r="M119" s="4" t="s">
        <v>73</v>
      </c>
      <c r="N119" s="4" t="s">
        <v>560</v>
      </c>
      <c r="O119" s="4" t="s">
        <v>559</v>
      </c>
      <c r="P119" s="4" t="s">
        <v>782</v>
      </c>
      <c r="Q119" s="4" t="s">
        <v>663</v>
      </c>
      <c r="R119" s="4" t="s">
        <v>3021</v>
      </c>
      <c r="S119" s="4" t="s">
        <v>2836</v>
      </c>
      <c r="T119" s="4" t="s">
        <v>39876</v>
      </c>
    </row>
    <row r="120" spans="1:20">
      <c r="A120" s="31">
        <v>19221153661</v>
      </c>
      <c r="B120" s="4" t="s">
        <v>587</v>
      </c>
      <c r="C120" s="4" t="s">
        <v>709</v>
      </c>
      <c r="D120" s="4" t="s">
        <v>37077</v>
      </c>
      <c r="E120" s="4" t="s">
        <v>71</v>
      </c>
      <c r="F120" s="4" t="s">
        <v>587</v>
      </c>
      <c r="G120" s="4" t="s">
        <v>71</v>
      </c>
      <c r="H120" s="4" t="s">
        <v>587</v>
      </c>
      <c r="I120" s="4" t="s">
        <v>22</v>
      </c>
      <c r="J120" s="4" t="s">
        <v>588</v>
      </c>
      <c r="K120" s="4" t="s">
        <v>798</v>
      </c>
      <c r="L120" s="4" t="s">
        <v>263</v>
      </c>
      <c r="M120" s="4" t="s">
        <v>73</v>
      </c>
      <c r="N120" s="4" t="s">
        <v>562</v>
      </c>
      <c r="O120" s="4" t="s">
        <v>561</v>
      </c>
      <c r="P120" s="4" t="s">
        <v>799</v>
      </c>
      <c r="Q120" s="4" t="s">
        <v>663</v>
      </c>
      <c r="R120" s="4" t="s">
        <v>39876</v>
      </c>
      <c r="S120" s="4" t="s">
        <v>39876</v>
      </c>
      <c r="T120" s="4" t="s">
        <v>39876</v>
      </c>
    </row>
    <row r="121" spans="1:20">
      <c r="A121" s="31">
        <v>19221153398</v>
      </c>
      <c r="B121" s="4" t="s">
        <v>575</v>
      </c>
      <c r="C121" s="4" t="s">
        <v>709</v>
      </c>
      <c r="D121" s="4" t="s">
        <v>8271</v>
      </c>
      <c r="E121" s="4" t="s">
        <v>2835</v>
      </c>
      <c r="F121" s="4" t="s">
        <v>27445</v>
      </c>
      <c r="G121" s="4" t="s">
        <v>3020</v>
      </c>
      <c r="H121" s="4" t="s">
        <v>33748</v>
      </c>
      <c r="I121" s="4" t="s">
        <v>22</v>
      </c>
      <c r="J121" s="4" t="s">
        <v>576</v>
      </c>
      <c r="K121" s="4" t="s">
        <v>770</v>
      </c>
      <c r="L121" s="4" t="s">
        <v>308</v>
      </c>
      <c r="M121" s="4" t="s">
        <v>73</v>
      </c>
      <c r="N121" s="4" t="s">
        <v>604</v>
      </c>
      <c r="O121" s="4" t="s">
        <v>603</v>
      </c>
      <c r="P121" s="4" t="s">
        <v>771</v>
      </c>
      <c r="Q121" s="4" t="s">
        <v>663</v>
      </c>
      <c r="R121" s="4" t="s">
        <v>3021</v>
      </c>
      <c r="S121" s="4" t="s">
        <v>2836</v>
      </c>
      <c r="T121" s="4" t="s">
        <v>39876</v>
      </c>
    </row>
    <row r="122" spans="1:20">
      <c r="A122" s="31">
        <v>19221153554</v>
      </c>
      <c r="B122" s="4" t="s">
        <v>582</v>
      </c>
      <c r="C122" s="4" t="s">
        <v>709</v>
      </c>
      <c r="D122" s="4" t="s">
        <v>30392</v>
      </c>
      <c r="E122" s="4" t="s">
        <v>2835</v>
      </c>
      <c r="F122" s="4" t="s">
        <v>13185</v>
      </c>
      <c r="G122" s="4" t="s">
        <v>3020</v>
      </c>
      <c r="H122" s="4" t="s">
        <v>13187</v>
      </c>
      <c r="I122" s="4" t="s">
        <v>22</v>
      </c>
      <c r="J122" s="4" t="s">
        <v>583</v>
      </c>
      <c r="K122" s="4" t="s">
        <v>790</v>
      </c>
      <c r="L122" s="4" t="s">
        <v>231</v>
      </c>
      <c r="M122" s="4" t="s">
        <v>73</v>
      </c>
      <c r="N122" s="4" t="s">
        <v>606</v>
      </c>
      <c r="O122" s="4" t="s">
        <v>605</v>
      </c>
      <c r="P122" s="4" t="s">
        <v>791</v>
      </c>
      <c r="Q122" s="4" t="s">
        <v>663</v>
      </c>
      <c r="R122" s="4" t="s">
        <v>3021</v>
      </c>
      <c r="S122" s="4" t="s">
        <v>2836</v>
      </c>
      <c r="T122" s="4" t="s">
        <v>39876</v>
      </c>
    </row>
    <row r="123" spans="1:20">
      <c r="A123" s="31">
        <v>19221153109</v>
      </c>
      <c r="B123" s="4" t="s">
        <v>566</v>
      </c>
      <c r="C123" s="4" t="s">
        <v>709</v>
      </c>
      <c r="D123" s="4" t="s">
        <v>40746</v>
      </c>
      <c r="E123" s="4" t="s">
        <v>71</v>
      </c>
      <c r="F123" s="4" t="s">
        <v>566</v>
      </c>
      <c r="G123" s="4" t="s">
        <v>71</v>
      </c>
      <c r="H123" s="4" t="s">
        <v>566</v>
      </c>
      <c r="I123" s="4" t="s">
        <v>22</v>
      </c>
      <c r="J123" s="4" t="s">
        <v>567</v>
      </c>
      <c r="K123" s="4" t="s">
        <v>716</v>
      </c>
      <c r="L123" s="4" t="s">
        <v>263</v>
      </c>
      <c r="M123" s="4" t="s">
        <v>73</v>
      </c>
      <c r="N123" s="4" t="s">
        <v>609</v>
      </c>
      <c r="O123" s="4" t="s">
        <v>608</v>
      </c>
      <c r="P123" s="4" t="s">
        <v>717</v>
      </c>
      <c r="Q123" s="4" t="s">
        <v>663</v>
      </c>
      <c r="R123" s="4" t="s">
        <v>39876</v>
      </c>
      <c r="S123" s="4" t="s">
        <v>39876</v>
      </c>
      <c r="T123" s="4" t="s">
        <v>39876</v>
      </c>
    </row>
    <row r="124" spans="1:20">
      <c r="A124" s="31">
        <v>19231011255</v>
      </c>
      <c r="B124" s="4" t="s">
        <v>593</v>
      </c>
      <c r="C124" s="4" t="s">
        <v>709</v>
      </c>
      <c r="D124" s="4" t="s">
        <v>21596</v>
      </c>
      <c r="E124" s="4" t="s">
        <v>71</v>
      </c>
      <c r="F124" s="4" t="s">
        <v>593</v>
      </c>
      <c r="G124" s="4" t="s">
        <v>71</v>
      </c>
      <c r="H124" s="4" t="s">
        <v>593</v>
      </c>
      <c r="I124" s="4" t="s">
        <v>22</v>
      </c>
      <c r="J124" s="4" t="s">
        <v>594</v>
      </c>
      <c r="K124" s="4" t="s">
        <v>925</v>
      </c>
      <c r="L124" s="4" t="s">
        <v>535</v>
      </c>
      <c r="M124" s="4" t="s">
        <v>73</v>
      </c>
      <c r="N124" s="4" t="s">
        <v>634</v>
      </c>
      <c r="O124" s="4" t="s">
        <v>633</v>
      </c>
      <c r="P124" s="4" t="s">
        <v>926</v>
      </c>
      <c r="Q124" s="4" t="s">
        <v>922</v>
      </c>
      <c r="R124" s="4" t="s">
        <v>39876</v>
      </c>
      <c r="S124" s="4" t="s">
        <v>39876</v>
      </c>
      <c r="T124" s="4" t="s">
        <v>39876</v>
      </c>
    </row>
    <row r="125" spans="1:20">
      <c r="A125" s="31">
        <v>19231026121</v>
      </c>
      <c r="B125" s="4" t="s">
        <v>597</v>
      </c>
      <c r="C125" s="4" t="s">
        <v>709</v>
      </c>
      <c r="D125" s="4" t="s">
        <v>25308</v>
      </c>
      <c r="E125" s="4" t="s">
        <v>2835</v>
      </c>
      <c r="F125" s="4" t="s">
        <v>22923</v>
      </c>
      <c r="G125" s="4" t="s">
        <v>3020</v>
      </c>
      <c r="H125" s="4" t="s">
        <v>22924</v>
      </c>
      <c r="I125" s="4" t="s">
        <v>22</v>
      </c>
      <c r="J125" s="4" t="s">
        <v>598</v>
      </c>
      <c r="K125" s="4" t="s">
        <v>944</v>
      </c>
      <c r="L125" s="4" t="s">
        <v>229</v>
      </c>
      <c r="M125" s="4" t="s">
        <v>73</v>
      </c>
      <c r="N125" s="4" t="s">
        <v>612</v>
      </c>
      <c r="O125" s="4" t="s">
        <v>611</v>
      </c>
      <c r="P125" s="4" t="s">
        <v>945</v>
      </c>
      <c r="Q125" s="4" t="s">
        <v>663</v>
      </c>
      <c r="R125" s="4" t="s">
        <v>3021</v>
      </c>
      <c r="S125" s="4" t="s">
        <v>2836</v>
      </c>
      <c r="T125" s="4" t="s">
        <v>39876</v>
      </c>
    </row>
    <row r="126" spans="1:20">
      <c r="A126" s="31">
        <v>19221153372</v>
      </c>
      <c r="B126" s="4" t="s">
        <v>573</v>
      </c>
      <c r="C126" s="4" t="s">
        <v>709</v>
      </c>
      <c r="D126" s="4" t="s">
        <v>8272</v>
      </c>
      <c r="E126" s="4" t="s">
        <v>2835</v>
      </c>
      <c r="F126" s="4" t="s">
        <v>6872</v>
      </c>
      <c r="G126" s="4" t="s">
        <v>3020</v>
      </c>
      <c r="H126" s="4" t="s">
        <v>13187</v>
      </c>
      <c r="I126" s="4" t="s">
        <v>22</v>
      </c>
      <c r="J126" s="4" t="s">
        <v>574</v>
      </c>
      <c r="K126" s="4" t="s">
        <v>766</v>
      </c>
      <c r="L126" s="4" t="s">
        <v>231</v>
      </c>
      <c r="M126" s="4" t="s">
        <v>73</v>
      </c>
      <c r="N126" s="4" t="s">
        <v>614</v>
      </c>
      <c r="O126" s="4" t="s">
        <v>613</v>
      </c>
      <c r="P126" s="4" t="s">
        <v>767</v>
      </c>
      <c r="Q126" s="4" t="s">
        <v>663</v>
      </c>
      <c r="R126" s="4" t="s">
        <v>3021</v>
      </c>
      <c r="S126" s="4" t="s">
        <v>2836</v>
      </c>
      <c r="T126" s="4" t="s">
        <v>39876</v>
      </c>
    </row>
    <row r="127" spans="1:20">
      <c r="A127" s="31">
        <v>19231026048</v>
      </c>
      <c r="B127" s="4" t="s">
        <v>595</v>
      </c>
      <c r="C127" s="4" t="s">
        <v>709</v>
      </c>
      <c r="D127" s="4" t="s">
        <v>38883</v>
      </c>
      <c r="E127" s="4" t="s">
        <v>71</v>
      </c>
      <c r="F127" s="4" t="s">
        <v>595</v>
      </c>
      <c r="G127" s="4" t="s">
        <v>71</v>
      </c>
      <c r="H127" s="4" t="s">
        <v>595</v>
      </c>
      <c r="I127" s="4" t="s">
        <v>22</v>
      </c>
      <c r="J127" s="4" t="s">
        <v>252</v>
      </c>
      <c r="K127" s="4" t="s">
        <v>942</v>
      </c>
      <c r="L127" s="4" t="s">
        <v>249</v>
      </c>
      <c r="M127" s="4" t="s">
        <v>73</v>
      </c>
      <c r="N127" s="4" t="s">
        <v>617</v>
      </c>
      <c r="O127" s="4" t="s">
        <v>616</v>
      </c>
      <c r="P127" s="4" t="s">
        <v>943</v>
      </c>
      <c r="Q127" s="4" t="s">
        <v>663</v>
      </c>
      <c r="R127" s="4" t="s">
        <v>39876</v>
      </c>
      <c r="S127" s="4" t="s">
        <v>39876</v>
      </c>
      <c r="T127" s="4" t="s">
        <v>39876</v>
      </c>
    </row>
    <row r="128" spans="1:20">
      <c r="A128" s="31">
        <v>19221153414</v>
      </c>
      <c r="B128" s="4" t="s">
        <v>577</v>
      </c>
      <c r="C128" s="4" t="s">
        <v>709</v>
      </c>
      <c r="D128" s="4" t="s">
        <v>18366</v>
      </c>
      <c r="E128" s="4" t="s">
        <v>71</v>
      </c>
      <c r="F128" s="4" t="s">
        <v>577</v>
      </c>
      <c r="G128" s="4" t="s">
        <v>71</v>
      </c>
      <c r="H128" s="4" t="s">
        <v>577</v>
      </c>
      <c r="I128" s="4" t="s">
        <v>22</v>
      </c>
      <c r="J128" s="4" t="s">
        <v>289</v>
      </c>
      <c r="K128" s="4" t="s">
        <v>772</v>
      </c>
      <c r="L128" s="4" t="s">
        <v>249</v>
      </c>
      <c r="M128" s="4" t="s">
        <v>73</v>
      </c>
      <c r="N128" s="4" t="s">
        <v>619</v>
      </c>
      <c r="O128" s="4" t="s">
        <v>618</v>
      </c>
      <c r="P128" s="4" t="s">
        <v>773</v>
      </c>
      <c r="Q128" s="4" t="s">
        <v>663</v>
      </c>
      <c r="R128" s="4" t="s">
        <v>39876</v>
      </c>
      <c r="S128" s="4" t="s">
        <v>39876</v>
      </c>
      <c r="T128" s="4" t="s">
        <v>39876</v>
      </c>
    </row>
    <row r="129" spans="1:20">
      <c r="A129" s="31">
        <v>19231026246</v>
      </c>
      <c r="B129" s="4" t="s">
        <v>599</v>
      </c>
      <c r="C129" s="4" t="s">
        <v>709</v>
      </c>
      <c r="D129" s="4" t="s">
        <v>40747</v>
      </c>
      <c r="E129" s="4" t="s">
        <v>71</v>
      </c>
      <c r="F129" s="4" t="s">
        <v>599</v>
      </c>
      <c r="G129" s="4" t="s">
        <v>71</v>
      </c>
      <c r="H129" s="4" t="s">
        <v>599</v>
      </c>
      <c r="I129" s="4" t="s">
        <v>22</v>
      </c>
      <c r="J129" s="4" t="s">
        <v>600</v>
      </c>
      <c r="K129" s="4" t="s">
        <v>955</v>
      </c>
      <c r="L129" s="4" t="s">
        <v>86</v>
      </c>
      <c r="M129" s="4" t="s">
        <v>73</v>
      </c>
      <c r="N129" s="4" t="s">
        <v>621</v>
      </c>
      <c r="O129" s="4" t="s">
        <v>620</v>
      </c>
      <c r="P129" s="4" t="s">
        <v>956</v>
      </c>
      <c r="Q129" s="4" t="s">
        <v>663</v>
      </c>
      <c r="R129" s="4" t="s">
        <v>39876</v>
      </c>
      <c r="S129" s="4" t="s">
        <v>39876</v>
      </c>
      <c r="T129" s="4" t="s">
        <v>39876</v>
      </c>
    </row>
    <row r="130" spans="1:20">
      <c r="A130" s="31">
        <v>19231026287</v>
      </c>
      <c r="B130" s="4" t="s">
        <v>601</v>
      </c>
      <c r="C130" s="4" t="s">
        <v>709</v>
      </c>
      <c r="D130" s="4" t="s">
        <v>34079</v>
      </c>
      <c r="E130" s="4" t="s">
        <v>2835</v>
      </c>
      <c r="F130" s="4" t="s">
        <v>38465</v>
      </c>
      <c r="G130" s="4" t="s">
        <v>3020</v>
      </c>
      <c r="H130" s="4" t="s">
        <v>38466</v>
      </c>
      <c r="I130" s="4" t="s">
        <v>22</v>
      </c>
      <c r="J130" s="4" t="s">
        <v>602</v>
      </c>
      <c r="K130" s="4" t="s">
        <v>957</v>
      </c>
      <c r="L130" s="4" t="s">
        <v>293</v>
      </c>
      <c r="M130" s="4" t="s">
        <v>73</v>
      </c>
      <c r="N130" s="4" t="s">
        <v>623</v>
      </c>
      <c r="O130" s="4" t="s">
        <v>622</v>
      </c>
      <c r="P130" s="4" t="s">
        <v>958</v>
      </c>
      <c r="Q130" s="4" t="s">
        <v>663</v>
      </c>
      <c r="R130" s="4" t="s">
        <v>3021</v>
      </c>
      <c r="S130" s="4" t="s">
        <v>2836</v>
      </c>
      <c r="T130" s="4" t="s">
        <v>39876</v>
      </c>
    </row>
    <row r="131" spans="1:20">
      <c r="A131" s="31">
        <v>19231026162</v>
      </c>
      <c r="B131" s="4" t="s">
        <v>946</v>
      </c>
      <c r="C131" s="4" t="s">
        <v>947</v>
      </c>
      <c r="D131" s="4" t="s">
        <v>40748</v>
      </c>
      <c r="E131" s="4" t="s">
        <v>2835</v>
      </c>
      <c r="F131" s="4" t="s">
        <v>19520</v>
      </c>
      <c r="G131" s="4" t="s">
        <v>3020</v>
      </c>
      <c r="H131" s="4" t="s">
        <v>19521</v>
      </c>
      <c r="I131" s="4" t="s">
        <v>22</v>
      </c>
      <c r="J131" s="4" t="s">
        <v>948</v>
      </c>
      <c r="K131" s="4" t="s">
        <v>949</v>
      </c>
      <c r="L131" s="4" t="s">
        <v>242</v>
      </c>
      <c r="M131" s="4" t="s">
        <v>73</v>
      </c>
      <c r="N131" s="4" t="s">
        <v>625</v>
      </c>
      <c r="O131" s="4" t="s">
        <v>624</v>
      </c>
      <c r="P131" s="4" t="s">
        <v>950</v>
      </c>
      <c r="Q131" s="4" t="s">
        <v>663</v>
      </c>
      <c r="R131" s="4" t="s">
        <v>3021</v>
      </c>
      <c r="S131" s="4" t="s">
        <v>2836</v>
      </c>
      <c r="T131" s="4" t="s">
        <v>39876</v>
      </c>
    </row>
    <row r="132" spans="1:20">
      <c r="A132" s="31">
        <v>19231026204</v>
      </c>
      <c r="B132" s="4" t="s">
        <v>951</v>
      </c>
      <c r="C132" s="4" t="s">
        <v>947</v>
      </c>
      <c r="D132" s="4" t="s">
        <v>40749</v>
      </c>
      <c r="E132" s="4" t="s">
        <v>71</v>
      </c>
      <c r="F132" s="4" t="s">
        <v>951</v>
      </c>
      <c r="G132" s="4" t="s">
        <v>71</v>
      </c>
      <c r="H132" s="4" t="s">
        <v>951</v>
      </c>
      <c r="I132" s="4" t="s">
        <v>22</v>
      </c>
      <c r="J132" s="4" t="s">
        <v>952</v>
      </c>
      <c r="K132" s="4" t="s">
        <v>953</v>
      </c>
      <c r="L132" s="4" t="s">
        <v>476</v>
      </c>
      <c r="M132" s="4" t="s">
        <v>73</v>
      </c>
      <c r="N132" s="4" t="s">
        <v>627</v>
      </c>
      <c r="O132" s="4" t="s">
        <v>626</v>
      </c>
      <c r="P132" s="4" t="s">
        <v>954</v>
      </c>
      <c r="Q132" s="4" t="s">
        <v>663</v>
      </c>
      <c r="R132" s="4" t="s">
        <v>39876</v>
      </c>
      <c r="S132" s="4" t="s">
        <v>39876</v>
      </c>
      <c r="T132" s="4" t="s">
        <v>39876</v>
      </c>
    </row>
    <row r="133" spans="1:20">
      <c r="A133" s="31">
        <v>19231026329</v>
      </c>
      <c r="B133" s="4" t="s">
        <v>959</v>
      </c>
      <c r="C133" s="4" t="s">
        <v>947</v>
      </c>
      <c r="D133" s="4" t="s">
        <v>17185</v>
      </c>
      <c r="E133" s="4" t="s">
        <v>2835</v>
      </c>
      <c r="F133" s="4" t="s">
        <v>22923</v>
      </c>
      <c r="G133" s="4" t="s">
        <v>3020</v>
      </c>
      <c r="H133" s="4" t="s">
        <v>22924</v>
      </c>
      <c r="I133" s="4" t="s">
        <v>22</v>
      </c>
      <c r="J133" s="4" t="s">
        <v>960</v>
      </c>
      <c r="K133" s="4" t="s">
        <v>961</v>
      </c>
      <c r="L133" s="4" t="s">
        <v>229</v>
      </c>
      <c r="M133" s="4" t="s">
        <v>73</v>
      </c>
      <c r="N133" s="4" t="s">
        <v>629</v>
      </c>
      <c r="O133" s="4" t="s">
        <v>628</v>
      </c>
      <c r="P133" s="4" t="s">
        <v>962</v>
      </c>
      <c r="Q133" s="4" t="s">
        <v>663</v>
      </c>
      <c r="R133" s="4" t="s">
        <v>3021</v>
      </c>
      <c r="S133" s="4" t="s">
        <v>2836</v>
      </c>
      <c r="T133" s="4" t="s">
        <v>39876</v>
      </c>
    </row>
    <row r="134" spans="1:20">
      <c r="A134" s="31">
        <v>19231026402</v>
      </c>
      <c r="B134" s="4" t="s">
        <v>963</v>
      </c>
      <c r="C134" s="4" t="s">
        <v>947</v>
      </c>
      <c r="D134" s="4" t="s">
        <v>17186</v>
      </c>
      <c r="E134" s="4" t="s">
        <v>2835</v>
      </c>
      <c r="F134" s="4" t="s">
        <v>22923</v>
      </c>
      <c r="G134" s="4" t="s">
        <v>3020</v>
      </c>
      <c r="H134" s="4" t="s">
        <v>22924</v>
      </c>
      <c r="I134" s="4" t="s">
        <v>22</v>
      </c>
      <c r="J134" s="4" t="s">
        <v>964</v>
      </c>
      <c r="K134" s="4" t="s">
        <v>965</v>
      </c>
      <c r="L134" s="4" t="s">
        <v>229</v>
      </c>
      <c r="M134" s="4" t="s">
        <v>73</v>
      </c>
      <c r="N134" s="4" t="s">
        <v>632</v>
      </c>
      <c r="O134" s="4" t="s">
        <v>631</v>
      </c>
      <c r="P134" s="4" t="s">
        <v>966</v>
      </c>
      <c r="Q134" s="4" t="s">
        <v>663</v>
      </c>
      <c r="R134" s="4" t="s">
        <v>3021</v>
      </c>
      <c r="S134" s="4" t="s">
        <v>2836</v>
      </c>
      <c r="T134" s="4" t="s">
        <v>39876</v>
      </c>
    </row>
    <row r="135" spans="1:20">
      <c r="A135" s="31">
        <v>19221153331</v>
      </c>
      <c r="B135" s="4" t="s">
        <v>759</v>
      </c>
      <c r="C135" s="4" t="s">
        <v>947</v>
      </c>
      <c r="D135" s="4" t="s">
        <v>6191</v>
      </c>
      <c r="E135" s="4" t="s">
        <v>71</v>
      </c>
      <c r="F135" s="4" t="s">
        <v>759</v>
      </c>
      <c r="G135" s="4" t="s">
        <v>71</v>
      </c>
      <c r="H135" s="4" t="s">
        <v>759</v>
      </c>
      <c r="I135" s="4" t="s">
        <v>22</v>
      </c>
      <c r="J135" s="4" t="s">
        <v>760</v>
      </c>
      <c r="K135" s="4" t="s">
        <v>761</v>
      </c>
      <c r="L135" s="4" t="s">
        <v>476</v>
      </c>
      <c r="M135" s="4" t="s">
        <v>73</v>
      </c>
      <c r="N135" s="4" t="s">
        <v>641</v>
      </c>
      <c r="O135" s="4" t="s">
        <v>640</v>
      </c>
      <c r="P135" s="4" t="s">
        <v>1040</v>
      </c>
      <c r="Q135" s="4" t="s">
        <v>663</v>
      </c>
      <c r="R135" s="4" t="s">
        <v>39876</v>
      </c>
      <c r="S135" s="4" t="s">
        <v>39876</v>
      </c>
      <c r="T135" s="4" t="s">
        <v>39876</v>
      </c>
    </row>
    <row r="136" spans="1:20">
      <c r="A136" s="31">
        <v>19221153299</v>
      </c>
      <c r="B136" s="4" t="s">
        <v>753</v>
      </c>
      <c r="C136" s="4" t="s">
        <v>947</v>
      </c>
      <c r="D136" s="4" t="s">
        <v>12424</v>
      </c>
      <c r="E136" s="4" t="s">
        <v>2835</v>
      </c>
      <c r="F136" s="4" t="s">
        <v>27445</v>
      </c>
      <c r="G136" s="4" t="s">
        <v>3020</v>
      </c>
      <c r="H136" s="4" t="s">
        <v>33748</v>
      </c>
      <c r="I136" s="4" t="s">
        <v>22</v>
      </c>
      <c r="J136" s="4" t="s">
        <v>754</v>
      </c>
      <c r="K136" s="4" t="s">
        <v>755</v>
      </c>
      <c r="L136" s="4" t="s">
        <v>308</v>
      </c>
      <c r="M136" s="4" t="s">
        <v>73</v>
      </c>
      <c r="N136" s="4" t="s">
        <v>643</v>
      </c>
      <c r="O136" s="4" t="s">
        <v>642</v>
      </c>
      <c r="P136" s="4" t="s">
        <v>1039</v>
      </c>
      <c r="Q136" s="4" t="s">
        <v>663</v>
      </c>
      <c r="R136" s="4" t="s">
        <v>3021</v>
      </c>
      <c r="S136" s="4" t="s">
        <v>2836</v>
      </c>
      <c r="T136" s="4" t="s">
        <v>39876</v>
      </c>
    </row>
    <row r="137" spans="1:20">
      <c r="A137" s="31">
        <v>19221153257</v>
      </c>
      <c r="B137" s="4" t="s">
        <v>746</v>
      </c>
      <c r="C137" s="4" t="s">
        <v>947</v>
      </c>
      <c r="D137" s="4" t="s">
        <v>40750</v>
      </c>
      <c r="E137" s="4" t="s">
        <v>2835</v>
      </c>
      <c r="F137" s="4" t="s">
        <v>26671</v>
      </c>
      <c r="G137" s="4" t="s">
        <v>3020</v>
      </c>
      <c r="H137" s="4" t="s">
        <v>26673</v>
      </c>
      <c r="I137" s="4" t="s">
        <v>22</v>
      </c>
      <c r="J137" s="4" t="s">
        <v>747</v>
      </c>
      <c r="K137" s="4" t="s">
        <v>748</v>
      </c>
      <c r="L137" s="4" t="s">
        <v>281</v>
      </c>
      <c r="M137" s="4" t="s">
        <v>73</v>
      </c>
      <c r="N137" s="4" t="s">
        <v>645</v>
      </c>
      <c r="O137" s="4" t="s">
        <v>644</v>
      </c>
      <c r="P137" s="4" t="s">
        <v>1038</v>
      </c>
      <c r="Q137" s="4" t="s">
        <v>663</v>
      </c>
      <c r="R137" s="4" t="s">
        <v>3021</v>
      </c>
      <c r="S137" s="4" t="s">
        <v>2836</v>
      </c>
      <c r="T137" s="4" t="s">
        <v>39876</v>
      </c>
    </row>
    <row r="138" spans="1:20">
      <c r="A138" s="31">
        <v>19221153216</v>
      </c>
      <c r="B138" s="4" t="s">
        <v>739</v>
      </c>
      <c r="C138" s="4" t="s">
        <v>947</v>
      </c>
      <c r="D138" s="4" t="s">
        <v>38884</v>
      </c>
      <c r="E138" s="4" t="s">
        <v>71</v>
      </c>
      <c r="F138" s="4" t="s">
        <v>739</v>
      </c>
      <c r="G138" s="4" t="s">
        <v>71</v>
      </c>
      <c r="H138" s="4" t="s">
        <v>739</v>
      </c>
      <c r="I138" s="4" t="s">
        <v>22</v>
      </c>
      <c r="J138" s="4" t="s">
        <v>740</v>
      </c>
      <c r="K138" s="4" t="s">
        <v>741</v>
      </c>
      <c r="L138" s="4" t="s">
        <v>263</v>
      </c>
      <c r="M138" s="4" t="s">
        <v>73</v>
      </c>
      <c r="N138" s="4" t="s">
        <v>647</v>
      </c>
      <c r="O138" s="4" t="s">
        <v>646</v>
      </c>
      <c r="P138" s="4" t="s">
        <v>1037</v>
      </c>
      <c r="Q138" s="4" t="s">
        <v>663</v>
      </c>
      <c r="R138" s="4" t="s">
        <v>39876</v>
      </c>
      <c r="S138" s="4" t="s">
        <v>39876</v>
      </c>
      <c r="T138" s="4" t="s">
        <v>39876</v>
      </c>
    </row>
    <row r="139" spans="1:20">
      <c r="A139" s="31">
        <v>19221153174</v>
      </c>
      <c r="B139" s="4" t="s">
        <v>730</v>
      </c>
      <c r="C139" s="4" t="s">
        <v>947</v>
      </c>
      <c r="D139" s="4" t="s">
        <v>40751</v>
      </c>
      <c r="E139" s="4" t="s">
        <v>2835</v>
      </c>
      <c r="F139" s="4" t="s">
        <v>19520</v>
      </c>
      <c r="G139" s="4" t="s">
        <v>3020</v>
      </c>
      <c r="H139" s="4" t="s">
        <v>19521</v>
      </c>
      <c r="I139" s="4" t="s">
        <v>22</v>
      </c>
      <c r="J139" s="4" t="s">
        <v>731</v>
      </c>
      <c r="K139" s="4" t="s">
        <v>732</v>
      </c>
      <c r="L139" s="4" t="s">
        <v>242</v>
      </c>
      <c r="M139" s="4" t="s">
        <v>73</v>
      </c>
      <c r="N139" s="4" t="s">
        <v>649</v>
      </c>
      <c r="O139" s="4" t="s">
        <v>648</v>
      </c>
      <c r="P139" s="4" t="s">
        <v>1036</v>
      </c>
      <c r="Q139" s="4" t="s">
        <v>663</v>
      </c>
      <c r="R139" s="4" t="s">
        <v>3021</v>
      </c>
      <c r="S139" s="4" t="s">
        <v>2836</v>
      </c>
      <c r="T139" s="4" t="s">
        <v>39876</v>
      </c>
    </row>
    <row r="140" spans="1:20">
      <c r="A140" s="31">
        <v>19221153133</v>
      </c>
      <c r="B140" s="4" t="s">
        <v>722</v>
      </c>
      <c r="C140" s="4" t="s">
        <v>947</v>
      </c>
      <c r="D140" s="4" t="s">
        <v>20089</v>
      </c>
      <c r="E140" s="4" t="s">
        <v>2835</v>
      </c>
      <c r="F140" s="4" t="s">
        <v>16621</v>
      </c>
      <c r="G140" s="4" t="s">
        <v>3020</v>
      </c>
      <c r="H140" s="4" t="s">
        <v>16621</v>
      </c>
      <c r="I140" s="4" t="s">
        <v>22</v>
      </c>
      <c r="J140" s="4" t="s">
        <v>461</v>
      </c>
      <c r="K140" s="4" t="s">
        <v>723</v>
      </c>
      <c r="L140" s="4" t="s">
        <v>453</v>
      </c>
      <c r="M140" s="4" t="s">
        <v>73</v>
      </c>
      <c r="N140" s="4" t="s">
        <v>651</v>
      </c>
      <c r="O140" s="4" t="s">
        <v>650</v>
      </c>
      <c r="P140" s="4" t="s">
        <v>1035</v>
      </c>
      <c r="Q140" s="4" t="s">
        <v>663</v>
      </c>
      <c r="R140" s="4" t="s">
        <v>3021</v>
      </c>
      <c r="S140" s="4" t="s">
        <v>2836</v>
      </c>
      <c r="T140" s="4" t="s">
        <v>39876</v>
      </c>
    </row>
    <row r="141" spans="1:20">
      <c r="A141" s="31">
        <v>19231026444</v>
      </c>
      <c r="B141" s="4" t="s">
        <v>967</v>
      </c>
      <c r="C141" s="4" t="s">
        <v>947</v>
      </c>
      <c r="D141" s="4" t="s">
        <v>40752</v>
      </c>
      <c r="E141" s="4" t="s">
        <v>2835</v>
      </c>
      <c r="F141" s="4" t="s">
        <v>26671</v>
      </c>
      <c r="G141" s="4" t="s">
        <v>3020</v>
      </c>
      <c r="H141" s="4" t="s">
        <v>26672</v>
      </c>
      <c r="I141" s="4" t="s">
        <v>22</v>
      </c>
      <c r="J141" s="4" t="s">
        <v>968</v>
      </c>
      <c r="K141" s="4" t="s">
        <v>969</v>
      </c>
      <c r="L141" s="4" t="s">
        <v>281</v>
      </c>
      <c r="M141" s="4" t="s">
        <v>73</v>
      </c>
      <c r="N141" s="4" t="s">
        <v>653</v>
      </c>
      <c r="O141" s="4" t="s">
        <v>652</v>
      </c>
      <c r="P141" s="4" t="s">
        <v>1098</v>
      </c>
      <c r="Q141" s="4" t="s">
        <v>663</v>
      </c>
      <c r="R141" s="4" t="s">
        <v>3021</v>
      </c>
      <c r="S141" s="4" t="s">
        <v>2836</v>
      </c>
      <c r="T141" s="4" t="s">
        <v>39876</v>
      </c>
    </row>
    <row r="142" spans="1:20">
      <c r="A142" s="31">
        <v>19231026600</v>
      </c>
      <c r="B142" s="4" t="s">
        <v>970</v>
      </c>
      <c r="C142" s="4" t="s">
        <v>947</v>
      </c>
      <c r="D142" s="4" t="s">
        <v>15475</v>
      </c>
      <c r="E142" s="4" t="s">
        <v>2835</v>
      </c>
      <c r="F142" s="4" t="s">
        <v>16621</v>
      </c>
      <c r="G142" s="4" t="s">
        <v>3020</v>
      </c>
      <c r="H142" s="4" t="s">
        <v>16621</v>
      </c>
      <c r="I142" s="4" t="s">
        <v>22</v>
      </c>
      <c r="J142" s="4" t="s">
        <v>971</v>
      </c>
      <c r="K142" s="4" t="s">
        <v>972</v>
      </c>
      <c r="L142" s="4" t="s">
        <v>453</v>
      </c>
      <c r="M142" s="4" t="s">
        <v>73</v>
      </c>
      <c r="N142" s="4" t="s">
        <v>655</v>
      </c>
      <c r="O142" s="4" t="s">
        <v>654</v>
      </c>
      <c r="P142" s="4" t="s">
        <v>1103</v>
      </c>
      <c r="Q142" s="4" t="s">
        <v>663</v>
      </c>
      <c r="R142" s="4" t="s">
        <v>3021</v>
      </c>
      <c r="S142" s="4" t="s">
        <v>2836</v>
      </c>
      <c r="T142" s="4" t="s">
        <v>39876</v>
      </c>
    </row>
    <row r="143" spans="1:20">
      <c r="A143" s="31">
        <v>19231011586</v>
      </c>
      <c r="B143" s="4" t="s">
        <v>935</v>
      </c>
      <c r="C143" s="4" t="s">
        <v>947</v>
      </c>
      <c r="D143" s="4" t="s">
        <v>30393</v>
      </c>
      <c r="E143" s="4" t="s">
        <v>2835</v>
      </c>
      <c r="F143" s="4" t="s">
        <v>33749</v>
      </c>
      <c r="G143" s="4" t="s">
        <v>3020</v>
      </c>
      <c r="H143" s="4" t="s">
        <v>33748</v>
      </c>
      <c r="I143" s="4" t="s">
        <v>22</v>
      </c>
      <c r="J143" s="4" t="s">
        <v>936</v>
      </c>
      <c r="K143" s="4" t="s">
        <v>937</v>
      </c>
      <c r="L143" s="4" t="s">
        <v>308</v>
      </c>
      <c r="M143" s="4" t="s">
        <v>73</v>
      </c>
      <c r="N143" s="4" t="s">
        <v>978</v>
      </c>
      <c r="O143" s="4" t="s">
        <v>977</v>
      </c>
      <c r="P143" s="4" t="s">
        <v>1097</v>
      </c>
      <c r="Q143" s="4" t="s">
        <v>922</v>
      </c>
      <c r="R143" s="4" t="s">
        <v>3021</v>
      </c>
      <c r="S143" s="4" t="s">
        <v>2836</v>
      </c>
      <c r="T143" s="4" t="s">
        <v>39876</v>
      </c>
    </row>
    <row r="144" spans="1:20">
      <c r="A144" s="31">
        <v>19221153521</v>
      </c>
      <c r="B144" s="4" t="s">
        <v>785</v>
      </c>
      <c r="C144" s="4" t="s">
        <v>947</v>
      </c>
      <c r="D144" s="4" t="s">
        <v>37078</v>
      </c>
      <c r="E144" s="4" t="s">
        <v>2835</v>
      </c>
      <c r="F144" s="4" t="s">
        <v>21285</v>
      </c>
      <c r="G144" s="4" t="s">
        <v>3020</v>
      </c>
      <c r="H144" s="4" t="s">
        <v>21286</v>
      </c>
      <c r="I144" s="4" t="s">
        <v>22</v>
      </c>
      <c r="J144" s="4" t="s">
        <v>786</v>
      </c>
      <c r="K144" s="4" t="s">
        <v>787</v>
      </c>
      <c r="L144" s="4" t="s">
        <v>276</v>
      </c>
      <c r="M144" s="4" t="s">
        <v>73</v>
      </c>
      <c r="N144" s="4" t="s">
        <v>639</v>
      </c>
      <c r="O144" s="4" t="s">
        <v>638</v>
      </c>
      <c r="P144" s="4" t="s">
        <v>1044</v>
      </c>
      <c r="Q144" s="4" t="s">
        <v>1045</v>
      </c>
      <c r="R144" s="4" t="s">
        <v>3021</v>
      </c>
      <c r="S144" s="4" t="s">
        <v>2836</v>
      </c>
      <c r="T144" s="4" t="s">
        <v>39876</v>
      </c>
    </row>
    <row r="145" spans="1:20">
      <c r="A145" s="31">
        <v>19231026766</v>
      </c>
      <c r="B145" s="4" t="s">
        <v>973</v>
      </c>
      <c r="C145" s="4" t="s">
        <v>1142</v>
      </c>
      <c r="D145" s="4" t="s">
        <v>40753</v>
      </c>
      <c r="E145" s="4" t="s">
        <v>2835</v>
      </c>
      <c r="F145" s="4" t="s">
        <v>12017</v>
      </c>
      <c r="G145" s="4" t="s">
        <v>3020</v>
      </c>
      <c r="H145" s="4" t="s">
        <v>12017</v>
      </c>
      <c r="I145" s="4" t="s">
        <v>22</v>
      </c>
      <c r="J145" s="4" t="s">
        <v>974</v>
      </c>
      <c r="K145" s="4" t="s">
        <v>975</v>
      </c>
      <c r="L145" s="4" t="s">
        <v>271</v>
      </c>
      <c r="M145" s="4" t="s">
        <v>73</v>
      </c>
      <c r="N145" s="4" t="s">
        <v>980</v>
      </c>
      <c r="O145" s="4" t="s">
        <v>979</v>
      </c>
      <c r="P145" s="4" t="s">
        <v>1173</v>
      </c>
      <c r="Q145" s="4" t="s">
        <v>663</v>
      </c>
      <c r="R145" s="4" t="s">
        <v>3021</v>
      </c>
      <c r="S145" s="4" t="s">
        <v>2836</v>
      </c>
      <c r="T145" s="4" t="s">
        <v>39876</v>
      </c>
    </row>
    <row r="146" spans="1:20">
      <c r="A146" s="31">
        <v>19221153737</v>
      </c>
      <c r="B146" s="4" t="s">
        <v>806</v>
      </c>
      <c r="C146" s="4" t="s">
        <v>1142</v>
      </c>
      <c r="D146" s="4" t="s">
        <v>40754</v>
      </c>
      <c r="E146" s="4" t="s">
        <v>2835</v>
      </c>
      <c r="F146" s="4" t="s">
        <v>13185</v>
      </c>
      <c r="G146" s="4" t="s">
        <v>3020</v>
      </c>
      <c r="H146" s="4" t="s">
        <v>13187</v>
      </c>
      <c r="I146" s="4" t="s">
        <v>22</v>
      </c>
      <c r="J146" s="4" t="s">
        <v>807</v>
      </c>
      <c r="K146" s="4" t="s">
        <v>808</v>
      </c>
      <c r="L146" s="4" t="s">
        <v>231</v>
      </c>
      <c r="M146" s="4" t="s">
        <v>73</v>
      </c>
      <c r="N146" s="4" t="s">
        <v>983</v>
      </c>
      <c r="O146" s="4" t="s">
        <v>982</v>
      </c>
      <c r="P146" s="4" t="s">
        <v>1151</v>
      </c>
      <c r="Q146" s="4" t="s">
        <v>663</v>
      </c>
      <c r="R146" s="4" t="s">
        <v>3021</v>
      </c>
      <c r="S146" s="4" t="s">
        <v>2836</v>
      </c>
      <c r="T146" s="4" t="s">
        <v>39876</v>
      </c>
    </row>
    <row r="147" spans="1:20">
      <c r="A147" s="31">
        <v>19221153018</v>
      </c>
      <c r="B147" s="4" t="s">
        <v>1027</v>
      </c>
      <c r="C147" s="4" t="s">
        <v>1142</v>
      </c>
      <c r="D147" s="4" t="s">
        <v>23516</v>
      </c>
      <c r="E147" s="4" t="s">
        <v>2835</v>
      </c>
      <c r="F147" s="4" t="s">
        <v>22923</v>
      </c>
      <c r="G147" s="4" t="s">
        <v>3020</v>
      </c>
      <c r="H147" s="4" t="s">
        <v>22924</v>
      </c>
      <c r="I147" s="4" t="s">
        <v>22</v>
      </c>
      <c r="J147" s="4" t="s">
        <v>1028</v>
      </c>
      <c r="K147" s="4" t="s">
        <v>1029</v>
      </c>
      <c r="L147" s="4" t="s">
        <v>229</v>
      </c>
      <c r="M147" s="4" t="s">
        <v>73</v>
      </c>
      <c r="N147" s="4" t="s">
        <v>985</v>
      </c>
      <c r="O147" s="4" t="s">
        <v>984</v>
      </c>
      <c r="P147" s="4" t="s">
        <v>1143</v>
      </c>
      <c r="Q147" s="4" t="s">
        <v>663</v>
      </c>
      <c r="R147" s="4" t="s">
        <v>3021</v>
      </c>
      <c r="S147" s="4" t="s">
        <v>2836</v>
      </c>
      <c r="T147" s="4" t="s">
        <v>39876</v>
      </c>
    </row>
    <row r="148" spans="1:20">
      <c r="A148" s="31">
        <v>19231026485</v>
      </c>
      <c r="B148" s="4" t="s">
        <v>1099</v>
      </c>
      <c r="C148" s="4" t="s">
        <v>1142</v>
      </c>
      <c r="D148" s="4" t="s">
        <v>40755</v>
      </c>
      <c r="E148" s="4" t="s">
        <v>2835</v>
      </c>
      <c r="F148" s="4" t="s">
        <v>22923</v>
      </c>
      <c r="G148" s="4" t="s">
        <v>3020</v>
      </c>
      <c r="H148" s="4" t="s">
        <v>22924</v>
      </c>
      <c r="I148" s="4" t="s">
        <v>22</v>
      </c>
      <c r="J148" s="4" t="s">
        <v>1100</v>
      </c>
      <c r="K148" s="4" t="s">
        <v>1101</v>
      </c>
      <c r="L148" s="4" t="s">
        <v>229</v>
      </c>
      <c r="M148" s="4" t="s">
        <v>73</v>
      </c>
      <c r="N148" s="4" t="s">
        <v>987</v>
      </c>
      <c r="O148" s="4" t="s">
        <v>986</v>
      </c>
      <c r="P148" s="4" t="s">
        <v>1167</v>
      </c>
      <c r="Q148" s="4" t="s">
        <v>663</v>
      </c>
      <c r="R148" s="4" t="s">
        <v>3021</v>
      </c>
      <c r="S148" s="4" t="s">
        <v>2836</v>
      </c>
      <c r="T148" s="4" t="s">
        <v>39876</v>
      </c>
    </row>
    <row r="149" spans="1:20">
      <c r="A149" s="31">
        <v>19231026642</v>
      </c>
      <c r="B149" s="4" t="s">
        <v>1104</v>
      </c>
      <c r="C149" s="4" t="s">
        <v>1142</v>
      </c>
      <c r="D149" s="4" t="s">
        <v>25309</v>
      </c>
      <c r="E149" s="4" t="s">
        <v>2835</v>
      </c>
      <c r="F149" s="4" t="s">
        <v>22923</v>
      </c>
      <c r="G149" s="4" t="s">
        <v>3020</v>
      </c>
      <c r="H149" s="4" t="s">
        <v>22924</v>
      </c>
      <c r="I149" s="4" t="s">
        <v>22</v>
      </c>
      <c r="J149" s="4" t="s">
        <v>1105</v>
      </c>
      <c r="K149" s="4" t="s">
        <v>1106</v>
      </c>
      <c r="L149" s="4" t="s">
        <v>229</v>
      </c>
      <c r="M149" s="4" t="s">
        <v>73</v>
      </c>
      <c r="N149" s="4" t="s">
        <v>989</v>
      </c>
      <c r="O149" s="4" t="s">
        <v>988</v>
      </c>
      <c r="P149" s="4" t="s">
        <v>1171</v>
      </c>
      <c r="Q149" s="4" t="s">
        <v>663</v>
      </c>
      <c r="R149" s="4" t="s">
        <v>3021</v>
      </c>
      <c r="S149" s="4" t="s">
        <v>2836</v>
      </c>
      <c r="T149" s="4" t="s">
        <v>39876</v>
      </c>
    </row>
    <row r="150" spans="1:20">
      <c r="A150" s="31">
        <v>19221153810</v>
      </c>
      <c r="B150" s="4" t="s">
        <v>1063</v>
      </c>
      <c r="C150" s="4" t="s">
        <v>1142</v>
      </c>
      <c r="D150" s="4" t="s">
        <v>40756</v>
      </c>
      <c r="E150" s="4" t="s">
        <v>2835</v>
      </c>
      <c r="F150" s="4" t="s">
        <v>12017</v>
      </c>
      <c r="G150" s="4" t="s">
        <v>3020</v>
      </c>
      <c r="H150" s="4" t="s">
        <v>12018</v>
      </c>
      <c r="I150" s="4" t="s">
        <v>22</v>
      </c>
      <c r="J150" s="4" t="s">
        <v>1064</v>
      </c>
      <c r="K150" s="4" t="s">
        <v>1065</v>
      </c>
      <c r="L150" s="4" t="s">
        <v>271</v>
      </c>
      <c r="M150" s="4" t="s">
        <v>73</v>
      </c>
      <c r="N150" s="4" t="s">
        <v>991</v>
      </c>
      <c r="O150" s="4" t="s">
        <v>990</v>
      </c>
      <c r="P150" s="4" t="s">
        <v>1153</v>
      </c>
      <c r="Q150" s="4" t="s">
        <v>663</v>
      </c>
      <c r="R150" s="4" t="s">
        <v>3021</v>
      </c>
      <c r="S150" s="4" t="s">
        <v>2836</v>
      </c>
      <c r="T150" s="4" t="s">
        <v>39876</v>
      </c>
    </row>
    <row r="151" spans="1:20">
      <c r="A151" s="31">
        <v>19221153778</v>
      </c>
      <c r="B151" s="4" t="s">
        <v>1060</v>
      </c>
      <c r="C151" s="4" t="s">
        <v>1142</v>
      </c>
      <c r="D151" s="4" t="s">
        <v>38885</v>
      </c>
      <c r="E151" s="4" t="s">
        <v>2835</v>
      </c>
      <c r="F151" s="4" t="s">
        <v>19520</v>
      </c>
      <c r="G151" s="4" t="s">
        <v>3020</v>
      </c>
      <c r="H151" s="4" t="s">
        <v>19521</v>
      </c>
      <c r="I151" s="4" t="s">
        <v>22</v>
      </c>
      <c r="J151" s="4" t="s">
        <v>1061</v>
      </c>
      <c r="K151" s="4" t="s">
        <v>1062</v>
      </c>
      <c r="L151" s="4" t="s">
        <v>242</v>
      </c>
      <c r="M151" s="4" t="s">
        <v>73</v>
      </c>
      <c r="N151" s="4" t="s">
        <v>993</v>
      </c>
      <c r="O151" s="4" t="s">
        <v>992</v>
      </c>
      <c r="P151" s="4" t="s">
        <v>1152</v>
      </c>
      <c r="Q151" s="4" t="s">
        <v>663</v>
      </c>
      <c r="R151" s="4" t="s">
        <v>3021</v>
      </c>
      <c r="S151" s="4" t="s">
        <v>2836</v>
      </c>
      <c r="T151" s="4" t="s">
        <v>39876</v>
      </c>
    </row>
    <row r="152" spans="1:20">
      <c r="A152" s="31">
        <v>19221153695</v>
      </c>
      <c r="B152" s="4" t="s">
        <v>1057</v>
      </c>
      <c r="C152" s="4" t="s">
        <v>1142</v>
      </c>
      <c r="D152" s="4" t="s">
        <v>40757</v>
      </c>
      <c r="E152" s="4" t="s">
        <v>2835</v>
      </c>
      <c r="F152" s="4" t="s">
        <v>19520</v>
      </c>
      <c r="G152" s="4" t="s">
        <v>3020</v>
      </c>
      <c r="H152" s="4" t="s">
        <v>19521</v>
      </c>
      <c r="I152" s="4" t="s">
        <v>22</v>
      </c>
      <c r="J152" s="4" t="s">
        <v>1058</v>
      </c>
      <c r="K152" s="4" t="s">
        <v>1059</v>
      </c>
      <c r="L152" s="4" t="s">
        <v>242</v>
      </c>
      <c r="M152" s="4" t="s">
        <v>73</v>
      </c>
      <c r="N152" s="4" t="s">
        <v>995</v>
      </c>
      <c r="O152" s="4" t="s">
        <v>994</v>
      </c>
      <c r="P152" s="4" t="s">
        <v>1150</v>
      </c>
      <c r="Q152" s="4" t="s">
        <v>663</v>
      </c>
      <c r="R152" s="4" t="s">
        <v>3021</v>
      </c>
      <c r="S152" s="4" t="s">
        <v>2836</v>
      </c>
      <c r="T152" s="4" t="s">
        <v>39876</v>
      </c>
    </row>
    <row r="153" spans="1:20">
      <c r="A153" s="31">
        <v>19221153653</v>
      </c>
      <c r="B153" s="4" t="s">
        <v>1054</v>
      </c>
      <c r="C153" s="4" t="s">
        <v>1142</v>
      </c>
      <c r="D153" s="4" t="s">
        <v>40758</v>
      </c>
      <c r="E153" s="4" t="s">
        <v>2835</v>
      </c>
      <c r="F153" s="4" t="s">
        <v>12017</v>
      </c>
      <c r="G153" s="4" t="s">
        <v>3020</v>
      </c>
      <c r="H153" s="4" t="s">
        <v>12018</v>
      </c>
      <c r="I153" s="4" t="s">
        <v>22</v>
      </c>
      <c r="J153" s="4" t="s">
        <v>1055</v>
      </c>
      <c r="K153" s="4" t="s">
        <v>1056</v>
      </c>
      <c r="L153" s="4" t="s">
        <v>271</v>
      </c>
      <c r="M153" s="4" t="s">
        <v>73</v>
      </c>
      <c r="N153" s="4" t="s">
        <v>997</v>
      </c>
      <c r="O153" s="4" t="s">
        <v>996</v>
      </c>
      <c r="P153" s="4" t="s">
        <v>1149</v>
      </c>
      <c r="Q153" s="4" t="s">
        <v>663</v>
      </c>
      <c r="R153" s="4" t="s">
        <v>3021</v>
      </c>
      <c r="S153" s="4" t="s">
        <v>2836</v>
      </c>
      <c r="T153" s="4" t="s">
        <v>39876</v>
      </c>
    </row>
    <row r="154" spans="1:20">
      <c r="A154" s="31">
        <v>19221153612</v>
      </c>
      <c r="B154" s="4" t="s">
        <v>1051</v>
      </c>
      <c r="C154" s="4" t="s">
        <v>1142</v>
      </c>
      <c r="D154" s="4" t="s">
        <v>6192</v>
      </c>
      <c r="E154" s="4" t="s">
        <v>2835</v>
      </c>
      <c r="F154" s="4" t="s">
        <v>29902</v>
      </c>
      <c r="G154" s="4" t="s">
        <v>3020</v>
      </c>
      <c r="H154" s="4" t="s">
        <v>29903</v>
      </c>
      <c r="I154" s="4" t="s">
        <v>22</v>
      </c>
      <c r="J154" s="4" t="s">
        <v>1052</v>
      </c>
      <c r="K154" s="4" t="s">
        <v>1053</v>
      </c>
      <c r="L154" s="4" t="s">
        <v>441</v>
      </c>
      <c r="M154" s="4" t="s">
        <v>73</v>
      </c>
      <c r="N154" s="4" t="s">
        <v>999</v>
      </c>
      <c r="O154" s="4" t="s">
        <v>998</v>
      </c>
      <c r="P154" s="4" t="s">
        <v>1148</v>
      </c>
      <c r="Q154" s="4" t="s">
        <v>663</v>
      </c>
      <c r="R154" s="4" t="s">
        <v>3021</v>
      </c>
      <c r="S154" s="4" t="s">
        <v>2836</v>
      </c>
      <c r="T154" s="4" t="s">
        <v>39876</v>
      </c>
    </row>
    <row r="155" spans="1:20">
      <c r="A155" s="31">
        <v>19221153570</v>
      </c>
      <c r="B155" s="4" t="s">
        <v>1048</v>
      </c>
      <c r="C155" s="4" t="s">
        <v>1142</v>
      </c>
      <c r="D155" s="4" t="s">
        <v>34080</v>
      </c>
      <c r="E155" s="4" t="s">
        <v>2835</v>
      </c>
      <c r="F155" s="4" t="s">
        <v>33749</v>
      </c>
      <c r="G155" s="4" t="s">
        <v>3020</v>
      </c>
      <c r="H155" s="4" t="s">
        <v>33748</v>
      </c>
      <c r="I155" s="4" t="s">
        <v>22</v>
      </c>
      <c r="J155" s="4" t="s">
        <v>1049</v>
      </c>
      <c r="K155" s="4" t="s">
        <v>1050</v>
      </c>
      <c r="L155" s="4" t="s">
        <v>308</v>
      </c>
      <c r="M155" s="4" t="s">
        <v>73</v>
      </c>
      <c r="N155" s="4" t="s">
        <v>1001</v>
      </c>
      <c r="O155" s="4" t="s">
        <v>1000</v>
      </c>
      <c r="P155" s="4" t="s">
        <v>1147</v>
      </c>
      <c r="Q155" s="4" t="s">
        <v>663</v>
      </c>
      <c r="R155" s="4" t="s">
        <v>3021</v>
      </c>
      <c r="S155" s="4" t="s">
        <v>2836</v>
      </c>
      <c r="T155" s="4" t="s">
        <v>39876</v>
      </c>
    </row>
    <row r="156" spans="1:20">
      <c r="A156" s="31">
        <v>19221153539</v>
      </c>
      <c r="B156" s="4" t="s">
        <v>1046</v>
      </c>
      <c r="C156" s="4" t="s">
        <v>1142</v>
      </c>
      <c r="D156" s="4" t="s">
        <v>37079</v>
      </c>
      <c r="E156" s="4" t="s">
        <v>71</v>
      </c>
      <c r="F156" s="4" t="s">
        <v>1046</v>
      </c>
      <c r="G156" s="4" t="s">
        <v>71</v>
      </c>
      <c r="H156" s="4" t="s">
        <v>1046</v>
      </c>
      <c r="I156" s="4" t="s">
        <v>22</v>
      </c>
      <c r="J156" s="4" t="s">
        <v>596</v>
      </c>
      <c r="K156" s="4" t="s">
        <v>1047</v>
      </c>
      <c r="L156" s="4" t="s">
        <v>86</v>
      </c>
      <c r="M156" s="4" t="s">
        <v>73</v>
      </c>
      <c r="N156" s="4" t="s">
        <v>1003</v>
      </c>
      <c r="O156" s="4" t="s">
        <v>1002</v>
      </c>
      <c r="P156" s="4" t="s">
        <v>1146</v>
      </c>
      <c r="Q156" s="4" t="s">
        <v>663</v>
      </c>
      <c r="R156" s="4" t="s">
        <v>39876</v>
      </c>
      <c r="S156" s="4" t="s">
        <v>39876</v>
      </c>
      <c r="T156" s="4" t="s">
        <v>39876</v>
      </c>
    </row>
    <row r="157" spans="1:20">
      <c r="A157" s="31">
        <v>19221153497</v>
      </c>
      <c r="B157" s="4" t="s">
        <v>1041</v>
      </c>
      <c r="C157" s="4" t="s">
        <v>1142</v>
      </c>
      <c r="D157" s="4" t="s">
        <v>28779</v>
      </c>
      <c r="E157" s="4" t="s">
        <v>71</v>
      </c>
      <c r="F157" s="4" t="s">
        <v>1041</v>
      </c>
      <c r="G157" s="4" t="s">
        <v>71</v>
      </c>
      <c r="H157" s="4" t="s">
        <v>1041</v>
      </c>
      <c r="I157" s="4" t="s">
        <v>22</v>
      </c>
      <c r="J157" s="4" t="s">
        <v>120</v>
      </c>
      <c r="K157" s="4" t="s">
        <v>1042</v>
      </c>
      <c r="L157" s="4" t="s">
        <v>468</v>
      </c>
      <c r="M157" s="4" t="s">
        <v>73</v>
      </c>
      <c r="N157" s="4" t="s">
        <v>1007</v>
      </c>
      <c r="O157" s="4" t="s">
        <v>1006</v>
      </c>
      <c r="P157" s="4" t="s">
        <v>1145</v>
      </c>
      <c r="Q157" s="4" t="s">
        <v>663</v>
      </c>
      <c r="R157" s="4" t="s">
        <v>39876</v>
      </c>
      <c r="S157" s="4" t="s">
        <v>39876</v>
      </c>
      <c r="T157" s="4" t="s">
        <v>39876</v>
      </c>
    </row>
    <row r="158" spans="1:20">
      <c r="A158" s="31">
        <v>19231011347</v>
      </c>
      <c r="B158" s="4" t="s">
        <v>1094</v>
      </c>
      <c r="C158" s="4" t="s">
        <v>1142</v>
      </c>
      <c r="D158" s="4" t="s">
        <v>40759</v>
      </c>
      <c r="E158" s="4" t="s">
        <v>71</v>
      </c>
      <c r="F158" s="4" t="s">
        <v>1094</v>
      </c>
      <c r="G158" s="4" t="s">
        <v>71</v>
      </c>
      <c r="H158" s="4" t="s">
        <v>1094</v>
      </c>
      <c r="I158" s="4" t="s">
        <v>22</v>
      </c>
      <c r="J158" s="4" t="s">
        <v>1095</v>
      </c>
      <c r="K158" s="4" t="s">
        <v>1096</v>
      </c>
      <c r="L158" s="4" t="s">
        <v>267</v>
      </c>
      <c r="M158" s="4" t="s">
        <v>73</v>
      </c>
      <c r="N158" s="4" t="s">
        <v>1005</v>
      </c>
      <c r="O158" s="4" t="s">
        <v>1004</v>
      </c>
      <c r="P158" s="4" t="s">
        <v>1161</v>
      </c>
      <c r="Q158" s="4" t="s">
        <v>922</v>
      </c>
      <c r="R158" s="4" t="s">
        <v>39876</v>
      </c>
      <c r="S158" s="4" t="s">
        <v>39876</v>
      </c>
      <c r="T158" s="4" t="s">
        <v>39876</v>
      </c>
    </row>
    <row r="159" spans="1:20">
      <c r="A159" s="31">
        <v>19221153059</v>
      </c>
      <c r="B159" s="4" t="s">
        <v>1030</v>
      </c>
      <c r="C159" s="4" t="s">
        <v>1142</v>
      </c>
      <c r="D159" s="4" t="s">
        <v>18367</v>
      </c>
      <c r="E159" s="4" t="s">
        <v>2835</v>
      </c>
      <c r="F159" s="4" t="s">
        <v>9880</v>
      </c>
      <c r="G159" s="4" t="s">
        <v>3020</v>
      </c>
      <c r="H159" s="4" t="s">
        <v>9880</v>
      </c>
      <c r="I159" s="4" t="s">
        <v>22</v>
      </c>
      <c r="J159" s="4" t="s">
        <v>296</v>
      </c>
      <c r="K159" s="4" t="s">
        <v>1031</v>
      </c>
      <c r="L159" s="4" t="s">
        <v>79</v>
      </c>
      <c r="M159" s="4" t="s">
        <v>73</v>
      </c>
      <c r="N159" s="4" t="s">
        <v>1009</v>
      </c>
      <c r="O159" s="4" t="s">
        <v>1008</v>
      </c>
      <c r="P159" s="4" t="s">
        <v>1144</v>
      </c>
      <c r="Q159" s="4" t="s">
        <v>663</v>
      </c>
      <c r="R159" s="4" t="s">
        <v>3021</v>
      </c>
      <c r="S159" s="4" t="s">
        <v>2836</v>
      </c>
      <c r="T159" s="4" t="s">
        <v>39876</v>
      </c>
    </row>
    <row r="160" spans="1:20">
      <c r="A160" s="31">
        <v>19231026683</v>
      </c>
      <c r="B160" s="4" t="s">
        <v>1107</v>
      </c>
      <c r="C160" s="4" t="s">
        <v>1142</v>
      </c>
      <c r="D160" s="4" t="s">
        <v>12425</v>
      </c>
      <c r="E160" s="4" t="s">
        <v>2835</v>
      </c>
      <c r="F160" s="4" t="s">
        <v>10579</v>
      </c>
      <c r="G160" s="4" t="s">
        <v>3020</v>
      </c>
      <c r="H160" s="4" t="s">
        <v>13187</v>
      </c>
      <c r="I160" s="4" t="s">
        <v>22</v>
      </c>
      <c r="J160" s="4" t="s">
        <v>1108</v>
      </c>
      <c r="K160" s="4" t="s">
        <v>1109</v>
      </c>
      <c r="L160" s="4" t="s">
        <v>231</v>
      </c>
      <c r="M160" s="4" t="s">
        <v>73</v>
      </c>
      <c r="N160" s="4" t="s">
        <v>1012</v>
      </c>
      <c r="O160" s="4" t="s">
        <v>1011</v>
      </c>
      <c r="P160" s="4" t="s">
        <v>1172</v>
      </c>
      <c r="Q160" s="4" t="s">
        <v>663</v>
      </c>
      <c r="R160" s="4" t="s">
        <v>3021</v>
      </c>
      <c r="S160" s="4" t="s">
        <v>2836</v>
      </c>
      <c r="T160" s="4" t="s">
        <v>39876</v>
      </c>
    </row>
    <row r="161" spans="1:20">
      <c r="A161" s="31">
        <v>19221153869</v>
      </c>
      <c r="B161" s="4" t="s">
        <v>1073</v>
      </c>
      <c r="C161" s="4" t="s">
        <v>1142</v>
      </c>
      <c r="D161" s="4" t="s">
        <v>25310</v>
      </c>
      <c r="E161" s="4" t="s">
        <v>71</v>
      </c>
      <c r="F161" s="4" t="s">
        <v>1073</v>
      </c>
      <c r="G161" s="4" t="s">
        <v>71</v>
      </c>
      <c r="H161" s="4" t="s">
        <v>1073</v>
      </c>
      <c r="I161" s="4" t="s">
        <v>22</v>
      </c>
      <c r="J161" s="4" t="s">
        <v>1074</v>
      </c>
      <c r="K161" s="4" t="s">
        <v>1075</v>
      </c>
      <c r="L161" s="4" t="s">
        <v>86</v>
      </c>
      <c r="M161" s="4" t="s">
        <v>73</v>
      </c>
      <c r="N161" s="4" t="s">
        <v>1014</v>
      </c>
      <c r="O161" s="4" t="s">
        <v>1013</v>
      </c>
      <c r="P161" s="4" t="s">
        <v>1155</v>
      </c>
      <c r="Q161" s="4" t="s">
        <v>663</v>
      </c>
      <c r="R161" s="4" t="s">
        <v>39876</v>
      </c>
      <c r="S161" s="4" t="s">
        <v>39876</v>
      </c>
      <c r="T161" s="4" t="s">
        <v>39876</v>
      </c>
    </row>
    <row r="162" spans="1:20">
      <c r="A162" s="31">
        <v>19221153943</v>
      </c>
      <c r="B162" s="4" t="s">
        <v>1085</v>
      </c>
      <c r="C162" s="4" t="s">
        <v>1142</v>
      </c>
      <c r="D162" s="4" t="s">
        <v>38886</v>
      </c>
      <c r="E162" s="4" t="s">
        <v>71</v>
      </c>
      <c r="F162" s="4" t="s">
        <v>1085</v>
      </c>
      <c r="G162" s="4" t="s">
        <v>71</v>
      </c>
      <c r="H162" s="4" t="s">
        <v>1085</v>
      </c>
      <c r="I162" s="4" t="s">
        <v>22</v>
      </c>
      <c r="J162" s="4" t="s">
        <v>1086</v>
      </c>
      <c r="K162" s="4" t="s">
        <v>1087</v>
      </c>
      <c r="L162" s="4" t="s">
        <v>263</v>
      </c>
      <c r="M162" s="4" t="s">
        <v>73</v>
      </c>
      <c r="N162" s="4" t="s">
        <v>1016</v>
      </c>
      <c r="O162" s="4" t="s">
        <v>1015</v>
      </c>
      <c r="P162" s="4" t="s">
        <v>1158</v>
      </c>
      <c r="Q162" s="4" t="s">
        <v>663</v>
      </c>
      <c r="R162" s="4" t="s">
        <v>39876</v>
      </c>
      <c r="S162" s="4" t="s">
        <v>39876</v>
      </c>
      <c r="T162" s="4" t="s">
        <v>39876</v>
      </c>
    </row>
    <row r="163" spans="1:20">
      <c r="A163" s="31">
        <v>19221153828</v>
      </c>
      <c r="B163" s="4" t="s">
        <v>1066</v>
      </c>
      <c r="C163" s="4" t="s">
        <v>1142</v>
      </c>
      <c r="D163" s="4" t="s">
        <v>40760</v>
      </c>
      <c r="E163" s="4" t="s">
        <v>71</v>
      </c>
      <c r="F163" s="4" t="s">
        <v>1066</v>
      </c>
      <c r="G163" s="4" t="s">
        <v>71</v>
      </c>
      <c r="H163" s="4" t="s">
        <v>1066</v>
      </c>
      <c r="I163" s="4" t="s">
        <v>22</v>
      </c>
      <c r="J163" s="4" t="s">
        <v>1067</v>
      </c>
      <c r="K163" s="4" t="s">
        <v>1068</v>
      </c>
      <c r="L163" s="4" t="s">
        <v>476</v>
      </c>
      <c r="M163" s="4" t="s">
        <v>73</v>
      </c>
      <c r="N163" s="4" t="s">
        <v>1018</v>
      </c>
      <c r="O163" s="4" t="s">
        <v>1017</v>
      </c>
      <c r="P163" s="4" t="s">
        <v>1154</v>
      </c>
      <c r="Q163" s="4" t="s">
        <v>663</v>
      </c>
      <c r="R163" s="4" t="s">
        <v>39876</v>
      </c>
      <c r="S163" s="4" t="s">
        <v>39876</v>
      </c>
      <c r="T163" s="4" t="s">
        <v>39876</v>
      </c>
    </row>
    <row r="164" spans="1:20">
      <c r="A164" s="31">
        <v>19221153901</v>
      </c>
      <c r="B164" s="4" t="s">
        <v>1079</v>
      </c>
      <c r="C164" s="4" t="s">
        <v>1142</v>
      </c>
      <c r="D164" s="4" t="s">
        <v>40761</v>
      </c>
      <c r="E164" s="4" t="s">
        <v>71</v>
      </c>
      <c r="F164" s="4" t="s">
        <v>1079</v>
      </c>
      <c r="G164" s="4" t="s">
        <v>71</v>
      </c>
      <c r="H164" s="4" t="s">
        <v>1079</v>
      </c>
      <c r="I164" s="4" t="s">
        <v>22</v>
      </c>
      <c r="J164" s="4" t="s">
        <v>1080</v>
      </c>
      <c r="K164" s="4" t="s">
        <v>1081</v>
      </c>
      <c r="L164" s="4" t="s">
        <v>267</v>
      </c>
      <c r="M164" s="4" t="s">
        <v>73</v>
      </c>
      <c r="N164" s="4" t="s">
        <v>1020</v>
      </c>
      <c r="O164" s="4" t="s">
        <v>1019</v>
      </c>
      <c r="P164" s="4" t="s">
        <v>1156</v>
      </c>
      <c r="Q164" s="4" t="s">
        <v>663</v>
      </c>
      <c r="R164" s="4" t="s">
        <v>39876</v>
      </c>
      <c r="S164" s="4" t="s">
        <v>39876</v>
      </c>
      <c r="T164" s="4" t="s">
        <v>39876</v>
      </c>
    </row>
    <row r="165" spans="1:20">
      <c r="A165" s="31">
        <v>19221153984</v>
      </c>
      <c r="B165" s="4" t="s">
        <v>1091</v>
      </c>
      <c r="C165" s="4" t="s">
        <v>1142</v>
      </c>
      <c r="D165" s="4" t="s">
        <v>6193</v>
      </c>
      <c r="E165" s="4" t="s">
        <v>2835</v>
      </c>
      <c r="F165" s="4" t="s">
        <v>27445</v>
      </c>
      <c r="G165" s="4" t="s">
        <v>3020</v>
      </c>
      <c r="H165" s="4" t="s">
        <v>33748</v>
      </c>
      <c r="I165" s="4" t="s">
        <v>22</v>
      </c>
      <c r="J165" s="4" t="s">
        <v>1092</v>
      </c>
      <c r="K165" s="4" t="s">
        <v>1093</v>
      </c>
      <c r="L165" s="4" t="s">
        <v>308</v>
      </c>
      <c r="M165" s="4" t="s">
        <v>73</v>
      </c>
      <c r="N165" s="4" t="s">
        <v>1022</v>
      </c>
      <c r="O165" s="4" t="s">
        <v>1021</v>
      </c>
      <c r="P165" s="4" t="s">
        <v>1160</v>
      </c>
      <c r="Q165" s="4" t="s">
        <v>663</v>
      </c>
      <c r="R165" s="4" t="s">
        <v>3021</v>
      </c>
      <c r="S165" s="4" t="s">
        <v>2836</v>
      </c>
      <c r="T165" s="4" t="s">
        <v>39876</v>
      </c>
    </row>
    <row r="166" spans="1:20">
      <c r="A166" s="31">
        <v>19221153976</v>
      </c>
      <c r="B166" s="4" t="s">
        <v>1088</v>
      </c>
      <c r="C166" s="4" t="s">
        <v>1142</v>
      </c>
      <c r="D166" s="4" t="s">
        <v>18368</v>
      </c>
      <c r="E166" s="4" t="s">
        <v>2835</v>
      </c>
      <c r="F166" s="4" t="s">
        <v>27445</v>
      </c>
      <c r="G166" s="4" t="s">
        <v>3020</v>
      </c>
      <c r="H166" s="4" t="s">
        <v>33748</v>
      </c>
      <c r="I166" s="4" t="s">
        <v>22</v>
      </c>
      <c r="J166" s="4" t="s">
        <v>1089</v>
      </c>
      <c r="K166" s="4" t="s">
        <v>1090</v>
      </c>
      <c r="L166" s="4" t="s">
        <v>308</v>
      </c>
      <c r="M166" s="4" t="s">
        <v>73</v>
      </c>
      <c r="N166" s="4" t="s">
        <v>1024</v>
      </c>
      <c r="O166" s="4" t="s">
        <v>1023</v>
      </c>
      <c r="P166" s="4" t="s">
        <v>1159</v>
      </c>
      <c r="Q166" s="4" t="s">
        <v>663</v>
      </c>
      <c r="R166" s="4" t="s">
        <v>3021</v>
      </c>
      <c r="S166" s="4" t="s">
        <v>2836</v>
      </c>
      <c r="T166" s="4" t="s">
        <v>39876</v>
      </c>
    </row>
    <row r="167" spans="1:20">
      <c r="A167" s="31">
        <v>19221153935</v>
      </c>
      <c r="B167" s="4" t="s">
        <v>1082</v>
      </c>
      <c r="C167" s="4" t="s">
        <v>1142</v>
      </c>
      <c r="D167" s="4" t="s">
        <v>40762</v>
      </c>
      <c r="E167" s="4" t="s">
        <v>2835</v>
      </c>
      <c r="F167" s="4" t="s">
        <v>12017</v>
      </c>
      <c r="G167" s="4" t="s">
        <v>3020</v>
      </c>
      <c r="H167" s="4" t="s">
        <v>12018</v>
      </c>
      <c r="I167" s="4" t="s">
        <v>22</v>
      </c>
      <c r="J167" s="4" t="s">
        <v>1083</v>
      </c>
      <c r="K167" s="4" t="s">
        <v>1084</v>
      </c>
      <c r="L167" s="4" t="s">
        <v>271</v>
      </c>
      <c r="M167" s="4" t="s">
        <v>73</v>
      </c>
      <c r="N167" s="4" t="s">
        <v>1026</v>
      </c>
      <c r="O167" s="4" t="s">
        <v>1025</v>
      </c>
      <c r="P167" s="4" t="s">
        <v>1157</v>
      </c>
      <c r="Q167" s="4" t="s">
        <v>663</v>
      </c>
      <c r="R167" s="4" t="s">
        <v>3021</v>
      </c>
      <c r="S167" s="4" t="s">
        <v>2836</v>
      </c>
      <c r="T167" s="4" t="s">
        <v>39876</v>
      </c>
    </row>
    <row r="168" spans="1:20">
      <c r="A168" s="31">
        <v>19221153893</v>
      </c>
      <c r="B168" s="4" t="s">
        <v>1076</v>
      </c>
      <c r="C168" s="4" t="s">
        <v>1274</v>
      </c>
      <c r="D168" s="4" t="s">
        <v>40763</v>
      </c>
      <c r="E168" s="4" t="s">
        <v>71</v>
      </c>
      <c r="F168" s="4" t="s">
        <v>1076</v>
      </c>
      <c r="G168" s="4" t="s">
        <v>71</v>
      </c>
      <c r="H168" s="4" t="s">
        <v>1076</v>
      </c>
      <c r="I168" s="4" t="s">
        <v>22</v>
      </c>
      <c r="J168" s="4" t="s">
        <v>1077</v>
      </c>
      <c r="K168" s="4" t="s">
        <v>1078</v>
      </c>
      <c r="L168" s="4" t="s">
        <v>72</v>
      </c>
      <c r="M168" s="4" t="s">
        <v>73</v>
      </c>
      <c r="N168" s="4" t="s">
        <v>1115</v>
      </c>
      <c r="O168" s="4" t="s">
        <v>1114</v>
      </c>
      <c r="P168" s="4" t="s">
        <v>1277</v>
      </c>
      <c r="Q168" s="4" t="s">
        <v>663</v>
      </c>
      <c r="R168" s="4" t="s">
        <v>39876</v>
      </c>
      <c r="S168" s="4" t="s">
        <v>39876</v>
      </c>
      <c r="T168" s="4" t="s">
        <v>39876</v>
      </c>
    </row>
    <row r="169" spans="1:20">
      <c r="A169" s="31">
        <v>19221153851</v>
      </c>
      <c r="B169" s="4" t="s">
        <v>1069</v>
      </c>
      <c r="C169" s="4" t="s">
        <v>1274</v>
      </c>
      <c r="D169" s="4" t="s">
        <v>21597</v>
      </c>
      <c r="E169" s="4" t="s">
        <v>2835</v>
      </c>
      <c r="F169" s="4" t="s">
        <v>27445</v>
      </c>
      <c r="G169" s="4" t="s">
        <v>2835</v>
      </c>
      <c r="H169" s="4" t="s">
        <v>27446</v>
      </c>
      <c r="I169" s="4" t="s">
        <v>22</v>
      </c>
      <c r="J169" s="4" t="s">
        <v>1070</v>
      </c>
      <c r="K169" s="4" t="s">
        <v>1071</v>
      </c>
      <c r="L169" s="4" t="s">
        <v>1072</v>
      </c>
      <c r="M169" s="4" t="s">
        <v>73</v>
      </c>
      <c r="N169" s="4" t="s">
        <v>1117</v>
      </c>
      <c r="O169" s="4" t="s">
        <v>1116</v>
      </c>
      <c r="P169" s="4" t="s">
        <v>1276</v>
      </c>
      <c r="Q169" s="4" t="s">
        <v>663</v>
      </c>
      <c r="R169" s="4" t="s">
        <v>2836</v>
      </c>
      <c r="S169" s="4" t="s">
        <v>2836</v>
      </c>
      <c r="T169" s="4" t="s">
        <v>39876</v>
      </c>
    </row>
    <row r="170" spans="1:20">
      <c r="A170" s="31">
        <v>19221153091</v>
      </c>
      <c r="B170" s="4" t="s">
        <v>1032</v>
      </c>
      <c r="C170" s="4" t="s">
        <v>1274</v>
      </c>
      <c r="D170" s="4" t="s">
        <v>40764</v>
      </c>
      <c r="E170" s="4" t="s">
        <v>2835</v>
      </c>
      <c r="F170" s="4" t="s">
        <v>26671</v>
      </c>
      <c r="G170" s="4" t="s">
        <v>3020</v>
      </c>
      <c r="H170" s="4" t="s">
        <v>26673</v>
      </c>
      <c r="I170" s="4" t="s">
        <v>22</v>
      </c>
      <c r="J170" s="4" t="s">
        <v>1033</v>
      </c>
      <c r="K170" s="4" t="s">
        <v>1034</v>
      </c>
      <c r="L170" s="4" t="s">
        <v>281</v>
      </c>
      <c r="M170" s="4" t="s">
        <v>73</v>
      </c>
      <c r="N170" s="4" t="s">
        <v>1119</v>
      </c>
      <c r="O170" s="4" t="s">
        <v>1118</v>
      </c>
      <c r="P170" s="4" t="s">
        <v>1275</v>
      </c>
      <c r="Q170" s="4" t="s">
        <v>663</v>
      </c>
      <c r="R170" s="4" t="s">
        <v>3021</v>
      </c>
      <c r="S170" s="4" t="s">
        <v>2836</v>
      </c>
      <c r="T170" s="4" t="s">
        <v>39876</v>
      </c>
    </row>
    <row r="171" spans="1:20">
      <c r="A171" s="31">
        <v>19231026568</v>
      </c>
      <c r="B171" s="4" t="s">
        <v>1168</v>
      </c>
      <c r="C171" s="4" t="s">
        <v>1274</v>
      </c>
      <c r="D171" s="4" t="s">
        <v>40765</v>
      </c>
      <c r="E171" s="4" t="s">
        <v>71</v>
      </c>
      <c r="F171" s="4" t="s">
        <v>1168</v>
      </c>
      <c r="G171" s="4" t="s">
        <v>71</v>
      </c>
      <c r="H171" s="4" t="s">
        <v>1168</v>
      </c>
      <c r="I171" s="4" t="s">
        <v>22</v>
      </c>
      <c r="J171" s="4" t="s">
        <v>1169</v>
      </c>
      <c r="K171" s="4" t="s">
        <v>1170</v>
      </c>
      <c r="L171" s="4" t="s">
        <v>311</v>
      </c>
      <c r="M171" s="4" t="s">
        <v>73</v>
      </c>
      <c r="N171" s="4" t="s">
        <v>1121</v>
      </c>
      <c r="O171" s="4" t="s">
        <v>1120</v>
      </c>
      <c r="P171" s="4" t="s">
        <v>1280</v>
      </c>
      <c r="Q171" s="4" t="s">
        <v>663</v>
      </c>
      <c r="R171" s="4" t="s">
        <v>39876</v>
      </c>
      <c r="S171" s="4" t="s">
        <v>39876</v>
      </c>
      <c r="T171" s="4" t="s">
        <v>39876</v>
      </c>
    </row>
    <row r="172" spans="1:20">
      <c r="A172" s="31">
        <v>19231120080</v>
      </c>
      <c r="B172" s="4" t="s">
        <v>1186</v>
      </c>
      <c r="C172" s="4" t="s">
        <v>1274</v>
      </c>
      <c r="D172" s="4" t="s">
        <v>23517</v>
      </c>
      <c r="E172" s="4" t="s">
        <v>2835</v>
      </c>
      <c r="F172" s="4" t="s">
        <v>27445</v>
      </c>
      <c r="G172" s="4" t="s">
        <v>3020</v>
      </c>
      <c r="H172" s="4" t="s">
        <v>33750</v>
      </c>
      <c r="I172" s="4" t="s">
        <v>22</v>
      </c>
      <c r="J172" s="4" t="s">
        <v>1187</v>
      </c>
      <c r="K172" s="4" t="s">
        <v>1188</v>
      </c>
      <c r="L172" s="4" t="s">
        <v>308</v>
      </c>
      <c r="M172" s="4" t="s">
        <v>73</v>
      </c>
      <c r="N172" s="4" t="s">
        <v>1123</v>
      </c>
      <c r="O172" s="4" t="s">
        <v>1122</v>
      </c>
      <c r="P172" s="4" t="s">
        <v>1293</v>
      </c>
      <c r="Q172" s="4" t="s">
        <v>663</v>
      </c>
      <c r="R172" s="4" t="s">
        <v>3021</v>
      </c>
      <c r="S172" s="4" t="s">
        <v>2836</v>
      </c>
      <c r="T172" s="4" t="s">
        <v>39876</v>
      </c>
    </row>
    <row r="173" spans="1:20">
      <c r="A173" s="31">
        <v>19231120122</v>
      </c>
      <c r="B173" s="4" t="s">
        <v>1189</v>
      </c>
      <c r="C173" s="4" t="s">
        <v>1274</v>
      </c>
      <c r="D173" s="4" t="s">
        <v>37080</v>
      </c>
      <c r="E173" s="4" t="s">
        <v>2835</v>
      </c>
      <c r="F173" s="4" t="s">
        <v>36964</v>
      </c>
      <c r="G173" s="4" t="s">
        <v>3020</v>
      </c>
      <c r="H173" s="4" t="s">
        <v>36965</v>
      </c>
      <c r="I173" s="4" t="s">
        <v>22</v>
      </c>
      <c r="J173" s="4" t="s">
        <v>1190</v>
      </c>
      <c r="K173" s="4" t="s">
        <v>1191</v>
      </c>
      <c r="L173" s="4" t="s">
        <v>93</v>
      </c>
      <c r="M173" s="4" t="s">
        <v>73</v>
      </c>
      <c r="N173" s="4" t="s">
        <v>1125</v>
      </c>
      <c r="O173" s="4" t="s">
        <v>1124</v>
      </c>
      <c r="P173" s="4" t="s">
        <v>1300</v>
      </c>
      <c r="Q173" s="4" t="s">
        <v>663</v>
      </c>
      <c r="R173" s="4" t="s">
        <v>3021</v>
      </c>
      <c r="S173" s="4" t="s">
        <v>2836</v>
      </c>
      <c r="T173" s="4" t="s">
        <v>39876</v>
      </c>
    </row>
    <row r="174" spans="1:20">
      <c r="A174" s="31">
        <v>19231125618</v>
      </c>
      <c r="B174" s="4" t="s">
        <v>1204</v>
      </c>
      <c r="C174" s="4" t="s">
        <v>1274</v>
      </c>
      <c r="D174" s="4" t="s">
        <v>8273</v>
      </c>
      <c r="E174" s="4" t="s">
        <v>2835</v>
      </c>
      <c r="F174" s="4" t="s">
        <v>29902</v>
      </c>
      <c r="G174" s="4" t="s">
        <v>3020</v>
      </c>
      <c r="H174" s="4" t="s">
        <v>29902</v>
      </c>
      <c r="I174" s="4" t="s">
        <v>22</v>
      </c>
      <c r="J174" s="4" t="s">
        <v>1205</v>
      </c>
      <c r="K174" s="4" t="s">
        <v>1206</v>
      </c>
      <c r="L174" s="4" t="s">
        <v>441</v>
      </c>
      <c r="M174" s="4" t="s">
        <v>73</v>
      </c>
      <c r="N174" s="4" t="s">
        <v>1127</v>
      </c>
      <c r="O174" s="4" t="s">
        <v>1126</v>
      </c>
      <c r="P174" s="4" t="s">
        <v>1326</v>
      </c>
      <c r="Q174" s="4" t="s">
        <v>663</v>
      </c>
      <c r="R174" s="4" t="s">
        <v>3021</v>
      </c>
      <c r="S174" s="4" t="s">
        <v>2836</v>
      </c>
      <c r="T174" s="4" t="s">
        <v>39876</v>
      </c>
    </row>
    <row r="175" spans="1:20">
      <c r="A175" s="31">
        <v>19231120973</v>
      </c>
      <c r="B175" s="4" t="s">
        <v>1198</v>
      </c>
      <c r="C175" s="4" t="s">
        <v>1274</v>
      </c>
      <c r="D175" s="4" t="s">
        <v>35384</v>
      </c>
      <c r="E175" s="4" t="s">
        <v>71</v>
      </c>
      <c r="F175" s="4" t="s">
        <v>1198</v>
      </c>
      <c r="G175" s="4" t="s">
        <v>71</v>
      </c>
      <c r="H175" s="4" t="s">
        <v>1198</v>
      </c>
      <c r="I175" s="4" t="s">
        <v>22</v>
      </c>
      <c r="J175" s="4" t="s">
        <v>1199</v>
      </c>
      <c r="K175" s="4" t="s">
        <v>1200</v>
      </c>
      <c r="L175" s="4" t="s">
        <v>263</v>
      </c>
      <c r="M175" s="4" t="s">
        <v>73</v>
      </c>
      <c r="N175" s="4" t="s">
        <v>1129</v>
      </c>
      <c r="O175" s="4" t="s">
        <v>1128</v>
      </c>
      <c r="P175" s="4" t="s">
        <v>1324</v>
      </c>
      <c r="Q175" s="4" t="s">
        <v>663</v>
      </c>
      <c r="R175" s="4" t="s">
        <v>39876</v>
      </c>
      <c r="S175" s="4" t="s">
        <v>39876</v>
      </c>
      <c r="T175" s="4" t="s">
        <v>39876</v>
      </c>
    </row>
    <row r="176" spans="1:20">
      <c r="A176" s="31">
        <v>19231011610</v>
      </c>
      <c r="B176" s="4" t="s">
        <v>1165</v>
      </c>
      <c r="C176" s="4" t="s">
        <v>1274</v>
      </c>
      <c r="D176" s="4" t="s">
        <v>40766</v>
      </c>
      <c r="E176" s="4" t="s">
        <v>2835</v>
      </c>
      <c r="F176" s="4" t="s">
        <v>21285</v>
      </c>
      <c r="G176" s="4" t="s">
        <v>3020</v>
      </c>
      <c r="H176" s="4" t="s">
        <v>21286</v>
      </c>
      <c r="I176" s="4" t="s">
        <v>22</v>
      </c>
      <c r="J176" s="4" t="s">
        <v>952</v>
      </c>
      <c r="K176" s="4" t="s">
        <v>1166</v>
      </c>
      <c r="L176" s="4" t="s">
        <v>276</v>
      </c>
      <c r="M176" s="4" t="s">
        <v>73</v>
      </c>
      <c r="N176" s="4" t="s">
        <v>1111</v>
      </c>
      <c r="O176" s="4" t="s">
        <v>1110</v>
      </c>
      <c r="P176" s="4" t="s">
        <v>1279</v>
      </c>
      <c r="Q176" s="4" t="s">
        <v>922</v>
      </c>
      <c r="R176" s="4" t="s">
        <v>3021</v>
      </c>
      <c r="S176" s="4" t="s">
        <v>2836</v>
      </c>
      <c r="T176" s="4" t="s">
        <v>39876</v>
      </c>
    </row>
    <row r="177" spans="1:20">
      <c r="A177" s="31">
        <v>19231011537</v>
      </c>
      <c r="B177" s="4" t="s">
        <v>1162</v>
      </c>
      <c r="C177" s="4" t="s">
        <v>1274</v>
      </c>
      <c r="D177" s="4" t="s">
        <v>38887</v>
      </c>
      <c r="E177" s="4" t="s">
        <v>2835</v>
      </c>
      <c r="F177" s="4" t="s">
        <v>21285</v>
      </c>
      <c r="G177" s="4" t="s">
        <v>3020</v>
      </c>
      <c r="H177" s="4" t="s">
        <v>21286</v>
      </c>
      <c r="I177" s="4" t="s">
        <v>22</v>
      </c>
      <c r="J177" s="4" t="s">
        <v>1163</v>
      </c>
      <c r="K177" s="4" t="s">
        <v>1164</v>
      </c>
      <c r="L177" s="4" t="s">
        <v>276</v>
      </c>
      <c r="M177" s="4" t="s">
        <v>73</v>
      </c>
      <c r="N177" s="4" t="s">
        <v>1113</v>
      </c>
      <c r="O177" s="4" t="s">
        <v>1112</v>
      </c>
      <c r="P177" s="4" t="s">
        <v>1278</v>
      </c>
      <c r="Q177" s="4" t="s">
        <v>922</v>
      </c>
      <c r="R177" s="4" t="s">
        <v>3021</v>
      </c>
      <c r="S177" s="4" t="s">
        <v>2836</v>
      </c>
      <c r="T177" s="4" t="s">
        <v>39876</v>
      </c>
    </row>
    <row r="178" spans="1:20">
      <c r="A178" s="31">
        <v>19231120064</v>
      </c>
      <c r="B178" s="4" t="s">
        <v>1183</v>
      </c>
      <c r="C178" s="4" t="s">
        <v>1274</v>
      </c>
      <c r="D178" s="4" t="s">
        <v>15476</v>
      </c>
      <c r="E178" s="4" t="s">
        <v>71</v>
      </c>
      <c r="F178" s="4" t="s">
        <v>1183</v>
      </c>
      <c r="G178" s="4" t="s">
        <v>71</v>
      </c>
      <c r="H178" s="4" t="s">
        <v>1183</v>
      </c>
      <c r="I178" s="4" t="s">
        <v>22</v>
      </c>
      <c r="J178" s="4" t="s">
        <v>1184</v>
      </c>
      <c r="K178" s="4" t="s">
        <v>1185</v>
      </c>
      <c r="L178" s="4" t="s">
        <v>263</v>
      </c>
      <c r="M178" s="4" t="s">
        <v>73</v>
      </c>
      <c r="N178" s="4" t="s">
        <v>1131</v>
      </c>
      <c r="O178" s="4" t="s">
        <v>1130</v>
      </c>
      <c r="P178" s="4" t="s">
        <v>1289</v>
      </c>
      <c r="Q178" s="4" t="s">
        <v>663</v>
      </c>
      <c r="R178" s="4" t="s">
        <v>39876</v>
      </c>
      <c r="S178" s="4" t="s">
        <v>39876</v>
      </c>
      <c r="T178" s="4" t="s">
        <v>39876</v>
      </c>
    </row>
    <row r="179" spans="1:20">
      <c r="A179" s="31">
        <v>19231125816</v>
      </c>
      <c r="B179" s="4" t="s">
        <v>1207</v>
      </c>
      <c r="C179" s="4" t="s">
        <v>1274</v>
      </c>
      <c r="D179" s="4" t="s">
        <v>40767</v>
      </c>
      <c r="E179" s="4" t="s">
        <v>2835</v>
      </c>
      <c r="F179" s="4" t="s">
        <v>22923</v>
      </c>
      <c r="G179" s="4" t="s">
        <v>3020</v>
      </c>
      <c r="H179" s="4" t="s">
        <v>22923</v>
      </c>
      <c r="I179" s="4" t="s">
        <v>22</v>
      </c>
      <c r="J179" s="4" t="s">
        <v>1208</v>
      </c>
      <c r="K179" s="4" t="s">
        <v>1209</v>
      </c>
      <c r="L179" s="4" t="s">
        <v>229</v>
      </c>
      <c r="M179" s="4" t="s">
        <v>73</v>
      </c>
      <c r="N179" s="4" t="s">
        <v>1133</v>
      </c>
      <c r="O179" s="4" t="s">
        <v>1132</v>
      </c>
      <c r="P179" s="4" t="s">
        <v>1327</v>
      </c>
      <c r="Q179" s="4" t="s">
        <v>663</v>
      </c>
      <c r="R179" s="4" t="s">
        <v>3021</v>
      </c>
      <c r="S179" s="4" t="s">
        <v>2836</v>
      </c>
      <c r="T179" s="4" t="s">
        <v>39876</v>
      </c>
    </row>
    <row r="180" spans="1:20">
      <c r="A180" s="31">
        <v>19231120163</v>
      </c>
      <c r="B180" s="4" t="s">
        <v>1192</v>
      </c>
      <c r="C180" s="4" t="s">
        <v>1274</v>
      </c>
      <c r="D180" s="4" t="s">
        <v>40768</v>
      </c>
      <c r="E180" s="4" t="s">
        <v>2835</v>
      </c>
      <c r="F180" s="4" t="s">
        <v>12017</v>
      </c>
      <c r="G180" s="4" t="s">
        <v>3020</v>
      </c>
      <c r="H180" s="4" t="s">
        <v>12017</v>
      </c>
      <c r="I180" s="4" t="s">
        <v>22</v>
      </c>
      <c r="J180" s="4" t="s">
        <v>1193</v>
      </c>
      <c r="K180" s="4" t="s">
        <v>1194</v>
      </c>
      <c r="L180" s="4" t="s">
        <v>271</v>
      </c>
      <c r="M180" s="4" t="s">
        <v>73</v>
      </c>
      <c r="N180" s="4" t="s">
        <v>1135</v>
      </c>
      <c r="O180" s="4" t="s">
        <v>1134</v>
      </c>
      <c r="P180" s="4" t="s">
        <v>1307</v>
      </c>
      <c r="Q180" s="4" t="s">
        <v>663</v>
      </c>
      <c r="R180" s="4" t="s">
        <v>3021</v>
      </c>
      <c r="S180" s="4" t="s">
        <v>2836</v>
      </c>
      <c r="T180" s="4" t="s">
        <v>39876</v>
      </c>
    </row>
    <row r="181" spans="1:20">
      <c r="A181" s="31">
        <v>19231120031</v>
      </c>
      <c r="B181" s="4" t="s">
        <v>1180</v>
      </c>
      <c r="C181" s="4" t="s">
        <v>1274</v>
      </c>
      <c r="D181" s="4" t="s">
        <v>40769</v>
      </c>
      <c r="E181" s="4" t="s">
        <v>2835</v>
      </c>
      <c r="F181" s="4" t="s">
        <v>26671</v>
      </c>
      <c r="G181" s="4" t="s">
        <v>3020</v>
      </c>
      <c r="H181" s="4" t="s">
        <v>26672</v>
      </c>
      <c r="I181" s="4" t="s">
        <v>22</v>
      </c>
      <c r="J181" s="4" t="s">
        <v>1181</v>
      </c>
      <c r="K181" s="4" t="s">
        <v>1182</v>
      </c>
      <c r="L181" s="4" t="s">
        <v>281</v>
      </c>
      <c r="M181" s="4" t="s">
        <v>73</v>
      </c>
      <c r="N181" s="4" t="s">
        <v>1137</v>
      </c>
      <c r="O181" s="4" t="s">
        <v>1136</v>
      </c>
      <c r="P181" s="4" t="s">
        <v>1284</v>
      </c>
      <c r="Q181" s="4" t="s">
        <v>663</v>
      </c>
      <c r="R181" s="4" t="s">
        <v>3021</v>
      </c>
      <c r="S181" s="4" t="s">
        <v>2836</v>
      </c>
      <c r="T181" s="4" t="s">
        <v>39876</v>
      </c>
    </row>
    <row r="182" spans="1:20">
      <c r="A182" s="31">
        <v>19231125535</v>
      </c>
      <c r="B182" s="4" t="s">
        <v>1201</v>
      </c>
      <c r="C182" s="4" t="s">
        <v>1274</v>
      </c>
      <c r="D182" s="4" t="s">
        <v>40770</v>
      </c>
      <c r="E182" s="4" t="s">
        <v>2835</v>
      </c>
      <c r="F182" s="4" t="s">
        <v>26671</v>
      </c>
      <c r="G182" s="4" t="s">
        <v>3020</v>
      </c>
      <c r="H182" s="4" t="s">
        <v>26672</v>
      </c>
      <c r="I182" s="4" t="s">
        <v>22</v>
      </c>
      <c r="J182" s="4" t="s">
        <v>1202</v>
      </c>
      <c r="K182" s="4" t="s">
        <v>1203</v>
      </c>
      <c r="L182" s="4" t="s">
        <v>281</v>
      </c>
      <c r="M182" s="4" t="s">
        <v>73</v>
      </c>
      <c r="N182" s="4" t="s">
        <v>1139</v>
      </c>
      <c r="O182" s="4" t="s">
        <v>1138</v>
      </c>
      <c r="P182" s="4" t="s">
        <v>1325</v>
      </c>
      <c r="Q182" s="4" t="s">
        <v>663</v>
      </c>
      <c r="R182" s="4" t="s">
        <v>3021</v>
      </c>
      <c r="S182" s="4" t="s">
        <v>2836</v>
      </c>
      <c r="T182" s="4" t="s">
        <v>39876</v>
      </c>
    </row>
    <row r="183" spans="1:20">
      <c r="A183" s="31">
        <v>19231120932</v>
      </c>
      <c r="B183" s="4" t="s">
        <v>1195</v>
      </c>
      <c r="C183" s="4" t="s">
        <v>1274</v>
      </c>
      <c r="D183" s="4" t="s">
        <v>40771</v>
      </c>
      <c r="E183" s="4" t="s">
        <v>2835</v>
      </c>
      <c r="F183" s="4" t="s">
        <v>19520</v>
      </c>
      <c r="G183" s="4" t="s">
        <v>3020</v>
      </c>
      <c r="H183" s="4" t="s">
        <v>19521</v>
      </c>
      <c r="I183" s="4" t="s">
        <v>22</v>
      </c>
      <c r="J183" s="4" t="s">
        <v>1196</v>
      </c>
      <c r="K183" s="4" t="s">
        <v>1197</v>
      </c>
      <c r="L183" s="4" t="s">
        <v>242</v>
      </c>
      <c r="M183" s="4" t="s">
        <v>73</v>
      </c>
      <c r="N183" s="4" t="s">
        <v>1141</v>
      </c>
      <c r="O183" s="4" t="s">
        <v>1140</v>
      </c>
      <c r="P183" s="4" t="s">
        <v>1323</v>
      </c>
      <c r="Q183" s="4" t="s">
        <v>663</v>
      </c>
      <c r="R183" s="4" t="s">
        <v>3021</v>
      </c>
      <c r="S183" s="4" t="s">
        <v>2836</v>
      </c>
      <c r="T183" s="4" t="s">
        <v>39876</v>
      </c>
    </row>
    <row r="184" spans="1:20">
      <c r="A184" s="31">
        <v>19231093733</v>
      </c>
      <c r="B184" s="4" t="s">
        <v>1174</v>
      </c>
      <c r="C184" s="4" t="s">
        <v>1480</v>
      </c>
      <c r="D184" s="4" t="s">
        <v>40772</v>
      </c>
      <c r="E184" s="4" t="s">
        <v>2835</v>
      </c>
      <c r="F184" s="4" t="s">
        <v>26671</v>
      </c>
      <c r="G184" s="4" t="s">
        <v>3020</v>
      </c>
      <c r="H184" s="4" t="s">
        <v>26672</v>
      </c>
      <c r="I184" s="4" t="s">
        <v>22</v>
      </c>
      <c r="J184" s="4" t="s">
        <v>1175</v>
      </c>
      <c r="K184" s="4" t="s">
        <v>1176</v>
      </c>
      <c r="L184" s="4" t="s">
        <v>281</v>
      </c>
      <c r="M184" s="4" t="s">
        <v>73</v>
      </c>
      <c r="N184" s="4" t="s">
        <v>1211</v>
      </c>
      <c r="O184" s="4" t="s">
        <v>1210</v>
      </c>
      <c r="P184" s="4" t="s">
        <v>1484</v>
      </c>
      <c r="Q184" s="4" t="s">
        <v>663</v>
      </c>
      <c r="R184" s="4" t="s">
        <v>3021</v>
      </c>
      <c r="S184" s="4" t="s">
        <v>2836</v>
      </c>
      <c r="T184" s="4" t="s">
        <v>39876</v>
      </c>
    </row>
    <row r="185" spans="1:20">
      <c r="A185" s="31">
        <v>19231093899</v>
      </c>
      <c r="B185" s="4" t="s">
        <v>1177</v>
      </c>
      <c r="C185" s="4" t="s">
        <v>1480</v>
      </c>
      <c r="D185" s="4" t="s">
        <v>21598</v>
      </c>
      <c r="E185" s="4" t="s">
        <v>2835</v>
      </c>
      <c r="F185" s="4" t="s">
        <v>29880</v>
      </c>
      <c r="G185" s="4" t="s">
        <v>2835</v>
      </c>
      <c r="H185" s="4" t="s">
        <v>29880</v>
      </c>
      <c r="I185" s="4" t="s">
        <v>22</v>
      </c>
      <c r="J185" s="4" t="s">
        <v>1178</v>
      </c>
      <c r="K185" s="4" t="s">
        <v>1179</v>
      </c>
      <c r="L185" s="4" t="s">
        <v>476</v>
      </c>
      <c r="M185" s="4" t="s">
        <v>73</v>
      </c>
      <c r="N185" s="4" t="s">
        <v>1213</v>
      </c>
      <c r="O185" s="4" t="s">
        <v>1212</v>
      </c>
      <c r="P185" s="4" t="s">
        <v>1486</v>
      </c>
      <c r="Q185" s="4" t="s">
        <v>663</v>
      </c>
      <c r="R185" s="4" t="s">
        <v>2836</v>
      </c>
      <c r="S185" s="4" t="s">
        <v>2836</v>
      </c>
      <c r="T185" s="4" t="s">
        <v>39876</v>
      </c>
    </row>
    <row r="186" spans="1:20">
      <c r="A186" s="31">
        <v>19231120114</v>
      </c>
      <c r="B186" s="4" t="s">
        <v>1297</v>
      </c>
      <c r="C186" s="4" t="s">
        <v>1480</v>
      </c>
      <c r="D186" s="4" t="s">
        <v>14356</v>
      </c>
      <c r="E186" s="4" t="s">
        <v>2835</v>
      </c>
      <c r="F186" s="4" t="s">
        <v>22923</v>
      </c>
      <c r="G186" s="4" t="s">
        <v>3020</v>
      </c>
      <c r="H186" s="4" t="s">
        <v>22924</v>
      </c>
      <c r="I186" s="4" t="s">
        <v>22</v>
      </c>
      <c r="J186" s="4" t="s">
        <v>1298</v>
      </c>
      <c r="K186" s="4" t="s">
        <v>1299</v>
      </c>
      <c r="L186" s="4" t="s">
        <v>229</v>
      </c>
      <c r="M186" s="4" t="s">
        <v>73</v>
      </c>
      <c r="N186" s="4" t="s">
        <v>1215</v>
      </c>
      <c r="O186" s="4" t="s">
        <v>1214</v>
      </c>
      <c r="P186" s="4" t="s">
        <v>1491</v>
      </c>
      <c r="Q186" s="4" t="s">
        <v>663</v>
      </c>
      <c r="R186" s="4" t="s">
        <v>3021</v>
      </c>
      <c r="S186" s="4" t="s">
        <v>2836</v>
      </c>
      <c r="T186" s="4" t="s">
        <v>39876</v>
      </c>
    </row>
    <row r="187" spans="1:20">
      <c r="A187" s="31">
        <v>19231026725</v>
      </c>
      <c r="B187" s="4" t="s">
        <v>1281</v>
      </c>
      <c r="C187" s="4" t="s">
        <v>1480</v>
      </c>
      <c r="D187" s="4" t="s">
        <v>13468</v>
      </c>
      <c r="E187" s="4" t="s">
        <v>2835</v>
      </c>
      <c r="F187" s="4" t="s">
        <v>26671</v>
      </c>
      <c r="G187" s="4" t="s">
        <v>3020</v>
      </c>
      <c r="H187" s="4" t="s">
        <v>26672</v>
      </c>
      <c r="I187" s="4" t="s">
        <v>22</v>
      </c>
      <c r="J187" s="4" t="s">
        <v>1282</v>
      </c>
      <c r="K187" s="4" t="s">
        <v>1283</v>
      </c>
      <c r="L187" s="4" t="s">
        <v>281</v>
      </c>
      <c r="M187" s="4" t="s">
        <v>73</v>
      </c>
      <c r="N187" s="4" t="s">
        <v>1217</v>
      </c>
      <c r="O187" s="4" t="s">
        <v>1216</v>
      </c>
      <c r="P187" s="4" t="s">
        <v>1481</v>
      </c>
      <c r="Q187" s="4" t="s">
        <v>663</v>
      </c>
      <c r="R187" s="4" t="s">
        <v>3021</v>
      </c>
      <c r="S187" s="4" t="s">
        <v>2836</v>
      </c>
      <c r="T187" s="4" t="s">
        <v>39876</v>
      </c>
    </row>
    <row r="188" spans="1:20">
      <c r="A188" s="31">
        <v>19231120817</v>
      </c>
      <c r="B188" s="4" t="s">
        <v>1317</v>
      </c>
      <c r="C188" s="4" t="s">
        <v>1480</v>
      </c>
      <c r="D188" s="4" t="s">
        <v>40773</v>
      </c>
      <c r="E188" s="4" t="s">
        <v>71</v>
      </c>
      <c r="F188" s="4" t="s">
        <v>1317</v>
      </c>
      <c r="G188" s="4" t="s">
        <v>71</v>
      </c>
      <c r="H188" s="4" t="s">
        <v>1317</v>
      </c>
      <c r="I188" s="4" t="s">
        <v>22</v>
      </c>
      <c r="J188" s="4" t="s">
        <v>1318</v>
      </c>
      <c r="K188" s="4" t="s">
        <v>1319</v>
      </c>
      <c r="L188" s="4" t="s">
        <v>72</v>
      </c>
      <c r="M188" s="4" t="s">
        <v>73</v>
      </c>
      <c r="N188" s="4" t="s">
        <v>1219</v>
      </c>
      <c r="O188" s="4" t="s">
        <v>1218</v>
      </c>
      <c r="P188" s="4" t="s">
        <v>1555</v>
      </c>
      <c r="Q188" s="4" t="s">
        <v>663</v>
      </c>
      <c r="R188" s="4" t="s">
        <v>39876</v>
      </c>
      <c r="S188" s="4" t="s">
        <v>39876</v>
      </c>
      <c r="T188" s="4" t="s">
        <v>39876</v>
      </c>
    </row>
    <row r="189" spans="1:20">
      <c r="A189" s="31">
        <v>19231120189</v>
      </c>
      <c r="B189" s="4" t="s">
        <v>1308</v>
      </c>
      <c r="C189" s="4" t="s">
        <v>1480</v>
      </c>
      <c r="D189" s="4" t="s">
        <v>23518</v>
      </c>
      <c r="E189" s="4" t="s">
        <v>2835</v>
      </c>
      <c r="F189" s="4" t="s">
        <v>22923</v>
      </c>
      <c r="G189" s="4" t="s">
        <v>3020</v>
      </c>
      <c r="H189" s="4" t="s">
        <v>22924</v>
      </c>
      <c r="I189" s="4" t="s">
        <v>22</v>
      </c>
      <c r="J189" s="4" t="s">
        <v>1309</v>
      </c>
      <c r="K189" s="4" t="s">
        <v>1310</v>
      </c>
      <c r="L189" s="4" t="s">
        <v>229</v>
      </c>
      <c r="M189" s="4" t="s">
        <v>73</v>
      </c>
      <c r="N189" s="4" t="s">
        <v>1221</v>
      </c>
      <c r="O189" s="4" t="s">
        <v>1220</v>
      </c>
      <c r="P189" s="4" t="s">
        <v>1494</v>
      </c>
      <c r="Q189" s="4" t="s">
        <v>663</v>
      </c>
      <c r="R189" s="4" t="s">
        <v>3021</v>
      </c>
      <c r="S189" s="4" t="s">
        <v>2836</v>
      </c>
      <c r="T189" s="4" t="s">
        <v>39876</v>
      </c>
    </row>
    <row r="190" spans="1:20">
      <c r="A190" s="31">
        <v>19231120148</v>
      </c>
      <c r="B190" s="4" t="s">
        <v>1301</v>
      </c>
      <c r="C190" s="4" t="s">
        <v>1480</v>
      </c>
      <c r="D190" s="4" t="s">
        <v>23519</v>
      </c>
      <c r="E190" s="4" t="s">
        <v>2835</v>
      </c>
      <c r="F190" s="4" t="s">
        <v>33749</v>
      </c>
      <c r="G190" s="4" t="s">
        <v>3020</v>
      </c>
      <c r="H190" s="4" t="s">
        <v>33750</v>
      </c>
      <c r="I190" s="4" t="s">
        <v>22</v>
      </c>
      <c r="J190" s="4" t="s">
        <v>1302</v>
      </c>
      <c r="K190" s="4" t="s">
        <v>1303</v>
      </c>
      <c r="L190" s="4" t="s">
        <v>308</v>
      </c>
      <c r="M190" s="4" t="s">
        <v>73</v>
      </c>
      <c r="N190" s="4" t="s">
        <v>1223</v>
      </c>
      <c r="O190" s="4" t="s">
        <v>1222</v>
      </c>
      <c r="P190" s="4" t="s">
        <v>1492</v>
      </c>
      <c r="Q190" s="4" t="s">
        <v>663</v>
      </c>
      <c r="R190" s="4" t="s">
        <v>3021</v>
      </c>
      <c r="S190" s="4" t="s">
        <v>2836</v>
      </c>
      <c r="T190" s="4" t="s">
        <v>39876</v>
      </c>
    </row>
    <row r="191" spans="1:20">
      <c r="A191" s="31">
        <v>19231120197</v>
      </c>
      <c r="B191" s="4" t="s">
        <v>1311</v>
      </c>
      <c r="C191" s="4" t="s">
        <v>1480</v>
      </c>
      <c r="D191" s="4" t="s">
        <v>21599</v>
      </c>
      <c r="E191" s="4" t="s">
        <v>2835</v>
      </c>
      <c r="F191" s="4" t="s">
        <v>27445</v>
      </c>
      <c r="G191" s="4" t="s">
        <v>3020</v>
      </c>
      <c r="H191" s="4" t="s">
        <v>33750</v>
      </c>
      <c r="I191" s="4" t="s">
        <v>22</v>
      </c>
      <c r="J191" s="4" t="s">
        <v>1312</v>
      </c>
      <c r="K191" s="4" t="s">
        <v>1313</v>
      </c>
      <c r="L191" s="4" t="s">
        <v>308</v>
      </c>
      <c r="M191" s="4" t="s">
        <v>73</v>
      </c>
      <c r="N191" s="4" t="s">
        <v>1225</v>
      </c>
      <c r="O191" s="4" t="s">
        <v>1224</v>
      </c>
      <c r="P191" s="4" t="s">
        <v>1495</v>
      </c>
      <c r="Q191" s="4" t="s">
        <v>663</v>
      </c>
      <c r="R191" s="4" t="s">
        <v>3021</v>
      </c>
      <c r="S191" s="4" t="s">
        <v>2836</v>
      </c>
      <c r="T191" s="4" t="s">
        <v>39876</v>
      </c>
    </row>
    <row r="192" spans="1:20">
      <c r="A192" s="31">
        <v>19231120049</v>
      </c>
      <c r="B192" s="4" t="s">
        <v>1285</v>
      </c>
      <c r="C192" s="4" t="s">
        <v>1480</v>
      </c>
      <c r="D192" s="4" t="s">
        <v>37081</v>
      </c>
      <c r="E192" s="4" t="s">
        <v>71</v>
      </c>
      <c r="F192" s="4" t="s">
        <v>1285</v>
      </c>
      <c r="G192" s="4" t="s">
        <v>71</v>
      </c>
      <c r="H192" s="4" t="s">
        <v>1285</v>
      </c>
      <c r="I192" s="4" t="s">
        <v>22</v>
      </c>
      <c r="J192" s="4" t="s">
        <v>1286</v>
      </c>
      <c r="K192" s="4" t="s">
        <v>1287</v>
      </c>
      <c r="L192" s="4" t="s">
        <v>1288</v>
      </c>
      <c r="M192" s="4" t="s">
        <v>73</v>
      </c>
      <c r="N192" s="4" t="s">
        <v>1227</v>
      </c>
      <c r="O192" s="4" t="s">
        <v>1226</v>
      </c>
      <c r="P192" s="4" t="s">
        <v>1488</v>
      </c>
      <c r="Q192" s="4" t="s">
        <v>663</v>
      </c>
      <c r="R192" s="4" t="s">
        <v>39876</v>
      </c>
      <c r="S192" s="4" t="s">
        <v>39876</v>
      </c>
      <c r="T192" s="4" t="s">
        <v>39876</v>
      </c>
    </row>
    <row r="193" spans="1:20">
      <c r="A193" s="31">
        <v>19231120072</v>
      </c>
      <c r="B193" s="4" t="s">
        <v>1290</v>
      </c>
      <c r="C193" s="4" t="s">
        <v>1480</v>
      </c>
      <c r="D193" s="4" t="s">
        <v>40774</v>
      </c>
      <c r="E193" s="4" t="s">
        <v>71</v>
      </c>
      <c r="F193" s="4" t="s">
        <v>1290</v>
      </c>
      <c r="G193" s="4" t="s">
        <v>71</v>
      </c>
      <c r="H193" s="4" t="s">
        <v>1290</v>
      </c>
      <c r="I193" s="4" t="s">
        <v>22</v>
      </c>
      <c r="J193" s="4" t="s">
        <v>1291</v>
      </c>
      <c r="K193" s="4" t="s">
        <v>1292</v>
      </c>
      <c r="L193" s="4" t="s">
        <v>263</v>
      </c>
      <c r="M193" s="4" t="s">
        <v>73</v>
      </c>
      <c r="N193" s="4" t="s">
        <v>1229</v>
      </c>
      <c r="O193" s="4" t="s">
        <v>1228</v>
      </c>
      <c r="P193" s="4" t="s">
        <v>1489</v>
      </c>
      <c r="Q193" s="4" t="s">
        <v>663</v>
      </c>
      <c r="R193" s="4" t="s">
        <v>39876</v>
      </c>
      <c r="S193" s="4" t="s">
        <v>39876</v>
      </c>
      <c r="T193" s="4" t="s">
        <v>39876</v>
      </c>
    </row>
    <row r="194" spans="1:20">
      <c r="A194" s="31">
        <v>19231120155</v>
      </c>
      <c r="B194" s="4" t="s">
        <v>1304</v>
      </c>
      <c r="C194" s="4" t="s">
        <v>1480</v>
      </c>
      <c r="D194" s="4" t="s">
        <v>40775</v>
      </c>
      <c r="E194" s="4" t="s">
        <v>2835</v>
      </c>
      <c r="F194" s="4" t="s">
        <v>12017</v>
      </c>
      <c r="G194" s="4" t="s">
        <v>3020</v>
      </c>
      <c r="H194" s="4" t="s">
        <v>12017</v>
      </c>
      <c r="I194" s="4" t="s">
        <v>22</v>
      </c>
      <c r="J194" s="4" t="s">
        <v>1305</v>
      </c>
      <c r="K194" s="4" t="s">
        <v>1306</v>
      </c>
      <c r="L194" s="4" t="s">
        <v>271</v>
      </c>
      <c r="M194" s="4" t="s">
        <v>73</v>
      </c>
      <c r="N194" s="4" t="s">
        <v>1231</v>
      </c>
      <c r="O194" s="4" t="s">
        <v>1230</v>
      </c>
      <c r="P194" s="4" t="s">
        <v>1493</v>
      </c>
      <c r="Q194" s="4" t="s">
        <v>663</v>
      </c>
      <c r="R194" s="4" t="s">
        <v>3021</v>
      </c>
      <c r="S194" s="4" t="s">
        <v>2836</v>
      </c>
      <c r="T194" s="4" t="s">
        <v>39876</v>
      </c>
    </row>
    <row r="195" spans="1:20">
      <c r="A195" s="31">
        <v>19231120858</v>
      </c>
      <c r="B195" s="4" t="s">
        <v>1320</v>
      </c>
      <c r="C195" s="4" t="s">
        <v>1480</v>
      </c>
      <c r="D195" s="4" t="s">
        <v>38888</v>
      </c>
      <c r="E195" s="4" t="s">
        <v>2835</v>
      </c>
      <c r="F195" s="4" t="s">
        <v>36964</v>
      </c>
      <c r="G195" s="4" t="s">
        <v>3020</v>
      </c>
      <c r="H195" s="4" t="s">
        <v>36965</v>
      </c>
      <c r="I195" s="4" t="s">
        <v>22</v>
      </c>
      <c r="J195" s="4" t="s">
        <v>1321</v>
      </c>
      <c r="K195" s="4" t="s">
        <v>1322</v>
      </c>
      <c r="L195" s="4" t="s">
        <v>93</v>
      </c>
      <c r="M195" s="4" t="s">
        <v>73</v>
      </c>
      <c r="N195" s="4" t="s">
        <v>1233</v>
      </c>
      <c r="O195" s="4" t="s">
        <v>1232</v>
      </c>
      <c r="P195" s="4" t="s">
        <v>1560</v>
      </c>
      <c r="Q195" s="4" t="s">
        <v>663</v>
      </c>
      <c r="R195" s="4" t="s">
        <v>3021</v>
      </c>
      <c r="S195" s="4" t="s">
        <v>2836</v>
      </c>
      <c r="T195" s="4" t="s">
        <v>39876</v>
      </c>
    </row>
    <row r="196" spans="1:20">
      <c r="A196" s="31">
        <v>19231120106</v>
      </c>
      <c r="B196" s="4" t="s">
        <v>1294</v>
      </c>
      <c r="C196" s="4" t="s">
        <v>1482</v>
      </c>
      <c r="D196" s="4" t="s">
        <v>28780</v>
      </c>
      <c r="E196" s="4" t="s">
        <v>71</v>
      </c>
      <c r="F196" s="4" t="s">
        <v>1294</v>
      </c>
      <c r="G196" s="4" t="s">
        <v>71</v>
      </c>
      <c r="H196" s="4" t="s">
        <v>1294</v>
      </c>
      <c r="I196" s="4" t="s">
        <v>22</v>
      </c>
      <c r="J196" s="4" t="s">
        <v>1295</v>
      </c>
      <c r="K196" s="4" t="s">
        <v>1296</v>
      </c>
      <c r="L196" s="4" t="s">
        <v>86</v>
      </c>
      <c r="M196" s="4" t="s">
        <v>73</v>
      </c>
      <c r="N196" s="4" t="s">
        <v>1234</v>
      </c>
      <c r="O196" s="4" t="s">
        <v>1235</v>
      </c>
      <c r="P196" s="4" t="s">
        <v>1490</v>
      </c>
      <c r="Q196" s="4" t="s">
        <v>663</v>
      </c>
      <c r="R196" s="4" t="s">
        <v>39876</v>
      </c>
      <c r="S196" s="4" t="s">
        <v>39876</v>
      </c>
      <c r="T196" s="4" t="s">
        <v>39876</v>
      </c>
    </row>
    <row r="197" spans="1:20">
      <c r="A197" s="31">
        <v>19231120205</v>
      </c>
      <c r="B197" s="4" t="s">
        <v>1314</v>
      </c>
      <c r="C197" s="4" t="s">
        <v>1482</v>
      </c>
      <c r="D197" s="4" t="s">
        <v>35385</v>
      </c>
      <c r="E197" s="4" t="s">
        <v>71</v>
      </c>
      <c r="F197" s="4" t="s">
        <v>1314</v>
      </c>
      <c r="G197" s="4" t="s">
        <v>71</v>
      </c>
      <c r="H197" s="4" t="s">
        <v>1314</v>
      </c>
      <c r="I197" s="4" t="s">
        <v>22</v>
      </c>
      <c r="J197" s="4" t="s">
        <v>1315</v>
      </c>
      <c r="K197" s="4" t="s">
        <v>1316</v>
      </c>
      <c r="L197" s="4" t="s">
        <v>86</v>
      </c>
      <c r="M197" s="4" t="s">
        <v>73</v>
      </c>
      <c r="N197" s="4" t="s">
        <v>1237</v>
      </c>
      <c r="O197" s="4" t="s">
        <v>1236</v>
      </c>
      <c r="P197" s="4" t="s">
        <v>1496</v>
      </c>
      <c r="Q197" s="4" t="s">
        <v>663</v>
      </c>
      <c r="R197" s="4" t="s">
        <v>39876</v>
      </c>
      <c r="S197" s="4" t="s">
        <v>39876</v>
      </c>
      <c r="T197" s="4" t="s">
        <v>39876</v>
      </c>
    </row>
    <row r="198" spans="1:20">
      <c r="A198" s="31">
        <v>19231120767</v>
      </c>
      <c r="B198" s="4" t="s">
        <v>1407</v>
      </c>
      <c r="C198" s="4" t="s">
        <v>1482</v>
      </c>
      <c r="D198" s="4" t="s">
        <v>40776</v>
      </c>
      <c r="E198" s="4" t="s">
        <v>2835</v>
      </c>
      <c r="F198" s="4" t="s">
        <v>38465</v>
      </c>
      <c r="G198" s="4" t="s">
        <v>3020</v>
      </c>
      <c r="H198" s="4" t="s">
        <v>38466</v>
      </c>
      <c r="I198" s="4" t="s">
        <v>22</v>
      </c>
      <c r="J198" s="4" t="s">
        <v>1408</v>
      </c>
      <c r="K198" s="4" t="s">
        <v>1409</v>
      </c>
      <c r="L198" s="4" t="s">
        <v>293</v>
      </c>
      <c r="M198" s="4" t="s">
        <v>73</v>
      </c>
      <c r="N198" s="4" t="s">
        <v>1239</v>
      </c>
      <c r="O198" s="4" t="s">
        <v>1238</v>
      </c>
      <c r="P198" s="4" t="s">
        <v>1553</v>
      </c>
      <c r="Q198" s="4" t="s">
        <v>663</v>
      </c>
      <c r="R198" s="4" t="s">
        <v>3021</v>
      </c>
      <c r="S198" s="4" t="s">
        <v>2836</v>
      </c>
      <c r="T198" s="4" t="s">
        <v>39876</v>
      </c>
    </row>
    <row r="199" spans="1:20">
      <c r="A199" s="31">
        <v>19231125691</v>
      </c>
      <c r="B199" s="4" t="s">
        <v>1441</v>
      </c>
      <c r="C199" s="4" t="s">
        <v>1482</v>
      </c>
      <c r="D199" s="4" t="s">
        <v>37082</v>
      </c>
      <c r="E199" s="4" t="s">
        <v>2835</v>
      </c>
      <c r="F199" s="4" t="s">
        <v>13185</v>
      </c>
      <c r="G199" s="4" t="s">
        <v>3020</v>
      </c>
      <c r="H199" s="4" t="s">
        <v>13187</v>
      </c>
      <c r="I199" s="4" t="s">
        <v>22</v>
      </c>
      <c r="J199" s="4" t="s">
        <v>498</v>
      </c>
      <c r="K199" s="4" t="s">
        <v>1442</v>
      </c>
      <c r="L199" s="4" t="s">
        <v>231</v>
      </c>
      <c r="M199" s="4" t="s">
        <v>73</v>
      </c>
      <c r="N199" s="4" t="s">
        <v>1241</v>
      </c>
      <c r="O199" s="4" t="s">
        <v>1240</v>
      </c>
      <c r="P199" s="4" t="s">
        <v>1567</v>
      </c>
      <c r="Q199" s="4" t="s">
        <v>663</v>
      </c>
      <c r="R199" s="4" t="s">
        <v>3021</v>
      </c>
      <c r="S199" s="4" t="s">
        <v>2836</v>
      </c>
      <c r="T199" s="4" t="s">
        <v>39876</v>
      </c>
    </row>
    <row r="200" spans="1:20">
      <c r="A200" s="31">
        <v>19231120882</v>
      </c>
      <c r="B200" s="4" t="s">
        <v>1419</v>
      </c>
      <c r="C200" s="4" t="s">
        <v>1482</v>
      </c>
      <c r="D200" s="4" t="s">
        <v>40777</v>
      </c>
      <c r="E200" s="4" t="s">
        <v>71</v>
      </c>
      <c r="F200" s="4" t="s">
        <v>43537</v>
      </c>
      <c r="G200" s="4" t="s">
        <v>71</v>
      </c>
      <c r="H200" s="4" t="s">
        <v>43537</v>
      </c>
      <c r="I200" s="4" t="s">
        <v>22</v>
      </c>
      <c r="J200" s="4" t="s">
        <v>1420</v>
      </c>
      <c r="K200" s="4" t="s">
        <v>1421</v>
      </c>
      <c r="L200" s="4" t="s">
        <v>476</v>
      </c>
      <c r="M200" s="4" t="s">
        <v>73</v>
      </c>
      <c r="N200" s="4" t="s">
        <v>1243</v>
      </c>
      <c r="O200" s="4" t="s">
        <v>1242</v>
      </c>
      <c r="P200" s="4" t="s">
        <v>1562</v>
      </c>
      <c r="Q200" s="4" t="s">
        <v>663</v>
      </c>
      <c r="R200" s="4" t="s">
        <v>39876</v>
      </c>
      <c r="S200" s="4" t="s">
        <v>39876</v>
      </c>
      <c r="T200" s="4" t="s">
        <v>39876</v>
      </c>
    </row>
    <row r="201" spans="1:20">
      <c r="A201" s="31">
        <v>19231120841</v>
      </c>
      <c r="B201" s="4" t="s">
        <v>1413</v>
      </c>
      <c r="C201" s="4" t="s">
        <v>1482</v>
      </c>
      <c r="D201" s="4" t="s">
        <v>8274</v>
      </c>
      <c r="E201" s="4" t="s">
        <v>2835</v>
      </c>
      <c r="F201" s="4" t="s">
        <v>27445</v>
      </c>
      <c r="G201" s="4" t="s">
        <v>3020</v>
      </c>
      <c r="H201" s="4" t="s">
        <v>33750</v>
      </c>
      <c r="I201" s="4" t="s">
        <v>22</v>
      </c>
      <c r="J201" s="4" t="s">
        <v>1414</v>
      </c>
      <c r="K201" s="4" t="s">
        <v>1415</v>
      </c>
      <c r="L201" s="4" t="s">
        <v>308</v>
      </c>
      <c r="M201" s="4" t="s">
        <v>73</v>
      </c>
      <c r="N201" s="4" t="s">
        <v>1245</v>
      </c>
      <c r="O201" s="4" t="s">
        <v>1244</v>
      </c>
      <c r="P201" s="4" t="s">
        <v>1559</v>
      </c>
      <c r="Q201" s="4" t="s">
        <v>663</v>
      </c>
      <c r="R201" s="4" t="s">
        <v>3021</v>
      </c>
      <c r="S201" s="4" t="s">
        <v>2836</v>
      </c>
      <c r="T201" s="4" t="s">
        <v>39876</v>
      </c>
    </row>
    <row r="202" spans="1:20">
      <c r="A202" s="31">
        <v>19231120965</v>
      </c>
      <c r="B202" s="4" t="s">
        <v>1431</v>
      </c>
      <c r="C202" s="4" t="s">
        <v>1482</v>
      </c>
      <c r="D202" s="4" t="s">
        <v>40778</v>
      </c>
      <c r="E202" s="4" t="s">
        <v>71</v>
      </c>
      <c r="F202" s="4" t="s">
        <v>1431</v>
      </c>
      <c r="G202" s="4" t="s">
        <v>71</v>
      </c>
      <c r="H202" s="4" t="s">
        <v>1431</v>
      </c>
      <c r="I202" s="4" t="s">
        <v>22</v>
      </c>
      <c r="J202" s="4" t="s">
        <v>1432</v>
      </c>
      <c r="K202" s="4" t="s">
        <v>1433</v>
      </c>
      <c r="L202" s="4" t="s">
        <v>263</v>
      </c>
      <c r="M202" s="4" t="s">
        <v>73</v>
      </c>
      <c r="N202" s="4" t="s">
        <v>1247</v>
      </c>
      <c r="O202" s="4" t="s">
        <v>1246</v>
      </c>
      <c r="P202" s="4" t="s">
        <v>1564</v>
      </c>
      <c r="Q202" s="4" t="s">
        <v>663</v>
      </c>
      <c r="R202" s="4" t="s">
        <v>39876</v>
      </c>
      <c r="S202" s="4" t="s">
        <v>39876</v>
      </c>
      <c r="T202" s="4" t="s">
        <v>39876</v>
      </c>
    </row>
    <row r="203" spans="1:20">
      <c r="A203" s="31">
        <v>19231093618</v>
      </c>
      <c r="B203" s="4" t="s">
        <v>1353</v>
      </c>
      <c r="C203" s="4" t="s">
        <v>1482</v>
      </c>
      <c r="D203" s="4" t="s">
        <v>40779</v>
      </c>
      <c r="E203" s="4" t="s">
        <v>71</v>
      </c>
      <c r="F203" s="4" t="s">
        <v>1353</v>
      </c>
      <c r="G203" s="4" t="s">
        <v>71</v>
      </c>
      <c r="H203" s="4" t="s">
        <v>1353</v>
      </c>
      <c r="I203" s="4" t="s">
        <v>22</v>
      </c>
      <c r="J203" s="4" t="s">
        <v>1354</v>
      </c>
      <c r="K203" s="4" t="s">
        <v>1355</v>
      </c>
      <c r="L203" s="4" t="s">
        <v>263</v>
      </c>
      <c r="M203" s="4" t="s">
        <v>73</v>
      </c>
      <c r="N203" s="4" t="s">
        <v>1248</v>
      </c>
      <c r="O203" s="4" t="s">
        <v>1249</v>
      </c>
      <c r="P203" s="4" t="s">
        <v>1483</v>
      </c>
      <c r="Q203" s="4" t="s">
        <v>663</v>
      </c>
      <c r="R203" s="4" t="s">
        <v>39876</v>
      </c>
      <c r="S203" s="4" t="s">
        <v>39876</v>
      </c>
      <c r="T203" s="4" t="s">
        <v>39876</v>
      </c>
    </row>
    <row r="204" spans="1:20">
      <c r="A204" s="31">
        <v>19231093774</v>
      </c>
      <c r="B204" s="4" t="s">
        <v>1356</v>
      </c>
      <c r="C204" s="4" t="s">
        <v>1482</v>
      </c>
      <c r="D204" s="4" t="s">
        <v>8275</v>
      </c>
      <c r="E204" s="4" t="s">
        <v>2835</v>
      </c>
      <c r="F204" s="4" t="s">
        <v>29902</v>
      </c>
      <c r="G204" s="4" t="s">
        <v>3020</v>
      </c>
      <c r="H204" s="4" t="s">
        <v>29903</v>
      </c>
      <c r="I204" s="4" t="s">
        <v>22</v>
      </c>
      <c r="J204" s="4" t="s">
        <v>1357</v>
      </c>
      <c r="K204" s="4" t="s">
        <v>1358</v>
      </c>
      <c r="L204" s="4" t="s">
        <v>441</v>
      </c>
      <c r="M204" s="4" t="s">
        <v>73</v>
      </c>
      <c r="N204" s="4" t="s">
        <v>1251</v>
      </c>
      <c r="O204" s="4" t="s">
        <v>1250</v>
      </c>
      <c r="P204" s="4" t="s">
        <v>1485</v>
      </c>
      <c r="Q204" s="4" t="s">
        <v>663</v>
      </c>
      <c r="R204" s="4" t="s">
        <v>3021</v>
      </c>
      <c r="S204" s="4" t="s">
        <v>2836</v>
      </c>
      <c r="T204" s="4" t="s">
        <v>39876</v>
      </c>
    </row>
    <row r="205" spans="1:20">
      <c r="A205" s="31">
        <v>19231093931</v>
      </c>
      <c r="B205" s="4" t="s">
        <v>1359</v>
      </c>
      <c r="C205" s="4" t="s">
        <v>1482</v>
      </c>
      <c r="D205" s="4" t="s">
        <v>40780</v>
      </c>
      <c r="E205" s="4" t="s">
        <v>2835</v>
      </c>
      <c r="F205" s="4" t="s">
        <v>13185</v>
      </c>
      <c r="G205" s="4" t="s">
        <v>3020</v>
      </c>
      <c r="H205" s="4" t="s">
        <v>13187</v>
      </c>
      <c r="I205" s="4" t="s">
        <v>22</v>
      </c>
      <c r="J205" s="4" t="s">
        <v>1360</v>
      </c>
      <c r="K205" s="4" t="s">
        <v>1361</v>
      </c>
      <c r="L205" s="4" t="s">
        <v>231</v>
      </c>
      <c r="M205" s="4" t="s">
        <v>73</v>
      </c>
      <c r="N205" s="4" t="s">
        <v>1253</v>
      </c>
      <c r="O205" s="4" t="s">
        <v>1252</v>
      </c>
      <c r="P205" s="4" t="s">
        <v>1487</v>
      </c>
      <c r="Q205" s="4" t="s">
        <v>663</v>
      </c>
      <c r="R205" s="4" t="s">
        <v>3021</v>
      </c>
      <c r="S205" s="4" t="s">
        <v>2836</v>
      </c>
      <c r="T205" s="4" t="s">
        <v>39876</v>
      </c>
    </row>
    <row r="206" spans="1:20">
      <c r="A206" s="31">
        <v>19231125576</v>
      </c>
      <c r="B206" s="4" t="s">
        <v>1437</v>
      </c>
      <c r="C206" s="4" t="s">
        <v>1482</v>
      </c>
      <c r="D206" s="4" t="s">
        <v>37083</v>
      </c>
      <c r="E206" s="4" t="s">
        <v>2835</v>
      </c>
      <c r="F206" s="4" t="s">
        <v>13185</v>
      </c>
      <c r="G206" s="4" t="s">
        <v>3020</v>
      </c>
      <c r="H206" s="4" t="s">
        <v>13187</v>
      </c>
      <c r="I206" s="4" t="s">
        <v>22</v>
      </c>
      <c r="J206" s="4" t="s">
        <v>1438</v>
      </c>
      <c r="K206" s="4" t="s">
        <v>1439</v>
      </c>
      <c r="L206" s="4" t="s">
        <v>231</v>
      </c>
      <c r="M206" s="4" t="s">
        <v>73</v>
      </c>
      <c r="N206" s="4" t="s">
        <v>1255</v>
      </c>
      <c r="O206" s="4" t="s">
        <v>1254</v>
      </c>
      <c r="P206" s="4" t="s">
        <v>1566</v>
      </c>
      <c r="Q206" s="4" t="s">
        <v>663</v>
      </c>
      <c r="R206" s="4" t="s">
        <v>3021</v>
      </c>
      <c r="S206" s="4" t="s">
        <v>2836</v>
      </c>
      <c r="T206" s="4" t="s">
        <v>39876</v>
      </c>
    </row>
    <row r="207" spans="1:20">
      <c r="A207" s="31">
        <v>19231120726</v>
      </c>
      <c r="B207" s="4" t="s">
        <v>1404</v>
      </c>
      <c r="C207" s="4" t="s">
        <v>1482</v>
      </c>
      <c r="D207" s="4" t="s">
        <v>40781</v>
      </c>
      <c r="E207" s="4" t="s">
        <v>71</v>
      </c>
      <c r="F207" s="4" t="s">
        <v>1404</v>
      </c>
      <c r="G207" s="4" t="s">
        <v>71</v>
      </c>
      <c r="H207" s="4" t="s">
        <v>1404</v>
      </c>
      <c r="I207" s="4" t="s">
        <v>22</v>
      </c>
      <c r="J207" s="4" t="s">
        <v>1405</v>
      </c>
      <c r="K207" s="4" t="s">
        <v>1406</v>
      </c>
      <c r="L207" s="4" t="s">
        <v>476</v>
      </c>
      <c r="M207" s="4" t="s">
        <v>73</v>
      </c>
      <c r="N207" s="4" t="s">
        <v>1257</v>
      </c>
      <c r="O207" s="4" t="s">
        <v>1256</v>
      </c>
      <c r="P207" s="4" t="s">
        <v>1552</v>
      </c>
      <c r="Q207" s="4" t="s">
        <v>663</v>
      </c>
      <c r="R207" s="4" t="s">
        <v>39876</v>
      </c>
      <c r="S207" s="4" t="s">
        <v>39876</v>
      </c>
      <c r="T207" s="4" t="s">
        <v>39876</v>
      </c>
    </row>
    <row r="208" spans="1:20">
      <c r="A208" s="31">
        <v>19231120643</v>
      </c>
      <c r="B208" s="4" t="s">
        <v>1393</v>
      </c>
      <c r="C208" s="4" t="s">
        <v>1482</v>
      </c>
      <c r="D208" s="4" t="s">
        <v>20090</v>
      </c>
      <c r="E208" s="4" t="s">
        <v>2835</v>
      </c>
      <c r="F208" s="4" t="s">
        <v>22923</v>
      </c>
      <c r="G208" s="4" t="s">
        <v>3020</v>
      </c>
      <c r="H208" s="4" t="s">
        <v>22924</v>
      </c>
      <c r="I208" s="4" t="s">
        <v>22</v>
      </c>
      <c r="J208" s="4" t="s">
        <v>57</v>
      </c>
      <c r="K208" s="4" t="s">
        <v>1394</v>
      </c>
      <c r="L208" s="4" t="s">
        <v>229</v>
      </c>
      <c r="M208" s="4" t="s">
        <v>73</v>
      </c>
      <c r="N208" s="4" t="s">
        <v>1259</v>
      </c>
      <c r="O208" s="4" t="s">
        <v>1258</v>
      </c>
      <c r="P208" s="4" t="s">
        <v>1542</v>
      </c>
      <c r="Q208" s="4" t="s">
        <v>663</v>
      </c>
      <c r="R208" s="4" t="s">
        <v>3021</v>
      </c>
      <c r="S208" s="4" t="s">
        <v>2836</v>
      </c>
      <c r="T208" s="4" t="s">
        <v>39876</v>
      </c>
    </row>
    <row r="209" spans="1:20">
      <c r="A209" s="31">
        <v>19231120809</v>
      </c>
      <c r="B209" s="4" t="s">
        <v>1410</v>
      </c>
      <c r="C209" s="4" t="s">
        <v>1482</v>
      </c>
      <c r="D209" s="4" t="s">
        <v>13469</v>
      </c>
      <c r="E209" s="4" t="s">
        <v>71</v>
      </c>
      <c r="F209" s="4" t="s">
        <v>1410</v>
      </c>
      <c r="G209" s="4" t="s">
        <v>71</v>
      </c>
      <c r="H209" s="4" t="s">
        <v>1410</v>
      </c>
      <c r="I209" s="4" t="s">
        <v>22</v>
      </c>
      <c r="J209" s="4" t="s">
        <v>1411</v>
      </c>
      <c r="K209" s="4" t="s">
        <v>1412</v>
      </c>
      <c r="L209" s="4" t="s">
        <v>476</v>
      </c>
      <c r="M209" s="4" t="s">
        <v>73</v>
      </c>
      <c r="N209" s="4" t="s">
        <v>1261</v>
      </c>
      <c r="O209" s="4" t="s">
        <v>1260</v>
      </c>
      <c r="P209" s="4" t="s">
        <v>1554</v>
      </c>
      <c r="Q209" s="4" t="s">
        <v>663</v>
      </c>
      <c r="R209" s="4" t="s">
        <v>39876</v>
      </c>
      <c r="S209" s="4" t="s">
        <v>39876</v>
      </c>
      <c r="T209" s="4" t="s">
        <v>39876</v>
      </c>
    </row>
    <row r="210" spans="1:20">
      <c r="A210" s="31">
        <v>19231120601</v>
      </c>
      <c r="B210" s="4" t="s">
        <v>1387</v>
      </c>
      <c r="C210" s="4" t="s">
        <v>1482</v>
      </c>
      <c r="D210" s="4" t="s">
        <v>40782</v>
      </c>
      <c r="E210" s="4" t="s">
        <v>71</v>
      </c>
      <c r="F210" s="4" t="s">
        <v>1387</v>
      </c>
      <c r="G210" s="4" t="s">
        <v>71</v>
      </c>
      <c r="H210" s="4" t="s">
        <v>1387</v>
      </c>
      <c r="I210" s="4" t="s">
        <v>22</v>
      </c>
      <c r="J210" s="4" t="s">
        <v>1388</v>
      </c>
      <c r="K210" s="4" t="s">
        <v>1389</v>
      </c>
      <c r="L210" s="4" t="s">
        <v>263</v>
      </c>
      <c r="M210" s="4" t="s">
        <v>73</v>
      </c>
      <c r="N210" s="4" t="s">
        <v>1263</v>
      </c>
      <c r="O210" s="4" t="s">
        <v>1262</v>
      </c>
      <c r="P210" s="4" t="s">
        <v>1537</v>
      </c>
      <c r="Q210" s="4" t="s">
        <v>663</v>
      </c>
      <c r="R210" s="4" t="s">
        <v>39876</v>
      </c>
      <c r="S210" s="4" t="s">
        <v>39876</v>
      </c>
      <c r="T210" s="4" t="s">
        <v>39876</v>
      </c>
    </row>
    <row r="211" spans="1:20">
      <c r="A211" s="31">
        <v>19231121005</v>
      </c>
      <c r="B211" s="4" t="s">
        <v>1434</v>
      </c>
      <c r="C211" s="4" t="s">
        <v>1521</v>
      </c>
      <c r="D211" s="4" t="s">
        <v>38889</v>
      </c>
      <c r="E211" s="4" t="s">
        <v>2835</v>
      </c>
      <c r="F211" s="4" t="s">
        <v>13185</v>
      </c>
      <c r="G211" s="4" t="s">
        <v>3020</v>
      </c>
      <c r="H211" s="4" t="s">
        <v>13187</v>
      </c>
      <c r="I211" s="4" t="s">
        <v>22</v>
      </c>
      <c r="J211" s="4" t="s">
        <v>1435</v>
      </c>
      <c r="K211" s="4" t="s">
        <v>1436</v>
      </c>
      <c r="L211" s="4" t="s">
        <v>231</v>
      </c>
      <c r="M211" s="4" t="s">
        <v>73</v>
      </c>
      <c r="N211" s="4" t="s">
        <v>1265</v>
      </c>
      <c r="O211" s="4" t="s">
        <v>1264</v>
      </c>
      <c r="P211" s="4" t="s">
        <v>1565</v>
      </c>
      <c r="Q211" s="4" t="s">
        <v>663</v>
      </c>
      <c r="R211" s="4" t="s">
        <v>3021</v>
      </c>
      <c r="S211" s="4" t="s">
        <v>2836</v>
      </c>
      <c r="T211" s="4" t="s">
        <v>39876</v>
      </c>
    </row>
    <row r="212" spans="1:20">
      <c r="A212" s="31">
        <v>19231120684</v>
      </c>
      <c r="B212" s="4" t="s">
        <v>1398</v>
      </c>
      <c r="C212" s="4" t="s">
        <v>1521</v>
      </c>
      <c r="D212" s="4" t="s">
        <v>12426</v>
      </c>
      <c r="E212" s="4" t="s">
        <v>71</v>
      </c>
      <c r="F212" s="4" t="s">
        <v>1398</v>
      </c>
      <c r="G212" s="4" t="s">
        <v>71</v>
      </c>
      <c r="H212" s="4" t="s">
        <v>1398</v>
      </c>
      <c r="I212" s="4" t="s">
        <v>22</v>
      </c>
      <c r="J212" s="4" t="s">
        <v>1399</v>
      </c>
      <c r="K212" s="4" t="s">
        <v>1400</v>
      </c>
      <c r="L212" s="4" t="s">
        <v>535</v>
      </c>
      <c r="M212" s="4" t="s">
        <v>73</v>
      </c>
      <c r="N212" s="4" t="s">
        <v>1267</v>
      </c>
      <c r="O212" s="4" t="s">
        <v>1266</v>
      </c>
      <c r="P212" s="4" t="s">
        <v>1547</v>
      </c>
      <c r="Q212" s="4" t="s">
        <v>663</v>
      </c>
      <c r="R212" s="4" t="s">
        <v>39876</v>
      </c>
      <c r="S212" s="4" t="s">
        <v>39876</v>
      </c>
      <c r="T212" s="4" t="s">
        <v>39876</v>
      </c>
    </row>
    <row r="213" spans="1:20">
      <c r="A213" s="31">
        <v>19231120924</v>
      </c>
      <c r="B213" s="4" t="s">
        <v>1425</v>
      </c>
      <c r="C213" s="4" t="s">
        <v>1521</v>
      </c>
      <c r="D213" s="4" t="s">
        <v>40783</v>
      </c>
      <c r="E213" s="4" t="s">
        <v>2835</v>
      </c>
      <c r="F213" s="4" t="s">
        <v>38465</v>
      </c>
      <c r="G213" s="4" t="s">
        <v>3020</v>
      </c>
      <c r="H213" s="4" t="s">
        <v>38466</v>
      </c>
      <c r="I213" s="4" t="s">
        <v>22</v>
      </c>
      <c r="J213" s="4" t="s">
        <v>1426</v>
      </c>
      <c r="K213" s="4" t="s">
        <v>1427</v>
      </c>
      <c r="L213" s="4" t="s">
        <v>293</v>
      </c>
      <c r="M213" s="4" t="s">
        <v>73</v>
      </c>
      <c r="N213" s="4" t="s">
        <v>1269</v>
      </c>
      <c r="O213" s="4" t="s">
        <v>1268</v>
      </c>
      <c r="P213" s="4" t="s">
        <v>1563</v>
      </c>
      <c r="Q213" s="4" t="s">
        <v>663</v>
      </c>
      <c r="R213" s="4" t="s">
        <v>3021</v>
      </c>
      <c r="S213" s="4" t="s">
        <v>2836</v>
      </c>
      <c r="T213" s="4" t="s">
        <v>39876</v>
      </c>
    </row>
    <row r="214" spans="1:20">
      <c r="A214" s="31">
        <v>19231120569</v>
      </c>
      <c r="B214" s="4" t="s">
        <v>1381</v>
      </c>
      <c r="C214" s="4" t="s">
        <v>1521</v>
      </c>
      <c r="D214" s="4" t="s">
        <v>3576</v>
      </c>
      <c r="E214" s="4" t="s">
        <v>2835</v>
      </c>
      <c r="F214" s="4" t="s">
        <v>27445</v>
      </c>
      <c r="G214" s="4" t="s">
        <v>3020</v>
      </c>
      <c r="H214" s="4" t="s">
        <v>33750</v>
      </c>
      <c r="I214" s="4" t="s">
        <v>22</v>
      </c>
      <c r="J214" s="4" t="s">
        <v>1382</v>
      </c>
      <c r="K214" s="4" t="s">
        <v>1383</v>
      </c>
      <c r="L214" s="4" t="s">
        <v>308</v>
      </c>
      <c r="M214" s="4" t="s">
        <v>73</v>
      </c>
      <c r="N214" s="4" t="s">
        <v>1271</v>
      </c>
      <c r="O214" s="4" t="s">
        <v>1270</v>
      </c>
      <c r="P214" s="4" t="s">
        <v>1532</v>
      </c>
      <c r="Q214" s="4" t="s">
        <v>663</v>
      </c>
      <c r="R214" s="4" t="s">
        <v>3021</v>
      </c>
      <c r="S214" s="4" t="s">
        <v>2836</v>
      </c>
      <c r="T214" s="4" t="s">
        <v>39876</v>
      </c>
    </row>
    <row r="215" spans="1:20">
      <c r="A215" s="31">
        <v>19231120528</v>
      </c>
      <c r="B215" s="4" t="s">
        <v>1375</v>
      </c>
      <c r="C215" s="4" t="s">
        <v>1521</v>
      </c>
      <c r="D215" s="4" t="s">
        <v>40784</v>
      </c>
      <c r="E215" s="4" t="s">
        <v>2835</v>
      </c>
      <c r="F215" s="4" t="s">
        <v>19520</v>
      </c>
      <c r="G215" s="4" t="s">
        <v>3020</v>
      </c>
      <c r="H215" s="4" t="s">
        <v>19521</v>
      </c>
      <c r="I215" s="4" t="s">
        <v>22</v>
      </c>
      <c r="J215" s="4" t="s">
        <v>1376</v>
      </c>
      <c r="K215" s="4" t="s">
        <v>1377</v>
      </c>
      <c r="L215" s="4" t="s">
        <v>242</v>
      </c>
      <c r="M215" s="4" t="s">
        <v>73</v>
      </c>
      <c r="N215" s="4" t="s">
        <v>1273</v>
      </c>
      <c r="O215" s="4" t="s">
        <v>1272</v>
      </c>
      <c r="P215" s="4" t="s">
        <v>1527</v>
      </c>
      <c r="Q215" s="4" t="s">
        <v>663</v>
      </c>
      <c r="R215" s="4" t="s">
        <v>3021</v>
      </c>
      <c r="S215" s="4" t="s">
        <v>2836</v>
      </c>
      <c r="T215" s="4" t="s">
        <v>39876</v>
      </c>
    </row>
    <row r="216" spans="1:20">
      <c r="A216" s="31">
        <v>19231120635</v>
      </c>
      <c r="B216" s="4" t="s">
        <v>1390</v>
      </c>
      <c r="C216" s="4" t="s">
        <v>1521</v>
      </c>
      <c r="D216" s="4" t="s">
        <v>38890</v>
      </c>
      <c r="E216" s="4" t="s">
        <v>71</v>
      </c>
      <c r="F216" s="4" t="s">
        <v>1390</v>
      </c>
      <c r="G216" s="4" t="s">
        <v>71</v>
      </c>
      <c r="H216" s="4" t="s">
        <v>1390</v>
      </c>
      <c r="I216" s="4" t="s">
        <v>22</v>
      </c>
      <c r="J216" s="4" t="s">
        <v>1391</v>
      </c>
      <c r="K216" s="4" t="s">
        <v>1392</v>
      </c>
      <c r="L216" s="4" t="s">
        <v>263</v>
      </c>
      <c r="M216" s="4" t="s">
        <v>73</v>
      </c>
      <c r="N216" s="4" t="s">
        <v>1329</v>
      </c>
      <c r="O216" s="4" t="s">
        <v>1328</v>
      </c>
      <c r="P216" s="4" t="s">
        <v>1541</v>
      </c>
      <c r="Q216" s="4" t="s">
        <v>663</v>
      </c>
      <c r="R216" s="4" t="s">
        <v>39876</v>
      </c>
      <c r="S216" s="4" t="s">
        <v>39876</v>
      </c>
      <c r="T216" s="4" t="s">
        <v>39876</v>
      </c>
    </row>
    <row r="217" spans="1:20">
      <c r="A217" s="31">
        <v>19231120593</v>
      </c>
      <c r="B217" s="4" t="s">
        <v>1384</v>
      </c>
      <c r="C217" s="4" t="s">
        <v>1521</v>
      </c>
      <c r="D217" s="4" t="s">
        <v>14357</v>
      </c>
      <c r="E217" s="4" t="s">
        <v>2835</v>
      </c>
      <c r="F217" s="4" t="s">
        <v>22923</v>
      </c>
      <c r="G217" s="4" t="s">
        <v>3020</v>
      </c>
      <c r="H217" s="4" t="s">
        <v>22924</v>
      </c>
      <c r="I217" s="4" t="s">
        <v>22</v>
      </c>
      <c r="J217" s="4" t="s">
        <v>1385</v>
      </c>
      <c r="K217" s="4" t="s">
        <v>1386</v>
      </c>
      <c r="L217" s="4" t="s">
        <v>229</v>
      </c>
      <c r="M217" s="4" t="s">
        <v>73</v>
      </c>
      <c r="N217" s="4" t="s">
        <v>1331</v>
      </c>
      <c r="O217" s="4" t="s">
        <v>1330</v>
      </c>
      <c r="P217" s="4" t="s">
        <v>1536</v>
      </c>
      <c r="Q217" s="4" t="s">
        <v>663</v>
      </c>
      <c r="R217" s="4" t="s">
        <v>3021</v>
      </c>
      <c r="S217" s="4" t="s">
        <v>2836</v>
      </c>
      <c r="T217" s="4" t="s">
        <v>39876</v>
      </c>
    </row>
    <row r="218" spans="1:20">
      <c r="A218" s="31">
        <v>19231120551</v>
      </c>
      <c r="B218" s="4" t="s">
        <v>1378</v>
      </c>
      <c r="C218" s="4" t="s">
        <v>1521</v>
      </c>
      <c r="D218" s="4" t="s">
        <v>17187</v>
      </c>
      <c r="E218" s="4" t="s">
        <v>2835</v>
      </c>
      <c r="F218" s="4" t="s">
        <v>22923</v>
      </c>
      <c r="G218" s="4" t="s">
        <v>3020</v>
      </c>
      <c r="H218" s="4" t="s">
        <v>22924</v>
      </c>
      <c r="I218" s="4" t="s">
        <v>22</v>
      </c>
      <c r="J218" s="4" t="s">
        <v>1379</v>
      </c>
      <c r="K218" s="4" t="s">
        <v>1380</v>
      </c>
      <c r="L218" s="4" t="s">
        <v>229</v>
      </c>
      <c r="M218" s="4" t="s">
        <v>73</v>
      </c>
      <c r="N218" s="4" t="s">
        <v>1333</v>
      </c>
      <c r="O218" s="4" t="s">
        <v>1332</v>
      </c>
      <c r="P218" s="4" t="s">
        <v>1531</v>
      </c>
      <c r="Q218" s="4" t="s">
        <v>663</v>
      </c>
      <c r="R218" s="4" t="s">
        <v>3021</v>
      </c>
      <c r="S218" s="4" t="s">
        <v>2836</v>
      </c>
      <c r="T218" s="4" t="s">
        <v>39876</v>
      </c>
    </row>
    <row r="219" spans="1:20">
      <c r="A219" s="31">
        <v>19231120510</v>
      </c>
      <c r="B219" s="4" t="s">
        <v>1373</v>
      </c>
      <c r="C219" s="4" t="s">
        <v>1521</v>
      </c>
      <c r="D219" s="4" t="s">
        <v>23520</v>
      </c>
      <c r="E219" s="4" t="s">
        <v>2835</v>
      </c>
      <c r="F219" s="4" t="s">
        <v>22923</v>
      </c>
      <c r="G219" s="4" t="s">
        <v>3020</v>
      </c>
      <c r="H219" s="4" t="s">
        <v>22924</v>
      </c>
      <c r="I219" s="4" t="s">
        <v>22</v>
      </c>
      <c r="J219" s="4" t="s">
        <v>58</v>
      </c>
      <c r="K219" s="4" t="s">
        <v>1374</v>
      </c>
      <c r="L219" s="4" t="s">
        <v>229</v>
      </c>
      <c r="M219" s="4" t="s">
        <v>73</v>
      </c>
      <c r="N219" s="4" t="s">
        <v>1335</v>
      </c>
      <c r="O219" s="4" t="s">
        <v>1334</v>
      </c>
      <c r="P219" s="4" t="s">
        <v>1526</v>
      </c>
      <c r="Q219" s="4" t="s">
        <v>663</v>
      </c>
      <c r="R219" s="4" t="s">
        <v>3021</v>
      </c>
      <c r="S219" s="4" t="s">
        <v>2836</v>
      </c>
      <c r="T219" s="4" t="s">
        <v>39876</v>
      </c>
    </row>
    <row r="220" spans="1:20">
      <c r="A220" s="31">
        <v>19231120478</v>
      </c>
      <c r="B220" s="4" t="s">
        <v>1367</v>
      </c>
      <c r="C220" s="4" t="s">
        <v>1521</v>
      </c>
      <c r="D220" s="4" t="s">
        <v>25311</v>
      </c>
      <c r="E220" s="4" t="s">
        <v>2835</v>
      </c>
      <c r="F220" s="4" t="s">
        <v>22923</v>
      </c>
      <c r="G220" s="4" t="s">
        <v>3020</v>
      </c>
      <c r="H220" s="4" t="s">
        <v>22924</v>
      </c>
      <c r="I220" s="4" t="s">
        <v>22</v>
      </c>
      <c r="J220" s="4" t="s">
        <v>1368</v>
      </c>
      <c r="K220" s="4" t="s">
        <v>1369</v>
      </c>
      <c r="L220" s="4" t="s">
        <v>229</v>
      </c>
      <c r="M220" s="4" t="s">
        <v>73</v>
      </c>
      <c r="N220" s="4" t="s">
        <v>1337</v>
      </c>
      <c r="O220" s="4" t="s">
        <v>1336</v>
      </c>
      <c r="P220" s="4" t="s">
        <v>1524</v>
      </c>
      <c r="Q220" s="4" t="s">
        <v>663</v>
      </c>
      <c r="R220" s="4" t="s">
        <v>3021</v>
      </c>
      <c r="S220" s="4" t="s">
        <v>2836</v>
      </c>
      <c r="T220" s="4" t="s">
        <v>39876</v>
      </c>
    </row>
    <row r="221" spans="1:20">
      <c r="A221" s="31">
        <v>19231120437</v>
      </c>
      <c r="B221" s="4" t="s">
        <v>1362</v>
      </c>
      <c r="C221" s="4" t="s">
        <v>1521</v>
      </c>
      <c r="D221" s="4" t="s">
        <v>6194</v>
      </c>
      <c r="E221" s="4" t="s">
        <v>2835</v>
      </c>
      <c r="F221" s="4" t="s">
        <v>29902</v>
      </c>
      <c r="G221" s="4" t="s">
        <v>3020</v>
      </c>
      <c r="H221" s="4" t="s">
        <v>29903</v>
      </c>
      <c r="I221" s="4" t="s">
        <v>22</v>
      </c>
      <c r="J221" s="4" t="s">
        <v>132</v>
      </c>
      <c r="K221" s="4" t="s">
        <v>1363</v>
      </c>
      <c r="L221" s="4" t="s">
        <v>441</v>
      </c>
      <c r="M221" s="4" t="s">
        <v>73</v>
      </c>
      <c r="N221" s="4" t="s">
        <v>1339</v>
      </c>
      <c r="O221" s="4" t="s">
        <v>1338</v>
      </c>
      <c r="P221" s="4" t="s">
        <v>1522</v>
      </c>
      <c r="Q221" s="4" t="s">
        <v>663</v>
      </c>
      <c r="R221" s="4" t="s">
        <v>3021</v>
      </c>
      <c r="S221" s="4" t="s">
        <v>2836</v>
      </c>
      <c r="T221" s="4" t="s">
        <v>39876</v>
      </c>
    </row>
    <row r="222" spans="1:20">
      <c r="A222" s="31">
        <v>19231120486</v>
      </c>
      <c r="B222" s="4" t="s">
        <v>1370</v>
      </c>
      <c r="C222" s="4" t="s">
        <v>1521</v>
      </c>
      <c r="D222" s="4" t="s">
        <v>37084</v>
      </c>
      <c r="E222" s="4" t="s">
        <v>2835</v>
      </c>
      <c r="F222" s="4" t="s">
        <v>9880</v>
      </c>
      <c r="G222" s="4" t="s">
        <v>3020</v>
      </c>
      <c r="H222" s="4" t="s">
        <v>9880</v>
      </c>
      <c r="I222" s="4" t="s">
        <v>22</v>
      </c>
      <c r="J222" s="4" t="s">
        <v>1371</v>
      </c>
      <c r="K222" s="4" t="s">
        <v>1372</v>
      </c>
      <c r="L222" s="4" t="s">
        <v>79</v>
      </c>
      <c r="M222" s="4" t="s">
        <v>73</v>
      </c>
      <c r="N222" s="4" t="s">
        <v>1341</v>
      </c>
      <c r="O222" s="4" t="s">
        <v>1340</v>
      </c>
      <c r="P222" s="4" t="s">
        <v>1525</v>
      </c>
      <c r="Q222" s="4" t="s">
        <v>663</v>
      </c>
      <c r="R222" s="4" t="s">
        <v>3021</v>
      </c>
      <c r="S222" s="4" t="s">
        <v>2836</v>
      </c>
      <c r="T222" s="4" t="s">
        <v>39876</v>
      </c>
    </row>
    <row r="223" spans="1:20">
      <c r="A223" s="31">
        <v>19231120445</v>
      </c>
      <c r="B223" s="4" t="s">
        <v>1364</v>
      </c>
      <c r="C223" s="4" t="s">
        <v>1521</v>
      </c>
      <c r="D223" s="4" t="s">
        <v>40785</v>
      </c>
      <c r="E223" s="4" t="s">
        <v>71</v>
      </c>
      <c r="F223" s="4" t="s">
        <v>1364</v>
      </c>
      <c r="G223" s="4" t="s">
        <v>71</v>
      </c>
      <c r="H223" s="4" t="s">
        <v>1364</v>
      </c>
      <c r="I223" s="4" t="s">
        <v>22</v>
      </c>
      <c r="J223" s="4" t="s">
        <v>1365</v>
      </c>
      <c r="K223" s="4" t="s">
        <v>1366</v>
      </c>
      <c r="L223" s="4" t="s">
        <v>267</v>
      </c>
      <c r="M223" s="4" t="s">
        <v>73</v>
      </c>
      <c r="N223" s="4" t="s">
        <v>1343</v>
      </c>
      <c r="O223" s="4" t="s">
        <v>1342</v>
      </c>
      <c r="P223" s="4" t="s">
        <v>1523</v>
      </c>
      <c r="Q223" s="4" t="s">
        <v>663</v>
      </c>
      <c r="R223" s="4" t="s">
        <v>39876</v>
      </c>
      <c r="S223" s="4" t="s">
        <v>39876</v>
      </c>
      <c r="T223" s="4" t="s">
        <v>39876</v>
      </c>
    </row>
    <row r="224" spans="1:20">
      <c r="A224" s="31">
        <v>19231120676</v>
      </c>
      <c r="B224" s="4" t="s">
        <v>1395</v>
      </c>
      <c r="C224" s="4" t="s">
        <v>1521</v>
      </c>
      <c r="D224" s="4" t="s">
        <v>40786</v>
      </c>
      <c r="E224" s="4" t="s">
        <v>71</v>
      </c>
      <c r="F224" s="4" t="s">
        <v>1395</v>
      </c>
      <c r="G224" s="4" t="s">
        <v>71</v>
      </c>
      <c r="H224" s="4" t="s">
        <v>1395</v>
      </c>
      <c r="I224" s="4" t="s">
        <v>22</v>
      </c>
      <c r="J224" s="4" t="s">
        <v>1396</v>
      </c>
      <c r="K224" s="4" t="s">
        <v>1397</v>
      </c>
      <c r="L224" s="4" t="s">
        <v>267</v>
      </c>
      <c r="M224" s="4" t="s">
        <v>73</v>
      </c>
      <c r="N224" s="4" t="s">
        <v>1345</v>
      </c>
      <c r="O224" s="4" t="s">
        <v>1344</v>
      </c>
      <c r="P224" s="4" t="s">
        <v>1546</v>
      </c>
      <c r="Q224" s="4" t="s">
        <v>663</v>
      </c>
      <c r="R224" s="4" t="s">
        <v>39876</v>
      </c>
      <c r="S224" s="4" t="s">
        <v>39876</v>
      </c>
      <c r="T224" s="4" t="s">
        <v>39876</v>
      </c>
    </row>
    <row r="225" spans="1:20">
      <c r="A225" s="31">
        <v>19231120718</v>
      </c>
      <c r="B225" s="4" t="s">
        <v>1401</v>
      </c>
      <c r="C225" s="4" t="s">
        <v>1521</v>
      </c>
      <c r="D225" s="4" t="s">
        <v>23521</v>
      </c>
      <c r="E225" s="4" t="s">
        <v>2835</v>
      </c>
      <c r="F225" s="4" t="s">
        <v>22923</v>
      </c>
      <c r="G225" s="4" t="s">
        <v>3020</v>
      </c>
      <c r="H225" s="4" t="s">
        <v>22924</v>
      </c>
      <c r="I225" s="4" t="s">
        <v>22</v>
      </c>
      <c r="J225" s="4" t="s">
        <v>1402</v>
      </c>
      <c r="K225" s="4" t="s">
        <v>1403</v>
      </c>
      <c r="L225" s="4" t="s">
        <v>229</v>
      </c>
      <c r="M225" s="4" t="s">
        <v>73</v>
      </c>
      <c r="N225" s="4" t="s">
        <v>1347</v>
      </c>
      <c r="O225" s="4" t="s">
        <v>1346</v>
      </c>
      <c r="P225" s="4" t="s">
        <v>1551</v>
      </c>
      <c r="Q225" s="4" t="s">
        <v>663</v>
      </c>
      <c r="R225" s="4" t="s">
        <v>3021</v>
      </c>
      <c r="S225" s="4" t="s">
        <v>2836</v>
      </c>
      <c r="T225" s="4" t="s">
        <v>39876</v>
      </c>
    </row>
    <row r="226" spans="1:20">
      <c r="A226" s="31">
        <v>19231125899</v>
      </c>
      <c r="B226" s="4" t="s">
        <v>1443</v>
      </c>
      <c r="C226" s="4" t="s">
        <v>1521</v>
      </c>
      <c r="D226" s="4" t="s">
        <v>38891</v>
      </c>
      <c r="E226" s="4" t="s">
        <v>2835</v>
      </c>
      <c r="F226" s="4" t="s">
        <v>9880</v>
      </c>
      <c r="G226" s="4" t="s">
        <v>3020</v>
      </c>
      <c r="H226" s="4" t="s">
        <v>9880</v>
      </c>
      <c r="I226" s="4" t="s">
        <v>22</v>
      </c>
      <c r="J226" s="4" t="s">
        <v>470</v>
      </c>
      <c r="K226" s="4" t="s">
        <v>1444</v>
      </c>
      <c r="L226" s="4" t="s">
        <v>79</v>
      </c>
      <c r="M226" s="4" t="s">
        <v>73</v>
      </c>
      <c r="N226" s="4" t="s">
        <v>1349</v>
      </c>
      <c r="O226" s="4" t="s">
        <v>1348</v>
      </c>
      <c r="P226" s="4" t="s">
        <v>1571</v>
      </c>
      <c r="Q226" s="4" t="s">
        <v>663</v>
      </c>
      <c r="R226" s="4" t="s">
        <v>3021</v>
      </c>
      <c r="S226" s="4" t="s">
        <v>2836</v>
      </c>
      <c r="T226" s="4" t="s">
        <v>39876</v>
      </c>
    </row>
    <row r="227" spans="1:20">
      <c r="A227" s="31">
        <v>19231120866</v>
      </c>
      <c r="B227" s="4" t="s">
        <v>1416</v>
      </c>
      <c r="C227" s="4" t="s">
        <v>1521</v>
      </c>
      <c r="D227" s="4" t="s">
        <v>38892</v>
      </c>
      <c r="E227" s="4" t="s">
        <v>71</v>
      </c>
      <c r="F227" s="4" t="s">
        <v>1416</v>
      </c>
      <c r="G227" s="4" t="s">
        <v>71</v>
      </c>
      <c r="H227" s="4" t="s">
        <v>1416</v>
      </c>
      <c r="I227" s="4" t="s">
        <v>22</v>
      </c>
      <c r="J227" s="4" t="s">
        <v>1417</v>
      </c>
      <c r="K227" s="4" t="s">
        <v>1418</v>
      </c>
      <c r="L227" s="4" t="s">
        <v>267</v>
      </c>
      <c r="M227" s="4" t="s">
        <v>73</v>
      </c>
      <c r="N227" s="4" t="s">
        <v>1352</v>
      </c>
      <c r="O227" s="4" t="s">
        <v>1351</v>
      </c>
      <c r="P227" s="4" t="s">
        <v>1561</v>
      </c>
      <c r="Q227" s="4" t="s">
        <v>663</v>
      </c>
      <c r="R227" s="4" t="s">
        <v>39876</v>
      </c>
      <c r="S227" s="4" t="s">
        <v>39876</v>
      </c>
      <c r="T227" s="4" t="s">
        <v>39876</v>
      </c>
    </row>
    <row r="228" spans="1:20">
      <c r="A228" s="31">
        <v>19231120940</v>
      </c>
      <c r="B228" s="4" t="s">
        <v>1428</v>
      </c>
      <c r="C228" s="4" t="s">
        <v>1625</v>
      </c>
      <c r="D228" s="4" t="s">
        <v>40787</v>
      </c>
      <c r="E228" s="4" t="s">
        <v>2835</v>
      </c>
      <c r="F228" s="4" t="s">
        <v>19520</v>
      </c>
      <c r="G228" s="4" t="s">
        <v>3020</v>
      </c>
      <c r="H228" s="4" t="s">
        <v>19521</v>
      </c>
      <c r="I228" s="4" t="s">
        <v>22</v>
      </c>
      <c r="J228" s="4" t="s">
        <v>1429</v>
      </c>
      <c r="K228" s="4" t="s">
        <v>1430</v>
      </c>
      <c r="L228" s="4" t="s">
        <v>242</v>
      </c>
      <c r="M228" s="4" t="s">
        <v>73</v>
      </c>
      <c r="N228" s="4" t="s">
        <v>1446</v>
      </c>
      <c r="O228" s="4" t="s">
        <v>1445</v>
      </c>
      <c r="P228" s="4" t="s">
        <v>1685</v>
      </c>
      <c r="Q228" s="4" t="s">
        <v>663</v>
      </c>
      <c r="R228" s="4" t="s">
        <v>3021</v>
      </c>
      <c r="S228" s="4" t="s">
        <v>2836</v>
      </c>
      <c r="T228" s="4" t="s">
        <v>39876</v>
      </c>
    </row>
    <row r="229" spans="1:20">
      <c r="A229" s="31">
        <v>19231120908</v>
      </c>
      <c r="B229" s="4" t="s">
        <v>1422</v>
      </c>
      <c r="C229" s="4" t="s">
        <v>1625</v>
      </c>
      <c r="D229" s="4" t="s">
        <v>15477</v>
      </c>
      <c r="E229" s="4" t="s">
        <v>2835</v>
      </c>
      <c r="F229" s="4" t="s">
        <v>22923</v>
      </c>
      <c r="G229" s="4" t="s">
        <v>3020</v>
      </c>
      <c r="H229" s="4" t="s">
        <v>22923</v>
      </c>
      <c r="I229" s="4" t="s">
        <v>22</v>
      </c>
      <c r="J229" s="4" t="s">
        <v>1423</v>
      </c>
      <c r="K229" s="4" t="s">
        <v>1424</v>
      </c>
      <c r="L229" s="4" t="s">
        <v>229</v>
      </c>
      <c r="M229" s="4" t="s">
        <v>73</v>
      </c>
      <c r="N229" s="4" t="s">
        <v>1448</v>
      </c>
      <c r="O229" s="4" t="s">
        <v>1447</v>
      </c>
      <c r="P229" s="4" t="s">
        <v>1681</v>
      </c>
      <c r="Q229" s="4" t="s">
        <v>663</v>
      </c>
      <c r="R229" s="4" t="s">
        <v>3021</v>
      </c>
      <c r="S229" s="4" t="s">
        <v>2836</v>
      </c>
      <c r="T229" s="4" t="s">
        <v>39876</v>
      </c>
    </row>
    <row r="230" spans="1:20">
      <c r="A230" s="31">
        <v>19231120825</v>
      </c>
      <c r="B230" s="4" t="s">
        <v>1556</v>
      </c>
      <c r="C230" s="4" t="s">
        <v>1625</v>
      </c>
      <c r="D230" s="4" t="s">
        <v>30394</v>
      </c>
      <c r="E230" s="4" t="s">
        <v>2835</v>
      </c>
      <c r="F230" s="4" t="s">
        <v>12017</v>
      </c>
      <c r="G230" s="4" t="s">
        <v>3020</v>
      </c>
      <c r="H230" s="4" t="s">
        <v>12017</v>
      </c>
      <c r="I230" s="4" t="s">
        <v>22</v>
      </c>
      <c r="J230" s="4" t="s">
        <v>1557</v>
      </c>
      <c r="K230" s="4" t="s">
        <v>1558</v>
      </c>
      <c r="L230" s="4" t="s">
        <v>271</v>
      </c>
      <c r="M230" s="4" t="s">
        <v>73</v>
      </c>
      <c r="N230" s="4" t="s">
        <v>1450</v>
      </c>
      <c r="O230" s="4" t="s">
        <v>1449</v>
      </c>
      <c r="P230" s="4" t="s">
        <v>1675</v>
      </c>
      <c r="Q230" s="4" t="s">
        <v>663</v>
      </c>
      <c r="R230" s="4" t="s">
        <v>3021</v>
      </c>
      <c r="S230" s="4" t="s">
        <v>2836</v>
      </c>
      <c r="T230" s="4" t="s">
        <v>39876</v>
      </c>
    </row>
    <row r="231" spans="1:20">
      <c r="A231" s="31">
        <v>19231120353</v>
      </c>
      <c r="B231" s="4" t="s">
        <v>1509</v>
      </c>
      <c r="C231" s="4" t="s">
        <v>1625</v>
      </c>
      <c r="D231" s="4" t="s">
        <v>35386</v>
      </c>
      <c r="E231" s="4" t="s">
        <v>71</v>
      </c>
      <c r="F231" s="4" t="s">
        <v>1509</v>
      </c>
      <c r="G231" s="4" t="s">
        <v>71</v>
      </c>
      <c r="H231" s="4" t="s">
        <v>1509</v>
      </c>
      <c r="I231" s="4" t="s">
        <v>22</v>
      </c>
      <c r="J231" s="4" t="s">
        <v>1510</v>
      </c>
      <c r="K231" s="4" t="s">
        <v>1511</v>
      </c>
      <c r="L231" s="4" t="s">
        <v>468</v>
      </c>
      <c r="M231" s="4" t="s">
        <v>73</v>
      </c>
      <c r="N231" s="4" t="s">
        <v>1452</v>
      </c>
      <c r="O231" s="4" t="s">
        <v>1451</v>
      </c>
      <c r="P231" s="4" t="s">
        <v>1648</v>
      </c>
      <c r="Q231" s="4" t="s">
        <v>663</v>
      </c>
      <c r="R231" s="4" t="s">
        <v>39876</v>
      </c>
      <c r="S231" s="4" t="s">
        <v>39876</v>
      </c>
      <c r="T231" s="4" t="s">
        <v>39876</v>
      </c>
    </row>
    <row r="232" spans="1:20">
      <c r="A232" s="31">
        <v>19231120700</v>
      </c>
      <c r="B232" s="4" t="s">
        <v>1548</v>
      </c>
      <c r="C232" s="4" t="s">
        <v>1625</v>
      </c>
      <c r="D232" s="4" t="s">
        <v>6195</v>
      </c>
      <c r="E232" s="4" t="s">
        <v>2835</v>
      </c>
      <c r="F232" s="4" t="s">
        <v>29902</v>
      </c>
      <c r="G232" s="4" t="s">
        <v>3020</v>
      </c>
      <c r="H232" s="4" t="s">
        <v>29902</v>
      </c>
      <c r="I232" s="4" t="s">
        <v>22</v>
      </c>
      <c r="J232" s="4" t="s">
        <v>1549</v>
      </c>
      <c r="K232" s="4" t="s">
        <v>1550</v>
      </c>
      <c r="L232" s="4" t="s">
        <v>441</v>
      </c>
      <c r="M232" s="4" t="s">
        <v>73</v>
      </c>
      <c r="N232" s="4" t="s">
        <v>1454</v>
      </c>
      <c r="O232" s="4" t="s">
        <v>1453</v>
      </c>
      <c r="P232" s="4" t="s">
        <v>1664</v>
      </c>
      <c r="Q232" s="4" t="s">
        <v>663</v>
      </c>
      <c r="R232" s="4" t="s">
        <v>3021</v>
      </c>
      <c r="S232" s="4" t="s">
        <v>2836</v>
      </c>
      <c r="T232" s="4" t="s">
        <v>39876</v>
      </c>
    </row>
    <row r="233" spans="1:20">
      <c r="A233" s="31">
        <v>19231120395</v>
      </c>
      <c r="B233" s="4" t="s">
        <v>1515</v>
      </c>
      <c r="C233" s="4" t="s">
        <v>1625</v>
      </c>
      <c r="D233" s="4" t="s">
        <v>34081</v>
      </c>
      <c r="E233" s="4" t="s">
        <v>71</v>
      </c>
      <c r="F233" s="4" t="s">
        <v>1515</v>
      </c>
      <c r="G233" s="4" t="s">
        <v>71</v>
      </c>
      <c r="H233" s="4" t="s">
        <v>1515</v>
      </c>
      <c r="I233" s="4" t="s">
        <v>22</v>
      </c>
      <c r="J233" s="4" t="s">
        <v>1516</v>
      </c>
      <c r="K233" s="4" t="s">
        <v>1517</v>
      </c>
      <c r="L233" s="4" t="s">
        <v>86</v>
      </c>
      <c r="M233" s="4" t="s">
        <v>73</v>
      </c>
      <c r="N233" s="4" t="s">
        <v>1456</v>
      </c>
      <c r="O233" s="4" t="s">
        <v>1455</v>
      </c>
      <c r="P233" s="4" t="s">
        <v>1653</v>
      </c>
      <c r="Q233" s="4" t="s">
        <v>663</v>
      </c>
      <c r="R233" s="4" t="s">
        <v>39876</v>
      </c>
      <c r="S233" s="4" t="s">
        <v>39876</v>
      </c>
      <c r="T233" s="4" t="s">
        <v>39876</v>
      </c>
    </row>
    <row r="234" spans="1:20">
      <c r="A234" s="31">
        <v>19231120304</v>
      </c>
      <c r="B234" s="4" t="s">
        <v>1503</v>
      </c>
      <c r="C234" s="4" t="s">
        <v>1625</v>
      </c>
      <c r="D234" s="4" t="s">
        <v>3577</v>
      </c>
      <c r="E234" s="4" t="s">
        <v>2835</v>
      </c>
      <c r="F234" s="4" t="s">
        <v>27445</v>
      </c>
      <c r="G234" s="4" t="s">
        <v>3020</v>
      </c>
      <c r="H234" s="4" t="s">
        <v>33750</v>
      </c>
      <c r="I234" s="4" t="s">
        <v>22</v>
      </c>
      <c r="J234" s="4" t="s">
        <v>1504</v>
      </c>
      <c r="K234" s="4" t="s">
        <v>1505</v>
      </c>
      <c r="L234" s="4" t="s">
        <v>308</v>
      </c>
      <c r="M234" s="4" t="s">
        <v>73</v>
      </c>
      <c r="N234" s="4" t="s">
        <v>1458</v>
      </c>
      <c r="O234" s="4" t="s">
        <v>1457</v>
      </c>
      <c r="P234" s="4" t="s">
        <v>1640</v>
      </c>
      <c r="Q234" s="4" t="s">
        <v>663</v>
      </c>
      <c r="R234" s="4" t="s">
        <v>3021</v>
      </c>
      <c r="S234" s="4" t="s">
        <v>2836</v>
      </c>
      <c r="T234" s="4" t="s">
        <v>39876</v>
      </c>
    </row>
    <row r="235" spans="1:20">
      <c r="A235" s="31">
        <v>19231120262</v>
      </c>
      <c r="B235" s="4" t="s">
        <v>1500</v>
      </c>
      <c r="C235" s="4" t="s">
        <v>1625</v>
      </c>
      <c r="D235" s="4" t="s">
        <v>32318</v>
      </c>
      <c r="E235" s="4" t="s">
        <v>71</v>
      </c>
      <c r="F235" s="4" t="s">
        <v>1500</v>
      </c>
      <c r="G235" s="4" t="s">
        <v>71</v>
      </c>
      <c r="H235" s="4" t="s">
        <v>1500</v>
      </c>
      <c r="I235" s="4" t="s">
        <v>22</v>
      </c>
      <c r="J235" s="4" t="s">
        <v>1501</v>
      </c>
      <c r="K235" s="4" t="s">
        <v>1502</v>
      </c>
      <c r="L235" s="4" t="s">
        <v>263</v>
      </c>
      <c r="M235" s="4" t="s">
        <v>73</v>
      </c>
      <c r="N235" s="4" t="s">
        <v>1460</v>
      </c>
      <c r="O235" s="4" t="s">
        <v>1459</v>
      </c>
      <c r="P235" s="4" t="s">
        <v>1633</v>
      </c>
      <c r="Q235" s="4" t="s">
        <v>663</v>
      </c>
      <c r="R235" s="4" t="s">
        <v>39876</v>
      </c>
      <c r="S235" s="4" t="s">
        <v>39876</v>
      </c>
      <c r="T235" s="4" t="s">
        <v>39876</v>
      </c>
    </row>
    <row r="236" spans="1:20">
      <c r="A236" s="31">
        <v>19231120221</v>
      </c>
      <c r="B236" s="4" t="s">
        <v>1497</v>
      </c>
      <c r="C236" s="4" t="s">
        <v>1625</v>
      </c>
      <c r="D236" s="4" t="s">
        <v>21600</v>
      </c>
      <c r="E236" s="4" t="s">
        <v>2835</v>
      </c>
      <c r="F236" s="4" t="s">
        <v>27445</v>
      </c>
      <c r="G236" s="4" t="s">
        <v>3020</v>
      </c>
      <c r="H236" s="4" t="s">
        <v>33750</v>
      </c>
      <c r="I236" s="4" t="s">
        <v>22</v>
      </c>
      <c r="J236" s="4" t="s">
        <v>1498</v>
      </c>
      <c r="K236" s="4" t="s">
        <v>1499</v>
      </c>
      <c r="L236" s="4" t="s">
        <v>308</v>
      </c>
      <c r="M236" s="4" t="s">
        <v>73</v>
      </c>
      <c r="N236" s="4" t="s">
        <v>1462</v>
      </c>
      <c r="O236" s="4" t="s">
        <v>1461</v>
      </c>
      <c r="P236" s="4" t="s">
        <v>1626</v>
      </c>
      <c r="Q236" s="4" t="s">
        <v>663</v>
      </c>
      <c r="R236" s="4" t="s">
        <v>3021</v>
      </c>
      <c r="S236" s="4" t="s">
        <v>2836</v>
      </c>
      <c r="T236" s="4" t="s">
        <v>39876</v>
      </c>
    </row>
    <row r="237" spans="1:20">
      <c r="A237" s="31">
        <v>19231120387</v>
      </c>
      <c r="B237" s="4" t="s">
        <v>1512</v>
      </c>
      <c r="C237" s="4" t="s">
        <v>1625</v>
      </c>
      <c r="D237" s="4" t="s">
        <v>3578</v>
      </c>
      <c r="E237" s="4" t="s">
        <v>2835</v>
      </c>
      <c r="F237" s="4" t="s">
        <v>27445</v>
      </c>
      <c r="G237" s="4" t="s">
        <v>3020</v>
      </c>
      <c r="H237" s="4" t="s">
        <v>33750</v>
      </c>
      <c r="I237" s="4" t="s">
        <v>22</v>
      </c>
      <c r="J237" s="4" t="s">
        <v>1513</v>
      </c>
      <c r="K237" s="4" t="s">
        <v>1514</v>
      </c>
      <c r="L237" s="4" t="s">
        <v>308</v>
      </c>
      <c r="M237" s="4" t="s">
        <v>73</v>
      </c>
      <c r="N237" s="4" t="s">
        <v>1464</v>
      </c>
      <c r="O237" s="4" t="s">
        <v>1463</v>
      </c>
      <c r="P237" s="4" t="s">
        <v>1652</v>
      </c>
      <c r="Q237" s="4" t="s">
        <v>663</v>
      </c>
      <c r="R237" s="4" t="s">
        <v>3021</v>
      </c>
      <c r="S237" s="4" t="s">
        <v>2836</v>
      </c>
      <c r="T237" s="4" t="s">
        <v>39876</v>
      </c>
    </row>
    <row r="238" spans="1:20">
      <c r="A238" s="31">
        <v>19231120346</v>
      </c>
      <c r="B238" s="4" t="s">
        <v>1506</v>
      </c>
      <c r="C238" s="4" t="s">
        <v>1625</v>
      </c>
      <c r="D238" s="4" t="s">
        <v>40788</v>
      </c>
      <c r="E238" s="4" t="s">
        <v>2835</v>
      </c>
      <c r="F238" s="4" t="s">
        <v>26671</v>
      </c>
      <c r="G238" s="4" t="s">
        <v>3020</v>
      </c>
      <c r="H238" s="4" t="s">
        <v>26672</v>
      </c>
      <c r="I238" s="4" t="s">
        <v>22</v>
      </c>
      <c r="J238" s="4" t="s">
        <v>1507</v>
      </c>
      <c r="K238" s="4" t="s">
        <v>1508</v>
      </c>
      <c r="L238" s="4" t="s">
        <v>281</v>
      </c>
      <c r="M238" s="4" t="s">
        <v>73</v>
      </c>
      <c r="N238" s="4" t="s">
        <v>1466</v>
      </c>
      <c r="O238" s="4" t="s">
        <v>1465</v>
      </c>
      <c r="P238" s="4" t="s">
        <v>1647</v>
      </c>
      <c r="Q238" s="4" t="s">
        <v>663</v>
      </c>
      <c r="R238" s="4" t="s">
        <v>3021</v>
      </c>
      <c r="S238" s="4" t="s">
        <v>2836</v>
      </c>
      <c r="T238" s="4" t="s">
        <v>39876</v>
      </c>
    </row>
    <row r="239" spans="1:20">
      <c r="A239" s="31">
        <v>19231120429</v>
      </c>
      <c r="B239" s="4" t="s">
        <v>1518</v>
      </c>
      <c r="C239" s="4" t="s">
        <v>1625</v>
      </c>
      <c r="D239" s="4" t="s">
        <v>17188</v>
      </c>
      <c r="E239" s="4" t="s">
        <v>2835</v>
      </c>
      <c r="F239" s="4" t="s">
        <v>22923</v>
      </c>
      <c r="G239" s="4" t="s">
        <v>3020</v>
      </c>
      <c r="H239" s="4" t="s">
        <v>22924</v>
      </c>
      <c r="I239" s="4" t="s">
        <v>22</v>
      </c>
      <c r="J239" s="4" t="s">
        <v>1519</v>
      </c>
      <c r="K239" s="4" t="s">
        <v>1520</v>
      </c>
      <c r="L239" s="4" t="s">
        <v>229</v>
      </c>
      <c r="M239" s="4" t="s">
        <v>73</v>
      </c>
      <c r="N239" s="4" t="s">
        <v>1469</v>
      </c>
      <c r="O239" s="4" t="s">
        <v>1468</v>
      </c>
      <c r="P239" s="4" t="s">
        <v>1657</v>
      </c>
      <c r="Q239" s="4" t="s">
        <v>663</v>
      </c>
      <c r="R239" s="4" t="s">
        <v>3021</v>
      </c>
      <c r="S239" s="4" t="s">
        <v>2836</v>
      </c>
      <c r="T239" s="4" t="s">
        <v>39876</v>
      </c>
    </row>
    <row r="240" spans="1:20">
      <c r="A240" s="31">
        <v>19231120585</v>
      </c>
      <c r="B240" s="4" t="s">
        <v>1533</v>
      </c>
      <c r="C240" s="4" t="s">
        <v>1625</v>
      </c>
      <c r="D240" s="4" t="s">
        <v>40789</v>
      </c>
      <c r="E240" s="4" t="s">
        <v>2835</v>
      </c>
      <c r="F240" s="4" t="s">
        <v>19520</v>
      </c>
      <c r="G240" s="4" t="s">
        <v>3020</v>
      </c>
      <c r="H240" s="4" t="s">
        <v>19521</v>
      </c>
      <c r="I240" s="4" t="s">
        <v>22</v>
      </c>
      <c r="J240" s="4" t="s">
        <v>1534</v>
      </c>
      <c r="K240" s="4" t="s">
        <v>1535</v>
      </c>
      <c r="L240" s="4" t="s">
        <v>242</v>
      </c>
      <c r="M240" s="4" t="s">
        <v>73</v>
      </c>
      <c r="N240" s="4" t="s">
        <v>1471</v>
      </c>
      <c r="O240" s="4" t="s">
        <v>1470</v>
      </c>
      <c r="P240" s="4" t="s">
        <v>1661</v>
      </c>
      <c r="Q240" s="4" t="s">
        <v>663</v>
      </c>
      <c r="R240" s="4" t="s">
        <v>3021</v>
      </c>
      <c r="S240" s="4" t="s">
        <v>2836</v>
      </c>
      <c r="T240" s="4" t="s">
        <v>39876</v>
      </c>
    </row>
    <row r="241" spans="1:20">
      <c r="A241" s="31">
        <v>19231120544</v>
      </c>
      <c r="B241" s="4" t="s">
        <v>1528</v>
      </c>
      <c r="C241" s="4" t="s">
        <v>1625</v>
      </c>
      <c r="D241" s="4" t="s">
        <v>28781</v>
      </c>
      <c r="E241" s="4" t="s">
        <v>71</v>
      </c>
      <c r="F241" s="4" t="s">
        <v>1528</v>
      </c>
      <c r="G241" s="4" t="s">
        <v>71</v>
      </c>
      <c r="H241" s="4" t="s">
        <v>1528</v>
      </c>
      <c r="I241" s="4" t="s">
        <v>22</v>
      </c>
      <c r="J241" s="4" t="s">
        <v>1529</v>
      </c>
      <c r="K241" s="4" t="s">
        <v>1530</v>
      </c>
      <c r="L241" s="4" t="s">
        <v>86</v>
      </c>
      <c r="M241" s="4" t="s">
        <v>73</v>
      </c>
      <c r="N241" s="4" t="s">
        <v>1473</v>
      </c>
      <c r="O241" s="4" t="s">
        <v>1472</v>
      </c>
      <c r="P241" s="4" t="s">
        <v>1660</v>
      </c>
      <c r="Q241" s="4" t="s">
        <v>663</v>
      </c>
      <c r="R241" s="4" t="s">
        <v>39876</v>
      </c>
      <c r="S241" s="4" t="s">
        <v>39876</v>
      </c>
      <c r="T241" s="4" t="s">
        <v>39876</v>
      </c>
    </row>
    <row r="242" spans="1:20">
      <c r="A242" s="31">
        <v>19231120668</v>
      </c>
      <c r="B242" s="4" t="s">
        <v>1543</v>
      </c>
      <c r="C242" s="4" t="s">
        <v>1625</v>
      </c>
      <c r="D242" s="4" t="s">
        <v>40790</v>
      </c>
      <c r="E242" s="4" t="s">
        <v>2835</v>
      </c>
      <c r="F242" s="4" t="s">
        <v>16621</v>
      </c>
      <c r="G242" s="4" t="s">
        <v>3020</v>
      </c>
      <c r="H242" s="4" t="s">
        <v>16621</v>
      </c>
      <c r="I242" s="4" t="s">
        <v>22</v>
      </c>
      <c r="J242" s="4" t="s">
        <v>1544</v>
      </c>
      <c r="K242" s="4" t="s">
        <v>1545</v>
      </c>
      <c r="L242" s="4" t="s">
        <v>453</v>
      </c>
      <c r="M242" s="4" t="s">
        <v>73</v>
      </c>
      <c r="N242" s="4" t="s">
        <v>1475</v>
      </c>
      <c r="O242" s="4" t="s">
        <v>1474</v>
      </c>
      <c r="P242" s="4" t="s">
        <v>1663</v>
      </c>
      <c r="Q242" s="4" t="s">
        <v>663</v>
      </c>
      <c r="R242" s="4" t="s">
        <v>3021</v>
      </c>
      <c r="S242" s="4" t="s">
        <v>2836</v>
      </c>
      <c r="T242" s="4" t="s">
        <v>39876</v>
      </c>
    </row>
    <row r="243" spans="1:20">
      <c r="A243" s="31">
        <v>19231120627</v>
      </c>
      <c r="B243" s="4" t="s">
        <v>1538</v>
      </c>
      <c r="C243" s="4" t="s">
        <v>1625</v>
      </c>
      <c r="D243" s="4" t="s">
        <v>40791</v>
      </c>
      <c r="E243" s="4" t="s">
        <v>71</v>
      </c>
      <c r="F243" s="4" t="s">
        <v>1538</v>
      </c>
      <c r="G243" s="4" t="s">
        <v>71</v>
      </c>
      <c r="H243" s="4" t="s">
        <v>1538</v>
      </c>
      <c r="I243" s="4" t="s">
        <v>22</v>
      </c>
      <c r="J243" s="4" t="s">
        <v>1539</v>
      </c>
      <c r="K243" s="4" t="s">
        <v>1540</v>
      </c>
      <c r="L243" s="4" t="s">
        <v>267</v>
      </c>
      <c r="M243" s="4" t="s">
        <v>73</v>
      </c>
      <c r="N243" s="4" t="s">
        <v>1477</v>
      </c>
      <c r="O243" s="4" t="s">
        <v>1476</v>
      </c>
      <c r="P243" s="4" t="s">
        <v>1662</v>
      </c>
      <c r="Q243" s="4" t="s">
        <v>663</v>
      </c>
      <c r="R243" s="4" t="s">
        <v>39876</v>
      </c>
      <c r="S243" s="4" t="s">
        <v>39876</v>
      </c>
      <c r="T243" s="4" t="s">
        <v>39876</v>
      </c>
    </row>
    <row r="244" spans="1:20">
      <c r="A244" s="31">
        <v>19231125733</v>
      </c>
      <c r="B244" s="4" t="s">
        <v>1568</v>
      </c>
      <c r="C244" s="4" t="s">
        <v>1625</v>
      </c>
      <c r="D244" s="4" t="s">
        <v>25312</v>
      </c>
      <c r="E244" s="4" t="s">
        <v>2835</v>
      </c>
      <c r="F244" s="4" t="s">
        <v>22923</v>
      </c>
      <c r="G244" s="4" t="s">
        <v>3020</v>
      </c>
      <c r="H244" s="4" t="s">
        <v>22923</v>
      </c>
      <c r="I244" s="4" t="s">
        <v>22</v>
      </c>
      <c r="J244" s="4" t="s">
        <v>1569</v>
      </c>
      <c r="K244" s="4" t="s">
        <v>1570</v>
      </c>
      <c r="L244" s="4" t="s">
        <v>229</v>
      </c>
      <c r="M244" s="4" t="s">
        <v>73</v>
      </c>
      <c r="N244" s="4" t="s">
        <v>1479</v>
      </c>
      <c r="O244" s="4" t="s">
        <v>1478</v>
      </c>
      <c r="P244" s="4" t="s">
        <v>1693</v>
      </c>
      <c r="Q244" s="4" t="s">
        <v>663</v>
      </c>
      <c r="R244" s="4" t="s">
        <v>3021</v>
      </c>
      <c r="S244" s="4" t="s">
        <v>2836</v>
      </c>
      <c r="T244" s="4" t="s">
        <v>39876</v>
      </c>
    </row>
    <row r="245" spans="1:20">
      <c r="A245" s="31">
        <v>19231125857</v>
      </c>
      <c r="B245" s="4" t="s">
        <v>1697</v>
      </c>
      <c r="C245" s="4" t="s">
        <v>1702</v>
      </c>
      <c r="D245" s="4" t="s">
        <v>20091</v>
      </c>
      <c r="E245" s="4" t="s">
        <v>71</v>
      </c>
      <c r="F245" s="4" t="s">
        <v>24679</v>
      </c>
      <c r="G245" s="4" t="s">
        <v>71</v>
      </c>
      <c r="H245" s="4" t="s">
        <v>24679</v>
      </c>
      <c r="I245" s="4" t="s">
        <v>22</v>
      </c>
      <c r="J245" s="4" t="s">
        <v>1698</v>
      </c>
      <c r="K245" s="4" t="s">
        <v>1699</v>
      </c>
      <c r="L245" s="4" t="s">
        <v>476</v>
      </c>
      <c r="M245" s="4" t="s">
        <v>73</v>
      </c>
      <c r="N245" s="4" t="s">
        <v>1573</v>
      </c>
      <c r="O245" s="4" t="s">
        <v>1572</v>
      </c>
      <c r="P245" s="4" t="s">
        <v>1768</v>
      </c>
      <c r="Q245" s="4" t="s">
        <v>663</v>
      </c>
      <c r="R245" s="4" t="s">
        <v>39876</v>
      </c>
      <c r="S245" s="4" t="s">
        <v>39876</v>
      </c>
      <c r="T245" s="4" t="s">
        <v>39876</v>
      </c>
    </row>
    <row r="246" spans="1:20">
      <c r="A246" s="31">
        <v>19231120288</v>
      </c>
      <c r="B246" s="4" t="s">
        <v>1637</v>
      </c>
      <c r="C246" s="4" t="s">
        <v>1702</v>
      </c>
      <c r="D246" s="4" t="s">
        <v>40792</v>
      </c>
      <c r="E246" s="4" t="s">
        <v>2835</v>
      </c>
      <c r="F246" s="4" t="s">
        <v>12017</v>
      </c>
      <c r="G246" s="4" t="s">
        <v>3020</v>
      </c>
      <c r="H246" s="4" t="s">
        <v>12017</v>
      </c>
      <c r="I246" s="4" t="s">
        <v>22</v>
      </c>
      <c r="J246" s="4" t="s">
        <v>1638</v>
      </c>
      <c r="K246" s="4" t="s">
        <v>1639</v>
      </c>
      <c r="L246" s="4" t="s">
        <v>271</v>
      </c>
      <c r="M246" s="4" t="s">
        <v>73</v>
      </c>
      <c r="N246" s="4" t="s">
        <v>1575</v>
      </c>
      <c r="O246" s="4" t="s">
        <v>1574</v>
      </c>
      <c r="P246" s="4" t="s">
        <v>1755</v>
      </c>
      <c r="Q246" s="4" t="s">
        <v>663</v>
      </c>
      <c r="R246" s="4" t="s">
        <v>3021</v>
      </c>
      <c r="S246" s="4" t="s">
        <v>2836</v>
      </c>
      <c r="T246" s="4" t="s">
        <v>39876</v>
      </c>
    </row>
    <row r="247" spans="1:20">
      <c r="A247" s="31">
        <v>19231120247</v>
      </c>
      <c r="B247" s="4" t="s">
        <v>1630</v>
      </c>
      <c r="C247" s="4" t="s">
        <v>1702</v>
      </c>
      <c r="D247" s="4" t="s">
        <v>40793</v>
      </c>
      <c r="E247" s="4" t="s">
        <v>2835</v>
      </c>
      <c r="F247" s="4" t="s">
        <v>26671</v>
      </c>
      <c r="G247" s="4" t="s">
        <v>3020</v>
      </c>
      <c r="H247" s="4" t="s">
        <v>26672</v>
      </c>
      <c r="I247" s="4" t="s">
        <v>22</v>
      </c>
      <c r="J247" s="4" t="s">
        <v>1631</v>
      </c>
      <c r="K247" s="4" t="s">
        <v>1632</v>
      </c>
      <c r="L247" s="4" t="s">
        <v>281</v>
      </c>
      <c r="M247" s="4" t="s">
        <v>73</v>
      </c>
      <c r="N247" s="4" t="s">
        <v>1577</v>
      </c>
      <c r="O247" s="4" t="s">
        <v>1576</v>
      </c>
      <c r="P247" s="4" t="s">
        <v>1753</v>
      </c>
      <c r="Q247" s="4" t="s">
        <v>663</v>
      </c>
      <c r="R247" s="4" t="s">
        <v>3021</v>
      </c>
      <c r="S247" s="4" t="s">
        <v>2836</v>
      </c>
      <c r="T247" s="4" t="s">
        <v>39876</v>
      </c>
    </row>
    <row r="248" spans="1:20">
      <c r="A248" s="31">
        <v>19231120320</v>
      </c>
      <c r="B248" s="4" t="s">
        <v>1644</v>
      </c>
      <c r="C248" s="4" t="s">
        <v>1702</v>
      </c>
      <c r="D248" s="4" t="s">
        <v>40794</v>
      </c>
      <c r="E248" s="4" t="s">
        <v>71</v>
      </c>
      <c r="F248" s="4" t="s">
        <v>1644</v>
      </c>
      <c r="G248" s="4" t="s">
        <v>71</v>
      </c>
      <c r="H248" s="4" t="s">
        <v>1644</v>
      </c>
      <c r="I248" s="4" t="s">
        <v>22</v>
      </c>
      <c r="J248" s="4" t="s">
        <v>1645</v>
      </c>
      <c r="K248" s="4" t="s">
        <v>1646</v>
      </c>
      <c r="L248" s="4" t="s">
        <v>263</v>
      </c>
      <c r="M248" s="4" t="s">
        <v>73</v>
      </c>
      <c r="N248" s="4" t="s">
        <v>1579</v>
      </c>
      <c r="O248" s="4" t="s">
        <v>1578</v>
      </c>
      <c r="P248" s="4" t="s">
        <v>1757</v>
      </c>
      <c r="Q248" s="4" t="s">
        <v>663</v>
      </c>
      <c r="R248" s="4" t="s">
        <v>39876</v>
      </c>
      <c r="S248" s="4" t="s">
        <v>39876</v>
      </c>
      <c r="T248" s="4" t="s">
        <v>39876</v>
      </c>
    </row>
    <row r="249" spans="1:20">
      <c r="A249" s="31">
        <v>19231120361</v>
      </c>
      <c r="B249" s="4" t="s">
        <v>1649</v>
      </c>
      <c r="C249" s="4" t="s">
        <v>1702</v>
      </c>
      <c r="D249" s="4" t="s">
        <v>40795</v>
      </c>
      <c r="E249" s="4" t="s">
        <v>2835</v>
      </c>
      <c r="F249" s="4" t="s">
        <v>19520</v>
      </c>
      <c r="G249" s="4" t="s">
        <v>3020</v>
      </c>
      <c r="H249" s="4" t="s">
        <v>19521</v>
      </c>
      <c r="I249" s="4" t="s">
        <v>22</v>
      </c>
      <c r="J249" s="4" t="s">
        <v>1650</v>
      </c>
      <c r="K249" s="4" t="s">
        <v>1651</v>
      </c>
      <c r="L249" s="4" t="s">
        <v>242</v>
      </c>
      <c r="M249" s="4" t="s">
        <v>73</v>
      </c>
      <c r="N249" s="4" t="s">
        <v>1581</v>
      </c>
      <c r="O249" s="4" t="s">
        <v>1580</v>
      </c>
      <c r="P249" s="4" t="s">
        <v>1758</v>
      </c>
      <c r="Q249" s="4" t="s">
        <v>663</v>
      </c>
      <c r="R249" s="4" t="s">
        <v>3021</v>
      </c>
      <c r="S249" s="4" t="s">
        <v>2836</v>
      </c>
      <c r="T249" s="4" t="s">
        <v>39876</v>
      </c>
    </row>
    <row r="250" spans="1:20">
      <c r="A250" s="31">
        <v>19231120742</v>
      </c>
      <c r="B250" s="4" t="s">
        <v>1665</v>
      </c>
      <c r="C250" s="4" t="s">
        <v>1702</v>
      </c>
      <c r="D250" s="4" t="s">
        <v>38893</v>
      </c>
      <c r="E250" s="4" t="s">
        <v>71</v>
      </c>
      <c r="F250" s="4" t="s">
        <v>1665</v>
      </c>
      <c r="G250" s="4" t="s">
        <v>71</v>
      </c>
      <c r="H250" s="4" t="s">
        <v>1665</v>
      </c>
      <c r="I250" s="4" t="s">
        <v>22</v>
      </c>
      <c r="J250" s="4" t="s">
        <v>1666</v>
      </c>
      <c r="K250" s="4" t="s">
        <v>1667</v>
      </c>
      <c r="L250" s="4" t="s">
        <v>267</v>
      </c>
      <c r="M250" s="4" t="s">
        <v>73</v>
      </c>
      <c r="N250" s="4" t="s">
        <v>1583</v>
      </c>
      <c r="O250" s="4" t="s">
        <v>1582</v>
      </c>
      <c r="P250" s="4" t="s">
        <v>1760</v>
      </c>
      <c r="Q250" s="4" t="s">
        <v>663</v>
      </c>
      <c r="R250" s="4" t="s">
        <v>39876</v>
      </c>
      <c r="S250" s="4" t="s">
        <v>39876</v>
      </c>
      <c r="T250" s="4" t="s">
        <v>39876</v>
      </c>
    </row>
    <row r="251" spans="1:20">
      <c r="A251" s="31">
        <v>19231120403</v>
      </c>
      <c r="B251" s="4" t="s">
        <v>1654</v>
      </c>
      <c r="C251" s="4" t="s">
        <v>1702</v>
      </c>
      <c r="D251" s="4" t="s">
        <v>40796</v>
      </c>
      <c r="E251" s="4" t="s">
        <v>71</v>
      </c>
      <c r="F251" s="4" t="s">
        <v>1654</v>
      </c>
      <c r="G251" s="4" t="s">
        <v>71</v>
      </c>
      <c r="H251" s="4" t="s">
        <v>1654</v>
      </c>
      <c r="I251" s="4" t="s">
        <v>22</v>
      </c>
      <c r="J251" s="4" t="s">
        <v>1655</v>
      </c>
      <c r="K251" s="4" t="s">
        <v>1656</v>
      </c>
      <c r="L251" s="4" t="s">
        <v>267</v>
      </c>
      <c r="M251" s="4" t="s">
        <v>73</v>
      </c>
      <c r="N251" s="4" t="s">
        <v>1585</v>
      </c>
      <c r="O251" s="4" t="s">
        <v>1584</v>
      </c>
      <c r="P251" s="4" t="s">
        <v>1759</v>
      </c>
      <c r="Q251" s="4" t="s">
        <v>663</v>
      </c>
      <c r="R251" s="4" t="s">
        <v>39876</v>
      </c>
      <c r="S251" s="4" t="s">
        <v>39876</v>
      </c>
      <c r="T251" s="4" t="s">
        <v>39876</v>
      </c>
    </row>
    <row r="252" spans="1:20">
      <c r="A252" s="31">
        <v>19231120312</v>
      </c>
      <c r="B252" s="4" t="s">
        <v>1641</v>
      </c>
      <c r="C252" s="4" t="s">
        <v>1702</v>
      </c>
      <c r="D252" s="4" t="s">
        <v>3579</v>
      </c>
      <c r="E252" s="4" t="s">
        <v>71</v>
      </c>
      <c r="F252" s="4" t="s">
        <v>1641</v>
      </c>
      <c r="G252" s="4" t="s">
        <v>71</v>
      </c>
      <c r="H252" s="4" t="s">
        <v>1641</v>
      </c>
      <c r="I252" s="4" t="s">
        <v>22</v>
      </c>
      <c r="J252" s="4" t="s">
        <v>1642</v>
      </c>
      <c r="K252" s="4" t="s">
        <v>1643</v>
      </c>
      <c r="L252" s="4" t="s">
        <v>476</v>
      </c>
      <c r="M252" s="4" t="s">
        <v>73</v>
      </c>
      <c r="N252" s="4" t="s">
        <v>1587</v>
      </c>
      <c r="O252" s="4" t="s">
        <v>1586</v>
      </c>
      <c r="P252" s="4" t="s">
        <v>1756</v>
      </c>
      <c r="Q252" s="4" t="s">
        <v>663</v>
      </c>
      <c r="R252" s="4" t="s">
        <v>39876</v>
      </c>
      <c r="S252" s="4" t="s">
        <v>39876</v>
      </c>
      <c r="T252" s="4" t="s">
        <v>39876</v>
      </c>
    </row>
    <row r="253" spans="1:20">
      <c r="A253" s="31">
        <v>19231120270</v>
      </c>
      <c r="B253" s="4" t="s">
        <v>1634</v>
      </c>
      <c r="C253" s="4" t="s">
        <v>1702</v>
      </c>
      <c r="D253" s="4" t="s">
        <v>15478</v>
      </c>
      <c r="E253" s="4" t="s">
        <v>2835</v>
      </c>
      <c r="F253" s="4" t="s">
        <v>22923</v>
      </c>
      <c r="G253" s="4" t="s">
        <v>3020</v>
      </c>
      <c r="H253" s="4" t="s">
        <v>22924</v>
      </c>
      <c r="I253" s="4" t="s">
        <v>22</v>
      </c>
      <c r="J253" s="4" t="s">
        <v>1635</v>
      </c>
      <c r="K253" s="4" t="s">
        <v>1636</v>
      </c>
      <c r="L253" s="4" t="s">
        <v>229</v>
      </c>
      <c r="M253" s="4" t="s">
        <v>73</v>
      </c>
      <c r="N253" s="4" t="s">
        <v>1589</v>
      </c>
      <c r="O253" s="4" t="s">
        <v>1588</v>
      </c>
      <c r="P253" s="4" t="s">
        <v>1754</v>
      </c>
      <c r="Q253" s="4" t="s">
        <v>663</v>
      </c>
      <c r="R253" s="4" t="s">
        <v>3021</v>
      </c>
      <c r="S253" s="4" t="s">
        <v>2836</v>
      </c>
      <c r="T253" s="4" t="s">
        <v>39876</v>
      </c>
    </row>
    <row r="254" spans="1:20">
      <c r="A254" s="31">
        <v>19221153562</v>
      </c>
      <c r="B254" s="4" t="s">
        <v>1610</v>
      </c>
      <c r="C254" s="4" t="s">
        <v>1702</v>
      </c>
      <c r="D254" s="4" t="s">
        <v>10580</v>
      </c>
      <c r="E254" s="4" t="s">
        <v>2835</v>
      </c>
      <c r="F254" s="4" t="s">
        <v>13185</v>
      </c>
      <c r="G254" s="4" t="s">
        <v>3020</v>
      </c>
      <c r="H254" s="4" t="s">
        <v>13187</v>
      </c>
      <c r="I254" s="4" t="s">
        <v>22</v>
      </c>
      <c r="J254" s="4" t="s">
        <v>1611</v>
      </c>
      <c r="K254" s="4" t="s">
        <v>1612</v>
      </c>
      <c r="L254" s="4" t="s">
        <v>231</v>
      </c>
      <c r="M254" s="4" t="s">
        <v>73</v>
      </c>
      <c r="N254" s="4" t="s">
        <v>1701</v>
      </c>
      <c r="O254" s="4" t="s">
        <v>1700</v>
      </c>
      <c r="P254" s="4" t="s">
        <v>1703</v>
      </c>
      <c r="Q254" s="4" t="s">
        <v>1045</v>
      </c>
      <c r="R254" s="4" t="s">
        <v>3021</v>
      </c>
      <c r="S254" s="4" t="s">
        <v>2836</v>
      </c>
      <c r="T254" s="4" t="s">
        <v>39876</v>
      </c>
    </row>
    <row r="255" spans="1:20">
      <c r="A255" s="31">
        <v>19231120239</v>
      </c>
      <c r="B255" s="4" t="s">
        <v>1627</v>
      </c>
      <c r="C255" s="4" t="s">
        <v>1702</v>
      </c>
      <c r="D255" s="4" t="s">
        <v>40797</v>
      </c>
      <c r="E255" s="4" t="s">
        <v>2835</v>
      </c>
      <c r="F255" s="4" t="s">
        <v>9880</v>
      </c>
      <c r="G255" s="4" t="s">
        <v>3020</v>
      </c>
      <c r="H255" s="4" t="s">
        <v>9880</v>
      </c>
      <c r="I255" s="4" t="s">
        <v>22</v>
      </c>
      <c r="J255" s="4" t="s">
        <v>1628</v>
      </c>
      <c r="K255" s="4" t="s">
        <v>1629</v>
      </c>
      <c r="L255" s="4" t="s">
        <v>79</v>
      </c>
      <c r="M255" s="4" t="s">
        <v>73</v>
      </c>
      <c r="N255" s="4" t="s">
        <v>1591</v>
      </c>
      <c r="O255" s="4" t="s">
        <v>1590</v>
      </c>
      <c r="P255" s="4" t="s">
        <v>1752</v>
      </c>
      <c r="Q255" s="4" t="s">
        <v>663</v>
      </c>
      <c r="R255" s="4" t="s">
        <v>3021</v>
      </c>
      <c r="S255" s="4" t="s">
        <v>2836</v>
      </c>
      <c r="T255" s="4" t="s">
        <v>39876</v>
      </c>
    </row>
    <row r="256" spans="1:20">
      <c r="A256" s="31">
        <v>19231093816</v>
      </c>
      <c r="B256" s="4" t="s">
        <v>1619</v>
      </c>
      <c r="C256" s="4" t="s">
        <v>1702</v>
      </c>
      <c r="D256" s="4" t="s">
        <v>14358</v>
      </c>
      <c r="E256" s="4" t="s">
        <v>2835</v>
      </c>
      <c r="F256" s="4" t="s">
        <v>26671</v>
      </c>
      <c r="G256" s="4" t="s">
        <v>3020</v>
      </c>
      <c r="H256" s="4" t="s">
        <v>26672</v>
      </c>
      <c r="I256" s="4" t="s">
        <v>22</v>
      </c>
      <c r="J256" s="4" t="s">
        <v>1620</v>
      </c>
      <c r="K256" s="4" t="s">
        <v>1621</v>
      </c>
      <c r="L256" s="4" t="s">
        <v>281</v>
      </c>
      <c r="M256" s="4" t="s">
        <v>73</v>
      </c>
      <c r="N256" s="4" t="s">
        <v>1594</v>
      </c>
      <c r="O256" s="4" t="s">
        <v>1593</v>
      </c>
      <c r="P256" s="4" t="s">
        <v>1751</v>
      </c>
      <c r="Q256" s="4" t="s">
        <v>663</v>
      </c>
      <c r="R256" s="4" t="s">
        <v>3021</v>
      </c>
      <c r="S256" s="4" t="s">
        <v>2836</v>
      </c>
      <c r="T256" s="4" t="s">
        <v>39876</v>
      </c>
    </row>
    <row r="257" spans="1:20">
      <c r="A257" s="31">
        <v>19231093659</v>
      </c>
      <c r="B257" s="4" t="s">
        <v>1613</v>
      </c>
      <c r="C257" s="4" t="s">
        <v>1702</v>
      </c>
      <c r="D257" s="4" t="s">
        <v>8276</v>
      </c>
      <c r="E257" s="4" t="s">
        <v>2835</v>
      </c>
      <c r="F257" s="4" t="s">
        <v>29902</v>
      </c>
      <c r="G257" s="4" t="s">
        <v>3020</v>
      </c>
      <c r="H257" s="4" t="s">
        <v>29903</v>
      </c>
      <c r="I257" s="4" t="s">
        <v>22</v>
      </c>
      <c r="J257" s="4" t="s">
        <v>1614</v>
      </c>
      <c r="K257" s="4" t="s">
        <v>1615</v>
      </c>
      <c r="L257" s="4" t="s">
        <v>441</v>
      </c>
      <c r="M257" s="4" t="s">
        <v>73</v>
      </c>
      <c r="N257" s="4" t="s">
        <v>1595</v>
      </c>
      <c r="O257" s="4" t="s">
        <v>1596</v>
      </c>
      <c r="P257" s="4" t="s">
        <v>1750</v>
      </c>
      <c r="Q257" s="4" t="s">
        <v>663</v>
      </c>
      <c r="R257" s="4" t="s">
        <v>3021</v>
      </c>
      <c r="S257" s="4" t="s">
        <v>2836</v>
      </c>
      <c r="T257" s="4" t="s">
        <v>39876</v>
      </c>
    </row>
    <row r="258" spans="1:20">
      <c r="A258" s="31">
        <v>19231120759</v>
      </c>
      <c r="B258" s="4" t="s">
        <v>1668</v>
      </c>
      <c r="C258" s="4" t="s">
        <v>1702</v>
      </c>
      <c r="D258" s="4" t="s">
        <v>40798</v>
      </c>
      <c r="E258" s="4" t="s">
        <v>2835</v>
      </c>
      <c r="F258" s="4" t="s">
        <v>22923</v>
      </c>
      <c r="G258" s="4" t="s">
        <v>3020</v>
      </c>
      <c r="H258" s="4" t="s">
        <v>22923</v>
      </c>
      <c r="I258" s="4" t="s">
        <v>22</v>
      </c>
      <c r="J258" s="4" t="s">
        <v>1388</v>
      </c>
      <c r="K258" s="4" t="s">
        <v>1669</v>
      </c>
      <c r="L258" s="4" t="s">
        <v>229</v>
      </c>
      <c r="M258" s="4" t="s">
        <v>73</v>
      </c>
      <c r="N258" s="4" t="s">
        <v>1598</v>
      </c>
      <c r="O258" s="4" t="s">
        <v>1597</v>
      </c>
      <c r="P258" s="4" t="s">
        <v>1761</v>
      </c>
      <c r="Q258" s="4" t="s">
        <v>663</v>
      </c>
      <c r="R258" s="4" t="s">
        <v>3021</v>
      </c>
      <c r="S258" s="4" t="s">
        <v>2836</v>
      </c>
      <c r="T258" s="4" t="s">
        <v>39876</v>
      </c>
    </row>
    <row r="259" spans="1:20">
      <c r="A259" s="31">
        <v>19231120791</v>
      </c>
      <c r="B259" s="4" t="s">
        <v>1673</v>
      </c>
      <c r="C259" s="4" t="s">
        <v>1702</v>
      </c>
      <c r="D259" s="4" t="s">
        <v>40799</v>
      </c>
      <c r="E259" s="4" t="s">
        <v>71</v>
      </c>
      <c r="F259" s="4" t="s">
        <v>43537</v>
      </c>
      <c r="G259" s="4" t="s">
        <v>71</v>
      </c>
      <c r="H259" s="4" t="s">
        <v>43537</v>
      </c>
      <c r="I259" s="4" t="s">
        <v>22</v>
      </c>
      <c r="J259" s="4" t="s">
        <v>594</v>
      </c>
      <c r="K259" s="4" t="s">
        <v>1674</v>
      </c>
      <c r="L259" s="4" t="s">
        <v>476</v>
      </c>
      <c r="M259" s="4" t="s">
        <v>73</v>
      </c>
      <c r="N259" s="4" t="s">
        <v>1600</v>
      </c>
      <c r="O259" s="4" t="s">
        <v>1599</v>
      </c>
      <c r="P259" s="4" t="s">
        <v>1763</v>
      </c>
      <c r="Q259" s="4" t="s">
        <v>663</v>
      </c>
      <c r="R259" s="4" t="s">
        <v>39876</v>
      </c>
      <c r="S259" s="4" t="s">
        <v>39876</v>
      </c>
      <c r="T259" s="4" t="s">
        <v>39876</v>
      </c>
    </row>
    <row r="260" spans="1:20">
      <c r="A260" s="31">
        <v>19231120833</v>
      </c>
      <c r="B260" s="4" t="s">
        <v>1676</v>
      </c>
      <c r="C260" s="4" t="s">
        <v>1702</v>
      </c>
      <c r="D260" s="4" t="s">
        <v>35387</v>
      </c>
      <c r="E260" s="4" t="s">
        <v>2835</v>
      </c>
      <c r="F260" s="4" t="s">
        <v>21285</v>
      </c>
      <c r="G260" s="4" t="s">
        <v>3020</v>
      </c>
      <c r="H260" s="4" t="s">
        <v>21286</v>
      </c>
      <c r="I260" s="4" t="s">
        <v>22</v>
      </c>
      <c r="J260" s="4" t="s">
        <v>1677</v>
      </c>
      <c r="K260" s="4" t="s">
        <v>1678</v>
      </c>
      <c r="L260" s="4" t="s">
        <v>276</v>
      </c>
      <c r="M260" s="4" t="s">
        <v>73</v>
      </c>
      <c r="N260" s="4" t="s">
        <v>1602</v>
      </c>
      <c r="O260" s="4" t="s">
        <v>1601</v>
      </c>
      <c r="P260" s="4" t="s">
        <v>1764</v>
      </c>
      <c r="Q260" s="4" t="s">
        <v>663</v>
      </c>
      <c r="R260" s="4" t="s">
        <v>3021</v>
      </c>
      <c r="S260" s="4" t="s">
        <v>2836</v>
      </c>
      <c r="T260" s="4" t="s">
        <v>39876</v>
      </c>
    </row>
    <row r="261" spans="1:20">
      <c r="A261" s="31">
        <v>19231120957</v>
      </c>
      <c r="B261" s="4" t="s">
        <v>1686</v>
      </c>
      <c r="C261" s="4" t="s">
        <v>1702</v>
      </c>
      <c r="D261" s="4" t="s">
        <v>40800</v>
      </c>
      <c r="E261" s="4" t="s">
        <v>2835</v>
      </c>
      <c r="F261" s="4" t="s">
        <v>19520</v>
      </c>
      <c r="G261" s="4" t="s">
        <v>3020</v>
      </c>
      <c r="H261" s="4" t="s">
        <v>19521</v>
      </c>
      <c r="I261" s="4" t="s">
        <v>22</v>
      </c>
      <c r="J261" s="4" t="s">
        <v>245</v>
      </c>
      <c r="K261" s="4" t="s">
        <v>680</v>
      </c>
      <c r="L261" s="4" t="s">
        <v>242</v>
      </c>
      <c r="M261" s="4" t="s">
        <v>73</v>
      </c>
      <c r="N261" s="4" t="s">
        <v>246</v>
      </c>
      <c r="O261" s="4" t="s">
        <v>1603</v>
      </c>
      <c r="P261" s="4" t="s">
        <v>1766</v>
      </c>
      <c r="Q261" s="4" t="s">
        <v>663</v>
      </c>
      <c r="R261" s="4" t="s">
        <v>3021</v>
      </c>
      <c r="S261" s="4" t="s">
        <v>2836</v>
      </c>
      <c r="T261" s="4" t="s">
        <v>39876</v>
      </c>
    </row>
    <row r="262" spans="1:20">
      <c r="A262" s="31">
        <v>19231120783</v>
      </c>
      <c r="B262" s="4" t="s">
        <v>1670</v>
      </c>
      <c r="C262" s="4" t="s">
        <v>1702</v>
      </c>
      <c r="D262" s="4" t="s">
        <v>40801</v>
      </c>
      <c r="E262" s="4" t="s">
        <v>71</v>
      </c>
      <c r="F262" s="4" t="s">
        <v>1670</v>
      </c>
      <c r="G262" s="4" t="s">
        <v>71</v>
      </c>
      <c r="H262" s="4" t="s">
        <v>1670</v>
      </c>
      <c r="I262" s="4" t="s">
        <v>22</v>
      </c>
      <c r="J262" s="4" t="s">
        <v>1671</v>
      </c>
      <c r="K262" s="4" t="s">
        <v>1672</v>
      </c>
      <c r="L262" s="4" t="s">
        <v>267</v>
      </c>
      <c r="M262" s="4" t="s">
        <v>73</v>
      </c>
      <c r="N262" s="4" t="s">
        <v>1605</v>
      </c>
      <c r="O262" s="4" t="s">
        <v>1604</v>
      </c>
      <c r="P262" s="4" t="s">
        <v>1762</v>
      </c>
      <c r="Q262" s="4" t="s">
        <v>663</v>
      </c>
      <c r="R262" s="4" t="s">
        <v>39876</v>
      </c>
      <c r="S262" s="4" t="s">
        <v>39876</v>
      </c>
      <c r="T262" s="4" t="s">
        <v>39876</v>
      </c>
    </row>
    <row r="263" spans="1:20">
      <c r="A263" s="31">
        <v>19231125774</v>
      </c>
      <c r="B263" s="4" t="s">
        <v>1694</v>
      </c>
      <c r="C263" s="4" t="s">
        <v>1702</v>
      </c>
      <c r="D263" s="4" t="s">
        <v>40802</v>
      </c>
      <c r="E263" s="4" t="s">
        <v>71</v>
      </c>
      <c r="F263" s="4" t="s">
        <v>1694</v>
      </c>
      <c r="G263" s="4" t="s">
        <v>71</v>
      </c>
      <c r="H263" s="4" t="s">
        <v>1694</v>
      </c>
      <c r="I263" s="4" t="s">
        <v>22</v>
      </c>
      <c r="J263" s="4" t="s">
        <v>1695</v>
      </c>
      <c r="K263" s="4" t="s">
        <v>1696</v>
      </c>
      <c r="L263" s="4" t="s">
        <v>263</v>
      </c>
      <c r="M263" s="4" t="s">
        <v>73</v>
      </c>
      <c r="N263" s="4" t="s">
        <v>1607</v>
      </c>
      <c r="O263" s="4" t="s">
        <v>1606</v>
      </c>
      <c r="P263" s="4" t="s">
        <v>1767</v>
      </c>
      <c r="Q263" s="4" t="s">
        <v>663</v>
      </c>
      <c r="R263" s="4" t="s">
        <v>39876</v>
      </c>
      <c r="S263" s="4" t="s">
        <v>39876</v>
      </c>
      <c r="T263" s="4" t="s">
        <v>39876</v>
      </c>
    </row>
    <row r="264" spans="1:20">
      <c r="A264" s="31">
        <v>19231120916</v>
      </c>
      <c r="B264" s="4" t="s">
        <v>1682</v>
      </c>
      <c r="C264" s="4" t="s">
        <v>1702</v>
      </c>
      <c r="D264" s="4" t="s">
        <v>6196</v>
      </c>
      <c r="E264" s="4" t="s">
        <v>71</v>
      </c>
      <c r="F264" s="4" t="s">
        <v>1682</v>
      </c>
      <c r="G264" s="4" t="s">
        <v>71</v>
      </c>
      <c r="H264" s="4" t="s">
        <v>1682</v>
      </c>
      <c r="I264" s="4" t="s">
        <v>22</v>
      </c>
      <c r="J264" s="4" t="s">
        <v>1683</v>
      </c>
      <c r="K264" s="4" t="s">
        <v>1684</v>
      </c>
      <c r="L264" s="4" t="s">
        <v>476</v>
      </c>
      <c r="M264" s="4" t="s">
        <v>73</v>
      </c>
      <c r="N264" s="4" t="s">
        <v>1609</v>
      </c>
      <c r="O264" s="4" t="s">
        <v>1608</v>
      </c>
      <c r="P264" s="4" t="s">
        <v>1765</v>
      </c>
      <c r="Q264" s="4" t="s">
        <v>663</v>
      </c>
      <c r="R264" s="4" t="s">
        <v>39876</v>
      </c>
      <c r="S264" s="4" t="s">
        <v>39876</v>
      </c>
      <c r="T264" s="4" t="s">
        <v>39876</v>
      </c>
    </row>
    <row r="265" spans="1:20">
      <c r="A265" s="31">
        <v>19231120460</v>
      </c>
      <c r="B265" s="4" t="s">
        <v>1658</v>
      </c>
      <c r="C265" s="4" t="s">
        <v>1812</v>
      </c>
      <c r="D265" s="4" t="s">
        <v>28782</v>
      </c>
      <c r="E265" s="4" t="s">
        <v>2835</v>
      </c>
      <c r="F265" s="4" t="s">
        <v>29902</v>
      </c>
      <c r="G265" s="4" t="s">
        <v>3020</v>
      </c>
      <c r="H265" s="4" t="s">
        <v>29903</v>
      </c>
      <c r="I265" s="4" t="s">
        <v>22</v>
      </c>
      <c r="J265" s="4" t="s">
        <v>1549</v>
      </c>
      <c r="K265" s="4" t="s">
        <v>1659</v>
      </c>
      <c r="L265" s="4" t="s">
        <v>441</v>
      </c>
      <c r="M265" s="4" t="s">
        <v>73</v>
      </c>
      <c r="N265" s="4" t="s">
        <v>1769</v>
      </c>
      <c r="O265" s="4" t="s">
        <v>1911</v>
      </c>
      <c r="P265" s="4" t="s">
        <v>1912</v>
      </c>
      <c r="Q265" s="4" t="s">
        <v>663</v>
      </c>
      <c r="R265" s="4" t="s">
        <v>3021</v>
      </c>
      <c r="S265" s="4" t="s">
        <v>2836</v>
      </c>
      <c r="T265" s="4" t="s">
        <v>39876</v>
      </c>
    </row>
    <row r="266" spans="1:20">
      <c r="A266" s="31">
        <v>19231120999</v>
      </c>
      <c r="B266" s="4" t="s">
        <v>1690</v>
      </c>
      <c r="C266" s="4" t="s">
        <v>1812</v>
      </c>
      <c r="D266" s="4" t="s">
        <v>35388</v>
      </c>
      <c r="E266" s="4" t="s">
        <v>2835</v>
      </c>
      <c r="F266" s="4" t="s">
        <v>13185</v>
      </c>
      <c r="G266" s="4" t="s">
        <v>3020</v>
      </c>
      <c r="H266" s="4" t="s">
        <v>13187</v>
      </c>
      <c r="I266" s="4" t="s">
        <v>22</v>
      </c>
      <c r="J266" s="4" t="s">
        <v>1691</v>
      </c>
      <c r="K266" s="4" t="s">
        <v>1692</v>
      </c>
      <c r="L266" s="4" t="s">
        <v>231</v>
      </c>
      <c r="M266" s="4" t="s">
        <v>73</v>
      </c>
      <c r="N266" s="4" t="s">
        <v>1770</v>
      </c>
      <c r="O266" s="4" t="s">
        <v>1915</v>
      </c>
      <c r="P266" s="4" t="s">
        <v>1916</v>
      </c>
      <c r="Q266" s="4" t="s">
        <v>663</v>
      </c>
      <c r="R266" s="4" t="s">
        <v>3021</v>
      </c>
      <c r="S266" s="4" t="s">
        <v>2836</v>
      </c>
      <c r="T266" s="4" t="s">
        <v>39876</v>
      </c>
    </row>
    <row r="267" spans="1:20">
      <c r="A267" s="31">
        <v>19231120981</v>
      </c>
      <c r="B267" s="4" t="s">
        <v>1687</v>
      </c>
      <c r="C267" s="4" t="s">
        <v>1812</v>
      </c>
      <c r="D267" s="4" t="s">
        <v>40803</v>
      </c>
      <c r="E267" s="4" t="s">
        <v>2835</v>
      </c>
      <c r="F267" s="4" t="s">
        <v>13185</v>
      </c>
      <c r="G267" s="4" t="s">
        <v>3020</v>
      </c>
      <c r="H267" s="4" t="s">
        <v>13187</v>
      </c>
      <c r="I267" s="4" t="s">
        <v>22</v>
      </c>
      <c r="J267" s="4" t="s">
        <v>1688</v>
      </c>
      <c r="K267" s="4" t="s">
        <v>1689</v>
      </c>
      <c r="L267" s="4" t="s">
        <v>231</v>
      </c>
      <c r="M267" s="4" t="s">
        <v>73</v>
      </c>
      <c r="N267" s="4" t="s">
        <v>1771</v>
      </c>
      <c r="O267" s="4" t="s">
        <v>1913</v>
      </c>
      <c r="P267" s="4" t="s">
        <v>1914</v>
      </c>
      <c r="Q267" s="4" t="s">
        <v>663</v>
      </c>
      <c r="R267" s="4" t="s">
        <v>3021</v>
      </c>
      <c r="S267" s="4" t="s">
        <v>2836</v>
      </c>
      <c r="T267" s="4" t="s">
        <v>39876</v>
      </c>
    </row>
    <row r="268" spans="1:20">
      <c r="A268" s="31">
        <v>19231093857</v>
      </c>
      <c r="B268" s="4" t="s">
        <v>1622</v>
      </c>
      <c r="C268" s="4" t="s">
        <v>1812</v>
      </c>
      <c r="D268" s="4" t="s">
        <v>40804</v>
      </c>
      <c r="E268" s="4" t="s">
        <v>2835</v>
      </c>
      <c r="F268" s="4" t="s">
        <v>13185</v>
      </c>
      <c r="G268" s="4" t="s">
        <v>3020</v>
      </c>
      <c r="H268" s="4" t="s">
        <v>13187</v>
      </c>
      <c r="I268" s="4" t="s">
        <v>22</v>
      </c>
      <c r="J268" s="4" t="s">
        <v>1623</v>
      </c>
      <c r="K268" s="4" t="s">
        <v>1624</v>
      </c>
      <c r="L268" s="4" t="s">
        <v>231</v>
      </c>
      <c r="M268" s="4" t="s">
        <v>73</v>
      </c>
      <c r="N268" s="4" t="s">
        <v>1772</v>
      </c>
      <c r="O268" s="4" t="s">
        <v>1909</v>
      </c>
      <c r="P268" s="4" t="s">
        <v>1910</v>
      </c>
      <c r="Q268" s="4" t="s">
        <v>663</v>
      </c>
      <c r="R268" s="4" t="s">
        <v>3021</v>
      </c>
      <c r="S268" s="4" t="s">
        <v>2836</v>
      </c>
      <c r="T268" s="4" t="s">
        <v>39876</v>
      </c>
    </row>
    <row r="269" spans="1:20">
      <c r="A269" s="31">
        <v>19231093691</v>
      </c>
      <c r="B269" s="4" t="s">
        <v>1616</v>
      </c>
      <c r="C269" s="4" t="s">
        <v>1812</v>
      </c>
      <c r="D269" s="4" t="s">
        <v>40805</v>
      </c>
      <c r="E269" s="4" t="s">
        <v>2835</v>
      </c>
      <c r="F269" s="4" t="s">
        <v>13185</v>
      </c>
      <c r="G269" s="4" t="s">
        <v>3020</v>
      </c>
      <c r="H269" s="4" t="s">
        <v>13187</v>
      </c>
      <c r="I269" s="4" t="s">
        <v>22</v>
      </c>
      <c r="J269" s="4" t="s">
        <v>1617</v>
      </c>
      <c r="K269" s="4" t="s">
        <v>1618</v>
      </c>
      <c r="L269" s="4" t="s">
        <v>231</v>
      </c>
      <c r="M269" s="4" t="s">
        <v>73</v>
      </c>
      <c r="N269" s="4" t="s">
        <v>1774</v>
      </c>
      <c r="O269" s="4" t="s">
        <v>1907</v>
      </c>
      <c r="P269" s="4" t="s">
        <v>1908</v>
      </c>
      <c r="Q269" s="4" t="s">
        <v>663</v>
      </c>
      <c r="R269" s="4" t="s">
        <v>3021</v>
      </c>
      <c r="S269" s="4" t="s">
        <v>2836</v>
      </c>
      <c r="T269" s="4" t="s">
        <v>39876</v>
      </c>
    </row>
    <row r="270" spans="1:20">
      <c r="A270" s="31">
        <v>19231026212</v>
      </c>
      <c r="B270" s="4" t="s">
        <v>1735</v>
      </c>
      <c r="C270" s="4" t="s">
        <v>1812</v>
      </c>
      <c r="D270" s="4" t="s">
        <v>13470</v>
      </c>
      <c r="E270" s="4" t="s">
        <v>71</v>
      </c>
      <c r="F270" s="4" t="s">
        <v>1735</v>
      </c>
      <c r="G270" s="4" t="s">
        <v>71</v>
      </c>
      <c r="H270" s="4" t="s">
        <v>1735</v>
      </c>
      <c r="I270" s="4" t="s">
        <v>22</v>
      </c>
      <c r="J270" s="4" t="s">
        <v>1736</v>
      </c>
      <c r="K270" s="4" t="s">
        <v>1737</v>
      </c>
      <c r="L270" s="4" t="s">
        <v>476</v>
      </c>
      <c r="M270" s="4" t="s">
        <v>73</v>
      </c>
      <c r="N270" s="4" t="s">
        <v>1775</v>
      </c>
      <c r="O270" s="4" t="s">
        <v>1837</v>
      </c>
      <c r="P270" s="4" t="s">
        <v>1838</v>
      </c>
      <c r="Q270" s="4" t="s">
        <v>663</v>
      </c>
      <c r="R270" s="4" t="s">
        <v>39876</v>
      </c>
      <c r="S270" s="4" t="s">
        <v>39876</v>
      </c>
      <c r="T270" s="4" t="s">
        <v>39876</v>
      </c>
    </row>
    <row r="271" spans="1:20">
      <c r="A271" s="31">
        <v>19231026063</v>
      </c>
      <c r="B271" s="4" t="s">
        <v>1714</v>
      </c>
      <c r="C271" s="4" t="s">
        <v>1812</v>
      </c>
      <c r="D271" s="4" t="s">
        <v>13471</v>
      </c>
      <c r="E271" s="4" t="s">
        <v>2835</v>
      </c>
      <c r="F271" s="4" t="s">
        <v>29902</v>
      </c>
      <c r="G271" s="4" t="s">
        <v>3020</v>
      </c>
      <c r="H271" s="4" t="s">
        <v>29903</v>
      </c>
      <c r="I271" s="4" t="s">
        <v>22</v>
      </c>
      <c r="J271" s="4" t="s">
        <v>143</v>
      </c>
      <c r="K271" s="4" t="s">
        <v>1715</v>
      </c>
      <c r="L271" s="4" t="s">
        <v>441</v>
      </c>
      <c r="M271" s="4" t="s">
        <v>73</v>
      </c>
      <c r="N271" s="4" t="s">
        <v>1776</v>
      </c>
      <c r="O271" s="4" t="s">
        <v>1821</v>
      </c>
      <c r="P271" s="4" t="s">
        <v>1822</v>
      </c>
      <c r="Q271" s="4" t="s">
        <v>663</v>
      </c>
      <c r="R271" s="4" t="s">
        <v>3021</v>
      </c>
      <c r="S271" s="4" t="s">
        <v>2836</v>
      </c>
      <c r="T271" s="4" t="s">
        <v>39876</v>
      </c>
    </row>
    <row r="272" spans="1:20">
      <c r="A272" s="31">
        <v>19231026139</v>
      </c>
      <c r="B272" s="4" t="s">
        <v>1728</v>
      </c>
      <c r="C272" s="4" t="s">
        <v>1812</v>
      </c>
      <c r="D272" s="4" t="s">
        <v>12427</v>
      </c>
      <c r="E272" s="4" t="s">
        <v>2835</v>
      </c>
      <c r="F272" s="4" t="s">
        <v>29902</v>
      </c>
      <c r="G272" s="4" t="s">
        <v>3020</v>
      </c>
      <c r="H272" s="4" t="s">
        <v>29903</v>
      </c>
      <c r="I272" s="4" t="s">
        <v>22</v>
      </c>
      <c r="J272" s="4" t="s">
        <v>123</v>
      </c>
      <c r="K272" s="4" t="s">
        <v>1729</v>
      </c>
      <c r="L272" s="4" t="s">
        <v>441</v>
      </c>
      <c r="M272" s="4" t="s">
        <v>73</v>
      </c>
      <c r="N272" s="4" t="s">
        <v>1777</v>
      </c>
      <c r="O272" s="4" t="s">
        <v>1831</v>
      </c>
      <c r="P272" s="4" t="s">
        <v>1832</v>
      </c>
      <c r="Q272" s="4" t="s">
        <v>663</v>
      </c>
      <c r="R272" s="4" t="s">
        <v>3021</v>
      </c>
      <c r="S272" s="4" t="s">
        <v>2836</v>
      </c>
      <c r="T272" s="4" t="s">
        <v>39876</v>
      </c>
    </row>
    <row r="273" spans="1:20">
      <c r="A273" s="31">
        <v>19231026022</v>
      </c>
      <c r="B273" s="4" t="s">
        <v>1707</v>
      </c>
      <c r="C273" s="4" t="s">
        <v>1812</v>
      </c>
      <c r="D273" s="4" t="s">
        <v>40806</v>
      </c>
      <c r="E273" s="4" t="s">
        <v>71</v>
      </c>
      <c r="F273" s="4" t="s">
        <v>1707</v>
      </c>
      <c r="G273" s="4" t="s">
        <v>71</v>
      </c>
      <c r="H273" s="4" t="s">
        <v>1707</v>
      </c>
      <c r="I273" s="4" t="s">
        <v>22</v>
      </c>
      <c r="J273" s="4" t="s">
        <v>1557</v>
      </c>
      <c r="K273" s="4" t="s">
        <v>1708</v>
      </c>
      <c r="L273" s="4" t="s">
        <v>249</v>
      </c>
      <c r="M273" s="4" t="s">
        <v>73</v>
      </c>
      <c r="N273" s="4" t="s">
        <v>1778</v>
      </c>
      <c r="O273" s="4" t="s">
        <v>1815</v>
      </c>
      <c r="P273" s="4" t="s">
        <v>1816</v>
      </c>
      <c r="Q273" s="4" t="s">
        <v>663</v>
      </c>
      <c r="R273" s="4" t="s">
        <v>39876</v>
      </c>
      <c r="S273" s="4" t="s">
        <v>39876</v>
      </c>
      <c r="T273" s="4" t="s">
        <v>39876</v>
      </c>
    </row>
    <row r="274" spans="1:20">
      <c r="A274" s="31">
        <v>19231026147</v>
      </c>
      <c r="B274" s="4" t="s">
        <v>1730</v>
      </c>
      <c r="C274" s="4" t="s">
        <v>1812</v>
      </c>
      <c r="D274" s="4" t="s">
        <v>40807</v>
      </c>
      <c r="E274" s="4" t="s">
        <v>2835</v>
      </c>
      <c r="F274" s="4" t="s">
        <v>12017</v>
      </c>
      <c r="G274" s="4" t="s">
        <v>3020</v>
      </c>
      <c r="H274" s="4" t="s">
        <v>12017</v>
      </c>
      <c r="I274" s="4" t="s">
        <v>22</v>
      </c>
      <c r="J274" s="4" t="s">
        <v>252</v>
      </c>
      <c r="K274" s="4" t="s">
        <v>1731</v>
      </c>
      <c r="L274" s="4" t="s">
        <v>271</v>
      </c>
      <c r="M274" s="4" t="s">
        <v>73</v>
      </c>
      <c r="N274" s="4" t="s">
        <v>1779</v>
      </c>
      <c r="O274" s="4" t="s">
        <v>1833</v>
      </c>
      <c r="P274" s="4" t="s">
        <v>1834</v>
      </c>
      <c r="Q274" s="4" t="s">
        <v>663</v>
      </c>
      <c r="R274" s="4" t="s">
        <v>3021</v>
      </c>
      <c r="S274" s="4" t="s">
        <v>2836</v>
      </c>
      <c r="T274" s="4" t="s">
        <v>39876</v>
      </c>
    </row>
    <row r="275" spans="1:20">
      <c r="A275" s="31">
        <v>19231026105</v>
      </c>
      <c r="B275" s="4" t="s">
        <v>1722</v>
      </c>
      <c r="C275" s="4" t="s">
        <v>1812</v>
      </c>
      <c r="D275" s="4" t="s">
        <v>40808</v>
      </c>
      <c r="E275" s="4" t="s">
        <v>71</v>
      </c>
      <c r="F275" s="4" t="s">
        <v>1722</v>
      </c>
      <c r="G275" s="4" t="s">
        <v>71</v>
      </c>
      <c r="H275" s="4" t="s">
        <v>1722</v>
      </c>
      <c r="I275" s="4" t="s">
        <v>22</v>
      </c>
      <c r="J275" s="4" t="s">
        <v>1723</v>
      </c>
      <c r="K275" s="4" t="s">
        <v>1724</v>
      </c>
      <c r="L275" s="4" t="s">
        <v>263</v>
      </c>
      <c r="M275" s="4" t="s">
        <v>73</v>
      </c>
      <c r="N275" s="4" t="s">
        <v>1780</v>
      </c>
      <c r="O275" s="4" t="s">
        <v>1827</v>
      </c>
      <c r="P275" s="4" t="s">
        <v>1828</v>
      </c>
      <c r="Q275" s="4" t="s">
        <v>663</v>
      </c>
      <c r="R275" s="4" t="s">
        <v>39876</v>
      </c>
      <c r="S275" s="4" t="s">
        <v>39876</v>
      </c>
      <c r="T275" s="4" t="s">
        <v>39876</v>
      </c>
    </row>
    <row r="276" spans="1:20">
      <c r="A276" s="31">
        <v>19231026055</v>
      </c>
      <c r="B276" s="4" t="s">
        <v>1711</v>
      </c>
      <c r="C276" s="4" t="s">
        <v>1812</v>
      </c>
      <c r="D276" s="4" t="s">
        <v>40809</v>
      </c>
      <c r="E276" s="4" t="s">
        <v>71</v>
      </c>
      <c r="F276" s="4" t="s">
        <v>1711</v>
      </c>
      <c r="G276" s="4" t="s">
        <v>71</v>
      </c>
      <c r="H276" s="4" t="s">
        <v>1711</v>
      </c>
      <c r="I276" s="4" t="s">
        <v>22</v>
      </c>
      <c r="J276" s="4" t="s">
        <v>1712</v>
      </c>
      <c r="K276" s="4" t="s">
        <v>1713</v>
      </c>
      <c r="L276" s="4" t="s">
        <v>263</v>
      </c>
      <c r="M276" s="4" t="s">
        <v>73</v>
      </c>
      <c r="N276" s="4" t="s">
        <v>1781</v>
      </c>
      <c r="O276" s="4" t="s">
        <v>1819</v>
      </c>
      <c r="P276" s="4" t="s">
        <v>1820</v>
      </c>
      <c r="Q276" s="4" t="s">
        <v>663</v>
      </c>
      <c r="R276" s="4" t="s">
        <v>39876</v>
      </c>
      <c r="S276" s="4" t="s">
        <v>39876</v>
      </c>
      <c r="T276" s="4" t="s">
        <v>39876</v>
      </c>
    </row>
    <row r="277" spans="1:20">
      <c r="A277" s="31">
        <v>19231026014</v>
      </c>
      <c r="B277" s="4" t="s">
        <v>1704</v>
      </c>
      <c r="C277" s="4" t="s">
        <v>1812</v>
      </c>
      <c r="D277" s="4" t="s">
        <v>28783</v>
      </c>
      <c r="E277" s="4" t="s">
        <v>2835</v>
      </c>
      <c r="F277" s="4" t="s">
        <v>19520</v>
      </c>
      <c r="G277" s="4" t="s">
        <v>3020</v>
      </c>
      <c r="H277" s="4" t="s">
        <v>19521</v>
      </c>
      <c r="I277" s="4" t="s">
        <v>22</v>
      </c>
      <c r="J277" s="4" t="s">
        <v>1705</v>
      </c>
      <c r="K277" s="4" t="s">
        <v>1706</v>
      </c>
      <c r="L277" s="4" t="s">
        <v>242</v>
      </c>
      <c r="M277" s="4" t="s">
        <v>73</v>
      </c>
      <c r="N277" s="4" t="s">
        <v>1783</v>
      </c>
      <c r="O277" s="4" t="s">
        <v>1813</v>
      </c>
      <c r="P277" s="4" t="s">
        <v>1814</v>
      </c>
      <c r="Q277" s="4" t="s">
        <v>663</v>
      </c>
      <c r="R277" s="4" t="s">
        <v>3021</v>
      </c>
      <c r="S277" s="4" t="s">
        <v>2836</v>
      </c>
      <c r="T277" s="4" t="s">
        <v>39876</v>
      </c>
    </row>
    <row r="278" spans="1:20">
      <c r="A278" s="31">
        <v>19231026030</v>
      </c>
      <c r="B278" s="4" t="s">
        <v>1709</v>
      </c>
      <c r="C278" s="4" t="s">
        <v>1812</v>
      </c>
      <c r="D278" s="4" t="s">
        <v>14359</v>
      </c>
      <c r="E278" s="4" t="s">
        <v>71</v>
      </c>
      <c r="F278" s="4" t="s">
        <v>1709</v>
      </c>
      <c r="G278" s="4" t="s">
        <v>71</v>
      </c>
      <c r="H278" s="4" t="s">
        <v>1709</v>
      </c>
      <c r="I278" s="4" t="s">
        <v>22</v>
      </c>
      <c r="J278" s="4" t="s">
        <v>1175</v>
      </c>
      <c r="K278" s="4" t="s">
        <v>1710</v>
      </c>
      <c r="L278" s="4" t="s">
        <v>267</v>
      </c>
      <c r="M278" s="4" t="s">
        <v>73</v>
      </c>
      <c r="N278" s="4" t="s">
        <v>1784</v>
      </c>
      <c r="O278" s="4" t="s">
        <v>1817</v>
      </c>
      <c r="P278" s="4" t="s">
        <v>1818</v>
      </c>
      <c r="Q278" s="4" t="s">
        <v>663</v>
      </c>
      <c r="R278" s="4" t="s">
        <v>39876</v>
      </c>
      <c r="S278" s="4" t="s">
        <v>39876</v>
      </c>
      <c r="T278" s="4" t="s">
        <v>39876</v>
      </c>
    </row>
    <row r="279" spans="1:20">
      <c r="A279" s="31">
        <v>19231026113</v>
      </c>
      <c r="B279" s="4" t="s">
        <v>1725</v>
      </c>
      <c r="C279" s="4" t="s">
        <v>1812</v>
      </c>
      <c r="D279" s="4" t="s">
        <v>40810</v>
      </c>
      <c r="E279" s="4" t="s">
        <v>71</v>
      </c>
      <c r="F279" s="4" t="s">
        <v>1725</v>
      </c>
      <c r="G279" s="4" t="s">
        <v>71</v>
      </c>
      <c r="H279" s="4" t="s">
        <v>1725</v>
      </c>
      <c r="I279" s="4" t="s">
        <v>22</v>
      </c>
      <c r="J279" s="4" t="s">
        <v>1726</v>
      </c>
      <c r="K279" s="4" t="s">
        <v>1727</v>
      </c>
      <c r="L279" s="4" t="s">
        <v>468</v>
      </c>
      <c r="M279" s="4" t="s">
        <v>73</v>
      </c>
      <c r="N279" s="4" t="s">
        <v>1785</v>
      </c>
      <c r="O279" s="4" t="s">
        <v>1829</v>
      </c>
      <c r="P279" s="4" t="s">
        <v>1830</v>
      </c>
      <c r="Q279" s="4" t="s">
        <v>663</v>
      </c>
      <c r="R279" s="4" t="s">
        <v>39876</v>
      </c>
      <c r="S279" s="4" t="s">
        <v>39876</v>
      </c>
      <c r="T279" s="4" t="s">
        <v>39876</v>
      </c>
    </row>
    <row r="280" spans="1:20">
      <c r="A280" s="31">
        <v>19231026071</v>
      </c>
      <c r="B280" s="4" t="s">
        <v>1716</v>
      </c>
      <c r="C280" s="4" t="s">
        <v>1812</v>
      </c>
      <c r="D280" s="4" t="s">
        <v>40811</v>
      </c>
      <c r="E280" s="4" t="s">
        <v>71</v>
      </c>
      <c r="F280" s="4" t="s">
        <v>1716</v>
      </c>
      <c r="G280" s="4" t="s">
        <v>71</v>
      </c>
      <c r="H280" s="4" t="s">
        <v>1716</v>
      </c>
      <c r="I280" s="4" t="s">
        <v>22</v>
      </c>
      <c r="J280" s="4" t="s">
        <v>1717</v>
      </c>
      <c r="K280" s="4" t="s">
        <v>1718</v>
      </c>
      <c r="L280" s="4" t="s">
        <v>1072</v>
      </c>
      <c r="M280" s="4" t="s">
        <v>73</v>
      </c>
      <c r="N280" s="4" t="s">
        <v>1786</v>
      </c>
      <c r="O280" s="4" t="s">
        <v>1823</v>
      </c>
      <c r="P280" s="4" t="s">
        <v>1824</v>
      </c>
      <c r="Q280" s="4" t="s">
        <v>663</v>
      </c>
      <c r="R280" s="4" t="s">
        <v>39876</v>
      </c>
      <c r="S280" s="4" t="s">
        <v>39876</v>
      </c>
      <c r="T280" s="4" t="s">
        <v>39876</v>
      </c>
    </row>
    <row r="281" spans="1:20">
      <c r="A281" s="31">
        <v>19231026196</v>
      </c>
      <c r="B281" s="4" t="s">
        <v>1732</v>
      </c>
      <c r="C281" s="4" t="s">
        <v>1812</v>
      </c>
      <c r="D281" s="4" t="s">
        <v>21601</v>
      </c>
      <c r="E281" s="4" t="s">
        <v>2835</v>
      </c>
      <c r="F281" s="4" t="s">
        <v>33749</v>
      </c>
      <c r="G281" s="4" t="s">
        <v>3020</v>
      </c>
      <c r="H281" s="4" t="s">
        <v>33748</v>
      </c>
      <c r="I281" s="4" t="s">
        <v>22</v>
      </c>
      <c r="J281" s="4" t="s">
        <v>1733</v>
      </c>
      <c r="K281" s="4" t="s">
        <v>1734</v>
      </c>
      <c r="L281" s="4" t="s">
        <v>308</v>
      </c>
      <c r="M281" s="4" t="s">
        <v>73</v>
      </c>
      <c r="N281" s="4" t="s">
        <v>1787</v>
      </c>
      <c r="O281" s="4" t="s">
        <v>1835</v>
      </c>
      <c r="P281" s="4" t="s">
        <v>1836</v>
      </c>
      <c r="Q281" s="4" t="s">
        <v>663</v>
      </c>
      <c r="R281" s="4" t="s">
        <v>3021</v>
      </c>
      <c r="S281" s="4" t="s">
        <v>2836</v>
      </c>
      <c r="T281" s="4" t="s">
        <v>39876</v>
      </c>
    </row>
    <row r="282" spans="1:20">
      <c r="A282" s="31">
        <v>19231026097</v>
      </c>
      <c r="B282" s="4" t="s">
        <v>1719</v>
      </c>
      <c r="C282" s="4" t="s">
        <v>1812</v>
      </c>
      <c r="D282" s="4" t="s">
        <v>23522</v>
      </c>
      <c r="E282" s="4" t="s">
        <v>2835</v>
      </c>
      <c r="F282" s="4" t="s">
        <v>27445</v>
      </c>
      <c r="G282" s="4" t="s">
        <v>3020</v>
      </c>
      <c r="H282" s="4" t="s">
        <v>33748</v>
      </c>
      <c r="I282" s="4" t="s">
        <v>22</v>
      </c>
      <c r="J282" s="4" t="s">
        <v>1720</v>
      </c>
      <c r="K282" s="4" t="s">
        <v>1721</v>
      </c>
      <c r="L282" s="4" t="s">
        <v>308</v>
      </c>
      <c r="M282" s="4" t="s">
        <v>73</v>
      </c>
      <c r="N282" s="4" t="s">
        <v>1788</v>
      </c>
      <c r="O282" s="4" t="s">
        <v>1825</v>
      </c>
      <c r="P282" s="4" t="s">
        <v>1826</v>
      </c>
      <c r="Q282" s="4" t="s">
        <v>663</v>
      </c>
      <c r="R282" s="4" t="s">
        <v>3021</v>
      </c>
      <c r="S282" s="4" t="s">
        <v>2836</v>
      </c>
      <c r="T282" s="4" t="s">
        <v>39876</v>
      </c>
    </row>
    <row r="283" spans="1:20">
      <c r="A283" s="31">
        <v>19231026238</v>
      </c>
      <c r="B283" s="4" t="s">
        <v>1738</v>
      </c>
      <c r="C283" s="4" t="s">
        <v>1812</v>
      </c>
      <c r="D283" s="4" t="s">
        <v>17189</v>
      </c>
      <c r="E283" s="4" t="s">
        <v>71</v>
      </c>
      <c r="F283" s="4" t="s">
        <v>1738</v>
      </c>
      <c r="G283" s="4" t="s">
        <v>71</v>
      </c>
      <c r="H283" s="4" t="s">
        <v>1738</v>
      </c>
      <c r="I283" s="4" t="s">
        <v>22</v>
      </c>
      <c r="J283" s="4" t="s">
        <v>1100</v>
      </c>
      <c r="K283" s="4" t="s">
        <v>1739</v>
      </c>
      <c r="L283" s="4" t="s">
        <v>263</v>
      </c>
      <c r="M283" s="4" t="s">
        <v>73</v>
      </c>
      <c r="N283" s="4" t="s">
        <v>1789</v>
      </c>
      <c r="O283" s="4" t="s">
        <v>1842</v>
      </c>
      <c r="P283" s="4" t="s">
        <v>1843</v>
      </c>
      <c r="Q283" s="4" t="s">
        <v>663</v>
      </c>
      <c r="R283" s="4" t="s">
        <v>39876</v>
      </c>
      <c r="S283" s="4" t="s">
        <v>39876</v>
      </c>
      <c r="T283" s="4" t="s">
        <v>39876</v>
      </c>
    </row>
    <row r="284" spans="1:20">
      <c r="A284" s="31">
        <v>19231026857</v>
      </c>
      <c r="B284" s="4" t="s">
        <v>1740</v>
      </c>
      <c r="C284" s="4" t="s">
        <v>1812</v>
      </c>
      <c r="D284" s="4" t="s">
        <v>40812</v>
      </c>
      <c r="E284" s="4" t="s">
        <v>2835</v>
      </c>
      <c r="F284" s="4" t="s">
        <v>26671</v>
      </c>
      <c r="G284" s="4" t="s">
        <v>3020</v>
      </c>
      <c r="H284" s="4" t="s">
        <v>26672</v>
      </c>
      <c r="I284" s="4" t="s">
        <v>22</v>
      </c>
      <c r="J284" s="4" t="s">
        <v>1741</v>
      </c>
      <c r="K284" s="4" t="s">
        <v>1742</v>
      </c>
      <c r="L284" s="4" t="s">
        <v>281</v>
      </c>
      <c r="M284" s="4" t="s">
        <v>73</v>
      </c>
      <c r="N284" s="4" t="s">
        <v>1790</v>
      </c>
      <c r="O284" s="4" t="s">
        <v>1880</v>
      </c>
      <c r="P284" s="4" t="s">
        <v>1881</v>
      </c>
      <c r="Q284" s="4" t="s">
        <v>663</v>
      </c>
      <c r="R284" s="4" t="s">
        <v>3021</v>
      </c>
      <c r="S284" s="4" t="s">
        <v>2836</v>
      </c>
      <c r="T284" s="4" t="s">
        <v>39876</v>
      </c>
    </row>
    <row r="285" spans="1:20">
      <c r="A285" s="31">
        <v>19231026972</v>
      </c>
      <c r="B285" s="4" t="s">
        <v>1747</v>
      </c>
      <c r="C285" s="4" t="s">
        <v>1812</v>
      </c>
      <c r="D285" s="4" t="s">
        <v>40813</v>
      </c>
      <c r="E285" s="4" t="s">
        <v>2835</v>
      </c>
      <c r="F285" s="4" t="s">
        <v>26671</v>
      </c>
      <c r="G285" s="4" t="s">
        <v>3020</v>
      </c>
      <c r="H285" s="4" t="s">
        <v>26672</v>
      </c>
      <c r="I285" s="4" t="s">
        <v>22</v>
      </c>
      <c r="J285" s="4" t="s">
        <v>1748</v>
      </c>
      <c r="K285" s="4" t="s">
        <v>1749</v>
      </c>
      <c r="L285" s="4" t="s">
        <v>281</v>
      </c>
      <c r="M285" s="4" t="s">
        <v>73</v>
      </c>
      <c r="N285" s="4" t="s">
        <v>1791</v>
      </c>
      <c r="O285" s="4" t="s">
        <v>1896</v>
      </c>
      <c r="P285" s="4" t="s">
        <v>1897</v>
      </c>
      <c r="Q285" s="4" t="s">
        <v>663</v>
      </c>
      <c r="R285" s="4" t="s">
        <v>3021</v>
      </c>
      <c r="S285" s="4" t="s">
        <v>2836</v>
      </c>
      <c r="T285" s="4" t="s">
        <v>39876</v>
      </c>
    </row>
    <row r="286" spans="1:20">
      <c r="A286" s="31">
        <v>19231026956</v>
      </c>
      <c r="B286" s="4" t="s">
        <v>1744</v>
      </c>
      <c r="C286" s="4" t="s">
        <v>1812</v>
      </c>
      <c r="D286" s="4" t="s">
        <v>8277</v>
      </c>
      <c r="E286" s="4" t="s">
        <v>2835</v>
      </c>
      <c r="F286" s="4" t="s">
        <v>27445</v>
      </c>
      <c r="G286" s="4" t="s">
        <v>3020</v>
      </c>
      <c r="H286" s="4" t="s">
        <v>33748</v>
      </c>
      <c r="I286" s="4" t="s">
        <v>22</v>
      </c>
      <c r="J286" s="4" t="s">
        <v>1745</v>
      </c>
      <c r="K286" s="4" t="s">
        <v>1746</v>
      </c>
      <c r="L286" s="4" t="s">
        <v>308</v>
      </c>
      <c r="M286" s="4" t="s">
        <v>73</v>
      </c>
      <c r="N286" s="4" t="s">
        <v>1792</v>
      </c>
      <c r="O286" s="4" t="s">
        <v>1891</v>
      </c>
      <c r="P286" s="4" t="s">
        <v>1892</v>
      </c>
      <c r="Q286" s="4" t="s">
        <v>663</v>
      </c>
      <c r="R286" s="4" t="s">
        <v>3021</v>
      </c>
      <c r="S286" s="4" t="s">
        <v>2836</v>
      </c>
      <c r="T286" s="4" t="s">
        <v>39876</v>
      </c>
    </row>
    <row r="287" spans="1:20">
      <c r="A287" s="31">
        <v>19231026980</v>
      </c>
      <c r="B287" s="4" t="s">
        <v>1898</v>
      </c>
      <c r="C287" s="4" t="s">
        <v>1920</v>
      </c>
      <c r="D287" s="4" t="s">
        <v>8278</v>
      </c>
      <c r="E287" s="4" t="s">
        <v>2835</v>
      </c>
      <c r="F287" s="4" t="s">
        <v>33749</v>
      </c>
      <c r="G287" s="4" t="s">
        <v>3020</v>
      </c>
      <c r="H287" s="4" t="s">
        <v>33748</v>
      </c>
      <c r="I287" s="4" t="s">
        <v>22</v>
      </c>
      <c r="J287" s="4" t="s">
        <v>1899</v>
      </c>
      <c r="K287" s="4" t="s">
        <v>1900</v>
      </c>
      <c r="L287" s="4" t="s">
        <v>308</v>
      </c>
      <c r="M287" s="4" t="s">
        <v>73</v>
      </c>
      <c r="N287" s="4" t="s">
        <v>1985</v>
      </c>
      <c r="O287" s="4" t="s">
        <v>1986</v>
      </c>
      <c r="P287" s="4" t="s">
        <v>1987</v>
      </c>
      <c r="Q287" s="4" t="s">
        <v>663</v>
      </c>
      <c r="R287" s="4" t="s">
        <v>3021</v>
      </c>
      <c r="S287" s="4" t="s">
        <v>2836</v>
      </c>
      <c r="T287" s="4" t="s">
        <v>39876</v>
      </c>
    </row>
    <row r="288" spans="1:20">
      <c r="A288" s="31">
        <v>19231026923</v>
      </c>
      <c r="B288" s="4" t="s">
        <v>1888</v>
      </c>
      <c r="C288" s="4" t="s">
        <v>1920</v>
      </c>
      <c r="D288" s="4" t="s">
        <v>40814</v>
      </c>
      <c r="E288" s="4" t="s">
        <v>71</v>
      </c>
      <c r="F288" s="4" t="s">
        <v>1888</v>
      </c>
      <c r="G288" s="4" t="s">
        <v>71</v>
      </c>
      <c r="H288" s="4" t="s">
        <v>1888</v>
      </c>
      <c r="I288" s="4" t="s">
        <v>22</v>
      </c>
      <c r="J288" s="4" t="s">
        <v>1889</v>
      </c>
      <c r="K288" s="4" t="s">
        <v>1890</v>
      </c>
      <c r="L288" s="4" t="s">
        <v>263</v>
      </c>
      <c r="M288" s="4" t="s">
        <v>73</v>
      </c>
      <c r="N288" s="4" t="s">
        <v>1978</v>
      </c>
      <c r="O288" s="4" t="s">
        <v>1979</v>
      </c>
      <c r="P288" s="4" t="s">
        <v>1980</v>
      </c>
      <c r="Q288" s="4" t="s">
        <v>663</v>
      </c>
      <c r="R288" s="4" t="s">
        <v>39876</v>
      </c>
      <c r="S288" s="4" t="s">
        <v>39876</v>
      </c>
      <c r="T288" s="4" t="s">
        <v>39876</v>
      </c>
    </row>
    <row r="289" spans="1:20">
      <c r="A289" s="31">
        <v>19231026840</v>
      </c>
      <c r="B289" s="4" t="s">
        <v>1877</v>
      </c>
      <c r="C289" s="4" t="s">
        <v>1920</v>
      </c>
      <c r="D289" s="4" t="s">
        <v>3580</v>
      </c>
      <c r="E289" s="4" t="s">
        <v>2835</v>
      </c>
      <c r="F289" s="4" t="s">
        <v>10793</v>
      </c>
      <c r="G289" s="4" t="s">
        <v>3020</v>
      </c>
      <c r="H289" s="4" t="s">
        <v>22924</v>
      </c>
      <c r="I289" s="4" t="s">
        <v>22</v>
      </c>
      <c r="J289" s="4" t="s">
        <v>1878</v>
      </c>
      <c r="K289" s="4" t="s">
        <v>1879</v>
      </c>
      <c r="L289" s="4" t="s">
        <v>229</v>
      </c>
      <c r="M289" s="4" t="s">
        <v>73</v>
      </c>
      <c r="N289" s="4" t="s">
        <v>1966</v>
      </c>
      <c r="O289" s="4" t="s">
        <v>1967</v>
      </c>
      <c r="P289" s="4" t="s">
        <v>1968</v>
      </c>
      <c r="Q289" s="4" t="s">
        <v>663</v>
      </c>
      <c r="R289" s="4" t="s">
        <v>3021</v>
      </c>
      <c r="S289" s="4" t="s">
        <v>2836</v>
      </c>
      <c r="T289" s="4" t="s">
        <v>39876</v>
      </c>
    </row>
    <row r="290" spans="1:20">
      <c r="A290" s="31">
        <v>19231026964</v>
      </c>
      <c r="B290" s="4" t="s">
        <v>1893</v>
      </c>
      <c r="C290" s="4" t="s">
        <v>1920</v>
      </c>
      <c r="D290" s="4" t="s">
        <v>23523</v>
      </c>
      <c r="E290" s="4" t="s">
        <v>2835</v>
      </c>
      <c r="F290" s="4" t="s">
        <v>27445</v>
      </c>
      <c r="G290" s="4" t="s">
        <v>3020</v>
      </c>
      <c r="H290" s="4" t="s">
        <v>33748</v>
      </c>
      <c r="I290" s="4" t="s">
        <v>22</v>
      </c>
      <c r="J290" s="4" t="s">
        <v>1894</v>
      </c>
      <c r="K290" s="4" t="s">
        <v>1895</v>
      </c>
      <c r="L290" s="4" t="s">
        <v>308</v>
      </c>
      <c r="M290" s="4" t="s">
        <v>73</v>
      </c>
      <c r="N290" s="4" t="s">
        <v>1982</v>
      </c>
      <c r="O290" s="4" t="s">
        <v>1983</v>
      </c>
      <c r="P290" s="4" t="s">
        <v>1984</v>
      </c>
      <c r="Q290" s="4" t="s">
        <v>663</v>
      </c>
      <c r="R290" s="4" t="s">
        <v>3021</v>
      </c>
      <c r="S290" s="4" t="s">
        <v>2836</v>
      </c>
      <c r="T290" s="4" t="s">
        <v>39876</v>
      </c>
    </row>
    <row r="291" spans="1:20">
      <c r="A291" s="31">
        <v>19231026873</v>
      </c>
      <c r="B291" s="4" t="s">
        <v>1882</v>
      </c>
      <c r="C291" s="4" t="s">
        <v>1920</v>
      </c>
      <c r="D291" s="4" t="s">
        <v>37085</v>
      </c>
      <c r="E291" s="4" t="s">
        <v>71</v>
      </c>
      <c r="F291" s="4" t="s">
        <v>1882</v>
      </c>
      <c r="G291" s="4" t="s">
        <v>71</v>
      </c>
      <c r="H291" s="4" t="s">
        <v>1882</v>
      </c>
      <c r="I291" s="4" t="s">
        <v>22</v>
      </c>
      <c r="J291" s="4" t="s">
        <v>1883</v>
      </c>
      <c r="K291" s="4" t="s">
        <v>1884</v>
      </c>
      <c r="L291" s="4" t="s">
        <v>1885</v>
      </c>
      <c r="M291" s="4" t="s">
        <v>73</v>
      </c>
      <c r="N291" s="4" t="s">
        <v>1972</v>
      </c>
      <c r="O291" s="4" t="s">
        <v>1973</v>
      </c>
      <c r="P291" s="4" t="s">
        <v>1974</v>
      </c>
      <c r="Q291" s="4" t="s">
        <v>663</v>
      </c>
      <c r="R291" s="4" t="s">
        <v>39876</v>
      </c>
      <c r="S291" s="4" t="s">
        <v>39876</v>
      </c>
      <c r="T291" s="4" t="s">
        <v>39876</v>
      </c>
    </row>
    <row r="292" spans="1:20">
      <c r="A292" s="31">
        <v>19231026899</v>
      </c>
      <c r="B292" s="4" t="s">
        <v>1886</v>
      </c>
      <c r="C292" s="4" t="s">
        <v>1920</v>
      </c>
      <c r="D292" s="4" t="s">
        <v>8279</v>
      </c>
      <c r="E292" s="4" t="s">
        <v>2835</v>
      </c>
      <c r="F292" s="4" t="s">
        <v>29902</v>
      </c>
      <c r="G292" s="4" t="s">
        <v>3020</v>
      </c>
      <c r="H292" s="4" t="s">
        <v>29903</v>
      </c>
      <c r="I292" s="4" t="s">
        <v>22</v>
      </c>
      <c r="J292" s="4" t="s">
        <v>1510</v>
      </c>
      <c r="K292" s="4" t="s">
        <v>1887</v>
      </c>
      <c r="L292" s="4" t="s">
        <v>441</v>
      </c>
      <c r="M292" s="4" t="s">
        <v>73</v>
      </c>
      <c r="N292" s="4" t="s">
        <v>1975</v>
      </c>
      <c r="O292" s="4" t="s">
        <v>1976</v>
      </c>
      <c r="P292" s="4" t="s">
        <v>1977</v>
      </c>
      <c r="Q292" s="4" t="s">
        <v>663</v>
      </c>
      <c r="R292" s="4" t="s">
        <v>3021</v>
      </c>
      <c r="S292" s="4" t="s">
        <v>2836</v>
      </c>
      <c r="T292" s="4" t="s">
        <v>39876</v>
      </c>
    </row>
    <row r="293" spans="1:20">
      <c r="A293" s="31">
        <v>19231026998</v>
      </c>
      <c r="B293" s="4" t="s">
        <v>1901</v>
      </c>
      <c r="C293" s="4" t="s">
        <v>1920</v>
      </c>
      <c r="D293" s="4" t="s">
        <v>32319</v>
      </c>
      <c r="E293" s="4" t="s">
        <v>71</v>
      </c>
      <c r="F293" s="4" t="s">
        <v>1901</v>
      </c>
      <c r="G293" s="4" t="s">
        <v>71</v>
      </c>
      <c r="H293" s="4" t="s">
        <v>1901</v>
      </c>
      <c r="I293" s="4" t="s">
        <v>22</v>
      </c>
      <c r="J293" s="4" t="s">
        <v>1902</v>
      </c>
      <c r="K293" s="4" t="s">
        <v>1903</v>
      </c>
      <c r="L293" s="4" t="s">
        <v>263</v>
      </c>
      <c r="M293" s="4" t="s">
        <v>73</v>
      </c>
      <c r="N293" s="4" t="s">
        <v>1988</v>
      </c>
      <c r="O293" s="4" t="s">
        <v>1989</v>
      </c>
      <c r="P293" s="4" t="s">
        <v>1990</v>
      </c>
      <c r="Q293" s="4" t="s">
        <v>663</v>
      </c>
      <c r="R293" s="4" t="s">
        <v>39876</v>
      </c>
      <c r="S293" s="4" t="s">
        <v>39876</v>
      </c>
      <c r="T293" s="4" t="s">
        <v>39876</v>
      </c>
    </row>
    <row r="294" spans="1:20">
      <c r="A294" s="31">
        <v>19231026279</v>
      </c>
      <c r="B294" s="4" t="s">
        <v>1844</v>
      </c>
      <c r="C294" s="4" t="s">
        <v>1920</v>
      </c>
      <c r="D294" s="4" t="s">
        <v>40815</v>
      </c>
      <c r="E294" s="4" t="s">
        <v>2835</v>
      </c>
      <c r="F294" s="4" t="s">
        <v>31944</v>
      </c>
      <c r="G294" s="4" t="s">
        <v>3020</v>
      </c>
      <c r="H294" s="4" t="s">
        <v>31944</v>
      </c>
      <c r="I294" s="4" t="s">
        <v>22</v>
      </c>
      <c r="J294" s="4" t="s">
        <v>1845</v>
      </c>
      <c r="K294" s="4" t="s">
        <v>1846</v>
      </c>
      <c r="L294" s="4" t="s">
        <v>253</v>
      </c>
      <c r="M294" s="4" t="s">
        <v>73</v>
      </c>
      <c r="N294" s="4" t="s">
        <v>1924</v>
      </c>
      <c r="O294" s="4" t="s">
        <v>1925</v>
      </c>
      <c r="P294" s="4" t="s">
        <v>1926</v>
      </c>
      <c r="Q294" s="4" t="s">
        <v>663</v>
      </c>
      <c r="R294" s="4" t="s">
        <v>3021</v>
      </c>
      <c r="S294" s="4" t="s">
        <v>2836</v>
      </c>
      <c r="T294" s="4" t="s">
        <v>39876</v>
      </c>
    </row>
    <row r="295" spans="1:20">
      <c r="A295" s="31">
        <v>19231026220</v>
      </c>
      <c r="B295" s="4" t="s">
        <v>1839</v>
      </c>
      <c r="C295" s="4" t="s">
        <v>1920</v>
      </c>
      <c r="D295" s="4" t="s">
        <v>10581</v>
      </c>
      <c r="E295" s="4" t="s">
        <v>2835</v>
      </c>
      <c r="F295" s="4" t="s">
        <v>16621</v>
      </c>
      <c r="G295" s="4" t="s">
        <v>3020</v>
      </c>
      <c r="H295" s="4" t="s">
        <v>16621</v>
      </c>
      <c r="I295" s="4" t="s">
        <v>22</v>
      </c>
      <c r="J295" s="4" t="s">
        <v>1840</v>
      </c>
      <c r="K295" s="4" t="s">
        <v>1841</v>
      </c>
      <c r="L295" s="4" t="s">
        <v>453</v>
      </c>
      <c r="M295" s="4" t="s">
        <v>73</v>
      </c>
      <c r="N295" s="4" t="s">
        <v>1921</v>
      </c>
      <c r="O295" s="4" t="s">
        <v>1922</v>
      </c>
      <c r="P295" s="4" t="s">
        <v>1923</v>
      </c>
      <c r="Q295" s="4" t="s">
        <v>663</v>
      </c>
      <c r="R295" s="4" t="s">
        <v>3021</v>
      </c>
      <c r="S295" s="4" t="s">
        <v>2836</v>
      </c>
      <c r="T295" s="4" t="s">
        <v>39876</v>
      </c>
    </row>
    <row r="296" spans="1:20">
      <c r="A296" s="31">
        <v>19231026436</v>
      </c>
      <c r="B296" s="4" t="s">
        <v>1856</v>
      </c>
      <c r="C296" s="4" t="s">
        <v>1920</v>
      </c>
      <c r="D296" s="4" t="s">
        <v>37086</v>
      </c>
      <c r="E296" s="4" t="s">
        <v>71</v>
      </c>
      <c r="F296" s="4" t="s">
        <v>1856</v>
      </c>
      <c r="G296" s="4" t="s">
        <v>71</v>
      </c>
      <c r="H296" s="4" t="s">
        <v>1856</v>
      </c>
      <c r="I296" s="4" t="s">
        <v>22</v>
      </c>
      <c r="J296" s="4" t="s">
        <v>1857</v>
      </c>
      <c r="K296" s="4" t="s">
        <v>1858</v>
      </c>
      <c r="L296" s="4" t="s">
        <v>1288</v>
      </c>
      <c r="M296" s="4" t="s">
        <v>73</v>
      </c>
      <c r="N296" s="4" t="s">
        <v>1936</v>
      </c>
      <c r="O296" s="4" t="s">
        <v>1937</v>
      </c>
      <c r="P296" s="4" t="s">
        <v>1938</v>
      </c>
      <c r="Q296" s="4" t="s">
        <v>663</v>
      </c>
      <c r="R296" s="4" t="s">
        <v>39876</v>
      </c>
      <c r="S296" s="4" t="s">
        <v>39876</v>
      </c>
      <c r="T296" s="4" t="s">
        <v>39876</v>
      </c>
    </row>
    <row r="297" spans="1:20">
      <c r="A297" s="31">
        <v>19231027004</v>
      </c>
      <c r="B297" s="4" t="s">
        <v>1904</v>
      </c>
      <c r="C297" s="4" t="s">
        <v>1920</v>
      </c>
      <c r="D297" s="4" t="s">
        <v>13472</v>
      </c>
      <c r="E297" s="4" t="s">
        <v>71</v>
      </c>
      <c r="F297" s="4" t="s">
        <v>1904</v>
      </c>
      <c r="G297" s="4" t="s">
        <v>71</v>
      </c>
      <c r="H297" s="4" t="s">
        <v>1904</v>
      </c>
      <c r="I297" s="4" t="s">
        <v>22</v>
      </c>
      <c r="J297" s="4" t="s">
        <v>1905</v>
      </c>
      <c r="K297" s="4" t="s">
        <v>1906</v>
      </c>
      <c r="L297" s="4" t="s">
        <v>263</v>
      </c>
      <c r="M297" s="4" t="s">
        <v>73</v>
      </c>
      <c r="N297" s="4" t="s">
        <v>1991</v>
      </c>
      <c r="O297" s="4" t="s">
        <v>1992</v>
      </c>
      <c r="P297" s="4" t="s">
        <v>1993</v>
      </c>
      <c r="Q297" s="4" t="s">
        <v>663</v>
      </c>
      <c r="R297" s="4" t="s">
        <v>39876</v>
      </c>
      <c r="S297" s="4" t="s">
        <v>39876</v>
      </c>
      <c r="T297" s="4" t="s">
        <v>39876</v>
      </c>
    </row>
    <row r="298" spans="1:20">
      <c r="A298" s="31">
        <v>19231026394</v>
      </c>
      <c r="B298" s="4" t="s">
        <v>1853</v>
      </c>
      <c r="C298" s="4" t="s">
        <v>1920</v>
      </c>
      <c r="D298" s="4" t="s">
        <v>40816</v>
      </c>
      <c r="E298" s="4" t="s">
        <v>2835</v>
      </c>
      <c r="F298" s="4" t="s">
        <v>12017</v>
      </c>
      <c r="G298" s="4" t="s">
        <v>3020</v>
      </c>
      <c r="H298" s="4" t="s">
        <v>12017</v>
      </c>
      <c r="I298" s="4" t="s">
        <v>22</v>
      </c>
      <c r="J298" s="4" t="s">
        <v>1854</v>
      </c>
      <c r="K298" s="4" t="s">
        <v>1855</v>
      </c>
      <c r="L298" s="4" t="s">
        <v>271</v>
      </c>
      <c r="M298" s="4" t="s">
        <v>73</v>
      </c>
      <c r="N298" s="4" t="s">
        <v>1933</v>
      </c>
      <c r="O298" s="4" t="s">
        <v>1934</v>
      </c>
      <c r="P298" s="4" t="s">
        <v>1935</v>
      </c>
      <c r="Q298" s="4" t="s">
        <v>663</v>
      </c>
      <c r="R298" s="4" t="s">
        <v>3021</v>
      </c>
      <c r="S298" s="4" t="s">
        <v>2836</v>
      </c>
      <c r="T298" s="4" t="s">
        <v>39876</v>
      </c>
    </row>
    <row r="299" spans="1:20">
      <c r="A299" s="31">
        <v>19231026352</v>
      </c>
      <c r="B299" s="4" t="s">
        <v>1850</v>
      </c>
      <c r="C299" s="4" t="s">
        <v>1920</v>
      </c>
      <c r="D299" s="4" t="s">
        <v>3581</v>
      </c>
      <c r="E299" s="4" t="s">
        <v>2835</v>
      </c>
      <c r="F299" s="4" t="s">
        <v>27445</v>
      </c>
      <c r="G299" s="4" t="s">
        <v>3020</v>
      </c>
      <c r="H299" s="4" t="s">
        <v>33748</v>
      </c>
      <c r="I299" s="4" t="s">
        <v>22</v>
      </c>
      <c r="J299" s="4" t="s">
        <v>1851</v>
      </c>
      <c r="K299" s="4" t="s">
        <v>1852</v>
      </c>
      <c r="L299" s="4" t="s">
        <v>308</v>
      </c>
      <c r="M299" s="4" t="s">
        <v>73</v>
      </c>
      <c r="N299" s="4" t="s">
        <v>1930</v>
      </c>
      <c r="O299" s="4" t="s">
        <v>1931</v>
      </c>
      <c r="P299" s="4" t="s">
        <v>1932</v>
      </c>
      <c r="Q299" s="4" t="s">
        <v>663</v>
      </c>
      <c r="R299" s="4" t="s">
        <v>3021</v>
      </c>
      <c r="S299" s="4" t="s">
        <v>2836</v>
      </c>
      <c r="T299" s="4" t="s">
        <v>39876</v>
      </c>
    </row>
    <row r="300" spans="1:20">
      <c r="A300" s="31">
        <v>19231026311</v>
      </c>
      <c r="B300" s="4" t="s">
        <v>1847</v>
      </c>
      <c r="C300" s="4" t="s">
        <v>1920</v>
      </c>
      <c r="D300" s="4" t="s">
        <v>40817</v>
      </c>
      <c r="E300" s="4" t="s">
        <v>71</v>
      </c>
      <c r="F300" s="4" t="s">
        <v>1847</v>
      </c>
      <c r="G300" s="4" t="s">
        <v>71</v>
      </c>
      <c r="H300" s="4" t="s">
        <v>1847</v>
      </c>
      <c r="I300" s="4" t="s">
        <v>22</v>
      </c>
      <c r="J300" s="4" t="s">
        <v>1848</v>
      </c>
      <c r="K300" s="4" t="s">
        <v>1849</v>
      </c>
      <c r="L300" s="4" t="s">
        <v>267</v>
      </c>
      <c r="M300" s="4" t="s">
        <v>73</v>
      </c>
      <c r="N300" s="4" t="s">
        <v>1927</v>
      </c>
      <c r="O300" s="4" t="s">
        <v>1928</v>
      </c>
      <c r="P300" s="4" t="s">
        <v>1929</v>
      </c>
      <c r="Q300" s="4" t="s">
        <v>663</v>
      </c>
      <c r="R300" s="4" t="s">
        <v>39876</v>
      </c>
      <c r="S300" s="4" t="s">
        <v>39876</v>
      </c>
      <c r="T300" s="4" t="s">
        <v>39876</v>
      </c>
    </row>
    <row r="301" spans="1:20">
      <c r="A301" s="31">
        <v>19231026477</v>
      </c>
      <c r="B301" s="4" t="s">
        <v>1859</v>
      </c>
      <c r="C301" s="4" t="s">
        <v>1920</v>
      </c>
      <c r="D301" s="4" t="s">
        <v>40818</v>
      </c>
      <c r="E301" s="4" t="s">
        <v>71</v>
      </c>
      <c r="F301" s="4" t="s">
        <v>1859</v>
      </c>
      <c r="G301" s="4" t="s">
        <v>71</v>
      </c>
      <c r="H301" s="4" t="s">
        <v>1859</v>
      </c>
      <c r="I301" s="4" t="s">
        <v>22</v>
      </c>
      <c r="J301" s="4" t="s">
        <v>1860</v>
      </c>
      <c r="K301" s="4" t="s">
        <v>1861</v>
      </c>
      <c r="L301" s="4" t="s">
        <v>263</v>
      </c>
      <c r="M301" s="4" t="s">
        <v>73</v>
      </c>
      <c r="N301" s="4" t="s">
        <v>1939</v>
      </c>
      <c r="O301" s="4" t="s">
        <v>1940</v>
      </c>
      <c r="P301" s="4" t="s">
        <v>1941</v>
      </c>
      <c r="Q301" s="4" t="s">
        <v>663</v>
      </c>
      <c r="R301" s="4" t="s">
        <v>39876</v>
      </c>
      <c r="S301" s="4" t="s">
        <v>39876</v>
      </c>
      <c r="T301" s="4" t="s">
        <v>39876</v>
      </c>
    </row>
    <row r="302" spans="1:20">
      <c r="A302" s="31">
        <v>19231026550</v>
      </c>
      <c r="B302" s="4" t="s">
        <v>1862</v>
      </c>
      <c r="C302" s="4" t="s">
        <v>1920</v>
      </c>
      <c r="D302" s="4" t="s">
        <v>40819</v>
      </c>
      <c r="E302" s="4" t="s">
        <v>71</v>
      </c>
      <c r="F302" s="4" t="s">
        <v>1862</v>
      </c>
      <c r="G302" s="4" t="s">
        <v>71</v>
      </c>
      <c r="H302" s="4" t="s">
        <v>1862</v>
      </c>
      <c r="I302" s="4" t="s">
        <v>22</v>
      </c>
      <c r="J302" s="4" t="s">
        <v>1863</v>
      </c>
      <c r="K302" s="4" t="s">
        <v>1864</v>
      </c>
      <c r="L302" s="4" t="s">
        <v>263</v>
      </c>
      <c r="M302" s="4" t="s">
        <v>73</v>
      </c>
      <c r="N302" s="4" t="s">
        <v>1944</v>
      </c>
      <c r="O302" s="4" t="s">
        <v>1945</v>
      </c>
      <c r="P302" s="4" t="s">
        <v>1946</v>
      </c>
      <c r="Q302" s="4" t="s">
        <v>663</v>
      </c>
      <c r="R302" s="4" t="s">
        <v>39876</v>
      </c>
      <c r="S302" s="4" t="s">
        <v>39876</v>
      </c>
      <c r="T302" s="4" t="s">
        <v>39876</v>
      </c>
    </row>
    <row r="303" spans="1:20">
      <c r="A303" s="31">
        <v>19231026634</v>
      </c>
      <c r="B303" s="4" t="s">
        <v>1865</v>
      </c>
      <c r="C303" s="4" t="s">
        <v>1920</v>
      </c>
      <c r="D303" s="4" t="s">
        <v>40820</v>
      </c>
      <c r="E303" s="4" t="s">
        <v>71</v>
      </c>
      <c r="F303" s="4" t="s">
        <v>1865</v>
      </c>
      <c r="G303" s="4" t="s">
        <v>71</v>
      </c>
      <c r="H303" s="4" t="s">
        <v>1865</v>
      </c>
      <c r="I303" s="4" t="s">
        <v>22</v>
      </c>
      <c r="J303" s="4" t="s">
        <v>1866</v>
      </c>
      <c r="K303" s="4" t="s">
        <v>1867</v>
      </c>
      <c r="L303" s="4" t="s">
        <v>267</v>
      </c>
      <c r="M303" s="4" t="s">
        <v>73</v>
      </c>
      <c r="N303" s="4" t="s">
        <v>1950</v>
      </c>
      <c r="O303" s="4" t="s">
        <v>1951</v>
      </c>
      <c r="P303" s="4" t="s">
        <v>1952</v>
      </c>
      <c r="Q303" s="4" t="s">
        <v>663</v>
      </c>
      <c r="R303" s="4" t="s">
        <v>39876</v>
      </c>
      <c r="S303" s="4" t="s">
        <v>39876</v>
      </c>
      <c r="T303" s="4" t="s">
        <v>39876</v>
      </c>
    </row>
    <row r="304" spans="1:20">
      <c r="A304" s="31">
        <v>19231026675</v>
      </c>
      <c r="B304" s="4" t="s">
        <v>1868</v>
      </c>
      <c r="C304" s="4" t="s">
        <v>1920</v>
      </c>
      <c r="D304" s="4" t="s">
        <v>40821</v>
      </c>
      <c r="E304" s="4" t="s">
        <v>71</v>
      </c>
      <c r="F304" s="4" t="s">
        <v>1868</v>
      </c>
      <c r="G304" s="4" t="s">
        <v>71</v>
      </c>
      <c r="H304" s="4" t="s">
        <v>1868</v>
      </c>
      <c r="I304" s="4" t="s">
        <v>22</v>
      </c>
      <c r="J304" s="4" t="s">
        <v>1869</v>
      </c>
      <c r="K304" s="4" t="s">
        <v>1870</v>
      </c>
      <c r="L304" s="4" t="s">
        <v>267</v>
      </c>
      <c r="M304" s="4" t="s">
        <v>73</v>
      </c>
      <c r="N304" s="4" t="s">
        <v>1953</v>
      </c>
      <c r="O304" s="4" t="s">
        <v>1954</v>
      </c>
      <c r="P304" s="4" t="s">
        <v>1955</v>
      </c>
      <c r="Q304" s="4" t="s">
        <v>663</v>
      </c>
      <c r="R304" s="4" t="s">
        <v>39876</v>
      </c>
      <c r="S304" s="4" t="s">
        <v>39876</v>
      </c>
      <c r="T304" s="4" t="s">
        <v>39876</v>
      </c>
    </row>
    <row r="305" spans="1:20">
      <c r="A305" s="31">
        <v>19231026790</v>
      </c>
      <c r="B305" s="4" t="s">
        <v>1871</v>
      </c>
      <c r="C305" s="4" t="s">
        <v>1920</v>
      </c>
      <c r="D305" s="4" t="s">
        <v>12428</v>
      </c>
      <c r="E305" s="4" t="s">
        <v>71</v>
      </c>
      <c r="F305" s="4" t="s">
        <v>1871</v>
      </c>
      <c r="G305" s="4" t="s">
        <v>71</v>
      </c>
      <c r="H305" s="4" t="s">
        <v>1871</v>
      </c>
      <c r="I305" s="4" t="s">
        <v>22</v>
      </c>
      <c r="J305" s="4" t="s">
        <v>1872</v>
      </c>
      <c r="K305" s="4" t="s">
        <v>1873</v>
      </c>
      <c r="L305" s="4" t="s">
        <v>476</v>
      </c>
      <c r="M305" s="4" t="s">
        <v>73</v>
      </c>
      <c r="N305" s="4" t="s">
        <v>1959</v>
      </c>
      <c r="O305" s="4" t="s">
        <v>1960</v>
      </c>
      <c r="P305" s="4" t="s">
        <v>1961</v>
      </c>
      <c r="Q305" s="4" t="s">
        <v>663</v>
      </c>
      <c r="R305" s="4" t="s">
        <v>39876</v>
      </c>
      <c r="S305" s="4" t="s">
        <v>39876</v>
      </c>
      <c r="T305" s="4" t="s">
        <v>39876</v>
      </c>
    </row>
    <row r="306" spans="1:20">
      <c r="A306" s="31">
        <v>19231026832</v>
      </c>
      <c r="B306" s="4" t="s">
        <v>1874</v>
      </c>
      <c r="C306" s="4" t="s">
        <v>1920</v>
      </c>
      <c r="D306" s="4" t="s">
        <v>40822</v>
      </c>
      <c r="E306" s="4" t="s">
        <v>71</v>
      </c>
      <c r="F306" s="4" t="s">
        <v>43537</v>
      </c>
      <c r="G306" s="4" t="s">
        <v>71</v>
      </c>
      <c r="H306" s="4" t="s">
        <v>43537</v>
      </c>
      <c r="I306" s="4" t="s">
        <v>22</v>
      </c>
      <c r="J306" s="4" t="s">
        <v>1875</v>
      </c>
      <c r="K306" s="4" t="s">
        <v>1876</v>
      </c>
      <c r="L306" s="4" t="s">
        <v>476</v>
      </c>
      <c r="M306" s="4" t="s">
        <v>73</v>
      </c>
      <c r="N306" s="4" t="s">
        <v>1963</v>
      </c>
      <c r="O306" s="4" t="s">
        <v>1964</v>
      </c>
      <c r="P306" s="4" t="s">
        <v>1965</v>
      </c>
      <c r="Q306" s="4" t="s">
        <v>663</v>
      </c>
      <c r="R306" s="4" t="s">
        <v>39876</v>
      </c>
      <c r="S306" s="4" t="s">
        <v>39876</v>
      </c>
      <c r="T306" s="4" t="s">
        <v>39876</v>
      </c>
    </row>
    <row r="307" spans="1:20">
      <c r="A307" s="31">
        <v>19231026865</v>
      </c>
      <c r="B307" s="4" t="s">
        <v>1969</v>
      </c>
      <c r="C307" s="4" t="s">
        <v>2034</v>
      </c>
      <c r="D307" s="4" t="s">
        <v>13473</v>
      </c>
      <c r="E307" s="4" t="s">
        <v>71</v>
      </c>
      <c r="F307" s="4" t="s">
        <v>1969</v>
      </c>
      <c r="G307" s="4" t="s">
        <v>71</v>
      </c>
      <c r="H307" s="4" t="s">
        <v>1969</v>
      </c>
      <c r="I307" s="4" t="s">
        <v>22</v>
      </c>
      <c r="J307" s="4" t="s">
        <v>1970</v>
      </c>
      <c r="K307" s="4" t="s">
        <v>1971</v>
      </c>
      <c r="L307" s="4" t="s">
        <v>476</v>
      </c>
      <c r="M307" s="4" t="s">
        <v>73</v>
      </c>
      <c r="N307" s="4" t="s">
        <v>2177</v>
      </c>
      <c r="O307" s="4" t="s">
        <v>2178</v>
      </c>
      <c r="P307" s="4" t="s">
        <v>2179</v>
      </c>
      <c r="Q307" s="4" t="s">
        <v>663</v>
      </c>
      <c r="R307" s="4" t="s">
        <v>39876</v>
      </c>
      <c r="S307" s="4" t="s">
        <v>39876</v>
      </c>
      <c r="T307" s="4" t="s">
        <v>39876</v>
      </c>
    </row>
    <row r="308" spans="1:20">
      <c r="A308" s="31">
        <v>19231120254</v>
      </c>
      <c r="B308" s="4" t="s">
        <v>2004</v>
      </c>
      <c r="C308" s="4" t="s">
        <v>2034</v>
      </c>
      <c r="D308" s="4" t="s">
        <v>8280</v>
      </c>
      <c r="E308" s="4" t="s">
        <v>2835</v>
      </c>
      <c r="F308" s="4" t="s">
        <v>27445</v>
      </c>
      <c r="G308" s="4" t="s">
        <v>3020</v>
      </c>
      <c r="H308" s="4" t="s">
        <v>33750</v>
      </c>
      <c r="I308" s="4" t="s">
        <v>22</v>
      </c>
      <c r="J308" s="4" t="s">
        <v>337</v>
      </c>
      <c r="K308" s="4" t="s">
        <v>896</v>
      </c>
      <c r="L308" s="4" t="s">
        <v>308</v>
      </c>
      <c r="M308" s="4" t="s">
        <v>73</v>
      </c>
      <c r="N308" s="4" t="s">
        <v>222</v>
      </c>
      <c r="O308" s="4" t="s">
        <v>2227</v>
      </c>
      <c r="P308" s="4" t="s">
        <v>2228</v>
      </c>
      <c r="Q308" s="4" t="s">
        <v>663</v>
      </c>
      <c r="R308" s="4" t="s">
        <v>3021</v>
      </c>
      <c r="S308" s="4" t="s">
        <v>2836</v>
      </c>
      <c r="T308" s="4" t="s">
        <v>39876</v>
      </c>
    </row>
    <row r="309" spans="1:20">
      <c r="A309" s="31">
        <v>19231120338</v>
      </c>
      <c r="B309" s="4" t="s">
        <v>2008</v>
      </c>
      <c r="C309" s="4" t="s">
        <v>2034</v>
      </c>
      <c r="D309" s="4" t="s">
        <v>17190</v>
      </c>
      <c r="E309" s="4" t="s">
        <v>2835</v>
      </c>
      <c r="F309" s="4" t="s">
        <v>22923</v>
      </c>
      <c r="G309" s="4" t="s">
        <v>3020</v>
      </c>
      <c r="H309" s="4" t="s">
        <v>22924</v>
      </c>
      <c r="I309" s="4" t="s">
        <v>22</v>
      </c>
      <c r="J309" s="4" t="s">
        <v>2009</v>
      </c>
      <c r="K309" s="4" t="s">
        <v>2010</v>
      </c>
      <c r="L309" s="4" t="s">
        <v>229</v>
      </c>
      <c r="M309" s="4" t="s">
        <v>73</v>
      </c>
      <c r="N309" s="4" t="s">
        <v>2232</v>
      </c>
      <c r="O309" s="4" t="s">
        <v>2233</v>
      </c>
      <c r="P309" s="4" t="s">
        <v>2234</v>
      </c>
      <c r="Q309" s="4" t="s">
        <v>663</v>
      </c>
      <c r="R309" s="4" t="s">
        <v>3021</v>
      </c>
      <c r="S309" s="4" t="s">
        <v>2836</v>
      </c>
      <c r="T309" s="4" t="s">
        <v>39876</v>
      </c>
    </row>
    <row r="310" spans="1:20">
      <c r="A310" s="31">
        <v>19231026592</v>
      </c>
      <c r="B310" s="4" t="s">
        <v>1947</v>
      </c>
      <c r="C310" s="4" t="s">
        <v>2034</v>
      </c>
      <c r="D310" s="4" t="s">
        <v>40823</v>
      </c>
      <c r="E310" s="4" t="s">
        <v>2835</v>
      </c>
      <c r="F310" s="4" t="s">
        <v>26671</v>
      </c>
      <c r="G310" s="4" t="s">
        <v>3020</v>
      </c>
      <c r="H310" s="4" t="s">
        <v>26672</v>
      </c>
      <c r="I310" s="4" t="s">
        <v>22</v>
      </c>
      <c r="J310" s="4" t="s">
        <v>1948</v>
      </c>
      <c r="K310" s="4" t="s">
        <v>1949</v>
      </c>
      <c r="L310" s="4" t="s">
        <v>281</v>
      </c>
      <c r="M310" s="4" t="s">
        <v>73</v>
      </c>
      <c r="N310" s="4" t="s">
        <v>2114</v>
      </c>
      <c r="O310" s="4" t="s">
        <v>2115</v>
      </c>
      <c r="P310" s="4" t="s">
        <v>2116</v>
      </c>
      <c r="Q310" s="4" t="s">
        <v>663</v>
      </c>
      <c r="R310" s="4" t="s">
        <v>3021</v>
      </c>
      <c r="S310" s="4" t="s">
        <v>2836</v>
      </c>
      <c r="T310" s="4" t="s">
        <v>39876</v>
      </c>
    </row>
    <row r="311" spans="1:20">
      <c r="A311" s="31">
        <v>19231011016</v>
      </c>
      <c r="B311" s="4" t="s">
        <v>1917</v>
      </c>
      <c r="C311" s="4" t="s">
        <v>2034</v>
      </c>
      <c r="D311" s="4" t="s">
        <v>37087</v>
      </c>
      <c r="E311" s="4" t="s">
        <v>71</v>
      </c>
      <c r="F311" s="4" t="s">
        <v>1917</v>
      </c>
      <c r="G311" s="4" t="s">
        <v>71</v>
      </c>
      <c r="H311" s="4" t="s">
        <v>1917</v>
      </c>
      <c r="I311" s="4" t="s">
        <v>22</v>
      </c>
      <c r="J311" s="4" t="s">
        <v>1918</v>
      </c>
      <c r="K311" s="4" t="s">
        <v>1919</v>
      </c>
      <c r="L311" s="4" t="s">
        <v>1288</v>
      </c>
      <c r="M311" s="4" t="s">
        <v>73</v>
      </c>
      <c r="N311" s="4" t="s">
        <v>2035</v>
      </c>
      <c r="O311" s="4" t="s">
        <v>2036</v>
      </c>
      <c r="P311" s="4" t="s">
        <v>2037</v>
      </c>
      <c r="Q311" s="4" t="s">
        <v>922</v>
      </c>
      <c r="R311" s="4" t="s">
        <v>39876</v>
      </c>
      <c r="S311" s="4" t="s">
        <v>39876</v>
      </c>
      <c r="T311" s="4" t="s">
        <v>39876</v>
      </c>
    </row>
    <row r="312" spans="1:20">
      <c r="A312" s="31">
        <v>19231120213</v>
      </c>
      <c r="B312" s="4" t="s">
        <v>2001</v>
      </c>
      <c r="C312" s="4" t="s">
        <v>2034</v>
      </c>
      <c r="D312" s="4" t="s">
        <v>32320</v>
      </c>
      <c r="E312" s="4" t="s">
        <v>2835</v>
      </c>
      <c r="F312" s="4" t="s">
        <v>22923</v>
      </c>
      <c r="G312" s="4" t="s">
        <v>3020</v>
      </c>
      <c r="H312" s="4" t="s">
        <v>22924</v>
      </c>
      <c r="I312" s="4" t="s">
        <v>22</v>
      </c>
      <c r="J312" s="4" t="s">
        <v>2002</v>
      </c>
      <c r="K312" s="4" t="s">
        <v>2003</v>
      </c>
      <c r="L312" s="4" t="s">
        <v>229</v>
      </c>
      <c r="M312" s="4" t="s">
        <v>73</v>
      </c>
      <c r="N312" s="4" t="s">
        <v>2224</v>
      </c>
      <c r="O312" s="4" t="s">
        <v>2225</v>
      </c>
      <c r="P312" s="4" t="s">
        <v>2226</v>
      </c>
      <c r="Q312" s="4" t="s">
        <v>663</v>
      </c>
      <c r="R312" s="4" t="s">
        <v>3021</v>
      </c>
      <c r="S312" s="4" t="s">
        <v>2836</v>
      </c>
      <c r="T312" s="4" t="s">
        <v>39876</v>
      </c>
    </row>
    <row r="313" spans="1:20">
      <c r="A313" s="31">
        <v>19231120452</v>
      </c>
      <c r="B313" s="4" t="s">
        <v>2017</v>
      </c>
      <c r="C313" s="4" t="s">
        <v>2034</v>
      </c>
      <c r="D313" s="4" t="s">
        <v>40824</v>
      </c>
      <c r="E313" s="4" t="s">
        <v>71</v>
      </c>
      <c r="F313" s="4" t="s">
        <v>2017</v>
      </c>
      <c r="G313" s="4" t="s">
        <v>71</v>
      </c>
      <c r="H313" s="4" t="s">
        <v>2017</v>
      </c>
      <c r="I313" s="4" t="s">
        <v>22</v>
      </c>
      <c r="J313" s="4" t="s">
        <v>2018</v>
      </c>
      <c r="K313" s="4" t="s">
        <v>2019</v>
      </c>
      <c r="L313" s="4" t="s">
        <v>263</v>
      </c>
      <c r="M313" s="4" t="s">
        <v>73</v>
      </c>
      <c r="N313" s="4" t="s">
        <v>2241</v>
      </c>
      <c r="O313" s="4" t="s">
        <v>2242</v>
      </c>
      <c r="P313" s="4" t="s">
        <v>2243</v>
      </c>
      <c r="Q313" s="4" t="s">
        <v>663</v>
      </c>
      <c r="R313" s="4" t="s">
        <v>39876</v>
      </c>
      <c r="S313" s="4" t="s">
        <v>39876</v>
      </c>
      <c r="T313" s="4" t="s">
        <v>39876</v>
      </c>
    </row>
    <row r="314" spans="1:20">
      <c r="A314" s="31">
        <v>19231120379</v>
      </c>
      <c r="B314" s="4" t="s">
        <v>2011</v>
      </c>
      <c r="C314" s="4" t="s">
        <v>2034</v>
      </c>
      <c r="D314" s="4" t="s">
        <v>40825</v>
      </c>
      <c r="E314" s="4" t="s">
        <v>71</v>
      </c>
      <c r="F314" s="4" t="s">
        <v>2011</v>
      </c>
      <c r="G314" s="4" t="s">
        <v>71</v>
      </c>
      <c r="H314" s="4" t="s">
        <v>2011</v>
      </c>
      <c r="I314" s="4" t="s">
        <v>22</v>
      </c>
      <c r="J314" s="4" t="s">
        <v>2012</v>
      </c>
      <c r="K314" s="4" t="s">
        <v>2013</v>
      </c>
      <c r="L314" s="4" t="s">
        <v>263</v>
      </c>
      <c r="M314" s="4" t="s">
        <v>73</v>
      </c>
      <c r="N314" s="4" t="s">
        <v>2235</v>
      </c>
      <c r="O314" s="4" t="s">
        <v>2236</v>
      </c>
      <c r="P314" s="4" t="s">
        <v>2237</v>
      </c>
      <c r="Q314" s="4" t="s">
        <v>663</v>
      </c>
      <c r="R314" s="4" t="s">
        <v>39876</v>
      </c>
      <c r="S314" s="4" t="s">
        <v>39876</v>
      </c>
      <c r="T314" s="4" t="s">
        <v>39876</v>
      </c>
    </row>
    <row r="315" spans="1:20">
      <c r="A315" s="31">
        <v>19231120296</v>
      </c>
      <c r="B315" s="4" t="s">
        <v>2005</v>
      </c>
      <c r="C315" s="4" t="s">
        <v>2034</v>
      </c>
      <c r="D315" s="4" t="s">
        <v>40826</v>
      </c>
      <c r="E315" s="4" t="s">
        <v>2835</v>
      </c>
      <c r="F315" s="4" t="s">
        <v>15064</v>
      </c>
      <c r="G315" s="4" t="s">
        <v>3020</v>
      </c>
      <c r="H315" s="4" t="s">
        <v>15064</v>
      </c>
      <c r="I315" s="4" t="s">
        <v>22</v>
      </c>
      <c r="J315" s="4" t="s">
        <v>2006</v>
      </c>
      <c r="K315" s="4" t="s">
        <v>2007</v>
      </c>
      <c r="L315" s="4" t="s">
        <v>2000</v>
      </c>
      <c r="M315" s="4" t="s">
        <v>73</v>
      </c>
      <c r="N315" s="4" t="s">
        <v>2229</v>
      </c>
      <c r="O315" s="4" t="s">
        <v>2230</v>
      </c>
      <c r="P315" s="4" t="s">
        <v>2231</v>
      </c>
      <c r="Q315" s="4" t="s">
        <v>663</v>
      </c>
      <c r="R315" s="4" t="s">
        <v>3021</v>
      </c>
      <c r="S315" s="4" t="s">
        <v>2836</v>
      </c>
      <c r="T315" s="4" t="s">
        <v>39876</v>
      </c>
    </row>
    <row r="316" spans="1:20">
      <c r="A316" s="31">
        <v>19231120692</v>
      </c>
      <c r="B316" s="4" t="s">
        <v>2028</v>
      </c>
      <c r="C316" s="4" t="s">
        <v>2034</v>
      </c>
      <c r="D316" s="4" t="s">
        <v>40827</v>
      </c>
      <c r="E316" s="4" t="s">
        <v>71</v>
      </c>
      <c r="F316" s="4" t="s">
        <v>2028</v>
      </c>
      <c r="G316" s="4" t="s">
        <v>71</v>
      </c>
      <c r="H316" s="4" t="s">
        <v>2028</v>
      </c>
      <c r="I316" s="4" t="s">
        <v>22</v>
      </c>
      <c r="J316" s="4" t="s">
        <v>2029</v>
      </c>
      <c r="K316" s="4" t="s">
        <v>2030</v>
      </c>
      <c r="L316" s="4" t="s">
        <v>267</v>
      </c>
      <c r="M316" s="4" t="s">
        <v>73</v>
      </c>
      <c r="N316" s="4" t="s">
        <v>2264</v>
      </c>
      <c r="O316" s="4" t="s">
        <v>2265</v>
      </c>
      <c r="P316" s="4" t="s">
        <v>2266</v>
      </c>
      <c r="Q316" s="4" t="s">
        <v>663</v>
      </c>
      <c r="R316" s="4" t="s">
        <v>39876</v>
      </c>
      <c r="S316" s="4" t="s">
        <v>39876</v>
      </c>
      <c r="T316" s="4" t="s">
        <v>39876</v>
      </c>
    </row>
    <row r="317" spans="1:20">
      <c r="A317" s="31">
        <v>19231026774</v>
      </c>
      <c r="B317" s="4" t="s">
        <v>1956</v>
      </c>
      <c r="C317" s="4" t="s">
        <v>2034</v>
      </c>
      <c r="D317" s="4" t="s">
        <v>40828</v>
      </c>
      <c r="E317" s="4" t="s">
        <v>71</v>
      </c>
      <c r="F317" s="4" t="s">
        <v>1956</v>
      </c>
      <c r="G317" s="4" t="s">
        <v>71</v>
      </c>
      <c r="H317" s="4" t="s">
        <v>1956</v>
      </c>
      <c r="I317" s="4" t="s">
        <v>22</v>
      </c>
      <c r="J317" s="4" t="s">
        <v>1957</v>
      </c>
      <c r="K317" s="4" t="s">
        <v>1958</v>
      </c>
      <c r="L317" s="4" t="s">
        <v>263</v>
      </c>
      <c r="M317" s="4" t="s">
        <v>73</v>
      </c>
      <c r="N317" s="4" t="s">
        <v>2162</v>
      </c>
      <c r="O317" s="4" t="s">
        <v>2163</v>
      </c>
      <c r="P317" s="4" t="s">
        <v>2164</v>
      </c>
      <c r="Q317" s="4" t="s">
        <v>663</v>
      </c>
      <c r="R317" s="4" t="s">
        <v>39876</v>
      </c>
      <c r="S317" s="4" t="s">
        <v>39876</v>
      </c>
      <c r="T317" s="4" t="s">
        <v>39876</v>
      </c>
    </row>
    <row r="318" spans="1:20">
      <c r="A318" s="31">
        <v>19231120130</v>
      </c>
      <c r="B318" s="4" t="s">
        <v>1997</v>
      </c>
      <c r="C318" s="4" t="s">
        <v>2034</v>
      </c>
      <c r="D318" s="4" t="s">
        <v>26931</v>
      </c>
      <c r="E318" s="4" t="s">
        <v>2835</v>
      </c>
      <c r="F318" s="4" t="s">
        <v>15064</v>
      </c>
      <c r="G318" s="4" t="s">
        <v>3020</v>
      </c>
      <c r="H318" s="4" t="s">
        <v>15064</v>
      </c>
      <c r="I318" s="4" t="s">
        <v>22</v>
      </c>
      <c r="J318" s="4" t="s">
        <v>1998</v>
      </c>
      <c r="K318" s="4" t="s">
        <v>1999</v>
      </c>
      <c r="L318" s="4" t="s">
        <v>2000</v>
      </c>
      <c r="M318" s="4" t="s">
        <v>73</v>
      </c>
      <c r="N318" s="4" t="s">
        <v>2216</v>
      </c>
      <c r="O318" s="4" t="s">
        <v>2217</v>
      </c>
      <c r="P318" s="4" t="s">
        <v>2218</v>
      </c>
      <c r="Q318" s="4" t="s">
        <v>663</v>
      </c>
      <c r="R318" s="4" t="s">
        <v>3021</v>
      </c>
      <c r="S318" s="4" t="s">
        <v>2836</v>
      </c>
      <c r="T318" s="4" t="s">
        <v>39876</v>
      </c>
    </row>
    <row r="319" spans="1:20">
      <c r="A319" s="31">
        <v>19231120056</v>
      </c>
      <c r="B319" s="4" t="s">
        <v>1994</v>
      </c>
      <c r="C319" s="4" t="s">
        <v>2034</v>
      </c>
      <c r="D319" s="4" t="s">
        <v>35389</v>
      </c>
      <c r="E319" s="4" t="s">
        <v>2835</v>
      </c>
      <c r="F319" s="4" t="s">
        <v>12017</v>
      </c>
      <c r="G319" s="4" t="s">
        <v>3020</v>
      </c>
      <c r="H319" s="4" t="s">
        <v>12017</v>
      </c>
      <c r="I319" s="4" t="s">
        <v>22</v>
      </c>
      <c r="J319" s="4" t="s">
        <v>1995</v>
      </c>
      <c r="K319" s="4" t="s">
        <v>1996</v>
      </c>
      <c r="L319" s="4" t="s">
        <v>271</v>
      </c>
      <c r="M319" s="4" t="s">
        <v>73</v>
      </c>
      <c r="N319" s="4" t="s">
        <v>2208</v>
      </c>
      <c r="O319" s="4" t="s">
        <v>2209</v>
      </c>
      <c r="P319" s="4" t="s">
        <v>2210</v>
      </c>
      <c r="Q319" s="4" t="s">
        <v>663</v>
      </c>
      <c r="R319" s="4" t="s">
        <v>3021</v>
      </c>
      <c r="S319" s="4" t="s">
        <v>2836</v>
      </c>
      <c r="T319" s="4" t="s">
        <v>39876</v>
      </c>
    </row>
    <row r="320" spans="1:20">
      <c r="A320" s="31">
        <v>19231120775</v>
      </c>
      <c r="B320" s="4" t="s">
        <v>2031</v>
      </c>
      <c r="C320" s="4" t="s">
        <v>2034</v>
      </c>
      <c r="D320" s="4" t="s">
        <v>6197</v>
      </c>
      <c r="E320" s="4" t="s">
        <v>2835</v>
      </c>
      <c r="F320" s="4" t="s">
        <v>29902</v>
      </c>
      <c r="G320" s="4" t="s">
        <v>3020</v>
      </c>
      <c r="H320" s="4" t="s">
        <v>29902</v>
      </c>
      <c r="I320" s="4" t="s">
        <v>22</v>
      </c>
      <c r="J320" s="4" t="s">
        <v>1169</v>
      </c>
      <c r="K320" s="4" t="s">
        <v>2032</v>
      </c>
      <c r="L320" s="4" t="s">
        <v>441</v>
      </c>
      <c r="M320" s="4" t="s">
        <v>73</v>
      </c>
      <c r="N320" s="4" t="s">
        <v>2273</v>
      </c>
      <c r="O320" s="4" t="s">
        <v>2274</v>
      </c>
      <c r="P320" s="4" t="s">
        <v>2275</v>
      </c>
      <c r="Q320" s="4" t="s">
        <v>663</v>
      </c>
      <c r="R320" s="4" t="s">
        <v>3021</v>
      </c>
      <c r="S320" s="4" t="s">
        <v>2836</v>
      </c>
      <c r="T320" s="4" t="s">
        <v>39876</v>
      </c>
    </row>
    <row r="321" spans="1:20">
      <c r="A321" s="31">
        <v>19231120619</v>
      </c>
      <c r="B321" s="4" t="s">
        <v>2025</v>
      </c>
      <c r="C321" s="4" t="s">
        <v>2034</v>
      </c>
      <c r="D321" s="4" t="s">
        <v>6198</v>
      </c>
      <c r="E321" s="4" t="s">
        <v>2835</v>
      </c>
      <c r="F321" s="4" t="s">
        <v>29902</v>
      </c>
      <c r="G321" s="4" t="s">
        <v>3020</v>
      </c>
      <c r="H321" s="4" t="s">
        <v>29902</v>
      </c>
      <c r="I321" s="4" t="s">
        <v>22</v>
      </c>
      <c r="J321" s="4" t="s">
        <v>2026</v>
      </c>
      <c r="K321" s="4" t="s">
        <v>2027</v>
      </c>
      <c r="L321" s="4" t="s">
        <v>441</v>
      </c>
      <c r="M321" s="4" t="s">
        <v>73</v>
      </c>
      <c r="N321" s="4" t="s">
        <v>2255</v>
      </c>
      <c r="O321" s="4" t="s">
        <v>2256</v>
      </c>
      <c r="P321" s="4" t="s">
        <v>2257</v>
      </c>
      <c r="Q321" s="4" t="s">
        <v>663</v>
      </c>
      <c r="R321" s="4" t="s">
        <v>3021</v>
      </c>
      <c r="S321" s="4" t="s">
        <v>2836</v>
      </c>
      <c r="T321" s="4" t="s">
        <v>39876</v>
      </c>
    </row>
    <row r="322" spans="1:20">
      <c r="A322" s="31">
        <v>19231120536</v>
      </c>
      <c r="B322" s="4" t="s">
        <v>2022</v>
      </c>
      <c r="C322" s="4" t="s">
        <v>2034</v>
      </c>
      <c r="D322" s="4" t="s">
        <v>40829</v>
      </c>
      <c r="E322" s="4" t="s">
        <v>2835</v>
      </c>
      <c r="F322" s="4" t="s">
        <v>22923</v>
      </c>
      <c r="G322" s="4" t="s">
        <v>3020</v>
      </c>
      <c r="H322" s="4" t="s">
        <v>22924</v>
      </c>
      <c r="I322" s="4" t="s">
        <v>22</v>
      </c>
      <c r="J322" s="4" t="s">
        <v>2023</v>
      </c>
      <c r="K322" s="4" t="s">
        <v>2024</v>
      </c>
      <c r="L322" s="4" t="s">
        <v>229</v>
      </c>
      <c r="M322" s="4" t="s">
        <v>73</v>
      </c>
      <c r="N322" s="4" t="s">
        <v>2247</v>
      </c>
      <c r="O322" s="4" t="s">
        <v>2248</v>
      </c>
      <c r="P322" s="4" t="s">
        <v>2249</v>
      </c>
      <c r="Q322" s="4" t="s">
        <v>663</v>
      </c>
      <c r="R322" s="4" t="s">
        <v>3021</v>
      </c>
      <c r="S322" s="4" t="s">
        <v>2836</v>
      </c>
      <c r="T322" s="4" t="s">
        <v>39876</v>
      </c>
    </row>
    <row r="323" spans="1:20">
      <c r="A323" s="31">
        <v>19231026519</v>
      </c>
      <c r="B323" s="4" t="s">
        <v>1942</v>
      </c>
      <c r="C323" s="4" t="s">
        <v>2034</v>
      </c>
      <c r="D323" s="4" t="s">
        <v>10582</v>
      </c>
      <c r="E323" s="4" t="s">
        <v>2835</v>
      </c>
      <c r="F323" s="4" t="s">
        <v>21285</v>
      </c>
      <c r="G323" s="4" t="s">
        <v>3020</v>
      </c>
      <c r="H323" s="4" t="s">
        <v>21286</v>
      </c>
      <c r="I323" s="4" t="s">
        <v>22</v>
      </c>
      <c r="J323" s="4" t="s">
        <v>1295</v>
      </c>
      <c r="K323" s="4" t="s">
        <v>1943</v>
      </c>
      <c r="L323" s="4" t="s">
        <v>276</v>
      </c>
      <c r="M323" s="4" t="s">
        <v>73</v>
      </c>
      <c r="N323" s="4" t="s">
        <v>2088</v>
      </c>
      <c r="O323" s="4" t="s">
        <v>2089</v>
      </c>
      <c r="P323" s="4" t="s">
        <v>2090</v>
      </c>
      <c r="Q323" s="4" t="s">
        <v>663</v>
      </c>
      <c r="R323" s="4" t="s">
        <v>3021</v>
      </c>
      <c r="S323" s="4" t="s">
        <v>2836</v>
      </c>
      <c r="T323" s="4" t="s">
        <v>39876</v>
      </c>
    </row>
    <row r="324" spans="1:20">
      <c r="A324" s="31">
        <v>19231120411</v>
      </c>
      <c r="B324" s="4" t="s">
        <v>2014</v>
      </c>
      <c r="C324" s="4" t="s">
        <v>2034</v>
      </c>
      <c r="D324" s="4" t="s">
        <v>26932</v>
      </c>
      <c r="E324" s="4" t="s">
        <v>2835</v>
      </c>
      <c r="F324" s="4" t="s">
        <v>21285</v>
      </c>
      <c r="G324" s="4" t="s">
        <v>3020</v>
      </c>
      <c r="H324" s="4" t="s">
        <v>21286</v>
      </c>
      <c r="I324" s="4" t="s">
        <v>22</v>
      </c>
      <c r="J324" s="4" t="s">
        <v>2015</v>
      </c>
      <c r="K324" s="4" t="s">
        <v>2016</v>
      </c>
      <c r="L324" s="4" t="s">
        <v>276</v>
      </c>
      <c r="M324" s="4" t="s">
        <v>73</v>
      </c>
      <c r="N324" s="4" t="s">
        <v>2238</v>
      </c>
      <c r="O324" s="4" t="s">
        <v>2239</v>
      </c>
      <c r="P324" s="4" t="s">
        <v>2240</v>
      </c>
      <c r="Q324" s="4" t="s">
        <v>663</v>
      </c>
      <c r="R324" s="4" t="s">
        <v>3021</v>
      </c>
      <c r="S324" s="4" t="s">
        <v>2836</v>
      </c>
      <c r="T324" s="4" t="s">
        <v>39876</v>
      </c>
    </row>
    <row r="325" spans="1:20">
      <c r="A325" s="31">
        <v>19231120494</v>
      </c>
      <c r="B325" s="4" t="s">
        <v>2020</v>
      </c>
      <c r="C325" s="4" t="s">
        <v>2047</v>
      </c>
      <c r="D325" s="4" t="s">
        <v>8281</v>
      </c>
      <c r="E325" s="4" t="s">
        <v>2835</v>
      </c>
      <c r="F325" s="4" t="s">
        <v>29902</v>
      </c>
      <c r="G325" s="4" t="s">
        <v>3020</v>
      </c>
      <c r="H325" s="4" t="s">
        <v>29903</v>
      </c>
      <c r="I325" s="4" t="s">
        <v>22</v>
      </c>
      <c r="J325" s="4" t="s">
        <v>596</v>
      </c>
      <c r="K325" s="4" t="s">
        <v>2021</v>
      </c>
      <c r="L325" s="4" t="s">
        <v>441</v>
      </c>
      <c r="M325" s="4" t="s">
        <v>73</v>
      </c>
      <c r="N325" s="4" t="s">
        <v>2244</v>
      </c>
      <c r="O325" s="4" t="s">
        <v>2245</v>
      </c>
      <c r="P325" s="4" t="s">
        <v>2246</v>
      </c>
      <c r="Q325" s="4" t="s">
        <v>663</v>
      </c>
      <c r="R325" s="4" t="s">
        <v>3021</v>
      </c>
      <c r="S325" s="4" t="s">
        <v>2836</v>
      </c>
      <c r="T325" s="4" t="s">
        <v>39876</v>
      </c>
    </row>
    <row r="326" spans="1:20">
      <c r="A326" s="31">
        <v>19231026717</v>
      </c>
      <c r="B326" s="4" t="s">
        <v>2144</v>
      </c>
      <c r="C326" s="4" t="s">
        <v>2047</v>
      </c>
      <c r="D326" s="4" t="s">
        <v>6199</v>
      </c>
      <c r="E326" s="4" t="s">
        <v>71</v>
      </c>
      <c r="F326" s="4" t="s">
        <v>2144</v>
      </c>
      <c r="G326" s="4" t="s">
        <v>71</v>
      </c>
      <c r="H326" s="4" t="s">
        <v>2144</v>
      </c>
      <c r="I326" s="4" t="s">
        <v>22</v>
      </c>
      <c r="J326" s="4" t="s">
        <v>2145</v>
      </c>
      <c r="K326" s="4" t="s">
        <v>2146</v>
      </c>
      <c r="L326" s="4" t="s">
        <v>476</v>
      </c>
      <c r="M326" s="4" t="s">
        <v>73</v>
      </c>
      <c r="N326" s="4" t="s">
        <v>2147</v>
      </c>
      <c r="O326" s="4" t="s">
        <v>2148</v>
      </c>
      <c r="P326" s="4" t="s">
        <v>2149</v>
      </c>
      <c r="Q326" s="4" t="s">
        <v>663</v>
      </c>
      <c r="R326" s="4" t="s">
        <v>39876</v>
      </c>
      <c r="S326" s="4" t="s">
        <v>39876</v>
      </c>
      <c r="T326" s="4" t="s">
        <v>39876</v>
      </c>
    </row>
    <row r="327" spans="1:20">
      <c r="A327" s="31">
        <v>19231026758</v>
      </c>
      <c r="B327" s="4" t="s">
        <v>2156</v>
      </c>
      <c r="C327" s="4" t="s">
        <v>2047</v>
      </c>
      <c r="D327" s="4" t="s">
        <v>34082</v>
      </c>
      <c r="E327" s="4" t="s">
        <v>71</v>
      </c>
      <c r="F327" s="4" t="s">
        <v>2156</v>
      </c>
      <c r="G327" s="4" t="s">
        <v>71</v>
      </c>
      <c r="H327" s="4" t="s">
        <v>2156</v>
      </c>
      <c r="I327" s="4" t="s">
        <v>22</v>
      </c>
      <c r="J327" s="4" t="s">
        <v>2157</v>
      </c>
      <c r="K327" s="4" t="s">
        <v>2158</v>
      </c>
      <c r="L327" s="4" t="s">
        <v>263</v>
      </c>
      <c r="M327" s="4" t="s">
        <v>73</v>
      </c>
      <c r="N327" s="4" t="s">
        <v>2159</v>
      </c>
      <c r="O327" s="4" t="s">
        <v>2160</v>
      </c>
      <c r="P327" s="4" t="s">
        <v>2161</v>
      </c>
      <c r="Q327" s="4" t="s">
        <v>663</v>
      </c>
      <c r="R327" s="4" t="s">
        <v>39876</v>
      </c>
      <c r="S327" s="4" t="s">
        <v>39876</v>
      </c>
      <c r="T327" s="4" t="s">
        <v>39876</v>
      </c>
    </row>
    <row r="328" spans="1:20">
      <c r="A328" s="31">
        <v>19231120577</v>
      </c>
      <c r="B328" s="4" t="s">
        <v>2250</v>
      </c>
      <c r="C328" s="4" t="s">
        <v>2047</v>
      </c>
      <c r="D328" s="4" t="s">
        <v>28784</v>
      </c>
      <c r="E328" s="4" t="s">
        <v>2835</v>
      </c>
      <c r="F328" s="4" t="s">
        <v>36964</v>
      </c>
      <c r="G328" s="4" t="s">
        <v>3020</v>
      </c>
      <c r="H328" s="4" t="s">
        <v>36965</v>
      </c>
      <c r="I328" s="4" t="s">
        <v>22</v>
      </c>
      <c r="J328" s="4" t="s">
        <v>1055</v>
      </c>
      <c r="K328" s="4" t="s">
        <v>2251</v>
      </c>
      <c r="L328" s="4" t="s">
        <v>93</v>
      </c>
      <c r="M328" s="4" t="s">
        <v>73</v>
      </c>
      <c r="N328" s="4" t="s">
        <v>2252</v>
      </c>
      <c r="O328" s="4" t="s">
        <v>2253</v>
      </c>
      <c r="P328" s="4" t="s">
        <v>2254</v>
      </c>
      <c r="Q328" s="4" t="s">
        <v>663</v>
      </c>
      <c r="R328" s="4" t="s">
        <v>3021</v>
      </c>
      <c r="S328" s="4" t="s">
        <v>2836</v>
      </c>
      <c r="T328" s="4" t="s">
        <v>39876</v>
      </c>
    </row>
    <row r="329" spans="1:20">
      <c r="A329" s="31">
        <v>19231120734</v>
      </c>
      <c r="B329" s="4" t="s">
        <v>2267</v>
      </c>
      <c r="C329" s="4" t="s">
        <v>2047</v>
      </c>
      <c r="D329" s="4" t="s">
        <v>40830</v>
      </c>
      <c r="E329" s="4" t="s">
        <v>2835</v>
      </c>
      <c r="F329" s="4" t="s">
        <v>16621</v>
      </c>
      <c r="G329" s="4" t="s">
        <v>3020</v>
      </c>
      <c r="H329" s="4" t="s">
        <v>16621</v>
      </c>
      <c r="I329" s="4" t="s">
        <v>22</v>
      </c>
      <c r="J329" s="4" t="s">
        <v>2268</v>
      </c>
      <c r="K329" s="4" t="s">
        <v>2269</v>
      </c>
      <c r="L329" s="4" t="s">
        <v>453</v>
      </c>
      <c r="M329" s="4" t="s">
        <v>73</v>
      </c>
      <c r="N329" s="4" t="s">
        <v>2270</v>
      </c>
      <c r="O329" s="4" t="s">
        <v>2271</v>
      </c>
      <c r="P329" s="4" t="s">
        <v>2272</v>
      </c>
      <c r="Q329" s="4" t="s">
        <v>663</v>
      </c>
      <c r="R329" s="4" t="s">
        <v>3021</v>
      </c>
      <c r="S329" s="4" t="s">
        <v>2836</v>
      </c>
      <c r="T329" s="4" t="s">
        <v>39876</v>
      </c>
    </row>
    <row r="330" spans="1:20">
      <c r="A330" s="31">
        <v>19231120650</v>
      </c>
      <c r="B330" s="4" t="s">
        <v>2258</v>
      </c>
      <c r="C330" s="4" t="s">
        <v>2047</v>
      </c>
      <c r="D330" s="4" t="s">
        <v>8282</v>
      </c>
      <c r="E330" s="4" t="s">
        <v>2835</v>
      </c>
      <c r="F330" s="4" t="s">
        <v>36964</v>
      </c>
      <c r="G330" s="4" t="s">
        <v>3020</v>
      </c>
      <c r="H330" s="4" t="s">
        <v>36965</v>
      </c>
      <c r="I330" s="4" t="s">
        <v>22</v>
      </c>
      <c r="J330" s="4" t="s">
        <v>2259</v>
      </c>
      <c r="K330" s="4" t="s">
        <v>2260</v>
      </c>
      <c r="L330" s="4" t="s">
        <v>93</v>
      </c>
      <c r="M330" s="4" t="s">
        <v>73</v>
      </c>
      <c r="N330" s="4" t="s">
        <v>2261</v>
      </c>
      <c r="O330" s="4" t="s">
        <v>2262</v>
      </c>
      <c r="P330" s="4" t="s">
        <v>2263</v>
      </c>
      <c r="Q330" s="4" t="s">
        <v>663</v>
      </c>
      <c r="R330" s="4" t="s">
        <v>3021</v>
      </c>
      <c r="S330" s="4" t="s">
        <v>2836</v>
      </c>
      <c r="T330" s="4" t="s">
        <v>39876</v>
      </c>
    </row>
    <row r="331" spans="1:20">
      <c r="A331" s="31">
        <v>19231026915</v>
      </c>
      <c r="B331" s="4" t="s">
        <v>2190</v>
      </c>
      <c r="C331" s="4" t="s">
        <v>2047</v>
      </c>
      <c r="D331" s="4" t="s">
        <v>40831</v>
      </c>
      <c r="E331" s="4" t="s">
        <v>71</v>
      </c>
      <c r="F331" s="4" t="s">
        <v>2190</v>
      </c>
      <c r="G331" s="4" t="s">
        <v>71</v>
      </c>
      <c r="H331" s="4" t="s">
        <v>2190</v>
      </c>
      <c r="I331" s="4" t="s">
        <v>22</v>
      </c>
      <c r="J331" s="4" t="s">
        <v>2191</v>
      </c>
      <c r="K331" s="4" t="s">
        <v>2192</v>
      </c>
      <c r="L331" s="4" t="s">
        <v>267</v>
      </c>
      <c r="M331" s="4" t="s">
        <v>73</v>
      </c>
      <c r="N331" s="4" t="s">
        <v>2193</v>
      </c>
      <c r="O331" s="4" t="s">
        <v>2194</v>
      </c>
      <c r="P331" s="4" t="s">
        <v>2195</v>
      </c>
      <c r="Q331" s="4" t="s">
        <v>663</v>
      </c>
      <c r="R331" s="4" t="s">
        <v>39876</v>
      </c>
      <c r="S331" s="4" t="s">
        <v>39876</v>
      </c>
      <c r="T331" s="4" t="s">
        <v>39876</v>
      </c>
    </row>
    <row r="332" spans="1:20">
      <c r="A332" s="31">
        <v>19231026303</v>
      </c>
      <c r="B332" s="4" t="s">
        <v>2046</v>
      </c>
      <c r="C332" s="4" t="s">
        <v>2047</v>
      </c>
      <c r="D332" s="4" t="s">
        <v>37088</v>
      </c>
      <c r="E332" s="4" t="s">
        <v>71</v>
      </c>
      <c r="F332" s="4" t="s">
        <v>2046</v>
      </c>
      <c r="G332" s="4" t="s">
        <v>71</v>
      </c>
      <c r="H332" s="4" t="s">
        <v>2046</v>
      </c>
      <c r="I332" s="4" t="s">
        <v>22</v>
      </c>
      <c r="J332" s="4" t="s">
        <v>2048</v>
      </c>
      <c r="K332" s="4" t="s">
        <v>2049</v>
      </c>
      <c r="L332" s="4" t="s">
        <v>263</v>
      </c>
      <c r="M332" s="4" t="s">
        <v>73</v>
      </c>
      <c r="N332" s="4" t="s">
        <v>2050</v>
      </c>
      <c r="O332" s="4" t="s">
        <v>2051</v>
      </c>
      <c r="P332" s="4" t="s">
        <v>2052</v>
      </c>
      <c r="Q332" s="4" t="s">
        <v>663</v>
      </c>
      <c r="R332" s="4" t="s">
        <v>39876</v>
      </c>
      <c r="S332" s="4" t="s">
        <v>39876</v>
      </c>
      <c r="T332" s="4" t="s">
        <v>39876</v>
      </c>
    </row>
    <row r="333" spans="1:20">
      <c r="A333" s="31">
        <v>19231120171</v>
      </c>
      <c r="B333" s="4" t="s">
        <v>2219</v>
      </c>
      <c r="C333" s="4" t="s">
        <v>2047</v>
      </c>
      <c r="D333" s="4" t="s">
        <v>40832</v>
      </c>
      <c r="E333" s="4" t="s">
        <v>2835</v>
      </c>
      <c r="F333" s="4" t="s">
        <v>9880</v>
      </c>
      <c r="G333" s="4" t="s">
        <v>3020</v>
      </c>
      <c r="H333" s="4" t="s">
        <v>9880</v>
      </c>
      <c r="I333" s="4" t="s">
        <v>22</v>
      </c>
      <c r="J333" s="4" t="s">
        <v>1712</v>
      </c>
      <c r="K333" s="4" t="s">
        <v>2220</v>
      </c>
      <c r="L333" s="4" t="s">
        <v>79</v>
      </c>
      <c r="M333" s="4" t="s">
        <v>73</v>
      </c>
      <c r="N333" s="4" t="s">
        <v>2221</v>
      </c>
      <c r="O333" s="4" t="s">
        <v>2222</v>
      </c>
      <c r="P333" s="4" t="s">
        <v>2223</v>
      </c>
      <c r="Q333" s="4" t="s">
        <v>663</v>
      </c>
      <c r="R333" s="4" t="s">
        <v>3021</v>
      </c>
      <c r="S333" s="4" t="s">
        <v>2836</v>
      </c>
      <c r="T333" s="4" t="s">
        <v>39876</v>
      </c>
    </row>
    <row r="334" spans="1:20">
      <c r="A334" s="31">
        <v>19231026667</v>
      </c>
      <c r="B334" s="4" t="s">
        <v>2134</v>
      </c>
      <c r="C334" s="4" t="s">
        <v>2047</v>
      </c>
      <c r="D334" s="4" t="s">
        <v>8283</v>
      </c>
      <c r="E334" s="4" t="s">
        <v>2835</v>
      </c>
      <c r="F334" s="4" t="s">
        <v>29902</v>
      </c>
      <c r="G334" s="4" t="s">
        <v>3020</v>
      </c>
      <c r="H334" s="4" t="s">
        <v>29903</v>
      </c>
      <c r="I334" s="4" t="s">
        <v>22</v>
      </c>
      <c r="J334" s="4" t="s">
        <v>455</v>
      </c>
      <c r="K334" s="4" t="s">
        <v>2135</v>
      </c>
      <c r="L334" s="4" t="s">
        <v>441</v>
      </c>
      <c r="M334" s="4" t="s">
        <v>73</v>
      </c>
      <c r="N334" s="4" t="s">
        <v>2136</v>
      </c>
      <c r="O334" s="4" t="s">
        <v>2137</v>
      </c>
      <c r="P334" s="4" t="s">
        <v>2138</v>
      </c>
      <c r="Q334" s="4" t="s">
        <v>663</v>
      </c>
      <c r="R334" s="4" t="s">
        <v>3021</v>
      </c>
      <c r="S334" s="4" t="s">
        <v>2836</v>
      </c>
      <c r="T334" s="4" t="s">
        <v>39876</v>
      </c>
    </row>
    <row r="335" spans="1:20">
      <c r="A335" s="31">
        <v>19231120098</v>
      </c>
      <c r="B335" s="4" t="s">
        <v>2211</v>
      </c>
      <c r="C335" s="4" t="s">
        <v>2047</v>
      </c>
      <c r="D335" s="4" t="s">
        <v>40833</v>
      </c>
      <c r="E335" s="4" t="s">
        <v>71</v>
      </c>
      <c r="F335" s="4" t="s">
        <v>2211</v>
      </c>
      <c r="G335" s="4" t="s">
        <v>71</v>
      </c>
      <c r="H335" s="4" t="s">
        <v>2211</v>
      </c>
      <c r="I335" s="4" t="s">
        <v>22</v>
      </c>
      <c r="J335" s="4" t="s">
        <v>1683</v>
      </c>
      <c r="K335" s="4" t="s">
        <v>2212</v>
      </c>
      <c r="L335" s="4" t="s">
        <v>267</v>
      </c>
      <c r="M335" s="4" t="s">
        <v>73</v>
      </c>
      <c r="N335" s="4" t="s">
        <v>2213</v>
      </c>
      <c r="O335" s="4" t="s">
        <v>2214</v>
      </c>
      <c r="P335" s="4" t="s">
        <v>2215</v>
      </c>
      <c r="Q335" s="4" t="s">
        <v>663</v>
      </c>
      <c r="R335" s="4" t="s">
        <v>39876</v>
      </c>
      <c r="S335" s="4" t="s">
        <v>39876</v>
      </c>
      <c r="T335" s="4" t="s">
        <v>39876</v>
      </c>
    </row>
    <row r="336" spans="1:20">
      <c r="A336" s="31">
        <v>19231120015</v>
      </c>
      <c r="B336" s="4" t="s">
        <v>2202</v>
      </c>
      <c r="C336" s="4" t="s">
        <v>2047</v>
      </c>
      <c r="D336" s="4" t="s">
        <v>40834</v>
      </c>
      <c r="E336" s="4" t="s">
        <v>71</v>
      </c>
      <c r="F336" s="4" t="s">
        <v>43537</v>
      </c>
      <c r="G336" s="4" t="s">
        <v>71</v>
      </c>
      <c r="H336" s="4" t="s">
        <v>43537</v>
      </c>
      <c r="I336" s="4" t="s">
        <v>22</v>
      </c>
      <c r="J336" s="4" t="s">
        <v>2203</v>
      </c>
      <c r="K336" s="4" t="s">
        <v>2204</v>
      </c>
      <c r="L336" s="4" t="s">
        <v>476</v>
      </c>
      <c r="M336" s="4" t="s">
        <v>73</v>
      </c>
      <c r="N336" s="4" t="s">
        <v>2205</v>
      </c>
      <c r="O336" s="4" t="s">
        <v>2206</v>
      </c>
      <c r="P336" s="4" t="s">
        <v>2207</v>
      </c>
      <c r="Q336" s="4" t="s">
        <v>663</v>
      </c>
      <c r="R336" s="4" t="s">
        <v>39876</v>
      </c>
      <c r="S336" s="4" t="s">
        <v>39876</v>
      </c>
      <c r="T336" s="4" t="s">
        <v>39876</v>
      </c>
    </row>
    <row r="337" spans="1:20">
      <c r="A337" s="31">
        <v>19231026345</v>
      </c>
      <c r="B337" s="4" t="s">
        <v>2053</v>
      </c>
      <c r="C337" s="4" t="s">
        <v>2039</v>
      </c>
      <c r="D337" s="4" t="s">
        <v>40835</v>
      </c>
      <c r="E337" s="4" t="s">
        <v>2835</v>
      </c>
      <c r="F337" s="4" t="s">
        <v>38465</v>
      </c>
      <c r="G337" s="4" t="s">
        <v>3020</v>
      </c>
      <c r="H337" s="4" t="s">
        <v>38466</v>
      </c>
      <c r="I337" s="4" t="s">
        <v>22</v>
      </c>
      <c r="J337" s="4" t="s">
        <v>2054</v>
      </c>
      <c r="K337" s="4" t="s">
        <v>2055</v>
      </c>
      <c r="L337" s="4" t="s">
        <v>293</v>
      </c>
      <c r="M337" s="4" t="s">
        <v>73</v>
      </c>
      <c r="N337" s="4" t="s">
        <v>2056</v>
      </c>
      <c r="O337" s="4" t="s">
        <v>2057</v>
      </c>
      <c r="P337" s="4" t="s">
        <v>2058</v>
      </c>
      <c r="Q337" s="4" t="s">
        <v>663</v>
      </c>
      <c r="R337" s="4" t="s">
        <v>3021</v>
      </c>
      <c r="S337" s="4" t="s">
        <v>2836</v>
      </c>
      <c r="T337" s="4" t="s">
        <v>39876</v>
      </c>
    </row>
    <row r="338" spans="1:20">
      <c r="A338" s="31">
        <v>19231026386</v>
      </c>
      <c r="B338" s="4" t="s">
        <v>2059</v>
      </c>
      <c r="C338" s="4" t="s">
        <v>2039</v>
      </c>
      <c r="D338" s="4" t="s">
        <v>25313</v>
      </c>
      <c r="E338" s="4" t="s">
        <v>2835</v>
      </c>
      <c r="F338" s="4" t="s">
        <v>22923</v>
      </c>
      <c r="G338" s="4" t="s">
        <v>3020</v>
      </c>
      <c r="H338" s="4" t="s">
        <v>22924</v>
      </c>
      <c r="I338" s="4" t="s">
        <v>22</v>
      </c>
      <c r="J338" s="4" t="s">
        <v>2060</v>
      </c>
      <c r="K338" s="4" t="s">
        <v>2061</v>
      </c>
      <c r="L338" s="4" t="s">
        <v>229</v>
      </c>
      <c r="M338" s="4" t="s">
        <v>73</v>
      </c>
      <c r="N338" s="4" t="s">
        <v>2062</v>
      </c>
      <c r="O338" s="4" t="s">
        <v>2063</v>
      </c>
      <c r="P338" s="4" t="s">
        <v>2064</v>
      </c>
      <c r="Q338" s="4" t="s">
        <v>663</v>
      </c>
      <c r="R338" s="4" t="s">
        <v>3021</v>
      </c>
      <c r="S338" s="4" t="s">
        <v>2836</v>
      </c>
      <c r="T338" s="4" t="s">
        <v>39876</v>
      </c>
    </row>
    <row r="339" spans="1:20">
      <c r="A339" s="31">
        <v>19231026428</v>
      </c>
      <c r="B339" s="4" t="s">
        <v>2065</v>
      </c>
      <c r="C339" s="4" t="s">
        <v>2039</v>
      </c>
      <c r="D339" s="4" t="s">
        <v>40836</v>
      </c>
      <c r="E339" s="4" t="s">
        <v>2835</v>
      </c>
      <c r="F339" s="4" t="s">
        <v>38465</v>
      </c>
      <c r="G339" s="4" t="s">
        <v>3020</v>
      </c>
      <c r="H339" s="4" t="s">
        <v>38466</v>
      </c>
      <c r="I339" s="4" t="s">
        <v>22</v>
      </c>
      <c r="J339" s="4" t="s">
        <v>2066</v>
      </c>
      <c r="K339" s="4" t="s">
        <v>2067</v>
      </c>
      <c r="L339" s="4" t="s">
        <v>293</v>
      </c>
      <c r="M339" s="4" t="s">
        <v>73</v>
      </c>
      <c r="N339" s="4" t="s">
        <v>2068</v>
      </c>
      <c r="O339" s="4" t="s">
        <v>2069</v>
      </c>
      <c r="P339" s="4" t="s">
        <v>2070</v>
      </c>
      <c r="Q339" s="4" t="s">
        <v>663</v>
      </c>
      <c r="R339" s="4" t="s">
        <v>3021</v>
      </c>
      <c r="S339" s="4" t="s">
        <v>2836</v>
      </c>
      <c r="T339" s="4" t="s">
        <v>39876</v>
      </c>
    </row>
    <row r="340" spans="1:20">
      <c r="A340" s="31">
        <v>19231026501</v>
      </c>
      <c r="B340" s="4" t="s">
        <v>2082</v>
      </c>
      <c r="C340" s="4" t="s">
        <v>2039</v>
      </c>
      <c r="D340" s="4" t="s">
        <v>13474</v>
      </c>
      <c r="E340" s="4" t="s">
        <v>71</v>
      </c>
      <c r="F340" s="4" t="s">
        <v>2082</v>
      </c>
      <c r="G340" s="4" t="s">
        <v>71</v>
      </c>
      <c r="H340" s="4" t="s">
        <v>2082</v>
      </c>
      <c r="I340" s="4" t="s">
        <v>22</v>
      </c>
      <c r="J340" s="4" t="s">
        <v>2083</v>
      </c>
      <c r="K340" s="4" t="s">
        <v>2084</v>
      </c>
      <c r="L340" s="4" t="s">
        <v>86</v>
      </c>
      <c r="M340" s="4" t="s">
        <v>73</v>
      </c>
      <c r="N340" s="4" t="s">
        <v>2085</v>
      </c>
      <c r="O340" s="4" t="s">
        <v>2086</v>
      </c>
      <c r="P340" s="4" t="s">
        <v>2087</v>
      </c>
      <c r="Q340" s="4" t="s">
        <v>663</v>
      </c>
      <c r="R340" s="4" t="s">
        <v>39876</v>
      </c>
      <c r="S340" s="4" t="s">
        <v>39876</v>
      </c>
      <c r="T340" s="4" t="s">
        <v>39876</v>
      </c>
    </row>
    <row r="341" spans="1:20">
      <c r="A341" s="31">
        <v>19231026469</v>
      </c>
      <c r="B341" s="4" t="s">
        <v>2071</v>
      </c>
      <c r="C341" s="4" t="s">
        <v>2039</v>
      </c>
      <c r="D341" s="4" t="s">
        <v>40837</v>
      </c>
      <c r="E341" s="4" t="s">
        <v>71</v>
      </c>
      <c r="F341" s="4" t="s">
        <v>2071</v>
      </c>
      <c r="G341" s="4" t="s">
        <v>71</v>
      </c>
      <c r="H341" s="4" t="s">
        <v>2071</v>
      </c>
      <c r="I341" s="4" t="s">
        <v>22</v>
      </c>
      <c r="J341" s="4" t="s">
        <v>467</v>
      </c>
      <c r="K341" s="4" t="s">
        <v>2033</v>
      </c>
      <c r="L341" s="4" t="s">
        <v>86</v>
      </c>
      <c r="M341" s="4" t="s">
        <v>73</v>
      </c>
      <c r="N341" s="4" t="s">
        <v>2072</v>
      </c>
      <c r="O341" s="4" t="s">
        <v>2073</v>
      </c>
      <c r="P341" s="4" t="s">
        <v>2074</v>
      </c>
      <c r="Q341" s="4" t="s">
        <v>663</v>
      </c>
      <c r="R341" s="4" t="s">
        <v>39876</v>
      </c>
      <c r="S341" s="4" t="s">
        <v>39876</v>
      </c>
      <c r="T341" s="4" t="s">
        <v>39876</v>
      </c>
    </row>
    <row r="342" spans="1:20">
      <c r="A342" s="31">
        <v>19231026584</v>
      </c>
      <c r="B342" s="4" t="s">
        <v>2109</v>
      </c>
      <c r="C342" s="4" t="s">
        <v>2039</v>
      </c>
      <c r="D342" s="4" t="s">
        <v>28785</v>
      </c>
      <c r="E342" s="4" t="s">
        <v>71</v>
      </c>
      <c r="F342" s="4" t="s">
        <v>2109</v>
      </c>
      <c r="G342" s="4" t="s">
        <v>71</v>
      </c>
      <c r="H342" s="4" t="s">
        <v>2109</v>
      </c>
      <c r="I342" s="4" t="s">
        <v>22</v>
      </c>
      <c r="J342" s="4" t="s">
        <v>1315</v>
      </c>
      <c r="K342" s="4" t="s">
        <v>2110</v>
      </c>
      <c r="L342" s="4" t="s">
        <v>468</v>
      </c>
      <c r="M342" s="4" t="s">
        <v>73</v>
      </c>
      <c r="N342" s="4" t="s">
        <v>2111</v>
      </c>
      <c r="O342" s="4" t="s">
        <v>2112</v>
      </c>
      <c r="P342" s="4" t="s">
        <v>2113</v>
      </c>
      <c r="Q342" s="4" t="s">
        <v>663</v>
      </c>
      <c r="R342" s="4" t="s">
        <v>39876</v>
      </c>
      <c r="S342" s="4" t="s">
        <v>39876</v>
      </c>
      <c r="T342" s="4" t="s">
        <v>39876</v>
      </c>
    </row>
    <row r="343" spans="1:20">
      <c r="A343" s="31">
        <v>19231026543</v>
      </c>
      <c r="B343" s="4" t="s">
        <v>2097</v>
      </c>
      <c r="C343" s="4" t="s">
        <v>2039</v>
      </c>
      <c r="D343" s="4" t="s">
        <v>40838</v>
      </c>
      <c r="E343" s="4" t="s">
        <v>71</v>
      </c>
      <c r="F343" s="4" t="s">
        <v>2097</v>
      </c>
      <c r="G343" s="4" t="s">
        <v>71</v>
      </c>
      <c r="H343" s="4" t="s">
        <v>2097</v>
      </c>
      <c r="I343" s="4" t="s">
        <v>22</v>
      </c>
      <c r="J343" s="4" t="s">
        <v>2098</v>
      </c>
      <c r="K343" s="4" t="s">
        <v>2099</v>
      </c>
      <c r="L343" s="4" t="s">
        <v>263</v>
      </c>
      <c r="M343" s="4" t="s">
        <v>73</v>
      </c>
      <c r="N343" s="4" t="s">
        <v>2100</v>
      </c>
      <c r="O343" s="4" t="s">
        <v>2101</v>
      </c>
      <c r="P343" s="4" t="s">
        <v>2102</v>
      </c>
      <c r="Q343" s="4" t="s">
        <v>663</v>
      </c>
      <c r="R343" s="4" t="s">
        <v>39876</v>
      </c>
      <c r="S343" s="4" t="s">
        <v>39876</v>
      </c>
      <c r="T343" s="4" t="s">
        <v>39876</v>
      </c>
    </row>
    <row r="344" spans="1:20">
      <c r="A344" s="31">
        <v>19231026626</v>
      </c>
      <c r="B344" s="4" t="s">
        <v>2122</v>
      </c>
      <c r="C344" s="4" t="s">
        <v>2039</v>
      </c>
      <c r="D344" s="4" t="s">
        <v>38894</v>
      </c>
      <c r="E344" s="4" t="s">
        <v>71</v>
      </c>
      <c r="F344" s="4" t="s">
        <v>43537</v>
      </c>
      <c r="G344" s="4" t="s">
        <v>71</v>
      </c>
      <c r="H344" s="4" t="s">
        <v>43538</v>
      </c>
      <c r="I344" s="4" t="s">
        <v>22</v>
      </c>
      <c r="J344" s="4" t="s">
        <v>2123</v>
      </c>
      <c r="K344" s="4" t="s">
        <v>2124</v>
      </c>
      <c r="L344" s="4" t="s">
        <v>476</v>
      </c>
      <c r="M344" s="4" t="s">
        <v>73</v>
      </c>
      <c r="N344" s="4" t="s">
        <v>2125</v>
      </c>
      <c r="O344" s="4" t="s">
        <v>2126</v>
      </c>
      <c r="P344" s="4" t="s">
        <v>2127</v>
      </c>
      <c r="Q344" s="4" t="s">
        <v>663</v>
      </c>
      <c r="R344" s="4" t="s">
        <v>39876</v>
      </c>
      <c r="S344" s="4" t="s">
        <v>39876</v>
      </c>
      <c r="T344" s="4" t="s">
        <v>39876</v>
      </c>
    </row>
    <row r="345" spans="1:20">
      <c r="A345" s="31">
        <v>19231026741</v>
      </c>
      <c r="B345" s="4" t="s">
        <v>2150</v>
      </c>
      <c r="C345" s="4" t="s">
        <v>2039</v>
      </c>
      <c r="D345" s="4" t="s">
        <v>38895</v>
      </c>
      <c r="E345" s="4" t="s">
        <v>2835</v>
      </c>
      <c r="F345" s="4" t="s">
        <v>38465</v>
      </c>
      <c r="G345" s="4" t="s">
        <v>3020</v>
      </c>
      <c r="H345" s="4" t="s">
        <v>38466</v>
      </c>
      <c r="I345" s="4" t="s">
        <v>22</v>
      </c>
      <c r="J345" s="4" t="s">
        <v>2151</v>
      </c>
      <c r="K345" s="4" t="s">
        <v>2152</v>
      </c>
      <c r="L345" s="4" t="s">
        <v>293</v>
      </c>
      <c r="M345" s="4" t="s">
        <v>73</v>
      </c>
      <c r="N345" s="4" t="s">
        <v>2153</v>
      </c>
      <c r="O345" s="4" t="s">
        <v>2154</v>
      </c>
      <c r="P345" s="4" t="s">
        <v>2155</v>
      </c>
      <c r="Q345" s="4" t="s">
        <v>663</v>
      </c>
      <c r="R345" s="4" t="s">
        <v>3021</v>
      </c>
      <c r="S345" s="4" t="s">
        <v>2836</v>
      </c>
      <c r="T345" s="4" t="s">
        <v>39876</v>
      </c>
    </row>
    <row r="346" spans="1:20">
      <c r="A346" s="31">
        <v>19231026782</v>
      </c>
      <c r="B346" s="4" t="s">
        <v>2165</v>
      </c>
      <c r="C346" s="4" t="s">
        <v>2039</v>
      </c>
      <c r="D346" s="4" t="s">
        <v>35390</v>
      </c>
      <c r="E346" s="4" t="s">
        <v>2835</v>
      </c>
      <c r="F346" s="4" t="s">
        <v>38465</v>
      </c>
      <c r="G346" s="4" t="s">
        <v>3020</v>
      </c>
      <c r="H346" s="4" t="s">
        <v>38466</v>
      </c>
      <c r="I346" s="4" t="s">
        <v>22</v>
      </c>
      <c r="J346" s="4" t="s">
        <v>2166</v>
      </c>
      <c r="K346" s="4" t="s">
        <v>2167</v>
      </c>
      <c r="L346" s="4" t="s">
        <v>293</v>
      </c>
      <c r="M346" s="4" t="s">
        <v>73</v>
      </c>
      <c r="N346" s="4" t="s">
        <v>2168</v>
      </c>
      <c r="O346" s="4" t="s">
        <v>2169</v>
      </c>
      <c r="P346" s="4" t="s">
        <v>2170</v>
      </c>
      <c r="Q346" s="4" t="s">
        <v>663</v>
      </c>
      <c r="R346" s="4" t="s">
        <v>3021</v>
      </c>
      <c r="S346" s="4" t="s">
        <v>2836</v>
      </c>
      <c r="T346" s="4" t="s">
        <v>39876</v>
      </c>
    </row>
    <row r="347" spans="1:20">
      <c r="A347" s="31">
        <v>19231011784</v>
      </c>
      <c r="B347" s="4" t="s">
        <v>2038</v>
      </c>
      <c r="C347" s="4" t="s">
        <v>2039</v>
      </c>
      <c r="D347" s="4" t="s">
        <v>40839</v>
      </c>
      <c r="E347" s="4" t="s">
        <v>2835</v>
      </c>
      <c r="F347" s="4" t="s">
        <v>21285</v>
      </c>
      <c r="G347" s="4" t="s">
        <v>3020</v>
      </c>
      <c r="H347" s="4" t="s">
        <v>21286</v>
      </c>
      <c r="I347" s="4" t="s">
        <v>22</v>
      </c>
      <c r="J347" s="4" t="s">
        <v>2040</v>
      </c>
      <c r="K347" s="4" t="s">
        <v>2041</v>
      </c>
      <c r="L347" s="4" t="s">
        <v>276</v>
      </c>
      <c r="M347" s="4" t="s">
        <v>73</v>
      </c>
      <c r="N347" s="4" t="s">
        <v>2042</v>
      </c>
      <c r="O347" s="4" t="s">
        <v>2043</v>
      </c>
      <c r="P347" s="4" t="s">
        <v>2044</v>
      </c>
      <c r="Q347" s="4" t="s">
        <v>922</v>
      </c>
      <c r="R347" s="4" t="s">
        <v>3021</v>
      </c>
      <c r="S347" s="4" t="s">
        <v>2836</v>
      </c>
      <c r="T347" s="4" t="s">
        <v>39876</v>
      </c>
    </row>
    <row r="348" spans="1:20">
      <c r="A348" s="31">
        <v>19231026931</v>
      </c>
      <c r="B348" s="4" t="s">
        <v>2196</v>
      </c>
      <c r="C348" s="4" t="s">
        <v>2039</v>
      </c>
      <c r="D348" s="4" t="s">
        <v>40840</v>
      </c>
      <c r="E348" s="4" t="s">
        <v>2835</v>
      </c>
      <c r="F348" s="4" t="s">
        <v>13185</v>
      </c>
      <c r="G348" s="4" t="s">
        <v>3020</v>
      </c>
      <c r="H348" s="4" t="s">
        <v>13187</v>
      </c>
      <c r="I348" s="4" t="s">
        <v>22</v>
      </c>
      <c r="J348" s="4" t="s">
        <v>2197</v>
      </c>
      <c r="K348" s="4" t="s">
        <v>2198</v>
      </c>
      <c r="L348" s="4" t="s">
        <v>231</v>
      </c>
      <c r="M348" s="4" t="s">
        <v>73</v>
      </c>
      <c r="N348" s="4" t="s">
        <v>2199</v>
      </c>
      <c r="O348" s="4" t="s">
        <v>2200</v>
      </c>
      <c r="P348" s="4" t="s">
        <v>2201</v>
      </c>
      <c r="Q348" s="4" t="s">
        <v>663</v>
      </c>
      <c r="R348" s="4" t="s">
        <v>3021</v>
      </c>
      <c r="S348" s="4" t="s">
        <v>2836</v>
      </c>
      <c r="T348" s="4" t="s">
        <v>39876</v>
      </c>
    </row>
    <row r="349" spans="1:20">
      <c r="A349" s="31">
        <v>19231026907</v>
      </c>
      <c r="B349" s="4" t="s">
        <v>2185</v>
      </c>
      <c r="C349" s="4" t="s">
        <v>2039</v>
      </c>
      <c r="D349" s="4" t="s">
        <v>23524</v>
      </c>
      <c r="E349" s="4" t="s">
        <v>2835</v>
      </c>
      <c r="F349" s="4" t="s">
        <v>28556</v>
      </c>
      <c r="G349" s="4" t="s">
        <v>3020</v>
      </c>
      <c r="H349" s="4" t="s">
        <v>28556</v>
      </c>
      <c r="I349" s="4" t="s">
        <v>22</v>
      </c>
      <c r="J349" s="4" t="s">
        <v>331</v>
      </c>
      <c r="K349" s="4" t="s">
        <v>2186</v>
      </c>
      <c r="L349" s="4" t="s">
        <v>96</v>
      </c>
      <c r="M349" s="4" t="s">
        <v>73</v>
      </c>
      <c r="N349" s="4" t="s">
        <v>2187</v>
      </c>
      <c r="O349" s="4" t="s">
        <v>2188</v>
      </c>
      <c r="P349" s="4" t="s">
        <v>2189</v>
      </c>
      <c r="Q349" s="4" t="s">
        <v>663</v>
      </c>
      <c r="R349" s="4" t="s">
        <v>3021</v>
      </c>
      <c r="S349" s="4" t="s">
        <v>2836</v>
      </c>
      <c r="T349" s="4" t="s">
        <v>39876</v>
      </c>
    </row>
    <row r="350" spans="1:20">
      <c r="A350" s="31">
        <v>19231026881</v>
      </c>
      <c r="B350" s="4" t="s">
        <v>2180</v>
      </c>
      <c r="C350" s="4" t="s">
        <v>2039</v>
      </c>
      <c r="D350" s="4" t="s">
        <v>35391</v>
      </c>
      <c r="E350" s="4" t="s">
        <v>71</v>
      </c>
      <c r="F350" s="4" t="s">
        <v>2180</v>
      </c>
      <c r="G350" s="4" t="s">
        <v>71</v>
      </c>
      <c r="H350" s="4" t="s">
        <v>2180</v>
      </c>
      <c r="I350" s="4" t="s">
        <v>22</v>
      </c>
      <c r="J350" s="4" t="s">
        <v>57</v>
      </c>
      <c r="K350" s="4" t="s">
        <v>2181</v>
      </c>
      <c r="L350" s="4" t="s">
        <v>468</v>
      </c>
      <c r="M350" s="4" t="s">
        <v>73</v>
      </c>
      <c r="N350" s="4" t="s">
        <v>2182</v>
      </c>
      <c r="O350" s="4" t="s">
        <v>2183</v>
      </c>
      <c r="P350" s="4" t="s">
        <v>2184</v>
      </c>
      <c r="Q350" s="4" t="s">
        <v>663</v>
      </c>
      <c r="R350" s="4" t="s">
        <v>39876</v>
      </c>
      <c r="S350" s="4" t="s">
        <v>39876</v>
      </c>
      <c r="T350" s="4" t="s">
        <v>39876</v>
      </c>
    </row>
    <row r="351" spans="1:20">
      <c r="A351" s="31">
        <v>19231026816</v>
      </c>
      <c r="B351" s="4" t="s">
        <v>2171</v>
      </c>
      <c r="C351" s="4" t="s">
        <v>2039</v>
      </c>
      <c r="D351" s="4" t="s">
        <v>12429</v>
      </c>
      <c r="E351" s="4" t="s">
        <v>2835</v>
      </c>
      <c r="F351" s="4" t="s">
        <v>27445</v>
      </c>
      <c r="G351" s="4" t="s">
        <v>2835</v>
      </c>
      <c r="H351" s="4" t="s">
        <v>27447</v>
      </c>
      <c r="I351" s="4" t="s">
        <v>22</v>
      </c>
      <c r="J351" s="4" t="s">
        <v>2172</v>
      </c>
      <c r="K351" s="4" t="s">
        <v>2173</v>
      </c>
      <c r="L351" s="4" t="s">
        <v>535</v>
      </c>
      <c r="M351" s="4" t="s">
        <v>73</v>
      </c>
      <c r="N351" s="4" t="s">
        <v>2174</v>
      </c>
      <c r="O351" s="4" t="s">
        <v>2175</v>
      </c>
      <c r="P351" s="4" t="s">
        <v>2176</v>
      </c>
      <c r="Q351" s="4" t="s">
        <v>663</v>
      </c>
      <c r="R351" s="4" t="s">
        <v>2836</v>
      </c>
      <c r="S351" s="4" t="s">
        <v>2836</v>
      </c>
      <c r="T351" s="4" t="s">
        <v>39876</v>
      </c>
    </row>
    <row r="352" spans="1:20">
      <c r="A352" s="31">
        <v>19231026535</v>
      </c>
      <c r="B352" s="4" t="s">
        <v>2091</v>
      </c>
      <c r="C352" s="4" t="s">
        <v>2039</v>
      </c>
      <c r="D352" s="4" t="s">
        <v>17191</v>
      </c>
      <c r="E352" s="4" t="s">
        <v>2835</v>
      </c>
      <c r="F352" s="4" t="s">
        <v>22923</v>
      </c>
      <c r="G352" s="4" t="s">
        <v>3020</v>
      </c>
      <c r="H352" s="4" t="s">
        <v>22924</v>
      </c>
      <c r="I352" s="4" t="s">
        <v>22</v>
      </c>
      <c r="J352" s="4" t="s">
        <v>2092</v>
      </c>
      <c r="K352" s="4" t="s">
        <v>2093</v>
      </c>
      <c r="L352" s="4" t="s">
        <v>229</v>
      </c>
      <c r="M352" s="4" t="s">
        <v>73</v>
      </c>
      <c r="N352" s="4" t="s">
        <v>2094</v>
      </c>
      <c r="O352" s="4" t="s">
        <v>2095</v>
      </c>
      <c r="P352" s="4" t="s">
        <v>2096</v>
      </c>
      <c r="Q352" s="4" t="s">
        <v>663</v>
      </c>
      <c r="R352" s="4" t="s">
        <v>3021</v>
      </c>
      <c r="S352" s="4" t="s">
        <v>2836</v>
      </c>
      <c r="T352" s="4" t="s">
        <v>39876</v>
      </c>
    </row>
    <row r="353" spans="1:20">
      <c r="A353" s="31">
        <v>19231026576</v>
      </c>
      <c r="B353" s="4" t="s">
        <v>2103</v>
      </c>
      <c r="C353" s="4" t="s">
        <v>2039</v>
      </c>
      <c r="D353" s="4" t="s">
        <v>8284</v>
      </c>
      <c r="E353" s="4" t="s">
        <v>2835</v>
      </c>
      <c r="F353" s="4" t="s">
        <v>26671</v>
      </c>
      <c r="G353" s="4" t="s">
        <v>3020</v>
      </c>
      <c r="H353" s="4" t="s">
        <v>26672</v>
      </c>
      <c r="I353" s="4" t="s">
        <v>22</v>
      </c>
      <c r="J353" s="4" t="s">
        <v>2104</v>
      </c>
      <c r="K353" s="4" t="s">
        <v>2105</v>
      </c>
      <c r="L353" s="4" t="s">
        <v>281</v>
      </c>
      <c r="M353" s="4" t="s">
        <v>73</v>
      </c>
      <c r="N353" s="4" t="s">
        <v>2106</v>
      </c>
      <c r="O353" s="4" t="s">
        <v>2107</v>
      </c>
      <c r="P353" s="4" t="s">
        <v>2108</v>
      </c>
      <c r="Q353" s="4" t="s">
        <v>663</v>
      </c>
      <c r="R353" s="4" t="s">
        <v>3021</v>
      </c>
      <c r="S353" s="4" t="s">
        <v>2836</v>
      </c>
      <c r="T353" s="4" t="s">
        <v>39876</v>
      </c>
    </row>
    <row r="354" spans="1:20">
      <c r="A354" s="31">
        <v>19231026659</v>
      </c>
      <c r="B354" s="4" t="s">
        <v>2128</v>
      </c>
      <c r="C354" s="4" t="s">
        <v>2039</v>
      </c>
      <c r="D354" s="4" t="s">
        <v>15479</v>
      </c>
      <c r="E354" s="4" t="s">
        <v>2835</v>
      </c>
      <c r="F354" s="4" t="s">
        <v>22923</v>
      </c>
      <c r="G354" s="4" t="s">
        <v>3020</v>
      </c>
      <c r="H354" s="4" t="s">
        <v>22924</v>
      </c>
      <c r="I354" s="4" t="s">
        <v>22</v>
      </c>
      <c r="J354" s="4" t="s">
        <v>2129</v>
      </c>
      <c r="K354" s="4" t="s">
        <v>2130</v>
      </c>
      <c r="L354" s="4" t="s">
        <v>229</v>
      </c>
      <c r="M354" s="4" t="s">
        <v>73</v>
      </c>
      <c r="N354" s="4" t="s">
        <v>2131</v>
      </c>
      <c r="O354" s="4" t="s">
        <v>2132</v>
      </c>
      <c r="P354" s="4" t="s">
        <v>2133</v>
      </c>
      <c r="Q354" s="4" t="s">
        <v>663</v>
      </c>
      <c r="R354" s="4" t="s">
        <v>3021</v>
      </c>
      <c r="S354" s="4" t="s">
        <v>2836</v>
      </c>
      <c r="T354" s="4" t="s">
        <v>39876</v>
      </c>
    </row>
    <row r="355" spans="1:20">
      <c r="A355" s="31">
        <v>19231026691</v>
      </c>
      <c r="B355" s="4" t="s">
        <v>2139</v>
      </c>
      <c r="C355" s="4" t="s">
        <v>2039</v>
      </c>
      <c r="D355" s="4" t="s">
        <v>8285</v>
      </c>
      <c r="E355" s="4" t="s">
        <v>2835</v>
      </c>
      <c r="F355" s="4" t="s">
        <v>29902</v>
      </c>
      <c r="G355" s="4" t="s">
        <v>3020</v>
      </c>
      <c r="H355" s="4" t="s">
        <v>29903</v>
      </c>
      <c r="I355" s="4" t="s">
        <v>22</v>
      </c>
      <c r="J355" s="4" t="s">
        <v>584</v>
      </c>
      <c r="K355" s="4" t="s">
        <v>2140</v>
      </c>
      <c r="L355" s="4" t="s">
        <v>441</v>
      </c>
      <c r="M355" s="4" t="s">
        <v>73</v>
      </c>
      <c r="N355" s="4" t="s">
        <v>2141</v>
      </c>
      <c r="O355" s="4" t="s">
        <v>2142</v>
      </c>
      <c r="P355" s="4" t="s">
        <v>2143</v>
      </c>
      <c r="Q355" s="4" t="s">
        <v>663</v>
      </c>
      <c r="R355" s="4" t="s">
        <v>3021</v>
      </c>
      <c r="S355" s="4" t="s">
        <v>2836</v>
      </c>
      <c r="T355" s="4" t="s">
        <v>39876</v>
      </c>
    </row>
    <row r="356" spans="1:20">
      <c r="A356" s="31">
        <v>19231026618</v>
      </c>
      <c r="B356" s="4" t="s">
        <v>2117</v>
      </c>
      <c r="C356" s="4" t="s">
        <v>2039</v>
      </c>
      <c r="D356" s="4" t="s">
        <v>6200</v>
      </c>
      <c r="E356" s="4" t="s">
        <v>2835</v>
      </c>
      <c r="F356" s="4" t="s">
        <v>29902</v>
      </c>
      <c r="G356" s="4" t="s">
        <v>3020</v>
      </c>
      <c r="H356" s="4" t="s">
        <v>29903</v>
      </c>
      <c r="I356" s="4" t="s">
        <v>22</v>
      </c>
      <c r="J356" s="4" t="s">
        <v>457</v>
      </c>
      <c r="K356" s="4" t="s">
        <v>2118</v>
      </c>
      <c r="L356" s="4" t="s">
        <v>441</v>
      </c>
      <c r="M356" s="4" t="s">
        <v>73</v>
      </c>
      <c r="N356" s="4" t="s">
        <v>2119</v>
      </c>
      <c r="O356" s="4" t="s">
        <v>2120</v>
      </c>
      <c r="P356" s="4" t="s">
        <v>2121</v>
      </c>
      <c r="Q356" s="4" t="s">
        <v>663</v>
      </c>
      <c r="R356" s="4" t="s">
        <v>3021</v>
      </c>
      <c r="S356" s="4" t="s">
        <v>2836</v>
      </c>
      <c r="T356" s="4" t="s">
        <v>39876</v>
      </c>
    </row>
    <row r="357" spans="1:20">
      <c r="A357" s="31">
        <v>19231026493</v>
      </c>
      <c r="B357" s="4" t="s">
        <v>2075</v>
      </c>
      <c r="C357" s="4" t="s">
        <v>2076</v>
      </c>
      <c r="D357" s="4" t="s">
        <v>26933</v>
      </c>
      <c r="E357" s="4" t="s">
        <v>71</v>
      </c>
      <c r="F357" s="4" t="s">
        <v>2075</v>
      </c>
      <c r="G357" s="4" t="s">
        <v>71</v>
      </c>
      <c r="H357" s="4" t="s">
        <v>2075</v>
      </c>
      <c r="I357" s="4" t="s">
        <v>22</v>
      </c>
      <c r="J357" s="4" t="s">
        <v>2077</v>
      </c>
      <c r="K357" s="4" t="s">
        <v>2078</v>
      </c>
      <c r="L357" s="4" t="s">
        <v>267</v>
      </c>
      <c r="M357" s="4" t="s">
        <v>73</v>
      </c>
      <c r="N357" s="4" t="s">
        <v>2079</v>
      </c>
      <c r="O357" s="4" t="s">
        <v>2080</v>
      </c>
      <c r="P357" s="4" t="s">
        <v>2081</v>
      </c>
      <c r="Q357" s="4" t="s">
        <v>663</v>
      </c>
      <c r="R357" s="4" t="s">
        <v>39876</v>
      </c>
      <c r="S357" s="4" t="s">
        <v>39876</v>
      </c>
      <c r="T357" s="4" t="s">
        <v>39876</v>
      </c>
    </row>
    <row r="358" spans="1:20">
      <c r="A358" s="31">
        <v>19231026451</v>
      </c>
      <c r="B358" s="4" t="s">
        <v>2290</v>
      </c>
      <c r="C358" s="4" t="s">
        <v>2076</v>
      </c>
      <c r="D358" s="4" t="s">
        <v>40841</v>
      </c>
      <c r="E358" s="4" t="s">
        <v>2835</v>
      </c>
      <c r="F358" s="4" t="s">
        <v>12017</v>
      </c>
      <c r="G358" s="4" t="s">
        <v>3020</v>
      </c>
      <c r="H358" s="4" t="s">
        <v>12017</v>
      </c>
      <c r="I358" s="4" t="s">
        <v>22</v>
      </c>
      <c r="J358" s="4" t="s">
        <v>513</v>
      </c>
      <c r="K358" s="4" t="s">
        <v>2291</v>
      </c>
      <c r="L358" s="4" t="s">
        <v>271</v>
      </c>
      <c r="M358" s="4" t="s">
        <v>73</v>
      </c>
      <c r="N358" s="4" t="s">
        <v>2306</v>
      </c>
      <c r="O358" s="4" t="s">
        <v>2307</v>
      </c>
      <c r="P358" s="4" t="s">
        <v>2308</v>
      </c>
      <c r="Q358" s="4" t="s">
        <v>663</v>
      </c>
      <c r="R358" s="4" t="s">
        <v>3021</v>
      </c>
      <c r="S358" s="4" t="s">
        <v>2836</v>
      </c>
      <c r="T358" s="4" t="s">
        <v>39876</v>
      </c>
    </row>
    <row r="359" spans="1:20">
      <c r="A359" s="31">
        <v>19231026410</v>
      </c>
      <c r="B359" s="4" t="s">
        <v>2287</v>
      </c>
      <c r="C359" s="4" t="s">
        <v>2076</v>
      </c>
      <c r="D359" s="4" t="s">
        <v>40842</v>
      </c>
      <c r="E359" s="4" t="s">
        <v>71</v>
      </c>
      <c r="F359" s="4" t="s">
        <v>2287</v>
      </c>
      <c r="G359" s="4" t="s">
        <v>71</v>
      </c>
      <c r="H359" s="4" t="s">
        <v>2287</v>
      </c>
      <c r="I359" s="4" t="s">
        <v>22</v>
      </c>
      <c r="J359" s="4" t="s">
        <v>2288</v>
      </c>
      <c r="K359" s="4" t="s">
        <v>2289</v>
      </c>
      <c r="L359" s="4" t="s">
        <v>263</v>
      </c>
      <c r="M359" s="4" t="s">
        <v>73</v>
      </c>
      <c r="N359" s="4" t="s">
        <v>2309</v>
      </c>
      <c r="O359" s="4" t="s">
        <v>2310</v>
      </c>
      <c r="P359" s="4" t="s">
        <v>2311</v>
      </c>
      <c r="Q359" s="4" t="s">
        <v>663</v>
      </c>
      <c r="R359" s="4" t="s">
        <v>39876</v>
      </c>
      <c r="S359" s="4" t="s">
        <v>39876</v>
      </c>
      <c r="T359" s="4" t="s">
        <v>39876</v>
      </c>
    </row>
    <row r="360" spans="1:20">
      <c r="A360" s="31">
        <v>19231026733</v>
      </c>
      <c r="B360" s="4" t="s">
        <v>2292</v>
      </c>
      <c r="C360" s="4" t="s">
        <v>2076</v>
      </c>
      <c r="D360" s="4" t="s">
        <v>40843</v>
      </c>
      <c r="E360" s="4" t="s">
        <v>2835</v>
      </c>
      <c r="F360" s="4" t="s">
        <v>12017</v>
      </c>
      <c r="G360" s="4" t="s">
        <v>3020</v>
      </c>
      <c r="H360" s="4" t="s">
        <v>12017</v>
      </c>
      <c r="I360" s="4" t="s">
        <v>22</v>
      </c>
      <c r="J360" s="4" t="s">
        <v>2293</v>
      </c>
      <c r="K360" s="4" t="s">
        <v>2294</v>
      </c>
      <c r="L360" s="4" t="s">
        <v>271</v>
      </c>
      <c r="M360" s="4" t="s">
        <v>73</v>
      </c>
      <c r="N360" s="4" t="s">
        <v>2312</v>
      </c>
      <c r="O360" s="4" t="s">
        <v>2313</v>
      </c>
      <c r="P360" s="4" t="s">
        <v>2314</v>
      </c>
      <c r="Q360" s="4" t="s">
        <v>663</v>
      </c>
      <c r="R360" s="4" t="s">
        <v>3021</v>
      </c>
      <c r="S360" s="4" t="s">
        <v>2836</v>
      </c>
      <c r="T360" s="4" t="s">
        <v>39876</v>
      </c>
    </row>
    <row r="361" spans="1:20">
      <c r="A361" s="31">
        <v>19231026261</v>
      </c>
      <c r="B361" s="4" t="s">
        <v>2279</v>
      </c>
      <c r="C361" s="4" t="s">
        <v>2076</v>
      </c>
      <c r="D361" s="4" t="s">
        <v>23525</v>
      </c>
      <c r="E361" s="4" t="s">
        <v>2835</v>
      </c>
      <c r="F361" s="4" t="s">
        <v>22923</v>
      </c>
      <c r="G361" s="4" t="s">
        <v>3020</v>
      </c>
      <c r="H361" s="4" t="s">
        <v>22924</v>
      </c>
      <c r="I361" s="4" t="s">
        <v>22</v>
      </c>
      <c r="J361" s="4" t="s">
        <v>39</v>
      </c>
      <c r="K361" s="4" t="s">
        <v>2280</v>
      </c>
      <c r="L361" s="4" t="s">
        <v>229</v>
      </c>
      <c r="M361" s="4" t="s">
        <v>73</v>
      </c>
      <c r="N361" s="4" t="s">
        <v>2315</v>
      </c>
      <c r="O361" s="4" t="s">
        <v>2316</v>
      </c>
      <c r="P361" s="4" t="s">
        <v>2317</v>
      </c>
      <c r="Q361" s="4" t="s">
        <v>663</v>
      </c>
      <c r="R361" s="4" t="s">
        <v>3021</v>
      </c>
      <c r="S361" s="4" t="s">
        <v>2836</v>
      </c>
      <c r="T361" s="4" t="s">
        <v>39876</v>
      </c>
    </row>
    <row r="362" spans="1:20">
      <c r="A362" s="31">
        <v>19231026378</v>
      </c>
      <c r="B362" s="4" t="s">
        <v>2285</v>
      </c>
      <c r="C362" s="4" t="s">
        <v>2076</v>
      </c>
      <c r="D362" s="4" t="s">
        <v>35392</v>
      </c>
      <c r="E362" s="4" t="s">
        <v>2835</v>
      </c>
      <c r="F362" s="4" t="s">
        <v>13185</v>
      </c>
      <c r="G362" s="4" t="s">
        <v>3020</v>
      </c>
      <c r="H362" s="4" t="s">
        <v>13187</v>
      </c>
      <c r="I362" s="4" t="s">
        <v>22</v>
      </c>
      <c r="J362" s="4" t="s">
        <v>262</v>
      </c>
      <c r="K362" s="4" t="s">
        <v>2286</v>
      </c>
      <c r="L362" s="4" t="s">
        <v>231</v>
      </c>
      <c r="M362" s="4" t="s">
        <v>73</v>
      </c>
      <c r="N362" s="4" t="s">
        <v>2318</v>
      </c>
      <c r="O362" s="4" t="s">
        <v>2319</v>
      </c>
      <c r="P362" s="4" t="s">
        <v>2320</v>
      </c>
      <c r="Q362" s="4" t="s">
        <v>663</v>
      </c>
      <c r="R362" s="4" t="s">
        <v>3021</v>
      </c>
      <c r="S362" s="4" t="s">
        <v>2836</v>
      </c>
      <c r="T362" s="4" t="s">
        <v>39876</v>
      </c>
    </row>
    <row r="363" spans="1:20">
      <c r="A363" s="31">
        <v>19231026337</v>
      </c>
      <c r="B363" s="4" t="s">
        <v>2281</v>
      </c>
      <c r="C363" s="4" t="s">
        <v>2076</v>
      </c>
      <c r="D363" s="4" t="s">
        <v>32321</v>
      </c>
      <c r="E363" s="4" t="s">
        <v>2835</v>
      </c>
      <c r="F363" s="4" t="s">
        <v>5272</v>
      </c>
      <c r="G363" s="4" t="s">
        <v>3020</v>
      </c>
      <c r="H363" s="4" t="s">
        <v>5272</v>
      </c>
      <c r="I363" s="4" t="s">
        <v>22</v>
      </c>
      <c r="J363" s="4" t="s">
        <v>2282</v>
      </c>
      <c r="K363" s="4" t="s">
        <v>2283</v>
      </c>
      <c r="L363" s="4" t="s">
        <v>2284</v>
      </c>
      <c r="M363" s="4" t="s">
        <v>73</v>
      </c>
      <c r="N363" s="4" t="s">
        <v>2321</v>
      </c>
      <c r="O363" s="4" t="s">
        <v>2322</v>
      </c>
      <c r="P363" s="4" t="s">
        <v>2323</v>
      </c>
      <c r="Q363" s="4" t="s">
        <v>663</v>
      </c>
      <c r="R363" s="4" t="s">
        <v>3021</v>
      </c>
      <c r="S363" s="4" t="s">
        <v>2836</v>
      </c>
      <c r="T363" s="4" t="s">
        <v>39876</v>
      </c>
    </row>
    <row r="364" spans="1:20">
      <c r="A364" s="31">
        <v>19231026188</v>
      </c>
      <c r="B364" s="4" t="s">
        <v>2276</v>
      </c>
      <c r="C364" s="4" t="s">
        <v>2076</v>
      </c>
      <c r="D364" s="4" t="s">
        <v>40844</v>
      </c>
      <c r="E364" s="4" t="s">
        <v>2835</v>
      </c>
      <c r="F364" s="4" t="s">
        <v>19520</v>
      </c>
      <c r="G364" s="4" t="s">
        <v>3020</v>
      </c>
      <c r="H364" s="4" t="s">
        <v>19521</v>
      </c>
      <c r="I364" s="4" t="s">
        <v>22</v>
      </c>
      <c r="J364" s="4" t="s">
        <v>2277</v>
      </c>
      <c r="K364" s="4" t="s">
        <v>2278</v>
      </c>
      <c r="L364" s="4" t="s">
        <v>242</v>
      </c>
      <c r="M364" s="4" t="s">
        <v>73</v>
      </c>
      <c r="N364" s="4" t="s">
        <v>2324</v>
      </c>
      <c r="O364" s="4" t="s">
        <v>2325</v>
      </c>
      <c r="P364" s="4" t="s">
        <v>2326</v>
      </c>
      <c r="Q364" s="4" t="s">
        <v>663</v>
      </c>
      <c r="R364" s="4" t="s">
        <v>3021</v>
      </c>
      <c r="S364" s="4" t="s">
        <v>2836</v>
      </c>
      <c r="T364" s="4" t="s">
        <v>39876</v>
      </c>
    </row>
    <row r="365" spans="1:20">
      <c r="A365" s="31">
        <v>19231111204</v>
      </c>
      <c r="B365" s="4" t="s">
        <v>2295</v>
      </c>
      <c r="C365" s="4" t="s">
        <v>2076</v>
      </c>
      <c r="D365" s="4" t="s">
        <v>18369</v>
      </c>
      <c r="E365" s="4" t="s">
        <v>71</v>
      </c>
      <c r="F365" s="4" t="s">
        <v>2295</v>
      </c>
      <c r="G365" s="4" t="s">
        <v>71</v>
      </c>
      <c r="H365" s="4" t="s">
        <v>2295</v>
      </c>
      <c r="I365" s="4" t="s">
        <v>22</v>
      </c>
      <c r="J365" s="4" t="s">
        <v>2296</v>
      </c>
      <c r="K365" s="4" t="s">
        <v>2297</v>
      </c>
      <c r="L365" s="4" t="s">
        <v>476</v>
      </c>
      <c r="M365" s="4" t="s">
        <v>73</v>
      </c>
      <c r="N365" s="4" t="s">
        <v>2329</v>
      </c>
      <c r="O365" s="4" t="s">
        <v>2330</v>
      </c>
      <c r="P365" s="4" t="s">
        <v>2331</v>
      </c>
      <c r="Q365" s="4" t="s">
        <v>663</v>
      </c>
      <c r="R365" s="4" t="s">
        <v>39876</v>
      </c>
      <c r="S365" s="4" t="s">
        <v>39876</v>
      </c>
      <c r="T365" s="4" t="s">
        <v>39876</v>
      </c>
    </row>
    <row r="366" spans="1:20">
      <c r="A366" s="31">
        <v>19231111212</v>
      </c>
      <c r="B366" s="4" t="s">
        <v>2298</v>
      </c>
      <c r="C366" s="4" t="s">
        <v>2076</v>
      </c>
      <c r="D366" s="4" t="s">
        <v>40845</v>
      </c>
      <c r="E366" s="4" t="s">
        <v>71</v>
      </c>
      <c r="F366" s="4" t="s">
        <v>2298</v>
      </c>
      <c r="G366" s="4" t="s">
        <v>71</v>
      </c>
      <c r="H366" s="4" t="s">
        <v>2298</v>
      </c>
      <c r="I366" s="4" t="s">
        <v>22</v>
      </c>
      <c r="J366" s="4" t="s">
        <v>335</v>
      </c>
      <c r="K366" s="4" t="s">
        <v>2299</v>
      </c>
      <c r="L366" s="4" t="s">
        <v>1885</v>
      </c>
      <c r="M366" s="4" t="s">
        <v>73</v>
      </c>
      <c r="N366" s="4" t="s">
        <v>2332</v>
      </c>
      <c r="O366" s="4" t="s">
        <v>2333</v>
      </c>
      <c r="P366" s="4" t="s">
        <v>2334</v>
      </c>
      <c r="Q366" s="4" t="s">
        <v>663</v>
      </c>
      <c r="R366" s="4" t="s">
        <v>39876</v>
      </c>
      <c r="S366" s="4" t="s">
        <v>39876</v>
      </c>
      <c r="T366" s="4" t="s">
        <v>39876</v>
      </c>
    </row>
    <row r="367" spans="1:20">
      <c r="A367" s="31">
        <v>19231111766</v>
      </c>
      <c r="B367" s="4" t="s">
        <v>2303</v>
      </c>
      <c r="C367" s="4" t="s">
        <v>2076</v>
      </c>
      <c r="D367" s="4" t="s">
        <v>23526</v>
      </c>
      <c r="E367" s="4" t="s">
        <v>2835</v>
      </c>
      <c r="F367" s="4" t="s">
        <v>36964</v>
      </c>
      <c r="G367" s="4" t="s">
        <v>3020</v>
      </c>
      <c r="H367" s="4" t="s">
        <v>36965</v>
      </c>
      <c r="I367" s="4" t="s">
        <v>22</v>
      </c>
      <c r="J367" s="4" t="s">
        <v>2304</v>
      </c>
      <c r="K367" s="4" t="s">
        <v>2305</v>
      </c>
      <c r="L367" s="4" t="s">
        <v>93</v>
      </c>
      <c r="M367" s="4" t="s">
        <v>73</v>
      </c>
      <c r="N367" s="4" t="s">
        <v>2335</v>
      </c>
      <c r="O367" s="4" t="s">
        <v>2336</v>
      </c>
      <c r="P367" s="4" t="s">
        <v>2337</v>
      </c>
      <c r="Q367" s="4" t="s">
        <v>663</v>
      </c>
      <c r="R367" s="4" t="s">
        <v>3021</v>
      </c>
      <c r="S367" s="4" t="s">
        <v>2836</v>
      </c>
      <c r="T367" s="4" t="s">
        <v>39876</v>
      </c>
    </row>
    <row r="368" spans="1:20">
      <c r="A368" s="31">
        <v>19231111337</v>
      </c>
      <c r="B368" s="4" t="s">
        <v>2300</v>
      </c>
      <c r="C368" s="4" t="s">
        <v>2076</v>
      </c>
      <c r="D368" s="4" t="s">
        <v>40846</v>
      </c>
      <c r="E368" s="4" t="s">
        <v>71</v>
      </c>
      <c r="F368" s="4" t="s">
        <v>2300</v>
      </c>
      <c r="G368" s="4" t="s">
        <v>71</v>
      </c>
      <c r="H368" s="4" t="s">
        <v>2300</v>
      </c>
      <c r="I368" s="4" t="s">
        <v>22</v>
      </c>
      <c r="J368" s="4" t="s">
        <v>2301</v>
      </c>
      <c r="K368" s="4" t="s">
        <v>2302</v>
      </c>
      <c r="L368" s="4" t="s">
        <v>267</v>
      </c>
      <c r="M368" s="4" t="s">
        <v>73</v>
      </c>
      <c r="N368" s="4" t="s">
        <v>2338</v>
      </c>
      <c r="O368" s="4" t="s">
        <v>2339</v>
      </c>
      <c r="P368" s="4" t="s">
        <v>2340</v>
      </c>
      <c r="Q368" s="4" t="s">
        <v>663</v>
      </c>
      <c r="R368" s="4" t="s">
        <v>39876</v>
      </c>
      <c r="S368" s="4" t="s">
        <v>39876</v>
      </c>
      <c r="T368" s="4" t="s">
        <v>39876</v>
      </c>
    </row>
    <row r="369" spans="1:20">
      <c r="A369" s="31">
        <v>19231111253</v>
      </c>
      <c r="B369" s="4" t="s">
        <v>2341</v>
      </c>
      <c r="C369" s="4" t="s">
        <v>2414</v>
      </c>
      <c r="D369" s="4" t="s">
        <v>34083</v>
      </c>
      <c r="E369" s="4" t="s">
        <v>2835</v>
      </c>
      <c r="F369" s="4" t="s">
        <v>27445</v>
      </c>
      <c r="G369" s="4" t="s">
        <v>3020</v>
      </c>
      <c r="H369" s="4" t="s">
        <v>36965</v>
      </c>
      <c r="I369" s="4" t="s">
        <v>22</v>
      </c>
      <c r="J369" s="4" t="s">
        <v>2342</v>
      </c>
      <c r="K369" s="4" t="s">
        <v>2343</v>
      </c>
      <c r="L369" s="4" t="s">
        <v>93</v>
      </c>
      <c r="M369" s="4" t="s">
        <v>73</v>
      </c>
      <c r="N369" s="4" t="s">
        <v>2415</v>
      </c>
      <c r="O369" s="4" t="s">
        <v>2416</v>
      </c>
      <c r="P369" s="4" t="s">
        <v>2417</v>
      </c>
      <c r="Q369" s="4" t="s">
        <v>663</v>
      </c>
      <c r="R369" s="4" t="s">
        <v>3021</v>
      </c>
      <c r="S369" s="4" t="s">
        <v>2836</v>
      </c>
      <c r="T369" s="4" t="s">
        <v>39876</v>
      </c>
    </row>
    <row r="370" spans="1:20">
      <c r="A370" s="31">
        <v>19231111378</v>
      </c>
      <c r="B370" s="4" t="s">
        <v>2344</v>
      </c>
      <c r="C370" s="4" t="s">
        <v>2414</v>
      </c>
      <c r="D370" s="4" t="s">
        <v>40847</v>
      </c>
      <c r="E370" s="4" t="s">
        <v>71</v>
      </c>
      <c r="F370" s="4" t="s">
        <v>2344</v>
      </c>
      <c r="G370" s="4" t="s">
        <v>71</v>
      </c>
      <c r="H370" s="4" t="s">
        <v>2344</v>
      </c>
      <c r="I370" s="4" t="s">
        <v>22</v>
      </c>
      <c r="J370" s="4" t="s">
        <v>457</v>
      </c>
      <c r="K370" s="4" t="s">
        <v>2345</v>
      </c>
      <c r="L370" s="4" t="s">
        <v>468</v>
      </c>
      <c r="M370" s="4" t="s">
        <v>73</v>
      </c>
      <c r="N370" s="4" t="s">
        <v>2418</v>
      </c>
      <c r="O370" s="4" t="s">
        <v>2419</v>
      </c>
      <c r="P370" s="4" t="s">
        <v>2420</v>
      </c>
      <c r="Q370" s="4" t="s">
        <v>663</v>
      </c>
      <c r="R370" s="4" t="s">
        <v>39876</v>
      </c>
      <c r="S370" s="4" t="s">
        <v>39876</v>
      </c>
      <c r="T370" s="4" t="s">
        <v>39876</v>
      </c>
    </row>
    <row r="371" spans="1:20">
      <c r="A371" s="31">
        <v>19231111295</v>
      </c>
      <c r="B371" s="4" t="s">
        <v>2346</v>
      </c>
      <c r="C371" s="4" t="s">
        <v>2414</v>
      </c>
      <c r="D371" s="4" t="s">
        <v>8286</v>
      </c>
      <c r="E371" s="4" t="s">
        <v>2835</v>
      </c>
      <c r="F371" s="4" t="s">
        <v>29902</v>
      </c>
      <c r="G371" s="4" t="s">
        <v>3020</v>
      </c>
      <c r="H371" s="4" t="s">
        <v>29903</v>
      </c>
      <c r="I371" s="4" t="s">
        <v>22</v>
      </c>
      <c r="J371" s="4" t="s">
        <v>2347</v>
      </c>
      <c r="K371" s="4" t="s">
        <v>2348</v>
      </c>
      <c r="L371" s="4" t="s">
        <v>441</v>
      </c>
      <c r="M371" s="4" t="s">
        <v>73</v>
      </c>
      <c r="N371" s="4" t="s">
        <v>2421</v>
      </c>
      <c r="O371" s="4" t="s">
        <v>2422</v>
      </c>
      <c r="P371" s="4" t="s">
        <v>2423</v>
      </c>
      <c r="Q371" s="4" t="s">
        <v>663</v>
      </c>
      <c r="R371" s="4" t="s">
        <v>3021</v>
      </c>
      <c r="S371" s="4" t="s">
        <v>2836</v>
      </c>
      <c r="T371" s="4" t="s">
        <v>39876</v>
      </c>
    </row>
    <row r="372" spans="1:20">
      <c r="A372" s="31">
        <v>19231111410</v>
      </c>
      <c r="B372" s="4" t="s">
        <v>2349</v>
      </c>
      <c r="C372" s="4" t="s">
        <v>2414</v>
      </c>
      <c r="D372" s="4" t="s">
        <v>34084</v>
      </c>
      <c r="E372" s="4" t="s">
        <v>71</v>
      </c>
      <c r="F372" s="4" t="s">
        <v>2349</v>
      </c>
      <c r="G372" s="4" t="s">
        <v>71</v>
      </c>
      <c r="H372" s="4" t="s">
        <v>2349</v>
      </c>
      <c r="I372" s="4" t="s">
        <v>22</v>
      </c>
      <c r="J372" s="4" t="s">
        <v>2350</v>
      </c>
      <c r="K372" s="4" t="s">
        <v>2351</v>
      </c>
      <c r="L372" s="4" t="s">
        <v>263</v>
      </c>
      <c r="M372" s="4" t="s">
        <v>73</v>
      </c>
      <c r="N372" s="4" t="s">
        <v>2424</v>
      </c>
      <c r="O372" s="4" t="s">
        <v>2425</v>
      </c>
      <c r="P372" s="4" t="s">
        <v>2426</v>
      </c>
      <c r="Q372" s="4" t="s">
        <v>663</v>
      </c>
      <c r="R372" s="4" t="s">
        <v>39876</v>
      </c>
      <c r="S372" s="4" t="s">
        <v>39876</v>
      </c>
      <c r="T372" s="4" t="s">
        <v>39876</v>
      </c>
    </row>
    <row r="373" spans="1:20">
      <c r="A373" s="31">
        <v>19231111451</v>
      </c>
      <c r="B373" s="4" t="s">
        <v>2352</v>
      </c>
      <c r="C373" s="4" t="s">
        <v>2414</v>
      </c>
      <c r="D373" s="4" t="s">
        <v>34085</v>
      </c>
      <c r="E373" s="4" t="s">
        <v>71</v>
      </c>
      <c r="F373" s="4" t="s">
        <v>2352</v>
      </c>
      <c r="G373" s="4" t="s">
        <v>71</v>
      </c>
      <c r="H373" s="4" t="s">
        <v>2352</v>
      </c>
      <c r="I373" s="4" t="s">
        <v>22</v>
      </c>
      <c r="J373" s="4" t="s">
        <v>1199</v>
      </c>
      <c r="K373" s="4" t="s">
        <v>2353</v>
      </c>
      <c r="L373" s="4" t="s">
        <v>263</v>
      </c>
      <c r="M373" s="4" t="s">
        <v>73</v>
      </c>
      <c r="N373" s="4" t="s">
        <v>2427</v>
      </c>
      <c r="O373" s="4" t="s">
        <v>2428</v>
      </c>
      <c r="P373" s="4" t="s">
        <v>2429</v>
      </c>
      <c r="Q373" s="4" t="s">
        <v>663</v>
      </c>
      <c r="R373" s="4" t="s">
        <v>39876</v>
      </c>
      <c r="S373" s="4" t="s">
        <v>39876</v>
      </c>
      <c r="T373" s="4" t="s">
        <v>39876</v>
      </c>
    </row>
    <row r="374" spans="1:20">
      <c r="A374" s="31">
        <v>19231111493</v>
      </c>
      <c r="B374" s="4" t="s">
        <v>2354</v>
      </c>
      <c r="C374" s="4" t="s">
        <v>2414</v>
      </c>
      <c r="D374" s="4" t="s">
        <v>8287</v>
      </c>
      <c r="E374" s="4" t="s">
        <v>71</v>
      </c>
      <c r="F374" s="4" t="s">
        <v>2354</v>
      </c>
      <c r="G374" s="4" t="s">
        <v>71</v>
      </c>
      <c r="H374" s="4" t="s">
        <v>2354</v>
      </c>
      <c r="I374" s="4" t="s">
        <v>22</v>
      </c>
      <c r="J374" s="4" t="s">
        <v>2355</v>
      </c>
      <c r="K374" s="4" t="s">
        <v>2356</v>
      </c>
      <c r="L374" s="4" t="s">
        <v>476</v>
      </c>
      <c r="M374" s="4" t="s">
        <v>73</v>
      </c>
      <c r="N374" s="4" t="s">
        <v>2430</v>
      </c>
      <c r="O374" s="4" t="s">
        <v>2431</v>
      </c>
      <c r="P374" s="4" t="s">
        <v>2432</v>
      </c>
      <c r="Q374" s="4" t="s">
        <v>663</v>
      </c>
      <c r="R374" s="4" t="s">
        <v>39876</v>
      </c>
      <c r="S374" s="4" t="s">
        <v>39876</v>
      </c>
      <c r="T374" s="4" t="s">
        <v>39876</v>
      </c>
    </row>
    <row r="375" spans="1:20">
      <c r="A375" s="31">
        <v>19231111535</v>
      </c>
      <c r="B375" s="4" t="s">
        <v>2357</v>
      </c>
      <c r="C375" s="4" t="s">
        <v>2414</v>
      </c>
      <c r="D375" s="4" t="s">
        <v>40848</v>
      </c>
      <c r="E375" s="4" t="s">
        <v>2835</v>
      </c>
      <c r="F375" s="4" t="s">
        <v>28556</v>
      </c>
      <c r="G375" s="4" t="s">
        <v>3020</v>
      </c>
      <c r="H375" s="4" t="s">
        <v>28556</v>
      </c>
      <c r="I375" s="4" t="s">
        <v>22</v>
      </c>
      <c r="J375" s="4" t="s">
        <v>1726</v>
      </c>
      <c r="K375" s="4" t="s">
        <v>2358</v>
      </c>
      <c r="L375" s="4" t="s">
        <v>96</v>
      </c>
      <c r="M375" s="4" t="s">
        <v>73</v>
      </c>
      <c r="N375" s="4" t="s">
        <v>2433</v>
      </c>
      <c r="O375" s="4" t="s">
        <v>2434</v>
      </c>
      <c r="P375" s="4" t="s">
        <v>2435</v>
      </c>
      <c r="Q375" s="4" t="s">
        <v>663</v>
      </c>
      <c r="R375" s="4" t="s">
        <v>3021</v>
      </c>
      <c r="S375" s="4" t="s">
        <v>2836</v>
      </c>
      <c r="T375" s="4" t="s">
        <v>39876</v>
      </c>
    </row>
    <row r="376" spans="1:20">
      <c r="A376" s="31">
        <v>19231111600</v>
      </c>
      <c r="B376" s="4" t="s">
        <v>2359</v>
      </c>
      <c r="C376" s="4" t="s">
        <v>2414</v>
      </c>
      <c r="D376" s="4" t="s">
        <v>10583</v>
      </c>
      <c r="E376" s="4" t="s">
        <v>71</v>
      </c>
      <c r="F376" s="4" t="s">
        <v>2359</v>
      </c>
      <c r="G376" s="4" t="s">
        <v>71</v>
      </c>
      <c r="H376" s="4" t="s">
        <v>2359</v>
      </c>
      <c r="I376" s="4" t="s">
        <v>22</v>
      </c>
      <c r="J376" s="4" t="s">
        <v>2360</v>
      </c>
      <c r="K376" s="4" t="s">
        <v>2361</v>
      </c>
      <c r="L376" s="4" t="s">
        <v>263</v>
      </c>
      <c r="M376" s="4" t="s">
        <v>73</v>
      </c>
      <c r="N376" s="4" t="s">
        <v>2436</v>
      </c>
      <c r="O376" s="4" t="s">
        <v>2437</v>
      </c>
      <c r="P376" s="4" t="s">
        <v>2438</v>
      </c>
      <c r="Q376" s="4" t="s">
        <v>663</v>
      </c>
      <c r="R376" s="4" t="s">
        <v>39876</v>
      </c>
      <c r="S376" s="4" t="s">
        <v>39876</v>
      </c>
      <c r="T376" s="4" t="s">
        <v>39876</v>
      </c>
    </row>
    <row r="377" spans="1:20">
      <c r="A377" s="31">
        <v>19231111618</v>
      </c>
      <c r="B377" s="4" t="s">
        <v>2362</v>
      </c>
      <c r="C377" s="4" t="s">
        <v>2414</v>
      </c>
      <c r="D377" s="4" t="s">
        <v>13475</v>
      </c>
      <c r="E377" s="4" t="s">
        <v>71</v>
      </c>
      <c r="F377" s="4" t="s">
        <v>2362</v>
      </c>
      <c r="G377" s="4" t="s">
        <v>71</v>
      </c>
      <c r="H377" s="4" t="s">
        <v>2362</v>
      </c>
      <c r="I377" s="4" t="s">
        <v>22</v>
      </c>
      <c r="J377" s="4" t="s">
        <v>2363</v>
      </c>
      <c r="K377" s="4" t="s">
        <v>2364</v>
      </c>
      <c r="L377" s="4" t="s">
        <v>476</v>
      </c>
      <c r="M377" s="4" t="s">
        <v>73</v>
      </c>
      <c r="N377" s="4" t="s">
        <v>2439</v>
      </c>
      <c r="O377" s="4" t="s">
        <v>2440</v>
      </c>
      <c r="P377" s="4" t="s">
        <v>2441</v>
      </c>
      <c r="Q377" s="4" t="s">
        <v>663</v>
      </c>
      <c r="R377" s="4" t="s">
        <v>39876</v>
      </c>
      <c r="S377" s="4" t="s">
        <v>39876</v>
      </c>
      <c r="T377" s="4" t="s">
        <v>39876</v>
      </c>
    </row>
    <row r="378" spans="1:20">
      <c r="A378" s="31">
        <v>19231111659</v>
      </c>
      <c r="B378" s="4" t="s">
        <v>2365</v>
      </c>
      <c r="C378" s="4" t="s">
        <v>2414</v>
      </c>
      <c r="D378" s="4" t="s">
        <v>38896</v>
      </c>
      <c r="E378" s="4" t="s">
        <v>71</v>
      </c>
      <c r="F378" s="4" t="s">
        <v>43537</v>
      </c>
      <c r="G378" s="4" t="s">
        <v>71</v>
      </c>
      <c r="H378" s="4" t="s">
        <v>43537</v>
      </c>
      <c r="I378" s="4" t="s">
        <v>22</v>
      </c>
      <c r="J378" s="4" t="s">
        <v>2366</v>
      </c>
      <c r="K378" s="4" t="s">
        <v>2367</v>
      </c>
      <c r="L378" s="4" t="s">
        <v>476</v>
      </c>
      <c r="M378" s="4" t="s">
        <v>73</v>
      </c>
      <c r="N378" s="4" t="s">
        <v>2442</v>
      </c>
      <c r="O378" s="4" t="s">
        <v>2443</v>
      </c>
      <c r="P378" s="4" t="s">
        <v>2444</v>
      </c>
      <c r="Q378" s="4" t="s">
        <v>663</v>
      </c>
      <c r="R378" s="4" t="s">
        <v>39876</v>
      </c>
      <c r="S378" s="4" t="s">
        <v>39876</v>
      </c>
      <c r="T378" s="4" t="s">
        <v>39876</v>
      </c>
    </row>
    <row r="379" spans="1:20">
      <c r="A379" s="31">
        <v>19231111774</v>
      </c>
      <c r="B379" s="4" t="s">
        <v>2368</v>
      </c>
      <c r="C379" s="4" t="s">
        <v>2414</v>
      </c>
      <c r="D379" s="4" t="s">
        <v>3582</v>
      </c>
      <c r="E379" s="4" t="s">
        <v>2835</v>
      </c>
      <c r="F379" s="4" t="s">
        <v>31944</v>
      </c>
      <c r="G379" s="4" t="s">
        <v>3020</v>
      </c>
      <c r="H379" s="4" t="s">
        <v>31944</v>
      </c>
      <c r="I379" s="4" t="s">
        <v>22</v>
      </c>
      <c r="J379" s="4" t="s">
        <v>2369</v>
      </c>
      <c r="K379" s="4" t="s">
        <v>2370</v>
      </c>
      <c r="L379" s="4" t="s">
        <v>253</v>
      </c>
      <c r="M379" s="4" t="s">
        <v>73</v>
      </c>
      <c r="N379" s="4" t="s">
        <v>2445</v>
      </c>
      <c r="O379" s="4" t="s">
        <v>2446</v>
      </c>
      <c r="P379" s="4" t="s">
        <v>2447</v>
      </c>
      <c r="Q379" s="4" t="s">
        <v>663</v>
      </c>
      <c r="R379" s="4" t="s">
        <v>3021</v>
      </c>
      <c r="S379" s="4" t="s">
        <v>2836</v>
      </c>
      <c r="T379" s="4" t="s">
        <v>39876</v>
      </c>
    </row>
    <row r="380" spans="1:20">
      <c r="A380" s="31">
        <v>19231111691</v>
      </c>
      <c r="B380" s="4" t="s">
        <v>2371</v>
      </c>
      <c r="C380" s="4" t="s">
        <v>2414</v>
      </c>
      <c r="D380" s="4" t="s">
        <v>38897</v>
      </c>
      <c r="E380" s="4" t="s">
        <v>71</v>
      </c>
      <c r="F380" s="4" t="s">
        <v>2371</v>
      </c>
      <c r="G380" s="4" t="s">
        <v>71</v>
      </c>
      <c r="H380" s="4" t="s">
        <v>2371</v>
      </c>
      <c r="I380" s="4" t="s">
        <v>22</v>
      </c>
      <c r="J380" s="4" t="s">
        <v>1208</v>
      </c>
      <c r="K380" s="4" t="s">
        <v>2372</v>
      </c>
      <c r="L380" s="4" t="s">
        <v>476</v>
      </c>
      <c r="M380" s="4" t="s">
        <v>73</v>
      </c>
      <c r="N380" s="4" t="s">
        <v>2448</v>
      </c>
      <c r="O380" s="4" t="s">
        <v>2449</v>
      </c>
      <c r="P380" s="4" t="s">
        <v>2450</v>
      </c>
      <c r="Q380" s="4" t="s">
        <v>663</v>
      </c>
      <c r="R380" s="4" t="s">
        <v>39876</v>
      </c>
      <c r="S380" s="4" t="s">
        <v>39876</v>
      </c>
      <c r="T380" s="4" t="s">
        <v>39876</v>
      </c>
    </row>
    <row r="381" spans="1:20">
      <c r="A381" s="31">
        <v>19231111816</v>
      </c>
      <c r="B381" s="4" t="s">
        <v>2373</v>
      </c>
      <c r="C381" s="4" t="s">
        <v>2414</v>
      </c>
      <c r="D381" s="4" t="s">
        <v>13476</v>
      </c>
      <c r="E381" s="4" t="s">
        <v>2835</v>
      </c>
      <c r="F381" s="4" t="s">
        <v>22923</v>
      </c>
      <c r="G381" s="4" t="s">
        <v>3020</v>
      </c>
      <c r="H381" s="4" t="s">
        <v>22924</v>
      </c>
      <c r="I381" s="4" t="s">
        <v>22</v>
      </c>
      <c r="J381" s="4" t="s">
        <v>2374</v>
      </c>
      <c r="K381" s="4" t="s">
        <v>2375</v>
      </c>
      <c r="L381" s="4" t="s">
        <v>229</v>
      </c>
      <c r="M381" s="4" t="s">
        <v>73</v>
      </c>
      <c r="N381" s="4" t="s">
        <v>2451</v>
      </c>
      <c r="O381" s="4" t="s">
        <v>2452</v>
      </c>
      <c r="P381" s="4" t="s">
        <v>2453</v>
      </c>
      <c r="Q381" s="4" t="s">
        <v>663</v>
      </c>
      <c r="R381" s="4" t="s">
        <v>3021</v>
      </c>
      <c r="S381" s="4" t="s">
        <v>2836</v>
      </c>
      <c r="T381" s="4" t="s">
        <v>39876</v>
      </c>
    </row>
    <row r="382" spans="1:20">
      <c r="A382" s="31">
        <v>19231111857</v>
      </c>
      <c r="B382" s="4" t="s">
        <v>2376</v>
      </c>
      <c r="C382" s="4" t="s">
        <v>2414</v>
      </c>
      <c r="D382" s="4" t="s">
        <v>15480</v>
      </c>
      <c r="E382" s="4" t="s">
        <v>2835</v>
      </c>
      <c r="F382" s="4" t="s">
        <v>22923</v>
      </c>
      <c r="G382" s="4" t="s">
        <v>3020</v>
      </c>
      <c r="H382" s="4" t="s">
        <v>22924</v>
      </c>
      <c r="I382" s="4" t="s">
        <v>22</v>
      </c>
      <c r="J382" s="4" t="s">
        <v>2377</v>
      </c>
      <c r="K382" s="4" t="s">
        <v>2378</v>
      </c>
      <c r="L382" s="4" t="s">
        <v>229</v>
      </c>
      <c r="M382" s="4" t="s">
        <v>73</v>
      </c>
      <c r="N382" s="4" t="s">
        <v>2454</v>
      </c>
      <c r="O382" s="4" t="s">
        <v>2455</v>
      </c>
      <c r="P382" s="4" t="s">
        <v>2456</v>
      </c>
      <c r="Q382" s="4" t="s">
        <v>663</v>
      </c>
      <c r="R382" s="4" t="s">
        <v>3021</v>
      </c>
      <c r="S382" s="4" t="s">
        <v>2836</v>
      </c>
      <c r="T382" s="4" t="s">
        <v>39876</v>
      </c>
    </row>
    <row r="383" spans="1:20">
      <c r="A383" s="31">
        <v>19231111899</v>
      </c>
      <c r="B383" s="4" t="s">
        <v>2379</v>
      </c>
      <c r="C383" s="4" t="s">
        <v>2414</v>
      </c>
      <c r="D383" s="4" t="s">
        <v>17192</v>
      </c>
      <c r="E383" s="4" t="s">
        <v>2835</v>
      </c>
      <c r="F383" s="4" t="s">
        <v>22923</v>
      </c>
      <c r="G383" s="4" t="s">
        <v>3020</v>
      </c>
      <c r="H383" s="4" t="s">
        <v>22924</v>
      </c>
      <c r="I383" s="4" t="s">
        <v>22</v>
      </c>
      <c r="J383" s="4" t="s">
        <v>2380</v>
      </c>
      <c r="K383" s="4" t="s">
        <v>2381</v>
      </c>
      <c r="L383" s="4" t="s">
        <v>229</v>
      </c>
      <c r="M383" s="4" t="s">
        <v>73</v>
      </c>
      <c r="N383" s="4" t="s">
        <v>2457</v>
      </c>
      <c r="O383" s="4" t="s">
        <v>2458</v>
      </c>
      <c r="P383" s="4" t="s">
        <v>2459</v>
      </c>
      <c r="Q383" s="4" t="s">
        <v>663</v>
      </c>
      <c r="R383" s="4" t="s">
        <v>3021</v>
      </c>
      <c r="S383" s="4" t="s">
        <v>2836</v>
      </c>
      <c r="T383" s="4" t="s">
        <v>39876</v>
      </c>
    </row>
    <row r="384" spans="1:20">
      <c r="A384" s="31">
        <v>19231111931</v>
      </c>
      <c r="B384" s="4" t="s">
        <v>2382</v>
      </c>
      <c r="C384" s="4" t="s">
        <v>2414</v>
      </c>
      <c r="D384" s="4" t="s">
        <v>15481</v>
      </c>
      <c r="E384" s="4" t="s">
        <v>2835</v>
      </c>
      <c r="F384" s="4" t="s">
        <v>22923</v>
      </c>
      <c r="G384" s="4" t="s">
        <v>3020</v>
      </c>
      <c r="H384" s="4" t="s">
        <v>22924</v>
      </c>
      <c r="I384" s="4" t="s">
        <v>22</v>
      </c>
      <c r="J384" s="4" t="s">
        <v>2383</v>
      </c>
      <c r="K384" s="4" t="s">
        <v>2384</v>
      </c>
      <c r="L384" s="4" t="s">
        <v>229</v>
      </c>
      <c r="M384" s="4" t="s">
        <v>73</v>
      </c>
      <c r="N384" s="4" t="s">
        <v>2460</v>
      </c>
      <c r="O384" s="4" t="s">
        <v>2461</v>
      </c>
      <c r="P384" s="4" t="s">
        <v>2462</v>
      </c>
      <c r="Q384" s="4" t="s">
        <v>663</v>
      </c>
      <c r="R384" s="4" t="s">
        <v>3021</v>
      </c>
      <c r="S384" s="4" t="s">
        <v>2836</v>
      </c>
      <c r="T384" s="4" t="s">
        <v>39876</v>
      </c>
    </row>
    <row r="385" spans="1:20">
      <c r="A385" s="31">
        <v>19231111972</v>
      </c>
      <c r="B385" s="4" t="s">
        <v>2385</v>
      </c>
      <c r="C385" s="4" t="s">
        <v>2414</v>
      </c>
      <c r="D385" s="4" t="s">
        <v>15482</v>
      </c>
      <c r="E385" s="4" t="s">
        <v>71</v>
      </c>
      <c r="F385" s="4" t="s">
        <v>24679</v>
      </c>
      <c r="G385" s="4" t="s">
        <v>71</v>
      </c>
      <c r="H385" s="4" t="s">
        <v>24679</v>
      </c>
      <c r="I385" s="4" t="s">
        <v>22</v>
      </c>
      <c r="J385" s="4" t="s">
        <v>2386</v>
      </c>
      <c r="K385" s="4" t="s">
        <v>2387</v>
      </c>
      <c r="L385" s="4" t="s">
        <v>476</v>
      </c>
      <c r="M385" s="4" t="s">
        <v>73</v>
      </c>
      <c r="N385" s="4" t="s">
        <v>2463</v>
      </c>
      <c r="O385" s="4" t="s">
        <v>2464</v>
      </c>
      <c r="P385" s="4" t="s">
        <v>2465</v>
      </c>
      <c r="Q385" s="4" t="s">
        <v>663</v>
      </c>
      <c r="R385" s="4" t="s">
        <v>39876</v>
      </c>
      <c r="S385" s="4" t="s">
        <v>39876</v>
      </c>
      <c r="T385" s="4" t="s">
        <v>39876</v>
      </c>
    </row>
    <row r="386" spans="1:20">
      <c r="A386" s="31">
        <v>19231111147</v>
      </c>
      <c r="B386" s="4" t="s">
        <v>2388</v>
      </c>
      <c r="C386" s="4" t="s">
        <v>2414</v>
      </c>
      <c r="D386" s="4" t="s">
        <v>40849</v>
      </c>
      <c r="E386" s="4" t="s">
        <v>2835</v>
      </c>
      <c r="F386" s="4" t="s">
        <v>13185</v>
      </c>
      <c r="G386" s="4" t="s">
        <v>3020</v>
      </c>
      <c r="H386" s="4" t="s">
        <v>13187</v>
      </c>
      <c r="I386" s="4" t="s">
        <v>22</v>
      </c>
      <c r="J386" s="4" t="s">
        <v>1510</v>
      </c>
      <c r="K386" s="4" t="s">
        <v>2389</v>
      </c>
      <c r="L386" s="4" t="s">
        <v>231</v>
      </c>
      <c r="M386" s="4" t="s">
        <v>73</v>
      </c>
      <c r="N386" s="4" t="s">
        <v>2466</v>
      </c>
      <c r="O386" s="4" t="s">
        <v>2467</v>
      </c>
      <c r="P386" s="4" t="s">
        <v>2468</v>
      </c>
      <c r="Q386" s="4" t="s">
        <v>663</v>
      </c>
      <c r="R386" s="4" t="s">
        <v>3021</v>
      </c>
      <c r="S386" s="4" t="s">
        <v>2836</v>
      </c>
      <c r="T386" s="4" t="s">
        <v>39876</v>
      </c>
    </row>
    <row r="387" spans="1:20">
      <c r="A387" s="31">
        <v>19231111071</v>
      </c>
      <c r="B387" s="4" t="s">
        <v>2391</v>
      </c>
      <c r="C387" s="4" t="s">
        <v>2414</v>
      </c>
      <c r="D387" s="4" t="s">
        <v>6201</v>
      </c>
      <c r="E387" s="4" t="s">
        <v>2835</v>
      </c>
      <c r="F387" s="4" t="s">
        <v>27445</v>
      </c>
      <c r="G387" s="4" t="s">
        <v>3020</v>
      </c>
      <c r="H387" s="4" t="s">
        <v>33750</v>
      </c>
      <c r="I387" s="4" t="s">
        <v>22</v>
      </c>
      <c r="J387" s="4" t="s">
        <v>976</v>
      </c>
      <c r="K387" s="4" t="s">
        <v>2392</v>
      </c>
      <c r="L387" s="4" t="s">
        <v>308</v>
      </c>
      <c r="M387" s="4" t="s">
        <v>73</v>
      </c>
      <c r="N387" s="4" t="s">
        <v>2470</v>
      </c>
      <c r="O387" s="4" t="s">
        <v>2471</v>
      </c>
      <c r="P387" s="4" t="s">
        <v>2472</v>
      </c>
      <c r="Q387" s="4" t="s">
        <v>663</v>
      </c>
      <c r="R387" s="4" t="s">
        <v>3021</v>
      </c>
      <c r="S387" s="4" t="s">
        <v>2836</v>
      </c>
      <c r="T387" s="4" t="s">
        <v>39876</v>
      </c>
    </row>
    <row r="388" spans="1:20">
      <c r="A388" s="31">
        <v>19231111196</v>
      </c>
      <c r="B388" s="4" t="s">
        <v>2393</v>
      </c>
      <c r="C388" s="4" t="s">
        <v>2414</v>
      </c>
      <c r="D388" s="4" t="s">
        <v>40850</v>
      </c>
      <c r="E388" s="4" t="s">
        <v>2835</v>
      </c>
      <c r="F388" s="4" t="s">
        <v>9880</v>
      </c>
      <c r="G388" s="4" t="s">
        <v>3020</v>
      </c>
      <c r="H388" s="4" t="s">
        <v>9880</v>
      </c>
      <c r="I388" s="4" t="s">
        <v>22</v>
      </c>
      <c r="J388" s="4" t="s">
        <v>2394</v>
      </c>
      <c r="K388" s="4" t="s">
        <v>2395</v>
      </c>
      <c r="L388" s="4" t="s">
        <v>79</v>
      </c>
      <c r="M388" s="4" t="s">
        <v>73</v>
      </c>
      <c r="N388" s="4" t="s">
        <v>2473</v>
      </c>
      <c r="O388" s="4" t="s">
        <v>2474</v>
      </c>
      <c r="P388" s="4" t="s">
        <v>2475</v>
      </c>
      <c r="Q388" s="4" t="s">
        <v>663</v>
      </c>
      <c r="R388" s="4" t="s">
        <v>3021</v>
      </c>
      <c r="S388" s="4" t="s">
        <v>2836</v>
      </c>
      <c r="T388" s="4" t="s">
        <v>39876</v>
      </c>
    </row>
    <row r="389" spans="1:20">
      <c r="A389" s="31">
        <v>19231111261</v>
      </c>
      <c r="B389" s="4" t="s">
        <v>2396</v>
      </c>
      <c r="C389" s="4" t="s">
        <v>2414</v>
      </c>
      <c r="D389" s="4" t="s">
        <v>10584</v>
      </c>
      <c r="E389" s="4" t="s">
        <v>71</v>
      </c>
      <c r="F389" s="4" t="s">
        <v>2396</v>
      </c>
      <c r="G389" s="4" t="s">
        <v>71</v>
      </c>
      <c r="H389" s="4" t="s">
        <v>2396</v>
      </c>
      <c r="I389" s="4" t="s">
        <v>22</v>
      </c>
      <c r="J389" s="4" t="s">
        <v>2397</v>
      </c>
      <c r="K389" s="4" t="s">
        <v>2398</v>
      </c>
      <c r="L389" s="4" t="s">
        <v>476</v>
      </c>
      <c r="M389" s="4" t="s">
        <v>73</v>
      </c>
      <c r="N389" s="4" t="s">
        <v>2477</v>
      </c>
      <c r="O389" s="4" t="s">
        <v>2478</v>
      </c>
      <c r="P389" s="4" t="s">
        <v>2479</v>
      </c>
      <c r="Q389" s="4" t="s">
        <v>663</v>
      </c>
      <c r="R389" s="4" t="s">
        <v>39876</v>
      </c>
      <c r="S389" s="4" t="s">
        <v>39876</v>
      </c>
      <c r="T389" s="4" t="s">
        <v>39876</v>
      </c>
    </row>
    <row r="390" spans="1:20">
      <c r="A390" s="31">
        <v>19231111303</v>
      </c>
      <c r="B390" s="4" t="s">
        <v>2399</v>
      </c>
      <c r="C390" s="4" t="s">
        <v>2414</v>
      </c>
      <c r="D390" s="4" t="s">
        <v>25314</v>
      </c>
      <c r="E390" s="4" t="s">
        <v>2835</v>
      </c>
      <c r="F390" s="4" t="s">
        <v>22923</v>
      </c>
      <c r="G390" s="4" t="s">
        <v>3020</v>
      </c>
      <c r="H390" s="4" t="s">
        <v>22924</v>
      </c>
      <c r="I390" s="4" t="s">
        <v>22</v>
      </c>
      <c r="J390" s="4" t="s">
        <v>1083</v>
      </c>
      <c r="K390" s="4" t="s">
        <v>2400</v>
      </c>
      <c r="L390" s="4" t="s">
        <v>229</v>
      </c>
      <c r="M390" s="4" t="s">
        <v>73</v>
      </c>
      <c r="N390" s="4" t="s">
        <v>2480</v>
      </c>
      <c r="O390" s="4" t="s">
        <v>2481</v>
      </c>
      <c r="P390" s="4" t="s">
        <v>2482</v>
      </c>
      <c r="Q390" s="4" t="s">
        <v>663</v>
      </c>
      <c r="R390" s="4" t="s">
        <v>3021</v>
      </c>
      <c r="S390" s="4" t="s">
        <v>2836</v>
      </c>
      <c r="T390" s="4" t="s">
        <v>39876</v>
      </c>
    </row>
    <row r="391" spans="1:20">
      <c r="A391" s="31">
        <v>19231111345</v>
      </c>
      <c r="B391" s="4" t="s">
        <v>2401</v>
      </c>
      <c r="C391" s="4" t="s">
        <v>2414</v>
      </c>
      <c r="D391" s="4" t="s">
        <v>25315</v>
      </c>
      <c r="E391" s="4" t="s">
        <v>2835</v>
      </c>
      <c r="F391" s="4" t="s">
        <v>22923</v>
      </c>
      <c r="G391" s="4" t="s">
        <v>3020</v>
      </c>
      <c r="H391" s="4" t="s">
        <v>22924</v>
      </c>
      <c r="I391" s="4" t="s">
        <v>22</v>
      </c>
      <c r="J391" s="4" t="s">
        <v>1723</v>
      </c>
      <c r="K391" s="4" t="s">
        <v>2402</v>
      </c>
      <c r="L391" s="4" t="s">
        <v>229</v>
      </c>
      <c r="M391" s="4" t="s">
        <v>73</v>
      </c>
      <c r="N391" s="4" t="s">
        <v>2483</v>
      </c>
      <c r="O391" s="4" t="s">
        <v>2484</v>
      </c>
      <c r="P391" s="4" t="s">
        <v>2485</v>
      </c>
      <c r="Q391" s="4" t="s">
        <v>663</v>
      </c>
      <c r="R391" s="4" t="s">
        <v>3021</v>
      </c>
      <c r="S391" s="4" t="s">
        <v>2836</v>
      </c>
      <c r="T391" s="4" t="s">
        <v>39876</v>
      </c>
    </row>
    <row r="392" spans="1:20">
      <c r="A392" s="31">
        <v>19231111386</v>
      </c>
      <c r="B392" s="4" t="s">
        <v>2403</v>
      </c>
      <c r="C392" s="4" t="s">
        <v>2414</v>
      </c>
      <c r="D392" s="4" t="s">
        <v>6202</v>
      </c>
      <c r="E392" s="4" t="s">
        <v>71</v>
      </c>
      <c r="F392" s="4" t="s">
        <v>43537</v>
      </c>
      <c r="G392" s="4" t="s">
        <v>71</v>
      </c>
      <c r="H392" s="4" t="s">
        <v>43537</v>
      </c>
      <c r="I392" s="4" t="s">
        <v>22</v>
      </c>
      <c r="J392" s="4" t="s">
        <v>1105</v>
      </c>
      <c r="K392" s="4" t="s">
        <v>2404</v>
      </c>
      <c r="L392" s="4" t="s">
        <v>476</v>
      </c>
      <c r="M392" s="4" t="s">
        <v>73</v>
      </c>
      <c r="N392" s="4" t="s">
        <v>2486</v>
      </c>
      <c r="O392" s="4" t="s">
        <v>2487</v>
      </c>
      <c r="P392" s="4" t="s">
        <v>2488</v>
      </c>
      <c r="Q392" s="4" t="s">
        <v>663</v>
      </c>
      <c r="R392" s="4" t="s">
        <v>39876</v>
      </c>
      <c r="S392" s="4" t="s">
        <v>39876</v>
      </c>
      <c r="T392" s="4" t="s">
        <v>39876</v>
      </c>
    </row>
    <row r="393" spans="1:20">
      <c r="A393" s="31">
        <v>19231111428</v>
      </c>
      <c r="B393" s="4" t="s">
        <v>2405</v>
      </c>
      <c r="C393" s="4" t="s">
        <v>2414</v>
      </c>
      <c r="D393" s="4" t="s">
        <v>6203</v>
      </c>
      <c r="E393" s="4" t="s">
        <v>71</v>
      </c>
      <c r="F393" s="4" t="s">
        <v>2405</v>
      </c>
      <c r="G393" s="4" t="s">
        <v>71</v>
      </c>
      <c r="H393" s="4" t="s">
        <v>2405</v>
      </c>
      <c r="I393" s="4" t="s">
        <v>22</v>
      </c>
      <c r="J393" s="4" t="s">
        <v>2406</v>
      </c>
      <c r="K393" s="4" t="s">
        <v>2407</v>
      </c>
      <c r="L393" s="4" t="s">
        <v>476</v>
      </c>
      <c r="M393" s="4" t="s">
        <v>73</v>
      </c>
      <c r="N393" s="4" t="s">
        <v>2489</v>
      </c>
      <c r="O393" s="4" t="s">
        <v>2490</v>
      </c>
      <c r="P393" s="4" t="s">
        <v>2491</v>
      </c>
      <c r="Q393" s="4" t="s">
        <v>663</v>
      </c>
      <c r="R393" s="4" t="s">
        <v>39876</v>
      </c>
      <c r="S393" s="4" t="s">
        <v>39876</v>
      </c>
      <c r="T393" s="4" t="s">
        <v>39876</v>
      </c>
    </row>
    <row r="394" spans="1:20">
      <c r="A394" s="31">
        <v>19231111469</v>
      </c>
      <c r="B394" s="4" t="s">
        <v>2408</v>
      </c>
      <c r="C394" s="4" t="s">
        <v>2414</v>
      </c>
      <c r="D394" s="4" t="s">
        <v>13477</v>
      </c>
      <c r="E394" s="4" t="s">
        <v>71</v>
      </c>
      <c r="F394" s="4" t="s">
        <v>2408</v>
      </c>
      <c r="G394" s="4" t="s">
        <v>71</v>
      </c>
      <c r="H394" s="4" t="s">
        <v>2408</v>
      </c>
      <c r="I394" s="4" t="s">
        <v>22</v>
      </c>
      <c r="J394" s="4" t="s">
        <v>2409</v>
      </c>
      <c r="K394" s="4" t="s">
        <v>2410</v>
      </c>
      <c r="L394" s="4" t="s">
        <v>476</v>
      </c>
      <c r="M394" s="4" t="s">
        <v>73</v>
      </c>
      <c r="N394" s="4" t="s">
        <v>2492</v>
      </c>
      <c r="O394" s="4" t="s">
        <v>2493</v>
      </c>
      <c r="P394" s="4" t="s">
        <v>2494</v>
      </c>
      <c r="Q394" s="4" t="s">
        <v>663</v>
      </c>
      <c r="R394" s="4" t="s">
        <v>39876</v>
      </c>
      <c r="S394" s="4" t="s">
        <v>39876</v>
      </c>
      <c r="T394" s="4" t="s">
        <v>39876</v>
      </c>
    </row>
    <row r="395" spans="1:20">
      <c r="A395" s="31">
        <v>19231111501</v>
      </c>
      <c r="B395" s="4" t="s">
        <v>2411</v>
      </c>
      <c r="C395" s="4" t="s">
        <v>2495</v>
      </c>
      <c r="D395" s="4" t="s">
        <v>40851</v>
      </c>
      <c r="E395" s="4" t="s">
        <v>2835</v>
      </c>
      <c r="F395" s="4" t="s">
        <v>19520</v>
      </c>
      <c r="G395" s="4" t="s">
        <v>3020</v>
      </c>
      <c r="H395" s="4" t="s">
        <v>19521</v>
      </c>
      <c r="I395" s="4" t="s">
        <v>22</v>
      </c>
      <c r="J395" s="4" t="s">
        <v>2412</v>
      </c>
      <c r="K395" s="4" t="s">
        <v>2413</v>
      </c>
      <c r="L395" s="4" t="s">
        <v>242</v>
      </c>
      <c r="M395" s="4" t="s">
        <v>73</v>
      </c>
      <c r="N395" s="4" t="s">
        <v>2496</v>
      </c>
      <c r="O395" s="4" t="s">
        <v>2497</v>
      </c>
      <c r="P395" s="4" t="s">
        <v>2498</v>
      </c>
      <c r="Q395" s="4" t="s">
        <v>663</v>
      </c>
      <c r="R395" s="4" t="s">
        <v>3021</v>
      </c>
      <c r="S395" s="4" t="s">
        <v>2836</v>
      </c>
      <c r="T395" s="4" t="s">
        <v>39876</v>
      </c>
    </row>
    <row r="396" spans="1:20">
      <c r="A396" s="31">
        <v>19231111543</v>
      </c>
      <c r="B396" s="4" t="s">
        <v>2499</v>
      </c>
      <c r="C396" s="4" t="s">
        <v>2495</v>
      </c>
      <c r="D396" s="4" t="s">
        <v>25316</v>
      </c>
      <c r="E396" s="4" t="s">
        <v>2835</v>
      </c>
      <c r="F396" s="4" t="s">
        <v>22923</v>
      </c>
      <c r="G396" s="4" t="s">
        <v>3020</v>
      </c>
      <c r="H396" s="4" t="s">
        <v>22924</v>
      </c>
      <c r="I396" s="4" t="s">
        <v>22</v>
      </c>
      <c r="J396" s="4" t="s">
        <v>2500</v>
      </c>
      <c r="K396" s="4" t="s">
        <v>2501</v>
      </c>
      <c r="L396" s="4" t="s">
        <v>229</v>
      </c>
      <c r="M396" s="4" t="s">
        <v>73</v>
      </c>
      <c r="N396" s="4" t="s">
        <v>2502</v>
      </c>
      <c r="O396" s="4" t="s">
        <v>2503</v>
      </c>
      <c r="P396" s="4" t="s">
        <v>2504</v>
      </c>
      <c r="Q396" s="4" t="s">
        <v>663</v>
      </c>
      <c r="R396" s="4" t="s">
        <v>3021</v>
      </c>
      <c r="S396" s="4" t="s">
        <v>2836</v>
      </c>
      <c r="T396" s="4" t="s">
        <v>39876</v>
      </c>
    </row>
    <row r="397" spans="1:20">
      <c r="A397" s="31">
        <v>19231111576</v>
      </c>
      <c r="B397" s="4" t="s">
        <v>2505</v>
      </c>
      <c r="C397" s="4" t="s">
        <v>2495</v>
      </c>
      <c r="D397" s="4" t="s">
        <v>8288</v>
      </c>
      <c r="E397" s="4" t="s">
        <v>2835</v>
      </c>
      <c r="F397" s="4" t="s">
        <v>6545</v>
      </c>
      <c r="G397" s="4" t="s">
        <v>3020</v>
      </c>
      <c r="H397" s="4" t="s">
        <v>21286</v>
      </c>
      <c r="I397" s="4" t="s">
        <v>22</v>
      </c>
      <c r="J397" s="4" t="s">
        <v>120</v>
      </c>
      <c r="K397" s="4" t="s">
        <v>2506</v>
      </c>
      <c r="L397" s="4" t="s">
        <v>276</v>
      </c>
      <c r="M397" s="4" t="s">
        <v>73</v>
      </c>
      <c r="N397" s="4" t="s">
        <v>2507</v>
      </c>
      <c r="O397" s="4" t="s">
        <v>2508</v>
      </c>
      <c r="P397" s="4" t="s">
        <v>2509</v>
      </c>
      <c r="Q397" s="4" t="s">
        <v>663</v>
      </c>
      <c r="R397" s="4" t="s">
        <v>3021</v>
      </c>
      <c r="S397" s="4" t="s">
        <v>2836</v>
      </c>
      <c r="T397" s="4" t="s">
        <v>39876</v>
      </c>
    </row>
    <row r="398" spans="1:20">
      <c r="A398" s="31">
        <v>19231111626</v>
      </c>
      <c r="B398" s="4" t="s">
        <v>2510</v>
      </c>
      <c r="C398" s="4" t="s">
        <v>2495</v>
      </c>
      <c r="D398" s="4" t="s">
        <v>40852</v>
      </c>
      <c r="E398" s="4" t="s">
        <v>71</v>
      </c>
      <c r="F398" s="4" t="s">
        <v>2510</v>
      </c>
      <c r="G398" s="4" t="s">
        <v>71</v>
      </c>
      <c r="H398" s="4" t="s">
        <v>2510</v>
      </c>
      <c r="I398" s="4" t="s">
        <v>22</v>
      </c>
      <c r="J398" s="4" t="s">
        <v>2511</v>
      </c>
      <c r="K398" s="4" t="s">
        <v>2512</v>
      </c>
      <c r="L398" s="4" t="s">
        <v>263</v>
      </c>
      <c r="M398" s="4" t="s">
        <v>73</v>
      </c>
      <c r="N398" s="4" t="s">
        <v>2513</v>
      </c>
      <c r="O398" s="4" t="s">
        <v>2514</v>
      </c>
      <c r="P398" s="4" t="s">
        <v>2515</v>
      </c>
      <c r="Q398" s="4" t="s">
        <v>663</v>
      </c>
      <c r="R398" s="4" t="s">
        <v>39876</v>
      </c>
      <c r="S398" s="4" t="s">
        <v>39876</v>
      </c>
      <c r="T398" s="4" t="s">
        <v>39876</v>
      </c>
    </row>
    <row r="399" spans="1:20">
      <c r="A399" s="31">
        <v>19231111667</v>
      </c>
      <c r="B399" s="4" t="s">
        <v>2516</v>
      </c>
      <c r="C399" s="4" t="s">
        <v>2495</v>
      </c>
      <c r="D399" s="4" t="s">
        <v>13478</v>
      </c>
      <c r="E399" s="4" t="s">
        <v>2835</v>
      </c>
      <c r="F399" s="4" t="s">
        <v>29902</v>
      </c>
      <c r="G399" s="4" t="s">
        <v>3020</v>
      </c>
      <c r="H399" s="4" t="s">
        <v>29903</v>
      </c>
      <c r="I399" s="4" t="s">
        <v>22</v>
      </c>
      <c r="J399" s="4" t="s">
        <v>56</v>
      </c>
      <c r="K399" s="4" t="s">
        <v>2517</v>
      </c>
      <c r="L399" s="4" t="s">
        <v>441</v>
      </c>
      <c r="M399" s="4" t="s">
        <v>73</v>
      </c>
      <c r="N399" s="4" t="s">
        <v>2559</v>
      </c>
      <c r="O399" s="4" t="s">
        <v>2560</v>
      </c>
      <c r="P399" s="4" t="s">
        <v>2561</v>
      </c>
      <c r="Q399" s="4" t="s">
        <v>663</v>
      </c>
      <c r="R399" s="4" t="s">
        <v>3021</v>
      </c>
      <c r="S399" s="4" t="s">
        <v>2836</v>
      </c>
      <c r="T399" s="4" t="s">
        <v>39876</v>
      </c>
    </row>
    <row r="400" spans="1:20">
      <c r="A400" s="31">
        <v>19231111782</v>
      </c>
      <c r="B400" s="4" t="s">
        <v>2518</v>
      </c>
      <c r="C400" s="4" t="s">
        <v>2495</v>
      </c>
      <c r="D400" s="4" t="s">
        <v>40853</v>
      </c>
      <c r="E400" s="4" t="s">
        <v>2835</v>
      </c>
      <c r="F400" s="4" t="s">
        <v>12017</v>
      </c>
      <c r="G400" s="4" t="s">
        <v>3020</v>
      </c>
      <c r="H400" s="4" t="s">
        <v>12017</v>
      </c>
      <c r="I400" s="4" t="s">
        <v>22</v>
      </c>
      <c r="J400" s="4" t="s">
        <v>2519</v>
      </c>
      <c r="K400" s="4" t="s">
        <v>2520</v>
      </c>
      <c r="L400" s="4" t="s">
        <v>271</v>
      </c>
      <c r="M400" s="4" t="s">
        <v>73</v>
      </c>
      <c r="N400" s="4" t="s">
        <v>2562</v>
      </c>
      <c r="O400" s="4" t="s">
        <v>2563</v>
      </c>
      <c r="P400" s="4" t="s">
        <v>2564</v>
      </c>
      <c r="Q400" s="4" t="s">
        <v>663</v>
      </c>
      <c r="R400" s="4" t="s">
        <v>3021</v>
      </c>
      <c r="S400" s="4" t="s">
        <v>2836</v>
      </c>
      <c r="T400" s="4" t="s">
        <v>39876</v>
      </c>
    </row>
    <row r="401" spans="1:20">
      <c r="A401" s="31">
        <v>19231111733</v>
      </c>
      <c r="B401" s="4" t="s">
        <v>2521</v>
      </c>
      <c r="C401" s="4" t="s">
        <v>2495</v>
      </c>
      <c r="D401" s="4" t="s">
        <v>40854</v>
      </c>
      <c r="E401" s="4" t="s">
        <v>2835</v>
      </c>
      <c r="F401" s="4" t="s">
        <v>15064</v>
      </c>
      <c r="G401" s="4" t="s">
        <v>3020</v>
      </c>
      <c r="H401" s="4" t="s">
        <v>15064</v>
      </c>
      <c r="I401" s="4" t="s">
        <v>22</v>
      </c>
      <c r="J401" s="4" t="s">
        <v>2522</v>
      </c>
      <c r="K401" s="4" t="s">
        <v>2523</v>
      </c>
      <c r="L401" s="4" t="s">
        <v>2000</v>
      </c>
      <c r="M401" s="4" t="s">
        <v>73</v>
      </c>
      <c r="N401" s="4" t="s">
        <v>2565</v>
      </c>
      <c r="O401" s="4" t="s">
        <v>2566</v>
      </c>
      <c r="P401" s="4" t="s">
        <v>2567</v>
      </c>
      <c r="Q401" s="4" t="s">
        <v>663</v>
      </c>
      <c r="R401" s="4" t="s">
        <v>3021</v>
      </c>
      <c r="S401" s="4" t="s">
        <v>2836</v>
      </c>
      <c r="T401" s="4" t="s">
        <v>39876</v>
      </c>
    </row>
    <row r="402" spans="1:20">
      <c r="A402" s="31">
        <v>19231111709</v>
      </c>
      <c r="B402" s="4" t="s">
        <v>2524</v>
      </c>
      <c r="C402" s="4" t="s">
        <v>2495</v>
      </c>
      <c r="D402" s="4" t="s">
        <v>23527</v>
      </c>
      <c r="E402" s="4" t="s">
        <v>71</v>
      </c>
      <c r="F402" s="4" t="s">
        <v>2524</v>
      </c>
      <c r="G402" s="4" t="s">
        <v>71</v>
      </c>
      <c r="H402" s="4" t="s">
        <v>2524</v>
      </c>
      <c r="I402" s="4" t="s">
        <v>22</v>
      </c>
      <c r="J402" s="4" t="s">
        <v>1178</v>
      </c>
      <c r="K402" s="4" t="s">
        <v>2525</v>
      </c>
      <c r="L402" s="4" t="s">
        <v>1885</v>
      </c>
      <c r="M402" s="4" t="s">
        <v>73</v>
      </c>
      <c r="N402" s="4" t="s">
        <v>2568</v>
      </c>
      <c r="O402" s="4" t="s">
        <v>2569</v>
      </c>
      <c r="P402" s="4" t="s">
        <v>2570</v>
      </c>
      <c r="Q402" s="4" t="s">
        <v>663</v>
      </c>
      <c r="R402" s="4" t="s">
        <v>39876</v>
      </c>
      <c r="S402" s="4" t="s">
        <v>39876</v>
      </c>
      <c r="T402" s="4" t="s">
        <v>39876</v>
      </c>
    </row>
    <row r="403" spans="1:20">
      <c r="A403" s="31">
        <v>19231111048</v>
      </c>
      <c r="B403" s="4" t="s">
        <v>2526</v>
      </c>
      <c r="C403" s="4" t="s">
        <v>2495</v>
      </c>
      <c r="D403" s="4" t="s">
        <v>37089</v>
      </c>
      <c r="E403" s="4" t="s">
        <v>2835</v>
      </c>
      <c r="F403" s="4" t="s">
        <v>13185</v>
      </c>
      <c r="G403" s="4" t="s">
        <v>3020</v>
      </c>
      <c r="H403" s="4" t="s">
        <v>13187</v>
      </c>
      <c r="I403" s="4" t="s">
        <v>22</v>
      </c>
      <c r="J403" s="4" t="s">
        <v>1388</v>
      </c>
      <c r="K403" s="4" t="s">
        <v>2527</v>
      </c>
      <c r="L403" s="4" t="s">
        <v>231</v>
      </c>
      <c r="M403" s="4" t="s">
        <v>73</v>
      </c>
      <c r="N403" s="4" t="s">
        <v>2571</v>
      </c>
      <c r="O403" s="4" t="s">
        <v>2572</v>
      </c>
      <c r="P403" s="4" t="s">
        <v>2573</v>
      </c>
      <c r="Q403" s="4" t="s">
        <v>663</v>
      </c>
      <c r="R403" s="4" t="s">
        <v>3021</v>
      </c>
      <c r="S403" s="4" t="s">
        <v>2836</v>
      </c>
      <c r="T403" s="4" t="s">
        <v>39876</v>
      </c>
    </row>
    <row r="404" spans="1:20">
      <c r="A404" s="31">
        <v>19231111097</v>
      </c>
      <c r="B404" s="4" t="s">
        <v>2528</v>
      </c>
      <c r="C404" s="4" t="s">
        <v>2495</v>
      </c>
      <c r="D404" s="4" t="s">
        <v>17193</v>
      </c>
      <c r="E404" s="4" t="s">
        <v>2835</v>
      </c>
      <c r="F404" s="4" t="s">
        <v>22923</v>
      </c>
      <c r="G404" s="4" t="s">
        <v>3020</v>
      </c>
      <c r="H404" s="4" t="s">
        <v>22924</v>
      </c>
      <c r="I404" s="4" t="s">
        <v>22</v>
      </c>
      <c r="J404" s="4" t="s">
        <v>2529</v>
      </c>
      <c r="K404" s="4" t="s">
        <v>2530</v>
      </c>
      <c r="L404" s="4" t="s">
        <v>229</v>
      </c>
      <c r="M404" s="4" t="s">
        <v>73</v>
      </c>
      <c r="N404" s="4" t="s">
        <v>2574</v>
      </c>
      <c r="O404" s="4" t="s">
        <v>2575</v>
      </c>
      <c r="P404" s="4" t="s">
        <v>2576</v>
      </c>
      <c r="Q404" s="4" t="s">
        <v>663</v>
      </c>
      <c r="R404" s="4" t="s">
        <v>3021</v>
      </c>
      <c r="S404" s="4" t="s">
        <v>2836</v>
      </c>
      <c r="T404" s="4" t="s">
        <v>39876</v>
      </c>
    </row>
    <row r="405" spans="1:20">
      <c r="A405" s="31">
        <v>19231111063</v>
      </c>
      <c r="B405" s="4" t="s">
        <v>2531</v>
      </c>
      <c r="C405" s="4" t="s">
        <v>2495</v>
      </c>
      <c r="D405" s="4" t="s">
        <v>26934</v>
      </c>
      <c r="E405" s="4" t="s">
        <v>71</v>
      </c>
      <c r="F405" s="4" t="s">
        <v>2531</v>
      </c>
      <c r="G405" s="4" t="s">
        <v>71</v>
      </c>
      <c r="H405" s="4" t="s">
        <v>2531</v>
      </c>
      <c r="I405" s="4" t="s">
        <v>22</v>
      </c>
      <c r="J405" s="4" t="s">
        <v>2532</v>
      </c>
      <c r="K405" s="4" t="s">
        <v>2533</v>
      </c>
      <c r="L405" s="4" t="s">
        <v>1072</v>
      </c>
      <c r="M405" s="4" t="s">
        <v>73</v>
      </c>
      <c r="N405" s="4" t="s">
        <v>2577</v>
      </c>
      <c r="O405" s="4" t="s">
        <v>2578</v>
      </c>
      <c r="P405" s="4" t="s">
        <v>2579</v>
      </c>
      <c r="Q405" s="4" t="s">
        <v>663</v>
      </c>
      <c r="R405" s="4" t="s">
        <v>39876</v>
      </c>
      <c r="S405" s="4" t="s">
        <v>39876</v>
      </c>
      <c r="T405" s="4" t="s">
        <v>39876</v>
      </c>
    </row>
    <row r="406" spans="1:20">
      <c r="A406" s="31">
        <v>19231111121</v>
      </c>
      <c r="B406" s="4" t="s">
        <v>2534</v>
      </c>
      <c r="C406" s="4" t="s">
        <v>2495</v>
      </c>
      <c r="D406" s="4" t="s">
        <v>40855</v>
      </c>
      <c r="E406" s="4" t="s">
        <v>2835</v>
      </c>
      <c r="F406" s="4" t="s">
        <v>9880</v>
      </c>
      <c r="G406" s="4" t="s">
        <v>3020</v>
      </c>
      <c r="H406" s="4" t="s">
        <v>9880</v>
      </c>
      <c r="I406" s="4" t="s">
        <v>22</v>
      </c>
      <c r="J406" s="4" t="s">
        <v>2535</v>
      </c>
      <c r="K406" s="4" t="s">
        <v>2536</v>
      </c>
      <c r="L406" s="4" t="s">
        <v>79</v>
      </c>
      <c r="M406" s="4" t="s">
        <v>73</v>
      </c>
      <c r="N406" s="4" t="s">
        <v>2580</v>
      </c>
      <c r="O406" s="4" t="s">
        <v>2581</v>
      </c>
      <c r="P406" s="4" t="s">
        <v>2582</v>
      </c>
      <c r="Q406" s="4" t="s">
        <v>663</v>
      </c>
      <c r="R406" s="4" t="s">
        <v>3021</v>
      </c>
      <c r="S406" s="4" t="s">
        <v>2836</v>
      </c>
      <c r="T406" s="4" t="s">
        <v>39876</v>
      </c>
    </row>
    <row r="407" spans="1:20">
      <c r="A407" s="31">
        <v>19231111949</v>
      </c>
      <c r="B407" s="4" t="s">
        <v>2538</v>
      </c>
      <c r="C407" s="4" t="s">
        <v>2495</v>
      </c>
      <c r="D407" s="4" t="s">
        <v>40856</v>
      </c>
      <c r="E407" s="4" t="s">
        <v>2835</v>
      </c>
      <c r="F407" s="4" t="s">
        <v>13185</v>
      </c>
      <c r="G407" s="4" t="s">
        <v>3020</v>
      </c>
      <c r="H407" s="4" t="s">
        <v>13187</v>
      </c>
      <c r="I407" s="4" t="s">
        <v>22</v>
      </c>
      <c r="J407" s="4" t="s">
        <v>2539</v>
      </c>
      <c r="K407" s="4" t="s">
        <v>2540</v>
      </c>
      <c r="L407" s="4" t="s">
        <v>231</v>
      </c>
      <c r="M407" s="4" t="s">
        <v>73</v>
      </c>
      <c r="N407" s="4" t="s">
        <v>2584</v>
      </c>
      <c r="O407" s="4" t="s">
        <v>2585</v>
      </c>
      <c r="P407" s="4" t="s">
        <v>2586</v>
      </c>
      <c r="Q407" s="4" t="s">
        <v>663</v>
      </c>
      <c r="R407" s="4" t="s">
        <v>3021</v>
      </c>
      <c r="S407" s="4" t="s">
        <v>2836</v>
      </c>
      <c r="T407" s="4" t="s">
        <v>39876</v>
      </c>
    </row>
    <row r="408" spans="1:20">
      <c r="A408" s="31">
        <v>19231111907</v>
      </c>
      <c r="B408" s="4" t="s">
        <v>2541</v>
      </c>
      <c r="C408" s="4" t="s">
        <v>2495</v>
      </c>
      <c r="D408" s="4" t="s">
        <v>34086</v>
      </c>
      <c r="E408" s="4" t="s">
        <v>2835</v>
      </c>
      <c r="F408" s="4" t="s">
        <v>32937</v>
      </c>
      <c r="G408" s="4" t="s">
        <v>2835</v>
      </c>
      <c r="H408" s="4" t="s">
        <v>32937</v>
      </c>
      <c r="I408" s="4" t="s">
        <v>22</v>
      </c>
      <c r="J408" s="4" t="s">
        <v>2542</v>
      </c>
      <c r="K408" s="4" t="s">
        <v>2543</v>
      </c>
      <c r="L408" s="4" t="s">
        <v>468</v>
      </c>
      <c r="M408" s="4" t="s">
        <v>73</v>
      </c>
      <c r="N408" s="4" t="s">
        <v>2587</v>
      </c>
      <c r="O408" s="4" t="s">
        <v>2588</v>
      </c>
      <c r="P408" s="4" t="s">
        <v>2589</v>
      </c>
      <c r="Q408" s="4" t="s">
        <v>663</v>
      </c>
      <c r="R408" s="4" t="s">
        <v>2836</v>
      </c>
      <c r="S408" s="4" t="s">
        <v>2836</v>
      </c>
      <c r="T408" s="4" t="s">
        <v>39876</v>
      </c>
    </row>
    <row r="409" spans="1:20">
      <c r="A409" s="31">
        <v>19231111865</v>
      </c>
      <c r="B409" s="4" t="s">
        <v>2544</v>
      </c>
      <c r="C409" s="4" t="s">
        <v>2495</v>
      </c>
      <c r="D409" s="4" t="s">
        <v>8289</v>
      </c>
      <c r="E409" s="4" t="s">
        <v>2835</v>
      </c>
      <c r="F409" s="4" t="s">
        <v>29902</v>
      </c>
      <c r="G409" s="4" t="s">
        <v>3020</v>
      </c>
      <c r="H409" s="4" t="s">
        <v>29903</v>
      </c>
      <c r="I409" s="4" t="s">
        <v>22</v>
      </c>
      <c r="J409" s="4" t="s">
        <v>2015</v>
      </c>
      <c r="K409" s="4" t="s">
        <v>2545</v>
      </c>
      <c r="L409" s="4" t="s">
        <v>441</v>
      </c>
      <c r="M409" s="4" t="s">
        <v>73</v>
      </c>
      <c r="N409" s="4" t="s">
        <v>2590</v>
      </c>
      <c r="O409" s="4" t="s">
        <v>2591</v>
      </c>
      <c r="P409" s="4" t="s">
        <v>2592</v>
      </c>
      <c r="Q409" s="4" t="s">
        <v>663</v>
      </c>
      <c r="R409" s="4" t="s">
        <v>3021</v>
      </c>
      <c r="S409" s="4" t="s">
        <v>2836</v>
      </c>
      <c r="T409" s="4" t="s">
        <v>39876</v>
      </c>
    </row>
    <row r="410" spans="1:20">
      <c r="A410" s="31">
        <v>19231111824</v>
      </c>
      <c r="B410" s="4" t="s">
        <v>2546</v>
      </c>
      <c r="C410" s="4" t="s">
        <v>2495</v>
      </c>
      <c r="D410" s="4" t="s">
        <v>6204</v>
      </c>
      <c r="E410" s="4" t="s">
        <v>71</v>
      </c>
      <c r="F410" s="4" t="s">
        <v>2546</v>
      </c>
      <c r="G410" s="4" t="s">
        <v>71</v>
      </c>
      <c r="H410" s="4" t="s">
        <v>2546</v>
      </c>
      <c r="I410" s="4" t="s">
        <v>22</v>
      </c>
      <c r="J410" s="4" t="s">
        <v>2547</v>
      </c>
      <c r="K410" s="4" t="s">
        <v>2548</v>
      </c>
      <c r="L410" s="4" t="s">
        <v>476</v>
      </c>
      <c r="M410" s="4" t="s">
        <v>73</v>
      </c>
      <c r="N410" s="4" t="s">
        <v>2593</v>
      </c>
      <c r="O410" s="4" t="s">
        <v>2594</v>
      </c>
      <c r="P410" s="4" t="s">
        <v>2595</v>
      </c>
      <c r="Q410" s="4" t="s">
        <v>663</v>
      </c>
      <c r="R410" s="4" t="s">
        <v>39876</v>
      </c>
      <c r="S410" s="4" t="s">
        <v>39876</v>
      </c>
      <c r="T410" s="4" t="s">
        <v>39876</v>
      </c>
    </row>
    <row r="411" spans="1:20">
      <c r="A411" s="31">
        <v>19231111741</v>
      </c>
      <c r="B411" s="4" t="s">
        <v>2549</v>
      </c>
      <c r="C411" s="4" t="s">
        <v>2495</v>
      </c>
      <c r="D411" s="4" t="s">
        <v>40857</v>
      </c>
      <c r="E411" s="4" t="s">
        <v>71</v>
      </c>
      <c r="F411" s="4" t="s">
        <v>2549</v>
      </c>
      <c r="G411" s="4" t="s">
        <v>71</v>
      </c>
      <c r="H411" s="4" t="s">
        <v>2549</v>
      </c>
      <c r="I411" s="4" t="s">
        <v>22</v>
      </c>
      <c r="J411" s="4" t="s">
        <v>2550</v>
      </c>
      <c r="K411" s="4" t="s">
        <v>2551</v>
      </c>
      <c r="L411" s="4" t="s">
        <v>263</v>
      </c>
      <c r="M411" s="4" t="s">
        <v>73</v>
      </c>
      <c r="N411" s="4" t="s">
        <v>2596</v>
      </c>
      <c r="O411" s="4" t="s">
        <v>2597</v>
      </c>
      <c r="P411" s="4" t="s">
        <v>2598</v>
      </c>
      <c r="Q411" s="4" t="s">
        <v>663</v>
      </c>
      <c r="R411" s="4" t="s">
        <v>39876</v>
      </c>
      <c r="S411" s="4" t="s">
        <v>39876</v>
      </c>
      <c r="T411" s="4" t="s">
        <v>39876</v>
      </c>
    </row>
    <row r="412" spans="1:20">
      <c r="A412" s="31">
        <v>19231111717</v>
      </c>
      <c r="B412" s="4" t="s">
        <v>2552</v>
      </c>
      <c r="C412" s="4" t="s">
        <v>2495</v>
      </c>
      <c r="D412" s="4" t="s">
        <v>40858</v>
      </c>
      <c r="E412" s="4" t="s">
        <v>71</v>
      </c>
      <c r="F412" s="4" t="s">
        <v>2552</v>
      </c>
      <c r="G412" s="4" t="s">
        <v>71</v>
      </c>
      <c r="H412" s="4" t="s">
        <v>2552</v>
      </c>
      <c r="I412" s="4" t="s">
        <v>22</v>
      </c>
      <c r="J412" s="4" t="s">
        <v>2553</v>
      </c>
      <c r="K412" s="4" t="s">
        <v>2554</v>
      </c>
      <c r="L412" s="4" t="s">
        <v>267</v>
      </c>
      <c r="M412" s="4" t="s">
        <v>73</v>
      </c>
      <c r="N412" s="4" t="s">
        <v>2599</v>
      </c>
      <c r="O412" s="4" t="s">
        <v>2600</v>
      </c>
      <c r="P412" s="4" t="s">
        <v>2601</v>
      </c>
      <c r="Q412" s="4" t="s">
        <v>663</v>
      </c>
      <c r="R412" s="4" t="s">
        <v>39876</v>
      </c>
      <c r="S412" s="4" t="s">
        <v>39876</v>
      </c>
      <c r="T412" s="4" t="s">
        <v>39876</v>
      </c>
    </row>
    <row r="413" spans="1:20">
      <c r="A413" s="31">
        <v>19231111675</v>
      </c>
      <c r="B413" s="4" t="s">
        <v>2555</v>
      </c>
      <c r="C413" s="4" t="s">
        <v>2495</v>
      </c>
      <c r="D413" s="4" t="s">
        <v>18370</v>
      </c>
      <c r="E413" s="4" t="s">
        <v>2835</v>
      </c>
      <c r="F413" s="4" t="s">
        <v>26671</v>
      </c>
      <c r="G413" s="4" t="s">
        <v>3020</v>
      </c>
      <c r="H413" s="4" t="s">
        <v>26672</v>
      </c>
      <c r="I413" s="4" t="s">
        <v>22</v>
      </c>
      <c r="J413" s="4" t="s">
        <v>1726</v>
      </c>
      <c r="K413" s="4" t="s">
        <v>2556</v>
      </c>
      <c r="L413" s="4" t="s">
        <v>281</v>
      </c>
      <c r="M413" s="4" t="s">
        <v>73</v>
      </c>
      <c r="N413" s="4" t="s">
        <v>2602</v>
      </c>
      <c r="O413" s="4" t="s">
        <v>2603</v>
      </c>
      <c r="P413" s="4" t="s">
        <v>2604</v>
      </c>
      <c r="Q413" s="4" t="s">
        <v>663</v>
      </c>
      <c r="R413" s="4" t="s">
        <v>3021</v>
      </c>
      <c r="S413" s="4" t="s">
        <v>2836</v>
      </c>
      <c r="T413" s="4" t="s">
        <v>39876</v>
      </c>
    </row>
    <row r="414" spans="1:20">
      <c r="A414" s="31">
        <v>19231111634</v>
      </c>
      <c r="B414" s="4" t="s">
        <v>2557</v>
      </c>
      <c r="C414" s="4" t="s">
        <v>2495</v>
      </c>
      <c r="D414" s="4" t="s">
        <v>37090</v>
      </c>
      <c r="E414" s="4" t="s">
        <v>71</v>
      </c>
      <c r="F414" s="4" t="s">
        <v>2557</v>
      </c>
      <c r="G414" s="4" t="s">
        <v>71</v>
      </c>
      <c r="H414" s="4" t="s">
        <v>2557</v>
      </c>
      <c r="I414" s="4" t="s">
        <v>22</v>
      </c>
      <c r="J414" s="4" t="s">
        <v>1677</v>
      </c>
      <c r="K414" s="4" t="s">
        <v>2558</v>
      </c>
      <c r="L414" s="4" t="s">
        <v>86</v>
      </c>
      <c r="M414" s="4" t="s">
        <v>73</v>
      </c>
      <c r="N414" s="4" t="s">
        <v>2605</v>
      </c>
      <c r="O414" s="4" t="s">
        <v>2606</v>
      </c>
      <c r="P414" s="4" t="s">
        <v>2607</v>
      </c>
      <c r="Q414" s="4" t="s">
        <v>663</v>
      </c>
      <c r="R414" s="4" t="s">
        <v>39876</v>
      </c>
      <c r="S414" s="4" t="s">
        <v>39876</v>
      </c>
      <c r="T414" s="4" t="s">
        <v>39876</v>
      </c>
    </row>
    <row r="415" spans="1:20">
      <c r="A415" s="31">
        <v>19231111584</v>
      </c>
      <c r="B415" s="4" t="s">
        <v>2608</v>
      </c>
      <c r="C415" s="4" t="s">
        <v>2609</v>
      </c>
      <c r="D415" s="4" t="s">
        <v>40859</v>
      </c>
      <c r="E415" s="4" t="s">
        <v>2835</v>
      </c>
      <c r="F415" s="4" t="s">
        <v>12017</v>
      </c>
      <c r="G415" s="4" t="s">
        <v>3020</v>
      </c>
      <c r="H415" s="4" t="s">
        <v>12017</v>
      </c>
      <c r="I415" s="4" t="s">
        <v>22</v>
      </c>
      <c r="J415" s="4" t="s">
        <v>2610</v>
      </c>
      <c r="K415" s="4" t="s">
        <v>2611</v>
      </c>
      <c r="L415" s="4" t="s">
        <v>271</v>
      </c>
      <c r="M415" s="4" t="s">
        <v>73</v>
      </c>
      <c r="N415" s="4" t="s">
        <v>2612</v>
      </c>
      <c r="O415" s="4" t="s">
        <v>2613</v>
      </c>
      <c r="P415" s="4" t="s">
        <v>2614</v>
      </c>
      <c r="Q415" s="4" t="s">
        <v>663</v>
      </c>
      <c r="R415" s="4" t="s">
        <v>3021</v>
      </c>
      <c r="S415" s="4" t="s">
        <v>2836</v>
      </c>
      <c r="T415" s="4" t="s">
        <v>39876</v>
      </c>
    </row>
    <row r="416" spans="1:20">
      <c r="A416" s="31">
        <v>19231111550</v>
      </c>
      <c r="B416" s="4" t="s">
        <v>2615</v>
      </c>
      <c r="C416" s="4" t="s">
        <v>2609</v>
      </c>
      <c r="D416" s="4" t="s">
        <v>25317</v>
      </c>
      <c r="E416" s="4" t="s">
        <v>71</v>
      </c>
      <c r="F416" s="4" t="s">
        <v>2615</v>
      </c>
      <c r="G416" s="4" t="s">
        <v>71</v>
      </c>
      <c r="H416" s="4" t="s">
        <v>2615</v>
      </c>
      <c r="I416" s="4" t="s">
        <v>22</v>
      </c>
      <c r="J416" s="4" t="s">
        <v>2616</v>
      </c>
      <c r="K416" s="4" t="s">
        <v>2617</v>
      </c>
      <c r="L416" s="4" t="s">
        <v>468</v>
      </c>
      <c r="M416" s="4" t="s">
        <v>73</v>
      </c>
      <c r="N416" s="4" t="s">
        <v>2618</v>
      </c>
      <c r="O416" s="4" t="s">
        <v>2619</v>
      </c>
      <c r="P416" s="4" t="s">
        <v>2620</v>
      </c>
      <c r="Q416" s="4" t="s">
        <v>663</v>
      </c>
      <c r="R416" s="4" t="s">
        <v>39876</v>
      </c>
      <c r="S416" s="4" t="s">
        <v>39876</v>
      </c>
      <c r="T416" s="4" t="s">
        <v>39876</v>
      </c>
    </row>
    <row r="417" spans="1:20">
      <c r="A417" s="31">
        <v>19231111519</v>
      </c>
      <c r="B417" s="4" t="s">
        <v>2621</v>
      </c>
      <c r="C417" s="4" t="s">
        <v>2609</v>
      </c>
      <c r="D417" s="4" t="s">
        <v>8290</v>
      </c>
      <c r="E417" s="4" t="s">
        <v>2835</v>
      </c>
      <c r="F417" s="4" t="s">
        <v>27445</v>
      </c>
      <c r="G417" s="4" t="s">
        <v>3020</v>
      </c>
      <c r="H417" s="4" t="s">
        <v>33750</v>
      </c>
      <c r="I417" s="4" t="s">
        <v>22</v>
      </c>
      <c r="J417" s="4" t="s">
        <v>2622</v>
      </c>
      <c r="K417" s="4" t="s">
        <v>2623</v>
      </c>
      <c r="L417" s="4" t="s">
        <v>308</v>
      </c>
      <c r="M417" s="4" t="s">
        <v>73</v>
      </c>
      <c r="N417" s="4" t="s">
        <v>2624</v>
      </c>
      <c r="O417" s="4" t="s">
        <v>2625</v>
      </c>
      <c r="P417" s="4" t="s">
        <v>2626</v>
      </c>
      <c r="Q417" s="4" t="s">
        <v>663</v>
      </c>
      <c r="R417" s="4" t="s">
        <v>3021</v>
      </c>
      <c r="S417" s="4" t="s">
        <v>2836</v>
      </c>
      <c r="T417" s="4" t="s">
        <v>39876</v>
      </c>
    </row>
    <row r="418" spans="1:20">
      <c r="A418" s="31">
        <v>19231111477</v>
      </c>
      <c r="B418" s="4" t="s">
        <v>2627</v>
      </c>
      <c r="C418" s="4" t="s">
        <v>2609</v>
      </c>
      <c r="D418" s="4" t="s">
        <v>8291</v>
      </c>
      <c r="E418" s="4" t="s">
        <v>2835</v>
      </c>
      <c r="F418" s="4" t="s">
        <v>27445</v>
      </c>
      <c r="G418" s="4" t="s">
        <v>2835</v>
      </c>
      <c r="H418" s="4" t="s">
        <v>27447</v>
      </c>
      <c r="I418" s="4" t="s">
        <v>22</v>
      </c>
      <c r="J418" s="4" t="s">
        <v>579</v>
      </c>
      <c r="K418" s="4" t="s">
        <v>2628</v>
      </c>
      <c r="L418" s="4" t="s">
        <v>535</v>
      </c>
      <c r="M418" s="4" t="s">
        <v>73</v>
      </c>
      <c r="N418" s="4" t="s">
        <v>2629</v>
      </c>
      <c r="O418" s="4" t="s">
        <v>2630</v>
      </c>
      <c r="P418" s="4" t="s">
        <v>2631</v>
      </c>
      <c r="Q418" s="4" t="s">
        <v>663</v>
      </c>
      <c r="R418" s="4" t="s">
        <v>2836</v>
      </c>
      <c r="S418" s="4" t="s">
        <v>2836</v>
      </c>
      <c r="T418" s="4" t="s">
        <v>39876</v>
      </c>
    </row>
    <row r="419" spans="1:20">
      <c r="A419" s="31">
        <v>19231111436</v>
      </c>
      <c r="B419" s="4" t="s">
        <v>2632</v>
      </c>
      <c r="C419" s="4" t="s">
        <v>2609</v>
      </c>
      <c r="D419" s="4" t="s">
        <v>40860</v>
      </c>
      <c r="E419" s="4" t="s">
        <v>2835</v>
      </c>
      <c r="F419" s="4" t="s">
        <v>36964</v>
      </c>
      <c r="G419" s="4" t="s">
        <v>3020</v>
      </c>
      <c r="H419" s="4" t="s">
        <v>36965</v>
      </c>
      <c r="I419" s="4" t="s">
        <v>22</v>
      </c>
      <c r="J419" s="4" t="s">
        <v>2542</v>
      </c>
      <c r="K419" s="4" t="s">
        <v>2633</v>
      </c>
      <c r="L419" s="4" t="s">
        <v>93</v>
      </c>
      <c r="M419" s="4" t="s">
        <v>73</v>
      </c>
      <c r="N419" s="4" t="s">
        <v>2634</v>
      </c>
      <c r="O419" s="4" t="s">
        <v>2635</v>
      </c>
      <c r="P419" s="4" t="s">
        <v>2636</v>
      </c>
      <c r="Q419" s="4" t="s">
        <v>663</v>
      </c>
      <c r="R419" s="4" t="s">
        <v>3021</v>
      </c>
      <c r="S419" s="4" t="s">
        <v>2836</v>
      </c>
      <c r="T419" s="4" t="s">
        <v>39876</v>
      </c>
    </row>
    <row r="420" spans="1:20">
      <c r="A420" s="31">
        <v>19231111394</v>
      </c>
      <c r="B420" s="4" t="s">
        <v>2637</v>
      </c>
      <c r="C420" s="4" t="s">
        <v>2609</v>
      </c>
      <c r="D420" s="4" t="s">
        <v>25318</v>
      </c>
      <c r="E420" s="4" t="s">
        <v>2835</v>
      </c>
      <c r="F420" s="4" t="s">
        <v>27445</v>
      </c>
      <c r="G420" s="4" t="s">
        <v>2835</v>
      </c>
      <c r="H420" s="4" t="s">
        <v>27447</v>
      </c>
      <c r="I420" s="4" t="s">
        <v>22</v>
      </c>
      <c r="J420" s="4" t="s">
        <v>596</v>
      </c>
      <c r="K420" s="4" t="s">
        <v>2638</v>
      </c>
      <c r="L420" s="4" t="s">
        <v>468</v>
      </c>
      <c r="M420" s="4" t="s">
        <v>73</v>
      </c>
      <c r="N420" s="4" t="s">
        <v>2639</v>
      </c>
      <c r="O420" s="4" t="s">
        <v>2640</v>
      </c>
      <c r="P420" s="4" t="s">
        <v>2641</v>
      </c>
      <c r="Q420" s="4" t="s">
        <v>663</v>
      </c>
      <c r="R420" s="4" t="s">
        <v>2836</v>
      </c>
      <c r="S420" s="4" t="s">
        <v>2836</v>
      </c>
      <c r="T420" s="4" t="s">
        <v>39876</v>
      </c>
    </row>
    <row r="421" spans="1:20">
      <c r="A421" s="31">
        <v>19231111352</v>
      </c>
      <c r="B421" s="4" t="s">
        <v>2642</v>
      </c>
      <c r="C421" s="4" t="s">
        <v>2609</v>
      </c>
      <c r="D421" s="4" t="s">
        <v>20092</v>
      </c>
      <c r="E421" s="4" t="s">
        <v>2835</v>
      </c>
      <c r="F421" s="4" t="s">
        <v>16621</v>
      </c>
      <c r="G421" s="4" t="s">
        <v>3020</v>
      </c>
      <c r="H421" s="4" t="s">
        <v>16621</v>
      </c>
      <c r="I421" s="4" t="s">
        <v>22</v>
      </c>
      <c r="J421" s="4" t="s">
        <v>314</v>
      </c>
      <c r="K421" s="4" t="s">
        <v>2643</v>
      </c>
      <c r="L421" s="4" t="s">
        <v>453</v>
      </c>
      <c r="M421" s="4" t="s">
        <v>73</v>
      </c>
      <c r="N421" s="4" t="s">
        <v>2644</v>
      </c>
      <c r="O421" s="4" t="s">
        <v>2645</v>
      </c>
      <c r="P421" s="4" t="s">
        <v>2646</v>
      </c>
      <c r="Q421" s="4" t="s">
        <v>663</v>
      </c>
      <c r="R421" s="4" t="s">
        <v>3021</v>
      </c>
      <c r="S421" s="4" t="s">
        <v>2836</v>
      </c>
      <c r="T421" s="4" t="s">
        <v>39876</v>
      </c>
    </row>
    <row r="422" spans="1:20">
      <c r="A422" s="31">
        <v>19231111311</v>
      </c>
      <c r="B422" s="4" t="s">
        <v>2647</v>
      </c>
      <c r="C422" s="4" t="s">
        <v>2609</v>
      </c>
      <c r="D422" s="4" t="s">
        <v>6205</v>
      </c>
      <c r="E422" s="4" t="s">
        <v>2835</v>
      </c>
      <c r="F422" s="4" t="s">
        <v>16621</v>
      </c>
      <c r="G422" s="4" t="s">
        <v>3020</v>
      </c>
      <c r="H422" s="4" t="s">
        <v>16621</v>
      </c>
      <c r="I422" s="4" t="s">
        <v>22</v>
      </c>
      <c r="J422" s="4" t="s">
        <v>2648</v>
      </c>
      <c r="K422" s="4" t="s">
        <v>2649</v>
      </c>
      <c r="L422" s="4" t="s">
        <v>453</v>
      </c>
      <c r="M422" s="4" t="s">
        <v>73</v>
      </c>
      <c r="N422" s="4" t="s">
        <v>2650</v>
      </c>
      <c r="O422" s="4" t="s">
        <v>2651</v>
      </c>
      <c r="P422" s="4" t="s">
        <v>2652</v>
      </c>
      <c r="Q422" s="4" t="s">
        <v>663</v>
      </c>
      <c r="R422" s="4" t="s">
        <v>3021</v>
      </c>
      <c r="S422" s="4" t="s">
        <v>2836</v>
      </c>
      <c r="T422" s="4" t="s">
        <v>39876</v>
      </c>
    </row>
    <row r="423" spans="1:20">
      <c r="A423" s="31">
        <v>19231111279</v>
      </c>
      <c r="B423" s="4" t="s">
        <v>2653</v>
      </c>
      <c r="C423" s="4" t="s">
        <v>2609</v>
      </c>
      <c r="D423" s="4" t="s">
        <v>40861</v>
      </c>
      <c r="E423" s="4" t="s">
        <v>71</v>
      </c>
      <c r="F423" s="4" t="s">
        <v>2653</v>
      </c>
      <c r="G423" s="4" t="s">
        <v>71</v>
      </c>
      <c r="H423" s="4" t="s">
        <v>2653</v>
      </c>
      <c r="I423" s="4" t="s">
        <v>22</v>
      </c>
      <c r="J423" s="4" t="s">
        <v>120</v>
      </c>
      <c r="K423" s="4" t="s">
        <v>2654</v>
      </c>
      <c r="L423" s="4" t="s">
        <v>86</v>
      </c>
      <c r="M423" s="4" t="s">
        <v>73</v>
      </c>
      <c r="N423" s="4" t="s">
        <v>2655</v>
      </c>
      <c r="O423" s="4" t="s">
        <v>2656</v>
      </c>
      <c r="P423" s="4" t="s">
        <v>2657</v>
      </c>
      <c r="Q423" s="4" t="s">
        <v>663</v>
      </c>
      <c r="R423" s="4" t="s">
        <v>39876</v>
      </c>
      <c r="S423" s="4" t="s">
        <v>39876</v>
      </c>
      <c r="T423" s="4" t="s">
        <v>39876</v>
      </c>
    </row>
    <row r="424" spans="1:20">
      <c r="A424" s="31">
        <v>19231111105</v>
      </c>
      <c r="B424" s="4" t="s">
        <v>2658</v>
      </c>
      <c r="C424" s="4" t="s">
        <v>2692</v>
      </c>
      <c r="D424" s="4" t="s">
        <v>40862</v>
      </c>
      <c r="E424" s="4" t="s">
        <v>2835</v>
      </c>
      <c r="F424" s="4" t="s">
        <v>19520</v>
      </c>
      <c r="G424" s="4" t="s">
        <v>3020</v>
      </c>
      <c r="H424" s="4" t="s">
        <v>19521</v>
      </c>
      <c r="I424" s="4" t="s">
        <v>22</v>
      </c>
      <c r="J424" s="4" t="s">
        <v>2659</v>
      </c>
      <c r="K424" s="4" t="s">
        <v>2660</v>
      </c>
      <c r="L424" s="4" t="s">
        <v>242</v>
      </c>
      <c r="M424" s="4" t="s">
        <v>73</v>
      </c>
      <c r="N424" s="4" t="s">
        <v>2693</v>
      </c>
      <c r="O424" s="4" t="s">
        <v>2694</v>
      </c>
      <c r="P424" s="4" t="s">
        <v>2695</v>
      </c>
      <c r="Q424" s="4" t="s">
        <v>663</v>
      </c>
      <c r="R424" s="4" t="s">
        <v>3021</v>
      </c>
      <c r="S424" s="4" t="s">
        <v>2836</v>
      </c>
      <c r="T424" s="4" t="s">
        <v>39876</v>
      </c>
    </row>
    <row r="425" spans="1:20">
      <c r="A425" s="31">
        <v>19231111238</v>
      </c>
      <c r="B425" s="4" t="s">
        <v>2661</v>
      </c>
      <c r="C425" s="4" t="s">
        <v>2692</v>
      </c>
      <c r="D425" s="4" t="s">
        <v>6206</v>
      </c>
      <c r="E425" s="4" t="s">
        <v>71</v>
      </c>
      <c r="F425" s="4" t="s">
        <v>2661</v>
      </c>
      <c r="G425" s="4" t="s">
        <v>71</v>
      </c>
      <c r="H425" s="4" t="s">
        <v>2661</v>
      </c>
      <c r="I425" s="4" t="s">
        <v>22</v>
      </c>
      <c r="J425" s="4" t="s">
        <v>2662</v>
      </c>
      <c r="K425" s="4" t="s">
        <v>2663</v>
      </c>
      <c r="L425" s="4" t="s">
        <v>263</v>
      </c>
      <c r="M425" s="4" t="s">
        <v>73</v>
      </c>
      <c r="N425" s="4" t="s">
        <v>2696</v>
      </c>
      <c r="O425" s="4" t="s">
        <v>2697</v>
      </c>
      <c r="P425" s="4" t="s">
        <v>2698</v>
      </c>
      <c r="Q425" s="4" t="s">
        <v>663</v>
      </c>
      <c r="R425" s="4" t="s">
        <v>39876</v>
      </c>
      <c r="S425" s="4" t="s">
        <v>39876</v>
      </c>
      <c r="T425" s="4" t="s">
        <v>39876</v>
      </c>
    </row>
    <row r="426" spans="1:20">
      <c r="A426" s="31">
        <v>19231111188</v>
      </c>
      <c r="B426" s="4" t="s">
        <v>2664</v>
      </c>
      <c r="C426" s="4" t="s">
        <v>2692</v>
      </c>
      <c r="D426" s="4" t="s">
        <v>28786</v>
      </c>
      <c r="E426" s="4" t="s">
        <v>2835</v>
      </c>
      <c r="F426" s="4" t="s">
        <v>30858</v>
      </c>
      <c r="G426" s="4" t="s">
        <v>2835</v>
      </c>
      <c r="H426" s="4" t="s">
        <v>30858</v>
      </c>
      <c r="I426" s="4" t="s">
        <v>22</v>
      </c>
      <c r="J426" s="4" t="s">
        <v>1095</v>
      </c>
      <c r="K426" s="4" t="s">
        <v>2665</v>
      </c>
      <c r="L426" s="4" t="s">
        <v>86</v>
      </c>
      <c r="M426" s="4" t="s">
        <v>73</v>
      </c>
      <c r="N426" s="4" t="s">
        <v>2699</v>
      </c>
      <c r="O426" s="4" t="s">
        <v>2700</v>
      </c>
      <c r="P426" s="4" t="s">
        <v>2701</v>
      </c>
      <c r="Q426" s="4" t="s">
        <v>663</v>
      </c>
      <c r="R426" s="4" t="s">
        <v>2836</v>
      </c>
      <c r="S426" s="4" t="s">
        <v>2836</v>
      </c>
      <c r="T426" s="4" t="s">
        <v>39876</v>
      </c>
    </row>
    <row r="427" spans="1:20">
      <c r="A427" s="31">
        <v>19231111139</v>
      </c>
      <c r="B427" s="4" t="s">
        <v>2666</v>
      </c>
      <c r="C427" s="4" t="s">
        <v>2692</v>
      </c>
      <c r="D427" s="4" t="s">
        <v>40863</v>
      </c>
      <c r="E427" s="4" t="s">
        <v>71</v>
      </c>
      <c r="F427" s="4" t="s">
        <v>2666</v>
      </c>
      <c r="G427" s="4" t="s">
        <v>71</v>
      </c>
      <c r="H427" s="4" t="s">
        <v>2666</v>
      </c>
      <c r="I427" s="4" t="s">
        <v>22</v>
      </c>
      <c r="J427" s="4" t="s">
        <v>2667</v>
      </c>
      <c r="K427" s="4" t="s">
        <v>2668</v>
      </c>
      <c r="L427" s="4" t="s">
        <v>468</v>
      </c>
      <c r="M427" s="4" t="s">
        <v>73</v>
      </c>
      <c r="N427" s="4" t="s">
        <v>2702</v>
      </c>
      <c r="O427" s="4" t="s">
        <v>2703</v>
      </c>
      <c r="P427" s="4" t="s">
        <v>2704</v>
      </c>
      <c r="Q427" s="4" t="s">
        <v>663</v>
      </c>
      <c r="R427" s="4" t="s">
        <v>39876</v>
      </c>
      <c r="S427" s="4" t="s">
        <v>39876</v>
      </c>
      <c r="T427" s="4" t="s">
        <v>39876</v>
      </c>
    </row>
    <row r="428" spans="1:20">
      <c r="A428" s="31">
        <v>19231111022</v>
      </c>
      <c r="B428" s="4" t="s">
        <v>2669</v>
      </c>
      <c r="C428" s="4" t="s">
        <v>2692</v>
      </c>
      <c r="D428" s="4" t="s">
        <v>40864</v>
      </c>
      <c r="E428" s="4" t="s">
        <v>2835</v>
      </c>
      <c r="F428" s="4" t="s">
        <v>13185</v>
      </c>
      <c r="G428" s="4" t="s">
        <v>3020</v>
      </c>
      <c r="H428" s="4" t="s">
        <v>13187</v>
      </c>
      <c r="I428" s="4" t="s">
        <v>22</v>
      </c>
      <c r="J428" s="4" t="s">
        <v>2670</v>
      </c>
      <c r="K428" s="4" t="s">
        <v>2671</v>
      </c>
      <c r="L428" s="4" t="s">
        <v>231</v>
      </c>
      <c r="M428" s="4" t="s">
        <v>73</v>
      </c>
      <c r="N428" s="4" t="s">
        <v>2705</v>
      </c>
      <c r="O428" s="4" t="s">
        <v>2706</v>
      </c>
      <c r="P428" s="4" t="s">
        <v>2707</v>
      </c>
      <c r="Q428" s="4" t="s">
        <v>663</v>
      </c>
      <c r="R428" s="4" t="s">
        <v>3021</v>
      </c>
      <c r="S428" s="4" t="s">
        <v>2836</v>
      </c>
      <c r="T428" s="4" t="s">
        <v>39876</v>
      </c>
    </row>
    <row r="429" spans="1:20">
      <c r="A429" s="31">
        <v>19231111998</v>
      </c>
      <c r="B429" s="4" t="s">
        <v>2672</v>
      </c>
      <c r="C429" s="4" t="s">
        <v>2692</v>
      </c>
      <c r="D429" s="4" t="s">
        <v>40865</v>
      </c>
      <c r="E429" s="4" t="s">
        <v>71</v>
      </c>
      <c r="F429" s="4" t="s">
        <v>2672</v>
      </c>
      <c r="G429" s="4" t="s">
        <v>71</v>
      </c>
      <c r="H429" s="4" t="s">
        <v>2672</v>
      </c>
      <c r="I429" s="4" t="s">
        <v>22</v>
      </c>
      <c r="J429" s="4" t="s">
        <v>517</v>
      </c>
      <c r="K429" s="4" t="s">
        <v>2673</v>
      </c>
      <c r="L429" s="4" t="s">
        <v>267</v>
      </c>
      <c r="M429" s="4" t="s">
        <v>73</v>
      </c>
      <c r="N429" s="4" t="s">
        <v>2709</v>
      </c>
      <c r="O429" s="4" t="s">
        <v>2710</v>
      </c>
      <c r="P429" s="4" t="s">
        <v>2711</v>
      </c>
      <c r="Q429" s="4" t="s">
        <v>663</v>
      </c>
      <c r="R429" s="4" t="s">
        <v>39876</v>
      </c>
      <c r="S429" s="4" t="s">
        <v>39876</v>
      </c>
      <c r="T429" s="4" t="s">
        <v>39876</v>
      </c>
    </row>
    <row r="430" spans="1:20">
      <c r="A430" s="31">
        <v>19231111790</v>
      </c>
      <c r="B430" s="4" t="s">
        <v>2674</v>
      </c>
      <c r="C430" s="4" t="s">
        <v>2692</v>
      </c>
      <c r="D430" s="4" t="s">
        <v>30395</v>
      </c>
      <c r="E430" s="4" t="s">
        <v>2835</v>
      </c>
      <c r="F430" s="4" t="s">
        <v>29902</v>
      </c>
      <c r="G430" s="4" t="s">
        <v>3020</v>
      </c>
      <c r="H430" s="4" t="s">
        <v>29903</v>
      </c>
      <c r="I430" s="4" t="s">
        <v>22</v>
      </c>
      <c r="J430" s="4" t="s">
        <v>2675</v>
      </c>
      <c r="K430" s="4" t="s">
        <v>2676</v>
      </c>
      <c r="L430" s="4" t="s">
        <v>441</v>
      </c>
      <c r="M430" s="4" t="s">
        <v>73</v>
      </c>
      <c r="N430" s="4" t="s">
        <v>2712</v>
      </c>
      <c r="O430" s="4" t="s">
        <v>2713</v>
      </c>
      <c r="P430" s="4" t="s">
        <v>2714</v>
      </c>
      <c r="Q430" s="4" t="s">
        <v>663</v>
      </c>
      <c r="R430" s="4" t="s">
        <v>3021</v>
      </c>
      <c r="S430" s="4" t="s">
        <v>2836</v>
      </c>
      <c r="T430" s="4" t="s">
        <v>39876</v>
      </c>
    </row>
    <row r="431" spans="1:20">
      <c r="A431" s="31">
        <v>19231111832</v>
      </c>
      <c r="B431" s="4" t="s">
        <v>2677</v>
      </c>
      <c r="C431" s="4" t="s">
        <v>2692</v>
      </c>
      <c r="D431" s="4" t="s">
        <v>40866</v>
      </c>
      <c r="E431" s="4" t="s">
        <v>71</v>
      </c>
      <c r="F431" s="4" t="s">
        <v>2677</v>
      </c>
      <c r="G431" s="4" t="s">
        <v>71</v>
      </c>
      <c r="H431" s="4" t="s">
        <v>2677</v>
      </c>
      <c r="I431" s="4" t="s">
        <v>22</v>
      </c>
      <c r="J431" s="4" t="s">
        <v>1948</v>
      </c>
      <c r="K431" s="4" t="s">
        <v>2678</v>
      </c>
      <c r="L431" s="4" t="s">
        <v>468</v>
      </c>
      <c r="M431" s="4" t="s">
        <v>73</v>
      </c>
      <c r="N431" s="4" t="s">
        <v>2715</v>
      </c>
      <c r="O431" s="4" t="s">
        <v>2716</v>
      </c>
      <c r="P431" s="4" t="s">
        <v>2717</v>
      </c>
      <c r="Q431" s="4" t="s">
        <v>663</v>
      </c>
      <c r="R431" s="4" t="s">
        <v>39876</v>
      </c>
      <c r="S431" s="4" t="s">
        <v>39876</v>
      </c>
      <c r="T431" s="4" t="s">
        <v>39876</v>
      </c>
    </row>
    <row r="432" spans="1:20">
      <c r="A432" s="31">
        <v>19231111873</v>
      </c>
      <c r="B432" s="4" t="s">
        <v>2679</v>
      </c>
      <c r="C432" s="4" t="s">
        <v>2692</v>
      </c>
      <c r="D432" s="4" t="s">
        <v>35393</v>
      </c>
      <c r="E432" s="4" t="s">
        <v>2835</v>
      </c>
      <c r="F432" s="4" t="s">
        <v>22923</v>
      </c>
      <c r="G432" s="4" t="s">
        <v>3020</v>
      </c>
      <c r="H432" s="4" t="s">
        <v>22924</v>
      </c>
      <c r="I432" s="4" t="s">
        <v>22</v>
      </c>
      <c r="J432" s="4" t="s">
        <v>588</v>
      </c>
      <c r="K432" s="4" t="s">
        <v>2680</v>
      </c>
      <c r="L432" s="4" t="s">
        <v>229</v>
      </c>
      <c r="M432" s="4" t="s">
        <v>73</v>
      </c>
      <c r="N432" s="4" t="s">
        <v>2719</v>
      </c>
      <c r="O432" s="4" t="s">
        <v>2720</v>
      </c>
      <c r="P432" s="4" t="s">
        <v>2721</v>
      </c>
      <c r="Q432" s="4" t="s">
        <v>663</v>
      </c>
      <c r="R432" s="4" t="s">
        <v>3021</v>
      </c>
      <c r="S432" s="4" t="s">
        <v>2836</v>
      </c>
      <c r="T432" s="4" t="s">
        <v>39876</v>
      </c>
    </row>
    <row r="433" spans="1:20">
      <c r="A433" s="31">
        <v>19231111915</v>
      </c>
      <c r="B433" s="4" t="s">
        <v>2681</v>
      </c>
      <c r="C433" s="4" t="s">
        <v>2692</v>
      </c>
      <c r="D433" s="4" t="s">
        <v>40867</v>
      </c>
      <c r="E433" s="4" t="s">
        <v>71</v>
      </c>
      <c r="F433" s="4" t="s">
        <v>2681</v>
      </c>
      <c r="G433" s="4" t="s">
        <v>71</v>
      </c>
      <c r="H433" s="4" t="s">
        <v>2681</v>
      </c>
      <c r="I433" s="4" t="s">
        <v>22</v>
      </c>
      <c r="J433" s="4" t="s">
        <v>2519</v>
      </c>
      <c r="K433" s="4" t="s">
        <v>2682</v>
      </c>
      <c r="L433" s="4" t="s">
        <v>249</v>
      </c>
      <c r="M433" s="4" t="s">
        <v>73</v>
      </c>
      <c r="N433" s="4" t="s">
        <v>2722</v>
      </c>
      <c r="O433" s="4" t="s">
        <v>2723</v>
      </c>
      <c r="P433" s="4" t="s">
        <v>2724</v>
      </c>
      <c r="Q433" s="4" t="s">
        <v>663</v>
      </c>
      <c r="R433" s="4" t="s">
        <v>39876</v>
      </c>
      <c r="S433" s="4" t="s">
        <v>39876</v>
      </c>
      <c r="T433" s="4" t="s">
        <v>39876</v>
      </c>
    </row>
    <row r="434" spans="1:20">
      <c r="A434" s="31">
        <v>19231011776</v>
      </c>
      <c r="B434" s="4" t="s">
        <v>2683</v>
      </c>
      <c r="C434" s="4" t="s">
        <v>2692</v>
      </c>
      <c r="D434" s="4" t="s">
        <v>12430</v>
      </c>
      <c r="E434" s="4" t="s">
        <v>2835</v>
      </c>
      <c r="F434" s="4" t="s">
        <v>27445</v>
      </c>
      <c r="G434" s="4" t="s">
        <v>2835</v>
      </c>
      <c r="H434" s="4" t="s">
        <v>27446</v>
      </c>
      <c r="I434" s="4" t="s">
        <v>22</v>
      </c>
      <c r="J434" s="4" t="s">
        <v>2066</v>
      </c>
      <c r="K434" s="4" t="s">
        <v>2684</v>
      </c>
      <c r="L434" s="4" t="s">
        <v>535</v>
      </c>
      <c r="M434" s="4" t="s">
        <v>73</v>
      </c>
      <c r="N434" s="4" t="s">
        <v>2869</v>
      </c>
      <c r="O434" s="4" t="s">
        <v>2870</v>
      </c>
      <c r="P434" s="4" t="s">
        <v>2871</v>
      </c>
      <c r="Q434" s="4" t="s">
        <v>922</v>
      </c>
      <c r="R434" s="4" t="s">
        <v>2836</v>
      </c>
      <c r="S434" s="4" t="s">
        <v>2836</v>
      </c>
      <c r="T434" s="4" t="s">
        <v>39876</v>
      </c>
    </row>
    <row r="435" spans="1:20">
      <c r="A435" s="31">
        <v>19231111725</v>
      </c>
      <c r="B435" s="4" t="s">
        <v>2687</v>
      </c>
      <c r="C435" s="4" t="s">
        <v>2726</v>
      </c>
      <c r="D435" s="4" t="s">
        <v>30396</v>
      </c>
      <c r="E435" s="4" t="s">
        <v>2835</v>
      </c>
      <c r="F435" s="4" t="s">
        <v>33749</v>
      </c>
      <c r="G435" s="4" t="s">
        <v>3020</v>
      </c>
      <c r="H435" s="4" t="s">
        <v>33750</v>
      </c>
      <c r="I435" s="4" t="s">
        <v>22</v>
      </c>
      <c r="J435" s="4" t="s">
        <v>2688</v>
      </c>
      <c r="K435" s="4" t="s">
        <v>2689</v>
      </c>
      <c r="L435" s="4" t="s">
        <v>308</v>
      </c>
      <c r="M435" s="4" t="s">
        <v>73</v>
      </c>
      <c r="N435" s="4" t="s">
        <v>2727</v>
      </c>
      <c r="O435" s="4" t="s">
        <v>2728</v>
      </c>
      <c r="P435" s="4" t="s">
        <v>2729</v>
      </c>
      <c r="Q435" s="4" t="s">
        <v>663</v>
      </c>
      <c r="R435" s="4" t="s">
        <v>3021</v>
      </c>
      <c r="S435" s="4" t="s">
        <v>2836</v>
      </c>
      <c r="T435" s="4" t="s">
        <v>39876</v>
      </c>
    </row>
    <row r="436" spans="1:20">
      <c r="A436" s="31">
        <v>19231111758</v>
      </c>
      <c r="B436" s="4" t="s">
        <v>2690</v>
      </c>
      <c r="C436" s="4" t="s">
        <v>2726</v>
      </c>
      <c r="D436" s="4" t="s">
        <v>18371</v>
      </c>
      <c r="E436" s="4" t="s">
        <v>71</v>
      </c>
      <c r="F436" s="4" t="s">
        <v>2690</v>
      </c>
      <c r="G436" s="4" t="s">
        <v>71</v>
      </c>
      <c r="H436" s="4" t="s">
        <v>2690</v>
      </c>
      <c r="I436" s="4" t="s">
        <v>22</v>
      </c>
      <c r="J436" s="4" t="s">
        <v>2023</v>
      </c>
      <c r="K436" s="4" t="s">
        <v>2691</v>
      </c>
      <c r="L436" s="4" t="s">
        <v>476</v>
      </c>
      <c r="M436" s="4" t="s">
        <v>73</v>
      </c>
      <c r="N436" s="4" t="s">
        <v>2730</v>
      </c>
      <c r="O436" s="4" t="s">
        <v>2731</v>
      </c>
      <c r="P436" s="4" t="s">
        <v>2732</v>
      </c>
      <c r="Q436" s="4" t="s">
        <v>663</v>
      </c>
      <c r="R436" s="4" t="s">
        <v>39876</v>
      </c>
      <c r="S436" s="4" t="s">
        <v>39876</v>
      </c>
      <c r="T436" s="4" t="s">
        <v>39876</v>
      </c>
    </row>
    <row r="437" spans="1:20">
      <c r="A437" s="31">
        <v>19231111642</v>
      </c>
      <c r="B437" s="4" t="s">
        <v>2733</v>
      </c>
      <c r="C437" s="4" t="s">
        <v>2726</v>
      </c>
      <c r="D437" s="4" t="s">
        <v>40868</v>
      </c>
      <c r="E437" s="4" t="s">
        <v>2835</v>
      </c>
      <c r="F437" s="4" t="s">
        <v>13185</v>
      </c>
      <c r="G437" s="4" t="s">
        <v>3020</v>
      </c>
      <c r="H437" s="4" t="s">
        <v>13187</v>
      </c>
      <c r="I437" s="4" t="s">
        <v>22</v>
      </c>
      <c r="J437" s="4" t="s">
        <v>296</v>
      </c>
      <c r="K437" s="4" t="s">
        <v>2734</v>
      </c>
      <c r="L437" s="4" t="s">
        <v>231</v>
      </c>
      <c r="M437" s="4" t="s">
        <v>73</v>
      </c>
      <c r="N437" s="4" t="s">
        <v>2735</v>
      </c>
      <c r="O437" s="4" t="s">
        <v>2736</v>
      </c>
      <c r="P437" s="4" t="s">
        <v>2737</v>
      </c>
      <c r="Q437" s="4" t="s">
        <v>663</v>
      </c>
      <c r="R437" s="4" t="s">
        <v>3021</v>
      </c>
      <c r="S437" s="4" t="s">
        <v>2836</v>
      </c>
      <c r="T437" s="4" t="s">
        <v>39876</v>
      </c>
    </row>
    <row r="438" spans="1:20">
      <c r="A438" s="31">
        <v>19231111683</v>
      </c>
      <c r="B438" s="4" t="s">
        <v>2738</v>
      </c>
      <c r="C438" s="4" t="s">
        <v>2726</v>
      </c>
      <c r="D438" s="4" t="s">
        <v>14360</v>
      </c>
      <c r="E438" s="4" t="s">
        <v>2835</v>
      </c>
      <c r="F438" s="4" t="s">
        <v>22923</v>
      </c>
      <c r="G438" s="4" t="s">
        <v>3020</v>
      </c>
      <c r="H438" s="4" t="s">
        <v>22924</v>
      </c>
      <c r="I438" s="4" t="s">
        <v>22</v>
      </c>
      <c r="J438" s="4" t="s">
        <v>2739</v>
      </c>
      <c r="K438" s="4" t="s">
        <v>2740</v>
      </c>
      <c r="L438" s="4" t="s">
        <v>229</v>
      </c>
      <c r="M438" s="4" t="s">
        <v>73</v>
      </c>
      <c r="N438" s="4" t="s">
        <v>2741</v>
      </c>
      <c r="O438" s="4" t="s">
        <v>2742</v>
      </c>
      <c r="P438" s="4" t="s">
        <v>2743</v>
      </c>
      <c r="Q438" s="4" t="s">
        <v>663</v>
      </c>
      <c r="R438" s="4" t="s">
        <v>3021</v>
      </c>
      <c r="S438" s="4" t="s">
        <v>2836</v>
      </c>
      <c r="T438" s="4" t="s">
        <v>39876</v>
      </c>
    </row>
    <row r="439" spans="1:20">
      <c r="A439" s="31">
        <v>19231111568</v>
      </c>
      <c r="B439" s="4" t="s">
        <v>2744</v>
      </c>
      <c r="C439" s="4" t="s">
        <v>2726</v>
      </c>
      <c r="D439" s="4" t="s">
        <v>35394</v>
      </c>
      <c r="E439" s="4" t="s">
        <v>71</v>
      </c>
      <c r="F439" s="4" t="s">
        <v>2744</v>
      </c>
      <c r="G439" s="4" t="s">
        <v>71</v>
      </c>
      <c r="H439" s="4" t="s">
        <v>2744</v>
      </c>
      <c r="I439" s="4" t="s">
        <v>22</v>
      </c>
      <c r="J439" s="4" t="s">
        <v>2745</v>
      </c>
      <c r="K439" s="4" t="s">
        <v>2746</v>
      </c>
      <c r="L439" s="4" t="s">
        <v>1288</v>
      </c>
      <c r="M439" s="4" t="s">
        <v>73</v>
      </c>
      <c r="N439" s="4" t="s">
        <v>2747</v>
      </c>
      <c r="O439" s="4" t="s">
        <v>2748</v>
      </c>
      <c r="P439" s="4" t="s">
        <v>2749</v>
      </c>
      <c r="Q439" s="4" t="s">
        <v>663</v>
      </c>
      <c r="R439" s="4" t="s">
        <v>39876</v>
      </c>
      <c r="S439" s="4" t="s">
        <v>39876</v>
      </c>
      <c r="T439" s="4" t="s">
        <v>39876</v>
      </c>
    </row>
    <row r="440" spans="1:20">
      <c r="A440" s="31">
        <v>19231111592</v>
      </c>
      <c r="B440" s="4" t="s">
        <v>2750</v>
      </c>
      <c r="C440" s="4" t="s">
        <v>2726</v>
      </c>
      <c r="D440" s="4" t="s">
        <v>26935</v>
      </c>
      <c r="E440" s="4" t="s">
        <v>71</v>
      </c>
      <c r="F440" s="4" t="s">
        <v>7836</v>
      </c>
      <c r="G440" s="4" t="s">
        <v>71</v>
      </c>
      <c r="H440" s="4" t="s">
        <v>7837</v>
      </c>
      <c r="I440" s="4" t="s">
        <v>22</v>
      </c>
      <c r="J440" s="4" t="s">
        <v>10436</v>
      </c>
      <c r="K440" s="4" t="s">
        <v>10437</v>
      </c>
      <c r="L440" s="4" t="s">
        <v>8048</v>
      </c>
      <c r="M440" s="4" t="s">
        <v>73</v>
      </c>
      <c r="N440" s="4" t="s">
        <v>2752</v>
      </c>
      <c r="O440" s="4" t="s">
        <v>2753</v>
      </c>
      <c r="P440" s="4" t="s">
        <v>2754</v>
      </c>
      <c r="Q440" s="4" t="s">
        <v>663</v>
      </c>
      <c r="R440" s="4" t="s">
        <v>39876</v>
      </c>
      <c r="S440" s="4" t="s">
        <v>39876</v>
      </c>
      <c r="T440" s="4" t="s">
        <v>39876</v>
      </c>
    </row>
    <row r="441" spans="1:20">
      <c r="A441" s="31">
        <v>19231111527</v>
      </c>
      <c r="B441" s="4" t="s">
        <v>2755</v>
      </c>
      <c r="C441" s="4" t="s">
        <v>2726</v>
      </c>
      <c r="D441" s="4" t="s">
        <v>8292</v>
      </c>
      <c r="E441" s="4" t="s">
        <v>2835</v>
      </c>
      <c r="F441" s="4" t="s">
        <v>29902</v>
      </c>
      <c r="G441" s="4" t="s">
        <v>3020</v>
      </c>
      <c r="H441" s="4" t="s">
        <v>29903</v>
      </c>
      <c r="I441" s="4" t="s">
        <v>22</v>
      </c>
      <c r="J441" s="4" t="s">
        <v>1309</v>
      </c>
      <c r="K441" s="4" t="s">
        <v>2756</v>
      </c>
      <c r="L441" s="4" t="s">
        <v>441</v>
      </c>
      <c r="M441" s="4" t="s">
        <v>73</v>
      </c>
      <c r="N441" s="4" t="s">
        <v>2757</v>
      </c>
      <c r="O441" s="4" t="s">
        <v>2758</v>
      </c>
      <c r="P441" s="4" t="s">
        <v>2759</v>
      </c>
      <c r="Q441" s="4" t="s">
        <v>663</v>
      </c>
      <c r="R441" s="4" t="s">
        <v>3021</v>
      </c>
      <c r="S441" s="4" t="s">
        <v>2836</v>
      </c>
      <c r="T441" s="4" t="s">
        <v>39876</v>
      </c>
    </row>
    <row r="442" spans="1:20">
      <c r="A442" s="31">
        <v>19231111444</v>
      </c>
      <c r="B442" s="4" t="s">
        <v>2760</v>
      </c>
      <c r="C442" s="4" t="s">
        <v>2726</v>
      </c>
      <c r="D442" s="4" t="s">
        <v>8293</v>
      </c>
      <c r="E442" s="4" t="s">
        <v>2835</v>
      </c>
      <c r="F442" s="4" t="s">
        <v>29902</v>
      </c>
      <c r="G442" s="4" t="s">
        <v>3020</v>
      </c>
      <c r="H442" s="4" t="s">
        <v>29903</v>
      </c>
      <c r="I442" s="4" t="s">
        <v>22</v>
      </c>
      <c r="J442" s="4" t="s">
        <v>143</v>
      </c>
      <c r="K442" s="4" t="s">
        <v>2761</v>
      </c>
      <c r="L442" s="4" t="s">
        <v>441</v>
      </c>
      <c r="M442" s="4" t="s">
        <v>73</v>
      </c>
      <c r="N442" s="4" t="s">
        <v>2762</v>
      </c>
      <c r="O442" s="4" t="s">
        <v>2763</v>
      </c>
      <c r="P442" s="4" t="s">
        <v>2764</v>
      </c>
      <c r="Q442" s="4" t="s">
        <v>663</v>
      </c>
      <c r="R442" s="4" t="s">
        <v>3021</v>
      </c>
      <c r="S442" s="4" t="s">
        <v>2836</v>
      </c>
      <c r="T442" s="4" t="s">
        <v>39876</v>
      </c>
    </row>
    <row r="443" spans="1:20">
      <c r="A443" s="31">
        <v>19231111485</v>
      </c>
      <c r="B443" s="4" t="s">
        <v>2765</v>
      </c>
      <c r="C443" s="4" t="s">
        <v>2726</v>
      </c>
      <c r="D443" s="4" t="s">
        <v>38898</v>
      </c>
      <c r="E443" s="4" t="s">
        <v>71</v>
      </c>
      <c r="F443" s="4" t="s">
        <v>2765</v>
      </c>
      <c r="G443" s="4" t="s">
        <v>71</v>
      </c>
      <c r="H443" s="4" t="s">
        <v>2765</v>
      </c>
      <c r="I443" s="4" t="s">
        <v>22</v>
      </c>
      <c r="J443" s="4" t="s">
        <v>2766</v>
      </c>
      <c r="K443" s="4" t="s">
        <v>2767</v>
      </c>
      <c r="L443" s="4" t="s">
        <v>476</v>
      </c>
      <c r="M443" s="4" t="s">
        <v>73</v>
      </c>
      <c r="N443" s="4" t="s">
        <v>2768</v>
      </c>
      <c r="O443" s="4" t="s">
        <v>2769</v>
      </c>
      <c r="P443" s="4" t="s">
        <v>2770</v>
      </c>
      <c r="Q443" s="4" t="s">
        <v>663</v>
      </c>
      <c r="R443" s="4" t="s">
        <v>39876</v>
      </c>
      <c r="S443" s="4" t="s">
        <v>39876</v>
      </c>
      <c r="T443" s="4" t="s">
        <v>39876</v>
      </c>
    </row>
    <row r="444" spans="1:20">
      <c r="A444" s="31">
        <v>19231111360</v>
      </c>
      <c r="B444" s="4" t="s">
        <v>2771</v>
      </c>
      <c r="C444" s="4" t="s">
        <v>2726</v>
      </c>
      <c r="D444" s="4" t="s">
        <v>40869</v>
      </c>
      <c r="E444" s="4" t="s">
        <v>2835</v>
      </c>
      <c r="F444" s="4" t="s">
        <v>13185</v>
      </c>
      <c r="G444" s="4" t="s">
        <v>3020</v>
      </c>
      <c r="H444" s="4" t="s">
        <v>13187</v>
      </c>
      <c r="I444" s="4" t="s">
        <v>22</v>
      </c>
      <c r="J444" s="4" t="s">
        <v>754</v>
      </c>
      <c r="K444" s="4" t="s">
        <v>2772</v>
      </c>
      <c r="L444" s="4" t="s">
        <v>231</v>
      </c>
      <c r="M444" s="4" t="s">
        <v>73</v>
      </c>
      <c r="N444" s="4" t="s">
        <v>2773</v>
      </c>
      <c r="O444" s="4" t="s">
        <v>2774</v>
      </c>
      <c r="P444" s="4" t="s">
        <v>2775</v>
      </c>
      <c r="Q444" s="4" t="s">
        <v>663</v>
      </c>
      <c r="R444" s="4" t="s">
        <v>3021</v>
      </c>
      <c r="S444" s="4" t="s">
        <v>2836</v>
      </c>
      <c r="T444" s="4" t="s">
        <v>39876</v>
      </c>
    </row>
    <row r="445" spans="1:20">
      <c r="A445" s="31">
        <v>19231111055</v>
      </c>
      <c r="B445" s="4" t="s">
        <v>2776</v>
      </c>
      <c r="C445" s="4" t="s">
        <v>2726</v>
      </c>
      <c r="D445" s="4" t="s">
        <v>6207</v>
      </c>
      <c r="E445" s="4" t="s">
        <v>71</v>
      </c>
      <c r="F445" s="4" t="s">
        <v>2776</v>
      </c>
      <c r="G445" s="4" t="s">
        <v>71</v>
      </c>
      <c r="H445" s="4" t="s">
        <v>2776</v>
      </c>
      <c r="I445" s="4" t="s">
        <v>22</v>
      </c>
      <c r="J445" s="4" t="s">
        <v>2777</v>
      </c>
      <c r="K445" s="4" t="s">
        <v>2778</v>
      </c>
      <c r="L445" s="4" t="s">
        <v>86</v>
      </c>
      <c r="M445" s="4" t="s">
        <v>73</v>
      </c>
      <c r="N445" s="4" t="s">
        <v>2779</v>
      </c>
      <c r="O445" s="4" t="s">
        <v>2780</v>
      </c>
      <c r="P445" s="4" t="s">
        <v>2781</v>
      </c>
      <c r="Q445" s="4" t="s">
        <v>663</v>
      </c>
      <c r="R445" s="4" t="s">
        <v>39876</v>
      </c>
      <c r="S445" s="4" t="s">
        <v>39876</v>
      </c>
      <c r="T445" s="4" t="s">
        <v>39876</v>
      </c>
    </row>
    <row r="446" spans="1:20">
      <c r="A446" s="31">
        <v>19231111030</v>
      </c>
      <c r="B446" s="4" t="s">
        <v>2782</v>
      </c>
      <c r="C446" s="4" t="s">
        <v>2726</v>
      </c>
      <c r="D446" s="4" t="s">
        <v>15483</v>
      </c>
      <c r="E446" s="4" t="s">
        <v>71</v>
      </c>
      <c r="F446" s="4" t="s">
        <v>2782</v>
      </c>
      <c r="G446" s="4" t="s">
        <v>71</v>
      </c>
      <c r="H446" s="4" t="s">
        <v>2782</v>
      </c>
      <c r="I446" s="4" t="s">
        <v>22</v>
      </c>
      <c r="J446" s="4" t="s">
        <v>2783</v>
      </c>
      <c r="K446" s="4" t="s">
        <v>2784</v>
      </c>
      <c r="L446" s="4" t="s">
        <v>86</v>
      </c>
      <c r="M446" s="4" t="s">
        <v>73</v>
      </c>
      <c r="N446" s="4" t="s">
        <v>2785</v>
      </c>
      <c r="O446" s="4" t="s">
        <v>2786</v>
      </c>
      <c r="P446" s="4" t="s">
        <v>2787</v>
      </c>
      <c r="Q446" s="4" t="s">
        <v>663</v>
      </c>
      <c r="R446" s="4" t="s">
        <v>39876</v>
      </c>
      <c r="S446" s="4" t="s">
        <v>39876</v>
      </c>
      <c r="T446" s="4" t="s">
        <v>39876</v>
      </c>
    </row>
    <row r="447" spans="1:20">
      <c r="A447" s="31">
        <v>19231111402</v>
      </c>
      <c r="B447" s="4" t="s">
        <v>2788</v>
      </c>
      <c r="C447" s="4" t="s">
        <v>2789</v>
      </c>
      <c r="D447" s="4" t="s">
        <v>6208</v>
      </c>
      <c r="E447" s="4" t="s">
        <v>71</v>
      </c>
      <c r="F447" s="4" t="s">
        <v>2788</v>
      </c>
      <c r="G447" s="4" t="s">
        <v>71</v>
      </c>
      <c r="H447" s="4" t="s">
        <v>2788</v>
      </c>
      <c r="I447" s="4" t="s">
        <v>22</v>
      </c>
      <c r="J447" s="4" t="s">
        <v>1402</v>
      </c>
      <c r="K447" s="4" t="s">
        <v>2790</v>
      </c>
      <c r="L447" s="4" t="s">
        <v>476</v>
      </c>
      <c r="M447" s="4" t="s">
        <v>73</v>
      </c>
      <c r="N447" s="4" t="s">
        <v>2791</v>
      </c>
      <c r="O447" s="4" t="s">
        <v>2792</v>
      </c>
      <c r="P447" s="4" t="s">
        <v>2793</v>
      </c>
      <c r="Q447" s="4" t="s">
        <v>663</v>
      </c>
      <c r="R447" s="4" t="s">
        <v>39876</v>
      </c>
      <c r="S447" s="4" t="s">
        <v>39876</v>
      </c>
      <c r="T447" s="4" t="s">
        <v>39876</v>
      </c>
    </row>
    <row r="448" spans="1:20">
      <c r="A448" s="31">
        <v>19231111014</v>
      </c>
      <c r="B448" s="4" t="s">
        <v>2794</v>
      </c>
      <c r="C448" s="4" t="s">
        <v>2789</v>
      </c>
      <c r="D448" s="4" t="s">
        <v>20093</v>
      </c>
      <c r="E448" s="4" t="s">
        <v>2835</v>
      </c>
      <c r="F448" s="4" t="s">
        <v>19520</v>
      </c>
      <c r="G448" s="4" t="s">
        <v>3020</v>
      </c>
      <c r="H448" s="4" t="s">
        <v>19521</v>
      </c>
      <c r="I448" s="4" t="s">
        <v>22</v>
      </c>
      <c r="J448" s="4" t="s">
        <v>2795</v>
      </c>
      <c r="K448" s="4" t="s">
        <v>2796</v>
      </c>
      <c r="L448" s="4" t="s">
        <v>242</v>
      </c>
      <c r="M448" s="4" t="s">
        <v>73</v>
      </c>
      <c r="N448" s="4" t="s">
        <v>2797</v>
      </c>
      <c r="O448" s="4" t="s">
        <v>2798</v>
      </c>
      <c r="P448" s="4" t="s">
        <v>2799</v>
      </c>
      <c r="Q448" s="4" t="s">
        <v>663</v>
      </c>
      <c r="R448" s="4" t="s">
        <v>3021</v>
      </c>
      <c r="S448" s="4" t="s">
        <v>2836</v>
      </c>
      <c r="T448" s="4" t="s">
        <v>39876</v>
      </c>
    </row>
    <row r="449" spans="1:20">
      <c r="A449" s="31">
        <v>19231111170</v>
      </c>
      <c r="B449" s="4" t="s">
        <v>2800</v>
      </c>
      <c r="C449" s="4" t="s">
        <v>2789</v>
      </c>
      <c r="D449" s="4" t="s">
        <v>6209</v>
      </c>
      <c r="E449" s="4" t="s">
        <v>2835</v>
      </c>
      <c r="F449" s="4" t="s">
        <v>27445</v>
      </c>
      <c r="G449" s="4" t="s">
        <v>3020</v>
      </c>
      <c r="H449" s="4" t="s">
        <v>33750</v>
      </c>
      <c r="I449" s="4" t="s">
        <v>22</v>
      </c>
      <c r="J449" s="4" t="s">
        <v>2801</v>
      </c>
      <c r="K449" s="4" t="s">
        <v>2802</v>
      </c>
      <c r="L449" s="4" t="s">
        <v>308</v>
      </c>
      <c r="M449" s="4" t="s">
        <v>73</v>
      </c>
      <c r="N449" s="4" t="s">
        <v>2803</v>
      </c>
      <c r="O449" s="4" t="s">
        <v>2804</v>
      </c>
      <c r="P449" s="4" t="s">
        <v>2805</v>
      </c>
      <c r="Q449" s="4" t="s">
        <v>663</v>
      </c>
      <c r="R449" s="4" t="s">
        <v>3021</v>
      </c>
      <c r="S449" s="4" t="s">
        <v>2836</v>
      </c>
      <c r="T449" s="4" t="s">
        <v>39876</v>
      </c>
    </row>
    <row r="450" spans="1:20">
      <c r="A450" s="31">
        <v>19231112004</v>
      </c>
      <c r="B450" s="4" t="s">
        <v>2806</v>
      </c>
      <c r="C450" s="4" t="s">
        <v>2789</v>
      </c>
      <c r="D450" s="4" t="s">
        <v>38899</v>
      </c>
      <c r="E450" s="4" t="s">
        <v>71</v>
      </c>
      <c r="F450" s="4" t="s">
        <v>43537</v>
      </c>
      <c r="G450" s="4" t="s">
        <v>71</v>
      </c>
      <c r="H450" s="4" t="s">
        <v>43537</v>
      </c>
      <c r="I450" s="4" t="s">
        <v>22</v>
      </c>
      <c r="J450" s="4" t="s">
        <v>2807</v>
      </c>
      <c r="K450" s="4" t="s">
        <v>2808</v>
      </c>
      <c r="L450" s="4" t="s">
        <v>476</v>
      </c>
      <c r="M450" s="4" t="s">
        <v>73</v>
      </c>
      <c r="N450" s="4" t="s">
        <v>2809</v>
      </c>
      <c r="O450" s="4" t="s">
        <v>2810</v>
      </c>
      <c r="P450" s="4" t="s">
        <v>2811</v>
      </c>
      <c r="Q450" s="4" t="s">
        <v>663</v>
      </c>
      <c r="R450" s="4" t="s">
        <v>39876</v>
      </c>
      <c r="S450" s="4" t="s">
        <v>39876</v>
      </c>
      <c r="T450" s="4" t="s">
        <v>39876</v>
      </c>
    </row>
    <row r="451" spans="1:20">
      <c r="A451" s="31">
        <v>19231011495</v>
      </c>
      <c r="B451" s="4" t="s">
        <v>2812</v>
      </c>
      <c r="C451" s="4" t="s">
        <v>2789</v>
      </c>
      <c r="D451" s="4" t="s">
        <v>25319</v>
      </c>
      <c r="E451" s="4" t="s">
        <v>2835</v>
      </c>
      <c r="F451" s="4" t="s">
        <v>38465</v>
      </c>
      <c r="G451" s="4" t="s">
        <v>3020</v>
      </c>
      <c r="H451" s="4" t="s">
        <v>38466</v>
      </c>
      <c r="I451" s="4" t="s">
        <v>22</v>
      </c>
      <c r="J451" s="4" t="s">
        <v>275</v>
      </c>
      <c r="K451" s="4" t="s">
        <v>2813</v>
      </c>
      <c r="L451" s="4" t="s">
        <v>293</v>
      </c>
      <c r="M451" s="4" t="s">
        <v>73</v>
      </c>
      <c r="N451" s="4" t="s">
        <v>2872</v>
      </c>
      <c r="O451" s="4" t="s">
        <v>2873</v>
      </c>
      <c r="P451" s="4" t="s">
        <v>2874</v>
      </c>
      <c r="Q451" s="4" t="s">
        <v>922</v>
      </c>
      <c r="R451" s="4" t="s">
        <v>3021</v>
      </c>
      <c r="S451" s="4" t="s">
        <v>2836</v>
      </c>
      <c r="T451" s="4" t="s">
        <v>39876</v>
      </c>
    </row>
    <row r="452" spans="1:20">
      <c r="A452" s="31">
        <v>19231111154</v>
      </c>
      <c r="B452" s="4" t="s">
        <v>2814</v>
      </c>
      <c r="C452" s="4" t="s">
        <v>2789</v>
      </c>
      <c r="D452" s="4" t="s">
        <v>40870</v>
      </c>
      <c r="E452" s="4" t="s">
        <v>71</v>
      </c>
      <c r="F452" s="4" t="s">
        <v>7836</v>
      </c>
      <c r="G452" s="4" t="s">
        <v>71</v>
      </c>
      <c r="H452" s="4" t="s">
        <v>7837</v>
      </c>
      <c r="I452" s="4" t="s">
        <v>22</v>
      </c>
      <c r="J452" s="4" t="s">
        <v>10438</v>
      </c>
      <c r="K452" s="4" t="s">
        <v>10439</v>
      </c>
      <c r="L452" s="4" t="s">
        <v>8048</v>
      </c>
      <c r="M452" s="4" t="s">
        <v>73</v>
      </c>
      <c r="N452" s="4" t="s">
        <v>2815</v>
      </c>
      <c r="O452" s="4" t="s">
        <v>2816</v>
      </c>
      <c r="P452" s="4" t="s">
        <v>2817</v>
      </c>
      <c r="Q452" s="4" t="s">
        <v>663</v>
      </c>
      <c r="R452" s="4" t="s">
        <v>39876</v>
      </c>
      <c r="S452" s="4" t="s">
        <v>39876</v>
      </c>
      <c r="T452" s="4" t="s">
        <v>39876</v>
      </c>
    </row>
    <row r="453" spans="1:20">
      <c r="A453" s="31">
        <v>19231111246</v>
      </c>
      <c r="B453" s="4" t="s">
        <v>2818</v>
      </c>
      <c r="C453" s="4" t="s">
        <v>2789</v>
      </c>
      <c r="D453" s="4" t="s">
        <v>20094</v>
      </c>
      <c r="E453" s="4" t="s">
        <v>2835</v>
      </c>
      <c r="F453" s="4" t="s">
        <v>29902</v>
      </c>
      <c r="G453" s="4" t="s">
        <v>3020</v>
      </c>
      <c r="H453" s="4" t="s">
        <v>29903</v>
      </c>
      <c r="I453" s="4" t="s">
        <v>22</v>
      </c>
      <c r="J453" s="4" t="s">
        <v>275</v>
      </c>
      <c r="K453" s="4" t="s">
        <v>2819</v>
      </c>
      <c r="L453" s="4" t="s">
        <v>441</v>
      </c>
      <c r="M453" s="4" t="s">
        <v>73</v>
      </c>
      <c r="N453" s="4" t="s">
        <v>2820</v>
      </c>
      <c r="O453" s="4" t="s">
        <v>2821</v>
      </c>
      <c r="P453" s="4" t="s">
        <v>2822</v>
      </c>
      <c r="Q453" s="4" t="s">
        <v>663</v>
      </c>
      <c r="R453" s="4" t="s">
        <v>3021</v>
      </c>
      <c r="S453" s="4" t="s">
        <v>2836</v>
      </c>
      <c r="T453" s="4" t="s">
        <v>39876</v>
      </c>
    </row>
    <row r="454" spans="1:20">
      <c r="A454" s="31">
        <v>19231111287</v>
      </c>
      <c r="B454" s="4" t="s">
        <v>2823</v>
      </c>
      <c r="C454" s="4" t="s">
        <v>2789</v>
      </c>
      <c r="D454" s="4" t="s">
        <v>32322</v>
      </c>
      <c r="E454" s="4" t="s">
        <v>71</v>
      </c>
      <c r="F454" s="4" t="s">
        <v>2823</v>
      </c>
      <c r="G454" s="4" t="s">
        <v>71</v>
      </c>
      <c r="H454" s="4" t="s">
        <v>2823</v>
      </c>
      <c r="I454" s="4" t="s">
        <v>22</v>
      </c>
      <c r="J454" s="4" t="s">
        <v>2824</v>
      </c>
      <c r="K454" s="4" t="s">
        <v>2825</v>
      </c>
      <c r="L454" s="4" t="s">
        <v>72</v>
      </c>
      <c r="M454" s="4" t="s">
        <v>73</v>
      </c>
      <c r="N454" s="4" t="s">
        <v>2826</v>
      </c>
      <c r="O454" s="4" t="s">
        <v>2827</v>
      </c>
      <c r="P454" s="4" t="s">
        <v>2828</v>
      </c>
      <c r="Q454" s="4" t="s">
        <v>663</v>
      </c>
      <c r="R454" s="4" t="s">
        <v>39876</v>
      </c>
      <c r="S454" s="4" t="s">
        <v>39876</v>
      </c>
      <c r="T454" s="4" t="s">
        <v>39876</v>
      </c>
    </row>
    <row r="455" spans="1:20">
      <c r="A455" s="31">
        <v>19231111329</v>
      </c>
      <c r="B455" s="4" t="s">
        <v>2829</v>
      </c>
      <c r="C455" s="4" t="s">
        <v>2789</v>
      </c>
      <c r="D455" s="4" t="s">
        <v>15484</v>
      </c>
      <c r="E455" s="4" t="s">
        <v>2835</v>
      </c>
      <c r="F455" s="4" t="s">
        <v>22923</v>
      </c>
      <c r="G455" s="4" t="s">
        <v>3020</v>
      </c>
      <c r="H455" s="4" t="s">
        <v>22924</v>
      </c>
      <c r="I455" s="4" t="s">
        <v>22</v>
      </c>
      <c r="J455" s="4" t="s">
        <v>2830</v>
      </c>
      <c r="K455" s="4" t="s">
        <v>2831</v>
      </c>
      <c r="L455" s="4" t="s">
        <v>229</v>
      </c>
      <c r="M455" s="4" t="s">
        <v>73</v>
      </c>
      <c r="N455" s="4" t="s">
        <v>2832</v>
      </c>
      <c r="O455" s="4" t="s">
        <v>2833</v>
      </c>
      <c r="P455" s="4" t="s">
        <v>2834</v>
      </c>
      <c r="Q455" s="4" t="s">
        <v>663</v>
      </c>
      <c r="R455" s="4" t="s">
        <v>3021</v>
      </c>
      <c r="S455" s="4" t="s">
        <v>2836</v>
      </c>
      <c r="T455" s="4" t="s">
        <v>39876</v>
      </c>
    </row>
    <row r="456" spans="1:20">
      <c r="A456" s="31">
        <v>19231111923</v>
      </c>
      <c r="B456" s="4" t="s">
        <v>2837</v>
      </c>
      <c r="C456" s="4" t="s">
        <v>2875</v>
      </c>
      <c r="D456" s="4" t="s">
        <v>40871</v>
      </c>
      <c r="E456" s="4" t="s">
        <v>2835</v>
      </c>
      <c r="F456" s="4" t="s">
        <v>3019</v>
      </c>
      <c r="G456" s="4" t="s">
        <v>3020</v>
      </c>
      <c r="H456" s="4" t="s">
        <v>3019</v>
      </c>
      <c r="I456" s="4" t="s">
        <v>22</v>
      </c>
      <c r="J456" s="4" t="s">
        <v>2838</v>
      </c>
      <c r="K456" s="4" t="s">
        <v>2839</v>
      </c>
      <c r="L456" s="4" t="s">
        <v>2840</v>
      </c>
      <c r="M456" s="4" t="s">
        <v>73</v>
      </c>
      <c r="N456" s="4" t="s">
        <v>2876</v>
      </c>
      <c r="O456" s="4" t="s">
        <v>2877</v>
      </c>
      <c r="P456" s="4" t="s">
        <v>2878</v>
      </c>
      <c r="Q456" s="4" t="s">
        <v>663</v>
      </c>
      <c r="R456" s="4" t="s">
        <v>3021</v>
      </c>
      <c r="S456" s="4" t="s">
        <v>2836</v>
      </c>
      <c r="T456" s="4" t="s">
        <v>39876</v>
      </c>
    </row>
    <row r="457" spans="1:20">
      <c r="A457" s="31">
        <v>19231111964</v>
      </c>
      <c r="B457" s="4" t="s">
        <v>2841</v>
      </c>
      <c r="C457" s="4" t="s">
        <v>2875</v>
      </c>
      <c r="D457" s="4" t="s">
        <v>40872</v>
      </c>
      <c r="E457" s="4" t="s">
        <v>71</v>
      </c>
      <c r="F457" s="4" t="s">
        <v>2841</v>
      </c>
      <c r="G457" s="4" t="s">
        <v>71</v>
      </c>
      <c r="H457" s="4" t="s">
        <v>2841</v>
      </c>
      <c r="I457" s="4" t="s">
        <v>22</v>
      </c>
      <c r="J457" s="4" t="s">
        <v>2842</v>
      </c>
      <c r="K457" s="4" t="s">
        <v>2843</v>
      </c>
      <c r="L457" s="4" t="s">
        <v>263</v>
      </c>
      <c r="M457" s="4" t="s">
        <v>73</v>
      </c>
      <c r="N457" s="4" t="s">
        <v>2879</v>
      </c>
      <c r="O457" s="4" t="s">
        <v>2880</v>
      </c>
      <c r="P457" s="4" t="s">
        <v>2881</v>
      </c>
      <c r="Q457" s="4" t="s">
        <v>663</v>
      </c>
      <c r="R457" s="4" t="s">
        <v>39876</v>
      </c>
      <c r="S457" s="4" t="s">
        <v>39876</v>
      </c>
      <c r="T457" s="4" t="s">
        <v>39876</v>
      </c>
    </row>
    <row r="458" spans="1:20">
      <c r="A458" s="31">
        <v>19231111881</v>
      </c>
      <c r="B458" s="4" t="s">
        <v>2844</v>
      </c>
      <c r="C458" s="4" t="s">
        <v>2875</v>
      </c>
      <c r="D458" s="4" t="s">
        <v>6210</v>
      </c>
      <c r="E458" s="4" t="s">
        <v>71</v>
      </c>
      <c r="F458" s="4" t="s">
        <v>43537</v>
      </c>
      <c r="G458" s="4" t="s">
        <v>71</v>
      </c>
      <c r="H458" s="4" t="s">
        <v>43537</v>
      </c>
      <c r="I458" s="4" t="s">
        <v>22</v>
      </c>
      <c r="J458" s="4" t="s">
        <v>1368</v>
      </c>
      <c r="K458" s="4" t="s">
        <v>2845</v>
      </c>
      <c r="L458" s="4" t="s">
        <v>476</v>
      </c>
      <c r="M458" s="4" t="s">
        <v>73</v>
      </c>
      <c r="N458" s="4" t="s">
        <v>2882</v>
      </c>
      <c r="O458" s="4" t="s">
        <v>2883</v>
      </c>
      <c r="P458" s="4" t="s">
        <v>2884</v>
      </c>
      <c r="Q458" s="4" t="s">
        <v>663</v>
      </c>
      <c r="R458" s="4" t="s">
        <v>39876</v>
      </c>
      <c r="S458" s="4" t="s">
        <v>39876</v>
      </c>
      <c r="T458" s="4" t="s">
        <v>39876</v>
      </c>
    </row>
    <row r="459" spans="1:20">
      <c r="A459" s="31">
        <v>19231093410</v>
      </c>
      <c r="B459" s="4" t="s">
        <v>2846</v>
      </c>
      <c r="C459" s="4" t="s">
        <v>2875</v>
      </c>
      <c r="D459" s="4" t="s">
        <v>40873</v>
      </c>
      <c r="E459" s="4" t="s">
        <v>2835</v>
      </c>
      <c r="F459" s="4" t="s">
        <v>19520</v>
      </c>
      <c r="G459" s="4" t="s">
        <v>3020</v>
      </c>
      <c r="H459" s="4" t="s">
        <v>19521</v>
      </c>
      <c r="I459" s="4" t="s">
        <v>22</v>
      </c>
      <c r="J459" s="4" t="s">
        <v>2847</v>
      </c>
      <c r="K459" s="4" t="s">
        <v>2848</v>
      </c>
      <c r="L459" s="4" t="s">
        <v>242</v>
      </c>
      <c r="M459" s="4" t="s">
        <v>73</v>
      </c>
      <c r="N459" s="4" t="s">
        <v>2885</v>
      </c>
      <c r="O459" s="4" t="s">
        <v>2886</v>
      </c>
      <c r="P459" s="4" t="s">
        <v>2887</v>
      </c>
      <c r="Q459" s="4" t="s">
        <v>663</v>
      </c>
      <c r="R459" s="4" t="s">
        <v>3021</v>
      </c>
      <c r="S459" s="4" t="s">
        <v>2836</v>
      </c>
      <c r="T459" s="4" t="s">
        <v>39876</v>
      </c>
    </row>
    <row r="460" spans="1:20">
      <c r="A460" s="31">
        <v>19231093378</v>
      </c>
      <c r="B460" s="4" t="s">
        <v>2849</v>
      </c>
      <c r="C460" s="4" t="s">
        <v>2875</v>
      </c>
      <c r="D460" s="4" t="s">
        <v>37091</v>
      </c>
      <c r="E460" s="4" t="s">
        <v>2835</v>
      </c>
      <c r="F460" s="4" t="s">
        <v>26671</v>
      </c>
      <c r="G460" s="4" t="s">
        <v>3020</v>
      </c>
      <c r="H460" s="4" t="s">
        <v>26672</v>
      </c>
      <c r="I460" s="4" t="s">
        <v>22</v>
      </c>
      <c r="J460" s="4" t="s">
        <v>2850</v>
      </c>
      <c r="K460" s="4" t="s">
        <v>2851</v>
      </c>
      <c r="L460" s="4" t="s">
        <v>281</v>
      </c>
      <c r="M460" s="4" t="s">
        <v>73</v>
      </c>
      <c r="N460" s="4" t="s">
        <v>2888</v>
      </c>
      <c r="O460" s="4" t="s">
        <v>2889</v>
      </c>
      <c r="P460" s="4" t="s">
        <v>2890</v>
      </c>
      <c r="Q460" s="4" t="s">
        <v>663</v>
      </c>
      <c r="R460" s="4" t="s">
        <v>3021</v>
      </c>
      <c r="S460" s="4" t="s">
        <v>2836</v>
      </c>
      <c r="T460" s="4" t="s">
        <v>39876</v>
      </c>
    </row>
    <row r="461" spans="1:20">
      <c r="A461" s="31">
        <v>19231093337</v>
      </c>
      <c r="B461" s="4" t="s">
        <v>2852</v>
      </c>
      <c r="C461" s="4" t="s">
        <v>2875</v>
      </c>
      <c r="D461" s="4" t="s">
        <v>40874</v>
      </c>
      <c r="E461" s="4" t="s">
        <v>2835</v>
      </c>
      <c r="F461" s="4" t="s">
        <v>26671</v>
      </c>
      <c r="G461" s="4" t="s">
        <v>3020</v>
      </c>
      <c r="H461" s="4" t="s">
        <v>26672</v>
      </c>
      <c r="I461" s="4" t="s">
        <v>22</v>
      </c>
      <c r="J461" s="4" t="s">
        <v>2853</v>
      </c>
      <c r="K461" s="4" t="s">
        <v>2854</v>
      </c>
      <c r="L461" s="4" t="s">
        <v>281</v>
      </c>
      <c r="M461" s="4" t="s">
        <v>73</v>
      </c>
      <c r="N461" s="4" t="s">
        <v>2891</v>
      </c>
      <c r="O461" s="4" t="s">
        <v>2892</v>
      </c>
      <c r="P461" s="4" t="s">
        <v>2893</v>
      </c>
      <c r="Q461" s="4" t="s">
        <v>663</v>
      </c>
      <c r="R461" s="4" t="s">
        <v>3021</v>
      </c>
      <c r="S461" s="4" t="s">
        <v>2836</v>
      </c>
      <c r="T461" s="4" t="s">
        <v>39876</v>
      </c>
    </row>
    <row r="462" spans="1:20">
      <c r="A462" s="31">
        <v>19231093295</v>
      </c>
      <c r="B462" s="4" t="s">
        <v>2855</v>
      </c>
      <c r="C462" s="4" t="s">
        <v>2875</v>
      </c>
      <c r="D462" s="4" t="s">
        <v>40875</v>
      </c>
      <c r="E462" s="4" t="s">
        <v>71</v>
      </c>
      <c r="F462" s="4" t="s">
        <v>2855</v>
      </c>
      <c r="G462" s="4" t="s">
        <v>71</v>
      </c>
      <c r="H462" s="4" t="s">
        <v>2855</v>
      </c>
      <c r="I462" s="4" t="s">
        <v>22</v>
      </c>
      <c r="J462" s="4" t="s">
        <v>2856</v>
      </c>
      <c r="K462" s="4" t="s">
        <v>2857</v>
      </c>
      <c r="L462" s="4" t="s">
        <v>267</v>
      </c>
      <c r="M462" s="4" t="s">
        <v>73</v>
      </c>
      <c r="N462" s="4" t="s">
        <v>2894</v>
      </c>
      <c r="O462" s="4" t="s">
        <v>2895</v>
      </c>
      <c r="P462" s="4" t="s">
        <v>2896</v>
      </c>
      <c r="Q462" s="4" t="s">
        <v>663</v>
      </c>
      <c r="R462" s="4" t="s">
        <v>39876</v>
      </c>
      <c r="S462" s="4" t="s">
        <v>39876</v>
      </c>
      <c r="T462" s="4" t="s">
        <v>39876</v>
      </c>
    </row>
    <row r="463" spans="1:20">
      <c r="A463" s="31">
        <v>19231011180</v>
      </c>
      <c r="B463" s="4" t="s">
        <v>2858</v>
      </c>
      <c r="C463" s="4" t="s">
        <v>2875</v>
      </c>
      <c r="D463" s="4" t="s">
        <v>3583</v>
      </c>
      <c r="E463" s="4" t="s">
        <v>2835</v>
      </c>
      <c r="F463" s="4" t="s">
        <v>26671</v>
      </c>
      <c r="G463" s="4" t="s">
        <v>3020</v>
      </c>
      <c r="H463" s="4" t="s">
        <v>26672</v>
      </c>
      <c r="I463" s="4" t="s">
        <v>22</v>
      </c>
      <c r="J463" s="4" t="s">
        <v>2859</v>
      </c>
      <c r="K463" s="4" t="s">
        <v>2860</v>
      </c>
      <c r="L463" s="4" t="s">
        <v>281</v>
      </c>
      <c r="M463" s="4" t="s">
        <v>73</v>
      </c>
      <c r="N463" s="4" t="s">
        <v>2898</v>
      </c>
      <c r="O463" s="4" t="s">
        <v>2899</v>
      </c>
      <c r="P463" s="4" t="s">
        <v>2900</v>
      </c>
      <c r="Q463" s="4" t="s">
        <v>922</v>
      </c>
      <c r="R463" s="4" t="s">
        <v>3021</v>
      </c>
      <c r="S463" s="4" t="s">
        <v>2836</v>
      </c>
      <c r="T463" s="4" t="s">
        <v>39876</v>
      </c>
    </row>
    <row r="464" spans="1:20">
      <c r="A464" s="31">
        <v>19231093170</v>
      </c>
      <c r="B464" s="4" t="s">
        <v>2861</v>
      </c>
      <c r="C464" s="4" t="s">
        <v>2875</v>
      </c>
      <c r="D464" s="4" t="s">
        <v>40876</v>
      </c>
      <c r="E464" s="4" t="s">
        <v>2835</v>
      </c>
      <c r="F464" s="4" t="s">
        <v>26671</v>
      </c>
      <c r="G464" s="4" t="s">
        <v>3020</v>
      </c>
      <c r="H464" s="4" t="s">
        <v>26672</v>
      </c>
      <c r="I464" s="4" t="s">
        <v>22</v>
      </c>
      <c r="J464" s="4" t="s">
        <v>2862</v>
      </c>
      <c r="K464" s="4" t="s">
        <v>2863</v>
      </c>
      <c r="L464" s="4" t="s">
        <v>281</v>
      </c>
      <c r="M464" s="4" t="s">
        <v>73</v>
      </c>
      <c r="N464" s="4" t="s">
        <v>2901</v>
      </c>
      <c r="O464" s="4" t="s">
        <v>2902</v>
      </c>
      <c r="P464" s="4" t="s">
        <v>2903</v>
      </c>
      <c r="Q464" s="4" t="s">
        <v>663</v>
      </c>
      <c r="R464" s="4" t="s">
        <v>3021</v>
      </c>
      <c r="S464" s="4" t="s">
        <v>2836</v>
      </c>
      <c r="T464" s="4" t="s">
        <v>39876</v>
      </c>
    </row>
    <row r="465" spans="1:20">
      <c r="A465" s="31">
        <v>19231093139</v>
      </c>
      <c r="B465" s="4" t="s">
        <v>2864</v>
      </c>
      <c r="C465" s="4" t="s">
        <v>2875</v>
      </c>
      <c r="D465" s="4" t="s">
        <v>40877</v>
      </c>
      <c r="E465" s="4" t="s">
        <v>71</v>
      </c>
      <c r="F465" s="4" t="s">
        <v>2864</v>
      </c>
      <c r="G465" s="4" t="s">
        <v>71</v>
      </c>
      <c r="H465" s="4" t="s">
        <v>2864</v>
      </c>
      <c r="I465" s="4" t="s">
        <v>22</v>
      </c>
      <c r="J465" s="4" t="s">
        <v>1848</v>
      </c>
      <c r="K465" s="4" t="s">
        <v>2865</v>
      </c>
      <c r="L465" s="4" t="s">
        <v>311</v>
      </c>
      <c r="M465" s="4" t="s">
        <v>73</v>
      </c>
      <c r="N465" s="4" t="s">
        <v>2904</v>
      </c>
      <c r="O465" s="4" t="s">
        <v>2905</v>
      </c>
      <c r="P465" s="4" t="s">
        <v>2906</v>
      </c>
      <c r="Q465" s="4" t="s">
        <v>663</v>
      </c>
      <c r="R465" s="4" t="s">
        <v>39876</v>
      </c>
      <c r="S465" s="4" t="s">
        <v>39876</v>
      </c>
      <c r="T465" s="4" t="s">
        <v>39876</v>
      </c>
    </row>
    <row r="466" spans="1:20">
      <c r="A466" s="31">
        <v>19231093097</v>
      </c>
      <c r="B466" s="4" t="s">
        <v>2866</v>
      </c>
      <c r="C466" s="4" t="s">
        <v>2875</v>
      </c>
      <c r="D466" s="4" t="s">
        <v>37092</v>
      </c>
      <c r="E466" s="4" t="s">
        <v>2835</v>
      </c>
      <c r="F466" s="4" t="s">
        <v>36964</v>
      </c>
      <c r="G466" s="4" t="s">
        <v>3020</v>
      </c>
      <c r="H466" s="4" t="s">
        <v>36965</v>
      </c>
      <c r="I466" s="4" t="s">
        <v>22</v>
      </c>
      <c r="J466" s="4" t="s">
        <v>2867</v>
      </c>
      <c r="K466" s="4" t="s">
        <v>2868</v>
      </c>
      <c r="L466" s="4" t="s">
        <v>93</v>
      </c>
      <c r="M466" s="4" t="s">
        <v>73</v>
      </c>
      <c r="N466" s="4" t="s">
        <v>2907</v>
      </c>
      <c r="O466" s="4" t="s">
        <v>2908</v>
      </c>
      <c r="P466" s="4" t="s">
        <v>2909</v>
      </c>
      <c r="Q466" s="4" t="s">
        <v>663</v>
      </c>
      <c r="R466" s="4" t="s">
        <v>3021</v>
      </c>
      <c r="S466" s="4" t="s">
        <v>2836</v>
      </c>
      <c r="T466" s="4" t="s">
        <v>39876</v>
      </c>
    </row>
    <row r="467" spans="1:20">
      <c r="A467" s="31">
        <v>19231011743</v>
      </c>
      <c r="B467" s="4" t="s">
        <v>2910</v>
      </c>
      <c r="C467" s="4" t="s">
        <v>2911</v>
      </c>
      <c r="D467" s="4" t="s">
        <v>30397</v>
      </c>
      <c r="E467" s="4" t="s">
        <v>71</v>
      </c>
      <c r="F467" s="4" t="s">
        <v>2910</v>
      </c>
      <c r="G467" s="4" t="s">
        <v>71</v>
      </c>
      <c r="H467" s="4" t="s">
        <v>2910</v>
      </c>
      <c r="I467" s="4" t="s">
        <v>22</v>
      </c>
      <c r="J467" s="4" t="s">
        <v>2912</v>
      </c>
      <c r="K467" s="4" t="s">
        <v>2913</v>
      </c>
      <c r="L467" s="4" t="s">
        <v>72</v>
      </c>
      <c r="M467" s="4" t="s">
        <v>73</v>
      </c>
      <c r="N467" s="4" t="s">
        <v>2914</v>
      </c>
      <c r="O467" s="4" t="s">
        <v>2915</v>
      </c>
      <c r="P467" s="4" t="s">
        <v>2916</v>
      </c>
      <c r="Q467" s="4" t="s">
        <v>922</v>
      </c>
      <c r="R467" s="4" t="s">
        <v>39876</v>
      </c>
      <c r="S467" s="4" t="s">
        <v>39876</v>
      </c>
      <c r="T467" s="4" t="s">
        <v>39876</v>
      </c>
    </row>
    <row r="468" spans="1:20">
      <c r="A468" s="31">
        <v>19231093055</v>
      </c>
      <c r="B468" s="4" t="s">
        <v>2917</v>
      </c>
      <c r="C468" s="4" t="s">
        <v>2911</v>
      </c>
      <c r="D468" s="4" t="s">
        <v>30398</v>
      </c>
      <c r="E468" s="4" t="s">
        <v>2835</v>
      </c>
      <c r="F468" s="4" t="s">
        <v>29902</v>
      </c>
      <c r="G468" s="4" t="s">
        <v>3020</v>
      </c>
      <c r="H468" s="4" t="s">
        <v>29903</v>
      </c>
      <c r="I468" s="4" t="s">
        <v>22</v>
      </c>
      <c r="J468" s="4" t="s">
        <v>1309</v>
      </c>
      <c r="K468" s="4" t="s">
        <v>2918</v>
      </c>
      <c r="L468" s="4" t="s">
        <v>441</v>
      </c>
      <c r="M468" s="4" t="s">
        <v>73</v>
      </c>
      <c r="N468" s="4" t="s">
        <v>2919</v>
      </c>
      <c r="O468" s="4" t="s">
        <v>2920</v>
      </c>
      <c r="P468" s="4" t="s">
        <v>2921</v>
      </c>
      <c r="Q468" s="4" t="s">
        <v>663</v>
      </c>
      <c r="R468" s="4" t="s">
        <v>3021</v>
      </c>
      <c r="S468" s="4" t="s">
        <v>2836</v>
      </c>
      <c r="T468" s="4" t="s">
        <v>39876</v>
      </c>
    </row>
    <row r="469" spans="1:20">
      <c r="A469" s="31">
        <v>19231093923</v>
      </c>
      <c r="B469" s="4" t="s">
        <v>2923</v>
      </c>
      <c r="C469" s="4" t="s">
        <v>2911</v>
      </c>
      <c r="D469" s="4" t="s">
        <v>6211</v>
      </c>
      <c r="E469" s="4" t="s">
        <v>2835</v>
      </c>
      <c r="F469" s="4" t="s">
        <v>15064</v>
      </c>
      <c r="G469" s="4" t="s">
        <v>3020</v>
      </c>
      <c r="H469" s="4" t="s">
        <v>15064</v>
      </c>
      <c r="I469" s="4" t="s">
        <v>22</v>
      </c>
      <c r="J469" s="4" t="s">
        <v>2924</v>
      </c>
      <c r="K469" s="4" t="s">
        <v>2925</v>
      </c>
      <c r="L469" s="4" t="s">
        <v>2000</v>
      </c>
      <c r="M469" s="4" t="s">
        <v>73</v>
      </c>
      <c r="N469" s="4" t="s">
        <v>2951</v>
      </c>
      <c r="O469" s="4" t="s">
        <v>2952</v>
      </c>
      <c r="P469" s="4" t="s">
        <v>2953</v>
      </c>
      <c r="Q469" s="4" t="s">
        <v>663</v>
      </c>
      <c r="R469" s="4" t="s">
        <v>3021</v>
      </c>
      <c r="S469" s="4" t="s">
        <v>2836</v>
      </c>
      <c r="T469" s="4" t="s">
        <v>39876</v>
      </c>
    </row>
    <row r="470" spans="1:20">
      <c r="A470" s="31">
        <v>19231011396</v>
      </c>
      <c r="B470" s="4" t="s">
        <v>2926</v>
      </c>
      <c r="C470" s="4" t="s">
        <v>2911</v>
      </c>
      <c r="D470" s="4" t="s">
        <v>6212</v>
      </c>
      <c r="E470" s="4" t="s">
        <v>71</v>
      </c>
      <c r="F470" s="4" t="s">
        <v>17400</v>
      </c>
      <c r="G470" s="4" t="s">
        <v>71</v>
      </c>
      <c r="H470" s="4" t="s">
        <v>17400</v>
      </c>
      <c r="I470" s="4" t="s">
        <v>22</v>
      </c>
      <c r="J470" s="4" t="s">
        <v>2850</v>
      </c>
      <c r="K470" s="4" t="s">
        <v>2927</v>
      </c>
      <c r="L470" s="4" t="s">
        <v>2928</v>
      </c>
      <c r="M470" s="4" t="s">
        <v>73</v>
      </c>
      <c r="N470" s="4" t="s">
        <v>2954</v>
      </c>
      <c r="O470" s="4" t="s">
        <v>2955</v>
      </c>
      <c r="P470" s="4" t="s">
        <v>2956</v>
      </c>
      <c r="Q470" s="4" t="s">
        <v>663</v>
      </c>
      <c r="R470" s="4" t="s">
        <v>39876</v>
      </c>
      <c r="S470" s="4" t="s">
        <v>39876</v>
      </c>
      <c r="T470" s="4" t="s">
        <v>39876</v>
      </c>
    </row>
    <row r="471" spans="1:20">
      <c r="A471" s="31">
        <v>19231011198</v>
      </c>
      <c r="B471" s="4" t="s">
        <v>2929</v>
      </c>
      <c r="C471" s="4" t="s">
        <v>2911</v>
      </c>
      <c r="D471" s="4" t="s">
        <v>40878</v>
      </c>
      <c r="E471" s="4" t="s">
        <v>71</v>
      </c>
      <c r="F471" s="4" t="s">
        <v>43537</v>
      </c>
      <c r="G471" s="4" t="s">
        <v>71</v>
      </c>
      <c r="H471" s="4" t="s">
        <v>43538</v>
      </c>
      <c r="I471" s="4" t="s">
        <v>22</v>
      </c>
      <c r="J471" s="4" t="s">
        <v>2930</v>
      </c>
      <c r="K471" s="4" t="s">
        <v>2931</v>
      </c>
      <c r="L471" s="4" t="s">
        <v>476</v>
      </c>
      <c r="M471" s="4" t="s">
        <v>73</v>
      </c>
      <c r="N471" s="4" t="s">
        <v>2957</v>
      </c>
      <c r="O471" s="4" t="s">
        <v>2958</v>
      </c>
      <c r="P471" s="4" t="s">
        <v>2959</v>
      </c>
      <c r="Q471" s="4" t="s">
        <v>663</v>
      </c>
      <c r="R471" s="4" t="s">
        <v>39876</v>
      </c>
      <c r="S471" s="4" t="s">
        <v>39876</v>
      </c>
      <c r="T471" s="4" t="s">
        <v>39876</v>
      </c>
    </row>
    <row r="472" spans="1:20">
      <c r="A472" s="31">
        <v>19231011032</v>
      </c>
      <c r="B472" s="4" t="s">
        <v>2932</v>
      </c>
      <c r="C472" s="4" t="s">
        <v>2911</v>
      </c>
      <c r="D472" s="4" t="s">
        <v>35395</v>
      </c>
      <c r="E472" s="4" t="s">
        <v>2835</v>
      </c>
      <c r="F472" s="4" t="s">
        <v>28556</v>
      </c>
      <c r="G472" s="4" t="s">
        <v>3020</v>
      </c>
      <c r="H472" s="4" t="s">
        <v>28557</v>
      </c>
      <c r="I472" s="4" t="s">
        <v>22</v>
      </c>
      <c r="J472" s="4" t="s">
        <v>2867</v>
      </c>
      <c r="K472" s="4" t="s">
        <v>2933</v>
      </c>
      <c r="L472" s="4" t="s">
        <v>96</v>
      </c>
      <c r="M472" s="4" t="s">
        <v>73</v>
      </c>
      <c r="N472" s="4" t="s">
        <v>2960</v>
      </c>
      <c r="O472" s="4" t="s">
        <v>2961</v>
      </c>
      <c r="P472" s="4" t="s">
        <v>2962</v>
      </c>
      <c r="Q472" s="4" t="s">
        <v>663</v>
      </c>
      <c r="R472" s="4" t="s">
        <v>3021</v>
      </c>
      <c r="S472" s="4" t="s">
        <v>2836</v>
      </c>
      <c r="T472" s="4" t="s">
        <v>39876</v>
      </c>
    </row>
    <row r="473" spans="1:20">
      <c r="A473" s="31">
        <v>19231011552</v>
      </c>
      <c r="B473" s="4" t="s">
        <v>2934</v>
      </c>
      <c r="C473" s="4" t="s">
        <v>2911</v>
      </c>
      <c r="D473" s="4" t="s">
        <v>6213</v>
      </c>
      <c r="E473" s="4" t="s">
        <v>71</v>
      </c>
      <c r="F473" s="4" t="s">
        <v>2934</v>
      </c>
      <c r="G473" s="4" t="s">
        <v>71</v>
      </c>
      <c r="H473" s="4" t="s">
        <v>2934</v>
      </c>
      <c r="I473" s="4" t="s">
        <v>22</v>
      </c>
      <c r="J473" s="4" t="s">
        <v>2935</v>
      </c>
      <c r="K473" s="4" t="s">
        <v>2936</v>
      </c>
      <c r="L473" s="4" t="s">
        <v>476</v>
      </c>
      <c r="M473" s="4" t="s">
        <v>73</v>
      </c>
      <c r="N473" s="4" t="s">
        <v>2963</v>
      </c>
      <c r="O473" s="4" t="s">
        <v>2964</v>
      </c>
      <c r="P473" s="4" t="s">
        <v>2965</v>
      </c>
      <c r="Q473" s="4" t="s">
        <v>663</v>
      </c>
      <c r="R473" s="4" t="s">
        <v>39876</v>
      </c>
      <c r="S473" s="4" t="s">
        <v>39876</v>
      </c>
      <c r="T473" s="4" t="s">
        <v>39876</v>
      </c>
    </row>
    <row r="474" spans="1:20">
      <c r="A474" s="31">
        <v>19231093063</v>
      </c>
      <c r="B474" s="4" t="s">
        <v>2937</v>
      </c>
      <c r="C474" s="4" t="s">
        <v>2911</v>
      </c>
      <c r="D474" s="4" t="s">
        <v>38900</v>
      </c>
      <c r="E474" s="4" t="s">
        <v>71</v>
      </c>
      <c r="F474" s="4" t="s">
        <v>2937</v>
      </c>
      <c r="G474" s="4" t="s">
        <v>71</v>
      </c>
      <c r="H474" s="4" t="s">
        <v>2937</v>
      </c>
      <c r="I474" s="4" t="s">
        <v>22</v>
      </c>
      <c r="J474" s="4" t="s">
        <v>2938</v>
      </c>
      <c r="K474" s="4" t="s">
        <v>2939</v>
      </c>
      <c r="L474" s="4" t="s">
        <v>468</v>
      </c>
      <c r="M474" s="4" t="s">
        <v>73</v>
      </c>
      <c r="N474" s="4" t="s">
        <v>2966</v>
      </c>
      <c r="O474" s="4" t="s">
        <v>2967</v>
      </c>
      <c r="P474" s="4" t="s">
        <v>2968</v>
      </c>
      <c r="Q474" s="4" t="s">
        <v>663</v>
      </c>
      <c r="R474" s="4" t="s">
        <v>39876</v>
      </c>
      <c r="S474" s="4" t="s">
        <v>39876</v>
      </c>
      <c r="T474" s="4" t="s">
        <v>39876</v>
      </c>
    </row>
    <row r="475" spans="1:20">
      <c r="A475" s="31">
        <v>19231093220</v>
      </c>
      <c r="B475" s="4" t="s">
        <v>2940</v>
      </c>
      <c r="C475" s="4" t="s">
        <v>2911</v>
      </c>
      <c r="D475" s="4" t="s">
        <v>15485</v>
      </c>
      <c r="E475" s="4" t="s">
        <v>2835</v>
      </c>
      <c r="F475" s="4" t="s">
        <v>22923</v>
      </c>
      <c r="G475" s="4" t="s">
        <v>3020</v>
      </c>
      <c r="H475" s="4" t="s">
        <v>22924</v>
      </c>
      <c r="I475" s="4" t="s">
        <v>22</v>
      </c>
      <c r="J475" s="4" t="s">
        <v>2941</v>
      </c>
      <c r="K475" s="4" t="s">
        <v>2942</v>
      </c>
      <c r="L475" s="4" t="s">
        <v>229</v>
      </c>
      <c r="M475" s="4" t="s">
        <v>73</v>
      </c>
      <c r="N475" s="4" t="s">
        <v>2970</v>
      </c>
      <c r="O475" s="4" t="s">
        <v>2971</v>
      </c>
      <c r="P475" s="4" t="s">
        <v>2972</v>
      </c>
      <c r="Q475" s="4" t="s">
        <v>663</v>
      </c>
      <c r="R475" s="4" t="s">
        <v>3021</v>
      </c>
      <c r="S475" s="4" t="s">
        <v>2836</v>
      </c>
      <c r="T475" s="4" t="s">
        <v>39876</v>
      </c>
    </row>
    <row r="476" spans="1:20">
      <c r="A476" s="31">
        <v>19231093261</v>
      </c>
      <c r="B476" s="4" t="s">
        <v>2943</v>
      </c>
      <c r="C476" s="4" t="s">
        <v>2911</v>
      </c>
      <c r="D476" s="4" t="s">
        <v>18372</v>
      </c>
      <c r="E476" s="4" t="s">
        <v>71</v>
      </c>
      <c r="F476" s="4" t="s">
        <v>2943</v>
      </c>
      <c r="G476" s="4" t="s">
        <v>71</v>
      </c>
      <c r="H476" s="4" t="s">
        <v>2943</v>
      </c>
      <c r="I476" s="4" t="s">
        <v>22</v>
      </c>
      <c r="J476" s="4" t="s">
        <v>2944</v>
      </c>
      <c r="K476" s="4" t="s">
        <v>2945</v>
      </c>
      <c r="L476" s="4" t="s">
        <v>476</v>
      </c>
      <c r="M476" s="4" t="s">
        <v>73</v>
      </c>
      <c r="N476" s="4" t="s">
        <v>2973</v>
      </c>
      <c r="O476" s="4" t="s">
        <v>2974</v>
      </c>
      <c r="P476" s="4" t="s">
        <v>2975</v>
      </c>
      <c r="Q476" s="4" t="s">
        <v>663</v>
      </c>
      <c r="R476" s="4" t="s">
        <v>39876</v>
      </c>
      <c r="S476" s="4" t="s">
        <v>39876</v>
      </c>
      <c r="T476" s="4" t="s">
        <v>39876</v>
      </c>
    </row>
    <row r="477" spans="1:20">
      <c r="A477" s="31">
        <v>19231093303</v>
      </c>
      <c r="B477" s="4" t="s">
        <v>2946</v>
      </c>
      <c r="C477" s="4" t="s">
        <v>2911</v>
      </c>
      <c r="D477" s="4" t="s">
        <v>15486</v>
      </c>
      <c r="E477" s="4" t="s">
        <v>2835</v>
      </c>
      <c r="F477" s="4" t="s">
        <v>22923</v>
      </c>
      <c r="G477" s="4" t="s">
        <v>3020</v>
      </c>
      <c r="H477" s="4" t="s">
        <v>22924</v>
      </c>
      <c r="I477" s="4" t="s">
        <v>22</v>
      </c>
      <c r="J477" s="4" t="s">
        <v>2947</v>
      </c>
      <c r="K477" s="4" t="s">
        <v>2948</v>
      </c>
      <c r="L477" s="4" t="s">
        <v>229</v>
      </c>
      <c r="M477" s="4" t="s">
        <v>73</v>
      </c>
      <c r="N477" s="4" t="s">
        <v>2976</v>
      </c>
      <c r="O477" s="4" t="s">
        <v>2977</v>
      </c>
      <c r="P477" s="4" t="s">
        <v>2978</v>
      </c>
      <c r="Q477" s="4" t="s">
        <v>663</v>
      </c>
      <c r="R477" s="4" t="s">
        <v>3021</v>
      </c>
      <c r="S477" s="4" t="s">
        <v>2836</v>
      </c>
      <c r="T477" s="4" t="s">
        <v>39876</v>
      </c>
    </row>
    <row r="478" spans="1:20">
      <c r="A478" s="31">
        <v>19231093345</v>
      </c>
      <c r="B478" s="4" t="s">
        <v>2949</v>
      </c>
      <c r="C478" s="4" t="s">
        <v>2911</v>
      </c>
      <c r="D478" s="4" t="s">
        <v>40879</v>
      </c>
      <c r="E478" s="4" t="s">
        <v>2835</v>
      </c>
      <c r="F478" s="4" t="s">
        <v>22923</v>
      </c>
      <c r="G478" s="4" t="s">
        <v>3020</v>
      </c>
      <c r="H478" s="4" t="s">
        <v>22924</v>
      </c>
      <c r="I478" s="4" t="s">
        <v>22</v>
      </c>
      <c r="J478" s="4" t="s">
        <v>2360</v>
      </c>
      <c r="K478" s="4" t="s">
        <v>2950</v>
      </c>
      <c r="L478" s="4" t="s">
        <v>229</v>
      </c>
      <c r="M478" s="4" t="s">
        <v>73</v>
      </c>
      <c r="N478" s="4" t="s">
        <v>2979</v>
      </c>
      <c r="O478" s="4" t="s">
        <v>2980</v>
      </c>
      <c r="P478" s="4" t="s">
        <v>2981</v>
      </c>
      <c r="Q478" s="4" t="s">
        <v>663</v>
      </c>
      <c r="R478" s="4" t="s">
        <v>3021</v>
      </c>
      <c r="S478" s="4" t="s">
        <v>2836</v>
      </c>
      <c r="T478" s="4" t="s">
        <v>39876</v>
      </c>
    </row>
    <row r="479" spans="1:20">
      <c r="A479" s="31">
        <v>19231093386</v>
      </c>
      <c r="B479" s="4" t="s">
        <v>2982</v>
      </c>
      <c r="C479" s="4" t="s">
        <v>3022</v>
      </c>
      <c r="D479" s="4" t="s">
        <v>18373</v>
      </c>
      <c r="E479" s="4" t="s">
        <v>71</v>
      </c>
      <c r="F479" s="4" t="s">
        <v>2982</v>
      </c>
      <c r="G479" s="4" t="s">
        <v>71</v>
      </c>
      <c r="H479" s="4" t="s">
        <v>2982</v>
      </c>
      <c r="I479" s="4" t="s">
        <v>22</v>
      </c>
      <c r="J479" s="4" t="s">
        <v>1642</v>
      </c>
      <c r="K479" s="4" t="s">
        <v>1643</v>
      </c>
      <c r="L479" s="4" t="s">
        <v>476</v>
      </c>
      <c r="M479" s="4" t="s">
        <v>73</v>
      </c>
      <c r="N479" s="4" t="s">
        <v>1587</v>
      </c>
      <c r="O479" s="4" t="s">
        <v>3023</v>
      </c>
      <c r="P479" s="4" t="s">
        <v>3024</v>
      </c>
      <c r="Q479" s="4" t="s">
        <v>663</v>
      </c>
      <c r="R479" s="4" t="s">
        <v>39876</v>
      </c>
      <c r="S479" s="4" t="s">
        <v>39876</v>
      </c>
      <c r="T479" s="4" t="s">
        <v>39876</v>
      </c>
    </row>
    <row r="480" spans="1:20">
      <c r="A480" s="31">
        <v>19231093428</v>
      </c>
      <c r="B480" s="4" t="s">
        <v>2983</v>
      </c>
      <c r="C480" s="4" t="s">
        <v>3022</v>
      </c>
      <c r="D480" s="4" t="s">
        <v>40880</v>
      </c>
      <c r="E480" s="4" t="s">
        <v>71</v>
      </c>
      <c r="F480" s="4" t="s">
        <v>2983</v>
      </c>
      <c r="G480" s="4" t="s">
        <v>71</v>
      </c>
      <c r="H480" s="4" t="s">
        <v>2983</v>
      </c>
      <c r="I480" s="4" t="s">
        <v>22</v>
      </c>
      <c r="J480" s="4" t="s">
        <v>2984</v>
      </c>
      <c r="K480" s="4" t="s">
        <v>2985</v>
      </c>
      <c r="L480" s="4" t="s">
        <v>263</v>
      </c>
      <c r="M480" s="4" t="s">
        <v>73</v>
      </c>
      <c r="N480" s="4" t="s">
        <v>3025</v>
      </c>
      <c r="O480" s="4" t="s">
        <v>3026</v>
      </c>
      <c r="P480" s="4" t="s">
        <v>3027</v>
      </c>
      <c r="Q480" s="4" t="s">
        <v>663</v>
      </c>
      <c r="R480" s="4" t="s">
        <v>39876</v>
      </c>
      <c r="S480" s="4" t="s">
        <v>39876</v>
      </c>
      <c r="T480" s="4" t="s">
        <v>39876</v>
      </c>
    </row>
    <row r="481" spans="1:20">
      <c r="A481" s="31">
        <v>19231093188</v>
      </c>
      <c r="B481" s="4" t="s">
        <v>2986</v>
      </c>
      <c r="C481" s="4" t="s">
        <v>3022</v>
      </c>
      <c r="D481" s="4" t="s">
        <v>40881</v>
      </c>
      <c r="E481" s="4" t="s">
        <v>2835</v>
      </c>
      <c r="F481" s="4" t="s">
        <v>13185</v>
      </c>
      <c r="G481" s="4" t="s">
        <v>3020</v>
      </c>
      <c r="H481" s="4" t="s">
        <v>13187</v>
      </c>
      <c r="I481" s="4" t="s">
        <v>22</v>
      </c>
      <c r="J481" s="4" t="s">
        <v>2987</v>
      </c>
      <c r="K481" s="4" t="s">
        <v>2988</v>
      </c>
      <c r="L481" s="4" t="s">
        <v>231</v>
      </c>
      <c r="M481" s="4" t="s">
        <v>73</v>
      </c>
      <c r="N481" s="4" t="s">
        <v>3028</v>
      </c>
      <c r="O481" s="4" t="s">
        <v>3029</v>
      </c>
      <c r="P481" s="4" t="s">
        <v>3030</v>
      </c>
      <c r="Q481" s="4" t="s">
        <v>663</v>
      </c>
      <c r="R481" s="4" t="s">
        <v>3021</v>
      </c>
      <c r="S481" s="4" t="s">
        <v>2836</v>
      </c>
      <c r="T481" s="4" t="s">
        <v>39876</v>
      </c>
    </row>
    <row r="482" spans="1:20">
      <c r="A482" s="31">
        <v>19231093147</v>
      </c>
      <c r="B482" s="4" t="s">
        <v>2989</v>
      </c>
      <c r="C482" s="4" t="s">
        <v>3022</v>
      </c>
      <c r="D482" s="4" t="s">
        <v>13479</v>
      </c>
      <c r="E482" s="4" t="s">
        <v>2835</v>
      </c>
      <c r="F482" s="4" t="s">
        <v>13185</v>
      </c>
      <c r="G482" s="4" t="s">
        <v>3020</v>
      </c>
      <c r="H482" s="4" t="s">
        <v>13187</v>
      </c>
      <c r="I482" s="4" t="s">
        <v>22</v>
      </c>
      <c r="J482" s="4" t="s">
        <v>2990</v>
      </c>
      <c r="K482" s="4" t="s">
        <v>2991</v>
      </c>
      <c r="L482" s="4" t="s">
        <v>231</v>
      </c>
      <c r="M482" s="4" t="s">
        <v>73</v>
      </c>
      <c r="N482" s="4" t="s">
        <v>3031</v>
      </c>
      <c r="O482" s="4" t="s">
        <v>3032</v>
      </c>
      <c r="P482" s="4" t="s">
        <v>3033</v>
      </c>
      <c r="Q482" s="4" t="s">
        <v>663</v>
      </c>
      <c r="R482" s="4" t="s">
        <v>3021</v>
      </c>
      <c r="S482" s="4" t="s">
        <v>2836</v>
      </c>
      <c r="T482" s="4" t="s">
        <v>39876</v>
      </c>
    </row>
    <row r="483" spans="1:20">
      <c r="A483" s="31">
        <v>19231093022</v>
      </c>
      <c r="B483" s="4" t="s">
        <v>2992</v>
      </c>
      <c r="C483" s="4" t="s">
        <v>3022</v>
      </c>
      <c r="D483" s="4" t="s">
        <v>37093</v>
      </c>
      <c r="E483" s="4" t="s">
        <v>2835</v>
      </c>
      <c r="F483" s="4" t="s">
        <v>12017</v>
      </c>
      <c r="G483" s="4" t="s">
        <v>3020</v>
      </c>
      <c r="H483" s="4" t="s">
        <v>12017</v>
      </c>
      <c r="I483" s="4" t="s">
        <v>22</v>
      </c>
      <c r="J483" s="4" t="s">
        <v>1544</v>
      </c>
      <c r="K483" s="4" t="s">
        <v>2993</v>
      </c>
      <c r="L483" s="4" t="s">
        <v>271</v>
      </c>
      <c r="M483" s="4" t="s">
        <v>73</v>
      </c>
      <c r="N483" s="4" t="s">
        <v>3034</v>
      </c>
      <c r="O483" s="4" t="s">
        <v>3035</v>
      </c>
      <c r="P483" s="4" t="s">
        <v>3036</v>
      </c>
      <c r="Q483" s="4" t="s">
        <v>663</v>
      </c>
      <c r="R483" s="4" t="s">
        <v>3021</v>
      </c>
      <c r="S483" s="4" t="s">
        <v>2836</v>
      </c>
      <c r="T483" s="4" t="s">
        <v>39876</v>
      </c>
    </row>
    <row r="484" spans="1:20">
      <c r="A484" s="31">
        <v>19231093915</v>
      </c>
      <c r="B484" s="4" t="s">
        <v>2994</v>
      </c>
      <c r="C484" s="4" t="s">
        <v>3022</v>
      </c>
      <c r="D484" s="4" t="s">
        <v>12431</v>
      </c>
      <c r="E484" s="4" t="s">
        <v>2835</v>
      </c>
      <c r="F484" s="4" t="s">
        <v>13185</v>
      </c>
      <c r="G484" s="4" t="s">
        <v>3020</v>
      </c>
      <c r="H484" s="4" t="s">
        <v>13187</v>
      </c>
      <c r="I484" s="4" t="s">
        <v>22</v>
      </c>
      <c r="J484" s="4" t="s">
        <v>2850</v>
      </c>
      <c r="K484" s="4" t="s">
        <v>2995</v>
      </c>
      <c r="L484" s="4" t="s">
        <v>231</v>
      </c>
      <c r="M484" s="4" t="s">
        <v>73</v>
      </c>
      <c r="N484" s="4" t="s">
        <v>3037</v>
      </c>
      <c r="O484" s="4" t="s">
        <v>3038</v>
      </c>
      <c r="P484" s="4" t="s">
        <v>3039</v>
      </c>
      <c r="Q484" s="4" t="s">
        <v>663</v>
      </c>
      <c r="R484" s="4" t="s">
        <v>3021</v>
      </c>
      <c r="S484" s="4" t="s">
        <v>2836</v>
      </c>
      <c r="T484" s="4" t="s">
        <v>39876</v>
      </c>
    </row>
    <row r="485" spans="1:20">
      <c r="A485" s="31">
        <v>19231111840</v>
      </c>
      <c r="B485" s="4" t="s">
        <v>2996</v>
      </c>
      <c r="C485" s="4" t="s">
        <v>3022</v>
      </c>
      <c r="D485" s="4" t="s">
        <v>10585</v>
      </c>
      <c r="E485" s="4" t="s">
        <v>2835</v>
      </c>
      <c r="F485" s="4" t="s">
        <v>29902</v>
      </c>
      <c r="G485" s="4" t="s">
        <v>3020</v>
      </c>
      <c r="H485" s="4" t="s">
        <v>29903</v>
      </c>
      <c r="I485" s="4" t="s">
        <v>22</v>
      </c>
      <c r="J485" s="4" t="s">
        <v>1295</v>
      </c>
      <c r="K485" s="4" t="s">
        <v>2997</v>
      </c>
      <c r="L485" s="4" t="s">
        <v>441</v>
      </c>
      <c r="M485" s="4" t="s">
        <v>73</v>
      </c>
      <c r="N485" s="4" t="s">
        <v>3040</v>
      </c>
      <c r="O485" s="4" t="s">
        <v>3041</v>
      </c>
      <c r="P485" s="4" t="s">
        <v>3042</v>
      </c>
      <c r="Q485" s="4" t="s">
        <v>663</v>
      </c>
      <c r="R485" s="4" t="s">
        <v>3021</v>
      </c>
      <c r="S485" s="4" t="s">
        <v>2836</v>
      </c>
      <c r="T485" s="4" t="s">
        <v>39876</v>
      </c>
    </row>
    <row r="486" spans="1:20">
      <c r="A486" s="31">
        <v>19231093451</v>
      </c>
      <c r="B486" s="4" t="s">
        <v>2998</v>
      </c>
      <c r="C486" s="4" t="s">
        <v>3022</v>
      </c>
      <c r="D486" s="4" t="s">
        <v>40882</v>
      </c>
      <c r="E486" s="4" t="s">
        <v>71</v>
      </c>
      <c r="F486" s="4" t="s">
        <v>2998</v>
      </c>
      <c r="G486" s="4" t="s">
        <v>71</v>
      </c>
      <c r="H486" s="4" t="s">
        <v>2998</v>
      </c>
      <c r="I486" s="4" t="s">
        <v>22</v>
      </c>
      <c r="J486" s="4" t="s">
        <v>2999</v>
      </c>
      <c r="K486" s="4" t="s">
        <v>3000</v>
      </c>
      <c r="L486" s="4" t="s">
        <v>267</v>
      </c>
      <c r="M486" s="4" t="s">
        <v>73</v>
      </c>
      <c r="N486" s="4" t="s">
        <v>3043</v>
      </c>
      <c r="O486" s="4" t="s">
        <v>3044</v>
      </c>
      <c r="P486" s="4" t="s">
        <v>3045</v>
      </c>
      <c r="Q486" s="4" t="s">
        <v>663</v>
      </c>
      <c r="R486" s="4" t="s">
        <v>39876</v>
      </c>
      <c r="S486" s="4" t="s">
        <v>39876</v>
      </c>
      <c r="T486" s="4" t="s">
        <v>39876</v>
      </c>
    </row>
    <row r="487" spans="1:20">
      <c r="A487" s="31">
        <v>19231093493</v>
      </c>
      <c r="B487" s="4" t="s">
        <v>3001</v>
      </c>
      <c r="C487" s="4" t="s">
        <v>3022</v>
      </c>
      <c r="D487" s="4" t="s">
        <v>8294</v>
      </c>
      <c r="E487" s="4" t="s">
        <v>2835</v>
      </c>
      <c r="F487" s="4" t="s">
        <v>15064</v>
      </c>
      <c r="G487" s="4" t="s">
        <v>3020</v>
      </c>
      <c r="H487" s="4" t="s">
        <v>15064</v>
      </c>
      <c r="I487" s="4" t="s">
        <v>22</v>
      </c>
      <c r="J487" s="4" t="s">
        <v>3002</v>
      </c>
      <c r="K487" s="4" t="s">
        <v>3003</v>
      </c>
      <c r="L487" s="4" t="s">
        <v>2000</v>
      </c>
      <c r="M487" s="4" t="s">
        <v>73</v>
      </c>
      <c r="N487" s="4" t="s">
        <v>3046</v>
      </c>
      <c r="O487" s="4" t="s">
        <v>3047</v>
      </c>
      <c r="P487" s="4" t="s">
        <v>3048</v>
      </c>
      <c r="Q487" s="4" t="s">
        <v>663</v>
      </c>
      <c r="R487" s="4" t="s">
        <v>3021</v>
      </c>
      <c r="S487" s="4" t="s">
        <v>2836</v>
      </c>
      <c r="T487" s="4" t="s">
        <v>39876</v>
      </c>
    </row>
    <row r="488" spans="1:20">
      <c r="A488" s="31">
        <v>19231093535</v>
      </c>
      <c r="B488" s="4" t="s">
        <v>3004</v>
      </c>
      <c r="C488" s="4" t="s">
        <v>3022</v>
      </c>
      <c r="D488" s="4" t="s">
        <v>37094</v>
      </c>
      <c r="E488" s="4" t="s">
        <v>2835</v>
      </c>
      <c r="F488" s="4" t="s">
        <v>12017</v>
      </c>
      <c r="G488" s="4" t="s">
        <v>3020</v>
      </c>
      <c r="H488" s="4" t="s">
        <v>12017</v>
      </c>
      <c r="I488" s="4" t="s">
        <v>22</v>
      </c>
      <c r="J488" s="4" t="s">
        <v>3005</v>
      </c>
      <c r="K488" s="4" t="s">
        <v>3006</v>
      </c>
      <c r="L488" s="4" t="s">
        <v>271</v>
      </c>
      <c r="M488" s="4" t="s">
        <v>73</v>
      </c>
      <c r="N488" s="4" t="s">
        <v>3049</v>
      </c>
      <c r="O488" s="4" t="s">
        <v>3050</v>
      </c>
      <c r="P488" s="4" t="s">
        <v>3051</v>
      </c>
      <c r="Q488" s="4" t="s">
        <v>663</v>
      </c>
      <c r="R488" s="4" t="s">
        <v>3021</v>
      </c>
      <c r="S488" s="4" t="s">
        <v>2836</v>
      </c>
      <c r="T488" s="4" t="s">
        <v>39876</v>
      </c>
    </row>
    <row r="489" spans="1:20">
      <c r="A489" s="31">
        <v>19231093576</v>
      </c>
      <c r="B489" s="4" t="s">
        <v>3007</v>
      </c>
      <c r="C489" s="4" t="s">
        <v>3022</v>
      </c>
      <c r="D489" s="4" t="s">
        <v>14361</v>
      </c>
      <c r="E489" s="4" t="s">
        <v>2835</v>
      </c>
      <c r="F489" s="4" t="s">
        <v>27445</v>
      </c>
      <c r="G489" s="4" t="s">
        <v>3020</v>
      </c>
      <c r="H489" s="4" t="s">
        <v>29903</v>
      </c>
      <c r="I489" s="4" t="s">
        <v>22</v>
      </c>
      <c r="J489" s="4" t="s">
        <v>1315</v>
      </c>
      <c r="K489" s="4" t="s">
        <v>3008</v>
      </c>
      <c r="L489" s="4" t="s">
        <v>441</v>
      </c>
      <c r="M489" s="4" t="s">
        <v>73</v>
      </c>
      <c r="N489" s="4" t="s">
        <v>3052</v>
      </c>
      <c r="O489" s="4" t="s">
        <v>3053</v>
      </c>
      <c r="P489" s="4" t="s">
        <v>3054</v>
      </c>
      <c r="Q489" s="4" t="s">
        <v>663</v>
      </c>
      <c r="R489" s="4" t="s">
        <v>3021</v>
      </c>
      <c r="S489" s="4" t="s">
        <v>2836</v>
      </c>
      <c r="T489" s="4" t="s">
        <v>39876</v>
      </c>
    </row>
    <row r="490" spans="1:20">
      <c r="A490" s="31">
        <v>19231094004</v>
      </c>
      <c r="B490" s="4" t="s">
        <v>3009</v>
      </c>
      <c r="C490" s="4" t="s">
        <v>3022</v>
      </c>
      <c r="D490" s="4" t="s">
        <v>8295</v>
      </c>
      <c r="E490" s="4" t="s">
        <v>2835</v>
      </c>
      <c r="F490" s="4" t="s">
        <v>15064</v>
      </c>
      <c r="G490" s="4" t="s">
        <v>3020</v>
      </c>
      <c r="H490" s="4" t="s">
        <v>15064</v>
      </c>
      <c r="I490" s="4" t="s">
        <v>22</v>
      </c>
      <c r="J490" s="4" t="s">
        <v>3010</v>
      </c>
      <c r="K490" s="4" t="s">
        <v>3011</v>
      </c>
      <c r="L490" s="4" t="s">
        <v>2000</v>
      </c>
      <c r="M490" s="4" t="s">
        <v>73</v>
      </c>
      <c r="N490" s="4" t="s">
        <v>3055</v>
      </c>
      <c r="O490" s="4" t="s">
        <v>3056</v>
      </c>
      <c r="P490" s="4" t="s">
        <v>3057</v>
      </c>
      <c r="Q490" s="4" t="s">
        <v>663</v>
      </c>
      <c r="R490" s="4" t="s">
        <v>3021</v>
      </c>
      <c r="S490" s="4" t="s">
        <v>2836</v>
      </c>
      <c r="T490" s="4" t="s">
        <v>39876</v>
      </c>
    </row>
    <row r="491" spans="1:20">
      <c r="A491" s="31">
        <v>19231093824</v>
      </c>
      <c r="B491" s="4" t="s">
        <v>3012</v>
      </c>
      <c r="C491" s="4" t="s">
        <v>3022</v>
      </c>
      <c r="D491" s="4" t="s">
        <v>40883</v>
      </c>
      <c r="E491" s="4" t="s">
        <v>2835</v>
      </c>
      <c r="F491" s="4" t="s">
        <v>12017</v>
      </c>
      <c r="G491" s="4" t="s">
        <v>3020</v>
      </c>
      <c r="H491" s="4" t="s">
        <v>12017</v>
      </c>
      <c r="I491" s="4" t="s">
        <v>22</v>
      </c>
      <c r="J491" s="4" t="s">
        <v>3013</v>
      </c>
      <c r="K491" s="4" t="s">
        <v>3014</v>
      </c>
      <c r="L491" s="4" t="s">
        <v>271</v>
      </c>
      <c r="M491" s="4" t="s">
        <v>73</v>
      </c>
      <c r="N491" s="4" t="s">
        <v>3058</v>
      </c>
      <c r="O491" s="4" t="s">
        <v>3059</v>
      </c>
      <c r="P491" s="4" t="s">
        <v>3060</v>
      </c>
      <c r="Q491" s="4" t="s">
        <v>663</v>
      </c>
      <c r="R491" s="4" t="s">
        <v>3021</v>
      </c>
      <c r="S491" s="4" t="s">
        <v>2836</v>
      </c>
      <c r="T491" s="4" t="s">
        <v>39876</v>
      </c>
    </row>
    <row r="492" spans="1:20">
      <c r="A492" s="31">
        <v>19231093865</v>
      </c>
      <c r="B492" s="4" t="s">
        <v>3015</v>
      </c>
      <c r="C492" s="4" t="s">
        <v>3022</v>
      </c>
      <c r="D492" s="4" t="s">
        <v>28787</v>
      </c>
      <c r="E492" s="4" t="s">
        <v>71</v>
      </c>
      <c r="F492" s="4" t="s">
        <v>3015</v>
      </c>
      <c r="G492" s="4" t="s">
        <v>71</v>
      </c>
      <c r="H492" s="4" t="s">
        <v>3015</v>
      </c>
      <c r="I492" s="4" t="s">
        <v>22</v>
      </c>
      <c r="J492" s="4" t="s">
        <v>335</v>
      </c>
      <c r="K492" s="4" t="s">
        <v>3016</v>
      </c>
      <c r="L492" s="4" t="s">
        <v>249</v>
      </c>
      <c r="M492" s="4" t="s">
        <v>73</v>
      </c>
      <c r="N492" s="4" t="s">
        <v>3061</v>
      </c>
      <c r="O492" s="4" t="s">
        <v>3062</v>
      </c>
      <c r="P492" s="4" t="s">
        <v>3063</v>
      </c>
      <c r="Q492" s="4" t="s">
        <v>663</v>
      </c>
      <c r="R492" s="4" t="s">
        <v>39876</v>
      </c>
      <c r="S492" s="4" t="s">
        <v>39876</v>
      </c>
      <c r="T492" s="4" t="s">
        <v>39876</v>
      </c>
    </row>
    <row r="493" spans="1:20">
      <c r="A493" s="31">
        <v>19231093907</v>
      </c>
      <c r="B493" s="4" t="s">
        <v>3017</v>
      </c>
      <c r="C493" s="4" t="s">
        <v>3022</v>
      </c>
      <c r="D493" s="4" t="s">
        <v>40884</v>
      </c>
      <c r="E493" s="4" t="s">
        <v>2835</v>
      </c>
      <c r="F493" s="4" t="s">
        <v>36964</v>
      </c>
      <c r="G493" s="4" t="s">
        <v>3020</v>
      </c>
      <c r="H493" s="4" t="s">
        <v>36965</v>
      </c>
      <c r="I493" s="4" t="s">
        <v>22</v>
      </c>
      <c r="J493" s="4" t="s">
        <v>1638</v>
      </c>
      <c r="K493" s="4" t="s">
        <v>3018</v>
      </c>
      <c r="L493" s="4" t="s">
        <v>93</v>
      </c>
      <c r="M493" s="4" t="s">
        <v>73</v>
      </c>
      <c r="N493" s="4" t="s">
        <v>3064</v>
      </c>
      <c r="O493" s="4" t="s">
        <v>3065</v>
      </c>
      <c r="P493" s="4" t="s">
        <v>3066</v>
      </c>
      <c r="Q493" s="4" t="s">
        <v>663</v>
      </c>
      <c r="R493" s="4" t="s">
        <v>3021</v>
      </c>
      <c r="S493" s="4" t="s">
        <v>2836</v>
      </c>
      <c r="T493" s="4" t="s">
        <v>39876</v>
      </c>
    </row>
    <row r="494" spans="1:20">
      <c r="A494" s="31">
        <v>19231093949</v>
      </c>
      <c r="B494" s="4" t="s">
        <v>3067</v>
      </c>
      <c r="C494" s="4" t="s">
        <v>3095</v>
      </c>
      <c r="D494" s="4" t="s">
        <v>17194</v>
      </c>
      <c r="E494" s="4" t="s">
        <v>2835</v>
      </c>
      <c r="F494" s="4" t="s">
        <v>27445</v>
      </c>
      <c r="G494" s="4" t="s">
        <v>2835</v>
      </c>
      <c r="H494" s="4" t="s">
        <v>27447</v>
      </c>
      <c r="I494" s="4" t="s">
        <v>22</v>
      </c>
      <c r="J494" s="4" t="s">
        <v>3068</v>
      </c>
      <c r="K494" s="4" t="s">
        <v>3069</v>
      </c>
      <c r="L494" s="4" t="s">
        <v>535</v>
      </c>
      <c r="M494" s="4" t="s">
        <v>73</v>
      </c>
      <c r="N494" s="4" t="s">
        <v>3096</v>
      </c>
      <c r="O494" s="4" t="s">
        <v>3097</v>
      </c>
      <c r="P494" s="4" t="s">
        <v>3098</v>
      </c>
      <c r="Q494" s="4" t="s">
        <v>663</v>
      </c>
      <c r="R494" s="4" t="s">
        <v>2836</v>
      </c>
      <c r="S494" s="4" t="s">
        <v>2836</v>
      </c>
      <c r="T494" s="4" t="s">
        <v>39876</v>
      </c>
    </row>
    <row r="495" spans="1:20">
      <c r="A495" s="31">
        <v>19231093998</v>
      </c>
      <c r="B495" s="4" t="s">
        <v>3070</v>
      </c>
      <c r="C495" s="4" t="s">
        <v>3095</v>
      </c>
      <c r="D495" s="4" t="s">
        <v>40885</v>
      </c>
      <c r="E495" s="4" t="s">
        <v>71</v>
      </c>
      <c r="F495" s="4" t="s">
        <v>3070</v>
      </c>
      <c r="G495" s="4" t="s">
        <v>71</v>
      </c>
      <c r="H495" s="4" t="s">
        <v>3070</v>
      </c>
      <c r="I495" s="4" t="s">
        <v>22</v>
      </c>
      <c r="J495" s="4" t="s">
        <v>3071</v>
      </c>
      <c r="K495" s="4" t="s">
        <v>3072</v>
      </c>
      <c r="L495" s="4" t="s">
        <v>86</v>
      </c>
      <c r="M495" s="4" t="s">
        <v>73</v>
      </c>
      <c r="N495" s="4" t="s">
        <v>3099</v>
      </c>
      <c r="O495" s="4" t="s">
        <v>3100</v>
      </c>
      <c r="P495" s="4" t="s">
        <v>3101</v>
      </c>
      <c r="Q495" s="4" t="s">
        <v>663</v>
      </c>
      <c r="R495" s="4" t="s">
        <v>39876</v>
      </c>
      <c r="S495" s="4" t="s">
        <v>39876</v>
      </c>
      <c r="T495" s="4" t="s">
        <v>39876</v>
      </c>
    </row>
    <row r="496" spans="1:20">
      <c r="A496" s="31">
        <v>19231093980</v>
      </c>
      <c r="B496" s="4" t="s">
        <v>3073</v>
      </c>
      <c r="C496" s="4" t="s">
        <v>3095</v>
      </c>
      <c r="D496" s="4" t="s">
        <v>40886</v>
      </c>
      <c r="E496" s="4" t="s">
        <v>71</v>
      </c>
      <c r="F496" s="4" t="s">
        <v>3073</v>
      </c>
      <c r="G496" s="4" t="s">
        <v>71</v>
      </c>
      <c r="H496" s="4" t="s">
        <v>3073</v>
      </c>
      <c r="I496" s="4" t="s">
        <v>22</v>
      </c>
      <c r="J496" s="4" t="s">
        <v>1679</v>
      </c>
      <c r="K496" s="4" t="s">
        <v>3074</v>
      </c>
      <c r="L496" s="4" t="s">
        <v>476</v>
      </c>
      <c r="M496" s="4" t="s">
        <v>73</v>
      </c>
      <c r="N496" s="4" t="s">
        <v>3102</v>
      </c>
      <c r="O496" s="4" t="s">
        <v>3103</v>
      </c>
      <c r="P496" s="4" t="s">
        <v>3104</v>
      </c>
      <c r="Q496" s="4" t="s">
        <v>663</v>
      </c>
      <c r="R496" s="4" t="s">
        <v>39876</v>
      </c>
      <c r="S496" s="4" t="s">
        <v>39876</v>
      </c>
      <c r="T496" s="4" t="s">
        <v>39876</v>
      </c>
    </row>
    <row r="497" spans="1:20">
      <c r="A497" s="31">
        <v>19231093964</v>
      </c>
      <c r="B497" s="4" t="s">
        <v>3075</v>
      </c>
      <c r="C497" s="4" t="s">
        <v>3095</v>
      </c>
      <c r="D497" s="4" t="s">
        <v>12432</v>
      </c>
      <c r="E497" s="4" t="s">
        <v>2835</v>
      </c>
      <c r="F497" s="4" t="s">
        <v>29902</v>
      </c>
      <c r="G497" s="4" t="s">
        <v>3020</v>
      </c>
      <c r="H497" s="4" t="s">
        <v>29903</v>
      </c>
      <c r="I497" s="4" t="s">
        <v>22</v>
      </c>
      <c r="J497" s="4" t="s">
        <v>120</v>
      </c>
      <c r="K497" s="4" t="s">
        <v>3076</v>
      </c>
      <c r="L497" s="4" t="s">
        <v>441</v>
      </c>
      <c r="M497" s="4" t="s">
        <v>73</v>
      </c>
      <c r="N497" s="4" t="s">
        <v>3105</v>
      </c>
      <c r="O497" s="4" t="s">
        <v>3106</v>
      </c>
      <c r="P497" s="4" t="s">
        <v>3107</v>
      </c>
      <c r="Q497" s="4" t="s">
        <v>663</v>
      </c>
      <c r="R497" s="4" t="s">
        <v>3021</v>
      </c>
      <c r="S497" s="4" t="s">
        <v>2836</v>
      </c>
      <c r="T497" s="4" t="s">
        <v>39876</v>
      </c>
    </row>
    <row r="498" spans="1:20">
      <c r="A498" s="31">
        <v>19231093956</v>
      </c>
      <c r="B498" s="4" t="s">
        <v>3077</v>
      </c>
      <c r="C498" s="4" t="s">
        <v>3095</v>
      </c>
      <c r="D498" s="4" t="s">
        <v>6214</v>
      </c>
      <c r="E498" s="4" t="s">
        <v>71</v>
      </c>
      <c r="F498" s="4" t="s">
        <v>3077</v>
      </c>
      <c r="G498" s="4" t="s">
        <v>71</v>
      </c>
      <c r="H498" s="4" t="s">
        <v>3077</v>
      </c>
      <c r="I498" s="4" t="s">
        <v>22</v>
      </c>
      <c r="J498" s="4" t="s">
        <v>3078</v>
      </c>
      <c r="K498" s="4" t="s">
        <v>3079</v>
      </c>
      <c r="L498" s="4" t="s">
        <v>476</v>
      </c>
      <c r="M498" s="4" t="s">
        <v>73</v>
      </c>
      <c r="N498" s="4" t="s">
        <v>3108</v>
      </c>
      <c r="O498" s="4" t="s">
        <v>3109</v>
      </c>
      <c r="P498" s="4" t="s">
        <v>3110</v>
      </c>
      <c r="Q498" s="4" t="s">
        <v>663</v>
      </c>
      <c r="R498" s="4" t="s">
        <v>39876</v>
      </c>
      <c r="S498" s="4" t="s">
        <v>39876</v>
      </c>
      <c r="T498" s="4" t="s">
        <v>39876</v>
      </c>
    </row>
    <row r="499" spans="1:20">
      <c r="A499" s="31">
        <v>19231093782</v>
      </c>
      <c r="B499" s="4" t="s">
        <v>3080</v>
      </c>
      <c r="C499" s="4" t="s">
        <v>3095</v>
      </c>
      <c r="D499" s="4" t="s">
        <v>38901</v>
      </c>
      <c r="E499" s="4" t="s">
        <v>2835</v>
      </c>
      <c r="F499" s="4" t="s">
        <v>12017</v>
      </c>
      <c r="G499" s="4" t="s">
        <v>3020</v>
      </c>
      <c r="H499" s="4" t="s">
        <v>12017</v>
      </c>
      <c r="I499" s="4" t="s">
        <v>22</v>
      </c>
      <c r="J499" s="4" t="s">
        <v>3081</v>
      </c>
      <c r="K499" s="4" t="s">
        <v>3082</v>
      </c>
      <c r="L499" s="4" t="s">
        <v>271</v>
      </c>
      <c r="M499" s="4" t="s">
        <v>73</v>
      </c>
      <c r="N499" s="4" t="s">
        <v>3111</v>
      </c>
      <c r="O499" s="4" t="s">
        <v>3112</v>
      </c>
      <c r="P499" s="4" t="s">
        <v>3113</v>
      </c>
      <c r="Q499" s="4" t="s">
        <v>663</v>
      </c>
      <c r="R499" s="4" t="s">
        <v>3021</v>
      </c>
      <c r="S499" s="4" t="s">
        <v>2836</v>
      </c>
      <c r="T499" s="4" t="s">
        <v>39876</v>
      </c>
    </row>
    <row r="500" spans="1:20">
      <c r="A500" s="31">
        <v>19231093741</v>
      </c>
      <c r="B500" s="4" t="s">
        <v>3083</v>
      </c>
      <c r="C500" s="4" t="s">
        <v>3095</v>
      </c>
      <c r="D500" s="4" t="s">
        <v>30399</v>
      </c>
      <c r="E500" s="4" t="s">
        <v>71</v>
      </c>
      <c r="F500" s="4" t="s">
        <v>3083</v>
      </c>
      <c r="G500" s="4" t="s">
        <v>71</v>
      </c>
      <c r="H500" s="4" t="s">
        <v>3083</v>
      </c>
      <c r="I500" s="4" t="s">
        <v>22</v>
      </c>
      <c r="J500" s="4" t="s">
        <v>1432</v>
      </c>
      <c r="K500" s="4" t="s">
        <v>3084</v>
      </c>
      <c r="L500" s="4" t="s">
        <v>263</v>
      </c>
      <c r="M500" s="4" t="s">
        <v>73</v>
      </c>
      <c r="N500" s="4" t="s">
        <v>3114</v>
      </c>
      <c r="O500" s="4" t="s">
        <v>3115</v>
      </c>
      <c r="P500" s="4" t="s">
        <v>3116</v>
      </c>
      <c r="Q500" s="4" t="s">
        <v>663</v>
      </c>
      <c r="R500" s="4" t="s">
        <v>39876</v>
      </c>
      <c r="S500" s="4" t="s">
        <v>39876</v>
      </c>
      <c r="T500" s="4" t="s">
        <v>39876</v>
      </c>
    </row>
    <row r="501" spans="1:20">
      <c r="A501" s="31">
        <v>19231093709</v>
      </c>
      <c r="B501" s="4" t="s">
        <v>3085</v>
      </c>
      <c r="C501" s="4" t="s">
        <v>3095</v>
      </c>
      <c r="D501" s="4" t="s">
        <v>40887</v>
      </c>
      <c r="E501" s="4" t="s">
        <v>71</v>
      </c>
      <c r="F501" s="4" t="s">
        <v>3085</v>
      </c>
      <c r="G501" s="4" t="s">
        <v>71</v>
      </c>
      <c r="H501" s="4" t="s">
        <v>3085</v>
      </c>
      <c r="I501" s="4" t="s">
        <v>22</v>
      </c>
      <c r="J501" s="4" t="s">
        <v>2098</v>
      </c>
      <c r="K501" s="4" t="s">
        <v>3086</v>
      </c>
      <c r="L501" s="4" t="s">
        <v>263</v>
      </c>
      <c r="M501" s="4" t="s">
        <v>73</v>
      </c>
      <c r="N501" s="4" t="s">
        <v>3117</v>
      </c>
      <c r="O501" s="4" t="s">
        <v>3118</v>
      </c>
      <c r="P501" s="4" t="s">
        <v>3119</v>
      </c>
      <c r="Q501" s="4" t="s">
        <v>663</v>
      </c>
      <c r="R501" s="4" t="s">
        <v>39876</v>
      </c>
      <c r="S501" s="4" t="s">
        <v>39876</v>
      </c>
      <c r="T501" s="4" t="s">
        <v>39876</v>
      </c>
    </row>
    <row r="502" spans="1:20">
      <c r="A502" s="31">
        <v>19231093667</v>
      </c>
      <c r="B502" s="4" t="s">
        <v>3087</v>
      </c>
      <c r="C502" s="4" t="s">
        <v>3095</v>
      </c>
      <c r="D502" s="4" t="s">
        <v>10586</v>
      </c>
      <c r="E502" s="4" t="s">
        <v>2835</v>
      </c>
      <c r="F502" s="4" t="s">
        <v>29902</v>
      </c>
      <c r="G502" s="4" t="s">
        <v>3020</v>
      </c>
      <c r="H502" s="4" t="s">
        <v>29903</v>
      </c>
      <c r="I502" s="4" t="s">
        <v>22</v>
      </c>
      <c r="J502" s="4" t="s">
        <v>57</v>
      </c>
      <c r="K502" s="4" t="s">
        <v>3088</v>
      </c>
      <c r="L502" s="4" t="s">
        <v>441</v>
      </c>
      <c r="M502" s="4" t="s">
        <v>73</v>
      </c>
      <c r="N502" s="4" t="s">
        <v>3120</v>
      </c>
      <c r="O502" s="4" t="s">
        <v>3121</v>
      </c>
      <c r="P502" s="4" t="s">
        <v>3122</v>
      </c>
      <c r="Q502" s="4" t="s">
        <v>663</v>
      </c>
      <c r="R502" s="4" t="s">
        <v>3021</v>
      </c>
      <c r="S502" s="4" t="s">
        <v>2836</v>
      </c>
      <c r="T502" s="4" t="s">
        <v>39876</v>
      </c>
    </row>
    <row r="503" spans="1:20">
      <c r="A503" s="31">
        <v>19231093626</v>
      </c>
      <c r="B503" s="4" t="s">
        <v>3089</v>
      </c>
      <c r="C503" s="4" t="s">
        <v>3095</v>
      </c>
      <c r="D503" s="4" t="s">
        <v>38902</v>
      </c>
      <c r="E503" s="4" t="s">
        <v>71</v>
      </c>
      <c r="F503" s="4" t="s">
        <v>3089</v>
      </c>
      <c r="G503" s="4" t="s">
        <v>71</v>
      </c>
      <c r="H503" s="4" t="s">
        <v>3089</v>
      </c>
      <c r="I503" s="4" t="s">
        <v>22</v>
      </c>
      <c r="J503" s="4" t="s">
        <v>3090</v>
      </c>
      <c r="K503" s="4" t="s">
        <v>3091</v>
      </c>
      <c r="L503" s="4" t="s">
        <v>1288</v>
      </c>
      <c r="M503" s="4" t="s">
        <v>73</v>
      </c>
      <c r="N503" s="4" t="s">
        <v>3123</v>
      </c>
      <c r="O503" s="4" t="s">
        <v>3124</v>
      </c>
      <c r="P503" s="4" t="s">
        <v>3125</v>
      </c>
      <c r="Q503" s="4" t="s">
        <v>663</v>
      </c>
      <c r="R503" s="4" t="s">
        <v>39876</v>
      </c>
      <c r="S503" s="4" t="s">
        <v>39876</v>
      </c>
      <c r="T503" s="4" t="s">
        <v>39876</v>
      </c>
    </row>
    <row r="504" spans="1:20">
      <c r="A504" s="31">
        <v>19231011107</v>
      </c>
      <c r="B504" s="4" t="s">
        <v>3092</v>
      </c>
      <c r="C504" s="4" t="s">
        <v>3095</v>
      </c>
      <c r="D504" s="4" t="s">
        <v>34087</v>
      </c>
      <c r="E504" s="4" t="s">
        <v>2835</v>
      </c>
      <c r="F504" s="4" t="s">
        <v>13185</v>
      </c>
      <c r="G504" s="4" t="s">
        <v>3020</v>
      </c>
      <c r="H504" s="4" t="s">
        <v>13187</v>
      </c>
      <c r="I504" s="4" t="s">
        <v>22</v>
      </c>
      <c r="J504" s="4" t="s">
        <v>3093</v>
      </c>
      <c r="K504" s="4" t="s">
        <v>3094</v>
      </c>
      <c r="L504" s="4" t="s">
        <v>231</v>
      </c>
      <c r="M504" s="4" t="s">
        <v>73</v>
      </c>
      <c r="N504" s="4" t="s">
        <v>3126</v>
      </c>
      <c r="O504" s="4" t="s">
        <v>3127</v>
      </c>
      <c r="P504" s="4" t="s">
        <v>3128</v>
      </c>
      <c r="Q504" s="4" t="s">
        <v>922</v>
      </c>
      <c r="R504" s="4" t="s">
        <v>3021</v>
      </c>
      <c r="S504" s="4" t="s">
        <v>2836</v>
      </c>
      <c r="T504" s="4" t="s">
        <v>39876</v>
      </c>
    </row>
    <row r="505" spans="1:20">
      <c r="A505" s="31">
        <v>19231093584</v>
      </c>
      <c r="B505" s="4" t="s">
        <v>3129</v>
      </c>
      <c r="C505" s="4" t="s">
        <v>3130</v>
      </c>
      <c r="D505" s="4" t="s">
        <v>38903</v>
      </c>
      <c r="E505" s="4" t="s">
        <v>71</v>
      </c>
      <c r="F505" s="4" t="s">
        <v>3129</v>
      </c>
      <c r="G505" s="4" t="s">
        <v>71</v>
      </c>
      <c r="H505" s="4" t="s">
        <v>3129</v>
      </c>
      <c r="I505" s="4" t="s">
        <v>22</v>
      </c>
      <c r="J505" s="4" t="s">
        <v>3131</v>
      </c>
      <c r="K505" s="4" t="s">
        <v>3132</v>
      </c>
      <c r="L505" s="4" t="s">
        <v>263</v>
      </c>
      <c r="M505" s="4" t="s">
        <v>73</v>
      </c>
      <c r="N505" s="4" t="s">
        <v>3133</v>
      </c>
      <c r="O505" s="4" t="s">
        <v>3134</v>
      </c>
      <c r="P505" s="4" t="s">
        <v>3135</v>
      </c>
      <c r="Q505" s="4" t="s">
        <v>663</v>
      </c>
      <c r="R505" s="4" t="s">
        <v>39876</v>
      </c>
      <c r="S505" s="4" t="s">
        <v>39876</v>
      </c>
      <c r="T505" s="4" t="s">
        <v>39876</v>
      </c>
    </row>
    <row r="506" spans="1:20">
      <c r="A506" s="31">
        <v>19231093543</v>
      </c>
      <c r="B506" s="4" t="s">
        <v>3136</v>
      </c>
      <c r="C506" s="4" t="s">
        <v>3130</v>
      </c>
      <c r="D506" s="4" t="s">
        <v>25320</v>
      </c>
      <c r="E506" s="4" t="s">
        <v>71</v>
      </c>
      <c r="F506" s="4" t="s">
        <v>3136</v>
      </c>
      <c r="G506" s="4" t="s">
        <v>71</v>
      </c>
      <c r="H506" s="4" t="s">
        <v>3136</v>
      </c>
      <c r="I506" s="4" t="s">
        <v>22</v>
      </c>
      <c r="J506" s="4" t="s">
        <v>3137</v>
      </c>
      <c r="K506" s="4" t="s">
        <v>3138</v>
      </c>
      <c r="L506" s="4" t="s">
        <v>311</v>
      </c>
      <c r="M506" s="4" t="s">
        <v>73</v>
      </c>
      <c r="N506" s="4" t="s">
        <v>3139</v>
      </c>
      <c r="O506" s="4" t="s">
        <v>3140</v>
      </c>
      <c r="P506" s="4" t="s">
        <v>3141</v>
      </c>
      <c r="Q506" s="4" t="s">
        <v>663</v>
      </c>
      <c r="R506" s="4" t="s">
        <v>39876</v>
      </c>
      <c r="S506" s="4" t="s">
        <v>39876</v>
      </c>
      <c r="T506" s="4" t="s">
        <v>39876</v>
      </c>
    </row>
    <row r="507" spans="1:20">
      <c r="A507" s="31">
        <v>19231093501</v>
      </c>
      <c r="B507" s="4" t="s">
        <v>3142</v>
      </c>
      <c r="C507" s="4" t="s">
        <v>3130</v>
      </c>
      <c r="D507" s="4" t="s">
        <v>8296</v>
      </c>
      <c r="E507" s="4" t="s">
        <v>71</v>
      </c>
      <c r="F507" s="4" t="s">
        <v>3142</v>
      </c>
      <c r="G507" s="4" t="s">
        <v>71</v>
      </c>
      <c r="H507" s="4" t="s">
        <v>3142</v>
      </c>
      <c r="I507" s="4" t="s">
        <v>22</v>
      </c>
      <c r="J507" s="4" t="s">
        <v>3143</v>
      </c>
      <c r="K507" s="4" t="s">
        <v>3144</v>
      </c>
      <c r="L507" s="4" t="s">
        <v>249</v>
      </c>
      <c r="M507" s="4" t="s">
        <v>73</v>
      </c>
      <c r="N507" s="4" t="s">
        <v>3145</v>
      </c>
      <c r="O507" s="4" t="s">
        <v>3146</v>
      </c>
      <c r="P507" s="4" t="s">
        <v>3147</v>
      </c>
      <c r="Q507" s="4" t="s">
        <v>663</v>
      </c>
      <c r="R507" s="4" t="s">
        <v>39876</v>
      </c>
      <c r="S507" s="4" t="s">
        <v>39876</v>
      </c>
      <c r="T507" s="4" t="s">
        <v>39876</v>
      </c>
    </row>
    <row r="508" spans="1:20">
      <c r="A508" s="31">
        <v>19231093469</v>
      </c>
      <c r="B508" s="4" t="s">
        <v>3148</v>
      </c>
      <c r="C508" s="4" t="s">
        <v>3130</v>
      </c>
      <c r="D508" s="4" t="s">
        <v>13480</v>
      </c>
      <c r="E508" s="4" t="s">
        <v>2835</v>
      </c>
      <c r="F508" s="4" t="s">
        <v>12017</v>
      </c>
      <c r="G508" s="4" t="s">
        <v>3020</v>
      </c>
      <c r="H508" s="4" t="s">
        <v>12017</v>
      </c>
      <c r="I508" s="4" t="s">
        <v>22</v>
      </c>
      <c r="J508" s="4" t="s">
        <v>3149</v>
      </c>
      <c r="K508" s="4" t="s">
        <v>3150</v>
      </c>
      <c r="L508" s="4" t="s">
        <v>271</v>
      </c>
      <c r="M508" s="4" t="s">
        <v>73</v>
      </c>
      <c r="N508" s="4" t="s">
        <v>3151</v>
      </c>
      <c r="O508" s="4" t="s">
        <v>3152</v>
      </c>
      <c r="P508" s="4" t="s">
        <v>3153</v>
      </c>
      <c r="Q508" s="4" t="s">
        <v>663</v>
      </c>
      <c r="R508" s="4" t="s">
        <v>3021</v>
      </c>
      <c r="S508" s="4" t="s">
        <v>2836</v>
      </c>
      <c r="T508" s="4" t="s">
        <v>39876</v>
      </c>
    </row>
    <row r="509" spans="1:20">
      <c r="A509" s="31">
        <v>19231125279</v>
      </c>
      <c r="B509" s="4" t="s">
        <v>3154</v>
      </c>
      <c r="C509" s="4" t="s">
        <v>3130</v>
      </c>
      <c r="D509" s="4" t="s">
        <v>6215</v>
      </c>
      <c r="E509" s="4" t="s">
        <v>2835</v>
      </c>
      <c r="F509" s="4" t="s">
        <v>3308</v>
      </c>
      <c r="G509" s="4" t="s">
        <v>3020</v>
      </c>
      <c r="H509" s="4" t="s">
        <v>14104</v>
      </c>
      <c r="I509" s="4" t="s">
        <v>22</v>
      </c>
      <c r="J509" s="4" t="s">
        <v>1679</v>
      </c>
      <c r="K509" s="4" t="s">
        <v>3155</v>
      </c>
      <c r="L509" s="4" t="s">
        <v>3156</v>
      </c>
      <c r="M509" s="4" t="s">
        <v>73</v>
      </c>
      <c r="N509" s="4" t="s">
        <v>3157</v>
      </c>
      <c r="O509" s="4" t="s">
        <v>3158</v>
      </c>
      <c r="P509" s="4" t="s">
        <v>3159</v>
      </c>
      <c r="Q509" s="4" t="s">
        <v>3160</v>
      </c>
      <c r="R509" s="4" t="s">
        <v>3021</v>
      </c>
      <c r="S509" s="4" t="s">
        <v>2836</v>
      </c>
      <c r="T509" s="4" t="s">
        <v>39876</v>
      </c>
    </row>
    <row r="510" spans="1:20">
      <c r="A510" s="31">
        <v>19231011438</v>
      </c>
      <c r="B510" s="4" t="s">
        <v>3161</v>
      </c>
      <c r="C510" s="4" t="s">
        <v>3130</v>
      </c>
      <c r="D510" s="4" t="s">
        <v>6216</v>
      </c>
      <c r="E510" s="4" t="s">
        <v>2835</v>
      </c>
      <c r="F510" s="4" t="s">
        <v>29902</v>
      </c>
      <c r="G510" s="4" t="s">
        <v>3020</v>
      </c>
      <c r="H510" s="4" t="s">
        <v>29903</v>
      </c>
      <c r="I510" s="4" t="s">
        <v>22</v>
      </c>
      <c r="J510" s="4" t="s">
        <v>58</v>
      </c>
      <c r="K510" s="4" t="s">
        <v>3162</v>
      </c>
      <c r="L510" s="4" t="s">
        <v>441</v>
      </c>
      <c r="M510" s="4" t="s">
        <v>73</v>
      </c>
      <c r="N510" s="4" t="s">
        <v>3181</v>
      </c>
      <c r="O510" s="4" t="s">
        <v>3182</v>
      </c>
      <c r="P510" s="4" t="s">
        <v>3183</v>
      </c>
      <c r="Q510" s="4" t="s">
        <v>663</v>
      </c>
      <c r="R510" s="4" t="s">
        <v>3021</v>
      </c>
      <c r="S510" s="4" t="s">
        <v>2836</v>
      </c>
      <c r="T510" s="4" t="s">
        <v>39876</v>
      </c>
    </row>
    <row r="511" spans="1:20">
      <c r="A511" s="31">
        <v>19231011230</v>
      </c>
      <c r="B511" s="4" t="s">
        <v>3163</v>
      </c>
      <c r="C511" s="4" t="s">
        <v>3130</v>
      </c>
      <c r="D511" s="4" t="s">
        <v>40888</v>
      </c>
      <c r="E511" s="4" t="s">
        <v>71</v>
      </c>
      <c r="F511" s="4" t="s">
        <v>7836</v>
      </c>
      <c r="G511" s="4" t="s">
        <v>71</v>
      </c>
      <c r="H511" s="4" t="s">
        <v>7837</v>
      </c>
      <c r="I511" s="4" t="s">
        <v>22</v>
      </c>
      <c r="J511" s="4" t="s">
        <v>10440</v>
      </c>
      <c r="K511" s="4" t="s">
        <v>10441</v>
      </c>
      <c r="L511" s="4" t="s">
        <v>8048</v>
      </c>
      <c r="M511" s="4" t="s">
        <v>73</v>
      </c>
      <c r="N511" s="4" t="s">
        <v>3184</v>
      </c>
      <c r="O511" s="4" t="s">
        <v>3185</v>
      </c>
      <c r="P511" s="4" t="s">
        <v>3186</v>
      </c>
      <c r="Q511" s="4" t="s">
        <v>663</v>
      </c>
      <c r="R511" s="4" t="s">
        <v>39876</v>
      </c>
      <c r="S511" s="4" t="s">
        <v>39876</v>
      </c>
      <c r="T511" s="4" t="s">
        <v>39876</v>
      </c>
    </row>
    <row r="512" spans="1:20">
      <c r="A512" s="31">
        <v>19231011354</v>
      </c>
      <c r="B512" s="4" t="s">
        <v>3165</v>
      </c>
      <c r="C512" s="4" t="s">
        <v>3130</v>
      </c>
      <c r="D512" s="4" t="s">
        <v>21602</v>
      </c>
      <c r="E512" s="4" t="s">
        <v>2835</v>
      </c>
      <c r="F512" s="4" t="s">
        <v>19520</v>
      </c>
      <c r="G512" s="4" t="s">
        <v>3020</v>
      </c>
      <c r="H512" s="4" t="s">
        <v>19521</v>
      </c>
      <c r="I512" s="4" t="s">
        <v>22</v>
      </c>
      <c r="J512" s="4" t="s">
        <v>3166</v>
      </c>
      <c r="K512" s="4" t="s">
        <v>3167</v>
      </c>
      <c r="L512" s="4" t="s">
        <v>242</v>
      </c>
      <c r="M512" s="4" t="s">
        <v>73</v>
      </c>
      <c r="N512" s="4" t="s">
        <v>3187</v>
      </c>
      <c r="O512" s="4" t="s">
        <v>3188</v>
      </c>
      <c r="P512" s="4" t="s">
        <v>3189</v>
      </c>
      <c r="Q512" s="4" t="s">
        <v>663</v>
      </c>
      <c r="R512" s="4" t="s">
        <v>3021</v>
      </c>
      <c r="S512" s="4" t="s">
        <v>2836</v>
      </c>
      <c r="T512" s="4" t="s">
        <v>39876</v>
      </c>
    </row>
    <row r="513" spans="1:20">
      <c r="A513" s="31">
        <v>19231093030</v>
      </c>
      <c r="B513" s="4" t="s">
        <v>3168</v>
      </c>
      <c r="C513" s="4" t="s">
        <v>3130</v>
      </c>
      <c r="D513" s="4" t="s">
        <v>10587</v>
      </c>
      <c r="E513" s="4" t="s">
        <v>71</v>
      </c>
      <c r="F513" s="4" t="s">
        <v>3168</v>
      </c>
      <c r="G513" s="4" t="s">
        <v>71</v>
      </c>
      <c r="H513" s="4" t="s">
        <v>3168</v>
      </c>
      <c r="I513" s="4" t="s">
        <v>22</v>
      </c>
      <c r="J513" s="4" t="s">
        <v>2999</v>
      </c>
      <c r="K513" s="4" t="s">
        <v>3169</v>
      </c>
      <c r="L513" s="4" t="s">
        <v>476</v>
      </c>
      <c r="M513" s="4" t="s">
        <v>73</v>
      </c>
      <c r="N513" s="4" t="s">
        <v>3190</v>
      </c>
      <c r="O513" s="4" t="s">
        <v>3191</v>
      </c>
      <c r="P513" s="4" t="s">
        <v>3192</v>
      </c>
      <c r="Q513" s="4" t="s">
        <v>663</v>
      </c>
      <c r="R513" s="4" t="s">
        <v>39876</v>
      </c>
      <c r="S513" s="4" t="s">
        <v>39876</v>
      </c>
      <c r="T513" s="4" t="s">
        <v>39876</v>
      </c>
    </row>
    <row r="514" spans="1:20">
      <c r="A514" s="31">
        <v>19231093071</v>
      </c>
      <c r="B514" s="4" t="s">
        <v>3170</v>
      </c>
      <c r="C514" s="4" t="s">
        <v>3130</v>
      </c>
      <c r="D514" s="4" t="s">
        <v>21603</v>
      </c>
      <c r="E514" s="4" t="s">
        <v>2835</v>
      </c>
      <c r="F514" s="4" t="s">
        <v>16621</v>
      </c>
      <c r="G514" s="4" t="s">
        <v>3020</v>
      </c>
      <c r="H514" s="4" t="s">
        <v>16621</v>
      </c>
      <c r="I514" s="4" t="s">
        <v>22</v>
      </c>
      <c r="J514" s="4" t="s">
        <v>3171</v>
      </c>
      <c r="K514" s="4" t="s">
        <v>3172</v>
      </c>
      <c r="L514" s="4" t="s">
        <v>453</v>
      </c>
      <c r="M514" s="4" t="s">
        <v>73</v>
      </c>
      <c r="N514" s="4" t="s">
        <v>3193</v>
      </c>
      <c r="O514" s="4" t="s">
        <v>3194</v>
      </c>
      <c r="P514" s="4" t="s">
        <v>3195</v>
      </c>
      <c r="Q514" s="4" t="s">
        <v>663</v>
      </c>
      <c r="R514" s="4" t="s">
        <v>3021</v>
      </c>
      <c r="S514" s="4" t="s">
        <v>2836</v>
      </c>
      <c r="T514" s="4" t="s">
        <v>39876</v>
      </c>
    </row>
    <row r="515" spans="1:20">
      <c r="A515" s="31">
        <v>19231093113</v>
      </c>
      <c r="B515" s="4" t="s">
        <v>3173</v>
      </c>
      <c r="C515" s="4" t="s">
        <v>3130</v>
      </c>
      <c r="D515" s="4" t="s">
        <v>38904</v>
      </c>
      <c r="E515" s="4" t="s">
        <v>2835</v>
      </c>
      <c r="F515" s="4" t="s">
        <v>33749</v>
      </c>
      <c r="G515" s="4" t="s">
        <v>3020</v>
      </c>
      <c r="H515" s="4" t="s">
        <v>33748</v>
      </c>
      <c r="I515" s="4" t="s">
        <v>22</v>
      </c>
      <c r="J515" s="4" t="s">
        <v>1510</v>
      </c>
      <c r="K515" s="4" t="s">
        <v>3174</v>
      </c>
      <c r="L515" s="4" t="s">
        <v>308</v>
      </c>
      <c r="M515" s="4" t="s">
        <v>73</v>
      </c>
      <c r="N515" s="4" t="s">
        <v>3196</v>
      </c>
      <c r="O515" s="4" t="s">
        <v>3197</v>
      </c>
      <c r="P515" s="4" t="s">
        <v>3198</v>
      </c>
      <c r="Q515" s="4" t="s">
        <v>663</v>
      </c>
      <c r="R515" s="4" t="s">
        <v>3021</v>
      </c>
      <c r="S515" s="4" t="s">
        <v>2836</v>
      </c>
      <c r="T515" s="4" t="s">
        <v>39876</v>
      </c>
    </row>
    <row r="516" spans="1:20">
      <c r="A516" s="31">
        <v>19231093154</v>
      </c>
      <c r="B516" s="4" t="s">
        <v>3175</v>
      </c>
      <c r="C516" s="4" t="s">
        <v>3130</v>
      </c>
      <c r="D516" s="4" t="s">
        <v>38905</v>
      </c>
      <c r="E516" s="4" t="s">
        <v>2835</v>
      </c>
      <c r="F516" s="4" t="s">
        <v>33749</v>
      </c>
      <c r="G516" s="4" t="s">
        <v>3020</v>
      </c>
      <c r="H516" s="4" t="s">
        <v>33748</v>
      </c>
      <c r="I516" s="4" t="s">
        <v>22</v>
      </c>
      <c r="J516" s="4" t="s">
        <v>57</v>
      </c>
      <c r="K516" s="4" t="s">
        <v>3176</v>
      </c>
      <c r="L516" s="4" t="s">
        <v>308</v>
      </c>
      <c r="M516" s="4" t="s">
        <v>73</v>
      </c>
      <c r="N516" s="4" t="s">
        <v>3199</v>
      </c>
      <c r="O516" s="4" t="s">
        <v>3200</v>
      </c>
      <c r="P516" s="4" t="s">
        <v>3201</v>
      </c>
      <c r="Q516" s="4" t="s">
        <v>663</v>
      </c>
      <c r="R516" s="4" t="s">
        <v>3021</v>
      </c>
      <c r="S516" s="4" t="s">
        <v>2836</v>
      </c>
      <c r="T516" s="4" t="s">
        <v>39876</v>
      </c>
    </row>
    <row r="517" spans="1:20">
      <c r="A517" s="31">
        <v>19231093196</v>
      </c>
      <c r="B517" s="4" t="s">
        <v>3177</v>
      </c>
      <c r="C517" s="4" t="s">
        <v>3130</v>
      </c>
      <c r="D517" s="4" t="s">
        <v>40889</v>
      </c>
      <c r="E517" s="4" t="s">
        <v>2835</v>
      </c>
      <c r="F517" s="4" t="s">
        <v>12017</v>
      </c>
      <c r="G517" s="4" t="s">
        <v>3020</v>
      </c>
      <c r="H517" s="4" t="s">
        <v>12017</v>
      </c>
      <c r="I517" s="4" t="s">
        <v>22</v>
      </c>
      <c r="J517" s="4" t="s">
        <v>3071</v>
      </c>
      <c r="K517" s="4" t="s">
        <v>3178</v>
      </c>
      <c r="L517" s="4" t="s">
        <v>271</v>
      </c>
      <c r="M517" s="4" t="s">
        <v>73</v>
      </c>
      <c r="N517" s="4" t="s">
        <v>3202</v>
      </c>
      <c r="O517" s="4" t="s">
        <v>3203</v>
      </c>
      <c r="P517" s="4" t="s">
        <v>3204</v>
      </c>
      <c r="Q517" s="4" t="s">
        <v>663</v>
      </c>
      <c r="R517" s="4" t="s">
        <v>3021</v>
      </c>
      <c r="S517" s="4" t="s">
        <v>2836</v>
      </c>
      <c r="T517" s="4" t="s">
        <v>39876</v>
      </c>
    </row>
    <row r="518" spans="1:20">
      <c r="A518" s="31">
        <v>19231093238</v>
      </c>
      <c r="B518" s="4" t="s">
        <v>3179</v>
      </c>
      <c r="C518" s="4" t="s">
        <v>3130</v>
      </c>
      <c r="D518" s="4" t="s">
        <v>40890</v>
      </c>
      <c r="E518" s="4" t="s">
        <v>71</v>
      </c>
      <c r="F518" s="4" t="s">
        <v>3179</v>
      </c>
      <c r="G518" s="4" t="s">
        <v>71</v>
      </c>
      <c r="H518" s="4" t="s">
        <v>3179</v>
      </c>
      <c r="I518" s="4" t="s">
        <v>22</v>
      </c>
      <c r="J518" s="4" t="s">
        <v>1052</v>
      </c>
      <c r="K518" s="4" t="s">
        <v>3180</v>
      </c>
      <c r="L518" s="4" t="s">
        <v>86</v>
      </c>
      <c r="M518" s="4" t="s">
        <v>73</v>
      </c>
      <c r="N518" s="4" t="s">
        <v>3205</v>
      </c>
      <c r="O518" s="4" t="s">
        <v>3206</v>
      </c>
      <c r="P518" s="4" t="s">
        <v>3207</v>
      </c>
      <c r="Q518" s="4" t="s">
        <v>663</v>
      </c>
      <c r="R518" s="4" t="s">
        <v>39876</v>
      </c>
      <c r="S518" s="4" t="s">
        <v>39876</v>
      </c>
      <c r="T518" s="4" t="s">
        <v>39876</v>
      </c>
    </row>
    <row r="519" spans="1:20">
      <c r="A519" s="31">
        <v>19231093634</v>
      </c>
      <c r="B519" s="4" t="s">
        <v>3208</v>
      </c>
      <c r="C519" s="4" t="s">
        <v>3244</v>
      </c>
      <c r="D519" s="4" t="s">
        <v>40891</v>
      </c>
      <c r="E519" s="4" t="s">
        <v>2835</v>
      </c>
      <c r="F519" s="4" t="s">
        <v>12017</v>
      </c>
      <c r="G519" s="4" t="s">
        <v>3020</v>
      </c>
      <c r="H519" s="4" t="s">
        <v>12017</v>
      </c>
      <c r="I519" s="4" t="s">
        <v>22</v>
      </c>
      <c r="J519" s="4" t="s">
        <v>2268</v>
      </c>
      <c r="K519" s="4" t="s">
        <v>3209</v>
      </c>
      <c r="L519" s="4" t="s">
        <v>271</v>
      </c>
      <c r="M519" s="4" t="s">
        <v>73</v>
      </c>
      <c r="N519" s="4" t="s">
        <v>3245</v>
      </c>
      <c r="O519" s="4" t="s">
        <v>3246</v>
      </c>
      <c r="P519" s="4" t="s">
        <v>3247</v>
      </c>
      <c r="Q519" s="4" t="s">
        <v>663</v>
      </c>
      <c r="R519" s="4" t="s">
        <v>3021</v>
      </c>
      <c r="S519" s="4" t="s">
        <v>2836</v>
      </c>
      <c r="T519" s="4" t="s">
        <v>39876</v>
      </c>
    </row>
    <row r="520" spans="1:20">
      <c r="A520" s="31">
        <v>19231093717</v>
      </c>
      <c r="B520" s="4" t="s">
        <v>3210</v>
      </c>
      <c r="C520" s="4" t="s">
        <v>3244</v>
      </c>
      <c r="D520" s="4" t="s">
        <v>38906</v>
      </c>
      <c r="E520" s="4" t="s">
        <v>71</v>
      </c>
      <c r="F520" s="4" t="s">
        <v>43537</v>
      </c>
      <c r="G520" s="4" t="s">
        <v>71</v>
      </c>
      <c r="H520" s="4" t="s">
        <v>43537</v>
      </c>
      <c r="I520" s="4" t="s">
        <v>22</v>
      </c>
      <c r="J520" s="4" t="s">
        <v>3211</v>
      </c>
      <c r="K520" s="4" t="s">
        <v>3212</v>
      </c>
      <c r="L520" s="4" t="s">
        <v>476</v>
      </c>
      <c r="M520" s="4" t="s">
        <v>73</v>
      </c>
      <c r="N520" s="4" t="s">
        <v>3248</v>
      </c>
      <c r="O520" s="4" t="s">
        <v>3249</v>
      </c>
      <c r="P520" s="4" t="s">
        <v>3250</v>
      </c>
      <c r="Q520" s="4" t="s">
        <v>663</v>
      </c>
      <c r="R520" s="4" t="s">
        <v>39876</v>
      </c>
      <c r="S520" s="4" t="s">
        <v>39876</v>
      </c>
      <c r="T520" s="4" t="s">
        <v>39876</v>
      </c>
    </row>
    <row r="521" spans="1:20">
      <c r="A521" s="31">
        <v>19231093675</v>
      </c>
      <c r="B521" s="4" t="s">
        <v>3213</v>
      </c>
      <c r="C521" s="4" t="s">
        <v>3244</v>
      </c>
      <c r="D521" s="4" t="s">
        <v>40892</v>
      </c>
      <c r="E521" s="4" t="s">
        <v>71</v>
      </c>
      <c r="F521" s="4" t="s">
        <v>3213</v>
      </c>
      <c r="G521" s="4" t="s">
        <v>71</v>
      </c>
      <c r="H521" s="4" t="s">
        <v>3213</v>
      </c>
      <c r="I521" s="4" t="s">
        <v>22</v>
      </c>
      <c r="J521" s="4" t="s">
        <v>3214</v>
      </c>
      <c r="K521" s="4" t="s">
        <v>3215</v>
      </c>
      <c r="L521" s="4" t="s">
        <v>267</v>
      </c>
      <c r="M521" s="4" t="s">
        <v>73</v>
      </c>
      <c r="N521" s="4" t="s">
        <v>3251</v>
      </c>
      <c r="O521" s="4" t="s">
        <v>3252</v>
      </c>
      <c r="P521" s="4" t="s">
        <v>3253</v>
      </c>
      <c r="Q521" s="4" t="s">
        <v>663</v>
      </c>
      <c r="R521" s="4" t="s">
        <v>39876</v>
      </c>
      <c r="S521" s="4" t="s">
        <v>39876</v>
      </c>
      <c r="T521" s="4" t="s">
        <v>39876</v>
      </c>
    </row>
    <row r="522" spans="1:20">
      <c r="A522" s="31">
        <v>19231093519</v>
      </c>
      <c r="B522" s="4" t="s">
        <v>3216</v>
      </c>
      <c r="C522" s="4" t="s">
        <v>3244</v>
      </c>
      <c r="D522" s="4" t="s">
        <v>6217</v>
      </c>
      <c r="E522" s="4" t="s">
        <v>2835</v>
      </c>
      <c r="F522" s="4" t="s">
        <v>27445</v>
      </c>
      <c r="G522" s="4" t="s">
        <v>3020</v>
      </c>
      <c r="H522" s="4" t="s">
        <v>33748</v>
      </c>
      <c r="I522" s="4" t="s">
        <v>22</v>
      </c>
      <c r="J522" s="4" t="s">
        <v>3217</v>
      </c>
      <c r="K522" s="4" t="s">
        <v>3218</v>
      </c>
      <c r="L522" s="4" t="s">
        <v>308</v>
      </c>
      <c r="M522" s="4" t="s">
        <v>73</v>
      </c>
      <c r="N522" s="4" t="s">
        <v>3254</v>
      </c>
      <c r="O522" s="4" t="s">
        <v>3255</v>
      </c>
      <c r="P522" s="4" t="s">
        <v>3256</v>
      </c>
      <c r="Q522" s="4" t="s">
        <v>663</v>
      </c>
      <c r="R522" s="4" t="s">
        <v>3021</v>
      </c>
      <c r="S522" s="4" t="s">
        <v>2836</v>
      </c>
      <c r="T522" s="4" t="s">
        <v>39876</v>
      </c>
    </row>
    <row r="523" spans="1:20">
      <c r="A523" s="31">
        <v>19231125436</v>
      </c>
      <c r="B523" s="4" t="s">
        <v>3219</v>
      </c>
      <c r="C523" s="4" t="s">
        <v>3244</v>
      </c>
      <c r="D523" s="4" t="s">
        <v>40893</v>
      </c>
      <c r="E523" s="4" t="s">
        <v>71</v>
      </c>
      <c r="F523" s="4" t="s">
        <v>3219</v>
      </c>
      <c r="G523" s="4" t="s">
        <v>71</v>
      </c>
      <c r="H523" s="4" t="s">
        <v>3219</v>
      </c>
      <c r="I523" s="4" t="s">
        <v>22</v>
      </c>
      <c r="J523" s="4" t="s">
        <v>3220</v>
      </c>
      <c r="K523" s="4" t="s">
        <v>3221</v>
      </c>
      <c r="L523" s="4" t="s">
        <v>1072</v>
      </c>
      <c r="M523" s="4" t="s">
        <v>73</v>
      </c>
      <c r="N523" s="4" t="s">
        <v>3257</v>
      </c>
      <c r="O523" s="4" t="s">
        <v>3258</v>
      </c>
      <c r="P523" s="4" t="s">
        <v>3259</v>
      </c>
      <c r="Q523" s="4" t="s">
        <v>3160</v>
      </c>
      <c r="R523" s="4" t="s">
        <v>39876</v>
      </c>
      <c r="S523" s="4" t="s">
        <v>39876</v>
      </c>
      <c r="T523" s="4" t="s">
        <v>39876</v>
      </c>
    </row>
    <row r="524" spans="1:20">
      <c r="A524" s="31">
        <v>19231125352</v>
      </c>
      <c r="B524" s="4" t="s">
        <v>3222</v>
      </c>
      <c r="C524" s="4" t="s">
        <v>3244</v>
      </c>
      <c r="D524" s="4" t="s">
        <v>40894</v>
      </c>
      <c r="E524" s="4" t="s">
        <v>71</v>
      </c>
      <c r="F524" s="4" t="s">
        <v>3222</v>
      </c>
      <c r="G524" s="4" t="s">
        <v>71</v>
      </c>
      <c r="H524" s="4" t="s">
        <v>3222</v>
      </c>
      <c r="I524" s="4" t="s">
        <v>22</v>
      </c>
      <c r="J524" s="4" t="s">
        <v>448</v>
      </c>
      <c r="K524" s="4" t="s">
        <v>3223</v>
      </c>
      <c r="L524" s="4" t="s">
        <v>1072</v>
      </c>
      <c r="M524" s="4" t="s">
        <v>73</v>
      </c>
      <c r="N524" s="4" t="s">
        <v>3260</v>
      </c>
      <c r="O524" s="4" t="s">
        <v>3261</v>
      </c>
      <c r="P524" s="4" t="s">
        <v>3262</v>
      </c>
      <c r="Q524" s="4" t="s">
        <v>3160</v>
      </c>
      <c r="R524" s="4" t="s">
        <v>39876</v>
      </c>
      <c r="S524" s="4" t="s">
        <v>39876</v>
      </c>
      <c r="T524" s="4" t="s">
        <v>39876</v>
      </c>
    </row>
    <row r="525" spans="1:20">
      <c r="A525" s="31">
        <v>19231125519</v>
      </c>
      <c r="B525" s="4" t="s">
        <v>3224</v>
      </c>
      <c r="C525" s="4" t="s">
        <v>3244</v>
      </c>
      <c r="D525" s="4" t="s">
        <v>25321</v>
      </c>
      <c r="E525" s="4" t="s">
        <v>71</v>
      </c>
      <c r="F525" s="4" t="s">
        <v>3224</v>
      </c>
      <c r="G525" s="4" t="s">
        <v>71</v>
      </c>
      <c r="H525" s="4" t="s">
        <v>3224</v>
      </c>
      <c r="I525" s="4" t="s">
        <v>22</v>
      </c>
      <c r="J525" s="4" t="s">
        <v>2856</v>
      </c>
      <c r="K525" s="4" t="s">
        <v>3225</v>
      </c>
      <c r="L525" s="4" t="s">
        <v>1072</v>
      </c>
      <c r="M525" s="4" t="s">
        <v>73</v>
      </c>
      <c r="N525" s="4" t="s">
        <v>3263</v>
      </c>
      <c r="O525" s="4" t="s">
        <v>3264</v>
      </c>
      <c r="P525" s="4" t="s">
        <v>3265</v>
      </c>
      <c r="Q525" s="4" t="s">
        <v>3160</v>
      </c>
      <c r="R525" s="4" t="s">
        <v>39876</v>
      </c>
      <c r="S525" s="4" t="s">
        <v>39876</v>
      </c>
      <c r="T525" s="4" t="s">
        <v>39876</v>
      </c>
    </row>
    <row r="526" spans="1:20">
      <c r="A526" s="31">
        <v>19231125477</v>
      </c>
      <c r="B526" s="4" t="s">
        <v>3226</v>
      </c>
      <c r="C526" s="4" t="s">
        <v>3244</v>
      </c>
      <c r="D526" s="4" t="s">
        <v>30400</v>
      </c>
      <c r="E526" s="4" t="s">
        <v>71</v>
      </c>
      <c r="F526" s="4" t="s">
        <v>3226</v>
      </c>
      <c r="G526" s="4" t="s">
        <v>71</v>
      </c>
      <c r="H526" s="4" t="s">
        <v>3226</v>
      </c>
      <c r="I526" s="4" t="s">
        <v>22</v>
      </c>
      <c r="J526" s="4" t="s">
        <v>3227</v>
      </c>
      <c r="K526" s="4" t="s">
        <v>3228</v>
      </c>
      <c r="L526" s="4" t="s">
        <v>1072</v>
      </c>
      <c r="M526" s="4" t="s">
        <v>73</v>
      </c>
      <c r="N526" s="4" t="s">
        <v>3266</v>
      </c>
      <c r="O526" s="4" t="s">
        <v>3267</v>
      </c>
      <c r="P526" s="4" t="s">
        <v>3268</v>
      </c>
      <c r="Q526" s="4" t="s">
        <v>3160</v>
      </c>
      <c r="R526" s="4" t="s">
        <v>39876</v>
      </c>
      <c r="S526" s="4" t="s">
        <v>39876</v>
      </c>
      <c r="T526" s="4" t="s">
        <v>39876</v>
      </c>
    </row>
    <row r="527" spans="1:20">
      <c r="A527" s="31">
        <v>19231093873</v>
      </c>
      <c r="B527" s="4" t="s">
        <v>3229</v>
      </c>
      <c r="C527" s="4" t="s">
        <v>3244</v>
      </c>
      <c r="D527" s="4" t="s">
        <v>15487</v>
      </c>
      <c r="E527" s="4" t="s">
        <v>71</v>
      </c>
      <c r="F527" s="4" t="s">
        <v>4350</v>
      </c>
      <c r="G527" s="4" t="s">
        <v>71</v>
      </c>
      <c r="H527" s="4" t="s">
        <v>7837</v>
      </c>
      <c r="I527" s="4" t="s">
        <v>22</v>
      </c>
      <c r="J527" s="4" t="s">
        <v>10442</v>
      </c>
      <c r="K527" s="4" t="s">
        <v>10443</v>
      </c>
      <c r="L527" s="4" t="s">
        <v>8048</v>
      </c>
      <c r="M527" s="4" t="s">
        <v>73</v>
      </c>
      <c r="N527" s="4" t="s">
        <v>3269</v>
      </c>
      <c r="O527" s="4" t="s">
        <v>3270</v>
      </c>
      <c r="P527" s="4" t="s">
        <v>3271</v>
      </c>
      <c r="Q527" s="4" t="s">
        <v>663</v>
      </c>
      <c r="R527" s="4" t="s">
        <v>39876</v>
      </c>
      <c r="S527" s="4" t="s">
        <v>39876</v>
      </c>
      <c r="T527" s="4" t="s">
        <v>39876</v>
      </c>
    </row>
    <row r="528" spans="1:20">
      <c r="A528" s="31">
        <v>19231093832</v>
      </c>
      <c r="B528" s="4" t="s">
        <v>3230</v>
      </c>
      <c r="C528" s="4" t="s">
        <v>3244</v>
      </c>
      <c r="D528" s="4" t="s">
        <v>17195</v>
      </c>
      <c r="E528" s="4" t="s">
        <v>2835</v>
      </c>
      <c r="F528" s="4" t="s">
        <v>27445</v>
      </c>
      <c r="G528" s="4" t="s">
        <v>2835</v>
      </c>
      <c r="H528" s="4" t="s">
        <v>27447</v>
      </c>
      <c r="I528" s="4" t="s">
        <v>22</v>
      </c>
      <c r="J528" s="4" t="s">
        <v>3231</v>
      </c>
      <c r="K528" s="4" t="s">
        <v>3232</v>
      </c>
      <c r="L528" s="4" t="s">
        <v>535</v>
      </c>
      <c r="M528" s="4" t="s">
        <v>73</v>
      </c>
      <c r="N528" s="4" t="s">
        <v>3272</v>
      </c>
      <c r="O528" s="4" t="s">
        <v>3273</v>
      </c>
      <c r="P528" s="4" t="s">
        <v>3274</v>
      </c>
      <c r="Q528" s="4" t="s">
        <v>663</v>
      </c>
      <c r="R528" s="4" t="s">
        <v>2836</v>
      </c>
      <c r="S528" s="4" t="s">
        <v>2836</v>
      </c>
      <c r="T528" s="4" t="s">
        <v>39876</v>
      </c>
    </row>
    <row r="529" spans="1:20">
      <c r="A529" s="31">
        <v>19231011669</v>
      </c>
      <c r="B529" s="4" t="s">
        <v>3233</v>
      </c>
      <c r="C529" s="4" t="s">
        <v>3244</v>
      </c>
      <c r="D529" s="4" t="s">
        <v>40895</v>
      </c>
      <c r="E529" s="4" t="s">
        <v>71</v>
      </c>
      <c r="F529" s="4" t="s">
        <v>3233</v>
      </c>
      <c r="G529" s="4" t="s">
        <v>71</v>
      </c>
      <c r="H529" s="4" t="s">
        <v>3233</v>
      </c>
      <c r="I529" s="4" t="s">
        <v>22</v>
      </c>
      <c r="J529" s="4" t="s">
        <v>3234</v>
      </c>
      <c r="K529" s="4" t="s">
        <v>3235</v>
      </c>
      <c r="L529" s="4" t="s">
        <v>249</v>
      </c>
      <c r="M529" s="4" t="s">
        <v>73</v>
      </c>
      <c r="N529" s="4" t="s">
        <v>3275</v>
      </c>
      <c r="O529" s="4" t="s">
        <v>3276</v>
      </c>
      <c r="P529" s="4" t="s">
        <v>3277</v>
      </c>
      <c r="Q529" s="4" t="s">
        <v>922</v>
      </c>
      <c r="R529" s="4" t="s">
        <v>39876</v>
      </c>
      <c r="S529" s="4" t="s">
        <v>39876</v>
      </c>
      <c r="T529" s="4" t="s">
        <v>39876</v>
      </c>
    </row>
    <row r="530" spans="1:20">
      <c r="A530" s="31">
        <v>19231093279</v>
      </c>
      <c r="B530" s="4" t="s">
        <v>3236</v>
      </c>
      <c r="C530" s="4" t="s">
        <v>3244</v>
      </c>
      <c r="D530" s="4" t="s">
        <v>18374</v>
      </c>
      <c r="E530" s="4" t="s">
        <v>2835</v>
      </c>
      <c r="F530" s="4" t="s">
        <v>27445</v>
      </c>
      <c r="G530" s="4" t="s">
        <v>3020</v>
      </c>
      <c r="H530" s="4" t="s">
        <v>33748</v>
      </c>
      <c r="I530" s="4" t="s">
        <v>22</v>
      </c>
      <c r="J530" s="4" t="s">
        <v>3237</v>
      </c>
      <c r="K530" s="4" t="s">
        <v>3238</v>
      </c>
      <c r="L530" s="4" t="s">
        <v>308</v>
      </c>
      <c r="M530" s="4" t="s">
        <v>73</v>
      </c>
      <c r="N530" s="4" t="s">
        <v>3278</v>
      </c>
      <c r="O530" s="4" t="s">
        <v>3279</v>
      </c>
      <c r="P530" s="4" t="s">
        <v>3280</v>
      </c>
      <c r="Q530" s="4" t="s">
        <v>663</v>
      </c>
      <c r="R530" s="4" t="s">
        <v>3021</v>
      </c>
      <c r="S530" s="4" t="s">
        <v>2836</v>
      </c>
      <c r="T530" s="4" t="s">
        <v>39876</v>
      </c>
    </row>
    <row r="531" spans="1:20">
      <c r="A531" s="31">
        <v>19231093477</v>
      </c>
      <c r="B531" s="4" t="s">
        <v>3239</v>
      </c>
      <c r="C531" s="4" t="s">
        <v>3244</v>
      </c>
      <c r="D531" s="4" t="s">
        <v>40896</v>
      </c>
      <c r="E531" s="4" t="s">
        <v>2835</v>
      </c>
      <c r="F531" s="4" t="s">
        <v>13185</v>
      </c>
      <c r="G531" s="4" t="s">
        <v>3020</v>
      </c>
      <c r="H531" s="4" t="s">
        <v>13187</v>
      </c>
      <c r="I531" s="4" t="s">
        <v>22</v>
      </c>
      <c r="J531" s="4" t="s">
        <v>41</v>
      </c>
      <c r="K531" s="4" t="s">
        <v>3240</v>
      </c>
      <c r="L531" s="4" t="s">
        <v>231</v>
      </c>
      <c r="M531" s="4" t="s">
        <v>73</v>
      </c>
      <c r="N531" s="4" t="s">
        <v>3281</v>
      </c>
      <c r="O531" s="4" t="s">
        <v>3282</v>
      </c>
      <c r="P531" s="4" t="s">
        <v>3283</v>
      </c>
      <c r="Q531" s="4" t="s">
        <v>663</v>
      </c>
      <c r="R531" s="4" t="s">
        <v>3021</v>
      </c>
      <c r="S531" s="4" t="s">
        <v>2836</v>
      </c>
      <c r="T531" s="4" t="s">
        <v>39876</v>
      </c>
    </row>
    <row r="532" spans="1:20">
      <c r="A532" s="31">
        <v>19231093352</v>
      </c>
      <c r="B532" s="4" t="s">
        <v>3241</v>
      </c>
      <c r="C532" s="4" t="s">
        <v>3244</v>
      </c>
      <c r="D532" s="4" t="s">
        <v>15488</v>
      </c>
      <c r="E532" s="4" t="s">
        <v>2835</v>
      </c>
      <c r="F532" s="4" t="s">
        <v>22923</v>
      </c>
      <c r="G532" s="4" t="s">
        <v>3020</v>
      </c>
      <c r="H532" s="4" t="s">
        <v>22924</v>
      </c>
      <c r="I532" s="4" t="s">
        <v>22</v>
      </c>
      <c r="J532" s="4" t="s">
        <v>3242</v>
      </c>
      <c r="K532" s="4" t="s">
        <v>3243</v>
      </c>
      <c r="L532" s="4" t="s">
        <v>229</v>
      </c>
      <c r="M532" s="4" t="s">
        <v>73</v>
      </c>
      <c r="N532" s="4" t="s">
        <v>3284</v>
      </c>
      <c r="O532" s="4" t="s">
        <v>3285</v>
      </c>
      <c r="P532" s="4" t="s">
        <v>3286</v>
      </c>
      <c r="Q532" s="4" t="s">
        <v>663</v>
      </c>
      <c r="R532" s="4" t="s">
        <v>3021</v>
      </c>
      <c r="S532" s="4" t="s">
        <v>2836</v>
      </c>
      <c r="T532" s="4" t="s">
        <v>39876</v>
      </c>
    </row>
    <row r="533" spans="1:20">
      <c r="A533" s="31">
        <v>19231011826</v>
      </c>
      <c r="B533" s="4" t="s">
        <v>3287</v>
      </c>
      <c r="C533" s="4" t="s">
        <v>3288</v>
      </c>
      <c r="D533" s="4" t="s">
        <v>40897</v>
      </c>
      <c r="E533" s="4" t="s">
        <v>71</v>
      </c>
      <c r="F533" s="4" t="s">
        <v>7836</v>
      </c>
      <c r="G533" s="4" t="s">
        <v>71</v>
      </c>
      <c r="H533" s="4" t="s">
        <v>7837</v>
      </c>
      <c r="I533" s="4" t="s">
        <v>22</v>
      </c>
      <c r="J533" s="4" t="s">
        <v>10444</v>
      </c>
      <c r="K533" s="4" t="s">
        <v>10445</v>
      </c>
      <c r="L533" s="4" t="s">
        <v>8048</v>
      </c>
      <c r="M533" s="4" t="s">
        <v>73</v>
      </c>
      <c r="N533" s="4" t="s">
        <v>3290</v>
      </c>
      <c r="O533" s="4" t="s">
        <v>3291</v>
      </c>
      <c r="P533" s="4" t="s">
        <v>3292</v>
      </c>
      <c r="Q533" s="4" t="s">
        <v>922</v>
      </c>
      <c r="R533" s="4" t="s">
        <v>39876</v>
      </c>
      <c r="S533" s="4" t="s">
        <v>39876</v>
      </c>
      <c r="T533" s="4" t="s">
        <v>39876</v>
      </c>
    </row>
    <row r="534" spans="1:20">
      <c r="A534" s="31">
        <v>19231093311</v>
      </c>
      <c r="B534" s="4" t="s">
        <v>3293</v>
      </c>
      <c r="C534" s="4" t="s">
        <v>3288</v>
      </c>
      <c r="D534" s="4" t="s">
        <v>15489</v>
      </c>
      <c r="E534" s="4" t="s">
        <v>2835</v>
      </c>
      <c r="F534" s="4" t="s">
        <v>22923</v>
      </c>
      <c r="G534" s="4" t="s">
        <v>3020</v>
      </c>
      <c r="H534" s="4" t="s">
        <v>22924</v>
      </c>
      <c r="I534" s="4" t="s">
        <v>22</v>
      </c>
      <c r="J534" s="4" t="s">
        <v>3294</v>
      </c>
      <c r="K534" s="4" t="s">
        <v>3295</v>
      </c>
      <c r="L534" s="4" t="s">
        <v>229</v>
      </c>
      <c r="M534" s="4" t="s">
        <v>73</v>
      </c>
      <c r="N534" s="4" t="s">
        <v>3309</v>
      </c>
      <c r="O534" s="4" t="s">
        <v>3310</v>
      </c>
      <c r="P534" s="4" t="s">
        <v>3311</v>
      </c>
      <c r="Q534" s="4" t="s">
        <v>663</v>
      </c>
      <c r="R534" s="4" t="s">
        <v>3021</v>
      </c>
      <c r="S534" s="4" t="s">
        <v>2836</v>
      </c>
      <c r="T534" s="4" t="s">
        <v>39876</v>
      </c>
    </row>
    <row r="535" spans="1:20">
      <c r="A535" s="31">
        <v>19231093394</v>
      </c>
      <c r="B535" s="4" t="s">
        <v>3296</v>
      </c>
      <c r="C535" s="4" t="s">
        <v>3288</v>
      </c>
      <c r="D535" s="4" t="s">
        <v>40898</v>
      </c>
      <c r="E535" s="4" t="s">
        <v>2835</v>
      </c>
      <c r="F535" s="4" t="s">
        <v>28556</v>
      </c>
      <c r="G535" s="4" t="s">
        <v>3020</v>
      </c>
      <c r="H535" s="4" t="s">
        <v>28556</v>
      </c>
      <c r="I535" s="4" t="s">
        <v>22</v>
      </c>
      <c r="J535" s="4" t="s">
        <v>266</v>
      </c>
      <c r="K535" s="4" t="s">
        <v>3297</v>
      </c>
      <c r="L535" s="4" t="s">
        <v>96</v>
      </c>
      <c r="M535" s="4" t="s">
        <v>73</v>
      </c>
      <c r="N535" s="4" t="s">
        <v>3312</v>
      </c>
      <c r="O535" s="4" t="s">
        <v>3313</v>
      </c>
      <c r="P535" s="4" t="s">
        <v>3314</v>
      </c>
      <c r="Q535" s="4" t="s">
        <v>663</v>
      </c>
      <c r="R535" s="4" t="s">
        <v>3021</v>
      </c>
      <c r="S535" s="4" t="s">
        <v>2836</v>
      </c>
      <c r="T535" s="4" t="s">
        <v>39876</v>
      </c>
    </row>
    <row r="536" spans="1:20">
      <c r="A536" s="31">
        <v>19231093790</v>
      </c>
      <c r="B536" s="4" t="s">
        <v>3298</v>
      </c>
      <c r="C536" s="4" t="s">
        <v>3288</v>
      </c>
      <c r="D536" s="4" t="s">
        <v>40899</v>
      </c>
      <c r="E536" s="4" t="s">
        <v>71</v>
      </c>
      <c r="F536" s="4" t="s">
        <v>3298</v>
      </c>
      <c r="G536" s="4" t="s">
        <v>71</v>
      </c>
      <c r="H536" s="4" t="s">
        <v>3298</v>
      </c>
      <c r="I536" s="4" t="s">
        <v>22</v>
      </c>
      <c r="J536" s="4" t="s">
        <v>1108</v>
      </c>
      <c r="K536" s="4" t="s">
        <v>3299</v>
      </c>
      <c r="L536" s="4" t="s">
        <v>3300</v>
      </c>
      <c r="M536" s="4" t="s">
        <v>73</v>
      </c>
      <c r="N536" s="4" t="s">
        <v>3315</v>
      </c>
      <c r="O536" s="4" t="s">
        <v>3316</v>
      </c>
      <c r="P536" s="4" t="s">
        <v>3317</v>
      </c>
      <c r="Q536" s="4" t="s">
        <v>663</v>
      </c>
      <c r="R536" s="4" t="s">
        <v>39876</v>
      </c>
      <c r="S536" s="4" t="s">
        <v>39876</v>
      </c>
      <c r="T536" s="4" t="s">
        <v>39876</v>
      </c>
    </row>
    <row r="537" spans="1:20">
      <c r="A537" s="31">
        <v>19231093436</v>
      </c>
      <c r="B537" s="4" t="s">
        <v>3301</v>
      </c>
      <c r="C537" s="4" t="s">
        <v>3288</v>
      </c>
      <c r="D537" s="4" t="s">
        <v>40900</v>
      </c>
      <c r="E537" s="4" t="s">
        <v>71</v>
      </c>
      <c r="F537" s="4" t="s">
        <v>7836</v>
      </c>
      <c r="G537" s="4" t="s">
        <v>71</v>
      </c>
      <c r="H537" s="4" t="s">
        <v>7837</v>
      </c>
      <c r="I537" s="4" t="s">
        <v>22</v>
      </c>
      <c r="J537" s="4" t="s">
        <v>10446</v>
      </c>
      <c r="K537" s="4" t="s">
        <v>10447</v>
      </c>
      <c r="L537" s="4" t="s">
        <v>8048</v>
      </c>
      <c r="M537" s="4" t="s">
        <v>73</v>
      </c>
      <c r="N537" s="4" t="s">
        <v>3318</v>
      </c>
      <c r="O537" s="4" t="s">
        <v>3319</v>
      </c>
      <c r="P537" s="4" t="s">
        <v>3320</v>
      </c>
      <c r="Q537" s="4" t="s">
        <v>663</v>
      </c>
      <c r="R537" s="4" t="s">
        <v>39876</v>
      </c>
      <c r="S537" s="4" t="s">
        <v>39876</v>
      </c>
      <c r="T537" s="4" t="s">
        <v>39876</v>
      </c>
    </row>
    <row r="538" spans="1:20">
      <c r="A538" s="31">
        <v>19231093592</v>
      </c>
      <c r="B538" s="4" t="s">
        <v>3303</v>
      </c>
      <c r="C538" s="4" t="s">
        <v>3288</v>
      </c>
      <c r="D538" s="4" t="s">
        <v>37095</v>
      </c>
      <c r="E538" s="4" t="s">
        <v>2835</v>
      </c>
      <c r="F538" s="4" t="s">
        <v>36964</v>
      </c>
      <c r="G538" s="4" t="s">
        <v>3020</v>
      </c>
      <c r="H538" s="4" t="s">
        <v>36965</v>
      </c>
      <c r="I538" s="4" t="s">
        <v>22</v>
      </c>
      <c r="J538" s="4" t="s">
        <v>2045</v>
      </c>
      <c r="K538" s="4" t="s">
        <v>3304</v>
      </c>
      <c r="L538" s="4" t="s">
        <v>93</v>
      </c>
      <c r="M538" s="4" t="s">
        <v>73</v>
      </c>
      <c r="N538" s="4" t="s">
        <v>3321</v>
      </c>
      <c r="O538" s="4" t="s">
        <v>3322</v>
      </c>
      <c r="P538" s="4" t="s">
        <v>3323</v>
      </c>
      <c r="Q538" s="4" t="s">
        <v>663</v>
      </c>
      <c r="R538" s="4" t="s">
        <v>3021</v>
      </c>
      <c r="S538" s="4" t="s">
        <v>2836</v>
      </c>
      <c r="T538" s="4" t="s">
        <v>39876</v>
      </c>
    </row>
    <row r="539" spans="1:20">
      <c r="A539" s="31">
        <v>19231093550</v>
      </c>
      <c r="B539" s="4" t="s">
        <v>3305</v>
      </c>
      <c r="C539" s="4" t="s">
        <v>3288</v>
      </c>
      <c r="D539" s="4" t="s">
        <v>6218</v>
      </c>
      <c r="E539" s="4" t="s">
        <v>2835</v>
      </c>
      <c r="F539" s="4" t="s">
        <v>27445</v>
      </c>
      <c r="G539" s="4" t="s">
        <v>3020</v>
      </c>
      <c r="H539" s="4" t="s">
        <v>33750</v>
      </c>
      <c r="I539" s="4" t="s">
        <v>22</v>
      </c>
      <c r="J539" s="4" t="s">
        <v>3306</v>
      </c>
      <c r="K539" s="4" t="s">
        <v>3307</v>
      </c>
      <c r="L539" s="4" t="s">
        <v>308</v>
      </c>
      <c r="M539" s="4" t="s">
        <v>73</v>
      </c>
      <c r="N539" s="4" t="s">
        <v>3324</v>
      </c>
      <c r="O539" s="4" t="s">
        <v>3325</v>
      </c>
      <c r="P539" s="4" t="s">
        <v>3326</v>
      </c>
      <c r="Q539" s="4" t="s">
        <v>663</v>
      </c>
      <c r="R539" s="4" t="s">
        <v>3021</v>
      </c>
      <c r="S539" s="4" t="s">
        <v>2836</v>
      </c>
      <c r="T539" s="4" t="s">
        <v>39876</v>
      </c>
    </row>
    <row r="540" spans="1:20">
      <c r="A540" s="31">
        <v>19231093840</v>
      </c>
      <c r="B540" s="4" t="s">
        <v>3327</v>
      </c>
      <c r="C540" s="4" t="s">
        <v>3328</v>
      </c>
      <c r="D540" s="4" t="s">
        <v>17196</v>
      </c>
      <c r="E540" s="4" t="s">
        <v>2835</v>
      </c>
      <c r="F540" s="4" t="s">
        <v>13185</v>
      </c>
      <c r="G540" s="4" t="s">
        <v>3020</v>
      </c>
      <c r="H540" s="4" t="s">
        <v>13187</v>
      </c>
      <c r="I540" s="4" t="s">
        <v>22</v>
      </c>
      <c r="J540" s="4" t="s">
        <v>3329</v>
      </c>
      <c r="K540" s="4" t="s">
        <v>3330</v>
      </c>
      <c r="L540" s="4" t="s">
        <v>231</v>
      </c>
      <c r="M540" s="4" t="s">
        <v>73</v>
      </c>
      <c r="N540" s="4" t="s">
        <v>3331</v>
      </c>
      <c r="O540" s="4" t="s">
        <v>3332</v>
      </c>
      <c r="P540" s="4" t="s">
        <v>3333</v>
      </c>
      <c r="Q540" s="4" t="s">
        <v>663</v>
      </c>
      <c r="R540" s="4" t="s">
        <v>3021</v>
      </c>
      <c r="S540" s="4" t="s">
        <v>2836</v>
      </c>
      <c r="T540" s="4" t="s">
        <v>39876</v>
      </c>
    </row>
    <row r="541" spans="1:20">
      <c r="A541" s="31">
        <v>19231093808</v>
      </c>
      <c r="B541" s="4" t="s">
        <v>3334</v>
      </c>
      <c r="C541" s="4" t="s">
        <v>3328</v>
      </c>
      <c r="D541" s="4" t="s">
        <v>28788</v>
      </c>
      <c r="E541" s="4" t="s">
        <v>2835</v>
      </c>
      <c r="F541" s="4" t="s">
        <v>32848</v>
      </c>
      <c r="G541" s="4" t="s">
        <v>3020</v>
      </c>
      <c r="H541" s="4" t="s">
        <v>36965</v>
      </c>
      <c r="I541" s="4" t="s">
        <v>22</v>
      </c>
      <c r="J541" s="4" t="s">
        <v>971</v>
      </c>
      <c r="K541" s="4" t="s">
        <v>3335</v>
      </c>
      <c r="L541" s="4" t="s">
        <v>93</v>
      </c>
      <c r="M541" s="4" t="s">
        <v>73</v>
      </c>
      <c r="N541" s="4" t="s">
        <v>3369</v>
      </c>
      <c r="O541" s="4" t="s">
        <v>3370</v>
      </c>
      <c r="P541" s="4" t="s">
        <v>3371</v>
      </c>
      <c r="Q541" s="4" t="s">
        <v>663</v>
      </c>
      <c r="R541" s="4" t="s">
        <v>3021</v>
      </c>
      <c r="S541" s="4" t="s">
        <v>2836</v>
      </c>
      <c r="T541" s="4" t="s">
        <v>39876</v>
      </c>
    </row>
    <row r="542" spans="1:20">
      <c r="A542" s="31">
        <v>19231093881</v>
      </c>
      <c r="B542" s="4" t="s">
        <v>3336</v>
      </c>
      <c r="C542" s="4" t="s">
        <v>3328</v>
      </c>
      <c r="D542" s="4" t="s">
        <v>14362</v>
      </c>
      <c r="E542" s="4" t="s">
        <v>2835</v>
      </c>
      <c r="F542" s="4" t="s">
        <v>27445</v>
      </c>
      <c r="G542" s="4" t="s">
        <v>2835</v>
      </c>
      <c r="H542" s="4" t="s">
        <v>27447</v>
      </c>
      <c r="I542" s="4" t="s">
        <v>22</v>
      </c>
      <c r="J542" s="4" t="s">
        <v>289</v>
      </c>
      <c r="K542" s="4" t="s">
        <v>3337</v>
      </c>
      <c r="L542" s="4" t="s">
        <v>1885</v>
      </c>
      <c r="M542" s="4" t="s">
        <v>73</v>
      </c>
      <c r="N542" s="4" t="s">
        <v>3372</v>
      </c>
      <c r="O542" s="4" t="s">
        <v>3373</v>
      </c>
      <c r="P542" s="4" t="s">
        <v>3374</v>
      </c>
      <c r="Q542" s="4" t="s">
        <v>663</v>
      </c>
      <c r="R542" s="4" t="s">
        <v>2836</v>
      </c>
      <c r="S542" s="4" t="s">
        <v>2836</v>
      </c>
      <c r="T542" s="4" t="s">
        <v>39876</v>
      </c>
    </row>
    <row r="543" spans="1:20">
      <c r="A543" s="31">
        <v>19231093766</v>
      </c>
      <c r="B543" s="4" t="s">
        <v>3338</v>
      </c>
      <c r="C543" s="4" t="s">
        <v>3328</v>
      </c>
      <c r="D543" s="4" t="s">
        <v>13481</v>
      </c>
      <c r="E543" s="4" t="s">
        <v>2835</v>
      </c>
      <c r="F543" s="4" t="s">
        <v>27445</v>
      </c>
      <c r="G543" s="4" t="s">
        <v>2835</v>
      </c>
      <c r="H543" s="4" t="s">
        <v>27447</v>
      </c>
      <c r="I543" s="4" t="s">
        <v>22</v>
      </c>
      <c r="J543" s="4" t="s">
        <v>1845</v>
      </c>
      <c r="K543" s="4" t="s">
        <v>3339</v>
      </c>
      <c r="L543" s="4" t="s">
        <v>1885</v>
      </c>
      <c r="M543" s="4" t="s">
        <v>73</v>
      </c>
      <c r="N543" s="4" t="s">
        <v>3375</v>
      </c>
      <c r="O543" s="4" t="s">
        <v>3376</v>
      </c>
      <c r="P543" s="4" t="s">
        <v>3377</v>
      </c>
      <c r="Q543" s="4" t="s">
        <v>663</v>
      </c>
      <c r="R543" s="4" t="s">
        <v>2836</v>
      </c>
      <c r="S543" s="4" t="s">
        <v>2836</v>
      </c>
      <c r="T543" s="4" t="s">
        <v>39876</v>
      </c>
    </row>
    <row r="544" spans="1:20">
      <c r="A544" s="31">
        <v>19231125311</v>
      </c>
      <c r="B544" s="4" t="s">
        <v>3340</v>
      </c>
      <c r="C544" s="4" t="s">
        <v>3328</v>
      </c>
      <c r="D544" s="4" t="s">
        <v>20095</v>
      </c>
      <c r="E544" s="4" t="s">
        <v>71</v>
      </c>
      <c r="F544" s="4" t="s">
        <v>3340</v>
      </c>
      <c r="G544" s="4" t="s">
        <v>71</v>
      </c>
      <c r="H544" s="4" t="s">
        <v>3340</v>
      </c>
      <c r="I544" s="4" t="s">
        <v>22</v>
      </c>
      <c r="J544" s="4" t="s">
        <v>2859</v>
      </c>
      <c r="K544" s="4" t="s">
        <v>3341</v>
      </c>
      <c r="L544" s="4" t="s">
        <v>1072</v>
      </c>
      <c r="M544" s="4" t="s">
        <v>73</v>
      </c>
      <c r="N544" s="4" t="s">
        <v>3342</v>
      </c>
      <c r="O544" s="4" t="s">
        <v>3343</v>
      </c>
      <c r="P544" s="4" t="s">
        <v>3344</v>
      </c>
      <c r="Q544" s="4" t="s">
        <v>3160</v>
      </c>
      <c r="R544" s="4" t="s">
        <v>39876</v>
      </c>
      <c r="S544" s="4" t="s">
        <v>39876</v>
      </c>
      <c r="T544" s="4" t="s">
        <v>39876</v>
      </c>
    </row>
    <row r="545" spans="1:20">
      <c r="A545" s="31">
        <v>19231011735</v>
      </c>
      <c r="B545" s="4" t="s">
        <v>3345</v>
      </c>
      <c r="C545" s="4" t="s">
        <v>3328</v>
      </c>
      <c r="D545" s="4" t="s">
        <v>35396</v>
      </c>
      <c r="E545" s="4" t="s">
        <v>2835</v>
      </c>
      <c r="F545" s="4" t="s">
        <v>24679</v>
      </c>
      <c r="G545" s="4" t="s">
        <v>3020</v>
      </c>
      <c r="H545" s="4" t="s">
        <v>24679</v>
      </c>
      <c r="I545" s="4" t="s">
        <v>22</v>
      </c>
      <c r="J545" s="4" t="s">
        <v>3346</v>
      </c>
      <c r="K545" s="4" t="s">
        <v>3347</v>
      </c>
      <c r="L545" s="4" t="s">
        <v>3348</v>
      </c>
      <c r="M545" s="4" t="s">
        <v>73</v>
      </c>
      <c r="N545" s="4" t="s">
        <v>3426</v>
      </c>
      <c r="O545" s="4" t="s">
        <v>3427</v>
      </c>
      <c r="P545" s="4" t="s">
        <v>3428</v>
      </c>
      <c r="Q545" s="4" t="s">
        <v>922</v>
      </c>
      <c r="R545" s="4" t="s">
        <v>3021</v>
      </c>
      <c r="S545" s="4" t="s">
        <v>2836</v>
      </c>
      <c r="T545" s="4" t="s">
        <v>39876</v>
      </c>
    </row>
    <row r="546" spans="1:20">
      <c r="A546" s="31">
        <v>19231093725</v>
      </c>
      <c r="B546" s="4" t="s">
        <v>3349</v>
      </c>
      <c r="C546" s="4" t="s">
        <v>3328</v>
      </c>
      <c r="D546" s="4" t="s">
        <v>10588</v>
      </c>
      <c r="E546" s="4" t="s">
        <v>71</v>
      </c>
      <c r="F546" s="4" t="s">
        <v>3349</v>
      </c>
      <c r="G546" s="4" t="s">
        <v>71</v>
      </c>
      <c r="H546" s="4" t="s">
        <v>3349</v>
      </c>
      <c r="I546" s="4" t="s">
        <v>22</v>
      </c>
      <c r="J546" s="4" t="s">
        <v>3350</v>
      </c>
      <c r="K546" s="4" t="s">
        <v>3351</v>
      </c>
      <c r="L546" s="4" t="s">
        <v>476</v>
      </c>
      <c r="M546" s="4" t="s">
        <v>73</v>
      </c>
      <c r="N546" s="4" t="s">
        <v>3378</v>
      </c>
      <c r="O546" s="4" t="s">
        <v>3379</v>
      </c>
      <c r="P546" s="4" t="s">
        <v>3380</v>
      </c>
      <c r="Q546" s="4" t="s">
        <v>663</v>
      </c>
      <c r="R546" s="4" t="s">
        <v>39876</v>
      </c>
      <c r="S546" s="4" t="s">
        <v>39876</v>
      </c>
      <c r="T546" s="4" t="s">
        <v>39876</v>
      </c>
    </row>
    <row r="547" spans="1:20">
      <c r="A547" s="31">
        <v>19231093642</v>
      </c>
      <c r="B547" s="4" t="s">
        <v>3352</v>
      </c>
      <c r="C547" s="4" t="s">
        <v>3328</v>
      </c>
      <c r="D547" s="4" t="s">
        <v>17197</v>
      </c>
      <c r="E547" s="4" t="s">
        <v>2835</v>
      </c>
      <c r="F547" s="4" t="s">
        <v>22923</v>
      </c>
      <c r="G547" s="4" t="s">
        <v>3020</v>
      </c>
      <c r="H547" s="4" t="s">
        <v>22924</v>
      </c>
      <c r="I547" s="4" t="s">
        <v>22</v>
      </c>
      <c r="J547" s="4" t="s">
        <v>3353</v>
      </c>
      <c r="K547" s="4" t="s">
        <v>3354</v>
      </c>
      <c r="L547" s="4" t="s">
        <v>229</v>
      </c>
      <c r="M547" s="4" t="s">
        <v>73</v>
      </c>
      <c r="N547" s="4" t="s">
        <v>3382</v>
      </c>
      <c r="O547" s="4" t="s">
        <v>3383</v>
      </c>
      <c r="P547" s="4" t="s">
        <v>3384</v>
      </c>
      <c r="Q547" s="4" t="s">
        <v>663</v>
      </c>
      <c r="R547" s="4" t="s">
        <v>3021</v>
      </c>
      <c r="S547" s="4" t="s">
        <v>2836</v>
      </c>
      <c r="T547" s="4" t="s">
        <v>39876</v>
      </c>
    </row>
    <row r="548" spans="1:20">
      <c r="A548" s="31">
        <v>19231093444</v>
      </c>
      <c r="B548" s="4" t="s">
        <v>3355</v>
      </c>
      <c r="C548" s="4" t="s">
        <v>3328</v>
      </c>
      <c r="D548" s="4" t="s">
        <v>40901</v>
      </c>
      <c r="E548" s="4" t="s">
        <v>71</v>
      </c>
      <c r="F548" s="4" t="s">
        <v>7836</v>
      </c>
      <c r="G548" s="4" t="s">
        <v>71</v>
      </c>
      <c r="H548" s="4" t="s">
        <v>7837</v>
      </c>
      <c r="I548" s="4" t="s">
        <v>22</v>
      </c>
      <c r="J548" s="4" t="s">
        <v>10448</v>
      </c>
      <c r="K548" s="4" t="s">
        <v>10449</v>
      </c>
      <c r="L548" s="4" t="s">
        <v>8048</v>
      </c>
      <c r="M548" s="4" t="s">
        <v>73</v>
      </c>
      <c r="N548" s="4" t="s">
        <v>3385</v>
      </c>
      <c r="O548" s="4" t="s">
        <v>3386</v>
      </c>
      <c r="P548" s="4" t="s">
        <v>3387</v>
      </c>
      <c r="Q548" s="4" t="s">
        <v>663</v>
      </c>
      <c r="R548" s="4" t="s">
        <v>39876</v>
      </c>
      <c r="S548" s="4" t="s">
        <v>39876</v>
      </c>
      <c r="T548" s="4" t="s">
        <v>39876</v>
      </c>
    </row>
    <row r="549" spans="1:20">
      <c r="A549" s="31">
        <v>19231093402</v>
      </c>
      <c r="B549" s="4" t="s">
        <v>3356</v>
      </c>
      <c r="C549" s="4" t="s">
        <v>3328</v>
      </c>
      <c r="D549" s="4" t="s">
        <v>40902</v>
      </c>
      <c r="E549" s="4" t="s">
        <v>2835</v>
      </c>
      <c r="F549" s="4" t="s">
        <v>7836</v>
      </c>
      <c r="G549" s="4" t="s">
        <v>3020</v>
      </c>
      <c r="H549" s="4" t="s">
        <v>7837</v>
      </c>
      <c r="I549" s="4" t="s">
        <v>22</v>
      </c>
      <c r="J549" s="4" t="s">
        <v>3357</v>
      </c>
      <c r="K549" s="4" t="s">
        <v>3358</v>
      </c>
      <c r="L549" s="4" t="s">
        <v>2751</v>
      </c>
      <c r="M549" s="4" t="s">
        <v>73</v>
      </c>
      <c r="N549" s="4" t="s">
        <v>3388</v>
      </c>
      <c r="O549" s="4" t="s">
        <v>3389</v>
      </c>
      <c r="P549" s="4" t="s">
        <v>3390</v>
      </c>
      <c r="Q549" s="4" t="s">
        <v>663</v>
      </c>
      <c r="R549" s="4" t="s">
        <v>3021</v>
      </c>
      <c r="S549" s="4" t="s">
        <v>2836</v>
      </c>
      <c r="T549" s="4" t="s">
        <v>39876</v>
      </c>
    </row>
    <row r="550" spans="1:20">
      <c r="A550" s="31">
        <v>19231093600</v>
      </c>
      <c r="B550" s="4" t="s">
        <v>3359</v>
      </c>
      <c r="C550" s="4" t="s">
        <v>3328</v>
      </c>
      <c r="D550" s="4" t="s">
        <v>37096</v>
      </c>
      <c r="E550" s="4" t="s">
        <v>71</v>
      </c>
      <c r="F550" s="4" t="s">
        <v>7836</v>
      </c>
      <c r="G550" s="4" t="s">
        <v>71</v>
      </c>
      <c r="H550" s="4" t="s">
        <v>7837</v>
      </c>
      <c r="I550" s="4" t="s">
        <v>22</v>
      </c>
      <c r="J550" s="4" t="s">
        <v>10450</v>
      </c>
      <c r="K550" s="4" t="s">
        <v>10451</v>
      </c>
      <c r="L550" s="4" t="s">
        <v>8048</v>
      </c>
      <c r="M550" s="4" t="s">
        <v>73</v>
      </c>
      <c r="N550" s="4" t="s">
        <v>3391</v>
      </c>
      <c r="O550" s="4" t="s">
        <v>3392</v>
      </c>
      <c r="P550" s="4" t="s">
        <v>3393</v>
      </c>
      <c r="Q550" s="4" t="s">
        <v>663</v>
      </c>
      <c r="R550" s="4" t="s">
        <v>39876</v>
      </c>
      <c r="S550" s="4" t="s">
        <v>39876</v>
      </c>
      <c r="T550" s="4" t="s">
        <v>39876</v>
      </c>
    </row>
    <row r="551" spans="1:20">
      <c r="A551" s="31">
        <v>19231093568</v>
      </c>
      <c r="B551" s="4" t="s">
        <v>3361</v>
      </c>
      <c r="C551" s="4" t="s">
        <v>3328</v>
      </c>
      <c r="D551" s="4" t="s">
        <v>8297</v>
      </c>
      <c r="E551" s="4" t="s">
        <v>2835</v>
      </c>
      <c r="F551" s="4" t="s">
        <v>15064</v>
      </c>
      <c r="G551" s="4" t="s">
        <v>3020</v>
      </c>
      <c r="H551" s="4" t="s">
        <v>15064</v>
      </c>
      <c r="I551" s="4" t="s">
        <v>22</v>
      </c>
      <c r="J551" s="4" t="s">
        <v>3362</v>
      </c>
      <c r="K551" s="4" t="s">
        <v>3363</v>
      </c>
      <c r="L551" s="4" t="s">
        <v>2000</v>
      </c>
      <c r="M551" s="4" t="s">
        <v>73</v>
      </c>
      <c r="N551" s="4" t="s">
        <v>3394</v>
      </c>
      <c r="O551" s="4" t="s">
        <v>3395</v>
      </c>
      <c r="P551" s="4" t="s">
        <v>3396</v>
      </c>
      <c r="Q551" s="4" t="s">
        <v>663</v>
      </c>
      <c r="R551" s="4" t="s">
        <v>3021</v>
      </c>
      <c r="S551" s="4" t="s">
        <v>2836</v>
      </c>
      <c r="T551" s="4" t="s">
        <v>39876</v>
      </c>
    </row>
    <row r="552" spans="1:20">
      <c r="A552" s="31">
        <v>19231093527</v>
      </c>
      <c r="B552" s="4" t="s">
        <v>3364</v>
      </c>
      <c r="C552" s="4" t="s">
        <v>3328</v>
      </c>
      <c r="D552" s="4" t="s">
        <v>6219</v>
      </c>
      <c r="E552" s="4" t="s">
        <v>2835</v>
      </c>
      <c r="F552" s="4" t="s">
        <v>27445</v>
      </c>
      <c r="G552" s="4" t="s">
        <v>3020</v>
      </c>
      <c r="H552" s="4" t="s">
        <v>33748</v>
      </c>
      <c r="I552" s="4" t="s">
        <v>22</v>
      </c>
      <c r="J552" s="4" t="s">
        <v>3365</v>
      </c>
      <c r="K552" s="4" t="s">
        <v>3366</v>
      </c>
      <c r="L552" s="4" t="s">
        <v>308</v>
      </c>
      <c r="M552" s="4" t="s">
        <v>73</v>
      </c>
      <c r="N552" s="4" t="s">
        <v>3397</v>
      </c>
      <c r="O552" s="4" t="s">
        <v>3398</v>
      </c>
      <c r="P552" s="4" t="s">
        <v>3399</v>
      </c>
      <c r="Q552" s="4" t="s">
        <v>663</v>
      </c>
      <c r="R552" s="4" t="s">
        <v>3021</v>
      </c>
      <c r="S552" s="4" t="s">
        <v>2836</v>
      </c>
      <c r="T552" s="4" t="s">
        <v>39876</v>
      </c>
    </row>
    <row r="553" spans="1:20">
      <c r="A553" s="31">
        <v>19231093485</v>
      </c>
      <c r="B553" s="4" t="s">
        <v>3400</v>
      </c>
      <c r="C553" s="4" t="s">
        <v>3429</v>
      </c>
      <c r="D553" s="4" t="s">
        <v>40903</v>
      </c>
      <c r="E553" s="4" t="s">
        <v>71</v>
      </c>
      <c r="F553" s="4" t="s">
        <v>3400</v>
      </c>
      <c r="G553" s="4" t="s">
        <v>71</v>
      </c>
      <c r="H553" s="4" t="s">
        <v>3400</v>
      </c>
      <c r="I553" s="4" t="s">
        <v>22</v>
      </c>
      <c r="J553" s="4" t="s">
        <v>1163</v>
      </c>
      <c r="K553" s="4" t="s">
        <v>3401</v>
      </c>
      <c r="L553" s="4" t="s">
        <v>476</v>
      </c>
      <c r="M553" s="4" t="s">
        <v>73</v>
      </c>
      <c r="N553" s="4" t="s">
        <v>3430</v>
      </c>
      <c r="O553" s="4" t="s">
        <v>3431</v>
      </c>
      <c r="P553" s="4" t="s">
        <v>3432</v>
      </c>
      <c r="Q553" s="4" t="s">
        <v>663</v>
      </c>
      <c r="R553" s="4" t="s">
        <v>39876</v>
      </c>
      <c r="S553" s="4" t="s">
        <v>39876</v>
      </c>
      <c r="T553" s="4" t="s">
        <v>39876</v>
      </c>
    </row>
    <row r="554" spans="1:20">
      <c r="A554" s="31">
        <v>19231011693</v>
      </c>
      <c r="B554" s="4" t="s">
        <v>3402</v>
      </c>
      <c r="C554" s="4" t="s">
        <v>3429</v>
      </c>
      <c r="D554" s="4" t="s">
        <v>15490</v>
      </c>
      <c r="E554" s="4" t="s">
        <v>71</v>
      </c>
      <c r="F554" s="4" t="s">
        <v>3402</v>
      </c>
      <c r="G554" s="4" t="s">
        <v>71</v>
      </c>
      <c r="H554" s="4" t="s">
        <v>3402</v>
      </c>
      <c r="I554" s="4" t="s">
        <v>22</v>
      </c>
      <c r="J554" s="4" t="s">
        <v>3403</v>
      </c>
      <c r="K554" s="4" t="s">
        <v>3404</v>
      </c>
      <c r="L554" s="4" t="s">
        <v>72</v>
      </c>
      <c r="M554" s="4" t="s">
        <v>73</v>
      </c>
      <c r="N554" s="4" t="s">
        <v>3433</v>
      </c>
      <c r="O554" s="4" t="s">
        <v>3434</v>
      </c>
      <c r="P554" s="4" t="s">
        <v>3435</v>
      </c>
      <c r="Q554" s="4" t="s">
        <v>922</v>
      </c>
      <c r="R554" s="4" t="s">
        <v>39876</v>
      </c>
      <c r="S554" s="4" t="s">
        <v>39876</v>
      </c>
      <c r="T554" s="4" t="s">
        <v>39876</v>
      </c>
    </row>
    <row r="555" spans="1:20">
      <c r="A555" s="31">
        <v>19231093360</v>
      </c>
      <c r="B555" s="4" t="s">
        <v>3405</v>
      </c>
      <c r="C555" s="4" t="s">
        <v>3429</v>
      </c>
      <c r="D555" s="4" t="s">
        <v>40904</v>
      </c>
      <c r="E555" s="4" t="s">
        <v>71</v>
      </c>
      <c r="F555" s="4" t="s">
        <v>3405</v>
      </c>
      <c r="G555" s="4" t="s">
        <v>71</v>
      </c>
      <c r="H555" s="4" t="s">
        <v>3405</v>
      </c>
      <c r="I555" s="4" t="s">
        <v>22</v>
      </c>
      <c r="J555" s="4" t="s">
        <v>153</v>
      </c>
      <c r="K555" s="4" t="s">
        <v>3406</v>
      </c>
      <c r="L555" s="4" t="s">
        <v>1885</v>
      </c>
      <c r="M555" s="4" t="s">
        <v>73</v>
      </c>
      <c r="N555" s="4" t="s">
        <v>3436</v>
      </c>
      <c r="O555" s="4" t="s">
        <v>3437</v>
      </c>
      <c r="P555" s="4" t="s">
        <v>3438</v>
      </c>
      <c r="Q555" s="4" t="s">
        <v>663</v>
      </c>
      <c r="R555" s="4" t="s">
        <v>39876</v>
      </c>
      <c r="S555" s="4" t="s">
        <v>39876</v>
      </c>
      <c r="T555" s="4" t="s">
        <v>39876</v>
      </c>
    </row>
    <row r="556" spans="1:20">
      <c r="A556" s="31">
        <v>19231093329</v>
      </c>
      <c r="B556" s="4" t="s">
        <v>3407</v>
      </c>
      <c r="C556" s="4" t="s">
        <v>3429</v>
      </c>
      <c r="D556" s="4" t="s">
        <v>8298</v>
      </c>
      <c r="E556" s="4" t="s">
        <v>71</v>
      </c>
      <c r="F556" s="4" t="s">
        <v>3407</v>
      </c>
      <c r="G556" s="4" t="s">
        <v>71</v>
      </c>
      <c r="H556" s="4" t="s">
        <v>3407</v>
      </c>
      <c r="I556" s="4" t="s">
        <v>22</v>
      </c>
      <c r="J556" s="4" t="s">
        <v>3408</v>
      </c>
      <c r="K556" s="4" t="s">
        <v>3409</v>
      </c>
      <c r="L556" s="4" t="s">
        <v>1885</v>
      </c>
      <c r="M556" s="4" t="s">
        <v>73</v>
      </c>
      <c r="N556" s="4" t="s">
        <v>3439</v>
      </c>
      <c r="O556" s="4" t="s">
        <v>3440</v>
      </c>
      <c r="P556" s="4" t="s">
        <v>3441</v>
      </c>
      <c r="Q556" s="4" t="s">
        <v>663</v>
      </c>
      <c r="R556" s="4" t="s">
        <v>39876</v>
      </c>
      <c r="S556" s="4" t="s">
        <v>39876</v>
      </c>
      <c r="T556" s="4" t="s">
        <v>39876</v>
      </c>
    </row>
    <row r="557" spans="1:20">
      <c r="A557" s="31">
        <v>19231011909</v>
      </c>
      <c r="B557" s="4" t="s">
        <v>3410</v>
      </c>
      <c r="C557" s="4" t="s">
        <v>3429</v>
      </c>
      <c r="D557" s="4" t="s">
        <v>14363</v>
      </c>
      <c r="E557" s="4" t="s">
        <v>2835</v>
      </c>
      <c r="F557" s="4" t="s">
        <v>14104</v>
      </c>
      <c r="G557" s="4" t="s">
        <v>3020</v>
      </c>
      <c r="H557" s="4" t="s">
        <v>14104</v>
      </c>
      <c r="I557" s="4" t="s">
        <v>22</v>
      </c>
      <c r="J557" s="4" t="s">
        <v>3411</v>
      </c>
      <c r="K557" s="4" t="s">
        <v>3412</v>
      </c>
      <c r="L557" s="4" t="s">
        <v>3156</v>
      </c>
      <c r="M557" s="4" t="s">
        <v>73</v>
      </c>
      <c r="N557" s="4" t="s">
        <v>3442</v>
      </c>
      <c r="O557" s="4" t="s">
        <v>3443</v>
      </c>
      <c r="P557" s="4" t="s">
        <v>3444</v>
      </c>
      <c r="Q557" s="4" t="s">
        <v>922</v>
      </c>
      <c r="R557" s="4" t="s">
        <v>3021</v>
      </c>
      <c r="S557" s="4" t="s">
        <v>2836</v>
      </c>
      <c r="T557" s="4" t="s">
        <v>39876</v>
      </c>
    </row>
    <row r="558" spans="1:20">
      <c r="A558" s="31">
        <v>19231093287</v>
      </c>
      <c r="B558" s="4" t="s">
        <v>3413</v>
      </c>
      <c r="C558" s="4" t="s">
        <v>3429</v>
      </c>
      <c r="D558" s="4" t="s">
        <v>30401</v>
      </c>
      <c r="E558" s="4" t="s">
        <v>2835</v>
      </c>
      <c r="F558" s="4" t="s">
        <v>36964</v>
      </c>
      <c r="G558" s="4" t="s">
        <v>3020</v>
      </c>
      <c r="H558" s="4" t="s">
        <v>36965</v>
      </c>
      <c r="I558" s="4" t="s">
        <v>22</v>
      </c>
      <c r="J558" s="4" t="s">
        <v>2519</v>
      </c>
      <c r="K558" s="4" t="s">
        <v>3414</v>
      </c>
      <c r="L558" s="4" t="s">
        <v>93</v>
      </c>
      <c r="M558" s="4" t="s">
        <v>73</v>
      </c>
      <c r="N558" s="4" t="s">
        <v>3445</v>
      </c>
      <c r="O558" s="4" t="s">
        <v>3446</v>
      </c>
      <c r="P558" s="4" t="s">
        <v>3447</v>
      </c>
      <c r="Q558" s="4" t="s">
        <v>663</v>
      </c>
      <c r="R558" s="4" t="s">
        <v>3021</v>
      </c>
      <c r="S558" s="4" t="s">
        <v>2836</v>
      </c>
      <c r="T558" s="4" t="s">
        <v>39876</v>
      </c>
    </row>
    <row r="559" spans="1:20">
      <c r="A559" s="31">
        <v>19231093246</v>
      </c>
      <c r="B559" s="4" t="s">
        <v>3415</v>
      </c>
      <c r="C559" s="4" t="s">
        <v>3429</v>
      </c>
      <c r="D559" s="4" t="s">
        <v>40905</v>
      </c>
      <c r="E559" s="4" t="s">
        <v>71</v>
      </c>
      <c r="F559" s="4" t="s">
        <v>3415</v>
      </c>
      <c r="G559" s="4" t="s">
        <v>71</v>
      </c>
      <c r="H559" s="4" t="s">
        <v>3415</v>
      </c>
      <c r="I559" s="4" t="s">
        <v>22</v>
      </c>
      <c r="J559" s="4" t="s">
        <v>3416</v>
      </c>
      <c r="K559" s="4" t="s">
        <v>3417</v>
      </c>
      <c r="L559" s="4" t="s">
        <v>263</v>
      </c>
      <c r="M559" s="4" t="s">
        <v>73</v>
      </c>
      <c r="N559" s="4" t="s">
        <v>3448</v>
      </c>
      <c r="O559" s="4" t="s">
        <v>3449</v>
      </c>
      <c r="P559" s="4" t="s">
        <v>3450</v>
      </c>
      <c r="Q559" s="4" t="s">
        <v>663</v>
      </c>
      <c r="R559" s="4" t="s">
        <v>39876</v>
      </c>
      <c r="S559" s="4" t="s">
        <v>39876</v>
      </c>
      <c r="T559" s="4" t="s">
        <v>39876</v>
      </c>
    </row>
    <row r="560" spans="1:20">
      <c r="A560" s="31">
        <v>19231093162</v>
      </c>
      <c r="B560" s="4" t="s">
        <v>3418</v>
      </c>
      <c r="C560" s="4" t="s">
        <v>3429</v>
      </c>
      <c r="D560" s="4" t="s">
        <v>40906</v>
      </c>
      <c r="E560" s="4" t="s">
        <v>71</v>
      </c>
      <c r="F560" s="4" t="s">
        <v>3418</v>
      </c>
      <c r="G560" s="4" t="s">
        <v>71</v>
      </c>
      <c r="H560" s="4" t="s">
        <v>3418</v>
      </c>
      <c r="I560" s="4" t="s">
        <v>22</v>
      </c>
      <c r="J560" s="4" t="s">
        <v>3419</v>
      </c>
      <c r="K560" s="4" t="s">
        <v>3420</v>
      </c>
      <c r="L560" s="4" t="s">
        <v>263</v>
      </c>
      <c r="M560" s="4" t="s">
        <v>73</v>
      </c>
      <c r="N560" s="4" t="s">
        <v>3451</v>
      </c>
      <c r="O560" s="4" t="s">
        <v>3452</v>
      </c>
      <c r="P560" s="4" t="s">
        <v>3453</v>
      </c>
      <c r="Q560" s="4" t="s">
        <v>663</v>
      </c>
      <c r="R560" s="4" t="s">
        <v>39876</v>
      </c>
      <c r="S560" s="4" t="s">
        <v>39876</v>
      </c>
      <c r="T560" s="4" t="s">
        <v>39876</v>
      </c>
    </row>
    <row r="561" spans="1:20">
      <c r="A561" s="31">
        <v>19231011149</v>
      </c>
      <c r="B561" s="4" t="s">
        <v>3421</v>
      </c>
      <c r="C561" s="4" t="s">
        <v>3429</v>
      </c>
      <c r="D561" s="4" t="s">
        <v>38907</v>
      </c>
      <c r="E561" s="4" t="s">
        <v>71</v>
      </c>
      <c r="F561" s="4" t="s">
        <v>3421</v>
      </c>
      <c r="G561" s="4" t="s">
        <v>71</v>
      </c>
      <c r="H561" s="4" t="s">
        <v>3421</v>
      </c>
      <c r="I561" s="4" t="s">
        <v>22</v>
      </c>
      <c r="J561" s="4" t="s">
        <v>3422</v>
      </c>
      <c r="K561" s="4" t="s">
        <v>3423</v>
      </c>
      <c r="L561" s="4" t="s">
        <v>263</v>
      </c>
      <c r="M561" s="4" t="s">
        <v>73</v>
      </c>
      <c r="N561" s="4" t="s">
        <v>3454</v>
      </c>
      <c r="O561" s="4" t="s">
        <v>3455</v>
      </c>
      <c r="P561" s="4" t="s">
        <v>3456</v>
      </c>
      <c r="Q561" s="4" t="s">
        <v>922</v>
      </c>
      <c r="R561" s="4" t="s">
        <v>39876</v>
      </c>
      <c r="S561" s="4" t="s">
        <v>39876</v>
      </c>
      <c r="T561" s="4" t="s">
        <v>39876</v>
      </c>
    </row>
    <row r="562" spans="1:20">
      <c r="A562" s="31">
        <v>19231093089</v>
      </c>
      <c r="B562" s="4" t="s">
        <v>3424</v>
      </c>
      <c r="C562" s="4" t="s">
        <v>3429</v>
      </c>
      <c r="D562" s="4" t="s">
        <v>30402</v>
      </c>
      <c r="E562" s="4" t="s">
        <v>71</v>
      </c>
      <c r="F562" s="4" t="s">
        <v>3424</v>
      </c>
      <c r="G562" s="4" t="s">
        <v>71</v>
      </c>
      <c r="H562" s="4" t="s">
        <v>3424</v>
      </c>
      <c r="I562" s="4" t="s">
        <v>22</v>
      </c>
      <c r="J562" s="4" t="s">
        <v>2394</v>
      </c>
      <c r="K562" s="4" t="s">
        <v>3425</v>
      </c>
      <c r="L562" s="4" t="s">
        <v>263</v>
      </c>
      <c r="M562" s="4" t="s">
        <v>73</v>
      </c>
      <c r="N562" s="4" t="s">
        <v>3457</v>
      </c>
      <c r="O562" s="4" t="s">
        <v>3458</v>
      </c>
      <c r="P562" s="4" t="s">
        <v>3459</v>
      </c>
      <c r="Q562" s="4" t="s">
        <v>663</v>
      </c>
      <c r="R562" s="4" t="s">
        <v>39876</v>
      </c>
      <c r="S562" s="4" t="s">
        <v>39876</v>
      </c>
      <c r="T562" s="4" t="s">
        <v>39876</v>
      </c>
    </row>
    <row r="563" spans="1:20">
      <c r="A563" s="31">
        <v>19231093121</v>
      </c>
      <c r="B563" s="4" t="s">
        <v>3460</v>
      </c>
      <c r="C563" s="4" t="s">
        <v>3461</v>
      </c>
      <c r="D563" s="4" t="s">
        <v>8299</v>
      </c>
      <c r="E563" s="4" t="s">
        <v>2835</v>
      </c>
      <c r="F563" s="4" t="s">
        <v>26671</v>
      </c>
      <c r="G563" s="4" t="s">
        <v>3020</v>
      </c>
      <c r="H563" s="4" t="s">
        <v>26672</v>
      </c>
      <c r="I563" s="4" t="s">
        <v>22</v>
      </c>
      <c r="J563" s="4" t="s">
        <v>3462</v>
      </c>
      <c r="K563" s="4" t="s">
        <v>3463</v>
      </c>
      <c r="L563" s="4" t="s">
        <v>281</v>
      </c>
      <c r="M563" s="4" t="s">
        <v>73</v>
      </c>
      <c r="N563" s="4" t="s">
        <v>3464</v>
      </c>
      <c r="O563" s="4" t="s">
        <v>3465</v>
      </c>
      <c r="P563" s="4" t="s">
        <v>3466</v>
      </c>
      <c r="Q563" s="4" t="s">
        <v>663</v>
      </c>
      <c r="R563" s="4" t="s">
        <v>3021</v>
      </c>
      <c r="S563" s="4" t="s">
        <v>2836</v>
      </c>
      <c r="T563" s="4" t="s">
        <v>39876</v>
      </c>
    </row>
    <row r="564" spans="1:20">
      <c r="A564" s="31">
        <v>19231093048</v>
      </c>
      <c r="B564" s="4" t="s">
        <v>3467</v>
      </c>
      <c r="C564" s="4" t="s">
        <v>3461</v>
      </c>
      <c r="D564" s="4" t="s">
        <v>40907</v>
      </c>
      <c r="E564" s="4" t="s">
        <v>2835</v>
      </c>
      <c r="F564" s="4" t="s">
        <v>36964</v>
      </c>
      <c r="G564" s="4" t="s">
        <v>3020</v>
      </c>
      <c r="H564" s="4" t="s">
        <v>36965</v>
      </c>
      <c r="I564" s="4" t="s">
        <v>22</v>
      </c>
      <c r="J564" s="4" t="s">
        <v>3468</v>
      </c>
      <c r="K564" s="4" t="s">
        <v>3469</v>
      </c>
      <c r="L564" s="4" t="s">
        <v>93</v>
      </c>
      <c r="M564" s="4" t="s">
        <v>73</v>
      </c>
      <c r="N564" s="4" t="s">
        <v>3502</v>
      </c>
      <c r="O564" s="4" t="s">
        <v>3503</v>
      </c>
      <c r="P564" s="4" t="s">
        <v>3504</v>
      </c>
      <c r="Q564" s="4" t="s">
        <v>663</v>
      </c>
      <c r="R564" s="4" t="s">
        <v>3021</v>
      </c>
      <c r="S564" s="4" t="s">
        <v>2836</v>
      </c>
      <c r="T564" s="4" t="s">
        <v>39876</v>
      </c>
    </row>
    <row r="565" spans="1:20">
      <c r="A565" s="31">
        <v>19231011115</v>
      </c>
      <c r="B565" s="4" t="s">
        <v>3470</v>
      </c>
      <c r="C565" s="4" t="s">
        <v>3461</v>
      </c>
      <c r="D565" s="4" t="s">
        <v>40908</v>
      </c>
      <c r="E565" s="4" t="s">
        <v>2835</v>
      </c>
      <c r="F565" s="4" t="s">
        <v>13185</v>
      </c>
      <c r="G565" s="4" t="s">
        <v>3020</v>
      </c>
      <c r="H565" s="4" t="s">
        <v>13187</v>
      </c>
      <c r="I565" s="4" t="s">
        <v>22</v>
      </c>
      <c r="J565" s="4" t="s">
        <v>3471</v>
      </c>
      <c r="K565" s="4" t="s">
        <v>3472</v>
      </c>
      <c r="L565" s="4" t="s">
        <v>231</v>
      </c>
      <c r="M565" s="4" t="s">
        <v>73</v>
      </c>
      <c r="N565" s="4" t="s">
        <v>3505</v>
      </c>
      <c r="O565" s="4" t="s">
        <v>3506</v>
      </c>
      <c r="P565" s="4" t="s">
        <v>3507</v>
      </c>
      <c r="Q565" s="4" t="s">
        <v>663</v>
      </c>
      <c r="R565" s="4" t="s">
        <v>3021</v>
      </c>
      <c r="S565" s="4" t="s">
        <v>2836</v>
      </c>
      <c r="T565" s="4" t="s">
        <v>39876</v>
      </c>
    </row>
    <row r="566" spans="1:20">
      <c r="A566" s="31">
        <v>19231011677</v>
      </c>
      <c r="B566" s="4" t="s">
        <v>3473</v>
      </c>
      <c r="C566" s="4" t="s">
        <v>3461</v>
      </c>
      <c r="D566" s="4" t="s">
        <v>40909</v>
      </c>
      <c r="E566" s="4" t="s">
        <v>2835</v>
      </c>
      <c r="F566" s="4" t="s">
        <v>12017</v>
      </c>
      <c r="G566" s="4" t="s">
        <v>3020</v>
      </c>
      <c r="H566" s="4" t="s">
        <v>12017</v>
      </c>
      <c r="I566" s="4" t="s">
        <v>22</v>
      </c>
      <c r="J566" s="4" t="s">
        <v>3474</v>
      </c>
      <c r="K566" s="4" t="s">
        <v>3475</v>
      </c>
      <c r="L566" s="4" t="s">
        <v>271</v>
      </c>
      <c r="M566" s="4" t="s">
        <v>73</v>
      </c>
      <c r="N566" s="4" t="s">
        <v>3508</v>
      </c>
      <c r="O566" s="4" t="s">
        <v>3509</v>
      </c>
      <c r="P566" s="4" t="s">
        <v>3510</v>
      </c>
      <c r="Q566" s="4" t="s">
        <v>663</v>
      </c>
      <c r="R566" s="4" t="s">
        <v>3021</v>
      </c>
      <c r="S566" s="4" t="s">
        <v>2836</v>
      </c>
      <c r="T566" s="4" t="s">
        <v>39876</v>
      </c>
    </row>
    <row r="567" spans="1:20">
      <c r="A567" s="31">
        <v>19231011271</v>
      </c>
      <c r="B567" s="4" t="s">
        <v>3476</v>
      </c>
      <c r="C567" s="4" t="s">
        <v>3461</v>
      </c>
      <c r="D567" s="4" t="s">
        <v>38908</v>
      </c>
      <c r="E567" s="4" t="s">
        <v>2835</v>
      </c>
      <c r="F567" s="4" t="s">
        <v>12017</v>
      </c>
      <c r="G567" s="4" t="s">
        <v>3020</v>
      </c>
      <c r="H567" s="4" t="s">
        <v>12017</v>
      </c>
      <c r="I567" s="4" t="s">
        <v>22</v>
      </c>
      <c r="J567" s="4" t="s">
        <v>3477</v>
      </c>
      <c r="K567" s="4" t="s">
        <v>3478</v>
      </c>
      <c r="L567" s="4" t="s">
        <v>271</v>
      </c>
      <c r="M567" s="4" t="s">
        <v>73</v>
      </c>
      <c r="N567" s="4" t="s">
        <v>3511</v>
      </c>
      <c r="O567" s="4" t="s">
        <v>3512</v>
      </c>
      <c r="P567" s="4" t="s">
        <v>3513</v>
      </c>
      <c r="Q567" s="4" t="s">
        <v>663</v>
      </c>
      <c r="R567" s="4" t="s">
        <v>3021</v>
      </c>
      <c r="S567" s="4" t="s">
        <v>2836</v>
      </c>
      <c r="T567" s="4" t="s">
        <v>39876</v>
      </c>
    </row>
    <row r="568" spans="1:20">
      <c r="A568" s="31">
        <v>19231093758</v>
      </c>
      <c r="B568" s="4" t="s">
        <v>3479</v>
      </c>
      <c r="C568" s="4" t="s">
        <v>3461</v>
      </c>
      <c r="D568" s="4" t="s">
        <v>15491</v>
      </c>
      <c r="E568" s="4" t="s">
        <v>2835</v>
      </c>
      <c r="F568" s="4" t="s">
        <v>36964</v>
      </c>
      <c r="G568" s="4" t="s">
        <v>3020</v>
      </c>
      <c r="H568" s="4" t="s">
        <v>36965</v>
      </c>
      <c r="I568" s="4" t="s">
        <v>22</v>
      </c>
      <c r="J568" s="4" t="s">
        <v>289</v>
      </c>
      <c r="K568" s="4" t="s">
        <v>3480</v>
      </c>
      <c r="L568" s="4" t="s">
        <v>93</v>
      </c>
      <c r="M568" s="4" t="s">
        <v>73</v>
      </c>
      <c r="N568" s="4" t="s">
        <v>3514</v>
      </c>
      <c r="O568" s="4" t="s">
        <v>3515</v>
      </c>
      <c r="P568" s="4" t="s">
        <v>3516</v>
      </c>
      <c r="Q568" s="4" t="s">
        <v>663</v>
      </c>
      <c r="R568" s="4" t="s">
        <v>3021</v>
      </c>
      <c r="S568" s="4" t="s">
        <v>2836</v>
      </c>
      <c r="T568" s="4" t="s">
        <v>39876</v>
      </c>
    </row>
    <row r="569" spans="1:20">
      <c r="A569" s="31">
        <v>19221102957</v>
      </c>
      <c r="B569" s="4" t="s">
        <v>3481</v>
      </c>
      <c r="C569" s="4" t="s">
        <v>3461</v>
      </c>
      <c r="D569" s="4" t="s">
        <v>38909</v>
      </c>
      <c r="E569" s="4" t="s">
        <v>2835</v>
      </c>
      <c r="F569" s="4" t="s">
        <v>22923</v>
      </c>
      <c r="G569" s="4" t="s">
        <v>3020</v>
      </c>
      <c r="H569" s="4" t="s">
        <v>22925</v>
      </c>
      <c r="I569" s="4" t="s">
        <v>22</v>
      </c>
      <c r="J569" s="4" t="s">
        <v>445</v>
      </c>
      <c r="K569" s="4" t="s">
        <v>3482</v>
      </c>
      <c r="L569" s="4" t="s">
        <v>229</v>
      </c>
      <c r="M569" s="4" t="s">
        <v>73</v>
      </c>
      <c r="N569" s="4" t="s">
        <v>3517</v>
      </c>
      <c r="O569" s="4" t="s">
        <v>3518</v>
      </c>
      <c r="P569" s="4" t="s">
        <v>3519</v>
      </c>
      <c r="Q569" s="4" t="s">
        <v>663</v>
      </c>
      <c r="R569" s="4" t="s">
        <v>3021</v>
      </c>
      <c r="S569" s="4" t="s">
        <v>2836</v>
      </c>
      <c r="T569" s="4" t="s">
        <v>39876</v>
      </c>
    </row>
    <row r="570" spans="1:20">
      <c r="A570" s="31">
        <v>19221102940</v>
      </c>
      <c r="B570" s="4" t="s">
        <v>3483</v>
      </c>
      <c r="C570" s="4" t="s">
        <v>3461</v>
      </c>
      <c r="D570" s="4" t="s">
        <v>40910</v>
      </c>
      <c r="E570" s="4" t="s">
        <v>2835</v>
      </c>
      <c r="F570" s="4" t="s">
        <v>13185</v>
      </c>
      <c r="G570" s="4" t="s">
        <v>3020</v>
      </c>
      <c r="H570" s="4" t="s">
        <v>13186</v>
      </c>
      <c r="I570" s="4" t="s">
        <v>22</v>
      </c>
      <c r="J570" s="4" t="s">
        <v>3484</v>
      </c>
      <c r="K570" s="4" t="s">
        <v>3485</v>
      </c>
      <c r="L570" s="4" t="s">
        <v>231</v>
      </c>
      <c r="M570" s="4" t="s">
        <v>73</v>
      </c>
      <c r="N570" s="4" t="s">
        <v>3520</v>
      </c>
      <c r="O570" s="4" t="s">
        <v>3521</v>
      </c>
      <c r="P570" s="4" t="s">
        <v>3522</v>
      </c>
      <c r="Q570" s="4" t="s">
        <v>663</v>
      </c>
      <c r="R570" s="4" t="s">
        <v>3021</v>
      </c>
      <c r="S570" s="4" t="s">
        <v>2836</v>
      </c>
      <c r="T570" s="4" t="s">
        <v>39876</v>
      </c>
    </row>
    <row r="571" spans="1:20">
      <c r="A571" s="31">
        <v>19221102890</v>
      </c>
      <c r="B571" s="4" t="s">
        <v>3486</v>
      </c>
      <c r="C571" s="4" t="s">
        <v>3461</v>
      </c>
      <c r="D571" s="4" t="s">
        <v>40911</v>
      </c>
      <c r="E571" s="4" t="s">
        <v>2835</v>
      </c>
      <c r="F571" s="4" t="s">
        <v>26671</v>
      </c>
      <c r="G571" s="4" t="s">
        <v>3020</v>
      </c>
      <c r="H571" s="4" t="s">
        <v>26673</v>
      </c>
      <c r="I571" s="4" t="s">
        <v>22</v>
      </c>
      <c r="J571" s="4" t="s">
        <v>3487</v>
      </c>
      <c r="K571" s="4" t="s">
        <v>3488</v>
      </c>
      <c r="L571" s="4" t="s">
        <v>281</v>
      </c>
      <c r="M571" s="4" t="s">
        <v>73</v>
      </c>
      <c r="N571" s="4" t="s">
        <v>3523</v>
      </c>
      <c r="O571" s="4" t="s">
        <v>3524</v>
      </c>
      <c r="P571" s="4" t="s">
        <v>3525</v>
      </c>
      <c r="Q571" s="4" t="s">
        <v>663</v>
      </c>
      <c r="R571" s="4" t="s">
        <v>3021</v>
      </c>
      <c r="S571" s="4" t="s">
        <v>2836</v>
      </c>
      <c r="T571" s="4" t="s">
        <v>39876</v>
      </c>
    </row>
    <row r="572" spans="1:20">
      <c r="A572" s="31">
        <v>19221102882</v>
      </c>
      <c r="B572" s="4" t="s">
        <v>3489</v>
      </c>
      <c r="C572" s="4" t="s">
        <v>3461</v>
      </c>
      <c r="D572" s="4" t="s">
        <v>18375</v>
      </c>
      <c r="E572" s="4" t="s">
        <v>2835</v>
      </c>
      <c r="F572" s="4" t="s">
        <v>33749</v>
      </c>
      <c r="G572" s="4" t="s">
        <v>3020</v>
      </c>
      <c r="H572" s="4" t="s">
        <v>33748</v>
      </c>
      <c r="I572" s="4" t="s">
        <v>22</v>
      </c>
      <c r="J572" s="4" t="s">
        <v>3490</v>
      </c>
      <c r="K572" s="4" t="s">
        <v>3491</v>
      </c>
      <c r="L572" s="4" t="s">
        <v>308</v>
      </c>
      <c r="M572" s="4" t="s">
        <v>73</v>
      </c>
      <c r="N572" s="4" t="s">
        <v>3526</v>
      </c>
      <c r="O572" s="4" t="s">
        <v>3527</v>
      </c>
      <c r="P572" s="4" t="s">
        <v>3528</v>
      </c>
      <c r="Q572" s="4" t="s">
        <v>663</v>
      </c>
      <c r="R572" s="4" t="s">
        <v>3021</v>
      </c>
      <c r="S572" s="4" t="s">
        <v>2836</v>
      </c>
      <c r="T572" s="4" t="s">
        <v>39876</v>
      </c>
    </row>
    <row r="573" spans="1:20">
      <c r="A573" s="31">
        <v>19221102817</v>
      </c>
      <c r="B573" s="4" t="s">
        <v>3492</v>
      </c>
      <c r="C573" s="4" t="s">
        <v>3461</v>
      </c>
      <c r="D573" s="4" t="s">
        <v>25322</v>
      </c>
      <c r="E573" s="4" t="s">
        <v>71</v>
      </c>
      <c r="F573" s="4" t="s">
        <v>31754</v>
      </c>
      <c r="G573" s="4" t="s">
        <v>71</v>
      </c>
      <c r="H573" s="4" t="s">
        <v>31754</v>
      </c>
      <c r="I573" s="4" t="s">
        <v>22</v>
      </c>
      <c r="J573" s="4" t="s">
        <v>3493</v>
      </c>
      <c r="K573" s="4" t="s">
        <v>3494</v>
      </c>
      <c r="L573" s="4" t="s">
        <v>267</v>
      </c>
      <c r="M573" s="4" t="s">
        <v>73</v>
      </c>
      <c r="N573" s="4" t="s">
        <v>3529</v>
      </c>
      <c r="O573" s="4" t="s">
        <v>3530</v>
      </c>
      <c r="P573" s="4" t="s">
        <v>3531</v>
      </c>
      <c r="Q573" s="4" t="s">
        <v>663</v>
      </c>
      <c r="R573" s="4" t="s">
        <v>39876</v>
      </c>
      <c r="S573" s="4" t="s">
        <v>39876</v>
      </c>
      <c r="T573" s="4" t="s">
        <v>39876</v>
      </c>
    </row>
    <row r="574" spans="1:20">
      <c r="A574" s="31">
        <v>19231011339</v>
      </c>
      <c r="B574" s="4" t="s">
        <v>3495</v>
      </c>
      <c r="C574" s="4" t="s">
        <v>3461</v>
      </c>
      <c r="D574" s="4" t="s">
        <v>40912</v>
      </c>
      <c r="E574" s="4" t="s">
        <v>71</v>
      </c>
      <c r="F574" s="4" t="s">
        <v>13702</v>
      </c>
      <c r="G574" s="4" t="s">
        <v>71</v>
      </c>
      <c r="H574" s="4" t="s">
        <v>13702</v>
      </c>
      <c r="I574" s="4" t="s">
        <v>22</v>
      </c>
      <c r="J574" s="4" t="s">
        <v>3496</v>
      </c>
      <c r="K574" s="4" t="s">
        <v>3497</v>
      </c>
      <c r="L574" s="4" t="s">
        <v>267</v>
      </c>
      <c r="M574" s="4" t="s">
        <v>73</v>
      </c>
      <c r="N574" s="4" t="s">
        <v>3533</v>
      </c>
      <c r="O574" s="4" t="s">
        <v>3534</v>
      </c>
      <c r="P574" s="4" t="s">
        <v>3535</v>
      </c>
      <c r="Q574" s="4" t="s">
        <v>922</v>
      </c>
      <c r="R574" s="4" t="s">
        <v>39876</v>
      </c>
      <c r="S574" s="4" t="s">
        <v>39876</v>
      </c>
      <c r="T574" s="4" t="s">
        <v>39876</v>
      </c>
    </row>
    <row r="575" spans="1:20">
      <c r="A575" s="31">
        <v>19231011297</v>
      </c>
      <c r="B575" s="4" t="s">
        <v>3498</v>
      </c>
      <c r="C575" s="4" t="s">
        <v>3461</v>
      </c>
      <c r="D575" s="4" t="s">
        <v>38910</v>
      </c>
      <c r="E575" s="4" t="s">
        <v>2835</v>
      </c>
      <c r="F575" s="4" t="s">
        <v>22923</v>
      </c>
      <c r="G575" s="4" t="s">
        <v>3020</v>
      </c>
      <c r="H575" s="4" t="s">
        <v>22924</v>
      </c>
      <c r="I575" s="4" t="s">
        <v>22</v>
      </c>
      <c r="J575" s="4" t="s">
        <v>3408</v>
      </c>
      <c r="K575" s="4" t="s">
        <v>3499</v>
      </c>
      <c r="L575" s="4" t="s">
        <v>229</v>
      </c>
      <c r="M575" s="4" t="s">
        <v>73</v>
      </c>
      <c r="N575" s="4" t="s">
        <v>3536</v>
      </c>
      <c r="O575" s="4" t="s">
        <v>3537</v>
      </c>
      <c r="P575" s="4" t="s">
        <v>3538</v>
      </c>
      <c r="Q575" s="4" t="s">
        <v>922</v>
      </c>
      <c r="R575" s="4" t="s">
        <v>3021</v>
      </c>
      <c r="S575" s="4" t="s">
        <v>2836</v>
      </c>
      <c r="T575" s="4" t="s">
        <v>39876</v>
      </c>
    </row>
    <row r="576" spans="1:20">
      <c r="A576" s="31">
        <v>19231011370</v>
      </c>
      <c r="B576" s="4" t="s">
        <v>3539</v>
      </c>
      <c r="C576" s="4" t="s">
        <v>3540</v>
      </c>
      <c r="D576" s="4" t="s">
        <v>40913</v>
      </c>
      <c r="E576" s="4" t="s">
        <v>71</v>
      </c>
      <c r="F576" s="4" t="s">
        <v>7836</v>
      </c>
      <c r="G576" s="4" t="s">
        <v>71</v>
      </c>
      <c r="H576" s="4" t="s">
        <v>7837</v>
      </c>
      <c r="I576" s="4" t="s">
        <v>22</v>
      </c>
      <c r="J576" s="4" t="s">
        <v>10453</v>
      </c>
      <c r="K576" s="4" t="s">
        <v>10454</v>
      </c>
      <c r="L576" s="4" t="s">
        <v>8048</v>
      </c>
      <c r="M576" s="4" t="s">
        <v>73</v>
      </c>
      <c r="N576" s="4" t="s">
        <v>3542</v>
      </c>
      <c r="O576" s="4" t="s">
        <v>3543</v>
      </c>
      <c r="P576" s="4" t="s">
        <v>3544</v>
      </c>
      <c r="Q576" s="4" t="s">
        <v>922</v>
      </c>
      <c r="R576" s="4" t="s">
        <v>39876</v>
      </c>
      <c r="S576" s="4" t="s">
        <v>39876</v>
      </c>
      <c r="T576" s="4" t="s">
        <v>39876</v>
      </c>
    </row>
    <row r="577" spans="1:20">
      <c r="A577" s="31">
        <v>19231011859</v>
      </c>
      <c r="B577" s="4" t="s">
        <v>3545</v>
      </c>
      <c r="C577" s="4" t="s">
        <v>3540</v>
      </c>
      <c r="D577" s="4" t="s">
        <v>25323</v>
      </c>
      <c r="E577" s="4" t="s">
        <v>2835</v>
      </c>
      <c r="F577" s="4" t="s">
        <v>27445</v>
      </c>
      <c r="G577" s="4" t="s">
        <v>2835</v>
      </c>
      <c r="H577" s="4" t="s">
        <v>27446</v>
      </c>
      <c r="I577" s="4" t="s">
        <v>22</v>
      </c>
      <c r="J577" s="4" t="s">
        <v>1181</v>
      </c>
      <c r="K577" s="4" t="s">
        <v>3546</v>
      </c>
      <c r="L577" s="4" t="s">
        <v>86</v>
      </c>
      <c r="M577" s="4" t="s">
        <v>73</v>
      </c>
      <c r="N577" s="4" t="s">
        <v>3547</v>
      </c>
      <c r="O577" s="4" t="s">
        <v>3548</v>
      </c>
      <c r="P577" s="4" t="s">
        <v>3549</v>
      </c>
      <c r="Q577" s="4" t="s">
        <v>922</v>
      </c>
      <c r="R577" s="4" t="s">
        <v>2836</v>
      </c>
      <c r="S577" s="4" t="s">
        <v>2836</v>
      </c>
      <c r="T577" s="4" t="s">
        <v>39876</v>
      </c>
    </row>
    <row r="578" spans="1:20">
      <c r="A578" s="31">
        <v>19231011941</v>
      </c>
      <c r="B578" s="4" t="s">
        <v>3550</v>
      </c>
      <c r="C578" s="4" t="s">
        <v>3540</v>
      </c>
      <c r="D578" s="4" t="s">
        <v>26936</v>
      </c>
      <c r="E578" s="4" t="s">
        <v>2835</v>
      </c>
      <c r="F578" s="4" t="s">
        <v>14104</v>
      </c>
      <c r="G578" s="4" t="s">
        <v>3020</v>
      </c>
      <c r="H578" s="4" t="s">
        <v>14104</v>
      </c>
      <c r="I578" s="4" t="s">
        <v>22</v>
      </c>
      <c r="J578" s="4" t="s">
        <v>3551</v>
      </c>
      <c r="K578" s="4" t="s">
        <v>3552</v>
      </c>
      <c r="L578" s="4" t="s">
        <v>3156</v>
      </c>
      <c r="M578" s="4" t="s">
        <v>73</v>
      </c>
      <c r="N578" s="4" t="s">
        <v>3553</v>
      </c>
      <c r="O578" s="4" t="s">
        <v>3554</v>
      </c>
      <c r="P578" s="4" t="s">
        <v>3555</v>
      </c>
      <c r="Q578" s="4" t="s">
        <v>922</v>
      </c>
      <c r="R578" s="4" t="s">
        <v>3021</v>
      </c>
      <c r="S578" s="4" t="s">
        <v>2836</v>
      </c>
      <c r="T578" s="4" t="s">
        <v>39876</v>
      </c>
    </row>
    <row r="579" spans="1:20">
      <c r="A579" s="31">
        <v>19221102767</v>
      </c>
      <c r="B579" s="4" t="s">
        <v>3556</v>
      </c>
      <c r="C579" s="4" t="s">
        <v>3540</v>
      </c>
      <c r="D579" s="4" t="s">
        <v>13482</v>
      </c>
      <c r="E579" s="4" t="s">
        <v>71</v>
      </c>
      <c r="F579" s="4" t="s">
        <v>3556</v>
      </c>
      <c r="G579" s="4" t="s">
        <v>71</v>
      </c>
      <c r="H579" s="4" t="s">
        <v>3556</v>
      </c>
      <c r="I579" s="4" t="s">
        <v>22</v>
      </c>
      <c r="J579" s="4" t="s">
        <v>2060</v>
      </c>
      <c r="K579" s="4" t="s">
        <v>3557</v>
      </c>
      <c r="L579" s="4" t="s">
        <v>476</v>
      </c>
      <c r="M579" s="4" t="s">
        <v>73</v>
      </c>
      <c r="N579" s="4" t="s">
        <v>3584</v>
      </c>
      <c r="O579" s="4" t="s">
        <v>3585</v>
      </c>
      <c r="P579" s="4" t="s">
        <v>3586</v>
      </c>
      <c r="Q579" s="4" t="s">
        <v>663</v>
      </c>
      <c r="R579" s="4" t="s">
        <v>39876</v>
      </c>
      <c r="S579" s="4" t="s">
        <v>39876</v>
      </c>
      <c r="T579" s="4" t="s">
        <v>39876</v>
      </c>
    </row>
    <row r="580" spans="1:20">
      <c r="A580" s="31">
        <v>19221102726</v>
      </c>
      <c r="B580" s="4" t="s">
        <v>3558</v>
      </c>
      <c r="C580" s="4" t="s">
        <v>3540</v>
      </c>
      <c r="D580" s="4" t="s">
        <v>15492</v>
      </c>
      <c r="E580" s="4" t="s">
        <v>2835</v>
      </c>
      <c r="F580" s="4" t="s">
        <v>22923</v>
      </c>
      <c r="G580" s="4" t="s">
        <v>3020</v>
      </c>
      <c r="H580" s="4" t="s">
        <v>22925</v>
      </c>
      <c r="I580" s="4" t="s">
        <v>22</v>
      </c>
      <c r="J580" s="4" t="s">
        <v>3559</v>
      </c>
      <c r="K580" s="4" t="s">
        <v>3560</v>
      </c>
      <c r="L580" s="4" t="s">
        <v>229</v>
      </c>
      <c r="M580" s="4" t="s">
        <v>73</v>
      </c>
      <c r="N580" s="4" t="s">
        <v>3587</v>
      </c>
      <c r="O580" s="4" t="s">
        <v>3588</v>
      </c>
      <c r="P580" s="4" t="s">
        <v>3589</v>
      </c>
      <c r="Q580" s="4" t="s">
        <v>663</v>
      </c>
      <c r="R580" s="4" t="s">
        <v>3021</v>
      </c>
      <c r="S580" s="4" t="s">
        <v>2836</v>
      </c>
      <c r="T580" s="4" t="s">
        <v>39876</v>
      </c>
    </row>
    <row r="581" spans="1:20">
      <c r="A581" s="31">
        <v>19221102684</v>
      </c>
      <c r="B581" s="4" t="s">
        <v>3561</v>
      </c>
      <c r="C581" s="4" t="s">
        <v>3540</v>
      </c>
      <c r="D581" s="4" t="s">
        <v>37097</v>
      </c>
      <c r="E581" s="4" t="s">
        <v>71</v>
      </c>
      <c r="F581" s="4" t="s">
        <v>7836</v>
      </c>
      <c r="G581" s="4" t="s">
        <v>71</v>
      </c>
      <c r="H581" s="4" t="s">
        <v>7837</v>
      </c>
      <c r="I581" s="4" t="s">
        <v>22</v>
      </c>
      <c r="J581" s="4" t="s">
        <v>9517</v>
      </c>
      <c r="K581" s="4" t="s">
        <v>10455</v>
      </c>
      <c r="L581" s="4" t="s">
        <v>8048</v>
      </c>
      <c r="M581" s="4" t="s">
        <v>73</v>
      </c>
      <c r="N581" s="4" t="s">
        <v>3590</v>
      </c>
      <c r="O581" s="4" t="s">
        <v>3591</v>
      </c>
      <c r="P581" s="4" t="s">
        <v>3592</v>
      </c>
      <c r="Q581" s="4" t="s">
        <v>663</v>
      </c>
      <c r="R581" s="4" t="s">
        <v>39876</v>
      </c>
      <c r="S581" s="4" t="s">
        <v>39876</v>
      </c>
      <c r="T581" s="4" t="s">
        <v>39876</v>
      </c>
    </row>
    <row r="582" spans="1:20">
      <c r="A582" s="31">
        <v>19221102643</v>
      </c>
      <c r="B582" s="4" t="s">
        <v>3562</v>
      </c>
      <c r="C582" s="4" t="s">
        <v>3540</v>
      </c>
      <c r="D582" s="4" t="s">
        <v>23528</v>
      </c>
      <c r="E582" s="4" t="s">
        <v>2835</v>
      </c>
      <c r="F582" s="4" t="s">
        <v>27445</v>
      </c>
      <c r="G582" s="4" t="s">
        <v>2835</v>
      </c>
      <c r="H582" s="4" t="s">
        <v>27446</v>
      </c>
      <c r="I582" s="4" t="s">
        <v>22</v>
      </c>
      <c r="J582" s="4" t="s">
        <v>3563</v>
      </c>
      <c r="K582" s="4" t="s">
        <v>3564</v>
      </c>
      <c r="L582" s="4" t="s">
        <v>535</v>
      </c>
      <c r="M582" s="4" t="s">
        <v>73</v>
      </c>
      <c r="N582" s="4" t="s">
        <v>3593</v>
      </c>
      <c r="O582" s="4" t="s">
        <v>3594</v>
      </c>
      <c r="P582" s="4" t="s">
        <v>3595</v>
      </c>
      <c r="Q582" s="4" t="s">
        <v>663</v>
      </c>
      <c r="R582" s="4" t="s">
        <v>2836</v>
      </c>
      <c r="S582" s="4" t="s">
        <v>2836</v>
      </c>
      <c r="T582" s="4" t="s">
        <v>39876</v>
      </c>
    </row>
    <row r="583" spans="1:20">
      <c r="A583" s="31">
        <v>19221102601</v>
      </c>
      <c r="B583" s="4" t="s">
        <v>3565</v>
      </c>
      <c r="C583" s="4" t="s">
        <v>3540</v>
      </c>
      <c r="D583" s="4" t="s">
        <v>40914</v>
      </c>
      <c r="E583" s="4" t="s">
        <v>71</v>
      </c>
      <c r="F583" s="4" t="s">
        <v>3565</v>
      </c>
      <c r="G583" s="4" t="s">
        <v>71</v>
      </c>
      <c r="H583" s="4" t="s">
        <v>3565</v>
      </c>
      <c r="I583" s="4" t="s">
        <v>22</v>
      </c>
      <c r="J583" s="4" t="s">
        <v>3566</v>
      </c>
      <c r="K583" s="4" t="s">
        <v>3567</v>
      </c>
      <c r="L583" s="4" t="s">
        <v>468</v>
      </c>
      <c r="M583" s="4" t="s">
        <v>73</v>
      </c>
      <c r="N583" s="4" t="s">
        <v>3596</v>
      </c>
      <c r="O583" s="4" t="s">
        <v>3597</v>
      </c>
      <c r="P583" s="4" t="s">
        <v>3598</v>
      </c>
      <c r="Q583" s="4" t="s">
        <v>663</v>
      </c>
      <c r="R583" s="4" t="s">
        <v>39876</v>
      </c>
      <c r="S583" s="4" t="s">
        <v>39876</v>
      </c>
      <c r="T583" s="4" t="s">
        <v>39876</v>
      </c>
    </row>
    <row r="584" spans="1:20">
      <c r="A584" s="31">
        <v>19221102569</v>
      </c>
      <c r="B584" s="4" t="s">
        <v>3568</v>
      </c>
      <c r="C584" s="4" t="s">
        <v>3540</v>
      </c>
      <c r="D584" s="4" t="s">
        <v>40915</v>
      </c>
      <c r="E584" s="4" t="s">
        <v>2835</v>
      </c>
      <c r="F584" s="4" t="s">
        <v>12017</v>
      </c>
      <c r="G584" s="4" t="s">
        <v>3020</v>
      </c>
      <c r="H584" s="4" t="s">
        <v>12018</v>
      </c>
      <c r="I584" s="4" t="s">
        <v>22</v>
      </c>
      <c r="J584" s="4" t="s">
        <v>3569</v>
      </c>
      <c r="K584" s="4" t="s">
        <v>3570</v>
      </c>
      <c r="L584" s="4" t="s">
        <v>271</v>
      </c>
      <c r="M584" s="4" t="s">
        <v>73</v>
      </c>
      <c r="N584" s="4" t="s">
        <v>3599</v>
      </c>
      <c r="O584" s="4" t="s">
        <v>3600</v>
      </c>
      <c r="P584" s="4" t="s">
        <v>3601</v>
      </c>
      <c r="Q584" s="4" t="s">
        <v>663</v>
      </c>
      <c r="R584" s="4" t="s">
        <v>3021</v>
      </c>
      <c r="S584" s="4" t="s">
        <v>2836</v>
      </c>
      <c r="T584" s="4" t="s">
        <v>39876</v>
      </c>
    </row>
    <row r="585" spans="1:20">
      <c r="A585" s="31">
        <v>19231011065</v>
      </c>
      <c r="B585" s="4" t="s">
        <v>3571</v>
      </c>
      <c r="C585" s="4" t="s">
        <v>3540</v>
      </c>
      <c r="D585" s="4" t="s">
        <v>14364</v>
      </c>
      <c r="E585" s="4" t="s">
        <v>2835</v>
      </c>
      <c r="F585" s="4" t="s">
        <v>40586</v>
      </c>
      <c r="G585" s="4" t="s">
        <v>3020</v>
      </c>
      <c r="H585" s="4" t="s">
        <v>40586</v>
      </c>
      <c r="I585" s="4" t="s">
        <v>22</v>
      </c>
      <c r="J585" s="4" t="s">
        <v>3572</v>
      </c>
      <c r="K585" s="4" t="s">
        <v>3573</v>
      </c>
      <c r="L585" s="4" t="s">
        <v>1680</v>
      </c>
      <c r="M585" s="4" t="s">
        <v>73</v>
      </c>
      <c r="N585" s="4" t="s">
        <v>3602</v>
      </c>
      <c r="O585" s="4" t="s">
        <v>3603</v>
      </c>
      <c r="P585" s="4" t="s">
        <v>3604</v>
      </c>
      <c r="Q585" s="4" t="s">
        <v>922</v>
      </c>
      <c r="R585" s="4" t="s">
        <v>3021</v>
      </c>
      <c r="S585" s="4" t="s">
        <v>2836</v>
      </c>
      <c r="T585" s="4" t="s">
        <v>39876</v>
      </c>
    </row>
    <row r="586" spans="1:20">
      <c r="A586" s="31">
        <v>19221102528</v>
      </c>
      <c r="B586" s="4" t="s">
        <v>3605</v>
      </c>
      <c r="C586" s="4" t="s">
        <v>3606</v>
      </c>
      <c r="D586" s="4" t="s">
        <v>40916</v>
      </c>
      <c r="E586" s="4" t="s">
        <v>2835</v>
      </c>
      <c r="F586" s="4" t="s">
        <v>12017</v>
      </c>
      <c r="G586" s="4" t="s">
        <v>3020</v>
      </c>
      <c r="H586" s="4" t="s">
        <v>12018</v>
      </c>
      <c r="I586" s="4" t="s">
        <v>22</v>
      </c>
      <c r="J586" s="4" t="s">
        <v>3607</v>
      </c>
      <c r="K586" s="4" t="s">
        <v>3608</v>
      </c>
      <c r="L586" s="4" t="s">
        <v>271</v>
      </c>
      <c r="M586" s="4" t="s">
        <v>73</v>
      </c>
      <c r="N586" s="4" t="s">
        <v>3609</v>
      </c>
      <c r="O586" s="4" t="s">
        <v>3610</v>
      </c>
      <c r="P586" s="4" t="s">
        <v>3611</v>
      </c>
      <c r="Q586" s="4" t="s">
        <v>663</v>
      </c>
      <c r="R586" s="4" t="s">
        <v>3021</v>
      </c>
      <c r="S586" s="4" t="s">
        <v>2836</v>
      </c>
      <c r="T586" s="4" t="s">
        <v>39876</v>
      </c>
    </row>
    <row r="587" spans="1:20">
      <c r="A587" s="31">
        <v>19221102445</v>
      </c>
      <c r="B587" s="4" t="s">
        <v>3612</v>
      </c>
      <c r="C587" s="4" t="s">
        <v>3606</v>
      </c>
      <c r="D587" s="4" t="s">
        <v>8300</v>
      </c>
      <c r="E587" s="4" t="s">
        <v>2835</v>
      </c>
      <c r="F587" s="4" t="s">
        <v>15064</v>
      </c>
      <c r="G587" s="4" t="s">
        <v>3020</v>
      </c>
      <c r="H587" s="4" t="s">
        <v>15064</v>
      </c>
      <c r="I587" s="4" t="s">
        <v>22</v>
      </c>
      <c r="J587" s="4" t="s">
        <v>3613</v>
      </c>
      <c r="K587" s="4" t="s">
        <v>3614</v>
      </c>
      <c r="L587" s="4" t="s">
        <v>2000</v>
      </c>
      <c r="M587" s="4" t="s">
        <v>73</v>
      </c>
      <c r="N587" s="4" t="s">
        <v>3615</v>
      </c>
      <c r="O587" s="4" t="s">
        <v>3616</v>
      </c>
      <c r="P587" s="4" t="s">
        <v>3617</v>
      </c>
      <c r="Q587" s="4" t="s">
        <v>663</v>
      </c>
      <c r="R587" s="4" t="s">
        <v>3021</v>
      </c>
      <c r="S587" s="4" t="s">
        <v>2836</v>
      </c>
      <c r="T587" s="4" t="s">
        <v>39876</v>
      </c>
    </row>
    <row r="588" spans="1:20">
      <c r="A588" s="31">
        <v>19231011628</v>
      </c>
      <c r="B588" s="4" t="s">
        <v>3618</v>
      </c>
      <c r="C588" s="4" t="s">
        <v>3606</v>
      </c>
      <c r="D588" s="4" t="s">
        <v>18376</v>
      </c>
      <c r="E588" s="4" t="s">
        <v>2835</v>
      </c>
      <c r="F588" s="4" t="s">
        <v>14104</v>
      </c>
      <c r="G588" s="4" t="s">
        <v>3020</v>
      </c>
      <c r="H588" s="4" t="s">
        <v>14104</v>
      </c>
      <c r="I588" s="4" t="s">
        <v>22</v>
      </c>
      <c r="J588" s="4" t="s">
        <v>3619</v>
      </c>
      <c r="K588" s="4" t="s">
        <v>3620</v>
      </c>
      <c r="L588" s="4" t="s">
        <v>3156</v>
      </c>
      <c r="M588" s="4" t="s">
        <v>73</v>
      </c>
      <c r="N588" s="4" t="s">
        <v>3677</v>
      </c>
      <c r="O588" s="4" t="s">
        <v>3678</v>
      </c>
      <c r="P588" s="4" t="s">
        <v>3679</v>
      </c>
      <c r="Q588" s="4" t="s">
        <v>922</v>
      </c>
      <c r="R588" s="4" t="s">
        <v>3021</v>
      </c>
      <c r="S588" s="4" t="s">
        <v>2836</v>
      </c>
      <c r="T588" s="4" t="s">
        <v>39876</v>
      </c>
    </row>
    <row r="589" spans="1:20">
      <c r="A589" s="31">
        <v>19221102361</v>
      </c>
      <c r="B589" s="4" t="s">
        <v>3623</v>
      </c>
      <c r="C589" s="4" t="s">
        <v>3606</v>
      </c>
      <c r="D589" s="4" t="s">
        <v>17198</v>
      </c>
      <c r="E589" s="4" t="s">
        <v>2835</v>
      </c>
      <c r="F589" s="4" t="s">
        <v>22923</v>
      </c>
      <c r="G589" s="4" t="s">
        <v>3020</v>
      </c>
      <c r="H589" s="4" t="s">
        <v>22925</v>
      </c>
      <c r="I589" s="4" t="s">
        <v>22</v>
      </c>
      <c r="J589" s="4" t="s">
        <v>3624</v>
      </c>
      <c r="K589" s="4" t="s">
        <v>3625</v>
      </c>
      <c r="L589" s="4" t="s">
        <v>229</v>
      </c>
      <c r="M589" s="4" t="s">
        <v>73</v>
      </c>
      <c r="N589" s="4" t="s">
        <v>3680</v>
      </c>
      <c r="O589" s="4" t="s">
        <v>3681</v>
      </c>
      <c r="P589" s="4" t="s">
        <v>3682</v>
      </c>
      <c r="Q589" s="4" t="s">
        <v>663</v>
      </c>
      <c r="R589" s="4" t="s">
        <v>3021</v>
      </c>
      <c r="S589" s="4" t="s">
        <v>2836</v>
      </c>
      <c r="T589" s="4" t="s">
        <v>39876</v>
      </c>
    </row>
    <row r="590" spans="1:20">
      <c r="A590" s="31">
        <v>19221102296</v>
      </c>
      <c r="B590" s="4" t="s">
        <v>3626</v>
      </c>
      <c r="C590" s="4" t="s">
        <v>3606</v>
      </c>
      <c r="D590" s="4" t="s">
        <v>40917</v>
      </c>
      <c r="E590" s="4" t="s">
        <v>71</v>
      </c>
      <c r="F590" s="4" t="s">
        <v>3626</v>
      </c>
      <c r="G590" s="4" t="s">
        <v>71</v>
      </c>
      <c r="H590" s="4" t="s">
        <v>3626</v>
      </c>
      <c r="I590" s="4" t="s">
        <v>22</v>
      </c>
      <c r="J590" s="4" t="s">
        <v>3627</v>
      </c>
      <c r="K590" s="4" t="s">
        <v>3628</v>
      </c>
      <c r="L590" s="4" t="s">
        <v>249</v>
      </c>
      <c r="M590" s="4" t="s">
        <v>73</v>
      </c>
      <c r="N590" s="4" t="s">
        <v>3683</v>
      </c>
      <c r="O590" s="4" t="s">
        <v>3684</v>
      </c>
      <c r="P590" s="4" t="s">
        <v>3685</v>
      </c>
      <c r="Q590" s="4" t="s">
        <v>663</v>
      </c>
      <c r="R590" s="4" t="s">
        <v>39876</v>
      </c>
      <c r="S590" s="4" t="s">
        <v>39876</v>
      </c>
      <c r="T590" s="4" t="s">
        <v>39876</v>
      </c>
    </row>
    <row r="591" spans="1:20">
      <c r="A591" s="31">
        <v>19221102288</v>
      </c>
      <c r="B591" s="4" t="s">
        <v>3629</v>
      </c>
      <c r="C591" s="4" t="s">
        <v>3606</v>
      </c>
      <c r="D591" s="4" t="s">
        <v>15493</v>
      </c>
      <c r="E591" s="4" t="s">
        <v>2835</v>
      </c>
      <c r="F591" s="4" t="s">
        <v>27445</v>
      </c>
      <c r="G591" s="4" t="s">
        <v>3020</v>
      </c>
      <c r="H591" s="4" t="s">
        <v>33748</v>
      </c>
      <c r="I591" s="4" t="s">
        <v>22</v>
      </c>
      <c r="J591" s="4" t="s">
        <v>3630</v>
      </c>
      <c r="K591" s="4" t="s">
        <v>3631</v>
      </c>
      <c r="L591" s="4" t="s">
        <v>308</v>
      </c>
      <c r="M591" s="4" t="s">
        <v>73</v>
      </c>
      <c r="N591" s="4" t="s">
        <v>3686</v>
      </c>
      <c r="O591" s="4" t="s">
        <v>3687</v>
      </c>
      <c r="P591" s="4" t="s">
        <v>3688</v>
      </c>
      <c r="Q591" s="4" t="s">
        <v>663</v>
      </c>
      <c r="R591" s="4" t="s">
        <v>3021</v>
      </c>
      <c r="S591" s="4" t="s">
        <v>2836</v>
      </c>
      <c r="T591" s="4" t="s">
        <v>39876</v>
      </c>
    </row>
    <row r="592" spans="1:20">
      <c r="A592" s="31">
        <v>19221102247</v>
      </c>
      <c r="B592" s="4" t="s">
        <v>3632</v>
      </c>
      <c r="C592" s="4" t="s">
        <v>3606</v>
      </c>
      <c r="D592" s="4" t="s">
        <v>30403</v>
      </c>
      <c r="E592" s="4" t="s">
        <v>2835</v>
      </c>
      <c r="F592" s="4" t="s">
        <v>33749</v>
      </c>
      <c r="G592" s="4" t="s">
        <v>3020</v>
      </c>
      <c r="H592" s="4" t="s">
        <v>33748</v>
      </c>
      <c r="I592" s="4" t="s">
        <v>22</v>
      </c>
      <c r="J592" s="4" t="s">
        <v>3633</v>
      </c>
      <c r="K592" s="4" t="s">
        <v>3634</v>
      </c>
      <c r="L592" s="4" t="s">
        <v>308</v>
      </c>
      <c r="M592" s="4" t="s">
        <v>73</v>
      </c>
      <c r="N592" s="4" t="s">
        <v>3689</v>
      </c>
      <c r="O592" s="4" t="s">
        <v>3690</v>
      </c>
      <c r="P592" s="4" t="s">
        <v>3691</v>
      </c>
      <c r="Q592" s="4" t="s">
        <v>663</v>
      </c>
      <c r="R592" s="4" t="s">
        <v>3021</v>
      </c>
      <c r="S592" s="4" t="s">
        <v>2836</v>
      </c>
      <c r="T592" s="4" t="s">
        <v>39876</v>
      </c>
    </row>
    <row r="593" spans="1:20">
      <c r="A593" s="31">
        <v>19231011461</v>
      </c>
      <c r="B593" s="4" t="s">
        <v>3635</v>
      </c>
      <c r="C593" s="4" t="s">
        <v>3606</v>
      </c>
      <c r="D593" s="4" t="s">
        <v>15494</v>
      </c>
      <c r="E593" s="4" t="s">
        <v>2835</v>
      </c>
      <c r="F593" s="4" t="s">
        <v>27445</v>
      </c>
      <c r="G593" s="4" t="s">
        <v>3020</v>
      </c>
      <c r="H593" s="4" t="s">
        <v>36965</v>
      </c>
      <c r="I593" s="4" t="s">
        <v>22</v>
      </c>
      <c r="J593" s="4" t="s">
        <v>3636</v>
      </c>
      <c r="K593" s="4" t="s">
        <v>3637</v>
      </c>
      <c r="L593" s="4" t="s">
        <v>93</v>
      </c>
      <c r="M593" s="4" t="s">
        <v>73</v>
      </c>
      <c r="N593" s="4" t="s">
        <v>3692</v>
      </c>
      <c r="O593" s="4" t="s">
        <v>3693</v>
      </c>
      <c r="P593" s="4" t="s">
        <v>3694</v>
      </c>
      <c r="Q593" s="4" t="s">
        <v>922</v>
      </c>
      <c r="R593" s="4" t="s">
        <v>3021</v>
      </c>
      <c r="S593" s="4" t="s">
        <v>2836</v>
      </c>
      <c r="T593" s="4" t="s">
        <v>39876</v>
      </c>
    </row>
    <row r="594" spans="1:20">
      <c r="A594" s="31">
        <v>19221102205</v>
      </c>
      <c r="B594" s="4" t="s">
        <v>3638</v>
      </c>
      <c r="C594" s="4" t="s">
        <v>3606</v>
      </c>
      <c r="D594" s="4" t="s">
        <v>26937</v>
      </c>
      <c r="E594" s="4" t="s">
        <v>71</v>
      </c>
      <c r="F594" s="4" t="s">
        <v>3638</v>
      </c>
      <c r="G594" s="4" t="s">
        <v>71</v>
      </c>
      <c r="H594" s="4" t="s">
        <v>3638</v>
      </c>
      <c r="I594" s="4" t="s">
        <v>22</v>
      </c>
      <c r="J594" s="4" t="s">
        <v>2685</v>
      </c>
      <c r="K594" s="4" t="s">
        <v>3639</v>
      </c>
      <c r="L594" s="4" t="s">
        <v>86</v>
      </c>
      <c r="M594" s="4" t="s">
        <v>73</v>
      </c>
      <c r="N594" s="4" t="s">
        <v>3695</v>
      </c>
      <c r="O594" s="4" t="s">
        <v>3696</v>
      </c>
      <c r="P594" s="4" t="s">
        <v>3697</v>
      </c>
      <c r="Q594" s="4" t="s">
        <v>663</v>
      </c>
      <c r="R594" s="4" t="s">
        <v>39876</v>
      </c>
      <c r="S594" s="4" t="s">
        <v>39876</v>
      </c>
      <c r="T594" s="4" t="s">
        <v>39876</v>
      </c>
    </row>
    <row r="595" spans="1:20">
      <c r="A595" s="31">
        <v>19221102163</v>
      </c>
      <c r="B595" s="4" t="s">
        <v>3640</v>
      </c>
      <c r="C595" s="4" t="s">
        <v>3606</v>
      </c>
      <c r="D595" s="4" t="s">
        <v>15495</v>
      </c>
      <c r="E595" s="4" t="s">
        <v>71</v>
      </c>
      <c r="F595" s="4" t="s">
        <v>3640</v>
      </c>
      <c r="G595" s="4" t="s">
        <v>71</v>
      </c>
      <c r="H595" s="4" t="s">
        <v>3640</v>
      </c>
      <c r="I595" s="4" t="s">
        <v>22</v>
      </c>
      <c r="J595" s="4" t="s">
        <v>3641</v>
      </c>
      <c r="K595" s="4" t="s">
        <v>3642</v>
      </c>
      <c r="L595" s="4" t="s">
        <v>86</v>
      </c>
      <c r="M595" s="4" t="s">
        <v>73</v>
      </c>
      <c r="N595" s="4" t="s">
        <v>3698</v>
      </c>
      <c r="O595" s="4" t="s">
        <v>3699</v>
      </c>
      <c r="P595" s="4" t="s">
        <v>3700</v>
      </c>
      <c r="Q595" s="4" t="s">
        <v>663</v>
      </c>
      <c r="R595" s="4" t="s">
        <v>39876</v>
      </c>
      <c r="S595" s="4" t="s">
        <v>39876</v>
      </c>
      <c r="T595" s="4" t="s">
        <v>39876</v>
      </c>
    </row>
    <row r="596" spans="1:20">
      <c r="A596" s="31">
        <v>19221102122</v>
      </c>
      <c r="B596" s="4" t="s">
        <v>3643</v>
      </c>
      <c r="C596" s="4" t="s">
        <v>3606</v>
      </c>
      <c r="D596" s="4" t="s">
        <v>40918</v>
      </c>
      <c r="E596" s="4" t="s">
        <v>71</v>
      </c>
      <c r="F596" s="4" t="s">
        <v>7836</v>
      </c>
      <c r="G596" s="4" t="s">
        <v>71</v>
      </c>
      <c r="H596" s="4" t="s">
        <v>7837</v>
      </c>
      <c r="I596" s="4" t="s">
        <v>22</v>
      </c>
      <c r="J596" s="4" t="s">
        <v>10456</v>
      </c>
      <c r="K596" s="4" t="s">
        <v>10457</v>
      </c>
      <c r="L596" s="4" t="s">
        <v>8048</v>
      </c>
      <c r="M596" s="4" t="s">
        <v>73</v>
      </c>
      <c r="N596" s="4" t="s">
        <v>3701</v>
      </c>
      <c r="O596" s="4" t="s">
        <v>3702</v>
      </c>
      <c r="P596" s="4" t="s">
        <v>3703</v>
      </c>
      <c r="Q596" s="4" t="s">
        <v>663</v>
      </c>
      <c r="R596" s="4" t="s">
        <v>39876</v>
      </c>
      <c r="S596" s="4" t="s">
        <v>39876</v>
      </c>
      <c r="T596" s="4" t="s">
        <v>39876</v>
      </c>
    </row>
    <row r="597" spans="1:20">
      <c r="A597" s="31">
        <v>19221102049</v>
      </c>
      <c r="B597" s="4" t="s">
        <v>3645</v>
      </c>
      <c r="C597" s="4" t="s">
        <v>3606</v>
      </c>
      <c r="D597" s="4" t="s">
        <v>38911</v>
      </c>
      <c r="E597" s="4" t="s">
        <v>71</v>
      </c>
      <c r="F597" s="4" t="s">
        <v>7836</v>
      </c>
      <c r="G597" s="4" t="s">
        <v>71</v>
      </c>
      <c r="H597" s="4" t="s">
        <v>7837</v>
      </c>
      <c r="I597" s="4" t="s">
        <v>22</v>
      </c>
      <c r="J597" s="4" t="s">
        <v>10458</v>
      </c>
      <c r="K597" s="4" t="s">
        <v>10459</v>
      </c>
      <c r="L597" s="4" t="s">
        <v>8048</v>
      </c>
      <c r="M597" s="4" t="s">
        <v>73</v>
      </c>
      <c r="N597" s="4" t="s">
        <v>3704</v>
      </c>
      <c r="O597" s="4" t="s">
        <v>3705</v>
      </c>
      <c r="P597" s="4" t="s">
        <v>3706</v>
      </c>
      <c r="Q597" s="4" t="s">
        <v>663</v>
      </c>
      <c r="R597" s="4" t="s">
        <v>39876</v>
      </c>
      <c r="S597" s="4" t="s">
        <v>39876</v>
      </c>
      <c r="T597" s="4" t="s">
        <v>39876</v>
      </c>
    </row>
    <row r="598" spans="1:20">
      <c r="A598" s="31">
        <v>19221102080</v>
      </c>
      <c r="B598" s="4" t="s">
        <v>3646</v>
      </c>
      <c r="C598" s="4" t="s">
        <v>3707</v>
      </c>
      <c r="D598" s="4" t="s">
        <v>8301</v>
      </c>
      <c r="E598" s="4" t="s">
        <v>2835</v>
      </c>
      <c r="F598" s="4" t="s">
        <v>12017</v>
      </c>
      <c r="G598" s="4" t="s">
        <v>3020</v>
      </c>
      <c r="H598" s="4" t="s">
        <v>12018</v>
      </c>
      <c r="I598" s="4" t="s">
        <v>22</v>
      </c>
      <c r="J598" s="4" t="s">
        <v>3647</v>
      </c>
      <c r="K598" s="4" t="s">
        <v>3648</v>
      </c>
      <c r="L598" s="4" t="s">
        <v>271</v>
      </c>
      <c r="M598" s="4" t="s">
        <v>73</v>
      </c>
      <c r="N598" s="4" t="s">
        <v>3708</v>
      </c>
      <c r="O598" s="4" t="s">
        <v>3709</v>
      </c>
      <c r="P598" s="4" t="s">
        <v>3710</v>
      </c>
      <c r="Q598" s="4" t="s">
        <v>663</v>
      </c>
      <c r="R598" s="4" t="s">
        <v>3021</v>
      </c>
      <c r="S598" s="4" t="s">
        <v>2836</v>
      </c>
      <c r="T598" s="4" t="s">
        <v>39876</v>
      </c>
    </row>
    <row r="599" spans="1:20">
      <c r="A599" s="31">
        <v>19221102965</v>
      </c>
      <c r="B599" s="4" t="s">
        <v>3649</v>
      </c>
      <c r="C599" s="4" t="s">
        <v>3707</v>
      </c>
      <c r="D599" s="4" t="s">
        <v>10589</v>
      </c>
      <c r="E599" s="4" t="s">
        <v>2835</v>
      </c>
      <c r="F599" s="4" t="s">
        <v>33749</v>
      </c>
      <c r="G599" s="4" t="s">
        <v>3020</v>
      </c>
      <c r="H599" s="4" t="s">
        <v>33748</v>
      </c>
      <c r="I599" s="4" t="s">
        <v>22</v>
      </c>
      <c r="J599" s="4" t="s">
        <v>3650</v>
      </c>
      <c r="K599" s="4" t="s">
        <v>3651</v>
      </c>
      <c r="L599" s="4" t="s">
        <v>308</v>
      </c>
      <c r="M599" s="4" t="s">
        <v>73</v>
      </c>
      <c r="N599" s="4" t="s">
        <v>3711</v>
      </c>
      <c r="O599" s="4" t="s">
        <v>3712</v>
      </c>
      <c r="P599" s="4" t="s">
        <v>3713</v>
      </c>
      <c r="Q599" s="4" t="s">
        <v>663</v>
      </c>
      <c r="R599" s="4" t="s">
        <v>3021</v>
      </c>
      <c r="S599" s="4" t="s">
        <v>2836</v>
      </c>
      <c r="T599" s="4" t="s">
        <v>39876</v>
      </c>
    </row>
    <row r="600" spans="1:20">
      <c r="A600" s="31">
        <v>19221102973</v>
      </c>
      <c r="B600" s="4" t="s">
        <v>3652</v>
      </c>
      <c r="C600" s="4" t="s">
        <v>3707</v>
      </c>
      <c r="D600" s="4" t="s">
        <v>25324</v>
      </c>
      <c r="E600" s="4" t="s">
        <v>2835</v>
      </c>
      <c r="F600" s="4" t="s">
        <v>22923</v>
      </c>
      <c r="G600" s="4" t="s">
        <v>3020</v>
      </c>
      <c r="H600" s="4" t="s">
        <v>22925</v>
      </c>
      <c r="I600" s="4" t="s">
        <v>22</v>
      </c>
      <c r="J600" s="4" t="s">
        <v>3653</v>
      </c>
      <c r="K600" s="4" t="s">
        <v>3654</v>
      </c>
      <c r="L600" s="4" t="s">
        <v>229</v>
      </c>
      <c r="M600" s="4" t="s">
        <v>73</v>
      </c>
      <c r="N600" s="4" t="s">
        <v>3714</v>
      </c>
      <c r="O600" s="4" t="s">
        <v>3715</v>
      </c>
      <c r="P600" s="4" t="s">
        <v>3716</v>
      </c>
      <c r="Q600" s="4" t="s">
        <v>663</v>
      </c>
      <c r="R600" s="4" t="s">
        <v>3021</v>
      </c>
      <c r="S600" s="4" t="s">
        <v>2836</v>
      </c>
      <c r="T600" s="4" t="s">
        <v>39876</v>
      </c>
    </row>
    <row r="601" spans="1:20">
      <c r="A601" s="31">
        <v>19221102908</v>
      </c>
      <c r="B601" s="4" t="s">
        <v>3655</v>
      </c>
      <c r="C601" s="4" t="s">
        <v>3707</v>
      </c>
      <c r="D601" s="4" t="s">
        <v>14365</v>
      </c>
      <c r="E601" s="4" t="s">
        <v>2835</v>
      </c>
      <c r="F601" s="4" t="s">
        <v>27445</v>
      </c>
      <c r="G601" s="4" t="s">
        <v>2835</v>
      </c>
      <c r="H601" s="4" t="s">
        <v>27446</v>
      </c>
      <c r="I601" s="4" t="s">
        <v>22</v>
      </c>
      <c r="J601" s="4" t="s">
        <v>3607</v>
      </c>
      <c r="K601" s="4" t="s">
        <v>3656</v>
      </c>
      <c r="L601" s="4" t="s">
        <v>1885</v>
      </c>
      <c r="M601" s="4" t="s">
        <v>73</v>
      </c>
      <c r="N601" s="4" t="s">
        <v>3717</v>
      </c>
      <c r="O601" s="4" t="s">
        <v>3718</v>
      </c>
      <c r="P601" s="4" t="s">
        <v>3719</v>
      </c>
      <c r="Q601" s="4" t="s">
        <v>663</v>
      </c>
      <c r="R601" s="4" t="s">
        <v>2836</v>
      </c>
      <c r="S601" s="4" t="s">
        <v>2836</v>
      </c>
      <c r="T601" s="4" t="s">
        <v>39876</v>
      </c>
    </row>
    <row r="602" spans="1:20">
      <c r="A602" s="31">
        <v>19221102874</v>
      </c>
      <c r="B602" s="4" t="s">
        <v>3657</v>
      </c>
      <c r="C602" s="4" t="s">
        <v>3707</v>
      </c>
      <c r="D602" s="4" t="s">
        <v>12433</v>
      </c>
      <c r="E602" s="4" t="s">
        <v>71</v>
      </c>
      <c r="F602" s="4" t="s">
        <v>3657</v>
      </c>
      <c r="G602" s="4" t="s">
        <v>71</v>
      </c>
      <c r="H602" s="4" t="s">
        <v>3657</v>
      </c>
      <c r="I602" s="4" t="s">
        <v>22</v>
      </c>
      <c r="J602" s="4" t="s">
        <v>3658</v>
      </c>
      <c r="K602" s="4" t="s">
        <v>3659</v>
      </c>
      <c r="L602" s="4" t="s">
        <v>476</v>
      </c>
      <c r="M602" s="4" t="s">
        <v>73</v>
      </c>
      <c r="N602" s="4" t="s">
        <v>3720</v>
      </c>
      <c r="O602" s="4" t="s">
        <v>3721</v>
      </c>
      <c r="P602" s="4" t="s">
        <v>3722</v>
      </c>
      <c r="Q602" s="4" t="s">
        <v>663</v>
      </c>
      <c r="R602" s="4" t="s">
        <v>39876</v>
      </c>
      <c r="S602" s="4" t="s">
        <v>39876</v>
      </c>
      <c r="T602" s="4" t="s">
        <v>39876</v>
      </c>
    </row>
    <row r="603" spans="1:20">
      <c r="A603" s="31">
        <v>19221102825</v>
      </c>
      <c r="B603" s="4" t="s">
        <v>3660</v>
      </c>
      <c r="C603" s="4" t="s">
        <v>3707</v>
      </c>
      <c r="D603" s="4" t="s">
        <v>34088</v>
      </c>
      <c r="E603" s="4" t="s">
        <v>71</v>
      </c>
      <c r="F603" s="4" t="s">
        <v>7836</v>
      </c>
      <c r="G603" s="4" t="s">
        <v>71</v>
      </c>
      <c r="H603" s="4" t="s">
        <v>7837</v>
      </c>
      <c r="I603" s="4" t="s">
        <v>22</v>
      </c>
      <c r="J603" s="4" t="s">
        <v>10460</v>
      </c>
      <c r="K603" s="4" t="s">
        <v>10461</v>
      </c>
      <c r="L603" s="4" t="s">
        <v>8048</v>
      </c>
      <c r="M603" s="4" t="s">
        <v>73</v>
      </c>
      <c r="N603" s="4" t="s">
        <v>3723</v>
      </c>
      <c r="O603" s="4" t="s">
        <v>3724</v>
      </c>
      <c r="P603" s="4" t="s">
        <v>3725</v>
      </c>
      <c r="Q603" s="4" t="s">
        <v>663</v>
      </c>
      <c r="R603" s="4" t="s">
        <v>39876</v>
      </c>
      <c r="S603" s="4" t="s">
        <v>39876</v>
      </c>
      <c r="T603" s="4" t="s">
        <v>39876</v>
      </c>
    </row>
    <row r="604" spans="1:20">
      <c r="A604" s="31">
        <v>19221102676</v>
      </c>
      <c r="B604" s="4" t="s">
        <v>3661</v>
      </c>
      <c r="C604" s="4" t="s">
        <v>3707</v>
      </c>
      <c r="D604" s="4" t="s">
        <v>15496</v>
      </c>
      <c r="E604" s="4" t="s">
        <v>2835</v>
      </c>
      <c r="F604" s="4" t="s">
        <v>28556</v>
      </c>
      <c r="G604" s="4" t="s">
        <v>3020</v>
      </c>
      <c r="H604" s="4" t="s">
        <v>28557</v>
      </c>
      <c r="I604" s="4" t="s">
        <v>22</v>
      </c>
      <c r="J604" s="4" t="s">
        <v>3214</v>
      </c>
      <c r="K604" s="4" t="s">
        <v>3662</v>
      </c>
      <c r="L604" s="4" t="s">
        <v>96</v>
      </c>
      <c r="M604" s="4" t="s">
        <v>73</v>
      </c>
      <c r="N604" s="4" t="s">
        <v>3727</v>
      </c>
      <c r="O604" s="4" t="s">
        <v>3728</v>
      </c>
      <c r="P604" s="4" t="s">
        <v>3729</v>
      </c>
      <c r="Q604" s="4" t="s">
        <v>663</v>
      </c>
      <c r="R604" s="4" t="s">
        <v>3021</v>
      </c>
      <c r="S604" s="4" t="s">
        <v>2836</v>
      </c>
      <c r="T604" s="4" t="s">
        <v>39876</v>
      </c>
    </row>
    <row r="605" spans="1:20">
      <c r="A605" s="31">
        <v>19221102718</v>
      </c>
      <c r="B605" s="4" t="s">
        <v>3663</v>
      </c>
      <c r="C605" s="4" t="s">
        <v>3707</v>
      </c>
      <c r="D605" s="4" t="s">
        <v>8302</v>
      </c>
      <c r="E605" s="4" t="s">
        <v>2835</v>
      </c>
      <c r="F605" s="4" t="s">
        <v>31944</v>
      </c>
      <c r="G605" s="4" t="s">
        <v>3020</v>
      </c>
      <c r="H605" s="4" t="s">
        <v>31944</v>
      </c>
      <c r="I605" s="4" t="s">
        <v>22</v>
      </c>
      <c r="J605" s="4" t="s">
        <v>2522</v>
      </c>
      <c r="K605" s="4" t="s">
        <v>3664</v>
      </c>
      <c r="L605" s="4" t="s">
        <v>253</v>
      </c>
      <c r="M605" s="4" t="s">
        <v>73</v>
      </c>
      <c r="N605" s="4" t="s">
        <v>3730</v>
      </c>
      <c r="O605" s="4" t="s">
        <v>3731</v>
      </c>
      <c r="P605" s="4" t="s">
        <v>3732</v>
      </c>
      <c r="Q605" s="4" t="s">
        <v>663</v>
      </c>
      <c r="R605" s="4" t="s">
        <v>3021</v>
      </c>
      <c r="S605" s="4" t="s">
        <v>2836</v>
      </c>
      <c r="T605" s="4" t="s">
        <v>39876</v>
      </c>
    </row>
    <row r="606" spans="1:20">
      <c r="A606" s="31">
        <v>19221102759</v>
      </c>
      <c r="B606" s="4" t="s">
        <v>3665</v>
      </c>
      <c r="C606" s="4" t="s">
        <v>3707</v>
      </c>
      <c r="D606" s="4" t="s">
        <v>40919</v>
      </c>
      <c r="E606" s="4" t="s">
        <v>71</v>
      </c>
      <c r="F606" s="4" t="s">
        <v>3665</v>
      </c>
      <c r="G606" s="4" t="s">
        <v>71</v>
      </c>
      <c r="H606" s="4" t="s">
        <v>3665</v>
      </c>
      <c r="I606" s="4" t="s">
        <v>22</v>
      </c>
      <c r="J606" s="4" t="s">
        <v>3666</v>
      </c>
      <c r="K606" s="4" t="s">
        <v>3667</v>
      </c>
      <c r="L606" s="4" t="s">
        <v>263</v>
      </c>
      <c r="M606" s="4" t="s">
        <v>73</v>
      </c>
      <c r="N606" s="4" t="s">
        <v>3733</v>
      </c>
      <c r="O606" s="4" t="s">
        <v>3734</v>
      </c>
      <c r="P606" s="4" t="s">
        <v>3735</v>
      </c>
      <c r="Q606" s="4" t="s">
        <v>663</v>
      </c>
      <c r="R606" s="4" t="s">
        <v>39876</v>
      </c>
      <c r="S606" s="4" t="s">
        <v>39876</v>
      </c>
      <c r="T606" s="4" t="s">
        <v>39876</v>
      </c>
    </row>
    <row r="607" spans="1:20">
      <c r="A607" s="31">
        <v>19221102486</v>
      </c>
      <c r="B607" s="4" t="s">
        <v>3669</v>
      </c>
      <c r="C607" s="4" t="s">
        <v>3707</v>
      </c>
      <c r="D607" s="4" t="s">
        <v>13483</v>
      </c>
      <c r="E607" s="4" t="s">
        <v>71</v>
      </c>
      <c r="F607" s="4" t="s">
        <v>3669</v>
      </c>
      <c r="G607" s="4" t="s">
        <v>71</v>
      </c>
      <c r="H607" s="4" t="s">
        <v>3669</v>
      </c>
      <c r="I607" s="4" t="s">
        <v>22</v>
      </c>
      <c r="J607" s="4" t="s">
        <v>1163</v>
      </c>
      <c r="K607" s="4" t="s">
        <v>3670</v>
      </c>
      <c r="L607" s="4" t="s">
        <v>311</v>
      </c>
      <c r="M607" s="4" t="s">
        <v>73</v>
      </c>
      <c r="N607" s="4" t="s">
        <v>3737</v>
      </c>
      <c r="O607" s="4" t="s">
        <v>3738</v>
      </c>
      <c r="P607" s="4" t="s">
        <v>3739</v>
      </c>
      <c r="Q607" s="4" t="s">
        <v>663</v>
      </c>
      <c r="R607" s="4" t="s">
        <v>39876</v>
      </c>
      <c r="S607" s="4" t="s">
        <v>39876</v>
      </c>
      <c r="T607" s="4" t="s">
        <v>39876</v>
      </c>
    </row>
    <row r="608" spans="1:20">
      <c r="A608" s="31">
        <v>19221102031</v>
      </c>
      <c r="B608" s="4" t="s">
        <v>3671</v>
      </c>
      <c r="C608" s="4" t="s">
        <v>3707</v>
      </c>
      <c r="D608" s="4" t="s">
        <v>8303</v>
      </c>
      <c r="E608" s="4" t="s">
        <v>2835</v>
      </c>
      <c r="F608" s="4" t="s">
        <v>29902</v>
      </c>
      <c r="G608" s="4" t="s">
        <v>3020</v>
      </c>
      <c r="H608" s="4" t="s">
        <v>29903</v>
      </c>
      <c r="I608" s="4" t="s">
        <v>22</v>
      </c>
      <c r="J608" s="4" t="s">
        <v>3672</v>
      </c>
      <c r="K608" s="4" t="s">
        <v>3673</v>
      </c>
      <c r="L608" s="4" t="s">
        <v>441</v>
      </c>
      <c r="M608" s="4" t="s">
        <v>73</v>
      </c>
      <c r="N608" s="4" t="s">
        <v>3740</v>
      </c>
      <c r="O608" s="4" t="s">
        <v>3741</v>
      </c>
      <c r="P608" s="4" t="s">
        <v>3742</v>
      </c>
      <c r="Q608" s="4" t="s">
        <v>663</v>
      </c>
      <c r="R608" s="4" t="s">
        <v>3021</v>
      </c>
      <c r="S608" s="4" t="s">
        <v>2836</v>
      </c>
      <c r="T608" s="4" t="s">
        <v>39876</v>
      </c>
    </row>
    <row r="609" spans="1:20">
      <c r="A609" s="31">
        <v>19221102072</v>
      </c>
      <c r="B609" s="4" t="s">
        <v>3674</v>
      </c>
      <c r="C609" s="4" t="s">
        <v>3707</v>
      </c>
      <c r="D609" s="4" t="s">
        <v>40920</v>
      </c>
      <c r="E609" s="4" t="s">
        <v>2835</v>
      </c>
      <c r="F609" s="4" t="s">
        <v>36964</v>
      </c>
      <c r="G609" s="4" t="s">
        <v>3020</v>
      </c>
      <c r="H609" s="4" t="s">
        <v>36965</v>
      </c>
      <c r="I609" s="4" t="s">
        <v>22</v>
      </c>
      <c r="J609" s="4" t="s">
        <v>3675</v>
      </c>
      <c r="K609" s="4" t="s">
        <v>3676</v>
      </c>
      <c r="L609" s="4" t="s">
        <v>93</v>
      </c>
      <c r="M609" s="4" t="s">
        <v>73</v>
      </c>
      <c r="N609" s="4" t="s">
        <v>3743</v>
      </c>
      <c r="O609" s="4" t="s">
        <v>3744</v>
      </c>
      <c r="P609" s="4" t="s">
        <v>3745</v>
      </c>
      <c r="Q609" s="4" t="s">
        <v>663</v>
      </c>
      <c r="R609" s="4" t="s">
        <v>3021</v>
      </c>
      <c r="S609" s="4" t="s">
        <v>2836</v>
      </c>
      <c r="T609" s="4" t="s">
        <v>39876</v>
      </c>
    </row>
    <row r="610" spans="1:20">
      <c r="A610" s="31">
        <v>19221102114</v>
      </c>
      <c r="B610" s="4" t="s">
        <v>3746</v>
      </c>
      <c r="C610" s="4" t="s">
        <v>3747</v>
      </c>
      <c r="D610" s="4" t="s">
        <v>40921</v>
      </c>
      <c r="E610" s="4" t="s">
        <v>71</v>
      </c>
      <c r="F610" s="4" t="s">
        <v>7836</v>
      </c>
      <c r="G610" s="4" t="s">
        <v>71</v>
      </c>
      <c r="H610" s="4" t="s">
        <v>7837</v>
      </c>
      <c r="I610" s="4" t="s">
        <v>22</v>
      </c>
      <c r="J610" s="4" t="s">
        <v>10462</v>
      </c>
      <c r="K610" s="4" t="s">
        <v>10463</v>
      </c>
      <c r="L610" s="4" t="s">
        <v>8048</v>
      </c>
      <c r="M610" s="4" t="s">
        <v>73</v>
      </c>
      <c r="N610" s="4" t="s">
        <v>3748</v>
      </c>
      <c r="O610" s="4" t="s">
        <v>3749</v>
      </c>
      <c r="P610" s="4" t="s">
        <v>3750</v>
      </c>
      <c r="Q610" s="4" t="s">
        <v>663</v>
      </c>
      <c r="R610" s="4" t="s">
        <v>39876</v>
      </c>
      <c r="S610" s="4" t="s">
        <v>39876</v>
      </c>
      <c r="T610" s="4" t="s">
        <v>39876</v>
      </c>
    </row>
    <row r="611" spans="1:20">
      <c r="A611" s="31">
        <v>19221102155</v>
      </c>
      <c r="B611" s="4" t="s">
        <v>3751</v>
      </c>
      <c r="C611" s="4" t="s">
        <v>3747</v>
      </c>
      <c r="D611" s="4" t="s">
        <v>40922</v>
      </c>
      <c r="E611" s="4" t="s">
        <v>2835</v>
      </c>
      <c r="F611" s="4" t="s">
        <v>19520</v>
      </c>
      <c r="G611" s="4" t="s">
        <v>3020</v>
      </c>
      <c r="H611" s="4" t="s">
        <v>19521</v>
      </c>
      <c r="I611" s="4" t="s">
        <v>22</v>
      </c>
      <c r="J611" s="4" t="s">
        <v>3752</v>
      </c>
      <c r="K611" s="4" t="s">
        <v>3753</v>
      </c>
      <c r="L611" s="4" t="s">
        <v>242</v>
      </c>
      <c r="M611" s="4" t="s">
        <v>73</v>
      </c>
      <c r="N611" s="4" t="s">
        <v>3754</v>
      </c>
      <c r="O611" s="4" t="s">
        <v>3755</v>
      </c>
      <c r="P611" s="4" t="s">
        <v>3756</v>
      </c>
      <c r="Q611" s="4" t="s">
        <v>663</v>
      </c>
      <c r="R611" s="4" t="s">
        <v>3021</v>
      </c>
      <c r="S611" s="4" t="s">
        <v>2836</v>
      </c>
      <c r="T611" s="4" t="s">
        <v>39876</v>
      </c>
    </row>
    <row r="612" spans="1:20">
      <c r="A612" s="31">
        <v>19221102197</v>
      </c>
      <c r="B612" s="4" t="s">
        <v>3757</v>
      </c>
      <c r="C612" s="4" t="s">
        <v>3747</v>
      </c>
      <c r="D612" s="4" t="s">
        <v>40923</v>
      </c>
      <c r="E612" s="4" t="s">
        <v>71</v>
      </c>
      <c r="F612" s="4" t="s">
        <v>3757</v>
      </c>
      <c r="G612" s="4" t="s">
        <v>71</v>
      </c>
      <c r="H612" s="4" t="s">
        <v>3757</v>
      </c>
      <c r="I612" s="4" t="s">
        <v>22</v>
      </c>
      <c r="J612" s="4" t="s">
        <v>3758</v>
      </c>
      <c r="K612" s="4" t="s">
        <v>3759</v>
      </c>
      <c r="L612" s="4" t="s">
        <v>3300</v>
      </c>
      <c r="M612" s="4" t="s">
        <v>73</v>
      </c>
      <c r="N612" s="4" t="s">
        <v>3760</v>
      </c>
      <c r="O612" s="4" t="s">
        <v>3761</v>
      </c>
      <c r="P612" s="4" t="s">
        <v>3762</v>
      </c>
      <c r="Q612" s="4" t="s">
        <v>663</v>
      </c>
      <c r="R612" s="4" t="s">
        <v>39876</v>
      </c>
      <c r="S612" s="4" t="s">
        <v>39876</v>
      </c>
      <c r="T612" s="4" t="s">
        <v>39876</v>
      </c>
    </row>
    <row r="613" spans="1:20">
      <c r="A613" s="31">
        <v>19221102239</v>
      </c>
      <c r="B613" s="4" t="s">
        <v>3763</v>
      </c>
      <c r="C613" s="4" t="s">
        <v>3747</v>
      </c>
      <c r="D613" s="4" t="s">
        <v>40924</v>
      </c>
      <c r="E613" s="4" t="s">
        <v>2835</v>
      </c>
      <c r="F613" s="4" t="s">
        <v>28556</v>
      </c>
      <c r="G613" s="4" t="s">
        <v>3020</v>
      </c>
      <c r="H613" s="4" t="s">
        <v>28557</v>
      </c>
      <c r="I613" s="4" t="s">
        <v>22</v>
      </c>
      <c r="J613" s="4" t="s">
        <v>3764</v>
      </c>
      <c r="K613" s="4" t="s">
        <v>3765</v>
      </c>
      <c r="L613" s="4" t="s">
        <v>96</v>
      </c>
      <c r="M613" s="4" t="s">
        <v>73</v>
      </c>
      <c r="N613" s="4" t="s">
        <v>3766</v>
      </c>
      <c r="O613" s="4" t="s">
        <v>3767</v>
      </c>
      <c r="P613" s="4" t="s">
        <v>3768</v>
      </c>
      <c r="Q613" s="4" t="s">
        <v>663</v>
      </c>
      <c r="R613" s="4" t="s">
        <v>3021</v>
      </c>
      <c r="S613" s="4" t="s">
        <v>2836</v>
      </c>
      <c r="T613" s="4" t="s">
        <v>39876</v>
      </c>
    </row>
    <row r="614" spans="1:20">
      <c r="A614" s="31">
        <v>19221102270</v>
      </c>
      <c r="B614" s="4" t="s">
        <v>3769</v>
      </c>
      <c r="C614" s="4" t="s">
        <v>3747</v>
      </c>
      <c r="D614" s="4" t="s">
        <v>40925</v>
      </c>
      <c r="E614" s="4" t="s">
        <v>71</v>
      </c>
      <c r="F614" s="4" t="s">
        <v>7836</v>
      </c>
      <c r="G614" s="4" t="s">
        <v>71</v>
      </c>
      <c r="H614" s="4" t="s">
        <v>7837</v>
      </c>
      <c r="I614" s="4" t="s">
        <v>22</v>
      </c>
      <c r="J614" s="4" t="s">
        <v>10464</v>
      </c>
      <c r="K614" s="4" t="s">
        <v>10465</v>
      </c>
      <c r="L614" s="4" t="s">
        <v>8048</v>
      </c>
      <c r="M614" s="4" t="s">
        <v>73</v>
      </c>
      <c r="N614" s="4" t="s">
        <v>3770</v>
      </c>
      <c r="O614" s="4" t="s">
        <v>3771</v>
      </c>
      <c r="P614" s="4" t="s">
        <v>3772</v>
      </c>
      <c r="Q614" s="4" t="s">
        <v>663</v>
      </c>
      <c r="R614" s="4" t="s">
        <v>39876</v>
      </c>
      <c r="S614" s="4" t="s">
        <v>39876</v>
      </c>
      <c r="T614" s="4" t="s">
        <v>39876</v>
      </c>
    </row>
    <row r="615" spans="1:20">
      <c r="A615" s="31">
        <v>19221102429</v>
      </c>
      <c r="B615" s="4" t="s">
        <v>3773</v>
      </c>
      <c r="C615" s="4" t="s">
        <v>3747</v>
      </c>
      <c r="D615" s="4" t="s">
        <v>28789</v>
      </c>
      <c r="E615" s="4" t="s">
        <v>71</v>
      </c>
      <c r="F615" s="4" t="s">
        <v>3773</v>
      </c>
      <c r="G615" s="4" t="s">
        <v>71</v>
      </c>
      <c r="H615" s="4" t="s">
        <v>3773</v>
      </c>
      <c r="I615" s="4" t="s">
        <v>22</v>
      </c>
      <c r="J615" s="4" t="s">
        <v>3143</v>
      </c>
      <c r="K615" s="4" t="s">
        <v>3774</v>
      </c>
      <c r="L615" s="4" t="s">
        <v>1885</v>
      </c>
      <c r="M615" s="4" t="s">
        <v>73</v>
      </c>
      <c r="N615" s="4" t="s">
        <v>3775</v>
      </c>
      <c r="O615" s="4" t="s">
        <v>3776</v>
      </c>
      <c r="P615" s="4" t="s">
        <v>3777</v>
      </c>
      <c r="Q615" s="4" t="s">
        <v>663</v>
      </c>
      <c r="R615" s="4" t="s">
        <v>39876</v>
      </c>
      <c r="S615" s="4" t="s">
        <v>39876</v>
      </c>
      <c r="T615" s="4" t="s">
        <v>39876</v>
      </c>
    </row>
    <row r="616" spans="1:20">
      <c r="A616" s="31">
        <v>19221102312</v>
      </c>
      <c r="B616" s="4" t="s">
        <v>3778</v>
      </c>
      <c r="C616" s="4" t="s">
        <v>3747</v>
      </c>
      <c r="D616" s="4" t="s">
        <v>40926</v>
      </c>
      <c r="E616" s="4" t="s">
        <v>2835</v>
      </c>
      <c r="F616" s="4" t="s">
        <v>26671</v>
      </c>
      <c r="G616" s="4" t="s">
        <v>3020</v>
      </c>
      <c r="H616" s="4" t="s">
        <v>26673</v>
      </c>
      <c r="I616" s="4" t="s">
        <v>22</v>
      </c>
      <c r="J616" s="4" t="s">
        <v>3779</v>
      </c>
      <c r="K616" s="4" t="s">
        <v>3780</v>
      </c>
      <c r="L616" s="4" t="s">
        <v>281</v>
      </c>
      <c r="M616" s="4" t="s">
        <v>73</v>
      </c>
      <c r="N616" s="4" t="s">
        <v>3781</v>
      </c>
      <c r="O616" s="4" t="s">
        <v>3782</v>
      </c>
      <c r="P616" s="4" t="s">
        <v>3783</v>
      </c>
      <c r="Q616" s="4" t="s">
        <v>663</v>
      </c>
      <c r="R616" s="4" t="s">
        <v>3021</v>
      </c>
      <c r="S616" s="4" t="s">
        <v>2836</v>
      </c>
      <c r="T616" s="4" t="s">
        <v>39876</v>
      </c>
    </row>
    <row r="617" spans="1:20">
      <c r="A617" s="31">
        <v>19221102353</v>
      </c>
      <c r="B617" s="4" t="s">
        <v>3784</v>
      </c>
      <c r="C617" s="4" t="s">
        <v>3747</v>
      </c>
      <c r="D617" s="4" t="s">
        <v>40927</v>
      </c>
      <c r="E617" s="4" t="s">
        <v>2835</v>
      </c>
      <c r="F617" s="4" t="s">
        <v>26671</v>
      </c>
      <c r="G617" s="4" t="s">
        <v>3020</v>
      </c>
      <c r="H617" s="4" t="s">
        <v>26673</v>
      </c>
      <c r="I617" s="4" t="s">
        <v>22</v>
      </c>
      <c r="J617" s="4" t="s">
        <v>3785</v>
      </c>
      <c r="K617" s="4" t="s">
        <v>3786</v>
      </c>
      <c r="L617" s="4" t="s">
        <v>281</v>
      </c>
      <c r="M617" s="4" t="s">
        <v>73</v>
      </c>
      <c r="N617" s="4" t="s">
        <v>3787</v>
      </c>
      <c r="O617" s="4" t="s">
        <v>3788</v>
      </c>
      <c r="P617" s="4" t="s">
        <v>3789</v>
      </c>
      <c r="Q617" s="4" t="s">
        <v>663</v>
      </c>
      <c r="R617" s="4" t="s">
        <v>3021</v>
      </c>
      <c r="S617" s="4" t="s">
        <v>2836</v>
      </c>
      <c r="T617" s="4" t="s">
        <v>39876</v>
      </c>
    </row>
    <row r="618" spans="1:20">
      <c r="A618" s="31">
        <v>19221102395</v>
      </c>
      <c r="B618" s="4" t="s">
        <v>3790</v>
      </c>
      <c r="C618" s="4" t="s">
        <v>3747</v>
      </c>
      <c r="D618" s="4" t="s">
        <v>8304</v>
      </c>
      <c r="E618" s="4" t="s">
        <v>71</v>
      </c>
      <c r="F618" s="4" t="s">
        <v>3790</v>
      </c>
      <c r="G618" s="4" t="s">
        <v>71</v>
      </c>
      <c r="H618" s="4" t="s">
        <v>3790</v>
      </c>
      <c r="I618" s="4" t="s">
        <v>22</v>
      </c>
      <c r="J618" s="4" t="s">
        <v>3791</v>
      </c>
      <c r="K618" s="4" t="s">
        <v>3792</v>
      </c>
      <c r="L618" s="4" t="s">
        <v>86</v>
      </c>
      <c r="M618" s="4" t="s">
        <v>73</v>
      </c>
      <c r="N618" s="4" t="s">
        <v>3793</v>
      </c>
      <c r="O618" s="4" t="s">
        <v>3794</v>
      </c>
      <c r="P618" s="4" t="s">
        <v>3795</v>
      </c>
      <c r="Q618" s="4" t="s">
        <v>663</v>
      </c>
      <c r="R618" s="4" t="s">
        <v>39876</v>
      </c>
      <c r="S618" s="4" t="s">
        <v>39876</v>
      </c>
      <c r="T618" s="4" t="s">
        <v>39876</v>
      </c>
    </row>
    <row r="619" spans="1:20">
      <c r="A619" s="31">
        <v>19221102437</v>
      </c>
      <c r="B619" s="4" t="s">
        <v>3796</v>
      </c>
      <c r="C619" s="4" t="s">
        <v>3747</v>
      </c>
      <c r="D619" s="4" t="s">
        <v>8305</v>
      </c>
      <c r="E619" s="4" t="s">
        <v>2835</v>
      </c>
      <c r="F619" s="4" t="s">
        <v>27445</v>
      </c>
      <c r="G619" s="4" t="s">
        <v>3020</v>
      </c>
      <c r="H619" s="4" t="s">
        <v>33748</v>
      </c>
      <c r="I619" s="4" t="s">
        <v>22</v>
      </c>
      <c r="J619" s="4" t="s">
        <v>3797</v>
      </c>
      <c r="K619" s="4" t="s">
        <v>3798</v>
      </c>
      <c r="L619" s="4" t="s">
        <v>308</v>
      </c>
      <c r="M619" s="4" t="s">
        <v>73</v>
      </c>
      <c r="N619" s="4" t="s">
        <v>3799</v>
      </c>
      <c r="O619" s="4" t="s">
        <v>3800</v>
      </c>
      <c r="P619" s="4" t="s">
        <v>3801</v>
      </c>
      <c r="Q619" s="4" t="s">
        <v>663</v>
      </c>
      <c r="R619" s="4" t="s">
        <v>3021</v>
      </c>
      <c r="S619" s="4" t="s">
        <v>2836</v>
      </c>
      <c r="T619" s="4" t="s">
        <v>39876</v>
      </c>
    </row>
    <row r="620" spans="1:20">
      <c r="A620" s="31">
        <v>19231011024</v>
      </c>
      <c r="B620" s="4" t="s">
        <v>3804</v>
      </c>
      <c r="C620" s="4" t="s">
        <v>3747</v>
      </c>
      <c r="D620" s="4" t="s">
        <v>26938</v>
      </c>
      <c r="E620" s="4" t="s">
        <v>2835</v>
      </c>
      <c r="F620" s="4" t="s">
        <v>24679</v>
      </c>
      <c r="G620" s="4" t="s">
        <v>3020</v>
      </c>
      <c r="H620" s="4" t="s">
        <v>24679</v>
      </c>
      <c r="I620" s="4" t="s">
        <v>22</v>
      </c>
      <c r="J620" s="4" t="s">
        <v>3462</v>
      </c>
      <c r="K620" s="4" t="s">
        <v>3805</v>
      </c>
      <c r="L620" s="4" t="s">
        <v>3348</v>
      </c>
      <c r="M620" s="4" t="s">
        <v>73</v>
      </c>
      <c r="N620" s="4" t="s">
        <v>3806</v>
      </c>
      <c r="O620" s="4" t="s">
        <v>3807</v>
      </c>
      <c r="P620" s="4" t="s">
        <v>3808</v>
      </c>
      <c r="Q620" s="4" t="s">
        <v>922</v>
      </c>
      <c r="R620" s="4" t="s">
        <v>3021</v>
      </c>
      <c r="S620" s="4" t="s">
        <v>2836</v>
      </c>
      <c r="T620" s="4" t="s">
        <v>39876</v>
      </c>
    </row>
    <row r="621" spans="1:20">
      <c r="A621" s="31">
        <v>19221102593</v>
      </c>
      <c r="B621" s="4" t="s">
        <v>3809</v>
      </c>
      <c r="C621" s="4" t="s">
        <v>3747</v>
      </c>
      <c r="D621" s="4" t="s">
        <v>37098</v>
      </c>
      <c r="E621" s="4" t="s">
        <v>2835</v>
      </c>
      <c r="F621" s="4" t="s">
        <v>12017</v>
      </c>
      <c r="G621" s="4" t="s">
        <v>3020</v>
      </c>
      <c r="H621" s="4" t="s">
        <v>12018</v>
      </c>
      <c r="I621" s="4" t="s">
        <v>22</v>
      </c>
      <c r="J621" s="4" t="s">
        <v>3810</v>
      </c>
      <c r="K621" s="4" t="s">
        <v>3811</v>
      </c>
      <c r="L621" s="4" t="s">
        <v>271</v>
      </c>
      <c r="M621" s="4" t="s">
        <v>73</v>
      </c>
      <c r="N621" s="4" t="s">
        <v>3812</v>
      </c>
      <c r="O621" s="4" t="s">
        <v>3813</v>
      </c>
      <c r="P621" s="4" t="s">
        <v>3814</v>
      </c>
      <c r="Q621" s="4" t="s">
        <v>663</v>
      </c>
      <c r="R621" s="4" t="s">
        <v>3021</v>
      </c>
      <c r="S621" s="4" t="s">
        <v>2836</v>
      </c>
      <c r="T621" s="4" t="s">
        <v>39876</v>
      </c>
    </row>
    <row r="622" spans="1:20">
      <c r="A622" s="31">
        <v>19231011545</v>
      </c>
      <c r="B622" s="4" t="s">
        <v>3815</v>
      </c>
      <c r="C622" s="4" t="s">
        <v>3747</v>
      </c>
      <c r="D622" s="4" t="s">
        <v>21604</v>
      </c>
      <c r="E622" s="4" t="s">
        <v>2835</v>
      </c>
      <c r="F622" s="4" t="s">
        <v>27445</v>
      </c>
      <c r="G622" s="4" t="s">
        <v>2835</v>
      </c>
      <c r="H622" s="4" t="s">
        <v>27446</v>
      </c>
      <c r="I622" s="4" t="s">
        <v>22</v>
      </c>
      <c r="J622" s="4" t="s">
        <v>747</v>
      </c>
      <c r="K622" s="4" t="s">
        <v>3816</v>
      </c>
      <c r="L622" s="4" t="s">
        <v>86</v>
      </c>
      <c r="M622" s="4" t="s">
        <v>73</v>
      </c>
      <c r="N622" s="4" t="s">
        <v>3817</v>
      </c>
      <c r="O622" s="4" t="s">
        <v>3818</v>
      </c>
      <c r="P622" s="4" t="s">
        <v>3819</v>
      </c>
      <c r="Q622" s="4" t="s">
        <v>922</v>
      </c>
      <c r="R622" s="4" t="s">
        <v>2836</v>
      </c>
      <c r="S622" s="4" t="s">
        <v>2836</v>
      </c>
      <c r="T622" s="4" t="s">
        <v>39876</v>
      </c>
    </row>
    <row r="623" spans="1:20">
      <c r="A623" s="31">
        <v>19221102551</v>
      </c>
      <c r="B623" s="4" t="s">
        <v>3820</v>
      </c>
      <c r="C623" s="4" t="s">
        <v>3841</v>
      </c>
      <c r="D623" s="4" t="s">
        <v>40928</v>
      </c>
      <c r="E623" s="4" t="s">
        <v>2835</v>
      </c>
      <c r="F623" s="4" t="s">
        <v>16621</v>
      </c>
      <c r="G623" s="4" t="s">
        <v>3020</v>
      </c>
      <c r="H623" s="4" t="s">
        <v>16621</v>
      </c>
      <c r="I623" s="4" t="s">
        <v>22</v>
      </c>
      <c r="J623" s="4" t="s">
        <v>2045</v>
      </c>
      <c r="K623" s="4" t="s">
        <v>3821</v>
      </c>
      <c r="L623" s="4" t="s">
        <v>453</v>
      </c>
      <c r="M623" s="4" t="s">
        <v>73</v>
      </c>
      <c r="N623" s="4" t="s">
        <v>3842</v>
      </c>
      <c r="O623" s="4" t="s">
        <v>3843</v>
      </c>
      <c r="P623" s="4" t="s">
        <v>3844</v>
      </c>
      <c r="Q623" s="4" t="s">
        <v>663</v>
      </c>
      <c r="R623" s="4" t="s">
        <v>3021</v>
      </c>
      <c r="S623" s="4" t="s">
        <v>2836</v>
      </c>
      <c r="T623" s="4" t="s">
        <v>39876</v>
      </c>
    </row>
    <row r="624" spans="1:20">
      <c r="A624" s="31">
        <v>19221102189</v>
      </c>
      <c r="B624" s="4" t="s">
        <v>3822</v>
      </c>
      <c r="C624" s="4" t="s">
        <v>3841</v>
      </c>
      <c r="D624" s="4" t="s">
        <v>35397</v>
      </c>
      <c r="E624" s="4" t="s">
        <v>71</v>
      </c>
      <c r="F624" s="4" t="s">
        <v>7836</v>
      </c>
      <c r="G624" s="4" t="s">
        <v>71</v>
      </c>
      <c r="H624" s="4" t="s">
        <v>7837</v>
      </c>
      <c r="I624" s="4" t="s">
        <v>22</v>
      </c>
      <c r="J624" s="4" t="s">
        <v>10466</v>
      </c>
      <c r="K624" s="4" t="s">
        <v>10467</v>
      </c>
      <c r="L624" s="4" t="s">
        <v>8048</v>
      </c>
      <c r="M624" s="4" t="s">
        <v>73</v>
      </c>
      <c r="N624" s="4" t="s">
        <v>3845</v>
      </c>
      <c r="O624" s="4" t="s">
        <v>3846</v>
      </c>
      <c r="P624" s="4" t="s">
        <v>3847</v>
      </c>
      <c r="Q624" s="4" t="s">
        <v>663</v>
      </c>
      <c r="R624" s="4" t="s">
        <v>39876</v>
      </c>
      <c r="S624" s="4" t="s">
        <v>39876</v>
      </c>
      <c r="T624" s="4" t="s">
        <v>39876</v>
      </c>
    </row>
    <row r="625" spans="1:20">
      <c r="A625" s="31">
        <v>19221102148</v>
      </c>
      <c r="B625" s="4" t="s">
        <v>3823</v>
      </c>
      <c r="C625" s="4" t="s">
        <v>3841</v>
      </c>
      <c r="D625" s="4" t="s">
        <v>14366</v>
      </c>
      <c r="E625" s="4" t="s">
        <v>2835</v>
      </c>
      <c r="F625" s="4" t="s">
        <v>27445</v>
      </c>
      <c r="G625" s="4" t="s">
        <v>2835</v>
      </c>
      <c r="H625" s="4" t="s">
        <v>27448</v>
      </c>
      <c r="I625" s="4" t="s">
        <v>22</v>
      </c>
      <c r="J625" s="4" t="s">
        <v>3824</v>
      </c>
      <c r="K625" s="4" t="s">
        <v>3825</v>
      </c>
      <c r="L625" s="4" t="s">
        <v>267</v>
      </c>
      <c r="M625" s="4" t="s">
        <v>73</v>
      </c>
      <c r="N625" s="4" t="s">
        <v>3848</v>
      </c>
      <c r="O625" s="4" t="s">
        <v>3849</v>
      </c>
      <c r="P625" s="4" t="s">
        <v>3850</v>
      </c>
      <c r="Q625" s="4" t="s">
        <v>663</v>
      </c>
      <c r="R625" s="4" t="s">
        <v>2836</v>
      </c>
      <c r="S625" s="4" t="s">
        <v>2836</v>
      </c>
      <c r="T625" s="4" t="s">
        <v>39876</v>
      </c>
    </row>
    <row r="626" spans="1:20">
      <c r="A626" s="31">
        <v>19231011933</v>
      </c>
      <c r="B626" s="4" t="s">
        <v>3826</v>
      </c>
      <c r="C626" s="4" t="s">
        <v>3841</v>
      </c>
      <c r="D626" s="4" t="s">
        <v>34089</v>
      </c>
      <c r="E626" s="4" t="s">
        <v>2835</v>
      </c>
      <c r="F626" s="4" t="s">
        <v>29902</v>
      </c>
      <c r="G626" s="4" t="s">
        <v>3020</v>
      </c>
      <c r="H626" s="4" t="s">
        <v>29903</v>
      </c>
      <c r="I626" s="4" t="s">
        <v>22</v>
      </c>
      <c r="J626" s="4" t="s">
        <v>3827</v>
      </c>
      <c r="K626" s="4" t="s">
        <v>3828</v>
      </c>
      <c r="L626" s="4" t="s">
        <v>441</v>
      </c>
      <c r="M626" s="4" t="s">
        <v>73</v>
      </c>
      <c r="N626" s="4" t="s">
        <v>3851</v>
      </c>
      <c r="O626" s="4" t="s">
        <v>3852</v>
      </c>
      <c r="P626" s="4" t="s">
        <v>3853</v>
      </c>
      <c r="Q626" s="4" t="s">
        <v>922</v>
      </c>
      <c r="R626" s="4" t="s">
        <v>3021</v>
      </c>
      <c r="S626" s="4" t="s">
        <v>2836</v>
      </c>
      <c r="T626" s="4" t="s">
        <v>39876</v>
      </c>
    </row>
    <row r="627" spans="1:20">
      <c r="A627" s="31">
        <v>19221102460</v>
      </c>
      <c r="B627" s="4" t="s">
        <v>3829</v>
      </c>
      <c r="C627" s="4" t="s">
        <v>3841</v>
      </c>
      <c r="D627" s="4" t="s">
        <v>40929</v>
      </c>
      <c r="E627" s="4" t="s">
        <v>2835</v>
      </c>
      <c r="F627" s="4" t="s">
        <v>26671</v>
      </c>
      <c r="G627" s="4" t="s">
        <v>3020</v>
      </c>
      <c r="H627" s="4" t="s">
        <v>26673</v>
      </c>
      <c r="I627" s="4" t="s">
        <v>22</v>
      </c>
      <c r="J627" s="4" t="s">
        <v>3830</v>
      </c>
      <c r="K627" s="4" t="s">
        <v>3831</v>
      </c>
      <c r="L627" s="4" t="s">
        <v>281</v>
      </c>
      <c r="M627" s="4" t="s">
        <v>73</v>
      </c>
      <c r="N627" s="4" t="s">
        <v>3854</v>
      </c>
      <c r="O627" s="4" t="s">
        <v>3855</v>
      </c>
      <c r="P627" s="4" t="s">
        <v>3856</v>
      </c>
      <c r="Q627" s="4" t="s">
        <v>663</v>
      </c>
      <c r="R627" s="4" t="s">
        <v>3021</v>
      </c>
      <c r="S627" s="4" t="s">
        <v>2836</v>
      </c>
      <c r="T627" s="4" t="s">
        <v>39876</v>
      </c>
    </row>
    <row r="628" spans="1:20">
      <c r="A628" s="31">
        <v>19221102106</v>
      </c>
      <c r="B628" s="4" t="s">
        <v>3832</v>
      </c>
      <c r="C628" s="4" t="s">
        <v>3841</v>
      </c>
      <c r="D628" s="4" t="s">
        <v>40930</v>
      </c>
      <c r="E628" s="4" t="s">
        <v>2835</v>
      </c>
      <c r="F628" s="4" t="s">
        <v>3857</v>
      </c>
      <c r="G628" s="4" t="s">
        <v>3020</v>
      </c>
      <c r="H628" s="4" t="s">
        <v>3857</v>
      </c>
      <c r="I628" s="4" t="s">
        <v>22</v>
      </c>
      <c r="J628" s="4" t="s">
        <v>3833</v>
      </c>
      <c r="K628" s="4" t="s">
        <v>3834</v>
      </c>
      <c r="L628" s="4" t="s">
        <v>2840</v>
      </c>
      <c r="M628" s="4" t="s">
        <v>73</v>
      </c>
      <c r="N628" s="4" t="s">
        <v>3858</v>
      </c>
      <c r="O628" s="4" t="s">
        <v>3859</v>
      </c>
      <c r="P628" s="4" t="s">
        <v>3860</v>
      </c>
      <c r="Q628" s="4" t="s">
        <v>663</v>
      </c>
      <c r="R628" s="4" t="s">
        <v>3021</v>
      </c>
      <c r="S628" s="4" t="s">
        <v>2836</v>
      </c>
      <c r="T628" s="4" t="s">
        <v>39876</v>
      </c>
    </row>
    <row r="629" spans="1:20">
      <c r="A629" s="31">
        <v>19221139421</v>
      </c>
      <c r="B629" s="4" t="s">
        <v>3835</v>
      </c>
      <c r="C629" s="4" t="s">
        <v>3841</v>
      </c>
      <c r="D629" s="4" t="s">
        <v>21605</v>
      </c>
      <c r="E629" s="4" t="s">
        <v>2835</v>
      </c>
      <c r="F629" s="4" t="s">
        <v>27445</v>
      </c>
      <c r="G629" s="4" t="s">
        <v>3020</v>
      </c>
      <c r="H629" s="4" t="s">
        <v>35101</v>
      </c>
      <c r="I629" s="4" t="s">
        <v>22</v>
      </c>
      <c r="J629" s="4" t="s">
        <v>3234</v>
      </c>
      <c r="K629" s="4" t="s">
        <v>3836</v>
      </c>
      <c r="L629" s="4" t="s">
        <v>3837</v>
      </c>
      <c r="M629" s="4" t="s">
        <v>73</v>
      </c>
      <c r="N629" s="4" t="s">
        <v>3861</v>
      </c>
      <c r="O629" s="4" t="s">
        <v>3862</v>
      </c>
      <c r="P629" s="4" t="s">
        <v>3863</v>
      </c>
      <c r="Q629" s="4" t="s">
        <v>922</v>
      </c>
      <c r="R629" s="4" t="s">
        <v>3021</v>
      </c>
      <c r="S629" s="4" t="s">
        <v>2836</v>
      </c>
      <c r="T629" s="4" t="s">
        <v>39876</v>
      </c>
    </row>
    <row r="630" spans="1:20">
      <c r="A630" s="31">
        <v>19221102064</v>
      </c>
      <c r="B630" s="4" t="s">
        <v>3838</v>
      </c>
      <c r="C630" s="4" t="s">
        <v>3841</v>
      </c>
      <c r="D630" s="4" t="s">
        <v>6220</v>
      </c>
      <c r="E630" s="4" t="s">
        <v>71</v>
      </c>
      <c r="F630" s="4" t="s">
        <v>43537</v>
      </c>
      <c r="G630" s="4" t="s">
        <v>71</v>
      </c>
      <c r="H630" s="4" t="s">
        <v>43538</v>
      </c>
      <c r="I630" s="4" t="s">
        <v>22</v>
      </c>
      <c r="J630" s="4" t="s">
        <v>1028</v>
      </c>
      <c r="K630" s="4" t="s">
        <v>2390</v>
      </c>
      <c r="L630" s="4" t="s">
        <v>476</v>
      </c>
      <c r="M630" s="4" t="s">
        <v>73</v>
      </c>
      <c r="N630" s="4" t="s">
        <v>2469</v>
      </c>
      <c r="O630" s="4" t="s">
        <v>3864</v>
      </c>
      <c r="P630" s="4" t="s">
        <v>3865</v>
      </c>
      <c r="Q630" s="4" t="s">
        <v>663</v>
      </c>
      <c r="R630" s="4" t="s">
        <v>39876</v>
      </c>
      <c r="S630" s="4" t="s">
        <v>39876</v>
      </c>
      <c r="T630" s="4" t="s">
        <v>39876</v>
      </c>
    </row>
    <row r="631" spans="1:20">
      <c r="A631" s="31">
        <v>19221139942</v>
      </c>
      <c r="B631" s="4" t="s">
        <v>3839</v>
      </c>
      <c r="C631" s="4" t="s">
        <v>3841</v>
      </c>
      <c r="D631" s="4" t="s">
        <v>26939</v>
      </c>
      <c r="E631" s="4" t="s">
        <v>2835</v>
      </c>
      <c r="F631" s="4" t="s">
        <v>26671</v>
      </c>
      <c r="G631" s="4" t="s">
        <v>3020</v>
      </c>
      <c r="H631" s="4" t="s">
        <v>26673</v>
      </c>
      <c r="I631" s="4" t="s">
        <v>22</v>
      </c>
      <c r="J631" s="4" t="s">
        <v>448</v>
      </c>
      <c r="K631" s="4" t="s">
        <v>3840</v>
      </c>
      <c r="L631" s="4" t="s">
        <v>281</v>
      </c>
      <c r="M631" s="4" t="s">
        <v>73</v>
      </c>
      <c r="N631" s="4" t="s">
        <v>3866</v>
      </c>
      <c r="O631" s="4" t="s">
        <v>3867</v>
      </c>
      <c r="P631" s="4" t="s">
        <v>3868</v>
      </c>
      <c r="Q631" s="4" t="s">
        <v>922</v>
      </c>
      <c r="R631" s="4" t="s">
        <v>3021</v>
      </c>
      <c r="S631" s="4" t="s">
        <v>2836</v>
      </c>
      <c r="T631" s="4" t="s">
        <v>39876</v>
      </c>
    </row>
    <row r="632" spans="1:20">
      <c r="A632" s="31">
        <v>19231011701</v>
      </c>
      <c r="B632" s="4" t="s">
        <v>3869</v>
      </c>
      <c r="C632" s="4" t="s">
        <v>3870</v>
      </c>
      <c r="D632" s="4" t="s">
        <v>14367</v>
      </c>
      <c r="E632" s="4" t="s">
        <v>2835</v>
      </c>
      <c r="F632" s="4" t="s">
        <v>27445</v>
      </c>
      <c r="G632" s="4" t="s">
        <v>3020</v>
      </c>
      <c r="H632" s="4" t="s">
        <v>36965</v>
      </c>
      <c r="I632" s="4" t="s">
        <v>22</v>
      </c>
      <c r="J632" s="4" t="s">
        <v>2529</v>
      </c>
      <c r="K632" s="4" t="s">
        <v>3871</v>
      </c>
      <c r="L632" s="4" t="s">
        <v>93</v>
      </c>
      <c r="M632" s="4" t="s">
        <v>73</v>
      </c>
      <c r="N632" s="4" t="s">
        <v>3872</v>
      </c>
      <c r="O632" s="4" t="s">
        <v>3873</v>
      </c>
      <c r="P632" s="4" t="s">
        <v>3874</v>
      </c>
      <c r="Q632" s="4" t="s">
        <v>922</v>
      </c>
      <c r="R632" s="4" t="s">
        <v>3021</v>
      </c>
      <c r="S632" s="4" t="s">
        <v>2836</v>
      </c>
      <c r="T632" s="4" t="s">
        <v>39876</v>
      </c>
    </row>
    <row r="633" spans="1:20">
      <c r="A633" s="31">
        <v>19221139868</v>
      </c>
      <c r="B633" s="4" t="s">
        <v>3875</v>
      </c>
      <c r="C633" s="4" t="s">
        <v>3870</v>
      </c>
      <c r="D633" s="4" t="s">
        <v>10590</v>
      </c>
      <c r="E633" s="4" t="s">
        <v>2835</v>
      </c>
      <c r="F633" s="4" t="s">
        <v>27445</v>
      </c>
      <c r="G633" s="4" t="s">
        <v>2835</v>
      </c>
      <c r="H633" s="4" t="s">
        <v>27446</v>
      </c>
      <c r="I633" s="4" t="s">
        <v>22</v>
      </c>
      <c r="J633" s="4" t="s">
        <v>1628</v>
      </c>
      <c r="K633" s="4" t="s">
        <v>3876</v>
      </c>
      <c r="L633" s="4" t="s">
        <v>3300</v>
      </c>
      <c r="M633" s="4" t="s">
        <v>73</v>
      </c>
      <c r="N633" s="4" t="s">
        <v>3877</v>
      </c>
      <c r="O633" s="4" t="s">
        <v>3878</v>
      </c>
      <c r="P633" s="4" t="s">
        <v>3879</v>
      </c>
      <c r="Q633" s="4" t="s">
        <v>922</v>
      </c>
      <c r="R633" s="4" t="s">
        <v>2836</v>
      </c>
      <c r="S633" s="4" t="s">
        <v>2836</v>
      </c>
      <c r="T633" s="4" t="s">
        <v>39876</v>
      </c>
    </row>
    <row r="634" spans="1:20">
      <c r="A634" s="31">
        <v>19221102023</v>
      </c>
      <c r="B634" s="4" t="s">
        <v>3880</v>
      </c>
      <c r="C634" s="4" t="s">
        <v>3870</v>
      </c>
      <c r="D634" s="4" t="s">
        <v>26940</v>
      </c>
      <c r="E634" s="4" t="s">
        <v>2835</v>
      </c>
      <c r="F634" s="4" t="s">
        <v>13185</v>
      </c>
      <c r="G634" s="4" t="s">
        <v>3020</v>
      </c>
      <c r="H634" s="4" t="s">
        <v>13186</v>
      </c>
      <c r="I634" s="4" t="s">
        <v>22</v>
      </c>
      <c r="J634" s="4" t="s">
        <v>3881</v>
      </c>
      <c r="K634" s="4" t="s">
        <v>3882</v>
      </c>
      <c r="L634" s="4" t="s">
        <v>231</v>
      </c>
      <c r="M634" s="4" t="s">
        <v>73</v>
      </c>
      <c r="N634" s="4" t="s">
        <v>3883</v>
      </c>
      <c r="O634" s="4" t="s">
        <v>3884</v>
      </c>
      <c r="P634" s="4" t="s">
        <v>3885</v>
      </c>
      <c r="Q634" s="4" t="s">
        <v>663</v>
      </c>
      <c r="R634" s="4" t="s">
        <v>3021</v>
      </c>
      <c r="S634" s="4" t="s">
        <v>2836</v>
      </c>
      <c r="T634" s="4" t="s">
        <v>39876</v>
      </c>
    </row>
    <row r="635" spans="1:20">
      <c r="A635" s="31">
        <v>19221102262</v>
      </c>
      <c r="B635" s="4" t="s">
        <v>3886</v>
      </c>
      <c r="C635" s="4" t="s">
        <v>3870</v>
      </c>
      <c r="D635" s="4" t="s">
        <v>28790</v>
      </c>
      <c r="E635" s="4" t="s">
        <v>2835</v>
      </c>
      <c r="F635" s="4" t="s">
        <v>13185</v>
      </c>
      <c r="G635" s="4" t="s">
        <v>3020</v>
      </c>
      <c r="H635" s="4" t="s">
        <v>13186</v>
      </c>
      <c r="I635" s="4" t="s">
        <v>22</v>
      </c>
      <c r="J635" s="4" t="s">
        <v>3887</v>
      </c>
      <c r="K635" s="4" t="s">
        <v>3888</v>
      </c>
      <c r="L635" s="4" t="s">
        <v>231</v>
      </c>
      <c r="M635" s="4" t="s">
        <v>73</v>
      </c>
      <c r="N635" s="4" t="s">
        <v>3889</v>
      </c>
      <c r="O635" s="4" t="s">
        <v>3890</v>
      </c>
      <c r="P635" s="4" t="s">
        <v>3891</v>
      </c>
      <c r="Q635" s="4" t="s">
        <v>663</v>
      </c>
      <c r="R635" s="4" t="s">
        <v>3021</v>
      </c>
      <c r="S635" s="4" t="s">
        <v>2836</v>
      </c>
      <c r="T635" s="4" t="s">
        <v>39876</v>
      </c>
    </row>
    <row r="636" spans="1:20">
      <c r="A636" s="31">
        <v>19221102221</v>
      </c>
      <c r="B636" s="4" t="s">
        <v>3892</v>
      </c>
      <c r="C636" s="4" t="s">
        <v>3870</v>
      </c>
      <c r="D636" s="4" t="s">
        <v>40931</v>
      </c>
      <c r="E636" s="4" t="s">
        <v>2835</v>
      </c>
      <c r="F636" s="4" t="s">
        <v>36964</v>
      </c>
      <c r="G636" s="4" t="s">
        <v>3020</v>
      </c>
      <c r="H636" s="4" t="s">
        <v>36965</v>
      </c>
      <c r="I636" s="4" t="s">
        <v>22</v>
      </c>
      <c r="J636" s="4" t="s">
        <v>335</v>
      </c>
      <c r="K636" s="4" t="s">
        <v>3893</v>
      </c>
      <c r="L636" s="4" t="s">
        <v>93</v>
      </c>
      <c r="M636" s="4" t="s">
        <v>73</v>
      </c>
      <c r="N636" s="4" t="s">
        <v>3894</v>
      </c>
      <c r="O636" s="4" t="s">
        <v>3895</v>
      </c>
      <c r="P636" s="4" t="s">
        <v>3896</v>
      </c>
      <c r="Q636" s="4" t="s">
        <v>663</v>
      </c>
      <c r="R636" s="4" t="s">
        <v>3021</v>
      </c>
      <c r="S636" s="4" t="s">
        <v>2836</v>
      </c>
      <c r="T636" s="4" t="s">
        <v>39876</v>
      </c>
    </row>
    <row r="637" spans="1:20">
      <c r="A637" s="31">
        <v>19221102346</v>
      </c>
      <c r="B637" s="4" t="s">
        <v>3897</v>
      </c>
      <c r="C637" s="4" t="s">
        <v>3870</v>
      </c>
      <c r="D637" s="4" t="s">
        <v>26941</v>
      </c>
      <c r="E637" s="4" t="s">
        <v>2835</v>
      </c>
      <c r="F637" s="4" t="s">
        <v>15064</v>
      </c>
      <c r="G637" s="4" t="s">
        <v>3020</v>
      </c>
      <c r="H637" s="4" t="s">
        <v>15065</v>
      </c>
      <c r="I637" s="4" t="s">
        <v>22</v>
      </c>
      <c r="J637" s="4" t="s">
        <v>3898</v>
      </c>
      <c r="K637" s="4" t="s">
        <v>3899</v>
      </c>
      <c r="L637" s="4" t="s">
        <v>2000</v>
      </c>
      <c r="M637" s="4" t="s">
        <v>73</v>
      </c>
      <c r="N637" s="4" t="s">
        <v>3900</v>
      </c>
      <c r="O637" s="4" t="s">
        <v>3901</v>
      </c>
      <c r="P637" s="4" t="s">
        <v>3902</v>
      </c>
      <c r="Q637" s="4" t="s">
        <v>663</v>
      </c>
      <c r="R637" s="4" t="s">
        <v>3021</v>
      </c>
      <c r="S637" s="4" t="s">
        <v>2836</v>
      </c>
      <c r="T637" s="4" t="s">
        <v>39876</v>
      </c>
    </row>
    <row r="638" spans="1:20">
      <c r="A638" s="31">
        <v>19221102304</v>
      </c>
      <c r="B638" s="4" t="s">
        <v>3903</v>
      </c>
      <c r="C638" s="4" t="s">
        <v>3870</v>
      </c>
      <c r="D638" s="4" t="s">
        <v>26942</v>
      </c>
      <c r="E638" s="4" t="s">
        <v>2835</v>
      </c>
      <c r="F638" s="4" t="s">
        <v>15064</v>
      </c>
      <c r="G638" s="4" t="s">
        <v>3020</v>
      </c>
      <c r="H638" s="4" t="s">
        <v>15065</v>
      </c>
      <c r="I638" s="4" t="s">
        <v>22</v>
      </c>
      <c r="J638" s="4" t="s">
        <v>3904</v>
      </c>
      <c r="K638" s="4" t="s">
        <v>3905</v>
      </c>
      <c r="L638" s="4" t="s">
        <v>2000</v>
      </c>
      <c r="M638" s="4" t="s">
        <v>73</v>
      </c>
      <c r="N638" s="4" t="s">
        <v>3906</v>
      </c>
      <c r="O638" s="4" t="s">
        <v>3907</v>
      </c>
      <c r="P638" s="4" t="s">
        <v>3908</v>
      </c>
      <c r="Q638" s="4" t="s">
        <v>663</v>
      </c>
      <c r="R638" s="4" t="s">
        <v>3021</v>
      </c>
      <c r="S638" s="4" t="s">
        <v>2836</v>
      </c>
      <c r="T638" s="4" t="s">
        <v>39876</v>
      </c>
    </row>
    <row r="639" spans="1:20">
      <c r="A639" s="31">
        <v>19221139744</v>
      </c>
      <c r="B639" s="4" t="s">
        <v>3909</v>
      </c>
      <c r="C639" s="4" t="s">
        <v>3870</v>
      </c>
      <c r="D639" s="4" t="s">
        <v>40932</v>
      </c>
      <c r="E639" s="4" t="s">
        <v>2835</v>
      </c>
      <c r="F639" s="4" t="s">
        <v>21285</v>
      </c>
      <c r="G639" s="4" t="s">
        <v>3020</v>
      </c>
      <c r="H639" s="4" t="s">
        <v>21286</v>
      </c>
      <c r="I639" s="4" t="s">
        <v>22</v>
      </c>
      <c r="J639" s="4" t="s">
        <v>2930</v>
      </c>
      <c r="K639" s="4" t="s">
        <v>3910</v>
      </c>
      <c r="L639" s="4" t="s">
        <v>276</v>
      </c>
      <c r="M639" s="4" t="s">
        <v>73</v>
      </c>
      <c r="N639" s="4" t="s">
        <v>3951</v>
      </c>
      <c r="O639" s="4" t="s">
        <v>3952</v>
      </c>
      <c r="P639" s="4" t="s">
        <v>3953</v>
      </c>
      <c r="Q639" s="4" t="s">
        <v>922</v>
      </c>
      <c r="R639" s="4" t="s">
        <v>3021</v>
      </c>
      <c r="S639" s="4" t="s">
        <v>2836</v>
      </c>
      <c r="T639" s="4" t="s">
        <v>39876</v>
      </c>
    </row>
    <row r="640" spans="1:20">
      <c r="A640" s="31">
        <v>19231011131</v>
      </c>
      <c r="B640" s="4" t="s">
        <v>3911</v>
      </c>
      <c r="C640" s="4" t="s">
        <v>3870</v>
      </c>
      <c r="D640" s="4" t="s">
        <v>40933</v>
      </c>
      <c r="E640" s="4" t="s">
        <v>2835</v>
      </c>
      <c r="F640" s="4" t="s">
        <v>21285</v>
      </c>
      <c r="G640" s="4" t="s">
        <v>3020</v>
      </c>
      <c r="H640" s="4" t="s">
        <v>21286</v>
      </c>
      <c r="I640" s="4" t="s">
        <v>22</v>
      </c>
      <c r="J640" s="4" t="s">
        <v>3624</v>
      </c>
      <c r="K640" s="4" t="s">
        <v>3912</v>
      </c>
      <c r="L640" s="4" t="s">
        <v>276</v>
      </c>
      <c r="M640" s="4" t="s">
        <v>73</v>
      </c>
      <c r="N640" s="4" t="s">
        <v>3954</v>
      </c>
      <c r="O640" s="4" t="s">
        <v>3955</v>
      </c>
      <c r="P640" s="4" t="s">
        <v>3956</v>
      </c>
      <c r="Q640" s="4" t="s">
        <v>922</v>
      </c>
      <c r="R640" s="4" t="s">
        <v>3021</v>
      </c>
      <c r="S640" s="4" t="s">
        <v>2836</v>
      </c>
      <c r="T640" s="4" t="s">
        <v>39876</v>
      </c>
    </row>
    <row r="641" spans="1:20">
      <c r="A641" s="31">
        <v>19231011388</v>
      </c>
      <c r="B641" s="4" t="s">
        <v>3913</v>
      </c>
      <c r="C641" s="4" t="s">
        <v>3870</v>
      </c>
      <c r="D641" s="4" t="s">
        <v>40934</v>
      </c>
      <c r="E641" s="4" t="s">
        <v>2835</v>
      </c>
      <c r="F641" s="4" t="s">
        <v>18127</v>
      </c>
      <c r="G641" s="4" t="s">
        <v>3020</v>
      </c>
      <c r="H641" s="4" t="s">
        <v>18128</v>
      </c>
      <c r="I641" s="4" t="s">
        <v>22</v>
      </c>
      <c r="J641" s="4" t="s">
        <v>3653</v>
      </c>
      <c r="K641" s="4" t="s">
        <v>3914</v>
      </c>
      <c r="L641" s="4" t="s">
        <v>3915</v>
      </c>
      <c r="M641" s="4" t="s">
        <v>73</v>
      </c>
      <c r="N641" s="4" t="s">
        <v>3957</v>
      </c>
      <c r="O641" s="4" t="s">
        <v>3958</v>
      </c>
      <c r="P641" s="4" t="s">
        <v>3959</v>
      </c>
      <c r="Q641" s="4" t="s">
        <v>922</v>
      </c>
      <c r="R641" s="4" t="s">
        <v>3021</v>
      </c>
      <c r="S641" s="4" t="s">
        <v>2836</v>
      </c>
      <c r="T641" s="4" t="s">
        <v>39876</v>
      </c>
    </row>
    <row r="642" spans="1:20">
      <c r="A642" s="31">
        <v>19221139819</v>
      </c>
      <c r="B642" s="4" t="s">
        <v>3916</v>
      </c>
      <c r="C642" s="4" t="s">
        <v>3870</v>
      </c>
      <c r="D642" s="4" t="s">
        <v>26943</v>
      </c>
      <c r="E642" s="4" t="s">
        <v>2835</v>
      </c>
      <c r="F642" s="4" t="s">
        <v>28556</v>
      </c>
      <c r="G642" s="4" t="s">
        <v>3020</v>
      </c>
      <c r="H642" s="4" t="s">
        <v>28557</v>
      </c>
      <c r="I642" s="4" t="s">
        <v>22</v>
      </c>
      <c r="J642" s="4" t="s">
        <v>2023</v>
      </c>
      <c r="K642" s="4" t="s">
        <v>3917</v>
      </c>
      <c r="L642" s="4" t="s">
        <v>96</v>
      </c>
      <c r="M642" s="4" t="s">
        <v>73</v>
      </c>
      <c r="N642" s="4" t="s">
        <v>3960</v>
      </c>
      <c r="O642" s="4" t="s">
        <v>3961</v>
      </c>
      <c r="P642" s="4" t="s">
        <v>3962</v>
      </c>
      <c r="Q642" s="4" t="s">
        <v>922</v>
      </c>
      <c r="R642" s="4" t="s">
        <v>3021</v>
      </c>
      <c r="S642" s="4" t="s">
        <v>2836</v>
      </c>
      <c r="T642" s="4" t="s">
        <v>39876</v>
      </c>
    </row>
    <row r="643" spans="1:20">
      <c r="A643" s="31">
        <v>19221102478</v>
      </c>
      <c r="B643" s="4" t="s">
        <v>3918</v>
      </c>
      <c r="C643" s="4" t="s">
        <v>3870</v>
      </c>
      <c r="D643" s="4" t="s">
        <v>40935</v>
      </c>
      <c r="E643" s="4" t="s">
        <v>71</v>
      </c>
      <c r="F643" s="4" t="s">
        <v>3918</v>
      </c>
      <c r="G643" s="4" t="s">
        <v>71</v>
      </c>
      <c r="H643" s="4" t="s">
        <v>3918</v>
      </c>
      <c r="I643" s="4" t="s">
        <v>22</v>
      </c>
      <c r="J643" s="4" t="s">
        <v>952</v>
      </c>
      <c r="K643" s="4" t="s">
        <v>3919</v>
      </c>
      <c r="L643" s="4" t="s">
        <v>468</v>
      </c>
      <c r="M643" s="4" t="s">
        <v>73</v>
      </c>
      <c r="N643" s="4" t="s">
        <v>3963</v>
      </c>
      <c r="O643" s="4" t="s">
        <v>3964</v>
      </c>
      <c r="P643" s="4" t="s">
        <v>3965</v>
      </c>
      <c r="Q643" s="4" t="s">
        <v>663</v>
      </c>
      <c r="R643" s="4" t="s">
        <v>39876</v>
      </c>
      <c r="S643" s="4" t="s">
        <v>39876</v>
      </c>
      <c r="T643" s="4" t="s">
        <v>39876</v>
      </c>
    </row>
    <row r="644" spans="1:20">
      <c r="A644" s="31">
        <v>19231125634</v>
      </c>
      <c r="B644" s="4" t="s">
        <v>3920</v>
      </c>
      <c r="C644" s="4" t="s">
        <v>3870</v>
      </c>
      <c r="D644" s="4" t="s">
        <v>21606</v>
      </c>
      <c r="E644" s="4" t="s">
        <v>2835</v>
      </c>
      <c r="F644" s="4" t="s">
        <v>27445</v>
      </c>
      <c r="G644" s="4" t="s">
        <v>3020</v>
      </c>
      <c r="H644" s="4" t="s">
        <v>31944</v>
      </c>
      <c r="I644" s="4" t="s">
        <v>22</v>
      </c>
      <c r="J644" s="4" t="s">
        <v>3403</v>
      </c>
      <c r="K644" s="4" t="s">
        <v>3921</v>
      </c>
      <c r="L644" s="4" t="s">
        <v>253</v>
      </c>
      <c r="M644" s="4" t="s">
        <v>73</v>
      </c>
      <c r="N644" s="4" t="s">
        <v>3922</v>
      </c>
      <c r="O644" s="4" t="s">
        <v>3923</v>
      </c>
      <c r="P644" s="4" t="s">
        <v>3924</v>
      </c>
      <c r="Q644" s="4" t="s">
        <v>3160</v>
      </c>
      <c r="R644" s="4" t="s">
        <v>3021</v>
      </c>
      <c r="S644" s="4" t="s">
        <v>2836</v>
      </c>
      <c r="T644" s="4" t="s">
        <v>39876</v>
      </c>
    </row>
    <row r="645" spans="1:20">
      <c r="A645" s="31">
        <v>19231125394</v>
      </c>
      <c r="B645" s="4" t="s">
        <v>3925</v>
      </c>
      <c r="C645" s="4" t="s">
        <v>3870</v>
      </c>
      <c r="D645" s="4" t="s">
        <v>40936</v>
      </c>
      <c r="E645" s="4" t="s">
        <v>2835</v>
      </c>
      <c r="F645" s="4" t="s">
        <v>18127</v>
      </c>
      <c r="G645" s="4" t="s">
        <v>3020</v>
      </c>
      <c r="H645" s="4" t="s">
        <v>18128</v>
      </c>
      <c r="I645" s="4" t="s">
        <v>22</v>
      </c>
      <c r="J645" s="4" t="s">
        <v>3408</v>
      </c>
      <c r="K645" s="4" t="s">
        <v>3926</v>
      </c>
      <c r="L645" s="4" t="s">
        <v>3915</v>
      </c>
      <c r="M645" s="4" t="s">
        <v>73</v>
      </c>
      <c r="N645" s="4" t="s">
        <v>3927</v>
      </c>
      <c r="O645" s="4" t="s">
        <v>3928</v>
      </c>
      <c r="P645" s="4" t="s">
        <v>3929</v>
      </c>
      <c r="Q645" s="4" t="s">
        <v>3160</v>
      </c>
      <c r="R645" s="4" t="s">
        <v>3021</v>
      </c>
      <c r="S645" s="4" t="s">
        <v>2836</v>
      </c>
      <c r="T645" s="4" t="s">
        <v>39876</v>
      </c>
    </row>
    <row r="646" spans="1:20">
      <c r="A646" s="31">
        <v>19231125550</v>
      </c>
      <c r="B646" s="4" t="s">
        <v>3930</v>
      </c>
      <c r="C646" s="4" t="s">
        <v>3870</v>
      </c>
      <c r="D646" s="4" t="s">
        <v>40937</v>
      </c>
      <c r="E646" s="4" t="s">
        <v>2835</v>
      </c>
      <c r="F646" s="4" t="s">
        <v>18127</v>
      </c>
      <c r="G646" s="4" t="s">
        <v>3020</v>
      </c>
      <c r="H646" s="4" t="s">
        <v>18128</v>
      </c>
      <c r="I646" s="4" t="s">
        <v>22</v>
      </c>
      <c r="J646" s="4" t="s">
        <v>1405</v>
      </c>
      <c r="K646" s="4" t="s">
        <v>3931</v>
      </c>
      <c r="L646" s="4" t="s">
        <v>3915</v>
      </c>
      <c r="M646" s="4" t="s">
        <v>73</v>
      </c>
      <c r="N646" s="4" t="s">
        <v>3932</v>
      </c>
      <c r="O646" s="4" t="s">
        <v>3933</v>
      </c>
      <c r="P646" s="4" t="s">
        <v>3934</v>
      </c>
      <c r="Q646" s="4" t="s">
        <v>3160</v>
      </c>
      <c r="R646" s="4" t="s">
        <v>3021</v>
      </c>
      <c r="S646" s="4" t="s">
        <v>2836</v>
      </c>
      <c r="T646" s="4" t="s">
        <v>39876</v>
      </c>
    </row>
    <row r="647" spans="1:20">
      <c r="A647" s="31">
        <v>19231125592</v>
      </c>
      <c r="B647" s="4" t="s">
        <v>3935</v>
      </c>
      <c r="C647" s="4" t="s">
        <v>3870</v>
      </c>
      <c r="D647" s="4" t="s">
        <v>40938</v>
      </c>
      <c r="E647" s="4" t="s">
        <v>2835</v>
      </c>
      <c r="F647" s="4" t="s">
        <v>24679</v>
      </c>
      <c r="G647" s="4" t="s">
        <v>3020</v>
      </c>
      <c r="H647" s="4" t="s">
        <v>24679</v>
      </c>
      <c r="I647" s="4" t="s">
        <v>22</v>
      </c>
      <c r="J647" s="4" t="s">
        <v>2912</v>
      </c>
      <c r="K647" s="4" t="s">
        <v>3936</v>
      </c>
      <c r="L647" s="4" t="s">
        <v>3348</v>
      </c>
      <c r="M647" s="4" t="s">
        <v>73</v>
      </c>
      <c r="N647" s="4" t="s">
        <v>3937</v>
      </c>
      <c r="O647" s="4" t="s">
        <v>3938</v>
      </c>
      <c r="P647" s="4" t="s">
        <v>3939</v>
      </c>
      <c r="Q647" s="4" t="s">
        <v>3160</v>
      </c>
      <c r="R647" s="4" t="s">
        <v>3021</v>
      </c>
      <c r="S647" s="4" t="s">
        <v>2836</v>
      </c>
      <c r="T647" s="4" t="s">
        <v>39876</v>
      </c>
    </row>
    <row r="648" spans="1:20">
      <c r="A648" s="31">
        <v>19221102544</v>
      </c>
      <c r="B648" s="4" t="s">
        <v>3940</v>
      </c>
      <c r="C648" s="4" t="s">
        <v>3870</v>
      </c>
      <c r="D648" s="4" t="s">
        <v>21607</v>
      </c>
      <c r="E648" s="4" t="s">
        <v>2835</v>
      </c>
      <c r="F648" s="4" t="s">
        <v>36964</v>
      </c>
      <c r="G648" s="4" t="s">
        <v>3020</v>
      </c>
      <c r="H648" s="4" t="s">
        <v>36965</v>
      </c>
      <c r="I648" s="4" t="s">
        <v>22</v>
      </c>
      <c r="J648" s="4" t="s">
        <v>3941</v>
      </c>
      <c r="K648" s="4" t="s">
        <v>3942</v>
      </c>
      <c r="L648" s="4" t="s">
        <v>93</v>
      </c>
      <c r="M648" s="4" t="s">
        <v>73</v>
      </c>
      <c r="N648" s="4" t="s">
        <v>3967</v>
      </c>
      <c r="O648" s="4" t="s">
        <v>3968</v>
      </c>
      <c r="P648" s="4" t="s">
        <v>3969</v>
      </c>
      <c r="Q648" s="4" t="s">
        <v>663</v>
      </c>
      <c r="R648" s="4" t="s">
        <v>3021</v>
      </c>
      <c r="S648" s="4" t="s">
        <v>2836</v>
      </c>
      <c r="T648" s="4" t="s">
        <v>39876</v>
      </c>
    </row>
    <row r="649" spans="1:20">
      <c r="A649" s="31">
        <v>19221102502</v>
      </c>
      <c r="B649" s="4" t="s">
        <v>3943</v>
      </c>
      <c r="C649" s="4" t="s">
        <v>3870</v>
      </c>
      <c r="D649" s="4" t="s">
        <v>28791</v>
      </c>
      <c r="E649" s="4" t="s">
        <v>2835</v>
      </c>
      <c r="F649" s="4" t="s">
        <v>36964</v>
      </c>
      <c r="G649" s="4" t="s">
        <v>3020</v>
      </c>
      <c r="H649" s="4" t="s">
        <v>36965</v>
      </c>
      <c r="I649" s="4" t="s">
        <v>22</v>
      </c>
      <c r="J649" s="4" t="s">
        <v>3081</v>
      </c>
      <c r="K649" s="4" t="s">
        <v>3944</v>
      </c>
      <c r="L649" s="4" t="s">
        <v>93</v>
      </c>
      <c r="M649" s="4" t="s">
        <v>73</v>
      </c>
      <c r="N649" s="4" t="s">
        <v>3970</v>
      </c>
      <c r="O649" s="4" t="s">
        <v>3971</v>
      </c>
      <c r="P649" s="4" t="s">
        <v>3972</v>
      </c>
      <c r="Q649" s="4" t="s">
        <v>663</v>
      </c>
      <c r="R649" s="4" t="s">
        <v>3021</v>
      </c>
      <c r="S649" s="4" t="s">
        <v>2836</v>
      </c>
      <c r="T649" s="4" t="s">
        <v>39876</v>
      </c>
    </row>
    <row r="650" spans="1:20">
      <c r="A650" s="31">
        <v>19221102627</v>
      </c>
      <c r="B650" s="4" t="s">
        <v>3945</v>
      </c>
      <c r="C650" s="4" t="s">
        <v>3870</v>
      </c>
      <c r="D650" s="4" t="s">
        <v>8306</v>
      </c>
      <c r="E650" s="4" t="s">
        <v>2835</v>
      </c>
      <c r="F650" s="4" t="s">
        <v>15064</v>
      </c>
      <c r="G650" s="4" t="s">
        <v>3020</v>
      </c>
      <c r="H650" s="4" t="s">
        <v>15064</v>
      </c>
      <c r="I650" s="4" t="s">
        <v>22</v>
      </c>
      <c r="J650" s="4" t="s">
        <v>3946</v>
      </c>
      <c r="K650" s="4" t="s">
        <v>3947</v>
      </c>
      <c r="L650" s="4" t="s">
        <v>2000</v>
      </c>
      <c r="M650" s="4" t="s">
        <v>73</v>
      </c>
      <c r="N650" s="4" t="s">
        <v>3973</v>
      </c>
      <c r="O650" s="4" t="s">
        <v>3974</v>
      </c>
      <c r="P650" s="4" t="s">
        <v>3975</v>
      </c>
      <c r="Q650" s="4" t="s">
        <v>663</v>
      </c>
      <c r="R650" s="4" t="s">
        <v>3021</v>
      </c>
      <c r="S650" s="4" t="s">
        <v>2836</v>
      </c>
      <c r="T650" s="4" t="s">
        <v>39876</v>
      </c>
    </row>
    <row r="651" spans="1:20">
      <c r="A651" s="31">
        <v>19221102585</v>
      </c>
      <c r="B651" s="4" t="s">
        <v>3948</v>
      </c>
      <c r="C651" s="4" t="s">
        <v>3870</v>
      </c>
      <c r="D651" s="4" t="s">
        <v>13484</v>
      </c>
      <c r="E651" s="4" t="s">
        <v>71</v>
      </c>
      <c r="F651" s="4" t="s">
        <v>3948</v>
      </c>
      <c r="G651" s="4" t="s">
        <v>71</v>
      </c>
      <c r="H651" s="4" t="s">
        <v>3948</v>
      </c>
      <c r="I651" s="4" t="s">
        <v>22</v>
      </c>
      <c r="J651" s="4" t="s">
        <v>3949</v>
      </c>
      <c r="K651" s="4" t="s">
        <v>3950</v>
      </c>
      <c r="L651" s="4" t="s">
        <v>86</v>
      </c>
      <c r="M651" s="4" t="s">
        <v>73</v>
      </c>
      <c r="N651" s="4" t="s">
        <v>3976</v>
      </c>
      <c r="O651" s="4" t="s">
        <v>3977</v>
      </c>
      <c r="P651" s="4" t="s">
        <v>3978</v>
      </c>
      <c r="Q651" s="4" t="s">
        <v>663</v>
      </c>
      <c r="R651" s="4" t="s">
        <v>39876</v>
      </c>
      <c r="S651" s="4" t="s">
        <v>39876</v>
      </c>
      <c r="T651" s="4" t="s">
        <v>39876</v>
      </c>
    </row>
    <row r="652" spans="1:20">
      <c r="A652" s="31">
        <v>19221139504</v>
      </c>
      <c r="B652" s="4" t="s">
        <v>3979</v>
      </c>
      <c r="C652" s="4" t="s">
        <v>3980</v>
      </c>
      <c r="D652" s="4" t="s">
        <v>13485</v>
      </c>
      <c r="E652" s="4" t="s">
        <v>2835</v>
      </c>
      <c r="F652" s="4" t="s">
        <v>38465</v>
      </c>
      <c r="G652" s="4" t="s">
        <v>3020</v>
      </c>
      <c r="H652" s="4" t="s">
        <v>38466</v>
      </c>
      <c r="I652" s="4" t="s">
        <v>22</v>
      </c>
      <c r="J652" s="4" t="s">
        <v>1083</v>
      </c>
      <c r="K652" s="4" t="s">
        <v>3981</v>
      </c>
      <c r="L652" s="4" t="s">
        <v>293</v>
      </c>
      <c r="M652" s="4" t="s">
        <v>73</v>
      </c>
      <c r="N652" s="4" t="s">
        <v>3982</v>
      </c>
      <c r="O652" s="4" t="s">
        <v>3983</v>
      </c>
      <c r="P652" s="4" t="s">
        <v>3984</v>
      </c>
      <c r="Q652" s="4" t="s">
        <v>922</v>
      </c>
      <c r="R652" s="4" t="s">
        <v>3021</v>
      </c>
      <c r="S652" s="4" t="s">
        <v>2836</v>
      </c>
      <c r="T652" s="4" t="s">
        <v>39876</v>
      </c>
    </row>
    <row r="653" spans="1:20">
      <c r="A653" s="31">
        <v>19221139462</v>
      </c>
      <c r="B653" s="4" t="s">
        <v>3985</v>
      </c>
      <c r="C653" s="4" t="s">
        <v>3980</v>
      </c>
      <c r="D653" s="4" t="s">
        <v>13486</v>
      </c>
      <c r="E653" s="4" t="s">
        <v>2835</v>
      </c>
      <c r="F653" s="4" t="s">
        <v>36964</v>
      </c>
      <c r="G653" s="4" t="s">
        <v>3020</v>
      </c>
      <c r="H653" s="4" t="s">
        <v>36965</v>
      </c>
      <c r="I653" s="4" t="s">
        <v>22</v>
      </c>
      <c r="J653" s="4" t="s">
        <v>445</v>
      </c>
      <c r="K653" s="4" t="s">
        <v>3986</v>
      </c>
      <c r="L653" s="4" t="s">
        <v>93</v>
      </c>
      <c r="M653" s="4" t="s">
        <v>73</v>
      </c>
      <c r="N653" s="4" t="s">
        <v>3987</v>
      </c>
      <c r="O653" s="4" t="s">
        <v>3988</v>
      </c>
      <c r="P653" s="4" t="s">
        <v>3989</v>
      </c>
      <c r="Q653" s="4" t="s">
        <v>922</v>
      </c>
      <c r="R653" s="4" t="s">
        <v>3021</v>
      </c>
      <c r="S653" s="4" t="s">
        <v>2836</v>
      </c>
      <c r="T653" s="4" t="s">
        <v>39876</v>
      </c>
    </row>
    <row r="654" spans="1:20">
      <c r="A654" s="31">
        <v>19221139736</v>
      </c>
      <c r="B654" s="4" t="s">
        <v>3990</v>
      </c>
      <c r="C654" s="4" t="s">
        <v>3980</v>
      </c>
      <c r="D654" s="4" t="s">
        <v>23529</v>
      </c>
      <c r="E654" s="4" t="s">
        <v>2835</v>
      </c>
      <c r="F654" s="4" t="s">
        <v>22923</v>
      </c>
      <c r="G654" s="4" t="s">
        <v>3020</v>
      </c>
      <c r="H654" s="4" t="s">
        <v>22924</v>
      </c>
      <c r="I654" s="4" t="s">
        <v>22</v>
      </c>
      <c r="J654" s="4" t="s">
        <v>2912</v>
      </c>
      <c r="K654" s="4" t="s">
        <v>3991</v>
      </c>
      <c r="L654" s="4" t="s">
        <v>229</v>
      </c>
      <c r="M654" s="4" t="s">
        <v>73</v>
      </c>
      <c r="N654" s="4" t="s">
        <v>4020</v>
      </c>
      <c r="O654" s="4" t="s">
        <v>4021</v>
      </c>
      <c r="P654" s="4" t="s">
        <v>4022</v>
      </c>
      <c r="Q654" s="4" t="s">
        <v>922</v>
      </c>
      <c r="R654" s="4" t="s">
        <v>3021</v>
      </c>
      <c r="S654" s="4" t="s">
        <v>2836</v>
      </c>
      <c r="T654" s="4" t="s">
        <v>39876</v>
      </c>
    </row>
    <row r="655" spans="1:20">
      <c r="A655" s="31">
        <v>19221102668</v>
      </c>
      <c r="B655" s="4" t="s">
        <v>3992</v>
      </c>
      <c r="C655" s="4" t="s">
        <v>3980</v>
      </c>
      <c r="D655" s="4" t="s">
        <v>6221</v>
      </c>
      <c r="E655" s="4" t="s">
        <v>71</v>
      </c>
      <c r="F655" s="4" t="s">
        <v>3992</v>
      </c>
      <c r="G655" s="4" t="s">
        <v>71</v>
      </c>
      <c r="H655" s="4" t="s">
        <v>3992</v>
      </c>
      <c r="I655" s="4" t="s">
        <v>22</v>
      </c>
      <c r="J655" s="4" t="s">
        <v>1501</v>
      </c>
      <c r="K655" s="4" t="s">
        <v>3993</v>
      </c>
      <c r="L655" s="4" t="s">
        <v>535</v>
      </c>
      <c r="M655" s="4" t="s">
        <v>73</v>
      </c>
      <c r="N655" s="4" t="s">
        <v>4023</v>
      </c>
      <c r="O655" s="4" t="s">
        <v>4024</v>
      </c>
      <c r="P655" s="4" t="s">
        <v>4025</v>
      </c>
      <c r="Q655" s="4" t="s">
        <v>663</v>
      </c>
      <c r="R655" s="4" t="s">
        <v>39876</v>
      </c>
      <c r="S655" s="4" t="s">
        <v>39876</v>
      </c>
      <c r="T655" s="4" t="s">
        <v>39876</v>
      </c>
    </row>
    <row r="656" spans="1:20">
      <c r="A656" s="31">
        <v>19221102700</v>
      </c>
      <c r="B656" s="4" t="s">
        <v>3994</v>
      </c>
      <c r="C656" s="4" t="s">
        <v>3980</v>
      </c>
      <c r="D656" s="4" t="s">
        <v>40939</v>
      </c>
      <c r="E656" s="4" t="s">
        <v>2835</v>
      </c>
      <c r="F656" s="4" t="s">
        <v>31944</v>
      </c>
      <c r="G656" s="4" t="s">
        <v>3020</v>
      </c>
      <c r="H656" s="4" t="s">
        <v>31944</v>
      </c>
      <c r="I656" s="4" t="s">
        <v>22</v>
      </c>
      <c r="J656" s="4" t="s">
        <v>1178</v>
      </c>
      <c r="K656" s="4" t="s">
        <v>3995</v>
      </c>
      <c r="L656" s="4" t="s">
        <v>253</v>
      </c>
      <c r="M656" s="4" t="s">
        <v>73</v>
      </c>
      <c r="N656" s="4" t="s">
        <v>4026</v>
      </c>
      <c r="O656" s="4" t="s">
        <v>4027</v>
      </c>
      <c r="P656" s="4" t="s">
        <v>4028</v>
      </c>
      <c r="Q656" s="4" t="s">
        <v>663</v>
      </c>
      <c r="R656" s="4" t="s">
        <v>3021</v>
      </c>
      <c r="S656" s="4" t="s">
        <v>2836</v>
      </c>
      <c r="T656" s="4" t="s">
        <v>39876</v>
      </c>
    </row>
    <row r="657" spans="1:20">
      <c r="A657" s="31">
        <v>19221102742</v>
      </c>
      <c r="B657" s="4" t="s">
        <v>3996</v>
      </c>
      <c r="C657" s="4" t="s">
        <v>3980</v>
      </c>
      <c r="D657" s="4" t="s">
        <v>8307</v>
      </c>
      <c r="E657" s="4" t="s">
        <v>2835</v>
      </c>
      <c r="F657" s="4" t="s">
        <v>29902</v>
      </c>
      <c r="G657" s="4" t="s">
        <v>3020</v>
      </c>
      <c r="H657" s="4" t="s">
        <v>29903</v>
      </c>
      <c r="I657" s="4" t="s">
        <v>22</v>
      </c>
      <c r="J657" s="4" t="s">
        <v>3149</v>
      </c>
      <c r="K657" s="4" t="s">
        <v>3997</v>
      </c>
      <c r="L657" s="4" t="s">
        <v>441</v>
      </c>
      <c r="M657" s="4" t="s">
        <v>73</v>
      </c>
      <c r="N657" s="4" t="s">
        <v>4029</v>
      </c>
      <c r="O657" s="4" t="s">
        <v>4030</v>
      </c>
      <c r="P657" s="4" t="s">
        <v>4031</v>
      </c>
      <c r="Q657" s="4" t="s">
        <v>663</v>
      </c>
      <c r="R657" s="4" t="s">
        <v>3021</v>
      </c>
      <c r="S657" s="4" t="s">
        <v>2836</v>
      </c>
      <c r="T657" s="4" t="s">
        <v>39876</v>
      </c>
    </row>
    <row r="658" spans="1:20">
      <c r="A658" s="31">
        <v>19221102791</v>
      </c>
      <c r="B658" s="4" t="s">
        <v>3998</v>
      </c>
      <c r="C658" s="4" t="s">
        <v>3980</v>
      </c>
      <c r="D658" s="4" t="s">
        <v>26944</v>
      </c>
      <c r="E658" s="4" t="s">
        <v>2835</v>
      </c>
      <c r="F658" s="4" t="s">
        <v>15064</v>
      </c>
      <c r="G658" s="4" t="s">
        <v>3020</v>
      </c>
      <c r="H658" s="4" t="s">
        <v>15064</v>
      </c>
      <c r="I658" s="4" t="s">
        <v>22</v>
      </c>
      <c r="J658" s="4" t="s">
        <v>3999</v>
      </c>
      <c r="K658" s="4" t="s">
        <v>4000</v>
      </c>
      <c r="L658" s="4" t="s">
        <v>2000</v>
      </c>
      <c r="M658" s="4" t="s">
        <v>73</v>
      </c>
      <c r="N658" s="4" t="s">
        <v>4032</v>
      </c>
      <c r="O658" s="4" t="s">
        <v>4033</v>
      </c>
      <c r="P658" s="4" t="s">
        <v>4034</v>
      </c>
      <c r="Q658" s="4" t="s">
        <v>663</v>
      </c>
      <c r="R658" s="4" t="s">
        <v>3021</v>
      </c>
      <c r="S658" s="4" t="s">
        <v>2836</v>
      </c>
      <c r="T658" s="4" t="s">
        <v>39876</v>
      </c>
    </row>
    <row r="659" spans="1:20">
      <c r="A659" s="31">
        <v>19221102833</v>
      </c>
      <c r="B659" s="4" t="s">
        <v>4001</v>
      </c>
      <c r="C659" s="4" t="s">
        <v>3980</v>
      </c>
      <c r="D659" s="4" t="s">
        <v>12434</v>
      </c>
      <c r="E659" s="4" t="s">
        <v>2835</v>
      </c>
      <c r="F659" s="4" t="s">
        <v>29902</v>
      </c>
      <c r="G659" s="4" t="s">
        <v>3020</v>
      </c>
      <c r="H659" s="4" t="s">
        <v>29903</v>
      </c>
      <c r="I659" s="4" t="s">
        <v>22</v>
      </c>
      <c r="J659" s="4" t="s">
        <v>153</v>
      </c>
      <c r="K659" s="4" t="s">
        <v>4002</v>
      </c>
      <c r="L659" s="4" t="s">
        <v>441</v>
      </c>
      <c r="M659" s="4" t="s">
        <v>73</v>
      </c>
      <c r="N659" s="4" t="s">
        <v>4035</v>
      </c>
      <c r="O659" s="4" t="s">
        <v>4036</v>
      </c>
      <c r="P659" s="4" t="s">
        <v>4037</v>
      </c>
      <c r="Q659" s="4" t="s">
        <v>663</v>
      </c>
      <c r="R659" s="4" t="s">
        <v>3021</v>
      </c>
      <c r="S659" s="4" t="s">
        <v>2836</v>
      </c>
      <c r="T659" s="4" t="s">
        <v>39876</v>
      </c>
    </row>
    <row r="660" spans="1:20">
      <c r="A660" s="31">
        <v>19221102866</v>
      </c>
      <c r="B660" s="4" t="s">
        <v>4003</v>
      </c>
      <c r="C660" s="4" t="s">
        <v>3980</v>
      </c>
      <c r="D660" s="4" t="s">
        <v>28792</v>
      </c>
      <c r="E660" s="4" t="s">
        <v>2835</v>
      </c>
      <c r="F660" s="4" t="s">
        <v>19520</v>
      </c>
      <c r="G660" s="4" t="s">
        <v>3020</v>
      </c>
      <c r="H660" s="4" t="s">
        <v>19521</v>
      </c>
      <c r="I660" s="4" t="s">
        <v>22</v>
      </c>
      <c r="J660" s="4" t="s">
        <v>2685</v>
      </c>
      <c r="K660" s="4" t="s">
        <v>2686</v>
      </c>
      <c r="L660" s="4" t="s">
        <v>242</v>
      </c>
      <c r="M660" s="4" t="s">
        <v>73</v>
      </c>
      <c r="N660" s="4" t="s">
        <v>2725</v>
      </c>
      <c r="O660" s="4" t="s">
        <v>4038</v>
      </c>
      <c r="P660" s="4" t="s">
        <v>4039</v>
      </c>
      <c r="Q660" s="4" t="s">
        <v>663</v>
      </c>
      <c r="R660" s="4" t="s">
        <v>3021</v>
      </c>
      <c r="S660" s="4" t="s">
        <v>2836</v>
      </c>
      <c r="T660" s="4" t="s">
        <v>39876</v>
      </c>
    </row>
    <row r="661" spans="1:20">
      <c r="A661" s="31">
        <v>19221102916</v>
      </c>
      <c r="B661" s="4" t="s">
        <v>4004</v>
      </c>
      <c r="C661" s="4" t="s">
        <v>3980</v>
      </c>
      <c r="D661" s="4" t="s">
        <v>40940</v>
      </c>
      <c r="E661" s="4" t="s">
        <v>71</v>
      </c>
      <c r="F661" s="4" t="s">
        <v>4004</v>
      </c>
      <c r="G661" s="4" t="s">
        <v>71</v>
      </c>
      <c r="H661" s="4" t="s">
        <v>4004</v>
      </c>
      <c r="I661" s="4" t="s">
        <v>22</v>
      </c>
      <c r="J661" s="4" t="s">
        <v>4005</v>
      </c>
      <c r="K661" s="4" t="s">
        <v>4006</v>
      </c>
      <c r="L661" s="4" t="s">
        <v>267</v>
      </c>
      <c r="M661" s="4" t="s">
        <v>73</v>
      </c>
      <c r="N661" s="4" t="s">
        <v>4040</v>
      </c>
      <c r="O661" s="4" t="s">
        <v>4041</v>
      </c>
      <c r="P661" s="4" t="s">
        <v>4042</v>
      </c>
      <c r="Q661" s="4" t="s">
        <v>663</v>
      </c>
      <c r="R661" s="4" t="s">
        <v>39876</v>
      </c>
      <c r="S661" s="4" t="s">
        <v>39876</v>
      </c>
      <c r="T661" s="4" t="s">
        <v>39876</v>
      </c>
    </row>
    <row r="662" spans="1:20">
      <c r="A662" s="31">
        <v>19221103005</v>
      </c>
      <c r="B662" s="4" t="s">
        <v>4007</v>
      </c>
      <c r="C662" s="4" t="s">
        <v>3980</v>
      </c>
      <c r="D662" s="4" t="s">
        <v>18377</v>
      </c>
      <c r="E662" s="4" t="s">
        <v>71</v>
      </c>
      <c r="F662" s="4" t="s">
        <v>43537</v>
      </c>
      <c r="G662" s="4" t="s">
        <v>71</v>
      </c>
      <c r="H662" s="4" t="s">
        <v>43538</v>
      </c>
      <c r="I662" s="4" t="s">
        <v>22</v>
      </c>
      <c r="J662" s="4" t="s">
        <v>4008</v>
      </c>
      <c r="K662" s="4" t="s">
        <v>4009</v>
      </c>
      <c r="L662" s="4" t="s">
        <v>476</v>
      </c>
      <c r="M662" s="4" t="s">
        <v>73</v>
      </c>
      <c r="N662" s="4" t="s">
        <v>4043</v>
      </c>
      <c r="O662" s="4" t="s">
        <v>4044</v>
      </c>
      <c r="P662" s="4" t="s">
        <v>4045</v>
      </c>
      <c r="Q662" s="4" t="s">
        <v>663</v>
      </c>
      <c r="R662" s="4" t="s">
        <v>39876</v>
      </c>
      <c r="S662" s="4" t="s">
        <v>39876</v>
      </c>
      <c r="T662" s="4" t="s">
        <v>39876</v>
      </c>
    </row>
    <row r="663" spans="1:20">
      <c r="A663" s="31">
        <v>19221139181</v>
      </c>
      <c r="B663" s="4" t="s">
        <v>4010</v>
      </c>
      <c r="C663" s="4" t="s">
        <v>3980</v>
      </c>
      <c r="D663" s="4" t="s">
        <v>26945</v>
      </c>
      <c r="E663" s="4" t="s">
        <v>2835</v>
      </c>
      <c r="F663" s="4" t="s">
        <v>14104</v>
      </c>
      <c r="G663" s="4" t="s">
        <v>3020</v>
      </c>
      <c r="H663" s="4" t="s">
        <v>14104</v>
      </c>
      <c r="I663" s="4" t="s">
        <v>22</v>
      </c>
      <c r="J663" s="4" t="s">
        <v>4011</v>
      </c>
      <c r="K663" s="4" t="s">
        <v>4012</v>
      </c>
      <c r="L663" s="4" t="s">
        <v>3156</v>
      </c>
      <c r="M663" s="4" t="s">
        <v>73</v>
      </c>
      <c r="N663" s="4" t="s">
        <v>4046</v>
      </c>
      <c r="O663" s="4" t="s">
        <v>4047</v>
      </c>
      <c r="P663" s="4" t="s">
        <v>4048</v>
      </c>
      <c r="Q663" s="4" t="s">
        <v>922</v>
      </c>
      <c r="R663" s="4" t="s">
        <v>3021</v>
      </c>
      <c r="S663" s="4" t="s">
        <v>2836</v>
      </c>
      <c r="T663" s="4" t="s">
        <v>39876</v>
      </c>
    </row>
    <row r="664" spans="1:20">
      <c r="A664" s="31">
        <v>19221102999</v>
      </c>
      <c r="B664" s="4" t="s">
        <v>4013</v>
      </c>
      <c r="C664" s="4" t="s">
        <v>3980</v>
      </c>
      <c r="D664" s="4" t="s">
        <v>21608</v>
      </c>
      <c r="E664" s="4" t="s">
        <v>2835</v>
      </c>
      <c r="F664" s="4" t="s">
        <v>22923</v>
      </c>
      <c r="G664" s="4" t="s">
        <v>3020</v>
      </c>
      <c r="H664" s="4" t="s">
        <v>22925</v>
      </c>
      <c r="I664" s="4" t="s">
        <v>22</v>
      </c>
      <c r="J664" s="4" t="s">
        <v>304</v>
      </c>
      <c r="K664" s="4" t="s">
        <v>4014</v>
      </c>
      <c r="L664" s="4" t="s">
        <v>229</v>
      </c>
      <c r="M664" s="4" t="s">
        <v>73</v>
      </c>
      <c r="N664" s="4" t="s">
        <v>4049</v>
      </c>
      <c r="O664" s="4" t="s">
        <v>4050</v>
      </c>
      <c r="P664" s="4" t="s">
        <v>4051</v>
      </c>
      <c r="Q664" s="4" t="s">
        <v>663</v>
      </c>
      <c r="R664" s="4" t="s">
        <v>3021</v>
      </c>
      <c r="S664" s="4" t="s">
        <v>2836</v>
      </c>
      <c r="T664" s="4" t="s">
        <v>39876</v>
      </c>
    </row>
    <row r="665" spans="1:20">
      <c r="A665" s="31">
        <v>19221102015</v>
      </c>
      <c r="B665" s="4" t="s">
        <v>4015</v>
      </c>
      <c r="C665" s="4" t="s">
        <v>3980</v>
      </c>
      <c r="D665" s="4" t="s">
        <v>37099</v>
      </c>
      <c r="E665" s="4" t="s">
        <v>2835</v>
      </c>
      <c r="F665" s="4" t="s">
        <v>36964</v>
      </c>
      <c r="G665" s="4" t="s">
        <v>3020</v>
      </c>
      <c r="H665" s="4" t="s">
        <v>36965</v>
      </c>
      <c r="I665" s="4" t="s">
        <v>22</v>
      </c>
      <c r="J665" s="4" t="s">
        <v>3227</v>
      </c>
      <c r="K665" s="4" t="s">
        <v>4016</v>
      </c>
      <c r="L665" s="4" t="s">
        <v>93</v>
      </c>
      <c r="M665" s="4" t="s">
        <v>73</v>
      </c>
      <c r="N665" s="4" t="s">
        <v>4052</v>
      </c>
      <c r="O665" s="4" t="s">
        <v>4053</v>
      </c>
      <c r="P665" s="4" t="s">
        <v>4054</v>
      </c>
      <c r="Q665" s="4" t="s">
        <v>663</v>
      </c>
      <c r="R665" s="4" t="s">
        <v>3021</v>
      </c>
      <c r="S665" s="4" t="s">
        <v>2836</v>
      </c>
      <c r="T665" s="4" t="s">
        <v>39876</v>
      </c>
    </row>
    <row r="666" spans="1:20">
      <c r="A666" s="31">
        <v>19221139454</v>
      </c>
      <c r="B666" s="4" t="s">
        <v>4017</v>
      </c>
      <c r="C666" s="4" t="s">
        <v>3980</v>
      </c>
      <c r="D666" s="4" t="s">
        <v>40941</v>
      </c>
      <c r="E666" s="4" t="s">
        <v>2835</v>
      </c>
      <c r="F666" s="4" t="s">
        <v>21285</v>
      </c>
      <c r="G666" s="4" t="s">
        <v>3020</v>
      </c>
      <c r="H666" s="4" t="s">
        <v>21286</v>
      </c>
      <c r="I666" s="4" t="s">
        <v>22</v>
      </c>
      <c r="J666" s="4" t="s">
        <v>534</v>
      </c>
      <c r="K666" s="4" t="s">
        <v>4018</v>
      </c>
      <c r="L666" s="4" t="s">
        <v>276</v>
      </c>
      <c r="M666" s="4" t="s">
        <v>73</v>
      </c>
      <c r="N666" s="4" t="s">
        <v>4055</v>
      </c>
      <c r="O666" s="4" t="s">
        <v>4056</v>
      </c>
      <c r="P666" s="4" t="s">
        <v>4057</v>
      </c>
      <c r="Q666" s="4" t="s">
        <v>922</v>
      </c>
      <c r="R666" s="4" t="s">
        <v>3021</v>
      </c>
      <c r="S666" s="4" t="s">
        <v>2836</v>
      </c>
      <c r="T666" s="4" t="s">
        <v>39876</v>
      </c>
    </row>
    <row r="667" spans="1:20">
      <c r="A667" s="31">
        <v>19221139223</v>
      </c>
      <c r="B667" s="4" t="s">
        <v>4019</v>
      </c>
      <c r="C667" s="4" t="s">
        <v>3980</v>
      </c>
      <c r="D667" s="4" t="s">
        <v>40942</v>
      </c>
      <c r="E667" s="4" t="s">
        <v>2835</v>
      </c>
      <c r="F667" s="4" t="s">
        <v>21285</v>
      </c>
      <c r="G667" s="4" t="s">
        <v>3020</v>
      </c>
      <c r="H667" s="4" t="s">
        <v>21286</v>
      </c>
      <c r="I667" s="4" t="s">
        <v>22</v>
      </c>
      <c r="J667" s="4" t="s">
        <v>534</v>
      </c>
      <c r="K667" s="4" t="s">
        <v>4018</v>
      </c>
      <c r="L667" s="4" t="s">
        <v>276</v>
      </c>
      <c r="M667" s="4" t="s">
        <v>73</v>
      </c>
      <c r="N667" s="4" t="s">
        <v>4058</v>
      </c>
      <c r="O667" s="4" t="s">
        <v>4059</v>
      </c>
      <c r="P667" s="4" t="s">
        <v>4060</v>
      </c>
      <c r="Q667" s="4" t="s">
        <v>922</v>
      </c>
      <c r="R667" s="4" t="s">
        <v>3021</v>
      </c>
      <c r="S667" s="4" t="s">
        <v>2836</v>
      </c>
      <c r="T667" s="4" t="s">
        <v>39876</v>
      </c>
    </row>
    <row r="668" spans="1:20">
      <c r="A668" s="31">
        <v>19221102056</v>
      </c>
      <c r="B668" s="4" t="s">
        <v>4061</v>
      </c>
      <c r="C668" s="4" t="s">
        <v>4065</v>
      </c>
      <c r="D668" s="4" t="s">
        <v>18378</v>
      </c>
      <c r="E668" s="4" t="s">
        <v>71</v>
      </c>
      <c r="F668" s="4" t="s">
        <v>4061</v>
      </c>
      <c r="G668" s="4" t="s">
        <v>71</v>
      </c>
      <c r="H668" s="4" t="s">
        <v>4061</v>
      </c>
      <c r="I668" s="4" t="s">
        <v>22</v>
      </c>
      <c r="J668" s="4" t="s">
        <v>4062</v>
      </c>
      <c r="K668" s="4" t="s">
        <v>4063</v>
      </c>
      <c r="L668" s="4" t="s">
        <v>476</v>
      </c>
      <c r="M668" s="4" t="s">
        <v>73</v>
      </c>
      <c r="N668" s="4" t="s">
        <v>4086</v>
      </c>
      <c r="O668" s="4" t="s">
        <v>4087</v>
      </c>
      <c r="P668" s="4" t="s">
        <v>4088</v>
      </c>
      <c r="Q668" s="4" t="s">
        <v>663</v>
      </c>
      <c r="R668" s="4" t="s">
        <v>39876</v>
      </c>
      <c r="S668" s="4" t="s">
        <v>39876</v>
      </c>
      <c r="T668" s="4" t="s">
        <v>39876</v>
      </c>
    </row>
    <row r="669" spans="1:20">
      <c r="A669" s="31">
        <v>19221139298</v>
      </c>
      <c r="B669" s="4" t="s">
        <v>4064</v>
      </c>
      <c r="C669" s="4" t="s">
        <v>4065</v>
      </c>
      <c r="D669" s="4" t="s">
        <v>21609</v>
      </c>
      <c r="E669" s="4" t="s">
        <v>2835</v>
      </c>
      <c r="F669" s="4" t="s">
        <v>27445</v>
      </c>
      <c r="G669" s="4" t="s">
        <v>3020</v>
      </c>
      <c r="H669" s="4" t="s">
        <v>35101</v>
      </c>
      <c r="I669" s="4" t="s">
        <v>22</v>
      </c>
      <c r="J669" s="4" t="s">
        <v>4066</v>
      </c>
      <c r="K669" s="4" t="s">
        <v>4067</v>
      </c>
      <c r="L669" s="4" t="s">
        <v>3837</v>
      </c>
      <c r="M669" s="4" t="s">
        <v>73</v>
      </c>
      <c r="N669" s="4" t="s">
        <v>4068</v>
      </c>
      <c r="O669" s="4" t="s">
        <v>4069</v>
      </c>
      <c r="P669" s="4" t="s">
        <v>4070</v>
      </c>
      <c r="Q669" s="4" t="s">
        <v>922</v>
      </c>
      <c r="R669" s="4" t="s">
        <v>3021</v>
      </c>
      <c r="S669" s="4" t="s">
        <v>2836</v>
      </c>
      <c r="T669" s="4" t="s">
        <v>39876</v>
      </c>
    </row>
    <row r="670" spans="1:20">
      <c r="A670" s="31">
        <v>19221139132</v>
      </c>
      <c r="B670" s="4" t="s">
        <v>4071</v>
      </c>
      <c r="C670" s="4" t="s">
        <v>4065</v>
      </c>
      <c r="D670" s="4" t="s">
        <v>40943</v>
      </c>
      <c r="E670" s="4" t="s">
        <v>2835</v>
      </c>
      <c r="F670" s="4" t="s">
        <v>38465</v>
      </c>
      <c r="G670" s="4" t="s">
        <v>3020</v>
      </c>
      <c r="H670" s="4" t="s">
        <v>38466</v>
      </c>
      <c r="I670" s="4" t="s">
        <v>22</v>
      </c>
      <c r="J670" s="4" t="s">
        <v>3149</v>
      </c>
      <c r="K670" s="4" t="s">
        <v>4072</v>
      </c>
      <c r="L670" s="4" t="s">
        <v>293</v>
      </c>
      <c r="M670" s="4" t="s">
        <v>73</v>
      </c>
      <c r="N670" s="4" t="s">
        <v>4073</v>
      </c>
      <c r="O670" s="4" t="s">
        <v>4074</v>
      </c>
      <c r="P670" s="4" t="s">
        <v>4075</v>
      </c>
      <c r="Q670" s="4" t="s">
        <v>922</v>
      </c>
      <c r="R670" s="4" t="s">
        <v>3021</v>
      </c>
      <c r="S670" s="4" t="s">
        <v>2836</v>
      </c>
      <c r="T670" s="4" t="s">
        <v>39876</v>
      </c>
    </row>
    <row r="671" spans="1:20">
      <c r="A671" s="31">
        <v>19221102098</v>
      </c>
      <c r="B671" s="4" t="s">
        <v>4076</v>
      </c>
      <c r="C671" s="4" t="s">
        <v>4065</v>
      </c>
      <c r="D671" s="4" t="s">
        <v>40944</v>
      </c>
      <c r="E671" s="4" t="s">
        <v>2835</v>
      </c>
      <c r="F671" s="4" t="s">
        <v>12017</v>
      </c>
      <c r="G671" s="4" t="s">
        <v>3020</v>
      </c>
      <c r="H671" s="4" t="s">
        <v>12018</v>
      </c>
      <c r="I671" s="4" t="s">
        <v>22</v>
      </c>
      <c r="J671" s="4" t="s">
        <v>4077</v>
      </c>
      <c r="K671" s="4" t="s">
        <v>4078</v>
      </c>
      <c r="L671" s="4" t="s">
        <v>271</v>
      </c>
      <c r="M671" s="4" t="s">
        <v>73</v>
      </c>
      <c r="N671" s="4" t="s">
        <v>4089</v>
      </c>
      <c r="O671" s="4" t="s">
        <v>4090</v>
      </c>
      <c r="P671" s="4" t="s">
        <v>4091</v>
      </c>
      <c r="Q671" s="4" t="s">
        <v>663</v>
      </c>
      <c r="R671" s="4" t="s">
        <v>3021</v>
      </c>
      <c r="S671" s="4" t="s">
        <v>2836</v>
      </c>
      <c r="T671" s="4" t="s">
        <v>39876</v>
      </c>
    </row>
    <row r="672" spans="1:20">
      <c r="A672" s="31">
        <v>19221139660</v>
      </c>
      <c r="B672" s="4" t="s">
        <v>4079</v>
      </c>
      <c r="C672" s="4" t="s">
        <v>4065</v>
      </c>
      <c r="D672" s="4" t="s">
        <v>10591</v>
      </c>
      <c r="E672" s="4" t="s">
        <v>2835</v>
      </c>
      <c r="F672" s="4" t="s">
        <v>14104</v>
      </c>
      <c r="G672" s="4" t="s">
        <v>3020</v>
      </c>
      <c r="H672" s="4" t="s">
        <v>14104</v>
      </c>
      <c r="I672" s="4" t="s">
        <v>22</v>
      </c>
      <c r="J672" s="4" t="s">
        <v>4080</v>
      </c>
      <c r="K672" s="4" t="s">
        <v>4081</v>
      </c>
      <c r="L672" s="4" t="s">
        <v>3156</v>
      </c>
      <c r="M672" s="4" t="s">
        <v>73</v>
      </c>
      <c r="N672" s="4" t="s">
        <v>4092</v>
      </c>
      <c r="O672" s="4" t="s">
        <v>4093</v>
      </c>
      <c r="P672" s="4" t="s">
        <v>4094</v>
      </c>
      <c r="Q672" s="4" t="s">
        <v>922</v>
      </c>
      <c r="R672" s="4" t="s">
        <v>3021</v>
      </c>
      <c r="S672" s="4" t="s">
        <v>2836</v>
      </c>
      <c r="T672" s="4" t="s">
        <v>39876</v>
      </c>
    </row>
    <row r="673" spans="1:20">
      <c r="A673" s="31">
        <v>19221102130</v>
      </c>
      <c r="B673" s="4" t="s">
        <v>4082</v>
      </c>
      <c r="C673" s="4" t="s">
        <v>4065</v>
      </c>
      <c r="D673" s="4" t="s">
        <v>38912</v>
      </c>
      <c r="E673" s="4" t="s">
        <v>2835</v>
      </c>
      <c r="F673" s="4" t="s">
        <v>12017</v>
      </c>
      <c r="G673" s="4" t="s">
        <v>3020</v>
      </c>
      <c r="H673" s="4" t="s">
        <v>12018</v>
      </c>
      <c r="I673" s="4" t="s">
        <v>22</v>
      </c>
      <c r="J673" s="4" t="s">
        <v>3171</v>
      </c>
      <c r="K673" s="4" t="s">
        <v>4083</v>
      </c>
      <c r="L673" s="4" t="s">
        <v>271</v>
      </c>
      <c r="M673" s="4" t="s">
        <v>73</v>
      </c>
      <c r="N673" s="4" t="s">
        <v>4095</v>
      </c>
      <c r="O673" s="4" t="s">
        <v>4096</v>
      </c>
      <c r="P673" s="4" t="s">
        <v>4097</v>
      </c>
      <c r="Q673" s="4" t="s">
        <v>663</v>
      </c>
      <c r="R673" s="4" t="s">
        <v>3021</v>
      </c>
      <c r="S673" s="4" t="s">
        <v>2836</v>
      </c>
      <c r="T673" s="4" t="s">
        <v>39876</v>
      </c>
    </row>
    <row r="674" spans="1:20">
      <c r="A674" s="31">
        <v>19221102171</v>
      </c>
      <c r="B674" s="4" t="s">
        <v>4084</v>
      </c>
      <c r="C674" s="4" t="s">
        <v>4065</v>
      </c>
      <c r="D674" s="4" t="s">
        <v>40945</v>
      </c>
      <c r="E674" s="4" t="s">
        <v>71</v>
      </c>
      <c r="F674" s="4" t="s">
        <v>7836</v>
      </c>
      <c r="G674" s="4" t="s">
        <v>71</v>
      </c>
      <c r="H674" s="4" t="s">
        <v>7837</v>
      </c>
      <c r="I674" s="4" t="s">
        <v>22</v>
      </c>
      <c r="J674" s="4" t="s">
        <v>10008</v>
      </c>
      <c r="K674" s="4" t="s">
        <v>10468</v>
      </c>
      <c r="L674" s="4" t="s">
        <v>8048</v>
      </c>
      <c r="M674" s="4" t="s">
        <v>73</v>
      </c>
      <c r="N674" s="4" t="s">
        <v>4098</v>
      </c>
      <c r="O674" s="4" t="s">
        <v>4099</v>
      </c>
      <c r="P674" s="4" t="s">
        <v>4100</v>
      </c>
      <c r="Q674" s="4" t="s">
        <v>663</v>
      </c>
      <c r="R674" s="4" t="s">
        <v>39876</v>
      </c>
      <c r="S674" s="4" t="s">
        <v>39876</v>
      </c>
      <c r="T674" s="4" t="s">
        <v>39876</v>
      </c>
    </row>
    <row r="675" spans="1:20">
      <c r="A675" s="31">
        <v>19221102213</v>
      </c>
      <c r="B675" s="4" t="s">
        <v>4101</v>
      </c>
      <c r="C675" s="4" t="s">
        <v>4155</v>
      </c>
      <c r="D675" s="4" t="s">
        <v>8308</v>
      </c>
      <c r="E675" s="4" t="s">
        <v>2835</v>
      </c>
      <c r="F675" s="4" t="s">
        <v>27445</v>
      </c>
      <c r="G675" s="4" t="s">
        <v>3020</v>
      </c>
      <c r="H675" s="4" t="s">
        <v>33748</v>
      </c>
      <c r="I675" s="4" t="s">
        <v>22</v>
      </c>
      <c r="J675" s="4" t="s">
        <v>4102</v>
      </c>
      <c r="K675" s="4" t="s">
        <v>4103</v>
      </c>
      <c r="L675" s="4" t="s">
        <v>308</v>
      </c>
      <c r="M675" s="4" t="s">
        <v>73</v>
      </c>
      <c r="N675" s="4" t="s">
        <v>4156</v>
      </c>
      <c r="O675" s="4" t="s">
        <v>4157</v>
      </c>
      <c r="P675" s="4" t="s">
        <v>4158</v>
      </c>
      <c r="Q675" s="4" t="s">
        <v>663</v>
      </c>
      <c r="R675" s="4" t="s">
        <v>3021</v>
      </c>
      <c r="S675" s="4" t="s">
        <v>2836</v>
      </c>
      <c r="T675" s="4" t="s">
        <v>39876</v>
      </c>
    </row>
    <row r="676" spans="1:20">
      <c r="A676" s="31">
        <v>19221102981</v>
      </c>
      <c r="B676" s="4" t="s">
        <v>4104</v>
      </c>
      <c r="C676" s="4" t="s">
        <v>4155</v>
      </c>
      <c r="D676" s="4" t="s">
        <v>6222</v>
      </c>
      <c r="E676" s="4" t="s">
        <v>2835</v>
      </c>
      <c r="F676" s="4" t="s">
        <v>27445</v>
      </c>
      <c r="G676" s="4" t="s">
        <v>3020</v>
      </c>
      <c r="H676" s="4" t="s">
        <v>33748</v>
      </c>
      <c r="I676" s="4" t="s">
        <v>22</v>
      </c>
      <c r="J676" s="4" t="s">
        <v>4105</v>
      </c>
      <c r="K676" s="4" t="s">
        <v>4106</v>
      </c>
      <c r="L676" s="4" t="s">
        <v>308</v>
      </c>
      <c r="M676" s="4" t="s">
        <v>73</v>
      </c>
      <c r="N676" s="4" t="s">
        <v>4159</v>
      </c>
      <c r="O676" s="4" t="s">
        <v>4160</v>
      </c>
      <c r="P676" s="4" t="s">
        <v>4161</v>
      </c>
      <c r="Q676" s="4" t="s">
        <v>663</v>
      </c>
      <c r="R676" s="4" t="s">
        <v>3021</v>
      </c>
      <c r="S676" s="4" t="s">
        <v>2836</v>
      </c>
      <c r="T676" s="4" t="s">
        <v>39876</v>
      </c>
    </row>
    <row r="677" spans="1:20">
      <c r="A677" s="31">
        <v>19221102254</v>
      </c>
      <c r="B677" s="4" t="s">
        <v>4107</v>
      </c>
      <c r="C677" s="4" t="s">
        <v>4155</v>
      </c>
      <c r="D677" s="4" t="s">
        <v>13487</v>
      </c>
      <c r="E677" s="4" t="s">
        <v>71</v>
      </c>
      <c r="F677" s="4" t="s">
        <v>4107</v>
      </c>
      <c r="G677" s="4" t="s">
        <v>71</v>
      </c>
      <c r="H677" s="4" t="s">
        <v>4107</v>
      </c>
      <c r="I677" s="4" t="s">
        <v>22</v>
      </c>
      <c r="J677" s="4" t="s">
        <v>4108</v>
      </c>
      <c r="K677" s="4" t="s">
        <v>4109</v>
      </c>
      <c r="L677" s="4" t="s">
        <v>86</v>
      </c>
      <c r="M677" s="4" t="s">
        <v>73</v>
      </c>
      <c r="N677" s="4" t="s">
        <v>4162</v>
      </c>
      <c r="O677" s="4" t="s">
        <v>4163</v>
      </c>
      <c r="P677" s="4" t="s">
        <v>4164</v>
      </c>
      <c r="Q677" s="4" t="s">
        <v>663</v>
      </c>
      <c r="R677" s="4" t="s">
        <v>39876</v>
      </c>
      <c r="S677" s="4" t="s">
        <v>39876</v>
      </c>
      <c r="T677" s="4" t="s">
        <v>39876</v>
      </c>
    </row>
    <row r="678" spans="1:20">
      <c r="A678" s="31">
        <v>19221102338</v>
      </c>
      <c r="B678" s="4" t="s">
        <v>4110</v>
      </c>
      <c r="C678" s="4" t="s">
        <v>4155</v>
      </c>
      <c r="D678" s="4" t="s">
        <v>38913</v>
      </c>
      <c r="E678" s="4" t="s">
        <v>71</v>
      </c>
      <c r="F678" s="4" t="s">
        <v>4110</v>
      </c>
      <c r="G678" s="4" t="s">
        <v>71</v>
      </c>
      <c r="H678" s="4" t="s">
        <v>4110</v>
      </c>
      <c r="I678" s="4" t="s">
        <v>22</v>
      </c>
      <c r="J678" s="4" t="s">
        <v>1883</v>
      </c>
      <c r="K678" s="4" t="s">
        <v>4111</v>
      </c>
      <c r="L678" s="4" t="s">
        <v>1885</v>
      </c>
      <c r="M678" s="4" t="s">
        <v>73</v>
      </c>
      <c r="N678" s="4" t="s">
        <v>4165</v>
      </c>
      <c r="O678" s="4" t="s">
        <v>4166</v>
      </c>
      <c r="P678" s="4" t="s">
        <v>4167</v>
      </c>
      <c r="Q678" s="4" t="s">
        <v>663</v>
      </c>
      <c r="R678" s="4" t="s">
        <v>39876</v>
      </c>
      <c r="S678" s="4" t="s">
        <v>39876</v>
      </c>
      <c r="T678" s="4" t="s">
        <v>39876</v>
      </c>
    </row>
    <row r="679" spans="1:20">
      <c r="A679" s="31">
        <v>19221102379</v>
      </c>
      <c r="B679" s="4" t="s">
        <v>4112</v>
      </c>
      <c r="C679" s="4" t="s">
        <v>4155</v>
      </c>
      <c r="D679" s="4" t="s">
        <v>40946</v>
      </c>
      <c r="E679" s="4" t="s">
        <v>2835</v>
      </c>
      <c r="F679" s="4" t="s">
        <v>21285</v>
      </c>
      <c r="G679" s="4" t="s">
        <v>3020</v>
      </c>
      <c r="H679" s="4" t="s">
        <v>21286</v>
      </c>
      <c r="I679" s="4" t="s">
        <v>22</v>
      </c>
      <c r="J679" s="4" t="s">
        <v>1679</v>
      </c>
      <c r="K679" s="4" t="s">
        <v>4113</v>
      </c>
      <c r="L679" s="4" t="s">
        <v>276</v>
      </c>
      <c r="M679" s="4" t="s">
        <v>73</v>
      </c>
      <c r="N679" s="4" t="s">
        <v>4168</v>
      </c>
      <c r="O679" s="4" t="s">
        <v>4169</v>
      </c>
      <c r="P679" s="4" t="s">
        <v>4170</v>
      </c>
      <c r="Q679" s="4" t="s">
        <v>663</v>
      </c>
      <c r="R679" s="4" t="s">
        <v>3021</v>
      </c>
      <c r="S679" s="4" t="s">
        <v>2836</v>
      </c>
      <c r="T679" s="4" t="s">
        <v>39876</v>
      </c>
    </row>
    <row r="680" spans="1:20">
      <c r="A680" s="31">
        <v>19221102411</v>
      </c>
      <c r="B680" s="4" t="s">
        <v>4114</v>
      </c>
      <c r="C680" s="4" t="s">
        <v>4155</v>
      </c>
      <c r="D680" s="4" t="s">
        <v>20096</v>
      </c>
      <c r="E680" s="4" t="s">
        <v>71</v>
      </c>
      <c r="F680" s="4" t="s">
        <v>4114</v>
      </c>
      <c r="G680" s="4" t="s">
        <v>71</v>
      </c>
      <c r="H680" s="4" t="s">
        <v>4114</v>
      </c>
      <c r="I680" s="4" t="s">
        <v>22</v>
      </c>
      <c r="J680" s="4" t="s">
        <v>4115</v>
      </c>
      <c r="K680" s="4" t="s">
        <v>4116</v>
      </c>
      <c r="L680" s="4" t="s">
        <v>1885</v>
      </c>
      <c r="M680" s="4" t="s">
        <v>73</v>
      </c>
      <c r="N680" s="4" t="s">
        <v>4171</v>
      </c>
      <c r="O680" s="4" t="s">
        <v>4172</v>
      </c>
      <c r="P680" s="4" t="s">
        <v>4173</v>
      </c>
      <c r="Q680" s="4" t="s">
        <v>663</v>
      </c>
      <c r="R680" s="4" t="s">
        <v>39876</v>
      </c>
      <c r="S680" s="4" t="s">
        <v>39876</v>
      </c>
      <c r="T680" s="4" t="s">
        <v>39876</v>
      </c>
    </row>
    <row r="681" spans="1:20">
      <c r="A681" s="31">
        <v>19221102452</v>
      </c>
      <c r="B681" s="4" t="s">
        <v>4117</v>
      </c>
      <c r="C681" s="4" t="s">
        <v>4155</v>
      </c>
      <c r="D681" s="4" t="s">
        <v>10592</v>
      </c>
      <c r="E681" s="4" t="s">
        <v>71</v>
      </c>
      <c r="F681" s="4" t="s">
        <v>4117</v>
      </c>
      <c r="G681" s="4" t="s">
        <v>71</v>
      </c>
      <c r="H681" s="4" t="s">
        <v>4117</v>
      </c>
      <c r="I681" s="4" t="s">
        <v>22</v>
      </c>
      <c r="J681" s="4" t="s">
        <v>4118</v>
      </c>
      <c r="K681" s="4" t="s">
        <v>4119</v>
      </c>
      <c r="L681" s="4" t="s">
        <v>3300</v>
      </c>
      <c r="M681" s="4" t="s">
        <v>73</v>
      </c>
      <c r="N681" s="4" t="s">
        <v>4174</v>
      </c>
      <c r="O681" s="4" t="s">
        <v>4175</v>
      </c>
      <c r="P681" s="4" t="s">
        <v>4176</v>
      </c>
      <c r="Q681" s="4" t="s">
        <v>663</v>
      </c>
      <c r="R681" s="4" t="s">
        <v>39876</v>
      </c>
      <c r="S681" s="4" t="s">
        <v>39876</v>
      </c>
      <c r="T681" s="4" t="s">
        <v>39876</v>
      </c>
    </row>
    <row r="682" spans="1:20">
      <c r="A682" s="31">
        <v>19221102924</v>
      </c>
      <c r="B682" s="4" t="s">
        <v>4120</v>
      </c>
      <c r="C682" s="4" t="s">
        <v>4155</v>
      </c>
      <c r="D682" s="4" t="s">
        <v>13478</v>
      </c>
      <c r="E682" s="4" t="s">
        <v>2835</v>
      </c>
      <c r="F682" s="4" t="s">
        <v>29902</v>
      </c>
      <c r="G682" s="4" t="s">
        <v>3020</v>
      </c>
      <c r="H682" s="4" t="s">
        <v>29903</v>
      </c>
      <c r="I682" s="4" t="s">
        <v>22</v>
      </c>
      <c r="J682" s="4" t="s">
        <v>486</v>
      </c>
      <c r="K682" s="4" t="s">
        <v>4121</v>
      </c>
      <c r="L682" s="4" t="s">
        <v>441</v>
      </c>
      <c r="M682" s="4" t="s">
        <v>73</v>
      </c>
      <c r="N682" s="4" t="s">
        <v>4177</v>
      </c>
      <c r="O682" s="4" t="s">
        <v>4178</v>
      </c>
      <c r="P682" s="4" t="s">
        <v>4179</v>
      </c>
      <c r="Q682" s="4" t="s">
        <v>663</v>
      </c>
      <c r="R682" s="4" t="s">
        <v>3021</v>
      </c>
      <c r="S682" s="4" t="s">
        <v>2836</v>
      </c>
      <c r="T682" s="4" t="s">
        <v>39876</v>
      </c>
    </row>
    <row r="683" spans="1:20">
      <c r="A683" s="31">
        <v>19221102932</v>
      </c>
      <c r="B683" s="4" t="s">
        <v>4122</v>
      </c>
      <c r="C683" s="4" t="s">
        <v>4155</v>
      </c>
      <c r="D683" s="4" t="s">
        <v>8309</v>
      </c>
      <c r="E683" s="4" t="s">
        <v>2835</v>
      </c>
      <c r="F683" s="4" t="s">
        <v>15064</v>
      </c>
      <c r="G683" s="4" t="s">
        <v>3020</v>
      </c>
      <c r="H683" s="4" t="s">
        <v>15064</v>
      </c>
      <c r="I683" s="4" t="s">
        <v>22</v>
      </c>
      <c r="J683" s="4" t="s">
        <v>4123</v>
      </c>
      <c r="K683" s="4" t="s">
        <v>4124</v>
      </c>
      <c r="L683" s="4" t="s">
        <v>2000</v>
      </c>
      <c r="M683" s="4" t="s">
        <v>73</v>
      </c>
      <c r="N683" s="4" t="s">
        <v>4180</v>
      </c>
      <c r="O683" s="4" t="s">
        <v>4181</v>
      </c>
      <c r="P683" s="4" t="s">
        <v>4182</v>
      </c>
      <c r="Q683" s="4" t="s">
        <v>663</v>
      </c>
      <c r="R683" s="4" t="s">
        <v>3021</v>
      </c>
      <c r="S683" s="4" t="s">
        <v>2836</v>
      </c>
      <c r="T683" s="4" t="s">
        <v>39876</v>
      </c>
    </row>
    <row r="684" spans="1:20">
      <c r="A684" s="31">
        <v>19221139348</v>
      </c>
      <c r="B684" s="4" t="s">
        <v>4125</v>
      </c>
      <c r="C684" s="4" t="s">
        <v>4155</v>
      </c>
      <c r="D684" s="4" t="s">
        <v>25325</v>
      </c>
      <c r="E684" s="4" t="s">
        <v>2835</v>
      </c>
      <c r="F684" s="4" t="s">
        <v>22923</v>
      </c>
      <c r="G684" s="4" t="s">
        <v>3020</v>
      </c>
      <c r="H684" s="4" t="s">
        <v>22924</v>
      </c>
      <c r="I684" s="4" t="s">
        <v>22</v>
      </c>
      <c r="J684" s="4" t="s">
        <v>3403</v>
      </c>
      <c r="K684" s="4" t="s">
        <v>4126</v>
      </c>
      <c r="L684" s="4" t="s">
        <v>229</v>
      </c>
      <c r="M684" s="4" t="s">
        <v>73</v>
      </c>
      <c r="N684" s="4" t="s">
        <v>4183</v>
      </c>
      <c r="O684" s="4" t="s">
        <v>4184</v>
      </c>
      <c r="P684" s="4" t="s">
        <v>4185</v>
      </c>
      <c r="Q684" s="4" t="s">
        <v>922</v>
      </c>
      <c r="R684" s="4" t="s">
        <v>3021</v>
      </c>
      <c r="S684" s="4" t="s">
        <v>2836</v>
      </c>
      <c r="T684" s="4" t="s">
        <v>39876</v>
      </c>
    </row>
    <row r="685" spans="1:20">
      <c r="A685" s="31">
        <v>19221102494</v>
      </c>
      <c r="B685" s="4" t="s">
        <v>4127</v>
      </c>
      <c r="C685" s="4" t="s">
        <v>4186</v>
      </c>
      <c r="D685" s="4" t="s">
        <v>23530</v>
      </c>
      <c r="E685" s="4" t="s">
        <v>2835</v>
      </c>
      <c r="F685" s="4" t="s">
        <v>36964</v>
      </c>
      <c r="G685" s="4" t="s">
        <v>3020</v>
      </c>
      <c r="H685" s="4" t="s">
        <v>36965</v>
      </c>
      <c r="I685" s="4" t="s">
        <v>22</v>
      </c>
      <c r="J685" s="4" t="s">
        <v>530</v>
      </c>
      <c r="K685" s="4" t="s">
        <v>4128</v>
      </c>
      <c r="L685" s="4" t="s">
        <v>93</v>
      </c>
      <c r="M685" s="4" t="s">
        <v>73</v>
      </c>
      <c r="N685" s="4" t="s">
        <v>4187</v>
      </c>
      <c r="O685" s="4" t="s">
        <v>4188</v>
      </c>
      <c r="P685" s="4" t="s">
        <v>4189</v>
      </c>
      <c r="Q685" s="4" t="s">
        <v>663</v>
      </c>
      <c r="R685" s="4" t="s">
        <v>3021</v>
      </c>
      <c r="S685" s="4" t="s">
        <v>2836</v>
      </c>
      <c r="T685" s="4" t="s">
        <v>39876</v>
      </c>
    </row>
    <row r="686" spans="1:20">
      <c r="A686" s="31">
        <v>19221102536</v>
      </c>
      <c r="B686" s="4" t="s">
        <v>4129</v>
      </c>
      <c r="C686" s="4" t="s">
        <v>4186</v>
      </c>
      <c r="D686" s="4" t="s">
        <v>40947</v>
      </c>
      <c r="E686" s="4" t="s">
        <v>71</v>
      </c>
      <c r="F686" s="4" t="s">
        <v>4129</v>
      </c>
      <c r="G686" s="4" t="s">
        <v>71</v>
      </c>
      <c r="H686" s="4" t="s">
        <v>4129</v>
      </c>
      <c r="I686" s="4" t="s">
        <v>22</v>
      </c>
      <c r="J686" s="4" t="s">
        <v>4130</v>
      </c>
      <c r="K686" s="4" t="s">
        <v>4131</v>
      </c>
      <c r="L686" s="4" t="s">
        <v>267</v>
      </c>
      <c r="M686" s="4" t="s">
        <v>73</v>
      </c>
      <c r="N686" s="4" t="s">
        <v>4190</v>
      </c>
      <c r="O686" s="4" t="s">
        <v>4191</v>
      </c>
      <c r="P686" s="4" t="s">
        <v>4192</v>
      </c>
      <c r="Q686" s="4" t="s">
        <v>663</v>
      </c>
      <c r="R686" s="4" t="s">
        <v>39876</v>
      </c>
      <c r="S686" s="4" t="s">
        <v>39876</v>
      </c>
      <c r="T686" s="4" t="s">
        <v>39876</v>
      </c>
    </row>
    <row r="687" spans="1:20">
      <c r="A687" s="31">
        <v>19221102577</v>
      </c>
      <c r="B687" s="4" t="s">
        <v>4132</v>
      </c>
      <c r="C687" s="4" t="s">
        <v>4186</v>
      </c>
      <c r="D687" s="4" t="s">
        <v>40948</v>
      </c>
      <c r="E687" s="4" t="s">
        <v>71</v>
      </c>
      <c r="F687" s="4" t="s">
        <v>4132</v>
      </c>
      <c r="G687" s="4" t="s">
        <v>71</v>
      </c>
      <c r="H687" s="4" t="s">
        <v>4132</v>
      </c>
      <c r="I687" s="4" t="s">
        <v>22</v>
      </c>
      <c r="J687" s="4" t="s">
        <v>4133</v>
      </c>
      <c r="K687" s="4" t="s">
        <v>4134</v>
      </c>
      <c r="L687" s="4" t="s">
        <v>3300</v>
      </c>
      <c r="M687" s="4" t="s">
        <v>73</v>
      </c>
      <c r="N687" s="4" t="s">
        <v>4193</v>
      </c>
      <c r="O687" s="4" t="s">
        <v>4194</v>
      </c>
      <c r="P687" s="4" t="s">
        <v>4195</v>
      </c>
      <c r="Q687" s="4" t="s">
        <v>663</v>
      </c>
      <c r="R687" s="4" t="s">
        <v>39876</v>
      </c>
      <c r="S687" s="4" t="s">
        <v>39876</v>
      </c>
      <c r="T687" s="4" t="s">
        <v>39876</v>
      </c>
    </row>
    <row r="688" spans="1:20">
      <c r="A688" s="31">
        <v>19221102619</v>
      </c>
      <c r="B688" s="4" t="s">
        <v>4135</v>
      </c>
      <c r="C688" s="4" t="s">
        <v>4186</v>
      </c>
      <c r="D688" s="4" t="s">
        <v>37100</v>
      </c>
      <c r="E688" s="4" t="s">
        <v>2835</v>
      </c>
      <c r="F688" s="4" t="s">
        <v>16621</v>
      </c>
      <c r="G688" s="4" t="s">
        <v>3020</v>
      </c>
      <c r="H688" s="4" t="s">
        <v>16621</v>
      </c>
      <c r="I688" s="4" t="s">
        <v>22</v>
      </c>
      <c r="J688" s="4" t="s">
        <v>2675</v>
      </c>
      <c r="K688" s="4" t="s">
        <v>4136</v>
      </c>
      <c r="L688" s="4" t="s">
        <v>453</v>
      </c>
      <c r="M688" s="4" t="s">
        <v>73</v>
      </c>
      <c r="N688" s="4" t="s">
        <v>4196</v>
      </c>
      <c r="O688" s="4" t="s">
        <v>4197</v>
      </c>
      <c r="P688" s="4" t="s">
        <v>4198</v>
      </c>
      <c r="Q688" s="4" t="s">
        <v>663</v>
      </c>
      <c r="R688" s="4" t="s">
        <v>3021</v>
      </c>
      <c r="S688" s="4" t="s">
        <v>2836</v>
      </c>
      <c r="T688" s="4" t="s">
        <v>39876</v>
      </c>
    </row>
    <row r="689" spans="1:20">
      <c r="A689" s="31">
        <v>19221102650</v>
      </c>
      <c r="B689" s="4" t="s">
        <v>4137</v>
      </c>
      <c r="C689" s="4" t="s">
        <v>4186</v>
      </c>
      <c r="D689" s="4" t="s">
        <v>13488</v>
      </c>
      <c r="E689" s="4" t="s">
        <v>71</v>
      </c>
      <c r="F689" s="4" t="s">
        <v>4137</v>
      </c>
      <c r="G689" s="4" t="s">
        <v>71</v>
      </c>
      <c r="H689" s="4" t="s">
        <v>4137</v>
      </c>
      <c r="I689" s="4" t="s">
        <v>22</v>
      </c>
      <c r="J689" s="4" t="s">
        <v>266</v>
      </c>
      <c r="K689" s="4" t="s">
        <v>4138</v>
      </c>
      <c r="L689" s="4" t="s">
        <v>468</v>
      </c>
      <c r="M689" s="4" t="s">
        <v>73</v>
      </c>
      <c r="N689" s="4" t="s">
        <v>4199</v>
      </c>
      <c r="O689" s="4" t="s">
        <v>4200</v>
      </c>
      <c r="P689" s="4" t="s">
        <v>4201</v>
      </c>
      <c r="Q689" s="4" t="s">
        <v>663</v>
      </c>
      <c r="R689" s="4" t="s">
        <v>39876</v>
      </c>
      <c r="S689" s="4" t="s">
        <v>39876</v>
      </c>
      <c r="T689" s="4" t="s">
        <v>39876</v>
      </c>
    </row>
    <row r="690" spans="1:20">
      <c r="A690" s="31">
        <v>19221102692</v>
      </c>
      <c r="B690" s="4" t="s">
        <v>4139</v>
      </c>
      <c r="C690" s="4" t="s">
        <v>4186</v>
      </c>
      <c r="D690" s="4" t="s">
        <v>21610</v>
      </c>
      <c r="E690" s="4" t="s">
        <v>2835</v>
      </c>
      <c r="F690" s="4" t="s">
        <v>27445</v>
      </c>
      <c r="G690" s="4" t="s">
        <v>2835</v>
      </c>
      <c r="H690" s="4" t="s">
        <v>27446</v>
      </c>
      <c r="I690" s="4" t="s">
        <v>22</v>
      </c>
      <c r="J690" s="4" t="s">
        <v>4140</v>
      </c>
      <c r="K690" s="4" t="s">
        <v>4141</v>
      </c>
      <c r="L690" s="4" t="s">
        <v>476</v>
      </c>
      <c r="M690" s="4" t="s">
        <v>73</v>
      </c>
      <c r="N690" s="4" t="s">
        <v>4202</v>
      </c>
      <c r="O690" s="4" t="s">
        <v>4203</v>
      </c>
      <c r="P690" s="4" t="s">
        <v>4204</v>
      </c>
      <c r="Q690" s="4" t="s">
        <v>663</v>
      </c>
      <c r="R690" s="4" t="s">
        <v>2836</v>
      </c>
      <c r="S690" s="4" t="s">
        <v>2836</v>
      </c>
      <c r="T690" s="4" t="s">
        <v>39876</v>
      </c>
    </row>
    <row r="691" spans="1:20">
      <c r="A691" s="31">
        <v>19221139215</v>
      </c>
      <c r="B691" s="4" t="s">
        <v>4142</v>
      </c>
      <c r="C691" s="4" t="s">
        <v>4186</v>
      </c>
      <c r="D691" s="4" t="s">
        <v>8310</v>
      </c>
      <c r="E691" s="4" t="s">
        <v>2835</v>
      </c>
      <c r="F691" s="4" t="s">
        <v>27445</v>
      </c>
      <c r="G691" s="4" t="s">
        <v>2835</v>
      </c>
      <c r="H691" s="4" t="s">
        <v>27446</v>
      </c>
      <c r="I691" s="4" t="s">
        <v>22</v>
      </c>
      <c r="J691" s="4" t="s">
        <v>3658</v>
      </c>
      <c r="K691" s="4" t="s">
        <v>4143</v>
      </c>
      <c r="L691" s="4" t="s">
        <v>72</v>
      </c>
      <c r="M691" s="4" t="s">
        <v>73</v>
      </c>
      <c r="N691" s="4" t="s">
        <v>4205</v>
      </c>
      <c r="O691" s="4" t="s">
        <v>4206</v>
      </c>
      <c r="P691" s="4" t="s">
        <v>4207</v>
      </c>
      <c r="Q691" s="4" t="s">
        <v>922</v>
      </c>
      <c r="R691" s="4" t="s">
        <v>2836</v>
      </c>
      <c r="S691" s="4" t="s">
        <v>2836</v>
      </c>
      <c r="T691" s="4" t="s">
        <v>39876</v>
      </c>
    </row>
    <row r="692" spans="1:20">
      <c r="A692" s="31">
        <v>19221102734</v>
      </c>
      <c r="B692" s="4" t="s">
        <v>4144</v>
      </c>
      <c r="C692" s="4" t="s">
        <v>4186</v>
      </c>
      <c r="D692" s="4" t="s">
        <v>6223</v>
      </c>
      <c r="E692" s="4" t="s">
        <v>71</v>
      </c>
      <c r="F692" s="4" t="s">
        <v>24679</v>
      </c>
      <c r="G692" s="4" t="s">
        <v>71</v>
      </c>
      <c r="H692" s="4" t="s">
        <v>24679</v>
      </c>
      <c r="I692" s="4" t="s">
        <v>22</v>
      </c>
      <c r="J692" s="4" t="s">
        <v>4145</v>
      </c>
      <c r="K692" s="4" t="s">
        <v>4146</v>
      </c>
      <c r="L692" s="4" t="s">
        <v>476</v>
      </c>
      <c r="M692" s="4" t="s">
        <v>73</v>
      </c>
      <c r="N692" s="4" t="s">
        <v>4208</v>
      </c>
      <c r="O692" s="4" t="s">
        <v>4209</v>
      </c>
      <c r="P692" s="4" t="s">
        <v>4210</v>
      </c>
      <c r="Q692" s="4" t="s">
        <v>663</v>
      </c>
      <c r="R692" s="4" t="s">
        <v>39876</v>
      </c>
      <c r="S692" s="4" t="s">
        <v>39876</v>
      </c>
      <c r="T692" s="4" t="s">
        <v>39876</v>
      </c>
    </row>
    <row r="693" spans="1:20">
      <c r="A693" s="31">
        <v>19221102809</v>
      </c>
      <c r="B693" s="4" t="s">
        <v>4147</v>
      </c>
      <c r="C693" s="4" t="s">
        <v>4186</v>
      </c>
      <c r="D693" s="4" t="s">
        <v>32323</v>
      </c>
      <c r="E693" s="4" t="s">
        <v>2835</v>
      </c>
      <c r="F693" s="4" t="s">
        <v>18127</v>
      </c>
      <c r="G693" s="4" t="s">
        <v>3020</v>
      </c>
      <c r="H693" s="4" t="s">
        <v>18128</v>
      </c>
      <c r="I693" s="4" t="s">
        <v>22</v>
      </c>
      <c r="J693" s="4" t="s">
        <v>4148</v>
      </c>
      <c r="K693" s="4" t="s">
        <v>4149</v>
      </c>
      <c r="L693" s="4" t="s">
        <v>3915</v>
      </c>
      <c r="M693" s="4" t="s">
        <v>73</v>
      </c>
      <c r="N693" s="4" t="s">
        <v>4211</v>
      </c>
      <c r="O693" s="4" t="s">
        <v>4212</v>
      </c>
      <c r="P693" s="4" t="s">
        <v>4213</v>
      </c>
      <c r="Q693" s="4" t="s">
        <v>663</v>
      </c>
      <c r="R693" s="4" t="s">
        <v>3021</v>
      </c>
      <c r="S693" s="4" t="s">
        <v>2836</v>
      </c>
      <c r="T693" s="4" t="s">
        <v>39876</v>
      </c>
    </row>
    <row r="694" spans="1:20">
      <c r="A694" s="31">
        <v>19221102841</v>
      </c>
      <c r="B694" s="4" t="s">
        <v>4150</v>
      </c>
      <c r="C694" s="4" t="s">
        <v>4186</v>
      </c>
      <c r="D694" s="4" t="s">
        <v>40949</v>
      </c>
      <c r="E694" s="4" t="s">
        <v>2835</v>
      </c>
      <c r="F694" s="4" t="s">
        <v>29902</v>
      </c>
      <c r="G694" s="4" t="s">
        <v>3020</v>
      </c>
      <c r="H694" s="4" t="s">
        <v>29903</v>
      </c>
      <c r="I694" s="4" t="s">
        <v>22</v>
      </c>
      <c r="J694" s="4" t="s">
        <v>455</v>
      </c>
      <c r="K694" s="4" t="s">
        <v>4151</v>
      </c>
      <c r="L694" s="4" t="s">
        <v>441</v>
      </c>
      <c r="M694" s="4" t="s">
        <v>73</v>
      </c>
      <c r="N694" s="4" t="s">
        <v>4214</v>
      </c>
      <c r="O694" s="4" t="s">
        <v>4215</v>
      </c>
      <c r="P694" s="4" t="s">
        <v>4216</v>
      </c>
      <c r="Q694" s="4" t="s">
        <v>663</v>
      </c>
      <c r="R694" s="4" t="s">
        <v>3021</v>
      </c>
      <c r="S694" s="4" t="s">
        <v>2836</v>
      </c>
      <c r="T694" s="4" t="s">
        <v>39876</v>
      </c>
    </row>
    <row r="695" spans="1:20">
      <c r="A695" s="31">
        <v>19221102858</v>
      </c>
      <c r="B695" s="4" t="s">
        <v>4152</v>
      </c>
      <c r="C695" s="4" t="s">
        <v>4186</v>
      </c>
      <c r="D695" s="4" t="s">
        <v>13489</v>
      </c>
      <c r="E695" s="4" t="s">
        <v>71</v>
      </c>
      <c r="F695" s="4" t="s">
        <v>4152</v>
      </c>
      <c r="G695" s="4" t="s">
        <v>71</v>
      </c>
      <c r="H695" s="4" t="s">
        <v>4152</v>
      </c>
      <c r="I695" s="4" t="s">
        <v>22</v>
      </c>
      <c r="J695" s="4" t="s">
        <v>4153</v>
      </c>
      <c r="K695" s="4" t="s">
        <v>4154</v>
      </c>
      <c r="L695" s="4" t="s">
        <v>476</v>
      </c>
      <c r="M695" s="4" t="s">
        <v>73</v>
      </c>
      <c r="N695" s="4" t="s">
        <v>4217</v>
      </c>
      <c r="O695" s="4" t="s">
        <v>4218</v>
      </c>
      <c r="P695" s="4" t="s">
        <v>4219</v>
      </c>
      <c r="Q695" s="4" t="s">
        <v>663</v>
      </c>
      <c r="R695" s="4" t="s">
        <v>39876</v>
      </c>
      <c r="S695" s="4" t="s">
        <v>39876</v>
      </c>
      <c r="T695" s="4" t="s">
        <v>39876</v>
      </c>
    </row>
    <row r="696" spans="1:20">
      <c r="A696" s="31">
        <v>19221139264</v>
      </c>
      <c r="B696" s="4" t="s">
        <v>4220</v>
      </c>
      <c r="C696" s="4" t="s">
        <v>4221</v>
      </c>
      <c r="D696" s="4" t="s">
        <v>21611</v>
      </c>
      <c r="E696" s="4" t="s">
        <v>2835</v>
      </c>
      <c r="F696" s="4" t="s">
        <v>27445</v>
      </c>
      <c r="G696" s="4" t="s">
        <v>2835</v>
      </c>
      <c r="H696" s="4" t="s">
        <v>27446</v>
      </c>
      <c r="I696" s="4" t="s">
        <v>22</v>
      </c>
      <c r="J696" s="4" t="s">
        <v>4222</v>
      </c>
      <c r="K696" s="4" t="s">
        <v>4223</v>
      </c>
      <c r="L696" s="4" t="s">
        <v>86</v>
      </c>
      <c r="M696" s="4" t="s">
        <v>73</v>
      </c>
      <c r="N696" s="4" t="s">
        <v>4224</v>
      </c>
      <c r="O696" s="4" t="s">
        <v>4225</v>
      </c>
      <c r="P696" s="4" t="s">
        <v>4226</v>
      </c>
      <c r="Q696" s="4" t="s">
        <v>922</v>
      </c>
      <c r="R696" s="4" t="s">
        <v>2836</v>
      </c>
      <c r="S696" s="4" t="s">
        <v>2836</v>
      </c>
      <c r="T696" s="4" t="s">
        <v>39876</v>
      </c>
    </row>
    <row r="697" spans="1:20">
      <c r="A697" s="31">
        <v>19221140361</v>
      </c>
      <c r="B697" s="4" t="s">
        <v>4227</v>
      </c>
      <c r="C697" s="4" t="s">
        <v>4221</v>
      </c>
      <c r="D697" s="4" t="s">
        <v>40950</v>
      </c>
      <c r="E697" s="4" t="s">
        <v>2835</v>
      </c>
      <c r="F697" s="4" t="s">
        <v>12017</v>
      </c>
      <c r="G697" s="4" t="s">
        <v>3020</v>
      </c>
      <c r="H697" s="4" t="s">
        <v>12018</v>
      </c>
      <c r="I697" s="4" t="s">
        <v>22</v>
      </c>
      <c r="J697" s="4" t="s">
        <v>4228</v>
      </c>
      <c r="K697" s="4" t="s">
        <v>4229</v>
      </c>
      <c r="L697" s="4" t="s">
        <v>271</v>
      </c>
      <c r="M697" s="4" t="s">
        <v>73</v>
      </c>
      <c r="N697" s="4" t="s">
        <v>4230</v>
      </c>
      <c r="O697" s="4" t="s">
        <v>4231</v>
      </c>
      <c r="P697" s="4" t="s">
        <v>4232</v>
      </c>
      <c r="Q697" s="4" t="s">
        <v>663</v>
      </c>
      <c r="R697" s="4" t="s">
        <v>3021</v>
      </c>
      <c r="S697" s="4" t="s">
        <v>2836</v>
      </c>
      <c r="T697" s="4" t="s">
        <v>39876</v>
      </c>
    </row>
    <row r="698" spans="1:20">
      <c r="A698" s="31">
        <v>19221140601</v>
      </c>
      <c r="B698" s="4" t="s">
        <v>4233</v>
      </c>
      <c r="C698" s="4" t="s">
        <v>4221</v>
      </c>
      <c r="D698" s="4" t="s">
        <v>15497</v>
      </c>
      <c r="E698" s="4" t="s">
        <v>71</v>
      </c>
      <c r="F698" s="4" t="s">
        <v>4233</v>
      </c>
      <c r="G698" s="4" t="s">
        <v>71</v>
      </c>
      <c r="H698" s="4" t="s">
        <v>4233</v>
      </c>
      <c r="I698" s="4" t="s">
        <v>22</v>
      </c>
      <c r="J698" s="4" t="s">
        <v>301</v>
      </c>
      <c r="K698" s="4" t="s">
        <v>4234</v>
      </c>
      <c r="L698" s="4" t="s">
        <v>86</v>
      </c>
      <c r="M698" s="4" t="s">
        <v>73</v>
      </c>
      <c r="N698" s="4" t="s">
        <v>4235</v>
      </c>
      <c r="O698" s="4" t="s">
        <v>4236</v>
      </c>
      <c r="P698" s="4" t="s">
        <v>4237</v>
      </c>
      <c r="Q698" s="4" t="s">
        <v>663</v>
      </c>
      <c r="R698" s="4" t="s">
        <v>39876</v>
      </c>
      <c r="S698" s="4" t="s">
        <v>39876</v>
      </c>
      <c r="T698" s="4" t="s">
        <v>39876</v>
      </c>
    </row>
    <row r="699" spans="1:20">
      <c r="A699" s="31">
        <v>19221140569</v>
      </c>
      <c r="B699" s="4" t="s">
        <v>4238</v>
      </c>
      <c r="C699" s="4" t="s">
        <v>4221</v>
      </c>
      <c r="D699" s="4" t="s">
        <v>14368</v>
      </c>
      <c r="E699" s="4" t="s">
        <v>2835</v>
      </c>
      <c r="F699" s="4" t="s">
        <v>27445</v>
      </c>
      <c r="G699" s="4" t="s">
        <v>2835</v>
      </c>
      <c r="H699" s="4" t="s">
        <v>27446</v>
      </c>
      <c r="I699" s="4" t="s">
        <v>22</v>
      </c>
      <c r="J699" s="4" t="s">
        <v>4239</v>
      </c>
      <c r="K699" s="4" t="s">
        <v>4240</v>
      </c>
      <c r="L699" s="4" t="s">
        <v>1885</v>
      </c>
      <c r="M699" s="4" t="s">
        <v>73</v>
      </c>
      <c r="N699" s="4" t="s">
        <v>4265</v>
      </c>
      <c r="O699" s="4" t="s">
        <v>4266</v>
      </c>
      <c r="P699" s="4" t="s">
        <v>4267</v>
      </c>
      <c r="Q699" s="4" t="s">
        <v>663</v>
      </c>
      <c r="R699" s="4" t="s">
        <v>2836</v>
      </c>
      <c r="S699" s="4" t="s">
        <v>2836</v>
      </c>
      <c r="T699" s="4" t="s">
        <v>39876</v>
      </c>
    </row>
    <row r="700" spans="1:20">
      <c r="A700" s="31">
        <v>19221140528</v>
      </c>
      <c r="B700" s="4" t="s">
        <v>4241</v>
      </c>
      <c r="C700" s="4" t="s">
        <v>4221</v>
      </c>
      <c r="D700" s="4" t="s">
        <v>14369</v>
      </c>
      <c r="E700" s="4" t="s">
        <v>2835</v>
      </c>
      <c r="F700" s="4" t="s">
        <v>27445</v>
      </c>
      <c r="G700" s="4" t="s">
        <v>2835</v>
      </c>
      <c r="H700" s="4" t="s">
        <v>27446</v>
      </c>
      <c r="I700" s="4" t="s">
        <v>22</v>
      </c>
      <c r="J700" s="4" t="s">
        <v>335</v>
      </c>
      <c r="K700" s="4" t="s">
        <v>4242</v>
      </c>
      <c r="L700" s="4" t="s">
        <v>1885</v>
      </c>
      <c r="M700" s="4" t="s">
        <v>73</v>
      </c>
      <c r="N700" s="4" t="s">
        <v>4268</v>
      </c>
      <c r="O700" s="4" t="s">
        <v>4269</v>
      </c>
      <c r="P700" s="4" t="s">
        <v>4270</v>
      </c>
      <c r="Q700" s="4" t="s">
        <v>663</v>
      </c>
      <c r="R700" s="4" t="s">
        <v>2836</v>
      </c>
      <c r="S700" s="4" t="s">
        <v>2836</v>
      </c>
      <c r="T700" s="4" t="s">
        <v>39876</v>
      </c>
    </row>
    <row r="701" spans="1:20">
      <c r="A701" s="31">
        <v>19231011867</v>
      </c>
      <c r="B701" s="4" t="s">
        <v>4243</v>
      </c>
      <c r="C701" s="4" t="s">
        <v>4221</v>
      </c>
      <c r="D701" s="4" t="s">
        <v>17199</v>
      </c>
      <c r="E701" s="4" t="s">
        <v>2835</v>
      </c>
      <c r="F701" s="4" t="s">
        <v>38465</v>
      </c>
      <c r="G701" s="4" t="s">
        <v>3020</v>
      </c>
      <c r="H701" s="4" t="s">
        <v>38466</v>
      </c>
      <c r="I701" s="4" t="s">
        <v>22</v>
      </c>
      <c r="J701" s="4" t="s">
        <v>1614</v>
      </c>
      <c r="K701" s="4" t="s">
        <v>4244</v>
      </c>
      <c r="L701" s="4" t="s">
        <v>293</v>
      </c>
      <c r="M701" s="4" t="s">
        <v>73</v>
      </c>
      <c r="N701" s="4" t="s">
        <v>4271</v>
      </c>
      <c r="O701" s="4" t="s">
        <v>4272</v>
      </c>
      <c r="P701" s="4" t="s">
        <v>4273</v>
      </c>
      <c r="Q701" s="4" t="s">
        <v>922</v>
      </c>
      <c r="R701" s="4" t="s">
        <v>3021</v>
      </c>
      <c r="S701" s="4" t="s">
        <v>2836</v>
      </c>
      <c r="T701" s="4" t="s">
        <v>39876</v>
      </c>
    </row>
    <row r="702" spans="1:20">
      <c r="A702" s="31">
        <v>19221140486</v>
      </c>
      <c r="B702" s="4" t="s">
        <v>4245</v>
      </c>
      <c r="C702" s="4" t="s">
        <v>4221</v>
      </c>
      <c r="D702" s="4" t="s">
        <v>38914</v>
      </c>
      <c r="E702" s="4" t="s">
        <v>71</v>
      </c>
      <c r="F702" s="4" t="s">
        <v>4245</v>
      </c>
      <c r="G702" s="4" t="s">
        <v>71</v>
      </c>
      <c r="H702" s="4" t="s">
        <v>4245</v>
      </c>
      <c r="I702" s="4" t="s">
        <v>22</v>
      </c>
      <c r="J702" s="4" t="s">
        <v>1190</v>
      </c>
      <c r="K702" s="4" t="s">
        <v>4246</v>
      </c>
      <c r="L702" s="4" t="s">
        <v>263</v>
      </c>
      <c r="M702" s="4" t="s">
        <v>73</v>
      </c>
      <c r="N702" s="4" t="s">
        <v>4274</v>
      </c>
      <c r="O702" s="4" t="s">
        <v>4275</v>
      </c>
      <c r="P702" s="4" t="s">
        <v>4276</v>
      </c>
      <c r="Q702" s="4" t="s">
        <v>663</v>
      </c>
      <c r="R702" s="4" t="s">
        <v>39876</v>
      </c>
      <c r="S702" s="4" t="s">
        <v>39876</v>
      </c>
      <c r="T702" s="4" t="s">
        <v>39876</v>
      </c>
    </row>
    <row r="703" spans="1:20">
      <c r="A703" s="31">
        <v>19221140445</v>
      </c>
      <c r="B703" s="4" t="s">
        <v>4247</v>
      </c>
      <c r="C703" s="4" t="s">
        <v>4221</v>
      </c>
      <c r="D703" s="4" t="s">
        <v>15498</v>
      </c>
      <c r="E703" s="4" t="s">
        <v>2835</v>
      </c>
      <c r="F703" s="4" t="s">
        <v>22923</v>
      </c>
      <c r="G703" s="4" t="s">
        <v>3020</v>
      </c>
      <c r="H703" s="4" t="s">
        <v>22924</v>
      </c>
      <c r="I703" s="4" t="s">
        <v>22</v>
      </c>
      <c r="J703" s="4" t="s">
        <v>4248</v>
      </c>
      <c r="K703" s="4" t="s">
        <v>4249</v>
      </c>
      <c r="L703" s="4" t="s">
        <v>229</v>
      </c>
      <c r="M703" s="4" t="s">
        <v>73</v>
      </c>
      <c r="N703" s="4" t="s">
        <v>4277</v>
      </c>
      <c r="O703" s="4" t="s">
        <v>4278</v>
      </c>
      <c r="P703" s="4" t="s">
        <v>4279</v>
      </c>
      <c r="Q703" s="4" t="s">
        <v>663</v>
      </c>
      <c r="R703" s="4" t="s">
        <v>3021</v>
      </c>
      <c r="S703" s="4" t="s">
        <v>2836</v>
      </c>
      <c r="T703" s="4" t="s">
        <v>39876</v>
      </c>
    </row>
    <row r="704" spans="1:20">
      <c r="A704" s="31">
        <v>19221140320</v>
      </c>
      <c r="B704" s="4" t="s">
        <v>4250</v>
      </c>
      <c r="C704" s="4" t="s">
        <v>4221</v>
      </c>
      <c r="D704" s="4" t="s">
        <v>40951</v>
      </c>
      <c r="E704" s="4" t="s">
        <v>71</v>
      </c>
      <c r="F704" s="4" t="s">
        <v>7836</v>
      </c>
      <c r="G704" s="4" t="s">
        <v>71</v>
      </c>
      <c r="H704" s="4" t="s">
        <v>7837</v>
      </c>
      <c r="I704" s="4" t="s">
        <v>22</v>
      </c>
      <c r="J704" s="4" t="s">
        <v>10469</v>
      </c>
      <c r="K704" s="4" t="s">
        <v>10470</v>
      </c>
      <c r="L704" s="4" t="s">
        <v>8048</v>
      </c>
      <c r="M704" s="4" t="s">
        <v>73</v>
      </c>
      <c r="N704" s="4" t="s">
        <v>4280</v>
      </c>
      <c r="O704" s="4" t="s">
        <v>4281</v>
      </c>
      <c r="P704" s="4" t="s">
        <v>4282</v>
      </c>
      <c r="Q704" s="4" t="s">
        <v>663</v>
      </c>
      <c r="R704" s="4" t="s">
        <v>39876</v>
      </c>
      <c r="S704" s="4" t="s">
        <v>39876</v>
      </c>
      <c r="T704" s="4" t="s">
        <v>39876</v>
      </c>
    </row>
    <row r="705" spans="1:20">
      <c r="A705" s="31">
        <v>19221140403</v>
      </c>
      <c r="B705" s="4" t="s">
        <v>4251</v>
      </c>
      <c r="C705" s="4" t="s">
        <v>4221</v>
      </c>
      <c r="D705" s="4" t="s">
        <v>20097</v>
      </c>
      <c r="E705" s="4" t="s">
        <v>71</v>
      </c>
      <c r="F705" s="4" t="s">
        <v>4251</v>
      </c>
      <c r="G705" s="4" t="s">
        <v>71</v>
      </c>
      <c r="H705" s="4" t="s">
        <v>4251</v>
      </c>
      <c r="I705" s="4" t="s">
        <v>22</v>
      </c>
      <c r="J705" s="4" t="s">
        <v>4252</v>
      </c>
      <c r="K705" s="4" t="s">
        <v>4253</v>
      </c>
      <c r="L705" s="4" t="s">
        <v>468</v>
      </c>
      <c r="M705" s="4" t="s">
        <v>73</v>
      </c>
      <c r="N705" s="4" t="s">
        <v>4283</v>
      </c>
      <c r="O705" s="4" t="s">
        <v>4284</v>
      </c>
      <c r="P705" s="4" t="s">
        <v>4285</v>
      </c>
      <c r="Q705" s="4" t="s">
        <v>663</v>
      </c>
      <c r="R705" s="4" t="s">
        <v>39876</v>
      </c>
      <c r="S705" s="4" t="s">
        <v>39876</v>
      </c>
      <c r="T705" s="4" t="s">
        <v>39876</v>
      </c>
    </row>
    <row r="706" spans="1:20">
      <c r="A706" s="31">
        <v>19221139934</v>
      </c>
      <c r="B706" s="4" t="s">
        <v>4254</v>
      </c>
      <c r="C706" s="4" t="s">
        <v>4221</v>
      </c>
      <c r="D706" s="4" t="s">
        <v>17200</v>
      </c>
      <c r="E706" s="4" t="s">
        <v>2835</v>
      </c>
      <c r="F706" s="4" t="s">
        <v>5272</v>
      </c>
      <c r="G706" s="4" t="s">
        <v>3020</v>
      </c>
      <c r="H706" s="4" t="s">
        <v>5272</v>
      </c>
      <c r="I706" s="4" t="s">
        <v>22</v>
      </c>
      <c r="J706" s="4" t="s">
        <v>1854</v>
      </c>
      <c r="K706" s="4" t="s">
        <v>4255</v>
      </c>
      <c r="L706" s="4" t="s">
        <v>2284</v>
      </c>
      <c r="M706" s="4" t="s">
        <v>73</v>
      </c>
      <c r="N706" s="4" t="s">
        <v>4286</v>
      </c>
      <c r="O706" s="4" t="s">
        <v>4287</v>
      </c>
      <c r="P706" s="4" t="s">
        <v>4288</v>
      </c>
      <c r="Q706" s="4" t="s">
        <v>922</v>
      </c>
      <c r="R706" s="4" t="s">
        <v>3021</v>
      </c>
      <c r="S706" s="4" t="s">
        <v>2836</v>
      </c>
      <c r="T706" s="4" t="s">
        <v>39876</v>
      </c>
    </row>
    <row r="707" spans="1:20">
      <c r="A707" s="31">
        <v>19221140288</v>
      </c>
      <c r="B707" s="4" t="s">
        <v>4256</v>
      </c>
      <c r="C707" s="4" t="s">
        <v>4221</v>
      </c>
      <c r="D707" s="4" t="s">
        <v>32324</v>
      </c>
      <c r="E707" s="4" t="s">
        <v>2835</v>
      </c>
      <c r="F707" s="4" t="s">
        <v>33749</v>
      </c>
      <c r="G707" s="4" t="s">
        <v>3020</v>
      </c>
      <c r="H707" s="4" t="s">
        <v>33748</v>
      </c>
      <c r="I707" s="4" t="s">
        <v>22</v>
      </c>
      <c r="J707" s="4" t="s">
        <v>4257</v>
      </c>
      <c r="K707" s="4" t="s">
        <v>4258</v>
      </c>
      <c r="L707" s="4" t="s">
        <v>308</v>
      </c>
      <c r="M707" s="4" t="s">
        <v>73</v>
      </c>
      <c r="N707" s="4" t="s">
        <v>4289</v>
      </c>
      <c r="O707" s="4" t="s">
        <v>4290</v>
      </c>
      <c r="P707" s="4" t="s">
        <v>4291</v>
      </c>
      <c r="Q707" s="4" t="s">
        <v>663</v>
      </c>
      <c r="R707" s="4" t="s">
        <v>3021</v>
      </c>
      <c r="S707" s="4" t="s">
        <v>2836</v>
      </c>
      <c r="T707" s="4" t="s">
        <v>39876</v>
      </c>
    </row>
    <row r="708" spans="1:20">
      <c r="A708" s="31">
        <v>19221140247</v>
      </c>
      <c r="B708" s="4" t="s">
        <v>4259</v>
      </c>
      <c r="C708" s="4" t="s">
        <v>4221</v>
      </c>
      <c r="D708" s="4" t="s">
        <v>15499</v>
      </c>
      <c r="E708" s="4" t="s">
        <v>71</v>
      </c>
      <c r="F708" s="4" t="s">
        <v>4259</v>
      </c>
      <c r="G708" s="4" t="s">
        <v>71</v>
      </c>
      <c r="H708" s="4" t="s">
        <v>4259</v>
      </c>
      <c r="I708" s="4" t="s">
        <v>22</v>
      </c>
      <c r="J708" s="4" t="s">
        <v>4260</v>
      </c>
      <c r="K708" s="4" t="s">
        <v>4261</v>
      </c>
      <c r="L708" s="4" t="s">
        <v>86</v>
      </c>
      <c r="M708" s="4" t="s">
        <v>73</v>
      </c>
      <c r="N708" s="4" t="s">
        <v>4292</v>
      </c>
      <c r="O708" s="4" t="s">
        <v>4293</v>
      </c>
      <c r="P708" s="4" t="s">
        <v>4294</v>
      </c>
      <c r="Q708" s="4" t="s">
        <v>663</v>
      </c>
      <c r="R708" s="4" t="s">
        <v>39876</v>
      </c>
      <c r="S708" s="4" t="s">
        <v>39876</v>
      </c>
      <c r="T708" s="4" t="s">
        <v>39876</v>
      </c>
    </row>
    <row r="709" spans="1:20">
      <c r="A709" s="31">
        <v>19221140205</v>
      </c>
      <c r="B709" s="4" t="s">
        <v>4262</v>
      </c>
      <c r="C709" s="4" t="s">
        <v>4221</v>
      </c>
      <c r="D709" s="4" t="s">
        <v>15500</v>
      </c>
      <c r="E709" s="4" t="s">
        <v>2835</v>
      </c>
      <c r="F709" s="4" t="s">
        <v>13185</v>
      </c>
      <c r="G709" s="4" t="s">
        <v>3020</v>
      </c>
      <c r="H709" s="4" t="s">
        <v>13187</v>
      </c>
      <c r="I709" s="4" t="s">
        <v>22</v>
      </c>
      <c r="J709" s="4" t="s">
        <v>4263</v>
      </c>
      <c r="K709" s="4" t="s">
        <v>4264</v>
      </c>
      <c r="L709" s="4" t="s">
        <v>231</v>
      </c>
      <c r="M709" s="4" t="s">
        <v>73</v>
      </c>
      <c r="N709" s="4" t="s">
        <v>4295</v>
      </c>
      <c r="O709" s="4" t="s">
        <v>4296</v>
      </c>
      <c r="P709" s="4" t="s">
        <v>4297</v>
      </c>
      <c r="Q709" s="4" t="s">
        <v>663</v>
      </c>
      <c r="R709" s="4" t="s">
        <v>3021</v>
      </c>
      <c r="S709" s="4" t="s">
        <v>2836</v>
      </c>
      <c r="T709" s="4" t="s">
        <v>39876</v>
      </c>
    </row>
    <row r="710" spans="1:20">
      <c r="A710" s="31">
        <v>19221139025</v>
      </c>
      <c r="B710" s="4" t="s">
        <v>4298</v>
      </c>
      <c r="C710" s="4" t="s">
        <v>4299</v>
      </c>
      <c r="D710" s="4" t="s">
        <v>38915</v>
      </c>
      <c r="E710" s="4" t="s">
        <v>71</v>
      </c>
      <c r="F710" s="4" t="s">
        <v>7836</v>
      </c>
      <c r="G710" s="4" t="s">
        <v>71</v>
      </c>
      <c r="H710" s="4" t="s">
        <v>7837</v>
      </c>
      <c r="I710" s="4" t="s">
        <v>22</v>
      </c>
      <c r="J710" s="4" t="s">
        <v>10205</v>
      </c>
      <c r="K710" s="4" t="s">
        <v>10471</v>
      </c>
      <c r="L710" s="4" t="s">
        <v>8048</v>
      </c>
      <c r="M710" s="4" t="s">
        <v>73</v>
      </c>
      <c r="N710" s="4" t="s">
        <v>4301</v>
      </c>
      <c r="O710" s="4" t="s">
        <v>4302</v>
      </c>
      <c r="P710" s="4" t="s">
        <v>4303</v>
      </c>
      <c r="Q710" s="4" t="s">
        <v>922</v>
      </c>
      <c r="R710" s="4" t="s">
        <v>39876</v>
      </c>
      <c r="S710" s="4" t="s">
        <v>39876</v>
      </c>
      <c r="T710" s="4" t="s">
        <v>39876</v>
      </c>
    </row>
    <row r="711" spans="1:20">
      <c r="A711" s="31">
        <v>19221139850</v>
      </c>
      <c r="B711" s="4" t="s">
        <v>4304</v>
      </c>
      <c r="C711" s="4" t="s">
        <v>4299</v>
      </c>
      <c r="D711" s="4" t="s">
        <v>26946</v>
      </c>
      <c r="E711" s="4" t="s">
        <v>2835</v>
      </c>
      <c r="F711" s="4" t="s">
        <v>33749</v>
      </c>
      <c r="G711" s="4" t="s">
        <v>3020</v>
      </c>
      <c r="H711" s="4" t="s">
        <v>33748</v>
      </c>
      <c r="I711" s="4" t="s">
        <v>22</v>
      </c>
      <c r="J711" s="4" t="s">
        <v>120</v>
      </c>
      <c r="K711" s="4" t="s">
        <v>4305</v>
      </c>
      <c r="L711" s="4" t="s">
        <v>308</v>
      </c>
      <c r="M711" s="4" t="s">
        <v>73</v>
      </c>
      <c r="N711" s="4" t="s">
        <v>4351</v>
      </c>
      <c r="O711" s="4" t="s">
        <v>4352</v>
      </c>
      <c r="P711" s="4" t="s">
        <v>4353</v>
      </c>
      <c r="Q711" s="4" t="s">
        <v>922</v>
      </c>
      <c r="R711" s="4" t="s">
        <v>3021</v>
      </c>
      <c r="S711" s="4" t="s">
        <v>2836</v>
      </c>
      <c r="T711" s="4" t="s">
        <v>39876</v>
      </c>
    </row>
    <row r="712" spans="1:20">
      <c r="A712" s="31">
        <v>19221140163</v>
      </c>
      <c r="B712" s="4" t="s">
        <v>4306</v>
      </c>
      <c r="C712" s="4" t="s">
        <v>4299</v>
      </c>
      <c r="D712" s="4" t="s">
        <v>40952</v>
      </c>
      <c r="E712" s="4" t="s">
        <v>2835</v>
      </c>
      <c r="F712" s="4" t="s">
        <v>12017</v>
      </c>
      <c r="G712" s="4" t="s">
        <v>3020</v>
      </c>
      <c r="H712" s="4" t="s">
        <v>12018</v>
      </c>
      <c r="I712" s="4" t="s">
        <v>22</v>
      </c>
      <c r="J712" s="4" t="s">
        <v>3360</v>
      </c>
      <c r="K712" s="4" t="s">
        <v>4307</v>
      </c>
      <c r="L712" s="4" t="s">
        <v>271</v>
      </c>
      <c r="M712" s="4" t="s">
        <v>73</v>
      </c>
      <c r="N712" s="4" t="s">
        <v>4354</v>
      </c>
      <c r="O712" s="4" t="s">
        <v>4355</v>
      </c>
      <c r="P712" s="4" t="s">
        <v>4356</v>
      </c>
      <c r="Q712" s="4" t="s">
        <v>663</v>
      </c>
      <c r="R712" s="4" t="s">
        <v>3021</v>
      </c>
      <c r="S712" s="4" t="s">
        <v>2836</v>
      </c>
      <c r="T712" s="4" t="s">
        <v>39876</v>
      </c>
    </row>
    <row r="713" spans="1:20">
      <c r="A713" s="31">
        <v>19221153604</v>
      </c>
      <c r="B713" s="4" t="s">
        <v>4308</v>
      </c>
      <c r="C713" s="4" t="s">
        <v>4299</v>
      </c>
      <c r="D713" s="4" t="s">
        <v>38916</v>
      </c>
      <c r="E713" s="4" t="s">
        <v>2835</v>
      </c>
      <c r="F713" s="4" t="s">
        <v>43808</v>
      </c>
      <c r="G713" s="4" t="s">
        <v>2835</v>
      </c>
      <c r="H713" s="4" t="s">
        <v>43809</v>
      </c>
      <c r="I713" s="4" t="s">
        <v>22</v>
      </c>
      <c r="J713" s="4" t="s">
        <v>594</v>
      </c>
      <c r="K713" s="4" t="s">
        <v>4309</v>
      </c>
      <c r="L713" s="4" t="s">
        <v>267</v>
      </c>
      <c r="M713" s="4" t="s">
        <v>73</v>
      </c>
      <c r="N713" s="4" t="s">
        <v>4548</v>
      </c>
      <c r="O713" s="4" t="s">
        <v>4549</v>
      </c>
      <c r="P713" s="4" t="s">
        <v>4550</v>
      </c>
      <c r="Q713" s="4" t="s">
        <v>1045</v>
      </c>
      <c r="R713" s="4" t="s">
        <v>2836</v>
      </c>
      <c r="S713" s="4" t="s">
        <v>2836</v>
      </c>
      <c r="T713" s="4" t="s">
        <v>39876</v>
      </c>
    </row>
    <row r="714" spans="1:20">
      <c r="A714" s="31">
        <v>19221139546</v>
      </c>
      <c r="B714" s="4" t="s">
        <v>4310</v>
      </c>
      <c r="C714" s="4" t="s">
        <v>4299</v>
      </c>
      <c r="D714" s="4" t="s">
        <v>20098</v>
      </c>
      <c r="E714" s="4" t="s">
        <v>2835</v>
      </c>
      <c r="F714" s="4" t="s">
        <v>13185</v>
      </c>
      <c r="G714" s="4" t="s">
        <v>3020</v>
      </c>
      <c r="H714" s="4" t="s">
        <v>13186</v>
      </c>
      <c r="I714" s="4" t="s">
        <v>22</v>
      </c>
      <c r="J714" s="4" t="s">
        <v>4311</v>
      </c>
      <c r="K714" s="4" t="s">
        <v>4312</v>
      </c>
      <c r="L714" s="4" t="s">
        <v>231</v>
      </c>
      <c r="M714" s="4" t="s">
        <v>73</v>
      </c>
      <c r="N714" s="4" t="s">
        <v>4357</v>
      </c>
      <c r="O714" s="4" t="s">
        <v>4358</v>
      </c>
      <c r="P714" s="4" t="s">
        <v>4359</v>
      </c>
      <c r="Q714" s="4" t="s">
        <v>922</v>
      </c>
      <c r="R714" s="4" t="s">
        <v>3021</v>
      </c>
      <c r="S714" s="4" t="s">
        <v>2836</v>
      </c>
      <c r="T714" s="4" t="s">
        <v>39876</v>
      </c>
    </row>
    <row r="715" spans="1:20">
      <c r="A715" s="31">
        <v>19221139058</v>
      </c>
      <c r="B715" s="4" t="s">
        <v>4313</v>
      </c>
      <c r="C715" s="4" t="s">
        <v>4299</v>
      </c>
      <c r="D715" s="4" t="s">
        <v>8311</v>
      </c>
      <c r="E715" s="4" t="s">
        <v>2835</v>
      </c>
      <c r="F715" s="4" t="s">
        <v>36964</v>
      </c>
      <c r="G715" s="4" t="s">
        <v>3020</v>
      </c>
      <c r="H715" s="4" t="s">
        <v>36965</v>
      </c>
      <c r="I715" s="4" t="s">
        <v>22</v>
      </c>
      <c r="J715" s="4" t="s">
        <v>4314</v>
      </c>
      <c r="K715" s="4" t="s">
        <v>4315</v>
      </c>
      <c r="L715" s="4" t="s">
        <v>93</v>
      </c>
      <c r="M715" s="4" t="s">
        <v>73</v>
      </c>
      <c r="N715" s="4" t="s">
        <v>4360</v>
      </c>
      <c r="O715" s="4" t="s">
        <v>4361</v>
      </c>
      <c r="P715" s="4" t="s">
        <v>4362</v>
      </c>
      <c r="Q715" s="4" t="s">
        <v>922</v>
      </c>
      <c r="R715" s="4" t="s">
        <v>3021</v>
      </c>
      <c r="S715" s="4" t="s">
        <v>2836</v>
      </c>
      <c r="T715" s="4" t="s">
        <v>39876</v>
      </c>
    </row>
    <row r="716" spans="1:20">
      <c r="A716" s="31">
        <v>19221139652</v>
      </c>
      <c r="B716" s="4" t="s">
        <v>4316</v>
      </c>
      <c r="C716" s="4" t="s">
        <v>4299</v>
      </c>
      <c r="D716" s="4" t="s">
        <v>13490</v>
      </c>
      <c r="E716" s="4" t="s">
        <v>2835</v>
      </c>
      <c r="F716" s="4" t="s">
        <v>14104</v>
      </c>
      <c r="G716" s="4" t="s">
        <v>3020</v>
      </c>
      <c r="H716" s="4" t="s">
        <v>14104</v>
      </c>
      <c r="I716" s="4" t="s">
        <v>22</v>
      </c>
      <c r="J716" s="4" t="s">
        <v>4317</v>
      </c>
      <c r="K716" s="4" t="s">
        <v>4318</v>
      </c>
      <c r="L716" s="4" t="s">
        <v>3156</v>
      </c>
      <c r="M716" s="4" t="s">
        <v>73</v>
      </c>
      <c r="N716" s="4" t="s">
        <v>4363</v>
      </c>
      <c r="O716" s="4" t="s">
        <v>4364</v>
      </c>
      <c r="P716" s="4" t="s">
        <v>4365</v>
      </c>
      <c r="Q716" s="4" t="s">
        <v>922</v>
      </c>
      <c r="R716" s="4" t="s">
        <v>3021</v>
      </c>
      <c r="S716" s="4" t="s">
        <v>2836</v>
      </c>
      <c r="T716" s="4" t="s">
        <v>39876</v>
      </c>
    </row>
    <row r="717" spans="1:20">
      <c r="A717" s="31">
        <v>19221139538</v>
      </c>
      <c r="B717" s="4" t="s">
        <v>4319</v>
      </c>
      <c r="C717" s="4" t="s">
        <v>4299</v>
      </c>
      <c r="D717" s="4" t="s">
        <v>38917</v>
      </c>
      <c r="E717" s="4" t="s">
        <v>71</v>
      </c>
      <c r="F717" s="4" t="s">
        <v>4319</v>
      </c>
      <c r="G717" s="4" t="s">
        <v>71</v>
      </c>
      <c r="H717" s="4" t="s">
        <v>4319</v>
      </c>
      <c r="I717" s="4" t="s">
        <v>22</v>
      </c>
      <c r="J717" s="4" t="s">
        <v>4320</v>
      </c>
      <c r="K717" s="4" t="s">
        <v>4321</v>
      </c>
      <c r="L717" s="4" t="s">
        <v>1885</v>
      </c>
      <c r="M717" s="4" t="s">
        <v>73</v>
      </c>
      <c r="N717" s="4" t="s">
        <v>4366</v>
      </c>
      <c r="O717" s="4" t="s">
        <v>4367</v>
      </c>
      <c r="P717" s="4" t="s">
        <v>4368</v>
      </c>
      <c r="Q717" s="4" t="s">
        <v>922</v>
      </c>
      <c r="R717" s="4" t="s">
        <v>39876</v>
      </c>
      <c r="S717" s="4" t="s">
        <v>39876</v>
      </c>
      <c r="T717" s="4" t="s">
        <v>39876</v>
      </c>
    </row>
    <row r="718" spans="1:20">
      <c r="A718" s="31">
        <v>19221139785</v>
      </c>
      <c r="B718" s="4" t="s">
        <v>4322</v>
      </c>
      <c r="C718" s="4" t="s">
        <v>4299</v>
      </c>
      <c r="D718" s="4" t="s">
        <v>18379</v>
      </c>
      <c r="E718" s="4" t="s">
        <v>2835</v>
      </c>
      <c r="F718" s="4" t="s">
        <v>27445</v>
      </c>
      <c r="G718" s="4" t="s">
        <v>2835</v>
      </c>
      <c r="H718" s="4" t="s">
        <v>27446</v>
      </c>
      <c r="I718" s="4" t="s">
        <v>22</v>
      </c>
      <c r="J718" s="4" t="s">
        <v>4323</v>
      </c>
      <c r="K718" s="4" t="s">
        <v>4324</v>
      </c>
      <c r="L718" s="4" t="s">
        <v>3300</v>
      </c>
      <c r="M718" s="4" t="s">
        <v>73</v>
      </c>
      <c r="N718" s="4" t="s">
        <v>4369</v>
      </c>
      <c r="O718" s="4" t="s">
        <v>4370</v>
      </c>
      <c r="P718" s="4" t="s">
        <v>4371</v>
      </c>
      <c r="Q718" s="4" t="s">
        <v>922</v>
      </c>
      <c r="R718" s="4" t="s">
        <v>2836</v>
      </c>
      <c r="S718" s="4" t="s">
        <v>2836</v>
      </c>
      <c r="T718" s="4" t="s">
        <v>39876</v>
      </c>
    </row>
    <row r="719" spans="1:20">
      <c r="A719" s="31">
        <v>19231011842</v>
      </c>
      <c r="B719" s="4" t="s">
        <v>4325</v>
      </c>
      <c r="C719" s="4" t="s">
        <v>4299</v>
      </c>
      <c r="D719" s="4" t="s">
        <v>40953</v>
      </c>
      <c r="E719" s="4" t="s">
        <v>2835</v>
      </c>
      <c r="F719" s="4" t="s">
        <v>14104</v>
      </c>
      <c r="G719" s="4" t="s">
        <v>3020</v>
      </c>
      <c r="H719" s="4" t="s">
        <v>14104</v>
      </c>
      <c r="I719" s="4" t="s">
        <v>22</v>
      </c>
      <c r="J719" s="4" t="s">
        <v>1569</v>
      </c>
      <c r="K719" s="4" t="s">
        <v>4326</v>
      </c>
      <c r="L719" s="4" t="s">
        <v>3156</v>
      </c>
      <c r="M719" s="4" t="s">
        <v>73</v>
      </c>
      <c r="N719" s="4" t="s">
        <v>4551</v>
      </c>
      <c r="O719" s="4" t="s">
        <v>4552</v>
      </c>
      <c r="P719" s="4" t="s">
        <v>4553</v>
      </c>
      <c r="Q719" s="4" t="s">
        <v>1045</v>
      </c>
      <c r="R719" s="4" t="s">
        <v>3021</v>
      </c>
      <c r="S719" s="4" t="s">
        <v>2836</v>
      </c>
      <c r="T719" s="4" t="s">
        <v>39876</v>
      </c>
    </row>
    <row r="720" spans="1:20">
      <c r="A720" s="31">
        <v>19221140122</v>
      </c>
      <c r="B720" s="4" t="s">
        <v>4327</v>
      </c>
      <c r="C720" s="4" t="s">
        <v>4299</v>
      </c>
      <c r="D720" s="4" t="s">
        <v>15501</v>
      </c>
      <c r="E720" s="4" t="s">
        <v>2835</v>
      </c>
      <c r="F720" s="4" t="s">
        <v>22923</v>
      </c>
      <c r="G720" s="4" t="s">
        <v>3020</v>
      </c>
      <c r="H720" s="4" t="s">
        <v>22924</v>
      </c>
      <c r="I720" s="4" t="s">
        <v>22</v>
      </c>
      <c r="J720" s="4" t="s">
        <v>4328</v>
      </c>
      <c r="K720" s="4" t="s">
        <v>4329</v>
      </c>
      <c r="L720" s="4" t="s">
        <v>229</v>
      </c>
      <c r="M720" s="4" t="s">
        <v>73</v>
      </c>
      <c r="N720" s="4" t="s">
        <v>4372</v>
      </c>
      <c r="O720" s="4" t="s">
        <v>4373</v>
      </c>
      <c r="P720" s="4" t="s">
        <v>4374</v>
      </c>
      <c r="Q720" s="4" t="s">
        <v>663</v>
      </c>
      <c r="R720" s="4" t="s">
        <v>3021</v>
      </c>
      <c r="S720" s="4" t="s">
        <v>2836</v>
      </c>
      <c r="T720" s="4" t="s">
        <v>39876</v>
      </c>
    </row>
    <row r="721" spans="1:20">
      <c r="A721" s="31">
        <v>19221140080</v>
      </c>
      <c r="B721" s="4" t="s">
        <v>4330</v>
      </c>
      <c r="C721" s="4" t="s">
        <v>4299</v>
      </c>
      <c r="D721" s="4" t="s">
        <v>20099</v>
      </c>
      <c r="E721" s="4" t="s">
        <v>71</v>
      </c>
      <c r="F721" s="4" t="s">
        <v>4330</v>
      </c>
      <c r="G721" s="4" t="s">
        <v>71</v>
      </c>
      <c r="H721" s="4" t="s">
        <v>4330</v>
      </c>
      <c r="I721" s="4" t="s">
        <v>22</v>
      </c>
      <c r="J721" s="4" t="s">
        <v>4331</v>
      </c>
      <c r="K721" s="4" t="s">
        <v>4332</v>
      </c>
      <c r="L721" s="4" t="s">
        <v>1885</v>
      </c>
      <c r="M721" s="4" t="s">
        <v>73</v>
      </c>
      <c r="N721" s="4" t="s">
        <v>4375</v>
      </c>
      <c r="O721" s="4" t="s">
        <v>4376</v>
      </c>
      <c r="P721" s="4" t="s">
        <v>4377</v>
      </c>
      <c r="Q721" s="4" t="s">
        <v>663</v>
      </c>
      <c r="R721" s="4" t="s">
        <v>39876</v>
      </c>
      <c r="S721" s="4" t="s">
        <v>39876</v>
      </c>
      <c r="T721" s="4" t="s">
        <v>39876</v>
      </c>
    </row>
    <row r="722" spans="1:20">
      <c r="A722" s="31">
        <v>19221140049</v>
      </c>
      <c r="B722" s="4" t="s">
        <v>4333</v>
      </c>
      <c r="C722" s="4" t="s">
        <v>4299</v>
      </c>
      <c r="D722" s="4" t="s">
        <v>37101</v>
      </c>
      <c r="E722" s="4" t="s">
        <v>71</v>
      </c>
      <c r="F722" s="4" t="s">
        <v>4333</v>
      </c>
      <c r="G722" s="4" t="s">
        <v>71</v>
      </c>
      <c r="H722" s="4" t="s">
        <v>4333</v>
      </c>
      <c r="I722" s="4" t="s">
        <v>22</v>
      </c>
      <c r="J722" s="4" t="s">
        <v>4334</v>
      </c>
      <c r="K722" s="4" t="s">
        <v>4335</v>
      </c>
      <c r="L722" s="4" t="s">
        <v>1885</v>
      </c>
      <c r="M722" s="4" t="s">
        <v>73</v>
      </c>
      <c r="N722" s="4" t="s">
        <v>4378</v>
      </c>
      <c r="O722" s="4" t="s">
        <v>4379</v>
      </c>
      <c r="P722" s="4" t="s">
        <v>4380</v>
      </c>
      <c r="Q722" s="4" t="s">
        <v>663</v>
      </c>
      <c r="R722" s="4" t="s">
        <v>39876</v>
      </c>
      <c r="S722" s="4" t="s">
        <v>39876</v>
      </c>
      <c r="T722" s="4" t="s">
        <v>39876</v>
      </c>
    </row>
    <row r="723" spans="1:20">
      <c r="A723" s="31">
        <v>19221139108</v>
      </c>
      <c r="B723" s="4" t="s">
        <v>4336</v>
      </c>
      <c r="C723" s="4" t="s">
        <v>4299</v>
      </c>
      <c r="D723" s="4" t="s">
        <v>40954</v>
      </c>
      <c r="E723" s="4" t="s">
        <v>71</v>
      </c>
      <c r="F723" s="4" t="s">
        <v>7836</v>
      </c>
      <c r="G723" s="4" t="s">
        <v>71</v>
      </c>
      <c r="H723" s="4" t="s">
        <v>7837</v>
      </c>
      <c r="I723" s="4" t="s">
        <v>22</v>
      </c>
      <c r="J723" s="4" t="s">
        <v>10472</v>
      </c>
      <c r="K723" s="4" t="s">
        <v>10473</v>
      </c>
      <c r="L723" s="4" t="s">
        <v>8048</v>
      </c>
      <c r="M723" s="4" t="s">
        <v>73</v>
      </c>
      <c r="N723" s="4" t="s">
        <v>4381</v>
      </c>
      <c r="O723" s="4" t="s">
        <v>4382</v>
      </c>
      <c r="P723" s="4" t="s">
        <v>4383</v>
      </c>
      <c r="Q723" s="4" t="s">
        <v>922</v>
      </c>
      <c r="R723" s="4" t="s">
        <v>39876</v>
      </c>
      <c r="S723" s="4" t="s">
        <v>39876</v>
      </c>
      <c r="T723" s="4" t="s">
        <v>39876</v>
      </c>
    </row>
    <row r="724" spans="1:20">
      <c r="A724" s="31">
        <v>19221139629</v>
      </c>
      <c r="B724" s="4" t="s">
        <v>4337</v>
      </c>
      <c r="C724" s="4" t="s">
        <v>4299</v>
      </c>
      <c r="D724" s="4" t="s">
        <v>37102</v>
      </c>
      <c r="E724" s="4" t="s">
        <v>71</v>
      </c>
      <c r="F724" s="4" t="s">
        <v>4337</v>
      </c>
      <c r="G724" s="4" t="s">
        <v>71</v>
      </c>
      <c r="H724" s="4" t="s">
        <v>4337</v>
      </c>
      <c r="I724" s="4" t="s">
        <v>22</v>
      </c>
      <c r="J724" s="4" t="s">
        <v>4338</v>
      </c>
      <c r="K724" s="4" t="s">
        <v>4339</v>
      </c>
      <c r="L724" s="4" t="s">
        <v>3300</v>
      </c>
      <c r="M724" s="4" t="s">
        <v>73</v>
      </c>
      <c r="N724" s="4" t="s">
        <v>3157</v>
      </c>
      <c r="O724" s="4" t="s">
        <v>4384</v>
      </c>
      <c r="P724" s="4" t="s">
        <v>4385</v>
      </c>
      <c r="Q724" s="4" t="s">
        <v>922</v>
      </c>
      <c r="R724" s="4" t="s">
        <v>39876</v>
      </c>
      <c r="S724" s="4" t="s">
        <v>39876</v>
      </c>
      <c r="T724" s="4" t="s">
        <v>39876</v>
      </c>
    </row>
    <row r="725" spans="1:20">
      <c r="A725" s="31">
        <v>19221139090</v>
      </c>
      <c r="B725" s="4" t="s">
        <v>4340</v>
      </c>
      <c r="C725" s="4" t="s">
        <v>4299</v>
      </c>
      <c r="D725" s="4" t="s">
        <v>23531</v>
      </c>
      <c r="E725" s="4" t="s">
        <v>2835</v>
      </c>
      <c r="F725" s="4" t="s">
        <v>27445</v>
      </c>
      <c r="G725" s="4" t="s">
        <v>2835</v>
      </c>
      <c r="H725" s="4" t="s">
        <v>27446</v>
      </c>
      <c r="I725" s="4" t="s">
        <v>22</v>
      </c>
      <c r="J725" s="4" t="s">
        <v>4341</v>
      </c>
      <c r="K725" s="4" t="s">
        <v>4342</v>
      </c>
      <c r="L725" s="4" t="s">
        <v>3300</v>
      </c>
      <c r="M725" s="4" t="s">
        <v>73</v>
      </c>
      <c r="N725" s="4" t="s">
        <v>4386</v>
      </c>
      <c r="O725" s="4" t="s">
        <v>4387</v>
      </c>
      <c r="P725" s="4" t="s">
        <v>4388</v>
      </c>
      <c r="Q725" s="4" t="s">
        <v>922</v>
      </c>
      <c r="R725" s="4" t="s">
        <v>2836</v>
      </c>
      <c r="S725" s="4" t="s">
        <v>2836</v>
      </c>
      <c r="T725" s="4" t="s">
        <v>39876</v>
      </c>
    </row>
    <row r="726" spans="1:20">
      <c r="A726" s="31">
        <v>19221140981</v>
      </c>
      <c r="B726" s="4" t="s">
        <v>4343</v>
      </c>
      <c r="C726" s="4" t="s">
        <v>4299</v>
      </c>
      <c r="D726" s="4" t="s">
        <v>40955</v>
      </c>
      <c r="E726" s="4" t="s">
        <v>71</v>
      </c>
      <c r="F726" s="4" t="s">
        <v>4343</v>
      </c>
      <c r="G726" s="4" t="s">
        <v>71</v>
      </c>
      <c r="H726" s="4" t="s">
        <v>4343</v>
      </c>
      <c r="I726" s="4" t="s">
        <v>22</v>
      </c>
      <c r="J726" s="4" t="s">
        <v>455</v>
      </c>
      <c r="K726" s="4" t="s">
        <v>4344</v>
      </c>
      <c r="L726" s="4" t="s">
        <v>476</v>
      </c>
      <c r="M726" s="4" t="s">
        <v>73</v>
      </c>
      <c r="N726" s="4" t="s">
        <v>4389</v>
      </c>
      <c r="O726" s="4" t="s">
        <v>4390</v>
      </c>
      <c r="P726" s="4" t="s">
        <v>4391</v>
      </c>
      <c r="Q726" s="4" t="s">
        <v>663</v>
      </c>
      <c r="R726" s="4" t="s">
        <v>39876</v>
      </c>
      <c r="S726" s="4" t="s">
        <v>39876</v>
      </c>
      <c r="T726" s="4" t="s">
        <v>39876</v>
      </c>
    </row>
    <row r="727" spans="1:20">
      <c r="A727" s="31">
        <v>19221140940</v>
      </c>
      <c r="B727" s="4" t="s">
        <v>4345</v>
      </c>
      <c r="C727" s="4" t="s">
        <v>4299</v>
      </c>
      <c r="D727" s="4" t="s">
        <v>40956</v>
      </c>
      <c r="E727" s="4" t="s">
        <v>71</v>
      </c>
      <c r="F727" s="4" t="s">
        <v>4345</v>
      </c>
      <c r="G727" s="4" t="s">
        <v>71</v>
      </c>
      <c r="H727" s="4" t="s">
        <v>4345</v>
      </c>
      <c r="I727" s="4" t="s">
        <v>22</v>
      </c>
      <c r="J727" s="4" t="s">
        <v>58</v>
      </c>
      <c r="K727" s="4" t="s">
        <v>4346</v>
      </c>
      <c r="L727" s="4" t="s">
        <v>476</v>
      </c>
      <c r="M727" s="4" t="s">
        <v>73</v>
      </c>
      <c r="N727" s="4" t="s">
        <v>4392</v>
      </c>
      <c r="O727" s="4" t="s">
        <v>4393</v>
      </c>
      <c r="P727" s="4" t="s">
        <v>4394</v>
      </c>
      <c r="Q727" s="4" t="s">
        <v>663</v>
      </c>
      <c r="R727" s="4" t="s">
        <v>39876</v>
      </c>
      <c r="S727" s="4" t="s">
        <v>39876</v>
      </c>
      <c r="T727" s="4" t="s">
        <v>39876</v>
      </c>
    </row>
    <row r="728" spans="1:20">
      <c r="A728" s="31">
        <v>19221140767</v>
      </c>
      <c r="B728" s="4" t="s">
        <v>4347</v>
      </c>
      <c r="C728" s="4" t="s">
        <v>4299</v>
      </c>
      <c r="D728" s="4" t="s">
        <v>38918</v>
      </c>
      <c r="E728" s="4" t="s">
        <v>71</v>
      </c>
      <c r="F728" s="4" t="s">
        <v>43537</v>
      </c>
      <c r="G728" s="4" t="s">
        <v>71</v>
      </c>
      <c r="H728" s="4" t="s">
        <v>43538</v>
      </c>
      <c r="I728" s="4" t="s">
        <v>22</v>
      </c>
      <c r="J728" s="4" t="s">
        <v>4348</v>
      </c>
      <c r="K728" s="4" t="s">
        <v>4349</v>
      </c>
      <c r="L728" s="4" t="s">
        <v>476</v>
      </c>
      <c r="M728" s="4" t="s">
        <v>73</v>
      </c>
      <c r="N728" s="4" t="s">
        <v>4395</v>
      </c>
      <c r="O728" s="4" t="s">
        <v>4396</v>
      </c>
      <c r="P728" s="4" t="s">
        <v>4397</v>
      </c>
      <c r="Q728" s="4" t="s">
        <v>663</v>
      </c>
      <c r="R728" s="4" t="s">
        <v>39876</v>
      </c>
      <c r="S728" s="4" t="s">
        <v>39876</v>
      </c>
      <c r="T728" s="4" t="s">
        <v>39876</v>
      </c>
    </row>
    <row r="729" spans="1:20">
      <c r="A729" s="31">
        <v>19221139371</v>
      </c>
      <c r="B729" s="4" t="s">
        <v>4399</v>
      </c>
      <c r="C729" s="4" t="s">
        <v>4400</v>
      </c>
      <c r="D729" s="4" t="s">
        <v>18380</v>
      </c>
      <c r="E729" s="4" t="s">
        <v>2835</v>
      </c>
      <c r="F729" s="4" t="s">
        <v>33749</v>
      </c>
      <c r="G729" s="4" t="s">
        <v>3020</v>
      </c>
      <c r="H729" s="4" t="s">
        <v>33748</v>
      </c>
      <c r="I729" s="4" t="s">
        <v>22</v>
      </c>
      <c r="J729" s="4" t="s">
        <v>132</v>
      </c>
      <c r="K729" s="4" t="s">
        <v>4401</v>
      </c>
      <c r="L729" s="4" t="s">
        <v>308</v>
      </c>
      <c r="M729" s="4" t="s">
        <v>73</v>
      </c>
      <c r="N729" s="4" t="s">
        <v>4402</v>
      </c>
      <c r="O729" s="4" t="s">
        <v>4403</v>
      </c>
      <c r="P729" s="4" t="s">
        <v>4404</v>
      </c>
      <c r="Q729" s="4" t="s">
        <v>922</v>
      </c>
      <c r="R729" s="4" t="s">
        <v>3021</v>
      </c>
      <c r="S729" s="4" t="s">
        <v>2836</v>
      </c>
      <c r="T729" s="4" t="s">
        <v>39876</v>
      </c>
    </row>
    <row r="730" spans="1:20">
      <c r="A730" s="31">
        <v>19221140841</v>
      </c>
      <c r="B730" s="4" t="s">
        <v>4405</v>
      </c>
      <c r="C730" s="4" t="s">
        <v>4400</v>
      </c>
      <c r="D730" s="4" t="s">
        <v>40957</v>
      </c>
      <c r="E730" s="4" t="s">
        <v>71</v>
      </c>
      <c r="F730" s="4" t="s">
        <v>4405</v>
      </c>
      <c r="G730" s="4" t="s">
        <v>71</v>
      </c>
      <c r="H730" s="4" t="s">
        <v>4405</v>
      </c>
      <c r="I730" s="4" t="s">
        <v>22</v>
      </c>
      <c r="J730" s="4" t="s">
        <v>2347</v>
      </c>
      <c r="K730" s="4" t="s">
        <v>4406</v>
      </c>
      <c r="L730" s="4" t="s">
        <v>476</v>
      </c>
      <c r="M730" s="4" t="s">
        <v>73</v>
      </c>
      <c r="N730" s="4" t="s">
        <v>4453</v>
      </c>
      <c r="O730" s="4" t="s">
        <v>4454</v>
      </c>
      <c r="P730" s="4" t="s">
        <v>4455</v>
      </c>
      <c r="Q730" s="4" t="s">
        <v>663</v>
      </c>
      <c r="R730" s="4" t="s">
        <v>39876</v>
      </c>
      <c r="S730" s="4" t="s">
        <v>39876</v>
      </c>
      <c r="T730" s="4" t="s">
        <v>39876</v>
      </c>
    </row>
    <row r="731" spans="1:20">
      <c r="A731" s="31">
        <v>19221140809</v>
      </c>
      <c r="B731" s="4" t="s">
        <v>4407</v>
      </c>
      <c r="C731" s="4" t="s">
        <v>4400</v>
      </c>
      <c r="D731" s="4" t="s">
        <v>40958</v>
      </c>
      <c r="E731" s="4" t="s">
        <v>71</v>
      </c>
      <c r="F731" s="4" t="s">
        <v>4407</v>
      </c>
      <c r="G731" s="4" t="s">
        <v>71</v>
      </c>
      <c r="H731" s="4" t="s">
        <v>4407</v>
      </c>
      <c r="I731" s="4" t="s">
        <v>22</v>
      </c>
      <c r="J731" s="4" t="s">
        <v>41</v>
      </c>
      <c r="K731" s="4" t="s">
        <v>4408</v>
      </c>
      <c r="L731" s="4" t="s">
        <v>476</v>
      </c>
      <c r="M731" s="4" t="s">
        <v>73</v>
      </c>
      <c r="N731" s="4" t="s">
        <v>4456</v>
      </c>
      <c r="O731" s="4" t="s">
        <v>4457</v>
      </c>
      <c r="P731" s="4" t="s">
        <v>4458</v>
      </c>
      <c r="Q731" s="4" t="s">
        <v>663</v>
      </c>
      <c r="R731" s="4" t="s">
        <v>39876</v>
      </c>
      <c r="S731" s="4" t="s">
        <v>39876</v>
      </c>
      <c r="T731" s="4" t="s">
        <v>39876</v>
      </c>
    </row>
    <row r="732" spans="1:20">
      <c r="A732" s="31">
        <v>19231011651</v>
      </c>
      <c r="B732" s="4" t="s">
        <v>4409</v>
      </c>
      <c r="C732" s="4" t="s">
        <v>4400</v>
      </c>
      <c r="D732" s="4" t="s">
        <v>25326</v>
      </c>
      <c r="E732" s="4" t="s">
        <v>2835</v>
      </c>
      <c r="F732" s="4" t="s">
        <v>24679</v>
      </c>
      <c r="G732" s="4" t="s">
        <v>3020</v>
      </c>
      <c r="H732" s="4" t="s">
        <v>24679</v>
      </c>
      <c r="I732" s="4" t="s">
        <v>22</v>
      </c>
      <c r="J732" s="4" t="s">
        <v>4410</v>
      </c>
      <c r="K732" s="4" t="s">
        <v>4411</v>
      </c>
      <c r="L732" s="4" t="s">
        <v>3348</v>
      </c>
      <c r="M732" s="4" t="s">
        <v>73</v>
      </c>
      <c r="N732" s="4" t="s">
        <v>4412</v>
      </c>
      <c r="O732" s="4" t="s">
        <v>4413</v>
      </c>
      <c r="P732" s="4" t="s">
        <v>4414</v>
      </c>
      <c r="Q732" s="4" t="s">
        <v>922</v>
      </c>
      <c r="R732" s="4" t="s">
        <v>3021</v>
      </c>
      <c r="S732" s="4" t="s">
        <v>2836</v>
      </c>
      <c r="T732" s="4" t="s">
        <v>39876</v>
      </c>
    </row>
    <row r="733" spans="1:20">
      <c r="A733" s="31">
        <v>19221140031</v>
      </c>
      <c r="B733" s="4" t="s">
        <v>4415</v>
      </c>
      <c r="C733" s="4" t="s">
        <v>4400</v>
      </c>
      <c r="D733" s="4" t="s">
        <v>28793</v>
      </c>
      <c r="E733" s="4" t="s">
        <v>71</v>
      </c>
      <c r="F733" s="4" t="s">
        <v>4415</v>
      </c>
      <c r="G733" s="4" t="s">
        <v>71</v>
      </c>
      <c r="H733" s="4" t="s">
        <v>4415</v>
      </c>
      <c r="I733" s="4" t="s">
        <v>22</v>
      </c>
      <c r="J733" s="4" t="s">
        <v>4416</v>
      </c>
      <c r="K733" s="4" t="s">
        <v>4417</v>
      </c>
      <c r="L733" s="4" t="s">
        <v>1072</v>
      </c>
      <c r="M733" s="4" t="s">
        <v>73</v>
      </c>
      <c r="N733" s="4" t="s">
        <v>4459</v>
      </c>
      <c r="O733" s="4" t="s">
        <v>4460</v>
      </c>
      <c r="P733" s="4" t="s">
        <v>4461</v>
      </c>
      <c r="Q733" s="4" t="s">
        <v>663</v>
      </c>
      <c r="R733" s="4" t="s">
        <v>39876</v>
      </c>
      <c r="S733" s="4" t="s">
        <v>39876</v>
      </c>
      <c r="T733" s="4" t="s">
        <v>39876</v>
      </c>
    </row>
    <row r="734" spans="1:20">
      <c r="A734" s="31">
        <v>19221140999</v>
      </c>
      <c r="B734" s="4" t="s">
        <v>4418</v>
      </c>
      <c r="C734" s="4" t="s">
        <v>4400</v>
      </c>
      <c r="D734" s="4" t="s">
        <v>38919</v>
      </c>
      <c r="E734" s="4" t="s">
        <v>2835</v>
      </c>
      <c r="F734" s="4" t="s">
        <v>13185</v>
      </c>
      <c r="G734" s="4" t="s">
        <v>3020</v>
      </c>
      <c r="H734" s="4" t="s">
        <v>13187</v>
      </c>
      <c r="I734" s="4" t="s">
        <v>22</v>
      </c>
      <c r="J734" s="4" t="s">
        <v>2675</v>
      </c>
      <c r="K734" s="4" t="s">
        <v>4419</v>
      </c>
      <c r="L734" s="4" t="s">
        <v>231</v>
      </c>
      <c r="M734" s="4" t="s">
        <v>73</v>
      </c>
      <c r="N734" s="4" t="s">
        <v>4462</v>
      </c>
      <c r="O734" s="4" t="s">
        <v>4463</v>
      </c>
      <c r="P734" s="4" t="s">
        <v>4464</v>
      </c>
      <c r="Q734" s="4" t="s">
        <v>663</v>
      </c>
      <c r="R734" s="4" t="s">
        <v>3021</v>
      </c>
      <c r="S734" s="4" t="s">
        <v>2836</v>
      </c>
      <c r="T734" s="4" t="s">
        <v>39876</v>
      </c>
    </row>
    <row r="735" spans="1:20">
      <c r="A735" s="31">
        <v>19231011982</v>
      </c>
      <c r="B735" s="4" t="s">
        <v>4420</v>
      </c>
      <c r="C735" s="4" t="s">
        <v>4400</v>
      </c>
      <c r="D735" s="4" t="s">
        <v>28794</v>
      </c>
      <c r="E735" s="4" t="s">
        <v>2835</v>
      </c>
      <c r="F735" s="4" t="s">
        <v>24679</v>
      </c>
      <c r="G735" s="4" t="s">
        <v>3020</v>
      </c>
      <c r="H735" s="4" t="s">
        <v>24679</v>
      </c>
      <c r="I735" s="4" t="s">
        <v>22</v>
      </c>
      <c r="J735" s="4" t="s">
        <v>3785</v>
      </c>
      <c r="K735" s="4" t="s">
        <v>4421</v>
      </c>
      <c r="L735" s="4" t="s">
        <v>3348</v>
      </c>
      <c r="M735" s="4" t="s">
        <v>73</v>
      </c>
      <c r="N735" s="4" t="s">
        <v>4554</v>
      </c>
      <c r="O735" s="4" t="s">
        <v>4555</v>
      </c>
      <c r="P735" s="4" t="s">
        <v>4556</v>
      </c>
      <c r="Q735" s="4" t="s">
        <v>922</v>
      </c>
      <c r="R735" s="4" t="s">
        <v>3021</v>
      </c>
      <c r="S735" s="4" t="s">
        <v>2836</v>
      </c>
      <c r="T735" s="4" t="s">
        <v>39876</v>
      </c>
    </row>
    <row r="736" spans="1:20">
      <c r="A736" s="31">
        <v>19221140932</v>
      </c>
      <c r="B736" s="4" t="s">
        <v>4422</v>
      </c>
      <c r="C736" s="4" t="s">
        <v>4400</v>
      </c>
      <c r="D736" s="4" t="s">
        <v>12435</v>
      </c>
      <c r="E736" s="4" t="s">
        <v>71</v>
      </c>
      <c r="F736" s="4" t="s">
        <v>4422</v>
      </c>
      <c r="G736" s="4" t="s">
        <v>71</v>
      </c>
      <c r="H736" s="4" t="s">
        <v>4422</v>
      </c>
      <c r="I736" s="4" t="s">
        <v>22</v>
      </c>
      <c r="J736" s="4" t="s">
        <v>2277</v>
      </c>
      <c r="K736" s="4" t="s">
        <v>4423</v>
      </c>
      <c r="L736" s="4" t="s">
        <v>86</v>
      </c>
      <c r="M736" s="4" t="s">
        <v>73</v>
      </c>
      <c r="N736" s="4" t="s">
        <v>4465</v>
      </c>
      <c r="O736" s="4" t="s">
        <v>4466</v>
      </c>
      <c r="P736" s="4" t="s">
        <v>4467</v>
      </c>
      <c r="Q736" s="4" t="s">
        <v>663</v>
      </c>
      <c r="R736" s="4" t="s">
        <v>39876</v>
      </c>
      <c r="S736" s="4" t="s">
        <v>39876</v>
      </c>
      <c r="T736" s="4" t="s">
        <v>39876</v>
      </c>
    </row>
    <row r="737" spans="1:20">
      <c r="A737" s="31">
        <v>19221140114</v>
      </c>
      <c r="B737" s="4" t="s">
        <v>4424</v>
      </c>
      <c r="C737" s="4" t="s">
        <v>4400</v>
      </c>
      <c r="D737" s="4" t="s">
        <v>35398</v>
      </c>
      <c r="E737" s="4" t="s">
        <v>71</v>
      </c>
      <c r="F737" s="4" t="s">
        <v>4424</v>
      </c>
      <c r="G737" s="4" t="s">
        <v>71</v>
      </c>
      <c r="H737" s="4" t="s">
        <v>4424</v>
      </c>
      <c r="I737" s="4" t="s">
        <v>22</v>
      </c>
      <c r="J737" s="4" t="s">
        <v>4425</v>
      </c>
      <c r="K737" s="4" t="s">
        <v>4426</v>
      </c>
      <c r="L737" s="4" t="s">
        <v>86</v>
      </c>
      <c r="M737" s="4" t="s">
        <v>73</v>
      </c>
      <c r="N737" s="4" t="s">
        <v>4468</v>
      </c>
      <c r="O737" s="4" t="s">
        <v>4469</v>
      </c>
      <c r="P737" s="4" t="s">
        <v>4470</v>
      </c>
      <c r="Q737" s="4" t="s">
        <v>663</v>
      </c>
      <c r="R737" s="4" t="s">
        <v>39876</v>
      </c>
      <c r="S737" s="4" t="s">
        <v>39876</v>
      </c>
      <c r="T737" s="4" t="s">
        <v>39876</v>
      </c>
    </row>
    <row r="738" spans="1:20">
      <c r="A738" s="31">
        <v>19221139066</v>
      </c>
      <c r="B738" s="4" t="s">
        <v>4427</v>
      </c>
      <c r="C738" s="4" t="s">
        <v>4400</v>
      </c>
      <c r="D738" s="4" t="s">
        <v>8312</v>
      </c>
      <c r="E738" s="4" t="s">
        <v>2835</v>
      </c>
      <c r="F738" s="4" t="s">
        <v>5272</v>
      </c>
      <c r="G738" s="4" t="s">
        <v>3020</v>
      </c>
      <c r="H738" s="4" t="s">
        <v>5272</v>
      </c>
      <c r="I738" s="4" t="s">
        <v>22</v>
      </c>
      <c r="J738" s="4" t="s">
        <v>4428</v>
      </c>
      <c r="K738" s="4" t="s">
        <v>4429</v>
      </c>
      <c r="L738" s="4" t="s">
        <v>2284</v>
      </c>
      <c r="M738" s="4" t="s">
        <v>73</v>
      </c>
      <c r="N738" s="4" t="s">
        <v>4557</v>
      </c>
      <c r="O738" s="4" t="s">
        <v>4558</v>
      </c>
      <c r="P738" s="4" t="s">
        <v>4559</v>
      </c>
      <c r="Q738" s="4" t="s">
        <v>922</v>
      </c>
      <c r="R738" s="4" t="s">
        <v>3021</v>
      </c>
      <c r="S738" s="4" t="s">
        <v>2836</v>
      </c>
      <c r="T738" s="4" t="s">
        <v>39876</v>
      </c>
    </row>
    <row r="739" spans="1:20">
      <c r="A739" s="31">
        <v>19221140072</v>
      </c>
      <c r="B739" s="4" t="s">
        <v>4430</v>
      </c>
      <c r="C739" s="4" t="s">
        <v>4400</v>
      </c>
      <c r="D739" s="4" t="s">
        <v>15502</v>
      </c>
      <c r="E739" s="4" t="s">
        <v>2835</v>
      </c>
      <c r="F739" s="4" t="s">
        <v>22923</v>
      </c>
      <c r="G739" s="4" t="s">
        <v>3020</v>
      </c>
      <c r="H739" s="4" t="s">
        <v>22924</v>
      </c>
      <c r="I739" s="4" t="s">
        <v>22</v>
      </c>
      <c r="J739" s="4" t="s">
        <v>4431</v>
      </c>
      <c r="K739" s="4" t="s">
        <v>4432</v>
      </c>
      <c r="L739" s="4" t="s">
        <v>229</v>
      </c>
      <c r="M739" s="4" t="s">
        <v>73</v>
      </c>
      <c r="N739" s="4" t="s">
        <v>4471</v>
      </c>
      <c r="O739" s="4" t="s">
        <v>4472</v>
      </c>
      <c r="P739" s="4" t="s">
        <v>4473</v>
      </c>
      <c r="Q739" s="4" t="s">
        <v>663</v>
      </c>
      <c r="R739" s="4" t="s">
        <v>3021</v>
      </c>
      <c r="S739" s="4" t="s">
        <v>2836</v>
      </c>
      <c r="T739" s="4" t="s">
        <v>39876</v>
      </c>
    </row>
    <row r="740" spans="1:20">
      <c r="A740" s="31">
        <v>19221140239</v>
      </c>
      <c r="B740" s="4" t="s">
        <v>4433</v>
      </c>
      <c r="C740" s="4" t="s">
        <v>4400</v>
      </c>
      <c r="D740" s="4" t="s">
        <v>38920</v>
      </c>
      <c r="E740" s="4" t="s">
        <v>71</v>
      </c>
      <c r="F740" s="4" t="s">
        <v>4433</v>
      </c>
      <c r="G740" s="4" t="s">
        <v>71</v>
      </c>
      <c r="H740" s="4" t="s">
        <v>4433</v>
      </c>
      <c r="I740" s="4" t="s">
        <v>22</v>
      </c>
      <c r="J740" s="4" t="s">
        <v>4434</v>
      </c>
      <c r="K740" s="4" t="s">
        <v>4435</v>
      </c>
      <c r="L740" s="4" t="s">
        <v>1072</v>
      </c>
      <c r="M740" s="4" t="s">
        <v>73</v>
      </c>
      <c r="N740" s="4" t="s">
        <v>4474</v>
      </c>
      <c r="O740" s="4" t="s">
        <v>4475</v>
      </c>
      <c r="P740" s="4" t="s">
        <v>4476</v>
      </c>
      <c r="Q740" s="4" t="s">
        <v>663</v>
      </c>
      <c r="R740" s="4" t="s">
        <v>39876</v>
      </c>
      <c r="S740" s="4" t="s">
        <v>39876</v>
      </c>
      <c r="T740" s="4" t="s">
        <v>39876</v>
      </c>
    </row>
    <row r="741" spans="1:20">
      <c r="A741" s="31">
        <v>19231011099</v>
      </c>
      <c r="B741" s="4" t="s">
        <v>4436</v>
      </c>
      <c r="C741" s="4" t="s">
        <v>4400</v>
      </c>
      <c r="D741" s="4" t="s">
        <v>15503</v>
      </c>
      <c r="E741" s="4" t="s">
        <v>2835</v>
      </c>
      <c r="F741" s="4" t="s">
        <v>14104</v>
      </c>
      <c r="G741" s="4" t="s">
        <v>3020</v>
      </c>
      <c r="H741" s="4" t="s">
        <v>14104</v>
      </c>
      <c r="I741" s="4" t="s">
        <v>22</v>
      </c>
      <c r="J741" s="4" t="s">
        <v>3658</v>
      </c>
      <c r="K741" s="4" t="s">
        <v>4437</v>
      </c>
      <c r="L741" s="4" t="s">
        <v>3156</v>
      </c>
      <c r="M741" s="4" t="s">
        <v>73</v>
      </c>
      <c r="N741" s="4" t="s">
        <v>4560</v>
      </c>
      <c r="O741" s="4" t="s">
        <v>4561</v>
      </c>
      <c r="P741" s="4" t="s">
        <v>4562</v>
      </c>
      <c r="Q741" s="4" t="s">
        <v>922</v>
      </c>
      <c r="R741" s="4" t="s">
        <v>3021</v>
      </c>
      <c r="S741" s="4" t="s">
        <v>2836</v>
      </c>
      <c r="T741" s="4" t="s">
        <v>39876</v>
      </c>
    </row>
    <row r="742" spans="1:20">
      <c r="A742" s="31">
        <v>19221140197</v>
      </c>
      <c r="B742" s="4" t="s">
        <v>4438</v>
      </c>
      <c r="C742" s="4" t="s">
        <v>4400</v>
      </c>
      <c r="D742" s="4" t="s">
        <v>17201</v>
      </c>
      <c r="E742" s="4" t="s">
        <v>2835</v>
      </c>
      <c r="F742" s="4" t="s">
        <v>27445</v>
      </c>
      <c r="G742" s="4" t="s">
        <v>2835</v>
      </c>
      <c r="H742" s="4" t="s">
        <v>27446</v>
      </c>
      <c r="I742" s="4" t="s">
        <v>22</v>
      </c>
      <c r="J742" s="4" t="s">
        <v>3143</v>
      </c>
      <c r="K742" s="4" t="s">
        <v>4439</v>
      </c>
      <c r="L742" s="4" t="s">
        <v>1885</v>
      </c>
      <c r="M742" s="4" t="s">
        <v>73</v>
      </c>
      <c r="N742" s="4" t="s">
        <v>4477</v>
      </c>
      <c r="O742" s="4" t="s">
        <v>4478</v>
      </c>
      <c r="P742" s="4" t="s">
        <v>4479</v>
      </c>
      <c r="Q742" s="4" t="s">
        <v>663</v>
      </c>
      <c r="R742" s="4" t="s">
        <v>2836</v>
      </c>
      <c r="S742" s="4" t="s">
        <v>2836</v>
      </c>
      <c r="T742" s="4" t="s">
        <v>39876</v>
      </c>
    </row>
    <row r="743" spans="1:20">
      <c r="A743" s="31">
        <v>19221140155</v>
      </c>
      <c r="B743" s="4" t="s">
        <v>4440</v>
      </c>
      <c r="C743" s="4" t="s">
        <v>4400</v>
      </c>
      <c r="D743" s="4" t="s">
        <v>15504</v>
      </c>
      <c r="E743" s="4" t="s">
        <v>2835</v>
      </c>
      <c r="F743" s="4" t="s">
        <v>27445</v>
      </c>
      <c r="G743" s="4" t="s">
        <v>2835</v>
      </c>
      <c r="H743" s="4" t="s">
        <v>27446</v>
      </c>
      <c r="I743" s="4" t="s">
        <v>22</v>
      </c>
      <c r="J743" s="4" t="s">
        <v>2519</v>
      </c>
      <c r="K743" s="4" t="s">
        <v>4441</v>
      </c>
      <c r="L743" s="4" t="s">
        <v>1885</v>
      </c>
      <c r="M743" s="4" t="s">
        <v>73</v>
      </c>
      <c r="N743" s="4" t="s">
        <v>4480</v>
      </c>
      <c r="O743" s="4" t="s">
        <v>4481</v>
      </c>
      <c r="P743" s="4" t="s">
        <v>4482</v>
      </c>
      <c r="Q743" s="4" t="s">
        <v>663</v>
      </c>
      <c r="R743" s="4" t="s">
        <v>2836</v>
      </c>
      <c r="S743" s="4" t="s">
        <v>2836</v>
      </c>
      <c r="T743" s="4" t="s">
        <v>39876</v>
      </c>
    </row>
    <row r="744" spans="1:20">
      <c r="A744" s="31">
        <v>19221140312</v>
      </c>
      <c r="B744" s="4" t="s">
        <v>4442</v>
      </c>
      <c r="C744" s="4" t="s">
        <v>4400</v>
      </c>
      <c r="D744" s="4" t="s">
        <v>25327</v>
      </c>
      <c r="E744" s="4" t="s">
        <v>71</v>
      </c>
      <c r="F744" s="4" t="s">
        <v>4442</v>
      </c>
      <c r="G744" s="4" t="s">
        <v>71</v>
      </c>
      <c r="H744" s="4" t="s">
        <v>4442</v>
      </c>
      <c r="I744" s="4" t="s">
        <v>22</v>
      </c>
      <c r="J744" s="4" t="s">
        <v>486</v>
      </c>
      <c r="K744" s="4" t="s">
        <v>4443</v>
      </c>
      <c r="L744" s="4" t="s">
        <v>267</v>
      </c>
      <c r="M744" s="4" t="s">
        <v>73</v>
      </c>
      <c r="N744" s="4" t="s">
        <v>4483</v>
      </c>
      <c r="O744" s="4" t="s">
        <v>4484</v>
      </c>
      <c r="P744" s="4" t="s">
        <v>4485</v>
      </c>
      <c r="Q744" s="4" t="s">
        <v>663</v>
      </c>
      <c r="R744" s="4" t="s">
        <v>39876</v>
      </c>
      <c r="S744" s="4" t="s">
        <v>39876</v>
      </c>
      <c r="T744" s="4" t="s">
        <v>39876</v>
      </c>
    </row>
    <row r="745" spans="1:20">
      <c r="A745" s="31">
        <v>19221140270</v>
      </c>
      <c r="B745" s="4" t="s">
        <v>4444</v>
      </c>
      <c r="C745" s="4" t="s">
        <v>4400</v>
      </c>
      <c r="D745" s="4" t="s">
        <v>15505</v>
      </c>
      <c r="E745" s="4" t="s">
        <v>2835</v>
      </c>
      <c r="F745" s="4" t="s">
        <v>22923</v>
      </c>
      <c r="G745" s="4" t="s">
        <v>3020</v>
      </c>
      <c r="H745" s="4" t="s">
        <v>22924</v>
      </c>
      <c r="I745" s="4" t="s">
        <v>22</v>
      </c>
      <c r="J745" s="4" t="s">
        <v>4445</v>
      </c>
      <c r="K745" s="4" t="s">
        <v>4446</v>
      </c>
      <c r="L745" s="4" t="s">
        <v>229</v>
      </c>
      <c r="M745" s="4" t="s">
        <v>73</v>
      </c>
      <c r="N745" s="4" t="s">
        <v>4486</v>
      </c>
      <c r="O745" s="4" t="s">
        <v>4487</v>
      </c>
      <c r="P745" s="4" t="s">
        <v>4488</v>
      </c>
      <c r="Q745" s="4" t="s">
        <v>663</v>
      </c>
      <c r="R745" s="4" t="s">
        <v>3021</v>
      </c>
      <c r="S745" s="4" t="s">
        <v>2836</v>
      </c>
      <c r="T745" s="4" t="s">
        <v>39876</v>
      </c>
    </row>
    <row r="746" spans="1:20">
      <c r="A746" s="31">
        <v>19221140395</v>
      </c>
      <c r="B746" s="4" t="s">
        <v>4447</v>
      </c>
      <c r="C746" s="4" t="s">
        <v>4400</v>
      </c>
      <c r="D746" s="4" t="s">
        <v>34090</v>
      </c>
      <c r="E746" s="4" t="s">
        <v>2835</v>
      </c>
      <c r="F746" s="4" t="s">
        <v>16621</v>
      </c>
      <c r="G746" s="4" t="s">
        <v>3020</v>
      </c>
      <c r="H746" s="4" t="s">
        <v>16621</v>
      </c>
      <c r="I746" s="4" t="s">
        <v>22</v>
      </c>
      <c r="J746" s="4" t="s">
        <v>1100</v>
      </c>
      <c r="K746" s="4" t="s">
        <v>4448</v>
      </c>
      <c r="L746" s="4" t="s">
        <v>453</v>
      </c>
      <c r="M746" s="4" t="s">
        <v>73</v>
      </c>
      <c r="N746" s="4" t="s">
        <v>4490</v>
      </c>
      <c r="O746" s="4" t="s">
        <v>4491</v>
      </c>
      <c r="P746" s="4" t="s">
        <v>4492</v>
      </c>
      <c r="Q746" s="4" t="s">
        <v>663</v>
      </c>
      <c r="R746" s="4" t="s">
        <v>3021</v>
      </c>
      <c r="S746" s="4" t="s">
        <v>2836</v>
      </c>
      <c r="T746" s="4" t="s">
        <v>39876</v>
      </c>
    </row>
    <row r="747" spans="1:20">
      <c r="A747" s="31">
        <v>19221140353</v>
      </c>
      <c r="B747" s="4" t="s">
        <v>4449</v>
      </c>
      <c r="C747" s="4" t="s">
        <v>4400</v>
      </c>
      <c r="D747" s="4" t="s">
        <v>40959</v>
      </c>
      <c r="E747" s="4" t="s">
        <v>2835</v>
      </c>
      <c r="F747" s="4" t="s">
        <v>12017</v>
      </c>
      <c r="G747" s="4" t="s">
        <v>3020</v>
      </c>
      <c r="H747" s="4" t="s">
        <v>12018</v>
      </c>
      <c r="I747" s="4" t="s">
        <v>22</v>
      </c>
      <c r="J747" s="4" t="s">
        <v>1205</v>
      </c>
      <c r="K747" s="4" t="s">
        <v>4450</v>
      </c>
      <c r="L747" s="4" t="s">
        <v>271</v>
      </c>
      <c r="M747" s="4" t="s">
        <v>73</v>
      </c>
      <c r="N747" s="4" t="s">
        <v>4493</v>
      </c>
      <c r="O747" s="4" t="s">
        <v>4494</v>
      </c>
      <c r="P747" s="4" t="s">
        <v>4495</v>
      </c>
      <c r="Q747" s="4" t="s">
        <v>663</v>
      </c>
      <c r="R747" s="4" t="s">
        <v>3021</v>
      </c>
      <c r="S747" s="4" t="s">
        <v>2836</v>
      </c>
      <c r="T747" s="4" t="s">
        <v>39876</v>
      </c>
    </row>
    <row r="748" spans="1:20">
      <c r="A748" s="31">
        <v>19221140759</v>
      </c>
      <c r="B748" s="4" t="s">
        <v>4496</v>
      </c>
      <c r="C748" s="4" t="s">
        <v>4497</v>
      </c>
      <c r="D748" s="4" t="s">
        <v>10593</v>
      </c>
      <c r="E748" s="4" t="s">
        <v>2835</v>
      </c>
      <c r="F748" s="4" t="s">
        <v>27445</v>
      </c>
      <c r="G748" s="4" t="s">
        <v>2835</v>
      </c>
      <c r="H748" s="4" t="s">
        <v>27446</v>
      </c>
      <c r="I748" s="4" t="s">
        <v>22</v>
      </c>
      <c r="J748" s="4" t="s">
        <v>2040</v>
      </c>
      <c r="K748" s="4" t="s">
        <v>4498</v>
      </c>
      <c r="L748" s="4" t="s">
        <v>1288</v>
      </c>
      <c r="M748" s="4" t="s">
        <v>73</v>
      </c>
      <c r="N748" s="4" t="s">
        <v>4499</v>
      </c>
      <c r="O748" s="4" t="s">
        <v>4500</v>
      </c>
      <c r="P748" s="4" t="s">
        <v>4501</v>
      </c>
      <c r="Q748" s="4" t="s">
        <v>663</v>
      </c>
      <c r="R748" s="4" t="s">
        <v>2836</v>
      </c>
      <c r="S748" s="4" t="s">
        <v>2836</v>
      </c>
      <c r="T748" s="4" t="s">
        <v>39876</v>
      </c>
    </row>
    <row r="749" spans="1:20">
      <c r="A749" s="31">
        <v>19221140718</v>
      </c>
      <c r="B749" s="4" t="s">
        <v>4502</v>
      </c>
      <c r="C749" s="4" t="s">
        <v>4497</v>
      </c>
      <c r="D749" s="4" t="s">
        <v>28795</v>
      </c>
      <c r="E749" s="4" t="s">
        <v>71</v>
      </c>
      <c r="F749" s="4" t="s">
        <v>4502</v>
      </c>
      <c r="G749" s="4" t="s">
        <v>71</v>
      </c>
      <c r="H749" s="4" t="s">
        <v>4502</v>
      </c>
      <c r="I749" s="4" t="s">
        <v>22</v>
      </c>
      <c r="J749" s="4" t="s">
        <v>56</v>
      </c>
      <c r="K749" s="4" t="s">
        <v>4503</v>
      </c>
      <c r="L749" s="4" t="s">
        <v>468</v>
      </c>
      <c r="M749" s="4" t="s">
        <v>73</v>
      </c>
      <c r="N749" s="4" t="s">
        <v>4504</v>
      </c>
      <c r="O749" s="4" t="s">
        <v>4505</v>
      </c>
      <c r="P749" s="4" t="s">
        <v>4506</v>
      </c>
      <c r="Q749" s="4" t="s">
        <v>663</v>
      </c>
      <c r="R749" s="4" t="s">
        <v>39876</v>
      </c>
      <c r="S749" s="4" t="s">
        <v>39876</v>
      </c>
      <c r="T749" s="4" t="s">
        <v>39876</v>
      </c>
    </row>
    <row r="750" spans="1:20">
      <c r="A750" s="31">
        <v>19221140833</v>
      </c>
      <c r="B750" s="4" t="s">
        <v>4507</v>
      </c>
      <c r="C750" s="4" t="s">
        <v>4497</v>
      </c>
      <c r="D750" s="4" t="s">
        <v>25328</v>
      </c>
      <c r="E750" s="4" t="s">
        <v>71</v>
      </c>
      <c r="F750" s="4" t="s">
        <v>4507</v>
      </c>
      <c r="G750" s="4" t="s">
        <v>71</v>
      </c>
      <c r="H750" s="4" t="s">
        <v>4507</v>
      </c>
      <c r="I750" s="4" t="s">
        <v>22</v>
      </c>
      <c r="J750" s="4" t="s">
        <v>3329</v>
      </c>
      <c r="K750" s="4" t="s">
        <v>4508</v>
      </c>
      <c r="L750" s="4" t="s">
        <v>1885</v>
      </c>
      <c r="M750" s="4" t="s">
        <v>73</v>
      </c>
      <c r="N750" s="4" t="s">
        <v>4509</v>
      </c>
      <c r="O750" s="4" t="s">
        <v>4510</v>
      </c>
      <c r="P750" s="4" t="s">
        <v>4511</v>
      </c>
      <c r="Q750" s="4" t="s">
        <v>663</v>
      </c>
      <c r="R750" s="4" t="s">
        <v>39876</v>
      </c>
      <c r="S750" s="4" t="s">
        <v>39876</v>
      </c>
      <c r="T750" s="4" t="s">
        <v>39876</v>
      </c>
    </row>
    <row r="751" spans="1:20">
      <c r="A751" s="31">
        <v>19221140791</v>
      </c>
      <c r="B751" s="4" t="s">
        <v>4512</v>
      </c>
      <c r="C751" s="4" t="s">
        <v>4497</v>
      </c>
      <c r="D751" s="4" t="s">
        <v>26947</v>
      </c>
      <c r="E751" s="4" t="s">
        <v>71</v>
      </c>
      <c r="F751" s="4" t="s">
        <v>21822</v>
      </c>
      <c r="G751" s="4" t="s">
        <v>71</v>
      </c>
      <c r="H751" s="4" t="s">
        <v>21822</v>
      </c>
      <c r="I751" s="4" t="s">
        <v>22</v>
      </c>
      <c r="J751" s="4" t="s">
        <v>457</v>
      </c>
      <c r="K751" s="4" t="s">
        <v>4513</v>
      </c>
      <c r="L751" s="4" t="s">
        <v>468</v>
      </c>
      <c r="M751" s="4" t="s">
        <v>73</v>
      </c>
      <c r="N751" s="4" t="s">
        <v>4563</v>
      </c>
      <c r="O751" s="4" t="s">
        <v>4564</v>
      </c>
      <c r="P751" s="4" t="s">
        <v>4565</v>
      </c>
      <c r="Q751" s="4" t="s">
        <v>663</v>
      </c>
      <c r="R751" s="4" t="s">
        <v>39876</v>
      </c>
      <c r="S751" s="4" t="s">
        <v>39876</v>
      </c>
      <c r="T751" s="4" t="s">
        <v>39876</v>
      </c>
    </row>
    <row r="752" spans="1:20">
      <c r="A752" s="31">
        <v>19221140916</v>
      </c>
      <c r="B752" s="4" t="s">
        <v>4514</v>
      </c>
      <c r="C752" s="4" t="s">
        <v>4497</v>
      </c>
      <c r="D752" s="4" t="s">
        <v>10594</v>
      </c>
      <c r="E752" s="4" t="s">
        <v>71</v>
      </c>
      <c r="F752" s="4" t="s">
        <v>4514</v>
      </c>
      <c r="G752" s="4" t="s">
        <v>71</v>
      </c>
      <c r="H752" s="4" t="s">
        <v>4514</v>
      </c>
      <c r="I752" s="4" t="s">
        <v>22</v>
      </c>
      <c r="J752" s="4" t="s">
        <v>565</v>
      </c>
      <c r="K752" s="4" t="s">
        <v>4515</v>
      </c>
      <c r="L752" s="4" t="s">
        <v>263</v>
      </c>
      <c r="M752" s="4" t="s">
        <v>73</v>
      </c>
      <c r="N752" s="4" t="s">
        <v>4566</v>
      </c>
      <c r="O752" s="4" t="s">
        <v>4567</v>
      </c>
      <c r="P752" s="4" t="s">
        <v>4568</v>
      </c>
      <c r="Q752" s="4" t="s">
        <v>663</v>
      </c>
      <c r="R752" s="4" t="s">
        <v>39876</v>
      </c>
      <c r="S752" s="4" t="s">
        <v>39876</v>
      </c>
      <c r="T752" s="4" t="s">
        <v>39876</v>
      </c>
    </row>
    <row r="753" spans="1:20">
      <c r="A753" s="31">
        <v>19221140874</v>
      </c>
      <c r="B753" s="4" t="s">
        <v>4516</v>
      </c>
      <c r="C753" s="4" t="s">
        <v>4497</v>
      </c>
      <c r="D753" s="4" t="s">
        <v>8313</v>
      </c>
      <c r="E753" s="4" t="s">
        <v>2835</v>
      </c>
      <c r="F753" s="4" t="s">
        <v>15064</v>
      </c>
      <c r="G753" s="4" t="s">
        <v>3020</v>
      </c>
      <c r="H753" s="4" t="s">
        <v>15064</v>
      </c>
      <c r="I753" s="4" t="s">
        <v>22</v>
      </c>
      <c r="J753" s="4" t="s">
        <v>4517</v>
      </c>
      <c r="K753" s="4" t="s">
        <v>4518</v>
      </c>
      <c r="L753" s="4" t="s">
        <v>2000</v>
      </c>
      <c r="M753" s="4" t="s">
        <v>73</v>
      </c>
      <c r="N753" s="4" t="s">
        <v>4569</v>
      </c>
      <c r="O753" s="4" t="s">
        <v>4570</v>
      </c>
      <c r="P753" s="4" t="s">
        <v>4571</v>
      </c>
      <c r="Q753" s="4" t="s">
        <v>663</v>
      </c>
      <c r="R753" s="4" t="s">
        <v>3021</v>
      </c>
      <c r="S753" s="4" t="s">
        <v>2836</v>
      </c>
      <c r="T753" s="4" t="s">
        <v>39876</v>
      </c>
    </row>
    <row r="754" spans="1:20">
      <c r="A754" s="31">
        <v>19221140924</v>
      </c>
      <c r="B754" s="4" t="s">
        <v>4519</v>
      </c>
      <c r="C754" s="4" t="s">
        <v>4497</v>
      </c>
      <c r="D754" s="4" t="s">
        <v>40960</v>
      </c>
      <c r="E754" s="4" t="s">
        <v>71</v>
      </c>
      <c r="F754" s="4" t="s">
        <v>4519</v>
      </c>
      <c r="G754" s="4" t="s">
        <v>71</v>
      </c>
      <c r="H754" s="4" t="s">
        <v>4519</v>
      </c>
      <c r="I754" s="4" t="s">
        <v>22</v>
      </c>
      <c r="J754" s="4" t="s">
        <v>4148</v>
      </c>
      <c r="K754" s="4" t="s">
        <v>4520</v>
      </c>
      <c r="L754" s="4" t="s">
        <v>267</v>
      </c>
      <c r="M754" s="4" t="s">
        <v>73</v>
      </c>
      <c r="N754" s="4" t="s">
        <v>4572</v>
      </c>
      <c r="O754" s="4" t="s">
        <v>4573</v>
      </c>
      <c r="P754" s="4" t="s">
        <v>4574</v>
      </c>
      <c r="Q754" s="4" t="s">
        <v>663</v>
      </c>
      <c r="R754" s="4" t="s">
        <v>39876</v>
      </c>
      <c r="S754" s="4" t="s">
        <v>39876</v>
      </c>
      <c r="T754" s="4" t="s">
        <v>39876</v>
      </c>
    </row>
    <row r="755" spans="1:20">
      <c r="A755" s="31">
        <v>19221140882</v>
      </c>
      <c r="B755" s="4" t="s">
        <v>4521</v>
      </c>
      <c r="C755" s="4" t="s">
        <v>4497</v>
      </c>
      <c r="D755" s="4" t="s">
        <v>8314</v>
      </c>
      <c r="E755" s="4" t="s">
        <v>2835</v>
      </c>
      <c r="F755" s="4" t="s">
        <v>27445</v>
      </c>
      <c r="G755" s="4" t="s">
        <v>3020</v>
      </c>
      <c r="H755" s="4" t="s">
        <v>33748</v>
      </c>
      <c r="I755" s="4" t="s">
        <v>22</v>
      </c>
      <c r="J755" s="4" t="s">
        <v>4522</v>
      </c>
      <c r="K755" s="4" t="s">
        <v>4523</v>
      </c>
      <c r="L755" s="4" t="s">
        <v>308</v>
      </c>
      <c r="M755" s="4" t="s">
        <v>73</v>
      </c>
      <c r="N755" s="4" t="s">
        <v>4575</v>
      </c>
      <c r="O755" s="4" t="s">
        <v>4576</v>
      </c>
      <c r="P755" s="4" t="s">
        <v>4577</v>
      </c>
      <c r="Q755" s="4" t="s">
        <v>663</v>
      </c>
      <c r="R755" s="4" t="s">
        <v>3021</v>
      </c>
      <c r="S755" s="4" t="s">
        <v>2836</v>
      </c>
      <c r="T755" s="4" t="s">
        <v>39876</v>
      </c>
    </row>
    <row r="756" spans="1:20">
      <c r="A756" s="31">
        <v>19221140676</v>
      </c>
      <c r="B756" s="4" t="s">
        <v>4524</v>
      </c>
      <c r="C756" s="4" t="s">
        <v>4497</v>
      </c>
      <c r="D756" s="4" t="s">
        <v>26948</v>
      </c>
      <c r="E756" s="4" t="s">
        <v>2835</v>
      </c>
      <c r="F756" s="4" t="s">
        <v>15064</v>
      </c>
      <c r="G756" s="4" t="s">
        <v>3020</v>
      </c>
      <c r="H756" s="4" t="s">
        <v>15064</v>
      </c>
      <c r="I756" s="4" t="s">
        <v>22</v>
      </c>
      <c r="J756" s="4" t="s">
        <v>4525</v>
      </c>
      <c r="K756" s="4" t="s">
        <v>4526</v>
      </c>
      <c r="L756" s="4" t="s">
        <v>2000</v>
      </c>
      <c r="M756" s="4" t="s">
        <v>73</v>
      </c>
      <c r="N756" s="4" t="s">
        <v>4578</v>
      </c>
      <c r="O756" s="4" t="s">
        <v>4579</v>
      </c>
      <c r="P756" s="4" t="s">
        <v>4580</v>
      </c>
      <c r="Q756" s="4" t="s">
        <v>663</v>
      </c>
      <c r="R756" s="4" t="s">
        <v>3021</v>
      </c>
      <c r="S756" s="4" t="s">
        <v>2836</v>
      </c>
      <c r="T756" s="4" t="s">
        <v>39876</v>
      </c>
    </row>
    <row r="757" spans="1:20">
      <c r="A757" s="31">
        <v>19221140684</v>
      </c>
      <c r="B757" s="4" t="s">
        <v>4527</v>
      </c>
      <c r="C757" s="4" t="s">
        <v>4497</v>
      </c>
      <c r="D757" s="4" t="s">
        <v>10595</v>
      </c>
      <c r="E757" s="4" t="s">
        <v>71</v>
      </c>
      <c r="F757" s="4" t="s">
        <v>4527</v>
      </c>
      <c r="G757" s="4" t="s">
        <v>71</v>
      </c>
      <c r="H757" s="4" t="s">
        <v>4527</v>
      </c>
      <c r="I757" s="4" t="s">
        <v>22</v>
      </c>
      <c r="J757" s="4" t="s">
        <v>4528</v>
      </c>
      <c r="K757" s="4" t="s">
        <v>4529</v>
      </c>
      <c r="L757" s="4" t="s">
        <v>86</v>
      </c>
      <c r="M757" s="4" t="s">
        <v>73</v>
      </c>
      <c r="N757" s="4" t="s">
        <v>4581</v>
      </c>
      <c r="O757" s="4" t="s">
        <v>4582</v>
      </c>
      <c r="P757" s="4" t="s">
        <v>4583</v>
      </c>
      <c r="Q757" s="4" t="s">
        <v>663</v>
      </c>
      <c r="R757" s="4" t="s">
        <v>39876</v>
      </c>
      <c r="S757" s="4" t="s">
        <v>39876</v>
      </c>
      <c r="T757" s="4" t="s">
        <v>39876</v>
      </c>
    </row>
    <row r="758" spans="1:20">
      <c r="A758" s="31">
        <v>19221139900</v>
      </c>
      <c r="B758" s="4" t="s">
        <v>4530</v>
      </c>
      <c r="C758" s="4" t="s">
        <v>4497</v>
      </c>
      <c r="D758" s="4" t="s">
        <v>40961</v>
      </c>
      <c r="E758" s="4" t="s">
        <v>2835</v>
      </c>
      <c r="F758" s="4" t="s">
        <v>9880</v>
      </c>
      <c r="G758" s="4" t="s">
        <v>3020</v>
      </c>
      <c r="H758" s="4" t="s">
        <v>9880</v>
      </c>
      <c r="I758" s="4" t="s">
        <v>22</v>
      </c>
      <c r="J758" s="4" t="s">
        <v>1679</v>
      </c>
      <c r="K758" s="4" t="s">
        <v>4531</v>
      </c>
      <c r="L758" s="4" t="s">
        <v>79</v>
      </c>
      <c r="M758" s="4" t="s">
        <v>73</v>
      </c>
      <c r="N758" s="4" t="s">
        <v>4584</v>
      </c>
      <c r="O758" s="4" t="s">
        <v>4585</v>
      </c>
      <c r="P758" s="4" t="s">
        <v>4586</v>
      </c>
      <c r="Q758" s="4" t="s">
        <v>922</v>
      </c>
      <c r="R758" s="4" t="s">
        <v>3021</v>
      </c>
      <c r="S758" s="4" t="s">
        <v>2836</v>
      </c>
      <c r="T758" s="4" t="s">
        <v>39876</v>
      </c>
    </row>
    <row r="759" spans="1:20">
      <c r="A759" s="31">
        <v>19221140643</v>
      </c>
      <c r="B759" s="4" t="s">
        <v>4532</v>
      </c>
      <c r="C759" s="4" t="s">
        <v>4497</v>
      </c>
      <c r="D759" s="4" t="s">
        <v>40962</v>
      </c>
      <c r="E759" s="4" t="s">
        <v>71</v>
      </c>
      <c r="F759" s="4" t="s">
        <v>4532</v>
      </c>
      <c r="G759" s="4" t="s">
        <v>71</v>
      </c>
      <c r="H759" s="4" t="s">
        <v>4532</v>
      </c>
      <c r="I759" s="4" t="s">
        <v>22</v>
      </c>
      <c r="J759" s="4" t="s">
        <v>58</v>
      </c>
      <c r="K759" s="4" t="s">
        <v>4533</v>
      </c>
      <c r="L759" s="4" t="s">
        <v>1288</v>
      </c>
      <c r="M759" s="4" t="s">
        <v>73</v>
      </c>
      <c r="N759" s="4" t="s">
        <v>4587</v>
      </c>
      <c r="O759" s="4" t="s">
        <v>4588</v>
      </c>
      <c r="P759" s="4" t="s">
        <v>4589</v>
      </c>
      <c r="Q759" s="4" t="s">
        <v>663</v>
      </c>
      <c r="R759" s="4" t="s">
        <v>39876</v>
      </c>
      <c r="S759" s="4" t="s">
        <v>39876</v>
      </c>
      <c r="T759" s="4" t="s">
        <v>39876</v>
      </c>
    </row>
    <row r="760" spans="1:20">
      <c r="A760" s="31">
        <v>19221140635</v>
      </c>
      <c r="B760" s="4" t="s">
        <v>4534</v>
      </c>
      <c r="C760" s="4" t="s">
        <v>4497</v>
      </c>
      <c r="D760" s="4" t="s">
        <v>6224</v>
      </c>
      <c r="E760" s="4" t="s">
        <v>2835</v>
      </c>
      <c r="F760" s="4" t="s">
        <v>27445</v>
      </c>
      <c r="G760" s="4" t="s">
        <v>2835</v>
      </c>
      <c r="H760" s="4" t="s">
        <v>27446</v>
      </c>
      <c r="I760" s="4" t="s">
        <v>22</v>
      </c>
      <c r="J760" s="4" t="s">
        <v>296</v>
      </c>
      <c r="K760" s="4" t="s">
        <v>4535</v>
      </c>
      <c r="L760" s="4" t="s">
        <v>1288</v>
      </c>
      <c r="M760" s="4" t="s">
        <v>73</v>
      </c>
      <c r="N760" s="4" t="s">
        <v>4590</v>
      </c>
      <c r="O760" s="4" t="s">
        <v>4591</v>
      </c>
      <c r="P760" s="4" t="s">
        <v>4592</v>
      </c>
      <c r="Q760" s="4" t="s">
        <v>663</v>
      </c>
      <c r="R760" s="4" t="s">
        <v>2836</v>
      </c>
      <c r="S760" s="4" t="s">
        <v>2836</v>
      </c>
      <c r="T760" s="4" t="s">
        <v>39876</v>
      </c>
    </row>
    <row r="761" spans="1:20">
      <c r="A761" s="31">
        <v>19221140593</v>
      </c>
      <c r="B761" s="4" t="s">
        <v>4536</v>
      </c>
      <c r="C761" s="4" t="s">
        <v>4497</v>
      </c>
      <c r="D761" s="4" t="s">
        <v>40963</v>
      </c>
      <c r="E761" s="4" t="s">
        <v>71</v>
      </c>
      <c r="F761" s="4" t="s">
        <v>4536</v>
      </c>
      <c r="G761" s="4" t="s">
        <v>71</v>
      </c>
      <c r="H761" s="4" t="s">
        <v>4536</v>
      </c>
      <c r="I761" s="4" t="s">
        <v>22</v>
      </c>
      <c r="J761" s="4" t="s">
        <v>4537</v>
      </c>
      <c r="K761" s="4" t="s">
        <v>4538</v>
      </c>
      <c r="L761" s="4" t="s">
        <v>311</v>
      </c>
      <c r="M761" s="4" t="s">
        <v>73</v>
      </c>
      <c r="N761" s="4" t="s">
        <v>4593</v>
      </c>
      <c r="O761" s="4" t="s">
        <v>4594</v>
      </c>
      <c r="P761" s="4" t="s">
        <v>4595</v>
      </c>
      <c r="Q761" s="4" t="s">
        <v>663</v>
      </c>
      <c r="R761" s="4" t="s">
        <v>39876</v>
      </c>
      <c r="S761" s="4" t="s">
        <v>39876</v>
      </c>
      <c r="T761" s="4" t="s">
        <v>39876</v>
      </c>
    </row>
    <row r="762" spans="1:20">
      <c r="A762" s="31">
        <v>19221140551</v>
      </c>
      <c r="B762" s="4" t="s">
        <v>4539</v>
      </c>
      <c r="C762" s="4" t="s">
        <v>4497</v>
      </c>
      <c r="D762" s="4" t="s">
        <v>18381</v>
      </c>
      <c r="E762" s="4" t="s">
        <v>71</v>
      </c>
      <c r="F762" s="4" t="s">
        <v>4539</v>
      </c>
      <c r="G762" s="4" t="s">
        <v>71</v>
      </c>
      <c r="H762" s="4" t="s">
        <v>4539</v>
      </c>
      <c r="I762" s="4" t="s">
        <v>22</v>
      </c>
      <c r="J762" s="4" t="s">
        <v>4540</v>
      </c>
      <c r="K762" s="4" t="s">
        <v>4541</v>
      </c>
      <c r="L762" s="4" t="s">
        <v>476</v>
      </c>
      <c r="M762" s="4" t="s">
        <v>73</v>
      </c>
      <c r="N762" s="4" t="s">
        <v>4596</v>
      </c>
      <c r="O762" s="4" t="s">
        <v>4597</v>
      </c>
      <c r="P762" s="4" t="s">
        <v>4598</v>
      </c>
      <c r="Q762" s="4" t="s">
        <v>663</v>
      </c>
      <c r="R762" s="4" t="s">
        <v>39876</v>
      </c>
      <c r="S762" s="4" t="s">
        <v>39876</v>
      </c>
      <c r="T762" s="4" t="s">
        <v>39876</v>
      </c>
    </row>
    <row r="763" spans="1:20">
      <c r="A763" s="31">
        <v>19221140510</v>
      </c>
      <c r="B763" s="4" t="s">
        <v>4542</v>
      </c>
      <c r="C763" s="4" t="s">
        <v>4497</v>
      </c>
      <c r="D763" s="4" t="s">
        <v>17202</v>
      </c>
      <c r="E763" s="4" t="s">
        <v>2835</v>
      </c>
      <c r="F763" s="4" t="s">
        <v>32823</v>
      </c>
      <c r="G763" s="4" t="s">
        <v>2835</v>
      </c>
      <c r="H763" s="4" t="s">
        <v>32823</v>
      </c>
      <c r="I763" s="4" t="s">
        <v>22</v>
      </c>
      <c r="J763" s="4" t="s">
        <v>4543</v>
      </c>
      <c r="K763" s="4" t="s">
        <v>4544</v>
      </c>
      <c r="L763" s="4" t="s">
        <v>3300</v>
      </c>
      <c r="M763" s="4" t="s">
        <v>73</v>
      </c>
      <c r="N763" s="4" t="s">
        <v>4599</v>
      </c>
      <c r="O763" s="4" t="s">
        <v>4600</v>
      </c>
      <c r="P763" s="4" t="s">
        <v>4601</v>
      </c>
      <c r="Q763" s="4" t="s">
        <v>663</v>
      </c>
      <c r="R763" s="4" t="s">
        <v>2836</v>
      </c>
      <c r="S763" s="4" t="s">
        <v>2836</v>
      </c>
      <c r="T763" s="4" t="s">
        <v>39876</v>
      </c>
    </row>
    <row r="764" spans="1:20">
      <c r="A764" s="31">
        <v>19221140478</v>
      </c>
      <c r="B764" s="4" t="s">
        <v>4545</v>
      </c>
      <c r="C764" s="4" t="s">
        <v>4497</v>
      </c>
      <c r="D764" s="4" t="s">
        <v>15506</v>
      </c>
      <c r="E764" s="4" t="s">
        <v>2835</v>
      </c>
      <c r="F764" s="4" t="s">
        <v>13185</v>
      </c>
      <c r="G764" s="4" t="s">
        <v>3020</v>
      </c>
      <c r="H764" s="4" t="s">
        <v>13187</v>
      </c>
      <c r="I764" s="4" t="s">
        <v>22</v>
      </c>
      <c r="J764" s="4" t="s">
        <v>2859</v>
      </c>
      <c r="K764" s="4" t="s">
        <v>4546</v>
      </c>
      <c r="L764" s="4" t="s">
        <v>231</v>
      </c>
      <c r="M764" s="4" t="s">
        <v>73</v>
      </c>
      <c r="N764" s="4" t="s">
        <v>4602</v>
      </c>
      <c r="O764" s="4" t="s">
        <v>4603</v>
      </c>
      <c r="P764" s="4" t="s">
        <v>4604</v>
      </c>
      <c r="Q764" s="4" t="s">
        <v>663</v>
      </c>
      <c r="R764" s="4" t="s">
        <v>3021</v>
      </c>
      <c r="S764" s="4" t="s">
        <v>2836</v>
      </c>
      <c r="T764" s="4" t="s">
        <v>39876</v>
      </c>
    </row>
    <row r="765" spans="1:20">
      <c r="A765" s="31">
        <v>19221140908</v>
      </c>
      <c r="B765" s="4" t="s">
        <v>4605</v>
      </c>
      <c r="C765" s="4" t="s">
        <v>4647</v>
      </c>
      <c r="D765" s="4" t="s">
        <v>10596</v>
      </c>
      <c r="E765" s="4" t="s">
        <v>71</v>
      </c>
      <c r="F765" s="4" t="s">
        <v>4605</v>
      </c>
      <c r="G765" s="4" t="s">
        <v>71</v>
      </c>
      <c r="H765" s="4" t="s">
        <v>4605</v>
      </c>
      <c r="I765" s="4" t="s">
        <v>22</v>
      </c>
      <c r="J765" s="4" t="s">
        <v>3824</v>
      </c>
      <c r="K765" s="4" t="s">
        <v>4606</v>
      </c>
      <c r="L765" s="4" t="s">
        <v>1885</v>
      </c>
      <c r="M765" s="4" t="s">
        <v>73</v>
      </c>
      <c r="N765" s="4" t="s">
        <v>4648</v>
      </c>
      <c r="O765" s="4" t="s">
        <v>4649</v>
      </c>
      <c r="P765" s="4" t="s">
        <v>4650</v>
      </c>
      <c r="Q765" s="4" t="s">
        <v>663</v>
      </c>
      <c r="R765" s="4" t="s">
        <v>39876</v>
      </c>
      <c r="S765" s="4" t="s">
        <v>39876</v>
      </c>
      <c r="T765" s="4" t="s">
        <v>39876</v>
      </c>
    </row>
    <row r="766" spans="1:20">
      <c r="A766" s="31">
        <v>19221140866</v>
      </c>
      <c r="B766" s="4" t="s">
        <v>4607</v>
      </c>
      <c r="C766" s="4" t="s">
        <v>4647</v>
      </c>
      <c r="D766" s="4" t="s">
        <v>8315</v>
      </c>
      <c r="E766" s="4" t="s">
        <v>2835</v>
      </c>
      <c r="F766" s="4" t="s">
        <v>27445</v>
      </c>
      <c r="G766" s="4" t="s">
        <v>2835</v>
      </c>
      <c r="H766" s="4" t="s">
        <v>27446</v>
      </c>
      <c r="I766" s="4" t="s">
        <v>22</v>
      </c>
      <c r="J766" s="4" t="s">
        <v>1426</v>
      </c>
      <c r="K766" s="4" t="s">
        <v>4608</v>
      </c>
      <c r="L766" s="4" t="s">
        <v>3300</v>
      </c>
      <c r="M766" s="4" t="s">
        <v>73</v>
      </c>
      <c r="N766" s="4" t="s">
        <v>4651</v>
      </c>
      <c r="O766" s="4" t="s">
        <v>4652</v>
      </c>
      <c r="P766" s="4" t="s">
        <v>4653</v>
      </c>
      <c r="Q766" s="4" t="s">
        <v>663</v>
      </c>
      <c r="R766" s="4" t="s">
        <v>2836</v>
      </c>
      <c r="S766" s="4" t="s">
        <v>2836</v>
      </c>
      <c r="T766" s="4" t="s">
        <v>39876</v>
      </c>
    </row>
    <row r="767" spans="1:20">
      <c r="A767" s="31">
        <v>19221140825</v>
      </c>
      <c r="B767" s="4" t="s">
        <v>4609</v>
      </c>
      <c r="C767" s="4" t="s">
        <v>4647</v>
      </c>
      <c r="D767" s="4" t="s">
        <v>6225</v>
      </c>
      <c r="E767" s="4" t="s">
        <v>71</v>
      </c>
      <c r="F767" s="4" t="s">
        <v>4609</v>
      </c>
      <c r="G767" s="4" t="s">
        <v>71</v>
      </c>
      <c r="H767" s="4" t="s">
        <v>4609</v>
      </c>
      <c r="I767" s="4" t="s">
        <v>22</v>
      </c>
      <c r="J767" s="4" t="s">
        <v>4610</v>
      </c>
      <c r="K767" s="4" t="s">
        <v>4611</v>
      </c>
      <c r="L767" s="4" t="s">
        <v>3300</v>
      </c>
      <c r="M767" s="4" t="s">
        <v>73</v>
      </c>
      <c r="N767" s="4" t="s">
        <v>4654</v>
      </c>
      <c r="O767" s="4" t="s">
        <v>4655</v>
      </c>
      <c r="P767" s="4" t="s">
        <v>4656</v>
      </c>
      <c r="Q767" s="4" t="s">
        <v>663</v>
      </c>
      <c r="R767" s="4" t="s">
        <v>39876</v>
      </c>
      <c r="S767" s="4" t="s">
        <v>39876</v>
      </c>
      <c r="T767" s="4" t="s">
        <v>39876</v>
      </c>
    </row>
    <row r="768" spans="1:20">
      <c r="A768" s="31">
        <v>19221140783</v>
      </c>
      <c r="B768" s="4" t="s">
        <v>4612</v>
      </c>
      <c r="C768" s="4" t="s">
        <v>4647</v>
      </c>
      <c r="D768" s="4" t="s">
        <v>25329</v>
      </c>
      <c r="E768" s="4" t="s">
        <v>2835</v>
      </c>
      <c r="F768" s="4" t="s">
        <v>22923</v>
      </c>
      <c r="G768" s="4" t="s">
        <v>3020</v>
      </c>
      <c r="H768" s="4" t="s">
        <v>22924</v>
      </c>
      <c r="I768" s="4" t="s">
        <v>22</v>
      </c>
      <c r="J768" s="4" t="s">
        <v>4263</v>
      </c>
      <c r="K768" s="4" t="s">
        <v>4613</v>
      </c>
      <c r="L768" s="4" t="s">
        <v>229</v>
      </c>
      <c r="M768" s="4" t="s">
        <v>73</v>
      </c>
      <c r="N768" s="4" t="s">
        <v>4657</v>
      </c>
      <c r="O768" s="4" t="s">
        <v>4658</v>
      </c>
      <c r="P768" s="4" t="s">
        <v>4659</v>
      </c>
      <c r="Q768" s="4" t="s">
        <v>663</v>
      </c>
      <c r="R768" s="4" t="s">
        <v>3021</v>
      </c>
      <c r="S768" s="4" t="s">
        <v>2836</v>
      </c>
      <c r="T768" s="4" t="s">
        <v>39876</v>
      </c>
    </row>
    <row r="769" spans="1:20">
      <c r="A769" s="31">
        <v>19221140742</v>
      </c>
      <c r="B769" s="4" t="s">
        <v>4614</v>
      </c>
      <c r="C769" s="4" t="s">
        <v>4647</v>
      </c>
      <c r="D769" s="4" t="s">
        <v>40964</v>
      </c>
      <c r="E769" s="4" t="s">
        <v>71</v>
      </c>
      <c r="F769" s="4" t="s">
        <v>4614</v>
      </c>
      <c r="G769" s="4" t="s">
        <v>71</v>
      </c>
      <c r="H769" s="4" t="s">
        <v>4614</v>
      </c>
      <c r="I769" s="4" t="s">
        <v>22</v>
      </c>
      <c r="J769" s="4" t="s">
        <v>1510</v>
      </c>
      <c r="K769" s="4" t="s">
        <v>4615</v>
      </c>
      <c r="L769" s="4" t="s">
        <v>476</v>
      </c>
      <c r="M769" s="4" t="s">
        <v>73</v>
      </c>
      <c r="N769" s="4" t="s">
        <v>4660</v>
      </c>
      <c r="O769" s="4" t="s">
        <v>4661</v>
      </c>
      <c r="P769" s="4" t="s">
        <v>4662</v>
      </c>
      <c r="Q769" s="4" t="s">
        <v>663</v>
      </c>
      <c r="R769" s="4" t="s">
        <v>39876</v>
      </c>
      <c r="S769" s="4" t="s">
        <v>39876</v>
      </c>
      <c r="T769" s="4" t="s">
        <v>39876</v>
      </c>
    </row>
    <row r="770" spans="1:20">
      <c r="A770" s="31">
        <v>19221140700</v>
      </c>
      <c r="B770" s="4" t="s">
        <v>4616</v>
      </c>
      <c r="C770" s="4" t="s">
        <v>4647</v>
      </c>
      <c r="D770" s="4" t="s">
        <v>30404</v>
      </c>
      <c r="E770" s="4" t="s">
        <v>2835</v>
      </c>
      <c r="F770" s="4" t="s">
        <v>18127</v>
      </c>
      <c r="G770" s="4" t="s">
        <v>3020</v>
      </c>
      <c r="H770" s="4" t="s">
        <v>18128</v>
      </c>
      <c r="I770" s="4" t="s">
        <v>22</v>
      </c>
      <c r="J770" s="4" t="s">
        <v>4617</v>
      </c>
      <c r="K770" s="4" t="s">
        <v>4618</v>
      </c>
      <c r="L770" s="4" t="s">
        <v>3915</v>
      </c>
      <c r="M770" s="4" t="s">
        <v>73</v>
      </c>
      <c r="N770" s="4" t="s">
        <v>4663</v>
      </c>
      <c r="O770" s="4" t="s">
        <v>4664</v>
      </c>
      <c r="P770" s="4" t="s">
        <v>4665</v>
      </c>
      <c r="Q770" s="4" t="s">
        <v>663</v>
      </c>
      <c r="R770" s="4" t="s">
        <v>3021</v>
      </c>
      <c r="S770" s="4" t="s">
        <v>2836</v>
      </c>
      <c r="T770" s="4" t="s">
        <v>39876</v>
      </c>
    </row>
    <row r="771" spans="1:20">
      <c r="A771" s="31">
        <v>19221140585</v>
      </c>
      <c r="B771" s="4" t="s">
        <v>4619</v>
      </c>
      <c r="C771" s="4" t="s">
        <v>4647</v>
      </c>
      <c r="D771" s="4" t="s">
        <v>25330</v>
      </c>
      <c r="E771" s="4" t="s">
        <v>2835</v>
      </c>
      <c r="F771" s="4" t="s">
        <v>7836</v>
      </c>
      <c r="G771" s="4" t="s">
        <v>3020</v>
      </c>
      <c r="H771" s="4" t="s">
        <v>7837</v>
      </c>
      <c r="I771" s="4" t="s">
        <v>22</v>
      </c>
      <c r="J771" s="4" t="s">
        <v>335</v>
      </c>
      <c r="K771" s="4" t="s">
        <v>4620</v>
      </c>
      <c r="L771" s="4" t="s">
        <v>2751</v>
      </c>
      <c r="M771" s="4" t="s">
        <v>73</v>
      </c>
      <c r="N771" s="4" t="s">
        <v>4666</v>
      </c>
      <c r="O771" s="4" t="s">
        <v>4667</v>
      </c>
      <c r="P771" s="4" t="s">
        <v>4668</v>
      </c>
      <c r="Q771" s="4" t="s">
        <v>663</v>
      </c>
      <c r="R771" s="4" t="s">
        <v>3021</v>
      </c>
      <c r="S771" s="4" t="s">
        <v>2836</v>
      </c>
      <c r="T771" s="4" t="s">
        <v>39876</v>
      </c>
    </row>
    <row r="772" spans="1:20">
      <c r="A772" s="31">
        <v>19221140668</v>
      </c>
      <c r="B772" s="4" t="s">
        <v>4621</v>
      </c>
      <c r="C772" s="4" t="s">
        <v>4647</v>
      </c>
      <c r="D772" s="4" t="s">
        <v>40965</v>
      </c>
      <c r="E772" s="4" t="s">
        <v>71</v>
      </c>
      <c r="F772" s="4" t="s">
        <v>4621</v>
      </c>
      <c r="G772" s="4" t="s">
        <v>71</v>
      </c>
      <c r="H772" s="4" t="s">
        <v>4621</v>
      </c>
      <c r="I772" s="4" t="s">
        <v>22</v>
      </c>
      <c r="J772" s="4" t="s">
        <v>4622</v>
      </c>
      <c r="K772" s="4" t="s">
        <v>4623</v>
      </c>
      <c r="L772" s="4" t="s">
        <v>267</v>
      </c>
      <c r="M772" s="4" t="s">
        <v>73</v>
      </c>
      <c r="N772" s="4" t="s">
        <v>4669</v>
      </c>
      <c r="O772" s="4" t="s">
        <v>4670</v>
      </c>
      <c r="P772" s="4" t="s">
        <v>4671</v>
      </c>
      <c r="Q772" s="4" t="s">
        <v>663</v>
      </c>
      <c r="R772" s="4" t="s">
        <v>39876</v>
      </c>
      <c r="S772" s="4" t="s">
        <v>39876</v>
      </c>
      <c r="T772" s="4" t="s">
        <v>39876</v>
      </c>
    </row>
    <row r="773" spans="1:20">
      <c r="A773" s="31">
        <v>19221140544</v>
      </c>
      <c r="B773" s="4" t="s">
        <v>4624</v>
      </c>
      <c r="C773" s="4" t="s">
        <v>4647</v>
      </c>
      <c r="D773" s="4" t="s">
        <v>40966</v>
      </c>
      <c r="E773" s="4" t="s">
        <v>71</v>
      </c>
      <c r="F773" s="4" t="s">
        <v>4624</v>
      </c>
      <c r="G773" s="4" t="s">
        <v>71</v>
      </c>
      <c r="H773" s="4" t="s">
        <v>4624</v>
      </c>
      <c r="I773" s="4" t="s">
        <v>22</v>
      </c>
      <c r="J773" s="4" t="s">
        <v>4625</v>
      </c>
      <c r="K773" s="4" t="s">
        <v>4626</v>
      </c>
      <c r="L773" s="4" t="s">
        <v>86</v>
      </c>
      <c r="M773" s="4" t="s">
        <v>73</v>
      </c>
      <c r="N773" s="4" t="s">
        <v>4672</v>
      </c>
      <c r="O773" s="4" t="s">
        <v>4673</v>
      </c>
      <c r="P773" s="4" t="s">
        <v>4674</v>
      </c>
      <c r="Q773" s="4" t="s">
        <v>663</v>
      </c>
      <c r="R773" s="4" t="s">
        <v>39876</v>
      </c>
      <c r="S773" s="4" t="s">
        <v>39876</v>
      </c>
      <c r="T773" s="4" t="s">
        <v>39876</v>
      </c>
    </row>
    <row r="774" spans="1:20">
      <c r="A774" s="31">
        <v>19221140957</v>
      </c>
      <c r="B774" s="4" t="s">
        <v>4627</v>
      </c>
      <c r="C774" s="4" t="s">
        <v>4647</v>
      </c>
      <c r="D774" s="4" t="s">
        <v>13491</v>
      </c>
      <c r="E774" s="4" t="s">
        <v>2835</v>
      </c>
      <c r="F774" s="4" t="s">
        <v>27445</v>
      </c>
      <c r="G774" s="4" t="s">
        <v>2835</v>
      </c>
      <c r="H774" s="4" t="s">
        <v>27446</v>
      </c>
      <c r="I774" s="4" t="s">
        <v>22</v>
      </c>
      <c r="J774" s="4" t="s">
        <v>494</v>
      </c>
      <c r="K774" s="4" t="s">
        <v>4628</v>
      </c>
      <c r="L774" s="4" t="s">
        <v>535</v>
      </c>
      <c r="M774" s="4" t="s">
        <v>73</v>
      </c>
      <c r="N774" s="4" t="s">
        <v>4675</v>
      </c>
      <c r="O774" s="4" t="s">
        <v>4676</v>
      </c>
      <c r="P774" s="4" t="s">
        <v>4677</v>
      </c>
      <c r="Q774" s="4" t="s">
        <v>663</v>
      </c>
      <c r="R774" s="4" t="s">
        <v>2836</v>
      </c>
      <c r="S774" s="4" t="s">
        <v>2836</v>
      </c>
      <c r="T774" s="4" t="s">
        <v>39876</v>
      </c>
    </row>
    <row r="775" spans="1:20">
      <c r="A775" s="31">
        <v>19221139702</v>
      </c>
      <c r="B775" s="4" t="s">
        <v>4629</v>
      </c>
      <c r="C775" s="4" t="s">
        <v>4647</v>
      </c>
      <c r="D775" s="4" t="s">
        <v>21612</v>
      </c>
      <c r="E775" s="4" t="s">
        <v>71</v>
      </c>
      <c r="F775" s="4" t="s">
        <v>4629</v>
      </c>
      <c r="G775" s="4" t="s">
        <v>71</v>
      </c>
      <c r="H775" s="4" t="s">
        <v>4629</v>
      </c>
      <c r="I775" s="4" t="s">
        <v>22</v>
      </c>
      <c r="J775" s="4" t="s">
        <v>4630</v>
      </c>
      <c r="K775" s="4" t="s">
        <v>4631</v>
      </c>
      <c r="L775" s="4" t="s">
        <v>263</v>
      </c>
      <c r="M775" s="4" t="s">
        <v>73</v>
      </c>
      <c r="N775" s="4" t="s">
        <v>4678</v>
      </c>
      <c r="O775" s="4" t="s">
        <v>4679</v>
      </c>
      <c r="P775" s="4" t="s">
        <v>4680</v>
      </c>
      <c r="Q775" s="4" t="s">
        <v>922</v>
      </c>
      <c r="R775" s="4" t="s">
        <v>39876</v>
      </c>
      <c r="S775" s="4" t="s">
        <v>39876</v>
      </c>
      <c r="T775" s="4" t="s">
        <v>39876</v>
      </c>
    </row>
    <row r="776" spans="1:20">
      <c r="A776" s="31">
        <v>19221139983</v>
      </c>
      <c r="B776" s="4" t="s">
        <v>4632</v>
      </c>
      <c r="C776" s="4" t="s">
        <v>4647</v>
      </c>
      <c r="D776" s="4" t="s">
        <v>30405</v>
      </c>
      <c r="E776" s="4" t="s">
        <v>2835</v>
      </c>
      <c r="F776" s="4" t="s">
        <v>38465</v>
      </c>
      <c r="G776" s="4" t="s">
        <v>3020</v>
      </c>
      <c r="H776" s="4" t="s">
        <v>38466</v>
      </c>
      <c r="I776" s="4" t="s">
        <v>22</v>
      </c>
      <c r="J776" s="4" t="s">
        <v>484</v>
      </c>
      <c r="K776" s="4" t="s">
        <v>4633</v>
      </c>
      <c r="L776" s="4" t="s">
        <v>293</v>
      </c>
      <c r="M776" s="4" t="s">
        <v>73</v>
      </c>
      <c r="N776" s="4" t="s">
        <v>4681</v>
      </c>
      <c r="O776" s="4" t="s">
        <v>4682</v>
      </c>
      <c r="P776" s="4" t="s">
        <v>4683</v>
      </c>
      <c r="Q776" s="4" t="s">
        <v>922</v>
      </c>
      <c r="R776" s="4" t="s">
        <v>3021</v>
      </c>
      <c r="S776" s="4" t="s">
        <v>2836</v>
      </c>
      <c r="T776" s="4" t="s">
        <v>39876</v>
      </c>
    </row>
    <row r="777" spans="1:20">
      <c r="A777" s="31">
        <v>19221139827</v>
      </c>
      <c r="B777" s="4" t="s">
        <v>4634</v>
      </c>
      <c r="C777" s="4" t="s">
        <v>4647</v>
      </c>
      <c r="D777" s="4" t="s">
        <v>14370</v>
      </c>
      <c r="E777" s="4" t="s">
        <v>71</v>
      </c>
      <c r="F777" s="4" t="s">
        <v>13702</v>
      </c>
      <c r="G777" s="4" t="s">
        <v>71</v>
      </c>
      <c r="H777" s="4" t="s">
        <v>13702</v>
      </c>
      <c r="I777" s="4" t="s">
        <v>22</v>
      </c>
      <c r="J777" s="4" t="s">
        <v>4635</v>
      </c>
      <c r="K777" s="4" t="s">
        <v>4636</v>
      </c>
      <c r="L777" s="4" t="s">
        <v>267</v>
      </c>
      <c r="M777" s="4" t="s">
        <v>73</v>
      </c>
      <c r="N777" s="4" t="s">
        <v>4684</v>
      </c>
      <c r="O777" s="4" t="s">
        <v>4685</v>
      </c>
      <c r="P777" s="4" t="s">
        <v>4686</v>
      </c>
      <c r="Q777" s="4" t="s">
        <v>922</v>
      </c>
      <c r="R777" s="4" t="s">
        <v>39876</v>
      </c>
      <c r="S777" s="4" t="s">
        <v>39876</v>
      </c>
      <c r="T777" s="4" t="s">
        <v>39876</v>
      </c>
    </row>
    <row r="778" spans="1:20">
      <c r="A778" s="31">
        <v>19221139140</v>
      </c>
      <c r="B778" s="4" t="s">
        <v>4637</v>
      </c>
      <c r="C778" s="4" t="s">
        <v>4647</v>
      </c>
      <c r="D778" s="4" t="s">
        <v>40967</v>
      </c>
      <c r="E778" s="4" t="s">
        <v>2835</v>
      </c>
      <c r="F778" s="4" t="s">
        <v>24679</v>
      </c>
      <c r="G778" s="4" t="s">
        <v>3020</v>
      </c>
      <c r="H778" s="4" t="s">
        <v>24679</v>
      </c>
      <c r="I778" s="4" t="s">
        <v>22</v>
      </c>
      <c r="J778" s="4" t="s">
        <v>4638</v>
      </c>
      <c r="K778" s="4" t="s">
        <v>4639</v>
      </c>
      <c r="L778" s="4" t="s">
        <v>3348</v>
      </c>
      <c r="M778" s="4" t="s">
        <v>73</v>
      </c>
      <c r="N778" s="4" t="s">
        <v>4687</v>
      </c>
      <c r="O778" s="4" t="s">
        <v>4688</v>
      </c>
      <c r="P778" s="4" t="s">
        <v>4689</v>
      </c>
      <c r="Q778" s="4" t="s">
        <v>922</v>
      </c>
      <c r="R778" s="4" t="s">
        <v>3021</v>
      </c>
      <c r="S778" s="4" t="s">
        <v>2836</v>
      </c>
      <c r="T778" s="4" t="s">
        <v>39876</v>
      </c>
    </row>
    <row r="779" spans="1:20">
      <c r="A779" s="31">
        <v>19221140023</v>
      </c>
      <c r="B779" s="4" t="s">
        <v>4640</v>
      </c>
      <c r="C779" s="4" t="s">
        <v>4647</v>
      </c>
      <c r="D779" s="4" t="s">
        <v>38921</v>
      </c>
      <c r="E779" s="4" t="s">
        <v>2835</v>
      </c>
      <c r="F779" s="4" t="s">
        <v>12017</v>
      </c>
      <c r="G779" s="4" t="s">
        <v>3020</v>
      </c>
      <c r="H779" s="4" t="s">
        <v>12018</v>
      </c>
      <c r="I779" s="4" t="s">
        <v>22</v>
      </c>
      <c r="J779" s="4" t="s">
        <v>339</v>
      </c>
      <c r="K779" s="4" t="s">
        <v>4641</v>
      </c>
      <c r="L779" s="4" t="s">
        <v>271</v>
      </c>
      <c r="M779" s="4" t="s">
        <v>73</v>
      </c>
      <c r="N779" s="4" t="s">
        <v>4690</v>
      </c>
      <c r="O779" s="4" t="s">
        <v>4691</v>
      </c>
      <c r="P779" s="4" t="s">
        <v>4692</v>
      </c>
      <c r="Q779" s="4" t="s">
        <v>663</v>
      </c>
      <c r="R779" s="4" t="s">
        <v>3021</v>
      </c>
      <c r="S779" s="4" t="s">
        <v>2836</v>
      </c>
      <c r="T779" s="4" t="s">
        <v>39876</v>
      </c>
    </row>
    <row r="780" spans="1:20">
      <c r="A780" s="31">
        <v>19221139256</v>
      </c>
      <c r="B780" s="4" t="s">
        <v>4642</v>
      </c>
      <c r="C780" s="4" t="s">
        <v>4647</v>
      </c>
      <c r="D780" s="4" t="s">
        <v>15507</v>
      </c>
      <c r="E780" s="4" t="s">
        <v>2835</v>
      </c>
      <c r="F780" s="4" t="s">
        <v>22923</v>
      </c>
      <c r="G780" s="4" t="s">
        <v>3020</v>
      </c>
      <c r="H780" s="4" t="s">
        <v>22925</v>
      </c>
      <c r="I780" s="4" t="s">
        <v>22</v>
      </c>
      <c r="J780" s="4" t="s">
        <v>1178</v>
      </c>
      <c r="K780" s="4" t="s">
        <v>4643</v>
      </c>
      <c r="L780" s="4" t="s">
        <v>229</v>
      </c>
      <c r="M780" s="4" t="s">
        <v>73</v>
      </c>
      <c r="N780" s="4" t="s">
        <v>4693</v>
      </c>
      <c r="O780" s="4" t="s">
        <v>4694</v>
      </c>
      <c r="P780" s="4" t="s">
        <v>4695</v>
      </c>
      <c r="Q780" s="4" t="s">
        <v>922</v>
      </c>
      <c r="R780" s="4" t="s">
        <v>3021</v>
      </c>
      <c r="S780" s="4" t="s">
        <v>2836</v>
      </c>
      <c r="T780" s="4" t="s">
        <v>39876</v>
      </c>
    </row>
    <row r="781" spans="1:20">
      <c r="A781" s="31">
        <v>19221139991</v>
      </c>
      <c r="B781" s="4" t="s">
        <v>4644</v>
      </c>
      <c r="C781" s="4" t="s">
        <v>4647</v>
      </c>
      <c r="D781" s="4" t="s">
        <v>38922</v>
      </c>
      <c r="E781" s="4" t="s">
        <v>71</v>
      </c>
      <c r="F781" s="4" t="s">
        <v>4644</v>
      </c>
      <c r="G781" s="4" t="s">
        <v>71</v>
      </c>
      <c r="H781" s="4" t="s">
        <v>4644</v>
      </c>
      <c r="I781" s="4" t="s">
        <v>22</v>
      </c>
      <c r="J781" s="4" t="s">
        <v>4645</v>
      </c>
      <c r="K781" s="4" t="s">
        <v>4646</v>
      </c>
      <c r="L781" s="4" t="s">
        <v>3300</v>
      </c>
      <c r="M781" s="4" t="s">
        <v>73</v>
      </c>
      <c r="N781" s="4" t="s">
        <v>4696</v>
      </c>
      <c r="O781" s="4" t="s">
        <v>4697</v>
      </c>
      <c r="P781" s="4" t="s">
        <v>4698</v>
      </c>
      <c r="Q781" s="4" t="s">
        <v>922</v>
      </c>
      <c r="R781" s="4" t="s">
        <v>39876</v>
      </c>
      <c r="S781" s="4" t="s">
        <v>39876</v>
      </c>
      <c r="T781" s="4" t="s">
        <v>39876</v>
      </c>
    </row>
    <row r="782" spans="1:20">
      <c r="A782" s="31">
        <v>19231011883</v>
      </c>
      <c r="B782" s="4" t="s">
        <v>4699</v>
      </c>
      <c r="C782" s="4" t="s">
        <v>4709</v>
      </c>
      <c r="D782" s="4" t="s">
        <v>13492</v>
      </c>
      <c r="E782" s="4" t="s">
        <v>71</v>
      </c>
      <c r="F782" s="4" t="s">
        <v>4699</v>
      </c>
      <c r="G782" s="4" t="s">
        <v>71</v>
      </c>
      <c r="H782" s="4" t="s">
        <v>4699</v>
      </c>
      <c r="I782" s="4" t="s">
        <v>22</v>
      </c>
      <c r="J782" s="4" t="s">
        <v>4700</v>
      </c>
      <c r="K782" s="4" t="s">
        <v>4701</v>
      </c>
      <c r="L782" s="4" t="s">
        <v>72</v>
      </c>
      <c r="M782" s="4" t="s">
        <v>73</v>
      </c>
      <c r="N782" s="4" t="s">
        <v>4888</v>
      </c>
      <c r="O782" s="4" t="s">
        <v>4889</v>
      </c>
      <c r="P782" s="4" t="s">
        <v>4890</v>
      </c>
      <c r="Q782" s="4" t="s">
        <v>1045</v>
      </c>
      <c r="R782" s="4" t="s">
        <v>39876</v>
      </c>
      <c r="S782" s="4" t="s">
        <v>39876</v>
      </c>
      <c r="T782" s="4" t="s">
        <v>39876</v>
      </c>
    </row>
    <row r="783" spans="1:20">
      <c r="A783" s="31">
        <v>19221140973</v>
      </c>
      <c r="B783" s="4" t="s">
        <v>4702</v>
      </c>
      <c r="C783" s="4" t="s">
        <v>4709</v>
      </c>
      <c r="D783" s="4" t="s">
        <v>15508</v>
      </c>
      <c r="E783" s="4" t="s">
        <v>71</v>
      </c>
      <c r="F783" s="4" t="s">
        <v>4702</v>
      </c>
      <c r="G783" s="4" t="s">
        <v>71</v>
      </c>
      <c r="H783" s="4" t="s">
        <v>4702</v>
      </c>
      <c r="I783" s="4" t="s">
        <v>22</v>
      </c>
      <c r="J783" s="4" t="s">
        <v>4703</v>
      </c>
      <c r="K783" s="4" t="s">
        <v>4704</v>
      </c>
      <c r="L783" s="4" t="s">
        <v>86</v>
      </c>
      <c r="M783" s="4" t="s">
        <v>73</v>
      </c>
      <c r="N783" s="4" t="s">
        <v>4739</v>
      </c>
      <c r="O783" s="4" t="s">
        <v>4740</v>
      </c>
      <c r="P783" s="4" t="s">
        <v>4741</v>
      </c>
      <c r="Q783" s="4" t="s">
        <v>663</v>
      </c>
      <c r="R783" s="4" t="s">
        <v>39876</v>
      </c>
      <c r="S783" s="4" t="s">
        <v>39876</v>
      </c>
      <c r="T783" s="4" t="s">
        <v>39876</v>
      </c>
    </row>
    <row r="784" spans="1:20">
      <c r="A784" s="31">
        <v>19221140106</v>
      </c>
      <c r="B784" s="4" t="s">
        <v>4705</v>
      </c>
      <c r="C784" s="4" t="s">
        <v>4709</v>
      </c>
      <c r="D784" s="4" t="s">
        <v>40968</v>
      </c>
      <c r="E784" s="4" t="s">
        <v>2835</v>
      </c>
      <c r="F784" s="4" t="s">
        <v>13185</v>
      </c>
      <c r="G784" s="4" t="s">
        <v>3020</v>
      </c>
      <c r="H784" s="4" t="s">
        <v>13186</v>
      </c>
      <c r="I784" s="4" t="s">
        <v>22</v>
      </c>
      <c r="J784" s="4" t="s">
        <v>4706</v>
      </c>
      <c r="K784" s="4" t="s">
        <v>4707</v>
      </c>
      <c r="L784" s="4" t="s">
        <v>231</v>
      </c>
      <c r="M784" s="4" t="s">
        <v>73</v>
      </c>
      <c r="N784" s="4" t="s">
        <v>4742</v>
      </c>
      <c r="O784" s="4" t="s">
        <v>4743</v>
      </c>
      <c r="P784" s="4" t="s">
        <v>4744</v>
      </c>
      <c r="Q784" s="4" t="s">
        <v>663</v>
      </c>
      <c r="R784" s="4" t="s">
        <v>3021</v>
      </c>
      <c r="S784" s="4" t="s">
        <v>2836</v>
      </c>
      <c r="T784" s="4" t="s">
        <v>39876</v>
      </c>
    </row>
    <row r="785" spans="1:20">
      <c r="A785" s="31">
        <v>19221139967</v>
      </c>
      <c r="B785" s="4" t="s">
        <v>4708</v>
      </c>
      <c r="C785" s="4" t="s">
        <v>4709</v>
      </c>
      <c r="D785" s="4" t="s">
        <v>40969</v>
      </c>
      <c r="E785" s="4" t="s">
        <v>2835</v>
      </c>
      <c r="F785" s="4" t="s">
        <v>16621</v>
      </c>
      <c r="G785" s="4" t="s">
        <v>3020</v>
      </c>
      <c r="H785" s="4" t="s">
        <v>16621</v>
      </c>
      <c r="I785" s="4" t="s">
        <v>22</v>
      </c>
      <c r="J785" s="4" t="s">
        <v>2296</v>
      </c>
      <c r="K785" s="4" t="s">
        <v>4710</v>
      </c>
      <c r="L785" s="4" t="s">
        <v>453</v>
      </c>
      <c r="M785" s="4" t="s">
        <v>73</v>
      </c>
      <c r="N785" s="4" t="s">
        <v>4711</v>
      </c>
      <c r="O785" s="4" t="s">
        <v>4712</v>
      </c>
      <c r="P785" s="4" t="s">
        <v>4713</v>
      </c>
      <c r="Q785" s="4" t="s">
        <v>922</v>
      </c>
      <c r="R785" s="4" t="s">
        <v>3021</v>
      </c>
      <c r="S785" s="4" t="s">
        <v>2836</v>
      </c>
      <c r="T785" s="4" t="s">
        <v>39876</v>
      </c>
    </row>
    <row r="786" spans="1:20">
      <c r="A786" s="31">
        <v>19221139926</v>
      </c>
      <c r="B786" s="4" t="s">
        <v>4714</v>
      </c>
      <c r="C786" s="4" t="s">
        <v>4709</v>
      </c>
      <c r="D786" s="4" t="s">
        <v>40970</v>
      </c>
      <c r="E786" s="4" t="s">
        <v>2835</v>
      </c>
      <c r="F786" s="4" t="s">
        <v>35102</v>
      </c>
      <c r="G786" s="4" t="s">
        <v>3020</v>
      </c>
      <c r="H786" s="4" t="s">
        <v>35101</v>
      </c>
      <c r="I786" s="4" t="s">
        <v>22</v>
      </c>
      <c r="J786" s="4" t="s">
        <v>2029</v>
      </c>
      <c r="K786" s="4" t="s">
        <v>4715</v>
      </c>
      <c r="L786" s="4" t="s">
        <v>3837</v>
      </c>
      <c r="M786" s="4" t="s">
        <v>73</v>
      </c>
      <c r="N786" s="4" t="s">
        <v>4745</v>
      </c>
      <c r="O786" s="4" t="s">
        <v>4746</v>
      </c>
      <c r="P786" s="4" t="s">
        <v>4747</v>
      </c>
      <c r="Q786" s="4" t="s">
        <v>922</v>
      </c>
      <c r="R786" s="4" t="s">
        <v>3021</v>
      </c>
      <c r="S786" s="4" t="s">
        <v>2836</v>
      </c>
      <c r="T786" s="4" t="s">
        <v>39876</v>
      </c>
    </row>
    <row r="787" spans="1:20">
      <c r="A787" s="31">
        <v>19221140064</v>
      </c>
      <c r="B787" s="4" t="s">
        <v>4716</v>
      </c>
      <c r="C787" s="4" t="s">
        <v>4709</v>
      </c>
      <c r="D787" s="4" t="s">
        <v>40971</v>
      </c>
      <c r="E787" s="4" t="s">
        <v>71</v>
      </c>
      <c r="F787" s="4" t="s">
        <v>4716</v>
      </c>
      <c r="G787" s="4" t="s">
        <v>71</v>
      </c>
      <c r="H787" s="4" t="s">
        <v>4716</v>
      </c>
      <c r="I787" s="4" t="s">
        <v>22</v>
      </c>
      <c r="J787" s="4" t="s">
        <v>4717</v>
      </c>
      <c r="K787" s="4" t="s">
        <v>4718</v>
      </c>
      <c r="L787" s="4" t="s">
        <v>476</v>
      </c>
      <c r="M787" s="4" t="s">
        <v>73</v>
      </c>
      <c r="N787" s="4" t="s">
        <v>4748</v>
      </c>
      <c r="O787" s="4" t="s">
        <v>4749</v>
      </c>
      <c r="P787" s="4" t="s">
        <v>4750</v>
      </c>
      <c r="Q787" s="4" t="s">
        <v>663</v>
      </c>
      <c r="R787" s="4" t="s">
        <v>39876</v>
      </c>
      <c r="S787" s="4" t="s">
        <v>39876</v>
      </c>
      <c r="T787" s="4" t="s">
        <v>39876</v>
      </c>
    </row>
    <row r="788" spans="1:20">
      <c r="A788" s="31">
        <v>19221140148</v>
      </c>
      <c r="B788" s="4" t="s">
        <v>4719</v>
      </c>
      <c r="C788" s="4" t="s">
        <v>4709</v>
      </c>
      <c r="D788" s="4" t="s">
        <v>40972</v>
      </c>
      <c r="E788" s="4" t="s">
        <v>2835</v>
      </c>
      <c r="F788" s="4" t="s">
        <v>13185</v>
      </c>
      <c r="G788" s="4" t="s">
        <v>3020</v>
      </c>
      <c r="H788" s="4" t="s">
        <v>13187</v>
      </c>
      <c r="I788" s="4" t="s">
        <v>22</v>
      </c>
      <c r="J788" s="4" t="s">
        <v>2856</v>
      </c>
      <c r="K788" s="4" t="s">
        <v>4720</v>
      </c>
      <c r="L788" s="4" t="s">
        <v>231</v>
      </c>
      <c r="M788" s="4" t="s">
        <v>73</v>
      </c>
      <c r="N788" s="4" t="s">
        <v>4751</v>
      </c>
      <c r="O788" s="4" t="s">
        <v>4752</v>
      </c>
      <c r="P788" s="4" t="s">
        <v>4753</v>
      </c>
      <c r="Q788" s="4" t="s">
        <v>663</v>
      </c>
      <c r="R788" s="4" t="s">
        <v>3021</v>
      </c>
      <c r="S788" s="4" t="s">
        <v>2836</v>
      </c>
      <c r="T788" s="4" t="s">
        <v>39876</v>
      </c>
    </row>
    <row r="789" spans="1:20">
      <c r="A789" s="31">
        <v>19221140189</v>
      </c>
      <c r="B789" s="4" t="s">
        <v>4721</v>
      </c>
      <c r="C789" s="4" t="s">
        <v>4709</v>
      </c>
      <c r="D789" s="4" t="s">
        <v>20100</v>
      </c>
      <c r="E789" s="4" t="s">
        <v>2835</v>
      </c>
      <c r="F789" s="4" t="s">
        <v>27445</v>
      </c>
      <c r="G789" s="4" t="s">
        <v>2835</v>
      </c>
      <c r="H789" s="4" t="s">
        <v>27446</v>
      </c>
      <c r="I789" s="4" t="s">
        <v>22</v>
      </c>
      <c r="J789" s="4" t="s">
        <v>248</v>
      </c>
      <c r="K789" s="4" t="s">
        <v>4722</v>
      </c>
      <c r="L789" s="4" t="s">
        <v>1885</v>
      </c>
      <c r="M789" s="4" t="s">
        <v>73</v>
      </c>
      <c r="N789" s="4" t="s">
        <v>4754</v>
      </c>
      <c r="O789" s="4" t="s">
        <v>4755</v>
      </c>
      <c r="P789" s="4" t="s">
        <v>4756</v>
      </c>
      <c r="Q789" s="4" t="s">
        <v>663</v>
      </c>
      <c r="R789" s="4" t="s">
        <v>2836</v>
      </c>
      <c r="S789" s="4" t="s">
        <v>2836</v>
      </c>
      <c r="T789" s="4" t="s">
        <v>39876</v>
      </c>
    </row>
    <row r="790" spans="1:20">
      <c r="A790" s="31">
        <v>19221140221</v>
      </c>
      <c r="B790" s="4" t="s">
        <v>4723</v>
      </c>
      <c r="C790" s="4" t="s">
        <v>4709</v>
      </c>
      <c r="D790" s="4" t="s">
        <v>30406</v>
      </c>
      <c r="E790" s="4" t="s">
        <v>71</v>
      </c>
      <c r="F790" s="4" t="s">
        <v>4723</v>
      </c>
      <c r="G790" s="4" t="s">
        <v>71</v>
      </c>
      <c r="H790" s="4" t="s">
        <v>4723</v>
      </c>
      <c r="I790" s="4" t="s">
        <v>22</v>
      </c>
      <c r="J790" s="4" t="s">
        <v>4724</v>
      </c>
      <c r="K790" s="4" t="s">
        <v>4725</v>
      </c>
      <c r="L790" s="4" t="s">
        <v>476</v>
      </c>
      <c r="M790" s="4" t="s">
        <v>73</v>
      </c>
      <c r="N790" s="4" t="s">
        <v>4757</v>
      </c>
      <c r="O790" s="4" t="s">
        <v>4758</v>
      </c>
      <c r="P790" s="4" t="s">
        <v>4759</v>
      </c>
      <c r="Q790" s="4" t="s">
        <v>663</v>
      </c>
      <c r="R790" s="4" t="s">
        <v>39876</v>
      </c>
      <c r="S790" s="4" t="s">
        <v>39876</v>
      </c>
      <c r="T790" s="4" t="s">
        <v>39876</v>
      </c>
    </row>
    <row r="791" spans="1:20">
      <c r="A791" s="31">
        <v>19231011313</v>
      </c>
      <c r="B791" s="4" t="s">
        <v>4726</v>
      </c>
      <c r="C791" s="4" t="s">
        <v>4709</v>
      </c>
      <c r="D791" s="4" t="s">
        <v>40973</v>
      </c>
      <c r="E791" s="4" t="s">
        <v>71</v>
      </c>
      <c r="F791" s="4" t="s">
        <v>13449</v>
      </c>
      <c r="G791" s="4" t="s">
        <v>71</v>
      </c>
      <c r="H791" s="4" t="s">
        <v>13450</v>
      </c>
      <c r="I791" s="4" t="s">
        <v>22</v>
      </c>
      <c r="J791" s="4" t="s">
        <v>4148</v>
      </c>
      <c r="K791" s="4" t="s">
        <v>4727</v>
      </c>
      <c r="L791" s="4" t="s">
        <v>72</v>
      </c>
      <c r="M791" s="4" t="s">
        <v>775</v>
      </c>
      <c r="N791" s="4" t="s">
        <v>4728</v>
      </c>
      <c r="O791" s="4" t="s">
        <v>4729</v>
      </c>
      <c r="P791" s="4" t="s">
        <v>4730</v>
      </c>
      <c r="Q791" s="4" t="s">
        <v>3160</v>
      </c>
      <c r="R791" s="4" t="s">
        <v>39876</v>
      </c>
      <c r="S791" s="4" t="s">
        <v>39876</v>
      </c>
      <c r="T791" s="4" t="s">
        <v>39876</v>
      </c>
    </row>
    <row r="792" spans="1:20">
      <c r="A792" s="31">
        <v>19221140262</v>
      </c>
      <c r="B792" s="4" t="s">
        <v>4731</v>
      </c>
      <c r="C792" s="4" t="s">
        <v>4709</v>
      </c>
      <c r="D792" s="4" t="s">
        <v>34091</v>
      </c>
      <c r="E792" s="4" t="s">
        <v>71</v>
      </c>
      <c r="F792" s="4" t="s">
        <v>4731</v>
      </c>
      <c r="G792" s="4" t="s">
        <v>71</v>
      </c>
      <c r="H792" s="4" t="s">
        <v>4731</v>
      </c>
      <c r="I792" s="4" t="s">
        <v>22</v>
      </c>
      <c r="J792" s="4" t="s">
        <v>3227</v>
      </c>
      <c r="K792" s="4" t="s">
        <v>4732</v>
      </c>
      <c r="L792" s="4" t="s">
        <v>1885</v>
      </c>
      <c r="M792" s="4" t="s">
        <v>73</v>
      </c>
      <c r="N792" s="4" t="s">
        <v>4760</v>
      </c>
      <c r="O792" s="4" t="s">
        <v>4761</v>
      </c>
      <c r="P792" s="4" t="s">
        <v>4762</v>
      </c>
      <c r="Q792" s="4" t="s">
        <v>663</v>
      </c>
      <c r="R792" s="4" t="s">
        <v>39876</v>
      </c>
      <c r="S792" s="4" t="s">
        <v>39876</v>
      </c>
      <c r="T792" s="4" t="s">
        <v>39876</v>
      </c>
    </row>
    <row r="793" spans="1:20">
      <c r="A793" s="31">
        <v>19221140304</v>
      </c>
      <c r="B793" s="4" t="s">
        <v>4733</v>
      </c>
      <c r="C793" s="4" t="s">
        <v>4709</v>
      </c>
      <c r="D793" s="4" t="s">
        <v>13493</v>
      </c>
      <c r="E793" s="4" t="s">
        <v>71</v>
      </c>
      <c r="F793" s="4" t="s">
        <v>4733</v>
      </c>
      <c r="G793" s="4" t="s">
        <v>71</v>
      </c>
      <c r="H793" s="4" t="s">
        <v>4733</v>
      </c>
      <c r="I793" s="4" t="s">
        <v>22</v>
      </c>
      <c r="J793" s="4" t="s">
        <v>1549</v>
      </c>
      <c r="K793" s="4" t="s">
        <v>4734</v>
      </c>
      <c r="L793" s="4" t="s">
        <v>535</v>
      </c>
      <c r="M793" s="4" t="s">
        <v>73</v>
      </c>
      <c r="N793" s="4" t="s">
        <v>4763</v>
      </c>
      <c r="O793" s="4" t="s">
        <v>4764</v>
      </c>
      <c r="P793" s="4" t="s">
        <v>4765</v>
      </c>
      <c r="Q793" s="4" t="s">
        <v>663</v>
      </c>
      <c r="R793" s="4" t="s">
        <v>39876</v>
      </c>
      <c r="S793" s="4" t="s">
        <v>39876</v>
      </c>
      <c r="T793" s="4" t="s">
        <v>39876</v>
      </c>
    </row>
    <row r="794" spans="1:20">
      <c r="A794" s="31">
        <v>19221139397</v>
      </c>
      <c r="B794" s="4" t="s">
        <v>4735</v>
      </c>
      <c r="C794" s="4" t="s">
        <v>4709</v>
      </c>
      <c r="D794" s="4" t="s">
        <v>40974</v>
      </c>
      <c r="E794" s="4" t="s">
        <v>71</v>
      </c>
      <c r="F794" s="4" t="s">
        <v>7836</v>
      </c>
      <c r="G794" s="4" t="s">
        <v>71</v>
      </c>
      <c r="H794" s="4" t="s">
        <v>7837</v>
      </c>
      <c r="I794" s="4" t="s">
        <v>22</v>
      </c>
      <c r="J794" s="4" t="s">
        <v>10039</v>
      </c>
      <c r="K794" s="4" t="s">
        <v>10474</v>
      </c>
      <c r="L794" s="4" t="s">
        <v>8048</v>
      </c>
      <c r="M794" s="4" t="s">
        <v>73</v>
      </c>
      <c r="N794" s="4" t="s">
        <v>4766</v>
      </c>
      <c r="O794" s="4" t="s">
        <v>4767</v>
      </c>
      <c r="P794" s="4" t="s">
        <v>4768</v>
      </c>
      <c r="Q794" s="4" t="s">
        <v>922</v>
      </c>
      <c r="R794" s="4" t="s">
        <v>39876</v>
      </c>
      <c r="S794" s="4" t="s">
        <v>39876</v>
      </c>
      <c r="T794" s="4" t="s">
        <v>39876</v>
      </c>
    </row>
    <row r="795" spans="1:20">
      <c r="A795" s="31">
        <v>19221139405</v>
      </c>
      <c r="B795" s="4" t="s">
        <v>4736</v>
      </c>
      <c r="C795" s="4" t="s">
        <v>4709</v>
      </c>
      <c r="D795" s="4" t="s">
        <v>40975</v>
      </c>
      <c r="E795" s="4" t="s">
        <v>71</v>
      </c>
      <c r="F795" s="4" t="s">
        <v>11456</v>
      </c>
      <c r="G795" s="4" t="s">
        <v>71</v>
      </c>
      <c r="H795" s="4" t="s">
        <v>11456</v>
      </c>
      <c r="I795" s="4" t="s">
        <v>22</v>
      </c>
      <c r="J795" s="4" t="s">
        <v>11457</v>
      </c>
      <c r="K795" s="4" t="s">
        <v>11458</v>
      </c>
      <c r="L795" s="4" t="s">
        <v>8048</v>
      </c>
      <c r="M795" s="4" t="s">
        <v>73</v>
      </c>
      <c r="N795" s="4" t="s">
        <v>4769</v>
      </c>
      <c r="O795" s="4" t="s">
        <v>4770</v>
      </c>
      <c r="P795" s="4" t="s">
        <v>4771</v>
      </c>
      <c r="Q795" s="4" t="s">
        <v>922</v>
      </c>
      <c r="R795" s="4" t="s">
        <v>39876</v>
      </c>
      <c r="S795" s="4" t="s">
        <v>39876</v>
      </c>
      <c r="T795" s="4" t="s">
        <v>39876</v>
      </c>
    </row>
    <row r="796" spans="1:20">
      <c r="A796" s="31">
        <v>19221140346</v>
      </c>
      <c r="B796" s="4" t="s">
        <v>4737</v>
      </c>
      <c r="C796" s="4" t="s">
        <v>4709</v>
      </c>
      <c r="D796" s="4" t="s">
        <v>26949</v>
      </c>
      <c r="E796" s="4" t="s">
        <v>71</v>
      </c>
      <c r="F796" s="4" t="s">
        <v>4737</v>
      </c>
      <c r="G796" s="4" t="s">
        <v>71</v>
      </c>
      <c r="H796" s="4" t="s">
        <v>4737</v>
      </c>
      <c r="I796" s="4" t="s">
        <v>22</v>
      </c>
      <c r="J796" s="4" t="s">
        <v>1995</v>
      </c>
      <c r="K796" s="4" t="s">
        <v>4738</v>
      </c>
      <c r="L796" s="4" t="s">
        <v>468</v>
      </c>
      <c r="M796" s="4" t="s">
        <v>73</v>
      </c>
      <c r="N796" s="4" t="s">
        <v>4772</v>
      </c>
      <c r="O796" s="4" t="s">
        <v>4773</v>
      </c>
      <c r="P796" s="4" t="s">
        <v>4774</v>
      </c>
      <c r="Q796" s="4" t="s">
        <v>663</v>
      </c>
      <c r="R796" s="4" t="s">
        <v>39876</v>
      </c>
      <c r="S796" s="4" t="s">
        <v>39876</v>
      </c>
      <c r="T796" s="4" t="s">
        <v>39876</v>
      </c>
    </row>
    <row r="797" spans="1:20">
      <c r="A797" s="31">
        <v>19221140387</v>
      </c>
      <c r="B797" s="4" t="s">
        <v>4775</v>
      </c>
      <c r="C797" s="4" t="s">
        <v>4812</v>
      </c>
      <c r="D797" s="4" t="s">
        <v>25331</v>
      </c>
      <c r="E797" s="4" t="s">
        <v>2835</v>
      </c>
      <c r="F797" s="4" t="s">
        <v>22923</v>
      </c>
      <c r="G797" s="4" t="s">
        <v>3020</v>
      </c>
      <c r="H797" s="4" t="s">
        <v>22924</v>
      </c>
      <c r="I797" s="4" t="s">
        <v>22</v>
      </c>
      <c r="J797" s="4" t="s">
        <v>1510</v>
      </c>
      <c r="K797" s="4" t="s">
        <v>4776</v>
      </c>
      <c r="L797" s="4" t="s">
        <v>229</v>
      </c>
      <c r="M797" s="4" t="s">
        <v>73</v>
      </c>
      <c r="N797" s="4" t="s">
        <v>4813</v>
      </c>
      <c r="O797" s="4" t="s">
        <v>4814</v>
      </c>
      <c r="P797" s="4" t="s">
        <v>4815</v>
      </c>
      <c r="Q797" s="4" t="s">
        <v>663</v>
      </c>
      <c r="R797" s="4" t="s">
        <v>3021</v>
      </c>
      <c r="S797" s="4" t="s">
        <v>2836</v>
      </c>
      <c r="T797" s="4" t="s">
        <v>39876</v>
      </c>
    </row>
    <row r="798" spans="1:20">
      <c r="A798" s="31">
        <v>19221140460</v>
      </c>
      <c r="B798" s="4" t="s">
        <v>4777</v>
      </c>
      <c r="C798" s="4" t="s">
        <v>4812</v>
      </c>
      <c r="D798" s="4" t="s">
        <v>10597</v>
      </c>
      <c r="E798" s="4" t="s">
        <v>71</v>
      </c>
      <c r="F798" s="4" t="s">
        <v>4777</v>
      </c>
      <c r="G798" s="4" t="s">
        <v>71</v>
      </c>
      <c r="H798" s="4" t="s">
        <v>4777</v>
      </c>
      <c r="I798" s="4" t="s">
        <v>22</v>
      </c>
      <c r="J798" s="4" t="s">
        <v>4778</v>
      </c>
      <c r="K798" s="4" t="s">
        <v>4779</v>
      </c>
      <c r="L798" s="4" t="s">
        <v>86</v>
      </c>
      <c r="M798" s="4" t="s">
        <v>73</v>
      </c>
      <c r="N798" s="4" t="s">
        <v>4816</v>
      </c>
      <c r="O798" s="4" t="s">
        <v>4817</v>
      </c>
      <c r="P798" s="4" t="s">
        <v>4818</v>
      </c>
      <c r="Q798" s="4" t="s">
        <v>663</v>
      </c>
      <c r="R798" s="4" t="s">
        <v>39876</v>
      </c>
      <c r="S798" s="4" t="s">
        <v>39876</v>
      </c>
      <c r="T798" s="4" t="s">
        <v>39876</v>
      </c>
    </row>
    <row r="799" spans="1:20">
      <c r="A799" s="31">
        <v>19221140502</v>
      </c>
      <c r="B799" s="4" t="s">
        <v>4780</v>
      </c>
      <c r="C799" s="4" t="s">
        <v>4812</v>
      </c>
      <c r="D799" s="4" t="s">
        <v>40976</v>
      </c>
      <c r="E799" s="4" t="s">
        <v>2835</v>
      </c>
      <c r="F799" s="4" t="s">
        <v>19520</v>
      </c>
      <c r="G799" s="4" t="s">
        <v>3020</v>
      </c>
      <c r="H799" s="4" t="s">
        <v>19521</v>
      </c>
      <c r="I799" s="4" t="s">
        <v>22</v>
      </c>
      <c r="J799" s="4" t="s">
        <v>4781</v>
      </c>
      <c r="K799" s="4" t="s">
        <v>4782</v>
      </c>
      <c r="L799" s="4" t="s">
        <v>242</v>
      </c>
      <c r="M799" s="4" t="s">
        <v>73</v>
      </c>
      <c r="N799" s="4" t="s">
        <v>4819</v>
      </c>
      <c r="O799" s="4" t="s">
        <v>4820</v>
      </c>
      <c r="P799" s="4" t="s">
        <v>4821</v>
      </c>
      <c r="Q799" s="4" t="s">
        <v>663</v>
      </c>
      <c r="R799" s="4" t="s">
        <v>3021</v>
      </c>
      <c r="S799" s="4" t="s">
        <v>2836</v>
      </c>
      <c r="T799" s="4" t="s">
        <v>39876</v>
      </c>
    </row>
    <row r="800" spans="1:20">
      <c r="A800" s="31">
        <v>19221140627</v>
      </c>
      <c r="B800" s="4" t="s">
        <v>4783</v>
      </c>
      <c r="C800" s="4" t="s">
        <v>4812</v>
      </c>
      <c r="D800" s="4" t="s">
        <v>15509</v>
      </c>
      <c r="E800" s="4" t="s">
        <v>2835</v>
      </c>
      <c r="F800" s="4" t="s">
        <v>15064</v>
      </c>
      <c r="G800" s="4" t="s">
        <v>3020</v>
      </c>
      <c r="H800" s="4" t="s">
        <v>15064</v>
      </c>
      <c r="I800" s="4" t="s">
        <v>22</v>
      </c>
      <c r="J800" s="4" t="s">
        <v>4784</v>
      </c>
      <c r="K800" s="4" t="s">
        <v>4785</v>
      </c>
      <c r="L800" s="4" t="s">
        <v>2000</v>
      </c>
      <c r="M800" s="4" t="s">
        <v>73</v>
      </c>
      <c r="N800" s="4" t="s">
        <v>4822</v>
      </c>
      <c r="O800" s="4" t="s">
        <v>4823</v>
      </c>
      <c r="P800" s="4" t="s">
        <v>4824</v>
      </c>
      <c r="Q800" s="4" t="s">
        <v>663</v>
      </c>
      <c r="R800" s="4" t="s">
        <v>3021</v>
      </c>
      <c r="S800" s="4" t="s">
        <v>2836</v>
      </c>
      <c r="T800" s="4" t="s">
        <v>39876</v>
      </c>
    </row>
    <row r="801" spans="1:20">
      <c r="A801" s="31">
        <v>19221140171</v>
      </c>
      <c r="B801" s="4" t="s">
        <v>4786</v>
      </c>
      <c r="C801" s="4" t="s">
        <v>4812</v>
      </c>
      <c r="D801" s="4" t="s">
        <v>38923</v>
      </c>
      <c r="E801" s="4" t="s">
        <v>71</v>
      </c>
      <c r="F801" s="4" t="s">
        <v>4786</v>
      </c>
      <c r="G801" s="4" t="s">
        <v>71</v>
      </c>
      <c r="H801" s="4" t="s">
        <v>4786</v>
      </c>
      <c r="I801" s="4" t="s">
        <v>22</v>
      </c>
      <c r="J801" s="4" t="s">
        <v>4787</v>
      </c>
      <c r="K801" s="4" t="s">
        <v>4788</v>
      </c>
      <c r="L801" s="4" t="s">
        <v>267</v>
      </c>
      <c r="M801" s="4" t="s">
        <v>73</v>
      </c>
      <c r="N801" s="4" t="s">
        <v>4825</v>
      </c>
      <c r="O801" s="4" t="s">
        <v>4826</v>
      </c>
      <c r="P801" s="4" t="s">
        <v>4827</v>
      </c>
      <c r="Q801" s="4" t="s">
        <v>663</v>
      </c>
      <c r="R801" s="4" t="s">
        <v>39876</v>
      </c>
      <c r="S801" s="4" t="s">
        <v>39876</v>
      </c>
      <c r="T801" s="4" t="s">
        <v>39876</v>
      </c>
    </row>
    <row r="802" spans="1:20">
      <c r="A802" s="31">
        <v>19221140130</v>
      </c>
      <c r="B802" s="4" t="s">
        <v>4789</v>
      </c>
      <c r="C802" s="4" t="s">
        <v>4812</v>
      </c>
      <c r="D802" s="4" t="s">
        <v>20101</v>
      </c>
      <c r="E802" s="4" t="s">
        <v>71</v>
      </c>
      <c r="F802" s="4" t="s">
        <v>4789</v>
      </c>
      <c r="G802" s="4" t="s">
        <v>71</v>
      </c>
      <c r="H802" s="4" t="s">
        <v>4789</v>
      </c>
      <c r="I802" s="4" t="s">
        <v>22</v>
      </c>
      <c r="J802" s="4" t="s">
        <v>2766</v>
      </c>
      <c r="K802" s="4" t="s">
        <v>4790</v>
      </c>
      <c r="L802" s="4" t="s">
        <v>3300</v>
      </c>
      <c r="M802" s="4" t="s">
        <v>73</v>
      </c>
      <c r="N802" s="4" t="s">
        <v>4828</v>
      </c>
      <c r="O802" s="4" t="s">
        <v>4829</v>
      </c>
      <c r="P802" s="4" t="s">
        <v>4830</v>
      </c>
      <c r="Q802" s="4" t="s">
        <v>663</v>
      </c>
      <c r="R802" s="4" t="s">
        <v>39876</v>
      </c>
      <c r="S802" s="4" t="s">
        <v>39876</v>
      </c>
      <c r="T802" s="4" t="s">
        <v>39876</v>
      </c>
    </row>
    <row r="803" spans="1:20">
      <c r="A803" s="31">
        <v>19221140098</v>
      </c>
      <c r="B803" s="4" t="s">
        <v>4791</v>
      </c>
      <c r="C803" s="4" t="s">
        <v>4812</v>
      </c>
      <c r="D803" s="4" t="s">
        <v>21613</v>
      </c>
      <c r="E803" s="4" t="s">
        <v>2835</v>
      </c>
      <c r="F803" s="4" t="s">
        <v>27445</v>
      </c>
      <c r="G803" s="4" t="s">
        <v>3020</v>
      </c>
      <c r="H803" s="4" t="s">
        <v>33748</v>
      </c>
      <c r="I803" s="4" t="s">
        <v>22</v>
      </c>
      <c r="J803" s="4" t="s">
        <v>4792</v>
      </c>
      <c r="K803" s="4" t="s">
        <v>4793</v>
      </c>
      <c r="L803" s="4" t="s">
        <v>308</v>
      </c>
      <c r="M803" s="4" t="s">
        <v>73</v>
      </c>
      <c r="N803" s="4" t="s">
        <v>4831</v>
      </c>
      <c r="O803" s="4" t="s">
        <v>4832</v>
      </c>
      <c r="P803" s="4" t="s">
        <v>4833</v>
      </c>
      <c r="Q803" s="4" t="s">
        <v>663</v>
      </c>
      <c r="R803" s="4" t="s">
        <v>3021</v>
      </c>
      <c r="S803" s="4" t="s">
        <v>2836</v>
      </c>
      <c r="T803" s="4" t="s">
        <v>39876</v>
      </c>
    </row>
    <row r="804" spans="1:20">
      <c r="A804" s="31">
        <v>19221141005</v>
      </c>
      <c r="B804" s="4" t="s">
        <v>4794</v>
      </c>
      <c r="C804" s="4" t="s">
        <v>4812</v>
      </c>
      <c r="D804" s="4" t="s">
        <v>14371</v>
      </c>
      <c r="E804" s="4" t="s">
        <v>71</v>
      </c>
      <c r="F804" s="4" t="s">
        <v>4794</v>
      </c>
      <c r="G804" s="4" t="s">
        <v>71</v>
      </c>
      <c r="H804" s="4" t="s">
        <v>4794</v>
      </c>
      <c r="I804" s="4" t="s">
        <v>22</v>
      </c>
      <c r="J804" s="4" t="s">
        <v>1309</v>
      </c>
      <c r="K804" s="4" t="s">
        <v>4795</v>
      </c>
      <c r="L804" s="4" t="s">
        <v>1288</v>
      </c>
      <c r="M804" s="4" t="s">
        <v>73</v>
      </c>
      <c r="N804" s="4" t="s">
        <v>4834</v>
      </c>
      <c r="O804" s="4" t="s">
        <v>4835</v>
      </c>
      <c r="P804" s="4" t="s">
        <v>4836</v>
      </c>
      <c r="Q804" s="4" t="s">
        <v>663</v>
      </c>
      <c r="R804" s="4" t="s">
        <v>39876</v>
      </c>
      <c r="S804" s="4" t="s">
        <v>39876</v>
      </c>
      <c r="T804" s="4" t="s">
        <v>39876</v>
      </c>
    </row>
    <row r="805" spans="1:20">
      <c r="A805" s="31">
        <v>19221140015</v>
      </c>
      <c r="B805" s="4" t="s">
        <v>4796</v>
      </c>
      <c r="C805" s="4" t="s">
        <v>4812</v>
      </c>
      <c r="D805" s="4" t="s">
        <v>40977</v>
      </c>
      <c r="E805" s="4" t="s">
        <v>2835</v>
      </c>
      <c r="F805" s="4" t="s">
        <v>7836</v>
      </c>
      <c r="G805" s="4" t="s">
        <v>3020</v>
      </c>
      <c r="H805" s="4" t="s">
        <v>7837</v>
      </c>
      <c r="I805" s="4" t="s">
        <v>22</v>
      </c>
      <c r="J805" s="4" t="s">
        <v>4797</v>
      </c>
      <c r="K805" s="4" t="s">
        <v>4798</v>
      </c>
      <c r="L805" s="4" t="s">
        <v>2751</v>
      </c>
      <c r="M805" s="4" t="s">
        <v>73</v>
      </c>
      <c r="N805" s="4" t="s">
        <v>4837</v>
      </c>
      <c r="O805" s="4" t="s">
        <v>4838</v>
      </c>
      <c r="P805" s="4" t="s">
        <v>4839</v>
      </c>
      <c r="Q805" s="4" t="s">
        <v>663</v>
      </c>
      <c r="R805" s="4" t="s">
        <v>3021</v>
      </c>
      <c r="S805" s="4" t="s">
        <v>2836</v>
      </c>
      <c r="T805" s="4" t="s">
        <v>39876</v>
      </c>
    </row>
    <row r="806" spans="1:20">
      <c r="A806" s="31">
        <v>19221140817</v>
      </c>
      <c r="B806" s="4" t="s">
        <v>4799</v>
      </c>
      <c r="C806" s="4" t="s">
        <v>4812</v>
      </c>
      <c r="D806" s="4" t="s">
        <v>40978</v>
      </c>
      <c r="E806" s="4" t="s">
        <v>71</v>
      </c>
      <c r="F806" s="4" t="s">
        <v>4799</v>
      </c>
      <c r="G806" s="4" t="s">
        <v>71</v>
      </c>
      <c r="H806" s="4" t="s">
        <v>4799</v>
      </c>
      <c r="I806" s="4" t="s">
        <v>22</v>
      </c>
      <c r="J806" s="4" t="s">
        <v>4800</v>
      </c>
      <c r="K806" s="4" t="s">
        <v>4801</v>
      </c>
      <c r="L806" s="4" t="s">
        <v>267</v>
      </c>
      <c r="M806" s="4" t="s">
        <v>73</v>
      </c>
      <c r="N806" s="4" t="s">
        <v>4840</v>
      </c>
      <c r="O806" s="4" t="s">
        <v>4841</v>
      </c>
      <c r="P806" s="4" t="s">
        <v>4842</v>
      </c>
      <c r="Q806" s="4" t="s">
        <v>663</v>
      </c>
      <c r="R806" s="4" t="s">
        <v>39876</v>
      </c>
      <c r="S806" s="4" t="s">
        <v>39876</v>
      </c>
      <c r="T806" s="4" t="s">
        <v>39876</v>
      </c>
    </row>
    <row r="807" spans="1:20">
      <c r="A807" s="31">
        <v>19221140494</v>
      </c>
      <c r="B807" s="4" t="s">
        <v>4802</v>
      </c>
      <c r="C807" s="4" t="s">
        <v>4812</v>
      </c>
      <c r="D807" s="4" t="s">
        <v>13494</v>
      </c>
      <c r="E807" s="4" t="s">
        <v>71</v>
      </c>
      <c r="F807" s="4" t="s">
        <v>19520</v>
      </c>
      <c r="G807" s="4" t="s">
        <v>71</v>
      </c>
      <c r="H807" s="4" t="s">
        <v>19521</v>
      </c>
      <c r="I807" s="4" t="s">
        <v>22</v>
      </c>
      <c r="J807" s="4" t="s">
        <v>1748</v>
      </c>
      <c r="K807" s="4" t="s">
        <v>4803</v>
      </c>
      <c r="L807" s="4" t="s">
        <v>267</v>
      </c>
      <c r="M807" s="4" t="s">
        <v>73</v>
      </c>
      <c r="N807" s="4" t="s">
        <v>4843</v>
      </c>
      <c r="O807" s="4" t="s">
        <v>4844</v>
      </c>
      <c r="P807" s="4" t="s">
        <v>4845</v>
      </c>
      <c r="Q807" s="4" t="s">
        <v>663</v>
      </c>
      <c r="R807" s="4" t="s">
        <v>39876</v>
      </c>
      <c r="S807" s="4" t="s">
        <v>39876</v>
      </c>
      <c r="T807" s="4" t="s">
        <v>39876</v>
      </c>
    </row>
    <row r="808" spans="1:20">
      <c r="A808" s="31">
        <v>19221140536</v>
      </c>
      <c r="B808" s="4" t="s">
        <v>4804</v>
      </c>
      <c r="C808" s="4" t="s">
        <v>4812</v>
      </c>
      <c r="D808" s="4" t="s">
        <v>40979</v>
      </c>
      <c r="E808" s="4" t="s">
        <v>71</v>
      </c>
      <c r="F808" s="4" t="s">
        <v>4804</v>
      </c>
      <c r="G808" s="4" t="s">
        <v>71</v>
      </c>
      <c r="H808" s="4" t="s">
        <v>4804</v>
      </c>
      <c r="I808" s="4" t="s">
        <v>22</v>
      </c>
      <c r="J808" s="4" t="s">
        <v>2675</v>
      </c>
      <c r="K808" s="4" t="s">
        <v>4805</v>
      </c>
      <c r="L808" s="4" t="s">
        <v>476</v>
      </c>
      <c r="M808" s="4" t="s">
        <v>73</v>
      </c>
      <c r="N808" s="4" t="s">
        <v>4846</v>
      </c>
      <c r="O808" s="4" t="s">
        <v>4847</v>
      </c>
      <c r="P808" s="4" t="s">
        <v>4848</v>
      </c>
      <c r="Q808" s="4" t="s">
        <v>663</v>
      </c>
      <c r="R808" s="4" t="s">
        <v>39876</v>
      </c>
      <c r="S808" s="4" t="s">
        <v>39876</v>
      </c>
      <c r="T808" s="4" t="s">
        <v>39876</v>
      </c>
    </row>
    <row r="809" spans="1:20">
      <c r="A809" s="31">
        <v>19221140734</v>
      </c>
      <c r="B809" s="4" t="s">
        <v>4806</v>
      </c>
      <c r="C809" s="4" t="s">
        <v>4812</v>
      </c>
      <c r="D809" s="4" t="s">
        <v>32325</v>
      </c>
      <c r="E809" s="4" t="s">
        <v>2835</v>
      </c>
      <c r="F809" s="4" t="s">
        <v>33749</v>
      </c>
      <c r="G809" s="4" t="s">
        <v>3020</v>
      </c>
      <c r="H809" s="4" t="s">
        <v>33748</v>
      </c>
      <c r="I809" s="4" t="s">
        <v>22</v>
      </c>
      <c r="J809" s="4" t="s">
        <v>4807</v>
      </c>
      <c r="K809" s="4" t="s">
        <v>4808</v>
      </c>
      <c r="L809" s="4" t="s">
        <v>308</v>
      </c>
      <c r="M809" s="4" t="s">
        <v>73</v>
      </c>
      <c r="N809" s="4" t="s">
        <v>4849</v>
      </c>
      <c r="O809" s="4" t="s">
        <v>4850</v>
      </c>
      <c r="P809" s="4" t="s">
        <v>4851</v>
      </c>
      <c r="Q809" s="4" t="s">
        <v>663</v>
      </c>
      <c r="R809" s="4" t="s">
        <v>3021</v>
      </c>
      <c r="S809" s="4" t="s">
        <v>2836</v>
      </c>
      <c r="T809" s="4" t="s">
        <v>39876</v>
      </c>
    </row>
    <row r="810" spans="1:20">
      <c r="A810" s="31">
        <v>19221140775</v>
      </c>
      <c r="B810" s="4" t="s">
        <v>4809</v>
      </c>
      <c r="C810" s="4" t="s">
        <v>4812</v>
      </c>
      <c r="D810" s="4" t="s">
        <v>21614</v>
      </c>
      <c r="E810" s="4" t="s">
        <v>2835</v>
      </c>
      <c r="F810" s="4" t="s">
        <v>28556</v>
      </c>
      <c r="G810" s="4" t="s">
        <v>3020</v>
      </c>
      <c r="H810" s="4" t="s">
        <v>28557</v>
      </c>
      <c r="I810" s="4" t="s">
        <v>22</v>
      </c>
      <c r="J810" s="4" t="s">
        <v>4810</v>
      </c>
      <c r="K810" s="4" t="s">
        <v>4811</v>
      </c>
      <c r="L810" s="4" t="s">
        <v>96</v>
      </c>
      <c r="M810" s="4" t="s">
        <v>73</v>
      </c>
      <c r="N810" s="4" t="s">
        <v>4852</v>
      </c>
      <c r="O810" s="4" t="s">
        <v>4853</v>
      </c>
      <c r="P810" s="4" t="s">
        <v>4854</v>
      </c>
      <c r="Q810" s="4" t="s">
        <v>663</v>
      </c>
      <c r="R810" s="4" t="s">
        <v>3021</v>
      </c>
      <c r="S810" s="4" t="s">
        <v>2836</v>
      </c>
      <c r="T810" s="4" t="s">
        <v>39876</v>
      </c>
    </row>
    <row r="811" spans="1:20">
      <c r="A811" s="31">
        <v>19221140890</v>
      </c>
      <c r="B811" s="4" t="s">
        <v>4855</v>
      </c>
      <c r="C811" s="4" t="s">
        <v>4856</v>
      </c>
      <c r="D811" s="4" t="s">
        <v>12436</v>
      </c>
      <c r="E811" s="4" t="s">
        <v>2835</v>
      </c>
      <c r="F811" s="4" t="s">
        <v>22923</v>
      </c>
      <c r="G811" s="4" t="s">
        <v>3020</v>
      </c>
      <c r="H811" s="4" t="s">
        <v>22924</v>
      </c>
      <c r="I811" s="4" t="s">
        <v>22</v>
      </c>
      <c r="J811" s="4" t="s">
        <v>4857</v>
      </c>
      <c r="K811" s="4" t="s">
        <v>4858</v>
      </c>
      <c r="L811" s="4" t="s">
        <v>229</v>
      </c>
      <c r="M811" s="4" t="s">
        <v>73</v>
      </c>
      <c r="N811" s="4" t="s">
        <v>4859</v>
      </c>
      <c r="O811" s="4" t="s">
        <v>4860</v>
      </c>
      <c r="P811" s="4" t="s">
        <v>4861</v>
      </c>
      <c r="Q811" s="4" t="s">
        <v>663</v>
      </c>
      <c r="R811" s="4" t="s">
        <v>3021</v>
      </c>
      <c r="S811" s="4" t="s">
        <v>2836</v>
      </c>
      <c r="T811" s="4" t="s">
        <v>39876</v>
      </c>
    </row>
    <row r="812" spans="1:20">
      <c r="A812" s="31">
        <v>19221140858</v>
      </c>
      <c r="B812" s="4" t="s">
        <v>4862</v>
      </c>
      <c r="C812" s="4" t="s">
        <v>4856</v>
      </c>
      <c r="D812" s="4" t="s">
        <v>40980</v>
      </c>
      <c r="E812" s="4" t="s">
        <v>71</v>
      </c>
      <c r="F812" s="4" t="s">
        <v>4862</v>
      </c>
      <c r="G812" s="4" t="s">
        <v>71</v>
      </c>
      <c r="H812" s="4" t="s">
        <v>4862</v>
      </c>
      <c r="I812" s="4" t="s">
        <v>22</v>
      </c>
      <c r="J812" s="4" t="s">
        <v>4863</v>
      </c>
      <c r="K812" s="4" t="s">
        <v>4864</v>
      </c>
      <c r="L812" s="4" t="s">
        <v>3300</v>
      </c>
      <c r="M812" s="4" t="s">
        <v>73</v>
      </c>
      <c r="N812" s="4" t="s">
        <v>4865</v>
      </c>
      <c r="O812" s="4" t="s">
        <v>4866</v>
      </c>
      <c r="P812" s="4" t="s">
        <v>4867</v>
      </c>
      <c r="Q812" s="4" t="s">
        <v>663</v>
      </c>
      <c r="R812" s="4" t="s">
        <v>39876</v>
      </c>
      <c r="S812" s="4" t="s">
        <v>39876</v>
      </c>
      <c r="T812" s="4" t="s">
        <v>39876</v>
      </c>
    </row>
    <row r="813" spans="1:20">
      <c r="A813" s="31">
        <v>19221140577</v>
      </c>
      <c r="B813" s="4" t="s">
        <v>4868</v>
      </c>
      <c r="C813" s="4" t="s">
        <v>4856</v>
      </c>
      <c r="D813" s="4" t="s">
        <v>10598</v>
      </c>
      <c r="E813" s="4" t="s">
        <v>2835</v>
      </c>
      <c r="F813" s="4" t="s">
        <v>40586</v>
      </c>
      <c r="G813" s="4" t="s">
        <v>3020</v>
      </c>
      <c r="H813" s="4" t="s">
        <v>40586</v>
      </c>
      <c r="I813" s="4" t="s">
        <v>22</v>
      </c>
      <c r="J813" s="4" t="s">
        <v>2040</v>
      </c>
      <c r="K813" s="4" t="s">
        <v>4869</v>
      </c>
      <c r="L813" s="4" t="s">
        <v>1680</v>
      </c>
      <c r="M813" s="4" t="s">
        <v>73</v>
      </c>
      <c r="N813" s="4" t="s">
        <v>4891</v>
      </c>
      <c r="O813" s="4" t="s">
        <v>4892</v>
      </c>
      <c r="P813" s="4" t="s">
        <v>4893</v>
      </c>
      <c r="Q813" s="4" t="s">
        <v>663</v>
      </c>
      <c r="R813" s="4" t="s">
        <v>3021</v>
      </c>
      <c r="S813" s="4" t="s">
        <v>2836</v>
      </c>
      <c r="T813" s="4" t="s">
        <v>39876</v>
      </c>
    </row>
    <row r="814" spans="1:20">
      <c r="A814" s="31">
        <v>19231011925</v>
      </c>
      <c r="B814" s="4" t="s">
        <v>4870</v>
      </c>
      <c r="C814" s="4" t="s">
        <v>4856</v>
      </c>
      <c r="D814" s="4" t="s">
        <v>6226</v>
      </c>
      <c r="E814" s="4" t="s">
        <v>71</v>
      </c>
      <c r="F814" s="4" t="s">
        <v>4870</v>
      </c>
      <c r="G814" s="4" t="s">
        <v>71</v>
      </c>
      <c r="H814" s="4" t="s">
        <v>4870</v>
      </c>
      <c r="I814" s="4" t="s">
        <v>22</v>
      </c>
      <c r="J814" s="4" t="s">
        <v>4871</v>
      </c>
      <c r="K814" s="4" t="s">
        <v>4872</v>
      </c>
      <c r="L814" s="4" t="s">
        <v>72</v>
      </c>
      <c r="M814" s="4" t="s">
        <v>73</v>
      </c>
      <c r="N814" s="4" t="s">
        <v>4894</v>
      </c>
      <c r="O814" s="4" t="s">
        <v>4895</v>
      </c>
      <c r="P814" s="4" t="s">
        <v>4896</v>
      </c>
      <c r="Q814" s="4" t="s">
        <v>1045</v>
      </c>
      <c r="R814" s="4" t="s">
        <v>39876</v>
      </c>
      <c r="S814" s="4" t="s">
        <v>39876</v>
      </c>
      <c r="T814" s="4" t="s">
        <v>39876</v>
      </c>
    </row>
    <row r="815" spans="1:20">
      <c r="A815" s="31">
        <v>19221140411</v>
      </c>
      <c r="B815" s="4" t="s">
        <v>4873</v>
      </c>
      <c r="C815" s="4" t="s">
        <v>4856</v>
      </c>
      <c r="D815" s="4" t="s">
        <v>37103</v>
      </c>
      <c r="E815" s="4" t="s">
        <v>71</v>
      </c>
      <c r="F815" s="4" t="s">
        <v>4873</v>
      </c>
      <c r="G815" s="4" t="s">
        <v>71</v>
      </c>
      <c r="H815" s="4" t="s">
        <v>4873</v>
      </c>
      <c r="I815" s="4" t="s">
        <v>22</v>
      </c>
      <c r="J815" s="4" t="s">
        <v>4874</v>
      </c>
      <c r="K815" s="4" t="s">
        <v>4875</v>
      </c>
      <c r="L815" s="4" t="s">
        <v>1288</v>
      </c>
      <c r="M815" s="4" t="s">
        <v>73</v>
      </c>
      <c r="N815" s="4" t="s">
        <v>4897</v>
      </c>
      <c r="O815" s="4" t="s">
        <v>4898</v>
      </c>
      <c r="P815" s="4" t="s">
        <v>4899</v>
      </c>
      <c r="Q815" s="4" t="s">
        <v>663</v>
      </c>
      <c r="R815" s="4" t="s">
        <v>39876</v>
      </c>
      <c r="S815" s="4" t="s">
        <v>39876</v>
      </c>
      <c r="T815" s="4" t="s">
        <v>39876</v>
      </c>
    </row>
    <row r="816" spans="1:20">
      <c r="A816" s="31">
        <v>19221140379</v>
      </c>
      <c r="B816" s="4" t="s">
        <v>4876</v>
      </c>
      <c r="C816" s="4" t="s">
        <v>4856</v>
      </c>
      <c r="D816" s="4" t="s">
        <v>35399</v>
      </c>
      <c r="E816" s="4" t="s">
        <v>71</v>
      </c>
      <c r="F816" s="4" t="s">
        <v>4876</v>
      </c>
      <c r="G816" s="4" t="s">
        <v>71</v>
      </c>
      <c r="H816" s="4" t="s">
        <v>4876</v>
      </c>
      <c r="I816" s="4" t="s">
        <v>22</v>
      </c>
      <c r="J816" s="4" t="s">
        <v>4877</v>
      </c>
      <c r="K816" s="4" t="s">
        <v>4878</v>
      </c>
      <c r="L816" s="4" t="s">
        <v>263</v>
      </c>
      <c r="M816" s="4" t="s">
        <v>73</v>
      </c>
      <c r="N816" s="4" t="s">
        <v>4900</v>
      </c>
      <c r="O816" s="4" t="s">
        <v>4901</v>
      </c>
      <c r="P816" s="4" t="s">
        <v>4902</v>
      </c>
      <c r="Q816" s="4" t="s">
        <v>663</v>
      </c>
      <c r="R816" s="4" t="s">
        <v>39876</v>
      </c>
      <c r="S816" s="4" t="s">
        <v>39876</v>
      </c>
      <c r="T816" s="4" t="s">
        <v>39876</v>
      </c>
    </row>
    <row r="817" spans="1:20">
      <c r="A817" s="31">
        <v>19221140254</v>
      </c>
      <c r="B817" s="4" t="s">
        <v>4879</v>
      </c>
      <c r="C817" s="4" t="s">
        <v>4856</v>
      </c>
      <c r="D817" s="4" t="s">
        <v>37104</v>
      </c>
      <c r="E817" s="4" t="s">
        <v>2835</v>
      </c>
      <c r="F817" s="4" t="s">
        <v>36964</v>
      </c>
      <c r="G817" s="4" t="s">
        <v>3020</v>
      </c>
      <c r="H817" s="4" t="s">
        <v>36965</v>
      </c>
      <c r="I817" s="4" t="s">
        <v>22</v>
      </c>
      <c r="J817" s="4" t="s">
        <v>4880</v>
      </c>
      <c r="K817" s="4" t="s">
        <v>4881</v>
      </c>
      <c r="L817" s="4" t="s">
        <v>93</v>
      </c>
      <c r="M817" s="4" t="s">
        <v>73</v>
      </c>
      <c r="N817" s="4" t="s">
        <v>4903</v>
      </c>
      <c r="O817" s="4" t="s">
        <v>4904</v>
      </c>
      <c r="P817" s="4" t="s">
        <v>4905</v>
      </c>
      <c r="Q817" s="4" t="s">
        <v>663</v>
      </c>
      <c r="R817" s="4" t="s">
        <v>3021</v>
      </c>
      <c r="S817" s="4" t="s">
        <v>2836</v>
      </c>
      <c r="T817" s="4" t="s">
        <v>39876</v>
      </c>
    </row>
    <row r="818" spans="1:20">
      <c r="A818" s="31">
        <v>19221140296</v>
      </c>
      <c r="B818" s="4" t="s">
        <v>4882</v>
      </c>
      <c r="C818" s="4" t="s">
        <v>4856</v>
      </c>
      <c r="D818" s="4" t="s">
        <v>37105</v>
      </c>
      <c r="E818" s="4" t="s">
        <v>71</v>
      </c>
      <c r="F818" s="4" t="s">
        <v>4882</v>
      </c>
      <c r="G818" s="4" t="s">
        <v>71</v>
      </c>
      <c r="H818" s="4" t="s">
        <v>4882</v>
      </c>
      <c r="I818" s="4" t="s">
        <v>22</v>
      </c>
      <c r="J818" s="4" t="s">
        <v>4085</v>
      </c>
      <c r="K818" s="4" t="s">
        <v>4883</v>
      </c>
      <c r="L818" s="4" t="s">
        <v>1288</v>
      </c>
      <c r="M818" s="4" t="s">
        <v>73</v>
      </c>
      <c r="N818" s="4" t="s">
        <v>4906</v>
      </c>
      <c r="O818" s="4" t="s">
        <v>4907</v>
      </c>
      <c r="P818" s="4" t="s">
        <v>4908</v>
      </c>
      <c r="Q818" s="4" t="s">
        <v>663</v>
      </c>
      <c r="R818" s="4" t="s">
        <v>39876</v>
      </c>
      <c r="S818" s="4" t="s">
        <v>39876</v>
      </c>
      <c r="T818" s="4" t="s">
        <v>39876</v>
      </c>
    </row>
    <row r="819" spans="1:20">
      <c r="A819" s="31">
        <v>19221140213</v>
      </c>
      <c r="B819" s="4" t="s">
        <v>4909</v>
      </c>
      <c r="C819" s="4" t="s">
        <v>4942</v>
      </c>
      <c r="D819" s="4" t="s">
        <v>38924</v>
      </c>
      <c r="E819" s="4" t="s">
        <v>71</v>
      </c>
      <c r="F819" s="4" t="s">
        <v>4909</v>
      </c>
      <c r="G819" s="4" t="s">
        <v>71</v>
      </c>
      <c r="H819" s="4" t="s">
        <v>4909</v>
      </c>
      <c r="I819" s="4" t="s">
        <v>22</v>
      </c>
      <c r="J819" s="4" t="s">
        <v>3143</v>
      </c>
      <c r="K819" s="4" t="s">
        <v>3144</v>
      </c>
      <c r="L819" s="4" t="s">
        <v>249</v>
      </c>
      <c r="M819" s="4" t="s">
        <v>73</v>
      </c>
      <c r="N819" s="4" t="s">
        <v>3145</v>
      </c>
      <c r="O819" s="4" t="s">
        <v>4943</v>
      </c>
      <c r="P819" s="4" t="s">
        <v>4944</v>
      </c>
      <c r="Q819" s="4" t="s">
        <v>663</v>
      </c>
      <c r="R819" s="4" t="s">
        <v>39876</v>
      </c>
      <c r="S819" s="4" t="s">
        <v>39876</v>
      </c>
      <c r="T819" s="4" t="s">
        <v>39876</v>
      </c>
    </row>
    <row r="820" spans="1:20">
      <c r="A820" s="31">
        <v>19221140965</v>
      </c>
      <c r="B820" s="4" t="s">
        <v>4910</v>
      </c>
      <c r="C820" s="4" t="s">
        <v>4942</v>
      </c>
      <c r="D820" s="4" t="s">
        <v>25332</v>
      </c>
      <c r="E820" s="4" t="s">
        <v>71</v>
      </c>
      <c r="F820" s="4" t="s">
        <v>4910</v>
      </c>
      <c r="G820" s="4" t="s">
        <v>71</v>
      </c>
      <c r="H820" s="4" t="s">
        <v>4910</v>
      </c>
      <c r="I820" s="4" t="s">
        <v>22</v>
      </c>
      <c r="J820" s="4" t="s">
        <v>4911</v>
      </c>
      <c r="K820" s="4" t="s">
        <v>4912</v>
      </c>
      <c r="L820" s="4" t="s">
        <v>1072</v>
      </c>
      <c r="M820" s="4" t="s">
        <v>73</v>
      </c>
      <c r="N820" s="4" t="s">
        <v>4945</v>
      </c>
      <c r="O820" s="4" t="s">
        <v>4946</v>
      </c>
      <c r="P820" s="4" t="s">
        <v>4947</v>
      </c>
      <c r="Q820" s="4" t="s">
        <v>663</v>
      </c>
      <c r="R820" s="4" t="s">
        <v>39876</v>
      </c>
      <c r="S820" s="4" t="s">
        <v>39876</v>
      </c>
      <c r="T820" s="4" t="s">
        <v>39876</v>
      </c>
    </row>
    <row r="821" spans="1:20">
      <c r="A821" s="31">
        <v>19221140338</v>
      </c>
      <c r="B821" s="4" t="s">
        <v>4913</v>
      </c>
      <c r="C821" s="4" t="s">
        <v>4942</v>
      </c>
      <c r="D821" s="4" t="s">
        <v>28796</v>
      </c>
      <c r="E821" s="4" t="s">
        <v>2835</v>
      </c>
      <c r="F821" s="4" t="s">
        <v>26671</v>
      </c>
      <c r="G821" s="4" t="s">
        <v>3020</v>
      </c>
      <c r="H821" s="4" t="s">
        <v>26673</v>
      </c>
      <c r="I821" s="4" t="s">
        <v>22</v>
      </c>
      <c r="J821" s="4" t="s">
        <v>1507</v>
      </c>
      <c r="K821" s="4" t="s">
        <v>4914</v>
      </c>
      <c r="L821" s="4" t="s">
        <v>281</v>
      </c>
      <c r="M821" s="4" t="s">
        <v>73</v>
      </c>
      <c r="N821" s="4" t="s">
        <v>4948</v>
      </c>
      <c r="O821" s="4" t="s">
        <v>4949</v>
      </c>
      <c r="P821" s="4" t="s">
        <v>4950</v>
      </c>
      <c r="Q821" s="4" t="s">
        <v>663</v>
      </c>
      <c r="R821" s="4" t="s">
        <v>3021</v>
      </c>
      <c r="S821" s="4" t="s">
        <v>2836</v>
      </c>
      <c r="T821" s="4" t="s">
        <v>39876</v>
      </c>
    </row>
    <row r="822" spans="1:20">
      <c r="A822" s="31">
        <v>19221140692</v>
      </c>
      <c r="B822" s="4" t="s">
        <v>4915</v>
      </c>
      <c r="C822" s="4" t="s">
        <v>4942</v>
      </c>
      <c r="D822" s="4" t="s">
        <v>20102</v>
      </c>
      <c r="E822" s="4" t="s">
        <v>2835</v>
      </c>
      <c r="F822" s="4" t="s">
        <v>16621</v>
      </c>
      <c r="G822" s="4" t="s">
        <v>3020</v>
      </c>
      <c r="H822" s="4" t="s">
        <v>16621</v>
      </c>
      <c r="I822" s="4" t="s">
        <v>22</v>
      </c>
      <c r="J822" s="4" t="s">
        <v>4916</v>
      </c>
      <c r="K822" s="4" t="s">
        <v>4917</v>
      </c>
      <c r="L822" s="4" t="s">
        <v>453</v>
      </c>
      <c r="M822" s="4" t="s">
        <v>73</v>
      </c>
      <c r="N822" s="4" t="s">
        <v>4951</v>
      </c>
      <c r="O822" s="4" t="s">
        <v>4952</v>
      </c>
      <c r="P822" s="4" t="s">
        <v>4953</v>
      </c>
      <c r="Q822" s="4" t="s">
        <v>663</v>
      </c>
      <c r="R822" s="4" t="s">
        <v>3021</v>
      </c>
      <c r="S822" s="4" t="s">
        <v>2836</v>
      </c>
      <c r="T822" s="4" t="s">
        <v>39876</v>
      </c>
    </row>
    <row r="823" spans="1:20">
      <c r="A823" s="31">
        <v>19231011222</v>
      </c>
      <c r="B823" s="4" t="s">
        <v>4918</v>
      </c>
      <c r="C823" s="4" t="s">
        <v>4942</v>
      </c>
      <c r="D823" s="4" t="s">
        <v>40981</v>
      </c>
      <c r="E823" s="4" t="s">
        <v>71</v>
      </c>
      <c r="F823" s="4" t="s">
        <v>4918</v>
      </c>
      <c r="G823" s="4" t="s">
        <v>71</v>
      </c>
      <c r="H823" s="4" t="s">
        <v>4918</v>
      </c>
      <c r="I823" s="4" t="s">
        <v>22</v>
      </c>
      <c r="J823" s="4" t="s">
        <v>1845</v>
      </c>
      <c r="K823" s="4" t="s">
        <v>4919</v>
      </c>
      <c r="L823" s="4" t="s">
        <v>1288</v>
      </c>
      <c r="M823" s="4" t="s">
        <v>73</v>
      </c>
      <c r="N823" s="4" t="s">
        <v>4954</v>
      </c>
      <c r="O823" s="4" t="s">
        <v>4955</v>
      </c>
      <c r="P823" s="4" t="s">
        <v>4956</v>
      </c>
      <c r="Q823" s="4" t="s">
        <v>922</v>
      </c>
      <c r="R823" s="4" t="s">
        <v>39876</v>
      </c>
      <c r="S823" s="4" t="s">
        <v>39876</v>
      </c>
      <c r="T823" s="4" t="s">
        <v>39876</v>
      </c>
    </row>
    <row r="824" spans="1:20">
      <c r="A824" s="31">
        <v>19221140619</v>
      </c>
      <c r="B824" s="4" t="s">
        <v>4920</v>
      </c>
      <c r="C824" s="4" t="s">
        <v>4942</v>
      </c>
      <c r="D824" s="4" t="s">
        <v>13495</v>
      </c>
      <c r="E824" s="4" t="s">
        <v>2835</v>
      </c>
      <c r="F824" s="4" t="s">
        <v>14104</v>
      </c>
      <c r="G824" s="4" t="s">
        <v>3020</v>
      </c>
      <c r="H824" s="4" t="s">
        <v>14104</v>
      </c>
      <c r="I824" s="4" t="s">
        <v>22</v>
      </c>
      <c r="J824" s="4" t="s">
        <v>2519</v>
      </c>
      <c r="K824" s="4" t="s">
        <v>4921</v>
      </c>
      <c r="L824" s="4" t="s">
        <v>3156</v>
      </c>
      <c r="M824" s="4" t="s">
        <v>73</v>
      </c>
      <c r="N824" s="4" t="s">
        <v>4957</v>
      </c>
      <c r="O824" s="4" t="s">
        <v>4958</v>
      </c>
      <c r="P824" s="4" t="s">
        <v>4959</v>
      </c>
      <c r="Q824" s="4" t="s">
        <v>663</v>
      </c>
      <c r="R824" s="4" t="s">
        <v>3021</v>
      </c>
      <c r="S824" s="4" t="s">
        <v>2836</v>
      </c>
      <c r="T824" s="4" t="s">
        <v>39876</v>
      </c>
    </row>
    <row r="825" spans="1:20">
      <c r="A825" s="31">
        <v>19221140452</v>
      </c>
      <c r="B825" s="4" t="s">
        <v>4922</v>
      </c>
      <c r="C825" s="4" t="s">
        <v>4942</v>
      </c>
      <c r="D825" s="4" t="s">
        <v>40982</v>
      </c>
      <c r="E825" s="4" t="s">
        <v>2835</v>
      </c>
      <c r="F825" s="4" t="s">
        <v>33749</v>
      </c>
      <c r="G825" s="4" t="s">
        <v>3020</v>
      </c>
      <c r="H825" s="4" t="s">
        <v>33748</v>
      </c>
      <c r="I825" s="4" t="s">
        <v>22</v>
      </c>
      <c r="J825" s="4" t="s">
        <v>4416</v>
      </c>
      <c r="K825" s="4" t="s">
        <v>4923</v>
      </c>
      <c r="L825" s="4" t="s">
        <v>308</v>
      </c>
      <c r="M825" s="4" t="s">
        <v>73</v>
      </c>
      <c r="N825" s="4" t="s">
        <v>4960</v>
      </c>
      <c r="O825" s="4" t="s">
        <v>4961</v>
      </c>
      <c r="P825" s="4" t="s">
        <v>4962</v>
      </c>
      <c r="Q825" s="4" t="s">
        <v>663</v>
      </c>
      <c r="R825" s="4" t="s">
        <v>3021</v>
      </c>
      <c r="S825" s="4" t="s">
        <v>2836</v>
      </c>
      <c r="T825" s="4" t="s">
        <v>39876</v>
      </c>
    </row>
    <row r="826" spans="1:20">
      <c r="A826" s="31">
        <v>19221140650</v>
      </c>
      <c r="B826" s="4" t="s">
        <v>4924</v>
      </c>
      <c r="C826" s="4" t="s">
        <v>4942</v>
      </c>
      <c r="D826" s="4" t="s">
        <v>32326</v>
      </c>
      <c r="E826" s="4" t="s">
        <v>2835</v>
      </c>
      <c r="F826" s="4" t="s">
        <v>32823</v>
      </c>
      <c r="G826" s="4" t="s">
        <v>2835</v>
      </c>
      <c r="H826" s="4" t="s">
        <v>32823</v>
      </c>
      <c r="I826" s="4" t="s">
        <v>22</v>
      </c>
      <c r="J826" s="4" t="s">
        <v>457</v>
      </c>
      <c r="K826" s="4" t="s">
        <v>4925</v>
      </c>
      <c r="L826" s="4" t="s">
        <v>3300</v>
      </c>
      <c r="M826" s="4" t="s">
        <v>73</v>
      </c>
      <c r="N826" s="4" t="s">
        <v>4963</v>
      </c>
      <c r="O826" s="4" t="s">
        <v>4964</v>
      </c>
      <c r="P826" s="4" t="s">
        <v>4965</v>
      </c>
      <c r="Q826" s="4" t="s">
        <v>663</v>
      </c>
      <c r="R826" s="4" t="s">
        <v>2836</v>
      </c>
      <c r="S826" s="4" t="s">
        <v>2836</v>
      </c>
      <c r="T826" s="4" t="s">
        <v>39876</v>
      </c>
    </row>
    <row r="827" spans="1:20">
      <c r="A827" s="31">
        <v>19231185729</v>
      </c>
      <c r="B827" s="4" t="s">
        <v>4926</v>
      </c>
      <c r="C827" s="4" t="s">
        <v>4942</v>
      </c>
      <c r="D827" s="4" t="s">
        <v>8316</v>
      </c>
      <c r="E827" s="4" t="s">
        <v>2835</v>
      </c>
      <c r="F827" s="4" t="s">
        <v>33749</v>
      </c>
      <c r="G827" s="4" t="s">
        <v>3020</v>
      </c>
      <c r="H827" s="4" t="s">
        <v>33750</v>
      </c>
      <c r="I827" s="4" t="s">
        <v>22</v>
      </c>
      <c r="J827" s="4" t="s">
        <v>4927</v>
      </c>
      <c r="K827" s="4" t="s">
        <v>4928</v>
      </c>
      <c r="L827" s="4" t="s">
        <v>308</v>
      </c>
      <c r="M827" s="4" t="s">
        <v>73</v>
      </c>
      <c r="N827" s="4" t="s">
        <v>4966</v>
      </c>
      <c r="O827" s="4" t="s">
        <v>4967</v>
      </c>
      <c r="P827" s="4" t="s">
        <v>4968</v>
      </c>
      <c r="Q827" s="4" t="s">
        <v>663</v>
      </c>
      <c r="R827" s="4" t="s">
        <v>3021</v>
      </c>
      <c r="S827" s="4" t="s">
        <v>2836</v>
      </c>
      <c r="T827" s="4" t="s">
        <v>39876</v>
      </c>
    </row>
    <row r="828" spans="1:20">
      <c r="A828" s="31">
        <v>19231185208</v>
      </c>
      <c r="B828" s="4" t="s">
        <v>4929</v>
      </c>
      <c r="C828" s="4" t="s">
        <v>4942</v>
      </c>
      <c r="D828" s="4" t="s">
        <v>34092</v>
      </c>
      <c r="E828" s="4" t="s">
        <v>71</v>
      </c>
      <c r="F828" s="4" t="s">
        <v>4929</v>
      </c>
      <c r="G828" s="4" t="s">
        <v>71</v>
      </c>
      <c r="H828" s="4" t="s">
        <v>4929</v>
      </c>
      <c r="I828" s="4" t="s">
        <v>22</v>
      </c>
      <c r="J828" s="4" t="s">
        <v>496</v>
      </c>
      <c r="K828" s="4" t="s">
        <v>4930</v>
      </c>
      <c r="L828" s="4" t="s">
        <v>468</v>
      </c>
      <c r="M828" s="4" t="s">
        <v>73</v>
      </c>
      <c r="N828" s="4" t="s">
        <v>4969</v>
      </c>
      <c r="O828" s="4" t="s">
        <v>4970</v>
      </c>
      <c r="P828" s="4" t="s">
        <v>4971</v>
      </c>
      <c r="Q828" s="4" t="s">
        <v>663</v>
      </c>
      <c r="R828" s="4" t="s">
        <v>39876</v>
      </c>
      <c r="S828" s="4" t="s">
        <v>39876</v>
      </c>
      <c r="T828" s="4" t="s">
        <v>39876</v>
      </c>
    </row>
    <row r="829" spans="1:20">
      <c r="A829" s="31">
        <v>19221139603</v>
      </c>
      <c r="B829" s="4" t="s">
        <v>4931</v>
      </c>
      <c r="C829" s="4" t="s">
        <v>4942</v>
      </c>
      <c r="D829" s="4" t="s">
        <v>38925</v>
      </c>
      <c r="E829" s="4" t="s">
        <v>2835</v>
      </c>
      <c r="F829" s="4" t="s">
        <v>5272</v>
      </c>
      <c r="G829" s="4" t="s">
        <v>3020</v>
      </c>
      <c r="H829" s="4" t="s">
        <v>5272</v>
      </c>
      <c r="I829" s="4" t="s">
        <v>22</v>
      </c>
      <c r="J829" s="4" t="s">
        <v>3149</v>
      </c>
      <c r="K829" s="4" t="s">
        <v>4932</v>
      </c>
      <c r="L829" s="4" t="s">
        <v>2284</v>
      </c>
      <c r="M829" s="4" t="s">
        <v>73</v>
      </c>
      <c r="N829" s="4" t="s">
        <v>4972</v>
      </c>
      <c r="O829" s="4" t="s">
        <v>4973</v>
      </c>
      <c r="P829" s="4" t="s">
        <v>4974</v>
      </c>
      <c r="Q829" s="4" t="s">
        <v>922</v>
      </c>
      <c r="R829" s="4" t="s">
        <v>3021</v>
      </c>
      <c r="S829" s="4" t="s">
        <v>2836</v>
      </c>
      <c r="T829" s="4" t="s">
        <v>39876</v>
      </c>
    </row>
    <row r="830" spans="1:20">
      <c r="A830" s="31">
        <v>19221139520</v>
      </c>
      <c r="B830" s="4" t="s">
        <v>4933</v>
      </c>
      <c r="C830" s="4" t="s">
        <v>4942</v>
      </c>
      <c r="D830" s="4" t="s">
        <v>40983</v>
      </c>
      <c r="E830" s="4" t="s">
        <v>2835</v>
      </c>
      <c r="F830" s="4" t="s">
        <v>5272</v>
      </c>
      <c r="G830" s="4" t="s">
        <v>3020</v>
      </c>
      <c r="H830" s="4" t="s">
        <v>5272</v>
      </c>
      <c r="I830" s="4" t="s">
        <v>22</v>
      </c>
      <c r="J830" s="4" t="s">
        <v>3149</v>
      </c>
      <c r="K830" s="4" t="s">
        <v>4932</v>
      </c>
      <c r="L830" s="4" t="s">
        <v>2284</v>
      </c>
      <c r="M830" s="4" t="s">
        <v>775</v>
      </c>
      <c r="N830" s="4" t="s">
        <v>4972</v>
      </c>
      <c r="O830" s="4" t="s">
        <v>4975</v>
      </c>
      <c r="P830" s="4" t="s">
        <v>4976</v>
      </c>
      <c r="Q830" s="4" t="s">
        <v>922</v>
      </c>
      <c r="R830" s="4" t="s">
        <v>3021</v>
      </c>
      <c r="S830" s="4" t="s">
        <v>2836</v>
      </c>
      <c r="T830" s="4" t="s">
        <v>39876</v>
      </c>
    </row>
    <row r="831" spans="1:20">
      <c r="A831" s="31">
        <v>19231185240</v>
      </c>
      <c r="B831" s="4" t="s">
        <v>4934</v>
      </c>
      <c r="C831" s="4" t="s">
        <v>4942</v>
      </c>
      <c r="D831" s="4" t="s">
        <v>30407</v>
      </c>
      <c r="E831" s="4" t="s">
        <v>71</v>
      </c>
      <c r="F831" s="4" t="s">
        <v>4934</v>
      </c>
      <c r="G831" s="4" t="s">
        <v>71</v>
      </c>
      <c r="H831" s="4" t="s">
        <v>4934</v>
      </c>
      <c r="I831" s="4" t="s">
        <v>22</v>
      </c>
      <c r="J831" s="4" t="s">
        <v>4935</v>
      </c>
      <c r="K831" s="4" t="s">
        <v>4936</v>
      </c>
      <c r="L831" s="4" t="s">
        <v>476</v>
      </c>
      <c r="M831" s="4" t="s">
        <v>73</v>
      </c>
      <c r="N831" s="4" t="s">
        <v>4977</v>
      </c>
      <c r="O831" s="4" t="s">
        <v>4978</v>
      </c>
      <c r="P831" s="4" t="s">
        <v>4979</v>
      </c>
      <c r="Q831" s="4" t="s">
        <v>663</v>
      </c>
      <c r="R831" s="4" t="s">
        <v>39876</v>
      </c>
      <c r="S831" s="4" t="s">
        <v>39876</v>
      </c>
      <c r="T831" s="4" t="s">
        <v>39876</v>
      </c>
    </row>
    <row r="832" spans="1:20">
      <c r="A832" s="31">
        <v>19231185166</v>
      </c>
      <c r="B832" s="4" t="s">
        <v>4937</v>
      </c>
      <c r="C832" s="4" t="s">
        <v>4942</v>
      </c>
      <c r="D832" s="4" t="s">
        <v>34093</v>
      </c>
      <c r="E832" s="4" t="s">
        <v>2835</v>
      </c>
      <c r="F832" s="4" t="s">
        <v>36964</v>
      </c>
      <c r="G832" s="4" t="s">
        <v>3020</v>
      </c>
      <c r="H832" s="4" t="s">
        <v>36965</v>
      </c>
      <c r="I832" s="4" t="s">
        <v>22</v>
      </c>
      <c r="J832" s="4" t="s">
        <v>4938</v>
      </c>
      <c r="K832" s="4" t="s">
        <v>4939</v>
      </c>
      <c r="L832" s="4" t="s">
        <v>93</v>
      </c>
      <c r="M832" s="4" t="s">
        <v>73</v>
      </c>
      <c r="N832" s="4" t="s">
        <v>4980</v>
      </c>
      <c r="O832" s="4" t="s">
        <v>4981</v>
      </c>
      <c r="P832" s="4" t="s">
        <v>4982</v>
      </c>
      <c r="Q832" s="4" t="s">
        <v>663</v>
      </c>
      <c r="R832" s="4" t="s">
        <v>3021</v>
      </c>
      <c r="S832" s="4" t="s">
        <v>2836</v>
      </c>
      <c r="T832" s="4" t="s">
        <v>39876</v>
      </c>
    </row>
    <row r="833" spans="1:20">
      <c r="A833" s="31">
        <v>19231185125</v>
      </c>
      <c r="B833" s="4" t="s">
        <v>4940</v>
      </c>
      <c r="C833" s="4" t="s">
        <v>4942</v>
      </c>
      <c r="D833" s="4" t="s">
        <v>35400</v>
      </c>
      <c r="E833" s="4" t="s">
        <v>71</v>
      </c>
      <c r="F833" s="4" t="s">
        <v>4940</v>
      </c>
      <c r="G833" s="4" t="s">
        <v>71</v>
      </c>
      <c r="H833" s="4" t="s">
        <v>4940</v>
      </c>
      <c r="I833" s="4" t="s">
        <v>22</v>
      </c>
      <c r="J833" s="4" t="s">
        <v>2015</v>
      </c>
      <c r="K833" s="4" t="s">
        <v>4941</v>
      </c>
      <c r="L833" s="4" t="s">
        <v>1288</v>
      </c>
      <c r="M833" s="4" t="s">
        <v>73</v>
      </c>
      <c r="N833" s="4" t="s">
        <v>4983</v>
      </c>
      <c r="O833" s="4" t="s">
        <v>4984</v>
      </c>
      <c r="P833" s="4" t="s">
        <v>4985</v>
      </c>
      <c r="Q833" s="4" t="s">
        <v>663</v>
      </c>
      <c r="R833" s="4" t="s">
        <v>39876</v>
      </c>
      <c r="S833" s="4" t="s">
        <v>39876</v>
      </c>
      <c r="T833" s="4" t="s">
        <v>39876</v>
      </c>
    </row>
    <row r="834" spans="1:20">
      <c r="A834" s="31">
        <v>19231186008</v>
      </c>
      <c r="B834" s="4" t="s">
        <v>4987</v>
      </c>
      <c r="C834" s="4" t="s">
        <v>4986</v>
      </c>
      <c r="D834" s="4" t="s">
        <v>38926</v>
      </c>
      <c r="E834" s="4" t="s">
        <v>2835</v>
      </c>
      <c r="F834" s="4" t="s">
        <v>18127</v>
      </c>
      <c r="G834" s="4" t="s">
        <v>3020</v>
      </c>
      <c r="H834" s="4" t="s">
        <v>18128</v>
      </c>
      <c r="I834" s="4" t="s">
        <v>22</v>
      </c>
      <c r="J834" s="4" t="s">
        <v>4988</v>
      </c>
      <c r="K834" s="4" t="s">
        <v>4989</v>
      </c>
      <c r="L834" s="4" t="s">
        <v>3915</v>
      </c>
      <c r="M834" s="4" t="s">
        <v>73</v>
      </c>
      <c r="N834" s="4" t="s">
        <v>4990</v>
      </c>
      <c r="O834" s="4" t="s">
        <v>4991</v>
      </c>
      <c r="P834" s="4" t="s">
        <v>4992</v>
      </c>
      <c r="Q834" s="4" t="s">
        <v>663</v>
      </c>
      <c r="R834" s="4" t="s">
        <v>3021</v>
      </c>
      <c r="S834" s="4" t="s">
        <v>2836</v>
      </c>
      <c r="T834" s="4" t="s">
        <v>39876</v>
      </c>
    </row>
    <row r="835" spans="1:20">
      <c r="A835" s="31">
        <v>19231185042</v>
      </c>
      <c r="B835" s="4" t="s">
        <v>4993</v>
      </c>
      <c r="C835" s="4" t="s">
        <v>4986</v>
      </c>
      <c r="D835" s="4" t="s">
        <v>37106</v>
      </c>
      <c r="E835" s="4" t="s">
        <v>2835</v>
      </c>
      <c r="F835" s="4" t="s">
        <v>36964</v>
      </c>
      <c r="G835" s="4" t="s">
        <v>3020</v>
      </c>
      <c r="H835" s="4" t="s">
        <v>36965</v>
      </c>
      <c r="I835" s="4" t="s">
        <v>22</v>
      </c>
      <c r="J835" s="4" t="s">
        <v>600</v>
      </c>
      <c r="K835" s="4" t="s">
        <v>4994</v>
      </c>
      <c r="L835" s="4" t="s">
        <v>93</v>
      </c>
      <c r="M835" s="4" t="s">
        <v>73</v>
      </c>
      <c r="N835" s="4" t="s">
        <v>5021</v>
      </c>
      <c r="O835" s="4" t="s">
        <v>5022</v>
      </c>
      <c r="P835" s="4" t="s">
        <v>5023</v>
      </c>
      <c r="Q835" s="4" t="s">
        <v>663</v>
      </c>
      <c r="R835" s="4" t="s">
        <v>3021</v>
      </c>
      <c r="S835" s="4" t="s">
        <v>2836</v>
      </c>
      <c r="T835" s="4" t="s">
        <v>39876</v>
      </c>
    </row>
    <row r="836" spans="1:20">
      <c r="A836" s="31">
        <v>19231185083</v>
      </c>
      <c r="B836" s="4" t="s">
        <v>4995</v>
      </c>
      <c r="C836" s="4" t="s">
        <v>4986</v>
      </c>
      <c r="D836" s="4" t="s">
        <v>38927</v>
      </c>
      <c r="E836" s="4" t="s">
        <v>2835</v>
      </c>
      <c r="F836" s="4" t="s">
        <v>31944</v>
      </c>
      <c r="G836" s="4" t="s">
        <v>3020</v>
      </c>
      <c r="H836" s="4" t="s">
        <v>31944</v>
      </c>
      <c r="I836" s="4" t="s">
        <v>22</v>
      </c>
      <c r="J836" s="4" t="s">
        <v>4700</v>
      </c>
      <c r="K836" s="4" t="s">
        <v>4996</v>
      </c>
      <c r="L836" s="4" t="s">
        <v>253</v>
      </c>
      <c r="M836" s="4" t="s">
        <v>73</v>
      </c>
      <c r="N836" s="4" t="s">
        <v>5024</v>
      </c>
      <c r="O836" s="4" t="s">
        <v>5025</v>
      </c>
      <c r="P836" s="4" t="s">
        <v>5026</v>
      </c>
      <c r="Q836" s="4" t="s">
        <v>663</v>
      </c>
      <c r="R836" s="4" t="s">
        <v>3021</v>
      </c>
      <c r="S836" s="4" t="s">
        <v>2836</v>
      </c>
      <c r="T836" s="4" t="s">
        <v>39876</v>
      </c>
    </row>
    <row r="837" spans="1:20">
      <c r="A837" s="31">
        <v>19231185935</v>
      </c>
      <c r="B837" s="4" t="s">
        <v>4997</v>
      </c>
      <c r="C837" s="4" t="s">
        <v>4986</v>
      </c>
      <c r="D837" s="4" t="s">
        <v>35401</v>
      </c>
      <c r="E837" s="4" t="s">
        <v>71</v>
      </c>
      <c r="F837" s="4" t="s">
        <v>4997</v>
      </c>
      <c r="G837" s="4" t="s">
        <v>71</v>
      </c>
      <c r="H837" s="4" t="s">
        <v>4997</v>
      </c>
      <c r="I837" s="4" t="s">
        <v>22</v>
      </c>
      <c r="J837" s="4" t="s">
        <v>3607</v>
      </c>
      <c r="K837" s="4" t="s">
        <v>4998</v>
      </c>
      <c r="L837" s="4" t="s">
        <v>249</v>
      </c>
      <c r="M837" s="4" t="s">
        <v>73</v>
      </c>
      <c r="N837" s="4" t="s">
        <v>5027</v>
      </c>
      <c r="O837" s="4" t="s">
        <v>5028</v>
      </c>
      <c r="P837" s="4" t="s">
        <v>5029</v>
      </c>
      <c r="Q837" s="4" t="s">
        <v>663</v>
      </c>
      <c r="R837" s="4" t="s">
        <v>39876</v>
      </c>
      <c r="S837" s="4" t="s">
        <v>39876</v>
      </c>
      <c r="T837" s="4" t="s">
        <v>39876</v>
      </c>
    </row>
    <row r="838" spans="1:20">
      <c r="A838" s="31">
        <v>19231185950</v>
      </c>
      <c r="B838" s="4" t="s">
        <v>4999</v>
      </c>
      <c r="C838" s="4" t="s">
        <v>4986</v>
      </c>
      <c r="D838" s="4" t="s">
        <v>40984</v>
      </c>
      <c r="E838" s="4" t="s">
        <v>71</v>
      </c>
      <c r="F838" s="4" t="s">
        <v>7836</v>
      </c>
      <c r="G838" s="4" t="s">
        <v>71</v>
      </c>
      <c r="H838" s="4" t="s">
        <v>7837</v>
      </c>
      <c r="I838" s="4" t="s">
        <v>22</v>
      </c>
      <c r="J838" s="4" t="s">
        <v>9890</v>
      </c>
      <c r="K838" s="4" t="s">
        <v>10475</v>
      </c>
      <c r="L838" s="4" t="s">
        <v>8048</v>
      </c>
      <c r="M838" s="4" t="s">
        <v>73</v>
      </c>
      <c r="N838" s="4" t="s">
        <v>5030</v>
      </c>
      <c r="O838" s="4" t="s">
        <v>5031</v>
      </c>
      <c r="P838" s="4" t="s">
        <v>5032</v>
      </c>
      <c r="Q838" s="4" t="s">
        <v>663</v>
      </c>
      <c r="R838" s="4" t="s">
        <v>39876</v>
      </c>
      <c r="S838" s="4" t="s">
        <v>39876</v>
      </c>
      <c r="T838" s="4" t="s">
        <v>39876</v>
      </c>
    </row>
    <row r="839" spans="1:20">
      <c r="A839" s="31">
        <v>19231185281</v>
      </c>
      <c r="B839" s="4" t="s">
        <v>5001</v>
      </c>
      <c r="C839" s="4" t="s">
        <v>4986</v>
      </c>
      <c r="D839" s="4" t="s">
        <v>13496</v>
      </c>
      <c r="E839" s="4" t="s">
        <v>71</v>
      </c>
      <c r="F839" s="4" t="s">
        <v>5001</v>
      </c>
      <c r="G839" s="4" t="s">
        <v>71</v>
      </c>
      <c r="H839" s="4" t="s">
        <v>5001</v>
      </c>
      <c r="I839" s="4" t="s">
        <v>22</v>
      </c>
      <c r="J839" s="4" t="s">
        <v>5002</v>
      </c>
      <c r="K839" s="4" t="s">
        <v>5003</v>
      </c>
      <c r="L839" s="4" t="s">
        <v>1072</v>
      </c>
      <c r="M839" s="4" t="s">
        <v>73</v>
      </c>
      <c r="N839" s="4" t="s">
        <v>5033</v>
      </c>
      <c r="O839" s="4" t="s">
        <v>5034</v>
      </c>
      <c r="P839" s="4" t="s">
        <v>5035</v>
      </c>
      <c r="Q839" s="4" t="s">
        <v>663</v>
      </c>
      <c r="R839" s="4" t="s">
        <v>39876</v>
      </c>
      <c r="S839" s="4" t="s">
        <v>39876</v>
      </c>
      <c r="T839" s="4" t="s">
        <v>39876</v>
      </c>
    </row>
    <row r="840" spans="1:20">
      <c r="A840" s="31">
        <v>19231185323</v>
      </c>
      <c r="B840" s="4" t="s">
        <v>5004</v>
      </c>
      <c r="C840" s="4" t="s">
        <v>4986</v>
      </c>
      <c r="D840" s="4" t="s">
        <v>38928</v>
      </c>
      <c r="E840" s="4" t="s">
        <v>2835</v>
      </c>
      <c r="F840" s="4" t="s">
        <v>16621</v>
      </c>
      <c r="G840" s="4" t="s">
        <v>3020</v>
      </c>
      <c r="H840" s="4" t="s">
        <v>16621</v>
      </c>
      <c r="I840" s="4" t="s">
        <v>22</v>
      </c>
      <c r="J840" s="4" t="s">
        <v>455</v>
      </c>
      <c r="K840" s="4" t="s">
        <v>5005</v>
      </c>
      <c r="L840" s="4" t="s">
        <v>453</v>
      </c>
      <c r="M840" s="4" t="s">
        <v>73</v>
      </c>
      <c r="N840" s="4" t="s">
        <v>5036</v>
      </c>
      <c r="O840" s="4" t="s">
        <v>5037</v>
      </c>
      <c r="P840" s="4" t="s">
        <v>5038</v>
      </c>
      <c r="Q840" s="4" t="s">
        <v>663</v>
      </c>
      <c r="R840" s="4" t="s">
        <v>3021</v>
      </c>
      <c r="S840" s="4" t="s">
        <v>2836</v>
      </c>
      <c r="T840" s="4" t="s">
        <v>39876</v>
      </c>
    </row>
    <row r="841" spans="1:20">
      <c r="A841" s="31">
        <v>19231185034</v>
      </c>
      <c r="B841" s="4" t="s">
        <v>5006</v>
      </c>
      <c r="C841" s="4" t="s">
        <v>4986</v>
      </c>
      <c r="D841" s="4" t="s">
        <v>40985</v>
      </c>
      <c r="E841" s="4" t="s">
        <v>71</v>
      </c>
      <c r="F841" s="4" t="s">
        <v>5006</v>
      </c>
      <c r="G841" s="4" t="s">
        <v>71</v>
      </c>
      <c r="H841" s="4" t="s">
        <v>5006</v>
      </c>
      <c r="I841" s="4" t="s">
        <v>22</v>
      </c>
      <c r="J841" s="4" t="s">
        <v>574</v>
      </c>
      <c r="K841" s="4" t="s">
        <v>5007</v>
      </c>
      <c r="L841" s="4" t="s">
        <v>3300</v>
      </c>
      <c r="M841" s="4" t="s">
        <v>73</v>
      </c>
      <c r="N841" s="4" t="s">
        <v>5039</v>
      </c>
      <c r="O841" s="4" t="s">
        <v>5040</v>
      </c>
      <c r="P841" s="4" t="s">
        <v>5041</v>
      </c>
      <c r="Q841" s="4" t="s">
        <v>663</v>
      </c>
      <c r="R841" s="4" t="s">
        <v>39876</v>
      </c>
      <c r="S841" s="4" t="s">
        <v>39876</v>
      </c>
      <c r="T841" s="4" t="s">
        <v>39876</v>
      </c>
    </row>
    <row r="842" spans="1:20">
      <c r="A842" s="31">
        <v>19231185364</v>
      </c>
      <c r="B842" s="4" t="s">
        <v>5008</v>
      </c>
      <c r="C842" s="4" t="s">
        <v>4986</v>
      </c>
      <c r="D842" s="4" t="s">
        <v>40986</v>
      </c>
      <c r="E842" s="4" t="s">
        <v>71</v>
      </c>
      <c r="F842" s="4" t="s">
        <v>5008</v>
      </c>
      <c r="G842" s="4" t="s">
        <v>71</v>
      </c>
      <c r="H842" s="4" t="s">
        <v>5008</v>
      </c>
      <c r="I842" s="4" t="s">
        <v>22</v>
      </c>
      <c r="J842" s="4" t="s">
        <v>5009</v>
      </c>
      <c r="K842" s="4" t="s">
        <v>5010</v>
      </c>
      <c r="L842" s="4" t="s">
        <v>3300</v>
      </c>
      <c r="M842" s="4" t="s">
        <v>73</v>
      </c>
      <c r="N842" s="4" t="s">
        <v>5042</v>
      </c>
      <c r="O842" s="4" t="s">
        <v>5043</v>
      </c>
      <c r="P842" s="4" t="s">
        <v>5044</v>
      </c>
      <c r="Q842" s="4" t="s">
        <v>663</v>
      </c>
      <c r="R842" s="4" t="s">
        <v>39876</v>
      </c>
      <c r="S842" s="4" t="s">
        <v>39876</v>
      </c>
      <c r="T842" s="4" t="s">
        <v>39876</v>
      </c>
    </row>
    <row r="843" spans="1:20">
      <c r="A843" s="31">
        <v>19231185075</v>
      </c>
      <c r="B843" s="4" t="s">
        <v>5011</v>
      </c>
      <c r="C843" s="4" t="s">
        <v>4986</v>
      </c>
      <c r="D843" s="4" t="s">
        <v>40987</v>
      </c>
      <c r="E843" s="4" t="s">
        <v>71</v>
      </c>
      <c r="F843" s="4" t="s">
        <v>5011</v>
      </c>
      <c r="G843" s="4" t="s">
        <v>71</v>
      </c>
      <c r="H843" s="4" t="s">
        <v>5011</v>
      </c>
      <c r="I843" s="4" t="s">
        <v>22</v>
      </c>
      <c r="J843" s="4" t="s">
        <v>754</v>
      </c>
      <c r="K843" s="4" t="s">
        <v>5012</v>
      </c>
      <c r="L843" s="4" t="s">
        <v>3300</v>
      </c>
      <c r="M843" s="4" t="s">
        <v>73</v>
      </c>
      <c r="N843" s="4" t="s">
        <v>5045</v>
      </c>
      <c r="O843" s="4" t="s">
        <v>5046</v>
      </c>
      <c r="P843" s="4" t="s">
        <v>5047</v>
      </c>
      <c r="Q843" s="4" t="s">
        <v>663</v>
      </c>
      <c r="R843" s="4" t="s">
        <v>39876</v>
      </c>
      <c r="S843" s="4" t="s">
        <v>39876</v>
      </c>
      <c r="T843" s="4" t="s">
        <v>39876</v>
      </c>
    </row>
    <row r="844" spans="1:20">
      <c r="A844" s="31">
        <v>19231185117</v>
      </c>
      <c r="B844" s="4" t="s">
        <v>5013</v>
      </c>
      <c r="C844" s="4" t="s">
        <v>4986</v>
      </c>
      <c r="D844" s="4" t="s">
        <v>38929</v>
      </c>
      <c r="E844" s="4" t="s">
        <v>2835</v>
      </c>
      <c r="F844" s="4" t="s">
        <v>26671</v>
      </c>
      <c r="G844" s="4" t="s">
        <v>3020</v>
      </c>
      <c r="H844" s="4" t="s">
        <v>26672</v>
      </c>
      <c r="I844" s="4" t="s">
        <v>22</v>
      </c>
      <c r="J844" s="4" t="s">
        <v>2850</v>
      </c>
      <c r="K844" s="4" t="s">
        <v>5014</v>
      </c>
      <c r="L844" s="4" t="s">
        <v>281</v>
      </c>
      <c r="M844" s="4" t="s">
        <v>73</v>
      </c>
      <c r="N844" s="4" t="s">
        <v>5048</v>
      </c>
      <c r="O844" s="4" t="s">
        <v>5049</v>
      </c>
      <c r="P844" s="4" t="s">
        <v>5050</v>
      </c>
      <c r="Q844" s="4" t="s">
        <v>663</v>
      </c>
      <c r="R844" s="4" t="s">
        <v>3021</v>
      </c>
      <c r="S844" s="4" t="s">
        <v>2836</v>
      </c>
      <c r="T844" s="4" t="s">
        <v>39876</v>
      </c>
    </row>
    <row r="845" spans="1:20">
      <c r="A845" s="31">
        <v>19231185521</v>
      </c>
      <c r="B845" s="4" t="s">
        <v>5015</v>
      </c>
      <c r="C845" s="4" t="s">
        <v>4986</v>
      </c>
      <c r="D845" s="4" t="s">
        <v>26950</v>
      </c>
      <c r="E845" s="4" t="s">
        <v>2835</v>
      </c>
      <c r="F845" s="4" t="s">
        <v>13185</v>
      </c>
      <c r="G845" s="4" t="s">
        <v>3020</v>
      </c>
      <c r="H845" s="4" t="s">
        <v>13187</v>
      </c>
      <c r="I845" s="4" t="s">
        <v>22</v>
      </c>
      <c r="J845" s="4" t="s">
        <v>5016</v>
      </c>
      <c r="K845" s="4" t="s">
        <v>5017</v>
      </c>
      <c r="L845" s="4" t="s">
        <v>231</v>
      </c>
      <c r="M845" s="4" t="s">
        <v>73</v>
      </c>
      <c r="N845" s="4" t="s">
        <v>5051</v>
      </c>
      <c r="O845" s="4" t="s">
        <v>5052</v>
      </c>
      <c r="P845" s="4" t="s">
        <v>5053</v>
      </c>
      <c r="Q845" s="4" t="s">
        <v>663</v>
      </c>
      <c r="R845" s="4" t="s">
        <v>3021</v>
      </c>
      <c r="S845" s="4" t="s">
        <v>2836</v>
      </c>
      <c r="T845" s="4" t="s">
        <v>39876</v>
      </c>
    </row>
    <row r="846" spans="1:20">
      <c r="A846" s="31">
        <v>19231185406</v>
      </c>
      <c r="B846" s="4" t="s">
        <v>5054</v>
      </c>
      <c r="C846" s="4" t="s">
        <v>5096</v>
      </c>
      <c r="D846" s="4" t="s">
        <v>8317</v>
      </c>
      <c r="E846" s="4" t="s">
        <v>2835</v>
      </c>
      <c r="F846" s="4" t="s">
        <v>27445</v>
      </c>
      <c r="G846" s="4" t="s">
        <v>3020</v>
      </c>
      <c r="H846" s="4" t="s">
        <v>33750</v>
      </c>
      <c r="I846" s="4" t="s">
        <v>22</v>
      </c>
      <c r="J846" s="4" t="s">
        <v>5055</v>
      </c>
      <c r="K846" s="4" t="s">
        <v>5056</v>
      </c>
      <c r="L846" s="4" t="s">
        <v>308</v>
      </c>
      <c r="M846" s="4" t="s">
        <v>73</v>
      </c>
      <c r="N846" s="4" t="s">
        <v>5097</v>
      </c>
      <c r="O846" s="4" t="s">
        <v>5098</v>
      </c>
      <c r="P846" s="4" t="s">
        <v>5099</v>
      </c>
      <c r="Q846" s="4" t="s">
        <v>663</v>
      </c>
      <c r="R846" s="4" t="s">
        <v>3021</v>
      </c>
      <c r="S846" s="4" t="s">
        <v>2836</v>
      </c>
      <c r="T846" s="4" t="s">
        <v>39876</v>
      </c>
    </row>
    <row r="847" spans="1:20">
      <c r="A847" s="31">
        <v>19231185448</v>
      </c>
      <c r="B847" s="4" t="s">
        <v>5057</v>
      </c>
      <c r="C847" s="4" t="s">
        <v>5096</v>
      </c>
      <c r="D847" s="4" t="s">
        <v>17203</v>
      </c>
      <c r="E847" s="4" t="s">
        <v>2835</v>
      </c>
      <c r="F847" s="4" t="s">
        <v>27445</v>
      </c>
      <c r="G847" s="4" t="s">
        <v>3020</v>
      </c>
      <c r="H847" s="4" t="s">
        <v>33750</v>
      </c>
      <c r="I847" s="4" t="s">
        <v>22</v>
      </c>
      <c r="J847" s="4" t="s">
        <v>5058</v>
      </c>
      <c r="K847" s="4" t="s">
        <v>5059</v>
      </c>
      <c r="L847" s="4" t="s">
        <v>308</v>
      </c>
      <c r="M847" s="4" t="s">
        <v>73</v>
      </c>
      <c r="N847" s="4" t="s">
        <v>5100</v>
      </c>
      <c r="O847" s="4" t="s">
        <v>5101</v>
      </c>
      <c r="P847" s="4" t="s">
        <v>5102</v>
      </c>
      <c r="Q847" s="4" t="s">
        <v>663</v>
      </c>
      <c r="R847" s="4" t="s">
        <v>3021</v>
      </c>
      <c r="S847" s="4" t="s">
        <v>2836</v>
      </c>
      <c r="T847" s="4" t="s">
        <v>39876</v>
      </c>
    </row>
    <row r="848" spans="1:20">
      <c r="A848" s="31">
        <v>19231185489</v>
      </c>
      <c r="B848" s="4" t="s">
        <v>5060</v>
      </c>
      <c r="C848" s="4" t="s">
        <v>5096</v>
      </c>
      <c r="D848" s="4" t="s">
        <v>23532</v>
      </c>
      <c r="E848" s="4" t="s">
        <v>2835</v>
      </c>
      <c r="F848" s="4" t="s">
        <v>18127</v>
      </c>
      <c r="G848" s="4" t="s">
        <v>3020</v>
      </c>
      <c r="H848" s="4" t="s">
        <v>18128</v>
      </c>
      <c r="I848" s="4" t="s">
        <v>22</v>
      </c>
      <c r="J848" s="4" t="s">
        <v>1743</v>
      </c>
      <c r="K848" s="4" t="s">
        <v>5061</v>
      </c>
      <c r="L848" s="4" t="s">
        <v>3915</v>
      </c>
      <c r="M848" s="4" t="s">
        <v>73</v>
      </c>
      <c r="N848" s="4" t="s">
        <v>5103</v>
      </c>
      <c r="O848" s="4" t="s">
        <v>5104</v>
      </c>
      <c r="P848" s="4" t="s">
        <v>5105</v>
      </c>
      <c r="Q848" s="4" t="s">
        <v>663</v>
      </c>
      <c r="R848" s="4" t="s">
        <v>3021</v>
      </c>
      <c r="S848" s="4" t="s">
        <v>2836</v>
      </c>
      <c r="T848" s="4" t="s">
        <v>39876</v>
      </c>
    </row>
    <row r="849" spans="1:20">
      <c r="A849" s="31">
        <v>19231185562</v>
      </c>
      <c r="B849" s="4" t="s">
        <v>5062</v>
      </c>
      <c r="C849" s="4" t="s">
        <v>5096</v>
      </c>
      <c r="D849" s="4" t="s">
        <v>15510</v>
      </c>
      <c r="E849" s="4" t="s">
        <v>71</v>
      </c>
      <c r="F849" s="4" t="s">
        <v>5062</v>
      </c>
      <c r="G849" s="4" t="s">
        <v>71</v>
      </c>
      <c r="H849" s="4" t="s">
        <v>5062</v>
      </c>
      <c r="I849" s="4" t="s">
        <v>22</v>
      </c>
      <c r="J849" s="4" t="s">
        <v>1429</v>
      </c>
      <c r="K849" s="4" t="s">
        <v>5063</v>
      </c>
      <c r="L849" s="4" t="s">
        <v>86</v>
      </c>
      <c r="M849" s="4" t="s">
        <v>73</v>
      </c>
      <c r="N849" s="4" t="s">
        <v>5106</v>
      </c>
      <c r="O849" s="4" t="s">
        <v>5107</v>
      </c>
      <c r="P849" s="4" t="s">
        <v>5108</v>
      </c>
      <c r="Q849" s="4" t="s">
        <v>663</v>
      </c>
      <c r="R849" s="4" t="s">
        <v>39876</v>
      </c>
      <c r="S849" s="4" t="s">
        <v>39876</v>
      </c>
      <c r="T849" s="4" t="s">
        <v>39876</v>
      </c>
    </row>
    <row r="850" spans="1:20">
      <c r="A850" s="31">
        <v>19231185604</v>
      </c>
      <c r="B850" s="4" t="s">
        <v>5064</v>
      </c>
      <c r="C850" s="4" t="s">
        <v>5096</v>
      </c>
      <c r="D850" s="4" t="s">
        <v>23533</v>
      </c>
      <c r="E850" s="4" t="s">
        <v>2835</v>
      </c>
      <c r="F850" s="4" t="s">
        <v>18127</v>
      </c>
      <c r="G850" s="4" t="s">
        <v>3020</v>
      </c>
      <c r="H850" s="4" t="s">
        <v>18128</v>
      </c>
      <c r="I850" s="4" t="s">
        <v>22</v>
      </c>
      <c r="J850" s="4" t="s">
        <v>2026</v>
      </c>
      <c r="K850" s="4" t="s">
        <v>5065</v>
      </c>
      <c r="L850" s="4" t="s">
        <v>3915</v>
      </c>
      <c r="M850" s="4" t="s">
        <v>73</v>
      </c>
      <c r="N850" s="4" t="s">
        <v>5109</v>
      </c>
      <c r="O850" s="4" t="s">
        <v>5110</v>
      </c>
      <c r="P850" s="4" t="s">
        <v>5111</v>
      </c>
      <c r="Q850" s="4" t="s">
        <v>663</v>
      </c>
      <c r="R850" s="4" t="s">
        <v>3021</v>
      </c>
      <c r="S850" s="4" t="s">
        <v>2836</v>
      </c>
      <c r="T850" s="4" t="s">
        <v>39876</v>
      </c>
    </row>
    <row r="851" spans="1:20">
      <c r="A851" s="31">
        <v>19231185844</v>
      </c>
      <c r="B851" s="4" t="s">
        <v>5066</v>
      </c>
      <c r="C851" s="4" t="s">
        <v>5096</v>
      </c>
      <c r="D851" s="4" t="s">
        <v>38930</v>
      </c>
      <c r="E851" s="4" t="s">
        <v>2835</v>
      </c>
      <c r="F851" s="4" t="s">
        <v>36964</v>
      </c>
      <c r="G851" s="4" t="s">
        <v>3020</v>
      </c>
      <c r="H851" s="4" t="s">
        <v>36965</v>
      </c>
      <c r="I851" s="4" t="s">
        <v>22</v>
      </c>
      <c r="J851" s="4" t="s">
        <v>5067</v>
      </c>
      <c r="K851" s="4" t="s">
        <v>5068</v>
      </c>
      <c r="L851" s="4" t="s">
        <v>93</v>
      </c>
      <c r="M851" s="4" t="s">
        <v>73</v>
      </c>
      <c r="N851" s="4" t="s">
        <v>5112</v>
      </c>
      <c r="O851" s="4" t="s">
        <v>5113</v>
      </c>
      <c r="P851" s="4" t="s">
        <v>5114</v>
      </c>
      <c r="Q851" s="4" t="s">
        <v>663</v>
      </c>
      <c r="R851" s="4" t="s">
        <v>3021</v>
      </c>
      <c r="S851" s="4" t="s">
        <v>2836</v>
      </c>
      <c r="T851" s="4" t="s">
        <v>39876</v>
      </c>
    </row>
    <row r="852" spans="1:20">
      <c r="A852" s="31">
        <v>19231185802</v>
      </c>
      <c r="B852" s="4" t="s">
        <v>5069</v>
      </c>
      <c r="C852" s="4" t="s">
        <v>5096</v>
      </c>
      <c r="D852" s="4" t="s">
        <v>40988</v>
      </c>
      <c r="E852" s="4" t="s">
        <v>2835</v>
      </c>
      <c r="F852" s="4" t="s">
        <v>31944</v>
      </c>
      <c r="G852" s="4" t="s">
        <v>3020</v>
      </c>
      <c r="H852" s="4" t="s">
        <v>31944</v>
      </c>
      <c r="I852" s="4" t="s">
        <v>22</v>
      </c>
      <c r="J852" s="4" t="s">
        <v>270</v>
      </c>
      <c r="K852" s="4" t="s">
        <v>5070</v>
      </c>
      <c r="L852" s="4" t="s">
        <v>253</v>
      </c>
      <c r="M852" s="4" t="s">
        <v>73</v>
      </c>
      <c r="N852" s="4" t="s">
        <v>5115</v>
      </c>
      <c r="O852" s="4" t="s">
        <v>5116</v>
      </c>
      <c r="P852" s="4" t="s">
        <v>5117</v>
      </c>
      <c r="Q852" s="4" t="s">
        <v>663</v>
      </c>
      <c r="R852" s="4" t="s">
        <v>3021</v>
      </c>
      <c r="S852" s="4" t="s">
        <v>2836</v>
      </c>
      <c r="T852" s="4" t="s">
        <v>39876</v>
      </c>
    </row>
    <row r="853" spans="1:20">
      <c r="A853" s="31">
        <v>19231185158</v>
      </c>
      <c r="B853" s="4" t="s">
        <v>5071</v>
      </c>
      <c r="C853" s="4" t="s">
        <v>5096</v>
      </c>
      <c r="D853" s="4" t="s">
        <v>40989</v>
      </c>
      <c r="E853" s="4" t="s">
        <v>2835</v>
      </c>
      <c r="F853" s="4" t="s">
        <v>13185</v>
      </c>
      <c r="G853" s="4" t="s">
        <v>3020</v>
      </c>
      <c r="H853" s="4" t="s">
        <v>13187</v>
      </c>
      <c r="I853" s="4" t="s">
        <v>22</v>
      </c>
      <c r="J853" s="4" t="s">
        <v>5072</v>
      </c>
      <c r="K853" s="4" t="s">
        <v>5073</v>
      </c>
      <c r="L853" s="4" t="s">
        <v>231</v>
      </c>
      <c r="M853" s="4" t="s">
        <v>73</v>
      </c>
      <c r="N853" s="4" t="s">
        <v>5118</v>
      </c>
      <c r="O853" s="4" t="s">
        <v>5119</v>
      </c>
      <c r="P853" s="4" t="s">
        <v>5120</v>
      </c>
      <c r="Q853" s="4" t="s">
        <v>663</v>
      </c>
      <c r="R853" s="4" t="s">
        <v>3021</v>
      </c>
      <c r="S853" s="4" t="s">
        <v>2836</v>
      </c>
      <c r="T853" s="4" t="s">
        <v>39876</v>
      </c>
    </row>
    <row r="854" spans="1:20">
      <c r="A854" s="31">
        <v>19231185190</v>
      </c>
      <c r="B854" s="4" t="s">
        <v>5074</v>
      </c>
      <c r="C854" s="4" t="s">
        <v>5096</v>
      </c>
      <c r="D854" s="4" t="s">
        <v>28797</v>
      </c>
      <c r="E854" s="4" t="s">
        <v>2835</v>
      </c>
      <c r="F854" s="4" t="s">
        <v>15064</v>
      </c>
      <c r="G854" s="4" t="s">
        <v>3020</v>
      </c>
      <c r="H854" s="4" t="s">
        <v>15064</v>
      </c>
      <c r="I854" s="4" t="s">
        <v>22</v>
      </c>
      <c r="J854" s="4" t="s">
        <v>5075</v>
      </c>
      <c r="K854" s="4" t="s">
        <v>5076</v>
      </c>
      <c r="L854" s="4" t="s">
        <v>2000</v>
      </c>
      <c r="M854" s="4" t="s">
        <v>73</v>
      </c>
      <c r="N854" s="4" t="s">
        <v>5121</v>
      </c>
      <c r="O854" s="4" t="s">
        <v>5122</v>
      </c>
      <c r="P854" s="4" t="s">
        <v>5123</v>
      </c>
      <c r="Q854" s="4" t="s">
        <v>663</v>
      </c>
      <c r="R854" s="4" t="s">
        <v>3021</v>
      </c>
      <c r="S854" s="4" t="s">
        <v>2836</v>
      </c>
      <c r="T854" s="4" t="s">
        <v>39876</v>
      </c>
    </row>
    <row r="855" spans="1:20">
      <c r="A855" s="31">
        <v>19221139314</v>
      </c>
      <c r="B855" s="4" t="s">
        <v>5077</v>
      </c>
      <c r="C855" s="4" t="s">
        <v>5096</v>
      </c>
      <c r="D855" s="4" t="s">
        <v>23534</v>
      </c>
      <c r="E855" s="4" t="s">
        <v>2835</v>
      </c>
      <c r="F855" s="4" t="s">
        <v>24679</v>
      </c>
      <c r="G855" s="4" t="s">
        <v>3020</v>
      </c>
      <c r="H855" s="4" t="s">
        <v>24679</v>
      </c>
      <c r="I855" s="4" t="s">
        <v>22</v>
      </c>
      <c r="J855" s="4" t="s">
        <v>5078</v>
      </c>
      <c r="K855" s="4" t="s">
        <v>5079</v>
      </c>
      <c r="L855" s="4" t="s">
        <v>3348</v>
      </c>
      <c r="M855" s="4" t="s">
        <v>73</v>
      </c>
      <c r="N855" s="4" t="s">
        <v>5124</v>
      </c>
      <c r="O855" s="4" t="s">
        <v>5125</v>
      </c>
      <c r="P855" s="4" t="s">
        <v>5126</v>
      </c>
      <c r="Q855" s="4" t="s">
        <v>922</v>
      </c>
      <c r="R855" s="4" t="s">
        <v>3021</v>
      </c>
      <c r="S855" s="4" t="s">
        <v>2836</v>
      </c>
      <c r="T855" s="4" t="s">
        <v>39876</v>
      </c>
    </row>
    <row r="856" spans="1:20">
      <c r="A856" s="31">
        <v>19231185232</v>
      </c>
      <c r="B856" s="4" t="s">
        <v>5080</v>
      </c>
      <c r="C856" s="4" t="s">
        <v>5096</v>
      </c>
      <c r="D856" s="4" t="s">
        <v>18382</v>
      </c>
      <c r="E856" s="4" t="s">
        <v>2835</v>
      </c>
      <c r="F856" s="4" t="s">
        <v>27445</v>
      </c>
      <c r="G856" s="4" t="s">
        <v>2835</v>
      </c>
      <c r="H856" s="4" t="s">
        <v>27447</v>
      </c>
      <c r="I856" s="4" t="s">
        <v>22</v>
      </c>
      <c r="J856" s="4" t="s">
        <v>4263</v>
      </c>
      <c r="K856" s="4" t="s">
        <v>5081</v>
      </c>
      <c r="L856" s="4" t="s">
        <v>476</v>
      </c>
      <c r="M856" s="4" t="s">
        <v>73</v>
      </c>
      <c r="N856" s="4" t="s">
        <v>5127</v>
      </c>
      <c r="O856" s="4" t="s">
        <v>5128</v>
      </c>
      <c r="P856" s="4" t="s">
        <v>5129</v>
      </c>
      <c r="Q856" s="4" t="s">
        <v>663</v>
      </c>
      <c r="R856" s="4" t="s">
        <v>2836</v>
      </c>
      <c r="S856" s="4" t="s">
        <v>2836</v>
      </c>
      <c r="T856" s="4" t="s">
        <v>39876</v>
      </c>
    </row>
    <row r="857" spans="1:20">
      <c r="A857" s="31">
        <v>19231185885</v>
      </c>
      <c r="B857" s="4" t="s">
        <v>5082</v>
      </c>
      <c r="C857" s="4" t="s">
        <v>5096</v>
      </c>
      <c r="D857" s="4" t="s">
        <v>12437</v>
      </c>
      <c r="E857" s="4" t="s">
        <v>2835</v>
      </c>
      <c r="F857" s="4" t="s">
        <v>5130</v>
      </c>
      <c r="G857" s="4" t="s">
        <v>3020</v>
      </c>
      <c r="H857" s="4" t="s">
        <v>5130</v>
      </c>
      <c r="I857" s="4" t="s">
        <v>22</v>
      </c>
      <c r="J857" s="4" t="s">
        <v>5083</v>
      </c>
      <c r="K857" s="4" t="s">
        <v>5084</v>
      </c>
      <c r="L857" s="4" t="s">
        <v>2840</v>
      </c>
      <c r="M857" s="4" t="s">
        <v>73</v>
      </c>
      <c r="N857" s="4" t="s">
        <v>5131</v>
      </c>
      <c r="O857" s="4" t="s">
        <v>5132</v>
      </c>
      <c r="P857" s="4" t="s">
        <v>5133</v>
      </c>
      <c r="Q857" s="4" t="s">
        <v>663</v>
      </c>
      <c r="R857" s="4" t="s">
        <v>3021</v>
      </c>
      <c r="S857" s="4" t="s">
        <v>2836</v>
      </c>
      <c r="T857" s="4" t="s">
        <v>39876</v>
      </c>
    </row>
    <row r="858" spans="1:20">
      <c r="A858" s="31">
        <v>19221139512</v>
      </c>
      <c r="B858" s="4" t="s">
        <v>5085</v>
      </c>
      <c r="C858" s="4" t="s">
        <v>5096</v>
      </c>
      <c r="D858" s="4" t="s">
        <v>26951</v>
      </c>
      <c r="E858" s="4" t="s">
        <v>2835</v>
      </c>
      <c r="F858" s="4" t="s">
        <v>18127</v>
      </c>
      <c r="G858" s="4" t="s">
        <v>3020</v>
      </c>
      <c r="H858" s="4" t="s">
        <v>18128</v>
      </c>
      <c r="I858" s="4" t="s">
        <v>22</v>
      </c>
      <c r="J858" s="4" t="s">
        <v>5086</v>
      </c>
      <c r="K858" s="4" t="s">
        <v>5087</v>
      </c>
      <c r="L858" s="4" t="s">
        <v>3915</v>
      </c>
      <c r="M858" s="4" t="s">
        <v>73</v>
      </c>
      <c r="N858" s="4" t="s">
        <v>5134</v>
      </c>
      <c r="O858" s="4" t="s">
        <v>5135</v>
      </c>
      <c r="P858" s="4" t="s">
        <v>5136</v>
      </c>
      <c r="Q858" s="4" t="s">
        <v>922</v>
      </c>
      <c r="R858" s="4" t="s">
        <v>3021</v>
      </c>
      <c r="S858" s="4" t="s">
        <v>2836</v>
      </c>
      <c r="T858" s="4" t="s">
        <v>39876</v>
      </c>
    </row>
    <row r="859" spans="1:20">
      <c r="A859" s="31">
        <v>19231185794</v>
      </c>
      <c r="B859" s="4" t="s">
        <v>5088</v>
      </c>
      <c r="C859" s="4" t="s">
        <v>5096</v>
      </c>
      <c r="D859" s="4" t="s">
        <v>40990</v>
      </c>
      <c r="E859" s="4" t="s">
        <v>71</v>
      </c>
      <c r="F859" s="4" t="s">
        <v>7836</v>
      </c>
      <c r="G859" s="4" t="s">
        <v>71</v>
      </c>
      <c r="H859" s="4" t="s">
        <v>7837</v>
      </c>
      <c r="I859" s="4" t="s">
        <v>22</v>
      </c>
      <c r="J859" s="4" t="s">
        <v>10476</v>
      </c>
      <c r="K859" s="4" t="s">
        <v>10477</v>
      </c>
      <c r="L859" s="4" t="s">
        <v>8048</v>
      </c>
      <c r="M859" s="4" t="s">
        <v>73</v>
      </c>
      <c r="N859" s="4" t="s">
        <v>5137</v>
      </c>
      <c r="O859" s="4" t="s">
        <v>5138</v>
      </c>
      <c r="P859" s="4" t="s">
        <v>5139</v>
      </c>
      <c r="Q859" s="4" t="s">
        <v>663</v>
      </c>
      <c r="R859" s="4" t="s">
        <v>39876</v>
      </c>
      <c r="S859" s="4" t="s">
        <v>39876</v>
      </c>
      <c r="T859" s="4" t="s">
        <v>39876</v>
      </c>
    </row>
    <row r="860" spans="1:20">
      <c r="A860" s="31">
        <v>19231012006</v>
      </c>
      <c r="B860" s="4" t="s">
        <v>5089</v>
      </c>
      <c r="C860" s="4" t="s">
        <v>5096</v>
      </c>
      <c r="D860" s="4" t="s">
        <v>13497</v>
      </c>
      <c r="E860" s="4" t="s">
        <v>2835</v>
      </c>
      <c r="F860" s="4" t="s">
        <v>27445</v>
      </c>
      <c r="G860" s="4" t="s">
        <v>2835</v>
      </c>
      <c r="H860" s="4" t="s">
        <v>27446</v>
      </c>
      <c r="I860" s="4" t="s">
        <v>22</v>
      </c>
      <c r="J860" s="4" t="s">
        <v>252</v>
      </c>
      <c r="K860" s="4" t="s">
        <v>5090</v>
      </c>
      <c r="L860" s="4" t="s">
        <v>72</v>
      </c>
      <c r="M860" s="4" t="s">
        <v>73</v>
      </c>
      <c r="N860" s="4" t="s">
        <v>5140</v>
      </c>
      <c r="O860" s="4" t="s">
        <v>4889</v>
      </c>
      <c r="P860" s="4" t="s">
        <v>5141</v>
      </c>
      <c r="Q860" s="4" t="s">
        <v>1045</v>
      </c>
      <c r="R860" s="4" t="s">
        <v>2836</v>
      </c>
      <c r="S860" s="4" t="s">
        <v>2836</v>
      </c>
      <c r="T860" s="4" t="s">
        <v>39876</v>
      </c>
    </row>
    <row r="861" spans="1:20">
      <c r="A861" s="31">
        <v>19231185752</v>
      </c>
      <c r="B861" s="4" t="s">
        <v>5091</v>
      </c>
      <c r="C861" s="4" t="s">
        <v>5096</v>
      </c>
      <c r="D861" s="4" t="s">
        <v>40991</v>
      </c>
      <c r="E861" s="4" t="s">
        <v>71</v>
      </c>
      <c r="F861" s="4" t="s">
        <v>5091</v>
      </c>
      <c r="G861" s="4" t="s">
        <v>71</v>
      </c>
      <c r="H861" s="4" t="s">
        <v>5091</v>
      </c>
      <c r="I861" s="4" t="s">
        <v>22</v>
      </c>
      <c r="J861" s="4" t="s">
        <v>1080</v>
      </c>
      <c r="K861" s="4" t="s">
        <v>5092</v>
      </c>
      <c r="L861" s="4" t="s">
        <v>263</v>
      </c>
      <c r="M861" s="4" t="s">
        <v>73</v>
      </c>
      <c r="N861" s="4" t="s">
        <v>5142</v>
      </c>
      <c r="O861" s="4" t="s">
        <v>5143</v>
      </c>
      <c r="P861" s="4" t="s">
        <v>5144</v>
      </c>
      <c r="Q861" s="4" t="s">
        <v>663</v>
      </c>
      <c r="R861" s="4" t="s">
        <v>39876</v>
      </c>
      <c r="S861" s="4" t="s">
        <v>39876</v>
      </c>
      <c r="T861" s="4" t="s">
        <v>39876</v>
      </c>
    </row>
    <row r="862" spans="1:20">
      <c r="A862" s="31">
        <v>19231185836</v>
      </c>
      <c r="B862" s="4" t="s">
        <v>5093</v>
      </c>
      <c r="C862" s="4" t="s">
        <v>5096</v>
      </c>
      <c r="D862" s="4" t="s">
        <v>30408</v>
      </c>
      <c r="E862" s="4" t="s">
        <v>71</v>
      </c>
      <c r="F862" s="4" t="s">
        <v>5093</v>
      </c>
      <c r="G862" s="4" t="s">
        <v>71</v>
      </c>
      <c r="H862" s="4" t="s">
        <v>5093</v>
      </c>
      <c r="I862" s="4" t="s">
        <v>22</v>
      </c>
      <c r="J862" s="4" t="s">
        <v>5094</v>
      </c>
      <c r="K862" s="4" t="s">
        <v>5095</v>
      </c>
      <c r="L862" s="4" t="s">
        <v>1072</v>
      </c>
      <c r="M862" s="4" t="s">
        <v>73</v>
      </c>
      <c r="N862" s="4" t="s">
        <v>5145</v>
      </c>
      <c r="O862" s="4" t="s">
        <v>5146</v>
      </c>
      <c r="P862" s="4" t="s">
        <v>5147</v>
      </c>
      <c r="Q862" s="4" t="s">
        <v>663</v>
      </c>
      <c r="R862" s="4" t="s">
        <v>39876</v>
      </c>
      <c r="S862" s="4" t="s">
        <v>39876</v>
      </c>
      <c r="T862" s="4" t="s">
        <v>39876</v>
      </c>
    </row>
    <row r="863" spans="1:20">
      <c r="A863" s="31">
        <v>19231185877</v>
      </c>
      <c r="B863" s="4" t="s">
        <v>5148</v>
      </c>
      <c r="C863" s="4" t="s">
        <v>5149</v>
      </c>
      <c r="D863" s="4" t="s">
        <v>37107</v>
      </c>
      <c r="E863" s="4" t="s">
        <v>71</v>
      </c>
      <c r="F863" s="4" t="s">
        <v>5148</v>
      </c>
      <c r="G863" s="4" t="s">
        <v>71</v>
      </c>
      <c r="H863" s="4" t="s">
        <v>5148</v>
      </c>
      <c r="I863" s="4" t="s">
        <v>22</v>
      </c>
      <c r="J863" s="4" t="s">
        <v>1614</v>
      </c>
      <c r="K863" s="4" t="s">
        <v>5150</v>
      </c>
      <c r="L863" s="4" t="s">
        <v>86</v>
      </c>
      <c r="M863" s="4" t="s">
        <v>73</v>
      </c>
      <c r="N863" s="4" t="s">
        <v>5151</v>
      </c>
      <c r="O863" s="4" t="s">
        <v>5152</v>
      </c>
      <c r="P863" s="4" t="s">
        <v>5153</v>
      </c>
      <c r="Q863" s="4" t="s">
        <v>663</v>
      </c>
      <c r="R863" s="4" t="s">
        <v>39876</v>
      </c>
      <c r="S863" s="4" t="s">
        <v>39876</v>
      </c>
      <c r="T863" s="4" t="s">
        <v>39876</v>
      </c>
    </row>
    <row r="864" spans="1:20">
      <c r="A864" s="31">
        <v>19231185919</v>
      </c>
      <c r="B864" s="4" t="s">
        <v>5154</v>
      </c>
      <c r="C864" s="4" t="s">
        <v>5149</v>
      </c>
      <c r="D864" s="4" t="s">
        <v>25333</v>
      </c>
      <c r="E864" s="4" t="s">
        <v>2835</v>
      </c>
      <c r="F864" s="4" t="s">
        <v>33749</v>
      </c>
      <c r="G864" s="4" t="s">
        <v>3020</v>
      </c>
      <c r="H864" s="4" t="s">
        <v>33750</v>
      </c>
      <c r="I864" s="4" t="s">
        <v>22</v>
      </c>
      <c r="J864" s="4" t="s">
        <v>5155</v>
      </c>
      <c r="K864" s="4" t="s">
        <v>5156</v>
      </c>
      <c r="L864" s="4" t="s">
        <v>308</v>
      </c>
      <c r="M864" s="4" t="s">
        <v>73</v>
      </c>
      <c r="N864" s="4" t="s">
        <v>5157</v>
      </c>
      <c r="O864" s="4" t="s">
        <v>5158</v>
      </c>
      <c r="P864" s="4" t="s">
        <v>5159</v>
      </c>
      <c r="Q864" s="4" t="s">
        <v>663</v>
      </c>
      <c r="R864" s="4" t="s">
        <v>3021</v>
      </c>
      <c r="S864" s="4" t="s">
        <v>2836</v>
      </c>
      <c r="T864" s="4" t="s">
        <v>39876</v>
      </c>
    </row>
    <row r="865" spans="1:20">
      <c r="A865" s="31">
        <v>19231185679</v>
      </c>
      <c r="B865" s="4" t="s">
        <v>5160</v>
      </c>
      <c r="C865" s="4" t="s">
        <v>5149</v>
      </c>
      <c r="D865" s="4" t="s">
        <v>26952</v>
      </c>
      <c r="E865" s="4" t="s">
        <v>71</v>
      </c>
      <c r="F865" s="4" t="s">
        <v>5160</v>
      </c>
      <c r="G865" s="4" t="s">
        <v>71</v>
      </c>
      <c r="H865" s="4" t="s">
        <v>5160</v>
      </c>
      <c r="I865" s="4" t="s">
        <v>22</v>
      </c>
      <c r="J865" s="4" t="s">
        <v>3227</v>
      </c>
      <c r="K865" s="4" t="s">
        <v>5161</v>
      </c>
      <c r="L865" s="4" t="s">
        <v>476</v>
      </c>
      <c r="M865" s="4" t="s">
        <v>73</v>
      </c>
      <c r="N865" s="4" t="s">
        <v>5162</v>
      </c>
      <c r="O865" s="4" t="s">
        <v>5163</v>
      </c>
      <c r="P865" s="4" t="s">
        <v>5164</v>
      </c>
      <c r="Q865" s="4" t="s">
        <v>663</v>
      </c>
      <c r="R865" s="4" t="s">
        <v>39876</v>
      </c>
      <c r="S865" s="4" t="s">
        <v>39876</v>
      </c>
      <c r="T865" s="4" t="s">
        <v>39876</v>
      </c>
    </row>
    <row r="866" spans="1:20">
      <c r="A866" s="31">
        <v>19231185711</v>
      </c>
      <c r="B866" s="4" t="s">
        <v>5165</v>
      </c>
      <c r="C866" s="4" t="s">
        <v>5149</v>
      </c>
      <c r="D866" s="4" t="s">
        <v>26953</v>
      </c>
      <c r="E866" s="4" t="s">
        <v>2835</v>
      </c>
      <c r="F866" s="4" t="s">
        <v>18127</v>
      </c>
      <c r="G866" s="4" t="s">
        <v>3020</v>
      </c>
      <c r="H866" s="4" t="s">
        <v>18128</v>
      </c>
      <c r="I866" s="4" t="s">
        <v>22</v>
      </c>
      <c r="J866" s="4" t="s">
        <v>3422</v>
      </c>
      <c r="K866" s="4" t="s">
        <v>5166</v>
      </c>
      <c r="L866" s="4" t="s">
        <v>3915</v>
      </c>
      <c r="M866" s="4" t="s">
        <v>73</v>
      </c>
      <c r="N866" s="4" t="s">
        <v>5167</v>
      </c>
      <c r="O866" s="4" t="s">
        <v>5168</v>
      </c>
      <c r="P866" s="4" t="s">
        <v>5169</v>
      </c>
      <c r="Q866" s="4" t="s">
        <v>663</v>
      </c>
      <c r="R866" s="4" t="s">
        <v>3021</v>
      </c>
      <c r="S866" s="4" t="s">
        <v>2836</v>
      </c>
      <c r="T866" s="4" t="s">
        <v>39876</v>
      </c>
    </row>
    <row r="867" spans="1:20">
      <c r="A867" s="31">
        <v>19221139918</v>
      </c>
      <c r="B867" s="4" t="s">
        <v>5170</v>
      </c>
      <c r="C867" s="4" t="s">
        <v>5149</v>
      </c>
      <c r="D867" s="4" t="s">
        <v>38931</v>
      </c>
      <c r="E867" s="4" t="s">
        <v>71</v>
      </c>
      <c r="F867" s="4" t="s">
        <v>5170</v>
      </c>
      <c r="G867" s="4" t="s">
        <v>71</v>
      </c>
      <c r="H867" s="4" t="s">
        <v>5170</v>
      </c>
      <c r="I867" s="4" t="s">
        <v>22</v>
      </c>
      <c r="J867" s="4" t="s">
        <v>2912</v>
      </c>
      <c r="K867" s="4" t="s">
        <v>5171</v>
      </c>
      <c r="L867" s="4" t="s">
        <v>1885</v>
      </c>
      <c r="M867" s="4" t="s">
        <v>73</v>
      </c>
      <c r="N867" s="4" t="s">
        <v>5172</v>
      </c>
      <c r="O867" s="4" t="s">
        <v>5173</v>
      </c>
      <c r="P867" s="4" t="s">
        <v>5174</v>
      </c>
      <c r="Q867" s="4" t="s">
        <v>922</v>
      </c>
      <c r="R867" s="4" t="s">
        <v>39876</v>
      </c>
      <c r="S867" s="4" t="s">
        <v>39876</v>
      </c>
      <c r="T867" s="4" t="s">
        <v>39876</v>
      </c>
    </row>
    <row r="868" spans="1:20">
      <c r="A868" s="31">
        <v>19231185554</v>
      </c>
      <c r="B868" s="4" t="s">
        <v>5175</v>
      </c>
      <c r="C868" s="4" t="s">
        <v>5149</v>
      </c>
      <c r="D868" s="4" t="s">
        <v>32327</v>
      </c>
      <c r="E868" s="4" t="s">
        <v>71</v>
      </c>
      <c r="F868" s="4" t="s">
        <v>5175</v>
      </c>
      <c r="G868" s="4" t="s">
        <v>71</v>
      </c>
      <c r="H868" s="4" t="s">
        <v>5175</v>
      </c>
      <c r="I868" s="4" t="s">
        <v>22</v>
      </c>
      <c r="J868" s="4" t="s">
        <v>5176</v>
      </c>
      <c r="K868" s="4" t="s">
        <v>5177</v>
      </c>
      <c r="L868" s="4" t="s">
        <v>1072</v>
      </c>
      <c r="M868" s="4" t="s">
        <v>73</v>
      </c>
      <c r="N868" s="4" t="s">
        <v>5199</v>
      </c>
      <c r="O868" s="4" t="s">
        <v>5200</v>
      </c>
      <c r="P868" s="4" t="s">
        <v>5201</v>
      </c>
      <c r="Q868" s="4" t="s">
        <v>663</v>
      </c>
      <c r="R868" s="4" t="s">
        <v>39876</v>
      </c>
      <c r="S868" s="4" t="s">
        <v>39876</v>
      </c>
      <c r="T868" s="4" t="s">
        <v>39876</v>
      </c>
    </row>
    <row r="869" spans="1:20">
      <c r="A869" s="31">
        <v>19231011990</v>
      </c>
      <c r="B869" s="4" t="s">
        <v>5178</v>
      </c>
      <c r="C869" s="4" t="s">
        <v>5149</v>
      </c>
      <c r="D869" s="4" t="s">
        <v>21615</v>
      </c>
      <c r="E869" s="4" t="s">
        <v>2835</v>
      </c>
      <c r="F869" s="4" t="s">
        <v>27445</v>
      </c>
      <c r="G869" s="4" t="s">
        <v>3020</v>
      </c>
      <c r="H869" s="4" t="s">
        <v>35101</v>
      </c>
      <c r="I869" s="4" t="s">
        <v>22</v>
      </c>
      <c r="J869" s="4" t="s">
        <v>3830</v>
      </c>
      <c r="K869" s="4" t="s">
        <v>5179</v>
      </c>
      <c r="L869" s="4" t="s">
        <v>3837</v>
      </c>
      <c r="M869" s="4" t="s">
        <v>73</v>
      </c>
      <c r="N869" s="4" t="s">
        <v>5180</v>
      </c>
      <c r="O869" s="4" t="s">
        <v>5181</v>
      </c>
      <c r="P869" s="4" t="s">
        <v>5182</v>
      </c>
      <c r="Q869" s="4" t="s">
        <v>1045</v>
      </c>
      <c r="R869" s="4" t="s">
        <v>3021</v>
      </c>
      <c r="S869" s="4" t="s">
        <v>2836</v>
      </c>
      <c r="T869" s="4" t="s">
        <v>39876</v>
      </c>
    </row>
    <row r="870" spans="1:20">
      <c r="A870" s="31">
        <v>19231185596</v>
      </c>
      <c r="B870" s="4" t="s">
        <v>5183</v>
      </c>
      <c r="C870" s="4" t="s">
        <v>5149</v>
      </c>
      <c r="D870" s="4" t="s">
        <v>40992</v>
      </c>
      <c r="E870" s="4" t="s">
        <v>2835</v>
      </c>
      <c r="F870" s="4" t="s">
        <v>13185</v>
      </c>
      <c r="G870" s="4" t="s">
        <v>3020</v>
      </c>
      <c r="H870" s="4" t="s">
        <v>13187</v>
      </c>
      <c r="I870" s="4" t="s">
        <v>22</v>
      </c>
      <c r="J870" s="4" t="s">
        <v>3462</v>
      </c>
      <c r="K870" s="4" t="s">
        <v>5184</v>
      </c>
      <c r="L870" s="4" t="s">
        <v>231</v>
      </c>
      <c r="M870" s="4" t="s">
        <v>73</v>
      </c>
      <c r="N870" s="4" t="s">
        <v>5202</v>
      </c>
      <c r="O870" s="4" t="s">
        <v>5203</v>
      </c>
      <c r="P870" s="4" t="s">
        <v>5204</v>
      </c>
      <c r="Q870" s="4" t="s">
        <v>663</v>
      </c>
      <c r="R870" s="4" t="s">
        <v>3021</v>
      </c>
      <c r="S870" s="4" t="s">
        <v>2836</v>
      </c>
      <c r="T870" s="4" t="s">
        <v>39876</v>
      </c>
    </row>
    <row r="871" spans="1:20">
      <c r="A871" s="31">
        <v>19231185638</v>
      </c>
      <c r="B871" s="4" t="s">
        <v>5185</v>
      </c>
      <c r="C871" s="4" t="s">
        <v>5149</v>
      </c>
      <c r="D871" s="4" t="s">
        <v>8318</v>
      </c>
      <c r="E871" s="4" t="s">
        <v>2835</v>
      </c>
      <c r="F871" s="4" t="s">
        <v>27445</v>
      </c>
      <c r="G871" s="4" t="s">
        <v>2835</v>
      </c>
      <c r="H871" s="4" t="s">
        <v>27447</v>
      </c>
      <c r="I871" s="4" t="s">
        <v>22</v>
      </c>
      <c r="J871" s="4" t="s">
        <v>5186</v>
      </c>
      <c r="K871" s="4" t="s">
        <v>5187</v>
      </c>
      <c r="L871" s="4" t="s">
        <v>476</v>
      </c>
      <c r="M871" s="4" t="s">
        <v>73</v>
      </c>
      <c r="N871" s="4" t="s">
        <v>5205</v>
      </c>
      <c r="O871" s="4" t="s">
        <v>5206</v>
      </c>
      <c r="P871" s="4" t="s">
        <v>5207</v>
      </c>
      <c r="Q871" s="4" t="s">
        <v>663</v>
      </c>
      <c r="R871" s="4" t="s">
        <v>2836</v>
      </c>
      <c r="S871" s="4" t="s">
        <v>2836</v>
      </c>
      <c r="T871" s="4" t="s">
        <v>39876</v>
      </c>
    </row>
    <row r="872" spans="1:20">
      <c r="A872" s="31">
        <v>19231185513</v>
      </c>
      <c r="B872" s="4" t="s">
        <v>5188</v>
      </c>
      <c r="C872" s="4" t="s">
        <v>5149</v>
      </c>
      <c r="D872" s="4" t="s">
        <v>23535</v>
      </c>
      <c r="E872" s="4" t="s">
        <v>71</v>
      </c>
      <c r="F872" s="4" t="s">
        <v>5188</v>
      </c>
      <c r="G872" s="4" t="s">
        <v>71</v>
      </c>
      <c r="H872" s="4" t="s">
        <v>5188</v>
      </c>
      <c r="I872" s="4" t="s">
        <v>22</v>
      </c>
      <c r="J872" s="4" t="s">
        <v>1666</v>
      </c>
      <c r="K872" s="4" t="s">
        <v>5189</v>
      </c>
      <c r="L872" s="4" t="s">
        <v>468</v>
      </c>
      <c r="M872" s="4" t="s">
        <v>73</v>
      </c>
      <c r="N872" s="4" t="s">
        <v>5208</v>
      </c>
      <c r="O872" s="4" t="s">
        <v>5209</v>
      </c>
      <c r="P872" s="4" t="s">
        <v>5210</v>
      </c>
      <c r="Q872" s="4" t="s">
        <v>663</v>
      </c>
      <c r="R872" s="4" t="s">
        <v>39876</v>
      </c>
      <c r="S872" s="4" t="s">
        <v>39876</v>
      </c>
      <c r="T872" s="4" t="s">
        <v>39876</v>
      </c>
    </row>
    <row r="873" spans="1:20">
      <c r="A873" s="31">
        <v>19231185471</v>
      </c>
      <c r="B873" s="4" t="s">
        <v>5190</v>
      </c>
      <c r="C873" s="4" t="s">
        <v>5149</v>
      </c>
      <c r="D873" s="4" t="s">
        <v>26954</v>
      </c>
      <c r="E873" s="4" t="s">
        <v>71</v>
      </c>
      <c r="F873" s="4" t="s">
        <v>5190</v>
      </c>
      <c r="G873" s="4" t="s">
        <v>71</v>
      </c>
      <c r="H873" s="4" t="s">
        <v>5190</v>
      </c>
      <c r="I873" s="4" t="s">
        <v>22</v>
      </c>
      <c r="J873" s="4" t="s">
        <v>5191</v>
      </c>
      <c r="K873" s="4" t="s">
        <v>5192</v>
      </c>
      <c r="L873" s="4" t="s">
        <v>86</v>
      </c>
      <c r="M873" s="4" t="s">
        <v>73</v>
      </c>
      <c r="N873" s="4" t="s">
        <v>5211</v>
      </c>
      <c r="O873" s="4" t="s">
        <v>5212</v>
      </c>
      <c r="P873" s="4" t="s">
        <v>5213</v>
      </c>
      <c r="Q873" s="4" t="s">
        <v>663</v>
      </c>
      <c r="R873" s="4" t="s">
        <v>39876</v>
      </c>
      <c r="S873" s="4" t="s">
        <v>39876</v>
      </c>
      <c r="T873" s="4" t="s">
        <v>39876</v>
      </c>
    </row>
    <row r="874" spans="1:20">
      <c r="A874" s="31">
        <v>19231185430</v>
      </c>
      <c r="B874" s="4" t="s">
        <v>5193</v>
      </c>
      <c r="C874" s="4" t="s">
        <v>5149</v>
      </c>
      <c r="D874" s="4" t="s">
        <v>13498</v>
      </c>
      <c r="E874" s="4" t="s">
        <v>71</v>
      </c>
      <c r="F874" s="4" t="s">
        <v>5193</v>
      </c>
      <c r="G874" s="4" t="s">
        <v>71</v>
      </c>
      <c r="H874" s="4" t="s">
        <v>5193</v>
      </c>
      <c r="I874" s="4" t="s">
        <v>22</v>
      </c>
      <c r="J874" s="4" t="s">
        <v>3367</v>
      </c>
      <c r="K874" s="4" t="s">
        <v>3368</v>
      </c>
      <c r="L874" s="4" t="s">
        <v>263</v>
      </c>
      <c r="M874" s="4" t="s">
        <v>73</v>
      </c>
      <c r="N874" s="4" t="s">
        <v>610</v>
      </c>
      <c r="O874" s="4" t="s">
        <v>5214</v>
      </c>
      <c r="P874" s="4" t="s">
        <v>5215</v>
      </c>
      <c r="Q874" s="4" t="s">
        <v>663</v>
      </c>
      <c r="R874" s="4" t="s">
        <v>39876</v>
      </c>
      <c r="S874" s="4" t="s">
        <v>39876</v>
      </c>
      <c r="T874" s="4" t="s">
        <v>39876</v>
      </c>
    </row>
    <row r="875" spans="1:20">
      <c r="A875" s="31">
        <v>19231185315</v>
      </c>
      <c r="B875" s="4" t="s">
        <v>5194</v>
      </c>
      <c r="C875" s="4" t="s">
        <v>5149</v>
      </c>
      <c r="D875" s="4" t="s">
        <v>6227</v>
      </c>
      <c r="E875" s="4" t="s">
        <v>71</v>
      </c>
      <c r="F875" s="4" t="s">
        <v>5194</v>
      </c>
      <c r="G875" s="4" t="s">
        <v>71</v>
      </c>
      <c r="H875" s="4" t="s">
        <v>5194</v>
      </c>
      <c r="I875" s="4" t="s">
        <v>22</v>
      </c>
      <c r="J875" s="4" t="s">
        <v>1510</v>
      </c>
      <c r="K875" s="4" t="s">
        <v>5195</v>
      </c>
      <c r="L875" s="4" t="s">
        <v>1288</v>
      </c>
      <c r="M875" s="4" t="s">
        <v>73</v>
      </c>
      <c r="N875" s="4" t="s">
        <v>5216</v>
      </c>
      <c r="O875" s="4" t="s">
        <v>5217</v>
      </c>
      <c r="P875" s="4" t="s">
        <v>5218</v>
      </c>
      <c r="Q875" s="4" t="s">
        <v>663</v>
      </c>
      <c r="R875" s="4" t="s">
        <v>39876</v>
      </c>
      <c r="S875" s="4" t="s">
        <v>39876</v>
      </c>
      <c r="T875" s="4" t="s">
        <v>39876</v>
      </c>
    </row>
    <row r="876" spans="1:20">
      <c r="A876" s="31">
        <v>19231185273</v>
      </c>
      <c r="B876" s="4" t="s">
        <v>5196</v>
      </c>
      <c r="C876" s="4" t="s">
        <v>5149</v>
      </c>
      <c r="D876" s="4" t="s">
        <v>28798</v>
      </c>
      <c r="E876" s="4" t="s">
        <v>71</v>
      </c>
      <c r="F876" s="4" t="s">
        <v>5196</v>
      </c>
      <c r="G876" s="4" t="s">
        <v>71</v>
      </c>
      <c r="H876" s="4" t="s">
        <v>5196</v>
      </c>
      <c r="I876" s="4" t="s">
        <v>22</v>
      </c>
      <c r="J876" s="4" t="s">
        <v>5197</v>
      </c>
      <c r="K876" s="4" t="s">
        <v>5198</v>
      </c>
      <c r="L876" s="4" t="s">
        <v>1288</v>
      </c>
      <c r="M876" s="4" t="s">
        <v>73</v>
      </c>
      <c r="N876" s="4" t="s">
        <v>5219</v>
      </c>
      <c r="O876" s="4" t="s">
        <v>5220</v>
      </c>
      <c r="P876" s="4" t="s">
        <v>5221</v>
      </c>
      <c r="Q876" s="4" t="s">
        <v>663</v>
      </c>
      <c r="R876" s="4" t="s">
        <v>39876</v>
      </c>
      <c r="S876" s="4" t="s">
        <v>39876</v>
      </c>
      <c r="T876" s="4" t="s">
        <v>39876</v>
      </c>
    </row>
    <row r="877" spans="1:20">
      <c r="A877" s="31">
        <v>19231185398</v>
      </c>
      <c r="B877" s="4" t="s">
        <v>5222</v>
      </c>
      <c r="C877" s="4" t="s">
        <v>5273</v>
      </c>
      <c r="D877" s="4" t="s">
        <v>13499</v>
      </c>
      <c r="E877" s="4" t="s">
        <v>71</v>
      </c>
      <c r="F877" s="4" t="s">
        <v>5222</v>
      </c>
      <c r="G877" s="4" t="s">
        <v>71</v>
      </c>
      <c r="H877" s="4" t="s">
        <v>5222</v>
      </c>
      <c r="I877" s="4" t="s">
        <v>22</v>
      </c>
      <c r="J877" s="4" t="s">
        <v>448</v>
      </c>
      <c r="K877" s="4" t="s">
        <v>5223</v>
      </c>
      <c r="L877" s="4" t="s">
        <v>1885</v>
      </c>
      <c r="M877" s="4" t="s">
        <v>73</v>
      </c>
      <c r="N877" s="4" t="s">
        <v>5274</v>
      </c>
      <c r="O877" s="4" t="s">
        <v>5275</v>
      </c>
      <c r="P877" s="4" t="s">
        <v>5276</v>
      </c>
      <c r="Q877" s="4" t="s">
        <v>663</v>
      </c>
      <c r="R877" s="4" t="s">
        <v>39876</v>
      </c>
      <c r="S877" s="4" t="s">
        <v>39876</v>
      </c>
      <c r="T877" s="4" t="s">
        <v>39876</v>
      </c>
    </row>
    <row r="878" spans="1:20">
      <c r="A878" s="31">
        <v>19231185356</v>
      </c>
      <c r="B878" s="4" t="s">
        <v>5224</v>
      </c>
      <c r="C878" s="4" t="s">
        <v>5273</v>
      </c>
      <c r="D878" s="4" t="s">
        <v>40993</v>
      </c>
      <c r="E878" s="4" t="s">
        <v>71</v>
      </c>
      <c r="F878" s="4" t="s">
        <v>5224</v>
      </c>
      <c r="G878" s="4" t="s">
        <v>71</v>
      </c>
      <c r="H878" s="4" t="s">
        <v>5224</v>
      </c>
      <c r="I878" s="4" t="s">
        <v>22</v>
      </c>
      <c r="J878" s="4" t="s">
        <v>3647</v>
      </c>
      <c r="K878" s="4" t="s">
        <v>5225</v>
      </c>
      <c r="L878" s="4" t="s">
        <v>263</v>
      </c>
      <c r="M878" s="4" t="s">
        <v>73</v>
      </c>
      <c r="N878" s="4" t="s">
        <v>5277</v>
      </c>
      <c r="O878" s="4" t="s">
        <v>5278</v>
      </c>
      <c r="P878" s="4" t="s">
        <v>5279</v>
      </c>
      <c r="Q878" s="4" t="s">
        <v>663</v>
      </c>
      <c r="R878" s="4" t="s">
        <v>39876</v>
      </c>
      <c r="S878" s="4" t="s">
        <v>39876</v>
      </c>
      <c r="T878" s="4" t="s">
        <v>39876</v>
      </c>
    </row>
    <row r="879" spans="1:20">
      <c r="A879" s="31">
        <v>19231185760</v>
      </c>
      <c r="B879" s="4" t="s">
        <v>5226</v>
      </c>
      <c r="C879" s="4" t="s">
        <v>5273</v>
      </c>
      <c r="D879" s="4" t="s">
        <v>37108</v>
      </c>
      <c r="E879" s="4" t="s">
        <v>71</v>
      </c>
      <c r="F879" s="4" t="s">
        <v>5226</v>
      </c>
      <c r="G879" s="4" t="s">
        <v>71</v>
      </c>
      <c r="H879" s="4" t="s">
        <v>5226</v>
      </c>
      <c r="I879" s="4" t="s">
        <v>22</v>
      </c>
      <c r="J879" s="4" t="s">
        <v>5227</v>
      </c>
      <c r="K879" s="4" t="s">
        <v>5228</v>
      </c>
      <c r="L879" s="4" t="s">
        <v>1288</v>
      </c>
      <c r="M879" s="4" t="s">
        <v>73</v>
      </c>
      <c r="N879" s="4" t="s">
        <v>5280</v>
      </c>
      <c r="O879" s="4" t="s">
        <v>5281</v>
      </c>
      <c r="P879" s="4" t="s">
        <v>5282</v>
      </c>
      <c r="Q879" s="4" t="s">
        <v>663</v>
      </c>
      <c r="R879" s="4" t="s">
        <v>39876</v>
      </c>
      <c r="S879" s="4" t="s">
        <v>39876</v>
      </c>
      <c r="T879" s="4" t="s">
        <v>39876</v>
      </c>
    </row>
    <row r="880" spans="1:20">
      <c r="A880" s="31">
        <v>19231185646</v>
      </c>
      <c r="B880" s="4" t="s">
        <v>5229</v>
      </c>
      <c r="C880" s="4" t="s">
        <v>5273</v>
      </c>
      <c r="D880" s="4" t="s">
        <v>15511</v>
      </c>
      <c r="E880" s="4" t="s">
        <v>2835</v>
      </c>
      <c r="F880" s="4" t="s">
        <v>22923</v>
      </c>
      <c r="G880" s="4" t="s">
        <v>3020</v>
      </c>
      <c r="H880" s="4" t="s">
        <v>22923</v>
      </c>
      <c r="I880" s="4" t="s">
        <v>22</v>
      </c>
      <c r="J880" s="4" t="s">
        <v>5230</v>
      </c>
      <c r="K880" s="4" t="s">
        <v>5231</v>
      </c>
      <c r="L880" s="4" t="s">
        <v>229</v>
      </c>
      <c r="M880" s="4" t="s">
        <v>73</v>
      </c>
      <c r="N880" s="4" t="s">
        <v>5283</v>
      </c>
      <c r="O880" s="4" t="s">
        <v>5284</v>
      </c>
      <c r="P880" s="4" t="s">
        <v>5285</v>
      </c>
      <c r="Q880" s="4" t="s">
        <v>663</v>
      </c>
      <c r="R880" s="4" t="s">
        <v>3021</v>
      </c>
      <c r="S880" s="4" t="s">
        <v>2836</v>
      </c>
      <c r="T880" s="4" t="s">
        <v>39876</v>
      </c>
    </row>
    <row r="881" spans="1:20">
      <c r="A881" s="31">
        <v>19231185687</v>
      </c>
      <c r="B881" s="4" t="s">
        <v>5232</v>
      </c>
      <c r="C881" s="4" t="s">
        <v>5273</v>
      </c>
      <c r="D881" s="4" t="s">
        <v>34094</v>
      </c>
      <c r="E881" s="4" t="s">
        <v>2835</v>
      </c>
      <c r="F881" s="4" t="s">
        <v>19520</v>
      </c>
      <c r="G881" s="4" t="s">
        <v>3020</v>
      </c>
      <c r="H881" s="4" t="s">
        <v>19521</v>
      </c>
      <c r="I881" s="4" t="s">
        <v>22</v>
      </c>
      <c r="J881" s="4" t="s">
        <v>4703</v>
      </c>
      <c r="K881" s="4" t="s">
        <v>5233</v>
      </c>
      <c r="L881" s="4" t="s">
        <v>242</v>
      </c>
      <c r="M881" s="4" t="s">
        <v>73</v>
      </c>
      <c r="N881" s="4" t="s">
        <v>5286</v>
      </c>
      <c r="O881" s="4" t="s">
        <v>5287</v>
      </c>
      <c r="P881" s="4" t="s">
        <v>5288</v>
      </c>
      <c r="Q881" s="4" t="s">
        <v>663</v>
      </c>
      <c r="R881" s="4" t="s">
        <v>3021</v>
      </c>
      <c r="S881" s="4" t="s">
        <v>2836</v>
      </c>
      <c r="T881" s="4" t="s">
        <v>39876</v>
      </c>
    </row>
    <row r="882" spans="1:20">
      <c r="A882" s="31">
        <v>19231185927</v>
      </c>
      <c r="B882" s="4" t="s">
        <v>5234</v>
      </c>
      <c r="C882" s="4" t="s">
        <v>5273</v>
      </c>
      <c r="D882" s="4" t="s">
        <v>38932</v>
      </c>
      <c r="E882" s="4" t="s">
        <v>71</v>
      </c>
      <c r="F882" s="4" t="s">
        <v>5234</v>
      </c>
      <c r="G882" s="4" t="s">
        <v>71</v>
      </c>
      <c r="H882" s="4" t="s">
        <v>5234</v>
      </c>
      <c r="I882" s="4" t="s">
        <v>22</v>
      </c>
      <c r="J882" s="4" t="s">
        <v>5235</v>
      </c>
      <c r="K882" s="4" t="s">
        <v>5236</v>
      </c>
      <c r="L882" s="4" t="s">
        <v>1288</v>
      </c>
      <c r="M882" s="4" t="s">
        <v>73</v>
      </c>
      <c r="N882" s="4" t="s">
        <v>5289</v>
      </c>
      <c r="O882" s="4" t="s">
        <v>5290</v>
      </c>
      <c r="P882" s="4" t="s">
        <v>5291</v>
      </c>
      <c r="Q882" s="4" t="s">
        <v>663</v>
      </c>
      <c r="R882" s="4" t="s">
        <v>39876</v>
      </c>
      <c r="S882" s="4" t="s">
        <v>39876</v>
      </c>
      <c r="T882" s="4" t="s">
        <v>39876</v>
      </c>
    </row>
    <row r="883" spans="1:20">
      <c r="A883" s="31">
        <v>19231185901</v>
      </c>
      <c r="B883" s="4" t="s">
        <v>5237</v>
      </c>
      <c r="C883" s="4" t="s">
        <v>5273</v>
      </c>
      <c r="D883" s="4" t="s">
        <v>25334</v>
      </c>
      <c r="E883" s="4" t="s">
        <v>71</v>
      </c>
      <c r="F883" s="4" t="s">
        <v>5237</v>
      </c>
      <c r="G883" s="4" t="s">
        <v>71</v>
      </c>
      <c r="H883" s="4" t="s">
        <v>5237</v>
      </c>
      <c r="I883" s="4" t="s">
        <v>22</v>
      </c>
      <c r="J883" s="4" t="s">
        <v>2006</v>
      </c>
      <c r="K883" s="4" t="s">
        <v>5238</v>
      </c>
      <c r="L883" s="4" t="s">
        <v>3300</v>
      </c>
      <c r="M883" s="4" t="s">
        <v>73</v>
      </c>
      <c r="N883" s="4" t="s">
        <v>5292</v>
      </c>
      <c r="O883" s="4" t="s">
        <v>5293</v>
      </c>
      <c r="P883" s="4" t="s">
        <v>5294</v>
      </c>
      <c r="Q883" s="4" t="s">
        <v>663</v>
      </c>
      <c r="R883" s="4" t="s">
        <v>39876</v>
      </c>
      <c r="S883" s="4" t="s">
        <v>39876</v>
      </c>
      <c r="T883" s="4" t="s">
        <v>39876</v>
      </c>
    </row>
    <row r="884" spans="1:20">
      <c r="A884" s="31">
        <v>19231185869</v>
      </c>
      <c r="B884" s="4" t="s">
        <v>5239</v>
      </c>
      <c r="C884" s="4" t="s">
        <v>5273</v>
      </c>
      <c r="D884" s="4" t="s">
        <v>40994</v>
      </c>
      <c r="E884" s="4" t="s">
        <v>71</v>
      </c>
      <c r="F884" s="4" t="s">
        <v>5239</v>
      </c>
      <c r="G884" s="4" t="s">
        <v>71</v>
      </c>
      <c r="H884" s="4" t="s">
        <v>5239</v>
      </c>
      <c r="I884" s="4" t="s">
        <v>22</v>
      </c>
      <c r="J884" s="4" t="s">
        <v>5240</v>
      </c>
      <c r="K884" s="4" t="s">
        <v>5241</v>
      </c>
      <c r="L884" s="4" t="s">
        <v>263</v>
      </c>
      <c r="M884" s="4" t="s">
        <v>73</v>
      </c>
      <c r="N884" s="4" t="s">
        <v>5295</v>
      </c>
      <c r="O884" s="4" t="s">
        <v>5296</v>
      </c>
      <c r="P884" s="4" t="s">
        <v>5297</v>
      </c>
      <c r="Q884" s="4" t="s">
        <v>663</v>
      </c>
      <c r="R884" s="4" t="s">
        <v>39876</v>
      </c>
      <c r="S884" s="4" t="s">
        <v>39876</v>
      </c>
      <c r="T884" s="4" t="s">
        <v>39876</v>
      </c>
    </row>
    <row r="885" spans="1:20">
      <c r="A885" s="31">
        <v>19221139561</v>
      </c>
      <c r="B885" s="4" t="s">
        <v>5242</v>
      </c>
      <c r="C885" s="4" t="s">
        <v>5273</v>
      </c>
      <c r="D885" s="4" t="s">
        <v>28799</v>
      </c>
      <c r="E885" s="4" t="s">
        <v>2835</v>
      </c>
      <c r="F885" s="4" t="s">
        <v>13185</v>
      </c>
      <c r="G885" s="4" t="s">
        <v>3020</v>
      </c>
      <c r="H885" s="4" t="s">
        <v>13186</v>
      </c>
      <c r="I885" s="4" t="s">
        <v>22</v>
      </c>
      <c r="J885" s="4" t="s">
        <v>5243</v>
      </c>
      <c r="K885" s="4" t="s">
        <v>5244</v>
      </c>
      <c r="L885" s="4" t="s">
        <v>231</v>
      </c>
      <c r="M885" s="4" t="s">
        <v>73</v>
      </c>
      <c r="N885" s="4" t="s">
        <v>5298</v>
      </c>
      <c r="O885" s="4" t="s">
        <v>5299</v>
      </c>
      <c r="P885" s="4" t="s">
        <v>5300</v>
      </c>
      <c r="Q885" s="4" t="s">
        <v>922</v>
      </c>
      <c r="R885" s="4" t="s">
        <v>3021</v>
      </c>
      <c r="S885" s="4" t="s">
        <v>2836</v>
      </c>
      <c r="T885" s="4" t="s">
        <v>39876</v>
      </c>
    </row>
    <row r="886" spans="1:20">
      <c r="A886" s="31">
        <v>19231185828</v>
      </c>
      <c r="B886" s="4" t="s">
        <v>5245</v>
      </c>
      <c r="C886" s="4" t="s">
        <v>5273</v>
      </c>
      <c r="D886" s="4" t="s">
        <v>6228</v>
      </c>
      <c r="E886" s="4" t="s">
        <v>2835</v>
      </c>
      <c r="F886" s="4" t="s">
        <v>29902</v>
      </c>
      <c r="G886" s="4" t="s">
        <v>3020</v>
      </c>
      <c r="H886" s="4" t="s">
        <v>29902</v>
      </c>
      <c r="I886" s="4" t="s">
        <v>22</v>
      </c>
      <c r="J886" s="4" t="s">
        <v>3090</v>
      </c>
      <c r="K886" s="4" t="s">
        <v>5246</v>
      </c>
      <c r="L886" s="4" t="s">
        <v>441</v>
      </c>
      <c r="M886" s="4" t="s">
        <v>73</v>
      </c>
      <c r="N886" s="4" t="s">
        <v>5301</v>
      </c>
      <c r="O886" s="4" t="s">
        <v>5302</v>
      </c>
      <c r="P886" s="4" t="s">
        <v>5303</v>
      </c>
      <c r="Q886" s="4" t="s">
        <v>663</v>
      </c>
      <c r="R886" s="4" t="s">
        <v>3021</v>
      </c>
      <c r="S886" s="4" t="s">
        <v>2836</v>
      </c>
      <c r="T886" s="4" t="s">
        <v>39876</v>
      </c>
    </row>
    <row r="887" spans="1:20">
      <c r="A887" s="31">
        <v>19231185786</v>
      </c>
      <c r="B887" s="4" t="s">
        <v>5247</v>
      </c>
      <c r="C887" s="4" t="s">
        <v>5273</v>
      </c>
      <c r="D887" s="4" t="s">
        <v>38933</v>
      </c>
      <c r="E887" s="4" t="s">
        <v>2835</v>
      </c>
      <c r="F887" s="4" t="s">
        <v>33749</v>
      </c>
      <c r="G887" s="4" t="s">
        <v>3020</v>
      </c>
      <c r="H887" s="4" t="s">
        <v>33750</v>
      </c>
      <c r="I887" s="4" t="s">
        <v>22</v>
      </c>
      <c r="J887" s="4" t="s">
        <v>2999</v>
      </c>
      <c r="K887" s="4" t="s">
        <v>5248</v>
      </c>
      <c r="L887" s="4" t="s">
        <v>308</v>
      </c>
      <c r="M887" s="4" t="s">
        <v>73</v>
      </c>
      <c r="N887" s="4" t="s">
        <v>5304</v>
      </c>
      <c r="O887" s="4" t="s">
        <v>5305</v>
      </c>
      <c r="P887" s="4" t="s">
        <v>5306</v>
      </c>
      <c r="Q887" s="4" t="s">
        <v>663</v>
      </c>
      <c r="R887" s="4" t="s">
        <v>3021</v>
      </c>
      <c r="S887" s="4" t="s">
        <v>2836</v>
      </c>
      <c r="T887" s="4" t="s">
        <v>39876</v>
      </c>
    </row>
    <row r="888" spans="1:20">
      <c r="A888" s="31">
        <v>19231185745</v>
      </c>
      <c r="B888" s="4" t="s">
        <v>5249</v>
      </c>
      <c r="C888" s="4" t="s">
        <v>5273</v>
      </c>
      <c r="D888" s="4" t="s">
        <v>40995</v>
      </c>
      <c r="E888" s="4" t="s">
        <v>2835</v>
      </c>
      <c r="F888" s="4" t="s">
        <v>33749</v>
      </c>
      <c r="G888" s="4" t="s">
        <v>3020</v>
      </c>
      <c r="H888" s="4" t="s">
        <v>33750</v>
      </c>
      <c r="I888" s="4" t="s">
        <v>22</v>
      </c>
      <c r="J888" s="4" t="s">
        <v>534</v>
      </c>
      <c r="K888" s="4" t="s">
        <v>5250</v>
      </c>
      <c r="L888" s="4" t="s">
        <v>308</v>
      </c>
      <c r="M888" s="4" t="s">
        <v>73</v>
      </c>
      <c r="N888" s="4" t="s">
        <v>5307</v>
      </c>
      <c r="O888" s="4" t="s">
        <v>5308</v>
      </c>
      <c r="P888" s="4" t="s">
        <v>5309</v>
      </c>
      <c r="Q888" s="4" t="s">
        <v>663</v>
      </c>
      <c r="R888" s="4" t="s">
        <v>3021</v>
      </c>
      <c r="S888" s="4" t="s">
        <v>2836</v>
      </c>
      <c r="T888" s="4" t="s">
        <v>39876</v>
      </c>
    </row>
    <row r="889" spans="1:20">
      <c r="A889" s="31">
        <v>19231185703</v>
      </c>
      <c r="B889" s="4" t="s">
        <v>5251</v>
      </c>
      <c r="C889" s="4" t="s">
        <v>5273</v>
      </c>
      <c r="D889" s="4" t="s">
        <v>20103</v>
      </c>
      <c r="E889" s="4" t="s">
        <v>71</v>
      </c>
      <c r="F889" s="4" t="s">
        <v>5251</v>
      </c>
      <c r="G889" s="4" t="s">
        <v>71</v>
      </c>
      <c r="H889" s="4" t="s">
        <v>5251</v>
      </c>
      <c r="I889" s="4" t="s">
        <v>22</v>
      </c>
      <c r="J889" s="4" t="s">
        <v>5252</v>
      </c>
      <c r="K889" s="4" t="s">
        <v>5253</v>
      </c>
      <c r="L889" s="4" t="s">
        <v>1072</v>
      </c>
      <c r="M889" s="4" t="s">
        <v>73</v>
      </c>
      <c r="N889" s="4" t="s">
        <v>5310</v>
      </c>
      <c r="O889" s="4" t="s">
        <v>5311</v>
      </c>
      <c r="P889" s="4" t="s">
        <v>5312</v>
      </c>
      <c r="Q889" s="4" t="s">
        <v>663</v>
      </c>
      <c r="R889" s="4" t="s">
        <v>39876</v>
      </c>
      <c r="S889" s="4" t="s">
        <v>39876</v>
      </c>
      <c r="T889" s="4" t="s">
        <v>39876</v>
      </c>
    </row>
    <row r="890" spans="1:20">
      <c r="A890" s="31">
        <v>19231185661</v>
      </c>
      <c r="B890" s="4" t="s">
        <v>5254</v>
      </c>
      <c r="C890" s="4" t="s">
        <v>5273</v>
      </c>
      <c r="D890" s="4" t="s">
        <v>28800</v>
      </c>
      <c r="E890" s="4" t="s">
        <v>2835</v>
      </c>
      <c r="F890" s="4" t="s">
        <v>27445</v>
      </c>
      <c r="G890" s="4" t="s">
        <v>2835</v>
      </c>
      <c r="H890" s="4" t="s">
        <v>27447</v>
      </c>
      <c r="I890" s="4" t="s">
        <v>22</v>
      </c>
      <c r="J890" s="4" t="s">
        <v>1382</v>
      </c>
      <c r="K890" s="4" t="s">
        <v>5255</v>
      </c>
      <c r="L890" s="4" t="s">
        <v>1072</v>
      </c>
      <c r="M890" s="4" t="s">
        <v>73</v>
      </c>
      <c r="N890" s="4" t="s">
        <v>5313</v>
      </c>
      <c r="O890" s="4" t="s">
        <v>5314</v>
      </c>
      <c r="P890" s="4" t="s">
        <v>5315</v>
      </c>
      <c r="Q890" s="4" t="s">
        <v>663</v>
      </c>
      <c r="R890" s="4" t="s">
        <v>2836</v>
      </c>
      <c r="S890" s="4" t="s">
        <v>2836</v>
      </c>
      <c r="T890" s="4" t="s">
        <v>39876</v>
      </c>
    </row>
    <row r="891" spans="1:20">
      <c r="A891" s="31">
        <v>19241020213</v>
      </c>
      <c r="B891" s="4" t="s">
        <v>5256</v>
      </c>
      <c r="C891" s="4" t="s">
        <v>5273</v>
      </c>
      <c r="D891" s="4" t="s">
        <v>40996</v>
      </c>
      <c r="E891" s="4" t="s">
        <v>71</v>
      </c>
      <c r="F891" s="4" t="s">
        <v>5256</v>
      </c>
      <c r="G891" s="4" t="s">
        <v>71</v>
      </c>
      <c r="H891" s="4" t="s">
        <v>5256</v>
      </c>
      <c r="I891" s="4" t="s">
        <v>22</v>
      </c>
      <c r="J891" s="4" t="s">
        <v>5257</v>
      </c>
      <c r="K891" s="4" t="s">
        <v>5258</v>
      </c>
      <c r="L891" s="4" t="s">
        <v>3300</v>
      </c>
      <c r="M891" s="4" t="s">
        <v>73</v>
      </c>
      <c r="N891" s="4" t="s">
        <v>5382</v>
      </c>
      <c r="O891" s="4" t="s">
        <v>5383</v>
      </c>
      <c r="P891" s="4" t="s">
        <v>5384</v>
      </c>
      <c r="Q891" s="4" t="s">
        <v>5385</v>
      </c>
      <c r="R891" s="4" t="s">
        <v>39876</v>
      </c>
      <c r="S891" s="4" t="s">
        <v>39876</v>
      </c>
      <c r="T891" s="4" t="s">
        <v>39876</v>
      </c>
    </row>
    <row r="892" spans="1:20">
      <c r="A892" s="31">
        <v>19231185620</v>
      </c>
      <c r="B892" s="4" t="s">
        <v>5259</v>
      </c>
      <c r="C892" s="4" t="s">
        <v>5273</v>
      </c>
      <c r="D892" s="4" t="s">
        <v>8319</v>
      </c>
      <c r="E892" s="4" t="s">
        <v>2835</v>
      </c>
      <c r="F892" s="4" t="s">
        <v>27445</v>
      </c>
      <c r="G892" s="4" t="s">
        <v>3020</v>
      </c>
      <c r="H892" s="4" t="s">
        <v>29902</v>
      </c>
      <c r="I892" s="4" t="s">
        <v>22</v>
      </c>
      <c r="J892" s="4" t="s">
        <v>2675</v>
      </c>
      <c r="K892" s="4" t="s">
        <v>5260</v>
      </c>
      <c r="L892" s="4" t="s">
        <v>441</v>
      </c>
      <c r="M892" s="4" t="s">
        <v>73</v>
      </c>
      <c r="N892" s="4" t="s">
        <v>5316</v>
      </c>
      <c r="O892" s="4" t="s">
        <v>5317</v>
      </c>
      <c r="P892" s="4" t="s">
        <v>5318</v>
      </c>
      <c r="Q892" s="4" t="s">
        <v>663</v>
      </c>
      <c r="R892" s="4" t="s">
        <v>3021</v>
      </c>
      <c r="S892" s="4" t="s">
        <v>2836</v>
      </c>
      <c r="T892" s="4" t="s">
        <v>39876</v>
      </c>
    </row>
    <row r="893" spans="1:20">
      <c r="A893" s="31">
        <v>19241020171</v>
      </c>
      <c r="B893" s="4" t="s">
        <v>5261</v>
      </c>
      <c r="C893" s="4" t="s">
        <v>5273</v>
      </c>
      <c r="D893" s="4" t="s">
        <v>40997</v>
      </c>
      <c r="E893" s="4" t="s">
        <v>71</v>
      </c>
      <c r="F893" s="4" t="s">
        <v>5261</v>
      </c>
      <c r="G893" s="4" t="s">
        <v>71</v>
      </c>
      <c r="H893" s="4" t="s">
        <v>5261</v>
      </c>
      <c r="I893" s="4" t="s">
        <v>22</v>
      </c>
      <c r="J893" s="4" t="s">
        <v>5262</v>
      </c>
      <c r="K893" s="4" t="s">
        <v>5263</v>
      </c>
      <c r="L893" s="4" t="s">
        <v>3300</v>
      </c>
      <c r="M893" s="4" t="s">
        <v>73</v>
      </c>
      <c r="N893" s="4" t="s">
        <v>5386</v>
      </c>
      <c r="O893" s="4" t="s">
        <v>5387</v>
      </c>
      <c r="P893" s="4" t="s">
        <v>5388</v>
      </c>
      <c r="Q893" s="4" t="s">
        <v>5385</v>
      </c>
      <c r="R893" s="4" t="s">
        <v>39876</v>
      </c>
      <c r="S893" s="4" t="s">
        <v>39876</v>
      </c>
      <c r="T893" s="4" t="s">
        <v>39876</v>
      </c>
    </row>
    <row r="894" spans="1:20">
      <c r="A894" s="31">
        <v>19231185588</v>
      </c>
      <c r="B894" s="4" t="s">
        <v>5264</v>
      </c>
      <c r="C894" s="4" t="s">
        <v>5273</v>
      </c>
      <c r="D894" s="4" t="s">
        <v>8320</v>
      </c>
      <c r="E894" s="4" t="s">
        <v>71</v>
      </c>
      <c r="F894" s="4" t="s">
        <v>5264</v>
      </c>
      <c r="G894" s="4" t="s">
        <v>71</v>
      </c>
      <c r="H894" s="4" t="s">
        <v>5264</v>
      </c>
      <c r="I894" s="4" t="s">
        <v>22</v>
      </c>
      <c r="J894" s="4" t="s">
        <v>5265</v>
      </c>
      <c r="K894" s="4" t="s">
        <v>5266</v>
      </c>
      <c r="L894" s="4" t="s">
        <v>476</v>
      </c>
      <c r="M894" s="4" t="s">
        <v>73</v>
      </c>
      <c r="N894" s="4" t="s">
        <v>5319</v>
      </c>
      <c r="O894" s="4" t="s">
        <v>5320</v>
      </c>
      <c r="P894" s="4" t="s">
        <v>5321</v>
      </c>
      <c r="Q894" s="4" t="s">
        <v>663</v>
      </c>
      <c r="R894" s="4" t="s">
        <v>39876</v>
      </c>
      <c r="S894" s="4" t="s">
        <v>39876</v>
      </c>
      <c r="T894" s="4" t="s">
        <v>39876</v>
      </c>
    </row>
    <row r="895" spans="1:20">
      <c r="A895" s="31">
        <v>19231185422</v>
      </c>
      <c r="B895" s="4" t="s">
        <v>5267</v>
      </c>
      <c r="C895" s="4" t="s">
        <v>5273</v>
      </c>
      <c r="D895" s="4" t="s">
        <v>25335</v>
      </c>
      <c r="E895" s="4" t="s">
        <v>71</v>
      </c>
      <c r="F895" s="4" t="s">
        <v>5267</v>
      </c>
      <c r="G895" s="4" t="s">
        <v>71</v>
      </c>
      <c r="H895" s="4" t="s">
        <v>5267</v>
      </c>
      <c r="I895" s="4" t="s">
        <v>22</v>
      </c>
      <c r="J895" s="4" t="s">
        <v>2268</v>
      </c>
      <c r="K895" s="4" t="s">
        <v>5268</v>
      </c>
      <c r="L895" s="4" t="s">
        <v>476</v>
      </c>
      <c r="M895" s="4" t="s">
        <v>73</v>
      </c>
      <c r="N895" s="4" t="s">
        <v>5322</v>
      </c>
      <c r="O895" s="4" t="s">
        <v>5323</v>
      </c>
      <c r="P895" s="4" t="s">
        <v>5324</v>
      </c>
      <c r="Q895" s="4" t="s">
        <v>663</v>
      </c>
      <c r="R895" s="4" t="s">
        <v>39876</v>
      </c>
      <c r="S895" s="4" t="s">
        <v>39876</v>
      </c>
      <c r="T895" s="4" t="s">
        <v>39876</v>
      </c>
    </row>
    <row r="896" spans="1:20">
      <c r="A896" s="31">
        <v>19231185547</v>
      </c>
      <c r="B896" s="4" t="s">
        <v>5269</v>
      </c>
      <c r="C896" s="4" t="s">
        <v>5273</v>
      </c>
      <c r="D896" s="4" t="s">
        <v>21616</v>
      </c>
      <c r="E896" s="4" t="s">
        <v>2835</v>
      </c>
      <c r="F896" s="4" t="s">
        <v>27445</v>
      </c>
      <c r="G896" s="4" t="s">
        <v>2835</v>
      </c>
      <c r="H896" s="4" t="s">
        <v>27447</v>
      </c>
      <c r="I896" s="4" t="s">
        <v>22</v>
      </c>
      <c r="J896" s="4" t="s">
        <v>5270</v>
      </c>
      <c r="K896" s="4" t="s">
        <v>5271</v>
      </c>
      <c r="L896" s="4" t="s">
        <v>535</v>
      </c>
      <c r="M896" s="4" t="s">
        <v>73</v>
      </c>
      <c r="N896" s="4" t="s">
        <v>5325</v>
      </c>
      <c r="O896" s="4" t="s">
        <v>5326</v>
      </c>
      <c r="P896" s="4" t="s">
        <v>5327</v>
      </c>
      <c r="Q896" s="4" t="s">
        <v>663</v>
      </c>
      <c r="R896" s="4" t="s">
        <v>2836</v>
      </c>
      <c r="S896" s="4" t="s">
        <v>2836</v>
      </c>
      <c r="T896" s="4" t="s">
        <v>39876</v>
      </c>
    </row>
    <row r="897" spans="1:20">
      <c r="A897" s="31">
        <v>19231185505</v>
      </c>
      <c r="B897" s="4" t="s">
        <v>5328</v>
      </c>
      <c r="C897" s="4" t="s">
        <v>5329</v>
      </c>
      <c r="D897" s="4" t="s">
        <v>30409</v>
      </c>
      <c r="E897" s="4" t="s">
        <v>2835</v>
      </c>
      <c r="F897" s="4" t="s">
        <v>29902</v>
      </c>
      <c r="G897" s="4" t="s">
        <v>3020</v>
      </c>
      <c r="H897" s="4" t="s">
        <v>29902</v>
      </c>
      <c r="I897" s="4" t="s">
        <v>22</v>
      </c>
      <c r="J897" s="4" t="s">
        <v>4263</v>
      </c>
      <c r="K897" s="4" t="s">
        <v>5330</v>
      </c>
      <c r="L897" s="4" t="s">
        <v>441</v>
      </c>
      <c r="M897" s="4" t="s">
        <v>73</v>
      </c>
      <c r="N897" s="4" t="s">
        <v>5331</v>
      </c>
      <c r="O897" s="4" t="s">
        <v>5332</v>
      </c>
      <c r="P897" s="4" t="s">
        <v>5333</v>
      </c>
      <c r="Q897" s="4" t="s">
        <v>663</v>
      </c>
      <c r="R897" s="4" t="s">
        <v>3021</v>
      </c>
      <c r="S897" s="4" t="s">
        <v>2836</v>
      </c>
      <c r="T897" s="4" t="s">
        <v>39876</v>
      </c>
    </row>
    <row r="898" spans="1:20">
      <c r="A898" s="31">
        <v>19231185976</v>
      </c>
      <c r="B898" s="4" t="s">
        <v>5334</v>
      </c>
      <c r="C898" s="4" t="s">
        <v>5329</v>
      </c>
      <c r="D898" s="4" t="s">
        <v>35402</v>
      </c>
      <c r="E898" s="4" t="s">
        <v>2835</v>
      </c>
      <c r="F898" s="4" t="s">
        <v>12017</v>
      </c>
      <c r="G898" s="4" t="s">
        <v>3020</v>
      </c>
      <c r="H898" s="4" t="s">
        <v>12017</v>
      </c>
      <c r="I898" s="4" t="s">
        <v>22</v>
      </c>
      <c r="J898" s="4" t="s">
        <v>2648</v>
      </c>
      <c r="K898" s="4" t="s">
        <v>5335</v>
      </c>
      <c r="L898" s="4" t="s">
        <v>271</v>
      </c>
      <c r="M898" s="4" t="s">
        <v>73</v>
      </c>
      <c r="N898" s="4" t="s">
        <v>5389</v>
      </c>
      <c r="O898" s="4" t="s">
        <v>5390</v>
      </c>
      <c r="P898" s="4" t="s">
        <v>5391</v>
      </c>
      <c r="Q898" s="4" t="s">
        <v>663</v>
      </c>
      <c r="R898" s="4" t="s">
        <v>3021</v>
      </c>
      <c r="S898" s="4" t="s">
        <v>2836</v>
      </c>
      <c r="T898" s="4" t="s">
        <v>39876</v>
      </c>
    </row>
    <row r="899" spans="1:20">
      <c r="A899" s="31">
        <v>19221139355</v>
      </c>
      <c r="B899" s="4" t="s">
        <v>5336</v>
      </c>
      <c r="C899" s="4" t="s">
        <v>5329</v>
      </c>
      <c r="D899" s="4" t="s">
        <v>14372</v>
      </c>
      <c r="E899" s="4" t="s">
        <v>2835</v>
      </c>
      <c r="F899" s="4" t="s">
        <v>29902</v>
      </c>
      <c r="G899" s="4" t="s">
        <v>3020</v>
      </c>
      <c r="H899" s="4" t="s">
        <v>29903</v>
      </c>
      <c r="I899" s="4" t="s">
        <v>22</v>
      </c>
      <c r="J899" s="4" t="s">
        <v>3081</v>
      </c>
      <c r="K899" s="4" t="s">
        <v>5337</v>
      </c>
      <c r="L899" s="4" t="s">
        <v>441</v>
      </c>
      <c r="M899" s="4" t="s">
        <v>73</v>
      </c>
      <c r="N899" s="4" t="s">
        <v>5338</v>
      </c>
      <c r="O899" s="4" t="s">
        <v>5339</v>
      </c>
      <c r="P899" s="4" t="s">
        <v>5340</v>
      </c>
      <c r="Q899" s="4" t="s">
        <v>922</v>
      </c>
      <c r="R899" s="4" t="s">
        <v>3021</v>
      </c>
      <c r="S899" s="4" t="s">
        <v>2836</v>
      </c>
      <c r="T899" s="4" t="s">
        <v>39876</v>
      </c>
    </row>
    <row r="900" spans="1:20">
      <c r="A900" s="31">
        <v>19231185463</v>
      </c>
      <c r="B900" s="4" t="s">
        <v>5341</v>
      </c>
      <c r="C900" s="4" t="s">
        <v>5329</v>
      </c>
      <c r="D900" s="4" t="s">
        <v>10599</v>
      </c>
      <c r="E900" s="4" t="s">
        <v>71</v>
      </c>
      <c r="F900" s="4" t="s">
        <v>5341</v>
      </c>
      <c r="G900" s="4" t="s">
        <v>71</v>
      </c>
      <c r="H900" s="4" t="s">
        <v>5341</v>
      </c>
      <c r="I900" s="4" t="s">
        <v>22</v>
      </c>
      <c r="J900" s="4" t="s">
        <v>2500</v>
      </c>
      <c r="K900" s="4" t="s">
        <v>5342</v>
      </c>
      <c r="L900" s="4" t="s">
        <v>535</v>
      </c>
      <c r="M900" s="4" t="s">
        <v>73</v>
      </c>
      <c r="N900" s="4" t="s">
        <v>5392</v>
      </c>
      <c r="O900" s="4" t="s">
        <v>5393</v>
      </c>
      <c r="P900" s="4" t="s">
        <v>5394</v>
      </c>
      <c r="Q900" s="4" t="s">
        <v>663</v>
      </c>
      <c r="R900" s="4" t="s">
        <v>39876</v>
      </c>
      <c r="S900" s="4" t="s">
        <v>39876</v>
      </c>
      <c r="T900" s="4" t="s">
        <v>39876</v>
      </c>
    </row>
    <row r="901" spans="1:20">
      <c r="A901" s="31">
        <v>19231185992</v>
      </c>
      <c r="B901" s="4" t="s">
        <v>5343</v>
      </c>
      <c r="C901" s="4" t="s">
        <v>5329</v>
      </c>
      <c r="D901" s="4" t="s">
        <v>8321</v>
      </c>
      <c r="E901" s="4" t="s">
        <v>71</v>
      </c>
      <c r="F901" s="4" t="s">
        <v>5343</v>
      </c>
      <c r="G901" s="4" t="s">
        <v>71</v>
      </c>
      <c r="H901" s="4" t="s">
        <v>5343</v>
      </c>
      <c r="I901" s="4" t="s">
        <v>22</v>
      </c>
      <c r="J901" s="4" t="s">
        <v>5344</v>
      </c>
      <c r="K901" s="4" t="s">
        <v>5345</v>
      </c>
      <c r="L901" s="4" t="s">
        <v>1288</v>
      </c>
      <c r="M901" s="4" t="s">
        <v>73</v>
      </c>
      <c r="N901" s="4" t="s">
        <v>5395</v>
      </c>
      <c r="O901" s="4" t="s">
        <v>5396</v>
      </c>
      <c r="P901" s="4" t="s">
        <v>5397</v>
      </c>
      <c r="Q901" s="4" t="s">
        <v>663</v>
      </c>
      <c r="R901" s="4" t="s">
        <v>39876</v>
      </c>
      <c r="S901" s="4" t="s">
        <v>39876</v>
      </c>
      <c r="T901" s="4" t="s">
        <v>39876</v>
      </c>
    </row>
    <row r="902" spans="1:20">
      <c r="A902" s="31">
        <v>19231185026</v>
      </c>
      <c r="B902" s="4" t="s">
        <v>5346</v>
      </c>
      <c r="C902" s="4" t="s">
        <v>5329</v>
      </c>
      <c r="D902" s="4" t="s">
        <v>32328</v>
      </c>
      <c r="E902" s="4" t="s">
        <v>71</v>
      </c>
      <c r="F902" s="4" t="s">
        <v>5346</v>
      </c>
      <c r="G902" s="4" t="s">
        <v>71</v>
      </c>
      <c r="H902" s="4" t="s">
        <v>5346</v>
      </c>
      <c r="I902" s="4" t="s">
        <v>22</v>
      </c>
      <c r="J902" s="4" t="s">
        <v>5347</v>
      </c>
      <c r="K902" s="4" t="s">
        <v>5348</v>
      </c>
      <c r="L902" s="4" t="s">
        <v>476</v>
      </c>
      <c r="M902" s="4" t="s">
        <v>73</v>
      </c>
      <c r="N902" s="4" t="s">
        <v>5398</v>
      </c>
      <c r="O902" s="4" t="s">
        <v>5399</v>
      </c>
      <c r="P902" s="4" t="s">
        <v>5400</v>
      </c>
      <c r="Q902" s="4" t="s">
        <v>663</v>
      </c>
      <c r="R902" s="4" t="s">
        <v>39876</v>
      </c>
      <c r="S902" s="4" t="s">
        <v>39876</v>
      </c>
      <c r="T902" s="4" t="s">
        <v>39876</v>
      </c>
    </row>
    <row r="903" spans="1:20">
      <c r="A903" s="31">
        <v>19231185067</v>
      </c>
      <c r="B903" s="4" t="s">
        <v>5349</v>
      </c>
      <c r="C903" s="4" t="s">
        <v>5329</v>
      </c>
      <c r="D903" s="4" t="s">
        <v>38934</v>
      </c>
      <c r="E903" s="4" t="s">
        <v>2835</v>
      </c>
      <c r="F903" s="4" t="s">
        <v>33749</v>
      </c>
      <c r="G903" s="4" t="s">
        <v>3020</v>
      </c>
      <c r="H903" s="4" t="s">
        <v>33750</v>
      </c>
      <c r="I903" s="4" t="s">
        <v>22</v>
      </c>
      <c r="J903" s="4" t="s">
        <v>5350</v>
      </c>
      <c r="K903" s="4" t="s">
        <v>5351</v>
      </c>
      <c r="L903" s="4" t="s">
        <v>308</v>
      </c>
      <c r="M903" s="4" t="s">
        <v>73</v>
      </c>
      <c r="N903" s="4" t="s">
        <v>5401</v>
      </c>
      <c r="O903" s="4" t="s">
        <v>5402</v>
      </c>
      <c r="P903" s="4" t="s">
        <v>5403</v>
      </c>
      <c r="Q903" s="4" t="s">
        <v>663</v>
      </c>
      <c r="R903" s="4" t="s">
        <v>3021</v>
      </c>
      <c r="S903" s="4" t="s">
        <v>2836</v>
      </c>
      <c r="T903" s="4" t="s">
        <v>39876</v>
      </c>
    </row>
    <row r="904" spans="1:20">
      <c r="A904" s="31">
        <v>19231185109</v>
      </c>
      <c r="B904" s="4" t="s">
        <v>5352</v>
      </c>
      <c r="C904" s="4" t="s">
        <v>5329</v>
      </c>
      <c r="D904" s="4" t="s">
        <v>18383</v>
      </c>
      <c r="E904" s="4" t="s">
        <v>2835</v>
      </c>
      <c r="F904" s="4" t="s">
        <v>27445</v>
      </c>
      <c r="G904" s="4" t="s">
        <v>2835</v>
      </c>
      <c r="H904" s="4" t="s">
        <v>27447</v>
      </c>
      <c r="I904" s="4" t="s">
        <v>22</v>
      </c>
      <c r="J904" s="4" t="s">
        <v>1357</v>
      </c>
      <c r="K904" s="4" t="s">
        <v>5353</v>
      </c>
      <c r="L904" s="4" t="s">
        <v>267</v>
      </c>
      <c r="M904" s="4" t="s">
        <v>73</v>
      </c>
      <c r="N904" s="4" t="s">
        <v>5404</v>
      </c>
      <c r="O904" s="4" t="s">
        <v>5405</v>
      </c>
      <c r="P904" s="4" t="s">
        <v>5406</v>
      </c>
      <c r="Q904" s="4" t="s">
        <v>663</v>
      </c>
      <c r="R904" s="4" t="s">
        <v>2836</v>
      </c>
      <c r="S904" s="4" t="s">
        <v>2836</v>
      </c>
      <c r="T904" s="4" t="s">
        <v>39876</v>
      </c>
    </row>
    <row r="905" spans="1:20">
      <c r="A905" s="31">
        <v>19231185141</v>
      </c>
      <c r="B905" s="4" t="s">
        <v>5354</v>
      </c>
      <c r="C905" s="4" t="s">
        <v>5329</v>
      </c>
      <c r="D905" s="4" t="s">
        <v>40998</v>
      </c>
      <c r="E905" s="4" t="s">
        <v>2835</v>
      </c>
      <c r="F905" s="4" t="s">
        <v>36964</v>
      </c>
      <c r="G905" s="4" t="s">
        <v>3020</v>
      </c>
      <c r="H905" s="4" t="s">
        <v>36965</v>
      </c>
      <c r="I905" s="4" t="s">
        <v>22</v>
      </c>
      <c r="J905" s="4" t="s">
        <v>252</v>
      </c>
      <c r="K905" s="4" t="s">
        <v>5355</v>
      </c>
      <c r="L905" s="4" t="s">
        <v>93</v>
      </c>
      <c r="M905" s="4" t="s">
        <v>73</v>
      </c>
      <c r="N905" s="4" t="s">
        <v>5407</v>
      </c>
      <c r="O905" s="4" t="s">
        <v>5408</v>
      </c>
      <c r="P905" s="4" t="s">
        <v>5409</v>
      </c>
      <c r="Q905" s="4" t="s">
        <v>663</v>
      </c>
      <c r="R905" s="4" t="s">
        <v>3021</v>
      </c>
      <c r="S905" s="4" t="s">
        <v>2836</v>
      </c>
      <c r="T905" s="4" t="s">
        <v>39876</v>
      </c>
    </row>
    <row r="906" spans="1:20">
      <c r="A906" s="31">
        <v>19231185349</v>
      </c>
      <c r="B906" s="4" t="s">
        <v>5356</v>
      </c>
      <c r="C906" s="4" t="s">
        <v>5329</v>
      </c>
      <c r="D906" s="4" t="s">
        <v>26955</v>
      </c>
      <c r="E906" s="4" t="s">
        <v>71</v>
      </c>
      <c r="F906" s="4" t="s">
        <v>5356</v>
      </c>
      <c r="G906" s="4" t="s">
        <v>71</v>
      </c>
      <c r="H906" s="4" t="s">
        <v>5356</v>
      </c>
      <c r="I906" s="4" t="s">
        <v>22</v>
      </c>
      <c r="J906" s="4" t="s">
        <v>596</v>
      </c>
      <c r="K906" s="4" t="s">
        <v>5357</v>
      </c>
      <c r="L906" s="4" t="s">
        <v>267</v>
      </c>
      <c r="M906" s="4" t="s">
        <v>73</v>
      </c>
      <c r="N906" s="4" t="s">
        <v>5410</v>
      </c>
      <c r="O906" s="4" t="s">
        <v>5411</v>
      </c>
      <c r="P906" s="4" t="s">
        <v>5412</v>
      </c>
      <c r="Q906" s="4" t="s">
        <v>663</v>
      </c>
      <c r="R906" s="4" t="s">
        <v>39876</v>
      </c>
      <c r="S906" s="4" t="s">
        <v>39876</v>
      </c>
      <c r="T906" s="4" t="s">
        <v>39876</v>
      </c>
    </row>
    <row r="907" spans="1:20">
      <c r="A907" s="31">
        <v>19231185307</v>
      </c>
      <c r="B907" s="4" t="s">
        <v>5358</v>
      </c>
      <c r="C907" s="4" t="s">
        <v>5329</v>
      </c>
      <c r="D907" s="4" t="s">
        <v>17204</v>
      </c>
      <c r="E907" s="4" t="s">
        <v>2835</v>
      </c>
      <c r="F907" s="4" t="s">
        <v>13185</v>
      </c>
      <c r="G907" s="4" t="s">
        <v>3020</v>
      </c>
      <c r="H907" s="4" t="s">
        <v>13187</v>
      </c>
      <c r="I907" s="4" t="s">
        <v>22</v>
      </c>
      <c r="J907" s="4" t="s">
        <v>3220</v>
      </c>
      <c r="K907" s="4" t="s">
        <v>5359</v>
      </c>
      <c r="L907" s="4" t="s">
        <v>231</v>
      </c>
      <c r="M907" s="4" t="s">
        <v>73</v>
      </c>
      <c r="N907" s="4" t="s">
        <v>5413</v>
      </c>
      <c r="O907" s="4" t="s">
        <v>5414</v>
      </c>
      <c r="P907" s="4" t="s">
        <v>5415</v>
      </c>
      <c r="Q907" s="4" t="s">
        <v>663</v>
      </c>
      <c r="R907" s="4" t="s">
        <v>3021</v>
      </c>
      <c r="S907" s="4" t="s">
        <v>2836</v>
      </c>
      <c r="T907" s="4" t="s">
        <v>39876</v>
      </c>
    </row>
    <row r="908" spans="1:20">
      <c r="A908" s="31">
        <v>19231185265</v>
      </c>
      <c r="B908" s="4" t="s">
        <v>5360</v>
      </c>
      <c r="C908" s="4" t="s">
        <v>5329</v>
      </c>
      <c r="D908" s="4" t="s">
        <v>25336</v>
      </c>
      <c r="E908" s="4" t="s">
        <v>71</v>
      </c>
      <c r="F908" s="4" t="s">
        <v>5360</v>
      </c>
      <c r="G908" s="4" t="s">
        <v>71</v>
      </c>
      <c r="H908" s="4" t="s">
        <v>5360</v>
      </c>
      <c r="I908" s="4" t="s">
        <v>22</v>
      </c>
      <c r="J908" s="4" t="s">
        <v>1743</v>
      </c>
      <c r="K908" s="4" t="s">
        <v>5361</v>
      </c>
      <c r="L908" s="4" t="s">
        <v>267</v>
      </c>
      <c r="M908" s="4" t="s">
        <v>73</v>
      </c>
      <c r="N908" s="4" t="s">
        <v>5416</v>
      </c>
      <c r="O908" s="4" t="s">
        <v>5417</v>
      </c>
      <c r="P908" s="4" t="s">
        <v>5418</v>
      </c>
      <c r="Q908" s="4" t="s">
        <v>663</v>
      </c>
      <c r="R908" s="4" t="s">
        <v>39876</v>
      </c>
      <c r="S908" s="4" t="s">
        <v>39876</v>
      </c>
      <c r="T908" s="4" t="s">
        <v>39876</v>
      </c>
    </row>
    <row r="909" spans="1:20">
      <c r="A909" s="31">
        <v>19231185224</v>
      </c>
      <c r="B909" s="4" t="s">
        <v>5362</v>
      </c>
      <c r="C909" s="4" t="s">
        <v>5329</v>
      </c>
      <c r="D909" s="4" t="s">
        <v>40999</v>
      </c>
      <c r="E909" s="4" t="s">
        <v>71</v>
      </c>
      <c r="F909" s="4" t="s">
        <v>5362</v>
      </c>
      <c r="G909" s="4" t="s">
        <v>71</v>
      </c>
      <c r="H909" s="4" t="s">
        <v>5362</v>
      </c>
      <c r="I909" s="4" t="s">
        <v>22</v>
      </c>
      <c r="J909" s="4" t="s">
        <v>5363</v>
      </c>
      <c r="K909" s="4" t="s">
        <v>5364</v>
      </c>
      <c r="L909" s="4" t="s">
        <v>1072</v>
      </c>
      <c r="M909" s="4" t="s">
        <v>73</v>
      </c>
      <c r="N909" s="4" t="s">
        <v>5419</v>
      </c>
      <c r="O909" s="4" t="s">
        <v>5420</v>
      </c>
      <c r="P909" s="4" t="s">
        <v>5421</v>
      </c>
      <c r="Q909" s="4" t="s">
        <v>663</v>
      </c>
      <c r="R909" s="4" t="s">
        <v>39876</v>
      </c>
      <c r="S909" s="4" t="s">
        <v>39876</v>
      </c>
      <c r="T909" s="4" t="s">
        <v>39876</v>
      </c>
    </row>
    <row r="910" spans="1:20">
      <c r="A910" s="31">
        <v>19231185182</v>
      </c>
      <c r="B910" s="4" t="s">
        <v>5365</v>
      </c>
      <c r="C910" s="4" t="s">
        <v>5329</v>
      </c>
      <c r="D910" s="4" t="s">
        <v>8322</v>
      </c>
      <c r="E910" s="4" t="s">
        <v>2835</v>
      </c>
      <c r="F910" s="4" t="s">
        <v>27445</v>
      </c>
      <c r="G910" s="4" t="s">
        <v>3020</v>
      </c>
      <c r="H910" s="4" t="s">
        <v>33750</v>
      </c>
      <c r="I910" s="4" t="s">
        <v>22</v>
      </c>
      <c r="J910" s="4" t="s">
        <v>5366</v>
      </c>
      <c r="K910" s="4" t="s">
        <v>5367</v>
      </c>
      <c r="L910" s="4" t="s">
        <v>308</v>
      </c>
      <c r="M910" s="4" t="s">
        <v>73</v>
      </c>
      <c r="N910" s="4" t="s">
        <v>5422</v>
      </c>
      <c r="O910" s="4" t="s">
        <v>5423</v>
      </c>
      <c r="P910" s="4" t="s">
        <v>5424</v>
      </c>
      <c r="Q910" s="4" t="s">
        <v>663</v>
      </c>
      <c r="R910" s="4" t="s">
        <v>3021</v>
      </c>
      <c r="S910" s="4" t="s">
        <v>2836</v>
      </c>
      <c r="T910" s="4" t="s">
        <v>39876</v>
      </c>
    </row>
    <row r="911" spans="1:20">
      <c r="A911" s="31">
        <v>19231185984</v>
      </c>
      <c r="B911" s="4" t="s">
        <v>5368</v>
      </c>
      <c r="C911" s="4" t="s">
        <v>5329</v>
      </c>
      <c r="D911" s="4" t="s">
        <v>13500</v>
      </c>
      <c r="E911" s="4" t="s">
        <v>2835</v>
      </c>
      <c r="F911" s="4" t="s">
        <v>27445</v>
      </c>
      <c r="G911" s="4" t="s">
        <v>2835</v>
      </c>
      <c r="H911" s="4" t="s">
        <v>27447</v>
      </c>
      <c r="I911" s="4" t="s">
        <v>22</v>
      </c>
      <c r="J911" s="4" t="s">
        <v>2347</v>
      </c>
      <c r="K911" s="4" t="s">
        <v>5369</v>
      </c>
      <c r="L911" s="4" t="s">
        <v>535</v>
      </c>
      <c r="M911" s="4" t="s">
        <v>73</v>
      </c>
      <c r="N911" s="4" t="s">
        <v>5425</v>
      </c>
      <c r="O911" s="4" t="s">
        <v>5426</v>
      </c>
      <c r="P911" s="4" t="s">
        <v>5427</v>
      </c>
      <c r="Q911" s="4" t="s">
        <v>663</v>
      </c>
      <c r="R911" s="4" t="s">
        <v>2836</v>
      </c>
      <c r="S911" s="4" t="s">
        <v>2836</v>
      </c>
      <c r="T911" s="4" t="s">
        <v>39876</v>
      </c>
    </row>
    <row r="912" spans="1:20">
      <c r="A912" s="31">
        <v>19231011875</v>
      </c>
      <c r="B912" s="4" t="s">
        <v>5370</v>
      </c>
      <c r="C912" s="4" t="s">
        <v>5329</v>
      </c>
      <c r="D912" s="4" t="s">
        <v>12438</v>
      </c>
      <c r="E912" s="4" t="s">
        <v>71</v>
      </c>
      <c r="F912" s="4" t="s">
        <v>5370</v>
      </c>
      <c r="G912" s="4" t="s">
        <v>71</v>
      </c>
      <c r="H912" s="4" t="s">
        <v>5370</v>
      </c>
      <c r="I912" s="4" t="s">
        <v>22</v>
      </c>
      <c r="J912" s="4" t="s">
        <v>3081</v>
      </c>
      <c r="K912" s="4" t="s">
        <v>5371</v>
      </c>
      <c r="L912" s="4" t="s">
        <v>72</v>
      </c>
      <c r="M912" s="4" t="s">
        <v>73</v>
      </c>
      <c r="N912" s="4" t="s">
        <v>5428</v>
      </c>
      <c r="O912" s="4" t="s">
        <v>5429</v>
      </c>
      <c r="P912" s="4" t="s">
        <v>5430</v>
      </c>
      <c r="Q912" s="4" t="s">
        <v>1045</v>
      </c>
      <c r="R912" s="4" t="s">
        <v>39876</v>
      </c>
      <c r="S912" s="4" t="s">
        <v>39876</v>
      </c>
      <c r="T912" s="4" t="s">
        <v>39876</v>
      </c>
    </row>
    <row r="913" spans="1:20">
      <c r="A913" s="31">
        <v>19231011834</v>
      </c>
      <c r="B913" s="4" t="s">
        <v>5372</v>
      </c>
      <c r="C913" s="4" t="s">
        <v>5329</v>
      </c>
      <c r="D913" s="4" t="s">
        <v>15512</v>
      </c>
      <c r="E913" s="4" t="s">
        <v>71</v>
      </c>
      <c r="F913" s="4" t="s">
        <v>5372</v>
      </c>
      <c r="G913" s="4" t="s">
        <v>71</v>
      </c>
      <c r="H913" s="4" t="s">
        <v>5372</v>
      </c>
      <c r="I913" s="4" t="s">
        <v>22</v>
      </c>
      <c r="J913" s="4" t="s">
        <v>3360</v>
      </c>
      <c r="K913" s="4" t="s">
        <v>5373</v>
      </c>
      <c r="L913" s="4" t="s">
        <v>72</v>
      </c>
      <c r="M913" s="4" t="s">
        <v>73</v>
      </c>
      <c r="N913" s="4" t="s">
        <v>5431</v>
      </c>
      <c r="O913" s="4" t="s">
        <v>5432</v>
      </c>
      <c r="P913" s="4" t="s">
        <v>5433</v>
      </c>
      <c r="Q913" s="4" t="s">
        <v>1045</v>
      </c>
      <c r="R913" s="4" t="s">
        <v>39876</v>
      </c>
      <c r="S913" s="4" t="s">
        <v>39876</v>
      </c>
      <c r="T913" s="4" t="s">
        <v>39876</v>
      </c>
    </row>
    <row r="914" spans="1:20">
      <c r="A914" s="31">
        <v>19231185968</v>
      </c>
      <c r="B914" s="4" t="s">
        <v>5374</v>
      </c>
      <c r="C914" s="4" t="s">
        <v>5329</v>
      </c>
      <c r="D914" s="4" t="s">
        <v>34095</v>
      </c>
      <c r="E914" s="4" t="s">
        <v>2835</v>
      </c>
      <c r="F914" s="4" t="s">
        <v>36964</v>
      </c>
      <c r="G914" s="4" t="s">
        <v>3020</v>
      </c>
      <c r="H914" s="4" t="s">
        <v>36965</v>
      </c>
      <c r="I914" s="4" t="s">
        <v>22</v>
      </c>
      <c r="J914" s="4" t="s">
        <v>467</v>
      </c>
      <c r="K914" s="4" t="s">
        <v>5375</v>
      </c>
      <c r="L914" s="4" t="s">
        <v>93</v>
      </c>
      <c r="M914" s="4" t="s">
        <v>73</v>
      </c>
      <c r="N914" s="4" t="s">
        <v>5434</v>
      </c>
      <c r="O914" s="4" t="s">
        <v>5435</v>
      </c>
      <c r="P914" s="4" t="s">
        <v>5436</v>
      </c>
      <c r="Q914" s="4" t="s">
        <v>663</v>
      </c>
      <c r="R914" s="4" t="s">
        <v>3021</v>
      </c>
      <c r="S914" s="4" t="s">
        <v>2836</v>
      </c>
      <c r="T914" s="4" t="s">
        <v>39876</v>
      </c>
    </row>
    <row r="915" spans="1:20">
      <c r="A915" s="31">
        <v>19231185018</v>
      </c>
      <c r="B915" s="4" t="s">
        <v>5376</v>
      </c>
      <c r="C915" s="4" t="s">
        <v>5329</v>
      </c>
      <c r="D915" s="4" t="s">
        <v>32329</v>
      </c>
      <c r="E915" s="4" t="s">
        <v>71</v>
      </c>
      <c r="F915" s="4" t="s">
        <v>5376</v>
      </c>
      <c r="G915" s="4" t="s">
        <v>71</v>
      </c>
      <c r="H915" s="4" t="s">
        <v>5376</v>
      </c>
      <c r="I915" s="4" t="s">
        <v>22</v>
      </c>
      <c r="J915" s="4" t="s">
        <v>123</v>
      </c>
      <c r="K915" s="4" t="s">
        <v>5377</v>
      </c>
      <c r="L915" s="4" t="s">
        <v>86</v>
      </c>
      <c r="M915" s="4" t="s">
        <v>73</v>
      </c>
      <c r="N915" s="4" t="s">
        <v>5437</v>
      </c>
      <c r="O915" s="4" t="s">
        <v>5438</v>
      </c>
      <c r="P915" s="4" t="s">
        <v>5439</v>
      </c>
      <c r="Q915" s="4" t="s">
        <v>663</v>
      </c>
      <c r="R915" s="4" t="s">
        <v>39876</v>
      </c>
      <c r="S915" s="4" t="s">
        <v>39876</v>
      </c>
      <c r="T915" s="4" t="s">
        <v>39876</v>
      </c>
    </row>
    <row r="916" spans="1:20">
      <c r="A916" s="31">
        <v>19231185059</v>
      </c>
      <c r="B916" s="4" t="s">
        <v>5378</v>
      </c>
      <c r="C916" s="4" t="s">
        <v>5329</v>
      </c>
      <c r="D916" s="4" t="s">
        <v>23536</v>
      </c>
      <c r="E916" s="4" t="s">
        <v>2835</v>
      </c>
      <c r="F916" s="4" t="s">
        <v>18127</v>
      </c>
      <c r="G916" s="4" t="s">
        <v>3020</v>
      </c>
      <c r="H916" s="4" t="s">
        <v>18128</v>
      </c>
      <c r="I916" s="4" t="s">
        <v>22</v>
      </c>
      <c r="J916" s="4" t="s">
        <v>1396</v>
      </c>
      <c r="K916" s="4" t="s">
        <v>5379</v>
      </c>
      <c r="L916" s="4" t="s">
        <v>3915</v>
      </c>
      <c r="M916" s="4" t="s">
        <v>73</v>
      </c>
      <c r="N916" s="4" t="s">
        <v>5440</v>
      </c>
      <c r="O916" s="4" t="s">
        <v>5441</v>
      </c>
      <c r="P916" s="4" t="s">
        <v>5442</v>
      </c>
      <c r="Q916" s="4" t="s">
        <v>663</v>
      </c>
      <c r="R916" s="4" t="s">
        <v>3021</v>
      </c>
      <c r="S916" s="4" t="s">
        <v>2836</v>
      </c>
      <c r="T916" s="4" t="s">
        <v>39876</v>
      </c>
    </row>
    <row r="917" spans="1:20">
      <c r="A917" s="31">
        <v>19231185091</v>
      </c>
      <c r="B917" s="4" t="s">
        <v>5380</v>
      </c>
      <c r="C917" s="4" t="s">
        <v>5329</v>
      </c>
      <c r="D917" s="4" t="s">
        <v>13501</v>
      </c>
      <c r="E917" s="4" t="s">
        <v>2835</v>
      </c>
      <c r="F917" s="4" t="s">
        <v>27445</v>
      </c>
      <c r="G917" s="4" t="s">
        <v>2835</v>
      </c>
      <c r="H917" s="4" t="s">
        <v>27447</v>
      </c>
      <c r="I917" s="4" t="s">
        <v>22</v>
      </c>
      <c r="J917" s="4" t="s">
        <v>3644</v>
      </c>
      <c r="K917" s="4" t="s">
        <v>5381</v>
      </c>
      <c r="L917" s="4" t="s">
        <v>1288</v>
      </c>
      <c r="M917" s="4" t="s">
        <v>73</v>
      </c>
      <c r="N917" s="4" t="s">
        <v>5443</v>
      </c>
      <c r="O917" s="4" t="s">
        <v>5444</v>
      </c>
      <c r="P917" s="4" t="s">
        <v>5445</v>
      </c>
      <c r="Q917" s="4" t="s">
        <v>663</v>
      </c>
      <c r="R917" s="4" t="s">
        <v>2836</v>
      </c>
      <c r="S917" s="4" t="s">
        <v>2836</v>
      </c>
      <c r="T917" s="4" t="s">
        <v>39876</v>
      </c>
    </row>
    <row r="918" spans="1:20">
      <c r="A918" s="31">
        <v>19231185133</v>
      </c>
      <c r="B918" s="4" t="s">
        <v>5446</v>
      </c>
      <c r="C918" s="4" t="s">
        <v>5495</v>
      </c>
      <c r="D918" s="4" t="s">
        <v>8323</v>
      </c>
      <c r="E918" s="4" t="s">
        <v>71</v>
      </c>
      <c r="F918" s="4" t="s">
        <v>5446</v>
      </c>
      <c r="G918" s="4" t="s">
        <v>71</v>
      </c>
      <c r="H918" s="4" t="s">
        <v>5446</v>
      </c>
      <c r="I918" s="4" t="s">
        <v>22</v>
      </c>
      <c r="J918" s="4" t="s">
        <v>5447</v>
      </c>
      <c r="K918" s="4" t="s">
        <v>5448</v>
      </c>
      <c r="L918" s="4" t="s">
        <v>263</v>
      </c>
      <c r="M918" s="4" t="s">
        <v>73</v>
      </c>
      <c r="N918" s="4" t="s">
        <v>5496</v>
      </c>
      <c r="O918" s="4" t="s">
        <v>5497</v>
      </c>
      <c r="P918" s="4" t="s">
        <v>5498</v>
      </c>
      <c r="Q918" s="4" t="s">
        <v>663</v>
      </c>
      <c r="R918" s="4" t="s">
        <v>39876</v>
      </c>
      <c r="S918" s="4" t="s">
        <v>39876</v>
      </c>
      <c r="T918" s="4" t="s">
        <v>39876</v>
      </c>
    </row>
    <row r="919" spans="1:20">
      <c r="A919" s="31">
        <v>19231185174</v>
      </c>
      <c r="B919" s="4" t="s">
        <v>5449</v>
      </c>
      <c r="C919" s="4" t="s">
        <v>5495</v>
      </c>
      <c r="D919" s="4" t="s">
        <v>12439</v>
      </c>
      <c r="E919" s="4" t="s">
        <v>2835</v>
      </c>
      <c r="F919" s="4" t="s">
        <v>27445</v>
      </c>
      <c r="G919" s="4" t="s">
        <v>2835</v>
      </c>
      <c r="H919" s="4" t="s">
        <v>27447</v>
      </c>
      <c r="I919" s="4" t="s">
        <v>22</v>
      </c>
      <c r="J919" s="4" t="s">
        <v>153</v>
      </c>
      <c r="K919" s="4" t="s">
        <v>5450</v>
      </c>
      <c r="L919" s="4" t="s">
        <v>267</v>
      </c>
      <c r="M919" s="4" t="s">
        <v>73</v>
      </c>
      <c r="N919" s="4" t="s">
        <v>5499</v>
      </c>
      <c r="O919" s="4" t="s">
        <v>5500</v>
      </c>
      <c r="P919" s="4" t="s">
        <v>5501</v>
      </c>
      <c r="Q919" s="4" t="s">
        <v>663</v>
      </c>
      <c r="R919" s="4" t="s">
        <v>2836</v>
      </c>
      <c r="S919" s="4" t="s">
        <v>2836</v>
      </c>
      <c r="T919" s="4" t="s">
        <v>39876</v>
      </c>
    </row>
    <row r="920" spans="1:20">
      <c r="A920" s="31">
        <v>19231185216</v>
      </c>
      <c r="B920" s="4" t="s">
        <v>5451</v>
      </c>
      <c r="C920" s="4" t="s">
        <v>5495</v>
      </c>
      <c r="D920" s="4" t="s">
        <v>41000</v>
      </c>
      <c r="E920" s="4" t="s">
        <v>2835</v>
      </c>
      <c r="F920" s="4" t="s">
        <v>36964</v>
      </c>
      <c r="G920" s="4" t="s">
        <v>3020</v>
      </c>
      <c r="H920" s="4" t="s">
        <v>36965</v>
      </c>
      <c r="I920" s="4" t="s">
        <v>22</v>
      </c>
      <c r="J920" s="4" t="s">
        <v>3785</v>
      </c>
      <c r="K920" s="4" t="s">
        <v>3802</v>
      </c>
      <c r="L920" s="4" t="s">
        <v>93</v>
      </c>
      <c r="M920" s="4" t="s">
        <v>73</v>
      </c>
      <c r="N920" s="4" t="s">
        <v>3803</v>
      </c>
      <c r="O920" s="4" t="s">
        <v>5502</v>
      </c>
      <c r="P920" s="4" t="s">
        <v>5503</v>
      </c>
      <c r="Q920" s="4" t="s">
        <v>663</v>
      </c>
      <c r="R920" s="4" t="s">
        <v>3021</v>
      </c>
      <c r="S920" s="4" t="s">
        <v>2836</v>
      </c>
      <c r="T920" s="4" t="s">
        <v>39876</v>
      </c>
    </row>
    <row r="921" spans="1:20">
      <c r="A921" s="31">
        <v>19231185257</v>
      </c>
      <c r="B921" s="4" t="s">
        <v>5452</v>
      </c>
      <c r="C921" s="4" t="s">
        <v>5495</v>
      </c>
      <c r="D921" s="4" t="s">
        <v>41001</v>
      </c>
      <c r="E921" s="4" t="s">
        <v>71</v>
      </c>
      <c r="F921" s="4" t="s">
        <v>5452</v>
      </c>
      <c r="G921" s="4" t="s">
        <v>71</v>
      </c>
      <c r="H921" s="4" t="s">
        <v>5452</v>
      </c>
      <c r="I921" s="4" t="s">
        <v>22</v>
      </c>
      <c r="J921" s="4" t="s">
        <v>3881</v>
      </c>
      <c r="K921" s="4" t="s">
        <v>5453</v>
      </c>
      <c r="L921" s="4" t="s">
        <v>3300</v>
      </c>
      <c r="M921" s="4" t="s">
        <v>73</v>
      </c>
      <c r="N921" s="4" t="s">
        <v>5504</v>
      </c>
      <c r="O921" s="4" t="s">
        <v>5505</v>
      </c>
      <c r="P921" s="4" t="s">
        <v>5506</v>
      </c>
      <c r="Q921" s="4" t="s">
        <v>663</v>
      </c>
      <c r="R921" s="4" t="s">
        <v>39876</v>
      </c>
      <c r="S921" s="4" t="s">
        <v>39876</v>
      </c>
      <c r="T921" s="4" t="s">
        <v>39876</v>
      </c>
    </row>
    <row r="922" spans="1:20">
      <c r="A922" s="31">
        <v>19231185893</v>
      </c>
      <c r="B922" s="4" t="s">
        <v>5454</v>
      </c>
      <c r="C922" s="4" t="s">
        <v>5495</v>
      </c>
      <c r="D922" s="4" t="s">
        <v>25337</v>
      </c>
      <c r="E922" s="4" t="s">
        <v>2835</v>
      </c>
      <c r="F922" s="4" t="s">
        <v>18127</v>
      </c>
      <c r="G922" s="4" t="s">
        <v>3020</v>
      </c>
      <c r="H922" s="4" t="s">
        <v>18128</v>
      </c>
      <c r="I922" s="4" t="s">
        <v>22</v>
      </c>
      <c r="J922" s="4" t="s">
        <v>5455</v>
      </c>
      <c r="K922" s="4" t="s">
        <v>5456</v>
      </c>
      <c r="L922" s="4" t="s">
        <v>3915</v>
      </c>
      <c r="M922" s="4" t="s">
        <v>73</v>
      </c>
      <c r="N922" s="4" t="s">
        <v>5507</v>
      </c>
      <c r="O922" s="4" t="s">
        <v>5508</v>
      </c>
      <c r="P922" s="4" t="s">
        <v>5509</v>
      </c>
      <c r="Q922" s="4" t="s">
        <v>663</v>
      </c>
      <c r="R922" s="4" t="s">
        <v>3021</v>
      </c>
      <c r="S922" s="4" t="s">
        <v>2836</v>
      </c>
      <c r="T922" s="4" t="s">
        <v>39876</v>
      </c>
    </row>
    <row r="923" spans="1:20">
      <c r="A923" s="31">
        <v>19231185299</v>
      </c>
      <c r="B923" s="4" t="s">
        <v>5457</v>
      </c>
      <c r="C923" s="4" t="s">
        <v>5495</v>
      </c>
      <c r="D923" s="4" t="s">
        <v>41002</v>
      </c>
      <c r="E923" s="4" t="s">
        <v>71</v>
      </c>
      <c r="F923" s="4" t="s">
        <v>5457</v>
      </c>
      <c r="G923" s="4" t="s">
        <v>71</v>
      </c>
      <c r="H923" s="4" t="s">
        <v>5457</v>
      </c>
      <c r="I923" s="4" t="s">
        <v>22</v>
      </c>
      <c r="J923" s="4" t="s">
        <v>5458</v>
      </c>
      <c r="K923" s="4" t="s">
        <v>5459</v>
      </c>
      <c r="L923" s="4" t="s">
        <v>263</v>
      </c>
      <c r="M923" s="4" t="s">
        <v>73</v>
      </c>
      <c r="N923" s="4" t="s">
        <v>5510</v>
      </c>
      <c r="O923" s="4" t="s">
        <v>5511</v>
      </c>
      <c r="P923" s="4" t="s">
        <v>5512</v>
      </c>
      <c r="Q923" s="4" t="s">
        <v>663</v>
      </c>
      <c r="R923" s="4" t="s">
        <v>39876</v>
      </c>
      <c r="S923" s="4" t="s">
        <v>39876</v>
      </c>
      <c r="T923" s="4" t="s">
        <v>39876</v>
      </c>
    </row>
    <row r="924" spans="1:20">
      <c r="A924" s="31">
        <v>19231185810</v>
      </c>
      <c r="B924" s="4" t="s">
        <v>5460</v>
      </c>
      <c r="C924" s="4" t="s">
        <v>5495</v>
      </c>
      <c r="D924" s="4" t="s">
        <v>41003</v>
      </c>
      <c r="E924" s="4" t="s">
        <v>71</v>
      </c>
      <c r="F924" s="4" t="s">
        <v>5460</v>
      </c>
      <c r="G924" s="4" t="s">
        <v>71</v>
      </c>
      <c r="H924" s="4" t="s">
        <v>5460</v>
      </c>
      <c r="I924" s="4" t="s">
        <v>22</v>
      </c>
      <c r="J924" s="4" t="s">
        <v>2745</v>
      </c>
      <c r="K924" s="4" t="s">
        <v>5461</v>
      </c>
      <c r="L924" s="4" t="s">
        <v>1885</v>
      </c>
      <c r="M924" s="4" t="s">
        <v>73</v>
      </c>
      <c r="N924" s="4" t="s">
        <v>5513</v>
      </c>
      <c r="O924" s="4" t="s">
        <v>5514</v>
      </c>
      <c r="P924" s="4" t="s">
        <v>5515</v>
      </c>
      <c r="Q924" s="4" t="s">
        <v>663</v>
      </c>
      <c r="R924" s="4" t="s">
        <v>39876</v>
      </c>
      <c r="S924" s="4" t="s">
        <v>39876</v>
      </c>
      <c r="T924" s="4" t="s">
        <v>39876</v>
      </c>
    </row>
    <row r="925" spans="1:20">
      <c r="A925" s="31">
        <v>19221139322</v>
      </c>
      <c r="B925" s="4" t="s">
        <v>5462</v>
      </c>
      <c r="C925" s="4" t="s">
        <v>5495</v>
      </c>
      <c r="D925" s="4" t="s">
        <v>15513</v>
      </c>
      <c r="E925" s="4" t="s">
        <v>2835</v>
      </c>
      <c r="F925" s="4" t="s">
        <v>27445</v>
      </c>
      <c r="G925" s="4" t="s">
        <v>2835</v>
      </c>
      <c r="H925" s="4" t="s">
        <v>27446</v>
      </c>
      <c r="I925" s="4" t="s">
        <v>22</v>
      </c>
      <c r="J925" s="4" t="s">
        <v>5463</v>
      </c>
      <c r="K925" s="4" t="s">
        <v>5464</v>
      </c>
      <c r="L925" s="4" t="s">
        <v>3300</v>
      </c>
      <c r="M925" s="4" t="s">
        <v>73</v>
      </c>
      <c r="N925" s="4" t="s">
        <v>5615</v>
      </c>
      <c r="O925" s="4" t="s">
        <v>5616</v>
      </c>
      <c r="P925" s="4" t="s">
        <v>5617</v>
      </c>
      <c r="Q925" s="4" t="s">
        <v>922</v>
      </c>
      <c r="R925" s="4" t="s">
        <v>2836</v>
      </c>
      <c r="S925" s="4" t="s">
        <v>2836</v>
      </c>
      <c r="T925" s="4" t="s">
        <v>39876</v>
      </c>
    </row>
    <row r="926" spans="1:20">
      <c r="A926" s="31">
        <v>19231185372</v>
      </c>
      <c r="B926" s="4" t="s">
        <v>5465</v>
      </c>
      <c r="C926" s="4" t="s">
        <v>5495</v>
      </c>
      <c r="D926" s="4" t="s">
        <v>26956</v>
      </c>
      <c r="E926" s="4" t="s">
        <v>71</v>
      </c>
      <c r="F926" s="4" t="s">
        <v>5465</v>
      </c>
      <c r="G926" s="4" t="s">
        <v>71</v>
      </c>
      <c r="H926" s="4" t="s">
        <v>5465</v>
      </c>
      <c r="I926" s="4" t="s">
        <v>22</v>
      </c>
      <c r="J926" s="4" t="s">
        <v>4008</v>
      </c>
      <c r="K926" s="4" t="s">
        <v>5466</v>
      </c>
      <c r="L926" s="4" t="s">
        <v>535</v>
      </c>
      <c r="M926" s="4" t="s">
        <v>73</v>
      </c>
      <c r="N926" s="4" t="s">
        <v>5516</v>
      </c>
      <c r="O926" s="4" t="s">
        <v>5517</v>
      </c>
      <c r="P926" s="4" t="s">
        <v>5518</v>
      </c>
      <c r="Q926" s="4" t="s">
        <v>663</v>
      </c>
      <c r="R926" s="4" t="s">
        <v>39876</v>
      </c>
      <c r="S926" s="4" t="s">
        <v>39876</v>
      </c>
      <c r="T926" s="4" t="s">
        <v>39876</v>
      </c>
    </row>
    <row r="927" spans="1:20">
      <c r="A927" s="31">
        <v>19231185331</v>
      </c>
      <c r="B927" s="4" t="s">
        <v>5467</v>
      </c>
      <c r="C927" s="4" t="s">
        <v>5495</v>
      </c>
      <c r="D927" s="4" t="s">
        <v>37109</v>
      </c>
      <c r="E927" s="4" t="s">
        <v>71</v>
      </c>
      <c r="F927" s="4" t="s">
        <v>5467</v>
      </c>
      <c r="G927" s="4" t="s">
        <v>71</v>
      </c>
      <c r="H927" s="4" t="s">
        <v>5467</v>
      </c>
      <c r="I927" s="4" t="s">
        <v>22</v>
      </c>
      <c r="J927" s="4" t="s">
        <v>1845</v>
      </c>
      <c r="K927" s="4" t="s">
        <v>5468</v>
      </c>
      <c r="L927" s="4" t="s">
        <v>249</v>
      </c>
      <c r="M927" s="4" t="s">
        <v>73</v>
      </c>
      <c r="N927" s="4" t="s">
        <v>5519</v>
      </c>
      <c r="O927" s="4" t="s">
        <v>5520</v>
      </c>
      <c r="P927" s="4" t="s">
        <v>5521</v>
      </c>
      <c r="Q927" s="4" t="s">
        <v>663</v>
      </c>
      <c r="R927" s="4" t="s">
        <v>39876</v>
      </c>
      <c r="S927" s="4" t="s">
        <v>39876</v>
      </c>
      <c r="T927" s="4" t="s">
        <v>39876</v>
      </c>
    </row>
    <row r="928" spans="1:20">
      <c r="A928" s="31">
        <v>19231011917</v>
      </c>
      <c r="B928" s="4" t="s">
        <v>5469</v>
      </c>
      <c r="C928" s="4" t="s">
        <v>5495</v>
      </c>
      <c r="D928" s="4" t="s">
        <v>13502</v>
      </c>
      <c r="E928" s="4" t="s">
        <v>71</v>
      </c>
      <c r="F928" s="4" t="s">
        <v>5469</v>
      </c>
      <c r="G928" s="4" t="s">
        <v>71</v>
      </c>
      <c r="H928" s="4" t="s">
        <v>5469</v>
      </c>
      <c r="I928" s="4" t="s">
        <v>22</v>
      </c>
      <c r="J928" s="4" t="s">
        <v>513</v>
      </c>
      <c r="K928" s="4" t="s">
        <v>5470</v>
      </c>
      <c r="L928" s="4" t="s">
        <v>72</v>
      </c>
      <c r="M928" s="4" t="s">
        <v>73</v>
      </c>
      <c r="N928" s="4" t="s">
        <v>5715</v>
      </c>
      <c r="O928" s="4" t="s">
        <v>5716</v>
      </c>
      <c r="P928" s="4" t="s">
        <v>5717</v>
      </c>
      <c r="Q928" s="4" t="s">
        <v>1045</v>
      </c>
      <c r="R928" s="4" t="s">
        <v>39876</v>
      </c>
      <c r="S928" s="4" t="s">
        <v>39876</v>
      </c>
      <c r="T928" s="4" t="s">
        <v>39876</v>
      </c>
    </row>
    <row r="929" spans="1:20">
      <c r="A929" s="31">
        <v>19231185414</v>
      </c>
      <c r="B929" s="4" t="s">
        <v>5471</v>
      </c>
      <c r="C929" s="4" t="s">
        <v>5495</v>
      </c>
      <c r="D929" s="4" t="s">
        <v>41004</v>
      </c>
      <c r="E929" s="4" t="s">
        <v>71</v>
      </c>
      <c r="F929" s="4" t="s">
        <v>7836</v>
      </c>
      <c r="G929" s="4" t="s">
        <v>71</v>
      </c>
      <c r="H929" s="4" t="s">
        <v>7837</v>
      </c>
      <c r="I929" s="4" t="s">
        <v>22</v>
      </c>
      <c r="J929" s="4" t="s">
        <v>10478</v>
      </c>
      <c r="K929" s="4" t="s">
        <v>10479</v>
      </c>
      <c r="L929" s="4" t="s">
        <v>8048</v>
      </c>
      <c r="M929" s="4" t="s">
        <v>73</v>
      </c>
      <c r="N929" s="4" t="s">
        <v>5522</v>
      </c>
      <c r="O929" s="4" t="s">
        <v>5523</v>
      </c>
      <c r="P929" s="4" t="s">
        <v>5524</v>
      </c>
      <c r="Q929" s="4" t="s">
        <v>663</v>
      </c>
      <c r="R929" s="4" t="s">
        <v>39876</v>
      </c>
      <c r="S929" s="4" t="s">
        <v>39876</v>
      </c>
      <c r="T929" s="4" t="s">
        <v>39876</v>
      </c>
    </row>
    <row r="930" spans="1:20">
      <c r="A930" s="31">
        <v>19231185455</v>
      </c>
      <c r="B930" s="4" t="s">
        <v>5473</v>
      </c>
      <c r="C930" s="4" t="s">
        <v>5495</v>
      </c>
      <c r="D930" s="4" t="s">
        <v>26957</v>
      </c>
      <c r="E930" s="4" t="s">
        <v>71</v>
      </c>
      <c r="F930" s="4" t="s">
        <v>5473</v>
      </c>
      <c r="G930" s="4" t="s">
        <v>71</v>
      </c>
      <c r="H930" s="4" t="s">
        <v>5473</v>
      </c>
      <c r="I930" s="4" t="s">
        <v>22</v>
      </c>
      <c r="J930" s="4" t="s">
        <v>1315</v>
      </c>
      <c r="K930" s="4" t="s">
        <v>5474</v>
      </c>
      <c r="L930" s="4" t="s">
        <v>267</v>
      </c>
      <c r="M930" s="4" t="s">
        <v>73</v>
      </c>
      <c r="N930" s="4" t="s">
        <v>5525</v>
      </c>
      <c r="O930" s="4" t="s">
        <v>5526</v>
      </c>
      <c r="P930" s="4" t="s">
        <v>5527</v>
      </c>
      <c r="Q930" s="4" t="s">
        <v>663</v>
      </c>
      <c r="R930" s="4" t="s">
        <v>39876</v>
      </c>
      <c r="S930" s="4" t="s">
        <v>39876</v>
      </c>
      <c r="T930" s="4" t="s">
        <v>39876</v>
      </c>
    </row>
    <row r="931" spans="1:20">
      <c r="A931" s="31">
        <v>19231185539</v>
      </c>
      <c r="B931" s="4" t="s">
        <v>5475</v>
      </c>
      <c r="C931" s="4" t="s">
        <v>5495</v>
      </c>
      <c r="D931" s="4" t="s">
        <v>21617</v>
      </c>
      <c r="E931" s="4" t="s">
        <v>71</v>
      </c>
      <c r="F931" s="4" t="s">
        <v>5475</v>
      </c>
      <c r="G931" s="4" t="s">
        <v>71</v>
      </c>
      <c r="H931" s="4" t="s">
        <v>5475</v>
      </c>
      <c r="I931" s="4" t="s">
        <v>22</v>
      </c>
      <c r="J931" s="4" t="s">
        <v>5476</v>
      </c>
      <c r="K931" s="4" t="s">
        <v>5477</v>
      </c>
      <c r="L931" s="4" t="s">
        <v>263</v>
      </c>
      <c r="M931" s="4" t="s">
        <v>73</v>
      </c>
      <c r="N931" s="4" t="s">
        <v>5528</v>
      </c>
      <c r="O931" s="4" t="s">
        <v>5529</v>
      </c>
      <c r="P931" s="4" t="s">
        <v>5530</v>
      </c>
      <c r="Q931" s="4" t="s">
        <v>663</v>
      </c>
      <c r="R931" s="4" t="s">
        <v>39876</v>
      </c>
      <c r="S931" s="4" t="s">
        <v>39876</v>
      </c>
      <c r="T931" s="4" t="s">
        <v>39876</v>
      </c>
    </row>
    <row r="932" spans="1:20">
      <c r="A932" s="31">
        <v>19221139447</v>
      </c>
      <c r="B932" s="4" t="s">
        <v>5478</v>
      </c>
      <c r="C932" s="4" t="s">
        <v>5495</v>
      </c>
      <c r="D932" s="4" t="s">
        <v>23537</v>
      </c>
      <c r="E932" s="4" t="s">
        <v>2835</v>
      </c>
      <c r="F932" s="4" t="s">
        <v>24679</v>
      </c>
      <c r="G932" s="4" t="s">
        <v>3020</v>
      </c>
      <c r="H932" s="4" t="s">
        <v>24679</v>
      </c>
      <c r="I932" s="4" t="s">
        <v>22</v>
      </c>
      <c r="J932" s="4" t="s">
        <v>5479</v>
      </c>
      <c r="K932" s="4" t="s">
        <v>5480</v>
      </c>
      <c r="L932" s="4" t="s">
        <v>3348</v>
      </c>
      <c r="M932" s="4" t="s">
        <v>73</v>
      </c>
      <c r="N932" s="4" t="s">
        <v>5618</v>
      </c>
      <c r="O932" s="4" t="s">
        <v>5619</v>
      </c>
      <c r="P932" s="4" t="s">
        <v>5620</v>
      </c>
      <c r="Q932" s="4" t="s">
        <v>922</v>
      </c>
      <c r="R932" s="4" t="s">
        <v>3021</v>
      </c>
      <c r="S932" s="4" t="s">
        <v>2836</v>
      </c>
      <c r="T932" s="4" t="s">
        <v>39876</v>
      </c>
    </row>
    <row r="933" spans="1:20">
      <c r="A933" s="31">
        <v>19231185497</v>
      </c>
      <c r="B933" s="4" t="s">
        <v>5481</v>
      </c>
      <c r="C933" s="4" t="s">
        <v>5495</v>
      </c>
      <c r="D933" s="4" t="s">
        <v>41005</v>
      </c>
      <c r="E933" s="4" t="s">
        <v>71</v>
      </c>
      <c r="F933" s="4" t="s">
        <v>5481</v>
      </c>
      <c r="G933" s="4" t="s">
        <v>71</v>
      </c>
      <c r="H933" s="4" t="s">
        <v>5481</v>
      </c>
      <c r="I933" s="4" t="s">
        <v>22</v>
      </c>
      <c r="J933" s="4" t="s">
        <v>5482</v>
      </c>
      <c r="K933" s="4" t="s">
        <v>5483</v>
      </c>
      <c r="L933" s="4" t="s">
        <v>468</v>
      </c>
      <c r="M933" s="4" t="s">
        <v>73</v>
      </c>
      <c r="N933" s="4" t="s">
        <v>5531</v>
      </c>
      <c r="O933" s="4" t="s">
        <v>5532</v>
      </c>
      <c r="P933" s="4" t="s">
        <v>5533</v>
      </c>
      <c r="Q933" s="4" t="s">
        <v>663</v>
      </c>
      <c r="R933" s="4" t="s">
        <v>39876</v>
      </c>
      <c r="S933" s="4" t="s">
        <v>39876</v>
      </c>
      <c r="T933" s="4" t="s">
        <v>39876</v>
      </c>
    </row>
    <row r="934" spans="1:20">
      <c r="A934" s="31">
        <v>19231185851</v>
      </c>
      <c r="B934" s="4" t="s">
        <v>5484</v>
      </c>
      <c r="C934" s="4" t="s">
        <v>5495</v>
      </c>
      <c r="D934" s="4" t="s">
        <v>8324</v>
      </c>
      <c r="E934" s="4" t="s">
        <v>2835</v>
      </c>
      <c r="F934" s="4" t="s">
        <v>16658</v>
      </c>
      <c r="G934" s="4" t="s">
        <v>3020</v>
      </c>
      <c r="H934" s="4" t="s">
        <v>19520</v>
      </c>
      <c r="I934" s="4" t="s">
        <v>22</v>
      </c>
      <c r="J934" s="4" t="s">
        <v>5485</v>
      </c>
      <c r="K934" s="4" t="s">
        <v>5486</v>
      </c>
      <c r="L934" s="4" t="s">
        <v>242</v>
      </c>
      <c r="M934" s="4" t="s">
        <v>73</v>
      </c>
      <c r="N934" s="4" t="s">
        <v>5534</v>
      </c>
      <c r="O934" s="4" t="s">
        <v>5535</v>
      </c>
      <c r="P934" s="4" t="s">
        <v>5536</v>
      </c>
      <c r="Q934" s="4" t="s">
        <v>663</v>
      </c>
      <c r="R934" s="4" t="s">
        <v>3021</v>
      </c>
      <c r="S934" s="4" t="s">
        <v>2836</v>
      </c>
      <c r="T934" s="4" t="s">
        <v>39876</v>
      </c>
    </row>
    <row r="935" spans="1:20">
      <c r="A935" s="31">
        <v>19231185737</v>
      </c>
      <c r="B935" s="4" t="s">
        <v>5487</v>
      </c>
      <c r="C935" s="4" t="s">
        <v>5495</v>
      </c>
      <c r="D935" s="4" t="s">
        <v>13503</v>
      </c>
      <c r="E935" s="4" t="s">
        <v>2835</v>
      </c>
      <c r="F935" s="4" t="s">
        <v>16658</v>
      </c>
      <c r="G935" s="4" t="s">
        <v>3020</v>
      </c>
      <c r="H935" s="4" t="s">
        <v>19520</v>
      </c>
      <c r="I935" s="4" t="s">
        <v>22</v>
      </c>
      <c r="J935" s="4" t="s">
        <v>5488</v>
      </c>
      <c r="K935" s="4" t="s">
        <v>5489</v>
      </c>
      <c r="L935" s="4" t="s">
        <v>242</v>
      </c>
      <c r="M935" s="4" t="s">
        <v>73</v>
      </c>
      <c r="N935" s="4" t="s">
        <v>5537</v>
      </c>
      <c r="O935" s="4" t="s">
        <v>5538</v>
      </c>
      <c r="P935" s="4" t="s">
        <v>5539</v>
      </c>
      <c r="Q935" s="4" t="s">
        <v>663</v>
      </c>
      <c r="R935" s="4" t="s">
        <v>3021</v>
      </c>
      <c r="S935" s="4" t="s">
        <v>2836</v>
      </c>
      <c r="T935" s="4" t="s">
        <v>39876</v>
      </c>
    </row>
    <row r="936" spans="1:20">
      <c r="A936" s="31">
        <v>19231185778</v>
      </c>
      <c r="B936" s="4" t="s">
        <v>5490</v>
      </c>
      <c r="C936" s="4" t="s">
        <v>5495</v>
      </c>
      <c r="D936" s="4" t="s">
        <v>17205</v>
      </c>
      <c r="E936" s="4" t="s">
        <v>2835</v>
      </c>
      <c r="F936" s="4" t="s">
        <v>28556</v>
      </c>
      <c r="G936" s="4" t="s">
        <v>3020</v>
      </c>
      <c r="H936" s="4" t="s">
        <v>28556</v>
      </c>
      <c r="I936" s="4" t="s">
        <v>22</v>
      </c>
      <c r="J936" s="4" t="s">
        <v>5491</v>
      </c>
      <c r="K936" s="4" t="s">
        <v>5492</v>
      </c>
      <c r="L936" s="4" t="s">
        <v>96</v>
      </c>
      <c r="M936" s="4" t="s">
        <v>73</v>
      </c>
      <c r="N936" s="4" t="s">
        <v>5540</v>
      </c>
      <c r="O936" s="4" t="s">
        <v>5541</v>
      </c>
      <c r="P936" s="4" t="s">
        <v>5542</v>
      </c>
      <c r="Q936" s="4" t="s">
        <v>663</v>
      </c>
      <c r="R936" s="4" t="s">
        <v>3021</v>
      </c>
      <c r="S936" s="4" t="s">
        <v>2836</v>
      </c>
      <c r="T936" s="4" t="s">
        <v>39876</v>
      </c>
    </row>
    <row r="937" spans="1:20">
      <c r="A937" s="31">
        <v>19231185653</v>
      </c>
      <c r="B937" s="4" t="s">
        <v>5493</v>
      </c>
      <c r="C937" s="4" t="s">
        <v>5495</v>
      </c>
      <c r="D937" s="4" t="s">
        <v>32330</v>
      </c>
      <c r="E937" s="4" t="s">
        <v>2835</v>
      </c>
      <c r="F937" s="4" t="s">
        <v>18127</v>
      </c>
      <c r="G937" s="4" t="s">
        <v>3020</v>
      </c>
      <c r="H937" s="4" t="s">
        <v>18128</v>
      </c>
      <c r="I937" s="4" t="s">
        <v>22</v>
      </c>
      <c r="J937" s="4" t="s">
        <v>1539</v>
      </c>
      <c r="K937" s="4" t="s">
        <v>5494</v>
      </c>
      <c r="L937" s="4" t="s">
        <v>3915</v>
      </c>
      <c r="M937" s="4" t="s">
        <v>73</v>
      </c>
      <c r="N937" s="4" t="s">
        <v>5543</v>
      </c>
      <c r="O937" s="4" t="s">
        <v>5544</v>
      </c>
      <c r="P937" s="4" t="s">
        <v>5545</v>
      </c>
      <c r="Q937" s="4" t="s">
        <v>663</v>
      </c>
      <c r="R937" s="4" t="s">
        <v>3021</v>
      </c>
      <c r="S937" s="4" t="s">
        <v>2836</v>
      </c>
      <c r="T937" s="4" t="s">
        <v>39876</v>
      </c>
    </row>
    <row r="938" spans="1:20">
      <c r="A938" s="31">
        <v>19231185695</v>
      </c>
      <c r="B938" s="4" t="s">
        <v>5546</v>
      </c>
      <c r="C938" s="4" t="s">
        <v>5547</v>
      </c>
      <c r="D938" s="4" t="s">
        <v>25338</v>
      </c>
      <c r="E938" s="4" t="s">
        <v>71</v>
      </c>
      <c r="F938" s="4" t="s">
        <v>5546</v>
      </c>
      <c r="G938" s="4" t="s">
        <v>71</v>
      </c>
      <c r="H938" s="4" t="s">
        <v>5546</v>
      </c>
      <c r="I938" s="4" t="s">
        <v>22</v>
      </c>
      <c r="J938" s="4" t="s">
        <v>2648</v>
      </c>
      <c r="K938" s="4" t="s">
        <v>5548</v>
      </c>
      <c r="L938" s="4" t="s">
        <v>476</v>
      </c>
      <c r="M938" s="4" t="s">
        <v>73</v>
      </c>
      <c r="N938" s="4" t="s">
        <v>5549</v>
      </c>
      <c r="O938" s="4" t="s">
        <v>5550</v>
      </c>
      <c r="P938" s="4" t="s">
        <v>5551</v>
      </c>
      <c r="Q938" s="4" t="s">
        <v>663</v>
      </c>
      <c r="R938" s="4" t="s">
        <v>39876</v>
      </c>
      <c r="S938" s="4" t="s">
        <v>39876</v>
      </c>
      <c r="T938" s="4" t="s">
        <v>39876</v>
      </c>
    </row>
    <row r="939" spans="1:20">
      <c r="A939" s="31">
        <v>19231185570</v>
      </c>
      <c r="B939" s="4" t="s">
        <v>5552</v>
      </c>
      <c r="C939" s="4" t="s">
        <v>5547</v>
      </c>
      <c r="D939" s="4" t="s">
        <v>41006</v>
      </c>
      <c r="E939" s="4" t="s">
        <v>71</v>
      </c>
      <c r="F939" s="4" t="s">
        <v>5552</v>
      </c>
      <c r="G939" s="4" t="s">
        <v>71</v>
      </c>
      <c r="H939" s="4" t="s">
        <v>5552</v>
      </c>
      <c r="I939" s="4" t="s">
        <v>22</v>
      </c>
      <c r="J939" s="4" t="s">
        <v>39</v>
      </c>
      <c r="K939" s="4" t="s">
        <v>5553</v>
      </c>
      <c r="L939" s="4" t="s">
        <v>476</v>
      </c>
      <c r="M939" s="4" t="s">
        <v>73</v>
      </c>
      <c r="N939" s="4" t="s">
        <v>5554</v>
      </c>
      <c r="O939" s="4" t="s">
        <v>5555</v>
      </c>
      <c r="P939" s="4" t="s">
        <v>5556</v>
      </c>
      <c r="Q939" s="4" t="s">
        <v>663</v>
      </c>
      <c r="R939" s="4" t="s">
        <v>39876</v>
      </c>
      <c r="S939" s="4" t="s">
        <v>39876</v>
      </c>
      <c r="T939" s="4" t="s">
        <v>39876</v>
      </c>
    </row>
    <row r="940" spans="1:20">
      <c r="A940" s="31">
        <v>19231185612</v>
      </c>
      <c r="B940" s="4" t="s">
        <v>5557</v>
      </c>
      <c r="C940" s="4" t="s">
        <v>5547</v>
      </c>
      <c r="D940" s="4" t="s">
        <v>26958</v>
      </c>
      <c r="E940" s="4" t="s">
        <v>71</v>
      </c>
      <c r="F940" s="4" t="s">
        <v>21822</v>
      </c>
      <c r="G940" s="4" t="s">
        <v>71</v>
      </c>
      <c r="H940" s="4" t="s">
        <v>21822</v>
      </c>
      <c r="I940" s="4" t="s">
        <v>22</v>
      </c>
      <c r="J940" s="4" t="s">
        <v>57</v>
      </c>
      <c r="K940" s="4" t="s">
        <v>5558</v>
      </c>
      <c r="L940" s="4" t="s">
        <v>468</v>
      </c>
      <c r="M940" s="4" t="s">
        <v>73</v>
      </c>
      <c r="N940" s="4" t="s">
        <v>5559</v>
      </c>
      <c r="O940" s="4" t="s">
        <v>5560</v>
      </c>
      <c r="P940" s="4" t="s">
        <v>5561</v>
      </c>
      <c r="Q940" s="4" t="s">
        <v>663</v>
      </c>
      <c r="R940" s="4" t="s">
        <v>39876</v>
      </c>
      <c r="S940" s="4" t="s">
        <v>39876</v>
      </c>
      <c r="T940" s="4" t="s">
        <v>39876</v>
      </c>
    </row>
    <row r="941" spans="1:20">
      <c r="A941" s="31">
        <v>19241030436</v>
      </c>
      <c r="B941" s="4" t="s">
        <v>5562</v>
      </c>
      <c r="C941" s="4" t="s">
        <v>5547</v>
      </c>
      <c r="D941" s="4" t="s">
        <v>32331</v>
      </c>
      <c r="E941" s="4" t="s">
        <v>2835</v>
      </c>
      <c r="F941" s="4" t="s">
        <v>19520</v>
      </c>
      <c r="G941" s="4" t="s">
        <v>3020</v>
      </c>
      <c r="H941" s="4" t="s">
        <v>19520</v>
      </c>
      <c r="I941" s="4" t="s">
        <v>22</v>
      </c>
      <c r="J941" s="4" t="s">
        <v>5563</v>
      </c>
      <c r="K941" s="4" t="s">
        <v>5564</v>
      </c>
      <c r="L941" s="4" t="s">
        <v>242</v>
      </c>
      <c r="M941" s="4" t="s">
        <v>73</v>
      </c>
      <c r="N941" s="4" t="s">
        <v>5621</v>
      </c>
      <c r="O941" s="4" t="s">
        <v>5622</v>
      </c>
      <c r="P941" s="4" t="s">
        <v>5623</v>
      </c>
      <c r="Q941" s="4" t="s">
        <v>663</v>
      </c>
      <c r="R941" s="4" t="s">
        <v>3021</v>
      </c>
      <c r="S941" s="4" t="s">
        <v>2836</v>
      </c>
      <c r="T941" s="4" t="s">
        <v>39876</v>
      </c>
    </row>
    <row r="942" spans="1:20">
      <c r="A942" s="31">
        <v>19241020130</v>
      </c>
      <c r="B942" s="4" t="s">
        <v>5565</v>
      </c>
      <c r="C942" s="4" t="s">
        <v>5547</v>
      </c>
      <c r="D942" s="4" t="s">
        <v>41007</v>
      </c>
      <c r="E942" s="4" t="s">
        <v>71</v>
      </c>
      <c r="F942" s="4" t="s">
        <v>5565</v>
      </c>
      <c r="G942" s="4" t="s">
        <v>71</v>
      </c>
      <c r="H942" s="4" t="s">
        <v>5565</v>
      </c>
      <c r="I942" s="4" t="s">
        <v>22</v>
      </c>
      <c r="J942" s="4" t="s">
        <v>3833</v>
      </c>
      <c r="K942" s="4" t="s">
        <v>5566</v>
      </c>
      <c r="L942" s="4" t="s">
        <v>267</v>
      </c>
      <c r="M942" s="4" t="s">
        <v>73</v>
      </c>
      <c r="N942" s="4" t="s">
        <v>5624</v>
      </c>
      <c r="O942" s="4" t="s">
        <v>5625</v>
      </c>
      <c r="P942" s="4" t="s">
        <v>5626</v>
      </c>
      <c r="Q942" s="4" t="s">
        <v>663</v>
      </c>
      <c r="R942" s="4" t="s">
        <v>39876</v>
      </c>
      <c r="S942" s="4" t="s">
        <v>39876</v>
      </c>
      <c r="T942" s="4" t="s">
        <v>39876</v>
      </c>
    </row>
    <row r="943" spans="1:20">
      <c r="A943" s="31">
        <v>19241030931</v>
      </c>
      <c r="B943" s="4" t="s">
        <v>5567</v>
      </c>
      <c r="C943" s="4" t="s">
        <v>5547</v>
      </c>
      <c r="D943" s="4" t="s">
        <v>37110</v>
      </c>
      <c r="E943" s="4" t="s">
        <v>71</v>
      </c>
      <c r="F943" s="4" t="s">
        <v>5567</v>
      </c>
      <c r="G943" s="4" t="s">
        <v>71</v>
      </c>
      <c r="H943" s="4" t="s">
        <v>5567</v>
      </c>
      <c r="I943" s="4" t="s">
        <v>22</v>
      </c>
      <c r="J943" s="4" t="s">
        <v>4239</v>
      </c>
      <c r="K943" s="4" t="s">
        <v>5568</v>
      </c>
      <c r="L943" s="4" t="s">
        <v>249</v>
      </c>
      <c r="M943" s="4" t="s">
        <v>73</v>
      </c>
      <c r="N943" s="4" t="s">
        <v>5627</v>
      </c>
      <c r="O943" s="4" t="s">
        <v>5628</v>
      </c>
      <c r="P943" s="4" t="s">
        <v>5629</v>
      </c>
      <c r="Q943" s="4" t="s">
        <v>663</v>
      </c>
      <c r="R943" s="4" t="s">
        <v>39876</v>
      </c>
      <c r="S943" s="4" t="s">
        <v>39876</v>
      </c>
      <c r="T943" s="4" t="s">
        <v>39876</v>
      </c>
    </row>
    <row r="944" spans="1:20">
      <c r="A944" s="31">
        <v>19241031004</v>
      </c>
      <c r="B944" s="4" t="s">
        <v>5569</v>
      </c>
      <c r="C944" s="4" t="s">
        <v>5547</v>
      </c>
      <c r="D944" s="4" t="s">
        <v>25339</v>
      </c>
      <c r="E944" s="4" t="s">
        <v>71</v>
      </c>
      <c r="F944" s="4" t="s">
        <v>31754</v>
      </c>
      <c r="G944" s="4" t="s">
        <v>71</v>
      </c>
      <c r="H944" s="4" t="s">
        <v>31754</v>
      </c>
      <c r="I944" s="4" t="s">
        <v>22</v>
      </c>
      <c r="J944" s="4" t="s">
        <v>5570</v>
      </c>
      <c r="K944" s="4" t="s">
        <v>5571</v>
      </c>
      <c r="L944" s="4" t="s">
        <v>267</v>
      </c>
      <c r="M944" s="4" t="s">
        <v>73</v>
      </c>
      <c r="N944" s="4" t="s">
        <v>5630</v>
      </c>
      <c r="O944" s="4" t="s">
        <v>5631</v>
      </c>
      <c r="P944" s="4" t="s">
        <v>5632</v>
      </c>
      <c r="Q944" s="4" t="s">
        <v>663</v>
      </c>
      <c r="R944" s="4" t="s">
        <v>39876</v>
      </c>
      <c r="S944" s="4" t="s">
        <v>39876</v>
      </c>
      <c r="T944" s="4" t="s">
        <v>39876</v>
      </c>
    </row>
    <row r="945" spans="1:20">
      <c r="A945" s="31">
        <v>19241030030</v>
      </c>
      <c r="B945" s="4" t="s">
        <v>5572</v>
      </c>
      <c r="C945" s="4" t="s">
        <v>5547</v>
      </c>
      <c r="D945" s="4" t="s">
        <v>26959</v>
      </c>
      <c r="E945" s="4" t="s">
        <v>71</v>
      </c>
      <c r="F945" s="4" t="s">
        <v>5572</v>
      </c>
      <c r="G945" s="4" t="s">
        <v>71</v>
      </c>
      <c r="H945" s="4" t="s">
        <v>5572</v>
      </c>
      <c r="I945" s="4" t="s">
        <v>22</v>
      </c>
      <c r="J945" s="4" t="s">
        <v>457</v>
      </c>
      <c r="K945" s="4" t="s">
        <v>5573</v>
      </c>
      <c r="L945" s="4" t="s">
        <v>249</v>
      </c>
      <c r="M945" s="4" t="s">
        <v>73</v>
      </c>
      <c r="N945" s="4" t="s">
        <v>5633</v>
      </c>
      <c r="O945" s="4" t="s">
        <v>5634</v>
      </c>
      <c r="P945" s="4" t="s">
        <v>5635</v>
      </c>
      <c r="Q945" s="4" t="s">
        <v>663</v>
      </c>
      <c r="R945" s="4" t="s">
        <v>39876</v>
      </c>
      <c r="S945" s="4" t="s">
        <v>39876</v>
      </c>
      <c r="T945" s="4" t="s">
        <v>39876</v>
      </c>
    </row>
    <row r="946" spans="1:20">
      <c r="A946" s="31">
        <v>19241030055</v>
      </c>
      <c r="B946" s="4" t="s">
        <v>5574</v>
      </c>
      <c r="C946" s="4" t="s">
        <v>5547</v>
      </c>
      <c r="D946" s="4" t="s">
        <v>28801</v>
      </c>
      <c r="E946" s="4" t="s">
        <v>2835</v>
      </c>
      <c r="F946" s="4" t="s">
        <v>33749</v>
      </c>
      <c r="G946" s="4" t="s">
        <v>3020</v>
      </c>
      <c r="H946" s="4" t="s">
        <v>33750</v>
      </c>
      <c r="I946" s="4" t="s">
        <v>22</v>
      </c>
      <c r="J946" s="4" t="s">
        <v>971</v>
      </c>
      <c r="K946" s="4" t="s">
        <v>5575</v>
      </c>
      <c r="L946" s="4" t="s">
        <v>308</v>
      </c>
      <c r="M946" s="4" t="s">
        <v>73</v>
      </c>
      <c r="N946" s="4" t="s">
        <v>5636</v>
      </c>
      <c r="O946" s="4" t="s">
        <v>5637</v>
      </c>
      <c r="P946" s="4" t="s">
        <v>5638</v>
      </c>
      <c r="Q946" s="4" t="s">
        <v>663</v>
      </c>
      <c r="R946" s="4" t="s">
        <v>3021</v>
      </c>
      <c r="S946" s="4" t="s">
        <v>2836</v>
      </c>
      <c r="T946" s="4" t="s">
        <v>39876</v>
      </c>
    </row>
    <row r="947" spans="1:20">
      <c r="A947" s="31">
        <v>19231011057</v>
      </c>
      <c r="B947" s="4" t="s">
        <v>5576</v>
      </c>
      <c r="C947" s="4" t="s">
        <v>5547</v>
      </c>
      <c r="D947" s="4" t="s">
        <v>41008</v>
      </c>
      <c r="E947" s="4" t="s">
        <v>2835</v>
      </c>
      <c r="F947" s="4" t="s">
        <v>33749</v>
      </c>
      <c r="G947" s="4" t="s">
        <v>3020</v>
      </c>
      <c r="H947" s="4" t="s">
        <v>33748</v>
      </c>
      <c r="I947" s="4" t="s">
        <v>22</v>
      </c>
      <c r="J947" s="4" t="s">
        <v>4537</v>
      </c>
      <c r="K947" s="4" t="s">
        <v>5577</v>
      </c>
      <c r="L947" s="4" t="s">
        <v>308</v>
      </c>
      <c r="M947" s="4" t="s">
        <v>775</v>
      </c>
      <c r="N947" s="4" t="s">
        <v>5639</v>
      </c>
      <c r="O947" s="4" t="s">
        <v>5640</v>
      </c>
      <c r="P947" s="4" t="s">
        <v>5641</v>
      </c>
      <c r="Q947" s="4" t="s">
        <v>3160</v>
      </c>
      <c r="R947" s="4" t="s">
        <v>3021</v>
      </c>
      <c r="S947" s="4" t="s">
        <v>2836</v>
      </c>
      <c r="T947" s="4" t="s">
        <v>39876</v>
      </c>
    </row>
    <row r="948" spans="1:20">
      <c r="A948" s="31">
        <v>19241030097</v>
      </c>
      <c r="B948" s="4" t="s">
        <v>5578</v>
      </c>
      <c r="C948" s="4" t="s">
        <v>5547</v>
      </c>
      <c r="D948" s="4" t="s">
        <v>15514</v>
      </c>
      <c r="E948" s="4" t="s">
        <v>71</v>
      </c>
      <c r="F948" s="4" t="s">
        <v>5578</v>
      </c>
      <c r="G948" s="4" t="s">
        <v>71</v>
      </c>
      <c r="H948" s="4" t="s">
        <v>5578</v>
      </c>
      <c r="I948" s="4" t="s">
        <v>22</v>
      </c>
      <c r="J948" s="4" t="s">
        <v>5579</v>
      </c>
      <c r="K948" s="4" t="s">
        <v>5580</v>
      </c>
      <c r="L948" s="4" t="s">
        <v>86</v>
      </c>
      <c r="M948" s="4" t="s">
        <v>73</v>
      </c>
      <c r="N948" s="4" t="s">
        <v>5642</v>
      </c>
      <c r="O948" s="4" t="s">
        <v>5643</v>
      </c>
      <c r="P948" s="4" t="s">
        <v>5644</v>
      </c>
      <c r="Q948" s="4" t="s">
        <v>663</v>
      </c>
      <c r="R948" s="4" t="s">
        <v>39876</v>
      </c>
      <c r="S948" s="4" t="s">
        <v>39876</v>
      </c>
      <c r="T948" s="4" t="s">
        <v>39876</v>
      </c>
    </row>
    <row r="949" spans="1:20">
      <c r="A949" s="31">
        <v>19241030204</v>
      </c>
      <c r="B949" s="4" t="s">
        <v>5581</v>
      </c>
      <c r="C949" s="4" t="s">
        <v>5547</v>
      </c>
      <c r="D949" s="4" t="s">
        <v>17206</v>
      </c>
      <c r="E949" s="4" t="s">
        <v>2835</v>
      </c>
      <c r="F949" s="4" t="s">
        <v>22923</v>
      </c>
      <c r="G949" s="4" t="s">
        <v>3020</v>
      </c>
      <c r="H949" s="4" t="s">
        <v>22923</v>
      </c>
      <c r="I949" s="4" t="s">
        <v>22</v>
      </c>
      <c r="J949" s="4" t="s">
        <v>5582</v>
      </c>
      <c r="K949" s="4" t="s">
        <v>5583</v>
      </c>
      <c r="L949" s="4" t="s">
        <v>229</v>
      </c>
      <c r="M949" s="4" t="s">
        <v>73</v>
      </c>
      <c r="N949" s="4" t="s">
        <v>5645</v>
      </c>
      <c r="O949" s="4" t="s">
        <v>5646</v>
      </c>
      <c r="P949" s="4" t="s">
        <v>5647</v>
      </c>
      <c r="Q949" s="4" t="s">
        <v>663</v>
      </c>
      <c r="R949" s="4" t="s">
        <v>3021</v>
      </c>
      <c r="S949" s="4" t="s">
        <v>2836</v>
      </c>
      <c r="T949" s="4" t="s">
        <v>39876</v>
      </c>
    </row>
    <row r="950" spans="1:20">
      <c r="A950" s="31">
        <v>19241030162</v>
      </c>
      <c r="B950" s="4" t="s">
        <v>5584</v>
      </c>
      <c r="C950" s="4" t="s">
        <v>5547</v>
      </c>
      <c r="D950" s="4" t="s">
        <v>41009</v>
      </c>
      <c r="E950" s="4" t="s">
        <v>71</v>
      </c>
      <c r="F950" s="4" t="s">
        <v>7836</v>
      </c>
      <c r="G950" s="4" t="s">
        <v>71</v>
      </c>
      <c r="H950" s="4" t="s">
        <v>7837</v>
      </c>
      <c r="I950" s="4" t="s">
        <v>22</v>
      </c>
      <c r="J950" s="4" t="s">
        <v>9896</v>
      </c>
      <c r="K950" s="4" t="s">
        <v>10480</v>
      </c>
      <c r="L950" s="4" t="s">
        <v>8048</v>
      </c>
      <c r="M950" s="4" t="s">
        <v>73</v>
      </c>
      <c r="N950" s="4" t="s">
        <v>5648</v>
      </c>
      <c r="O950" s="4" t="s">
        <v>5649</v>
      </c>
      <c r="P950" s="4" t="s">
        <v>5650</v>
      </c>
      <c r="Q950" s="4" t="s">
        <v>663</v>
      </c>
      <c r="R950" s="4" t="s">
        <v>39876</v>
      </c>
      <c r="S950" s="4" t="s">
        <v>39876</v>
      </c>
      <c r="T950" s="4" t="s">
        <v>39876</v>
      </c>
    </row>
    <row r="951" spans="1:20">
      <c r="A951" s="31">
        <v>19241030246</v>
      </c>
      <c r="B951" s="4" t="s">
        <v>5586</v>
      </c>
      <c r="C951" s="4" t="s">
        <v>5547</v>
      </c>
      <c r="D951" s="4" t="s">
        <v>41010</v>
      </c>
      <c r="E951" s="4" t="s">
        <v>71</v>
      </c>
      <c r="F951" s="4" t="s">
        <v>5586</v>
      </c>
      <c r="G951" s="4" t="s">
        <v>71</v>
      </c>
      <c r="H951" s="4" t="s">
        <v>5586</v>
      </c>
      <c r="I951" s="4" t="s">
        <v>22</v>
      </c>
      <c r="J951" s="4" t="s">
        <v>1894</v>
      </c>
      <c r="K951" s="4" t="s">
        <v>5587</v>
      </c>
      <c r="L951" s="4" t="s">
        <v>3300</v>
      </c>
      <c r="M951" s="4" t="s">
        <v>73</v>
      </c>
      <c r="N951" s="4" t="s">
        <v>5651</v>
      </c>
      <c r="O951" s="4" t="s">
        <v>5652</v>
      </c>
      <c r="P951" s="4" t="s">
        <v>5653</v>
      </c>
      <c r="Q951" s="4" t="s">
        <v>663</v>
      </c>
      <c r="R951" s="4" t="s">
        <v>39876</v>
      </c>
      <c r="S951" s="4" t="s">
        <v>39876</v>
      </c>
      <c r="T951" s="4" t="s">
        <v>39876</v>
      </c>
    </row>
    <row r="952" spans="1:20">
      <c r="A952" s="31">
        <v>19241030402</v>
      </c>
      <c r="B952" s="4" t="s">
        <v>5588</v>
      </c>
      <c r="C952" s="4" t="s">
        <v>5547</v>
      </c>
      <c r="D952" s="4" t="s">
        <v>20104</v>
      </c>
      <c r="E952" s="4" t="s">
        <v>2835</v>
      </c>
      <c r="F952" s="4" t="s">
        <v>27445</v>
      </c>
      <c r="G952" s="4" t="s">
        <v>2835</v>
      </c>
      <c r="H952" s="4" t="s">
        <v>27449</v>
      </c>
      <c r="I952" s="4" t="s">
        <v>22</v>
      </c>
      <c r="J952" s="4" t="s">
        <v>513</v>
      </c>
      <c r="K952" s="4" t="s">
        <v>5589</v>
      </c>
      <c r="L952" s="4" t="s">
        <v>1885</v>
      </c>
      <c r="M952" s="4" t="s">
        <v>73</v>
      </c>
      <c r="N952" s="4" t="s">
        <v>5654</v>
      </c>
      <c r="O952" s="4" t="s">
        <v>5655</v>
      </c>
      <c r="P952" s="4" t="s">
        <v>5656</v>
      </c>
      <c r="Q952" s="4" t="s">
        <v>663</v>
      </c>
      <c r="R952" s="4" t="s">
        <v>2836</v>
      </c>
      <c r="S952" s="4" t="s">
        <v>2836</v>
      </c>
      <c r="T952" s="4" t="s">
        <v>39876</v>
      </c>
    </row>
    <row r="953" spans="1:20">
      <c r="A953" s="31">
        <v>19241030360</v>
      </c>
      <c r="B953" s="4" t="s">
        <v>5590</v>
      </c>
      <c r="C953" s="4" t="s">
        <v>5547</v>
      </c>
      <c r="D953" s="4" t="s">
        <v>41011</v>
      </c>
      <c r="E953" s="4" t="s">
        <v>71</v>
      </c>
      <c r="F953" s="4" t="s">
        <v>5590</v>
      </c>
      <c r="G953" s="4" t="s">
        <v>71</v>
      </c>
      <c r="H953" s="4" t="s">
        <v>5590</v>
      </c>
      <c r="I953" s="4" t="s">
        <v>22</v>
      </c>
      <c r="J953" s="4" t="s">
        <v>3068</v>
      </c>
      <c r="K953" s="4" t="s">
        <v>5591</v>
      </c>
      <c r="L953" s="4" t="s">
        <v>267</v>
      </c>
      <c r="M953" s="4" t="s">
        <v>73</v>
      </c>
      <c r="N953" s="4" t="s">
        <v>5657</v>
      </c>
      <c r="O953" s="4" t="s">
        <v>5658</v>
      </c>
      <c r="P953" s="4" t="s">
        <v>5659</v>
      </c>
      <c r="Q953" s="4" t="s">
        <v>663</v>
      </c>
      <c r="R953" s="4" t="s">
        <v>39876</v>
      </c>
      <c r="S953" s="4" t="s">
        <v>39876</v>
      </c>
      <c r="T953" s="4" t="s">
        <v>39876</v>
      </c>
    </row>
    <row r="954" spans="1:20">
      <c r="A954" s="31">
        <v>19241030329</v>
      </c>
      <c r="B954" s="4" t="s">
        <v>5592</v>
      </c>
      <c r="C954" s="4" t="s">
        <v>5547</v>
      </c>
      <c r="D954" s="4" t="s">
        <v>30410</v>
      </c>
      <c r="E954" s="4" t="s">
        <v>71</v>
      </c>
      <c r="F954" s="4" t="s">
        <v>7836</v>
      </c>
      <c r="G954" s="4" t="s">
        <v>71</v>
      </c>
      <c r="H954" s="4" t="s">
        <v>7837</v>
      </c>
      <c r="I954" s="4" t="s">
        <v>22</v>
      </c>
      <c r="J954" s="4" t="s">
        <v>10481</v>
      </c>
      <c r="K954" s="4" t="s">
        <v>10482</v>
      </c>
      <c r="L954" s="4" t="s">
        <v>8048</v>
      </c>
      <c r="M954" s="4" t="s">
        <v>73</v>
      </c>
      <c r="N954" s="4" t="s">
        <v>5660</v>
      </c>
      <c r="O954" s="4" t="s">
        <v>5661</v>
      </c>
      <c r="P954" s="4" t="s">
        <v>5662</v>
      </c>
      <c r="Q954" s="4" t="s">
        <v>663</v>
      </c>
      <c r="R954" s="4" t="s">
        <v>39876</v>
      </c>
      <c r="S954" s="4" t="s">
        <v>39876</v>
      </c>
      <c r="T954" s="4" t="s">
        <v>39876</v>
      </c>
    </row>
    <row r="955" spans="1:20">
      <c r="A955" s="31">
        <v>19221139199</v>
      </c>
      <c r="B955" s="4" t="s">
        <v>5593</v>
      </c>
      <c r="C955" s="4" t="s">
        <v>5547</v>
      </c>
      <c r="D955" s="4" t="s">
        <v>26960</v>
      </c>
      <c r="E955" s="4" t="s">
        <v>2835</v>
      </c>
      <c r="F955" s="4" t="s">
        <v>14104</v>
      </c>
      <c r="G955" s="4" t="s">
        <v>3020</v>
      </c>
      <c r="H955" s="4" t="s">
        <v>14104</v>
      </c>
      <c r="I955" s="4" t="s">
        <v>22</v>
      </c>
      <c r="J955" s="4" t="s">
        <v>5594</v>
      </c>
      <c r="K955" s="4" t="s">
        <v>5595</v>
      </c>
      <c r="L955" s="4" t="s">
        <v>3156</v>
      </c>
      <c r="M955" s="4" t="s">
        <v>73</v>
      </c>
      <c r="N955" s="4" t="s">
        <v>5663</v>
      </c>
      <c r="O955" s="4" t="s">
        <v>5664</v>
      </c>
      <c r="P955" s="4" t="s">
        <v>5665</v>
      </c>
      <c r="Q955" s="4" t="s">
        <v>922</v>
      </c>
      <c r="R955" s="4" t="s">
        <v>3021</v>
      </c>
      <c r="S955" s="4" t="s">
        <v>2836</v>
      </c>
      <c r="T955" s="4" t="s">
        <v>39876</v>
      </c>
    </row>
    <row r="956" spans="1:20">
      <c r="A956" s="31">
        <v>19241030287</v>
      </c>
      <c r="B956" s="4" t="s">
        <v>5596</v>
      </c>
      <c r="C956" s="4" t="s">
        <v>5547</v>
      </c>
      <c r="D956" s="4" t="s">
        <v>30411</v>
      </c>
      <c r="E956" s="4" t="s">
        <v>71</v>
      </c>
      <c r="F956" s="4" t="s">
        <v>5596</v>
      </c>
      <c r="G956" s="4" t="s">
        <v>71</v>
      </c>
      <c r="H956" s="4" t="s">
        <v>5596</v>
      </c>
      <c r="I956" s="4" t="s">
        <v>22</v>
      </c>
      <c r="J956" s="4" t="s">
        <v>5597</v>
      </c>
      <c r="K956" s="4" t="s">
        <v>5598</v>
      </c>
      <c r="L956" s="4" t="s">
        <v>476</v>
      </c>
      <c r="M956" s="4" t="s">
        <v>73</v>
      </c>
      <c r="N956" s="4" t="s">
        <v>5666</v>
      </c>
      <c r="O956" s="4" t="s">
        <v>5667</v>
      </c>
      <c r="P956" s="4" t="s">
        <v>5668</v>
      </c>
      <c r="Q956" s="4" t="s">
        <v>663</v>
      </c>
      <c r="R956" s="4" t="s">
        <v>39876</v>
      </c>
      <c r="S956" s="4" t="s">
        <v>39876</v>
      </c>
      <c r="T956" s="4" t="s">
        <v>39876</v>
      </c>
    </row>
    <row r="957" spans="1:20">
      <c r="A957" s="31">
        <v>19241030477</v>
      </c>
      <c r="B957" s="4" t="s">
        <v>5599</v>
      </c>
      <c r="C957" s="4" t="s">
        <v>5547</v>
      </c>
      <c r="D957" s="4" t="s">
        <v>15515</v>
      </c>
      <c r="E957" s="4" t="s">
        <v>71</v>
      </c>
      <c r="F957" s="4" t="s">
        <v>5599</v>
      </c>
      <c r="G957" s="4" t="s">
        <v>71</v>
      </c>
      <c r="H957" s="4" t="s">
        <v>5599</v>
      </c>
      <c r="I957" s="4" t="s">
        <v>22</v>
      </c>
      <c r="J957" s="4" t="s">
        <v>522</v>
      </c>
      <c r="K957" s="4" t="s">
        <v>5600</v>
      </c>
      <c r="L957" s="4" t="s">
        <v>535</v>
      </c>
      <c r="M957" s="4" t="s">
        <v>73</v>
      </c>
      <c r="N957" s="4" t="s">
        <v>5669</v>
      </c>
      <c r="O957" s="4" t="s">
        <v>5670</v>
      </c>
      <c r="P957" s="4" t="s">
        <v>5671</v>
      </c>
      <c r="Q957" s="4" t="s">
        <v>663</v>
      </c>
      <c r="R957" s="4" t="s">
        <v>39876</v>
      </c>
      <c r="S957" s="4" t="s">
        <v>39876</v>
      </c>
      <c r="T957" s="4" t="s">
        <v>39876</v>
      </c>
    </row>
    <row r="958" spans="1:20">
      <c r="A958" s="31">
        <v>19241030527</v>
      </c>
      <c r="B958" s="4" t="s">
        <v>5601</v>
      </c>
      <c r="C958" s="4" t="s">
        <v>5547</v>
      </c>
      <c r="D958" s="4" t="s">
        <v>41012</v>
      </c>
      <c r="E958" s="4" t="s">
        <v>71</v>
      </c>
      <c r="F958" s="4" t="s">
        <v>43537</v>
      </c>
      <c r="G958" s="4" t="s">
        <v>71</v>
      </c>
      <c r="H958" s="4" t="s">
        <v>43537</v>
      </c>
      <c r="I958" s="4" t="s">
        <v>22</v>
      </c>
      <c r="J958" s="4" t="s">
        <v>3624</v>
      </c>
      <c r="K958" s="4" t="s">
        <v>5602</v>
      </c>
      <c r="L958" s="4" t="s">
        <v>476</v>
      </c>
      <c r="M958" s="4" t="s">
        <v>73</v>
      </c>
      <c r="N958" s="4" t="s">
        <v>5672</v>
      </c>
      <c r="O958" s="4" t="s">
        <v>5673</v>
      </c>
      <c r="P958" s="4" t="s">
        <v>5674</v>
      </c>
      <c r="Q958" s="4" t="s">
        <v>663</v>
      </c>
      <c r="R958" s="4" t="s">
        <v>39876</v>
      </c>
      <c r="S958" s="4" t="s">
        <v>39876</v>
      </c>
      <c r="T958" s="4" t="s">
        <v>39876</v>
      </c>
    </row>
    <row r="959" spans="1:20">
      <c r="A959" s="31">
        <v>19241020023</v>
      </c>
      <c r="B959" s="4" t="s">
        <v>5603</v>
      </c>
      <c r="C959" s="4" t="s">
        <v>5547</v>
      </c>
      <c r="D959" s="4" t="s">
        <v>41013</v>
      </c>
      <c r="E959" s="4" t="s">
        <v>2835</v>
      </c>
      <c r="F959" s="4" t="s">
        <v>33749</v>
      </c>
      <c r="G959" s="4" t="s">
        <v>3020</v>
      </c>
      <c r="H959" s="4" t="s">
        <v>33750</v>
      </c>
      <c r="I959" s="4" t="s">
        <v>22</v>
      </c>
      <c r="J959" s="4" t="s">
        <v>1368</v>
      </c>
      <c r="K959" s="4" t="s">
        <v>5604</v>
      </c>
      <c r="L959" s="4" t="s">
        <v>308</v>
      </c>
      <c r="M959" s="4" t="s">
        <v>73</v>
      </c>
      <c r="N959" s="4" t="s">
        <v>5675</v>
      </c>
      <c r="O959" s="4" t="s">
        <v>5676</v>
      </c>
      <c r="P959" s="4" t="s">
        <v>5677</v>
      </c>
      <c r="Q959" s="4" t="s">
        <v>663</v>
      </c>
      <c r="R959" s="4" t="s">
        <v>3021</v>
      </c>
      <c r="S959" s="4" t="s">
        <v>2836</v>
      </c>
      <c r="T959" s="4" t="s">
        <v>39876</v>
      </c>
    </row>
    <row r="960" spans="1:20">
      <c r="A960" s="31">
        <v>19241030592</v>
      </c>
      <c r="B960" s="4" t="s">
        <v>5605</v>
      </c>
      <c r="C960" s="4" t="s">
        <v>5547</v>
      </c>
      <c r="D960" s="4" t="s">
        <v>41014</v>
      </c>
      <c r="E960" s="4" t="s">
        <v>2835</v>
      </c>
      <c r="F960" s="4" t="s">
        <v>33749</v>
      </c>
      <c r="G960" s="4" t="s">
        <v>3020</v>
      </c>
      <c r="H960" s="4" t="s">
        <v>33750</v>
      </c>
      <c r="I960" s="4" t="s">
        <v>22</v>
      </c>
      <c r="J960" s="4" t="s">
        <v>2363</v>
      </c>
      <c r="K960" s="4" t="s">
        <v>5606</v>
      </c>
      <c r="L960" s="4" t="s">
        <v>308</v>
      </c>
      <c r="M960" s="4" t="s">
        <v>73</v>
      </c>
      <c r="N960" s="4" t="s">
        <v>5678</v>
      </c>
      <c r="O960" s="4" t="s">
        <v>5679</v>
      </c>
      <c r="P960" s="4" t="s">
        <v>5680</v>
      </c>
      <c r="Q960" s="4" t="s">
        <v>663</v>
      </c>
      <c r="R960" s="4" t="s">
        <v>3021</v>
      </c>
      <c r="S960" s="4" t="s">
        <v>2836</v>
      </c>
      <c r="T960" s="4" t="s">
        <v>39876</v>
      </c>
    </row>
    <row r="961" spans="1:20">
      <c r="A961" s="31">
        <v>19241030634</v>
      </c>
      <c r="B961" s="4" t="s">
        <v>5607</v>
      </c>
      <c r="C961" s="4" t="s">
        <v>5547</v>
      </c>
      <c r="D961" s="4" t="s">
        <v>41015</v>
      </c>
      <c r="E961" s="4" t="s">
        <v>71</v>
      </c>
      <c r="F961" s="4" t="s">
        <v>5607</v>
      </c>
      <c r="G961" s="4" t="s">
        <v>71</v>
      </c>
      <c r="H961" s="4" t="s">
        <v>5607</v>
      </c>
      <c r="I961" s="4" t="s">
        <v>22</v>
      </c>
      <c r="J961" s="4" t="s">
        <v>5608</v>
      </c>
      <c r="K961" s="4" t="s">
        <v>5609</v>
      </c>
      <c r="L961" s="4" t="s">
        <v>311</v>
      </c>
      <c r="M961" s="4" t="s">
        <v>73</v>
      </c>
      <c r="N961" s="4" t="s">
        <v>5681</v>
      </c>
      <c r="O961" s="4" t="s">
        <v>5682</v>
      </c>
      <c r="P961" s="4" t="s">
        <v>5683</v>
      </c>
      <c r="Q961" s="4" t="s">
        <v>663</v>
      </c>
      <c r="R961" s="4" t="s">
        <v>39876</v>
      </c>
      <c r="S961" s="4" t="s">
        <v>39876</v>
      </c>
      <c r="T961" s="4" t="s">
        <v>39876</v>
      </c>
    </row>
    <row r="962" spans="1:20">
      <c r="A962" s="31">
        <v>19241030675</v>
      </c>
      <c r="B962" s="4" t="s">
        <v>5610</v>
      </c>
      <c r="C962" s="4" t="s">
        <v>5547</v>
      </c>
      <c r="D962" s="4" t="s">
        <v>10600</v>
      </c>
      <c r="E962" s="4" t="s">
        <v>2835</v>
      </c>
      <c r="F962" s="4" t="s">
        <v>27445</v>
      </c>
      <c r="G962" s="4" t="s">
        <v>2835</v>
      </c>
      <c r="H962" s="4" t="s">
        <v>27449</v>
      </c>
      <c r="I962" s="4" t="s">
        <v>22</v>
      </c>
      <c r="J962" s="4" t="s">
        <v>5611</v>
      </c>
      <c r="K962" s="4" t="s">
        <v>5612</v>
      </c>
      <c r="L962" s="4" t="s">
        <v>1288</v>
      </c>
      <c r="M962" s="4" t="s">
        <v>73</v>
      </c>
      <c r="N962" s="4" t="s">
        <v>5684</v>
      </c>
      <c r="O962" s="4" t="s">
        <v>5685</v>
      </c>
      <c r="P962" s="4" t="s">
        <v>5686</v>
      </c>
      <c r="Q962" s="4" t="s">
        <v>663</v>
      </c>
      <c r="R962" s="4" t="s">
        <v>2836</v>
      </c>
      <c r="S962" s="4" t="s">
        <v>2836</v>
      </c>
      <c r="T962" s="4" t="s">
        <v>39876</v>
      </c>
    </row>
    <row r="963" spans="1:20">
      <c r="A963" s="31">
        <v>19241030717</v>
      </c>
      <c r="B963" s="4" t="s">
        <v>5613</v>
      </c>
      <c r="C963" s="4" t="s">
        <v>5547</v>
      </c>
      <c r="D963" s="4" t="s">
        <v>10601</v>
      </c>
      <c r="E963" s="4" t="s">
        <v>2835</v>
      </c>
      <c r="F963" s="4" t="s">
        <v>27445</v>
      </c>
      <c r="G963" s="4" t="s">
        <v>2835</v>
      </c>
      <c r="H963" s="4" t="s">
        <v>27449</v>
      </c>
      <c r="I963" s="4" t="s">
        <v>22</v>
      </c>
      <c r="J963" s="4" t="s">
        <v>952</v>
      </c>
      <c r="K963" s="4" t="s">
        <v>5614</v>
      </c>
      <c r="L963" s="4" t="s">
        <v>1288</v>
      </c>
      <c r="M963" s="4" t="s">
        <v>73</v>
      </c>
      <c r="N963" s="4" t="s">
        <v>5687</v>
      </c>
      <c r="O963" s="4" t="s">
        <v>5688</v>
      </c>
      <c r="P963" s="4" t="s">
        <v>5689</v>
      </c>
      <c r="Q963" s="4" t="s">
        <v>663</v>
      </c>
      <c r="R963" s="4" t="s">
        <v>2836</v>
      </c>
      <c r="S963" s="4" t="s">
        <v>2836</v>
      </c>
      <c r="T963" s="4" t="s">
        <v>39876</v>
      </c>
    </row>
    <row r="964" spans="1:20">
      <c r="A964" s="31">
        <v>19221139470</v>
      </c>
      <c r="B964" s="4" t="s">
        <v>5690</v>
      </c>
      <c r="C964" s="4" t="s">
        <v>5718</v>
      </c>
      <c r="D964" s="4" t="s">
        <v>8325</v>
      </c>
      <c r="E964" s="4" t="s">
        <v>2835</v>
      </c>
      <c r="F964" s="4" t="s">
        <v>14104</v>
      </c>
      <c r="G964" s="4" t="s">
        <v>3020</v>
      </c>
      <c r="H964" s="4" t="s">
        <v>14104</v>
      </c>
      <c r="I964" s="4" t="s">
        <v>22</v>
      </c>
      <c r="J964" s="4" t="s">
        <v>5691</v>
      </c>
      <c r="K964" s="4" t="s">
        <v>5692</v>
      </c>
      <c r="L964" s="4" t="s">
        <v>3156</v>
      </c>
      <c r="M964" s="4" t="s">
        <v>73</v>
      </c>
      <c r="N964" s="4" t="s">
        <v>5719</v>
      </c>
      <c r="O964" s="4" t="s">
        <v>5720</v>
      </c>
      <c r="P964" s="4" t="s">
        <v>5721</v>
      </c>
      <c r="Q964" s="4" t="s">
        <v>922</v>
      </c>
      <c r="R964" s="4" t="s">
        <v>3021</v>
      </c>
      <c r="S964" s="4" t="s">
        <v>2836</v>
      </c>
      <c r="T964" s="4" t="s">
        <v>39876</v>
      </c>
    </row>
    <row r="965" spans="1:20">
      <c r="A965" s="31">
        <v>19241030428</v>
      </c>
      <c r="B965" s="4" t="s">
        <v>5693</v>
      </c>
      <c r="C965" s="4" t="s">
        <v>5718</v>
      </c>
      <c r="D965" s="4" t="s">
        <v>41016</v>
      </c>
      <c r="E965" s="4" t="s">
        <v>2835</v>
      </c>
      <c r="F965" s="4" t="s">
        <v>36964</v>
      </c>
      <c r="G965" s="4" t="s">
        <v>3020</v>
      </c>
      <c r="H965" s="4" t="s">
        <v>36966</v>
      </c>
      <c r="I965" s="4" t="s">
        <v>22</v>
      </c>
      <c r="J965" s="4" t="s">
        <v>1507</v>
      </c>
      <c r="K965" s="4" t="s">
        <v>5694</v>
      </c>
      <c r="L965" s="4" t="s">
        <v>93</v>
      </c>
      <c r="M965" s="4" t="s">
        <v>73</v>
      </c>
      <c r="N965" s="4" t="s">
        <v>5722</v>
      </c>
      <c r="O965" s="4" t="s">
        <v>5723</v>
      </c>
      <c r="P965" s="4" t="s">
        <v>5724</v>
      </c>
      <c r="Q965" s="4" t="s">
        <v>663</v>
      </c>
      <c r="R965" s="4" t="s">
        <v>3021</v>
      </c>
      <c r="S965" s="4" t="s">
        <v>2836</v>
      </c>
      <c r="T965" s="4" t="s">
        <v>39876</v>
      </c>
    </row>
    <row r="966" spans="1:20">
      <c r="A966" s="31">
        <v>19241030311</v>
      </c>
      <c r="B966" s="4" t="s">
        <v>5695</v>
      </c>
      <c r="C966" s="4" t="s">
        <v>5718</v>
      </c>
      <c r="D966" s="4" t="s">
        <v>18384</v>
      </c>
      <c r="E966" s="4" t="s">
        <v>2835</v>
      </c>
      <c r="F966" s="4" t="s">
        <v>33749</v>
      </c>
      <c r="G966" s="4" t="s">
        <v>3020</v>
      </c>
      <c r="H966" s="4" t="s">
        <v>33750</v>
      </c>
      <c r="I966" s="4" t="s">
        <v>22</v>
      </c>
      <c r="J966" s="4" t="s">
        <v>2296</v>
      </c>
      <c r="K966" s="4" t="s">
        <v>5696</v>
      </c>
      <c r="L966" s="4" t="s">
        <v>308</v>
      </c>
      <c r="M966" s="4" t="s">
        <v>73</v>
      </c>
      <c r="N966" s="4" t="s">
        <v>5725</v>
      </c>
      <c r="O966" s="4" t="s">
        <v>5726</v>
      </c>
      <c r="P966" s="4" t="s">
        <v>5727</v>
      </c>
      <c r="Q966" s="4" t="s">
        <v>663</v>
      </c>
      <c r="R966" s="4" t="s">
        <v>3021</v>
      </c>
      <c r="S966" s="4" t="s">
        <v>2836</v>
      </c>
      <c r="T966" s="4" t="s">
        <v>39876</v>
      </c>
    </row>
    <row r="967" spans="1:20">
      <c r="A967" s="31">
        <v>19241030279</v>
      </c>
      <c r="B967" s="4" t="s">
        <v>5697</v>
      </c>
      <c r="C967" s="4" t="s">
        <v>5718</v>
      </c>
      <c r="D967" s="4" t="s">
        <v>38935</v>
      </c>
      <c r="E967" s="4" t="s">
        <v>2835</v>
      </c>
      <c r="F967" s="4" t="s">
        <v>36964</v>
      </c>
      <c r="G967" s="4" t="s">
        <v>3020</v>
      </c>
      <c r="H967" s="4" t="s">
        <v>36966</v>
      </c>
      <c r="I967" s="4" t="s">
        <v>22</v>
      </c>
      <c r="J967" s="4" t="s">
        <v>5698</v>
      </c>
      <c r="K967" s="4" t="s">
        <v>5699</v>
      </c>
      <c r="L967" s="4" t="s">
        <v>93</v>
      </c>
      <c r="M967" s="4" t="s">
        <v>73</v>
      </c>
      <c r="N967" s="4" t="s">
        <v>5728</v>
      </c>
      <c r="O967" s="4" t="s">
        <v>5729</v>
      </c>
      <c r="P967" s="4" t="s">
        <v>5730</v>
      </c>
      <c r="Q967" s="4" t="s">
        <v>663</v>
      </c>
      <c r="R967" s="4" t="s">
        <v>3021</v>
      </c>
      <c r="S967" s="4" t="s">
        <v>2836</v>
      </c>
      <c r="T967" s="4" t="s">
        <v>39876</v>
      </c>
    </row>
    <row r="968" spans="1:20">
      <c r="A968" s="31">
        <v>19241030238</v>
      </c>
      <c r="B968" s="4" t="s">
        <v>5700</v>
      </c>
      <c r="C968" s="4" t="s">
        <v>5718</v>
      </c>
      <c r="D968" s="4" t="s">
        <v>41017</v>
      </c>
      <c r="E968" s="4" t="s">
        <v>71</v>
      </c>
      <c r="F968" s="4" t="s">
        <v>5700</v>
      </c>
      <c r="G968" s="4" t="s">
        <v>71</v>
      </c>
      <c r="H968" s="4" t="s">
        <v>5700</v>
      </c>
      <c r="I968" s="4" t="s">
        <v>22</v>
      </c>
      <c r="J968" s="4" t="s">
        <v>2850</v>
      </c>
      <c r="K968" s="4" t="s">
        <v>5701</v>
      </c>
      <c r="L968" s="4" t="s">
        <v>311</v>
      </c>
      <c r="M968" s="4" t="s">
        <v>73</v>
      </c>
      <c r="N968" s="4" t="s">
        <v>5731</v>
      </c>
      <c r="O968" s="4" t="s">
        <v>5732</v>
      </c>
      <c r="P968" s="4" t="s">
        <v>5733</v>
      </c>
      <c r="Q968" s="4" t="s">
        <v>663</v>
      </c>
      <c r="R968" s="4" t="s">
        <v>39876</v>
      </c>
      <c r="S968" s="4" t="s">
        <v>39876</v>
      </c>
      <c r="T968" s="4" t="s">
        <v>39876</v>
      </c>
    </row>
    <row r="969" spans="1:20">
      <c r="A969" s="31">
        <v>19241030196</v>
      </c>
      <c r="B969" s="4" t="s">
        <v>5702</v>
      </c>
      <c r="C969" s="4" t="s">
        <v>5718</v>
      </c>
      <c r="D969" s="4" t="s">
        <v>20105</v>
      </c>
      <c r="E969" s="4" t="s">
        <v>2835</v>
      </c>
      <c r="F969" s="4" t="s">
        <v>36964</v>
      </c>
      <c r="G969" s="4" t="s">
        <v>3020</v>
      </c>
      <c r="H969" s="4" t="s">
        <v>36966</v>
      </c>
      <c r="I969" s="4" t="s">
        <v>22</v>
      </c>
      <c r="J969" s="4" t="s">
        <v>1067</v>
      </c>
      <c r="K969" s="4" t="s">
        <v>5703</v>
      </c>
      <c r="L969" s="4" t="s">
        <v>93</v>
      </c>
      <c r="M969" s="4" t="s">
        <v>73</v>
      </c>
      <c r="N969" s="4" t="s">
        <v>5734</v>
      </c>
      <c r="O969" s="4" t="s">
        <v>5735</v>
      </c>
      <c r="P969" s="4" t="s">
        <v>5736</v>
      </c>
      <c r="Q969" s="4" t="s">
        <v>663</v>
      </c>
      <c r="R969" s="4" t="s">
        <v>3021</v>
      </c>
      <c r="S969" s="4" t="s">
        <v>2836</v>
      </c>
      <c r="T969" s="4" t="s">
        <v>39876</v>
      </c>
    </row>
    <row r="970" spans="1:20">
      <c r="A970" s="31">
        <v>19241030154</v>
      </c>
      <c r="B970" s="4" t="s">
        <v>5704</v>
      </c>
      <c r="C970" s="4" t="s">
        <v>5718</v>
      </c>
      <c r="D970" s="4" t="s">
        <v>8326</v>
      </c>
      <c r="E970" s="4" t="s">
        <v>2835</v>
      </c>
      <c r="F970" s="4" t="s">
        <v>15064</v>
      </c>
      <c r="G970" s="4" t="s">
        <v>3020</v>
      </c>
      <c r="H970" s="4" t="s">
        <v>15064</v>
      </c>
      <c r="I970" s="4" t="s">
        <v>22</v>
      </c>
      <c r="J970" s="4" t="s">
        <v>5705</v>
      </c>
      <c r="K970" s="4" t="s">
        <v>5706</v>
      </c>
      <c r="L970" s="4" t="s">
        <v>2000</v>
      </c>
      <c r="M970" s="4" t="s">
        <v>73</v>
      </c>
      <c r="N970" s="4" t="s">
        <v>5737</v>
      </c>
      <c r="O970" s="4" t="s">
        <v>5738</v>
      </c>
      <c r="P970" s="4" t="s">
        <v>5739</v>
      </c>
      <c r="Q970" s="4" t="s">
        <v>663</v>
      </c>
      <c r="R970" s="4" t="s">
        <v>3021</v>
      </c>
      <c r="S970" s="4" t="s">
        <v>2836</v>
      </c>
      <c r="T970" s="4" t="s">
        <v>39876</v>
      </c>
    </row>
    <row r="971" spans="1:20">
      <c r="A971" s="31">
        <v>19241030113</v>
      </c>
      <c r="B971" s="4" t="s">
        <v>5707</v>
      </c>
      <c r="C971" s="4" t="s">
        <v>5718</v>
      </c>
      <c r="D971" s="4" t="s">
        <v>38936</v>
      </c>
      <c r="E971" s="4" t="s">
        <v>2835</v>
      </c>
      <c r="F971" s="4" t="s">
        <v>13185</v>
      </c>
      <c r="G971" s="4" t="s">
        <v>3020</v>
      </c>
      <c r="H971" s="4" t="s">
        <v>13185</v>
      </c>
      <c r="I971" s="4" t="s">
        <v>22</v>
      </c>
      <c r="J971" s="4" t="s">
        <v>4877</v>
      </c>
      <c r="K971" s="4" t="s">
        <v>5708</v>
      </c>
      <c r="L971" s="4" t="s">
        <v>231</v>
      </c>
      <c r="M971" s="4" t="s">
        <v>73</v>
      </c>
      <c r="N971" s="4" t="s">
        <v>5740</v>
      </c>
      <c r="O971" s="4" t="s">
        <v>5741</v>
      </c>
      <c r="P971" s="4" t="s">
        <v>5742</v>
      </c>
      <c r="Q971" s="4" t="s">
        <v>663</v>
      </c>
      <c r="R971" s="4" t="s">
        <v>3021</v>
      </c>
      <c r="S971" s="4" t="s">
        <v>2836</v>
      </c>
      <c r="T971" s="4" t="s">
        <v>39876</v>
      </c>
    </row>
    <row r="972" spans="1:20">
      <c r="A972" s="31">
        <v>19241030071</v>
      </c>
      <c r="B972" s="4" t="s">
        <v>5709</v>
      </c>
      <c r="C972" s="4" t="s">
        <v>5718</v>
      </c>
      <c r="D972" s="4" t="s">
        <v>20106</v>
      </c>
      <c r="E972" s="4" t="s">
        <v>71</v>
      </c>
      <c r="F972" s="4" t="s">
        <v>5709</v>
      </c>
      <c r="G972" s="4" t="s">
        <v>71</v>
      </c>
      <c r="H972" s="4" t="s">
        <v>5709</v>
      </c>
      <c r="I972" s="4" t="s">
        <v>22</v>
      </c>
      <c r="J972" s="4" t="s">
        <v>971</v>
      </c>
      <c r="K972" s="4" t="s">
        <v>5710</v>
      </c>
      <c r="L972" s="4" t="s">
        <v>468</v>
      </c>
      <c r="M972" s="4" t="s">
        <v>73</v>
      </c>
      <c r="N972" s="4" t="s">
        <v>5743</v>
      </c>
      <c r="O972" s="4" t="s">
        <v>5744</v>
      </c>
      <c r="P972" s="4" t="s">
        <v>5745</v>
      </c>
      <c r="Q972" s="4" t="s">
        <v>663</v>
      </c>
      <c r="R972" s="4" t="s">
        <v>39876</v>
      </c>
      <c r="S972" s="4" t="s">
        <v>39876</v>
      </c>
      <c r="T972" s="4" t="s">
        <v>39876</v>
      </c>
    </row>
    <row r="973" spans="1:20">
      <c r="A973" s="31">
        <v>19231011958</v>
      </c>
      <c r="B973" s="4" t="s">
        <v>5711</v>
      </c>
      <c r="C973" s="4" t="s">
        <v>5718</v>
      </c>
      <c r="D973" s="4" t="s">
        <v>13504</v>
      </c>
      <c r="E973" s="4" t="s">
        <v>71</v>
      </c>
      <c r="F973" s="4" t="s">
        <v>5711</v>
      </c>
      <c r="G973" s="4" t="s">
        <v>71</v>
      </c>
      <c r="H973" s="4" t="s">
        <v>5711</v>
      </c>
      <c r="I973" s="4" t="s">
        <v>22</v>
      </c>
      <c r="J973" s="4" t="s">
        <v>3143</v>
      </c>
      <c r="K973" s="4" t="s">
        <v>5712</v>
      </c>
      <c r="L973" s="4" t="s">
        <v>72</v>
      </c>
      <c r="M973" s="4" t="s">
        <v>73</v>
      </c>
      <c r="N973" s="4" t="s">
        <v>5746</v>
      </c>
      <c r="O973" s="4" t="s">
        <v>5747</v>
      </c>
      <c r="P973" s="4" t="s">
        <v>5748</v>
      </c>
      <c r="Q973" s="4" t="s">
        <v>1045</v>
      </c>
      <c r="R973" s="4" t="s">
        <v>39876</v>
      </c>
      <c r="S973" s="4" t="s">
        <v>39876</v>
      </c>
      <c r="T973" s="4" t="s">
        <v>39876</v>
      </c>
    </row>
    <row r="974" spans="1:20">
      <c r="A974" s="31">
        <v>19241030865</v>
      </c>
      <c r="B974" s="4" t="s">
        <v>5713</v>
      </c>
      <c r="C974" s="4" t="s">
        <v>5718</v>
      </c>
      <c r="D974" s="4" t="s">
        <v>23538</v>
      </c>
      <c r="E974" s="4" t="s">
        <v>2835</v>
      </c>
      <c r="F974" s="4" t="s">
        <v>36964</v>
      </c>
      <c r="G974" s="4" t="s">
        <v>3020</v>
      </c>
      <c r="H974" s="4" t="s">
        <v>36966</v>
      </c>
      <c r="I974" s="4" t="s">
        <v>22</v>
      </c>
      <c r="J974" s="4" t="s">
        <v>1557</v>
      </c>
      <c r="K974" s="4" t="s">
        <v>5714</v>
      </c>
      <c r="L974" s="4" t="s">
        <v>93</v>
      </c>
      <c r="M974" s="4" t="s">
        <v>73</v>
      </c>
      <c r="N974" s="4" t="s">
        <v>5750</v>
      </c>
      <c r="O974" s="4" t="s">
        <v>5751</v>
      </c>
      <c r="P974" s="4" t="s">
        <v>5752</v>
      </c>
      <c r="Q974" s="4" t="s">
        <v>663</v>
      </c>
      <c r="R974" s="4" t="s">
        <v>3021</v>
      </c>
      <c r="S974" s="4" t="s">
        <v>2836</v>
      </c>
      <c r="T974" s="4" t="s">
        <v>39876</v>
      </c>
    </row>
    <row r="975" spans="1:20">
      <c r="A975" s="31">
        <v>19241030972</v>
      </c>
      <c r="B975" s="4" t="s">
        <v>5753</v>
      </c>
      <c r="C975" s="4" t="s">
        <v>5754</v>
      </c>
      <c r="D975" s="4" t="s">
        <v>13505</v>
      </c>
      <c r="E975" s="4" t="s">
        <v>71</v>
      </c>
      <c r="F975" s="4" t="s">
        <v>5753</v>
      </c>
      <c r="G975" s="4" t="s">
        <v>71</v>
      </c>
      <c r="H975" s="4" t="s">
        <v>5753</v>
      </c>
      <c r="I975" s="4" t="s">
        <v>22</v>
      </c>
      <c r="J975" s="4" t="s">
        <v>526</v>
      </c>
      <c r="K975" s="4" t="s">
        <v>5755</v>
      </c>
      <c r="L975" s="4" t="s">
        <v>86</v>
      </c>
      <c r="M975" s="4" t="s">
        <v>73</v>
      </c>
      <c r="N975" s="4" t="s">
        <v>5756</v>
      </c>
      <c r="O975" s="4" t="s">
        <v>5757</v>
      </c>
      <c r="P975" s="4" t="s">
        <v>5758</v>
      </c>
      <c r="Q975" s="4" t="s">
        <v>663</v>
      </c>
      <c r="R975" s="4" t="s">
        <v>39876</v>
      </c>
      <c r="S975" s="4" t="s">
        <v>39876</v>
      </c>
      <c r="T975" s="4" t="s">
        <v>39876</v>
      </c>
    </row>
    <row r="976" spans="1:20">
      <c r="A976" s="31">
        <v>19241030964</v>
      </c>
      <c r="B976" s="4" t="s">
        <v>5759</v>
      </c>
      <c r="C976" s="4" t="s">
        <v>5754</v>
      </c>
      <c r="D976" s="4" t="s">
        <v>41018</v>
      </c>
      <c r="E976" s="4" t="s">
        <v>71</v>
      </c>
      <c r="F976" s="4" t="s">
        <v>5759</v>
      </c>
      <c r="G976" s="4" t="s">
        <v>71</v>
      </c>
      <c r="H976" s="4" t="s">
        <v>5759</v>
      </c>
      <c r="I976" s="4" t="s">
        <v>22</v>
      </c>
      <c r="J976" s="4" t="s">
        <v>5760</v>
      </c>
      <c r="K976" s="4" t="s">
        <v>5761</v>
      </c>
      <c r="L976" s="4" t="s">
        <v>267</v>
      </c>
      <c r="M976" s="4" t="s">
        <v>73</v>
      </c>
      <c r="N976" s="4" t="s">
        <v>5803</v>
      </c>
      <c r="O976" s="4" t="s">
        <v>5804</v>
      </c>
      <c r="P976" s="4" t="s">
        <v>5805</v>
      </c>
      <c r="Q976" s="4" t="s">
        <v>663</v>
      </c>
      <c r="R976" s="4" t="s">
        <v>39876</v>
      </c>
      <c r="S976" s="4" t="s">
        <v>39876</v>
      </c>
      <c r="T976" s="4" t="s">
        <v>39876</v>
      </c>
    </row>
    <row r="977" spans="1:20">
      <c r="A977" s="31">
        <v>19241020056</v>
      </c>
      <c r="B977" s="4" t="s">
        <v>5762</v>
      </c>
      <c r="C977" s="4" t="s">
        <v>5754</v>
      </c>
      <c r="D977" s="4" t="s">
        <v>14373</v>
      </c>
      <c r="E977" s="4" t="s">
        <v>2835</v>
      </c>
      <c r="F977" s="4" t="s">
        <v>27445</v>
      </c>
      <c r="G977" s="4" t="s">
        <v>2835</v>
      </c>
      <c r="H977" s="4" t="s">
        <v>27447</v>
      </c>
      <c r="I977" s="4" t="s">
        <v>22</v>
      </c>
      <c r="J977" s="4" t="s">
        <v>5763</v>
      </c>
      <c r="K977" s="4" t="s">
        <v>5764</v>
      </c>
      <c r="L977" s="4" t="s">
        <v>1885</v>
      </c>
      <c r="M977" s="4" t="s">
        <v>73</v>
      </c>
      <c r="N977" s="4" t="s">
        <v>5806</v>
      </c>
      <c r="O977" s="4" t="s">
        <v>5807</v>
      </c>
      <c r="P977" s="4" t="s">
        <v>5808</v>
      </c>
      <c r="Q977" s="4" t="s">
        <v>663</v>
      </c>
      <c r="R977" s="4" t="s">
        <v>2836</v>
      </c>
      <c r="S977" s="4" t="s">
        <v>2836</v>
      </c>
      <c r="T977" s="4" t="s">
        <v>39876</v>
      </c>
    </row>
    <row r="978" spans="1:20">
      <c r="A978" s="31">
        <v>19241020072</v>
      </c>
      <c r="B978" s="4" t="s">
        <v>5765</v>
      </c>
      <c r="C978" s="4" t="s">
        <v>5754</v>
      </c>
      <c r="D978" s="4" t="s">
        <v>14374</v>
      </c>
      <c r="E978" s="4" t="s">
        <v>71</v>
      </c>
      <c r="F978" s="4" t="s">
        <v>5765</v>
      </c>
      <c r="G978" s="4" t="s">
        <v>71</v>
      </c>
      <c r="H978" s="4" t="s">
        <v>5765</v>
      </c>
      <c r="I978" s="4" t="s">
        <v>22</v>
      </c>
      <c r="J978" s="4" t="s">
        <v>5766</v>
      </c>
      <c r="K978" s="4" t="s">
        <v>5767</v>
      </c>
      <c r="L978" s="4" t="s">
        <v>72</v>
      </c>
      <c r="M978" s="4" t="s">
        <v>73</v>
      </c>
      <c r="N978" s="4" t="s">
        <v>5809</v>
      </c>
      <c r="O978" s="4" t="s">
        <v>5810</v>
      </c>
      <c r="P978" s="4" t="s">
        <v>5811</v>
      </c>
      <c r="Q978" s="4" t="s">
        <v>1045</v>
      </c>
      <c r="R978" s="4" t="s">
        <v>39876</v>
      </c>
      <c r="S978" s="4" t="s">
        <v>39876</v>
      </c>
      <c r="T978" s="4" t="s">
        <v>39876</v>
      </c>
    </row>
    <row r="979" spans="1:20">
      <c r="A979" s="31">
        <v>19241030535</v>
      </c>
      <c r="B979" s="4" t="s">
        <v>5768</v>
      </c>
      <c r="C979" s="4" t="s">
        <v>5754</v>
      </c>
      <c r="D979" s="4" t="s">
        <v>41019</v>
      </c>
      <c r="E979" s="4" t="s">
        <v>2835</v>
      </c>
      <c r="F979" s="4" t="s">
        <v>31944</v>
      </c>
      <c r="G979" s="4" t="s">
        <v>3020</v>
      </c>
      <c r="H979" s="4" t="s">
        <v>31944</v>
      </c>
      <c r="I979" s="4" t="s">
        <v>22</v>
      </c>
      <c r="J979" s="4" t="s">
        <v>3572</v>
      </c>
      <c r="K979" s="4" t="s">
        <v>5769</v>
      </c>
      <c r="L979" s="4" t="s">
        <v>253</v>
      </c>
      <c r="M979" s="4" t="s">
        <v>73</v>
      </c>
      <c r="N979" s="4" t="s">
        <v>5812</v>
      </c>
      <c r="O979" s="4" t="s">
        <v>5813</v>
      </c>
      <c r="P979" s="4" t="s">
        <v>5814</v>
      </c>
      <c r="Q979" s="4" t="s">
        <v>663</v>
      </c>
      <c r="R979" s="4" t="s">
        <v>3021</v>
      </c>
      <c r="S979" s="4" t="s">
        <v>2836</v>
      </c>
      <c r="T979" s="4" t="s">
        <v>39876</v>
      </c>
    </row>
    <row r="980" spans="1:20">
      <c r="A980" s="31">
        <v>19241030600</v>
      </c>
      <c r="B980" s="4" t="s">
        <v>5770</v>
      </c>
      <c r="C980" s="4" t="s">
        <v>5754</v>
      </c>
      <c r="D980" s="4" t="s">
        <v>23539</v>
      </c>
      <c r="E980" s="4" t="s">
        <v>2835</v>
      </c>
      <c r="F980" s="4" t="s">
        <v>22923</v>
      </c>
      <c r="G980" s="4" t="s">
        <v>3020</v>
      </c>
      <c r="H980" s="4" t="s">
        <v>22923</v>
      </c>
      <c r="I980" s="4" t="s">
        <v>22</v>
      </c>
      <c r="J980" s="4" t="s">
        <v>4008</v>
      </c>
      <c r="K980" s="4" t="s">
        <v>5771</v>
      </c>
      <c r="L980" s="4" t="s">
        <v>229</v>
      </c>
      <c r="M980" s="4" t="s">
        <v>73</v>
      </c>
      <c r="N980" s="4" t="s">
        <v>5815</v>
      </c>
      <c r="O980" s="4" t="s">
        <v>5816</v>
      </c>
      <c r="P980" s="4" t="s">
        <v>5817</v>
      </c>
      <c r="Q980" s="4" t="s">
        <v>663</v>
      </c>
      <c r="R980" s="4" t="s">
        <v>3021</v>
      </c>
      <c r="S980" s="4" t="s">
        <v>2836</v>
      </c>
      <c r="T980" s="4" t="s">
        <v>39876</v>
      </c>
    </row>
    <row r="981" spans="1:20">
      <c r="A981" s="31">
        <v>19241030642</v>
      </c>
      <c r="B981" s="4" t="s">
        <v>5772</v>
      </c>
      <c r="C981" s="4" t="s">
        <v>5754</v>
      </c>
      <c r="D981" s="4" t="s">
        <v>41020</v>
      </c>
      <c r="E981" s="4" t="s">
        <v>71</v>
      </c>
      <c r="F981" s="4" t="s">
        <v>5772</v>
      </c>
      <c r="G981" s="4" t="s">
        <v>71</v>
      </c>
      <c r="H981" s="4" t="s">
        <v>5772</v>
      </c>
      <c r="I981" s="4" t="s">
        <v>22</v>
      </c>
      <c r="J981" s="4" t="s">
        <v>5773</v>
      </c>
      <c r="K981" s="4" t="s">
        <v>5774</v>
      </c>
      <c r="L981" s="4" t="s">
        <v>267</v>
      </c>
      <c r="M981" s="4" t="s">
        <v>73</v>
      </c>
      <c r="N981" s="4" t="s">
        <v>5818</v>
      </c>
      <c r="O981" s="4" t="s">
        <v>5819</v>
      </c>
      <c r="P981" s="4" t="s">
        <v>5820</v>
      </c>
      <c r="Q981" s="4" t="s">
        <v>663</v>
      </c>
      <c r="R981" s="4" t="s">
        <v>39876</v>
      </c>
      <c r="S981" s="4" t="s">
        <v>39876</v>
      </c>
      <c r="T981" s="4" t="s">
        <v>39876</v>
      </c>
    </row>
    <row r="982" spans="1:20">
      <c r="A982" s="31">
        <v>19241030683</v>
      </c>
      <c r="B982" s="4" t="s">
        <v>5775</v>
      </c>
      <c r="C982" s="4" t="s">
        <v>5754</v>
      </c>
      <c r="D982" s="4" t="s">
        <v>35403</v>
      </c>
      <c r="E982" s="4" t="s">
        <v>2835</v>
      </c>
      <c r="F982" s="4" t="s">
        <v>7836</v>
      </c>
      <c r="G982" s="4" t="s">
        <v>3020</v>
      </c>
      <c r="H982" s="4" t="s">
        <v>7837</v>
      </c>
      <c r="I982" s="4" t="s">
        <v>22</v>
      </c>
      <c r="J982" s="4" t="s">
        <v>5776</v>
      </c>
      <c r="K982" s="4" t="s">
        <v>5777</v>
      </c>
      <c r="L982" s="4" t="s">
        <v>2751</v>
      </c>
      <c r="M982" s="4" t="s">
        <v>73</v>
      </c>
      <c r="N982" s="4" t="s">
        <v>5821</v>
      </c>
      <c r="O982" s="4" t="s">
        <v>5822</v>
      </c>
      <c r="P982" s="4" t="s">
        <v>5823</v>
      </c>
      <c r="Q982" s="4" t="s">
        <v>663</v>
      </c>
      <c r="R982" s="4" t="s">
        <v>3021</v>
      </c>
      <c r="S982" s="4" t="s">
        <v>2836</v>
      </c>
      <c r="T982" s="4" t="s">
        <v>39876</v>
      </c>
    </row>
    <row r="983" spans="1:20">
      <c r="A983" s="31">
        <v>19241030725</v>
      </c>
      <c r="B983" s="4" t="s">
        <v>5778</v>
      </c>
      <c r="C983" s="4" t="s">
        <v>5754</v>
      </c>
      <c r="D983" s="4" t="s">
        <v>41021</v>
      </c>
      <c r="E983" s="4" t="s">
        <v>2835</v>
      </c>
      <c r="F983" s="4" t="s">
        <v>13185</v>
      </c>
      <c r="G983" s="4" t="s">
        <v>3020</v>
      </c>
      <c r="H983" s="4" t="s">
        <v>13185</v>
      </c>
      <c r="I983" s="4" t="s">
        <v>22</v>
      </c>
      <c r="J983" s="4" t="s">
        <v>4638</v>
      </c>
      <c r="K983" s="4" t="s">
        <v>5779</v>
      </c>
      <c r="L983" s="4" t="s">
        <v>231</v>
      </c>
      <c r="M983" s="4" t="s">
        <v>73</v>
      </c>
      <c r="N983" s="4" t="s">
        <v>5824</v>
      </c>
      <c r="O983" s="4" t="s">
        <v>5825</v>
      </c>
      <c r="P983" s="4" t="s">
        <v>5826</v>
      </c>
      <c r="Q983" s="4" t="s">
        <v>663</v>
      </c>
      <c r="R983" s="4" t="s">
        <v>3021</v>
      </c>
      <c r="S983" s="4" t="s">
        <v>2836</v>
      </c>
      <c r="T983" s="4" t="s">
        <v>39876</v>
      </c>
    </row>
    <row r="984" spans="1:20">
      <c r="A984" s="31">
        <v>19241030733</v>
      </c>
      <c r="B984" s="4" t="s">
        <v>5780</v>
      </c>
      <c r="C984" s="4" t="s">
        <v>5754</v>
      </c>
      <c r="D984" s="4" t="s">
        <v>13506</v>
      </c>
      <c r="E984" s="4" t="s">
        <v>2835</v>
      </c>
      <c r="F984" s="4" t="s">
        <v>13185</v>
      </c>
      <c r="G984" s="4" t="s">
        <v>3020</v>
      </c>
      <c r="H984" s="4" t="s">
        <v>13185</v>
      </c>
      <c r="I984" s="4" t="s">
        <v>22</v>
      </c>
      <c r="J984" s="4" t="s">
        <v>331</v>
      </c>
      <c r="K984" s="4" t="s">
        <v>5781</v>
      </c>
      <c r="L984" s="4" t="s">
        <v>231</v>
      </c>
      <c r="M984" s="4" t="s">
        <v>73</v>
      </c>
      <c r="N984" s="4" t="s">
        <v>5827</v>
      </c>
      <c r="O984" s="4" t="s">
        <v>5828</v>
      </c>
      <c r="P984" s="4" t="s">
        <v>5829</v>
      </c>
      <c r="Q984" s="4" t="s">
        <v>663</v>
      </c>
      <c r="R984" s="4" t="s">
        <v>3021</v>
      </c>
      <c r="S984" s="4" t="s">
        <v>2836</v>
      </c>
      <c r="T984" s="4" t="s">
        <v>39876</v>
      </c>
    </row>
    <row r="985" spans="1:20">
      <c r="A985" s="31">
        <v>19241030808</v>
      </c>
      <c r="B985" s="4" t="s">
        <v>5782</v>
      </c>
      <c r="C985" s="4" t="s">
        <v>5754</v>
      </c>
      <c r="D985" s="4" t="s">
        <v>28802</v>
      </c>
      <c r="E985" s="4" t="s">
        <v>2835</v>
      </c>
      <c r="F985" s="4" t="s">
        <v>15064</v>
      </c>
      <c r="G985" s="4" t="s">
        <v>3020</v>
      </c>
      <c r="H985" s="4" t="s">
        <v>15064</v>
      </c>
      <c r="I985" s="4" t="s">
        <v>22</v>
      </c>
      <c r="J985" s="4" t="s">
        <v>5783</v>
      </c>
      <c r="K985" s="4" t="s">
        <v>5784</v>
      </c>
      <c r="L985" s="4" t="s">
        <v>2000</v>
      </c>
      <c r="M985" s="4" t="s">
        <v>73</v>
      </c>
      <c r="N985" s="4" t="s">
        <v>5830</v>
      </c>
      <c r="O985" s="4" t="s">
        <v>5831</v>
      </c>
      <c r="P985" s="4" t="s">
        <v>5832</v>
      </c>
      <c r="Q985" s="4" t="s">
        <v>663</v>
      </c>
      <c r="R985" s="4" t="s">
        <v>3021</v>
      </c>
      <c r="S985" s="4" t="s">
        <v>2836</v>
      </c>
      <c r="T985" s="4" t="s">
        <v>39876</v>
      </c>
    </row>
    <row r="986" spans="1:20">
      <c r="A986" s="31">
        <v>19241030840</v>
      </c>
      <c r="B986" s="4" t="s">
        <v>5785</v>
      </c>
      <c r="C986" s="4" t="s">
        <v>5754</v>
      </c>
      <c r="D986" s="4" t="s">
        <v>25340</v>
      </c>
      <c r="E986" s="4" t="s">
        <v>71</v>
      </c>
      <c r="F986" s="4" t="s">
        <v>5785</v>
      </c>
      <c r="G986" s="4" t="s">
        <v>71</v>
      </c>
      <c r="H986" s="4" t="s">
        <v>5785</v>
      </c>
      <c r="I986" s="4" t="s">
        <v>22</v>
      </c>
      <c r="J986" s="4" t="s">
        <v>3171</v>
      </c>
      <c r="K986" s="4" t="s">
        <v>5786</v>
      </c>
      <c r="L986" s="4" t="s">
        <v>476</v>
      </c>
      <c r="M986" s="4" t="s">
        <v>73</v>
      </c>
      <c r="N986" s="4" t="s">
        <v>5833</v>
      </c>
      <c r="O986" s="4" t="s">
        <v>5834</v>
      </c>
      <c r="P986" s="4" t="s">
        <v>5835</v>
      </c>
      <c r="Q986" s="4" t="s">
        <v>663</v>
      </c>
      <c r="R986" s="4" t="s">
        <v>39876</v>
      </c>
      <c r="S986" s="4" t="s">
        <v>39876</v>
      </c>
      <c r="T986" s="4" t="s">
        <v>39876</v>
      </c>
    </row>
    <row r="987" spans="1:20">
      <c r="A987" s="31">
        <v>19241030832</v>
      </c>
      <c r="B987" s="4" t="s">
        <v>5787</v>
      </c>
      <c r="C987" s="4" t="s">
        <v>5754</v>
      </c>
      <c r="D987" s="4" t="s">
        <v>26961</v>
      </c>
      <c r="E987" s="4" t="s">
        <v>71</v>
      </c>
      <c r="F987" s="4" t="s">
        <v>5787</v>
      </c>
      <c r="G987" s="4" t="s">
        <v>71</v>
      </c>
      <c r="H987" s="4" t="s">
        <v>5787</v>
      </c>
      <c r="I987" s="4" t="s">
        <v>22</v>
      </c>
      <c r="J987" s="4" t="s">
        <v>5788</v>
      </c>
      <c r="K987" s="4" t="s">
        <v>5789</v>
      </c>
      <c r="L987" s="4" t="s">
        <v>86</v>
      </c>
      <c r="M987" s="4" t="s">
        <v>73</v>
      </c>
      <c r="N987" s="4" t="s">
        <v>5836</v>
      </c>
      <c r="O987" s="4" t="s">
        <v>5837</v>
      </c>
      <c r="P987" s="4" t="s">
        <v>5838</v>
      </c>
      <c r="Q987" s="4" t="s">
        <v>663</v>
      </c>
      <c r="R987" s="4" t="s">
        <v>39876</v>
      </c>
      <c r="S987" s="4" t="s">
        <v>39876</v>
      </c>
      <c r="T987" s="4" t="s">
        <v>39876</v>
      </c>
    </row>
    <row r="988" spans="1:20">
      <c r="A988" s="31">
        <v>19241030790</v>
      </c>
      <c r="B988" s="4" t="s">
        <v>5790</v>
      </c>
      <c r="C988" s="4" t="s">
        <v>5754</v>
      </c>
      <c r="D988" s="4" t="s">
        <v>30412</v>
      </c>
      <c r="E988" s="4" t="s">
        <v>71</v>
      </c>
      <c r="F988" s="4" t="s">
        <v>5790</v>
      </c>
      <c r="G988" s="4" t="s">
        <v>71</v>
      </c>
      <c r="H988" s="4" t="s">
        <v>5790</v>
      </c>
      <c r="I988" s="4" t="s">
        <v>22</v>
      </c>
      <c r="J988" s="4" t="s">
        <v>5791</v>
      </c>
      <c r="K988" s="4" t="s">
        <v>5792</v>
      </c>
      <c r="L988" s="4" t="s">
        <v>86</v>
      </c>
      <c r="M988" s="4" t="s">
        <v>73</v>
      </c>
      <c r="N988" s="4" t="s">
        <v>5839</v>
      </c>
      <c r="O988" s="4" t="s">
        <v>5840</v>
      </c>
      <c r="P988" s="4" t="s">
        <v>5841</v>
      </c>
      <c r="Q988" s="4" t="s">
        <v>663</v>
      </c>
      <c r="R988" s="4" t="s">
        <v>39876</v>
      </c>
      <c r="S988" s="4" t="s">
        <v>39876</v>
      </c>
      <c r="T988" s="4" t="s">
        <v>39876</v>
      </c>
    </row>
    <row r="989" spans="1:20">
      <c r="A989" s="31">
        <v>19241030741</v>
      </c>
      <c r="B989" s="4" t="s">
        <v>5793</v>
      </c>
      <c r="C989" s="4" t="s">
        <v>5754</v>
      </c>
      <c r="D989" s="4" t="s">
        <v>10602</v>
      </c>
      <c r="E989" s="4" t="s">
        <v>71</v>
      </c>
      <c r="F989" s="4" t="s">
        <v>19520</v>
      </c>
      <c r="G989" s="4" t="s">
        <v>71</v>
      </c>
      <c r="H989" s="4" t="s">
        <v>19520</v>
      </c>
      <c r="I989" s="4" t="s">
        <v>22</v>
      </c>
      <c r="J989" s="4" t="s">
        <v>5794</v>
      </c>
      <c r="K989" s="4" t="s">
        <v>5795</v>
      </c>
      <c r="L989" s="4" t="s">
        <v>267</v>
      </c>
      <c r="M989" s="4" t="s">
        <v>73</v>
      </c>
      <c r="N989" s="4" t="s">
        <v>5842</v>
      </c>
      <c r="O989" s="4" t="s">
        <v>5843</v>
      </c>
      <c r="P989" s="4" t="s">
        <v>5844</v>
      </c>
      <c r="Q989" s="4" t="s">
        <v>663</v>
      </c>
      <c r="R989" s="4" t="s">
        <v>39876</v>
      </c>
      <c r="S989" s="4" t="s">
        <v>39876</v>
      </c>
      <c r="T989" s="4" t="s">
        <v>39876</v>
      </c>
    </row>
    <row r="990" spans="1:20">
      <c r="A990" s="31">
        <v>19241030543</v>
      </c>
      <c r="B990" s="4" t="s">
        <v>5796</v>
      </c>
      <c r="C990" s="4" t="s">
        <v>5754</v>
      </c>
      <c r="D990" s="4" t="s">
        <v>26962</v>
      </c>
      <c r="E990" s="4" t="s">
        <v>71</v>
      </c>
      <c r="F990" s="4" t="s">
        <v>5796</v>
      </c>
      <c r="G990" s="4" t="s">
        <v>71</v>
      </c>
      <c r="H990" s="4" t="s">
        <v>5796</v>
      </c>
      <c r="I990" s="4" t="s">
        <v>22</v>
      </c>
      <c r="J990" s="4" t="s">
        <v>2060</v>
      </c>
      <c r="K990" s="4" t="s">
        <v>5797</v>
      </c>
      <c r="L990" s="4" t="s">
        <v>535</v>
      </c>
      <c r="M990" s="4" t="s">
        <v>73</v>
      </c>
      <c r="N990" s="4" t="s">
        <v>5845</v>
      </c>
      <c r="O990" s="4" t="s">
        <v>5846</v>
      </c>
      <c r="P990" s="4" t="s">
        <v>5847</v>
      </c>
      <c r="Q990" s="4" t="s">
        <v>663</v>
      </c>
      <c r="R990" s="4" t="s">
        <v>39876</v>
      </c>
      <c r="S990" s="4" t="s">
        <v>39876</v>
      </c>
      <c r="T990" s="4" t="s">
        <v>39876</v>
      </c>
    </row>
    <row r="991" spans="1:20">
      <c r="A991" s="31">
        <v>19241030519</v>
      </c>
      <c r="B991" s="4" t="s">
        <v>5798</v>
      </c>
      <c r="C991" s="4" t="s">
        <v>5754</v>
      </c>
      <c r="D991" s="4" t="s">
        <v>13507</v>
      </c>
      <c r="E991" s="4" t="s">
        <v>71</v>
      </c>
      <c r="F991" s="4" t="s">
        <v>5798</v>
      </c>
      <c r="G991" s="4" t="s">
        <v>71</v>
      </c>
      <c r="H991" s="4" t="s">
        <v>5798</v>
      </c>
      <c r="I991" s="4" t="s">
        <v>22</v>
      </c>
      <c r="J991" s="4" t="s">
        <v>2006</v>
      </c>
      <c r="K991" s="4" t="s">
        <v>5799</v>
      </c>
      <c r="L991" s="4" t="s">
        <v>535</v>
      </c>
      <c r="M991" s="4" t="s">
        <v>73</v>
      </c>
      <c r="N991" s="4" t="s">
        <v>5848</v>
      </c>
      <c r="O991" s="4" t="s">
        <v>5849</v>
      </c>
      <c r="P991" s="4" t="s">
        <v>5850</v>
      </c>
      <c r="Q991" s="4" t="s">
        <v>663</v>
      </c>
      <c r="R991" s="4" t="s">
        <v>39876</v>
      </c>
      <c r="S991" s="4" t="s">
        <v>39876</v>
      </c>
      <c r="T991" s="4" t="s">
        <v>39876</v>
      </c>
    </row>
    <row r="992" spans="1:20">
      <c r="A992" s="31">
        <v>19241030469</v>
      </c>
      <c r="B992" s="4" t="s">
        <v>5800</v>
      </c>
      <c r="C992" s="4" t="s">
        <v>5754</v>
      </c>
      <c r="D992" s="4" t="s">
        <v>12440</v>
      </c>
      <c r="E992" s="4" t="s">
        <v>71</v>
      </c>
      <c r="F992" s="4" t="s">
        <v>5800</v>
      </c>
      <c r="G992" s="4" t="s">
        <v>71</v>
      </c>
      <c r="H992" s="4" t="s">
        <v>5800</v>
      </c>
      <c r="I992" s="4" t="s">
        <v>22</v>
      </c>
      <c r="J992" s="4" t="s">
        <v>5801</v>
      </c>
      <c r="K992" s="4" t="s">
        <v>5802</v>
      </c>
      <c r="L992" s="4" t="s">
        <v>86</v>
      </c>
      <c r="M992" s="4" t="s">
        <v>73</v>
      </c>
      <c r="N992" s="4" t="s">
        <v>5851</v>
      </c>
      <c r="O992" s="4" t="s">
        <v>5852</v>
      </c>
      <c r="P992" s="4" t="s">
        <v>5853</v>
      </c>
      <c r="Q992" s="4" t="s">
        <v>663</v>
      </c>
      <c r="R992" s="4" t="s">
        <v>39876</v>
      </c>
      <c r="S992" s="4" t="s">
        <v>39876</v>
      </c>
      <c r="T992" s="4" t="s">
        <v>39876</v>
      </c>
    </row>
    <row r="993" spans="1:20">
      <c r="A993" s="31">
        <v>19231011560</v>
      </c>
      <c r="B993" s="4" t="s">
        <v>5854</v>
      </c>
      <c r="C993" s="4" t="s">
        <v>5754</v>
      </c>
      <c r="D993" s="4" t="s">
        <v>15516</v>
      </c>
      <c r="E993" s="4" t="s">
        <v>71</v>
      </c>
      <c r="F993" s="4" t="s">
        <v>5854</v>
      </c>
      <c r="G993" s="4" t="s">
        <v>71</v>
      </c>
      <c r="H993" s="4" t="s">
        <v>5854</v>
      </c>
      <c r="I993" s="4" t="s">
        <v>22</v>
      </c>
      <c r="J993" s="4" t="s">
        <v>3941</v>
      </c>
      <c r="K993" s="4" t="s">
        <v>5855</v>
      </c>
      <c r="L993" s="4" t="s">
        <v>72</v>
      </c>
      <c r="M993" s="4" t="s">
        <v>73</v>
      </c>
      <c r="N993" s="4" t="s">
        <v>5856</v>
      </c>
      <c r="O993" s="4" t="s">
        <v>5857</v>
      </c>
      <c r="P993" s="4" t="s">
        <v>5858</v>
      </c>
      <c r="Q993" s="4" t="s">
        <v>1045</v>
      </c>
      <c r="R993" s="4" t="s">
        <v>39876</v>
      </c>
      <c r="S993" s="4" t="s">
        <v>39876</v>
      </c>
      <c r="T993" s="4" t="s">
        <v>39876</v>
      </c>
    </row>
    <row r="994" spans="1:20">
      <c r="A994" s="31">
        <v>19231011602</v>
      </c>
      <c r="B994" s="4" t="s">
        <v>5859</v>
      </c>
      <c r="C994" s="4" t="s">
        <v>5860</v>
      </c>
      <c r="D994" s="4" t="s">
        <v>13508</v>
      </c>
      <c r="E994" s="4" t="s">
        <v>71</v>
      </c>
      <c r="F994" s="4" t="s">
        <v>5859</v>
      </c>
      <c r="G994" s="4" t="s">
        <v>71</v>
      </c>
      <c r="H994" s="4" t="s">
        <v>5859</v>
      </c>
      <c r="I994" s="4" t="s">
        <v>22</v>
      </c>
      <c r="J994" s="4" t="s">
        <v>5861</v>
      </c>
      <c r="K994" s="4" t="s">
        <v>5862</v>
      </c>
      <c r="L994" s="4" t="s">
        <v>72</v>
      </c>
      <c r="M994" s="4" t="s">
        <v>73</v>
      </c>
      <c r="N994" s="4" t="s">
        <v>5863</v>
      </c>
      <c r="O994" s="4" t="s">
        <v>5864</v>
      </c>
      <c r="P994" s="4" t="s">
        <v>5865</v>
      </c>
      <c r="Q994" s="4" t="s">
        <v>1045</v>
      </c>
      <c r="R994" s="4" t="s">
        <v>39876</v>
      </c>
      <c r="S994" s="4" t="s">
        <v>39876</v>
      </c>
      <c r="T994" s="4" t="s">
        <v>39876</v>
      </c>
    </row>
    <row r="995" spans="1:20">
      <c r="A995" s="31">
        <v>19241030394</v>
      </c>
      <c r="B995" s="4" t="s">
        <v>5866</v>
      </c>
      <c r="C995" s="4" t="s">
        <v>5860</v>
      </c>
      <c r="D995" s="4" t="s">
        <v>38937</v>
      </c>
      <c r="E995" s="4" t="s">
        <v>71</v>
      </c>
      <c r="F995" s="4" t="s">
        <v>5866</v>
      </c>
      <c r="G995" s="4" t="s">
        <v>71</v>
      </c>
      <c r="H995" s="4" t="s">
        <v>5866</v>
      </c>
      <c r="I995" s="4" t="s">
        <v>22</v>
      </c>
      <c r="J995" s="4" t="s">
        <v>132</v>
      </c>
      <c r="K995" s="4" t="s">
        <v>5867</v>
      </c>
      <c r="L995" s="4" t="s">
        <v>86</v>
      </c>
      <c r="M995" s="4" t="s">
        <v>73</v>
      </c>
      <c r="N995" s="4" t="s">
        <v>5921</v>
      </c>
      <c r="O995" s="4" t="s">
        <v>5922</v>
      </c>
      <c r="P995" s="4" t="s">
        <v>5923</v>
      </c>
      <c r="Q995" s="4" t="s">
        <v>663</v>
      </c>
      <c r="R995" s="4" t="s">
        <v>39876</v>
      </c>
      <c r="S995" s="4" t="s">
        <v>39876</v>
      </c>
      <c r="T995" s="4" t="s">
        <v>39876</v>
      </c>
    </row>
    <row r="996" spans="1:20">
      <c r="A996" s="31">
        <v>19221139231</v>
      </c>
      <c r="B996" s="4" t="s">
        <v>5868</v>
      </c>
      <c r="C996" s="4" t="s">
        <v>5860</v>
      </c>
      <c r="D996" s="4" t="s">
        <v>14375</v>
      </c>
      <c r="E996" s="4" t="s">
        <v>2835</v>
      </c>
      <c r="F996" s="4" t="s">
        <v>5924</v>
      </c>
      <c r="G996" s="4" t="s">
        <v>3020</v>
      </c>
      <c r="H996" s="4" t="s">
        <v>5924</v>
      </c>
      <c r="I996" s="4" t="s">
        <v>22</v>
      </c>
      <c r="J996" s="4" t="s">
        <v>5869</v>
      </c>
      <c r="K996" s="4" t="s">
        <v>5870</v>
      </c>
      <c r="L996" s="4" t="s">
        <v>2284</v>
      </c>
      <c r="M996" s="4" t="s">
        <v>73</v>
      </c>
      <c r="N996" s="4" t="s">
        <v>5871</v>
      </c>
      <c r="O996" s="4" t="s">
        <v>5872</v>
      </c>
      <c r="P996" s="4" t="s">
        <v>5873</v>
      </c>
      <c r="Q996" s="4" t="s">
        <v>922</v>
      </c>
      <c r="R996" s="4" t="s">
        <v>3021</v>
      </c>
      <c r="S996" s="4" t="s">
        <v>2836</v>
      </c>
      <c r="T996" s="4" t="s">
        <v>39876</v>
      </c>
    </row>
    <row r="997" spans="1:20">
      <c r="A997" s="31">
        <v>19241030352</v>
      </c>
      <c r="B997" s="4" t="s">
        <v>5874</v>
      </c>
      <c r="C997" s="4" t="s">
        <v>5860</v>
      </c>
      <c r="D997" s="4" t="s">
        <v>21618</v>
      </c>
      <c r="E997" s="4" t="s">
        <v>2835</v>
      </c>
      <c r="F997" s="4" t="s">
        <v>18127</v>
      </c>
      <c r="G997" s="4" t="s">
        <v>3020</v>
      </c>
      <c r="H997" s="4" t="s">
        <v>18128</v>
      </c>
      <c r="I997" s="4" t="s">
        <v>22</v>
      </c>
      <c r="J997" s="4" t="s">
        <v>1614</v>
      </c>
      <c r="K997" s="4" t="s">
        <v>5875</v>
      </c>
      <c r="L997" s="4" t="s">
        <v>3915</v>
      </c>
      <c r="M997" s="4" t="s">
        <v>73</v>
      </c>
      <c r="N997" s="4" t="s">
        <v>5925</v>
      </c>
      <c r="O997" s="4" t="s">
        <v>5926</v>
      </c>
      <c r="P997" s="4" t="s">
        <v>5927</v>
      </c>
      <c r="Q997" s="4" t="s">
        <v>663</v>
      </c>
      <c r="R997" s="4" t="s">
        <v>3021</v>
      </c>
      <c r="S997" s="4" t="s">
        <v>2836</v>
      </c>
      <c r="T997" s="4" t="s">
        <v>39876</v>
      </c>
    </row>
    <row r="998" spans="1:20">
      <c r="A998" s="31">
        <v>19231011644</v>
      </c>
      <c r="B998" s="4" t="s">
        <v>5876</v>
      </c>
      <c r="C998" s="4" t="s">
        <v>5860</v>
      </c>
      <c r="D998" s="4" t="s">
        <v>30413</v>
      </c>
      <c r="E998" s="4" t="s">
        <v>71</v>
      </c>
      <c r="F998" s="4" t="s">
        <v>5876</v>
      </c>
      <c r="G998" s="4" t="s">
        <v>71</v>
      </c>
      <c r="H998" s="4" t="s">
        <v>5876</v>
      </c>
      <c r="I998" s="4" t="s">
        <v>22</v>
      </c>
      <c r="J998" s="4" t="s">
        <v>2675</v>
      </c>
      <c r="K998" s="4" t="s">
        <v>5877</v>
      </c>
      <c r="L998" s="4" t="s">
        <v>267</v>
      </c>
      <c r="M998" s="4" t="s">
        <v>73</v>
      </c>
      <c r="N998" s="4" t="s">
        <v>5878</v>
      </c>
      <c r="O998" s="4" t="s">
        <v>5879</v>
      </c>
      <c r="P998" s="4" t="s">
        <v>5880</v>
      </c>
      <c r="Q998" s="4" t="s">
        <v>1045</v>
      </c>
      <c r="R998" s="4" t="s">
        <v>39876</v>
      </c>
      <c r="S998" s="4" t="s">
        <v>39876</v>
      </c>
      <c r="T998" s="4" t="s">
        <v>39876</v>
      </c>
    </row>
    <row r="999" spans="1:20">
      <c r="A999" s="31">
        <v>19241030451</v>
      </c>
      <c r="B999" s="4" t="s">
        <v>5881</v>
      </c>
      <c r="C999" s="4" t="s">
        <v>5860</v>
      </c>
      <c r="D999" s="4" t="s">
        <v>28803</v>
      </c>
      <c r="E999" s="4" t="s">
        <v>71</v>
      </c>
      <c r="F999" s="4" t="s">
        <v>5881</v>
      </c>
      <c r="G999" s="4" t="s">
        <v>71</v>
      </c>
      <c r="H999" s="4" t="s">
        <v>5881</v>
      </c>
      <c r="I999" s="4" t="s">
        <v>22</v>
      </c>
      <c r="J999" s="4" t="s">
        <v>5882</v>
      </c>
      <c r="K999" s="4" t="s">
        <v>5883</v>
      </c>
      <c r="L999" s="4" t="s">
        <v>3300</v>
      </c>
      <c r="M999" s="4" t="s">
        <v>73</v>
      </c>
      <c r="N999" s="4" t="s">
        <v>5928</v>
      </c>
      <c r="O999" s="4" t="s">
        <v>5929</v>
      </c>
      <c r="P999" s="4" t="s">
        <v>5930</v>
      </c>
      <c r="Q999" s="4" t="s">
        <v>663</v>
      </c>
      <c r="R999" s="4" t="s">
        <v>39876</v>
      </c>
      <c r="S999" s="4" t="s">
        <v>39876</v>
      </c>
      <c r="T999" s="4" t="s">
        <v>39876</v>
      </c>
    </row>
    <row r="1000" spans="1:20">
      <c r="A1000" s="31">
        <v>19221139686</v>
      </c>
      <c r="B1000" s="4" t="s">
        <v>5884</v>
      </c>
      <c r="C1000" s="4" t="s">
        <v>5860</v>
      </c>
      <c r="D1000" s="4" t="s">
        <v>23540</v>
      </c>
      <c r="E1000" s="4" t="s">
        <v>2835</v>
      </c>
      <c r="F1000" s="4" t="s">
        <v>14104</v>
      </c>
      <c r="G1000" s="4" t="s">
        <v>3020</v>
      </c>
      <c r="H1000" s="4" t="s">
        <v>14104</v>
      </c>
      <c r="I1000" s="4" t="s">
        <v>22</v>
      </c>
      <c r="J1000" s="4" t="s">
        <v>5885</v>
      </c>
      <c r="K1000" s="4" t="s">
        <v>5886</v>
      </c>
      <c r="L1000" s="4" t="s">
        <v>3156</v>
      </c>
      <c r="M1000" s="4" t="s">
        <v>73</v>
      </c>
      <c r="N1000" s="4" t="s">
        <v>5931</v>
      </c>
      <c r="O1000" s="4" t="s">
        <v>5932</v>
      </c>
      <c r="P1000" s="4" t="s">
        <v>5933</v>
      </c>
      <c r="Q1000" s="4" t="s">
        <v>922</v>
      </c>
      <c r="R1000" s="4" t="s">
        <v>3021</v>
      </c>
      <c r="S1000" s="4" t="s">
        <v>2836</v>
      </c>
      <c r="T1000" s="4" t="s">
        <v>39876</v>
      </c>
    </row>
    <row r="1001" spans="1:20">
      <c r="A1001" s="31">
        <v>19231011685</v>
      </c>
      <c r="B1001" s="4" t="s">
        <v>5887</v>
      </c>
      <c r="C1001" s="4" t="s">
        <v>5860</v>
      </c>
      <c r="D1001" s="4" t="s">
        <v>32332</v>
      </c>
      <c r="E1001" s="4" t="s">
        <v>2835</v>
      </c>
      <c r="F1001" s="4" t="s">
        <v>31944</v>
      </c>
      <c r="G1001" s="4" t="s">
        <v>3020</v>
      </c>
      <c r="H1001" s="4" t="s">
        <v>31944</v>
      </c>
      <c r="I1001" s="4" t="s">
        <v>22</v>
      </c>
      <c r="J1001" s="4" t="s">
        <v>1840</v>
      </c>
      <c r="K1001" s="4" t="s">
        <v>5888</v>
      </c>
      <c r="L1001" s="4" t="s">
        <v>253</v>
      </c>
      <c r="M1001" s="4" t="s">
        <v>73</v>
      </c>
      <c r="N1001" s="4" t="s">
        <v>5889</v>
      </c>
      <c r="O1001" s="4" t="s">
        <v>5890</v>
      </c>
      <c r="P1001" s="4" t="s">
        <v>5891</v>
      </c>
      <c r="Q1001" s="4" t="s">
        <v>1045</v>
      </c>
      <c r="R1001" s="4" t="s">
        <v>3021</v>
      </c>
      <c r="S1001" s="4" t="s">
        <v>2836</v>
      </c>
      <c r="T1001" s="4" t="s">
        <v>39876</v>
      </c>
    </row>
    <row r="1002" spans="1:20">
      <c r="A1002" s="31">
        <v>19241030410</v>
      </c>
      <c r="B1002" s="4" t="s">
        <v>5892</v>
      </c>
      <c r="C1002" s="4" t="s">
        <v>5860</v>
      </c>
      <c r="D1002" s="4" t="s">
        <v>41022</v>
      </c>
      <c r="E1002" s="4" t="s">
        <v>2835</v>
      </c>
      <c r="F1002" s="4" t="s">
        <v>13185</v>
      </c>
      <c r="G1002" s="4" t="s">
        <v>3020</v>
      </c>
      <c r="H1002" s="4" t="s">
        <v>13185</v>
      </c>
      <c r="I1002" s="4" t="s">
        <v>22</v>
      </c>
      <c r="J1002" s="4" t="s">
        <v>2867</v>
      </c>
      <c r="K1002" s="4" t="s">
        <v>5893</v>
      </c>
      <c r="L1002" s="4" t="s">
        <v>231</v>
      </c>
      <c r="M1002" s="4" t="s">
        <v>73</v>
      </c>
      <c r="N1002" s="4" t="s">
        <v>5934</v>
      </c>
      <c r="O1002" s="4" t="s">
        <v>5935</v>
      </c>
      <c r="P1002" s="4" t="s">
        <v>5936</v>
      </c>
      <c r="Q1002" s="4" t="s">
        <v>663</v>
      </c>
      <c r="R1002" s="4" t="s">
        <v>3021</v>
      </c>
      <c r="S1002" s="4" t="s">
        <v>2836</v>
      </c>
      <c r="T1002" s="4" t="s">
        <v>39876</v>
      </c>
    </row>
    <row r="1003" spans="1:20">
      <c r="A1003" s="31">
        <v>19221139488</v>
      </c>
      <c r="B1003" s="4" t="s">
        <v>5894</v>
      </c>
      <c r="C1003" s="4" t="s">
        <v>5860</v>
      </c>
      <c r="D1003" s="4" t="s">
        <v>26963</v>
      </c>
      <c r="E1003" s="4" t="s">
        <v>2835</v>
      </c>
      <c r="F1003" s="4" t="s">
        <v>24679</v>
      </c>
      <c r="G1003" s="4" t="s">
        <v>3020</v>
      </c>
      <c r="H1003" s="4" t="s">
        <v>24679</v>
      </c>
      <c r="I1003" s="4" t="s">
        <v>22</v>
      </c>
      <c r="J1003" s="4" t="s">
        <v>5895</v>
      </c>
      <c r="K1003" s="4" t="s">
        <v>5896</v>
      </c>
      <c r="L1003" s="4" t="s">
        <v>3348</v>
      </c>
      <c r="M1003" s="4" t="s">
        <v>73</v>
      </c>
      <c r="N1003" s="4" t="s">
        <v>5937</v>
      </c>
      <c r="O1003" s="4" t="s">
        <v>5938</v>
      </c>
      <c r="P1003" s="4" t="s">
        <v>5939</v>
      </c>
      <c r="Q1003" s="4" t="s">
        <v>922</v>
      </c>
      <c r="R1003" s="4" t="s">
        <v>3021</v>
      </c>
      <c r="S1003" s="4" t="s">
        <v>2836</v>
      </c>
      <c r="T1003" s="4" t="s">
        <v>39876</v>
      </c>
    </row>
    <row r="1004" spans="1:20">
      <c r="A1004" s="31">
        <v>19241030386</v>
      </c>
      <c r="B1004" s="4" t="s">
        <v>5897</v>
      </c>
      <c r="C1004" s="4" t="s">
        <v>5860</v>
      </c>
      <c r="D1004" s="4" t="s">
        <v>26964</v>
      </c>
      <c r="E1004" s="4" t="s">
        <v>71</v>
      </c>
      <c r="F1004" s="4" t="s">
        <v>5897</v>
      </c>
      <c r="G1004" s="4" t="s">
        <v>71</v>
      </c>
      <c r="H1004" s="4" t="s">
        <v>5897</v>
      </c>
      <c r="I1004" s="4" t="s">
        <v>22</v>
      </c>
      <c r="J1004" s="4" t="s">
        <v>4700</v>
      </c>
      <c r="K1004" s="4" t="s">
        <v>5898</v>
      </c>
      <c r="L1004" s="4" t="s">
        <v>263</v>
      </c>
      <c r="M1004" s="4" t="s">
        <v>73</v>
      </c>
      <c r="N1004" s="4" t="s">
        <v>5940</v>
      </c>
      <c r="O1004" s="4" t="s">
        <v>5941</v>
      </c>
      <c r="P1004" s="4" t="s">
        <v>5942</v>
      </c>
      <c r="Q1004" s="4" t="s">
        <v>663</v>
      </c>
      <c r="R1004" s="4" t="s">
        <v>39876</v>
      </c>
      <c r="S1004" s="4" t="s">
        <v>39876</v>
      </c>
      <c r="T1004" s="4" t="s">
        <v>39876</v>
      </c>
    </row>
    <row r="1005" spans="1:20">
      <c r="A1005" s="31">
        <v>19241030345</v>
      </c>
      <c r="B1005" s="4" t="s">
        <v>5899</v>
      </c>
      <c r="C1005" s="4" t="s">
        <v>5860</v>
      </c>
      <c r="D1005" s="4" t="s">
        <v>34096</v>
      </c>
      <c r="E1005" s="4" t="s">
        <v>2835</v>
      </c>
      <c r="F1005" s="4" t="s">
        <v>36964</v>
      </c>
      <c r="G1005" s="4" t="s">
        <v>3020</v>
      </c>
      <c r="H1005" s="4" t="s">
        <v>36966</v>
      </c>
      <c r="I1005" s="4" t="s">
        <v>22</v>
      </c>
      <c r="J1005" s="4" t="s">
        <v>488</v>
      </c>
      <c r="K1005" s="4" t="s">
        <v>5900</v>
      </c>
      <c r="L1005" s="4" t="s">
        <v>93</v>
      </c>
      <c r="M1005" s="4" t="s">
        <v>73</v>
      </c>
      <c r="N1005" s="4" t="s">
        <v>5943</v>
      </c>
      <c r="O1005" s="4" t="s">
        <v>5944</v>
      </c>
      <c r="P1005" s="4" t="s">
        <v>5945</v>
      </c>
      <c r="Q1005" s="4" t="s">
        <v>663</v>
      </c>
      <c r="R1005" s="4" t="s">
        <v>3021</v>
      </c>
      <c r="S1005" s="4" t="s">
        <v>2836</v>
      </c>
      <c r="T1005" s="4" t="s">
        <v>39876</v>
      </c>
    </row>
    <row r="1006" spans="1:20">
      <c r="A1006" s="31">
        <v>19241030303</v>
      </c>
      <c r="B1006" s="4" t="s">
        <v>5901</v>
      </c>
      <c r="C1006" s="4" t="s">
        <v>5860</v>
      </c>
      <c r="D1006" s="4" t="s">
        <v>41023</v>
      </c>
      <c r="E1006" s="4" t="s">
        <v>71</v>
      </c>
      <c r="F1006" s="4" t="s">
        <v>5901</v>
      </c>
      <c r="G1006" s="4" t="s">
        <v>71</v>
      </c>
      <c r="H1006" s="4" t="s">
        <v>5901</v>
      </c>
      <c r="I1006" s="4" t="s">
        <v>22</v>
      </c>
      <c r="J1006" s="4" t="s">
        <v>5902</v>
      </c>
      <c r="K1006" s="4" t="s">
        <v>5903</v>
      </c>
      <c r="L1006" s="4" t="s">
        <v>311</v>
      </c>
      <c r="M1006" s="4" t="s">
        <v>73</v>
      </c>
      <c r="N1006" s="4" t="s">
        <v>5946</v>
      </c>
      <c r="O1006" s="4" t="s">
        <v>5947</v>
      </c>
      <c r="P1006" s="4" t="s">
        <v>5948</v>
      </c>
      <c r="Q1006" s="4" t="s">
        <v>663</v>
      </c>
      <c r="R1006" s="4" t="s">
        <v>39876</v>
      </c>
      <c r="S1006" s="4" t="s">
        <v>39876</v>
      </c>
      <c r="T1006" s="4" t="s">
        <v>39876</v>
      </c>
    </row>
    <row r="1007" spans="1:20">
      <c r="A1007" s="31">
        <v>19241030261</v>
      </c>
      <c r="B1007" s="4" t="s">
        <v>5904</v>
      </c>
      <c r="C1007" s="4" t="s">
        <v>5860</v>
      </c>
      <c r="D1007" s="4" t="s">
        <v>20107</v>
      </c>
      <c r="E1007" s="4" t="s">
        <v>71</v>
      </c>
      <c r="F1007" s="4" t="s">
        <v>5904</v>
      </c>
      <c r="G1007" s="4" t="s">
        <v>71</v>
      </c>
      <c r="H1007" s="4" t="s">
        <v>5904</v>
      </c>
      <c r="I1007" s="4" t="s">
        <v>22</v>
      </c>
      <c r="J1007" s="4" t="s">
        <v>1698</v>
      </c>
      <c r="K1007" s="4" t="s">
        <v>5905</v>
      </c>
      <c r="L1007" s="4" t="s">
        <v>535</v>
      </c>
      <c r="M1007" s="4" t="s">
        <v>73</v>
      </c>
      <c r="N1007" s="4" t="s">
        <v>5949</v>
      </c>
      <c r="O1007" s="4" t="s">
        <v>5950</v>
      </c>
      <c r="P1007" s="4" t="s">
        <v>5951</v>
      </c>
      <c r="Q1007" s="4" t="s">
        <v>663</v>
      </c>
      <c r="R1007" s="4" t="s">
        <v>39876</v>
      </c>
      <c r="S1007" s="4" t="s">
        <v>39876</v>
      </c>
      <c r="T1007" s="4" t="s">
        <v>39876</v>
      </c>
    </row>
    <row r="1008" spans="1:20">
      <c r="A1008" s="31">
        <v>19241030220</v>
      </c>
      <c r="B1008" s="4" t="s">
        <v>5906</v>
      </c>
      <c r="C1008" s="4" t="s">
        <v>5860</v>
      </c>
      <c r="D1008" s="4" t="s">
        <v>39876</v>
      </c>
      <c r="E1008" s="4" t="s">
        <v>2835</v>
      </c>
      <c r="F1008" s="4" t="s">
        <v>32848</v>
      </c>
      <c r="G1008" s="4" t="s">
        <v>3020</v>
      </c>
      <c r="H1008" s="4" t="s">
        <v>36966</v>
      </c>
      <c r="I1008" s="4" t="s">
        <v>22</v>
      </c>
      <c r="J1008" s="4" t="s">
        <v>971</v>
      </c>
      <c r="K1008" s="4" t="s">
        <v>3335</v>
      </c>
      <c r="L1008" s="4" t="s">
        <v>93</v>
      </c>
      <c r="M1008" s="4" t="s">
        <v>73</v>
      </c>
      <c r="N1008" s="4" t="s">
        <v>3369</v>
      </c>
      <c r="O1008" s="4" t="s">
        <v>5952</v>
      </c>
      <c r="P1008" s="4" t="s">
        <v>5953</v>
      </c>
      <c r="Q1008" s="4" t="s">
        <v>663</v>
      </c>
      <c r="R1008" s="4" t="s">
        <v>3021</v>
      </c>
      <c r="S1008" s="4" t="s">
        <v>2836</v>
      </c>
      <c r="T1008" s="4" t="s">
        <v>39876</v>
      </c>
    </row>
    <row r="1009" spans="1:20">
      <c r="A1009" s="31">
        <v>19221133630</v>
      </c>
      <c r="B1009" s="4" t="s">
        <v>5907</v>
      </c>
      <c r="C1009" s="4" t="s">
        <v>5860</v>
      </c>
      <c r="D1009" s="4" t="s">
        <v>32333</v>
      </c>
      <c r="E1009" s="4" t="s">
        <v>2835</v>
      </c>
      <c r="F1009" s="4" t="s">
        <v>12017</v>
      </c>
      <c r="G1009" s="4" t="s">
        <v>3020</v>
      </c>
      <c r="H1009" s="4" t="s">
        <v>12018</v>
      </c>
      <c r="I1009" s="4" t="s">
        <v>22</v>
      </c>
      <c r="J1009" s="4" t="s">
        <v>5908</v>
      </c>
      <c r="K1009" s="4" t="s">
        <v>5909</v>
      </c>
      <c r="L1009" s="4" t="s">
        <v>271</v>
      </c>
      <c r="M1009" s="4" t="s">
        <v>73</v>
      </c>
      <c r="N1009" s="4" t="s">
        <v>5954</v>
      </c>
      <c r="O1009" s="4" t="s">
        <v>5955</v>
      </c>
      <c r="P1009" s="4" t="s">
        <v>5956</v>
      </c>
      <c r="Q1009" s="4" t="s">
        <v>663</v>
      </c>
      <c r="R1009" s="4" t="s">
        <v>3021</v>
      </c>
      <c r="S1009" s="4" t="s">
        <v>2836</v>
      </c>
      <c r="T1009" s="4" t="s">
        <v>39876</v>
      </c>
    </row>
    <row r="1010" spans="1:20">
      <c r="A1010" s="31">
        <v>19241030188</v>
      </c>
      <c r="B1010" s="4" t="s">
        <v>5910</v>
      </c>
      <c r="C1010" s="4" t="s">
        <v>5860</v>
      </c>
      <c r="D1010" s="4" t="s">
        <v>39876</v>
      </c>
      <c r="E1010" s="4" t="s">
        <v>71</v>
      </c>
      <c r="F1010" s="4" t="s">
        <v>5910</v>
      </c>
      <c r="G1010" s="4" t="s">
        <v>71</v>
      </c>
      <c r="H1010" s="4" t="s">
        <v>5910</v>
      </c>
      <c r="I1010" s="4" t="s">
        <v>22</v>
      </c>
      <c r="J1010" s="4" t="s">
        <v>5911</v>
      </c>
      <c r="K1010" s="4" t="s">
        <v>5912</v>
      </c>
      <c r="L1010" s="4" t="s">
        <v>3300</v>
      </c>
      <c r="M1010" s="4" t="s">
        <v>73</v>
      </c>
      <c r="N1010" s="4" t="s">
        <v>5957</v>
      </c>
      <c r="O1010" s="4" t="s">
        <v>5958</v>
      </c>
      <c r="P1010" s="4" t="s">
        <v>5959</v>
      </c>
      <c r="Q1010" s="4" t="s">
        <v>663</v>
      </c>
      <c r="R1010" s="4" t="s">
        <v>39876</v>
      </c>
      <c r="S1010" s="4" t="s">
        <v>39876</v>
      </c>
      <c r="T1010" s="4" t="s">
        <v>39876</v>
      </c>
    </row>
    <row r="1011" spans="1:20">
      <c r="A1011" s="31">
        <v>19241030105</v>
      </c>
      <c r="B1011" s="4" t="s">
        <v>5913</v>
      </c>
      <c r="C1011" s="4" t="s">
        <v>5860</v>
      </c>
      <c r="D1011" s="4" t="s">
        <v>41024</v>
      </c>
      <c r="E1011" s="4" t="s">
        <v>71</v>
      </c>
      <c r="F1011" s="4" t="s">
        <v>5913</v>
      </c>
      <c r="G1011" s="4" t="s">
        <v>71</v>
      </c>
      <c r="H1011" s="4" t="s">
        <v>5913</v>
      </c>
      <c r="I1011" s="4" t="s">
        <v>22</v>
      </c>
      <c r="J1011" s="4" t="s">
        <v>3149</v>
      </c>
      <c r="K1011" s="4" t="s">
        <v>5914</v>
      </c>
      <c r="L1011" s="4" t="s">
        <v>86</v>
      </c>
      <c r="M1011" s="4" t="s">
        <v>73</v>
      </c>
      <c r="N1011" s="4" t="s">
        <v>5960</v>
      </c>
      <c r="O1011" s="4" t="s">
        <v>5961</v>
      </c>
      <c r="P1011" s="4" t="s">
        <v>5962</v>
      </c>
      <c r="Q1011" s="4" t="s">
        <v>663</v>
      </c>
      <c r="R1011" s="4" t="s">
        <v>39876</v>
      </c>
      <c r="S1011" s="4" t="s">
        <v>39876</v>
      </c>
      <c r="T1011" s="4" t="s">
        <v>39876</v>
      </c>
    </row>
    <row r="1012" spans="1:20">
      <c r="A1012" s="31">
        <v>19241030063</v>
      </c>
      <c r="B1012" s="4" t="s">
        <v>5915</v>
      </c>
      <c r="C1012" s="4" t="s">
        <v>5860</v>
      </c>
      <c r="D1012" s="4" t="s">
        <v>21619</v>
      </c>
      <c r="E1012" s="4" t="s">
        <v>71</v>
      </c>
      <c r="F1012" s="4" t="s">
        <v>5915</v>
      </c>
      <c r="G1012" s="4" t="s">
        <v>71</v>
      </c>
      <c r="H1012" s="4" t="s">
        <v>5915</v>
      </c>
      <c r="I1012" s="4" t="s">
        <v>22</v>
      </c>
      <c r="J1012" s="4" t="s">
        <v>3143</v>
      </c>
      <c r="K1012" s="4" t="s">
        <v>5916</v>
      </c>
      <c r="L1012" s="4" t="s">
        <v>72</v>
      </c>
      <c r="M1012" s="4" t="s">
        <v>73</v>
      </c>
      <c r="N1012" s="4" t="s">
        <v>5963</v>
      </c>
      <c r="O1012" s="4" t="s">
        <v>5964</v>
      </c>
      <c r="P1012" s="4" t="s">
        <v>5965</v>
      </c>
      <c r="Q1012" s="4" t="s">
        <v>663</v>
      </c>
      <c r="R1012" s="4" t="s">
        <v>39876</v>
      </c>
      <c r="S1012" s="4" t="s">
        <v>39876</v>
      </c>
      <c r="T1012" s="4" t="s">
        <v>39876</v>
      </c>
    </row>
    <row r="1013" spans="1:20">
      <c r="A1013" s="31">
        <v>19241020148</v>
      </c>
      <c r="B1013" s="4" t="s">
        <v>5917</v>
      </c>
      <c r="C1013" s="4" t="s">
        <v>5860</v>
      </c>
      <c r="D1013" s="4" t="s">
        <v>34097</v>
      </c>
      <c r="E1013" s="4" t="s">
        <v>2835</v>
      </c>
      <c r="F1013" s="4" t="s">
        <v>33749</v>
      </c>
      <c r="G1013" s="4" t="s">
        <v>3020</v>
      </c>
      <c r="H1013" s="4" t="s">
        <v>33750</v>
      </c>
      <c r="I1013" s="4" t="s">
        <v>22</v>
      </c>
      <c r="J1013" s="4" t="s">
        <v>5918</v>
      </c>
      <c r="K1013" s="4" t="s">
        <v>5919</v>
      </c>
      <c r="L1013" s="4" t="s">
        <v>308</v>
      </c>
      <c r="M1013" s="4" t="s">
        <v>73</v>
      </c>
      <c r="N1013" s="4" t="s">
        <v>5966</v>
      </c>
      <c r="O1013" s="4" t="s">
        <v>5967</v>
      </c>
      <c r="P1013" s="4" t="s">
        <v>5968</v>
      </c>
      <c r="Q1013" s="4" t="s">
        <v>663</v>
      </c>
      <c r="R1013" s="4" t="s">
        <v>3021</v>
      </c>
      <c r="S1013" s="4" t="s">
        <v>2836</v>
      </c>
      <c r="T1013" s="4" t="s">
        <v>39876</v>
      </c>
    </row>
    <row r="1014" spans="1:20">
      <c r="A1014" s="31">
        <v>19241030147</v>
      </c>
      <c r="B1014" s="4" t="s">
        <v>5971</v>
      </c>
      <c r="C1014" s="4" t="s">
        <v>5969</v>
      </c>
      <c r="D1014" s="4" t="s">
        <v>25341</v>
      </c>
      <c r="E1014" s="4" t="s">
        <v>71</v>
      </c>
      <c r="F1014" s="4" t="s">
        <v>5971</v>
      </c>
      <c r="G1014" s="4" t="s">
        <v>71</v>
      </c>
      <c r="H1014" s="4" t="s">
        <v>5971</v>
      </c>
      <c r="I1014" s="4" t="s">
        <v>22</v>
      </c>
      <c r="J1014" s="4" t="s">
        <v>5972</v>
      </c>
      <c r="K1014" s="4" t="s">
        <v>5973</v>
      </c>
      <c r="L1014" s="4" t="s">
        <v>3300</v>
      </c>
      <c r="M1014" s="4" t="s">
        <v>73</v>
      </c>
      <c r="N1014" s="4" t="s">
        <v>5974</v>
      </c>
      <c r="O1014" s="4" t="s">
        <v>5975</v>
      </c>
      <c r="P1014" s="4" t="s">
        <v>5976</v>
      </c>
      <c r="Q1014" s="4" t="s">
        <v>663</v>
      </c>
      <c r="R1014" s="4" t="s">
        <v>39876</v>
      </c>
      <c r="S1014" s="4" t="s">
        <v>39876</v>
      </c>
      <c r="T1014" s="4" t="s">
        <v>39876</v>
      </c>
    </row>
    <row r="1015" spans="1:20">
      <c r="A1015" s="31">
        <v>19221139363</v>
      </c>
      <c r="B1015" s="4" t="s">
        <v>5977</v>
      </c>
      <c r="C1015" s="4" t="s">
        <v>5969</v>
      </c>
      <c r="D1015" s="4" t="s">
        <v>26965</v>
      </c>
      <c r="E1015" s="4" t="s">
        <v>2835</v>
      </c>
      <c r="F1015" s="4" t="s">
        <v>24679</v>
      </c>
      <c r="G1015" s="4" t="s">
        <v>3020</v>
      </c>
      <c r="H1015" s="4" t="s">
        <v>24679</v>
      </c>
      <c r="I1015" s="4" t="s">
        <v>22</v>
      </c>
      <c r="J1015" s="4" t="s">
        <v>5978</v>
      </c>
      <c r="K1015" s="4" t="s">
        <v>5979</v>
      </c>
      <c r="L1015" s="4" t="s">
        <v>3348</v>
      </c>
      <c r="M1015" s="4" t="s">
        <v>73</v>
      </c>
      <c r="N1015" s="4" t="s">
        <v>6055</v>
      </c>
      <c r="O1015" s="4" t="s">
        <v>6056</v>
      </c>
      <c r="P1015" s="4" t="s">
        <v>6057</v>
      </c>
      <c r="Q1015" s="4" t="s">
        <v>922</v>
      </c>
      <c r="R1015" s="4" t="s">
        <v>3021</v>
      </c>
      <c r="S1015" s="4" t="s">
        <v>2836</v>
      </c>
      <c r="T1015" s="4" t="s">
        <v>39876</v>
      </c>
    </row>
    <row r="1016" spans="1:20">
      <c r="A1016" s="31">
        <v>19241030014</v>
      </c>
      <c r="B1016" s="4" t="s">
        <v>5980</v>
      </c>
      <c r="C1016" s="4" t="s">
        <v>5969</v>
      </c>
      <c r="D1016" s="4" t="s">
        <v>41025</v>
      </c>
      <c r="E1016" s="4" t="s">
        <v>2835</v>
      </c>
      <c r="F1016" s="4" t="s">
        <v>13185</v>
      </c>
      <c r="G1016" s="4" t="s">
        <v>3020</v>
      </c>
      <c r="H1016" s="4" t="s">
        <v>13185</v>
      </c>
      <c r="I1016" s="4" t="s">
        <v>22</v>
      </c>
      <c r="J1016" s="4" t="s">
        <v>5981</v>
      </c>
      <c r="K1016" s="4" t="s">
        <v>5982</v>
      </c>
      <c r="L1016" s="4" t="s">
        <v>231</v>
      </c>
      <c r="M1016" s="4" t="s">
        <v>73</v>
      </c>
      <c r="N1016" s="4" t="s">
        <v>6058</v>
      </c>
      <c r="O1016" s="4" t="s">
        <v>6059</v>
      </c>
      <c r="P1016" s="4" t="s">
        <v>6060</v>
      </c>
      <c r="Q1016" s="4" t="s">
        <v>663</v>
      </c>
      <c r="R1016" s="4" t="s">
        <v>3021</v>
      </c>
      <c r="S1016" s="4" t="s">
        <v>2836</v>
      </c>
      <c r="T1016" s="4" t="s">
        <v>39876</v>
      </c>
    </row>
    <row r="1017" spans="1:20">
      <c r="A1017" s="31">
        <v>19221139645</v>
      </c>
      <c r="B1017" s="4" t="s">
        <v>5983</v>
      </c>
      <c r="C1017" s="4" t="s">
        <v>5969</v>
      </c>
      <c r="D1017" s="4" t="s">
        <v>41026</v>
      </c>
      <c r="E1017" s="4" t="s">
        <v>2835</v>
      </c>
      <c r="F1017" s="4" t="s">
        <v>24679</v>
      </c>
      <c r="G1017" s="4" t="s">
        <v>3020</v>
      </c>
      <c r="H1017" s="4" t="s">
        <v>24679</v>
      </c>
      <c r="I1017" s="4" t="s">
        <v>22</v>
      </c>
      <c r="J1017" s="4" t="s">
        <v>1365</v>
      </c>
      <c r="K1017" s="4" t="s">
        <v>5984</v>
      </c>
      <c r="L1017" s="4" t="s">
        <v>3348</v>
      </c>
      <c r="M1017" s="4" t="s">
        <v>73</v>
      </c>
      <c r="N1017" s="4" t="s">
        <v>6061</v>
      </c>
      <c r="O1017" s="4" t="s">
        <v>6062</v>
      </c>
      <c r="P1017" s="4" t="s">
        <v>6063</v>
      </c>
      <c r="Q1017" s="4" t="s">
        <v>922</v>
      </c>
      <c r="R1017" s="4" t="s">
        <v>3021</v>
      </c>
      <c r="S1017" s="4" t="s">
        <v>2836</v>
      </c>
      <c r="T1017" s="4" t="s">
        <v>39876</v>
      </c>
    </row>
    <row r="1018" spans="1:20">
      <c r="A1018" s="31">
        <v>19241030980</v>
      </c>
      <c r="B1018" s="4" t="s">
        <v>5985</v>
      </c>
      <c r="C1018" s="4" t="s">
        <v>5969</v>
      </c>
      <c r="D1018" s="4" t="s">
        <v>25342</v>
      </c>
      <c r="E1018" s="4" t="s">
        <v>71</v>
      </c>
      <c r="F1018" s="4" t="s">
        <v>5985</v>
      </c>
      <c r="G1018" s="4" t="s">
        <v>71</v>
      </c>
      <c r="H1018" s="4" t="s">
        <v>5985</v>
      </c>
      <c r="I1018" s="4" t="s">
        <v>22</v>
      </c>
      <c r="J1018" s="4" t="s">
        <v>1052</v>
      </c>
      <c r="K1018" s="4" t="s">
        <v>5986</v>
      </c>
      <c r="L1018" s="4" t="s">
        <v>267</v>
      </c>
      <c r="M1018" s="4" t="s">
        <v>73</v>
      </c>
      <c r="N1018" s="4" t="s">
        <v>6064</v>
      </c>
      <c r="O1018" s="4" t="s">
        <v>6065</v>
      </c>
      <c r="P1018" s="4" t="s">
        <v>6066</v>
      </c>
      <c r="Q1018" s="4" t="s">
        <v>663</v>
      </c>
      <c r="R1018" s="4" t="s">
        <v>39876</v>
      </c>
      <c r="S1018" s="4" t="s">
        <v>39876</v>
      </c>
      <c r="T1018" s="4" t="s">
        <v>39876</v>
      </c>
    </row>
    <row r="1019" spans="1:20">
      <c r="A1019" s="31">
        <v>19241030824</v>
      </c>
      <c r="B1019" s="4" t="s">
        <v>5987</v>
      </c>
      <c r="C1019" s="4" t="s">
        <v>5969</v>
      </c>
      <c r="D1019" s="4" t="s">
        <v>25343</v>
      </c>
      <c r="E1019" s="4" t="s">
        <v>71</v>
      </c>
      <c r="F1019" s="4" t="s">
        <v>5987</v>
      </c>
      <c r="G1019" s="4" t="s">
        <v>71</v>
      </c>
      <c r="H1019" s="4" t="s">
        <v>5987</v>
      </c>
      <c r="I1019" s="4" t="s">
        <v>22</v>
      </c>
      <c r="J1019" s="4" t="s">
        <v>2856</v>
      </c>
      <c r="K1019" s="4" t="s">
        <v>5988</v>
      </c>
      <c r="L1019" s="4" t="s">
        <v>1885</v>
      </c>
      <c r="M1019" s="4" t="s">
        <v>73</v>
      </c>
      <c r="N1019" s="4" t="s">
        <v>6067</v>
      </c>
      <c r="O1019" s="4" t="s">
        <v>6068</v>
      </c>
      <c r="P1019" s="4" t="s">
        <v>6069</v>
      </c>
      <c r="Q1019" s="4" t="s">
        <v>663</v>
      </c>
      <c r="R1019" s="4" t="s">
        <v>39876</v>
      </c>
      <c r="S1019" s="4" t="s">
        <v>39876</v>
      </c>
      <c r="T1019" s="4" t="s">
        <v>39876</v>
      </c>
    </row>
    <row r="1020" spans="1:20">
      <c r="A1020" s="31">
        <v>19221139876</v>
      </c>
      <c r="B1020" s="4" t="s">
        <v>5989</v>
      </c>
      <c r="C1020" s="4" t="s">
        <v>5969</v>
      </c>
      <c r="D1020" s="4" t="s">
        <v>41027</v>
      </c>
      <c r="E1020" s="4" t="s">
        <v>71</v>
      </c>
      <c r="F1020" s="4" t="s">
        <v>5989</v>
      </c>
      <c r="G1020" s="4" t="s">
        <v>71</v>
      </c>
      <c r="H1020" s="4" t="s">
        <v>5989</v>
      </c>
      <c r="I1020" s="4" t="s">
        <v>22</v>
      </c>
      <c r="J1020" s="4" t="s">
        <v>5990</v>
      </c>
      <c r="K1020" s="4" t="s">
        <v>5991</v>
      </c>
      <c r="L1020" s="4" t="s">
        <v>2928</v>
      </c>
      <c r="M1020" s="4" t="s">
        <v>73</v>
      </c>
      <c r="N1020" s="4" t="s">
        <v>6070</v>
      </c>
      <c r="O1020" s="4" t="s">
        <v>6071</v>
      </c>
      <c r="P1020" s="4" t="s">
        <v>6072</v>
      </c>
      <c r="Q1020" s="4" t="s">
        <v>922</v>
      </c>
      <c r="R1020" s="4" t="s">
        <v>39876</v>
      </c>
      <c r="S1020" s="4" t="s">
        <v>39876</v>
      </c>
      <c r="T1020" s="4" t="s">
        <v>39876</v>
      </c>
    </row>
    <row r="1021" spans="1:20">
      <c r="A1021" s="31">
        <v>19241030782</v>
      </c>
      <c r="B1021" s="4" t="s">
        <v>5992</v>
      </c>
      <c r="C1021" s="4" t="s">
        <v>5969</v>
      </c>
      <c r="D1021" s="4" t="s">
        <v>28804</v>
      </c>
      <c r="E1021" s="4" t="s">
        <v>71</v>
      </c>
      <c r="F1021" s="4" t="s">
        <v>5992</v>
      </c>
      <c r="G1021" s="4" t="s">
        <v>71</v>
      </c>
      <c r="H1021" s="4" t="s">
        <v>5992</v>
      </c>
      <c r="I1021" s="4" t="s">
        <v>22</v>
      </c>
      <c r="J1021" s="4" t="s">
        <v>3090</v>
      </c>
      <c r="K1021" s="4" t="s">
        <v>5993</v>
      </c>
      <c r="L1021" s="4" t="s">
        <v>267</v>
      </c>
      <c r="M1021" s="4" t="s">
        <v>73</v>
      </c>
      <c r="N1021" s="4" t="s">
        <v>6073</v>
      </c>
      <c r="O1021" s="4" t="s">
        <v>6074</v>
      </c>
      <c r="P1021" s="4" t="s">
        <v>6075</v>
      </c>
      <c r="Q1021" s="4" t="s">
        <v>663</v>
      </c>
      <c r="R1021" s="4" t="s">
        <v>39876</v>
      </c>
      <c r="S1021" s="4" t="s">
        <v>39876</v>
      </c>
      <c r="T1021" s="4" t="s">
        <v>39876</v>
      </c>
    </row>
    <row r="1022" spans="1:20">
      <c r="A1022" s="31">
        <v>19241030758</v>
      </c>
      <c r="B1022" s="4" t="s">
        <v>5994</v>
      </c>
      <c r="C1022" s="4" t="s">
        <v>5969</v>
      </c>
      <c r="D1022" s="4" t="s">
        <v>41028</v>
      </c>
      <c r="E1022" s="4" t="s">
        <v>71</v>
      </c>
      <c r="F1022" s="4" t="s">
        <v>5994</v>
      </c>
      <c r="G1022" s="4" t="s">
        <v>71</v>
      </c>
      <c r="H1022" s="4" t="s">
        <v>5994</v>
      </c>
      <c r="I1022" s="4" t="s">
        <v>22</v>
      </c>
      <c r="J1022" s="4" t="s">
        <v>5995</v>
      </c>
      <c r="K1022" s="4" t="s">
        <v>5996</v>
      </c>
      <c r="L1022" s="4" t="s">
        <v>249</v>
      </c>
      <c r="M1022" s="4" t="s">
        <v>73</v>
      </c>
      <c r="N1022" s="4" t="s">
        <v>6076</v>
      </c>
      <c r="O1022" s="4" t="s">
        <v>6077</v>
      </c>
      <c r="P1022" s="4" t="s">
        <v>6078</v>
      </c>
      <c r="Q1022" s="4" t="s">
        <v>663</v>
      </c>
      <c r="R1022" s="4" t="s">
        <v>39876</v>
      </c>
      <c r="S1022" s="4" t="s">
        <v>39876</v>
      </c>
      <c r="T1022" s="4" t="s">
        <v>39876</v>
      </c>
    </row>
    <row r="1023" spans="1:20">
      <c r="A1023" s="31">
        <v>19241030709</v>
      </c>
      <c r="B1023" s="4" t="s">
        <v>5997</v>
      </c>
      <c r="C1023" s="4" t="s">
        <v>5969</v>
      </c>
      <c r="D1023" s="4" t="s">
        <v>21620</v>
      </c>
      <c r="E1023" s="4" t="s">
        <v>2835</v>
      </c>
      <c r="F1023" s="4" t="s">
        <v>27445</v>
      </c>
      <c r="G1023" s="4" t="s">
        <v>3020</v>
      </c>
      <c r="H1023" s="4" t="s">
        <v>28556</v>
      </c>
      <c r="I1023" s="4" t="s">
        <v>22</v>
      </c>
      <c r="J1023" s="4" t="s">
        <v>5998</v>
      </c>
      <c r="K1023" s="4" t="s">
        <v>5999</v>
      </c>
      <c r="L1023" s="4" t="s">
        <v>96</v>
      </c>
      <c r="M1023" s="4" t="s">
        <v>73</v>
      </c>
      <c r="N1023" s="4" t="s">
        <v>6079</v>
      </c>
      <c r="O1023" s="4" t="s">
        <v>6080</v>
      </c>
      <c r="P1023" s="4" t="s">
        <v>6081</v>
      </c>
      <c r="Q1023" s="4" t="s">
        <v>663</v>
      </c>
      <c r="R1023" s="4" t="s">
        <v>3021</v>
      </c>
      <c r="S1023" s="4" t="s">
        <v>2836</v>
      </c>
      <c r="T1023" s="4" t="s">
        <v>39876</v>
      </c>
    </row>
    <row r="1024" spans="1:20">
      <c r="A1024" s="31">
        <v>19241030667</v>
      </c>
      <c r="B1024" s="4" t="s">
        <v>6000</v>
      </c>
      <c r="C1024" s="4" t="s">
        <v>5969</v>
      </c>
      <c r="D1024" s="4" t="s">
        <v>18385</v>
      </c>
      <c r="E1024" s="4" t="s">
        <v>2835</v>
      </c>
      <c r="F1024" s="4" t="s">
        <v>33749</v>
      </c>
      <c r="G1024" s="4" t="s">
        <v>3020</v>
      </c>
      <c r="H1024" s="4" t="s">
        <v>33750</v>
      </c>
      <c r="I1024" s="4" t="s">
        <v>22</v>
      </c>
      <c r="J1024" s="4" t="s">
        <v>2522</v>
      </c>
      <c r="K1024" s="4" t="s">
        <v>6001</v>
      </c>
      <c r="L1024" s="4" t="s">
        <v>308</v>
      </c>
      <c r="M1024" s="4" t="s">
        <v>73</v>
      </c>
      <c r="N1024" s="4" t="s">
        <v>6082</v>
      </c>
      <c r="O1024" s="4" t="s">
        <v>6083</v>
      </c>
      <c r="P1024" s="4" t="s">
        <v>6084</v>
      </c>
      <c r="Q1024" s="4" t="s">
        <v>663</v>
      </c>
      <c r="R1024" s="4" t="s">
        <v>3021</v>
      </c>
      <c r="S1024" s="4" t="s">
        <v>2836</v>
      </c>
      <c r="T1024" s="4" t="s">
        <v>39876</v>
      </c>
    </row>
    <row r="1025" spans="1:20">
      <c r="A1025" s="31">
        <v>19241030626</v>
      </c>
      <c r="B1025" s="4" t="s">
        <v>6002</v>
      </c>
      <c r="C1025" s="4" t="s">
        <v>5969</v>
      </c>
      <c r="D1025" s="4" t="s">
        <v>41029</v>
      </c>
      <c r="E1025" s="4" t="s">
        <v>71</v>
      </c>
      <c r="F1025" s="4" t="s">
        <v>6002</v>
      </c>
      <c r="G1025" s="4" t="s">
        <v>71</v>
      </c>
      <c r="H1025" s="4" t="s">
        <v>6002</v>
      </c>
      <c r="I1025" s="4" t="s">
        <v>22</v>
      </c>
      <c r="J1025" s="4" t="s">
        <v>6003</v>
      </c>
      <c r="K1025" s="4" t="s">
        <v>6004</v>
      </c>
      <c r="L1025" s="4" t="s">
        <v>3300</v>
      </c>
      <c r="M1025" s="4" t="s">
        <v>73</v>
      </c>
      <c r="N1025" s="4" t="s">
        <v>6085</v>
      </c>
      <c r="O1025" s="4" t="s">
        <v>6086</v>
      </c>
      <c r="P1025" s="4" t="s">
        <v>6087</v>
      </c>
      <c r="Q1025" s="4" t="s">
        <v>663</v>
      </c>
      <c r="R1025" s="4" t="s">
        <v>39876</v>
      </c>
      <c r="S1025" s="4" t="s">
        <v>39876</v>
      </c>
      <c r="T1025" s="4" t="s">
        <v>39876</v>
      </c>
    </row>
    <row r="1026" spans="1:20">
      <c r="A1026" s="31">
        <v>19241030584</v>
      </c>
      <c r="B1026" s="4" t="s">
        <v>6005</v>
      </c>
      <c r="C1026" s="4" t="s">
        <v>5969</v>
      </c>
      <c r="D1026" s="4" t="s">
        <v>25344</v>
      </c>
      <c r="E1026" s="4" t="s">
        <v>2835</v>
      </c>
      <c r="F1026" s="4" t="s">
        <v>22923</v>
      </c>
      <c r="G1026" s="4" t="s">
        <v>3020</v>
      </c>
      <c r="H1026" s="4" t="s">
        <v>22923</v>
      </c>
      <c r="I1026" s="4" t="s">
        <v>22</v>
      </c>
      <c r="J1026" s="4" t="s">
        <v>262</v>
      </c>
      <c r="K1026" s="4" t="s">
        <v>6006</v>
      </c>
      <c r="L1026" s="4" t="s">
        <v>229</v>
      </c>
      <c r="M1026" s="4" t="s">
        <v>73</v>
      </c>
      <c r="N1026" s="4" t="s">
        <v>6088</v>
      </c>
      <c r="O1026" s="4" t="s">
        <v>6089</v>
      </c>
      <c r="P1026" s="4" t="s">
        <v>6090</v>
      </c>
      <c r="Q1026" s="4" t="s">
        <v>663</v>
      </c>
      <c r="R1026" s="4" t="s">
        <v>3021</v>
      </c>
      <c r="S1026" s="4" t="s">
        <v>2836</v>
      </c>
      <c r="T1026" s="4" t="s">
        <v>39876</v>
      </c>
    </row>
    <row r="1027" spans="1:20">
      <c r="A1027" s="31">
        <v>19231011727</v>
      </c>
      <c r="B1027" s="4" t="s">
        <v>6007</v>
      </c>
      <c r="C1027" s="4" t="s">
        <v>5969</v>
      </c>
      <c r="D1027" s="4" t="s">
        <v>32334</v>
      </c>
      <c r="E1027" s="4" t="s">
        <v>2835</v>
      </c>
      <c r="F1027" s="4" t="s">
        <v>15064</v>
      </c>
      <c r="G1027" s="4" t="s">
        <v>3020</v>
      </c>
      <c r="H1027" s="4" t="s">
        <v>15064</v>
      </c>
      <c r="I1027" s="4" t="s">
        <v>22</v>
      </c>
      <c r="J1027" s="4" t="s">
        <v>4938</v>
      </c>
      <c r="K1027" s="4" t="s">
        <v>6008</v>
      </c>
      <c r="L1027" s="4" t="s">
        <v>2000</v>
      </c>
      <c r="M1027" s="4" t="s">
        <v>73</v>
      </c>
      <c r="N1027" s="4" t="s">
        <v>6091</v>
      </c>
      <c r="O1027" s="4" t="s">
        <v>6092</v>
      </c>
      <c r="P1027" s="4" t="s">
        <v>6093</v>
      </c>
      <c r="Q1027" s="4" t="s">
        <v>1045</v>
      </c>
      <c r="R1027" s="4" t="s">
        <v>3021</v>
      </c>
      <c r="S1027" s="4" t="s">
        <v>2836</v>
      </c>
      <c r="T1027" s="4" t="s">
        <v>39876</v>
      </c>
    </row>
    <row r="1028" spans="1:20">
      <c r="A1028" s="31">
        <v>19241030550</v>
      </c>
      <c r="B1028" s="4" t="s">
        <v>6009</v>
      </c>
      <c r="C1028" s="4" t="s">
        <v>6094</v>
      </c>
      <c r="D1028" s="4" t="s">
        <v>25345</v>
      </c>
      <c r="E1028" s="4" t="s">
        <v>71</v>
      </c>
      <c r="F1028" s="4" t="s">
        <v>6009</v>
      </c>
      <c r="G1028" s="4" t="s">
        <v>71</v>
      </c>
      <c r="H1028" s="4" t="s">
        <v>6009</v>
      </c>
      <c r="I1028" s="4" t="s">
        <v>22</v>
      </c>
      <c r="J1028" s="4" t="s">
        <v>335</v>
      </c>
      <c r="K1028" s="4" t="s">
        <v>6010</v>
      </c>
      <c r="L1028" s="4" t="s">
        <v>1288</v>
      </c>
      <c r="M1028" s="4" t="s">
        <v>73</v>
      </c>
      <c r="N1028" s="4" t="s">
        <v>6095</v>
      </c>
      <c r="O1028" s="4" t="s">
        <v>6096</v>
      </c>
      <c r="P1028" s="4" t="s">
        <v>6097</v>
      </c>
      <c r="Q1028" s="4" t="s">
        <v>663</v>
      </c>
      <c r="R1028" s="4" t="s">
        <v>39876</v>
      </c>
      <c r="S1028" s="4" t="s">
        <v>39876</v>
      </c>
      <c r="T1028" s="4" t="s">
        <v>39876</v>
      </c>
    </row>
    <row r="1029" spans="1:20">
      <c r="A1029" s="31">
        <v>19241030501</v>
      </c>
      <c r="B1029" s="4" t="s">
        <v>6011</v>
      </c>
      <c r="C1029" s="4" t="s">
        <v>6094</v>
      </c>
      <c r="D1029" s="4" t="s">
        <v>23541</v>
      </c>
      <c r="E1029" s="4" t="s">
        <v>71</v>
      </c>
      <c r="F1029" s="4" t="s">
        <v>6011</v>
      </c>
      <c r="G1029" s="4" t="s">
        <v>71</v>
      </c>
      <c r="H1029" s="4" t="s">
        <v>6011</v>
      </c>
      <c r="I1029" s="4" t="s">
        <v>22</v>
      </c>
      <c r="J1029" s="4" t="s">
        <v>304</v>
      </c>
      <c r="K1029" s="4" t="s">
        <v>6012</v>
      </c>
      <c r="L1029" s="4" t="s">
        <v>1288</v>
      </c>
      <c r="M1029" s="4" t="s">
        <v>73</v>
      </c>
      <c r="N1029" s="4" t="s">
        <v>6098</v>
      </c>
      <c r="O1029" s="4" t="s">
        <v>6099</v>
      </c>
      <c r="P1029" s="4" t="s">
        <v>6100</v>
      </c>
      <c r="Q1029" s="4" t="s">
        <v>663</v>
      </c>
      <c r="R1029" s="4" t="s">
        <v>39876</v>
      </c>
      <c r="S1029" s="4" t="s">
        <v>39876</v>
      </c>
      <c r="T1029" s="4" t="s">
        <v>39876</v>
      </c>
    </row>
    <row r="1030" spans="1:20">
      <c r="A1030" s="31">
        <v>19241030956</v>
      </c>
      <c r="B1030" s="4" t="s">
        <v>6013</v>
      </c>
      <c r="C1030" s="4" t="s">
        <v>6094</v>
      </c>
      <c r="D1030" s="4" t="s">
        <v>13509</v>
      </c>
      <c r="E1030" s="4" t="s">
        <v>2835</v>
      </c>
      <c r="F1030" s="4" t="s">
        <v>27445</v>
      </c>
      <c r="G1030" s="4" t="s">
        <v>2835</v>
      </c>
      <c r="H1030" s="4" t="s">
        <v>27449</v>
      </c>
      <c r="I1030" s="4" t="s">
        <v>22</v>
      </c>
      <c r="J1030" s="4" t="s">
        <v>4700</v>
      </c>
      <c r="K1030" s="4" t="s">
        <v>6014</v>
      </c>
      <c r="L1030" s="4" t="s">
        <v>1288</v>
      </c>
      <c r="M1030" s="4" t="s">
        <v>73</v>
      </c>
      <c r="N1030" s="4" t="s">
        <v>6101</v>
      </c>
      <c r="O1030" s="4" t="s">
        <v>6102</v>
      </c>
      <c r="P1030" s="4" t="s">
        <v>6103</v>
      </c>
      <c r="Q1030" s="4" t="s">
        <v>663</v>
      </c>
      <c r="R1030" s="4" t="s">
        <v>2836</v>
      </c>
      <c r="S1030" s="4" t="s">
        <v>2836</v>
      </c>
      <c r="T1030" s="4" t="s">
        <v>39876</v>
      </c>
    </row>
    <row r="1031" spans="1:20">
      <c r="A1031" s="31">
        <v>19221139843</v>
      </c>
      <c r="B1031" s="4" t="s">
        <v>6015</v>
      </c>
      <c r="C1031" s="4" t="s">
        <v>6094</v>
      </c>
      <c r="D1031" s="4" t="s">
        <v>41030</v>
      </c>
      <c r="E1031" s="4" t="s">
        <v>71</v>
      </c>
      <c r="F1031" s="4" t="s">
        <v>6015</v>
      </c>
      <c r="G1031" s="4" t="s">
        <v>71</v>
      </c>
      <c r="H1031" s="4" t="s">
        <v>6015</v>
      </c>
      <c r="I1031" s="4" t="s">
        <v>22</v>
      </c>
      <c r="J1031" s="4" t="s">
        <v>6016</v>
      </c>
      <c r="K1031" s="4" t="s">
        <v>6017</v>
      </c>
      <c r="L1031" s="4" t="s">
        <v>3300</v>
      </c>
      <c r="M1031" s="4" t="s">
        <v>73</v>
      </c>
      <c r="N1031" s="4" t="s">
        <v>6104</v>
      </c>
      <c r="O1031" s="4" t="s">
        <v>6105</v>
      </c>
      <c r="P1031" s="4" t="s">
        <v>6106</v>
      </c>
      <c r="Q1031" s="4" t="s">
        <v>922</v>
      </c>
      <c r="R1031" s="4" t="s">
        <v>39876</v>
      </c>
      <c r="S1031" s="4" t="s">
        <v>39876</v>
      </c>
      <c r="T1031" s="4" t="s">
        <v>39876</v>
      </c>
    </row>
    <row r="1032" spans="1:20">
      <c r="A1032" s="31">
        <v>19241020114</v>
      </c>
      <c r="B1032" s="4" t="s">
        <v>6018</v>
      </c>
      <c r="C1032" s="4" t="s">
        <v>6094</v>
      </c>
      <c r="D1032" s="4" t="s">
        <v>28805</v>
      </c>
      <c r="E1032" s="4" t="s">
        <v>71</v>
      </c>
      <c r="F1032" s="4" t="s">
        <v>6018</v>
      </c>
      <c r="G1032" s="4" t="s">
        <v>71</v>
      </c>
      <c r="H1032" s="4" t="s">
        <v>6018</v>
      </c>
      <c r="I1032" s="4" t="s">
        <v>22</v>
      </c>
      <c r="J1032" s="4" t="s">
        <v>6019</v>
      </c>
      <c r="K1032" s="4" t="s">
        <v>6020</v>
      </c>
      <c r="L1032" s="4" t="s">
        <v>3300</v>
      </c>
      <c r="M1032" s="4" t="s">
        <v>73</v>
      </c>
      <c r="N1032" s="4" t="s">
        <v>6107</v>
      </c>
      <c r="O1032" s="4" t="s">
        <v>6108</v>
      </c>
      <c r="P1032" s="4" t="s">
        <v>6109</v>
      </c>
      <c r="Q1032" s="4" t="s">
        <v>663</v>
      </c>
      <c r="R1032" s="4" t="s">
        <v>39876</v>
      </c>
      <c r="S1032" s="4" t="s">
        <v>39876</v>
      </c>
      <c r="T1032" s="4" t="s">
        <v>39876</v>
      </c>
    </row>
    <row r="1033" spans="1:20">
      <c r="A1033" s="31">
        <v>19221139124</v>
      </c>
      <c r="B1033" s="4" t="s">
        <v>6021</v>
      </c>
      <c r="C1033" s="4" t="s">
        <v>6094</v>
      </c>
      <c r="D1033" s="4" t="s">
        <v>41031</v>
      </c>
      <c r="E1033" s="4" t="s">
        <v>2835</v>
      </c>
      <c r="F1033" s="4" t="s">
        <v>40586</v>
      </c>
      <c r="G1033" s="4" t="s">
        <v>3020</v>
      </c>
      <c r="H1033" s="4" t="s">
        <v>40587</v>
      </c>
      <c r="I1033" s="4" t="s">
        <v>22</v>
      </c>
      <c r="J1033" s="4" t="s">
        <v>5476</v>
      </c>
      <c r="K1033" s="4" t="s">
        <v>6022</v>
      </c>
      <c r="L1033" s="4" t="s">
        <v>1680</v>
      </c>
      <c r="M1033" s="4" t="s">
        <v>73</v>
      </c>
      <c r="N1033" s="4" t="s">
        <v>6110</v>
      </c>
      <c r="O1033" s="4" t="s">
        <v>6111</v>
      </c>
      <c r="P1033" s="4" t="s">
        <v>6112</v>
      </c>
      <c r="Q1033" s="4" t="s">
        <v>922</v>
      </c>
      <c r="R1033" s="4" t="s">
        <v>3021</v>
      </c>
      <c r="S1033" s="4" t="s">
        <v>2836</v>
      </c>
      <c r="T1033" s="4" t="s">
        <v>39876</v>
      </c>
    </row>
    <row r="1034" spans="1:20">
      <c r="A1034" s="31">
        <v>19221139884</v>
      </c>
      <c r="B1034" s="4" t="s">
        <v>6023</v>
      </c>
      <c r="C1034" s="4" t="s">
        <v>6094</v>
      </c>
      <c r="D1034" s="4" t="s">
        <v>25346</v>
      </c>
      <c r="E1034" s="4" t="s">
        <v>2835</v>
      </c>
      <c r="F1034" s="4" t="s">
        <v>18127</v>
      </c>
      <c r="G1034" s="4" t="s">
        <v>3020</v>
      </c>
      <c r="H1034" s="4" t="s">
        <v>18128</v>
      </c>
      <c r="I1034" s="4" t="s">
        <v>22</v>
      </c>
      <c r="J1034" s="4" t="s">
        <v>2104</v>
      </c>
      <c r="K1034" s="4" t="s">
        <v>6024</v>
      </c>
      <c r="L1034" s="4" t="s">
        <v>3915</v>
      </c>
      <c r="M1034" s="4" t="s">
        <v>73</v>
      </c>
      <c r="N1034" s="4" t="s">
        <v>6113</v>
      </c>
      <c r="O1034" s="4" t="s">
        <v>6114</v>
      </c>
      <c r="P1034" s="4" t="s">
        <v>6115</v>
      </c>
      <c r="Q1034" s="4" t="s">
        <v>922</v>
      </c>
      <c r="R1034" s="4" t="s">
        <v>3021</v>
      </c>
      <c r="S1034" s="4" t="s">
        <v>2836</v>
      </c>
      <c r="T1034" s="4" t="s">
        <v>39876</v>
      </c>
    </row>
    <row r="1035" spans="1:20">
      <c r="A1035" s="31">
        <v>19221139710</v>
      </c>
      <c r="B1035" s="4" t="s">
        <v>6025</v>
      </c>
      <c r="C1035" s="4" t="s">
        <v>6094</v>
      </c>
      <c r="D1035" s="4" t="s">
        <v>32335</v>
      </c>
      <c r="E1035" s="4" t="s">
        <v>71</v>
      </c>
      <c r="F1035" s="4" t="s">
        <v>6025</v>
      </c>
      <c r="G1035" s="4" t="s">
        <v>71</v>
      </c>
      <c r="H1035" s="4" t="s">
        <v>6025</v>
      </c>
      <c r="I1035" s="4" t="s">
        <v>22</v>
      </c>
      <c r="J1035" s="4" t="s">
        <v>6026</v>
      </c>
      <c r="K1035" s="4" t="s">
        <v>6027</v>
      </c>
      <c r="L1035" s="4" t="s">
        <v>2928</v>
      </c>
      <c r="M1035" s="4" t="s">
        <v>73</v>
      </c>
      <c r="N1035" s="4" t="s">
        <v>6116</v>
      </c>
      <c r="O1035" s="4" t="s">
        <v>6117</v>
      </c>
      <c r="P1035" s="4" t="s">
        <v>6118</v>
      </c>
      <c r="Q1035" s="4" t="s">
        <v>922</v>
      </c>
      <c r="R1035" s="4" t="s">
        <v>39876</v>
      </c>
      <c r="S1035" s="4" t="s">
        <v>39876</v>
      </c>
      <c r="T1035" s="4" t="s">
        <v>39876</v>
      </c>
    </row>
    <row r="1036" spans="1:20">
      <c r="A1036" s="31">
        <v>19221139165</v>
      </c>
      <c r="B1036" s="4" t="s">
        <v>6028</v>
      </c>
      <c r="C1036" s="4" t="s">
        <v>6094</v>
      </c>
      <c r="D1036" s="4" t="s">
        <v>41032</v>
      </c>
      <c r="E1036" s="4" t="s">
        <v>71</v>
      </c>
      <c r="F1036" s="4" t="s">
        <v>6028</v>
      </c>
      <c r="G1036" s="4" t="s">
        <v>71</v>
      </c>
      <c r="H1036" s="4" t="s">
        <v>6028</v>
      </c>
      <c r="I1036" s="4" t="s">
        <v>22</v>
      </c>
      <c r="J1036" s="4" t="s">
        <v>1318</v>
      </c>
      <c r="K1036" s="4" t="s">
        <v>6029</v>
      </c>
      <c r="L1036" s="4" t="s">
        <v>2928</v>
      </c>
      <c r="M1036" s="4" t="s">
        <v>73</v>
      </c>
      <c r="N1036" s="4" t="s">
        <v>6418</v>
      </c>
      <c r="O1036" s="4" t="s">
        <v>6419</v>
      </c>
      <c r="P1036" s="4" t="s">
        <v>6420</v>
      </c>
      <c r="Q1036" s="4" t="s">
        <v>922</v>
      </c>
      <c r="R1036" s="4" t="s">
        <v>39876</v>
      </c>
      <c r="S1036" s="4" t="s">
        <v>39876</v>
      </c>
      <c r="T1036" s="4" t="s">
        <v>39876</v>
      </c>
    </row>
    <row r="1037" spans="1:20">
      <c r="A1037" s="31">
        <v>19221139751</v>
      </c>
      <c r="B1037" s="4" t="s">
        <v>6030</v>
      </c>
      <c r="C1037" s="4" t="s">
        <v>6094</v>
      </c>
      <c r="D1037" s="4" t="s">
        <v>41033</v>
      </c>
      <c r="E1037" s="4" t="s">
        <v>71</v>
      </c>
      <c r="F1037" s="4" t="s">
        <v>6030</v>
      </c>
      <c r="G1037" s="4" t="s">
        <v>71</v>
      </c>
      <c r="H1037" s="4" t="s">
        <v>6030</v>
      </c>
      <c r="I1037" s="4" t="s">
        <v>22</v>
      </c>
      <c r="J1037" s="4" t="s">
        <v>3607</v>
      </c>
      <c r="K1037" s="4" t="s">
        <v>6031</v>
      </c>
      <c r="L1037" s="4" t="s">
        <v>1288</v>
      </c>
      <c r="M1037" s="4" t="s">
        <v>73</v>
      </c>
      <c r="N1037" s="4" t="s">
        <v>6119</v>
      </c>
      <c r="O1037" s="4" t="s">
        <v>6120</v>
      </c>
      <c r="P1037" s="4" t="s">
        <v>6121</v>
      </c>
      <c r="Q1037" s="4" t="s">
        <v>922</v>
      </c>
      <c r="R1037" s="4" t="s">
        <v>39876</v>
      </c>
      <c r="S1037" s="4" t="s">
        <v>39876</v>
      </c>
      <c r="T1037" s="4" t="s">
        <v>39876</v>
      </c>
    </row>
    <row r="1038" spans="1:20">
      <c r="A1038" s="31">
        <v>19241030907</v>
      </c>
      <c r="B1038" s="4" t="s">
        <v>6032</v>
      </c>
      <c r="C1038" s="4" t="s">
        <v>6094</v>
      </c>
      <c r="D1038" s="4" t="s">
        <v>32336</v>
      </c>
      <c r="E1038" s="4" t="s">
        <v>2835</v>
      </c>
      <c r="F1038" s="4" t="s">
        <v>18127</v>
      </c>
      <c r="G1038" s="4" t="s">
        <v>3020</v>
      </c>
      <c r="H1038" s="4" t="s">
        <v>18128</v>
      </c>
      <c r="I1038" s="4" t="s">
        <v>22</v>
      </c>
      <c r="J1038" s="4" t="s">
        <v>500</v>
      </c>
      <c r="K1038" s="4" t="s">
        <v>6033</v>
      </c>
      <c r="L1038" s="4" t="s">
        <v>3915</v>
      </c>
      <c r="M1038" s="4" t="s">
        <v>73</v>
      </c>
      <c r="N1038" s="4" t="s">
        <v>6122</v>
      </c>
      <c r="O1038" s="4" t="s">
        <v>6123</v>
      </c>
      <c r="P1038" s="4" t="s">
        <v>6124</v>
      </c>
      <c r="Q1038" s="4" t="s">
        <v>663</v>
      </c>
      <c r="R1038" s="4" t="s">
        <v>3021</v>
      </c>
      <c r="S1038" s="4" t="s">
        <v>2836</v>
      </c>
      <c r="T1038" s="4" t="s">
        <v>39876</v>
      </c>
    </row>
    <row r="1039" spans="1:20">
      <c r="A1039" s="31">
        <v>19221139959</v>
      </c>
      <c r="B1039" s="4" t="s">
        <v>6034</v>
      </c>
      <c r="C1039" s="4" t="s">
        <v>6094</v>
      </c>
      <c r="D1039" s="4" t="s">
        <v>41034</v>
      </c>
      <c r="E1039" s="4" t="s">
        <v>71</v>
      </c>
      <c r="F1039" s="4" t="s">
        <v>6034</v>
      </c>
      <c r="G1039" s="4" t="s">
        <v>71</v>
      </c>
      <c r="H1039" s="4" t="s">
        <v>6034</v>
      </c>
      <c r="I1039" s="4" t="s">
        <v>22</v>
      </c>
      <c r="J1039" s="4" t="s">
        <v>6035</v>
      </c>
      <c r="K1039" s="4" t="s">
        <v>6036</v>
      </c>
      <c r="L1039" s="4" t="s">
        <v>263</v>
      </c>
      <c r="M1039" s="4" t="s">
        <v>73</v>
      </c>
      <c r="N1039" s="4" t="s">
        <v>6125</v>
      </c>
      <c r="O1039" s="4" t="s">
        <v>6126</v>
      </c>
      <c r="P1039" s="4" t="s">
        <v>6127</v>
      </c>
      <c r="Q1039" s="4" t="s">
        <v>922</v>
      </c>
      <c r="R1039" s="4" t="s">
        <v>39876</v>
      </c>
      <c r="S1039" s="4" t="s">
        <v>39876</v>
      </c>
      <c r="T1039" s="4" t="s">
        <v>39876</v>
      </c>
    </row>
    <row r="1040" spans="1:20">
      <c r="A1040" s="31">
        <v>19221139728</v>
      </c>
      <c r="B1040" s="4" t="s">
        <v>6037</v>
      </c>
      <c r="C1040" s="4" t="s">
        <v>6094</v>
      </c>
      <c r="D1040" s="4" t="s">
        <v>32337</v>
      </c>
      <c r="E1040" s="4" t="s">
        <v>71</v>
      </c>
      <c r="F1040" s="4" t="s">
        <v>6037</v>
      </c>
      <c r="G1040" s="4" t="s">
        <v>71</v>
      </c>
      <c r="H1040" s="4" t="s">
        <v>6037</v>
      </c>
      <c r="I1040" s="4" t="s">
        <v>22</v>
      </c>
      <c r="J1040" s="4" t="s">
        <v>2342</v>
      </c>
      <c r="K1040" s="4" t="s">
        <v>6038</v>
      </c>
      <c r="L1040" s="4" t="s">
        <v>311</v>
      </c>
      <c r="M1040" s="4" t="s">
        <v>73</v>
      </c>
      <c r="N1040" s="4" t="s">
        <v>6128</v>
      </c>
      <c r="O1040" s="4" t="s">
        <v>6129</v>
      </c>
      <c r="P1040" s="4" t="s">
        <v>6130</v>
      </c>
      <c r="Q1040" s="4" t="s">
        <v>922</v>
      </c>
      <c r="R1040" s="4" t="s">
        <v>39876</v>
      </c>
      <c r="S1040" s="4" t="s">
        <v>39876</v>
      </c>
      <c r="T1040" s="4" t="s">
        <v>39876</v>
      </c>
    </row>
    <row r="1041" spans="1:20">
      <c r="A1041" s="31">
        <v>19241030774</v>
      </c>
      <c r="B1041" s="4" t="s">
        <v>6039</v>
      </c>
      <c r="C1041" s="4" t="s">
        <v>6094</v>
      </c>
      <c r="D1041" s="4" t="s">
        <v>21621</v>
      </c>
      <c r="E1041" s="4" t="s">
        <v>71</v>
      </c>
      <c r="F1041" s="4" t="s">
        <v>6039</v>
      </c>
      <c r="G1041" s="4" t="s">
        <v>71</v>
      </c>
      <c r="H1041" s="4" t="s">
        <v>6039</v>
      </c>
      <c r="I1041" s="4" t="s">
        <v>22</v>
      </c>
      <c r="J1041" s="4" t="s">
        <v>5861</v>
      </c>
      <c r="K1041" s="4" t="s">
        <v>6040</v>
      </c>
      <c r="L1041" s="4" t="s">
        <v>1288</v>
      </c>
      <c r="M1041" s="4" t="s">
        <v>73</v>
      </c>
      <c r="N1041" s="4" t="s">
        <v>6131</v>
      </c>
      <c r="O1041" s="4" t="s">
        <v>6132</v>
      </c>
      <c r="P1041" s="4" t="s">
        <v>6133</v>
      </c>
      <c r="Q1041" s="4" t="s">
        <v>663</v>
      </c>
      <c r="R1041" s="4" t="s">
        <v>39876</v>
      </c>
      <c r="S1041" s="4" t="s">
        <v>39876</v>
      </c>
      <c r="T1041" s="4" t="s">
        <v>39876</v>
      </c>
    </row>
    <row r="1042" spans="1:20">
      <c r="A1042" s="31">
        <v>19241030816</v>
      </c>
      <c r="B1042" s="4" t="s">
        <v>6041</v>
      </c>
      <c r="C1042" s="4" t="s">
        <v>6094</v>
      </c>
      <c r="D1042" s="4" t="s">
        <v>34098</v>
      </c>
      <c r="E1042" s="4" t="s">
        <v>2835</v>
      </c>
      <c r="F1042" s="4" t="s">
        <v>16621</v>
      </c>
      <c r="G1042" s="4" t="s">
        <v>3020</v>
      </c>
      <c r="H1042" s="4" t="s">
        <v>16621</v>
      </c>
      <c r="I1042" s="4" t="s">
        <v>22</v>
      </c>
      <c r="J1042" s="4" t="s">
        <v>39</v>
      </c>
      <c r="K1042" s="4" t="s">
        <v>6042</v>
      </c>
      <c r="L1042" s="4" t="s">
        <v>453</v>
      </c>
      <c r="M1042" s="4" t="s">
        <v>73</v>
      </c>
      <c r="N1042" s="4" t="s">
        <v>6134</v>
      </c>
      <c r="O1042" s="4" t="s">
        <v>6135</v>
      </c>
      <c r="P1042" s="4" t="s">
        <v>6136</v>
      </c>
      <c r="Q1042" s="4" t="s">
        <v>663</v>
      </c>
      <c r="R1042" s="4" t="s">
        <v>3021</v>
      </c>
      <c r="S1042" s="4" t="s">
        <v>2836</v>
      </c>
      <c r="T1042" s="4" t="s">
        <v>39876</v>
      </c>
    </row>
    <row r="1043" spans="1:20">
      <c r="A1043" s="31">
        <v>19241030766</v>
      </c>
      <c r="B1043" s="4" t="s">
        <v>6043</v>
      </c>
      <c r="C1043" s="4" t="s">
        <v>6094</v>
      </c>
      <c r="D1043" s="4" t="s">
        <v>21622</v>
      </c>
      <c r="E1043" s="4" t="s">
        <v>71</v>
      </c>
      <c r="F1043" s="4" t="s">
        <v>6043</v>
      </c>
      <c r="G1043" s="4" t="s">
        <v>71</v>
      </c>
      <c r="H1043" s="4" t="s">
        <v>6043</v>
      </c>
      <c r="I1043" s="4" t="s">
        <v>22</v>
      </c>
      <c r="J1043" s="4" t="s">
        <v>289</v>
      </c>
      <c r="K1043" s="4" t="s">
        <v>6044</v>
      </c>
      <c r="L1043" s="4" t="s">
        <v>72</v>
      </c>
      <c r="M1043" s="4" t="s">
        <v>73</v>
      </c>
      <c r="N1043" s="4" t="s">
        <v>6137</v>
      </c>
      <c r="O1043" s="4" t="s">
        <v>6138</v>
      </c>
      <c r="P1043" s="4" t="s">
        <v>6139</v>
      </c>
      <c r="Q1043" s="4" t="s">
        <v>663</v>
      </c>
      <c r="R1043" s="4" t="s">
        <v>39876</v>
      </c>
      <c r="S1043" s="4" t="s">
        <v>39876</v>
      </c>
      <c r="T1043" s="4" t="s">
        <v>39876</v>
      </c>
    </row>
    <row r="1044" spans="1:20">
      <c r="A1044" s="31">
        <v>19241030881</v>
      </c>
      <c r="B1044" s="4" t="s">
        <v>6045</v>
      </c>
      <c r="C1044" s="4" t="s">
        <v>6094</v>
      </c>
      <c r="D1044" s="4" t="s">
        <v>41035</v>
      </c>
      <c r="E1044" s="4" t="s">
        <v>71</v>
      </c>
      <c r="F1044" s="4" t="s">
        <v>6045</v>
      </c>
      <c r="G1044" s="4" t="s">
        <v>71</v>
      </c>
      <c r="H1044" s="4" t="s">
        <v>6045</v>
      </c>
      <c r="I1044" s="4" t="s">
        <v>22</v>
      </c>
      <c r="J1044" s="4" t="s">
        <v>6046</v>
      </c>
      <c r="K1044" s="4" t="s">
        <v>6047</v>
      </c>
      <c r="L1044" s="4" t="s">
        <v>249</v>
      </c>
      <c r="M1044" s="4" t="s">
        <v>73</v>
      </c>
      <c r="N1044" s="4" t="s">
        <v>6140</v>
      </c>
      <c r="O1044" s="4" t="s">
        <v>6141</v>
      </c>
      <c r="P1044" s="4" t="s">
        <v>6142</v>
      </c>
      <c r="Q1044" s="4" t="s">
        <v>663</v>
      </c>
      <c r="R1044" s="4" t="s">
        <v>39876</v>
      </c>
      <c r="S1044" s="4" t="s">
        <v>39876</v>
      </c>
      <c r="T1044" s="4" t="s">
        <v>39876</v>
      </c>
    </row>
    <row r="1045" spans="1:20">
      <c r="A1045" s="31">
        <v>19241030089</v>
      </c>
      <c r="B1045" s="4" t="s">
        <v>6048</v>
      </c>
      <c r="C1045" s="4" t="s">
        <v>6094</v>
      </c>
      <c r="D1045" s="4" t="s">
        <v>28806</v>
      </c>
      <c r="E1045" s="4" t="s">
        <v>2835</v>
      </c>
      <c r="F1045" s="4" t="s">
        <v>33749</v>
      </c>
      <c r="G1045" s="4" t="s">
        <v>3020</v>
      </c>
      <c r="H1045" s="4" t="s">
        <v>33750</v>
      </c>
      <c r="I1045" s="4" t="s">
        <v>22</v>
      </c>
      <c r="J1045" s="4" t="s">
        <v>1321</v>
      </c>
      <c r="K1045" s="4" t="s">
        <v>6049</v>
      </c>
      <c r="L1045" s="4" t="s">
        <v>308</v>
      </c>
      <c r="M1045" s="4" t="s">
        <v>73</v>
      </c>
      <c r="N1045" s="4" t="s">
        <v>6143</v>
      </c>
      <c r="O1045" s="4" t="s">
        <v>6144</v>
      </c>
      <c r="P1045" s="4" t="s">
        <v>6145</v>
      </c>
      <c r="Q1045" s="4" t="s">
        <v>663</v>
      </c>
      <c r="R1045" s="4" t="s">
        <v>3021</v>
      </c>
      <c r="S1045" s="4" t="s">
        <v>2836</v>
      </c>
      <c r="T1045" s="4" t="s">
        <v>39876</v>
      </c>
    </row>
    <row r="1046" spans="1:20">
      <c r="A1046" s="31">
        <v>19241030048</v>
      </c>
      <c r="B1046" s="4" t="s">
        <v>6050</v>
      </c>
      <c r="C1046" s="4" t="s">
        <v>6094</v>
      </c>
      <c r="D1046" s="4" t="s">
        <v>30414</v>
      </c>
      <c r="E1046" s="4" t="s">
        <v>71</v>
      </c>
      <c r="F1046" s="4" t="s">
        <v>6050</v>
      </c>
      <c r="G1046" s="4" t="s">
        <v>71</v>
      </c>
      <c r="H1046" s="4" t="s">
        <v>6050</v>
      </c>
      <c r="I1046" s="4" t="s">
        <v>22</v>
      </c>
      <c r="J1046" s="4" t="s">
        <v>6051</v>
      </c>
      <c r="K1046" s="4" t="s">
        <v>6052</v>
      </c>
      <c r="L1046" s="4" t="s">
        <v>3300</v>
      </c>
      <c r="M1046" s="4" t="s">
        <v>73</v>
      </c>
      <c r="N1046" s="4" t="s">
        <v>6146</v>
      </c>
      <c r="O1046" s="4" t="s">
        <v>6147</v>
      </c>
      <c r="P1046" s="4" t="s">
        <v>6148</v>
      </c>
      <c r="Q1046" s="4" t="s">
        <v>663</v>
      </c>
      <c r="R1046" s="4" t="s">
        <v>39876</v>
      </c>
      <c r="S1046" s="4" t="s">
        <v>39876</v>
      </c>
      <c r="T1046" s="4" t="s">
        <v>39876</v>
      </c>
    </row>
    <row r="1047" spans="1:20">
      <c r="A1047" s="31">
        <v>19241030659</v>
      </c>
      <c r="B1047" s="4" t="s">
        <v>6053</v>
      </c>
      <c r="C1047" s="4" t="s">
        <v>6094</v>
      </c>
      <c r="D1047" s="4" t="s">
        <v>28807</v>
      </c>
      <c r="E1047" s="4" t="s">
        <v>2835</v>
      </c>
      <c r="F1047" s="4" t="s">
        <v>13185</v>
      </c>
      <c r="G1047" s="4" t="s">
        <v>3020</v>
      </c>
      <c r="H1047" s="4" t="s">
        <v>13185</v>
      </c>
      <c r="I1047" s="4" t="s">
        <v>22</v>
      </c>
      <c r="J1047" s="4" t="s">
        <v>584</v>
      </c>
      <c r="K1047" s="4" t="s">
        <v>6054</v>
      </c>
      <c r="L1047" s="4" t="s">
        <v>231</v>
      </c>
      <c r="M1047" s="4" t="s">
        <v>73</v>
      </c>
      <c r="N1047" s="4" t="s">
        <v>6149</v>
      </c>
      <c r="O1047" s="4" t="s">
        <v>6150</v>
      </c>
      <c r="P1047" s="4" t="s">
        <v>6151</v>
      </c>
      <c r="Q1047" s="4" t="s">
        <v>663</v>
      </c>
      <c r="R1047" s="4" t="s">
        <v>3021</v>
      </c>
      <c r="S1047" s="4" t="s">
        <v>2836</v>
      </c>
      <c r="T1047" s="4" t="s">
        <v>39876</v>
      </c>
    </row>
    <row r="1048" spans="1:20">
      <c r="A1048" s="31">
        <v>19241030691</v>
      </c>
      <c r="B1048" s="4" t="s">
        <v>6152</v>
      </c>
      <c r="C1048" s="4" t="s">
        <v>6153</v>
      </c>
      <c r="D1048" s="4" t="s">
        <v>8327</v>
      </c>
      <c r="E1048" s="4" t="s">
        <v>2835</v>
      </c>
      <c r="F1048" s="4" t="s">
        <v>27445</v>
      </c>
      <c r="G1048" s="4" t="s">
        <v>2835</v>
      </c>
      <c r="H1048" s="4" t="s">
        <v>27449</v>
      </c>
      <c r="I1048" s="4" t="s">
        <v>22</v>
      </c>
      <c r="J1048" s="4" t="s">
        <v>6154</v>
      </c>
      <c r="K1048" s="4" t="s">
        <v>6155</v>
      </c>
      <c r="L1048" s="4" t="s">
        <v>535</v>
      </c>
      <c r="M1048" s="4" t="s">
        <v>73</v>
      </c>
      <c r="N1048" s="4" t="s">
        <v>6156</v>
      </c>
      <c r="O1048" s="4" t="s">
        <v>6157</v>
      </c>
      <c r="P1048" s="4" t="s">
        <v>6158</v>
      </c>
      <c r="Q1048" s="4" t="s">
        <v>663</v>
      </c>
      <c r="R1048" s="4" t="s">
        <v>2836</v>
      </c>
      <c r="S1048" s="4" t="s">
        <v>2836</v>
      </c>
      <c r="T1048" s="4" t="s">
        <v>39876</v>
      </c>
    </row>
    <row r="1049" spans="1:20">
      <c r="A1049" s="31">
        <v>19241030618</v>
      </c>
      <c r="B1049" s="4" t="s">
        <v>6159</v>
      </c>
      <c r="C1049" s="4" t="s">
        <v>6153</v>
      </c>
      <c r="D1049" s="4" t="s">
        <v>41036</v>
      </c>
      <c r="E1049" s="4" t="s">
        <v>2835</v>
      </c>
      <c r="F1049" s="4" t="s">
        <v>12017</v>
      </c>
      <c r="G1049" s="4" t="s">
        <v>3020</v>
      </c>
      <c r="H1049" s="4" t="s">
        <v>12017</v>
      </c>
      <c r="I1049" s="4" t="s">
        <v>22</v>
      </c>
      <c r="J1049" s="4" t="s">
        <v>6160</v>
      </c>
      <c r="K1049" s="4" t="s">
        <v>6161</v>
      </c>
      <c r="L1049" s="4" t="s">
        <v>271</v>
      </c>
      <c r="M1049" s="4" t="s">
        <v>73</v>
      </c>
      <c r="N1049" s="4" t="s">
        <v>6162</v>
      </c>
      <c r="O1049" s="4" t="s">
        <v>6163</v>
      </c>
      <c r="P1049" s="4" t="s">
        <v>6164</v>
      </c>
      <c r="Q1049" s="4" t="s">
        <v>663</v>
      </c>
      <c r="R1049" s="4" t="s">
        <v>3021</v>
      </c>
      <c r="S1049" s="4" t="s">
        <v>2836</v>
      </c>
      <c r="T1049" s="4" t="s">
        <v>39876</v>
      </c>
    </row>
    <row r="1050" spans="1:20">
      <c r="A1050" s="31">
        <v>19241030568</v>
      </c>
      <c r="B1050" s="4" t="s">
        <v>6165</v>
      </c>
      <c r="C1050" s="4" t="s">
        <v>6153</v>
      </c>
      <c r="D1050" s="4" t="s">
        <v>41037</v>
      </c>
      <c r="E1050" s="4" t="s">
        <v>2835</v>
      </c>
      <c r="F1050" s="4" t="s">
        <v>33749</v>
      </c>
      <c r="G1050" s="4" t="s">
        <v>3020</v>
      </c>
      <c r="H1050" s="4" t="s">
        <v>33750</v>
      </c>
      <c r="I1050" s="4" t="s">
        <v>22</v>
      </c>
      <c r="J1050" s="4" t="s">
        <v>3624</v>
      </c>
      <c r="K1050" s="4" t="s">
        <v>6166</v>
      </c>
      <c r="L1050" s="4" t="s">
        <v>308</v>
      </c>
      <c r="M1050" s="4" t="s">
        <v>73</v>
      </c>
      <c r="N1050" s="4" t="s">
        <v>6229</v>
      </c>
      <c r="O1050" s="4" t="s">
        <v>6230</v>
      </c>
      <c r="P1050" s="4" t="s">
        <v>6231</v>
      </c>
      <c r="Q1050" s="4" t="s">
        <v>663</v>
      </c>
      <c r="R1050" s="4" t="s">
        <v>3021</v>
      </c>
      <c r="S1050" s="4" t="s">
        <v>2836</v>
      </c>
      <c r="T1050" s="4" t="s">
        <v>39876</v>
      </c>
    </row>
    <row r="1051" spans="1:20">
      <c r="A1051" s="31">
        <v>19241030576</v>
      </c>
      <c r="B1051" s="4" t="s">
        <v>6167</v>
      </c>
      <c r="C1051" s="4" t="s">
        <v>6153</v>
      </c>
      <c r="D1051" s="4" t="s">
        <v>41038</v>
      </c>
      <c r="E1051" s="4" t="s">
        <v>71</v>
      </c>
      <c r="F1051" s="4" t="s">
        <v>6167</v>
      </c>
      <c r="G1051" s="4" t="s">
        <v>71</v>
      </c>
      <c r="H1051" s="4" t="s">
        <v>6167</v>
      </c>
      <c r="I1051" s="4" t="s">
        <v>22</v>
      </c>
      <c r="J1051" s="4" t="s">
        <v>6168</v>
      </c>
      <c r="K1051" s="4" t="s">
        <v>6169</v>
      </c>
      <c r="L1051" s="4" t="s">
        <v>1885</v>
      </c>
      <c r="M1051" s="4" t="s">
        <v>73</v>
      </c>
      <c r="N1051" s="4" t="s">
        <v>6232</v>
      </c>
      <c r="O1051" s="4" t="s">
        <v>6233</v>
      </c>
      <c r="P1051" s="4" t="s">
        <v>6234</v>
      </c>
      <c r="Q1051" s="4" t="s">
        <v>663</v>
      </c>
      <c r="R1051" s="4" t="s">
        <v>39876</v>
      </c>
      <c r="S1051" s="4" t="s">
        <v>39876</v>
      </c>
      <c r="T1051" s="4" t="s">
        <v>39876</v>
      </c>
    </row>
    <row r="1052" spans="1:20">
      <c r="A1052" s="31">
        <v>19241030170</v>
      </c>
      <c r="B1052" s="4" t="s">
        <v>6170</v>
      </c>
      <c r="C1052" s="4" t="s">
        <v>6153</v>
      </c>
      <c r="D1052" s="4" t="s">
        <v>41039</v>
      </c>
      <c r="E1052" s="4" t="s">
        <v>71</v>
      </c>
      <c r="F1052" s="4" t="s">
        <v>6170</v>
      </c>
      <c r="G1052" s="4" t="s">
        <v>71</v>
      </c>
      <c r="H1052" s="4" t="s">
        <v>6170</v>
      </c>
      <c r="I1052" s="4" t="s">
        <v>22</v>
      </c>
      <c r="J1052" s="4" t="s">
        <v>6171</v>
      </c>
      <c r="K1052" s="4" t="s">
        <v>6172</v>
      </c>
      <c r="L1052" s="4" t="s">
        <v>267</v>
      </c>
      <c r="M1052" s="4" t="s">
        <v>73</v>
      </c>
      <c r="N1052" s="4" t="s">
        <v>6235</v>
      </c>
      <c r="O1052" s="4" t="s">
        <v>6236</v>
      </c>
      <c r="P1052" s="4" t="s">
        <v>6237</v>
      </c>
      <c r="Q1052" s="4" t="s">
        <v>663</v>
      </c>
      <c r="R1052" s="4" t="s">
        <v>39876</v>
      </c>
      <c r="S1052" s="4" t="s">
        <v>39876</v>
      </c>
      <c r="T1052" s="4" t="s">
        <v>39876</v>
      </c>
    </row>
    <row r="1053" spans="1:20">
      <c r="A1053" s="31">
        <v>19241030139</v>
      </c>
      <c r="B1053" s="4" t="s">
        <v>6173</v>
      </c>
      <c r="C1053" s="4" t="s">
        <v>6153</v>
      </c>
      <c r="D1053" s="4" t="s">
        <v>41040</v>
      </c>
      <c r="E1053" s="4" t="s">
        <v>71</v>
      </c>
      <c r="F1053" s="4" t="s">
        <v>6173</v>
      </c>
      <c r="G1053" s="4" t="s">
        <v>71</v>
      </c>
      <c r="H1053" s="4" t="s">
        <v>6173</v>
      </c>
      <c r="I1053" s="4" t="s">
        <v>22</v>
      </c>
      <c r="J1053" s="4" t="s">
        <v>3408</v>
      </c>
      <c r="K1053" s="4" t="s">
        <v>6174</v>
      </c>
      <c r="L1053" s="4" t="s">
        <v>2928</v>
      </c>
      <c r="M1053" s="4" t="s">
        <v>73</v>
      </c>
      <c r="N1053" s="4" t="s">
        <v>6238</v>
      </c>
      <c r="O1053" s="4" t="s">
        <v>6239</v>
      </c>
      <c r="P1053" s="4" t="s">
        <v>6240</v>
      </c>
      <c r="Q1053" s="4" t="s">
        <v>663</v>
      </c>
      <c r="R1053" s="4" t="s">
        <v>39876</v>
      </c>
      <c r="S1053" s="4" t="s">
        <v>39876</v>
      </c>
      <c r="T1053" s="4" t="s">
        <v>39876</v>
      </c>
    </row>
    <row r="1054" spans="1:20">
      <c r="A1054" s="31">
        <v>19221139439</v>
      </c>
      <c r="B1054" s="4" t="s">
        <v>6175</v>
      </c>
      <c r="C1054" s="4" t="s">
        <v>6153</v>
      </c>
      <c r="D1054" s="4" t="s">
        <v>41041</v>
      </c>
      <c r="E1054" s="4" t="s">
        <v>71</v>
      </c>
      <c r="F1054" s="4" t="s">
        <v>6175</v>
      </c>
      <c r="G1054" s="4" t="s">
        <v>71</v>
      </c>
      <c r="H1054" s="4" t="s">
        <v>6175</v>
      </c>
      <c r="I1054" s="4" t="s">
        <v>22</v>
      </c>
      <c r="J1054" s="4" t="s">
        <v>36</v>
      </c>
      <c r="K1054" s="4" t="s">
        <v>6176</v>
      </c>
      <c r="L1054" s="4" t="s">
        <v>2928</v>
      </c>
      <c r="M1054" s="4" t="s">
        <v>73</v>
      </c>
      <c r="N1054" s="4" t="s">
        <v>6241</v>
      </c>
      <c r="O1054" s="4" t="s">
        <v>6242</v>
      </c>
      <c r="P1054" s="4" t="s">
        <v>6243</v>
      </c>
      <c r="Q1054" s="4" t="s">
        <v>922</v>
      </c>
      <c r="R1054" s="4" t="s">
        <v>39876</v>
      </c>
      <c r="S1054" s="4" t="s">
        <v>39876</v>
      </c>
      <c r="T1054" s="4" t="s">
        <v>39876</v>
      </c>
    </row>
    <row r="1055" spans="1:20">
      <c r="A1055" s="31">
        <v>19241030121</v>
      </c>
      <c r="B1055" s="4" t="s">
        <v>6177</v>
      </c>
      <c r="C1055" s="4" t="s">
        <v>6153</v>
      </c>
      <c r="D1055" s="4" t="s">
        <v>17207</v>
      </c>
      <c r="E1055" s="4" t="s">
        <v>71</v>
      </c>
      <c r="F1055" s="4" t="s">
        <v>6177</v>
      </c>
      <c r="G1055" s="4" t="s">
        <v>71</v>
      </c>
      <c r="H1055" s="4" t="s">
        <v>6177</v>
      </c>
      <c r="I1055" s="4" t="s">
        <v>22</v>
      </c>
      <c r="J1055" s="4" t="s">
        <v>6178</v>
      </c>
      <c r="K1055" s="4" t="s">
        <v>6179</v>
      </c>
      <c r="L1055" s="4" t="s">
        <v>267</v>
      </c>
      <c r="M1055" s="4" t="s">
        <v>73</v>
      </c>
      <c r="N1055" s="4" t="s">
        <v>6244</v>
      </c>
      <c r="O1055" s="4" t="s">
        <v>6245</v>
      </c>
      <c r="P1055" s="4" t="s">
        <v>6246</v>
      </c>
      <c r="Q1055" s="4" t="s">
        <v>663</v>
      </c>
      <c r="R1055" s="4" t="s">
        <v>39876</v>
      </c>
      <c r="S1055" s="4" t="s">
        <v>39876</v>
      </c>
      <c r="T1055" s="4" t="s">
        <v>39876</v>
      </c>
    </row>
    <row r="1056" spans="1:20">
      <c r="A1056" s="31">
        <v>19241030253</v>
      </c>
      <c r="B1056" s="4" t="s">
        <v>6180</v>
      </c>
      <c r="C1056" s="4" t="s">
        <v>6153</v>
      </c>
      <c r="D1056" s="4" t="s">
        <v>38938</v>
      </c>
      <c r="E1056" s="4" t="s">
        <v>71</v>
      </c>
      <c r="F1056" s="4" t="s">
        <v>6180</v>
      </c>
      <c r="G1056" s="4" t="s">
        <v>71</v>
      </c>
      <c r="H1056" s="4" t="s">
        <v>6180</v>
      </c>
      <c r="I1056" s="4" t="s">
        <v>22</v>
      </c>
      <c r="J1056" s="4" t="s">
        <v>1309</v>
      </c>
      <c r="K1056" s="4" t="s">
        <v>6181</v>
      </c>
      <c r="L1056" s="4" t="s">
        <v>476</v>
      </c>
      <c r="M1056" s="4" t="s">
        <v>73</v>
      </c>
      <c r="N1056" s="4" t="s">
        <v>6247</v>
      </c>
      <c r="O1056" s="4" t="s">
        <v>6248</v>
      </c>
      <c r="P1056" s="4" t="s">
        <v>6249</v>
      </c>
      <c r="Q1056" s="4" t="s">
        <v>663</v>
      </c>
      <c r="R1056" s="4" t="s">
        <v>39876</v>
      </c>
      <c r="S1056" s="4" t="s">
        <v>39876</v>
      </c>
      <c r="T1056" s="4" t="s">
        <v>39876</v>
      </c>
    </row>
    <row r="1057" spans="1:20">
      <c r="A1057" s="31">
        <v>19241030212</v>
      </c>
      <c r="B1057" s="4" t="s">
        <v>6182</v>
      </c>
      <c r="C1057" s="4" t="s">
        <v>6295</v>
      </c>
      <c r="D1057" s="4" t="s">
        <v>41042</v>
      </c>
      <c r="E1057" s="4" t="s">
        <v>2835</v>
      </c>
      <c r="F1057" s="4" t="s">
        <v>31944</v>
      </c>
      <c r="G1057" s="4" t="s">
        <v>3020</v>
      </c>
      <c r="H1057" s="4" t="s">
        <v>31944</v>
      </c>
      <c r="I1057" s="4" t="s">
        <v>22</v>
      </c>
      <c r="J1057" s="4" t="s">
        <v>6183</v>
      </c>
      <c r="K1057" s="4" t="s">
        <v>6184</v>
      </c>
      <c r="L1057" s="4" t="s">
        <v>253</v>
      </c>
      <c r="M1057" s="4" t="s">
        <v>73</v>
      </c>
      <c r="N1057" s="4" t="s">
        <v>6296</v>
      </c>
      <c r="O1057" s="4" t="s">
        <v>6297</v>
      </c>
      <c r="P1057" s="4" t="s">
        <v>6298</v>
      </c>
      <c r="Q1057" s="4" t="s">
        <v>663</v>
      </c>
      <c r="R1057" s="4" t="s">
        <v>3021</v>
      </c>
      <c r="S1057" s="4" t="s">
        <v>2836</v>
      </c>
      <c r="T1057" s="4" t="s">
        <v>39876</v>
      </c>
    </row>
    <row r="1058" spans="1:20">
      <c r="A1058" s="31">
        <v>19241030337</v>
      </c>
      <c r="B1058" s="4" t="s">
        <v>6250</v>
      </c>
      <c r="C1058" s="4" t="s">
        <v>6295</v>
      </c>
      <c r="D1058" s="4" t="s">
        <v>13510</v>
      </c>
      <c r="E1058" s="4" t="s">
        <v>71</v>
      </c>
      <c r="F1058" s="4" t="s">
        <v>6250</v>
      </c>
      <c r="G1058" s="4" t="s">
        <v>71</v>
      </c>
      <c r="H1058" s="4" t="s">
        <v>6250</v>
      </c>
      <c r="I1058" s="4" t="s">
        <v>22</v>
      </c>
      <c r="J1058" s="4" t="s">
        <v>6251</v>
      </c>
      <c r="K1058" s="4" t="s">
        <v>6252</v>
      </c>
      <c r="L1058" s="4" t="s">
        <v>476</v>
      </c>
      <c r="M1058" s="4" t="s">
        <v>73</v>
      </c>
      <c r="N1058" s="4" t="s">
        <v>6299</v>
      </c>
      <c r="O1058" s="4" t="s">
        <v>6300</v>
      </c>
      <c r="P1058" s="4" t="s">
        <v>6301</v>
      </c>
      <c r="Q1058" s="4" t="s">
        <v>663</v>
      </c>
      <c r="R1058" s="4" t="s">
        <v>39876</v>
      </c>
      <c r="S1058" s="4" t="s">
        <v>39876</v>
      </c>
      <c r="T1058" s="4" t="s">
        <v>39876</v>
      </c>
    </row>
    <row r="1059" spans="1:20">
      <c r="A1059" s="31">
        <v>19241030295</v>
      </c>
      <c r="B1059" s="4" t="s">
        <v>6253</v>
      </c>
      <c r="C1059" s="4" t="s">
        <v>6295</v>
      </c>
      <c r="D1059" s="4" t="s">
        <v>8328</v>
      </c>
      <c r="E1059" s="4" t="s">
        <v>2835</v>
      </c>
      <c r="F1059" s="4" t="s">
        <v>28556</v>
      </c>
      <c r="G1059" s="4" t="s">
        <v>3020</v>
      </c>
      <c r="H1059" s="4" t="s">
        <v>28556</v>
      </c>
      <c r="I1059" s="4" t="s">
        <v>22</v>
      </c>
      <c r="J1059" s="4" t="s">
        <v>1631</v>
      </c>
      <c r="K1059" s="4" t="s">
        <v>6254</v>
      </c>
      <c r="L1059" s="4" t="s">
        <v>96</v>
      </c>
      <c r="M1059" s="4" t="s">
        <v>73</v>
      </c>
      <c r="N1059" s="4" t="s">
        <v>6302</v>
      </c>
      <c r="O1059" s="4" t="s">
        <v>6303</v>
      </c>
      <c r="P1059" s="4" t="s">
        <v>6304</v>
      </c>
      <c r="Q1059" s="4" t="s">
        <v>663</v>
      </c>
      <c r="R1059" s="4" t="s">
        <v>3021</v>
      </c>
      <c r="S1059" s="4" t="s">
        <v>2836</v>
      </c>
      <c r="T1059" s="4" t="s">
        <v>39876</v>
      </c>
    </row>
    <row r="1060" spans="1:20">
      <c r="A1060" s="31">
        <v>19241030444</v>
      </c>
      <c r="B1060" s="4" t="s">
        <v>6255</v>
      </c>
      <c r="C1060" s="4" t="s">
        <v>6295</v>
      </c>
      <c r="D1060" s="4" t="s">
        <v>41043</v>
      </c>
      <c r="E1060" s="4" t="s">
        <v>71</v>
      </c>
      <c r="F1060" s="4" t="s">
        <v>6255</v>
      </c>
      <c r="G1060" s="4" t="s">
        <v>71</v>
      </c>
      <c r="H1060" s="4" t="s">
        <v>6255</v>
      </c>
      <c r="I1060" s="4" t="s">
        <v>22</v>
      </c>
      <c r="J1060" s="4" t="s">
        <v>6256</v>
      </c>
      <c r="K1060" s="4" t="s">
        <v>6257</v>
      </c>
      <c r="L1060" s="4" t="s">
        <v>1288</v>
      </c>
      <c r="M1060" s="4" t="s">
        <v>73</v>
      </c>
      <c r="N1060" s="4" t="s">
        <v>6305</v>
      </c>
      <c r="O1060" s="4" t="s">
        <v>6306</v>
      </c>
      <c r="P1060" s="4" t="s">
        <v>6307</v>
      </c>
      <c r="Q1060" s="4" t="s">
        <v>663</v>
      </c>
      <c r="R1060" s="4" t="s">
        <v>39876</v>
      </c>
      <c r="S1060" s="4" t="s">
        <v>39876</v>
      </c>
      <c r="T1060" s="4" t="s">
        <v>39876</v>
      </c>
    </row>
    <row r="1061" spans="1:20">
      <c r="A1061" s="31">
        <v>19221139835</v>
      </c>
      <c r="B1061" s="4" t="s">
        <v>6258</v>
      </c>
      <c r="C1061" s="4" t="s">
        <v>6295</v>
      </c>
      <c r="D1061" s="4" t="s">
        <v>12441</v>
      </c>
      <c r="E1061" s="4" t="s">
        <v>2835</v>
      </c>
      <c r="F1061" s="4" t="s">
        <v>27445</v>
      </c>
      <c r="G1061" s="4" t="s">
        <v>2835</v>
      </c>
      <c r="H1061" s="4" t="s">
        <v>27446</v>
      </c>
      <c r="I1061" s="4" t="s">
        <v>22</v>
      </c>
      <c r="J1061" s="4" t="s">
        <v>6259</v>
      </c>
      <c r="K1061" s="4" t="s">
        <v>6260</v>
      </c>
      <c r="L1061" s="4" t="s">
        <v>3300</v>
      </c>
      <c r="M1061" s="4" t="s">
        <v>73</v>
      </c>
      <c r="N1061" s="4" t="s">
        <v>6308</v>
      </c>
      <c r="O1061" s="4" t="s">
        <v>6309</v>
      </c>
      <c r="P1061" s="4" t="s">
        <v>6310</v>
      </c>
      <c r="Q1061" s="4" t="s">
        <v>922</v>
      </c>
      <c r="R1061" s="4" t="s">
        <v>2836</v>
      </c>
      <c r="S1061" s="4" t="s">
        <v>2836</v>
      </c>
      <c r="T1061" s="4" t="s">
        <v>39876</v>
      </c>
    </row>
    <row r="1062" spans="1:20">
      <c r="A1062" s="31">
        <v>19241032754</v>
      </c>
      <c r="B1062" s="4" t="s">
        <v>6261</v>
      </c>
      <c r="C1062" s="4" t="s">
        <v>6295</v>
      </c>
      <c r="D1062" s="4" t="s">
        <v>28808</v>
      </c>
      <c r="E1062" s="4" t="s">
        <v>71</v>
      </c>
      <c r="F1062" s="4" t="s">
        <v>6261</v>
      </c>
      <c r="G1062" s="4" t="s">
        <v>71</v>
      </c>
      <c r="H1062" s="4" t="s">
        <v>6261</v>
      </c>
      <c r="I1062" s="4" t="s">
        <v>22</v>
      </c>
      <c r="J1062" s="4" t="s">
        <v>6262</v>
      </c>
      <c r="K1062" s="4" t="s">
        <v>6263</v>
      </c>
      <c r="L1062" s="4" t="s">
        <v>3300</v>
      </c>
      <c r="M1062" s="4" t="s">
        <v>73</v>
      </c>
      <c r="N1062" s="4" t="s">
        <v>6311</v>
      </c>
      <c r="O1062" s="4" t="s">
        <v>6312</v>
      </c>
      <c r="P1062" s="4" t="s">
        <v>6313</v>
      </c>
      <c r="Q1062" s="4" t="s">
        <v>663</v>
      </c>
      <c r="R1062" s="4" t="s">
        <v>39876</v>
      </c>
      <c r="S1062" s="4" t="s">
        <v>39876</v>
      </c>
      <c r="T1062" s="4" t="s">
        <v>39876</v>
      </c>
    </row>
    <row r="1063" spans="1:20">
      <c r="A1063" s="31">
        <v>19241032713</v>
      </c>
      <c r="B1063" s="4" t="s">
        <v>6264</v>
      </c>
      <c r="C1063" s="4" t="s">
        <v>6295</v>
      </c>
      <c r="D1063" s="4" t="s">
        <v>41044</v>
      </c>
      <c r="E1063" s="4" t="s">
        <v>2835</v>
      </c>
      <c r="F1063" s="4" t="s">
        <v>26671</v>
      </c>
      <c r="G1063" s="4" t="s">
        <v>3020</v>
      </c>
      <c r="H1063" s="4" t="s">
        <v>26672</v>
      </c>
      <c r="I1063" s="4" t="s">
        <v>22</v>
      </c>
      <c r="J1063" s="4" t="s">
        <v>6265</v>
      </c>
      <c r="K1063" s="4" t="s">
        <v>6266</v>
      </c>
      <c r="L1063" s="4" t="s">
        <v>281</v>
      </c>
      <c r="M1063" s="4" t="s">
        <v>73</v>
      </c>
      <c r="N1063" s="4" t="s">
        <v>6314</v>
      </c>
      <c r="O1063" s="4" t="s">
        <v>6315</v>
      </c>
      <c r="P1063" s="4" t="s">
        <v>6316</v>
      </c>
      <c r="Q1063" s="4" t="s">
        <v>663</v>
      </c>
      <c r="R1063" s="4" t="s">
        <v>3021</v>
      </c>
      <c r="S1063" s="4" t="s">
        <v>2836</v>
      </c>
      <c r="T1063" s="4" t="s">
        <v>39876</v>
      </c>
    </row>
    <row r="1064" spans="1:20">
      <c r="A1064" s="31">
        <v>19241032671</v>
      </c>
      <c r="B1064" s="4" t="s">
        <v>6267</v>
      </c>
      <c r="C1064" s="4" t="s">
        <v>6295</v>
      </c>
      <c r="D1064" s="4" t="s">
        <v>26966</v>
      </c>
      <c r="E1064" s="4" t="s">
        <v>71</v>
      </c>
      <c r="F1064" s="4" t="s">
        <v>6267</v>
      </c>
      <c r="G1064" s="4" t="s">
        <v>71</v>
      </c>
      <c r="H1064" s="4" t="s">
        <v>6267</v>
      </c>
      <c r="I1064" s="4" t="s">
        <v>22</v>
      </c>
      <c r="J1064" s="4" t="s">
        <v>2293</v>
      </c>
      <c r="K1064" s="4" t="s">
        <v>6268</v>
      </c>
      <c r="L1064" s="4" t="s">
        <v>1288</v>
      </c>
      <c r="M1064" s="4" t="s">
        <v>73</v>
      </c>
      <c r="N1064" s="4" t="s">
        <v>6317</v>
      </c>
      <c r="O1064" s="4" t="s">
        <v>6318</v>
      </c>
      <c r="P1064" s="4" t="s">
        <v>6319</v>
      </c>
      <c r="Q1064" s="4" t="s">
        <v>663</v>
      </c>
      <c r="R1064" s="4" t="s">
        <v>39876</v>
      </c>
      <c r="S1064" s="4" t="s">
        <v>39876</v>
      </c>
      <c r="T1064" s="4" t="s">
        <v>39876</v>
      </c>
    </row>
    <row r="1065" spans="1:20">
      <c r="A1065" s="31">
        <v>19221139207</v>
      </c>
      <c r="B1065" s="4" t="s">
        <v>6269</v>
      </c>
      <c r="C1065" s="4" t="s">
        <v>6295</v>
      </c>
      <c r="D1065" s="4" t="s">
        <v>30415</v>
      </c>
      <c r="E1065" s="4" t="s">
        <v>71</v>
      </c>
      <c r="F1065" s="4" t="s">
        <v>6269</v>
      </c>
      <c r="G1065" s="4" t="s">
        <v>71</v>
      </c>
      <c r="H1065" s="4" t="s">
        <v>6269</v>
      </c>
      <c r="I1065" s="4" t="s">
        <v>22</v>
      </c>
      <c r="J1065" s="4" t="s">
        <v>526</v>
      </c>
      <c r="K1065" s="4" t="s">
        <v>6270</v>
      </c>
      <c r="L1065" s="4" t="s">
        <v>86</v>
      </c>
      <c r="M1065" s="4" t="s">
        <v>73</v>
      </c>
      <c r="N1065" s="4" t="s">
        <v>6320</v>
      </c>
      <c r="O1065" s="4" t="s">
        <v>6321</v>
      </c>
      <c r="P1065" s="4" t="s">
        <v>6322</v>
      </c>
      <c r="Q1065" s="4" t="s">
        <v>922</v>
      </c>
      <c r="R1065" s="4" t="s">
        <v>39876</v>
      </c>
      <c r="S1065" s="4" t="s">
        <v>39876</v>
      </c>
      <c r="T1065" s="4" t="s">
        <v>39876</v>
      </c>
    </row>
    <row r="1066" spans="1:20">
      <c r="A1066" s="31">
        <v>19241032630</v>
      </c>
      <c r="B1066" s="4" t="s">
        <v>6271</v>
      </c>
      <c r="C1066" s="4" t="s">
        <v>6295</v>
      </c>
      <c r="D1066" s="4" t="s">
        <v>41045</v>
      </c>
      <c r="E1066" s="4" t="s">
        <v>2835</v>
      </c>
      <c r="F1066" s="4" t="s">
        <v>33749</v>
      </c>
      <c r="G1066" s="4" t="s">
        <v>3020</v>
      </c>
      <c r="H1066" s="4" t="s">
        <v>33751</v>
      </c>
      <c r="I1066" s="4" t="s">
        <v>22</v>
      </c>
      <c r="J1066" s="4" t="s">
        <v>4153</v>
      </c>
      <c r="K1066" s="4" t="s">
        <v>6272</v>
      </c>
      <c r="L1066" s="4" t="s">
        <v>308</v>
      </c>
      <c r="M1066" s="4" t="s">
        <v>73</v>
      </c>
      <c r="N1066" s="4" t="s">
        <v>6323</v>
      </c>
      <c r="O1066" s="4" t="s">
        <v>6324</v>
      </c>
      <c r="P1066" s="4" t="s">
        <v>6325</v>
      </c>
      <c r="Q1066" s="4" t="s">
        <v>663</v>
      </c>
      <c r="R1066" s="4" t="s">
        <v>3021</v>
      </c>
      <c r="S1066" s="4" t="s">
        <v>2836</v>
      </c>
      <c r="T1066" s="4" t="s">
        <v>39876</v>
      </c>
    </row>
    <row r="1067" spans="1:20">
      <c r="A1067" s="31">
        <v>19221139553</v>
      </c>
      <c r="B1067" s="4" t="s">
        <v>6273</v>
      </c>
      <c r="C1067" s="4" t="s">
        <v>6295</v>
      </c>
      <c r="D1067" s="4" t="s">
        <v>14376</v>
      </c>
      <c r="E1067" s="4" t="s">
        <v>2835</v>
      </c>
      <c r="F1067" s="4" t="s">
        <v>13185</v>
      </c>
      <c r="G1067" s="4" t="s">
        <v>3020</v>
      </c>
      <c r="H1067" s="4" t="s">
        <v>13186</v>
      </c>
      <c r="I1067" s="4" t="s">
        <v>22</v>
      </c>
      <c r="J1067" s="4" t="s">
        <v>786</v>
      </c>
      <c r="K1067" s="4" t="s">
        <v>6274</v>
      </c>
      <c r="L1067" s="4" t="s">
        <v>231</v>
      </c>
      <c r="M1067" s="4" t="s">
        <v>73</v>
      </c>
      <c r="N1067" s="4" t="s">
        <v>6326</v>
      </c>
      <c r="O1067" s="4" t="s">
        <v>6327</v>
      </c>
      <c r="P1067" s="4" t="s">
        <v>6328</v>
      </c>
      <c r="Q1067" s="4" t="s">
        <v>922</v>
      </c>
      <c r="R1067" s="4" t="s">
        <v>3021</v>
      </c>
      <c r="S1067" s="4" t="s">
        <v>2836</v>
      </c>
      <c r="T1067" s="4" t="s">
        <v>39876</v>
      </c>
    </row>
    <row r="1068" spans="1:20">
      <c r="A1068" s="31">
        <v>19241032580</v>
      </c>
      <c r="B1068" s="4" t="s">
        <v>6275</v>
      </c>
      <c r="C1068" s="4" t="s">
        <v>6295</v>
      </c>
      <c r="D1068" s="4" t="s">
        <v>32338</v>
      </c>
      <c r="E1068" s="4" t="s">
        <v>71</v>
      </c>
      <c r="F1068" s="4" t="s">
        <v>6275</v>
      </c>
      <c r="G1068" s="4" t="s">
        <v>71</v>
      </c>
      <c r="H1068" s="4" t="s">
        <v>6275</v>
      </c>
      <c r="I1068" s="4" t="s">
        <v>22</v>
      </c>
      <c r="J1068" s="4" t="s">
        <v>6276</v>
      </c>
      <c r="K1068" s="4" t="s">
        <v>6277</v>
      </c>
      <c r="L1068" s="4" t="s">
        <v>3300</v>
      </c>
      <c r="M1068" s="4" t="s">
        <v>73</v>
      </c>
      <c r="N1068" s="4" t="s">
        <v>6329</v>
      </c>
      <c r="O1068" s="4" t="s">
        <v>6330</v>
      </c>
      <c r="P1068" s="4" t="s">
        <v>6331</v>
      </c>
      <c r="Q1068" s="4" t="s">
        <v>663</v>
      </c>
      <c r="R1068" s="4" t="s">
        <v>39876</v>
      </c>
      <c r="S1068" s="4" t="s">
        <v>39876</v>
      </c>
      <c r="T1068" s="4" t="s">
        <v>39876</v>
      </c>
    </row>
    <row r="1069" spans="1:20">
      <c r="A1069" s="31">
        <v>19241032549</v>
      </c>
      <c r="B1069" s="4" t="s">
        <v>6278</v>
      </c>
      <c r="C1069" s="4" t="s">
        <v>6295</v>
      </c>
      <c r="D1069" s="4" t="s">
        <v>25347</v>
      </c>
      <c r="E1069" s="4" t="s">
        <v>71</v>
      </c>
      <c r="F1069" s="4" t="s">
        <v>6278</v>
      </c>
      <c r="G1069" s="4" t="s">
        <v>71</v>
      </c>
      <c r="H1069" s="4" t="s">
        <v>6278</v>
      </c>
      <c r="I1069" s="4" t="s">
        <v>22</v>
      </c>
      <c r="J1069" s="4" t="s">
        <v>3360</v>
      </c>
      <c r="K1069" s="4" t="s">
        <v>6279</v>
      </c>
      <c r="L1069" s="4" t="s">
        <v>1288</v>
      </c>
      <c r="M1069" s="4" t="s">
        <v>73</v>
      </c>
      <c r="N1069" s="4" t="s">
        <v>6332</v>
      </c>
      <c r="O1069" s="4" t="s">
        <v>6333</v>
      </c>
      <c r="P1069" s="4" t="s">
        <v>6334</v>
      </c>
      <c r="Q1069" s="4" t="s">
        <v>663</v>
      </c>
      <c r="R1069" s="4" t="s">
        <v>39876</v>
      </c>
      <c r="S1069" s="4" t="s">
        <v>39876</v>
      </c>
      <c r="T1069" s="4" t="s">
        <v>39876</v>
      </c>
    </row>
    <row r="1070" spans="1:20">
      <c r="A1070" s="31">
        <v>19241032838</v>
      </c>
      <c r="B1070" s="4" t="s">
        <v>6280</v>
      </c>
      <c r="C1070" s="4" t="s">
        <v>6295</v>
      </c>
      <c r="D1070" s="4" t="s">
        <v>41046</v>
      </c>
      <c r="E1070" s="4" t="s">
        <v>2835</v>
      </c>
      <c r="F1070" s="4" t="s">
        <v>33749</v>
      </c>
      <c r="G1070" s="4" t="s">
        <v>3020</v>
      </c>
      <c r="H1070" s="4" t="s">
        <v>33751</v>
      </c>
      <c r="I1070" s="4" t="s">
        <v>22</v>
      </c>
      <c r="J1070" s="4" t="s">
        <v>3653</v>
      </c>
      <c r="K1070" s="4" t="s">
        <v>6281</v>
      </c>
      <c r="L1070" s="4" t="s">
        <v>308</v>
      </c>
      <c r="M1070" s="4" t="s">
        <v>73</v>
      </c>
      <c r="N1070" s="4" t="s">
        <v>6335</v>
      </c>
      <c r="O1070" s="4" t="s">
        <v>6336</v>
      </c>
      <c r="P1070" s="4" t="s">
        <v>6337</v>
      </c>
      <c r="Q1070" s="4" t="s">
        <v>663</v>
      </c>
      <c r="R1070" s="4" t="s">
        <v>3021</v>
      </c>
      <c r="S1070" s="4" t="s">
        <v>2836</v>
      </c>
      <c r="T1070" s="4" t="s">
        <v>39876</v>
      </c>
    </row>
    <row r="1071" spans="1:20">
      <c r="A1071" s="31">
        <v>19241032861</v>
      </c>
      <c r="B1071" s="4" t="s">
        <v>6282</v>
      </c>
      <c r="C1071" s="4" t="s">
        <v>6295</v>
      </c>
      <c r="D1071" s="4" t="s">
        <v>15517</v>
      </c>
      <c r="E1071" s="4" t="s">
        <v>2835</v>
      </c>
      <c r="F1071" s="4" t="s">
        <v>33749</v>
      </c>
      <c r="G1071" s="4" t="s">
        <v>3020</v>
      </c>
      <c r="H1071" s="4" t="s">
        <v>33751</v>
      </c>
      <c r="I1071" s="4" t="s">
        <v>22</v>
      </c>
      <c r="J1071" s="4" t="s">
        <v>6283</v>
      </c>
      <c r="K1071" s="4" t="s">
        <v>6284</v>
      </c>
      <c r="L1071" s="4" t="s">
        <v>308</v>
      </c>
      <c r="M1071" s="4" t="s">
        <v>73</v>
      </c>
      <c r="N1071" s="4" t="s">
        <v>6338</v>
      </c>
      <c r="O1071" s="4" t="s">
        <v>6339</v>
      </c>
      <c r="P1071" s="4" t="s">
        <v>6340</v>
      </c>
      <c r="Q1071" s="4" t="s">
        <v>663</v>
      </c>
      <c r="R1071" s="4" t="s">
        <v>3021</v>
      </c>
      <c r="S1071" s="4" t="s">
        <v>2836</v>
      </c>
      <c r="T1071" s="4" t="s">
        <v>39876</v>
      </c>
    </row>
    <row r="1072" spans="1:20">
      <c r="A1072" s="31">
        <v>19241032697</v>
      </c>
      <c r="B1072" s="4" t="s">
        <v>6285</v>
      </c>
      <c r="C1072" s="4" t="s">
        <v>6295</v>
      </c>
      <c r="D1072" s="4" t="s">
        <v>41047</v>
      </c>
      <c r="E1072" s="4" t="s">
        <v>2835</v>
      </c>
      <c r="F1072" s="4" t="s">
        <v>28556</v>
      </c>
      <c r="G1072" s="4" t="s">
        <v>3020</v>
      </c>
      <c r="H1072" s="4" t="s">
        <v>28556</v>
      </c>
      <c r="I1072" s="4" t="s">
        <v>22</v>
      </c>
      <c r="J1072" s="4" t="s">
        <v>1315</v>
      </c>
      <c r="K1072" s="4" t="s">
        <v>6286</v>
      </c>
      <c r="L1072" s="4" t="s">
        <v>96</v>
      </c>
      <c r="M1072" s="4" t="s">
        <v>73</v>
      </c>
      <c r="N1072" s="4" t="s">
        <v>6341</v>
      </c>
      <c r="O1072" s="4" t="s">
        <v>6342</v>
      </c>
      <c r="P1072" s="4" t="s">
        <v>6343</v>
      </c>
      <c r="Q1072" s="4" t="s">
        <v>663</v>
      </c>
      <c r="R1072" s="4" t="s">
        <v>3021</v>
      </c>
      <c r="S1072" s="4" t="s">
        <v>2836</v>
      </c>
      <c r="T1072" s="4" t="s">
        <v>39876</v>
      </c>
    </row>
    <row r="1073" spans="1:20">
      <c r="A1073" s="31">
        <v>19221139116</v>
      </c>
      <c r="B1073" s="4" t="s">
        <v>6287</v>
      </c>
      <c r="C1073" s="4" t="s">
        <v>6295</v>
      </c>
      <c r="D1073" s="4" t="s">
        <v>26967</v>
      </c>
      <c r="E1073" s="4" t="s">
        <v>2835</v>
      </c>
      <c r="F1073" s="4" t="s">
        <v>24679</v>
      </c>
      <c r="G1073" s="4" t="s">
        <v>3020</v>
      </c>
      <c r="H1073" s="4" t="s">
        <v>24679</v>
      </c>
      <c r="I1073" s="4" t="s">
        <v>22</v>
      </c>
      <c r="J1073" s="4" t="s">
        <v>6288</v>
      </c>
      <c r="K1073" s="4" t="s">
        <v>6289</v>
      </c>
      <c r="L1073" s="4" t="s">
        <v>3348</v>
      </c>
      <c r="M1073" s="4" t="s">
        <v>73</v>
      </c>
      <c r="N1073" s="4" t="s">
        <v>6344</v>
      </c>
      <c r="O1073" s="4" t="s">
        <v>6345</v>
      </c>
      <c r="P1073" s="4" t="s">
        <v>6346</v>
      </c>
      <c r="Q1073" s="4" t="s">
        <v>922</v>
      </c>
      <c r="R1073" s="4" t="s">
        <v>3021</v>
      </c>
      <c r="S1073" s="4" t="s">
        <v>2836</v>
      </c>
      <c r="T1073" s="4" t="s">
        <v>39876</v>
      </c>
    </row>
    <row r="1074" spans="1:20">
      <c r="A1074" s="31">
        <v>19241032705</v>
      </c>
      <c r="B1074" s="4" t="s">
        <v>6290</v>
      </c>
      <c r="C1074" s="4" t="s">
        <v>6295</v>
      </c>
      <c r="D1074" s="4" t="s">
        <v>38939</v>
      </c>
      <c r="E1074" s="4" t="s">
        <v>2835</v>
      </c>
      <c r="F1074" s="4" t="s">
        <v>31944</v>
      </c>
      <c r="G1074" s="4" t="s">
        <v>3020</v>
      </c>
      <c r="H1074" s="4" t="s">
        <v>31944</v>
      </c>
      <c r="I1074" s="4" t="s">
        <v>22</v>
      </c>
      <c r="J1074" s="4" t="s">
        <v>6291</v>
      </c>
      <c r="K1074" s="4" t="s">
        <v>6292</v>
      </c>
      <c r="L1074" s="4" t="s">
        <v>253</v>
      </c>
      <c r="M1074" s="4" t="s">
        <v>73</v>
      </c>
      <c r="N1074" s="4" t="s">
        <v>6347</v>
      </c>
      <c r="O1074" s="4" t="s">
        <v>6348</v>
      </c>
      <c r="P1074" s="4" t="s">
        <v>6349</v>
      </c>
      <c r="Q1074" s="4" t="s">
        <v>663</v>
      </c>
      <c r="R1074" s="4" t="s">
        <v>3021</v>
      </c>
      <c r="S1074" s="4" t="s">
        <v>2836</v>
      </c>
      <c r="T1074" s="4" t="s">
        <v>39876</v>
      </c>
    </row>
    <row r="1075" spans="1:20">
      <c r="A1075" s="31">
        <v>19221139074</v>
      </c>
      <c r="B1075" s="4" t="s">
        <v>6293</v>
      </c>
      <c r="C1075" s="4" t="s">
        <v>6295</v>
      </c>
      <c r="D1075" s="4" t="s">
        <v>8329</v>
      </c>
      <c r="E1075" s="4" t="s">
        <v>2835</v>
      </c>
      <c r="F1075" s="4" t="s">
        <v>36964</v>
      </c>
      <c r="G1075" s="4" t="s">
        <v>3020</v>
      </c>
      <c r="H1075" s="4" t="s">
        <v>36965</v>
      </c>
      <c r="I1075" s="4" t="s">
        <v>22</v>
      </c>
      <c r="J1075" s="4" t="s">
        <v>4248</v>
      </c>
      <c r="K1075" s="4" t="s">
        <v>6294</v>
      </c>
      <c r="L1075" s="4" t="s">
        <v>93</v>
      </c>
      <c r="M1075" s="4" t="s">
        <v>73</v>
      </c>
      <c r="N1075" s="4" t="s">
        <v>6350</v>
      </c>
      <c r="O1075" s="4" t="s">
        <v>6351</v>
      </c>
      <c r="P1075" s="4" t="s">
        <v>6352</v>
      </c>
      <c r="Q1075" s="4" t="s">
        <v>922</v>
      </c>
      <c r="R1075" s="4" t="s">
        <v>3021</v>
      </c>
      <c r="S1075" s="4" t="s">
        <v>2836</v>
      </c>
      <c r="T1075" s="4" t="s">
        <v>39876</v>
      </c>
    </row>
    <row r="1076" spans="1:20">
      <c r="A1076" s="31">
        <v>19241032747</v>
      </c>
      <c r="B1076" s="4" t="s">
        <v>6353</v>
      </c>
      <c r="C1076" s="4" t="s">
        <v>6354</v>
      </c>
      <c r="D1076" s="4" t="s">
        <v>14377</v>
      </c>
      <c r="E1076" s="4" t="s">
        <v>2835</v>
      </c>
      <c r="F1076" s="4" t="s">
        <v>13185</v>
      </c>
      <c r="G1076" s="4" t="s">
        <v>3020</v>
      </c>
      <c r="H1076" s="4" t="s">
        <v>13185</v>
      </c>
      <c r="I1076" s="4" t="s">
        <v>22</v>
      </c>
      <c r="J1076" s="4" t="s">
        <v>3824</v>
      </c>
      <c r="K1076" s="4" t="s">
        <v>6355</v>
      </c>
      <c r="L1076" s="4" t="s">
        <v>231</v>
      </c>
      <c r="M1076" s="4" t="s">
        <v>73</v>
      </c>
      <c r="N1076" s="4" t="s">
        <v>6356</v>
      </c>
      <c r="O1076" s="4" t="s">
        <v>6357</v>
      </c>
      <c r="P1076" s="4" t="s">
        <v>6358</v>
      </c>
      <c r="Q1076" s="4" t="s">
        <v>663</v>
      </c>
      <c r="R1076" s="4" t="s">
        <v>3021</v>
      </c>
      <c r="S1076" s="4" t="s">
        <v>2836</v>
      </c>
      <c r="T1076" s="4" t="s">
        <v>39876</v>
      </c>
    </row>
    <row r="1077" spans="1:20">
      <c r="A1077" s="31">
        <v>19241032788</v>
      </c>
      <c r="B1077" s="4" t="s">
        <v>6359</v>
      </c>
      <c r="C1077" s="4" t="s">
        <v>6354</v>
      </c>
      <c r="D1077" s="4" t="s">
        <v>8330</v>
      </c>
      <c r="E1077" s="4" t="s">
        <v>2835</v>
      </c>
      <c r="F1077" s="4" t="s">
        <v>38465</v>
      </c>
      <c r="G1077" s="4" t="s">
        <v>3020</v>
      </c>
      <c r="H1077" s="4" t="s">
        <v>38465</v>
      </c>
      <c r="I1077" s="4" t="s">
        <v>22</v>
      </c>
      <c r="J1077" s="4" t="s">
        <v>459</v>
      </c>
      <c r="K1077" s="4" t="s">
        <v>6360</v>
      </c>
      <c r="L1077" s="4" t="s">
        <v>293</v>
      </c>
      <c r="M1077" s="4" t="s">
        <v>73</v>
      </c>
      <c r="N1077" s="4" t="s">
        <v>6361</v>
      </c>
      <c r="O1077" s="4" t="s">
        <v>6362</v>
      </c>
      <c r="P1077" s="4" t="s">
        <v>6363</v>
      </c>
      <c r="Q1077" s="4" t="s">
        <v>663</v>
      </c>
      <c r="R1077" s="4" t="s">
        <v>3021</v>
      </c>
      <c r="S1077" s="4" t="s">
        <v>2836</v>
      </c>
      <c r="T1077" s="4" t="s">
        <v>39876</v>
      </c>
    </row>
    <row r="1078" spans="1:20">
      <c r="A1078" s="31">
        <v>19241032820</v>
      </c>
      <c r="B1078" s="4" t="s">
        <v>6364</v>
      </c>
      <c r="C1078" s="4" t="s">
        <v>6354</v>
      </c>
      <c r="D1078" s="4" t="s">
        <v>13511</v>
      </c>
      <c r="E1078" s="4" t="s">
        <v>2835</v>
      </c>
      <c r="F1078" s="4" t="s">
        <v>7836</v>
      </c>
      <c r="G1078" s="4" t="s">
        <v>3020</v>
      </c>
      <c r="H1078" s="4" t="s">
        <v>7837</v>
      </c>
      <c r="I1078" s="4" t="s">
        <v>22</v>
      </c>
      <c r="J1078" s="4" t="s">
        <v>6365</v>
      </c>
      <c r="K1078" s="4" t="s">
        <v>6366</v>
      </c>
      <c r="L1078" s="4" t="s">
        <v>2751</v>
      </c>
      <c r="M1078" s="4" t="s">
        <v>73</v>
      </c>
      <c r="N1078" s="4" t="s">
        <v>6367</v>
      </c>
      <c r="O1078" s="4" t="s">
        <v>6368</v>
      </c>
      <c r="P1078" s="4" t="s">
        <v>6369</v>
      </c>
      <c r="Q1078" s="4" t="s">
        <v>663</v>
      </c>
      <c r="R1078" s="4" t="s">
        <v>3021</v>
      </c>
      <c r="S1078" s="4" t="s">
        <v>2836</v>
      </c>
      <c r="T1078" s="4" t="s">
        <v>39876</v>
      </c>
    </row>
    <row r="1079" spans="1:20">
      <c r="A1079" s="31">
        <v>19241032903</v>
      </c>
      <c r="B1079" s="4" t="s">
        <v>6370</v>
      </c>
      <c r="C1079" s="4" t="s">
        <v>6354</v>
      </c>
      <c r="D1079" s="4" t="s">
        <v>13512</v>
      </c>
      <c r="E1079" s="4" t="s">
        <v>2835</v>
      </c>
      <c r="F1079" s="4" t="s">
        <v>27445</v>
      </c>
      <c r="G1079" s="4" t="s">
        <v>2835</v>
      </c>
      <c r="H1079" s="4" t="s">
        <v>27449</v>
      </c>
      <c r="I1079" s="4" t="s">
        <v>22</v>
      </c>
      <c r="J1079" s="4" t="s">
        <v>55</v>
      </c>
      <c r="K1079" s="4" t="s">
        <v>6371</v>
      </c>
      <c r="L1079" s="4" t="s">
        <v>1288</v>
      </c>
      <c r="M1079" s="4" t="s">
        <v>73</v>
      </c>
      <c r="N1079" s="4" t="s">
        <v>6372</v>
      </c>
      <c r="O1079" s="4" t="s">
        <v>6373</v>
      </c>
      <c r="P1079" s="4" t="s">
        <v>6374</v>
      </c>
      <c r="Q1079" s="4" t="s">
        <v>663</v>
      </c>
      <c r="R1079" s="4" t="s">
        <v>2836</v>
      </c>
      <c r="S1079" s="4" t="s">
        <v>2836</v>
      </c>
      <c r="T1079" s="4" t="s">
        <v>39876</v>
      </c>
    </row>
    <row r="1080" spans="1:20">
      <c r="A1080" s="31">
        <v>19241032663</v>
      </c>
      <c r="B1080" s="4" t="s">
        <v>6375</v>
      </c>
      <c r="C1080" s="4" t="s">
        <v>6354</v>
      </c>
      <c r="D1080" s="4" t="s">
        <v>20108</v>
      </c>
      <c r="E1080" s="4" t="s">
        <v>71</v>
      </c>
      <c r="F1080" s="4" t="s">
        <v>6375</v>
      </c>
      <c r="G1080" s="4" t="s">
        <v>71</v>
      </c>
      <c r="H1080" s="4" t="s">
        <v>6375</v>
      </c>
      <c r="I1080" s="4" t="s">
        <v>22</v>
      </c>
      <c r="J1080" s="4" t="s">
        <v>2522</v>
      </c>
      <c r="K1080" s="4" t="s">
        <v>4398</v>
      </c>
      <c r="L1080" s="4" t="s">
        <v>3300</v>
      </c>
      <c r="M1080" s="4" t="s">
        <v>73</v>
      </c>
      <c r="N1080" s="4" t="s">
        <v>4452</v>
      </c>
      <c r="O1080" s="4" t="s">
        <v>6421</v>
      </c>
      <c r="P1080" s="4" t="s">
        <v>6422</v>
      </c>
      <c r="Q1080" s="4" t="s">
        <v>663</v>
      </c>
      <c r="R1080" s="4" t="s">
        <v>39876</v>
      </c>
      <c r="S1080" s="4" t="s">
        <v>39876</v>
      </c>
      <c r="T1080" s="4" t="s">
        <v>39876</v>
      </c>
    </row>
    <row r="1081" spans="1:20">
      <c r="A1081" s="31">
        <v>19241032622</v>
      </c>
      <c r="B1081" s="4" t="s">
        <v>6376</v>
      </c>
      <c r="C1081" s="4" t="s">
        <v>6354</v>
      </c>
      <c r="D1081" s="4" t="s">
        <v>41048</v>
      </c>
      <c r="E1081" s="4" t="s">
        <v>71</v>
      </c>
      <c r="F1081" s="4" t="s">
        <v>6376</v>
      </c>
      <c r="G1081" s="4" t="s">
        <v>71</v>
      </c>
      <c r="H1081" s="4" t="s">
        <v>6376</v>
      </c>
      <c r="I1081" s="4" t="s">
        <v>22</v>
      </c>
      <c r="J1081" s="4" t="s">
        <v>5265</v>
      </c>
      <c r="K1081" s="4" t="s">
        <v>6377</v>
      </c>
      <c r="L1081" s="4" t="s">
        <v>1288</v>
      </c>
      <c r="M1081" s="4" t="s">
        <v>73</v>
      </c>
      <c r="N1081" s="4" t="s">
        <v>6423</v>
      </c>
      <c r="O1081" s="4" t="s">
        <v>6424</v>
      </c>
      <c r="P1081" s="4" t="s">
        <v>6425</v>
      </c>
      <c r="Q1081" s="4" t="s">
        <v>663</v>
      </c>
      <c r="R1081" s="4" t="s">
        <v>39876</v>
      </c>
      <c r="S1081" s="4" t="s">
        <v>39876</v>
      </c>
      <c r="T1081" s="4" t="s">
        <v>39876</v>
      </c>
    </row>
    <row r="1082" spans="1:20">
      <c r="A1082" s="31">
        <v>19241032010</v>
      </c>
      <c r="B1082" s="4" t="s">
        <v>6378</v>
      </c>
      <c r="C1082" s="4" t="s">
        <v>6354</v>
      </c>
      <c r="D1082" s="4" t="s">
        <v>26968</v>
      </c>
      <c r="E1082" s="4" t="s">
        <v>2835</v>
      </c>
      <c r="F1082" s="4" t="s">
        <v>15064</v>
      </c>
      <c r="G1082" s="4" t="s">
        <v>3020</v>
      </c>
      <c r="H1082" s="4" t="s">
        <v>15064</v>
      </c>
      <c r="I1082" s="4" t="s">
        <v>22</v>
      </c>
      <c r="J1082" s="4" t="s">
        <v>6379</v>
      </c>
      <c r="K1082" s="4" t="s">
        <v>6380</v>
      </c>
      <c r="L1082" s="4" t="s">
        <v>2000</v>
      </c>
      <c r="M1082" s="4" t="s">
        <v>73</v>
      </c>
      <c r="N1082" s="4" t="s">
        <v>6426</v>
      </c>
      <c r="O1082" s="4" t="s">
        <v>6427</v>
      </c>
      <c r="P1082" s="4" t="s">
        <v>6428</v>
      </c>
      <c r="Q1082" s="4" t="s">
        <v>663</v>
      </c>
      <c r="R1082" s="4" t="s">
        <v>3021</v>
      </c>
      <c r="S1082" s="4" t="s">
        <v>2836</v>
      </c>
      <c r="T1082" s="4" t="s">
        <v>39876</v>
      </c>
    </row>
    <row r="1083" spans="1:20">
      <c r="A1083" s="31">
        <v>19241032531</v>
      </c>
      <c r="B1083" s="4" t="s">
        <v>6381</v>
      </c>
      <c r="C1083" s="4" t="s">
        <v>6354</v>
      </c>
      <c r="D1083" s="4" t="s">
        <v>41049</v>
      </c>
      <c r="E1083" s="4" t="s">
        <v>71</v>
      </c>
      <c r="F1083" s="4" t="s">
        <v>6381</v>
      </c>
      <c r="G1083" s="4" t="s">
        <v>71</v>
      </c>
      <c r="H1083" s="4" t="s">
        <v>6381</v>
      </c>
      <c r="I1083" s="4" t="s">
        <v>22</v>
      </c>
      <c r="J1083" s="4" t="s">
        <v>786</v>
      </c>
      <c r="K1083" s="4" t="s">
        <v>6382</v>
      </c>
      <c r="L1083" s="4" t="s">
        <v>1072</v>
      </c>
      <c r="M1083" s="4" t="s">
        <v>73</v>
      </c>
      <c r="N1083" s="4" t="s">
        <v>6429</v>
      </c>
      <c r="O1083" s="4" t="s">
        <v>6430</v>
      </c>
      <c r="P1083" s="4" t="s">
        <v>6431</v>
      </c>
      <c r="Q1083" s="4" t="s">
        <v>663</v>
      </c>
      <c r="R1083" s="4" t="s">
        <v>39876</v>
      </c>
      <c r="S1083" s="4" t="s">
        <v>39876</v>
      </c>
      <c r="T1083" s="4" t="s">
        <v>39876</v>
      </c>
    </row>
    <row r="1084" spans="1:20">
      <c r="A1084" s="31">
        <v>19241032218</v>
      </c>
      <c r="B1084" s="4" t="s">
        <v>6383</v>
      </c>
      <c r="C1084" s="4" t="s">
        <v>6354</v>
      </c>
      <c r="D1084" s="4" t="s">
        <v>41050</v>
      </c>
      <c r="E1084" s="4" t="s">
        <v>71</v>
      </c>
      <c r="F1084" s="4" t="s">
        <v>6383</v>
      </c>
      <c r="G1084" s="4" t="s">
        <v>71</v>
      </c>
      <c r="H1084" s="4" t="s">
        <v>6383</v>
      </c>
      <c r="I1084" s="4" t="s">
        <v>22</v>
      </c>
      <c r="J1084" s="4" t="s">
        <v>3468</v>
      </c>
      <c r="K1084" s="4" t="s">
        <v>6384</v>
      </c>
      <c r="L1084" s="4" t="s">
        <v>1885</v>
      </c>
      <c r="M1084" s="4" t="s">
        <v>73</v>
      </c>
      <c r="N1084" s="4" t="s">
        <v>6432</v>
      </c>
      <c r="O1084" s="4" t="s">
        <v>6433</v>
      </c>
      <c r="P1084" s="4" t="s">
        <v>6434</v>
      </c>
      <c r="Q1084" s="4" t="s">
        <v>663</v>
      </c>
      <c r="R1084" s="4" t="s">
        <v>39876</v>
      </c>
      <c r="S1084" s="4" t="s">
        <v>39876</v>
      </c>
      <c r="T1084" s="4" t="s">
        <v>39876</v>
      </c>
    </row>
    <row r="1085" spans="1:20">
      <c r="A1085" s="31">
        <v>19241020221</v>
      </c>
      <c r="B1085" s="4" t="s">
        <v>6385</v>
      </c>
      <c r="C1085" s="4" t="s">
        <v>6354</v>
      </c>
      <c r="D1085" s="4" t="s">
        <v>41051</v>
      </c>
      <c r="E1085" s="4" t="s">
        <v>71</v>
      </c>
      <c r="F1085" s="4" t="s">
        <v>6385</v>
      </c>
      <c r="G1085" s="4" t="s">
        <v>71</v>
      </c>
      <c r="H1085" s="4" t="s">
        <v>6385</v>
      </c>
      <c r="I1085" s="4" t="s">
        <v>22</v>
      </c>
      <c r="J1085" s="4" t="s">
        <v>6386</v>
      </c>
      <c r="K1085" s="4" t="s">
        <v>6387</v>
      </c>
      <c r="L1085" s="4" t="s">
        <v>3300</v>
      </c>
      <c r="M1085" s="4" t="s">
        <v>73</v>
      </c>
      <c r="N1085" s="4" t="s">
        <v>6435</v>
      </c>
      <c r="O1085" s="4" t="s">
        <v>6436</v>
      </c>
      <c r="P1085" s="4" t="s">
        <v>6437</v>
      </c>
      <c r="Q1085" s="4" t="s">
        <v>5385</v>
      </c>
      <c r="R1085" s="4" t="s">
        <v>39876</v>
      </c>
      <c r="S1085" s="4" t="s">
        <v>39876</v>
      </c>
      <c r="T1085" s="4" t="s">
        <v>39876</v>
      </c>
    </row>
    <row r="1086" spans="1:20">
      <c r="A1086" s="31">
        <v>19241020155</v>
      </c>
      <c r="B1086" s="4" t="s">
        <v>6388</v>
      </c>
      <c r="C1086" s="4" t="s">
        <v>6354</v>
      </c>
      <c r="D1086" s="4" t="s">
        <v>38940</v>
      </c>
      <c r="E1086" s="4" t="s">
        <v>71</v>
      </c>
      <c r="F1086" s="4" t="s">
        <v>6388</v>
      </c>
      <c r="G1086" s="4" t="s">
        <v>71</v>
      </c>
      <c r="H1086" s="4" t="s">
        <v>6388</v>
      </c>
      <c r="I1086" s="4" t="s">
        <v>22</v>
      </c>
      <c r="J1086" s="4" t="s">
        <v>6389</v>
      </c>
      <c r="K1086" s="4" t="s">
        <v>6390</v>
      </c>
      <c r="L1086" s="4" t="s">
        <v>3300</v>
      </c>
      <c r="M1086" s="4" t="s">
        <v>73</v>
      </c>
      <c r="N1086" s="4" t="s">
        <v>6438</v>
      </c>
      <c r="O1086" s="4" t="s">
        <v>6439</v>
      </c>
      <c r="P1086" s="4" t="s">
        <v>6440</v>
      </c>
      <c r="Q1086" s="4" t="s">
        <v>5385</v>
      </c>
      <c r="R1086" s="4" t="s">
        <v>39876</v>
      </c>
      <c r="S1086" s="4" t="s">
        <v>39876</v>
      </c>
      <c r="T1086" s="4" t="s">
        <v>39876</v>
      </c>
    </row>
    <row r="1087" spans="1:20">
      <c r="A1087" s="31">
        <v>19241020189</v>
      </c>
      <c r="B1087" s="4" t="s">
        <v>6391</v>
      </c>
      <c r="C1087" s="4" t="s">
        <v>6354</v>
      </c>
      <c r="D1087" s="4" t="s">
        <v>41052</v>
      </c>
      <c r="E1087" s="4" t="s">
        <v>71</v>
      </c>
      <c r="F1087" s="4" t="s">
        <v>6391</v>
      </c>
      <c r="G1087" s="4" t="s">
        <v>71</v>
      </c>
      <c r="H1087" s="4" t="s">
        <v>6391</v>
      </c>
      <c r="I1087" s="4" t="s">
        <v>22</v>
      </c>
      <c r="J1087" s="4" t="s">
        <v>6392</v>
      </c>
      <c r="K1087" s="4" t="s">
        <v>6393</v>
      </c>
      <c r="L1087" s="4" t="s">
        <v>3300</v>
      </c>
      <c r="M1087" s="4" t="s">
        <v>73</v>
      </c>
      <c r="N1087" s="4" t="s">
        <v>6441</v>
      </c>
      <c r="O1087" s="4" t="s">
        <v>6442</v>
      </c>
      <c r="P1087" s="4" t="s">
        <v>6443</v>
      </c>
      <c r="Q1087" s="4" t="s">
        <v>5385</v>
      </c>
      <c r="R1087" s="4" t="s">
        <v>39876</v>
      </c>
      <c r="S1087" s="4" t="s">
        <v>39876</v>
      </c>
      <c r="T1087" s="4" t="s">
        <v>39876</v>
      </c>
    </row>
    <row r="1088" spans="1:20">
      <c r="A1088" s="31">
        <v>19241032812</v>
      </c>
      <c r="B1088" s="4" t="s">
        <v>6394</v>
      </c>
      <c r="C1088" s="4" t="s">
        <v>6354</v>
      </c>
      <c r="D1088" s="4" t="s">
        <v>10603</v>
      </c>
      <c r="E1088" s="4" t="s">
        <v>2835</v>
      </c>
      <c r="F1088" s="4" t="s">
        <v>27445</v>
      </c>
      <c r="G1088" s="4" t="s">
        <v>2835</v>
      </c>
      <c r="H1088" s="4" t="s">
        <v>27449</v>
      </c>
      <c r="I1088" s="4" t="s">
        <v>22</v>
      </c>
      <c r="J1088" s="4" t="s">
        <v>4537</v>
      </c>
      <c r="K1088" s="4" t="s">
        <v>6395</v>
      </c>
      <c r="L1088" s="4" t="s">
        <v>1885</v>
      </c>
      <c r="M1088" s="4" t="s">
        <v>73</v>
      </c>
      <c r="N1088" s="4" t="s">
        <v>6444</v>
      </c>
      <c r="O1088" s="4" t="s">
        <v>6445</v>
      </c>
      <c r="P1088" s="4" t="s">
        <v>6446</v>
      </c>
      <c r="Q1088" s="4" t="s">
        <v>663</v>
      </c>
      <c r="R1088" s="4" t="s">
        <v>2836</v>
      </c>
      <c r="S1088" s="4" t="s">
        <v>2836</v>
      </c>
      <c r="T1088" s="4" t="s">
        <v>39876</v>
      </c>
    </row>
    <row r="1089" spans="1:20">
      <c r="A1089" s="31">
        <v>19241030378</v>
      </c>
      <c r="B1089" s="4" t="s">
        <v>6396</v>
      </c>
      <c r="C1089" s="4" t="s">
        <v>6354</v>
      </c>
      <c r="D1089" s="4" t="s">
        <v>8331</v>
      </c>
      <c r="E1089" s="4" t="s">
        <v>2835</v>
      </c>
      <c r="F1089" s="4" t="s">
        <v>15064</v>
      </c>
      <c r="G1089" s="4" t="s">
        <v>3020</v>
      </c>
      <c r="H1089" s="4" t="s">
        <v>15064</v>
      </c>
      <c r="I1089" s="4" t="s">
        <v>22</v>
      </c>
      <c r="J1089" s="4" t="s">
        <v>6397</v>
      </c>
      <c r="K1089" s="4" t="s">
        <v>6398</v>
      </c>
      <c r="L1089" s="4" t="s">
        <v>2000</v>
      </c>
      <c r="M1089" s="4" t="s">
        <v>73</v>
      </c>
      <c r="N1089" s="4" t="s">
        <v>6447</v>
      </c>
      <c r="O1089" s="4" t="s">
        <v>6448</v>
      </c>
      <c r="P1089" s="4" t="s">
        <v>6449</v>
      </c>
      <c r="Q1089" s="4" t="s">
        <v>663</v>
      </c>
      <c r="R1089" s="4" t="s">
        <v>3021</v>
      </c>
      <c r="S1089" s="4" t="s">
        <v>2836</v>
      </c>
      <c r="T1089" s="4" t="s">
        <v>39876</v>
      </c>
    </row>
    <row r="1090" spans="1:20">
      <c r="A1090" s="31">
        <v>19241030493</v>
      </c>
      <c r="B1090" s="4" t="s">
        <v>6399</v>
      </c>
      <c r="C1090" s="4" t="s">
        <v>6354</v>
      </c>
      <c r="D1090" s="4" t="s">
        <v>8332</v>
      </c>
      <c r="E1090" s="4" t="s">
        <v>2835</v>
      </c>
      <c r="F1090" s="4" t="s">
        <v>15064</v>
      </c>
      <c r="G1090" s="4" t="s">
        <v>3020</v>
      </c>
      <c r="H1090" s="4" t="s">
        <v>15064</v>
      </c>
      <c r="I1090" s="4" t="s">
        <v>22</v>
      </c>
      <c r="J1090" s="4" t="s">
        <v>6400</v>
      </c>
      <c r="K1090" s="4" t="s">
        <v>6401</v>
      </c>
      <c r="L1090" s="4" t="s">
        <v>2000</v>
      </c>
      <c r="M1090" s="4" t="s">
        <v>73</v>
      </c>
      <c r="N1090" s="4" t="s">
        <v>6450</v>
      </c>
      <c r="O1090" s="4" t="s">
        <v>6451</v>
      </c>
      <c r="P1090" s="4" t="s">
        <v>6452</v>
      </c>
      <c r="Q1090" s="4" t="s">
        <v>663</v>
      </c>
      <c r="R1090" s="4" t="s">
        <v>3021</v>
      </c>
      <c r="S1090" s="4" t="s">
        <v>2836</v>
      </c>
      <c r="T1090" s="4" t="s">
        <v>39876</v>
      </c>
    </row>
    <row r="1091" spans="1:20">
      <c r="A1091" s="31">
        <v>19241030485</v>
      </c>
      <c r="B1091" s="4" t="s">
        <v>6402</v>
      </c>
      <c r="C1091" s="4" t="s">
        <v>6354</v>
      </c>
      <c r="D1091" s="4" t="s">
        <v>17208</v>
      </c>
      <c r="E1091" s="4" t="s">
        <v>2835</v>
      </c>
      <c r="F1091" s="4" t="s">
        <v>15064</v>
      </c>
      <c r="G1091" s="4" t="s">
        <v>3020</v>
      </c>
      <c r="H1091" s="4" t="s">
        <v>15064</v>
      </c>
      <c r="I1091" s="4" t="s">
        <v>22</v>
      </c>
      <c r="J1091" s="4" t="s">
        <v>6403</v>
      </c>
      <c r="K1091" s="4" t="s">
        <v>6404</v>
      </c>
      <c r="L1091" s="4" t="s">
        <v>2000</v>
      </c>
      <c r="M1091" s="4" t="s">
        <v>73</v>
      </c>
      <c r="N1091" s="4" t="s">
        <v>6453</v>
      </c>
      <c r="O1091" s="4" t="s">
        <v>6454</v>
      </c>
      <c r="P1091" s="4" t="s">
        <v>6455</v>
      </c>
      <c r="Q1091" s="4" t="s">
        <v>663</v>
      </c>
      <c r="R1091" s="4" t="s">
        <v>3021</v>
      </c>
      <c r="S1091" s="4" t="s">
        <v>2836</v>
      </c>
      <c r="T1091" s="4" t="s">
        <v>39876</v>
      </c>
    </row>
    <row r="1092" spans="1:20">
      <c r="A1092" s="31">
        <v>19241032895</v>
      </c>
      <c r="B1092" s="4" t="s">
        <v>6405</v>
      </c>
      <c r="C1092" s="4" t="s">
        <v>6354</v>
      </c>
      <c r="D1092" s="4" t="s">
        <v>20109</v>
      </c>
      <c r="E1092" s="4" t="s">
        <v>2835</v>
      </c>
      <c r="F1092" s="4" t="s">
        <v>12017</v>
      </c>
      <c r="G1092" s="4" t="s">
        <v>3020</v>
      </c>
      <c r="H1092" s="4" t="s">
        <v>12017</v>
      </c>
      <c r="I1092" s="4" t="s">
        <v>22</v>
      </c>
      <c r="J1092" s="4" t="s">
        <v>6406</v>
      </c>
      <c r="K1092" s="4" t="s">
        <v>6407</v>
      </c>
      <c r="L1092" s="4" t="s">
        <v>271</v>
      </c>
      <c r="M1092" s="4" t="s">
        <v>73</v>
      </c>
      <c r="N1092" s="4" t="s">
        <v>6456</v>
      </c>
      <c r="O1092" s="4" t="s">
        <v>6457</v>
      </c>
      <c r="P1092" s="4" t="s">
        <v>6458</v>
      </c>
      <c r="Q1092" s="4" t="s">
        <v>663</v>
      </c>
      <c r="R1092" s="4" t="s">
        <v>3021</v>
      </c>
      <c r="S1092" s="4" t="s">
        <v>2836</v>
      </c>
      <c r="T1092" s="4" t="s">
        <v>39876</v>
      </c>
    </row>
    <row r="1093" spans="1:20">
      <c r="A1093" s="31">
        <v>19241032853</v>
      </c>
      <c r="B1093" s="4" t="s">
        <v>6408</v>
      </c>
      <c r="C1093" s="4" t="s">
        <v>6354</v>
      </c>
      <c r="D1093" s="4" t="s">
        <v>41053</v>
      </c>
      <c r="E1093" s="4" t="s">
        <v>2835</v>
      </c>
      <c r="F1093" s="4" t="s">
        <v>12017</v>
      </c>
      <c r="G1093" s="4" t="s">
        <v>3020</v>
      </c>
      <c r="H1093" s="4" t="s">
        <v>12017</v>
      </c>
      <c r="I1093" s="4" t="s">
        <v>22</v>
      </c>
      <c r="J1093" s="4" t="s">
        <v>6409</v>
      </c>
      <c r="K1093" s="4" t="s">
        <v>6410</v>
      </c>
      <c r="L1093" s="4" t="s">
        <v>271</v>
      </c>
      <c r="M1093" s="4" t="s">
        <v>73</v>
      </c>
      <c r="N1093" s="4" t="s">
        <v>6459</v>
      </c>
      <c r="O1093" s="4" t="s">
        <v>6460</v>
      </c>
      <c r="P1093" s="4" t="s">
        <v>6461</v>
      </c>
      <c r="Q1093" s="4" t="s">
        <v>663</v>
      </c>
      <c r="R1093" s="4" t="s">
        <v>3021</v>
      </c>
      <c r="S1093" s="4" t="s">
        <v>2836</v>
      </c>
      <c r="T1093" s="4" t="s">
        <v>39876</v>
      </c>
    </row>
    <row r="1094" spans="1:20">
      <c r="A1094" s="31">
        <v>19221139579</v>
      </c>
      <c r="B1094" s="4" t="s">
        <v>6411</v>
      </c>
      <c r="C1094" s="4" t="s">
        <v>6354</v>
      </c>
      <c r="D1094" s="4" t="s">
        <v>26969</v>
      </c>
      <c r="E1094" s="4" t="s">
        <v>71</v>
      </c>
      <c r="F1094" s="4" t="s">
        <v>6411</v>
      </c>
      <c r="G1094" s="4" t="s">
        <v>71</v>
      </c>
      <c r="H1094" s="4" t="s">
        <v>6411</v>
      </c>
      <c r="I1094" s="4" t="s">
        <v>22</v>
      </c>
      <c r="J1094" s="4" t="s">
        <v>6412</v>
      </c>
      <c r="K1094" s="4" t="s">
        <v>6413</v>
      </c>
      <c r="L1094" s="4" t="s">
        <v>1072</v>
      </c>
      <c r="M1094" s="4" t="s">
        <v>73</v>
      </c>
      <c r="N1094" s="4" t="s">
        <v>6462</v>
      </c>
      <c r="O1094" s="4" t="s">
        <v>6463</v>
      </c>
      <c r="P1094" s="4" t="s">
        <v>6464</v>
      </c>
      <c r="Q1094" s="4" t="s">
        <v>922</v>
      </c>
      <c r="R1094" s="4" t="s">
        <v>39876</v>
      </c>
      <c r="S1094" s="4" t="s">
        <v>39876</v>
      </c>
      <c r="T1094" s="4" t="s">
        <v>39876</v>
      </c>
    </row>
    <row r="1095" spans="1:20">
      <c r="A1095" s="31">
        <v>19241032739</v>
      </c>
      <c r="B1095" s="4" t="s">
        <v>6414</v>
      </c>
      <c r="C1095" s="4" t="s">
        <v>6354</v>
      </c>
      <c r="D1095" s="4" t="s">
        <v>41054</v>
      </c>
      <c r="E1095" s="4" t="s">
        <v>71</v>
      </c>
      <c r="F1095" s="4" t="s">
        <v>6414</v>
      </c>
      <c r="G1095" s="4" t="s">
        <v>71</v>
      </c>
      <c r="H1095" s="4" t="s">
        <v>6414</v>
      </c>
      <c r="I1095" s="4" t="s">
        <v>22</v>
      </c>
      <c r="J1095" s="4" t="s">
        <v>6415</v>
      </c>
      <c r="K1095" s="4" t="s">
        <v>6416</v>
      </c>
      <c r="L1095" s="4" t="s">
        <v>267</v>
      </c>
      <c r="M1095" s="4" t="s">
        <v>73</v>
      </c>
      <c r="N1095" s="4" t="s">
        <v>6465</v>
      </c>
      <c r="O1095" s="4" t="s">
        <v>6466</v>
      </c>
      <c r="P1095" s="4" t="s">
        <v>6467</v>
      </c>
      <c r="Q1095" s="4" t="s">
        <v>663</v>
      </c>
      <c r="R1095" s="4" t="s">
        <v>39876</v>
      </c>
      <c r="S1095" s="4" t="s">
        <v>39876</v>
      </c>
      <c r="T1095" s="4" t="s">
        <v>39876</v>
      </c>
    </row>
    <row r="1096" spans="1:20">
      <c r="A1096" s="31">
        <v>19241032770</v>
      </c>
      <c r="B1096" s="4" t="s">
        <v>6468</v>
      </c>
      <c r="C1096" s="4" t="s">
        <v>6474</v>
      </c>
      <c r="D1096" s="4" t="s">
        <v>10604</v>
      </c>
      <c r="E1096" s="4" t="s">
        <v>71</v>
      </c>
      <c r="F1096" s="4" t="s">
        <v>6468</v>
      </c>
      <c r="G1096" s="4" t="s">
        <v>71</v>
      </c>
      <c r="H1096" s="4" t="s">
        <v>6468</v>
      </c>
      <c r="I1096" s="4" t="s">
        <v>22</v>
      </c>
      <c r="J1096" s="4" t="s">
        <v>282</v>
      </c>
      <c r="K1096" s="4" t="s">
        <v>6469</v>
      </c>
      <c r="L1096" s="4" t="s">
        <v>3300</v>
      </c>
      <c r="M1096" s="4" t="s">
        <v>73</v>
      </c>
      <c r="N1096" s="4" t="s">
        <v>6546</v>
      </c>
      <c r="O1096" s="4" t="s">
        <v>6547</v>
      </c>
      <c r="P1096" s="4" t="s">
        <v>6548</v>
      </c>
      <c r="Q1096" s="4" t="s">
        <v>663</v>
      </c>
      <c r="R1096" s="4" t="s">
        <v>39876</v>
      </c>
      <c r="S1096" s="4" t="s">
        <v>39876</v>
      </c>
      <c r="T1096" s="4" t="s">
        <v>39876</v>
      </c>
    </row>
    <row r="1097" spans="1:20">
      <c r="A1097" s="31">
        <v>19241032960</v>
      </c>
      <c r="B1097" s="4" t="s">
        <v>6470</v>
      </c>
      <c r="C1097" s="4" t="s">
        <v>6474</v>
      </c>
      <c r="D1097" s="4" t="s">
        <v>26970</v>
      </c>
      <c r="E1097" s="4" t="s">
        <v>71</v>
      </c>
      <c r="F1097" s="4" t="s">
        <v>6470</v>
      </c>
      <c r="G1097" s="4" t="s">
        <v>71</v>
      </c>
      <c r="H1097" s="4" t="s">
        <v>6470</v>
      </c>
      <c r="I1097" s="4" t="s">
        <v>22</v>
      </c>
      <c r="J1097" s="4" t="s">
        <v>6471</v>
      </c>
      <c r="K1097" s="4" t="s">
        <v>6472</v>
      </c>
      <c r="L1097" s="4" t="s">
        <v>3300</v>
      </c>
      <c r="M1097" s="4" t="s">
        <v>73</v>
      </c>
      <c r="N1097" s="4" t="s">
        <v>6549</v>
      </c>
      <c r="O1097" s="4" t="s">
        <v>6550</v>
      </c>
      <c r="P1097" s="4" t="s">
        <v>6551</v>
      </c>
      <c r="Q1097" s="4" t="s">
        <v>663</v>
      </c>
      <c r="R1097" s="4" t="s">
        <v>39876</v>
      </c>
      <c r="S1097" s="4" t="s">
        <v>39876</v>
      </c>
      <c r="T1097" s="4" t="s">
        <v>39876</v>
      </c>
    </row>
    <row r="1098" spans="1:20">
      <c r="A1098" s="31">
        <v>19221140007</v>
      </c>
      <c r="B1098" s="4" t="s">
        <v>6473</v>
      </c>
      <c r="C1098" s="4" t="s">
        <v>6474</v>
      </c>
      <c r="D1098" s="4" t="s">
        <v>14378</v>
      </c>
      <c r="E1098" s="4" t="s">
        <v>2835</v>
      </c>
      <c r="F1098" s="4" t="s">
        <v>13185</v>
      </c>
      <c r="G1098" s="4" t="s">
        <v>3020</v>
      </c>
      <c r="H1098" s="4" t="s">
        <v>13186</v>
      </c>
      <c r="I1098" s="4" t="s">
        <v>22</v>
      </c>
      <c r="J1098" s="4" t="s">
        <v>6475</v>
      </c>
      <c r="K1098" s="4" t="s">
        <v>6476</v>
      </c>
      <c r="L1098" s="4" t="s">
        <v>231</v>
      </c>
      <c r="M1098" s="4" t="s">
        <v>73</v>
      </c>
      <c r="N1098" s="4" t="s">
        <v>6477</v>
      </c>
      <c r="O1098" s="4" t="s">
        <v>6478</v>
      </c>
      <c r="P1098" s="4" t="s">
        <v>6479</v>
      </c>
      <c r="Q1098" s="4" t="s">
        <v>922</v>
      </c>
      <c r="R1098" s="4" t="s">
        <v>3021</v>
      </c>
      <c r="S1098" s="4" t="s">
        <v>2836</v>
      </c>
      <c r="T1098" s="4" t="s">
        <v>39876</v>
      </c>
    </row>
    <row r="1099" spans="1:20">
      <c r="A1099" s="31">
        <v>19241032911</v>
      </c>
      <c r="B1099" s="4" t="s">
        <v>6480</v>
      </c>
      <c r="C1099" s="4" t="s">
        <v>6474</v>
      </c>
      <c r="D1099" s="4" t="s">
        <v>41055</v>
      </c>
      <c r="E1099" s="4" t="s">
        <v>71</v>
      </c>
      <c r="F1099" s="4" t="s">
        <v>6480</v>
      </c>
      <c r="G1099" s="4" t="s">
        <v>71</v>
      </c>
      <c r="H1099" s="4" t="s">
        <v>6480</v>
      </c>
      <c r="I1099" s="4" t="s">
        <v>22</v>
      </c>
      <c r="J1099" s="4" t="s">
        <v>3941</v>
      </c>
      <c r="K1099" s="4" t="s">
        <v>6481</v>
      </c>
      <c r="L1099" s="4" t="s">
        <v>249</v>
      </c>
      <c r="M1099" s="4" t="s">
        <v>73</v>
      </c>
      <c r="N1099" s="4" t="s">
        <v>6552</v>
      </c>
      <c r="O1099" s="4" t="s">
        <v>6553</v>
      </c>
      <c r="P1099" s="4" t="s">
        <v>6554</v>
      </c>
      <c r="Q1099" s="4" t="s">
        <v>663</v>
      </c>
      <c r="R1099" s="4" t="s">
        <v>39876</v>
      </c>
      <c r="S1099" s="4" t="s">
        <v>39876</v>
      </c>
      <c r="T1099" s="4" t="s">
        <v>39876</v>
      </c>
    </row>
    <row r="1100" spans="1:20">
      <c r="A1100" s="31">
        <v>19241032028</v>
      </c>
      <c r="B1100" s="4" t="s">
        <v>6482</v>
      </c>
      <c r="C1100" s="4" t="s">
        <v>6474</v>
      </c>
      <c r="D1100" s="4" t="s">
        <v>15518</v>
      </c>
      <c r="E1100" s="4" t="s">
        <v>2835</v>
      </c>
      <c r="F1100" s="4" t="s">
        <v>27445</v>
      </c>
      <c r="G1100" s="4" t="s">
        <v>2835</v>
      </c>
      <c r="H1100" s="4" t="s">
        <v>27449</v>
      </c>
      <c r="I1100" s="4" t="s">
        <v>22</v>
      </c>
      <c r="J1100" s="4" t="s">
        <v>252</v>
      </c>
      <c r="K1100" s="4" t="s">
        <v>6483</v>
      </c>
      <c r="L1100" s="4" t="s">
        <v>1885</v>
      </c>
      <c r="M1100" s="4" t="s">
        <v>73</v>
      </c>
      <c r="N1100" s="4" t="s">
        <v>6555</v>
      </c>
      <c r="O1100" s="4" t="s">
        <v>6556</v>
      </c>
      <c r="P1100" s="4" t="s">
        <v>6557</v>
      </c>
      <c r="Q1100" s="4" t="s">
        <v>663</v>
      </c>
      <c r="R1100" s="4" t="s">
        <v>2836</v>
      </c>
      <c r="S1100" s="4" t="s">
        <v>2836</v>
      </c>
      <c r="T1100" s="4" t="s">
        <v>39876</v>
      </c>
    </row>
    <row r="1101" spans="1:20">
      <c r="A1101" s="31">
        <v>19221139157</v>
      </c>
      <c r="B1101" s="4" t="s">
        <v>6484</v>
      </c>
      <c r="C1101" s="4" t="s">
        <v>6474</v>
      </c>
      <c r="D1101" s="4" t="s">
        <v>8333</v>
      </c>
      <c r="E1101" s="4" t="s">
        <v>2835</v>
      </c>
      <c r="F1101" s="4" t="s">
        <v>19520</v>
      </c>
      <c r="G1101" s="4" t="s">
        <v>3020</v>
      </c>
      <c r="H1101" s="4" t="s">
        <v>19521</v>
      </c>
      <c r="I1101" s="4" t="s">
        <v>22</v>
      </c>
      <c r="J1101" s="4" t="s">
        <v>4148</v>
      </c>
      <c r="K1101" s="4" t="s">
        <v>6485</v>
      </c>
      <c r="L1101" s="4" t="s">
        <v>242</v>
      </c>
      <c r="M1101" s="4" t="s">
        <v>73</v>
      </c>
      <c r="N1101" s="4" t="s">
        <v>6558</v>
      </c>
      <c r="O1101" s="4" t="s">
        <v>6559</v>
      </c>
      <c r="P1101" s="4" t="s">
        <v>6560</v>
      </c>
      <c r="Q1101" s="4" t="s">
        <v>922</v>
      </c>
      <c r="R1101" s="4" t="s">
        <v>3021</v>
      </c>
      <c r="S1101" s="4" t="s">
        <v>2836</v>
      </c>
      <c r="T1101" s="4" t="s">
        <v>39876</v>
      </c>
    </row>
    <row r="1102" spans="1:20">
      <c r="A1102" s="31">
        <v>19241032366</v>
      </c>
      <c r="B1102" s="4" t="s">
        <v>6486</v>
      </c>
      <c r="C1102" s="4" t="s">
        <v>6474</v>
      </c>
      <c r="D1102" s="4" t="s">
        <v>41056</v>
      </c>
      <c r="E1102" s="4" t="s">
        <v>71</v>
      </c>
      <c r="F1102" s="4" t="s">
        <v>6486</v>
      </c>
      <c r="G1102" s="4" t="s">
        <v>71</v>
      </c>
      <c r="H1102" s="4" t="s">
        <v>6486</v>
      </c>
      <c r="I1102" s="4" t="s">
        <v>22</v>
      </c>
      <c r="J1102" s="4" t="s">
        <v>6487</v>
      </c>
      <c r="K1102" s="4" t="s">
        <v>6488</v>
      </c>
      <c r="L1102" s="4" t="s">
        <v>263</v>
      </c>
      <c r="M1102" s="4" t="s">
        <v>73</v>
      </c>
      <c r="N1102" s="4" t="s">
        <v>6561</v>
      </c>
      <c r="O1102" s="4" t="s">
        <v>6562</v>
      </c>
      <c r="P1102" s="4" t="s">
        <v>6563</v>
      </c>
      <c r="Q1102" s="4" t="s">
        <v>663</v>
      </c>
      <c r="R1102" s="4" t="s">
        <v>39876</v>
      </c>
      <c r="S1102" s="4" t="s">
        <v>39876</v>
      </c>
      <c r="T1102" s="4" t="s">
        <v>39876</v>
      </c>
    </row>
    <row r="1103" spans="1:20">
      <c r="A1103" s="31">
        <v>19241032408</v>
      </c>
      <c r="B1103" s="4" t="s">
        <v>6489</v>
      </c>
      <c r="C1103" s="4" t="s">
        <v>6474</v>
      </c>
      <c r="D1103" s="4" t="s">
        <v>41057</v>
      </c>
      <c r="E1103" s="4" t="s">
        <v>2835</v>
      </c>
      <c r="F1103" s="4" t="s">
        <v>13185</v>
      </c>
      <c r="G1103" s="4" t="s">
        <v>3020</v>
      </c>
      <c r="H1103" s="4" t="s">
        <v>13185</v>
      </c>
      <c r="I1103" s="4" t="s">
        <v>22</v>
      </c>
      <c r="J1103" s="4" t="s">
        <v>4706</v>
      </c>
      <c r="K1103" s="4" t="s">
        <v>4707</v>
      </c>
      <c r="L1103" s="4" t="s">
        <v>231</v>
      </c>
      <c r="M1103" s="4" t="s">
        <v>73</v>
      </c>
      <c r="N1103" s="4" t="s">
        <v>6564</v>
      </c>
      <c r="O1103" s="4" t="s">
        <v>6565</v>
      </c>
      <c r="P1103" s="4" t="s">
        <v>6566</v>
      </c>
      <c r="Q1103" s="4" t="s">
        <v>663</v>
      </c>
      <c r="R1103" s="4" t="s">
        <v>3021</v>
      </c>
      <c r="S1103" s="4" t="s">
        <v>2836</v>
      </c>
      <c r="T1103" s="4" t="s">
        <v>39876</v>
      </c>
    </row>
    <row r="1104" spans="1:20">
      <c r="A1104" s="31">
        <v>19241032440</v>
      </c>
      <c r="B1104" s="4" t="s">
        <v>6490</v>
      </c>
      <c r="C1104" s="4" t="s">
        <v>6567</v>
      </c>
      <c r="D1104" s="4" t="s">
        <v>35404</v>
      </c>
      <c r="E1104" s="4" t="s">
        <v>71</v>
      </c>
      <c r="F1104" s="4" t="s">
        <v>6490</v>
      </c>
      <c r="G1104" s="4" t="s">
        <v>71</v>
      </c>
      <c r="H1104" s="4" t="s">
        <v>6490</v>
      </c>
      <c r="I1104" s="4" t="s">
        <v>22</v>
      </c>
      <c r="J1104" s="4" t="s">
        <v>6491</v>
      </c>
      <c r="K1104" s="4" t="s">
        <v>6492</v>
      </c>
      <c r="L1104" s="4" t="s">
        <v>267</v>
      </c>
      <c r="M1104" s="4" t="s">
        <v>73</v>
      </c>
      <c r="N1104" s="4" t="s">
        <v>6568</v>
      </c>
      <c r="O1104" s="4" t="s">
        <v>6569</v>
      </c>
      <c r="P1104" s="4" t="s">
        <v>6570</v>
      </c>
      <c r="Q1104" s="4" t="s">
        <v>663</v>
      </c>
      <c r="R1104" s="4" t="s">
        <v>39876</v>
      </c>
      <c r="S1104" s="4" t="s">
        <v>39876</v>
      </c>
      <c r="T1104" s="4" t="s">
        <v>39876</v>
      </c>
    </row>
    <row r="1105" spans="1:20">
      <c r="A1105" s="31">
        <v>19241032242</v>
      </c>
      <c r="B1105" s="4" t="s">
        <v>6493</v>
      </c>
      <c r="C1105" s="4" t="s">
        <v>6567</v>
      </c>
      <c r="D1105" s="4" t="s">
        <v>23542</v>
      </c>
      <c r="E1105" s="4" t="s">
        <v>71</v>
      </c>
      <c r="F1105" s="4" t="s">
        <v>6493</v>
      </c>
      <c r="G1105" s="4" t="s">
        <v>71</v>
      </c>
      <c r="H1105" s="4" t="s">
        <v>6493</v>
      </c>
      <c r="I1105" s="4" t="s">
        <v>22</v>
      </c>
      <c r="J1105" s="4" t="s">
        <v>6494</v>
      </c>
      <c r="K1105" s="4" t="s">
        <v>6495</v>
      </c>
      <c r="L1105" s="4" t="s">
        <v>468</v>
      </c>
      <c r="M1105" s="4" t="s">
        <v>73</v>
      </c>
      <c r="N1105" s="4" t="s">
        <v>6571</v>
      </c>
      <c r="O1105" s="4" t="s">
        <v>6572</v>
      </c>
      <c r="P1105" s="4" t="s">
        <v>6573</v>
      </c>
      <c r="Q1105" s="4" t="s">
        <v>663</v>
      </c>
      <c r="R1105" s="4" t="s">
        <v>39876</v>
      </c>
      <c r="S1105" s="4" t="s">
        <v>39876</v>
      </c>
      <c r="T1105" s="4" t="s">
        <v>39876</v>
      </c>
    </row>
    <row r="1106" spans="1:20">
      <c r="A1106" s="31">
        <v>19241032283</v>
      </c>
      <c r="B1106" s="4" t="s">
        <v>6496</v>
      </c>
      <c r="C1106" s="4" t="s">
        <v>6567</v>
      </c>
      <c r="D1106" s="4" t="s">
        <v>20110</v>
      </c>
      <c r="E1106" s="4" t="s">
        <v>2835</v>
      </c>
      <c r="F1106" s="4" t="s">
        <v>16621</v>
      </c>
      <c r="G1106" s="4" t="s">
        <v>3020</v>
      </c>
      <c r="H1106" s="4" t="s">
        <v>16621</v>
      </c>
      <c r="I1106" s="4" t="s">
        <v>22</v>
      </c>
      <c r="J1106" s="4" t="s">
        <v>498</v>
      </c>
      <c r="K1106" s="4" t="s">
        <v>6497</v>
      </c>
      <c r="L1106" s="4" t="s">
        <v>453</v>
      </c>
      <c r="M1106" s="4" t="s">
        <v>73</v>
      </c>
      <c r="N1106" s="4" t="s">
        <v>6574</v>
      </c>
      <c r="O1106" s="4" t="s">
        <v>6575</v>
      </c>
      <c r="P1106" s="4" t="s">
        <v>6576</v>
      </c>
      <c r="Q1106" s="4" t="s">
        <v>663</v>
      </c>
      <c r="R1106" s="4" t="s">
        <v>3021</v>
      </c>
      <c r="S1106" s="4" t="s">
        <v>2836</v>
      </c>
      <c r="T1106" s="4" t="s">
        <v>39876</v>
      </c>
    </row>
    <row r="1107" spans="1:20">
      <c r="A1107" s="31">
        <v>19221139017</v>
      </c>
      <c r="B1107" s="4" t="s">
        <v>6498</v>
      </c>
      <c r="C1107" s="4" t="s">
        <v>6567</v>
      </c>
      <c r="D1107" s="4" t="s">
        <v>38941</v>
      </c>
      <c r="E1107" s="4" t="s">
        <v>71</v>
      </c>
      <c r="F1107" s="4" t="s">
        <v>6498</v>
      </c>
      <c r="G1107" s="4" t="s">
        <v>71</v>
      </c>
      <c r="H1107" s="4" t="s">
        <v>6498</v>
      </c>
      <c r="I1107" s="4" t="s">
        <v>22</v>
      </c>
      <c r="J1107" s="4" t="s">
        <v>6499</v>
      </c>
      <c r="K1107" s="4" t="s">
        <v>6500</v>
      </c>
      <c r="L1107" s="4" t="s">
        <v>263</v>
      </c>
      <c r="M1107" s="4" t="s">
        <v>73</v>
      </c>
      <c r="N1107" s="4" t="s">
        <v>6577</v>
      </c>
      <c r="O1107" s="4" t="s">
        <v>6578</v>
      </c>
      <c r="P1107" s="4" t="s">
        <v>6579</v>
      </c>
      <c r="Q1107" s="4" t="s">
        <v>922</v>
      </c>
      <c r="R1107" s="4" t="s">
        <v>39876</v>
      </c>
      <c r="S1107" s="4" t="s">
        <v>39876</v>
      </c>
      <c r="T1107" s="4" t="s">
        <v>39876</v>
      </c>
    </row>
    <row r="1108" spans="1:20">
      <c r="A1108" s="31">
        <v>19221139637</v>
      </c>
      <c r="B1108" s="4" t="s">
        <v>6501</v>
      </c>
      <c r="C1108" s="4" t="s">
        <v>6567</v>
      </c>
      <c r="D1108" s="4" t="s">
        <v>37111</v>
      </c>
      <c r="E1108" s="4" t="s">
        <v>2835</v>
      </c>
      <c r="F1108" s="4" t="s">
        <v>24679</v>
      </c>
      <c r="G1108" s="4" t="s">
        <v>3020</v>
      </c>
      <c r="H1108" s="4" t="s">
        <v>24679</v>
      </c>
      <c r="I1108" s="4" t="s">
        <v>22</v>
      </c>
      <c r="J1108" s="4" t="s">
        <v>6502</v>
      </c>
      <c r="K1108" s="4" t="s">
        <v>6503</v>
      </c>
      <c r="L1108" s="4" t="s">
        <v>3348</v>
      </c>
      <c r="M1108" s="4" t="s">
        <v>775</v>
      </c>
      <c r="N1108" s="4" t="s">
        <v>6580</v>
      </c>
      <c r="O1108" s="4" t="s">
        <v>6581</v>
      </c>
      <c r="P1108" s="4" t="s">
        <v>6582</v>
      </c>
      <c r="Q1108" s="4" t="s">
        <v>922</v>
      </c>
      <c r="R1108" s="4" t="s">
        <v>3021</v>
      </c>
      <c r="S1108" s="4" t="s">
        <v>2836</v>
      </c>
      <c r="T1108" s="4" t="s">
        <v>39876</v>
      </c>
    </row>
    <row r="1109" spans="1:20">
      <c r="A1109" s="31">
        <v>19241032325</v>
      </c>
      <c r="B1109" s="4" t="s">
        <v>6504</v>
      </c>
      <c r="C1109" s="4" t="s">
        <v>6567</v>
      </c>
      <c r="D1109" s="4" t="s">
        <v>8334</v>
      </c>
      <c r="E1109" s="4" t="s">
        <v>2835</v>
      </c>
      <c r="F1109" s="4" t="s">
        <v>27445</v>
      </c>
      <c r="G1109" s="4" t="s">
        <v>3020</v>
      </c>
      <c r="H1109" s="4" t="s">
        <v>33751</v>
      </c>
      <c r="I1109" s="4" t="s">
        <v>22</v>
      </c>
      <c r="J1109" s="4" t="s">
        <v>6505</v>
      </c>
      <c r="K1109" s="4" t="s">
        <v>6506</v>
      </c>
      <c r="L1109" s="4" t="s">
        <v>308</v>
      </c>
      <c r="M1109" s="4" t="s">
        <v>73</v>
      </c>
      <c r="N1109" s="4" t="s">
        <v>349</v>
      </c>
      <c r="O1109" s="4" t="s">
        <v>6583</v>
      </c>
      <c r="P1109" s="4" t="s">
        <v>6584</v>
      </c>
      <c r="Q1109" s="4" t="s">
        <v>663</v>
      </c>
      <c r="R1109" s="4" t="s">
        <v>3021</v>
      </c>
      <c r="S1109" s="4" t="s">
        <v>2836</v>
      </c>
      <c r="T1109" s="4" t="s">
        <v>39876</v>
      </c>
    </row>
    <row r="1110" spans="1:20">
      <c r="A1110" s="31">
        <v>19241020122</v>
      </c>
      <c r="B1110" s="4" t="s">
        <v>6507</v>
      </c>
      <c r="C1110" s="4" t="s">
        <v>6567</v>
      </c>
      <c r="D1110" s="4" t="s">
        <v>13513</v>
      </c>
      <c r="E1110" s="4" t="s">
        <v>71</v>
      </c>
      <c r="F1110" s="4" t="s">
        <v>6507</v>
      </c>
      <c r="G1110" s="4" t="s">
        <v>71</v>
      </c>
      <c r="H1110" s="4" t="s">
        <v>6507</v>
      </c>
      <c r="I1110" s="4" t="s">
        <v>22</v>
      </c>
      <c r="J1110" s="4" t="s">
        <v>2293</v>
      </c>
      <c r="K1110" s="4" t="s">
        <v>6508</v>
      </c>
      <c r="L1110" s="4" t="s">
        <v>72</v>
      </c>
      <c r="M1110" s="4" t="s">
        <v>73</v>
      </c>
      <c r="N1110" s="4" t="s">
        <v>6585</v>
      </c>
      <c r="O1110" s="4" t="s">
        <v>6586</v>
      </c>
      <c r="P1110" s="4" t="s">
        <v>6587</v>
      </c>
      <c r="Q1110" s="4" t="s">
        <v>1045</v>
      </c>
      <c r="R1110" s="4" t="s">
        <v>39876</v>
      </c>
      <c r="S1110" s="4" t="s">
        <v>39876</v>
      </c>
      <c r="T1110" s="4" t="s">
        <v>39876</v>
      </c>
    </row>
    <row r="1111" spans="1:20">
      <c r="A1111" s="31">
        <v>19241032937</v>
      </c>
      <c r="B1111" s="4" t="s">
        <v>6509</v>
      </c>
      <c r="C1111" s="4" t="s">
        <v>6567</v>
      </c>
      <c r="D1111" s="4" t="s">
        <v>12442</v>
      </c>
      <c r="E1111" s="4" t="s">
        <v>2835</v>
      </c>
      <c r="F1111" s="4" t="s">
        <v>27445</v>
      </c>
      <c r="G1111" s="4" t="s">
        <v>2835</v>
      </c>
      <c r="H1111" s="4" t="s">
        <v>27449</v>
      </c>
      <c r="I1111" s="4" t="s">
        <v>22</v>
      </c>
      <c r="J1111" s="4" t="s">
        <v>1995</v>
      </c>
      <c r="K1111" s="4" t="s">
        <v>6510</v>
      </c>
      <c r="L1111" s="4" t="s">
        <v>311</v>
      </c>
      <c r="M1111" s="4" t="s">
        <v>73</v>
      </c>
      <c r="N1111" s="4" t="s">
        <v>6588</v>
      </c>
      <c r="O1111" s="4" t="s">
        <v>6589</v>
      </c>
      <c r="P1111" s="4" t="s">
        <v>6590</v>
      </c>
      <c r="Q1111" s="4" t="s">
        <v>663</v>
      </c>
      <c r="R1111" s="4" t="s">
        <v>2836</v>
      </c>
      <c r="S1111" s="4" t="s">
        <v>2836</v>
      </c>
      <c r="T1111" s="4" t="s">
        <v>39876</v>
      </c>
    </row>
    <row r="1112" spans="1:20">
      <c r="A1112" s="31">
        <v>19221139280</v>
      </c>
      <c r="B1112" s="4" t="s">
        <v>6511</v>
      </c>
      <c r="C1112" s="4" t="s">
        <v>6567</v>
      </c>
      <c r="D1112" s="4" t="s">
        <v>41058</v>
      </c>
      <c r="E1112" s="4" t="s">
        <v>2835</v>
      </c>
      <c r="F1112" s="4" t="s">
        <v>33749</v>
      </c>
      <c r="G1112" s="4" t="s">
        <v>3020</v>
      </c>
      <c r="H1112" s="4" t="s">
        <v>33748</v>
      </c>
      <c r="I1112" s="4" t="s">
        <v>22</v>
      </c>
      <c r="J1112" s="4" t="s">
        <v>1315</v>
      </c>
      <c r="K1112" s="4" t="s">
        <v>6512</v>
      </c>
      <c r="L1112" s="4" t="s">
        <v>308</v>
      </c>
      <c r="M1112" s="4" t="s">
        <v>73</v>
      </c>
      <c r="N1112" s="4" t="s">
        <v>6591</v>
      </c>
      <c r="O1112" s="4" t="s">
        <v>6592</v>
      </c>
      <c r="P1112" s="4" t="s">
        <v>6593</v>
      </c>
      <c r="Q1112" s="4" t="s">
        <v>922</v>
      </c>
      <c r="R1112" s="4" t="s">
        <v>3021</v>
      </c>
      <c r="S1112" s="4" t="s">
        <v>2836</v>
      </c>
      <c r="T1112" s="4" t="s">
        <v>39876</v>
      </c>
    </row>
    <row r="1113" spans="1:20">
      <c r="A1113" s="31">
        <v>19241032978</v>
      </c>
      <c r="B1113" s="4" t="s">
        <v>6513</v>
      </c>
      <c r="C1113" s="4" t="s">
        <v>6567</v>
      </c>
      <c r="D1113" s="4" t="s">
        <v>10605</v>
      </c>
      <c r="E1113" s="4" t="s">
        <v>2835</v>
      </c>
      <c r="F1113" s="4" t="s">
        <v>27445</v>
      </c>
      <c r="G1113" s="4" t="s">
        <v>3020</v>
      </c>
      <c r="H1113" s="4" t="s">
        <v>33751</v>
      </c>
      <c r="I1113" s="4" t="s">
        <v>22</v>
      </c>
      <c r="J1113" s="4" t="s">
        <v>6514</v>
      </c>
      <c r="K1113" s="4" t="s">
        <v>6515</v>
      </c>
      <c r="L1113" s="4" t="s">
        <v>308</v>
      </c>
      <c r="M1113" s="4" t="s">
        <v>73</v>
      </c>
      <c r="N1113" s="4" t="s">
        <v>6594</v>
      </c>
      <c r="O1113" s="4" t="s">
        <v>6595</v>
      </c>
      <c r="P1113" s="4" t="s">
        <v>6596</v>
      </c>
      <c r="Q1113" s="4" t="s">
        <v>663</v>
      </c>
      <c r="R1113" s="4" t="s">
        <v>3021</v>
      </c>
      <c r="S1113" s="4" t="s">
        <v>2836</v>
      </c>
      <c r="T1113" s="4" t="s">
        <v>39876</v>
      </c>
    </row>
    <row r="1114" spans="1:20">
      <c r="A1114" s="31">
        <v>19221139694</v>
      </c>
      <c r="B1114" s="4" t="s">
        <v>6516</v>
      </c>
      <c r="C1114" s="4" t="s">
        <v>6567</v>
      </c>
      <c r="D1114" s="4" t="s">
        <v>15519</v>
      </c>
      <c r="E1114" s="4" t="s">
        <v>2835</v>
      </c>
      <c r="F1114" s="4" t="s">
        <v>24679</v>
      </c>
      <c r="G1114" s="4" t="s">
        <v>3020</v>
      </c>
      <c r="H1114" s="4" t="s">
        <v>24679</v>
      </c>
      <c r="I1114" s="4" t="s">
        <v>22</v>
      </c>
      <c r="J1114" s="4" t="s">
        <v>6517</v>
      </c>
      <c r="K1114" s="4" t="s">
        <v>6518</v>
      </c>
      <c r="L1114" s="4" t="s">
        <v>3348</v>
      </c>
      <c r="M1114" s="4" t="s">
        <v>73</v>
      </c>
      <c r="N1114" s="4" t="s">
        <v>6597</v>
      </c>
      <c r="O1114" s="4" t="s">
        <v>6598</v>
      </c>
      <c r="P1114" s="4" t="s">
        <v>6599</v>
      </c>
      <c r="Q1114" s="4" t="s">
        <v>922</v>
      </c>
      <c r="R1114" s="4" t="s">
        <v>3021</v>
      </c>
      <c r="S1114" s="4" t="s">
        <v>2836</v>
      </c>
      <c r="T1114" s="4" t="s">
        <v>39876</v>
      </c>
    </row>
    <row r="1115" spans="1:20">
      <c r="A1115" s="31">
        <v>19241032150</v>
      </c>
      <c r="B1115" s="4" t="s">
        <v>6519</v>
      </c>
      <c r="C1115" s="4" t="s">
        <v>6567</v>
      </c>
      <c r="D1115" s="4" t="s">
        <v>41059</v>
      </c>
      <c r="E1115" s="4" t="s">
        <v>2835</v>
      </c>
      <c r="F1115" s="4" t="s">
        <v>36964</v>
      </c>
      <c r="G1115" s="4" t="s">
        <v>3020</v>
      </c>
      <c r="H1115" s="4" t="s">
        <v>36966</v>
      </c>
      <c r="I1115" s="4" t="s">
        <v>22</v>
      </c>
      <c r="J1115" s="4" t="s">
        <v>3462</v>
      </c>
      <c r="K1115" s="4" t="s">
        <v>6520</v>
      </c>
      <c r="L1115" s="4" t="s">
        <v>93</v>
      </c>
      <c r="M1115" s="4" t="s">
        <v>73</v>
      </c>
      <c r="N1115" s="4" t="s">
        <v>6600</v>
      </c>
      <c r="O1115" s="4" t="s">
        <v>6601</v>
      </c>
      <c r="P1115" s="4" t="s">
        <v>6602</v>
      </c>
      <c r="Q1115" s="4" t="s">
        <v>663</v>
      </c>
      <c r="R1115" s="4" t="s">
        <v>3021</v>
      </c>
      <c r="S1115" s="4" t="s">
        <v>2836</v>
      </c>
      <c r="T1115" s="4" t="s">
        <v>39876</v>
      </c>
    </row>
    <row r="1116" spans="1:20">
      <c r="A1116" s="31">
        <v>19241032119</v>
      </c>
      <c r="B1116" s="4" t="s">
        <v>6521</v>
      </c>
      <c r="C1116" s="4" t="s">
        <v>6567</v>
      </c>
      <c r="D1116" s="4" t="s">
        <v>26971</v>
      </c>
      <c r="E1116" s="4" t="s">
        <v>71</v>
      </c>
      <c r="F1116" s="4" t="s">
        <v>6521</v>
      </c>
      <c r="G1116" s="4" t="s">
        <v>71</v>
      </c>
      <c r="H1116" s="4" t="s">
        <v>6521</v>
      </c>
      <c r="I1116" s="4" t="s">
        <v>22</v>
      </c>
      <c r="J1116" s="4" t="s">
        <v>6522</v>
      </c>
      <c r="K1116" s="4" t="s">
        <v>6523</v>
      </c>
      <c r="L1116" s="4" t="s">
        <v>1072</v>
      </c>
      <c r="M1116" s="4" t="s">
        <v>73</v>
      </c>
      <c r="N1116" s="4" t="s">
        <v>6603</v>
      </c>
      <c r="O1116" s="4" t="s">
        <v>6604</v>
      </c>
      <c r="P1116" s="4" t="s">
        <v>6605</v>
      </c>
      <c r="Q1116" s="4" t="s">
        <v>663</v>
      </c>
      <c r="R1116" s="4" t="s">
        <v>39876</v>
      </c>
      <c r="S1116" s="4" t="s">
        <v>39876</v>
      </c>
      <c r="T1116" s="4" t="s">
        <v>39876</v>
      </c>
    </row>
    <row r="1117" spans="1:20">
      <c r="A1117" s="31">
        <v>19241032036</v>
      </c>
      <c r="B1117" s="4" t="s">
        <v>6524</v>
      </c>
      <c r="C1117" s="4" t="s">
        <v>6567</v>
      </c>
      <c r="D1117" s="4" t="s">
        <v>41060</v>
      </c>
      <c r="E1117" s="4" t="s">
        <v>71</v>
      </c>
      <c r="F1117" s="4" t="s">
        <v>6524</v>
      </c>
      <c r="G1117" s="4" t="s">
        <v>71</v>
      </c>
      <c r="H1117" s="4" t="s">
        <v>6524</v>
      </c>
      <c r="I1117" s="4" t="s">
        <v>22</v>
      </c>
      <c r="J1117" s="4" t="s">
        <v>3621</v>
      </c>
      <c r="K1117" s="4" t="s">
        <v>3622</v>
      </c>
      <c r="L1117" s="4" t="s">
        <v>263</v>
      </c>
      <c r="M1117" s="4" t="s">
        <v>73</v>
      </c>
      <c r="N1117" s="4" t="s">
        <v>6606</v>
      </c>
      <c r="O1117" s="4" t="s">
        <v>6607</v>
      </c>
      <c r="P1117" s="4" t="s">
        <v>6608</v>
      </c>
      <c r="Q1117" s="4" t="s">
        <v>663</v>
      </c>
      <c r="R1117" s="4" t="s">
        <v>39876</v>
      </c>
      <c r="S1117" s="4" t="s">
        <v>39876</v>
      </c>
      <c r="T1117" s="4" t="s">
        <v>39876</v>
      </c>
    </row>
    <row r="1118" spans="1:20">
      <c r="A1118" s="31">
        <v>19241032275</v>
      </c>
      <c r="B1118" s="4" t="s">
        <v>6525</v>
      </c>
      <c r="C1118" s="4" t="s">
        <v>6567</v>
      </c>
      <c r="D1118" s="4" t="s">
        <v>41061</v>
      </c>
      <c r="E1118" s="4" t="s">
        <v>71</v>
      </c>
      <c r="F1118" s="4" t="s">
        <v>6525</v>
      </c>
      <c r="G1118" s="4" t="s">
        <v>71</v>
      </c>
      <c r="H1118" s="4" t="s">
        <v>6525</v>
      </c>
      <c r="I1118" s="4" t="s">
        <v>22</v>
      </c>
      <c r="J1118" s="4" t="s">
        <v>2670</v>
      </c>
      <c r="K1118" s="4" t="s">
        <v>6526</v>
      </c>
      <c r="L1118" s="4" t="s">
        <v>3300</v>
      </c>
      <c r="M1118" s="4" t="s">
        <v>73</v>
      </c>
      <c r="N1118" s="4" t="s">
        <v>6609</v>
      </c>
      <c r="O1118" s="4" t="s">
        <v>6610</v>
      </c>
      <c r="P1118" s="4" t="s">
        <v>6611</v>
      </c>
      <c r="Q1118" s="4" t="s">
        <v>663</v>
      </c>
      <c r="R1118" s="4" t="s">
        <v>39876</v>
      </c>
      <c r="S1118" s="4" t="s">
        <v>39876</v>
      </c>
      <c r="T1118" s="4" t="s">
        <v>39876</v>
      </c>
    </row>
    <row r="1119" spans="1:20">
      <c r="A1119" s="31">
        <v>19221139793</v>
      </c>
      <c r="B1119" s="4" t="s">
        <v>6527</v>
      </c>
      <c r="C1119" s="4" t="s">
        <v>6567</v>
      </c>
      <c r="D1119" s="4" t="s">
        <v>41062</v>
      </c>
      <c r="E1119" s="4" t="s">
        <v>71</v>
      </c>
      <c r="F1119" s="4" t="s">
        <v>6527</v>
      </c>
      <c r="G1119" s="4" t="s">
        <v>71</v>
      </c>
      <c r="H1119" s="4" t="s">
        <v>6527</v>
      </c>
      <c r="I1119" s="4" t="s">
        <v>22</v>
      </c>
      <c r="J1119" s="4" t="s">
        <v>6528</v>
      </c>
      <c r="K1119" s="4" t="s">
        <v>6529</v>
      </c>
      <c r="L1119" s="4" t="s">
        <v>263</v>
      </c>
      <c r="M1119" s="4" t="s">
        <v>775</v>
      </c>
      <c r="N1119" s="4" t="s">
        <v>6612</v>
      </c>
      <c r="O1119" s="4" t="s">
        <v>6613</v>
      </c>
      <c r="P1119" s="4" t="s">
        <v>6614</v>
      </c>
      <c r="Q1119" s="4" t="s">
        <v>922</v>
      </c>
      <c r="R1119" s="4" t="s">
        <v>39876</v>
      </c>
      <c r="S1119" s="4" t="s">
        <v>39876</v>
      </c>
      <c r="T1119" s="4" t="s">
        <v>39876</v>
      </c>
    </row>
    <row r="1120" spans="1:20">
      <c r="A1120" s="31">
        <v>19241032192</v>
      </c>
      <c r="B1120" s="4" t="s">
        <v>6530</v>
      </c>
      <c r="C1120" s="4" t="s">
        <v>6567</v>
      </c>
      <c r="D1120" s="4" t="s">
        <v>38942</v>
      </c>
      <c r="E1120" s="4" t="s">
        <v>71</v>
      </c>
      <c r="F1120" s="4" t="s">
        <v>7836</v>
      </c>
      <c r="G1120" s="4" t="s">
        <v>71</v>
      </c>
      <c r="H1120" s="4" t="s">
        <v>7837</v>
      </c>
      <c r="I1120" s="4" t="s">
        <v>22</v>
      </c>
      <c r="J1120" s="4" t="s">
        <v>10485</v>
      </c>
      <c r="K1120" s="4" t="s">
        <v>10486</v>
      </c>
      <c r="L1120" s="4" t="s">
        <v>8048</v>
      </c>
      <c r="M1120" s="4" t="s">
        <v>73</v>
      </c>
      <c r="N1120" s="4" t="s">
        <v>6615</v>
      </c>
      <c r="O1120" s="4" t="s">
        <v>6616</v>
      </c>
      <c r="P1120" s="4" t="s">
        <v>6617</v>
      </c>
      <c r="Q1120" s="4" t="s">
        <v>663</v>
      </c>
      <c r="R1120" s="4" t="s">
        <v>39876</v>
      </c>
      <c r="S1120" s="4" t="s">
        <v>39876</v>
      </c>
      <c r="T1120" s="4" t="s">
        <v>39876</v>
      </c>
    </row>
    <row r="1121" spans="1:20">
      <c r="A1121" s="31">
        <v>19221139173</v>
      </c>
      <c r="B1121" s="4" t="s">
        <v>6531</v>
      </c>
      <c r="C1121" s="4" t="s">
        <v>6567</v>
      </c>
      <c r="D1121" s="4" t="s">
        <v>21623</v>
      </c>
      <c r="E1121" s="4" t="s">
        <v>2835</v>
      </c>
      <c r="F1121" s="4" t="s">
        <v>28556</v>
      </c>
      <c r="G1121" s="4" t="s">
        <v>3020</v>
      </c>
      <c r="H1121" s="4" t="s">
        <v>28557</v>
      </c>
      <c r="I1121" s="4" t="s">
        <v>22</v>
      </c>
      <c r="J1121" s="4" t="s">
        <v>3302</v>
      </c>
      <c r="K1121" s="4" t="s">
        <v>6532</v>
      </c>
      <c r="L1121" s="4" t="s">
        <v>96</v>
      </c>
      <c r="M1121" s="4" t="s">
        <v>73</v>
      </c>
      <c r="N1121" s="4" t="s">
        <v>6618</v>
      </c>
      <c r="O1121" s="4" t="s">
        <v>6619</v>
      </c>
      <c r="P1121" s="4" t="s">
        <v>6620</v>
      </c>
      <c r="Q1121" s="4" t="s">
        <v>922</v>
      </c>
      <c r="R1121" s="4" t="s">
        <v>3021</v>
      </c>
      <c r="S1121" s="4" t="s">
        <v>2836</v>
      </c>
      <c r="T1121" s="4" t="s">
        <v>39876</v>
      </c>
    </row>
    <row r="1122" spans="1:20">
      <c r="A1122" s="31">
        <v>19241032085</v>
      </c>
      <c r="B1122" s="4" t="s">
        <v>6533</v>
      </c>
      <c r="C1122" s="4" t="s">
        <v>6567</v>
      </c>
      <c r="D1122" s="4" t="s">
        <v>41063</v>
      </c>
      <c r="E1122" s="4" t="s">
        <v>71</v>
      </c>
      <c r="F1122" s="4" t="s">
        <v>6533</v>
      </c>
      <c r="G1122" s="4" t="s">
        <v>71</v>
      </c>
      <c r="H1122" s="4" t="s">
        <v>6533</v>
      </c>
      <c r="I1122" s="4" t="s">
        <v>22</v>
      </c>
      <c r="J1122" s="4" t="s">
        <v>6534</v>
      </c>
      <c r="K1122" s="4" t="s">
        <v>6535</v>
      </c>
      <c r="L1122" s="4" t="s">
        <v>249</v>
      </c>
      <c r="M1122" s="4" t="s">
        <v>73</v>
      </c>
      <c r="N1122" s="4" t="s">
        <v>6621</v>
      </c>
      <c r="O1122" s="4" t="s">
        <v>6622</v>
      </c>
      <c r="P1122" s="4" t="s">
        <v>6623</v>
      </c>
      <c r="Q1122" s="4" t="s">
        <v>663</v>
      </c>
      <c r="R1122" s="4" t="s">
        <v>39876</v>
      </c>
      <c r="S1122" s="4" t="s">
        <v>39876</v>
      </c>
      <c r="T1122" s="4" t="s">
        <v>39876</v>
      </c>
    </row>
    <row r="1123" spans="1:20">
      <c r="A1123" s="31">
        <v>19231011487</v>
      </c>
      <c r="B1123" s="4" t="s">
        <v>6536</v>
      </c>
      <c r="C1123" s="4" t="s">
        <v>6567</v>
      </c>
      <c r="D1123" s="4" t="s">
        <v>41064</v>
      </c>
      <c r="E1123" s="4" t="s">
        <v>71</v>
      </c>
      <c r="F1123" s="4" t="s">
        <v>6536</v>
      </c>
      <c r="G1123" s="4" t="s">
        <v>71</v>
      </c>
      <c r="H1123" s="4" t="s">
        <v>6536</v>
      </c>
      <c r="I1123" s="4" t="s">
        <v>22</v>
      </c>
      <c r="J1123" s="4" t="s">
        <v>1181</v>
      </c>
      <c r="K1123" s="4" t="s">
        <v>6537</v>
      </c>
      <c r="L1123" s="4" t="s">
        <v>535</v>
      </c>
      <c r="M1123" s="4" t="s">
        <v>73</v>
      </c>
      <c r="N1123" s="4" t="s">
        <v>6624</v>
      </c>
      <c r="O1123" s="4" t="s">
        <v>6625</v>
      </c>
      <c r="P1123" s="4" t="s">
        <v>6626</v>
      </c>
      <c r="Q1123" s="4" t="s">
        <v>1045</v>
      </c>
      <c r="R1123" s="4" t="s">
        <v>39876</v>
      </c>
      <c r="S1123" s="4" t="s">
        <v>39876</v>
      </c>
      <c r="T1123" s="4" t="s">
        <v>39876</v>
      </c>
    </row>
    <row r="1124" spans="1:20">
      <c r="A1124" s="31">
        <v>19241032077</v>
      </c>
      <c r="B1124" s="4" t="s">
        <v>6538</v>
      </c>
      <c r="C1124" s="4" t="s">
        <v>6567</v>
      </c>
      <c r="D1124" s="4" t="s">
        <v>32339</v>
      </c>
      <c r="E1124" s="4" t="s">
        <v>2835</v>
      </c>
      <c r="F1124" s="4" t="s">
        <v>32848</v>
      </c>
      <c r="G1124" s="4" t="s">
        <v>3020</v>
      </c>
      <c r="H1124" s="4" t="s">
        <v>33751</v>
      </c>
      <c r="I1124" s="4" t="s">
        <v>22</v>
      </c>
      <c r="J1124" s="4" t="s">
        <v>6539</v>
      </c>
      <c r="K1124" s="4" t="s">
        <v>6540</v>
      </c>
      <c r="L1124" s="4" t="s">
        <v>308</v>
      </c>
      <c r="M1124" s="4" t="s">
        <v>73</v>
      </c>
      <c r="N1124" s="4" t="s">
        <v>6627</v>
      </c>
      <c r="O1124" s="4" t="s">
        <v>6628</v>
      </c>
      <c r="P1124" s="4" t="s">
        <v>6629</v>
      </c>
      <c r="Q1124" s="4" t="s">
        <v>663</v>
      </c>
      <c r="R1124" s="4" t="s">
        <v>3021</v>
      </c>
      <c r="S1124" s="4" t="s">
        <v>2836</v>
      </c>
      <c r="T1124" s="4" t="s">
        <v>39876</v>
      </c>
    </row>
    <row r="1125" spans="1:20">
      <c r="A1125" s="31">
        <v>19241032317</v>
      </c>
      <c r="B1125" s="4" t="s">
        <v>6541</v>
      </c>
      <c r="C1125" s="4" t="s">
        <v>6567</v>
      </c>
      <c r="D1125" s="4" t="s">
        <v>8335</v>
      </c>
      <c r="E1125" s="4" t="s">
        <v>2835</v>
      </c>
      <c r="F1125" s="4" t="s">
        <v>27445</v>
      </c>
      <c r="G1125" s="4" t="s">
        <v>2835</v>
      </c>
      <c r="H1125" s="4" t="s">
        <v>27449</v>
      </c>
      <c r="I1125" s="4" t="s">
        <v>22</v>
      </c>
      <c r="J1125" s="4" t="s">
        <v>1163</v>
      </c>
      <c r="K1125" s="4" t="s">
        <v>6542</v>
      </c>
      <c r="L1125" s="4" t="s">
        <v>1288</v>
      </c>
      <c r="M1125" s="4" t="s">
        <v>73</v>
      </c>
      <c r="N1125" s="4" t="s">
        <v>6630</v>
      </c>
      <c r="O1125" s="4" t="s">
        <v>6631</v>
      </c>
      <c r="P1125" s="4" t="s">
        <v>6632</v>
      </c>
      <c r="Q1125" s="4" t="s">
        <v>663</v>
      </c>
      <c r="R1125" s="4" t="s">
        <v>2836</v>
      </c>
      <c r="S1125" s="4" t="s">
        <v>2836</v>
      </c>
      <c r="T1125" s="4" t="s">
        <v>39876</v>
      </c>
    </row>
    <row r="1126" spans="1:20">
      <c r="A1126" s="31">
        <v>19241032127</v>
      </c>
      <c r="B1126" s="4" t="s">
        <v>6633</v>
      </c>
      <c r="C1126" s="4" t="s">
        <v>6636</v>
      </c>
      <c r="D1126" s="4" t="s">
        <v>34099</v>
      </c>
      <c r="E1126" s="4" t="s">
        <v>71</v>
      </c>
      <c r="F1126" s="4" t="s">
        <v>6633</v>
      </c>
      <c r="G1126" s="4" t="s">
        <v>71</v>
      </c>
      <c r="H1126" s="4" t="s">
        <v>6633</v>
      </c>
      <c r="I1126" s="4" t="s">
        <v>22</v>
      </c>
      <c r="J1126" s="4" t="s">
        <v>56</v>
      </c>
      <c r="K1126" s="4" t="s">
        <v>6634</v>
      </c>
      <c r="L1126" s="4" t="s">
        <v>86</v>
      </c>
      <c r="M1126" s="4" t="s">
        <v>73</v>
      </c>
      <c r="N1126" s="4" t="s">
        <v>6697</v>
      </c>
      <c r="O1126" s="4" t="s">
        <v>6698</v>
      </c>
      <c r="P1126" s="4" t="s">
        <v>6699</v>
      </c>
      <c r="Q1126" s="4" t="s">
        <v>663</v>
      </c>
      <c r="R1126" s="4" t="s">
        <v>39876</v>
      </c>
      <c r="S1126" s="4" t="s">
        <v>39876</v>
      </c>
      <c r="T1126" s="4" t="s">
        <v>39876</v>
      </c>
    </row>
    <row r="1127" spans="1:20">
      <c r="A1127" s="31">
        <v>19221139272</v>
      </c>
      <c r="B1127" s="4" t="s">
        <v>6635</v>
      </c>
      <c r="C1127" s="4" t="s">
        <v>6636</v>
      </c>
      <c r="D1127" s="4" t="s">
        <v>41065</v>
      </c>
      <c r="E1127" s="4" t="s">
        <v>71</v>
      </c>
      <c r="F1127" s="4" t="s">
        <v>6635</v>
      </c>
      <c r="G1127" s="4" t="s">
        <v>71</v>
      </c>
      <c r="H1127" s="4" t="s">
        <v>6635</v>
      </c>
      <c r="I1127" s="4" t="s">
        <v>22</v>
      </c>
      <c r="J1127" s="4" t="s">
        <v>289</v>
      </c>
      <c r="K1127" s="4" t="s">
        <v>6637</v>
      </c>
      <c r="L1127" s="4" t="s">
        <v>1288</v>
      </c>
      <c r="M1127" s="4" t="s">
        <v>73</v>
      </c>
      <c r="N1127" s="4" t="s">
        <v>6638</v>
      </c>
      <c r="O1127" s="4" t="s">
        <v>6639</v>
      </c>
      <c r="P1127" s="4" t="s">
        <v>6640</v>
      </c>
      <c r="Q1127" s="4" t="s">
        <v>922</v>
      </c>
      <c r="R1127" s="4" t="s">
        <v>39876</v>
      </c>
      <c r="S1127" s="4" t="s">
        <v>39876</v>
      </c>
      <c r="T1127" s="4" t="s">
        <v>39876</v>
      </c>
    </row>
    <row r="1128" spans="1:20">
      <c r="A1128" s="31">
        <v>19241033000</v>
      </c>
      <c r="B1128" s="4" t="s">
        <v>6641</v>
      </c>
      <c r="C1128" s="4" t="s">
        <v>6636</v>
      </c>
      <c r="D1128" s="4" t="s">
        <v>38943</v>
      </c>
      <c r="E1128" s="4" t="s">
        <v>71</v>
      </c>
      <c r="F1128" s="4" t="s">
        <v>6641</v>
      </c>
      <c r="G1128" s="4" t="s">
        <v>71</v>
      </c>
      <c r="H1128" s="4" t="s">
        <v>6641</v>
      </c>
      <c r="I1128" s="4" t="s">
        <v>22</v>
      </c>
      <c r="J1128" s="4" t="s">
        <v>6154</v>
      </c>
      <c r="K1128" s="4" t="s">
        <v>6642</v>
      </c>
      <c r="L1128" s="4" t="s">
        <v>267</v>
      </c>
      <c r="M1128" s="4" t="s">
        <v>73</v>
      </c>
      <c r="N1128" s="4" t="s">
        <v>6700</v>
      </c>
      <c r="O1128" s="4" t="s">
        <v>6701</v>
      </c>
      <c r="P1128" s="4" t="s">
        <v>6702</v>
      </c>
      <c r="Q1128" s="4" t="s">
        <v>663</v>
      </c>
      <c r="R1128" s="4" t="s">
        <v>39876</v>
      </c>
      <c r="S1128" s="4" t="s">
        <v>39876</v>
      </c>
      <c r="T1128" s="4" t="s">
        <v>39876</v>
      </c>
    </row>
    <row r="1129" spans="1:20">
      <c r="A1129" s="31">
        <v>19241032044</v>
      </c>
      <c r="B1129" s="4" t="s">
        <v>6643</v>
      </c>
      <c r="C1129" s="4" t="s">
        <v>6636</v>
      </c>
      <c r="D1129" s="4" t="s">
        <v>41066</v>
      </c>
      <c r="E1129" s="4" t="s">
        <v>71</v>
      </c>
      <c r="F1129" s="4" t="s">
        <v>6643</v>
      </c>
      <c r="G1129" s="4" t="s">
        <v>71</v>
      </c>
      <c r="H1129" s="4" t="s">
        <v>6643</v>
      </c>
      <c r="I1129" s="4" t="s">
        <v>22</v>
      </c>
      <c r="J1129" s="4" t="s">
        <v>6644</v>
      </c>
      <c r="K1129" s="4" t="s">
        <v>6645</v>
      </c>
      <c r="L1129" s="4" t="s">
        <v>267</v>
      </c>
      <c r="M1129" s="4" t="s">
        <v>73</v>
      </c>
      <c r="N1129" s="4" t="s">
        <v>6703</v>
      </c>
      <c r="O1129" s="4" t="s">
        <v>6704</v>
      </c>
      <c r="P1129" s="4" t="s">
        <v>6705</v>
      </c>
      <c r="Q1129" s="4" t="s">
        <v>663</v>
      </c>
      <c r="R1129" s="4" t="s">
        <v>39876</v>
      </c>
      <c r="S1129" s="4" t="s">
        <v>39876</v>
      </c>
      <c r="T1129" s="4" t="s">
        <v>39876</v>
      </c>
    </row>
    <row r="1130" spans="1:20">
      <c r="A1130" s="31">
        <v>19241032382</v>
      </c>
      <c r="B1130" s="4" t="s">
        <v>6646</v>
      </c>
      <c r="C1130" s="4" t="s">
        <v>6636</v>
      </c>
      <c r="D1130" s="4" t="s">
        <v>26972</v>
      </c>
      <c r="E1130" s="4" t="s">
        <v>71</v>
      </c>
      <c r="F1130" s="4" t="s">
        <v>6646</v>
      </c>
      <c r="G1130" s="4" t="s">
        <v>71</v>
      </c>
      <c r="H1130" s="4" t="s">
        <v>6646</v>
      </c>
      <c r="I1130" s="4" t="s">
        <v>22</v>
      </c>
      <c r="J1130" s="4" t="s">
        <v>6647</v>
      </c>
      <c r="K1130" s="4" t="s">
        <v>6648</v>
      </c>
      <c r="L1130" s="4" t="s">
        <v>3300</v>
      </c>
      <c r="M1130" s="4" t="s">
        <v>73</v>
      </c>
      <c r="N1130" s="4" t="s">
        <v>6706</v>
      </c>
      <c r="O1130" s="4" t="s">
        <v>6707</v>
      </c>
      <c r="P1130" s="4" t="s">
        <v>6708</v>
      </c>
      <c r="Q1130" s="4" t="s">
        <v>663</v>
      </c>
      <c r="R1130" s="4" t="s">
        <v>39876</v>
      </c>
      <c r="S1130" s="4" t="s">
        <v>39876</v>
      </c>
      <c r="T1130" s="4" t="s">
        <v>39876</v>
      </c>
    </row>
    <row r="1131" spans="1:20">
      <c r="A1131" s="31">
        <v>19241032341</v>
      </c>
      <c r="B1131" s="4" t="s">
        <v>6649</v>
      </c>
      <c r="C1131" s="4" t="s">
        <v>6636</v>
      </c>
      <c r="D1131" s="4" t="s">
        <v>26973</v>
      </c>
      <c r="E1131" s="4" t="s">
        <v>71</v>
      </c>
      <c r="F1131" s="4" t="s">
        <v>6649</v>
      </c>
      <c r="G1131" s="4" t="s">
        <v>71</v>
      </c>
      <c r="H1131" s="4" t="s">
        <v>6649</v>
      </c>
      <c r="I1131" s="4" t="s">
        <v>22</v>
      </c>
      <c r="J1131" s="4" t="s">
        <v>6650</v>
      </c>
      <c r="K1131" s="4" t="s">
        <v>6651</v>
      </c>
      <c r="L1131" s="4" t="s">
        <v>3300</v>
      </c>
      <c r="M1131" s="4" t="s">
        <v>73</v>
      </c>
      <c r="N1131" s="4" t="s">
        <v>6709</v>
      </c>
      <c r="O1131" s="4" t="s">
        <v>6710</v>
      </c>
      <c r="P1131" s="4" t="s">
        <v>6711</v>
      </c>
      <c r="Q1131" s="4" t="s">
        <v>663</v>
      </c>
      <c r="R1131" s="4" t="s">
        <v>39876</v>
      </c>
      <c r="S1131" s="4" t="s">
        <v>39876</v>
      </c>
      <c r="T1131" s="4" t="s">
        <v>39876</v>
      </c>
    </row>
    <row r="1132" spans="1:20">
      <c r="A1132" s="31">
        <v>19241032309</v>
      </c>
      <c r="B1132" s="4" t="s">
        <v>6652</v>
      </c>
      <c r="C1132" s="4" t="s">
        <v>6636</v>
      </c>
      <c r="D1132" s="4" t="s">
        <v>35405</v>
      </c>
      <c r="E1132" s="4" t="s">
        <v>2835</v>
      </c>
      <c r="F1132" s="4" t="s">
        <v>36285</v>
      </c>
      <c r="G1132" s="4" t="s">
        <v>2835</v>
      </c>
      <c r="H1132" s="4" t="s">
        <v>36285</v>
      </c>
      <c r="I1132" s="4" t="s">
        <v>22</v>
      </c>
      <c r="J1132" s="4" t="s">
        <v>6653</v>
      </c>
      <c r="K1132" s="4" t="s">
        <v>6654</v>
      </c>
      <c r="L1132" s="4" t="s">
        <v>3300</v>
      </c>
      <c r="M1132" s="4" t="s">
        <v>73</v>
      </c>
      <c r="N1132" s="4" t="s">
        <v>6712</v>
      </c>
      <c r="O1132" s="4" t="s">
        <v>6713</v>
      </c>
      <c r="P1132" s="4" t="s">
        <v>6714</v>
      </c>
      <c r="Q1132" s="4" t="s">
        <v>663</v>
      </c>
      <c r="R1132" s="4" t="s">
        <v>2836</v>
      </c>
      <c r="S1132" s="4" t="s">
        <v>2836</v>
      </c>
      <c r="T1132" s="4" t="s">
        <v>39876</v>
      </c>
    </row>
    <row r="1133" spans="1:20">
      <c r="A1133" s="31">
        <v>19241032267</v>
      </c>
      <c r="B1133" s="4" t="s">
        <v>6655</v>
      </c>
      <c r="C1133" s="4" t="s">
        <v>6636</v>
      </c>
      <c r="D1133" s="4" t="s">
        <v>13514</v>
      </c>
      <c r="E1133" s="4" t="s">
        <v>2835</v>
      </c>
      <c r="F1133" s="4" t="s">
        <v>26671</v>
      </c>
      <c r="G1133" s="4" t="s">
        <v>3020</v>
      </c>
      <c r="H1133" s="4" t="s">
        <v>26672</v>
      </c>
      <c r="I1133" s="4" t="s">
        <v>22</v>
      </c>
      <c r="J1133" s="4" t="s">
        <v>6656</v>
      </c>
      <c r="K1133" s="4" t="s">
        <v>6657</v>
      </c>
      <c r="L1133" s="4" t="s">
        <v>281</v>
      </c>
      <c r="M1133" s="4" t="s">
        <v>73</v>
      </c>
      <c r="N1133" s="4" t="s">
        <v>6715</v>
      </c>
      <c r="O1133" s="4" t="s">
        <v>6716</v>
      </c>
      <c r="P1133" s="4" t="s">
        <v>6717</v>
      </c>
      <c r="Q1133" s="4" t="s">
        <v>663</v>
      </c>
      <c r="R1133" s="4" t="s">
        <v>3021</v>
      </c>
      <c r="S1133" s="4" t="s">
        <v>2836</v>
      </c>
      <c r="T1133" s="4" t="s">
        <v>39876</v>
      </c>
    </row>
    <row r="1134" spans="1:20">
      <c r="A1134" s="31">
        <v>19221139496</v>
      </c>
      <c r="B1134" s="4" t="s">
        <v>6658</v>
      </c>
      <c r="C1134" s="4" t="s">
        <v>6636</v>
      </c>
      <c r="D1134" s="4" t="s">
        <v>41067</v>
      </c>
      <c r="E1134" s="4" t="s">
        <v>71</v>
      </c>
      <c r="F1134" s="4" t="s">
        <v>6658</v>
      </c>
      <c r="G1134" s="4" t="s">
        <v>71</v>
      </c>
      <c r="H1134" s="4" t="s">
        <v>6658</v>
      </c>
      <c r="I1134" s="4" t="s">
        <v>22</v>
      </c>
      <c r="J1134" s="4" t="s">
        <v>1405</v>
      </c>
      <c r="K1134" s="4" t="s">
        <v>6659</v>
      </c>
      <c r="L1134" s="4" t="s">
        <v>2928</v>
      </c>
      <c r="M1134" s="4" t="s">
        <v>73</v>
      </c>
      <c r="N1134" s="4" t="s">
        <v>6718</v>
      </c>
      <c r="O1134" s="4" t="s">
        <v>6719</v>
      </c>
      <c r="P1134" s="4" t="s">
        <v>6720</v>
      </c>
      <c r="Q1134" s="4" t="s">
        <v>922</v>
      </c>
      <c r="R1134" s="4" t="s">
        <v>39876</v>
      </c>
      <c r="S1134" s="4" t="s">
        <v>39876</v>
      </c>
      <c r="T1134" s="4" t="s">
        <v>39876</v>
      </c>
    </row>
    <row r="1135" spans="1:20">
      <c r="A1135" s="31">
        <v>19221139249</v>
      </c>
      <c r="B1135" s="4" t="s">
        <v>6660</v>
      </c>
      <c r="C1135" s="4" t="s">
        <v>6636</v>
      </c>
      <c r="D1135" s="4" t="s">
        <v>26974</v>
      </c>
      <c r="E1135" s="4" t="s">
        <v>71</v>
      </c>
      <c r="F1135" s="4" t="s">
        <v>6660</v>
      </c>
      <c r="G1135" s="4" t="s">
        <v>71</v>
      </c>
      <c r="H1135" s="4" t="s">
        <v>6660</v>
      </c>
      <c r="I1135" s="4" t="s">
        <v>22</v>
      </c>
      <c r="J1135" s="4" t="s">
        <v>38</v>
      </c>
      <c r="K1135" s="4" t="s">
        <v>6661</v>
      </c>
      <c r="L1135" s="4" t="s">
        <v>2928</v>
      </c>
      <c r="M1135" s="4" t="s">
        <v>73</v>
      </c>
      <c r="N1135" s="4" t="s">
        <v>6721</v>
      </c>
      <c r="O1135" s="4" t="s">
        <v>6722</v>
      </c>
      <c r="P1135" s="4" t="s">
        <v>6723</v>
      </c>
      <c r="Q1135" s="4" t="s">
        <v>922</v>
      </c>
      <c r="R1135" s="4" t="s">
        <v>39876</v>
      </c>
      <c r="S1135" s="4" t="s">
        <v>39876</v>
      </c>
      <c r="T1135" s="4" t="s">
        <v>39876</v>
      </c>
    </row>
    <row r="1136" spans="1:20">
      <c r="A1136" s="31">
        <v>19231011800</v>
      </c>
      <c r="B1136" s="4" t="s">
        <v>6662</v>
      </c>
      <c r="C1136" s="4" t="s">
        <v>6636</v>
      </c>
      <c r="D1136" s="4" t="s">
        <v>32340</v>
      </c>
      <c r="E1136" s="4" t="s">
        <v>2835</v>
      </c>
      <c r="F1136" s="4" t="s">
        <v>38465</v>
      </c>
      <c r="G1136" s="4" t="s">
        <v>3020</v>
      </c>
      <c r="H1136" s="4" t="s">
        <v>38466</v>
      </c>
      <c r="I1136" s="4" t="s">
        <v>22</v>
      </c>
      <c r="J1136" s="4" t="s">
        <v>6663</v>
      </c>
      <c r="K1136" s="4" t="s">
        <v>6664</v>
      </c>
      <c r="L1136" s="4" t="s">
        <v>293</v>
      </c>
      <c r="M1136" s="4" t="s">
        <v>73</v>
      </c>
      <c r="N1136" s="4" t="s">
        <v>7012</v>
      </c>
      <c r="O1136" s="4" t="s">
        <v>7013</v>
      </c>
      <c r="P1136" s="4" t="s">
        <v>7014</v>
      </c>
      <c r="Q1136" s="4" t="s">
        <v>1045</v>
      </c>
      <c r="R1136" s="4" t="s">
        <v>3021</v>
      </c>
      <c r="S1136" s="4" t="s">
        <v>2836</v>
      </c>
      <c r="T1136" s="4" t="s">
        <v>39876</v>
      </c>
    </row>
    <row r="1137" spans="1:20">
      <c r="A1137" s="31">
        <v>19221139892</v>
      </c>
      <c r="B1137" s="4" t="s">
        <v>6665</v>
      </c>
      <c r="C1137" s="4" t="s">
        <v>6636</v>
      </c>
      <c r="D1137" s="4" t="s">
        <v>10606</v>
      </c>
      <c r="E1137" s="4" t="s">
        <v>2835</v>
      </c>
      <c r="F1137" s="4" t="s">
        <v>27445</v>
      </c>
      <c r="G1137" s="4" t="s">
        <v>2835</v>
      </c>
      <c r="H1137" s="4" t="s">
        <v>27446</v>
      </c>
      <c r="I1137" s="4" t="s">
        <v>22</v>
      </c>
      <c r="J1137" s="4" t="s">
        <v>6666</v>
      </c>
      <c r="K1137" s="4" t="s">
        <v>6667</v>
      </c>
      <c r="L1137" s="4" t="s">
        <v>468</v>
      </c>
      <c r="M1137" s="4" t="s">
        <v>73</v>
      </c>
      <c r="N1137" s="4" t="s">
        <v>6724</v>
      </c>
      <c r="O1137" s="4" t="s">
        <v>6725</v>
      </c>
      <c r="P1137" s="4" t="s">
        <v>6726</v>
      </c>
      <c r="Q1137" s="4" t="s">
        <v>922</v>
      </c>
      <c r="R1137" s="4" t="s">
        <v>2836</v>
      </c>
      <c r="S1137" s="4" t="s">
        <v>2836</v>
      </c>
      <c r="T1137" s="4" t="s">
        <v>39876</v>
      </c>
    </row>
    <row r="1138" spans="1:20">
      <c r="A1138" s="31">
        <v>19241032234</v>
      </c>
      <c r="B1138" s="4" t="s">
        <v>6668</v>
      </c>
      <c r="C1138" s="4" t="s">
        <v>6636</v>
      </c>
      <c r="D1138" s="4" t="s">
        <v>8336</v>
      </c>
      <c r="E1138" s="4" t="s">
        <v>71</v>
      </c>
      <c r="F1138" s="4" t="s">
        <v>6668</v>
      </c>
      <c r="G1138" s="4" t="s">
        <v>71</v>
      </c>
      <c r="H1138" s="4" t="s">
        <v>6668</v>
      </c>
      <c r="I1138" s="4" t="s">
        <v>22</v>
      </c>
      <c r="J1138" s="4" t="s">
        <v>335</v>
      </c>
      <c r="K1138" s="4" t="s">
        <v>6669</v>
      </c>
      <c r="L1138" s="4" t="s">
        <v>263</v>
      </c>
      <c r="M1138" s="4" t="s">
        <v>73</v>
      </c>
      <c r="N1138" s="4" t="s">
        <v>6727</v>
      </c>
      <c r="O1138" s="4" t="s">
        <v>6728</v>
      </c>
      <c r="P1138" s="4" t="s">
        <v>6729</v>
      </c>
      <c r="Q1138" s="4" t="s">
        <v>663</v>
      </c>
      <c r="R1138" s="4" t="s">
        <v>39876</v>
      </c>
      <c r="S1138" s="4" t="s">
        <v>39876</v>
      </c>
      <c r="T1138" s="4" t="s">
        <v>39876</v>
      </c>
    </row>
    <row r="1139" spans="1:20">
      <c r="A1139" s="31">
        <v>19221139330</v>
      </c>
      <c r="B1139" s="4" t="s">
        <v>6670</v>
      </c>
      <c r="C1139" s="4" t="s">
        <v>6636</v>
      </c>
      <c r="D1139" s="4" t="s">
        <v>23543</v>
      </c>
      <c r="E1139" s="4" t="s">
        <v>2835</v>
      </c>
      <c r="F1139" s="4" t="s">
        <v>27445</v>
      </c>
      <c r="G1139" s="4" t="s">
        <v>2835</v>
      </c>
      <c r="H1139" s="4" t="s">
        <v>27446</v>
      </c>
      <c r="I1139" s="4" t="s">
        <v>22</v>
      </c>
      <c r="J1139" s="4" t="s">
        <v>3779</v>
      </c>
      <c r="K1139" s="4" t="s">
        <v>6671</v>
      </c>
      <c r="L1139" s="4" t="s">
        <v>86</v>
      </c>
      <c r="M1139" s="4" t="s">
        <v>73</v>
      </c>
      <c r="N1139" s="4" t="s">
        <v>6796</v>
      </c>
      <c r="O1139" s="4" t="s">
        <v>6797</v>
      </c>
      <c r="P1139" s="4" t="s">
        <v>6798</v>
      </c>
      <c r="Q1139" s="4" t="s">
        <v>922</v>
      </c>
      <c r="R1139" s="4" t="s">
        <v>2836</v>
      </c>
      <c r="S1139" s="4" t="s">
        <v>2836</v>
      </c>
      <c r="T1139" s="4" t="s">
        <v>39876</v>
      </c>
    </row>
    <row r="1140" spans="1:20">
      <c r="A1140" s="31">
        <v>19241032184</v>
      </c>
      <c r="B1140" s="4" t="s">
        <v>6672</v>
      </c>
      <c r="C1140" s="4" t="s">
        <v>6730</v>
      </c>
      <c r="D1140" s="4" t="s">
        <v>21624</v>
      </c>
      <c r="E1140" s="4" t="s">
        <v>2835</v>
      </c>
      <c r="F1140" s="4" t="s">
        <v>24679</v>
      </c>
      <c r="G1140" s="4" t="s">
        <v>3020</v>
      </c>
      <c r="H1140" s="4" t="s">
        <v>24679</v>
      </c>
      <c r="I1140" s="4" t="s">
        <v>22</v>
      </c>
      <c r="J1140" s="4" t="s">
        <v>1726</v>
      </c>
      <c r="K1140" s="4" t="s">
        <v>6673</v>
      </c>
      <c r="L1140" s="4" t="s">
        <v>3348</v>
      </c>
      <c r="M1140" s="4" t="s">
        <v>73</v>
      </c>
      <c r="N1140" s="4" t="s">
        <v>6731</v>
      </c>
      <c r="O1140" s="4" t="s">
        <v>6732</v>
      </c>
      <c r="P1140" s="4" t="s">
        <v>6733</v>
      </c>
      <c r="Q1140" s="4" t="s">
        <v>663</v>
      </c>
      <c r="R1140" s="4" t="s">
        <v>3021</v>
      </c>
      <c r="S1140" s="4" t="s">
        <v>2836</v>
      </c>
      <c r="T1140" s="4" t="s">
        <v>39876</v>
      </c>
    </row>
    <row r="1141" spans="1:20">
      <c r="A1141" s="31">
        <v>19221133598</v>
      </c>
      <c r="B1141" s="4" t="s">
        <v>6674</v>
      </c>
      <c r="C1141" s="4" t="s">
        <v>6730</v>
      </c>
      <c r="D1141" s="4" t="s">
        <v>41068</v>
      </c>
      <c r="E1141" s="4" t="s">
        <v>2835</v>
      </c>
      <c r="F1141" s="4" t="s">
        <v>16621</v>
      </c>
      <c r="G1141" s="4" t="s">
        <v>3020</v>
      </c>
      <c r="H1141" s="4" t="s">
        <v>16621</v>
      </c>
      <c r="I1141" s="4" t="s">
        <v>22</v>
      </c>
      <c r="J1141" s="4" t="s">
        <v>132</v>
      </c>
      <c r="K1141" s="4" t="s">
        <v>6675</v>
      </c>
      <c r="L1141" s="4" t="s">
        <v>453</v>
      </c>
      <c r="M1141" s="4" t="s">
        <v>73</v>
      </c>
      <c r="N1141" s="4" t="s">
        <v>7015</v>
      </c>
      <c r="O1141" s="4" t="s">
        <v>7016</v>
      </c>
      <c r="P1141" s="4" t="s">
        <v>7017</v>
      </c>
      <c r="Q1141" s="4" t="s">
        <v>1045</v>
      </c>
      <c r="R1141" s="4" t="s">
        <v>3021</v>
      </c>
      <c r="S1141" s="4" t="s">
        <v>2836</v>
      </c>
      <c r="T1141" s="4" t="s">
        <v>39876</v>
      </c>
    </row>
    <row r="1142" spans="1:20">
      <c r="A1142" s="31">
        <v>19241032143</v>
      </c>
      <c r="B1142" s="4" t="s">
        <v>6676</v>
      </c>
      <c r="C1142" s="4" t="s">
        <v>6730</v>
      </c>
      <c r="D1142" s="4" t="s">
        <v>32341</v>
      </c>
      <c r="E1142" s="4" t="s">
        <v>71</v>
      </c>
      <c r="F1142" s="4" t="s">
        <v>6676</v>
      </c>
      <c r="G1142" s="4" t="s">
        <v>71</v>
      </c>
      <c r="H1142" s="4" t="s">
        <v>6676</v>
      </c>
      <c r="I1142" s="4" t="s">
        <v>22</v>
      </c>
      <c r="J1142" s="4" t="s">
        <v>6677</v>
      </c>
      <c r="K1142" s="4" t="s">
        <v>6678</v>
      </c>
      <c r="L1142" s="4" t="s">
        <v>263</v>
      </c>
      <c r="M1142" s="4" t="s">
        <v>73</v>
      </c>
      <c r="N1142" s="4" t="s">
        <v>6734</v>
      </c>
      <c r="O1142" s="4" t="s">
        <v>6735</v>
      </c>
      <c r="P1142" s="4" t="s">
        <v>6736</v>
      </c>
      <c r="Q1142" s="4" t="s">
        <v>663</v>
      </c>
      <c r="R1142" s="4" t="s">
        <v>39876</v>
      </c>
      <c r="S1142" s="4" t="s">
        <v>39876</v>
      </c>
      <c r="T1142" s="4" t="s">
        <v>39876</v>
      </c>
    </row>
    <row r="1143" spans="1:20">
      <c r="A1143" s="31">
        <v>19241032101</v>
      </c>
      <c r="B1143" s="4" t="s">
        <v>6679</v>
      </c>
      <c r="C1143" s="4" t="s">
        <v>6730</v>
      </c>
      <c r="D1143" s="4" t="s">
        <v>41069</v>
      </c>
      <c r="E1143" s="4" t="s">
        <v>71</v>
      </c>
      <c r="F1143" s="4" t="s">
        <v>6679</v>
      </c>
      <c r="G1143" s="4" t="s">
        <v>71</v>
      </c>
      <c r="H1143" s="4" t="s">
        <v>6679</v>
      </c>
      <c r="I1143" s="4" t="s">
        <v>22</v>
      </c>
      <c r="J1143" s="4" t="s">
        <v>500</v>
      </c>
      <c r="K1143" s="4" t="s">
        <v>6680</v>
      </c>
      <c r="L1143" s="4" t="s">
        <v>249</v>
      </c>
      <c r="M1143" s="4" t="s">
        <v>73</v>
      </c>
      <c r="N1143" s="4" t="s">
        <v>6737</v>
      </c>
      <c r="O1143" s="4" t="s">
        <v>6738</v>
      </c>
      <c r="P1143" s="4" t="s">
        <v>6739</v>
      </c>
      <c r="Q1143" s="4" t="s">
        <v>663</v>
      </c>
      <c r="R1143" s="4" t="s">
        <v>39876</v>
      </c>
      <c r="S1143" s="4" t="s">
        <v>39876</v>
      </c>
      <c r="T1143" s="4" t="s">
        <v>39876</v>
      </c>
    </row>
    <row r="1144" spans="1:20">
      <c r="A1144" s="31">
        <v>19221153323</v>
      </c>
      <c r="B1144" s="4" t="s">
        <v>6681</v>
      </c>
      <c r="C1144" s="4" t="s">
        <v>6730</v>
      </c>
      <c r="D1144" s="4" t="s">
        <v>18386</v>
      </c>
      <c r="E1144" s="4" t="s">
        <v>2835</v>
      </c>
      <c r="F1144" s="4" t="s">
        <v>35406</v>
      </c>
      <c r="G1144" s="4" t="s">
        <v>2835</v>
      </c>
      <c r="H1144" s="4" t="s">
        <v>35407</v>
      </c>
      <c r="I1144" s="4" t="s">
        <v>22</v>
      </c>
      <c r="J1144" s="4" t="s">
        <v>3644</v>
      </c>
      <c r="K1144" s="4" t="s">
        <v>6682</v>
      </c>
      <c r="L1144" s="4" t="s">
        <v>72</v>
      </c>
      <c r="M1144" s="4" t="s">
        <v>73</v>
      </c>
      <c r="N1144" s="4" t="s">
        <v>7018</v>
      </c>
      <c r="O1144" s="4" t="s">
        <v>7019</v>
      </c>
      <c r="P1144" s="4" t="s">
        <v>7020</v>
      </c>
      <c r="Q1144" s="4" t="s">
        <v>1045</v>
      </c>
      <c r="R1144" s="4" t="s">
        <v>2836</v>
      </c>
      <c r="S1144" s="4" t="s">
        <v>2836</v>
      </c>
      <c r="T1144" s="4" t="s">
        <v>39876</v>
      </c>
    </row>
    <row r="1145" spans="1:20">
      <c r="A1145" s="31">
        <v>19241032069</v>
      </c>
      <c r="B1145" s="4" t="s">
        <v>6683</v>
      </c>
      <c r="C1145" s="4" t="s">
        <v>6730</v>
      </c>
      <c r="D1145" s="4" t="s">
        <v>25348</v>
      </c>
      <c r="E1145" s="4" t="s">
        <v>2835</v>
      </c>
      <c r="F1145" s="4" t="s">
        <v>28556</v>
      </c>
      <c r="G1145" s="4" t="s">
        <v>3020</v>
      </c>
      <c r="H1145" s="4" t="s">
        <v>28556</v>
      </c>
      <c r="I1145" s="4" t="s">
        <v>22</v>
      </c>
      <c r="J1145" s="4" t="s">
        <v>5472</v>
      </c>
      <c r="K1145" s="4" t="s">
        <v>6684</v>
      </c>
      <c r="L1145" s="4" t="s">
        <v>96</v>
      </c>
      <c r="M1145" s="4" t="s">
        <v>73</v>
      </c>
      <c r="N1145" s="4" t="s">
        <v>6740</v>
      </c>
      <c r="O1145" s="4" t="s">
        <v>6741</v>
      </c>
      <c r="P1145" s="4" t="s">
        <v>6742</v>
      </c>
      <c r="Q1145" s="4" t="s">
        <v>663</v>
      </c>
      <c r="R1145" s="4" t="s">
        <v>3021</v>
      </c>
      <c r="S1145" s="4" t="s">
        <v>2836</v>
      </c>
      <c r="T1145" s="4" t="s">
        <v>39876</v>
      </c>
    </row>
    <row r="1146" spans="1:20">
      <c r="A1146" s="31">
        <v>19241032986</v>
      </c>
      <c r="B1146" s="4" t="s">
        <v>6685</v>
      </c>
      <c r="C1146" s="4" t="s">
        <v>6730</v>
      </c>
      <c r="D1146" s="4" t="s">
        <v>28809</v>
      </c>
      <c r="E1146" s="4" t="s">
        <v>71</v>
      </c>
      <c r="F1146" s="4" t="s">
        <v>6685</v>
      </c>
      <c r="G1146" s="4" t="s">
        <v>71</v>
      </c>
      <c r="H1146" s="4" t="s">
        <v>6685</v>
      </c>
      <c r="I1146" s="4" t="s">
        <v>22</v>
      </c>
      <c r="J1146" s="4" t="s">
        <v>6686</v>
      </c>
      <c r="K1146" s="4" t="s">
        <v>6687</v>
      </c>
      <c r="L1146" s="4" t="s">
        <v>3300</v>
      </c>
      <c r="M1146" s="4" t="s">
        <v>73</v>
      </c>
      <c r="N1146" s="4" t="s">
        <v>6743</v>
      </c>
      <c r="O1146" s="4" t="s">
        <v>6744</v>
      </c>
      <c r="P1146" s="4" t="s">
        <v>6745</v>
      </c>
      <c r="Q1146" s="4" t="s">
        <v>663</v>
      </c>
      <c r="R1146" s="4" t="s">
        <v>39876</v>
      </c>
      <c r="S1146" s="4" t="s">
        <v>39876</v>
      </c>
      <c r="T1146" s="4" t="s">
        <v>39876</v>
      </c>
    </row>
    <row r="1147" spans="1:20">
      <c r="A1147" s="31">
        <v>19241032994</v>
      </c>
      <c r="B1147" s="4" t="s">
        <v>6688</v>
      </c>
      <c r="C1147" s="4" t="s">
        <v>6730</v>
      </c>
      <c r="D1147" s="4" t="s">
        <v>25349</v>
      </c>
      <c r="E1147" s="4" t="s">
        <v>71</v>
      </c>
      <c r="F1147" s="4" t="s">
        <v>6688</v>
      </c>
      <c r="G1147" s="4" t="s">
        <v>71</v>
      </c>
      <c r="H1147" s="4" t="s">
        <v>6688</v>
      </c>
      <c r="I1147" s="4" t="s">
        <v>22</v>
      </c>
      <c r="J1147" s="4" t="s">
        <v>6689</v>
      </c>
      <c r="K1147" s="4" t="s">
        <v>6690</v>
      </c>
      <c r="L1147" s="4" t="s">
        <v>3300</v>
      </c>
      <c r="M1147" s="4" t="s">
        <v>73</v>
      </c>
      <c r="N1147" s="4" t="s">
        <v>6746</v>
      </c>
      <c r="O1147" s="4" t="s">
        <v>6747</v>
      </c>
      <c r="P1147" s="4" t="s">
        <v>6748</v>
      </c>
      <c r="Q1147" s="4" t="s">
        <v>663</v>
      </c>
      <c r="R1147" s="4" t="s">
        <v>39876</v>
      </c>
      <c r="S1147" s="4" t="s">
        <v>39876</v>
      </c>
      <c r="T1147" s="4" t="s">
        <v>39876</v>
      </c>
    </row>
    <row r="1148" spans="1:20">
      <c r="A1148" s="31">
        <v>19241032929</v>
      </c>
      <c r="B1148" s="4" t="s">
        <v>6691</v>
      </c>
      <c r="C1148" s="4" t="s">
        <v>6730</v>
      </c>
      <c r="D1148" s="4" t="s">
        <v>10607</v>
      </c>
      <c r="E1148" s="4" t="s">
        <v>2835</v>
      </c>
      <c r="F1148" s="4" t="s">
        <v>27445</v>
      </c>
      <c r="G1148" s="4" t="s">
        <v>2835</v>
      </c>
      <c r="H1148" s="4" t="s">
        <v>27449</v>
      </c>
      <c r="I1148" s="4" t="s">
        <v>22</v>
      </c>
      <c r="J1148" s="4" t="s">
        <v>1557</v>
      </c>
      <c r="K1148" s="4" t="s">
        <v>6692</v>
      </c>
      <c r="L1148" s="4" t="s">
        <v>1885</v>
      </c>
      <c r="M1148" s="4" t="s">
        <v>73</v>
      </c>
      <c r="N1148" s="4" t="s">
        <v>6749</v>
      </c>
      <c r="O1148" s="4" t="s">
        <v>6750</v>
      </c>
      <c r="P1148" s="4" t="s">
        <v>6751</v>
      </c>
      <c r="Q1148" s="4" t="s">
        <v>663</v>
      </c>
      <c r="R1148" s="4" t="s">
        <v>2836</v>
      </c>
      <c r="S1148" s="4" t="s">
        <v>2836</v>
      </c>
      <c r="T1148" s="4" t="s">
        <v>39876</v>
      </c>
    </row>
    <row r="1149" spans="1:20">
      <c r="A1149" s="31">
        <v>19241032168</v>
      </c>
      <c r="B1149" s="4" t="s">
        <v>6693</v>
      </c>
      <c r="C1149" s="4" t="s">
        <v>6730</v>
      </c>
      <c r="D1149" s="4" t="s">
        <v>41070</v>
      </c>
      <c r="E1149" s="4" t="s">
        <v>71</v>
      </c>
      <c r="F1149" s="4" t="s">
        <v>7836</v>
      </c>
      <c r="G1149" s="4" t="s">
        <v>71</v>
      </c>
      <c r="H1149" s="4" t="s">
        <v>7837</v>
      </c>
      <c r="I1149" s="4" t="s">
        <v>22</v>
      </c>
      <c r="J1149" s="4" t="s">
        <v>10042</v>
      </c>
      <c r="K1149" s="4" t="s">
        <v>10452</v>
      </c>
      <c r="L1149" s="4" t="s">
        <v>8048</v>
      </c>
      <c r="M1149" s="4" t="s">
        <v>73</v>
      </c>
      <c r="N1149" s="4" t="s">
        <v>3532</v>
      </c>
      <c r="O1149" s="4" t="s">
        <v>6752</v>
      </c>
      <c r="P1149" s="4" t="s">
        <v>6753</v>
      </c>
      <c r="Q1149" s="4" t="s">
        <v>663</v>
      </c>
      <c r="R1149" s="4" t="s">
        <v>39876</v>
      </c>
      <c r="S1149" s="4" t="s">
        <v>39876</v>
      </c>
      <c r="T1149" s="4" t="s">
        <v>39876</v>
      </c>
    </row>
    <row r="1150" spans="1:20">
      <c r="A1150" s="31">
        <v>19241032200</v>
      </c>
      <c r="B1150" s="4" t="s">
        <v>6694</v>
      </c>
      <c r="C1150" s="4" t="s">
        <v>6730</v>
      </c>
      <c r="D1150" s="4" t="s">
        <v>38944</v>
      </c>
      <c r="E1150" s="4" t="s">
        <v>71</v>
      </c>
      <c r="F1150" s="4" t="s">
        <v>7836</v>
      </c>
      <c r="G1150" s="4" t="s">
        <v>71</v>
      </c>
      <c r="H1150" s="4" t="s">
        <v>7837</v>
      </c>
      <c r="I1150" s="4" t="s">
        <v>22</v>
      </c>
      <c r="J1150" s="4" t="s">
        <v>10487</v>
      </c>
      <c r="K1150" s="4" t="s">
        <v>10488</v>
      </c>
      <c r="L1150" s="4" t="s">
        <v>8048</v>
      </c>
      <c r="M1150" s="4" t="s">
        <v>73</v>
      </c>
      <c r="N1150" s="4" t="s">
        <v>6754</v>
      </c>
      <c r="O1150" s="4" t="s">
        <v>6755</v>
      </c>
      <c r="P1150" s="4" t="s">
        <v>6756</v>
      </c>
      <c r="Q1150" s="4" t="s">
        <v>663</v>
      </c>
      <c r="R1150" s="4" t="s">
        <v>39876</v>
      </c>
      <c r="S1150" s="4" t="s">
        <v>39876</v>
      </c>
      <c r="T1150" s="4" t="s">
        <v>39876</v>
      </c>
    </row>
    <row r="1151" spans="1:20">
      <c r="A1151" s="31">
        <v>19241032432</v>
      </c>
      <c r="B1151" s="4" t="s">
        <v>6695</v>
      </c>
      <c r="C1151" s="4" t="s">
        <v>6730</v>
      </c>
      <c r="D1151" s="4" t="s">
        <v>41071</v>
      </c>
      <c r="E1151" s="4" t="s">
        <v>2835</v>
      </c>
      <c r="F1151" s="4" t="s">
        <v>31944</v>
      </c>
      <c r="G1151" s="4" t="s">
        <v>3020</v>
      </c>
      <c r="H1151" s="4" t="s">
        <v>31944</v>
      </c>
      <c r="I1151" s="4" t="s">
        <v>22</v>
      </c>
      <c r="J1151" s="4" t="s">
        <v>5585</v>
      </c>
      <c r="K1151" s="4" t="s">
        <v>6696</v>
      </c>
      <c r="L1151" s="4" t="s">
        <v>253</v>
      </c>
      <c r="M1151" s="4" t="s">
        <v>73</v>
      </c>
      <c r="N1151" s="4" t="s">
        <v>6757</v>
      </c>
      <c r="O1151" s="4" t="s">
        <v>6758</v>
      </c>
      <c r="P1151" s="4" t="s">
        <v>6759</v>
      </c>
      <c r="Q1151" s="4" t="s">
        <v>663</v>
      </c>
      <c r="R1151" s="4" t="s">
        <v>3021</v>
      </c>
      <c r="S1151" s="4" t="s">
        <v>2836</v>
      </c>
      <c r="T1151" s="4" t="s">
        <v>39876</v>
      </c>
    </row>
    <row r="1152" spans="1:20">
      <c r="A1152" s="31">
        <v>19241032507</v>
      </c>
      <c r="B1152" s="4" t="s">
        <v>6760</v>
      </c>
      <c r="C1152" s="4" t="s">
        <v>6799</v>
      </c>
      <c r="D1152" s="4" t="s">
        <v>41072</v>
      </c>
      <c r="E1152" s="4" t="s">
        <v>2835</v>
      </c>
      <c r="F1152" s="4" t="s">
        <v>26671</v>
      </c>
      <c r="G1152" s="4" t="s">
        <v>3020</v>
      </c>
      <c r="H1152" s="4" t="s">
        <v>26672</v>
      </c>
      <c r="I1152" s="4" t="s">
        <v>22</v>
      </c>
      <c r="J1152" s="4" t="s">
        <v>488</v>
      </c>
      <c r="K1152" s="4" t="s">
        <v>6761</v>
      </c>
      <c r="L1152" s="4" t="s">
        <v>281</v>
      </c>
      <c r="M1152" s="4" t="s">
        <v>73</v>
      </c>
      <c r="N1152" s="4" t="s">
        <v>6800</v>
      </c>
      <c r="O1152" s="4" t="s">
        <v>6801</v>
      </c>
      <c r="P1152" s="4" t="s">
        <v>6802</v>
      </c>
      <c r="Q1152" s="4" t="s">
        <v>663</v>
      </c>
      <c r="R1152" s="4" t="s">
        <v>3021</v>
      </c>
      <c r="S1152" s="4" t="s">
        <v>2836</v>
      </c>
      <c r="T1152" s="4" t="s">
        <v>39876</v>
      </c>
    </row>
    <row r="1153" spans="1:20">
      <c r="A1153" s="31">
        <v>19241032564</v>
      </c>
      <c r="B1153" s="4" t="s">
        <v>6762</v>
      </c>
      <c r="C1153" s="4" t="s">
        <v>6799</v>
      </c>
      <c r="D1153" s="4" t="s">
        <v>10608</v>
      </c>
      <c r="E1153" s="4" t="s">
        <v>2835</v>
      </c>
      <c r="F1153" s="4" t="s">
        <v>27445</v>
      </c>
      <c r="G1153" s="4" t="s">
        <v>2835</v>
      </c>
      <c r="H1153" s="4" t="s">
        <v>27449</v>
      </c>
      <c r="I1153" s="4" t="s">
        <v>22</v>
      </c>
      <c r="J1153" s="4" t="s">
        <v>5455</v>
      </c>
      <c r="K1153" s="4" t="s">
        <v>6763</v>
      </c>
      <c r="L1153" s="4" t="s">
        <v>1288</v>
      </c>
      <c r="M1153" s="4" t="s">
        <v>73</v>
      </c>
      <c r="N1153" s="4" t="s">
        <v>6803</v>
      </c>
      <c r="O1153" s="4" t="s">
        <v>6804</v>
      </c>
      <c r="P1153" s="4" t="s">
        <v>6805</v>
      </c>
      <c r="Q1153" s="4" t="s">
        <v>663</v>
      </c>
      <c r="R1153" s="4" t="s">
        <v>2836</v>
      </c>
      <c r="S1153" s="4" t="s">
        <v>2836</v>
      </c>
      <c r="T1153" s="4" t="s">
        <v>39876</v>
      </c>
    </row>
    <row r="1154" spans="1:20">
      <c r="A1154" s="31">
        <v>19241032846</v>
      </c>
      <c r="B1154" s="4" t="s">
        <v>6764</v>
      </c>
      <c r="C1154" s="4" t="s">
        <v>6799</v>
      </c>
      <c r="D1154" s="4" t="s">
        <v>41073</v>
      </c>
      <c r="E1154" s="4" t="s">
        <v>2835</v>
      </c>
      <c r="F1154" s="4" t="s">
        <v>12017</v>
      </c>
      <c r="G1154" s="4" t="s">
        <v>3020</v>
      </c>
      <c r="H1154" s="4" t="s">
        <v>12017</v>
      </c>
      <c r="I1154" s="4" t="s">
        <v>22</v>
      </c>
      <c r="J1154" s="4" t="s">
        <v>6765</v>
      </c>
      <c r="K1154" s="4" t="s">
        <v>6766</v>
      </c>
      <c r="L1154" s="4" t="s">
        <v>271</v>
      </c>
      <c r="M1154" s="4" t="s">
        <v>73</v>
      </c>
      <c r="N1154" s="4" t="s">
        <v>6806</v>
      </c>
      <c r="O1154" s="4" t="s">
        <v>6807</v>
      </c>
      <c r="P1154" s="4" t="s">
        <v>6808</v>
      </c>
      <c r="Q1154" s="4" t="s">
        <v>663</v>
      </c>
      <c r="R1154" s="4" t="s">
        <v>3021</v>
      </c>
      <c r="S1154" s="4" t="s">
        <v>2836</v>
      </c>
      <c r="T1154" s="4" t="s">
        <v>39876</v>
      </c>
    </row>
    <row r="1155" spans="1:20">
      <c r="A1155" s="31">
        <v>19241032804</v>
      </c>
      <c r="B1155" s="4" t="s">
        <v>6767</v>
      </c>
      <c r="C1155" s="4" t="s">
        <v>6799</v>
      </c>
      <c r="D1155" s="4" t="s">
        <v>21625</v>
      </c>
      <c r="E1155" s="4" t="s">
        <v>2835</v>
      </c>
      <c r="F1155" s="4" t="s">
        <v>28556</v>
      </c>
      <c r="G1155" s="4" t="s">
        <v>3020</v>
      </c>
      <c r="H1155" s="4" t="s">
        <v>28556</v>
      </c>
      <c r="I1155" s="4" t="s">
        <v>22</v>
      </c>
      <c r="J1155" s="4" t="s">
        <v>6365</v>
      </c>
      <c r="K1155" s="4" t="s">
        <v>6768</v>
      </c>
      <c r="L1155" s="4" t="s">
        <v>96</v>
      </c>
      <c r="M1155" s="4" t="s">
        <v>73</v>
      </c>
      <c r="N1155" s="4" t="s">
        <v>6809</v>
      </c>
      <c r="O1155" s="4" t="s">
        <v>6810</v>
      </c>
      <c r="P1155" s="4" t="s">
        <v>6811</v>
      </c>
      <c r="Q1155" s="4" t="s">
        <v>663</v>
      </c>
      <c r="R1155" s="4" t="s">
        <v>3021</v>
      </c>
      <c r="S1155" s="4" t="s">
        <v>2836</v>
      </c>
      <c r="T1155" s="4" t="s">
        <v>39876</v>
      </c>
    </row>
    <row r="1156" spans="1:20">
      <c r="A1156" s="31">
        <v>19241032887</v>
      </c>
      <c r="B1156" s="4" t="s">
        <v>6769</v>
      </c>
      <c r="C1156" s="4" t="s">
        <v>6799</v>
      </c>
      <c r="D1156" s="4" t="s">
        <v>25350</v>
      </c>
      <c r="E1156" s="4" t="s">
        <v>71</v>
      </c>
      <c r="F1156" s="4" t="s">
        <v>6769</v>
      </c>
      <c r="G1156" s="4" t="s">
        <v>71</v>
      </c>
      <c r="H1156" s="4" t="s">
        <v>6769</v>
      </c>
      <c r="I1156" s="4" t="s">
        <v>22</v>
      </c>
      <c r="J1156" s="4" t="s">
        <v>5455</v>
      </c>
      <c r="K1156" s="4" t="s">
        <v>6770</v>
      </c>
      <c r="L1156" s="4" t="s">
        <v>311</v>
      </c>
      <c r="M1156" s="4" t="s">
        <v>73</v>
      </c>
      <c r="N1156" s="4" t="s">
        <v>6812</v>
      </c>
      <c r="O1156" s="4" t="s">
        <v>6813</v>
      </c>
      <c r="P1156" s="4" t="s">
        <v>6814</v>
      </c>
      <c r="Q1156" s="4" t="s">
        <v>663</v>
      </c>
      <c r="R1156" s="4" t="s">
        <v>39876</v>
      </c>
      <c r="S1156" s="4" t="s">
        <v>39876</v>
      </c>
      <c r="T1156" s="4" t="s">
        <v>39876</v>
      </c>
    </row>
    <row r="1157" spans="1:20">
      <c r="A1157" s="31">
        <v>19241032762</v>
      </c>
      <c r="B1157" s="4" t="s">
        <v>6771</v>
      </c>
      <c r="C1157" s="4" t="s">
        <v>6799</v>
      </c>
      <c r="D1157" s="4" t="s">
        <v>41074</v>
      </c>
      <c r="E1157" s="4" t="s">
        <v>71</v>
      </c>
      <c r="F1157" s="4" t="s">
        <v>6771</v>
      </c>
      <c r="G1157" s="4" t="s">
        <v>71</v>
      </c>
      <c r="H1157" s="4" t="s">
        <v>6771</v>
      </c>
      <c r="I1157" s="4" t="s">
        <v>22</v>
      </c>
      <c r="J1157" s="4" t="s">
        <v>1205</v>
      </c>
      <c r="K1157" s="4" t="s">
        <v>6772</v>
      </c>
      <c r="L1157" s="4" t="s">
        <v>311</v>
      </c>
      <c r="M1157" s="4" t="s">
        <v>73</v>
      </c>
      <c r="N1157" s="4" t="s">
        <v>6815</v>
      </c>
      <c r="O1157" s="4" t="s">
        <v>6816</v>
      </c>
      <c r="P1157" s="4" t="s">
        <v>6817</v>
      </c>
      <c r="Q1157" s="4" t="s">
        <v>663</v>
      </c>
      <c r="R1157" s="4" t="s">
        <v>39876</v>
      </c>
      <c r="S1157" s="4" t="s">
        <v>39876</v>
      </c>
      <c r="T1157" s="4" t="s">
        <v>39876</v>
      </c>
    </row>
    <row r="1158" spans="1:20">
      <c r="A1158" s="31">
        <v>19241032465</v>
      </c>
      <c r="B1158" s="4" t="s">
        <v>6773</v>
      </c>
      <c r="C1158" s="4" t="s">
        <v>6799</v>
      </c>
      <c r="D1158" s="4" t="s">
        <v>41075</v>
      </c>
      <c r="E1158" s="4" t="s">
        <v>71</v>
      </c>
      <c r="F1158" s="4" t="s">
        <v>6773</v>
      </c>
      <c r="G1158" s="4" t="s">
        <v>71</v>
      </c>
      <c r="H1158" s="4" t="s">
        <v>6773</v>
      </c>
      <c r="I1158" s="4" t="s">
        <v>22</v>
      </c>
      <c r="J1158" s="4" t="s">
        <v>584</v>
      </c>
      <c r="K1158" s="4" t="s">
        <v>6774</v>
      </c>
      <c r="L1158" s="4" t="s">
        <v>311</v>
      </c>
      <c r="M1158" s="4" t="s">
        <v>73</v>
      </c>
      <c r="N1158" s="4" t="s">
        <v>6818</v>
      </c>
      <c r="O1158" s="4" t="s">
        <v>6819</v>
      </c>
      <c r="P1158" s="4" t="s">
        <v>6820</v>
      </c>
      <c r="Q1158" s="4" t="s">
        <v>663</v>
      </c>
      <c r="R1158" s="4" t="s">
        <v>39876</v>
      </c>
      <c r="S1158" s="4" t="s">
        <v>39876</v>
      </c>
      <c r="T1158" s="4" t="s">
        <v>39876</v>
      </c>
    </row>
    <row r="1159" spans="1:20">
      <c r="A1159" s="31">
        <v>19241032424</v>
      </c>
      <c r="B1159" s="4" t="s">
        <v>6775</v>
      </c>
      <c r="C1159" s="4" t="s">
        <v>6799</v>
      </c>
      <c r="D1159" s="4" t="s">
        <v>38945</v>
      </c>
      <c r="E1159" s="4" t="s">
        <v>71</v>
      </c>
      <c r="F1159" s="4" t="s">
        <v>6775</v>
      </c>
      <c r="G1159" s="4" t="s">
        <v>71</v>
      </c>
      <c r="H1159" s="4" t="s">
        <v>6775</v>
      </c>
      <c r="I1159" s="4" t="s">
        <v>22</v>
      </c>
      <c r="J1159" s="4" t="s">
        <v>1705</v>
      </c>
      <c r="K1159" s="4" t="s">
        <v>6776</v>
      </c>
      <c r="L1159" s="4" t="s">
        <v>476</v>
      </c>
      <c r="M1159" s="4" t="s">
        <v>73</v>
      </c>
      <c r="N1159" s="4" t="s">
        <v>6821</v>
      </c>
      <c r="O1159" s="4" t="s">
        <v>6822</v>
      </c>
      <c r="P1159" s="4" t="s">
        <v>6823</v>
      </c>
      <c r="Q1159" s="4" t="s">
        <v>663</v>
      </c>
      <c r="R1159" s="4" t="s">
        <v>39876</v>
      </c>
      <c r="S1159" s="4" t="s">
        <v>39876</v>
      </c>
      <c r="T1159" s="4" t="s">
        <v>39876</v>
      </c>
    </row>
    <row r="1160" spans="1:20">
      <c r="A1160" s="31">
        <v>19221139777</v>
      </c>
      <c r="B1160" s="4" t="s">
        <v>6777</v>
      </c>
      <c r="C1160" s="4" t="s">
        <v>6799</v>
      </c>
      <c r="D1160" s="4" t="s">
        <v>32342</v>
      </c>
      <c r="E1160" s="4" t="s">
        <v>2835</v>
      </c>
      <c r="F1160" s="4" t="s">
        <v>38465</v>
      </c>
      <c r="G1160" s="4" t="s">
        <v>3020</v>
      </c>
      <c r="H1160" s="4" t="s">
        <v>38466</v>
      </c>
      <c r="I1160" s="4" t="s">
        <v>22</v>
      </c>
      <c r="J1160" s="4" t="s">
        <v>1169</v>
      </c>
      <c r="K1160" s="4" t="s">
        <v>6778</v>
      </c>
      <c r="L1160" s="4" t="s">
        <v>293</v>
      </c>
      <c r="M1160" s="4" t="s">
        <v>73</v>
      </c>
      <c r="N1160" s="4" t="s">
        <v>6824</v>
      </c>
      <c r="O1160" s="4" t="s">
        <v>6825</v>
      </c>
      <c r="P1160" s="4" t="s">
        <v>6826</v>
      </c>
      <c r="Q1160" s="4" t="s">
        <v>922</v>
      </c>
      <c r="R1160" s="4" t="s">
        <v>3021</v>
      </c>
      <c r="S1160" s="4" t="s">
        <v>2836</v>
      </c>
      <c r="T1160" s="4" t="s">
        <v>39876</v>
      </c>
    </row>
    <row r="1161" spans="1:20">
      <c r="A1161" s="31">
        <v>19241032051</v>
      </c>
      <c r="B1161" s="4" t="s">
        <v>6779</v>
      </c>
      <c r="C1161" s="4" t="s">
        <v>6799</v>
      </c>
      <c r="D1161" s="4" t="s">
        <v>41076</v>
      </c>
      <c r="E1161" s="4" t="s">
        <v>2835</v>
      </c>
      <c r="F1161" s="4" t="s">
        <v>36964</v>
      </c>
      <c r="G1161" s="4" t="s">
        <v>3020</v>
      </c>
      <c r="H1161" s="4" t="s">
        <v>36966</v>
      </c>
      <c r="I1161" s="4" t="s">
        <v>22</v>
      </c>
      <c r="J1161" s="4" t="s">
        <v>4638</v>
      </c>
      <c r="K1161" s="4" t="s">
        <v>6780</v>
      </c>
      <c r="L1161" s="4" t="s">
        <v>93</v>
      </c>
      <c r="M1161" s="4" t="s">
        <v>73</v>
      </c>
      <c r="N1161" s="4" t="s">
        <v>6827</v>
      </c>
      <c r="O1161" s="4" t="s">
        <v>6828</v>
      </c>
      <c r="P1161" s="4" t="s">
        <v>6829</v>
      </c>
      <c r="Q1161" s="4" t="s">
        <v>663</v>
      </c>
      <c r="R1161" s="4" t="s">
        <v>3021</v>
      </c>
      <c r="S1161" s="4" t="s">
        <v>2836</v>
      </c>
      <c r="T1161" s="4" t="s">
        <v>39876</v>
      </c>
    </row>
    <row r="1162" spans="1:20">
      <c r="A1162" s="31">
        <v>19241032499</v>
      </c>
      <c r="B1162" s="4" t="s">
        <v>6781</v>
      </c>
      <c r="C1162" s="4" t="s">
        <v>6799</v>
      </c>
      <c r="D1162" s="4" t="s">
        <v>13515</v>
      </c>
      <c r="E1162" s="4" t="s">
        <v>71</v>
      </c>
      <c r="F1162" s="4" t="s">
        <v>6781</v>
      </c>
      <c r="G1162" s="4" t="s">
        <v>71</v>
      </c>
      <c r="H1162" s="4" t="s">
        <v>6781</v>
      </c>
      <c r="I1162" s="4" t="s">
        <v>22</v>
      </c>
      <c r="J1162" s="4" t="s">
        <v>6782</v>
      </c>
      <c r="K1162" s="4" t="s">
        <v>6783</v>
      </c>
      <c r="L1162" s="4" t="s">
        <v>476</v>
      </c>
      <c r="M1162" s="4" t="s">
        <v>73</v>
      </c>
      <c r="N1162" s="4" t="s">
        <v>6830</v>
      </c>
      <c r="O1162" s="4" t="s">
        <v>6831</v>
      </c>
      <c r="P1162" s="4" t="s">
        <v>6832</v>
      </c>
      <c r="Q1162" s="4" t="s">
        <v>663</v>
      </c>
      <c r="R1162" s="4" t="s">
        <v>39876</v>
      </c>
      <c r="S1162" s="4" t="s">
        <v>39876</v>
      </c>
      <c r="T1162" s="4" t="s">
        <v>39876</v>
      </c>
    </row>
    <row r="1163" spans="1:20">
      <c r="A1163" s="31">
        <v>19241032135</v>
      </c>
      <c r="B1163" s="4" t="s">
        <v>6784</v>
      </c>
      <c r="C1163" s="4" t="s">
        <v>6799</v>
      </c>
      <c r="D1163" s="4" t="s">
        <v>41077</v>
      </c>
      <c r="E1163" s="4" t="s">
        <v>71</v>
      </c>
      <c r="F1163" s="4" t="s">
        <v>6784</v>
      </c>
      <c r="G1163" s="4" t="s">
        <v>71</v>
      </c>
      <c r="H1163" s="4" t="s">
        <v>6784</v>
      </c>
      <c r="I1163" s="4" t="s">
        <v>22</v>
      </c>
      <c r="J1163" s="4" t="s">
        <v>6785</v>
      </c>
      <c r="K1163" s="4" t="s">
        <v>6786</v>
      </c>
      <c r="L1163" s="4" t="s">
        <v>267</v>
      </c>
      <c r="M1163" s="4" t="s">
        <v>73</v>
      </c>
      <c r="N1163" s="4" t="s">
        <v>6833</v>
      </c>
      <c r="O1163" s="4" t="s">
        <v>6834</v>
      </c>
      <c r="P1163" s="4" t="s">
        <v>6835</v>
      </c>
      <c r="Q1163" s="4" t="s">
        <v>663</v>
      </c>
      <c r="R1163" s="4" t="s">
        <v>39876</v>
      </c>
      <c r="S1163" s="4" t="s">
        <v>39876</v>
      </c>
      <c r="T1163" s="4" t="s">
        <v>39876</v>
      </c>
    </row>
    <row r="1164" spans="1:20">
      <c r="A1164" s="31">
        <v>19241020254</v>
      </c>
      <c r="B1164" s="4" t="s">
        <v>6787</v>
      </c>
      <c r="C1164" s="4" t="s">
        <v>6799</v>
      </c>
      <c r="D1164" s="4" t="s">
        <v>32343</v>
      </c>
      <c r="E1164" s="4" t="s">
        <v>2835</v>
      </c>
      <c r="F1164" s="4" t="s">
        <v>26671</v>
      </c>
      <c r="G1164" s="4" t="s">
        <v>3020</v>
      </c>
      <c r="H1164" s="4" t="s">
        <v>26672</v>
      </c>
      <c r="I1164" s="4" t="s">
        <v>22</v>
      </c>
      <c r="J1164" s="4" t="s">
        <v>3408</v>
      </c>
      <c r="K1164" s="4" t="s">
        <v>6788</v>
      </c>
      <c r="L1164" s="4" t="s">
        <v>281</v>
      </c>
      <c r="M1164" s="4" t="s">
        <v>73</v>
      </c>
      <c r="N1164" s="4" t="s">
        <v>6836</v>
      </c>
      <c r="O1164" s="4" t="s">
        <v>6837</v>
      </c>
      <c r="P1164" s="4" t="s">
        <v>6838</v>
      </c>
      <c r="Q1164" s="4" t="s">
        <v>5385</v>
      </c>
      <c r="R1164" s="4" t="s">
        <v>3021</v>
      </c>
      <c r="S1164" s="4" t="s">
        <v>2836</v>
      </c>
      <c r="T1164" s="4" t="s">
        <v>39876</v>
      </c>
    </row>
    <row r="1165" spans="1:20">
      <c r="A1165" s="31">
        <v>19221139033</v>
      </c>
      <c r="B1165" s="4" t="s">
        <v>6789</v>
      </c>
      <c r="C1165" s="4" t="s">
        <v>6799</v>
      </c>
      <c r="D1165" s="4" t="s">
        <v>34100</v>
      </c>
      <c r="E1165" s="4" t="s">
        <v>71</v>
      </c>
      <c r="F1165" s="4" t="s">
        <v>6789</v>
      </c>
      <c r="G1165" s="4" t="s">
        <v>71</v>
      </c>
      <c r="H1165" s="4" t="s">
        <v>6789</v>
      </c>
      <c r="I1165" s="4" t="s">
        <v>22</v>
      </c>
      <c r="J1165" s="4" t="s">
        <v>4617</v>
      </c>
      <c r="K1165" s="4" t="s">
        <v>6790</v>
      </c>
      <c r="L1165" s="4" t="s">
        <v>263</v>
      </c>
      <c r="M1165" s="4" t="s">
        <v>73</v>
      </c>
      <c r="N1165" s="4" t="s">
        <v>6839</v>
      </c>
      <c r="O1165" s="4" t="s">
        <v>6840</v>
      </c>
      <c r="P1165" s="4" t="s">
        <v>6841</v>
      </c>
      <c r="Q1165" s="4" t="s">
        <v>922</v>
      </c>
      <c r="R1165" s="4" t="s">
        <v>39876</v>
      </c>
      <c r="S1165" s="4" t="s">
        <v>39876</v>
      </c>
      <c r="T1165" s="4" t="s">
        <v>39876</v>
      </c>
    </row>
    <row r="1166" spans="1:20">
      <c r="A1166" s="31">
        <v>19241032093</v>
      </c>
      <c r="B1166" s="4" t="s">
        <v>6842</v>
      </c>
      <c r="C1166" s="4" t="s">
        <v>6873</v>
      </c>
      <c r="D1166" s="4" t="s">
        <v>41078</v>
      </c>
      <c r="E1166" s="4" t="s">
        <v>2835</v>
      </c>
      <c r="F1166" s="4" t="s">
        <v>13185</v>
      </c>
      <c r="G1166" s="4" t="s">
        <v>3020</v>
      </c>
      <c r="H1166" s="4" t="s">
        <v>13185</v>
      </c>
      <c r="I1166" s="4" t="s">
        <v>22</v>
      </c>
      <c r="J1166" s="4" t="s">
        <v>6843</v>
      </c>
      <c r="K1166" s="4" t="s">
        <v>6844</v>
      </c>
      <c r="L1166" s="4" t="s">
        <v>231</v>
      </c>
      <c r="M1166" s="4" t="s">
        <v>73</v>
      </c>
      <c r="N1166" s="4" t="s">
        <v>6874</v>
      </c>
      <c r="O1166" s="4" t="s">
        <v>6875</v>
      </c>
      <c r="P1166" s="4" t="s">
        <v>6876</v>
      </c>
      <c r="Q1166" s="4" t="s">
        <v>663</v>
      </c>
      <c r="R1166" s="4" t="s">
        <v>3021</v>
      </c>
      <c r="S1166" s="4" t="s">
        <v>2836</v>
      </c>
      <c r="T1166" s="4" t="s">
        <v>39876</v>
      </c>
    </row>
    <row r="1167" spans="1:20">
      <c r="A1167" s="31">
        <v>19241032952</v>
      </c>
      <c r="B1167" s="4" t="s">
        <v>6845</v>
      </c>
      <c r="C1167" s="4" t="s">
        <v>6873</v>
      </c>
      <c r="D1167" s="4" t="s">
        <v>41079</v>
      </c>
      <c r="E1167" s="4" t="s">
        <v>71</v>
      </c>
      <c r="F1167" s="4" t="s">
        <v>6845</v>
      </c>
      <c r="G1167" s="4" t="s">
        <v>71</v>
      </c>
      <c r="H1167" s="4" t="s">
        <v>6845</v>
      </c>
      <c r="I1167" s="4" t="s">
        <v>22</v>
      </c>
      <c r="J1167" s="4" t="s">
        <v>6846</v>
      </c>
      <c r="K1167" s="4" t="s">
        <v>6847</v>
      </c>
      <c r="L1167" s="4" t="s">
        <v>267</v>
      </c>
      <c r="M1167" s="4" t="s">
        <v>73</v>
      </c>
      <c r="N1167" s="4" t="s">
        <v>6877</v>
      </c>
      <c r="O1167" s="4" t="s">
        <v>6878</v>
      </c>
      <c r="P1167" s="4" t="s">
        <v>6879</v>
      </c>
      <c r="Q1167" s="4" t="s">
        <v>663</v>
      </c>
      <c r="R1167" s="4" t="s">
        <v>39876</v>
      </c>
      <c r="S1167" s="4" t="s">
        <v>39876</v>
      </c>
      <c r="T1167" s="4" t="s">
        <v>39876</v>
      </c>
    </row>
    <row r="1168" spans="1:20">
      <c r="A1168" s="31">
        <v>19241032457</v>
      </c>
      <c r="B1168" s="4" t="s">
        <v>6848</v>
      </c>
      <c r="C1168" s="4" t="s">
        <v>6873</v>
      </c>
      <c r="D1168" s="4" t="s">
        <v>41080</v>
      </c>
      <c r="E1168" s="4" t="s">
        <v>71</v>
      </c>
      <c r="F1168" s="4" t="s">
        <v>6848</v>
      </c>
      <c r="G1168" s="4" t="s">
        <v>71</v>
      </c>
      <c r="H1168" s="4" t="s">
        <v>6848</v>
      </c>
      <c r="I1168" s="4" t="s">
        <v>22</v>
      </c>
      <c r="J1168" s="4" t="s">
        <v>6849</v>
      </c>
      <c r="K1168" s="4" t="s">
        <v>6850</v>
      </c>
      <c r="L1168" s="4" t="s">
        <v>267</v>
      </c>
      <c r="M1168" s="4" t="s">
        <v>73</v>
      </c>
      <c r="N1168" s="4" t="s">
        <v>6880</v>
      </c>
      <c r="O1168" s="4" t="s">
        <v>6881</v>
      </c>
      <c r="P1168" s="4" t="s">
        <v>6882</v>
      </c>
      <c r="Q1168" s="4" t="s">
        <v>663</v>
      </c>
      <c r="R1168" s="4" t="s">
        <v>39876</v>
      </c>
      <c r="S1168" s="4" t="s">
        <v>39876</v>
      </c>
      <c r="T1168" s="4" t="s">
        <v>39876</v>
      </c>
    </row>
    <row r="1169" spans="1:20">
      <c r="A1169" s="31">
        <v>19241032416</v>
      </c>
      <c r="B1169" s="4" t="s">
        <v>6851</v>
      </c>
      <c r="C1169" s="4" t="s">
        <v>6873</v>
      </c>
      <c r="D1169" s="4" t="s">
        <v>41081</v>
      </c>
      <c r="E1169" s="4" t="s">
        <v>2835</v>
      </c>
      <c r="F1169" s="4" t="s">
        <v>16621</v>
      </c>
      <c r="G1169" s="4" t="s">
        <v>3020</v>
      </c>
      <c r="H1169" s="4" t="s">
        <v>16621</v>
      </c>
      <c r="I1169" s="4" t="s">
        <v>22</v>
      </c>
      <c r="J1169" s="4" t="s">
        <v>2347</v>
      </c>
      <c r="K1169" s="4" t="s">
        <v>6852</v>
      </c>
      <c r="L1169" s="4" t="s">
        <v>453</v>
      </c>
      <c r="M1169" s="4" t="s">
        <v>73</v>
      </c>
      <c r="N1169" s="4" t="s">
        <v>6883</v>
      </c>
      <c r="O1169" s="4" t="s">
        <v>6884</v>
      </c>
      <c r="P1169" s="4" t="s">
        <v>6885</v>
      </c>
      <c r="Q1169" s="4" t="s">
        <v>663</v>
      </c>
      <c r="R1169" s="4" t="s">
        <v>3021</v>
      </c>
      <c r="S1169" s="4" t="s">
        <v>2836</v>
      </c>
      <c r="T1169" s="4" t="s">
        <v>39876</v>
      </c>
    </row>
    <row r="1170" spans="1:20">
      <c r="A1170" s="31">
        <v>19241032374</v>
      </c>
      <c r="B1170" s="4" t="s">
        <v>6853</v>
      </c>
      <c r="C1170" s="4" t="s">
        <v>6873</v>
      </c>
      <c r="D1170" s="4" t="s">
        <v>41082</v>
      </c>
      <c r="E1170" s="4" t="s">
        <v>2835</v>
      </c>
      <c r="F1170" s="4" t="s">
        <v>13185</v>
      </c>
      <c r="G1170" s="4" t="s">
        <v>3020</v>
      </c>
      <c r="H1170" s="4" t="s">
        <v>13185</v>
      </c>
      <c r="I1170" s="4" t="s">
        <v>22</v>
      </c>
      <c r="J1170" s="4" t="s">
        <v>588</v>
      </c>
      <c r="K1170" s="4" t="s">
        <v>6854</v>
      </c>
      <c r="L1170" s="4" t="s">
        <v>231</v>
      </c>
      <c r="M1170" s="4" t="s">
        <v>73</v>
      </c>
      <c r="N1170" s="4" t="s">
        <v>6886</v>
      </c>
      <c r="O1170" s="4" t="s">
        <v>6887</v>
      </c>
      <c r="P1170" s="4" t="s">
        <v>6888</v>
      </c>
      <c r="Q1170" s="4" t="s">
        <v>663</v>
      </c>
      <c r="R1170" s="4" t="s">
        <v>3021</v>
      </c>
      <c r="S1170" s="4" t="s">
        <v>2836</v>
      </c>
      <c r="T1170" s="4" t="s">
        <v>39876</v>
      </c>
    </row>
    <row r="1171" spans="1:20">
      <c r="A1171" s="31">
        <v>19241032333</v>
      </c>
      <c r="B1171" s="4" t="s">
        <v>6855</v>
      </c>
      <c r="C1171" s="4" t="s">
        <v>6873</v>
      </c>
      <c r="D1171" s="4" t="s">
        <v>41083</v>
      </c>
      <c r="E1171" s="4" t="s">
        <v>2835</v>
      </c>
      <c r="F1171" s="4" t="s">
        <v>33749</v>
      </c>
      <c r="G1171" s="4" t="s">
        <v>3020</v>
      </c>
      <c r="H1171" s="4" t="s">
        <v>33751</v>
      </c>
      <c r="I1171" s="4" t="s">
        <v>22</v>
      </c>
      <c r="J1171" s="4" t="s">
        <v>2522</v>
      </c>
      <c r="K1171" s="4" t="s">
        <v>6856</v>
      </c>
      <c r="L1171" s="4" t="s">
        <v>308</v>
      </c>
      <c r="M1171" s="4" t="s">
        <v>73</v>
      </c>
      <c r="N1171" s="4" t="s">
        <v>6889</v>
      </c>
      <c r="O1171" s="4" t="s">
        <v>6890</v>
      </c>
      <c r="P1171" s="4" t="s">
        <v>6891</v>
      </c>
      <c r="Q1171" s="4" t="s">
        <v>663</v>
      </c>
      <c r="R1171" s="4" t="s">
        <v>3021</v>
      </c>
      <c r="S1171" s="4" t="s">
        <v>2836</v>
      </c>
      <c r="T1171" s="4" t="s">
        <v>39876</v>
      </c>
    </row>
    <row r="1172" spans="1:20">
      <c r="A1172" s="31">
        <v>19241032291</v>
      </c>
      <c r="B1172" s="4" t="s">
        <v>6857</v>
      </c>
      <c r="C1172" s="4" t="s">
        <v>6873</v>
      </c>
      <c r="D1172" s="4" t="s">
        <v>25351</v>
      </c>
      <c r="E1172" s="4" t="s">
        <v>71</v>
      </c>
      <c r="F1172" s="4" t="s">
        <v>6857</v>
      </c>
      <c r="G1172" s="4" t="s">
        <v>71</v>
      </c>
      <c r="H1172" s="4" t="s">
        <v>6857</v>
      </c>
      <c r="I1172" s="4" t="s">
        <v>22</v>
      </c>
      <c r="J1172" s="4" t="s">
        <v>3653</v>
      </c>
      <c r="K1172" s="4" t="s">
        <v>6858</v>
      </c>
      <c r="L1172" s="4" t="s">
        <v>535</v>
      </c>
      <c r="M1172" s="4" t="s">
        <v>73</v>
      </c>
      <c r="N1172" s="4" t="s">
        <v>6892</v>
      </c>
      <c r="O1172" s="4" t="s">
        <v>6893</v>
      </c>
      <c r="P1172" s="4" t="s">
        <v>6894</v>
      </c>
      <c r="Q1172" s="4" t="s">
        <v>663</v>
      </c>
      <c r="R1172" s="4" t="s">
        <v>39876</v>
      </c>
      <c r="S1172" s="4" t="s">
        <v>39876</v>
      </c>
      <c r="T1172" s="4" t="s">
        <v>39876</v>
      </c>
    </row>
    <row r="1173" spans="1:20">
      <c r="A1173" s="31">
        <v>19241032259</v>
      </c>
      <c r="B1173" s="4" t="s">
        <v>6859</v>
      </c>
      <c r="C1173" s="4" t="s">
        <v>6873</v>
      </c>
      <c r="D1173" s="4" t="s">
        <v>13516</v>
      </c>
      <c r="E1173" s="4" t="s">
        <v>2835</v>
      </c>
      <c r="F1173" s="4" t="s">
        <v>32823</v>
      </c>
      <c r="G1173" s="4" t="s">
        <v>2835</v>
      </c>
      <c r="H1173" s="4" t="s">
        <v>32823</v>
      </c>
      <c r="I1173" s="4" t="s">
        <v>22</v>
      </c>
      <c r="J1173" s="4" t="s">
        <v>1510</v>
      </c>
      <c r="K1173" s="4" t="s">
        <v>6860</v>
      </c>
      <c r="L1173" s="4" t="s">
        <v>3300</v>
      </c>
      <c r="M1173" s="4" t="s">
        <v>73</v>
      </c>
      <c r="N1173" s="4" t="s">
        <v>6895</v>
      </c>
      <c r="O1173" s="4" t="s">
        <v>6896</v>
      </c>
      <c r="P1173" s="4" t="s">
        <v>6897</v>
      </c>
      <c r="Q1173" s="4" t="s">
        <v>663</v>
      </c>
      <c r="R1173" s="4" t="s">
        <v>2836</v>
      </c>
      <c r="S1173" s="4" t="s">
        <v>2836</v>
      </c>
      <c r="T1173" s="4" t="s">
        <v>39876</v>
      </c>
    </row>
    <row r="1174" spans="1:20">
      <c r="A1174" s="31">
        <v>19221139389</v>
      </c>
      <c r="B1174" s="4" t="s">
        <v>6861</v>
      </c>
      <c r="C1174" s="4" t="s">
        <v>6873</v>
      </c>
      <c r="D1174" s="4" t="s">
        <v>17209</v>
      </c>
      <c r="E1174" s="4" t="s">
        <v>2835</v>
      </c>
      <c r="F1174" s="4" t="s">
        <v>14104</v>
      </c>
      <c r="G1174" s="4" t="s">
        <v>3020</v>
      </c>
      <c r="H1174" s="4" t="s">
        <v>14104</v>
      </c>
      <c r="I1174" s="4" t="s">
        <v>22</v>
      </c>
      <c r="J1174" s="4" t="s">
        <v>6862</v>
      </c>
      <c r="K1174" s="4" t="s">
        <v>6863</v>
      </c>
      <c r="L1174" s="4" t="s">
        <v>3156</v>
      </c>
      <c r="M1174" s="4" t="s">
        <v>73</v>
      </c>
      <c r="N1174" s="4" t="s">
        <v>6898</v>
      </c>
      <c r="O1174" s="4" t="s">
        <v>6899</v>
      </c>
      <c r="P1174" s="4" t="s">
        <v>6900</v>
      </c>
      <c r="Q1174" s="4" t="s">
        <v>922</v>
      </c>
      <c r="R1174" s="4" t="s">
        <v>3021</v>
      </c>
      <c r="S1174" s="4" t="s">
        <v>2836</v>
      </c>
      <c r="T1174" s="4" t="s">
        <v>39876</v>
      </c>
    </row>
    <row r="1175" spans="1:20">
      <c r="A1175" s="31">
        <v>19241032176</v>
      </c>
      <c r="B1175" s="4" t="s">
        <v>6864</v>
      </c>
      <c r="C1175" s="4" t="s">
        <v>6873</v>
      </c>
      <c r="D1175" s="4" t="s">
        <v>41084</v>
      </c>
      <c r="E1175" s="4" t="s">
        <v>71</v>
      </c>
      <c r="F1175" s="4" t="s">
        <v>6864</v>
      </c>
      <c r="G1175" s="4" t="s">
        <v>71</v>
      </c>
      <c r="H1175" s="4" t="s">
        <v>6864</v>
      </c>
      <c r="I1175" s="4" t="s">
        <v>22</v>
      </c>
      <c r="J1175" s="4" t="s">
        <v>6865</v>
      </c>
      <c r="K1175" s="4" t="s">
        <v>6866</v>
      </c>
      <c r="L1175" s="4" t="s">
        <v>1288</v>
      </c>
      <c r="M1175" s="4" t="s">
        <v>73</v>
      </c>
      <c r="N1175" s="4" t="s">
        <v>6901</v>
      </c>
      <c r="O1175" s="4" t="s">
        <v>6902</v>
      </c>
      <c r="P1175" s="4" t="s">
        <v>6903</v>
      </c>
      <c r="Q1175" s="4" t="s">
        <v>663</v>
      </c>
      <c r="R1175" s="4" t="s">
        <v>39876</v>
      </c>
      <c r="S1175" s="4" t="s">
        <v>39876</v>
      </c>
      <c r="T1175" s="4" t="s">
        <v>39876</v>
      </c>
    </row>
    <row r="1176" spans="1:20">
      <c r="A1176" s="31">
        <v>19221139678</v>
      </c>
      <c r="B1176" s="4" t="s">
        <v>6867</v>
      </c>
      <c r="C1176" s="4" t="s">
        <v>6873</v>
      </c>
      <c r="D1176" s="4" t="s">
        <v>41085</v>
      </c>
      <c r="E1176" s="4" t="s">
        <v>2835</v>
      </c>
      <c r="F1176" s="4" t="s">
        <v>13185</v>
      </c>
      <c r="G1176" s="4" t="s">
        <v>3020</v>
      </c>
      <c r="H1176" s="4" t="s">
        <v>13186</v>
      </c>
      <c r="I1176" s="4" t="s">
        <v>22</v>
      </c>
      <c r="J1176" s="4" t="s">
        <v>6868</v>
      </c>
      <c r="K1176" s="4" t="s">
        <v>6869</v>
      </c>
      <c r="L1176" s="4" t="s">
        <v>231</v>
      </c>
      <c r="M1176" s="4" t="s">
        <v>73</v>
      </c>
      <c r="N1176" s="4" t="s">
        <v>6904</v>
      </c>
      <c r="O1176" s="4" t="s">
        <v>6905</v>
      </c>
      <c r="P1176" s="4" t="s">
        <v>6906</v>
      </c>
      <c r="Q1176" s="4" t="s">
        <v>922</v>
      </c>
      <c r="R1176" s="4" t="s">
        <v>3021</v>
      </c>
      <c r="S1176" s="4" t="s">
        <v>2836</v>
      </c>
      <c r="T1176" s="4" t="s">
        <v>39876</v>
      </c>
    </row>
    <row r="1177" spans="1:20">
      <c r="A1177" s="31">
        <v>19241032945</v>
      </c>
      <c r="B1177" s="4" t="s">
        <v>6870</v>
      </c>
      <c r="C1177" s="4" t="s">
        <v>6873</v>
      </c>
      <c r="D1177" s="4" t="s">
        <v>26975</v>
      </c>
      <c r="E1177" s="4" t="s">
        <v>71</v>
      </c>
      <c r="F1177" s="4" t="s">
        <v>6870</v>
      </c>
      <c r="G1177" s="4" t="s">
        <v>71</v>
      </c>
      <c r="H1177" s="4" t="s">
        <v>6870</v>
      </c>
      <c r="I1177" s="4" t="s">
        <v>22</v>
      </c>
      <c r="J1177" s="4" t="s">
        <v>1569</v>
      </c>
      <c r="K1177" s="4" t="s">
        <v>6871</v>
      </c>
      <c r="L1177" s="4" t="s">
        <v>535</v>
      </c>
      <c r="M1177" s="4" t="s">
        <v>73</v>
      </c>
      <c r="N1177" s="4" t="s">
        <v>6907</v>
      </c>
      <c r="O1177" s="4" t="s">
        <v>6908</v>
      </c>
      <c r="P1177" s="4" t="s">
        <v>6909</v>
      </c>
      <c r="Q1177" s="4" t="s">
        <v>663</v>
      </c>
      <c r="R1177" s="4" t="s">
        <v>39876</v>
      </c>
      <c r="S1177" s="4" t="s">
        <v>39876</v>
      </c>
      <c r="T1177" s="4" t="s">
        <v>39876</v>
      </c>
    </row>
    <row r="1178" spans="1:20">
      <c r="A1178" s="31">
        <v>19241032598</v>
      </c>
      <c r="B1178" s="4" t="s">
        <v>6910</v>
      </c>
      <c r="C1178" s="4" t="s">
        <v>6943</v>
      </c>
      <c r="D1178" s="4" t="s">
        <v>10609</v>
      </c>
      <c r="E1178" s="4" t="s">
        <v>2835</v>
      </c>
      <c r="F1178" s="4" t="s">
        <v>27445</v>
      </c>
      <c r="G1178" s="4" t="s">
        <v>2835</v>
      </c>
      <c r="H1178" s="4" t="s">
        <v>27449</v>
      </c>
      <c r="I1178" s="4" t="s">
        <v>22</v>
      </c>
      <c r="J1178" s="4" t="s">
        <v>2859</v>
      </c>
      <c r="K1178" s="4" t="s">
        <v>6911</v>
      </c>
      <c r="L1178" s="4" t="s">
        <v>476</v>
      </c>
      <c r="M1178" s="4" t="s">
        <v>73</v>
      </c>
      <c r="N1178" s="4" t="s">
        <v>6944</v>
      </c>
      <c r="O1178" s="4" t="s">
        <v>6945</v>
      </c>
      <c r="P1178" s="4" t="s">
        <v>6946</v>
      </c>
      <c r="Q1178" s="4" t="s">
        <v>663</v>
      </c>
      <c r="R1178" s="4" t="s">
        <v>2836</v>
      </c>
      <c r="S1178" s="4" t="s">
        <v>2836</v>
      </c>
      <c r="T1178" s="4" t="s">
        <v>39876</v>
      </c>
    </row>
    <row r="1179" spans="1:20">
      <c r="A1179" s="31">
        <v>19241032390</v>
      </c>
      <c r="B1179" s="4" t="s">
        <v>6912</v>
      </c>
      <c r="C1179" s="4" t="s">
        <v>6943</v>
      </c>
      <c r="D1179" s="4" t="s">
        <v>28810</v>
      </c>
      <c r="E1179" s="4" t="s">
        <v>71</v>
      </c>
      <c r="F1179" s="4" t="s">
        <v>6912</v>
      </c>
      <c r="G1179" s="4" t="s">
        <v>71</v>
      </c>
      <c r="H1179" s="4" t="s">
        <v>6912</v>
      </c>
      <c r="I1179" s="4" t="s">
        <v>22</v>
      </c>
      <c r="J1179" s="4" t="s">
        <v>974</v>
      </c>
      <c r="K1179" s="4" t="s">
        <v>6913</v>
      </c>
      <c r="L1179" s="4" t="s">
        <v>476</v>
      </c>
      <c r="M1179" s="4" t="s">
        <v>73</v>
      </c>
      <c r="N1179" s="4" t="s">
        <v>6947</v>
      </c>
      <c r="O1179" s="4" t="s">
        <v>6948</v>
      </c>
      <c r="P1179" s="4" t="s">
        <v>6949</v>
      </c>
      <c r="Q1179" s="4" t="s">
        <v>663</v>
      </c>
      <c r="R1179" s="4" t="s">
        <v>39876</v>
      </c>
      <c r="S1179" s="4" t="s">
        <v>39876</v>
      </c>
      <c r="T1179" s="4" t="s">
        <v>39876</v>
      </c>
    </row>
    <row r="1180" spans="1:20">
      <c r="A1180" s="31">
        <v>19241032358</v>
      </c>
      <c r="B1180" s="4" t="s">
        <v>6914</v>
      </c>
      <c r="C1180" s="4" t="s">
        <v>6943</v>
      </c>
      <c r="D1180" s="4" t="s">
        <v>41086</v>
      </c>
      <c r="E1180" s="4" t="s">
        <v>71</v>
      </c>
      <c r="F1180" s="4" t="s">
        <v>6914</v>
      </c>
      <c r="G1180" s="4" t="s">
        <v>71</v>
      </c>
      <c r="H1180" s="4" t="s">
        <v>6914</v>
      </c>
      <c r="I1180" s="4" t="s">
        <v>22</v>
      </c>
      <c r="J1180" s="4" t="s">
        <v>1080</v>
      </c>
      <c r="K1180" s="4" t="s">
        <v>6915</v>
      </c>
      <c r="L1180" s="4" t="s">
        <v>249</v>
      </c>
      <c r="M1180" s="4" t="s">
        <v>73</v>
      </c>
      <c r="N1180" s="4" t="s">
        <v>6950</v>
      </c>
      <c r="O1180" s="4" t="s">
        <v>6951</v>
      </c>
      <c r="P1180" s="4" t="s">
        <v>6952</v>
      </c>
      <c r="Q1180" s="4" t="s">
        <v>663</v>
      </c>
      <c r="R1180" s="4" t="s">
        <v>39876</v>
      </c>
      <c r="S1180" s="4" t="s">
        <v>39876</v>
      </c>
      <c r="T1180" s="4" t="s">
        <v>39876</v>
      </c>
    </row>
    <row r="1181" spans="1:20">
      <c r="A1181" s="31">
        <v>19241032481</v>
      </c>
      <c r="B1181" s="4" t="s">
        <v>6916</v>
      </c>
      <c r="C1181" s="4" t="s">
        <v>6943</v>
      </c>
      <c r="D1181" s="4" t="s">
        <v>8337</v>
      </c>
      <c r="E1181" s="4" t="s">
        <v>2835</v>
      </c>
      <c r="F1181" s="4" t="s">
        <v>28556</v>
      </c>
      <c r="G1181" s="4" t="s">
        <v>3020</v>
      </c>
      <c r="H1181" s="4" t="s">
        <v>28556</v>
      </c>
      <c r="I1181" s="4" t="s">
        <v>22</v>
      </c>
      <c r="J1181" s="4" t="s">
        <v>4320</v>
      </c>
      <c r="K1181" s="4" t="s">
        <v>6917</v>
      </c>
      <c r="L1181" s="4" t="s">
        <v>96</v>
      </c>
      <c r="M1181" s="4" t="s">
        <v>73</v>
      </c>
      <c r="N1181" s="4" t="s">
        <v>6953</v>
      </c>
      <c r="O1181" s="4" t="s">
        <v>6954</v>
      </c>
      <c r="P1181" s="4" t="s">
        <v>6955</v>
      </c>
      <c r="Q1181" s="4" t="s">
        <v>663</v>
      </c>
      <c r="R1181" s="4" t="s">
        <v>3021</v>
      </c>
      <c r="S1181" s="4" t="s">
        <v>2836</v>
      </c>
      <c r="T1181" s="4" t="s">
        <v>39876</v>
      </c>
    </row>
    <row r="1182" spans="1:20">
      <c r="A1182" s="31">
        <v>19241032523</v>
      </c>
      <c r="B1182" s="4" t="s">
        <v>6918</v>
      </c>
      <c r="C1182" s="4" t="s">
        <v>6943</v>
      </c>
      <c r="D1182" s="4" t="s">
        <v>41087</v>
      </c>
      <c r="E1182" s="4" t="s">
        <v>2835</v>
      </c>
      <c r="F1182" s="4" t="s">
        <v>33749</v>
      </c>
      <c r="G1182" s="4" t="s">
        <v>3020</v>
      </c>
      <c r="H1182" s="4" t="s">
        <v>33751</v>
      </c>
      <c r="I1182" s="4" t="s">
        <v>22</v>
      </c>
      <c r="J1182" s="4" t="s">
        <v>2006</v>
      </c>
      <c r="K1182" s="4" t="s">
        <v>6919</v>
      </c>
      <c r="L1182" s="4" t="s">
        <v>308</v>
      </c>
      <c r="M1182" s="4" t="s">
        <v>73</v>
      </c>
      <c r="N1182" s="4" t="s">
        <v>6956</v>
      </c>
      <c r="O1182" s="4" t="s">
        <v>6957</v>
      </c>
      <c r="P1182" s="4" t="s">
        <v>6958</v>
      </c>
      <c r="Q1182" s="4" t="s">
        <v>663</v>
      </c>
      <c r="R1182" s="4" t="s">
        <v>3021</v>
      </c>
      <c r="S1182" s="4" t="s">
        <v>2836</v>
      </c>
      <c r="T1182" s="4" t="s">
        <v>39876</v>
      </c>
    </row>
    <row r="1183" spans="1:20">
      <c r="A1183" s="31">
        <v>19241032648</v>
      </c>
      <c r="B1183" s="4" t="s">
        <v>6920</v>
      </c>
      <c r="C1183" s="4" t="s">
        <v>6943</v>
      </c>
      <c r="D1183" s="4" t="s">
        <v>23544</v>
      </c>
      <c r="E1183" s="4" t="s">
        <v>2835</v>
      </c>
      <c r="F1183" s="4" t="s">
        <v>13185</v>
      </c>
      <c r="G1183" s="4" t="s">
        <v>3020</v>
      </c>
      <c r="H1183" s="4" t="s">
        <v>13185</v>
      </c>
      <c r="I1183" s="4" t="s">
        <v>22</v>
      </c>
      <c r="J1183" s="4" t="s">
        <v>1723</v>
      </c>
      <c r="K1183" s="4" t="s">
        <v>6921</v>
      </c>
      <c r="L1183" s="4" t="s">
        <v>231</v>
      </c>
      <c r="M1183" s="4" t="s">
        <v>73</v>
      </c>
      <c r="N1183" s="4" t="s">
        <v>6959</v>
      </c>
      <c r="O1183" s="4" t="s">
        <v>6960</v>
      </c>
      <c r="P1183" s="4" t="s">
        <v>6961</v>
      </c>
      <c r="Q1183" s="4" t="s">
        <v>663</v>
      </c>
      <c r="R1183" s="4" t="s">
        <v>3021</v>
      </c>
      <c r="S1183" s="4" t="s">
        <v>2836</v>
      </c>
      <c r="T1183" s="4" t="s">
        <v>39876</v>
      </c>
    </row>
    <row r="1184" spans="1:20">
      <c r="A1184" s="31">
        <v>19241032879</v>
      </c>
      <c r="B1184" s="4" t="s">
        <v>6922</v>
      </c>
      <c r="C1184" s="4" t="s">
        <v>6943</v>
      </c>
      <c r="D1184" s="4" t="s">
        <v>23545</v>
      </c>
      <c r="E1184" s="4" t="s">
        <v>2835</v>
      </c>
      <c r="F1184" s="4" t="s">
        <v>27445</v>
      </c>
      <c r="G1184" s="4" t="s">
        <v>2835</v>
      </c>
      <c r="H1184" s="4" t="s">
        <v>27449</v>
      </c>
      <c r="I1184" s="4" t="s">
        <v>22</v>
      </c>
      <c r="J1184" s="4" t="s">
        <v>461</v>
      </c>
      <c r="K1184" s="4" t="s">
        <v>6923</v>
      </c>
      <c r="L1184" s="4" t="s">
        <v>1885</v>
      </c>
      <c r="M1184" s="4" t="s">
        <v>73</v>
      </c>
      <c r="N1184" s="4" t="s">
        <v>6962</v>
      </c>
      <c r="O1184" s="4" t="s">
        <v>6963</v>
      </c>
      <c r="P1184" s="4" t="s">
        <v>6964</v>
      </c>
      <c r="Q1184" s="4" t="s">
        <v>663</v>
      </c>
      <c r="R1184" s="4" t="s">
        <v>2836</v>
      </c>
      <c r="S1184" s="4" t="s">
        <v>2836</v>
      </c>
      <c r="T1184" s="4" t="s">
        <v>39876</v>
      </c>
    </row>
    <row r="1185" spans="1:20">
      <c r="A1185" s="31">
        <v>19241032721</v>
      </c>
      <c r="B1185" s="4" t="s">
        <v>6924</v>
      </c>
      <c r="C1185" s="4" t="s">
        <v>6943</v>
      </c>
      <c r="D1185" s="4" t="s">
        <v>41088</v>
      </c>
      <c r="E1185" s="4" t="s">
        <v>71</v>
      </c>
      <c r="F1185" s="4" t="s">
        <v>6924</v>
      </c>
      <c r="G1185" s="4" t="s">
        <v>71</v>
      </c>
      <c r="H1185" s="4" t="s">
        <v>6924</v>
      </c>
      <c r="I1185" s="4" t="s">
        <v>22</v>
      </c>
      <c r="J1185" s="4" t="s">
        <v>6925</v>
      </c>
      <c r="K1185" s="4" t="s">
        <v>6926</v>
      </c>
      <c r="L1185" s="4" t="s">
        <v>3300</v>
      </c>
      <c r="M1185" s="4" t="s">
        <v>73</v>
      </c>
      <c r="N1185" s="4" t="s">
        <v>3966</v>
      </c>
      <c r="O1185" s="4" t="s">
        <v>6965</v>
      </c>
      <c r="P1185" s="4" t="s">
        <v>6966</v>
      </c>
      <c r="Q1185" s="4" t="s">
        <v>663</v>
      </c>
      <c r="R1185" s="4" t="s">
        <v>39876</v>
      </c>
      <c r="S1185" s="4" t="s">
        <v>39876</v>
      </c>
      <c r="T1185" s="4" t="s">
        <v>39876</v>
      </c>
    </row>
    <row r="1186" spans="1:20">
      <c r="A1186" s="31">
        <v>19241020197</v>
      </c>
      <c r="B1186" s="4" t="s">
        <v>6927</v>
      </c>
      <c r="C1186" s="4" t="s">
        <v>6943</v>
      </c>
      <c r="D1186" s="4" t="s">
        <v>28811</v>
      </c>
      <c r="E1186" s="4" t="s">
        <v>2835</v>
      </c>
      <c r="F1186" s="4" t="s">
        <v>24679</v>
      </c>
      <c r="G1186" s="4" t="s">
        <v>3020</v>
      </c>
      <c r="H1186" s="4" t="s">
        <v>24679</v>
      </c>
      <c r="I1186" s="4" t="s">
        <v>22</v>
      </c>
      <c r="J1186" s="4" t="s">
        <v>6928</v>
      </c>
      <c r="K1186" s="4" t="s">
        <v>6929</v>
      </c>
      <c r="L1186" s="4" t="s">
        <v>3348</v>
      </c>
      <c r="M1186" s="4" t="s">
        <v>73</v>
      </c>
      <c r="N1186" s="4" t="s">
        <v>6967</v>
      </c>
      <c r="O1186" s="4" t="s">
        <v>6968</v>
      </c>
      <c r="P1186" s="4" t="s">
        <v>6969</v>
      </c>
      <c r="Q1186" s="4" t="s">
        <v>5385</v>
      </c>
      <c r="R1186" s="4" t="s">
        <v>3021</v>
      </c>
      <c r="S1186" s="4" t="s">
        <v>2836</v>
      </c>
      <c r="T1186" s="4" t="s">
        <v>39876</v>
      </c>
    </row>
    <row r="1187" spans="1:20">
      <c r="A1187" s="31">
        <v>19241032689</v>
      </c>
      <c r="B1187" s="4" t="s">
        <v>6930</v>
      </c>
      <c r="C1187" s="4" t="s">
        <v>6943</v>
      </c>
      <c r="D1187" s="4" t="s">
        <v>41089</v>
      </c>
      <c r="E1187" s="4" t="s">
        <v>71</v>
      </c>
      <c r="F1187" s="4" t="s">
        <v>6930</v>
      </c>
      <c r="G1187" s="4" t="s">
        <v>71</v>
      </c>
      <c r="H1187" s="4" t="s">
        <v>6930</v>
      </c>
      <c r="I1187" s="4" t="s">
        <v>22</v>
      </c>
      <c r="J1187" s="4" t="s">
        <v>6931</v>
      </c>
      <c r="K1187" s="4" t="s">
        <v>6932</v>
      </c>
      <c r="L1187" s="4" t="s">
        <v>267</v>
      </c>
      <c r="M1187" s="4" t="s">
        <v>73</v>
      </c>
      <c r="N1187" s="4" t="s">
        <v>6970</v>
      </c>
      <c r="O1187" s="4" t="s">
        <v>6971</v>
      </c>
      <c r="P1187" s="4" t="s">
        <v>6972</v>
      </c>
      <c r="Q1187" s="4" t="s">
        <v>663</v>
      </c>
      <c r="R1187" s="4" t="s">
        <v>39876</v>
      </c>
      <c r="S1187" s="4" t="s">
        <v>39876</v>
      </c>
      <c r="T1187" s="4" t="s">
        <v>39876</v>
      </c>
    </row>
    <row r="1188" spans="1:20">
      <c r="A1188" s="31">
        <v>19241032473</v>
      </c>
      <c r="B1188" s="4" t="s">
        <v>6933</v>
      </c>
      <c r="C1188" s="4" t="s">
        <v>6943</v>
      </c>
      <c r="D1188" s="4" t="s">
        <v>26976</v>
      </c>
      <c r="E1188" s="4" t="s">
        <v>71</v>
      </c>
      <c r="F1188" s="4" t="s">
        <v>6933</v>
      </c>
      <c r="G1188" s="4" t="s">
        <v>71</v>
      </c>
      <c r="H1188" s="4" t="s">
        <v>6933</v>
      </c>
      <c r="I1188" s="4" t="s">
        <v>22</v>
      </c>
      <c r="J1188" s="4" t="s">
        <v>6934</v>
      </c>
      <c r="K1188" s="4" t="s">
        <v>6935</v>
      </c>
      <c r="L1188" s="4" t="s">
        <v>86</v>
      </c>
      <c r="M1188" s="4" t="s">
        <v>73</v>
      </c>
      <c r="N1188" s="4" t="s">
        <v>6973</v>
      </c>
      <c r="O1188" s="4" t="s">
        <v>6974</v>
      </c>
      <c r="P1188" s="4" t="s">
        <v>6975</v>
      </c>
      <c r="Q1188" s="4" t="s">
        <v>663</v>
      </c>
      <c r="R1188" s="4" t="s">
        <v>39876</v>
      </c>
      <c r="S1188" s="4" t="s">
        <v>39876</v>
      </c>
      <c r="T1188" s="4" t="s">
        <v>39876</v>
      </c>
    </row>
    <row r="1189" spans="1:20">
      <c r="A1189" s="31">
        <v>19241032556</v>
      </c>
      <c r="B1189" s="4" t="s">
        <v>6936</v>
      </c>
      <c r="C1189" s="4" t="s">
        <v>6943</v>
      </c>
      <c r="D1189" s="4" t="s">
        <v>34101</v>
      </c>
      <c r="E1189" s="4" t="s">
        <v>71</v>
      </c>
      <c r="F1189" s="4" t="s">
        <v>6936</v>
      </c>
      <c r="G1189" s="4" t="s">
        <v>71</v>
      </c>
      <c r="H1189" s="4" t="s">
        <v>6936</v>
      </c>
      <c r="I1189" s="4" t="s">
        <v>22</v>
      </c>
      <c r="J1189" s="4" t="s">
        <v>6937</v>
      </c>
      <c r="K1189" s="4" t="s">
        <v>6938</v>
      </c>
      <c r="L1189" s="4" t="s">
        <v>86</v>
      </c>
      <c r="M1189" s="4" t="s">
        <v>73</v>
      </c>
      <c r="N1189" s="4" t="s">
        <v>6976</v>
      </c>
      <c r="O1189" s="4" t="s">
        <v>6977</v>
      </c>
      <c r="P1189" s="4" t="s">
        <v>6978</v>
      </c>
      <c r="Q1189" s="4" t="s">
        <v>663</v>
      </c>
      <c r="R1189" s="4" t="s">
        <v>39876</v>
      </c>
      <c r="S1189" s="4" t="s">
        <v>39876</v>
      </c>
      <c r="T1189" s="4" t="s">
        <v>39876</v>
      </c>
    </row>
    <row r="1190" spans="1:20">
      <c r="A1190" s="31">
        <v>19241032606</v>
      </c>
      <c r="B1190" s="4" t="s">
        <v>6939</v>
      </c>
      <c r="C1190" s="4" t="s">
        <v>6943</v>
      </c>
      <c r="D1190" s="4" t="s">
        <v>41090</v>
      </c>
      <c r="E1190" s="4" t="s">
        <v>71</v>
      </c>
      <c r="F1190" s="4" t="s">
        <v>6939</v>
      </c>
      <c r="G1190" s="4" t="s">
        <v>71</v>
      </c>
      <c r="H1190" s="4" t="s">
        <v>6939</v>
      </c>
      <c r="I1190" s="4" t="s">
        <v>22</v>
      </c>
      <c r="J1190" s="4" t="s">
        <v>6940</v>
      </c>
      <c r="K1190" s="4" t="s">
        <v>6941</v>
      </c>
      <c r="L1190" s="4" t="s">
        <v>267</v>
      </c>
      <c r="M1190" s="4" t="s">
        <v>73</v>
      </c>
      <c r="N1190" s="4" t="s">
        <v>6979</v>
      </c>
      <c r="O1190" s="4" t="s">
        <v>6980</v>
      </c>
      <c r="P1190" s="4" t="s">
        <v>6981</v>
      </c>
      <c r="Q1190" s="4" t="s">
        <v>663</v>
      </c>
      <c r="R1190" s="4" t="s">
        <v>39876</v>
      </c>
      <c r="S1190" s="4" t="s">
        <v>39876</v>
      </c>
      <c r="T1190" s="4" t="s">
        <v>39876</v>
      </c>
    </row>
    <row r="1191" spans="1:20">
      <c r="A1191" s="31">
        <v>19241032515</v>
      </c>
      <c r="B1191" s="4" t="s">
        <v>6982</v>
      </c>
      <c r="C1191" s="4" t="s">
        <v>7021</v>
      </c>
      <c r="D1191" s="4" t="s">
        <v>8338</v>
      </c>
      <c r="E1191" s="4" t="s">
        <v>71</v>
      </c>
      <c r="F1191" s="4" t="s">
        <v>6982</v>
      </c>
      <c r="G1191" s="4" t="s">
        <v>71</v>
      </c>
      <c r="H1191" s="4" t="s">
        <v>6982</v>
      </c>
      <c r="I1191" s="4" t="s">
        <v>22</v>
      </c>
      <c r="J1191" s="4" t="s">
        <v>3329</v>
      </c>
      <c r="K1191" s="4" t="s">
        <v>6983</v>
      </c>
      <c r="L1191" s="4" t="s">
        <v>535</v>
      </c>
      <c r="M1191" s="4" t="s">
        <v>73</v>
      </c>
      <c r="N1191" s="4" t="s">
        <v>7022</v>
      </c>
      <c r="O1191" s="4" t="s">
        <v>7023</v>
      </c>
      <c r="P1191" s="4" t="s">
        <v>7024</v>
      </c>
      <c r="Q1191" s="4" t="s">
        <v>663</v>
      </c>
      <c r="R1191" s="4" t="s">
        <v>39876</v>
      </c>
      <c r="S1191" s="4" t="s">
        <v>39876</v>
      </c>
      <c r="T1191" s="4" t="s">
        <v>39876</v>
      </c>
    </row>
    <row r="1192" spans="1:20">
      <c r="A1192" s="31">
        <v>19241032572</v>
      </c>
      <c r="B1192" s="4" t="s">
        <v>6984</v>
      </c>
      <c r="C1192" s="4" t="s">
        <v>7021</v>
      </c>
      <c r="D1192" s="4" t="s">
        <v>21626</v>
      </c>
      <c r="E1192" s="4" t="s">
        <v>71</v>
      </c>
      <c r="F1192" s="4" t="s">
        <v>6984</v>
      </c>
      <c r="G1192" s="4" t="s">
        <v>71</v>
      </c>
      <c r="H1192" s="4" t="s">
        <v>6984</v>
      </c>
      <c r="I1192" s="4" t="s">
        <v>22</v>
      </c>
      <c r="J1192" s="4" t="s">
        <v>3227</v>
      </c>
      <c r="K1192" s="4" t="s">
        <v>6985</v>
      </c>
      <c r="L1192" s="4" t="s">
        <v>535</v>
      </c>
      <c r="M1192" s="4" t="s">
        <v>73</v>
      </c>
      <c r="N1192" s="4" t="s">
        <v>7025</v>
      </c>
      <c r="O1192" s="4" t="s">
        <v>7026</v>
      </c>
      <c r="P1192" s="4" t="s">
        <v>7027</v>
      </c>
      <c r="Q1192" s="4" t="s">
        <v>663</v>
      </c>
      <c r="R1192" s="4" t="s">
        <v>39876</v>
      </c>
      <c r="S1192" s="4" t="s">
        <v>39876</v>
      </c>
      <c r="T1192" s="4" t="s">
        <v>39876</v>
      </c>
    </row>
    <row r="1193" spans="1:20">
      <c r="A1193" s="31">
        <v>19241032614</v>
      </c>
      <c r="B1193" s="4" t="s">
        <v>6986</v>
      </c>
      <c r="C1193" s="4" t="s">
        <v>7021</v>
      </c>
      <c r="D1193" s="4" t="s">
        <v>10610</v>
      </c>
      <c r="E1193" s="4" t="s">
        <v>71</v>
      </c>
      <c r="F1193" s="4" t="s">
        <v>6986</v>
      </c>
      <c r="G1193" s="4" t="s">
        <v>71</v>
      </c>
      <c r="H1193" s="4" t="s">
        <v>6986</v>
      </c>
      <c r="I1193" s="4" t="s">
        <v>22</v>
      </c>
      <c r="J1193" s="4" t="s">
        <v>3220</v>
      </c>
      <c r="K1193" s="4" t="s">
        <v>6987</v>
      </c>
      <c r="L1193" s="4" t="s">
        <v>535</v>
      </c>
      <c r="M1193" s="4" t="s">
        <v>73</v>
      </c>
      <c r="N1193" s="4" t="s">
        <v>7028</v>
      </c>
      <c r="O1193" s="4" t="s">
        <v>7029</v>
      </c>
      <c r="P1193" s="4" t="s">
        <v>7030</v>
      </c>
      <c r="Q1193" s="4" t="s">
        <v>663</v>
      </c>
      <c r="R1193" s="4" t="s">
        <v>39876</v>
      </c>
      <c r="S1193" s="4" t="s">
        <v>39876</v>
      </c>
      <c r="T1193" s="4" t="s">
        <v>39876</v>
      </c>
    </row>
    <row r="1194" spans="1:20">
      <c r="A1194" s="31">
        <v>19221139082</v>
      </c>
      <c r="B1194" s="4" t="s">
        <v>6988</v>
      </c>
      <c r="C1194" s="4" t="s">
        <v>7021</v>
      </c>
      <c r="D1194" s="4" t="s">
        <v>41091</v>
      </c>
      <c r="E1194" s="4" t="s">
        <v>71</v>
      </c>
      <c r="F1194" s="4" t="s">
        <v>6988</v>
      </c>
      <c r="G1194" s="4" t="s">
        <v>71</v>
      </c>
      <c r="H1194" s="4" t="s">
        <v>6988</v>
      </c>
      <c r="I1194" s="4" t="s">
        <v>22</v>
      </c>
      <c r="J1194" s="4" t="s">
        <v>6989</v>
      </c>
      <c r="K1194" s="4" t="s">
        <v>6990</v>
      </c>
      <c r="L1194" s="4" t="s">
        <v>2928</v>
      </c>
      <c r="M1194" s="4" t="s">
        <v>73</v>
      </c>
      <c r="N1194" s="4" t="s">
        <v>7031</v>
      </c>
      <c r="O1194" s="4" t="s">
        <v>7032</v>
      </c>
      <c r="P1194" s="4" t="s">
        <v>7033</v>
      </c>
      <c r="Q1194" s="4" t="s">
        <v>922</v>
      </c>
      <c r="R1194" s="4" t="s">
        <v>39876</v>
      </c>
      <c r="S1194" s="4" t="s">
        <v>39876</v>
      </c>
      <c r="T1194" s="4" t="s">
        <v>39876</v>
      </c>
    </row>
    <row r="1195" spans="1:20">
      <c r="A1195" s="31">
        <v>19241032655</v>
      </c>
      <c r="B1195" s="4" t="s">
        <v>6991</v>
      </c>
      <c r="C1195" s="4" t="s">
        <v>7021</v>
      </c>
      <c r="D1195" s="4" t="s">
        <v>30416</v>
      </c>
      <c r="E1195" s="4" t="s">
        <v>2835</v>
      </c>
      <c r="F1195" s="4" t="s">
        <v>16621</v>
      </c>
      <c r="G1195" s="4" t="s">
        <v>3020</v>
      </c>
      <c r="H1195" s="4" t="s">
        <v>16621</v>
      </c>
      <c r="I1195" s="4" t="s">
        <v>22</v>
      </c>
      <c r="J1195" s="4" t="s">
        <v>974</v>
      </c>
      <c r="K1195" s="4" t="s">
        <v>6992</v>
      </c>
      <c r="L1195" s="4" t="s">
        <v>453</v>
      </c>
      <c r="M1195" s="4" t="s">
        <v>73</v>
      </c>
      <c r="N1195" s="4" t="s">
        <v>7034</v>
      </c>
      <c r="O1195" s="4" t="s">
        <v>7035</v>
      </c>
      <c r="P1195" s="4" t="s">
        <v>7036</v>
      </c>
      <c r="Q1195" s="4" t="s">
        <v>663</v>
      </c>
      <c r="R1195" s="4" t="s">
        <v>3021</v>
      </c>
      <c r="S1195" s="4" t="s">
        <v>2836</v>
      </c>
      <c r="T1195" s="4" t="s">
        <v>39876</v>
      </c>
    </row>
    <row r="1196" spans="1:20">
      <c r="A1196" s="31">
        <v>19231182957</v>
      </c>
      <c r="B1196" s="4" t="s">
        <v>6993</v>
      </c>
      <c r="C1196" s="4" t="s">
        <v>7021</v>
      </c>
      <c r="D1196" s="4" t="s">
        <v>26977</v>
      </c>
      <c r="E1196" s="4" t="s">
        <v>2835</v>
      </c>
      <c r="F1196" s="4" t="s">
        <v>18127</v>
      </c>
      <c r="G1196" s="4" t="s">
        <v>3020</v>
      </c>
      <c r="H1196" s="4" t="s">
        <v>18128</v>
      </c>
      <c r="I1196" s="4" t="s">
        <v>22</v>
      </c>
      <c r="J1196" s="4" t="s">
        <v>1295</v>
      </c>
      <c r="K1196" s="4" t="s">
        <v>6994</v>
      </c>
      <c r="L1196" s="4" t="s">
        <v>3915</v>
      </c>
      <c r="M1196" s="4" t="s">
        <v>73</v>
      </c>
      <c r="N1196" s="4" t="s">
        <v>7037</v>
      </c>
      <c r="O1196" s="4" t="s">
        <v>7038</v>
      </c>
      <c r="P1196" s="4" t="s">
        <v>7039</v>
      </c>
      <c r="Q1196" s="4" t="s">
        <v>663</v>
      </c>
      <c r="R1196" s="4" t="s">
        <v>3021</v>
      </c>
      <c r="S1196" s="4" t="s">
        <v>2836</v>
      </c>
      <c r="T1196" s="4" t="s">
        <v>39876</v>
      </c>
    </row>
    <row r="1197" spans="1:20">
      <c r="A1197" s="31">
        <v>19231182049</v>
      </c>
      <c r="B1197" s="4" t="s">
        <v>6997</v>
      </c>
      <c r="C1197" s="4" t="s">
        <v>7021</v>
      </c>
      <c r="D1197" s="4" t="s">
        <v>26978</v>
      </c>
      <c r="E1197" s="4" t="s">
        <v>71</v>
      </c>
      <c r="F1197" s="4" t="s">
        <v>6997</v>
      </c>
      <c r="G1197" s="4" t="s">
        <v>71</v>
      </c>
      <c r="H1197" s="4" t="s">
        <v>6997</v>
      </c>
      <c r="I1197" s="4" t="s">
        <v>22</v>
      </c>
      <c r="J1197" s="4" t="s">
        <v>6998</v>
      </c>
      <c r="K1197" s="4" t="s">
        <v>6999</v>
      </c>
      <c r="L1197" s="4" t="s">
        <v>3300</v>
      </c>
      <c r="M1197" s="4" t="s">
        <v>73</v>
      </c>
      <c r="N1197" s="4" t="s">
        <v>7040</v>
      </c>
      <c r="O1197" s="4" t="s">
        <v>7041</v>
      </c>
      <c r="P1197" s="4" t="s">
        <v>7042</v>
      </c>
      <c r="Q1197" s="4" t="s">
        <v>663</v>
      </c>
      <c r="R1197" s="4" t="s">
        <v>39876</v>
      </c>
      <c r="S1197" s="4" t="s">
        <v>39876</v>
      </c>
      <c r="T1197" s="4" t="s">
        <v>39876</v>
      </c>
    </row>
    <row r="1198" spans="1:20">
      <c r="A1198" s="31">
        <v>19231182080</v>
      </c>
      <c r="B1198" s="4" t="s">
        <v>7000</v>
      </c>
      <c r="C1198" s="4" t="s">
        <v>7021</v>
      </c>
      <c r="D1198" s="4" t="s">
        <v>26979</v>
      </c>
      <c r="E1198" s="4" t="s">
        <v>71</v>
      </c>
      <c r="F1198" s="4" t="s">
        <v>7000</v>
      </c>
      <c r="G1198" s="4" t="s">
        <v>71</v>
      </c>
      <c r="H1198" s="4" t="s">
        <v>7000</v>
      </c>
      <c r="I1198" s="4" t="s">
        <v>22</v>
      </c>
      <c r="J1198" s="4" t="s">
        <v>7001</v>
      </c>
      <c r="K1198" s="4" t="s">
        <v>7002</v>
      </c>
      <c r="L1198" s="4" t="s">
        <v>3300</v>
      </c>
      <c r="M1198" s="4" t="s">
        <v>73</v>
      </c>
      <c r="N1198" s="4" t="s">
        <v>7043</v>
      </c>
      <c r="O1198" s="4" t="s">
        <v>7044</v>
      </c>
      <c r="P1198" s="4" t="s">
        <v>7045</v>
      </c>
      <c r="Q1198" s="4" t="s">
        <v>663</v>
      </c>
      <c r="R1198" s="4" t="s">
        <v>39876</v>
      </c>
      <c r="S1198" s="4" t="s">
        <v>39876</v>
      </c>
      <c r="T1198" s="4" t="s">
        <v>39876</v>
      </c>
    </row>
    <row r="1199" spans="1:20">
      <c r="A1199" s="31">
        <v>19231182098</v>
      </c>
      <c r="B1199" s="4" t="s">
        <v>7003</v>
      </c>
      <c r="C1199" s="4" t="s">
        <v>7021</v>
      </c>
      <c r="D1199" s="4" t="s">
        <v>8339</v>
      </c>
      <c r="E1199" s="4" t="s">
        <v>2835</v>
      </c>
      <c r="F1199" s="4" t="s">
        <v>28556</v>
      </c>
      <c r="G1199" s="4" t="s">
        <v>3020</v>
      </c>
      <c r="H1199" s="4" t="s">
        <v>28556</v>
      </c>
      <c r="I1199" s="4" t="s">
        <v>22</v>
      </c>
      <c r="J1199" s="4" t="s">
        <v>4916</v>
      </c>
      <c r="K1199" s="4" t="s">
        <v>7004</v>
      </c>
      <c r="L1199" s="4" t="s">
        <v>96</v>
      </c>
      <c r="M1199" s="4" t="s">
        <v>73</v>
      </c>
      <c r="N1199" s="4" t="s">
        <v>7046</v>
      </c>
      <c r="O1199" s="4" t="s">
        <v>7047</v>
      </c>
      <c r="P1199" s="4" t="s">
        <v>7048</v>
      </c>
      <c r="Q1199" s="4" t="s">
        <v>663</v>
      </c>
      <c r="R1199" s="4" t="s">
        <v>3021</v>
      </c>
      <c r="S1199" s="4" t="s">
        <v>2836</v>
      </c>
      <c r="T1199" s="4" t="s">
        <v>39876</v>
      </c>
    </row>
    <row r="1200" spans="1:20">
      <c r="A1200" s="31">
        <v>19231182163</v>
      </c>
      <c r="B1200" s="4" t="s">
        <v>7005</v>
      </c>
      <c r="C1200" s="4" t="s">
        <v>7021</v>
      </c>
      <c r="D1200" s="4" t="s">
        <v>28812</v>
      </c>
      <c r="E1200" s="4" t="s">
        <v>71</v>
      </c>
      <c r="F1200" s="4" t="s">
        <v>7005</v>
      </c>
      <c r="G1200" s="4" t="s">
        <v>71</v>
      </c>
      <c r="H1200" s="4" t="s">
        <v>7005</v>
      </c>
      <c r="I1200" s="4" t="s">
        <v>22</v>
      </c>
      <c r="J1200" s="4" t="s">
        <v>2859</v>
      </c>
      <c r="K1200" s="4" t="s">
        <v>7006</v>
      </c>
      <c r="L1200" s="4" t="s">
        <v>1885</v>
      </c>
      <c r="M1200" s="4" t="s">
        <v>73</v>
      </c>
      <c r="N1200" s="4" t="s">
        <v>7049</v>
      </c>
      <c r="O1200" s="4" t="s">
        <v>7050</v>
      </c>
      <c r="P1200" s="4" t="s">
        <v>7051</v>
      </c>
      <c r="Q1200" s="4" t="s">
        <v>663</v>
      </c>
      <c r="R1200" s="4" t="s">
        <v>39876</v>
      </c>
      <c r="S1200" s="4" t="s">
        <v>39876</v>
      </c>
      <c r="T1200" s="4" t="s">
        <v>39876</v>
      </c>
    </row>
    <row r="1201" spans="1:20">
      <c r="A1201" s="31">
        <v>19221139975</v>
      </c>
      <c r="B1201" s="4" t="s">
        <v>7007</v>
      </c>
      <c r="C1201" s="4" t="s">
        <v>7021</v>
      </c>
      <c r="D1201" s="4" t="s">
        <v>13517</v>
      </c>
      <c r="E1201" s="4" t="s">
        <v>71</v>
      </c>
      <c r="F1201" s="4" t="s">
        <v>13702</v>
      </c>
      <c r="G1201" s="4" t="s">
        <v>71</v>
      </c>
      <c r="H1201" s="4" t="s">
        <v>13702</v>
      </c>
      <c r="I1201" s="4" t="s">
        <v>22</v>
      </c>
      <c r="J1201" s="4" t="s">
        <v>7008</v>
      </c>
      <c r="K1201" s="4" t="s">
        <v>7009</v>
      </c>
      <c r="L1201" s="4" t="s">
        <v>468</v>
      </c>
      <c r="M1201" s="4" t="s">
        <v>73</v>
      </c>
      <c r="N1201" s="4" t="s">
        <v>7052</v>
      </c>
      <c r="O1201" s="4" t="s">
        <v>7053</v>
      </c>
      <c r="P1201" s="4" t="s">
        <v>7054</v>
      </c>
      <c r="Q1201" s="4" t="s">
        <v>922</v>
      </c>
      <c r="R1201" s="4" t="s">
        <v>39876</v>
      </c>
      <c r="S1201" s="4" t="s">
        <v>39876</v>
      </c>
      <c r="T1201" s="4" t="s">
        <v>39876</v>
      </c>
    </row>
    <row r="1202" spans="1:20">
      <c r="A1202" s="31">
        <v>19231182205</v>
      </c>
      <c r="B1202" s="4" t="s">
        <v>7010</v>
      </c>
      <c r="C1202" s="4" t="s">
        <v>7021</v>
      </c>
      <c r="D1202" s="4" t="s">
        <v>41092</v>
      </c>
      <c r="E1202" s="4" t="s">
        <v>71</v>
      </c>
      <c r="F1202" s="4" t="s">
        <v>7010</v>
      </c>
      <c r="G1202" s="4" t="s">
        <v>71</v>
      </c>
      <c r="H1202" s="4" t="s">
        <v>7010</v>
      </c>
      <c r="I1202" s="4" t="s">
        <v>22</v>
      </c>
      <c r="J1202" s="4" t="s">
        <v>2197</v>
      </c>
      <c r="K1202" s="4" t="s">
        <v>7011</v>
      </c>
      <c r="L1202" s="4" t="s">
        <v>3300</v>
      </c>
      <c r="M1202" s="4" t="s">
        <v>73</v>
      </c>
      <c r="N1202" s="4" t="s">
        <v>7055</v>
      </c>
      <c r="O1202" s="4" t="s">
        <v>7056</v>
      </c>
      <c r="P1202" s="4" t="s">
        <v>7057</v>
      </c>
      <c r="Q1202" s="4" t="s">
        <v>663</v>
      </c>
      <c r="R1202" s="4" t="s">
        <v>39876</v>
      </c>
      <c r="S1202" s="4" t="s">
        <v>39876</v>
      </c>
      <c r="T1202" s="4" t="s">
        <v>39876</v>
      </c>
    </row>
    <row r="1203" spans="1:20">
      <c r="A1203" s="31">
        <v>19231182247</v>
      </c>
      <c r="B1203" s="4" t="s">
        <v>7058</v>
      </c>
      <c r="C1203" s="4" t="s">
        <v>7077</v>
      </c>
      <c r="D1203" s="4" t="s">
        <v>28813</v>
      </c>
      <c r="E1203" s="4" t="s">
        <v>2835</v>
      </c>
      <c r="F1203" s="4" t="s">
        <v>36964</v>
      </c>
      <c r="G1203" s="4" t="s">
        <v>3020</v>
      </c>
      <c r="H1203" s="4" t="s">
        <v>36965</v>
      </c>
      <c r="I1203" s="4" t="s">
        <v>22</v>
      </c>
      <c r="J1203" s="4" t="s">
        <v>5902</v>
      </c>
      <c r="K1203" s="4" t="s">
        <v>7059</v>
      </c>
      <c r="L1203" s="4" t="s">
        <v>93</v>
      </c>
      <c r="M1203" s="4" t="s">
        <v>73</v>
      </c>
      <c r="N1203" s="4" t="s">
        <v>7078</v>
      </c>
      <c r="O1203" s="4" t="s">
        <v>7079</v>
      </c>
      <c r="P1203" s="4" t="s">
        <v>7080</v>
      </c>
      <c r="Q1203" s="4" t="s">
        <v>663</v>
      </c>
      <c r="R1203" s="4" t="s">
        <v>3021</v>
      </c>
      <c r="S1203" s="4" t="s">
        <v>2836</v>
      </c>
      <c r="T1203" s="4" t="s">
        <v>39876</v>
      </c>
    </row>
    <row r="1204" spans="1:20">
      <c r="A1204" s="31">
        <v>19231182288</v>
      </c>
      <c r="B1204" s="4" t="s">
        <v>7060</v>
      </c>
      <c r="C1204" s="4" t="s">
        <v>7077</v>
      </c>
      <c r="D1204" s="4" t="s">
        <v>25352</v>
      </c>
      <c r="E1204" s="4" t="s">
        <v>2835</v>
      </c>
      <c r="F1204" s="4" t="s">
        <v>18127</v>
      </c>
      <c r="G1204" s="4" t="s">
        <v>3020</v>
      </c>
      <c r="H1204" s="4" t="s">
        <v>18128</v>
      </c>
      <c r="I1204" s="4" t="s">
        <v>22</v>
      </c>
      <c r="J1204" s="4" t="s">
        <v>7061</v>
      </c>
      <c r="K1204" s="4" t="s">
        <v>7062</v>
      </c>
      <c r="L1204" s="4" t="s">
        <v>3915</v>
      </c>
      <c r="M1204" s="4" t="s">
        <v>73</v>
      </c>
      <c r="N1204" s="4" t="s">
        <v>7081</v>
      </c>
      <c r="O1204" s="4" t="s">
        <v>7082</v>
      </c>
      <c r="P1204" s="4" t="s">
        <v>7083</v>
      </c>
      <c r="Q1204" s="4" t="s">
        <v>663</v>
      </c>
      <c r="R1204" s="4" t="s">
        <v>3021</v>
      </c>
      <c r="S1204" s="4" t="s">
        <v>2836</v>
      </c>
      <c r="T1204" s="4" t="s">
        <v>39876</v>
      </c>
    </row>
    <row r="1205" spans="1:20">
      <c r="A1205" s="31">
        <v>19221139611</v>
      </c>
      <c r="B1205" s="4" t="s">
        <v>7063</v>
      </c>
      <c r="C1205" s="4" t="s">
        <v>7077</v>
      </c>
      <c r="D1205" s="4" t="s">
        <v>8340</v>
      </c>
      <c r="E1205" s="4" t="s">
        <v>2835</v>
      </c>
      <c r="F1205" s="4" t="s">
        <v>27445</v>
      </c>
      <c r="G1205" s="4" t="s">
        <v>3020</v>
      </c>
      <c r="H1205" s="4" t="s">
        <v>33748</v>
      </c>
      <c r="I1205" s="4" t="s">
        <v>22</v>
      </c>
      <c r="J1205" s="4" t="s">
        <v>7064</v>
      </c>
      <c r="K1205" s="4" t="s">
        <v>7065</v>
      </c>
      <c r="L1205" s="4" t="s">
        <v>308</v>
      </c>
      <c r="M1205" s="4" t="s">
        <v>73</v>
      </c>
      <c r="N1205" s="4" t="s">
        <v>7084</v>
      </c>
      <c r="O1205" s="4" t="s">
        <v>7085</v>
      </c>
      <c r="P1205" s="4" t="s">
        <v>7086</v>
      </c>
      <c r="Q1205" s="4" t="s">
        <v>922</v>
      </c>
      <c r="R1205" s="4" t="s">
        <v>3021</v>
      </c>
      <c r="S1205" s="4" t="s">
        <v>2836</v>
      </c>
      <c r="T1205" s="4" t="s">
        <v>39876</v>
      </c>
    </row>
    <row r="1206" spans="1:20">
      <c r="A1206" s="31">
        <v>19231182320</v>
      </c>
      <c r="B1206" s="4" t="s">
        <v>7066</v>
      </c>
      <c r="C1206" s="4" t="s">
        <v>7077</v>
      </c>
      <c r="D1206" s="4" t="s">
        <v>25353</v>
      </c>
      <c r="E1206" s="4" t="s">
        <v>2835</v>
      </c>
      <c r="F1206" s="4" t="s">
        <v>27576</v>
      </c>
      <c r="G1206" s="4" t="s">
        <v>2835</v>
      </c>
      <c r="H1206" s="4" t="s">
        <v>27576</v>
      </c>
      <c r="I1206" s="4" t="s">
        <v>22</v>
      </c>
      <c r="J1206" s="4" t="s">
        <v>1845</v>
      </c>
      <c r="K1206" s="4" t="s">
        <v>7067</v>
      </c>
      <c r="L1206" s="4" t="s">
        <v>72</v>
      </c>
      <c r="M1206" s="4" t="s">
        <v>73</v>
      </c>
      <c r="N1206" s="4" t="s">
        <v>7087</v>
      </c>
      <c r="O1206" s="4" t="s">
        <v>7088</v>
      </c>
      <c r="P1206" s="4" t="s">
        <v>7089</v>
      </c>
      <c r="Q1206" s="4" t="s">
        <v>663</v>
      </c>
      <c r="R1206" s="4" t="s">
        <v>2836</v>
      </c>
      <c r="S1206" s="4" t="s">
        <v>2836</v>
      </c>
      <c r="T1206" s="4" t="s">
        <v>39876</v>
      </c>
    </row>
    <row r="1207" spans="1:20">
      <c r="A1207" s="31">
        <v>19221153364</v>
      </c>
      <c r="B1207" s="4" t="s">
        <v>7068</v>
      </c>
      <c r="C1207" s="4" t="s">
        <v>7077</v>
      </c>
      <c r="D1207" s="4" t="s">
        <v>32344</v>
      </c>
      <c r="E1207" s="4" t="s">
        <v>2835</v>
      </c>
      <c r="F1207" s="4" t="s">
        <v>38465</v>
      </c>
      <c r="G1207" s="4" t="s">
        <v>3020</v>
      </c>
      <c r="H1207" s="4" t="s">
        <v>38466</v>
      </c>
      <c r="I1207" s="4" t="s">
        <v>22</v>
      </c>
      <c r="J1207" s="4" t="s">
        <v>5902</v>
      </c>
      <c r="K1207" s="4" t="s">
        <v>7069</v>
      </c>
      <c r="L1207" s="4" t="s">
        <v>293</v>
      </c>
      <c r="M1207" s="4" t="s">
        <v>73</v>
      </c>
      <c r="N1207" s="4" t="s">
        <v>7090</v>
      </c>
      <c r="O1207" s="4" t="s">
        <v>7091</v>
      </c>
      <c r="P1207" s="4" t="s">
        <v>7092</v>
      </c>
      <c r="Q1207" s="4" t="s">
        <v>1045</v>
      </c>
      <c r="R1207" s="4" t="s">
        <v>3021</v>
      </c>
      <c r="S1207" s="4" t="s">
        <v>2836</v>
      </c>
      <c r="T1207" s="4" t="s">
        <v>39876</v>
      </c>
    </row>
    <row r="1208" spans="1:20">
      <c r="A1208" s="31">
        <v>19231011040</v>
      </c>
      <c r="B1208" s="4" t="s">
        <v>7070</v>
      </c>
      <c r="C1208" s="4" t="s">
        <v>7077</v>
      </c>
      <c r="D1208" s="4" t="s">
        <v>13518</v>
      </c>
      <c r="E1208" s="4" t="s">
        <v>2835</v>
      </c>
      <c r="F1208" s="4" t="s">
        <v>27445</v>
      </c>
      <c r="G1208" s="4" t="s">
        <v>2835</v>
      </c>
      <c r="H1208" s="4" t="s">
        <v>27446</v>
      </c>
      <c r="I1208" s="4" t="s">
        <v>22</v>
      </c>
      <c r="J1208" s="4" t="s">
        <v>3810</v>
      </c>
      <c r="K1208" s="4" t="s">
        <v>7071</v>
      </c>
      <c r="L1208" s="4" t="s">
        <v>72</v>
      </c>
      <c r="M1208" s="4" t="s">
        <v>73</v>
      </c>
      <c r="N1208" s="4" t="s">
        <v>7093</v>
      </c>
      <c r="O1208" s="4" t="s">
        <v>7094</v>
      </c>
      <c r="P1208" s="4" t="s">
        <v>7095</v>
      </c>
      <c r="Q1208" s="4" t="s">
        <v>1045</v>
      </c>
      <c r="R1208" s="4" t="s">
        <v>2836</v>
      </c>
      <c r="S1208" s="4" t="s">
        <v>2836</v>
      </c>
      <c r="T1208" s="4" t="s">
        <v>39876</v>
      </c>
    </row>
    <row r="1209" spans="1:20">
      <c r="A1209" s="31">
        <v>19231182361</v>
      </c>
      <c r="B1209" s="4" t="s">
        <v>7072</v>
      </c>
      <c r="C1209" s="4" t="s">
        <v>7077</v>
      </c>
      <c r="D1209" s="4" t="s">
        <v>12443</v>
      </c>
      <c r="E1209" s="4" t="s">
        <v>2835</v>
      </c>
      <c r="F1209" s="4" t="s">
        <v>27445</v>
      </c>
      <c r="G1209" s="4" t="s">
        <v>2835</v>
      </c>
      <c r="H1209" s="4" t="s">
        <v>27447</v>
      </c>
      <c r="I1209" s="4" t="s">
        <v>22</v>
      </c>
      <c r="J1209" s="4" t="s">
        <v>600</v>
      </c>
      <c r="K1209" s="4" t="s">
        <v>7073</v>
      </c>
      <c r="L1209" s="4" t="s">
        <v>1885</v>
      </c>
      <c r="M1209" s="4" t="s">
        <v>73</v>
      </c>
      <c r="N1209" s="4" t="s">
        <v>7096</v>
      </c>
      <c r="O1209" s="4" t="s">
        <v>7097</v>
      </c>
      <c r="P1209" s="4" t="s">
        <v>7098</v>
      </c>
      <c r="Q1209" s="4" t="s">
        <v>663</v>
      </c>
      <c r="R1209" s="4" t="s">
        <v>2836</v>
      </c>
      <c r="S1209" s="4" t="s">
        <v>2836</v>
      </c>
      <c r="T1209" s="4" t="s">
        <v>39876</v>
      </c>
    </row>
    <row r="1210" spans="1:20">
      <c r="A1210" s="31">
        <v>19231011081</v>
      </c>
      <c r="B1210" s="4" t="s">
        <v>7074</v>
      </c>
      <c r="C1210" s="4" t="s">
        <v>7077</v>
      </c>
      <c r="D1210" s="4" t="s">
        <v>30417</v>
      </c>
      <c r="E1210" s="4" t="s">
        <v>2835</v>
      </c>
      <c r="F1210" s="4" t="s">
        <v>38465</v>
      </c>
      <c r="G1210" s="4" t="s">
        <v>3020</v>
      </c>
      <c r="H1210" s="4" t="s">
        <v>38466</v>
      </c>
      <c r="I1210" s="4" t="s">
        <v>22</v>
      </c>
      <c r="J1210" s="4" t="s">
        <v>2268</v>
      </c>
      <c r="K1210" s="4" t="s">
        <v>7075</v>
      </c>
      <c r="L1210" s="4" t="s">
        <v>293</v>
      </c>
      <c r="M1210" s="4" t="s">
        <v>73</v>
      </c>
      <c r="N1210" s="4" t="s">
        <v>7099</v>
      </c>
      <c r="O1210" s="4" t="s">
        <v>7100</v>
      </c>
      <c r="P1210" s="4" t="s">
        <v>7101</v>
      </c>
      <c r="Q1210" s="4" t="s">
        <v>1045</v>
      </c>
      <c r="R1210" s="4" t="s">
        <v>3021</v>
      </c>
      <c r="S1210" s="4" t="s">
        <v>2836</v>
      </c>
      <c r="T1210" s="4" t="s">
        <v>39876</v>
      </c>
    </row>
    <row r="1211" spans="1:20">
      <c r="A1211" s="31">
        <v>19231182403</v>
      </c>
      <c r="B1211" s="4" t="s">
        <v>7076</v>
      </c>
      <c r="C1211" s="4" t="s">
        <v>7077</v>
      </c>
      <c r="D1211" s="4" t="s">
        <v>41093</v>
      </c>
      <c r="E1211" s="4" t="s">
        <v>71</v>
      </c>
      <c r="F1211" s="4" t="s">
        <v>7836</v>
      </c>
      <c r="G1211" s="4" t="s">
        <v>71</v>
      </c>
      <c r="H1211" s="4" t="s">
        <v>7837</v>
      </c>
      <c r="I1211" s="4" t="s">
        <v>22</v>
      </c>
      <c r="J1211" s="4" t="s">
        <v>9546</v>
      </c>
      <c r="K1211" s="4" t="s">
        <v>10489</v>
      </c>
      <c r="L1211" s="4" t="s">
        <v>8048</v>
      </c>
      <c r="M1211" s="4" t="s">
        <v>73</v>
      </c>
      <c r="N1211" s="4" t="s">
        <v>7102</v>
      </c>
      <c r="O1211" s="4" t="s">
        <v>7103</v>
      </c>
      <c r="P1211" s="4" t="s">
        <v>7104</v>
      </c>
      <c r="Q1211" s="4" t="s">
        <v>663</v>
      </c>
      <c r="R1211" s="4" t="s">
        <v>39876</v>
      </c>
      <c r="S1211" s="4" t="s">
        <v>39876</v>
      </c>
      <c r="T1211" s="4" t="s">
        <v>39876</v>
      </c>
    </row>
    <row r="1212" spans="1:20">
      <c r="A1212" s="31">
        <v>19231182445</v>
      </c>
      <c r="B1212" s="4" t="s">
        <v>7105</v>
      </c>
      <c r="C1212" s="4" t="s">
        <v>7106</v>
      </c>
      <c r="D1212" s="4" t="s">
        <v>34102</v>
      </c>
      <c r="E1212" s="4" t="s">
        <v>71</v>
      </c>
      <c r="F1212" s="4" t="s">
        <v>7105</v>
      </c>
      <c r="G1212" s="4" t="s">
        <v>71</v>
      </c>
      <c r="H1212" s="4" t="s">
        <v>7105</v>
      </c>
      <c r="I1212" s="4" t="s">
        <v>22</v>
      </c>
      <c r="J1212" s="4" t="s">
        <v>7107</v>
      </c>
      <c r="K1212" s="4" t="s">
        <v>7108</v>
      </c>
      <c r="L1212" s="4" t="s">
        <v>311</v>
      </c>
      <c r="M1212" s="4" t="s">
        <v>73</v>
      </c>
      <c r="N1212" s="4" t="s">
        <v>7109</v>
      </c>
      <c r="O1212" s="4" t="s">
        <v>7110</v>
      </c>
      <c r="P1212" s="4" t="s">
        <v>7111</v>
      </c>
      <c r="Q1212" s="4" t="s">
        <v>663</v>
      </c>
      <c r="R1212" s="4" t="s">
        <v>39876</v>
      </c>
      <c r="S1212" s="4" t="s">
        <v>39876</v>
      </c>
      <c r="T1212" s="4" t="s">
        <v>39876</v>
      </c>
    </row>
    <row r="1213" spans="1:20">
      <c r="A1213" s="31">
        <v>19231182486</v>
      </c>
      <c r="B1213" s="4" t="s">
        <v>7112</v>
      </c>
      <c r="C1213" s="4" t="s">
        <v>7106</v>
      </c>
      <c r="D1213" s="4" t="s">
        <v>34103</v>
      </c>
      <c r="E1213" s="4" t="s">
        <v>71</v>
      </c>
      <c r="F1213" s="4" t="s">
        <v>7112</v>
      </c>
      <c r="G1213" s="4" t="s">
        <v>71</v>
      </c>
      <c r="H1213" s="4" t="s">
        <v>7112</v>
      </c>
      <c r="I1213" s="4" t="s">
        <v>22</v>
      </c>
      <c r="J1213" s="4" t="s">
        <v>7113</v>
      </c>
      <c r="K1213" s="4" t="s">
        <v>7114</v>
      </c>
      <c r="L1213" s="4" t="s">
        <v>1072</v>
      </c>
      <c r="M1213" s="4" t="s">
        <v>73</v>
      </c>
      <c r="N1213" s="4" t="s">
        <v>7115</v>
      </c>
      <c r="O1213" s="4" t="s">
        <v>7116</v>
      </c>
      <c r="P1213" s="4" t="s">
        <v>7117</v>
      </c>
      <c r="Q1213" s="4" t="s">
        <v>663</v>
      </c>
      <c r="R1213" s="4" t="s">
        <v>39876</v>
      </c>
      <c r="S1213" s="4" t="s">
        <v>39876</v>
      </c>
      <c r="T1213" s="4" t="s">
        <v>39876</v>
      </c>
    </row>
    <row r="1214" spans="1:20">
      <c r="A1214" s="31">
        <v>19231182536</v>
      </c>
      <c r="B1214" s="4" t="s">
        <v>7118</v>
      </c>
      <c r="C1214" s="4" t="s">
        <v>7106</v>
      </c>
      <c r="D1214" s="4" t="s">
        <v>30418</v>
      </c>
      <c r="E1214" s="4" t="s">
        <v>2835</v>
      </c>
      <c r="F1214" s="4" t="s">
        <v>35040</v>
      </c>
      <c r="G1214" s="4" t="s">
        <v>2835</v>
      </c>
      <c r="H1214" s="4" t="s">
        <v>35041</v>
      </c>
      <c r="I1214" s="4" t="s">
        <v>22</v>
      </c>
      <c r="J1214" s="4" t="s">
        <v>7119</v>
      </c>
      <c r="K1214" s="4" t="s">
        <v>7120</v>
      </c>
      <c r="L1214" s="4" t="s">
        <v>1288</v>
      </c>
      <c r="M1214" s="4" t="s">
        <v>73</v>
      </c>
      <c r="N1214" s="4" t="s">
        <v>7121</v>
      </c>
      <c r="O1214" s="4" t="s">
        <v>7122</v>
      </c>
      <c r="P1214" s="4" t="s">
        <v>7123</v>
      </c>
      <c r="Q1214" s="4" t="s">
        <v>663</v>
      </c>
      <c r="R1214" s="4" t="s">
        <v>2836</v>
      </c>
      <c r="S1214" s="4" t="s">
        <v>2836</v>
      </c>
      <c r="T1214" s="4" t="s">
        <v>39876</v>
      </c>
    </row>
    <row r="1215" spans="1:20">
      <c r="A1215" s="31">
        <v>19231182528</v>
      </c>
      <c r="B1215" s="4" t="s">
        <v>7124</v>
      </c>
      <c r="C1215" s="4" t="s">
        <v>7106</v>
      </c>
      <c r="D1215" s="4" t="s">
        <v>38946</v>
      </c>
      <c r="E1215" s="4" t="s">
        <v>2835</v>
      </c>
      <c r="F1215" s="4" t="s">
        <v>28556</v>
      </c>
      <c r="G1215" s="4" t="s">
        <v>3020</v>
      </c>
      <c r="H1215" s="4" t="s">
        <v>28556</v>
      </c>
      <c r="I1215" s="4" t="s">
        <v>22</v>
      </c>
      <c r="J1215" s="4" t="s">
        <v>275</v>
      </c>
      <c r="K1215" s="4" t="s">
        <v>7125</v>
      </c>
      <c r="L1215" s="4" t="s">
        <v>96</v>
      </c>
      <c r="M1215" s="4" t="s">
        <v>73</v>
      </c>
      <c r="N1215" s="4" t="s">
        <v>7204</v>
      </c>
      <c r="O1215" s="4" t="s">
        <v>7205</v>
      </c>
      <c r="P1215" s="4" t="s">
        <v>7206</v>
      </c>
      <c r="Q1215" s="4" t="s">
        <v>663</v>
      </c>
      <c r="R1215" s="4" t="s">
        <v>3021</v>
      </c>
      <c r="S1215" s="4" t="s">
        <v>2836</v>
      </c>
      <c r="T1215" s="4" t="s">
        <v>39876</v>
      </c>
    </row>
    <row r="1216" spans="1:20">
      <c r="A1216" s="31">
        <v>19241021005</v>
      </c>
      <c r="B1216" s="4" t="s">
        <v>7126</v>
      </c>
      <c r="C1216" s="4" t="s">
        <v>7106</v>
      </c>
      <c r="D1216" s="4" t="s">
        <v>41094</v>
      </c>
      <c r="E1216" s="4" t="s">
        <v>71</v>
      </c>
      <c r="F1216" s="4" t="s">
        <v>7126</v>
      </c>
      <c r="G1216" s="4" t="s">
        <v>71</v>
      </c>
      <c r="H1216" s="4" t="s">
        <v>7126</v>
      </c>
      <c r="I1216" s="4" t="s">
        <v>22</v>
      </c>
      <c r="J1216" s="4" t="s">
        <v>7127</v>
      </c>
      <c r="K1216" s="4" t="s">
        <v>7128</v>
      </c>
      <c r="L1216" s="4" t="s">
        <v>2928</v>
      </c>
      <c r="M1216" s="4" t="s">
        <v>73</v>
      </c>
      <c r="N1216" s="4" t="s">
        <v>7129</v>
      </c>
      <c r="O1216" s="4" t="s">
        <v>7130</v>
      </c>
      <c r="P1216" s="4" t="s">
        <v>7131</v>
      </c>
      <c r="Q1216" s="4" t="s">
        <v>922</v>
      </c>
      <c r="R1216" s="4" t="s">
        <v>39876</v>
      </c>
      <c r="S1216" s="4" t="s">
        <v>39876</v>
      </c>
      <c r="T1216" s="4" t="s">
        <v>39876</v>
      </c>
    </row>
    <row r="1217" spans="1:20">
      <c r="A1217" s="31">
        <v>19231182890</v>
      </c>
      <c r="B1217" s="4" t="s">
        <v>7132</v>
      </c>
      <c r="C1217" s="4" t="s">
        <v>7106</v>
      </c>
      <c r="D1217" s="4" t="s">
        <v>26980</v>
      </c>
      <c r="E1217" s="4" t="s">
        <v>71</v>
      </c>
      <c r="F1217" s="4" t="s">
        <v>7132</v>
      </c>
      <c r="G1217" s="4" t="s">
        <v>71</v>
      </c>
      <c r="H1217" s="4" t="s">
        <v>7132</v>
      </c>
      <c r="I1217" s="4" t="s">
        <v>22</v>
      </c>
      <c r="J1217" s="4" t="s">
        <v>7133</v>
      </c>
      <c r="K1217" s="4" t="s">
        <v>7134</v>
      </c>
      <c r="L1217" s="4" t="s">
        <v>476</v>
      </c>
      <c r="M1217" s="4" t="s">
        <v>73</v>
      </c>
      <c r="N1217" s="4" t="s">
        <v>7207</v>
      </c>
      <c r="O1217" s="4" t="s">
        <v>7208</v>
      </c>
      <c r="P1217" s="4" t="s">
        <v>7209</v>
      </c>
      <c r="Q1217" s="4" t="s">
        <v>663</v>
      </c>
      <c r="R1217" s="4" t="s">
        <v>39876</v>
      </c>
      <c r="S1217" s="4" t="s">
        <v>39876</v>
      </c>
      <c r="T1217" s="4" t="s">
        <v>39876</v>
      </c>
    </row>
    <row r="1218" spans="1:20">
      <c r="A1218" s="31">
        <v>19231182882</v>
      </c>
      <c r="B1218" s="4" t="s">
        <v>7135</v>
      </c>
      <c r="C1218" s="4" t="s">
        <v>7106</v>
      </c>
      <c r="D1218" s="4" t="s">
        <v>25354</v>
      </c>
      <c r="E1218" s="4" t="s">
        <v>71</v>
      </c>
      <c r="F1218" s="4" t="s">
        <v>7135</v>
      </c>
      <c r="G1218" s="4" t="s">
        <v>71</v>
      </c>
      <c r="H1218" s="4" t="s">
        <v>7135</v>
      </c>
      <c r="I1218" s="4" t="s">
        <v>22</v>
      </c>
      <c r="J1218" s="4" t="s">
        <v>1995</v>
      </c>
      <c r="K1218" s="4" t="s">
        <v>7136</v>
      </c>
      <c r="L1218" s="4" t="s">
        <v>476</v>
      </c>
      <c r="M1218" s="4" t="s">
        <v>73</v>
      </c>
      <c r="N1218" s="4" t="s">
        <v>7210</v>
      </c>
      <c r="O1218" s="4" t="s">
        <v>7211</v>
      </c>
      <c r="P1218" s="4" t="s">
        <v>7212</v>
      </c>
      <c r="Q1218" s="4" t="s">
        <v>663</v>
      </c>
      <c r="R1218" s="4" t="s">
        <v>39876</v>
      </c>
      <c r="S1218" s="4" t="s">
        <v>39876</v>
      </c>
      <c r="T1218" s="4" t="s">
        <v>39876</v>
      </c>
    </row>
    <row r="1219" spans="1:20">
      <c r="A1219" s="31">
        <v>19231182841</v>
      </c>
      <c r="B1219" s="4" t="s">
        <v>7137</v>
      </c>
      <c r="C1219" s="4" t="s">
        <v>7106</v>
      </c>
      <c r="D1219" s="4" t="s">
        <v>28814</v>
      </c>
      <c r="E1219" s="4" t="s">
        <v>71</v>
      </c>
      <c r="F1219" s="4" t="s">
        <v>7137</v>
      </c>
      <c r="G1219" s="4" t="s">
        <v>71</v>
      </c>
      <c r="H1219" s="4" t="s">
        <v>7137</v>
      </c>
      <c r="I1219" s="4" t="s">
        <v>22</v>
      </c>
      <c r="J1219" s="4" t="s">
        <v>252</v>
      </c>
      <c r="K1219" s="4" t="s">
        <v>7138</v>
      </c>
      <c r="L1219" s="4" t="s">
        <v>263</v>
      </c>
      <c r="M1219" s="4" t="s">
        <v>73</v>
      </c>
      <c r="N1219" s="4" t="s">
        <v>7213</v>
      </c>
      <c r="O1219" s="4" t="s">
        <v>7214</v>
      </c>
      <c r="P1219" s="4" t="s">
        <v>7215</v>
      </c>
      <c r="Q1219" s="4" t="s">
        <v>663</v>
      </c>
      <c r="R1219" s="4" t="s">
        <v>39876</v>
      </c>
      <c r="S1219" s="4" t="s">
        <v>39876</v>
      </c>
      <c r="T1219" s="4" t="s">
        <v>39876</v>
      </c>
    </row>
    <row r="1220" spans="1:20">
      <c r="A1220" s="31">
        <v>19231182809</v>
      </c>
      <c r="B1220" s="4" t="s">
        <v>7139</v>
      </c>
      <c r="C1220" s="4" t="s">
        <v>7106</v>
      </c>
      <c r="D1220" s="4" t="s">
        <v>28815</v>
      </c>
      <c r="E1220" s="4" t="s">
        <v>71</v>
      </c>
      <c r="F1220" s="4" t="s">
        <v>7139</v>
      </c>
      <c r="G1220" s="4" t="s">
        <v>71</v>
      </c>
      <c r="H1220" s="4" t="s">
        <v>7139</v>
      </c>
      <c r="I1220" s="4" t="s">
        <v>22</v>
      </c>
      <c r="J1220" s="4" t="s">
        <v>248</v>
      </c>
      <c r="K1220" s="4" t="s">
        <v>7140</v>
      </c>
      <c r="L1220" s="4" t="s">
        <v>263</v>
      </c>
      <c r="M1220" s="4" t="s">
        <v>73</v>
      </c>
      <c r="N1220" s="4" t="s">
        <v>7216</v>
      </c>
      <c r="O1220" s="4" t="s">
        <v>7217</v>
      </c>
      <c r="P1220" s="4" t="s">
        <v>7218</v>
      </c>
      <c r="Q1220" s="4" t="s">
        <v>663</v>
      </c>
      <c r="R1220" s="4" t="s">
        <v>39876</v>
      </c>
      <c r="S1220" s="4" t="s">
        <v>39876</v>
      </c>
      <c r="T1220" s="4" t="s">
        <v>39876</v>
      </c>
    </row>
    <row r="1221" spans="1:20">
      <c r="A1221" s="31">
        <v>19241020841</v>
      </c>
      <c r="B1221" s="4" t="s">
        <v>7141</v>
      </c>
      <c r="C1221" s="4" t="s">
        <v>7106</v>
      </c>
      <c r="D1221" s="4" t="s">
        <v>41095</v>
      </c>
      <c r="E1221" s="4" t="s">
        <v>71</v>
      </c>
      <c r="F1221" s="4" t="s">
        <v>7141</v>
      </c>
      <c r="G1221" s="4" t="s">
        <v>71</v>
      </c>
      <c r="H1221" s="4" t="s">
        <v>7141</v>
      </c>
      <c r="I1221" s="4" t="s">
        <v>22</v>
      </c>
      <c r="J1221" s="4" t="s">
        <v>7142</v>
      </c>
      <c r="K1221" s="4" t="s">
        <v>7143</v>
      </c>
      <c r="L1221" s="4" t="s">
        <v>3300</v>
      </c>
      <c r="M1221" s="4" t="s">
        <v>73</v>
      </c>
      <c r="N1221" s="4" t="s">
        <v>7219</v>
      </c>
      <c r="O1221" s="4" t="s">
        <v>7220</v>
      </c>
      <c r="P1221" s="4" t="s">
        <v>7221</v>
      </c>
      <c r="Q1221" s="4" t="s">
        <v>922</v>
      </c>
      <c r="R1221" s="4" t="s">
        <v>39876</v>
      </c>
      <c r="S1221" s="4" t="s">
        <v>39876</v>
      </c>
      <c r="T1221" s="4" t="s">
        <v>39876</v>
      </c>
    </row>
    <row r="1222" spans="1:20">
      <c r="A1222" s="31">
        <v>19231182601</v>
      </c>
      <c r="B1222" s="4" t="s">
        <v>7144</v>
      </c>
      <c r="C1222" s="4" t="s">
        <v>7106</v>
      </c>
      <c r="D1222" s="4" t="s">
        <v>21627</v>
      </c>
      <c r="E1222" s="4" t="s">
        <v>2835</v>
      </c>
      <c r="F1222" s="4" t="s">
        <v>28556</v>
      </c>
      <c r="G1222" s="4" t="s">
        <v>3020</v>
      </c>
      <c r="H1222" s="4" t="s">
        <v>28556</v>
      </c>
      <c r="I1222" s="4" t="s">
        <v>22</v>
      </c>
      <c r="J1222" s="4" t="s">
        <v>7145</v>
      </c>
      <c r="K1222" s="4" t="s">
        <v>7146</v>
      </c>
      <c r="L1222" s="4" t="s">
        <v>96</v>
      </c>
      <c r="M1222" s="4" t="s">
        <v>73</v>
      </c>
      <c r="N1222" s="4" t="s">
        <v>7222</v>
      </c>
      <c r="O1222" s="4" t="s">
        <v>7223</v>
      </c>
      <c r="P1222" s="4" t="s">
        <v>7224</v>
      </c>
      <c r="Q1222" s="4" t="s">
        <v>663</v>
      </c>
      <c r="R1222" s="4" t="s">
        <v>3021</v>
      </c>
      <c r="S1222" s="4" t="s">
        <v>2836</v>
      </c>
      <c r="T1222" s="4" t="s">
        <v>39876</v>
      </c>
    </row>
    <row r="1223" spans="1:20">
      <c r="A1223" s="31">
        <v>19231182767</v>
      </c>
      <c r="B1223" s="4" t="s">
        <v>7147</v>
      </c>
      <c r="C1223" s="4" t="s">
        <v>7106</v>
      </c>
      <c r="D1223" s="4" t="s">
        <v>21628</v>
      </c>
      <c r="E1223" s="4" t="s">
        <v>71</v>
      </c>
      <c r="F1223" s="4" t="s">
        <v>7147</v>
      </c>
      <c r="G1223" s="4" t="s">
        <v>71</v>
      </c>
      <c r="H1223" s="4" t="s">
        <v>7147</v>
      </c>
      <c r="I1223" s="4" t="s">
        <v>22</v>
      </c>
      <c r="J1223" s="4" t="s">
        <v>2801</v>
      </c>
      <c r="K1223" s="4" t="s">
        <v>7148</v>
      </c>
      <c r="L1223" s="4" t="s">
        <v>1072</v>
      </c>
      <c r="M1223" s="4" t="s">
        <v>73</v>
      </c>
      <c r="N1223" s="4" t="s">
        <v>7225</v>
      </c>
      <c r="O1223" s="4" t="s">
        <v>7226</v>
      </c>
      <c r="P1223" s="4" t="s">
        <v>7227</v>
      </c>
      <c r="Q1223" s="4" t="s">
        <v>663</v>
      </c>
      <c r="R1223" s="4" t="s">
        <v>39876</v>
      </c>
      <c r="S1223" s="4" t="s">
        <v>39876</v>
      </c>
      <c r="T1223" s="4" t="s">
        <v>39876</v>
      </c>
    </row>
    <row r="1224" spans="1:20">
      <c r="A1224" s="31">
        <v>19241020163</v>
      </c>
      <c r="B1224" s="4" t="s">
        <v>7149</v>
      </c>
      <c r="C1224" s="4" t="s">
        <v>7106</v>
      </c>
      <c r="D1224" s="4" t="s">
        <v>38947</v>
      </c>
      <c r="E1224" s="4" t="s">
        <v>71</v>
      </c>
      <c r="F1224" s="4" t="s">
        <v>7149</v>
      </c>
      <c r="G1224" s="4" t="s">
        <v>71</v>
      </c>
      <c r="H1224" s="4" t="s">
        <v>7149</v>
      </c>
      <c r="I1224" s="4" t="s">
        <v>22</v>
      </c>
      <c r="J1224" s="4" t="s">
        <v>2029</v>
      </c>
      <c r="K1224" s="4" t="s">
        <v>7150</v>
      </c>
      <c r="L1224" s="4" t="s">
        <v>2928</v>
      </c>
      <c r="M1224" s="4" t="s">
        <v>73</v>
      </c>
      <c r="N1224" s="4" t="s">
        <v>7228</v>
      </c>
      <c r="O1224" s="4" t="s">
        <v>7229</v>
      </c>
      <c r="P1224" s="4" t="s">
        <v>7230</v>
      </c>
      <c r="Q1224" s="4" t="s">
        <v>5385</v>
      </c>
      <c r="R1224" s="4" t="s">
        <v>39876</v>
      </c>
      <c r="S1224" s="4" t="s">
        <v>39876</v>
      </c>
      <c r="T1224" s="4" t="s">
        <v>39876</v>
      </c>
    </row>
    <row r="1225" spans="1:20">
      <c r="A1225" s="31">
        <v>19231011123</v>
      </c>
      <c r="B1225" s="4" t="s">
        <v>7151</v>
      </c>
      <c r="C1225" s="4" t="s">
        <v>7106</v>
      </c>
      <c r="D1225" s="4" t="s">
        <v>41096</v>
      </c>
      <c r="E1225" s="4" t="s">
        <v>71</v>
      </c>
      <c r="F1225" s="4" t="s">
        <v>7151</v>
      </c>
      <c r="G1225" s="4" t="s">
        <v>71</v>
      </c>
      <c r="H1225" s="4" t="s">
        <v>7151</v>
      </c>
      <c r="I1225" s="4" t="s">
        <v>22</v>
      </c>
      <c r="J1225" s="4" t="s">
        <v>1507</v>
      </c>
      <c r="K1225" s="4" t="s">
        <v>7152</v>
      </c>
      <c r="L1225" s="4" t="s">
        <v>311</v>
      </c>
      <c r="M1225" s="4" t="s">
        <v>73</v>
      </c>
      <c r="N1225" s="4" t="s">
        <v>7444</v>
      </c>
      <c r="O1225" s="4" t="s">
        <v>7445</v>
      </c>
      <c r="P1225" s="4" t="s">
        <v>7446</v>
      </c>
      <c r="Q1225" s="4" t="s">
        <v>1045</v>
      </c>
      <c r="R1225" s="4" t="s">
        <v>39876</v>
      </c>
      <c r="S1225" s="4" t="s">
        <v>39876</v>
      </c>
      <c r="T1225" s="4" t="s">
        <v>39876</v>
      </c>
    </row>
    <row r="1226" spans="1:20">
      <c r="A1226" s="31">
        <v>19241020940</v>
      </c>
      <c r="B1226" s="4" t="s">
        <v>7153</v>
      </c>
      <c r="C1226" s="4" t="s">
        <v>7106</v>
      </c>
      <c r="D1226" s="4" t="s">
        <v>25355</v>
      </c>
      <c r="E1226" s="4" t="s">
        <v>2835</v>
      </c>
      <c r="F1226" s="4" t="s">
        <v>26671</v>
      </c>
      <c r="G1226" s="4" t="s">
        <v>3020</v>
      </c>
      <c r="H1226" s="4" t="s">
        <v>26672</v>
      </c>
      <c r="I1226" s="4" t="s">
        <v>22</v>
      </c>
      <c r="J1226" s="4" t="s">
        <v>7154</v>
      </c>
      <c r="K1226" s="4" t="s">
        <v>7155</v>
      </c>
      <c r="L1226" s="4" t="s">
        <v>281</v>
      </c>
      <c r="M1226" s="4" t="s">
        <v>73</v>
      </c>
      <c r="N1226" s="4" t="s">
        <v>7231</v>
      </c>
      <c r="O1226" s="4" t="s">
        <v>7232</v>
      </c>
      <c r="P1226" s="4" t="s">
        <v>7233</v>
      </c>
      <c r="Q1226" s="4" t="s">
        <v>922</v>
      </c>
      <c r="R1226" s="4" t="s">
        <v>3021</v>
      </c>
      <c r="S1226" s="4" t="s">
        <v>2836</v>
      </c>
      <c r="T1226" s="4" t="s">
        <v>39876</v>
      </c>
    </row>
    <row r="1227" spans="1:20">
      <c r="A1227" s="31">
        <v>19231182726</v>
      </c>
      <c r="B1227" s="4" t="s">
        <v>7156</v>
      </c>
      <c r="C1227" s="4" t="s">
        <v>7106</v>
      </c>
      <c r="D1227" s="4" t="s">
        <v>28816</v>
      </c>
      <c r="E1227" s="4" t="s">
        <v>2835</v>
      </c>
      <c r="F1227" s="4" t="s">
        <v>18127</v>
      </c>
      <c r="G1227" s="4" t="s">
        <v>3020</v>
      </c>
      <c r="H1227" s="4" t="s">
        <v>18128</v>
      </c>
      <c r="I1227" s="4" t="s">
        <v>22</v>
      </c>
      <c r="J1227" s="4" t="s">
        <v>3214</v>
      </c>
      <c r="K1227" s="4" t="s">
        <v>7157</v>
      </c>
      <c r="L1227" s="4" t="s">
        <v>3915</v>
      </c>
      <c r="M1227" s="4" t="s">
        <v>73</v>
      </c>
      <c r="N1227" s="4" t="s">
        <v>7234</v>
      </c>
      <c r="O1227" s="4" t="s">
        <v>7235</v>
      </c>
      <c r="P1227" s="4" t="s">
        <v>7236</v>
      </c>
      <c r="Q1227" s="4" t="s">
        <v>663</v>
      </c>
      <c r="R1227" s="4" t="s">
        <v>3021</v>
      </c>
      <c r="S1227" s="4" t="s">
        <v>2836</v>
      </c>
      <c r="T1227" s="4" t="s">
        <v>39876</v>
      </c>
    </row>
    <row r="1228" spans="1:20">
      <c r="A1228" s="31">
        <v>19231182619</v>
      </c>
      <c r="B1228" s="4" t="s">
        <v>7158</v>
      </c>
      <c r="C1228" s="4" t="s">
        <v>7106</v>
      </c>
      <c r="D1228" s="4" t="s">
        <v>26981</v>
      </c>
      <c r="E1228" s="4" t="s">
        <v>71</v>
      </c>
      <c r="F1228" s="4" t="s">
        <v>7158</v>
      </c>
      <c r="G1228" s="4" t="s">
        <v>71</v>
      </c>
      <c r="H1228" s="4" t="s">
        <v>7158</v>
      </c>
      <c r="I1228" s="4" t="s">
        <v>22</v>
      </c>
      <c r="J1228" s="4" t="s">
        <v>252</v>
      </c>
      <c r="K1228" s="4" t="s">
        <v>7159</v>
      </c>
      <c r="L1228" s="4" t="s">
        <v>1288</v>
      </c>
      <c r="M1228" s="4" t="s">
        <v>73</v>
      </c>
      <c r="N1228" s="4" t="s">
        <v>7237</v>
      </c>
      <c r="O1228" s="4" t="s">
        <v>7238</v>
      </c>
      <c r="P1228" s="4" t="s">
        <v>7239</v>
      </c>
      <c r="Q1228" s="4" t="s">
        <v>663</v>
      </c>
      <c r="R1228" s="4" t="s">
        <v>39876</v>
      </c>
      <c r="S1228" s="4" t="s">
        <v>39876</v>
      </c>
      <c r="T1228" s="4" t="s">
        <v>39876</v>
      </c>
    </row>
    <row r="1229" spans="1:20">
      <c r="A1229" s="31">
        <v>19231182684</v>
      </c>
      <c r="B1229" s="4" t="s">
        <v>7160</v>
      </c>
      <c r="C1229" s="4" t="s">
        <v>7240</v>
      </c>
      <c r="D1229" s="4" t="s">
        <v>26982</v>
      </c>
      <c r="E1229" s="4" t="s">
        <v>2835</v>
      </c>
      <c r="F1229" s="4" t="s">
        <v>28009</v>
      </c>
      <c r="G1229" s="4" t="s">
        <v>2835</v>
      </c>
      <c r="H1229" s="4" t="s">
        <v>28009</v>
      </c>
      <c r="I1229" s="4" t="s">
        <v>22</v>
      </c>
      <c r="J1229" s="4" t="s">
        <v>452</v>
      </c>
      <c r="K1229" s="4" t="s">
        <v>7161</v>
      </c>
      <c r="L1229" s="4" t="s">
        <v>476</v>
      </c>
      <c r="M1229" s="4" t="s">
        <v>73</v>
      </c>
      <c r="N1229" s="4" t="s">
        <v>7241</v>
      </c>
      <c r="O1229" s="4" t="s">
        <v>7242</v>
      </c>
      <c r="P1229" s="4" t="s">
        <v>7243</v>
      </c>
      <c r="Q1229" s="4" t="s">
        <v>663</v>
      </c>
      <c r="R1229" s="4" t="s">
        <v>2836</v>
      </c>
      <c r="S1229" s="4" t="s">
        <v>2836</v>
      </c>
      <c r="T1229" s="4" t="s">
        <v>39876</v>
      </c>
    </row>
    <row r="1230" spans="1:20">
      <c r="A1230" s="31">
        <v>19231011164</v>
      </c>
      <c r="B1230" s="4" t="s">
        <v>7162</v>
      </c>
      <c r="C1230" s="4" t="s">
        <v>7240</v>
      </c>
      <c r="D1230" s="4" t="s">
        <v>21629</v>
      </c>
      <c r="E1230" s="4" t="s">
        <v>2835</v>
      </c>
      <c r="F1230" s="4" t="s">
        <v>38465</v>
      </c>
      <c r="G1230" s="4" t="s">
        <v>3020</v>
      </c>
      <c r="H1230" s="4" t="s">
        <v>38466</v>
      </c>
      <c r="I1230" s="4" t="s">
        <v>22</v>
      </c>
      <c r="J1230" s="4" t="s">
        <v>3675</v>
      </c>
      <c r="K1230" s="4" t="s">
        <v>7163</v>
      </c>
      <c r="L1230" s="4" t="s">
        <v>293</v>
      </c>
      <c r="M1230" s="4" t="s">
        <v>73</v>
      </c>
      <c r="N1230" s="4" t="s">
        <v>7447</v>
      </c>
      <c r="O1230" s="4" t="s">
        <v>7448</v>
      </c>
      <c r="P1230" s="4" t="s">
        <v>7449</v>
      </c>
      <c r="Q1230" s="4" t="s">
        <v>1045</v>
      </c>
      <c r="R1230" s="4" t="s">
        <v>3021</v>
      </c>
      <c r="S1230" s="4" t="s">
        <v>2836</v>
      </c>
      <c r="T1230" s="4" t="s">
        <v>39876</v>
      </c>
    </row>
    <row r="1231" spans="1:20">
      <c r="A1231" s="31">
        <v>19231182908</v>
      </c>
      <c r="B1231" s="4" t="s">
        <v>7164</v>
      </c>
      <c r="C1231" s="4" t="s">
        <v>7240</v>
      </c>
      <c r="D1231" s="4" t="s">
        <v>26983</v>
      </c>
      <c r="E1231" s="4" t="s">
        <v>2835</v>
      </c>
      <c r="F1231" s="4" t="s">
        <v>33749</v>
      </c>
      <c r="G1231" s="4" t="s">
        <v>3020</v>
      </c>
      <c r="H1231" s="4" t="s">
        <v>33750</v>
      </c>
      <c r="I1231" s="4" t="s">
        <v>22</v>
      </c>
      <c r="J1231" s="4" t="s">
        <v>7165</v>
      </c>
      <c r="K1231" s="4" t="s">
        <v>7166</v>
      </c>
      <c r="L1231" s="4" t="s">
        <v>308</v>
      </c>
      <c r="M1231" s="4" t="s">
        <v>73</v>
      </c>
      <c r="N1231" s="4" t="s">
        <v>7244</v>
      </c>
      <c r="O1231" s="4" t="s">
        <v>7245</v>
      </c>
      <c r="P1231" s="4" t="s">
        <v>7246</v>
      </c>
      <c r="Q1231" s="4" t="s">
        <v>663</v>
      </c>
      <c r="R1231" s="4" t="s">
        <v>3021</v>
      </c>
      <c r="S1231" s="4" t="s">
        <v>2836</v>
      </c>
      <c r="T1231" s="4" t="s">
        <v>39876</v>
      </c>
    </row>
    <row r="1232" spans="1:20">
      <c r="A1232" s="31">
        <v>19231182924</v>
      </c>
      <c r="B1232" s="4" t="s">
        <v>7167</v>
      </c>
      <c r="C1232" s="4" t="s">
        <v>7240</v>
      </c>
      <c r="D1232" s="4" t="s">
        <v>13519</v>
      </c>
      <c r="E1232" s="4" t="s">
        <v>71</v>
      </c>
      <c r="F1232" s="4" t="s">
        <v>7167</v>
      </c>
      <c r="G1232" s="4" t="s">
        <v>71</v>
      </c>
      <c r="H1232" s="4" t="s">
        <v>7167</v>
      </c>
      <c r="I1232" s="4" t="s">
        <v>22</v>
      </c>
      <c r="J1232" s="4" t="s">
        <v>2054</v>
      </c>
      <c r="K1232" s="4" t="s">
        <v>7168</v>
      </c>
      <c r="L1232" s="4" t="s">
        <v>3300</v>
      </c>
      <c r="M1232" s="4" t="s">
        <v>73</v>
      </c>
      <c r="N1232" s="4" t="s">
        <v>7247</v>
      </c>
      <c r="O1232" s="4" t="s">
        <v>7248</v>
      </c>
      <c r="P1232" s="4" t="s">
        <v>7249</v>
      </c>
      <c r="Q1232" s="4" t="s">
        <v>663</v>
      </c>
      <c r="R1232" s="4" t="s">
        <v>39876</v>
      </c>
      <c r="S1232" s="4" t="s">
        <v>39876</v>
      </c>
      <c r="T1232" s="4" t="s">
        <v>39876</v>
      </c>
    </row>
    <row r="1233" spans="1:20">
      <c r="A1233" s="31">
        <v>19231182213</v>
      </c>
      <c r="B1233" s="4" t="s">
        <v>7169</v>
      </c>
      <c r="C1233" s="4" t="s">
        <v>7240</v>
      </c>
      <c r="D1233" s="4" t="s">
        <v>28817</v>
      </c>
      <c r="E1233" s="4" t="s">
        <v>2835</v>
      </c>
      <c r="F1233" s="4" t="s">
        <v>18127</v>
      </c>
      <c r="G1233" s="4" t="s">
        <v>3020</v>
      </c>
      <c r="H1233" s="4" t="s">
        <v>18128</v>
      </c>
      <c r="I1233" s="4" t="s">
        <v>22</v>
      </c>
      <c r="J1233" s="4" t="s">
        <v>7170</v>
      </c>
      <c r="K1233" s="4" t="s">
        <v>7171</v>
      </c>
      <c r="L1233" s="4" t="s">
        <v>3915</v>
      </c>
      <c r="M1233" s="4" t="s">
        <v>73</v>
      </c>
      <c r="N1233" s="4" t="s">
        <v>7250</v>
      </c>
      <c r="O1233" s="4" t="s">
        <v>7251</v>
      </c>
      <c r="P1233" s="4" t="s">
        <v>7252</v>
      </c>
      <c r="Q1233" s="4" t="s">
        <v>663</v>
      </c>
      <c r="R1233" s="4" t="s">
        <v>3021</v>
      </c>
      <c r="S1233" s="4" t="s">
        <v>2836</v>
      </c>
      <c r="T1233" s="4" t="s">
        <v>39876</v>
      </c>
    </row>
    <row r="1234" spans="1:20">
      <c r="A1234" s="31">
        <v>19231011206</v>
      </c>
      <c r="B1234" s="4" t="s">
        <v>7172</v>
      </c>
      <c r="C1234" s="4" t="s">
        <v>7240</v>
      </c>
      <c r="D1234" s="4" t="s">
        <v>14379</v>
      </c>
      <c r="E1234" s="4" t="s">
        <v>71</v>
      </c>
      <c r="F1234" s="4" t="s">
        <v>7172</v>
      </c>
      <c r="G1234" s="4" t="s">
        <v>71</v>
      </c>
      <c r="H1234" s="4" t="s">
        <v>7172</v>
      </c>
      <c r="I1234" s="4" t="s">
        <v>22</v>
      </c>
      <c r="J1234" s="4" t="s">
        <v>4239</v>
      </c>
      <c r="K1234" s="4" t="s">
        <v>7173</v>
      </c>
      <c r="L1234" s="4" t="s">
        <v>72</v>
      </c>
      <c r="M1234" s="4" t="s">
        <v>73</v>
      </c>
      <c r="N1234" s="4" t="s">
        <v>7450</v>
      </c>
      <c r="O1234" s="4" t="s">
        <v>7451</v>
      </c>
      <c r="P1234" s="4" t="s">
        <v>7452</v>
      </c>
      <c r="Q1234" s="4" t="s">
        <v>1045</v>
      </c>
      <c r="R1234" s="4" t="s">
        <v>39876</v>
      </c>
      <c r="S1234" s="4" t="s">
        <v>39876</v>
      </c>
      <c r="T1234" s="4" t="s">
        <v>39876</v>
      </c>
    </row>
    <row r="1235" spans="1:20">
      <c r="A1235" s="31">
        <v>19231182296</v>
      </c>
      <c r="B1235" s="4" t="s">
        <v>7174</v>
      </c>
      <c r="C1235" s="4" t="s">
        <v>7240</v>
      </c>
      <c r="D1235" s="4" t="s">
        <v>13520</v>
      </c>
      <c r="E1235" s="4" t="s">
        <v>2835</v>
      </c>
      <c r="F1235" s="4" t="s">
        <v>13185</v>
      </c>
      <c r="G1235" s="4" t="s">
        <v>3020</v>
      </c>
      <c r="H1235" s="4" t="s">
        <v>13187</v>
      </c>
      <c r="I1235" s="4" t="s">
        <v>22</v>
      </c>
      <c r="J1235" s="4" t="s">
        <v>1315</v>
      </c>
      <c r="K1235" s="4" t="s">
        <v>7175</v>
      </c>
      <c r="L1235" s="4" t="s">
        <v>231</v>
      </c>
      <c r="M1235" s="4" t="s">
        <v>73</v>
      </c>
      <c r="N1235" s="4" t="s">
        <v>7253</v>
      </c>
      <c r="O1235" s="4" t="s">
        <v>7254</v>
      </c>
      <c r="P1235" s="4" t="s">
        <v>7255</v>
      </c>
      <c r="Q1235" s="4" t="s">
        <v>663</v>
      </c>
      <c r="R1235" s="4" t="s">
        <v>3021</v>
      </c>
      <c r="S1235" s="4" t="s">
        <v>2836</v>
      </c>
      <c r="T1235" s="4" t="s">
        <v>39876</v>
      </c>
    </row>
    <row r="1236" spans="1:20">
      <c r="A1236" s="31">
        <v>19231182353</v>
      </c>
      <c r="B1236" s="4" t="s">
        <v>7176</v>
      </c>
      <c r="C1236" s="4" t="s">
        <v>7240</v>
      </c>
      <c r="D1236" s="4" t="s">
        <v>34104</v>
      </c>
      <c r="E1236" s="4" t="s">
        <v>2835</v>
      </c>
      <c r="F1236" s="4" t="s">
        <v>18127</v>
      </c>
      <c r="G1236" s="4" t="s">
        <v>3020</v>
      </c>
      <c r="H1236" s="4" t="s">
        <v>18128</v>
      </c>
      <c r="I1236" s="4" t="s">
        <v>22</v>
      </c>
      <c r="J1236" s="4" t="s">
        <v>7177</v>
      </c>
      <c r="K1236" s="4" t="s">
        <v>7178</v>
      </c>
      <c r="L1236" s="4" t="s">
        <v>3915</v>
      </c>
      <c r="M1236" s="4" t="s">
        <v>73</v>
      </c>
      <c r="N1236" s="4" t="s">
        <v>7256</v>
      </c>
      <c r="O1236" s="4" t="s">
        <v>7257</v>
      </c>
      <c r="P1236" s="4" t="s">
        <v>7258</v>
      </c>
      <c r="Q1236" s="4" t="s">
        <v>663</v>
      </c>
      <c r="R1236" s="4" t="s">
        <v>3021</v>
      </c>
      <c r="S1236" s="4" t="s">
        <v>2836</v>
      </c>
      <c r="T1236" s="4" t="s">
        <v>39876</v>
      </c>
    </row>
    <row r="1237" spans="1:20">
      <c r="A1237" s="31">
        <v>19231182593</v>
      </c>
      <c r="B1237" s="4" t="s">
        <v>7179</v>
      </c>
      <c r="C1237" s="4" t="s">
        <v>7240</v>
      </c>
      <c r="D1237" s="4" t="s">
        <v>41097</v>
      </c>
      <c r="E1237" s="4" t="s">
        <v>71</v>
      </c>
      <c r="F1237" s="4" t="s">
        <v>7179</v>
      </c>
      <c r="G1237" s="4" t="s">
        <v>71</v>
      </c>
      <c r="H1237" s="4" t="s">
        <v>7179</v>
      </c>
      <c r="I1237" s="4" t="s">
        <v>22</v>
      </c>
      <c r="J1237" s="4" t="s">
        <v>1360</v>
      </c>
      <c r="K1237" s="4" t="s">
        <v>7180</v>
      </c>
      <c r="L1237" s="4" t="s">
        <v>3300</v>
      </c>
      <c r="M1237" s="4" t="s">
        <v>73</v>
      </c>
      <c r="N1237" s="4" t="s">
        <v>7259</v>
      </c>
      <c r="O1237" s="4" t="s">
        <v>7260</v>
      </c>
      <c r="P1237" s="4" t="s">
        <v>7261</v>
      </c>
      <c r="Q1237" s="4" t="s">
        <v>663</v>
      </c>
      <c r="R1237" s="4" t="s">
        <v>39876</v>
      </c>
      <c r="S1237" s="4" t="s">
        <v>39876</v>
      </c>
      <c r="T1237" s="4" t="s">
        <v>39876</v>
      </c>
    </row>
    <row r="1238" spans="1:20">
      <c r="A1238" s="31">
        <v>19231182544</v>
      </c>
      <c r="B1238" s="4" t="s">
        <v>7181</v>
      </c>
      <c r="C1238" s="4" t="s">
        <v>7240</v>
      </c>
      <c r="D1238" s="4" t="s">
        <v>41098</v>
      </c>
      <c r="E1238" s="4" t="s">
        <v>71</v>
      </c>
      <c r="F1238" s="4" t="s">
        <v>7181</v>
      </c>
      <c r="G1238" s="4" t="s">
        <v>71</v>
      </c>
      <c r="H1238" s="4" t="s">
        <v>7181</v>
      </c>
      <c r="I1238" s="4" t="s">
        <v>22</v>
      </c>
      <c r="J1238" s="4" t="s">
        <v>7182</v>
      </c>
      <c r="K1238" s="4" t="s">
        <v>7183</v>
      </c>
      <c r="L1238" s="4" t="s">
        <v>263</v>
      </c>
      <c r="M1238" s="4" t="s">
        <v>73</v>
      </c>
      <c r="N1238" s="4" t="s">
        <v>7262</v>
      </c>
      <c r="O1238" s="4" t="s">
        <v>7263</v>
      </c>
      <c r="P1238" s="4" t="s">
        <v>7264</v>
      </c>
      <c r="Q1238" s="4" t="s">
        <v>663</v>
      </c>
      <c r="R1238" s="4" t="s">
        <v>39876</v>
      </c>
      <c r="S1238" s="4" t="s">
        <v>39876</v>
      </c>
      <c r="T1238" s="4" t="s">
        <v>39876</v>
      </c>
    </row>
    <row r="1239" spans="1:20">
      <c r="A1239" s="31">
        <v>19231182502</v>
      </c>
      <c r="B1239" s="4" t="s">
        <v>7184</v>
      </c>
      <c r="C1239" s="4" t="s">
        <v>7240</v>
      </c>
      <c r="D1239" s="4" t="s">
        <v>41099</v>
      </c>
      <c r="E1239" s="4" t="s">
        <v>2835</v>
      </c>
      <c r="F1239" s="4" t="s">
        <v>38465</v>
      </c>
      <c r="G1239" s="4" t="s">
        <v>3020</v>
      </c>
      <c r="H1239" s="4" t="s">
        <v>38466</v>
      </c>
      <c r="I1239" s="4" t="s">
        <v>22</v>
      </c>
      <c r="J1239" s="4" t="s">
        <v>7185</v>
      </c>
      <c r="K1239" s="4" t="s">
        <v>7186</v>
      </c>
      <c r="L1239" s="4" t="s">
        <v>293</v>
      </c>
      <c r="M1239" s="4" t="s">
        <v>73</v>
      </c>
      <c r="N1239" s="4" t="s">
        <v>7265</v>
      </c>
      <c r="O1239" s="4" t="s">
        <v>7266</v>
      </c>
      <c r="P1239" s="4" t="s">
        <v>7267</v>
      </c>
      <c r="Q1239" s="4" t="s">
        <v>663</v>
      </c>
      <c r="R1239" s="4" t="s">
        <v>3021</v>
      </c>
      <c r="S1239" s="4" t="s">
        <v>2836</v>
      </c>
      <c r="T1239" s="4" t="s">
        <v>39876</v>
      </c>
    </row>
    <row r="1240" spans="1:20">
      <c r="A1240" s="31">
        <v>19231182650</v>
      </c>
      <c r="B1240" s="4" t="s">
        <v>7187</v>
      </c>
      <c r="C1240" s="4" t="s">
        <v>7240</v>
      </c>
      <c r="D1240" s="4" t="s">
        <v>13521</v>
      </c>
      <c r="E1240" s="4" t="s">
        <v>71</v>
      </c>
      <c r="F1240" s="4" t="s">
        <v>7187</v>
      </c>
      <c r="G1240" s="4" t="s">
        <v>71</v>
      </c>
      <c r="H1240" s="4" t="s">
        <v>7187</v>
      </c>
      <c r="I1240" s="4" t="s">
        <v>22</v>
      </c>
      <c r="J1240" s="4" t="s">
        <v>7188</v>
      </c>
      <c r="K1240" s="4" t="s">
        <v>7189</v>
      </c>
      <c r="L1240" s="4" t="s">
        <v>1072</v>
      </c>
      <c r="M1240" s="4" t="s">
        <v>73</v>
      </c>
      <c r="N1240" s="4" t="s">
        <v>7268</v>
      </c>
      <c r="O1240" s="4" t="s">
        <v>7269</v>
      </c>
      <c r="P1240" s="4" t="s">
        <v>7270</v>
      </c>
      <c r="Q1240" s="4" t="s">
        <v>663</v>
      </c>
      <c r="R1240" s="4" t="s">
        <v>39876</v>
      </c>
      <c r="S1240" s="4" t="s">
        <v>39876</v>
      </c>
      <c r="T1240" s="4" t="s">
        <v>39876</v>
      </c>
    </row>
    <row r="1241" spans="1:20">
      <c r="A1241" s="31">
        <v>19231182627</v>
      </c>
      <c r="B1241" s="4" t="s">
        <v>7190</v>
      </c>
      <c r="C1241" s="4" t="s">
        <v>7240</v>
      </c>
      <c r="D1241" s="4" t="s">
        <v>37112</v>
      </c>
      <c r="E1241" s="4" t="s">
        <v>2835</v>
      </c>
      <c r="F1241" s="4" t="s">
        <v>36964</v>
      </c>
      <c r="G1241" s="4" t="s">
        <v>3020</v>
      </c>
      <c r="H1241" s="4" t="s">
        <v>36965</v>
      </c>
      <c r="I1241" s="4" t="s">
        <v>22</v>
      </c>
      <c r="J1241" s="4" t="s">
        <v>7191</v>
      </c>
      <c r="K1241" s="4" t="s">
        <v>7192</v>
      </c>
      <c r="L1241" s="4" t="s">
        <v>93</v>
      </c>
      <c r="M1241" s="4" t="s">
        <v>73</v>
      </c>
      <c r="N1241" s="4" t="s">
        <v>7271</v>
      </c>
      <c r="O1241" s="4" t="s">
        <v>7272</v>
      </c>
      <c r="P1241" s="4" t="s">
        <v>7273</v>
      </c>
      <c r="Q1241" s="4" t="s">
        <v>663</v>
      </c>
      <c r="R1241" s="4" t="s">
        <v>3021</v>
      </c>
      <c r="S1241" s="4" t="s">
        <v>2836</v>
      </c>
      <c r="T1241" s="4" t="s">
        <v>39876</v>
      </c>
    </row>
    <row r="1242" spans="1:20">
      <c r="A1242" s="31">
        <v>19231182866</v>
      </c>
      <c r="B1242" s="4" t="s">
        <v>7193</v>
      </c>
      <c r="C1242" s="4" t="s">
        <v>7240</v>
      </c>
      <c r="D1242" s="4" t="s">
        <v>32345</v>
      </c>
      <c r="E1242" s="4" t="s">
        <v>71</v>
      </c>
      <c r="F1242" s="4" t="s">
        <v>7193</v>
      </c>
      <c r="G1242" s="4" t="s">
        <v>71</v>
      </c>
      <c r="H1242" s="4" t="s">
        <v>7193</v>
      </c>
      <c r="I1242" s="4" t="s">
        <v>22</v>
      </c>
      <c r="J1242" s="4" t="s">
        <v>7194</v>
      </c>
      <c r="K1242" s="4" t="s">
        <v>7195</v>
      </c>
      <c r="L1242" s="4" t="s">
        <v>3300</v>
      </c>
      <c r="M1242" s="4" t="s">
        <v>73</v>
      </c>
      <c r="N1242" s="4" t="s">
        <v>7274</v>
      </c>
      <c r="O1242" s="4" t="s">
        <v>7275</v>
      </c>
      <c r="P1242" s="4" t="s">
        <v>7276</v>
      </c>
      <c r="Q1242" s="4" t="s">
        <v>663</v>
      </c>
      <c r="R1242" s="4" t="s">
        <v>39876</v>
      </c>
      <c r="S1242" s="4" t="s">
        <v>39876</v>
      </c>
      <c r="T1242" s="4" t="s">
        <v>39876</v>
      </c>
    </row>
    <row r="1243" spans="1:20">
      <c r="A1243" s="31">
        <v>19231182833</v>
      </c>
      <c r="B1243" s="4" t="s">
        <v>7196</v>
      </c>
      <c r="C1243" s="4" t="s">
        <v>7240</v>
      </c>
      <c r="D1243" s="4" t="s">
        <v>38948</v>
      </c>
      <c r="E1243" s="4" t="s">
        <v>71</v>
      </c>
      <c r="F1243" s="4" t="s">
        <v>7836</v>
      </c>
      <c r="G1243" s="4" t="s">
        <v>71</v>
      </c>
      <c r="H1243" s="4" t="s">
        <v>7837</v>
      </c>
      <c r="I1243" s="4" t="s">
        <v>22</v>
      </c>
      <c r="J1243" s="4" t="s">
        <v>9287</v>
      </c>
      <c r="K1243" s="4" t="s">
        <v>10490</v>
      </c>
      <c r="L1243" s="4" t="s">
        <v>8048</v>
      </c>
      <c r="M1243" s="4" t="s">
        <v>73</v>
      </c>
      <c r="N1243" s="4" t="s">
        <v>7277</v>
      </c>
      <c r="O1243" s="4" t="s">
        <v>7278</v>
      </c>
      <c r="P1243" s="4" t="s">
        <v>7279</v>
      </c>
      <c r="Q1243" s="4" t="s">
        <v>663</v>
      </c>
      <c r="R1243" s="4" t="s">
        <v>39876</v>
      </c>
      <c r="S1243" s="4" t="s">
        <v>39876</v>
      </c>
      <c r="T1243" s="4" t="s">
        <v>39876</v>
      </c>
    </row>
    <row r="1244" spans="1:20">
      <c r="A1244" s="31">
        <v>19231182775</v>
      </c>
      <c r="B1244" s="4" t="s">
        <v>7197</v>
      </c>
      <c r="C1244" s="4" t="s">
        <v>7240</v>
      </c>
      <c r="D1244" s="4" t="s">
        <v>21630</v>
      </c>
      <c r="E1244" s="4" t="s">
        <v>71</v>
      </c>
      <c r="F1244" s="4" t="s">
        <v>7197</v>
      </c>
      <c r="G1244" s="4" t="s">
        <v>71</v>
      </c>
      <c r="H1244" s="4" t="s">
        <v>7197</v>
      </c>
      <c r="I1244" s="4" t="s">
        <v>22</v>
      </c>
      <c r="J1244" s="4" t="s">
        <v>3607</v>
      </c>
      <c r="K1244" s="4" t="s">
        <v>7198</v>
      </c>
      <c r="L1244" s="4" t="s">
        <v>72</v>
      </c>
      <c r="M1244" s="4" t="s">
        <v>73</v>
      </c>
      <c r="N1244" s="4" t="s">
        <v>7280</v>
      </c>
      <c r="O1244" s="4" t="s">
        <v>7281</v>
      </c>
      <c r="P1244" s="4" t="s">
        <v>7282</v>
      </c>
      <c r="Q1244" s="4" t="s">
        <v>663</v>
      </c>
      <c r="R1244" s="4" t="s">
        <v>39876</v>
      </c>
      <c r="S1244" s="4" t="s">
        <v>39876</v>
      </c>
      <c r="T1244" s="4" t="s">
        <v>39876</v>
      </c>
    </row>
    <row r="1245" spans="1:20">
      <c r="A1245" s="31">
        <v>19241020296</v>
      </c>
      <c r="B1245" s="4" t="s">
        <v>7199</v>
      </c>
      <c r="C1245" s="4" t="s">
        <v>7240</v>
      </c>
      <c r="D1245" s="4" t="s">
        <v>32346</v>
      </c>
      <c r="E1245" s="4" t="s">
        <v>71</v>
      </c>
      <c r="F1245" s="4" t="s">
        <v>7199</v>
      </c>
      <c r="G1245" s="4" t="s">
        <v>71</v>
      </c>
      <c r="H1245" s="4" t="s">
        <v>7199</v>
      </c>
      <c r="I1245" s="4" t="s">
        <v>22</v>
      </c>
      <c r="J1245" s="4" t="s">
        <v>7200</v>
      </c>
      <c r="K1245" s="4" t="s">
        <v>7201</v>
      </c>
      <c r="L1245" s="4" t="s">
        <v>72</v>
      </c>
      <c r="M1245" s="4" t="s">
        <v>73</v>
      </c>
      <c r="N1245" s="4" t="s">
        <v>7283</v>
      </c>
      <c r="O1245" s="4" t="s">
        <v>7284</v>
      </c>
      <c r="P1245" s="4" t="s">
        <v>7285</v>
      </c>
      <c r="Q1245" s="4" t="s">
        <v>5385</v>
      </c>
      <c r="R1245" s="4" t="s">
        <v>39876</v>
      </c>
      <c r="S1245" s="4" t="s">
        <v>39876</v>
      </c>
      <c r="T1245" s="4" t="s">
        <v>39876</v>
      </c>
    </row>
    <row r="1246" spans="1:20">
      <c r="A1246" s="31">
        <v>19231182742</v>
      </c>
      <c r="B1246" s="4" t="s">
        <v>7202</v>
      </c>
      <c r="C1246" s="4" t="s">
        <v>7240</v>
      </c>
      <c r="D1246" s="4" t="s">
        <v>41100</v>
      </c>
      <c r="E1246" s="4" t="s">
        <v>2835</v>
      </c>
      <c r="F1246" s="4" t="s">
        <v>31944</v>
      </c>
      <c r="G1246" s="4" t="s">
        <v>3020</v>
      </c>
      <c r="H1246" s="4" t="s">
        <v>31944</v>
      </c>
      <c r="I1246" s="4" t="s">
        <v>22</v>
      </c>
      <c r="J1246" s="4" t="s">
        <v>4874</v>
      </c>
      <c r="K1246" s="4" t="s">
        <v>7203</v>
      </c>
      <c r="L1246" s="4" t="s">
        <v>253</v>
      </c>
      <c r="M1246" s="4" t="s">
        <v>73</v>
      </c>
      <c r="N1246" s="4" t="s">
        <v>7286</v>
      </c>
      <c r="O1246" s="4" t="s">
        <v>7287</v>
      </c>
      <c r="P1246" s="4" t="s">
        <v>7288</v>
      </c>
      <c r="Q1246" s="4" t="s">
        <v>663</v>
      </c>
      <c r="R1246" s="4" t="s">
        <v>3021</v>
      </c>
      <c r="S1246" s="4" t="s">
        <v>2836</v>
      </c>
      <c r="T1246" s="4" t="s">
        <v>39876</v>
      </c>
    </row>
    <row r="1247" spans="1:20">
      <c r="A1247" s="31">
        <v>19231182270</v>
      </c>
      <c r="B1247" s="4" t="s">
        <v>7289</v>
      </c>
      <c r="C1247" s="4" t="s">
        <v>7290</v>
      </c>
      <c r="D1247" s="4" t="s">
        <v>21631</v>
      </c>
      <c r="E1247" s="4" t="s">
        <v>2835</v>
      </c>
      <c r="F1247" s="4" t="s">
        <v>28556</v>
      </c>
      <c r="G1247" s="4" t="s">
        <v>3020</v>
      </c>
      <c r="H1247" s="4" t="s">
        <v>28556</v>
      </c>
      <c r="I1247" s="4" t="s">
        <v>22</v>
      </c>
      <c r="J1247" s="4" t="s">
        <v>3541</v>
      </c>
      <c r="K1247" s="4" t="s">
        <v>7291</v>
      </c>
      <c r="L1247" s="4" t="s">
        <v>96</v>
      </c>
      <c r="M1247" s="4" t="s">
        <v>73</v>
      </c>
      <c r="N1247" s="4" t="s">
        <v>7292</v>
      </c>
      <c r="O1247" s="4" t="s">
        <v>7293</v>
      </c>
      <c r="P1247" s="4" t="s">
        <v>7294</v>
      </c>
      <c r="Q1247" s="4" t="s">
        <v>663</v>
      </c>
      <c r="R1247" s="4" t="s">
        <v>3021</v>
      </c>
      <c r="S1247" s="4" t="s">
        <v>2836</v>
      </c>
      <c r="T1247" s="4" t="s">
        <v>39876</v>
      </c>
    </row>
    <row r="1248" spans="1:20">
      <c r="A1248" s="31">
        <v>19231182379</v>
      </c>
      <c r="B1248" s="4" t="s">
        <v>7295</v>
      </c>
      <c r="C1248" s="4" t="s">
        <v>7290</v>
      </c>
      <c r="D1248" s="4" t="s">
        <v>32347</v>
      </c>
      <c r="E1248" s="4" t="s">
        <v>71</v>
      </c>
      <c r="F1248" s="4" t="s">
        <v>7295</v>
      </c>
      <c r="G1248" s="4" t="s">
        <v>71</v>
      </c>
      <c r="H1248" s="4" t="s">
        <v>7295</v>
      </c>
      <c r="I1248" s="4" t="s">
        <v>22</v>
      </c>
      <c r="J1248" s="4" t="s">
        <v>7296</v>
      </c>
      <c r="K1248" s="4" t="s">
        <v>7297</v>
      </c>
      <c r="L1248" s="4" t="s">
        <v>3300</v>
      </c>
      <c r="M1248" s="4" t="s">
        <v>73</v>
      </c>
      <c r="N1248" s="4" t="s">
        <v>7298</v>
      </c>
      <c r="O1248" s="4" t="s">
        <v>7299</v>
      </c>
      <c r="P1248" s="4" t="s">
        <v>7300</v>
      </c>
      <c r="Q1248" s="4" t="s">
        <v>663</v>
      </c>
      <c r="R1248" s="4" t="s">
        <v>39876</v>
      </c>
      <c r="S1248" s="4" t="s">
        <v>39876</v>
      </c>
      <c r="T1248" s="4" t="s">
        <v>39876</v>
      </c>
    </row>
    <row r="1249" spans="1:20">
      <c r="A1249" s="31">
        <v>19231182411</v>
      </c>
      <c r="B1249" s="4" t="s">
        <v>7301</v>
      </c>
      <c r="C1249" s="4" t="s">
        <v>7290</v>
      </c>
      <c r="D1249" s="4" t="s">
        <v>26984</v>
      </c>
      <c r="E1249" s="4" t="s">
        <v>71</v>
      </c>
      <c r="F1249" s="4" t="s">
        <v>7301</v>
      </c>
      <c r="G1249" s="4" t="s">
        <v>71</v>
      </c>
      <c r="H1249" s="4" t="s">
        <v>7301</v>
      </c>
      <c r="I1249" s="4" t="s">
        <v>22</v>
      </c>
      <c r="J1249" s="4" t="s">
        <v>7302</v>
      </c>
      <c r="K1249" s="4" t="s">
        <v>7303</v>
      </c>
      <c r="L1249" s="4" t="s">
        <v>3300</v>
      </c>
      <c r="M1249" s="4" t="s">
        <v>73</v>
      </c>
      <c r="N1249" s="4" t="s">
        <v>7304</v>
      </c>
      <c r="O1249" s="4" t="s">
        <v>7305</v>
      </c>
      <c r="P1249" s="4" t="s">
        <v>7306</v>
      </c>
      <c r="Q1249" s="4" t="s">
        <v>663</v>
      </c>
      <c r="R1249" s="4" t="s">
        <v>39876</v>
      </c>
      <c r="S1249" s="4" t="s">
        <v>39876</v>
      </c>
      <c r="T1249" s="4" t="s">
        <v>39876</v>
      </c>
    </row>
    <row r="1250" spans="1:20">
      <c r="A1250" s="31">
        <v>19231182478</v>
      </c>
      <c r="B1250" s="4" t="s">
        <v>7307</v>
      </c>
      <c r="C1250" s="4" t="s">
        <v>7290</v>
      </c>
      <c r="D1250" s="4" t="s">
        <v>41101</v>
      </c>
      <c r="E1250" s="4" t="s">
        <v>2835</v>
      </c>
      <c r="F1250" s="4" t="s">
        <v>31944</v>
      </c>
      <c r="G1250" s="4" t="s">
        <v>3020</v>
      </c>
      <c r="H1250" s="4" t="s">
        <v>31944</v>
      </c>
      <c r="I1250" s="4" t="s">
        <v>22</v>
      </c>
      <c r="J1250" s="4" t="s">
        <v>4300</v>
      </c>
      <c r="K1250" s="4" t="s">
        <v>7308</v>
      </c>
      <c r="L1250" s="4" t="s">
        <v>253</v>
      </c>
      <c r="M1250" s="4" t="s">
        <v>73</v>
      </c>
      <c r="N1250" s="4" t="s">
        <v>7309</v>
      </c>
      <c r="O1250" s="4" t="s">
        <v>7310</v>
      </c>
      <c r="P1250" s="4" t="s">
        <v>7311</v>
      </c>
      <c r="Q1250" s="4" t="s">
        <v>663</v>
      </c>
      <c r="R1250" s="4" t="s">
        <v>3021</v>
      </c>
      <c r="S1250" s="4" t="s">
        <v>2836</v>
      </c>
      <c r="T1250" s="4" t="s">
        <v>39876</v>
      </c>
    </row>
    <row r="1251" spans="1:20">
      <c r="A1251" s="31">
        <v>19231182015</v>
      </c>
      <c r="B1251" s="4" t="s">
        <v>7312</v>
      </c>
      <c r="C1251" s="4" t="s">
        <v>7290</v>
      </c>
      <c r="D1251" s="4" t="s">
        <v>28818</v>
      </c>
      <c r="E1251" s="4" t="s">
        <v>71</v>
      </c>
      <c r="F1251" s="4" t="s">
        <v>7312</v>
      </c>
      <c r="G1251" s="4" t="s">
        <v>71</v>
      </c>
      <c r="H1251" s="4" t="s">
        <v>7312</v>
      </c>
      <c r="I1251" s="4" t="s">
        <v>22</v>
      </c>
      <c r="J1251" s="4" t="s">
        <v>2296</v>
      </c>
      <c r="K1251" s="4" t="s">
        <v>7313</v>
      </c>
      <c r="L1251" s="4" t="s">
        <v>535</v>
      </c>
      <c r="M1251" s="4" t="s">
        <v>73</v>
      </c>
      <c r="N1251" s="4" t="s">
        <v>7341</v>
      </c>
      <c r="O1251" s="4" t="s">
        <v>7342</v>
      </c>
      <c r="P1251" s="4" t="s">
        <v>7343</v>
      </c>
      <c r="Q1251" s="4" t="s">
        <v>663</v>
      </c>
      <c r="R1251" s="4" t="s">
        <v>39876</v>
      </c>
      <c r="S1251" s="4" t="s">
        <v>39876</v>
      </c>
      <c r="T1251" s="4" t="s">
        <v>39876</v>
      </c>
    </row>
    <row r="1252" spans="1:20">
      <c r="A1252" s="31">
        <v>19231182940</v>
      </c>
      <c r="B1252" s="4" t="s">
        <v>7314</v>
      </c>
      <c r="C1252" s="4" t="s">
        <v>7290</v>
      </c>
      <c r="D1252" s="4" t="s">
        <v>26985</v>
      </c>
      <c r="E1252" s="4" t="s">
        <v>71</v>
      </c>
      <c r="F1252" s="4" t="s">
        <v>7314</v>
      </c>
      <c r="G1252" s="4" t="s">
        <v>71</v>
      </c>
      <c r="H1252" s="4" t="s">
        <v>7314</v>
      </c>
      <c r="I1252" s="4" t="s">
        <v>22</v>
      </c>
      <c r="J1252" s="4" t="s">
        <v>5908</v>
      </c>
      <c r="K1252" s="4" t="s">
        <v>7315</v>
      </c>
      <c r="L1252" s="4" t="s">
        <v>476</v>
      </c>
      <c r="M1252" s="4" t="s">
        <v>73</v>
      </c>
      <c r="N1252" s="4" t="s">
        <v>7344</v>
      </c>
      <c r="O1252" s="4" t="s">
        <v>7345</v>
      </c>
      <c r="P1252" s="4" t="s">
        <v>7346</v>
      </c>
      <c r="Q1252" s="4" t="s">
        <v>663</v>
      </c>
      <c r="R1252" s="4" t="s">
        <v>39876</v>
      </c>
      <c r="S1252" s="4" t="s">
        <v>39876</v>
      </c>
      <c r="T1252" s="4" t="s">
        <v>39876</v>
      </c>
    </row>
    <row r="1253" spans="1:20">
      <c r="A1253" s="31">
        <v>19231182999</v>
      </c>
      <c r="B1253" s="4" t="s">
        <v>7316</v>
      </c>
      <c r="C1253" s="4" t="s">
        <v>7290</v>
      </c>
      <c r="D1253" s="4" t="s">
        <v>38949</v>
      </c>
      <c r="E1253" s="4" t="s">
        <v>71</v>
      </c>
      <c r="F1253" s="4" t="s">
        <v>7316</v>
      </c>
      <c r="G1253" s="4" t="s">
        <v>71</v>
      </c>
      <c r="H1253" s="4" t="s">
        <v>7316</v>
      </c>
      <c r="I1253" s="4" t="s">
        <v>22</v>
      </c>
      <c r="J1253" s="4" t="s">
        <v>7317</v>
      </c>
      <c r="K1253" s="4" t="s">
        <v>7318</v>
      </c>
      <c r="L1253" s="4" t="s">
        <v>1072</v>
      </c>
      <c r="M1253" s="4" t="s">
        <v>73</v>
      </c>
      <c r="N1253" s="4" t="s">
        <v>7347</v>
      </c>
      <c r="O1253" s="4" t="s">
        <v>7348</v>
      </c>
      <c r="P1253" s="4" t="s">
        <v>7349</v>
      </c>
      <c r="Q1253" s="4" t="s">
        <v>663</v>
      </c>
      <c r="R1253" s="4" t="s">
        <v>39876</v>
      </c>
      <c r="S1253" s="4" t="s">
        <v>39876</v>
      </c>
      <c r="T1253" s="4" t="s">
        <v>39876</v>
      </c>
    </row>
    <row r="1254" spans="1:20">
      <c r="A1254" s="31">
        <v>19231182106</v>
      </c>
      <c r="B1254" s="4" t="s">
        <v>7319</v>
      </c>
      <c r="C1254" s="4" t="s">
        <v>7290</v>
      </c>
      <c r="D1254" s="4" t="s">
        <v>26986</v>
      </c>
      <c r="E1254" s="4" t="s">
        <v>71</v>
      </c>
      <c r="F1254" s="4" t="s">
        <v>7319</v>
      </c>
      <c r="G1254" s="4" t="s">
        <v>71</v>
      </c>
      <c r="H1254" s="4" t="s">
        <v>7319</v>
      </c>
      <c r="I1254" s="4" t="s">
        <v>22</v>
      </c>
      <c r="J1254" s="4" t="s">
        <v>2547</v>
      </c>
      <c r="K1254" s="4" t="s">
        <v>7320</v>
      </c>
      <c r="L1254" s="4" t="s">
        <v>535</v>
      </c>
      <c r="M1254" s="4" t="s">
        <v>73</v>
      </c>
      <c r="N1254" s="4" t="s">
        <v>7350</v>
      </c>
      <c r="O1254" s="4" t="s">
        <v>7351</v>
      </c>
      <c r="P1254" s="4" t="s">
        <v>7352</v>
      </c>
      <c r="Q1254" s="4" t="s">
        <v>663</v>
      </c>
      <c r="R1254" s="4" t="s">
        <v>39876</v>
      </c>
      <c r="S1254" s="4" t="s">
        <v>39876</v>
      </c>
      <c r="T1254" s="4" t="s">
        <v>39876</v>
      </c>
    </row>
    <row r="1255" spans="1:20">
      <c r="A1255" s="31">
        <v>19231182072</v>
      </c>
      <c r="B1255" s="4" t="s">
        <v>7321</v>
      </c>
      <c r="C1255" s="4" t="s">
        <v>7290</v>
      </c>
      <c r="D1255" s="4" t="s">
        <v>10611</v>
      </c>
      <c r="E1255" s="4" t="s">
        <v>2835</v>
      </c>
      <c r="F1255" s="4" t="s">
        <v>16658</v>
      </c>
      <c r="G1255" s="4" t="s">
        <v>3020</v>
      </c>
      <c r="H1255" s="4" t="s">
        <v>19521</v>
      </c>
      <c r="I1255" s="4" t="s">
        <v>22</v>
      </c>
      <c r="J1255" s="4" t="s">
        <v>7322</v>
      </c>
      <c r="K1255" s="4" t="s">
        <v>7323</v>
      </c>
      <c r="L1255" s="4" t="s">
        <v>242</v>
      </c>
      <c r="M1255" s="4" t="s">
        <v>73</v>
      </c>
      <c r="N1255" s="4" t="s">
        <v>7353</v>
      </c>
      <c r="O1255" s="4" t="s">
        <v>7354</v>
      </c>
      <c r="P1255" s="4" t="s">
        <v>7355</v>
      </c>
      <c r="Q1255" s="4" t="s">
        <v>663</v>
      </c>
      <c r="R1255" s="4" t="s">
        <v>3021</v>
      </c>
      <c r="S1255" s="4" t="s">
        <v>2836</v>
      </c>
      <c r="T1255" s="4" t="s">
        <v>39876</v>
      </c>
    </row>
    <row r="1256" spans="1:20">
      <c r="A1256" s="31">
        <v>19231182155</v>
      </c>
      <c r="B1256" s="4" t="s">
        <v>7324</v>
      </c>
      <c r="C1256" s="4" t="s">
        <v>7290</v>
      </c>
      <c r="D1256" s="4" t="s">
        <v>41102</v>
      </c>
      <c r="E1256" s="4" t="s">
        <v>71</v>
      </c>
      <c r="F1256" s="4" t="s">
        <v>7324</v>
      </c>
      <c r="G1256" s="4" t="s">
        <v>71</v>
      </c>
      <c r="H1256" s="4" t="s">
        <v>7324</v>
      </c>
      <c r="I1256" s="4" t="s">
        <v>22</v>
      </c>
      <c r="J1256" s="4" t="s">
        <v>7325</v>
      </c>
      <c r="K1256" s="4" t="s">
        <v>7326</v>
      </c>
      <c r="L1256" s="4" t="s">
        <v>1072</v>
      </c>
      <c r="M1256" s="4" t="s">
        <v>73</v>
      </c>
      <c r="N1256" s="4" t="s">
        <v>7356</v>
      </c>
      <c r="O1256" s="4" t="s">
        <v>7357</v>
      </c>
      <c r="P1256" s="4" t="s">
        <v>7358</v>
      </c>
      <c r="Q1256" s="4" t="s">
        <v>663</v>
      </c>
      <c r="R1256" s="4" t="s">
        <v>39876</v>
      </c>
      <c r="S1256" s="4" t="s">
        <v>39876</v>
      </c>
      <c r="T1256" s="4" t="s">
        <v>39876</v>
      </c>
    </row>
    <row r="1257" spans="1:20">
      <c r="A1257" s="31">
        <v>19231182429</v>
      </c>
      <c r="B1257" s="4" t="s">
        <v>7327</v>
      </c>
      <c r="C1257" s="4" t="s">
        <v>7290</v>
      </c>
      <c r="D1257" s="4" t="s">
        <v>21632</v>
      </c>
      <c r="E1257" s="4" t="s">
        <v>71</v>
      </c>
      <c r="F1257" s="4" t="s">
        <v>7327</v>
      </c>
      <c r="G1257" s="4" t="s">
        <v>71</v>
      </c>
      <c r="H1257" s="4" t="s">
        <v>7327</v>
      </c>
      <c r="I1257" s="4" t="s">
        <v>22</v>
      </c>
      <c r="J1257" s="4" t="s">
        <v>4916</v>
      </c>
      <c r="K1257" s="4" t="s">
        <v>7328</v>
      </c>
      <c r="L1257" s="4" t="s">
        <v>1885</v>
      </c>
      <c r="M1257" s="4" t="s">
        <v>73</v>
      </c>
      <c r="N1257" s="4" t="s">
        <v>7359</v>
      </c>
      <c r="O1257" s="4" t="s">
        <v>7360</v>
      </c>
      <c r="P1257" s="4" t="s">
        <v>7361</v>
      </c>
      <c r="Q1257" s="4" t="s">
        <v>663</v>
      </c>
      <c r="R1257" s="4" t="s">
        <v>39876</v>
      </c>
      <c r="S1257" s="4" t="s">
        <v>39876</v>
      </c>
      <c r="T1257" s="4" t="s">
        <v>39876</v>
      </c>
    </row>
    <row r="1258" spans="1:20">
      <c r="A1258" s="31">
        <v>19231182387</v>
      </c>
      <c r="B1258" s="4" t="s">
        <v>7329</v>
      </c>
      <c r="C1258" s="4" t="s">
        <v>7290</v>
      </c>
      <c r="D1258" s="4" t="s">
        <v>15520</v>
      </c>
      <c r="E1258" s="4" t="s">
        <v>71</v>
      </c>
      <c r="F1258" s="4" t="s">
        <v>7329</v>
      </c>
      <c r="G1258" s="4" t="s">
        <v>71</v>
      </c>
      <c r="H1258" s="4" t="s">
        <v>7329</v>
      </c>
      <c r="I1258" s="4" t="s">
        <v>22</v>
      </c>
      <c r="J1258" s="4" t="s">
        <v>731</v>
      </c>
      <c r="K1258" s="4" t="s">
        <v>7330</v>
      </c>
      <c r="L1258" s="4" t="s">
        <v>86</v>
      </c>
      <c r="M1258" s="4" t="s">
        <v>73</v>
      </c>
      <c r="N1258" s="4" t="s">
        <v>7362</v>
      </c>
      <c r="O1258" s="4" t="s">
        <v>7363</v>
      </c>
      <c r="P1258" s="4" t="s">
        <v>7364</v>
      </c>
      <c r="Q1258" s="4" t="s">
        <v>663</v>
      </c>
      <c r="R1258" s="4" t="s">
        <v>39876</v>
      </c>
      <c r="S1258" s="4" t="s">
        <v>39876</v>
      </c>
      <c r="T1258" s="4" t="s">
        <v>39876</v>
      </c>
    </row>
    <row r="1259" spans="1:20">
      <c r="A1259" s="31">
        <v>19231182346</v>
      </c>
      <c r="B1259" s="4" t="s">
        <v>7331</v>
      </c>
      <c r="C1259" s="4" t="s">
        <v>7290</v>
      </c>
      <c r="D1259" s="4" t="s">
        <v>41103</v>
      </c>
      <c r="E1259" s="4" t="s">
        <v>71</v>
      </c>
      <c r="F1259" s="4" t="s">
        <v>7331</v>
      </c>
      <c r="G1259" s="4" t="s">
        <v>71</v>
      </c>
      <c r="H1259" s="4" t="s">
        <v>7331</v>
      </c>
      <c r="I1259" s="4" t="s">
        <v>22</v>
      </c>
      <c r="J1259" s="4" t="s">
        <v>1321</v>
      </c>
      <c r="K1259" s="4" t="s">
        <v>7332</v>
      </c>
      <c r="L1259" s="4" t="s">
        <v>311</v>
      </c>
      <c r="M1259" s="4" t="s">
        <v>73</v>
      </c>
      <c r="N1259" s="4" t="s">
        <v>7365</v>
      </c>
      <c r="O1259" s="4" t="s">
        <v>7366</v>
      </c>
      <c r="P1259" s="4" t="s">
        <v>7367</v>
      </c>
      <c r="Q1259" s="4" t="s">
        <v>663</v>
      </c>
      <c r="R1259" s="4" t="s">
        <v>39876</v>
      </c>
      <c r="S1259" s="4" t="s">
        <v>39876</v>
      </c>
      <c r="T1259" s="4" t="s">
        <v>39876</v>
      </c>
    </row>
    <row r="1260" spans="1:20">
      <c r="A1260" s="31">
        <v>19231182510</v>
      </c>
      <c r="B1260" s="4" t="s">
        <v>7333</v>
      </c>
      <c r="C1260" s="4" t="s">
        <v>7290</v>
      </c>
      <c r="D1260" s="4" t="s">
        <v>10612</v>
      </c>
      <c r="E1260" s="4" t="s">
        <v>2835</v>
      </c>
      <c r="F1260" s="4" t="s">
        <v>16658</v>
      </c>
      <c r="G1260" s="4" t="s">
        <v>3020</v>
      </c>
      <c r="H1260" s="4" t="s">
        <v>19521</v>
      </c>
      <c r="I1260" s="4" t="s">
        <v>22</v>
      </c>
      <c r="J1260" s="4" t="s">
        <v>7334</v>
      </c>
      <c r="K1260" s="4" t="s">
        <v>7335</v>
      </c>
      <c r="L1260" s="4" t="s">
        <v>242</v>
      </c>
      <c r="M1260" s="4" t="s">
        <v>73</v>
      </c>
      <c r="N1260" s="4" t="s">
        <v>7453</v>
      </c>
      <c r="O1260" s="4" t="s">
        <v>7454</v>
      </c>
      <c r="P1260" s="4" t="s">
        <v>7455</v>
      </c>
      <c r="Q1260" s="4" t="s">
        <v>663</v>
      </c>
      <c r="R1260" s="4" t="s">
        <v>3021</v>
      </c>
      <c r="S1260" s="4" t="s">
        <v>2836</v>
      </c>
      <c r="T1260" s="4" t="s">
        <v>39876</v>
      </c>
    </row>
    <row r="1261" spans="1:20">
      <c r="A1261" s="31">
        <v>19231182460</v>
      </c>
      <c r="B1261" s="4" t="s">
        <v>7336</v>
      </c>
      <c r="C1261" s="4" t="s">
        <v>7290</v>
      </c>
      <c r="D1261" s="4" t="s">
        <v>26987</v>
      </c>
      <c r="E1261" s="4" t="s">
        <v>71</v>
      </c>
      <c r="F1261" s="4" t="s">
        <v>7336</v>
      </c>
      <c r="G1261" s="4" t="s">
        <v>71</v>
      </c>
      <c r="H1261" s="4" t="s">
        <v>7336</v>
      </c>
      <c r="I1261" s="4" t="s">
        <v>22</v>
      </c>
      <c r="J1261" s="4" t="s">
        <v>7337</v>
      </c>
      <c r="K1261" s="4" t="s">
        <v>7338</v>
      </c>
      <c r="L1261" s="4" t="s">
        <v>86</v>
      </c>
      <c r="M1261" s="4" t="s">
        <v>73</v>
      </c>
      <c r="N1261" s="4" t="s">
        <v>7368</v>
      </c>
      <c r="O1261" s="4" t="s">
        <v>7369</v>
      </c>
      <c r="P1261" s="4" t="s">
        <v>7370</v>
      </c>
      <c r="Q1261" s="4" t="s">
        <v>663</v>
      </c>
      <c r="R1261" s="4" t="s">
        <v>39876</v>
      </c>
      <c r="S1261" s="4" t="s">
        <v>39876</v>
      </c>
      <c r="T1261" s="4" t="s">
        <v>39876</v>
      </c>
    </row>
    <row r="1262" spans="1:20">
      <c r="A1262" s="31">
        <v>19231182585</v>
      </c>
      <c r="B1262" s="4" t="s">
        <v>7339</v>
      </c>
      <c r="C1262" s="4" t="s">
        <v>7290</v>
      </c>
      <c r="D1262" s="4" t="s">
        <v>26988</v>
      </c>
      <c r="E1262" s="4" t="s">
        <v>71</v>
      </c>
      <c r="F1262" s="4" t="s">
        <v>7339</v>
      </c>
      <c r="G1262" s="4" t="s">
        <v>71</v>
      </c>
      <c r="H1262" s="4" t="s">
        <v>7339</v>
      </c>
      <c r="I1262" s="4" t="s">
        <v>22</v>
      </c>
      <c r="J1262" s="4" t="s">
        <v>1544</v>
      </c>
      <c r="K1262" s="4" t="s">
        <v>7340</v>
      </c>
      <c r="L1262" s="4" t="s">
        <v>476</v>
      </c>
      <c r="M1262" s="4" t="s">
        <v>73</v>
      </c>
      <c r="N1262" s="4" t="s">
        <v>7371</v>
      </c>
      <c r="O1262" s="4" t="s">
        <v>7372</v>
      </c>
      <c r="P1262" s="4" t="s">
        <v>7373</v>
      </c>
      <c r="Q1262" s="4" t="s">
        <v>663</v>
      </c>
      <c r="R1262" s="4" t="s">
        <v>39876</v>
      </c>
      <c r="S1262" s="4" t="s">
        <v>39876</v>
      </c>
      <c r="T1262" s="4" t="s">
        <v>39876</v>
      </c>
    </row>
    <row r="1263" spans="1:20">
      <c r="A1263" s="31">
        <v>19231182551</v>
      </c>
      <c r="B1263" s="4" t="s">
        <v>7374</v>
      </c>
      <c r="C1263" s="4" t="s">
        <v>7396</v>
      </c>
      <c r="D1263" s="4" t="s">
        <v>41104</v>
      </c>
      <c r="E1263" s="4" t="s">
        <v>71</v>
      </c>
      <c r="F1263" s="4" t="s">
        <v>7374</v>
      </c>
      <c r="G1263" s="4" t="s">
        <v>71</v>
      </c>
      <c r="H1263" s="4" t="s">
        <v>7374</v>
      </c>
      <c r="I1263" s="4" t="s">
        <v>22</v>
      </c>
      <c r="J1263" s="4" t="s">
        <v>7375</v>
      </c>
      <c r="K1263" s="4" t="s">
        <v>7376</v>
      </c>
      <c r="L1263" s="4" t="s">
        <v>1072</v>
      </c>
      <c r="M1263" s="4" t="s">
        <v>73</v>
      </c>
      <c r="N1263" s="4" t="s">
        <v>7397</v>
      </c>
      <c r="O1263" s="4" t="s">
        <v>7398</v>
      </c>
      <c r="P1263" s="4" t="s">
        <v>7399</v>
      </c>
      <c r="Q1263" s="4" t="s">
        <v>663</v>
      </c>
      <c r="R1263" s="4" t="s">
        <v>39876</v>
      </c>
      <c r="S1263" s="4" t="s">
        <v>39876</v>
      </c>
      <c r="T1263" s="4" t="s">
        <v>39876</v>
      </c>
    </row>
    <row r="1264" spans="1:20">
      <c r="A1264" s="31">
        <v>19231182759</v>
      </c>
      <c r="B1264" s="4" t="s">
        <v>7377</v>
      </c>
      <c r="C1264" s="4" t="s">
        <v>7396</v>
      </c>
      <c r="D1264" s="4" t="s">
        <v>38950</v>
      </c>
      <c r="E1264" s="4" t="s">
        <v>2835</v>
      </c>
      <c r="F1264" s="4" t="s">
        <v>36964</v>
      </c>
      <c r="G1264" s="4" t="s">
        <v>3020</v>
      </c>
      <c r="H1264" s="4" t="s">
        <v>36965</v>
      </c>
      <c r="I1264" s="4" t="s">
        <v>22</v>
      </c>
      <c r="J1264" s="4" t="s">
        <v>7378</v>
      </c>
      <c r="K1264" s="4" t="s">
        <v>7379</v>
      </c>
      <c r="L1264" s="4" t="s">
        <v>93</v>
      </c>
      <c r="M1264" s="4" t="s">
        <v>73</v>
      </c>
      <c r="N1264" s="4" t="s">
        <v>7400</v>
      </c>
      <c r="O1264" s="4" t="s">
        <v>7401</v>
      </c>
      <c r="P1264" s="4" t="s">
        <v>7402</v>
      </c>
      <c r="Q1264" s="4" t="s">
        <v>663</v>
      </c>
      <c r="R1264" s="4" t="s">
        <v>3021</v>
      </c>
      <c r="S1264" s="4" t="s">
        <v>2836</v>
      </c>
      <c r="T1264" s="4" t="s">
        <v>39876</v>
      </c>
    </row>
    <row r="1265" spans="1:20">
      <c r="A1265" s="31">
        <v>19231182700</v>
      </c>
      <c r="B1265" s="4" t="s">
        <v>7380</v>
      </c>
      <c r="C1265" s="4" t="s">
        <v>7396</v>
      </c>
      <c r="D1265" s="4" t="s">
        <v>41105</v>
      </c>
      <c r="E1265" s="4" t="s">
        <v>2835</v>
      </c>
      <c r="F1265" s="4" t="s">
        <v>38465</v>
      </c>
      <c r="G1265" s="4" t="s">
        <v>3020</v>
      </c>
      <c r="H1265" s="4" t="s">
        <v>38466</v>
      </c>
      <c r="I1265" s="4" t="s">
        <v>22</v>
      </c>
      <c r="J1265" s="4" t="s">
        <v>2172</v>
      </c>
      <c r="K1265" s="4" t="s">
        <v>7381</v>
      </c>
      <c r="L1265" s="4" t="s">
        <v>293</v>
      </c>
      <c r="M1265" s="4" t="s">
        <v>73</v>
      </c>
      <c r="N1265" s="4" t="s">
        <v>7403</v>
      </c>
      <c r="O1265" s="4" t="s">
        <v>7404</v>
      </c>
      <c r="P1265" s="4" t="s">
        <v>7405</v>
      </c>
      <c r="Q1265" s="4" t="s">
        <v>663</v>
      </c>
      <c r="R1265" s="4" t="s">
        <v>3021</v>
      </c>
      <c r="S1265" s="4" t="s">
        <v>2836</v>
      </c>
      <c r="T1265" s="4" t="s">
        <v>39876</v>
      </c>
    </row>
    <row r="1266" spans="1:20">
      <c r="A1266" s="31">
        <v>19231182668</v>
      </c>
      <c r="B1266" s="4" t="s">
        <v>7382</v>
      </c>
      <c r="C1266" s="4" t="s">
        <v>7396</v>
      </c>
      <c r="D1266" s="4" t="s">
        <v>20111</v>
      </c>
      <c r="E1266" s="4" t="s">
        <v>71</v>
      </c>
      <c r="F1266" s="4" t="s">
        <v>7382</v>
      </c>
      <c r="G1266" s="4" t="s">
        <v>71</v>
      </c>
      <c r="H1266" s="4" t="s">
        <v>7382</v>
      </c>
      <c r="I1266" s="4" t="s">
        <v>22</v>
      </c>
      <c r="J1266" s="4" t="s">
        <v>6666</v>
      </c>
      <c r="K1266" s="4" t="s">
        <v>7383</v>
      </c>
      <c r="L1266" s="4" t="s">
        <v>1885</v>
      </c>
      <c r="M1266" s="4" t="s">
        <v>73</v>
      </c>
      <c r="N1266" s="4" t="s">
        <v>7406</v>
      </c>
      <c r="O1266" s="4" t="s">
        <v>7407</v>
      </c>
      <c r="P1266" s="4" t="s">
        <v>7408</v>
      </c>
      <c r="Q1266" s="4" t="s">
        <v>663</v>
      </c>
      <c r="R1266" s="4" t="s">
        <v>39876</v>
      </c>
      <c r="S1266" s="4" t="s">
        <v>39876</v>
      </c>
      <c r="T1266" s="4" t="s">
        <v>39876</v>
      </c>
    </row>
    <row r="1267" spans="1:20">
      <c r="A1267" s="31">
        <v>19231182635</v>
      </c>
      <c r="B1267" s="4" t="s">
        <v>7384</v>
      </c>
      <c r="C1267" s="4" t="s">
        <v>7396</v>
      </c>
      <c r="D1267" s="4" t="s">
        <v>25356</v>
      </c>
      <c r="E1267" s="4" t="s">
        <v>2835</v>
      </c>
      <c r="F1267" s="4" t="s">
        <v>33749</v>
      </c>
      <c r="G1267" s="4" t="s">
        <v>3020</v>
      </c>
      <c r="H1267" s="4" t="s">
        <v>33750</v>
      </c>
      <c r="I1267" s="4" t="s">
        <v>22</v>
      </c>
      <c r="J1267" s="4" t="s">
        <v>7385</v>
      </c>
      <c r="K1267" s="4" t="s">
        <v>7386</v>
      </c>
      <c r="L1267" s="4" t="s">
        <v>308</v>
      </c>
      <c r="M1267" s="4" t="s">
        <v>73</v>
      </c>
      <c r="N1267" s="4" t="s">
        <v>7409</v>
      </c>
      <c r="O1267" s="4" t="s">
        <v>7410</v>
      </c>
      <c r="P1267" s="4" t="s">
        <v>7411</v>
      </c>
      <c r="Q1267" s="4" t="s">
        <v>663</v>
      </c>
      <c r="R1267" s="4" t="s">
        <v>3021</v>
      </c>
      <c r="S1267" s="4" t="s">
        <v>2836</v>
      </c>
      <c r="T1267" s="4" t="s">
        <v>39876</v>
      </c>
    </row>
    <row r="1268" spans="1:20">
      <c r="A1268" s="31">
        <v>19231182791</v>
      </c>
      <c r="B1268" s="4" t="s">
        <v>7387</v>
      </c>
      <c r="C1268" s="4" t="s">
        <v>7396</v>
      </c>
      <c r="D1268" s="4" t="s">
        <v>17210</v>
      </c>
      <c r="E1268" s="4" t="s">
        <v>2835</v>
      </c>
      <c r="F1268" s="4" t="s">
        <v>21285</v>
      </c>
      <c r="G1268" s="4" t="s">
        <v>3020</v>
      </c>
      <c r="H1268" s="4" t="s">
        <v>21286</v>
      </c>
      <c r="I1268" s="4" t="s">
        <v>22</v>
      </c>
      <c r="J1268" s="4" t="s">
        <v>7388</v>
      </c>
      <c r="K1268" s="4" t="s">
        <v>7389</v>
      </c>
      <c r="L1268" s="4" t="s">
        <v>276</v>
      </c>
      <c r="M1268" s="4" t="s">
        <v>73</v>
      </c>
      <c r="N1268" s="4" t="s">
        <v>7412</v>
      </c>
      <c r="O1268" s="4" t="s">
        <v>7413</v>
      </c>
      <c r="P1268" s="4" t="s">
        <v>7414</v>
      </c>
      <c r="Q1268" s="4" t="s">
        <v>663</v>
      </c>
      <c r="R1268" s="4" t="s">
        <v>3021</v>
      </c>
      <c r="S1268" s="4" t="s">
        <v>2836</v>
      </c>
      <c r="T1268" s="4" t="s">
        <v>39876</v>
      </c>
    </row>
    <row r="1269" spans="1:20">
      <c r="A1269" s="31">
        <v>19231182825</v>
      </c>
      <c r="B1269" s="4" t="s">
        <v>7390</v>
      </c>
      <c r="C1269" s="4" t="s">
        <v>7396</v>
      </c>
      <c r="D1269" s="4" t="s">
        <v>41106</v>
      </c>
      <c r="E1269" s="4" t="s">
        <v>2835</v>
      </c>
      <c r="F1269" s="4" t="s">
        <v>18127</v>
      </c>
      <c r="G1269" s="4" t="s">
        <v>3020</v>
      </c>
      <c r="H1269" s="4" t="s">
        <v>18128</v>
      </c>
      <c r="I1269" s="4" t="s">
        <v>22</v>
      </c>
      <c r="J1269" s="4" t="s">
        <v>266</v>
      </c>
      <c r="K1269" s="4" t="s">
        <v>7391</v>
      </c>
      <c r="L1269" s="4" t="s">
        <v>3915</v>
      </c>
      <c r="M1269" s="4" t="s">
        <v>73</v>
      </c>
      <c r="N1269" s="4" t="s">
        <v>7415</v>
      </c>
      <c r="O1269" s="4" t="s">
        <v>7416</v>
      </c>
      <c r="P1269" s="4" t="s">
        <v>7417</v>
      </c>
      <c r="Q1269" s="4" t="s">
        <v>663</v>
      </c>
      <c r="R1269" s="4" t="s">
        <v>3021</v>
      </c>
      <c r="S1269" s="4" t="s">
        <v>2836</v>
      </c>
      <c r="T1269" s="4" t="s">
        <v>39876</v>
      </c>
    </row>
    <row r="1270" spans="1:20">
      <c r="A1270" s="31">
        <v>19231182874</v>
      </c>
      <c r="B1270" s="4" t="s">
        <v>7392</v>
      </c>
      <c r="C1270" s="4" t="s">
        <v>7396</v>
      </c>
      <c r="D1270" s="4" t="s">
        <v>25357</v>
      </c>
      <c r="E1270" s="4" t="s">
        <v>2835</v>
      </c>
      <c r="F1270" s="4" t="s">
        <v>36964</v>
      </c>
      <c r="G1270" s="4" t="s">
        <v>3020</v>
      </c>
      <c r="H1270" s="4" t="s">
        <v>36965</v>
      </c>
      <c r="I1270" s="4" t="s">
        <v>22</v>
      </c>
      <c r="J1270" s="4" t="s">
        <v>3093</v>
      </c>
      <c r="K1270" s="4" t="s">
        <v>7393</v>
      </c>
      <c r="L1270" s="4" t="s">
        <v>93</v>
      </c>
      <c r="M1270" s="4" t="s">
        <v>73</v>
      </c>
      <c r="N1270" s="4" t="s">
        <v>7418</v>
      </c>
      <c r="O1270" s="4" t="s">
        <v>7419</v>
      </c>
      <c r="P1270" s="4" t="s">
        <v>7420</v>
      </c>
      <c r="Q1270" s="4" t="s">
        <v>663</v>
      </c>
      <c r="R1270" s="4" t="s">
        <v>3021</v>
      </c>
      <c r="S1270" s="4" t="s">
        <v>2836</v>
      </c>
      <c r="T1270" s="4" t="s">
        <v>39876</v>
      </c>
    </row>
    <row r="1271" spans="1:20">
      <c r="A1271" s="31">
        <v>19231182916</v>
      </c>
      <c r="B1271" s="4" t="s">
        <v>7394</v>
      </c>
      <c r="C1271" s="4" t="s">
        <v>7396</v>
      </c>
      <c r="D1271" s="4" t="s">
        <v>41107</v>
      </c>
      <c r="E1271" s="4" t="s">
        <v>71</v>
      </c>
      <c r="F1271" s="4" t="s">
        <v>7394</v>
      </c>
      <c r="G1271" s="4" t="s">
        <v>71</v>
      </c>
      <c r="H1271" s="4" t="s">
        <v>7394</v>
      </c>
      <c r="I1271" s="4" t="s">
        <v>22</v>
      </c>
      <c r="J1271" s="4" t="s">
        <v>1623</v>
      </c>
      <c r="K1271" s="4" t="s">
        <v>7395</v>
      </c>
      <c r="L1271" s="4" t="s">
        <v>3300</v>
      </c>
      <c r="M1271" s="4" t="s">
        <v>73</v>
      </c>
      <c r="N1271" s="4" t="s">
        <v>7421</v>
      </c>
      <c r="O1271" s="4" t="s">
        <v>7422</v>
      </c>
      <c r="P1271" s="4" t="s">
        <v>7423</v>
      </c>
      <c r="Q1271" s="4" t="s">
        <v>663</v>
      </c>
      <c r="R1271" s="4" t="s">
        <v>39876</v>
      </c>
      <c r="S1271" s="4" t="s">
        <v>39876</v>
      </c>
      <c r="T1271" s="4" t="s">
        <v>39876</v>
      </c>
    </row>
    <row r="1272" spans="1:20">
      <c r="A1272" s="31">
        <v>19231182171</v>
      </c>
      <c r="B1272" s="4" t="s">
        <v>7424</v>
      </c>
      <c r="C1272" s="4" t="s">
        <v>7457</v>
      </c>
      <c r="D1272" s="4" t="s">
        <v>26989</v>
      </c>
      <c r="E1272" s="4" t="s">
        <v>71</v>
      </c>
      <c r="F1272" s="4" t="s">
        <v>7424</v>
      </c>
      <c r="G1272" s="4" t="s">
        <v>71</v>
      </c>
      <c r="H1272" s="4" t="s">
        <v>7424</v>
      </c>
      <c r="I1272" s="4" t="s">
        <v>22</v>
      </c>
      <c r="J1272" s="4" t="s">
        <v>3624</v>
      </c>
      <c r="K1272" s="4" t="s">
        <v>7425</v>
      </c>
      <c r="L1272" s="4" t="s">
        <v>535</v>
      </c>
      <c r="M1272" s="4" t="s">
        <v>73</v>
      </c>
      <c r="N1272" s="4" t="s">
        <v>7458</v>
      </c>
      <c r="O1272" s="4" t="s">
        <v>7459</v>
      </c>
      <c r="P1272" s="4" t="s">
        <v>7460</v>
      </c>
      <c r="Q1272" s="4" t="s">
        <v>663</v>
      </c>
      <c r="R1272" s="4" t="s">
        <v>39876</v>
      </c>
      <c r="S1272" s="4" t="s">
        <v>39876</v>
      </c>
      <c r="T1272" s="4" t="s">
        <v>39876</v>
      </c>
    </row>
    <row r="1273" spans="1:20">
      <c r="A1273" s="31">
        <v>19231182965</v>
      </c>
      <c r="B1273" s="4" t="s">
        <v>7426</v>
      </c>
      <c r="C1273" s="4" t="s">
        <v>7457</v>
      </c>
      <c r="D1273" s="4" t="s">
        <v>23546</v>
      </c>
      <c r="E1273" s="4" t="s">
        <v>2835</v>
      </c>
      <c r="F1273" s="4" t="s">
        <v>22923</v>
      </c>
      <c r="G1273" s="4" t="s">
        <v>3020</v>
      </c>
      <c r="H1273" s="4" t="s">
        <v>22923</v>
      </c>
      <c r="I1273" s="4" t="s">
        <v>22</v>
      </c>
      <c r="J1273" s="4" t="s">
        <v>1549</v>
      </c>
      <c r="K1273" s="4" t="s">
        <v>7427</v>
      </c>
      <c r="L1273" s="4" t="s">
        <v>229</v>
      </c>
      <c r="M1273" s="4" t="s">
        <v>73</v>
      </c>
      <c r="N1273" s="4" t="s">
        <v>7461</v>
      </c>
      <c r="O1273" s="4" t="s">
        <v>7462</v>
      </c>
      <c r="P1273" s="4" t="s">
        <v>7463</v>
      </c>
      <c r="Q1273" s="4" t="s">
        <v>663</v>
      </c>
      <c r="R1273" s="4" t="s">
        <v>3021</v>
      </c>
      <c r="S1273" s="4" t="s">
        <v>2836</v>
      </c>
      <c r="T1273" s="4" t="s">
        <v>39876</v>
      </c>
    </row>
    <row r="1274" spans="1:20">
      <c r="A1274" s="31">
        <v>19231182031</v>
      </c>
      <c r="B1274" s="4" t="s">
        <v>7428</v>
      </c>
      <c r="C1274" s="4" t="s">
        <v>7457</v>
      </c>
      <c r="D1274" s="4" t="s">
        <v>26990</v>
      </c>
      <c r="E1274" s="4" t="s">
        <v>2835</v>
      </c>
      <c r="F1274" s="4" t="s">
        <v>33749</v>
      </c>
      <c r="G1274" s="4" t="s">
        <v>3020</v>
      </c>
      <c r="H1274" s="4" t="s">
        <v>33750</v>
      </c>
      <c r="I1274" s="4" t="s">
        <v>22</v>
      </c>
      <c r="J1274" s="4" t="s">
        <v>5902</v>
      </c>
      <c r="K1274" s="4" t="s">
        <v>7429</v>
      </c>
      <c r="L1274" s="4" t="s">
        <v>308</v>
      </c>
      <c r="M1274" s="4" t="s">
        <v>73</v>
      </c>
      <c r="N1274" s="4" t="s">
        <v>7464</v>
      </c>
      <c r="O1274" s="4" t="s">
        <v>7465</v>
      </c>
      <c r="P1274" s="4" t="s">
        <v>7466</v>
      </c>
      <c r="Q1274" s="4" t="s">
        <v>663</v>
      </c>
      <c r="R1274" s="4" t="s">
        <v>3021</v>
      </c>
      <c r="S1274" s="4" t="s">
        <v>2836</v>
      </c>
      <c r="T1274" s="4" t="s">
        <v>39876</v>
      </c>
    </row>
    <row r="1275" spans="1:20">
      <c r="A1275" s="31">
        <v>19231182056</v>
      </c>
      <c r="B1275" s="4" t="s">
        <v>7430</v>
      </c>
      <c r="C1275" s="4" t="s">
        <v>7457</v>
      </c>
      <c r="D1275" s="4" t="s">
        <v>35408</v>
      </c>
      <c r="E1275" s="4" t="s">
        <v>71</v>
      </c>
      <c r="F1275" s="4" t="s">
        <v>7430</v>
      </c>
      <c r="G1275" s="4" t="s">
        <v>71</v>
      </c>
      <c r="H1275" s="4" t="s">
        <v>7430</v>
      </c>
      <c r="I1275" s="4" t="s">
        <v>22</v>
      </c>
      <c r="J1275" s="4" t="s">
        <v>7431</v>
      </c>
      <c r="K1275" s="4" t="s">
        <v>7432</v>
      </c>
      <c r="L1275" s="4" t="s">
        <v>86</v>
      </c>
      <c r="M1275" s="4" t="s">
        <v>73</v>
      </c>
      <c r="N1275" s="4" t="s">
        <v>7467</v>
      </c>
      <c r="O1275" s="4" t="s">
        <v>7468</v>
      </c>
      <c r="P1275" s="4" t="s">
        <v>7469</v>
      </c>
      <c r="Q1275" s="4" t="s">
        <v>663</v>
      </c>
      <c r="R1275" s="4" t="s">
        <v>39876</v>
      </c>
      <c r="S1275" s="4" t="s">
        <v>39876</v>
      </c>
      <c r="T1275" s="4" t="s">
        <v>39876</v>
      </c>
    </row>
    <row r="1276" spans="1:20">
      <c r="A1276" s="31">
        <v>19231182932</v>
      </c>
      <c r="B1276" s="4" t="s">
        <v>7433</v>
      </c>
      <c r="C1276" s="4" t="s">
        <v>7457</v>
      </c>
      <c r="D1276" s="4" t="s">
        <v>26991</v>
      </c>
      <c r="E1276" s="4" t="s">
        <v>71</v>
      </c>
      <c r="F1276" s="4" t="s">
        <v>7433</v>
      </c>
      <c r="G1276" s="4" t="s">
        <v>71</v>
      </c>
      <c r="H1276" s="4" t="s">
        <v>7433</v>
      </c>
      <c r="I1276" s="4" t="s">
        <v>22</v>
      </c>
      <c r="J1276" s="4" t="s">
        <v>7434</v>
      </c>
      <c r="K1276" s="4" t="s">
        <v>7435</v>
      </c>
      <c r="L1276" s="4" t="s">
        <v>7436</v>
      </c>
      <c r="M1276" s="4" t="s">
        <v>73</v>
      </c>
      <c r="N1276" s="4" t="s">
        <v>7470</v>
      </c>
      <c r="O1276" s="4" t="s">
        <v>7471</v>
      </c>
      <c r="P1276" s="4" t="s">
        <v>7472</v>
      </c>
      <c r="Q1276" s="4" t="s">
        <v>663</v>
      </c>
      <c r="R1276" s="4" t="s">
        <v>39876</v>
      </c>
      <c r="S1276" s="4" t="s">
        <v>39876</v>
      </c>
      <c r="T1276" s="4" t="s">
        <v>39876</v>
      </c>
    </row>
    <row r="1277" spans="1:20">
      <c r="A1277" s="31">
        <v>19231183005</v>
      </c>
      <c r="B1277" s="4" t="s">
        <v>7437</v>
      </c>
      <c r="C1277" s="4" t="s">
        <v>7457</v>
      </c>
      <c r="D1277" s="4" t="s">
        <v>13522</v>
      </c>
      <c r="E1277" s="4" t="s">
        <v>2835</v>
      </c>
      <c r="F1277" s="4" t="s">
        <v>13185</v>
      </c>
      <c r="G1277" s="4" t="s">
        <v>3020</v>
      </c>
      <c r="H1277" s="4" t="s">
        <v>13187</v>
      </c>
      <c r="I1277" s="4" t="s">
        <v>22</v>
      </c>
      <c r="J1277" s="4" t="s">
        <v>1726</v>
      </c>
      <c r="K1277" s="4" t="s">
        <v>7438</v>
      </c>
      <c r="L1277" s="4" t="s">
        <v>231</v>
      </c>
      <c r="M1277" s="4" t="s">
        <v>73</v>
      </c>
      <c r="N1277" s="4" t="s">
        <v>7473</v>
      </c>
      <c r="O1277" s="4" t="s">
        <v>7474</v>
      </c>
      <c r="P1277" s="4" t="s">
        <v>7475</v>
      </c>
      <c r="Q1277" s="4" t="s">
        <v>663</v>
      </c>
      <c r="R1277" s="4" t="s">
        <v>3021</v>
      </c>
      <c r="S1277" s="4" t="s">
        <v>2836</v>
      </c>
      <c r="T1277" s="4" t="s">
        <v>39876</v>
      </c>
    </row>
    <row r="1278" spans="1:20">
      <c r="A1278" s="31">
        <v>19231182023</v>
      </c>
      <c r="B1278" s="4" t="s">
        <v>7439</v>
      </c>
      <c r="C1278" s="4" t="s">
        <v>7457</v>
      </c>
      <c r="D1278" s="4" t="s">
        <v>34105</v>
      </c>
      <c r="E1278" s="4" t="s">
        <v>2835</v>
      </c>
      <c r="F1278" s="4" t="s">
        <v>33749</v>
      </c>
      <c r="G1278" s="4" t="s">
        <v>3020</v>
      </c>
      <c r="H1278" s="4" t="s">
        <v>33750</v>
      </c>
      <c r="I1278" s="4" t="s">
        <v>22</v>
      </c>
      <c r="J1278" s="4" t="s">
        <v>3675</v>
      </c>
      <c r="K1278" s="4" t="s">
        <v>7440</v>
      </c>
      <c r="L1278" s="4" t="s">
        <v>308</v>
      </c>
      <c r="M1278" s="4" t="s">
        <v>73</v>
      </c>
      <c r="N1278" s="4" t="s">
        <v>7476</v>
      </c>
      <c r="O1278" s="4" t="s">
        <v>7477</v>
      </c>
      <c r="P1278" s="4" t="s">
        <v>7478</v>
      </c>
      <c r="Q1278" s="4" t="s">
        <v>663</v>
      </c>
      <c r="R1278" s="4" t="s">
        <v>3021</v>
      </c>
      <c r="S1278" s="4" t="s">
        <v>2836</v>
      </c>
      <c r="T1278" s="4" t="s">
        <v>39876</v>
      </c>
    </row>
    <row r="1279" spans="1:20">
      <c r="A1279" s="31">
        <v>19231182064</v>
      </c>
      <c r="B1279" s="4" t="s">
        <v>7441</v>
      </c>
      <c r="C1279" s="4" t="s">
        <v>7457</v>
      </c>
      <c r="D1279" s="4" t="s">
        <v>26992</v>
      </c>
      <c r="E1279" s="4" t="s">
        <v>71</v>
      </c>
      <c r="F1279" s="4" t="s">
        <v>7441</v>
      </c>
      <c r="G1279" s="4" t="s">
        <v>71</v>
      </c>
      <c r="H1279" s="4" t="s">
        <v>7441</v>
      </c>
      <c r="I1279" s="4" t="s">
        <v>22</v>
      </c>
      <c r="J1279" s="4" t="s">
        <v>3468</v>
      </c>
      <c r="K1279" s="4" t="s">
        <v>7442</v>
      </c>
      <c r="L1279" s="4" t="s">
        <v>263</v>
      </c>
      <c r="M1279" s="4" t="s">
        <v>73</v>
      </c>
      <c r="N1279" s="4" t="s">
        <v>7479</v>
      </c>
      <c r="O1279" s="4" t="s">
        <v>7480</v>
      </c>
      <c r="P1279" s="4" t="s">
        <v>7481</v>
      </c>
      <c r="Q1279" s="4" t="s">
        <v>663</v>
      </c>
      <c r="R1279" s="4" t="s">
        <v>39876</v>
      </c>
      <c r="S1279" s="4" t="s">
        <v>39876</v>
      </c>
      <c r="T1279" s="4" t="s">
        <v>39876</v>
      </c>
    </row>
    <row r="1280" spans="1:20">
      <c r="A1280" s="31">
        <v>19241020882</v>
      </c>
      <c r="B1280" s="4" t="s">
        <v>7482</v>
      </c>
      <c r="C1280" s="4" t="s">
        <v>7483</v>
      </c>
      <c r="D1280" s="4" t="s">
        <v>41108</v>
      </c>
      <c r="E1280" s="4" t="s">
        <v>71</v>
      </c>
      <c r="F1280" s="4" t="s">
        <v>7482</v>
      </c>
      <c r="G1280" s="4" t="s">
        <v>71</v>
      </c>
      <c r="H1280" s="4" t="s">
        <v>7482</v>
      </c>
      <c r="I1280" s="4" t="s">
        <v>22</v>
      </c>
      <c r="J1280" s="4" t="s">
        <v>7484</v>
      </c>
      <c r="K1280" s="4" t="s">
        <v>7485</v>
      </c>
      <c r="L1280" s="4" t="s">
        <v>3300</v>
      </c>
      <c r="M1280" s="4" t="s">
        <v>73</v>
      </c>
      <c r="N1280" s="4" t="s">
        <v>7486</v>
      </c>
      <c r="O1280" s="4" t="s">
        <v>7487</v>
      </c>
      <c r="P1280" s="4" t="s">
        <v>7488</v>
      </c>
      <c r="Q1280" s="4" t="s">
        <v>922</v>
      </c>
      <c r="R1280" s="4" t="s">
        <v>39876</v>
      </c>
      <c r="S1280" s="4" t="s">
        <v>39876</v>
      </c>
      <c r="T1280" s="4" t="s">
        <v>39876</v>
      </c>
    </row>
    <row r="1281" spans="1:20">
      <c r="A1281" s="31">
        <v>19241020742</v>
      </c>
      <c r="B1281" s="4" t="s">
        <v>7489</v>
      </c>
      <c r="C1281" s="4" t="s">
        <v>7483</v>
      </c>
      <c r="D1281" s="4" t="s">
        <v>41109</v>
      </c>
      <c r="E1281" s="4" t="s">
        <v>2835</v>
      </c>
      <c r="F1281" s="4" t="s">
        <v>13185</v>
      </c>
      <c r="G1281" s="4" t="s">
        <v>3020</v>
      </c>
      <c r="H1281" s="4" t="s">
        <v>13187</v>
      </c>
      <c r="I1281" s="4" t="s">
        <v>22</v>
      </c>
      <c r="J1281" s="4" t="s">
        <v>7490</v>
      </c>
      <c r="K1281" s="4" t="s">
        <v>7491</v>
      </c>
      <c r="L1281" s="4" t="s">
        <v>231</v>
      </c>
      <c r="M1281" s="4" t="s">
        <v>73</v>
      </c>
      <c r="N1281" s="4" t="s">
        <v>7492</v>
      </c>
      <c r="O1281" s="4" t="s">
        <v>7493</v>
      </c>
      <c r="P1281" s="4" t="s">
        <v>7494</v>
      </c>
      <c r="Q1281" s="4" t="s">
        <v>922</v>
      </c>
      <c r="R1281" s="4" t="s">
        <v>3021</v>
      </c>
      <c r="S1281" s="4" t="s">
        <v>2836</v>
      </c>
      <c r="T1281" s="4" t="s">
        <v>39876</v>
      </c>
    </row>
    <row r="1282" spans="1:20">
      <c r="A1282" s="31">
        <v>19231182114</v>
      </c>
      <c r="B1282" s="4" t="s">
        <v>7495</v>
      </c>
      <c r="C1282" s="4" t="s">
        <v>7483</v>
      </c>
      <c r="D1282" s="4" t="s">
        <v>26993</v>
      </c>
      <c r="E1282" s="4" t="s">
        <v>71</v>
      </c>
      <c r="F1282" s="4" t="s">
        <v>7495</v>
      </c>
      <c r="G1282" s="4" t="s">
        <v>71</v>
      </c>
      <c r="H1282" s="4" t="s">
        <v>7495</v>
      </c>
      <c r="I1282" s="4" t="s">
        <v>22</v>
      </c>
      <c r="J1282" s="4" t="s">
        <v>7496</v>
      </c>
      <c r="K1282" s="4" t="s">
        <v>7497</v>
      </c>
      <c r="L1282" s="4" t="s">
        <v>535</v>
      </c>
      <c r="M1282" s="4" t="s">
        <v>73</v>
      </c>
      <c r="N1282" s="4" t="s">
        <v>7498</v>
      </c>
      <c r="O1282" s="4" t="s">
        <v>7499</v>
      </c>
      <c r="P1282" s="4" t="s">
        <v>7500</v>
      </c>
      <c r="Q1282" s="4" t="s">
        <v>663</v>
      </c>
      <c r="R1282" s="4" t="s">
        <v>39876</v>
      </c>
      <c r="S1282" s="4" t="s">
        <v>39876</v>
      </c>
      <c r="T1282" s="4" t="s">
        <v>39876</v>
      </c>
    </row>
    <row r="1283" spans="1:20">
      <c r="A1283" s="31">
        <v>19231011305</v>
      </c>
      <c r="B1283" s="4" t="s">
        <v>7501</v>
      </c>
      <c r="C1283" s="4" t="s">
        <v>7483</v>
      </c>
      <c r="D1283" s="4" t="s">
        <v>17211</v>
      </c>
      <c r="E1283" s="4" t="s">
        <v>2835</v>
      </c>
      <c r="F1283" s="4" t="s">
        <v>17807</v>
      </c>
      <c r="G1283" s="4" t="s">
        <v>3020</v>
      </c>
      <c r="H1283" s="4" t="s">
        <v>22924</v>
      </c>
      <c r="I1283" s="4" t="s">
        <v>22</v>
      </c>
      <c r="J1283" s="4" t="s">
        <v>3658</v>
      </c>
      <c r="K1283" s="4" t="s">
        <v>7502</v>
      </c>
      <c r="L1283" s="4" t="s">
        <v>229</v>
      </c>
      <c r="M1283" s="4" t="s">
        <v>73</v>
      </c>
      <c r="N1283" s="4" t="s">
        <v>7503</v>
      </c>
      <c r="O1283" s="4" t="s">
        <v>7504</v>
      </c>
      <c r="P1283" s="4" t="s">
        <v>7505</v>
      </c>
      <c r="Q1283" s="4" t="s">
        <v>3160</v>
      </c>
      <c r="R1283" s="4" t="s">
        <v>3021</v>
      </c>
      <c r="S1283" s="4" t="s">
        <v>2836</v>
      </c>
      <c r="T1283" s="4" t="s">
        <v>39876</v>
      </c>
    </row>
    <row r="1284" spans="1:20">
      <c r="A1284" s="31">
        <v>19231011750</v>
      </c>
      <c r="B1284" s="4" t="s">
        <v>7506</v>
      </c>
      <c r="C1284" s="4" t="s">
        <v>7483</v>
      </c>
      <c r="D1284" s="4" t="s">
        <v>18387</v>
      </c>
      <c r="E1284" s="4" t="s">
        <v>2835</v>
      </c>
      <c r="F1284" s="4" t="s">
        <v>22923</v>
      </c>
      <c r="G1284" s="4" t="s">
        <v>3020</v>
      </c>
      <c r="H1284" s="4" t="s">
        <v>22924</v>
      </c>
      <c r="I1284" s="4" t="s">
        <v>22</v>
      </c>
      <c r="J1284" s="4" t="s">
        <v>2006</v>
      </c>
      <c r="K1284" s="4" t="s">
        <v>7507</v>
      </c>
      <c r="L1284" s="4" t="s">
        <v>229</v>
      </c>
      <c r="M1284" s="4" t="s">
        <v>73</v>
      </c>
      <c r="N1284" s="4" t="s">
        <v>7508</v>
      </c>
      <c r="O1284" s="4" t="s">
        <v>7509</v>
      </c>
      <c r="P1284" s="4" t="s">
        <v>7510</v>
      </c>
      <c r="Q1284" s="4" t="s">
        <v>3160</v>
      </c>
      <c r="R1284" s="4" t="s">
        <v>3021</v>
      </c>
      <c r="S1284" s="4" t="s">
        <v>2836</v>
      </c>
      <c r="T1284" s="4" t="s">
        <v>39876</v>
      </c>
    </row>
    <row r="1285" spans="1:20">
      <c r="A1285" s="31">
        <v>19231011719</v>
      </c>
      <c r="B1285" s="4" t="s">
        <v>7511</v>
      </c>
      <c r="C1285" s="4" t="s">
        <v>7483</v>
      </c>
      <c r="D1285" s="4" t="s">
        <v>18388</v>
      </c>
      <c r="E1285" s="4" t="s">
        <v>71</v>
      </c>
      <c r="F1285" s="4" t="s">
        <v>17055</v>
      </c>
      <c r="G1285" s="4" t="s">
        <v>71</v>
      </c>
      <c r="H1285" s="4" t="s">
        <v>17055</v>
      </c>
      <c r="I1285" s="4" t="s">
        <v>22</v>
      </c>
      <c r="J1285" s="4" t="s">
        <v>2060</v>
      </c>
      <c r="K1285" s="4" t="s">
        <v>7512</v>
      </c>
      <c r="L1285" s="4" t="s">
        <v>1288</v>
      </c>
      <c r="M1285" s="4" t="s">
        <v>73</v>
      </c>
      <c r="N1285" s="4" t="s">
        <v>7513</v>
      </c>
      <c r="O1285" s="4" t="s">
        <v>7514</v>
      </c>
      <c r="P1285" s="4" t="s">
        <v>7515</v>
      </c>
      <c r="Q1285" s="4" t="s">
        <v>3160</v>
      </c>
      <c r="R1285" s="4" t="s">
        <v>39876</v>
      </c>
      <c r="S1285" s="4" t="s">
        <v>39876</v>
      </c>
      <c r="T1285" s="4" t="s">
        <v>39876</v>
      </c>
    </row>
    <row r="1286" spans="1:20">
      <c r="A1286" s="31">
        <v>19231011412</v>
      </c>
      <c r="B1286" s="4" t="s">
        <v>7516</v>
      </c>
      <c r="C1286" s="4" t="s">
        <v>7483</v>
      </c>
      <c r="D1286" s="4" t="s">
        <v>18389</v>
      </c>
      <c r="E1286" s="4" t="s">
        <v>2835</v>
      </c>
      <c r="F1286" s="4" t="s">
        <v>31944</v>
      </c>
      <c r="G1286" s="4" t="s">
        <v>3020</v>
      </c>
      <c r="H1286" s="4" t="s">
        <v>31944</v>
      </c>
      <c r="I1286" s="4" t="s">
        <v>22</v>
      </c>
      <c r="J1286" s="4" t="s">
        <v>2500</v>
      </c>
      <c r="K1286" s="4" t="s">
        <v>7517</v>
      </c>
      <c r="L1286" s="4" t="s">
        <v>253</v>
      </c>
      <c r="M1286" s="4" t="s">
        <v>73</v>
      </c>
      <c r="N1286" s="4" t="s">
        <v>7518</v>
      </c>
      <c r="O1286" s="4" t="s">
        <v>7519</v>
      </c>
      <c r="P1286" s="4" t="s">
        <v>7520</v>
      </c>
      <c r="Q1286" s="4" t="s">
        <v>3160</v>
      </c>
      <c r="R1286" s="4" t="s">
        <v>3021</v>
      </c>
      <c r="S1286" s="4" t="s">
        <v>2836</v>
      </c>
      <c r="T1286" s="4" t="s">
        <v>39876</v>
      </c>
    </row>
    <row r="1287" spans="1:20">
      <c r="A1287" s="31">
        <v>19231011792</v>
      </c>
      <c r="B1287" s="4" t="s">
        <v>7521</v>
      </c>
      <c r="C1287" s="4" t="s">
        <v>7483</v>
      </c>
      <c r="D1287" s="4" t="s">
        <v>18390</v>
      </c>
      <c r="E1287" s="4" t="s">
        <v>2835</v>
      </c>
      <c r="F1287" s="4" t="s">
        <v>22923</v>
      </c>
      <c r="G1287" s="4" t="s">
        <v>3020</v>
      </c>
      <c r="H1287" s="4" t="s">
        <v>22924</v>
      </c>
      <c r="I1287" s="4" t="s">
        <v>22</v>
      </c>
      <c r="J1287" s="4" t="s">
        <v>4153</v>
      </c>
      <c r="K1287" s="4" t="s">
        <v>7522</v>
      </c>
      <c r="L1287" s="4" t="s">
        <v>229</v>
      </c>
      <c r="M1287" s="4" t="s">
        <v>73</v>
      </c>
      <c r="N1287" s="4" t="s">
        <v>7523</v>
      </c>
      <c r="O1287" s="4" t="s">
        <v>7524</v>
      </c>
      <c r="P1287" s="4" t="s">
        <v>7525</v>
      </c>
      <c r="Q1287" s="4" t="s">
        <v>3160</v>
      </c>
      <c r="R1287" s="4" t="s">
        <v>3021</v>
      </c>
      <c r="S1287" s="4" t="s">
        <v>2836</v>
      </c>
      <c r="T1287" s="4" t="s">
        <v>39876</v>
      </c>
    </row>
    <row r="1288" spans="1:20">
      <c r="A1288" s="31">
        <v>19231011891</v>
      </c>
      <c r="B1288" s="4" t="s">
        <v>7526</v>
      </c>
      <c r="C1288" s="4" t="s">
        <v>7483</v>
      </c>
      <c r="D1288" s="4" t="s">
        <v>18391</v>
      </c>
      <c r="E1288" s="4" t="s">
        <v>2835</v>
      </c>
      <c r="F1288" s="4" t="s">
        <v>31944</v>
      </c>
      <c r="G1288" s="4" t="s">
        <v>3020</v>
      </c>
      <c r="H1288" s="4" t="s">
        <v>31944</v>
      </c>
      <c r="I1288" s="4" t="s">
        <v>22</v>
      </c>
      <c r="J1288" s="4" t="s">
        <v>1368</v>
      </c>
      <c r="K1288" s="4" t="s">
        <v>7527</v>
      </c>
      <c r="L1288" s="4" t="s">
        <v>253</v>
      </c>
      <c r="M1288" s="4" t="s">
        <v>73</v>
      </c>
      <c r="N1288" s="4" t="s">
        <v>7528</v>
      </c>
      <c r="O1288" s="4" t="s">
        <v>7529</v>
      </c>
      <c r="P1288" s="4" t="s">
        <v>7530</v>
      </c>
      <c r="Q1288" s="4" t="s">
        <v>3160</v>
      </c>
      <c r="R1288" s="4" t="s">
        <v>3021</v>
      </c>
      <c r="S1288" s="4" t="s">
        <v>2836</v>
      </c>
      <c r="T1288" s="4" t="s">
        <v>39876</v>
      </c>
    </row>
    <row r="1289" spans="1:20">
      <c r="A1289" s="31">
        <v>19231011636</v>
      </c>
      <c r="B1289" s="4" t="s">
        <v>7531</v>
      </c>
      <c r="C1289" s="4" t="s">
        <v>7483</v>
      </c>
      <c r="D1289" s="4" t="s">
        <v>15521</v>
      </c>
      <c r="E1289" s="4" t="s">
        <v>2835</v>
      </c>
      <c r="F1289" s="4" t="s">
        <v>27445</v>
      </c>
      <c r="G1289" s="4" t="s">
        <v>3020</v>
      </c>
      <c r="H1289" s="4" t="s">
        <v>31944</v>
      </c>
      <c r="I1289" s="4" t="s">
        <v>22</v>
      </c>
      <c r="J1289" s="4" t="s">
        <v>534</v>
      </c>
      <c r="K1289" s="4" t="s">
        <v>7532</v>
      </c>
      <c r="L1289" s="4" t="s">
        <v>253</v>
      </c>
      <c r="M1289" s="4" t="s">
        <v>73</v>
      </c>
      <c r="N1289" s="4" t="s">
        <v>7533</v>
      </c>
      <c r="O1289" s="4" t="s">
        <v>7534</v>
      </c>
      <c r="P1289" s="4" t="s">
        <v>7535</v>
      </c>
      <c r="Q1289" s="4" t="s">
        <v>3160</v>
      </c>
      <c r="R1289" s="4" t="s">
        <v>3021</v>
      </c>
      <c r="S1289" s="4" t="s">
        <v>2836</v>
      </c>
      <c r="T1289" s="4" t="s">
        <v>39876</v>
      </c>
    </row>
    <row r="1290" spans="1:20">
      <c r="A1290" s="31">
        <v>19231011073</v>
      </c>
      <c r="B1290" s="4" t="s">
        <v>7536</v>
      </c>
      <c r="C1290" s="4" t="s">
        <v>7483</v>
      </c>
      <c r="D1290" s="4" t="s">
        <v>17212</v>
      </c>
      <c r="E1290" s="4" t="s">
        <v>2835</v>
      </c>
      <c r="F1290" s="4" t="s">
        <v>17807</v>
      </c>
      <c r="G1290" s="4" t="s">
        <v>3020</v>
      </c>
      <c r="H1290" s="4" t="s">
        <v>26672</v>
      </c>
      <c r="I1290" s="4" t="s">
        <v>22</v>
      </c>
      <c r="J1290" s="4" t="s">
        <v>2296</v>
      </c>
      <c r="K1290" s="4" t="s">
        <v>7537</v>
      </c>
      <c r="L1290" s="4" t="s">
        <v>281</v>
      </c>
      <c r="M1290" s="4" t="s">
        <v>73</v>
      </c>
      <c r="N1290" s="4" t="s">
        <v>7538</v>
      </c>
      <c r="O1290" s="4" t="s">
        <v>7539</v>
      </c>
      <c r="P1290" s="4" t="s">
        <v>7540</v>
      </c>
      <c r="Q1290" s="4" t="s">
        <v>3160</v>
      </c>
      <c r="R1290" s="4" t="s">
        <v>3021</v>
      </c>
      <c r="S1290" s="4" t="s">
        <v>2836</v>
      </c>
      <c r="T1290" s="4" t="s">
        <v>39876</v>
      </c>
    </row>
    <row r="1291" spans="1:20">
      <c r="A1291" s="31">
        <v>19231011594</v>
      </c>
      <c r="B1291" s="4" t="s">
        <v>7541</v>
      </c>
      <c r="C1291" s="4" t="s">
        <v>7483</v>
      </c>
      <c r="D1291" s="4" t="s">
        <v>18392</v>
      </c>
      <c r="E1291" s="4" t="s">
        <v>2835</v>
      </c>
      <c r="F1291" s="4" t="s">
        <v>31944</v>
      </c>
      <c r="G1291" s="4" t="s">
        <v>3020</v>
      </c>
      <c r="H1291" s="4" t="s">
        <v>31944</v>
      </c>
      <c r="I1291" s="4" t="s">
        <v>22</v>
      </c>
      <c r="J1291" s="4" t="s">
        <v>3624</v>
      </c>
      <c r="K1291" s="4" t="s">
        <v>7542</v>
      </c>
      <c r="L1291" s="4" t="s">
        <v>253</v>
      </c>
      <c r="M1291" s="4" t="s">
        <v>73</v>
      </c>
      <c r="N1291" s="4" t="s">
        <v>7543</v>
      </c>
      <c r="O1291" s="4" t="s">
        <v>7544</v>
      </c>
      <c r="P1291" s="4" t="s">
        <v>7545</v>
      </c>
      <c r="Q1291" s="4" t="s">
        <v>3160</v>
      </c>
      <c r="R1291" s="4" t="s">
        <v>3021</v>
      </c>
      <c r="S1291" s="4" t="s">
        <v>2836</v>
      </c>
      <c r="T1291" s="4" t="s">
        <v>39876</v>
      </c>
    </row>
    <row r="1292" spans="1:20">
      <c r="A1292" s="31">
        <v>19231011479</v>
      </c>
      <c r="B1292" s="4" t="s">
        <v>7546</v>
      </c>
      <c r="C1292" s="4" t="s">
        <v>7483</v>
      </c>
      <c r="D1292" s="4" t="s">
        <v>18393</v>
      </c>
      <c r="E1292" s="4" t="s">
        <v>2835</v>
      </c>
      <c r="F1292" s="4" t="s">
        <v>31944</v>
      </c>
      <c r="G1292" s="4" t="s">
        <v>3020</v>
      </c>
      <c r="H1292" s="4" t="s">
        <v>31944</v>
      </c>
      <c r="I1292" s="4" t="s">
        <v>22</v>
      </c>
      <c r="J1292" s="4" t="s">
        <v>2363</v>
      </c>
      <c r="K1292" s="4" t="s">
        <v>7547</v>
      </c>
      <c r="L1292" s="4" t="s">
        <v>253</v>
      </c>
      <c r="M1292" s="4" t="s">
        <v>73</v>
      </c>
      <c r="N1292" s="4" t="s">
        <v>7548</v>
      </c>
      <c r="O1292" s="4" t="s">
        <v>7549</v>
      </c>
      <c r="P1292" s="4" t="s">
        <v>7550</v>
      </c>
      <c r="Q1292" s="4" t="s">
        <v>3160</v>
      </c>
      <c r="R1292" s="4" t="s">
        <v>3021</v>
      </c>
      <c r="S1292" s="4" t="s">
        <v>2836</v>
      </c>
      <c r="T1292" s="4" t="s">
        <v>39876</v>
      </c>
    </row>
    <row r="1293" spans="1:20">
      <c r="A1293" s="31">
        <v>19221133549</v>
      </c>
      <c r="B1293" s="4" t="s">
        <v>7551</v>
      </c>
      <c r="C1293" s="4" t="s">
        <v>7483</v>
      </c>
      <c r="D1293" s="4" t="s">
        <v>18394</v>
      </c>
      <c r="E1293" s="4" t="s">
        <v>2835</v>
      </c>
      <c r="F1293" s="4" t="s">
        <v>22923</v>
      </c>
      <c r="G1293" s="4" t="s">
        <v>3020</v>
      </c>
      <c r="H1293" s="4" t="s">
        <v>22925</v>
      </c>
      <c r="I1293" s="4" t="s">
        <v>22</v>
      </c>
      <c r="J1293" s="4" t="s">
        <v>1683</v>
      </c>
      <c r="K1293" s="4" t="s">
        <v>7552</v>
      </c>
      <c r="L1293" s="4" t="s">
        <v>229</v>
      </c>
      <c r="M1293" s="4" t="s">
        <v>73</v>
      </c>
      <c r="N1293" s="4" t="s">
        <v>7553</v>
      </c>
      <c r="O1293" s="4" t="s">
        <v>7554</v>
      </c>
      <c r="P1293" s="4" t="s">
        <v>7555</v>
      </c>
      <c r="Q1293" s="4" t="s">
        <v>3160</v>
      </c>
      <c r="R1293" s="4" t="s">
        <v>3021</v>
      </c>
      <c r="S1293" s="4" t="s">
        <v>2836</v>
      </c>
      <c r="T1293" s="4" t="s">
        <v>39876</v>
      </c>
    </row>
    <row r="1294" spans="1:20">
      <c r="A1294" s="31">
        <v>19221133382</v>
      </c>
      <c r="B1294" s="4" t="s">
        <v>7556</v>
      </c>
      <c r="C1294" s="4" t="s">
        <v>7483</v>
      </c>
      <c r="D1294" s="4" t="s">
        <v>18395</v>
      </c>
      <c r="E1294" s="4" t="s">
        <v>2835</v>
      </c>
      <c r="F1294" s="4" t="s">
        <v>27445</v>
      </c>
      <c r="G1294" s="4" t="s">
        <v>2835</v>
      </c>
      <c r="H1294" s="4" t="s">
        <v>27446</v>
      </c>
      <c r="I1294" s="4" t="s">
        <v>22</v>
      </c>
      <c r="J1294" s="4" t="s">
        <v>2023</v>
      </c>
      <c r="K1294" s="4" t="s">
        <v>7557</v>
      </c>
      <c r="L1294" s="4" t="s">
        <v>263</v>
      </c>
      <c r="M1294" s="4" t="s">
        <v>73</v>
      </c>
      <c r="N1294" s="4" t="s">
        <v>7558</v>
      </c>
      <c r="O1294" s="4" t="s">
        <v>7559</v>
      </c>
      <c r="P1294" s="4" t="s">
        <v>7560</v>
      </c>
      <c r="Q1294" s="4" t="s">
        <v>3160</v>
      </c>
      <c r="R1294" s="4" t="s">
        <v>2836</v>
      </c>
      <c r="S1294" s="4" t="s">
        <v>2836</v>
      </c>
      <c r="T1294" s="4" t="s">
        <v>39876</v>
      </c>
    </row>
    <row r="1295" spans="1:20">
      <c r="A1295" s="31">
        <v>19241030949</v>
      </c>
      <c r="B1295" s="4" t="s">
        <v>7561</v>
      </c>
      <c r="C1295" s="4" t="s">
        <v>7483</v>
      </c>
      <c r="D1295" s="4" t="s">
        <v>17213</v>
      </c>
      <c r="E1295" s="4" t="s">
        <v>2835</v>
      </c>
      <c r="F1295" s="4" t="s">
        <v>17807</v>
      </c>
      <c r="G1295" s="4" t="s">
        <v>3020</v>
      </c>
      <c r="H1295" s="4" t="s">
        <v>22923</v>
      </c>
      <c r="I1295" s="4" t="s">
        <v>22</v>
      </c>
      <c r="J1295" s="4" t="s">
        <v>2522</v>
      </c>
      <c r="K1295" s="4" t="s">
        <v>7562</v>
      </c>
      <c r="L1295" s="4" t="s">
        <v>229</v>
      </c>
      <c r="M1295" s="4" t="s">
        <v>73</v>
      </c>
      <c r="N1295" s="4" t="s">
        <v>7563</v>
      </c>
      <c r="O1295" s="4" t="s">
        <v>7564</v>
      </c>
      <c r="P1295" s="4" t="s">
        <v>7565</v>
      </c>
      <c r="Q1295" s="4" t="s">
        <v>3160</v>
      </c>
      <c r="R1295" s="4" t="s">
        <v>3021</v>
      </c>
      <c r="S1295" s="4" t="s">
        <v>2836</v>
      </c>
      <c r="T1295" s="4" t="s">
        <v>39876</v>
      </c>
    </row>
    <row r="1296" spans="1:20">
      <c r="A1296" s="31">
        <v>19221133465</v>
      </c>
      <c r="B1296" s="4" t="s">
        <v>7566</v>
      </c>
      <c r="C1296" s="4" t="s">
        <v>7483</v>
      </c>
      <c r="D1296" s="4" t="s">
        <v>18396</v>
      </c>
      <c r="E1296" s="4" t="s">
        <v>2835</v>
      </c>
      <c r="F1296" s="4" t="s">
        <v>22923</v>
      </c>
      <c r="G1296" s="4" t="s">
        <v>3020</v>
      </c>
      <c r="H1296" s="4" t="s">
        <v>22925</v>
      </c>
      <c r="I1296" s="4" t="s">
        <v>22</v>
      </c>
      <c r="J1296" s="4" t="s">
        <v>2999</v>
      </c>
      <c r="K1296" s="4" t="s">
        <v>7567</v>
      </c>
      <c r="L1296" s="4" t="s">
        <v>229</v>
      </c>
      <c r="M1296" s="4" t="s">
        <v>73</v>
      </c>
      <c r="N1296" s="4" t="s">
        <v>7568</v>
      </c>
      <c r="O1296" s="4" t="s">
        <v>7569</v>
      </c>
      <c r="P1296" s="4" t="s">
        <v>7570</v>
      </c>
      <c r="Q1296" s="4" t="s">
        <v>3160</v>
      </c>
      <c r="R1296" s="4" t="s">
        <v>3021</v>
      </c>
      <c r="S1296" s="4" t="s">
        <v>2836</v>
      </c>
      <c r="T1296" s="4" t="s">
        <v>39876</v>
      </c>
    </row>
    <row r="1297" spans="1:20">
      <c r="A1297" s="31">
        <v>19241020015</v>
      </c>
      <c r="B1297" s="4" t="s">
        <v>7571</v>
      </c>
      <c r="C1297" s="4" t="s">
        <v>7483</v>
      </c>
      <c r="D1297" s="4" t="s">
        <v>18397</v>
      </c>
      <c r="E1297" s="4" t="s">
        <v>2835</v>
      </c>
      <c r="F1297" s="4" t="s">
        <v>22923</v>
      </c>
      <c r="G1297" s="4" t="s">
        <v>3020</v>
      </c>
      <c r="H1297" s="4" t="s">
        <v>22923</v>
      </c>
      <c r="I1297" s="4" t="s">
        <v>22</v>
      </c>
      <c r="J1297" s="4" t="s">
        <v>2930</v>
      </c>
      <c r="K1297" s="4" t="s">
        <v>7572</v>
      </c>
      <c r="L1297" s="4" t="s">
        <v>229</v>
      </c>
      <c r="M1297" s="4" t="s">
        <v>7573</v>
      </c>
      <c r="N1297" s="4" t="s">
        <v>7574</v>
      </c>
      <c r="O1297" s="4" t="s">
        <v>7575</v>
      </c>
      <c r="P1297" s="4" t="s">
        <v>7576</v>
      </c>
      <c r="Q1297" s="4" t="s">
        <v>3160</v>
      </c>
      <c r="R1297" s="4" t="s">
        <v>3021</v>
      </c>
      <c r="S1297" s="4" t="s">
        <v>2836</v>
      </c>
      <c r="T1297" s="4" t="s">
        <v>39876</v>
      </c>
    </row>
    <row r="1298" spans="1:20">
      <c r="A1298" s="31">
        <v>19231182718</v>
      </c>
      <c r="B1298" s="4" t="s">
        <v>7577</v>
      </c>
      <c r="C1298" s="4" t="s">
        <v>7483</v>
      </c>
      <c r="D1298" s="4" t="s">
        <v>38951</v>
      </c>
      <c r="E1298" s="4" t="s">
        <v>2835</v>
      </c>
      <c r="F1298" s="4" t="s">
        <v>36964</v>
      </c>
      <c r="G1298" s="4" t="s">
        <v>3020</v>
      </c>
      <c r="H1298" s="4" t="s">
        <v>36965</v>
      </c>
      <c r="I1298" s="4" t="s">
        <v>22</v>
      </c>
      <c r="J1298" s="4" t="s">
        <v>4717</v>
      </c>
      <c r="K1298" s="4" t="s">
        <v>7578</v>
      </c>
      <c r="L1298" s="4" t="s">
        <v>93</v>
      </c>
      <c r="M1298" s="4" t="s">
        <v>73</v>
      </c>
      <c r="N1298" s="4" t="s">
        <v>7579</v>
      </c>
      <c r="O1298" s="4" t="s">
        <v>7580</v>
      </c>
      <c r="P1298" s="4" t="s">
        <v>7581</v>
      </c>
      <c r="Q1298" s="4" t="s">
        <v>663</v>
      </c>
      <c r="R1298" s="4" t="s">
        <v>3021</v>
      </c>
      <c r="S1298" s="4" t="s">
        <v>2836</v>
      </c>
      <c r="T1298" s="4" t="s">
        <v>39876</v>
      </c>
    </row>
    <row r="1299" spans="1:20">
      <c r="A1299" s="31">
        <v>19231182817</v>
      </c>
      <c r="B1299" s="4" t="s">
        <v>7582</v>
      </c>
      <c r="C1299" s="4" t="s">
        <v>7483</v>
      </c>
      <c r="D1299" s="4" t="s">
        <v>37113</v>
      </c>
      <c r="E1299" s="4" t="s">
        <v>71</v>
      </c>
      <c r="F1299" s="4" t="s">
        <v>7582</v>
      </c>
      <c r="G1299" s="4" t="s">
        <v>71</v>
      </c>
      <c r="H1299" s="4" t="s">
        <v>7582</v>
      </c>
      <c r="I1299" s="4" t="s">
        <v>22</v>
      </c>
      <c r="J1299" s="4" t="s">
        <v>3071</v>
      </c>
      <c r="K1299" s="4" t="s">
        <v>7583</v>
      </c>
      <c r="L1299" s="4" t="s">
        <v>1288</v>
      </c>
      <c r="M1299" s="4" t="s">
        <v>73</v>
      </c>
      <c r="N1299" s="4" t="s">
        <v>7614</v>
      </c>
      <c r="O1299" s="4" t="s">
        <v>7615</v>
      </c>
      <c r="P1299" s="4" t="s">
        <v>7616</v>
      </c>
      <c r="Q1299" s="4" t="s">
        <v>663</v>
      </c>
      <c r="R1299" s="4" t="s">
        <v>39876</v>
      </c>
      <c r="S1299" s="4" t="s">
        <v>39876</v>
      </c>
      <c r="T1299" s="4" t="s">
        <v>39876</v>
      </c>
    </row>
    <row r="1300" spans="1:20">
      <c r="A1300" s="31">
        <v>19231182858</v>
      </c>
      <c r="B1300" s="4" t="s">
        <v>7584</v>
      </c>
      <c r="C1300" s="4" t="s">
        <v>7483</v>
      </c>
      <c r="D1300" s="4" t="s">
        <v>32348</v>
      </c>
      <c r="E1300" s="4" t="s">
        <v>71</v>
      </c>
      <c r="F1300" s="4" t="s">
        <v>7584</v>
      </c>
      <c r="G1300" s="4" t="s">
        <v>71</v>
      </c>
      <c r="H1300" s="4" t="s">
        <v>7584</v>
      </c>
      <c r="I1300" s="4" t="s">
        <v>22</v>
      </c>
      <c r="J1300" s="4" t="s">
        <v>2026</v>
      </c>
      <c r="K1300" s="4" t="s">
        <v>7585</v>
      </c>
      <c r="L1300" s="4" t="s">
        <v>86</v>
      </c>
      <c r="M1300" s="4" t="s">
        <v>73</v>
      </c>
      <c r="N1300" s="4" t="s">
        <v>7617</v>
      </c>
      <c r="O1300" s="4" t="s">
        <v>7618</v>
      </c>
      <c r="P1300" s="4" t="s">
        <v>7619</v>
      </c>
      <c r="Q1300" s="4" t="s">
        <v>663</v>
      </c>
      <c r="R1300" s="4" t="s">
        <v>39876</v>
      </c>
      <c r="S1300" s="4" t="s">
        <v>39876</v>
      </c>
      <c r="T1300" s="4" t="s">
        <v>39876</v>
      </c>
    </row>
    <row r="1301" spans="1:20">
      <c r="A1301" s="31">
        <v>19231182148</v>
      </c>
      <c r="B1301" s="4" t="s">
        <v>7586</v>
      </c>
      <c r="C1301" s="4" t="s">
        <v>7483</v>
      </c>
      <c r="D1301" s="4" t="s">
        <v>41110</v>
      </c>
      <c r="E1301" s="4" t="s">
        <v>71</v>
      </c>
      <c r="F1301" s="4" t="s">
        <v>7586</v>
      </c>
      <c r="G1301" s="4" t="s">
        <v>71</v>
      </c>
      <c r="H1301" s="4" t="s">
        <v>7586</v>
      </c>
      <c r="I1301" s="4" t="s">
        <v>22</v>
      </c>
      <c r="J1301" s="4" t="s">
        <v>2547</v>
      </c>
      <c r="K1301" s="4" t="s">
        <v>7587</v>
      </c>
      <c r="L1301" s="4" t="s">
        <v>263</v>
      </c>
      <c r="M1301" s="4" t="s">
        <v>73</v>
      </c>
      <c r="N1301" s="4" t="s">
        <v>7620</v>
      </c>
      <c r="O1301" s="4" t="s">
        <v>7621</v>
      </c>
      <c r="P1301" s="4" t="s">
        <v>7622</v>
      </c>
      <c r="Q1301" s="4" t="s">
        <v>663</v>
      </c>
      <c r="R1301" s="4" t="s">
        <v>39876</v>
      </c>
      <c r="S1301" s="4" t="s">
        <v>39876</v>
      </c>
      <c r="T1301" s="4" t="s">
        <v>39876</v>
      </c>
    </row>
    <row r="1302" spans="1:20">
      <c r="A1302" s="31">
        <v>19241020809</v>
      </c>
      <c r="B1302" s="4" t="s">
        <v>7588</v>
      </c>
      <c r="C1302" s="4" t="s">
        <v>7483</v>
      </c>
      <c r="D1302" s="4" t="s">
        <v>35409</v>
      </c>
      <c r="E1302" s="4" t="s">
        <v>2835</v>
      </c>
      <c r="F1302" s="4" t="s">
        <v>13185</v>
      </c>
      <c r="G1302" s="4" t="s">
        <v>3020</v>
      </c>
      <c r="H1302" s="4" t="s">
        <v>13187</v>
      </c>
      <c r="I1302" s="4" t="s">
        <v>22</v>
      </c>
      <c r="J1302" s="4" t="s">
        <v>1315</v>
      </c>
      <c r="K1302" s="4" t="s">
        <v>7589</v>
      </c>
      <c r="L1302" s="4" t="s">
        <v>231</v>
      </c>
      <c r="M1302" s="4" t="s">
        <v>73</v>
      </c>
      <c r="N1302" s="4" t="s">
        <v>7623</v>
      </c>
      <c r="O1302" s="4" t="s">
        <v>7624</v>
      </c>
      <c r="P1302" s="4" t="s">
        <v>7625</v>
      </c>
      <c r="Q1302" s="4" t="s">
        <v>922</v>
      </c>
      <c r="R1302" s="4" t="s">
        <v>3021</v>
      </c>
      <c r="S1302" s="4" t="s">
        <v>2836</v>
      </c>
      <c r="T1302" s="4" t="s">
        <v>39876</v>
      </c>
    </row>
    <row r="1303" spans="1:20">
      <c r="A1303" s="31">
        <v>19231182189</v>
      </c>
      <c r="B1303" s="4" t="s">
        <v>7591</v>
      </c>
      <c r="C1303" s="4" t="s">
        <v>7626</v>
      </c>
      <c r="D1303" s="4" t="s">
        <v>32349</v>
      </c>
      <c r="E1303" s="4" t="s">
        <v>2835</v>
      </c>
      <c r="F1303" s="4" t="s">
        <v>28556</v>
      </c>
      <c r="G1303" s="4" t="s">
        <v>3020</v>
      </c>
      <c r="H1303" s="4" t="s">
        <v>28556</v>
      </c>
      <c r="I1303" s="4" t="s">
        <v>22</v>
      </c>
      <c r="J1303" s="4" t="s">
        <v>7592</v>
      </c>
      <c r="K1303" s="4" t="s">
        <v>7593</v>
      </c>
      <c r="L1303" s="4" t="s">
        <v>96</v>
      </c>
      <c r="M1303" s="4" t="s">
        <v>73</v>
      </c>
      <c r="N1303" s="4" t="s">
        <v>7627</v>
      </c>
      <c r="O1303" s="4" t="s">
        <v>7628</v>
      </c>
      <c r="P1303" s="4" t="s">
        <v>7629</v>
      </c>
      <c r="Q1303" s="4" t="s">
        <v>663</v>
      </c>
      <c r="R1303" s="4" t="s">
        <v>3021</v>
      </c>
      <c r="S1303" s="4" t="s">
        <v>2836</v>
      </c>
      <c r="T1303" s="4" t="s">
        <v>39876</v>
      </c>
    </row>
    <row r="1304" spans="1:20">
      <c r="A1304" s="31">
        <v>19231182221</v>
      </c>
      <c r="B1304" s="4" t="s">
        <v>7594</v>
      </c>
      <c r="C1304" s="4" t="s">
        <v>7626</v>
      </c>
      <c r="D1304" s="4" t="s">
        <v>17214</v>
      </c>
      <c r="E1304" s="4" t="s">
        <v>2835</v>
      </c>
      <c r="F1304" s="4" t="s">
        <v>28556</v>
      </c>
      <c r="G1304" s="4" t="s">
        <v>3020</v>
      </c>
      <c r="H1304" s="4" t="s">
        <v>28556</v>
      </c>
      <c r="I1304" s="4" t="s">
        <v>22</v>
      </c>
      <c r="J1304" s="4" t="s">
        <v>7595</v>
      </c>
      <c r="K1304" s="4" t="s">
        <v>7596</v>
      </c>
      <c r="L1304" s="4" t="s">
        <v>96</v>
      </c>
      <c r="M1304" s="4" t="s">
        <v>73</v>
      </c>
      <c r="N1304" s="4" t="s">
        <v>7630</v>
      </c>
      <c r="O1304" s="4" t="s">
        <v>7631</v>
      </c>
      <c r="P1304" s="4" t="s">
        <v>7632</v>
      </c>
      <c r="Q1304" s="4" t="s">
        <v>663</v>
      </c>
      <c r="R1304" s="4" t="s">
        <v>3021</v>
      </c>
      <c r="S1304" s="4" t="s">
        <v>2836</v>
      </c>
      <c r="T1304" s="4" t="s">
        <v>39876</v>
      </c>
    </row>
    <row r="1305" spans="1:20">
      <c r="A1305" s="31">
        <v>19241020858</v>
      </c>
      <c r="B1305" s="4" t="s">
        <v>7597</v>
      </c>
      <c r="C1305" s="4" t="s">
        <v>7626</v>
      </c>
      <c r="D1305" s="4" t="s">
        <v>10613</v>
      </c>
      <c r="E1305" s="4" t="s">
        <v>2835</v>
      </c>
      <c r="F1305" s="4" t="s">
        <v>19520</v>
      </c>
      <c r="G1305" s="4" t="s">
        <v>3020</v>
      </c>
      <c r="H1305" s="4" t="s">
        <v>19520</v>
      </c>
      <c r="I1305" s="4" t="s">
        <v>22</v>
      </c>
      <c r="J1305" s="4" t="s">
        <v>7598</v>
      </c>
      <c r="K1305" s="4" t="s">
        <v>7599</v>
      </c>
      <c r="L1305" s="4" t="s">
        <v>242</v>
      </c>
      <c r="M1305" s="4" t="s">
        <v>73</v>
      </c>
      <c r="N1305" s="4" t="s">
        <v>7633</v>
      </c>
      <c r="O1305" s="4" t="s">
        <v>7634</v>
      </c>
      <c r="P1305" s="4" t="s">
        <v>7635</v>
      </c>
      <c r="Q1305" s="4" t="s">
        <v>922</v>
      </c>
      <c r="R1305" s="4" t="s">
        <v>3021</v>
      </c>
      <c r="S1305" s="4" t="s">
        <v>2836</v>
      </c>
      <c r="T1305" s="4" t="s">
        <v>39876</v>
      </c>
    </row>
    <row r="1306" spans="1:20">
      <c r="A1306" s="31">
        <v>19231182262</v>
      </c>
      <c r="B1306" s="4" t="s">
        <v>7600</v>
      </c>
      <c r="C1306" s="4" t="s">
        <v>7626</v>
      </c>
      <c r="D1306" s="4" t="s">
        <v>41111</v>
      </c>
      <c r="E1306" s="4" t="s">
        <v>2835</v>
      </c>
      <c r="F1306" s="4" t="s">
        <v>16621</v>
      </c>
      <c r="G1306" s="4" t="s">
        <v>3020</v>
      </c>
      <c r="H1306" s="4" t="s">
        <v>16621</v>
      </c>
      <c r="I1306" s="4" t="s">
        <v>22</v>
      </c>
      <c r="J1306" s="4" t="s">
        <v>448</v>
      </c>
      <c r="K1306" s="4" t="s">
        <v>7601</v>
      </c>
      <c r="L1306" s="4" t="s">
        <v>453</v>
      </c>
      <c r="M1306" s="4" t="s">
        <v>73</v>
      </c>
      <c r="N1306" s="4" t="s">
        <v>7636</v>
      </c>
      <c r="O1306" s="4" t="s">
        <v>7637</v>
      </c>
      <c r="P1306" s="4" t="s">
        <v>7638</v>
      </c>
      <c r="Q1306" s="4" t="s">
        <v>663</v>
      </c>
      <c r="R1306" s="4" t="s">
        <v>3021</v>
      </c>
      <c r="S1306" s="4" t="s">
        <v>2836</v>
      </c>
      <c r="T1306" s="4" t="s">
        <v>39876</v>
      </c>
    </row>
    <row r="1307" spans="1:20">
      <c r="A1307" s="31">
        <v>19231182304</v>
      </c>
      <c r="B1307" s="4" t="s">
        <v>7602</v>
      </c>
      <c r="C1307" s="4" t="s">
        <v>7626</v>
      </c>
      <c r="D1307" s="4" t="s">
        <v>25358</v>
      </c>
      <c r="E1307" s="4" t="s">
        <v>2835</v>
      </c>
      <c r="F1307" s="4" t="s">
        <v>27576</v>
      </c>
      <c r="G1307" s="4" t="s">
        <v>2835</v>
      </c>
      <c r="H1307" s="4" t="s">
        <v>27576</v>
      </c>
      <c r="I1307" s="4" t="s">
        <v>22</v>
      </c>
      <c r="J1307" s="4" t="s">
        <v>3468</v>
      </c>
      <c r="K1307" s="4" t="s">
        <v>7603</v>
      </c>
      <c r="L1307" s="4" t="s">
        <v>72</v>
      </c>
      <c r="M1307" s="4" t="s">
        <v>73</v>
      </c>
      <c r="N1307" s="4" t="s">
        <v>7639</v>
      </c>
      <c r="O1307" s="4" t="s">
        <v>7640</v>
      </c>
      <c r="P1307" s="4" t="s">
        <v>7641</v>
      </c>
      <c r="Q1307" s="4" t="s">
        <v>663</v>
      </c>
      <c r="R1307" s="4" t="s">
        <v>2836</v>
      </c>
      <c r="S1307" s="4" t="s">
        <v>2836</v>
      </c>
      <c r="T1307" s="4" t="s">
        <v>39876</v>
      </c>
    </row>
    <row r="1308" spans="1:20">
      <c r="A1308" s="31">
        <v>19231182197</v>
      </c>
      <c r="B1308" s="4" t="s">
        <v>7604</v>
      </c>
      <c r="C1308" s="4" t="s">
        <v>7626</v>
      </c>
      <c r="D1308" s="4" t="s">
        <v>37114</v>
      </c>
      <c r="E1308" s="4" t="s">
        <v>71</v>
      </c>
      <c r="F1308" s="4" t="s">
        <v>7604</v>
      </c>
      <c r="G1308" s="4" t="s">
        <v>71</v>
      </c>
      <c r="H1308" s="4" t="s">
        <v>7604</v>
      </c>
      <c r="I1308" s="4" t="s">
        <v>22</v>
      </c>
      <c r="J1308" s="4" t="s">
        <v>1642</v>
      </c>
      <c r="K1308" s="4" t="s">
        <v>7605</v>
      </c>
      <c r="L1308" s="4" t="s">
        <v>311</v>
      </c>
      <c r="M1308" s="4" t="s">
        <v>73</v>
      </c>
      <c r="N1308" s="4" t="s">
        <v>7642</v>
      </c>
      <c r="O1308" s="4" t="s">
        <v>7643</v>
      </c>
      <c r="P1308" s="4" t="s">
        <v>7644</v>
      </c>
      <c r="Q1308" s="4" t="s">
        <v>663</v>
      </c>
      <c r="R1308" s="4" t="s">
        <v>39876</v>
      </c>
      <c r="S1308" s="4" t="s">
        <v>39876</v>
      </c>
      <c r="T1308" s="4" t="s">
        <v>39876</v>
      </c>
    </row>
    <row r="1309" spans="1:20">
      <c r="A1309" s="31">
        <v>19231182130</v>
      </c>
      <c r="B1309" s="4" t="s">
        <v>7606</v>
      </c>
      <c r="C1309" s="4" t="s">
        <v>7626</v>
      </c>
      <c r="D1309" s="4" t="s">
        <v>21633</v>
      </c>
      <c r="E1309" s="4" t="s">
        <v>71</v>
      </c>
      <c r="F1309" s="4" t="s">
        <v>7606</v>
      </c>
      <c r="G1309" s="4" t="s">
        <v>71</v>
      </c>
      <c r="H1309" s="4" t="s">
        <v>7606</v>
      </c>
      <c r="I1309" s="4" t="s">
        <v>22</v>
      </c>
      <c r="J1309" s="4" t="s">
        <v>3071</v>
      </c>
      <c r="K1309" s="4" t="s">
        <v>7607</v>
      </c>
      <c r="L1309" s="4" t="s">
        <v>468</v>
      </c>
      <c r="M1309" s="4" t="s">
        <v>73</v>
      </c>
      <c r="N1309" s="4" t="s">
        <v>7645</v>
      </c>
      <c r="O1309" s="4" t="s">
        <v>7646</v>
      </c>
      <c r="P1309" s="4" t="s">
        <v>7647</v>
      </c>
      <c r="Q1309" s="4" t="s">
        <v>663</v>
      </c>
      <c r="R1309" s="4" t="s">
        <v>39876</v>
      </c>
      <c r="S1309" s="4" t="s">
        <v>39876</v>
      </c>
      <c r="T1309" s="4" t="s">
        <v>39876</v>
      </c>
    </row>
    <row r="1310" spans="1:20">
      <c r="A1310" s="31">
        <v>19221139306</v>
      </c>
      <c r="B1310" s="4" t="s">
        <v>7608</v>
      </c>
      <c r="C1310" s="4" t="s">
        <v>7626</v>
      </c>
      <c r="D1310" s="4" t="s">
        <v>28819</v>
      </c>
      <c r="E1310" s="4" t="s">
        <v>2835</v>
      </c>
      <c r="F1310" s="4" t="s">
        <v>13185</v>
      </c>
      <c r="G1310" s="4" t="s">
        <v>3020</v>
      </c>
      <c r="H1310" s="4" t="s">
        <v>13186</v>
      </c>
      <c r="I1310" s="4" t="s">
        <v>22</v>
      </c>
      <c r="J1310" s="4" t="s">
        <v>7609</v>
      </c>
      <c r="K1310" s="4" t="s">
        <v>7610</v>
      </c>
      <c r="L1310" s="4" t="s">
        <v>231</v>
      </c>
      <c r="M1310" s="4" t="s">
        <v>73</v>
      </c>
      <c r="N1310" s="4" t="s">
        <v>7648</v>
      </c>
      <c r="O1310" s="4" t="s">
        <v>7649</v>
      </c>
      <c r="P1310" s="4" t="s">
        <v>7650</v>
      </c>
      <c r="Q1310" s="4" t="s">
        <v>922</v>
      </c>
      <c r="R1310" s="4" t="s">
        <v>3021</v>
      </c>
      <c r="S1310" s="4" t="s">
        <v>2836</v>
      </c>
      <c r="T1310" s="4" t="s">
        <v>39876</v>
      </c>
    </row>
    <row r="1311" spans="1:20">
      <c r="A1311" s="31">
        <v>19231182122</v>
      </c>
      <c r="B1311" s="4" t="s">
        <v>7611</v>
      </c>
      <c r="C1311" s="4" t="s">
        <v>7626</v>
      </c>
      <c r="D1311" s="4" t="s">
        <v>41112</v>
      </c>
      <c r="E1311" s="4" t="s">
        <v>2835</v>
      </c>
      <c r="F1311" s="4" t="s">
        <v>36964</v>
      </c>
      <c r="G1311" s="4" t="s">
        <v>3020</v>
      </c>
      <c r="H1311" s="4" t="s">
        <v>36965</v>
      </c>
      <c r="I1311" s="4" t="s">
        <v>22</v>
      </c>
      <c r="J1311" s="4" t="s">
        <v>1202</v>
      </c>
      <c r="K1311" s="4" t="s">
        <v>7612</v>
      </c>
      <c r="L1311" s="4" t="s">
        <v>93</v>
      </c>
      <c r="M1311" s="4" t="s">
        <v>73</v>
      </c>
      <c r="N1311" s="4" t="s">
        <v>7651</v>
      </c>
      <c r="O1311" s="4" t="s">
        <v>7652</v>
      </c>
      <c r="P1311" s="4" t="s">
        <v>7653</v>
      </c>
      <c r="Q1311" s="4" t="s">
        <v>663</v>
      </c>
      <c r="R1311" s="4" t="s">
        <v>3021</v>
      </c>
      <c r="S1311" s="4" t="s">
        <v>2836</v>
      </c>
      <c r="T1311" s="4" t="s">
        <v>39876</v>
      </c>
    </row>
    <row r="1312" spans="1:20">
      <c r="A1312" s="31">
        <v>19231182783</v>
      </c>
      <c r="B1312" s="4" t="s">
        <v>7654</v>
      </c>
      <c r="C1312" s="4" t="s">
        <v>7686</v>
      </c>
      <c r="D1312" s="4" t="s">
        <v>30419</v>
      </c>
      <c r="E1312" s="4" t="s">
        <v>2835</v>
      </c>
      <c r="F1312" s="4" t="s">
        <v>33749</v>
      </c>
      <c r="G1312" s="4" t="s">
        <v>3020</v>
      </c>
      <c r="H1312" s="4" t="s">
        <v>33750</v>
      </c>
      <c r="I1312" s="4" t="s">
        <v>22</v>
      </c>
      <c r="J1312" s="4" t="s">
        <v>3137</v>
      </c>
      <c r="K1312" s="4" t="s">
        <v>7655</v>
      </c>
      <c r="L1312" s="4" t="s">
        <v>308</v>
      </c>
      <c r="M1312" s="4" t="s">
        <v>73</v>
      </c>
      <c r="N1312" s="4" t="s">
        <v>7687</v>
      </c>
      <c r="O1312" s="4" t="s">
        <v>7688</v>
      </c>
      <c r="P1312" s="4" t="s">
        <v>7689</v>
      </c>
      <c r="Q1312" s="4" t="s">
        <v>663</v>
      </c>
      <c r="R1312" s="4" t="s">
        <v>3021</v>
      </c>
      <c r="S1312" s="4" t="s">
        <v>2836</v>
      </c>
      <c r="T1312" s="4" t="s">
        <v>39876</v>
      </c>
    </row>
    <row r="1313" spans="1:20">
      <c r="A1313" s="31">
        <v>19231182734</v>
      </c>
      <c r="B1313" s="4" t="s">
        <v>7656</v>
      </c>
      <c r="C1313" s="4" t="s">
        <v>7686</v>
      </c>
      <c r="D1313" s="4" t="s">
        <v>37115</v>
      </c>
      <c r="E1313" s="4" t="s">
        <v>2835</v>
      </c>
      <c r="F1313" s="4" t="s">
        <v>36964</v>
      </c>
      <c r="G1313" s="4" t="s">
        <v>3020</v>
      </c>
      <c r="H1313" s="4" t="s">
        <v>36965</v>
      </c>
      <c r="I1313" s="4" t="s">
        <v>22</v>
      </c>
      <c r="J1313" s="4" t="s">
        <v>5791</v>
      </c>
      <c r="K1313" s="4" t="s">
        <v>7657</v>
      </c>
      <c r="L1313" s="4" t="s">
        <v>93</v>
      </c>
      <c r="M1313" s="4" t="s">
        <v>73</v>
      </c>
      <c r="N1313" s="4" t="s">
        <v>7690</v>
      </c>
      <c r="O1313" s="4" t="s">
        <v>7691</v>
      </c>
      <c r="P1313" s="4" t="s">
        <v>7692</v>
      </c>
      <c r="Q1313" s="4" t="s">
        <v>663</v>
      </c>
      <c r="R1313" s="4" t="s">
        <v>3021</v>
      </c>
      <c r="S1313" s="4" t="s">
        <v>2836</v>
      </c>
      <c r="T1313" s="4" t="s">
        <v>39876</v>
      </c>
    </row>
    <row r="1314" spans="1:20">
      <c r="A1314" s="31">
        <v>19231182973</v>
      </c>
      <c r="B1314" s="4" t="s">
        <v>7658</v>
      </c>
      <c r="C1314" s="4" t="s">
        <v>7686</v>
      </c>
      <c r="D1314" s="4" t="s">
        <v>18398</v>
      </c>
      <c r="E1314" s="4" t="s">
        <v>2835</v>
      </c>
      <c r="F1314" s="4" t="s">
        <v>36964</v>
      </c>
      <c r="G1314" s="4" t="s">
        <v>3020</v>
      </c>
      <c r="H1314" s="4" t="s">
        <v>36965</v>
      </c>
      <c r="I1314" s="4" t="s">
        <v>22</v>
      </c>
      <c r="J1314" s="4" t="s">
        <v>5455</v>
      </c>
      <c r="K1314" s="4" t="s">
        <v>7659</v>
      </c>
      <c r="L1314" s="4" t="s">
        <v>93</v>
      </c>
      <c r="M1314" s="4" t="s">
        <v>73</v>
      </c>
      <c r="N1314" s="4" t="s">
        <v>7693</v>
      </c>
      <c r="O1314" s="4" t="s">
        <v>7694</v>
      </c>
      <c r="P1314" s="4" t="s">
        <v>7695</v>
      </c>
      <c r="Q1314" s="4" t="s">
        <v>663</v>
      </c>
      <c r="R1314" s="4" t="s">
        <v>3021</v>
      </c>
      <c r="S1314" s="4" t="s">
        <v>2836</v>
      </c>
      <c r="T1314" s="4" t="s">
        <v>39876</v>
      </c>
    </row>
    <row r="1315" spans="1:20">
      <c r="A1315" s="31">
        <v>19231182239</v>
      </c>
      <c r="B1315" s="4" t="s">
        <v>7660</v>
      </c>
      <c r="C1315" s="4" t="s">
        <v>7686</v>
      </c>
      <c r="D1315" s="4" t="s">
        <v>28820</v>
      </c>
      <c r="E1315" s="4" t="s">
        <v>71</v>
      </c>
      <c r="F1315" s="4" t="s">
        <v>7660</v>
      </c>
      <c r="G1315" s="4" t="s">
        <v>71</v>
      </c>
      <c r="H1315" s="4" t="s">
        <v>7660</v>
      </c>
      <c r="I1315" s="4" t="s">
        <v>22</v>
      </c>
      <c r="J1315" s="4" t="s">
        <v>5344</v>
      </c>
      <c r="K1315" s="4" t="s">
        <v>7661</v>
      </c>
      <c r="L1315" s="4" t="s">
        <v>263</v>
      </c>
      <c r="M1315" s="4" t="s">
        <v>73</v>
      </c>
      <c r="N1315" s="4" t="s">
        <v>7696</v>
      </c>
      <c r="O1315" s="4" t="s">
        <v>7697</v>
      </c>
      <c r="P1315" s="4" t="s">
        <v>7698</v>
      </c>
      <c r="Q1315" s="4" t="s">
        <v>663</v>
      </c>
      <c r="R1315" s="4" t="s">
        <v>39876</v>
      </c>
      <c r="S1315" s="4" t="s">
        <v>39876</v>
      </c>
      <c r="T1315" s="4" t="s">
        <v>39876</v>
      </c>
    </row>
    <row r="1316" spans="1:20">
      <c r="A1316" s="31">
        <v>19231182254</v>
      </c>
      <c r="B1316" s="4" t="s">
        <v>7662</v>
      </c>
      <c r="C1316" s="4" t="s">
        <v>7686</v>
      </c>
      <c r="D1316" s="4" t="s">
        <v>34106</v>
      </c>
      <c r="E1316" s="4" t="s">
        <v>71</v>
      </c>
      <c r="F1316" s="4" t="s">
        <v>7662</v>
      </c>
      <c r="G1316" s="4" t="s">
        <v>71</v>
      </c>
      <c r="H1316" s="4" t="s">
        <v>7662</v>
      </c>
      <c r="I1316" s="4" t="s">
        <v>22</v>
      </c>
      <c r="J1316" s="4" t="s">
        <v>486</v>
      </c>
      <c r="K1316" s="4" t="s">
        <v>7663</v>
      </c>
      <c r="L1316" s="4" t="s">
        <v>86</v>
      </c>
      <c r="M1316" s="4" t="s">
        <v>73</v>
      </c>
      <c r="N1316" s="4" t="s">
        <v>7699</v>
      </c>
      <c r="O1316" s="4" t="s">
        <v>7700</v>
      </c>
      <c r="P1316" s="4" t="s">
        <v>7701</v>
      </c>
      <c r="Q1316" s="4" t="s">
        <v>663</v>
      </c>
      <c r="R1316" s="4" t="s">
        <v>39876</v>
      </c>
      <c r="S1316" s="4" t="s">
        <v>39876</v>
      </c>
      <c r="T1316" s="4" t="s">
        <v>39876</v>
      </c>
    </row>
    <row r="1317" spans="1:20">
      <c r="A1317" s="31">
        <v>19241020866</v>
      </c>
      <c r="B1317" s="4" t="s">
        <v>7664</v>
      </c>
      <c r="C1317" s="4" t="s">
        <v>7686</v>
      </c>
      <c r="D1317" s="4" t="s">
        <v>13523</v>
      </c>
      <c r="E1317" s="4" t="s">
        <v>71</v>
      </c>
      <c r="F1317" s="4" t="s">
        <v>13702</v>
      </c>
      <c r="G1317" s="4" t="s">
        <v>71</v>
      </c>
      <c r="H1317" s="4" t="s">
        <v>13702</v>
      </c>
      <c r="I1317" s="4" t="s">
        <v>22</v>
      </c>
      <c r="J1317" s="4" t="s">
        <v>3496</v>
      </c>
      <c r="K1317" s="4" t="s">
        <v>3497</v>
      </c>
      <c r="L1317" s="4" t="s">
        <v>267</v>
      </c>
      <c r="M1317" s="4" t="s">
        <v>73</v>
      </c>
      <c r="N1317" s="4" t="s">
        <v>7921</v>
      </c>
      <c r="O1317" s="4" t="s">
        <v>7922</v>
      </c>
      <c r="P1317" s="4" t="s">
        <v>7923</v>
      </c>
      <c r="Q1317" s="4" t="s">
        <v>922</v>
      </c>
      <c r="R1317" s="4" t="s">
        <v>39876</v>
      </c>
      <c r="S1317" s="4" t="s">
        <v>39876</v>
      </c>
      <c r="T1317" s="4" t="s">
        <v>39876</v>
      </c>
    </row>
    <row r="1318" spans="1:20">
      <c r="A1318" s="31">
        <v>19231182312</v>
      </c>
      <c r="B1318" s="4" t="s">
        <v>7665</v>
      </c>
      <c r="C1318" s="4" t="s">
        <v>7686</v>
      </c>
      <c r="D1318" s="4" t="s">
        <v>28821</v>
      </c>
      <c r="E1318" s="4" t="s">
        <v>71</v>
      </c>
      <c r="F1318" s="4" t="s">
        <v>7665</v>
      </c>
      <c r="G1318" s="4" t="s">
        <v>71</v>
      </c>
      <c r="H1318" s="4" t="s">
        <v>7665</v>
      </c>
      <c r="I1318" s="4" t="s">
        <v>22</v>
      </c>
      <c r="J1318" s="4" t="s">
        <v>7666</v>
      </c>
      <c r="K1318" s="4" t="s">
        <v>7667</v>
      </c>
      <c r="L1318" s="4" t="s">
        <v>476</v>
      </c>
      <c r="M1318" s="4" t="s">
        <v>73</v>
      </c>
      <c r="N1318" s="4" t="s">
        <v>7702</v>
      </c>
      <c r="O1318" s="4" t="s">
        <v>7703</v>
      </c>
      <c r="P1318" s="4" t="s">
        <v>7704</v>
      </c>
      <c r="Q1318" s="4" t="s">
        <v>663</v>
      </c>
      <c r="R1318" s="4" t="s">
        <v>39876</v>
      </c>
      <c r="S1318" s="4" t="s">
        <v>39876</v>
      </c>
      <c r="T1318" s="4" t="s">
        <v>39876</v>
      </c>
    </row>
    <row r="1319" spans="1:20">
      <c r="A1319" s="31">
        <v>19231182338</v>
      </c>
      <c r="B1319" s="4" t="s">
        <v>7668</v>
      </c>
      <c r="C1319" s="4" t="s">
        <v>7705</v>
      </c>
      <c r="D1319" s="4" t="s">
        <v>10614</v>
      </c>
      <c r="E1319" s="4" t="s">
        <v>2835</v>
      </c>
      <c r="F1319" s="4" t="s">
        <v>18127</v>
      </c>
      <c r="G1319" s="4" t="s">
        <v>3020</v>
      </c>
      <c r="H1319" s="4" t="s">
        <v>18128</v>
      </c>
      <c r="I1319" s="4" t="s">
        <v>22</v>
      </c>
      <c r="J1319" s="4" t="s">
        <v>7669</v>
      </c>
      <c r="K1319" s="4" t="s">
        <v>7670</v>
      </c>
      <c r="L1319" s="4" t="s">
        <v>3915</v>
      </c>
      <c r="M1319" s="4" t="s">
        <v>73</v>
      </c>
      <c r="N1319" s="4" t="s">
        <v>7706</v>
      </c>
      <c r="O1319" s="4" t="s">
        <v>7707</v>
      </c>
      <c r="P1319" s="4" t="s">
        <v>7708</v>
      </c>
      <c r="Q1319" s="4" t="s">
        <v>663</v>
      </c>
      <c r="R1319" s="4" t="s">
        <v>3021</v>
      </c>
      <c r="S1319" s="4" t="s">
        <v>2836</v>
      </c>
      <c r="T1319" s="4" t="s">
        <v>39876</v>
      </c>
    </row>
    <row r="1320" spans="1:20">
      <c r="A1320" s="31">
        <v>19231182395</v>
      </c>
      <c r="B1320" s="4" t="s">
        <v>7671</v>
      </c>
      <c r="C1320" s="4" t="s">
        <v>7705</v>
      </c>
      <c r="D1320" s="4" t="s">
        <v>38952</v>
      </c>
      <c r="E1320" s="4" t="s">
        <v>2835</v>
      </c>
      <c r="F1320" s="4" t="s">
        <v>36964</v>
      </c>
      <c r="G1320" s="4" t="s">
        <v>3020</v>
      </c>
      <c r="H1320" s="4" t="s">
        <v>36965</v>
      </c>
      <c r="I1320" s="4" t="s">
        <v>22</v>
      </c>
      <c r="J1320" s="4" t="s">
        <v>7672</v>
      </c>
      <c r="K1320" s="4" t="s">
        <v>7673</v>
      </c>
      <c r="L1320" s="4" t="s">
        <v>93</v>
      </c>
      <c r="M1320" s="4" t="s">
        <v>73</v>
      </c>
      <c r="N1320" s="4" t="s">
        <v>7709</v>
      </c>
      <c r="O1320" s="4" t="s">
        <v>7710</v>
      </c>
      <c r="P1320" s="4" t="s">
        <v>7711</v>
      </c>
      <c r="Q1320" s="4" t="s">
        <v>663</v>
      </c>
      <c r="R1320" s="4" t="s">
        <v>3021</v>
      </c>
      <c r="S1320" s="4" t="s">
        <v>2836</v>
      </c>
      <c r="T1320" s="4" t="s">
        <v>39876</v>
      </c>
    </row>
    <row r="1321" spans="1:20">
      <c r="A1321" s="31">
        <v>19231182437</v>
      </c>
      <c r="B1321" s="4" t="s">
        <v>7674</v>
      </c>
      <c r="C1321" s="4" t="s">
        <v>7705</v>
      </c>
      <c r="D1321" s="4" t="s">
        <v>20112</v>
      </c>
      <c r="E1321" s="4" t="s">
        <v>71</v>
      </c>
      <c r="F1321" s="4" t="s">
        <v>7674</v>
      </c>
      <c r="G1321" s="4" t="s">
        <v>71</v>
      </c>
      <c r="H1321" s="4" t="s">
        <v>7674</v>
      </c>
      <c r="I1321" s="4" t="s">
        <v>22</v>
      </c>
      <c r="J1321" s="4" t="s">
        <v>5981</v>
      </c>
      <c r="K1321" s="4" t="s">
        <v>7675</v>
      </c>
      <c r="L1321" s="4" t="s">
        <v>1885</v>
      </c>
      <c r="M1321" s="4" t="s">
        <v>73</v>
      </c>
      <c r="N1321" s="4" t="s">
        <v>7712</v>
      </c>
      <c r="O1321" s="4" t="s">
        <v>7713</v>
      </c>
      <c r="P1321" s="4" t="s">
        <v>7714</v>
      </c>
      <c r="Q1321" s="4" t="s">
        <v>663</v>
      </c>
      <c r="R1321" s="4" t="s">
        <v>39876</v>
      </c>
      <c r="S1321" s="4" t="s">
        <v>39876</v>
      </c>
      <c r="T1321" s="4" t="s">
        <v>39876</v>
      </c>
    </row>
    <row r="1322" spans="1:20">
      <c r="A1322" s="31">
        <v>19231182452</v>
      </c>
      <c r="B1322" s="4" t="s">
        <v>7676</v>
      </c>
      <c r="C1322" s="4" t="s">
        <v>7705</v>
      </c>
      <c r="D1322" s="4" t="s">
        <v>41113</v>
      </c>
      <c r="E1322" s="4" t="s">
        <v>2835</v>
      </c>
      <c r="F1322" s="4" t="s">
        <v>31944</v>
      </c>
      <c r="G1322" s="4" t="s">
        <v>3020</v>
      </c>
      <c r="H1322" s="4" t="s">
        <v>31944</v>
      </c>
      <c r="I1322" s="4" t="s">
        <v>22</v>
      </c>
      <c r="J1322" s="4" t="s">
        <v>1055</v>
      </c>
      <c r="K1322" s="4" t="s">
        <v>7677</v>
      </c>
      <c r="L1322" s="4" t="s">
        <v>253</v>
      </c>
      <c r="M1322" s="4" t="s">
        <v>73</v>
      </c>
      <c r="N1322" s="4" t="s">
        <v>7715</v>
      </c>
      <c r="O1322" s="4" t="s">
        <v>7716</v>
      </c>
      <c r="P1322" s="4" t="s">
        <v>7717</v>
      </c>
      <c r="Q1322" s="4" t="s">
        <v>663</v>
      </c>
      <c r="R1322" s="4" t="s">
        <v>3021</v>
      </c>
      <c r="S1322" s="4" t="s">
        <v>2836</v>
      </c>
      <c r="T1322" s="4" t="s">
        <v>39876</v>
      </c>
    </row>
    <row r="1323" spans="1:20">
      <c r="A1323" s="31">
        <v>19231182494</v>
      </c>
      <c r="B1323" s="4" t="s">
        <v>7678</v>
      </c>
      <c r="C1323" s="4" t="s">
        <v>7705</v>
      </c>
      <c r="D1323" s="4" t="s">
        <v>28822</v>
      </c>
      <c r="E1323" s="4" t="s">
        <v>2835</v>
      </c>
      <c r="F1323" s="4" t="s">
        <v>33749</v>
      </c>
      <c r="G1323" s="4" t="s">
        <v>3020</v>
      </c>
      <c r="H1323" s="4" t="s">
        <v>33750</v>
      </c>
      <c r="I1323" s="4" t="s">
        <v>22</v>
      </c>
      <c r="J1323" s="4" t="s">
        <v>7679</v>
      </c>
      <c r="K1323" s="4" t="s">
        <v>7680</v>
      </c>
      <c r="L1323" s="4" t="s">
        <v>308</v>
      </c>
      <c r="M1323" s="4" t="s">
        <v>73</v>
      </c>
      <c r="N1323" s="4" t="s">
        <v>7718</v>
      </c>
      <c r="O1323" s="4" t="s">
        <v>7719</v>
      </c>
      <c r="P1323" s="4" t="s">
        <v>7720</v>
      </c>
      <c r="Q1323" s="4" t="s">
        <v>663</v>
      </c>
      <c r="R1323" s="4" t="s">
        <v>3021</v>
      </c>
      <c r="S1323" s="4" t="s">
        <v>2836</v>
      </c>
      <c r="T1323" s="4" t="s">
        <v>39876</v>
      </c>
    </row>
    <row r="1324" spans="1:20">
      <c r="A1324" s="31">
        <v>19231182569</v>
      </c>
      <c r="B1324" s="4" t="s">
        <v>7681</v>
      </c>
      <c r="C1324" s="4" t="s">
        <v>7705</v>
      </c>
      <c r="D1324" s="4" t="s">
        <v>37116</v>
      </c>
      <c r="E1324" s="4" t="s">
        <v>71</v>
      </c>
      <c r="F1324" s="4" t="s">
        <v>7681</v>
      </c>
      <c r="G1324" s="4" t="s">
        <v>71</v>
      </c>
      <c r="H1324" s="4" t="s">
        <v>7681</v>
      </c>
      <c r="I1324" s="4" t="s">
        <v>22</v>
      </c>
      <c r="J1324" s="4" t="s">
        <v>6514</v>
      </c>
      <c r="K1324" s="4" t="s">
        <v>7682</v>
      </c>
      <c r="L1324" s="4" t="s">
        <v>3300</v>
      </c>
      <c r="M1324" s="4" t="s">
        <v>73</v>
      </c>
      <c r="N1324" s="4" t="s">
        <v>7721</v>
      </c>
      <c r="O1324" s="4" t="s">
        <v>7722</v>
      </c>
      <c r="P1324" s="4" t="s">
        <v>7723</v>
      </c>
      <c r="Q1324" s="4" t="s">
        <v>663</v>
      </c>
      <c r="R1324" s="4" t="s">
        <v>39876</v>
      </c>
      <c r="S1324" s="4" t="s">
        <v>39876</v>
      </c>
      <c r="T1324" s="4" t="s">
        <v>39876</v>
      </c>
    </row>
    <row r="1325" spans="1:20">
      <c r="A1325" s="31">
        <v>19231182643</v>
      </c>
      <c r="B1325" s="4" t="s">
        <v>7683</v>
      </c>
      <c r="C1325" s="4" t="s">
        <v>7705</v>
      </c>
      <c r="D1325" s="4" t="s">
        <v>12444</v>
      </c>
      <c r="E1325" s="4" t="s">
        <v>71</v>
      </c>
      <c r="F1325" s="4" t="s">
        <v>7683</v>
      </c>
      <c r="G1325" s="4" t="s">
        <v>71</v>
      </c>
      <c r="H1325" s="4" t="s">
        <v>7683</v>
      </c>
      <c r="I1325" s="4" t="s">
        <v>22</v>
      </c>
      <c r="J1325" s="4" t="s">
        <v>7684</v>
      </c>
      <c r="K1325" s="4" t="s">
        <v>7685</v>
      </c>
      <c r="L1325" s="4" t="s">
        <v>1072</v>
      </c>
      <c r="M1325" s="4" t="s">
        <v>73</v>
      </c>
      <c r="N1325" s="4" t="s">
        <v>7724</v>
      </c>
      <c r="O1325" s="4" t="s">
        <v>7725</v>
      </c>
      <c r="P1325" s="4" t="s">
        <v>7726</v>
      </c>
      <c r="Q1325" s="4" t="s">
        <v>663</v>
      </c>
      <c r="R1325" s="4" t="s">
        <v>39876</v>
      </c>
      <c r="S1325" s="4" t="s">
        <v>39876</v>
      </c>
      <c r="T1325" s="4" t="s">
        <v>39876</v>
      </c>
    </row>
    <row r="1326" spans="1:20">
      <c r="A1326" s="31">
        <v>19231182577</v>
      </c>
      <c r="B1326" s="4" t="s">
        <v>7727</v>
      </c>
      <c r="C1326" s="4" t="s">
        <v>7760</v>
      </c>
      <c r="D1326" s="4" t="s">
        <v>18399</v>
      </c>
      <c r="E1326" s="4" t="s">
        <v>71</v>
      </c>
      <c r="F1326" s="4" t="s">
        <v>7727</v>
      </c>
      <c r="G1326" s="4" t="s">
        <v>71</v>
      </c>
      <c r="H1326" s="4" t="s">
        <v>7727</v>
      </c>
      <c r="I1326" s="4" t="s">
        <v>22</v>
      </c>
      <c r="J1326" s="4" t="s">
        <v>7728</v>
      </c>
      <c r="K1326" s="4" t="s">
        <v>7729</v>
      </c>
      <c r="L1326" s="4" t="s">
        <v>1072</v>
      </c>
      <c r="M1326" s="4" t="s">
        <v>73</v>
      </c>
      <c r="N1326" s="4" t="s">
        <v>7761</v>
      </c>
      <c r="O1326" s="4" t="s">
        <v>7762</v>
      </c>
      <c r="P1326" s="4" t="s">
        <v>7763</v>
      </c>
      <c r="Q1326" s="4" t="s">
        <v>663</v>
      </c>
      <c r="R1326" s="4" t="s">
        <v>39876</v>
      </c>
      <c r="S1326" s="4" t="s">
        <v>39876</v>
      </c>
      <c r="T1326" s="4" t="s">
        <v>39876</v>
      </c>
    </row>
    <row r="1327" spans="1:20">
      <c r="A1327" s="31">
        <v>19231182676</v>
      </c>
      <c r="B1327" s="4" t="s">
        <v>7730</v>
      </c>
      <c r="C1327" s="4" t="s">
        <v>7760</v>
      </c>
      <c r="D1327" s="4" t="s">
        <v>38953</v>
      </c>
      <c r="E1327" s="4" t="s">
        <v>2835</v>
      </c>
      <c r="F1327" s="4" t="s">
        <v>36964</v>
      </c>
      <c r="G1327" s="4" t="s">
        <v>3020</v>
      </c>
      <c r="H1327" s="4" t="s">
        <v>36965</v>
      </c>
      <c r="I1327" s="4" t="s">
        <v>22</v>
      </c>
      <c r="J1327" s="4" t="s">
        <v>7731</v>
      </c>
      <c r="K1327" s="4" t="s">
        <v>7732</v>
      </c>
      <c r="L1327" s="4" t="s">
        <v>93</v>
      </c>
      <c r="M1327" s="4" t="s">
        <v>73</v>
      </c>
      <c r="N1327" s="4" t="s">
        <v>7764</v>
      </c>
      <c r="O1327" s="4" t="s">
        <v>7765</v>
      </c>
      <c r="P1327" s="4" t="s">
        <v>7766</v>
      </c>
      <c r="Q1327" s="4" t="s">
        <v>663</v>
      </c>
      <c r="R1327" s="4" t="s">
        <v>3021</v>
      </c>
      <c r="S1327" s="4" t="s">
        <v>2836</v>
      </c>
      <c r="T1327" s="4" t="s">
        <v>39876</v>
      </c>
    </row>
    <row r="1328" spans="1:20">
      <c r="A1328" s="31">
        <v>19241020361</v>
      </c>
      <c r="B1328" s="4" t="s">
        <v>7733</v>
      </c>
      <c r="C1328" s="4" t="s">
        <v>7760</v>
      </c>
      <c r="D1328" s="4" t="s">
        <v>41114</v>
      </c>
      <c r="E1328" s="4" t="s">
        <v>71</v>
      </c>
      <c r="F1328" s="4" t="s">
        <v>7733</v>
      </c>
      <c r="G1328" s="4" t="s">
        <v>71</v>
      </c>
      <c r="H1328" s="4" t="s">
        <v>7733</v>
      </c>
      <c r="I1328" s="4" t="s">
        <v>22</v>
      </c>
      <c r="J1328" s="4" t="s">
        <v>7734</v>
      </c>
      <c r="K1328" s="4" t="s">
        <v>7735</v>
      </c>
      <c r="L1328" s="4" t="s">
        <v>7436</v>
      </c>
      <c r="M1328" s="4" t="s">
        <v>73</v>
      </c>
      <c r="N1328" s="4" t="s">
        <v>7767</v>
      </c>
      <c r="O1328" s="4" t="s">
        <v>7768</v>
      </c>
      <c r="P1328" s="4" t="s">
        <v>7769</v>
      </c>
      <c r="Q1328" s="4" t="s">
        <v>5385</v>
      </c>
      <c r="R1328" s="4" t="s">
        <v>39876</v>
      </c>
      <c r="S1328" s="4" t="s">
        <v>39876</v>
      </c>
      <c r="T1328" s="4" t="s">
        <v>39876</v>
      </c>
    </row>
    <row r="1329" spans="1:20">
      <c r="A1329" s="31">
        <v>19241020262</v>
      </c>
      <c r="B1329" s="4" t="s">
        <v>7736</v>
      </c>
      <c r="C1329" s="4" t="s">
        <v>7760</v>
      </c>
      <c r="D1329" s="4" t="s">
        <v>41115</v>
      </c>
      <c r="E1329" s="4" t="s">
        <v>71</v>
      </c>
      <c r="F1329" s="4" t="s">
        <v>7736</v>
      </c>
      <c r="G1329" s="4" t="s">
        <v>71</v>
      </c>
      <c r="H1329" s="4" t="s">
        <v>7736</v>
      </c>
      <c r="I1329" s="4" t="s">
        <v>22</v>
      </c>
      <c r="J1329" s="4" t="s">
        <v>7737</v>
      </c>
      <c r="K1329" s="4" t="s">
        <v>7738</v>
      </c>
      <c r="L1329" s="4" t="s">
        <v>7436</v>
      </c>
      <c r="M1329" s="4" t="s">
        <v>73</v>
      </c>
      <c r="N1329" s="4" t="s">
        <v>7770</v>
      </c>
      <c r="O1329" s="4" t="s">
        <v>7771</v>
      </c>
      <c r="P1329" s="4" t="s">
        <v>7772</v>
      </c>
      <c r="Q1329" s="4" t="s">
        <v>5385</v>
      </c>
      <c r="R1329" s="4" t="s">
        <v>39876</v>
      </c>
      <c r="S1329" s="4" t="s">
        <v>39876</v>
      </c>
      <c r="T1329" s="4" t="s">
        <v>39876</v>
      </c>
    </row>
    <row r="1330" spans="1:20">
      <c r="A1330" s="31">
        <v>19231182692</v>
      </c>
      <c r="B1330" s="4" t="s">
        <v>7739</v>
      </c>
      <c r="C1330" s="4" t="s">
        <v>7760</v>
      </c>
      <c r="D1330" s="4" t="s">
        <v>41116</v>
      </c>
      <c r="E1330" s="4" t="s">
        <v>2835</v>
      </c>
      <c r="F1330" s="4" t="s">
        <v>13185</v>
      </c>
      <c r="G1330" s="4" t="s">
        <v>3020</v>
      </c>
      <c r="H1330" s="4" t="s">
        <v>13187</v>
      </c>
      <c r="I1330" s="4" t="s">
        <v>22</v>
      </c>
      <c r="J1330" s="4" t="s">
        <v>7740</v>
      </c>
      <c r="K1330" s="4" t="s">
        <v>7741</v>
      </c>
      <c r="L1330" s="4" t="s">
        <v>231</v>
      </c>
      <c r="M1330" s="4" t="s">
        <v>73</v>
      </c>
      <c r="N1330" s="4" t="s">
        <v>7773</v>
      </c>
      <c r="O1330" s="4" t="s">
        <v>7774</v>
      </c>
      <c r="P1330" s="4" t="s">
        <v>7775</v>
      </c>
      <c r="Q1330" s="4" t="s">
        <v>663</v>
      </c>
      <c r="R1330" s="4" t="s">
        <v>3021</v>
      </c>
      <c r="S1330" s="4" t="s">
        <v>2836</v>
      </c>
      <c r="T1330" s="4" t="s">
        <v>39876</v>
      </c>
    </row>
    <row r="1331" spans="1:20">
      <c r="A1331" s="31">
        <v>19241026640</v>
      </c>
      <c r="B1331" s="4" t="s">
        <v>7742</v>
      </c>
      <c r="C1331" s="4" t="s">
        <v>7760</v>
      </c>
      <c r="D1331" s="4" t="s">
        <v>37117</v>
      </c>
      <c r="E1331" s="4" t="s">
        <v>71</v>
      </c>
      <c r="F1331" s="4" t="s">
        <v>7742</v>
      </c>
      <c r="G1331" s="4" t="s">
        <v>71</v>
      </c>
      <c r="H1331" s="4" t="s">
        <v>7742</v>
      </c>
      <c r="I1331" s="4" t="s">
        <v>22</v>
      </c>
      <c r="J1331" s="4" t="s">
        <v>7743</v>
      </c>
      <c r="K1331" s="4" t="s">
        <v>7744</v>
      </c>
      <c r="L1331" s="4" t="s">
        <v>1885</v>
      </c>
      <c r="M1331" s="4" t="s">
        <v>73</v>
      </c>
      <c r="N1331" s="4" t="s">
        <v>7776</v>
      </c>
      <c r="O1331" s="4" t="s">
        <v>7777</v>
      </c>
      <c r="P1331" s="4" t="s">
        <v>7778</v>
      </c>
      <c r="Q1331" s="4" t="s">
        <v>663</v>
      </c>
      <c r="R1331" s="4" t="s">
        <v>39876</v>
      </c>
      <c r="S1331" s="4" t="s">
        <v>39876</v>
      </c>
      <c r="T1331" s="4" t="s">
        <v>39876</v>
      </c>
    </row>
    <row r="1332" spans="1:20">
      <c r="A1332" s="31">
        <v>19241027002</v>
      </c>
      <c r="B1332" s="4" t="s">
        <v>7745</v>
      </c>
      <c r="C1332" s="4" t="s">
        <v>7760</v>
      </c>
      <c r="D1332" s="4" t="s">
        <v>38954</v>
      </c>
      <c r="E1332" s="4" t="s">
        <v>2835</v>
      </c>
      <c r="F1332" s="4" t="s">
        <v>18127</v>
      </c>
      <c r="G1332" s="4" t="s">
        <v>3020</v>
      </c>
      <c r="H1332" s="4" t="s">
        <v>18128</v>
      </c>
      <c r="I1332" s="4" t="s">
        <v>22</v>
      </c>
      <c r="J1332" s="4" t="s">
        <v>7746</v>
      </c>
      <c r="K1332" s="4" t="s">
        <v>7747</v>
      </c>
      <c r="L1332" s="4" t="s">
        <v>3915</v>
      </c>
      <c r="M1332" s="4" t="s">
        <v>73</v>
      </c>
      <c r="N1332" s="4" t="s">
        <v>7779</v>
      </c>
      <c r="O1332" s="4" t="s">
        <v>7780</v>
      </c>
      <c r="P1332" s="4" t="s">
        <v>7781</v>
      </c>
      <c r="Q1332" s="4" t="s">
        <v>663</v>
      </c>
      <c r="R1332" s="4" t="s">
        <v>3021</v>
      </c>
      <c r="S1332" s="4" t="s">
        <v>2836</v>
      </c>
      <c r="T1332" s="4" t="s">
        <v>39876</v>
      </c>
    </row>
    <row r="1333" spans="1:20">
      <c r="A1333" s="31">
        <v>19241026079</v>
      </c>
      <c r="B1333" s="4" t="s">
        <v>7748</v>
      </c>
      <c r="C1333" s="4" t="s">
        <v>7760</v>
      </c>
      <c r="D1333" s="4" t="s">
        <v>41117</v>
      </c>
      <c r="E1333" s="4" t="s">
        <v>71</v>
      </c>
      <c r="F1333" s="4" t="s">
        <v>7748</v>
      </c>
      <c r="G1333" s="4" t="s">
        <v>71</v>
      </c>
      <c r="H1333" s="4" t="s">
        <v>7748</v>
      </c>
      <c r="I1333" s="4" t="s">
        <v>22</v>
      </c>
      <c r="J1333" s="4" t="s">
        <v>1440</v>
      </c>
      <c r="K1333" s="4" t="s">
        <v>7749</v>
      </c>
      <c r="L1333" s="4" t="s">
        <v>3300</v>
      </c>
      <c r="M1333" s="4" t="s">
        <v>73</v>
      </c>
      <c r="N1333" s="4" t="s">
        <v>7782</v>
      </c>
      <c r="O1333" s="4" t="s">
        <v>7783</v>
      </c>
      <c r="P1333" s="4" t="s">
        <v>7784</v>
      </c>
      <c r="Q1333" s="4" t="s">
        <v>663</v>
      </c>
      <c r="R1333" s="4" t="s">
        <v>39876</v>
      </c>
      <c r="S1333" s="4" t="s">
        <v>39876</v>
      </c>
      <c r="T1333" s="4" t="s">
        <v>39876</v>
      </c>
    </row>
    <row r="1334" spans="1:20">
      <c r="A1334" s="31">
        <v>19241026087</v>
      </c>
      <c r="B1334" s="4" t="s">
        <v>7750</v>
      </c>
      <c r="C1334" s="4" t="s">
        <v>7760</v>
      </c>
      <c r="D1334" s="4" t="s">
        <v>38955</v>
      </c>
      <c r="E1334" s="4" t="s">
        <v>2835</v>
      </c>
      <c r="F1334" s="4" t="s">
        <v>18127</v>
      </c>
      <c r="G1334" s="4" t="s">
        <v>3020</v>
      </c>
      <c r="H1334" s="4" t="s">
        <v>18128</v>
      </c>
      <c r="I1334" s="4" t="s">
        <v>22</v>
      </c>
      <c r="J1334" s="4" t="s">
        <v>7751</v>
      </c>
      <c r="K1334" s="4" t="s">
        <v>7752</v>
      </c>
      <c r="L1334" s="4" t="s">
        <v>3915</v>
      </c>
      <c r="M1334" s="4" t="s">
        <v>73</v>
      </c>
      <c r="N1334" s="4" t="s">
        <v>7785</v>
      </c>
      <c r="O1334" s="4" t="s">
        <v>7786</v>
      </c>
      <c r="P1334" s="4" t="s">
        <v>7787</v>
      </c>
      <c r="Q1334" s="4" t="s">
        <v>663</v>
      </c>
      <c r="R1334" s="4" t="s">
        <v>3021</v>
      </c>
      <c r="S1334" s="4" t="s">
        <v>2836</v>
      </c>
      <c r="T1334" s="4" t="s">
        <v>39876</v>
      </c>
    </row>
    <row r="1335" spans="1:20">
      <c r="A1335" s="31">
        <v>19241026921</v>
      </c>
      <c r="B1335" s="4" t="s">
        <v>7753</v>
      </c>
      <c r="C1335" s="4" t="s">
        <v>7760</v>
      </c>
      <c r="D1335" s="4" t="s">
        <v>21634</v>
      </c>
      <c r="E1335" s="4" t="s">
        <v>2835</v>
      </c>
      <c r="F1335" s="4" t="s">
        <v>27445</v>
      </c>
      <c r="G1335" s="4" t="s">
        <v>2835</v>
      </c>
      <c r="H1335" s="4" t="s">
        <v>27447</v>
      </c>
      <c r="I1335" s="4" t="s">
        <v>22</v>
      </c>
      <c r="J1335" s="4" t="s">
        <v>1501</v>
      </c>
      <c r="K1335" s="4" t="s">
        <v>7754</v>
      </c>
      <c r="L1335" s="4" t="s">
        <v>476</v>
      </c>
      <c r="M1335" s="4" t="s">
        <v>73</v>
      </c>
      <c r="N1335" s="4" t="s">
        <v>7788</v>
      </c>
      <c r="O1335" s="4" t="s">
        <v>7789</v>
      </c>
      <c r="P1335" s="4" t="s">
        <v>7790</v>
      </c>
      <c r="Q1335" s="4" t="s">
        <v>663</v>
      </c>
      <c r="R1335" s="4" t="s">
        <v>2836</v>
      </c>
      <c r="S1335" s="4" t="s">
        <v>2836</v>
      </c>
      <c r="T1335" s="4" t="s">
        <v>39876</v>
      </c>
    </row>
    <row r="1336" spans="1:20">
      <c r="A1336" s="31">
        <v>19241026962</v>
      </c>
      <c r="B1336" s="4" t="s">
        <v>7755</v>
      </c>
      <c r="C1336" s="4" t="s">
        <v>7760</v>
      </c>
      <c r="D1336" s="4" t="s">
        <v>34107</v>
      </c>
      <c r="E1336" s="4" t="s">
        <v>2835</v>
      </c>
      <c r="F1336" s="4" t="s">
        <v>18127</v>
      </c>
      <c r="G1336" s="4" t="s">
        <v>3020</v>
      </c>
      <c r="H1336" s="4" t="s">
        <v>18128</v>
      </c>
      <c r="I1336" s="4" t="s">
        <v>22</v>
      </c>
      <c r="J1336" s="4" t="s">
        <v>7756</v>
      </c>
      <c r="K1336" s="4" t="s">
        <v>7757</v>
      </c>
      <c r="L1336" s="4" t="s">
        <v>3915</v>
      </c>
      <c r="M1336" s="4" t="s">
        <v>73</v>
      </c>
      <c r="N1336" s="4" t="s">
        <v>7791</v>
      </c>
      <c r="O1336" s="4" t="s">
        <v>7792</v>
      </c>
      <c r="P1336" s="4" t="s">
        <v>7793</v>
      </c>
      <c r="Q1336" s="4" t="s">
        <v>663</v>
      </c>
      <c r="R1336" s="4" t="s">
        <v>3021</v>
      </c>
      <c r="S1336" s="4" t="s">
        <v>2836</v>
      </c>
      <c r="T1336" s="4" t="s">
        <v>39876</v>
      </c>
    </row>
    <row r="1337" spans="1:20">
      <c r="A1337" s="31">
        <v>19241026806</v>
      </c>
      <c r="B1337" s="4" t="s">
        <v>7758</v>
      </c>
      <c r="C1337" s="4" t="s">
        <v>7760</v>
      </c>
      <c r="D1337" s="4" t="s">
        <v>25359</v>
      </c>
      <c r="E1337" s="4" t="s">
        <v>2835</v>
      </c>
      <c r="F1337" s="4" t="s">
        <v>18127</v>
      </c>
      <c r="G1337" s="4" t="s">
        <v>3020</v>
      </c>
      <c r="H1337" s="4" t="s">
        <v>18128</v>
      </c>
      <c r="I1337" s="4" t="s">
        <v>22</v>
      </c>
      <c r="J1337" s="4" t="s">
        <v>1357</v>
      </c>
      <c r="K1337" s="4" t="s">
        <v>7759</v>
      </c>
      <c r="L1337" s="4" t="s">
        <v>3915</v>
      </c>
      <c r="M1337" s="4" t="s">
        <v>73</v>
      </c>
      <c r="N1337" s="4" t="s">
        <v>7794</v>
      </c>
      <c r="O1337" s="4" t="s">
        <v>7795</v>
      </c>
      <c r="P1337" s="4" t="s">
        <v>7796</v>
      </c>
      <c r="Q1337" s="4" t="s">
        <v>663</v>
      </c>
      <c r="R1337" s="4" t="s">
        <v>3021</v>
      </c>
      <c r="S1337" s="4" t="s">
        <v>2836</v>
      </c>
      <c r="T1337" s="4" t="s">
        <v>39876</v>
      </c>
    </row>
    <row r="1338" spans="1:20">
      <c r="A1338" s="31">
        <v>19241026848</v>
      </c>
      <c r="B1338" s="4" t="s">
        <v>7797</v>
      </c>
      <c r="C1338" s="4" t="s">
        <v>7798</v>
      </c>
      <c r="D1338" s="4" t="s">
        <v>35410</v>
      </c>
      <c r="E1338" s="4" t="s">
        <v>71</v>
      </c>
      <c r="F1338" s="4" t="s">
        <v>7797</v>
      </c>
      <c r="G1338" s="4" t="s">
        <v>71</v>
      </c>
      <c r="H1338" s="4" t="s">
        <v>7797</v>
      </c>
      <c r="I1338" s="4" t="s">
        <v>22</v>
      </c>
      <c r="J1338" s="4" t="s">
        <v>3563</v>
      </c>
      <c r="K1338" s="4" t="s">
        <v>7799</v>
      </c>
      <c r="L1338" s="4" t="s">
        <v>267</v>
      </c>
      <c r="M1338" s="4" t="s">
        <v>73</v>
      </c>
      <c r="N1338" s="4" t="s">
        <v>7800</v>
      </c>
      <c r="O1338" s="4" t="s">
        <v>7801</v>
      </c>
      <c r="P1338" s="4" t="s">
        <v>7802</v>
      </c>
      <c r="Q1338" s="4" t="s">
        <v>663</v>
      </c>
      <c r="R1338" s="4" t="s">
        <v>39876</v>
      </c>
      <c r="S1338" s="4" t="s">
        <v>39876</v>
      </c>
      <c r="T1338" s="4" t="s">
        <v>39876</v>
      </c>
    </row>
    <row r="1339" spans="1:20">
      <c r="A1339" s="31">
        <v>19241026889</v>
      </c>
      <c r="B1339" s="4" t="s">
        <v>7803</v>
      </c>
      <c r="C1339" s="4" t="s">
        <v>7798</v>
      </c>
      <c r="D1339" s="4" t="s">
        <v>41118</v>
      </c>
      <c r="E1339" s="4" t="s">
        <v>71</v>
      </c>
      <c r="F1339" s="4" t="s">
        <v>7803</v>
      </c>
      <c r="G1339" s="4" t="s">
        <v>71</v>
      </c>
      <c r="H1339" s="4" t="s">
        <v>7803</v>
      </c>
      <c r="I1339" s="4" t="s">
        <v>22</v>
      </c>
      <c r="J1339" s="4" t="s">
        <v>7804</v>
      </c>
      <c r="K1339" s="4" t="s">
        <v>7805</v>
      </c>
      <c r="L1339" s="4" t="s">
        <v>267</v>
      </c>
      <c r="M1339" s="4" t="s">
        <v>73</v>
      </c>
      <c r="N1339" s="4" t="s">
        <v>7806</v>
      </c>
      <c r="O1339" s="4" t="s">
        <v>7807</v>
      </c>
      <c r="P1339" s="4" t="s">
        <v>7808</v>
      </c>
      <c r="Q1339" s="4" t="s">
        <v>663</v>
      </c>
      <c r="R1339" s="4" t="s">
        <v>39876</v>
      </c>
      <c r="S1339" s="4" t="s">
        <v>39876</v>
      </c>
      <c r="T1339" s="4" t="s">
        <v>39876</v>
      </c>
    </row>
    <row r="1340" spans="1:20">
      <c r="A1340" s="31">
        <v>19241026129</v>
      </c>
      <c r="B1340" s="4" t="s">
        <v>7809</v>
      </c>
      <c r="C1340" s="4" t="s">
        <v>7798</v>
      </c>
      <c r="D1340" s="4" t="s">
        <v>10615</v>
      </c>
      <c r="E1340" s="4" t="s">
        <v>71</v>
      </c>
      <c r="F1340" s="4" t="s">
        <v>7809</v>
      </c>
      <c r="G1340" s="4" t="s">
        <v>71</v>
      </c>
      <c r="H1340" s="4" t="s">
        <v>7809</v>
      </c>
      <c r="I1340" s="4" t="s">
        <v>22</v>
      </c>
      <c r="J1340" s="4" t="s">
        <v>2688</v>
      </c>
      <c r="K1340" s="4" t="s">
        <v>7810</v>
      </c>
      <c r="L1340" s="4" t="s">
        <v>1072</v>
      </c>
      <c r="M1340" s="4" t="s">
        <v>73</v>
      </c>
      <c r="N1340" s="4" t="s">
        <v>7811</v>
      </c>
      <c r="O1340" s="4" t="s">
        <v>7812</v>
      </c>
      <c r="P1340" s="4" t="s">
        <v>7813</v>
      </c>
      <c r="Q1340" s="4" t="s">
        <v>663</v>
      </c>
      <c r="R1340" s="4" t="s">
        <v>39876</v>
      </c>
      <c r="S1340" s="4" t="s">
        <v>39876</v>
      </c>
      <c r="T1340" s="4" t="s">
        <v>39876</v>
      </c>
    </row>
    <row r="1341" spans="1:20">
      <c r="A1341" s="31">
        <v>19241026160</v>
      </c>
      <c r="B1341" s="4" t="s">
        <v>7814</v>
      </c>
      <c r="C1341" s="4" t="s">
        <v>7798</v>
      </c>
      <c r="D1341" s="4" t="s">
        <v>32350</v>
      </c>
      <c r="E1341" s="4" t="s">
        <v>71</v>
      </c>
      <c r="F1341" s="4" t="s">
        <v>7814</v>
      </c>
      <c r="G1341" s="4" t="s">
        <v>71</v>
      </c>
      <c r="H1341" s="4" t="s">
        <v>7814</v>
      </c>
      <c r="I1341" s="4" t="s">
        <v>22</v>
      </c>
      <c r="J1341" s="4" t="s">
        <v>7815</v>
      </c>
      <c r="K1341" s="4" t="s">
        <v>7816</v>
      </c>
      <c r="L1341" s="4" t="s">
        <v>3300</v>
      </c>
      <c r="M1341" s="4" t="s">
        <v>73</v>
      </c>
      <c r="N1341" s="4" t="s">
        <v>7817</v>
      </c>
      <c r="O1341" s="4" t="s">
        <v>7818</v>
      </c>
      <c r="P1341" s="4" t="s">
        <v>7819</v>
      </c>
      <c r="Q1341" s="4" t="s">
        <v>663</v>
      </c>
      <c r="R1341" s="4" t="s">
        <v>39876</v>
      </c>
      <c r="S1341" s="4" t="s">
        <v>39876</v>
      </c>
      <c r="T1341" s="4" t="s">
        <v>39876</v>
      </c>
    </row>
    <row r="1342" spans="1:20">
      <c r="A1342" s="31">
        <v>19241026202</v>
      </c>
      <c r="B1342" s="4" t="s">
        <v>7820</v>
      </c>
      <c r="C1342" s="4" t="s">
        <v>7798</v>
      </c>
      <c r="D1342" s="4" t="s">
        <v>26994</v>
      </c>
      <c r="E1342" s="4" t="s">
        <v>2835</v>
      </c>
      <c r="F1342" s="4" t="s">
        <v>18127</v>
      </c>
      <c r="G1342" s="4" t="s">
        <v>3020</v>
      </c>
      <c r="H1342" s="4" t="s">
        <v>18128</v>
      </c>
      <c r="I1342" s="4" t="s">
        <v>22</v>
      </c>
      <c r="J1342" s="4" t="s">
        <v>1417</v>
      </c>
      <c r="K1342" s="4" t="s">
        <v>7821</v>
      </c>
      <c r="L1342" s="4" t="s">
        <v>3915</v>
      </c>
      <c r="M1342" s="4" t="s">
        <v>73</v>
      </c>
      <c r="N1342" s="4" t="s">
        <v>7838</v>
      </c>
      <c r="O1342" s="4" t="s">
        <v>7839</v>
      </c>
      <c r="P1342" s="4" t="s">
        <v>7840</v>
      </c>
      <c r="Q1342" s="4" t="s">
        <v>663</v>
      </c>
      <c r="R1342" s="4" t="s">
        <v>3021</v>
      </c>
      <c r="S1342" s="4" t="s">
        <v>2836</v>
      </c>
      <c r="T1342" s="4" t="s">
        <v>39876</v>
      </c>
    </row>
    <row r="1343" spans="1:20">
      <c r="A1343" s="31">
        <v>19241026244</v>
      </c>
      <c r="B1343" s="4" t="s">
        <v>7822</v>
      </c>
      <c r="C1343" s="4" t="s">
        <v>7798</v>
      </c>
      <c r="D1343" s="4" t="s">
        <v>26995</v>
      </c>
      <c r="E1343" s="4" t="s">
        <v>2835</v>
      </c>
      <c r="F1343" s="4" t="s">
        <v>18127</v>
      </c>
      <c r="G1343" s="4" t="s">
        <v>3020</v>
      </c>
      <c r="H1343" s="4" t="s">
        <v>18128</v>
      </c>
      <c r="I1343" s="4" t="s">
        <v>22</v>
      </c>
      <c r="J1343" s="4" t="s">
        <v>496</v>
      </c>
      <c r="K1343" s="4" t="s">
        <v>7823</v>
      </c>
      <c r="L1343" s="4" t="s">
        <v>3915</v>
      </c>
      <c r="M1343" s="4" t="s">
        <v>73</v>
      </c>
      <c r="N1343" s="4" t="s">
        <v>7841</v>
      </c>
      <c r="O1343" s="4" t="s">
        <v>7842</v>
      </c>
      <c r="P1343" s="4" t="s">
        <v>7843</v>
      </c>
      <c r="Q1343" s="4" t="s">
        <v>663</v>
      </c>
      <c r="R1343" s="4" t="s">
        <v>3021</v>
      </c>
      <c r="S1343" s="4" t="s">
        <v>2836</v>
      </c>
      <c r="T1343" s="4" t="s">
        <v>39876</v>
      </c>
    </row>
    <row r="1344" spans="1:20">
      <c r="A1344" s="31">
        <v>19241026285</v>
      </c>
      <c r="B1344" s="4" t="s">
        <v>7824</v>
      </c>
      <c r="C1344" s="4" t="s">
        <v>7798</v>
      </c>
      <c r="D1344" s="4" t="s">
        <v>15522</v>
      </c>
      <c r="E1344" s="4" t="s">
        <v>2835</v>
      </c>
      <c r="F1344" s="4" t="s">
        <v>16104</v>
      </c>
      <c r="G1344" s="4" t="s">
        <v>3020</v>
      </c>
      <c r="H1344" s="4" t="s">
        <v>24679</v>
      </c>
      <c r="I1344" s="4" t="s">
        <v>22</v>
      </c>
      <c r="J1344" s="4" t="s">
        <v>7825</v>
      </c>
      <c r="K1344" s="4" t="s">
        <v>7826</v>
      </c>
      <c r="L1344" s="4" t="s">
        <v>3348</v>
      </c>
      <c r="M1344" s="4" t="s">
        <v>73</v>
      </c>
      <c r="N1344" s="4" t="s">
        <v>7844</v>
      </c>
      <c r="O1344" s="4" t="s">
        <v>7845</v>
      </c>
      <c r="P1344" s="4" t="s">
        <v>7846</v>
      </c>
      <c r="Q1344" s="4" t="s">
        <v>663</v>
      </c>
      <c r="R1344" s="4" t="s">
        <v>3021</v>
      </c>
      <c r="S1344" s="4" t="s">
        <v>2836</v>
      </c>
      <c r="T1344" s="4" t="s">
        <v>39876</v>
      </c>
    </row>
    <row r="1345" spans="1:20">
      <c r="A1345" s="31">
        <v>19241026327</v>
      </c>
      <c r="B1345" s="4" t="s">
        <v>7827</v>
      </c>
      <c r="C1345" s="4" t="s">
        <v>7798</v>
      </c>
      <c r="D1345" s="4" t="s">
        <v>30420</v>
      </c>
      <c r="E1345" s="4" t="s">
        <v>2835</v>
      </c>
      <c r="F1345" s="4" t="s">
        <v>24679</v>
      </c>
      <c r="G1345" s="4" t="s">
        <v>3020</v>
      </c>
      <c r="H1345" s="4" t="s">
        <v>24679</v>
      </c>
      <c r="I1345" s="4" t="s">
        <v>22</v>
      </c>
      <c r="J1345" s="4" t="s">
        <v>2029</v>
      </c>
      <c r="K1345" s="4" t="s">
        <v>7828</v>
      </c>
      <c r="L1345" s="4" t="s">
        <v>3348</v>
      </c>
      <c r="M1345" s="4" t="s">
        <v>73</v>
      </c>
      <c r="N1345" s="4" t="s">
        <v>7847</v>
      </c>
      <c r="O1345" s="4" t="s">
        <v>7848</v>
      </c>
      <c r="P1345" s="4" t="s">
        <v>7849</v>
      </c>
      <c r="Q1345" s="4" t="s">
        <v>663</v>
      </c>
      <c r="R1345" s="4" t="s">
        <v>3021</v>
      </c>
      <c r="S1345" s="4" t="s">
        <v>2836</v>
      </c>
      <c r="T1345" s="4" t="s">
        <v>39876</v>
      </c>
    </row>
    <row r="1346" spans="1:20">
      <c r="A1346" s="31">
        <v>19241026368</v>
      </c>
      <c r="B1346" s="4" t="s">
        <v>7829</v>
      </c>
      <c r="C1346" s="4" t="s">
        <v>7798</v>
      </c>
      <c r="D1346" s="4" t="s">
        <v>41119</v>
      </c>
      <c r="E1346" s="4" t="s">
        <v>2835</v>
      </c>
      <c r="F1346" s="4" t="s">
        <v>36964</v>
      </c>
      <c r="G1346" s="4" t="s">
        <v>3020</v>
      </c>
      <c r="H1346" s="4" t="s">
        <v>36966</v>
      </c>
      <c r="I1346" s="4" t="s">
        <v>22</v>
      </c>
      <c r="J1346" s="4" t="s">
        <v>2268</v>
      </c>
      <c r="K1346" s="4" t="s">
        <v>7830</v>
      </c>
      <c r="L1346" s="4" t="s">
        <v>93</v>
      </c>
      <c r="M1346" s="4" t="s">
        <v>73</v>
      </c>
      <c r="N1346" s="4" t="s">
        <v>7850</v>
      </c>
      <c r="O1346" s="4" t="s">
        <v>7851</v>
      </c>
      <c r="P1346" s="4" t="s">
        <v>7852</v>
      </c>
      <c r="Q1346" s="4" t="s">
        <v>663</v>
      </c>
      <c r="R1346" s="4" t="s">
        <v>3021</v>
      </c>
      <c r="S1346" s="4" t="s">
        <v>2836</v>
      </c>
      <c r="T1346" s="4" t="s">
        <v>39876</v>
      </c>
    </row>
    <row r="1347" spans="1:20">
      <c r="A1347" s="31">
        <v>19241026400</v>
      </c>
      <c r="B1347" s="4" t="s">
        <v>7831</v>
      </c>
      <c r="C1347" s="4" t="s">
        <v>7798</v>
      </c>
      <c r="D1347" s="4" t="s">
        <v>41120</v>
      </c>
      <c r="E1347" s="4" t="s">
        <v>71</v>
      </c>
      <c r="F1347" s="4" t="s">
        <v>7831</v>
      </c>
      <c r="G1347" s="4" t="s">
        <v>71</v>
      </c>
      <c r="H1347" s="4" t="s">
        <v>7831</v>
      </c>
      <c r="I1347" s="4" t="s">
        <v>22</v>
      </c>
      <c r="J1347" s="4" t="s">
        <v>6251</v>
      </c>
      <c r="K1347" s="4" t="s">
        <v>7832</v>
      </c>
      <c r="L1347" s="4" t="s">
        <v>263</v>
      </c>
      <c r="M1347" s="4" t="s">
        <v>73</v>
      </c>
      <c r="N1347" s="4" t="s">
        <v>7853</v>
      </c>
      <c r="O1347" s="4" t="s">
        <v>7854</v>
      </c>
      <c r="P1347" s="4" t="s">
        <v>7855</v>
      </c>
      <c r="Q1347" s="4" t="s">
        <v>663</v>
      </c>
      <c r="R1347" s="4" t="s">
        <v>39876</v>
      </c>
      <c r="S1347" s="4" t="s">
        <v>39876</v>
      </c>
      <c r="T1347" s="4" t="s">
        <v>39876</v>
      </c>
    </row>
    <row r="1348" spans="1:20">
      <c r="A1348" s="31">
        <v>19241026442</v>
      </c>
      <c r="B1348" s="4" t="s">
        <v>7833</v>
      </c>
      <c r="C1348" s="4" t="s">
        <v>7798</v>
      </c>
      <c r="D1348" s="4" t="s">
        <v>17215</v>
      </c>
      <c r="E1348" s="4" t="s">
        <v>71</v>
      </c>
      <c r="F1348" s="4" t="s">
        <v>7833</v>
      </c>
      <c r="G1348" s="4" t="s">
        <v>71</v>
      </c>
      <c r="H1348" s="4" t="s">
        <v>7833</v>
      </c>
      <c r="I1348" s="4" t="s">
        <v>22</v>
      </c>
      <c r="J1348" s="4" t="s">
        <v>7834</v>
      </c>
      <c r="K1348" s="4" t="s">
        <v>7835</v>
      </c>
      <c r="L1348" s="4" t="s">
        <v>1072</v>
      </c>
      <c r="M1348" s="4" t="s">
        <v>73</v>
      </c>
      <c r="N1348" s="4" t="s">
        <v>7856</v>
      </c>
      <c r="O1348" s="4" t="s">
        <v>7857</v>
      </c>
      <c r="P1348" s="4" t="s">
        <v>7858</v>
      </c>
      <c r="Q1348" s="4" t="s">
        <v>663</v>
      </c>
      <c r="R1348" s="4" t="s">
        <v>39876</v>
      </c>
      <c r="S1348" s="4" t="s">
        <v>39876</v>
      </c>
      <c r="T1348" s="4" t="s">
        <v>39876</v>
      </c>
    </row>
    <row r="1349" spans="1:20">
      <c r="A1349" s="31">
        <v>19241026483</v>
      </c>
      <c r="B1349" s="4" t="s">
        <v>7859</v>
      </c>
      <c r="C1349" s="4" t="s">
        <v>7924</v>
      </c>
      <c r="D1349" s="4" t="s">
        <v>10616</v>
      </c>
      <c r="E1349" s="4" t="s">
        <v>71</v>
      </c>
      <c r="F1349" s="4" t="s">
        <v>7859</v>
      </c>
      <c r="G1349" s="4" t="s">
        <v>71</v>
      </c>
      <c r="H1349" s="4" t="s">
        <v>7859</v>
      </c>
      <c r="I1349" s="4" t="s">
        <v>22</v>
      </c>
      <c r="J1349" s="4" t="s">
        <v>1312</v>
      </c>
      <c r="K1349" s="4" t="s">
        <v>7860</v>
      </c>
      <c r="L1349" s="4" t="s">
        <v>3300</v>
      </c>
      <c r="M1349" s="4" t="s">
        <v>73</v>
      </c>
      <c r="N1349" s="4" t="s">
        <v>7925</v>
      </c>
      <c r="O1349" s="4" t="s">
        <v>7926</v>
      </c>
      <c r="P1349" s="4" t="s">
        <v>7927</v>
      </c>
      <c r="Q1349" s="4" t="s">
        <v>663</v>
      </c>
      <c r="R1349" s="4" t="s">
        <v>39876</v>
      </c>
      <c r="S1349" s="4" t="s">
        <v>39876</v>
      </c>
      <c r="T1349" s="4" t="s">
        <v>39876</v>
      </c>
    </row>
    <row r="1350" spans="1:20">
      <c r="A1350" s="31">
        <v>19221133432</v>
      </c>
      <c r="B1350" s="4" t="s">
        <v>7861</v>
      </c>
      <c r="C1350" s="4" t="s">
        <v>7924</v>
      </c>
      <c r="D1350" s="4" t="s">
        <v>18400</v>
      </c>
      <c r="E1350" s="4" t="s">
        <v>2835</v>
      </c>
      <c r="F1350" s="4" t="s">
        <v>27445</v>
      </c>
      <c r="G1350" s="4" t="s">
        <v>2835</v>
      </c>
      <c r="H1350" s="4" t="s">
        <v>27446</v>
      </c>
      <c r="I1350" s="4" t="s">
        <v>22</v>
      </c>
      <c r="J1350" s="4" t="s">
        <v>3081</v>
      </c>
      <c r="K1350" s="4" t="s">
        <v>7862</v>
      </c>
      <c r="L1350" s="4" t="s">
        <v>1288</v>
      </c>
      <c r="M1350" s="4" t="s">
        <v>73</v>
      </c>
      <c r="N1350" s="4" t="s">
        <v>7928</v>
      </c>
      <c r="O1350" s="4" t="s">
        <v>7929</v>
      </c>
      <c r="P1350" s="4" t="s">
        <v>7930</v>
      </c>
      <c r="Q1350" s="4" t="s">
        <v>922</v>
      </c>
      <c r="R1350" s="4" t="s">
        <v>2836</v>
      </c>
      <c r="S1350" s="4" t="s">
        <v>2836</v>
      </c>
      <c r="T1350" s="4" t="s">
        <v>39876</v>
      </c>
    </row>
    <row r="1351" spans="1:20">
      <c r="A1351" s="31">
        <v>19241020650</v>
      </c>
      <c r="B1351" s="4" t="s">
        <v>7863</v>
      </c>
      <c r="C1351" s="4" t="s">
        <v>7924</v>
      </c>
      <c r="D1351" s="4" t="s">
        <v>18401</v>
      </c>
      <c r="E1351" s="4" t="s">
        <v>2835</v>
      </c>
      <c r="F1351" s="4" t="s">
        <v>18284</v>
      </c>
      <c r="G1351" s="4" t="s">
        <v>3020</v>
      </c>
      <c r="H1351" s="4" t="s">
        <v>24679</v>
      </c>
      <c r="I1351" s="4" t="s">
        <v>22</v>
      </c>
      <c r="J1351" s="4" t="s">
        <v>7864</v>
      </c>
      <c r="K1351" s="4" t="s">
        <v>7865</v>
      </c>
      <c r="L1351" s="4" t="s">
        <v>3348</v>
      </c>
      <c r="M1351" s="4" t="s">
        <v>73</v>
      </c>
      <c r="N1351" s="4" t="s">
        <v>7931</v>
      </c>
      <c r="O1351" s="4" t="s">
        <v>7932</v>
      </c>
      <c r="P1351" s="4" t="s">
        <v>7933</v>
      </c>
      <c r="Q1351" s="4" t="s">
        <v>922</v>
      </c>
      <c r="R1351" s="4" t="s">
        <v>3021</v>
      </c>
      <c r="S1351" s="4" t="s">
        <v>2836</v>
      </c>
      <c r="T1351" s="4" t="s">
        <v>39876</v>
      </c>
    </row>
    <row r="1352" spans="1:20">
      <c r="A1352" s="31">
        <v>19241026681</v>
      </c>
      <c r="B1352" s="4" t="s">
        <v>7866</v>
      </c>
      <c r="C1352" s="4" t="s">
        <v>7924</v>
      </c>
      <c r="D1352" s="4" t="s">
        <v>25360</v>
      </c>
      <c r="E1352" s="4" t="s">
        <v>71</v>
      </c>
      <c r="F1352" s="4" t="s">
        <v>7866</v>
      </c>
      <c r="G1352" s="4" t="s">
        <v>71</v>
      </c>
      <c r="H1352" s="4" t="s">
        <v>7866</v>
      </c>
      <c r="I1352" s="4" t="s">
        <v>22</v>
      </c>
      <c r="J1352" s="4" t="s">
        <v>7867</v>
      </c>
      <c r="K1352" s="4" t="s">
        <v>7868</v>
      </c>
      <c r="L1352" s="4" t="s">
        <v>267</v>
      </c>
      <c r="M1352" s="4" t="s">
        <v>73</v>
      </c>
      <c r="N1352" s="4" t="s">
        <v>7934</v>
      </c>
      <c r="O1352" s="4" t="s">
        <v>7935</v>
      </c>
      <c r="P1352" s="4" t="s">
        <v>7936</v>
      </c>
      <c r="Q1352" s="4" t="s">
        <v>663</v>
      </c>
      <c r="R1352" s="4" t="s">
        <v>39876</v>
      </c>
      <c r="S1352" s="4" t="s">
        <v>39876</v>
      </c>
      <c r="T1352" s="4" t="s">
        <v>39876</v>
      </c>
    </row>
    <row r="1353" spans="1:20">
      <c r="A1353" s="31">
        <v>19241026723</v>
      </c>
      <c r="B1353" s="4" t="s">
        <v>7869</v>
      </c>
      <c r="C1353" s="4" t="s">
        <v>7924</v>
      </c>
      <c r="D1353" s="4" t="s">
        <v>41121</v>
      </c>
      <c r="E1353" s="4" t="s">
        <v>71</v>
      </c>
      <c r="F1353" s="4" t="s">
        <v>7869</v>
      </c>
      <c r="G1353" s="4" t="s">
        <v>71</v>
      </c>
      <c r="H1353" s="4" t="s">
        <v>7869</v>
      </c>
      <c r="I1353" s="4" t="s">
        <v>22</v>
      </c>
      <c r="J1353" s="4" t="s">
        <v>7870</v>
      </c>
      <c r="K1353" s="4" t="s">
        <v>7871</v>
      </c>
      <c r="L1353" s="4" t="s">
        <v>267</v>
      </c>
      <c r="M1353" s="4" t="s">
        <v>73</v>
      </c>
      <c r="N1353" s="4" t="s">
        <v>7937</v>
      </c>
      <c r="O1353" s="4" t="s">
        <v>7938</v>
      </c>
      <c r="P1353" s="4" t="s">
        <v>7939</v>
      </c>
      <c r="Q1353" s="4" t="s">
        <v>663</v>
      </c>
      <c r="R1353" s="4" t="s">
        <v>39876</v>
      </c>
      <c r="S1353" s="4" t="s">
        <v>39876</v>
      </c>
      <c r="T1353" s="4" t="s">
        <v>39876</v>
      </c>
    </row>
    <row r="1354" spans="1:20">
      <c r="A1354" s="31">
        <v>19241026764</v>
      </c>
      <c r="B1354" s="4" t="s">
        <v>7872</v>
      </c>
      <c r="C1354" s="4" t="s">
        <v>7924</v>
      </c>
      <c r="D1354" s="4" t="s">
        <v>18402</v>
      </c>
      <c r="E1354" s="4" t="s">
        <v>71</v>
      </c>
      <c r="F1354" s="4" t="s">
        <v>7872</v>
      </c>
      <c r="G1354" s="4" t="s">
        <v>71</v>
      </c>
      <c r="H1354" s="4" t="s">
        <v>7872</v>
      </c>
      <c r="I1354" s="4" t="s">
        <v>22</v>
      </c>
      <c r="J1354" s="4" t="s">
        <v>3658</v>
      </c>
      <c r="K1354" s="4" t="s">
        <v>7873</v>
      </c>
      <c r="L1354" s="4" t="s">
        <v>311</v>
      </c>
      <c r="M1354" s="4" t="s">
        <v>73</v>
      </c>
      <c r="N1354" s="4" t="s">
        <v>7940</v>
      </c>
      <c r="O1354" s="4" t="s">
        <v>7941</v>
      </c>
      <c r="P1354" s="4" t="s">
        <v>7942</v>
      </c>
      <c r="Q1354" s="4" t="s">
        <v>663</v>
      </c>
      <c r="R1354" s="4" t="s">
        <v>39876</v>
      </c>
      <c r="S1354" s="4" t="s">
        <v>39876</v>
      </c>
      <c r="T1354" s="4" t="s">
        <v>39876</v>
      </c>
    </row>
    <row r="1355" spans="1:20">
      <c r="A1355" s="31">
        <v>19241026525</v>
      </c>
      <c r="B1355" s="4" t="s">
        <v>7874</v>
      </c>
      <c r="C1355" s="4" t="s">
        <v>7943</v>
      </c>
      <c r="D1355" s="4" t="s">
        <v>41122</v>
      </c>
      <c r="E1355" s="4" t="s">
        <v>71</v>
      </c>
      <c r="F1355" s="4" t="s">
        <v>7874</v>
      </c>
      <c r="G1355" s="4" t="s">
        <v>71</v>
      </c>
      <c r="H1355" s="4" t="s">
        <v>7874</v>
      </c>
      <c r="I1355" s="4" t="s">
        <v>22</v>
      </c>
      <c r="J1355" s="4" t="s">
        <v>1671</v>
      </c>
      <c r="K1355" s="4" t="s">
        <v>7875</v>
      </c>
      <c r="L1355" s="4" t="s">
        <v>249</v>
      </c>
      <c r="M1355" s="4" t="s">
        <v>73</v>
      </c>
      <c r="N1355" s="4" t="s">
        <v>7944</v>
      </c>
      <c r="O1355" s="4" t="s">
        <v>7945</v>
      </c>
      <c r="P1355" s="4" t="s">
        <v>7946</v>
      </c>
      <c r="Q1355" s="4" t="s">
        <v>663</v>
      </c>
      <c r="R1355" s="4" t="s">
        <v>39876</v>
      </c>
      <c r="S1355" s="4" t="s">
        <v>39876</v>
      </c>
      <c r="T1355" s="4" t="s">
        <v>39876</v>
      </c>
    </row>
    <row r="1356" spans="1:20">
      <c r="A1356" s="31">
        <v>19241026566</v>
      </c>
      <c r="B1356" s="4" t="s">
        <v>7876</v>
      </c>
      <c r="C1356" s="4" t="s">
        <v>7943</v>
      </c>
      <c r="D1356" s="4" t="s">
        <v>41123</v>
      </c>
      <c r="E1356" s="4" t="s">
        <v>71</v>
      </c>
      <c r="F1356" s="4" t="s">
        <v>7876</v>
      </c>
      <c r="G1356" s="4" t="s">
        <v>71</v>
      </c>
      <c r="H1356" s="4" t="s">
        <v>7876</v>
      </c>
      <c r="I1356" s="4" t="s">
        <v>22</v>
      </c>
      <c r="J1356" s="4" t="s">
        <v>7877</v>
      </c>
      <c r="K1356" s="4" t="s">
        <v>7878</v>
      </c>
      <c r="L1356" s="4" t="s">
        <v>1885</v>
      </c>
      <c r="M1356" s="4" t="s">
        <v>73</v>
      </c>
      <c r="N1356" s="4" t="s">
        <v>7947</v>
      </c>
      <c r="O1356" s="4" t="s">
        <v>7948</v>
      </c>
      <c r="P1356" s="4" t="s">
        <v>7949</v>
      </c>
      <c r="Q1356" s="4" t="s">
        <v>663</v>
      </c>
      <c r="R1356" s="4" t="s">
        <v>39876</v>
      </c>
      <c r="S1356" s="4" t="s">
        <v>39876</v>
      </c>
      <c r="T1356" s="4" t="s">
        <v>39876</v>
      </c>
    </row>
    <row r="1357" spans="1:20">
      <c r="A1357" s="31">
        <v>19241026673</v>
      </c>
      <c r="B1357" s="4" t="s">
        <v>7879</v>
      </c>
      <c r="C1357" s="4" t="s">
        <v>7943</v>
      </c>
      <c r="D1357" s="4" t="s">
        <v>41124</v>
      </c>
      <c r="E1357" s="4" t="s">
        <v>71</v>
      </c>
      <c r="F1357" s="4" t="s">
        <v>7879</v>
      </c>
      <c r="G1357" s="4" t="s">
        <v>71</v>
      </c>
      <c r="H1357" s="4" t="s">
        <v>7879</v>
      </c>
      <c r="I1357" s="4" t="s">
        <v>22</v>
      </c>
      <c r="J1357" s="4" t="s">
        <v>496</v>
      </c>
      <c r="K1357" s="4" t="s">
        <v>7880</v>
      </c>
      <c r="L1357" s="4" t="s">
        <v>311</v>
      </c>
      <c r="M1357" s="4" t="s">
        <v>73</v>
      </c>
      <c r="N1357" s="4" t="s">
        <v>7950</v>
      </c>
      <c r="O1357" s="4" t="s">
        <v>7951</v>
      </c>
      <c r="P1357" s="4" t="s">
        <v>7952</v>
      </c>
      <c r="Q1357" s="4" t="s">
        <v>663</v>
      </c>
      <c r="R1357" s="4" t="s">
        <v>39876</v>
      </c>
      <c r="S1357" s="4" t="s">
        <v>39876</v>
      </c>
      <c r="T1357" s="4" t="s">
        <v>39876</v>
      </c>
    </row>
    <row r="1358" spans="1:20">
      <c r="A1358" s="31">
        <v>19241026517</v>
      </c>
      <c r="B1358" s="4" t="s">
        <v>7881</v>
      </c>
      <c r="C1358" s="4" t="s">
        <v>7943</v>
      </c>
      <c r="D1358" s="4" t="s">
        <v>41125</v>
      </c>
      <c r="E1358" s="4" t="s">
        <v>71</v>
      </c>
      <c r="F1358" s="4" t="s">
        <v>7881</v>
      </c>
      <c r="G1358" s="4" t="s">
        <v>71</v>
      </c>
      <c r="H1358" s="4" t="s">
        <v>7881</v>
      </c>
      <c r="I1358" s="4" t="s">
        <v>22</v>
      </c>
      <c r="J1358" s="4" t="s">
        <v>7882</v>
      </c>
      <c r="K1358" s="4" t="s">
        <v>7883</v>
      </c>
      <c r="L1358" s="4" t="s">
        <v>263</v>
      </c>
      <c r="M1358" s="4" t="s">
        <v>73</v>
      </c>
      <c r="N1358" s="4" t="s">
        <v>7953</v>
      </c>
      <c r="O1358" s="4" t="s">
        <v>7954</v>
      </c>
      <c r="P1358" s="4" t="s">
        <v>7955</v>
      </c>
      <c r="Q1358" s="4" t="s">
        <v>663</v>
      </c>
      <c r="R1358" s="4" t="s">
        <v>39876</v>
      </c>
      <c r="S1358" s="4" t="s">
        <v>39876</v>
      </c>
      <c r="T1358" s="4" t="s">
        <v>39876</v>
      </c>
    </row>
    <row r="1359" spans="1:20">
      <c r="A1359" s="31">
        <v>19241020239</v>
      </c>
      <c r="B1359" s="4" t="s">
        <v>7884</v>
      </c>
      <c r="C1359" s="4" t="s">
        <v>7943</v>
      </c>
      <c r="D1359" s="4" t="s">
        <v>41126</v>
      </c>
      <c r="E1359" s="4" t="s">
        <v>71</v>
      </c>
      <c r="F1359" s="4" t="s">
        <v>7884</v>
      </c>
      <c r="G1359" s="4" t="s">
        <v>71</v>
      </c>
      <c r="H1359" s="4" t="s">
        <v>7884</v>
      </c>
      <c r="I1359" s="4" t="s">
        <v>22</v>
      </c>
      <c r="J1359" s="4" t="s">
        <v>1055</v>
      </c>
      <c r="K1359" s="4" t="s">
        <v>7885</v>
      </c>
      <c r="L1359" s="4" t="s">
        <v>1885</v>
      </c>
      <c r="M1359" s="4" t="s">
        <v>73</v>
      </c>
      <c r="N1359" s="4" t="s">
        <v>7956</v>
      </c>
      <c r="O1359" s="4" t="s">
        <v>7957</v>
      </c>
      <c r="P1359" s="4" t="s">
        <v>7958</v>
      </c>
      <c r="Q1359" s="4" t="s">
        <v>5385</v>
      </c>
      <c r="R1359" s="4" t="s">
        <v>39876</v>
      </c>
      <c r="S1359" s="4" t="s">
        <v>39876</v>
      </c>
      <c r="T1359" s="4" t="s">
        <v>39876</v>
      </c>
    </row>
    <row r="1360" spans="1:20">
      <c r="A1360" s="31">
        <v>19241026632</v>
      </c>
      <c r="B1360" s="4" t="s">
        <v>7886</v>
      </c>
      <c r="C1360" s="4" t="s">
        <v>7959</v>
      </c>
      <c r="D1360" s="4" t="s">
        <v>25361</v>
      </c>
      <c r="E1360" s="4" t="s">
        <v>71</v>
      </c>
      <c r="F1360" s="4" t="s">
        <v>7886</v>
      </c>
      <c r="G1360" s="4" t="s">
        <v>71</v>
      </c>
      <c r="H1360" s="4" t="s">
        <v>7886</v>
      </c>
      <c r="I1360" s="4" t="s">
        <v>22</v>
      </c>
      <c r="J1360" s="4" t="s">
        <v>7887</v>
      </c>
      <c r="K1360" s="4" t="s">
        <v>7888</v>
      </c>
      <c r="L1360" s="4" t="s">
        <v>267</v>
      </c>
      <c r="M1360" s="4" t="s">
        <v>73</v>
      </c>
      <c r="N1360" s="4" t="s">
        <v>7960</v>
      </c>
      <c r="O1360" s="4" t="s">
        <v>7961</v>
      </c>
      <c r="P1360" s="4" t="s">
        <v>7962</v>
      </c>
      <c r="Q1360" s="4" t="s">
        <v>663</v>
      </c>
      <c r="R1360" s="4" t="s">
        <v>39876</v>
      </c>
      <c r="S1360" s="4" t="s">
        <v>39876</v>
      </c>
      <c r="T1360" s="4" t="s">
        <v>39876</v>
      </c>
    </row>
    <row r="1361" spans="1:20">
      <c r="A1361" s="31">
        <v>19241026715</v>
      </c>
      <c r="B1361" s="4" t="s">
        <v>7889</v>
      </c>
      <c r="C1361" s="4" t="s">
        <v>7959</v>
      </c>
      <c r="D1361" s="4" t="s">
        <v>38956</v>
      </c>
      <c r="E1361" s="4" t="s">
        <v>71</v>
      </c>
      <c r="F1361" s="4" t="s">
        <v>7889</v>
      </c>
      <c r="G1361" s="4" t="s">
        <v>71</v>
      </c>
      <c r="H1361" s="4" t="s">
        <v>7889</v>
      </c>
      <c r="I1361" s="4" t="s">
        <v>22</v>
      </c>
      <c r="J1361" s="4" t="s">
        <v>7890</v>
      </c>
      <c r="K1361" s="4" t="s">
        <v>7891</v>
      </c>
      <c r="L1361" s="4" t="s">
        <v>7436</v>
      </c>
      <c r="M1361" s="4" t="s">
        <v>73</v>
      </c>
      <c r="N1361" s="4" t="s">
        <v>7963</v>
      </c>
      <c r="O1361" s="4" t="s">
        <v>7964</v>
      </c>
      <c r="P1361" s="4" t="s">
        <v>7965</v>
      </c>
      <c r="Q1361" s="4" t="s">
        <v>663</v>
      </c>
      <c r="R1361" s="4" t="s">
        <v>39876</v>
      </c>
      <c r="S1361" s="4" t="s">
        <v>39876</v>
      </c>
      <c r="T1361" s="4" t="s">
        <v>39876</v>
      </c>
    </row>
    <row r="1362" spans="1:20">
      <c r="A1362" s="31">
        <v>19241020304</v>
      </c>
      <c r="B1362" s="4" t="s">
        <v>7892</v>
      </c>
      <c r="C1362" s="4" t="s">
        <v>7959</v>
      </c>
      <c r="D1362" s="4" t="s">
        <v>41127</v>
      </c>
      <c r="E1362" s="4" t="s">
        <v>71</v>
      </c>
      <c r="F1362" s="4" t="s">
        <v>7892</v>
      </c>
      <c r="G1362" s="4" t="s">
        <v>71</v>
      </c>
      <c r="H1362" s="4" t="s">
        <v>7892</v>
      </c>
      <c r="I1362" s="4" t="s">
        <v>22</v>
      </c>
      <c r="J1362" s="4" t="s">
        <v>7893</v>
      </c>
      <c r="K1362" s="4" t="s">
        <v>7894</v>
      </c>
      <c r="L1362" s="4" t="s">
        <v>7436</v>
      </c>
      <c r="M1362" s="4" t="s">
        <v>73</v>
      </c>
      <c r="N1362" s="4" t="s">
        <v>7966</v>
      </c>
      <c r="O1362" s="4" t="s">
        <v>7967</v>
      </c>
      <c r="P1362" s="4" t="s">
        <v>7968</v>
      </c>
      <c r="Q1362" s="4" t="s">
        <v>5385</v>
      </c>
      <c r="R1362" s="4" t="s">
        <v>39876</v>
      </c>
      <c r="S1362" s="4" t="s">
        <v>39876</v>
      </c>
      <c r="T1362" s="4" t="s">
        <v>39876</v>
      </c>
    </row>
    <row r="1363" spans="1:20">
      <c r="A1363" s="31">
        <v>19241026558</v>
      </c>
      <c r="B1363" s="4" t="s">
        <v>7895</v>
      </c>
      <c r="C1363" s="4" t="s">
        <v>7959</v>
      </c>
      <c r="D1363" s="4" t="s">
        <v>25362</v>
      </c>
      <c r="E1363" s="4" t="s">
        <v>2835</v>
      </c>
      <c r="F1363" s="4" t="s">
        <v>26671</v>
      </c>
      <c r="G1363" s="4" t="s">
        <v>3020</v>
      </c>
      <c r="H1363" s="4" t="s">
        <v>26672</v>
      </c>
      <c r="I1363" s="4" t="s">
        <v>22</v>
      </c>
      <c r="J1363" s="4" t="s">
        <v>1948</v>
      </c>
      <c r="K1363" s="4" t="s">
        <v>7896</v>
      </c>
      <c r="L1363" s="4" t="s">
        <v>281</v>
      </c>
      <c r="M1363" s="4" t="s">
        <v>73</v>
      </c>
      <c r="N1363" s="4" t="s">
        <v>7969</v>
      </c>
      <c r="O1363" s="4" t="s">
        <v>7970</v>
      </c>
      <c r="P1363" s="4" t="s">
        <v>7971</v>
      </c>
      <c r="Q1363" s="4" t="s">
        <v>663</v>
      </c>
      <c r="R1363" s="4" t="s">
        <v>3021</v>
      </c>
      <c r="S1363" s="4" t="s">
        <v>2836</v>
      </c>
      <c r="T1363" s="4" t="s">
        <v>39876</v>
      </c>
    </row>
    <row r="1364" spans="1:20">
      <c r="A1364" s="31">
        <v>19241026756</v>
      </c>
      <c r="B1364" s="4" t="s">
        <v>7897</v>
      </c>
      <c r="C1364" s="4" t="s">
        <v>7959</v>
      </c>
      <c r="D1364" s="4" t="s">
        <v>41128</v>
      </c>
      <c r="E1364" s="4" t="s">
        <v>71</v>
      </c>
      <c r="F1364" s="4" t="s">
        <v>7897</v>
      </c>
      <c r="G1364" s="4" t="s">
        <v>71</v>
      </c>
      <c r="H1364" s="4" t="s">
        <v>7897</v>
      </c>
      <c r="I1364" s="4" t="s">
        <v>22</v>
      </c>
      <c r="J1364" s="4" t="s">
        <v>7898</v>
      </c>
      <c r="K1364" s="4" t="s">
        <v>7899</v>
      </c>
      <c r="L1364" s="4" t="s">
        <v>86</v>
      </c>
      <c r="M1364" s="4" t="s">
        <v>73</v>
      </c>
      <c r="N1364" s="4" t="s">
        <v>7972</v>
      </c>
      <c r="O1364" s="4" t="s">
        <v>7973</v>
      </c>
      <c r="P1364" s="4" t="s">
        <v>7974</v>
      </c>
      <c r="Q1364" s="4" t="s">
        <v>663</v>
      </c>
      <c r="R1364" s="4" t="s">
        <v>39876</v>
      </c>
      <c r="S1364" s="4" t="s">
        <v>39876</v>
      </c>
      <c r="T1364" s="4" t="s">
        <v>39876</v>
      </c>
    </row>
    <row r="1365" spans="1:20">
      <c r="A1365" s="31">
        <v>19241026830</v>
      </c>
      <c r="B1365" s="4" t="s">
        <v>7900</v>
      </c>
      <c r="C1365" s="4" t="s">
        <v>7959</v>
      </c>
      <c r="D1365" s="4" t="s">
        <v>41129</v>
      </c>
      <c r="E1365" s="4" t="s">
        <v>71</v>
      </c>
      <c r="F1365" s="4" t="s">
        <v>7900</v>
      </c>
      <c r="G1365" s="4" t="s">
        <v>71</v>
      </c>
      <c r="H1365" s="4" t="s">
        <v>7900</v>
      </c>
      <c r="I1365" s="4" t="s">
        <v>22</v>
      </c>
      <c r="J1365" s="4" t="s">
        <v>5265</v>
      </c>
      <c r="K1365" s="4" t="s">
        <v>7901</v>
      </c>
      <c r="L1365" s="4" t="s">
        <v>86</v>
      </c>
      <c r="M1365" s="4" t="s">
        <v>73</v>
      </c>
      <c r="N1365" s="4" t="s">
        <v>7975</v>
      </c>
      <c r="O1365" s="4" t="s">
        <v>7976</v>
      </c>
      <c r="P1365" s="4" t="s">
        <v>7977</v>
      </c>
      <c r="Q1365" s="4" t="s">
        <v>663</v>
      </c>
      <c r="R1365" s="4" t="s">
        <v>39876</v>
      </c>
      <c r="S1365" s="4" t="s">
        <v>39876</v>
      </c>
      <c r="T1365" s="4" t="s">
        <v>39876</v>
      </c>
    </row>
    <row r="1366" spans="1:20">
      <c r="A1366" s="31">
        <v>19241026871</v>
      </c>
      <c r="B1366" s="4" t="s">
        <v>7902</v>
      </c>
      <c r="C1366" s="4" t="s">
        <v>7978</v>
      </c>
      <c r="D1366" s="4" t="s">
        <v>23547</v>
      </c>
      <c r="E1366" s="4" t="s">
        <v>71</v>
      </c>
      <c r="F1366" s="4" t="s">
        <v>7902</v>
      </c>
      <c r="G1366" s="4" t="s">
        <v>71</v>
      </c>
      <c r="H1366" s="4" t="s">
        <v>7902</v>
      </c>
      <c r="I1366" s="4" t="s">
        <v>22</v>
      </c>
      <c r="J1366" s="4" t="s">
        <v>7903</v>
      </c>
      <c r="K1366" s="4" t="s">
        <v>7904</v>
      </c>
      <c r="L1366" s="4" t="s">
        <v>311</v>
      </c>
      <c r="M1366" s="4" t="s">
        <v>73</v>
      </c>
      <c r="N1366" s="4" t="s">
        <v>7979</v>
      </c>
      <c r="O1366" s="4" t="s">
        <v>7980</v>
      </c>
      <c r="P1366" s="4" t="s">
        <v>7981</v>
      </c>
      <c r="Q1366" s="4" t="s">
        <v>663</v>
      </c>
      <c r="R1366" s="4" t="s">
        <v>39876</v>
      </c>
      <c r="S1366" s="4" t="s">
        <v>39876</v>
      </c>
      <c r="T1366" s="4" t="s">
        <v>39876</v>
      </c>
    </row>
    <row r="1367" spans="1:20">
      <c r="A1367" s="31">
        <v>19241026913</v>
      </c>
      <c r="B1367" s="4" t="s">
        <v>7905</v>
      </c>
      <c r="C1367" s="4" t="s">
        <v>7978</v>
      </c>
      <c r="D1367" s="4" t="s">
        <v>25363</v>
      </c>
      <c r="E1367" s="4" t="s">
        <v>71</v>
      </c>
      <c r="F1367" s="4" t="s">
        <v>7905</v>
      </c>
      <c r="G1367" s="4" t="s">
        <v>71</v>
      </c>
      <c r="H1367" s="4" t="s">
        <v>7905</v>
      </c>
      <c r="I1367" s="4" t="s">
        <v>22</v>
      </c>
      <c r="J1367" s="4" t="s">
        <v>5918</v>
      </c>
      <c r="K1367" s="4" t="s">
        <v>7906</v>
      </c>
      <c r="L1367" s="4" t="s">
        <v>311</v>
      </c>
      <c r="M1367" s="4" t="s">
        <v>73</v>
      </c>
      <c r="N1367" s="4" t="s">
        <v>7982</v>
      </c>
      <c r="O1367" s="4" t="s">
        <v>7983</v>
      </c>
      <c r="P1367" s="4" t="s">
        <v>7984</v>
      </c>
      <c r="Q1367" s="4" t="s">
        <v>663</v>
      </c>
      <c r="R1367" s="4" t="s">
        <v>39876</v>
      </c>
      <c r="S1367" s="4" t="s">
        <v>39876</v>
      </c>
      <c r="T1367" s="4" t="s">
        <v>39876</v>
      </c>
    </row>
    <row r="1368" spans="1:20">
      <c r="A1368" s="31">
        <v>19241026954</v>
      </c>
      <c r="B1368" s="4" t="s">
        <v>7907</v>
      </c>
      <c r="C1368" s="4" t="s">
        <v>7978</v>
      </c>
      <c r="D1368" s="4" t="s">
        <v>13524</v>
      </c>
      <c r="E1368" s="4" t="s">
        <v>71</v>
      </c>
      <c r="F1368" s="4" t="s">
        <v>7907</v>
      </c>
      <c r="G1368" s="4" t="s">
        <v>71</v>
      </c>
      <c r="H1368" s="4" t="s">
        <v>7907</v>
      </c>
      <c r="I1368" s="4" t="s">
        <v>22</v>
      </c>
      <c r="J1368" s="4" t="s">
        <v>2675</v>
      </c>
      <c r="K1368" s="4" t="s">
        <v>7908</v>
      </c>
      <c r="L1368" s="4" t="s">
        <v>1288</v>
      </c>
      <c r="M1368" s="4" t="s">
        <v>73</v>
      </c>
      <c r="N1368" s="4" t="s">
        <v>7985</v>
      </c>
      <c r="O1368" s="4" t="s">
        <v>7986</v>
      </c>
      <c r="P1368" s="4" t="s">
        <v>7987</v>
      </c>
      <c r="Q1368" s="4" t="s">
        <v>663</v>
      </c>
      <c r="R1368" s="4" t="s">
        <v>39876</v>
      </c>
      <c r="S1368" s="4" t="s">
        <v>39876</v>
      </c>
      <c r="T1368" s="4" t="s">
        <v>39876</v>
      </c>
    </row>
    <row r="1369" spans="1:20">
      <c r="A1369" s="31">
        <v>19241026996</v>
      </c>
      <c r="B1369" s="4" t="s">
        <v>7909</v>
      </c>
      <c r="C1369" s="4" t="s">
        <v>7978</v>
      </c>
      <c r="D1369" s="4" t="s">
        <v>26996</v>
      </c>
      <c r="E1369" s="4" t="s">
        <v>71</v>
      </c>
      <c r="F1369" s="4" t="s">
        <v>7909</v>
      </c>
      <c r="G1369" s="4" t="s">
        <v>71</v>
      </c>
      <c r="H1369" s="4" t="s">
        <v>7909</v>
      </c>
      <c r="I1369" s="4" t="s">
        <v>22</v>
      </c>
      <c r="J1369" s="4" t="s">
        <v>57</v>
      </c>
      <c r="K1369" s="4" t="s">
        <v>7910</v>
      </c>
      <c r="L1369" s="4" t="s">
        <v>1288</v>
      </c>
      <c r="M1369" s="4" t="s">
        <v>73</v>
      </c>
      <c r="N1369" s="4" t="s">
        <v>7988</v>
      </c>
      <c r="O1369" s="4" t="s">
        <v>7989</v>
      </c>
      <c r="P1369" s="4" t="s">
        <v>7990</v>
      </c>
      <c r="Q1369" s="4" t="s">
        <v>663</v>
      </c>
      <c r="R1369" s="4" t="s">
        <v>39876</v>
      </c>
      <c r="S1369" s="4" t="s">
        <v>39876</v>
      </c>
      <c r="T1369" s="4" t="s">
        <v>39876</v>
      </c>
    </row>
    <row r="1370" spans="1:20">
      <c r="A1370" s="31">
        <v>19241026038</v>
      </c>
      <c r="B1370" s="4" t="s">
        <v>7911</v>
      </c>
      <c r="C1370" s="4" t="s">
        <v>7978</v>
      </c>
      <c r="D1370" s="4" t="s">
        <v>21635</v>
      </c>
      <c r="E1370" s="4" t="s">
        <v>2835</v>
      </c>
      <c r="F1370" s="4" t="s">
        <v>31944</v>
      </c>
      <c r="G1370" s="4" t="s">
        <v>3020</v>
      </c>
      <c r="H1370" s="4" t="s">
        <v>31944</v>
      </c>
      <c r="I1370" s="4" t="s">
        <v>22</v>
      </c>
      <c r="J1370" s="4" t="s">
        <v>7912</v>
      </c>
      <c r="K1370" s="4" t="s">
        <v>7913</v>
      </c>
      <c r="L1370" s="4" t="s">
        <v>253</v>
      </c>
      <c r="M1370" s="4" t="s">
        <v>73</v>
      </c>
      <c r="N1370" s="4" t="s">
        <v>7991</v>
      </c>
      <c r="O1370" s="4" t="s">
        <v>7992</v>
      </c>
      <c r="P1370" s="4" t="s">
        <v>7993</v>
      </c>
      <c r="Q1370" s="4" t="s">
        <v>663</v>
      </c>
      <c r="R1370" s="4" t="s">
        <v>3021</v>
      </c>
      <c r="S1370" s="4" t="s">
        <v>2836</v>
      </c>
      <c r="T1370" s="4" t="s">
        <v>39876</v>
      </c>
    </row>
    <row r="1371" spans="1:20">
      <c r="A1371" s="31">
        <v>19241020825</v>
      </c>
      <c r="B1371" s="4" t="s">
        <v>7914</v>
      </c>
      <c r="C1371" s="4" t="s">
        <v>7978</v>
      </c>
      <c r="D1371" s="4" t="s">
        <v>28823</v>
      </c>
      <c r="E1371" s="4" t="s">
        <v>71</v>
      </c>
      <c r="F1371" s="4" t="s">
        <v>7914</v>
      </c>
      <c r="G1371" s="4" t="s">
        <v>71</v>
      </c>
      <c r="H1371" s="4" t="s">
        <v>7914</v>
      </c>
      <c r="I1371" s="4" t="s">
        <v>22</v>
      </c>
      <c r="J1371" s="4" t="s">
        <v>7915</v>
      </c>
      <c r="K1371" s="4" t="s">
        <v>7916</v>
      </c>
      <c r="L1371" s="4" t="s">
        <v>263</v>
      </c>
      <c r="M1371" s="4" t="s">
        <v>73</v>
      </c>
      <c r="N1371" s="4" t="s">
        <v>7994</v>
      </c>
      <c r="O1371" s="4" t="s">
        <v>7995</v>
      </c>
      <c r="P1371" s="4" t="s">
        <v>7996</v>
      </c>
      <c r="Q1371" s="4" t="s">
        <v>922</v>
      </c>
      <c r="R1371" s="4" t="s">
        <v>39876</v>
      </c>
      <c r="S1371" s="4" t="s">
        <v>39876</v>
      </c>
      <c r="T1371" s="4" t="s">
        <v>39876</v>
      </c>
    </row>
    <row r="1372" spans="1:20">
      <c r="A1372" s="31">
        <v>19241026608</v>
      </c>
      <c r="B1372" s="4" t="s">
        <v>7917</v>
      </c>
      <c r="C1372" s="4" t="s">
        <v>7978</v>
      </c>
      <c r="D1372" s="4" t="s">
        <v>35411</v>
      </c>
      <c r="E1372" s="4" t="s">
        <v>71</v>
      </c>
      <c r="F1372" s="4" t="s">
        <v>7917</v>
      </c>
      <c r="G1372" s="4" t="s">
        <v>71</v>
      </c>
      <c r="H1372" s="4" t="s">
        <v>7917</v>
      </c>
      <c r="I1372" s="4" t="s">
        <v>22</v>
      </c>
      <c r="J1372" s="4" t="s">
        <v>5458</v>
      </c>
      <c r="K1372" s="4" t="s">
        <v>7918</v>
      </c>
      <c r="L1372" s="4" t="s">
        <v>263</v>
      </c>
      <c r="M1372" s="4" t="s">
        <v>73</v>
      </c>
      <c r="N1372" s="4" t="s">
        <v>7997</v>
      </c>
      <c r="O1372" s="4" t="s">
        <v>7998</v>
      </c>
      <c r="P1372" s="4" t="s">
        <v>7999</v>
      </c>
      <c r="Q1372" s="4" t="s">
        <v>663</v>
      </c>
      <c r="R1372" s="4" t="s">
        <v>39876</v>
      </c>
      <c r="S1372" s="4" t="s">
        <v>39876</v>
      </c>
      <c r="T1372" s="4" t="s">
        <v>39876</v>
      </c>
    </row>
    <row r="1373" spans="1:20">
      <c r="A1373" s="31">
        <v>19241026590</v>
      </c>
      <c r="B1373" s="4" t="s">
        <v>7919</v>
      </c>
      <c r="C1373" s="4" t="s">
        <v>7978</v>
      </c>
      <c r="D1373" s="4" t="s">
        <v>26997</v>
      </c>
      <c r="E1373" s="4" t="s">
        <v>71</v>
      </c>
      <c r="F1373" s="4" t="s">
        <v>7919</v>
      </c>
      <c r="G1373" s="4" t="s">
        <v>71</v>
      </c>
      <c r="H1373" s="4" t="s">
        <v>7919</v>
      </c>
      <c r="I1373" s="4" t="s">
        <v>22</v>
      </c>
      <c r="J1373" s="4" t="s">
        <v>2550</v>
      </c>
      <c r="K1373" s="4" t="s">
        <v>7920</v>
      </c>
      <c r="L1373" s="4" t="s">
        <v>263</v>
      </c>
      <c r="M1373" s="4" t="s">
        <v>73</v>
      </c>
      <c r="N1373" s="4" t="s">
        <v>8000</v>
      </c>
      <c r="O1373" s="4" t="s">
        <v>8001</v>
      </c>
      <c r="P1373" s="4" t="s">
        <v>8002</v>
      </c>
      <c r="Q1373" s="4" t="s">
        <v>663</v>
      </c>
      <c r="R1373" s="4" t="s">
        <v>39876</v>
      </c>
      <c r="S1373" s="4" t="s">
        <v>39876</v>
      </c>
      <c r="T1373" s="4" t="s">
        <v>39876</v>
      </c>
    </row>
    <row r="1374" spans="1:20">
      <c r="A1374" s="31">
        <v>19231011248</v>
      </c>
      <c r="B1374" s="4" t="s">
        <v>8003</v>
      </c>
      <c r="C1374" s="4" t="s">
        <v>8014</v>
      </c>
      <c r="D1374" s="4" t="s">
        <v>41130</v>
      </c>
      <c r="E1374" s="4" t="s">
        <v>71</v>
      </c>
      <c r="F1374" s="4" t="s">
        <v>8003</v>
      </c>
      <c r="G1374" s="4" t="s">
        <v>71</v>
      </c>
      <c r="H1374" s="4" t="s">
        <v>8003</v>
      </c>
      <c r="I1374" s="4" t="s">
        <v>22</v>
      </c>
      <c r="J1374" s="4" t="s">
        <v>3785</v>
      </c>
      <c r="K1374" s="4" t="s">
        <v>8004</v>
      </c>
      <c r="L1374" s="4" t="s">
        <v>86</v>
      </c>
      <c r="M1374" s="4" t="s">
        <v>73</v>
      </c>
      <c r="N1374" s="4" t="s">
        <v>8072</v>
      </c>
      <c r="O1374" s="4" t="s">
        <v>8073</v>
      </c>
      <c r="P1374" s="4" t="s">
        <v>8074</v>
      </c>
      <c r="Q1374" s="4" t="s">
        <v>1045</v>
      </c>
      <c r="R1374" s="4" t="s">
        <v>39876</v>
      </c>
      <c r="S1374" s="4" t="s">
        <v>39876</v>
      </c>
      <c r="T1374" s="4" t="s">
        <v>39876</v>
      </c>
    </row>
    <row r="1375" spans="1:20">
      <c r="A1375" s="31">
        <v>19241026046</v>
      </c>
      <c r="B1375" s="4" t="s">
        <v>8005</v>
      </c>
      <c r="C1375" s="4" t="s">
        <v>8014</v>
      </c>
      <c r="D1375" s="4" t="s">
        <v>26998</v>
      </c>
      <c r="E1375" s="4" t="s">
        <v>71</v>
      </c>
      <c r="F1375" s="4" t="s">
        <v>8005</v>
      </c>
      <c r="G1375" s="4" t="s">
        <v>71</v>
      </c>
      <c r="H1375" s="4" t="s">
        <v>8005</v>
      </c>
      <c r="I1375" s="4" t="s">
        <v>22</v>
      </c>
      <c r="J1375" s="4" t="s">
        <v>1169</v>
      </c>
      <c r="K1375" s="4" t="s">
        <v>8006</v>
      </c>
      <c r="L1375" s="4" t="s">
        <v>1885</v>
      </c>
      <c r="M1375" s="4" t="s">
        <v>73</v>
      </c>
      <c r="N1375" s="4" t="s">
        <v>8015</v>
      </c>
      <c r="O1375" s="4" t="s">
        <v>8016</v>
      </c>
      <c r="P1375" s="4" t="s">
        <v>8017</v>
      </c>
      <c r="Q1375" s="4" t="s">
        <v>663</v>
      </c>
      <c r="R1375" s="4" t="s">
        <v>39876</v>
      </c>
      <c r="S1375" s="4" t="s">
        <v>39876</v>
      </c>
      <c r="T1375" s="4" t="s">
        <v>39876</v>
      </c>
    </row>
    <row r="1376" spans="1:20">
      <c r="A1376" s="31">
        <v>19241026111</v>
      </c>
      <c r="B1376" s="4" t="s">
        <v>8007</v>
      </c>
      <c r="C1376" s="4" t="s">
        <v>8014</v>
      </c>
      <c r="D1376" s="4" t="s">
        <v>37118</v>
      </c>
      <c r="E1376" s="4" t="s">
        <v>71</v>
      </c>
      <c r="F1376" s="4" t="s">
        <v>8007</v>
      </c>
      <c r="G1376" s="4" t="s">
        <v>71</v>
      </c>
      <c r="H1376" s="4" t="s">
        <v>8007</v>
      </c>
      <c r="I1376" s="4" t="s">
        <v>22</v>
      </c>
      <c r="J1376" s="4" t="s">
        <v>8008</v>
      </c>
      <c r="K1376" s="4" t="s">
        <v>8009</v>
      </c>
      <c r="L1376" s="4" t="s">
        <v>267</v>
      </c>
      <c r="M1376" s="4" t="s">
        <v>73</v>
      </c>
      <c r="N1376" s="4" t="s">
        <v>8018</v>
      </c>
      <c r="O1376" s="4" t="s">
        <v>8019</v>
      </c>
      <c r="P1376" s="4" t="s">
        <v>8020</v>
      </c>
      <c r="Q1376" s="4" t="s">
        <v>663</v>
      </c>
      <c r="R1376" s="4" t="s">
        <v>39876</v>
      </c>
      <c r="S1376" s="4" t="s">
        <v>39876</v>
      </c>
      <c r="T1376" s="4" t="s">
        <v>39876</v>
      </c>
    </row>
    <row r="1377" spans="1:20">
      <c r="A1377" s="31">
        <v>19241026152</v>
      </c>
      <c r="B1377" s="4" t="s">
        <v>8010</v>
      </c>
      <c r="C1377" s="4" t="s">
        <v>8014</v>
      </c>
      <c r="D1377" s="4" t="s">
        <v>18403</v>
      </c>
      <c r="E1377" s="4" t="s">
        <v>2835</v>
      </c>
      <c r="F1377" s="4" t="s">
        <v>27445</v>
      </c>
      <c r="G1377" s="4" t="s">
        <v>2835</v>
      </c>
      <c r="H1377" s="4" t="s">
        <v>27447</v>
      </c>
      <c r="I1377" s="4" t="s">
        <v>22</v>
      </c>
      <c r="J1377" s="4" t="s">
        <v>6415</v>
      </c>
      <c r="K1377" s="4" t="s">
        <v>8011</v>
      </c>
      <c r="L1377" s="4" t="s">
        <v>535</v>
      </c>
      <c r="M1377" s="4" t="s">
        <v>73</v>
      </c>
      <c r="N1377" s="4" t="s">
        <v>2629</v>
      </c>
      <c r="O1377" s="4" t="s">
        <v>8021</v>
      </c>
      <c r="P1377" s="4" t="s">
        <v>8022</v>
      </c>
      <c r="Q1377" s="4" t="s">
        <v>663</v>
      </c>
      <c r="R1377" s="4" t="s">
        <v>2836</v>
      </c>
      <c r="S1377" s="4" t="s">
        <v>2836</v>
      </c>
      <c r="T1377" s="4" t="s">
        <v>39876</v>
      </c>
    </row>
    <row r="1378" spans="1:20">
      <c r="A1378" s="31">
        <v>19241020734</v>
      </c>
      <c r="B1378" s="4" t="s">
        <v>8012</v>
      </c>
      <c r="C1378" s="4" t="s">
        <v>8014</v>
      </c>
      <c r="D1378" s="4" t="s">
        <v>38957</v>
      </c>
      <c r="E1378" s="4" t="s">
        <v>2835</v>
      </c>
      <c r="F1378" s="4" t="s">
        <v>8023</v>
      </c>
      <c r="G1378" s="4" t="s">
        <v>3020</v>
      </c>
      <c r="H1378" s="4" t="s">
        <v>8023</v>
      </c>
      <c r="I1378" s="4" t="s">
        <v>22</v>
      </c>
      <c r="J1378" s="4" t="s">
        <v>2060</v>
      </c>
      <c r="K1378" s="4" t="s">
        <v>8013</v>
      </c>
      <c r="L1378" s="4" t="s">
        <v>2751</v>
      </c>
      <c r="M1378" s="4" t="s">
        <v>73</v>
      </c>
      <c r="N1378" s="4" t="s">
        <v>8075</v>
      </c>
      <c r="O1378" s="4" t="s">
        <v>8076</v>
      </c>
      <c r="P1378" s="4" t="s">
        <v>8077</v>
      </c>
      <c r="Q1378" s="4" t="s">
        <v>922</v>
      </c>
      <c r="R1378" s="4" t="s">
        <v>3021</v>
      </c>
      <c r="S1378" s="4" t="s">
        <v>2836</v>
      </c>
      <c r="T1378" s="4" t="s">
        <v>39876</v>
      </c>
    </row>
    <row r="1379" spans="1:20">
      <c r="A1379" s="31">
        <v>19241026194</v>
      </c>
      <c r="B1379" s="4" t="s">
        <v>8024</v>
      </c>
      <c r="C1379" s="4" t="s">
        <v>8025</v>
      </c>
      <c r="D1379" s="4" t="s">
        <v>41131</v>
      </c>
      <c r="E1379" s="4" t="s">
        <v>71</v>
      </c>
      <c r="F1379" s="4" t="s">
        <v>8024</v>
      </c>
      <c r="G1379" s="4" t="s">
        <v>71</v>
      </c>
      <c r="H1379" s="4" t="s">
        <v>8024</v>
      </c>
      <c r="I1379" s="4" t="s">
        <v>22</v>
      </c>
      <c r="J1379" s="4" t="s">
        <v>8026</v>
      </c>
      <c r="K1379" s="4" t="s">
        <v>8027</v>
      </c>
      <c r="L1379" s="4" t="s">
        <v>3300</v>
      </c>
      <c r="M1379" s="4" t="s">
        <v>73</v>
      </c>
      <c r="N1379" s="4" t="s">
        <v>8028</v>
      </c>
      <c r="O1379" s="4" t="s">
        <v>8029</v>
      </c>
      <c r="P1379" s="4" t="s">
        <v>8030</v>
      </c>
      <c r="Q1379" s="4" t="s">
        <v>663</v>
      </c>
      <c r="R1379" s="4" t="s">
        <v>39876</v>
      </c>
      <c r="S1379" s="4" t="s">
        <v>39876</v>
      </c>
      <c r="T1379" s="4" t="s">
        <v>39876</v>
      </c>
    </row>
    <row r="1380" spans="1:20">
      <c r="A1380" s="31">
        <v>19241026236</v>
      </c>
      <c r="B1380" s="4" t="s">
        <v>8031</v>
      </c>
      <c r="C1380" s="4" t="s">
        <v>8025</v>
      </c>
      <c r="D1380" s="4" t="s">
        <v>38958</v>
      </c>
      <c r="E1380" s="4" t="s">
        <v>71</v>
      </c>
      <c r="F1380" s="4" t="s">
        <v>8031</v>
      </c>
      <c r="G1380" s="4" t="s">
        <v>71</v>
      </c>
      <c r="H1380" s="4" t="s">
        <v>8031</v>
      </c>
      <c r="I1380" s="4" t="s">
        <v>22</v>
      </c>
      <c r="J1380" s="4" t="s">
        <v>8032</v>
      </c>
      <c r="K1380" s="4" t="s">
        <v>8033</v>
      </c>
      <c r="L1380" s="4" t="s">
        <v>3300</v>
      </c>
      <c r="M1380" s="4" t="s">
        <v>73</v>
      </c>
      <c r="N1380" s="4" t="s">
        <v>8034</v>
      </c>
      <c r="O1380" s="4" t="s">
        <v>8035</v>
      </c>
      <c r="P1380" s="4" t="s">
        <v>8036</v>
      </c>
      <c r="Q1380" s="4" t="s">
        <v>663</v>
      </c>
      <c r="R1380" s="4" t="s">
        <v>39876</v>
      </c>
      <c r="S1380" s="4" t="s">
        <v>39876</v>
      </c>
      <c r="T1380" s="4" t="s">
        <v>39876</v>
      </c>
    </row>
    <row r="1381" spans="1:20">
      <c r="A1381" s="31">
        <v>19241026277</v>
      </c>
      <c r="B1381" s="4" t="s">
        <v>8037</v>
      </c>
      <c r="C1381" s="4" t="s">
        <v>8025</v>
      </c>
      <c r="D1381" s="4" t="s">
        <v>41132</v>
      </c>
      <c r="E1381" s="4" t="s">
        <v>71</v>
      </c>
      <c r="F1381" s="4" t="s">
        <v>8037</v>
      </c>
      <c r="G1381" s="4" t="s">
        <v>71</v>
      </c>
      <c r="H1381" s="4" t="s">
        <v>8037</v>
      </c>
      <c r="I1381" s="4" t="s">
        <v>22</v>
      </c>
      <c r="J1381" s="4" t="s">
        <v>8038</v>
      </c>
      <c r="K1381" s="4" t="s">
        <v>8039</v>
      </c>
      <c r="L1381" s="4" t="s">
        <v>249</v>
      </c>
      <c r="M1381" s="4" t="s">
        <v>73</v>
      </c>
      <c r="N1381" s="4" t="s">
        <v>8078</v>
      </c>
      <c r="O1381" s="4" t="s">
        <v>8079</v>
      </c>
      <c r="P1381" s="4" t="s">
        <v>8080</v>
      </c>
      <c r="Q1381" s="4" t="s">
        <v>663</v>
      </c>
      <c r="R1381" s="4" t="s">
        <v>39876</v>
      </c>
      <c r="S1381" s="4" t="s">
        <v>39876</v>
      </c>
      <c r="T1381" s="4" t="s">
        <v>39876</v>
      </c>
    </row>
    <row r="1382" spans="1:20">
      <c r="A1382" s="31">
        <v>19241026319</v>
      </c>
      <c r="B1382" s="4" t="s">
        <v>8040</v>
      </c>
      <c r="C1382" s="4" t="s">
        <v>8025</v>
      </c>
      <c r="D1382" s="4" t="s">
        <v>37119</v>
      </c>
      <c r="E1382" s="4" t="s">
        <v>71</v>
      </c>
      <c r="F1382" s="4" t="s">
        <v>8040</v>
      </c>
      <c r="G1382" s="4" t="s">
        <v>71</v>
      </c>
      <c r="H1382" s="4" t="s">
        <v>8040</v>
      </c>
      <c r="I1382" s="4" t="s">
        <v>22</v>
      </c>
      <c r="J1382" s="4" t="s">
        <v>3647</v>
      </c>
      <c r="K1382" s="4" t="s">
        <v>8041</v>
      </c>
      <c r="L1382" s="4" t="s">
        <v>2928</v>
      </c>
      <c r="M1382" s="4" t="s">
        <v>73</v>
      </c>
      <c r="N1382" s="4" t="s">
        <v>8081</v>
      </c>
      <c r="O1382" s="4" t="s">
        <v>8082</v>
      </c>
      <c r="P1382" s="4" t="s">
        <v>8083</v>
      </c>
      <c r="Q1382" s="4" t="s">
        <v>663</v>
      </c>
      <c r="R1382" s="4" t="s">
        <v>39876</v>
      </c>
      <c r="S1382" s="4" t="s">
        <v>39876</v>
      </c>
      <c r="T1382" s="4" t="s">
        <v>39876</v>
      </c>
    </row>
    <row r="1383" spans="1:20">
      <c r="A1383" s="31">
        <v>19241026350</v>
      </c>
      <c r="B1383" s="4" t="s">
        <v>8042</v>
      </c>
      <c r="C1383" s="4" t="s">
        <v>8025</v>
      </c>
      <c r="D1383" s="4" t="s">
        <v>26999</v>
      </c>
      <c r="E1383" s="4" t="s">
        <v>71</v>
      </c>
      <c r="F1383" s="4" t="s">
        <v>8042</v>
      </c>
      <c r="G1383" s="4" t="s">
        <v>71</v>
      </c>
      <c r="H1383" s="4" t="s">
        <v>8042</v>
      </c>
      <c r="I1383" s="4" t="s">
        <v>22</v>
      </c>
      <c r="J1383" s="4" t="s">
        <v>8043</v>
      </c>
      <c r="K1383" s="4" t="s">
        <v>8044</v>
      </c>
      <c r="L1383" s="4" t="s">
        <v>86</v>
      </c>
      <c r="M1383" s="4" t="s">
        <v>73</v>
      </c>
      <c r="N1383" s="4" t="s">
        <v>8084</v>
      </c>
      <c r="O1383" s="4" t="s">
        <v>8085</v>
      </c>
      <c r="P1383" s="4" t="s">
        <v>8086</v>
      </c>
      <c r="Q1383" s="4" t="s">
        <v>663</v>
      </c>
      <c r="R1383" s="4" t="s">
        <v>39876</v>
      </c>
      <c r="S1383" s="4" t="s">
        <v>39876</v>
      </c>
      <c r="T1383" s="4" t="s">
        <v>39876</v>
      </c>
    </row>
    <row r="1384" spans="1:20">
      <c r="A1384" s="31">
        <v>19241026798</v>
      </c>
      <c r="B1384" s="4" t="s">
        <v>8045</v>
      </c>
      <c r="C1384" s="4" t="s">
        <v>8025</v>
      </c>
      <c r="D1384" s="4" t="s">
        <v>41133</v>
      </c>
      <c r="E1384" s="4" t="s">
        <v>71</v>
      </c>
      <c r="F1384" s="4" t="s">
        <v>8045</v>
      </c>
      <c r="G1384" s="4" t="s">
        <v>71</v>
      </c>
      <c r="H1384" s="4" t="s">
        <v>8045</v>
      </c>
      <c r="I1384" s="4" t="s">
        <v>22</v>
      </c>
      <c r="J1384" s="4" t="s">
        <v>8046</v>
      </c>
      <c r="K1384" s="4" t="s">
        <v>8047</v>
      </c>
      <c r="L1384" s="4" t="s">
        <v>8048</v>
      </c>
      <c r="M1384" s="4" t="s">
        <v>73</v>
      </c>
      <c r="N1384" s="4" t="s">
        <v>8087</v>
      </c>
      <c r="O1384" s="4" t="s">
        <v>8088</v>
      </c>
      <c r="P1384" s="4" t="s">
        <v>8089</v>
      </c>
      <c r="Q1384" s="4" t="s">
        <v>663</v>
      </c>
      <c r="R1384" s="4" t="s">
        <v>39876</v>
      </c>
      <c r="S1384" s="4" t="s">
        <v>39876</v>
      </c>
      <c r="T1384" s="4" t="s">
        <v>39876</v>
      </c>
    </row>
    <row r="1385" spans="1:20">
      <c r="A1385" s="31">
        <v>19241026392</v>
      </c>
      <c r="B1385" s="4" t="s">
        <v>8049</v>
      </c>
      <c r="C1385" s="4" t="s">
        <v>8025</v>
      </c>
      <c r="D1385" s="4" t="s">
        <v>41134</v>
      </c>
      <c r="E1385" s="4" t="s">
        <v>71</v>
      </c>
      <c r="F1385" s="4" t="s">
        <v>8049</v>
      </c>
      <c r="G1385" s="4" t="s">
        <v>71</v>
      </c>
      <c r="H1385" s="4" t="s">
        <v>8049</v>
      </c>
      <c r="I1385" s="4" t="s">
        <v>22</v>
      </c>
      <c r="J1385" s="4" t="s">
        <v>3231</v>
      </c>
      <c r="K1385" s="4" t="s">
        <v>8050</v>
      </c>
      <c r="L1385" s="4" t="s">
        <v>267</v>
      </c>
      <c r="M1385" s="4" t="s">
        <v>73</v>
      </c>
      <c r="N1385" s="4" t="s">
        <v>8090</v>
      </c>
      <c r="O1385" s="4" t="s">
        <v>8091</v>
      </c>
      <c r="P1385" s="4" t="s">
        <v>8092</v>
      </c>
      <c r="Q1385" s="4" t="s">
        <v>663</v>
      </c>
      <c r="R1385" s="4" t="s">
        <v>39876</v>
      </c>
      <c r="S1385" s="4" t="s">
        <v>39876</v>
      </c>
      <c r="T1385" s="4" t="s">
        <v>39876</v>
      </c>
    </row>
    <row r="1386" spans="1:20">
      <c r="A1386" s="31">
        <v>19241026434</v>
      </c>
      <c r="B1386" s="4" t="s">
        <v>8051</v>
      </c>
      <c r="C1386" s="4" t="s">
        <v>8025</v>
      </c>
      <c r="D1386" s="4" t="s">
        <v>41135</v>
      </c>
      <c r="E1386" s="4" t="s">
        <v>71</v>
      </c>
      <c r="F1386" s="4" t="s">
        <v>8051</v>
      </c>
      <c r="G1386" s="4" t="s">
        <v>71</v>
      </c>
      <c r="H1386" s="4" t="s">
        <v>8051</v>
      </c>
      <c r="I1386" s="4" t="s">
        <v>22</v>
      </c>
      <c r="J1386" s="4" t="s">
        <v>8052</v>
      </c>
      <c r="K1386" s="4" t="s">
        <v>8053</v>
      </c>
      <c r="L1386" s="4" t="s">
        <v>267</v>
      </c>
      <c r="M1386" s="4" t="s">
        <v>73</v>
      </c>
      <c r="N1386" s="4" t="s">
        <v>8093</v>
      </c>
      <c r="O1386" s="4" t="s">
        <v>8094</v>
      </c>
      <c r="P1386" s="4" t="s">
        <v>8095</v>
      </c>
      <c r="Q1386" s="4" t="s">
        <v>663</v>
      </c>
      <c r="R1386" s="4" t="s">
        <v>39876</v>
      </c>
      <c r="S1386" s="4" t="s">
        <v>39876</v>
      </c>
      <c r="T1386" s="4" t="s">
        <v>39876</v>
      </c>
    </row>
    <row r="1387" spans="1:20">
      <c r="A1387" s="31">
        <v>19241026475</v>
      </c>
      <c r="B1387" s="4" t="s">
        <v>8054</v>
      </c>
      <c r="C1387" s="4" t="s">
        <v>8025</v>
      </c>
      <c r="D1387" s="4" t="s">
        <v>20113</v>
      </c>
      <c r="E1387" s="4" t="s">
        <v>71</v>
      </c>
      <c r="F1387" s="4" t="s">
        <v>8054</v>
      </c>
      <c r="G1387" s="4" t="s">
        <v>71</v>
      </c>
      <c r="H1387" s="4" t="s">
        <v>8054</v>
      </c>
      <c r="I1387" s="4" t="s">
        <v>22</v>
      </c>
      <c r="J1387" s="4" t="s">
        <v>2500</v>
      </c>
      <c r="K1387" s="4" t="s">
        <v>8055</v>
      </c>
      <c r="L1387" s="4" t="s">
        <v>311</v>
      </c>
      <c r="M1387" s="4" t="s">
        <v>73</v>
      </c>
      <c r="N1387" s="4" t="s">
        <v>8096</v>
      </c>
      <c r="O1387" s="4" t="s">
        <v>8097</v>
      </c>
      <c r="P1387" s="4" t="s">
        <v>8098</v>
      </c>
      <c r="Q1387" s="4" t="s">
        <v>663</v>
      </c>
      <c r="R1387" s="4" t="s">
        <v>39876</v>
      </c>
      <c r="S1387" s="4" t="s">
        <v>39876</v>
      </c>
      <c r="T1387" s="4" t="s">
        <v>39876</v>
      </c>
    </row>
    <row r="1388" spans="1:20">
      <c r="A1388" s="31">
        <v>19241028851</v>
      </c>
      <c r="B1388" s="4" t="s">
        <v>8056</v>
      </c>
      <c r="C1388" s="4" t="s">
        <v>8025</v>
      </c>
      <c r="D1388" s="4" t="s">
        <v>41136</v>
      </c>
      <c r="E1388" s="4" t="s">
        <v>71</v>
      </c>
      <c r="F1388" s="4" t="s">
        <v>8056</v>
      </c>
      <c r="G1388" s="4" t="s">
        <v>71</v>
      </c>
      <c r="H1388" s="4" t="s">
        <v>8056</v>
      </c>
      <c r="I1388" s="4" t="s">
        <v>22</v>
      </c>
      <c r="J1388" s="4" t="s">
        <v>8057</v>
      </c>
      <c r="K1388" s="4" t="s">
        <v>8058</v>
      </c>
      <c r="L1388" s="4" t="s">
        <v>7436</v>
      </c>
      <c r="M1388" s="4" t="s">
        <v>73</v>
      </c>
      <c r="N1388" s="4" t="s">
        <v>8099</v>
      </c>
      <c r="O1388" s="4" t="s">
        <v>8100</v>
      </c>
      <c r="P1388" s="4" t="s">
        <v>8101</v>
      </c>
      <c r="Q1388" s="4" t="s">
        <v>663</v>
      </c>
      <c r="R1388" s="4" t="s">
        <v>39876</v>
      </c>
      <c r="S1388" s="4" t="s">
        <v>39876</v>
      </c>
      <c r="T1388" s="4" t="s">
        <v>39876</v>
      </c>
    </row>
    <row r="1389" spans="1:20">
      <c r="A1389" s="31">
        <v>19241028653</v>
      </c>
      <c r="B1389" s="4" t="s">
        <v>8059</v>
      </c>
      <c r="C1389" s="4" t="s">
        <v>8025</v>
      </c>
      <c r="D1389" s="4" t="s">
        <v>27000</v>
      </c>
      <c r="E1389" s="4" t="s">
        <v>71</v>
      </c>
      <c r="F1389" s="4" t="s">
        <v>8059</v>
      </c>
      <c r="G1389" s="4" t="s">
        <v>71</v>
      </c>
      <c r="H1389" s="4" t="s">
        <v>8059</v>
      </c>
      <c r="I1389" s="4" t="s">
        <v>22</v>
      </c>
      <c r="J1389" s="4" t="s">
        <v>598</v>
      </c>
      <c r="K1389" s="4" t="s">
        <v>8060</v>
      </c>
      <c r="L1389" s="4" t="s">
        <v>311</v>
      </c>
      <c r="M1389" s="4" t="s">
        <v>73</v>
      </c>
      <c r="N1389" s="4" t="s">
        <v>8102</v>
      </c>
      <c r="O1389" s="4" t="s">
        <v>8103</v>
      </c>
      <c r="P1389" s="4" t="s">
        <v>8104</v>
      </c>
      <c r="Q1389" s="4" t="s">
        <v>663</v>
      </c>
      <c r="R1389" s="4" t="s">
        <v>39876</v>
      </c>
      <c r="S1389" s="4" t="s">
        <v>39876</v>
      </c>
      <c r="T1389" s="4" t="s">
        <v>39876</v>
      </c>
    </row>
    <row r="1390" spans="1:20">
      <c r="A1390" s="31">
        <v>19241028497</v>
      </c>
      <c r="B1390" s="4" t="s">
        <v>8061</v>
      </c>
      <c r="C1390" s="4" t="s">
        <v>8025</v>
      </c>
      <c r="D1390" s="4" t="s">
        <v>10617</v>
      </c>
      <c r="E1390" s="4" t="s">
        <v>2835</v>
      </c>
      <c r="F1390" s="4" t="s">
        <v>13185</v>
      </c>
      <c r="G1390" s="4" t="s">
        <v>3020</v>
      </c>
      <c r="H1390" s="4" t="s">
        <v>13185</v>
      </c>
      <c r="I1390" s="4" t="s">
        <v>22</v>
      </c>
      <c r="J1390" s="4" t="s">
        <v>6653</v>
      </c>
      <c r="K1390" s="4" t="s">
        <v>8062</v>
      </c>
      <c r="L1390" s="4" t="s">
        <v>231</v>
      </c>
      <c r="M1390" s="4" t="s">
        <v>73</v>
      </c>
      <c r="N1390" s="4" t="s">
        <v>8105</v>
      </c>
      <c r="O1390" s="4" t="s">
        <v>8106</v>
      </c>
      <c r="P1390" s="4" t="s">
        <v>8107</v>
      </c>
      <c r="Q1390" s="4" t="s">
        <v>663</v>
      </c>
      <c r="R1390" s="4" t="s">
        <v>3021</v>
      </c>
      <c r="S1390" s="4" t="s">
        <v>2836</v>
      </c>
      <c r="T1390" s="4" t="s">
        <v>39876</v>
      </c>
    </row>
    <row r="1391" spans="1:20">
      <c r="A1391" s="31">
        <v>19241028737</v>
      </c>
      <c r="B1391" s="4" t="s">
        <v>8063</v>
      </c>
      <c r="C1391" s="4" t="s">
        <v>8025</v>
      </c>
      <c r="D1391" s="4" t="s">
        <v>41137</v>
      </c>
      <c r="E1391" s="4" t="s">
        <v>71</v>
      </c>
      <c r="F1391" s="4" t="s">
        <v>8063</v>
      </c>
      <c r="G1391" s="4" t="s">
        <v>71</v>
      </c>
      <c r="H1391" s="4" t="s">
        <v>8063</v>
      </c>
      <c r="I1391" s="4" t="s">
        <v>22</v>
      </c>
      <c r="J1391" s="4" t="s">
        <v>8064</v>
      </c>
      <c r="K1391" s="4" t="s">
        <v>8065</v>
      </c>
      <c r="L1391" s="4" t="s">
        <v>476</v>
      </c>
      <c r="M1391" s="4" t="s">
        <v>73</v>
      </c>
      <c r="N1391" s="4" t="s">
        <v>8108</v>
      </c>
      <c r="O1391" s="4" t="s">
        <v>8109</v>
      </c>
      <c r="P1391" s="4" t="s">
        <v>8110</v>
      </c>
      <c r="Q1391" s="4" t="s">
        <v>663</v>
      </c>
      <c r="R1391" s="4" t="s">
        <v>39876</v>
      </c>
      <c r="S1391" s="4" t="s">
        <v>39876</v>
      </c>
      <c r="T1391" s="4" t="s">
        <v>39876</v>
      </c>
    </row>
    <row r="1392" spans="1:20">
      <c r="A1392" s="31">
        <v>19241028299</v>
      </c>
      <c r="B1392" s="4" t="s">
        <v>8066</v>
      </c>
      <c r="C1392" s="4" t="s">
        <v>8025</v>
      </c>
      <c r="D1392" s="4" t="s">
        <v>12445</v>
      </c>
      <c r="E1392" s="4" t="s">
        <v>2835</v>
      </c>
      <c r="F1392" s="4" t="s">
        <v>27445</v>
      </c>
      <c r="G1392" s="4" t="s">
        <v>2835</v>
      </c>
      <c r="H1392" s="4" t="s">
        <v>27447</v>
      </c>
      <c r="I1392" s="4" t="s">
        <v>22</v>
      </c>
      <c r="J1392" s="4" t="s">
        <v>3093</v>
      </c>
      <c r="K1392" s="4" t="s">
        <v>8067</v>
      </c>
      <c r="L1392" s="4" t="s">
        <v>1288</v>
      </c>
      <c r="M1392" s="4" t="s">
        <v>73</v>
      </c>
      <c r="N1392" s="4" t="s">
        <v>8111</v>
      </c>
      <c r="O1392" s="4" t="s">
        <v>8112</v>
      </c>
      <c r="P1392" s="4" t="s">
        <v>8113</v>
      </c>
      <c r="Q1392" s="4" t="s">
        <v>663</v>
      </c>
      <c r="R1392" s="4" t="s">
        <v>2836</v>
      </c>
      <c r="S1392" s="4" t="s">
        <v>2836</v>
      </c>
      <c r="T1392" s="4" t="s">
        <v>39876</v>
      </c>
    </row>
    <row r="1393" spans="1:20">
      <c r="A1393" s="31">
        <v>19241028133</v>
      </c>
      <c r="B1393" s="4" t="s">
        <v>8068</v>
      </c>
      <c r="C1393" s="4" t="s">
        <v>8025</v>
      </c>
      <c r="D1393" s="4" t="s">
        <v>28824</v>
      </c>
      <c r="E1393" s="4" t="s">
        <v>2835</v>
      </c>
      <c r="F1393" s="4" t="s">
        <v>21285</v>
      </c>
      <c r="G1393" s="4" t="s">
        <v>3020</v>
      </c>
      <c r="H1393" s="4" t="s">
        <v>21286</v>
      </c>
      <c r="I1393" s="4" t="s">
        <v>22</v>
      </c>
      <c r="J1393" s="4" t="s">
        <v>7191</v>
      </c>
      <c r="K1393" s="4" t="s">
        <v>8069</v>
      </c>
      <c r="L1393" s="4" t="s">
        <v>276</v>
      </c>
      <c r="M1393" s="4" t="s">
        <v>73</v>
      </c>
      <c r="N1393" s="4" t="s">
        <v>8114</v>
      </c>
      <c r="O1393" s="4" t="s">
        <v>8115</v>
      </c>
      <c r="P1393" s="4" t="s">
        <v>8116</v>
      </c>
      <c r="Q1393" s="4" t="s">
        <v>663</v>
      </c>
      <c r="R1393" s="4" t="s">
        <v>3021</v>
      </c>
      <c r="S1393" s="4" t="s">
        <v>2836</v>
      </c>
      <c r="T1393" s="4" t="s">
        <v>39876</v>
      </c>
    </row>
    <row r="1394" spans="1:20">
      <c r="A1394" s="31">
        <v>19241028091</v>
      </c>
      <c r="B1394" s="4" t="s">
        <v>8070</v>
      </c>
      <c r="C1394" s="4" t="s">
        <v>8025</v>
      </c>
      <c r="D1394" s="4" t="s">
        <v>23548</v>
      </c>
      <c r="E1394" s="4" t="s">
        <v>71</v>
      </c>
      <c r="F1394" s="4" t="s">
        <v>8070</v>
      </c>
      <c r="G1394" s="4" t="s">
        <v>71</v>
      </c>
      <c r="H1394" s="4" t="s">
        <v>8070</v>
      </c>
      <c r="I1394" s="4" t="s">
        <v>22</v>
      </c>
      <c r="J1394" s="4" t="s">
        <v>2859</v>
      </c>
      <c r="K1394" s="4" t="s">
        <v>8071</v>
      </c>
      <c r="L1394" s="4" t="s">
        <v>1885</v>
      </c>
      <c r="M1394" s="4" t="s">
        <v>73</v>
      </c>
      <c r="N1394" s="4" t="s">
        <v>8117</v>
      </c>
      <c r="O1394" s="4" t="s">
        <v>8118</v>
      </c>
      <c r="P1394" s="4" t="s">
        <v>8119</v>
      </c>
      <c r="Q1394" s="4" t="s">
        <v>663</v>
      </c>
      <c r="R1394" s="4" t="s">
        <v>39876</v>
      </c>
      <c r="S1394" s="4" t="s">
        <v>39876</v>
      </c>
      <c r="T1394" s="4" t="s">
        <v>39876</v>
      </c>
    </row>
    <row r="1395" spans="1:20">
      <c r="A1395" s="31">
        <v>19241028950</v>
      </c>
      <c r="B1395" s="4" t="s">
        <v>8120</v>
      </c>
      <c r="C1395" s="4" t="s">
        <v>8134</v>
      </c>
      <c r="D1395" s="4" t="s">
        <v>28825</v>
      </c>
      <c r="E1395" s="4" t="s">
        <v>2835</v>
      </c>
      <c r="F1395" s="4" t="s">
        <v>35040</v>
      </c>
      <c r="G1395" s="4" t="s">
        <v>2835</v>
      </c>
      <c r="H1395" s="4" t="s">
        <v>35041</v>
      </c>
      <c r="I1395" s="4" t="s">
        <v>22</v>
      </c>
      <c r="J1395" s="4" t="s">
        <v>457</v>
      </c>
      <c r="K1395" s="4" t="s">
        <v>8121</v>
      </c>
      <c r="L1395" s="4" t="s">
        <v>249</v>
      </c>
      <c r="M1395" s="4" t="s">
        <v>73</v>
      </c>
      <c r="N1395" s="4" t="s">
        <v>8135</v>
      </c>
      <c r="O1395" s="4" t="s">
        <v>8136</v>
      </c>
      <c r="P1395" s="4" t="s">
        <v>8137</v>
      </c>
      <c r="Q1395" s="4" t="s">
        <v>663</v>
      </c>
      <c r="R1395" s="4" t="s">
        <v>2836</v>
      </c>
      <c r="S1395" s="4" t="s">
        <v>2836</v>
      </c>
      <c r="T1395" s="4" t="s">
        <v>39876</v>
      </c>
    </row>
    <row r="1396" spans="1:20">
      <c r="A1396" s="31">
        <v>19241029008</v>
      </c>
      <c r="B1396" s="4" t="s">
        <v>8122</v>
      </c>
      <c r="C1396" s="4" t="s">
        <v>8134</v>
      </c>
      <c r="D1396" s="4" t="s">
        <v>32351</v>
      </c>
      <c r="E1396" s="4" t="s">
        <v>2835</v>
      </c>
      <c r="F1396" s="4" t="s">
        <v>18127</v>
      </c>
      <c r="G1396" s="4" t="s">
        <v>3020</v>
      </c>
      <c r="H1396" s="4" t="s">
        <v>18128</v>
      </c>
      <c r="I1396" s="4" t="s">
        <v>22</v>
      </c>
      <c r="J1396" s="4" t="s">
        <v>4428</v>
      </c>
      <c r="K1396" s="4" t="s">
        <v>8123</v>
      </c>
      <c r="L1396" s="4" t="s">
        <v>3915</v>
      </c>
      <c r="M1396" s="4" t="s">
        <v>73</v>
      </c>
      <c r="N1396" s="4" t="s">
        <v>8138</v>
      </c>
      <c r="O1396" s="4" t="s">
        <v>8139</v>
      </c>
      <c r="P1396" s="4" t="s">
        <v>8140</v>
      </c>
      <c r="Q1396" s="4" t="s">
        <v>663</v>
      </c>
      <c r="R1396" s="4" t="s">
        <v>3021</v>
      </c>
      <c r="S1396" s="4" t="s">
        <v>2836</v>
      </c>
      <c r="T1396" s="4" t="s">
        <v>39876</v>
      </c>
    </row>
    <row r="1397" spans="1:20">
      <c r="A1397" s="31">
        <v>19241028257</v>
      </c>
      <c r="B1397" s="4" t="s">
        <v>8124</v>
      </c>
      <c r="C1397" s="4" t="s">
        <v>8134</v>
      </c>
      <c r="D1397" s="4" t="s">
        <v>21636</v>
      </c>
      <c r="E1397" s="4" t="s">
        <v>71</v>
      </c>
      <c r="F1397" s="4" t="s">
        <v>8124</v>
      </c>
      <c r="G1397" s="4" t="s">
        <v>71</v>
      </c>
      <c r="H1397" s="4" t="s">
        <v>8124</v>
      </c>
      <c r="I1397" s="4" t="s">
        <v>22</v>
      </c>
      <c r="J1397" s="4" t="s">
        <v>3607</v>
      </c>
      <c r="K1397" s="4" t="s">
        <v>8125</v>
      </c>
      <c r="L1397" s="4" t="s">
        <v>263</v>
      </c>
      <c r="M1397" s="4" t="s">
        <v>73</v>
      </c>
      <c r="N1397" s="4" t="s">
        <v>8141</v>
      </c>
      <c r="O1397" s="4" t="s">
        <v>8142</v>
      </c>
      <c r="P1397" s="4" t="s">
        <v>8143</v>
      </c>
      <c r="Q1397" s="4" t="s">
        <v>663</v>
      </c>
      <c r="R1397" s="4" t="s">
        <v>39876</v>
      </c>
      <c r="S1397" s="4" t="s">
        <v>39876</v>
      </c>
      <c r="T1397" s="4" t="s">
        <v>39876</v>
      </c>
    </row>
    <row r="1398" spans="1:20">
      <c r="A1398" s="31">
        <v>19241028018</v>
      </c>
      <c r="B1398" s="4" t="s">
        <v>8126</v>
      </c>
      <c r="C1398" s="4" t="s">
        <v>8134</v>
      </c>
      <c r="D1398" s="4" t="s">
        <v>28826</v>
      </c>
      <c r="E1398" s="4" t="s">
        <v>71</v>
      </c>
      <c r="F1398" s="4" t="s">
        <v>8126</v>
      </c>
      <c r="G1398" s="4" t="s">
        <v>71</v>
      </c>
      <c r="H1398" s="4" t="s">
        <v>8126</v>
      </c>
      <c r="I1398" s="4" t="s">
        <v>22</v>
      </c>
      <c r="J1398" s="4" t="s">
        <v>1055</v>
      </c>
      <c r="K1398" s="4" t="s">
        <v>8127</v>
      </c>
      <c r="L1398" s="4" t="s">
        <v>263</v>
      </c>
      <c r="M1398" s="4" t="s">
        <v>73</v>
      </c>
      <c r="N1398" s="4" t="s">
        <v>8144</v>
      </c>
      <c r="O1398" s="4" t="s">
        <v>8145</v>
      </c>
      <c r="P1398" s="4" t="s">
        <v>8146</v>
      </c>
      <c r="Q1398" s="4" t="s">
        <v>663</v>
      </c>
      <c r="R1398" s="4" t="s">
        <v>39876</v>
      </c>
      <c r="S1398" s="4" t="s">
        <v>39876</v>
      </c>
      <c r="T1398" s="4" t="s">
        <v>39876</v>
      </c>
    </row>
    <row r="1399" spans="1:20">
      <c r="A1399" s="31">
        <v>19241028174</v>
      </c>
      <c r="B1399" s="4" t="s">
        <v>8128</v>
      </c>
      <c r="C1399" s="4" t="s">
        <v>8134</v>
      </c>
      <c r="D1399" s="4" t="s">
        <v>41138</v>
      </c>
      <c r="E1399" s="4" t="s">
        <v>2835</v>
      </c>
      <c r="F1399" s="4" t="s">
        <v>16621</v>
      </c>
      <c r="G1399" s="4" t="s">
        <v>3020</v>
      </c>
      <c r="H1399" s="4" t="s">
        <v>16621</v>
      </c>
      <c r="I1399" s="4" t="s">
        <v>22</v>
      </c>
      <c r="J1399" s="4" t="s">
        <v>1190</v>
      </c>
      <c r="K1399" s="4" t="s">
        <v>8129</v>
      </c>
      <c r="L1399" s="4" t="s">
        <v>453</v>
      </c>
      <c r="M1399" s="4" t="s">
        <v>73</v>
      </c>
      <c r="N1399" s="4" t="s">
        <v>8147</v>
      </c>
      <c r="O1399" s="4" t="s">
        <v>8148</v>
      </c>
      <c r="P1399" s="4" t="s">
        <v>8149</v>
      </c>
      <c r="Q1399" s="4" t="s">
        <v>663</v>
      </c>
      <c r="R1399" s="4" t="s">
        <v>3021</v>
      </c>
      <c r="S1399" s="4" t="s">
        <v>2836</v>
      </c>
      <c r="T1399" s="4" t="s">
        <v>39876</v>
      </c>
    </row>
    <row r="1400" spans="1:20">
      <c r="A1400" s="31">
        <v>19241028216</v>
      </c>
      <c r="B1400" s="4" t="s">
        <v>8130</v>
      </c>
      <c r="C1400" s="4" t="s">
        <v>8134</v>
      </c>
      <c r="D1400" s="4" t="s">
        <v>41139</v>
      </c>
      <c r="E1400" s="4" t="s">
        <v>2835</v>
      </c>
      <c r="F1400" s="4" t="s">
        <v>36964</v>
      </c>
      <c r="G1400" s="4" t="s">
        <v>3020</v>
      </c>
      <c r="H1400" s="4" t="s">
        <v>36966</v>
      </c>
      <c r="I1400" s="4" t="s">
        <v>22</v>
      </c>
      <c r="J1400" s="4" t="s">
        <v>248</v>
      </c>
      <c r="K1400" s="4" t="s">
        <v>8131</v>
      </c>
      <c r="L1400" s="4" t="s">
        <v>93</v>
      </c>
      <c r="M1400" s="4" t="s">
        <v>73</v>
      </c>
      <c r="N1400" s="4" t="s">
        <v>8150</v>
      </c>
      <c r="O1400" s="4" t="s">
        <v>8151</v>
      </c>
      <c r="P1400" s="4" t="s">
        <v>8152</v>
      </c>
      <c r="Q1400" s="4" t="s">
        <v>663</v>
      </c>
      <c r="R1400" s="4" t="s">
        <v>3021</v>
      </c>
      <c r="S1400" s="4" t="s">
        <v>2836</v>
      </c>
      <c r="T1400" s="4" t="s">
        <v>39876</v>
      </c>
    </row>
    <row r="1401" spans="1:20">
      <c r="A1401" s="31">
        <v>19241020411</v>
      </c>
      <c r="B1401" s="4" t="s">
        <v>8132</v>
      </c>
      <c r="C1401" s="4" t="s">
        <v>8134</v>
      </c>
      <c r="D1401" s="4" t="s">
        <v>35412</v>
      </c>
      <c r="E1401" s="4" t="s">
        <v>2835</v>
      </c>
      <c r="F1401" s="4" t="s">
        <v>12017</v>
      </c>
      <c r="G1401" s="4" t="s">
        <v>3020</v>
      </c>
      <c r="H1401" s="4" t="s">
        <v>12017</v>
      </c>
      <c r="I1401" s="4" t="s">
        <v>22</v>
      </c>
      <c r="J1401" s="4" t="s">
        <v>3468</v>
      </c>
      <c r="K1401" s="4" t="s">
        <v>8133</v>
      </c>
      <c r="L1401" s="4" t="s">
        <v>271</v>
      </c>
      <c r="M1401" s="4" t="s">
        <v>73</v>
      </c>
      <c r="N1401" s="4" t="s">
        <v>8865</v>
      </c>
      <c r="O1401" s="4" t="s">
        <v>8866</v>
      </c>
      <c r="P1401" s="4" t="s">
        <v>8867</v>
      </c>
      <c r="Q1401" s="4" t="s">
        <v>5385</v>
      </c>
      <c r="R1401" s="4" t="s">
        <v>3021</v>
      </c>
      <c r="S1401" s="4" t="s">
        <v>2836</v>
      </c>
      <c r="T1401" s="4" t="s">
        <v>39876</v>
      </c>
    </row>
    <row r="1402" spans="1:20">
      <c r="A1402" s="31">
        <v>19241028059</v>
      </c>
      <c r="B1402" s="4" t="s">
        <v>8153</v>
      </c>
      <c r="C1402" s="4" t="s">
        <v>8154</v>
      </c>
      <c r="D1402" s="4" t="s">
        <v>35413</v>
      </c>
      <c r="E1402" s="4" t="s">
        <v>2835</v>
      </c>
      <c r="F1402" s="4" t="s">
        <v>36964</v>
      </c>
      <c r="G1402" s="4" t="s">
        <v>3020</v>
      </c>
      <c r="H1402" s="4" t="s">
        <v>36966</v>
      </c>
      <c r="I1402" s="4" t="s">
        <v>22</v>
      </c>
      <c r="J1402" s="4" t="s">
        <v>6003</v>
      </c>
      <c r="K1402" s="4" t="s">
        <v>8155</v>
      </c>
      <c r="L1402" s="4" t="s">
        <v>93</v>
      </c>
      <c r="M1402" s="4" t="s">
        <v>73</v>
      </c>
      <c r="N1402" s="4" t="s">
        <v>8156</v>
      </c>
      <c r="O1402" s="4" t="s">
        <v>8157</v>
      </c>
      <c r="P1402" s="4" t="s">
        <v>8158</v>
      </c>
      <c r="Q1402" s="4" t="s">
        <v>663</v>
      </c>
      <c r="R1402" s="4" t="s">
        <v>3021</v>
      </c>
      <c r="S1402" s="4" t="s">
        <v>2836</v>
      </c>
      <c r="T1402" s="4" t="s">
        <v>39876</v>
      </c>
    </row>
    <row r="1403" spans="1:20">
      <c r="A1403" s="31">
        <v>19241028927</v>
      </c>
      <c r="B1403" s="4" t="s">
        <v>8159</v>
      </c>
      <c r="C1403" s="4" t="s">
        <v>8154</v>
      </c>
      <c r="D1403" s="4" t="s">
        <v>27001</v>
      </c>
      <c r="E1403" s="4" t="s">
        <v>71</v>
      </c>
      <c r="F1403" s="4" t="s">
        <v>8159</v>
      </c>
      <c r="G1403" s="4" t="s">
        <v>71</v>
      </c>
      <c r="H1403" s="4" t="s">
        <v>8159</v>
      </c>
      <c r="I1403" s="4" t="s">
        <v>22</v>
      </c>
      <c r="J1403" s="4" t="s">
        <v>1683</v>
      </c>
      <c r="K1403" s="4" t="s">
        <v>8160</v>
      </c>
      <c r="L1403" s="4" t="s">
        <v>535</v>
      </c>
      <c r="M1403" s="4" t="s">
        <v>73</v>
      </c>
      <c r="N1403" s="4" t="s">
        <v>8170</v>
      </c>
      <c r="O1403" s="4" t="s">
        <v>8171</v>
      </c>
      <c r="P1403" s="4" t="s">
        <v>8172</v>
      </c>
      <c r="Q1403" s="4" t="s">
        <v>663</v>
      </c>
      <c r="R1403" s="4" t="s">
        <v>39876</v>
      </c>
      <c r="S1403" s="4" t="s">
        <v>39876</v>
      </c>
      <c r="T1403" s="4" t="s">
        <v>39876</v>
      </c>
    </row>
    <row r="1404" spans="1:20">
      <c r="A1404" s="31">
        <v>19241020098</v>
      </c>
      <c r="B1404" s="4" t="s">
        <v>8161</v>
      </c>
      <c r="C1404" s="4" t="s">
        <v>8154</v>
      </c>
      <c r="D1404" s="4" t="s">
        <v>23549</v>
      </c>
      <c r="E1404" s="4" t="s">
        <v>2835</v>
      </c>
      <c r="F1404" s="4" t="s">
        <v>14104</v>
      </c>
      <c r="G1404" s="4" t="s">
        <v>3020</v>
      </c>
      <c r="H1404" s="4" t="s">
        <v>14104</v>
      </c>
      <c r="I1404" s="4" t="s">
        <v>22</v>
      </c>
      <c r="J1404" s="4" t="s">
        <v>8162</v>
      </c>
      <c r="K1404" s="4" t="s">
        <v>8163</v>
      </c>
      <c r="L1404" s="4" t="s">
        <v>3156</v>
      </c>
      <c r="M1404" s="4" t="s">
        <v>73</v>
      </c>
      <c r="N1404" s="4" t="s">
        <v>8173</v>
      </c>
      <c r="O1404" s="4" t="s">
        <v>8174</v>
      </c>
      <c r="P1404" s="4" t="s">
        <v>8175</v>
      </c>
      <c r="Q1404" s="4" t="s">
        <v>922</v>
      </c>
      <c r="R1404" s="4" t="s">
        <v>3021</v>
      </c>
      <c r="S1404" s="4" t="s">
        <v>2836</v>
      </c>
      <c r="T1404" s="4" t="s">
        <v>39876</v>
      </c>
    </row>
    <row r="1405" spans="1:20">
      <c r="A1405" s="31">
        <v>19241020833</v>
      </c>
      <c r="B1405" s="4" t="s">
        <v>8164</v>
      </c>
      <c r="C1405" s="4" t="s">
        <v>8154</v>
      </c>
      <c r="D1405" s="4" t="s">
        <v>27002</v>
      </c>
      <c r="E1405" s="4" t="s">
        <v>71</v>
      </c>
      <c r="F1405" s="4" t="s">
        <v>8164</v>
      </c>
      <c r="G1405" s="4" t="s">
        <v>71</v>
      </c>
      <c r="H1405" s="4" t="s">
        <v>8164</v>
      </c>
      <c r="I1405" s="4" t="s">
        <v>22</v>
      </c>
      <c r="J1405" s="4" t="s">
        <v>8165</v>
      </c>
      <c r="K1405" s="4" t="s">
        <v>8166</v>
      </c>
      <c r="L1405" s="4" t="s">
        <v>249</v>
      </c>
      <c r="M1405" s="4" t="s">
        <v>73</v>
      </c>
      <c r="N1405" s="4" t="s">
        <v>8176</v>
      </c>
      <c r="O1405" s="4" t="s">
        <v>8177</v>
      </c>
      <c r="P1405" s="4" t="s">
        <v>8178</v>
      </c>
      <c r="Q1405" s="4" t="s">
        <v>922</v>
      </c>
      <c r="R1405" s="4" t="s">
        <v>39876</v>
      </c>
      <c r="S1405" s="4" t="s">
        <v>39876</v>
      </c>
      <c r="T1405" s="4" t="s">
        <v>39876</v>
      </c>
    </row>
    <row r="1406" spans="1:20">
      <c r="A1406" s="31">
        <v>19241020932</v>
      </c>
      <c r="B1406" s="4" t="s">
        <v>8167</v>
      </c>
      <c r="C1406" s="4" t="s">
        <v>8154</v>
      </c>
      <c r="D1406" s="4" t="s">
        <v>41140</v>
      </c>
      <c r="E1406" s="4" t="s">
        <v>71</v>
      </c>
      <c r="F1406" s="4" t="s">
        <v>8167</v>
      </c>
      <c r="G1406" s="4" t="s">
        <v>71</v>
      </c>
      <c r="H1406" s="4" t="s">
        <v>8167</v>
      </c>
      <c r="I1406" s="4" t="s">
        <v>22</v>
      </c>
      <c r="J1406" s="4" t="s">
        <v>8168</v>
      </c>
      <c r="K1406" s="4" t="s">
        <v>8169</v>
      </c>
      <c r="L1406" s="4" t="s">
        <v>3300</v>
      </c>
      <c r="M1406" s="4" t="s">
        <v>73</v>
      </c>
      <c r="N1406" s="4" t="s">
        <v>8179</v>
      </c>
      <c r="O1406" s="4" t="s">
        <v>8180</v>
      </c>
      <c r="P1406" s="4" t="s">
        <v>8181</v>
      </c>
      <c r="Q1406" s="4" t="s">
        <v>922</v>
      </c>
      <c r="R1406" s="4" t="s">
        <v>39876</v>
      </c>
      <c r="S1406" s="4" t="s">
        <v>39876</v>
      </c>
      <c r="T1406" s="4" t="s">
        <v>39876</v>
      </c>
    </row>
    <row r="1407" spans="1:20">
      <c r="A1407" s="31">
        <v>19241020924</v>
      </c>
      <c r="B1407" s="4" t="s">
        <v>8182</v>
      </c>
      <c r="C1407" s="4" t="s">
        <v>8194</v>
      </c>
      <c r="D1407" s="4" t="s">
        <v>18404</v>
      </c>
      <c r="E1407" s="4" t="s">
        <v>2835</v>
      </c>
      <c r="F1407" s="4" t="s">
        <v>14104</v>
      </c>
      <c r="G1407" s="4" t="s">
        <v>3020</v>
      </c>
      <c r="H1407" s="4" t="s">
        <v>14104</v>
      </c>
      <c r="I1407" s="4" t="s">
        <v>22</v>
      </c>
      <c r="J1407" s="4" t="s">
        <v>8183</v>
      </c>
      <c r="K1407" s="4" t="s">
        <v>8184</v>
      </c>
      <c r="L1407" s="4" t="s">
        <v>3156</v>
      </c>
      <c r="M1407" s="4" t="s">
        <v>73</v>
      </c>
      <c r="N1407" s="4" t="s">
        <v>8231</v>
      </c>
      <c r="O1407" s="4" t="s">
        <v>8232</v>
      </c>
      <c r="P1407" s="4" t="s">
        <v>8233</v>
      </c>
      <c r="Q1407" s="4" t="s">
        <v>922</v>
      </c>
      <c r="R1407" s="4" t="s">
        <v>3021</v>
      </c>
      <c r="S1407" s="4" t="s">
        <v>2836</v>
      </c>
      <c r="T1407" s="4" t="s">
        <v>39876</v>
      </c>
    </row>
    <row r="1408" spans="1:20">
      <c r="A1408" s="31">
        <v>19241028810</v>
      </c>
      <c r="B1408" s="4" t="s">
        <v>8185</v>
      </c>
      <c r="C1408" s="4" t="s">
        <v>8194</v>
      </c>
      <c r="D1408" s="4" t="s">
        <v>41141</v>
      </c>
      <c r="E1408" s="4" t="s">
        <v>2835</v>
      </c>
      <c r="F1408" s="4" t="s">
        <v>35102</v>
      </c>
      <c r="G1408" s="4" t="s">
        <v>3020</v>
      </c>
      <c r="H1408" s="4" t="s">
        <v>35103</v>
      </c>
      <c r="I1408" s="4" t="s">
        <v>22</v>
      </c>
      <c r="J1408" s="4" t="s">
        <v>5981</v>
      </c>
      <c r="K1408" s="4" t="s">
        <v>8186</v>
      </c>
      <c r="L1408" s="4" t="s">
        <v>3837</v>
      </c>
      <c r="M1408" s="4" t="s">
        <v>73</v>
      </c>
      <c r="N1408" s="4" t="s">
        <v>8256</v>
      </c>
      <c r="O1408" s="4" t="s">
        <v>8257</v>
      </c>
      <c r="P1408" s="4" t="s">
        <v>8258</v>
      </c>
      <c r="Q1408" s="4" t="s">
        <v>663</v>
      </c>
      <c r="R1408" s="4" t="s">
        <v>3021</v>
      </c>
      <c r="S1408" s="4" t="s">
        <v>2836</v>
      </c>
      <c r="T1408" s="4" t="s">
        <v>39876</v>
      </c>
    </row>
    <row r="1409" spans="1:20">
      <c r="A1409" s="31">
        <v>19241028455</v>
      </c>
      <c r="B1409" s="4" t="s">
        <v>8187</v>
      </c>
      <c r="C1409" s="4" t="s">
        <v>8194</v>
      </c>
      <c r="D1409" s="4" t="s">
        <v>41142</v>
      </c>
      <c r="E1409" s="4" t="s">
        <v>71</v>
      </c>
      <c r="F1409" s="4" t="s">
        <v>8187</v>
      </c>
      <c r="G1409" s="4" t="s">
        <v>71</v>
      </c>
      <c r="H1409" s="4" t="s">
        <v>8187</v>
      </c>
      <c r="I1409" s="4" t="s">
        <v>22</v>
      </c>
      <c r="J1409" s="4" t="s">
        <v>8188</v>
      </c>
      <c r="K1409" s="4" t="s">
        <v>8189</v>
      </c>
      <c r="L1409" s="4" t="s">
        <v>249</v>
      </c>
      <c r="M1409" s="4" t="s">
        <v>73</v>
      </c>
      <c r="N1409" s="4" t="s">
        <v>8250</v>
      </c>
      <c r="O1409" s="4" t="s">
        <v>8251</v>
      </c>
      <c r="P1409" s="4" t="s">
        <v>8252</v>
      </c>
      <c r="Q1409" s="4" t="s">
        <v>663</v>
      </c>
      <c r="R1409" s="4" t="s">
        <v>39876</v>
      </c>
      <c r="S1409" s="4" t="s">
        <v>39876</v>
      </c>
      <c r="T1409" s="4" t="s">
        <v>39876</v>
      </c>
    </row>
    <row r="1410" spans="1:20">
      <c r="A1410" s="31">
        <v>19241028414</v>
      </c>
      <c r="B1410" s="4" t="s">
        <v>8190</v>
      </c>
      <c r="C1410" s="4" t="s">
        <v>8194</v>
      </c>
      <c r="D1410" s="4" t="s">
        <v>38959</v>
      </c>
      <c r="E1410" s="4" t="s">
        <v>71</v>
      </c>
      <c r="F1410" s="4" t="s">
        <v>8190</v>
      </c>
      <c r="G1410" s="4" t="s">
        <v>71</v>
      </c>
      <c r="H1410" s="4" t="s">
        <v>8190</v>
      </c>
      <c r="I1410" s="4" t="s">
        <v>22</v>
      </c>
      <c r="J1410" s="4" t="s">
        <v>8191</v>
      </c>
      <c r="K1410" s="4" t="s">
        <v>8192</v>
      </c>
      <c r="L1410" s="4" t="s">
        <v>7436</v>
      </c>
      <c r="M1410" s="4" t="s">
        <v>73</v>
      </c>
      <c r="N1410" s="4" t="s">
        <v>8247</v>
      </c>
      <c r="O1410" s="4" t="s">
        <v>8248</v>
      </c>
      <c r="P1410" s="4" t="s">
        <v>8249</v>
      </c>
      <c r="Q1410" s="4" t="s">
        <v>663</v>
      </c>
      <c r="R1410" s="4" t="s">
        <v>39876</v>
      </c>
      <c r="S1410" s="4" t="s">
        <v>39876</v>
      </c>
      <c r="T1410" s="4" t="s">
        <v>39876</v>
      </c>
    </row>
    <row r="1411" spans="1:20">
      <c r="A1411" s="31">
        <v>19241030873</v>
      </c>
      <c r="B1411" s="4" t="s">
        <v>8193</v>
      </c>
      <c r="C1411" s="4" t="s">
        <v>8194</v>
      </c>
      <c r="D1411" s="4" t="s">
        <v>41143</v>
      </c>
      <c r="E1411" s="4" t="s">
        <v>2835</v>
      </c>
      <c r="F1411" s="4" t="s">
        <v>18127</v>
      </c>
      <c r="G1411" s="4" t="s">
        <v>3020</v>
      </c>
      <c r="H1411" s="4" t="s">
        <v>18128</v>
      </c>
      <c r="I1411" s="4" t="s">
        <v>22</v>
      </c>
      <c r="J1411" s="4" t="s">
        <v>1655</v>
      </c>
      <c r="K1411" s="4" t="s">
        <v>8195</v>
      </c>
      <c r="L1411" s="4" t="s">
        <v>3915</v>
      </c>
      <c r="M1411" s="4" t="s">
        <v>73</v>
      </c>
      <c r="N1411" s="4" t="s">
        <v>8196</v>
      </c>
      <c r="O1411" s="4" t="s">
        <v>8197</v>
      </c>
      <c r="P1411" s="4" t="s">
        <v>8198</v>
      </c>
      <c r="Q1411" s="4" t="s">
        <v>3160</v>
      </c>
      <c r="R1411" s="4" t="s">
        <v>3021</v>
      </c>
      <c r="S1411" s="4" t="s">
        <v>2836</v>
      </c>
      <c r="T1411" s="4" t="s">
        <v>39876</v>
      </c>
    </row>
    <row r="1412" spans="1:20">
      <c r="A1412" s="31">
        <v>19241030923</v>
      </c>
      <c r="B1412" s="4" t="s">
        <v>8199</v>
      </c>
      <c r="C1412" s="4" t="s">
        <v>8194</v>
      </c>
      <c r="D1412" s="4" t="s">
        <v>41144</v>
      </c>
      <c r="E1412" s="4" t="s">
        <v>2835</v>
      </c>
      <c r="F1412" s="4" t="s">
        <v>18127</v>
      </c>
      <c r="G1412" s="4" t="s">
        <v>3020</v>
      </c>
      <c r="H1412" s="4" t="s">
        <v>18128</v>
      </c>
      <c r="I1412" s="4" t="s">
        <v>22</v>
      </c>
      <c r="J1412" s="4" t="s">
        <v>1080</v>
      </c>
      <c r="K1412" s="4" t="s">
        <v>8200</v>
      </c>
      <c r="L1412" s="4" t="s">
        <v>3915</v>
      </c>
      <c r="M1412" s="4" t="s">
        <v>73</v>
      </c>
      <c r="N1412" s="4" t="s">
        <v>8201</v>
      </c>
      <c r="O1412" s="4" t="s">
        <v>8202</v>
      </c>
      <c r="P1412" s="4" t="s">
        <v>8203</v>
      </c>
      <c r="Q1412" s="4" t="s">
        <v>3160</v>
      </c>
      <c r="R1412" s="4" t="s">
        <v>3021</v>
      </c>
      <c r="S1412" s="4" t="s">
        <v>2836</v>
      </c>
      <c r="T1412" s="4" t="s">
        <v>39876</v>
      </c>
    </row>
    <row r="1413" spans="1:20">
      <c r="A1413" s="31">
        <v>19241028778</v>
      </c>
      <c r="B1413" s="4" t="s">
        <v>8204</v>
      </c>
      <c r="C1413" s="4" t="s">
        <v>8194</v>
      </c>
      <c r="D1413" s="4" t="s">
        <v>34108</v>
      </c>
      <c r="E1413" s="4" t="s">
        <v>71</v>
      </c>
      <c r="F1413" s="4" t="s">
        <v>8204</v>
      </c>
      <c r="G1413" s="4" t="s">
        <v>71</v>
      </c>
      <c r="H1413" s="4" t="s">
        <v>8204</v>
      </c>
      <c r="I1413" s="4" t="s">
        <v>22</v>
      </c>
      <c r="J1413" s="4" t="s">
        <v>8205</v>
      </c>
      <c r="K1413" s="4" t="s">
        <v>8206</v>
      </c>
      <c r="L1413" s="4" t="s">
        <v>468</v>
      </c>
      <c r="M1413" s="4" t="s">
        <v>73</v>
      </c>
      <c r="N1413" s="4" t="s">
        <v>8253</v>
      </c>
      <c r="O1413" s="4" t="s">
        <v>8254</v>
      </c>
      <c r="P1413" s="4" t="s">
        <v>8255</v>
      </c>
      <c r="Q1413" s="4" t="s">
        <v>663</v>
      </c>
      <c r="R1413" s="4" t="s">
        <v>39876</v>
      </c>
      <c r="S1413" s="4" t="s">
        <v>39876</v>
      </c>
      <c r="T1413" s="4" t="s">
        <v>39876</v>
      </c>
    </row>
    <row r="1414" spans="1:20">
      <c r="A1414" s="31">
        <v>19241030899</v>
      </c>
      <c r="B1414" s="4" t="s">
        <v>8207</v>
      </c>
      <c r="C1414" s="4" t="s">
        <v>8194</v>
      </c>
      <c r="D1414" s="4" t="s">
        <v>20114</v>
      </c>
      <c r="E1414" s="4" t="s">
        <v>2835</v>
      </c>
      <c r="F1414" s="4" t="s">
        <v>28556</v>
      </c>
      <c r="G1414" s="4" t="s">
        <v>3020</v>
      </c>
      <c r="H1414" s="4" t="s">
        <v>28556</v>
      </c>
      <c r="I1414" s="4" t="s">
        <v>22</v>
      </c>
      <c r="J1414" s="4" t="s">
        <v>3164</v>
      </c>
      <c r="K1414" s="4" t="s">
        <v>8208</v>
      </c>
      <c r="L1414" s="4" t="s">
        <v>96</v>
      </c>
      <c r="M1414" s="4" t="s">
        <v>73</v>
      </c>
      <c r="N1414" s="4" t="s">
        <v>8262</v>
      </c>
      <c r="O1414" s="4" t="s">
        <v>8263</v>
      </c>
      <c r="P1414" s="4" t="s">
        <v>8264</v>
      </c>
      <c r="Q1414" s="4" t="s">
        <v>922</v>
      </c>
      <c r="R1414" s="4" t="s">
        <v>3021</v>
      </c>
      <c r="S1414" s="4" t="s">
        <v>2836</v>
      </c>
      <c r="T1414" s="4" t="s">
        <v>39876</v>
      </c>
    </row>
    <row r="1415" spans="1:20">
      <c r="A1415" s="31">
        <v>19221133671</v>
      </c>
      <c r="B1415" s="4" t="s">
        <v>8209</v>
      </c>
      <c r="C1415" s="4" t="s">
        <v>8194</v>
      </c>
      <c r="D1415" s="4" t="s">
        <v>23550</v>
      </c>
      <c r="E1415" s="4" t="s">
        <v>2835</v>
      </c>
      <c r="F1415" s="4" t="s">
        <v>27445</v>
      </c>
      <c r="G1415" s="4" t="s">
        <v>2835</v>
      </c>
      <c r="H1415" s="4" t="s">
        <v>27446</v>
      </c>
      <c r="I1415" s="4" t="s">
        <v>22</v>
      </c>
      <c r="J1415" s="4" t="s">
        <v>1741</v>
      </c>
      <c r="K1415" s="4" t="s">
        <v>8210</v>
      </c>
      <c r="L1415" s="4" t="s">
        <v>476</v>
      </c>
      <c r="M1415" s="4" t="s">
        <v>73</v>
      </c>
      <c r="N1415" s="4" t="s">
        <v>8217</v>
      </c>
      <c r="O1415" s="4" t="s">
        <v>8218</v>
      </c>
      <c r="P1415" s="4" t="s">
        <v>8219</v>
      </c>
      <c r="Q1415" s="4" t="s">
        <v>922</v>
      </c>
      <c r="R1415" s="4" t="s">
        <v>2836</v>
      </c>
      <c r="S1415" s="4" t="s">
        <v>2836</v>
      </c>
      <c r="T1415" s="4" t="s">
        <v>39876</v>
      </c>
    </row>
    <row r="1416" spans="1:20">
      <c r="A1416" s="31">
        <v>19241026459</v>
      </c>
      <c r="B1416" s="4" t="s">
        <v>8211</v>
      </c>
      <c r="C1416" s="4" t="s">
        <v>8194</v>
      </c>
      <c r="D1416" s="4" t="s">
        <v>41145</v>
      </c>
      <c r="E1416" s="4" t="s">
        <v>71</v>
      </c>
      <c r="F1416" s="4" t="s">
        <v>8211</v>
      </c>
      <c r="G1416" s="4" t="s">
        <v>71</v>
      </c>
      <c r="H1416" s="4" t="s">
        <v>8211</v>
      </c>
      <c r="I1416" s="4" t="s">
        <v>22</v>
      </c>
      <c r="J1416" s="4" t="s">
        <v>584</v>
      </c>
      <c r="K1416" s="4" t="s">
        <v>8212</v>
      </c>
      <c r="L1416" s="4" t="s">
        <v>86</v>
      </c>
      <c r="M1416" s="4" t="s">
        <v>73</v>
      </c>
      <c r="N1416" s="4" t="s">
        <v>8234</v>
      </c>
      <c r="O1416" s="4" t="s">
        <v>8235</v>
      </c>
      <c r="P1416" s="4" t="s">
        <v>8236</v>
      </c>
      <c r="Q1416" s="4" t="s">
        <v>663</v>
      </c>
      <c r="R1416" s="4" t="s">
        <v>39876</v>
      </c>
      <c r="S1416" s="4" t="s">
        <v>39876</v>
      </c>
      <c r="T1416" s="4" t="s">
        <v>39876</v>
      </c>
    </row>
    <row r="1417" spans="1:20">
      <c r="A1417" s="31">
        <v>19241020783</v>
      </c>
      <c r="B1417" s="4" t="s">
        <v>8213</v>
      </c>
      <c r="C1417" s="4" t="s">
        <v>8194</v>
      </c>
      <c r="D1417" s="4" t="s">
        <v>21637</v>
      </c>
      <c r="E1417" s="4" t="s">
        <v>2835</v>
      </c>
      <c r="F1417" s="4" t="s">
        <v>27576</v>
      </c>
      <c r="G1417" s="4" t="s">
        <v>2835</v>
      </c>
      <c r="H1417" s="4" t="s">
        <v>27576</v>
      </c>
      <c r="I1417" s="4" t="s">
        <v>22</v>
      </c>
      <c r="J1417" s="4" t="s">
        <v>1845</v>
      </c>
      <c r="K1417" s="4" t="s">
        <v>7067</v>
      </c>
      <c r="L1417" s="4" t="s">
        <v>72</v>
      </c>
      <c r="M1417" s="4" t="s">
        <v>73</v>
      </c>
      <c r="N1417" s="4" t="s">
        <v>7087</v>
      </c>
      <c r="O1417" s="4" t="s">
        <v>8226</v>
      </c>
      <c r="P1417" s="4" t="s">
        <v>8227</v>
      </c>
      <c r="Q1417" s="4" t="s">
        <v>922</v>
      </c>
      <c r="R1417" s="4" t="s">
        <v>2836</v>
      </c>
      <c r="S1417" s="4" t="s">
        <v>2836</v>
      </c>
      <c r="T1417" s="4" t="s">
        <v>39876</v>
      </c>
    </row>
    <row r="1418" spans="1:20">
      <c r="A1418" s="31">
        <v>19241026533</v>
      </c>
      <c r="B1418" s="4" t="s">
        <v>8214</v>
      </c>
      <c r="C1418" s="4" t="s">
        <v>8194</v>
      </c>
      <c r="D1418" s="4" t="s">
        <v>41146</v>
      </c>
      <c r="E1418" s="4" t="s">
        <v>71</v>
      </c>
      <c r="F1418" s="4" t="s">
        <v>8214</v>
      </c>
      <c r="G1418" s="4" t="s">
        <v>71</v>
      </c>
      <c r="H1418" s="4" t="s">
        <v>8214</v>
      </c>
      <c r="I1418" s="4" t="s">
        <v>22</v>
      </c>
      <c r="J1418" s="4" t="s">
        <v>8215</v>
      </c>
      <c r="K1418" s="4" t="s">
        <v>8216</v>
      </c>
      <c r="L1418" s="4" t="s">
        <v>476</v>
      </c>
      <c r="M1418" s="4" t="s">
        <v>73</v>
      </c>
      <c r="N1418" s="4" t="s">
        <v>8237</v>
      </c>
      <c r="O1418" s="4" t="s">
        <v>8238</v>
      </c>
      <c r="P1418" s="4" t="s">
        <v>8239</v>
      </c>
      <c r="Q1418" s="4" t="s">
        <v>663</v>
      </c>
      <c r="R1418" s="4" t="s">
        <v>39876</v>
      </c>
      <c r="S1418" s="4" t="s">
        <v>39876</v>
      </c>
      <c r="T1418" s="4" t="s">
        <v>39876</v>
      </c>
    </row>
    <row r="1419" spans="1:20">
      <c r="A1419" s="31">
        <v>19241020668</v>
      </c>
      <c r="B1419" s="4" t="s">
        <v>8220</v>
      </c>
      <c r="C1419" s="4" t="s">
        <v>8341</v>
      </c>
      <c r="D1419" s="4" t="s">
        <v>35414</v>
      </c>
      <c r="E1419" s="4" t="s">
        <v>2835</v>
      </c>
      <c r="F1419" s="4" t="s">
        <v>13185</v>
      </c>
      <c r="G1419" s="4" t="s">
        <v>3020</v>
      </c>
      <c r="H1419" s="4" t="s">
        <v>13187</v>
      </c>
      <c r="I1419" s="4" t="s">
        <v>22</v>
      </c>
      <c r="J1419" s="4" t="s">
        <v>8221</v>
      </c>
      <c r="K1419" s="4" t="s">
        <v>8222</v>
      </c>
      <c r="L1419" s="4" t="s">
        <v>231</v>
      </c>
      <c r="M1419" s="4" t="s">
        <v>73</v>
      </c>
      <c r="N1419" s="4" t="s">
        <v>8342</v>
      </c>
      <c r="O1419" s="4" t="s">
        <v>8343</v>
      </c>
      <c r="P1419" s="4" t="s">
        <v>8344</v>
      </c>
      <c r="Q1419" s="4" t="s">
        <v>922</v>
      </c>
      <c r="R1419" s="4" t="s">
        <v>3021</v>
      </c>
      <c r="S1419" s="4" t="s">
        <v>2836</v>
      </c>
      <c r="T1419" s="4" t="s">
        <v>39876</v>
      </c>
    </row>
    <row r="1420" spans="1:20">
      <c r="A1420" s="31">
        <v>19241026574</v>
      </c>
      <c r="B1420" s="4" t="s">
        <v>8240</v>
      </c>
      <c r="C1420" s="4" t="s">
        <v>8341</v>
      </c>
      <c r="D1420" s="4" t="s">
        <v>25364</v>
      </c>
      <c r="E1420" s="4" t="s">
        <v>2835</v>
      </c>
      <c r="F1420" s="4" t="s">
        <v>22923</v>
      </c>
      <c r="G1420" s="4" t="s">
        <v>3020</v>
      </c>
      <c r="H1420" s="4" t="s">
        <v>22923</v>
      </c>
      <c r="I1420" s="4" t="s">
        <v>22</v>
      </c>
      <c r="J1420" s="4" t="s">
        <v>3810</v>
      </c>
      <c r="K1420" s="4" t="s">
        <v>8241</v>
      </c>
      <c r="L1420" s="4" t="s">
        <v>229</v>
      </c>
      <c r="M1420" s="4" t="s">
        <v>73</v>
      </c>
      <c r="N1420" s="4" t="s">
        <v>8345</v>
      </c>
      <c r="O1420" s="4" t="s">
        <v>8346</v>
      </c>
      <c r="P1420" s="4" t="s">
        <v>8347</v>
      </c>
      <c r="Q1420" s="4" t="s">
        <v>663</v>
      </c>
      <c r="R1420" s="4" t="s">
        <v>3021</v>
      </c>
      <c r="S1420" s="4" t="s">
        <v>2836</v>
      </c>
      <c r="T1420" s="4" t="s">
        <v>39876</v>
      </c>
    </row>
    <row r="1421" spans="1:20">
      <c r="A1421" s="31">
        <v>19241026616</v>
      </c>
      <c r="B1421" s="4" t="s">
        <v>8242</v>
      </c>
      <c r="C1421" s="4" t="s">
        <v>8341</v>
      </c>
      <c r="D1421" s="4" t="s">
        <v>37120</v>
      </c>
      <c r="E1421" s="4" t="s">
        <v>71</v>
      </c>
      <c r="F1421" s="4" t="s">
        <v>8242</v>
      </c>
      <c r="G1421" s="4" t="s">
        <v>71</v>
      </c>
      <c r="H1421" s="4" t="s">
        <v>8242</v>
      </c>
      <c r="I1421" s="4" t="s">
        <v>22</v>
      </c>
      <c r="J1421" s="4" t="s">
        <v>8243</v>
      </c>
      <c r="K1421" s="4" t="s">
        <v>8244</v>
      </c>
      <c r="L1421" s="4" t="s">
        <v>8048</v>
      </c>
      <c r="M1421" s="4" t="s">
        <v>73</v>
      </c>
      <c r="N1421" s="4" t="s">
        <v>8348</v>
      </c>
      <c r="O1421" s="4" t="s">
        <v>8349</v>
      </c>
      <c r="P1421" s="4" t="s">
        <v>8350</v>
      </c>
      <c r="Q1421" s="4" t="s">
        <v>663</v>
      </c>
      <c r="R1421" s="4" t="s">
        <v>39876</v>
      </c>
      <c r="S1421" s="4" t="s">
        <v>39876</v>
      </c>
      <c r="T1421" s="4" t="s">
        <v>39876</v>
      </c>
    </row>
    <row r="1422" spans="1:20">
      <c r="A1422" s="31">
        <v>19241026657</v>
      </c>
      <c r="B1422" s="4" t="s">
        <v>8245</v>
      </c>
      <c r="C1422" s="4" t="s">
        <v>8341</v>
      </c>
      <c r="D1422" s="4" t="s">
        <v>41147</v>
      </c>
      <c r="E1422" s="4" t="s">
        <v>2835</v>
      </c>
      <c r="F1422" s="4" t="s">
        <v>9880</v>
      </c>
      <c r="G1422" s="4" t="s">
        <v>3020</v>
      </c>
      <c r="H1422" s="4" t="s">
        <v>9880</v>
      </c>
      <c r="I1422" s="4" t="s">
        <v>22</v>
      </c>
      <c r="J1422" s="4" t="s">
        <v>1995</v>
      </c>
      <c r="K1422" s="4" t="s">
        <v>8246</v>
      </c>
      <c r="L1422" s="4" t="s">
        <v>79</v>
      </c>
      <c r="M1422" s="4" t="s">
        <v>73</v>
      </c>
      <c r="N1422" s="4" t="s">
        <v>8351</v>
      </c>
      <c r="O1422" s="4" t="s">
        <v>8352</v>
      </c>
      <c r="P1422" s="4" t="s">
        <v>8353</v>
      </c>
      <c r="Q1422" s="4" t="s">
        <v>663</v>
      </c>
      <c r="R1422" s="4" t="s">
        <v>3021</v>
      </c>
      <c r="S1422" s="4" t="s">
        <v>2836</v>
      </c>
      <c r="T1422" s="4" t="s">
        <v>39876</v>
      </c>
    </row>
    <row r="1423" spans="1:20">
      <c r="A1423" s="31">
        <v>19241030857</v>
      </c>
      <c r="B1423" s="4" t="s">
        <v>8259</v>
      </c>
      <c r="C1423" s="4" t="s">
        <v>8341</v>
      </c>
      <c r="D1423" s="4" t="s">
        <v>41148</v>
      </c>
      <c r="E1423" s="4" t="s">
        <v>71</v>
      </c>
      <c r="F1423" s="4" t="s">
        <v>8259</v>
      </c>
      <c r="G1423" s="4" t="s">
        <v>71</v>
      </c>
      <c r="H1423" s="4" t="s">
        <v>8259</v>
      </c>
      <c r="I1423" s="4" t="s">
        <v>22</v>
      </c>
      <c r="J1423" s="4" t="s">
        <v>8260</v>
      </c>
      <c r="K1423" s="4" t="s">
        <v>8261</v>
      </c>
      <c r="L1423" s="4" t="s">
        <v>311</v>
      </c>
      <c r="M1423" s="4" t="s">
        <v>73</v>
      </c>
      <c r="N1423" s="4" t="s">
        <v>8354</v>
      </c>
      <c r="O1423" s="4" t="s">
        <v>8355</v>
      </c>
      <c r="P1423" s="4" t="s">
        <v>8356</v>
      </c>
      <c r="Q1423" s="4" t="s">
        <v>922</v>
      </c>
      <c r="R1423" s="4" t="s">
        <v>39876</v>
      </c>
      <c r="S1423" s="4" t="s">
        <v>39876</v>
      </c>
      <c r="T1423" s="4" t="s">
        <v>39876</v>
      </c>
    </row>
    <row r="1424" spans="1:20">
      <c r="A1424" s="31">
        <v>19241020700</v>
      </c>
      <c r="B1424" s="4" t="s">
        <v>8223</v>
      </c>
      <c r="C1424" s="4" t="s">
        <v>8341</v>
      </c>
      <c r="D1424" s="4" t="s">
        <v>41149</v>
      </c>
      <c r="E1424" s="4" t="s">
        <v>71</v>
      </c>
      <c r="F1424" s="4" t="s">
        <v>8223</v>
      </c>
      <c r="G1424" s="4" t="s">
        <v>71</v>
      </c>
      <c r="H1424" s="4" t="s">
        <v>8223</v>
      </c>
      <c r="I1424" s="4" t="s">
        <v>22</v>
      </c>
      <c r="J1424" s="4" t="s">
        <v>8224</v>
      </c>
      <c r="K1424" s="4" t="s">
        <v>8225</v>
      </c>
      <c r="L1424" s="4" t="s">
        <v>267</v>
      </c>
      <c r="M1424" s="4" t="s">
        <v>73</v>
      </c>
      <c r="N1424" s="4" t="s">
        <v>8357</v>
      </c>
      <c r="O1424" s="4" t="s">
        <v>8358</v>
      </c>
      <c r="P1424" s="4" t="s">
        <v>8359</v>
      </c>
      <c r="Q1424" s="4" t="s">
        <v>922</v>
      </c>
      <c r="R1424" s="4" t="s">
        <v>39876</v>
      </c>
      <c r="S1424" s="4" t="s">
        <v>39876</v>
      </c>
      <c r="T1424" s="4" t="s">
        <v>39876</v>
      </c>
    </row>
    <row r="1425" spans="1:20">
      <c r="A1425" s="31">
        <v>19241020916</v>
      </c>
      <c r="B1425" s="4" t="s">
        <v>8228</v>
      </c>
      <c r="C1425" s="4" t="s">
        <v>8341</v>
      </c>
      <c r="D1425" s="4" t="s">
        <v>15523</v>
      </c>
      <c r="E1425" s="4" t="s">
        <v>2835</v>
      </c>
      <c r="F1425" s="4" t="s">
        <v>40586</v>
      </c>
      <c r="G1425" s="4" t="s">
        <v>3020</v>
      </c>
      <c r="H1425" s="4" t="s">
        <v>40586</v>
      </c>
      <c r="I1425" s="4" t="s">
        <v>22</v>
      </c>
      <c r="J1425" s="4" t="s">
        <v>8229</v>
      </c>
      <c r="K1425" s="4" t="s">
        <v>8230</v>
      </c>
      <c r="L1425" s="4" t="s">
        <v>1680</v>
      </c>
      <c r="M1425" s="4" t="s">
        <v>73</v>
      </c>
      <c r="N1425" s="4" t="s">
        <v>8360</v>
      </c>
      <c r="O1425" s="4" t="s">
        <v>8361</v>
      </c>
      <c r="P1425" s="4" t="s">
        <v>8362</v>
      </c>
      <c r="Q1425" s="4" t="s">
        <v>922</v>
      </c>
      <c r="R1425" s="4" t="s">
        <v>3021</v>
      </c>
      <c r="S1425" s="4" t="s">
        <v>2836</v>
      </c>
      <c r="T1425" s="4" t="s">
        <v>39876</v>
      </c>
    </row>
    <row r="1426" spans="1:20">
      <c r="A1426" s="31">
        <v>19221133267</v>
      </c>
      <c r="B1426" s="4" t="s">
        <v>8363</v>
      </c>
      <c r="C1426" s="4" t="s">
        <v>8399</v>
      </c>
      <c r="D1426" s="4" t="s">
        <v>41150</v>
      </c>
      <c r="E1426" s="4" t="s">
        <v>71</v>
      </c>
      <c r="F1426" s="4" t="s">
        <v>8363</v>
      </c>
      <c r="G1426" s="4" t="s">
        <v>71</v>
      </c>
      <c r="H1426" s="4" t="s">
        <v>8363</v>
      </c>
      <c r="I1426" s="4" t="s">
        <v>22</v>
      </c>
      <c r="J1426" s="4" t="s">
        <v>6487</v>
      </c>
      <c r="K1426" s="4" t="s">
        <v>8364</v>
      </c>
      <c r="L1426" s="4" t="s">
        <v>2928</v>
      </c>
      <c r="M1426" s="4" t="s">
        <v>73</v>
      </c>
      <c r="N1426" s="4" t="s">
        <v>8400</v>
      </c>
      <c r="O1426" s="4" t="s">
        <v>8401</v>
      </c>
      <c r="P1426" s="4" t="s">
        <v>8402</v>
      </c>
      <c r="Q1426" s="4" t="s">
        <v>922</v>
      </c>
      <c r="R1426" s="4" t="s">
        <v>39876</v>
      </c>
      <c r="S1426" s="4" t="s">
        <v>39876</v>
      </c>
      <c r="T1426" s="4" t="s">
        <v>39876</v>
      </c>
    </row>
    <row r="1427" spans="1:20">
      <c r="A1427" s="31">
        <v>19241026699</v>
      </c>
      <c r="B1427" s="4" t="s">
        <v>8365</v>
      </c>
      <c r="C1427" s="4" t="s">
        <v>8399</v>
      </c>
      <c r="D1427" s="4" t="s">
        <v>12446</v>
      </c>
      <c r="E1427" s="4" t="s">
        <v>2835</v>
      </c>
      <c r="F1427" s="4" t="s">
        <v>27445</v>
      </c>
      <c r="G1427" s="4" t="s">
        <v>2835</v>
      </c>
      <c r="H1427" s="4" t="s">
        <v>27447</v>
      </c>
      <c r="I1427" s="4" t="s">
        <v>22</v>
      </c>
      <c r="J1427" s="4" t="s">
        <v>3941</v>
      </c>
      <c r="K1427" s="4" t="s">
        <v>8366</v>
      </c>
      <c r="L1427" s="4" t="s">
        <v>1885</v>
      </c>
      <c r="M1427" s="4" t="s">
        <v>73</v>
      </c>
      <c r="N1427" s="4" t="s">
        <v>8403</v>
      </c>
      <c r="O1427" s="4" t="s">
        <v>8404</v>
      </c>
      <c r="P1427" s="4" t="s">
        <v>8405</v>
      </c>
      <c r="Q1427" s="4" t="s">
        <v>663</v>
      </c>
      <c r="R1427" s="4" t="s">
        <v>2836</v>
      </c>
      <c r="S1427" s="4" t="s">
        <v>2836</v>
      </c>
      <c r="T1427" s="4" t="s">
        <v>39876</v>
      </c>
    </row>
    <row r="1428" spans="1:20">
      <c r="A1428" s="31">
        <v>19241026731</v>
      </c>
      <c r="B1428" s="4" t="s">
        <v>8367</v>
      </c>
      <c r="C1428" s="4" t="s">
        <v>8399</v>
      </c>
      <c r="D1428" s="4" t="s">
        <v>28827</v>
      </c>
      <c r="E1428" s="4" t="s">
        <v>2835</v>
      </c>
      <c r="F1428" s="4" t="s">
        <v>13185</v>
      </c>
      <c r="G1428" s="4" t="s">
        <v>3020</v>
      </c>
      <c r="H1428" s="4" t="s">
        <v>13187</v>
      </c>
      <c r="I1428" s="4" t="s">
        <v>22</v>
      </c>
      <c r="J1428" s="4" t="s">
        <v>1190</v>
      </c>
      <c r="K1428" s="4" t="s">
        <v>8368</v>
      </c>
      <c r="L1428" s="4" t="s">
        <v>231</v>
      </c>
      <c r="M1428" s="4" t="s">
        <v>73</v>
      </c>
      <c r="N1428" s="4" t="s">
        <v>8406</v>
      </c>
      <c r="O1428" s="4" t="s">
        <v>8407</v>
      </c>
      <c r="P1428" s="4" t="s">
        <v>8408</v>
      </c>
      <c r="Q1428" s="4" t="s">
        <v>663</v>
      </c>
      <c r="R1428" s="4" t="s">
        <v>3021</v>
      </c>
      <c r="S1428" s="4" t="s">
        <v>2836</v>
      </c>
      <c r="T1428" s="4" t="s">
        <v>39876</v>
      </c>
    </row>
    <row r="1429" spans="1:20">
      <c r="A1429" s="31">
        <v>19241026772</v>
      </c>
      <c r="B1429" s="4" t="s">
        <v>8369</v>
      </c>
      <c r="C1429" s="4" t="s">
        <v>8399</v>
      </c>
      <c r="D1429" s="4" t="s">
        <v>41151</v>
      </c>
      <c r="E1429" s="4" t="s">
        <v>71</v>
      </c>
      <c r="F1429" s="4" t="s">
        <v>8369</v>
      </c>
      <c r="G1429" s="4" t="s">
        <v>71</v>
      </c>
      <c r="H1429" s="4" t="s">
        <v>8369</v>
      </c>
      <c r="I1429" s="4" t="s">
        <v>22</v>
      </c>
      <c r="J1429" s="4" t="s">
        <v>8370</v>
      </c>
      <c r="K1429" s="4" t="s">
        <v>8371</v>
      </c>
      <c r="L1429" s="4" t="s">
        <v>267</v>
      </c>
      <c r="M1429" s="4" t="s">
        <v>73</v>
      </c>
      <c r="N1429" s="4" t="s">
        <v>8409</v>
      </c>
      <c r="O1429" s="4" t="s">
        <v>8410</v>
      </c>
      <c r="P1429" s="4" t="s">
        <v>8411</v>
      </c>
      <c r="Q1429" s="4" t="s">
        <v>663</v>
      </c>
      <c r="R1429" s="4" t="s">
        <v>39876</v>
      </c>
      <c r="S1429" s="4" t="s">
        <v>39876</v>
      </c>
      <c r="T1429" s="4" t="s">
        <v>39876</v>
      </c>
    </row>
    <row r="1430" spans="1:20">
      <c r="A1430" s="31">
        <v>19241026814</v>
      </c>
      <c r="B1430" s="4" t="s">
        <v>8372</v>
      </c>
      <c r="C1430" s="4" t="s">
        <v>8399</v>
      </c>
      <c r="D1430" s="4" t="s">
        <v>10618</v>
      </c>
      <c r="E1430" s="4" t="s">
        <v>2835</v>
      </c>
      <c r="F1430" s="4" t="s">
        <v>27445</v>
      </c>
      <c r="G1430" s="4" t="s">
        <v>3020</v>
      </c>
      <c r="H1430" s="4" t="s">
        <v>33750</v>
      </c>
      <c r="I1430" s="4" t="s">
        <v>22</v>
      </c>
      <c r="J1430" s="4" t="s">
        <v>8373</v>
      </c>
      <c r="K1430" s="4" t="s">
        <v>8374</v>
      </c>
      <c r="L1430" s="4" t="s">
        <v>308</v>
      </c>
      <c r="M1430" s="4" t="s">
        <v>73</v>
      </c>
      <c r="N1430" s="4" t="s">
        <v>8412</v>
      </c>
      <c r="O1430" s="4" t="s">
        <v>8413</v>
      </c>
      <c r="P1430" s="4" t="s">
        <v>8414</v>
      </c>
      <c r="Q1430" s="4" t="s">
        <v>663</v>
      </c>
      <c r="R1430" s="4" t="s">
        <v>3021</v>
      </c>
      <c r="S1430" s="4" t="s">
        <v>2836</v>
      </c>
      <c r="T1430" s="4" t="s">
        <v>39876</v>
      </c>
    </row>
    <row r="1431" spans="1:20">
      <c r="A1431" s="31">
        <v>19241026855</v>
      </c>
      <c r="B1431" s="4" t="s">
        <v>8375</v>
      </c>
      <c r="C1431" s="4" t="s">
        <v>8399</v>
      </c>
      <c r="D1431" s="4" t="s">
        <v>32352</v>
      </c>
      <c r="E1431" s="4" t="s">
        <v>71</v>
      </c>
      <c r="F1431" s="4" t="s">
        <v>8375</v>
      </c>
      <c r="G1431" s="4" t="s">
        <v>71</v>
      </c>
      <c r="H1431" s="4" t="s">
        <v>8375</v>
      </c>
      <c r="I1431" s="4" t="s">
        <v>22</v>
      </c>
      <c r="J1431" s="4" t="s">
        <v>1712</v>
      </c>
      <c r="K1431" s="4" t="s">
        <v>8376</v>
      </c>
      <c r="L1431" s="4" t="s">
        <v>263</v>
      </c>
      <c r="M1431" s="4" t="s">
        <v>73</v>
      </c>
      <c r="N1431" s="4" t="s">
        <v>8415</v>
      </c>
      <c r="O1431" s="4" t="s">
        <v>8416</v>
      </c>
      <c r="P1431" s="4" t="s">
        <v>8417</v>
      </c>
      <c r="Q1431" s="4" t="s">
        <v>663</v>
      </c>
      <c r="R1431" s="4" t="s">
        <v>39876</v>
      </c>
      <c r="S1431" s="4" t="s">
        <v>39876</v>
      </c>
      <c r="T1431" s="4" t="s">
        <v>39876</v>
      </c>
    </row>
    <row r="1432" spans="1:20">
      <c r="A1432" s="31">
        <v>19241026897</v>
      </c>
      <c r="B1432" s="4" t="s">
        <v>8377</v>
      </c>
      <c r="C1432" s="4" t="s">
        <v>8399</v>
      </c>
      <c r="D1432" s="4" t="s">
        <v>27003</v>
      </c>
      <c r="E1432" s="4" t="s">
        <v>71</v>
      </c>
      <c r="F1432" s="4" t="s">
        <v>8377</v>
      </c>
      <c r="G1432" s="4" t="s">
        <v>71</v>
      </c>
      <c r="H1432" s="4" t="s">
        <v>8377</v>
      </c>
      <c r="I1432" s="4" t="s">
        <v>22</v>
      </c>
      <c r="J1432" s="4" t="s">
        <v>37</v>
      </c>
      <c r="K1432" s="4" t="s">
        <v>8378</v>
      </c>
      <c r="L1432" s="4" t="s">
        <v>2928</v>
      </c>
      <c r="M1432" s="4" t="s">
        <v>73</v>
      </c>
      <c r="N1432" s="4" t="s">
        <v>8418</v>
      </c>
      <c r="O1432" s="4" t="s">
        <v>8419</v>
      </c>
      <c r="P1432" s="4" t="s">
        <v>8420</v>
      </c>
      <c r="Q1432" s="4" t="s">
        <v>663</v>
      </c>
      <c r="R1432" s="4" t="s">
        <v>39876</v>
      </c>
      <c r="S1432" s="4" t="s">
        <v>39876</v>
      </c>
      <c r="T1432" s="4" t="s">
        <v>39876</v>
      </c>
    </row>
    <row r="1433" spans="1:20">
      <c r="A1433" s="31">
        <v>19241026939</v>
      </c>
      <c r="B1433" s="4" t="s">
        <v>8379</v>
      </c>
      <c r="C1433" s="4" t="s">
        <v>8399</v>
      </c>
      <c r="D1433" s="4" t="s">
        <v>18405</v>
      </c>
      <c r="E1433" s="4" t="s">
        <v>2835</v>
      </c>
      <c r="F1433" s="4" t="s">
        <v>27445</v>
      </c>
      <c r="G1433" s="4" t="s">
        <v>3020</v>
      </c>
      <c r="H1433" s="4" t="s">
        <v>33750</v>
      </c>
      <c r="I1433" s="4" t="s">
        <v>22</v>
      </c>
      <c r="J1433" s="4" t="s">
        <v>8380</v>
      </c>
      <c r="K1433" s="4" t="s">
        <v>8381</v>
      </c>
      <c r="L1433" s="4" t="s">
        <v>308</v>
      </c>
      <c r="M1433" s="4" t="s">
        <v>73</v>
      </c>
      <c r="N1433" s="4" t="s">
        <v>8421</v>
      </c>
      <c r="O1433" s="4" t="s">
        <v>8422</v>
      </c>
      <c r="P1433" s="4" t="s">
        <v>8423</v>
      </c>
      <c r="Q1433" s="4" t="s">
        <v>663</v>
      </c>
      <c r="R1433" s="4" t="s">
        <v>3021</v>
      </c>
      <c r="S1433" s="4" t="s">
        <v>2836</v>
      </c>
      <c r="T1433" s="4" t="s">
        <v>39876</v>
      </c>
    </row>
    <row r="1434" spans="1:20">
      <c r="A1434" s="31">
        <v>19241026970</v>
      </c>
      <c r="B1434" s="4" t="s">
        <v>8382</v>
      </c>
      <c r="C1434" s="4" t="s">
        <v>8424</v>
      </c>
      <c r="D1434" s="4" t="s">
        <v>21638</v>
      </c>
      <c r="E1434" s="4" t="s">
        <v>71</v>
      </c>
      <c r="F1434" s="4" t="s">
        <v>8382</v>
      </c>
      <c r="G1434" s="4" t="s">
        <v>71</v>
      </c>
      <c r="H1434" s="4" t="s">
        <v>8382</v>
      </c>
      <c r="I1434" s="4" t="s">
        <v>22</v>
      </c>
      <c r="J1434" s="4" t="s">
        <v>2537</v>
      </c>
      <c r="K1434" s="4" t="s">
        <v>8383</v>
      </c>
      <c r="L1434" s="4" t="s">
        <v>3300</v>
      </c>
      <c r="M1434" s="4" t="s">
        <v>73</v>
      </c>
      <c r="N1434" s="4" t="s">
        <v>8425</v>
      </c>
      <c r="O1434" s="4" t="s">
        <v>8426</v>
      </c>
      <c r="P1434" s="4" t="s">
        <v>8427</v>
      </c>
      <c r="Q1434" s="4" t="s">
        <v>663</v>
      </c>
      <c r="R1434" s="4" t="s">
        <v>39876</v>
      </c>
      <c r="S1434" s="4" t="s">
        <v>39876</v>
      </c>
      <c r="T1434" s="4" t="s">
        <v>39876</v>
      </c>
    </row>
    <row r="1435" spans="1:20">
      <c r="A1435" s="31">
        <v>19241026012</v>
      </c>
      <c r="B1435" s="4" t="s">
        <v>8384</v>
      </c>
      <c r="C1435" s="4" t="s">
        <v>8424</v>
      </c>
      <c r="D1435" s="4" t="s">
        <v>41152</v>
      </c>
      <c r="E1435" s="4" t="s">
        <v>71</v>
      </c>
      <c r="F1435" s="4" t="s">
        <v>8384</v>
      </c>
      <c r="G1435" s="4" t="s">
        <v>71</v>
      </c>
      <c r="H1435" s="4" t="s">
        <v>8384</v>
      </c>
      <c r="I1435" s="4" t="s">
        <v>22</v>
      </c>
      <c r="J1435" s="4" t="s">
        <v>8385</v>
      </c>
      <c r="K1435" s="4" t="s">
        <v>8386</v>
      </c>
      <c r="L1435" s="4" t="s">
        <v>476</v>
      </c>
      <c r="M1435" s="4" t="s">
        <v>73</v>
      </c>
      <c r="N1435" s="4" t="s">
        <v>8428</v>
      </c>
      <c r="O1435" s="4" t="s">
        <v>8429</v>
      </c>
      <c r="P1435" s="4" t="s">
        <v>8430</v>
      </c>
      <c r="Q1435" s="4" t="s">
        <v>663</v>
      </c>
      <c r="R1435" s="4" t="s">
        <v>39876</v>
      </c>
      <c r="S1435" s="4" t="s">
        <v>39876</v>
      </c>
      <c r="T1435" s="4" t="s">
        <v>39876</v>
      </c>
    </row>
    <row r="1436" spans="1:20">
      <c r="A1436" s="31">
        <v>19241026020</v>
      </c>
      <c r="B1436" s="4" t="s">
        <v>8387</v>
      </c>
      <c r="C1436" s="4" t="s">
        <v>8424</v>
      </c>
      <c r="D1436" s="4" t="s">
        <v>41153</v>
      </c>
      <c r="E1436" s="4" t="s">
        <v>2835</v>
      </c>
      <c r="F1436" s="4" t="s">
        <v>36964</v>
      </c>
      <c r="G1436" s="4" t="s">
        <v>3020</v>
      </c>
      <c r="H1436" s="4" t="s">
        <v>36966</v>
      </c>
      <c r="I1436" s="4" t="s">
        <v>22</v>
      </c>
      <c r="J1436" s="4" t="s">
        <v>8388</v>
      </c>
      <c r="K1436" s="4" t="s">
        <v>8389</v>
      </c>
      <c r="L1436" s="4" t="s">
        <v>93</v>
      </c>
      <c r="M1436" s="4" t="s">
        <v>73</v>
      </c>
      <c r="N1436" s="4" t="s">
        <v>8431</v>
      </c>
      <c r="O1436" s="4" t="s">
        <v>8432</v>
      </c>
      <c r="P1436" s="4" t="s">
        <v>8433</v>
      </c>
      <c r="Q1436" s="4" t="s">
        <v>663</v>
      </c>
      <c r="R1436" s="4" t="s">
        <v>3021</v>
      </c>
      <c r="S1436" s="4" t="s">
        <v>2836</v>
      </c>
      <c r="T1436" s="4" t="s">
        <v>39876</v>
      </c>
    </row>
    <row r="1437" spans="1:20">
      <c r="A1437" s="31">
        <v>19241026418</v>
      </c>
      <c r="B1437" s="4" t="s">
        <v>8390</v>
      </c>
      <c r="C1437" s="4" t="s">
        <v>8424</v>
      </c>
      <c r="D1437" s="4" t="s">
        <v>38960</v>
      </c>
      <c r="E1437" s="4" t="s">
        <v>71</v>
      </c>
      <c r="F1437" s="4" t="s">
        <v>8390</v>
      </c>
      <c r="G1437" s="4" t="s">
        <v>71</v>
      </c>
      <c r="H1437" s="4" t="s">
        <v>8390</v>
      </c>
      <c r="I1437" s="4" t="s">
        <v>22</v>
      </c>
      <c r="J1437" s="4" t="s">
        <v>1055</v>
      </c>
      <c r="K1437" s="4" t="s">
        <v>8391</v>
      </c>
      <c r="L1437" s="4" t="s">
        <v>249</v>
      </c>
      <c r="M1437" s="4" t="s">
        <v>73</v>
      </c>
      <c r="N1437" s="4" t="s">
        <v>8434</v>
      </c>
      <c r="O1437" s="4" t="s">
        <v>8435</v>
      </c>
      <c r="P1437" s="4" t="s">
        <v>8436</v>
      </c>
      <c r="Q1437" s="4" t="s">
        <v>663</v>
      </c>
      <c r="R1437" s="4" t="s">
        <v>39876</v>
      </c>
      <c r="S1437" s="4" t="s">
        <v>39876</v>
      </c>
      <c r="T1437" s="4" t="s">
        <v>39876</v>
      </c>
    </row>
    <row r="1438" spans="1:20">
      <c r="A1438" s="31">
        <v>19241026376</v>
      </c>
      <c r="B1438" s="4" t="s">
        <v>8393</v>
      </c>
      <c r="C1438" s="4" t="s">
        <v>8424</v>
      </c>
      <c r="D1438" s="4" t="s">
        <v>35415</v>
      </c>
      <c r="E1438" s="4" t="s">
        <v>71</v>
      </c>
      <c r="F1438" s="4" t="s">
        <v>8393</v>
      </c>
      <c r="G1438" s="4" t="s">
        <v>71</v>
      </c>
      <c r="H1438" s="4" t="s">
        <v>8393</v>
      </c>
      <c r="I1438" s="4" t="s">
        <v>22</v>
      </c>
      <c r="J1438" s="4" t="s">
        <v>8394</v>
      </c>
      <c r="K1438" s="4" t="s">
        <v>8395</v>
      </c>
      <c r="L1438" s="4" t="s">
        <v>86</v>
      </c>
      <c r="M1438" s="4" t="s">
        <v>73</v>
      </c>
      <c r="N1438" s="4" t="s">
        <v>8438</v>
      </c>
      <c r="O1438" s="4" t="s">
        <v>8439</v>
      </c>
      <c r="P1438" s="4" t="s">
        <v>8440</v>
      </c>
      <c r="Q1438" s="4" t="s">
        <v>663</v>
      </c>
      <c r="R1438" s="4" t="s">
        <v>39876</v>
      </c>
      <c r="S1438" s="4" t="s">
        <v>39876</v>
      </c>
      <c r="T1438" s="4" t="s">
        <v>39876</v>
      </c>
    </row>
    <row r="1439" spans="1:20">
      <c r="A1439" s="31">
        <v>19241026335</v>
      </c>
      <c r="B1439" s="4" t="s">
        <v>8396</v>
      </c>
      <c r="C1439" s="4" t="s">
        <v>8424</v>
      </c>
      <c r="D1439" s="4" t="s">
        <v>41154</v>
      </c>
      <c r="E1439" s="4" t="s">
        <v>71</v>
      </c>
      <c r="F1439" s="4" t="s">
        <v>8396</v>
      </c>
      <c r="G1439" s="4" t="s">
        <v>71</v>
      </c>
      <c r="H1439" s="4" t="s">
        <v>8396</v>
      </c>
      <c r="I1439" s="4" t="s">
        <v>22</v>
      </c>
      <c r="J1439" s="4" t="s">
        <v>8397</v>
      </c>
      <c r="K1439" s="4" t="s">
        <v>8398</v>
      </c>
      <c r="L1439" s="4" t="s">
        <v>476</v>
      </c>
      <c r="M1439" s="4" t="s">
        <v>73</v>
      </c>
      <c r="N1439" s="4" t="s">
        <v>8441</v>
      </c>
      <c r="O1439" s="4" t="s">
        <v>8442</v>
      </c>
      <c r="P1439" s="4" t="s">
        <v>8443</v>
      </c>
      <c r="Q1439" s="4" t="s">
        <v>663</v>
      </c>
      <c r="R1439" s="4" t="s">
        <v>39876</v>
      </c>
      <c r="S1439" s="4" t="s">
        <v>39876</v>
      </c>
      <c r="T1439" s="4" t="s">
        <v>39876</v>
      </c>
    </row>
    <row r="1440" spans="1:20">
      <c r="A1440" s="31">
        <v>19241026293</v>
      </c>
      <c r="B1440" s="4" t="s">
        <v>8444</v>
      </c>
      <c r="C1440" s="4" t="s">
        <v>8483</v>
      </c>
      <c r="D1440" s="4" t="s">
        <v>21639</v>
      </c>
      <c r="E1440" s="4" t="s">
        <v>2835</v>
      </c>
      <c r="F1440" s="4" t="s">
        <v>27445</v>
      </c>
      <c r="G1440" s="4" t="s">
        <v>2835</v>
      </c>
      <c r="H1440" s="4" t="s">
        <v>27447</v>
      </c>
      <c r="I1440" s="4" t="s">
        <v>22</v>
      </c>
      <c r="J1440" s="4" t="s">
        <v>8445</v>
      </c>
      <c r="K1440" s="4" t="s">
        <v>8446</v>
      </c>
      <c r="L1440" s="4" t="s">
        <v>3300</v>
      </c>
      <c r="M1440" s="4" t="s">
        <v>73</v>
      </c>
      <c r="N1440" s="4" t="s">
        <v>8499</v>
      </c>
      <c r="O1440" s="4" t="s">
        <v>8500</v>
      </c>
      <c r="P1440" s="4" t="s">
        <v>8501</v>
      </c>
      <c r="Q1440" s="4" t="s">
        <v>663</v>
      </c>
      <c r="R1440" s="4" t="s">
        <v>2836</v>
      </c>
      <c r="S1440" s="4" t="s">
        <v>2836</v>
      </c>
      <c r="T1440" s="4" t="s">
        <v>39876</v>
      </c>
    </row>
    <row r="1441" spans="1:20">
      <c r="A1441" s="31">
        <v>19241026251</v>
      </c>
      <c r="B1441" s="4" t="s">
        <v>8447</v>
      </c>
      <c r="C1441" s="4" t="s">
        <v>8483</v>
      </c>
      <c r="D1441" s="4" t="s">
        <v>41155</v>
      </c>
      <c r="E1441" s="4" t="s">
        <v>71</v>
      </c>
      <c r="F1441" s="4" t="s">
        <v>8447</v>
      </c>
      <c r="G1441" s="4" t="s">
        <v>71</v>
      </c>
      <c r="H1441" s="4" t="s">
        <v>8447</v>
      </c>
      <c r="I1441" s="4" t="s">
        <v>22</v>
      </c>
      <c r="J1441" s="4" t="s">
        <v>8448</v>
      </c>
      <c r="K1441" s="4" t="s">
        <v>8449</v>
      </c>
      <c r="L1441" s="4" t="s">
        <v>3300</v>
      </c>
      <c r="M1441" s="4" t="s">
        <v>73</v>
      </c>
      <c r="N1441" s="4" t="s">
        <v>8496</v>
      </c>
      <c r="O1441" s="4" t="s">
        <v>8497</v>
      </c>
      <c r="P1441" s="4" t="s">
        <v>8498</v>
      </c>
      <c r="Q1441" s="4" t="s">
        <v>663</v>
      </c>
      <c r="R1441" s="4" t="s">
        <v>39876</v>
      </c>
      <c r="S1441" s="4" t="s">
        <v>39876</v>
      </c>
      <c r="T1441" s="4" t="s">
        <v>39876</v>
      </c>
    </row>
    <row r="1442" spans="1:20">
      <c r="A1442" s="31">
        <v>19241026210</v>
      </c>
      <c r="B1442" s="4" t="s">
        <v>8450</v>
      </c>
      <c r="C1442" s="4" t="s">
        <v>8483</v>
      </c>
      <c r="D1442" s="4" t="s">
        <v>37121</v>
      </c>
      <c r="E1442" s="4" t="s">
        <v>71</v>
      </c>
      <c r="F1442" s="4" t="s">
        <v>8450</v>
      </c>
      <c r="G1442" s="4" t="s">
        <v>71</v>
      </c>
      <c r="H1442" s="4" t="s">
        <v>8450</v>
      </c>
      <c r="I1442" s="4" t="s">
        <v>22</v>
      </c>
      <c r="J1442" s="4" t="s">
        <v>8451</v>
      </c>
      <c r="K1442" s="4" t="s">
        <v>8452</v>
      </c>
      <c r="L1442" s="4" t="s">
        <v>476</v>
      </c>
      <c r="M1442" s="4" t="s">
        <v>73</v>
      </c>
      <c r="N1442" s="4" t="s">
        <v>8493</v>
      </c>
      <c r="O1442" s="4" t="s">
        <v>8494</v>
      </c>
      <c r="P1442" s="4" t="s">
        <v>8495</v>
      </c>
      <c r="Q1442" s="4" t="s">
        <v>663</v>
      </c>
      <c r="R1442" s="4" t="s">
        <v>39876</v>
      </c>
      <c r="S1442" s="4" t="s">
        <v>39876</v>
      </c>
      <c r="T1442" s="4" t="s">
        <v>39876</v>
      </c>
    </row>
    <row r="1443" spans="1:20">
      <c r="A1443" s="31">
        <v>19241026178</v>
      </c>
      <c r="B1443" s="4" t="s">
        <v>8453</v>
      </c>
      <c r="C1443" s="4" t="s">
        <v>8483</v>
      </c>
      <c r="D1443" s="4" t="s">
        <v>30421</v>
      </c>
      <c r="E1443" s="4" t="s">
        <v>2835</v>
      </c>
      <c r="F1443" s="4" t="s">
        <v>12017</v>
      </c>
      <c r="G1443" s="4" t="s">
        <v>3020</v>
      </c>
      <c r="H1443" s="4" t="s">
        <v>12017</v>
      </c>
      <c r="I1443" s="4" t="s">
        <v>22</v>
      </c>
      <c r="J1443" s="4" t="s">
        <v>8454</v>
      </c>
      <c r="K1443" s="4" t="s">
        <v>8455</v>
      </c>
      <c r="L1443" s="4" t="s">
        <v>271</v>
      </c>
      <c r="M1443" s="4" t="s">
        <v>73</v>
      </c>
      <c r="N1443" s="4" t="s">
        <v>8490</v>
      </c>
      <c r="O1443" s="4" t="s">
        <v>8491</v>
      </c>
      <c r="P1443" s="4" t="s">
        <v>8492</v>
      </c>
      <c r="Q1443" s="4" t="s">
        <v>663</v>
      </c>
      <c r="R1443" s="4" t="s">
        <v>3021</v>
      </c>
      <c r="S1443" s="4" t="s">
        <v>2836</v>
      </c>
      <c r="T1443" s="4" t="s">
        <v>39876</v>
      </c>
    </row>
    <row r="1444" spans="1:20">
      <c r="A1444" s="31">
        <v>19241026137</v>
      </c>
      <c r="B1444" s="4" t="s">
        <v>8456</v>
      </c>
      <c r="C1444" s="4" t="s">
        <v>8483</v>
      </c>
      <c r="D1444" s="4" t="s">
        <v>41156</v>
      </c>
      <c r="E1444" s="4" t="s">
        <v>71</v>
      </c>
      <c r="F1444" s="4" t="s">
        <v>8456</v>
      </c>
      <c r="G1444" s="4" t="s">
        <v>71</v>
      </c>
      <c r="H1444" s="4" t="s">
        <v>8456</v>
      </c>
      <c r="I1444" s="4" t="s">
        <v>22</v>
      </c>
      <c r="J1444" s="4" t="s">
        <v>8457</v>
      </c>
      <c r="K1444" s="4" t="s">
        <v>8458</v>
      </c>
      <c r="L1444" s="4" t="s">
        <v>476</v>
      </c>
      <c r="M1444" s="4" t="s">
        <v>73</v>
      </c>
      <c r="N1444" s="4" t="s">
        <v>8487</v>
      </c>
      <c r="O1444" s="4" t="s">
        <v>8488</v>
      </c>
      <c r="P1444" s="4" t="s">
        <v>8489</v>
      </c>
      <c r="Q1444" s="4" t="s">
        <v>663</v>
      </c>
      <c r="R1444" s="4" t="s">
        <v>39876</v>
      </c>
      <c r="S1444" s="4" t="s">
        <v>39876</v>
      </c>
      <c r="T1444" s="4" t="s">
        <v>39876</v>
      </c>
    </row>
    <row r="1445" spans="1:20">
      <c r="A1445" s="31">
        <v>19241026095</v>
      </c>
      <c r="B1445" s="4" t="s">
        <v>8459</v>
      </c>
      <c r="C1445" s="4" t="s">
        <v>8483</v>
      </c>
      <c r="D1445" s="4" t="s">
        <v>18406</v>
      </c>
      <c r="E1445" s="4" t="s">
        <v>71</v>
      </c>
      <c r="F1445" s="4" t="s">
        <v>8459</v>
      </c>
      <c r="G1445" s="4" t="s">
        <v>71</v>
      </c>
      <c r="H1445" s="4" t="s">
        <v>8459</v>
      </c>
      <c r="I1445" s="4" t="s">
        <v>22</v>
      </c>
      <c r="J1445" s="4" t="s">
        <v>2766</v>
      </c>
      <c r="K1445" s="4" t="s">
        <v>8460</v>
      </c>
      <c r="L1445" s="4" t="s">
        <v>311</v>
      </c>
      <c r="M1445" s="4" t="s">
        <v>73</v>
      </c>
      <c r="N1445" s="4" t="s">
        <v>8484</v>
      </c>
      <c r="O1445" s="4" t="s">
        <v>8485</v>
      </c>
      <c r="P1445" s="4" t="s">
        <v>8486</v>
      </c>
      <c r="Q1445" s="4" t="s">
        <v>663</v>
      </c>
      <c r="R1445" s="4" t="s">
        <v>39876</v>
      </c>
      <c r="S1445" s="4" t="s">
        <v>39876</v>
      </c>
      <c r="T1445" s="4" t="s">
        <v>39876</v>
      </c>
    </row>
    <row r="1446" spans="1:20">
      <c r="A1446" s="31">
        <v>19241028612</v>
      </c>
      <c r="B1446" s="4" t="s">
        <v>8461</v>
      </c>
      <c r="C1446" s="4" t="s">
        <v>8483</v>
      </c>
      <c r="D1446" s="4" t="s">
        <v>28828</v>
      </c>
      <c r="E1446" s="4" t="s">
        <v>2835</v>
      </c>
      <c r="F1446" s="4" t="s">
        <v>13185</v>
      </c>
      <c r="G1446" s="4" t="s">
        <v>3020</v>
      </c>
      <c r="H1446" s="4" t="s">
        <v>13185</v>
      </c>
      <c r="I1446" s="4" t="s">
        <v>22</v>
      </c>
      <c r="J1446" s="4" t="s">
        <v>2077</v>
      </c>
      <c r="K1446" s="4" t="s">
        <v>8462</v>
      </c>
      <c r="L1446" s="4" t="s">
        <v>231</v>
      </c>
      <c r="M1446" s="4" t="s">
        <v>73</v>
      </c>
      <c r="N1446" s="4" t="s">
        <v>8523</v>
      </c>
      <c r="O1446" s="4" t="s">
        <v>8524</v>
      </c>
      <c r="P1446" s="4" t="s">
        <v>8525</v>
      </c>
      <c r="Q1446" s="4" t="s">
        <v>663</v>
      </c>
      <c r="R1446" s="4" t="s">
        <v>3021</v>
      </c>
      <c r="S1446" s="4" t="s">
        <v>2836</v>
      </c>
      <c r="T1446" s="4" t="s">
        <v>39876</v>
      </c>
    </row>
    <row r="1447" spans="1:20">
      <c r="A1447" s="31">
        <v>19241028695</v>
      </c>
      <c r="B1447" s="4" t="s">
        <v>8463</v>
      </c>
      <c r="C1447" s="4" t="s">
        <v>8483</v>
      </c>
      <c r="D1447" s="4" t="s">
        <v>28829</v>
      </c>
      <c r="E1447" s="4" t="s">
        <v>2835</v>
      </c>
      <c r="F1447" s="4" t="s">
        <v>13185</v>
      </c>
      <c r="G1447" s="4" t="s">
        <v>3020</v>
      </c>
      <c r="H1447" s="4" t="s">
        <v>13185</v>
      </c>
      <c r="I1447" s="4" t="s">
        <v>22</v>
      </c>
      <c r="J1447" s="4" t="s">
        <v>498</v>
      </c>
      <c r="K1447" s="4" t="s">
        <v>8464</v>
      </c>
      <c r="L1447" s="4" t="s">
        <v>231</v>
      </c>
      <c r="M1447" s="4" t="s">
        <v>73</v>
      </c>
      <c r="N1447" s="4" t="s">
        <v>8526</v>
      </c>
      <c r="O1447" s="4" t="s">
        <v>8527</v>
      </c>
      <c r="P1447" s="4" t="s">
        <v>8528</v>
      </c>
      <c r="Q1447" s="4" t="s">
        <v>663</v>
      </c>
      <c r="R1447" s="4" t="s">
        <v>3021</v>
      </c>
      <c r="S1447" s="4" t="s">
        <v>2836</v>
      </c>
      <c r="T1447" s="4" t="s">
        <v>39876</v>
      </c>
    </row>
    <row r="1448" spans="1:20">
      <c r="A1448" s="31">
        <v>19241028372</v>
      </c>
      <c r="B1448" s="4" t="s">
        <v>8465</v>
      </c>
      <c r="C1448" s="4" t="s">
        <v>8483</v>
      </c>
      <c r="D1448" s="4" t="s">
        <v>41157</v>
      </c>
      <c r="E1448" s="4" t="s">
        <v>71</v>
      </c>
      <c r="F1448" s="4" t="s">
        <v>8465</v>
      </c>
      <c r="G1448" s="4" t="s">
        <v>71</v>
      </c>
      <c r="H1448" s="4" t="s">
        <v>8465</v>
      </c>
      <c r="I1448" s="4" t="s">
        <v>22</v>
      </c>
      <c r="J1448" s="4" t="s">
        <v>498</v>
      </c>
      <c r="K1448" s="4" t="s">
        <v>8466</v>
      </c>
      <c r="L1448" s="4" t="s">
        <v>263</v>
      </c>
      <c r="M1448" s="4" t="s">
        <v>73</v>
      </c>
      <c r="N1448" s="4" t="s">
        <v>8514</v>
      </c>
      <c r="O1448" s="4" t="s">
        <v>8515</v>
      </c>
      <c r="P1448" s="4" t="s">
        <v>8516</v>
      </c>
      <c r="Q1448" s="4" t="s">
        <v>663</v>
      </c>
      <c r="R1448" s="4" t="s">
        <v>39876</v>
      </c>
      <c r="S1448" s="4" t="s">
        <v>39876</v>
      </c>
      <c r="T1448" s="4" t="s">
        <v>39876</v>
      </c>
    </row>
    <row r="1449" spans="1:20">
      <c r="A1449" s="31">
        <v>19241028539</v>
      </c>
      <c r="B1449" s="4" t="s">
        <v>8467</v>
      </c>
      <c r="C1449" s="4" t="s">
        <v>8483</v>
      </c>
      <c r="D1449" s="4" t="s">
        <v>12447</v>
      </c>
      <c r="E1449" s="4" t="s">
        <v>71</v>
      </c>
      <c r="F1449" s="4" t="s">
        <v>8467</v>
      </c>
      <c r="G1449" s="4" t="s">
        <v>71</v>
      </c>
      <c r="H1449" s="4" t="s">
        <v>8467</v>
      </c>
      <c r="I1449" s="4" t="s">
        <v>22</v>
      </c>
      <c r="J1449" s="4" t="s">
        <v>457</v>
      </c>
      <c r="K1449" s="4" t="s">
        <v>8468</v>
      </c>
      <c r="L1449" s="4" t="s">
        <v>1288</v>
      </c>
      <c r="M1449" s="4" t="s">
        <v>73</v>
      </c>
      <c r="N1449" s="4" t="s">
        <v>8517</v>
      </c>
      <c r="O1449" s="4" t="s">
        <v>8518</v>
      </c>
      <c r="P1449" s="4" t="s">
        <v>8519</v>
      </c>
      <c r="Q1449" s="4" t="s">
        <v>663</v>
      </c>
      <c r="R1449" s="4" t="s">
        <v>39876</v>
      </c>
      <c r="S1449" s="4" t="s">
        <v>39876</v>
      </c>
      <c r="T1449" s="4" t="s">
        <v>39876</v>
      </c>
    </row>
    <row r="1450" spans="1:20">
      <c r="A1450" s="31">
        <v>19241028570</v>
      </c>
      <c r="B1450" s="4" t="s">
        <v>8469</v>
      </c>
      <c r="C1450" s="4" t="s">
        <v>8483</v>
      </c>
      <c r="D1450" s="4" t="s">
        <v>21640</v>
      </c>
      <c r="E1450" s="4" t="s">
        <v>71</v>
      </c>
      <c r="F1450" s="4" t="s">
        <v>8469</v>
      </c>
      <c r="G1450" s="4" t="s">
        <v>71</v>
      </c>
      <c r="H1450" s="4" t="s">
        <v>8469</v>
      </c>
      <c r="I1450" s="4" t="s">
        <v>22</v>
      </c>
      <c r="J1450" s="4" t="s">
        <v>3941</v>
      </c>
      <c r="K1450" s="4" t="s">
        <v>8470</v>
      </c>
      <c r="L1450" s="4" t="s">
        <v>72</v>
      </c>
      <c r="M1450" s="4" t="s">
        <v>73</v>
      </c>
      <c r="N1450" s="4" t="s">
        <v>8520</v>
      </c>
      <c r="O1450" s="4" t="s">
        <v>8521</v>
      </c>
      <c r="P1450" s="4" t="s">
        <v>8522</v>
      </c>
      <c r="Q1450" s="4" t="s">
        <v>663</v>
      </c>
      <c r="R1450" s="4" t="s">
        <v>39876</v>
      </c>
      <c r="S1450" s="4" t="s">
        <v>39876</v>
      </c>
      <c r="T1450" s="4" t="s">
        <v>39876</v>
      </c>
    </row>
    <row r="1451" spans="1:20">
      <c r="A1451" s="31">
        <v>19241026491</v>
      </c>
      <c r="B1451" s="4" t="s">
        <v>8502</v>
      </c>
      <c r="C1451" s="4" t="s">
        <v>8531</v>
      </c>
      <c r="D1451" s="4" t="s">
        <v>37122</v>
      </c>
      <c r="E1451" s="4" t="s">
        <v>2835</v>
      </c>
      <c r="F1451" s="4" t="s">
        <v>35102</v>
      </c>
      <c r="G1451" s="4" t="s">
        <v>3020</v>
      </c>
      <c r="H1451" s="4" t="s">
        <v>35103</v>
      </c>
      <c r="I1451" s="4" t="s">
        <v>22</v>
      </c>
      <c r="J1451" s="4" t="s">
        <v>299</v>
      </c>
      <c r="K1451" s="4" t="s">
        <v>8503</v>
      </c>
      <c r="L1451" s="4" t="s">
        <v>3837</v>
      </c>
      <c r="M1451" s="4" t="s">
        <v>73</v>
      </c>
      <c r="N1451" s="4" t="s">
        <v>8532</v>
      </c>
      <c r="O1451" s="4" t="s">
        <v>8533</v>
      </c>
      <c r="P1451" s="4" t="s">
        <v>8534</v>
      </c>
      <c r="Q1451" s="4" t="s">
        <v>663</v>
      </c>
      <c r="R1451" s="4" t="s">
        <v>3021</v>
      </c>
      <c r="S1451" s="4" t="s">
        <v>2836</v>
      </c>
      <c r="T1451" s="4" t="s">
        <v>39876</v>
      </c>
    </row>
    <row r="1452" spans="1:20">
      <c r="A1452" s="31">
        <v>19241028331</v>
      </c>
      <c r="B1452" s="4" t="s">
        <v>8511</v>
      </c>
      <c r="C1452" s="4" t="s">
        <v>8531</v>
      </c>
      <c r="D1452" s="4" t="s">
        <v>13525</v>
      </c>
      <c r="E1452" s="4" t="s">
        <v>2835</v>
      </c>
      <c r="F1452" s="4" t="s">
        <v>13185</v>
      </c>
      <c r="G1452" s="4" t="s">
        <v>3020</v>
      </c>
      <c r="H1452" s="4" t="s">
        <v>13185</v>
      </c>
      <c r="I1452" s="4" t="s">
        <v>22</v>
      </c>
      <c r="J1452" s="4" t="s">
        <v>8512</v>
      </c>
      <c r="K1452" s="4" t="s">
        <v>8513</v>
      </c>
      <c r="L1452" s="4" t="s">
        <v>231</v>
      </c>
      <c r="M1452" s="4" t="s">
        <v>73</v>
      </c>
      <c r="N1452" s="4" t="s">
        <v>8535</v>
      </c>
      <c r="O1452" s="4" t="s">
        <v>8536</v>
      </c>
      <c r="P1452" s="4" t="s">
        <v>8537</v>
      </c>
      <c r="Q1452" s="4" t="s">
        <v>663</v>
      </c>
      <c r="R1452" s="4" t="s">
        <v>3021</v>
      </c>
      <c r="S1452" s="4" t="s">
        <v>2836</v>
      </c>
      <c r="T1452" s="4" t="s">
        <v>39876</v>
      </c>
    </row>
    <row r="1453" spans="1:20">
      <c r="A1453" s="31">
        <v>19241026061</v>
      </c>
      <c r="B1453" s="4" t="s">
        <v>8480</v>
      </c>
      <c r="C1453" s="4" t="s">
        <v>8531</v>
      </c>
      <c r="D1453" s="4" t="s">
        <v>41158</v>
      </c>
      <c r="E1453" s="4" t="s">
        <v>2835</v>
      </c>
      <c r="F1453" s="4" t="s">
        <v>13185</v>
      </c>
      <c r="G1453" s="4" t="s">
        <v>3020</v>
      </c>
      <c r="H1453" s="4" t="s">
        <v>13187</v>
      </c>
      <c r="I1453" s="4" t="s">
        <v>22</v>
      </c>
      <c r="J1453" s="4" t="s">
        <v>8481</v>
      </c>
      <c r="K1453" s="4" t="s">
        <v>8482</v>
      </c>
      <c r="L1453" s="4" t="s">
        <v>231</v>
      </c>
      <c r="M1453" s="4" t="s">
        <v>73</v>
      </c>
      <c r="N1453" s="4" t="s">
        <v>8538</v>
      </c>
      <c r="O1453" s="4" t="s">
        <v>8539</v>
      </c>
      <c r="P1453" s="4" t="s">
        <v>8540</v>
      </c>
      <c r="Q1453" s="4" t="s">
        <v>663</v>
      </c>
      <c r="R1453" s="4" t="s">
        <v>3021</v>
      </c>
      <c r="S1453" s="4" t="s">
        <v>2836</v>
      </c>
      <c r="T1453" s="4" t="s">
        <v>39876</v>
      </c>
    </row>
    <row r="1454" spans="1:20">
      <c r="A1454" s="31">
        <v>19241026053</v>
      </c>
      <c r="B1454" s="4" t="s">
        <v>8477</v>
      </c>
      <c r="C1454" s="4" t="s">
        <v>8531</v>
      </c>
      <c r="D1454" s="4" t="s">
        <v>41159</v>
      </c>
      <c r="E1454" s="4" t="s">
        <v>71</v>
      </c>
      <c r="F1454" s="4" t="s">
        <v>8477</v>
      </c>
      <c r="G1454" s="4" t="s">
        <v>71</v>
      </c>
      <c r="H1454" s="4" t="s">
        <v>8477</v>
      </c>
      <c r="I1454" s="4" t="s">
        <v>22</v>
      </c>
      <c r="J1454" s="4" t="s">
        <v>8478</v>
      </c>
      <c r="K1454" s="4" t="s">
        <v>8479</v>
      </c>
      <c r="L1454" s="4" t="s">
        <v>267</v>
      </c>
      <c r="M1454" s="4" t="s">
        <v>73</v>
      </c>
      <c r="N1454" s="4" t="s">
        <v>8541</v>
      </c>
      <c r="O1454" s="4" t="s">
        <v>8542</v>
      </c>
      <c r="P1454" s="4" t="s">
        <v>8543</v>
      </c>
      <c r="Q1454" s="4" t="s">
        <v>663</v>
      </c>
      <c r="R1454" s="4" t="s">
        <v>39876</v>
      </c>
      <c r="S1454" s="4" t="s">
        <v>39876</v>
      </c>
      <c r="T1454" s="4" t="s">
        <v>39876</v>
      </c>
    </row>
    <row r="1455" spans="1:20">
      <c r="A1455" s="31">
        <v>19241026988</v>
      </c>
      <c r="B1455" s="4" t="s">
        <v>8508</v>
      </c>
      <c r="C1455" s="4" t="s">
        <v>8531</v>
      </c>
      <c r="D1455" s="4" t="s">
        <v>10619</v>
      </c>
      <c r="E1455" s="4" t="s">
        <v>71</v>
      </c>
      <c r="F1455" s="4" t="s">
        <v>8508</v>
      </c>
      <c r="G1455" s="4" t="s">
        <v>71</v>
      </c>
      <c r="H1455" s="4" t="s">
        <v>8508</v>
      </c>
      <c r="I1455" s="4" t="s">
        <v>22</v>
      </c>
      <c r="J1455" s="4" t="s">
        <v>8509</v>
      </c>
      <c r="K1455" s="4" t="s">
        <v>8510</v>
      </c>
      <c r="L1455" s="4" t="s">
        <v>311</v>
      </c>
      <c r="M1455" s="4" t="s">
        <v>73</v>
      </c>
      <c r="N1455" s="4" t="s">
        <v>8544</v>
      </c>
      <c r="O1455" s="4" t="s">
        <v>8545</v>
      </c>
      <c r="P1455" s="4" t="s">
        <v>8546</v>
      </c>
      <c r="Q1455" s="4" t="s">
        <v>663</v>
      </c>
      <c r="R1455" s="4" t="s">
        <v>39876</v>
      </c>
      <c r="S1455" s="4" t="s">
        <v>39876</v>
      </c>
      <c r="T1455" s="4" t="s">
        <v>39876</v>
      </c>
    </row>
    <row r="1456" spans="1:20">
      <c r="A1456" s="31">
        <v>19241026947</v>
      </c>
      <c r="B1456" s="4" t="s">
        <v>8504</v>
      </c>
      <c r="C1456" s="4" t="s">
        <v>8531</v>
      </c>
      <c r="D1456" s="4" t="s">
        <v>38961</v>
      </c>
      <c r="E1456" s="4" t="s">
        <v>71</v>
      </c>
      <c r="F1456" s="4" t="s">
        <v>8504</v>
      </c>
      <c r="G1456" s="4" t="s">
        <v>71</v>
      </c>
      <c r="H1456" s="4" t="s">
        <v>8504</v>
      </c>
      <c r="I1456" s="4" t="s">
        <v>22</v>
      </c>
      <c r="J1456" s="4" t="s">
        <v>8505</v>
      </c>
      <c r="K1456" s="4" t="s">
        <v>8506</v>
      </c>
      <c r="L1456" s="4" t="s">
        <v>8507</v>
      </c>
      <c r="M1456" s="4" t="s">
        <v>73</v>
      </c>
      <c r="N1456" s="4" t="s">
        <v>8547</v>
      </c>
      <c r="O1456" s="4" t="s">
        <v>8548</v>
      </c>
      <c r="P1456" s="4" t="s">
        <v>8549</v>
      </c>
      <c r="Q1456" s="4" t="s">
        <v>663</v>
      </c>
      <c r="R1456" s="4" t="s">
        <v>39876</v>
      </c>
      <c r="S1456" s="4" t="s">
        <v>39876</v>
      </c>
      <c r="T1456" s="4" t="s">
        <v>39876</v>
      </c>
    </row>
    <row r="1457" spans="1:20">
      <c r="A1457" s="31">
        <v>19241020981</v>
      </c>
      <c r="B1457" s="4" t="s">
        <v>8475</v>
      </c>
      <c r="C1457" s="4" t="s">
        <v>8531</v>
      </c>
      <c r="D1457" s="4" t="s">
        <v>37123</v>
      </c>
      <c r="E1457" s="4" t="s">
        <v>71</v>
      </c>
      <c r="F1457" s="4" t="s">
        <v>8475</v>
      </c>
      <c r="G1457" s="4" t="s">
        <v>71</v>
      </c>
      <c r="H1457" s="4" t="s">
        <v>8475</v>
      </c>
      <c r="I1457" s="4" t="s">
        <v>22</v>
      </c>
      <c r="J1457" s="4" t="s">
        <v>1743</v>
      </c>
      <c r="K1457" s="4" t="s">
        <v>8476</v>
      </c>
      <c r="L1457" s="4" t="s">
        <v>267</v>
      </c>
      <c r="M1457" s="4" t="s">
        <v>73</v>
      </c>
      <c r="N1457" s="4" t="s">
        <v>8550</v>
      </c>
      <c r="O1457" s="4" t="s">
        <v>8551</v>
      </c>
      <c r="P1457" s="4" t="s">
        <v>8552</v>
      </c>
      <c r="Q1457" s="4" t="s">
        <v>922</v>
      </c>
      <c r="R1457" s="4" t="s">
        <v>39876</v>
      </c>
      <c r="S1457" s="4" t="s">
        <v>39876</v>
      </c>
      <c r="T1457" s="4" t="s">
        <v>39876</v>
      </c>
    </row>
    <row r="1458" spans="1:20">
      <c r="A1458" s="31">
        <v>19221139041</v>
      </c>
      <c r="B1458" s="4" t="s">
        <v>8471</v>
      </c>
      <c r="C1458" s="4" t="s">
        <v>8531</v>
      </c>
      <c r="D1458" s="4" t="s">
        <v>38962</v>
      </c>
      <c r="E1458" s="4" t="s">
        <v>71</v>
      </c>
      <c r="F1458" s="4" t="s">
        <v>8471</v>
      </c>
      <c r="G1458" s="4" t="s">
        <v>71</v>
      </c>
      <c r="H1458" s="4" t="s">
        <v>8471</v>
      </c>
      <c r="I1458" s="4" t="s">
        <v>22</v>
      </c>
      <c r="J1458" s="4" t="s">
        <v>1052</v>
      </c>
      <c r="K1458" s="4" t="s">
        <v>8472</v>
      </c>
      <c r="L1458" s="4" t="s">
        <v>267</v>
      </c>
      <c r="M1458" s="4" t="s">
        <v>73</v>
      </c>
      <c r="N1458" s="4" t="s">
        <v>8553</v>
      </c>
      <c r="O1458" s="4" t="s">
        <v>8554</v>
      </c>
      <c r="P1458" s="4" t="s">
        <v>8555</v>
      </c>
      <c r="Q1458" s="4" t="s">
        <v>922</v>
      </c>
      <c r="R1458" s="4" t="s">
        <v>39876</v>
      </c>
      <c r="S1458" s="4" t="s">
        <v>39876</v>
      </c>
      <c r="T1458" s="4" t="s">
        <v>39876</v>
      </c>
    </row>
    <row r="1459" spans="1:20">
      <c r="A1459" s="31">
        <v>19241020684</v>
      </c>
      <c r="B1459" s="4" t="s">
        <v>8473</v>
      </c>
      <c r="C1459" s="4" t="s">
        <v>8531</v>
      </c>
      <c r="D1459" s="4" t="s">
        <v>30422</v>
      </c>
      <c r="E1459" s="4" t="s">
        <v>71</v>
      </c>
      <c r="F1459" s="4" t="s">
        <v>8473</v>
      </c>
      <c r="G1459" s="4" t="s">
        <v>71</v>
      </c>
      <c r="H1459" s="4" t="s">
        <v>8473</v>
      </c>
      <c r="I1459" s="4" t="s">
        <v>22</v>
      </c>
      <c r="J1459" s="4" t="s">
        <v>4320</v>
      </c>
      <c r="K1459" s="4" t="s">
        <v>8474</v>
      </c>
      <c r="L1459" s="4" t="s">
        <v>72</v>
      </c>
      <c r="M1459" s="4" t="s">
        <v>73</v>
      </c>
      <c r="N1459" s="4" t="s">
        <v>8556</v>
      </c>
      <c r="O1459" s="4" t="s">
        <v>8557</v>
      </c>
      <c r="P1459" s="4" t="s">
        <v>8558</v>
      </c>
      <c r="Q1459" s="4" t="s">
        <v>922</v>
      </c>
      <c r="R1459" s="4" t="s">
        <v>39876</v>
      </c>
      <c r="S1459" s="4" t="s">
        <v>39876</v>
      </c>
      <c r="T1459" s="4" t="s">
        <v>39876</v>
      </c>
    </row>
    <row r="1460" spans="1:20">
      <c r="A1460" s="31">
        <v>19241020908</v>
      </c>
      <c r="B1460" s="4" t="s">
        <v>8559</v>
      </c>
      <c r="C1460" s="4" t="s">
        <v>8560</v>
      </c>
      <c r="D1460" s="4" t="s">
        <v>35416</v>
      </c>
      <c r="E1460" s="4" t="s">
        <v>2835</v>
      </c>
      <c r="F1460" s="4" t="s">
        <v>40586</v>
      </c>
      <c r="G1460" s="4" t="s">
        <v>3020</v>
      </c>
      <c r="H1460" s="4" t="s">
        <v>40586</v>
      </c>
      <c r="I1460" s="4" t="s">
        <v>22</v>
      </c>
      <c r="J1460" s="4" t="s">
        <v>8561</v>
      </c>
      <c r="K1460" s="4" t="s">
        <v>8562</v>
      </c>
      <c r="L1460" s="4" t="s">
        <v>1680</v>
      </c>
      <c r="M1460" s="4" t="s">
        <v>73</v>
      </c>
      <c r="N1460" s="4" t="s">
        <v>8563</v>
      </c>
      <c r="O1460" s="4" t="s">
        <v>8564</v>
      </c>
      <c r="P1460" s="4" t="s">
        <v>8565</v>
      </c>
      <c r="Q1460" s="4" t="s">
        <v>922</v>
      </c>
      <c r="R1460" s="4" t="s">
        <v>3021</v>
      </c>
      <c r="S1460" s="4" t="s">
        <v>2836</v>
      </c>
      <c r="T1460" s="4" t="s">
        <v>39876</v>
      </c>
    </row>
    <row r="1461" spans="1:20">
      <c r="A1461" s="31">
        <v>19241026905</v>
      </c>
      <c r="B1461" s="4" t="s">
        <v>8566</v>
      </c>
      <c r="C1461" s="4" t="s">
        <v>8560</v>
      </c>
      <c r="D1461" s="4" t="s">
        <v>10620</v>
      </c>
      <c r="E1461" s="4" t="s">
        <v>2835</v>
      </c>
      <c r="F1461" s="4" t="s">
        <v>27445</v>
      </c>
      <c r="G1461" s="4" t="s">
        <v>2835</v>
      </c>
      <c r="H1461" s="4" t="s">
        <v>27447</v>
      </c>
      <c r="I1461" s="4" t="s">
        <v>22</v>
      </c>
      <c r="J1461" s="4" t="s">
        <v>8567</v>
      </c>
      <c r="K1461" s="4" t="s">
        <v>8568</v>
      </c>
      <c r="L1461" s="4" t="s">
        <v>3300</v>
      </c>
      <c r="M1461" s="4" t="s">
        <v>73</v>
      </c>
      <c r="N1461" s="4" t="s">
        <v>8590</v>
      </c>
      <c r="O1461" s="4" t="s">
        <v>8591</v>
      </c>
      <c r="P1461" s="4" t="s">
        <v>8592</v>
      </c>
      <c r="Q1461" s="4" t="s">
        <v>663</v>
      </c>
      <c r="R1461" s="4" t="s">
        <v>2836</v>
      </c>
      <c r="S1461" s="4" t="s">
        <v>2836</v>
      </c>
      <c r="T1461" s="4" t="s">
        <v>39876</v>
      </c>
    </row>
    <row r="1462" spans="1:20">
      <c r="A1462" s="31">
        <v>19241026863</v>
      </c>
      <c r="B1462" s="4" t="s">
        <v>8569</v>
      </c>
      <c r="C1462" s="4" t="s">
        <v>8560</v>
      </c>
      <c r="D1462" s="4" t="s">
        <v>10621</v>
      </c>
      <c r="E1462" s="4" t="s">
        <v>71</v>
      </c>
      <c r="F1462" s="4" t="s">
        <v>8569</v>
      </c>
      <c r="G1462" s="4" t="s">
        <v>71</v>
      </c>
      <c r="H1462" s="4" t="s">
        <v>8569</v>
      </c>
      <c r="I1462" s="4" t="s">
        <v>22</v>
      </c>
      <c r="J1462" s="4" t="s">
        <v>8570</v>
      </c>
      <c r="K1462" s="4" t="s">
        <v>8571</v>
      </c>
      <c r="L1462" s="4" t="s">
        <v>311</v>
      </c>
      <c r="M1462" s="4" t="s">
        <v>73</v>
      </c>
      <c r="N1462" s="4" t="s">
        <v>8593</v>
      </c>
      <c r="O1462" s="4" t="s">
        <v>8594</v>
      </c>
      <c r="P1462" s="4" t="s">
        <v>8595</v>
      </c>
      <c r="Q1462" s="4" t="s">
        <v>663</v>
      </c>
      <c r="R1462" s="4" t="s">
        <v>39876</v>
      </c>
      <c r="S1462" s="4" t="s">
        <v>39876</v>
      </c>
      <c r="T1462" s="4" t="s">
        <v>39876</v>
      </c>
    </row>
    <row r="1463" spans="1:20">
      <c r="A1463" s="31">
        <v>19241020767</v>
      </c>
      <c r="B1463" s="4" t="s">
        <v>8572</v>
      </c>
      <c r="C1463" s="4" t="s">
        <v>8560</v>
      </c>
      <c r="D1463" s="4" t="s">
        <v>13526</v>
      </c>
      <c r="E1463" s="4" t="s">
        <v>71</v>
      </c>
      <c r="F1463" s="4" t="s">
        <v>8572</v>
      </c>
      <c r="G1463" s="4" t="s">
        <v>71</v>
      </c>
      <c r="H1463" s="4" t="s">
        <v>8572</v>
      </c>
      <c r="I1463" s="4" t="s">
        <v>22</v>
      </c>
      <c r="J1463" s="4" t="s">
        <v>1405</v>
      </c>
      <c r="K1463" s="4" t="s">
        <v>8573</v>
      </c>
      <c r="L1463" s="4" t="s">
        <v>263</v>
      </c>
      <c r="M1463" s="4" t="s">
        <v>73</v>
      </c>
      <c r="N1463" s="4" t="s">
        <v>8596</v>
      </c>
      <c r="O1463" s="4" t="s">
        <v>8597</v>
      </c>
      <c r="P1463" s="4" t="s">
        <v>8598</v>
      </c>
      <c r="Q1463" s="4" t="s">
        <v>922</v>
      </c>
      <c r="R1463" s="4" t="s">
        <v>39876</v>
      </c>
      <c r="S1463" s="4" t="s">
        <v>39876</v>
      </c>
      <c r="T1463" s="4" t="s">
        <v>39876</v>
      </c>
    </row>
    <row r="1464" spans="1:20">
      <c r="A1464" s="31">
        <v>19241026749</v>
      </c>
      <c r="B1464" s="4" t="s">
        <v>8574</v>
      </c>
      <c r="C1464" s="4" t="s">
        <v>8560</v>
      </c>
      <c r="D1464" s="4" t="s">
        <v>41160</v>
      </c>
      <c r="E1464" s="4" t="s">
        <v>71</v>
      </c>
      <c r="F1464" s="4" t="s">
        <v>8574</v>
      </c>
      <c r="G1464" s="4" t="s">
        <v>71</v>
      </c>
      <c r="H1464" s="4" t="s">
        <v>8574</v>
      </c>
      <c r="I1464" s="4" t="s">
        <v>22</v>
      </c>
      <c r="J1464" s="4" t="s">
        <v>8575</v>
      </c>
      <c r="K1464" s="4" t="s">
        <v>8576</v>
      </c>
      <c r="L1464" s="4" t="s">
        <v>263</v>
      </c>
      <c r="M1464" s="4" t="s">
        <v>73</v>
      </c>
      <c r="N1464" s="4" t="s">
        <v>8599</v>
      </c>
      <c r="O1464" s="4" t="s">
        <v>8600</v>
      </c>
      <c r="P1464" s="4" t="s">
        <v>8601</v>
      </c>
      <c r="Q1464" s="4" t="s">
        <v>663</v>
      </c>
      <c r="R1464" s="4" t="s">
        <v>39876</v>
      </c>
      <c r="S1464" s="4" t="s">
        <v>39876</v>
      </c>
      <c r="T1464" s="4" t="s">
        <v>39876</v>
      </c>
    </row>
    <row r="1465" spans="1:20">
      <c r="A1465" s="31">
        <v>19241026780</v>
      </c>
      <c r="B1465" s="4" t="s">
        <v>8577</v>
      </c>
      <c r="C1465" s="4" t="s">
        <v>8560</v>
      </c>
      <c r="D1465" s="4" t="s">
        <v>41161</v>
      </c>
      <c r="E1465" s="4" t="s">
        <v>71</v>
      </c>
      <c r="F1465" s="4" t="s">
        <v>8577</v>
      </c>
      <c r="G1465" s="4" t="s">
        <v>71</v>
      </c>
      <c r="H1465" s="4" t="s">
        <v>8577</v>
      </c>
      <c r="I1465" s="4" t="s">
        <v>22</v>
      </c>
      <c r="J1465" s="4" t="s">
        <v>8578</v>
      </c>
      <c r="K1465" s="4" t="s">
        <v>8579</v>
      </c>
      <c r="L1465" s="4" t="s">
        <v>263</v>
      </c>
      <c r="M1465" s="4" t="s">
        <v>73</v>
      </c>
      <c r="N1465" s="4" t="s">
        <v>8602</v>
      </c>
      <c r="O1465" s="4" t="s">
        <v>8603</v>
      </c>
      <c r="P1465" s="4" t="s">
        <v>8604</v>
      </c>
      <c r="Q1465" s="4" t="s">
        <v>663</v>
      </c>
      <c r="R1465" s="4" t="s">
        <v>39876</v>
      </c>
      <c r="S1465" s="4" t="s">
        <v>39876</v>
      </c>
      <c r="T1465" s="4" t="s">
        <v>39876</v>
      </c>
    </row>
    <row r="1466" spans="1:20">
      <c r="A1466" s="31">
        <v>19241020775</v>
      </c>
      <c r="B1466" s="4" t="s">
        <v>8580</v>
      </c>
      <c r="C1466" s="4" t="s">
        <v>8560</v>
      </c>
      <c r="D1466" s="4" t="s">
        <v>37124</v>
      </c>
      <c r="E1466" s="4" t="s">
        <v>2835</v>
      </c>
      <c r="F1466" s="4" t="s">
        <v>36964</v>
      </c>
      <c r="G1466" s="4" t="s">
        <v>3020</v>
      </c>
      <c r="H1466" s="4" t="s">
        <v>36966</v>
      </c>
      <c r="I1466" s="4" t="s">
        <v>22</v>
      </c>
      <c r="J1466" s="4" t="s">
        <v>5801</v>
      </c>
      <c r="K1466" s="4" t="s">
        <v>8581</v>
      </c>
      <c r="L1466" s="4" t="s">
        <v>93</v>
      </c>
      <c r="M1466" s="4" t="s">
        <v>73</v>
      </c>
      <c r="N1466" s="4" t="s">
        <v>8605</v>
      </c>
      <c r="O1466" s="4" t="s">
        <v>8606</v>
      </c>
      <c r="P1466" s="4" t="s">
        <v>8607</v>
      </c>
      <c r="Q1466" s="4" t="s">
        <v>922</v>
      </c>
      <c r="R1466" s="4" t="s">
        <v>3021</v>
      </c>
      <c r="S1466" s="4" t="s">
        <v>2836</v>
      </c>
      <c r="T1466" s="4" t="s">
        <v>39876</v>
      </c>
    </row>
    <row r="1467" spans="1:20">
      <c r="A1467" s="31">
        <v>19241026822</v>
      </c>
      <c r="B1467" s="4" t="s">
        <v>8582</v>
      </c>
      <c r="C1467" s="4" t="s">
        <v>8560</v>
      </c>
      <c r="D1467" s="4" t="s">
        <v>41162</v>
      </c>
      <c r="E1467" s="4" t="s">
        <v>2835</v>
      </c>
      <c r="F1467" s="4" t="s">
        <v>13185</v>
      </c>
      <c r="G1467" s="4" t="s">
        <v>3020</v>
      </c>
      <c r="H1467" s="4" t="s">
        <v>13185</v>
      </c>
      <c r="I1467" s="4" t="s">
        <v>22</v>
      </c>
      <c r="J1467" s="4" t="s">
        <v>8583</v>
      </c>
      <c r="K1467" s="4" t="s">
        <v>8584</v>
      </c>
      <c r="L1467" s="4" t="s">
        <v>231</v>
      </c>
      <c r="M1467" s="4" t="s">
        <v>73</v>
      </c>
      <c r="N1467" s="4" t="s">
        <v>8608</v>
      </c>
      <c r="O1467" s="4" t="s">
        <v>8609</v>
      </c>
      <c r="P1467" s="4" t="s">
        <v>8610</v>
      </c>
      <c r="Q1467" s="4" t="s">
        <v>663</v>
      </c>
      <c r="R1467" s="4" t="s">
        <v>3021</v>
      </c>
      <c r="S1467" s="4" t="s">
        <v>2836</v>
      </c>
      <c r="T1467" s="4" t="s">
        <v>39876</v>
      </c>
    </row>
    <row r="1468" spans="1:20">
      <c r="A1468" s="31">
        <v>19241026707</v>
      </c>
      <c r="B1468" s="4" t="s">
        <v>8585</v>
      </c>
      <c r="C1468" s="4" t="s">
        <v>8560</v>
      </c>
      <c r="D1468" s="4" t="s">
        <v>27004</v>
      </c>
      <c r="E1468" s="4" t="s">
        <v>71</v>
      </c>
      <c r="F1468" s="4" t="s">
        <v>8585</v>
      </c>
      <c r="G1468" s="4" t="s">
        <v>71</v>
      </c>
      <c r="H1468" s="4" t="s">
        <v>8585</v>
      </c>
      <c r="I1468" s="4" t="s">
        <v>22</v>
      </c>
      <c r="J1468" s="4" t="s">
        <v>1691</v>
      </c>
      <c r="K1468" s="4" t="s">
        <v>8586</v>
      </c>
      <c r="L1468" s="4" t="s">
        <v>3300</v>
      </c>
      <c r="M1468" s="4" t="s">
        <v>73</v>
      </c>
      <c r="N1468" s="4" t="s">
        <v>8611</v>
      </c>
      <c r="O1468" s="4" t="s">
        <v>8612</v>
      </c>
      <c r="P1468" s="4" t="s">
        <v>8613</v>
      </c>
      <c r="Q1468" s="4" t="s">
        <v>663</v>
      </c>
      <c r="R1468" s="4" t="s">
        <v>39876</v>
      </c>
      <c r="S1468" s="4" t="s">
        <v>39876</v>
      </c>
      <c r="T1468" s="4" t="s">
        <v>39876</v>
      </c>
    </row>
    <row r="1469" spans="1:20">
      <c r="A1469" s="31">
        <v>19241026665</v>
      </c>
      <c r="B1469" s="4" t="s">
        <v>8587</v>
      </c>
      <c r="C1469" s="4" t="s">
        <v>8560</v>
      </c>
      <c r="D1469" s="4" t="s">
        <v>27005</v>
      </c>
      <c r="E1469" s="4" t="s">
        <v>71</v>
      </c>
      <c r="F1469" s="4" t="s">
        <v>8587</v>
      </c>
      <c r="G1469" s="4" t="s">
        <v>71</v>
      </c>
      <c r="H1469" s="4" t="s">
        <v>8587</v>
      </c>
      <c r="I1469" s="4" t="s">
        <v>22</v>
      </c>
      <c r="J1469" s="4" t="s">
        <v>8588</v>
      </c>
      <c r="K1469" s="4" t="s">
        <v>8589</v>
      </c>
      <c r="L1469" s="4" t="s">
        <v>1072</v>
      </c>
      <c r="M1469" s="4" t="s">
        <v>73</v>
      </c>
      <c r="N1469" s="4" t="s">
        <v>8614</v>
      </c>
      <c r="O1469" s="4" t="s">
        <v>8615</v>
      </c>
      <c r="P1469" s="4" t="s">
        <v>8616</v>
      </c>
      <c r="Q1469" s="4" t="s">
        <v>663</v>
      </c>
      <c r="R1469" s="4" t="s">
        <v>39876</v>
      </c>
      <c r="S1469" s="4" t="s">
        <v>39876</v>
      </c>
      <c r="T1469" s="4" t="s">
        <v>39876</v>
      </c>
    </row>
    <row r="1470" spans="1:20">
      <c r="A1470" s="31">
        <v>19241026624</v>
      </c>
      <c r="B1470" s="4" t="s">
        <v>8617</v>
      </c>
      <c r="C1470" s="4" t="s">
        <v>8618</v>
      </c>
      <c r="D1470" s="4" t="s">
        <v>37125</v>
      </c>
      <c r="E1470" s="4" t="s">
        <v>71</v>
      </c>
      <c r="F1470" s="4" t="s">
        <v>8617</v>
      </c>
      <c r="G1470" s="4" t="s">
        <v>71</v>
      </c>
      <c r="H1470" s="4" t="s">
        <v>8617</v>
      </c>
      <c r="I1470" s="4" t="s">
        <v>22</v>
      </c>
      <c r="J1470" s="4" t="s">
        <v>8619</v>
      </c>
      <c r="K1470" s="4" t="s">
        <v>8620</v>
      </c>
      <c r="L1470" s="4" t="s">
        <v>311</v>
      </c>
      <c r="M1470" s="4" t="s">
        <v>73</v>
      </c>
      <c r="N1470" s="4" t="s">
        <v>8621</v>
      </c>
      <c r="O1470" s="4" t="s">
        <v>8622</v>
      </c>
      <c r="P1470" s="4" t="s">
        <v>8623</v>
      </c>
      <c r="Q1470" s="4" t="s">
        <v>663</v>
      </c>
      <c r="R1470" s="4" t="s">
        <v>39876</v>
      </c>
      <c r="S1470" s="4" t="s">
        <v>39876</v>
      </c>
      <c r="T1470" s="4" t="s">
        <v>39876</v>
      </c>
    </row>
    <row r="1471" spans="1:20">
      <c r="A1471" s="31">
        <v>19241026582</v>
      </c>
      <c r="B1471" s="4" t="s">
        <v>8624</v>
      </c>
      <c r="C1471" s="4" t="s">
        <v>8618</v>
      </c>
      <c r="D1471" s="4" t="s">
        <v>41163</v>
      </c>
      <c r="E1471" s="4" t="s">
        <v>71</v>
      </c>
      <c r="F1471" s="4" t="s">
        <v>8624</v>
      </c>
      <c r="G1471" s="4" t="s">
        <v>71</v>
      </c>
      <c r="H1471" s="4" t="s">
        <v>8624</v>
      </c>
      <c r="I1471" s="4" t="s">
        <v>22</v>
      </c>
      <c r="J1471" s="4" t="s">
        <v>8625</v>
      </c>
      <c r="K1471" s="4" t="s">
        <v>8626</v>
      </c>
      <c r="L1471" s="4" t="s">
        <v>476</v>
      </c>
      <c r="M1471" s="4" t="s">
        <v>73</v>
      </c>
      <c r="N1471" s="4" t="s">
        <v>8627</v>
      </c>
      <c r="O1471" s="4" t="s">
        <v>8628</v>
      </c>
      <c r="P1471" s="4" t="s">
        <v>8629</v>
      </c>
      <c r="Q1471" s="4" t="s">
        <v>663</v>
      </c>
      <c r="R1471" s="4" t="s">
        <v>39876</v>
      </c>
      <c r="S1471" s="4" t="s">
        <v>39876</v>
      </c>
      <c r="T1471" s="4" t="s">
        <v>39876</v>
      </c>
    </row>
    <row r="1472" spans="1:20">
      <c r="A1472" s="31">
        <v>19221133341</v>
      </c>
      <c r="B1472" s="4" t="s">
        <v>8630</v>
      </c>
      <c r="C1472" s="4" t="s">
        <v>8618</v>
      </c>
      <c r="D1472" s="4" t="s">
        <v>12448</v>
      </c>
      <c r="E1472" s="4" t="s">
        <v>71</v>
      </c>
      <c r="F1472" s="4" t="s">
        <v>8630</v>
      </c>
      <c r="G1472" s="4" t="s">
        <v>71</v>
      </c>
      <c r="H1472" s="4" t="s">
        <v>8630</v>
      </c>
      <c r="I1472" s="4" t="s">
        <v>22</v>
      </c>
      <c r="J1472" s="4" t="s">
        <v>1178</v>
      </c>
      <c r="K1472" s="4" t="s">
        <v>8631</v>
      </c>
      <c r="L1472" s="4" t="s">
        <v>267</v>
      </c>
      <c r="M1472" s="4" t="s">
        <v>73</v>
      </c>
      <c r="N1472" s="4" t="s">
        <v>8695</v>
      </c>
      <c r="O1472" s="4" t="s">
        <v>8696</v>
      </c>
      <c r="P1472" s="4" t="s">
        <v>8697</v>
      </c>
      <c r="Q1472" s="4" t="s">
        <v>922</v>
      </c>
      <c r="R1472" s="4" t="s">
        <v>39876</v>
      </c>
      <c r="S1472" s="4" t="s">
        <v>39876</v>
      </c>
      <c r="T1472" s="4" t="s">
        <v>39876</v>
      </c>
    </row>
    <row r="1473" spans="1:20">
      <c r="A1473" s="31">
        <v>19241026509</v>
      </c>
      <c r="B1473" s="4" t="s">
        <v>8632</v>
      </c>
      <c r="C1473" s="4" t="s">
        <v>8618</v>
      </c>
      <c r="D1473" s="4" t="s">
        <v>10622</v>
      </c>
      <c r="E1473" s="4" t="s">
        <v>71</v>
      </c>
      <c r="F1473" s="4" t="s">
        <v>8632</v>
      </c>
      <c r="G1473" s="4" t="s">
        <v>71</v>
      </c>
      <c r="H1473" s="4" t="s">
        <v>8632</v>
      </c>
      <c r="I1473" s="4" t="s">
        <v>22</v>
      </c>
      <c r="J1473" s="4" t="s">
        <v>8633</v>
      </c>
      <c r="K1473" s="4" t="s">
        <v>8634</v>
      </c>
      <c r="L1473" s="4" t="s">
        <v>1288</v>
      </c>
      <c r="M1473" s="4" t="s">
        <v>73</v>
      </c>
      <c r="N1473" s="4" t="s">
        <v>8698</v>
      </c>
      <c r="O1473" s="4" t="s">
        <v>8699</v>
      </c>
      <c r="P1473" s="4" t="s">
        <v>8700</v>
      </c>
      <c r="Q1473" s="4" t="s">
        <v>663</v>
      </c>
      <c r="R1473" s="4" t="s">
        <v>39876</v>
      </c>
      <c r="S1473" s="4" t="s">
        <v>39876</v>
      </c>
      <c r="T1473" s="4" t="s">
        <v>39876</v>
      </c>
    </row>
    <row r="1474" spans="1:20">
      <c r="A1474" s="31">
        <v>19241026541</v>
      </c>
      <c r="B1474" s="4" t="s">
        <v>8635</v>
      </c>
      <c r="C1474" s="4" t="s">
        <v>8618</v>
      </c>
      <c r="D1474" s="4" t="s">
        <v>10623</v>
      </c>
      <c r="E1474" s="4" t="s">
        <v>2835</v>
      </c>
      <c r="F1474" s="4" t="s">
        <v>27445</v>
      </c>
      <c r="G1474" s="4" t="s">
        <v>2835</v>
      </c>
      <c r="H1474" s="4" t="s">
        <v>27447</v>
      </c>
      <c r="I1474" s="4" t="s">
        <v>22</v>
      </c>
      <c r="J1474" s="4" t="s">
        <v>588</v>
      </c>
      <c r="K1474" s="4" t="s">
        <v>8636</v>
      </c>
      <c r="L1474" s="4" t="s">
        <v>1288</v>
      </c>
      <c r="M1474" s="4" t="s">
        <v>73</v>
      </c>
      <c r="N1474" s="4" t="s">
        <v>8701</v>
      </c>
      <c r="O1474" s="4" t="s">
        <v>8702</v>
      </c>
      <c r="P1474" s="4" t="s">
        <v>8703</v>
      </c>
      <c r="Q1474" s="4" t="s">
        <v>663</v>
      </c>
      <c r="R1474" s="4" t="s">
        <v>2836</v>
      </c>
      <c r="S1474" s="4" t="s">
        <v>2836</v>
      </c>
      <c r="T1474" s="4" t="s">
        <v>39876</v>
      </c>
    </row>
    <row r="1475" spans="1:20">
      <c r="A1475" s="31">
        <v>19241026426</v>
      </c>
      <c r="B1475" s="4" t="s">
        <v>8637</v>
      </c>
      <c r="C1475" s="4" t="s">
        <v>8618</v>
      </c>
      <c r="D1475" s="4" t="s">
        <v>17216</v>
      </c>
      <c r="E1475" s="4" t="s">
        <v>71</v>
      </c>
      <c r="F1475" s="4" t="s">
        <v>8637</v>
      </c>
      <c r="G1475" s="4" t="s">
        <v>71</v>
      </c>
      <c r="H1475" s="4" t="s">
        <v>8637</v>
      </c>
      <c r="I1475" s="4" t="s">
        <v>22</v>
      </c>
      <c r="J1475" s="4" t="s">
        <v>8638</v>
      </c>
      <c r="K1475" s="4" t="s">
        <v>8639</v>
      </c>
      <c r="L1475" s="4" t="s">
        <v>8048</v>
      </c>
      <c r="M1475" s="4" t="s">
        <v>73</v>
      </c>
      <c r="N1475" s="4" t="s">
        <v>8704</v>
      </c>
      <c r="O1475" s="4" t="s">
        <v>8705</v>
      </c>
      <c r="P1475" s="4" t="s">
        <v>8706</v>
      </c>
      <c r="Q1475" s="4" t="s">
        <v>663</v>
      </c>
      <c r="R1475" s="4" t="s">
        <v>39876</v>
      </c>
      <c r="S1475" s="4" t="s">
        <v>39876</v>
      </c>
      <c r="T1475" s="4" t="s">
        <v>39876</v>
      </c>
    </row>
    <row r="1476" spans="1:20">
      <c r="A1476" s="31">
        <v>19241020726</v>
      </c>
      <c r="B1476" s="4" t="s">
        <v>8640</v>
      </c>
      <c r="C1476" s="4" t="s">
        <v>8618</v>
      </c>
      <c r="D1476" s="4" t="s">
        <v>41164</v>
      </c>
      <c r="E1476" s="4" t="s">
        <v>71</v>
      </c>
      <c r="F1476" s="4" t="s">
        <v>8640</v>
      </c>
      <c r="G1476" s="4" t="s">
        <v>71</v>
      </c>
      <c r="H1476" s="4" t="s">
        <v>8640</v>
      </c>
      <c r="I1476" s="4" t="s">
        <v>22</v>
      </c>
      <c r="J1476" s="4" t="s">
        <v>123</v>
      </c>
      <c r="K1476" s="4" t="s">
        <v>8641</v>
      </c>
      <c r="L1476" s="4" t="s">
        <v>267</v>
      </c>
      <c r="M1476" s="4" t="s">
        <v>73</v>
      </c>
      <c r="N1476" s="4" t="s">
        <v>8707</v>
      </c>
      <c r="O1476" s="4" t="s">
        <v>8708</v>
      </c>
      <c r="P1476" s="4" t="s">
        <v>8709</v>
      </c>
      <c r="Q1476" s="4" t="s">
        <v>922</v>
      </c>
      <c r="R1476" s="4" t="s">
        <v>39876</v>
      </c>
      <c r="S1476" s="4" t="s">
        <v>39876</v>
      </c>
      <c r="T1476" s="4" t="s">
        <v>39876</v>
      </c>
    </row>
    <row r="1477" spans="1:20">
      <c r="A1477" s="31">
        <v>19241026384</v>
      </c>
      <c r="B1477" s="4" t="s">
        <v>8642</v>
      </c>
      <c r="C1477" s="4" t="s">
        <v>8618</v>
      </c>
      <c r="D1477" s="4" t="s">
        <v>25366</v>
      </c>
      <c r="E1477" s="4" t="s">
        <v>2835</v>
      </c>
      <c r="F1477" s="4" t="s">
        <v>22923</v>
      </c>
      <c r="G1477" s="4" t="s">
        <v>3020</v>
      </c>
      <c r="H1477" s="4" t="s">
        <v>22923</v>
      </c>
      <c r="I1477" s="4" t="s">
        <v>22</v>
      </c>
      <c r="J1477" s="4" t="s">
        <v>8643</v>
      </c>
      <c r="K1477" s="4" t="s">
        <v>8644</v>
      </c>
      <c r="L1477" s="4" t="s">
        <v>229</v>
      </c>
      <c r="M1477" s="4" t="s">
        <v>73</v>
      </c>
      <c r="N1477" s="4" t="s">
        <v>8710</v>
      </c>
      <c r="O1477" s="4" t="s">
        <v>8711</v>
      </c>
      <c r="P1477" s="4" t="s">
        <v>8712</v>
      </c>
      <c r="Q1477" s="4" t="s">
        <v>663</v>
      </c>
      <c r="R1477" s="4" t="s">
        <v>3021</v>
      </c>
      <c r="S1477" s="4" t="s">
        <v>2836</v>
      </c>
      <c r="T1477" s="4" t="s">
        <v>39876</v>
      </c>
    </row>
    <row r="1478" spans="1:20">
      <c r="A1478" s="31">
        <v>19241020999</v>
      </c>
      <c r="B1478" s="4" t="s">
        <v>8645</v>
      </c>
      <c r="C1478" s="4" t="s">
        <v>8618</v>
      </c>
      <c r="D1478" s="4" t="s">
        <v>41165</v>
      </c>
      <c r="E1478" s="4" t="s">
        <v>71</v>
      </c>
      <c r="F1478" s="4" t="s">
        <v>8645</v>
      </c>
      <c r="G1478" s="4" t="s">
        <v>71</v>
      </c>
      <c r="H1478" s="4" t="s">
        <v>8645</v>
      </c>
      <c r="I1478" s="4" t="s">
        <v>22</v>
      </c>
      <c r="J1478" s="4" t="s">
        <v>8646</v>
      </c>
      <c r="K1478" s="4" t="s">
        <v>8647</v>
      </c>
      <c r="L1478" s="4" t="s">
        <v>267</v>
      </c>
      <c r="M1478" s="4" t="s">
        <v>73</v>
      </c>
      <c r="N1478" s="4" t="s">
        <v>8713</v>
      </c>
      <c r="O1478" s="4" t="s">
        <v>8714</v>
      </c>
      <c r="P1478" s="4" t="s">
        <v>8715</v>
      </c>
      <c r="Q1478" s="4" t="s">
        <v>922</v>
      </c>
      <c r="R1478" s="4" t="s">
        <v>39876</v>
      </c>
      <c r="S1478" s="4" t="s">
        <v>39876</v>
      </c>
      <c r="T1478" s="4" t="s">
        <v>39876</v>
      </c>
    </row>
    <row r="1479" spans="1:20">
      <c r="A1479" s="31">
        <v>19221139801</v>
      </c>
      <c r="B1479" s="4" t="s">
        <v>8648</v>
      </c>
      <c r="C1479" s="4" t="s">
        <v>8618</v>
      </c>
      <c r="D1479" s="4" t="s">
        <v>38963</v>
      </c>
      <c r="E1479" s="4" t="s">
        <v>2835</v>
      </c>
      <c r="F1479" s="4" t="s">
        <v>21285</v>
      </c>
      <c r="G1479" s="4" t="s">
        <v>3020</v>
      </c>
      <c r="H1479" s="4" t="s">
        <v>21286</v>
      </c>
      <c r="I1479" s="4" t="s">
        <v>22</v>
      </c>
      <c r="J1479" s="4" t="s">
        <v>304</v>
      </c>
      <c r="K1479" s="4" t="s">
        <v>8649</v>
      </c>
      <c r="L1479" s="4" t="s">
        <v>276</v>
      </c>
      <c r="M1479" s="4" t="s">
        <v>73</v>
      </c>
      <c r="N1479" s="4" t="s">
        <v>8717</v>
      </c>
      <c r="O1479" s="4" t="s">
        <v>8718</v>
      </c>
      <c r="P1479" s="4" t="s">
        <v>8719</v>
      </c>
      <c r="Q1479" s="4" t="s">
        <v>922</v>
      </c>
      <c r="R1479" s="4" t="s">
        <v>3021</v>
      </c>
      <c r="S1479" s="4" t="s">
        <v>2836</v>
      </c>
      <c r="T1479" s="4" t="s">
        <v>39876</v>
      </c>
    </row>
    <row r="1480" spans="1:20">
      <c r="A1480" s="31">
        <v>19241028182</v>
      </c>
      <c r="B1480" s="4" t="s">
        <v>8650</v>
      </c>
      <c r="C1480" s="4" t="s">
        <v>8618</v>
      </c>
      <c r="D1480" s="4" t="s">
        <v>21641</v>
      </c>
      <c r="E1480" s="4" t="s">
        <v>2835</v>
      </c>
      <c r="F1480" s="4" t="s">
        <v>18127</v>
      </c>
      <c r="G1480" s="4" t="s">
        <v>3020</v>
      </c>
      <c r="H1480" s="4" t="s">
        <v>18128</v>
      </c>
      <c r="I1480" s="4" t="s">
        <v>22</v>
      </c>
      <c r="J1480" s="4" t="s">
        <v>123</v>
      </c>
      <c r="K1480" s="4" t="s">
        <v>8651</v>
      </c>
      <c r="L1480" s="4" t="s">
        <v>3915</v>
      </c>
      <c r="M1480" s="4" t="s">
        <v>73</v>
      </c>
      <c r="N1480" s="4" t="s">
        <v>8720</v>
      </c>
      <c r="O1480" s="4" t="s">
        <v>8721</v>
      </c>
      <c r="P1480" s="4" t="s">
        <v>8722</v>
      </c>
      <c r="Q1480" s="4" t="s">
        <v>663</v>
      </c>
      <c r="R1480" s="4" t="s">
        <v>3021</v>
      </c>
      <c r="S1480" s="4" t="s">
        <v>2836</v>
      </c>
      <c r="T1480" s="4" t="s">
        <v>39876</v>
      </c>
    </row>
    <row r="1481" spans="1:20">
      <c r="A1481" s="31">
        <v>19241028141</v>
      </c>
      <c r="B1481" s="4" t="s">
        <v>8652</v>
      </c>
      <c r="C1481" s="4" t="s">
        <v>8618</v>
      </c>
      <c r="D1481" s="4" t="s">
        <v>21642</v>
      </c>
      <c r="E1481" s="4" t="s">
        <v>2835</v>
      </c>
      <c r="F1481" s="4" t="s">
        <v>28556</v>
      </c>
      <c r="G1481" s="4" t="s">
        <v>3020</v>
      </c>
      <c r="H1481" s="4" t="s">
        <v>28556</v>
      </c>
      <c r="I1481" s="4" t="s">
        <v>22</v>
      </c>
      <c r="J1481" s="4" t="s">
        <v>6183</v>
      </c>
      <c r="K1481" s="4" t="s">
        <v>8653</v>
      </c>
      <c r="L1481" s="4" t="s">
        <v>96</v>
      </c>
      <c r="M1481" s="4" t="s">
        <v>73</v>
      </c>
      <c r="N1481" s="4" t="s">
        <v>8723</v>
      </c>
      <c r="O1481" s="4" t="s">
        <v>8724</v>
      </c>
      <c r="P1481" s="4" t="s">
        <v>8725</v>
      </c>
      <c r="Q1481" s="4" t="s">
        <v>663</v>
      </c>
      <c r="R1481" s="4" t="s">
        <v>3021</v>
      </c>
      <c r="S1481" s="4" t="s">
        <v>2836</v>
      </c>
      <c r="T1481" s="4" t="s">
        <v>39876</v>
      </c>
    </row>
    <row r="1482" spans="1:20">
      <c r="A1482" s="31">
        <v>19231011289</v>
      </c>
      <c r="B1482" s="4" t="s">
        <v>8654</v>
      </c>
      <c r="C1482" s="4" t="s">
        <v>8618</v>
      </c>
      <c r="D1482" s="4" t="s">
        <v>13527</v>
      </c>
      <c r="E1482" s="4" t="s">
        <v>71</v>
      </c>
      <c r="F1482" s="4" t="s">
        <v>8654</v>
      </c>
      <c r="G1482" s="4" t="s">
        <v>71</v>
      </c>
      <c r="H1482" s="4" t="s">
        <v>8654</v>
      </c>
      <c r="I1482" s="4" t="s">
        <v>22</v>
      </c>
      <c r="J1482" s="4" t="s">
        <v>8655</v>
      </c>
      <c r="K1482" s="4" t="s">
        <v>8656</v>
      </c>
      <c r="L1482" s="4" t="s">
        <v>72</v>
      </c>
      <c r="M1482" s="4" t="s">
        <v>73</v>
      </c>
      <c r="N1482" s="4" t="s">
        <v>8993</v>
      </c>
      <c r="O1482" s="4" t="s">
        <v>8994</v>
      </c>
      <c r="P1482" s="4" t="s">
        <v>8995</v>
      </c>
      <c r="Q1482" s="4" t="s">
        <v>1045</v>
      </c>
      <c r="R1482" s="4" t="s">
        <v>39876</v>
      </c>
      <c r="S1482" s="4" t="s">
        <v>39876</v>
      </c>
      <c r="T1482" s="4" t="s">
        <v>39876</v>
      </c>
    </row>
    <row r="1483" spans="1:20">
      <c r="A1483" s="31">
        <v>19241020874</v>
      </c>
      <c r="B1483" s="4" t="s">
        <v>8657</v>
      </c>
      <c r="C1483" s="4" t="s">
        <v>8726</v>
      </c>
      <c r="D1483" s="4" t="s">
        <v>41166</v>
      </c>
      <c r="E1483" s="4" t="s">
        <v>2835</v>
      </c>
      <c r="F1483" s="4" t="s">
        <v>36964</v>
      </c>
      <c r="G1483" s="4" t="s">
        <v>3020</v>
      </c>
      <c r="H1483" s="4" t="s">
        <v>36966</v>
      </c>
      <c r="I1483" s="4" t="s">
        <v>22</v>
      </c>
      <c r="J1483" s="4" t="s">
        <v>8658</v>
      </c>
      <c r="K1483" s="4" t="s">
        <v>8659</v>
      </c>
      <c r="L1483" s="4" t="s">
        <v>93</v>
      </c>
      <c r="M1483" s="4" t="s">
        <v>73</v>
      </c>
      <c r="N1483" s="4" t="s">
        <v>8727</v>
      </c>
      <c r="O1483" s="4" t="s">
        <v>8728</v>
      </c>
      <c r="P1483" s="4" t="s">
        <v>8729</v>
      </c>
      <c r="Q1483" s="4" t="s">
        <v>922</v>
      </c>
      <c r="R1483" s="4" t="s">
        <v>3021</v>
      </c>
      <c r="S1483" s="4" t="s">
        <v>2836</v>
      </c>
      <c r="T1483" s="4" t="s">
        <v>39876</v>
      </c>
    </row>
    <row r="1484" spans="1:20">
      <c r="A1484" s="31">
        <v>19241028109</v>
      </c>
      <c r="B1484" s="4" t="s">
        <v>8660</v>
      </c>
      <c r="C1484" s="4" t="s">
        <v>8726</v>
      </c>
      <c r="D1484" s="4" t="s">
        <v>41167</v>
      </c>
      <c r="E1484" s="4" t="s">
        <v>2835</v>
      </c>
      <c r="F1484" s="4" t="s">
        <v>16621</v>
      </c>
      <c r="G1484" s="4" t="s">
        <v>3020</v>
      </c>
      <c r="H1484" s="4" t="s">
        <v>16621</v>
      </c>
      <c r="I1484" s="4" t="s">
        <v>22</v>
      </c>
      <c r="J1484" s="4" t="s">
        <v>8661</v>
      </c>
      <c r="K1484" s="4" t="s">
        <v>8662</v>
      </c>
      <c r="L1484" s="4" t="s">
        <v>453</v>
      </c>
      <c r="M1484" s="4" t="s">
        <v>73</v>
      </c>
      <c r="N1484" s="4" t="s">
        <v>8730</v>
      </c>
      <c r="O1484" s="4" t="s">
        <v>8731</v>
      </c>
      <c r="P1484" s="4" t="s">
        <v>8732</v>
      </c>
      <c r="Q1484" s="4" t="s">
        <v>663</v>
      </c>
      <c r="R1484" s="4" t="s">
        <v>3021</v>
      </c>
      <c r="S1484" s="4" t="s">
        <v>2836</v>
      </c>
      <c r="T1484" s="4" t="s">
        <v>39876</v>
      </c>
    </row>
    <row r="1485" spans="1:20">
      <c r="A1485" s="31">
        <v>19221133309</v>
      </c>
      <c r="B1485" s="4" t="s">
        <v>8663</v>
      </c>
      <c r="C1485" s="4" t="s">
        <v>8726</v>
      </c>
      <c r="D1485" s="4" t="s">
        <v>12449</v>
      </c>
      <c r="E1485" s="4" t="s">
        <v>2835</v>
      </c>
      <c r="F1485" s="4" t="s">
        <v>27445</v>
      </c>
      <c r="G1485" s="4" t="s">
        <v>2835</v>
      </c>
      <c r="H1485" s="4" t="s">
        <v>27446</v>
      </c>
      <c r="I1485" s="4" t="s">
        <v>22</v>
      </c>
      <c r="J1485" s="4" t="s">
        <v>289</v>
      </c>
      <c r="K1485" s="4" t="s">
        <v>8664</v>
      </c>
      <c r="L1485" s="4" t="s">
        <v>311</v>
      </c>
      <c r="M1485" s="4" t="s">
        <v>73</v>
      </c>
      <c r="N1485" s="4" t="s">
        <v>8733</v>
      </c>
      <c r="O1485" s="4" t="s">
        <v>8734</v>
      </c>
      <c r="P1485" s="4" t="s">
        <v>8735</v>
      </c>
      <c r="Q1485" s="4" t="s">
        <v>3160</v>
      </c>
      <c r="R1485" s="4" t="s">
        <v>2836</v>
      </c>
      <c r="S1485" s="4" t="s">
        <v>2836</v>
      </c>
      <c r="T1485" s="4" t="s">
        <v>39876</v>
      </c>
    </row>
    <row r="1486" spans="1:20">
      <c r="A1486" s="31">
        <v>19221133424</v>
      </c>
      <c r="B1486" s="4" t="s">
        <v>8665</v>
      </c>
      <c r="C1486" s="4" t="s">
        <v>8726</v>
      </c>
      <c r="D1486" s="4" t="s">
        <v>12450</v>
      </c>
      <c r="E1486" s="4" t="s">
        <v>2835</v>
      </c>
      <c r="F1486" s="4" t="s">
        <v>27445</v>
      </c>
      <c r="G1486" s="4" t="s">
        <v>2835</v>
      </c>
      <c r="H1486" s="4" t="s">
        <v>27446</v>
      </c>
      <c r="I1486" s="4" t="s">
        <v>22</v>
      </c>
      <c r="J1486" s="4" t="s">
        <v>8666</v>
      </c>
      <c r="K1486" s="4" t="s">
        <v>8667</v>
      </c>
      <c r="L1486" s="4" t="s">
        <v>7436</v>
      </c>
      <c r="M1486" s="4" t="s">
        <v>73</v>
      </c>
      <c r="N1486" s="4" t="s">
        <v>8736</v>
      </c>
      <c r="O1486" s="4" t="s">
        <v>8737</v>
      </c>
      <c r="P1486" s="4" t="s">
        <v>8738</v>
      </c>
      <c r="Q1486" s="4" t="s">
        <v>3160</v>
      </c>
      <c r="R1486" s="4" t="s">
        <v>2836</v>
      </c>
      <c r="S1486" s="4" t="s">
        <v>2836</v>
      </c>
      <c r="T1486" s="4" t="s">
        <v>39876</v>
      </c>
    </row>
    <row r="1487" spans="1:20">
      <c r="A1487" s="31">
        <v>19241020692</v>
      </c>
      <c r="B1487" s="4" t="s">
        <v>8668</v>
      </c>
      <c r="C1487" s="4" t="s">
        <v>8726</v>
      </c>
      <c r="D1487" s="4" t="s">
        <v>41168</v>
      </c>
      <c r="E1487" s="4" t="s">
        <v>71</v>
      </c>
      <c r="F1487" s="4" t="s">
        <v>8668</v>
      </c>
      <c r="G1487" s="4" t="s">
        <v>71</v>
      </c>
      <c r="H1487" s="4" t="s">
        <v>8668</v>
      </c>
      <c r="I1487" s="4" t="s">
        <v>22</v>
      </c>
      <c r="J1487" s="4" t="s">
        <v>8669</v>
      </c>
      <c r="K1487" s="4" t="s">
        <v>8670</v>
      </c>
      <c r="L1487" s="4" t="s">
        <v>8048</v>
      </c>
      <c r="M1487" s="4" t="s">
        <v>73</v>
      </c>
      <c r="N1487" s="4" t="s">
        <v>8739</v>
      </c>
      <c r="O1487" s="4" t="s">
        <v>8740</v>
      </c>
      <c r="P1487" s="4" t="s">
        <v>8741</v>
      </c>
      <c r="Q1487" s="4" t="s">
        <v>922</v>
      </c>
      <c r="R1487" s="4" t="s">
        <v>39876</v>
      </c>
      <c r="S1487" s="4" t="s">
        <v>39876</v>
      </c>
      <c r="T1487" s="4" t="s">
        <v>39876</v>
      </c>
    </row>
    <row r="1488" spans="1:20">
      <c r="A1488" s="31">
        <v>19241026343</v>
      </c>
      <c r="B1488" s="4" t="s">
        <v>8671</v>
      </c>
      <c r="C1488" s="4" t="s">
        <v>8726</v>
      </c>
      <c r="D1488" s="4" t="s">
        <v>32353</v>
      </c>
      <c r="E1488" s="4" t="s">
        <v>2835</v>
      </c>
      <c r="F1488" s="4" t="s">
        <v>35040</v>
      </c>
      <c r="G1488" s="4" t="s">
        <v>2835</v>
      </c>
      <c r="H1488" s="4" t="s">
        <v>35041</v>
      </c>
      <c r="I1488" s="4" t="s">
        <v>22</v>
      </c>
      <c r="J1488" s="4" t="s">
        <v>57</v>
      </c>
      <c r="K1488" s="4" t="s">
        <v>8672</v>
      </c>
      <c r="L1488" s="4" t="s">
        <v>249</v>
      </c>
      <c r="M1488" s="4" t="s">
        <v>73</v>
      </c>
      <c r="N1488" s="4" t="s">
        <v>8742</v>
      </c>
      <c r="O1488" s="4" t="s">
        <v>8743</v>
      </c>
      <c r="P1488" s="4" t="s">
        <v>8744</v>
      </c>
      <c r="Q1488" s="4" t="s">
        <v>663</v>
      </c>
      <c r="R1488" s="4" t="s">
        <v>2836</v>
      </c>
      <c r="S1488" s="4" t="s">
        <v>2836</v>
      </c>
      <c r="T1488" s="4" t="s">
        <v>39876</v>
      </c>
    </row>
    <row r="1489" spans="1:20">
      <c r="A1489" s="31">
        <v>19221133390</v>
      </c>
      <c r="B1489" s="4" t="s">
        <v>8673</v>
      </c>
      <c r="C1489" s="4" t="s">
        <v>8726</v>
      </c>
      <c r="D1489" s="4" t="s">
        <v>38964</v>
      </c>
      <c r="E1489" s="4" t="s">
        <v>71</v>
      </c>
      <c r="F1489" s="4" t="s">
        <v>8673</v>
      </c>
      <c r="G1489" s="4" t="s">
        <v>71</v>
      </c>
      <c r="H1489" s="4" t="s">
        <v>8673</v>
      </c>
      <c r="I1489" s="4" t="s">
        <v>22</v>
      </c>
      <c r="J1489" s="4" t="s">
        <v>2015</v>
      </c>
      <c r="K1489" s="4" t="s">
        <v>8674</v>
      </c>
      <c r="L1489" s="4" t="s">
        <v>267</v>
      </c>
      <c r="M1489" s="4" t="s">
        <v>73</v>
      </c>
      <c r="N1489" s="4" t="s">
        <v>8745</v>
      </c>
      <c r="O1489" s="4" t="s">
        <v>8746</v>
      </c>
      <c r="P1489" s="4" t="s">
        <v>8747</v>
      </c>
      <c r="Q1489" s="4" t="s">
        <v>922</v>
      </c>
      <c r="R1489" s="4" t="s">
        <v>39876</v>
      </c>
      <c r="S1489" s="4" t="s">
        <v>39876</v>
      </c>
      <c r="T1489" s="4" t="s">
        <v>39876</v>
      </c>
    </row>
    <row r="1490" spans="1:20">
      <c r="A1490" s="31">
        <v>19241020965</v>
      </c>
      <c r="B1490" s="4" t="s">
        <v>8675</v>
      </c>
      <c r="C1490" s="4" t="s">
        <v>8726</v>
      </c>
      <c r="D1490" s="4" t="s">
        <v>41169</v>
      </c>
      <c r="E1490" s="4" t="s">
        <v>71</v>
      </c>
      <c r="F1490" s="4" t="s">
        <v>8675</v>
      </c>
      <c r="G1490" s="4" t="s">
        <v>71</v>
      </c>
      <c r="H1490" s="4" t="s">
        <v>8675</v>
      </c>
      <c r="I1490" s="4" t="s">
        <v>22</v>
      </c>
      <c r="J1490" s="4" t="s">
        <v>8676</v>
      </c>
      <c r="K1490" s="4" t="s">
        <v>8677</v>
      </c>
      <c r="L1490" s="4" t="s">
        <v>7436</v>
      </c>
      <c r="M1490" s="4" t="s">
        <v>73</v>
      </c>
      <c r="N1490" s="4" t="s">
        <v>8748</v>
      </c>
      <c r="O1490" s="4" t="s">
        <v>8749</v>
      </c>
      <c r="P1490" s="4" t="s">
        <v>8750</v>
      </c>
      <c r="Q1490" s="4" t="s">
        <v>922</v>
      </c>
      <c r="R1490" s="4" t="s">
        <v>39876</v>
      </c>
      <c r="S1490" s="4" t="s">
        <v>39876</v>
      </c>
      <c r="T1490" s="4" t="s">
        <v>39876</v>
      </c>
    </row>
    <row r="1491" spans="1:20">
      <c r="A1491" s="31">
        <v>19241020791</v>
      </c>
      <c r="B1491" s="4" t="s">
        <v>8678</v>
      </c>
      <c r="C1491" s="4" t="s">
        <v>8726</v>
      </c>
      <c r="D1491" s="4" t="s">
        <v>38965</v>
      </c>
      <c r="E1491" s="4" t="s">
        <v>71</v>
      </c>
      <c r="F1491" s="4" t="s">
        <v>8678</v>
      </c>
      <c r="G1491" s="4" t="s">
        <v>71</v>
      </c>
      <c r="H1491" s="4" t="s">
        <v>8678</v>
      </c>
      <c r="I1491" s="4" t="s">
        <v>22</v>
      </c>
      <c r="J1491" s="4" t="s">
        <v>8679</v>
      </c>
      <c r="K1491" s="4" t="s">
        <v>8680</v>
      </c>
      <c r="L1491" s="4" t="s">
        <v>8048</v>
      </c>
      <c r="M1491" s="4" t="s">
        <v>73</v>
      </c>
      <c r="N1491" s="4" t="s">
        <v>6367</v>
      </c>
      <c r="O1491" s="4" t="s">
        <v>8751</v>
      </c>
      <c r="P1491" s="4" t="s">
        <v>8752</v>
      </c>
      <c r="Q1491" s="4" t="s">
        <v>922</v>
      </c>
      <c r="R1491" s="4" t="s">
        <v>39876</v>
      </c>
      <c r="S1491" s="4" t="s">
        <v>39876</v>
      </c>
      <c r="T1491" s="4" t="s">
        <v>39876</v>
      </c>
    </row>
    <row r="1492" spans="1:20">
      <c r="A1492" s="31">
        <v>19241028067</v>
      </c>
      <c r="B1492" s="4" t="s">
        <v>8681</v>
      </c>
      <c r="C1492" s="4" t="s">
        <v>8726</v>
      </c>
      <c r="D1492" s="4" t="s">
        <v>18407</v>
      </c>
      <c r="E1492" s="4" t="s">
        <v>71</v>
      </c>
      <c r="F1492" s="4" t="s">
        <v>8681</v>
      </c>
      <c r="G1492" s="4" t="s">
        <v>71</v>
      </c>
      <c r="H1492" s="4" t="s">
        <v>8681</v>
      </c>
      <c r="I1492" s="4" t="s">
        <v>22</v>
      </c>
      <c r="J1492" s="4" t="s">
        <v>3408</v>
      </c>
      <c r="K1492" s="4" t="s">
        <v>3409</v>
      </c>
      <c r="L1492" s="4" t="s">
        <v>1885</v>
      </c>
      <c r="M1492" s="4" t="s">
        <v>73</v>
      </c>
      <c r="N1492" s="4" t="s">
        <v>8753</v>
      </c>
      <c r="O1492" s="4" t="s">
        <v>8754</v>
      </c>
      <c r="P1492" s="4" t="s">
        <v>8755</v>
      </c>
      <c r="Q1492" s="4" t="s">
        <v>663</v>
      </c>
      <c r="R1492" s="4" t="s">
        <v>39876</v>
      </c>
      <c r="S1492" s="4" t="s">
        <v>39876</v>
      </c>
      <c r="T1492" s="4" t="s">
        <v>39876</v>
      </c>
    </row>
    <row r="1493" spans="1:20">
      <c r="A1493" s="31">
        <v>19241028026</v>
      </c>
      <c r="B1493" s="4" t="s">
        <v>8682</v>
      </c>
      <c r="C1493" s="4" t="s">
        <v>8726</v>
      </c>
      <c r="D1493" s="4" t="s">
        <v>12451</v>
      </c>
      <c r="E1493" s="4" t="s">
        <v>2835</v>
      </c>
      <c r="F1493" s="4" t="s">
        <v>27445</v>
      </c>
      <c r="G1493" s="4" t="s">
        <v>2835</v>
      </c>
      <c r="H1493" s="4" t="s">
        <v>27447</v>
      </c>
      <c r="I1493" s="4" t="s">
        <v>22</v>
      </c>
      <c r="J1493" s="4" t="s">
        <v>8683</v>
      </c>
      <c r="K1493" s="4" t="s">
        <v>8684</v>
      </c>
      <c r="L1493" s="4" t="s">
        <v>72</v>
      </c>
      <c r="M1493" s="4" t="s">
        <v>73</v>
      </c>
      <c r="N1493" s="4" t="s">
        <v>8756</v>
      </c>
      <c r="O1493" s="4" t="s">
        <v>8757</v>
      </c>
      <c r="P1493" s="4" t="s">
        <v>8758</v>
      </c>
      <c r="Q1493" s="4" t="s">
        <v>663</v>
      </c>
      <c r="R1493" s="4" t="s">
        <v>2836</v>
      </c>
      <c r="S1493" s="4" t="s">
        <v>2836</v>
      </c>
      <c r="T1493" s="4" t="s">
        <v>39876</v>
      </c>
    </row>
    <row r="1494" spans="1:20">
      <c r="A1494" s="31">
        <v>19241028992</v>
      </c>
      <c r="B1494" s="4" t="s">
        <v>8685</v>
      </c>
      <c r="C1494" s="4" t="s">
        <v>8726</v>
      </c>
      <c r="D1494" s="4" t="s">
        <v>20115</v>
      </c>
      <c r="E1494" s="4" t="s">
        <v>71</v>
      </c>
      <c r="F1494" s="4" t="s">
        <v>8685</v>
      </c>
      <c r="G1494" s="4" t="s">
        <v>71</v>
      </c>
      <c r="H1494" s="4" t="s">
        <v>8685</v>
      </c>
      <c r="I1494" s="4" t="s">
        <v>22</v>
      </c>
      <c r="J1494" s="4" t="s">
        <v>8686</v>
      </c>
      <c r="K1494" s="4" t="s">
        <v>8687</v>
      </c>
      <c r="L1494" s="4" t="s">
        <v>72</v>
      </c>
      <c r="M1494" s="4" t="s">
        <v>73</v>
      </c>
      <c r="N1494" s="4" t="s">
        <v>8759</v>
      </c>
      <c r="O1494" s="4" t="s">
        <v>8760</v>
      </c>
      <c r="P1494" s="4" t="s">
        <v>8761</v>
      </c>
      <c r="Q1494" s="4" t="s">
        <v>663</v>
      </c>
      <c r="R1494" s="4" t="s">
        <v>39876</v>
      </c>
      <c r="S1494" s="4" t="s">
        <v>39876</v>
      </c>
      <c r="T1494" s="4" t="s">
        <v>39876</v>
      </c>
    </row>
    <row r="1495" spans="1:20">
      <c r="A1495" s="31">
        <v>19241028968</v>
      </c>
      <c r="B1495" s="4" t="s">
        <v>8688</v>
      </c>
      <c r="C1495" s="4" t="s">
        <v>8726</v>
      </c>
      <c r="D1495" s="4" t="s">
        <v>12452</v>
      </c>
      <c r="E1495" s="4" t="s">
        <v>71</v>
      </c>
      <c r="F1495" s="4" t="s">
        <v>8688</v>
      </c>
      <c r="G1495" s="4" t="s">
        <v>71</v>
      </c>
      <c r="H1495" s="4" t="s">
        <v>8688</v>
      </c>
      <c r="I1495" s="4" t="s">
        <v>22</v>
      </c>
      <c r="J1495" s="4" t="s">
        <v>1642</v>
      </c>
      <c r="K1495" s="4" t="s">
        <v>8689</v>
      </c>
      <c r="L1495" s="4" t="s">
        <v>535</v>
      </c>
      <c r="M1495" s="4" t="s">
        <v>73</v>
      </c>
      <c r="N1495" s="4" t="s">
        <v>8762</v>
      </c>
      <c r="O1495" s="4" t="s">
        <v>8763</v>
      </c>
      <c r="P1495" s="4" t="s">
        <v>8764</v>
      </c>
      <c r="Q1495" s="4" t="s">
        <v>663</v>
      </c>
      <c r="R1495" s="4" t="s">
        <v>39876</v>
      </c>
      <c r="S1495" s="4" t="s">
        <v>39876</v>
      </c>
      <c r="T1495" s="4" t="s">
        <v>39876</v>
      </c>
    </row>
    <row r="1496" spans="1:20">
      <c r="A1496" s="31">
        <v>19231011321</v>
      </c>
      <c r="B1496" s="4" t="s">
        <v>8690</v>
      </c>
      <c r="C1496" s="4" t="s">
        <v>8726</v>
      </c>
      <c r="D1496" s="4" t="s">
        <v>41170</v>
      </c>
      <c r="E1496" s="4" t="s">
        <v>71</v>
      </c>
      <c r="F1496" s="4" t="s">
        <v>8690</v>
      </c>
      <c r="G1496" s="4" t="s">
        <v>71</v>
      </c>
      <c r="H1496" s="4" t="s">
        <v>8690</v>
      </c>
      <c r="I1496" s="4" t="s">
        <v>22</v>
      </c>
      <c r="J1496" s="4" t="s">
        <v>1411</v>
      </c>
      <c r="K1496" s="4" t="s">
        <v>8691</v>
      </c>
      <c r="L1496" s="4" t="s">
        <v>267</v>
      </c>
      <c r="M1496" s="4" t="s">
        <v>73</v>
      </c>
      <c r="N1496" s="4" t="s">
        <v>8996</v>
      </c>
      <c r="O1496" s="4" t="s">
        <v>8997</v>
      </c>
      <c r="P1496" s="4" t="s">
        <v>8998</v>
      </c>
      <c r="Q1496" s="4" t="s">
        <v>1045</v>
      </c>
      <c r="R1496" s="4" t="s">
        <v>39876</v>
      </c>
      <c r="S1496" s="4" t="s">
        <v>39876</v>
      </c>
      <c r="T1496" s="4" t="s">
        <v>39876</v>
      </c>
    </row>
    <row r="1497" spans="1:20">
      <c r="A1497" s="31">
        <v>19221133580</v>
      </c>
      <c r="B1497" s="4" t="s">
        <v>8692</v>
      </c>
      <c r="C1497" s="4" t="s">
        <v>8726</v>
      </c>
      <c r="D1497" s="4" t="s">
        <v>27006</v>
      </c>
      <c r="E1497" s="4" t="s">
        <v>2835</v>
      </c>
      <c r="F1497" s="4" t="s">
        <v>24679</v>
      </c>
      <c r="G1497" s="4" t="s">
        <v>3020</v>
      </c>
      <c r="H1497" s="4" t="s">
        <v>24679</v>
      </c>
      <c r="I1497" s="4" t="s">
        <v>22</v>
      </c>
      <c r="J1497" s="4" t="s">
        <v>8693</v>
      </c>
      <c r="K1497" s="4" t="s">
        <v>8694</v>
      </c>
      <c r="L1497" s="4" t="s">
        <v>3348</v>
      </c>
      <c r="M1497" s="4" t="s">
        <v>73</v>
      </c>
      <c r="N1497" s="4" t="s">
        <v>8765</v>
      </c>
      <c r="O1497" s="4" t="s">
        <v>8766</v>
      </c>
      <c r="P1497" s="4" t="s">
        <v>8767</v>
      </c>
      <c r="Q1497" s="4" t="s">
        <v>922</v>
      </c>
      <c r="R1497" s="4" t="s">
        <v>3021</v>
      </c>
      <c r="S1497" s="4" t="s">
        <v>2836</v>
      </c>
      <c r="T1497" s="4" t="s">
        <v>39876</v>
      </c>
    </row>
    <row r="1498" spans="1:20">
      <c r="A1498" s="31">
        <v>19241026103</v>
      </c>
      <c r="B1498" s="4" t="s">
        <v>8768</v>
      </c>
      <c r="C1498" s="4" t="s">
        <v>8797</v>
      </c>
      <c r="D1498" s="4" t="s">
        <v>20116</v>
      </c>
      <c r="E1498" s="4" t="s">
        <v>71</v>
      </c>
      <c r="F1498" s="4" t="s">
        <v>8768</v>
      </c>
      <c r="G1498" s="4" t="s">
        <v>71</v>
      </c>
      <c r="H1498" s="4" t="s">
        <v>8768</v>
      </c>
      <c r="I1498" s="4" t="s">
        <v>22</v>
      </c>
      <c r="J1498" s="4" t="s">
        <v>2522</v>
      </c>
      <c r="K1498" s="4" t="s">
        <v>8769</v>
      </c>
      <c r="L1498" s="4" t="s">
        <v>311</v>
      </c>
      <c r="M1498" s="4" t="s">
        <v>73</v>
      </c>
      <c r="N1498" s="4" t="s">
        <v>8798</v>
      </c>
      <c r="O1498" s="4" t="s">
        <v>8799</v>
      </c>
      <c r="P1498" s="4" t="s">
        <v>8800</v>
      </c>
      <c r="Q1498" s="4" t="s">
        <v>663</v>
      </c>
      <c r="R1498" s="4" t="s">
        <v>39876</v>
      </c>
      <c r="S1498" s="4" t="s">
        <v>39876</v>
      </c>
      <c r="T1498" s="4" t="s">
        <v>39876</v>
      </c>
    </row>
    <row r="1499" spans="1:20">
      <c r="A1499" s="31">
        <v>19241026145</v>
      </c>
      <c r="B1499" s="4" t="s">
        <v>8770</v>
      </c>
      <c r="C1499" s="4" t="s">
        <v>8797</v>
      </c>
      <c r="D1499" s="4" t="s">
        <v>27007</v>
      </c>
      <c r="E1499" s="4" t="s">
        <v>71</v>
      </c>
      <c r="F1499" s="4" t="s">
        <v>8770</v>
      </c>
      <c r="G1499" s="4" t="s">
        <v>71</v>
      </c>
      <c r="H1499" s="4" t="s">
        <v>8770</v>
      </c>
      <c r="I1499" s="4" t="s">
        <v>22</v>
      </c>
      <c r="J1499" s="4" t="s">
        <v>8771</v>
      </c>
      <c r="K1499" s="4" t="s">
        <v>8772</v>
      </c>
      <c r="L1499" s="4" t="s">
        <v>3300</v>
      </c>
      <c r="M1499" s="4" t="s">
        <v>73</v>
      </c>
      <c r="N1499" s="4" t="s">
        <v>8801</v>
      </c>
      <c r="O1499" s="4" t="s">
        <v>8802</v>
      </c>
      <c r="P1499" s="4" t="s">
        <v>8803</v>
      </c>
      <c r="Q1499" s="4" t="s">
        <v>663</v>
      </c>
      <c r="R1499" s="4" t="s">
        <v>39876</v>
      </c>
      <c r="S1499" s="4" t="s">
        <v>39876</v>
      </c>
      <c r="T1499" s="4" t="s">
        <v>39876</v>
      </c>
    </row>
    <row r="1500" spans="1:20">
      <c r="A1500" s="31">
        <v>19241020064</v>
      </c>
      <c r="B1500" s="4" t="s">
        <v>8773</v>
      </c>
      <c r="C1500" s="4" t="s">
        <v>8797</v>
      </c>
      <c r="D1500" s="4" t="s">
        <v>41171</v>
      </c>
      <c r="E1500" s="4" t="s">
        <v>71</v>
      </c>
      <c r="F1500" s="4" t="s">
        <v>8773</v>
      </c>
      <c r="G1500" s="4" t="s">
        <v>71</v>
      </c>
      <c r="H1500" s="4" t="s">
        <v>8773</v>
      </c>
      <c r="I1500" s="4" t="s">
        <v>22</v>
      </c>
      <c r="J1500" s="4" t="s">
        <v>8774</v>
      </c>
      <c r="K1500" s="4" t="s">
        <v>8775</v>
      </c>
      <c r="L1500" s="4" t="s">
        <v>267</v>
      </c>
      <c r="M1500" s="4" t="s">
        <v>73</v>
      </c>
      <c r="N1500" s="4" t="s">
        <v>8804</v>
      </c>
      <c r="O1500" s="4" t="s">
        <v>8805</v>
      </c>
      <c r="P1500" s="4" t="s">
        <v>8806</v>
      </c>
      <c r="Q1500" s="4" t="s">
        <v>922</v>
      </c>
      <c r="R1500" s="4" t="s">
        <v>39876</v>
      </c>
      <c r="S1500" s="4" t="s">
        <v>39876</v>
      </c>
      <c r="T1500" s="4" t="s">
        <v>39876</v>
      </c>
    </row>
    <row r="1501" spans="1:20">
      <c r="A1501" s="31">
        <v>19241026186</v>
      </c>
      <c r="B1501" s="4" t="s">
        <v>8776</v>
      </c>
      <c r="C1501" s="4" t="s">
        <v>8797</v>
      </c>
      <c r="D1501" s="4" t="s">
        <v>10624</v>
      </c>
      <c r="E1501" s="4" t="s">
        <v>71</v>
      </c>
      <c r="F1501" s="4" t="s">
        <v>8776</v>
      </c>
      <c r="G1501" s="4" t="s">
        <v>71</v>
      </c>
      <c r="H1501" s="4" t="s">
        <v>8776</v>
      </c>
      <c r="I1501" s="4" t="s">
        <v>22</v>
      </c>
      <c r="J1501" s="4" t="s">
        <v>8777</v>
      </c>
      <c r="K1501" s="4" t="s">
        <v>8778</v>
      </c>
      <c r="L1501" s="4" t="s">
        <v>86</v>
      </c>
      <c r="M1501" s="4" t="s">
        <v>73</v>
      </c>
      <c r="N1501" s="4" t="s">
        <v>8807</v>
      </c>
      <c r="O1501" s="4" t="s">
        <v>8808</v>
      </c>
      <c r="P1501" s="4" t="s">
        <v>8809</v>
      </c>
      <c r="Q1501" s="4" t="s">
        <v>663</v>
      </c>
      <c r="R1501" s="4" t="s">
        <v>39876</v>
      </c>
      <c r="S1501" s="4" t="s">
        <v>39876</v>
      </c>
      <c r="T1501" s="4" t="s">
        <v>39876</v>
      </c>
    </row>
    <row r="1502" spans="1:20">
      <c r="A1502" s="31">
        <v>19241026228</v>
      </c>
      <c r="B1502" s="4" t="s">
        <v>8779</v>
      </c>
      <c r="C1502" s="4" t="s">
        <v>8797</v>
      </c>
      <c r="D1502" s="4" t="s">
        <v>23551</v>
      </c>
      <c r="E1502" s="4" t="s">
        <v>71</v>
      </c>
      <c r="F1502" s="4" t="s">
        <v>8779</v>
      </c>
      <c r="G1502" s="4" t="s">
        <v>71</v>
      </c>
      <c r="H1502" s="4" t="s">
        <v>8779</v>
      </c>
      <c r="I1502" s="4" t="s">
        <v>22</v>
      </c>
      <c r="J1502" s="4" t="s">
        <v>262</v>
      </c>
      <c r="K1502" s="4" t="s">
        <v>8780</v>
      </c>
      <c r="L1502" s="4" t="s">
        <v>1288</v>
      </c>
      <c r="M1502" s="4" t="s">
        <v>73</v>
      </c>
      <c r="N1502" s="4" t="s">
        <v>8810</v>
      </c>
      <c r="O1502" s="4" t="s">
        <v>8811</v>
      </c>
      <c r="P1502" s="4" t="s">
        <v>8812</v>
      </c>
      <c r="Q1502" s="4" t="s">
        <v>663</v>
      </c>
      <c r="R1502" s="4" t="s">
        <v>39876</v>
      </c>
      <c r="S1502" s="4" t="s">
        <v>39876</v>
      </c>
      <c r="T1502" s="4" t="s">
        <v>39876</v>
      </c>
    </row>
    <row r="1503" spans="1:20">
      <c r="A1503" s="31">
        <v>19231011362</v>
      </c>
      <c r="B1503" s="4" t="s">
        <v>8781</v>
      </c>
      <c r="C1503" s="4" t="s">
        <v>8797</v>
      </c>
      <c r="D1503" s="4" t="s">
        <v>41172</v>
      </c>
      <c r="E1503" s="4" t="s">
        <v>2835</v>
      </c>
      <c r="F1503" s="4" t="s">
        <v>43808</v>
      </c>
      <c r="G1503" s="4" t="s">
        <v>2835</v>
      </c>
      <c r="H1503" s="4" t="s">
        <v>43809</v>
      </c>
      <c r="I1503" s="4" t="s">
        <v>22</v>
      </c>
      <c r="J1503" s="4" t="s">
        <v>8782</v>
      </c>
      <c r="K1503" s="4" t="s">
        <v>8783</v>
      </c>
      <c r="L1503" s="4" t="s">
        <v>8048</v>
      </c>
      <c r="M1503" s="4" t="s">
        <v>73</v>
      </c>
      <c r="N1503" s="4" t="s">
        <v>8999</v>
      </c>
      <c r="O1503" s="4" t="s">
        <v>9000</v>
      </c>
      <c r="P1503" s="4" t="s">
        <v>9001</v>
      </c>
      <c r="Q1503" s="4" t="s">
        <v>1045</v>
      </c>
      <c r="R1503" s="4" t="s">
        <v>2836</v>
      </c>
      <c r="S1503" s="4" t="s">
        <v>2836</v>
      </c>
      <c r="T1503" s="4" t="s">
        <v>39876</v>
      </c>
    </row>
    <row r="1504" spans="1:20">
      <c r="A1504" s="31">
        <v>19241026269</v>
      </c>
      <c r="B1504" s="4" t="s">
        <v>8784</v>
      </c>
      <c r="C1504" s="4" t="s">
        <v>8797</v>
      </c>
      <c r="D1504" s="4" t="s">
        <v>41173</v>
      </c>
      <c r="E1504" s="4" t="s">
        <v>2835</v>
      </c>
      <c r="F1504" s="4" t="s">
        <v>26671</v>
      </c>
      <c r="G1504" s="4" t="s">
        <v>3020</v>
      </c>
      <c r="H1504" s="4" t="s">
        <v>26672</v>
      </c>
      <c r="I1504" s="4" t="s">
        <v>22</v>
      </c>
      <c r="J1504" s="4" t="s">
        <v>3462</v>
      </c>
      <c r="K1504" s="4" t="s">
        <v>3463</v>
      </c>
      <c r="L1504" s="4" t="s">
        <v>281</v>
      </c>
      <c r="M1504" s="4" t="s">
        <v>73</v>
      </c>
      <c r="N1504" s="4" t="s">
        <v>3464</v>
      </c>
      <c r="O1504" s="4" t="s">
        <v>8813</v>
      </c>
      <c r="P1504" s="4" t="s">
        <v>8814</v>
      </c>
      <c r="Q1504" s="4" t="s">
        <v>663</v>
      </c>
      <c r="R1504" s="4" t="s">
        <v>3021</v>
      </c>
      <c r="S1504" s="4" t="s">
        <v>2836</v>
      </c>
      <c r="T1504" s="4" t="s">
        <v>39876</v>
      </c>
    </row>
    <row r="1505" spans="1:20">
      <c r="A1505" s="31">
        <v>19241026301</v>
      </c>
      <c r="B1505" s="4" t="s">
        <v>8785</v>
      </c>
      <c r="C1505" s="4" t="s">
        <v>8797</v>
      </c>
      <c r="D1505" s="4" t="s">
        <v>27008</v>
      </c>
      <c r="E1505" s="4" t="s">
        <v>2835</v>
      </c>
      <c r="F1505" s="4" t="s">
        <v>28556</v>
      </c>
      <c r="G1505" s="4" t="s">
        <v>3020</v>
      </c>
      <c r="H1505" s="4" t="s">
        <v>28556</v>
      </c>
      <c r="I1505" s="4" t="s">
        <v>22</v>
      </c>
      <c r="J1505" s="4" t="s">
        <v>8786</v>
      </c>
      <c r="K1505" s="4" t="s">
        <v>8787</v>
      </c>
      <c r="L1505" s="4" t="s">
        <v>96</v>
      </c>
      <c r="M1505" s="4" t="s">
        <v>73</v>
      </c>
      <c r="N1505" s="4" t="s">
        <v>8815</v>
      </c>
      <c r="O1505" s="4" t="s">
        <v>8816</v>
      </c>
      <c r="P1505" s="4" t="s">
        <v>8817</v>
      </c>
      <c r="Q1505" s="4" t="s">
        <v>663</v>
      </c>
      <c r="R1505" s="4" t="s">
        <v>3021</v>
      </c>
      <c r="S1505" s="4" t="s">
        <v>2836</v>
      </c>
      <c r="T1505" s="4" t="s">
        <v>39876</v>
      </c>
    </row>
    <row r="1506" spans="1:20">
      <c r="A1506" s="31">
        <v>19241026467</v>
      </c>
      <c r="B1506" s="4" t="s">
        <v>8788</v>
      </c>
      <c r="C1506" s="4" t="s">
        <v>8797</v>
      </c>
      <c r="D1506" s="4" t="s">
        <v>21643</v>
      </c>
      <c r="E1506" s="4" t="s">
        <v>2835</v>
      </c>
      <c r="F1506" s="4" t="s">
        <v>28556</v>
      </c>
      <c r="G1506" s="4" t="s">
        <v>3020</v>
      </c>
      <c r="H1506" s="4" t="s">
        <v>28556</v>
      </c>
      <c r="I1506" s="4" t="s">
        <v>22</v>
      </c>
      <c r="J1506" s="4" t="s">
        <v>5776</v>
      </c>
      <c r="K1506" s="4" t="s">
        <v>8789</v>
      </c>
      <c r="L1506" s="4" t="s">
        <v>96</v>
      </c>
      <c r="M1506" s="4" t="s">
        <v>73</v>
      </c>
      <c r="N1506" s="4" t="s">
        <v>8818</v>
      </c>
      <c r="O1506" s="4" t="s">
        <v>8819</v>
      </c>
      <c r="P1506" s="4" t="s">
        <v>8820</v>
      </c>
      <c r="Q1506" s="4" t="s">
        <v>663</v>
      </c>
      <c r="R1506" s="4" t="s">
        <v>3021</v>
      </c>
      <c r="S1506" s="4" t="s">
        <v>2836</v>
      </c>
      <c r="T1506" s="4" t="s">
        <v>39876</v>
      </c>
    </row>
    <row r="1507" spans="1:20">
      <c r="A1507" s="31">
        <v>19241028588</v>
      </c>
      <c r="B1507" s="4" t="s">
        <v>8790</v>
      </c>
      <c r="C1507" s="4" t="s">
        <v>8797</v>
      </c>
      <c r="D1507" s="4" t="s">
        <v>10625</v>
      </c>
      <c r="E1507" s="4" t="s">
        <v>2835</v>
      </c>
      <c r="F1507" s="4" t="s">
        <v>38465</v>
      </c>
      <c r="G1507" s="4" t="s">
        <v>3020</v>
      </c>
      <c r="H1507" s="4" t="s">
        <v>38465</v>
      </c>
      <c r="I1507" s="4" t="s">
        <v>22</v>
      </c>
      <c r="J1507" s="4" t="s">
        <v>8791</v>
      </c>
      <c r="K1507" s="4" t="s">
        <v>8792</v>
      </c>
      <c r="L1507" s="4" t="s">
        <v>293</v>
      </c>
      <c r="M1507" s="4" t="s">
        <v>73</v>
      </c>
      <c r="N1507" s="4" t="s">
        <v>8821</v>
      </c>
      <c r="O1507" s="4" t="s">
        <v>8822</v>
      </c>
      <c r="P1507" s="4" t="s">
        <v>8823</v>
      </c>
      <c r="Q1507" s="4" t="s">
        <v>663</v>
      </c>
      <c r="R1507" s="4" t="s">
        <v>3021</v>
      </c>
      <c r="S1507" s="4" t="s">
        <v>2836</v>
      </c>
      <c r="T1507" s="4" t="s">
        <v>39876</v>
      </c>
    </row>
    <row r="1508" spans="1:20">
      <c r="A1508" s="31">
        <v>19241028265</v>
      </c>
      <c r="B1508" s="4" t="s">
        <v>8793</v>
      </c>
      <c r="C1508" s="4" t="s">
        <v>8797</v>
      </c>
      <c r="D1508" s="4" t="s">
        <v>25367</v>
      </c>
      <c r="E1508" s="4" t="s">
        <v>2835</v>
      </c>
      <c r="F1508" s="4" t="s">
        <v>28734</v>
      </c>
      <c r="G1508" s="4" t="s">
        <v>3020</v>
      </c>
      <c r="H1508" s="4" t="s">
        <v>38466</v>
      </c>
      <c r="I1508" s="4" t="s">
        <v>22</v>
      </c>
      <c r="J1508" s="4" t="s">
        <v>292</v>
      </c>
      <c r="K1508" s="4" t="s">
        <v>8794</v>
      </c>
      <c r="L1508" s="4" t="s">
        <v>293</v>
      </c>
      <c r="M1508" s="4" t="s">
        <v>73</v>
      </c>
      <c r="N1508" s="4" t="s">
        <v>8824</v>
      </c>
      <c r="O1508" s="4" t="s">
        <v>8825</v>
      </c>
      <c r="P1508" s="4" t="s">
        <v>8826</v>
      </c>
      <c r="Q1508" s="4" t="s">
        <v>663</v>
      </c>
      <c r="R1508" s="4" t="s">
        <v>3021</v>
      </c>
      <c r="S1508" s="4" t="s">
        <v>2836</v>
      </c>
      <c r="T1508" s="4" t="s">
        <v>39876</v>
      </c>
    </row>
    <row r="1509" spans="1:20">
      <c r="A1509" s="31">
        <v>19241020973</v>
      </c>
      <c r="B1509" s="4" t="s">
        <v>8795</v>
      </c>
      <c r="C1509" s="4" t="s">
        <v>8797</v>
      </c>
      <c r="D1509" s="4" t="s">
        <v>41174</v>
      </c>
      <c r="E1509" s="4" t="s">
        <v>71</v>
      </c>
      <c r="F1509" s="4" t="s">
        <v>8795</v>
      </c>
      <c r="G1509" s="4" t="s">
        <v>71</v>
      </c>
      <c r="H1509" s="4" t="s">
        <v>8795</v>
      </c>
      <c r="I1509" s="4" t="s">
        <v>22</v>
      </c>
      <c r="J1509" s="4" t="s">
        <v>1883</v>
      </c>
      <c r="K1509" s="4" t="s">
        <v>8796</v>
      </c>
      <c r="L1509" s="4" t="s">
        <v>2928</v>
      </c>
      <c r="M1509" s="4" t="s">
        <v>73</v>
      </c>
      <c r="N1509" s="4" t="s">
        <v>8827</v>
      </c>
      <c r="O1509" s="4" t="s">
        <v>8828</v>
      </c>
      <c r="P1509" s="4" t="s">
        <v>8829</v>
      </c>
      <c r="Q1509" s="4" t="s">
        <v>922</v>
      </c>
      <c r="R1509" s="4" t="s">
        <v>39876</v>
      </c>
      <c r="S1509" s="4" t="s">
        <v>39876</v>
      </c>
      <c r="T1509" s="4" t="s">
        <v>39876</v>
      </c>
    </row>
    <row r="1510" spans="1:20">
      <c r="A1510" s="31">
        <v>19241028547</v>
      </c>
      <c r="B1510" s="4" t="s">
        <v>8830</v>
      </c>
      <c r="C1510" s="4" t="s">
        <v>8868</v>
      </c>
      <c r="D1510" s="4" t="s">
        <v>41175</v>
      </c>
      <c r="E1510" s="4" t="s">
        <v>2835</v>
      </c>
      <c r="F1510" s="4" t="s">
        <v>27445</v>
      </c>
      <c r="G1510" s="4" t="s">
        <v>2835</v>
      </c>
      <c r="H1510" s="4" t="s">
        <v>27449</v>
      </c>
      <c r="I1510" s="4" t="s">
        <v>22</v>
      </c>
      <c r="J1510" s="4" t="s">
        <v>8831</v>
      </c>
      <c r="K1510" s="4" t="s">
        <v>8832</v>
      </c>
      <c r="L1510" s="4" t="s">
        <v>249</v>
      </c>
      <c r="M1510" s="4" t="s">
        <v>73</v>
      </c>
      <c r="N1510" s="4" t="s">
        <v>8869</v>
      </c>
      <c r="O1510" s="4" t="s">
        <v>8870</v>
      </c>
      <c r="P1510" s="4" t="s">
        <v>8871</v>
      </c>
      <c r="Q1510" s="4" t="s">
        <v>663</v>
      </c>
      <c r="R1510" s="4" t="s">
        <v>2836</v>
      </c>
      <c r="S1510" s="4" t="s">
        <v>2836</v>
      </c>
      <c r="T1510" s="4" t="s">
        <v>39876</v>
      </c>
    </row>
    <row r="1511" spans="1:20">
      <c r="A1511" s="31">
        <v>19241028836</v>
      </c>
      <c r="B1511" s="4" t="s">
        <v>8833</v>
      </c>
      <c r="C1511" s="4" t="s">
        <v>8868</v>
      </c>
      <c r="D1511" s="4" t="s">
        <v>27009</v>
      </c>
      <c r="E1511" s="4" t="s">
        <v>71</v>
      </c>
      <c r="F1511" s="4" t="s">
        <v>8833</v>
      </c>
      <c r="G1511" s="4" t="s">
        <v>71</v>
      </c>
      <c r="H1511" s="4" t="s">
        <v>8833</v>
      </c>
      <c r="I1511" s="4" t="s">
        <v>22</v>
      </c>
      <c r="J1511" s="4" t="s">
        <v>2023</v>
      </c>
      <c r="K1511" s="4" t="s">
        <v>8834</v>
      </c>
      <c r="L1511" s="4" t="s">
        <v>311</v>
      </c>
      <c r="M1511" s="4" t="s">
        <v>73</v>
      </c>
      <c r="N1511" s="4" t="s">
        <v>8872</v>
      </c>
      <c r="O1511" s="4" t="s">
        <v>8873</v>
      </c>
      <c r="P1511" s="4" t="s">
        <v>8874</v>
      </c>
      <c r="Q1511" s="4" t="s">
        <v>663</v>
      </c>
      <c r="R1511" s="4" t="s">
        <v>39876</v>
      </c>
      <c r="S1511" s="4" t="s">
        <v>39876</v>
      </c>
      <c r="T1511" s="4" t="s">
        <v>39876</v>
      </c>
    </row>
    <row r="1512" spans="1:20">
      <c r="A1512" s="31">
        <v>19241028752</v>
      </c>
      <c r="B1512" s="4" t="s">
        <v>8835</v>
      </c>
      <c r="C1512" s="4" t="s">
        <v>8868</v>
      </c>
      <c r="D1512" s="4" t="s">
        <v>13528</v>
      </c>
      <c r="E1512" s="4" t="s">
        <v>71</v>
      </c>
      <c r="F1512" s="4" t="s">
        <v>8835</v>
      </c>
      <c r="G1512" s="4" t="s">
        <v>71</v>
      </c>
      <c r="H1512" s="4" t="s">
        <v>8835</v>
      </c>
      <c r="I1512" s="4" t="s">
        <v>22</v>
      </c>
      <c r="J1512" s="4" t="s">
        <v>8836</v>
      </c>
      <c r="K1512" s="4" t="s">
        <v>8837</v>
      </c>
      <c r="L1512" s="4" t="s">
        <v>263</v>
      </c>
      <c r="M1512" s="4" t="s">
        <v>73</v>
      </c>
      <c r="N1512" s="4" t="s">
        <v>8875</v>
      </c>
      <c r="O1512" s="4" t="s">
        <v>8876</v>
      </c>
      <c r="P1512" s="4" t="s">
        <v>8877</v>
      </c>
      <c r="Q1512" s="4" t="s">
        <v>663</v>
      </c>
      <c r="R1512" s="4" t="s">
        <v>39876</v>
      </c>
      <c r="S1512" s="4" t="s">
        <v>39876</v>
      </c>
      <c r="T1512" s="4" t="s">
        <v>39876</v>
      </c>
    </row>
    <row r="1513" spans="1:20">
      <c r="A1513" s="31">
        <v>19241028794</v>
      </c>
      <c r="B1513" s="4" t="s">
        <v>8838</v>
      </c>
      <c r="C1513" s="4" t="s">
        <v>8868</v>
      </c>
      <c r="D1513" s="4" t="s">
        <v>37126</v>
      </c>
      <c r="E1513" s="4" t="s">
        <v>71</v>
      </c>
      <c r="F1513" s="4" t="s">
        <v>8838</v>
      </c>
      <c r="G1513" s="4" t="s">
        <v>71</v>
      </c>
      <c r="H1513" s="4" t="s">
        <v>8838</v>
      </c>
      <c r="I1513" s="4" t="s">
        <v>22</v>
      </c>
      <c r="J1513" s="4" t="s">
        <v>8839</v>
      </c>
      <c r="K1513" s="4" t="s">
        <v>8840</v>
      </c>
      <c r="L1513" s="4" t="s">
        <v>249</v>
      </c>
      <c r="M1513" s="4" t="s">
        <v>73</v>
      </c>
      <c r="N1513" s="4" t="s">
        <v>8878</v>
      </c>
      <c r="O1513" s="4" t="s">
        <v>8879</v>
      </c>
      <c r="P1513" s="4" t="s">
        <v>8880</v>
      </c>
      <c r="Q1513" s="4" t="s">
        <v>663</v>
      </c>
      <c r="R1513" s="4" t="s">
        <v>39876</v>
      </c>
      <c r="S1513" s="4" t="s">
        <v>39876</v>
      </c>
      <c r="T1513" s="4" t="s">
        <v>39876</v>
      </c>
    </row>
    <row r="1514" spans="1:20">
      <c r="A1514" s="31">
        <v>19241020353</v>
      </c>
      <c r="B1514" s="4" t="s">
        <v>8841</v>
      </c>
      <c r="C1514" s="4" t="s">
        <v>8868</v>
      </c>
      <c r="D1514" s="4" t="s">
        <v>32354</v>
      </c>
      <c r="E1514" s="4" t="s">
        <v>71</v>
      </c>
      <c r="F1514" s="4" t="s">
        <v>8841</v>
      </c>
      <c r="G1514" s="4" t="s">
        <v>71</v>
      </c>
      <c r="H1514" s="4" t="s">
        <v>8841</v>
      </c>
      <c r="I1514" s="4" t="s">
        <v>22</v>
      </c>
      <c r="J1514" s="4" t="s">
        <v>8842</v>
      </c>
      <c r="K1514" s="4" t="s">
        <v>8843</v>
      </c>
      <c r="L1514" s="4" t="s">
        <v>7436</v>
      </c>
      <c r="M1514" s="4" t="s">
        <v>73</v>
      </c>
      <c r="N1514" s="4" t="s">
        <v>8881</v>
      </c>
      <c r="O1514" s="4" t="s">
        <v>8882</v>
      </c>
      <c r="P1514" s="4" t="s">
        <v>8883</v>
      </c>
      <c r="Q1514" s="4" t="s">
        <v>5385</v>
      </c>
      <c r="R1514" s="4" t="s">
        <v>39876</v>
      </c>
      <c r="S1514" s="4" t="s">
        <v>39876</v>
      </c>
      <c r="T1514" s="4" t="s">
        <v>39876</v>
      </c>
    </row>
    <row r="1515" spans="1:20">
      <c r="A1515" s="31">
        <v>19241028679</v>
      </c>
      <c r="B1515" s="4" t="s">
        <v>8844</v>
      </c>
      <c r="C1515" s="4" t="s">
        <v>8868</v>
      </c>
      <c r="D1515" s="4" t="s">
        <v>28830</v>
      </c>
      <c r="E1515" s="4" t="s">
        <v>2835</v>
      </c>
      <c r="F1515" s="4" t="s">
        <v>13185</v>
      </c>
      <c r="G1515" s="4" t="s">
        <v>3020</v>
      </c>
      <c r="H1515" s="4" t="s">
        <v>13185</v>
      </c>
      <c r="I1515" s="4" t="s">
        <v>22</v>
      </c>
      <c r="J1515" s="4" t="s">
        <v>5981</v>
      </c>
      <c r="K1515" s="4" t="s">
        <v>8845</v>
      </c>
      <c r="L1515" s="4" t="s">
        <v>231</v>
      </c>
      <c r="M1515" s="4" t="s">
        <v>73</v>
      </c>
      <c r="N1515" s="4" t="s">
        <v>8884</v>
      </c>
      <c r="O1515" s="4" t="s">
        <v>8885</v>
      </c>
      <c r="P1515" s="4" t="s">
        <v>8886</v>
      </c>
      <c r="Q1515" s="4" t="s">
        <v>663</v>
      </c>
      <c r="R1515" s="4" t="s">
        <v>3021</v>
      </c>
      <c r="S1515" s="4" t="s">
        <v>2836</v>
      </c>
      <c r="T1515" s="4" t="s">
        <v>39876</v>
      </c>
    </row>
    <row r="1516" spans="1:20">
      <c r="A1516" s="31">
        <v>19241028711</v>
      </c>
      <c r="B1516" s="4" t="s">
        <v>8846</v>
      </c>
      <c r="C1516" s="4" t="s">
        <v>8868</v>
      </c>
      <c r="D1516" s="4" t="s">
        <v>41176</v>
      </c>
      <c r="E1516" s="4" t="s">
        <v>71</v>
      </c>
      <c r="F1516" s="4" t="s">
        <v>8846</v>
      </c>
      <c r="G1516" s="4" t="s">
        <v>71</v>
      </c>
      <c r="H1516" s="4" t="s">
        <v>8846</v>
      </c>
      <c r="I1516" s="4" t="s">
        <v>22</v>
      </c>
      <c r="J1516" s="4" t="s">
        <v>8847</v>
      </c>
      <c r="K1516" s="4" t="s">
        <v>8848</v>
      </c>
      <c r="L1516" s="4" t="s">
        <v>8048</v>
      </c>
      <c r="M1516" s="4" t="s">
        <v>73</v>
      </c>
      <c r="N1516" s="4" t="s">
        <v>8887</v>
      </c>
      <c r="O1516" s="4" t="s">
        <v>8888</v>
      </c>
      <c r="P1516" s="4" t="s">
        <v>8889</v>
      </c>
      <c r="Q1516" s="4" t="s">
        <v>663</v>
      </c>
      <c r="R1516" s="4" t="s">
        <v>39876</v>
      </c>
      <c r="S1516" s="4" t="s">
        <v>39876</v>
      </c>
      <c r="T1516" s="4" t="s">
        <v>39876</v>
      </c>
    </row>
    <row r="1517" spans="1:20">
      <c r="A1517" s="31">
        <v>19241028596</v>
      </c>
      <c r="B1517" s="4" t="s">
        <v>8849</v>
      </c>
      <c r="C1517" s="4" t="s">
        <v>8868</v>
      </c>
      <c r="D1517" s="4" t="s">
        <v>41177</v>
      </c>
      <c r="E1517" s="4" t="s">
        <v>71</v>
      </c>
      <c r="F1517" s="4" t="s">
        <v>8849</v>
      </c>
      <c r="G1517" s="4" t="s">
        <v>71</v>
      </c>
      <c r="H1517" s="4" t="s">
        <v>8849</v>
      </c>
      <c r="I1517" s="4" t="s">
        <v>22</v>
      </c>
      <c r="J1517" s="4" t="s">
        <v>8850</v>
      </c>
      <c r="K1517" s="4" t="s">
        <v>8851</v>
      </c>
      <c r="L1517" s="4" t="s">
        <v>8048</v>
      </c>
      <c r="M1517" s="4" t="s">
        <v>73</v>
      </c>
      <c r="N1517" s="4" t="s">
        <v>8890</v>
      </c>
      <c r="O1517" s="4" t="s">
        <v>8891</v>
      </c>
      <c r="P1517" s="4" t="s">
        <v>8892</v>
      </c>
      <c r="Q1517" s="4" t="s">
        <v>663</v>
      </c>
      <c r="R1517" s="4" t="s">
        <v>39876</v>
      </c>
      <c r="S1517" s="4" t="s">
        <v>39876</v>
      </c>
      <c r="T1517" s="4" t="s">
        <v>39876</v>
      </c>
    </row>
    <row r="1518" spans="1:20">
      <c r="A1518" s="31">
        <v>19241028638</v>
      </c>
      <c r="B1518" s="4" t="s">
        <v>8852</v>
      </c>
      <c r="C1518" s="4" t="s">
        <v>8868</v>
      </c>
      <c r="D1518" s="4" t="s">
        <v>35417</v>
      </c>
      <c r="E1518" s="4" t="s">
        <v>2835</v>
      </c>
      <c r="F1518" s="4" t="s">
        <v>28556</v>
      </c>
      <c r="G1518" s="4" t="s">
        <v>3020</v>
      </c>
      <c r="H1518" s="4" t="s">
        <v>28556</v>
      </c>
      <c r="I1518" s="4" t="s">
        <v>22</v>
      </c>
      <c r="J1518" s="4" t="s">
        <v>1295</v>
      </c>
      <c r="K1518" s="4" t="s">
        <v>8853</v>
      </c>
      <c r="L1518" s="4" t="s">
        <v>96</v>
      </c>
      <c r="M1518" s="4" t="s">
        <v>73</v>
      </c>
      <c r="N1518" s="4" t="s">
        <v>8893</v>
      </c>
      <c r="O1518" s="4" t="s">
        <v>8894</v>
      </c>
      <c r="P1518" s="4" t="s">
        <v>8895</v>
      </c>
      <c r="Q1518" s="4" t="s">
        <v>663</v>
      </c>
      <c r="R1518" s="4" t="s">
        <v>3021</v>
      </c>
      <c r="S1518" s="4" t="s">
        <v>2836</v>
      </c>
      <c r="T1518" s="4" t="s">
        <v>39876</v>
      </c>
    </row>
    <row r="1519" spans="1:20">
      <c r="A1519" s="31">
        <v>19241028513</v>
      </c>
      <c r="B1519" s="4" t="s">
        <v>8854</v>
      </c>
      <c r="C1519" s="4" t="s">
        <v>8868</v>
      </c>
      <c r="D1519" s="4" t="s">
        <v>18408</v>
      </c>
      <c r="E1519" s="4" t="s">
        <v>71</v>
      </c>
      <c r="F1519" s="4" t="s">
        <v>43537</v>
      </c>
      <c r="G1519" s="4" t="s">
        <v>71</v>
      </c>
      <c r="H1519" s="4" t="s">
        <v>43537</v>
      </c>
      <c r="I1519" s="4" t="s">
        <v>22</v>
      </c>
      <c r="J1519" s="4" t="s">
        <v>8855</v>
      </c>
      <c r="K1519" s="4" t="s">
        <v>8856</v>
      </c>
      <c r="L1519" s="4" t="s">
        <v>476</v>
      </c>
      <c r="M1519" s="4" t="s">
        <v>73</v>
      </c>
      <c r="N1519" s="4" t="s">
        <v>8896</v>
      </c>
      <c r="O1519" s="4" t="s">
        <v>8897</v>
      </c>
      <c r="P1519" s="4" t="s">
        <v>8898</v>
      </c>
      <c r="Q1519" s="4" t="s">
        <v>663</v>
      </c>
      <c r="R1519" s="4" t="s">
        <v>39876</v>
      </c>
      <c r="S1519" s="4" t="s">
        <v>39876</v>
      </c>
      <c r="T1519" s="4" t="s">
        <v>39876</v>
      </c>
    </row>
    <row r="1520" spans="1:20">
      <c r="A1520" s="31">
        <v>19231011404</v>
      </c>
      <c r="B1520" s="4" t="s">
        <v>8857</v>
      </c>
      <c r="C1520" s="4" t="s">
        <v>8868</v>
      </c>
      <c r="D1520" s="4" t="s">
        <v>28831</v>
      </c>
      <c r="E1520" s="4" t="s">
        <v>2835</v>
      </c>
      <c r="F1520" s="4" t="s">
        <v>12017</v>
      </c>
      <c r="G1520" s="4" t="s">
        <v>3020</v>
      </c>
      <c r="H1520" s="4" t="s">
        <v>12017</v>
      </c>
      <c r="I1520" s="4" t="s">
        <v>22</v>
      </c>
      <c r="J1520" s="4" t="s">
        <v>1726</v>
      </c>
      <c r="K1520" s="4" t="s">
        <v>8858</v>
      </c>
      <c r="L1520" s="4" t="s">
        <v>271</v>
      </c>
      <c r="M1520" s="4" t="s">
        <v>73</v>
      </c>
      <c r="N1520" s="4" t="s">
        <v>9002</v>
      </c>
      <c r="O1520" s="4" t="s">
        <v>9003</v>
      </c>
      <c r="P1520" s="4" t="s">
        <v>9004</v>
      </c>
      <c r="Q1520" s="4" t="s">
        <v>1045</v>
      </c>
      <c r="R1520" s="4" t="s">
        <v>3021</v>
      </c>
      <c r="S1520" s="4" t="s">
        <v>2836</v>
      </c>
      <c r="T1520" s="4" t="s">
        <v>39876</v>
      </c>
    </row>
    <row r="1521" spans="1:20">
      <c r="A1521" s="31">
        <v>19241020718</v>
      </c>
      <c r="B1521" s="4" t="s">
        <v>8859</v>
      </c>
      <c r="C1521" s="4" t="s">
        <v>8868</v>
      </c>
      <c r="D1521" s="4" t="s">
        <v>41178</v>
      </c>
      <c r="E1521" s="4" t="s">
        <v>71</v>
      </c>
      <c r="F1521" s="4" t="s">
        <v>8859</v>
      </c>
      <c r="G1521" s="4" t="s">
        <v>71</v>
      </c>
      <c r="H1521" s="4" t="s">
        <v>8859</v>
      </c>
      <c r="I1521" s="4" t="s">
        <v>22</v>
      </c>
      <c r="J1521" s="4" t="s">
        <v>8860</v>
      </c>
      <c r="K1521" s="4" t="s">
        <v>8861</v>
      </c>
      <c r="L1521" s="4" t="s">
        <v>1885</v>
      </c>
      <c r="M1521" s="4" t="s">
        <v>73</v>
      </c>
      <c r="N1521" s="4" t="s">
        <v>8899</v>
      </c>
      <c r="O1521" s="4" t="s">
        <v>8900</v>
      </c>
      <c r="P1521" s="4" t="s">
        <v>8901</v>
      </c>
      <c r="Q1521" s="4" t="s">
        <v>922</v>
      </c>
      <c r="R1521" s="4" t="s">
        <v>39876</v>
      </c>
      <c r="S1521" s="4" t="s">
        <v>39876</v>
      </c>
      <c r="T1521" s="4" t="s">
        <v>39876</v>
      </c>
    </row>
    <row r="1522" spans="1:20">
      <c r="A1522" s="31">
        <v>19241020890</v>
      </c>
      <c r="B1522" s="4" t="s">
        <v>8862</v>
      </c>
      <c r="C1522" s="4" t="s">
        <v>8868</v>
      </c>
      <c r="D1522" s="4" t="s">
        <v>41179</v>
      </c>
      <c r="E1522" s="4" t="s">
        <v>71</v>
      </c>
      <c r="F1522" s="4" t="s">
        <v>8862</v>
      </c>
      <c r="G1522" s="4" t="s">
        <v>71</v>
      </c>
      <c r="H1522" s="4" t="s">
        <v>8862</v>
      </c>
      <c r="I1522" s="4" t="s">
        <v>22</v>
      </c>
      <c r="J1522" s="4" t="s">
        <v>8863</v>
      </c>
      <c r="K1522" s="4" t="s">
        <v>8864</v>
      </c>
      <c r="L1522" s="4" t="s">
        <v>249</v>
      </c>
      <c r="M1522" s="4" t="s">
        <v>73</v>
      </c>
      <c r="N1522" s="4" t="s">
        <v>8902</v>
      </c>
      <c r="O1522" s="4" t="s">
        <v>8903</v>
      </c>
      <c r="P1522" s="4" t="s">
        <v>8904</v>
      </c>
      <c r="Q1522" s="4" t="s">
        <v>922</v>
      </c>
      <c r="R1522" s="4" t="s">
        <v>39876</v>
      </c>
      <c r="S1522" s="4" t="s">
        <v>39876</v>
      </c>
      <c r="T1522" s="4" t="s">
        <v>39876</v>
      </c>
    </row>
    <row r="1523" spans="1:20">
      <c r="A1523" s="31">
        <v>19241028471</v>
      </c>
      <c r="B1523" s="4" t="s">
        <v>8905</v>
      </c>
      <c r="C1523" s="4" t="s">
        <v>8906</v>
      </c>
      <c r="D1523" s="4" t="s">
        <v>32355</v>
      </c>
      <c r="E1523" s="4" t="s">
        <v>71</v>
      </c>
      <c r="F1523" s="4" t="s">
        <v>8905</v>
      </c>
      <c r="G1523" s="4" t="s">
        <v>71</v>
      </c>
      <c r="H1523" s="4" t="s">
        <v>8905</v>
      </c>
      <c r="I1523" s="4" t="s">
        <v>22</v>
      </c>
      <c r="J1523" s="4" t="s">
        <v>8907</v>
      </c>
      <c r="K1523" s="4" t="s">
        <v>8908</v>
      </c>
      <c r="L1523" s="4" t="s">
        <v>8048</v>
      </c>
      <c r="M1523" s="4" t="s">
        <v>73</v>
      </c>
      <c r="N1523" s="4" t="s">
        <v>8909</v>
      </c>
      <c r="O1523" s="4" t="s">
        <v>8910</v>
      </c>
      <c r="P1523" s="4" t="s">
        <v>8911</v>
      </c>
      <c r="Q1523" s="4" t="s">
        <v>663</v>
      </c>
      <c r="R1523" s="4" t="s">
        <v>39876</v>
      </c>
      <c r="S1523" s="4" t="s">
        <v>39876</v>
      </c>
      <c r="T1523" s="4" t="s">
        <v>39876</v>
      </c>
    </row>
    <row r="1524" spans="1:20">
      <c r="A1524" s="31">
        <v>19241028554</v>
      </c>
      <c r="B1524" s="4" t="s">
        <v>8912</v>
      </c>
      <c r="C1524" s="4" t="s">
        <v>8906</v>
      </c>
      <c r="D1524" s="4" t="s">
        <v>37127</v>
      </c>
      <c r="E1524" s="4" t="s">
        <v>2835</v>
      </c>
      <c r="F1524" s="4" t="s">
        <v>40586</v>
      </c>
      <c r="G1524" s="4" t="s">
        <v>3020</v>
      </c>
      <c r="H1524" s="4" t="s">
        <v>40586</v>
      </c>
      <c r="I1524" s="4" t="s">
        <v>22</v>
      </c>
      <c r="J1524" s="4" t="s">
        <v>8913</v>
      </c>
      <c r="K1524" s="4" t="s">
        <v>8914</v>
      </c>
      <c r="L1524" s="4" t="s">
        <v>1680</v>
      </c>
      <c r="M1524" s="4" t="s">
        <v>73</v>
      </c>
      <c r="N1524" s="4" t="s">
        <v>8915</v>
      </c>
      <c r="O1524" s="4" t="s">
        <v>8916</v>
      </c>
      <c r="P1524" s="4" t="s">
        <v>8917</v>
      </c>
      <c r="Q1524" s="4" t="s">
        <v>663</v>
      </c>
      <c r="R1524" s="4" t="s">
        <v>3021</v>
      </c>
      <c r="S1524" s="4" t="s">
        <v>2836</v>
      </c>
      <c r="T1524" s="4" t="s">
        <v>39876</v>
      </c>
    </row>
    <row r="1525" spans="1:20">
      <c r="A1525" s="31">
        <v>19241028398</v>
      </c>
      <c r="B1525" s="4" t="s">
        <v>8918</v>
      </c>
      <c r="C1525" s="4" t="s">
        <v>8906</v>
      </c>
      <c r="D1525" s="4" t="s">
        <v>13529</v>
      </c>
      <c r="E1525" s="4" t="s">
        <v>2835</v>
      </c>
      <c r="F1525" s="4" t="s">
        <v>16621</v>
      </c>
      <c r="G1525" s="4" t="s">
        <v>3020</v>
      </c>
      <c r="H1525" s="4" t="s">
        <v>16621</v>
      </c>
      <c r="I1525" s="4" t="s">
        <v>22</v>
      </c>
      <c r="J1525" s="4" t="s">
        <v>58</v>
      </c>
      <c r="K1525" s="4" t="s">
        <v>8919</v>
      </c>
      <c r="L1525" s="4" t="s">
        <v>453</v>
      </c>
      <c r="M1525" s="4" t="s">
        <v>73</v>
      </c>
      <c r="N1525" s="4" t="s">
        <v>8920</v>
      </c>
      <c r="O1525" s="4" t="s">
        <v>8921</v>
      </c>
      <c r="P1525" s="4" t="s">
        <v>8922</v>
      </c>
      <c r="Q1525" s="4" t="s">
        <v>663</v>
      </c>
      <c r="R1525" s="4" t="s">
        <v>3021</v>
      </c>
      <c r="S1525" s="4" t="s">
        <v>2836</v>
      </c>
      <c r="T1525" s="4" t="s">
        <v>39876</v>
      </c>
    </row>
    <row r="1526" spans="1:20">
      <c r="A1526" s="31">
        <v>19231011446</v>
      </c>
      <c r="B1526" s="4" t="s">
        <v>8923</v>
      </c>
      <c r="C1526" s="4" t="s">
        <v>8906</v>
      </c>
      <c r="D1526" s="4" t="s">
        <v>13530</v>
      </c>
      <c r="E1526" s="4" t="s">
        <v>71</v>
      </c>
      <c r="F1526" s="4" t="s">
        <v>8923</v>
      </c>
      <c r="G1526" s="4" t="s">
        <v>71</v>
      </c>
      <c r="H1526" s="4" t="s">
        <v>8923</v>
      </c>
      <c r="I1526" s="4" t="s">
        <v>22</v>
      </c>
      <c r="J1526" s="4" t="s">
        <v>1638</v>
      </c>
      <c r="K1526" s="4" t="s">
        <v>8924</v>
      </c>
      <c r="L1526" s="4" t="s">
        <v>72</v>
      </c>
      <c r="M1526" s="4" t="s">
        <v>73</v>
      </c>
      <c r="N1526" s="4" t="s">
        <v>9005</v>
      </c>
      <c r="O1526" s="4" t="s">
        <v>9006</v>
      </c>
      <c r="P1526" s="4" t="s">
        <v>9007</v>
      </c>
      <c r="Q1526" s="4" t="s">
        <v>1045</v>
      </c>
      <c r="R1526" s="4" t="s">
        <v>39876</v>
      </c>
      <c r="S1526" s="4" t="s">
        <v>39876</v>
      </c>
      <c r="T1526" s="4" t="s">
        <v>39876</v>
      </c>
    </row>
    <row r="1527" spans="1:20">
      <c r="A1527" s="31">
        <v>19241028430</v>
      </c>
      <c r="B1527" s="4" t="s">
        <v>8925</v>
      </c>
      <c r="C1527" s="4" t="s">
        <v>8906</v>
      </c>
      <c r="D1527" s="4" t="s">
        <v>27010</v>
      </c>
      <c r="E1527" s="4" t="s">
        <v>2835</v>
      </c>
      <c r="F1527" s="4" t="s">
        <v>33749</v>
      </c>
      <c r="G1527" s="4" t="s">
        <v>3020</v>
      </c>
      <c r="H1527" s="4" t="s">
        <v>33750</v>
      </c>
      <c r="I1527" s="4" t="s">
        <v>22</v>
      </c>
      <c r="J1527" s="4" t="s">
        <v>971</v>
      </c>
      <c r="K1527" s="4" t="s">
        <v>8926</v>
      </c>
      <c r="L1527" s="4" t="s">
        <v>308</v>
      </c>
      <c r="M1527" s="4" t="s">
        <v>73</v>
      </c>
      <c r="N1527" s="4" t="s">
        <v>8927</v>
      </c>
      <c r="O1527" s="4" t="s">
        <v>8928</v>
      </c>
      <c r="P1527" s="4" t="s">
        <v>8929</v>
      </c>
      <c r="Q1527" s="4" t="s">
        <v>663</v>
      </c>
      <c r="R1527" s="4" t="s">
        <v>3021</v>
      </c>
      <c r="S1527" s="4" t="s">
        <v>2836</v>
      </c>
      <c r="T1527" s="4" t="s">
        <v>39876</v>
      </c>
    </row>
    <row r="1528" spans="1:20">
      <c r="A1528" s="31">
        <v>19241020387</v>
      </c>
      <c r="B1528" s="4" t="s">
        <v>8930</v>
      </c>
      <c r="C1528" s="4" t="s">
        <v>8906</v>
      </c>
      <c r="D1528" s="4" t="s">
        <v>41180</v>
      </c>
      <c r="E1528" s="4" t="s">
        <v>2835</v>
      </c>
      <c r="F1528" s="4" t="s">
        <v>36964</v>
      </c>
      <c r="G1528" s="4" t="s">
        <v>3020</v>
      </c>
      <c r="H1528" s="4" t="s">
        <v>36965</v>
      </c>
      <c r="I1528" s="4" t="s">
        <v>22</v>
      </c>
      <c r="J1528" s="4" t="s">
        <v>1655</v>
      </c>
      <c r="K1528" s="4" t="s">
        <v>8931</v>
      </c>
      <c r="L1528" s="4" t="s">
        <v>93</v>
      </c>
      <c r="M1528" s="4" t="s">
        <v>73</v>
      </c>
      <c r="N1528" s="4" t="s">
        <v>9008</v>
      </c>
      <c r="O1528" s="4" t="s">
        <v>9009</v>
      </c>
      <c r="P1528" s="4" t="s">
        <v>9010</v>
      </c>
      <c r="Q1528" s="4" t="s">
        <v>5385</v>
      </c>
      <c r="R1528" s="4" t="s">
        <v>3021</v>
      </c>
      <c r="S1528" s="4" t="s">
        <v>2836</v>
      </c>
      <c r="T1528" s="4" t="s">
        <v>39876</v>
      </c>
    </row>
    <row r="1529" spans="1:20">
      <c r="A1529" s="31">
        <v>19241028703</v>
      </c>
      <c r="B1529" s="4" t="s">
        <v>8932</v>
      </c>
      <c r="C1529" s="4" t="s">
        <v>8906</v>
      </c>
      <c r="D1529" s="4" t="s">
        <v>10626</v>
      </c>
      <c r="E1529" s="4" t="s">
        <v>71</v>
      </c>
      <c r="F1529" s="4" t="s">
        <v>8932</v>
      </c>
      <c r="G1529" s="4" t="s">
        <v>71</v>
      </c>
      <c r="H1529" s="4" t="s">
        <v>8932</v>
      </c>
      <c r="I1529" s="4" t="s">
        <v>22</v>
      </c>
      <c r="J1529" s="4" t="s">
        <v>8933</v>
      </c>
      <c r="K1529" s="4" t="s">
        <v>8934</v>
      </c>
      <c r="L1529" s="4" t="s">
        <v>7436</v>
      </c>
      <c r="M1529" s="4" t="s">
        <v>73</v>
      </c>
      <c r="N1529" s="4" t="s">
        <v>8948</v>
      </c>
      <c r="O1529" s="4" t="s">
        <v>8949</v>
      </c>
      <c r="P1529" s="4" t="s">
        <v>8950</v>
      </c>
      <c r="Q1529" s="4" t="s">
        <v>663</v>
      </c>
      <c r="R1529" s="4" t="s">
        <v>39876</v>
      </c>
      <c r="S1529" s="4" t="s">
        <v>39876</v>
      </c>
      <c r="T1529" s="4" t="s">
        <v>39876</v>
      </c>
    </row>
    <row r="1530" spans="1:20">
      <c r="A1530" s="31">
        <v>19241028273</v>
      </c>
      <c r="B1530" s="4" t="s">
        <v>8935</v>
      </c>
      <c r="C1530" s="4" t="s">
        <v>8906</v>
      </c>
      <c r="D1530" s="4" t="s">
        <v>27011</v>
      </c>
      <c r="E1530" s="4" t="s">
        <v>71</v>
      </c>
      <c r="F1530" s="4" t="s">
        <v>8935</v>
      </c>
      <c r="G1530" s="4" t="s">
        <v>71</v>
      </c>
      <c r="H1530" s="4" t="s">
        <v>8935</v>
      </c>
      <c r="I1530" s="4" t="s">
        <v>22</v>
      </c>
      <c r="J1530" s="4" t="s">
        <v>8936</v>
      </c>
      <c r="K1530" s="4" t="s">
        <v>8937</v>
      </c>
      <c r="L1530" s="4" t="s">
        <v>311</v>
      </c>
      <c r="M1530" s="4" t="s">
        <v>73</v>
      </c>
      <c r="N1530" s="4" t="s">
        <v>8951</v>
      </c>
      <c r="O1530" s="4" t="s">
        <v>8952</v>
      </c>
      <c r="P1530" s="4" t="s">
        <v>8953</v>
      </c>
      <c r="Q1530" s="4" t="s">
        <v>663</v>
      </c>
      <c r="R1530" s="4" t="s">
        <v>39876</v>
      </c>
      <c r="S1530" s="4" t="s">
        <v>39876</v>
      </c>
      <c r="T1530" s="4" t="s">
        <v>39876</v>
      </c>
    </row>
    <row r="1531" spans="1:20">
      <c r="A1531" s="31">
        <v>19241028315</v>
      </c>
      <c r="B1531" s="4" t="s">
        <v>8938</v>
      </c>
      <c r="C1531" s="4" t="s">
        <v>8906</v>
      </c>
      <c r="D1531" s="4" t="s">
        <v>25368</v>
      </c>
      <c r="E1531" s="4" t="s">
        <v>2835</v>
      </c>
      <c r="F1531" s="4" t="s">
        <v>40586</v>
      </c>
      <c r="G1531" s="4" t="s">
        <v>3020</v>
      </c>
      <c r="H1531" s="4" t="s">
        <v>40586</v>
      </c>
      <c r="I1531" s="4" t="s">
        <v>22</v>
      </c>
      <c r="J1531" s="4" t="s">
        <v>8939</v>
      </c>
      <c r="K1531" s="4" t="s">
        <v>8940</v>
      </c>
      <c r="L1531" s="4" t="s">
        <v>1680</v>
      </c>
      <c r="M1531" s="4" t="s">
        <v>73</v>
      </c>
      <c r="N1531" s="4" t="s">
        <v>8954</v>
      </c>
      <c r="O1531" s="4" t="s">
        <v>8955</v>
      </c>
      <c r="P1531" s="4" t="s">
        <v>8956</v>
      </c>
      <c r="Q1531" s="4" t="s">
        <v>663</v>
      </c>
      <c r="R1531" s="4" t="s">
        <v>3021</v>
      </c>
      <c r="S1531" s="4" t="s">
        <v>2836</v>
      </c>
      <c r="T1531" s="4" t="s">
        <v>39876</v>
      </c>
    </row>
    <row r="1532" spans="1:20">
      <c r="A1532" s="31">
        <v>19241028356</v>
      </c>
      <c r="B1532" s="4" t="s">
        <v>8941</v>
      </c>
      <c r="C1532" s="4" t="s">
        <v>8906</v>
      </c>
      <c r="D1532" s="4" t="s">
        <v>41181</v>
      </c>
      <c r="E1532" s="4" t="s">
        <v>2835</v>
      </c>
      <c r="F1532" s="4" t="s">
        <v>33749</v>
      </c>
      <c r="G1532" s="4" t="s">
        <v>3020</v>
      </c>
      <c r="H1532" s="4" t="s">
        <v>33750</v>
      </c>
      <c r="I1532" s="4" t="s">
        <v>22</v>
      </c>
      <c r="J1532" s="4" t="s">
        <v>2500</v>
      </c>
      <c r="K1532" s="4" t="s">
        <v>8942</v>
      </c>
      <c r="L1532" s="4" t="s">
        <v>308</v>
      </c>
      <c r="M1532" s="4" t="s">
        <v>73</v>
      </c>
      <c r="N1532" s="4" t="s">
        <v>8957</v>
      </c>
      <c r="O1532" s="4" t="s">
        <v>8958</v>
      </c>
      <c r="P1532" s="4" t="s">
        <v>8959</v>
      </c>
      <c r="Q1532" s="4" t="s">
        <v>663</v>
      </c>
      <c r="R1532" s="4" t="s">
        <v>3021</v>
      </c>
      <c r="S1532" s="4" t="s">
        <v>2836</v>
      </c>
      <c r="T1532" s="4" t="s">
        <v>39876</v>
      </c>
    </row>
    <row r="1533" spans="1:20">
      <c r="A1533" s="31">
        <v>19241028232</v>
      </c>
      <c r="B1533" s="4" t="s">
        <v>8943</v>
      </c>
      <c r="C1533" s="4" t="s">
        <v>8906</v>
      </c>
      <c r="D1533" s="4" t="s">
        <v>15524</v>
      </c>
      <c r="E1533" s="4" t="s">
        <v>2835</v>
      </c>
      <c r="F1533" s="4" t="s">
        <v>27445</v>
      </c>
      <c r="G1533" s="4" t="s">
        <v>3020</v>
      </c>
      <c r="H1533" s="4" t="s">
        <v>36966</v>
      </c>
      <c r="I1533" s="4" t="s">
        <v>22</v>
      </c>
      <c r="J1533" s="4" t="s">
        <v>3071</v>
      </c>
      <c r="K1533" s="4" t="s">
        <v>8944</v>
      </c>
      <c r="L1533" s="4" t="s">
        <v>93</v>
      </c>
      <c r="M1533" s="4" t="s">
        <v>73</v>
      </c>
      <c r="N1533" s="4" t="s">
        <v>8960</v>
      </c>
      <c r="O1533" s="4" t="s">
        <v>8961</v>
      </c>
      <c r="P1533" s="4" t="s">
        <v>8962</v>
      </c>
      <c r="Q1533" s="4" t="s">
        <v>663</v>
      </c>
      <c r="R1533" s="4" t="s">
        <v>3021</v>
      </c>
      <c r="S1533" s="4" t="s">
        <v>2836</v>
      </c>
      <c r="T1533" s="4" t="s">
        <v>39876</v>
      </c>
    </row>
    <row r="1534" spans="1:20">
      <c r="A1534" s="31">
        <v>19241028307</v>
      </c>
      <c r="B1534" s="4" t="s">
        <v>8945</v>
      </c>
      <c r="C1534" s="4" t="s">
        <v>8906</v>
      </c>
      <c r="D1534" s="4" t="s">
        <v>41182</v>
      </c>
      <c r="E1534" s="4" t="s">
        <v>2835</v>
      </c>
      <c r="F1534" s="4" t="s">
        <v>19520</v>
      </c>
      <c r="G1534" s="4" t="s">
        <v>3020</v>
      </c>
      <c r="H1534" s="4" t="s">
        <v>19520</v>
      </c>
      <c r="I1534" s="4" t="s">
        <v>22</v>
      </c>
      <c r="J1534" s="4" t="s">
        <v>8946</v>
      </c>
      <c r="K1534" s="4" t="s">
        <v>8947</v>
      </c>
      <c r="L1534" s="4" t="s">
        <v>242</v>
      </c>
      <c r="M1534" s="4" t="s">
        <v>73</v>
      </c>
      <c r="N1534" s="4" t="s">
        <v>8963</v>
      </c>
      <c r="O1534" s="4" t="s">
        <v>8964</v>
      </c>
      <c r="P1534" s="4" t="s">
        <v>8965</v>
      </c>
      <c r="Q1534" s="4" t="s">
        <v>663</v>
      </c>
      <c r="R1534" s="4" t="s">
        <v>3021</v>
      </c>
      <c r="S1534" s="4" t="s">
        <v>2836</v>
      </c>
      <c r="T1534" s="4" t="s">
        <v>39876</v>
      </c>
    </row>
    <row r="1535" spans="1:20">
      <c r="A1535" s="31">
        <v>19241028877</v>
      </c>
      <c r="B1535" s="4" t="s">
        <v>8966</v>
      </c>
      <c r="C1535" s="4" t="s">
        <v>9011</v>
      </c>
      <c r="D1535" s="4" t="s">
        <v>27012</v>
      </c>
      <c r="E1535" s="4" t="s">
        <v>71</v>
      </c>
      <c r="F1535" s="4" t="s">
        <v>8966</v>
      </c>
      <c r="G1535" s="4" t="s">
        <v>71</v>
      </c>
      <c r="H1535" s="4" t="s">
        <v>8966</v>
      </c>
      <c r="I1535" s="4" t="s">
        <v>22</v>
      </c>
      <c r="J1535" s="4" t="s">
        <v>8967</v>
      </c>
      <c r="K1535" s="4" t="s">
        <v>8968</v>
      </c>
      <c r="L1535" s="4" t="s">
        <v>311</v>
      </c>
      <c r="M1535" s="4" t="s">
        <v>73</v>
      </c>
      <c r="N1535" s="4" t="s">
        <v>9012</v>
      </c>
      <c r="O1535" s="4" t="s">
        <v>9013</v>
      </c>
      <c r="P1535" s="4" t="s">
        <v>9014</v>
      </c>
      <c r="Q1535" s="4" t="s">
        <v>663</v>
      </c>
      <c r="R1535" s="4" t="s">
        <v>39876</v>
      </c>
      <c r="S1535" s="4" t="s">
        <v>39876</v>
      </c>
      <c r="T1535" s="4" t="s">
        <v>39876</v>
      </c>
    </row>
    <row r="1536" spans="1:20">
      <c r="A1536" s="31">
        <v>19241028349</v>
      </c>
      <c r="B1536" s="4" t="s">
        <v>8969</v>
      </c>
      <c r="C1536" s="4" t="s">
        <v>9011</v>
      </c>
      <c r="D1536" s="4" t="s">
        <v>34109</v>
      </c>
      <c r="E1536" s="4" t="s">
        <v>71</v>
      </c>
      <c r="F1536" s="4" t="s">
        <v>8969</v>
      </c>
      <c r="G1536" s="4" t="s">
        <v>71</v>
      </c>
      <c r="H1536" s="4" t="s">
        <v>8969</v>
      </c>
      <c r="I1536" s="4" t="s">
        <v>22</v>
      </c>
      <c r="J1536" s="4" t="s">
        <v>8970</v>
      </c>
      <c r="K1536" s="4" t="s">
        <v>8971</v>
      </c>
      <c r="L1536" s="4" t="s">
        <v>8048</v>
      </c>
      <c r="M1536" s="4" t="s">
        <v>73</v>
      </c>
      <c r="N1536" s="4" t="s">
        <v>9015</v>
      </c>
      <c r="O1536" s="4" t="s">
        <v>9016</v>
      </c>
      <c r="P1536" s="4" t="s">
        <v>9017</v>
      </c>
      <c r="Q1536" s="4" t="s">
        <v>663</v>
      </c>
      <c r="R1536" s="4" t="s">
        <v>39876</v>
      </c>
      <c r="S1536" s="4" t="s">
        <v>39876</v>
      </c>
      <c r="T1536" s="4" t="s">
        <v>39876</v>
      </c>
    </row>
    <row r="1537" spans="1:20">
      <c r="A1537" s="31">
        <v>19241028380</v>
      </c>
      <c r="B1537" s="4" t="s">
        <v>8972</v>
      </c>
      <c r="C1537" s="4" t="s">
        <v>9011</v>
      </c>
      <c r="D1537" s="4" t="s">
        <v>38966</v>
      </c>
      <c r="E1537" s="4" t="s">
        <v>71</v>
      </c>
      <c r="F1537" s="4" t="s">
        <v>8972</v>
      </c>
      <c r="G1537" s="4" t="s">
        <v>71</v>
      </c>
      <c r="H1537" s="4" t="s">
        <v>8972</v>
      </c>
      <c r="I1537" s="4" t="s">
        <v>22</v>
      </c>
      <c r="J1537" s="4" t="s">
        <v>2006</v>
      </c>
      <c r="K1537" s="4" t="s">
        <v>8973</v>
      </c>
      <c r="L1537" s="4" t="s">
        <v>311</v>
      </c>
      <c r="M1537" s="4" t="s">
        <v>73</v>
      </c>
      <c r="N1537" s="4" t="s">
        <v>9018</v>
      </c>
      <c r="O1537" s="4" t="s">
        <v>9019</v>
      </c>
      <c r="P1537" s="4" t="s">
        <v>9020</v>
      </c>
      <c r="Q1537" s="4" t="s">
        <v>663</v>
      </c>
      <c r="R1537" s="4" t="s">
        <v>39876</v>
      </c>
      <c r="S1537" s="4" t="s">
        <v>39876</v>
      </c>
      <c r="T1537" s="4" t="s">
        <v>39876</v>
      </c>
    </row>
    <row r="1538" spans="1:20">
      <c r="A1538" s="31">
        <v>19241028661</v>
      </c>
      <c r="B1538" s="4" t="s">
        <v>8974</v>
      </c>
      <c r="C1538" s="4" t="s">
        <v>9011</v>
      </c>
      <c r="D1538" s="4" t="s">
        <v>25369</v>
      </c>
      <c r="E1538" s="4" t="s">
        <v>2835</v>
      </c>
      <c r="F1538" s="4" t="s">
        <v>36964</v>
      </c>
      <c r="G1538" s="4" t="s">
        <v>3020</v>
      </c>
      <c r="H1538" s="4" t="s">
        <v>36966</v>
      </c>
      <c r="I1538" s="4" t="s">
        <v>22</v>
      </c>
      <c r="J1538" s="4" t="s">
        <v>2648</v>
      </c>
      <c r="K1538" s="4" t="s">
        <v>8975</v>
      </c>
      <c r="L1538" s="4" t="s">
        <v>93</v>
      </c>
      <c r="M1538" s="4" t="s">
        <v>73</v>
      </c>
      <c r="N1538" s="4" t="s">
        <v>9021</v>
      </c>
      <c r="O1538" s="4" t="s">
        <v>9022</v>
      </c>
      <c r="P1538" s="4" t="s">
        <v>9023</v>
      </c>
      <c r="Q1538" s="4" t="s">
        <v>663</v>
      </c>
      <c r="R1538" s="4" t="s">
        <v>3021</v>
      </c>
      <c r="S1538" s="4" t="s">
        <v>2836</v>
      </c>
      <c r="T1538" s="4" t="s">
        <v>39876</v>
      </c>
    </row>
    <row r="1539" spans="1:20">
      <c r="A1539" s="31">
        <v>19241028620</v>
      </c>
      <c r="B1539" s="4" t="s">
        <v>8976</v>
      </c>
      <c r="C1539" s="4" t="s">
        <v>9011</v>
      </c>
      <c r="D1539" s="4" t="s">
        <v>34110</v>
      </c>
      <c r="E1539" s="4" t="s">
        <v>71</v>
      </c>
      <c r="F1539" s="4" t="s">
        <v>8976</v>
      </c>
      <c r="G1539" s="4" t="s">
        <v>71</v>
      </c>
      <c r="H1539" s="4" t="s">
        <v>8976</v>
      </c>
      <c r="I1539" s="4" t="s">
        <v>22</v>
      </c>
      <c r="J1539" s="4" t="s">
        <v>3419</v>
      </c>
      <c r="K1539" s="4" t="s">
        <v>8977</v>
      </c>
      <c r="L1539" s="4" t="s">
        <v>263</v>
      </c>
      <c r="M1539" s="4" t="s">
        <v>73</v>
      </c>
      <c r="N1539" s="4" t="s">
        <v>9024</v>
      </c>
      <c r="O1539" s="4" t="s">
        <v>9025</v>
      </c>
      <c r="P1539" s="4" t="s">
        <v>9026</v>
      </c>
      <c r="Q1539" s="4" t="s">
        <v>663</v>
      </c>
      <c r="R1539" s="4" t="s">
        <v>39876</v>
      </c>
      <c r="S1539" s="4" t="s">
        <v>39876</v>
      </c>
      <c r="T1539" s="4" t="s">
        <v>39876</v>
      </c>
    </row>
    <row r="1540" spans="1:20">
      <c r="A1540" s="31">
        <v>19241028422</v>
      </c>
      <c r="B1540" s="4" t="s">
        <v>8978</v>
      </c>
      <c r="C1540" s="4" t="s">
        <v>9011</v>
      </c>
      <c r="D1540" s="4" t="s">
        <v>17217</v>
      </c>
      <c r="E1540" s="4" t="s">
        <v>71</v>
      </c>
      <c r="F1540" s="4" t="s">
        <v>8978</v>
      </c>
      <c r="G1540" s="4" t="s">
        <v>71</v>
      </c>
      <c r="H1540" s="4" t="s">
        <v>8978</v>
      </c>
      <c r="I1540" s="4" t="s">
        <v>22</v>
      </c>
      <c r="J1540" s="4" t="s">
        <v>1368</v>
      </c>
      <c r="K1540" s="4" t="s">
        <v>8979</v>
      </c>
      <c r="L1540" s="4" t="s">
        <v>311</v>
      </c>
      <c r="M1540" s="4" t="s">
        <v>73</v>
      </c>
      <c r="N1540" s="4" t="s">
        <v>9027</v>
      </c>
      <c r="O1540" s="4" t="s">
        <v>9028</v>
      </c>
      <c r="P1540" s="4" t="s">
        <v>9029</v>
      </c>
      <c r="Q1540" s="4" t="s">
        <v>663</v>
      </c>
      <c r="R1540" s="4" t="s">
        <v>39876</v>
      </c>
      <c r="S1540" s="4" t="s">
        <v>39876</v>
      </c>
      <c r="T1540" s="4" t="s">
        <v>39876</v>
      </c>
    </row>
    <row r="1541" spans="1:20">
      <c r="A1541" s="31">
        <v>19241028463</v>
      </c>
      <c r="B1541" s="4" t="s">
        <v>8980</v>
      </c>
      <c r="C1541" s="4" t="s">
        <v>9011</v>
      </c>
      <c r="D1541" s="4" t="s">
        <v>27013</v>
      </c>
      <c r="E1541" s="4" t="s">
        <v>71</v>
      </c>
      <c r="F1541" s="4" t="s">
        <v>8980</v>
      </c>
      <c r="G1541" s="4" t="s">
        <v>71</v>
      </c>
      <c r="H1541" s="4" t="s">
        <v>8980</v>
      </c>
      <c r="I1541" s="4" t="s">
        <v>22</v>
      </c>
      <c r="J1541" s="4" t="s">
        <v>8981</v>
      </c>
      <c r="K1541" s="4" t="s">
        <v>8982</v>
      </c>
      <c r="L1541" s="4" t="s">
        <v>3300</v>
      </c>
      <c r="M1541" s="4" t="s">
        <v>73</v>
      </c>
      <c r="N1541" s="4" t="s">
        <v>9030</v>
      </c>
      <c r="O1541" s="4" t="s">
        <v>9031</v>
      </c>
      <c r="P1541" s="4" t="s">
        <v>9032</v>
      </c>
      <c r="Q1541" s="4" t="s">
        <v>663</v>
      </c>
      <c r="R1541" s="4" t="s">
        <v>39876</v>
      </c>
      <c r="S1541" s="4" t="s">
        <v>39876</v>
      </c>
      <c r="T1541" s="4" t="s">
        <v>39876</v>
      </c>
    </row>
    <row r="1542" spans="1:20">
      <c r="A1542" s="31">
        <v>19241020106</v>
      </c>
      <c r="B1542" s="4" t="s">
        <v>8983</v>
      </c>
      <c r="C1542" s="4" t="s">
        <v>9011</v>
      </c>
      <c r="D1542" s="4" t="s">
        <v>41183</v>
      </c>
      <c r="E1542" s="4" t="s">
        <v>2835</v>
      </c>
      <c r="F1542" s="4" t="s">
        <v>29902</v>
      </c>
      <c r="G1542" s="4" t="s">
        <v>3020</v>
      </c>
      <c r="H1542" s="4" t="s">
        <v>29902</v>
      </c>
      <c r="I1542" s="4" t="s">
        <v>22</v>
      </c>
      <c r="J1542" s="4" t="s">
        <v>3220</v>
      </c>
      <c r="K1542" s="4" t="s">
        <v>8984</v>
      </c>
      <c r="L1542" s="4" t="s">
        <v>441</v>
      </c>
      <c r="M1542" s="4" t="s">
        <v>73</v>
      </c>
      <c r="N1542" s="4" t="s">
        <v>9033</v>
      </c>
      <c r="O1542" s="4" t="s">
        <v>9034</v>
      </c>
      <c r="P1542" s="4" t="s">
        <v>9035</v>
      </c>
      <c r="Q1542" s="4" t="s">
        <v>922</v>
      </c>
      <c r="R1542" s="4" t="s">
        <v>3021</v>
      </c>
      <c r="S1542" s="4" t="s">
        <v>2836</v>
      </c>
      <c r="T1542" s="4" t="s">
        <v>39876</v>
      </c>
    </row>
    <row r="1543" spans="1:20">
      <c r="A1543" s="31">
        <v>19241028505</v>
      </c>
      <c r="B1543" s="4" t="s">
        <v>8985</v>
      </c>
      <c r="C1543" s="4" t="s">
        <v>9011</v>
      </c>
      <c r="D1543" s="4" t="s">
        <v>12453</v>
      </c>
      <c r="E1543" s="4" t="s">
        <v>71</v>
      </c>
      <c r="F1543" s="4" t="s">
        <v>8985</v>
      </c>
      <c r="G1543" s="4" t="s">
        <v>71</v>
      </c>
      <c r="H1543" s="4" t="s">
        <v>8985</v>
      </c>
      <c r="I1543" s="4" t="s">
        <v>22</v>
      </c>
      <c r="J1543" s="4" t="s">
        <v>1723</v>
      </c>
      <c r="K1543" s="4" t="s">
        <v>8986</v>
      </c>
      <c r="L1543" s="4" t="s">
        <v>1288</v>
      </c>
      <c r="M1543" s="4" t="s">
        <v>73</v>
      </c>
      <c r="N1543" s="4" t="s">
        <v>9036</v>
      </c>
      <c r="O1543" s="4" t="s">
        <v>9037</v>
      </c>
      <c r="P1543" s="4" t="s">
        <v>9038</v>
      </c>
      <c r="Q1543" s="4" t="s">
        <v>663</v>
      </c>
      <c r="R1543" s="4" t="s">
        <v>39876</v>
      </c>
      <c r="S1543" s="4" t="s">
        <v>39876</v>
      </c>
      <c r="T1543" s="4" t="s">
        <v>39876</v>
      </c>
    </row>
    <row r="1544" spans="1:20">
      <c r="A1544" s="31">
        <v>19221139587</v>
      </c>
      <c r="B1544" s="4" t="s">
        <v>8987</v>
      </c>
      <c r="C1544" s="4" t="s">
        <v>9011</v>
      </c>
      <c r="D1544" s="4" t="s">
        <v>32356</v>
      </c>
      <c r="E1544" s="4" t="s">
        <v>71</v>
      </c>
      <c r="F1544" s="4" t="s">
        <v>8987</v>
      </c>
      <c r="G1544" s="4" t="s">
        <v>71</v>
      </c>
      <c r="H1544" s="4" t="s">
        <v>8987</v>
      </c>
      <c r="I1544" s="4" t="s">
        <v>22</v>
      </c>
      <c r="J1544" s="4" t="s">
        <v>584</v>
      </c>
      <c r="K1544" s="4" t="s">
        <v>8988</v>
      </c>
      <c r="L1544" s="4" t="s">
        <v>267</v>
      </c>
      <c r="M1544" s="4" t="s">
        <v>73</v>
      </c>
      <c r="N1544" s="4" t="s">
        <v>9039</v>
      </c>
      <c r="O1544" s="4" t="s">
        <v>9040</v>
      </c>
      <c r="P1544" s="4" t="s">
        <v>9041</v>
      </c>
      <c r="Q1544" s="4" t="s">
        <v>922</v>
      </c>
      <c r="R1544" s="4" t="s">
        <v>39876</v>
      </c>
      <c r="S1544" s="4" t="s">
        <v>39876</v>
      </c>
      <c r="T1544" s="4" t="s">
        <v>39876</v>
      </c>
    </row>
    <row r="1545" spans="1:20">
      <c r="A1545" s="31">
        <v>19241028901</v>
      </c>
      <c r="B1545" s="4" t="s">
        <v>8989</v>
      </c>
      <c r="C1545" s="4" t="s">
        <v>9011</v>
      </c>
      <c r="D1545" s="4" t="s">
        <v>30423</v>
      </c>
      <c r="E1545" s="4" t="s">
        <v>71</v>
      </c>
      <c r="F1545" s="4" t="s">
        <v>8989</v>
      </c>
      <c r="G1545" s="4" t="s">
        <v>71</v>
      </c>
      <c r="H1545" s="4" t="s">
        <v>8989</v>
      </c>
      <c r="I1545" s="4" t="s">
        <v>22</v>
      </c>
      <c r="J1545" s="4" t="s">
        <v>8990</v>
      </c>
      <c r="K1545" s="4" t="s">
        <v>8991</v>
      </c>
      <c r="L1545" s="4" t="s">
        <v>476</v>
      </c>
      <c r="M1545" s="4" t="s">
        <v>73</v>
      </c>
      <c r="N1545" s="4" t="s">
        <v>9042</v>
      </c>
      <c r="O1545" s="4" t="s">
        <v>9043</v>
      </c>
      <c r="P1545" s="4" t="s">
        <v>9044</v>
      </c>
      <c r="Q1545" s="4" t="s">
        <v>663</v>
      </c>
      <c r="R1545" s="4" t="s">
        <v>39876</v>
      </c>
      <c r="S1545" s="4" t="s">
        <v>39876</v>
      </c>
      <c r="T1545" s="4" t="s">
        <v>39876</v>
      </c>
    </row>
    <row r="1546" spans="1:20">
      <c r="A1546" s="31">
        <v>19241028745</v>
      </c>
      <c r="B1546" s="4" t="s">
        <v>9045</v>
      </c>
      <c r="C1546" s="4" t="s">
        <v>9099</v>
      </c>
      <c r="D1546" s="4" t="s">
        <v>41184</v>
      </c>
      <c r="E1546" s="4" t="s">
        <v>71</v>
      </c>
      <c r="F1546" s="4" t="s">
        <v>9045</v>
      </c>
      <c r="G1546" s="4" t="s">
        <v>71</v>
      </c>
      <c r="H1546" s="4" t="s">
        <v>9045</v>
      </c>
      <c r="I1546" s="4" t="s">
        <v>22</v>
      </c>
      <c r="J1546" s="4" t="s">
        <v>5270</v>
      </c>
      <c r="K1546" s="4" t="s">
        <v>9046</v>
      </c>
      <c r="L1546" s="4" t="s">
        <v>267</v>
      </c>
      <c r="M1546" s="4" t="s">
        <v>73</v>
      </c>
      <c r="N1546" s="4" t="s">
        <v>9100</v>
      </c>
      <c r="O1546" s="4" t="s">
        <v>9101</v>
      </c>
      <c r="P1546" s="4" t="s">
        <v>9102</v>
      </c>
      <c r="Q1546" s="4" t="s">
        <v>663</v>
      </c>
      <c r="R1546" s="4" t="s">
        <v>39876</v>
      </c>
      <c r="S1546" s="4" t="s">
        <v>39876</v>
      </c>
      <c r="T1546" s="4" t="s">
        <v>39876</v>
      </c>
    </row>
    <row r="1547" spans="1:20">
      <c r="A1547" s="31">
        <v>19241028083</v>
      </c>
      <c r="B1547" s="4" t="s">
        <v>9047</v>
      </c>
      <c r="C1547" s="4" t="s">
        <v>9099</v>
      </c>
      <c r="D1547" s="4" t="s">
        <v>41185</v>
      </c>
      <c r="E1547" s="4" t="s">
        <v>71</v>
      </c>
      <c r="F1547" s="4" t="s">
        <v>9047</v>
      </c>
      <c r="G1547" s="4" t="s">
        <v>71</v>
      </c>
      <c r="H1547" s="4" t="s">
        <v>9047</v>
      </c>
      <c r="I1547" s="4" t="s">
        <v>22</v>
      </c>
      <c r="J1547" s="4" t="s">
        <v>9048</v>
      </c>
      <c r="K1547" s="4" t="s">
        <v>9049</v>
      </c>
      <c r="L1547" s="4" t="s">
        <v>267</v>
      </c>
      <c r="M1547" s="4" t="s">
        <v>73</v>
      </c>
      <c r="N1547" s="4" t="s">
        <v>9103</v>
      </c>
      <c r="O1547" s="4" t="s">
        <v>9104</v>
      </c>
      <c r="P1547" s="4" t="s">
        <v>9105</v>
      </c>
      <c r="Q1547" s="4" t="s">
        <v>663</v>
      </c>
      <c r="R1547" s="4" t="s">
        <v>39876</v>
      </c>
      <c r="S1547" s="4" t="s">
        <v>39876</v>
      </c>
      <c r="T1547" s="4" t="s">
        <v>39876</v>
      </c>
    </row>
    <row r="1548" spans="1:20">
      <c r="A1548" s="31">
        <v>19241028786</v>
      </c>
      <c r="B1548" s="4" t="s">
        <v>9050</v>
      </c>
      <c r="C1548" s="4" t="s">
        <v>9099</v>
      </c>
      <c r="D1548" s="4" t="s">
        <v>27014</v>
      </c>
      <c r="E1548" s="4" t="s">
        <v>71</v>
      </c>
      <c r="F1548" s="4" t="s">
        <v>9050</v>
      </c>
      <c r="G1548" s="4" t="s">
        <v>71</v>
      </c>
      <c r="H1548" s="4" t="s">
        <v>9050</v>
      </c>
      <c r="I1548" s="4" t="s">
        <v>22</v>
      </c>
      <c r="J1548" s="4" t="s">
        <v>9051</v>
      </c>
      <c r="K1548" s="4" t="s">
        <v>9052</v>
      </c>
      <c r="L1548" s="4" t="s">
        <v>476</v>
      </c>
      <c r="M1548" s="4" t="s">
        <v>73</v>
      </c>
      <c r="N1548" s="4" t="s">
        <v>9106</v>
      </c>
      <c r="O1548" s="4" t="s">
        <v>9107</v>
      </c>
      <c r="P1548" s="4" t="s">
        <v>9108</v>
      </c>
      <c r="Q1548" s="4" t="s">
        <v>663</v>
      </c>
      <c r="R1548" s="4" t="s">
        <v>39876</v>
      </c>
      <c r="S1548" s="4" t="s">
        <v>39876</v>
      </c>
      <c r="T1548" s="4" t="s">
        <v>39876</v>
      </c>
    </row>
    <row r="1549" spans="1:20">
      <c r="A1549" s="31">
        <v>19241020759</v>
      </c>
      <c r="B1549" s="4" t="s">
        <v>9053</v>
      </c>
      <c r="C1549" s="4" t="s">
        <v>9099</v>
      </c>
      <c r="D1549" s="4" t="s">
        <v>41186</v>
      </c>
      <c r="E1549" s="4" t="s">
        <v>2835</v>
      </c>
      <c r="F1549" s="4" t="s">
        <v>24679</v>
      </c>
      <c r="G1549" s="4" t="s">
        <v>3020</v>
      </c>
      <c r="H1549" s="4" t="s">
        <v>24679</v>
      </c>
      <c r="I1549" s="4" t="s">
        <v>22</v>
      </c>
      <c r="J1549" s="4" t="s">
        <v>331</v>
      </c>
      <c r="K1549" s="4" t="s">
        <v>9054</v>
      </c>
      <c r="L1549" s="4" t="s">
        <v>3348</v>
      </c>
      <c r="M1549" s="4" t="s">
        <v>73</v>
      </c>
      <c r="N1549" s="4" t="s">
        <v>9109</v>
      </c>
      <c r="O1549" s="4" t="s">
        <v>9110</v>
      </c>
      <c r="P1549" s="4" t="s">
        <v>9111</v>
      </c>
      <c r="Q1549" s="4" t="s">
        <v>922</v>
      </c>
      <c r="R1549" s="4" t="s">
        <v>3021</v>
      </c>
      <c r="S1549" s="4" t="s">
        <v>2836</v>
      </c>
      <c r="T1549" s="4" t="s">
        <v>39876</v>
      </c>
    </row>
    <row r="1550" spans="1:20">
      <c r="A1550" s="31">
        <v>19221139413</v>
      </c>
      <c r="B1550" s="4" t="s">
        <v>9055</v>
      </c>
      <c r="C1550" s="4" t="s">
        <v>9112</v>
      </c>
      <c r="D1550" s="4" t="s">
        <v>38967</v>
      </c>
      <c r="E1550" s="4" t="s">
        <v>2835</v>
      </c>
      <c r="F1550" s="4" t="s">
        <v>33749</v>
      </c>
      <c r="G1550" s="4" t="s">
        <v>3020</v>
      </c>
      <c r="H1550" s="4" t="s">
        <v>33748</v>
      </c>
      <c r="I1550" s="4" t="s">
        <v>22</v>
      </c>
      <c r="J1550" s="4" t="s">
        <v>9056</v>
      </c>
      <c r="K1550" s="4" t="s">
        <v>9057</v>
      </c>
      <c r="L1550" s="4" t="s">
        <v>308</v>
      </c>
      <c r="M1550" s="4" t="s">
        <v>73</v>
      </c>
      <c r="N1550" s="4" t="s">
        <v>9113</v>
      </c>
      <c r="O1550" s="4" t="s">
        <v>9114</v>
      </c>
      <c r="P1550" s="4" t="s">
        <v>9115</v>
      </c>
      <c r="Q1550" s="4" t="s">
        <v>922</v>
      </c>
      <c r="R1550" s="4" t="s">
        <v>3021</v>
      </c>
      <c r="S1550" s="4" t="s">
        <v>2836</v>
      </c>
      <c r="T1550" s="4" t="s">
        <v>39876</v>
      </c>
    </row>
    <row r="1551" spans="1:20">
      <c r="A1551" s="31">
        <v>19221133713</v>
      </c>
      <c r="B1551" s="4" t="s">
        <v>9058</v>
      </c>
      <c r="C1551" s="4" t="s">
        <v>9112</v>
      </c>
      <c r="D1551" s="4" t="s">
        <v>35418</v>
      </c>
      <c r="E1551" s="4" t="s">
        <v>71</v>
      </c>
      <c r="F1551" s="4" t="s">
        <v>9058</v>
      </c>
      <c r="G1551" s="4" t="s">
        <v>71</v>
      </c>
      <c r="H1551" s="4" t="s">
        <v>9058</v>
      </c>
      <c r="I1551" s="4" t="s">
        <v>22</v>
      </c>
      <c r="J1551" s="4" t="s">
        <v>9059</v>
      </c>
      <c r="K1551" s="4" t="s">
        <v>9060</v>
      </c>
      <c r="L1551" s="4" t="s">
        <v>311</v>
      </c>
      <c r="M1551" s="4" t="s">
        <v>73</v>
      </c>
      <c r="N1551" s="4" t="s">
        <v>9116</v>
      </c>
      <c r="O1551" s="4" t="s">
        <v>9117</v>
      </c>
      <c r="P1551" s="4" t="s">
        <v>9118</v>
      </c>
      <c r="Q1551" s="4" t="s">
        <v>922</v>
      </c>
      <c r="R1551" s="4" t="s">
        <v>39876</v>
      </c>
      <c r="S1551" s="4" t="s">
        <v>39876</v>
      </c>
      <c r="T1551" s="4" t="s">
        <v>39876</v>
      </c>
    </row>
    <row r="1552" spans="1:20">
      <c r="A1552" s="31">
        <v>19221133515</v>
      </c>
      <c r="B1552" s="4" t="s">
        <v>9061</v>
      </c>
      <c r="C1552" s="4" t="s">
        <v>9112</v>
      </c>
      <c r="D1552" s="4" t="s">
        <v>41187</v>
      </c>
      <c r="E1552" s="4" t="s">
        <v>71</v>
      </c>
      <c r="F1552" s="4" t="s">
        <v>9061</v>
      </c>
      <c r="G1552" s="4" t="s">
        <v>71</v>
      </c>
      <c r="H1552" s="4" t="s">
        <v>9061</v>
      </c>
      <c r="I1552" s="4" t="s">
        <v>22</v>
      </c>
      <c r="J1552" s="4" t="s">
        <v>1202</v>
      </c>
      <c r="K1552" s="4" t="s">
        <v>9062</v>
      </c>
      <c r="L1552" s="4" t="s">
        <v>86</v>
      </c>
      <c r="M1552" s="4" t="s">
        <v>73</v>
      </c>
      <c r="N1552" s="4" t="s">
        <v>9119</v>
      </c>
      <c r="O1552" s="4" t="s">
        <v>9120</v>
      </c>
      <c r="P1552" s="4" t="s">
        <v>9121</v>
      </c>
      <c r="Q1552" s="4" t="s">
        <v>922</v>
      </c>
      <c r="R1552" s="4" t="s">
        <v>39876</v>
      </c>
      <c r="S1552" s="4" t="s">
        <v>39876</v>
      </c>
      <c r="T1552" s="4" t="s">
        <v>39876</v>
      </c>
    </row>
    <row r="1553" spans="1:20">
      <c r="A1553" s="31">
        <v>19241028869</v>
      </c>
      <c r="B1553" s="4" t="s">
        <v>9063</v>
      </c>
      <c r="C1553" s="4" t="s">
        <v>9112</v>
      </c>
      <c r="D1553" s="4" t="s">
        <v>13531</v>
      </c>
      <c r="E1553" s="4" t="s">
        <v>71</v>
      </c>
      <c r="F1553" s="4" t="s">
        <v>13731</v>
      </c>
      <c r="G1553" s="4" t="s">
        <v>71</v>
      </c>
      <c r="H1553" s="4" t="s">
        <v>13732</v>
      </c>
      <c r="I1553" s="4" t="s">
        <v>22</v>
      </c>
      <c r="J1553" s="4" t="s">
        <v>9064</v>
      </c>
      <c r="K1553" s="4" t="s">
        <v>9065</v>
      </c>
      <c r="L1553" s="4" t="s">
        <v>267</v>
      </c>
      <c r="M1553" s="4" t="s">
        <v>73</v>
      </c>
      <c r="N1553" s="4" t="s">
        <v>9122</v>
      </c>
      <c r="O1553" s="4" t="s">
        <v>9123</v>
      </c>
      <c r="P1553" s="4" t="s">
        <v>9124</v>
      </c>
      <c r="Q1553" s="4" t="s">
        <v>663</v>
      </c>
      <c r="R1553" s="4" t="s">
        <v>39876</v>
      </c>
      <c r="S1553" s="4" t="s">
        <v>39876</v>
      </c>
      <c r="T1553" s="4" t="s">
        <v>39876</v>
      </c>
    </row>
    <row r="1554" spans="1:20">
      <c r="A1554" s="31">
        <v>19241028893</v>
      </c>
      <c r="B1554" s="4" t="s">
        <v>9066</v>
      </c>
      <c r="C1554" s="4" t="s">
        <v>9112</v>
      </c>
      <c r="D1554" s="4" t="s">
        <v>41188</v>
      </c>
      <c r="E1554" s="4" t="s">
        <v>71</v>
      </c>
      <c r="F1554" s="4" t="s">
        <v>9066</v>
      </c>
      <c r="G1554" s="4" t="s">
        <v>71</v>
      </c>
      <c r="H1554" s="4" t="s">
        <v>9066</v>
      </c>
      <c r="I1554" s="4" t="s">
        <v>22</v>
      </c>
      <c r="J1554" s="4" t="s">
        <v>9067</v>
      </c>
      <c r="K1554" s="4" t="s">
        <v>9068</v>
      </c>
      <c r="L1554" s="4" t="s">
        <v>476</v>
      </c>
      <c r="M1554" s="4" t="s">
        <v>73</v>
      </c>
      <c r="N1554" s="4" t="s">
        <v>9125</v>
      </c>
      <c r="O1554" s="4" t="s">
        <v>9126</v>
      </c>
      <c r="P1554" s="4" t="s">
        <v>9127</v>
      </c>
      <c r="Q1554" s="4" t="s">
        <v>663</v>
      </c>
      <c r="R1554" s="4" t="s">
        <v>39876</v>
      </c>
      <c r="S1554" s="4" t="s">
        <v>39876</v>
      </c>
      <c r="T1554" s="4" t="s">
        <v>39876</v>
      </c>
    </row>
    <row r="1555" spans="1:20">
      <c r="A1555" s="31">
        <v>19241028976</v>
      </c>
      <c r="B1555" s="4" t="s">
        <v>9069</v>
      </c>
      <c r="C1555" s="4" t="s">
        <v>9112</v>
      </c>
      <c r="D1555" s="4" t="s">
        <v>41189</v>
      </c>
      <c r="E1555" s="4" t="s">
        <v>71</v>
      </c>
      <c r="F1555" s="4" t="s">
        <v>9069</v>
      </c>
      <c r="G1555" s="4" t="s">
        <v>71</v>
      </c>
      <c r="H1555" s="4" t="s">
        <v>9069</v>
      </c>
      <c r="I1555" s="4" t="s">
        <v>22</v>
      </c>
      <c r="J1555" s="4" t="s">
        <v>9070</v>
      </c>
      <c r="K1555" s="4" t="s">
        <v>9071</v>
      </c>
      <c r="L1555" s="4" t="s">
        <v>476</v>
      </c>
      <c r="M1555" s="4" t="s">
        <v>73</v>
      </c>
      <c r="N1555" s="4" t="s">
        <v>9128</v>
      </c>
      <c r="O1555" s="4" t="s">
        <v>9129</v>
      </c>
      <c r="P1555" s="4" t="s">
        <v>9130</v>
      </c>
      <c r="Q1555" s="4" t="s">
        <v>663</v>
      </c>
      <c r="R1555" s="4" t="s">
        <v>39876</v>
      </c>
      <c r="S1555" s="4" t="s">
        <v>39876</v>
      </c>
      <c r="T1555" s="4" t="s">
        <v>39876</v>
      </c>
    </row>
    <row r="1556" spans="1:20">
      <c r="A1556" s="31">
        <v>19241028943</v>
      </c>
      <c r="B1556" s="4" t="s">
        <v>9072</v>
      </c>
      <c r="C1556" s="4" t="s">
        <v>9112</v>
      </c>
      <c r="D1556" s="4" t="s">
        <v>23552</v>
      </c>
      <c r="E1556" s="4" t="s">
        <v>2835</v>
      </c>
      <c r="F1556" s="4" t="s">
        <v>12017</v>
      </c>
      <c r="G1556" s="4" t="s">
        <v>3020</v>
      </c>
      <c r="H1556" s="4" t="s">
        <v>12017</v>
      </c>
      <c r="I1556" s="4" t="s">
        <v>22</v>
      </c>
      <c r="J1556" s="4" t="s">
        <v>9073</v>
      </c>
      <c r="K1556" s="4" t="s">
        <v>9074</v>
      </c>
      <c r="L1556" s="4" t="s">
        <v>271</v>
      </c>
      <c r="M1556" s="4" t="s">
        <v>73</v>
      </c>
      <c r="N1556" s="4" t="s">
        <v>9131</v>
      </c>
      <c r="O1556" s="4" t="s">
        <v>9132</v>
      </c>
      <c r="P1556" s="4" t="s">
        <v>9133</v>
      </c>
      <c r="Q1556" s="4" t="s">
        <v>663</v>
      </c>
      <c r="R1556" s="4" t="s">
        <v>3021</v>
      </c>
      <c r="S1556" s="4" t="s">
        <v>2836</v>
      </c>
      <c r="T1556" s="4" t="s">
        <v>39876</v>
      </c>
    </row>
    <row r="1557" spans="1:20">
      <c r="A1557" s="31">
        <v>19241028034</v>
      </c>
      <c r="B1557" s="4" t="s">
        <v>9075</v>
      </c>
      <c r="C1557" s="4" t="s">
        <v>9112</v>
      </c>
      <c r="D1557" s="4" t="s">
        <v>20117</v>
      </c>
      <c r="E1557" s="4" t="s">
        <v>71</v>
      </c>
      <c r="F1557" s="4" t="s">
        <v>9075</v>
      </c>
      <c r="G1557" s="4" t="s">
        <v>71</v>
      </c>
      <c r="H1557" s="4" t="s">
        <v>9075</v>
      </c>
      <c r="I1557" s="4" t="s">
        <v>22</v>
      </c>
      <c r="J1557" s="4" t="s">
        <v>4153</v>
      </c>
      <c r="K1557" s="4" t="s">
        <v>9076</v>
      </c>
      <c r="L1557" s="4" t="s">
        <v>311</v>
      </c>
      <c r="M1557" s="4" t="s">
        <v>73</v>
      </c>
      <c r="N1557" s="4" t="s">
        <v>9134</v>
      </c>
      <c r="O1557" s="4" t="s">
        <v>9135</v>
      </c>
      <c r="P1557" s="4" t="s">
        <v>9136</v>
      </c>
      <c r="Q1557" s="4" t="s">
        <v>663</v>
      </c>
      <c r="R1557" s="4" t="s">
        <v>39876</v>
      </c>
      <c r="S1557" s="4" t="s">
        <v>39876</v>
      </c>
      <c r="T1557" s="4" t="s">
        <v>39876</v>
      </c>
    </row>
    <row r="1558" spans="1:20">
      <c r="A1558" s="31">
        <v>19241028075</v>
      </c>
      <c r="B1558" s="4" t="s">
        <v>9077</v>
      </c>
      <c r="C1558" s="4" t="s">
        <v>9112</v>
      </c>
      <c r="D1558" s="4" t="s">
        <v>20118</v>
      </c>
      <c r="E1558" s="4" t="s">
        <v>71</v>
      </c>
      <c r="F1558" s="4" t="s">
        <v>9077</v>
      </c>
      <c r="G1558" s="4" t="s">
        <v>71</v>
      </c>
      <c r="H1558" s="4" t="s">
        <v>9077</v>
      </c>
      <c r="I1558" s="4" t="s">
        <v>22</v>
      </c>
      <c r="J1558" s="4" t="s">
        <v>2296</v>
      </c>
      <c r="K1558" s="4" t="s">
        <v>9078</v>
      </c>
      <c r="L1558" s="4" t="s">
        <v>311</v>
      </c>
      <c r="M1558" s="4" t="s">
        <v>73</v>
      </c>
      <c r="N1558" s="4" t="s">
        <v>9137</v>
      </c>
      <c r="O1558" s="4" t="s">
        <v>9138</v>
      </c>
      <c r="P1558" s="4" t="s">
        <v>9139</v>
      </c>
      <c r="Q1558" s="4" t="s">
        <v>663</v>
      </c>
      <c r="R1558" s="4" t="s">
        <v>39876</v>
      </c>
      <c r="S1558" s="4" t="s">
        <v>39876</v>
      </c>
      <c r="T1558" s="4" t="s">
        <v>39876</v>
      </c>
    </row>
    <row r="1559" spans="1:20">
      <c r="A1559" s="31">
        <v>19241028117</v>
      </c>
      <c r="B1559" s="4" t="s">
        <v>9079</v>
      </c>
      <c r="C1559" s="4" t="s">
        <v>9112</v>
      </c>
      <c r="D1559" s="4" t="s">
        <v>18409</v>
      </c>
      <c r="E1559" s="4" t="s">
        <v>71</v>
      </c>
      <c r="F1559" s="4" t="s">
        <v>9079</v>
      </c>
      <c r="G1559" s="4" t="s">
        <v>71</v>
      </c>
      <c r="H1559" s="4" t="s">
        <v>9079</v>
      </c>
      <c r="I1559" s="4" t="s">
        <v>22</v>
      </c>
      <c r="J1559" s="4" t="s">
        <v>2363</v>
      </c>
      <c r="K1559" s="4" t="s">
        <v>9080</v>
      </c>
      <c r="L1559" s="4" t="s">
        <v>311</v>
      </c>
      <c r="M1559" s="4" t="s">
        <v>73</v>
      </c>
      <c r="N1559" s="4" t="s">
        <v>9140</v>
      </c>
      <c r="O1559" s="4" t="s">
        <v>9141</v>
      </c>
      <c r="P1559" s="4" t="s">
        <v>9142</v>
      </c>
      <c r="Q1559" s="4" t="s">
        <v>663</v>
      </c>
      <c r="R1559" s="4" t="s">
        <v>39876</v>
      </c>
      <c r="S1559" s="4" t="s">
        <v>39876</v>
      </c>
      <c r="T1559" s="4" t="s">
        <v>39876</v>
      </c>
    </row>
    <row r="1560" spans="1:20">
      <c r="A1560" s="31">
        <v>19241005453</v>
      </c>
      <c r="B1560" s="4" t="s">
        <v>9081</v>
      </c>
      <c r="C1560" s="4" t="s">
        <v>9112</v>
      </c>
      <c r="D1560" s="4" t="s">
        <v>34111</v>
      </c>
      <c r="E1560" s="4" t="s">
        <v>71</v>
      </c>
      <c r="F1560" s="4" t="s">
        <v>9081</v>
      </c>
      <c r="G1560" s="4" t="s">
        <v>71</v>
      </c>
      <c r="H1560" s="4" t="s">
        <v>9081</v>
      </c>
      <c r="I1560" s="4" t="s">
        <v>22</v>
      </c>
      <c r="J1560" s="4" t="s">
        <v>9082</v>
      </c>
      <c r="K1560" s="4" t="s">
        <v>9083</v>
      </c>
      <c r="L1560" s="4" t="s">
        <v>7436</v>
      </c>
      <c r="M1560" s="4" t="s">
        <v>73</v>
      </c>
      <c r="N1560" s="4" t="s">
        <v>9143</v>
      </c>
      <c r="O1560" s="4" t="s">
        <v>9144</v>
      </c>
      <c r="P1560" s="4" t="s">
        <v>9145</v>
      </c>
      <c r="Q1560" s="4" t="s">
        <v>922</v>
      </c>
      <c r="R1560" s="4" t="s">
        <v>39876</v>
      </c>
      <c r="S1560" s="4" t="s">
        <v>39876</v>
      </c>
      <c r="T1560" s="4" t="s">
        <v>39876</v>
      </c>
    </row>
    <row r="1561" spans="1:20">
      <c r="A1561" s="31">
        <v>19241028190</v>
      </c>
      <c r="B1561" s="4" t="s">
        <v>9084</v>
      </c>
      <c r="C1561" s="4" t="s">
        <v>9112</v>
      </c>
      <c r="D1561" s="4" t="s">
        <v>32357</v>
      </c>
      <c r="E1561" s="4" t="s">
        <v>71</v>
      </c>
      <c r="F1561" s="4" t="s">
        <v>9084</v>
      </c>
      <c r="G1561" s="4" t="s">
        <v>71</v>
      </c>
      <c r="H1561" s="4" t="s">
        <v>9084</v>
      </c>
      <c r="I1561" s="4" t="s">
        <v>22</v>
      </c>
      <c r="J1561" s="4" t="s">
        <v>9085</v>
      </c>
      <c r="K1561" s="4" t="s">
        <v>9086</v>
      </c>
      <c r="L1561" s="4" t="s">
        <v>3300</v>
      </c>
      <c r="M1561" s="4" t="s">
        <v>73</v>
      </c>
      <c r="N1561" s="4" t="s">
        <v>9146</v>
      </c>
      <c r="O1561" s="4" t="s">
        <v>9147</v>
      </c>
      <c r="P1561" s="4" t="s">
        <v>9148</v>
      </c>
      <c r="Q1561" s="4" t="s">
        <v>663</v>
      </c>
      <c r="R1561" s="4" t="s">
        <v>39876</v>
      </c>
      <c r="S1561" s="4" t="s">
        <v>39876</v>
      </c>
      <c r="T1561" s="4" t="s">
        <v>39876</v>
      </c>
    </row>
    <row r="1562" spans="1:20">
      <c r="A1562" s="31">
        <v>19221139595</v>
      </c>
      <c r="B1562" s="4" t="s">
        <v>9087</v>
      </c>
      <c r="C1562" s="4" t="s">
        <v>9112</v>
      </c>
      <c r="D1562" s="4" t="s">
        <v>12454</v>
      </c>
      <c r="E1562" s="4" t="s">
        <v>71</v>
      </c>
      <c r="F1562" s="4" t="s">
        <v>9087</v>
      </c>
      <c r="G1562" s="4" t="s">
        <v>71</v>
      </c>
      <c r="H1562" s="4" t="s">
        <v>9087</v>
      </c>
      <c r="I1562" s="4" t="s">
        <v>22</v>
      </c>
      <c r="J1562" s="4" t="s">
        <v>2377</v>
      </c>
      <c r="K1562" s="4" t="s">
        <v>9088</v>
      </c>
      <c r="L1562" s="4" t="s">
        <v>72</v>
      </c>
      <c r="M1562" s="4" t="s">
        <v>73</v>
      </c>
      <c r="N1562" s="4" t="s">
        <v>9149</v>
      </c>
      <c r="O1562" s="4" t="s">
        <v>9150</v>
      </c>
      <c r="P1562" s="4" t="s">
        <v>9151</v>
      </c>
      <c r="Q1562" s="4" t="s">
        <v>922</v>
      </c>
      <c r="R1562" s="4" t="s">
        <v>39876</v>
      </c>
      <c r="S1562" s="4" t="s">
        <v>39876</v>
      </c>
      <c r="T1562" s="4" t="s">
        <v>39876</v>
      </c>
    </row>
    <row r="1563" spans="1:20">
      <c r="A1563" s="31">
        <v>19221139769</v>
      </c>
      <c r="B1563" s="4" t="s">
        <v>9089</v>
      </c>
      <c r="C1563" s="4" t="s">
        <v>9112</v>
      </c>
      <c r="D1563" s="4" t="s">
        <v>18410</v>
      </c>
      <c r="E1563" s="4" t="s">
        <v>2835</v>
      </c>
      <c r="F1563" s="4" t="s">
        <v>26671</v>
      </c>
      <c r="G1563" s="4" t="s">
        <v>3020</v>
      </c>
      <c r="H1563" s="4" t="s">
        <v>26673</v>
      </c>
      <c r="I1563" s="4" t="s">
        <v>22</v>
      </c>
      <c r="J1563" s="4" t="s">
        <v>3234</v>
      </c>
      <c r="K1563" s="4" t="s">
        <v>9090</v>
      </c>
      <c r="L1563" s="4" t="s">
        <v>281</v>
      </c>
      <c r="M1563" s="4" t="s">
        <v>73</v>
      </c>
      <c r="N1563" s="4" t="s">
        <v>9152</v>
      </c>
      <c r="O1563" s="4" t="s">
        <v>9153</v>
      </c>
      <c r="P1563" s="4" t="s">
        <v>9154</v>
      </c>
      <c r="Q1563" s="4" t="s">
        <v>922</v>
      </c>
      <c r="R1563" s="4" t="s">
        <v>3021</v>
      </c>
      <c r="S1563" s="4" t="s">
        <v>2836</v>
      </c>
      <c r="T1563" s="4" t="s">
        <v>39876</v>
      </c>
    </row>
    <row r="1564" spans="1:20">
      <c r="A1564" s="31">
        <v>19241005149</v>
      </c>
      <c r="B1564" s="4" t="s">
        <v>9091</v>
      </c>
      <c r="C1564" s="4" t="s">
        <v>9112</v>
      </c>
      <c r="D1564" s="4" t="s">
        <v>28832</v>
      </c>
      <c r="E1564" s="4" t="s">
        <v>2835</v>
      </c>
      <c r="F1564" s="4" t="s">
        <v>26671</v>
      </c>
      <c r="G1564" s="4" t="s">
        <v>3020</v>
      </c>
      <c r="H1564" s="4" t="s">
        <v>26672</v>
      </c>
      <c r="I1564" s="4" t="s">
        <v>22</v>
      </c>
      <c r="J1564" s="4" t="s">
        <v>9059</v>
      </c>
      <c r="K1564" s="4" t="s">
        <v>9092</v>
      </c>
      <c r="L1564" s="4" t="s">
        <v>281</v>
      </c>
      <c r="M1564" s="4" t="s">
        <v>73</v>
      </c>
      <c r="N1564" s="4" t="s">
        <v>9155</v>
      </c>
      <c r="O1564" s="4" t="s">
        <v>9156</v>
      </c>
      <c r="P1564" s="4" t="s">
        <v>9157</v>
      </c>
      <c r="Q1564" s="4" t="s">
        <v>922</v>
      </c>
      <c r="R1564" s="4" t="s">
        <v>3021</v>
      </c>
      <c r="S1564" s="4" t="s">
        <v>2836</v>
      </c>
      <c r="T1564" s="4" t="s">
        <v>39876</v>
      </c>
    </row>
    <row r="1565" spans="1:20">
      <c r="A1565" s="31">
        <v>19241028935</v>
      </c>
      <c r="B1565" s="4" t="s">
        <v>9093</v>
      </c>
      <c r="C1565" s="4" t="s">
        <v>9112</v>
      </c>
      <c r="D1565" s="4" t="s">
        <v>27015</v>
      </c>
      <c r="E1565" s="4" t="s">
        <v>2835</v>
      </c>
      <c r="F1565" s="4" t="s">
        <v>33749</v>
      </c>
      <c r="G1565" s="4" t="s">
        <v>3020</v>
      </c>
      <c r="H1565" s="4" t="s">
        <v>33750</v>
      </c>
      <c r="I1565" s="4" t="s">
        <v>22</v>
      </c>
      <c r="J1565" s="4" t="s">
        <v>9094</v>
      </c>
      <c r="K1565" s="4" t="s">
        <v>9095</v>
      </c>
      <c r="L1565" s="4" t="s">
        <v>308</v>
      </c>
      <c r="M1565" s="4" t="s">
        <v>73</v>
      </c>
      <c r="N1565" s="4" t="s">
        <v>9158</v>
      </c>
      <c r="O1565" s="4" t="s">
        <v>9159</v>
      </c>
      <c r="P1565" s="4" t="s">
        <v>9160</v>
      </c>
      <c r="Q1565" s="4" t="s">
        <v>663</v>
      </c>
      <c r="R1565" s="4" t="s">
        <v>3021</v>
      </c>
      <c r="S1565" s="4" t="s">
        <v>2836</v>
      </c>
      <c r="T1565" s="4" t="s">
        <v>39876</v>
      </c>
    </row>
    <row r="1566" spans="1:20">
      <c r="A1566" s="31">
        <v>19241005420</v>
      </c>
      <c r="B1566" s="4" t="s">
        <v>9096</v>
      </c>
      <c r="C1566" s="4" t="s">
        <v>9112</v>
      </c>
      <c r="D1566" s="4" t="s">
        <v>41190</v>
      </c>
      <c r="E1566" s="4" t="s">
        <v>71</v>
      </c>
      <c r="F1566" s="4" t="s">
        <v>9096</v>
      </c>
      <c r="G1566" s="4" t="s">
        <v>71</v>
      </c>
      <c r="H1566" s="4" t="s">
        <v>9096</v>
      </c>
      <c r="I1566" s="4" t="s">
        <v>22</v>
      </c>
      <c r="J1566" s="4" t="s">
        <v>9097</v>
      </c>
      <c r="K1566" s="4" t="s">
        <v>9098</v>
      </c>
      <c r="L1566" s="4" t="s">
        <v>8048</v>
      </c>
      <c r="M1566" s="4" t="s">
        <v>73</v>
      </c>
      <c r="N1566" s="4" t="s">
        <v>9161</v>
      </c>
      <c r="O1566" s="4" t="s">
        <v>9162</v>
      </c>
      <c r="P1566" s="4" t="s">
        <v>9163</v>
      </c>
      <c r="Q1566" s="4" t="s">
        <v>922</v>
      </c>
      <c r="R1566" s="4" t="s">
        <v>39876</v>
      </c>
      <c r="S1566" s="4" t="s">
        <v>39876</v>
      </c>
      <c r="T1566" s="4" t="s">
        <v>39876</v>
      </c>
    </row>
    <row r="1567" spans="1:20">
      <c r="A1567" s="31">
        <v>19241028984</v>
      </c>
      <c r="B1567" s="4" t="s">
        <v>9164</v>
      </c>
      <c r="C1567" s="4" t="s">
        <v>9165</v>
      </c>
      <c r="D1567" s="4" t="s">
        <v>28833</v>
      </c>
      <c r="E1567" s="4" t="s">
        <v>2835</v>
      </c>
      <c r="F1567" s="4" t="s">
        <v>33749</v>
      </c>
      <c r="G1567" s="4" t="s">
        <v>3020</v>
      </c>
      <c r="H1567" s="4" t="s">
        <v>33750</v>
      </c>
      <c r="I1567" s="4" t="s">
        <v>22</v>
      </c>
      <c r="J1567" s="4" t="s">
        <v>530</v>
      </c>
      <c r="K1567" s="4" t="s">
        <v>9166</v>
      </c>
      <c r="L1567" s="4" t="s">
        <v>308</v>
      </c>
      <c r="M1567" s="4" t="s">
        <v>73</v>
      </c>
      <c r="N1567" s="4" t="s">
        <v>9167</v>
      </c>
      <c r="O1567" s="4" t="s">
        <v>9168</v>
      </c>
      <c r="P1567" s="4" t="s">
        <v>9169</v>
      </c>
      <c r="Q1567" s="4" t="s">
        <v>663</v>
      </c>
      <c r="R1567" s="4" t="s">
        <v>3021</v>
      </c>
      <c r="S1567" s="4" t="s">
        <v>2836</v>
      </c>
      <c r="T1567" s="4" t="s">
        <v>39876</v>
      </c>
    </row>
    <row r="1568" spans="1:20">
      <c r="A1568" s="31">
        <v>19241005743</v>
      </c>
      <c r="B1568" s="4" t="s">
        <v>9170</v>
      </c>
      <c r="C1568" s="4" t="s">
        <v>9165</v>
      </c>
      <c r="D1568" s="4" t="s">
        <v>32358</v>
      </c>
      <c r="E1568" s="4" t="s">
        <v>2835</v>
      </c>
      <c r="F1568" s="4" t="s">
        <v>13185</v>
      </c>
      <c r="G1568" s="4" t="s">
        <v>3020</v>
      </c>
      <c r="H1568" s="4" t="s">
        <v>13187</v>
      </c>
      <c r="I1568" s="4" t="s">
        <v>22</v>
      </c>
      <c r="J1568" s="4" t="s">
        <v>452</v>
      </c>
      <c r="K1568" s="4" t="s">
        <v>9171</v>
      </c>
      <c r="L1568" s="4" t="s">
        <v>231</v>
      </c>
      <c r="M1568" s="4" t="s">
        <v>73</v>
      </c>
      <c r="N1568" s="4" t="s">
        <v>9200</v>
      </c>
      <c r="O1568" s="4" t="s">
        <v>9201</v>
      </c>
      <c r="P1568" s="4" t="s">
        <v>9202</v>
      </c>
      <c r="Q1568" s="4" t="s">
        <v>922</v>
      </c>
      <c r="R1568" s="4" t="s">
        <v>3021</v>
      </c>
      <c r="S1568" s="4" t="s">
        <v>2836</v>
      </c>
      <c r="T1568" s="4" t="s">
        <v>39876</v>
      </c>
    </row>
    <row r="1569" spans="1:20">
      <c r="A1569" s="31">
        <v>19241005628</v>
      </c>
      <c r="B1569" s="4" t="s">
        <v>9172</v>
      </c>
      <c r="C1569" s="4" t="s">
        <v>9165</v>
      </c>
      <c r="D1569" s="4" t="s">
        <v>37128</v>
      </c>
      <c r="E1569" s="4" t="s">
        <v>2835</v>
      </c>
      <c r="F1569" s="4" t="s">
        <v>35102</v>
      </c>
      <c r="G1569" s="4" t="s">
        <v>3020</v>
      </c>
      <c r="H1569" s="4" t="s">
        <v>35101</v>
      </c>
      <c r="I1569" s="4" t="s">
        <v>22</v>
      </c>
      <c r="J1569" s="4" t="s">
        <v>9173</v>
      </c>
      <c r="K1569" s="4" t="s">
        <v>9174</v>
      </c>
      <c r="L1569" s="4" t="s">
        <v>3837</v>
      </c>
      <c r="M1569" s="4" t="s">
        <v>73</v>
      </c>
      <c r="N1569" s="4" t="s">
        <v>9203</v>
      </c>
      <c r="O1569" s="4" t="s">
        <v>9204</v>
      </c>
      <c r="P1569" s="4" t="s">
        <v>9205</v>
      </c>
      <c r="Q1569" s="4" t="s">
        <v>922</v>
      </c>
      <c r="R1569" s="4" t="s">
        <v>3021</v>
      </c>
      <c r="S1569" s="4" t="s">
        <v>2836</v>
      </c>
      <c r="T1569" s="4" t="s">
        <v>39876</v>
      </c>
    </row>
    <row r="1570" spans="1:20">
      <c r="A1570" s="31">
        <v>19241020676</v>
      </c>
      <c r="B1570" s="4" t="s">
        <v>9175</v>
      </c>
      <c r="C1570" s="4" t="s">
        <v>9165</v>
      </c>
      <c r="D1570" s="4" t="s">
        <v>41191</v>
      </c>
      <c r="E1570" s="4" t="s">
        <v>71</v>
      </c>
      <c r="F1570" s="4" t="s">
        <v>9175</v>
      </c>
      <c r="G1570" s="4" t="s">
        <v>71</v>
      </c>
      <c r="H1570" s="4" t="s">
        <v>9175</v>
      </c>
      <c r="I1570" s="4" t="s">
        <v>22</v>
      </c>
      <c r="J1570" s="4" t="s">
        <v>9176</v>
      </c>
      <c r="K1570" s="4" t="s">
        <v>9177</v>
      </c>
      <c r="L1570" s="4" t="s">
        <v>8048</v>
      </c>
      <c r="M1570" s="4" t="s">
        <v>73</v>
      </c>
      <c r="N1570" s="4" t="s">
        <v>9206</v>
      </c>
      <c r="O1570" s="4" t="s">
        <v>9207</v>
      </c>
      <c r="P1570" s="4" t="s">
        <v>9208</v>
      </c>
      <c r="Q1570" s="4" t="s">
        <v>922</v>
      </c>
      <c r="R1570" s="4" t="s">
        <v>39876</v>
      </c>
      <c r="S1570" s="4" t="s">
        <v>39876</v>
      </c>
      <c r="T1570" s="4" t="s">
        <v>39876</v>
      </c>
    </row>
    <row r="1571" spans="1:20">
      <c r="A1571" s="31">
        <v>19241028042</v>
      </c>
      <c r="B1571" s="4" t="s">
        <v>9178</v>
      </c>
      <c r="C1571" s="4" t="s">
        <v>9165</v>
      </c>
      <c r="D1571" s="4" t="s">
        <v>25370</v>
      </c>
      <c r="E1571" s="4" t="s">
        <v>71</v>
      </c>
      <c r="F1571" s="4" t="s">
        <v>9178</v>
      </c>
      <c r="G1571" s="4" t="s">
        <v>71</v>
      </c>
      <c r="H1571" s="4" t="s">
        <v>9178</v>
      </c>
      <c r="I1571" s="4" t="s">
        <v>22</v>
      </c>
      <c r="J1571" s="4" t="s">
        <v>9179</v>
      </c>
      <c r="K1571" s="4" t="s">
        <v>9180</v>
      </c>
      <c r="L1571" s="4" t="s">
        <v>263</v>
      </c>
      <c r="M1571" s="4" t="s">
        <v>73</v>
      </c>
      <c r="N1571" s="4" t="s">
        <v>9209</v>
      </c>
      <c r="O1571" s="4" t="s">
        <v>9210</v>
      </c>
      <c r="P1571" s="4" t="s">
        <v>9211</v>
      </c>
      <c r="Q1571" s="4" t="s">
        <v>663</v>
      </c>
      <c r="R1571" s="4" t="s">
        <v>39876</v>
      </c>
      <c r="S1571" s="4" t="s">
        <v>39876</v>
      </c>
      <c r="T1571" s="4" t="s">
        <v>39876</v>
      </c>
    </row>
    <row r="1572" spans="1:20">
      <c r="A1572" s="31">
        <v>19241028828</v>
      </c>
      <c r="B1572" s="4" t="s">
        <v>9181</v>
      </c>
      <c r="C1572" s="4" t="s">
        <v>9165</v>
      </c>
      <c r="D1572" s="4" t="s">
        <v>41192</v>
      </c>
      <c r="E1572" s="4" t="s">
        <v>2835</v>
      </c>
      <c r="F1572" s="4" t="s">
        <v>16621</v>
      </c>
      <c r="G1572" s="4" t="s">
        <v>3020</v>
      </c>
      <c r="H1572" s="4" t="s">
        <v>16621</v>
      </c>
      <c r="I1572" s="4" t="s">
        <v>22</v>
      </c>
      <c r="J1572" s="4" t="s">
        <v>3220</v>
      </c>
      <c r="K1572" s="4" t="s">
        <v>9182</v>
      </c>
      <c r="L1572" s="4" t="s">
        <v>453</v>
      </c>
      <c r="M1572" s="4" t="s">
        <v>73</v>
      </c>
      <c r="N1572" s="4" t="s">
        <v>9212</v>
      </c>
      <c r="O1572" s="4" t="s">
        <v>9213</v>
      </c>
      <c r="P1572" s="4" t="s">
        <v>9214</v>
      </c>
      <c r="Q1572" s="4" t="s">
        <v>663</v>
      </c>
      <c r="R1572" s="4" t="s">
        <v>3021</v>
      </c>
      <c r="S1572" s="4" t="s">
        <v>2836</v>
      </c>
      <c r="T1572" s="4" t="s">
        <v>39876</v>
      </c>
    </row>
    <row r="1573" spans="1:20">
      <c r="A1573" s="31">
        <v>19241028281</v>
      </c>
      <c r="B1573" s="4" t="s">
        <v>9183</v>
      </c>
      <c r="C1573" s="4" t="s">
        <v>9165</v>
      </c>
      <c r="D1573" s="4" t="s">
        <v>21644</v>
      </c>
      <c r="E1573" s="4" t="s">
        <v>2835</v>
      </c>
      <c r="F1573" s="4" t="s">
        <v>16621</v>
      </c>
      <c r="G1573" s="4" t="s">
        <v>3020</v>
      </c>
      <c r="H1573" s="4" t="s">
        <v>16621</v>
      </c>
      <c r="I1573" s="4" t="s">
        <v>22</v>
      </c>
      <c r="J1573" s="4" t="s">
        <v>3824</v>
      </c>
      <c r="K1573" s="4" t="s">
        <v>9184</v>
      </c>
      <c r="L1573" s="4" t="s">
        <v>453</v>
      </c>
      <c r="M1573" s="4" t="s">
        <v>73</v>
      </c>
      <c r="N1573" s="4" t="s">
        <v>9215</v>
      </c>
      <c r="O1573" s="4" t="s">
        <v>9216</v>
      </c>
      <c r="P1573" s="4" t="s">
        <v>9217</v>
      </c>
      <c r="Q1573" s="4" t="s">
        <v>663</v>
      </c>
      <c r="R1573" s="4" t="s">
        <v>3021</v>
      </c>
      <c r="S1573" s="4" t="s">
        <v>2836</v>
      </c>
      <c r="T1573" s="4" t="s">
        <v>39876</v>
      </c>
    </row>
    <row r="1574" spans="1:20">
      <c r="A1574" s="31">
        <v>19241028729</v>
      </c>
      <c r="B1574" s="4" t="s">
        <v>9185</v>
      </c>
      <c r="C1574" s="4" t="s">
        <v>9165</v>
      </c>
      <c r="D1574" s="4" t="s">
        <v>18411</v>
      </c>
      <c r="E1574" s="4" t="s">
        <v>71</v>
      </c>
      <c r="F1574" s="4" t="s">
        <v>9185</v>
      </c>
      <c r="G1574" s="4" t="s">
        <v>71</v>
      </c>
      <c r="H1574" s="4" t="s">
        <v>9185</v>
      </c>
      <c r="I1574" s="4" t="s">
        <v>22</v>
      </c>
      <c r="J1574" s="4" t="s">
        <v>9186</v>
      </c>
      <c r="K1574" s="4" t="s">
        <v>9187</v>
      </c>
      <c r="L1574" s="4" t="s">
        <v>7436</v>
      </c>
      <c r="M1574" s="4" t="s">
        <v>73</v>
      </c>
      <c r="N1574" s="4" t="s">
        <v>9218</v>
      </c>
      <c r="O1574" s="4" t="s">
        <v>9219</v>
      </c>
      <c r="P1574" s="4" t="s">
        <v>9220</v>
      </c>
      <c r="Q1574" s="4" t="s">
        <v>663</v>
      </c>
      <c r="R1574" s="4" t="s">
        <v>39876</v>
      </c>
      <c r="S1574" s="4" t="s">
        <v>39876</v>
      </c>
      <c r="T1574" s="4" t="s">
        <v>39876</v>
      </c>
    </row>
    <row r="1575" spans="1:20">
      <c r="A1575" s="31">
        <v>19241005701</v>
      </c>
      <c r="B1575" s="4" t="s">
        <v>9188</v>
      </c>
      <c r="C1575" s="4" t="s">
        <v>9165</v>
      </c>
      <c r="D1575" s="4" t="s">
        <v>38968</v>
      </c>
      <c r="E1575" s="4" t="s">
        <v>2835</v>
      </c>
      <c r="F1575" s="4" t="s">
        <v>36964</v>
      </c>
      <c r="G1575" s="4" t="s">
        <v>3020</v>
      </c>
      <c r="H1575" s="4" t="s">
        <v>36965</v>
      </c>
      <c r="I1575" s="4" t="s">
        <v>22</v>
      </c>
      <c r="J1575" s="4" t="s">
        <v>2191</v>
      </c>
      <c r="K1575" s="4" t="s">
        <v>9189</v>
      </c>
      <c r="L1575" s="4" t="s">
        <v>93</v>
      </c>
      <c r="M1575" s="4" t="s">
        <v>73</v>
      </c>
      <c r="N1575" s="4" t="s">
        <v>9221</v>
      </c>
      <c r="O1575" s="4" t="s">
        <v>9222</v>
      </c>
      <c r="P1575" s="4" t="s">
        <v>9223</v>
      </c>
      <c r="Q1575" s="4" t="s">
        <v>922</v>
      </c>
      <c r="R1575" s="4" t="s">
        <v>3021</v>
      </c>
      <c r="S1575" s="4" t="s">
        <v>2836</v>
      </c>
      <c r="T1575" s="4" t="s">
        <v>39876</v>
      </c>
    </row>
    <row r="1576" spans="1:20">
      <c r="A1576" s="31">
        <v>19241005107</v>
      </c>
      <c r="B1576" s="4" t="s">
        <v>9190</v>
      </c>
      <c r="C1576" s="4" t="s">
        <v>9165</v>
      </c>
      <c r="D1576" s="4" t="s">
        <v>41193</v>
      </c>
      <c r="E1576" s="4" t="s">
        <v>2835</v>
      </c>
      <c r="F1576" s="4" t="s">
        <v>36964</v>
      </c>
      <c r="G1576" s="4" t="s">
        <v>3020</v>
      </c>
      <c r="H1576" s="4" t="s">
        <v>36965</v>
      </c>
      <c r="I1576" s="4" t="s">
        <v>22</v>
      </c>
      <c r="J1576" s="4" t="s">
        <v>1080</v>
      </c>
      <c r="K1576" s="4" t="s">
        <v>9191</v>
      </c>
      <c r="L1576" s="4" t="s">
        <v>93</v>
      </c>
      <c r="M1576" s="4" t="s">
        <v>73</v>
      </c>
      <c r="N1576" s="4" t="s">
        <v>9224</v>
      </c>
      <c r="O1576" s="4" t="s">
        <v>9225</v>
      </c>
      <c r="P1576" s="4" t="s">
        <v>9226</v>
      </c>
      <c r="Q1576" s="4" t="s">
        <v>922</v>
      </c>
      <c r="R1576" s="4" t="s">
        <v>3021</v>
      </c>
      <c r="S1576" s="4" t="s">
        <v>2836</v>
      </c>
      <c r="T1576" s="4" t="s">
        <v>39876</v>
      </c>
    </row>
    <row r="1577" spans="1:20">
      <c r="A1577" s="31">
        <v>19241005982</v>
      </c>
      <c r="B1577" s="4" t="s">
        <v>9192</v>
      </c>
      <c r="C1577" s="4" t="s">
        <v>9165</v>
      </c>
      <c r="D1577" s="4" t="s">
        <v>12455</v>
      </c>
      <c r="E1577" s="4" t="s">
        <v>2835</v>
      </c>
      <c r="F1577" s="4" t="s">
        <v>27445</v>
      </c>
      <c r="G1577" s="4" t="s">
        <v>2835</v>
      </c>
      <c r="H1577" s="4" t="s">
        <v>27447</v>
      </c>
      <c r="I1577" s="4" t="s">
        <v>22</v>
      </c>
      <c r="J1577" s="4" t="s">
        <v>4540</v>
      </c>
      <c r="K1577" s="4" t="s">
        <v>9193</v>
      </c>
      <c r="L1577" s="4" t="s">
        <v>3300</v>
      </c>
      <c r="M1577" s="4" t="s">
        <v>73</v>
      </c>
      <c r="N1577" s="4" t="s">
        <v>9227</v>
      </c>
      <c r="O1577" s="4" t="s">
        <v>9228</v>
      </c>
      <c r="P1577" s="4" t="s">
        <v>9229</v>
      </c>
      <c r="Q1577" s="4" t="s">
        <v>922</v>
      </c>
      <c r="R1577" s="4" t="s">
        <v>2836</v>
      </c>
      <c r="S1577" s="4" t="s">
        <v>2836</v>
      </c>
      <c r="T1577" s="4" t="s">
        <v>39876</v>
      </c>
    </row>
    <row r="1578" spans="1:20">
      <c r="A1578" s="31">
        <v>19241028687</v>
      </c>
      <c r="B1578" s="4" t="s">
        <v>9194</v>
      </c>
      <c r="C1578" s="4" t="s">
        <v>9165</v>
      </c>
      <c r="D1578" s="4" t="s">
        <v>41194</v>
      </c>
      <c r="E1578" s="4" t="s">
        <v>71</v>
      </c>
      <c r="F1578" s="4" t="s">
        <v>9194</v>
      </c>
      <c r="G1578" s="4" t="s">
        <v>71</v>
      </c>
      <c r="H1578" s="4" t="s">
        <v>9194</v>
      </c>
      <c r="I1578" s="4" t="s">
        <v>22</v>
      </c>
      <c r="J1578" s="4" t="s">
        <v>9195</v>
      </c>
      <c r="K1578" s="4" t="s">
        <v>9196</v>
      </c>
      <c r="L1578" s="4" t="s">
        <v>8048</v>
      </c>
      <c r="M1578" s="4" t="s">
        <v>73</v>
      </c>
      <c r="N1578" s="4" t="s">
        <v>9230</v>
      </c>
      <c r="O1578" s="4" t="s">
        <v>9231</v>
      </c>
      <c r="P1578" s="4" t="s">
        <v>9232</v>
      </c>
      <c r="Q1578" s="4" t="s">
        <v>663</v>
      </c>
      <c r="R1578" s="4" t="s">
        <v>39876</v>
      </c>
      <c r="S1578" s="4" t="s">
        <v>39876</v>
      </c>
      <c r="T1578" s="4" t="s">
        <v>39876</v>
      </c>
    </row>
    <row r="1579" spans="1:20">
      <c r="A1579" s="31">
        <v>19241005651</v>
      </c>
      <c r="B1579" s="4" t="s">
        <v>9197</v>
      </c>
      <c r="C1579" s="4" t="s">
        <v>9165</v>
      </c>
      <c r="D1579" s="4" t="s">
        <v>35419</v>
      </c>
      <c r="E1579" s="4" t="s">
        <v>2835</v>
      </c>
      <c r="F1579" s="4" t="s">
        <v>33749</v>
      </c>
      <c r="G1579" s="4" t="s">
        <v>3020</v>
      </c>
      <c r="H1579" s="4" t="s">
        <v>33750</v>
      </c>
      <c r="I1579" s="4" t="s">
        <v>22</v>
      </c>
      <c r="J1579" s="4" t="s">
        <v>9198</v>
      </c>
      <c r="K1579" s="4" t="s">
        <v>9199</v>
      </c>
      <c r="L1579" s="4" t="s">
        <v>308</v>
      </c>
      <c r="M1579" s="4" t="s">
        <v>73</v>
      </c>
      <c r="N1579" s="4" t="s">
        <v>9233</v>
      </c>
      <c r="O1579" s="4" t="s">
        <v>9234</v>
      </c>
      <c r="P1579" s="4" t="s">
        <v>9235</v>
      </c>
      <c r="Q1579" s="4" t="s">
        <v>922</v>
      </c>
      <c r="R1579" s="4" t="s">
        <v>3021</v>
      </c>
      <c r="S1579" s="4" t="s">
        <v>2836</v>
      </c>
      <c r="T1579" s="4" t="s">
        <v>39876</v>
      </c>
    </row>
    <row r="1580" spans="1:20">
      <c r="A1580" s="31">
        <v>19241028604</v>
      </c>
      <c r="B1580" s="4" t="s">
        <v>9236</v>
      </c>
      <c r="C1580" s="4" t="s">
        <v>9297</v>
      </c>
      <c r="D1580" s="4" t="s">
        <v>12456</v>
      </c>
      <c r="E1580" s="4" t="s">
        <v>2835</v>
      </c>
      <c r="F1580" s="4" t="s">
        <v>33749</v>
      </c>
      <c r="G1580" s="4" t="s">
        <v>3020</v>
      </c>
      <c r="H1580" s="4" t="s">
        <v>33750</v>
      </c>
      <c r="I1580" s="4" t="s">
        <v>22</v>
      </c>
      <c r="J1580" s="4" t="s">
        <v>6849</v>
      </c>
      <c r="K1580" s="4" t="s">
        <v>9237</v>
      </c>
      <c r="L1580" s="4" t="s">
        <v>308</v>
      </c>
      <c r="M1580" s="4" t="s">
        <v>73</v>
      </c>
      <c r="N1580" s="4" t="s">
        <v>9298</v>
      </c>
      <c r="O1580" s="4" t="s">
        <v>9299</v>
      </c>
      <c r="P1580" s="4" t="s">
        <v>9300</v>
      </c>
      <c r="Q1580" s="4" t="s">
        <v>663</v>
      </c>
      <c r="R1580" s="4" t="s">
        <v>3021</v>
      </c>
      <c r="S1580" s="4" t="s">
        <v>2836</v>
      </c>
      <c r="T1580" s="4" t="s">
        <v>39876</v>
      </c>
    </row>
    <row r="1581" spans="1:20">
      <c r="A1581" s="31">
        <v>19241028521</v>
      </c>
      <c r="B1581" s="4" t="s">
        <v>9238</v>
      </c>
      <c r="C1581" s="4" t="s">
        <v>9297</v>
      </c>
      <c r="D1581" s="4" t="s">
        <v>15525</v>
      </c>
      <c r="E1581" s="4" t="s">
        <v>2835</v>
      </c>
      <c r="F1581" s="4" t="s">
        <v>27445</v>
      </c>
      <c r="G1581" s="4" t="s">
        <v>3020</v>
      </c>
      <c r="H1581" s="4" t="s">
        <v>36966</v>
      </c>
      <c r="I1581" s="4" t="s">
        <v>22</v>
      </c>
      <c r="J1581" s="4" t="s">
        <v>9239</v>
      </c>
      <c r="K1581" s="4" t="s">
        <v>9240</v>
      </c>
      <c r="L1581" s="4" t="s">
        <v>93</v>
      </c>
      <c r="M1581" s="4" t="s">
        <v>73</v>
      </c>
      <c r="N1581" s="4" t="s">
        <v>9301</v>
      </c>
      <c r="O1581" s="4" t="s">
        <v>9302</v>
      </c>
      <c r="P1581" s="4" t="s">
        <v>9303</v>
      </c>
      <c r="Q1581" s="4" t="s">
        <v>663</v>
      </c>
      <c r="R1581" s="4" t="s">
        <v>3021</v>
      </c>
      <c r="S1581" s="4" t="s">
        <v>2836</v>
      </c>
      <c r="T1581" s="4" t="s">
        <v>39876</v>
      </c>
    </row>
    <row r="1582" spans="1:20">
      <c r="A1582" s="31">
        <v>19241028562</v>
      </c>
      <c r="B1582" s="4" t="s">
        <v>9241</v>
      </c>
      <c r="C1582" s="4" t="s">
        <v>9297</v>
      </c>
      <c r="D1582" s="4" t="s">
        <v>32359</v>
      </c>
      <c r="E1582" s="4" t="s">
        <v>2835</v>
      </c>
      <c r="F1582" s="4" t="s">
        <v>16621</v>
      </c>
      <c r="G1582" s="4" t="s">
        <v>3020</v>
      </c>
      <c r="H1582" s="4" t="s">
        <v>16621</v>
      </c>
      <c r="I1582" s="4" t="s">
        <v>22</v>
      </c>
      <c r="J1582" s="4" t="s">
        <v>2077</v>
      </c>
      <c r="K1582" s="4" t="s">
        <v>9242</v>
      </c>
      <c r="L1582" s="4" t="s">
        <v>453</v>
      </c>
      <c r="M1582" s="4" t="s">
        <v>73</v>
      </c>
      <c r="N1582" s="4" t="s">
        <v>9304</v>
      </c>
      <c r="O1582" s="4" t="s">
        <v>9305</v>
      </c>
      <c r="P1582" s="4" t="s">
        <v>9306</v>
      </c>
      <c r="Q1582" s="4" t="s">
        <v>663</v>
      </c>
      <c r="R1582" s="4" t="s">
        <v>3021</v>
      </c>
      <c r="S1582" s="4" t="s">
        <v>2836</v>
      </c>
      <c r="T1582" s="4" t="s">
        <v>39876</v>
      </c>
    </row>
    <row r="1583" spans="1:20">
      <c r="A1583" s="31">
        <v>19241028489</v>
      </c>
      <c r="B1583" s="4" t="s">
        <v>9243</v>
      </c>
      <c r="C1583" s="4" t="s">
        <v>9297</v>
      </c>
      <c r="D1583" s="4" t="s">
        <v>25371</v>
      </c>
      <c r="E1583" s="4" t="s">
        <v>2835</v>
      </c>
      <c r="F1583" s="4" t="s">
        <v>27445</v>
      </c>
      <c r="G1583" s="4" t="s">
        <v>3020</v>
      </c>
      <c r="H1583" s="4" t="s">
        <v>29902</v>
      </c>
      <c r="I1583" s="4" t="s">
        <v>22</v>
      </c>
      <c r="J1583" s="4" t="s">
        <v>9244</v>
      </c>
      <c r="K1583" s="4" t="s">
        <v>9245</v>
      </c>
      <c r="L1583" s="4" t="s">
        <v>441</v>
      </c>
      <c r="M1583" s="4" t="s">
        <v>73</v>
      </c>
      <c r="N1583" s="4" t="s">
        <v>9307</v>
      </c>
      <c r="O1583" s="4" t="s">
        <v>9308</v>
      </c>
      <c r="P1583" s="4" t="s">
        <v>9309</v>
      </c>
      <c r="Q1583" s="4" t="s">
        <v>663</v>
      </c>
      <c r="R1583" s="4" t="s">
        <v>3021</v>
      </c>
      <c r="S1583" s="4" t="s">
        <v>2836</v>
      </c>
      <c r="T1583" s="4" t="s">
        <v>39876</v>
      </c>
    </row>
    <row r="1584" spans="1:20">
      <c r="A1584" s="31">
        <v>19241028448</v>
      </c>
      <c r="B1584" s="4" t="s">
        <v>9246</v>
      </c>
      <c r="C1584" s="4" t="s">
        <v>9297</v>
      </c>
      <c r="D1584" s="4" t="s">
        <v>32360</v>
      </c>
      <c r="E1584" s="4" t="s">
        <v>2835</v>
      </c>
      <c r="F1584" s="4" t="s">
        <v>16621</v>
      </c>
      <c r="G1584" s="4" t="s">
        <v>3020</v>
      </c>
      <c r="H1584" s="4" t="s">
        <v>16621</v>
      </c>
      <c r="I1584" s="4" t="s">
        <v>22</v>
      </c>
      <c r="J1584" s="4" t="s">
        <v>57</v>
      </c>
      <c r="K1584" s="4" t="s">
        <v>9247</v>
      </c>
      <c r="L1584" s="4" t="s">
        <v>453</v>
      </c>
      <c r="M1584" s="4" t="s">
        <v>73</v>
      </c>
      <c r="N1584" s="4" t="s">
        <v>9310</v>
      </c>
      <c r="O1584" s="4" t="s">
        <v>9311</v>
      </c>
      <c r="P1584" s="4" t="s">
        <v>9312</v>
      </c>
      <c r="Q1584" s="4" t="s">
        <v>663</v>
      </c>
      <c r="R1584" s="4" t="s">
        <v>3021</v>
      </c>
      <c r="S1584" s="4" t="s">
        <v>2836</v>
      </c>
      <c r="T1584" s="4" t="s">
        <v>39876</v>
      </c>
    </row>
    <row r="1585" spans="1:20">
      <c r="A1585" s="31">
        <v>19241028406</v>
      </c>
      <c r="B1585" s="4" t="s">
        <v>9248</v>
      </c>
      <c r="C1585" s="4" t="s">
        <v>9297</v>
      </c>
      <c r="D1585" s="4" t="s">
        <v>38969</v>
      </c>
      <c r="E1585" s="4" t="s">
        <v>2835</v>
      </c>
      <c r="F1585" s="4" t="s">
        <v>16621</v>
      </c>
      <c r="G1585" s="4" t="s">
        <v>3020</v>
      </c>
      <c r="H1585" s="4" t="s">
        <v>16621</v>
      </c>
      <c r="I1585" s="4" t="s">
        <v>22</v>
      </c>
      <c r="J1585" s="4" t="s">
        <v>1309</v>
      </c>
      <c r="K1585" s="4" t="s">
        <v>9249</v>
      </c>
      <c r="L1585" s="4" t="s">
        <v>453</v>
      </c>
      <c r="M1585" s="4" t="s">
        <v>73</v>
      </c>
      <c r="N1585" s="4" t="s">
        <v>9313</v>
      </c>
      <c r="O1585" s="4" t="s">
        <v>9314</v>
      </c>
      <c r="P1585" s="4" t="s">
        <v>9315</v>
      </c>
      <c r="Q1585" s="4" t="s">
        <v>663</v>
      </c>
      <c r="R1585" s="4" t="s">
        <v>3021</v>
      </c>
      <c r="S1585" s="4" t="s">
        <v>2836</v>
      </c>
      <c r="T1585" s="4" t="s">
        <v>39876</v>
      </c>
    </row>
    <row r="1586" spans="1:20">
      <c r="A1586" s="31">
        <v>19241028364</v>
      </c>
      <c r="B1586" s="4" t="s">
        <v>9250</v>
      </c>
      <c r="C1586" s="4" t="s">
        <v>9297</v>
      </c>
      <c r="D1586" s="4" t="s">
        <v>13532</v>
      </c>
      <c r="E1586" s="4" t="s">
        <v>2835</v>
      </c>
      <c r="F1586" s="4" t="s">
        <v>27445</v>
      </c>
      <c r="G1586" s="4" t="s">
        <v>2835</v>
      </c>
      <c r="H1586" s="4" t="s">
        <v>27447</v>
      </c>
      <c r="I1586" s="4" t="s">
        <v>22</v>
      </c>
      <c r="J1586" s="4" t="s">
        <v>9251</v>
      </c>
      <c r="K1586" s="4" t="s">
        <v>9252</v>
      </c>
      <c r="L1586" s="4" t="s">
        <v>8048</v>
      </c>
      <c r="M1586" s="4" t="s">
        <v>73</v>
      </c>
      <c r="N1586" s="4" t="s">
        <v>9316</v>
      </c>
      <c r="O1586" s="4" t="s">
        <v>9317</v>
      </c>
      <c r="P1586" s="4" t="s">
        <v>9318</v>
      </c>
      <c r="Q1586" s="4" t="s">
        <v>663</v>
      </c>
      <c r="R1586" s="4" t="s">
        <v>2836</v>
      </c>
      <c r="S1586" s="4" t="s">
        <v>2836</v>
      </c>
      <c r="T1586" s="4" t="s">
        <v>39876</v>
      </c>
    </row>
    <row r="1587" spans="1:20">
      <c r="A1587" s="31">
        <v>19241028323</v>
      </c>
      <c r="B1587" s="4" t="s">
        <v>9253</v>
      </c>
      <c r="C1587" s="4" t="s">
        <v>9297</v>
      </c>
      <c r="D1587" s="4" t="s">
        <v>34112</v>
      </c>
      <c r="E1587" s="4" t="s">
        <v>71</v>
      </c>
      <c r="F1587" s="4" t="s">
        <v>9253</v>
      </c>
      <c r="G1587" s="4" t="s">
        <v>71</v>
      </c>
      <c r="H1587" s="4" t="s">
        <v>9253</v>
      </c>
      <c r="I1587" s="4" t="s">
        <v>22</v>
      </c>
      <c r="J1587" s="4" t="s">
        <v>9254</v>
      </c>
      <c r="K1587" s="4" t="s">
        <v>9255</v>
      </c>
      <c r="L1587" s="4" t="s">
        <v>476</v>
      </c>
      <c r="M1587" s="4" t="s">
        <v>73</v>
      </c>
      <c r="N1587" s="4" t="s">
        <v>9319</v>
      </c>
      <c r="O1587" s="4" t="s">
        <v>9320</v>
      </c>
      <c r="P1587" s="4" t="s">
        <v>9321</v>
      </c>
      <c r="Q1587" s="4" t="s">
        <v>663</v>
      </c>
      <c r="R1587" s="4" t="s">
        <v>39876</v>
      </c>
      <c r="S1587" s="4" t="s">
        <v>39876</v>
      </c>
      <c r="T1587" s="4" t="s">
        <v>39876</v>
      </c>
    </row>
    <row r="1588" spans="1:20">
      <c r="A1588" s="31">
        <v>19241005024</v>
      </c>
      <c r="B1588" s="4" t="s">
        <v>9256</v>
      </c>
      <c r="C1588" s="4" t="s">
        <v>9297</v>
      </c>
      <c r="D1588" s="4" t="s">
        <v>38970</v>
      </c>
      <c r="E1588" s="4" t="s">
        <v>2835</v>
      </c>
      <c r="F1588" s="4" t="s">
        <v>36964</v>
      </c>
      <c r="G1588" s="4" t="s">
        <v>3020</v>
      </c>
      <c r="H1588" s="4" t="s">
        <v>36965</v>
      </c>
      <c r="I1588" s="4" t="s">
        <v>22</v>
      </c>
      <c r="J1588" s="4" t="s">
        <v>2029</v>
      </c>
      <c r="K1588" s="4" t="s">
        <v>9257</v>
      </c>
      <c r="L1588" s="4" t="s">
        <v>93</v>
      </c>
      <c r="M1588" s="4" t="s">
        <v>73</v>
      </c>
      <c r="N1588" s="4" t="s">
        <v>9322</v>
      </c>
      <c r="O1588" s="4" t="s">
        <v>9323</v>
      </c>
      <c r="P1588" s="4" t="s">
        <v>9324</v>
      </c>
      <c r="Q1588" s="4" t="s">
        <v>922</v>
      </c>
      <c r="R1588" s="4" t="s">
        <v>3021</v>
      </c>
      <c r="S1588" s="4" t="s">
        <v>2836</v>
      </c>
      <c r="T1588" s="4" t="s">
        <v>39876</v>
      </c>
    </row>
    <row r="1589" spans="1:20">
      <c r="A1589" s="31">
        <v>19241028646</v>
      </c>
      <c r="B1589" s="4" t="s">
        <v>9258</v>
      </c>
      <c r="C1589" s="4" t="s">
        <v>9297</v>
      </c>
      <c r="D1589" s="4" t="s">
        <v>41195</v>
      </c>
      <c r="E1589" s="4" t="s">
        <v>71</v>
      </c>
      <c r="F1589" s="4" t="s">
        <v>9258</v>
      </c>
      <c r="G1589" s="4" t="s">
        <v>71</v>
      </c>
      <c r="H1589" s="4" t="s">
        <v>9258</v>
      </c>
      <c r="I1589" s="4" t="s">
        <v>22</v>
      </c>
      <c r="J1589" s="4" t="s">
        <v>4320</v>
      </c>
      <c r="K1589" s="4" t="s">
        <v>9259</v>
      </c>
      <c r="L1589" s="4" t="s">
        <v>1885</v>
      </c>
      <c r="M1589" s="4" t="s">
        <v>73</v>
      </c>
      <c r="N1589" s="4" t="s">
        <v>9325</v>
      </c>
      <c r="O1589" s="4" t="s">
        <v>9326</v>
      </c>
      <c r="P1589" s="4" t="s">
        <v>9327</v>
      </c>
      <c r="Q1589" s="4" t="s">
        <v>663</v>
      </c>
      <c r="R1589" s="4" t="s">
        <v>39876</v>
      </c>
      <c r="S1589" s="4" t="s">
        <v>39876</v>
      </c>
      <c r="T1589" s="4" t="s">
        <v>39876</v>
      </c>
    </row>
    <row r="1590" spans="1:20">
      <c r="A1590" s="31">
        <v>19241028240</v>
      </c>
      <c r="B1590" s="4" t="s">
        <v>9260</v>
      </c>
      <c r="C1590" s="4" t="s">
        <v>9297</v>
      </c>
      <c r="D1590" s="4" t="s">
        <v>21645</v>
      </c>
      <c r="E1590" s="4" t="s">
        <v>2835</v>
      </c>
      <c r="F1590" s="4" t="s">
        <v>33749</v>
      </c>
      <c r="G1590" s="4" t="s">
        <v>3020</v>
      </c>
      <c r="H1590" s="4" t="s">
        <v>33750</v>
      </c>
      <c r="I1590" s="4" t="s">
        <v>22</v>
      </c>
      <c r="J1590" s="4" t="s">
        <v>579</v>
      </c>
      <c r="K1590" s="4" t="s">
        <v>9261</v>
      </c>
      <c r="L1590" s="4" t="s">
        <v>308</v>
      </c>
      <c r="M1590" s="4" t="s">
        <v>73</v>
      </c>
      <c r="N1590" s="4" t="s">
        <v>9328</v>
      </c>
      <c r="O1590" s="4" t="s">
        <v>9329</v>
      </c>
      <c r="P1590" s="4" t="s">
        <v>9330</v>
      </c>
      <c r="Q1590" s="4" t="s">
        <v>663</v>
      </c>
      <c r="R1590" s="4" t="s">
        <v>3021</v>
      </c>
      <c r="S1590" s="4" t="s">
        <v>2836</v>
      </c>
      <c r="T1590" s="4" t="s">
        <v>39876</v>
      </c>
    </row>
    <row r="1591" spans="1:20">
      <c r="A1591" s="31">
        <v>19241028208</v>
      </c>
      <c r="B1591" s="4" t="s">
        <v>9262</v>
      </c>
      <c r="C1591" s="4" t="s">
        <v>9297</v>
      </c>
      <c r="D1591" s="4" t="s">
        <v>17218</v>
      </c>
      <c r="E1591" s="4" t="s">
        <v>71</v>
      </c>
      <c r="F1591" s="4" t="s">
        <v>9262</v>
      </c>
      <c r="G1591" s="4" t="s">
        <v>71</v>
      </c>
      <c r="H1591" s="4" t="s">
        <v>9262</v>
      </c>
      <c r="I1591" s="4" t="s">
        <v>22</v>
      </c>
      <c r="J1591" s="4" t="s">
        <v>4148</v>
      </c>
      <c r="K1591" s="4" t="s">
        <v>9263</v>
      </c>
      <c r="L1591" s="4" t="s">
        <v>311</v>
      </c>
      <c r="M1591" s="4" t="s">
        <v>73</v>
      </c>
      <c r="N1591" s="4" t="s">
        <v>9331</v>
      </c>
      <c r="O1591" s="4" t="s">
        <v>9332</v>
      </c>
      <c r="P1591" s="4" t="s">
        <v>9333</v>
      </c>
      <c r="Q1591" s="4" t="s">
        <v>663</v>
      </c>
      <c r="R1591" s="4" t="s">
        <v>39876</v>
      </c>
      <c r="S1591" s="4" t="s">
        <v>39876</v>
      </c>
      <c r="T1591" s="4" t="s">
        <v>39876</v>
      </c>
    </row>
    <row r="1592" spans="1:20">
      <c r="A1592" s="31">
        <v>19241005586</v>
      </c>
      <c r="B1592" s="4" t="s">
        <v>9264</v>
      </c>
      <c r="C1592" s="4" t="s">
        <v>9297</v>
      </c>
      <c r="D1592" s="4" t="s">
        <v>41196</v>
      </c>
      <c r="E1592" s="4" t="s">
        <v>71</v>
      </c>
      <c r="F1592" s="4" t="s">
        <v>9264</v>
      </c>
      <c r="G1592" s="4" t="s">
        <v>71</v>
      </c>
      <c r="H1592" s="4" t="s">
        <v>9264</v>
      </c>
      <c r="I1592" s="4" t="s">
        <v>22</v>
      </c>
      <c r="J1592" s="4" t="s">
        <v>3090</v>
      </c>
      <c r="K1592" s="4" t="s">
        <v>9265</v>
      </c>
      <c r="L1592" s="4" t="s">
        <v>267</v>
      </c>
      <c r="M1592" s="4" t="s">
        <v>73</v>
      </c>
      <c r="N1592" s="4" t="s">
        <v>9334</v>
      </c>
      <c r="O1592" s="4" t="s">
        <v>9335</v>
      </c>
      <c r="P1592" s="4" t="s">
        <v>9336</v>
      </c>
      <c r="Q1592" s="4" t="s">
        <v>922</v>
      </c>
      <c r="R1592" s="4" t="s">
        <v>39876</v>
      </c>
      <c r="S1592" s="4" t="s">
        <v>39876</v>
      </c>
      <c r="T1592" s="4" t="s">
        <v>39876</v>
      </c>
    </row>
    <row r="1593" spans="1:20">
      <c r="A1593" s="31">
        <v>19241028166</v>
      </c>
      <c r="B1593" s="4" t="s">
        <v>9266</v>
      </c>
      <c r="C1593" s="4" t="s">
        <v>9337</v>
      </c>
      <c r="D1593" s="4" t="s">
        <v>38971</v>
      </c>
      <c r="E1593" s="4" t="s">
        <v>71</v>
      </c>
      <c r="F1593" s="4" t="s">
        <v>43537</v>
      </c>
      <c r="G1593" s="4" t="s">
        <v>71</v>
      </c>
      <c r="H1593" s="4" t="s">
        <v>43537</v>
      </c>
      <c r="I1593" s="4" t="s">
        <v>22</v>
      </c>
      <c r="J1593" s="4" t="s">
        <v>1569</v>
      </c>
      <c r="K1593" s="4" t="s">
        <v>9267</v>
      </c>
      <c r="L1593" s="4" t="s">
        <v>476</v>
      </c>
      <c r="M1593" s="4" t="s">
        <v>73</v>
      </c>
      <c r="N1593" s="4" t="s">
        <v>9338</v>
      </c>
      <c r="O1593" s="4" t="s">
        <v>9339</v>
      </c>
      <c r="P1593" s="4" t="s">
        <v>9340</v>
      </c>
      <c r="Q1593" s="4" t="s">
        <v>663</v>
      </c>
      <c r="R1593" s="4" t="s">
        <v>39876</v>
      </c>
      <c r="S1593" s="4" t="s">
        <v>39876</v>
      </c>
      <c r="T1593" s="4" t="s">
        <v>39876</v>
      </c>
    </row>
    <row r="1594" spans="1:20">
      <c r="A1594" s="31">
        <v>19241028919</v>
      </c>
      <c r="B1594" s="4" t="s">
        <v>9268</v>
      </c>
      <c r="C1594" s="4" t="s">
        <v>9337</v>
      </c>
      <c r="D1594" s="4" t="s">
        <v>27016</v>
      </c>
      <c r="E1594" s="4" t="s">
        <v>71</v>
      </c>
      <c r="F1594" s="4" t="s">
        <v>9268</v>
      </c>
      <c r="G1594" s="4" t="s">
        <v>71</v>
      </c>
      <c r="H1594" s="4" t="s">
        <v>9268</v>
      </c>
      <c r="I1594" s="4" t="s">
        <v>22</v>
      </c>
      <c r="J1594" s="4" t="s">
        <v>4540</v>
      </c>
      <c r="K1594" s="4" t="s">
        <v>9269</v>
      </c>
      <c r="L1594" s="4" t="s">
        <v>311</v>
      </c>
      <c r="M1594" s="4" t="s">
        <v>73</v>
      </c>
      <c r="N1594" s="4" t="s">
        <v>9341</v>
      </c>
      <c r="O1594" s="4" t="s">
        <v>9342</v>
      </c>
      <c r="P1594" s="4" t="s">
        <v>9343</v>
      </c>
      <c r="Q1594" s="4" t="s">
        <v>663</v>
      </c>
      <c r="R1594" s="4" t="s">
        <v>39876</v>
      </c>
      <c r="S1594" s="4" t="s">
        <v>39876</v>
      </c>
      <c r="T1594" s="4" t="s">
        <v>39876</v>
      </c>
    </row>
    <row r="1595" spans="1:20">
      <c r="A1595" s="31">
        <v>19241028125</v>
      </c>
      <c r="B1595" s="4" t="s">
        <v>9270</v>
      </c>
      <c r="C1595" s="4" t="s">
        <v>9337</v>
      </c>
      <c r="D1595" s="4" t="s">
        <v>32361</v>
      </c>
      <c r="E1595" s="4" t="s">
        <v>71</v>
      </c>
      <c r="F1595" s="4" t="s">
        <v>9270</v>
      </c>
      <c r="G1595" s="4" t="s">
        <v>71</v>
      </c>
      <c r="H1595" s="4" t="s">
        <v>9270</v>
      </c>
      <c r="I1595" s="4" t="s">
        <v>22</v>
      </c>
      <c r="J1595" s="4" t="s">
        <v>9271</v>
      </c>
      <c r="K1595" s="4" t="s">
        <v>9272</v>
      </c>
      <c r="L1595" s="4" t="s">
        <v>3300</v>
      </c>
      <c r="M1595" s="4" t="s">
        <v>73</v>
      </c>
      <c r="N1595" s="4" t="s">
        <v>9344</v>
      </c>
      <c r="O1595" s="4" t="s">
        <v>9345</v>
      </c>
      <c r="P1595" s="4" t="s">
        <v>9346</v>
      </c>
      <c r="Q1595" s="4" t="s">
        <v>663</v>
      </c>
      <c r="R1595" s="4" t="s">
        <v>39876</v>
      </c>
      <c r="S1595" s="4" t="s">
        <v>39876</v>
      </c>
      <c r="T1595" s="4" t="s">
        <v>39876</v>
      </c>
    </row>
    <row r="1596" spans="1:20">
      <c r="A1596" s="31">
        <v>19241028885</v>
      </c>
      <c r="B1596" s="4" t="s">
        <v>9273</v>
      </c>
      <c r="C1596" s="4" t="s">
        <v>9337</v>
      </c>
      <c r="D1596" s="4" t="s">
        <v>41197</v>
      </c>
      <c r="E1596" s="4" t="s">
        <v>2835</v>
      </c>
      <c r="F1596" s="4" t="s">
        <v>13185</v>
      </c>
      <c r="G1596" s="4" t="s">
        <v>3020</v>
      </c>
      <c r="H1596" s="4" t="s">
        <v>13185</v>
      </c>
      <c r="I1596" s="4" t="s">
        <v>22</v>
      </c>
      <c r="J1596" s="4" t="s">
        <v>9274</v>
      </c>
      <c r="K1596" s="4" t="s">
        <v>9275</v>
      </c>
      <c r="L1596" s="4" t="s">
        <v>231</v>
      </c>
      <c r="M1596" s="4" t="s">
        <v>73</v>
      </c>
      <c r="N1596" s="4" t="s">
        <v>9347</v>
      </c>
      <c r="O1596" s="4" t="s">
        <v>9348</v>
      </c>
      <c r="P1596" s="4" t="s">
        <v>9349</v>
      </c>
      <c r="Q1596" s="4" t="s">
        <v>663</v>
      </c>
      <c r="R1596" s="4" t="s">
        <v>3021</v>
      </c>
      <c r="S1596" s="4" t="s">
        <v>2836</v>
      </c>
      <c r="T1596" s="4" t="s">
        <v>39876</v>
      </c>
    </row>
    <row r="1597" spans="1:20">
      <c r="A1597" s="31">
        <v>19241028844</v>
      </c>
      <c r="B1597" s="4" t="s">
        <v>9276</v>
      </c>
      <c r="C1597" s="4" t="s">
        <v>9337</v>
      </c>
      <c r="D1597" s="4" t="s">
        <v>41198</v>
      </c>
      <c r="E1597" s="4" t="s">
        <v>71</v>
      </c>
      <c r="F1597" s="4" t="s">
        <v>9276</v>
      </c>
      <c r="G1597" s="4" t="s">
        <v>71</v>
      </c>
      <c r="H1597" s="4" t="s">
        <v>9276</v>
      </c>
      <c r="I1597" s="4" t="s">
        <v>22</v>
      </c>
      <c r="J1597" s="4" t="s">
        <v>9277</v>
      </c>
      <c r="K1597" s="4" t="s">
        <v>9278</v>
      </c>
      <c r="L1597" s="4" t="s">
        <v>267</v>
      </c>
      <c r="M1597" s="4" t="s">
        <v>73</v>
      </c>
      <c r="N1597" s="4" t="s">
        <v>9350</v>
      </c>
      <c r="O1597" s="4" t="s">
        <v>9351</v>
      </c>
      <c r="P1597" s="4" t="s">
        <v>9352</v>
      </c>
      <c r="Q1597" s="4" t="s">
        <v>663</v>
      </c>
      <c r="R1597" s="4" t="s">
        <v>39876</v>
      </c>
      <c r="S1597" s="4" t="s">
        <v>39876</v>
      </c>
      <c r="T1597" s="4" t="s">
        <v>39876</v>
      </c>
    </row>
    <row r="1598" spans="1:20">
      <c r="A1598" s="31">
        <v>19241028760</v>
      </c>
      <c r="B1598" s="4" t="s">
        <v>9279</v>
      </c>
      <c r="C1598" s="4" t="s">
        <v>9337</v>
      </c>
      <c r="D1598" s="4" t="s">
        <v>41199</v>
      </c>
      <c r="E1598" s="4" t="s">
        <v>71</v>
      </c>
      <c r="F1598" s="4" t="s">
        <v>9279</v>
      </c>
      <c r="G1598" s="4" t="s">
        <v>71</v>
      </c>
      <c r="H1598" s="4" t="s">
        <v>9279</v>
      </c>
      <c r="I1598" s="4" t="s">
        <v>22</v>
      </c>
      <c r="J1598" s="4" t="s">
        <v>8046</v>
      </c>
      <c r="K1598" s="4" t="s">
        <v>9280</v>
      </c>
      <c r="L1598" s="4" t="s">
        <v>1885</v>
      </c>
      <c r="M1598" s="4" t="s">
        <v>73</v>
      </c>
      <c r="N1598" s="4" t="s">
        <v>9353</v>
      </c>
      <c r="O1598" s="4" t="s">
        <v>9354</v>
      </c>
      <c r="P1598" s="4" t="s">
        <v>9355</v>
      </c>
      <c r="Q1598" s="4" t="s">
        <v>663</v>
      </c>
      <c r="R1598" s="4" t="s">
        <v>39876</v>
      </c>
      <c r="S1598" s="4" t="s">
        <v>39876</v>
      </c>
      <c r="T1598" s="4" t="s">
        <v>39876</v>
      </c>
    </row>
    <row r="1599" spans="1:20">
      <c r="A1599" s="31">
        <v>19241028802</v>
      </c>
      <c r="B1599" s="4" t="s">
        <v>9281</v>
      </c>
      <c r="C1599" s="4" t="s">
        <v>9337</v>
      </c>
      <c r="D1599" s="4" t="s">
        <v>20119</v>
      </c>
      <c r="E1599" s="4" t="s">
        <v>2835</v>
      </c>
      <c r="F1599" s="4" t="s">
        <v>38465</v>
      </c>
      <c r="G1599" s="4" t="s">
        <v>3020</v>
      </c>
      <c r="H1599" s="4" t="s">
        <v>38465</v>
      </c>
      <c r="I1599" s="4" t="s">
        <v>22</v>
      </c>
      <c r="J1599" s="4" t="s">
        <v>8836</v>
      </c>
      <c r="K1599" s="4" t="s">
        <v>9282</v>
      </c>
      <c r="L1599" s="4" t="s">
        <v>293</v>
      </c>
      <c r="M1599" s="4" t="s">
        <v>73</v>
      </c>
      <c r="N1599" s="4" t="s">
        <v>9356</v>
      </c>
      <c r="O1599" s="4" t="s">
        <v>9357</v>
      </c>
      <c r="P1599" s="4" t="s">
        <v>9358</v>
      </c>
      <c r="Q1599" s="4" t="s">
        <v>663</v>
      </c>
      <c r="R1599" s="4" t="s">
        <v>3021</v>
      </c>
      <c r="S1599" s="4" t="s">
        <v>2836</v>
      </c>
      <c r="T1599" s="4" t="s">
        <v>39876</v>
      </c>
    </row>
    <row r="1600" spans="1:20">
      <c r="A1600" s="31">
        <v>19241031954</v>
      </c>
      <c r="B1600" s="4" t="s">
        <v>9283</v>
      </c>
      <c r="C1600" s="4" t="s">
        <v>9337</v>
      </c>
      <c r="D1600" s="4" t="s">
        <v>41200</v>
      </c>
      <c r="E1600" s="4" t="s">
        <v>71</v>
      </c>
      <c r="F1600" s="4" t="s">
        <v>9283</v>
      </c>
      <c r="G1600" s="4" t="s">
        <v>71</v>
      </c>
      <c r="H1600" s="4" t="s">
        <v>9283</v>
      </c>
      <c r="I1600" s="4" t="s">
        <v>22</v>
      </c>
      <c r="J1600" s="4" t="s">
        <v>9284</v>
      </c>
      <c r="K1600" s="4" t="s">
        <v>9285</v>
      </c>
      <c r="L1600" s="4" t="s">
        <v>1885</v>
      </c>
      <c r="M1600" s="4" t="s">
        <v>73</v>
      </c>
      <c r="N1600" s="4" t="s">
        <v>9359</v>
      </c>
      <c r="O1600" s="4" t="s">
        <v>9360</v>
      </c>
      <c r="P1600" s="4" t="s">
        <v>9361</v>
      </c>
      <c r="Q1600" s="4" t="s">
        <v>663</v>
      </c>
      <c r="R1600" s="4" t="s">
        <v>39876</v>
      </c>
      <c r="S1600" s="4" t="s">
        <v>39876</v>
      </c>
      <c r="T1600" s="4" t="s">
        <v>39876</v>
      </c>
    </row>
    <row r="1601" spans="1:20">
      <c r="A1601" s="31">
        <v>19241031434</v>
      </c>
      <c r="B1601" s="4" t="s">
        <v>9286</v>
      </c>
      <c r="C1601" s="4" t="s">
        <v>9337</v>
      </c>
      <c r="D1601" s="4" t="s">
        <v>41201</v>
      </c>
      <c r="E1601" s="4" t="s">
        <v>71</v>
      </c>
      <c r="F1601" s="4" t="s">
        <v>9286</v>
      </c>
      <c r="G1601" s="4" t="s">
        <v>71</v>
      </c>
      <c r="H1601" s="4" t="s">
        <v>9286</v>
      </c>
      <c r="I1601" s="4" t="s">
        <v>22</v>
      </c>
      <c r="J1601" s="4" t="s">
        <v>9287</v>
      </c>
      <c r="K1601" s="4" t="s">
        <v>9288</v>
      </c>
      <c r="L1601" s="4" t="s">
        <v>1885</v>
      </c>
      <c r="M1601" s="4" t="s">
        <v>73</v>
      </c>
      <c r="N1601" s="4" t="s">
        <v>9362</v>
      </c>
      <c r="O1601" s="4" t="s">
        <v>9363</v>
      </c>
      <c r="P1601" s="4" t="s">
        <v>9364</v>
      </c>
      <c r="Q1601" s="4" t="s">
        <v>663</v>
      </c>
      <c r="R1601" s="4" t="s">
        <v>39876</v>
      </c>
      <c r="S1601" s="4" t="s">
        <v>39876</v>
      </c>
      <c r="T1601" s="4" t="s">
        <v>39876</v>
      </c>
    </row>
    <row r="1602" spans="1:20">
      <c r="A1602" s="31">
        <v>19241031541</v>
      </c>
      <c r="B1602" s="4" t="s">
        <v>9289</v>
      </c>
      <c r="C1602" s="4" t="s">
        <v>9337</v>
      </c>
      <c r="D1602" s="4" t="s">
        <v>17219</v>
      </c>
      <c r="E1602" s="4" t="s">
        <v>2835</v>
      </c>
      <c r="F1602" s="4" t="s">
        <v>27445</v>
      </c>
      <c r="G1602" s="4" t="s">
        <v>3020</v>
      </c>
      <c r="H1602" s="4" t="s">
        <v>33750</v>
      </c>
      <c r="I1602" s="4" t="s">
        <v>22</v>
      </c>
      <c r="J1602" s="4" t="s">
        <v>9290</v>
      </c>
      <c r="K1602" s="4" t="s">
        <v>9291</v>
      </c>
      <c r="L1602" s="4" t="s">
        <v>308</v>
      </c>
      <c r="M1602" s="4" t="s">
        <v>73</v>
      </c>
      <c r="N1602" s="4" t="s">
        <v>9365</v>
      </c>
      <c r="O1602" s="4" t="s">
        <v>9366</v>
      </c>
      <c r="P1602" s="4" t="s">
        <v>9367</v>
      </c>
      <c r="Q1602" s="4" t="s">
        <v>663</v>
      </c>
      <c r="R1602" s="4" t="s">
        <v>3021</v>
      </c>
      <c r="S1602" s="4" t="s">
        <v>2836</v>
      </c>
      <c r="T1602" s="4" t="s">
        <v>39876</v>
      </c>
    </row>
    <row r="1603" spans="1:20">
      <c r="A1603" s="31">
        <v>19241031509</v>
      </c>
      <c r="B1603" s="4" t="s">
        <v>9292</v>
      </c>
      <c r="C1603" s="4" t="s">
        <v>9337</v>
      </c>
      <c r="D1603" s="4" t="s">
        <v>35420</v>
      </c>
      <c r="E1603" s="4" t="s">
        <v>71</v>
      </c>
      <c r="F1603" s="4" t="s">
        <v>9292</v>
      </c>
      <c r="G1603" s="4" t="s">
        <v>71</v>
      </c>
      <c r="H1603" s="4" t="s">
        <v>9292</v>
      </c>
      <c r="I1603" s="4" t="s">
        <v>22</v>
      </c>
      <c r="J1603" s="4" t="s">
        <v>9293</v>
      </c>
      <c r="K1603" s="4" t="s">
        <v>9294</v>
      </c>
      <c r="L1603" s="4" t="s">
        <v>8048</v>
      </c>
      <c r="M1603" s="4" t="s">
        <v>73</v>
      </c>
      <c r="N1603" s="4" t="s">
        <v>9368</v>
      </c>
      <c r="O1603" s="4" t="s">
        <v>9369</v>
      </c>
      <c r="P1603" s="4" t="s">
        <v>9370</v>
      </c>
      <c r="Q1603" s="4" t="s">
        <v>663</v>
      </c>
      <c r="R1603" s="4" t="s">
        <v>39876</v>
      </c>
      <c r="S1603" s="4" t="s">
        <v>39876</v>
      </c>
      <c r="T1603" s="4" t="s">
        <v>39876</v>
      </c>
    </row>
    <row r="1604" spans="1:20">
      <c r="A1604" s="31">
        <v>19241031392</v>
      </c>
      <c r="B1604" s="4" t="s">
        <v>9295</v>
      </c>
      <c r="C1604" s="4" t="s">
        <v>9337</v>
      </c>
      <c r="D1604" s="4" t="s">
        <v>25372</v>
      </c>
      <c r="E1604" s="4" t="s">
        <v>2835</v>
      </c>
      <c r="F1604" s="4" t="s">
        <v>12017</v>
      </c>
      <c r="G1604" s="4" t="s">
        <v>3020</v>
      </c>
      <c r="H1604" s="4" t="s">
        <v>12017</v>
      </c>
      <c r="I1604" s="4" t="s">
        <v>22</v>
      </c>
      <c r="J1604" s="4" t="s">
        <v>1357</v>
      </c>
      <c r="K1604" s="4" t="s">
        <v>9296</v>
      </c>
      <c r="L1604" s="4" t="s">
        <v>271</v>
      </c>
      <c r="M1604" s="4" t="s">
        <v>73</v>
      </c>
      <c r="N1604" s="4" t="s">
        <v>9371</v>
      </c>
      <c r="O1604" s="4" t="s">
        <v>9372</v>
      </c>
      <c r="P1604" s="4" t="s">
        <v>9373</v>
      </c>
      <c r="Q1604" s="4" t="s">
        <v>663</v>
      </c>
      <c r="R1604" s="4" t="s">
        <v>3021</v>
      </c>
      <c r="S1604" s="4" t="s">
        <v>2836</v>
      </c>
      <c r="T1604" s="4" t="s">
        <v>39876</v>
      </c>
    </row>
    <row r="1605" spans="1:20">
      <c r="A1605" s="31">
        <v>19241005263</v>
      </c>
      <c r="B1605" s="4" t="s">
        <v>9374</v>
      </c>
      <c r="C1605" s="4" t="s">
        <v>9375</v>
      </c>
      <c r="D1605" s="4" t="s">
        <v>41202</v>
      </c>
      <c r="E1605" s="4" t="s">
        <v>71</v>
      </c>
      <c r="F1605" s="4" t="s">
        <v>9374</v>
      </c>
      <c r="G1605" s="4" t="s">
        <v>71</v>
      </c>
      <c r="H1605" s="4" t="s">
        <v>9374</v>
      </c>
      <c r="I1605" s="4" t="s">
        <v>22</v>
      </c>
      <c r="J1605" s="4" t="s">
        <v>278</v>
      </c>
      <c r="K1605" s="4" t="s">
        <v>9376</v>
      </c>
      <c r="L1605" s="4" t="s">
        <v>2928</v>
      </c>
      <c r="M1605" s="4" t="s">
        <v>73</v>
      </c>
      <c r="N1605" s="4" t="s">
        <v>9377</v>
      </c>
      <c r="O1605" s="4" t="s">
        <v>9378</v>
      </c>
      <c r="P1605" s="4" t="s">
        <v>9379</v>
      </c>
      <c r="Q1605" s="4" t="s">
        <v>922</v>
      </c>
      <c r="R1605" s="4" t="s">
        <v>39876</v>
      </c>
      <c r="S1605" s="4" t="s">
        <v>39876</v>
      </c>
      <c r="T1605" s="4" t="s">
        <v>39876</v>
      </c>
    </row>
    <row r="1606" spans="1:20">
      <c r="A1606" s="31">
        <v>19241031335</v>
      </c>
      <c r="B1606" s="4" t="s">
        <v>9380</v>
      </c>
      <c r="C1606" s="4" t="s">
        <v>9375</v>
      </c>
      <c r="D1606" s="4" t="s">
        <v>41203</v>
      </c>
      <c r="E1606" s="4" t="s">
        <v>71</v>
      </c>
      <c r="F1606" s="4" t="s">
        <v>9380</v>
      </c>
      <c r="G1606" s="4" t="s">
        <v>71</v>
      </c>
      <c r="H1606" s="4" t="s">
        <v>9380</v>
      </c>
      <c r="I1606" s="4" t="s">
        <v>22</v>
      </c>
      <c r="J1606" s="4" t="s">
        <v>461</v>
      </c>
      <c r="K1606" s="4" t="s">
        <v>9381</v>
      </c>
      <c r="L1606" s="4" t="s">
        <v>476</v>
      </c>
      <c r="M1606" s="4" t="s">
        <v>73</v>
      </c>
      <c r="N1606" s="4" t="s">
        <v>9432</v>
      </c>
      <c r="O1606" s="4" t="s">
        <v>9433</v>
      </c>
      <c r="P1606" s="4" t="s">
        <v>9434</v>
      </c>
      <c r="Q1606" s="4" t="s">
        <v>663</v>
      </c>
      <c r="R1606" s="4" t="s">
        <v>39876</v>
      </c>
      <c r="S1606" s="4" t="s">
        <v>39876</v>
      </c>
      <c r="T1606" s="4" t="s">
        <v>39876</v>
      </c>
    </row>
    <row r="1607" spans="1:20">
      <c r="A1607" s="31">
        <v>19241005610</v>
      </c>
      <c r="B1607" s="4" t="s">
        <v>9382</v>
      </c>
      <c r="C1607" s="4" t="s">
        <v>9375</v>
      </c>
      <c r="D1607" s="4" t="s">
        <v>41204</v>
      </c>
      <c r="E1607" s="4" t="s">
        <v>2835</v>
      </c>
      <c r="F1607" s="4" t="s">
        <v>13185</v>
      </c>
      <c r="G1607" s="4" t="s">
        <v>3020</v>
      </c>
      <c r="H1607" s="4" t="s">
        <v>13187</v>
      </c>
      <c r="I1607" s="4" t="s">
        <v>22</v>
      </c>
      <c r="J1607" s="4" t="s">
        <v>9383</v>
      </c>
      <c r="K1607" s="4" t="s">
        <v>9384</v>
      </c>
      <c r="L1607" s="4" t="s">
        <v>231</v>
      </c>
      <c r="M1607" s="4" t="s">
        <v>73</v>
      </c>
      <c r="N1607" s="4" t="s">
        <v>9385</v>
      </c>
      <c r="O1607" s="4" t="s">
        <v>9386</v>
      </c>
      <c r="P1607" s="4" t="s">
        <v>9387</v>
      </c>
      <c r="Q1607" s="4" t="s">
        <v>922</v>
      </c>
      <c r="R1607" s="4" t="s">
        <v>3021</v>
      </c>
      <c r="S1607" s="4" t="s">
        <v>2836</v>
      </c>
      <c r="T1607" s="4" t="s">
        <v>39876</v>
      </c>
    </row>
    <row r="1608" spans="1:20">
      <c r="A1608" s="31">
        <v>19241031319</v>
      </c>
      <c r="B1608" s="4" t="s">
        <v>9388</v>
      </c>
      <c r="C1608" s="4" t="s">
        <v>9375</v>
      </c>
      <c r="D1608" s="4" t="s">
        <v>30424</v>
      </c>
      <c r="E1608" s="4" t="s">
        <v>71</v>
      </c>
      <c r="F1608" s="4" t="s">
        <v>9388</v>
      </c>
      <c r="G1608" s="4" t="s">
        <v>71</v>
      </c>
      <c r="H1608" s="4" t="s">
        <v>9388</v>
      </c>
      <c r="I1608" s="4" t="s">
        <v>22</v>
      </c>
      <c r="J1608" s="4" t="s">
        <v>5000</v>
      </c>
      <c r="K1608" s="4" t="s">
        <v>9389</v>
      </c>
      <c r="L1608" s="4" t="s">
        <v>476</v>
      </c>
      <c r="M1608" s="4" t="s">
        <v>73</v>
      </c>
      <c r="N1608" s="4" t="s">
        <v>9435</v>
      </c>
      <c r="O1608" s="4" t="s">
        <v>9436</v>
      </c>
      <c r="P1608" s="4" t="s">
        <v>9437</v>
      </c>
      <c r="Q1608" s="4" t="s">
        <v>663</v>
      </c>
      <c r="R1608" s="4" t="s">
        <v>39876</v>
      </c>
      <c r="S1608" s="4" t="s">
        <v>39876</v>
      </c>
      <c r="T1608" s="4" t="s">
        <v>39876</v>
      </c>
    </row>
    <row r="1609" spans="1:20">
      <c r="A1609" s="31">
        <v>19241031194</v>
      </c>
      <c r="B1609" s="4" t="s">
        <v>9390</v>
      </c>
      <c r="C1609" s="4" t="s">
        <v>9375</v>
      </c>
      <c r="D1609" s="4" t="s">
        <v>21646</v>
      </c>
      <c r="E1609" s="4" t="s">
        <v>2835</v>
      </c>
      <c r="F1609" s="4" t="s">
        <v>27445</v>
      </c>
      <c r="G1609" s="4" t="s">
        <v>3020</v>
      </c>
      <c r="H1609" s="4" t="s">
        <v>33750</v>
      </c>
      <c r="I1609" s="4" t="s">
        <v>22</v>
      </c>
      <c r="J1609" s="4" t="s">
        <v>9391</v>
      </c>
      <c r="K1609" s="4" t="s">
        <v>9392</v>
      </c>
      <c r="L1609" s="4" t="s">
        <v>308</v>
      </c>
      <c r="M1609" s="4" t="s">
        <v>73</v>
      </c>
      <c r="N1609" s="4" t="s">
        <v>9438</v>
      </c>
      <c r="O1609" s="4" t="s">
        <v>9439</v>
      </c>
      <c r="P1609" s="4" t="s">
        <v>9440</v>
      </c>
      <c r="Q1609" s="4" t="s">
        <v>663</v>
      </c>
      <c r="R1609" s="4" t="s">
        <v>3021</v>
      </c>
      <c r="S1609" s="4" t="s">
        <v>2836</v>
      </c>
      <c r="T1609" s="4" t="s">
        <v>39876</v>
      </c>
    </row>
    <row r="1610" spans="1:20">
      <c r="A1610" s="31">
        <v>19241031590</v>
      </c>
      <c r="B1610" s="4" t="s">
        <v>9393</v>
      </c>
      <c r="C1610" s="4" t="s">
        <v>9375</v>
      </c>
      <c r="D1610" s="4" t="s">
        <v>34113</v>
      </c>
      <c r="E1610" s="4" t="s">
        <v>71</v>
      </c>
      <c r="F1610" s="4" t="s">
        <v>9393</v>
      </c>
      <c r="G1610" s="4" t="s">
        <v>71</v>
      </c>
      <c r="H1610" s="4" t="s">
        <v>9393</v>
      </c>
      <c r="I1610" s="4" t="s">
        <v>22</v>
      </c>
      <c r="J1610" s="4" t="s">
        <v>9394</v>
      </c>
      <c r="K1610" s="4" t="s">
        <v>9395</v>
      </c>
      <c r="L1610" s="4" t="s">
        <v>1885</v>
      </c>
      <c r="M1610" s="4" t="s">
        <v>73</v>
      </c>
      <c r="N1610" s="4" t="s">
        <v>9441</v>
      </c>
      <c r="O1610" s="4" t="s">
        <v>9442</v>
      </c>
      <c r="P1610" s="4" t="s">
        <v>9443</v>
      </c>
      <c r="Q1610" s="4" t="s">
        <v>663</v>
      </c>
      <c r="R1610" s="4" t="s">
        <v>39876</v>
      </c>
      <c r="S1610" s="4" t="s">
        <v>39876</v>
      </c>
      <c r="T1610" s="4" t="s">
        <v>39876</v>
      </c>
    </row>
    <row r="1611" spans="1:20">
      <c r="A1611" s="31">
        <v>19241031152</v>
      </c>
      <c r="B1611" s="4" t="s">
        <v>9396</v>
      </c>
      <c r="C1611" s="4" t="s">
        <v>9375</v>
      </c>
      <c r="D1611" s="4" t="s">
        <v>20120</v>
      </c>
      <c r="E1611" s="4" t="s">
        <v>71</v>
      </c>
      <c r="F1611" s="4" t="s">
        <v>9396</v>
      </c>
      <c r="G1611" s="4" t="s">
        <v>71</v>
      </c>
      <c r="H1611" s="4" t="s">
        <v>9396</v>
      </c>
      <c r="I1611" s="4" t="s">
        <v>22</v>
      </c>
      <c r="J1611" s="4" t="s">
        <v>9397</v>
      </c>
      <c r="K1611" s="4" t="s">
        <v>9398</v>
      </c>
      <c r="L1611" s="4" t="s">
        <v>1885</v>
      </c>
      <c r="M1611" s="4" t="s">
        <v>73</v>
      </c>
      <c r="N1611" s="4" t="s">
        <v>9444</v>
      </c>
      <c r="O1611" s="4" t="s">
        <v>9445</v>
      </c>
      <c r="P1611" s="4" t="s">
        <v>9446</v>
      </c>
      <c r="Q1611" s="4" t="s">
        <v>663</v>
      </c>
      <c r="R1611" s="4" t="s">
        <v>39876</v>
      </c>
      <c r="S1611" s="4" t="s">
        <v>39876</v>
      </c>
      <c r="T1611" s="4" t="s">
        <v>39876</v>
      </c>
    </row>
    <row r="1612" spans="1:20">
      <c r="A1612" s="31">
        <v>19241031111</v>
      </c>
      <c r="B1612" s="4" t="s">
        <v>9399</v>
      </c>
      <c r="C1612" s="4" t="s">
        <v>9375</v>
      </c>
      <c r="D1612" s="4" t="s">
        <v>41205</v>
      </c>
      <c r="E1612" s="4" t="s">
        <v>2835</v>
      </c>
      <c r="F1612" s="4" t="s">
        <v>31944</v>
      </c>
      <c r="G1612" s="4" t="s">
        <v>3020</v>
      </c>
      <c r="H1612" s="4" t="s">
        <v>31944</v>
      </c>
      <c r="I1612" s="4" t="s">
        <v>22</v>
      </c>
      <c r="J1612" s="4" t="s">
        <v>9400</v>
      </c>
      <c r="K1612" s="4" t="s">
        <v>9401</v>
      </c>
      <c r="L1612" s="4" t="s">
        <v>253</v>
      </c>
      <c r="M1612" s="4" t="s">
        <v>73</v>
      </c>
      <c r="N1612" s="4" t="s">
        <v>9447</v>
      </c>
      <c r="O1612" s="4" t="s">
        <v>9448</v>
      </c>
      <c r="P1612" s="4" t="s">
        <v>9449</v>
      </c>
      <c r="Q1612" s="4" t="s">
        <v>663</v>
      </c>
      <c r="R1612" s="4" t="s">
        <v>3021</v>
      </c>
      <c r="S1612" s="4" t="s">
        <v>2836</v>
      </c>
      <c r="T1612" s="4" t="s">
        <v>39876</v>
      </c>
    </row>
    <row r="1613" spans="1:20">
      <c r="A1613" s="31">
        <v>19241031079</v>
      </c>
      <c r="B1613" s="4" t="s">
        <v>9402</v>
      </c>
      <c r="C1613" s="4" t="s">
        <v>9375</v>
      </c>
      <c r="D1613" s="4" t="s">
        <v>41206</v>
      </c>
      <c r="E1613" s="4" t="s">
        <v>71</v>
      </c>
      <c r="F1613" s="4" t="s">
        <v>9402</v>
      </c>
      <c r="G1613" s="4" t="s">
        <v>71</v>
      </c>
      <c r="H1613" s="4" t="s">
        <v>9402</v>
      </c>
      <c r="I1613" s="4" t="s">
        <v>22</v>
      </c>
      <c r="J1613" s="4" t="s">
        <v>9403</v>
      </c>
      <c r="K1613" s="4" t="s">
        <v>9404</v>
      </c>
      <c r="L1613" s="4" t="s">
        <v>263</v>
      </c>
      <c r="M1613" s="4" t="s">
        <v>73</v>
      </c>
      <c r="N1613" s="4" t="s">
        <v>9450</v>
      </c>
      <c r="O1613" s="4" t="s">
        <v>9451</v>
      </c>
      <c r="P1613" s="4" t="s">
        <v>9452</v>
      </c>
      <c r="Q1613" s="4" t="s">
        <v>663</v>
      </c>
      <c r="R1613" s="4" t="s">
        <v>39876</v>
      </c>
      <c r="S1613" s="4" t="s">
        <v>39876</v>
      </c>
      <c r="T1613" s="4" t="s">
        <v>39876</v>
      </c>
    </row>
    <row r="1614" spans="1:20">
      <c r="A1614" s="31">
        <v>19241031038</v>
      </c>
      <c r="B1614" s="4" t="s">
        <v>9405</v>
      </c>
      <c r="C1614" s="4" t="s">
        <v>9375</v>
      </c>
      <c r="D1614" s="4" t="s">
        <v>18412</v>
      </c>
      <c r="E1614" s="4" t="s">
        <v>71</v>
      </c>
      <c r="F1614" s="4" t="s">
        <v>9405</v>
      </c>
      <c r="G1614" s="4" t="s">
        <v>71</v>
      </c>
      <c r="H1614" s="4" t="s">
        <v>9405</v>
      </c>
      <c r="I1614" s="4" t="s">
        <v>22</v>
      </c>
      <c r="J1614" s="4" t="s">
        <v>2304</v>
      </c>
      <c r="K1614" s="4" t="s">
        <v>9406</v>
      </c>
      <c r="L1614" s="4" t="s">
        <v>311</v>
      </c>
      <c r="M1614" s="4" t="s">
        <v>73</v>
      </c>
      <c r="N1614" s="4" t="s">
        <v>9453</v>
      </c>
      <c r="O1614" s="4" t="s">
        <v>9454</v>
      </c>
      <c r="P1614" s="4" t="s">
        <v>9455</v>
      </c>
      <c r="Q1614" s="4" t="s">
        <v>663</v>
      </c>
      <c r="R1614" s="4" t="s">
        <v>39876</v>
      </c>
      <c r="S1614" s="4" t="s">
        <v>39876</v>
      </c>
      <c r="T1614" s="4" t="s">
        <v>39876</v>
      </c>
    </row>
    <row r="1615" spans="1:20">
      <c r="A1615" s="31">
        <v>19241031996</v>
      </c>
      <c r="B1615" s="4" t="s">
        <v>9407</v>
      </c>
      <c r="C1615" s="4" t="s">
        <v>9375</v>
      </c>
      <c r="D1615" s="4" t="s">
        <v>21647</v>
      </c>
      <c r="E1615" s="4" t="s">
        <v>71</v>
      </c>
      <c r="F1615" s="4" t="s">
        <v>9407</v>
      </c>
      <c r="G1615" s="4" t="s">
        <v>71</v>
      </c>
      <c r="H1615" s="4" t="s">
        <v>9407</v>
      </c>
      <c r="I1615" s="4" t="s">
        <v>22</v>
      </c>
      <c r="J1615" s="4" t="s">
        <v>500</v>
      </c>
      <c r="K1615" s="4" t="s">
        <v>9408</v>
      </c>
      <c r="L1615" s="4" t="s">
        <v>468</v>
      </c>
      <c r="M1615" s="4" t="s">
        <v>73</v>
      </c>
      <c r="N1615" s="4" t="s">
        <v>9456</v>
      </c>
      <c r="O1615" s="4" t="s">
        <v>9457</v>
      </c>
      <c r="P1615" s="4" t="s">
        <v>9458</v>
      </c>
      <c r="Q1615" s="4" t="s">
        <v>663</v>
      </c>
      <c r="R1615" s="4" t="s">
        <v>39876</v>
      </c>
      <c r="S1615" s="4" t="s">
        <v>39876</v>
      </c>
      <c r="T1615" s="4" t="s">
        <v>39876</v>
      </c>
    </row>
    <row r="1616" spans="1:20">
      <c r="A1616" s="31">
        <v>19241020429</v>
      </c>
      <c r="B1616" s="4" t="s">
        <v>9409</v>
      </c>
      <c r="C1616" s="4" t="s">
        <v>9375</v>
      </c>
      <c r="D1616" s="4" t="s">
        <v>21648</v>
      </c>
      <c r="E1616" s="4" t="s">
        <v>2835</v>
      </c>
      <c r="F1616" s="4" t="s">
        <v>26671</v>
      </c>
      <c r="G1616" s="4" t="s">
        <v>3020</v>
      </c>
      <c r="H1616" s="4" t="s">
        <v>26672</v>
      </c>
      <c r="I1616" s="4" t="s">
        <v>22</v>
      </c>
      <c r="J1616" s="4" t="s">
        <v>1178</v>
      </c>
      <c r="K1616" s="4" t="s">
        <v>9410</v>
      </c>
      <c r="L1616" s="4" t="s">
        <v>281</v>
      </c>
      <c r="M1616" s="4" t="s">
        <v>73</v>
      </c>
      <c r="N1616" s="4" t="s">
        <v>9459</v>
      </c>
      <c r="O1616" s="4" t="s">
        <v>9460</v>
      </c>
      <c r="P1616" s="4" t="s">
        <v>9461</v>
      </c>
      <c r="Q1616" s="4" t="s">
        <v>5385</v>
      </c>
      <c r="R1616" s="4" t="s">
        <v>3021</v>
      </c>
      <c r="S1616" s="4" t="s">
        <v>2836</v>
      </c>
      <c r="T1616" s="4" t="s">
        <v>39876</v>
      </c>
    </row>
    <row r="1617" spans="1:20">
      <c r="A1617" s="31">
        <v>19241031970</v>
      </c>
      <c r="B1617" s="4" t="s">
        <v>9411</v>
      </c>
      <c r="C1617" s="4" t="s">
        <v>9375</v>
      </c>
      <c r="D1617" s="4" t="s">
        <v>34114</v>
      </c>
      <c r="E1617" s="4" t="s">
        <v>2835</v>
      </c>
      <c r="F1617" s="4" t="s">
        <v>33749</v>
      </c>
      <c r="G1617" s="4" t="s">
        <v>3020</v>
      </c>
      <c r="H1617" s="4" t="s">
        <v>33751</v>
      </c>
      <c r="I1617" s="4" t="s">
        <v>22</v>
      </c>
      <c r="J1617" s="4" t="s">
        <v>522</v>
      </c>
      <c r="K1617" s="4" t="s">
        <v>9412</v>
      </c>
      <c r="L1617" s="4" t="s">
        <v>308</v>
      </c>
      <c r="M1617" s="4" t="s">
        <v>73</v>
      </c>
      <c r="N1617" s="4" t="s">
        <v>9462</v>
      </c>
      <c r="O1617" s="4" t="s">
        <v>9463</v>
      </c>
      <c r="P1617" s="4" t="s">
        <v>9464</v>
      </c>
      <c r="Q1617" s="4" t="s">
        <v>663</v>
      </c>
      <c r="R1617" s="4" t="s">
        <v>3021</v>
      </c>
      <c r="S1617" s="4" t="s">
        <v>2836</v>
      </c>
      <c r="T1617" s="4" t="s">
        <v>39876</v>
      </c>
    </row>
    <row r="1618" spans="1:20">
      <c r="A1618" s="31">
        <v>19241031517</v>
      </c>
      <c r="B1618" s="4" t="s">
        <v>9413</v>
      </c>
      <c r="C1618" s="4" t="s">
        <v>9375</v>
      </c>
      <c r="D1618" s="4" t="s">
        <v>15526</v>
      </c>
      <c r="E1618" s="4" t="s">
        <v>71</v>
      </c>
      <c r="F1618" s="4" t="s">
        <v>9413</v>
      </c>
      <c r="G1618" s="4" t="s">
        <v>71</v>
      </c>
      <c r="H1618" s="4" t="s">
        <v>9413</v>
      </c>
      <c r="I1618" s="4" t="s">
        <v>22</v>
      </c>
      <c r="J1618" s="4" t="s">
        <v>9414</v>
      </c>
      <c r="K1618" s="4" t="s">
        <v>9415</v>
      </c>
      <c r="L1618" s="4" t="s">
        <v>267</v>
      </c>
      <c r="M1618" s="4" t="s">
        <v>73</v>
      </c>
      <c r="N1618" s="4" t="s">
        <v>9466</v>
      </c>
      <c r="O1618" s="4" t="s">
        <v>9467</v>
      </c>
      <c r="P1618" s="4" t="s">
        <v>9468</v>
      </c>
      <c r="Q1618" s="4" t="s">
        <v>663</v>
      </c>
      <c r="R1618" s="4" t="s">
        <v>39876</v>
      </c>
      <c r="S1618" s="4" t="s">
        <v>39876</v>
      </c>
      <c r="T1618" s="4" t="s">
        <v>39876</v>
      </c>
    </row>
    <row r="1619" spans="1:20">
      <c r="A1619" s="31">
        <v>19241031558</v>
      </c>
      <c r="B1619" s="4" t="s">
        <v>9416</v>
      </c>
      <c r="C1619" s="4" t="s">
        <v>9375</v>
      </c>
      <c r="D1619" s="4" t="s">
        <v>41207</v>
      </c>
      <c r="E1619" s="4" t="s">
        <v>2835</v>
      </c>
      <c r="F1619" s="4" t="s">
        <v>13185</v>
      </c>
      <c r="G1619" s="4" t="s">
        <v>3020</v>
      </c>
      <c r="H1619" s="4" t="s">
        <v>13185</v>
      </c>
      <c r="I1619" s="4" t="s">
        <v>22</v>
      </c>
      <c r="J1619" s="4" t="s">
        <v>3785</v>
      </c>
      <c r="K1619" s="4" t="s">
        <v>9417</v>
      </c>
      <c r="L1619" s="4" t="s">
        <v>231</v>
      </c>
      <c r="M1619" s="4" t="s">
        <v>73</v>
      </c>
      <c r="N1619" s="4" t="s">
        <v>9469</v>
      </c>
      <c r="O1619" s="4" t="s">
        <v>9470</v>
      </c>
      <c r="P1619" s="4" t="s">
        <v>9471</v>
      </c>
      <c r="Q1619" s="4" t="s">
        <v>663</v>
      </c>
      <c r="R1619" s="4" t="s">
        <v>3021</v>
      </c>
      <c r="S1619" s="4" t="s">
        <v>2836</v>
      </c>
      <c r="T1619" s="4" t="s">
        <v>39876</v>
      </c>
    </row>
    <row r="1620" spans="1:20">
      <c r="A1620" s="31">
        <v>19241031939</v>
      </c>
      <c r="B1620" s="4" t="s">
        <v>9418</v>
      </c>
      <c r="C1620" s="4" t="s">
        <v>9375</v>
      </c>
      <c r="D1620" s="4" t="s">
        <v>28834</v>
      </c>
      <c r="E1620" s="4" t="s">
        <v>71</v>
      </c>
      <c r="F1620" s="4" t="s">
        <v>9418</v>
      </c>
      <c r="G1620" s="4" t="s">
        <v>71</v>
      </c>
      <c r="H1620" s="4" t="s">
        <v>9418</v>
      </c>
      <c r="I1620" s="4" t="s">
        <v>22</v>
      </c>
      <c r="J1620" s="4" t="s">
        <v>4537</v>
      </c>
      <c r="K1620" s="4" t="s">
        <v>9419</v>
      </c>
      <c r="L1620" s="4" t="s">
        <v>468</v>
      </c>
      <c r="M1620" s="4" t="s">
        <v>73</v>
      </c>
      <c r="N1620" s="4" t="s">
        <v>9472</v>
      </c>
      <c r="O1620" s="4" t="s">
        <v>9473</v>
      </c>
      <c r="P1620" s="4" t="s">
        <v>9474</v>
      </c>
      <c r="Q1620" s="4" t="s">
        <v>663</v>
      </c>
      <c r="R1620" s="4" t="s">
        <v>39876</v>
      </c>
      <c r="S1620" s="4" t="s">
        <v>39876</v>
      </c>
      <c r="T1620" s="4" t="s">
        <v>39876</v>
      </c>
    </row>
    <row r="1621" spans="1:20">
      <c r="A1621" s="31">
        <v>19241031921</v>
      </c>
      <c r="B1621" s="4" t="s">
        <v>9420</v>
      </c>
      <c r="C1621" s="4" t="s">
        <v>9375</v>
      </c>
      <c r="D1621" s="4" t="s">
        <v>25373</v>
      </c>
      <c r="E1621" s="4" t="s">
        <v>71</v>
      </c>
      <c r="F1621" s="4" t="s">
        <v>9420</v>
      </c>
      <c r="G1621" s="4" t="s">
        <v>71</v>
      </c>
      <c r="H1621" s="4" t="s">
        <v>9420</v>
      </c>
      <c r="I1621" s="4" t="s">
        <v>22</v>
      </c>
      <c r="J1621" s="4" t="s">
        <v>974</v>
      </c>
      <c r="K1621" s="4" t="s">
        <v>9421</v>
      </c>
      <c r="L1621" s="4" t="s">
        <v>468</v>
      </c>
      <c r="M1621" s="4" t="s">
        <v>73</v>
      </c>
      <c r="N1621" s="4" t="s">
        <v>9475</v>
      </c>
      <c r="O1621" s="4" t="s">
        <v>9476</v>
      </c>
      <c r="P1621" s="4" t="s">
        <v>9477</v>
      </c>
      <c r="Q1621" s="4" t="s">
        <v>663</v>
      </c>
      <c r="R1621" s="4" t="s">
        <v>39876</v>
      </c>
      <c r="S1621" s="4" t="s">
        <v>39876</v>
      </c>
      <c r="T1621" s="4" t="s">
        <v>39876</v>
      </c>
    </row>
    <row r="1622" spans="1:20">
      <c r="A1622" s="31">
        <v>19241031855</v>
      </c>
      <c r="B1622" s="4" t="s">
        <v>9422</v>
      </c>
      <c r="C1622" s="4" t="s">
        <v>9375</v>
      </c>
      <c r="D1622" s="4" t="s">
        <v>35421</v>
      </c>
      <c r="E1622" s="4" t="s">
        <v>71</v>
      </c>
      <c r="F1622" s="4" t="s">
        <v>9422</v>
      </c>
      <c r="G1622" s="4" t="s">
        <v>71</v>
      </c>
      <c r="H1622" s="4" t="s">
        <v>9422</v>
      </c>
      <c r="I1622" s="4" t="s">
        <v>22</v>
      </c>
      <c r="J1622" s="4" t="s">
        <v>9423</v>
      </c>
      <c r="K1622" s="4" t="s">
        <v>9424</v>
      </c>
      <c r="L1622" s="4" t="s">
        <v>1885</v>
      </c>
      <c r="M1622" s="4" t="s">
        <v>73</v>
      </c>
      <c r="N1622" s="4" t="s">
        <v>9478</v>
      </c>
      <c r="O1622" s="4" t="s">
        <v>9479</v>
      </c>
      <c r="P1622" s="4" t="s">
        <v>9480</v>
      </c>
      <c r="Q1622" s="4" t="s">
        <v>663</v>
      </c>
      <c r="R1622" s="4" t="s">
        <v>39876</v>
      </c>
      <c r="S1622" s="4" t="s">
        <v>39876</v>
      </c>
      <c r="T1622" s="4" t="s">
        <v>39876</v>
      </c>
    </row>
    <row r="1623" spans="1:20">
      <c r="A1623" s="31">
        <v>19241031814</v>
      </c>
      <c r="B1623" s="4" t="s">
        <v>9425</v>
      </c>
      <c r="C1623" s="4" t="s">
        <v>9375</v>
      </c>
      <c r="D1623" s="4" t="s">
        <v>13533</v>
      </c>
      <c r="E1623" s="4" t="s">
        <v>71</v>
      </c>
      <c r="F1623" s="4" t="s">
        <v>23046</v>
      </c>
      <c r="G1623" s="4" t="s">
        <v>71</v>
      </c>
      <c r="H1623" s="4" t="s">
        <v>23046</v>
      </c>
      <c r="I1623" s="4" t="s">
        <v>22</v>
      </c>
      <c r="J1623" s="4" t="s">
        <v>57</v>
      </c>
      <c r="K1623" s="4" t="s">
        <v>9426</v>
      </c>
      <c r="L1623" s="4" t="s">
        <v>249</v>
      </c>
      <c r="M1623" s="4" t="s">
        <v>73</v>
      </c>
      <c r="N1623" s="4" t="s">
        <v>9481</v>
      </c>
      <c r="O1623" s="4" t="s">
        <v>9482</v>
      </c>
      <c r="P1623" s="4" t="s">
        <v>9483</v>
      </c>
      <c r="Q1623" s="4" t="s">
        <v>663</v>
      </c>
      <c r="R1623" s="4" t="s">
        <v>39876</v>
      </c>
      <c r="S1623" s="4" t="s">
        <v>39876</v>
      </c>
      <c r="T1623" s="4" t="s">
        <v>39876</v>
      </c>
    </row>
    <row r="1624" spans="1:20">
      <c r="A1624" s="31">
        <v>19241031772</v>
      </c>
      <c r="B1624" s="4" t="s">
        <v>9427</v>
      </c>
      <c r="C1624" s="4" t="s">
        <v>9375</v>
      </c>
      <c r="D1624" s="4" t="s">
        <v>27017</v>
      </c>
      <c r="E1624" s="4" t="s">
        <v>2835</v>
      </c>
      <c r="F1624" s="4" t="s">
        <v>33749</v>
      </c>
      <c r="G1624" s="4" t="s">
        <v>3020</v>
      </c>
      <c r="H1624" s="4" t="s">
        <v>33750</v>
      </c>
      <c r="I1624" s="4" t="s">
        <v>22</v>
      </c>
      <c r="J1624" s="4" t="s">
        <v>9428</v>
      </c>
      <c r="K1624" s="4" t="s">
        <v>9429</v>
      </c>
      <c r="L1624" s="4" t="s">
        <v>308</v>
      </c>
      <c r="M1624" s="4" t="s">
        <v>73</v>
      </c>
      <c r="N1624" s="4" t="s">
        <v>9484</v>
      </c>
      <c r="O1624" s="4" t="s">
        <v>9485</v>
      </c>
      <c r="P1624" s="4" t="s">
        <v>9486</v>
      </c>
      <c r="Q1624" s="4" t="s">
        <v>663</v>
      </c>
      <c r="R1624" s="4" t="s">
        <v>3021</v>
      </c>
      <c r="S1624" s="4" t="s">
        <v>2836</v>
      </c>
      <c r="T1624" s="4" t="s">
        <v>39876</v>
      </c>
    </row>
    <row r="1625" spans="1:20">
      <c r="A1625" s="31">
        <v>19241031731</v>
      </c>
      <c r="B1625" s="4" t="s">
        <v>9430</v>
      </c>
      <c r="C1625" s="4" t="s">
        <v>9375</v>
      </c>
      <c r="D1625" s="4" t="s">
        <v>27018</v>
      </c>
      <c r="E1625" s="4" t="s">
        <v>71</v>
      </c>
      <c r="F1625" s="4" t="s">
        <v>9430</v>
      </c>
      <c r="G1625" s="4" t="s">
        <v>71</v>
      </c>
      <c r="H1625" s="4" t="s">
        <v>9430</v>
      </c>
      <c r="I1625" s="4" t="s">
        <v>22</v>
      </c>
      <c r="J1625" s="4" t="s">
        <v>1163</v>
      </c>
      <c r="K1625" s="4" t="s">
        <v>9431</v>
      </c>
      <c r="L1625" s="4" t="s">
        <v>311</v>
      </c>
      <c r="M1625" s="4" t="s">
        <v>73</v>
      </c>
      <c r="N1625" s="4" t="s">
        <v>9487</v>
      </c>
      <c r="O1625" s="4" t="s">
        <v>9488</v>
      </c>
      <c r="P1625" s="4" t="s">
        <v>9489</v>
      </c>
      <c r="Q1625" s="4" t="s">
        <v>663</v>
      </c>
      <c r="R1625" s="4" t="s">
        <v>39876</v>
      </c>
      <c r="S1625" s="4" t="s">
        <v>39876</v>
      </c>
      <c r="T1625" s="4" t="s">
        <v>39876</v>
      </c>
    </row>
    <row r="1626" spans="1:20">
      <c r="A1626" s="31">
        <v>19221154008</v>
      </c>
      <c r="B1626" s="4" t="s">
        <v>9490</v>
      </c>
      <c r="C1626" s="4" t="s">
        <v>9493</v>
      </c>
      <c r="D1626" s="4" t="s">
        <v>34115</v>
      </c>
      <c r="E1626" s="4" t="s">
        <v>71</v>
      </c>
      <c r="F1626" s="4" t="s">
        <v>9490</v>
      </c>
      <c r="G1626" s="4" t="s">
        <v>71</v>
      </c>
      <c r="H1626" s="4" t="s">
        <v>9490</v>
      </c>
      <c r="I1626" s="4" t="s">
        <v>22</v>
      </c>
      <c r="J1626" s="4" t="s">
        <v>492</v>
      </c>
      <c r="K1626" s="4" t="s">
        <v>9491</v>
      </c>
      <c r="L1626" s="4" t="s">
        <v>249</v>
      </c>
      <c r="M1626" s="4" t="s">
        <v>73</v>
      </c>
      <c r="N1626" s="4" t="s">
        <v>10794</v>
      </c>
      <c r="O1626" s="4" t="s">
        <v>10795</v>
      </c>
      <c r="P1626" s="4" t="s">
        <v>10796</v>
      </c>
      <c r="Q1626" s="4" t="s">
        <v>1045</v>
      </c>
      <c r="R1626" s="4" t="s">
        <v>39876</v>
      </c>
      <c r="S1626" s="4" t="s">
        <v>39876</v>
      </c>
      <c r="T1626" s="4" t="s">
        <v>39876</v>
      </c>
    </row>
    <row r="1627" spans="1:20">
      <c r="A1627" s="31">
        <v>19241031723</v>
      </c>
      <c r="B1627" s="4" t="s">
        <v>9492</v>
      </c>
      <c r="C1627" s="4" t="s">
        <v>9493</v>
      </c>
      <c r="D1627" s="4" t="s">
        <v>41208</v>
      </c>
      <c r="E1627" s="4" t="s">
        <v>71</v>
      </c>
      <c r="F1627" s="4" t="s">
        <v>9492</v>
      </c>
      <c r="G1627" s="4" t="s">
        <v>71</v>
      </c>
      <c r="H1627" s="4" t="s">
        <v>9492</v>
      </c>
      <c r="I1627" s="4" t="s">
        <v>22</v>
      </c>
      <c r="J1627" s="4" t="s">
        <v>5611</v>
      </c>
      <c r="K1627" s="4" t="s">
        <v>9494</v>
      </c>
      <c r="L1627" s="4" t="s">
        <v>1072</v>
      </c>
      <c r="M1627" s="4" t="s">
        <v>73</v>
      </c>
      <c r="N1627" s="4" t="s">
        <v>9495</v>
      </c>
      <c r="O1627" s="4" t="s">
        <v>9496</v>
      </c>
      <c r="P1627" s="4" t="s">
        <v>9497</v>
      </c>
      <c r="Q1627" s="4" t="s">
        <v>663</v>
      </c>
      <c r="R1627" s="4" t="s">
        <v>39876</v>
      </c>
      <c r="S1627" s="4" t="s">
        <v>39876</v>
      </c>
      <c r="T1627" s="4" t="s">
        <v>39876</v>
      </c>
    </row>
    <row r="1628" spans="1:20">
      <c r="A1628" s="31">
        <v>19241031681</v>
      </c>
      <c r="B1628" s="4" t="s">
        <v>9498</v>
      </c>
      <c r="C1628" s="4" t="s">
        <v>9493</v>
      </c>
      <c r="D1628" s="4" t="s">
        <v>27019</v>
      </c>
      <c r="E1628" s="4" t="s">
        <v>71</v>
      </c>
      <c r="F1628" s="4" t="s">
        <v>9498</v>
      </c>
      <c r="G1628" s="4" t="s">
        <v>71</v>
      </c>
      <c r="H1628" s="4" t="s">
        <v>9498</v>
      </c>
      <c r="I1628" s="4" t="s">
        <v>22</v>
      </c>
      <c r="J1628" s="4" t="s">
        <v>9499</v>
      </c>
      <c r="K1628" s="4" t="s">
        <v>9500</v>
      </c>
      <c r="L1628" s="4" t="s">
        <v>3300</v>
      </c>
      <c r="M1628" s="4" t="s">
        <v>73</v>
      </c>
      <c r="N1628" s="4" t="s">
        <v>9501</v>
      </c>
      <c r="O1628" s="4" t="s">
        <v>9502</v>
      </c>
      <c r="P1628" s="4" t="s">
        <v>9503</v>
      </c>
      <c r="Q1628" s="4" t="s">
        <v>663</v>
      </c>
      <c r="R1628" s="4" t="s">
        <v>39876</v>
      </c>
      <c r="S1628" s="4" t="s">
        <v>39876</v>
      </c>
      <c r="T1628" s="4" t="s">
        <v>39876</v>
      </c>
    </row>
    <row r="1629" spans="1:20">
      <c r="A1629" s="31">
        <v>19241031616</v>
      </c>
      <c r="B1629" s="4" t="s">
        <v>9504</v>
      </c>
      <c r="C1629" s="4" t="s">
        <v>9493</v>
      </c>
      <c r="D1629" s="4" t="s">
        <v>25374</v>
      </c>
      <c r="E1629" s="4" t="s">
        <v>71</v>
      </c>
      <c r="F1629" s="4" t="s">
        <v>9504</v>
      </c>
      <c r="G1629" s="4" t="s">
        <v>71</v>
      </c>
      <c r="H1629" s="4" t="s">
        <v>9504</v>
      </c>
      <c r="I1629" s="4" t="s">
        <v>22</v>
      </c>
      <c r="J1629" s="4" t="s">
        <v>9505</v>
      </c>
      <c r="K1629" s="4" t="s">
        <v>9506</v>
      </c>
      <c r="L1629" s="4" t="s">
        <v>3300</v>
      </c>
      <c r="M1629" s="4" t="s">
        <v>73</v>
      </c>
      <c r="N1629" s="4" t="s">
        <v>9507</v>
      </c>
      <c r="O1629" s="4" t="s">
        <v>9508</v>
      </c>
      <c r="P1629" s="4" t="s">
        <v>9509</v>
      </c>
      <c r="Q1629" s="4" t="s">
        <v>663</v>
      </c>
      <c r="R1629" s="4" t="s">
        <v>39876</v>
      </c>
      <c r="S1629" s="4" t="s">
        <v>39876</v>
      </c>
      <c r="T1629" s="4" t="s">
        <v>39876</v>
      </c>
    </row>
    <row r="1630" spans="1:20">
      <c r="A1630" s="31">
        <v>19241031574</v>
      </c>
      <c r="B1630" s="4" t="s">
        <v>9510</v>
      </c>
      <c r="C1630" s="4" t="s">
        <v>9493</v>
      </c>
      <c r="D1630" s="4" t="s">
        <v>27020</v>
      </c>
      <c r="E1630" s="4" t="s">
        <v>71</v>
      </c>
      <c r="F1630" s="4" t="s">
        <v>9510</v>
      </c>
      <c r="G1630" s="4" t="s">
        <v>71</v>
      </c>
      <c r="H1630" s="4" t="s">
        <v>9510</v>
      </c>
      <c r="I1630" s="4" t="s">
        <v>22</v>
      </c>
      <c r="J1630" s="4" t="s">
        <v>9511</v>
      </c>
      <c r="K1630" s="4" t="s">
        <v>9512</v>
      </c>
      <c r="L1630" s="4" t="s">
        <v>311</v>
      </c>
      <c r="M1630" s="4" t="s">
        <v>73</v>
      </c>
      <c r="N1630" s="4" t="s">
        <v>9513</v>
      </c>
      <c r="O1630" s="4" t="s">
        <v>9514</v>
      </c>
      <c r="P1630" s="4" t="s">
        <v>9515</v>
      </c>
      <c r="Q1630" s="4" t="s">
        <v>663</v>
      </c>
      <c r="R1630" s="4" t="s">
        <v>39876</v>
      </c>
      <c r="S1630" s="4" t="s">
        <v>39876</v>
      </c>
      <c r="T1630" s="4" t="s">
        <v>39876</v>
      </c>
    </row>
    <row r="1631" spans="1:20">
      <c r="A1631" s="31">
        <v>19241031624</v>
      </c>
      <c r="B1631" s="4" t="s">
        <v>9516</v>
      </c>
      <c r="C1631" s="4" t="s">
        <v>9493</v>
      </c>
      <c r="D1631" s="4" t="s">
        <v>41209</v>
      </c>
      <c r="E1631" s="4" t="s">
        <v>71</v>
      </c>
      <c r="F1631" s="4" t="s">
        <v>9516</v>
      </c>
      <c r="G1631" s="4" t="s">
        <v>71</v>
      </c>
      <c r="H1631" s="4" t="s">
        <v>9516</v>
      </c>
      <c r="I1631" s="4" t="s">
        <v>22</v>
      </c>
      <c r="J1631" s="4" t="s">
        <v>9517</v>
      </c>
      <c r="K1631" s="4" t="s">
        <v>9518</v>
      </c>
      <c r="L1631" s="4" t="s">
        <v>1885</v>
      </c>
      <c r="M1631" s="4" t="s">
        <v>73</v>
      </c>
      <c r="N1631" s="4" t="s">
        <v>9519</v>
      </c>
      <c r="O1631" s="4" t="s">
        <v>9520</v>
      </c>
      <c r="P1631" s="4" t="s">
        <v>9521</v>
      </c>
      <c r="Q1631" s="4" t="s">
        <v>663</v>
      </c>
      <c r="R1631" s="4" t="s">
        <v>39876</v>
      </c>
      <c r="S1631" s="4" t="s">
        <v>39876</v>
      </c>
      <c r="T1631" s="4" t="s">
        <v>39876</v>
      </c>
    </row>
    <row r="1632" spans="1:20">
      <c r="A1632" s="31">
        <v>19241031475</v>
      </c>
      <c r="B1632" s="4" t="s">
        <v>9522</v>
      </c>
      <c r="C1632" s="4" t="s">
        <v>9493</v>
      </c>
      <c r="D1632" s="4" t="s">
        <v>27021</v>
      </c>
      <c r="E1632" s="4" t="s">
        <v>71</v>
      </c>
      <c r="F1632" s="4" t="s">
        <v>9522</v>
      </c>
      <c r="G1632" s="4" t="s">
        <v>71</v>
      </c>
      <c r="H1632" s="4" t="s">
        <v>9522</v>
      </c>
      <c r="I1632" s="4" t="s">
        <v>22</v>
      </c>
      <c r="J1632" s="4" t="s">
        <v>9523</v>
      </c>
      <c r="K1632" s="4" t="s">
        <v>9524</v>
      </c>
      <c r="L1632" s="4" t="s">
        <v>249</v>
      </c>
      <c r="M1632" s="4" t="s">
        <v>73</v>
      </c>
      <c r="N1632" s="4" t="s">
        <v>9525</v>
      </c>
      <c r="O1632" s="4" t="s">
        <v>9526</v>
      </c>
      <c r="P1632" s="4" t="s">
        <v>9527</v>
      </c>
      <c r="Q1632" s="4" t="s">
        <v>663</v>
      </c>
      <c r="R1632" s="4" t="s">
        <v>39876</v>
      </c>
      <c r="S1632" s="4" t="s">
        <v>39876</v>
      </c>
      <c r="T1632" s="4" t="s">
        <v>39876</v>
      </c>
    </row>
    <row r="1633" spans="1:20">
      <c r="A1633" s="31">
        <v>19241031426</v>
      </c>
      <c r="B1633" s="4" t="s">
        <v>9528</v>
      </c>
      <c r="C1633" s="4" t="s">
        <v>9493</v>
      </c>
      <c r="D1633" s="4" t="s">
        <v>41210</v>
      </c>
      <c r="E1633" s="4" t="s">
        <v>71</v>
      </c>
      <c r="F1633" s="4" t="s">
        <v>9528</v>
      </c>
      <c r="G1633" s="4" t="s">
        <v>71</v>
      </c>
      <c r="H1633" s="4" t="s">
        <v>9528</v>
      </c>
      <c r="I1633" s="4" t="s">
        <v>22</v>
      </c>
      <c r="J1633" s="4" t="s">
        <v>9529</v>
      </c>
      <c r="K1633" s="4" t="s">
        <v>9530</v>
      </c>
      <c r="L1633" s="4" t="s">
        <v>1885</v>
      </c>
      <c r="M1633" s="4" t="s">
        <v>73</v>
      </c>
      <c r="N1633" s="4" t="s">
        <v>9531</v>
      </c>
      <c r="O1633" s="4" t="s">
        <v>9532</v>
      </c>
      <c r="P1633" s="4" t="s">
        <v>9533</v>
      </c>
      <c r="Q1633" s="4" t="s">
        <v>663</v>
      </c>
      <c r="R1633" s="4" t="s">
        <v>39876</v>
      </c>
      <c r="S1633" s="4" t="s">
        <v>39876</v>
      </c>
      <c r="T1633" s="4" t="s">
        <v>39876</v>
      </c>
    </row>
    <row r="1634" spans="1:20">
      <c r="A1634" s="31">
        <v>19241031384</v>
      </c>
      <c r="B1634" s="4" t="s">
        <v>9534</v>
      </c>
      <c r="C1634" s="4" t="s">
        <v>9493</v>
      </c>
      <c r="D1634" s="4" t="s">
        <v>41211</v>
      </c>
      <c r="E1634" s="4" t="s">
        <v>71</v>
      </c>
      <c r="F1634" s="4" t="s">
        <v>9534</v>
      </c>
      <c r="G1634" s="4" t="s">
        <v>71</v>
      </c>
      <c r="H1634" s="4" t="s">
        <v>9534</v>
      </c>
      <c r="I1634" s="4" t="s">
        <v>22</v>
      </c>
      <c r="J1634" s="4" t="s">
        <v>9535</v>
      </c>
      <c r="K1634" s="4" t="s">
        <v>9536</v>
      </c>
      <c r="L1634" s="4" t="s">
        <v>1885</v>
      </c>
      <c r="M1634" s="4" t="s">
        <v>73</v>
      </c>
      <c r="N1634" s="4" t="s">
        <v>9537</v>
      </c>
      <c r="O1634" s="4" t="s">
        <v>9538</v>
      </c>
      <c r="P1634" s="4" t="s">
        <v>9539</v>
      </c>
      <c r="Q1634" s="4" t="s">
        <v>663</v>
      </c>
      <c r="R1634" s="4" t="s">
        <v>39876</v>
      </c>
      <c r="S1634" s="4" t="s">
        <v>39876</v>
      </c>
      <c r="T1634" s="4" t="s">
        <v>39876</v>
      </c>
    </row>
    <row r="1635" spans="1:20">
      <c r="A1635" s="31">
        <v>19241005537</v>
      </c>
      <c r="B1635" s="4" t="s">
        <v>9540</v>
      </c>
      <c r="C1635" s="4" t="s">
        <v>9493</v>
      </c>
      <c r="D1635" s="4" t="s">
        <v>38972</v>
      </c>
      <c r="E1635" s="4" t="s">
        <v>71</v>
      </c>
      <c r="F1635" s="4" t="s">
        <v>9540</v>
      </c>
      <c r="G1635" s="4" t="s">
        <v>71</v>
      </c>
      <c r="H1635" s="4" t="s">
        <v>9540</v>
      </c>
      <c r="I1635" s="4" t="s">
        <v>22</v>
      </c>
      <c r="J1635" s="4" t="s">
        <v>40</v>
      </c>
      <c r="K1635" s="4" t="s">
        <v>9541</v>
      </c>
      <c r="L1635" s="4" t="s">
        <v>2928</v>
      </c>
      <c r="M1635" s="4" t="s">
        <v>73</v>
      </c>
      <c r="N1635" s="4" t="s">
        <v>9542</v>
      </c>
      <c r="O1635" s="4" t="s">
        <v>9543</v>
      </c>
      <c r="P1635" s="4" t="s">
        <v>9544</v>
      </c>
      <c r="Q1635" s="4" t="s">
        <v>922</v>
      </c>
      <c r="R1635" s="4" t="s">
        <v>39876</v>
      </c>
      <c r="S1635" s="4" t="s">
        <v>39876</v>
      </c>
      <c r="T1635" s="4" t="s">
        <v>39876</v>
      </c>
    </row>
    <row r="1636" spans="1:20">
      <c r="A1636" s="31">
        <v>19241031343</v>
      </c>
      <c r="B1636" s="4" t="s">
        <v>9545</v>
      </c>
      <c r="C1636" s="4" t="s">
        <v>9493</v>
      </c>
      <c r="D1636" s="4" t="s">
        <v>32362</v>
      </c>
      <c r="E1636" s="4" t="s">
        <v>71</v>
      </c>
      <c r="F1636" s="4" t="s">
        <v>9545</v>
      </c>
      <c r="G1636" s="4" t="s">
        <v>71</v>
      </c>
      <c r="H1636" s="4" t="s">
        <v>9545</v>
      </c>
      <c r="I1636" s="4" t="s">
        <v>22</v>
      </c>
      <c r="J1636" s="4" t="s">
        <v>9546</v>
      </c>
      <c r="K1636" s="4" t="s">
        <v>9547</v>
      </c>
      <c r="L1636" s="4" t="s">
        <v>1885</v>
      </c>
      <c r="M1636" s="4" t="s">
        <v>73</v>
      </c>
      <c r="N1636" s="4" t="s">
        <v>9548</v>
      </c>
      <c r="O1636" s="4" t="s">
        <v>9549</v>
      </c>
      <c r="P1636" s="4" t="s">
        <v>9550</v>
      </c>
      <c r="Q1636" s="4" t="s">
        <v>663</v>
      </c>
      <c r="R1636" s="4" t="s">
        <v>39876</v>
      </c>
      <c r="S1636" s="4" t="s">
        <v>39876</v>
      </c>
      <c r="T1636" s="4" t="s">
        <v>39876</v>
      </c>
    </row>
    <row r="1637" spans="1:20">
      <c r="A1637" s="31">
        <v>19241005305</v>
      </c>
      <c r="B1637" s="4" t="s">
        <v>9551</v>
      </c>
      <c r="C1637" s="4" t="s">
        <v>9493</v>
      </c>
      <c r="D1637" s="4" t="s">
        <v>41212</v>
      </c>
      <c r="E1637" s="4" t="s">
        <v>71</v>
      </c>
      <c r="F1637" s="4" t="s">
        <v>9551</v>
      </c>
      <c r="G1637" s="4" t="s">
        <v>71</v>
      </c>
      <c r="H1637" s="4" t="s">
        <v>9551</v>
      </c>
      <c r="I1637" s="4" t="s">
        <v>22</v>
      </c>
      <c r="J1637" s="4" t="s">
        <v>9552</v>
      </c>
      <c r="K1637" s="4" t="s">
        <v>9553</v>
      </c>
      <c r="L1637" s="4" t="s">
        <v>8048</v>
      </c>
      <c r="M1637" s="4" t="s">
        <v>73</v>
      </c>
      <c r="N1637" s="4" t="s">
        <v>9588</v>
      </c>
      <c r="O1637" s="4" t="s">
        <v>9589</v>
      </c>
      <c r="P1637" s="4" t="s">
        <v>9590</v>
      </c>
      <c r="Q1637" s="4" t="s">
        <v>922</v>
      </c>
      <c r="R1637" s="4" t="s">
        <v>39876</v>
      </c>
      <c r="S1637" s="4" t="s">
        <v>39876</v>
      </c>
      <c r="T1637" s="4" t="s">
        <v>39876</v>
      </c>
    </row>
    <row r="1638" spans="1:20">
      <c r="A1638" s="31">
        <v>19241031301</v>
      </c>
      <c r="B1638" s="4" t="s">
        <v>9554</v>
      </c>
      <c r="C1638" s="4" t="s">
        <v>9493</v>
      </c>
      <c r="D1638" s="4" t="s">
        <v>27022</v>
      </c>
      <c r="E1638" s="4" t="s">
        <v>71</v>
      </c>
      <c r="F1638" s="4" t="s">
        <v>9554</v>
      </c>
      <c r="G1638" s="4" t="s">
        <v>71</v>
      </c>
      <c r="H1638" s="4" t="s">
        <v>9554</v>
      </c>
      <c r="I1638" s="4" t="s">
        <v>22</v>
      </c>
      <c r="J1638" s="4" t="s">
        <v>1883</v>
      </c>
      <c r="K1638" s="4" t="s">
        <v>9555</v>
      </c>
      <c r="L1638" s="4" t="s">
        <v>249</v>
      </c>
      <c r="M1638" s="4" t="s">
        <v>73</v>
      </c>
      <c r="N1638" s="4" t="s">
        <v>9591</v>
      </c>
      <c r="O1638" s="4" t="s">
        <v>9592</v>
      </c>
      <c r="P1638" s="4" t="s">
        <v>9593</v>
      </c>
      <c r="Q1638" s="4" t="s">
        <v>663</v>
      </c>
      <c r="R1638" s="4" t="s">
        <v>39876</v>
      </c>
      <c r="S1638" s="4" t="s">
        <v>39876</v>
      </c>
      <c r="T1638" s="4" t="s">
        <v>39876</v>
      </c>
    </row>
    <row r="1639" spans="1:20">
      <c r="A1639" s="31">
        <v>19241031269</v>
      </c>
      <c r="B1639" s="4" t="s">
        <v>9556</v>
      </c>
      <c r="C1639" s="4" t="s">
        <v>9493</v>
      </c>
      <c r="D1639" s="4" t="s">
        <v>13534</v>
      </c>
      <c r="E1639" s="4" t="s">
        <v>2835</v>
      </c>
      <c r="F1639" s="4" t="s">
        <v>38465</v>
      </c>
      <c r="G1639" s="4" t="s">
        <v>3020</v>
      </c>
      <c r="H1639" s="4" t="s">
        <v>38465</v>
      </c>
      <c r="I1639" s="4" t="s">
        <v>22</v>
      </c>
      <c r="J1639" s="4" t="s">
        <v>494</v>
      </c>
      <c r="K1639" s="4" t="s">
        <v>9557</v>
      </c>
      <c r="L1639" s="4" t="s">
        <v>293</v>
      </c>
      <c r="M1639" s="4" t="s">
        <v>73</v>
      </c>
      <c r="N1639" s="4" t="s">
        <v>9594</v>
      </c>
      <c r="O1639" s="4" t="s">
        <v>9595</v>
      </c>
      <c r="P1639" s="4" t="s">
        <v>9596</v>
      </c>
      <c r="Q1639" s="4" t="s">
        <v>663</v>
      </c>
      <c r="R1639" s="4" t="s">
        <v>3021</v>
      </c>
      <c r="S1639" s="4" t="s">
        <v>2836</v>
      </c>
      <c r="T1639" s="4" t="s">
        <v>39876</v>
      </c>
    </row>
    <row r="1640" spans="1:20">
      <c r="A1640" s="31">
        <v>19241031228</v>
      </c>
      <c r="B1640" s="4" t="s">
        <v>9558</v>
      </c>
      <c r="C1640" s="4" t="s">
        <v>9493</v>
      </c>
      <c r="D1640" s="4" t="s">
        <v>37129</v>
      </c>
      <c r="E1640" s="4" t="s">
        <v>71</v>
      </c>
      <c r="F1640" s="4" t="s">
        <v>9558</v>
      </c>
      <c r="G1640" s="4" t="s">
        <v>71</v>
      </c>
      <c r="H1640" s="4" t="s">
        <v>9558</v>
      </c>
      <c r="I1640" s="4" t="s">
        <v>22</v>
      </c>
      <c r="J1640" s="4" t="s">
        <v>1411</v>
      </c>
      <c r="K1640" s="4" t="s">
        <v>9559</v>
      </c>
      <c r="L1640" s="4" t="s">
        <v>311</v>
      </c>
      <c r="M1640" s="4" t="s">
        <v>73</v>
      </c>
      <c r="N1640" s="4" t="s">
        <v>9597</v>
      </c>
      <c r="O1640" s="4" t="s">
        <v>9598</v>
      </c>
      <c r="P1640" s="4" t="s">
        <v>9599</v>
      </c>
      <c r="Q1640" s="4" t="s">
        <v>663</v>
      </c>
      <c r="R1640" s="4" t="s">
        <v>39876</v>
      </c>
      <c r="S1640" s="4" t="s">
        <v>39876</v>
      </c>
      <c r="T1640" s="4" t="s">
        <v>39876</v>
      </c>
    </row>
    <row r="1641" spans="1:20">
      <c r="A1641" s="31">
        <v>19241031186</v>
      </c>
      <c r="B1641" s="4" t="s">
        <v>9560</v>
      </c>
      <c r="C1641" s="4" t="s">
        <v>9493</v>
      </c>
      <c r="D1641" s="4" t="s">
        <v>25375</v>
      </c>
      <c r="E1641" s="4" t="s">
        <v>2835</v>
      </c>
      <c r="F1641" s="4" t="s">
        <v>33749</v>
      </c>
      <c r="G1641" s="4" t="s">
        <v>3020</v>
      </c>
      <c r="H1641" s="4" t="s">
        <v>33750</v>
      </c>
      <c r="I1641" s="4" t="s">
        <v>22</v>
      </c>
      <c r="J1641" s="4" t="s">
        <v>9561</v>
      </c>
      <c r="K1641" s="4" t="s">
        <v>9562</v>
      </c>
      <c r="L1641" s="4" t="s">
        <v>308</v>
      </c>
      <c r="M1641" s="4" t="s">
        <v>73</v>
      </c>
      <c r="N1641" s="4" t="s">
        <v>9600</v>
      </c>
      <c r="O1641" s="4" t="s">
        <v>9601</v>
      </c>
      <c r="P1641" s="4" t="s">
        <v>9602</v>
      </c>
      <c r="Q1641" s="4" t="s">
        <v>663</v>
      </c>
      <c r="R1641" s="4" t="s">
        <v>3021</v>
      </c>
      <c r="S1641" s="4" t="s">
        <v>2836</v>
      </c>
      <c r="T1641" s="4" t="s">
        <v>39876</v>
      </c>
    </row>
    <row r="1642" spans="1:20">
      <c r="A1642" s="31">
        <v>19241031145</v>
      </c>
      <c r="B1642" s="4" t="s">
        <v>9563</v>
      </c>
      <c r="C1642" s="4" t="s">
        <v>9493</v>
      </c>
      <c r="D1642" s="4" t="s">
        <v>34116</v>
      </c>
      <c r="E1642" s="4" t="s">
        <v>2835</v>
      </c>
      <c r="F1642" s="4" t="s">
        <v>33749</v>
      </c>
      <c r="G1642" s="4" t="s">
        <v>3020</v>
      </c>
      <c r="H1642" s="4" t="s">
        <v>33750</v>
      </c>
      <c r="I1642" s="4" t="s">
        <v>22</v>
      </c>
      <c r="J1642" s="4" t="s">
        <v>7185</v>
      </c>
      <c r="K1642" s="4" t="s">
        <v>9564</v>
      </c>
      <c r="L1642" s="4" t="s">
        <v>308</v>
      </c>
      <c r="M1642" s="4" t="s">
        <v>73</v>
      </c>
      <c r="N1642" s="4" t="s">
        <v>9603</v>
      </c>
      <c r="O1642" s="4" t="s">
        <v>9604</v>
      </c>
      <c r="P1642" s="4" t="s">
        <v>9605</v>
      </c>
      <c r="Q1642" s="4" t="s">
        <v>663</v>
      </c>
      <c r="R1642" s="4" t="s">
        <v>3021</v>
      </c>
      <c r="S1642" s="4" t="s">
        <v>2836</v>
      </c>
      <c r="T1642" s="4" t="s">
        <v>39876</v>
      </c>
    </row>
    <row r="1643" spans="1:20">
      <c r="A1643" s="31">
        <v>19241031061</v>
      </c>
      <c r="B1643" s="4" t="s">
        <v>9565</v>
      </c>
      <c r="C1643" s="4" t="s">
        <v>9493</v>
      </c>
      <c r="D1643" s="4" t="s">
        <v>15527</v>
      </c>
      <c r="E1643" s="4" t="s">
        <v>71</v>
      </c>
      <c r="F1643" s="4" t="s">
        <v>9565</v>
      </c>
      <c r="G1643" s="4" t="s">
        <v>71</v>
      </c>
      <c r="H1643" s="4" t="s">
        <v>9565</v>
      </c>
      <c r="I1643" s="4" t="s">
        <v>22</v>
      </c>
      <c r="J1643" s="4" t="s">
        <v>8633</v>
      </c>
      <c r="K1643" s="4" t="s">
        <v>9566</v>
      </c>
      <c r="L1643" s="4" t="s">
        <v>263</v>
      </c>
      <c r="M1643" s="4" t="s">
        <v>73</v>
      </c>
      <c r="N1643" s="4" t="s">
        <v>9606</v>
      </c>
      <c r="O1643" s="4" t="s">
        <v>9607</v>
      </c>
      <c r="P1643" s="4" t="s">
        <v>9608</v>
      </c>
      <c r="Q1643" s="4" t="s">
        <v>663</v>
      </c>
      <c r="R1643" s="4" t="s">
        <v>39876</v>
      </c>
      <c r="S1643" s="4" t="s">
        <v>39876</v>
      </c>
      <c r="T1643" s="4" t="s">
        <v>39876</v>
      </c>
    </row>
    <row r="1644" spans="1:20">
      <c r="A1644" s="31">
        <v>19241031277</v>
      </c>
      <c r="B1644" s="4" t="s">
        <v>9567</v>
      </c>
      <c r="C1644" s="4" t="s">
        <v>9493</v>
      </c>
      <c r="D1644" s="4" t="s">
        <v>41213</v>
      </c>
      <c r="E1644" s="4" t="s">
        <v>71</v>
      </c>
      <c r="F1644" s="4" t="s">
        <v>9567</v>
      </c>
      <c r="G1644" s="4" t="s">
        <v>71</v>
      </c>
      <c r="H1644" s="4" t="s">
        <v>9567</v>
      </c>
      <c r="I1644" s="4" t="s">
        <v>22</v>
      </c>
      <c r="J1644" s="4" t="s">
        <v>9568</v>
      </c>
      <c r="K1644" s="4" t="s">
        <v>9569</v>
      </c>
      <c r="L1644" s="4" t="s">
        <v>476</v>
      </c>
      <c r="M1644" s="4" t="s">
        <v>73</v>
      </c>
      <c r="N1644" s="4" t="s">
        <v>9609</v>
      </c>
      <c r="O1644" s="4" t="s">
        <v>9610</v>
      </c>
      <c r="P1644" s="4" t="s">
        <v>9611</v>
      </c>
      <c r="Q1644" s="4" t="s">
        <v>663</v>
      </c>
      <c r="R1644" s="4" t="s">
        <v>39876</v>
      </c>
      <c r="S1644" s="4" t="s">
        <v>39876</v>
      </c>
      <c r="T1644" s="4" t="s">
        <v>39876</v>
      </c>
    </row>
    <row r="1645" spans="1:20">
      <c r="A1645" s="31">
        <v>19241031236</v>
      </c>
      <c r="B1645" s="4" t="s">
        <v>9570</v>
      </c>
      <c r="C1645" s="4" t="s">
        <v>9493</v>
      </c>
      <c r="D1645" s="4" t="s">
        <v>23553</v>
      </c>
      <c r="E1645" s="4" t="s">
        <v>71</v>
      </c>
      <c r="F1645" s="4" t="s">
        <v>9570</v>
      </c>
      <c r="G1645" s="4" t="s">
        <v>71</v>
      </c>
      <c r="H1645" s="4" t="s">
        <v>9570</v>
      </c>
      <c r="I1645" s="4" t="s">
        <v>22</v>
      </c>
      <c r="J1645" s="4" t="s">
        <v>9571</v>
      </c>
      <c r="K1645" s="4" t="s">
        <v>9572</v>
      </c>
      <c r="L1645" s="4" t="s">
        <v>1885</v>
      </c>
      <c r="M1645" s="4" t="s">
        <v>73</v>
      </c>
      <c r="N1645" s="4" t="s">
        <v>9612</v>
      </c>
      <c r="O1645" s="4" t="s">
        <v>9613</v>
      </c>
      <c r="P1645" s="4" t="s">
        <v>9614</v>
      </c>
      <c r="Q1645" s="4" t="s">
        <v>663</v>
      </c>
      <c r="R1645" s="4" t="s">
        <v>39876</v>
      </c>
      <c r="S1645" s="4" t="s">
        <v>39876</v>
      </c>
      <c r="T1645" s="4" t="s">
        <v>39876</v>
      </c>
    </row>
    <row r="1646" spans="1:20">
      <c r="A1646" s="31">
        <v>19241031020</v>
      </c>
      <c r="B1646" s="4" t="s">
        <v>9573</v>
      </c>
      <c r="C1646" s="4" t="s">
        <v>9493</v>
      </c>
      <c r="D1646" s="4" t="s">
        <v>41214</v>
      </c>
      <c r="E1646" s="4" t="s">
        <v>71</v>
      </c>
      <c r="F1646" s="4" t="s">
        <v>9573</v>
      </c>
      <c r="G1646" s="4" t="s">
        <v>71</v>
      </c>
      <c r="H1646" s="4" t="s">
        <v>9573</v>
      </c>
      <c r="I1646" s="4" t="s">
        <v>22</v>
      </c>
      <c r="J1646" s="4" t="s">
        <v>9574</v>
      </c>
      <c r="K1646" s="4" t="s">
        <v>9575</v>
      </c>
      <c r="L1646" s="4" t="s">
        <v>1885</v>
      </c>
      <c r="M1646" s="4" t="s">
        <v>73</v>
      </c>
      <c r="N1646" s="4" t="s">
        <v>9615</v>
      </c>
      <c r="O1646" s="4" t="s">
        <v>9616</v>
      </c>
      <c r="P1646" s="4" t="s">
        <v>9617</v>
      </c>
      <c r="Q1646" s="4" t="s">
        <v>663</v>
      </c>
      <c r="R1646" s="4" t="s">
        <v>39876</v>
      </c>
      <c r="S1646" s="4" t="s">
        <v>39876</v>
      </c>
      <c r="T1646" s="4" t="s">
        <v>39876</v>
      </c>
    </row>
    <row r="1647" spans="1:20">
      <c r="A1647" s="31">
        <v>19241031673</v>
      </c>
      <c r="B1647" s="4" t="s">
        <v>9576</v>
      </c>
      <c r="C1647" s="4" t="s">
        <v>9493</v>
      </c>
      <c r="D1647" s="4" t="s">
        <v>41215</v>
      </c>
      <c r="E1647" s="4" t="s">
        <v>71</v>
      </c>
      <c r="F1647" s="4" t="s">
        <v>9576</v>
      </c>
      <c r="G1647" s="4" t="s">
        <v>71</v>
      </c>
      <c r="H1647" s="4" t="s">
        <v>9576</v>
      </c>
      <c r="I1647" s="4" t="s">
        <v>22</v>
      </c>
      <c r="J1647" s="4" t="s">
        <v>9577</v>
      </c>
      <c r="K1647" s="4" t="s">
        <v>9578</v>
      </c>
      <c r="L1647" s="4" t="s">
        <v>1885</v>
      </c>
      <c r="M1647" s="4" t="s">
        <v>73</v>
      </c>
      <c r="N1647" s="4" t="s">
        <v>9618</v>
      </c>
      <c r="O1647" s="4" t="s">
        <v>9619</v>
      </c>
      <c r="P1647" s="4" t="s">
        <v>9620</v>
      </c>
      <c r="Q1647" s="4" t="s">
        <v>663</v>
      </c>
      <c r="R1647" s="4" t="s">
        <v>39876</v>
      </c>
      <c r="S1647" s="4" t="s">
        <v>39876</v>
      </c>
      <c r="T1647" s="4" t="s">
        <v>39876</v>
      </c>
    </row>
    <row r="1648" spans="1:20">
      <c r="A1648" s="31">
        <v>19241005065</v>
      </c>
      <c r="B1648" s="4" t="s">
        <v>9579</v>
      </c>
      <c r="C1648" s="4" t="s">
        <v>9493</v>
      </c>
      <c r="D1648" s="4" t="s">
        <v>14380</v>
      </c>
      <c r="E1648" s="4" t="s">
        <v>2835</v>
      </c>
      <c r="F1648" s="4" t="s">
        <v>27445</v>
      </c>
      <c r="G1648" s="4" t="s">
        <v>2835</v>
      </c>
      <c r="H1648" s="4" t="s">
        <v>27447</v>
      </c>
      <c r="I1648" s="4" t="s">
        <v>22</v>
      </c>
      <c r="J1648" s="4" t="s">
        <v>2859</v>
      </c>
      <c r="K1648" s="4" t="s">
        <v>9580</v>
      </c>
      <c r="L1648" s="4" t="s">
        <v>2928</v>
      </c>
      <c r="M1648" s="4" t="s">
        <v>73</v>
      </c>
      <c r="N1648" s="4" t="s">
        <v>9621</v>
      </c>
      <c r="O1648" s="4" t="s">
        <v>9622</v>
      </c>
      <c r="P1648" s="4" t="s">
        <v>9623</v>
      </c>
      <c r="Q1648" s="4" t="s">
        <v>922</v>
      </c>
      <c r="R1648" s="4" t="s">
        <v>2836</v>
      </c>
      <c r="S1648" s="4" t="s">
        <v>2836</v>
      </c>
      <c r="T1648" s="4" t="s">
        <v>39876</v>
      </c>
    </row>
    <row r="1649" spans="1:20">
      <c r="A1649" s="31">
        <v>19221133556</v>
      </c>
      <c r="B1649" s="4" t="s">
        <v>9581</v>
      </c>
      <c r="C1649" s="4" t="s">
        <v>9493</v>
      </c>
      <c r="D1649" s="4" t="s">
        <v>34117</v>
      </c>
      <c r="E1649" s="4" t="s">
        <v>71</v>
      </c>
      <c r="F1649" s="4" t="s">
        <v>9581</v>
      </c>
      <c r="G1649" s="4" t="s">
        <v>71</v>
      </c>
      <c r="H1649" s="4" t="s">
        <v>9581</v>
      </c>
      <c r="I1649" s="4" t="s">
        <v>22</v>
      </c>
      <c r="J1649" s="4" t="s">
        <v>1291</v>
      </c>
      <c r="K1649" s="4" t="s">
        <v>9582</v>
      </c>
      <c r="L1649" s="4" t="s">
        <v>249</v>
      </c>
      <c r="M1649" s="4" t="s">
        <v>73</v>
      </c>
      <c r="N1649" s="4" t="s">
        <v>10081</v>
      </c>
      <c r="O1649" s="4" t="s">
        <v>10082</v>
      </c>
      <c r="P1649" s="4" t="s">
        <v>10083</v>
      </c>
      <c r="Q1649" s="4" t="s">
        <v>1045</v>
      </c>
      <c r="R1649" s="4" t="s">
        <v>39876</v>
      </c>
      <c r="S1649" s="4" t="s">
        <v>39876</v>
      </c>
      <c r="T1649" s="4" t="s">
        <v>39876</v>
      </c>
    </row>
    <row r="1650" spans="1:20">
      <c r="A1650" s="31">
        <v>19241005776</v>
      </c>
      <c r="B1650" s="4" t="s">
        <v>9583</v>
      </c>
      <c r="C1650" s="4" t="s">
        <v>9493</v>
      </c>
      <c r="D1650" s="4" t="s">
        <v>30425</v>
      </c>
      <c r="E1650" s="4" t="s">
        <v>71</v>
      </c>
      <c r="F1650" s="4" t="s">
        <v>9583</v>
      </c>
      <c r="G1650" s="4" t="s">
        <v>71</v>
      </c>
      <c r="H1650" s="4" t="s">
        <v>9583</v>
      </c>
      <c r="I1650" s="4" t="s">
        <v>22</v>
      </c>
      <c r="J1650" s="4" t="s">
        <v>1315</v>
      </c>
      <c r="K1650" s="4" t="s">
        <v>9584</v>
      </c>
      <c r="L1650" s="4" t="s">
        <v>267</v>
      </c>
      <c r="M1650" s="4" t="s">
        <v>73</v>
      </c>
      <c r="N1650" s="4" t="s">
        <v>9624</v>
      </c>
      <c r="O1650" s="4" t="s">
        <v>9625</v>
      </c>
      <c r="P1650" s="4" t="s">
        <v>9626</v>
      </c>
      <c r="Q1650" s="4" t="s">
        <v>922</v>
      </c>
      <c r="R1650" s="4" t="s">
        <v>39876</v>
      </c>
      <c r="S1650" s="4" t="s">
        <v>39876</v>
      </c>
      <c r="T1650" s="4" t="s">
        <v>39876</v>
      </c>
    </row>
    <row r="1651" spans="1:20">
      <c r="A1651" s="31">
        <v>19241031293</v>
      </c>
      <c r="B1651" s="4" t="s">
        <v>9585</v>
      </c>
      <c r="C1651" s="4" t="s">
        <v>9493</v>
      </c>
      <c r="D1651" s="4" t="s">
        <v>27023</v>
      </c>
      <c r="E1651" s="4" t="s">
        <v>71</v>
      </c>
      <c r="F1651" s="4" t="s">
        <v>9585</v>
      </c>
      <c r="G1651" s="4" t="s">
        <v>71</v>
      </c>
      <c r="H1651" s="4" t="s">
        <v>9585</v>
      </c>
      <c r="I1651" s="4" t="s">
        <v>22</v>
      </c>
      <c r="J1651" s="4" t="s">
        <v>9586</v>
      </c>
      <c r="K1651" s="4" t="s">
        <v>9587</v>
      </c>
      <c r="L1651" s="4" t="s">
        <v>7436</v>
      </c>
      <c r="M1651" s="4" t="s">
        <v>73</v>
      </c>
      <c r="N1651" s="4" t="s">
        <v>9627</v>
      </c>
      <c r="O1651" s="4" t="s">
        <v>9628</v>
      </c>
      <c r="P1651" s="4" t="s">
        <v>9629</v>
      </c>
      <c r="Q1651" s="4" t="s">
        <v>663</v>
      </c>
      <c r="R1651" s="4" t="s">
        <v>39876</v>
      </c>
      <c r="S1651" s="4" t="s">
        <v>39876</v>
      </c>
      <c r="T1651" s="4" t="s">
        <v>39876</v>
      </c>
    </row>
    <row r="1652" spans="1:20">
      <c r="A1652" s="31">
        <v>19241031913</v>
      </c>
      <c r="B1652" s="4" t="s">
        <v>9630</v>
      </c>
      <c r="C1652" s="4" t="s">
        <v>9714</v>
      </c>
      <c r="D1652" s="4" t="s">
        <v>12457</v>
      </c>
      <c r="E1652" s="4" t="s">
        <v>71</v>
      </c>
      <c r="F1652" s="4" t="s">
        <v>9630</v>
      </c>
      <c r="G1652" s="4" t="s">
        <v>71</v>
      </c>
      <c r="H1652" s="4" t="s">
        <v>9630</v>
      </c>
      <c r="I1652" s="4" t="s">
        <v>22</v>
      </c>
      <c r="J1652" s="4" t="s">
        <v>9631</v>
      </c>
      <c r="K1652" s="4" t="s">
        <v>9632</v>
      </c>
      <c r="L1652" s="4" t="s">
        <v>476</v>
      </c>
      <c r="M1652" s="4" t="s">
        <v>73</v>
      </c>
      <c r="N1652" s="4" t="s">
        <v>9715</v>
      </c>
      <c r="O1652" s="4" t="s">
        <v>9716</v>
      </c>
      <c r="P1652" s="4" t="s">
        <v>9717</v>
      </c>
      <c r="Q1652" s="4" t="s">
        <v>663</v>
      </c>
      <c r="R1652" s="4" t="s">
        <v>39876</v>
      </c>
      <c r="S1652" s="4" t="s">
        <v>39876</v>
      </c>
      <c r="T1652" s="4" t="s">
        <v>39876</v>
      </c>
    </row>
    <row r="1653" spans="1:20">
      <c r="A1653" s="31">
        <v>19241031863</v>
      </c>
      <c r="B1653" s="4" t="s">
        <v>9633</v>
      </c>
      <c r="C1653" s="4" t="s">
        <v>9714</v>
      </c>
      <c r="D1653" s="4" t="s">
        <v>27024</v>
      </c>
      <c r="E1653" s="4" t="s">
        <v>71</v>
      </c>
      <c r="F1653" s="4" t="s">
        <v>9633</v>
      </c>
      <c r="G1653" s="4" t="s">
        <v>71</v>
      </c>
      <c r="H1653" s="4" t="s">
        <v>9633</v>
      </c>
      <c r="I1653" s="4" t="s">
        <v>22</v>
      </c>
      <c r="J1653" s="4" t="s">
        <v>465</v>
      </c>
      <c r="K1653" s="4" t="s">
        <v>9634</v>
      </c>
      <c r="L1653" s="4" t="s">
        <v>1072</v>
      </c>
      <c r="M1653" s="4" t="s">
        <v>73</v>
      </c>
      <c r="N1653" s="4" t="s">
        <v>9718</v>
      </c>
      <c r="O1653" s="4" t="s">
        <v>9719</v>
      </c>
      <c r="P1653" s="4" t="s">
        <v>9720</v>
      </c>
      <c r="Q1653" s="4" t="s">
        <v>663</v>
      </c>
      <c r="R1653" s="4" t="s">
        <v>39876</v>
      </c>
      <c r="S1653" s="4" t="s">
        <v>39876</v>
      </c>
      <c r="T1653" s="4" t="s">
        <v>39876</v>
      </c>
    </row>
    <row r="1654" spans="1:20">
      <c r="A1654" s="31">
        <v>19241031822</v>
      </c>
      <c r="B1654" s="4" t="s">
        <v>9635</v>
      </c>
      <c r="C1654" s="4" t="s">
        <v>9714</v>
      </c>
      <c r="D1654" s="4" t="s">
        <v>27025</v>
      </c>
      <c r="E1654" s="4" t="s">
        <v>71</v>
      </c>
      <c r="F1654" s="4" t="s">
        <v>9635</v>
      </c>
      <c r="G1654" s="4" t="s">
        <v>71</v>
      </c>
      <c r="H1654" s="4" t="s">
        <v>9635</v>
      </c>
      <c r="I1654" s="4" t="s">
        <v>22</v>
      </c>
      <c r="J1654" s="4" t="s">
        <v>9636</v>
      </c>
      <c r="K1654" s="4" t="s">
        <v>9637</v>
      </c>
      <c r="L1654" s="4" t="s">
        <v>468</v>
      </c>
      <c r="M1654" s="4" t="s">
        <v>73</v>
      </c>
      <c r="N1654" s="4" t="s">
        <v>9721</v>
      </c>
      <c r="O1654" s="4" t="s">
        <v>9722</v>
      </c>
      <c r="P1654" s="4" t="s">
        <v>9723</v>
      </c>
      <c r="Q1654" s="4" t="s">
        <v>663</v>
      </c>
      <c r="R1654" s="4" t="s">
        <v>39876</v>
      </c>
      <c r="S1654" s="4" t="s">
        <v>39876</v>
      </c>
      <c r="T1654" s="4" t="s">
        <v>39876</v>
      </c>
    </row>
    <row r="1655" spans="1:20">
      <c r="A1655" s="31">
        <v>19241031780</v>
      </c>
      <c r="B1655" s="4" t="s">
        <v>9638</v>
      </c>
      <c r="C1655" s="4" t="s">
        <v>9714</v>
      </c>
      <c r="D1655" s="4" t="s">
        <v>27026</v>
      </c>
      <c r="E1655" s="4" t="s">
        <v>71</v>
      </c>
      <c r="F1655" s="4" t="s">
        <v>9638</v>
      </c>
      <c r="G1655" s="4" t="s">
        <v>71</v>
      </c>
      <c r="H1655" s="4" t="s">
        <v>9638</v>
      </c>
      <c r="I1655" s="4" t="s">
        <v>22</v>
      </c>
      <c r="J1655" s="4" t="s">
        <v>3941</v>
      </c>
      <c r="K1655" s="4" t="s">
        <v>9639</v>
      </c>
      <c r="L1655" s="4" t="s">
        <v>1288</v>
      </c>
      <c r="M1655" s="4" t="s">
        <v>73</v>
      </c>
      <c r="N1655" s="4" t="s">
        <v>9724</v>
      </c>
      <c r="O1655" s="4" t="s">
        <v>9725</v>
      </c>
      <c r="P1655" s="4" t="s">
        <v>9726</v>
      </c>
      <c r="Q1655" s="4" t="s">
        <v>663</v>
      </c>
      <c r="R1655" s="4" t="s">
        <v>39876</v>
      </c>
      <c r="S1655" s="4" t="s">
        <v>39876</v>
      </c>
      <c r="T1655" s="4" t="s">
        <v>39876</v>
      </c>
    </row>
    <row r="1656" spans="1:20">
      <c r="A1656" s="31">
        <v>19241031749</v>
      </c>
      <c r="B1656" s="4" t="s">
        <v>9640</v>
      </c>
      <c r="C1656" s="4" t="s">
        <v>9714</v>
      </c>
      <c r="D1656" s="4" t="s">
        <v>38973</v>
      </c>
      <c r="E1656" s="4" t="s">
        <v>71</v>
      </c>
      <c r="F1656" s="4" t="s">
        <v>9640</v>
      </c>
      <c r="G1656" s="4" t="s">
        <v>71</v>
      </c>
      <c r="H1656" s="4" t="s">
        <v>9640</v>
      </c>
      <c r="I1656" s="4" t="s">
        <v>22</v>
      </c>
      <c r="J1656" s="4" t="s">
        <v>9641</v>
      </c>
      <c r="K1656" s="4" t="s">
        <v>9642</v>
      </c>
      <c r="L1656" s="4" t="s">
        <v>8048</v>
      </c>
      <c r="M1656" s="4" t="s">
        <v>73</v>
      </c>
      <c r="N1656" s="4" t="s">
        <v>9727</v>
      </c>
      <c r="O1656" s="4" t="s">
        <v>9728</v>
      </c>
      <c r="P1656" s="4" t="s">
        <v>9729</v>
      </c>
      <c r="Q1656" s="4" t="s">
        <v>663</v>
      </c>
      <c r="R1656" s="4" t="s">
        <v>39876</v>
      </c>
      <c r="S1656" s="4" t="s">
        <v>39876</v>
      </c>
      <c r="T1656" s="4" t="s">
        <v>39876</v>
      </c>
    </row>
    <row r="1657" spans="1:20">
      <c r="A1657" s="31">
        <v>19241031715</v>
      </c>
      <c r="B1657" s="4" t="s">
        <v>9643</v>
      </c>
      <c r="C1657" s="4" t="s">
        <v>9714</v>
      </c>
      <c r="D1657" s="4" t="s">
        <v>23554</v>
      </c>
      <c r="E1657" s="4" t="s">
        <v>71</v>
      </c>
      <c r="F1657" s="4" t="s">
        <v>9643</v>
      </c>
      <c r="G1657" s="4" t="s">
        <v>71</v>
      </c>
      <c r="H1657" s="4" t="s">
        <v>9643</v>
      </c>
      <c r="I1657" s="4" t="s">
        <v>22</v>
      </c>
      <c r="J1657" s="4" t="s">
        <v>1368</v>
      </c>
      <c r="K1657" s="4" t="s">
        <v>9644</v>
      </c>
      <c r="L1657" s="4" t="s">
        <v>535</v>
      </c>
      <c r="M1657" s="4" t="s">
        <v>73</v>
      </c>
      <c r="N1657" s="4" t="s">
        <v>9730</v>
      </c>
      <c r="O1657" s="4" t="s">
        <v>9731</v>
      </c>
      <c r="P1657" s="4" t="s">
        <v>9732</v>
      </c>
      <c r="Q1657" s="4" t="s">
        <v>663</v>
      </c>
      <c r="R1657" s="4" t="s">
        <v>39876</v>
      </c>
      <c r="S1657" s="4" t="s">
        <v>39876</v>
      </c>
      <c r="T1657" s="4" t="s">
        <v>39876</v>
      </c>
    </row>
    <row r="1658" spans="1:20">
      <c r="A1658" s="31">
        <v>19241031012</v>
      </c>
      <c r="B1658" s="4" t="s">
        <v>9645</v>
      </c>
      <c r="C1658" s="4" t="s">
        <v>9714</v>
      </c>
      <c r="D1658" s="4" t="s">
        <v>41216</v>
      </c>
      <c r="E1658" s="4" t="s">
        <v>2835</v>
      </c>
      <c r="F1658" s="4" t="s">
        <v>13185</v>
      </c>
      <c r="G1658" s="4" t="s">
        <v>3020</v>
      </c>
      <c r="H1658" s="4" t="s">
        <v>13185</v>
      </c>
      <c r="I1658" s="4" t="s">
        <v>22</v>
      </c>
      <c r="J1658" s="4" t="s">
        <v>9646</v>
      </c>
      <c r="K1658" s="4" t="s">
        <v>9647</v>
      </c>
      <c r="L1658" s="4" t="s">
        <v>231</v>
      </c>
      <c r="M1658" s="4" t="s">
        <v>73</v>
      </c>
      <c r="N1658" s="4" t="s">
        <v>9733</v>
      </c>
      <c r="O1658" s="4" t="s">
        <v>9734</v>
      </c>
      <c r="P1658" s="4" t="s">
        <v>9735</v>
      </c>
      <c r="Q1658" s="4" t="s">
        <v>663</v>
      </c>
      <c r="R1658" s="4" t="s">
        <v>3021</v>
      </c>
      <c r="S1658" s="4" t="s">
        <v>2836</v>
      </c>
      <c r="T1658" s="4" t="s">
        <v>39876</v>
      </c>
    </row>
    <row r="1659" spans="1:20">
      <c r="A1659" s="31">
        <v>19241032002</v>
      </c>
      <c r="B1659" s="4" t="s">
        <v>9648</v>
      </c>
      <c r="C1659" s="4" t="s">
        <v>9714</v>
      </c>
      <c r="D1659" s="4" t="s">
        <v>18413</v>
      </c>
      <c r="E1659" s="4" t="s">
        <v>71</v>
      </c>
      <c r="F1659" s="4" t="s">
        <v>9648</v>
      </c>
      <c r="G1659" s="4" t="s">
        <v>71</v>
      </c>
      <c r="H1659" s="4" t="s">
        <v>9648</v>
      </c>
      <c r="I1659" s="4" t="s">
        <v>22</v>
      </c>
      <c r="J1659" s="4" t="s">
        <v>2522</v>
      </c>
      <c r="K1659" s="4" t="s">
        <v>9649</v>
      </c>
      <c r="L1659" s="4" t="s">
        <v>535</v>
      </c>
      <c r="M1659" s="4" t="s">
        <v>73</v>
      </c>
      <c r="N1659" s="4" t="s">
        <v>9736</v>
      </c>
      <c r="O1659" s="4" t="s">
        <v>9737</v>
      </c>
      <c r="P1659" s="4" t="s">
        <v>9738</v>
      </c>
      <c r="Q1659" s="4" t="s">
        <v>663</v>
      </c>
      <c r="R1659" s="4" t="s">
        <v>39876</v>
      </c>
      <c r="S1659" s="4" t="s">
        <v>39876</v>
      </c>
      <c r="T1659" s="4" t="s">
        <v>39876</v>
      </c>
    </row>
    <row r="1660" spans="1:20">
      <c r="A1660" s="31">
        <v>19241031053</v>
      </c>
      <c r="B1660" s="4" t="s">
        <v>9650</v>
      </c>
      <c r="C1660" s="4" t="s">
        <v>9714</v>
      </c>
      <c r="D1660" s="4" t="s">
        <v>37130</v>
      </c>
      <c r="E1660" s="4" t="s">
        <v>71</v>
      </c>
      <c r="F1660" s="4" t="s">
        <v>9650</v>
      </c>
      <c r="G1660" s="4" t="s">
        <v>71</v>
      </c>
      <c r="H1660" s="4" t="s">
        <v>9650</v>
      </c>
      <c r="I1660" s="4" t="s">
        <v>22</v>
      </c>
      <c r="J1660" s="4" t="s">
        <v>9651</v>
      </c>
      <c r="K1660" s="4" t="s">
        <v>9652</v>
      </c>
      <c r="L1660" s="4" t="s">
        <v>1885</v>
      </c>
      <c r="M1660" s="4" t="s">
        <v>73</v>
      </c>
      <c r="N1660" s="4" t="s">
        <v>9739</v>
      </c>
      <c r="O1660" s="4" t="s">
        <v>9740</v>
      </c>
      <c r="P1660" s="4" t="s">
        <v>9741</v>
      </c>
      <c r="Q1660" s="4" t="s">
        <v>663</v>
      </c>
      <c r="R1660" s="4" t="s">
        <v>39876</v>
      </c>
      <c r="S1660" s="4" t="s">
        <v>39876</v>
      </c>
      <c r="T1660" s="4" t="s">
        <v>39876</v>
      </c>
    </row>
    <row r="1661" spans="1:20">
      <c r="A1661" s="31">
        <v>19241031095</v>
      </c>
      <c r="B1661" s="4" t="s">
        <v>9653</v>
      </c>
      <c r="C1661" s="4" t="s">
        <v>9714</v>
      </c>
      <c r="D1661" s="4" t="s">
        <v>41217</v>
      </c>
      <c r="E1661" s="4" t="s">
        <v>2835</v>
      </c>
      <c r="F1661" s="4" t="s">
        <v>16621</v>
      </c>
      <c r="G1661" s="4" t="s">
        <v>3020</v>
      </c>
      <c r="H1661" s="4" t="s">
        <v>16621</v>
      </c>
      <c r="I1661" s="4" t="s">
        <v>22</v>
      </c>
      <c r="J1661" s="4" t="s">
        <v>4877</v>
      </c>
      <c r="K1661" s="4" t="s">
        <v>9654</v>
      </c>
      <c r="L1661" s="4" t="s">
        <v>453</v>
      </c>
      <c r="M1661" s="4" t="s">
        <v>73</v>
      </c>
      <c r="N1661" s="4" t="s">
        <v>9742</v>
      </c>
      <c r="O1661" s="4" t="s">
        <v>9743</v>
      </c>
      <c r="P1661" s="4" t="s">
        <v>9744</v>
      </c>
      <c r="Q1661" s="4" t="s">
        <v>663</v>
      </c>
      <c r="R1661" s="4" t="s">
        <v>3021</v>
      </c>
      <c r="S1661" s="4" t="s">
        <v>2836</v>
      </c>
      <c r="T1661" s="4" t="s">
        <v>39876</v>
      </c>
    </row>
    <row r="1662" spans="1:20">
      <c r="A1662" s="31">
        <v>19241031350</v>
      </c>
      <c r="B1662" s="4" t="s">
        <v>9655</v>
      </c>
      <c r="C1662" s="4" t="s">
        <v>9714</v>
      </c>
      <c r="D1662" s="4" t="s">
        <v>41218</v>
      </c>
      <c r="E1662" s="4" t="s">
        <v>2835</v>
      </c>
      <c r="F1662" s="4" t="s">
        <v>16621</v>
      </c>
      <c r="G1662" s="4" t="s">
        <v>3020</v>
      </c>
      <c r="H1662" s="4" t="s">
        <v>16621</v>
      </c>
      <c r="I1662" s="4" t="s">
        <v>22</v>
      </c>
      <c r="J1662" s="4" t="s">
        <v>9656</v>
      </c>
      <c r="K1662" s="4" t="s">
        <v>9657</v>
      </c>
      <c r="L1662" s="4" t="s">
        <v>453</v>
      </c>
      <c r="M1662" s="4" t="s">
        <v>73</v>
      </c>
      <c r="N1662" s="4" t="s">
        <v>9745</v>
      </c>
      <c r="O1662" s="4" t="s">
        <v>9746</v>
      </c>
      <c r="P1662" s="4" t="s">
        <v>9747</v>
      </c>
      <c r="Q1662" s="4" t="s">
        <v>663</v>
      </c>
      <c r="R1662" s="4" t="s">
        <v>3021</v>
      </c>
      <c r="S1662" s="4" t="s">
        <v>2836</v>
      </c>
      <c r="T1662" s="4" t="s">
        <v>39876</v>
      </c>
    </row>
    <row r="1663" spans="1:20">
      <c r="A1663" s="31">
        <v>19241031210</v>
      </c>
      <c r="B1663" s="4" t="s">
        <v>9658</v>
      </c>
      <c r="C1663" s="4" t="s">
        <v>9714</v>
      </c>
      <c r="D1663" s="4" t="s">
        <v>32363</v>
      </c>
      <c r="E1663" s="4" t="s">
        <v>71</v>
      </c>
      <c r="F1663" s="4" t="s">
        <v>9658</v>
      </c>
      <c r="G1663" s="4" t="s">
        <v>71</v>
      </c>
      <c r="H1663" s="4" t="s">
        <v>9658</v>
      </c>
      <c r="I1663" s="4" t="s">
        <v>22</v>
      </c>
      <c r="J1663" s="4" t="s">
        <v>5801</v>
      </c>
      <c r="K1663" s="4" t="s">
        <v>9659</v>
      </c>
      <c r="L1663" s="4" t="s">
        <v>476</v>
      </c>
      <c r="M1663" s="4" t="s">
        <v>73</v>
      </c>
      <c r="N1663" s="4" t="s">
        <v>9748</v>
      </c>
      <c r="O1663" s="4" t="s">
        <v>9749</v>
      </c>
      <c r="P1663" s="4" t="s">
        <v>9750</v>
      </c>
      <c r="Q1663" s="4" t="s">
        <v>663</v>
      </c>
      <c r="R1663" s="4" t="s">
        <v>39876</v>
      </c>
      <c r="S1663" s="4" t="s">
        <v>39876</v>
      </c>
      <c r="T1663" s="4" t="s">
        <v>39876</v>
      </c>
    </row>
    <row r="1664" spans="1:20">
      <c r="A1664" s="31">
        <v>19241031178</v>
      </c>
      <c r="B1664" s="4" t="s">
        <v>9660</v>
      </c>
      <c r="C1664" s="4" t="s">
        <v>9714</v>
      </c>
      <c r="D1664" s="4" t="s">
        <v>27027</v>
      </c>
      <c r="E1664" s="4" t="s">
        <v>2835</v>
      </c>
      <c r="F1664" s="4" t="s">
        <v>13185</v>
      </c>
      <c r="G1664" s="4" t="s">
        <v>3020</v>
      </c>
      <c r="H1664" s="4" t="s">
        <v>13185</v>
      </c>
      <c r="I1664" s="4" t="s">
        <v>22</v>
      </c>
      <c r="J1664" s="4" t="s">
        <v>473</v>
      </c>
      <c r="K1664" s="4" t="s">
        <v>9661</v>
      </c>
      <c r="L1664" s="4" t="s">
        <v>231</v>
      </c>
      <c r="M1664" s="4" t="s">
        <v>73</v>
      </c>
      <c r="N1664" s="4" t="s">
        <v>9751</v>
      </c>
      <c r="O1664" s="4" t="s">
        <v>9752</v>
      </c>
      <c r="P1664" s="4" t="s">
        <v>9753</v>
      </c>
      <c r="Q1664" s="4" t="s">
        <v>663</v>
      </c>
      <c r="R1664" s="4" t="s">
        <v>3021</v>
      </c>
      <c r="S1664" s="4" t="s">
        <v>2836</v>
      </c>
      <c r="T1664" s="4" t="s">
        <v>39876</v>
      </c>
    </row>
    <row r="1665" spans="1:20">
      <c r="A1665" s="31">
        <v>19241031137</v>
      </c>
      <c r="B1665" s="4" t="s">
        <v>9662</v>
      </c>
      <c r="C1665" s="4" t="s">
        <v>9714</v>
      </c>
      <c r="D1665" s="4" t="s">
        <v>37131</v>
      </c>
      <c r="E1665" s="4" t="s">
        <v>71</v>
      </c>
      <c r="F1665" s="4" t="s">
        <v>9662</v>
      </c>
      <c r="G1665" s="4" t="s">
        <v>71</v>
      </c>
      <c r="H1665" s="4" t="s">
        <v>9662</v>
      </c>
      <c r="I1665" s="4" t="s">
        <v>22</v>
      </c>
      <c r="J1665" s="4" t="s">
        <v>9663</v>
      </c>
      <c r="K1665" s="4" t="s">
        <v>9664</v>
      </c>
      <c r="L1665" s="4" t="s">
        <v>1885</v>
      </c>
      <c r="M1665" s="4" t="s">
        <v>73</v>
      </c>
      <c r="N1665" s="4" t="s">
        <v>9754</v>
      </c>
      <c r="O1665" s="4" t="s">
        <v>9755</v>
      </c>
      <c r="P1665" s="4" t="s">
        <v>9756</v>
      </c>
      <c r="Q1665" s="4" t="s">
        <v>663</v>
      </c>
      <c r="R1665" s="4" t="s">
        <v>39876</v>
      </c>
      <c r="S1665" s="4" t="s">
        <v>39876</v>
      </c>
      <c r="T1665" s="4" t="s">
        <v>39876</v>
      </c>
    </row>
    <row r="1666" spans="1:20">
      <c r="A1666" s="31">
        <v>19241031988</v>
      </c>
      <c r="B1666" s="4" t="s">
        <v>9665</v>
      </c>
      <c r="C1666" s="4" t="s">
        <v>9714</v>
      </c>
      <c r="D1666" s="4" t="s">
        <v>10627</v>
      </c>
      <c r="E1666" s="4" t="s">
        <v>71</v>
      </c>
      <c r="F1666" s="4" t="s">
        <v>9665</v>
      </c>
      <c r="G1666" s="4" t="s">
        <v>71</v>
      </c>
      <c r="H1666" s="4" t="s">
        <v>9665</v>
      </c>
      <c r="I1666" s="4" t="s">
        <v>22</v>
      </c>
      <c r="J1666" s="4" t="s">
        <v>9666</v>
      </c>
      <c r="K1666" s="4" t="s">
        <v>9667</v>
      </c>
      <c r="L1666" s="4" t="s">
        <v>263</v>
      </c>
      <c r="M1666" s="4" t="s">
        <v>73</v>
      </c>
      <c r="N1666" s="4" t="s">
        <v>9757</v>
      </c>
      <c r="O1666" s="4" t="s">
        <v>9758</v>
      </c>
      <c r="P1666" s="4" t="s">
        <v>9759</v>
      </c>
      <c r="Q1666" s="4" t="s">
        <v>663</v>
      </c>
      <c r="R1666" s="4" t="s">
        <v>39876</v>
      </c>
      <c r="S1666" s="4" t="s">
        <v>39876</v>
      </c>
      <c r="T1666" s="4" t="s">
        <v>39876</v>
      </c>
    </row>
    <row r="1667" spans="1:20">
      <c r="A1667" s="31">
        <v>19241031418</v>
      </c>
      <c r="B1667" s="4" t="s">
        <v>9668</v>
      </c>
      <c r="C1667" s="4" t="s">
        <v>9714</v>
      </c>
      <c r="D1667" s="4" t="s">
        <v>27028</v>
      </c>
      <c r="E1667" s="4" t="s">
        <v>71</v>
      </c>
      <c r="F1667" s="4" t="s">
        <v>9668</v>
      </c>
      <c r="G1667" s="4" t="s">
        <v>71</v>
      </c>
      <c r="H1667" s="4" t="s">
        <v>9668</v>
      </c>
      <c r="I1667" s="4" t="s">
        <v>22</v>
      </c>
      <c r="J1667" s="4" t="s">
        <v>9669</v>
      </c>
      <c r="K1667" s="4" t="s">
        <v>9670</v>
      </c>
      <c r="L1667" s="4" t="s">
        <v>3300</v>
      </c>
      <c r="M1667" s="4" t="s">
        <v>73</v>
      </c>
      <c r="N1667" s="4" t="s">
        <v>9760</v>
      </c>
      <c r="O1667" s="4" t="s">
        <v>9761</v>
      </c>
      <c r="P1667" s="4" t="s">
        <v>9762</v>
      </c>
      <c r="Q1667" s="4" t="s">
        <v>663</v>
      </c>
      <c r="R1667" s="4" t="s">
        <v>39876</v>
      </c>
      <c r="S1667" s="4" t="s">
        <v>39876</v>
      </c>
      <c r="T1667" s="4" t="s">
        <v>39876</v>
      </c>
    </row>
    <row r="1668" spans="1:20">
      <c r="A1668" s="31">
        <v>19241031376</v>
      </c>
      <c r="B1668" s="4" t="s">
        <v>9671</v>
      </c>
      <c r="C1668" s="4" t="s">
        <v>9714</v>
      </c>
      <c r="D1668" s="4" t="s">
        <v>35422</v>
      </c>
      <c r="E1668" s="4" t="s">
        <v>71</v>
      </c>
      <c r="F1668" s="4" t="s">
        <v>9671</v>
      </c>
      <c r="G1668" s="4" t="s">
        <v>71</v>
      </c>
      <c r="H1668" s="4" t="s">
        <v>9671</v>
      </c>
      <c r="I1668" s="4" t="s">
        <v>22</v>
      </c>
      <c r="J1668" s="4" t="s">
        <v>3624</v>
      </c>
      <c r="K1668" s="4" t="s">
        <v>9672</v>
      </c>
      <c r="L1668" s="4" t="s">
        <v>311</v>
      </c>
      <c r="M1668" s="4" t="s">
        <v>73</v>
      </c>
      <c r="N1668" s="4" t="s">
        <v>9763</v>
      </c>
      <c r="O1668" s="4" t="s">
        <v>9764</v>
      </c>
      <c r="P1668" s="4" t="s">
        <v>9765</v>
      </c>
      <c r="Q1668" s="4" t="s">
        <v>663</v>
      </c>
      <c r="R1668" s="4" t="s">
        <v>39876</v>
      </c>
      <c r="S1668" s="4" t="s">
        <v>39876</v>
      </c>
      <c r="T1668" s="4" t="s">
        <v>39876</v>
      </c>
    </row>
    <row r="1669" spans="1:20">
      <c r="A1669" s="31">
        <v>19241031467</v>
      </c>
      <c r="B1669" s="4" t="s">
        <v>9673</v>
      </c>
      <c r="C1669" s="4" t="s">
        <v>9714</v>
      </c>
      <c r="D1669" s="4" t="s">
        <v>13535</v>
      </c>
      <c r="E1669" s="4" t="s">
        <v>71</v>
      </c>
      <c r="F1669" s="4" t="s">
        <v>9673</v>
      </c>
      <c r="G1669" s="4" t="s">
        <v>71</v>
      </c>
      <c r="H1669" s="4" t="s">
        <v>9673</v>
      </c>
      <c r="I1669" s="4" t="s">
        <v>22</v>
      </c>
      <c r="J1669" s="4" t="s">
        <v>1100</v>
      </c>
      <c r="K1669" s="4" t="s">
        <v>9674</v>
      </c>
      <c r="L1669" s="4" t="s">
        <v>1288</v>
      </c>
      <c r="M1669" s="4" t="s">
        <v>73</v>
      </c>
      <c r="N1669" s="4" t="s">
        <v>9766</v>
      </c>
      <c r="O1669" s="4" t="s">
        <v>9767</v>
      </c>
      <c r="P1669" s="4" t="s">
        <v>9768</v>
      </c>
      <c r="Q1669" s="4" t="s">
        <v>663</v>
      </c>
      <c r="R1669" s="4" t="s">
        <v>39876</v>
      </c>
      <c r="S1669" s="4" t="s">
        <v>39876</v>
      </c>
      <c r="T1669" s="4" t="s">
        <v>39876</v>
      </c>
    </row>
    <row r="1670" spans="1:20">
      <c r="A1670" s="31">
        <v>19241031491</v>
      </c>
      <c r="B1670" s="4" t="s">
        <v>9675</v>
      </c>
      <c r="C1670" s="4" t="s">
        <v>9714</v>
      </c>
      <c r="D1670" s="4" t="s">
        <v>35423</v>
      </c>
      <c r="E1670" s="4" t="s">
        <v>2835</v>
      </c>
      <c r="F1670" s="4" t="s">
        <v>35030</v>
      </c>
      <c r="G1670" s="4" t="s">
        <v>3020</v>
      </c>
      <c r="H1670" s="4" t="s">
        <v>35103</v>
      </c>
      <c r="I1670" s="4" t="s">
        <v>22</v>
      </c>
      <c r="J1670" s="4" t="s">
        <v>1671</v>
      </c>
      <c r="K1670" s="4" t="s">
        <v>9676</v>
      </c>
      <c r="L1670" s="4" t="s">
        <v>3837</v>
      </c>
      <c r="M1670" s="4" t="s">
        <v>73</v>
      </c>
      <c r="N1670" s="4" t="s">
        <v>9769</v>
      </c>
      <c r="O1670" s="4" t="s">
        <v>9770</v>
      </c>
      <c r="P1670" s="4" t="s">
        <v>9771</v>
      </c>
      <c r="Q1670" s="4" t="s">
        <v>663</v>
      </c>
      <c r="R1670" s="4" t="s">
        <v>3021</v>
      </c>
      <c r="S1670" s="4" t="s">
        <v>2836</v>
      </c>
      <c r="T1670" s="4" t="s">
        <v>39876</v>
      </c>
    </row>
    <row r="1671" spans="1:20">
      <c r="A1671" s="31">
        <v>19241031533</v>
      </c>
      <c r="B1671" s="4" t="s">
        <v>9677</v>
      </c>
      <c r="C1671" s="4" t="s">
        <v>9714</v>
      </c>
      <c r="D1671" s="4" t="s">
        <v>12458</v>
      </c>
      <c r="E1671" s="4" t="s">
        <v>71</v>
      </c>
      <c r="F1671" s="4" t="s">
        <v>9677</v>
      </c>
      <c r="G1671" s="4" t="s">
        <v>71</v>
      </c>
      <c r="H1671" s="4" t="s">
        <v>9677</v>
      </c>
      <c r="I1671" s="4" t="s">
        <v>22</v>
      </c>
      <c r="J1671" s="4" t="s">
        <v>2347</v>
      </c>
      <c r="K1671" s="4" t="s">
        <v>9678</v>
      </c>
      <c r="L1671" s="4" t="s">
        <v>1288</v>
      </c>
      <c r="M1671" s="4" t="s">
        <v>73</v>
      </c>
      <c r="N1671" s="4" t="s">
        <v>9772</v>
      </c>
      <c r="O1671" s="4" t="s">
        <v>9773</v>
      </c>
      <c r="P1671" s="4" t="s">
        <v>9774</v>
      </c>
      <c r="Q1671" s="4" t="s">
        <v>663</v>
      </c>
      <c r="R1671" s="4" t="s">
        <v>39876</v>
      </c>
      <c r="S1671" s="4" t="s">
        <v>39876</v>
      </c>
      <c r="T1671" s="4" t="s">
        <v>39876</v>
      </c>
    </row>
    <row r="1672" spans="1:20">
      <c r="A1672" s="31">
        <v>19241031582</v>
      </c>
      <c r="B1672" s="4" t="s">
        <v>9679</v>
      </c>
      <c r="C1672" s="4" t="s">
        <v>9714</v>
      </c>
      <c r="D1672" s="4" t="s">
        <v>35424</v>
      </c>
      <c r="E1672" s="4" t="s">
        <v>2835</v>
      </c>
      <c r="F1672" s="4" t="s">
        <v>33749</v>
      </c>
      <c r="G1672" s="4" t="s">
        <v>3020</v>
      </c>
      <c r="H1672" s="4" t="s">
        <v>33750</v>
      </c>
      <c r="I1672" s="4" t="s">
        <v>22</v>
      </c>
      <c r="J1672" s="4" t="s">
        <v>461</v>
      </c>
      <c r="K1672" s="4" t="s">
        <v>9680</v>
      </c>
      <c r="L1672" s="4" t="s">
        <v>308</v>
      </c>
      <c r="M1672" s="4" t="s">
        <v>73</v>
      </c>
      <c r="N1672" s="4" t="s">
        <v>9775</v>
      </c>
      <c r="O1672" s="4" t="s">
        <v>9776</v>
      </c>
      <c r="P1672" s="4" t="s">
        <v>9777</v>
      </c>
      <c r="Q1672" s="4" t="s">
        <v>663</v>
      </c>
      <c r="R1672" s="4" t="s">
        <v>3021</v>
      </c>
      <c r="S1672" s="4" t="s">
        <v>2836</v>
      </c>
      <c r="T1672" s="4" t="s">
        <v>39876</v>
      </c>
    </row>
    <row r="1673" spans="1:20">
      <c r="A1673" s="31">
        <v>19241031632</v>
      </c>
      <c r="B1673" s="4" t="s">
        <v>9681</v>
      </c>
      <c r="C1673" s="4" t="s">
        <v>9714</v>
      </c>
      <c r="D1673" s="4" t="s">
        <v>27029</v>
      </c>
      <c r="E1673" s="4" t="s">
        <v>71</v>
      </c>
      <c r="F1673" s="4" t="s">
        <v>9681</v>
      </c>
      <c r="G1673" s="4" t="s">
        <v>71</v>
      </c>
      <c r="H1673" s="4" t="s">
        <v>9681</v>
      </c>
      <c r="I1673" s="4" t="s">
        <v>22</v>
      </c>
      <c r="J1673" s="4" t="s">
        <v>9682</v>
      </c>
      <c r="K1673" s="4" t="s">
        <v>9683</v>
      </c>
      <c r="L1673" s="4" t="s">
        <v>311</v>
      </c>
      <c r="M1673" s="4" t="s">
        <v>73</v>
      </c>
      <c r="N1673" s="4" t="s">
        <v>9778</v>
      </c>
      <c r="O1673" s="4" t="s">
        <v>9779</v>
      </c>
      <c r="P1673" s="4" t="s">
        <v>9780</v>
      </c>
      <c r="Q1673" s="4" t="s">
        <v>663</v>
      </c>
      <c r="R1673" s="4" t="s">
        <v>39876</v>
      </c>
      <c r="S1673" s="4" t="s">
        <v>39876</v>
      </c>
      <c r="T1673" s="4" t="s">
        <v>39876</v>
      </c>
    </row>
    <row r="1674" spans="1:20">
      <c r="A1674" s="31">
        <v>19241005339</v>
      </c>
      <c r="B1674" s="4" t="s">
        <v>9684</v>
      </c>
      <c r="C1674" s="4" t="s">
        <v>9714</v>
      </c>
      <c r="D1674" s="4" t="s">
        <v>41219</v>
      </c>
      <c r="E1674" s="4" t="s">
        <v>2835</v>
      </c>
      <c r="F1674" s="4" t="s">
        <v>13185</v>
      </c>
      <c r="G1674" s="4" t="s">
        <v>3020</v>
      </c>
      <c r="H1674" s="4" t="s">
        <v>13187</v>
      </c>
      <c r="I1674" s="4" t="s">
        <v>22</v>
      </c>
      <c r="J1674" s="4" t="s">
        <v>4148</v>
      </c>
      <c r="K1674" s="4" t="s">
        <v>9685</v>
      </c>
      <c r="L1674" s="4" t="s">
        <v>231</v>
      </c>
      <c r="M1674" s="4" t="s">
        <v>73</v>
      </c>
      <c r="N1674" s="4" t="s">
        <v>9781</v>
      </c>
      <c r="O1674" s="4" t="s">
        <v>9782</v>
      </c>
      <c r="P1674" s="4" t="s">
        <v>9783</v>
      </c>
      <c r="Q1674" s="4" t="s">
        <v>922</v>
      </c>
      <c r="R1674" s="4" t="s">
        <v>3021</v>
      </c>
      <c r="S1674" s="4" t="s">
        <v>2836</v>
      </c>
      <c r="T1674" s="4" t="s">
        <v>39876</v>
      </c>
    </row>
    <row r="1675" spans="1:20">
      <c r="A1675" s="31">
        <v>19241031665</v>
      </c>
      <c r="B1675" s="4" t="s">
        <v>9686</v>
      </c>
      <c r="C1675" s="4" t="s">
        <v>9714</v>
      </c>
      <c r="D1675" s="4" t="s">
        <v>32364</v>
      </c>
      <c r="E1675" s="4" t="s">
        <v>71</v>
      </c>
      <c r="F1675" s="4" t="s">
        <v>9686</v>
      </c>
      <c r="G1675" s="4" t="s">
        <v>71</v>
      </c>
      <c r="H1675" s="4" t="s">
        <v>9686</v>
      </c>
      <c r="I1675" s="4" t="s">
        <v>22</v>
      </c>
      <c r="J1675" s="4" t="s">
        <v>9687</v>
      </c>
      <c r="K1675" s="4" t="s">
        <v>9688</v>
      </c>
      <c r="L1675" s="4" t="s">
        <v>1072</v>
      </c>
      <c r="M1675" s="4" t="s">
        <v>73</v>
      </c>
      <c r="N1675" s="4" t="s">
        <v>9784</v>
      </c>
      <c r="O1675" s="4" t="s">
        <v>9785</v>
      </c>
      <c r="P1675" s="4" t="s">
        <v>9786</v>
      </c>
      <c r="Q1675" s="4" t="s">
        <v>663</v>
      </c>
      <c r="R1675" s="4" t="s">
        <v>39876</v>
      </c>
      <c r="S1675" s="4" t="s">
        <v>39876</v>
      </c>
      <c r="T1675" s="4" t="s">
        <v>39876</v>
      </c>
    </row>
    <row r="1676" spans="1:20">
      <c r="A1676" s="31">
        <v>19241031707</v>
      </c>
      <c r="B1676" s="4" t="s">
        <v>9689</v>
      </c>
      <c r="C1676" s="4" t="s">
        <v>9714</v>
      </c>
      <c r="D1676" s="4" t="s">
        <v>32365</v>
      </c>
      <c r="E1676" s="4" t="s">
        <v>71</v>
      </c>
      <c r="F1676" s="4" t="s">
        <v>9689</v>
      </c>
      <c r="G1676" s="4" t="s">
        <v>71</v>
      </c>
      <c r="H1676" s="4" t="s">
        <v>9689</v>
      </c>
      <c r="I1676" s="4" t="s">
        <v>22</v>
      </c>
      <c r="J1676" s="4" t="s">
        <v>9690</v>
      </c>
      <c r="K1676" s="4" t="s">
        <v>9691</v>
      </c>
      <c r="L1676" s="4" t="s">
        <v>1072</v>
      </c>
      <c r="M1676" s="4" t="s">
        <v>73</v>
      </c>
      <c r="N1676" s="4" t="s">
        <v>9787</v>
      </c>
      <c r="O1676" s="4" t="s">
        <v>9788</v>
      </c>
      <c r="P1676" s="4" t="s">
        <v>9789</v>
      </c>
      <c r="Q1676" s="4" t="s">
        <v>663</v>
      </c>
      <c r="R1676" s="4" t="s">
        <v>39876</v>
      </c>
      <c r="S1676" s="4" t="s">
        <v>39876</v>
      </c>
      <c r="T1676" s="4" t="s">
        <v>39876</v>
      </c>
    </row>
    <row r="1677" spans="1:20">
      <c r="A1677" s="31">
        <v>19241031756</v>
      </c>
      <c r="B1677" s="4" t="s">
        <v>9692</v>
      </c>
      <c r="C1677" s="4" t="s">
        <v>9714</v>
      </c>
      <c r="D1677" s="4" t="s">
        <v>41220</v>
      </c>
      <c r="E1677" s="4" t="s">
        <v>2835</v>
      </c>
      <c r="F1677" s="4" t="s">
        <v>16621</v>
      </c>
      <c r="G1677" s="4" t="s">
        <v>3020</v>
      </c>
      <c r="H1677" s="4" t="s">
        <v>16621</v>
      </c>
      <c r="I1677" s="4" t="s">
        <v>22</v>
      </c>
      <c r="J1677" s="4" t="s">
        <v>2856</v>
      </c>
      <c r="K1677" s="4" t="s">
        <v>9693</v>
      </c>
      <c r="L1677" s="4" t="s">
        <v>453</v>
      </c>
      <c r="M1677" s="4" t="s">
        <v>73</v>
      </c>
      <c r="N1677" s="4" t="s">
        <v>9790</v>
      </c>
      <c r="O1677" s="4" t="s">
        <v>9791</v>
      </c>
      <c r="P1677" s="4" t="s">
        <v>9792</v>
      </c>
      <c r="Q1677" s="4" t="s">
        <v>663</v>
      </c>
      <c r="R1677" s="4" t="s">
        <v>3021</v>
      </c>
      <c r="S1677" s="4" t="s">
        <v>2836</v>
      </c>
      <c r="T1677" s="4" t="s">
        <v>39876</v>
      </c>
    </row>
    <row r="1678" spans="1:20">
      <c r="A1678" s="31">
        <v>19241031798</v>
      </c>
      <c r="B1678" s="4" t="s">
        <v>9694</v>
      </c>
      <c r="C1678" s="4" t="s">
        <v>9714</v>
      </c>
      <c r="D1678" s="4" t="s">
        <v>41221</v>
      </c>
      <c r="E1678" s="4" t="s">
        <v>71</v>
      </c>
      <c r="F1678" s="4" t="s">
        <v>9694</v>
      </c>
      <c r="G1678" s="4" t="s">
        <v>71</v>
      </c>
      <c r="H1678" s="4" t="s">
        <v>9694</v>
      </c>
      <c r="I1678" s="4" t="s">
        <v>22</v>
      </c>
      <c r="J1678" s="4" t="s">
        <v>8380</v>
      </c>
      <c r="K1678" s="4" t="s">
        <v>9695</v>
      </c>
      <c r="L1678" s="4" t="s">
        <v>3300</v>
      </c>
      <c r="M1678" s="4" t="s">
        <v>73</v>
      </c>
      <c r="N1678" s="4" t="s">
        <v>9793</v>
      </c>
      <c r="O1678" s="4" t="s">
        <v>9794</v>
      </c>
      <c r="P1678" s="4" t="s">
        <v>9795</v>
      </c>
      <c r="Q1678" s="4" t="s">
        <v>663</v>
      </c>
      <c r="R1678" s="4" t="s">
        <v>39876</v>
      </c>
      <c r="S1678" s="4" t="s">
        <v>39876</v>
      </c>
      <c r="T1678" s="4" t="s">
        <v>39876</v>
      </c>
    </row>
    <row r="1679" spans="1:20">
      <c r="A1679" s="31">
        <v>19241005578</v>
      </c>
      <c r="B1679" s="4" t="s">
        <v>9696</v>
      </c>
      <c r="C1679" s="4" t="s">
        <v>9714</v>
      </c>
      <c r="D1679" s="4" t="s">
        <v>27030</v>
      </c>
      <c r="E1679" s="4" t="s">
        <v>2835</v>
      </c>
      <c r="F1679" s="4" t="s">
        <v>24679</v>
      </c>
      <c r="G1679" s="4" t="s">
        <v>3020</v>
      </c>
      <c r="H1679" s="4" t="s">
        <v>24679</v>
      </c>
      <c r="I1679" s="4" t="s">
        <v>22</v>
      </c>
      <c r="J1679" s="4" t="s">
        <v>2850</v>
      </c>
      <c r="K1679" s="4" t="s">
        <v>9697</v>
      </c>
      <c r="L1679" s="4" t="s">
        <v>3348</v>
      </c>
      <c r="M1679" s="4" t="s">
        <v>73</v>
      </c>
      <c r="N1679" s="4" t="s">
        <v>9796</v>
      </c>
      <c r="O1679" s="4" t="s">
        <v>9797</v>
      </c>
      <c r="P1679" s="4" t="s">
        <v>9798</v>
      </c>
      <c r="Q1679" s="4" t="s">
        <v>922</v>
      </c>
      <c r="R1679" s="4" t="s">
        <v>3021</v>
      </c>
      <c r="S1679" s="4" t="s">
        <v>2836</v>
      </c>
      <c r="T1679" s="4" t="s">
        <v>39876</v>
      </c>
    </row>
    <row r="1680" spans="1:20">
      <c r="A1680" s="31">
        <v>19241031830</v>
      </c>
      <c r="B1680" s="4" t="s">
        <v>9698</v>
      </c>
      <c r="C1680" s="4" t="s">
        <v>9714</v>
      </c>
      <c r="D1680" s="4" t="s">
        <v>35425</v>
      </c>
      <c r="E1680" s="4" t="s">
        <v>2835</v>
      </c>
      <c r="F1680" s="4" t="s">
        <v>33749</v>
      </c>
      <c r="G1680" s="4" t="s">
        <v>3020</v>
      </c>
      <c r="H1680" s="4" t="s">
        <v>33750</v>
      </c>
      <c r="I1680" s="4" t="s">
        <v>22</v>
      </c>
      <c r="J1680" s="4" t="s">
        <v>519</v>
      </c>
      <c r="K1680" s="4" t="s">
        <v>9699</v>
      </c>
      <c r="L1680" s="4" t="s">
        <v>308</v>
      </c>
      <c r="M1680" s="4" t="s">
        <v>73</v>
      </c>
      <c r="N1680" s="4" t="s">
        <v>9799</v>
      </c>
      <c r="O1680" s="4" t="s">
        <v>9800</v>
      </c>
      <c r="P1680" s="4" t="s">
        <v>9801</v>
      </c>
      <c r="Q1680" s="4" t="s">
        <v>663</v>
      </c>
      <c r="R1680" s="4" t="s">
        <v>3021</v>
      </c>
      <c r="S1680" s="4" t="s">
        <v>2836</v>
      </c>
      <c r="T1680" s="4" t="s">
        <v>39876</v>
      </c>
    </row>
    <row r="1681" spans="1:20">
      <c r="A1681" s="31">
        <v>19241031871</v>
      </c>
      <c r="B1681" s="4" t="s">
        <v>9700</v>
      </c>
      <c r="C1681" s="4" t="s">
        <v>9714</v>
      </c>
      <c r="D1681" s="4" t="s">
        <v>27031</v>
      </c>
      <c r="E1681" s="4" t="s">
        <v>71</v>
      </c>
      <c r="F1681" s="4" t="s">
        <v>9700</v>
      </c>
      <c r="G1681" s="4" t="s">
        <v>71</v>
      </c>
      <c r="H1681" s="4" t="s">
        <v>9700</v>
      </c>
      <c r="I1681" s="4" t="s">
        <v>22</v>
      </c>
      <c r="J1681" s="4" t="s">
        <v>9701</v>
      </c>
      <c r="K1681" s="4" t="s">
        <v>9702</v>
      </c>
      <c r="L1681" s="4" t="s">
        <v>535</v>
      </c>
      <c r="M1681" s="4" t="s">
        <v>73</v>
      </c>
      <c r="N1681" s="4" t="s">
        <v>9802</v>
      </c>
      <c r="O1681" s="4" t="s">
        <v>9803</v>
      </c>
      <c r="P1681" s="4" t="s">
        <v>9804</v>
      </c>
      <c r="Q1681" s="4" t="s">
        <v>663</v>
      </c>
      <c r="R1681" s="4" t="s">
        <v>39876</v>
      </c>
      <c r="S1681" s="4" t="s">
        <v>39876</v>
      </c>
      <c r="T1681" s="4" t="s">
        <v>39876</v>
      </c>
    </row>
    <row r="1682" spans="1:20">
      <c r="A1682" s="31">
        <v>19241031905</v>
      </c>
      <c r="B1682" s="4" t="s">
        <v>9703</v>
      </c>
      <c r="C1682" s="4" t="s">
        <v>9714</v>
      </c>
      <c r="D1682" s="4" t="s">
        <v>41222</v>
      </c>
      <c r="E1682" s="4" t="s">
        <v>2835</v>
      </c>
      <c r="F1682" s="4" t="s">
        <v>26671</v>
      </c>
      <c r="G1682" s="4" t="s">
        <v>3020</v>
      </c>
      <c r="H1682" s="4" t="s">
        <v>26672</v>
      </c>
      <c r="I1682" s="4" t="s">
        <v>22</v>
      </c>
      <c r="J1682" s="4" t="s">
        <v>1620</v>
      </c>
      <c r="K1682" s="4" t="s">
        <v>9704</v>
      </c>
      <c r="L1682" s="4" t="s">
        <v>281</v>
      </c>
      <c r="M1682" s="4" t="s">
        <v>73</v>
      </c>
      <c r="N1682" s="4" t="s">
        <v>9805</v>
      </c>
      <c r="O1682" s="4" t="s">
        <v>9806</v>
      </c>
      <c r="P1682" s="4" t="s">
        <v>9807</v>
      </c>
      <c r="Q1682" s="4" t="s">
        <v>663</v>
      </c>
      <c r="R1682" s="4" t="s">
        <v>3021</v>
      </c>
      <c r="S1682" s="4" t="s">
        <v>2836</v>
      </c>
      <c r="T1682" s="4" t="s">
        <v>39876</v>
      </c>
    </row>
    <row r="1683" spans="1:20">
      <c r="A1683" s="31">
        <v>19241005545</v>
      </c>
      <c r="B1683" s="4" t="s">
        <v>9705</v>
      </c>
      <c r="C1683" s="4" t="s">
        <v>9714</v>
      </c>
      <c r="D1683" s="4" t="s">
        <v>37132</v>
      </c>
      <c r="E1683" s="4" t="s">
        <v>2835</v>
      </c>
      <c r="F1683" s="4" t="s">
        <v>33749</v>
      </c>
      <c r="G1683" s="4" t="s">
        <v>3020</v>
      </c>
      <c r="H1683" s="4" t="s">
        <v>33750</v>
      </c>
      <c r="I1683" s="4" t="s">
        <v>22</v>
      </c>
      <c r="J1683" s="4" t="s">
        <v>9706</v>
      </c>
      <c r="K1683" s="4" t="s">
        <v>9707</v>
      </c>
      <c r="L1683" s="4" t="s">
        <v>308</v>
      </c>
      <c r="M1683" s="4" t="s">
        <v>73</v>
      </c>
      <c r="N1683" s="4" t="s">
        <v>9808</v>
      </c>
      <c r="O1683" s="4" t="s">
        <v>9809</v>
      </c>
      <c r="P1683" s="4" t="s">
        <v>9810</v>
      </c>
      <c r="Q1683" s="4" t="s">
        <v>922</v>
      </c>
      <c r="R1683" s="4" t="s">
        <v>3021</v>
      </c>
      <c r="S1683" s="4" t="s">
        <v>2836</v>
      </c>
      <c r="T1683" s="4" t="s">
        <v>39876</v>
      </c>
    </row>
    <row r="1684" spans="1:20">
      <c r="A1684" s="31">
        <v>19241031251</v>
      </c>
      <c r="B1684" s="4" t="s">
        <v>9708</v>
      </c>
      <c r="C1684" s="4" t="s">
        <v>9714</v>
      </c>
      <c r="D1684" s="4" t="s">
        <v>41223</v>
      </c>
      <c r="E1684" s="4" t="s">
        <v>71</v>
      </c>
      <c r="F1684" s="4" t="s">
        <v>9708</v>
      </c>
      <c r="G1684" s="4" t="s">
        <v>71</v>
      </c>
      <c r="H1684" s="4" t="s">
        <v>9708</v>
      </c>
      <c r="I1684" s="4" t="s">
        <v>22</v>
      </c>
      <c r="J1684" s="4" t="s">
        <v>9709</v>
      </c>
      <c r="K1684" s="4" t="s">
        <v>9710</v>
      </c>
      <c r="L1684" s="4" t="s">
        <v>263</v>
      </c>
      <c r="M1684" s="4" t="s">
        <v>73</v>
      </c>
      <c r="N1684" s="4" t="s">
        <v>9811</v>
      </c>
      <c r="O1684" s="4" t="s">
        <v>9812</v>
      </c>
      <c r="P1684" s="4" t="s">
        <v>9813</v>
      </c>
      <c r="Q1684" s="4" t="s">
        <v>663</v>
      </c>
      <c r="R1684" s="4" t="s">
        <v>39876</v>
      </c>
      <c r="S1684" s="4" t="s">
        <v>39876</v>
      </c>
      <c r="T1684" s="4" t="s">
        <v>39876</v>
      </c>
    </row>
    <row r="1685" spans="1:20">
      <c r="A1685" s="31">
        <v>19241031897</v>
      </c>
      <c r="B1685" s="4" t="s">
        <v>9814</v>
      </c>
      <c r="C1685" s="4" t="s">
        <v>9815</v>
      </c>
      <c r="D1685" s="4" t="s">
        <v>28835</v>
      </c>
      <c r="E1685" s="4" t="s">
        <v>71</v>
      </c>
      <c r="F1685" s="4" t="s">
        <v>9814</v>
      </c>
      <c r="G1685" s="4" t="s">
        <v>71</v>
      </c>
      <c r="H1685" s="4" t="s">
        <v>9814</v>
      </c>
      <c r="I1685" s="4" t="s">
        <v>22</v>
      </c>
      <c r="J1685" s="4" t="s">
        <v>9816</v>
      </c>
      <c r="K1685" s="4" t="s">
        <v>9817</v>
      </c>
      <c r="L1685" s="4" t="s">
        <v>263</v>
      </c>
      <c r="M1685" s="4" t="s">
        <v>73</v>
      </c>
      <c r="N1685" s="4" t="s">
        <v>9818</v>
      </c>
      <c r="O1685" s="4" t="s">
        <v>9819</v>
      </c>
      <c r="P1685" s="4" t="s">
        <v>9820</v>
      </c>
      <c r="Q1685" s="4" t="s">
        <v>663</v>
      </c>
      <c r="R1685" s="4" t="s">
        <v>39876</v>
      </c>
      <c r="S1685" s="4" t="s">
        <v>39876</v>
      </c>
      <c r="T1685" s="4" t="s">
        <v>39876</v>
      </c>
    </row>
    <row r="1686" spans="1:20">
      <c r="A1686" s="31">
        <v>19241031889</v>
      </c>
      <c r="B1686" s="4" t="s">
        <v>9821</v>
      </c>
      <c r="C1686" s="4" t="s">
        <v>9815</v>
      </c>
      <c r="D1686" s="4" t="s">
        <v>41224</v>
      </c>
      <c r="E1686" s="4" t="s">
        <v>71</v>
      </c>
      <c r="F1686" s="4" t="s">
        <v>9821</v>
      </c>
      <c r="G1686" s="4" t="s">
        <v>71</v>
      </c>
      <c r="H1686" s="4" t="s">
        <v>9821</v>
      </c>
      <c r="I1686" s="4" t="s">
        <v>22</v>
      </c>
      <c r="J1686" s="4" t="s">
        <v>9822</v>
      </c>
      <c r="K1686" s="4" t="s">
        <v>9823</v>
      </c>
      <c r="L1686" s="4" t="s">
        <v>1885</v>
      </c>
      <c r="M1686" s="4" t="s">
        <v>73</v>
      </c>
      <c r="N1686" s="4" t="s">
        <v>9824</v>
      </c>
      <c r="O1686" s="4" t="s">
        <v>9825</v>
      </c>
      <c r="P1686" s="4" t="s">
        <v>9826</v>
      </c>
      <c r="Q1686" s="4" t="s">
        <v>663</v>
      </c>
      <c r="R1686" s="4" t="s">
        <v>39876</v>
      </c>
      <c r="S1686" s="4" t="s">
        <v>39876</v>
      </c>
      <c r="T1686" s="4" t="s">
        <v>39876</v>
      </c>
    </row>
    <row r="1687" spans="1:20">
      <c r="A1687" s="31">
        <v>19241031848</v>
      </c>
      <c r="B1687" s="4" t="s">
        <v>9827</v>
      </c>
      <c r="C1687" s="4" t="s">
        <v>9815</v>
      </c>
      <c r="D1687" s="4" t="s">
        <v>13536</v>
      </c>
      <c r="E1687" s="4" t="s">
        <v>71</v>
      </c>
      <c r="F1687" s="4" t="s">
        <v>9827</v>
      </c>
      <c r="G1687" s="4" t="s">
        <v>71</v>
      </c>
      <c r="H1687" s="4" t="s">
        <v>9827</v>
      </c>
      <c r="I1687" s="4" t="s">
        <v>22</v>
      </c>
      <c r="J1687" s="4" t="s">
        <v>534</v>
      </c>
      <c r="K1687" s="4" t="s">
        <v>9828</v>
      </c>
      <c r="L1687" s="4" t="s">
        <v>476</v>
      </c>
      <c r="M1687" s="4" t="s">
        <v>73</v>
      </c>
      <c r="N1687" s="4" t="s">
        <v>9829</v>
      </c>
      <c r="O1687" s="4" t="s">
        <v>9830</v>
      </c>
      <c r="P1687" s="4" t="s">
        <v>9831</v>
      </c>
      <c r="Q1687" s="4" t="s">
        <v>663</v>
      </c>
      <c r="R1687" s="4" t="s">
        <v>39876</v>
      </c>
      <c r="S1687" s="4" t="s">
        <v>39876</v>
      </c>
      <c r="T1687" s="4" t="s">
        <v>39876</v>
      </c>
    </row>
    <row r="1688" spans="1:20">
      <c r="A1688" s="31">
        <v>19241031806</v>
      </c>
      <c r="B1688" s="4" t="s">
        <v>9832</v>
      </c>
      <c r="C1688" s="4" t="s">
        <v>9815</v>
      </c>
      <c r="D1688" s="4" t="s">
        <v>13537</v>
      </c>
      <c r="E1688" s="4" t="s">
        <v>71</v>
      </c>
      <c r="F1688" s="4" t="s">
        <v>9832</v>
      </c>
      <c r="G1688" s="4" t="s">
        <v>71</v>
      </c>
      <c r="H1688" s="4" t="s">
        <v>9832</v>
      </c>
      <c r="I1688" s="4" t="s">
        <v>22</v>
      </c>
      <c r="J1688" s="4" t="s">
        <v>2862</v>
      </c>
      <c r="K1688" s="4" t="s">
        <v>9833</v>
      </c>
      <c r="L1688" s="4" t="s">
        <v>267</v>
      </c>
      <c r="M1688" s="4" t="s">
        <v>73</v>
      </c>
      <c r="N1688" s="4" t="s">
        <v>9920</v>
      </c>
      <c r="O1688" s="4" t="s">
        <v>9921</v>
      </c>
      <c r="P1688" s="4" t="s">
        <v>9922</v>
      </c>
      <c r="Q1688" s="4" t="s">
        <v>663</v>
      </c>
      <c r="R1688" s="4" t="s">
        <v>39876</v>
      </c>
      <c r="S1688" s="4" t="s">
        <v>39876</v>
      </c>
      <c r="T1688" s="4" t="s">
        <v>39876</v>
      </c>
    </row>
    <row r="1689" spans="1:20">
      <c r="A1689" s="31">
        <v>19241005255</v>
      </c>
      <c r="B1689" s="4" t="s">
        <v>9834</v>
      </c>
      <c r="C1689" s="4" t="s">
        <v>9815</v>
      </c>
      <c r="D1689" s="4" t="s">
        <v>41225</v>
      </c>
      <c r="E1689" s="4" t="s">
        <v>71</v>
      </c>
      <c r="F1689" s="4" t="s">
        <v>9834</v>
      </c>
      <c r="G1689" s="4" t="s">
        <v>71</v>
      </c>
      <c r="H1689" s="4" t="s">
        <v>9834</v>
      </c>
      <c r="I1689" s="4" t="s">
        <v>22</v>
      </c>
      <c r="J1689" s="4" t="s">
        <v>9835</v>
      </c>
      <c r="K1689" s="4" t="s">
        <v>9836</v>
      </c>
      <c r="L1689" s="4" t="s">
        <v>8048</v>
      </c>
      <c r="M1689" s="4" t="s">
        <v>73</v>
      </c>
      <c r="N1689" s="4" t="s">
        <v>9837</v>
      </c>
      <c r="O1689" s="4" t="s">
        <v>9838</v>
      </c>
      <c r="P1689" s="4" t="s">
        <v>9839</v>
      </c>
      <c r="Q1689" s="4" t="s">
        <v>922</v>
      </c>
      <c r="R1689" s="4" t="s">
        <v>39876</v>
      </c>
      <c r="S1689" s="4" t="s">
        <v>39876</v>
      </c>
      <c r="T1689" s="4" t="s">
        <v>39876</v>
      </c>
    </row>
    <row r="1690" spans="1:20">
      <c r="A1690" s="31">
        <v>19241031764</v>
      </c>
      <c r="B1690" s="4" t="s">
        <v>9840</v>
      </c>
      <c r="C1690" s="4" t="s">
        <v>9815</v>
      </c>
      <c r="D1690" s="4" t="s">
        <v>35426</v>
      </c>
      <c r="E1690" s="4" t="s">
        <v>2835</v>
      </c>
      <c r="F1690" s="4" t="s">
        <v>35102</v>
      </c>
      <c r="G1690" s="4" t="s">
        <v>3020</v>
      </c>
      <c r="H1690" s="4" t="s">
        <v>35103</v>
      </c>
      <c r="I1690" s="4" t="s">
        <v>22</v>
      </c>
      <c r="J1690" s="4" t="s">
        <v>9841</v>
      </c>
      <c r="K1690" s="4" t="s">
        <v>9842</v>
      </c>
      <c r="L1690" s="4" t="s">
        <v>3837</v>
      </c>
      <c r="M1690" s="4" t="s">
        <v>73</v>
      </c>
      <c r="N1690" s="4" t="s">
        <v>9923</v>
      </c>
      <c r="O1690" s="4" t="s">
        <v>9924</v>
      </c>
      <c r="P1690" s="4" t="s">
        <v>9925</v>
      </c>
      <c r="Q1690" s="4" t="s">
        <v>663</v>
      </c>
      <c r="R1690" s="4" t="s">
        <v>3021</v>
      </c>
      <c r="S1690" s="4" t="s">
        <v>2836</v>
      </c>
      <c r="T1690" s="4" t="s">
        <v>39876</v>
      </c>
    </row>
    <row r="1691" spans="1:20">
      <c r="A1691" s="31">
        <v>19241005735</v>
      </c>
      <c r="B1691" s="4" t="s">
        <v>9843</v>
      </c>
      <c r="C1691" s="4" t="s">
        <v>9815</v>
      </c>
      <c r="D1691" s="4" t="s">
        <v>41226</v>
      </c>
      <c r="E1691" s="4" t="s">
        <v>71</v>
      </c>
      <c r="F1691" s="4" t="s">
        <v>9843</v>
      </c>
      <c r="G1691" s="4" t="s">
        <v>71</v>
      </c>
      <c r="H1691" s="4" t="s">
        <v>9843</v>
      </c>
      <c r="I1691" s="4" t="s">
        <v>22</v>
      </c>
      <c r="J1691" s="4" t="s">
        <v>9844</v>
      </c>
      <c r="K1691" s="4" t="s">
        <v>9845</v>
      </c>
      <c r="L1691" s="4" t="s">
        <v>3300</v>
      </c>
      <c r="M1691" s="4" t="s">
        <v>73</v>
      </c>
      <c r="N1691" s="4" t="s">
        <v>9926</v>
      </c>
      <c r="O1691" s="4" t="s">
        <v>9927</v>
      </c>
      <c r="P1691" s="4" t="s">
        <v>9928</v>
      </c>
      <c r="Q1691" s="4" t="s">
        <v>922</v>
      </c>
      <c r="R1691" s="4" t="s">
        <v>39876</v>
      </c>
      <c r="S1691" s="4" t="s">
        <v>39876</v>
      </c>
      <c r="T1691" s="4" t="s">
        <v>39876</v>
      </c>
    </row>
    <row r="1692" spans="1:20">
      <c r="A1692" s="31">
        <v>19221153489</v>
      </c>
      <c r="B1692" s="4" t="s">
        <v>9846</v>
      </c>
      <c r="C1692" s="4" t="s">
        <v>9815</v>
      </c>
      <c r="D1692" s="4" t="s">
        <v>15528</v>
      </c>
      <c r="E1692" s="4" t="s">
        <v>2835</v>
      </c>
      <c r="F1692" s="4" t="s">
        <v>12017</v>
      </c>
      <c r="G1692" s="4" t="s">
        <v>3020</v>
      </c>
      <c r="H1692" s="4" t="s">
        <v>12018</v>
      </c>
      <c r="I1692" s="4" t="s">
        <v>22</v>
      </c>
      <c r="J1692" s="4" t="s">
        <v>4635</v>
      </c>
      <c r="K1692" s="4" t="s">
        <v>9847</v>
      </c>
      <c r="L1692" s="4" t="s">
        <v>271</v>
      </c>
      <c r="M1692" s="4" t="s">
        <v>73</v>
      </c>
      <c r="N1692" s="4" t="s">
        <v>10084</v>
      </c>
      <c r="O1692" s="4" t="s">
        <v>10085</v>
      </c>
      <c r="P1692" s="4" t="s">
        <v>10086</v>
      </c>
      <c r="Q1692" s="4" t="s">
        <v>1045</v>
      </c>
      <c r="R1692" s="4" t="s">
        <v>3021</v>
      </c>
      <c r="S1692" s="4" t="s">
        <v>2836</v>
      </c>
      <c r="T1692" s="4" t="s">
        <v>39876</v>
      </c>
    </row>
    <row r="1693" spans="1:20">
      <c r="A1693" s="31">
        <v>19241031699</v>
      </c>
      <c r="B1693" s="4" t="s">
        <v>9848</v>
      </c>
      <c r="C1693" s="4" t="s">
        <v>9815</v>
      </c>
      <c r="D1693" s="4" t="s">
        <v>41227</v>
      </c>
      <c r="E1693" s="4" t="s">
        <v>71</v>
      </c>
      <c r="F1693" s="4" t="s">
        <v>9848</v>
      </c>
      <c r="G1693" s="4" t="s">
        <v>71</v>
      </c>
      <c r="H1693" s="4" t="s">
        <v>9848</v>
      </c>
      <c r="I1693" s="4" t="s">
        <v>22</v>
      </c>
      <c r="J1693" s="4" t="s">
        <v>9849</v>
      </c>
      <c r="K1693" s="4" t="s">
        <v>9850</v>
      </c>
      <c r="L1693" s="4" t="s">
        <v>8048</v>
      </c>
      <c r="M1693" s="4" t="s">
        <v>73</v>
      </c>
      <c r="N1693" s="4" t="s">
        <v>9929</v>
      </c>
      <c r="O1693" s="4" t="s">
        <v>9930</v>
      </c>
      <c r="P1693" s="4" t="s">
        <v>9931</v>
      </c>
      <c r="Q1693" s="4" t="s">
        <v>663</v>
      </c>
      <c r="R1693" s="4" t="s">
        <v>39876</v>
      </c>
      <c r="S1693" s="4" t="s">
        <v>39876</v>
      </c>
      <c r="T1693" s="4" t="s">
        <v>39876</v>
      </c>
    </row>
    <row r="1694" spans="1:20">
      <c r="A1694" s="31">
        <v>19241031657</v>
      </c>
      <c r="B1694" s="4" t="s">
        <v>9851</v>
      </c>
      <c r="C1694" s="4" t="s">
        <v>9815</v>
      </c>
      <c r="D1694" s="4" t="s">
        <v>20121</v>
      </c>
      <c r="E1694" s="4" t="s">
        <v>71</v>
      </c>
      <c r="F1694" s="4" t="s">
        <v>9851</v>
      </c>
      <c r="G1694" s="4" t="s">
        <v>71</v>
      </c>
      <c r="H1694" s="4" t="s">
        <v>9851</v>
      </c>
      <c r="I1694" s="4" t="s">
        <v>22</v>
      </c>
      <c r="J1694" s="4" t="s">
        <v>1872</v>
      </c>
      <c r="K1694" s="4" t="s">
        <v>9852</v>
      </c>
      <c r="L1694" s="4" t="s">
        <v>535</v>
      </c>
      <c r="M1694" s="4" t="s">
        <v>73</v>
      </c>
      <c r="N1694" s="4" t="s">
        <v>9932</v>
      </c>
      <c r="O1694" s="4" t="s">
        <v>9933</v>
      </c>
      <c r="P1694" s="4" t="s">
        <v>9934</v>
      </c>
      <c r="Q1694" s="4" t="s">
        <v>663</v>
      </c>
      <c r="R1694" s="4" t="s">
        <v>39876</v>
      </c>
      <c r="S1694" s="4" t="s">
        <v>39876</v>
      </c>
      <c r="T1694" s="4" t="s">
        <v>39876</v>
      </c>
    </row>
    <row r="1695" spans="1:20">
      <c r="A1695" s="31">
        <v>19241031640</v>
      </c>
      <c r="B1695" s="4" t="s">
        <v>9853</v>
      </c>
      <c r="C1695" s="4" t="s">
        <v>9815</v>
      </c>
      <c r="D1695" s="4" t="s">
        <v>32366</v>
      </c>
      <c r="E1695" s="4" t="s">
        <v>71</v>
      </c>
      <c r="F1695" s="4" t="s">
        <v>9853</v>
      </c>
      <c r="G1695" s="4" t="s">
        <v>71</v>
      </c>
      <c r="H1695" s="4" t="s">
        <v>9853</v>
      </c>
      <c r="I1695" s="4" t="s">
        <v>22</v>
      </c>
      <c r="J1695" s="4" t="s">
        <v>3289</v>
      </c>
      <c r="K1695" s="4" t="s">
        <v>9854</v>
      </c>
      <c r="L1695" s="4" t="s">
        <v>476</v>
      </c>
      <c r="M1695" s="4" t="s">
        <v>73</v>
      </c>
      <c r="N1695" s="4" t="s">
        <v>9935</v>
      </c>
      <c r="O1695" s="4" t="s">
        <v>9936</v>
      </c>
      <c r="P1695" s="4" t="s">
        <v>9937</v>
      </c>
      <c r="Q1695" s="4" t="s">
        <v>663</v>
      </c>
      <c r="R1695" s="4" t="s">
        <v>39876</v>
      </c>
      <c r="S1695" s="4" t="s">
        <v>39876</v>
      </c>
      <c r="T1695" s="4" t="s">
        <v>39876</v>
      </c>
    </row>
    <row r="1696" spans="1:20">
      <c r="A1696" s="31">
        <v>19241005297</v>
      </c>
      <c r="B1696" s="4" t="s">
        <v>9855</v>
      </c>
      <c r="C1696" s="4" t="s">
        <v>9815</v>
      </c>
      <c r="D1696" s="4" t="s">
        <v>38974</v>
      </c>
      <c r="E1696" s="4" t="s">
        <v>2835</v>
      </c>
      <c r="F1696" s="4" t="s">
        <v>24679</v>
      </c>
      <c r="G1696" s="4" t="s">
        <v>3020</v>
      </c>
      <c r="H1696" s="4" t="s">
        <v>24679</v>
      </c>
      <c r="I1696" s="4" t="s">
        <v>22</v>
      </c>
      <c r="J1696" s="4" t="s">
        <v>9856</v>
      </c>
      <c r="K1696" s="4" t="s">
        <v>9857</v>
      </c>
      <c r="L1696" s="4" t="s">
        <v>3348</v>
      </c>
      <c r="M1696" s="4" t="s">
        <v>775</v>
      </c>
      <c r="N1696" s="4" t="s">
        <v>9938</v>
      </c>
      <c r="O1696" s="4" t="s">
        <v>9939</v>
      </c>
      <c r="P1696" s="4" t="s">
        <v>9940</v>
      </c>
      <c r="Q1696" s="4" t="s">
        <v>922</v>
      </c>
      <c r="R1696" s="4" t="s">
        <v>3021</v>
      </c>
      <c r="S1696" s="4" t="s">
        <v>2836</v>
      </c>
      <c r="T1696" s="4" t="s">
        <v>39876</v>
      </c>
    </row>
    <row r="1697" spans="1:20">
      <c r="A1697" s="31">
        <v>19241031525</v>
      </c>
      <c r="B1697" s="4" t="s">
        <v>9858</v>
      </c>
      <c r="C1697" s="4" t="s">
        <v>9815</v>
      </c>
      <c r="D1697" s="4" t="s">
        <v>41228</v>
      </c>
      <c r="E1697" s="4" t="s">
        <v>71</v>
      </c>
      <c r="F1697" s="4" t="s">
        <v>9858</v>
      </c>
      <c r="G1697" s="4" t="s">
        <v>71</v>
      </c>
      <c r="H1697" s="4" t="s">
        <v>9858</v>
      </c>
      <c r="I1697" s="4" t="s">
        <v>22</v>
      </c>
      <c r="J1697" s="4" t="s">
        <v>9859</v>
      </c>
      <c r="K1697" s="4" t="s">
        <v>9860</v>
      </c>
      <c r="L1697" s="4" t="s">
        <v>8048</v>
      </c>
      <c r="M1697" s="4" t="s">
        <v>73</v>
      </c>
      <c r="N1697" s="4" t="s">
        <v>2088</v>
      </c>
      <c r="O1697" s="4" t="s">
        <v>9941</v>
      </c>
      <c r="P1697" s="4" t="s">
        <v>9942</v>
      </c>
      <c r="Q1697" s="4" t="s">
        <v>663</v>
      </c>
      <c r="R1697" s="4" t="s">
        <v>39876</v>
      </c>
      <c r="S1697" s="4" t="s">
        <v>39876</v>
      </c>
      <c r="T1697" s="4" t="s">
        <v>39876</v>
      </c>
    </row>
    <row r="1698" spans="1:20">
      <c r="A1698" s="31">
        <v>19241005503</v>
      </c>
      <c r="B1698" s="4" t="s">
        <v>9861</v>
      </c>
      <c r="C1698" s="4" t="s">
        <v>9815</v>
      </c>
      <c r="D1698" s="4" t="s">
        <v>37133</v>
      </c>
      <c r="E1698" s="4" t="s">
        <v>71</v>
      </c>
      <c r="F1698" s="4" t="s">
        <v>9861</v>
      </c>
      <c r="G1698" s="4" t="s">
        <v>71</v>
      </c>
      <c r="H1698" s="4" t="s">
        <v>9861</v>
      </c>
      <c r="I1698" s="4" t="s">
        <v>22</v>
      </c>
      <c r="J1698" s="4" t="s">
        <v>9862</v>
      </c>
      <c r="K1698" s="4" t="s">
        <v>9863</v>
      </c>
      <c r="L1698" s="4" t="s">
        <v>267</v>
      </c>
      <c r="M1698" s="4" t="s">
        <v>73</v>
      </c>
      <c r="N1698" s="4" t="s">
        <v>9943</v>
      </c>
      <c r="O1698" s="4" t="s">
        <v>9944</v>
      </c>
      <c r="P1698" s="4" t="s">
        <v>9945</v>
      </c>
      <c r="Q1698" s="4" t="s">
        <v>922</v>
      </c>
      <c r="R1698" s="4" t="s">
        <v>39876</v>
      </c>
      <c r="S1698" s="4" t="s">
        <v>39876</v>
      </c>
      <c r="T1698" s="4" t="s">
        <v>39876</v>
      </c>
    </row>
    <row r="1699" spans="1:20">
      <c r="A1699" s="31">
        <v>19221153240</v>
      </c>
      <c r="B1699" s="4" t="s">
        <v>9864</v>
      </c>
      <c r="C1699" s="4" t="s">
        <v>9946</v>
      </c>
      <c r="D1699" s="4" t="s">
        <v>41229</v>
      </c>
      <c r="E1699" s="4" t="s">
        <v>2835</v>
      </c>
      <c r="F1699" s="4" t="s">
        <v>12017</v>
      </c>
      <c r="G1699" s="4" t="s">
        <v>3020</v>
      </c>
      <c r="H1699" s="4" t="s">
        <v>12018</v>
      </c>
      <c r="I1699" s="4" t="s">
        <v>22</v>
      </c>
      <c r="J1699" s="4" t="s">
        <v>3572</v>
      </c>
      <c r="K1699" s="4" t="s">
        <v>9865</v>
      </c>
      <c r="L1699" s="4" t="s">
        <v>271</v>
      </c>
      <c r="M1699" s="4" t="s">
        <v>73</v>
      </c>
      <c r="N1699" s="4" t="s">
        <v>10087</v>
      </c>
      <c r="O1699" s="4" t="s">
        <v>10088</v>
      </c>
      <c r="P1699" s="4" t="s">
        <v>10089</v>
      </c>
      <c r="Q1699" s="4" t="s">
        <v>1045</v>
      </c>
      <c r="R1699" s="4" t="s">
        <v>3021</v>
      </c>
      <c r="S1699" s="4" t="s">
        <v>2836</v>
      </c>
      <c r="T1699" s="4" t="s">
        <v>39876</v>
      </c>
    </row>
    <row r="1700" spans="1:20">
      <c r="A1700" s="31">
        <v>19221153281</v>
      </c>
      <c r="B1700" s="4" t="s">
        <v>9866</v>
      </c>
      <c r="C1700" s="4" t="s">
        <v>9946</v>
      </c>
      <c r="D1700" s="4" t="s">
        <v>41230</v>
      </c>
      <c r="E1700" s="4" t="s">
        <v>2835</v>
      </c>
      <c r="F1700" s="4" t="s">
        <v>12017</v>
      </c>
      <c r="G1700" s="4" t="s">
        <v>3020</v>
      </c>
      <c r="H1700" s="4" t="s">
        <v>12018</v>
      </c>
      <c r="I1700" s="4" t="s">
        <v>22</v>
      </c>
      <c r="J1700" s="4" t="s">
        <v>5585</v>
      </c>
      <c r="K1700" s="4" t="s">
        <v>9867</v>
      </c>
      <c r="L1700" s="4" t="s">
        <v>271</v>
      </c>
      <c r="M1700" s="4" t="s">
        <v>73</v>
      </c>
      <c r="N1700" s="4" t="s">
        <v>10090</v>
      </c>
      <c r="O1700" s="4" t="s">
        <v>10091</v>
      </c>
      <c r="P1700" s="4" t="s">
        <v>10092</v>
      </c>
      <c r="Q1700" s="4" t="s">
        <v>1045</v>
      </c>
      <c r="R1700" s="4" t="s">
        <v>3021</v>
      </c>
      <c r="S1700" s="4" t="s">
        <v>2836</v>
      </c>
      <c r="T1700" s="4" t="s">
        <v>39876</v>
      </c>
    </row>
    <row r="1701" spans="1:20">
      <c r="A1701" s="31">
        <v>19241031608</v>
      </c>
      <c r="B1701" s="4" t="s">
        <v>9868</v>
      </c>
      <c r="C1701" s="4" t="s">
        <v>9946</v>
      </c>
      <c r="D1701" s="4" t="s">
        <v>23555</v>
      </c>
      <c r="E1701" s="4" t="s">
        <v>2835</v>
      </c>
      <c r="F1701" s="4" t="s">
        <v>15064</v>
      </c>
      <c r="G1701" s="4" t="s">
        <v>3020</v>
      </c>
      <c r="H1701" s="4" t="s">
        <v>15064</v>
      </c>
      <c r="I1701" s="4" t="s">
        <v>22</v>
      </c>
      <c r="J1701" s="4" t="s">
        <v>9869</v>
      </c>
      <c r="K1701" s="4" t="s">
        <v>9870</v>
      </c>
      <c r="L1701" s="4" t="s">
        <v>2000</v>
      </c>
      <c r="M1701" s="4" t="s">
        <v>73</v>
      </c>
      <c r="N1701" s="4" t="s">
        <v>9947</v>
      </c>
      <c r="O1701" s="4" t="s">
        <v>9948</v>
      </c>
      <c r="P1701" s="4" t="s">
        <v>9949</v>
      </c>
      <c r="Q1701" s="4" t="s">
        <v>663</v>
      </c>
      <c r="R1701" s="4" t="s">
        <v>3021</v>
      </c>
      <c r="S1701" s="4" t="s">
        <v>2836</v>
      </c>
      <c r="T1701" s="4" t="s">
        <v>39876</v>
      </c>
    </row>
    <row r="1702" spans="1:20">
      <c r="A1702" s="31">
        <v>19241031566</v>
      </c>
      <c r="B1702" s="4" t="s">
        <v>9871</v>
      </c>
      <c r="C1702" s="4" t="s">
        <v>9946</v>
      </c>
      <c r="D1702" s="4" t="s">
        <v>28836</v>
      </c>
      <c r="E1702" s="4" t="s">
        <v>71</v>
      </c>
      <c r="F1702" s="4" t="s">
        <v>9871</v>
      </c>
      <c r="G1702" s="4" t="s">
        <v>71</v>
      </c>
      <c r="H1702" s="4" t="s">
        <v>9871</v>
      </c>
      <c r="I1702" s="4" t="s">
        <v>22</v>
      </c>
      <c r="J1702" s="4" t="s">
        <v>6035</v>
      </c>
      <c r="K1702" s="4" t="s">
        <v>9872</v>
      </c>
      <c r="L1702" s="4" t="s">
        <v>476</v>
      </c>
      <c r="M1702" s="4" t="s">
        <v>73</v>
      </c>
      <c r="N1702" s="4" t="s">
        <v>9950</v>
      </c>
      <c r="O1702" s="4" t="s">
        <v>9951</v>
      </c>
      <c r="P1702" s="4" t="s">
        <v>9952</v>
      </c>
      <c r="Q1702" s="4" t="s">
        <v>663</v>
      </c>
      <c r="R1702" s="4" t="s">
        <v>39876</v>
      </c>
      <c r="S1702" s="4" t="s">
        <v>39876</v>
      </c>
      <c r="T1702" s="4" t="s">
        <v>39876</v>
      </c>
    </row>
    <row r="1703" spans="1:20">
      <c r="A1703" s="31">
        <v>19241031459</v>
      </c>
      <c r="B1703" s="4" t="s">
        <v>9873</v>
      </c>
      <c r="C1703" s="4" t="s">
        <v>9946</v>
      </c>
      <c r="D1703" s="4" t="s">
        <v>27032</v>
      </c>
      <c r="E1703" s="4" t="s">
        <v>2835</v>
      </c>
      <c r="F1703" s="4" t="s">
        <v>38561</v>
      </c>
      <c r="G1703" s="4" t="s">
        <v>2835</v>
      </c>
      <c r="H1703" s="4" t="s">
        <v>38561</v>
      </c>
      <c r="I1703" s="4" t="s">
        <v>22</v>
      </c>
      <c r="J1703" s="4" t="s">
        <v>2029</v>
      </c>
      <c r="K1703" s="4" t="s">
        <v>9874</v>
      </c>
      <c r="L1703" s="4" t="s">
        <v>249</v>
      </c>
      <c r="M1703" s="4" t="s">
        <v>73</v>
      </c>
      <c r="N1703" s="4" t="s">
        <v>9953</v>
      </c>
      <c r="O1703" s="4" t="s">
        <v>9954</v>
      </c>
      <c r="P1703" s="4" t="s">
        <v>9955</v>
      </c>
      <c r="Q1703" s="4" t="s">
        <v>663</v>
      </c>
      <c r="R1703" s="4" t="s">
        <v>2836</v>
      </c>
      <c r="S1703" s="4" t="s">
        <v>2836</v>
      </c>
      <c r="T1703" s="4" t="s">
        <v>39876</v>
      </c>
    </row>
    <row r="1704" spans="1:20">
      <c r="A1704" s="31">
        <v>19241031442</v>
      </c>
      <c r="B1704" s="4" t="s">
        <v>9875</v>
      </c>
      <c r="C1704" s="4" t="s">
        <v>9946</v>
      </c>
      <c r="D1704" s="4" t="s">
        <v>35427</v>
      </c>
      <c r="E1704" s="4" t="s">
        <v>71</v>
      </c>
      <c r="F1704" s="4" t="s">
        <v>9875</v>
      </c>
      <c r="G1704" s="4" t="s">
        <v>71</v>
      </c>
      <c r="H1704" s="4" t="s">
        <v>9875</v>
      </c>
      <c r="I1704" s="4" t="s">
        <v>22</v>
      </c>
      <c r="J1704" s="4" t="s">
        <v>9876</v>
      </c>
      <c r="K1704" s="4" t="s">
        <v>9877</v>
      </c>
      <c r="L1704" s="4" t="s">
        <v>1885</v>
      </c>
      <c r="M1704" s="4" t="s">
        <v>73</v>
      </c>
      <c r="N1704" s="4" t="s">
        <v>9956</v>
      </c>
      <c r="O1704" s="4" t="s">
        <v>9957</v>
      </c>
      <c r="P1704" s="4" t="s">
        <v>9958</v>
      </c>
      <c r="Q1704" s="4" t="s">
        <v>663</v>
      </c>
      <c r="R1704" s="4" t="s">
        <v>39876</v>
      </c>
      <c r="S1704" s="4" t="s">
        <v>39876</v>
      </c>
      <c r="T1704" s="4" t="s">
        <v>39876</v>
      </c>
    </row>
    <row r="1705" spans="1:20">
      <c r="A1705" s="31">
        <v>19241031400</v>
      </c>
      <c r="B1705" s="4" t="s">
        <v>9878</v>
      </c>
      <c r="C1705" s="4" t="s">
        <v>9946</v>
      </c>
      <c r="D1705" s="4" t="s">
        <v>14381</v>
      </c>
      <c r="E1705" s="4" t="s">
        <v>71</v>
      </c>
      <c r="F1705" s="4" t="s">
        <v>9878</v>
      </c>
      <c r="G1705" s="4" t="s">
        <v>71</v>
      </c>
      <c r="H1705" s="4" t="s">
        <v>9878</v>
      </c>
      <c r="I1705" s="4" t="s">
        <v>22</v>
      </c>
      <c r="J1705" s="4" t="s">
        <v>1061</v>
      </c>
      <c r="K1705" s="4" t="s">
        <v>9879</v>
      </c>
      <c r="L1705" s="4" t="s">
        <v>86</v>
      </c>
      <c r="M1705" s="4" t="s">
        <v>73</v>
      </c>
      <c r="N1705" s="4" t="s">
        <v>9959</v>
      </c>
      <c r="O1705" s="4" t="s">
        <v>9960</v>
      </c>
      <c r="P1705" s="4" t="s">
        <v>9961</v>
      </c>
      <c r="Q1705" s="4" t="s">
        <v>663</v>
      </c>
      <c r="R1705" s="4" t="s">
        <v>39876</v>
      </c>
      <c r="S1705" s="4" t="s">
        <v>39876</v>
      </c>
      <c r="T1705" s="4" t="s">
        <v>39876</v>
      </c>
    </row>
    <row r="1706" spans="1:20">
      <c r="A1706" s="31">
        <v>19241031368</v>
      </c>
      <c r="B1706" s="4" t="s">
        <v>9881</v>
      </c>
      <c r="C1706" s="4" t="s">
        <v>9962</v>
      </c>
      <c r="D1706" s="4" t="s">
        <v>13538</v>
      </c>
      <c r="E1706" s="4" t="s">
        <v>2835</v>
      </c>
      <c r="F1706" s="4" t="s">
        <v>33749</v>
      </c>
      <c r="G1706" s="4" t="s">
        <v>3020</v>
      </c>
      <c r="H1706" s="4" t="s">
        <v>33750</v>
      </c>
      <c r="I1706" s="4" t="s">
        <v>22</v>
      </c>
      <c r="J1706" s="4" t="s">
        <v>6505</v>
      </c>
      <c r="K1706" s="4" t="s">
        <v>9882</v>
      </c>
      <c r="L1706" s="4" t="s">
        <v>308</v>
      </c>
      <c r="M1706" s="4" t="s">
        <v>73</v>
      </c>
      <c r="N1706" s="4" t="s">
        <v>9963</v>
      </c>
      <c r="O1706" s="4" t="s">
        <v>9964</v>
      </c>
      <c r="P1706" s="4" t="s">
        <v>9965</v>
      </c>
      <c r="Q1706" s="4" t="s">
        <v>663</v>
      </c>
      <c r="R1706" s="4" t="s">
        <v>3021</v>
      </c>
      <c r="S1706" s="4" t="s">
        <v>2836</v>
      </c>
      <c r="T1706" s="4" t="s">
        <v>39876</v>
      </c>
    </row>
    <row r="1707" spans="1:20">
      <c r="A1707" s="31">
        <v>19241005172</v>
      </c>
      <c r="B1707" s="4" t="s">
        <v>9883</v>
      </c>
      <c r="C1707" s="4" t="s">
        <v>9962</v>
      </c>
      <c r="D1707" s="4" t="s">
        <v>23556</v>
      </c>
      <c r="E1707" s="4" t="s">
        <v>2835</v>
      </c>
      <c r="F1707" s="4" t="s">
        <v>26671</v>
      </c>
      <c r="G1707" s="4" t="s">
        <v>3020</v>
      </c>
      <c r="H1707" s="4" t="s">
        <v>26672</v>
      </c>
      <c r="I1707" s="4" t="s">
        <v>22</v>
      </c>
      <c r="J1707" s="4" t="s">
        <v>3785</v>
      </c>
      <c r="K1707" s="4" t="s">
        <v>9884</v>
      </c>
      <c r="L1707" s="4" t="s">
        <v>281</v>
      </c>
      <c r="M1707" s="4" t="s">
        <v>73</v>
      </c>
      <c r="N1707" s="4" t="s">
        <v>9966</v>
      </c>
      <c r="O1707" s="4" t="s">
        <v>9967</v>
      </c>
      <c r="P1707" s="4" t="s">
        <v>9968</v>
      </c>
      <c r="Q1707" s="4" t="s">
        <v>922</v>
      </c>
      <c r="R1707" s="4" t="s">
        <v>3021</v>
      </c>
      <c r="S1707" s="4" t="s">
        <v>2836</v>
      </c>
      <c r="T1707" s="4" t="s">
        <v>39876</v>
      </c>
    </row>
    <row r="1708" spans="1:20">
      <c r="A1708" s="31">
        <v>19241005214</v>
      </c>
      <c r="B1708" s="4" t="s">
        <v>9885</v>
      </c>
      <c r="C1708" s="4" t="s">
        <v>9962</v>
      </c>
      <c r="D1708" s="4" t="s">
        <v>18414</v>
      </c>
      <c r="E1708" s="4" t="s">
        <v>71</v>
      </c>
      <c r="F1708" s="4" t="s">
        <v>9885</v>
      </c>
      <c r="G1708" s="4" t="s">
        <v>71</v>
      </c>
      <c r="H1708" s="4" t="s">
        <v>9885</v>
      </c>
      <c r="I1708" s="4" t="s">
        <v>22</v>
      </c>
      <c r="J1708" s="4" t="s">
        <v>4317</v>
      </c>
      <c r="K1708" s="4" t="s">
        <v>9886</v>
      </c>
      <c r="L1708" s="4" t="s">
        <v>8048</v>
      </c>
      <c r="M1708" s="4" t="s">
        <v>73</v>
      </c>
      <c r="N1708" s="4" t="s">
        <v>9969</v>
      </c>
      <c r="O1708" s="4" t="s">
        <v>9970</v>
      </c>
      <c r="P1708" s="4" t="s">
        <v>9971</v>
      </c>
      <c r="Q1708" s="4" t="s">
        <v>922</v>
      </c>
      <c r="R1708" s="4" t="s">
        <v>39876</v>
      </c>
      <c r="S1708" s="4" t="s">
        <v>39876</v>
      </c>
      <c r="T1708" s="4" t="s">
        <v>39876</v>
      </c>
    </row>
    <row r="1709" spans="1:20">
      <c r="A1709" s="31">
        <v>19241031327</v>
      </c>
      <c r="B1709" s="4" t="s">
        <v>9887</v>
      </c>
      <c r="C1709" s="4" t="s">
        <v>9962</v>
      </c>
      <c r="D1709" s="4" t="s">
        <v>12459</v>
      </c>
      <c r="E1709" s="4" t="s">
        <v>71</v>
      </c>
      <c r="F1709" s="4" t="s">
        <v>9887</v>
      </c>
      <c r="G1709" s="4" t="s">
        <v>71</v>
      </c>
      <c r="H1709" s="4" t="s">
        <v>9887</v>
      </c>
      <c r="I1709" s="4" t="s">
        <v>22</v>
      </c>
      <c r="J1709" s="4" t="s">
        <v>1840</v>
      </c>
      <c r="K1709" s="4" t="s">
        <v>9888</v>
      </c>
      <c r="L1709" s="4" t="s">
        <v>476</v>
      </c>
      <c r="M1709" s="4" t="s">
        <v>73</v>
      </c>
      <c r="N1709" s="4" t="s">
        <v>9972</v>
      </c>
      <c r="O1709" s="4" t="s">
        <v>9973</v>
      </c>
      <c r="P1709" s="4" t="s">
        <v>9974</v>
      </c>
      <c r="Q1709" s="4" t="s">
        <v>663</v>
      </c>
      <c r="R1709" s="4" t="s">
        <v>39876</v>
      </c>
      <c r="S1709" s="4" t="s">
        <v>39876</v>
      </c>
      <c r="T1709" s="4" t="s">
        <v>39876</v>
      </c>
    </row>
    <row r="1710" spans="1:20">
      <c r="A1710" s="31">
        <v>19241031285</v>
      </c>
      <c r="B1710" s="4" t="s">
        <v>9889</v>
      </c>
      <c r="C1710" s="4" t="s">
        <v>9962</v>
      </c>
      <c r="D1710" s="4" t="s">
        <v>41231</v>
      </c>
      <c r="E1710" s="4" t="s">
        <v>71</v>
      </c>
      <c r="F1710" s="4" t="s">
        <v>9889</v>
      </c>
      <c r="G1710" s="4" t="s">
        <v>71</v>
      </c>
      <c r="H1710" s="4" t="s">
        <v>9889</v>
      </c>
      <c r="I1710" s="4" t="s">
        <v>22</v>
      </c>
      <c r="J1710" s="4" t="s">
        <v>9890</v>
      </c>
      <c r="K1710" s="4" t="s">
        <v>9891</v>
      </c>
      <c r="L1710" s="4" t="s">
        <v>1885</v>
      </c>
      <c r="M1710" s="4" t="s">
        <v>73</v>
      </c>
      <c r="N1710" s="4" t="s">
        <v>9975</v>
      </c>
      <c r="O1710" s="4" t="s">
        <v>9976</v>
      </c>
      <c r="P1710" s="4" t="s">
        <v>9977</v>
      </c>
      <c r="Q1710" s="4" t="s">
        <v>663</v>
      </c>
      <c r="R1710" s="4" t="s">
        <v>39876</v>
      </c>
      <c r="S1710" s="4" t="s">
        <v>39876</v>
      </c>
      <c r="T1710" s="4" t="s">
        <v>39876</v>
      </c>
    </row>
    <row r="1711" spans="1:20">
      <c r="A1711" s="31">
        <v>19241031244</v>
      </c>
      <c r="B1711" s="4" t="s">
        <v>9892</v>
      </c>
      <c r="C1711" s="4" t="s">
        <v>9962</v>
      </c>
      <c r="D1711" s="4" t="s">
        <v>35428</v>
      </c>
      <c r="E1711" s="4" t="s">
        <v>2835</v>
      </c>
      <c r="F1711" s="4" t="s">
        <v>35102</v>
      </c>
      <c r="G1711" s="4" t="s">
        <v>3020</v>
      </c>
      <c r="H1711" s="4" t="s">
        <v>35103</v>
      </c>
      <c r="I1711" s="4" t="s">
        <v>22</v>
      </c>
      <c r="J1711" s="4" t="s">
        <v>9893</v>
      </c>
      <c r="K1711" s="4" t="s">
        <v>9894</v>
      </c>
      <c r="L1711" s="4" t="s">
        <v>3837</v>
      </c>
      <c r="M1711" s="4" t="s">
        <v>73</v>
      </c>
      <c r="N1711" s="4" t="s">
        <v>9978</v>
      </c>
      <c r="O1711" s="4" t="s">
        <v>9979</v>
      </c>
      <c r="P1711" s="4" t="s">
        <v>9980</v>
      </c>
      <c r="Q1711" s="4" t="s">
        <v>663</v>
      </c>
      <c r="R1711" s="4" t="s">
        <v>3021</v>
      </c>
      <c r="S1711" s="4" t="s">
        <v>2836</v>
      </c>
      <c r="T1711" s="4" t="s">
        <v>39876</v>
      </c>
    </row>
    <row r="1712" spans="1:20">
      <c r="A1712" s="31">
        <v>19241031202</v>
      </c>
      <c r="B1712" s="4" t="s">
        <v>9895</v>
      </c>
      <c r="C1712" s="4" t="s">
        <v>9962</v>
      </c>
      <c r="D1712" s="4" t="s">
        <v>41232</v>
      </c>
      <c r="E1712" s="4" t="s">
        <v>71</v>
      </c>
      <c r="F1712" s="4" t="s">
        <v>9895</v>
      </c>
      <c r="G1712" s="4" t="s">
        <v>71</v>
      </c>
      <c r="H1712" s="4" t="s">
        <v>9895</v>
      </c>
      <c r="I1712" s="4" t="s">
        <v>22</v>
      </c>
      <c r="J1712" s="4" t="s">
        <v>9896</v>
      </c>
      <c r="K1712" s="4" t="s">
        <v>9897</v>
      </c>
      <c r="L1712" s="4" t="s">
        <v>1885</v>
      </c>
      <c r="M1712" s="4" t="s">
        <v>73</v>
      </c>
      <c r="N1712" s="4" t="s">
        <v>9981</v>
      </c>
      <c r="O1712" s="4" t="s">
        <v>9982</v>
      </c>
      <c r="P1712" s="4" t="s">
        <v>9983</v>
      </c>
      <c r="Q1712" s="4" t="s">
        <v>663</v>
      </c>
      <c r="R1712" s="4" t="s">
        <v>39876</v>
      </c>
      <c r="S1712" s="4" t="s">
        <v>39876</v>
      </c>
      <c r="T1712" s="4" t="s">
        <v>39876</v>
      </c>
    </row>
    <row r="1713" spans="1:20">
      <c r="A1713" s="31">
        <v>19241031160</v>
      </c>
      <c r="B1713" s="4" t="s">
        <v>9898</v>
      </c>
      <c r="C1713" s="4" t="s">
        <v>9962</v>
      </c>
      <c r="D1713" s="4" t="s">
        <v>41233</v>
      </c>
      <c r="E1713" s="4" t="s">
        <v>71</v>
      </c>
      <c r="F1713" s="4" t="s">
        <v>9898</v>
      </c>
      <c r="G1713" s="4" t="s">
        <v>71</v>
      </c>
      <c r="H1713" s="4" t="s">
        <v>9898</v>
      </c>
      <c r="I1713" s="4" t="s">
        <v>22</v>
      </c>
      <c r="J1713" s="4" t="s">
        <v>9899</v>
      </c>
      <c r="K1713" s="4" t="s">
        <v>9900</v>
      </c>
      <c r="L1713" s="4" t="s">
        <v>8048</v>
      </c>
      <c r="M1713" s="4" t="s">
        <v>73</v>
      </c>
      <c r="N1713" s="4" t="s">
        <v>2327</v>
      </c>
      <c r="O1713" s="4" t="s">
        <v>9984</v>
      </c>
      <c r="P1713" s="4" t="s">
        <v>9985</v>
      </c>
      <c r="Q1713" s="4" t="s">
        <v>663</v>
      </c>
      <c r="R1713" s="4" t="s">
        <v>39876</v>
      </c>
      <c r="S1713" s="4" t="s">
        <v>39876</v>
      </c>
      <c r="T1713" s="4" t="s">
        <v>39876</v>
      </c>
    </row>
    <row r="1714" spans="1:20">
      <c r="A1714" s="31">
        <v>19241031129</v>
      </c>
      <c r="B1714" s="4" t="s">
        <v>9901</v>
      </c>
      <c r="C1714" s="4" t="s">
        <v>9962</v>
      </c>
      <c r="D1714" s="4" t="s">
        <v>12460</v>
      </c>
      <c r="E1714" s="4" t="s">
        <v>71</v>
      </c>
      <c r="F1714" s="4" t="s">
        <v>9901</v>
      </c>
      <c r="G1714" s="4" t="s">
        <v>71</v>
      </c>
      <c r="H1714" s="4" t="s">
        <v>9901</v>
      </c>
      <c r="I1714" s="4" t="s">
        <v>22</v>
      </c>
      <c r="J1714" s="4" t="s">
        <v>2166</v>
      </c>
      <c r="K1714" s="4" t="s">
        <v>9902</v>
      </c>
      <c r="L1714" s="4" t="s">
        <v>3300</v>
      </c>
      <c r="M1714" s="4" t="s">
        <v>73</v>
      </c>
      <c r="N1714" s="4" t="s">
        <v>9986</v>
      </c>
      <c r="O1714" s="4" t="s">
        <v>9987</v>
      </c>
      <c r="P1714" s="4" t="s">
        <v>9988</v>
      </c>
      <c r="Q1714" s="4" t="s">
        <v>663</v>
      </c>
      <c r="R1714" s="4" t="s">
        <v>39876</v>
      </c>
      <c r="S1714" s="4" t="s">
        <v>39876</v>
      </c>
      <c r="T1714" s="4" t="s">
        <v>39876</v>
      </c>
    </row>
    <row r="1715" spans="1:20">
      <c r="A1715" s="31">
        <v>19241031087</v>
      </c>
      <c r="B1715" s="4" t="s">
        <v>9903</v>
      </c>
      <c r="C1715" s="4" t="s">
        <v>9962</v>
      </c>
      <c r="D1715" s="4" t="s">
        <v>32367</v>
      </c>
      <c r="E1715" s="4" t="s">
        <v>2835</v>
      </c>
      <c r="F1715" s="4" t="s">
        <v>33749</v>
      </c>
      <c r="G1715" s="4" t="s">
        <v>3020</v>
      </c>
      <c r="H1715" s="4" t="s">
        <v>33750</v>
      </c>
      <c r="I1715" s="4" t="s">
        <v>22</v>
      </c>
      <c r="J1715" s="4" t="s">
        <v>9904</v>
      </c>
      <c r="K1715" s="4" t="s">
        <v>9905</v>
      </c>
      <c r="L1715" s="4" t="s">
        <v>308</v>
      </c>
      <c r="M1715" s="4" t="s">
        <v>73</v>
      </c>
      <c r="N1715" s="4" t="s">
        <v>9989</v>
      </c>
      <c r="O1715" s="4" t="s">
        <v>9990</v>
      </c>
      <c r="P1715" s="4" t="s">
        <v>9991</v>
      </c>
      <c r="Q1715" s="4" t="s">
        <v>663</v>
      </c>
      <c r="R1715" s="4" t="s">
        <v>3021</v>
      </c>
      <c r="S1715" s="4" t="s">
        <v>2836</v>
      </c>
      <c r="T1715" s="4" t="s">
        <v>39876</v>
      </c>
    </row>
    <row r="1716" spans="1:20">
      <c r="A1716" s="31">
        <v>19241031046</v>
      </c>
      <c r="B1716" s="4" t="s">
        <v>9906</v>
      </c>
      <c r="C1716" s="4" t="s">
        <v>9962</v>
      </c>
      <c r="D1716" s="4" t="s">
        <v>34118</v>
      </c>
      <c r="E1716" s="4" t="s">
        <v>2835</v>
      </c>
      <c r="F1716" s="4" t="s">
        <v>33749</v>
      </c>
      <c r="G1716" s="4" t="s">
        <v>3020</v>
      </c>
      <c r="H1716" s="4" t="s">
        <v>33750</v>
      </c>
      <c r="I1716" s="4" t="s">
        <v>22</v>
      </c>
      <c r="J1716" s="4" t="s">
        <v>9907</v>
      </c>
      <c r="K1716" s="4" t="s">
        <v>9908</v>
      </c>
      <c r="L1716" s="4" t="s">
        <v>308</v>
      </c>
      <c r="M1716" s="4" t="s">
        <v>73</v>
      </c>
      <c r="N1716" s="4" t="s">
        <v>9992</v>
      </c>
      <c r="O1716" s="4" t="s">
        <v>9993</v>
      </c>
      <c r="P1716" s="4" t="s">
        <v>9994</v>
      </c>
      <c r="Q1716" s="4" t="s">
        <v>663</v>
      </c>
      <c r="R1716" s="4" t="s">
        <v>3021</v>
      </c>
      <c r="S1716" s="4" t="s">
        <v>2836</v>
      </c>
      <c r="T1716" s="4" t="s">
        <v>39876</v>
      </c>
    </row>
    <row r="1717" spans="1:20">
      <c r="A1717" s="31">
        <v>19241031962</v>
      </c>
      <c r="B1717" s="4" t="s">
        <v>9909</v>
      </c>
      <c r="C1717" s="4" t="s">
        <v>9962</v>
      </c>
      <c r="D1717" s="4" t="s">
        <v>34119</v>
      </c>
      <c r="E1717" s="4" t="s">
        <v>71</v>
      </c>
      <c r="F1717" s="4" t="s">
        <v>9909</v>
      </c>
      <c r="G1717" s="4" t="s">
        <v>71</v>
      </c>
      <c r="H1717" s="4" t="s">
        <v>9909</v>
      </c>
      <c r="I1717" s="4" t="s">
        <v>22</v>
      </c>
      <c r="J1717" s="4" t="s">
        <v>9910</v>
      </c>
      <c r="K1717" s="4" t="s">
        <v>9911</v>
      </c>
      <c r="L1717" s="4" t="s">
        <v>249</v>
      </c>
      <c r="M1717" s="4" t="s">
        <v>73</v>
      </c>
      <c r="N1717" s="4" t="s">
        <v>9995</v>
      </c>
      <c r="O1717" s="4" t="s">
        <v>9996</v>
      </c>
      <c r="P1717" s="4" t="s">
        <v>9997</v>
      </c>
      <c r="Q1717" s="4" t="s">
        <v>663</v>
      </c>
      <c r="R1717" s="4" t="s">
        <v>39876</v>
      </c>
      <c r="S1717" s="4" t="s">
        <v>39876</v>
      </c>
      <c r="T1717" s="4" t="s">
        <v>39876</v>
      </c>
    </row>
    <row r="1718" spans="1:20">
      <c r="A1718" s="31">
        <v>19241005099</v>
      </c>
      <c r="B1718" s="4" t="s">
        <v>9912</v>
      </c>
      <c r="C1718" s="4" t="s">
        <v>9962</v>
      </c>
      <c r="D1718" s="4" t="s">
        <v>37134</v>
      </c>
      <c r="E1718" s="4" t="s">
        <v>2835</v>
      </c>
      <c r="F1718" s="4" t="s">
        <v>28556</v>
      </c>
      <c r="G1718" s="4" t="s">
        <v>3020</v>
      </c>
      <c r="H1718" s="4" t="s">
        <v>28556</v>
      </c>
      <c r="I1718" s="4" t="s">
        <v>22</v>
      </c>
      <c r="J1718" s="4" t="s">
        <v>2015</v>
      </c>
      <c r="K1718" s="4" t="s">
        <v>9913</v>
      </c>
      <c r="L1718" s="4" t="s">
        <v>96</v>
      </c>
      <c r="M1718" s="4" t="s">
        <v>73</v>
      </c>
      <c r="N1718" s="4" t="s">
        <v>9998</v>
      </c>
      <c r="O1718" s="4" t="s">
        <v>9999</v>
      </c>
      <c r="P1718" s="4" t="s">
        <v>10000</v>
      </c>
      <c r="Q1718" s="4" t="s">
        <v>922</v>
      </c>
      <c r="R1718" s="4" t="s">
        <v>3021</v>
      </c>
      <c r="S1718" s="4" t="s">
        <v>2836</v>
      </c>
      <c r="T1718" s="4" t="s">
        <v>39876</v>
      </c>
    </row>
    <row r="1719" spans="1:20">
      <c r="A1719" s="31">
        <v>19241031947</v>
      </c>
      <c r="B1719" s="4" t="s">
        <v>9914</v>
      </c>
      <c r="C1719" s="4" t="s">
        <v>9962</v>
      </c>
      <c r="D1719" s="4" t="s">
        <v>41234</v>
      </c>
      <c r="E1719" s="4" t="s">
        <v>71</v>
      </c>
      <c r="F1719" s="4" t="s">
        <v>9914</v>
      </c>
      <c r="G1719" s="4" t="s">
        <v>71</v>
      </c>
      <c r="H1719" s="4" t="s">
        <v>9914</v>
      </c>
      <c r="I1719" s="4" t="s">
        <v>22</v>
      </c>
      <c r="J1719" s="4" t="s">
        <v>9915</v>
      </c>
      <c r="K1719" s="4" t="s">
        <v>9916</v>
      </c>
      <c r="L1719" s="4" t="s">
        <v>1885</v>
      </c>
      <c r="M1719" s="4" t="s">
        <v>73</v>
      </c>
      <c r="N1719" s="4" t="s">
        <v>10001</v>
      </c>
      <c r="O1719" s="4" t="s">
        <v>10002</v>
      </c>
      <c r="P1719" s="4" t="s">
        <v>10003</v>
      </c>
      <c r="Q1719" s="4" t="s">
        <v>663</v>
      </c>
      <c r="R1719" s="4" t="s">
        <v>39876</v>
      </c>
      <c r="S1719" s="4" t="s">
        <v>39876</v>
      </c>
      <c r="T1719" s="4" t="s">
        <v>39876</v>
      </c>
    </row>
    <row r="1720" spans="1:20">
      <c r="A1720" s="31">
        <v>19241005131</v>
      </c>
      <c r="B1720" s="4" t="s">
        <v>9917</v>
      </c>
      <c r="C1720" s="4" t="s">
        <v>9962</v>
      </c>
      <c r="D1720" s="4" t="s">
        <v>38975</v>
      </c>
      <c r="E1720" s="4" t="s">
        <v>71</v>
      </c>
      <c r="F1720" s="4" t="s">
        <v>9917</v>
      </c>
      <c r="G1720" s="4" t="s">
        <v>71</v>
      </c>
      <c r="H1720" s="4" t="s">
        <v>9917</v>
      </c>
      <c r="I1720" s="4" t="s">
        <v>22</v>
      </c>
      <c r="J1720" s="4" t="s">
        <v>9918</v>
      </c>
      <c r="K1720" s="4" t="s">
        <v>9919</v>
      </c>
      <c r="L1720" s="4" t="s">
        <v>8048</v>
      </c>
      <c r="M1720" s="4" t="s">
        <v>73</v>
      </c>
      <c r="N1720" s="4" t="s">
        <v>10004</v>
      </c>
      <c r="O1720" s="4" t="s">
        <v>10005</v>
      </c>
      <c r="P1720" s="4" t="s">
        <v>10006</v>
      </c>
      <c r="Q1720" s="4" t="s">
        <v>922</v>
      </c>
      <c r="R1720" s="4" t="s">
        <v>39876</v>
      </c>
      <c r="S1720" s="4" t="s">
        <v>39876</v>
      </c>
      <c r="T1720" s="4" t="s">
        <v>39876</v>
      </c>
    </row>
    <row r="1721" spans="1:20">
      <c r="A1721" s="31">
        <v>19440718138</v>
      </c>
      <c r="B1721" s="4" t="s">
        <v>10007</v>
      </c>
      <c r="C1721" s="4" t="s">
        <v>10093</v>
      </c>
      <c r="D1721" s="4" t="s">
        <v>37135</v>
      </c>
      <c r="E1721" s="4" t="s">
        <v>71</v>
      </c>
      <c r="F1721" s="4" t="s">
        <v>10007</v>
      </c>
      <c r="G1721" s="4" t="s">
        <v>71</v>
      </c>
      <c r="H1721" s="4" t="s">
        <v>10007</v>
      </c>
      <c r="I1721" s="4" t="s">
        <v>22</v>
      </c>
      <c r="J1721" s="4" t="s">
        <v>10008</v>
      </c>
      <c r="K1721" s="4" t="s">
        <v>10009</v>
      </c>
      <c r="L1721" s="4" t="s">
        <v>1885</v>
      </c>
      <c r="M1721" s="4" t="s">
        <v>73</v>
      </c>
      <c r="N1721" s="4" t="s">
        <v>10094</v>
      </c>
      <c r="O1721" s="4" t="s">
        <v>10095</v>
      </c>
      <c r="P1721" s="4" t="s">
        <v>10096</v>
      </c>
      <c r="Q1721" s="4" t="s">
        <v>663</v>
      </c>
      <c r="R1721" s="4" t="s">
        <v>39876</v>
      </c>
      <c r="S1721" s="4" t="s">
        <v>39876</v>
      </c>
      <c r="T1721" s="4" t="s">
        <v>39876</v>
      </c>
    </row>
    <row r="1722" spans="1:20">
      <c r="A1722" s="31">
        <v>19440718187</v>
      </c>
      <c r="B1722" s="4" t="s">
        <v>10010</v>
      </c>
      <c r="C1722" s="4" t="s">
        <v>10093</v>
      </c>
      <c r="D1722" s="4" t="s">
        <v>41235</v>
      </c>
      <c r="E1722" s="4" t="s">
        <v>71</v>
      </c>
      <c r="F1722" s="4" t="s">
        <v>10010</v>
      </c>
      <c r="G1722" s="4" t="s">
        <v>71</v>
      </c>
      <c r="H1722" s="4" t="s">
        <v>10010</v>
      </c>
      <c r="I1722" s="4" t="s">
        <v>22</v>
      </c>
      <c r="J1722" s="4" t="s">
        <v>10011</v>
      </c>
      <c r="K1722" s="4" t="s">
        <v>10012</v>
      </c>
      <c r="L1722" s="4" t="s">
        <v>1885</v>
      </c>
      <c r="M1722" s="4" t="s">
        <v>73</v>
      </c>
      <c r="N1722" s="4" t="s">
        <v>10097</v>
      </c>
      <c r="O1722" s="4" t="s">
        <v>10098</v>
      </c>
      <c r="P1722" s="4" t="s">
        <v>10099</v>
      </c>
      <c r="Q1722" s="4" t="s">
        <v>663</v>
      </c>
      <c r="R1722" s="4" t="s">
        <v>39876</v>
      </c>
      <c r="S1722" s="4" t="s">
        <v>39876</v>
      </c>
      <c r="T1722" s="4" t="s">
        <v>39876</v>
      </c>
    </row>
    <row r="1723" spans="1:20">
      <c r="A1723" s="31">
        <v>19440718054</v>
      </c>
      <c r="B1723" s="4" t="s">
        <v>10013</v>
      </c>
      <c r="C1723" s="4" t="s">
        <v>10093</v>
      </c>
      <c r="D1723" s="4" t="s">
        <v>38976</v>
      </c>
      <c r="E1723" s="4" t="s">
        <v>71</v>
      </c>
      <c r="F1723" s="4" t="s">
        <v>10013</v>
      </c>
      <c r="G1723" s="4" t="s">
        <v>71</v>
      </c>
      <c r="H1723" s="4" t="s">
        <v>10013</v>
      </c>
      <c r="I1723" s="4" t="s">
        <v>22</v>
      </c>
      <c r="J1723" s="4" t="s">
        <v>10014</v>
      </c>
      <c r="K1723" s="4" t="s">
        <v>10015</v>
      </c>
      <c r="L1723" s="4" t="s">
        <v>72</v>
      </c>
      <c r="M1723" s="4" t="s">
        <v>73</v>
      </c>
      <c r="N1723" s="4" t="s">
        <v>10100</v>
      </c>
      <c r="O1723" s="4" t="s">
        <v>10101</v>
      </c>
      <c r="P1723" s="4" t="s">
        <v>10102</v>
      </c>
      <c r="Q1723" s="4" t="s">
        <v>663</v>
      </c>
      <c r="R1723" s="4" t="s">
        <v>39876</v>
      </c>
      <c r="S1723" s="4" t="s">
        <v>39876</v>
      </c>
      <c r="T1723" s="4" t="s">
        <v>39876</v>
      </c>
    </row>
    <row r="1724" spans="1:20">
      <c r="A1724" s="31">
        <v>19440718096</v>
      </c>
      <c r="B1724" s="4" t="s">
        <v>10016</v>
      </c>
      <c r="C1724" s="4" t="s">
        <v>10093</v>
      </c>
      <c r="D1724" s="4" t="s">
        <v>41236</v>
      </c>
      <c r="E1724" s="4" t="s">
        <v>71</v>
      </c>
      <c r="F1724" s="4" t="s">
        <v>10016</v>
      </c>
      <c r="G1724" s="4" t="s">
        <v>71</v>
      </c>
      <c r="H1724" s="4" t="s">
        <v>10016</v>
      </c>
      <c r="I1724" s="4" t="s">
        <v>22</v>
      </c>
      <c r="J1724" s="4" t="s">
        <v>10017</v>
      </c>
      <c r="K1724" s="4" t="s">
        <v>10018</v>
      </c>
      <c r="L1724" s="4" t="s">
        <v>8048</v>
      </c>
      <c r="M1724" s="4" t="s">
        <v>73</v>
      </c>
      <c r="N1724" s="4" t="s">
        <v>2922</v>
      </c>
      <c r="O1724" s="4" t="s">
        <v>10103</v>
      </c>
      <c r="P1724" s="4" t="s">
        <v>10104</v>
      </c>
      <c r="Q1724" s="4" t="s">
        <v>663</v>
      </c>
      <c r="R1724" s="4" t="s">
        <v>39876</v>
      </c>
      <c r="S1724" s="4" t="s">
        <v>39876</v>
      </c>
      <c r="T1724" s="4" t="s">
        <v>39876</v>
      </c>
    </row>
    <row r="1725" spans="1:20">
      <c r="A1725" s="31">
        <v>19440718948</v>
      </c>
      <c r="B1725" s="4" t="s">
        <v>10019</v>
      </c>
      <c r="C1725" s="4" t="s">
        <v>10093</v>
      </c>
      <c r="D1725" s="4" t="s">
        <v>17220</v>
      </c>
      <c r="E1725" s="4" t="s">
        <v>71</v>
      </c>
      <c r="F1725" s="4" t="s">
        <v>10019</v>
      </c>
      <c r="G1725" s="4" t="s">
        <v>71</v>
      </c>
      <c r="H1725" s="4" t="s">
        <v>10019</v>
      </c>
      <c r="I1725" s="4" t="s">
        <v>22</v>
      </c>
      <c r="J1725" s="4" t="s">
        <v>534</v>
      </c>
      <c r="K1725" s="4" t="s">
        <v>10020</v>
      </c>
      <c r="L1725" s="4" t="s">
        <v>311</v>
      </c>
      <c r="M1725" s="4" t="s">
        <v>73</v>
      </c>
      <c r="N1725" s="4" t="s">
        <v>10105</v>
      </c>
      <c r="O1725" s="4" t="s">
        <v>10106</v>
      </c>
      <c r="P1725" s="4" t="s">
        <v>10107</v>
      </c>
      <c r="Q1725" s="4" t="s">
        <v>663</v>
      </c>
      <c r="R1725" s="4" t="s">
        <v>39876</v>
      </c>
      <c r="S1725" s="4" t="s">
        <v>39876</v>
      </c>
      <c r="T1725" s="4" t="s">
        <v>39876</v>
      </c>
    </row>
    <row r="1726" spans="1:20">
      <c r="A1726" s="31">
        <v>19440718013</v>
      </c>
      <c r="B1726" s="4" t="s">
        <v>10021</v>
      </c>
      <c r="C1726" s="4" t="s">
        <v>10093</v>
      </c>
      <c r="D1726" s="4" t="s">
        <v>41237</v>
      </c>
      <c r="E1726" s="4" t="s">
        <v>71</v>
      </c>
      <c r="F1726" s="4" t="s">
        <v>10021</v>
      </c>
      <c r="G1726" s="4" t="s">
        <v>71</v>
      </c>
      <c r="H1726" s="4" t="s">
        <v>10021</v>
      </c>
      <c r="I1726" s="4" t="s">
        <v>22</v>
      </c>
      <c r="J1726" s="4" t="s">
        <v>10022</v>
      </c>
      <c r="K1726" s="4" t="s">
        <v>10023</v>
      </c>
      <c r="L1726" s="4" t="s">
        <v>8048</v>
      </c>
      <c r="M1726" s="4" t="s">
        <v>73</v>
      </c>
      <c r="N1726" s="4" t="s">
        <v>1782</v>
      </c>
      <c r="O1726" s="4" t="s">
        <v>10108</v>
      </c>
      <c r="P1726" s="4" t="s">
        <v>10109</v>
      </c>
      <c r="Q1726" s="4" t="s">
        <v>663</v>
      </c>
      <c r="R1726" s="4" t="s">
        <v>39876</v>
      </c>
      <c r="S1726" s="4" t="s">
        <v>39876</v>
      </c>
      <c r="T1726" s="4" t="s">
        <v>39876</v>
      </c>
    </row>
    <row r="1727" spans="1:20">
      <c r="A1727" s="31">
        <v>19440718922</v>
      </c>
      <c r="B1727" s="4" t="s">
        <v>10024</v>
      </c>
      <c r="C1727" s="4" t="s">
        <v>10093</v>
      </c>
      <c r="D1727" s="4" t="s">
        <v>41238</v>
      </c>
      <c r="E1727" s="4" t="s">
        <v>71</v>
      </c>
      <c r="F1727" s="4" t="s">
        <v>10024</v>
      </c>
      <c r="G1727" s="4" t="s">
        <v>71</v>
      </c>
      <c r="H1727" s="4" t="s">
        <v>10024</v>
      </c>
      <c r="I1727" s="4" t="s">
        <v>22</v>
      </c>
      <c r="J1727" s="4" t="s">
        <v>10025</v>
      </c>
      <c r="K1727" s="4" t="s">
        <v>10026</v>
      </c>
      <c r="L1727" s="4" t="s">
        <v>8048</v>
      </c>
      <c r="M1727" s="4" t="s">
        <v>73</v>
      </c>
      <c r="N1727" s="4" t="s">
        <v>1981</v>
      </c>
      <c r="O1727" s="4" t="s">
        <v>10110</v>
      </c>
      <c r="P1727" s="4" t="s">
        <v>10111</v>
      </c>
      <c r="Q1727" s="4" t="s">
        <v>663</v>
      </c>
      <c r="R1727" s="4" t="s">
        <v>39876</v>
      </c>
      <c r="S1727" s="4" t="s">
        <v>39876</v>
      </c>
      <c r="T1727" s="4" t="s">
        <v>39876</v>
      </c>
    </row>
    <row r="1728" spans="1:20">
      <c r="A1728" s="31">
        <v>19221153687</v>
      </c>
      <c r="B1728" s="4" t="s">
        <v>10027</v>
      </c>
      <c r="C1728" s="4" t="s">
        <v>10093</v>
      </c>
      <c r="D1728" s="4" t="s">
        <v>34120</v>
      </c>
      <c r="E1728" s="4" t="s">
        <v>71</v>
      </c>
      <c r="F1728" s="4" t="s">
        <v>10027</v>
      </c>
      <c r="G1728" s="4" t="s">
        <v>71</v>
      </c>
      <c r="H1728" s="4" t="s">
        <v>10027</v>
      </c>
      <c r="I1728" s="4" t="s">
        <v>22</v>
      </c>
      <c r="J1728" s="4" t="s">
        <v>10028</v>
      </c>
      <c r="K1728" s="4" t="s">
        <v>10029</v>
      </c>
      <c r="L1728" s="4" t="s">
        <v>249</v>
      </c>
      <c r="M1728" s="4" t="s">
        <v>73</v>
      </c>
      <c r="N1728" s="4" t="s">
        <v>10112</v>
      </c>
      <c r="O1728" s="4" t="s">
        <v>10113</v>
      </c>
      <c r="P1728" s="4" t="s">
        <v>10114</v>
      </c>
      <c r="Q1728" s="4" t="s">
        <v>1045</v>
      </c>
      <c r="R1728" s="4" t="s">
        <v>39876</v>
      </c>
      <c r="S1728" s="4" t="s">
        <v>39876</v>
      </c>
      <c r="T1728" s="4" t="s">
        <v>39876</v>
      </c>
    </row>
    <row r="1729" spans="1:20">
      <c r="A1729" s="31">
        <v>19221153646</v>
      </c>
      <c r="B1729" s="4" t="s">
        <v>10030</v>
      </c>
      <c r="C1729" s="4" t="s">
        <v>10093</v>
      </c>
      <c r="D1729" s="4" t="s">
        <v>15529</v>
      </c>
      <c r="E1729" s="4" t="s">
        <v>71</v>
      </c>
      <c r="F1729" s="4" t="s">
        <v>10030</v>
      </c>
      <c r="G1729" s="4" t="s">
        <v>71</v>
      </c>
      <c r="H1729" s="4" t="s">
        <v>10030</v>
      </c>
      <c r="I1729" s="4" t="s">
        <v>22</v>
      </c>
      <c r="J1729" s="4" t="s">
        <v>10031</v>
      </c>
      <c r="K1729" s="4" t="s">
        <v>10032</v>
      </c>
      <c r="L1729" s="4" t="s">
        <v>249</v>
      </c>
      <c r="M1729" s="4" t="s">
        <v>73</v>
      </c>
      <c r="N1729" s="4" t="s">
        <v>10115</v>
      </c>
      <c r="O1729" s="4" t="s">
        <v>10116</v>
      </c>
      <c r="P1729" s="4" t="s">
        <v>10117</v>
      </c>
      <c r="Q1729" s="4" t="s">
        <v>1045</v>
      </c>
      <c r="R1729" s="4" t="s">
        <v>39876</v>
      </c>
      <c r="S1729" s="4" t="s">
        <v>39876</v>
      </c>
      <c r="T1729" s="4" t="s">
        <v>39876</v>
      </c>
    </row>
    <row r="1730" spans="1:20">
      <c r="A1730" s="31">
        <v>19241020270</v>
      </c>
      <c r="B1730" s="4" t="s">
        <v>10033</v>
      </c>
      <c r="C1730" s="4" t="s">
        <v>10093</v>
      </c>
      <c r="D1730" s="4" t="s">
        <v>15530</v>
      </c>
      <c r="E1730" s="4" t="s">
        <v>71</v>
      </c>
      <c r="F1730" s="4" t="s">
        <v>10033</v>
      </c>
      <c r="G1730" s="4" t="s">
        <v>71</v>
      </c>
      <c r="H1730" s="4" t="s">
        <v>10033</v>
      </c>
      <c r="I1730" s="4" t="s">
        <v>22</v>
      </c>
      <c r="J1730" s="4" t="s">
        <v>4115</v>
      </c>
      <c r="K1730" s="4" t="s">
        <v>10034</v>
      </c>
      <c r="L1730" s="4" t="s">
        <v>72</v>
      </c>
      <c r="M1730" s="4" t="s">
        <v>73</v>
      </c>
      <c r="N1730" s="4" t="s">
        <v>10118</v>
      </c>
      <c r="O1730" s="4" t="s">
        <v>10119</v>
      </c>
      <c r="P1730" s="4" t="s">
        <v>10120</v>
      </c>
      <c r="Q1730" s="4" t="s">
        <v>5385</v>
      </c>
      <c r="R1730" s="4" t="s">
        <v>39876</v>
      </c>
      <c r="S1730" s="4" t="s">
        <v>39876</v>
      </c>
      <c r="T1730" s="4" t="s">
        <v>39876</v>
      </c>
    </row>
    <row r="1731" spans="1:20">
      <c r="A1731" s="31">
        <v>19440718955</v>
      </c>
      <c r="B1731" s="4" t="s">
        <v>10035</v>
      </c>
      <c r="C1731" s="4" t="s">
        <v>10093</v>
      </c>
      <c r="D1731" s="4" t="s">
        <v>23557</v>
      </c>
      <c r="E1731" s="4" t="s">
        <v>2835</v>
      </c>
      <c r="F1731" s="4" t="s">
        <v>13185</v>
      </c>
      <c r="G1731" s="4" t="s">
        <v>3020</v>
      </c>
      <c r="H1731" s="4" t="s">
        <v>13185</v>
      </c>
      <c r="I1731" s="4" t="s">
        <v>22</v>
      </c>
      <c r="J1731" s="4" t="s">
        <v>10036</v>
      </c>
      <c r="K1731" s="4" t="s">
        <v>10037</v>
      </c>
      <c r="L1731" s="4" t="s">
        <v>231</v>
      </c>
      <c r="M1731" s="4" t="s">
        <v>73</v>
      </c>
      <c r="N1731" s="4" t="s">
        <v>10121</v>
      </c>
      <c r="O1731" s="4" t="s">
        <v>10122</v>
      </c>
      <c r="P1731" s="4" t="s">
        <v>10123</v>
      </c>
      <c r="Q1731" s="4" t="s">
        <v>663</v>
      </c>
      <c r="R1731" s="4" t="s">
        <v>3021</v>
      </c>
      <c r="S1731" s="4" t="s">
        <v>2836</v>
      </c>
      <c r="T1731" s="4" t="s">
        <v>39876</v>
      </c>
    </row>
    <row r="1732" spans="1:20">
      <c r="A1732" s="31">
        <v>19440718864</v>
      </c>
      <c r="B1732" s="4" t="s">
        <v>10038</v>
      </c>
      <c r="C1732" s="4" t="s">
        <v>10093</v>
      </c>
      <c r="D1732" s="4" t="s">
        <v>37136</v>
      </c>
      <c r="E1732" s="4" t="s">
        <v>71</v>
      </c>
      <c r="F1732" s="4" t="s">
        <v>10038</v>
      </c>
      <c r="G1732" s="4" t="s">
        <v>71</v>
      </c>
      <c r="H1732" s="4" t="s">
        <v>10038</v>
      </c>
      <c r="I1732" s="4" t="s">
        <v>22</v>
      </c>
      <c r="J1732" s="4" t="s">
        <v>10039</v>
      </c>
      <c r="K1732" s="4" t="s">
        <v>10040</v>
      </c>
      <c r="L1732" s="4" t="s">
        <v>1885</v>
      </c>
      <c r="M1732" s="4" t="s">
        <v>73</v>
      </c>
      <c r="N1732" s="4" t="s">
        <v>10124</v>
      </c>
      <c r="O1732" s="4" t="s">
        <v>10125</v>
      </c>
      <c r="P1732" s="4" t="s">
        <v>10126</v>
      </c>
      <c r="Q1732" s="4" t="s">
        <v>663</v>
      </c>
      <c r="R1732" s="4" t="s">
        <v>39876</v>
      </c>
      <c r="S1732" s="4" t="s">
        <v>39876</v>
      </c>
      <c r="T1732" s="4" t="s">
        <v>39876</v>
      </c>
    </row>
    <row r="1733" spans="1:20">
      <c r="A1733" s="31">
        <v>19440718757</v>
      </c>
      <c r="B1733" s="4" t="s">
        <v>10041</v>
      </c>
      <c r="C1733" s="4" t="s">
        <v>10093</v>
      </c>
      <c r="D1733" s="4" t="s">
        <v>37137</v>
      </c>
      <c r="E1733" s="4" t="s">
        <v>71</v>
      </c>
      <c r="F1733" s="4" t="s">
        <v>10041</v>
      </c>
      <c r="G1733" s="4" t="s">
        <v>71</v>
      </c>
      <c r="H1733" s="4" t="s">
        <v>10041</v>
      </c>
      <c r="I1733" s="4" t="s">
        <v>22</v>
      </c>
      <c r="J1733" s="4" t="s">
        <v>10042</v>
      </c>
      <c r="K1733" s="4" t="s">
        <v>10043</v>
      </c>
      <c r="L1733" s="4" t="s">
        <v>1885</v>
      </c>
      <c r="M1733" s="4" t="s">
        <v>73</v>
      </c>
      <c r="N1733" s="4" t="s">
        <v>10127</v>
      </c>
      <c r="O1733" s="4" t="s">
        <v>10128</v>
      </c>
      <c r="P1733" s="4" t="s">
        <v>10129</v>
      </c>
      <c r="Q1733" s="4" t="s">
        <v>663</v>
      </c>
      <c r="R1733" s="4" t="s">
        <v>39876</v>
      </c>
      <c r="S1733" s="4" t="s">
        <v>39876</v>
      </c>
      <c r="T1733" s="4" t="s">
        <v>39876</v>
      </c>
    </row>
    <row r="1734" spans="1:20">
      <c r="A1734" s="31">
        <v>19440718799</v>
      </c>
      <c r="B1734" s="4" t="s">
        <v>10044</v>
      </c>
      <c r="C1734" s="4" t="s">
        <v>10130</v>
      </c>
      <c r="D1734" s="4" t="s">
        <v>13539</v>
      </c>
      <c r="E1734" s="4" t="s">
        <v>2835</v>
      </c>
      <c r="F1734" s="4" t="s">
        <v>18127</v>
      </c>
      <c r="G1734" s="4" t="s">
        <v>3020</v>
      </c>
      <c r="H1734" s="4" t="s">
        <v>18128</v>
      </c>
      <c r="I1734" s="4" t="s">
        <v>22</v>
      </c>
      <c r="J1734" s="4" t="s">
        <v>3090</v>
      </c>
      <c r="K1734" s="4" t="s">
        <v>10045</v>
      </c>
      <c r="L1734" s="4" t="s">
        <v>3915</v>
      </c>
      <c r="M1734" s="4" t="s">
        <v>73</v>
      </c>
      <c r="N1734" s="4" t="s">
        <v>10131</v>
      </c>
      <c r="O1734" s="4" t="s">
        <v>10132</v>
      </c>
      <c r="P1734" s="4" t="s">
        <v>10133</v>
      </c>
      <c r="Q1734" s="4" t="s">
        <v>663</v>
      </c>
      <c r="R1734" s="4" t="s">
        <v>3021</v>
      </c>
      <c r="S1734" s="4" t="s">
        <v>2836</v>
      </c>
      <c r="T1734" s="4" t="s">
        <v>39876</v>
      </c>
    </row>
    <row r="1735" spans="1:20">
      <c r="A1735" s="31">
        <v>19440718708</v>
      </c>
      <c r="B1735" s="4" t="s">
        <v>10046</v>
      </c>
      <c r="C1735" s="4" t="s">
        <v>10130</v>
      </c>
      <c r="D1735" s="4" t="s">
        <v>34121</v>
      </c>
      <c r="E1735" s="4" t="s">
        <v>71</v>
      </c>
      <c r="F1735" s="4" t="s">
        <v>10046</v>
      </c>
      <c r="G1735" s="4" t="s">
        <v>71</v>
      </c>
      <c r="H1735" s="4" t="s">
        <v>10046</v>
      </c>
      <c r="I1735" s="4" t="s">
        <v>22</v>
      </c>
      <c r="J1735" s="4" t="s">
        <v>1028</v>
      </c>
      <c r="K1735" s="4" t="s">
        <v>10047</v>
      </c>
      <c r="L1735" s="4" t="s">
        <v>311</v>
      </c>
      <c r="M1735" s="4" t="s">
        <v>73</v>
      </c>
      <c r="N1735" s="4" t="s">
        <v>10134</v>
      </c>
      <c r="O1735" s="4" t="s">
        <v>10135</v>
      </c>
      <c r="P1735" s="4" t="s">
        <v>10136</v>
      </c>
      <c r="Q1735" s="4" t="s">
        <v>663</v>
      </c>
      <c r="R1735" s="4" t="s">
        <v>39876</v>
      </c>
      <c r="S1735" s="4" t="s">
        <v>39876</v>
      </c>
      <c r="T1735" s="4" t="s">
        <v>39876</v>
      </c>
    </row>
    <row r="1736" spans="1:20">
      <c r="A1736" s="31">
        <v>19241005461</v>
      </c>
      <c r="B1736" s="4" t="s">
        <v>10048</v>
      </c>
      <c r="C1736" s="4" t="s">
        <v>10130</v>
      </c>
      <c r="D1736" s="4" t="s">
        <v>18415</v>
      </c>
      <c r="E1736" s="4" t="s">
        <v>2835</v>
      </c>
      <c r="F1736" s="4" t="s">
        <v>22923</v>
      </c>
      <c r="G1736" s="4" t="s">
        <v>3020</v>
      </c>
      <c r="H1736" s="4" t="s">
        <v>22923</v>
      </c>
      <c r="I1736" s="4" t="s">
        <v>22</v>
      </c>
      <c r="J1736" s="4" t="s">
        <v>500</v>
      </c>
      <c r="K1736" s="4" t="s">
        <v>10049</v>
      </c>
      <c r="L1736" s="4" t="s">
        <v>229</v>
      </c>
      <c r="M1736" s="4" t="s">
        <v>10137</v>
      </c>
      <c r="N1736" s="4" t="s">
        <v>10138</v>
      </c>
      <c r="O1736" s="4" t="s">
        <v>10139</v>
      </c>
      <c r="P1736" s="4" t="s">
        <v>10140</v>
      </c>
      <c r="Q1736" s="4" t="s">
        <v>922</v>
      </c>
      <c r="R1736" s="4" t="s">
        <v>3021</v>
      </c>
      <c r="S1736" s="4" t="s">
        <v>2836</v>
      </c>
      <c r="T1736" s="4" t="s">
        <v>39876</v>
      </c>
    </row>
    <row r="1737" spans="1:20">
      <c r="A1737" s="31">
        <v>19241005974</v>
      </c>
      <c r="B1737" s="4" t="s">
        <v>10050</v>
      </c>
      <c r="C1737" s="4" t="s">
        <v>10130</v>
      </c>
      <c r="D1737" s="4" t="s">
        <v>37138</v>
      </c>
      <c r="E1737" s="4" t="s">
        <v>2835</v>
      </c>
      <c r="F1737" s="4" t="s">
        <v>35102</v>
      </c>
      <c r="G1737" s="4" t="s">
        <v>3020</v>
      </c>
      <c r="H1737" s="4" t="s">
        <v>35101</v>
      </c>
      <c r="I1737" s="4" t="s">
        <v>22</v>
      </c>
      <c r="J1737" s="4" t="s">
        <v>7669</v>
      </c>
      <c r="K1737" s="4" t="s">
        <v>10051</v>
      </c>
      <c r="L1737" s="4" t="s">
        <v>3837</v>
      </c>
      <c r="M1737" s="4" t="s">
        <v>10137</v>
      </c>
      <c r="N1737" s="4" t="s">
        <v>10141</v>
      </c>
      <c r="O1737" s="4" t="s">
        <v>10142</v>
      </c>
      <c r="P1737" s="4" t="s">
        <v>10143</v>
      </c>
      <c r="Q1737" s="4" t="s">
        <v>922</v>
      </c>
      <c r="R1737" s="4" t="s">
        <v>3021</v>
      </c>
      <c r="S1737" s="4" t="s">
        <v>2836</v>
      </c>
      <c r="T1737" s="4" t="s">
        <v>39876</v>
      </c>
    </row>
    <row r="1738" spans="1:20">
      <c r="A1738" s="31">
        <v>19241005388</v>
      </c>
      <c r="B1738" s="4" t="s">
        <v>10052</v>
      </c>
      <c r="C1738" s="4" t="s">
        <v>10130</v>
      </c>
      <c r="D1738" s="4" t="s">
        <v>32368</v>
      </c>
      <c r="E1738" s="4" t="s">
        <v>2835</v>
      </c>
      <c r="F1738" s="4" t="s">
        <v>33749</v>
      </c>
      <c r="G1738" s="4" t="s">
        <v>3020</v>
      </c>
      <c r="H1738" s="4" t="s">
        <v>33750</v>
      </c>
      <c r="I1738" s="4" t="s">
        <v>22</v>
      </c>
      <c r="J1738" s="4" t="s">
        <v>1848</v>
      </c>
      <c r="K1738" s="4" t="s">
        <v>10053</v>
      </c>
      <c r="L1738" s="4" t="s">
        <v>308</v>
      </c>
      <c r="M1738" s="4" t="s">
        <v>775</v>
      </c>
      <c r="N1738" s="4" t="s">
        <v>10144</v>
      </c>
      <c r="O1738" s="4" t="s">
        <v>10145</v>
      </c>
      <c r="P1738" s="4" t="s">
        <v>10146</v>
      </c>
      <c r="Q1738" s="4" t="s">
        <v>922</v>
      </c>
      <c r="R1738" s="4" t="s">
        <v>3021</v>
      </c>
      <c r="S1738" s="4" t="s">
        <v>2836</v>
      </c>
      <c r="T1738" s="4" t="s">
        <v>39876</v>
      </c>
    </row>
    <row r="1739" spans="1:20">
      <c r="A1739" s="31">
        <v>19440718625</v>
      </c>
      <c r="B1739" s="4" t="s">
        <v>10054</v>
      </c>
      <c r="C1739" s="4" t="s">
        <v>10130</v>
      </c>
      <c r="D1739" s="4" t="s">
        <v>25376</v>
      </c>
      <c r="E1739" s="4" t="s">
        <v>71</v>
      </c>
      <c r="F1739" s="4" t="s">
        <v>10054</v>
      </c>
      <c r="G1739" s="4" t="s">
        <v>71</v>
      </c>
      <c r="H1739" s="4" t="s">
        <v>10054</v>
      </c>
      <c r="I1739" s="4" t="s">
        <v>22</v>
      </c>
      <c r="J1739" s="4" t="s">
        <v>3653</v>
      </c>
      <c r="K1739" s="4" t="s">
        <v>10055</v>
      </c>
      <c r="L1739" s="4" t="s">
        <v>311</v>
      </c>
      <c r="M1739" s="4" t="s">
        <v>73</v>
      </c>
      <c r="N1739" s="4" t="s">
        <v>10147</v>
      </c>
      <c r="O1739" s="4" t="s">
        <v>10148</v>
      </c>
      <c r="P1739" s="4" t="s">
        <v>10149</v>
      </c>
      <c r="Q1739" s="4" t="s">
        <v>663</v>
      </c>
      <c r="R1739" s="4" t="s">
        <v>39876</v>
      </c>
      <c r="S1739" s="4" t="s">
        <v>39876</v>
      </c>
      <c r="T1739" s="4" t="s">
        <v>39876</v>
      </c>
    </row>
    <row r="1740" spans="1:20">
      <c r="A1740" s="31">
        <v>19241005693</v>
      </c>
      <c r="B1740" s="4" t="s">
        <v>10056</v>
      </c>
      <c r="C1740" s="4" t="s">
        <v>10130</v>
      </c>
      <c r="D1740" s="4" t="s">
        <v>38977</v>
      </c>
      <c r="E1740" s="4" t="s">
        <v>2835</v>
      </c>
      <c r="F1740" s="4" t="s">
        <v>22923</v>
      </c>
      <c r="G1740" s="4" t="s">
        <v>3020</v>
      </c>
      <c r="H1740" s="4" t="s">
        <v>22923</v>
      </c>
      <c r="I1740" s="4" t="s">
        <v>22</v>
      </c>
      <c r="J1740" s="4" t="s">
        <v>1080</v>
      </c>
      <c r="K1740" s="4" t="s">
        <v>10057</v>
      </c>
      <c r="L1740" s="4" t="s">
        <v>229</v>
      </c>
      <c r="M1740" s="4" t="s">
        <v>775</v>
      </c>
      <c r="N1740" s="4" t="s">
        <v>10150</v>
      </c>
      <c r="O1740" s="4" t="s">
        <v>10151</v>
      </c>
      <c r="P1740" s="4" t="s">
        <v>10152</v>
      </c>
      <c r="Q1740" s="4" t="s">
        <v>922</v>
      </c>
      <c r="R1740" s="4" t="s">
        <v>3021</v>
      </c>
      <c r="S1740" s="4" t="s">
        <v>2836</v>
      </c>
      <c r="T1740" s="4" t="s">
        <v>39876</v>
      </c>
    </row>
    <row r="1741" spans="1:20">
      <c r="A1741" s="31">
        <v>19241005669</v>
      </c>
      <c r="B1741" s="4" t="s">
        <v>10058</v>
      </c>
      <c r="C1741" s="4" t="s">
        <v>10130</v>
      </c>
      <c r="D1741" s="4" t="s">
        <v>15531</v>
      </c>
      <c r="E1741" s="4" t="s">
        <v>71</v>
      </c>
      <c r="F1741" s="4" t="s">
        <v>10058</v>
      </c>
      <c r="G1741" s="4" t="s">
        <v>71</v>
      </c>
      <c r="H1741" s="4" t="s">
        <v>10058</v>
      </c>
      <c r="I1741" s="4" t="s">
        <v>22</v>
      </c>
      <c r="J1741" s="4" t="s">
        <v>1396</v>
      </c>
      <c r="K1741" s="4" t="s">
        <v>10059</v>
      </c>
      <c r="L1741" s="4" t="s">
        <v>476</v>
      </c>
      <c r="M1741" s="4" t="s">
        <v>73</v>
      </c>
      <c r="N1741" s="4" t="s">
        <v>10153</v>
      </c>
      <c r="O1741" s="4" t="s">
        <v>10154</v>
      </c>
      <c r="P1741" s="4" t="s">
        <v>10155</v>
      </c>
      <c r="Q1741" s="4" t="s">
        <v>922</v>
      </c>
      <c r="R1741" s="4" t="s">
        <v>39876</v>
      </c>
      <c r="S1741" s="4" t="s">
        <v>39876</v>
      </c>
      <c r="T1741" s="4" t="s">
        <v>39876</v>
      </c>
    </row>
    <row r="1742" spans="1:20">
      <c r="A1742" s="31">
        <v>19241005818</v>
      </c>
      <c r="B1742" s="4" t="s">
        <v>10060</v>
      </c>
      <c r="C1742" s="4" t="s">
        <v>10130</v>
      </c>
      <c r="D1742" s="4" t="s">
        <v>34122</v>
      </c>
      <c r="E1742" s="4" t="s">
        <v>2835</v>
      </c>
      <c r="F1742" s="4" t="s">
        <v>40586</v>
      </c>
      <c r="G1742" s="4" t="s">
        <v>3020</v>
      </c>
      <c r="H1742" s="4" t="s">
        <v>40586</v>
      </c>
      <c r="I1742" s="4" t="s">
        <v>22</v>
      </c>
      <c r="J1742" s="4" t="s">
        <v>10061</v>
      </c>
      <c r="K1742" s="4" t="s">
        <v>10062</v>
      </c>
      <c r="L1742" s="4" t="s">
        <v>1680</v>
      </c>
      <c r="M1742" s="4" t="s">
        <v>73</v>
      </c>
      <c r="N1742" s="4" t="s">
        <v>10156</v>
      </c>
      <c r="O1742" s="4" t="s">
        <v>10157</v>
      </c>
      <c r="P1742" s="4" t="s">
        <v>10158</v>
      </c>
      <c r="Q1742" s="4" t="s">
        <v>922</v>
      </c>
      <c r="R1742" s="4" t="s">
        <v>3021</v>
      </c>
      <c r="S1742" s="4" t="s">
        <v>2836</v>
      </c>
      <c r="T1742" s="4" t="s">
        <v>39876</v>
      </c>
    </row>
    <row r="1743" spans="1:20">
      <c r="A1743" s="31">
        <v>19440718666</v>
      </c>
      <c r="B1743" s="4" t="s">
        <v>10063</v>
      </c>
      <c r="C1743" s="4" t="s">
        <v>10130</v>
      </c>
      <c r="D1743" s="4" t="s">
        <v>41239</v>
      </c>
      <c r="E1743" s="4" t="s">
        <v>71</v>
      </c>
      <c r="F1743" s="4" t="s">
        <v>10063</v>
      </c>
      <c r="G1743" s="4" t="s">
        <v>71</v>
      </c>
      <c r="H1743" s="4" t="s">
        <v>10063</v>
      </c>
      <c r="I1743" s="4" t="s">
        <v>22</v>
      </c>
      <c r="J1743" s="4" t="s">
        <v>10064</v>
      </c>
      <c r="K1743" s="4" t="s">
        <v>10065</v>
      </c>
      <c r="L1743" s="4" t="s">
        <v>7436</v>
      </c>
      <c r="M1743" s="4" t="s">
        <v>73</v>
      </c>
      <c r="N1743" s="4" t="s">
        <v>10159</v>
      </c>
      <c r="O1743" s="4" t="s">
        <v>10160</v>
      </c>
      <c r="P1743" s="4" t="s">
        <v>10161</v>
      </c>
      <c r="Q1743" s="4" t="s">
        <v>663</v>
      </c>
      <c r="R1743" s="4" t="s">
        <v>39876</v>
      </c>
      <c r="S1743" s="4" t="s">
        <v>39876</v>
      </c>
      <c r="T1743" s="4" t="s">
        <v>39876</v>
      </c>
    </row>
    <row r="1744" spans="1:20">
      <c r="A1744" s="31">
        <v>19440718823</v>
      </c>
      <c r="B1744" s="4" t="s">
        <v>10066</v>
      </c>
      <c r="C1744" s="4" t="s">
        <v>10130</v>
      </c>
      <c r="D1744" s="4" t="s">
        <v>41240</v>
      </c>
      <c r="E1744" s="4" t="s">
        <v>71</v>
      </c>
      <c r="F1744" s="4" t="s">
        <v>10066</v>
      </c>
      <c r="G1744" s="4" t="s">
        <v>71</v>
      </c>
      <c r="H1744" s="4" t="s">
        <v>10066</v>
      </c>
      <c r="I1744" s="4" t="s">
        <v>22</v>
      </c>
      <c r="J1744" s="4" t="s">
        <v>10067</v>
      </c>
      <c r="K1744" s="4" t="s">
        <v>10068</v>
      </c>
      <c r="L1744" s="4" t="s">
        <v>8048</v>
      </c>
      <c r="M1744" s="4" t="s">
        <v>73</v>
      </c>
      <c r="N1744" s="4" t="s">
        <v>202</v>
      </c>
      <c r="O1744" s="4" t="s">
        <v>10162</v>
      </c>
      <c r="P1744" s="4" t="s">
        <v>10163</v>
      </c>
      <c r="Q1744" s="4" t="s">
        <v>663</v>
      </c>
      <c r="R1744" s="4" t="s">
        <v>39876</v>
      </c>
      <c r="S1744" s="4" t="s">
        <v>39876</v>
      </c>
      <c r="T1744" s="4" t="s">
        <v>39876</v>
      </c>
    </row>
    <row r="1745" spans="1:20">
      <c r="A1745" s="31">
        <v>19440718583</v>
      </c>
      <c r="B1745" s="4" t="s">
        <v>10069</v>
      </c>
      <c r="C1745" s="4" t="s">
        <v>10130</v>
      </c>
      <c r="D1745" s="4" t="s">
        <v>41241</v>
      </c>
      <c r="E1745" s="4" t="s">
        <v>71</v>
      </c>
      <c r="F1745" s="4" t="s">
        <v>10069</v>
      </c>
      <c r="G1745" s="4" t="s">
        <v>71</v>
      </c>
      <c r="H1745" s="4" t="s">
        <v>10069</v>
      </c>
      <c r="I1745" s="4" t="s">
        <v>22</v>
      </c>
      <c r="J1745" s="4" t="s">
        <v>10070</v>
      </c>
      <c r="K1745" s="4" t="s">
        <v>10071</v>
      </c>
      <c r="L1745" s="4" t="s">
        <v>249</v>
      </c>
      <c r="M1745" s="4" t="s">
        <v>73</v>
      </c>
      <c r="N1745" s="4" t="s">
        <v>10164</v>
      </c>
      <c r="O1745" s="4" t="s">
        <v>10165</v>
      </c>
      <c r="P1745" s="4" t="s">
        <v>10166</v>
      </c>
      <c r="Q1745" s="4" t="s">
        <v>663</v>
      </c>
      <c r="R1745" s="4" t="s">
        <v>39876</v>
      </c>
      <c r="S1745" s="4" t="s">
        <v>39876</v>
      </c>
      <c r="T1745" s="4" t="s">
        <v>39876</v>
      </c>
    </row>
    <row r="1746" spans="1:20">
      <c r="A1746" s="31">
        <v>19241005826</v>
      </c>
      <c r="B1746" s="4" t="s">
        <v>10072</v>
      </c>
      <c r="C1746" s="4" t="s">
        <v>10130</v>
      </c>
      <c r="D1746" s="4" t="s">
        <v>25377</v>
      </c>
      <c r="E1746" s="4" t="s">
        <v>2835</v>
      </c>
      <c r="F1746" s="4" t="s">
        <v>33749</v>
      </c>
      <c r="G1746" s="4" t="s">
        <v>3020</v>
      </c>
      <c r="H1746" s="4" t="s">
        <v>33750</v>
      </c>
      <c r="I1746" s="4" t="s">
        <v>22</v>
      </c>
      <c r="J1746" s="4" t="s">
        <v>335</v>
      </c>
      <c r="K1746" s="4" t="s">
        <v>10073</v>
      </c>
      <c r="L1746" s="4" t="s">
        <v>308</v>
      </c>
      <c r="M1746" s="4" t="s">
        <v>73</v>
      </c>
      <c r="N1746" s="4" t="s">
        <v>10167</v>
      </c>
      <c r="O1746" s="4" t="s">
        <v>10168</v>
      </c>
      <c r="P1746" s="4" t="s">
        <v>10169</v>
      </c>
      <c r="Q1746" s="4" t="s">
        <v>922</v>
      </c>
      <c r="R1746" s="4" t="s">
        <v>3021</v>
      </c>
      <c r="S1746" s="4" t="s">
        <v>2836</v>
      </c>
      <c r="T1746" s="4" t="s">
        <v>39876</v>
      </c>
    </row>
    <row r="1747" spans="1:20">
      <c r="A1747" s="31">
        <v>19241005016</v>
      </c>
      <c r="B1747" s="4" t="s">
        <v>10074</v>
      </c>
      <c r="C1747" s="4" t="s">
        <v>10130</v>
      </c>
      <c r="D1747" s="4" t="s">
        <v>37139</v>
      </c>
      <c r="E1747" s="4" t="s">
        <v>2835</v>
      </c>
      <c r="F1747" s="4" t="s">
        <v>36964</v>
      </c>
      <c r="G1747" s="4" t="s">
        <v>3020</v>
      </c>
      <c r="H1747" s="4" t="s">
        <v>36965</v>
      </c>
      <c r="I1747" s="4" t="s">
        <v>22</v>
      </c>
      <c r="J1747" s="4" t="s">
        <v>1683</v>
      </c>
      <c r="K1747" s="4" t="s">
        <v>10075</v>
      </c>
      <c r="L1747" s="4" t="s">
        <v>93</v>
      </c>
      <c r="M1747" s="4" t="s">
        <v>73</v>
      </c>
      <c r="N1747" s="4" t="s">
        <v>10170</v>
      </c>
      <c r="O1747" s="4" t="s">
        <v>10171</v>
      </c>
      <c r="P1747" s="4" t="s">
        <v>10172</v>
      </c>
      <c r="Q1747" s="4" t="s">
        <v>922</v>
      </c>
      <c r="R1747" s="4" t="s">
        <v>3021</v>
      </c>
      <c r="S1747" s="4" t="s">
        <v>2836</v>
      </c>
      <c r="T1747" s="4" t="s">
        <v>39876</v>
      </c>
    </row>
    <row r="1748" spans="1:20">
      <c r="A1748" s="31">
        <v>19440718658</v>
      </c>
      <c r="B1748" s="4" t="s">
        <v>10076</v>
      </c>
      <c r="C1748" s="4" t="s">
        <v>10130</v>
      </c>
      <c r="D1748" s="4" t="s">
        <v>37140</v>
      </c>
      <c r="E1748" s="4" t="s">
        <v>71</v>
      </c>
      <c r="F1748" s="4" t="s">
        <v>10076</v>
      </c>
      <c r="G1748" s="4" t="s">
        <v>71</v>
      </c>
      <c r="H1748" s="4" t="s">
        <v>10076</v>
      </c>
      <c r="I1748" s="4" t="s">
        <v>22</v>
      </c>
      <c r="J1748" s="4" t="s">
        <v>10077</v>
      </c>
      <c r="K1748" s="4" t="s">
        <v>10078</v>
      </c>
      <c r="L1748" s="4" t="s">
        <v>1072</v>
      </c>
      <c r="M1748" s="4" t="s">
        <v>73</v>
      </c>
      <c r="N1748" s="4" t="s">
        <v>10173</v>
      </c>
      <c r="O1748" s="4" t="s">
        <v>10174</v>
      </c>
      <c r="P1748" s="4" t="s">
        <v>10175</v>
      </c>
      <c r="Q1748" s="4" t="s">
        <v>663</v>
      </c>
      <c r="R1748" s="4" t="s">
        <v>39876</v>
      </c>
      <c r="S1748" s="4" t="s">
        <v>39876</v>
      </c>
      <c r="T1748" s="4" t="s">
        <v>39876</v>
      </c>
    </row>
    <row r="1749" spans="1:20">
      <c r="A1749" s="31">
        <v>19241005412</v>
      </c>
      <c r="B1749" s="4" t="s">
        <v>10079</v>
      </c>
      <c r="C1749" s="4" t="s">
        <v>10130</v>
      </c>
      <c r="D1749" s="4" t="s">
        <v>41242</v>
      </c>
      <c r="E1749" s="4" t="s">
        <v>2835</v>
      </c>
      <c r="F1749" s="4" t="s">
        <v>13185</v>
      </c>
      <c r="G1749" s="4" t="s">
        <v>3020</v>
      </c>
      <c r="H1749" s="4" t="s">
        <v>13187</v>
      </c>
      <c r="I1749" s="4" t="s">
        <v>22</v>
      </c>
      <c r="J1749" s="4" t="s">
        <v>1539</v>
      </c>
      <c r="K1749" s="4" t="s">
        <v>10080</v>
      </c>
      <c r="L1749" s="4" t="s">
        <v>231</v>
      </c>
      <c r="M1749" s="4" t="s">
        <v>73</v>
      </c>
      <c r="N1749" s="4" t="s">
        <v>10176</v>
      </c>
      <c r="O1749" s="4" t="s">
        <v>10177</v>
      </c>
      <c r="P1749" s="4" t="s">
        <v>10178</v>
      </c>
      <c r="Q1749" s="4" t="s">
        <v>922</v>
      </c>
      <c r="R1749" s="4" t="s">
        <v>3021</v>
      </c>
      <c r="S1749" s="4" t="s">
        <v>2836</v>
      </c>
      <c r="T1749" s="4" t="s">
        <v>39876</v>
      </c>
    </row>
    <row r="1750" spans="1:20">
      <c r="A1750" s="31">
        <v>19440718765</v>
      </c>
      <c r="B1750" s="4" t="s">
        <v>10179</v>
      </c>
      <c r="C1750" s="4" t="s">
        <v>10187</v>
      </c>
      <c r="D1750" s="4" t="s">
        <v>41243</v>
      </c>
      <c r="E1750" s="4" t="s">
        <v>71</v>
      </c>
      <c r="F1750" s="4" t="s">
        <v>10179</v>
      </c>
      <c r="G1750" s="4" t="s">
        <v>71</v>
      </c>
      <c r="H1750" s="4" t="s">
        <v>10179</v>
      </c>
      <c r="I1750" s="4" t="s">
        <v>22</v>
      </c>
      <c r="J1750" s="4" t="s">
        <v>8907</v>
      </c>
      <c r="K1750" s="4" t="s">
        <v>10180</v>
      </c>
      <c r="L1750" s="4" t="s">
        <v>1885</v>
      </c>
      <c r="M1750" s="4" t="s">
        <v>73</v>
      </c>
      <c r="N1750" s="4" t="s">
        <v>10224</v>
      </c>
      <c r="O1750" s="4" t="s">
        <v>10225</v>
      </c>
      <c r="P1750" s="4" t="s">
        <v>10226</v>
      </c>
      <c r="Q1750" s="4" t="s">
        <v>663</v>
      </c>
      <c r="R1750" s="4" t="s">
        <v>39876</v>
      </c>
      <c r="S1750" s="4" t="s">
        <v>39876</v>
      </c>
      <c r="T1750" s="4" t="s">
        <v>39876</v>
      </c>
    </row>
    <row r="1751" spans="1:20">
      <c r="A1751" s="31">
        <v>19440718690</v>
      </c>
      <c r="B1751" s="4" t="s">
        <v>10181</v>
      </c>
      <c r="C1751" s="4" t="s">
        <v>10187</v>
      </c>
      <c r="D1751" s="4" t="s">
        <v>25378</v>
      </c>
      <c r="E1751" s="4" t="s">
        <v>71</v>
      </c>
      <c r="F1751" s="4" t="s">
        <v>10181</v>
      </c>
      <c r="G1751" s="4" t="s">
        <v>71</v>
      </c>
      <c r="H1751" s="4" t="s">
        <v>10181</v>
      </c>
      <c r="I1751" s="4" t="s">
        <v>22</v>
      </c>
      <c r="J1751" s="4" t="s">
        <v>2369</v>
      </c>
      <c r="K1751" s="4" t="s">
        <v>10182</v>
      </c>
      <c r="L1751" s="4" t="s">
        <v>1885</v>
      </c>
      <c r="M1751" s="4" t="s">
        <v>73</v>
      </c>
      <c r="N1751" s="4" t="s">
        <v>10227</v>
      </c>
      <c r="O1751" s="4" t="s">
        <v>10228</v>
      </c>
      <c r="P1751" s="4" t="s">
        <v>10229</v>
      </c>
      <c r="Q1751" s="4" t="s">
        <v>663</v>
      </c>
      <c r="R1751" s="4" t="s">
        <v>39876</v>
      </c>
      <c r="S1751" s="4" t="s">
        <v>39876</v>
      </c>
      <c r="T1751" s="4" t="s">
        <v>39876</v>
      </c>
    </row>
    <row r="1752" spans="1:20">
      <c r="A1752" s="31">
        <v>19440718807</v>
      </c>
      <c r="B1752" s="4" t="s">
        <v>10183</v>
      </c>
      <c r="C1752" s="4" t="s">
        <v>10187</v>
      </c>
      <c r="D1752" s="4" t="s">
        <v>37141</v>
      </c>
      <c r="E1752" s="4" t="s">
        <v>71</v>
      </c>
      <c r="F1752" s="4" t="s">
        <v>10183</v>
      </c>
      <c r="G1752" s="4" t="s">
        <v>71</v>
      </c>
      <c r="H1752" s="4" t="s">
        <v>10183</v>
      </c>
      <c r="I1752" s="4" t="s">
        <v>22</v>
      </c>
      <c r="J1752" s="4" t="s">
        <v>10184</v>
      </c>
      <c r="K1752" s="4" t="s">
        <v>10185</v>
      </c>
      <c r="L1752" s="4" t="s">
        <v>1885</v>
      </c>
      <c r="M1752" s="4" t="s">
        <v>73</v>
      </c>
      <c r="N1752" s="4" t="s">
        <v>10230</v>
      </c>
      <c r="O1752" s="4" t="s">
        <v>10231</v>
      </c>
      <c r="P1752" s="4" t="s">
        <v>10232</v>
      </c>
      <c r="Q1752" s="4" t="s">
        <v>663</v>
      </c>
      <c r="R1752" s="4" t="s">
        <v>39876</v>
      </c>
      <c r="S1752" s="4" t="s">
        <v>39876</v>
      </c>
      <c r="T1752" s="4" t="s">
        <v>39876</v>
      </c>
    </row>
    <row r="1753" spans="1:20">
      <c r="A1753" s="31">
        <v>19241005867</v>
      </c>
      <c r="B1753" s="4" t="s">
        <v>10186</v>
      </c>
      <c r="C1753" s="4" t="s">
        <v>10187</v>
      </c>
      <c r="D1753" s="4" t="s">
        <v>41244</v>
      </c>
      <c r="E1753" s="4" t="s">
        <v>71</v>
      </c>
      <c r="F1753" s="4" t="s">
        <v>10186</v>
      </c>
      <c r="G1753" s="4" t="s">
        <v>71</v>
      </c>
      <c r="H1753" s="4" t="s">
        <v>10186</v>
      </c>
      <c r="I1753" s="4" t="s">
        <v>22</v>
      </c>
      <c r="J1753" s="4" t="s">
        <v>10188</v>
      </c>
      <c r="K1753" s="4" t="s">
        <v>10189</v>
      </c>
      <c r="L1753" s="4" t="s">
        <v>8048</v>
      </c>
      <c r="M1753" s="4" t="s">
        <v>73</v>
      </c>
      <c r="N1753" s="4" t="s">
        <v>10190</v>
      </c>
      <c r="O1753" s="4" t="s">
        <v>10191</v>
      </c>
      <c r="P1753" s="4" t="s">
        <v>10192</v>
      </c>
      <c r="Q1753" s="4" t="s">
        <v>922</v>
      </c>
      <c r="R1753" s="4" t="s">
        <v>39876</v>
      </c>
      <c r="S1753" s="4" t="s">
        <v>39876</v>
      </c>
      <c r="T1753" s="4" t="s">
        <v>39876</v>
      </c>
    </row>
    <row r="1754" spans="1:20">
      <c r="A1754" s="31">
        <v>19241005495</v>
      </c>
      <c r="B1754" s="4" t="s">
        <v>10193</v>
      </c>
      <c r="C1754" s="4" t="s">
        <v>10187</v>
      </c>
      <c r="D1754" s="4" t="s">
        <v>41245</v>
      </c>
      <c r="E1754" s="4" t="s">
        <v>71</v>
      </c>
      <c r="F1754" s="4" t="s">
        <v>10193</v>
      </c>
      <c r="G1754" s="4" t="s">
        <v>71</v>
      </c>
      <c r="H1754" s="4" t="s">
        <v>10193</v>
      </c>
      <c r="I1754" s="4" t="s">
        <v>22</v>
      </c>
      <c r="J1754" s="4" t="s">
        <v>10194</v>
      </c>
      <c r="K1754" s="4" t="s">
        <v>10195</v>
      </c>
      <c r="L1754" s="4" t="s">
        <v>8048</v>
      </c>
      <c r="M1754" s="4" t="s">
        <v>73</v>
      </c>
      <c r="N1754" s="4" t="s">
        <v>10196</v>
      </c>
      <c r="O1754" s="4" t="s">
        <v>10197</v>
      </c>
      <c r="P1754" s="4" t="s">
        <v>10198</v>
      </c>
      <c r="Q1754" s="4" t="s">
        <v>922</v>
      </c>
      <c r="R1754" s="4" t="s">
        <v>39876</v>
      </c>
      <c r="S1754" s="4" t="s">
        <v>39876</v>
      </c>
      <c r="T1754" s="4" t="s">
        <v>39876</v>
      </c>
    </row>
    <row r="1755" spans="1:20">
      <c r="A1755" s="31">
        <v>19440718815</v>
      </c>
      <c r="B1755" s="4" t="s">
        <v>10199</v>
      </c>
      <c r="C1755" s="4" t="s">
        <v>10187</v>
      </c>
      <c r="D1755" s="4" t="s">
        <v>25379</v>
      </c>
      <c r="E1755" s="4" t="s">
        <v>71</v>
      </c>
      <c r="F1755" s="4" t="s">
        <v>10199</v>
      </c>
      <c r="G1755" s="4" t="s">
        <v>71</v>
      </c>
      <c r="H1755" s="4" t="s">
        <v>10199</v>
      </c>
      <c r="I1755" s="4" t="s">
        <v>22</v>
      </c>
      <c r="J1755" s="4" t="s">
        <v>10200</v>
      </c>
      <c r="K1755" s="4" t="s">
        <v>10201</v>
      </c>
      <c r="L1755" s="4" t="s">
        <v>3300</v>
      </c>
      <c r="M1755" s="4" t="s">
        <v>73</v>
      </c>
      <c r="N1755" s="4" t="s">
        <v>10233</v>
      </c>
      <c r="O1755" s="4" t="s">
        <v>10234</v>
      </c>
      <c r="P1755" s="4" t="s">
        <v>10235</v>
      </c>
      <c r="Q1755" s="4" t="s">
        <v>663</v>
      </c>
      <c r="R1755" s="4" t="s">
        <v>39876</v>
      </c>
      <c r="S1755" s="4" t="s">
        <v>39876</v>
      </c>
      <c r="T1755" s="4" t="s">
        <v>39876</v>
      </c>
    </row>
    <row r="1756" spans="1:20">
      <c r="A1756" s="31">
        <v>19440718575</v>
      </c>
      <c r="B1756" s="4" t="s">
        <v>10202</v>
      </c>
      <c r="C1756" s="4" t="s">
        <v>10187</v>
      </c>
      <c r="D1756" s="4" t="s">
        <v>38978</v>
      </c>
      <c r="E1756" s="4" t="s">
        <v>2835</v>
      </c>
      <c r="F1756" s="4" t="s">
        <v>35102</v>
      </c>
      <c r="G1756" s="4" t="s">
        <v>3020</v>
      </c>
      <c r="H1756" s="4" t="s">
        <v>35103</v>
      </c>
      <c r="I1756" s="4" t="s">
        <v>22</v>
      </c>
      <c r="J1756" s="4" t="s">
        <v>5491</v>
      </c>
      <c r="K1756" s="4" t="s">
        <v>10203</v>
      </c>
      <c r="L1756" s="4" t="s">
        <v>3837</v>
      </c>
      <c r="M1756" s="4" t="s">
        <v>73</v>
      </c>
      <c r="N1756" s="4" t="s">
        <v>10236</v>
      </c>
      <c r="O1756" s="4" t="s">
        <v>10237</v>
      </c>
      <c r="P1756" s="4" t="s">
        <v>10238</v>
      </c>
      <c r="Q1756" s="4" t="s">
        <v>663</v>
      </c>
      <c r="R1756" s="4" t="s">
        <v>3021</v>
      </c>
      <c r="S1756" s="4" t="s">
        <v>2836</v>
      </c>
      <c r="T1756" s="4" t="s">
        <v>39876</v>
      </c>
    </row>
    <row r="1757" spans="1:20">
      <c r="A1757" s="31">
        <v>19440718492</v>
      </c>
      <c r="B1757" s="4" t="s">
        <v>10204</v>
      </c>
      <c r="C1757" s="4" t="s">
        <v>10187</v>
      </c>
      <c r="D1757" s="4" t="s">
        <v>41246</v>
      </c>
      <c r="E1757" s="4" t="s">
        <v>71</v>
      </c>
      <c r="F1757" s="4" t="s">
        <v>10204</v>
      </c>
      <c r="G1757" s="4" t="s">
        <v>71</v>
      </c>
      <c r="H1757" s="4" t="s">
        <v>10204</v>
      </c>
      <c r="I1757" s="4" t="s">
        <v>22</v>
      </c>
      <c r="J1757" s="4" t="s">
        <v>10205</v>
      </c>
      <c r="K1757" s="4" t="s">
        <v>10206</v>
      </c>
      <c r="L1757" s="4" t="s">
        <v>1885</v>
      </c>
      <c r="M1757" s="4" t="s">
        <v>73</v>
      </c>
      <c r="N1757" s="4" t="s">
        <v>10239</v>
      </c>
      <c r="O1757" s="4" t="s">
        <v>10240</v>
      </c>
      <c r="P1757" s="4" t="s">
        <v>10241</v>
      </c>
      <c r="Q1757" s="4" t="s">
        <v>663</v>
      </c>
      <c r="R1757" s="4" t="s">
        <v>39876</v>
      </c>
      <c r="S1757" s="4" t="s">
        <v>39876</v>
      </c>
      <c r="T1757" s="4" t="s">
        <v>39876</v>
      </c>
    </row>
    <row r="1758" spans="1:20">
      <c r="A1758" s="31">
        <v>19440718617</v>
      </c>
      <c r="B1758" s="4" t="s">
        <v>10207</v>
      </c>
      <c r="C1758" s="4" t="s">
        <v>10187</v>
      </c>
      <c r="D1758" s="4" t="s">
        <v>30426</v>
      </c>
      <c r="E1758" s="4" t="s">
        <v>2835</v>
      </c>
      <c r="F1758" s="4" t="s">
        <v>13185</v>
      </c>
      <c r="G1758" s="4" t="s">
        <v>3020</v>
      </c>
      <c r="H1758" s="4" t="s">
        <v>13185</v>
      </c>
      <c r="I1758" s="4" t="s">
        <v>22</v>
      </c>
      <c r="J1758" s="4" t="s">
        <v>3653</v>
      </c>
      <c r="K1758" s="4" t="s">
        <v>10208</v>
      </c>
      <c r="L1758" s="4" t="s">
        <v>231</v>
      </c>
      <c r="M1758" s="4" t="s">
        <v>73</v>
      </c>
      <c r="N1758" s="4" t="s">
        <v>10242</v>
      </c>
      <c r="O1758" s="4" t="s">
        <v>10243</v>
      </c>
      <c r="P1758" s="4" t="s">
        <v>10244</v>
      </c>
      <c r="Q1758" s="4" t="s">
        <v>663</v>
      </c>
      <c r="R1758" s="4" t="s">
        <v>3021</v>
      </c>
      <c r="S1758" s="4" t="s">
        <v>2836</v>
      </c>
      <c r="T1758" s="4" t="s">
        <v>39876</v>
      </c>
    </row>
    <row r="1759" spans="1:20">
      <c r="A1759" s="31">
        <v>19440718559</v>
      </c>
      <c r="B1759" s="4" t="s">
        <v>10209</v>
      </c>
      <c r="C1759" s="4" t="s">
        <v>10187</v>
      </c>
      <c r="D1759" s="4" t="s">
        <v>15532</v>
      </c>
      <c r="E1759" s="4" t="s">
        <v>2835</v>
      </c>
      <c r="F1759" s="4" t="s">
        <v>22923</v>
      </c>
      <c r="G1759" s="4" t="s">
        <v>3020</v>
      </c>
      <c r="H1759" s="4" t="s">
        <v>22923</v>
      </c>
      <c r="I1759" s="4" t="s">
        <v>22</v>
      </c>
      <c r="J1759" s="4" t="s">
        <v>10210</v>
      </c>
      <c r="K1759" s="4" t="s">
        <v>10211</v>
      </c>
      <c r="L1759" s="4" t="s">
        <v>229</v>
      </c>
      <c r="M1759" s="4" t="s">
        <v>73</v>
      </c>
      <c r="N1759" s="4" t="s">
        <v>10245</v>
      </c>
      <c r="O1759" s="4" t="s">
        <v>10246</v>
      </c>
      <c r="P1759" s="4" t="s">
        <v>10247</v>
      </c>
      <c r="Q1759" s="4" t="s">
        <v>663</v>
      </c>
      <c r="R1759" s="4" t="s">
        <v>3021</v>
      </c>
      <c r="S1759" s="4" t="s">
        <v>2836</v>
      </c>
      <c r="T1759" s="4" t="s">
        <v>39876</v>
      </c>
    </row>
    <row r="1760" spans="1:20">
      <c r="A1760" s="31">
        <v>19241005222</v>
      </c>
      <c r="B1760" s="4" t="s">
        <v>10212</v>
      </c>
      <c r="C1760" s="4" t="s">
        <v>10187</v>
      </c>
      <c r="D1760" s="4" t="s">
        <v>25380</v>
      </c>
      <c r="E1760" s="4" t="s">
        <v>2835</v>
      </c>
      <c r="F1760" s="4" t="s">
        <v>24679</v>
      </c>
      <c r="G1760" s="4" t="s">
        <v>3020</v>
      </c>
      <c r="H1760" s="4" t="s">
        <v>24679</v>
      </c>
      <c r="I1760" s="4" t="s">
        <v>22</v>
      </c>
      <c r="J1760" s="4" t="s">
        <v>10213</v>
      </c>
      <c r="K1760" s="4" t="s">
        <v>10214</v>
      </c>
      <c r="L1760" s="4" t="s">
        <v>3348</v>
      </c>
      <c r="M1760" s="4" t="s">
        <v>73</v>
      </c>
      <c r="N1760" s="4" t="s">
        <v>10248</v>
      </c>
      <c r="O1760" s="4" t="s">
        <v>10249</v>
      </c>
      <c r="P1760" s="4" t="s">
        <v>10250</v>
      </c>
      <c r="Q1760" s="4" t="s">
        <v>922</v>
      </c>
      <c r="R1760" s="4" t="s">
        <v>3021</v>
      </c>
      <c r="S1760" s="4" t="s">
        <v>2836</v>
      </c>
      <c r="T1760" s="4" t="s">
        <v>39876</v>
      </c>
    </row>
    <row r="1761" spans="1:20">
      <c r="A1761" s="31">
        <v>19221153729</v>
      </c>
      <c r="B1761" s="4" t="s">
        <v>10215</v>
      </c>
      <c r="C1761" s="4" t="s">
        <v>10187</v>
      </c>
      <c r="D1761" s="4" t="s">
        <v>41247</v>
      </c>
      <c r="E1761" s="4" t="s">
        <v>2835</v>
      </c>
      <c r="F1761" s="4" t="s">
        <v>12017</v>
      </c>
      <c r="G1761" s="4" t="s">
        <v>3020</v>
      </c>
      <c r="H1761" s="4" t="s">
        <v>12018</v>
      </c>
      <c r="I1761" s="4" t="s">
        <v>22</v>
      </c>
      <c r="J1761" s="4" t="s">
        <v>6291</v>
      </c>
      <c r="K1761" s="4" t="s">
        <v>10216</v>
      </c>
      <c r="L1761" s="4" t="s">
        <v>271</v>
      </c>
      <c r="M1761" s="4" t="s">
        <v>73</v>
      </c>
      <c r="N1761" s="4" t="s">
        <v>10861</v>
      </c>
      <c r="O1761" s="4" t="s">
        <v>10862</v>
      </c>
      <c r="P1761" s="4" t="s">
        <v>10863</v>
      </c>
      <c r="Q1761" s="4" t="s">
        <v>1045</v>
      </c>
      <c r="R1761" s="4" t="s">
        <v>3021</v>
      </c>
      <c r="S1761" s="4" t="s">
        <v>2836</v>
      </c>
      <c r="T1761" s="4" t="s">
        <v>39876</v>
      </c>
    </row>
    <row r="1762" spans="1:20">
      <c r="A1762" s="31">
        <v>19440718534</v>
      </c>
      <c r="B1762" s="4" t="s">
        <v>10217</v>
      </c>
      <c r="C1762" s="4" t="s">
        <v>10187</v>
      </c>
      <c r="D1762" s="4" t="s">
        <v>34123</v>
      </c>
      <c r="E1762" s="4" t="s">
        <v>71</v>
      </c>
      <c r="F1762" s="4" t="s">
        <v>10217</v>
      </c>
      <c r="G1762" s="4" t="s">
        <v>71</v>
      </c>
      <c r="H1762" s="4" t="s">
        <v>10217</v>
      </c>
      <c r="I1762" s="4" t="s">
        <v>22</v>
      </c>
      <c r="J1762" s="4" t="s">
        <v>10218</v>
      </c>
      <c r="K1762" s="4" t="s">
        <v>10219</v>
      </c>
      <c r="L1762" s="4" t="s">
        <v>7436</v>
      </c>
      <c r="M1762" s="4" t="s">
        <v>73</v>
      </c>
      <c r="N1762" s="4" t="s">
        <v>10251</v>
      </c>
      <c r="O1762" s="4" t="s">
        <v>10252</v>
      </c>
      <c r="P1762" s="4" t="s">
        <v>10253</v>
      </c>
      <c r="Q1762" s="4" t="s">
        <v>663</v>
      </c>
      <c r="R1762" s="4" t="s">
        <v>39876</v>
      </c>
      <c r="S1762" s="4" t="s">
        <v>39876</v>
      </c>
      <c r="T1762" s="4" t="s">
        <v>39876</v>
      </c>
    </row>
    <row r="1763" spans="1:20">
      <c r="A1763" s="31">
        <v>19241005941</v>
      </c>
      <c r="B1763" s="4" t="s">
        <v>10220</v>
      </c>
      <c r="C1763" s="4" t="s">
        <v>10187</v>
      </c>
      <c r="D1763" s="4" t="s">
        <v>13540</v>
      </c>
      <c r="E1763" s="4" t="s">
        <v>2835</v>
      </c>
      <c r="F1763" s="4" t="s">
        <v>33749</v>
      </c>
      <c r="G1763" s="4" t="s">
        <v>3020</v>
      </c>
      <c r="H1763" s="4" t="s">
        <v>33750</v>
      </c>
      <c r="I1763" s="4" t="s">
        <v>22</v>
      </c>
      <c r="J1763" s="4" t="s">
        <v>3143</v>
      </c>
      <c r="K1763" s="4" t="s">
        <v>10221</v>
      </c>
      <c r="L1763" s="4" t="s">
        <v>308</v>
      </c>
      <c r="M1763" s="4" t="s">
        <v>73</v>
      </c>
      <c r="N1763" s="4" t="s">
        <v>10254</v>
      </c>
      <c r="O1763" s="4" t="s">
        <v>10255</v>
      </c>
      <c r="P1763" s="4" t="s">
        <v>10256</v>
      </c>
      <c r="Q1763" s="4" t="s">
        <v>922</v>
      </c>
      <c r="R1763" s="4" t="s">
        <v>3021</v>
      </c>
      <c r="S1763" s="4" t="s">
        <v>2836</v>
      </c>
      <c r="T1763" s="4" t="s">
        <v>39876</v>
      </c>
    </row>
    <row r="1764" spans="1:20">
      <c r="A1764" s="31">
        <v>19241005057</v>
      </c>
      <c r="B1764" s="4" t="s">
        <v>10222</v>
      </c>
      <c r="C1764" s="4" t="s">
        <v>10187</v>
      </c>
      <c r="D1764" s="4" t="s">
        <v>41248</v>
      </c>
      <c r="E1764" s="4" t="s">
        <v>71</v>
      </c>
      <c r="F1764" s="4" t="s">
        <v>10222</v>
      </c>
      <c r="G1764" s="4" t="s">
        <v>71</v>
      </c>
      <c r="H1764" s="4" t="s">
        <v>10222</v>
      </c>
      <c r="I1764" s="4" t="s">
        <v>22</v>
      </c>
      <c r="J1764" s="4" t="s">
        <v>120</v>
      </c>
      <c r="K1764" s="4" t="s">
        <v>10223</v>
      </c>
      <c r="L1764" s="4" t="s">
        <v>267</v>
      </c>
      <c r="M1764" s="4" t="s">
        <v>73</v>
      </c>
      <c r="N1764" s="4" t="s">
        <v>10257</v>
      </c>
      <c r="O1764" s="4" t="s">
        <v>10258</v>
      </c>
      <c r="P1764" s="4" t="s">
        <v>10259</v>
      </c>
      <c r="Q1764" s="4" t="s">
        <v>922</v>
      </c>
      <c r="R1764" s="4" t="s">
        <v>39876</v>
      </c>
      <c r="S1764" s="4" t="s">
        <v>39876</v>
      </c>
      <c r="T1764" s="4" t="s">
        <v>39876</v>
      </c>
    </row>
    <row r="1765" spans="1:20">
      <c r="A1765" s="31">
        <v>19440718310</v>
      </c>
      <c r="B1765" s="4" t="s">
        <v>10260</v>
      </c>
      <c r="C1765" s="4" t="s">
        <v>10270</v>
      </c>
      <c r="D1765" s="4" t="s">
        <v>28837</v>
      </c>
      <c r="E1765" s="4" t="s">
        <v>2835</v>
      </c>
      <c r="F1765" s="4" t="s">
        <v>35138</v>
      </c>
      <c r="G1765" s="4" t="s">
        <v>2835</v>
      </c>
      <c r="H1765" s="4" t="s">
        <v>35139</v>
      </c>
      <c r="I1765" s="4" t="s">
        <v>22</v>
      </c>
      <c r="J1765" s="4" t="s">
        <v>10261</v>
      </c>
      <c r="K1765" s="4" t="s">
        <v>10262</v>
      </c>
      <c r="L1765" s="4" t="s">
        <v>249</v>
      </c>
      <c r="M1765" s="4" t="s">
        <v>73</v>
      </c>
      <c r="N1765" s="4" t="s">
        <v>10323</v>
      </c>
      <c r="O1765" s="4" t="s">
        <v>10324</v>
      </c>
      <c r="P1765" s="4" t="s">
        <v>10325</v>
      </c>
      <c r="Q1765" s="4" t="s">
        <v>663</v>
      </c>
      <c r="R1765" s="4" t="s">
        <v>2836</v>
      </c>
      <c r="S1765" s="4" t="s">
        <v>2836</v>
      </c>
      <c r="T1765" s="4" t="s">
        <v>39876</v>
      </c>
    </row>
    <row r="1766" spans="1:20">
      <c r="A1766" s="31">
        <v>19440718419</v>
      </c>
      <c r="B1766" s="4" t="s">
        <v>10263</v>
      </c>
      <c r="C1766" s="4" t="s">
        <v>10270</v>
      </c>
      <c r="D1766" s="4" t="s">
        <v>41249</v>
      </c>
      <c r="E1766" s="4" t="s">
        <v>71</v>
      </c>
      <c r="F1766" s="4" t="s">
        <v>10263</v>
      </c>
      <c r="G1766" s="4" t="s">
        <v>71</v>
      </c>
      <c r="H1766" s="4" t="s">
        <v>10263</v>
      </c>
      <c r="I1766" s="4" t="s">
        <v>22</v>
      </c>
      <c r="J1766" s="4" t="s">
        <v>10264</v>
      </c>
      <c r="K1766" s="4" t="s">
        <v>10265</v>
      </c>
      <c r="L1766" s="4" t="s">
        <v>476</v>
      </c>
      <c r="M1766" s="4" t="s">
        <v>73</v>
      </c>
      <c r="N1766" s="4" t="s">
        <v>10326</v>
      </c>
      <c r="O1766" s="4" t="s">
        <v>10327</v>
      </c>
      <c r="P1766" s="4" t="s">
        <v>10328</v>
      </c>
      <c r="Q1766" s="4" t="s">
        <v>663</v>
      </c>
      <c r="R1766" s="4" t="s">
        <v>39876</v>
      </c>
      <c r="S1766" s="4" t="s">
        <v>39876</v>
      </c>
      <c r="T1766" s="4" t="s">
        <v>39876</v>
      </c>
    </row>
    <row r="1767" spans="1:20">
      <c r="A1767" s="31">
        <v>19440718336</v>
      </c>
      <c r="B1767" s="4" t="s">
        <v>10266</v>
      </c>
      <c r="C1767" s="4" t="s">
        <v>10270</v>
      </c>
      <c r="D1767" s="4" t="s">
        <v>12461</v>
      </c>
      <c r="E1767" s="4" t="s">
        <v>71</v>
      </c>
      <c r="F1767" s="4" t="s">
        <v>10266</v>
      </c>
      <c r="G1767" s="4" t="s">
        <v>71</v>
      </c>
      <c r="H1767" s="4" t="s">
        <v>10266</v>
      </c>
      <c r="I1767" s="4" t="s">
        <v>22</v>
      </c>
      <c r="J1767" s="4" t="s">
        <v>10267</v>
      </c>
      <c r="K1767" s="4" t="s">
        <v>10268</v>
      </c>
      <c r="L1767" s="4" t="s">
        <v>476</v>
      </c>
      <c r="M1767" s="4" t="s">
        <v>73</v>
      </c>
      <c r="N1767" s="4" t="s">
        <v>10329</v>
      </c>
      <c r="O1767" s="4" t="s">
        <v>10330</v>
      </c>
      <c r="P1767" s="4" t="s">
        <v>10331</v>
      </c>
      <c r="Q1767" s="4" t="s">
        <v>663</v>
      </c>
      <c r="R1767" s="4" t="s">
        <v>39876</v>
      </c>
      <c r="S1767" s="4" t="s">
        <v>39876</v>
      </c>
      <c r="T1767" s="4" t="s">
        <v>39876</v>
      </c>
    </row>
    <row r="1768" spans="1:20">
      <c r="A1768" s="31">
        <v>19241005859</v>
      </c>
      <c r="B1768" s="4" t="s">
        <v>10269</v>
      </c>
      <c r="C1768" s="4" t="s">
        <v>10270</v>
      </c>
      <c r="D1768" s="4" t="s">
        <v>21649</v>
      </c>
      <c r="E1768" s="4" t="s">
        <v>2835</v>
      </c>
      <c r="F1768" s="4" t="s">
        <v>24679</v>
      </c>
      <c r="G1768" s="4" t="s">
        <v>3020</v>
      </c>
      <c r="H1768" s="4" t="s">
        <v>24679</v>
      </c>
      <c r="I1768" s="4" t="s">
        <v>22</v>
      </c>
      <c r="J1768" s="4" t="s">
        <v>10271</v>
      </c>
      <c r="K1768" s="4" t="s">
        <v>10272</v>
      </c>
      <c r="L1768" s="4" t="s">
        <v>3348</v>
      </c>
      <c r="M1768" s="4" t="s">
        <v>73</v>
      </c>
      <c r="N1768" s="4" t="s">
        <v>10273</v>
      </c>
      <c r="O1768" s="4" t="s">
        <v>10274</v>
      </c>
      <c r="P1768" s="4" t="s">
        <v>10275</v>
      </c>
      <c r="Q1768" s="4" t="s">
        <v>922</v>
      </c>
      <c r="R1768" s="4" t="s">
        <v>3021</v>
      </c>
      <c r="S1768" s="4" t="s">
        <v>2836</v>
      </c>
      <c r="T1768" s="4" t="s">
        <v>39876</v>
      </c>
    </row>
    <row r="1769" spans="1:20">
      <c r="A1769" s="31">
        <v>19440718294</v>
      </c>
      <c r="B1769" s="4" t="s">
        <v>10276</v>
      </c>
      <c r="C1769" s="4" t="s">
        <v>10270</v>
      </c>
      <c r="D1769" s="4" t="s">
        <v>41250</v>
      </c>
      <c r="E1769" s="4" t="s">
        <v>71</v>
      </c>
      <c r="F1769" s="4" t="s">
        <v>10276</v>
      </c>
      <c r="G1769" s="4" t="s">
        <v>71</v>
      </c>
      <c r="H1769" s="4" t="s">
        <v>10276</v>
      </c>
      <c r="I1769" s="4" t="s">
        <v>22</v>
      </c>
      <c r="J1769" s="4" t="s">
        <v>10277</v>
      </c>
      <c r="K1769" s="4" t="s">
        <v>10278</v>
      </c>
      <c r="L1769" s="4" t="s">
        <v>476</v>
      </c>
      <c r="M1769" s="4" t="s">
        <v>73</v>
      </c>
      <c r="N1769" s="4" t="s">
        <v>10332</v>
      </c>
      <c r="O1769" s="4" t="s">
        <v>10333</v>
      </c>
      <c r="P1769" s="4" t="s">
        <v>10334</v>
      </c>
      <c r="Q1769" s="4" t="s">
        <v>663</v>
      </c>
      <c r="R1769" s="4" t="s">
        <v>39876</v>
      </c>
      <c r="S1769" s="4" t="s">
        <v>39876</v>
      </c>
      <c r="T1769" s="4" t="s">
        <v>39876</v>
      </c>
    </row>
    <row r="1770" spans="1:20">
      <c r="A1770" s="31">
        <v>19440718252</v>
      </c>
      <c r="B1770" s="4" t="s">
        <v>10279</v>
      </c>
      <c r="C1770" s="4" t="s">
        <v>10270</v>
      </c>
      <c r="D1770" s="4" t="s">
        <v>38979</v>
      </c>
      <c r="E1770" s="4" t="s">
        <v>71</v>
      </c>
      <c r="F1770" s="4" t="s">
        <v>10279</v>
      </c>
      <c r="G1770" s="4" t="s">
        <v>71</v>
      </c>
      <c r="H1770" s="4" t="s">
        <v>10279</v>
      </c>
      <c r="I1770" s="4" t="s">
        <v>22</v>
      </c>
      <c r="J1770" s="4" t="s">
        <v>10280</v>
      </c>
      <c r="K1770" s="4" t="s">
        <v>10281</v>
      </c>
      <c r="L1770" s="4" t="s">
        <v>1885</v>
      </c>
      <c r="M1770" s="4" t="s">
        <v>73</v>
      </c>
      <c r="N1770" s="4" t="s">
        <v>10335</v>
      </c>
      <c r="O1770" s="4" t="s">
        <v>10336</v>
      </c>
      <c r="P1770" s="4" t="s">
        <v>10337</v>
      </c>
      <c r="Q1770" s="4" t="s">
        <v>663</v>
      </c>
      <c r="R1770" s="4" t="s">
        <v>39876</v>
      </c>
      <c r="S1770" s="4" t="s">
        <v>39876</v>
      </c>
      <c r="T1770" s="4" t="s">
        <v>39876</v>
      </c>
    </row>
    <row r="1771" spans="1:20">
      <c r="A1771" s="31">
        <v>19241005933</v>
      </c>
      <c r="B1771" s="4" t="s">
        <v>10282</v>
      </c>
      <c r="C1771" s="4" t="s">
        <v>10270</v>
      </c>
      <c r="D1771" s="4" t="s">
        <v>21650</v>
      </c>
      <c r="E1771" s="4" t="s">
        <v>2835</v>
      </c>
      <c r="F1771" s="4" t="s">
        <v>27445</v>
      </c>
      <c r="G1771" s="4" t="s">
        <v>2835</v>
      </c>
      <c r="H1771" s="4" t="s">
        <v>27447</v>
      </c>
      <c r="I1771" s="4" t="s">
        <v>22</v>
      </c>
      <c r="J1771" s="4" t="s">
        <v>457</v>
      </c>
      <c r="K1771" s="4" t="s">
        <v>10283</v>
      </c>
      <c r="L1771" s="4" t="s">
        <v>535</v>
      </c>
      <c r="M1771" s="4" t="s">
        <v>73</v>
      </c>
      <c r="N1771" s="4" t="s">
        <v>10338</v>
      </c>
      <c r="O1771" s="4" t="s">
        <v>10339</v>
      </c>
      <c r="P1771" s="4" t="s">
        <v>10340</v>
      </c>
      <c r="Q1771" s="4" t="s">
        <v>922</v>
      </c>
      <c r="R1771" s="4" t="s">
        <v>2836</v>
      </c>
      <c r="S1771" s="4" t="s">
        <v>2836</v>
      </c>
      <c r="T1771" s="4" t="s">
        <v>39876</v>
      </c>
    </row>
    <row r="1772" spans="1:20">
      <c r="A1772" s="31">
        <v>19241005784</v>
      </c>
      <c r="B1772" s="4" t="s">
        <v>10284</v>
      </c>
      <c r="C1772" s="4" t="s">
        <v>10270</v>
      </c>
      <c r="D1772" s="4" t="s">
        <v>21651</v>
      </c>
      <c r="E1772" s="4" t="s">
        <v>2835</v>
      </c>
      <c r="F1772" s="4" t="s">
        <v>27445</v>
      </c>
      <c r="G1772" s="4" t="s">
        <v>2835</v>
      </c>
      <c r="H1772" s="4" t="s">
        <v>27447</v>
      </c>
      <c r="I1772" s="4" t="s">
        <v>22</v>
      </c>
      <c r="J1772" s="4" t="s">
        <v>457</v>
      </c>
      <c r="K1772" s="4" t="s">
        <v>10283</v>
      </c>
      <c r="L1772" s="4" t="s">
        <v>535</v>
      </c>
      <c r="M1772" s="4" t="s">
        <v>73</v>
      </c>
      <c r="N1772" s="4" t="s">
        <v>10341</v>
      </c>
      <c r="O1772" s="4" t="s">
        <v>10342</v>
      </c>
      <c r="P1772" s="4" t="s">
        <v>10343</v>
      </c>
      <c r="Q1772" s="4" t="s">
        <v>922</v>
      </c>
      <c r="R1772" s="4" t="s">
        <v>2836</v>
      </c>
      <c r="S1772" s="4" t="s">
        <v>2836</v>
      </c>
      <c r="T1772" s="4" t="s">
        <v>39876</v>
      </c>
    </row>
    <row r="1773" spans="1:20">
      <c r="A1773" s="31">
        <v>19221153760</v>
      </c>
      <c r="B1773" s="4" t="s">
        <v>10285</v>
      </c>
      <c r="C1773" s="4" t="s">
        <v>10270</v>
      </c>
      <c r="D1773" s="4" t="s">
        <v>41251</v>
      </c>
      <c r="E1773" s="4" t="s">
        <v>2835</v>
      </c>
      <c r="F1773" s="4" t="s">
        <v>43808</v>
      </c>
      <c r="G1773" s="4" t="s">
        <v>2835</v>
      </c>
      <c r="H1773" s="4" t="s">
        <v>43809</v>
      </c>
      <c r="I1773" s="4" t="s">
        <v>22</v>
      </c>
      <c r="J1773" s="4" t="s">
        <v>936</v>
      </c>
      <c r="K1773" s="4" t="s">
        <v>10286</v>
      </c>
      <c r="L1773" s="4" t="s">
        <v>8048</v>
      </c>
      <c r="M1773" s="4" t="s">
        <v>73</v>
      </c>
      <c r="N1773" s="4" t="s">
        <v>10864</v>
      </c>
      <c r="O1773" s="4" t="s">
        <v>10865</v>
      </c>
      <c r="P1773" s="4" t="s">
        <v>10866</v>
      </c>
      <c r="Q1773" s="4" t="s">
        <v>1045</v>
      </c>
      <c r="R1773" s="4" t="s">
        <v>2836</v>
      </c>
      <c r="S1773" s="4" t="s">
        <v>2836</v>
      </c>
      <c r="T1773" s="4" t="s">
        <v>39876</v>
      </c>
    </row>
    <row r="1774" spans="1:20">
      <c r="A1774" s="31">
        <v>19440718211</v>
      </c>
      <c r="B1774" s="4" t="s">
        <v>10287</v>
      </c>
      <c r="C1774" s="4" t="s">
        <v>10270</v>
      </c>
      <c r="D1774" s="4" t="s">
        <v>41252</v>
      </c>
      <c r="E1774" s="4" t="s">
        <v>71</v>
      </c>
      <c r="F1774" s="4" t="s">
        <v>10287</v>
      </c>
      <c r="G1774" s="4" t="s">
        <v>71</v>
      </c>
      <c r="H1774" s="4" t="s">
        <v>10287</v>
      </c>
      <c r="I1774" s="4" t="s">
        <v>22</v>
      </c>
      <c r="J1774" s="4" t="s">
        <v>10288</v>
      </c>
      <c r="K1774" s="4" t="s">
        <v>10289</v>
      </c>
      <c r="L1774" s="4" t="s">
        <v>8048</v>
      </c>
      <c r="M1774" s="4" t="s">
        <v>73</v>
      </c>
      <c r="N1774" s="4" t="s">
        <v>10344</v>
      </c>
      <c r="O1774" s="4" t="s">
        <v>10345</v>
      </c>
      <c r="P1774" s="4" t="s">
        <v>10346</v>
      </c>
      <c r="Q1774" s="4" t="s">
        <v>663</v>
      </c>
      <c r="R1774" s="4" t="s">
        <v>39876</v>
      </c>
      <c r="S1774" s="4" t="s">
        <v>39876</v>
      </c>
      <c r="T1774" s="4" t="s">
        <v>39876</v>
      </c>
    </row>
    <row r="1775" spans="1:20">
      <c r="A1775" s="31">
        <v>19440718468</v>
      </c>
      <c r="B1775" s="4" t="s">
        <v>10290</v>
      </c>
      <c r="C1775" s="4" t="s">
        <v>10270</v>
      </c>
      <c r="D1775" s="4" t="s">
        <v>18416</v>
      </c>
      <c r="E1775" s="4" t="s">
        <v>2835</v>
      </c>
      <c r="F1775" s="4" t="s">
        <v>33749</v>
      </c>
      <c r="G1775" s="4" t="s">
        <v>3020</v>
      </c>
      <c r="H1775" s="4" t="s">
        <v>33751</v>
      </c>
      <c r="I1775" s="4" t="s">
        <v>22</v>
      </c>
      <c r="J1775" s="4" t="s">
        <v>581</v>
      </c>
      <c r="K1775" s="4" t="s">
        <v>10291</v>
      </c>
      <c r="L1775" s="4" t="s">
        <v>308</v>
      </c>
      <c r="M1775" s="4" t="s">
        <v>73</v>
      </c>
      <c r="N1775" s="4" t="s">
        <v>10347</v>
      </c>
      <c r="O1775" s="4" t="s">
        <v>10348</v>
      </c>
      <c r="P1775" s="4" t="s">
        <v>10349</v>
      </c>
      <c r="Q1775" s="4" t="s">
        <v>663</v>
      </c>
      <c r="R1775" s="4" t="s">
        <v>3021</v>
      </c>
      <c r="S1775" s="4" t="s">
        <v>2836</v>
      </c>
      <c r="T1775" s="4" t="s">
        <v>39876</v>
      </c>
    </row>
    <row r="1776" spans="1:20">
      <c r="A1776" s="31">
        <v>19440718542</v>
      </c>
      <c r="B1776" s="4" t="s">
        <v>10292</v>
      </c>
      <c r="C1776" s="4" t="s">
        <v>10270</v>
      </c>
      <c r="D1776" s="4" t="s">
        <v>25381</v>
      </c>
      <c r="E1776" s="4" t="s">
        <v>2835</v>
      </c>
      <c r="F1776" s="4" t="s">
        <v>18127</v>
      </c>
      <c r="G1776" s="4" t="s">
        <v>3020</v>
      </c>
      <c r="H1776" s="4" t="s">
        <v>18128</v>
      </c>
      <c r="I1776" s="4" t="s">
        <v>22</v>
      </c>
      <c r="J1776" s="4" t="s">
        <v>7598</v>
      </c>
      <c r="K1776" s="4" t="s">
        <v>10293</v>
      </c>
      <c r="L1776" s="4" t="s">
        <v>3915</v>
      </c>
      <c r="M1776" s="4" t="s">
        <v>73</v>
      </c>
      <c r="N1776" s="4" t="s">
        <v>10350</v>
      </c>
      <c r="O1776" s="4" t="s">
        <v>10351</v>
      </c>
      <c r="P1776" s="4" t="s">
        <v>10352</v>
      </c>
      <c r="Q1776" s="4" t="s">
        <v>663</v>
      </c>
      <c r="R1776" s="4" t="s">
        <v>3021</v>
      </c>
      <c r="S1776" s="4" t="s">
        <v>2836</v>
      </c>
      <c r="T1776" s="4" t="s">
        <v>39876</v>
      </c>
    </row>
    <row r="1777" spans="1:20">
      <c r="A1777" s="31">
        <v>19241020452</v>
      </c>
      <c r="B1777" s="4" t="s">
        <v>10294</v>
      </c>
      <c r="C1777" s="4" t="s">
        <v>10270</v>
      </c>
      <c r="D1777" s="4" t="s">
        <v>32369</v>
      </c>
      <c r="E1777" s="4" t="s">
        <v>71</v>
      </c>
      <c r="F1777" s="4" t="s">
        <v>10294</v>
      </c>
      <c r="G1777" s="4" t="s">
        <v>71</v>
      </c>
      <c r="H1777" s="4" t="s">
        <v>10294</v>
      </c>
      <c r="I1777" s="4" t="s">
        <v>22</v>
      </c>
      <c r="J1777" s="4" t="s">
        <v>10295</v>
      </c>
      <c r="K1777" s="4" t="s">
        <v>10296</v>
      </c>
      <c r="L1777" s="4" t="s">
        <v>7436</v>
      </c>
      <c r="M1777" s="4" t="s">
        <v>73</v>
      </c>
      <c r="N1777" s="4" t="s">
        <v>10867</v>
      </c>
      <c r="O1777" s="4" t="s">
        <v>10868</v>
      </c>
      <c r="P1777" s="4" t="s">
        <v>10869</v>
      </c>
      <c r="Q1777" s="4" t="s">
        <v>5385</v>
      </c>
      <c r="R1777" s="4" t="s">
        <v>39876</v>
      </c>
      <c r="S1777" s="4" t="s">
        <v>39876</v>
      </c>
      <c r="T1777" s="4" t="s">
        <v>39876</v>
      </c>
    </row>
    <row r="1778" spans="1:20">
      <c r="A1778" s="31">
        <v>19221153802</v>
      </c>
      <c r="B1778" s="4" t="s">
        <v>10297</v>
      </c>
      <c r="C1778" s="4" t="s">
        <v>10270</v>
      </c>
      <c r="D1778" s="4" t="s">
        <v>17221</v>
      </c>
      <c r="E1778" s="4" t="s">
        <v>2835</v>
      </c>
      <c r="F1778" s="4" t="s">
        <v>27445</v>
      </c>
      <c r="G1778" s="4" t="s">
        <v>2835</v>
      </c>
      <c r="H1778" s="4" t="s">
        <v>27446</v>
      </c>
      <c r="I1778" s="4" t="s">
        <v>22</v>
      </c>
      <c r="J1778" s="4" t="s">
        <v>10298</v>
      </c>
      <c r="K1778" s="4" t="s">
        <v>10299</v>
      </c>
      <c r="L1778" s="4" t="s">
        <v>249</v>
      </c>
      <c r="M1778" s="4" t="s">
        <v>73</v>
      </c>
      <c r="N1778" s="4" t="s">
        <v>10870</v>
      </c>
      <c r="O1778" s="4" t="s">
        <v>10871</v>
      </c>
      <c r="P1778" s="4" t="s">
        <v>10872</v>
      </c>
      <c r="Q1778" s="4" t="s">
        <v>1045</v>
      </c>
      <c r="R1778" s="4" t="s">
        <v>2836</v>
      </c>
      <c r="S1778" s="4" t="s">
        <v>2836</v>
      </c>
      <c r="T1778" s="4" t="s">
        <v>39876</v>
      </c>
    </row>
    <row r="1779" spans="1:20">
      <c r="A1779" s="31">
        <v>19440718427</v>
      </c>
      <c r="B1779" s="4" t="s">
        <v>10300</v>
      </c>
      <c r="C1779" s="4" t="s">
        <v>10270</v>
      </c>
      <c r="D1779" s="4" t="s">
        <v>13541</v>
      </c>
      <c r="E1779" s="4" t="s">
        <v>71</v>
      </c>
      <c r="F1779" s="4" t="s">
        <v>10300</v>
      </c>
      <c r="G1779" s="4" t="s">
        <v>71</v>
      </c>
      <c r="H1779" s="4" t="s">
        <v>10300</v>
      </c>
      <c r="I1779" s="4" t="s">
        <v>22</v>
      </c>
      <c r="J1779" s="4" t="s">
        <v>10301</v>
      </c>
      <c r="K1779" s="4" t="s">
        <v>10302</v>
      </c>
      <c r="L1779" s="4" t="s">
        <v>8048</v>
      </c>
      <c r="M1779" s="4" t="s">
        <v>73</v>
      </c>
      <c r="N1779" s="4" t="s">
        <v>10353</v>
      </c>
      <c r="O1779" s="4" t="s">
        <v>10354</v>
      </c>
      <c r="P1779" s="4" t="s">
        <v>10355</v>
      </c>
      <c r="Q1779" s="4" t="s">
        <v>663</v>
      </c>
      <c r="R1779" s="4" t="s">
        <v>39876</v>
      </c>
      <c r="S1779" s="4" t="s">
        <v>39876</v>
      </c>
      <c r="T1779" s="4" t="s">
        <v>39876</v>
      </c>
    </row>
    <row r="1780" spans="1:20">
      <c r="A1780" s="31">
        <v>19440718450</v>
      </c>
      <c r="B1780" s="4" t="s">
        <v>10303</v>
      </c>
      <c r="C1780" s="4" t="s">
        <v>10270</v>
      </c>
      <c r="D1780" s="4" t="s">
        <v>13542</v>
      </c>
      <c r="E1780" s="4" t="s">
        <v>71</v>
      </c>
      <c r="F1780" s="4" t="s">
        <v>10303</v>
      </c>
      <c r="G1780" s="4" t="s">
        <v>71</v>
      </c>
      <c r="H1780" s="4" t="s">
        <v>10303</v>
      </c>
      <c r="I1780" s="4" t="s">
        <v>22</v>
      </c>
      <c r="J1780" s="4" t="s">
        <v>10304</v>
      </c>
      <c r="K1780" s="4" t="s">
        <v>10305</v>
      </c>
      <c r="L1780" s="4" t="s">
        <v>7436</v>
      </c>
      <c r="M1780" s="4" t="s">
        <v>73</v>
      </c>
      <c r="N1780" s="4" t="s">
        <v>10356</v>
      </c>
      <c r="O1780" s="4" t="s">
        <v>10357</v>
      </c>
      <c r="P1780" s="4" t="s">
        <v>10358</v>
      </c>
      <c r="Q1780" s="4" t="s">
        <v>663</v>
      </c>
      <c r="R1780" s="4" t="s">
        <v>39876</v>
      </c>
      <c r="S1780" s="4" t="s">
        <v>39876</v>
      </c>
      <c r="T1780" s="4" t="s">
        <v>39876</v>
      </c>
    </row>
    <row r="1781" spans="1:20">
      <c r="A1781" s="31">
        <v>19440718377</v>
      </c>
      <c r="B1781" s="4" t="s">
        <v>10306</v>
      </c>
      <c r="C1781" s="4" t="s">
        <v>10270</v>
      </c>
      <c r="D1781" s="4" t="s">
        <v>41253</v>
      </c>
      <c r="E1781" s="4" t="s">
        <v>2835</v>
      </c>
      <c r="F1781" s="4" t="s">
        <v>31944</v>
      </c>
      <c r="G1781" s="4" t="s">
        <v>3020</v>
      </c>
      <c r="H1781" s="4" t="s">
        <v>31944</v>
      </c>
      <c r="I1781" s="4" t="s">
        <v>22</v>
      </c>
      <c r="J1781" s="4" t="s">
        <v>3810</v>
      </c>
      <c r="K1781" s="4" t="s">
        <v>10307</v>
      </c>
      <c r="L1781" s="4" t="s">
        <v>253</v>
      </c>
      <c r="M1781" s="4" t="s">
        <v>73</v>
      </c>
      <c r="N1781" s="4" t="s">
        <v>10359</v>
      </c>
      <c r="O1781" s="4" t="s">
        <v>10360</v>
      </c>
      <c r="P1781" s="4" t="s">
        <v>10361</v>
      </c>
      <c r="Q1781" s="4" t="s">
        <v>663</v>
      </c>
      <c r="R1781" s="4" t="s">
        <v>3021</v>
      </c>
      <c r="S1781" s="4" t="s">
        <v>2836</v>
      </c>
      <c r="T1781" s="4" t="s">
        <v>39876</v>
      </c>
    </row>
    <row r="1782" spans="1:20">
      <c r="A1782" s="31">
        <v>19440718385</v>
      </c>
      <c r="B1782" s="4" t="s">
        <v>10308</v>
      </c>
      <c r="C1782" s="4" t="s">
        <v>10270</v>
      </c>
      <c r="D1782" s="4" t="s">
        <v>41254</v>
      </c>
      <c r="E1782" s="4" t="s">
        <v>2835</v>
      </c>
      <c r="F1782" s="4" t="s">
        <v>39425</v>
      </c>
      <c r="G1782" s="4" t="s">
        <v>2835</v>
      </c>
      <c r="H1782" s="4" t="s">
        <v>39426</v>
      </c>
      <c r="I1782" s="4" t="s">
        <v>22</v>
      </c>
      <c r="J1782" s="4" t="s">
        <v>10309</v>
      </c>
      <c r="K1782" s="4" t="s">
        <v>10310</v>
      </c>
      <c r="L1782" s="4" t="s">
        <v>267</v>
      </c>
      <c r="M1782" s="4" t="s">
        <v>73</v>
      </c>
      <c r="N1782" s="4" t="s">
        <v>10362</v>
      </c>
      <c r="O1782" s="4" t="s">
        <v>10363</v>
      </c>
      <c r="P1782" s="4" t="s">
        <v>10364</v>
      </c>
      <c r="Q1782" s="4" t="s">
        <v>663</v>
      </c>
      <c r="R1782" s="4" t="s">
        <v>2836</v>
      </c>
      <c r="S1782" s="4" t="s">
        <v>2836</v>
      </c>
      <c r="T1782" s="4" t="s">
        <v>39876</v>
      </c>
    </row>
    <row r="1783" spans="1:20">
      <c r="A1783" s="31">
        <v>19440718302</v>
      </c>
      <c r="B1783" s="4" t="s">
        <v>10365</v>
      </c>
      <c r="C1783" s="4" t="s">
        <v>10369</v>
      </c>
      <c r="D1783" s="4" t="s">
        <v>12462</v>
      </c>
      <c r="E1783" s="4" t="s">
        <v>2835</v>
      </c>
      <c r="F1783" s="4" t="s">
        <v>33749</v>
      </c>
      <c r="G1783" s="4" t="s">
        <v>3020</v>
      </c>
      <c r="H1783" s="4" t="s">
        <v>33751</v>
      </c>
      <c r="I1783" s="4" t="s">
        <v>22</v>
      </c>
      <c r="J1783" s="4" t="s">
        <v>10366</v>
      </c>
      <c r="K1783" s="4" t="s">
        <v>10367</v>
      </c>
      <c r="L1783" s="4" t="s">
        <v>308</v>
      </c>
      <c r="M1783" s="4" t="s">
        <v>73</v>
      </c>
      <c r="N1783" s="4" t="s">
        <v>10492</v>
      </c>
      <c r="O1783" s="4" t="s">
        <v>10493</v>
      </c>
      <c r="P1783" s="4" t="s">
        <v>10494</v>
      </c>
      <c r="Q1783" s="4" t="s">
        <v>663</v>
      </c>
      <c r="R1783" s="4" t="s">
        <v>3021</v>
      </c>
      <c r="S1783" s="4" t="s">
        <v>2836</v>
      </c>
      <c r="T1783" s="4" t="s">
        <v>39876</v>
      </c>
    </row>
    <row r="1784" spans="1:20">
      <c r="A1784" s="31">
        <v>19241005180</v>
      </c>
      <c r="B1784" s="4" t="s">
        <v>10368</v>
      </c>
      <c r="C1784" s="4" t="s">
        <v>10369</v>
      </c>
      <c r="D1784" s="4" t="s">
        <v>23558</v>
      </c>
      <c r="E1784" s="4" t="s">
        <v>2835</v>
      </c>
      <c r="F1784" s="4" t="s">
        <v>28556</v>
      </c>
      <c r="G1784" s="4" t="s">
        <v>3020</v>
      </c>
      <c r="H1784" s="4" t="s">
        <v>28556</v>
      </c>
      <c r="I1784" s="4" t="s">
        <v>22</v>
      </c>
      <c r="J1784" s="4" t="s">
        <v>473</v>
      </c>
      <c r="K1784" s="4" t="s">
        <v>10370</v>
      </c>
      <c r="L1784" s="4" t="s">
        <v>96</v>
      </c>
      <c r="M1784" s="4" t="s">
        <v>73</v>
      </c>
      <c r="N1784" s="4" t="s">
        <v>10371</v>
      </c>
      <c r="O1784" s="4" t="s">
        <v>10372</v>
      </c>
      <c r="P1784" s="4" t="s">
        <v>10373</v>
      </c>
      <c r="Q1784" s="4" t="s">
        <v>922</v>
      </c>
      <c r="R1784" s="4" t="s">
        <v>3021</v>
      </c>
      <c r="S1784" s="4" t="s">
        <v>2836</v>
      </c>
      <c r="T1784" s="4" t="s">
        <v>39876</v>
      </c>
    </row>
    <row r="1785" spans="1:20">
      <c r="A1785" s="31">
        <v>19440718260</v>
      </c>
      <c r="B1785" s="4" t="s">
        <v>10374</v>
      </c>
      <c r="C1785" s="4" t="s">
        <v>10369</v>
      </c>
      <c r="D1785" s="4" t="s">
        <v>25382</v>
      </c>
      <c r="E1785" s="4" t="s">
        <v>71</v>
      </c>
      <c r="F1785" s="4" t="s">
        <v>10374</v>
      </c>
      <c r="G1785" s="4" t="s">
        <v>71</v>
      </c>
      <c r="H1785" s="4" t="s">
        <v>10374</v>
      </c>
      <c r="I1785" s="4" t="s">
        <v>22</v>
      </c>
      <c r="J1785" s="4" t="s">
        <v>10375</v>
      </c>
      <c r="K1785" s="4" t="s">
        <v>10376</v>
      </c>
      <c r="L1785" s="4" t="s">
        <v>311</v>
      </c>
      <c r="M1785" s="4" t="s">
        <v>73</v>
      </c>
      <c r="N1785" s="4" t="s">
        <v>10495</v>
      </c>
      <c r="O1785" s="4" t="s">
        <v>10496</v>
      </c>
      <c r="P1785" s="4" t="s">
        <v>10497</v>
      </c>
      <c r="Q1785" s="4" t="s">
        <v>663</v>
      </c>
      <c r="R1785" s="4" t="s">
        <v>39876</v>
      </c>
      <c r="S1785" s="4" t="s">
        <v>39876</v>
      </c>
      <c r="T1785" s="4" t="s">
        <v>39876</v>
      </c>
    </row>
    <row r="1786" spans="1:20">
      <c r="A1786" s="31">
        <v>19241005370</v>
      </c>
      <c r="B1786" s="4" t="s">
        <v>10377</v>
      </c>
      <c r="C1786" s="4" t="s">
        <v>10369</v>
      </c>
      <c r="D1786" s="4" t="s">
        <v>23559</v>
      </c>
      <c r="E1786" s="4" t="s">
        <v>2835</v>
      </c>
      <c r="F1786" s="4" t="s">
        <v>14104</v>
      </c>
      <c r="G1786" s="4" t="s">
        <v>3020</v>
      </c>
      <c r="H1786" s="4" t="s">
        <v>14104</v>
      </c>
      <c r="I1786" s="4" t="s">
        <v>22</v>
      </c>
      <c r="J1786" s="4" t="s">
        <v>10378</v>
      </c>
      <c r="K1786" s="4" t="s">
        <v>10379</v>
      </c>
      <c r="L1786" s="4" t="s">
        <v>3156</v>
      </c>
      <c r="M1786" s="4" t="s">
        <v>73</v>
      </c>
      <c r="N1786" s="4" t="s">
        <v>10380</v>
      </c>
      <c r="O1786" s="4" t="s">
        <v>10381</v>
      </c>
      <c r="P1786" s="4" t="s">
        <v>10382</v>
      </c>
      <c r="Q1786" s="4" t="s">
        <v>922</v>
      </c>
      <c r="R1786" s="4" t="s">
        <v>3021</v>
      </c>
      <c r="S1786" s="4" t="s">
        <v>2836</v>
      </c>
      <c r="T1786" s="4" t="s">
        <v>39876</v>
      </c>
    </row>
    <row r="1787" spans="1:20">
      <c r="A1787" s="31">
        <v>19440718229</v>
      </c>
      <c r="B1787" s="4" t="s">
        <v>10383</v>
      </c>
      <c r="C1787" s="4" t="s">
        <v>10369</v>
      </c>
      <c r="D1787" s="4" t="s">
        <v>41255</v>
      </c>
      <c r="E1787" s="4" t="s">
        <v>2835</v>
      </c>
      <c r="F1787" s="4" t="s">
        <v>13185</v>
      </c>
      <c r="G1787" s="4" t="s">
        <v>3020</v>
      </c>
      <c r="H1787" s="4" t="s">
        <v>13185</v>
      </c>
      <c r="I1787" s="4" t="s">
        <v>22</v>
      </c>
      <c r="J1787" s="4" t="s">
        <v>10384</v>
      </c>
      <c r="K1787" s="4" t="s">
        <v>10385</v>
      </c>
      <c r="L1787" s="4" t="s">
        <v>231</v>
      </c>
      <c r="M1787" s="4" t="s">
        <v>73</v>
      </c>
      <c r="N1787" s="4" t="s">
        <v>10498</v>
      </c>
      <c r="O1787" s="4" t="s">
        <v>10499</v>
      </c>
      <c r="P1787" s="4" t="s">
        <v>10500</v>
      </c>
      <c r="Q1787" s="4" t="s">
        <v>663</v>
      </c>
      <c r="R1787" s="4" t="s">
        <v>3021</v>
      </c>
      <c r="S1787" s="4" t="s">
        <v>2836</v>
      </c>
      <c r="T1787" s="4" t="s">
        <v>39876</v>
      </c>
    </row>
    <row r="1788" spans="1:20">
      <c r="A1788" s="31">
        <v>19440718179</v>
      </c>
      <c r="B1788" s="4" t="s">
        <v>10386</v>
      </c>
      <c r="C1788" s="4" t="s">
        <v>10369</v>
      </c>
      <c r="D1788" s="4" t="s">
        <v>41256</v>
      </c>
      <c r="E1788" s="4" t="s">
        <v>2835</v>
      </c>
      <c r="F1788" s="4" t="s">
        <v>13185</v>
      </c>
      <c r="G1788" s="4" t="s">
        <v>3020</v>
      </c>
      <c r="H1788" s="4" t="s">
        <v>13185</v>
      </c>
      <c r="I1788" s="4" t="s">
        <v>22</v>
      </c>
      <c r="J1788" s="4" t="s">
        <v>10387</v>
      </c>
      <c r="K1788" s="4" t="s">
        <v>10388</v>
      </c>
      <c r="L1788" s="4" t="s">
        <v>231</v>
      </c>
      <c r="M1788" s="4" t="s">
        <v>73</v>
      </c>
      <c r="N1788" s="4" t="s">
        <v>10501</v>
      </c>
      <c r="O1788" s="4" t="s">
        <v>10502</v>
      </c>
      <c r="P1788" s="4" t="s">
        <v>10503</v>
      </c>
      <c r="Q1788" s="4" t="s">
        <v>663</v>
      </c>
      <c r="R1788" s="4" t="s">
        <v>3021</v>
      </c>
      <c r="S1788" s="4" t="s">
        <v>2836</v>
      </c>
      <c r="T1788" s="4" t="s">
        <v>39876</v>
      </c>
    </row>
    <row r="1789" spans="1:20">
      <c r="A1789" s="31">
        <v>19440718203</v>
      </c>
      <c r="B1789" s="4" t="s">
        <v>10389</v>
      </c>
      <c r="C1789" s="4" t="s">
        <v>10369</v>
      </c>
      <c r="D1789" s="4" t="s">
        <v>41257</v>
      </c>
      <c r="E1789" s="4" t="s">
        <v>71</v>
      </c>
      <c r="F1789" s="4" t="s">
        <v>10389</v>
      </c>
      <c r="G1789" s="4" t="s">
        <v>71</v>
      </c>
      <c r="H1789" s="4" t="s">
        <v>10389</v>
      </c>
      <c r="I1789" s="4" t="s">
        <v>22</v>
      </c>
      <c r="J1789" s="4" t="s">
        <v>10390</v>
      </c>
      <c r="K1789" s="4" t="s">
        <v>10391</v>
      </c>
      <c r="L1789" s="4" t="s">
        <v>1885</v>
      </c>
      <c r="M1789" s="4" t="s">
        <v>73</v>
      </c>
      <c r="N1789" s="4" t="s">
        <v>10504</v>
      </c>
      <c r="O1789" s="4" t="s">
        <v>10505</v>
      </c>
      <c r="P1789" s="4" t="s">
        <v>10506</v>
      </c>
      <c r="Q1789" s="4" t="s">
        <v>663</v>
      </c>
      <c r="R1789" s="4" t="s">
        <v>39876</v>
      </c>
      <c r="S1789" s="4" t="s">
        <v>39876</v>
      </c>
      <c r="T1789" s="4" t="s">
        <v>39876</v>
      </c>
    </row>
    <row r="1790" spans="1:20">
      <c r="A1790" s="31">
        <v>19440718104</v>
      </c>
      <c r="B1790" s="4" t="s">
        <v>10392</v>
      </c>
      <c r="C1790" s="4" t="s">
        <v>10369</v>
      </c>
      <c r="D1790" s="4" t="s">
        <v>13543</v>
      </c>
      <c r="E1790" s="4" t="s">
        <v>2835</v>
      </c>
      <c r="F1790" s="4" t="s">
        <v>27445</v>
      </c>
      <c r="G1790" s="4" t="s">
        <v>2835</v>
      </c>
      <c r="H1790" s="4" t="s">
        <v>27449</v>
      </c>
      <c r="I1790" s="4" t="s">
        <v>22</v>
      </c>
      <c r="J1790" s="4" t="s">
        <v>461</v>
      </c>
      <c r="K1790" s="4" t="s">
        <v>10393</v>
      </c>
      <c r="L1790" s="4" t="s">
        <v>86</v>
      </c>
      <c r="M1790" s="4" t="s">
        <v>73</v>
      </c>
      <c r="N1790" s="4" t="s">
        <v>10507</v>
      </c>
      <c r="O1790" s="4" t="s">
        <v>10508</v>
      </c>
      <c r="P1790" s="4" t="s">
        <v>10509</v>
      </c>
      <c r="Q1790" s="4" t="s">
        <v>663</v>
      </c>
      <c r="R1790" s="4" t="s">
        <v>2836</v>
      </c>
      <c r="S1790" s="4" t="s">
        <v>2836</v>
      </c>
      <c r="T1790" s="4" t="s">
        <v>39876</v>
      </c>
    </row>
    <row r="1791" spans="1:20">
      <c r="A1791" s="31">
        <v>19440718021</v>
      </c>
      <c r="B1791" s="4" t="s">
        <v>10394</v>
      </c>
      <c r="C1791" s="4" t="s">
        <v>10369</v>
      </c>
      <c r="D1791" s="4" t="s">
        <v>27033</v>
      </c>
      <c r="E1791" s="4" t="s">
        <v>71</v>
      </c>
      <c r="F1791" s="4" t="s">
        <v>10394</v>
      </c>
      <c r="G1791" s="4" t="s">
        <v>71</v>
      </c>
      <c r="H1791" s="4" t="s">
        <v>10394</v>
      </c>
      <c r="I1791" s="4" t="s">
        <v>22</v>
      </c>
      <c r="J1791" s="4" t="s">
        <v>10395</v>
      </c>
      <c r="K1791" s="4" t="s">
        <v>10396</v>
      </c>
      <c r="L1791" s="4" t="s">
        <v>1885</v>
      </c>
      <c r="M1791" s="4" t="s">
        <v>73</v>
      </c>
      <c r="N1791" s="4" t="s">
        <v>10510</v>
      </c>
      <c r="O1791" s="4" t="s">
        <v>10511</v>
      </c>
      <c r="P1791" s="4" t="s">
        <v>10512</v>
      </c>
      <c r="Q1791" s="4" t="s">
        <v>663</v>
      </c>
      <c r="R1791" s="4" t="s">
        <v>39876</v>
      </c>
      <c r="S1791" s="4" t="s">
        <v>39876</v>
      </c>
      <c r="T1791" s="4" t="s">
        <v>39876</v>
      </c>
    </row>
    <row r="1792" spans="1:20">
      <c r="A1792" s="31">
        <v>19440718062</v>
      </c>
      <c r="B1792" s="4" t="s">
        <v>10397</v>
      </c>
      <c r="C1792" s="4" t="s">
        <v>10369</v>
      </c>
      <c r="D1792" s="4" t="s">
        <v>41258</v>
      </c>
      <c r="E1792" s="4" t="s">
        <v>71</v>
      </c>
      <c r="F1792" s="4" t="s">
        <v>10397</v>
      </c>
      <c r="G1792" s="4" t="s">
        <v>71</v>
      </c>
      <c r="H1792" s="4" t="s">
        <v>10397</v>
      </c>
      <c r="I1792" s="4" t="s">
        <v>22</v>
      </c>
      <c r="J1792" s="4" t="s">
        <v>10398</v>
      </c>
      <c r="K1792" s="4" t="s">
        <v>10399</v>
      </c>
      <c r="L1792" s="4" t="s">
        <v>1885</v>
      </c>
      <c r="M1792" s="4" t="s">
        <v>73</v>
      </c>
      <c r="N1792" s="4" t="s">
        <v>10513</v>
      </c>
      <c r="O1792" s="4" t="s">
        <v>10514</v>
      </c>
      <c r="P1792" s="4" t="s">
        <v>10515</v>
      </c>
      <c r="Q1792" s="4" t="s">
        <v>663</v>
      </c>
      <c r="R1792" s="4" t="s">
        <v>39876</v>
      </c>
      <c r="S1792" s="4" t="s">
        <v>39876</v>
      </c>
      <c r="T1792" s="4" t="s">
        <v>39876</v>
      </c>
    </row>
    <row r="1793" spans="1:20">
      <c r="A1793" s="31">
        <v>19440718971</v>
      </c>
      <c r="B1793" s="4" t="s">
        <v>10400</v>
      </c>
      <c r="C1793" s="4" t="s">
        <v>10369</v>
      </c>
      <c r="D1793" s="4" t="s">
        <v>41259</v>
      </c>
      <c r="E1793" s="4" t="s">
        <v>71</v>
      </c>
      <c r="F1793" s="4" t="s">
        <v>10400</v>
      </c>
      <c r="G1793" s="4" t="s">
        <v>71</v>
      </c>
      <c r="H1793" s="4" t="s">
        <v>10400</v>
      </c>
      <c r="I1793" s="4" t="s">
        <v>22</v>
      </c>
      <c r="J1793" s="4" t="s">
        <v>10401</v>
      </c>
      <c r="K1793" s="4" t="s">
        <v>10402</v>
      </c>
      <c r="L1793" s="4" t="s">
        <v>1885</v>
      </c>
      <c r="M1793" s="4" t="s">
        <v>73</v>
      </c>
      <c r="N1793" s="4" t="s">
        <v>10516</v>
      </c>
      <c r="O1793" s="4" t="s">
        <v>10517</v>
      </c>
      <c r="P1793" s="4" t="s">
        <v>10518</v>
      </c>
      <c r="Q1793" s="4" t="s">
        <v>663</v>
      </c>
      <c r="R1793" s="4" t="s">
        <v>39876</v>
      </c>
      <c r="S1793" s="4" t="s">
        <v>39876</v>
      </c>
      <c r="T1793" s="4" t="s">
        <v>39876</v>
      </c>
    </row>
    <row r="1794" spans="1:20">
      <c r="A1794" s="31">
        <v>19440718997</v>
      </c>
      <c r="B1794" s="4" t="s">
        <v>10403</v>
      </c>
      <c r="C1794" s="4" t="s">
        <v>10369</v>
      </c>
      <c r="D1794" s="4" t="s">
        <v>41260</v>
      </c>
      <c r="E1794" s="4" t="s">
        <v>71</v>
      </c>
      <c r="F1794" s="4" t="s">
        <v>10403</v>
      </c>
      <c r="G1794" s="4" t="s">
        <v>71</v>
      </c>
      <c r="H1794" s="4" t="s">
        <v>10403</v>
      </c>
      <c r="I1794" s="4" t="s">
        <v>22</v>
      </c>
      <c r="J1794" s="4" t="s">
        <v>9251</v>
      </c>
      <c r="K1794" s="4" t="s">
        <v>10404</v>
      </c>
      <c r="L1794" s="4" t="s">
        <v>1885</v>
      </c>
      <c r="M1794" s="4" t="s">
        <v>73</v>
      </c>
      <c r="N1794" s="4" t="s">
        <v>10519</v>
      </c>
      <c r="O1794" s="4" t="s">
        <v>10520</v>
      </c>
      <c r="P1794" s="4" t="s">
        <v>10521</v>
      </c>
      <c r="Q1794" s="4" t="s">
        <v>663</v>
      </c>
      <c r="R1794" s="4" t="s">
        <v>39876</v>
      </c>
      <c r="S1794" s="4" t="s">
        <v>39876</v>
      </c>
      <c r="T1794" s="4" t="s">
        <v>39876</v>
      </c>
    </row>
    <row r="1795" spans="1:20">
      <c r="A1795" s="31">
        <v>19440718880</v>
      </c>
      <c r="B1795" s="4" t="s">
        <v>10405</v>
      </c>
      <c r="C1795" s="4" t="s">
        <v>10369</v>
      </c>
      <c r="D1795" s="4" t="s">
        <v>23560</v>
      </c>
      <c r="E1795" s="4" t="s">
        <v>71</v>
      </c>
      <c r="F1795" s="4" t="s">
        <v>10405</v>
      </c>
      <c r="G1795" s="4" t="s">
        <v>71</v>
      </c>
      <c r="H1795" s="4" t="s">
        <v>10405</v>
      </c>
      <c r="I1795" s="4" t="s">
        <v>22</v>
      </c>
      <c r="J1795" s="4" t="s">
        <v>4988</v>
      </c>
      <c r="K1795" s="4" t="s">
        <v>10406</v>
      </c>
      <c r="L1795" s="4" t="s">
        <v>468</v>
      </c>
      <c r="M1795" s="4" t="s">
        <v>73</v>
      </c>
      <c r="N1795" s="4" t="s">
        <v>10522</v>
      </c>
      <c r="O1795" s="4" t="s">
        <v>10523</v>
      </c>
      <c r="P1795" s="4" t="s">
        <v>10524</v>
      </c>
      <c r="Q1795" s="4" t="s">
        <v>663</v>
      </c>
      <c r="R1795" s="4" t="s">
        <v>39876</v>
      </c>
      <c r="S1795" s="4" t="s">
        <v>39876</v>
      </c>
      <c r="T1795" s="4" t="s">
        <v>39876</v>
      </c>
    </row>
    <row r="1796" spans="1:20">
      <c r="A1796" s="31">
        <v>19440718906</v>
      </c>
      <c r="B1796" s="4" t="s">
        <v>10407</v>
      </c>
      <c r="C1796" s="4" t="s">
        <v>10369</v>
      </c>
      <c r="D1796" s="4" t="s">
        <v>32370</v>
      </c>
      <c r="E1796" s="4" t="s">
        <v>71</v>
      </c>
      <c r="F1796" s="4" t="s">
        <v>10407</v>
      </c>
      <c r="G1796" s="4" t="s">
        <v>71</v>
      </c>
      <c r="H1796" s="4" t="s">
        <v>10407</v>
      </c>
      <c r="I1796" s="4" t="s">
        <v>22</v>
      </c>
      <c r="J1796" s="4" t="s">
        <v>10408</v>
      </c>
      <c r="K1796" s="4" t="s">
        <v>10409</v>
      </c>
      <c r="L1796" s="4" t="s">
        <v>1885</v>
      </c>
      <c r="M1796" s="4" t="s">
        <v>73</v>
      </c>
      <c r="N1796" s="4" t="s">
        <v>10525</v>
      </c>
      <c r="O1796" s="4" t="s">
        <v>10526</v>
      </c>
      <c r="P1796" s="4" t="s">
        <v>10527</v>
      </c>
      <c r="Q1796" s="4" t="s">
        <v>663</v>
      </c>
      <c r="R1796" s="4" t="s">
        <v>39876</v>
      </c>
      <c r="S1796" s="4" t="s">
        <v>39876</v>
      </c>
      <c r="T1796" s="4" t="s">
        <v>39876</v>
      </c>
    </row>
    <row r="1797" spans="1:20">
      <c r="A1797" s="31">
        <v>19440718831</v>
      </c>
      <c r="B1797" s="4" t="s">
        <v>10410</v>
      </c>
      <c r="C1797" s="4" t="s">
        <v>10369</v>
      </c>
      <c r="D1797" s="4" t="s">
        <v>38980</v>
      </c>
      <c r="E1797" s="4" t="s">
        <v>71</v>
      </c>
      <c r="F1797" s="4" t="s">
        <v>10410</v>
      </c>
      <c r="G1797" s="4" t="s">
        <v>71</v>
      </c>
      <c r="H1797" s="4" t="s">
        <v>10410</v>
      </c>
      <c r="I1797" s="4" t="s">
        <v>22</v>
      </c>
      <c r="J1797" s="4" t="s">
        <v>10411</v>
      </c>
      <c r="K1797" s="4" t="s">
        <v>10412</v>
      </c>
      <c r="L1797" s="4" t="s">
        <v>3300</v>
      </c>
      <c r="M1797" s="4" t="s">
        <v>73</v>
      </c>
      <c r="N1797" s="4" t="s">
        <v>10528</v>
      </c>
      <c r="O1797" s="4" t="s">
        <v>10529</v>
      </c>
      <c r="P1797" s="4" t="s">
        <v>10530</v>
      </c>
      <c r="Q1797" s="4" t="s">
        <v>663</v>
      </c>
      <c r="R1797" s="4" t="s">
        <v>39876</v>
      </c>
      <c r="S1797" s="4" t="s">
        <v>39876</v>
      </c>
      <c r="T1797" s="4" t="s">
        <v>39876</v>
      </c>
    </row>
    <row r="1798" spans="1:20">
      <c r="A1798" s="31">
        <v>19440718716</v>
      </c>
      <c r="B1798" s="4" t="s">
        <v>10413</v>
      </c>
      <c r="C1798" s="4" t="s">
        <v>10369</v>
      </c>
      <c r="D1798" s="4" t="s">
        <v>41261</v>
      </c>
      <c r="E1798" s="4" t="s">
        <v>71</v>
      </c>
      <c r="F1798" s="4" t="s">
        <v>10413</v>
      </c>
      <c r="G1798" s="4" t="s">
        <v>71</v>
      </c>
      <c r="H1798" s="4" t="s">
        <v>10413</v>
      </c>
      <c r="I1798" s="4" t="s">
        <v>22</v>
      </c>
      <c r="J1798" s="4" t="s">
        <v>10414</v>
      </c>
      <c r="K1798" s="4" t="s">
        <v>10415</v>
      </c>
      <c r="L1798" s="4" t="s">
        <v>86</v>
      </c>
      <c r="M1798" s="4" t="s">
        <v>73</v>
      </c>
      <c r="N1798" s="4" t="s">
        <v>10531</v>
      </c>
      <c r="O1798" s="4" t="s">
        <v>10532</v>
      </c>
      <c r="P1798" s="4" t="s">
        <v>10533</v>
      </c>
      <c r="Q1798" s="4" t="s">
        <v>663</v>
      </c>
      <c r="R1798" s="4" t="s">
        <v>39876</v>
      </c>
      <c r="S1798" s="4" t="s">
        <v>39876</v>
      </c>
      <c r="T1798" s="4" t="s">
        <v>39876</v>
      </c>
    </row>
    <row r="1799" spans="1:20">
      <c r="A1799" s="31">
        <v>19241005032</v>
      </c>
      <c r="B1799" s="4" t="s">
        <v>10416</v>
      </c>
      <c r="C1799" s="4" t="s">
        <v>10369</v>
      </c>
      <c r="D1799" s="4" t="s">
        <v>18417</v>
      </c>
      <c r="E1799" s="4" t="s">
        <v>71</v>
      </c>
      <c r="F1799" s="4" t="s">
        <v>10416</v>
      </c>
      <c r="G1799" s="4" t="s">
        <v>71</v>
      </c>
      <c r="H1799" s="4" t="s">
        <v>10416</v>
      </c>
      <c r="I1799" s="4" t="s">
        <v>22</v>
      </c>
      <c r="J1799" s="4" t="s">
        <v>10417</v>
      </c>
      <c r="K1799" s="4" t="s">
        <v>10418</v>
      </c>
      <c r="L1799" s="4" t="s">
        <v>1072</v>
      </c>
      <c r="M1799" s="4" t="s">
        <v>73</v>
      </c>
      <c r="N1799" s="4" t="s">
        <v>10534</v>
      </c>
      <c r="O1799" s="4" t="s">
        <v>10535</v>
      </c>
      <c r="P1799" s="4" t="s">
        <v>10536</v>
      </c>
      <c r="Q1799" s="4" t="s">
        <v>922</v>
      </c>
      <c r="R1799" s="4" t="s">
        <v>39876</v>
      </c>
      <c r="S1799" s="4" t="s">
        <v>39876</v>
      </c>
      <c r="T1799" s="4" t="s">
        <v>39876</v>
      </c>
    </row>
    <row r="1800" spans="1:20">
      <c r="A1800" s="31">
        <v>19440718740</v>
      </c>
      <c r="B1800" s="4" t="s">
        <v>10419</v>
      </c>
      <c r="C1800" s="4" t="s">
        <v>10369</v>
      </c>
      <c r="D1800" s="4" t="s">
        <v>41262</v>
      </c>
      <c r="E1800" s="4" t="s">
        <v>2835</v>
      </c>
      <c r="F1800" s="4" t="s">
        <v>36964</v>
      </c>
      <c r="G1800" s="4" t="s">
        <v>3020</v>
      </c>
      <c r="H1800" s="4" t="s">
        <v>36966</v>
      </c>
      <c r="I1800" s="4" t="s">
        <v>22</v>
      </c>
      <c r="J1800" s="4" t="s">
        <v>3143</v>
      </c>
      <c r="K1800" s="4" t="s">
        <v>10420</v>
      </c>
      <c r="L1800" s="4" t="s">
        <v>93</v>
      </c>
      <c r="M1800" s="4" t="s">
        <v>73</v>
      </c>
      <c r="N1800" s="4" t="s">
        <v>10537</v>
      </c>
      <c r="O1800" s="4" t="s">
        <v>10538</v>
      </c>
      <c r="P1800" s="4" t="s">
        <v>10539</v>
      </c>
      <c r="Q1800" s="4" t="s">
        <v>663</v>
      </c>
      <c r="R1800" s="4" t="s">
        <v>3021</v>
      </c>
      <c r="S1800" s="4" t="s">
        <v>2836</v>
      </c>
      <c r="T1800" s="4" t="s">
        <v>39876</v>
      </c>
    </row>
    <row r="1801" spans="1:20">
      <c r="A1801" s="31">
        <v>19440718633</v>
      </c>
      <c r="B1801" s="4" t="s">
        <v>10421</v>
      </c>
      <c r="C1801" s="4" t="s">
        <v>10369</v>
      </c>
      <c r="D1801" s="4" t="s">
        <v>34124</v>
      </c>
      <c r="E1801" s="4" t="s">
        <v>71</v>
      </c>
      <c r="F1801" s="4" t="s">
        <v>10421</v>
      </c>
      <c r="G1801" s="4" t="s">
        <v>71</v>
      </c>
      <c r="H1801" s="4" t="s">
        <v>10421</v>
      </c>
      <c r="I1801" s="4" t="s">
        <v>22</v>
      </c>
      <c r="J1801" s="4" t="s">
        <v>10422</v>
      </c>
      <c r="K1801" s="4" t="s">
        <v>10423</v>
      </c>
      <c r="L1801" s="4" t="s">
        <v>249</v>
      </c>
      <c r="M1801" s="4" t="s">
        <v>73</v>
      </c>
      <c r="N1801" s="4" t="s">
        <v>10540</v>
      </c>
      <c r="O1801" s="4" t="s">
        <v>10541</v>
      </c>
      <c r="P1801" s="4" t="s">
        <v>10542</v>
      </c>
      <c r="Q1801" s="4" t="s">
        <v>663</v>
      </c>
      <c r="R1801" s="4" t="s">
        <v>39876</v>
      </c>
      <c r="S1801" s="4" t="s">
        <v>39876</v>
      </c>
      <c r="T1801" s="4" t="s">
        <v>39876</v>
      </c>
    </row>
    <row r="1802" spans="1:20">
      <c r="A1802" s="31">
        <v>19440718674</v>
      </c>
      <c r="B1802" s="4" t="s">
        <v>10424</v>
      </c>
      <c r="C1802" s="4" t="s">
        <v>10369</v>
      </c>
      <c r="D1802" s="4" t="s">
        <v>18418</v>
      </c>
      <c r="E1802" s="4" t="s">
        <v>2835</v>
      </c>
      <c r="F1802" s="4" t="s">
        <v>27445</v>
      </c>
      <c r="G1802" s="4" t="s">
        <v>2835</v>
      </c>
      <c r="H1802" s="4" t="s">
        <v>27449</v>
      </c>
      <c r="I1802" s="4" t="s">
        <v>22</v>
      </c>
      <c r="J1802" s="4" t="s">
        <v>2519</v>
      </c>
      <c r="K1802" s="4" t="s">
        <v>10425</v>
      </c>
      <c r="L1802" s="4" t="s">
        <v>263</v>
      </c>
      <c r="M1802" s="4" t="s">
        <v>73</v>
      </c>
      <c r="N1802" s="4" t="s">
        <v>10543</v>
      </c>
      <c r="O1802" s="4" t="s">
        <v>10544</v>
      </c>
      <c r="P1802" s="4" t="s">
        <v>10545</v>
      </c>
      <c r="Q1802" s="4" t="s">
        <v>663</v>
      </c>
      <c r="R1802" s="4" t="s">
        <v>2836</v>
      </c>
      <c r="S1802" s="4" t="s">
        <v>2836</v>
      </c>
      <c r="T1802" s="4" t="s">
        <v>39876</v>
      </c>
    </row>
    <row r="1803" spans="1:20">
      <c r="A1803" s="31">
        <v>19440718518</v>
      </c>
      <c r="B1803" s="4" t="s">
        <v>10426</v>
      </c>
      <c r="C1803" s="4" t="s">
        <v>10369</v>
      </c>
      <c r="D1803" s="4" t="s">
        <v>41263</v>
      </c>
      <c r="E1803" s="4" t="s">
        <v>2835</v>
      </c>
      <c r="F1803" s="4" t="s">
        <v>13185</v>
      </c>
      <c r="G1803" s="4" t="s">
        <v>3020</v>
      </c>
      <c r="H1803" s="4" t="s">
        <v>13185</v>
      </c>
      <c r="I1803" s="4" t="s">
        <v>22</v>
      </c>
      <c r="J1803" s="4" t="s">
        <v>3484</v>
      </c>
      <c r="K1803" s="4" t="s">
        <v>3485</v>
      </c>
      <c r="L1803" s="4" t="s">
        <v>231</v>
      </c>
      <c r="M1803" s="4" t="s">
        <v>73</v>
      </c>
      <c r="N1803" s="4" t="s">
        <v>10546</v>
      </c>
      <c r="O1803" s="4" t="s">
        <v>10547</v>
      </c>
      <c r="P1803" s="4" t="s">
        <v>10548</v>
      </c>
      <c r="Q1803" s="4" t="s">
        <v>663</v>
      </c>
      <c r="R1803" s="4" t="s">
        <v>3021</v>
      </c>
      <c r="S1803" s="4" t="s">
        <v>2836</v>
      </c>
      <c r="T1803" s="4" t="s">
        <v>39876</v>
      </c>
    </row>
    <row r="1804" spans="1:20">
      <c r="A1804" s="31">
        <v>19440718591</v>
      </c>
      <c r="B1804" s="4" t="s">
        <v>10427</v>
      </c>
      <c r="C1804" s="4" t="s">
        <v>10369</v>
      </c>
      <c r="D1804" s="4" t="s">
        <v>34125</v>
      </c>
      <c r="E1804" s="4" t="s">
        <v>2835</v>
      </c>
      <c r="F1804" s="4" t="s">
        <v>13185</v>
      </c>
      <c r="G1804" s="4" t="s">
        <v>3020</v>
      </c>
      <c r="H1804" s="4" t="s">
        <v>13185</v>
      </c>
      <c r="I1804" s="4" t="s">
        <v>22</v>
      </c>
      <c r="J1804" s="4" t="s">
        <v>10428</v>
      </c>
      <c r="K1804" s="4" t="s">
        <v>10429</v>
      </c>
      <c r="L1804" s="4" t="s">
        <v>231</v>
      </c>
      <c r="M1804" s="4" t="s">
        <v>73</v>
      </c>
      <c r="N1804" s="4" t="s">
        <v>10549</v>
      </c>
      <c r="O1804" s="4" t="s">
        <v>10550</v>
      </c>
      <c r="P1804" s="4" t="s">
        <v>10551</v>
      </c>
      <c r="Q1804" s="4" t="s">
        <v>663</v>
      </c>
      <c r="R1804" s="4" t="s">
        <v>3021</v>
      </c>
      <c r="S1804" s="4" t="s">
        <v>2836</v>
      </c>
      <c r="T1804" s="4" t="s">
        <v>39876</v>
      </c>
    </row>
    <row r="1805" spans="1:20">
      <c r="A1805" s="31">
        <v>19440718344</v>
      </c>
      <c r="B1805" s="4" t="s">
        <v>10430</v>
      </c>
      <c r="C1805" s="4" t="s">
        <v>10369</v>
      </c>
      <c r="D1805" s="4" t="s">
        <v>41264</v>
      </c>
      <c r="E1805" s="4" t="s">
        <v>2835</v>
      </c>
      <c r="F1805" s="4" t="s">
        <v>13185</v>
      </c>
      <c r="G1805" s="4" t="s">
        <v>3020</v>
      </c>
      <c r="H1805" s="4" t="s">
        <v>13185</v>
      </c>
      <c r="I1805" s="4" t="s">
        <v>22</v>
      </c>
      <c r="J1805" s="4" t="s">
        <v>10431</v>
      </c>
      <c r="K1805" s="4" t="s">
        <v>10432</v>
      </c>
      <c r="L1805" s="4" t="s">
        <v>231</v>
      </c>
      <c r="M1805" s="4" t="s">
        <v>73</v>
      </c>
      <c r="N1805" s="4" t="s">
        <v>10552</v>
      </c>
      <c r="O1805" s="4" t="s">
        <v>10553</v>
      </c>
      <c r="P1805" s="4" t="s">
        <v>10554</v>
      </c>
      <c r="Q1805" s="4" t="s">
        <v>663</v>
      </c>
      <c r="R1805" s="4" t="s">
        <v>3021</v>
      </c>
      <c r="S1805" s="4" t="s">
        <v>2836</v>
      </c>
      <c r="T1805" s="4" t="s">
        <v>39876</v>
      </c>
    </row>
    <row r="1806" spans="1:20">
      <c r="A1806" s="31">
        <v>19440718476</v>
      </c>
      <c r="B1806" s="4" t="s">
        <v>10433</v>
      </c>
      <c r="C1806" s="4" t="s">
        <v>10369</v>
      </c>
      <c r="D1806" s="4" t="s">
        <v>35429</v>
      </c>
      <c r="E1806" s="4" t="s">
        <v>2835</v>
      </c>
      <c r="F1806" s="4" t="s">
        <v>34431</v>
      </c>
      <c r="G1806" s="4" t="s">
        <v>2835</v>
      </c>
      <c r="H1806" s="4" t="s">
        <v>34431</v>
      </c>
      <c r="I1806" s="4" t="s">
        <v>22</v>
      </c>
      <c r="J1806" s="4" t="s">
        <v>10434</v>
      </c>
      <c r="K1806" s="4" t="s">
        <v>10435</v>
      </c>
      <c r="L1806" s="4" t="s">
        <v>1288</v>
      </c>
      <c r="M1806" s="4" t="s">
        <v>73</v>
      </c>
      <c r="N1806" s="4" t="s">
        <v>10555</v>
      </c>
      <c r="O1806" s="4" t="s">
        <v>10556</v>
      </c>
      <c r="P1806" s="4" t="s">
        <v>10557</v>
      </c>
      <c r="Q1806" s="4" t="s">
        <v>663</v>
      </c>
      <c r="R1806" s="4" t="s">
        <v>2836</v>
      </c>
      <c r="S1806" s="4" t="s">
        <v>2836</v>
      </c>
      <c r="T1806" s="4" t="s">
        <v>39876</v>
      </c>
    </row>
    <row r="1807" spans="1:20">
      <c r="A1807" s="31">
        <v>19440718351</v>
      </c>
      <c r="B1807" s="4" t="s">
        <v>10558</v>
      </c>
      <c r="C1807" s="4" t="s">
        <v>10559</v>
      </c>
      <c r="D1807" s="4" t="s">
        <v>30427</v>
      </c>
      <c r="E1807" s="4" t="s">
        <v>71</v>
      </c>
      <c r="F1807" s="4" t="s">
        <v>10558</v>
      </c>
      <c r="G1807" s="4" t="s">
        <v>71</v>
      </c>
      <c r="H1807" s="4" t="s">
        <v>10558</v>
      </c>
      <c r="I1807" s="4" t="s">
        <v>22</v>
      </c>
      <c r="J1807" s="4" t="s">
        <v>7378</v>
      </c>
      <c r="K1807" s="4" t="s">
        <v>10560</v>
      </c>
      <c r="L1807" s="4" t="s">
        <v>476</v>
      </c>
      <c r="M1807" s="4" t="s">
        <v>73</v>
      </c>
      <c r="N1807" s="4" t="s">
        <v>10561</v>
      </c>
      <c r="O1807" s="4" t="s">
        <v>10562</v>
      </c>
      <c r="P1807" s="4" t="s">
        <v>10563</v>
      </c>
      <c r="Q1807" s="4" t="s">
        <v>663</v>
      </c>
      <c r="R1807" s="4" t="s">
        <v>39876</v>
      </c>
      <c r="S1807" s="4" t="s">
        <v>39876</v>
      </c>
      <c r="T1807" s="4" t="s">
        <v>39876</v>
      </c>
    </row>
    <row r="1808" spans="1:20">
      <c r="A1808" s="31">
        <v>19440718393</v>
      </c>
      <c r="B1808" s="4" t="s">
        <v>10564</v>
      </c>
      <c r="C1808" s="4" t="s">
        <v>10559</v>
      </c>
      <c r="D1808" s="4" t="s">
        <v>32371</v>
      </c>
      <c r="E1808" s="4" t="s">
        <v>71</v>
      </c>
      <c r="F1808" s="4" t="s">
        <v>10564</v>
      </c>
      <c r="G1808" s="4" t="s">
        <v>71</v>
      </c>
      <c r="H1808" s="4" t="s">
        <v>10564</v>
      </c>
      <c r="I1808" s="4" t="s">
        <v>22</v>
      </c>
      <c r="J1808" s="4" t="s">
        <v>10565</v>
      </c>
      <c r="K1808" s="4" t="s">
        <v>10566</v>
      </c>
      <c r="L1808" s="4" t="s">
        <v>1885</v>
      </c>
      <c r="M1808" s="4" t="s">
        <v>73</v>
      </c>
      <c r="N1808" s="4" t="s">
        <v>10628</v>
      </c>
      <c r="O1808" s="4" t="s">
        <v>10629</v>
      </c>
      <c r="P1808" s="4" t="s">
        <v>10630</v>
      </c>
      <c r="Q1808" s="4" t="s">
        <v>663</v>
      </c>
      <c r="R1808" s="4" t="s">
        <v>39876</v>
      </c>
      <c r="S1808" s="4" t="s">
        <v>39876</v>
      </c>
      <c r="T1808" s="4" t="s">
        <v>39876</v>
      </c>
    </row>
    <row r="1809" spans="1:20">
      <c r="A1809" s="31">
        <v>19440718278</v>
      </c>
      <c r="B1809" s="4" t="s">
        <v>10567</v>
      </c>
      <c r="C1809" s="4" t="s">
        <v>10559</v>
      </c>
      <c r="D1809" s="4" t="s">
        <v>28838</v>
      </c>
      <c r="E1809" s="4" t="s">
        <v>71</v>
      </c>
      <c r="F1809" s="4" t="s">
        <v>10567</v>
      </c>
      <c r="G1809" s="4" t="s">
        <v>71</v>
      </c>
      <c r="H1809" s="4" t="s">
        <v>10567</v>
      </c>
      <c r="I1809" s="4" t="s">
        <v>22</v>
      </c>
      <c r="J1809" s="4" t="s">
        <v>10568</v>
      </c>
      <c r="K1809" s="4" t="s">
        <v>10569</v>
      </c>
      <c r="L1809" s="4" t="s">
        <v>476</v>
      </c>
      <c r="M1809" s="4" t="s">
        <v>73</v>
      </c>
      <c r="N1809" s="4" t="s">
        <v>10631</v>
      </c>
      <c r="O1809" s="4" t="s">
        <v>10632</v>
      </c>
      <c r="P1809" s="4" t="s">
        <v>10633</v>
      </c>
      <c r="Q1809" s="4" t="s">
        <v>663</v>
      </c>
      <c r="R1809" s="4" t="s">
        <v>39876</v>
      </c>
      <c r="S1809" s="4" t="s">
        <v>39876</v>
      </c>
      <c r="T1809" s="4" t="s">
        <v>39876</v>
      </c>
    </row>
    <row r="1810" spans="1:20">
      <c r="A1810" s="31">
        <v>19440718195</v>
      </c>
      <c r="B1810" s="4" t="s">
        <v>10570</v>
      </c>
      <c r="C1810" s="4" t="s">
        <v>10559</v>
      </c>
      <c r="D1810" s="4" t="s">
        <v>38981</v>
      </c>
      <c r="E1810" s="4" t="s">
        <v>71</v>
      </c>
      <c r="F1810" s="4" t="s">
        <v>10570</v>
      </c>
      <c r="G1810" s="4" t="s">
        <v>71</v>
      </c>
      <c r="H1810" s="4" t="s">
        <v>10570</v>
      </c>
      <c r="I1810" s="4" t="s">
        <v>22</v>
      </c>
      <c r="J1810" s="4" t="s">
        <v>7669</v>
      </c>
      <c r="K1810" s="4" t="s">
        <v>10571</v>
      </c>
      <c r="L1810" s="4" t="s">
        <v>311</v>
      </c>
      <c r="M1810" s="4" t="s">
        <v>73</v>
      </c>
      <c r="N1810" s="4" t="s">
        <v>10634</v>
      </c>
      <c r="O1810" s="4" t="s">
        <v>10635</v>
      </c>
      <c r="P1810" s="4" t="s">
        <v>10636</v>
      </c>
      <c r="Q1810" s="4" t="s">
        <v>663</v>
      </c>
      <c r="R1810" s="4" t="s">
        <v>39876</v>
      </c>
      <c r="S1810" s="4" t="s">
        <v>39876</v>
      </c>
      <c r="T1810" s="4" t="s">
        <v>39876</v>
      </c>
    </row>
    <row r="1811" spans="1:20">
      <c r="A1811" s="31">
        <v>19440718153</v>
      </c>
      <c r="B1811" s="4" t="s">
        <v>10572</v>
      </c>
      <c r="C1811" s="4" t="s">
        <v>10559</v>
      </c>
      <c r="D1811" s="4" t="s">
        <v>41265</v>
      </c>
      <c r="E1811" s="4" t="s">
        <v>71</v>
      </c>
      <c r="F1811" s="4" t="s">
        <v>10572</v>
      </c>
      <c r="G1811" s="4" t="s">
        <v>71</v>
      </c>
      <c r="H1811" s="4" t="s">
        <v>10572</v>
      </c>
      <c r="I1811" s="4" t="s">
        <v>22</v>
      </c>
      <c r="J1811" s="4" t="s">
        <v>10573</v>
      </c>
      <c r="K1811" s="4" t="s">
        <v>10574</v>
      </c>
      <c r="L1811" s="4" t="s">
        <v>1885</v>
      </c>
      <c r="M1811" s="4" t="s">
        <v>73</v>
      </c>
      <c r="N1811" s="4" t="s">
        <v>10637</v>
      </c>
      <c r="O1811" s="4" t="s">
        <v>10638</v>
      </c>
      <c r="P1811" s="4" t="s">
        <v>10639</v>
      </c>
      <c r="Q1811" s="4" t="s">
        <v>663</v>
      </c>
      <c r="R1811" s="4" t="s">
        <v>39876</v>
      </c>
      <c r="S1811" s="4" t="s">
        <v>39876</v>
      </c>
      <c r="T1811" s="4" t="s">
        <v>39876</v>
      </c>
    </row>
    <row r="1812" spans="1:20">
      <c r="A1812" s="31">
        <v>19440718237</v>
      </c>
      <c r="B1812" s="4" t="s">
        <v>10640</v>
      </c>
      <c r="C1812" s="4" t="s">
        <v>10697</v>
      </c>
      <c r="D1812" s="4" t="s">
        <v>41266</v>
      </c>
      <c r="E1812" s="4" t="s">
        <v>71</v>
      </c>
      <c r="F1812" s="4" t="s">
        <v>10640</v>
      </c>
      <c r="G1812" s="4" t="s">
        <v>71</v>
      </c>
      <c r="H1812" s="4" t="s">
        <v>10640</v>
      </c>
      <c r="I1812" s="4" t="s">
        <v>22</v>
      </c>
      <c r="J1812" s="4" t="s">
        <v>10641</v>
      </c>
      <c r="K1812" s="4" t="s">
        <v>10642</v>
      </c>
      <c r="L1812" s="4" t="s">
        <v>267</v>
      </c>
      <c r="M1812" s="4" t="s">
        <v>73</v>
      </c>
      <c r="N1812" s="4" t="s">
        <v>10698</v>
      </c>
      <c r="O1812" s="4" t="s">
        <v>10699</v>
      </c>
      <c r="P1812" s="4" t="s">
        <v>10700</v>
      </c>
      <c r="Q1812" s="4" t="s">
        <v>663</v>
      </c>
      <c r="R1812" s="4" t="s">
        <v>39876</v>
      </c>
      <c r="S1812" s="4" t="s">
        <v>39876</v>
      </c>
      <c r="T1812" s="4" t="s">
        <v>39876</v>
      </c>
    </row>
    <row r="1813" spans="1:20">
      <c r="A1813" s="31">
        <v>19440718112</v>
      </c>
      <c r="B1813" s="4" t="s">
        <v>10643</v>
      </c>
      <c r="C1813" s="4" t="s">
        <v>10697</v>
      </c>
      <c r="D1813" s="4" t="s">
        <v>27034</v>
      </c>
      <c r="E1813" s="4" t="s">
        <v>71</v>
      </c>
      <c r="F1813" s="4" t="s">
        <v>10643</v>
      </c>
      <c r="G1813" s="4" t="s">
        <v>71</v>
      </c>
      <c r="H1813" s="4" t="s">
        <v>10643</v>
      </c>
      <c r="I1813" s="4" t="s">
        <v>22</v>
      </c>
      <c r="J1813" s="4" t="s">
        <v>1028</v>
      </c>
      <c r="K1813" s="4" t="s">
        <v>10644</v>
      </c>
      <c r="L1813" s="4" t="s">
        <v>535</v>
      </c>
      <c r="M1813" s="4" t="s">
        <v>73</v>
      </c>
      <c r="N1813" s="4" t="s">
        <v>10701</v>
      </c>
      <c r="O1813" s="4" t="s">
        <v>10702</v>
      </c>
      <c r="P1813" s="4" t="s">
        <v>10703</v>
      </c>
      <c r="Q1813" s="4" t="s">
        <v>663</v>
      </c>
      <c r="R1813" s="4" t="s">
        <v>39876</v>
      </c>
      <c r="S1813" s="4" t="s">
        <v>39876</v>
      </c>
      <c r="T1813" s="4" t="s">
        <v>39876</v>
      </c>
    </row>
    <row r="1814" spans="1:20">
      <c r="A1814" s="31">
        <v>19440718328</v>
      </c>
      <c r="B1814" s="4" t="s">
        <v>10645</v>
      </c>
      <c r="C1814" s="4" t="s">
        <v>10697</v>
      </c>
      <c r="D1814" s="4" t="s">
        <v>13544</v>
      </c>
      <c r="E1814" s="4" t="s">
        <v>2835</v>
      </c>
      <c r="F1814" s="4" t="s">
        <v>22923</v>
      </c>
      <c r="G1814" s="4" t="s">
        <v>3020</v>
      </c>
      <c r="H1814" s="4" t="s">
        <v>22923</v>
      </c>
      <c r="I1814" s="4" t="s">
        <v>22</v>
      </c>
      <c r="J1814" s="4" t="s">
        <v>3360</v>
      </c>
      <c r="K1814" s="4" t="s">
        <v>10646</v>
      </c>
      <c r="L1814" s="4" t="s">
        <v>229</v>
      </c>
      <c r="M1814" s="4" t="s">
        <v>73</v>
      </c>
      <c r="N1814" s="4" t="s">
        <v>10704</v>
      </c>
      <c r="O1814" s="4" t="s">
        <v>10705</v>
      </c>
      <c r="P1814" s="4" t="s">
        <v>10706</v>
      </c>
      <c r="Q1814" s="4" t="s">
        <v>663</v>
      </c>
      <c r="R1814" s="4" t="s">
        <v>3021</v>
      </c>
      <c r="S1814" s="4" t="s">
        <v>2836</v>
      </c>
      <c r="T1814" s="4" t="s">
        <v>39876</v>
      </c>
    </row>
    <row r="1815" spans="1:20">
      <c r="A1815" s="31">
        <v>19440718369</v>
      </c>
      <c r="B1815" s="4" t="s">
        <v>10647</v>
      </c>
      <c r="C1815" s="4" t="s">
        <v>10697</v>
      </c>
      <c r="D1815" s="4" t="s">
        <v>12463</v>
      </c>
      <c r="E1815" s="4" t="s">
        <v>2835</v>
      </c>
      <c r="F1815" s="4" t="s">
        <v>27445</v>
      </c>
      <c r="G1815" s="4" t="s">
        <v>2835</v>
      </c>
      <c r="H1815" s="4" t="s">
        <v>27449</v>
      </c>
      <c r="I1815" s="4" t="s">
        <v>22</v>
      </c>
      <c r="J1815" s="4" t="s">
        <v>5585</v>
      </c>
      <c r="K1815" s="4" t="s">
        <v>10648</v>
      </c>
      <c r="L1815" s="4" t="s">
        <v>1288</v>
      </c>
      <c r="M1815" s="4" t="s">
        <v>73</v>
      </c>
      <c r="N1815" s="4" t="s">
        <v>10707</v>
      </c>
      <c r="O1815" s="4" t="s">
        <v>10708</v>
      </c>
      <c r="P1815" s="4" t="s">
        <v>10709</v>
      </c>
      <c r="Q1815" s="4" t="s">
        <v>663</v>
      </c>
      <c r="R1815" s="4" t="s">
        <v>2836</v>
      </c>
      <c r="S1815" s="4" t="s">
        <v>2836</v>
      </c>
      <c r="T1815" s="4" t="s">
        <v>39876</v>
      </c>
    </row>
    <row r="1816" spans="1:20">
      <c r="A1816" s="31">
        <v>19241010107</v>
      </c>
      <c r="B1816" s="4" t="s">
        <v>10649</v>
      </c>
      <c r="C1816" s="4" t="s">
        <v>10697</v>
      </c>
      <c r="D1816" s="4" t="s">
        <v>12464</v>
      </c>
      <c r="E1816" s="4" t="s">
        <v>2835</v>
      </c>
      <c r="F1816" s="4" t="s">
        <v>33749</v>
      </c>
      <c r="G1816" s="4" t="s">
        <v>3020</v>
      </c>
      <c r="H1816" s="4" t="s">
        <v>33750</v>
      </c>
      <c r="I1816" s="4" t="s">
        <v>22</v>
      </c>
      <c r="J1816" s="4" t="s">
        <v>10650</v>
      </c>
      <c r="K1816" s="4" t="s">
        <v>10651</v>
      </c>
      <c r="L1816" s="4" t="s">
        <v>308</v>
      </c>
      <c r="M1816" s="4" t="s">
        <v>73</v>
      </c>
      <c r="N1816" s="4" t="s">
        <v>10710</v>
      </c>
      <c r="O1816" s="4" t="s">
        <v>10711</v>
      </c>
      <c r="P1816" s="4" t="s">
        <v>10712</v>
      </c>
      <c r="Q1816" s="4" t="s">
        <v>922</v>
      </c>
      <c r="R1816" s="4" t="s">
        <v>3021</v>
      </c>
      <c r="S1816" s="4" t="s">
        <v>2836</v>
      </c>
      <c r="T1816" s="4" t="s">
        <v>39876</v>
      </c>
    </row>
    <row r="1817" spans="1:20">
      <c r="A1817" s="31">
        <v>19440718245</v>
      </c>
      <c r="B1817" s="4" t="s">
        <v>10652</v>
      </c>
      <c r="C1817" s="4" t="s">
        <v>10697</v>
      </c>
      <c r="D1817" s="4" t="s">
        <v>41267</v>
      </c>
      <c r="E1817" s="4" t="s">
        <v>71</v>
      </c>
      <c r="F1817" s="4" t="s">
        <v>10652</v>
      </c>
      <c r="G1817" s="4" t="s">
        <v>71</v>
      </c>
      <c r="H1817" s="4" t="s">
        <v>10652</v>
      </c>
      <c r="I1817" s="4" t="s">
        <v>22</v>
      </c>
      <c r="J1817" s="4" t="s">
        <v>55</v>
      </c>
      <c r="K1817" s="4" t="s">
        <v>10653</v>
      </c>
      <c r="L1817" s="4" t="s">
        <v>1072</v>
      </c>
      <c r="M1817" s="4" t="s">
        <v>73</v>
      </c>
      <c r="N1817" s="4" t="s">
        <v>10713</v>
      </c>
      <c r="O1817" s="4" t="s">
        <v>10714</v>
      </c>
      <c r="P1817" s="4" t="s">
        <v>10715</v>
      </c>
      <c r="Q1817" s="4" t="s">
        <v>663</v>
      </c>
      <c r="R1817" s="4" t="s">
        <v>39876</v>
      </c>
      <c r="S1817" s="4" t="s">
        <v>39876</v>
      </c>
      <c r="T1817" s="4" t="s">
        <v>39876</v>
      </c>
    </row>
    <row r="1818" spans="1:20">
      <c r="A1818" s="31">
        <v>19440718286</v>
      </c>
      <c r="B1818" s="4" t="s">
        <v>10654</v>
      </c>
      <c r="C1818" s="4" t="s">
        <v>10697</v>
      </c>
      <c r="D1818" s="4" t="s">
        <v>15533</v>
      </c>
      <c r="E1818" s="4" t="s">
        <v>71</v>
      </c>
      <c r="F1818" s="4" t="s">
        <v>10654</v>
      </c>
      <c r="G1818" s="4" t="s">
        <v>71</v>
      </c>
      <c r="H1818" s="4" t="s">
        <v>10654</v>
      </c>
      <c r="I1818" s="4" t="s">
        <v>22</v>
      </c>
      <c r="J1818" s="4" t="s">
        <v>10655</v>
      </c>
      <c r="K1818" s="4" t="s">
        <v>10656</v>
      </c>
      <c r="L1818" s="4" t="s">
        <v>86</v>
      </c>
      <c r="M1818" s="4" t="s">
        <v>73</v>
      </c>
      <c r="N1818" s="4" t="s">
        <v>10716</v>
      </c>
      <c r="O1818" s="4" t="s">
        <v>10717</v>
      </c>
      <c r="P1818" s="4" t="s">
        <v>10718</v>
      </c>
      <c r="Q1818" s="4" t="s">
        <v>663</v>
      </c>
      <c r="R1818" s="4" t="s">
        <v>39876</v>
      </c>
      <c r="S1818" s="4" t="s">
        <v>39876</v>
      </c>
      <c r="T1818" s="4" t="s">
        <v>39876</v>
      </c>
    </row>
    <row r="1819" spans="1:20">
      <c r="A1819" s="31">
        <v>19440718120</v>
      </c>
      <c r="B1819" s="4" t="s">
        <v>10657</v>
      </c>
      <c r="C1819" s="4" t="s">
        <v>10697</v>
      </c>
      <c r="D1819" s="4" t="s">
        <v>38982</v>
      </c>
      <c r="E1819" s="4" t="s">
        <v>71</v>
      </c>
      <c r="F1819" s="4" t="s">
        <v>10657</v>
      </c>
      <c r="G1819" s="4" t="s">
        <v>71</v>
      </c>
      <c r="H1819" s="4" t="s">
        <v>10657</v>
      </c>
      <c r="I1819" s="4" t="s">
        <v>22</v>
      </c>
      <c r="J1819" s="4" t="s">
        <v>10658</v>
      </c>
      <c r="K1819" s="4" t="s">
        <v>10659</v>
      </c>
      <c r="L1819" s="4" t="s">
        <v>263</v>
      </c>
      <c r="M1819" s="4" t="s">
        <v>73</v>
      </c>
      <c r="N1819" s="4" t="s">
        <v>10719</v>
      </c>
      <c r="O1819" s="4" t="s">
        <v>10720</v>
      </c>
      <c r="P1819" s="4" t="s">
        <v>10721</v>
      </c>
      <c r="Q1819" s="4" t="s">
        <v>663</v>
      </c>
      <c r="R1819" s="4" t="s">
        <v>39876</v>
      </c>
      <c r="S1819" s="4" t="s">
        <v>39876</v>
      </c>
      <c r="T1819" s="4" t="s">
        <v>39876</v>
      </c>
    </row>
    <row r="1820" spans="1:20">
      <c r="A1820" s="31">
        <v>19440718161</v>
      </c>
      <c r="B1820" s="4" t="s">
        <v>10660</v>
      </c>
      <c r="C1820" s="4" t="s">
        <v>10722</v>
      </c>
      <c r="D1820" s="4" t="s">
        <v>27035</v>
      </c>
      <c r="E1820" s="4" t="s">
        <v>71</v>
      </c>
      <c r="F1820" s="4" t="s">
        <v>10660</v>
      </c>
      <c r="G1820" s="4" t="s">
        <v>71</v>
      </c>
      <c r="H1820" s="4" t="s">
        <v>10660</v>
      </c>
      <c r="I1820" s="4" t="s">
        <v>22</v>
      </c>
      <c r="J1820" s="4" t="s">
        <v>3941</v>
      </c>
      <c r="K1820" s="4" t="s">
        <v>10661</v>
      </c>
      <c r="L1820" s="4" t="s">
        <v>263</v>
      </c>
      <c r="M1820" s="4" t="s">
        <v>73</v>
      </c>
      <c r="N1820" s="4" t="s">
        <v>10723</v>
      </c>
      <c r="O1820" s="4" t="s">
        <v>10724</v>
      </c>
      <c r="P1820" s="4" t="s">
        <v>10725</v>
      </c>
      <c r="Q1820" s="4" t="s">
        <v>663</v>
      </c>
      <c r="R1820" s="4" t="s">
        <v>39876</v>
      </c>
      <c r="S1820" s="4" t="s">
        <v>39876</v>
      </c>
      <c r="T1820" s="4" t="s">
        <v>39876</v>
      </c>
    </row>
    <row r="1821" spans="1:20">
      <c r="A1821" s="31">
        <v>19440718088</v>
      </c>
      <c r="B1821" s="4" t="s">
        <v>10662</v>
      </c>
      <c r="C1821" s="4" t="s">
        <v>10722</v>
      </c>
      <c r="D1821" s="4" t="s">
        <v>13545</v>
      </c>
      <c r="E1821" s="4" t="s">
        <v>71</v>
      </c>
      <c r="F1821" s="4" t="s">
        <v>10662</v>
      </c>
      <c r="G1821" s="4" t="s">
        <v>71</v>
      </c>
      <c r="H1821" s="4" t="s">
        <v>10662</v>
      </c>
      <c r="I1821" s="4" t="s">
        <v>22</v>
      </c>
      <c r="J1821" s="4" t="s">
        <v>968</v>
      </c>
      <c r="K1821" s="4" t="s">
        <v>10663</v>
      </c>
      <c r="L1821" s="4" t="s">
        <v>263</v>
      </c>
      <c r="M1821" s="4" t="s">
        <v>73</v>
      </c>
      <c r="N1821" s="4" t="s">
        <v>10726</v>
      </c>
      <c r="O1821" s="4" t="s">
        <v>10727</v>
      </c>
      <c r="P1821" s="4" t="s">
        <v>10728</v>
      </c>
      <c r="Q1821" s="4" t="s">
        <v>663</v>
      </c>
      <c r="R1821" s="4" t="s">
        <v>39876</v>
      </c>
      <c r="S1821" s="4" t="s">
        <v>39876</v>
      </c>
      <c r="T1821" s="4" t="s">
        <v>39876</v>
      </c>
    </row>
    <row r="1822" spans="1:20">
      <c r="A1822" s="31">
        <v>19440718047</v>
      </c>
      <c r="B1822" s="4" t="s">
        <v>10664</v>
      </c>
      <c r="C1822" s="4" t="s">
        <v>10722</v>
      </c>
      <c r="D1822" s="4" t="s">
        <v>13546</v>
      </c>
      <c r="E1822" s="4" t="s">
        <v>71</v>
      </c>
      <c r="F1822" s="4" t="s">
        <v>10664</v>
      </c>
      <c r="G1822" s="4" t="s">
        <v>71</v>
      </c>
      <c r="H1822" s="4" t="s">
        <v>10664</v>
      </c>
      <c r="I1822" s="4" t="s">
        <v>22</v>
      </c>
      <c r="J1822" s="4" t="s">
        <v>10665</v>
      </c>
      <c r="K1822" s="4" t="s">
        <v>10666</v>
      </c>
      <c r="L1822" s="4" t="s">
        <v>1885</v>
      </c>
      <c r="M1822" s="4" t="s">
        <v>73</v>
      </c>
      <c r="N1822" s="4" t="s">
        <v>10729</v>
      </c>
      <c r="O1822" s="4" t="s">
        <v>10730</v>
      </c>
      <c r="P1822" s="4" t="s">
        <v>10731</v>
      </c>
      <c r="Q1822" s="4" t="s">
        <v>663</v>
      </c>
      <c r="R1822" s="4" t="s">
        <v>39876</v>
      </c>
      <c r="S1822" s="4" t="s">
        <v>39876</v>
      </c>
      <c r="T1822" s="4" t="s">
        <v>39876</v>
      </c>
    </row>
    <row r="1823" spans="1:20">
      <c r="A1823" s="31">
        <v>19440718914</v>
      </c>
      <c r="B1823" s="4" t="s">
        <v>10667</v>
      </c>
      <c r="C1823" s="4" t="s">
        <v>10722</v>
      </c>
      <c r="D1823" s="4" t="s">
        <v>13547</v>
      </c>
      <c r="E1823" s="4" t="s">
        <v>71</v>
      </c>
      <c r="F1823" s="4" t="s">
        <v>10667</v>
      </c>
      <c r="G1823" s="4" t="s">
        <v>71</v>
      </c>
      <c r="H1823" s="4" t="s">
        <v>10667</v>
      </c>
      <c r="I1823" s="4" t="s">
        <v>22</v>
      </c>
      <c r="J1823" s="4" t="s">
        <v>10464</v>
      </c>
      <c r="K1823" s="4" t="s">
        <v>10668</v>
      </c>
      <c r="L1823" s="4" t="s">
        <v>1885</v>
      </c>
      <c r="M1823" s="4" t="s">
        <v>73</v>
      </c>
      <c r="N1823" s="4" t="s">
        <v>10732</v>
      </c>
      <c r="O1823" s="4" t="s">
        <v>10733</v>
      </c>
      <c r="P1823" s="4" t="s">
        <v>10734</v>
      </c>
      <c r="Q1823" s="4" t="s">
        <v>663</v>
      </c>
      <c r="R1823" s="4" t="s">
        <v>39876</v>
      </c>
      <c r="S1823" s="4" t="s">
        <v>39876</v>
      </c>
      <c r="T1823" s="4" t="s">
        <v>39876</v>
      </c>
    </row>
    <row r="1824" spans="1:20">
      <c r="A1824" s="31">
        <v>19440718856</v>
      </c>
      <c r="B1824" s="4" t="s">
        <v>10669</v>
      </c>
      <c r="C1824" s="4" t="s">
        <v>10722</v>
      </c>
      <c r="D1824" s="4" t="s">
        <v>20122</v>
      </c>
      <c r="E1824" s="4" t="s">
        <v>2835</v>
      </c>
      <c r="F1824" s="4" t="s">
        <v>36964</v>
      </c>
      <c r="G1824" s="4" t="s">
        <v>3020</v>
      </c>
      <c r="H1824" s="4" t="s">
        <v>36966</v>
      </c>
      <c r="I1824" s="4" t="s">
        <v>22</v>
      </c>
      <c r="J1824" s="4" t="s">
        <v>1705</v>
      </c>
      <c r="K1824" s="4" t="s">
        <v>10670</v>
      </c>
      <c r="L1824" s="4" t="s">
        <v>93</v>
      </c>
      <c r="M1824" s="4" t="s">
        <v>73</v>
      </c>
      <c r="N1824" s="4" t="s">
        <v>10735</v>
      </c>
      <c r="O1824" s="4" t="s">
        <v>10736</v>
      </c>
      <c r="P1824" s="4" t="s">
        <v>10737</v>
      </c>
      <c r="Q1824" s="4" t="s">
        <v>663</v>
      </c>
      <c r="R1824" s="4" t="s">
        <v>3021</v>
      </c>
      <c r="S1824" s="4" t="s">
        <v>2836</v>
      </c>
      <c r="T1824" s="4" t="s">
        <v>39876</v>
      </c>
    </row>
    <row r="1825" spans="1:20">
      <c r="A1825" s="31">
        <v>19440718989</v>
      </c>
      <c r="B1825" s="4" t="s">
        <v>10671</v>
      </c>
      <c r="C1825" s="4" t="s">
        <v>10722</v>
      </c>
      <c r="D1825" s="4" t="s">
        <v>35430</v>
      </c>
      <c r="E1825" s="4" t="s">
        <v>71</v>
      </c>
      <c r="F1825" s="4" t="s">
        <v>10671</v>
      </c>
      <c r="G1825" s="4" t="s">
        <v>71</v>
      </c>
      <c r="H1825" s="4" t="s">
        <v>10671</v>
      </c>
      <c r="I1825" s="4" t="s">
        <v>22</v>
      </c>
      <c r="J1825" s="4" t="s">
        <v>153</v>
      </c>
      <c r="K1825" s="4" t="s">
        <v>10672</v>
      </c>
      <c r="L1825" s="4" t="s">
        <v>86</v>
      </c>
      <c r="M1825" s="4" t="s">
        <v>73</v>
      </c>
      <c r="N1825" s="4" t="s">
        <v>10738</v>
      </c>
      <c r="O1825" s="4" t="s">
        <v>10739</v>
      </c>
      <c r="P1825" s="4" t="s">
        <v>10740</v>
      </c>
      <c r="Q1825" s="4" t="s">
        <v>663</v>
      </c>
      <c r="R1825" s="4" t="s">
        <v>39876</v>
      </c>
      <c r="S1825" s="4" t="s">
        <v>39876</v>
      </c>
      <c r="T1825" s="4" t="s">
        <v>39876</v>
      </c>
    </row>
    <row r="1826" spans="1:20">
      <c r="A1826" s="31">
        <v>19440719896</v>
      </c>
      <c r="B1826" s="4" t="s">
        <v>10673</v>
      </c>
      <c r="C1826" s="4" t="s">
        <v>10722</v>
      </c>
      <c r="D1826" s="4" t="s">
        <v>38983</v>
      </c>
      <c r="E1826" s="4" t="s">
        <v>2835</v>
      </c>
      <c r="F1826" s="4" t="s">
        <v>43808</v>
      </c>
      <c r="G1826" s="4" t="s">
        <v>2835</v>
      </c>
      <c r="H1826" s="4" t="s">
        <v>43808</v>
      </c>
      <c r="I1826" s="4" t="s">
        <v>22</v>
      </c>
      <c r="J1826" s="4" t="s">
        <v>10674</v>
      </c>
      <c r="K1826" s="4" t="s">
        <v>10675</v>
      </c>
      <c r="L1826" s="4" t="s">
        <v>8048</v>
      </c>
      <c r="M1826" s="4" t="s">
        <v>73</v>
      </c>
      <c r="N1826" s="4" t="s">
        <v>10873</v>
      </c>
      <c r="O1826" s="4" t="s">
        <v>10874</v>
      </c>
      <c r="P1826" s="4" t="s">
        <v>10875</v>
      </c>
      <c r="Q1826" s="4" t="s">
        <v>1045</v>
      </c>
      <c r="R1826" s="4" t="s">
        <v>2836</v>
      </c>
      <c r="S1826" s="4" t="s">
        <v>2836</v>
      </c>
      <c r="T1826" s="4" t="s">
        <v>39876</v>
      </c>
    </row>
    <row r="1827" spans="1:20">
      <c r="A1827" s="31">
        <v>19440718963</v>
      </c>
      <c r="B1827" s="4" t="s">
        <v>10676</v>
      </c>
      <c r="C1827" s="4" t="s">
        <v>10722</v>
      </c>
      <c r="D1827" s="4" t="s">
        <v>23561</v>
      </c>
      <c r="E1827" s="4" t="s">
        <v>71</v>
      </c>
      <c r="F1827" s="4" t="s">
        <v>10676</v>
      </c>
      <c r="G1827" s="4" t="s">
        <v>71</v>
      </c>
      <c r="H1827" s="4" t="s">
        <v>10676</v>
      </c>
      <c r="I1827" s="4" t="s">
        <v>22</v>
      </c>
      <c r="J1827" s="4" t="s">
        <v>3824</v>
      </c>
      <c r="K1827" s="4" t="s">
        <v>10677</v>
      </c>
      <c r="L1827" s="4" t="s">
        <v>476</v>
      </c>
      <c r="M1827" s="4" t="s">
        <v>73</v>
      </c>
      <c r="N1827" s="4" t="s">
        <v>10741</v>
      </c>
      <c r="O1827" s="4" t="s">
        <v>10742</v>
      </c>
      <c r="P1827" s="4" t="s">
        <v>10743</v>
      </c>
      <c r="Q1827" s="4" t="s">
        <v>663</v>
      </c>
      <c r="R1827" s="4" t="s">
        <v>39876</v>
      </c>
      <c r="S1827" s="4" t="s">
        <v>39876</v>
      </c>
      <c r="T1827" s="4" t="s">
        <v>39876</v>
      </c>
    </row>
    <row r="1828" spans="1:20">
      <c r="A1828" s="31">
        <v>19440718146</v>
      </c>
      <c r="B1828" s="4" t="s">
        <v>10678</v>
      </c>
      <c r="C1828" s="4" t="s">
        <v>10722</v>
      </c>
      <c r="D1828" s="4" t="s">
        <v>41268</v>
      </c>
      <c r="E1828" s="4" t="s">
        <v>71</v>
      </c>
      <c r="F1828" s="4" t="s">
        <v>10678</v>
      </c>
      <c r="G1828" s="4" t="s">
        <v>71</v>
      </c>
      <c r="H1828" s="4" t="s">
        <v>10678</v>
      </c>
      <c r="I1828" s="4" t="s">
        <v>22</v>
      </c>
      <c r="J1828" s="4" t="s">
        <v>8669</v>
      </c>
      <c r="K1828" s="4" t="s">
        <v>10679</v>
      </c>
      <c r="L1828" s="4" t="s">
        <v>1885</v>
      </c>
      <c r="M1828" s="4" t="s">
        <v>73</v>
      </c>
      <c r="N1828" s="4" t="s">
        <v>10744</v>
      </c>
      <c r="O1828" s="4" t="s">
        <v>10745</v>
      </c>
      <c r="P1828" s="4" t="s">
        <v>10746</v>
      </c>
      <c r="Q1828" s="4" t="s">
        <v>663</v>
      </c>
      <c r="R1828" s="4" t="s">
        <v>39876</v>
      </c>
      <c r="S1828" s="4" t="s">
        <v>39876</v>
      </c>
      <c r="T1828" s="4" t="s">
        <v>39876</v>
      </c>
    </row>
    <row r="1829" spans="1:20">
      <c r="A1829" s="31">
        <v>19440718039</v>
      </c>
      <c r="B1829" s="4" t="s">
        <v>10680</v>
      </c>
      <c r="C1829" s="4" t="s">
        <v>10722</v>
      </c>
      <c r="D1829" s="4" t="s">
        <v>35431</v>
      </c>
      <c r="E1829" s="4" t="s">
        <v>71</v>
      </c>
      <c r="F1829" s="4" t="s">
        <v>10680</v>
      </c>
      <c r="G1829" s="4" t="s">
        <v>71</v>
      </c>
      <c r="H1829" s="4" t="s">
        <v>10680</v>
      </c>
      <c r="I1829" s="4" t="s">
        <v>22</v>
      </c>
      <c r="J1829" s="4" t="s">
        <v>7731</v>
      </c>
      <c r="K1829" s="4" t="s">
        <v>10681</v>
      </c>
      <c r="L1829" s="4" t="s">
        <v>476</v>
      </c>
      <c r="M1829" s="4" t="s">
        <v>73</v>
      </c>
      <c r="N1829" s="4" t="s">
        <v>10747</v>
      </c>
      <c r="O1829" s="4" t="s">
        <v>10748</v>
      </c>
      <c r="P1829" s="4" t="s">
        <v>10749</v>
      </c>
      <c r="Q1829" s="4" t="s">
        <v>663</v>
      </c>
      <c r="R1829" s="4" t="s">
        <v>39876</v>
      </c>
      <c r="S1829" s="4" t="s">
        <v>39876</v>
      </c>
      <c r="T1829" s="4" t="s">
        <v>39876</v>
      </c>
    </row>
    <row r="1830" spans="1:20">
      <c r="A1830" s="31">
        <v>19440718070</v>
      </c>
      <c r="B1830" s="4" t="s">
        <v>10682</v>
      </c>
      <c r="C1830" s="4" t="s">
        <v>10722</v>
      </c>
      <c r="D1830" s="4" t="s">
        <v>18419</v>
      </c>
      <c r="E1830" s="4" t="s">
        <v>71</v>
      </c>
      <c r="F1830" s="4" t="s">
        <v>10682</v>
      </c>
      <c r="G1830" s="4" t="s">
        <v>71</v>
      </c>
      <c r="H1830" s="4" t="s">
        <v>10682</v>
      </c>
      <c r="I1830" s="4" t="s">
        <v>22</v>
      </c>
      <c r="J1830" s="4" t="s">
        <v>10683</v>
      </c>
      <c r="K1830" s="4" t="s">
        <v>10684</v>
      </c>
      <c r="L1830" s="4" t="s">
        <v>1072</v>
      </c>
      <c r="M1830" s="4" t="s">
        <v>73</v>
      </c>
      <c r="N1830" s="4" t="s">
        <v>10750</v>
      </c>
      <c r="O1830" s="4" t="s">
        <v>10751</v>
      </c>
      <c r="P1830" s="4" t="s">
        <v>10752</v>
      </c>
      <c r="Q1830" s="4" t="s">
        <v>663</v>
      </c>
      <c r="R1830" s="4" t="s">
        <v>39876</v>
      </c>
      <c r="S1830" s="4" t="s">
        <v>39876</v>
      </c>
      <c r="T1830" s="4" t="s">
        <v>39876</v>
      </c>
    </row>
    <row r="1831" spans="1:20">
      <c r="A1831" s="31">
        <v>19440718930</v>
      </c>
      <c r="B1831" s="4" t="s">
        <v>10685</v>
      </c>
      <c r="C1831" s="4" t="s">
        <v>10722</v>
      </c>
      <c r="D1831" s="4" t="s">
        <v>20123</v>
      </c>
      <c r="E1831" s="4" t="s">
        <v>71</v>
      </c>
      <c r="F1831" s="4" t="s">
        <v>10685</v>
      </c>
      <c r="G1831" s="4" t="s">
        <v>71</v>
      </c>
      <c r="H1831" s="4" t="s">
        <v>10685</v>
      </c>
      <c r="I1831" s="4" t="s">
        <v>22</v>
      </c>
      <c r="J1831" s="4" t="s">
        <v>10453</v>
      </c>
      <c r="K1831" s="4" t="s">
        <v>10686</v>
      </c>
      <c r="L1831" s="4" t="s">
        <v>1885</v>
      </c>
      <c r="M1831" s="4" t="s">
        <v>73</v>
      </c>
      <c r="N1831" s="4" t="s">
        <v>10753</v>
      </c>
      <c r="O1831" s="4" t="s">
        <v>10754</v>
      </c>
      <c r="P1831" s="4" t="s">
        <v>10755</v>
      </c>
      <c r="Q1831" s="4" t="s">
        <v>663</v>
      </c>
      <c r="R1831" s="4" t="s">
        <v>39876</v>
      </c>
      <c r="S1831" s="4" t="s">
        <v>39876</v>
      </c>
      <c r="T1831" s="4" t="s">
        <v>39876</v>
      </c>
    </row>
    <row r="1832" spans="1:20">
      <c r="A1832" s="31">
        <v>19241005685</v>
      </c>
      <c r="B1832" s="4" t="s">
        <v>10687</v>
      </c>
      <c r="C1832" s="4" t="s">
        <v>10722</v>
      </c>
      <c r="D1832" s="4" t="s">
        <v>27036</v>
      </c>
      <c r="E1832" s="4" t="s">
        <v>2835</v>
      </c>
      <c r="F1832" s="4" t="s">
        <v>26671</v>
      </c>
      <c r="G1832" s="4" t="s">
        <v>3020</v>
      </c>
      <c r="H1832" s="4" t="s">
        <v>26672</v>
      </c>
      <c r="I1832" s="4" t="s">
        <v>22</v>
      </c>
      <c r="J1832" s="4" t="s">
        <v>10688</v>
      </c>
      <c r="K1832" s="4" t="s">
        <v>10689</v>
      </c>
      <c r="L1832" s="4" t="s">
        <v>281</v>
      </c>
      <c r="M1832" s="4" t="s">
        <v>73</v>
      </c>
      <c r="N1832" s="4" t="s">
        <v>10756</v>
      </c>
      <c r="O1832" s="4" t="s">
        <v>10757</v>
      </c>
      <c r="P1832" s="4" t="s">
        <v>10758</v>
      </c>
      <c r="Q1832" s="4" t="s">
        <v>922</v>
      </c>
      <c r="R1832" s="4" t="s">
        <v>3021</v>
      </c>
      <c r="S1832" s="4" t="s">
        <v>2836</v>
      </c>
      <c r="T1832" s="4" t="s">
        <v>39876</v>
      </c>
    </row>
    <row r="1833" spans="1:20">
      <c r="A1833" s="31">
        <v>19440719003</v>
      </c>
      <c r="B1833" s="4" t="s">
        <v>10690</v>
      </c>
      <c r="C1833" s="4" t="s">
        <v>10722</v>
      </c>
      <c r="D1833" s="4" t="s">
        <v>41269</v>
      </c>
      <c r="E1833" s="4" t="s">
        <v>71</v>
      </c>
      <c r="F1833" s="4" t="s">
        <v>10690</v>
      </c>
      <c r="G1833" s="4" t="s">
        <v>71</v>
      </c>
      <c r="H1833" s="4" t="s">
        <v>10690</v>
      </c>
      <c r="I1833" s="4" t="s">
        <v>22</v>
      </c>
      <c r="J1833" s="4" t="s">
        <v>1371</v>
      </c>
      <c r="K1833" s="4" t="s">
        <v>10691</v>
      </c>
      <c r="L1833" s="4" t="s">
        <v>263</v>
      </c>
      <c r="M1833" s="4" t="s">
        <v>73</v>
      </c>
      <c r="N1833" s="4" t="s">
        <v>10759</v>
      </c>
      <c r="O1833" s="4" t="s">
        <v>10760</v>
      </c>
      <c r="P1833" s="4" t="s">
        <v>10761</v>
      </c>
      <c r="Q1833" s="4" t="s">
        <v>663</v>
      </c>
      <c r="R1833" s="4" t="s">
        <v>39876</v>
      </c>
      <c r="S1833" s="4" t="s">
        <v>39876</v>
      </c>
      <c r="T1833" s="4" t="s">
        <v>39876</v>
      </c>
    </row>
    <row r="1834" spans="1:20">
      <c r="A1834" s="31">
        <v>19241005875</v>
      </c>
      <c r="B1834" s="4" t="s">
        <v>10692</v>
      </c>
      <c r="C1834" s="4" t="s">
        <v>10722</v>
      </c>
      <c r="D1834" s="4" t="s">
        <v>38984</v>
      </c>
      <c r="E1834" s="4" t="s">
        <v>71</v>
      </c>
      <c r="F1834" s="4" t="s">
        <v>10692</v>
      </c>
      <c r="G1834" s="4" t="s">
        <v>71</v>
      </c>
      <c r="H1834" s="4" t="s">
        <v>10692</v>
      </c>
      <c r="I1834" s="4" t="s">
        <v>22</v>
      </c>
      <c r="J1834" s="4" t="s">
        <v>10693</v>
      </c>
      <c r="K1834" s="4" t="s">
        <v>10694</v>
      </c>
      <c r="L1834" s="4" t="s">
        <v>8048</v>
      </c>
      <c r="M1834" s="4" t="s">
        <v>73</v>
      </c>
      <c r="N1834" s="4" t="s">
        <v>10762</v>
      </c>
      <c r="O1834" s="4" t="s">
        <v>10763</v>
      </c>
      <c r="P1834" s="4" t="s">
        <v>10764</v>
      </c>
      <c r="Q1834" s="4" t="s">
        <v>922</v>
      </c>
      <c r="R1834" s="4" t="s">
        <v>39876</v>
      </c>
      <c r="S1834" s="4" t="s">
        <v>39876</v>
      </c>
      <c r="T1834" s="4" t="s">
        <v>39876</v>
      </c>
    </row>
    <row r="1835" spans="1:20">
      <c r="A1835" s="31">
        <v>19440718898</v>
      </c>
      <c r="B1835" s="4" t="s">
        <v>10695</v>
      </c>
      <c r="C1835" s="4" t="s">
        <v>10722</v>
      </c>
      <c r="D1835" s="4" t="s">
        <v>41270</v>
      </c>
      <c r="E1835" s="4" t="s">
        <v>2835</v>
      </c>
      <c r="F1835" s="4" t="s">
        <v>40586</v>
      </c>
      <c r="G1835" s="4" t="s">
        <v>3020</v>
      </c>
      <c r="H1835" s="4" t="s">
        <v>40586</v>
      </c>
      <c r="I1835" s="4" t="s">
        <v>22</v>
      </c>
      <c r="J1835" s="4" t="s">
        <v>2924</v>
      </c>
      <c r="K1835" s="4" t="s">
        <v>10696</v>
      </c>
      <c r="L1835" s="4" t="s">
        <v>1680</v>
      </c>
      <c r="M1835" s="4" t="s">
        <v>73</v>
      </c>
      <c r="N1835" s="4" t="s">
        <v>10765</v>
      </c>
      <c r="O1835" s="4" t="s">
        <v>10766</v>
      </c>
      <c r="P1835" s="4" t="s">
        <v>10767</v>
      </c>
      <c r="Q1835" s="4" t="s">
        <v>663</v>
      </c>
      <c r="R1835" s="4" t="s">
        <v>3021</v>
      </c>
      <c r="S1835" s="4" t="s">
        <v>2836</v>
      </c>
      <c r="T1835" s="4" t="s">
        <v>39876</v>
      </c>
    </row>
    <row r="1836" spans="1:20">
      <c r="A1836" s="31">
        <v>19440718872</v>
      </c>
      <c r="B1836" s="4" t="s">
        <v>10768</v>
      </c>
      <c r="C1836" s="4" t="s">
        <v>10876</v>
      </c>
      <c r="D1836" s="4" t="s">
        <v>23562</v>
      </c>
      <c r="E1836" s="4" t="s">
        <v>71</v>
      </c>
      <c r="F1836" s="4" t="s">
        <v>10768</v>
      </c>
      <c r="G1836" s="4" t="s">
        <v>71</v>
      </c>
      <c r="H1836" s="4" t="s">
        <v>10768</v>
      </c>
      <c r="I1836" s="4" t="s">
        <v>22</v>
      </c>
      <c r="J1836" s="4" t="s">
        <v>10769</v>
      </c>
      <c r="K1836" s="4" t="s">
        <v>10770</v>
      </c>
      <c r="L1836" s="4" t="s">
        <v>8048</v>
      </c>
      <c r="M1836" s="4" t="s">
        <v>73</v>
      </c>
      <c r="N1836" s="4" t="s">
        <v>10877</v>
      </c>
      <c r="O1836" s="4" t="s">
        <v>10878</v>
      </c>
      <c r="P1836" s="4" t="s">
        <v>10879</v>
      </c>
      <c r="Q1836" s="4" t="s">
        <v>663</v>
      </c>
      <c r="R1836" s="4" t="s">
        <v>39876</v>
      </c>
      <c r="S1836" s="4" t="s">
        <v>39876</v>
      </c>
      <c r="T1836" s="4" t="s">
        <v>39876</v>
      </c>
    </row>
    <row r="1837" spans="1:20">
      <c r="A1837" s="31">
        <v>19241005602</v>
      </c>
      <c r="B1837" s="4" t="s">
        <v>10771</v>
      </c>
      <c r="C1837" s="4" t="s">
        <v>10876</v>
      </c>
      <c r="D1837" s="4" t="s">
        <v>41271</v>
      </c>
      <c r="E1837" s="4" t="s">
        <v>71</v>
      </c>
      <c r="F1837" s="4" t="s">
        <v>10771</v>
      </c>
      <c r="G1837" s="4" t="s">
        <v>71</v>
      </c>
      <c r="H1837" s="4" t="s">
        <v>10771</v>
      </c>
      <c r="I1837" s="4" t="s">
        <v>22</v>
      </c>
      <c r="J1837" s="4" t="s">
        <v>10772</v>
      </c>
      <c r="K1837" s="4" t="s">
        <v>10773</v>
      </c>
      <c r="L1837" s="4" t="s">
        <v>311</v>
      </c>
      <c r="M1837" s="4" t="s">
        <v>73</v>
      </c>
      <c r="N1837" s="4" t="s">
        <v>10880</v>
      </c>
      <c r="O1837" s="4" t="s">
        <v>10881</v>
      </c>
      <c r="P1837" s="4" t="s">
        <v>10882</v>
      </c>
      <c r="Q1837" s="4" t="s">
        <v>922</v>
      </c>
      <c r="R1837" s="4" t="s">
        <v>39876</v>
      </c>
      <c r="S1837" s="4" t="s">
        <v>39876</v>
      </c>
      <c r="T1837" s="4" t="s">
        <v>39876</v>
      </c>
    </row>
    <row r="1838" spans="1:20">
      <c r="A1838" s="31">
        <v>19440718435</v>
      </c>
      <c r="B1838" s="4" t="s">
        <v>10774</v>
      </c>
      <c r="C1838" s="4" t="s">
        <v>10876</v>
      </c>
      <c r="D1838" s="4" t="s">
        <v>38985</v>
      </c>
      <c r="E1838" s="4" t="s">
        <v>71</v>
      </c>
      <c r="F1838" s="4" t="s">
        <v>10774</v>
      </c>
      <c r="G1838" s="4" t="s">
        <v>71</v>
      </c>
      <c r="H1838" s="4" t="s">
        <v>10774</v>
      </c>
      <c r="I1838" s="4" t="s">
        <v>22</v>
      </c>
      <c r="J1838" s="4" t="s">
        <v>10775</v>
      </c>
      <c r="K1838" s="4" t="s">
        <v>10776</v>
      </c>
      <c r="L1838" s="4" t="s">
        <v>1885</v>
      </c>
      <c r="M1838" s="4" t="s">
        <v>73</v>
      </c>
      <c r="N1838" s="4" t="s">
        <v>10883</v>
      </c>
      <c r="O1838" s="4" t="s">
        <v>10884</v>
      </c>
      <c r="P1838" s="4" t="s">
        <v>10885</v>
      </c>
      <c r="Q1838" s="4" t="s">
        <v>663</v>
      </c>
      <c r="R1838" s="4" t="s">
        <v>39876</v>
      </c>
      <c r="S1838" s="4" t="s">
        <v>39876</v>
      </c>
      <c r="T1838" s="4" t="s">
        <v>39876</v>
      </c>
    </row>
    <row r="1839" spans="1:20">
      <c r="A1839" s="31">
        <v>19241010222</v>
      </c>
      <c r="B1839" s="4" t="s">
        <v>10777</v>
      </c>
      <c r="C1839" s="4" t="s">
        <v>10876</v>
      </c>
      <c r="D1839" s="4" t="s">
        <v>25383</v>
      </c>
      <c r="E1839" s="4" t="s">
        <v>2835</v>
      </c>
      <c r="F1839" s="4" t="s">
        <v>27445</v>
      </c>
      <c r="G1839" s="4" t="s">
        <v>2835</v>
      </c>
      <c r="H1839" s="4" t="s">
        <v>27447</v>
      </c>
      <c r="I1839" s="4" t="s">
        <v>22</v>
      </c>
      <c r="J1839" s="4" t="s">
        <v>10778</v>
      </c>
      <c r="K1839" s="4" t="s">
        <v>10779</v>
      </c>
      <c r="L1839" s="4" t="s">
        <v>8048</v>
      </c>
      <c r="M1839" s="4" t="s">
        <v>73</v>
      </c>
      <c r="N1839" s="4" t="s">
        <v>10886</v>
      </c>
      <c r="O1839" s="4" t="s">
        <v>10887</v>
      </c>
      <c r="P1839" s="4" t="s">
        <v>10888</v>
      </c>
      <c r="Q1839" s="4" t="s">
        <v>922</v>
      </c>
      <c r="R1839" s="4" t="s">
        <v>2836</v>
      </c>
      <c r="S1839" s="4" t="s">
        <v>2836</v>
      </c>
      <c r="T1839" s="4" t="s">
        <v>39876</v>
      </c>
    </row>
    <row r="1840" spans="1:20">
      <c r="A1840" s="31">
        <v>19440718401</v>
      </c>
      <c r="B1840" s="4" t="s">
        <v>10780</v>
      </c>
      <c r="C1840" s="4" t="s">
        <v>10876</v>
      </c>
      <c r="D1840" s="4" t="s">
        <v>32372</v>
      </c>
      <c r="E1840" s="4" t="s">
        <v>71</v>
      </c>
      <c r="F1840" s="4" t="s">
        <v>10780</v>
      </c>
      <c r="G1840" s="4" t="s">
        <v>71</v>
      </c>
      <c r="H1840" s="4" t="s">
        <v>10780</v>
      </c>
      <c r="I1840" s="4" t="s">
        <v>22</v>
      </c>
      <c r="J1840" s="4" t="s">
        <v>10781</v>
      </c>
      <c r="K1840" s="4" t="s">
        <v>10782</v>
      </c>
      <c r="L1840" s="4" t="s">
        <v>468</v>
      </c>
      <c r="M1840" s="4" t="s">
        <v>73</v>
      </c>
      <c r="N1840" s="4" t="s">
        <v>10889</v>
      </c>
      <c r="O1840" s="4" t="s">
        <v>10890</v>
      </c>
      <c r="P1840" s="4" t="s">
        <v>10891</v>
      </c>
      <c r="Q1840" s="4" t="s">
        <v>663</v>
      </c>
      <c r="R1840" s="4" t="s">
        <v>39876</v>
      </c>
      <c r="S1840" s="4" t="s">
        <v>39876</v>
      </c>
      <c r="T1840" s="4" t="s">
        <v>39876</v>
      </c>
    </row>
    <row r="1841" spans="1:20">
      <c r="A1841" s="31">
        <v>19241005792</v>
      </c>
      <c r="B1841" s="4" t="s">
        <v>10783</v>
      </c>
      <c r="C1841" s="4" t="s">
        <v>10876</v>
      </c>
      <c r="D1841" s="4" t="s">
        <v>37142</v>
      </c>
      <c r="E1841" s="4" t="s">
        <v>71</v>
      </c>
      <c r="F1841" s="4" t="s">
        <v>10783</v>
      </c>
      <c r="G1841" s="4" t="s">
        <v>71</v>
      </c>
      <c r="H1841" s="4" t="s">
        <v>10783</v>
      </c>
      <c r="I1841" s="4" t="s">
        <v>22</v>
      </c>
      <c r="J1841" s="4" t="s">
        <v>5788</v>
      </c>
      <c r="K1841" s="4" t="s">
        <v>10784</v>
      </c>
      <c r="L1841" s="4" t="s">
        <v>311</v>
      </c>
      <c r="M1841" s="4" t="s">
        <v>73</v>
      </c>
      <c r="N1841" s="4" t="s">
        <v>10892</v>
      </c>
      <c r="O1841" s="4" t="s">
        <v>10893</v>
      </c>
      <c r="P1841" s="4" t="s">
        <v>10894</v>
      </c>
      <c r="Q1841" s="4" t="s">
        <v>922</v>
      </c>
      <c r="R1841" s="4" t="s">
        <v>39876</v>
      </c>
      <c r="S1841" s="4" t="s">
        <v>39876</v>
      </c>
      <c r="T1841" s="4" t="s">
        <v>39876</v>
      </c>
    </row>
    <row r="1842" spans="1:20">
      <c r="A1842" s="31">
        <v>19241005677</v>
      </c>
      <c r="B1842" s="4" t="s">
        <v>10785</v>
      </c>
      <c r="C1842" s="4" t="s">
        <v>10876</v>
      </c>
      <c r="D1842" s="4" t="s">
        <v>34126</v>
      </c>
      <c r="E1842" s="4" t="s">
        <v>71</v>
      </c>
      <c r="F1842" s="4" t="s">
        <v>10785</v>
      </c>
      <c r="G1842" s="4" t="s">
        <v>71</v>
      </c>
      <c r="H1842" s="4" t="s">
        <v>10785</v>
      </c>
      <c r="I1842" s="4" t="s">
        <v>22</v>
      </c>
      <c r="J1842" s="4" t="s">
        <v>7378</v>
      </c>
      <c r="K1842" s="4" t="s">
        <v>10786</v>
      </c>
      <c r="L1842" s="4" t="s">
        <v>311</v>
      </c>
      <c r="M1842" s="4" t="s">
        <v>73</v>
      </c>
      <c r="N1842" s="4" t="s">
        <v>10895</v>
      </c>
      <c r="O1842" s="4" t="s">
        <v>10896</v>
      </c>
      <c r="P1842" s="4" t="s">
        <v>10897</v>
      </c>
      <c r="Q1842" s="4" t="s">
        <v>922</v>
      </c>
      <c r="R1842" s="4" t="s">
        <v>39876</v>
      </c>
      <c r="S1842" s="4" t="s">
        <v>39876</v>
      </c>
      <c r="T1842" s="4" t="s">
        <v>39876</v>
      </c>
    </row>
    <row r="1843" spans="1:20">
      <c r="A1843" s="31">
        <v>19440718484</v>
      </c>
      <c r="B1843" s="4" t="s">
        <v>10787</v>
      </c>
      <c r="C1843" s="4" t="s">
        <v>10876</v>
      </c>
      <c r="D1843" s="4" t="s">
        <v>12465</v>
      </c>
      <c r="E1843" s="4" t="s">
        <v>2835</v>
      </c>
      <c r="F1843" s="4" t="s">
        <v>27445</v>
      </c>
      <c r="G1843" s="4" t="s">
        <v>2835</v>
      </c>
      <c r="H1843" s="4" t="s">
        <v>27449</v>
      </c>
      <c r="I1843" s="4" t="s">
        <v>22</v>
      </c>
      <c r="J1843" s="4" t="s">
        <v>3289</v>
      </c>
      <c r="K1843" s="4" t="s">
        <v>10788</v>
      </c>
      <c r="L1843" s="4" t="s">
        <v>1288</v>
      </c>
      <c r="M1843" s="4" t="s">
        <v>73</v>
      </c>
      <c r="N1843" s="4" t="s">
        <v>10898</v>
      </c>
      <c r="O1843" s="4" t="s">
        <v>10899</v>
      </c>
      <c r="P1843" s="4" t="s">
        <v>10900</v>
      </c>
      <c r="Q1843" s="4" t="s">
        <v>663</v>
      </c>
      <c r="R1843" s="4" t="s">
        <v>2836</v>
      </c>
      <c r="S1843" s="4" t="s">
        <v>2836</v>
      </c>
      <c r="T1843" s="4" t="s">
        <v>39876</v>
      </c>
    </row>
    <row r="1844" spans="1:20">
      <c r="A1844" s="31">
        <v>19440718443</v>
      </c>
      <c r="B1844" s="4" t="s">
        <v>10789</v>
      </c>
      <c r="C1844" s="4" t="s">
        <v>10876</v>
      </c>
      <c r="D1844" s="4" t="s">
        <v>13548</v>
      </c>
      <c r="E1844" s="4" t="s">
        <v>2835</v>
      </c>
      <c r="F1844" s="4" t="s">
        <v>27445</v>
      </c>
      <c r="G1844" s="4" t="s">
        <v>2835</v>
      </c>
      <c r="H1844" s="4" t="s">
        <v>27449</v>
      </c>
      <c r="I1844" s="4" t="s">
        <v>22</v>
      </c>
      <c r="J1844" s="4" t="s">
        <v>3357</v>
      </c>
      <c r="K1844" s="4" t="s">
        <v>10790</v>
      </c>
      <c r="L1844" s="4" t="s">
        <v>1288</v>
      </c>
      <c r="M1844" s="4" t="s">
        <v>73</v>
      </c>
      <c r="N1844" s="4" t="s">
        <v>10901</v>
      </c>
      <c r="O1844" s="4" t="s">
        <v>10902</v>
      </c>
      <c r="P1844" s="4" t="s">
        <v>10903</v>
      </c>
      <c r="Q1844" s="4" t="s">
        <v>663</v>
      </c>
      <c r="R1844" s="4" t="s">
        <v>2836</v>
      </c>
      <c r="S1844" s="4" t="s">
        <v>2836</v>
      </c>
      <c r="T1844" s="4" t="s">
        <v>39876</v>
      </c>
    </row>
    <row r="1845" spans="1:20">
      <c r="A1845" s="31">
        <v>19440718567</v>
      </c>
      <c r="B1845" s="4" t="s">
        <v>10797</v>
      </c>
      <c r="C1845" s="4" t="s">
        <v>10904</v>
      </c>
      <c r="D1845" s="4" t="s">
        <v>41272</v>
      </c>
      <c r="E1845" s="4" t="s">
        <v>71</v>
      </c>
      <c r="F1845" s="4" t="s">
        <v>10797</v>
      </c>
      <c r="G1845" s="4" t="s">
        <v>71</v>
      </c>
      <c r="H1845" s="4" t="s">
        <v>10797</v>
      </c>
      <c r="I1845" s="4" t="s">
        <v>22</v>
      </c>
      <c r="J1845" s="4" t="s">
        <v>10798</v>
      </c>
      <c r="K1845" s="4" t="s">
        <v>10799</v>
      </c>
      <c r="L1845" s="4" t="s">
        <v>8048</v>
      </c>
      <c r="M1845" s="4" t="s">
        <v>73</v>
      </c>
      <c r="N1845" s="4" t="s">
        <v>10905</v>
      </c>
      <c r="O1845" s="4" t="s">
        <v>10906</v>
      </c>
      <c r="P1845" s="4" t="s">
        <v>10907</v>
      </c>
      <c r="Q1845" s="4" t="s">
        <v>663</v>
      </c>
      <c r="R1845" s="4" t="s">
        <v>39876</v>
      </c>
      <c r="S1845" s="4" t="s">
        <v>39876</v>
      </c>
      <c r="T1845" s="4" t="s">
        <v>39876</v>
      </c>
    </row>
    <row r="1846" spans="1:20">
      <c r="A1846" s="31">
        <v>19440718641</v>
      </c>
      <c r="B1846" s="4" t="s">
        <v>10800</v>
      </c>
      <c r="C1846" s="4" t="s">
        <v>10904</v>
      </c>
      <c r="D1846" s="4" t="s">
        <v>27037</v>
      </c>
      <c r="E1846" s="4" t="s">
        <v>2835</v>
      </c>
      <c r="F1846" s="4" t="s">
        <v>35102</v>
      </c>
      <c r="G1846" s="4" t="s">
        <v>3020</v>
      </c>
      <c r="H1846" s="4" t="s">
        <v>35103</v>
      </c>
      <c r="I1846" s="4" t="s">
        <v>22</v>
      </c>
      <c r="J1846" s="4" t="s">
        <v>10801</v>
      </c>
      <c r="K1846" s="4" t="s">
        <v>10802</v>
      </c>
      <c r="L1846" s="4" t="s">
        <v>3837</v>
      </c>
      <c r="M1846" s="4" t="s">
        <v>73</v>
      </c>
      <c r="N1846" s="4" t="s">
        <v>10908</v>
      </c>
      <c r="O1846" s="4" t="s">
        <v>10909</v>
      </c>
      <c r="P1846" s="4" t="s">
        <v>10910</v>
      </c>
      <c r="Q1846" s="4" t="s">
        <v>663</v>
      </c>
      <c r="R1846" s="4" t="s">
        <v>3021</v>
      </c>
      <c r="S1846" s="4" t="s">
        <v>2836</v>
      </c>
      <c r="T1846" s="4" t="s">
        <v>39876</v>
      </c>
    </row>
    <row r="1847" spans="1:20">
      <c r="A1847" s="31">
        <v>19440718773</v>
      </c>
      <c r="B1847" s="4" t="s">
        <v>10803</v>
      </c>
      <c r="C1847" s="4" t="s">
        <v>10904</v>
      </c>
      <c r="D1847" s="4" t="s">
        <v>37143</v>
      </c>
      <c r="E1847" s="4" t="s">
        <v>71</v>
      </c>
      <c r="F1847" s="4" t="s">
        <v>10803</v>
      </c>
      <c r="G1847" s="4" t="s">
        <v>71</v>
      </c>
      <c r="H1847" s="4" t="s">
        <v>10803</v>
      </c>
      <c r="I1847" s="4" t="s">
        <v>22</v>
      </c>
      <c r="J1847" s="4" t="s">
        <v>10804</v>
      </c>
      <c r="K1847" s="4" t="s">
        <v>10805</v>
      </c>
      <c r="L1847" s="4" t="s">
        <v>1885</v>
      </c>
      <c r="M1847" s="4" t="s">
        <v>73</v>
      </c>
      <c r="N1847" s="4" t="s">
        <v>10911</v>
      </c>
      <c r="O1847" s="4" t="s">
        <v>10912</v>
      </c>
      <c r="P1847" s="4" t="s">
        <v>10913</v>
      </c>
      <c r="Q1847" s="4" t="s">
        <v>663</v>
      </c>
      <c r="R1847" s="4" t="s">
        <v>39876</v>
      </c>
      <c r="S1847" s="4" t="s">
        <v>39876</v>
      </c>
      <c r="T1847" s="4" t="s">
        <v>39876</v>
      </c>
    </row>
    <row r="1848" spans="1:20">
      <c r="A1848" s="31">
        <v>19440718526</v>
      </c>
      <c r="B1848" s="4" t="s">
        <v>10806</v>
      </c>
      <c r="C1848" s="4" t="s">
        <v>10904</v>
      </c>
      <c r="D1848" s="4" t="s">
        <v>41273</v>
      </c>
      <c r="E1848" s="4" t="s">
        <v>71</v>
      </c>
      <c r="F1848" s="4" t="s">
        <v>10806</v>
      </c>
      <c r="G1848" s="4" t="s">
        <v>71</v>
      </c>
      <c r="H1848" s="4" t="s">
        <v>10806</v>
      </c>
      <c r="I1848" s="4" t="s">
        <v>22</v>
      </c>
      <c r="J1848" s="4" t="s">
        <v>10807</v>
      </c>
      <c r="K1848" s="4" t="s">
        <v>10808</v>
      </c>
      <c r="L1848" s="4" t="s">
        <v>1288</v>
      </c>
      <c r="M1848" s="4" t="s">
        <v>73</v>
      </c>
      <c r="N1848" s="4" t="s">
        <v>10914</v>
      </c>
      <c r="O1848" s="4" t="s">
        <v>10915</v>
      </c>
      <c r="P1848" s="4" t="s">
        <v>10916</v>
      </c>
      <c r="Q1848" s="4" t="s">
        <v>663</v>
      </c>
      <c r="R1848" s="4" t="s">
        <v>39876</v>
      </c>
      <c r="S1848" s="4" t="s">
        <v>39876</v>
      </c>
      <c r="T1848" s="4" t="s">
        <v>39876</v>
      </c>
    </row>
    <row r="1849" spans="1:20">
      <c r="A1849" s="31">
        <v>19440718609</v>
      </c>
      <c r="B1849" s="4" t="s">
        <v>10809</v>
      </c>
      <c r="C1849" s="4" t="s">
        <v>10904</v>
      </c>
      <c r="D1849" s="4" t="s">
        <v>34127</v>
      </c>
      <c r="E1849" s="4" t="s">
        <v>2835</v>
      </c>
      <c r="F1849" s="4" t="s">
        <v>33749</v>
      </c>
      <c r="G1849" s="4" t="s">
        <v>3020</v>
      </c>
      <c r="H1849" s="4" t="s">
        <v>33751</v>
      </c>
      <c r="I1849" s="4" t="s">
        <v>22</v>
      </c>
      <c r="J1849" s="4" t="s">
        <v>565</v>
      </c>
      <c r="K1849" s="4" t="s">
        <v>10810</v>
      </c>
      <c r="L1849" s="4" t="s">
        <v>308</v>
      </c>
      <c r="M1849" s="4" t="s">
        <v>73</v>
      </c>
      <c r="N1849" s="4" t="s">
        <v>10917</v>
      </c>
      <c r="O1849" s="4" t="s">
        <v>10918</v>
      </c>
      <c r="P1849" s="4" t="s">
        <v>10919</v>
      </c>
      <c r="Q1849" s="4" t="s">
        <v>663</v>
      </c>
      <c r="R1849" s="4" t="s">
        <v>3021</v>
      </c>
      <c r="S1849" s="4" t="s">
        <v>2836</v>
      </c>
      <c r="T1849" s="4" t="s">
        <v>39876</v>
      </c>
    </row>
    <row r="1850" spans="1:20">
      <c r="A1850" s="31">
        <v>19440718724</v>
      </c>
      <c r="B1850" s="4" t="s">
        <v>10811</v>
      </c>
      <c r="C1850" s="4" t="s">
        <v>10904</v>
      </c>
      <c r="D1850" s="4" t="s">
        <v>35432</v>
      </c>
      <c r="E1850" s="4" t="s">
        <v>2835</v>
      </c>
      <c r="F1850" s="4" t="s">
        <v>35102</v>
      </c>
      <c r="G1850" s="4" t="s">
        <v>3020</v>
      </c>
      <c r="H1850" s="4" t="s">
        <v>35103</v>
      </c>
      <c r="I1850" s="4" t="s">
        <v>22</v>
      </c>
      <c r="J1850" s="4" t="s">
        <v>10442</v>
      </c>
      <c r="K1850" s="4" t="s">
        <v>10812</v>
      </c>
      <c r="L1850" s="4" t="s">
        <v>3837</v>
      </c>
      <c r="M1850" s="4" t="s">
        <v>73</v>
      </c>
      <c r="N1850" s="4" t="s">
        <v>10920</v>
      </c>
      <c r="O1850" s="4" t="s">
        <v>10921</v>
      </c>
      <c r="P1850" s="4" t="s">
        <v>10922</v>
      </c>
      <c r="Q1850" s="4" t="s">
        <v>663</v>
      </c>
      <c r="R1850" s="4" t="s">
        <v>3021</v>
      </c>
      <c r="S1850" s="4" t="s">
        <v>2836</v>
      </c>
      <c r="T1850" s="4" t="s">
        <v>39876</v>
      </c>
    </row>
    <row r="1851" spans="1:20">
      <c r="A1851" s="31">
        <v>19440718682</v>
      </c>
      <c r="B1851" s="4" t="s">
        <v>10813</v>
      </c>
      <c r="C1851" s="4" t="s">
        <v>10904</v>
      </c>
      <c r="D1851" s="4" t="s">
        <v>35433</v>
      </c>
      <c r="E1851" s="4" t="s">
        <v>2835</v>
      </c>
      <c r="F1851" s="4" t="s">
        <v>35102</v>
      </c>
      <c r="G1851" s="4" t="s">
        <v>3020</v>
      </c>
      <c r="H1851" s="4" t="s">
        <v>35103</v>
      </c>
      <c r="I1851" s="4" t="s">
        <v>22</v>
      </c>
      <c r="J1851" s="4" t="s">
        <v>10814</v>
      </c>
      <c r="K1851" s="4" t="s">
        <v>10815</v>
      </c>
      <c r="L1851" s="4" t="s">
        <v>3837</v>
      </c>
      <c r="M1851" s="4" t="s">
        <v>73</v>
      </c>
      <c r="N1851" s="4" t="s">
        <v>10923</v>
      </c>
      <c r="O1851" s="4" t="s">
        <v>10924</v>
      </c>
      <c r="P1851" s="4" t="s">
        <v>10925</v>
      </c>
      <c r="Q1851" s="4" t="s">
        <v>663</v>
      </c>
      <c r="R1851" s="4" t="s">
        <v>3021</v>
      </c>
      <c r="S1851" s="4" t="s">
        <v>2836</v>
      </c>
      <c r="T1851" s="4" t="s">
        <v>39876</v>
      </c>
    </row>
    <row r="1852" spans="1:20">
      <c r="A1852" s="31">
        <v>19440718732</v>
      </c>
      <c r="B1852" s="4" t="s">
        <v>10816</v>
      </c>
      <c r="C1852" s="4" t="s">
        <v>10904</v>
      </c>
      <c r="D1852" s="4" t="s">
        <v>41274</v>
      </c>
      <c r="E1852" s="4" t="s">
        <v>2835</v>
      </c>
      <c r="F1852" s="4" t="s">
        <v>28556</v>
      </c>
      <c r="G1852" s="4" t="s">
        <v>3020</v>
      </c>
      <c r="H1852" s="4" t="s">
        <v>28556</v>
      </c>
      <c r="I1852" s="4" t="s">
        <v>22</v>
      </c>
      <c r="J1852" s="4" t="s">
        <v>10817</v>
      </c>
      <c r="K1852" s="4" t="s">
        <v>10818</v>
      </c>
      <c r="L1852" s="4" t="s">
        <v>96</v>
      </c>
      <c r="M1852" s="4" t="s">
        <v>73</v>
      </c>
      <c r="N1852" s="4" t="s">
        <v>10926</v>
      </c>
      <c r="O1852" s="4" t="s">
        <v>10927</v>
      </c>
      <c r="P1852" s="4" t="s">
        <v>10928</v>
      </c>
      <c r="Q1852" s="4" t="s">
        <v>663</v>
      </c>
      <c r="R1852" s="4" t="s">
        <v>3021</v>
      </c>
      <c r="S1852" s="4" t="s">
        <v>2836</v>
      </c>
      <c r="T1852" s="4" t="s">
        <v>39876</v>
      </c>
    </row>
    <row r="1853" spans="1:20">
      <c r="A1853" s="31">
        <v>19440718849</v>
      </c>
      <c r="B1853" s="4" t="s">
        <v>10819</v>
      </c>
      <c r="C1853" s="4" t="s">
        <v>10904</v>
      </c>
      <c r="D1853" s="4" t="s">
        <v>41275</v>
      </c>
      <c r="E1853" s="4" t="s">
        <v>71</v>
      </c>
      <c r="F1853" s="4" t="s">
        <v>10819</v>
      </c>
      <c r="G1853" s="4" t="s">
        <v>71</v>
      </c>
      <c r="H1853" s="4" t="s">
        <v>10819</v>
      </c>
      <c r="I1853" s="4" t="s">
        <v>22</v>
      </c>
      <c r="J1853" s="4" t="s">
        <v>2912</v>
      </c>
      <c r="K1853" s="4" t="s">
        <v>10820</v>
      </c>
      <c r="L1853" s="4" t="s">
        <v>2928</v>
      </c>
      <c r="M1853" s="4" t="s">
        <v>73</v>
      </c>
      <c r="N1853" s="4" t="s">
        <v>10929</v>
      </c>
      <c r="O1853" s="4" t="s">
        <v>10930</v>
      </c>
      <c r="P1853" s="4" t="s">
        <v>10931</v>
      </c>
      <c r="Q1853" s="4" t="s">
        <v>663</v>
      </c>
      <c r="R1853" s="4" t="s">
        <v>39876</v>
      </c>
      <c r="S1853" s="4" t="s">
        <v>39876</v>
      </c>
      <c r="T1853" s="4" t="s">
        <v>39876</v>
      </c>
    </row>
    <row r="1854" spans="1:20">
      <c r="A1854" s="31">
        <v>19440696896</v>
      </c>
      <c r="B1854" s="4" t="s">
        <v>10821</v>
      </c>
      <c r="C1854" s="4" t="s">
        <v>10904</v>
      </c>
      <c r="D1854" s="4" t="s">
        <v>41210</v>
      </c>
      <c r="E1854" s="4" t="s">
        <v>71</v>
      </c>
      <c r="F1854" s="4" t="s">
        <v>10821</v>
      </c>
      <c r="G1854" s="4" t="s">
        <v>71</v>
      </c>
      <c r="H1854" s="4" t="s">
        <v>10821</v>
      </c>
      <c r="I1854" s="4" t="s">
        <v>22</v>
      </c>
      <c r="J1854" s="4" t="s">
        <v>10822</v>
      </c>
      <c r="K1854" s="4" t="s">
        <v>10823</v>
      </c>
      <c r="L1854" s="4" t="s">
        <v>1885</v>
      </c>
      <c r="M1854" s="4" t="s">
        <v>73</v>
      </c>
      <c r="N1854" s="4" t="s">
        <v>10932</v>
      </c>
      <c r="O1854" s="4" t="s">
        <v>10933</v>
      </c>
      <c r="P1854" s="4" t="s">
        <v>10934</v>
      </c>
      <c r="Q1854" s="4" t="s">
        <v>663</v>
      </c>
      <c r="R1854" s="4" t="s">
        <v>39876</v>
      </c>
      <c r="S1854" s="4" t="s">
        <v>39876</v>
      </c>
      <c r="T1854" s="4" t="s">
        <v>39876</v>
      </c>
    </row>
    <row r="1855" spans="1:20">
      <c r="A1855" s="31">
        <v>19440696094</v>
      </c>
      <c r="B1855" s="4" t="s">
        <v>10824</v>
      </c>
      <c r="C1855" s="4" t="s">
        <v>10904</v>
      </c>
      <c r="D1855" s="4" t="s">
        <v>41276</v>
      </c>
      <c r="E1855" s="4" t="s">
        <v>71</v>
      </c>
      <c r="F1855" s="4" t="s">
        <v>10824</v>
      </c>
      <c r="G1855" s="4" t="s">
        <v>71</v>
      </c>
      <c r="H1855" s="4" t="s">
        <v>10824</v>
      </c>
      <c r="I1855" s="4" t="s">
        <v>22</v>
      </c>
      <c r="J1855" s="4" t="s">
        <v>461</v>
      </c>
      <c r="K1855" s="4" t="s">
        <v>10825</v>
      </c>
      <c r="L1855" s="4" t="s">
        <v>267</v>
      </c>
      <c r="M1855" s="4" t="s">
        <v>73</v>
      </c>
      <c r="N1855" s="4" t="s">
        <v>10935</v>
      </c>
      <c r="O1855" s="4" t="s">
        <v>10936</v>
      </c>
      <c r="P1855" s="4" t="s">
        <v>10937</v>
      </c>
      <c r="Q1855" s="4" t="s">
        <v>663</v>
      </c>
      <c r="R1855" s="4" t="s">
        <v>39876</v>
      </c>
      <c r="S1855" s="4" t="s">
        <v>39876</v>
      </c>
      <c r="T1855" s="4" t="s">
        <v>39876</v>
      </c>
    </row>
    <row r="1856" spans="1:20">
      <c r="A1856" s="31">
        <v>19440696136</v>
      </c>
      <c r="B1856" s="4" t="s">
        <v>10826</v>
      </c>
      <c r="C1856" s="4" t="s">
        <v>10904</v>
      </c>
      <c r="D1856" s="4" t="s">
        <v>28839</v>
      </c>
      <c r="E1856" s="4" t="s">
        <v>71</v>
      </c>
      <c r="F1856" s="4" t="s">
        <v>10826</v>
      </c>
      <c r="G1856" s="4" t="s">
        <v>71</v>
      </c>
      <c r="H1856" s="4" t="s">
        <v>10826</v>
      </c>
      <c r="I1856" s="4" t="s">
        <v>22</v>
      </c>
      <c r="J1856" s="4" t="s">
        <v>5265</v>
      </c>
      <c r="K1856" s="4" t="s">
        <v>10827</v>
      </c>
      <c r="L1856" s="4" t="s">
        <v>1885</v>
      </c>
      <c r="M1856" s="4" t="s">
        <v>73</v>
      </c>
      <c r="N1856" s="4" t="s">
        <v>10938</v>
      </c>
      <c r="O1856" s="4" t="s">
        <v>10939</v>
      </c>
      <c r="P1856" s="4" t="s">
        <v>10940</v>
      </c>
      <c r="Q1856" s="4" t="s">
        <v>663</v>
      </c>
      <c r="R1856" s="4" t="s">
        <v>39876</v>
      </c>
      <c r="S1856" s="4" t="s">
        <v>39876</v>
      </c>
      <c r="T1856" s="4" t="s">
        <v>39876</v>
      </c>
    </row>
    <row r="1857" spans="1:20">
      <c r="A1857" s="31">
        <v>19241005727</v>
      </c>
      <c r="B1857" s="4" t="s">
        <v>10829</v>
      </c>
      <c r="C1857" s="4" t="s">
        <v>10941</v>
      </c>
      <c r="D1857" s="4" t="s">
        <v>41277</v>
      </c>
      <c r="E1857" s="4" t="s">
        <v>71</v>
      </c>
      <c r="F1857" s="4" t="s">
        <v>10829</v>
      </c>
      <c r="G1857" s="4" t="s">
        <v>71</v>
      </c>
      <c r="H1857" s="4" t="s">
        <v>10829</v>
      </c>
      <c r="I1857" s="4" t="s">
        <v>22</v>
      </c>
      <c r="J1857" s="4" t="s">
        <v>9822</v>
      </c>
      <c r="K1857" s="4" t="s">
        <v>10830</v>
      </c>
      <c r="L1857" s="4" t="s">
        <v>8048</v>
      </c>
      <c r="M1857" s="4" t="s">
        <v>73</v>
      </c>
      <c r="N1857" s="4" t="s">
        <v>10942</v>
      </c>
      <c r="O1857" s="4" t="s">
        <v>10943</v>
      </c>
      <c r="P1857" s="4" t="s">
        <v>10944</v>
      </c>
      <c r="Q1857" s="4" t="s">
        <v>922</v>
      </c>
      <c r="R1857" s="4" t="s">
        <v>39876</v>
      </c>
      <c r="S1857" s="4" t="s">
        <v>39876</v>
      </c>
      <c r="T1857" s="4" t="s">
        <v>39876</v>
      </c>
    </row>
    <row r="1858" spans="1:20">
      <c r="A1858" s="31">
        <v>19241005552</v>
      </c>
      <c r="B1858" s="4" t="s">
        <v>10831</v>
      </c>
      <c r="C1858" s="4" t="s">
        <v>10941</v>
      </c>
      <c r="D1858" s="4" t="s">
        <v>41278</v>
      </c>
      <c r="E1858" s="4" t="s">
        <v>71</v>
      </c>
      <c r="F1858" s="4" t="s">
        <v>10831</v>
      </c>
      <c r="G1858" s="4" t="s">
        <v>71</v>
      </c>
      <c r="H1858" s="4" t="s">
        <v>10831</v>
      </c>
      <c r="I1858" s="4" t="s">
        <v>22</v>
      </c>
      <c r="J1858" s="4" t="s">
        <v>10832</v>
      </c>
      <c r="K1858" s="4" t="s">
        <v>10833</v>
      </c>
      <c r="L1858" s="4" t="s">
        <v>8048</v>
      </c>
      <c r="M1858" s="4" t="s">
        <v>73</v>
      </c>
      <c r="N1858" s="4" t="s">
        <v>10945</v>
      </c>
      <c r="O1858" s="4" t="s">
        <v>10946</v>
      </c>
      <c r="P1858" s="4" t="s">
        <v>10947</v>
      </c>
      <c r="Q1858" s="4" t="s">
        <v>922</v>
      </c>
      <c r="R1858" s="4" t="s">
        <v>39876</v>
      </c>
      <c r="S1858" s="4" t="s">
        <v>39876</v>
      </c>
      <c r="T1858" s="4" t="s">
        <v>39876</v>
      </c>
    </row>
    <row r="1859" spans="1:20">
      <c r="A1859" s="31">
        <v>19241005958</v>
      </c>
      <c r="B1859" s="4" t="s">
        <v>10834</v>
      </c>
      <c r="C1859" s="4" t="s">
        <v>10941</v>
      </c>
      <c r="D1859" s="4" t="s">
        <v>28840</v>
      </c>
      <c r="E1859" s="4" t="s">
        <v>2835</v>
      </c>
      <c r="F1859" s="4" t="s">
        <v>24679</v>
      </c>
      <c r="G1859" s="4" t="s">
        <v>3020</v>
      </c>
      <c r="H1859" s="4" t="s">
        <v>24679</v>
      </c>
      <c r="I1859" s="4" t="s">
        <v>22</v>
      </c>
      <c r="J1859" s="4" t="s">
        <v>10835</v>
      </c>
      <c r="K1859" s="4" t="s">
        <v>10836</v>
      </c>
      <c r="L1859" s="4" t="s">
        <v>3348</v>
      </c>
      <c r="M1859" s="4" t="s">
        <v>73</v>
      </c>
      <c r="N1859" s="4" t="s">
        <v>10948</v>
      </c>
      <c r="O1859" s="4" t="s">
        <v>10949</v>
      </c>
      <c r="P1859" s="4" t="s">
        <v>10950</v>
      </c>
      <c r="Q1859" s="4" t="s">
        <v>922</v>
      </c>
      <c r="R1859" s="4" t="s">
        <v>3021</v>
      </c>
      <c r="S1859" s="4" t="s">
        <v>2836</v>
      </c>
      <c r="T1859" s="4" t="s">
        <v>39876</v>
      </c>
    </row>
    <row r="1860" spans="1:20">
      <c r="A1860" s="31">
        <v>19440696219</v>
      </c>
      <c r="B1860" s="4" t="s">
        <v>10837</v>
      </c>
      <c r="C1860" s="4" t="s">
        <v>10941</v>
      </c>
      <c r="D1860" s="4" t="s">
        <v>41279</v>
      </c>
      <c r="E1860" s="4" t="s">
        <v>71</v>
      </c>
      <c r="F1860" s="4" t="s">
        <v>10837</v>
      </c>
      <c r="G1860" s="4" t="s">
        <v>71</v>
      </c>
      <c r="H1860" s="4" t="s">
        <v>10837</v>
      </c>
      <c r="I1860" s="4" t="s">
        <v>22</v>
      </c>
      <c r="J1860" s="4" t="s">
        <v>596</v>
      </c>
      <c r="K1860" s="4" t="s">
        <v>10838</v>
      </c>
      <c r="L1860" s="4" t="s">
        <v>1288</v>
      </c>
      <c r="M1860" s="4" t="s">
        <v>73</v>
      </c>
      <c r="N1860" s="4" t="s">
        <v>10951</v>
      </c>
      <c r="O1860" s="4" t="s">
        <v>10952</v>
      </c>
      <c r="P1860" s="4" t="s">
        <v>10953</v>
      </c>
      <c r="Q1860" s="4" t="s">
        <v>663</v>
      </c>
      <c r="R1860" s="4" t="s">
        <v>39876</v>
      </c>
      <c r="S1860" s="4" t="s">
        <v>39876</v>
      </c>
      <c r="T1860" s="4" t="s">
        <v>39876</v>
      </c>
    </row>
    <row r="1861" spans="1:20">
      <c r="A1861" s="31">
        <v>19241005479</v>
      </c>
      <c r="B1861" s="4" t="s">
        <v>10839</v>
      </c>
      <c r="C1861" s="4" t="s">
        <v>10941</v>
      </c>
      <c r="D1861" s="4" t="s">
        <v>41280</v>
      </c>
      <c r="E1861" s="4" t="s">
        <v>71</v>
      </c>
      <c r="F1861" s="4" t="s">
        <v>10839</v>
      </c>
      <c r="G1861" s="4" t="s">
        <v>71</v>
      </c>
      <c r="H1861" s="4" t="s">
        <v>10839</v>
      </c>
      <c r="I1861" s="4" t="s">
        <v>22</v>
      </c>
      <c r="J1861" s="4" t="s">
        <v>10840</v>
      </c>
      <c r="K1861" s="4" t="s">
        <v>10841</v>
      </c>
      <c r="L1861" s="4" t="s">
        <v>267</v>
      </c>
      <c r="M1861" s="4" t="s">
        <v>73</v>
      </c>
      <c r="N1861" s="4" t="s">
        <v>10954</v>
      </c>
      <c r="O1861" s="4" t="s">
        <v>10955</v>
      </c>
      <c r="P1861" s="4" t="s">
        <v>10956</v>
      </c>
      <c r="Q1861" s="4" t="s">
        <v>922</v>
      </c>
      <c r="R1861" s="4" t="s">
        <v>39876</v>
      </c>
      <c r="S1861" s="4" t="s">
        <v>39876</v>
      </c>
      <c r="T1861" s="4" t="s">
        <v>39876</v>
      </c>
    </row>
    <row r="1862" spans="1:20">
      <c r="A1862" s="31">
        <v>19440696250</v>
      </c>
      <c r="B1862" s="4" t="s">
        <v>10842</v>
      </c>
      <c r="C1862" s="4" t="s">
        <v>10941</v>
      </c>
      <c r="D1862" s="4" t="s">
        <v>37144</v>
      </c>
      <c r="E1862" s="4" t="s">
        <v>71</v>
      </c>
      <c r="F1862" s="4" t="s">
        <v>10842</v>
      </c>
      <c r="G1862" s="4" t="s">
        <v>71</v>
      </c>
      <c r="H1862" s="4" t="s">
        <v>10842</v>
      </c>
      <c r="I1862" s="4" t="s">
        <v>22</v>
      </c>
      <c r="J1862" s="4" t="s">
        <v>10440</v>
      </c>
      <c r="K1862" s="4" t="s">
        <v>10843</v>
      </c>
      <c r="L1862" s="4" t="s">
        <v>1885</v>
      </c>
      <c r="M1862" s="4" t="s">
        <v>73</v>
      </c>
      <c r="N1862" s="4" t="s">
        <v>10957</v>
      </c>
      <c r="O1862" s="4" t="s">
        <v>10958</v>
      </c>
      <c r="P1862" s="4" t="s">
        <v>10959</v>
      </c>
      <c r="Q1862" s="4" t="s">
        <v>663</v>
      </c>
      <c r="R1862" s="4" t="s">
        <v>39876</v>
      </c>
      <c r="S1862" s="4" t="s">
        <v>39876</v>
      </c>
      <c r="T1862" s="4" t="s">
        <v>39876</v>
      </c>
    </row>
    <row r="1863" spans="1:20">
      <c r="A1863" s="31">
        <v>19241020346</v>
      </c>
      <c r="B1863" s="4" t="s">
        <v>10844</v>
      </c>
      <c r="C1863" s="4" t="s">
        <v>10941</v>
      </c>
      <c r="D1863" s="4" t="s">
        <v>32373</v>
      </c>
      <c r="E1863" s="4" t="s">
        <v>2835</v>
      </c>
      <c r="F1863" s="4" t="s">
        <v>19520</v>
      </c>
      <c r="G1863" s="4" t="s">
        <v>3020</v>
      </c>
      <c r="H1863" s="4" t="s">
        <v>19520</v>
      </c>
      <c r="I1863" s="4" t="s">
        <v>22</v>
      </c>
      <c r="J1863" s="4" t="s">
        <v>10845</v>
      </c>
      <c r="K1863" s="4" t="s">
        <v>10846</v>
      </c>
      <c r="L1863" s="4" t="s">
        <v>242</v>
      </c>
      <c r="M1863" s="4" t="s">
        <v>73</v>
      </c>
      <c r="N1863" s="4" t="s">
        <v>10960</v>
      </c>
      <c r="O1863" s="4" t="s">
        <v>10961</v>
      </c>
      <c r="P1863" s="4" t="s">
        <v>10962</v>
      </c>
      <c r="Q1863" s="4" t="s">
        <v>5385</v>
      </c>
      <c r="R1863" s="4" t="s">
        <v>3021</v>
      </c>
      <c r="S1863" s="4" t="s">
        <v>2836</v>
      </c>
      <c r="T1863" s="4" t="s">
        <v>39876</v>
      </c>
    </row>
    <row r="1864" spans="1:20">
      <c r="A1864" s="31">
        <v>19241020494</v>
      </c>
      <c r="B1864" s="4" t="s">
        <v>10847</v>
      </c>
      <c r="C1864" s="4" t="s">
        <v>10941</v>
      </c>
      <c r="D1864" s="4" t="s">
        <v>20124</v>
      </c>
      <c r="E1864" s="4" t="s">
        <v>2835</v>
      </c>
      <c r="F1864" s="4" t="s">
        <v>12017</v>
      </c>
      <c r="G1864" s="4" t="s">
        <v>3020</v>
      </c>
      <c r="H1864" s="4" t="s">
        <v>12017</v>
      </c>
      <c r="I1864" s="4" t="s">
        <v>22</v>
      </c>
      <c r="J1864" s="4" t="s">
        <v>7008</v>
      </c>
      <c r="K1864" s="4" t="s">
        <v>10848</v>
      </c>
      <c r="L1864" s="4" t="s">
        <v>271</v>
      </c>
      <c r="M1864" s="4" t="s">
        <v>73</v>
      </c>
      <c r="N1864" s="4" t="s">
        <v>10963</v>
      </c>
      <c r="O1864" s="4" t="s">
        <v>10964</v>
      </c>
      <c r="P1864" s="4" t="s">
        <v>10965</v>
      </c>
      <c r="Q1864" s="4" t="s">
        <v>5385</v>
      </c>
      <c r="R1864" s="4" t="s">
        <v>3021</v>
      </c>
      <c r="S1864" s="4" t="s">
        <v>2836</v>
      </c>
      <c r="T1864" s="4" t="s">
        <v>39876</v>
      </c>
    </row>
    <row r="1865" spans="1:20">
      <c r="A1865" s="31">
        <v>19241005719</v>
      </c>
      <c r="B1865" s="4" t="s">
        <v>10849</v>
      </c>
      <c r="C1865" s="4" t="s">
        <v>10941</v>
      </c>
      <c r="D1865" s="4" t="s">
        <v>30428</v>
      </c>
      <c r="E1865" s="4" t="s">
        <v>71</v>
      </c>
      <c r="F1865" s="4" t="s">
        <v>10849</v>
      </c>
      <c r="G1865" s="4" t="s">
        <v>71</v>
      </c>
      <c r="H1865" s="4" t="s">
        <v>10849</v>
      </c>
      <c r="I1865" s="4" t="s">
        <v>22</v>
      </c>
      <c r="J1865" s="4" t="s">
        <v>10850</v>
      </c>
      <c r="K1865" s="4" t="s">
        <v>10851</v>
      </c>
      <c r="L1865" s="4" t="s">
        <v>2928</v>
      </c>
      <c r="M1865" s="4" t="s">
        <v>73</v>
      </c>
      <c r="N1865" s="4" t="s">
        <v>10966</v>
      </c>
      <c r="O1865" s="4" t="s">
        <v>10967</v>
      </c>
      <c r="P1865" s="4" t="s">
        <v>10968</v>
      </c>
      <c r="Q1865" s="4" t="s">
        <v>922</v>
      </c>
      <c r="R1865" s="4" t="s">
        <v>39876</v>
      </c>
      <c r="S1865" s="4" t="s">
        <v>39876</v>
      </c>
      <c r="T1865" s="4" t="s">
        <v>39876</v>
      </c>
    </row>
    <row r="1866" spans="1:20">
      <c r="A1866" s="31">
        <v>19440696177</v>
      </c>
      <c r="B1866" s="4" t="s">
        <v>10852</v>
      </c>
      <c r="C1866" s="4" t="s">
        <v>10941</v>
      </c>
      <c r="D1866" s="4" t="s">
        <v>41281</v>
      </c>
      <c r="E1866" s="4" t="s">
        <v>71</v>
      </c>
      <c r="F1866" s="4" t="s">
        <v>10852</v>
      </c>
      <c r="G1866" s="4" t="s">
        <v>71</v>
      </c>
      <c r="H1866" s="4" t="s">
        <v>10852</v>
      </c>
      <c r="I1866" s="4" t="s">
        <v>22</v>
      </c>
      <c r="J1866" s="4" t="s">
        <v>153</v>
      </c>
      <c r="K1866" s="4" t="s">
        <v>10853</v>
      </c>
      <c r="L1866" s="4" t="s">
        <v>1288</v>
      </c>
      <c r="M1866" s="4" t="s">
        <v>73</v>
      </c>
      <c r="N1866" s="4" t="s">
        <v>10969</v>
      </c>
      <c r="O1866" s="4" t="s">
        <v>10970</v>
      </c>
      <c r="P1866" s="4" t="s">
        <v>10971</v>
      </c>
      <c r="Q1866" s="4" t="s">
        <v>663</v>
      </c>
      <c r="R1866" s="4" t="s">
        <v>39876</v>
      </c>
      <c r="S1866" s="4" t="s">
        <v>39876</v>
      </c>
      <c r="T1866" s="4" t="s">
        <v>39876</v>
      </c>
    </row>
    <row r="1867" spans="1:20">
      <c r="A1867" s="31">
        <v>19440696292</v>
      </c>
      <c r="B1867" s="4" t="s">
        <v>10854</v>
      </c>
      <c r="C1867" s="4" t="s">
        <v>10941</v>
      </c>
      <c r="D1867" s="4" t="s">
        <v>20125</v>
      </c>
      <c r="E1867" s="4" t="s">
        <v>71</v>
      </c>
      <c r="F1867" s="4" t="s">
        <v>10854</v>
      </c>
      <c r="G1867" s="4" t="s">
        <v>71</v>
      </c>
      <c r="H1867" s="4" t="s">
        <v>10854</v>
      </c>
      <c r="I1867" s="4" t="s">
        <v>22</v>
      </c>
      <c r="J1867" s="4" t="s">
        <v>10855</v>
      </c>
      <c r="K1867" s="4" t="s">
        <v>10856</v>
      </c>
      <c r="L1867" s="4" t="s">
        <v>8048</v>
      </c>
      <c r="M1867" s="4" t="s">
        <v>73</v>
      </c>
      <c r="N1867" s="4" t="s">
        <v>10972</v>
      </c>
      <c r="O1867" s="4" t="s">
        <v>10973</v>
      </c>
      <c r="P1867" s="4" t="s">
        <v>10974</v>
      </c>
      <c r="Q1867" s="4" t="s">
        <v>663</v>
      </c>
      <c r="R1867" s="4" t="s">
        <v>39876</v>
      </c>
      <c r="S1867" s="4" t="s">
        <v>39876</v>
      </c>
      <c r="T1867" s="4" t="s">
        <v>39876</v>
      </c>
    </row>
    <row r="1868" spans="1:20">
      <c r="A1868" s="31">
        <v>19241005396</v>
      </c>
      <c r="B1868" s="4" t="s">
        <v>10857</v>
      </c>
      <c r="C1868" s="4" t="s">
        <v>10941</v>
      </c>
      <c r="D1868" s="4" t="s">
        <v>38986</v>
      </c>
      <c r="E1868" s="4" t="s">
        <v>2835</v>
      </c>
      <c r="F1868" s="4" t="s">
        <v>40586</v>
      </c>
      <c r="G1868" s="4" t="s">
        <v>3020</v>
      </c>
      <c r="H1868" s="4" t="s">
        <v>40586</v>
      </c>
      <c r="I1868" s="4" t="s">
        <v>22</v>
      </c>
      <c r="J1868" s="4" t="s">
        <v>3613</v>
      </c>
      <c r="K1868" s="4" t="s">
        <v>10858</v>
      </c>
      <c r="L1868" s="4" t="s">
        <v>1680</v>
      </c>
      <c r="M1868" s="4" t="s">
        <v>73</v>
      </c>
      <c r="N1868" s="4" t="s">
        <v>10975</v>
      </c>
      <c r="O1868" s="4" t="s">
        <v>10976</v>
      </c>
      <c r="P1868" s="4" t="s">
        <v>10977</v>
      </c>
      <c r="Q1868" s="4" t="s">
        <v>922</v>
      </c>
      <c r="R1868" s="4" t="s">
        <v>3021</v>
      </c>
      <c r="S1868" s="4" t="s">
        <v>2836</v>
      </c>
      <c r="T1868" s="4" t="s">
        <v>39876</v>
      </c>
    </row>
    <row r="1869" spans="1:20">
      <c r="A1869" s="31">
        <v>19440696334</v>
      </c>
      <c r="B1869" s="4" t="s">
        <v>10978</v>
      </c>
      <c r="C1869" s="4" t="s">
        <v>10979</v>
      </c>
      <c r="D1869" s="4" t="s">
        <v>37145</v>
      </c>
      <c r="E1869" s="4" t="s">
        <v>2835</v>
      </c>
      <c r="F1869" s="4" t="s">
        <v>35102</v>
      </c>
      <c r="G1869" s="4" t="s">
        <v>3020</v>
      </c>
      <c r="H1869" s="4" t="s">
        <v>35103</v>
      </c>
      <c r="I1869" s="4" t="s">
        <v>22</v>
      </c>
      <c r="J1869" s="4" t="s">
        <v>4810</v>
      </c>
      <c r="K1869" s="4" t="s">
        <v>10980</v>
      </c>
      <c r="L1869" s="4" t="s">
        <v>3837</v>
      </c>
      <c r="M1869" s="4" t="s">
        <v>73</v>
      </c>
      <c r="N1869" s="4" t="s">
        <v>10981</v>
      </c>
      <c r="O1869" s="4" t="s">
        <v>10982</v>
      </c>
      <c r="P1869" s="4" t="s">
        <v>10983</v>
      </c>
      <c r="Q1869" s="4" t="s">
        <v>663</v>
      </c>
      <c r="R1869" s="4" t="s">
        <v>3021</v>
      </c>
      <c r="S1869" s="4" t="s">
        <v>2836</v>
      </c>
      <c r="T1869" s="4" t="s">
        <v>39876</v>
      </c>
    </row>
    <row r="1870" spans="1:20">
      <c r="A1870" s="31">
        <v>19241005206</v>
      </c>
      <c r="B1870" s="4" t="s">
        <v>10984</v>
      </c>
      <c r="C1870" s="4" t="s">
        <v>10979</v>
      </c>
      <c r="D1870" s="4" t="s">
        <v>13549</v>
      </c>
      <c r="E1870" s="4" t="s">
        <v>2835</v>
      </c>
      <c r="F1870" s="4" t="s">
        <v>12017</v>
      </c>
      <c r="G1870" s="4" t="s">
        <v>3020</v>
      </c>
      <c r="H1870" s="4" t="s">
        <v>12017</v>
      </c>
      <c r="I1870" s="4" t="s">
        <v>22</v>
      </c>
      <c r="J1870" s="4" t="s">
        <v>10985</v>
      </c>
      <c r="K1870" s="4" t="s">
        <v>10986</v>
      </c>
      <c r="L1870" s="4" t="s">
        <v>271</v>
      </c>
      <c r="M1870" s="4" t="s">
        <v>73</v>
      </c>
      <c r="N1870" s="4" t="s">
        <v>10987</v>
      </c>
      <c r="O1870" s="4" t="s">
        <v>10988</v>
      </c>
      <c r="P1870" s="4" t="s">
        <v>10989</v>
      </c>
      <c r="Q1870" s="4" t="s">
        <v>922</v>
      </c>
      <c r="R1870" s="4" t="s">
        <v>3021</v>
      </c>
      <c r="S1870" s="4" t="s">
        <v>2836</v>
      </c>
      <c r="T1870" s="4" t="s">
        <v>39876</v>
      </c>
    </row>
    <row r="1871" spans="1:20">
      <c r="A1871" s="31">
        <v>19241005362</v>
      </c>
      <c r="B1871" s="4" t="s">
        <v>10990</v>
      </c>
      <c r="C1871" s="4" t="s">
        <v>10979</v>
      </c>
      <c r="D1871" s="4" t="s">
        <v>12466</v>
      </c>
      <c r="E1871" s="4" t="s">
        <v>71</v>
      </c>
      <c r="F1871" s="4" t="s">
        <v>10990</v>
      </c>
      <c r="G1871" s="4" t="s">
        <v>71</v>
      </c>
      <c r="H1871" s="4" t="s">
        <v>10990</v>
      </c>
      <c r="I1871" s="4" t="s">
        <v>22</v>
      </c>
      <c r="J1871" s="4" t="s">
        <v>10991</v>
      </c>
      <c r="K1871" s="4" t="s">
        <v>10992</v>
      </c>
      <c r="L1871" s="4" t="s">
        <v>263</v>
      </c>
      <c r="M1871" s="4" t="s">
        <v>775</v>
      </c>
      <c r="N1871" s="4" t="s">
        <v>11048</v>
      </c>
      <c r="O1871" s="4" t="s">
        <v>11049</v>
      </c>
      <c r="P1871" s="4" t="s">
        <v>11050</v>
      </c>
      <c r="Q1871" s="4" t="s">
        <v>922</v>
      </c>
      <c r="R1871" s="4" t="s">
        <v>39876</v>
      </c>
      <c r="S1871" s="4" t="s">
        <v>39876</v>
      </c>
      <c r="T1871" s="4" t="s">
        <v>39876</v>
      </c>
    </row>
    <row r="1872" spans="1:20">
      <c r="A1872" s="31">
        <v>19440719979</v>
      </c>
      <c r="B1872" s="4" t="s">
        <v>10993</v>
      </c>
      <c r="C1872" s="4" t="s">
        <v>10979</v>
      </c>
      <c r="D1872" s="4" t="s">
        <v>41282</v>
      </c>
      <c r="E1872" s="4" t="s">
        <v>2835</v>
      </c>
      <c r="F1872" s="4" t="s">
        <v>12017</v>
      </c>
      <c r="G1872" s="4" t="s">
        <v>3020</v>
      </c>
      <c r="H1872" s="4" t="s">
        <v>12017</v>
      </c>
      <c r="I1872" s="4" t="s">
        <v>22</v>
      </c>
      <c r="J1872" s="4" t="s">
        <v>10994</v>
      </c>
      <c r="K1872" s="4" t="s">
        <v>10995</v>
      </c>
      <c r="L1872" s="4" t="s">
        <v>271</v>
      </c>
      <c r="M1872" s="4" t="s">
        <v>73</v>
      </c>
      <c r="N1872" s="4" t="s">
        <v>11156</v>
      </c>
      <c r="O1872" s="4" t="s">
        <v>11157</v>
      </c>
      <c r="P1872" s="4" t="s">
        <v>11158</v>
      </c>
      <c r="Q1872" s="4" t="s">
        <v>1045</v>
      </c>
      <c r="R1872" s="4" t="s">
        <v>3021</v>
      </c>
      <c r="S1872" s="4" t="s">
        <v>2836</v>
      </c>
      <c r="T1872" s="4" t="s">
        <v>39876</v>
      </c>
    </row>
    <row r="1873" spans="1:20">
      <c r="A1873" s="31">
        <v>19440696375</v>
      </c>
      <c r="B1873" s="4" t="s">
        <v>10996</v>
      </c>
      <c r="C1873" s="4" t="s">
        <v>10979</v>
      </c>
      <c r="D1873" s="4" t="s">
        <v>12467</v>
      </c>
      <c r="E1873" s="4" t="s">
        <v>71</v>
      </c>
      <c r="F1873" s="4" t="s">
        <v>37146</v>
      </c>
      <c r="G1873" s="4" t="s">
        <v>71</v>
      </c>
      <c r="H1873" s="4" t="s">
        <v>37147</v>
      </c>
      <c r="I1873" s="4" t="s">
        <v>22</v>
      </c>
      <c r="J1873" s="4" t="s">
        <v>8032</v>
      </c>
      <c r="K1873" s="4" t="s">
        <v>10997</v>
      </c>
      <c r="L1873" s="4" t="s">
        <v>10998</v>
      </c>
      <c r="M1873" s="4" t="s">
        <v>73</v>
      </c>
      <c r="N1873" s="4" t="s">
        <v>11051</v>
      </c>
      <c r="O1873" s="4" t="s">
        <v>11052</v>
      </c>
      <c r="P1873" s="4" t="s">
        <v>11053</v>
      </c>
      <c r="Q1873" s="4" t="s">
        <v>663</v>
      </c>
      <c r="R1873" s="4" t="s">
        <v>39876</v>
      </c>
      <c r="S1873" s="4" t="s">
        <v>39876</v>
      </c>
      <c r="T1873" s="4" t="s">
        <v>39876</v>
      </c>
    </row>
    <row r="1874" spans="1:20">
      <c r="A1874" s="31">
        <v>19440696417</v>
      </c>
      <c r="B1874" s="4" t="s">
        <v>10999</v>
      </c>
      <c r="C1874" s="4" t="s">
        <v>10979</v>
      </c>
      <c r="D1874" s="4" t="s">
        <v>41283</v>
      </c>
      <c r="E1874" s="4" t="s">
        <v>71</v>
      </c>
      <c r="F1874" s="4" t="s">
        <v>10999</v>
      </c>
      <c r="G1874" s="4" t="s">
        <v>71</v>
      </c>
      <c r="H1874" s="4" t="s">
        <v>10999</v>
      </c>
      <c r="I1874" s="4" t="s">
        <v>22</v>
      </c>
      <c r="J1874" s="4" t="s">
        <v>314</v>
      </c>
      <c r="K1874" s="4" t="s">
        <v>11000</v>
      </c>
      <c r="L1874" s="4" t="s">
        <v>263</v>
      </c>
      <c r="M1874" s="4" t="s">
        <v>73</v>
      </c>
      <c r="N1874" s="4" t="s">
        <v>11054</v>
      </c>
      <c r="O1874" s="4" t="s">
        <v>11055</v>
      </c>
      <c r="P1874" s="4" t="s">
        <v>11056</v>
      </c>
      <c r="Q1874" s="4" t="s">
        <v>663</v>
      </c>
      <c r="R1874" s="4" t="s">
        <v>39876</v>
      </c>
      <c r="S1874" s="4" t="s">
        <v>39876</v>
      </c>
      <c r="T1874" s="4" t="s">
        <v>39876</v>
      </c>
    </row>
    <row r="1875" spans="1:20">
      <c r="A1875" s="31">
        <v>19241005842</v>
      </c>
      <c r="B1875" s="4" t="s">
        <v>11001</v>
      </c>
      <c r="C1875" s="4" t="s">
        <v>11057</v>
      </c>
      <c r="D1875" s="4" t="s">
        <v>41284</v>
      </c>
      <c r="E1875" s="4" t="s">
        <v>2835</v>
      </c>
      <c r="F1875" s="4" t="s">
        <v>40586</v>
      </c>
      <c r="G1875" s="4" t="s">
        <v>3020</v>
      </c>
      <c r="H1875" s="4" t="s">
        <v>40586</v>
      </c>
      <c r="I1875" s="4" t="s">
        <v>22</v>
      </c>
      <c r="J1875" s="4" t="s">
        <v>11002</v>
      </c>
      <c r="K1875" s="4" t="s">
        <v>11003</v>
      </c>
      <c r="L1875" s="4" t="s">
        <v>1680</v>
      </c>
      <c r="M1875" s="4" t="s">
        <v>73</v>
      </c>
      <c r="N1875" s="4" t="s">
        <v>11058</v>
      </c>
      <c r="O1875" s="4" t="s">
        <v>11059</v>
      </c>
      <c r="P1875" s="4" t="s">
        <v>11060</v>
      </c>
      <c r="Q1875" s="4" t="s">
        <v>922</v>
      </c>
      <c r="R1875" s="4" t="s">
        <v>3021</v>
      </c>
      <c r="S1875" s="4" t="s">
        <v>2836</v>
      </c>
      <c r="T1875" s="4" t="s">
        <v>39876</v>
      </c>
    </row>
    <row r="1876" spans="1:20">
      <c r="A1876" s="31">
        <v>19440696458</v>
      </c>
      <c r="B1876" s="4" t="s">
        <v>11004</v>
      </c>
      <c r="C1876" s="4" t="s">
        <v>11057</v>
      </c>
      <c r="D1876" s="4" t="s">
        <v>41285</v>
      </c>
      <c r="E1876" s="4" t="s">
        <v>71</v>
      </c>
      <c r="F1876" s="4" t="s">
        <v>11004</v>
      </c>
      <c r="G1876" s="4" t="s">
        <v>71</v>
      </c>
      <c r="H1876" s="4" t="s">
        <v>11004</v>
      </c>
      <c r="I1876" s="4" t="s">
        <v>22</v>
      </c>
      <c r="J1876" s="4" t="s">
        <v>11005</v>
      </c>
      <c r="K1876" s="4" t="s">
        <v>11006</v>
      </c>
      <c r="L1876" s="4" t="s">
        <v>8048</v>
      </c>
      <c r="M1876" s="4" t="s">
        <v>73</v>
      </c>
      <c r="N1876" s="4" t="s">
        <v>11061</v>
      </c>
      <c r="O1876" s="4" t="s">
        <v>11062</v>
      </c>
      <c r="P1876" s="4" t="s">
        <v>11063</v>
      </c>
      <c r="Q1876" s="4" t="s">
        <v>663</v>
      </c>
      <c r="R1876" s="4" t="s">
        <v>39876</v>
      </c>
      <c r="S1876" s="4" t="s">
        <v>39876</v>
      </c>
      <c r="T1876" s="4" t="s">
        <v>39876</v>
      </c>
    </row>
    <row r="1877" spans="1:20">
      <c r="A1877" s="31">
        <v>19241005529</v>
      </c>
      <c r="B1877" s="4" t="s">
        <v>11007</v>
      </c>
      <c r="C1877" s="4" t="s">
        <v>11057</v>
      </c>
      <c r="D1877" s="4" t="s">
        <v>41286</v>
      </c>
      <c r="E1877" s="4" t="s">
        <v>71</v>
      </c>
      <c r="F1877" s="4" t="s">
        <v>32948</v>
      </c>
      <c r="G1877" s="4" t="s">
        <v>71</v>
      </c>
      <c r="H1877" s="4" t="s">
        <v>32948</v>
      </c>
      <c r="I1877" s="4" t="s">
        <v>22</v>
      </c>
      <c r="J1877" s="4" t="s">
        <v>11008</v>
      </c>
      <c r="K1877" s="4" t="s">
        <v>11009</v>
      </c>
      <c r="L1877" s="4" t="s">
        <v>3300</v>
      </c>
      <c r="M1877" s="4" t="s">
        <v>73</v>
      </c>
      <c r="N1877" s="4" t="s">
        <v>11064</v>
      </c>
      <c r="O1877" s="4" t="s">
        <v>11065</v>
      </c>
      <c r="P1877" s="4" t="s">
        <v>11066</v>
      </c>
      <c r="Q1877" s="4" t="s">
        <v>922</v>
      </c>
      <c r="R1877" s="4" t="s">
        <v>39876</v>
      </c>
      <c r="S1877" s="4" t="s">
        <v>39876</v>
      </c>
      <c r="T1877" s="4" t="s">
        <v>39876</v>
      </c>
    </row>
    <row r="1878" spans="1:20">
      <c r="A1878" s="31">
        <v>19241005289</v>
      </c>
      <c r="B1878" s="4" t="s">
        <v>11010</v>
      </c>
      <c r="C1878" s="4" t="s">
        <v>11057</v>
      </c>
      <c r="D1878" s="4" t="s">
        <v>30429</v>
      </c>
      <c r="E1878" s="4" t="s">
        <v>71</v>
      </c>
      <c r="F1878" s="4" t="s">
        <v>11010</v>
      </c>
      <c r="G1878" s="4" t="s">
        <v>71</v>
      </c>
      <c r="H1878" s="4" t="s">
        <v>11010</v>
      </c>
      <c r="I1878" s="4" t="s">
        <v>22</v>
      </c>
      <c r="J1878" s="4" t="s">
        <v>56</v>
      </c>
      <c r="K1878" s="4" t="s">
        <v>11011</v>
      </c>
      <c r="L1878" s="4" t="s">
        <v>267</v>
      </c>
      <c r="M1878" s="4" t="s">
        <v>73</v>
      </c>
      <c r="N1878" s="4" t="s">
        <v>11067</v>
      </c>
      <c r="O1878" s="4" t="s">
        <v>11068</v>
      </c>
      <c r="P1878" s="4" t="s">
        <v>11069</v>
      </c>
      <c r="Q1878" s="4" t="s">
        <v>922</v>
      </c>
      <c r="R1878" s="4" t="s">
        <v>39876</v>
      </c>
      <c r="S1878" s="4" t="s">
        <v>39876</v>
      </c>
      <c r="T1878" s="4" t="s">
        <v>39876</v>
      </c>
    </row>
    <row r="1879" spans="1:20">
      <c r="A1879" s="31">
        <v>19440719995</v>
      </c>
      <c r="B1879" s="4" t="s">
        <v>11012</v>
      </c>
      <c r="C1879" s="4" t="s">
        <v>11057</v>
      </c>
      <c r="D1879" s="4" t="s">
        <v>41287</v>
      </c>
      <c r="E1879" s="4" t="s">
        <v>2835</v>
      </c>
      <c r="F1879" s="4" t="s">
        <v>12017</v>
      </c>
      <c r="G1879" s="4" t="s">
        <v>3020</v>
      </c>
      <c r="H1879" s="4" t="s">
        <v>12017</v>
      </c>
      <c r="I1879" s="4" t="s">
        <v>22</v>
      </c>
      <c r="J1879" s="4" t="s">
        <v>6183</v>
      </c>
      <c r="K1879" s="4" t="s">
        <v>11013</v>
      </c>
      <c r="L1879" s="4" t="s">
        <v>271</v>
      </c>
      <c r="M1879" s="4" t="s">
        <v>73</v>
      </c>
      <c r="N1879" s="4" t="s">
        <v>11159</v>
      </c>
      <c r="O1879" s="4" t="s">
        <v>11160</v>
      </c>
      <c r="P1879" s="4" t="s">
        <v>11161</v>
      </c>
      <c r="Q1879" s="4" t="s">
        <v>1045</v>
      </c>
      <c r="R1879" s="4" t="s">
        <v>3021</v>
      </c>
      <c r="S1879" s="4" t="s">
        <v>2836</v>
      </c>
      <c r="T1879" s="4" t="s">
        <v>39876</v>
      </c>
    </row>
    <row r="1880" spans="1:20">
      <c r="A1880" s="31">
        <v>19440696490</v>
      </c>
      <c r="B1880" s="4" t="s">
        <v>11014</v>
      </c>
      <c r="C1880" s="4" t="s">
        <v>11057</v>
      </c>
      <c r="D1880" s="4" t="s">
        <v>35434</v>
      </c>
      <c r="E1880" s="4" t="s">
        <v>2835</v>
      </c>
      <c r="F1880" s="4" t="s">
        <v>35102</v>
      </c>
      <c r="G1880" s="4" t="s">
        <v>3020</v>
      </c>
      <c r="H1880" s="4" t="s">
        <v>35103</v>
      </c>
      <c r="I1880" s="4" t="s">
        <v>22</v>
      </c>
      <c r="J1880" s="4" t="s">
        <v>5776</v>
      </c>
      <c r="K1880" s="4" t="s">
        <v>11015</v>
      </c>
      <c r="L1880" s="4" t="s">
        <v>3837</v>
      </c>
      <c r="M1880" s="4" t="s">
        <v>73</v>
      </c>
      <c r="N1880" s="4" t="s">
        <v>11070</v>
      </c>
      <c r="O1880" s="4" t="s">
        <v>11071</v>
      </c>
      <c r="P1880" s="4" t="s">
        <v>11072</v>
      </c>
      <c r="Q1880" s="4" t="s">
        <v>663</v>
      </c>
      <c r="R1880" s="4" t="s">
        <v>3021</v>
      </c>
      <c r="S1880" s="4" t="s">
        <v>2836</v>
      </c>
      <c r="T1880" s="4" t="s">
        <v>39876</v>
      </c>
    </row>
    <row r="1881" spans="1:20">
      <c r="A1881" s="31">
        <v>19440696532</v>
      </c>
      <c r="B1881" s="4" t="s">
        <v>11016</v>
      </c>
      <c r="C1881" s="4" t="s">
        <v>11057</v>
      </c>
      <c r="D1881" s="4" t="s">
        <v>41288</v>
      </c>
      <c r="E1881" s="4" t="s">
        <v>71</v>
      </c>
      <c r="F1881" s="4" t="s">
        <v>11016</v>
      </c>
      <c r="G1881" s="4" t="s">
        <v>71</v>
      </c>
      <c r="H1881" s="4" t="s">
        <v>11016</v>
      </c>
      <c r="I1881" s="4" t="s">
        <v>22</v>
      </c>
      <c r="J1881" s="4" t="s">
        <v>11017</v>
      </c>
      <c r="K1881" s="4" t="s">
        <v>11018</v>
      </c>
      <c r="L1881" s="4" t="s">
        <v>1072</v>
      </c>
      <c r="M1881" s="4" t="s">
        <v>73</v>
      </c>
      <c r="N1881" s="4" t="s">
        <v>11073</v>
      </c>
      <c r="O1881" s="4" t="s">
        <v>11074</v>
      </c>
      <c r="P1881" s="4" t="s">
        <v>11075</v>
      </c>
      <c r="Q1881" s="4" t="s">
        <v>663</v>
      </c>
      <c r="R1881" s="4" t="s">
        <v>39876</v>
      </c>
      <c r="S1881" s="4" t="s">
        <v>39876</v>
      </c>
      <c r="T1881" s="4" t="s">
        <v>39876</v>
      </c>
    </row>
    <row r="1882" spans="1:20">
      <c r="A1882" s="31">
        <v>19440696573</v>
      </c>
      <c r="B1882" s="4" t="s">
        <v>11019</v>
      </c>
      <c r="C1882" s="4" t="s">
        <v>11057</v>
      </c>
      <c r="D1882" s="4" t="s">
        <v>25384</v>
      </c>
      <c r="E1882" s="4" t="s">
        <v>71</v>
      </c>
      <c r="F1882" s="4" t="s">
        <v>11019</v>
      </c>
      <c r="G1882" s="4" t="s">
        <v>71</v>
      </c>
      <c r="H1882" s="4" t="s">
        <v>11019</v>
      </c>
      <c r="I1882" s="4" t="s">
        <v>22</v>
      </c>
      <c r="J1882" s="4" t="s">
        <v>4537</v>
      </c>
      <c r="K1882" s="4" t="s">
        <v>11020</v>
      </c>
      <c r="L1882" s="4" t="s">
        <v>263</v>
      </c>
      <c r="M1882" s="4" t="s">
        <v>73</v>
      </c>
      <c r="N1882" s="4" t="s">
        <v>11076</v>
      </c>
      <c r="O1882" s="4" t="s">
        <v>11077</v>
      </c>
      <c r="P1882" s="4" t="s">
        <v>11078</v>
      </c>
      <c r="Q1882" s="4" t="s">
        <v>663</v>
      </c>
      <c r="R1882" s="4" t="s">
        <v>39876</v>
      </c>
      <c r="S1882" s="4" t="s">
        <v>39876</v>
      </c>
      <c r="T1882" s="4" t="s">
        <v>39876</v>
      </c>
    </row>
    <row r="1883" spans="1:20">
      <c r="A1883" s="31">
        <v>19440696615</v>
      </c>
      <c r="B1883" s="4" t="s">
        <v>11021</v>
      </c>
      <c r="C1883" s="4" t="s">
        <v>11057</v>
      </c>
      <c r="D1883" s="4" t="s">
        <v>28841</v>
      </c>
      <c r="E1883" s="4" t="s">
        <v>71</v>
      </c>
      <c r="F1883" s="4" t="s">
        <v>11021</v>
      </c>
      <c r="G1883" s="4" t="s">
        <v>71</v>
      </c>
      <c r="H1883" s="4" t="s">
        <v>11021</v>
      </c>
      <c r="I1883" s="4" t="s">
        <v>22</v>
      </c>
      <c r="J1883" s="4" t="s">
        <v>1539</v>
      </c>
      <c r="K1883" s="4" t="s">
        <v>11022</v>
      </c>
      <c r="L1883" s="4" t="s">
        <v>468</v>
      </c>
      <c r="M1883" s="4" t="s">
        <v>73</v>
      </c>
      <c r="N1883" s="4" t="s">
        <v>11079</v>
      </c>
      <c r="O1883" s="4" t="s">
        <v>11080</v>
      </c>
      <c r="P1883" s="4" t="s">
        <v>11081</v>
      </c>
      <c r="Q1883" s="4" t="s">
        <v>663</v>
      </c>
      <c r="R1883" s="4" t="s">
        <v>39876</v>
      </c>
      <c r="S1883" s="4" t="s">
        <v>39876</v>
      </c>
      <c r="T1883" s="4" t="s">
        <v>39876</v>
      </c>
    </row>
    <row r="1884" spans="1:20">
      <c r="A1884" s="31">
        <v>19440719904</v>
      </c>
      <c r="B1884" s="4" t="s">
        <v>11024</v>
      </c>
      <c r="C1884" s="4" t="s">
        <v>11057</v>
      </c>
      <c r="D1884" s="4" t="s">
        <v>38987</v>
      </c>
      <c r="E1884" s="4" t="s">
        <v>2835</v>
      </c>
      <c r="F1884" s="4" t="s">
        <v>16621</v>
      </c>
      <c r="G1884" s="4" t="s">
        <v>3020</v>
      </c>
      <c r="H1884" s="4" t="s">
        <v>16621</v>
      </c>
      <c r="I1884" s="4" t="s">
        <v>22</v>
      </c>
      <c r="J1884" s="4" t="s">
        <v>120</v>
      </c>
      <c r="K1884" s="4" t="s">
        <v>11025</v>
      </c>
      <c r="L1884" s="4" t="s">
        <v>453</v>
      </c>
      <c r="M1884" s="4" t="s">
        <v>73</v>
      </c>
      <c r="N1884" s="4" t="s">
        <v>11162</v>
      </c>
      <c r="O1884" s="4" t="s">
        <v>11163</v>
      </c>
      <c r="P1884" s="4" t="s">
        <v>11164</v>
      </c>
      <c r="Q1884" s="4" t="s">
        <v>1045</v>
      </c>
      <c r="R1884" s="4" t="s">
        <v>3021</v>
      </c>
      <c r="S1884" s="4" t="s">
        <v>2836</v>
      </c>
      <c r="T1884" s="4" t="s">
        <v>39876</v>
      </c>
    </row>
    <row r="1885" spans="1:20">
      <c r="A1885" s="31">
        <v>19440696227</v>
      </c>
      <c r="B1885" s="4" t="s">
        <v>11026</v>
      </c>
      <c r="C1885" s="4" t="s">
        <v>11082</v>
      </c>
      <c r="D1885" s="4" t="s">
        <v>37148</v>
      </c>
      <c r="E1885" s="4" t="s">
        <v>71</v>
      </c>
      <c r="F1885" s="4" t="s">
        <v>11026</v>
      </c>
      <c r="G1885" s="4" t="s">
        <v>71</v>
      </c>
      <c r="H1885" s="4" t="s">
        <v>11026</v>
      </c>
      <c r="I1885" s="4" t="s">
        <v>22</v>
      </c>
      <c r="J1885" s="4" t="s">
        <v>11027</v>
      </c>
      <c r="K1885" s="4" t="s">
        <v>11028</v>
      </c>
      <c r="L1885" s="4" t="s">
        <v>476</v>
      </c>
      <c r="M1885" s="4" t="s">
        <v>73</v>
      </c>
      <c r="N1885" s="4" t="s">
        <v>4202</v>
      </c>
      <c r="O1885" s="4" t="s">
        <v>11083</v>
      </c>
      <c r="P1885" s="4" t="s">
        <v>11084</v>
      </c>
      <c r="Q1885" s="4" t="s">
        <v>663</v>
      </c>
      <c r="R1885" s="4" t="s">
        <v>39876</v>
      </c>
      <c r="S1885" s="4" t="s">
        <v>39876</v>
      </c>
      <c r="T1885" s="4" t="s">
        <v>39876</v>
      </c>
    </row>
    <row r="1886" spans="1:20">
      <c r="A1886" s="31">
        <v>19440696185</v>
      </c>
      <c r="B1886" s="4" t="s">
        <v>11029</v>
      </c>
      <c r="C1886" s="4" t="s">
        <v>11082</v>
      </c>
      <c r="D1886" s="4" t="s">
        <v>28842</v>
      </c>
      <c r="E1886" s="4" t="s">
        <v>71</v>
      </c>
      <c r="F1886" s="4" t="s">
        <v>11029</v>
      </c>
      <c r="G1886" s="4" t="s">
        <v>71</v>
      </c>
      <c r="H1886" s="4" t="s">
        <v>11029</v>
      </c>
      <c r="I1886" s="4" t="s">
        <v>22</v>
      </c>
      <c r="J1886" s="4" t="s">
        <v>11030</v>
      </c>
      <c r="K1886" s="4" t="s">
        <v>11031</v>
      </c>
      <c r="L1886" s="4" t="s">
        <v>1288</v>
      </c>
      <c r="M1886" s="4" t="s">
        <v>73</v>
      </c>
      <c r="N1886" s="4" t="s">
        <v>11085</v>
      </c>
      <c r="O1886" s="4" t="s">
        <v>11086</v>
      </c>
      <c r="P1886" s="4" t="s">
        <v>11087</v>
      </c>
      <c r="Q1886" s="4" t="s">
        <v>663</v>
      </c>
      <c r="R1886" s="4" t="s">
        <v>39876</v>
      </c>
      <c r="S1886" s="4" t="s">
        <v>39876</v>
      </c>
      <c r="T1886" s="4" t="s">
        <v>39876</v>
      </c>
    </row>
    <row r="1887" spans="1:20">
      <c r="A1887" s="31">
        <v>19440696144</v>
      </c>
      <c r="B1887" s="4" t="s">
        <v>11032</v>
      </c>
      <c r="C1887" s="4" t="s">
        <v>11082</v>
      </c>
      <c r="D1887" s="4" t="s">
        <v>27038</v>
      </c>
      <c r="E1887" s="4" t="s">
        <v>2835</v>
      </c>
      <c r="F1887" s="4" t="s">
        <v>33749</v>
      </c>
      <c r="G1887" s="4" t="s">
        <v>3020</v>
      </c>
      <c r="H1887" s="4" t="s">
        <v>33751</v>
      </c>
      <c r="I1887" s="4" t="s">
        <v>22</v>
      </c>
      <c r="J1887" s="4" t="s">
        <v>11033</v>
      </c>
      <c r="K1887" s="4" t="s">
        <v>11034</v>
      </c>
      <c r="L1887" s="4" t="s">
        <v>308</v>
      </c>
      <c r="M1887" s="4" t="s">
        <v>73</v>
      </c>
      <c r="N1887" s="4" t="s">
        <v>11088</v>
      </c>
      <c r="O1887" s="4" t="s">
        <v>11089</v>
      </c>
      <c r="P1887" s="4" t="s">
        <v>11090</v>
      </c>
      <c r="Q1887" s="4" t="s">
        <v>663</v>
      </c>
      <c r="R1887" s="4" t="s">
        <v>3021</v>
      </c>
      <c r="S1887" s="4" t="s">
        <v>2836</v>
      </c>
      <c r="T1887" s="4" t="s">
        <v>39876</v>
      </c>
    </row>
    <row r="1888" spans="1:20">
      <c r="A1888" s="31">
        <v>19440696102</v>
      </c>
      <c r="B1888" s="4" t="s">
        <v>11035</v>
      </c>
      <c r="C1888" s="4" t="s">
        <v>11082</v>
      </c>
      <c r="D1888" s="4" t="s">
        <v>12468</v>
      </c>
      <c r="E1888" s="4" t="s">
        <v>2835</v>
      </c>
      <c r="F1888" s="4" t="s">
        <v>35030</v>
      </c>
      <c r="G1888" s="4" t="s">
        <v>3020</v>
      </c>
      <c r="H1888" s="4" t="s">
        <v>36966</v>
      </c>
      <c r="I1888" s="4" t="s">
        <v>22</v>
      </c>
      <c r="J1888" s="4" t="s">
        <v>1948</v>
      </c>
      <c r="K1888" s="4" t="s">
        <v>11036</v>
      </c>
      <c r="L1888" s="4" t="s">
        <v>93</v>
      </c>
      <c r="M1888" s="4" t="s">
        <v>73</v>
      </c>
      <c r="N1888" s="4" t="s">
        <v>11091</v>
      </c>
      <c r="O1888" s="4" t="s">
        <v>11092</v>
      </c>
      <c r="P1888" s="4" t="s">
        <v>11093</v>
      </c>
      <c r="Q1888" s="4" t="s">
        <v>663</v>
      </c>
      <c r="R1888" s="4" t="s">
        <v>3021</v>
      </c>
      <c r="S1888" s="4" t="s">
        <v>2836</v>
      </c>
      <c r="T1888" s="4" t="s">
        <v>39876</v>
      </c>
    </row>
    <row r="1889" spans="1:20">
      <c r="A1889" s="31">
        <v>19440696029</v>
      </c>
      <c r="B1889" s="4" t="s">
        <v>11037</v>
      </c>
      <c r="C1889" s="4" t="s">
        <v>11082</v>
      </c>
      <c r="D1889" s="4" t="s">
        <v>41289</v>
      </c>
      <c r="E1889" s="4" t="s">
        <v>71</v>
      </c>
      <c r="F1889" s="4" t="s">
        <v>11037</v>
      </c>
      <c r="G1889" s="4" t="s">
        <v>71</v>
      </c>
      <c r="H1889" s="4" t="s">
        <v>11037</v>
      </c>
      <c r="I1889" s="4" t="s">
        <v>22</v>
      </c>
      <c r="J1889" s="4" t="s">
        <v>11038</v>
      </c>
      <c r="K1889" s="4" t="s">
        <v>11039</v>
      </c>
      <c r="L1889" s="4" t="s">
        <v>1072</v>
      </c>
      <c r="M1889" s="4" t="s">
        <v>73</v>
      </c>
      <c r="N1889" s="4" t="s">
        <v>11094</v>
      </c>
      <c r="O1889" s="4" t="s">
        <v>11095</v>
      </c>
      <c r="P1889" s="4" t="s">
        <v>11096</v>
      </c>
      <c r="Q1889" s="4" t="s">
        <v>663</v>
      </c>
      <c r="R1889" s="4" t="s">
        <v>39876</v>
      </c>
      <c r="S1889" s="4" t="s">
        <v>39876</v>
      </c>
      <c r="T1889" s="4" t="s">
        <v>39876</v>
      </c>
    </row>
    <row r="1890" spans="1:20">
      <c r="A1890" s="31">
        <v>19440696045</v>
      </c>
      <c r="B1890" s="4" t="s">
        <v>11040</v>
      </c>
      <c r="C1890" s="4" t="s">
        <v>11082</v>
      </c>
      <c r="D1890" s="4" t="s">
        <v>32374</v>
      </c>
      <c r="E1890" s="4" t="s">
        <v>71</v>
      </c>
      <c r="F1890" s="4" t="s">
        <v>11040</v>
      </c>
      <c r="G1890" s="4" t="s">
        <v>71</v>
      </c>
      <c r="H1890" s="4" t="s">
        <v>11040</v>
      </c>
      <c r="I1890" s="4" t="s">
        <v>22</v>
      </c>
      <c r="J1890" s="4" t="s">
        <v>11041</v>
      </c>
      <c r="K1890" s="4" t="s">
        <v>11042</v>
      </c>
      <c r="L1890" s="4" t="s">
        <v>1072</v>
      </c>
      <c r="M1890" s="4" t="s">
        <v>73</v>
      </c>
      <c r="N1890" s="4" t="s">
        <v>11097</v>
      </c>
      <c r="O1890" s="4" t="s">
        <v>11098</v>
      </c>
      <c r="P1890" s="4" t="s">
        <v>11099</v>
      </c>
      <c r="Q1890" s="4" t="s">
        <v>663</v>
      </c>
      <c r="R1890" s="4" t="s">
        <v>39876</v>
      </c>
      <c r="S1890" s="4" t="s">
        <v>39876</v>
      </c>
      <c r="T1890" s="4" t="s">
        <v>39876</v>
      </c>
    </row>
    <row r="1891" spans="1:20">
      <c r="A1891" s="31">
        <v>19440696979</v>
      </c>
      <c r="B1891" s="4" t="s">
        <v>11043</v>
      </c>
      <c r="C1891" s="4" t="s">
        <v>11082</v>
      </c>
      <c r="D1891" s="4" t="s">
        <v>41290</v>
      </c>
      <c r="E1891" s="4" t="s">
        <v>71</v>
      </c>
      <c r="F1891" s="4" t="s">
        <v>11043</v>
      </c>
      <c r="G1891" s="4" t="s">
        <v>71</v>
      </c>
      <c r="H1891" s="4" t="s">
        <v>11043</v>
      </c>
      <c r="I1891" s="4" t="s">
        <v>22</v>
      </c>
      <c r="J1891" s="4" t="s">
        <v>11044</v>
      </c>
      <c r="K1891" s="4" t="s">
        <v>11045</v>
      </c>
      <c r="L1891" s="4" t="s">
        <v>249</v>
      </c>
      <c r="M1891" s="4" t="s">
        <v>73</v>
      </c>
      <c r="N1891" s="4" t="s">
        <v>11100</v>
      </c>
      <c r="O1891" s="4" t="s">
        <v>11101</v>
      </c>
      <c r="P1891" s="4" t="s">
        <v>11102</v>
      </c>
      <c r="Q1891" s="4" t="s">
        <v>663</v>
      </c>
      <c r="R1891" s="4" t="s">
        <v>39876</v>
      </c>
      <c r="S1891" s="4" t="s">
        <v>39876</v>
      </c>
      <c r="T1891" s="4" t="s">
        <v>39876</v>
      </c>
    </row>
    <row r="1892" spans="1:20">
      <c r="A1892" s="31">
        <v>19440696938</v>
      </c>
      <c r="B1892" s="4" t="s">
        <v>11046</v>
      </c>
      <c r="C1892" s="4" t="s">
        <v>11082</v>
      </c>
      <c r="D1892" s="4" t="s">
        <v>28843</v>
      </c>
      <c r="E1892" s="4" t="s">
        <v>71</v>
      </c>
      <c r="F1892" s="4" t="s">
        <v>11046</v>
      </c>
      <c r="G1892" s="4" t="s">
        <v>71</v>
      </c>
      <c r="H1892" s="4" t="s">
        <v>11046</v>
      </c>
      <c r="I1892" s="4" t="s">
        <v>22</v>
      </c>
      <c r="J1892" s="4" t="s">
        <v>1414</v>
      </c>
      <c r="K1892" s="4" t="s">
        <v>11047</v>
      </c>
      <c r="L1892" s="4" t="s">
        <v>1072</v>
      </c>
      <c r="M1892" s="4" t="s">
        <v>73</v>
      </c>
      <c r="N1892" s="4" t="s">
        <v>11103</v>
      </c>
      <c r="O1892" s="4" t="s">
        <v>11104</v>
      </c>
      <c r="P1892" s="4" t="s">
        <v>11105</v>
      </c>
      <c r="Q1892" s="4" t="s">
        <v>663</v>
      </c>
      <c r="R1892" s="4" t="s">
        <v>39876</v>
      </c>
      <c r="S1892" s="4" t="s">
        <v>39876</v>
      </c>
      <c r="T1892" s="4" t="s">
        <v>39876</v>
      </c>
    </row>
    <row r="1893" spans="1:20">
      <c r="A1893" s="31">
        <v>19241020460</v>
      </c>
      <c r="B1893" s="4" t="s">
        <v>11106</v>
      </c>
      <c r="C1893" s="4" t="s">
        <v>11165</v>
      </c>
      <c r="D1893" s="4" t="s">
        <v>41291</v>
      </c>
      <c r="E1893" s="4" t="s">
        <v>71</v>
      </c>
      <c r="F1893" s="4" t="s">
        <v>11106</v>
      </c>
      <c r="G1893" s="4" t="s">
        <v>71</v>
      </c>
      <c r="H1893" s="4" t="s">
        <v>11106</v>
      </c>
      <c r="I1893" s="4" t="s">
        <v>22</v>
      </c>
      <c r="J1893" s="4" t="s">
        <v>4717</v>
      </c>
      <c r="K1893" s="4" t="s">
        <v>11107</v>
      </c>
      <c r="L1893" s="4" t="s">
        <v>3300</v>
      </c>
      <c r="M1893" s="4" t="s">
        <v>73</v>
      </c>
      <c r="N1893" s="4" t="s">
        <v>11166</v>
      </c>
      <c r="O1893" s="4" t="s">
        <v>11167</v>
      </c>
      <c r="P1893" s="4" t="s">
        <v>11168</v>
      </c>
      <c r="Q1893" s="4" t="s">
        <v>5385</v>
      </c>
      <c r="R1893" s="4" t="s">
        <v>39876</v>
      </c>
      <c r="S1893" s="4" t="s">
        <v>39876</v>
      </c>
      <c r="T1893" s="4" t="s">
        <v>39876</v>
      </c>
    </row>
    <row r="1894" spans="1:20">
      <c r="A1894" s="31">
        <v>19440696656</v>
      </c>
      <c r="B1894" s="4" t="s">
        <v>11108</v>
      </c>
      <c r="C1894" s="4" t="s">
        <v>11165</v>
      </c>
      <c r="D1894" s="4" t="s">
        <v>27039</v>
      </c>
      <c r="E1894" s="4" t="s">
        <v>71</v>
      </c>
      <c r="F1894" s="4" t="s">
        <v>11108</v>
      </c>
      <c r="G1894" s="4" t="s">
        <v>71</v>
      </c>
      <c r="H1894" s="4" t="s">
        <v>11108</v>
      </c>
      <c r="I1894" s="4" t="s">
        <v>22</v>
      </c>
      <c r="J1894" s="4" t="s">
        <v>11109</v>
      </c>
      <c r="K1894" s="4" t="s">
        <v>11110</v>
      </c>
      <c r="L1894" s="4" t="s">
        <v>476</v>
      </c>
      <c r="M1894" s="4" t="s">
        <v>73</v>
      </c>
      <c r="N1894" s="4" t="s">
        <v>11169</v>
      </c>
      <c r="O1894" s="4" t="s">
        <v>11170</v>
      </c>
      <c r="P1894" s="4" t="s">
        <v>11171</v>
      </c>
      <c r="Q1894" s="4" t="s">
        <v>663</v>
      </c>
      <c r="R1894" s="4" t="s">
        <v>39876</v>
      </c>
      <c r="S1894" s="4" t="s">
        <v>39876</v>
      </c>
      <c r="T1894" s="4" t="s">
        <v>39876</v>
      </c>
    </row>
    <row r="1895" spans="1:20">
      <c r="A1895" s="31">
        <v>19440696698</v>
      </c>
      <c r="B1895" s="4" t="s">
        <v>11111</v>
      </c>
      <c r="C1895" s="4" t="s">
        <v>11165</v>
      </c>
      <c r="D1895" s="4" t="s">
        <v>32375</v>
      </c>
      <c r="E1895" s="4" t="s">
        <v>2835</v>
      </c>
      <c r="F1895" s="4" t="s">
        <v>12017</v>
      </c>
      <c r="G1895" s="4" t="s">
        <v>3020</v>
      </c>
      <c r="H1895" s="4" t="s">
        <v>12017</v>
      </c>
      <c r="I1895" s="4" t="s">
        <v>22</v>
      </c>
      <c r="J1895" s="4" t="s">
        <v>971</v>
      </c>
      <c r="K1895" s="4" t="s">
        <v>11112</v>
      </c>
      <c r="L1895" s="4" t="s">
        <v>271</v>
      </c>
      <c r="M1895" s="4" t="s">
        <v>73</v>
      </c>
      <c r="N1895" s="4" t="s">
        <v>11172</v>
      </c>
      <c r="O1895" s="4" t="s">
        <v>11173</v>
      </c>
      <c r="P1895" s="4" t="s">
        <v>11174</v>
      </c>
      <c r="Q1895" s="4" t="s">
        <v>663</v>
      </c>
      <c r="R1895" s="4" t="s">
        <v>3021</v>
      </c>
      <c r="S1895" s="4" t="s">
        <v>2836</v>
      </c>
      <c r="T1895" s="4" t="s">
        <v>39876</v>
      </c>
    </row>
    <row r="1896" spans="1:20">
      <c r="A1896" s="31">
        <v>19440696730</v>
      </c>
      <c r="B1896" s="4" t="s">
        <v>11113</v>
      </c>
      <c r="C1896" s="4" t="s">
        <v>11165</v>
      </c>
      <c r="D1896" s="4" t="s">
        <v>37149</v>
      </c>
      <c r="E1896" s="4" t="s">
        <v>71</v>
      </c>
      <c r="F1896" s="4" t="s">
        <v>11113</v>
      </c>
      <c r="G1896" s="4" t="s">
        <v>71</v>
      </c>
      <c r="H1896" s="4" t="s">
        <v>11113</v>
      </c>
      <c r="I1896" s="4" t="s">
        <v>22</v>
      </c>
      <c r="J1896" s="4" t="s">
        <v>11114</v>
      </c>
      <c r="K1896" s="4" t="s">
        <v>11115</v>
      </c>
      <c r="L1896" s="4" t="s">
        <v>1072</v>
      </c>
      <c r="M1896" s="4" t="s">
        <v>73</v>
      </c>
      <c r="N1896" s="4" t="s">
        <v>11175</v>
      </c>
      <c r="O1896" s="4" t="s">
        <v>11176</v>
      </c>
      <c r="P1896" s="4" t="s">
        <v>11177</v>
      </c>
      <c r="Q1896" s="4" t="s">
        <v>663</v>
      </c>
      <c r="R1896" s="4" t="s">
        <v>39876</v>
      </c>
      <c r="S1896" s="4" t="s">
        <v>39876</v>
      </c>
      <c r="T1896" s="4" t="s">
        <v>39876</v>
      </c>
    </row>
    <row r="1897" spans="1:20">
      <c r="A1897" s="31">
        <v>19440696771</v>
      </c>
      <c r="B1897" s="4" t="s">
        <v>11116</v>
      </c>
      <c r="C1897" s="4" t="s">
        <v>11165</v>
      </c>
      <c r="D1897" s="4" t="s">
        <v>30430</v>
      </c>
      <c r="E1897" s="4" t="s">
        <v>71</v>
      </c>
      <c r="F1897" s="4" t="s">
        <v>11116</v>
      </c>
      <c r="G1897" s="4" t="s">
        <v>71</v>
      </c>
      <c r="H1897" s="4" t="s">
        <v>11116</v>
      </c>
      <c r="I1897" s="4" t="s">
        <v>22</v>
      </c>
      <c r="J1897" s="4" t="s">
        <v>11117</v>
      </c>
      <c r="K1897" s="4" t="s">
        <v>11118</v>
      </c>
      <c r="L1897" s="4" t="s">
        <v>8048</v>
      </c>
      <c r="M1897" s="4" t="s">
        <v>73</v>
      </c>
      <c r="N1897" s="4" t="s">
        <v>11178</v>
      </c>
      <c r="O1897" s="4" t="s">
        <v>11179</v>
      </c>
      <c r="P1897" s="4" t="s">
        <v>11180</v>
      </c>
      <c r="Q1897" s="4" t="s">
        <v>663</v>
      </c>
      <c r="R1897" s="4" t="s">
        <v>39876</v>
      </c>
      <c r="S1897" s="4" t="s">
        <v>39876</v>
      </c>
      <c r="T1897" s="4" t="s">
        <v>39876</v>
      </c>
    </row>
    <row r="1898" spans="1:20">
      <c r="A1898" s="31">
        <v>19440696813</v>
      </c>
      <c r="B1898" s="4" t="s">
        <v>11119</v>
      </c>
      <c r="C1898" s="4" t="s">
        <v>11165</v>
      </c>
      <c r="D1898" s="4" t="s">
        <v>41292</v>
      </c>
      <c r="E1898" s="4" t="s">
        <v>71</v>
      </c>
      <c r="F1898" s="4" t="s">
        <v>11119</v>
      </c>
      <c r="G1898" s="4" t="s">
        <v>71</v>
      </c>
      <c r="H1898" s="4" t="s">
        <v>11119</v>
      </c>
      <c r="I1898" s="4" t="s">
        <v>22</v>
      </c>
      <c r="J1898" s="4" t="s">
        <v>11120</v>
      </c>
      <c r="K1898" s="4" t="s">
        <v>11121</v>
      </c>
      <c r="L1898" s="4" t="s">
        <v>311</v>
      </c>
      <c r="M1898" s="4" t="s">
        <v>73</v>
      </c>
      <c r="N1898" s="4" t="s">
        <v>11181</v>
      </c>
      <c r="O1898" s="4" t="s">
        <v>11182</v>
      </c>
      <c r="P1898" s="4" t="s">
        <v>11183</v>
      </c>
      <c r="Q1898" s="4" t="s">
        <v>663</v>
      </c>
      <c r="R1898" s="4" t="s">
        <v>39876</v>
      </c>
      <c r="S1898" s="4" t="s">
        <v>39876</v>
      </c>
      <c r="T1898" s="4" t="s">
        <v>39876</v>
      </c>
    </row>
    <row r="1899" spans="1:20">
      <c r="A1899" s="31">
        <v>19440696854</v>
      </c>
      <c r="B1899" s="4" t="s">
        <v>11122</v>
      </c>
      <c r="C1899" s="4" t="s">
        <v>11165</v>
      </c>
      <c r="D1899" s="4" t="s">
        <v>23563</v>
      </c>
      <c r="E1899" s="4" t="s">
        <v>71</v>
      </c>
      <c r="F1899" s="4" t="s">
        <v>11122</v>
      </c>
      <c r="G1899" s="4" t="s">
        <v>71</v>
      </c>
      <c r="H1899" s="4" t="s">
        <v>11122</v>
      </c>
      <c r="I1899" s="4" t="s">
        <v>22</v>
      </c>
      <c r="J1899" s="4" t="s">
        <v>1866</v>
      </c>
      <c r="K1899" s="4" t="s">
        <v>11123</v>
      </c>
      <c r="L1899" s="4" t="s">
        <v>468</v>
      </c>
      <c r="M1899" s="4" t="s">
        <v>73</v>
      </c>
      <c r="N1899" s="4" t="s">
        <v>11184</v>
      </c>
      <c r="O1899" s="4" t="s">
        <v>11185</v>
      </c>
      <c r="P1899" s="4" t="s">
        <v>11186</v>
      </c>
      <c r="Q1899" s="4" t="s">
        <v>663</v>
      </c>
      <c r="R1899" s="4" t="s">
        <v>39876</v>
      </c>
      <c r="S1899" s="4" t="s">
        <v>39876</v>
      </c>
      <c r="T1899" s="4" t="s">
        <v>39876</v>
      </c>
    </row>
    <row r="1900" spans="1:20">
      <c r="A1900" s="31">
        <v>19440696268</v>
      </c>
      <c r="B1900" s="4" t="s">
        <v>11124</v>
      </c>
      <c r="C1900" s="4" t="s">
        <v>11165</v>
      </c>
      <c r="D1900" s="4" t="s">
        <v>41293</v>
      </c>
      <c r="E1900" s="4" t="s">
        <v>71</v>
      </c>
      <c r="F1900" s="4" t="s">
        <v>11124</v>
      </c>
      <c r="G1900" s="4" t="s">
        <v>71</v>
      </c>
      <c r="H1900" s="4" t="s">
        <v>11124</v>
      </c>
      <c r="I1900" s="4" t="s">
        <v>22</v>
      </c>
      <c r="J1900" s="4" t="s">
        <v>473</v>
      </c>
      <c r="K1900" s="4" t="s">
        <v>11125</v>
      </c>
      <c r="L1900" s="4" t="s">
        <v>1288</v>
      </c>
      <c r="M1900" s="4" t="s">
        <v>73</v>
      </c>
      <c r="N1900" s="4" t="s">
        <v>11187</v>
      </c>
      <c r="O1900" s="4" t="s">
        <v>11188</v>
      </c>
      <c r="P1900" s="4" t="s">
        <v>11189</v>
      </c>
      <c r="Q1900" s="4" t="s">
        <v>663</v>
      </c>
      <c r="R1900" s="4" t="s">
        <v>39876</v>
      </c>
      <c r="S1900" s="4" t="s">
        <v>39876</v>
      </c>
      <c r="T1900" s="4" t="s">
        <v>39876</v>
      </c>
    </row>
    <row r="1901" spans="1:20">
      <c r="A1901" s="31">
        <v>19440696300</v>
      </c>
      <c r="B1901" s="4" t="s">
        <v>11126</v>
      </c>
      <c r="C1901" s="4" t="s">
        <v>11165</v>
      </c>
      <c r="D1901" s="4" t="s">
        <v>28844</v>
      </c>
      <c r="E1901" s="4" t="s">
        <v>71</v>
      </c>
      <c r="F1901" s="4" t="s">
        <v>11126</v>
      </c>
      <c r="G1901" s="4" t="s">
        <v>71</v>
      </c>
      <c r="H1901" s="4" t="s">
        <v>11126</v>
      </c>
      <c r="I1901" s="4" t="s">
        <v>22</v>
      </c>
      <c r="J1901" s="4" t="s">
        <v>3143</v>
      </c>
      <c r="K1901" s="4" t="s">
        <v>11127</v>
      </c>
      <c r="L1901" s="4" t="s">
        <v>1288</v>
      </c>
      <c r="M1901" s="4" t="s">
        <v>73</v>
      </c>
      <c r="N1901" s="4" t="s">
        <v>11190</v>
      </c>
      <c r="O1901" s="4" t="s">
        <v>11191</v>
      </c>
      <c r="P1901" s="4" t="s">
        <v>11192</v>
      </c>
      <c r="Q1901" s="4" t="s">
        <v>663</v>
      </c>
      <c r="R1901" s="4" t="s">
        <v>39876</v>
      </c>
      <c r="S1901" s="4" t="s">
        <v>39876</v>
      </c>
      <c r="T1901" s="4" t="s">
        <v>39876</v>
      </c>
    </row>
    <row r="1902" spans="1:20">
      <c r="A1902" s="31">
        <v>19440696342</v>
      </c>
      <c r="B1902" s="4" t="s">
        <v>11128</v>
      </c>
      <c r="C1902" s="4" t="s">
        <v>11165</v>
      </c>
      <c r="D1902" s="4" t="s">
        <v>12469</v>
      </c>
      <c r="E1902" s="4" t="s">
        <v>71</v>
      </c>
      <c r="F1902" s="4" t="s">
        <v>23046</v>
      </c>
      <c r="G1902" s="4" t="s">
        <v>71</v>
      </c>
      <c r="H1902" s="4" t="s">
        <v>23046</v>
      </c>
      <c r="I1902" s="4" t="s">
        <v>22</v>
      </c>
      <c r="J1902" s="4" t="s">
        <v>1510</v>
      </c>
      <c r="K1902" s="4" t="s">
        <v>11129</v>
      </c>
      <c r="L1902" s="4" t="s">
        <v>249</v>
      </c>
      <c r="M1902" s="4" t="s">
        <v>73</v>
      </c>
      <c r="N1902" s="4" t="s">
        <v>11193</v>
      </c>
      <c r="O1902" s="4" t="s">
        <v>11194</v>
      </c>
      <c r="P1902" s="4" t="s">
        <v>11195</v>
      </c>
      <c r="Q1902" s="4" t="s">
        <v>663</v>
      </c>
      <c r="R1902" s="4" t="s">
        <v>39876</v>
      </c>
      <c r="S1902" s="4" t="s">
        <v>39876</v>
      </c>
      <c r="T1902" s="4" t="s">
        <v>39876</v>
      </c>
    </row>
    <row r="1903" spans="1:20">
      <c r="A1903" s="31">
        <v>19440696383</v>
      </c>
      <c r="B1903" s="4" t="s">
        <v>11130</v>
      </c>
      <c r="C1903" s="4" t="s">
        <v>11196</v>
      </c>
      <c r="D1903" s="4" t="s">
        <v>41294</v>
      </c>
      <c r="E1903" s="4" t="s">
        <v>71</v>
      </c>
      <c r="F1903" s="4" t="s">
        <v>11130</v>
      </c>
      <c r="G1903" s="4" t="s">
        <v>71</v>
      </c>
      <c r="H1903" s="4" t="s">
        <v>11130</v>
      </c>
      <c r="I1903" s="4" t="s">
        <v>22</v>
      </c>
      <c r="J1903" s="4" t="s">
        <v>4630</v>
      </c>
      <c r="K1903" s="4" t="s">
        <v>11131</v>
      </c>
      <c r="L1903" s="4" t="s">
        <v>311</v>
      </c>
      <c r="M1903" s="4" t="s">
        <v>73</v>
      </c>
      <c r="N1903" s="4" t="s">
        <v>11197</v>
      </c>
      <c r="O1903" s="4" t="s">
        <v>11198</v>
      </c>
      <c r="P1903" s="4" t="s">
        <v>11199</v>
      </c>
      <c r="Q1903" s="4" t="s">
        <v>663</v>
      </c>
      <c r="R1903" s="4" t="s">
        <v>39876</v>
      </c>
      <c r="S1903" s="4" t="s">
        <v>39876</v>
      </c>
      <c r="T1903" s="4" t="s">
        <v>39876</v>
      </c>
    </row>
    <row r="1904" spans="1:20">
      <c r="A1904" s="31">
        <v>19440696425</v>
      </c>
      <c r="B1904" s="4" t="s">
        <v>11132</v>
      </c>
      <c r="C1904" s="4" t="s">
        <v>11196</v>
      </c>
      <c r="D1904" s="4" t="s">
        <v>35435</v>
      </c>
      <c r="E1904" s="4" t="s">
        <v>71</v>
      </c>
      <c r="F1904" s="4" t="s">
        <v>11132</v>
      </c>
      <c r="G1904" s="4" t="s">
        <v>71</v>
      </c>
      <c r="H1904" s="4" t="s">
        <v>11132</v>
      </c>
      <c r="I1904" s="4" t="s">
        <v>22</v>
      </c>
      <c r="J1904" s="4" t="s">
        <v>11133</v>
      </c>
      <c r="K1904" s="4" t="s">
        <v>11134</v>
      </c>
      <c r="L1904" s="4" t="s">
        <v>311</v>
      </c>
      <c r="M1904" s="4" t="s">
        <v>73</v>
      </c>
      <c r="N1904" s="4" t="s">
        <v>11200</v>
      </c>
      <c r="O1904" s="4" t="s">
        <v>11201</v>
      </c>
      <c r="P1904" s="4" t="s">
        <v>11202</v>
      </c>
      <c r="Q1904" s="4" t="s">
        <v>663</v>
      </c>
      <c r="R1904" s="4" t="s">
        <v>39876</v>
      </c>
      <c r="S1904" s="4" t="s">
        <v>39876</v>
      </c>
      <c r="T1904" s="4" t="s">
        <v>39876</v>
      </c>
    </row>
    <row r="1905" spans="1:20">
      <c r="A1905" s="31">
        <v>19440696128</v>
      </c>
      <c r="B1905" s="4" t="s">
        <v>11135</v>
      </c>
      <c r="C1905" s="4" t="s">
        <v>11196</v>
      </c>
      <c r="D1905" s="4" t="s">
        <v>41295</v>
      </c>
      <c r="E1905" s="4" t="s">
        <v>71</v>
      </c>
      <c r="F1905" s="4" t="s">
        <v>11135</v>
      </c>
      <c r="G1905" s="4" t="s">
        <v>71</v>
      </c>
      <c r="H1905" s="4" t="s">
        <v>11135</v>
      </c>
      <c r="I1905" s="4" t="s">
        <v>22</v>
      </c>
      <c r="J1905" s="4" t="s">
        <v>11136</v>
      </c>
      <c r="K1905" s="4" t="s">
        <v>11137</v>
      </c>
      <c r="L1905" s="4" t="s">
        <v>8048</v>
      </c>
      <c r="M1905" s="4" t="s">
        <v>73</v>
      </c>
      <c r="N1905" s="4" t="s">
        <v>11203</v>
      </c>
      <c r="O1905" s="4" t="s">
        <v>11204</v>
      </c>
      <c r="P1905" s="4" t="s">
        <v>11205</v>
      </c>
      <c r="Q1905" s="4" t="s">
        <v>663</v>
      </c>
      <c r="R1905" s="4" t="s">
        <v>39876</v>
      </c>
      <c r="S1905" s="4" t="s">
        <v>39876</v>
      </c>
      <c r="T1905" s="4" t="s">
        <v>39876</v>
      </c>
    </row>
    <row r="1906" spans="1:20">
      <c r="A1906" s="31">
        <v>19440696466</v>
      </c>
      <c r="B1906" s="4" t="s">
        <v>11138</v>
      </c>
      <c r="C1906" s="4" t="s">
        <v>11196</v>
      </c>
      <c r="D1906" s="4" t="s">
        <v>35436</v>
      </c>
      <c r="E1906" s="4" t="s">
        <v>2835</v>
      </c>
      <c r="F1906" s="4" t="s">
        <v>35102</v>
      </c>
      <c r="G1906" s="4" t="s">
        <v>3020</v>
      </c>
      <c r="H1906" s="4" t="s">
        <v>35103</v>
      </c>
      <c r="I1906" s="4" t="s">
        <v>22</v>
      </c>
      <c r="J1906" s="4" t="s">
        <v>11139</v>
      </c>
      <c r="K1906" s="4" t="s">
        <v>11140</v>
      </c>
      <c r="L1906" s="4" t="s">
        <v>3837</v>
      </c>
      <c r="M1906" s="4" t="s">
        <v>73</v>
      </c>
      <c r="N1906" s="4" t="s">
        <v>11206</v>
      </c>
      <c r="O1906" s="4" t="s">
        <v>11207</v>
      </c>
      <c r="P1906" s="4" t="s">
        <v>11208</v>
      </c>
      <c r="Q1906" s="4" t="s">
        <v>663</v>
      </c>
      <c r="R1906" s="4" t="s">
        <v>3021</v>
      </c>
      <c r="S1906" s="4" t="s">
        <v>2836</v>
      </c>
      <c r="T1906" s="4" t="s">
        <v>39876</v>
      </c>
    </row>
    <row r="1907" spans="1:20">
      <c r="A1907" s="31">
        <v>19440696011</v>
      </c>
      <c r="B1907" s="4" t="s">
        <v>11141</v>
      </c>
      <c r="C1907" s="4" t="s">
        <v>11196</v>
      </c>
      <c r="D1907" s="4" t="s">
        <v>37150</v>
      </c>
      <c r="E1907" s="4" t="s">
        <v>2835</v>
      </c>
      <c r="F1907" s="4" t="s">
        <v>36964</v>
      </c>
      <c r="G1907" s="4" t="s">
        <v>3020</v>
      </c>
      <c r="H1907" s="4" t="s">
        <v>36966</v>
      </c>
      <c r="I1907" s="4" t="s">
        <v>22</v>
      </c>
      <c r="J1907" s="4" t="s">
        <v>6016</v>
      </c>
      <c r="K1907" s="4" t="s">
        <v>11142</v>
      </c>
      <c r="L1907" s="4" t="s">
        <v>93</v>
      </c>
      <c r="M1907" s="4" t="s">
        <v>73</v>
      </c>
      <c r="N1907" s="4" t="s">
        <v>11209</v>
      </c>
      <c r="O1907" s="4" t="s">
        <v>11210</v>
      </c>
      <c r="P1907" s="4" t="s">
        <v>11211</v>
      </c>
      <c r="Q1907" s="4" t="s">
        <v>663</v>
      </c>
      <c r="R1907" s="4" t="s">
        <v>3021</v>
      </c>
      <c r="S1907" s="4" t="s">
        <v>2836</v>
      </c>
      <c r="T1907" s="4" t="s">
        <v>39876</v>
      </c>
    </row>
    <row r="1908" spans="1:20">
      <c r="A1908" s="31">
        <v>19440696508</v>
      </c>
      <c r="B1908" s="4" t="s">
        <v>11143</v>
      </c>
      <c r="C1908" s="4" t="s">
        <v>11196</v>
      </c>
      <c r="D1908" s="4" t="s">
        <v>35437</v>
      </c>
      <c r="E1908" s="4" t="s">
        <v>2835</v>
      </c>
      <c r="F1908" s="4" t="s">
        <v>34741</v>
      </c>
      <c r="G1908" s="4" t="s">
        <v>2835</v>
      </c>
      <c r="H1908" s="4" t="s">
        <v>34741</v>
      </c>
      <c r="I1908" s="4" t="s">
        <v>22</v>
      </c>
      <c r="J1908" s="4" t="s">
        <v>11144</v>
      </c>
      <c r="K1908" s="4" t="s">
        <v>11145</v>
      </c>
      <c r="L1908" s="4" t="s">
        <v>10998</v>
      </c>
      <c r="M1908" s="4" t="s">
        <v>73</v>
      </c>
      <c r="N1908" s="4" t="s">
        <v>11212</v>
      </c>
      <c r="O1908" s="4" t="s">
        <v>11213</v>
      </c>
      <c r="P1908" s="4" t="s">
        <v>11214</v>
      </c>
      <c r="Q1908" s="4" t="s">
        <v>663</v>
      </c>
      <c r="R1908" s="4" t="s">
        <v>2836</v>
      </c>
      <c r="S1908" s="4" t="s">
        <v>2836</v>
      </c>
      <c r="T1908" s="4" t="s">
        <v>39876</v>
      </c>
    </row>
    <row r="1909" spans="1:20">
      <c r="A1909" s="31">
        <v>19241005164</v>
      </c>
      <c r="B1909" s="4" t="s">
        <v>11146</v>
      </c>
      <c r="C1909" s="4" t="s">
        <v>11196</v>
      </c>
      <c r="D1909" s="4" t="s">
        <v>38988</v>
      </c>
      <c r="E1909" s="4" t="s">
        <v>2835</v>
      </c>
      <c r="F1909" s="4" t="s">
        <v>28556</v>
      </c>
      <c r="G1909" s="4" t="s">
        <v>3020</v>
      </c>
      <c r="H1909" s="4" t="s">
        <v>28556</v>
      </c>
      <c r="I1909" s="4" t="s">
        <v>22</v>
      </c>
      <c r="J1909" s="4" t="s">
        <v>3090</v>
      </c>
      <c r="K1909" s="4" t="s">
        <v>11147</v>
      </c>
      <c r="L1909" s="4" t="s">
        <v>96</v>
      </c>
      <c r="M1909" s="4" t="s">
        <v>73</v>
      </c>
      <c r="N1909" s="4" t="s">
        <v>11215</v>
      </c>
      <c r="O1909" s="4" t="s">
        <v>11216</v>
      </c>
      <c r="P1909" s="4" t="s">
        <v>11217</v>
      </c>
      <c r="Q1909" s="4" t="s">
        <v>922</v>
      </c>
      <c r="R1909" s="4" t="s">
        <v>3021</v>
      </c>
      <c r="S1909" s="4" t="s">
        <v>2836</v>
      </c>
      <c r="T1909" s="4" t="s">
        <v>39876</v>
      </c>
    </row>
    <row r="1910" spans="1:20">
      <c r="A1910" s="31">
        <v>19241005271</v>
      </c>
      <c r="B1910" s="4" t="s">
        <v>11148</v>
      </c>
      <c r="C1910" s="4" t="s">
        <v>11196</v>
      </c>
      <c r="D1910" s="4" t="s">
        <v>37151</v>
      </c>
      <c r="E1910" s="4" t="s">
        <v>2835</v>
      </c>
      <c r="F1910" s="4" t="s">
        <v>36964</v>
      </c>
      <c r="G1910" s="4" t="s">
        <v>3020</v>
      </c>
      <c r="H1910" s="4" t="s">
        <v>36965</v>
      </c>
      <c r="I1910" s="4" t="s">
        <v>22</v>
      </c>
      <c r="J1910" s="4" t="s">
        <v>335</v>
      </c>
      <c r="K1910" s="4" t="s">
        <v>11149</v>
      </c>
      <c r="L1910" s="4" t="s">
        <v>93</v>
      </c>
      <c r="M1910" s="4" t="s">
        <v>73</v>
      </c>
      <c r="N1910" s="4" t="s">
        <v>11218</v>
      </c>
      <c r="O1910" s="4" t="s">
        <v>11219</v>
      </c>
      <c r="P1910" s="4" t="s">
        <v>11220</v>
      </c>
      <c r="Q1910" s="4" t="s">
        <v>922</v>
      </c>
      <c r="R1910" s="4" t="s">
        <v>3021</v>
      </c>
      <c r="S1910" s="4" t="s">
        <v>2836</v>
      </c>
      <c r="T1910" s="4" t="s">
        <v>39876</v>
      </c>
    </row>
    <row r="1911" spans="1:20">
      <c r="A1911" s="31">
        <v>19241005404</v>
      </c>
      <c r="B1911" s="4" t="s">
        <v>11150</v>
      </c>
      <c r="C1911" s="4" t="s">
        <v>11196</v>
      </c>
      <c r="D1911" s="4" t="s">
        <v>18420</v>
      </c>
      <c r="E1911" s="4" t="s">
        <v>2835</v>
      </c>
      <c r="F1911" s="4" t="s">
        <v>33749</v>
      </c>
      <c r="G1911" s="4" t="s">
        <v>3020</v>
      </c>
      <c r="H1911" s="4" t="s">
        <v>33750</v>
      </c>
      <c r="I1911" s="4" t="s">
        <v>22</v>
      </c>
      <c r="J1911" s="4" t="s">
        <v>11151</v>
      </c>
      <c r="K1911" s="4" t="s">
        <v>11152</v>
      </c>
      <c r="L1911" s="4" t="s">
        <v>308</v>
      </c>
      <c r="M1911" s="4" t="s">
        <v>73</v>
      </c>
      <c r="N1911" s="4" t="s">
        <v>11221</v>
      </c>
      <c r="O1911" s="4" t="s">
        <v>11222</v>
      </c>
      <c r="P1911" s="4" t="s">
        <v>11223</v>
      </c>
      <c r="Q1911" s="4" t="s">
        <v>922</v>
      </c>
      <c r="R1911" s="4" t="s">
        <v>3021</v>
      </c>
      <c r="S1911" s="4" t="s">
        <v>2836</v>
      </c>
      <c r="T1911" s="4" t="s">
        <v>39876</v>
      </c>
    </row>
    <row r="1912" spans="1:20">
      <c r="A1912" s="31">
        <v>19440696904</v>
      </c>
      <c r="B1912" s="4" t="s">
        <v>11153</v>
      </c>
      <c r="C1912" s="4" t="s">
        <v>11196</v>
      </c>
      <c r="D1912" s="4" t="s">
        <v>41296</v>
      </c>
      <c r="E1912" s="4" t="s">
        <v>71</v>
      </c>
      <c r="F1912" s="4" t="s">
        <v>11153</v>
      </c>
      <c r="G1912" s="4" t="s">
        <v>71</v>
      </c>
      <c r="H1912" s="4" t="s">
        <v>11153</v>
      </c>
      <c r="I1912" s="4" t="s">
        <v>22</v>
      </c>
      <c r="J1912" s="4" t="s">
        <v>11154</v>
      </c>
      <c r="K1912" s="4" t="s">
        <v>11155</v>
      </c>
      <c r="L1912" s="4" t="s">
        <v>8048</v>
      </c>
      <c r="M1912" s="4" t="s">
        <v>73</v>
      </c>
      <c r="N1912" s="4" t="s">
        <v>11224</v>
      </c>
      <c r="O1912" s="4" t="s">
        <v>11225</v>
      </c>
      <c r="P1912" s="4" t="s">
        <v>11226</v>
      </c>
      <c r="Q1912" s="4" t="s">
        <v>663</v>
      </c>
      <c r="R1912" s="4" t="s">
        <v>39876</v>
      </c>
      <c r="S1912" s="4" t="s">
        <v>39876</v>
      </c>
      <c r="T1912" s="4" t="s">
        <v>39876</v>
      </c>
    </row>
    <row r="1913" spans="1:20">
      <c r="A1913" s="31">
        <v>19440696946</v>
      </c>
      <c r="B1913" s="4" t="s">
        <v>11227</v>
      </c>
      <c r="C1913" s="4" t="s">
        <v>11234</v>
      </c>
      <c r="D1913" s="4" t="s">
        <v>30431</v>
      </c>
      <c r="E1913" s="4" t="s">
        <v>2835</v>
      </c>
      <c r="F1913" s="4" t="s">
        <v>30660</v>
      </c>
      <c r="G1913" s="4" t="s">
        <v>2835</v>
      </c>
      <c r="H1913" s="4" t="s">
        <v>30660</v>
      </c>
      <c r="I1913" s="4" t="s">
        <v>22</v>
      </c>
      <c r="J1913" s="4" t="s">
        <v>11228</v>
      </c>
      <c r="K1913" s="4" t="s">
        <v>11229</v>
      </c>
      <c r="L1913" s="4" t="s">
        <v>1072</v>
      </c>
      <c r="M1913" s="4" t="s">
        <v>73</v>
      </c>
      <c r="N1913" s="4" t="s">
        <v>11274</v>
      </c>
      <c r="O1913" s="4" t="s">
        <v>11275</v>
      </c>
      <c r="P1913" s="4" t="s">
        <v>11276</v>
      </c>
      <c r="Q1913" s="4" t="s">
        <v>663</v>
      </c>
      <c r="R1913" s="4" t="s">
        <v>2836</v>
      </c>
      <c r="S1913" s="4" t="s">
        <v>2836</v>
      </c>
      <c r="T1913" s="4" t="s">
        <v>39876</v>
      </c>
    </row>
    <row r="1914" spans="1:20">
      <c r="A1914" s="31">
        <v>19440696987</v>
      </c>
      <c r="B1914" s="4" t="s">
        <v>11230</v>
      </c>
      <c r="C1914" s="4" t="s">
        <v>11234</v>
      </c>
      <c r="D1914" s="4" t="s">
        <v>41297</v>
      </c>
      <c r="E1914" s="4" t="s">
        <v>71</v>
      </c>
      <c r="F1914" s="4" t="s">
        <v>11230</v>
      </c>
      <c r="G1914" s="4" t="s">
        <v>71</v>
      </c>
      <c r="H1914" s="4" t="s">
        <v>11230</v>
      </c>
      <c r="I1914" s="4" t="s">
        <v>22</v>
      </c>
      <c r="J1914" s="4" t="s">
        <v>11231</v>
      </c>
      <c r="K1914" s="4" t="s">
        <v>11232</v>
      </c>
      <c r="L1914" s="4" t="s">
        <v>267</v>
      </c>
      <c r="M1914" s="4" t="s">
        <v>73</v>
      </c>
      <c r="N1914" s="4" t="s">
        <v>11277</v>
      </c>
      <c r="O1914" s="4" t="s">
        <v>11278</v>
      </c>
      <c r="P1914" s="4" t="s">
        <v>11279</v>
      </c>
      <c r="Q1914" s="4" t="s">
        <v>663</v>
      </c>
      <c r="R1914" s="4" t="s">
        <v>39876</v>
      </c>
      <c r="S1914" s="4" t="s">
        <v>39876</v>
      </c>
      <c r="T1914" s="4" t="s">
        <v>39876</v>
      </c>
    </row>
    <row r="1915" spans="1:20">
      <c r="A1915" s="31">
        <v>19241005073</v>
      </c>
      <c r="B1915" s="4" t="s">
        <v>11233</v>
      </c>
      <c r="C1915" s="4" t="s">
        <v>11234</v>
      </c>
      <c r="D1915" s="4" t="s">
        <v>38989</v>
      </c>
      <c r="E1915" s="4" t="s">
        <v>71</v>
      </c>
      <c r="F1915" s="4" t="s">
        <v>11233</v>
      </c>
      <c r="G1915" s="4" t="s">
        <v>71</v>
      </c>
      <c r="H1915" s="4" t="s">
        <v>11233</v>
      </c>
      <c r="I1915" s="4" t="s">
        <v>22</v>
      </c>
      <c r="J1915" s="4" t="s">
        <v>9400</v>
      </c>
      <c r="K1915" s="4" t="s">
        <v>11235</v>
      </c>
      <c r="L1915" s="4" t="s">
        <v>1288</v>
      </c>
      <c r="M1915" s="4" t="s">
        <v>73</v>
      </c>
      <c r="N1915" s="4" t="s">
        <v>11236</v>
      </c>
      <c r="O1915" s="4" t="s">
        <v>11237</v>
      </c>
      <c r="P1915" s="4" t="s">
        <v>11238</v>
      </c>
      <c r="Q1915" s="4" t="s">
        <v>922</v>
      </c>
      <c r="R1915" s="4" t="s">
        <v>39876</v>
      </c>
      <c r="S1915" s="4" t="s">
        <v>39876</v>
      </c>
      <c r="T1915" s="4" t="s">
        <v>39876</v>
      </c>
    </row>
    <row r="1916" spans="1:20">
      <c r="A1916" s="31">
        <v>19241005511</v>
      </c>
      <c r="B1916" s="4" t="s">
        <v>11239</v>
      </c>
      <c r="C1916" s="4" t="s">
        <v>11234</v>
      </c>
      <c r="D1916" s="4" t="s">
        <v>41298</v>
      </c>
      <c r="E1916" s="4" t="s">
        <v>2835</v>
      </c>
      <c r="F1916" s="4" t="s">
        <v>13185</v>
      </c>
      <c r="G1916" s="4" t="s">
        <v>3020</v>
      </c>
      <c r="H1916" s="4" t="s">
        <v>13187</v>
      </c>
      <c r="I1916" s="4" t="s">
        <v>22</v>
      </c>
      <c r="J1916" s="4" t="s">
        <v>9656</v>
      </c>
      <c r="K1916" s="4" t="s">
        <v>11240</v>
      </c>
      <c r="L1916" s="4" t="s">
        <v>231</v>
      </c>
      <c r="M1916" s="4" t="s">
        <v>73</v>
      </c>
      <c r="N1916" s="4" t="s">
        <v>11281</v>
      </c>
      <c r="O1916" s="4" t="s">
        <v>11282</v>
      </c>
      <c r="P1916" s="4" t="s">
        <v>11283</v>
      </c>
      <c r="Q1916" s="4" t="s">
        <v>922</v>
      </c>
      <c r="R1916" s="4" t="s">
        <v>3021</v>
      </c>
      <c r="S1916" s="4" t="s">
        <v>2836</v>
      </c>
      <c r="T1916" s="4" t="s">
        <v>39876</v>
      </c>
    </row>
    <row r="1917" spans="1:20">
      <c r="A1917" s="31">
        <v>19440696789</v>
      </c>
      <c r="B1917" s="4" t="s">
        <v>11241</v>
      </c>
      <c r="C1917" s="4" t="s">
        <v>11234</v>
      </c>
      <c r="D1917" s="4" t="s">
        <v>41299</v>
      </c>
      <c r="E1917" s="4" t="s">
        <v>71</v>
      </c>
      <c r="F1917" s="4" t="s">
        <v>11241</v>
      </c>
      <c r="G1917" s="4" t="s">
        <v>71</v>
      </c>
      <c r="H1917" s="4" t="s">
        <v>11241</v>
      </c>
      <c r="I1917" s="4" t="s">
        <v>22</v>
      </c>
      <c r="J1917" s="4" t="s">
        <v>11242</v>
      </c>
      <c r="K1917" s="4" t="s">
        <v>11243</v>
      </c>
      <c r="L1917" s="4" t="s">
        <v>267</v>
      </c>
      <c r="M1917" s="4" t="s">
        <v>73</v>
      </c>
      <c r="N1917" s="4" t="s">
        <v>11284</v>
      </c>
      <c r="O1917" s="4" t="s">
        <v>11285</v>
      </c>
      <c r="P1917" s="4" t="s">
        <v>11286</v>
      </c>
      <c r="Q1917" s="4" t="s">
        <v>663</v>
      </c>
      <c r="R1917" s="4" t="s">
        <v>39876</v>
      </c>
      <c r="S1917" s="4" t="s">
        <v>39876</v>
      </c>
      <c r="T1917" s="4" t="s">
        <v>39876</v>
      </c>
    </row>
    <row r="1918" spans="1:20">
      <c r="A1918" s="31">
        <v>19440696821</v>
      </c>
      <c r="B1918" s="4" t="s">
        <v>11244</v>
      </c>
      <c r="C1918" s="4" t="s">
        <v>11234</v>
      </c>
      <c r="D1918" s="4" t="s">
        <v>32376</v>
      </c>
      <c r="E1918" s="4" t="s">
        <v>71</v>
      </c>
      <c r="F1918" s="4" t="s">
        <v>11244</v>
      </c>
      <c r="G1918" s="4" t="s">
        <v>71</v>
      </c>
      <c r="H1918" s="4" t="s">
        <v>11244</v>
      </c>
      <c r="I1918" s="4" t="s">
        <v>22</v>
      </c>
      <c r="J1918" s="4" t="s">
        <v>11245</v>
      </c>
      <c r="K1918" s="4" t="s">
        <v>11246</v>
      </c>
      <c r="L1918" s="4" t="s">
        <v>1072</v>
      </c>
      <c r="M1918" s="4" t="s">
        <v>73</v>
      </c>
      <c r="N1918" s="4" t="s">
        <v>11287</v>
      </c>
      <c r="O1918" s="4" t="s">
        <v>11288</v>
      </c>
      <c r="P1918" s="4" t="s">
        <v>11289</v>
      </c>
      <c r="Q1918" s="4" t="s">
        <v>663</v>
      </c>
      <c r="R1918" s="4" t="s">
        <v>39876</v>
      </c>
      <c r="S1918" s="4" t="s">
        <v>39876</v>
      </c>
      <c r="T1918" s="4" t="s">
        <v>39876</v>
      </c>
    </row>
    <row r="1919" spans="1:20">
      <c r="A1919" s="31">
        <v>19440696581</v>
      </c>
      <c r="B1919" s="4" t="s">
        <v>11247</v>
      </c>
      <c r="C1919" s="4" t="s">
        <v>11234</v>
      </c>
      <c r="D1919" s="4" t="s">
        <v>13550</v>
      </c>
      <c r="E1919" s="4" t="s">
        <v>71</v>
      </c>
      <c r="F1919" s="4" t="s">
        <v>11247</v>
      </c>
      <c r="G1919" s="4" t="s">
        <v>71</v>
      </c>
      <c r="H1919" s="4" t="s">
        <v>11247</v>
      </c>
      <c r="I1919" s="4" t="s">
        <v>22</v>
      </c>
      <c r="J1919" s="4" t="s">
        <v>11248</v>
      </c>
      <c r="K1919" s="4" t="s">
        <v>11249</v>
      </c>
      <c r="L1919" s="4" t="s">
        <v>476</v>
      </c>
      <c r="M1919" s="4" t="s">
        <v>73</v>
      </c>
      <c r="N1919" s="4" t="s">
        <v>4208</v>
      </c>
      <c r="O1919" s="4" t="s">
        <v>11290</v>
      </c>
      <c r="P1919" s="4" t="s">
        <v>11291</v>
      </c>
      <c r="Q1919" s="4" t="s">
        <v>663</v>
      </c>
      <c r="R1919" s="4" t="s">
        <v>39876</v>
      </c>
      <c r="S1919" s="4" t="s">
        <v>39876</v>
      </c>
      <c r="T1919" s="4" t="s">
        <v>39876</v>
      </c>
    </row>
    <row r="1920" spans="1:20">
      <c r="A1920" s="31">
        <v>19440696623</v>
      </c>
      <c r="B1920" s="4" t="s">
        <v>11250</v>
      </c>
      <c r="C1920" s="4" t="s">
        <v>11234</v>
      </c>
      <c r="D1920" s="4" t="s">
        <v>20126</v>
      </c>
      <c r="E1920" s="4" t="s">
        <v>2835</v>
      </c>
      <c r="F1920" s="4" t="s">
        <v>28556</v>
      </c>
      <c r="G1920" s="4" t="s">
        <v>3020</v>
      </c>
      <c r="H1920" s="4" t="s">
        <v>28556</v>
      </c>
      <c r="I1920" s="4" t="s">
        <v>22</v>
      </c>
      <c r="J1920" s="4" t="s">
        <v>11251</v>
      </c>
      <c r="K1920" s="4" t="s">
        <v>11252</v>
      </c>
      <c r="L1920" s="4" t="s">
        <v>96</v>
      </c>
      <c r="M1920" s="4" t="s">
        <v>73</v>
      </c>
      <c r="N1920" s="4" t="s">
        <v>11292</v>
      </c>
      <c r="O1920" s="4" t="s">
        <v>11293</v>
      </c>
      <c r="P1920" s="4" t="s">
        <v>11294</v>
      </c>
      <c r="Q1920" s="4" t="s">
        <v>663</v>
      </c>
      <c r="R1920" s="4" t="s">
        <v>3021</v>
      </c>
      <c r="S1920" s="4" t="s">
        <v>2836</v>
      </c>
      <c r="T1920" s="4" t="s">
        <v>39876</v>
      </c>
    </row>
    <row r="1921" spans="1:20">
      <c r="A1921" s="31">
        <v>19440696862</v>
      </c>
      <c r="B1921" s="4" t="s">
        <v>11253</v>
      </c>
      <c r="C1921" s="4" t="s">
        <v>11234</v>
      </c>
      <c r="D1921" s="4" t="s">
        <v>41300</v>
      </c>
      <c r="E1921" s="4" t="s">
        <v>71</v>
      </c>
      <c r="F1921" s="4" t="s">
        <v>11253</v>
      </c>
      <c r="G1921" s="4" t="s">
        <v>71</v>
      </c>
      <c r="H1921" s="4" t="s">
        <v>11253</v>
      </c>
      <c r="I1921" s="4" t="s">
        <v>22</v>
      </c>
      <c r="J1921" s="4" t="s">
        <v>11254</v>
      </c>
      <c r="K1921" s="4" t="s">
        <v>11255</v>
      </c>
      <c r="L1921" s="4" t="s">
        <v>1072</v>
      </c>
      <c r="M1921" s="4" t="s">
        <v>73</v>
      </c>
      <c r="N1921" s="4" t="s">
        <v>11295</v>
      </c>
      <c r="O1921" s="4" t="s">
        <v>11296</v>
      </c>
      <c r="P1921" s="4" t="s">
        <v>11297</v>
      </c>
      <c r="Q1921" s="4" t="s">
        <v>663</v>
      </c>
      <c r="R1921" s="4" t="s">
        <v>39876</v>
      </c>
      <c r="S1921" s="4" t="s">
        <v>39876</v>
      </c>
      <c r="T1921" s="4" t="s">
        <v>39876</v>
      </c>
    </row>
    <row r="1922" spans="1:20">
      <c r="A1922" s="31">
        <v>19440696664</v>
      </c>
      <c r="B1922" s="4" t="s">
        <v>11256</v>
      </c>
      <c r="C1922" s="4" t="s">
        <v>11234</v>
      </c>
      <c r="D1922" s="4" t="s">
        <v>21652</v>
      </c>
      <c r="E1922" s="4" t="s">
        <v>2835</v>
      </c>
      <c r="F1922" s="4" t="s">
        <v>28556</v>
      </c>
      <c r="G1922" s="4" t="s">
        <v>3020</v>
      </c>
      <c r="H1922" s="4" t="s">
        <v>28556</v>
      </c>
      <c r="I1922" s="4" t="s">
        <v>22</v>
      </c>
      <c r="J1922" s="4" t="s">
        <v>11257</v>
      </c>
      <c r="K1922" s="4" t="s">
        <v>11258</v>
      </c>
      <c r="L1922" s="4" t="s">
        <v>96</v>
      </c>
      <c r="M1922" s="4" t="s">
        <v>73</v>
      </c>
      <c r="N1922" s="4" t="s">
        <v>11298</v>
      </c>
      <c r="O1922" s="4" t="s">
        <v>11299</v>
      </c>
      <c r="P1922" s="4" t="s">
        <v>11300</v>
      </c>
      <c r="Q1922" s="4" t="s">
        <v>663</v>
      </c>
      <c r="R1922" s="4" t="s">
        <v>3021</v>
      </c>
      <c r="S1922" s="4" t="s">
        <v>2836</v>
      </c>
      <c r="T1922" s="4" t="s">
        <v>39876</v>
      </c>
    </row>
    <row r="1923" spans="1:20">
      <c r="A1923" s="31">
        <v>19440696706</v>
      </c>
      <c r="B1923" s="4" t="s">
        <v>11259</v>
      </c>
      <c r="C1923" s="4" t="s">
        <v>11234</v>
      </c>
      <c r="D1923" s="4" t="s">
        <v>35438</v>
      </c>
      <c r="E1923" s="4" t="s">
        <v>2835</v>
      </c>
      <c r="F1923" s="4" t="s">
        <v>35102</v>
      </c>
      <c r="G1923" s="4" t="s">
        <v>3020</v>
      </c>
      <c r="H1923" s="4" t="s">
        <v>35103</v>
      </c>
      <c r="I1923" s="4" t="s">
        <v>22</v>
      </c>
      <c r="J1923" s="4" t="s">
        <v>500</v>
      </c>
      <c r="K1923" s="4" t="s">
        <v>11260</v>
      </c>
      <c r="L1923" s="4" t="s">
        <v>3837</v>
      </c>
      <c r="M1923" s="4" t="s">
        <v>73</v>
      </c>
      <c r="N1923" s="4" t="s">
        <v>11301</v>
      </c>
      <c r="O1923" s="4" t="s">
        <v>11302</v>
      </c>
      <c r="P1923" s="4" t="s">
        <v>11303</v>
      </c>
      <c r="Q1923" s="4" t="s">
        <v>663</v>
      </c>
      <c r="R1923" s="4" t="s">
        <v>3021</v>
      </c>
      <c r="S1923" s="4" t="s">
        <v>2836</v>
      </c>
      <c r="T1923" s="4" t="s">
        <v>39876</v>
      </c>
    </row>
    <row r="1924" spans="1:20">
      <c r="A1924" s="31">
        <v>19440696748</v>
      </c>
      <c r="B1924" s="4" t="s">
        <v>11261</v>
      </c>
      <c r="C1924" s="4" t="s">
        <v>11234</v>
      </c>
      <c r="D1924" s="4" t="s">
        <v>37152</v>
      </c>
      <c r="E1924" s="4" t="s">
        <v>71</v>
      </c>
      <c r="F1924" s="4" t="s">
        <v>11261</v>
      </c>
      <c r="G1924" s="4" t="s">
        <v>71</v>
      </c>
      <c r="H1924" s="4" t="s">
        <v>11261</v>
      </c>
      <c r="I1924" s="4" t="s">
        <v>22</v>
      </c>
      <c r="J1924" s="4" t="s">
        <v>2999</v>
      </c>
      <c r="K1924" s="4" t="s">
        <v>11262</v>
      </c>
      <c r="L1924" s="4" t="s">
        <v>535</v>
      </c>
      <c r="M1924" s="4" t="s">
        <v>73</v>
      </c>
      <c r="N1924" s="4" t="s">
        <v>11304</v>
      </c>
      <c r="O1924" s="4" t="s">
        <v>11305</v>
      </c>
      <c r="P1924" s="4" t="s">
        <v>11306</v>
      </c>
      <c r="Q1924" s="4" t="s">
        <v>663</v>
      </c>
      <c r="R1924" s="4" t="s">
        <v>39876</v>
      </c>
      <c r="S1924" s="4" t="s">
        <v>39876</v>
      </c>
      <c r="T1924" s="4" t="s">
        <v>39876</v>
      </c>
    </row>
    <row r="1925" spans="1:20">
      <c r="A1925" s="31">
        <v>19241005081</v>
      </c>
      <c r="B1925" s="4" t="s">
        <v>11263</v>
      </c>
      <c r="C1925" s="4" t="s">
        <v>11234</v>
      </c>
      <c r="D1925" s="4" t="s">
        <v>34128</v>
      </c>
      <c r="E1925" s="4" t="s">
        <v>2835</v>
      </c>
      <c r="F1925" s="4" t="s">
        <v>40586</v>
      </c>
      <c r="G1925" s="4" t="s">
        <v>3020</v>
      </c>
      <c r="H1925" s="4" t="s">
        <v>40586</v>
      </c>
      <c r="I1925" s="4" t="s">
        <v>22</v>
      </c>
      <c r="J1925" s="4" t="s">
        <v>11264</v>
      </c>
      <c r="K1925" s="4" t="s">
        <v>11265</v>
      </c>
      <c r="L1925" s="4" t="s">
        <v>1680</v>
      </c>
      <c r="M1925" s="4" t="s">
        <v>73</v>
      </c>
      <c r="N1925" s="4" t="s">
        <v>11307</v>
      </c>
      <c r="O1925" s="4" t="s">
        <v>11308</v>
      </c>
      <c r="P1925" s="4" t="s">
        <v>11309</v>
      </c>
      <c r="Q1925" s="4" t="s">
        <v>922</v>
      </c>
      <c r="R1925" s="4" t="s">
        <v>3021</v>
      </c>
      <c r="S1925" s="4" t="s">
        <v>2836</v>
      </c>
      <c r="T1925" s="4" t="s">
        <v>39876</v>
      </c>
    </row>
    <row r="1926" spans="1:20">
      <c r="A1926" s="31">
        <v>19440696052</v>
      </c>
      <c r="B1926" s="4" t="s">
        <v>11266</v>
      </c>
      <c r="C1926" s="4" t="s">
        <v>11234</v>
      </c>
      <c r="D1926" s="4" t="s">
        <v>41301</v>
      </c>
      <c r="E1926" s="4" t="s">
        <v>2835</v>
      </c>
      <c r="F1926" s="4" t="s">
        <v>35102</v>
      </c>
      <c r="G1926" s="4" t="s">
        <v>3020</v>
      </c>
      <c r="H1926" s="4" t="s">
        <v>35103</v>
      </c>
      <c r="I1926" s="4" t="s">
        <v>22</v>
      </c>
      <c r="J1926" s="4" t="s">
        <v>11267</v>
      </c>
      <c r="K1926" s="4" t="s">
        <v>11268</v>
      </c>
      <c r="L1926" s="4" t="s">
        <v>3837</v>
      </c>
      <c r="M1926" s="4" t="s">
        <v>73</v>
      </c>
      <c r="N1926" s="4" t="s">
        <v>11310</v>
      </c>
      <c r="O1926" s="4" t="s">
        <v>11311</v>
      </c>
      <c r="P1926" s="4" t="s">
        <v>11312</v>
      </c>
      <c r="Q1926" s="4" t="s">
        <v>663</v>
      </c>
      <c r="R1926" s="4" t="s">
        <v>3021</v>
      </c>
      <c r="S1926" s="4" t="s">
        <v>2836</v>
      </c>
      <c r="T1926" s="4" t="s">
        <v>39876</v>
      </c>
    </row>
    <row r="1927" spans="1:20">
      <c r="A1927" s="31">
        <v>19440696037</v>
      </c>
      <c r="B1927" s="4" t="s">
        <v>11269</v>
      </c>
      <c r="C1927" s="4" t="s">
        <v>11234</v>
      </c>
      <c r="D1927" s="4" t="s">
        <v>13551</v>
      </c>
      <c r="E1927" s="4" t="s">
        <v>71</v>
      </c>
      <c r="F1927" s="4" t="s">
        <v>11269</v>
      </c>
      <c r="G1927" s="4" t="s">
        <v>71</v>
      </c>
      <c r="H1927" s="4" t="s">
        <v>11269</v>
      </c>
      <c r="I1927" s="4" t="s">
        <v>22</v>
      </c>
      <c r="J1927" s="4" t="s">
        <v>11270</v>
      </c>
      <c r="K1927" s="4" t="s">
        <v>11271</v>
      </c>
      <c r="L1927" s="4" t="s">
        <v>476</v>
      </c>
      <c r="M1927" s="4" t="s">
        <v>73</v>
      </c>
      <c r="N1927" s="4" t="s">
        <v>11313</v>
      </c>
      <c r="O1927" s="4" t="s">
        <v>11314</v>
      </c>
      <c r="P1927" s="4" t="s">
        <v>11315</v>
      </c>
      <c r="Q1927" s="4" t="s">
        <v>663</v>
      </c>
      <c r="R1927" s="4" t="s">
        <v>39876</v>
      </c>
      <c r="S1927" s="4" t="s">
        <v>39876</v>
      </c>
      <c r="T1927" s="4" t="s">
        <v>39876</v>
      </c>
    </row>
    <row r="1928" spans="1:20">
      <c r="A1928" s="31">
        <v>19241005891</v>
      </c>
      <c r="B1928" s="4" t="s">
        <v>11272</v>
      </c>
      <c r="C1928" s="4" t="s">
        <v>11234</v>
      </c>
      <c r="D1928" s="4" t="s">
        <v>35439</v>
      </c>
      <c r="E1928" s="4" t="s">
        <v>2835</v>
      </c>
      <c r="F1928" s="4" t="s">
        <v>33749</v>
      </c>
      <c r="G1928" s="4" t="s">
        <v>3020</v>
      </c>
      <c r="H1928" s="4" t="s">
        <v>33750</v>
      </c>
      <c r="I1928" s="4" t="s">
        <v>22</v>
      </c>
      <c r="J1928" s="4" t="s">
        <v>7728</v>
      </c>
      <c r="K1928" s="4" t="s">
        <v>11273</v>
      </c>
      <c r="L1928" s="4" t="s">
        <v>308</v>
      </c>
      <c r="M1928" s="4" t="s">
        <v>73</v>
      </c>
      <c r="N1928" s="4" t="s">
        <v>11316</v>
      </c>
      <c r="O1928" s="4" t="s">
        <v>11317</v>
      </c>
      <c r="P1928" s="4" t="s">
        <v>11318</v>
      </c>
      <c r="Q1928" s="4" t="s">
        <v>922</v>
      </c>
      <c r="R1928" s="4" t="s">
        <v>3021</v>
      </c>
      <c r="S1928" s="4" t="s">
        <v>2836</v>
      </c>
      <c r="T1928" s="4" t="s">
        <v>39876</v>
      </c>
    </row>
    <row r="1929" spans="1:20">
      <c r="A1929" s="31">
        <v>19440696060</v>
      </c>
      <c r="B1929" s="4" t="s">
        <v>11319</v>
      </c>
      <c r="C1929" s="4" t="s">
        <v>11320</v>
      </c>
      <c r="D1929" s="4" t="s">
        <v>23564</v>
      </c>
      <c r="E1929" s="4" t="s">
        <v>71</v>
      </c>
      <c r="F1929" s="4" t="s">
        <v>11319</v>
      </c>
      <c r="G1929" s="4" t="s">
        <v>71</v>
      </c>
      <c r="H1929" s="4" t="s">
        <v>11319</v>
      </c>
      <c r="I1929" s="4" t="s">
        <v>22</v>
      </c>
      <c r="J1929" s="4" t="s">
        <v>11321</v>
      </c>
      <c r="K1929" s="4" t="s">
        <v>11322</v>
      </c>
      <c r="L1929" s="4" t="s">
        <v>1072</v>
      </c>
      <c r="M1929" s="4" t="s">
        <v>73</v>
      </c>
      <c r="N1929" s="4" t="s">
        <v>11323</v>
      </c>
      <c r="O1929" s="4" t="s">
        <v>11324</v>
      </c>
      <c r="P1929" s="4" t="s">
        <v>11325</v>
      </c>
      <c r="Q1929" s="4" t="s">
        <v>663</v>
      </c>
      <c r="R1929" s="4" t="s">
        <v>39876</v>
      </c>
      <c r="S1929" s="4" t="s">
        <v>39876</v>
      </c>
      <c r="T1929" s="4" t="s">
        <v>39876</v>
      </c>
    </row>
    <row r="1930" spans="1:20">
      <c r="A1930" s="31">
        <v>19241005230</v>
      </c>
      <c r="B1930" s="4" t="s">
        <v>11326</v>
      </c>
      <c r="C1930" s="4" t="s">
        <v>11320</v>
      </c>
      <c r="D1930" s="4" t="s">
        <v>41302</v>
      </c>
      <c r="E1930" s="4" t="s">
        <v>2835</v>
      </c>
      <c r="F1930" s="4" t="s">
        <v>40586</v>
      </c>
      <c r="G1930" s="4" t="s">
        <v>3020</v>
      </c>
      <c r="H1930" s="4" t="s">
        <v>40586</v>
      </c>
      <c r="I1930" s="4" t="s">
        <v>22</v>
      </c>
      <c r="J1930" s="4" t="s">
        <v>1998</v>
      </c>
      <c r="K1930" s="4" t="s">
        <v>11327</v>
      </c>
      <c r="L1930" s="4" t="s">
        <v>1680</v>
      </c>
      <c r="M1930" s="4" t="s">
        <v>73</v>
      </c>
      <c r="N1930" s="4" t="s">
        <v>11328</v>
      </c>
      <c r="O1930" s="4" t="s">
        <v>11329</v>
      </c>
      <c r="P1930" s="4" t="s">
        <v>11330</v>
      </c>
      <c r="Q1930" s="4" t="s">
        <v>922</v>
      </c>
      <c r="R1930" s="4" t="s">
        <v>3021</v>
      </c>
      <c r="S1930" s="4" t="s">
        <v>2836</v>
      </c>
      <c r="T1930" s="4" t="s">
        <v>39876</v>
      </c>
    </row>
    <row r="1931" spans="1:20">
      <c r="A1931" s="31">
        <v>19440696441</v>
      </c>
      <c r="B1931" s="4" t="s">
        <v>11331</v>
      </c>
      <c r="C1931" s="4" t="s">
        <v>11320</v>
      </c>
      <c r="D1931" s="4" t="s">
        <v>12470</v>
      </c>
      <c r="E1931" s="4" t="s">
        <v>71</v>
      </c>
      <c r="F1931" s="4" t="s">
        <v>23046</v>
      </c>
      <c r="G1931" s="4" t="s">
        <v>71</v>
      </c>
      <c r="H1931" s="4" t="s">
        <v>23046</v>
      </c>
      <c r="I1931" s="4" t="s">
        <v>22</v>
      </c>
      <c r="J1931" s="4" t="s">
        <v>2675</v>
      </c>
      <c r="K1931" s="4" t="s">
        <v>11332</v>
      </c>
      <c r="L1931" s="4" t="s">
        <v>249</v>
      </c>
      <c r="M1931" s="4" t="s">
        <v>73</v>
      </c>
      <c r="N1931" s="4" t="s">
        <v>11379</v>
      </c>
      <c r="O1931" s="4" t="s">
        <v>11380</v>
      </c>
      <c r="P1931" s="4" t="s">
        <v>11381</v>
      </c>
      <c r="Q1931" s="4" t="s">
        <v>663</v>
      </c>
      <c r="R1931" s="4" t="s">
        <v>39876</v>
      </c>
      <c r="S1931" s="4" t="s">
        <v>39876</v>
      </c>
      <c r="T1931" s="4" t="s">
        <v>39876</v>
      </c>
    </row>
    <row r="1932" spans="1:20">
      <c r="A1932" s="31">
        <v>19440696409</v>
      </c>
      <c r="B1932" s="4" t="s">
        <v>11333</v>
      </c>
      <c r="C1932" s="4" t="s">
        <v>11320</v>
      </c>
      <c r="D1932" s="4" t="s">
        <v>28845</v>
      </c>
      <c r="E1932" s="4" t="s">
        <v>71</v>
      </c>
      <c r="F1932" s="4" t="s">
        <v>11333</v>
      </c>
      <c r="G1932" s="4" t="s">
        <v>71</v>
      </c>
      <c r="H1932" s="4" t="s">
        <v>11333</v>
      </c>
      <c r="I1932" s="4" t="s">
        <v>22</v>
      </c>
      <c r="J1932" s="4" t="s">
        <v>58</v>
      </c>
      <c r="K1932" s="4" t="s">
        <v>11334</v>
      </c>
      <c r="L1932" s="4" t="s">
        <v>249</v>
      </c>
      <c r="M1932" s="4" t="s">
        <v>73</v>
      </c>
      <c r="N1932" s="4" t="s">
        <v>11382</v>
      </c>
      <c r="O1932" s="4" t="s">
        <v>11383</v>
      </c>
      <c r="P1932" s="4" t="s">
        <v>11384</v>
      </c>
      <c r="Q1932" s="4" t="s">
        <v>663</v>
      </c>
      <c r="R1932" s="4" t="s">
        <v>39876</v>
      </c>
      <c r="S1932" s="4" t="s">
        <v>39876</v>
      </c>
      <c r="T1932" s="4" t="s">
        <v>39876</v>
      </c>
    </row>
    <row r="1933" spans="1:20">
      <c r="A1933" s="31">
        <v>19440696524</v>
      </c>
      <c r="B1933" s="4" t="s">
        <v>11335</v>
      </c>
      <c r="C1933" s="4" t="s">
        <v>11320</v>
      </c>
      <c r="D1933" s="4" t="s">
        <v>35440</v>
      </c>
      <c r="E1933" s="4" t="s">
        <v>71</v>
      </c>
      <c r="F1933" s="4" t="s">
        <v>11335</v>
      </c>
      <c r="G1933" s="4" t="s">
        <v>71</v>
      </c>
      <c r="H1933" s="4" t="s">
        <v>11335</v>
      </c>
      <c r="I1933" s="4" t="s">
        <v>22</v>
      </c>
      <c r="J1933" s="4" t="s">
        <v>6016</v>
      </c>
      <c r="K1933" s="4" t="s">
        <v>11336</v>
      </c>
      <c r="L1933" s="4" t="s">
        <v>476</v>
      </c>
      <c r="M1933" s="4" t="s">
        <v>73</v>
      </c>
      <c r="N1933" s="4" t="s">
        <v>11385</v>
      </c>
      <c r="O1933" s="4" t="s">
        <v>11386</v>
      </c>
      <c r="P1933" s="4" t="s">
        <v>11387</v>
      </c>
      <c r="Q1933" s="4" t="s">
        <v>663</v>
      </c>
      <c r="R1933" s="4" t="s">
        <v>39876</v>
      </c>
      <c r="S1933" s="4" t="s">
        <v>39876</v>
      </c>
      <c r="T1933" s="4" t="s">
        <v>39876</v>
      </c>
    </row>
    <row r="1934" spans="1:20">
      <c r="A1934" s="31">
        <v>19440696482</v>
      </c>
      <c r="B1934" s="4" t="s">
        <v>11337</v>
      </c>
      <c r="C1934" s="4" t="s">
        <v>11320</v>
      </c>
      <c r="D1934" s="4" t="s">
        <v>18421</v>
      </c>
      <c r="E1934" s="4" t="s">
        <v>71</v>
      </c>
      <c r="F1934" s="4" t="s">
        <v>11337</v>
      </c>
      <c r="G1934" s="4" t="s">
        <v>71</v>
      </c>
      <c r="H1934" s="4" t="s">
        <v>11337</v>
      </c>
      <c r="I1934" s="4" t="s">
        <v>22</v>
      </c>
      <c r="J1934" s="4" t="s">
        <v>2060</v>
      </c>
      <c r="K1934" s="4" t="s">
        <v>11338</v>
      </c>
      <c r="L1934" s="4" t="s">
        <v>311</v>
      </c>
      <c r="M1934" s="4" t="s">
        <v>73</v>
      </c>
      <c r="N1934" s="4" t="s">
        <v>11388</v>
      </c>
      <c r="O1934" s="4" t="s">
        <v>11389</v>
      </c>
      <c r="P1934" s="4" t="s">
        <v>11390</v>
      </c>
      <c r="Q1934" s="4" t="s">
        <v>663</v>
      </c>
      <c r="R1934" s="4" t="s">
        <v>39876</v>
      </c>
      <c r="S1934" s="4" t="s">
        <v>39876</v>
      </c>
      <c r="T1934" s="4" t="s">
        <v>39876</v>
      </c>
    </row>
    <row r="1935" spans="1:20">
      <c r="A1935" s="31">
        <v>19241005636</v>
      </c>
      <c r="B1935" s="4" t="s">
        <v>11339</v>
      </c>
      <c r="C1935" s="4" t="s">
        <v>11320</v>
      </c>
      <c r="D1935" s="4" t="s">
        <v>27041</v>
      </c>
      <c r="E1935" s="4" t="s">
        <v>71</v>
      </c>
      <c r="F1935" s="4" t="s">
        <v>11339</v>
      </c>
      <c r="G1935" s="4" t="s">
        <v>71</v>
      </c>
      <c r="H1935" s="4" t="s">
        <v>11339</v>
      </c>
      <c r="I1935" s="4" t="s">
        <v>22</v>
      </c>
      <c r="J1935" s="4" t="s">
        <v>11340</v>
      </c>
      <c r="K1935" s="4" t="s">
        <v>11341</v>
      </c>
      <c r="L1935" s="4" t="s">
        <v>263</v>
      </c>
      <c r="M1935" s="4" t="s">
        <v>73</v>
      </c>
      <c r="N1935" s="4" t="s">
        <v>11342</v>
      </c>
      <c r="O1935" s="4" t="s">
        <v>11343</v>
      </c>
      <c r="P1935" s="4" t="s">
        <v>11344</v>
      </c>
      <c r="Q1935" s="4" t="s">
        <v>922</v>
      </c>
      <c r="R1935" s="4" t="s">
        <v>39876</v>
      </c>
      <c r="S1935" s="4" t="s">
        <v>39876</v>
      </c>
      <c r="T1935" s="4" t="s">
        <v>39876</v>
      </c>
    </row>
    <row r="1936" spans="1:20">
      <c r="A1936" s="31">
        <v>19241005917</v>
      </c>
      <c r="B1936" s="4" t="s">
        <v>11345</v>
      </c>
      <c r="C1936" s="4" t="s">
        <v>11320</v>
      </c>
      <c r="D1936" s="4" t="s">
        <v>41303</v>
      </c>
      <c r="E1936" s="4" t="s">
        <v>71</v>
      </c>
      <c r="F1936" s="4" t="s">
        <v>11345</v>
      </c>
      <c r="G1936" s="4" t="s">
        <v>71</v>
      </c>
      <c r="H1936" s="4" t="s">
        <v>11345</v>
      </c>
      <c r="I1936" s="4" t="s">
        <v>22</v>
      </c>
      <c r="J1936" s="4" t="s">
        <v>11346</v>
      </c>
      <c r="K1936" s="4" t="s">
        <v>11347</v>
      </c>
      <c r="L1936" s="4" t="s">
        <v>8048</v>
      </c>
      <c r="M1936" s="4" t="s">
        <v>73</v>
      </c>
      <c r="N1936" s="4" t="s">
        <v>11348</v>
      </c>
      <c r="O1936" s="4" t="s">
        <v>11349</v>
      </c>
      <c r="P1936" s="4" t="s">
        <v>11350</v>
      </c>
      <c r="Q1936" s="4" t="s">
        <v>922</v>
      </c>
      <c r="R1936" s="4" t="s">
        <v>39876</v>
      </c>
      <c r="S1936" s="4" t="s">
        <v>39876</v>
      </c>
      <c r="T1936" s="4" t="s">
        <v>39876</v>
      </c>
    </row>
    <row r="1937" spans="1:20">
      <c r="A1937" s="31">
        <v>19241005834</v>
      </c>
      <c r="B1937" s="4" t="s">
        <v>11351</v>
      </c>
      <c r="C1937" s="4" t="s">
        <v>11320</v>
      </c>
      <c r="D1937" s="4" t="s">
        <v>12471</v>
      </c>
      <c r="E1937" s="4" t="s">
        <v>2835</v>
      </c>
      <c r="F1937" s="4" t="s">
        <v>32377</v>
      </c>
      <c r="G1937" s="4" t="s">
        <v>2835</v>
      </c>
      <c r="H1937" s="4" t="s">
        <v>32377</v>
      </c>
      <c r="I1937" s="4" t="s">
        <v>22</v>
      </c>
      <c r="J1937" s="4" t="s">
        <v>1402</v>
      </c>
      <c r="K1937" s="4" t="s">
        <v>11352</v>
      </c>
      <c r="L1937" s="4" t="s">
        <v>249</v>
      </c>
      <c r="M1937" s="4" t="s">
        <v>73</v>
      </c>
      <c r="N1937" s="4" t="s">
        <v>11391</v>
      </c>
      <c r="O1937" s="4" t="s">
        <v>11392</v>
      </c>
      <c r="P1937" s="4" t="s">
        <v>11393</v>
      </c>
      <c r="Q1937" s="4" t="s">
        <v>922</v>
      </c>
      <c r="R1937" s="4" t="s">
        <v>2836</v>
      </c>
      <c r="S1937" s="4" t="s">
        <v>2836</v>
      </c>
      <c r="T1937" s="4" t="s">
        <v>39876</v>
      </c>
    </row>
    <row r="1938" spans="1:20">
      <c r="A1938" s="31">
        <v>19440696607</v>
      </c>
      <c r="B1938" s="4" t="s">
        <v>11353</v>
      </c>
      <c r="C1938" s="4" t="s">
        <v>11320</v>
      </c>
      <c r="D1938" s="4" t="s">
        <v>37153</v>
      </c>
      <c r="E1938" s="4" t="s">
        <v>2835</v>
      </c>
      <c r="F1938" s="4" t="s">
        <v>35102</v>
      </c>
      <c r="G1938" s="4" t="s">
        <v>3020</v>
      </c>
      <c r="H1938" s="4" t="s">
        <v>35103</v>
      </c>
      <c r="I1938" s="4" t="s">
        <v>22</v>
      </c>
      <c r="J1938" s="4" t="s">
        <v>5998</v>
      </c>
      <c r="K1938" s="4" t="s">
        <v>11354</v>
      </c>
      <c r="L1938" s="4" t="s">
        <v>3837</v>
      </c>
      <c r="M1938" s="4" t="s">
        <v>73</v>
      </c>
      <c r="N1938" s="4" t="s">
        <v>11394</v>
      </c>
      <c r="O1938" s="4" t="s">
        <v>11395</v>
      </c>
      <c r="P1938" s="4" t="s">
        <v>11396</v>
      </c>
      <c r="Q1938" s="4" t="s">
        <v>663</v>
      </c>
      <c r="R1938" s="4" t="s">
        <v>3021</v>
      </c>
      <c r="S1938" s="4" t="s">
        <v>2836</v>
      </c>
      <c r="T1938" s="4" t="s">
        <v>39876</v>
      </c>
    </row>
    <row r="1939" spans="1:20">
      <c r="A1939" s="31">
        <v>19440696565</v>
      </c>
      <c r="B1939" s="4" t="s">
        <v>11355</v>
      </c>
      <c r="C1939" s="4" t="s">
        <v>11320</v>
      </c>
      <c r="D1939" s="4" t="s">
        <v>30432</v>
      </c>
      <c r="E1939" s="4" t="s">
        <v>2835</v>
      </c>
      <c r="F1939" s="4" t="s">
        <v>32823</v>
      </c>
      <c r="G1939" s="4" t="s">
        <v>2835</v>
      </c>
      <c r="H1939" s="4" t="s">
        <v>32823</v>
      </c>
      <c r="I1939" s="4" t="s">
        <v>22</v>
      </c>
      <c r="J1939" s="4" t="s">
        <v>9899</v>
      </c>
      <c r="K1939" s="4" t="s">
        <v>11356</v>
      </c>
      <c r="L1939" s="4" t="s">
        <v>3300</v>
      </c>
      <c r="M1939" s="4" t="s">
        <v>73</v>
      </c>
      <c r="N1939" s="4" t="s">
        <v>11397</v>
      </c>
      <c r="O1939" s="4" t="s">
        <v>11398</v>
      </c>
      <c r="P1939" s="4" t="s">
        <v>11399</v>
      </c>
      <c r="Q1939" s="4" t="s">
        <v>663</v>
      </c>
      <c r="R1939" s="4" t="s">
        <v>2836</v>
      </c>
      <c r="S1939" s="4" t="s">
        <v>2836</v>
      </c>
      <c r="T1939" s="4" t="s">
        <v>39876</v>
      </c>
    </row>
    <row r="1940" spans="1:20">
      <c r="A1940" s="31">
        <v>19440696649</v>
      </c>
      <c r="B1940" s="4" t="s">
        <v>11357</v>
      </c>
      <c r="C1940" s="4" t="s">
        <v>11320</v>
      </c>
      <c r="D1940" s="4" t="s">
        <v>41304</v>
      </c>
      <c r="E1940" s="4" t="s">
        <v>71</v>
      </c>
      <c r="F1940" s="4" t="s">
        <v>11357</v>
      </c>
      <c r="G1940" s="4" t="s">
        <v>71</v>
      </c>
      <c r="H1940" s="4" t="s">
        <v>11357</v>
      </c>
      <c r="I1940" s="4" t="s">
        <v>22</v>
      </c>
      <c r="J1940" s="4" t="s">
        <v>11358</v>
      </c>
      <c r="K1940" s="4" t="s">
        <v>11359</v>
      </c>
      <c r="L1940" s="4" t="s">
        <v>1885</v>
      </c>
      <c r="M1940" s="4" t="s">
        <v>73</v>
      </c>
      <c r="N1940" s="4" t="s">
        <v>11400</v>
      </c>
      <c r="O1940" s="4" t="s">
        <v>11401</v>
      </c>
      <c r="P1940" s="4" t="s">
        <v>11402</v>
      </c>
      <c r="Q1940" s="4" t="s">
        <v>663</v>
      </c>
      <c r="R1940" s="4" t="s">
        <v>39876</v>
      </c>
      <c r="S1940" s="4" t="s">
        <v>39876</v>
      </c>
      <c r="T1940" s="4" t="s">
        <v>39876</v>
      </c>
    </row>
    <row r="1941" spans="1:20">
      <c r="A1941" s="31">
        <v>19440696722</v>
      </c>
      <c r="B1941" s="4" t="s">
        <v>11360</v>
      </c>
      <c r="C1941" s="4" t="s">
        <v>11320</v>
      </c>
      <c r="D1941" s="4" t="s">
        <v>21653</v>
      </c>
      <c r="E1941" s="4" t="s">
        <v>2835</v>
      </c>
      <c r="F1941" s="4" t="s">
        <v>18127</v>
      </c>
      <c r="G1941" s="4" t="s">
        <v>3020</v>
      </c>
      <c r="H1941" s="4" t="s">
        <v>18128</v>
      </c>
      <c r="I1941" s="4" t="s">
        <v>22</v>
      </c>
      <c r="J1941" s="4" t="s">
        <v>473</v>
      </c>
      <c r="K1941" s="4" t="s">
        <v>11361</v>
      </c>
      <c r="L1941" s="4" t="s">
        <v>3915</v>
      </c>
      <c r="M1941" s="4" t="s">
        <v>73</v>
      </c>
      <c r="N1941" s="4" t="s">
        <v>11403</v>
      </c>
      <c r="O1941" s="4" t="s">
        <v>11404</v>
      </c>
      <c r="P1941" s="4" t="s">
        <v>11405</v>
      </c>
      <c r="Q1941" s="4" t="s">
        <v>663</v>
      </c>
      <c r="R1941" s="4" t="s">
        <v>3021</v>
      </c>
      <c r="S1941" s="4" t="s">
        <v>2836</v>
      </c>
      <c r="T1941" s="4" t="s">
        <v>39876</v>
      </c>
    </row>
    <row r="1942" spans="1:20">
      <c r="A1942" s="31">
        <v>19440696680</v>
      </c>
      <c r="B1942" s="4" t="s">
        <v>11362</v>
      </c>
      <c r="C1942" s="4" t="s">
        <v>11320</v>
      </c>
      <c r="D1942" s="4" t="s">
        <v>12472</v>
      </c>
      <c r="E1942" s="4" t="s">
        <v>71</v>
      </c>
      <c r="F1942" s="4" t="s">
        <v>11362</v>
      </c>
      <c r="G1942" s="4" t="s">
        <v>71</v>
      </c>
      <c r="H1942" s="4" t="s">
        <v>11362</v>
      </c>
      <c r="I1942" s="4" t="s">
        <v>22</v>
      </c>
      <c r="J1942" s="4" t="s">
        <v>1295</v>
      </c>
      <c r="K1942" s="4" t="s">
        <v>11363</v>
      </c>
      <c r="L1942" s="4" t="s">
        <v>1288</v>
      </c>
      <c r="M1942" s="4" t="s">
        <v>73</v>
      </c>
      <c r="N1942" s="4" t="s">
        <v>11406</v>
      </c>
      <c r="O1942" s="4" t="s">
        <v>11407</v>
      </c>
      <c r="P1942" s="4" t="s">
        <v>11408</v>
      </c>
      <c r="Q1942" s="4" t="s">
        <v>663</v>
      </c>
      <c r="R1942" s="4" t="s">
        <v>39876</v>
      </c>
      <c r="S1942" s="4" t="s">
        <v>39876</v>
      </c>
      <c r="T1942" s="4" t="s">
        <v>39876</v>
      </c>
    </row>
    <row r="1943" spans="1:20">
      <c r="A1943" s="31">
        <v>19440696805</v>
      </c>
      <c r="B1943" s="4" t="s">
        <v>11364</v>
      </c>
      <c r="C1943" s="4" t="s">
        <v>11320</v>
      </c>
      <c r="D1943" s="4" t="s">
        <v>34129</v>
      </c>
      <c r="E1943" s="4" t="s">
        <v>71</v>
      </c>
      <c r="F1943" s="4" t="s">
        <v>11364</v>
      </c>
      <c r="G1943" s="4" t="s">
        <v>71</v>
      </c>
      <c r="H1943" s="4" t="s">
        <v>11364</v>
      </c>
      <c r="I1943" s="4" t="s">
        <v>22</v>
      </c>
      <c r="J1943" s="4" t="s">
        <v>11365</v>
      </c>
      <c r="K1943" s="4" t="s">
        <v>11366</v>
      </c>
      <c r="L1943" s="4" t="s">
        <v>263</v>
      </c>
      <c r="M1943" s="4" t="s">
        <v>73</v>
      </c>
      <c r="N1943" s="4" t="s">
        <v>11409</v>
      </c>
      <c r="O1943" s="4" t="s">
        <v>11410</v>
      </c>
      <c r="P1943" s="4" t="s">
        <v>11411</v>
      </c>
      <c r="Q1943" s="4" t="s">
        <v>663</v>
      </c>
      <c r="R1943" s="4" t="s">
        <v>39876</v>
      </c>
      <c r="S1943" s="4" t="s">
        <v>39876</v>
      </c>
      <c r="T1943" s="4" t="s">
        <v>39876</v>
      </c>
    </row>
    <row r="1944" spans="1:20">
      <c r="A1944" s="31">
        <v>19440719953</v>
      </c>
      <c r="B1944" s="4" t="s">
        <v>11367</v>
      </c>
      <c r="C1944" s="4" t="s">
        <v>11320</v>
      </c>
      <c r="D1944" s="4" t="s">
        <v>38990</v>
      </c>
      <c r="E1944" s="4" t="s">
        <v>2835</v>
      </c>
      <c r="F1944" s="4" t="s">
        <v>26671</v>
      </c>
      <c r="G1944" s="4" t="s">
        <v>3020</v>
      </c>
      <c r="H1944" s="4" t="s">
        <v>26672</v>
      </c>
      <c r="I1944" s="4" t="s">
        <v>22</v>
      </c>
      <c r="J1944" s="4" t="s">
        <v>1105</v>
      </c>
      <c r="K1944" s="4" t="s">
        <v>11368</v>
      </c>
      <c r="L1944" s="4" t="s">
        <v>281</v>
      </c>
      <c r="M1944" s="4" t="s">
        <v>73</v>
      </c>
      <c r="N1944" s="4" t="s">
        <v>11459</v>
      </c>
      <c r="O1944" s="4" t="s">
        <v>11460</v>
      </c>
      <c r="P1944" s="4" t="s">
        <v>11461</v>
      </c>
      <c r="Q1944" s="4" t="s">
        <v>1045</v>
      </c>
      <c r="R1944" s="4" t="s">
        <v>3021</v>
      </c>
      <c r="S1944" s="4" t="s">
        <v>2836</v>
      </c>
      <c r="T1944" s="4" t="s">
        <v>39876</v>
      </c>
    </row>
    <row r="1945" spans="1:20">
      <c r="A1945" s="31">
        <v>19440696763</v>
      </c>
      <c r="B1945" s="4" t="s">
        <v>11369</v>
      </c>
      <c r="C1945" s="4" t="s">
        <v>11320</v>
      </c>
      <c r="D1945" s="4" t="s">
        <v>23565</v>
      </c>
      <c r="E1945" s="4" t="s">
        <v>71</v>
      </c>
      <c r="F1945" s="4" t="s">
        <v>11369</v>
      </c>
      <c r="G1945" s="4" t="s">
        <v>71</v>
      </c>
      <c r="H1945" s="4" t="s">
        <v>11369</v>
      </c>
      <c r="I1945" s="4" t="s">
        <v>22</v>
      </c>
      <c r="J1945" s="4" t="s">
        <v>248</v>
      </c>
      <c r="K1945" s="4" t="s">
        <v>11370</v>
      </c>
      <c r="L1945" s="4" t="s">
        <v>1288</v>
      </c>
      <c r="M1945" s="4" t="s">
        <v>73</v>
      </c>
      <c r="N1945" s="4" t="s">
        <v>11412</v>
      </c>
      <c r="O1945" s="4" t="s">
        <v>11413</v>
      </c>
      <c r="P1945" s="4" t="s">
        <v>11414</v>
      </c>
      <c r="Q1945" s="4" t="s">
        <v>663</v>
      </c>
      <c r="R1945" s="4" t="s">
        <v>39876</v>
      </c>
      <c r="S1945" s="4" t="s">
        <v>39876</v>
      </c>
      <c r="T1945" s="4" t="s">
        <v>39876</v>
      </c>
    </row>
    <row r="1946" spans="1:20">
      <c r="A1946" s="31">
        <v>19440719961</v>
      </c>
      <c r="B1946" s="4" t="s">
        <v>11371</v>
      </c>
      <c r="C1946" s="4" t="s">
        <v>11320</v>
      </c>
      <c r="D1946" s="4" t="s">
        <v>38991</v>
      </c>
      <c r="E1946" s="4" t="s">
        <v>71</v>
      </c>
      <c r="F1946" s="4" t="s">
        <v>11371</v>
      </c>
      <c r="G1946" s="4" t="s">
        <v>71</v>
      </c>
      <c r="H1946" s="4" t="s">
        <v>11371</v>
      </c>
      <c r="I1946" s="4" t="s">
        <v>22</v>
      </c>
      <c r="J1946" s="4" t="s">
        <v>11372</v>
      </c>
      <c r="K1946" s="4" t="s">
        <v>11373</v>
      </c>
      <c r="L1946" s="4" t="s">
        <v>8507</v>
      </c>
      <c r="M1946" s="4" t="s">
        <v>73</v>
      </c>
      <c r="N1946" s="4" t="s">
        <v>11462</v>
      </c>
      <c r="O1946" s="4" t="s">
        <v>11463</v>
      </c>
      <c r="P1946" s="4" t="s">
        <v>11464</v>
      </c>
      <c r="Q1946" s="4" t="s">
        <v>1045</v>
      </c>
      <c r="R1946" s="4" t="s">
        <v>39876</v>
      </c>
      <c r="S1946" s="4" t="s">
        <v>39876</v>
      </c>
      <c r="T1946" s="4" t="s">
        <v>39876</v>
      </c>
    </row>
    <row r="1947" spans="1:20">
      <c r="A1947" s="31">
        <v>19440719987</v>
      </c>
      <c r="B1947" s="4" t="s">
        <v>11374</v>
      </c>
      <c r="C1947" s="4" t="s">
        <v>11320</v>
      </c>
      <c r="D1947" s="4" t="s">
        <v>41305</v>
      </c>
      <c r="E1947" s="4" t="s">
        <v>2835</v>
      </c>
      <c r="F1947" s="4" t="s">
        <v>43808</v>
      </c>
      <c r="G1947" s="4" t="s">
        <v>2835</v>
      </c>
      <c r="H1947" s="4" t="s">
        <v>43808</v>
      </c>
      <c r="I1947" s="4" t="s">
        <v>22</v>
      </c>
      <c r="J1947" s="4" t="s">
        <v>2944</v>
      </c>
      <c r="K1947" s="4" t="s">
        <v>11375</v>
      </c>
      <c r="L1947" s="4" t="s">
        <v>267</v>
      </c>
      <c r="M1947" s="4" t="s">
        <v>73</v>
      </c>
      <c r="N1947" s="4" t="s">
        <v>11465</v>
      </c>
      <c r="O1947" s="4" t="s">
        <v>11466</v>
      </c>
      <c r="P1947" s="4" t="s">
        <v>11467</v>
      </c>
      <c r="Q1947" s="4" t="s">
        <v>1045</v>
      </c>
      <c r="R1947" s="4" t="s">
        <v>2836</v>
      </c>
      <c r="S1947" s="4" t="s">
        <v>2836</v>
      </c>
      <c r="T1947" s="4" t="s">
        <v>39876</v>
      </c>
    </row>
    <row r="1948" spans="1:20">
      <c r="A1948" s="31">
        <v>19440696888</v>
      </c>
      <c r="B1948" s="4" t="s">
        <v>11376</v>
      </c>
      <c r="C1948" s="4" t="s">
        <v>11320</v>
      </c>
      <c r="D1948" s="4" t="s">
        <v>41306</v>
      </c>
      <c r="E1948" s="4" t="s">
        <v>71</v>
      </c>
      <c r="F1948" s="4" t="s">
        <v>11376</v>
      </c>
      <c r="G1948" s="4" t="s">
        <v>71</v>
      </c>
      <c r="H1948" s="4" t="s">
        <v>11376</v>
      </c>
      <c r="I1948" s="4" t="s">
        <v>22</v>
      </c>
      <c r="J1948" s="4" t="s">
        <v>2191</v>
      </c>
      <c r="K1948" s="4" t="s">
        <v>11377</v>
      </c>
      <c r="L1948" s="4" t="s">
        <v>263</v>
      </c>
      <c r="M1948" s="4" t="s">
        <v>73</v>
      </c>
      <c r="N1948" s="4" t="s">
        <v>11415</v>
      </c>
      <c r="O1948" s="4" t="s">
        <v>11416</v>
      </c>
      <c r="P1948" s="4" t="s">
        <v>11417</v>
      </c>
      <c r="Q1948" s="4" t="s">
        <v>663</v>
      </c>
      <c r="R1948" s="4" t="s">
        <v>39876</v>
      </c>
      <c r="S1948" s="4" t="s">
        <v>39876</v>
      </c>
      <c r="T1948" s="4" t="s">
        <v>39876</v>
      </c>
    </row>
    <row r="1949" spans="1:20">
      <c r="A1949" s="31">
        <v>19440696847</v>
      </c>
      <c r="B1949" s="4" t="s">
        <v>11418</v>
      </c>
      <c r="C1949" s="4" t="s">
        <v>11468</v>
      </c>
      <c r="D1949" s="4" t="s">
        <v>21654</v>
      </c>
      <c r="E1949" s="4" t="s">
        <v>2835</v>
      </c>
      <c r="F1949" s="4" t="s">
        <v>33749</v>
      </c>
      <c r="G1949" s="4" t="s">
        <v>3020</v>
      </c>
      <c r="H1949" s="4" t="s">
        <v>33751</v>
      </c>
      <c r="I1949" s="4" t="s">
        <v>22</v>
      </c>
      <c r="J1949" s="4" t="s">
        <v>11419</v>
      </c>
      <c r="K1949" s="4" t="s">
        <v>11420</v>
      </c>
      <c r="L1949" s="4" t="s">
        <v>308</v>
      </c>
      <c r="M1949" s="4" t="s">
        <v>73</v>
      </c>
      <c r="N1949" s="4" t="s">
        <v>11469</v>
      </c>
      <c r="O1949" s="4" t="s">
        <v>11470</v>
      </c>
      <c r="P1949" s="4" t="s">
        <v>11471</v>
      </c>
      <c r="Q1949" s="4" t="s">
        <v>663</v>
      </c>
      <c r="R1949" s="4" t="s">
        <v>3021</v>
      </c>
      <c r="S1949" s="4" t="s">
        <v>2836</v>
      </c>
      <c r="T1949" s="4" t="s">
        <v>39876</v>
      </c>
    </row>
    <row r="1950" spans="1:20">
      <c r="A1950" s="31">
        <v>19241005925</v>
      </c>
      <c r="B1950" s="4" t="s">
        <v>11421</v>
      </c>
      <c r="C1950" s="4" t="s">
        <v>11468</v>
      </c>
      <c r="D1950" s="4" t="s">
        <v>41307</v>
      </c>
      <c r="E1950" s="4" t="s">
        <v>71</v>
      </c>
      <c r="F1950" s="4" t="s">
        <v>11421</v>
      </c>
      <c r="G1950" s="4" t="s">
        <v>71</v>
      </c>
      <c r="H1950" s="4" t="s">
        <v>11421</v>
      </c>
      <c r="I1950" s="4" t="s">
        <v>22</v>
      </c>
      <c r="J1950" s="4" t="s">
        <v>11422</v>
      </c>
      <c r="K1950" s="4" t="s">
        <v>11423</v>
      </c>
      <c r="L1950" s="4" t="s">
        <v>8048</v>
      </c>
      <c r="M1950" s="4" t="s">
        <v>73</v>
      </c>
      <c r="N1950" s="4" t="s">
        <v>11472</v>
      </c>
      <c r="O1950" s="4" t="s">
        <v>11473</v>
      </c>
      <c r="P1950" s="4" t="s">
        <v>11474</v>
      </c>
      <c r="Q1950" s="4" t="s">
        <v>922</v>
      </c>
      <c r="R1950" s="4" t="s">
        <v>39876</v>
      </c>
      <c r="S1950" s="4" t="s">
        <v>39876</v>
      </c>
      <c r="T1950" s="4" t="s">
        <v>39876</v>
      </c>
    </row>
    <row r="1951" spans="1:20">
      <c r="A1951" s="31">
        <v>19241005347</v>
      </c>
      <c r="B1951" s="4" t="s">
        <v>11424</v>
      </c>
      <c r="C1951" s="4" t="s">
        <v>11468</v>
      </c>
      <c r="D1951" s="4" t="s">
        <v>23566</v>
      </c>
      <c r="E1951" s="4" t="s">
        <v>2835</v>
      </c>
      <c r="F1951" s="4" t="s">
        <v>33749</v>
      </c>
      <c r="G1951" s="4" t="s">
        <v>3020</v>
      </c>
      <c r="H1951" s="4" t="s">
        <v>33750</v>
      </c>
      <c r="I1951" s="4" t="s">
        <v>22</v>
      </c>
      <c r="J1951" s="4" t="s">
        <v>11425</v>
      </c>
      <c r="K1951" s="4" t="s">
        <v>11426</v>
      </c>
      <c r="L1951" s="4" t="s">
        <v>308</v>
      </c>
      <c r="M1951" s="4" t="s">
        <v>73</v>
      </c>
      <c r="N1951" s="4" t="s">
        <v>11475</v>
      </c>
      <c r="O1951" s="4" t="s">
        <v>11476</v>
      </c>
      <c r="P1951" s="4" t="s">
        <v>11477</v>
      </c>
      <c r="Q1951" s="4" t="s">
        <v>922</v>
      </c>
      <c r="R1951" s="4" t="s">
        <v>3021</v>
      </c>
      <c r="S1951" s="4" t="s">
        <v>2836</v>
      </c>
      <c r="T1951" s="4" t="s">
        <v>39876</v>
      </c>
    </row>
    <row r="1952" spans="1:20">
      <c r="A1952" s="31">
        <v>19440696961</v>
      </c>
      <c r="B1952" s="4" t="s">
        <v>11427</v>
      </c>
      <c r="C1952" s="4" t="s">
        <v>11468</v>
      </c>
      <c r="D1952" s="4" t="s">
        <v>38992</v>
      </c>
      <c r="E1952" s="4" t="s">
        <v>71</v>
      </c>
      <c r="F1952" s="4" t="s">
        <v>11427</v>
      </c>
      <c r="G1952" s="4" t="s">
        <v>71</v>
      </c>
      <c r="H1952" s="4" t="s">
        <v>11427</v>
      </c>
      <c r="I1952" s="4" t="s">
        <v>22</v>
      </c>
      <c r="J1952" s="4" t="s">
        <v>11428</v>
      </c>
      <c r="K1952" s="4" t="s">
        <v>11429</v>
      </c>
      <c r="L1952" s="4" t="s">
        <v>476</v>
      </c>
      <c r="M1952" s="4" t="s">
        <v>73</v>
      </c>
      <c r="N1952" s="4" t="s">
        <v>11478</v>
      </c>
      <c r="O1952" s="4" t="s">
        <v>11479</v>
      </c>
      <c r="P1952" s="4" t="s">
        <v>11480</v>
      </c>
      <c r="Q1952" s="4" t="s">
        <v>663</v>
      </c>
      <c r="R1952" s="4" t="s">
        <v>39876</v>
      </c>
      <c r="S1952" s="4" t="s">
        <v>39876</v>
      </c>
      <c r="T1952" s="4" t="s">
        <v>39876</v>
      </c>
    </row>
    <row r="1953" spans="1:20">
      <c r="A1953" s="31">
        <v>19440696920</v>
      </c>
      <c r="B1953" s="4" t="s">
        <v>11430</v>
      </c>
      <c r="C1953" s="4" t="s">
        <v>11468</v>
      </c>
      <c r="D1953" s="4" t="s">
        <v>41308</v>
      </c>
      <c r="E1953" s="4" t="s">
        <v>71</v>
      </c>
      <c r="F1953" s="4" t="s">
        <v>11430</v>
      </c>
      <c r="G1953" s="4" t="s">
        <v>71</v>
      </c>
      <c r="H1953" s="4" t="s">
        <v>11430</v>
      </c>
      <c r="I1953" s="4" t="s">
        <v>22</v>
      </c>
      <c r="J1953" s="4" t="s">
        <v>11431</v>
      </c>
      <c r="K1953" s="4" t="s">
        <v>11432</v>
      </c>
      <c r="L1953" s="4" t="s">
        <v>8048</v>
      </c>
      <c r="M1953" s="4" t="s">
        <v>73</v>
      </c>
      <c r="N1953" s="4" t="s">
        <v>2897</v>
      </c>
      <c r="O1953" s="4" t="s">
        <v>11481</v>
      </c>
      <c r="P1953" s="4" t="s">
        <v>11482</v>
      </c>
      <c r="Q1953" s="4" t="s">
        <v>663</v>
      </c>
      <c r="R1953" s="4" t="s">
        <v>39876</v>
      </c>
      <c r="S1953" s="4" t="s">
        <v>39876</v>
      </c>
      <c r="T1953" s="4" t="s">
        <v>39876</v>
      </c>
    </row>
    <row r="1954" spans="1:20">
      <c r="A1954" s="31">
        <v>19440697001</v>
      </c>
      <c r="B1954" s="4" t="s">
        <v>11433</v>
      </c>
      <c r="C1954" s="4" t="s">
        <v>11468</v>
      </c>
      <c r="D1954" s="4" t="s">
        <v>13552</v>
      </c>
      <c r="E1954" s="4" t="s">
        <v>2835</v>
      </c>
      <c r="F1954" s="4" t="s">
        <v>38465</v>
      </c>
      <c r="G1954" s="4" t="s">
        <v>3020</v>
      </c>
      <c r="H1954" s="4" t="s">
        <v>38465</v>
      </c>
      <c r="I1954" s="4" t="s">
        <v>22</v>
      </c>
      <c r="J1954" s="4" t="s">
        <v>11434</v>
      </c>
      <c r="K1954" s="4" t="s">
        <v>11435</v>
      </c>
      <c r="L1954" s="4" t="s">
        <v>293</v>
      </c>
      <c r="M1954" s="4" t="s">
        <v>73</v>
      </c>
      <c r="N1954" s="4" t="s">
        <v>11483</v>
      </c>
      <c r="O1954" s="4" t="s">
        <v>11484</v>
      </c>
      <c r="P1954" s="4" t="s">
        <v>11485</v>
      </c>
      <c r="Q1954" s="4" t="s">
        <v>663</v>
      </c>
      <c r="R1954" s="4" t="s">
        <v>3021</v>
      </c>
      <c r="S1954" s="4" t="s">
        <v>2836</v>
      </c>
      <c r="T1954" s="4" t="s">
        <v>39876</v>
      </c>
    </row>
    <row r="1955" spans="1:20">
      <c r="A1955" s="31">
        <v>19440696367</v>
      </c>
      <c r="B1955" s="4" t="s">
        <v>11436</v>
      </c>
      <c r="C1955" s="4" t="s">
        <v>11468</v>
      </c>
      <c r="D1955" s="4" t="s">
        <v>38993</v>
      </c>
      <c r="E1955" s="4" t="s">
        <v>2835</v>
      </c>
      <c r="F1955" s="4" t="s">
        <v>35102</v>
      </c>
      <c r="G1955" s="4" t="s">
        <v>3020</v>
      </c>
      <c r="H1955" s="4" t="s">
        <v>35103</v>
      </c>
      <c r="I1955" s="4" t="s">
        <v>22</v>
      </c>
      <c r="J1955" s="4" t="s">
        <v>11437</v>
      </c>
      <c r="K1955" s="4" t="s">
        <v>11438</v>
      </c>
      <c r="L1955" s="4" t="s">
        <v>3837</v>
      </c>
      <c r="M1955" s="4" t="s">
        <v>73</v>
      </c>
      <c r="N1955" s="4" t="s">
        <v>11486</v>
      </c>
      <c r="O1955" s="4" t="s">
        <v>11487</v>
      </c>
      <c r="P1955" s="4" t="s">
        <v>11488</v>
      </c>
      <c r="Q1955" s="4" t="s">
        <v>663</v>
      </c>
      <c r="R1955" s="4" t="s">
        <v>3021</v>
      </c>
      <c r="S1955" s="4" t="s">
        <v>2836</v>
      </c>
      <c r="T1955" s="4" t="s">
        <v>39876</v>
      </c>
    </row>
    <row r="1956" spans="1:20">
      <c r="A1956" s="31">
        <v>19440696284</v>
      </c>
      <c r="B1956" s="4" t="s">
        <v>11439</v>
      </c>
      <c r="C1956" s="4" t="s">
        <v>11468</v>
      </c>
      <c r="D1956" s="4" t="s">
        <v>41309</v>
      </c>
      <c r="E1956" s="4" t="s">
        <v>71</v>
      </c>
      <c r="F1956" s="4" t="s">
        <v>11439</v>
      </c>
      <c r="G1956" s="4" t="s">
        <v>71</v>
      </c>
      <c r="H1956" s="4" t="s">
        <v>11439</v>
      </c>
      <c r="I1956" s="4" t="s">
        <v>22</v>
      </c>
      <c r="J1956" s="4" t="s">
        <v>11440</v>
      </c>
      <c r="K1956" s="4" t="s">
        <v>11441</v>
      </c>
      <c r="L1956" s="4" t="s">
        <v>72</v>
      </c>
      <c r="M1956" s="4" t="s">
        <v>73</v>
      </c>
      <c r="N1956" s="4" t="s">
        <v>11489</v>
      </c>
      <c r="O1956" s="4" t="s">
        <v>11490</v>
      </c>
      <c r="P1956" s="4" t="s">
        <v>11491</v>
      </c>
      <c r="Q1956" s="4" t="s">
        <v>663</v>
      </c>
      <c r="R1956" s="4" t="s">
        <v>39876</v>
      </c>
      <c r="S1956" s="4" t="s">
        <v>39876</v>
      </c>
      <c r="T1956" s="4" t="s">
        <v>39876</v>
      </c>
    </row>
    <row r="1957" spans="1:20">
      <c r="A1957" s="31">
        <v>19241005644</v>
      </c>
      <c r="B1957" s="4" t="s">
        <v>11442</v>
      </c>
      <c r="C1957" s="4" t="s">
        <v>11468</v>
      </c>
      <c r="D1957" s="4" t="s">
        <v>12473</v>
      </c>
      <c r="E1957" s="4" t="s">
        <v>2835</v>
      </c>
      <c r="F1957" s="4" t="s">
        <v>28556</v>
      </c>
      <c r="G1957" s="4" t="s">
        <v>3020</v>
      </c>
      <c r="H1957" s="4" t="s">
        <v>28556</v>
      </c>
      <c r="I1957" s="4" t="s">
        <v>22</v>
      </c>
      <c r="J1957" s="4" t="s">
        <v>132</v>
      </c>
      <c r="K1957" s="4" t="s">
        <v>11443</v>
      </c>
      <c r="L1957" s="4" t="s">
        <v>96</v>
      </c>
      <c r="M1957" s="4" t="s">
        <v>73</v>
      </c>
      <c r="N1957" s="4" t="s">
        <v>11492</v>
      </c>
      <c r="O1957" s="4" t="s">
        <v>11493</v>
      </c>
      <c r="P1957" s="4" t="s">
        <v>11494</v>
      </c>
      <c r="Q1957" s="4" t="s">
        <v>922</v>
      </c>
      <c r="R1957" s="4" t="s">
        <v>3021</v>
      </c>
      <c r="S1957" s="4" t="s">
        <v>2836</v>
      </c>
      <c r="T1957" s="4" t="s">
        <v>39876</v>
      </c>
    </row>
    <row r="1958" spans="1:20">
      <c r="A1958" s="31">
        <v>19241020312</v>
      </c>
      <c r="B1958" s="4" t="s">
        <v>11444</v>
      </c>
      <c r="C1958" s="4" t="s">
        <v>11468</v>
      </c>
      <c r="D1958" s="4" t="s">
        <v>41310</v>
      </c>
      <c r="E1958" s="4" t="s">
        <v>71</v>
      </c>
      <c r="F1958" s="4" t="s">
        <v>11444</v>
      </c>
      <c r="G1958" s="4" t="s">
        <v>71</v>
      </c>
      <c r="H1958" s="4" t="s">
        <v>11444</v>
      </c>
      <c r="I1958" s="4" t="s">
        <v>22</v>
      </c>
      <c r="J1958" s="4" t="s">
        <v>1321</v>
      </c>
      <c r="K1958" s="4" t="s">
        <v>11445</v>
      </c>
      <c r="L1958" s="4" t="s">
        <v>311</v>
      </c>
      <c r="M1958" s="4" t="s">
        <v>73</v>
      </c>
      <c r="N1958" s="4" t="s">
        <v>11495</v>
      </c>
      <c r="O1958" s="4" t="s">
        <v>11496</v>
      </c>
      <c r="P1958" s="4" t="s">
        <v>11497</v>
      </c>
      <c r="Q1958" s="4" t="s">
        <v>5385</v>
      </c>
      <c r="R1958" s="4" t="s">
        <v>39876</v>
      </c>
      <c r="S1958" s="4" t="s">
        <v>39876</v>
      </c>
      <c r="T1958" s="4" t="s">
        <v>39876</v>
      </c>
    </row>
    <row r="1959" spans="1:20">
      <c r="A1959" s="31">
        <v>19241005966</v>
      </c>
      <c r="B1959" s="4" t="s">
        <v>11446</v>
      </c>
      <c r="C1959" s="4" t="s">
        <v>11468</v>
      </c>
      <c r="D1959" s="4" t="s">
        <v>28846</v>
      </c>
      <c r="E1959" s="4" t="s">
        <v>2835</v>
      </c>
      <c r="F1959" s="4" t="s">
        <v>16621</v>
      </c>
      <c r="G1959" s="4" t="s">
        <v>3020</v>
      </c>
      <c r="H1959" s="4" t="s">
        <v>16621</v>
      </c>
      <c r="I1959" s="4" t="s">
        <v>22</v>
      </c>
      <c r="J1959" s="4" t="s">
        <v>461</v>
      </c>
      <c r="K1959" s="4" t="s">
        <v>11447</v>
      </c>
      <c r="L1959" s="4" t="s">
        <v>453</v>
      </c>
      <c r="M1959" s="4" t="s">
        <v>73</v>
      </c>
      <c r="N1959" s="4" t="s">
        <v>11498</v>
      </c>
      <c r="O1959" s="4" t="s">
        <v>11499</v>
      </c>
      <c r="P1959" s="4" t="s">
        <v>11500</v>
      </c>
      <c r="Q1959" s="4" t="s">
        <v>922</v>
      </c>
      <c r="R1959" s="4" t="s">
        <v>3021</v>
      </c>
      <c r="S1959" s="4" t="s">
        <v>2836</v>
      </c>
      <c r="T1959" s="4" t="s">
        <v>39876</v>
      </c>
    </row>
    <row r="1960" spans="1:20">
      <c r="A1960" s="31">
        <v>19440696326</v>
      </c>
      <c r="B1960" s="4" t="s">
        <v>11448</v>
      </c>
      <c r="C1960" s="4" t="s">
        <v>11468</v>
      </c>
      <c r="D1960" s="4" t="s">
        <v>35441</v>
      </c>
      <c r="E1960" s="4" t="s">
        <v>2835</v>
      </c>
      <c r="F1960" s="4" t="s">
        <v>35102</v>
      </c>
      <c r="G1960" s="4" t="s">
        <v>3020</v>
      </c>
      <c r="H1960" s="4" t="s">
        <v>35103</v>
      </c>
      <c r="I1960" s="4" t="s">
        <v>22</v>
      </c>
      <c r="J1960" s="4" t="s">
        <v>11449</v>
      </c>
      <c r="K1960" s="4" t="s">
        <v>11450</v>
      </c>
      <c r="L1960" s="4" t="s">
        <v>3837</v>
      </c>
      <c r="M1960" s="4" t="s">
        <v>73</v>
      </c>
      <c r="N1960" s="4" t="s">
        <v>11501</v>
      </c>
      <c r="O1960" s="4" t="s">
        <v>11502</v>
      </c>
      <c r="P1960" s="4" t="s">
        <v>11503</v>
      </c>
      <c r="Q1960" s="4" t="s">
        <v>663</v>
      </c>
      <c r="R1960" s="4" t="s">
        <v>3021</v>
      </c>
      <c r="S1960" s="4" t="s">
        <v>2836</v>
      </c>
      <c r="T1960" s="4" t="s">
        <v>39876</v>
      </c>
    </row>
    <row r="1961" spans="1:20">
      <c r="A1961" s="31">
        <v>19440696201</v>
      </c>
      <c r="B1961" s="4" t="s">
        <v>11451</v>
      </c>
      <c r="C1961" s="4" t="s">
        <v>11468</v>
      </c>
      <c r="D1961" s="4" t="s">
        <v>41311</v>
      </c>
      <c r="E1961" s="4" t="s">
        <v>71</v>
      </c>
      <c r="F1961" s="4" t="s">
        <v>11451</v>
      </c>
      <c r="G1961" s="4" t="s">
        <v>71</v>
      </c>
      <c r="H1961" s="4" t="s">
        <v>11451</v>
      </c>
      <c r="I1961" s="4" t="s">
        <v>22</v>
      </c>
      <c r="J1961" s="4" t="s">
        <v>4153</v>
      </c>
      <c r="K1961" s="4" t="s">
        <v>11452</v>
      </c>
      <c r="L1961" s="4" t="s">
        <v>267</v>
      </c>
      <c r="M1961" s="4" t="s">
        <v>73</v>
      </c>
      <c r="N1961" s="4" t="s">
        <v>11504</v>
      </c>
      <c r="O1961" s="4" t="s">
        <v>11505</v>
      </c>
      <c r="P1961" s="4" t="s">
        <v>11506</v>
      </c>
      <c r="Q1961" s="4" t="s">
        <v>663</v>
      </c>
      <c r="R1961" s="4" t="s">
        <v>39876</v>
      </c>
      <c r="S1961" s="4" t="s">
        <v>39876</v>
      </c>
      <c r="T1961" s="4" t="s">
        <v>39876</v>
      </c>
    </row>
    <row r="1962" spans="1:20">
      <c r="A1962" s="31">
        <v>19440696243</v>
      </c>
      <c r="B1962" s="4" t="s">
        <v>11453</v>
      </c>
      <c r="C1962" s="4" t="s">
        <v>11468</v>
      </c>
      <c r="D1962" s="4" t="s">
        <v>28847</v>
      </c>
      <c r="E1962" s="4" t="s">
        <v>71</v>
      </c>
      <c r="F1962" s="4" t="s">
        <v>11453</v>
      </c>
      <c r="G1962" s="4" t="s">
        <v>71</v>
      </c>
      <c r="H1962" s="4" t="s">
        <v>11453</v>
      </c>
      <c r="I1962" s="4" t="s">
        <v>22</v>
      </c>
      <c r="J1962" s="4" t="s">
        <v>11033</v>
      </c>
      <c r="K1962" s="4" t="s">
        <v>11454</v>
      </c>
      <c r="L1962" s="4" t="s">
        <v>1072</v>
      </c>
      <c r="M1962" s="4" t="s">
        <v>73</v>
      </c>
      <c r="N1962" s="4" t="s">
        <v>11507</v>
      </c>
      <c r="O1962" s="4" t="s">
        <v>11508</v>
      </c>
      <c r="P1962" s="4" t="s">
        <v>11509</v>
      </c>
      <c r="Q1962" s="4" t="s">
        <v>663</v>
      </c>
      <c r="R1962" s="4" t="s">
        <v>39876</v>
      </c>
      <c r="S1962" s="4" t="s">
        <v>39876</v>
      </c>
      <c r="T1962" s="4" t="s">
        <v>39876</v>
      </c>
    </row>
    <row r="1963" spans="1:20">
      <c r="A1963" s="31">
        <v>19440696169</v>
      </c>
      <c r="B1963" s="4" t="s">
        <v>11455</v>
      </c>
      <c r="C1963" s="4" t="s">
        <v>11468</v>
      </c>
      <c r="D1963" s="4" t="s">
        <v>14382</v>
      </c>
      <c r="E1963" s="4" t="s">
        <v>71</v>
      </c>
      <c r="F1963" s="4" t="s">
        <v>11455</v>
      </c>
      <c r="G1963" s="4" t="s">
        <v>71</v>
      </c>
      <c r="H1963" s="4" t="s">
        <v>11455</v>
      </c>
      <c r="I1963" s="4" t="s">
        <v>22</v>
      </c>
      <c r="J1963" s="4" t="s">
        <v>4778</v>
      </c>
      <c r="K1963" s="4" t="s">
        <v>4779</v>
      </c>
      <c r="L1963" s="4" t="s">
        <v>86</v>
      </c>
      <c r="M1963" s="4" t="s">
        <v>73</v>
      </c>
      <c r="N1963" s="4" t="s">
        <v>4816</v>
      </c>
      <c r="O1963" s="4" t="s">
        <v>11510</v>
      </c>
      <c r="P1963" s="4" t="s">
        <v>11511</v>
      </c>
      <c r="Q1963" s="4" t="s">
        <v>663</v>
      </c>
      <c r="R1963" s="4" t="s">
        <v>39876</v>
      </c>
      <c r="S1963" s="4" t="s">
        <v>39876</v>
      </c>
      <c r="T1963" s="4" t="s">
        <v>39876</v>
      </c>
    </row>
    <row r="1964" spans="1:20">
      <c r="A1964" s="31">
        <v>19241005768</v>
      </c>
      <c r="B1964" s="4" t="s">
        <v>11512</v>
      </c>
      <c r="C1964" s="4" t="s">
        <v>11513</v>
      </c>
      <c r="D1964" s="4" t="s">
        <v>13553</v>
      </c>
      <c r="E1964" s="4" t="s">
        <v>2835</v>
      </c>
      <c r="F1964" s="4" t="s">
        <v>26671</v>
      </c>
      <c r="G1964" s="4" t="s">
        <v>3020</v>
      </c>
      <c r="H1964" s="4" t="s">
        <v>26672</v>
      </c>
      <c r="I1964" s="4" t="s">
        <v>22</v>
      </c>
      <c r="J1964" s="4" t="s">
        <v>58</v>
      </c>
      <c r="K1964" s="4" t="s">
        <v>11514</v>
      </c>
      <c r="L1964" s="4" t="s">
        <v>281</v>
      </c>
      <c r="M1964" s="4" t="s">
        <v>73</v>
      </c>
      <c r="N1964" s="4" t="s">
        <v>11515</v>
      </c>
      <c r="O1964" s="4" t="s">
        <v>11516</v>
      </c>
      <c r="P1964" s="4" t="s">
        <v>11517</v>
      </c>
      <c r="Q1964" s="4" t="s">
        <v>922</v>
      </c>
      <c r="R1964" s="4" t="s">
        <v>3021</v>
      </c>
      <c r="S1964" s="4" t="s">
        <v>2836</v>
      </c>
      <c r="T1964" s="4" t="s">
        <v>39876</v>
      </c>
    </row>
    <row r="1965" spans="1:20">
      <c r="A1965" s="31">
        <v>19241005750</v>
      </c>
      <c r="B1965" s="4" t="s">
        <v>11518</v>
      </c>
      <c r="C1965" s="4" t="s">
        <v>11513</v>
      </c>
      <c r="D1965" s="4" t="s">
        <v>41312</v>
      </c>
      <c r="E1965" s="4" t="s">
        <v>71</v>
      </c>
      <c r="F1965" s="4" t="s">
        <v>11518</v>
      </c>
      <c r="G1965" s="4" t="s">
        <v>71</v>
      </c>
      <c r="H1965" s="4" t="s">
        <v>11518</v>
      </c>
      <c r="I1965" s="4" t="s">
        <v>22</v>
      </c>
      <c r="J1965" s="4" t="s">
        <v>3408</v>
      </c>
      <c r="K1965" s="4" t="s">
        <v>11519</v>
      </c>
      <c r="L1965" s="4" t="s">
        <v>1885</v>
      </c>
      <c r="M1965" s="4" t="s">
        <v>73</v>
      </c>
      <c r="N1965" s="4" t="s">
        <v>11520</v>
      </c>
      <c r="O1965" s="4" t="s">
        <v>11521</v>
      </c>
      <c r="P1965" s="4" t="s">
        <v>11522</v>
      </c>
      <c r="Q1965" s="4" t="s">
        <v>922</v>
      </c>
      <c r="R1965" s="4" t="s">
        <v>39876</v>
      </c>
      <c r="S1965" s="4" t="s">
        <v>39876</v>
      </c>
      <c r="T1965" s="4" t="s">
        <v>39876</v>
      </c>
    </row>
    <row r="1966" spans="1:20">
      <c r="A1966" s="31">
        <v>19440696086</v>
      </c>
      <c r="B1966" s="4" t="s">
        <v>11523</v>
      </c>
      <c r="C1966" s="4" t="s">
        <v>11513</v>
      </c>
      <c r="D1966" s="4" t="s">
        <v>37154</v>
      </c>
      <c r="E1966" s="4" t="s">
        <v>71</v>
      </c>
      <c r="F1966" s="4" t="s">
        <v>11523</v>
      </c>
      <c r="G1966" s="4" t="s">
        <v>71</v>
      </c>
      <c r="H1966" s="4" t="s">
        <v>11523</v>
      </c>
      <c r="I1966" s="4" t="s">
        <v>22</v>
      </c>
      <c r="J1966" s="4" t="s">
        <v>8679</v>
      </c>
      <c r="K1966" s="4" t="s">
        <v>11524</v>
      </c>
      <c r="L1966" s="4" t="s">
        <v>1885</v>
      </c>
      <c r="M1966" s="4" t="s">
        <v>73</v>
      </c>
      <c r="N1966" s="4" t="s">
        <v>11542</v>
      </c>
      <c r="O1966" s="4" t="s">
        <v>11543</v>
      </c>
      <c r="P1966" s="4" t="s">
        <v>11544</v>
      </c>
      <c r="Q1966" s="4" t="s">
        <v>663</v>
      </c>
      <c r="R1966" s="4" t="s">
        <v>39876</v>
      </c>
      <c r="S1966" s="4" t="s">
        <v>39876</v>
      </c>
      <c r="T1966" s="4" t="s">
        <v>39876</v>
      </c>
    </row>
    <row r="1967" spans="1:20">
      <c r="A1967" s="31">
        <v>19440696110</v>
      </c>
      <c r="B1967" s="4" t="s">
        <v>11525</v>
      </c>
      <c r="C1967" s="4" t="s">
        <v>11513</v>
      </c>
      <c r="D1967" s="4" t="s">
        <v>13554</v>
      </c>
      <c r="E1967" s="4" t="s">
        <v>2835</v>
      </c>
      <c r="F1967" s="4" t="s">
        <v>38465</v>
      </c>
      <c r="G1967" s="4" t="s">
        <v>3020</v>
      </c>
      <c r="H1967" s="4" t="s">
        <v>38465</v>
      </c>
      <c r="I1967" s="4" t="s">
        <v>22</v>
      </c>
      <c r="J1967" s="4" t="s">
        <v>5350</v>
      </c>
      <c r="K1967" s="4" t="s">
        <v>11526</v>
      </c>
      <c r="L1967" s="4" t="s">
        <v>293</v>
      </c>
      <c r="M1967" s="4" t="s">
        <v>73</v>
      </c>
      <c r="N1967" s="4" t="s">
        <v>11545</v>
      </c>
      <c r="O1967" s="4" t="s">
        <v>11546</v>
      </c>
      <c r="P1967" s="4" t="s">
        <v>11547</v>
      </c>
      <c r="Q1967" s="4" t="s">
        <v>663</v>
      </c>
      <c r="R1967" s="4" t="s">
        <v>3021</v>
      </c>
      <c r="S1967" s="4" t="s">
        <v>2836</v>
      </c>
      <c r="T1967" s="4" t="s">
        <v>39876</v>
      </c>
    </row>
    <row r="1968" spans="1:20">
      <c r="A1968" s="31">
        <v>19241020379</v>
      </c>
      <c r="B1968" s="4" t="s">
        <v>11527</v>
      </c>
      <c r="C1968" s="4" t="s">
        <v>11513</v>
      </c>
      <c r="D1968" s="4" t="s">
        <v>38994</v>
      </c>
      <c r="E1968" s="4" t="s">
        <v>2835</v>
      </c>
      <c r="F1968" s="4" t="s">
        <v>13185</v>
      </c>
      <c r="G1968" s="4" t="s">
        <v>3020</v>
      </c>
      <c r="H1968" s="4" t="s">
        <v>13187</v>
      </c>
      <c r="I1968" s="4" t="s">
        <v>22</v>
      </c>
      <c r="J1968" s="4" t="s">
        <v>11528</v>
      </c>
      <c r="K1968" s="4" t="s">
        <v>11529</v>
      </c>
      <c r="L1968" s="4" t="s">
        <v>231</v>
      </c>
      <c r="M1968" s="4" t="s">
        <v>73</v>
      </c>
      <c r="N1968" s="4" t="s">
        <v>11548</v>
      </c>
      <c r="O1968" s="4" t="s">
        <v>11549</v>
      </c>
      <c r="P1968" s="4" t="s">
        <v>11550</v>
      </c>
      <c r="Q1968" s="4" t="s">
        <v>5385</v>
      </c>
      <c r="R1968" s="4" t="s">
        <v>3021</v>
      </c>
      <c r="S1968" s="4" t="s">
        <v>2836</v>
      </c>
      <c r="T1968" s="4" t="s">
        <v>39876</v>
      </c>
    </row>
    <row r="1969" spans="1:20">
      <c r="A1969" s="31">
        <v>19440696151</v>
      </c>
      <c r="B1969" s="4" t="s">
        <v>11530</v>
      </c>
      <c r="C1969" s="4" t="s">
        <v>11513</v>
      </c>
      <c r="D1969" s="4" t="s">
        <v>32378</v>
      </c>
      <c r="E1969" s="4" t="s">
        <v>71</v>
      </c>
      <c r="F1969" s="4" t="s">
        <v>11530</v>
      </c>
      <c r="G1969" s="4" t="s">
        <v>71</v>
      </c>
      <c r="H1969" s="4" t="s">
        <v>11530</v>
      </c>
      <c r="I1969" s="4" t="s">
        <v>22</v>
      </c>
      <c r="J1969" s="4" t="s">
        <v>4228</v>
      </c>
      <c r="K1969" s="4" t="s">
        <v>11531</v>
      </c>
      <c r="L1969" s="4" t="s">
        <v>72</v>
      </c>
      <c r="M1969" s="4" t="s">
        <v>73</v>
      </c>
      <c r="N1969" s="4" t="s">
        <v>11551</v>
      </c>
      <c r="O1969" s="4" t="s">
        <v>11552</v>
      </c>
      <c r="P1969" s="4" t="s">
        <v>11553</v>
      </c>
      <c r="Q1969" s="4" t="s">
        <v>663</v>
      </c>
      <c r="R1969" s="4" t="s">
        <v>39876</v>
      </c>
      <c r="S1969" s="4" t="s">
        <v>39876</v>
      </c>
      <c r="T1969" s="4" t="s">
        <v>39876</v>
      </c>
    </row>
    <row r="1970" spans="1:20">
      <c r="A1970" s="31">
        <v>19241005594</v>
      </c>
      <c r="B1970" s="4" t="s">
        <v>11532</v>
      </c>
      <c r="C1970" s="4" t="s">
        <v>11513</v>
      </c>
      <c r="D1970" s="4" t="s">
        <v>14383</v>
      </c>
      <c r="E1970" s="4" t="s">
        <v>2835</v>
      </c>
      <c r="F1970" s="4" t="s">
        <v>27445</v>
      </c>
      <c r="G1970" s="4" t="s">
        <v>2835</v>
      </c>
      <c r="H1970" s="4" t="s">
        <v>27447</v>
      </c>
      <c r="I1970" s="4" t="s">
        <v>22</v>
      </c>
      <c r="J1970" s="4" t="s">
        <v>1391</v>
      </c>
      <c r="K1970" s="4" t="s">
        <v>11533</v>
      </c>
      <c r="L1970" s="4" t="s">
        <v>535</v>
      </c>
      <c r="M1970" s="4" t="s">
        <v>73</v>
      </c>
      <c r="N1970" s="4" t="s">
        <v>11554</v>
      </c>
      <c r="O1970" s="4" t="s">
        <v>11555</v>
      </c>
      <c r="P1970" s="4" t="s">
        <v>11556</v>
      </c>
      <c r="Q1970" s="4" t="s">
        <v>922</v>
      </c>
      <c r="R1970" s="4" t="s">
        <v>2836</v>
      </c>
      <c r="S1970" s="4" t="s">
        <v>2836</v>
      </c>
      <c r="T1970" s="4" t="s">
        <v>39876</v>
      </c>
    </row>
    <row r="1971" spans="1:20">
      <c r="A1971" s="31">
        <v>19440696193</v>
      </c>
      <c r="B1971" s="4" t="s">
        <v>11534</v>
      </c>
      <c r="C1971" s="4" t="s">
        <v>11513</v>
      </c>
      <c r="D1971" s="4" t="s">
        <v>25385</v>
      </c>
      <c r="E1971" s="4" t="s">
        <v>2835</v>
      </c>
      <c r="F1971" s="4" t="s">
        <v>22923</v>
      </c>
      <c r="G1971" s="4" t="s">
        <v>3020</v>
      </c>
      <c r="H1971" s="4" t="s">
        <v>22923</v>
      </c>
      <c r="I1971" s="4" t="s">
        <v>22</v>
      </c>
      <c r="J1971" s="4" t="s">
        <v>2522</v>
      </c>
      <c r="K1971" s="4" t="s">
        <v>11535</v>
      </c>
      <c r="L1971" s="4" t="s">
        <v>229</v>
      </c>
      <c r="M1971" s="4" t="s">
        <v>73</v>
      </c>
      <c r="N1971" s="4" t="s">
        <v>11557</v>
      </c>
      <c r="O1971" s="4" t="s">
        <v>11558</v>
      </c>
      <c r="P1971" s="4" t="s">
        <v>11559</v>
      </c>
      <c r="Q1971" s="4" t="s">
        <v>663</v>
      </c>
      <c r="R1971" s="4" t="s">
        <v>3021</v>
      </c>
      <c r="S1971" s="4" t="s">
        <v>2836</v>
      </c>
      <c r="T1971" s="4" t="s">
        <v>39876</v>
      </c>
    </row>
    <row r="1972" spans="1:20">
      <c r="A1972" s="31">
        <v>19440696235</v>
      </c>
      <c r="B1972" s="4" t="s">
        <v>11536</v>
      </c>
      <c r="C1972" s="4" t="s">
        <v>11513</v>
      </c>
      <c r="D1972" s="4" t="s">
        <v>34130</v>
      </c>
      <c r="E1972" s="4" t="s">
        <v>71</v>
      </c>
      <c r="F1972" s="4" t="s">
        <v>11536</v>
      </c>
      <c r="G1972" s="4" t="s">
        <v>71</v>
      </c>
      <c r="H1972" s="4" t="s">
        <v>11536</v>
      </c>
      <c r="I1972" s="4" t="s">
        <v>22</v>
      </c>
      <c r="J1972" s="4" t="s">
        <v>11537</v>
      </c>
      <c r="K1972" s="4" t="s">
        <v>11538</v>
      </c>
      <c r="L1972" s="4" t="s">
        <v>476</v>
      </c>
      <c r="M1972" s="4" t="s">
        <v>73</v>
      </c>
      <c r="N1972" s="4" t="s">
        <v>11560</v>
      </c>
      <c r="O1972" s="4" t="s">
        <v>11561</v>
      </c>
      <c r="P1972" s="4" t="s">
        <v>11562</v>
      </c>
      <c r="Q1972" s="4" t="s">
        <v>663</v>
      </c>
      <c r="R1972" s="4" t="s">
        <v>39876</v>
      </c>
      <c r="S1972" s="4" t="s">
        <v>39876</v>
      </c>
      <c r="T1972" s="4" t="s">
        <v>39876</v>
      </c>
    </row>
    <row r="1973" spans="1:20">
      <c r="A1973" s="31">
        <v>19241005446</v>
      </c>
      <c r="B1973" s="4" t="s">
        <v>11539</v>
      </c>
      <c r="C1973" s="4" t="s">
        <v>11513</v>
      </c>
      <c r="D1973" s="4" t="s">
        <v>38995</v>
      </c>
      <c r="E1973" s="4" t="s">
        <v>2835</v>
      </c>
      <c r="F1973" s="4" t="s">
        <v>26671</v>
      </c>
      <c r="G1973" s="4" t="s">
        <v>3020</v>
      </c>
      <c r="H1973" s="4" t="s">
        <v>26672</v>
      </c>
      <c r="I1973" s="4" t="s">
        <v>22</v>
      </c>
      <c r="J1973" s="4" t="s">
        <v>11540</v>
      </c>
      <c r="K1973" s="4" t="s">
        <v>11541</v>
      </c>
      <c r="L1973" s="4" t="s">
        <v>281</v>
      </c>
      <c r="M1973" s="4" t="s">
        <v>73</v>
      </c>
      <c r="N1973" s="4" t="s">
        <v>11563</v>
      </c>
      <c r="O1973" s="4" t="s">
        <v>11564</v>
      </c>
      <c r="P1973" s="4" t="s">
        <v>11565</v>
      </c>
      <c r="Q1973" s="4" t="s">
        <v>922</v>
      </c>
      <c r="R1973" s="4" t="s">
        <v>3021</v>
      </c>
      <c r="S1973" s="4" t="s">
        <v>2836</v>
      </c>
      <c r="T1973" s="4" t="s">
        <v>39876</v>
      </c>
    </row>
    <row r="1974" spans="1:20">
      <c r="A1974" s="31">
        <v>19241005156</v>
      </c>
      <c r="B1974" s="4" t="s">
        <v>11566</v>
      </c>
      <c r="C1974" s="4" t="s">
        <v>11567</v>
      </c>
      <c r="D1974" s="4" t="s">
        <v>41313</v>
      </c>
      <c r="E1974" s="4" t="s">
        <v>71</v>
      </c>
      <c r="F1974" s="4" t="s">
        <v>11566</v>
      </c>
      <c r="G1974" s="4" t="s">
        <v>71</v>
      </c>
      <c r="H1974" s="4" t="s">
        <v>11566</v>
      </c>
      <c r="I1974" s="4" t="s">
        <v>22</v>
      </c>
      <c r="J1974" s="4" t="s">
        <v>11568</v>
      </c>
      <c r="K1974" s="4" t="s">
        <v>11569</v>
      </c>
      <c r="L1974" s="4" t="s">
        <v>8048</v>
      </c>
      <c r="M1974" s="4" t="s">
        <v>73</v>
      </c>
      <c r="N1974" s="4" t="s">
        <v>11570</v>
      </c>
      <c r="O1974" s="4" t="s">
        <v>11571</v>
      </c>
      <c r="P1974" s="4" t="s">
        <v>11572</v>
      </c>
      <c r="Q1974" s="4" t="s">
        <v>922</v>
      </c>
      <c r="R1974" s="4" t="s">
        <v>39876</v>
      </c>
      <c r="S1974" s="4" t="s">
        <v>39876</v>
      </c>
      <c r="T1974" s="4" t="s">
        <v>39876</v>
      </c>
    </row>
    <row r="1975" spans="1:20">
      <c r="A1975" s="31">
        <v>19440696276</v>
      </c>
      <c r="B1975" s="4" t="s">
        <v>11573</v>
      </c>
      <c r="C1975" s="4" t="s">
        <v>11567</v>
      </c>
      <c r="D1975" s="4" t="s">
        <v>32379</v>
      </c>
      <c r="E1975" s="4" t="s">
        <v>71</v>
      </c>
      <c r="F1975" s="4" t="s">
        <v>11573</v>
      </c>
      <c r="G1975" s="4" t="s">
        <v>71</v>
      </c>
      <c r="H1975" s="4" t="s">
        <v>11573</v>
      </c>
      <c r="I1975" s="4" t="s">
        <v>22</v>
      </c>
      <c r="J1975" s="4" t="s">
        <v>2930</v>
      </c>
      <c r="K1975" s="4" t="s">
        <v>11574</v>
      </c>
      <c r="L1975" s="4" t="s">
        <v>311</v>
      </c>
      <c r="M1975" s="4" t="s">
        <v>73</v>
      </c>
      <c r="N1975" s="4" t="s">
        <v>11628</v>
      </c>
      <c r="O1975" s="4" t="s">
        <v>11629</v>
      </c>
      <c r="P1975" s="4" t="s">
        <v>11630</v>
      </c>
      <c r="Q1975" s="4" t="s">
        <v>663</v>
      </c>
      <c r="R1975" s="4" t="s">
        <v>39876</v>
      </c>
      <c r="S1975" s="4" t="s">
        <v>39876</v>
      </c>
      <c r="T1975" s="4" t="s">
        <v>39876</v>
      </c>
    </row>
    <row r="1976" spans="1:20">
      <c r="A1976" s="31">
        <v>19440696318</v>
      </c>
      <c r="B1976" s="4" t="s">
        <v>11575</v>
      </c>
      <c r="C1976" s="4" t="s">
        <v>11567</v>
      </c>
      <c r="D1976" s="4" t="s">
        <v>27042</v>
      </c>
      <c r="E1976" s="4" t="s">
        <v>71</v>
      </c>
      <c r="F1976" s="4" t="s">
        <v>11575</v>
      </c>
      <c r="G1976" s="4" t="s">
        <v>71</v>
      </c>
      <c r="H1976" s="4" t="s">
        <v>11575</v>
      </c>
      <c r="I1976" s="4" t="s">
        <v>22</v>
      </c>
      <c r="J1976" s="4" t="s">
        <v>11576</v>
      </c>
      <c r="K1976" s="4" t="s">
        <v>11577</v>
      </c>
      <c r="L1976" s="4" t="s">
        <v>86</v>
      </c>
      <c r="M1976" s="4" t="s">
        <v>73</v>
      </c>
      <c r="N1976" s="4" t="s">
        <v>11631</v>
      </c>
      <c r="O1976" s="4" t="s">
        <v>11632</v>
      </c>
      <c r="P1976" s="4" t="s">
        <v>11633</v>
      </c>
      <c r="Q1976" s="4" t="s">
        <v>663</v>
      </c>
      <c r="R1976" s="4" t="s">
        <v>39876</v>
      </c>
      <c r="S1976" s="4" t="s">
        <v>39876</v>
      </c>
      <c r="T1976" s="4" t="s">
        <v>39876</v>
      </c>
    </row>
    <row r="1977" spans="1:20">
      <c r="A1977" s="31">
        <v>19241001882</v>
      </c>
      <c r="B1977" s="4" t="s">
        <v>11578</v>
      </c>
      <c r="C1977" s="4" t="s">
        <v>11567</v>
      </c>
      <c r="D1977" s="4" t="s">
        <v>14384</v>
      </c>
      <c r="E1977" s="4" t="s">
        <v>2835</v>
      </c>
      <c r="F1977" s="4" t="s">
        <v>27445</v>
      </c>
      <c r="G1977" s="4" t="s">
        <v>2835</v>
      </c>
      <c r="H1977" s="4" t="s">
        <v>27447</v>
      </c>
      <c r="I1977" s="4" t="s">
        <v>22</v>
      </c>
      <c r="J1977" s="4" t="s">
        <v>11579</v>
      </c>
      <c r="K1977" s="4" t="s">
        <v>11580</v>
      </c>
      <c r="L1977" s="4" t="s">
        <v>8507</v>
      </c>
      <c r="M1977" s="4" t="s">
        <v>7573</v>
      </c>
      <c r="N1977" s="4" t="s">
        <v>11581</v>
      </c>
      <c r="O1977" s="4" t="s">
        <v>11582</v>
      </c>
      <c r="P1977" s="4" t="s">
        <v>11583</v>
      </c>
      <c r="Q1977" s="4" t="s">
        <v>3160</v>
      </c>
      <c r="R1977" s="4" t="s">
        <v>2836</v>
      </c>
      <c r="S1977" s="4" t="s">
        <v>2836</v>
      </c>
      <c r="T1977" s="4" t="s">
        <v>39876</v>
      </c>
    </row>
    <row r="1978" spans="1:20">
      <c r="A1978" s="31">
        <v>19221133622</v>
      </c>
      <c r="B1978" s="4" t="s">
        <v>11584</v>
      </c>
      <c r="C1978" s="4" t="s">
        <v>11567</v>
      </c>
      <c r="D1978" s="4" t="s">
        <v>14385</v>
      </c>
      <c r="E1978" s="4" t="s">
        <v>2835</v>
      </c>
      <c r="F1978" s="4" t="s">
        <v>27445</v>
      </c>
      <c r="G1978" s="4" t="s">
        <v>2835</v>
      </c>
      <c r="H1978" s="4" t="s">
        <v>27446</v>
      </c>
      <c r="I1978" s="4" t="s">
        <v>22</v>
      </c>
      <c r="J1978" s="4" t="s">
        <v>11585</v>
      </c>
      <c r="K1978" s="4" t="s">
        <v>11586</v>
      </c>
      <c r="L1978" s="4" t="s">
        <v>8507</v>
      </c>
      <c r="M1978" s="4" t="s">
        <v>7573</v>
      </c>
      <c r="N1978" s="4" t="s">
        <v>11587</v>
      </c>
      <c r="O1978" s="4" t="s">
        <v>11588</v>
      </c>
      <c r="P1978" s="4" t="s">
        <v>11589</v>
      </c>
      <c r="Q1978" s="4" t="s">
        <v>3160</v>
      </c>
      <c r="R1978" s="4" t="s">
        <v>2836</v>
      </c>
      <c r="S1978" s="4" t="s">
        <v>2836</v>
      </c>
      <c r="T1978" s="4" t="s">
        <v>39876</v>
      </c>
    </row>
    <row r="1979" spans="1:20">
      <c r="A1979" s="31">
        <v>19221133861</v>
      </c>
      <c r="B1979" s="4" t="s">
        <v>11590</v>
      </c>
      <c r="C1979" s="4" t="s">
        <v>11567</v>
      </c>
      <c r="D1979" s="4" t="s">
        <v>13555</v>
      </c>
      <c r="E1979" s="4" t="s">
        <v>2835</v>
      </c>
      <c r="F1979" s="4" t="s">
        <v>27445</v>
      </c>
      <c r="G1979" s="4" t="s">
        <v>2835</v>
      </c>
      <c r="H1979" s="4" t="s">
        <v>27446</v>
      </c>
      <c r="I1979" s="4" t="s">
        <v>22</v>
      </c>
      <c r="J1979" s="4" t="s">
        <v>11591</v>
      </c>
      <c r="K1979" s="4" t="s">
        <v>11592</v>
      </c>
      <c r="L1979" s="4" t="s">
        <v>8507</v>
      </c>
      <c r="M1979" s="4" t="s">
        <v>73</v>
      </c>
      <c r="N1979" s="4" t="s">
        <v>11593</v>
      </c>
      <c r="O1979" s="4" t="s">
        <v>11594</v>
      </c>
      <c r="P1979" s="4" t="s">
        <v>11595</v>
      </c>
      <c r="Q1979" s="4" t="s">
        <v>3160</v>
      </c>
      <c r="R1979" s="4" t="s">
        <v>2836</v>
      </c>
      <c r="S1979" s="4" t="s">
        <v>2836</v>
      </c>
      <c r="T1979" s="4" t="s">
        <v>39876</v>
      </c>
    </row>
    <row r="1980" spans="1:20">
      <c r="A1980" s="31">
        <v>19241030915</v>
      </c>
      <c r="B1980" s="4" t="s">
        <v>11596</v>
      </c>
      <c r="C1980" s="4" t="s">
        <v>11567</v>
      </c>
      <c r="D1980" s="4" t="s">
        <v>14386</v>
      </c>
      <c r="E1980" s="4" t="s">
        <v>2835</v>
      </c>
      <c r="F1980" s="4" t="s">
        <v>27445</v>
      </c>
      <c r="G1980" s="4" t="s">
        <v>2835</v>
      </c>
      <c r="H1980" s="4" t="s">
        <v>27449</v>
      </c>
      <c r="I1980" s="4" t="s">
        <v>22</v>
      </c>
      <c r="J1980" s="4" t="s">
        <v>11597</v>
      </c>
      <c r="K1980" s="4" t="s">
        <v>11598</v>
      </c>
      <c r="L1980" s="4" t="s">
        <v>8507</v>
      </c>
      <c r="M1980" s="4" t="s">
        <v>73</v>
      </c>
      <c r="N1980" s="4" t="s">
        <v>11599</v>
      </c>
      <c r="O1980" s="4" t="s">
        <v>11600</v>
      </c>
      <c r="P1980" s="4" t="s">
        <v>11601</v>
      </c>
      <c r="Q1980" s="4" t="s">
        <v>3160</v>
      </c>
      <c r="R1980" s="4" t="s">
        <v>2836</v>
      </c>
      <c r="S1980" s="4" t="s">
        <v>2836</v>
      </c>
      <c r="T1980" s="4" t="s">
        <v>39876</v>
      </c>
    </row>
    <row r="1981" spans="1:20">
      <c r="A1981" s="31">
        <v>19440719946</v>
      </c>
      <c r="B1981" s="4" t="s">
        <v>11602</v>
      </c>
      <c r="C1981" s="4" t="s">
        <v>11567</v>
      </c>
      <c r="D1981" s="4" t="s">
        <v>37155</v>
      </c>
      <c r="E1981" s="4" t="s">
        <v>71</v>
      </c>
      <c r="F1981" s="4" t="s">
        <v>11602</v>
      </c>
      <c r="G1981" s="4" t="s">
        <v>71</v>
      </c>
      <c r="H1981" s="4" t="s">
        <v>11602</v>
      </c>
      <c r="I1981" s="4" t="s">
        <v>22</v>
      </c>
      <c r="J1981" s="4" t="s">
        <v>8224</v>
      </c>
      <c r="K1981" s="4" t="s">
        <v>11603</v>
      </c>
      <c r="L1981" s="4" t="s">
        <v>8507</v>
      </c>
      <c r="M1981" s="4" t="s">
        <v>73</v>
      </c>
      <c r="N1981" s="4" t="s">
        <v>11691</v>
      </c>
      <c r="O1981" s="4" t="s">
        <v>11692</v>
      </c>
      <c r="P1981" s="4" t="s">
        <v>11693</v>
      </c>
      <c r="Q1981" s="4" t="s">
        <v>1045</v>
      </c>
      <c r="R1981" s="4" t="s">
        <v>39876</v>
      </c>
      <c r="S1981" s="4" t="s">
        <v>39876</v>
      </c>
      <c r="T1981" s="4" t="s">
        <v>39876</v>
      </c>
    </row>
    <row r="1982" spans="1:20">
      <c r="A1982" s="31">
        <v>19440696359</v>
      </c>
      <c r="B1982" s="4" t="s">
        <v>11604</v>
      </c>
      <c r="C1982" s="4" t="s">
        <v>11567</v>
      </c>
      <c r="D1982" s="4" t="s">
        <v>37156</v>
      </c>
      <c r="E1982" s="4" t="s">
        <v>2835</v>
      </c>
      <c r="F1982" s="4" t="s">
        <v>26671</v>
      </c>
      <c r="G1982" s="4" t="s">
        <v>3020</v>
      </c>
      <c r="H1982" s="4" t="s">
        <v>26672</v>
      </c>
      <c r="I1982" s="4" t="s">
        <v>22</v>
      </c>
      <c r="J1982" s="4" t="s">
        <v>1202</v>
      </c>
      <c r="K1982" s="4" t="s">
        <v>11605</v>
      </c>
      <c r="L1982" s="4" t="s">
        <v>281</v>
      </c>
      <c r="M1982" s="4" t="s">
        <v>73</v>
      </c>
      <c r="N1982" s="4" t="s">
        <v>11634</v>
      </c>
      <c r="O1982" s="4" t="s">
        <v>11635</v>
      </c>
      <c r="P1982" s="4" t="s">
        <v>11636</v>
      </c>
      <c r="Q1982" s="4" t="s">
        <v>663</v>
      </c>
      <c r="R1982" s="4" t="s">
        <v>3021</v>
      </c>
      <c r="S1982" s="4" t="s">
        <v>2836</v>
      </c>
      <c r="T1982" s="4" t="s">
        <v>39876</v>
      </c>
    </row>
    <row r="1983" spans="1:20">
      <c r="A1983" s="31">
        <v>19241006006</v>
      </c>
      <c r="B1983" s="4" t="s">
        <v>11606</v>
      </c>
      <c r="C1983" s="4" t="s">
        <v>11567</v>
      </c>
      <c r="D1983" s="4" t="s">
        <v>21655</v>
      </c>
      <c r="E1983" s="4" t="s">
        <v>2835</v>
      </c>
      <c r="F1983" s="4" t="s">
        <v>27445</v>
      </c>
      <c r="G1983" s="4" t="s">
        <v>2835</v>
      </c>
      <c r="H1983" s="4" t="s">
        <v>27447</v>
      </c>
      <c r="I1983" s="4" t="s">
        <v>22</v>
      </c>
      <c r="J1983" s="4" t="s">
        <v>11607</v>
      </c>
      <c r="K1983" s="4" t="s">
        <v>11608</v>
      </c>
      <c r="L1983" s="4" t="s">
        <v>8507</v>
      </c>
      <c r="M1983" s="4" t="s">
        <v>73</v>
      </c>
      <c r="N1983" s="4" t="s">
        <v>11637</v>
      </c>
      <c r="O1983" s="4" t="s">
        <v>11638</v>
      </c>
      <c r="P1983" s="4" t="s">
        <v>11639</v>
      </c>
      <c r="Q1983" s="4" t="s">
        <v>922</v>
      </c>
      <c r="R1983" s="4" t="s">
        <v>2836</v>
      </c>
      <c r="S1983" s="4" t="s">
        <v>2836</v>
      </c>
      <c r="T1983" s="4" t="s">
        <v>39876</v>
      </c>
    </row>
    <row r="1984" spans="1:20">
      <c r="A1984" s="31">
        <v>19241005115</v>
      </c>
      <c r="B1984" s="4" t="s">
        <v>11609</v>
      </c>
      <c r="C1984" s="4" t="s">
        <v>11567</v>
      </c>
      <c r="D1984" s="4" t="s">
        <v>14370</v>
      </c>
      <c r="E1984" s="4" t="s">
        <v>71</v>
      </c>
      <c r="F1984" s="4" t="s">
        <v>13702</v>
      </c>
      <c r="G1984" s="4" t="s">
        <v>71</v>
      </c>
      <c r="H1984" s="4" t="s">
        <v>13702</v>
      </c>
      <c r="I1984" s="4" t="s">
        <v>22</v>
      </c>
      <c r="J1984" s="4" t="s">
        <v>10850</v>
      </c>
      <c r="K1984" s="4" t="s">
        <v>11610</v>
      </c>
      <c r="L1984" s="4" t="s">
        <v>1885</v>
      </c>
      <c r="M1984" s="4" t="s">
        <v>73</v>
      </c>
      <c r="N1984" s="4" t="s">
        <v>11640</v>
      </c>
      <c r="O1984" s="4" t="s">
        <v>11641</v>
      </c>
      <c r="P1984" s="4" t="s">
        <v>11642</v>
      </c>
      <c r="Q1984" s="4" t="s">
        <v>922</v>
      </c>
      <c r="R1984" s="4" t="s">
        <v>39876</v>
      </c>
      <c r="S1984" s="4" t="s">
        <v>39876</v>
      </c>
      <c r="T1984" s="4" t="s">
        <v>39876</v>
      </c>
    </row>
    <row r="1985" spans="1:20">
      <c r="A1985" s="31">
        <v>19241005990</v>
      </c>
      <c r="B1985" s="4" t="s">
        <v>11611</v>
      </c>
      <c r="C1985" s="4" t="s">
        <v>11567</v>
      </c>
      <c r="D1985" s="4" t="s">
        <v>23567</v>
      </c>
      <c r="E1985" s="4" t="s">
        <v>2835</v>
      </c>
      <c r="F1985" s="4" t="s">
        <v>36964</v>
      </c>
      <c r="G1985" s="4" t="s">
        <v>3020</v>
      </c>
      <c r="H1985" s="4" t="s">
        <v>36965</v>
      </c>
      <c r="I1985" s="4" t="s">
        <v>22</v>
      </c>
      <c r="J1985" s="4" t="s">
        <v>11612</v>
      </c>
      <c r="K1985" s="4" t="s">
        <v>11613</v>
      </c>
      <c r="L1985" s="4" t="s">
        <v>93</v>
      </c>
      <c r="M1985" s="4" t="s">
        <v>73</v>
      </c>
      <c r="N1985" s="4" t="s">
        <v>11643</v>
      </c>
      <c r="O1985" s="4" t="s">
        <v>11644</v>
      </c>
      <c r="P1985" s="4" t="s">
        <v>11645</v>
      </c>
      <c r="Q1985" s="4" t="s">
        <v>922</v>
      </c>
      <c r="R1985" s="4" t="s">
        <v>3021</v>
      </c>
      <c r="S1985" s="4" t="s">
        <v>2836</v>
      </c>
      <c r="T1985" s="4" t="s">
        <v>39876</v>
      </c>
    </row>
    <row r="1986" spans="1:20">
      <c r="A1986" s="31">
        <v>19440696433</v>
      </c>
      <c r="B1986" s="4" t="s">
        <v>11614</v>
      </c>
      <c r="C1986" s="4" t="s">
        <v>11647</v>
      </c>
      <c r="D1986" s="4" t="s">
        <v>38996</v>
      </c>
      <c r="E1986" s="4" t="s">
        <v>71</v>
      </c>
      <c r="F1986" s="4" t="s">
        <v>11614</v>
      </c>
      <c r="G1986" s="4" t="s">
        <v>71</v>
      </c>
      <c r="H1986" s="4" t="s">
        <v>11614</v>
      </c>
      <c r="I1986" s="4" t="s">
        <v>22</v>
      </c>
      <c r="J1986" s="4" t="s">
        <v>11615</v>
      </c>
      <c r="K1986" s="4" t="s">
        <v>11616</v>
      </c>
      <c r="L1986" s="4" t="s">
        <v>7436</v>
      </c>
      <c r="M1986" s="4" t="s">
        <v>73</v>
      </c>
      <c r="N1986" s="4" t="s">
        <v>11648</v>
      </c>
      <c r="O1986" s="4" t="s">
        <v>11649</v>
      </c>
      <c r="P1986" s="4" t="s">
        <v>11650</v>
      </c>
      <c r="Q1986" s="4" t="s">
        <v>663</v>
      </c>
      <c r="R1986" s="4" t="s">
        <v>39876</v>
      </c>
      <c r="S1986" s="4" t="s">
        <v>39876</v>
      </c>
      <c r="T1986" s="4" t="s">
        <v>39876</v>
      </c>
    </row>
    <row r="1987" spans="1:20">
      <c r="A1987" s="31">
        <v>19440696078</v>
      </c>
      <c r="B1987" s="4" t="s">
        <v>11617</v>
      </c>
      <c r="C1987" s="4" t="s">
        <v>11647</v>
      </c>
      <c r="D1987" s="4" t="s">
        <v>41314</v>
      </c>
      <c r="E1987" s="4" t="s">
        <v>71</v>
      </c>
      <c r="F1987" s="4" t="s">
        <v>11617</v>
      </c>
      <c r="G1987" s="4" t="s">
        <v>71</v>
      </c>
      <c r="H1987" s="4" t="s">
        <v>11617</v>
      </c>
      <c r="I1987" s="4" t="s">
        <v>22</v>
      </c>
      <c r="J1987" s="4" t="s">
        <v>7684</v>
      </c>
      <c r="K1987" s="4" t="s">
        <v>7685</v>
      </c>
      <c r="L1987" s="4" t="s">
        <v>1072</v>
      </c>
      <c r="M1987" s="4" t="s">
        <v>73</v>
      </c>
      <c r="N1987" s="4" t="s">
        <v>7724</v>
      </c>
      <c r="O1987" s="4" t="s">
        <v>11651</v>
      </c>
      <c r="P1987" s="4" t="s">
        <v>11652</v>
      </c>
      <c r="Q1987" s="4" t="s">
        <v>663</v>
      </c>
      <c r="R1987" s="4" t="s">
        <v>39876</v>
      </c>
      <c r="S1987" s="4" t="s">
        <v>39876</v>
      </c>
      <c r="T1987" s="4" t="s">
        <v>39876</v>
      </c>
    </row>
    <row r="1988" spans="1:20">
      <c r="A1988" s="31">
        <v>19440696995</v>
      </c>
      <c r="B1988" s="4" t="s">
        <v>11618</v>
      </c>
      <c r="C1988" s="4" t="s">
        <v>11647</v>
      </c>
      <c r="D1988" s="4" t="s">
        <v>37157</v>
      </c>
      <c r="E1988" s="4" t="s">
        <v>71</v>
      </c>
      <c r="F1988" s="4" t="s">
        <v>11618</v>
      </c>
      <c r="G1988" s="4" t="s">
        <v>71</v>
      </c>
      <c r="H1988" s="4" t="s">
        <v>11618</v>
      </c>
      <c r="I1988" s="4" t="s">
        <v>22</v>
      </c>
      <c r="J1988" s="4" t="s">
        <v>11619</v>
      </c>
      <c r="K1988" s="4" t="s">
        <v>11620</v>
      </c>
      <c r="L1988" s="4" t="s">
        <v>249</v>
      </c>
      <c r="M1988" s="4" t="s">
        <v>73</v>
      </c>
      <c r="N1988" s="4" t="s">
        <v>11653</v>
      </c>
      <c r="O1988" s="4" t="s">
        <v>11654</v>
      </c>
      <c r="P1988" s="4" t="s">
        <v>11655</v>
      </c>
      <c r="Q1988" s="4" t="s">
        <v>663</v>
      </c>
      <c r="R1988" s="4" t="s">
        <v>39876</v>
      </c>
      <c r="S1988" s="4" t="s">
        <v>39876</v>
      </c>
      <c r="T1988" s="4" t="s">
        <v>39876</v>
      </c>
    </row>
    <row r="1989" spans="1:20">
      <c r="A1989" s="31">
        <v>19440719938</v>
      </c>
      <c r="B1989" s="4" t="s">
        <v>11621</v>
      </c>
      <c r="C1989" s="4" t="s">
        <v>11647</v>
      </c>
      <c r="D1989" s="4" t="s">
        <v>37158</v>
      </c>
      <c r="E1989" s="4" t="s">
        <v>71</v>
      </c>
      <c r="F1989" s="4" t="s">
        <v>11621</v>
      </c>
      <c r="G1989" s="4" t="s">
        <v>71</v>
      </c>
      <c r="H1989" s="4" t="s">
        <v>11621</v>
      </c>
      <c r="I1989" s="4" t="s">
        <v>22</v>
      </c>
      <c r="J1989" s="4" t="s">
        <v>8774</v>
      </c>
      <c r="K1989" s="4" t="s">
        <v>11622</v>
      </c>
      <c r="L1989" s="4" t="s">
        <v>8507</v>
      </c>
      <c r="M1989" s="4" t="s">
        <v>73</v>
      </c>
      <c r="N1989" s="4" t="s">
        <v>11694</v>
      </c>
      <c r="O1989" s="4" t="s">
        <v>11695</v>
      </c>
      <c r="P1989" s="4" t="s">
        <v>11696</v>
      </c>
      <c r="Q1989" s="4" t="s">
        <v>1045</v>
      </c>
      <c r="R1989" s="4" t="s">
        <v>39876</v>
      </c>
      <c r="S1989" s="4" t="s">
        <v>39876</v>
      </c>
      <c r="T1989" s="4" t="s">
        <v>39876</v>
      </c>
    </row>
    <row r="1990" spans="1:20">
      <c r="A1990" s="31">
        <v>19440696953</v>
      </c>
      <c r="B1990" s="4" t="s">
        <v>11623</v>
      </c>
      <c r="C1990" s="4" t="s">
        <v>11647</v>
      </c>
      <c r="D1990" s="4" t="s">
        <v>20127</v>
      </c>
      <c r="E1990" s="4" t="s">
        <v>71</v>
      </c>
      <c r="F1990" s="4" t="s">
        <v>11623</v>
      </c>
      <c r="G1990" s="4" t="s">
        <v>71</v>
      </c>
      <c r="H1990" s="4" t="s">
        <v>11623</v>
      </c>
      <c r="I1990" s="4" t="s">
        <v>22</v>
      </c>
      <c r="J1990" s="4" t="s">
        <v>11624</v>
      </c>
      <c r="K1990" s="4" t="s">
        <v>11625</v>
      </c>
      <c r="L1990" s="4" t="s">
        <v>3300</v>
      </c>
      <c r="M1990" s="4" t="s">
        <v>73</v>
      </c>
      <c r="N1990" s="4" t="s">
        <v>11656</v>
      </c>
      <c r="O1990" s="4" t="s">
        <v>11657</v>
      </c>
      <c r="P1990" s="4" t="s">
        <v>11658</v>
      </c>
      <c r="Q1990" s="4" t="s">
        <v>663</v>
      </c>
      <c r="R1990" s="4" t="s">
        <v>39876</v>
      </c>
      <c r="S1990" s="4" t="s">
        <v>39876</v>
      </c>
      <c r="T1990" s="4" t="s">
        <v>39876</v>
      </c>
    </row>
    <row r="1991" spans="1:20">
      <c r="A1991" s="31">
        <v>19440720001</v>
      </c>
      <c r="B1991" s="4" t="s">
        <v>11626</v>
      </c>
      <c r="C1991" s="4" t="s">
        <v>11647</v>
      </c>
      <c r="D1991" s="4" t="s">
        <v>18422</v>
      </c>
      <c r="E1991" s="4" t="s">
        <v>2835</v>
      </c>
      <c r="F1991" s="4" t="s">
        <v>16621</v>
      </c>
      <c r="G1991" s="4" t="s">
        <v>3020</v>
      </c>
      <c r="H1991" s="4" t="s">
        <v>16621</v>
      </c>
      <c r="I1991" s="4" t="s">
        <v>22</v>
      </c>
      <c r="J1991" s="4" t="s">
        <v>1405</v>
      </c>
      <c r="K1991" s="4" t="s">
        <v>11627</v>
      </c>
      <c r="L1991" s="4" t="s">
        <v>453</v>
      </c>
      <c r="M1991" s="4" t="s">
        <v>73</v>
      </c>
      <c r="N1991" s="4" t="s">
        <v>11697</v>
      </c>
      <c r="O1991" s="4" t="s">
        <v>11698</v>
      </c>
      <c r="P1991" s="4" t="s">
        <v>11699</v>
      </c>
      <c r="Q1991" s="4" t="s">
        <v>1045</v>
      </c>
      <c r="R1991" s="4" t="s">
        <v>3021</v>
      </c>
      <c r="S1991" s="4" t="s">
        <v>2836</v>
      </c>
      <c r="T1991" s="4" t="s">
        <v>39876</v>
      </c>
    </row>
    <row r="1992" spans="1:20">
      <c r="A1992" s="31">
        <v>19440696912</v>
      </c>
      <c r="B1992" s="4" t="s">
        <v>11659</v>
      </c>
      <c r="C1992" s="4" t="s">
        <v>11668</v>
      </c>
      <c r="D1992" s="4" t="s">
        <v>20128</v>
      </c>
      <c r="E1992" s="4" t="s">
        <v>71</v>
      </c>
      <c r="F1992" s="4" t="s">
        <v>11659</v>
      </c>
      <c r="G1992" s="4" t="s">
        <v>71</v>
      </c>
      <c r="H1992" s="4" t="s">
        <v>11659</v>
      </c>
      <c r="I1992" s="4" t="s">
        <v>22</v>
      </c>
      <c r="J1992" s="4" t="s">
        <v>2930</v>
      </c>
      <c r="K1992" s="4" t="s">
        <v>11660</v>
      </c>
      <c r="L1992" s="4" t="s">
        <v>311</v>
      </c>
      <c r="M1992" s="4" t="s">
        <v>73</v>
      </c>
      <c r="N1992" s="4" t="s">
        <v>11708</v>
      </c>
      <c r="O1992" s="4" t="s">
        <v>11709</v>
      </c>
      <c r="P1992" s="4" t="s">
        <v>11710</v>
      </c>
      <c r="Q1992" s="4" t="s">
        <v>663</v>
      </c>
      <c r="R1992" s="4" t="s">
        <v>39876</v>
      </c>
      <c r="S1992" s="4" t="s">
        <v>39876</v>
      </c>
      <c r="T1992" s="4" t="s">
        <v>39876</v>
      </c>
    </row>
    <row r="1993" spans="1:20">
      <c r="A1993" s="31">
        <v>19440696870</v>
      </c>
      <c r="B1993" s="4" t="s">
        <v>11661</v>
      </c>
      <c r="C1993" s="4" t="s">
        <v>11668</v>
      </c>
      <c r="D1993" s="4" t="s">
        <v>41315</v>
      </c>
      <c r="E1993" s="4" t="s">
        <v>71</v>
      </c>
      <c r="F1993" s="4" t="s">
        <v>11661</v>
      </c>
      <c r="G1993" s="4" t="s">
        <v>71</v>
      </c>
      <c r="H1993" s="4" t="s">
        <v>11661</v>
      </c>
      <c r="I1993" s="4" t="s">
        <v>22</v>
      </c>
      <c r="J1993" s="4" t="s">
        <v>11662</v>
      </c>
      <c r="K1993" s="4" t="s">
        <v>11663</v>
      </c>
      <c r="L1993" s="4" t="s">
        <v>11664</v>
      </c>
      <c r="M1993" s="4" t="s">
        <v>73</v>
      </c>
      <c r="N1993" s="4" t="s">
        <v>11711</v>
      </c>
      <c r="O1993" s="4" t="s">
        <v>11712</v>
      </c>
      <c r="P1993" s="4" t="s">
        <v>11713</v>
      </c>
      <c r="Q1993" s="4" t="s">
        <v>663</v>
      </c>
      <c r="R1993" s="4" t="s">
        <v>39876</v>
      </c>
      <c r="S1993" s="4" t="s">
        <v>39876</v>
      </c>
      <c r="T1993" s="4" t="s">
        <v>39876</v>
      </c>
    </row>
    <row r="1994" spans="1:20">
      <c r="A1994" s="31">
        <v>19440696839</v>
      </c>
      <c r="B1994" s="4" t="s">
        <v>11665</v>
      </c>
      <c r="C1994" s="4" t="s">
        <v>11668</v>
      </c>
      <c r="D1994" s="4" t="s">
        <v>35442</v>
      </c>
      <c r="E1994" s="4" t="s">
        <v>2835</v>
      </c>
      <c r="F1994" s="4" t="s">
        <v>33749</v>
      </c>
      <c r="G1994" s="4" t="s">
        <v>3020</v>
      </c>
      <c r="H1994" s="4" t="s">
        <v>33751</v>
      </c>
      <c r="I1994" s="4" t="s">
        <v>22</v>
      </c>
      <c r="J1994" s="4" t="s">
        <v>1408</v>
      </c>
      <c r="K1994" s="4" t="s">
        <v>11666</v>
      </c>
      <c r="L1994" s="4" t="s">
        <v>308</v>
      </c>
      <c r="M1994" s="4" t="s">
        <v>73</v>
      </c>
      <c r="N1994" s="4" t="s">
        <v>11714</v>
      </c>
      <c r="O1994" s="4" t="s">
        <v>11715</v>
      </c>
      <c r="P1994" s="4" t="s">
        <v>11716</v>
      </c>
      <c r="Q1994" s="4" t="s">
        <v>663</v>
      </c>
      <c r="R1994" s="4" t="s">
        <v>3021</v>
      </c>
      <c r="S1994" s="4" t="s">
        <v>2836</v>
      </c>
      <c r="T1994" s="4" t="s">
        <v>39876</v>
      </c>
    </row>
    <row r="1995" spans="1:20">
      <c r="A1995" s="31">
        <v>19241005487</v>
      </c>
      <c r="B1995" s="4" t="s">
        <v>11667</v>
      </c>
      <c r="C1995" s="4" t="s">
        <v>11668</v>
      </c>
      <c r="D1995" s="4" t="s">
        <v>38997</v>
      </c>
      <c r="E1995" s="4" t="s">
        <v>71</v>
      </c>
      <c r="F1995" s="4" t="s">
        <v>11667</v>
      </c>
      <c r="G1995" s="4" t="s">
        <v>71</v>
      </c>
      <c r="H1995" s="4" t="s">
        <v>11667</v>
      </c>
      <c r="I1995" s="4" t="s">
        <v>22</v>
      </c>
      <c r="J1995" s="4" t="s">
        <v>339</v>
      </c>
      <c r="K1995" s="4" t="s">
        <v>11669</v>
      </c>
      <c r="L1995" s="4" t="s">
        <v>2928</v>
      </c>
      <c r="M1995" s="4" t="s">
        <v>73</v>
      </c>
      <c r="N1995" s="4" t="s">
        <v>11670</v>
      </c>
      <c r="O1995" s="4" t="s">
        <v>11671</v>
      </c>
      <c r="P1995" s="4" t="s">
        <v>11672</v>
      </c>
      <c r="Q1995" s="4" t="s">
        <v>922</v>
      </c>
      <c r="R1995" s="4" t="s">
        <v>39876</v>
      </c>
      <c r="S1995" s="4" t="s">
        <v>39876</v>
      </c>
      <c r="T1995" s="4" t="s">
        <v>39876</v>
      </c>
    </row>
    <row r="1996" spans="1:20">
      <c r="A1996" s="31">
        <v>19241005883</v>
      </c>
      <c r="B1996" s="4" t="s">
        <v>11673</v>
      </c>
      <c r="C1996" s="4" t="s">
        <v>11668</v>
      </c>
      <c r="D1996" s="4" t="s">
        <v>41316</v>
      </c>
      <c r="E1996" s="4" t="s">
        <v>71</v>
      </c>
      <c r="F1996" s="4" t="s">
        <v>11673</v>
      </c>
      <c r="G1996" s="4" t="s">
        <v>71</v>
      </c>
      <c r="H1996" s="4" t="s">
        <v>11673</v>
      </c>
      <c r="I1996" s="4" t="s">
        <v>22</v>
      </c>
      <c r="J1996" s="4" t="s">
        <v>8454</v>
      </c>
      <c r="K1996" s="4" t="s">
        <v>11674</v>
      </c>
      <c r="L1996" s="4" t="s">
        <v>2928</v>
      </c>
      <c r="M1996" s="4" t="s">
        <v>73</v>
      </c>
      <c r="N1996" s="4" t="s">
        <v>11675</v>
      </c>
      <c r="O1996" s="4" t="s">
        <v>11676</v>
      </c>
      <c r="P1996" s="4" t="s">
        <v>11677</v>
      </c>
      <c r="Q1996" s="4" t="s">
        <v>922</v>
      </c>
      <c r="R1996" s="4" t="s">
        <v>39876</v>
      </c>
      <c r="S1996" s="4" t="s">
        <v>39876</v>
      </c>
      <c r="T1996" s="4" t="s">
        <v>39876</v>
      </c>
    </row>
    <row r="1997" spans="1:20">
      <c r="A1997" s="31">
        <v>19440696797</v>
      </c>
      <c r="B1997" s="4" t="s">
        <v>11678</v>
      </c>
      <c r="C1997" s="4" t="s">
        <v>11668</v>
      </c>
      <c r="D1997" s="4" t="s">
        <v>28848</v>
      </c>
      <c r="E1997" s="4" t="s">
        <v>71</v>
      </c>
      <c r="F1997" s="4" t="s">
        <v>11678</v>
      </c>
      <c r="G1997" s="4" t="s">
        <v>71</v>
      </c>
      <c r="H1997" s="4" t="s">
        <v>11678</v>
      </c>
      <c r="I1997" s="4" t="s">
        <v>22</v>
      </c>
      <c r="J1997" s="4" t="s">
        <v>7669</v>
      </c>
      <c r="K1997" s="4" t="s">
        <v>11679</v>
      </c>
      <c r="L1997" s="4" t="s">
        <v>468</v>
      </c>
      <c r="M1997" s="4" t="s">
        <v>73</v>
      </c>
      <c r="N1997" s="4" t="s">
        <v>11717</v>
      </c>
      <c r="O1997" s="4" t="s">
        <v>11718</v>
      </c>
      <c r="P1997" s="4" t="s">
        <v>11719</v>
      </c>
      <c r="Q1997" s="4" t="s">
        <v>663</v>
      </c>
      <c r="R1997" s="4" t="s">
        <v>39876</v>
      </c>
      <c r="S1997" s="4" t="s">
        <v>39876</v>
      </c>
      <c r="T1997" s="4" t="s">
        <v>39876</v>
      </c>
    </row>
    <row r="1998" spans="1:20">
      <c r="A1998" s="31">
        <v>19440696755</v>
      </c>
      <c r="B1998" s="4" t="s">
        <v>11680</v>
      </c>
      <c r="C1998" s="4" t="s">
        <v>11668</v>
      </c>
      <c r="D1998" s="4" t="s">
        <v>38998</v>
      </c>
      <c r="E1998" s="4" t="s">
        <v>71</v>
      </c>
      <c r="F1998" s="4" t="s">
        <v>11680</v>
      </c>
      <c r="G1998" s="4" t="s">
        <v>71</v>
      </c>
      <c r="H1998" s="4" t="s">
        <v>11680</v>
      </c>
      <c r="I1998" s="4" t="s">
        <v>22</v>
      </c>
      <c r="J1998" s="4" t="s">
        <v>11681</v>
      </c>
      <c r="K1998" s="4" t="s">
        <v>11682</v>
      </c>
      <c r="L1998" s="4" t="s">
        <v>267</v>
      </c>
      <c r="M1998" s="4" t="s">
        <v>73</v>
      </c>
      <c r="N1998" s="4" t="s">
        <v>11720</v>
      </c>
      <c r="O1998" s="4" t="s">
        <v>11721</v>
      </c>
      <c r="P1998" s="4" t="s">
        <v>11722</v>
      </c>
      <c r="Q1998" s="4" t="s">
        <v>663</v>
      </c>
      <c r="R1998" s="4" t="s">
        <v>39876</v>
      </c>
      <c r="S1998" s="4" t="s">
        <v>39876</v>
      </c>
      <c r="T1998" s="4" t="s">
        <v>39876</v>
      </c>
    </row>
    <row r="1999" spans="1:20">
      <c r="A1999" s="31">
        <v>19241005198</v>
      </c>
      <c r="B1999" s="4" t="s">
        <v>11683</v>
      </c>
      <c r="C1999" s="4" t="s">
        <v>11668</v>
      </c>
      <c r="D1999" s="4" t="s">
        <v>41317</v>
      </c>
      <c r="E1999" s="4" t="s">
        <v>2835</v>
      </c>
      <c r="F1999" s="4" t="s">
        <v>21285</v>
      </c>
      <c r="G1999" s="4" t="s">
        <v>3020</v>
      </c>
      <c r="H1999" s="4" t="s">
        <v>21286</v>
      </c>
      <c r="I1999" s="4" t="s">
        <v>22</v>
      </c>
      <c r="J1999" s="4" t="s">
        <v>3360</v>
      </c>
      <c r="K1999" s="4" t="s">
        <v>11684</v>
      </c>
      <c r="L1999" s="4" t="s">
        <v>276</v>
      </c>
      <c r="M1999" s="4" t="s">
        <v>775</v>
      </c>
      <c r="N1999" s="4" t="s">
        <v>11777</v>
      </c>
      <c r="O1999" s="4" t="s">
        <v>11778</v>
      </c>
      <c r="P1999" s="4" t="s">
        <v>11779</v>
      </c>
      <c r="Q1999" s="4" t="s">
        <v>922</v>
      </c>
      <c r="R1999" s="4" t="s">
        <v>3021</v>
      </c>
      <c r="S1999" s="4" t="s">
        <v>2836</v>
      </c>
      <c r="T1999" s="4" t="s">
        <v>39876</v>
      </c>
    </row>
    <row r="2000" spans="1:20">
      <c r="A2000" s="31">
        <v>19440696714</v>
      </c>
      <c r="B2000" s="4" t="s">
        <v>11685</v>
      </c>
      <c r="C2000" s="4" t="s">
        <v>11668</v>
      </c>
      <c r="D2000" s="4" t="s">
        <v>34131</v>
      </c>
      <c r="E2000" s="4" t="s">
        <v>2835</v>
      </c>
      <c r="F2000" s="4" t="s">
        <v>33749</v>
      </c>
      <c r="G2000" s="4" t="s">
        <v>3020</v>
      </c>
      <c r="H2000" s="4" t="s">
        <v>33751</v>
      </c>
      <c r="I2000" s="4" t="s">
        <v>22</v>
      </c>
      <c r="J2000" s="4" t="s">
        <v>11686</v>
      </c>
      <c r="K2000" s="4" t="s">
        <v>11687</v>
      </c>
      <c r="L2000" s="4" t="s">
        <v>308</v>
      </c>
      <c r="M2000" s="4" t="s">
        <v>73</v>
      </c>
      <c r="N2000" s="4" t="s">
        <v>11723</v>
      </c>
      <c r="O2000" s="4" t="s">
        <v>11724</v>
      </c>
      <c r="P2000" s="4" t="s">
        <v>11725</v>
      </c>
      <c r="Q2000" s="4" t="s">
        <v>663</v>
      </c>
      <c r="R2000" s="4" t="s">
        <v>3021</v>
      </c>
      <c r="S2000" s="4" t="s">
        <v>2836</v>
      </c>
      <c r="T2000" s="4" t="s">
        <v>39876</v>
      </c>
    </row>
    <row r="2001" spans="1:20">
      <c r="A2001" s="31">
        <v>19440696672</v>
      </c>
      <c r="B2001" s="4" t="s">
        <v>11688</v>
      </c>
      <c r="C2001" s="4" t="s">
        <v>11668</v>
      </c>
      <c r="D2001" s="4" t="s">
        <v>34132</v>
      </c>
      <c r="E2001" s="4" t="s">
        <v>71</v>
      </c>
      <c r="F2001" s="4" t="s">
        <v>11688</v>
      </c>
      <c r="G2001" s="4" t="s">
        <v>71</v>
      </c>
      <c r="H2001" s="4" t="s">
        <v>11688</v>
      </c>
      <c r="I2001" s="4" t="s">
        <v>22</v>
      </c>
      <c r="J2001" s="4" t="s">
        <v>11689</v>
      </c>
      <c r="K2001" s="4" t="s">
        <v>11690</v>
      </c>
      <c r="L2001" s="4" t="s">
        <v>10998</v>
      </c>
      <c r="M2001" s="4" t="s">
        <v>73</v>
      </c>
      <c r="N2001" s="4" t="s">
        <v>11726</v>
      </c>
      <c r="O2001" s="4" t="s">
        <v>11727</v>
      </c>
      <c r="P2001" s="4" t="s">
        <v>11728</v>
      </c>
      <c r="Q2001" s="4" t="s">
        <v>663</v>
      </c>
      <c r="R2001" s="4" t="s">
        <v>39876</v>
      </c>
      <c r="S2001" s="4" t="s">
        <v>39876</v>
      </c>
      <c r="T2001" s="4" t="s">
        <v>39876</v>
      </c>
    </row>
    <row r="2002" spans="1:20">
      <c r="A2002" s="31">
        <v>19241005040</v>
      </c>
      <c r="B2002" s="4" t="s">
        <v>11700</v>
      </c>
      <c r="C2002" s="4" t="s">
        <v>11729</v>
      </c>
      <c r="D2002" s="4" t="s">
        <v>23568</v>
      </c>
      <c r="E2002" s="4" t="s">
        <v>71</v>
      </c>
      <c r="F2002" s="4" t="s">
        <v>11700</v>
      </c>
      <c r="G2002" s="4" t="s">
        <v>71</v>
      </c>
      <c r="H2002" s="4" t="s">
        <v>11700</v>
      </c>
      <c r="I2002" s="4" t="s">
        <v>22</v>
      </c>
      <c r="J2002" s="4" t="s">
        <v>4630</v>
      </c>
      <c r="K2002" s="4" t="s">
        <v>11701</v>
      </c>
      <c r="L2002" s="4" t="s">
        <v>7436</v>
      </c>
      <c r="M2002" s="4" t="s">
        <v>73</v>
      </c>
      <c r="N2002" s="4" t="s">
        <v>11780</v>
      </c>
      <c r="O2002" s="4" t="s">
        <v>11781</v>
      </c>
      <c r="P2002" s="4" t="s">
        <v>11782</v>
      </c>
      <c r="Q2002" s="4" t="s">
        <v>922</v>
      </c>
      <c r="R2002" s="4" t="s">
        <v>39876</v>
      </c>
      <c r="S2002" s="4" t="s">
        <v>39876</v>
      </c>
      <c r="T2002" s="4" t="s">
        <v>39876</v>
      </c>
    </row>
    <row r="2003" spans="1:20">
      <c r="A2003" s="31">
        <v>19440696631</v>
      </c>
      <c r="B2003" s="4" t="s">
        <v>11702</v>
      </c>
      <c r="C2003" s="4" t="s">
        <v>11729</v>
      </c>
      <c r="D2003" s="4" t="s">
        <v>41318</v>
      </c>
      <c r="E2003" s="4" t="s">
        <v>71</v>
      </c>
      <c r="F2003" s="4" t="s">
        <v>11702</v>
      </c>
      <c r="G2003" s="4" t="s">
        <v>71</v>
      </c>
      <c r="H2003" s="4" t="s">
        <v>11702</v>
      </c>
      <c r="I2003" s="4" t="s">
        <v>22</v>
      </c>
      <c r="J2003" s="4" t="s">
        <v>2766</v>
      </c>
      <c r="K2003" s="4" t="s">
        <v>11703</v>
      </c>
      <c r="L2003" s="4" t="s">
        <v>311</v>
      </c>
      <c r="M2003" s="4" t="s">
        <v>73</v>
      </c>
      <c r="N2003" s="4" t="s">
        <v>11730</v>
      </c>
      <c r="O2003" s="4" t="s">
        <v>11731</v>
      </c>
      <c r="P2003" s="4" t="s">
        <v>11732</v>
      </c>
      <c r="Q2003" s="4" t="s">
        <v>663</v>
      </c>
      <c r="R2003" s="4" t="s">
        <v>39876</v>
      </c>
      <c r="S2003" s="4" t="s">
        <v>39876</v>
      </c>
      <c r="T2003" s="4" t="s">
        <v>39876</v>
      </c>
    </row>
    <row r="2004" spans="1:20">
      <c r="A2004" s="31">
        <v>19440696599</v>
      </c>
      <c r="B2004" s="4" t="s">
        <v>11704</v>
      </c>
      <c r="C2004" s="4" t="s">
        <v>11729</v>
      </c>
      <c r="D2004" s="4" t="s">
        <v>18423</v>
      </c>
      <c r="E2004" s="4" t="s">
        <v>2835</v>
      </c>
      <c r="F2004" s="4" t="s">
        <v>33749</v>
      </c>
      <c r="G2004" s="4" t="s">
        <v>3020</v>
      </c>
      <c r="H2004" s="4" t="s">
        <v>33751</v>
      </c>
      <c r="I2004" s="4" t="s">
        <v>22</v>
      </c>
      <c r="J2004" s="4" t="s">
        <v>10650</v>
      </c>
      <c r="K2004" s="4" t="s">
        <v>11705</v>
      </c>
      <c r="L2004" s="4" t="s">
        <v>308</v>
      </c>
      <c r="M2004" s="4" t="s">
        <v>73</v>
      </c>
      <c r="N2004" s="4" t="s">
        <v>11733</v>
      </c>
      <c r="O2004" s="4" t="s">
        <v>11734</v>
      </c>
      <c r="P2004" s="4" t="s">
        <v>11735</v>
      </c>
      <c r="Q2004" s="4" t="s">
        <v>663</v>
      </c>
      <c r="R2004" s="4" t="s">
        <v>3021</v>
      </c>
      <c r="S2004" s="4" t="s">
        <v>2836</v>
      </c>
      <c r="T2004" s="4" t="s">
        <v>39876</v>
      </c>
    </row>
    <row r="2005" spans="1:20">
      <c r="A2005" s="31">
        <v>19241005438</v>
      </c>
      <c r="B2005" s="4" t="s">
        <v>11706</v>
      </c>
      <c r="C2005" s="4" t="s">
        <v>11729</v>
      </c>
      <c r="D2005" s="4" t="s">
        <v>41319</v>
      </c>
      <c r="E2005" s="4" t="s">
        <v>71</v>
      </c>
      <c r="F2005" s="4" t="s">
        <v>11706</v>
      </c>
      <c r="G2005" s="4" t="s">
        <v>71</v>
      </c>
      <c r="H2005" s="4" t="s">
        <v>11706</v>
      </c>
      <c r="I2005" s="4" t="s">
        <v>22</v>
      </c>
      <c r="J2005" s="4" t="s">
        <v>1295</v>
      </c>
      <c r="K2005" s="4" t="s">
        <v>11707</v>
      </c>
      <c r="L2005" s="4" t="s">
        <v>267</v>
      </c>
      <c r="M2005" s="4" t="s">
        <v>73</v>
      </c>
      <c r="N2005" s="4" t="s">
        <v>11783</v>
      </c>
      <c r="O2005" s="4" t="s">
        <v>11784</v>
      </c>
      <c r="P2005" s="4" t="s">
        <v>11785</v>
      </c>
      <c r="Q2005" s="4" t="s">
        <v>922</v>
      </c>
      <c r="R2005" s="4" t="s">
        <v>39876</v>
      </c>
      <c r="S2005" s="4" t="s">
        <v>39876</v>
      </c>
      <c r="T2005" s="4" t="s">
        <v>39876</v>
      </c>
    </row>
    <row r="2006" spans="1:20">
      <c r="A2006" s="31">
        <v>19241020395</v>
      </c>
      <c r="B2006" s="4" t="s">
        <v>11736</v>
      </c>
      <c r="C2006" s="4" t="s">
        <v>11786</v>
      </c>
      <c r="D2006" s="4" t="s">
        <v>25386</v>
      </c>
      <c r="E2006" s="4" t="s">
        <v>2835</v>
      </c>
      <c r="F2006" s="4" t="s">
        <v>27445</v>
      </c>
      <c r="G2006" s="4" t="s">
        <v>2835</v>
      </c>
      <c r="H2006" s="4" t="s">
        <v>27447</v>
      </c>
      <c r="I2006" s="4" t="s">
        <v>22</v>
      </c>
      <c r="J2006" s="4" t="s">
        <v>11737</v>
      </c>
      <c r="K2006" s="4" t="s">
        <v>11738</v>
      </c>
      <c r="L2006" s="4" t="s">
        <v>10998</v>
      </c>
      <c r="M2006" s="4" t="s">
        <v>73</v>
      </c>
      <c r="N2006" s="4" t="s">
        <v>11787</v>
      </c>
      <c r="O2006" s="4" t="s">
        <v>11788</v>
      </c>
      <c r="P2006" s="4" t="s">
        <v>11789</v>
      </c>
      <c r="Q2006" s="4" t="s">
        <v>5385</v>
      </c>
      <c r="R2006" s="4" t="s">
        <v>2836</v>
      </c>
      <c r="S2006" s="4" t="s">
        <v>2836</v>
      </c>
      <c r="T2006" s="4" t="s">
        <v>39876</v>
      </c>
    </row>
    <row r="2007" spans="1:20">
      <c r="A2007" s="31">
        <v>19241010388</v>
      </c>
      <c r="B2007" s="4" t="s">
        <v>11739</v>
      </c>
      <c r="C2007" s="4" t="s">
        <v>11786</v>
      </c>
      <c r="D2007" s="4" t="s">
        <v>41320</v>
      </c>
      <c r="E2007" s="4" t="s">
        <v>2835</v>
      </c>
      <c r="F2007" s="4" t="s">
        <v>40586</v>
      </c>
      <c r="G2007" s="4" t="s">
        <v>3020</v>
      </c>
      <c r="H2007" s="4" t="s">
        <v>40586</v>
      </c>
      <c r="I2007" s="4" t="s">
        <v>22</v>
      </c>
      <c r="J2007" s="4" t="s">
        <v>11740</v>
      </c>
      <c r="K2007" s="4" t="s">
        <v>11741</v>
      </c>
      <c r="L2007" s="4" t="s">
        <v>1680</v>
      </c>
      <c r="M2007" s="4" t="s">
        <v>73</v>
      </c>
      <c r="N2007" s="4" t="s">
        <v>11790</v>
      </c>
      <c r="O2007" s="4" t="s">
        <v>11791</v>
      </c>
      <c r="P2007" s="4" t="s">
        <v>11792</v>
      </c>
      <c r="Q2007" s="4" t="s">
        <v>922</v>
      </c>
      <c r="R2007" s="4" t="s">
        <v>3021</v>
      </c>
      <c r="S2007" s="4" t="s">
        <v>2836</v>
      </c>
      <c r="T2007" s="4" t="s">
        <v>39876</v>
      </c>
    </row>
    <row r="2008" spans="1:20">
      <c r="A2008" s="31">
        <v>19440696557</v>
      </c>
      <c r="B2008" s="4" t="s">
        <v>11742</v>
      </c>
      <c r="C2008" s="4" t="s">
        <v>11786</v>
      </c>
      <c r="D2008" s="4" t="s">
        <v>21656</v>
      </c>
      <c r="E2008" s="4" t="s">
        <v>2835</v>
      </c>
      <c r="F2008" s="4" t="s">
        <v>27445</v>
      </c>
      <c r="G2008" s="4" t="s">
        <v>3020</v>
      </c>
      <c r="H2008" s="4" t="s">
        <v>33751</v>
      </c>
      <c r="I2008" s="4" t="s">
        <v>22</v>
      </c>
      <c r="J2008" s="4" t="s">
        <v>11743</v>
      </c>
      <c r="K2008" s="4" t="s">
        <v>11744</v>
      </c>
      <c r="L2008" s="4" t="s">
        <v>308</v>
      </c>
      <c r="M2008" s="4" t="s">
        <v>73</v>
      </c>
      <c r="N2008" s="4" t="s">
        <v>11793</v>
      </c>
      <c r="O2008" s="4" t="s">
        <v>11794</v>
      </c>
      <c r="P2008" s="4" t="s">
        <v>11795</v>
      </c>
      <c r="Q2008" s="4" t="s">
        <v>663</v>
      </c>
      <c r="R2008" s="4" t="s">
        <v>3021</v>
      </c>
      <c r="S2008" s="4" t="s">
        <v>2836</v>
      </c>
      <c r="T2008" s="4" t="s">
        <v>39876</v>
      </c>
    </row>
    <row r="2009" spans="1:20">
      <c r="A2009" s="31">
        <v>19440696516</v>
      </c>
      <c r="B2009" s="4" t="s">
        <v>11745</v>
      </c>
      <c r="C2009" s="4" t="s">
        <v>11786</v>
      </c>
      <c r="D2009" s="4" t="s">
        <v>32380</v>
      </c>
      <c r="E2009" s="4" t="s">
        <v>71</v>
      </c>
      <c r="F2009" s="4" t="s">
        <v>11745</v>
      </c>
      <c r="G2009" s="4" t="s">
        <v>71</v>
      </c>
      <c r="H2009" s="4" t="s">
        <v>11745</v>
      </c>
      <c r="I2009" s="4" t="s">
        <v>22</v>
      </c>
      <c r="J2009" s="4" t="s">
        <v>11746</v>
      </c>
      <c r="K2009" s="4" t="s">
        <v>11747</v>
      </c>
      <c r="L2009" s="4" t="s">
        <v>263</v>
      </c>
      <c r="M2009" s="4" t="s">
        <v>73</v>
      </c>
      <c r="N2009" s="4" t="s">
        <v>11796</v>
      </c>
      <c r="O2009" s="4" t="s">
        <v>11797</v>
      </c>
      <c r="P2009" s="4" t="s">
        <v>11798</v>
      </c>
      <c r="Q2009" s="4" t="s">
        <v>663</v>
      </c>
      <c r="R2009" s="4" t="s">
        <v>39876</v>
      </c>
      <c r="S2009" s="4" t="s">
        <v>39876</v>
      </c>
      <c r="T2009" s="4" t="s">
        <v>39876</v>
      </c>
    </row>
    <row r="2010" spans="1:20">
      <c r="A2010" s="31">
        <v>19440696474</v>
      </c>
      <c r="B2010" s="4" t="s">
        <v>11748</v>
      </c>
      <c r="C2010" s="4" t="s">
        <v>11786</v>
      </c>
      <c r="D2010" s="4" t="s">
        <v>34133</v>
      </c>
      <c r="E2010" s="4" t="s">
        <v>71</v>
      </c>
      <c r="F2010" s="4" t="s">
        <v>11748</v>
      </c>
      <c r="G2010" s="4" t="s">
        <v>71</v>
      </c>
      <c r="H2010" s="4" t="s">
        <v>11748</v>
      </c>
      <c r="I2010" s="4" t="s">
        <v>22</v>
      </c>
      <c r="J2010" s="4" t="s">
        <v>6409</v>
      </c>
      <c r="K2010" s="4" t="s">
        <v>11749</v>
      </c>
      <c r="L2010" s="4" t="s">
        <v>263</v>
      </c>
      <c r="M2010" s="4" t="s">
        <v>73</v>
      </c>
      <c r="N2010" s="4" t="s">
        <v>11799</v>
      </c>
      <c r="O2010" s="4" t="s">
        <v>11800</v>
      </c>
      <c r="P2010" s="4" t="s">
        <v>11801</v>
      </c>
      <c r="Q2010" s="4" t="s">
        <v>663</v>
      </c>
      <c r="R2010" s="4" t="s">
        <v>39876</v>
      </c>
      <c r="S2010" s="4" t="s">
        <v>39876</v>
      </c>
      <c r="T2010" s="4" t="s">
        <v>39876</v>
      </c>
    </row>
    <row r="2011" spans="1:20">
      <c r="A2011" s="31">
        <v>19241005560</v>
      </c>
      <c r="B2011" s="4" t="s">
        <v>11750</v>
      </c>
      <c r="C2011" s="4" t="s">
        <v>11786</v>
      </c>
      <c r="D2011" s="4" t="s">
        <v>28849</v>
      </c>
      <c r="E2011" s="4" t="s">
        <v>2835</v>
      </c>
      <c r="F2011" s="4" t="s">
        <v>24679</v>
      </c>
      <c r="G2011" s="4" t="s">
        <v>3020</v>
      </c>
      <c r="H2011" s="4" t="s">
        <v>24679</v>
      </c>
      <c r="I2011" s="4" t="s">
        <v>22</v>
      </c>
      <c r="J2011" s="4" t="s">
        <v>11751</v>
      </c>
      <c r="K2011" s="4" t="s">
        <v>11752</v>
      </c>
      <c r="L2011" s="4" t="s">
        <v>3348</v>
      </c>
      <c r="M2011" s="4" t="s">
        <v>73</v>
      </c>
      <c r="N2011" s="4" t="s">
        <v>11802</v>
      </c>
      <c r="O2011" s="4" t="s">
        <v>11803</v>
      </c>
      <c r="P2011" s="4" t="s">
        <v>11804</v>
      </c>
      <c r="Q2011" s="4" t="s">
        <v>922</v>
      </c>
      <c r="R2011" s="4" t="s">
        <v>3021</v>
      </c>
      <c r="S2011" s="4" t="s">
        <v>2836</v>
      </c>
      <c r="T2011" s="4" t="s">
        <v>39876</v>
      </c>
    </row>
    <row r="2012" spans="1:20">
      <c r="A2012" s="31">
        <v>19440719573</v>
      </c>
      <c r="B2012" s="4" t="s">
        <v>11753</v>
      </c>
      <c r="C2012" s="4" t="s">
        <v>11786</v>
      </c>
      <c r="D2012" s="4" t="s">
        <v>13556</v>
      </c>
      <c r="E2012" s="4" t="s">
        <v>71</v>
      </c>
      <c r="F2012" s="4" t="s">
        <v>11753</v>
      </c>
      <c r="G2012" s="4" t="s">
        <v>71</v>
      </c>
      <c r="H2012" s="4" t="s">
        <v>11753</v>
      </c>
      <c r="I2012" s="4" t="s">
        <v>22</v>
      </c>
      <c r="J2012" s="4" t="s">
        <v>11754</v>
      </c>
      <c r="K2012" s="4" t="s">
        <v>11755</v>
      </c>
      <c r="L2012" s="4" t="s">
        <v>1072</v>
      </c>
      <c r="M2012" s="4" t="s">
        <v>73</v>
      </c>
      <c r="N2012" s="4" t="s">
        <v>11805</v>
      </c>
      <c r="O2012" s="4" t="s">
        <v>11806</v>
      </c>
      <c r="P2012" s="4" t="s">
        <v>11807</v>
      </c>
      <c r="Q2012" s="4" t="s">
        <v>663</v>
      </c>
      <c r="R2012" s="4" t="s">
        <v>39876</v>
      </c>
      <c r="S2012" s="4" t="s">
        <v>39876</v>
      </c>
      <c r="T2012" s="4" t="s">
        <v>39876</v>
      </c>
    </row>
    <row r="2013" spans="1:20">
      <c r="A2013" s="31">
        <v>19440719557</v>
      </c>
      <c r="B2013" s="4" t="s">
        <v>11756</v>
      </c>
      <c r="C2013" s="4" t="s">
        <v>11786</v>
      </c>
      <c r="D2013" s="4" t="s">
        <v>38999</v>
      </c>
      <c r="E2013" s="4" t="s">
        <v>71</v>
      </c>
      <c r="F2013" s="4" t="s">
        <v>11756</v>
      </c>
      <c r="G2013" s="4" t="s">
        <v>71</v>
      </c>
      <c r="H2013" s="4" t="s">
        <v>11756</v>
      </c>
      <c r="I2013" s="4" t="s">
        <v>22</v>
      </c>
      <c r="J2013" s="4" t="s">
        <v>11757</v>
      </c>
      <c r="K2013" s="4" t="s">
        <v>11758</v>
      </c>
      <c r="L2013" s="4" t="s">
        <v>8048</v>
      </c>
      <c r="M2013" s="4" t="s">
        <v>73</v>
      </c>
      <c r="N2013" s="4" t="s">
        <v>11808</v>
      </c>
      <c r="O2013" s="4" t="s">
        <v>11809</v>
      </c>
      <c r="P2013" s="4" t="s">
        <v>11810</v>
      </c>
      <c r="Q2013" s="4" t="s">
        <v>663</v>
      </c>
      <c r="R2013" s="4" t="s">
        <v>39876</v>
      </c>
      <c r="S2013" s="4" t="s">
        <v>39876</v>
      </c>
      <c r="T2013" s="4" t="s">
        <v>39876</v>
      </c>
    </row>
    <row r="2014" spans="1:20">
      <c r="A2014" s="31">
        <v>19241020437</v>
      </c>
      <c r="B2014" s="4" t="s">
        <v>11759</v>
      </c>
      <c r="C2014" s="4" t="s">
        <v>11786</v>
      </c>
      <c r="D2014" s="4" t="s">
        <v>41321</v>
      </c>
      <c r="E2014" s="4" t="s">
        <v>71</v>
      </c>
      <c r="F2014" s="4" t="s">
        <v>11759</v>
      </c>
      <c r="G2014" s="4" t="s">
        <v>71</v>
      </c>
      <c r="H2014" s="4" t="s">
        <v>11759</v>
      </c>
      <c r="I2014" s="4" t="s">
        <v>22</v>
      </c>
      <c r="J2014" s="4" t="s">
        <v>11760</v>
      </c>
      <c r="K2014" s="4" t="s">
        <v>11761</v>
      </c>
      <c r="L2014" s="4" t="s">
        <v>8048</v>
      </c>
      <c r="M2014" s="4" t="s">
        <v>73</v>
      </c>
      <c r="N2014" s="4" t="s">
        <v>11811</v>
      </c>
      <c r="O2014" s="4" t="s">
        <v>11812</v>
      </c>
      <c r="P2014" s="4" t="s">
        <v>11813</v>
      </c>
      <c r="Q2014" s="4" t="s">
        <v>5385</v>
      </c>
      <c r="R2014" s="4" t="s">
        <v>39876</v>
      </c>
      <c r="S2014" s="4" t="s">
        <v>39876</v>
      </c>
      <c r="T2014" s="4" t="s">
        <v>39876</v>
      </c>
    </row>
    <row r="2015" spans="1:20">
      <c r="A2015" s="31">
        <v>19241020478</v>
      </c>
      <c r="B2015" s="4" t="s">
        <v>11762</v>
      </c>
      <c r="C2015" s="4" t="s">
        <v>11786</v>
      </c>
      <c r="D2015" s="4" t="s">
        <v>41322</v>
      </c>
      <c r="E2015" s="4" t="s">
        <v>2835</v>
      </c>
      <c r="F2015" s="4" t="s">
        <v>21285</v>
      </c>
      <c r="G2015" s="4" t="s">
        <v>3020</v>
      </c>
      <c r="H2015" s="4" t="s">
        <v>21286</v>
      </c>
      <c r="I2015" s="4" t="s">
        <v>22</v>
      </c>
      <c r="J2015" s="4" t="s">
        <v>10845</v>
      </c>
      <c r="K2015" s="4" t="s">
        <v>11763</v>
      </c>
      <c r="L2015" s="4" t="s">
        <v>276</v>
      </c>
      <c r="M2015" s="4" t="s">
        <v>73</v>
      </c>
      <c r="N2015" s="4" t="s">
        <v>11814</v>
      </c>
      <c r="O2015" s="4" t="s">
        <v>11815</v>
      </c>
      <c r="P2015" s="4" t="s">
        <v>11816</v>
      </c>
      <c r="Q2015" s="4" t="s">
        <v>5385</v>
      </c>
      <c r="R2015" s="4" t="s">
        <v>3021</v>
      </c>
      <c r="S2015" s="4" t="s">
        <v>2836</v>
      </c>
      <c r="T2015" s="4" t="s">
        <v>39876</v>
      </c>
    </row>
    <row r="2016" spans="1:20">
      <c r="A2016" s="31">
        <v>19440719516</v>
      </c>
      <c r="B2016" s="4" t="s">
        <v>11764</v>
      </c>
      <c r="C2016" s="4" t="s">
        <v>11786</v>
      </c>
      <c r="D2016" s="4" t="s">
        <v>35443</v>
      </c>
      <c r="E2016" s="4" t="s">
        <v>71</v>
      </c>
      <c r="F2016" s="4" t="s">
        <v>11764</v>
      </c>
      <c r="G2016" s="4" t="s">
        <v>71</v>
      </c>
      <c r="H2016" s="4" t="s">
        <v>11764</v>
      </c>
      <c r="I2016" s="4" t="s">
        <v>22</v>
      </c>
      <c r="J2016" s="4" t="s">
        <v>10014</v>
      </c>
      <c r="K2016" s="4" t="s">
        <v>11765</v>
      </c>
      <c r="L2016" s="4" t="s">
        <v>263</v>
      </c>
      <c r="M2016" s="4" t="s">
        <v>73</v>
      </c>
      <c r="N2016" s="4" t="s">
        <v>11817</v>
      </c>
      <c r="O2016" s="4" t="s">
        <v>11818</v>
      </c>
      <c r="P2016" s="4" t="s">
        <v>11819</v>
      </c>
      <c r="Q2016" s="4" t="s">
        <v>663</v>
      </c>
      <c r="R2016" s="4" t="s">
        <v>39876</v>
      </c>
      <c r="S2016" s="4" t="s">
        <v>39876</v>
      </c>
      <c r="T2016" s="4" t="s">
        <v>39876</v>
      </c>
    </row>
    <row r="2017" spans="1:20">
      <c r="A2017" s="31">
        <v>19440719458</v>
      </c>
      <c r="B2017" s="4" t="s">
        <v>11766</v>
      </c>
      <c r="C2017" s="4" t="s">
        <v>11786</v>
      </c>
      <c r="D2017" s="4" t="s">
        <v>34134</v>
      </c>
      <c r="E2017" s="4" t="s">
        <v>71</v>
      </c>
      <c r="F2017" s="4" t="s">
        <v>11766</v>
      </c>
      <c r="G2017" s="4" t="s">
        <v>71</v>
      </c>
      <c r="H2017" s="4" t="s">
        <v>11766</v>
      </c>
      <c r="I2017" s="4" t="s">
        <v>22</v>
      </c>
      <c r="J2017" s="4" t="s">
        <v>11767</v>
      </c>
      <c r="K2017" s="4" t="s">
        <v>11768</v>
      </c>
      <c r="L2017" s="4" t="s">
        <v>263</v>
      </c>
      <c r="M2017" s="4" t="s">
        <v>73</v>
      </c>
      <c r="N2017" s="4" t="s">
        <v>11820</v>
      </c>
      <c r="O2017" s="4" t="s">
        <v>11821</v>
      </c>
      <c r="P2017" s="4" t="s">
        <v>11822</v>
      </c>
      <c r="Q2017" s="4" t="s">
        <v>663</v>
      </c>
      <c r="R2017" s="4" t="s">
        <v>39876</v>
      </c>
      <c r="S2017" s="4" t="s">
        <v>39876</v>
      </c>
      <c r="T2017" s="4" t="s">
        <v>39876</v>
      </c>
    </row>
    <row r="2018" spans="1:20">
      <c r="A2018" s="31">
        <v>19440719425</v>
      </c>
      <c r="B2018" s="4" t="s">
        <v>11769</v>
      </c>
      <c r="C2018" s="4" t="s">
        <v>11786</v>
      </c>
      <c r="D2018" s="4" t="s">
        <v>17222</v>
      </c>
      <c r="E2018" s="4" t="s">
        <v>2835</v>
      </c>
      <c r="F2018" s="4" t="s">
        <v>27445</v>
      </c>
      <c r="G2018" s="4" t="s">
        <v>2835</v>
      </c>
      <c r="H2018" s="4" t="s">
        <v>27449</v>
      </c>
      <c r="I2018" s="4" t="s">
        <v>22</v>
      </c>
      <c r="J2018" s="4" t="s">
        <v>11770</v>
      </c>
      <c r="K2018" s="4" t="s">
        <v>11771</v>
      </c>
      <c r="L2018" s="4" t="s">
        <v>263</v>
      </c>
      <c r="M2018" s="4" t="s">
        <v>73</v>
      </c>
      <c r="N2018" s="4" t="s">
        <v>11823</v>
      </c>
      <c r="O2018" s="4" t="s">
        <v>11824</v>
      </c>
      <c r="P2018" s="4" t="s">
        <v>11825</v>
      </c>
      <c r="Q2018" s="4" t="s">
        <v>663</v>
      </c>
      <c r="R2018" s="4" t="s">
        <v>2836</v>
      </c>
      <c r="S2018" s="4" t="s">
        <v>2836</v>
      </c>
      <c r="T2018" s="4" t="s">
        <v>39876</v>
      </c>
    </row>
    <row r="2019" spans="1:20">
      <c r="A2019" s="31">
        <v>19440719375</v>
      </c>
      <c r="B2019" s="4" t="s">
        <v>11772</v>
      </c>
      <c r="C2019" s="4" t="s">
        <v>11786</v>
      </c>
      <c r="D2019" s="4" t="s">
        <v>28850</v>
      </c>
      <c r="E2019" s="4" t="s">
        <v>71</v>
      </c>
      <c r="F2019" s="4" t="s">
        <v>11772</v>
      </c>
      <c r="G2019" s="4" t="s">
        <v>71</v>
      </c>
      <c r="H2019" s="4" t="s">
        <v>11772</v>
      </c>
      <c r="I2019" s="4" t="s">
        <v>22</v>
      </c>
      <c r="J2019" s="4" t="s">
        <v>11773</v>
      </c>
      <c r="K2019" s="4" t="s">
        <v>11774</v>
      </c>
      <c r="L2019" s="4" t="s">
        <v>263</v>
      </c>
      <c r="M2019" s="4" t="s">
        <v>73</v>
      </c>
      <c r="N2019" s="4" t="s">
        <v>11826</v>
      </c>
      <c r="O2019" s="4" t="s">
        <v>11827</v>
      </c>
      <c r="P2019" s="4" t="s">
        <v>11828</v>
      </c>
      <c r="Q2019" s="4" t="s">
        <v>663</v>
      </c>
      <c r="R2019" s="4" t="s">
        <v>39876</v>
      </c>
      <c r="S2019" s="4" t="s">
        <v>39876</v>
      </c>
      <c r="T2019" s="4" t="s">
        <v>39876</v>
      </c>
    </row>
    <row r="2020" spans="1:20">
      <c r="A2020" s="31">
        <v>19241010305</v>
      </c>
      <c r="B2020" s="4" t="s">
        <v>11775</v>
      </c>
      <c r="C2020" s="4" t="s">
        <v>11786</v>
      </c>
      <c r="D2020" s="4" t="s">
        <v>41323</v>
      </c>
      <c r="E2020" s="4" t="s">
        <v>2835</v>
      </c>
      <c r="F2020" s="4" t="s">
        <v>43808</v>
      </c>
      <c r="G2020" s="4" t="s">
        <v>2835</v>
      </c>
      <c r="H2020" s="4" t="s">
        <v>43809</v>
      </c>
      <c r="I2020" s="4" t="s">
        <v>22</v>
      </c>
      <c r="J2020" s="4" t="s">
        <v>8588</v>
      </c>
      <c r="K2020" s="4" t="s">
        <v>11776</v>
      </c>
      <c r="L2020" s="4" t="s">
        <v>8048</v>
      </c>
      <c r="M2020" s="4" t="s">
        <v>73</v>
      </c>
      <c r="N2020" s="4" t="s">
        <v>11920</v>
      </c>
      <c r="O2020" s="4" t="s">
        <v>11921</v>
      </c>
      <c r="P2020" s="4" t="s">
        <v>11922</v>
      </c>
      <c r="Q2020" s="4" t="s">
        <v>1045</v>
      </c>
      <c r="R2020" s="4" t="s">
        <v>2836</v>
      </c>
      <c r="S2020" s="4" t="s">
        <v>2836</v>
      </c>
      <c r="T2020" s="4" t="s">
        <v>39876</v>
      </c>
    </row>
    <row r="2021" spans="1:20">
      <c r="A2021" s="31">
        <v>19440719359</v>
      </c>
      <c r="B2021" s="4" t="s">
        <v>11829</v>
      </c>
      <c r="C2021" s="4" t="s">
        <v>11830</v>
      </c>
      <c r="D2021" s="4" t="s">
        <v>18424</v>
      </c>
      <c r="E2021" s="4" t="s">
        <v>2835</v>
      </c>
      <c r="F2021" s="4" t="s">
        <v>33749</v>
      </c>
      <c r="G2021" s="4" t="s">
        <v>3020</v>
      </c>
      <c r="H2021" s="4" t="s">
        <v>33751</v>
      </c>
      <c r="I2021" s="4" t="s">
        <v>22</v>
      </c>
      <c r="J2021" s="4" t="s">
        <v>2066</v>
      </c>
      <c r="K2021" s="4" t="s">
        <v>11831</v>
      </c>
      <c r="L2021" s="4" t="s">
        <v>308</v>
      </c>
      <c r="M2021" s="4" t="s">
        <v>73</v>
      </c>
      <c r="N2021" s="4" t="s">
        <v>11832</v>
      </c>
      <c r="O2021" s="4" t="s">
        <v>11833</v>
      </c>
      <c r="P2021" s="4" t="s">
        <v>11834</v>
      </c>
      <c r="Q2021" s="4" t="s">
        <v>663</v>
      </c>
      <c r="R2021" s="4" t="s">
        <v>3021</v>
      </c>
      <c r="S2021" s="4" t="s">
        <v>2836</v>
      </c>
      <c r="T2021" s="4" t="s">
        <v>39876</v>
      </c>
    </row>
    <row r="2022" spans="1:20">
      <c r="A2022" s="31">
        <v>19440719318</v>
      </c>
      <c r="B2022" s="4" t="s">
        <v>11835</v>
      </c>
      <c r="C2022" s="4" t="s">
        <v>11830</v>
      </c>
      <c r="D2022" s="4" t="s">
        <v>27043</v>
      </c>
      <c r="E2022" s="4" t="s">
        <v>71</v>
      </c>
      <c r="F2022" s="4" t="s">
        <v>11835</v>
      </c>
      <c r="G2022" s="4" t="s">
        <v>71</v>
      </c>
      <c r="H2022" s="4" t="s">
        <v>11835</v>
      </c>
      <c r="I2022" s="4" t="s">
        <v>22</v>
      </c>
      <c r="J2022" s="4" t="s">
        <v>11836</v>
      </c>
      <c r="K2022" s="4" t="s">
        <v>11837</v>
      </c>
      <c r="L2022" s="4" t="s">
        <v>86</v>
      </c>
      <c r="M2022" s="4" t="s">
        <v>73</v>
      </c>
      <c r="N2022" s="4" t="s">
        <v>11838</v>
      </c>
      <c r="O2022" s="4" t="s">
        <v>11839</v>
      </c>
      <c r="P2022" s="4" t="s">
        <v>11840</v>
      </c>
      <c r="Q2022" s="4" t="s">
        <v>663</v>
      </c>
      <c r="R2022" s="4" t="s">
        <v>39876</v>
      </c>
      <c r="S2022" s="4" t="s">
        <v>39876</v>
      </c>
      <c r="T2022" s="4" t="s">
        <v>39876</v>
      </c>
    </row>
    <row r="2023" spans="1:20">
      <c r="A2023" s="31">
        <v>19241010024</v>
      </c>
      <c r="B2023" s="4" t="s">
        <v>11841</v>
      </c>
      <c r="C2023" s="4" t="s">
        <v>11830</v>
      </c>
      <c r="D2023" s="4" t="s">
        <v>23569</v>
      </c>
      <c r="E2023" s="4" t="s">
        <v>71</v>
      </c>
      <c r="F2023" s="4" t="s">
        <v>11841</v>
      </c>
      <c r="G2023" s="4" t="s">
        <v>71</v>
      </c>
      <c r="H2023" s="4" t="s">
        <v>11841</v>
      </c>
      <c r="I2023" s="4" t="s">
        <v>22</v>
      </c>
      <c r="J2023" s="4" t="s">
        <v>275</v>
      </c>
      <c r="K2023" s="4" t="s">
        <v>11842</v>
      </c>
      <c r="L2023" s="4" t="s">
        <v>267</v>
      </c>
      <c r="M2023" s="4" t="s">
        <v>73</v>
      </c>
      <c r="N2023" s="4" t="s">
        <v>11843</v>
      </c>
      <c r="O2023" s="4" t="s">
        <v>11844</v>
      </c>
      <c r="P2023" s="4" t="s">
        <v>11845</v>
      </c>
      <c r="Q2023" s="4" t="s">
        <v>922</v>
      </c>
      <c r="R2023" s="4" t="s">
        <v>39876</v>
      </c>
      <c r="S2023" s="4" t="s">
        <v>39876</v>
      </c>
      <c r="T2023" s="4" t="s">
        <v>39876</v>
      </c>
    </row>
    <row r="2024" spans="1:20">
      <c r="A2024" s="31">
        <v>19440719276</v>
      </c>
      <c r="B2024" s="4" t="s">
        <v>11846</v>
      </c>
      <c r="C2024" s="4" t="s">
        <v>11830</v>
      </c>
      <c r="D2024" s="4" t="s">
        <v>32381</v>
      </c>
      <c r="E2024" s="4" t="s">
        <v>2835</v>
      </c>
      <c r="F2024" s="4" t="s">
        <v>32823</v>
      </c>
      <c r="G2024" s="4" t="s">
        <v>2835</v>
      </c>
      <c r="H2024" s="4" t="s">
        <v>32823</v>
      </c>
      <c r="I2024" s="4" t="s">
        <v>22</v>
      </c>
      <c r="J2024" s="4" t="s">
        <v>11847</v>
      </c>
      <c r="K2024" s="4" t="s">
        <v>11848</v>
      </c>
      <c r="L2024" s="4" t="s">
        <v>3300</v>
      </c>
      <c r="M2024" s="4" t="s">
        <v>73</v>
      </c>
      <c r="N2024" s="4" t="s">
        <v>11849</v>
      </c>
      <c r="O2024" s="4" t="s">
        <v>11850</v>
      </c>
      <c r="P2024" s="4" t="s">
        <v>11851</v>
      </c>
      <c r="Q2024" s="4" t="s">
        <v>663</v>
      </c>
      <c r="R2024" s="4" t="s">
        <v>2836</v>
      </c>
      <c r="S2024" s="4" t="s">
        <v>2836</v>
      </c>
      <c r="T2024" s="4" t="s">
        <v>39876</v>
      </c>
    </row>
    <row r="2025" spans="1:20">
      <c r="A2025" s="31">
        <v>19440719235</v>
      </c>
      <c r="B2025" s="4" t="s">
        <v>11852</v>
      </c>
      <c r="C2025" s="4" t="s">
        <v>11830</v>
      </c>
      <c r="D2025" s="4" t="s">
        <v>27044</v>
      </c>
      <c r="E2025" s="4" t="s">
        <v>71</v>
      </c>
      <c r="F2025" s="4" t="s">
        <v>11852</v>
      </c>
      <c r="G2025" s="4" t="s">
        <v>71</v>
      </c>
      <c r="H2025" s="4" t="s">
        <v>11852</v>
      </c>
      <c r="I2025" s="4" t="s">
        <v>22</v>
      </c>
      <c r="J2025" s="4" t="s">
        <v>600</v>
      </c>
      <c r="K2025" s="4" t="s">
        <v>11853</v>
      </c>
      <c r="L2025" s="4" t="s">
        <v>468</v>
      </c>
      <c r="M2025" s="4" t="s">
        <v>73</v>
      </c>
      <c r="N2025" s="4" t="s">
        <v>11854</v>
      </c>
      <c r="O2025" s="4" t="s">
        <v>11855</v>
      </c>
      <c r="P2025" s="4" t="s">
        <v>11856</v>
      </c>
      <c r="Q2025" s="4" t="s">
        <v>663</v>
      </c>
      <c r="R2025" s="4" t="s">
        <v>39876</v>
      </c>
      <c r="S2025" s="4" t="s">
        <v>39876</v>
      </c>
      <c r="T2025" s="4" t="s">
        <v>39876</v>
      </c>
    </row>
    <row r="2026" spans="1:20">
      <c r="A2026" s="31">
        <v>19441088168</v>
      </c>
      <c r="B2026" s="4" t="s">
        <v>11857</v>
      </c>
      <c r="C2026" s="4" t="s">
        <v>11830</v>
      </c>
      <c r="D2026" s="4" t="s">
        <v>41324</v>
      </c>
      <c r="E2026" s="4" t="s">
        <v>71</v>
      </c>
      <c r="F2026" s="4" t="s">
        <v>11857</v>
      </c>
      <c r="G2026" s="4" t="s">
        <v>71</v>
      </c>
      <c r="H2026" s="4" t="s">
        <v>11857</v>
      </c>
      <c r="I2026" s="4" t="s">
        <v>22</v>
      </c>
      <c r="J2026" s="4" t="s">
        <v>11858</v>
      </c>
      <c r="K2026" s="4" t="s">
        <v>11859</v>
      </c>
      <c r="L2026" s="4" t="s">
        <v>8048</v>
      </c>
      <c r="M2026" s="4" t="s">
        <v>73</v>
      </c>
      <c r="N2026" s="4" t="s">
        <v>11860</v>
      </c>
      <c r="O2026" s="4" t="s">
        <v>11861</v>
      </c>
      <c r="P2026" s="4" t="s">
        <v>11862</v>
      </c>
      <c r="Q2026" s="4" t="s">
        <v>922</v>
      </c>
      <c r="R2026" s="4" t="s">
        <v>39876</v>
      </c>
      <c r="S2026" s="4" t="s">
        <v>39876</v>
      </c>
      <c r="T2026" s="4" t="s">
        <v>39876</v>
      </c>
    </row>
    <row r="2027" spans="1:20">
      <c r="A2027" s="31">
        <v>19440719193</v>
      </c>
      <c r="B2027" s="4" t="s">
        <v>11863</v>
      </c>
      <c r="C2027" s="4" t="s">
        <v>11830</v>
      </c>
      <c r="D2027" s="4" t="s">
        <v>35444</v>
      </c>
      <c r="E2027" s="4" t="s">
        <v>2835</v>
      </c>
      <c r="F2027" s="4" t="s">
        <v>13185</v>
      </c>
      <c r="G2027" s="4" t="s">
        <v>3020</v>
      </c>
      <c r="H2027" s="4" t="s">
        <v>13185</v>
      </c>
      <c r="I2027" s="4" t="s">
        <v>22</v>
      </c>
      <c r="J2027" s="4" t="s">
        <v>11864</v>
      </c>
      <c r="K2027" s="4" t="s">
        <v>11865</v>
      </c>
      <c r="L2027" s="4" t="s">
        <v>231</v>
      </c>
      <c r="M2027" s="4" t="s">
        <v>73</v>
      </c>
      <c r="N2027" s="4" t="s">
        <v>236</v>
      </c>
      <c r="O2027" s="4" t="s">
        <v>11923</v>
      </c>
      <c r="P2027" s="4" t="s">
        <v>11924</v>
      </c>
      <c r="Q2027" s="4" t="s">
        <v>663</v>
      </c>
      <c r="R2027" s="4" t="s">
        <v>3021</v>
      </c>
      <c r="S2027" s="4" t="s">
        <v>2836</v>
      </c>
      <c r="T2027" s="4" t="s">
        <v>39876</v>
      </c>
    </row>
    <row r="2028" spans="1:20">
      <c r="A2028" s="31">
        <v>19440719151</v>
      </c>
      <c r="B2028" s="4" t="s">
        <v>11866</v>
      </c>
      <c r="C2028" s="4" t="s">
        <v>11830</v>
      </c>
      <c r="D2028" s="4" t="s">
        <v>39000</v>
      </c>
      <c r="E2028" s="4" t="s">
        <v>71</v>
      </c>
      <c r="F2028" s="4" t="s">
        <v>11866</v>
      </c>
      <c r="G2028" s="4" t="s">
        <v>71</v>
      </c>
      <c r="H2028" s="4" t="s">
        <v>11866</v>
      </c>
      <c r="I2028" s="4" t="s">
        <v>22</v>
      </c>
      <c r="J2028" s="4" t="s">
        <v>10483</v>
      </c>
      <c r="K2028" s="4" t="s">
        <v>10484</v>
      </c>
      <c r="L2028" s="4" t="s">
        <v>8048</v>
      </c>
      <c r="M2028" s="4" t="s">
        <v>73</v>
      </c>
      <c r="N2028" s="4" t="s">
        <v>5749</v>
      </c>
      <c r="O2028" s="4" t="s">
        <v>11925</v>
      </c>
      <c r="P2028" s="4" t="s">
        <v>11926</v>
      </c>
      <c r="Q2028" s="4" t="s">
        <v>663</v>
      </c>
      <c r="R2028" s="4" t="s">
        <v>39876</v>
      </c>
      <c r="S2028" s="4" t="s">
        <v>39876</v>
      </c>
      <c r="T2028" s="4" t="s">
        <v>39876</v>
      </c>
    </row>
    <row r="2029" spans="1:20">
      <c r="A2029" s="31">
        <v>19440719110</v>
      </c>
      <c r="B2029" s="4" t="s">
        <v>11867</v>
      </c>
      <c r="C2029" s="4" t="s">
        <v>11830</v>
      </c>
      <c r="D2029" s="4" t="s">
        <v>27045</v>
      </c>
      <c r="E2029" s="4" t="s">
        <v>71</v>
      </c>
      <c r="F2029" s="4" t="s">
        <v>11867</v>
      </c>
      <c r="G2029" s="4" t="s">
        <v>71</v>
      </c>
      <c r="H2029" s="4" t="s">
        <v>11867</v>
      </c>
      <c r="I2029" s="4" t="s">
        <v>22</v>
      </c>
      <c r="J2029" s="4" t="s">
        <v>11868</v>
      </c>
      <c r="K2029" s="4" t="s">
        <v>11869</v>
      </c>
      <c r="L2029" s="4" t="s">
        <v>8507</v>
      </c>
      <c r="M2029" s="4" t="s">
        <v>73</v>
      </c>
      <c r="N2029" s="4" t="s">
        <v>11927</v>
      </c>
      <c r="O2029" s="4" t="s">
        <v>11928</v>
      </c>
      <c r="P2029" s="4" t="s">
        <v>11929</v>
      </c>
      <c r="Q2029" s="4" t="s">
        <v>663</v>
      </c>
      <c r="R2029" s="4" t="s">
        <v>39876</v>
      </c>
      <c r="S2029" s="4" t="s">
        <v>39876</v>
      </c>
      <c r="T2029" s="4" t="s">
        <v>39876</v>
      </c>
    </row>
    <row r="2030" spans="1:20">
      <c r="A2030" s="31">
        <v>19221153844</v>
      </c>
      <c r="B2030" s="4" t="s">
        <v>11870</v>
      </c>
      <c r="C2030" s="4" t="s">
        <v>11830</v>
      </c>
      <c r="D2030" s="4" t="s">
        <v>41325</v>
      </c>
      <c r="E2030" s="4" t="s">
        <v>2835</v>
      </c>
      <c r="F2030" s="4" t="s">
        <v>12017</v>
      </c>
      <c r="G2030" s="4" t="s">
        <v>3020</v>
      </c>
      <c r="H2030" s="4" t="s">
        <v>12018</v>
      </c>
      <c r="I2030" s="4" t="s">
        <v>22</v>
      </c>
      <c r="J2030" s="4" t="s">
        <v>4085</v>
      </c>
      <c r="K2030" s="4" t="s">
        <v>11871</v>
      </c>
      <c r="L2030" s="4" t="s">
        <v>271</v>
      </c>
      <c r="M2030" s="4" t="s">
        <v>73</v>
      </c>
      <c r="N2030" s="4" t="s">
        <v>11930</v>
      </c>
      <c r="O2030" s="4" t="s">
        <v>11931</v>
      </c>
      <c r="P2030" s="4" t="s">
        <v>11932</v>
      </c>
      <c r="Q2030" s="4" t="s">
        <v>1045</v>
      </c>
      <c r="R2030" s="4" t="s">
        <v>3021</v>
      </c>
      <c r="S2030" s="4" t="s">
        <v>2836</v>
      </c>
      <c r="T2030" s="4" t="s">
        <v>39876</v>
      </c>
    </row>
    <row r="2031" spans="1:20">
      <c r="A2031" s="31">
        <v>19440719078</v>
      </c>
      <c r="B2031" s="4" t="s">
        <v>11872</v>
      </c>
      <c r="C2031" s="4" t="s">
        <v>11830</v>
      </c>
      <c r="D2031" s="4" t="s">
        <v>39001</v>
      </c>
      <c r="E2031" s="4" t="s">
        <v>71</v>
      </c>
      <c r="F2031" s="4" t="s">
        <v>11872</v>
      </c>
      <c r="G2031" s="4" t="s">
        <v>71</v>
      </c>
      <c r="H2031" s="4" t="s">
        <v>11872</v>
      </c>
      <c r="I2031" s="4" t="s">
        <v>22</v>
      </c>
      <c r="J2031" s="4" t="s">
        <v>2282</v>
      </c>
      <c r="K2031" s="4" t="s">
        <v>11873</v>
      </c>
      <c r="L2031" s="4" t="s">
        <v>263</v>
      </c>
      <c r="M2031" s="4" t="s">
        <v>73</v>
      </c>
      <c r="N2031" s="4" t="s">
        <v>11933</v>
      </c>
      <c r="O2031" s="4" t="s">
        <v>11934</v>
      </c>
      <c r="P2031" s="4" t="s">
        <v>11935</v>
      </c>
      <c r="Q2031" s="4" t="s">
        <v>663</v>
      </c>
      <c r="R2031" s="4" t="s">
        <v>39876</v>
      </c>
      <c r="S2031" s="4" t="s">
        <v>39876</v>
      </c>
      <c r="T2031" s="4" t="s">
        <v>39876</v>
      </c>
    </row>
    <row r="2032" spans="1:20">
      <c r="A2032" s="31">
        <v>19241005909</v>
      </c>
      <c r="B2032" s="4" t="s">
        <v>11874</v>
      </c>
      <c r="C2032" s="4" t="s">
        <v>11830</v>
      </c>
      <c r="D2032" s="4" t="s">
        <v>23570</v>
      </c>
      <c r="E2032" s="4" t="s">
        <v>2835</v>
      </c>
      <c r="F2032" s="4" t="s">
        <v>22923</v>
      </c>
      <c r="G2032" s="4" t="s">
        <v>3020</v>
      </c>
      <c r="H2032" s="4" t="s">
        <v>22923</v>
      </c>
      <c r="I2032" s="4" t="s">
        <v>22</v>
      </c>
      <c r="J2032" s="4" t="s">
        <v>4540</v>
      </c>
      <c r="K2032" s="4" t="s">
        <v>11875</v>
      </c>
      <c r="L2032" s="4" t="s">
        <v>229</v>
      </c>
      <c r="M2032" s="4" t="s">
        <v>73</v>
      </c>
      <c r="N2032" s="4" t="s">
        <v>11936</v>
      </c>
      <c r="O2032" s="4" t="s">
        <v>11937</v>
      </c>
      <c r="P2032" s="4" t="s">
        <v>11938</v>
      </c>
      <c r="Q2032" s="4" t="s">
        <v>922</v>
      </c>
      <c r="R2032" s="4" t="s">
        <v>3021</v>
      </c>
      <c r="S2032" s="4" t="s">
        <v>2836</v>
      </c>
      <c r="T2032" s="4" t="s">
        <v>39876</v>
      </c>
    </row>
    <row r="2033" spans="1:20">
      <c r="A2033" s="31">
        <v>19440719037</v>
      </c>
      <c r="B2033" s="4" t="s">
        <v>11876</v>
      </c>
      <c r="C2033" s="4" t="s">
        <v>11830</v>
      </c>
      <c r="D2033" s="4" t="s">
        <v>41326</v>
      </c>
      <c r="E2033" s="4" t="s">
        <v>71</v>
      </c>
      <c r="F2033" s="4" t="s">
        <v>11876</v>
      </c>
      <c r="G2033" s="4" t="s">
        <v>71</v>
      </c>
      <c r="H2033" s="4" t="s">
        <v>11876</v>
      </c>
      <c r="I2033" s="4" t="s">
        <v>22</v>
      </c>
      <c r="J2033" s="4" t="s">
        <v>1438</v>
      </c>
      <c r="K2033" s="4" t="s">
        <v>11877</v>
      </c>
      <c r="L2033" s="4" t="s">
        <v>3300</v>
      </c>
      <c r="M2033" s="4" t="s">
        <v>73</v>
      </c>
      <c r="N2033" s="4" t="s">
        <v>11939</v>
      </c>
      <c r="O2033" s="4" t="s">
        <v>11940</v>
      </c>
      <c r="P2033" s="4" t="s">
        <v>11941</v>
      </c>
      <c r="Q2033" s="4" t="s">
        <v>663</v>
      </c>
      <c r="R2033" s="4" t="s">
        <v>39876</v>
      </c>
      <c r="S2033" s="4" t="s">
        <v>39876</v>
      </c>
      <c r="T2033" s="4" t="s">
        <v>39876</v>
      </c>
    </row>
    <row r="2034" spans="1:20">
      <c r="A2034" s="31">
        <v>19440719870</v>
      </c>
      <c r="B2034" s="4" t="s">
        <v>11878</v>
      </c>
      <c r="C2034" s="4" t="s">
        <v>11830</v>
      </c>
      <c r="D2034" s="4" t="s">
        <v>20129</v>
      </c>
      <c r="E2034" s="4" t="s">
        <v>71</v>
      </c>
      <c r="F2034" s="4" t="s">
        <v>11878</v>
      </c>
      <c r="G2034" s="4" t="s">
        <v>71</v>
      </c>
      <c r="H2034" s="4" t="s">
        <v>11878</v>
      </c>
      <c r="I2034" s="4" t="s">
        <v>22</v>
      </c>
      <c r="J2034" s="4" t="s">
        <v>11879</v>
      </c>
      <c r="K2034" s="4" t="s">
        <v>11880</v>
      </c>
      <c r="L2034" s="4" t="s">
        <v>3300</v>
      </c>
      <c r="M2034" s="4" t="s">
        <v>73</v>
      </c>
      <c r="N2034" s="4" t="s">
        <v>11942</v>
      </c>
      <c r="O2034" s="4" t="s">
        <v>11943</v>
      </c>
      <c r="P2034" s="4" t="s">
        <v>11944</v>
      </c>
      <c r="Q2034" s="4" t="s">
        <v>663</v>
      </c>
      <c r="R2034" s="4" t="s">
        <v>39876</v>
      </c>
      <c r="S2034" s="4" t="s">
        <v>39876</v>
      </c>
      <c r="T2034" s="4" t="s">
        <v>39876</v>
      </c>
    </row>
    <row r="2035" spans="1:20">
      <c r="A2035" s="31">
        <v>19441088150</v>
      </c>
      <c r="B2035" s="4" t="s">
        <v>11881</v>
      </c>
      <c r="C2035" s="4" t="s">
        <v>11830</v>
      </c>
      <c r="D2035" s="4" t="s">
        <v>20130</v>
      </c>
      <c r="E2035" s="4" t="s">
        <v>71</v>
      </c>
      <c r="F2035" s="4" t="s">
        <v>11881</v>
      </c>
      <c r="G2035" s="4" t="s">
        <v>71</v>
      </c>
      <c r="H2035" s="4" t="s">
        <v>11881</v>
      </c>
      <c r="I2035" s="4" t="s">
        <v>22</v>
      </c>
      <c r="J2035" s="4" t="s">
        <v>11882</v>
      </c>
      <c r="K2035" s="4" t="s">
        <v>11883</v>
      </c>
      <c r="L2035" s="4" t="s">
        <v>10998</v>
      </c>
      <c r="M2035" s="4" t="s">
        <v>73</v>
      </c>
      <c r="N2035" s="4" t="s">
        <v>11945</v>
      </c>
      <c r="O2035" s="4" t="s">
        <v>11946</v>
      </c>
      <c r="P2035" s="4" t="s">
        <v>11947</v>
      </c>
      <c r="Q2035" s="4" t="s">
        <v>922</v>
      </c>
      <c r="R2035" s="4" t="s">
        <v>39876</v>
      </c>
      <c r="S2035" s="4" t="s">
        <v>39876</v>
      </c>
      <c r="T2035" s="4" t="s">
        <v>39876</v>
      </c>
    </row>
    <row r="2036" spans="1:20">
      <c r="A2036" s="31">
        <v>19221153927</v>
      </c>
      <c r="B2036" s="4" t="s">
        <v>11884</v>
      </c>
      <c r="C2036" s="4" t="s">
        <v>11948</v>
      </c>
      <c r="D2036" s="4" t="s">
        <v>39002</v>
      </c>
      <c r="E2036" s="4" t="s">
        <v>71</v>
      </c>
      <c r="F2036" s="4" t="s">
        <v>11884</v>
      </c>
      <c r="G2036" s="4" t="s">
        <v>71</v>
      </c>
      <c r="H2036" s="4" t="s">
        <v>11884</v>
      </c>
      <c r="I2036" s="4" t="s">
        <v>22</v>
      </c>
      <c r="J2036" s="4" t="s">
        <v>4540</v>
      </c>
      <c r="K2036" s="4" t="s">
        <v>11885</v>
      </c>
      <c r="L2036" s="4" t="s">
        <v>267</v>
      </c>
      <c r="M2036" s="4" t="s">
        <v>73</v>
      </c>
      <c r="N2036" s="4" t="s">
        <v>11949</v>
      </c>
      <c r="O2036" s="4" t="s">
        <v>11950</v>
      </c>
      <c r="P2036" s="4" t="s">
        <v>11951</v>
      </c>
      <c r="Q2036" s="4" t="s">
        <v>1045</v>
      </c>
      <c r="R2036" s="4" t="s">
        <v>39876</v>
      </c>
      <c r="S2036" s="4" t="s">
        <v>39876</v>
      </c>
      <c r="T2036" s="4" t="s">
        <v>39876</v>
      </c>
    </row>
    <row r="2037" spans="1:20">
      <c r="A2037" s="31">
        <v>19441088333</v>
      </c>
      <c r="B2037" s="4" t="s">
        <v>11886</v>
      </c>
      <c r="C2037" s="4" t="s">
        <v>11948</v>
      </c>
      <c r="D2037" s="4" t="s">
        <v>18425</v>
      </c>
      <c r="E2037" s="4" t="s">
        <v>71</v>
      </c>
      <c r="F2037" s="4" t="s">
        <v>11886</v>
      </c>
      <c r="G2037" s="4" t="s">
        <v>71</v>
      </c>
      <c r="H2037" s="4" t="s">
        <v>11886</v>
      </c>
      <c r="I2037" s="4" t="s">
        <v>22</v>
      </c>
      <c r="J2037" s="4" t="s">
        <v>11887</v>
      </c>
      <c r="K2037" s="4" t="s">
        <v>11888</v>
      </c>
      <c r="L2037" s="4" t="s">
        <v>1288</v>
      </c>
      <c r="M2037" s="4" t="s">
        <v>73</v>
      </c>
      <c r="N2037" s="4" t="s">
        <v>11952</v>
      </c>
      <c r="O2037" s="4" t="s">
        <v>11953</v>
      </c>
      <c r="P2037" s="4" t="s">
        <v>11954</v>
      </c>
      <c r="Q2037" s="4" t="s">
        <v>922</v>
      </c>
      <c r="R2037" s="4" t="s">
        <v>39876</v>
      </c>
      <c r="S2037" s="4" t="s">
        <v>39876</v>
      </c>
      <c r="T2037" s="4" t="s">
        <v>39876</v>
      </c>
    </row>
    <row r="2038" spans="1:20">
      <c r="A2038" s="31">
        <v>19440719813</v>
      </c>
      <c r="B2038" s="4" t="s">
        <v>11889</v>
      </c>
      <c r="C2038" s="4" t="s">
        <v>11948</v>
      </c>
      <c r="D2038" s="4" t="s">
        <v>21657</v>
      </c>
      <c r="E2038" s="4" t="s">
        <v>71</v>
      </c>
      <c r="F2038" s="4" t="s">
        <v>11889</v>
      </c>
      <c r="G2038" s="4" t="s">
        <v>71</v>
      </c>
      <c r="H2038" s="4" t="s">
        <v>11889</v>
      </c>
      <c r="I2038" s="4" t="s">
        <v>22</v>
      </c>
      <c r="J2038" s="4" t="s">
        <v>598</v>
      </c>
      <c r="K2038" s="4" t="s">
        <v>11890</v>
      </c>
      <c r="L2038" s="4" t="s">
        <v>535</v>
      </c>
      <c r="M2038" s="4" t="s">
        <v>73</v>
      </c>
      <c r="N2038" s="4" t="s">
        <v>11955</v>
      </c>
      <c r="O2038" s="4" t="s">
        <v>11956</v>
      </c>
      <c r="P2038" s="4" t="s">
        <v>11957</v>
      </c>
      <c r="Q2038" s="4" t="s">
        <v>663</v>
      </c>
      <c r="R2038" s="4" t="s">
        <v>39876</v>
      </c>
      <c r="S2038" s="4" t="s">
        <v>39876</v>
      </c>
      <c r="T2038" s="4" t="s">
        <v>39876</v>
      </c>
    </row>
    <row r="2039" spans="1:20">
      <c r="A2039" s="31">
        <v>19241005313</v>
      </c>
      <c r="B2039" s="4" t="s">
        <v>11891</v>
      </c>
      <c r="C2039" s="4" t="s">
        <v>11948</v>
      </c>
      <c r="D2039" s="4" t="s">
        <v>13557</v>
      </c>
      <c r="E2039" s="4" t="s">
        <v>71</v>
      </c>
      <c r="F2039" s="4" t="s">
        <v>11891</v>
      </c>
      <c r="G2039" s="4" t="s">
        <v>71</v>
      </c>
      <c r="H2039" s="4" t="s">
        <v>11891</v>
      </c>
      <c r="I2039" s="4" t="s">
        <v>22</v>
      </c>
      <c r="J2039" s="4" t="s">
        <v>304</v>
      </c>
      <c r="K2039" s="4" t="s">
        <v>11892</v>
      </c>
      <c r="L2039" s="4" t="s">
        <v>72</v>
      </c>
      <c r="M2039" s="4" t="s">
        <v>73</v>
      </c>
      <c r="N2039" s="4" t="s">
        <v>11958</v>
      </c>
      <c r="O2039" s="4" t="s">
        <v>11959</v>
      </c>
      <c r="P2039" s="4" t="s">
        <v>11960</v>
      </c>
      <c r="Q2039" s="4" t="s">
        <v>1045</v>
      </c>
      <c r="R2039" s="4" t="s">
        <v>39876</v>
      </c>
      <c r="S2039" s="4" t="s">
        <v>39876</v>
      </c>
      <c r="T2039" s="4" t="s">
        <v>39876</v>
      </c>
    </row>
    <row r="2040" spans="1:20">
      <c r="A2040" s="31">
        <v>19440719805</v>
      </c>
      <c r="B2040" s="4" t="s">
        <v>11893</v>
      </c>
      <c r="C2040" s="4" t="s">
        <v>11948</v>
      </c>
      <c r="D2040" s="4" t="s">
        <v>25387</v>
      </c>
      <c r="E2040" s="4" t="s">
        <v>71</v>
      </c>
      <c r="F2040" s="4" t="s">
        <v>11893</v>
      </c>
      <c r="G2040" s="4" t="s">
        <v>71</v>
      </c>
      <c r="H2040" s="4" t="s">
        <v>11893</v>
      </c>
      <c r="I2040" s="4" t="s">
        <v>22</v>
      </c>
      <c r="J2040" s="4" t="s">
        <v>11894</v>
      </c>
      <c r="K2040" s="4" t="s">
        <v>11895</v>
      </c>
      <c r="L2040" s="4" t="s">
        <v>8048</v>
      </c>
      <c r="M2040" s="4" t="s">
        <v>73</v>
      </c>
      <c r="N2040" s="4" t="s">
        <v>11961</v>
      </c>
      <c r="O2040" s="4" t="s">
        <v>11962</v>
      </c>
      <c r="P2040" s="4" t="s">
        <v>11963</v>
      </c>
      <c r="Q2040" s="4" t="s">
        <v>663</v>
      </c>
      <c r="R2040" s="4" t="s">
        <v>39876</v>
      </c>
      <c r="S2040" s="4" t="s">
        <v>39876</v>
      </c>
      <c r="T2040" s="4" t="s">
        <v>39876</v>
      </c>
    </row>
    <row r="2041" spans="1:20">
      <c r="A2041" s="31">
        <v>19440719730</v>
      </c>
      <c r="B2041" s="4" t="s">
        <v>11896</v>
      </c>
      <c r="C2041" s="4" t="s">
        <v>11948</v>
      </c>
      <c r="D2041" s="4" t="s">
        <v>21658</v>
      </c>
      <c r="E2041" s="4" t="s">
        <v>71</v>
      </c>
      <c r="F2041" s="4" t="s">
        <v>11896</v>
      </c>
      <c r="G2041" s="4" t="s">
        <v>71</v>
      </c>
      <c r="H2041" s="4" t="s">
        <v>11896</v>
      </c>
      <c r="I2041" s="4" t="s">
        <v>22</v>
      </c>
      <c r="J2041" s="4" t="s">
        <v>11897</v>
      </c>
      <c r="K2041" s="4" t="s">
        <v>11898</v>
      </c>
      <c r="L2041" s="4" t="s">
        <v>8048</v>
      </c>
      <c r="M2041" s="4" t="s">
        <v>73</v>
      </c>
      <c r="N2041" s="4" t="s">
        <v>11964</v>
      </c>
      <c r="O2041" s="4" t="s">
        <v>11965</v>
      </c>
      <c r="P2041" s="4" t="s">
        <v>11966</v>
      </c>
      <c r="Q2041" s="4" t="s">
        <v>663</v>
      </c>
      <c r="R2041" s="4" t="s">
        <v>39876</v>
      </c>
      <c r="S2041" s="4" t="s">
        <v>39876</v>
      </c>
      <c r="T2041" s="4" t="s">
        <v>39876</v>
      </c>
    </row>
    <row r="2042" spans="1:20">
      <c r="A2042" s="31">
        <v>19440719706</v>
      </c>
      <c r="B2042" s="4" t="s">
        <v>11899</v>
      </c>
      <c r="C2042" s="4" t="s">
        <v>11948</v>
      </c>
      <c r="D2042" s="4" t="s">
        <v>17223</v>
      </c>
      <c r="E2042" s="4" t="s">
        <v>2835</v>
      </c>
      <c r="F2042" s="4" t="s">
        <v>27445</v>
      </c>
      <c r="G2042" s="4" t="s">
        <v>3020</v>
      </c>
      <c r="H2042" s="4" t="s">
        <v>33751</v>
      </c>
      <c r="I2042" s="4" t="s">
        <v>22</v>
      </c>
      <c r="J2042" s="4" t="s">
        <v>11900</v>
      </c>
      <c r="K2042" s="4" t="s">
        <v>11901</v>
      </c>
      <c r="L2042" s="4" t="s">
        <v>308</v>
      </c>
      <c r="M2042" s="4" t="s">
        <v>73</v>
      </c>
      <c r="N2042" s="4" t="s">
        <v>11967</v>
      </c>
      <c r="O2042" s="4" t="s">
        <v>11968</v>
      </c>
      <c r="P2042" s="4" t="s">
        <v>11969</v>
      </c>
      <c r="Q2042" s="4" t="s">
        <v>663</v>
      </c>
      <c r="R2042" s="4" t="s">
        <v>3021</v>
      </c>
      <c r="S2042" s="4" t="s">
        <v>2836</v>
      </c>
      <c r="T2042" s="4" t="s">
        <v>39876</v>
      </c>
    </row>
    <row r="2043" spans="1:20">
      <c r="A2043" s="31">
        <v>19440719672</v>
      </c>
      <c r="B2043" s="4" t="s">
        <v>11902</v>
      </c>
      <c r="C2043" s="4" t="s">
        <v>11948</v>
      </c>
      <c r="D2043" s="4" t="s">
        <v>13558</v>
      </c>
      <c r="E2043" s="4" t="s">
        <v>2835</v>
      </c>
      <c r="F2043" s="4" t="s">
        <v>35102</v>
      </c>
      <c r="G2043" s="4" t="s">
        <v>2835</v>
      </c>
      <c r="H2043" s="4" t="s">
        <v>35103</v>
      </c>
      <c r="I2043" s="4" t="s">
        <v>22</v>
      </c>
      <c r="J2043" s="4" t="s">
        <v>11903</v>
      </c>
      <c r="K2043" s="4" t="s">
        <v>11904</v>
      </c>
      <c r="L2043" s="4" t="s">
        <v>8048</v>
      </c>
      <c r="M2043" s="4" t="s">
        <v>73</v>
      </c>
      <c r="N2043" s="4" t="s">
        <v>11970</v>
      </c>
      <c r="O2043" s="4" t="s">
        <v>11971</v>
      </c>
      <c r="P2043" s="4" t="s">
        <v>11972</v>
      </c>
      <c r="Q2043" s="4" t="s">
        <v>663</v>
      </c>
      <c r="R2043" s="4" t="s">
        <v>2836</v>
      </c>
      <c r="S2043" s="4" t="s">
        <v>2836</v>
      </c>
      <c r="T2043" s="4" t="s">
        <v>39876</v>
      </c>
    </row>
    <row r="2044" spans="1:20">
      <c r="A2044" s="31">
        <v>19440719615</v>
      </c>
      <c r="B2044" s="4" t="s">
        <v>11905</v>
      </c>
      <c r="C2044" s="4" t="s">
        <v>11948</v>
      </c>
      <c r="D2044" s="4" t="s">
        <v>30433</v>
      </c>
      <c r="E2044" s="4" t="s">
        <v>71</v>
      </c>
      <c r="F2044" s="4" t="s">
        <v>11905</v>
      </c>
      <c r="G2044" s="4" t="s">
        <v>71</v>
      </c>
      <c r="H2044" s="4" t="s">
        <v>11905</v>
      </c>
      <c r="I2044" s="4" t="s">
        <v>22</v>
      </c>
      <c r="J2044" s="4" t="s">
        <v>11906</v>
      </c>
      <c r="K2044" s="4" t="s">
        <v>11907</v>
      </c>
      <c r="L2044" s="4" t="s">
        <v>476</v>
      </c>
      <c r="M2044" s="4" t="s">
        <v>73</v>
      </c>
      <c r="N2044" s="4" t="s">
        <v>11973</v>
      </c>
      <c r="O2044" s="4" t="s">
        <v>11974</v>
      </c>
      <c r="P2044" s="4" t="s">
        <v>11975</v>
      </c>
      <c r="Q2044" s="4" t="s">
        <v>663</v>
      </c>
      <c r="R2044" s="4" t="s">
        <v>39876</v>
      </c>
      <c r="S2044" s="4" t="s">
        <v>39876</v>
      </c>
      <c r="T2044" s="4" t="s">
        <v>39876</v>
      </c>
    </row>
    <row r="2045" spans="1:20">
      <c r="A2045" s="31">
        <v>19441088374</v>
      </c>
      <c r="B2045" s="4" t="s">
        <v>11908</v>
      </c>
      <c r="C2045" s="4" t="s">
        <v>11948</v>
      </c>
      <c r="D2045" s="4" t="s">
        <v>35445</v>
      </c>
      <c r="E2045" s="4" t="s">
        <v>71</v>
      </c>
      <c r="F2045" s="4" t="s">
        <v>11908</v>
      </c>
      <c r="G2045" s="4" t="s">
        <v>71</v>
      </c>
      <c r="H2045" s="4" t="s">
        <v>11908</v>
      </c>
      <c r="I2045" s="4" t="s">
        <v>22</v>
      </c>
      <c r="J2045" s="4" t="s">
        <v>4988</v>
      </c>
      <c r="K2045" s="4" t="s">
        <v>11909</v>
      </c>
      <c r="L2045" s="4" t="s">
        <v>263</v>
      </c>
      <c r="M2045" s="4" t="s">
        <v>73</v>
      </c>
      <c r="N2045" s="4" t="s">
        <v>11976</v>
      </c>
      <c r="O2045" s="4" t="s">
        <v>11977</v>
      </c>
      <c r="P2045" s="4" t="s">
        <v>11978</v>
      </c>
      <c r="Q2045" s="4" t="s">
        <v>922</v>
      </c>
      <c r="R2045" s="4" t="s">
        <v>39876</v>
      </c>
      <c r="S2045" s="4" t="s">
        <v>39876</v>
      </c>
      <c r="T2045" s="4" t="s">
        <v>39876</v>
      </c>
    </row>
    <row r="2046" spans="1:20">
      <c r="A2046" s="31">
        <v>19441088101</v>
      </c>
      <c r="B2046" s="4" t="s">
        <v>11910</v>
      </c>
      <c r="C2046" s="4" t="s">
        <v>11948</v>
      </c>
      <c r="D2046" s="4" t="s">
        <v>21659</v>
      </c>
      <c r="E2046" s="4" t="s">
        <v>71</v>
      </c>
      <c r="F2046" s="4" t="s">
        <v>11910</v>
      </c>
      <c r="G2046" s="4" t="s">
        <v>71</v>
      </c>
      <c r="H2046" s="4" t="s">
        <v>11910</v>
      </c>
      <c r="I2046" s="4" t="s">
        <v>22</v>
      </c>
      <c r="J2046" s="4" t="s">
        <v>9277</v>
      </c>
      <c r="K2046" s="4" t="s">
        <v>11911</v>
      </c>
      <c r="L2046" s="4" t="s">
        <v>263</v>
      </c>
      <c r="M2046" s="4" t="s">
        <v>775</v>
      </c>
      <c r="N2046" s="4" t="s">
        <v>11979</v>
      </c>
      <c r="O2046" s="4" t="s">
        <v>11980</v>
      </c>
      <c r="P2046" s="4" t="s">
        <v>11981</v>
      </c>
      <c r="Q2046" s="4" t="s">
        <v>922</v>
      </c>
      <c r="R2046" s="4" t="s">
        <v>39876</v>
      </c>
      <c r="S2046" s="4" t="s">
        <v>39876</v>
      </c>
      <c r="T2046" s="4" t="s">
        <v>39876</v>
      </c>
    </row>
    <row r="2047" spans="1:20">
      <c r="A2047" s="31">
        <v>19440719367</v>
      </c>
      <c r="B2047" s="4" t="s">
        <v>11912</v>
      </c>
      <c r="C2047" s="4" t="s">
        <v>11948</v>
      </c>
      <c r="D2047" s="4" t="s">
        <v>28851</v>
      </c>
      <c r="E2047" s="4" t="s">
        <v>2835</v>
      </c>
      <c r="F2047" s="4" t="s">
        <v>30045</v>
      </c>
      <c r="G2047" s="4" t="s">
        <v>2835</v>
      </c>
      <c r="H2047" s="4" t="s">
        <v>30045</v>
      </c>
      <c r="I2047" s="4" t="s">
        <v>22</v>
      </c>
      <c r="J2047" s="4" t="s">
        <v>11913</v>
      </c>
      <c r="K2047" s="4" t="s">
        <v>11914</v>
      </c>
      <c r="L2047" s="4" t="s">
        <v>8507</v>
      </c>
      <c r="M2047" s="4" t="s">
        <v>73</v>
      </c>
      <c r="N2047" s="4" t="s">
        <v>11982</v>
      </c>
      <c r="O2047" s="4" t="s">
        <v>11983</v>
      </c>
      <c r="P2047" s="4" t="s">
        <v>11984</v>
      </c>
      <c r="Q2047" s="4" t="s">
        <v>663</v>
      </c>
      <c r="R2047" s="4" t="s">
        <v>2836</v>
      </c>
      <c r="S2047" s="4" t="s">
        <v>2836</v>
      </c>
      <c r="T2047" s="4" t="s">
        <v>39876</v>
      </c>
    </row>
    <row r="2048" spans="1:20">
      <c r="A2048" s="31">
        <v>19440719326</v>
      </c>
      <c r="B2048" s="4" t="s">
        <v>11915</v>
      </c>
      <c r="C2048" s="4" t="s">
        <v>11948</v>
      </c>
      <c r="D2048" s="4" t="s">
        <v>32382</v>
      </c>
      <c r="E2048" s="4" t="s">
        <v>71</v>
      </c>
      <c r="F2048" s="4" t="s">
        <v>11915</v>
      </c>
      <c r="G2048" s="4" t="s">
        <v>71</v>
      </c>
      <c r="H2048" s="4" t="s">
        <v>11915</v>
      </c>
      <c r="I2048" s="4" t="s">
        <v>22</v>
      </c>
      <c r="J2048" s="4" t="s">
        <v>11440</v>
      </c>
      <c r="K2048" s="4" t="s">
        <v>11916</v>
      </c>
      <c r="L2048" s="4" t="s">
        <v>263</v>
      </c>
      <c r="M2048" s="4" t="s">
        <v>73</v>
      </c>
      <c r="N2048" s="4" t="s">
        <v>11985</v>
      </c>
      <c r="O2048" s="4" t="s">
        <v>11986</v>
      </c>
      <c r="P2048" s="4" t="s">
        <v>11987</v>
      </c>
      <c r="Q2048" s="4" t="s">
        <v>663</v>
      </c>
      <c r="R2048" s="4" t="s">
        <v>39876</v>
      </c>
      <c r="S2048" s="4" t="s">
        <v>39876</v>
      </c>
      <c r="T2048" s="4" t="s">
        <v>39876</v>
      </c>
    </row>
    <row r="2049" spans="1:20">
      <c r="A2049" s="31">
        <v>19440719433</v>
      </c>
      <c r="B2049" s="4" t="s">
        <v>11917</v>
      </c>
      <c r="C2049" s="4" t="s">
        <v>11948</v>
      </c>
      <c r="D2049" s="4" t="s">
        <v>32383</v>
      </c>
      <c r="E2049" s="4" t="s">
        <v>71</v>
      </c>
      <c r="F2049" s="4" t="s">
        <v>11917</v>
      </c>
      <c r="G2049" s="4" t="s">
        <v>71</v>
      </c>
      <c r="H2049" s="4" t="s">
        <v>11917</v>
      </c>
      <c r="I2049" s="4" t="s">
        <v>22</v>
      </c>
      <c r="J2049" s="4" t="s">
        <v>11918</v>
      </c>
      <c r="K2049" s="4" t="s">
        <v>11919</v>
      </c>
      <c r="L2049" s="4" t="s">
        <v>1072</v>
      </c>
      <c r="M2049" s="4" t="s">
        <v>73</v>
      </c>
      <c r="N2049" s="4" t="s">
        <v>11988</v>
      </c>
      <c r="O2049" s="4" t="s">
        <v>11989</v>
      </c>
      <c r="P2049" s="4" t="s">
        <v>11990</v>
      </c>
      <c r="Q2049" s="4" t="s">
        <v>663</v>
      </c>
      <c r="R2049" s="4" t="s">
        <v>39876</v>
      </c>
      <c r="S2049" s="4" t="s">
        <v>39876</v>
      </c>
      <c r="T2049" s="4" t="s">
        <v>39876</v>
      </c>
    </row>
    <row r="2050" spans="1:20">
      <c r="A2050" s="31">
        <v>19441088200</v>
      </c>
      <c r="B2050" s="4" t="s">
        <v>11991</v>
      </c>
      <c r="C2050" s="4" t="s">
        <v>11992</v>
      </c>
      <c r="D2050" s="4" t="s">
        <v>39003</v>
      </c>
      <c r="E2050" s="4" t="s">
        <v>71</v>
      </c>
      <c r="F2050" s="4" t="s">
        <v>11991</v>
      </c>
      <c r="G2050" s="4" t="s">
        <v>71</v>
      </c>
      <c r="H2050" s="4" t="s">
        <v>11991</v>
      </c>
      <c r="I2050" s="4" t="s">
        <v>22</v>
      </c>
      <c r="J2050" s="4" t="s">
        <v>1357</v>
      </c>
      <c r="K2050" s="4" t="s">
        <v>11993</v>
      </c>
      <c r="L2050" s="4" t="s">
        <v>267</v>
      </c>
      <c r="M2050" s="4" t="s">
        <v>73</v>
      </c>
      <c r="N2050" s="4" t="s">
        <v>11994</v>
      </c>
      <c r="O2050" s="4" t="s">
        <v>11995</v>
      </c>
      <c r="P2050" s="4" t="s">
        <v>11996</v>
      </c>
      <c r="Q2050" s="4" t="s">
        <v>922</v>
      </c>
      <c r="R2050" s="4" t="s">
        <v>39876</v>
      </c>
      <c r="S2050" s="4" t="s">
        <v>39876</v>
      </c>
      <c r="T2050" s="4" t="s">
        <v>39876</v>
      </c>
    </row>
    <row r="2051" spans="1:20">
      <c r="A2051" s="31">
        <v>19440719383</v>
      </c>
      <c r="B2051" s="4" t="s">
        <v>11997</v>
      </c>
      <c r="C2051" s="4" t="s">
        <v>11992</v>
      </c>
      <c r="D2051" s="4" t="s">
        <v>41327</v>
      </c>
      <c r="E2051" s="4" t="s">
        <v>71</v>
      </c>
      <c r="F2051" s="4" t="s">
        <v>11997</v>
      </c>
      <c r="G2051" s="4" t="s">
        <v>71</v>
      </c>
      <c r="H2051" s="4" t="s">
        <v>11997</v>
      </c>
      <c r="I2051" s="4" t="s">
        <v>22</v>
      </c>
      <c r="J2051" s="4" t="s">
        <v>11998</v>
      </c>
      <c r="K2051" s="4" t="s">
        <v>11999</v>
      </c>
      <c r="L2051" s="4" t="s">
        <v>1885</v>
      </c>
      <c r="M2051" s="4" t="s">
        <v>73</v>
      </c>
      <c r="N2051" s="4" t="s">
        <v>12051</v>
      </c>
      <c r="O2051" s="4" t="s">
        <v>12052</v>
      </c>
      <c r="P2051" s="4" t="s">
        <v>12053</v>
      </c>
      <c r="Q2051" s="4" t="s">
        <v>663</v>
      </c>
      <c r="R2051" s="4" t="s">
        <v>39876</v>
      </c>
      <c r="S2051" s="4" t="s">
        <v>39876</v>
      </c>
      <c r="T2051" s="4" t="s">
        <v>39876</v>
      </c>
    </row>
    <row r="2052" spans="1:20">
      <c r="A2052" s="31">
        <v>19441088416</v>
      </c>
      <c r="B2052" s="4" t="s">
        <v>12000</v>
      </c>
      <c r="C2052" s="4" t="s">
        <v>11992</v>
      </c>
      <c r="D2052" s="4" t="s">
        <v>41328</v>
      </c>
      <c r="E2052" s="4" t="s">
        <v>71</v>
      </c>
      <c r="F2052" s="4" t="s">
        <v>12000</v>
      </c>
      <c r="G2052" s="4" t="s">
        <v>71</v>
      </c>
      <c r="H2052" s="4" t="s">
        <v>12000</v>
      </c>
      <c r="I2052" s="4" t="s">
        <v>22</v>
      </c>
      <c r="J2052" s="4" t="s">
        <v>12001</v>
      </c>
      <c r="K2052" s="4" t="s">
        <v>12002</v>
      </c>
      <c r="L2052" s="4" t="s">
        <v>3300</v>
      </c>
      <c r="M2052" s="4" t="s">
        <v>73</v>
      </c>
      <c r="N2052" s="4" t="s">
        <v>12054</v>
      </c>
      <c r="O2052" s="4" t="s">
        <v>12055</v>
      </c>
      <c r="P2052" s="4" t="s">
        <v>12056</v>
      </c>
      <c r="Q2052" s="4" t="s">
        <v>922</v>
      </c>
      <c r="R2052" s="4" t="s">
        <v>39876</v>
      </c>
      <c r="S2052" s="4" t="s">
        <v>39876</v>
      </c>
      <c r="T2052" s="4" t="s">
        <v>39876</v>
      </c>
    </row>
    <row r="2053" spans="1:20">
      <c r="A2053" s="31">
        <v>19440719524</v>
      </c>
      <c r="B2053" s="4" t="s">
        <v>12003</v>
      </c>
      <c r="C2053" s="4" t="s">
        <v>11992</v>
      </c>
      <c r="D2053" s="4" t="s">
        <v>41329</v>
      </c>
      <c r="E2053" s="4" t="s">
        <v>71</v>
      </c>
      <c r="F2053" s="4" t="s">
        <v>12003</v>
      </c>
      <c r="G2053" s="4" t="s">
        <v>71</v>
      </c>
      <c r="H2053" s="4" t="s">
        <v>12003</v>
      </c>
      <c r="I2053" s="4" t="s">
        <v>22</v>
      </c>
      <c r="J2053" s="4" t="s">
        <v>12004</v>
      </c>
      <c r="K2053" s="4" t="s">
        <v>12005</v>
      </c>
      <c r="L2053" s="4" t="s">
        <v>11664</v>
      </c>
      <c r="M2053" s="4" t="s">
        <v>73</v>
      </c>
      <c r="N2053" s="4" t="s">
        <v>12057</v>
      </c>
      <c r="O2053" s="4" t="s">
        <v>12058</v>
      </c>
      <c r="P2053" s="4" t="s">
        <v>12059</v>
      </c>
      <c r="Q2053" s="4" t="s">
        <v>663</v>
      </c>
      <c r="R2053" s="4" t="s">
        <v>39876</v>
      </c>
      <c r="S2053" s="4" t="s">
        <v>39876</v>
      </c>
      <c r="T2053" s="4" t="s">
        <v>39876</v>
      </c>
    </row>
    <row r="2054" spans="1:20">
      <c r="A2054" s="31">
        <v>19440719466</v>
      </c>
      <c r="B2054" s="4" t="s">
        <v>12006</v>
      </c>
      <c r="C2054" s="4" t="s">
        <v>11992</v>
      </c>
      <c r="D2054" s="4" t="s">
        <v>37159</v>
      </c>
      <c r="E2054" s="4" t="s">
        <v>71</v>
      </c>
      <c r="F2054" s="4" t="s">
        <v>12006</v>
      </c>
      <c r="G2054" s="4" t="s">
        <v>71</v>
      </c>
      <c r="H2054" s="4" t="s">
        <v>12006</v>
      </c>
      <c r="I2054" s="4" t="s">
        <v>22</v>
      </c>
      <c r="J2054" s="4" t="s">
        <v>12007</v>
      </c>
      <c r="K2054" s="4" t="s">
        <v>12008</v>
      </c>
      <c r="L2054" s="4" t="s">
        <v>1072</v>
      </c>
      <c r="M2054" s="4" t="s">
        <v>73</v>
      </c>
      <c r="N2054" s="4" t="s">
        <v>12060</v>
      </c>
      <c r="O2054" s="4" t="s">
        <v>12061</v>
      </c>
      <c r="P2054" s="4" t="s">
        <v>12062</v>
      </c>
      <c r="Q2054" s="4" t="s">
        <v>663</v>
      </c>
      <c r="R2054" s="4" t="s">
        <v>39876</v>
      </c>
      <c r="S2054" s="4" t="s">
        <v>39876</v>
      </c>
      <c r="T2054" s="4" t="s">
        <v>39876</v>
      </c>
    </row>
    <row r="2055" spans="1:20">
      <c r="A2055" s="31">
        <v>19441088895</v>
      </c>
      <c r="B2055" s="4" t="s">
        <v>12009</v>
      </c>
      <c r="C2055" s="4" t="s">
        <v>11992</v>
      </c>
      <c r="D2055" s="4" t="s">
        <v>32384</v>
      </c>
      <c r="E2055" s="4" t="s">
        <v>2835</v>
      </c>
      <c r="F2055" s="4" t="s">
        <v>43808</v>
      </c>
      <c r="G2055" s="4" t="s">
        <v>2835</v>
      </c>
      <c r="H2055" s="4" t="s">
        <v>43808</v>
      </c>
      <c r="I2055" s="4" t="s">
        <v>22</v>
      </c>
      <c r="J2055" s="4" t="s">
        <v>1402</v>
      </c>
      <c r="K2055" s="4" t="s">
        <v>12010</v>
      </c>
      <c r="L2055" s="4" t="s">
        <v>267</v>
      </c>
      <c r="M2055" s="4" t="s">
        <v>73</v>
      </c>
      <c r="N2055" s="4" t="s">
        <v>12063</v>
      </c>
      <c r="O2055" s="4" t="s">
        <v>12064</v>
      </c>
      <c r="P2055" s="4" t="s">
        <v>12065</v>
      </c>
      <c r="Q2055" s="4" t="s">
        <v>1045</v>
      </c>
      <c r="R2055" s="4" t="s">
        <v>2836</v>
      </c>
      <c r="S2055" s="4" t="s">
        <v>2836</v>
      </c>
      <c r="T2055" s="4" t="s">
        <v>39876</v>
      </c>
    </row>
    <row r="2056" spans="1:20">
      <c r="A2056" s="31">
        <v>19440719581</v>
      </c>
      <c r="B2056" s="4" t="s">
        <v>12011</v>
      </c>
      <c r="C2056" s="4" t="s">
        <v>11992</v>
      </c>
      <c r="D2056" s="4" t="s">
        <v>39004</v>
      </c>
      <c r="E2056" s="4" t="s">
        <v>71</v>
      </c>
      <c r="F2056" s="4" t="s">
        <v>12011</v>
      </c>
      <c r="G2056" s="4" t="s">
        <v>71</v>
      </c>
      <c r="H2056" s="4" t="s">
        <v>12011</v>
      </c>
      <c r="I2056" s="4" t="s">
        <v>22</v>
      </c>
      <c r="J2056" s="4" t="s">
        <v>12012</v>
      </c>
      <c r="K2056" s="4" t="s">
        <v>12013</v>
      </c>
      <c r="L2056" s="4" t="s">
        <v>1072</v>
      </c>
      <c r="M2056" s="4" t="s">
        <v>73</v>
      </c>
      <c r="N2056" s="4" t="s">
        <v>12066</v>
      </c>
      <c r="O2056" s="4" t="s">
        <v>12067</v>
      </c>
      <c r="P2056" s="4" t="s">
        <v>12068</v>
      </c>
      <c r="Q2056" s="4" t="s">
        <v>663</v>
      </c>
      <c r="R2056" s="4" t="s">
        <v>39876</v>
      </c>
      <c r="S2056" s="4" t="s">
        <v>39876</v>
      </c>
      <c r="T2056" s="4" t="s">
        <v>39876</v>
      </c>
    </row>
    <row r="2057" spans="1:20">
      <c r="A2057" s="31">
        <v>19440719565</v>
      </c>
      <c r="B2057" s="4" t="s">
        <v>12014</v>
      </c>
      <c r="C2057" s="4" t="s">
        <v>11992</v>
      </c>
      <c r="D2057" s="4" t="s">
        <v>13559</v>
      </c>
      <c r="E2057" s="4" t="s">
        <v>71</v>
      </c>
      <c r="F2057" s="4" t="s">
        <v>12014</v>
      </c>
      <c r="G2057" s="4" t="s">
        <v>71</v>
      </c>
      <c r="H2057" s="4" t="s">
        <v>12014</v>
      </c>
      <c r="I2057" s="4" t="s">
        <v>22</v>
      </c>
      <c r="J2057" s="4" t="s">
        <v>12015</v>
      </c>
      <c r="K2057" s="4" t="s">
        <v>12016</v>
      </c>
      <c r="L2057" s="4" t="s">
        <v>263</v>
      </c>
      <c r="M2057" s="4" t="s">
        <v>73</v>
      </c>
      <c r="N2057" s="4" t="s">
        <v>12069</v>
      </c>
      <c r="O2057" s="4" t="s">
        <v>12070</v>
      </c>
      <c r="P2057" s="4" t="s">
        <v>12071</v>
      </c>
      <c r="Q2057" s="4" t="s">
        <v>663</v>
      </c>
      <c r="R2057" s="4" t="s">
        <v>39876</v>
      </c>
      <c r="S2057" s="4" t="s">
        <v>39876</v>
      </c>
      <c r="T2057" s="4" t="s">
        <v>39876</v>
      </c>
    </row>
    <row r="2058" spans="1:20">
      <c r="A2058" s="31">
        <v>19441088606</v>
      </c>
      <c r="B2058" s="4" t="s">
        <v>12019</v>
      </c>
      <c r="C2058" s="4" t="s">
        <v>12072</v>
      </c>
      <c r="D2058" s="4" t="s">
        <v>13560</v>
      </c>
      <c r="E2058" s="4" t="s">
        <v>2835</v>
      </c>
      <c r="F2058" s="4" t="s">
        <v>13185</v>
      </c>
      <c r="G2058" s="4" t="s">
        <v>3020</v>
      </c>
      <c r="H2058" s="4" t="s">
        <v>13185</v>
      </c>
      <c r="I2058" s="4" t="s">
        <v>22</v>
      </c>
      <c r="J2058" s="4" t="s">
        <v>12020</v>
      </c>
      <c r="K2058" s="4" t="s">
        <v>12021</v>
      </c>
      <c r="L2058" s="4" t="s">
        <v>231</v>
      </c>
      <c r="M2058" s="4" t="s">
        <v>73</v>
      </c>
      <c r="N2058" s="4" t="s">
        <v>12073</v>
      </c>
      <c r="O2058" s="4" t="s">
        <v>12074</v>
      </c>
      <c r="P2058" s="4" t="s">
        <v>12075</v>
      </c>
      <c r="Q2058" s="4" t="s">
        <v>922</v>
      </c>
      <c r="R2058" s="4" t="s">
        <v>3021</v>
      </c>
      <c r="S2058" s="4" t="s">
        <v>2836</v>
      </c>
      <c r="T2058" s="4" t="s">
        <v>39876</v>
      </c>
    </row>
    <row r="2059" spans="1:20">
      <c r="A2059" s="31">
        <v>19440719680</v>
      </c>
      <c r="B2059" s="4" t="s">
        <v>12022</v>
      </c>
      <c r="C2059" s="4" t="s">
        <v>12072</v>
      </c>
      <c r="D2059" s="4" t="s">
        <v>41330</v>
      </c>
      <c r="E2059" s="4" t="s">
        <v>2835</v>
      </c>
      <c r="F2059" s="4" t="s">
        <v>38465</v>
      </c>
      <c r="G2059" s="4" t="s">
        <v>3020</v>
      </c>
      <c r="H2059" s="4" t="s">
        <v>38465</v>
      </c>
      <c r="I2059" s="4" t="s">
        <v>22</v>
      </c>
      <c r="J2059" s="4" t="s">
        <v>2535</v>
      </c>
      <c r="K2059" s="4" t="s">
        <v>12023</v>
      </c>
      <c r="L2059" s="4" t="s">
        <v>293</v>
      </c>
      <c r="M2059" s="4" t="s">
        <v>73</v>
      </c>
      <c r="N2059" s="4" t="s">
        <v>12076</v>
      </c>
      <c r="O2059" s="4" t="s">
        <v>12077</v>
      </c>
      <c r="P2059" s="4" t="s">
        <v>12078</v>
      </c>
      <c r="Q2059" s="4" t="s">
        <v>663</v>
      </c>
      <c r="R2059" s="4" t="s">
        <v>3021</v>
      </c>
      <c r="S2059" s="4" t="s">
        <v>2836</v>
      </c>
      <c r="T2059" s="4" t="s">
        <v>39876</v>
      </c>
    </row>
    <row r="2060" spans="1:20">
      <c r="A2060" s="31">
        <v>19440719623</v>
      </c>
      <c r="B2060" s="4" t="s">
        <v>12024</v>
      </c>
      <c r="C2060" s="4" t="s">
        <v>12072</v>
      </c>
      <c r="D2060" s="4" t="s">
        <v>32385</v>
      </c>
      <c r="E2060" s="4" t="s">
        <v>71</v>
      </c>
      <c r="F2060" s="4" t="s">
        <v>12024</v>
      </c>
      <c r="G2060" s="4" t="s">
        <v>71</v>
      </c>
      <c r="H2060" s="4" t="s">
        <v>12024</v>
      </c>
      <c r="I2060" s="4" t="s">
        <v>22</v>
      </c>
      <c r="J2060" s="4" t="s">
        <v>12025</v>
      </c>
      <c r="K2060" s="4" t="s">
        <v>12026</v>
      </c>
      <c r="L2060" s="4" t="s">
        <v>263</v>
      </c>
      <c r="M2060" s="4" t="s">
        <v>73</v>
      </c>
      <c r="N2060" s="4" t="s">
        <v>12079</v>
      </c>
      <c r="O2060" s="4" t="s">
        <v>12080</v>
      </c>
      <c r="P2060" s="4" t="s">
        <v>12081</v>
      </c>
      <c r="Q2060" s="4" t="s">
        <v>663</v>
      </c>
      <c r="R2060" s="4" t="s">
        <v>39876</v>
      </c>
      <c r="S2060" s="4" t="s">
        <v>39876</v>
      </c>
      <c r="T2060" s="4" t="s">
        <v>39876</v>
      </c>
    </row>
    <row r="2061" spans="1:20">
      <c r="A2061" s="31">
        <v>19440719763</v>
      </c>
      <c r="B2061" s="4" t="s">
        <v>12027</v>
      </c>
      <c r="C2061" s="4" t="s">
        <v>12072</v>
      </c>
      <c r="D2061" s="4" t="s">
        <v>15534</v>
      </c>
      <c r="E2061" s="4" t="s">
        <v>71</v>
      </c>
      <c r="F2061" s="4" t="s">
        <v>12027</v>
      </c>
      <c r="G2061" s="4" t="s">
        <v>71</v>
      </c>
      <c r="H2061" s="4" t="s">
        <v>12027</v>
      </c>
      <c r="I2061" s="4" t="s">
        <v>22</v>
      </c>
      <c r="J2061" s="4" t="s">
        <v>12028</v>
      </c>
      <c r="K2061" s="4" t="s">
        <v>12029</v>
      </c>
      <c r="L2061" s="4" t="s">
        <v>263</v>
      </c>
      <c r="M2061" s="4" t="s">
        <v>73</v>
      </c>
      <c r="N2061" s="4" t="s">
        <v>12082</v>
      </c>
      <c r="O2061" s="4" t="s">
        <v>12083</v>
      </c>
      <c r="P2061" s="4" t="s">
        <v>12084</v>
      </c>
      <c r="Q2061" s="4" t="s">
        <v>663</v>
      </c>
      <c r="R2061" s="4" t="s">
        <v>39876</v>
      </c>
      <c r="S2061" s="4" t="s">
        <v>39876</v>
      </c>
      <c r="T2061" s="4" t="s">
        <v>39876</v>
      </c>
    </row>
    <row r="2062" spans="1:20">
      <c r="A2062" s="31">
        <v>19440719714</v>
      </c>
      <c r="B2062" s="4" t="s">
        <v>12030</v>
      </c>
      <c r="C2062" s="4" t="s">
        <v>12072</v>
      </c>
      <c r="D2062" s="4" t="s">
        <v>27046</v>
      </c>
      <c r="E2062" s="4" t="s">
        <v>2835</v>
      </c>
      <c r="F2062" s="4" t="s">
        <v>33749</v>
      </c>
      <c r="G2062" s="4" t="s">
        <v>3020</v>
      </c>
      <c r="H2062" s="4" t="s">
        <v>33751</v>
      </c>
      <c r="I2062" s="4" t="s">
        <v>22</v>
      </c>
      <c r="J2062" s="4" t="s">
        <v>12031</v>
      </c>
      <c r="K2062" s="4" t="s">
        <v>12032</v>
      </c>
      <c r="L2062" s="4" t="s">
        <v>308</v>
      </c>
      <c r="M2062" s="4" t="s">
        <v>73</v>
      </c>
      <c r="N2062" s="4" t="s">
        <v>12085</v>
      </c>
      <c r="O2062" s="4" t="s">
        <v>12086</v>
      </c>
      <c r="P2062" s="4" t="s">
        <v>12087</v>
      </c>
      <c r="Q2062" s="4" t="s">
        <v>663</v>
      </c>
      <c r="R2062" s="4" t="s">
        <v>3021</v>
      </c>
      <c r="S2062" s="4" t="s">
        <v>2836</v>
      </c>
      <c r="T2062" s="4" t="s">
        <v>39876</v>
      </c>
    </row>
    <row r="2063" spans="1:20">
      <c r="A2063" s="31">
        <v>19241020502</v>
      </c>
      <c r="B2063" s="4" t="s">
        <v>12033</v>
      </c>
      <c r="C2063" s="4" t="s">
        <v>12072</v>
      </c>
      <c r="D2063" s="4" t="s">
        <v>23571</v>
      </c>
      <c r="E2063" s="4" t="s">
        <v>2835</v>
      </c>
      <c r="F2063" s="4" t="s">
        <v>26671</v>
      </c>
      <c r="G2063" s="4" t="s">
        <v>3020</v>
      </c>
      <c r="H2063" s="4" t="s">
        <v>26672</v>
      </c>
      <c r="I2063" s="4" t="s">
        <v>22</v>
      </c>
      <c r="J2063" s="4" t="s">
        <v>3403</v>
      </c>
      <c r="K2063" s="4" t="s">
        <v>12034</v>
      </c>
      <c r="L2063" s="4" t="s">
        <v>281</v>
      </c>
      <c r="M2063" s="4" t="s">
        <v>73</v>
      </c>
      <c r="N2063" s="4" t="s">
        <v>12155</v>
      </c>
      <c r="O2063" s="4" t="s">
        <v>12156</v>
      </c>
      <c r="P2063" s="4" t="s">
        <v>12157</v>
      </c>
      <c r="Q2063" s="4" t="s">
        <v>5385</v>
      </c>
      <c r="R2063" s="4" t="s">
        <v>3021</v>
      </c>
      <c r="S2063" s="4" t="s">
        <v>2836</v>
      </c>
      <c r="T2063" s="4" t="s">
        <v>39876</v>
      </c>
    </row>
    <row r="2064" spans="1:20">
      <c r="A2064" s="31">
        <v>19440719920</v>
      </c>
      <c r="B2064" s="4" t="s">
        <v>12035</v>
      </c>
      <c r="C2064" s="4" t="s">
        <v>12072</v>
      </c>
      <c r="D2064" s="4" t="s">
        <v>39005</v>
      </c>
      <c r="E2064" s="4" t="s">
        <v>71</v>
      </c>
      <c r="F2064" s="4" t="s">
        <v>12035</v>
      </c>
      <c r="G2064" s="4" t="s">
        <v>71</v>
      </c>
      <c r="H2064" s="4" t="s">
        <v>12035</v>
      </c>
      <c r="I2064" s="4" t="s">
        <v>22</v>
      </c>
      <c r="J2064" s="4" t="s">
        <v>12036</v>
      </c>
      <c r="K2064" s="4" t="s">
        <v>12037</v>
      </c>
      <c r="L2064" s="4" t="s">
        <v>72</v>
      </c>
      <c r="M2064" s="4" t="s">
        <v>73</v>
      </c>
      <c r="N2064" s="4" t="s">
        <v>12088</v>
      </c>
      <c r="O2064" s="4" t="s">
        <v>12089</v>
      </c>
      <c r="P2064" s="4" t="s">
        <v>12090</v>
      </c>
      <c r="Q2064" s="4" t="s">
        <v>663</v>
      </c>
      <c r="R2064" s="4" t="s">
        <v>39876</v>
      </c>
      <c r="S2064" s="4" t="s">
        <v>39876</v>
      </c>
      <c r="T2064" s="4" t="s">
        <v>39876</v>
      </c>
    </row>
    <row r="2065" spans="1:20">
      <c r="A2065" s="31">
        <v>19441088309</v>
      </c>
      <c r="B2065" s="4" t="s">
        <v>12038</v>
      </c>
      <c r="C2065" s="4" t="s">
        <v>12072</v>
      </c>
      <c r="D2065" s="4" t="s">
        <v>17224</v>
      </c>
      <c r="E2065" s="4" t="s">
        <v>2835</v>
      </c>
      <c r="F2065" s="4" t="s">
        <v>38465</v>
      </c>
      <c r="G2065" s="4" t="s">
        <v>3020</v>
      </c>
      <c r="H2065" s="4" t="s">
        <v>38465</v>
      </c>
      <c r="I2065" s="4" t="s">
        <v>22</v>
      </c>
      <c r="J2065" s="4" t="s">
        <v>1318</v>
      </c>
      <c r="K2065" s="4" t="s">
        <v>12039</v>
      </c>
      <c r="L2065" s="4" t="s">
        <v>293</v>
      </c>
      <c r="M2065" s="4" t="s">
        <v>73</v>
      </c>
      <c r="N2065" s="4" t="s">
        <v>12091</v>
      </c>
      <c r="O2065" s="4" t="s">
        <v>12092</v>
      </c>
      <c r="P2065" s="4" t="s">
        <v>12093</v>
      </c>
      <c r="Q2065" s="4" t="s">
        <v>922</v>
      </c>
      <c r="R2065" s="4" t="s">
        <v>3021</v>
      </c>
      <c r="S2065" s="4" t="s">
        <v>2836</v>
      </c>
      <c r="T2065" s="4" t="s">
        <v>39876</v>
      </c>
    </row>
    <row r="2066" spans="1:20">
      <c r="A2066" s="31">
        <v>19440719771</v>
      </c>
      <c r="B2066" s="4" t="s">
        <v>12040</v>
      </c>
      <c r="C2066" s="4" t="s">
        <v>12072</v>
      </c>
      <c r="D2066" s="4" t="s">
        <v>28852</v>
      </c>
      <c r="E2066" s="4" t="s">
        <v>71</v>
      </c>
      <c r="F2066" s="4" t="s">
        <v>12040</v>
      </c>
      <c r="G2066" s="4" t="s">
        <v>71</v>
      </c>
      <c r="H2066" s="4" t="s">
        <v>12040</v>
      </c>
      <c r="I2066" s="4" t="s">
        <v>22</v>
      </c>
      <c r="J2066" s="4" t="s">
        <v>12041</v>
      </c>
      <c r="K2066" s="4" t="s">
        <v>12042</v>
      </c>
      <c r="L2066" s="4" t="s">
        <v>263</v>
      </c>
      <c r="M2066" s="4" t="s">
        <v>73</v>
      </c>
      <c r="N2066" s="4" t="s">
        <v>12094</v>
      </c>
      <c r="O2066" s="4" t="s">
        <v>12095</v>
      </c>
      <c r="P2066" s="4" t="s">
        <v>12096</v>
      </c>
      <c r="Q2066" s="4" t="s">
        <v>663</v>
      </c>
      <c r="R2066" s="4" t="s">
        <v>39876</v>
      </c>
      <c r="S2066" s="4" t="s">
        <v>39876</v>
      </c>
      <c r="T2066" s="4" t="s">
        <v>39876</v>
      </c>
    </row>
    <row r="2067" spans="1:20">
      <c r="A2067" s="31">
        <v>19440719607</v>
      </c>
      <c r="B2067" s="4" t="s">
        <v>12043</v>
      </c>
      <c r="C2067" s="4" t="s">
        <v>12072</v>
      </c>
      <c r="D2067" s="4" t="s">
        <v>41331</v>
      </c>
      <c r="E2067" s="4" t="s">
        <v>71</v>
      </c>
      <c r="F2067" s="4" t="s">
        <v>12043</v>
      </c>
      <c r="G2067" s="4" t="s">
        <v>71</v>
      </c>
      <c r="H2067" s="4" t="s">
        <v>12043</v>
      </c>
      <c r="I2067" s="4" t="s">
        <v>22</v>
      </c>
      <c r="J2067" s="4" t="s">
        <v>6499</v>
      </c>
      <c r="K2067" s="4" t="s">
        <v>12044</v>
      </c>
      <c r="L2067" s="4" t="s">
        <v>311</v>
      </c>
      <c r="M2067" s="4" t="s">
        <v>73</v>
      </c>
      <c r="N2067" s="4" t="s">
        <v>12097</v>
      </c>
      <c r="O2067" s="4" t="s">
        <v>12098</v>
      </c>
      <c r="P2067" s="4" t="s">
        <v>12099</v>
      </c>
      <c r="Q2067" s="4" t="s">
        <v>663</v>
      </c>
      <c r="R2067" s="4" t="s">
        <v>39876</v>
      </c>
      <c r="S2067" s="4" t="s">
        <v>39876</v>
      </c>
      <c r="T2067" s="4" t="s">
        <v>39876</v>
      </c>
    </row>
    <row r="2068" spans="1:20">
      <c r="A2068" s="31">
        <v>19440719532</v>
      </c>
      <c r="B2068" s="4" t="s">
        <v>12045</v>
      </c>
      <c r="C2068" s="4" t="s">
        <v>12072</v>
      </c>
      <c r="D2068" s="4" t="s">
        <v>41332</v>
      </c>
      <c r="E2068" s="4" t="s">
        <v>71</v>
      </c>
      <c r="F2068" s="4" t="s">
        <v>12045</v>
      </c>
      <c r="G2068" s="4" t="s">
        <v>71</v>
      </c>
      <c r="H2068" s="4" t="s">
        <v>12045</v>
      </c>
      <c r="I2068" s="4" t="s">
        <v>22</v>
      </c>
      <c r="J2068" s="4" t="s">
        <v>12046</v>
      </c>
      <c r="K2068" s="4" t="s">
        <v>12047</v>
      </c>
      <c r="L2068" s="4" t="s">
        <v>311</v>
      </c>
      <c r="M2068" s="4" t="s">
        <v>73</v>
      </c>
      <c r="N2068" s="4" t="s">
        <v>12100</v>
      </c>
      <c r="O2068" s="4" t="s">
        <v>12101</v>
      </c>
      <c r="P2068" s="4" t="s">
        <v>12102</v>
      </c>
      <c r="Q2068" s="4" t="s">
        <v>663</v>
      </c>
      <c r="R2068" s="4" t="s">
        <v>39876</v>
      </c>
      <c r="S2068" s="4" t="s">
        <v>39876</v>
      </c>
      <c r="T2068" s="4" t="s">
        <v>39876</v>
      </c>
    </row>
    <row r="2069" spans="1:20">
      <c r="A2069" s="31">
        <v>19440719649</v>
      </c>
      <c r="B2069" s="4" t="s">
        <v>12048</v>
      </c>
      <c r="C2069" s="4" t="s">
        <v>12072</v>
      </c>
      <c r="D2069" s="4" t="s">
        <v>18426</v>
      </c>
      <c r="E2069" s="4" t="s">
        <v>71</v>
      </c>
      <c r="F2069" s="4" t="s">
        <v>12048</v>
      </c>
      <c r="G2069" s="4" t="s">
        <v>71</v>
      </c>
      <c r="H2069" s="4" t="s">
        <v>12048</v>
      </c>
      <c r="I2069" s="4" t="s">
        <v>22</v>
      </c>
      <c r="J2069" s="4" t="s">
        <v>12049</v>
      </c>
      <c r="K2069" s="4" t="s">
        <v>12050</v>
      </c>
      <c r="L2069" s="4" t="s">
        <v>8507</v>
      </c>
      <c r="M2069" s="4" t="s">
        <v>73</v>
      </c>
      <c r="N2069" s="4" t="s">
        <v>12103</v>
      </c>
      <c r="O2069" s="4" t="s">
        <v>12104</v>
      </c>
      <c r="P2069" s="4" t="s">
        <v>12105</v>
      </c>
      <c r="Q2069" s="4" t="s">
        <v>663</v>
      </c>
      <c r="R2069" s="4" t="s">
        <v>39876</v>
      </c>
      <c r="S2069" s="4" t="s">
        <v>39876</v>
      </c>
      <c r="T2069" s="4" t="s">
        <v>39876</v>
      </c>
    </row>
    <row r="2070" spans="1:20">
      <c r="A2070" s="31">
        <v>19440719656</v>
      </c>
      <c r="B2070" s="4" t="s">
        <v>12106</v>
      </c>
      <c r="C2070" s="4" t="s">
        <v>12072</v>
      </c>
      <c r="D2070" s="4" t="s">
        <v>41333</v>
      </c>
      <c r="E2070" s="4" t="s">
        <v>71</v>
      </c>
      <c r="F2070" s="4" t="s">
        <v>12106</v>
      </c>
      <c r="G2070" s="4" t="s">
        <v>71</v>
      </c>
      <c r="H2070" s="4" t="s">
        <v>12106</v>
      </c>
      <c r="I2070" s="4" t="s">
        <v>22</v>
      </c>
      <c r="J2070" s="4" t="s">
        <v>5788</v>
      </c>
      <c r="K2070" s="4" t="s">
        <v>12107</v>
      </c>
      <c r="L2070" s="4" t="s">
        <v>476</v>
      </c>
      <c r="M2070" s="4" t="s">
        <v>73</v>
      </c>
      <c r="N2070" s="4" t="s">
        <v>12158</v>
      </c>
      <c r="O2070" s="4" t="s">
        <v>12159</v>
      </c>
      <c r="P2070" s="4" t="s">
        <v>12160</v>
      </c>
      <c r="Q2070" s="4" t="s">
        <v>663</v>
      </c>
      <c r="R2070" s="4" t="s">
        <v>39876</v>
      </c>
      <c r="S2070" s="4" t="s">
        <v>39876</v>
      </c>
      <c r="T2070" s="4" t="s">
        <v>39876</v>
      </c>
    </row>
    <row r="2071" spans="1:20">
      <c r="A2071" s="31">
        <v>19441088267</v>
      </c>
      <c r="B2071" s="4" t="s">
        <v>12108</v>
      </c>
      <c r="C2071" s="4" t="s">
        <v>12072</v>
      </c>
      <c r="D2071" s="4" t="s">
        <v>13561</v>
      </c>
      <c r="E2071" s="4" t="s">
        <v>71</v>
      </c>
      <c r="F2071" s="4" t="s">
        <v>12108</v>
      </c>
      <c r="G2071" s="4" t="s">
        <v>71</v>
      </c>
      <c r="H2071" s="4" t="s">
        <v>12108</v>
      </c>
      <c r="I2071" s="4" t="s">
        <v>22</v>
      </c>
      <c r="J2071" s="4" t="s">
        <v>1163</v>
      </c>
      <c r="K2071" s="4" t="s">
        <v>12109</v>
      </c>
      <c r="L2071" s="4" t="s">
        <v>1288</v>
      </c>
      <c r="M2071" s="4" t="s">
        <v>73</v>
      </c>
      <c r="N2071" s="4" t="s">
        <v>12161</v>
      </c>
      <c r="O2071" s="4" t="s">
        <v>12162</v>
      </c>
      <c r="P2071" s="4" t="s">
        <v>12163</v>
      </c>
      <c r="Q2071" s="4" t="s">
        <v>922</v>
      </c>
      <c r="R2071" s="4" t="s">
        <v>39876</v>
      </c>
      <c r="S2071" s="4" t="s">
        <v>39876</v>
      </c>
      <c r="T2071" s="4" t="s">
        <v>39876</v>
      </c>
    </row>
    <row r="2072" spans="1:20">
      <c r="A2072" s="31">
        <v>19440719698</v>
      </c>
      <c r="B2072" s="4" t="s">
        <v>12110</v>
      </c>
      <c r="C2072" s="4" t="s">
        <v>12072</v>
      </c>
      <c r="D2072" s="4" t="s">
        <v>41334</v>
      </c>
      <c r="E2072" s="4" t="s">
        <v>71</v>
      </c>
      <c r="F2072" s="4" t="s">
        <v>12110</v>
      </c>
      <c r="G2072" s="4" t="s">
        <v>71</v>
      </c>
      <c r="H2072" s="4" t="s">
        <v>12110</v>
      </c>
      <c r="I2072" s="4" t="s">
        <v>22</v>
      </c>
      <c r="J2072" s="4" t="s">
        <v>9293</v>
      </c>
      <c r="K2072" s="4" t="s">
        <v>12111</v>
      </c>
      <c r="L2072" s="4" t="s">
        <v>1885</v>
      </c>
      <c r="M2072" s="4" t="s">
        <v>73</v>
      </c>
      <c r="N2072" s="4" t="s">
        <v>12164</v>
      </c>
      <c r="O2072" s="4" t="s">
        <v>12165</v>
      </c>
      <c r="P2072" s="4" t="s">
        <v>12166</v>
      </c>
      <c r="Q2072" s="4" t="s">
        <v>663</v>
      </c>
      <c r="R2072" s="4" t="s">
        <v>39876</v>
      </c>
      <c r="S2072" s="4" t="s">
        <v>39876</v>
      </c>
      <c r="T2072" s="4" t="s">
        <v>39876</v>
      </c>
    </row>
    <row r="2073" spans="1:20">
      <c r="A2073" s="31">
        <v>19440719821</v>
      </c>
      <c r="B2073" s="4" t="s">
        <v>12112</v>
      </c>
      <c r="C2073" s="4" t="s">
        <v>12072</v>
      </c>
      <c r="D2073" s="4" t="s">
        <v>32386</v>
      </c>
      <c r="E2073" s="4" t="s">
        <v>71</v>
      </c>
      <c r="F2073" s="4" t="s">
        <v>12112</v>
      </c>
      <c r="G2073" s="4" t="s">
        <v>71</v>
      </c>
      <c r="H2073" s="4" t="s">
        <v>12112</v>
      </c>
      <c r="I2073" s="4" t="s">
        <v>22</v>
      </c>
      <c r="J2073" s="4" t="s">
        <v>12113</v>
      </c>
      <c r="K2073" s="4" t="s">
        <v>12114</v>
      </c>
      <c r="L2073" s="4" t="s">
        <v>1885</v>
      </c>
      <c r="M2073" s="4" t="s">
        <v>73</v>
      </c>
      <c r="N2073" s="4" t="s">
        <v>12167</v>
      </c>
      <c r="O2073" s="4" t="s">
        <v>12168</v>
      </c>
      <c r="P2073" s="4" t="s">
        <v>12169</v>
      </c>
      <c r="Q2073" s="4" t="s">
        <v>663</v>
      </c>
      <c r="R2073" s="4" t="s">
        <v>39876</v>
      </c>
      <c r="S2073" s="4" t="s">
        <v>39876</v>
      </c>
      <c r="T2073" s="4" t="s">
        <v>39876</v>
      </c>
    </row>
    <row r="2074" spans="1:20">
      <c r="A2074" s="31">
        <v>19440719888</v>
      </c>
      <c r="B2074" s="4" t="s">
        <v>12115</v>
      </c>
      <c r="C2074" s="4" t="s">
        <v>12072</v>
      </c>
      <c r="D2074" s="4" t="s">
        <v>32387</v>
      </c>
      <c r="E2074" s="4" t="s">
        <v>71</v>
      </c>
      <c r="F2074" s="4" t="s">
        <v>12115</v>
      </c>
      <c r="G2074" s="4" t="s">
        <v>71</v>
      </c>
      <c r="H2074" s="4" t="s">
        <v>12115</v>
      </c>
      <c r="I2074" s="4" t="s">
        <v>22</v>
      </c>
      <c r="J2074" s="4" t="s">
        <v>12116</v>
      </c>
      <c r="K2074" s="4" t="s">
        <v>12117</v>
      </c>
      <c r="L2074" s="4" t="s">
        <v>8507</v>
      </c>
      <c r="M2074" s="4" t="s">
        <v>73</v>
      </c>
      <c r="N2074" s="4" t="s">
        <v>12170</v>
      </c>
      <c r="O2074" s="4" t="s">
        <v>12171</v>
      </c>
      <c r="P2074" s="4" t="s">
        <v>12172</v>
      </c>
      <c r="Q2074" s="4" t="s">
        <v>663</v>
      </c>
      <c r="R2074" s="4" t="s">
        <v>39876</v>
      </c>
      <c r="S2074" s="4" t="s">
        <v>39876</v>
      </c>
      <c r="T2074" s="4" t="s">
        <v>39876</v>
      </c>
    </row>
    <row r="2075" spans="1:20">
      <c r="A2075" s="31">
        <v>19440719748</v>
      </c>
      <c r="B2075" s="4" t="s">
        <v>12118</v>
      </c>
      <c r="C2075" s="4" t="s">
        <v>12072</v>
      </c>
      <c r="D2075" s="4" t="s">
        <v>13562</v>
      </c>
      <c r="E2075" s="4" t="s">
        <v>2835</v>
      </c>
      <c r="F2075" s="4" t="s">
        <v>33749</v>
      </c>
      <c r="G2075" s="4" t="s">
        <v>3020</v>
      </c>
      <c r="H2075" s="4" t="s">
        <v>33751</v>
      </c>
      <c r="I2075" s="4" t="s">
        <v>22</v>
      </c>
      <c r="J2075" s="4" t="s">
        <v>12119</v>
      </c>
      <c r="K2075" s="4" t="s">
        <v>12120</v>
      </c>
      <c r="L2075" s="4" t="s">
        <v>308</v>
      </c>
      <c r="M2075" s="4" t="s">
        <v>73</v>
      </c>
      <c r="N2075" s="4" t="s">
        <v>12173</v>
      </c>
      <c r="O2075" s="4" t="s">
        <v>12174</v>
      </c>
      <c r="P2075" s="4" t="s">
        <v>12175</v>
      </c>
      <c r="Q2075" s="4" t="s">
        <v>663</v>
      </c>
      <c r="R2075" s="4" t="s">
        <v>3021</v>
      </c>
      <c r="S2075" s="4" t="s">
        <v>2836</v>
      </c>
      <c r="T2075" s="4" t="s">
        <v>39876</v>
      </c>
    </row>
    <row r="2076" spans="1:20">
      <c r="A2076" s="31">
        <v>19441088424</v>
      </c>
      <c r="B2076" s="4" t="s">
        <v>12121</v>
      </c>
      <c r="C2076" s="4" t="s">
        <v>12176</v>
      </c>
      <c r="D2076" s="4" t="s">
        <v>13563</v>
      </c>
      <c r="E2076" s="4" t="s">
        <v>2835</v>
      </c>
      <c r="F2076" s="4" t="s">
        <v>31944</v>
      </c>
      <c r="G2076" s="4" t="s">
        <v>3020</v>
      </c>
      <c r="H2076" s="4" t="s">
        <v>31944</v>
      </c>
      <c r="I2076" s="4" t="s">
        <v>22</v>
      </c>
      <c r="J2076" s="4" t="s">
        <v>2029</v>
      </c>
      <c r="K2076" s="4" t="s">
        <v>12122</v>
      </c>
      <c r="L2076" s="4" t="s">
        <v>253</v>
      </c>
      <c r="M2076" s="4" t="s">
        <v>73</v>
      </c>
      <c r="N2076" s="4" t="s">
        <v>12177</v>
      </c>
      <c r="O2076" s="4" t="s">
        <v>12178</v>
      </c>
      <c r="P2076" s="4" t="s">
        <v>12179</v>
      </c>
      <c r="Q2076" s="4" t="s">
        <v>922</v>
      </c>
      <c r="R2076" s="4" t="s">
        <v>3021</v>
      </c>
      <c r="S2076" s="4" t="s">
        <v>2836</v>
      </c>
      <c r="T2076" s="4" t="s">
        <v>39876</v>
      </c>
    </row>
    <row r="2077" spans="1:20">
      <c r="A2077" s="31">
        <v>19441088440</v>
      </c>
      <c r="B2077" s="4" t="s">
        <v>12123</v>
      </c>
      <c r="C2077" s="4" t="s">
        <v>12176</v>
      </c>
      <c r="D2077" s="4" t="s">
        <v>41335</v>
      </c>
      <c r="E2077" s="4" t="s">
        <v>71</v>
      </c>
      <c r="F2077" s="4" t="s">
        <v>12123</v>
      </c>
      <c r="G2077" s="4" t="s">
        <v>71</v>
      </c>
      <c r="H2077" s="4" t="s">
        <v>12123</v>
      </c>
      <c r="I2077" s="4" t="s">
        <v>22</v>
      </c>
      <c r="J2077" s="4" t="s">
        <v>12124</v>
      </c>
      <c r="K2077" s="4" t="s">
        <v>12125</v>
      </c>
      <c r="L2077" s="4" t="s">
        <v>8048</v>
      </c>
      <c r="M2077" s="4" t="s">
        <v>73</v>
      </c>
      <c r="N2077" s="4" t="s">
        <v>12180</v>
      </c>
      <c r="O2077" s="4" t="s">
        <v>12181</v>
      </c>
      <c r="P2077" s="4" t="s">
        <v>12182</v>
      </c>
      <c r="Q2077" s="4" t="s">
        <v>922</v>
      </c>
      <c r="R2077" s="4" t="s">
        <v>39876</v>
      </c>
      <c r="S2077" s="4" t="s">
        <v>39876</v>
      </c>
      <c r="T2077" s="4" t="s">
        <v>39876</v>
      </c>
    </row>
    <row r="2078" spans="1:20">
      <c r="A2078" s="31">
        <v>19440719789</v>
      </c>
      <c r="B2078" s="4" t="s">
        <v>12126</v>
      </c>
      <c r="C2078" s="4" t="s">
        <v>12176</v>
      </c>
      <c r="D2078" s="4" t="s">
        <v>27047</v>
      </c>
      <c r="E2078" s="4" t="s">
        <v>71</v>
      </c>
      <c r="F2078" s="4" t="s">
        <v>12126</v>
      </c>
      <c r="G2078" s="4" t="s">
        <v>71</v>
      </c>
      <c r="H2078" s="4" t="s">
        <v>12126</v>
      </c>
      <c r="I2078" s="4" t="s">
        <v>22</v>
      </c>
      <c r="J2078" s="4" t="s">
        <v>443</v>
      </c>
      <c r="K2078" s="4" t="s">
        <v>12127</v>
      </c>
      <c r="L2078" s="4" t="s">
        <v>468</v>
      </c>
      <c r="M2078" s="4" t="s">
        <v>73</v>
      </c>
      <c r="N2078" s="4" t="s">
        <v>12183</v>
      </c>
      <c r="O2078" s="4" t="s">
        <v>12184</v>
      </c>
      <c r="P2078" s="4" t="s">
        <v>12185</v>
      </c>
      <c r="Q2078" s="4" t="s">
        <v>663</v>
      </c>
      <c r="R2078" s="4" t="s">
        <v>39876</v>
      </c>
      <c r="S2078" s="4" t="s">
        <v>39876</v>
      </c>
      <c r="T2078" s="4" t="s">
        <v>39876</v>
      </c>
    </row>
    <row r="2079" spans="1:20">
      <c r="A2079" s="31">
        <v>19440719847</v>
      </c>
      <c r="B2079" s="4" t="s">
        <v>12128</v>
      </c>
      <c r="C2079" s="4" t="s">
        <v>12176</v>
      </c>
      <c r="D2079" s="4" t="s">
        <v>41336</v>
      </c>
      <c r="E2079" s="4" t="s">
        <v>71</v>
      </c>
      <c r="F2079" s="4" t="s">
        <v>12128</v>
      </c>
      <c r="G2079" s="4" t="s">
        <v>71</v>
      </c>
      <c r="H2079" s="4" t="s">
        <v>12128</v>
      </c>
      <c r="I2079" s="4" t="s">
        <v>22</v>
      </c>
      <c r="J2079" s="4" t="s">
        <v>500</v>
      </c>
      <c r="K2079" s="4" t="s">
        <v>12129</v>
      </c>
      <c r="L2079" s="4" t="s">
        <v>263</v>
      </c>
      <c r="M2079" s="4" t="s">
        <v>73</v>
      </c>
      <c r="N2079" s="4" t="s">
        <v>12186</v>
      </c>
      <c r="O2079" s="4" t="s">
        <v>12187</v>
      </c>
      <c r="P2079" s="4" t="s">
        <v>12188</v>
      </c>
      <c r="Q2079" s="4" t="s">
        <v>663</v>
      </c>
      <c r="R2079" s="4" t="s">
        <v>39876</v>
      </c>
      <c r="S2079" s="4" t="s">
        <v>39876</v>
      </c>
      <c r="T2079" s="4" t="s">
        <v>39876</v>
      </c>
    </row>
    <row r="2080" spans="1:20">
      <c r="A2080" s="31">
        <v>19440719854</v>
      </c>
      <c r="B2080" s="4" t="s">
        <v>12130</v>
      </c>
      <c r="C2080" s="4" t="s">
        <v>12176</v>
      </c>
      <c r="D2080" s="4" t="s">
        <v>41337</v>
      </c>
      <c r="E2080" s="4" t="s">
        <v>71</v>
      </c>
      <c r="F2080" s="4" t="s">
        <v>12130</v>
      </c>
      <c r="G2080" s="4" t="s">
        <v>71</v>
      </c>
      <c r="H2080" s="4" t="s">
        <v>12130</v>
      </c>
      <c r="I2080" s="4" t="s">
        <v>22</v>
      </c>
      <c r="J2080" s="4" t="s">
        <v>3403</v>
      </c>
      <c r="K2080" s="4" t="s">
        <v>12131</v>
      </c>
      <c r="L2080" s="4" t="s">
        <v>1885</v>
      </c>
      <c r="M2080" s="4" t="s">
        <v>73</v>
      </c>
      <c r="N2080" s="4" t="s">
        <v>12189</v>
      </c>
      <c r="O2080" s="4" t="s">
        <v>12190</v>
      </c>
      <c r="P2080" s="4" t="s">
        <v>12191</v>
      </c>
      <c r="Q2080" s="4" t="s">
        <v>663</v>
      </c>
      <c r="R2080" s="4" t="s">
        <v>39876</v>
      </c>
      <c r="S2080" s="4" t="s">
        <v>39876</v>
      </c>
      <c r="T2080" s="4" t="s">
        <v>39876</v>
      </c>
    </row>
    <row r="2081" spans="1:20">
      <c r="A2081" s="31">
        <v>19440719045</v>
      </c>
      <c r="B2081" s="4" t="s">
        <v>12132</v>
      </c>
      <c r="C2081" s="4" t="s">
        <v>12176</v>
      </c>
      <c r="D2081" s="4" t="s">
        <v>41338</v>
      </c>
      <c r="E2081" s="4" t="s">
        <v>71</v>
      </c>
      <c r="F2081" s="4" t="s">
        <v>12132</v>
      </c>
      <c r="G2081" s="4" t="s">
        <v>71</v>
      </c>
      <c r="H2081" s="4" t="s">
        <v>12132</v>
      </c>
      <c r="I2081" s="4" t="s">
        <v>22</v>
      </c>
      <c r="J2081" s="4" t="s">
        <v>10438</v>
      </c>
      <c r="K2081" s="4" t="s">
        <v>12133</v>
      </c>
      <c r="L2081" s="4" t="s">
        <v>1885</v>
      </c>
      <c r="M2081" s="4" t="s">
        <v>73</v>
      </c>
      <c r="N2081" s="4" t="s">
        <v>12192</v>
      </c>
      <c r="O2081" s="4" t="s">
        <v>12193</v>
      </c>
      <c r="P2081" s="4" t="s">
        <v>12194</v>
      </c>
      <c r="Q2081" s="4" t="s">
        <v>663</v>
      </c>
      <c r="R2081" s="4" t="s">
        <v>39876</v>
      </c>
      <c r="S2081" s="4" t="s">
        <v>39876</v>
      </c>
      <c r="T2081" s="4" t="s">
        <v>39876</v>
      </c>
    </row>
    <row r="2082" spans="1:20">
      <c r="A2082" s="31">
        <v>19441088192</v>
      </c>
      <c r="B2082" s="4" t="s">
        <v>12134</v>
      </c>
      <c r="C2082" s="4" t="s">
        <v>12195</v>
      </c>
      <c r="D2082" s="4" t="s">
        <v>30434</v>
      </c>
      <c r="E2082" s="4" t="s">
        <v>2835</v>
      </c>
      <c r="F2082" s="4" t="s">
        <v>33749</v>
      </c>
      <c r="G2082" s="4" t="s">
        <v>3020</v>
      </c>
      <c r="H2082" s="4" t="s">
        <v>33751</v>
      </c>
      <c r="I2082" s="4" t="s">
        <v>22</v>
      </c>
      <c r="J2082" s="4" t="s">
        <v>10650</v>
      </c>
      <c r="K2082" s="4" t="s">
        <v>10651</v>
      </c>
      <c r="L2082" s="4" t="s">
        <v>308</v>
      </c>
      <c r="M2082" s="4" t="s">
        <v>73</v>
      </c>
      <c r="N2082" s="4" t="s">
        <v>12196</v>
      </c>
      <c r="O2082" s="4" t="s">
        <v>12197</v>
      </c>
      <c r="P2082" s="4" t="s">
        <v>12198</v>
      </c>
      <c r="Q2082" s="4" t="s">
        <v>922</v>
      </c>
      <c r="R2082" s="4" t="s">
        <v>3021</v>
      </c>
      <c r="S2082" s="4" t="s">
        <v>2836</v>
      </c>
      <c r="T2082" s="4" t="s">
        <v>39876</v>
      </c>
    </row>
    <row r="2083" spans="1:20">
      <c r="A2083" s="31">
        <v>19441088457</v>
      </c>
      <c r="B2083" s="4" t="s">
        <v>12135</v>
      </c>
      <c r="C2083" s="4" t="s">
        <v>12195</v>
      </c>
      <c r="D2083" s="4" t="s">
        <v>41339</v>
      </c>
      <c r="E2083" s="4" t="s">
        <v>2835</v>
      </c>
      <c r="F2083" s="4" t="s">
        <v>33749</v>
      </c>
      <c r="G2083" s="4" t="s">
        <v>3020</v>
      </c>
      <c r="H2083" s="4" t="s">
        <v>33751</v>
      </c>
      <c r="I2083" s="4" t="s">
        <v>22</v>
      </c>
      <c r="J2083" s="4" t="s">
        <v>10650</v>
      </c>
      <c r="K2083" s="4" t="s">
        <v>10651</v>
      </c>
      <c r="L2083" s="4" t="s">
        <v>308</v>
      </c>
      <c r="M2083" s="4" t="s">
        <v>73</v>
      </c>
      <c r="N2083" s="4" t="s">
        <v>12199</v>
      </c>
      <c r="O2083" s="4" t="s">
        <v>12200</v>
      </c>
      <c r="P2083" s="4" t="s">
        <v>12201</v>
      </c>
      <c r="Q2083" s="4" t="s">
        <v>922</v>
      </c>
      <c r="R2083" s="4" t="s">
        <v>3021</v>
      </c>
      <c r="S2083" s="4" t="s">
        <v>2836</v>
      </c>
      <c r="T2083" s="4" t="s">
        <v>39876</v>
      </c>
    </row>
    <row r="2084" spans="1:20">
      <c r="A2084" s="31">
        <v>19440719086</v>
      </c>
      <c r="B2084" s="4" t="s">
        <v>12136</v>
      </c>
      <c r="C2084" s="4" t="s">
        <v>12195</v>
      </c>
      <c r="D2084" s="4" t="s">
        <v>17225</v>
      </c>
      <c r="E2084" s="4" t="s">
        <v>2835</v>
      </c>
      <c r="F2084" s="4" t="s">
        <v>22923</v>
      </c>
      <c r="G2084" s="4" t="s">
        <v>3020</v>
      </c>
      <c r="H2084" s="4" t="s">
        <v>22923</v>
      </c>
      <c r="I2084" s="4" t="s">
        <v>22</v>
      </c>
      <c r="J2084" s="4" t="s">
        <v>12137</v>
      </c>
      <c r="K2084" s="4" t="s">
        <v>12138</v>
      </c>
      <c r="L2084" s="4" t="s">
        <v>229</v>
      </c>
      <c r="M2084" s="4" t="s">
        <v>73</v>
      </c>
      <c r="N2084" s="4" t="s">
        <v>1966</v>
      </c>
      <c r="O2084" s="4" t="s">
        <v>12202</v>
      </c>
      <c r="P2084" s="4" t="s">
        <v>12203</v>
      </c>
      <c r="Q2084" s="4" t="s">
        <v>663</v>
      </c>
      <c r="R2084" s="4" t="s">
        <v>3021</v>
      </c>
      <c r="S2084" s="4" t="s">
        <v>2836</v>
      </c>
      <c r="T2084" s="4" t="s">
        <v>39876</v>
      </c>
    </row>
    <row r="2085" spans="1:20">
      <c r="A2085" s="31">
        <v>19441088432</v>
      </c>
      <c r="B2085" s="4" t="s">
        <v>12139</v>
      </c>
      <c r="C2085" s="4" t="s">
        <v>12195</v>
      </c>
      <c r="D2085" s="4" t="s">
        <v>41340</v>
      </c>
      <c r="E2085" s="4" t="s">
        <v>71</v>
      </c>
      <c r="F2085" s="4" t="s">
        <v>12139</v>
      </c>
      <c r="G2085" s="4" t="s">
        <v>71</v>
      </c>
      <c r="H2085" s="4" t="s">
        <v>12139</v>
      </c>
      <c r="I2085" s="4" t="s">
        <v>22</v>
      </c>
      <c r="J2085" s="4" t="s">
        <v>12140</v>
      </c>
      <c r="K2085" s="4" t="s">
        <v>12141</v>
      </c>
      <c r="L2085" s="4" t="s">
        <v>11664</v>
      </c>
      <c r="M2085" s="4" t="s">
        <v>73</v>
      </c>
      <c r="N2085" s="4" t="s">
        <v>12204</v>
      </c>
      <c r="O2085" s="4" t="s">
        <v>12205</v>
      </c>
      <c r="P2085" s="4" t="s">
        <v>12206</v>
      </c>
      <c r="Q2085" s="4" t="s">
        <v>922</v>
      </c>
      <c r="R2085" s="4" t="s">
        <v>39876</v>
      </c>
      <c r="S2085" s="4" t="s">
        <v>39876</v>
      </c>
      <c r="T2085" s="4" t="s">
        <v>39876</v>
      </c>
    </row>
    <row r="2086" spans="1:20">
      <c r="A2086" s="31">
        <v>19440719128</v>
      </c>
      <c r="B2086" s="4" t="s">
        <v>12142</v>
      </c>
      <c r="C2086" s="4" t="s">
        <v>12195</v>
      </c>
      <c r="D2086" s="4" t="s">
        <v>41341</v>
      </c>
      <c r="E2086" s="4" t="s">
        <v>71</v>
      </c>
      <c r="F2086" s="4" t="s">
        <v>12142</v>
      </c>
      <c r="G2086" s="4" t="s">
        <v>71</v>
      </c>
      <c r="H2086" s="4" t="s">
        <v>12142</v>
      </c>
      <c r="I2086" s="4" t="s">
        <v>22</v>
      </c>
      <c r="J2086" s="4" t="s">
        <v>123</v>
      </c>
      <c r="K2086" s="4" t="s">
        <v>12143</v>
      </c>
      <c r="L2086" s="4" t="s">
        <v>1288</v>
      </c>
      <c r="M2086" s="4" t="s">
        <v>73</v>
      </c>
      <c r="N2086" s="4" t="s">
        <v>12207</v>
      </c>
      <c r="O2086" s="4" t="s">
        <v>12208</v>
      </c>
      <c r="P2086" s="4" t="s">
        <v>12209</v>
      </c>
      <c r="Q2086" s="4" t="s">
        <v>663</v>
      </c>
      <c r="R2086" s="4" t="s">
        <v>39876</v>
      </c>
      <c r="S2086" s="4" t="s">
        <v>39876</v>
      </c>
      <c r="T2086" s="4" t="s">
        <v>39876</v>
      </c>
    </row>
    <row r="2087" spans="1:20">
      <c r="A2087" s="31">
        <v>19440719201</v>
      </c>
      <c r="B2087" s="4" t="s">
        <v>12144</v>
      </c>
      <c r="C2087" s="4" t="s">
        <v>12195</v>
      </c>
      <c r="D2087" s="4" t="s">
        <v>39006</v>
      </c>
      <c r="E2087" s="4" t="s">
        <v>71</v>
      </c>
      <c r="F2087" s="4" t="s">
        <v>12144</v>
      </c>
      <c r="G2087" s="4" t="s">
        <v>71</v>
      </c>
      <c r="H2087" s="4" t="s">
        <v>12144</v>
      </c>
      <c r="I2087" s="4" t="s">
        <v>22</v>
      </c>
      <c r="J2087" s="4" t="s">
        <v>12145</v>
      </c>
      <c r="K2087" s="4" t="s">
        <v>12146</v>
      </c>
      <c r="L2087" s="4" t="s">
        <v>1072</v>
      </c>
      <c r="M2087" s="4" t="s">
        <v>73</v>
      </c>
      <c r="N2087" s="4" t="s">
        <v>12210</v>
      </c>
      <c r="O2087" s="4" t="s">
        <v>12211</v>
      </c>
      <c r="P2087" s="4" t="s">
        <v>12212</v>
      </c>
      <c r="Q2087" s="4" t="s">
        <v>663</v>
      </c>
      <c r="R2087" s="4" t="s">
        <v>39876</v>
      </c>
      <c r="S2087" s="4" t="s">
        <v>39876</v>
      </c>
      <c r="T2087" s="4" t="s">
        <v>39876</v>
      </c>
    </row>
    <row r="2088" spans="1:20">
      <c r="A2088" s="31">
        <v>19440719169</v>
      </c>
      <c r="B2088" s="4" t="s">
        <v>12147</v>
      </c>
      <c r="C2088" s="4" t="s">
        <v>12195</v>
      </c>
      <c r="D2088" s="4" t="s">
        <v>13564</v>
      </c>
      <c r="E2088" s="4" t="s">
        <v>2835</v>
      </c>
      <c r="F2088" s="4" t="s">
        <v>31754</v>
      </c>
      <c r="G2088" s="4" t="s">
        <v>2835</v>
      </c>
      <c r="H2088" s="4" t="s">
        <v>31754</v>
      </c>
      <c r="I2088" s="4" t="s">
        <v>22</v>
      </c>
      <c r="J2088" s="4" t="s">
        <v>12148</v>
      </c>
      <c r="K2088" s="4" t="s">
        <v>12149</v>
      </c>
      <c r="L2088" s="4" t="s">
        <v>8048</v>
      </c>
      <c r="M2088" s="4" t="s">
        <v>73</v>
      </c>
      <c r="N2088" s="4" t="s">
        <v>12213</v>
      </c>
      <c r="O2088" s="4" t="s">
        <v>12214</v>
      </c>
      <c r="P2088" s="4" t="s">
        <v>12215</v>
      </c>
      <c r="Q2088" s="4" t="s">
        <v>663</v>
      </c>
      <c r="R2088" s="4" t="s">
        <v>2836</v>
      </c>
      <c r="S2088" s="4" t="s">
        <v>2836</v>
      </c>
      <c r="T2088" s="4" t="s">
        <v>39876</v>
      </c>
    </row>
    <row r="2089" spans="1:20">
      <c r="A2089" s="31">
        <v>19440719284</v>
      </c>
      <c r="B2089" s="4" t="s">
        <v>12150</v>
      </c>
      <c r="C2089" s="4" t="s">
        <v>12216</v>
      </c>
      <c r="D2089" s="4" t="s">
        <v>13565</v>
      </c>
      <c r="E2089" s="4" t="s">
        <v>71</v>
      </c>
      <c r="F2089" s="4" t="s">
        <v>12150</v>
      </c>
      <c r="G2089" s="4" t="s">
        <v>71</v>
      </c>
      <c r="H2089" s="4" t="s">
        <v>12150</v>
      </c>
      <c r="I2089" s="4" t="s">
        <v>22</v>
      </c>
      <c r="J2089" s="4" t="s">
        <v>1501</v>
      </c>
      <c r="K2089" s="4" t="s">
        <v>12151</v>
      </c>
      <c r="L2089" s="4" t="s">
        <v>1288</v>
      </c>
      <c r="M2089" s="4" t="s">
        <v>73</v>
      </c>
      <c r="N2089" s="4" t="s">
        <v>12217</v>
      </c>
      <c r="O2089" s="4" t="s">
        <v>12218</v>
      </c>
      <c r="P2089" s="4" t="s">
        <v>12219</v>
      </c>
      <c r="Q2089" s="4" t="s">
        <v>663</v>
      </c>
      <c r="R2089" s="4" t="s">
        <v>39876</v>
      </c>
      <c r="S2089" s="4" t="s">
        <v>39876</v>
      </c>
      <c r="T2089" s="4" t="s">
        <v>39876</v>
      </c>
    </row>
    <row r="2090" spans="1:20">
      <c r="A2090" s="31">
        <v>19241020536</v>
      </c>
      <c r="B2090" s="4" t="s">
        <v>12152</v>
      </c>
      <c r="C2090" s="4" t="s">
        <v>12216</v>
      </c>
      <c r="D2090" s="4" t="s">
        <v>23572</v>
      </c>
      <c r="E2090" s="4" t="s">
        <v>2835</v>
      </c>
      <c r="F2090" s="4" t="s">
        <v>38465</v>
      </c>
      <c r="G2090" s="4" t="s">
        <v>3020</v>
      </c>
      <c r="H2090" s="4" t="s">
        <v>38466</v>
      </c>
      <c r="I2090" s="4" t="s">
        <v>22</v>
      </c>
      <c r="J2090" s="4" t="s">
        <v>2304</v>
      </c>
      <c r="K2090" s="4" t="s">
        <v>12153</v>
      </c>
      <c r="L2090" s="4" t="s">
        <v>293</v>
      </c>
      <c r="M2090" s="4" t="s">
        <v>73</v>
      </c>
      <c r="N2090" s="4" t="s">
        <v>12220</v>
      </c>
      <c r="O2090" s="4" t="s">
        <v>12221</v>
      </c>
      <c r="P2090" s="4" t="s">
        <v>12222</v>
      </c>
      <c r="Q2090" s="4" t="s">
        <v>5385</v>
      </c>
      <c r="R2090" s="4" t="s">
        <v>3021</v>
      </c>
      <c r="S2090" s="4" t="s">
        <v>2836</v>
      </c>
      <c r="T2090" s="4" t="s">
        <v>39876</v>
      </c>
    </row>
    <row r="2091" spans="1:20">
      <c r="A2091" s="31">
        <v>19441088283</v>
      </c>
      <c r="B2091" s="4" t="s">
        <v>12223</v>
      </c>
      <c r="C2091" s="4" t="s">
        <v>12298</v>
      </c>
      <c r="D2091" s="4" t="s">
        <v>25388</v>
      </c>
      <c r="E2091" s="4" t="s">
        <v>2835</v>
      </c>
      <c r="F2091" s="4" t="s">
        <v>31944</v>
      </c>
      <c r="G2091" s="4" t="s">
        <v>3020</v>
      </c>
      <c r="H2091" s="4" t="s">
        <v>31944</v>
      </c>
      <c r="I2091" s="4" t="s">
        <v>22</v>
      </c>
      <c r="J2091" s="4" t="s">
        <v>2029</v>
      </c>
      <c r="K2091" s="4" t="s">
        <v>12122</v>
      </c>
      <c r="L2091" s="4" t="s">
        <v>253</v>
      </c>
      <c r="M2091" s="4" t="s">
        <v>73</v>
      </c>
      <c r="N2091" s="4" t="s">
        <v>12299</v>
      </c>
      <c r="O2091" s="4" t="s">
        <v>12300</v>
      </c>
      <c r="P2091" s="4" t="s">
        <v>12301</v>
      </c>
      <c r="Q2091" s="4" t="s">
        <v>922</v>
      </c>
      <c r="R2091" s="4" t="s">
        <v>3021</v>
      </c>
      <c r="S2091" s="4" t="s">
        <v>2836</v>
      </c>
      <c r="T2091" s="4" t="s">
        <v>39876</v>
      </c>
    </row>
    <row r="2092" spans="1:20">
      <c r="A2092" s="31">
        <v>19441088093</v>
      </c>
      <c r="B2092" s="4" t="s">
        <v>12224</v>
      </c>
      <c r="C2092" s="4" t="s">
        <v>12298</v>
      </c>
      <c r="D2092" s="4" t="s">
        <v>15535</v>
      </c>
      <c r="E2092" s="4" t="s">
        <v>2835</v>
      </c>
      <c r="F2092" s="4" t="s">
        <v>21285</v>
      </c>
      <c r="G2092" s="4" t="s">
        <v>3020</v>
      </c>
      <c r="H2092" s="4" t="s">
        <v>21286</v>
      </c>
      <c r="I2092" s="4" t="s">
        <v>22</v>
      </c>
      <c r="J2092" s="4" t="s">
        <v>1055</v>
      </c>
      <c r="K2092" s="4" t="s">
        <v>12225</v>
      </c>
      <c r="L2092" s="4" t="s">
        <v>276</v>
      </c>
      <c r="M2092" s="4" t="s">
        <v>73</v>
      </c>
      <c r="N2092" s="4" t="s">
        <v>12302</v>
      </c>
      <c r="O2092" s="4" t="s">
        <v>12303</v>
      </c>
      <c r="P2092" s="4" t="s">
        <v>12304</v>
      </c>
      <c r="Q2092" s="4" t="s">
        <v>922</v>
      </c>
      <c r="R2092" s="4" t="s">
        <v>3021</v>
      </c>
      <c r="S2092" s="4" t="s">
        <v>2836</v>
      </c>
      <c r="T2092" s="4" t="s">
        <v>39876</v>
      </c>
    </row>
    <row r="2093" spans="1:20">
      <c r="A2093" s="31">
        <v>19440719243</v>
      </c>
      <c r="B2093" s="4" t="s">
        <v>12226</v>
      </c>
      <c r="C2093" s="4" t="s">
        <v>12298</v>
      </c>
      <c r="D2093" s="4" t="s">
        <v>41342</v>
      </c>
      <c r="E2093" s="4" t="s">
        <v>71</v>
      </c>
      <c r="F2093" s="4" t="s">
        <v>12226</v>
      </c>
      <c r="G2093" s="4" t="s">
        <v>71</v>
      </c>
      <c r="H2093" s="4" t="s">
        <v>12226</v>
      </c>
      <c r="I2093" s="4" t="s">
        <v>22</v>
      </c>
      <c r="J2093" s="4" t="s">
        <v>12227</v>
      </c>
      <c r="K2093" s="4" t="s">
        <v>12228</v>
      </c>
      <c r="L2093" s="4" t="s">
        <v>1288</v>
      </c>
      <c r="M2093" s="4" t="s">
        <v>73</v>
      </c>
      <c r="N2093" s="4" t="s">
        <v>12305</v>
      </c>
      <c r="O2093" s="4" t="s">
        <v>12306</v>
      </c>
      <c r="P2093" s="4" t="s">
        <v>12307</v>
      </c>
      <c r="Q2093" s="4" t="s">
        <v>663</v>
      </c>
      <c r="R2093" s="4" t="s">
        <v>39876</v>
      </c>
      <c r="S2093" s="4" t="s">
        <v>39876</v>
      </c>
      <c r="T2093" s="4" t="s">
        <v>39876</v>
      </c>
    </row>
    <row r="2094" spans="1:20">
      <c r="A2094" s="31">
        <v>19440719409</v>
      </c>
      <c r="B2094" s="4" t="s">
        <v>12229</v>
      </c>
      <c r="C2094" s="4" t="s">
        <v>12298</v>
      </c>
      <c r="D2094" s="4" t="s">
        <v>41343</v>
      </c>
      <c r="E2094" s="4" t="s">
        <v>71</v>
      </c>
      <c r="F2094" s="4" t="s">
        <v>12229</v>
      </c>
      <c r="G2094" s="4" t="s">
        <v>71</v>
      </c>
      <c r="H2094" s="4" t="s">
        <v>12229</v>
      </c>
      <c r="I2094" s="4" t="s">
        <v>22</v>
      </c>
      <c r="J2094" s="4" t="s">
        <v>10444</v>
      </c>
      <c r="K2094" s="4" t="s">
        <v>12230</v>
      </c>
      <c r="L2094" s="4" t="s">
        <v>1885</v>
      </c>
      <c r="M2094" s="4" t="s">
        <v>73</v>
      </c>
      <c r="N2094" s="4" t="s">
        <v>12308</v>
      </c>
      <c r="O2094" s="4" t="s">
        <v>12309</v>
      </c>
      <c r="P2094" s="4" t="s">
        <v>12310</v>
      </c>
      <c r="Q2094" s="4" t="s">
        <v>663</v>
      </c>
      <c r="R2094" s="4" t="s">
        <v>39876</v>
      </c>
      <c r="S2094" s="4" t="s">
        <v>39876</v>
      </c>
      <c r="T2094" s="4" t="s">
        <v>39876</v>
      </c>
    </row>
    <row r="2095" spans="1:20">
      <c r="A2095" s="31">
        <v>19241020205</v>
      </c>
      <c r="B2095" s="4" t="s">
        <v>12231</v>
      </c>
      <c r="C2095" s="4" t="s">
        <v>12298</v>
      </c>
      <c r="D2095" s="4" t="s">
        <v>41344</v>
      </c>
      <c r="E2095" s="4" t="s">
        <v>71</v>
      </c>
      <c r="F2095" s="4" t="s">
        <v>12231</v>
      </c>
      <c r="G2095" s="4" t="s">
        <v>71</v>
      </c>
      <c r="H2095" s="4" t="s">
        <v>12231</v>
      </c>
      <c r="I2095" s="4" t="s">
        <v>22</v>
      </c>
      <c r="J2095" s="4" t="s">
        <v>3675</v>
      </c>
      <c r="K2095" s="4" t="s">
        <v>12232</v>
      </c>
      <c r="L2095" s="4" t="s">
        <v>72</v>
      </c>
      <c r="M2095" s="4" t="s">
        <v>73</v>
      </c>
      <c r="N2095" s="4" t="s">
        <v>12311</v>
      </c>
      <c r="O2095" s="4" t="s">
        <v>12312</v>
      </c>
      <c r="P2095" s="4" t="s">
        <v>12313</v>
      </c>
      <c r="Q2095" s="4" t="s">
        <v>5385</v>
      </c>
      <c r="R2095" s="4" t="s">
        <v>39876</v>
      </c>
      <c r="S2095" s="4" t="s">
        <v>39876</v>
      </c>
      <c r="T2095" s="4" t="s">
        <v>39876</v>
      </c>
    </row>
    <row r="2096" spans="1:20">
      <c r="A2096" s="31">
        <v>19440719441</v>
      </c>
      <c r="B2096" s="4" t="s">
        <v>12233</v>
      </c>
      <c r="C2096" s="4" t="s">
        <v>12298</v>
      </c>
      <c r="D2096" s="4" t="s">
        <v>25389</v>
      </c>
      <c r="E2096" s="4" t="s">
        <v>71</v>
      </c>
      <c r="F2096" s="4" t="s">
        <v>12233</v>
      </c>
      <c r="G2096" s="4" t="s">
        <v>71</v>
      </c>
      <c r="H2096" s="4" t="s">
        <v>12233</v>
      </c>
      <c r="I2096" s="4" t="s">
        <v>22</v>
      </c>
      <c r="J2096" s="4" t="s">
        <v>123</v>
      </c>
      <c r="K2096" s="4" t="s">
        <v>12234</v>
      </c>
      <c r="L2096" s="4" t="s">
        <v>267</v>
      </c>
      <c r="M2096" s="4" t="s">
        <v>73</v>
      </c>
      <c r="N2096" s="4" t="s">
        <v>12314</v>
      </c>
      <c r="O2096" s="4" t="s">
        <v>12315</v>
      </c>
      <c r="P2096" s="4" t="s">
        <v>12316</v>
      </c>
      <c r="Q2096" s="4" t="s">
        <v>663</v>
      </c>
      <c r="R2096" s="4" t="s">
        <v>39876</v>
      </c>
      <c r="S2096" s="4" t="s">
        <v>39876</v>
      </c>
      <c r="T2096" s="4" t="s">
        <v>39876</v>
      </c>
    </row>
    <row r="2097" spans="1:20">
      <c r="A2097" s="31">
        <v>19440719490</v>
      </c>
      <c r="B2097" s="4" t="s">
        <v>12235</v>
      </c>
      <c r="C2097" s="4" t="s">
        <v>12298</v>
      </c>
      <c r="D2097" s="4" t="s">
        <v>32388</v>
      </c>
      <c r="E2097" s="4" t="s">
        <v>71</v>
      </c>
      <c r="F2097" s="4" t="s">
        <v>12235</v>
      </c>
      <c r="G2097" s="4" t="s">
        <v>71</v>
      </c>
      <c r="H2097" s="4" t="s">
        <v>12235</v>
      </c>
      <c r="I2097" s="4" t="s">
        <v>22</v>
      </c>
      <c r="J2097" s="4" t="s">
        <v>12236</v>
      </c>
      <c r="K2097" s="4" t="s">
        <v>12237</v>
      </c>
      <c r="L2097" s="4" t="s">
        <v>1072</v>
      </c>
      <c r="M2097" s="4" t="s">
        <v>73</v>
      </c>
      <c r="N2097" s="4" t="s">
        <v>12317</v>
      </c>
      <c r="O2097" s="4" t="s">
        <v>12318</v>
      </c>
      <c r="P2097" s="4" t="s">
        <v>12319</v>
      </c>
      <c r="Q2097" s="4" t="s">
        <v>663</v>
      </c>
      <c r="R2097" s="4" t="s">
        <v>39876</v>
      </c>
      <c r="S2097" s="4" t="s">
        <v>39876</v>
      </c>
      <c r="T2097" s="4" t="s">
        <v>39876</v>
      </c>
    </row>
    <row r="2098" spans="1:20">
      <c r="A2098" s="31">
        <v>19440719482</v>
      </c>
      <c r="B2098" s="4" t="s">
        <v>12238</v>
      </c>
      <c r="C2098" s="4" t="s">
        <v>12298</v>
      </c>
      <c r="D2098" s="4" t="s">
        <v>27048</v>
      </c>
      <c r="E2098" s="4" t="s">
        <v>71</v>
      </c>
      <c r="F2098" s="4" t="s">
        <v>12238</v>
      </c>
      <c r="G2098" s="4" t="s">
        <v>71</v>
      </c>
      <c r="H2098" s="4" t="s">
        <v>12238</v>
      </c>
      <c r="I2098" s="4" t="s">
        <v>22</v>
      </c>
      <c r="J2098" s="4" t="s">
        <v>12239</v>
      </c>
      <c r="K2098" s="4" t="s">
        <v>12240</v>
      </c>
      <c r="L2098" s="4" t="s">
        <v>249</v>
      </c>
      <c r="M2098" s="4" t="s">
        <v>73</v>
      </c>
      <c r="N2098" s="4" t="s">
        <v>12320</v>
      </c>
      <c r="O2098" s="4" t="s">
        <v>12321</v>
      </c>
      <c r="P2098" s="4" t="s">
        <v>12322</v>
      </c>
      <c r="Q2098" s="4" t="s">
        <v>663</v>
      </c>
      <c r="R2098" s="4" t="s">
        <v>39876</v>
      </c>
      <c r="S2098" s="4" t="s">
        <v>39876</v>
      </c>
      <c r="T2098" s="4" t="s">
        <v>39876</v>
      </c>
    </row>
    <row r="2099" spans="1:20">
      <c r="A2099" s="31">
        <v>19441088127</v>
      </c>
      <c r="B2099" s="4" t="s">
        <v>12241</v>
      </c>
      <c r="C2099" s="4" t="s">
        <v>12298</v>
      </c>
      <c r="D2099" s="4" t="s">
        <v>41345</v>
      </c>
      <c r="E2099" s="4" t="s">
        <v>71</v>
      </c>
      <c r="F2099" s="4" t="s">
        <v>12241</v>
      </c>
      <c r="G2099" s="4" t="s">
        <v>71</v>
      </c>
      <c r="H2099" s="4" t="s">
        <v>12241</v>
      </c>
      <c r="I2099" s="4" t="s">
        <v>22</v>
      </c>
      <c r="J2099" s="4" t="s">
        <v>12242</v>
      </c>
      <c r="K2099" s="4" t="s">
        <v>12243</v>
      </c>
      <c r="L2099" s="4" t="s">
        <v>8048</v>
      </c>
      <c r="M2099" s="4" t="s">
        <v>73</v>
      </c>
      <c r="N2099" s="4" t="s">
        <v>12323</v>
      </c>
      <c r="O2099" s="4" t="s">
        <v>12324</v>
      </c>
      <c r="P2099" s="4" t="s">
        <v>12325</v>
      </c>
      <c r="Q2099" s="4" t="s">
        <v>922</v>
      </c>
      <c r="R2099" s="4" t="s">
        <v>39876</v>
      </c>
      <c r="S2099" s="4" t="s">
        <v>39876</v>
      </c>
      <c r="T2099" s="4" t="s">
        <v>39876</v>
      </c>
    </row>
    <row r="2100" spans="1:20">
      <c r="A2100" s="31">
        <v>19440719334</v>
      </c>
      <c r="B2100" s="4" t="s">
        <v>12244</v>
      </c>
      <c r="C2100" s="4" t="s">
        <v>12326</v>
      </c>
      <c r="D2100" s="4" t="s">
        <v>17226</v>
      </c>
      <c r="E2100" s="4" t="s">
        <v>71</v>
      </c>
      <c r="F2100" s="4" t="s">
        <v>12244</v>
      </c>
      <c r="G2100" s="4" t="s">
        <v>71</v>
      </c>
      <c r="H2100" s="4" t="s">
        <v>12244</v>
      </c>
      <c r="I2100" s="4" t="s">
        <v>22</v>
      </c>
      <c r="J2100" s="4" t="s">
        <v>12245</v>
      </c>
      <c r="K2100" s="4" t="s">
        <v>12246</v>
      </c>
      <c r="L2100" s="4" t="s">
        <v>7436</v>
      </c>
      <c r="M2100" s="4" t="s">
        <v>73</v>
      </c>
      <c r="N2100" s="4" t="s">
        <v>12327</v>
      </c>
      <c r="O2100" s="4" t="s">
        <v>12328</v>
      </c>
      <c r="P2100" s="4" t="s">
        <v>12329</v>
      </c>
      <c r="Q2100" s="4" t="s">
        <v>663</v>
      </c>
      <c r="R2100" s="4" t="s">
        <v>39876</v>
      </c>
      <c r="S2100" s="4" t="s">
        <v>39876</v>
      </c>
      <c r="T2100" s="4" t="s">
        <v>39876</v>
      </c>
    </row>
    <row r="2101" spans="1:20">
      <c r="A2101" s="31">
        <v>19440719292</v>
      </c>
      <c r="B2101" s="4" t="s">
        <v>12247</v>
      </c>
      <c r="C2101" s="4" t="s">
        <v>12326</v>
      </c>
      <c r="D2101" s="4" t="s">
        <v>25390</v>
      </c>
      <c r="E2101" s="4" t="s">
        <v>71</v>
      </c>
      <c r="F2101" s="4" t="s">
        <v>12247</v>
      </c>
      <c r="G2101" s="4" t="s">
        <v>71</v>
      </c>
      <c r="H2101" s="4" t="s">
        <v>12247</v>
      </c>
      <c r="I2101" s="4" t="s">
        <v>22</v>
      </c>
      <c r="J2101" s="4" t="s">
        <v>4938</v>
      </c>
      <c r="K2101" s="4" t="s">
        <v>12248</v>
      </c>
      <c r="L2101" s="4" t="s">
        <v>468</v>
      </c>
      <c r="M2101" s="4" t="s">
        <v>73</v>
      </c>
      <c r="N2101" s="4" t="s">
        <v>12330</v>
      </c>
      <c r="O2101" s="4" t="s">
        <v>12331</v>
      </c>
      <c r="P2101" s="4" t="s">
        <v>12332</v>
      </c>
      <c r="Q2101" s="4" t="s">
        <v>663</v>
      </c>
      <c r="R2101" s="4" t="s">
        <v>39876</v>
      </c>
      <c r="S2101" s="4" t="s">
        <v>39876</v>
      </c>
      <c r="T2101" s="4" t="s">
        <v>39876</v>
      </c>
    </row>
    <row r="2102" spans="1:20">
      <c r="A2102" s="31">
        <v>19241020544</v>
      </c>
      <c r="B2102" s="4" t="s">
        <v>12249</v>
      </c>
      <c r="C2102" s="4" t="s">
        <v>12326</v>
      </c>
      <c r="D2102" s="4" t="s">
        <v>30435</v>
      </c>
      <c r="E2102" s="4" t="s">
        <v>2835</v>
      </c>
      <c r="F2102" s="4" t="s">
        <v>21285</v>
      </c>
      <c r="G2102" s="4" t="s">
        <v>3020</v>
      </c>
      <c r="H2102" s="4" t="s">
        <v>21286</v>
      </c>
      <c r="I2102" s="4" t="s">
        <v>22</v>
      </c>
      <c r="J2102" s="4" t="s">
        <v>452</v>
      </c>
      <c r="K2102" s="4" t="s">
        <v>12250</v>
      </c>
      <c r="L2102" s="4" t="s">
        <v>276</v>
      </c>
      <c r="M2102" s="4" t="s">
        <v>73</v>
      </c>
      <c r="N2102" s="4" t="s">
        <v>12333</v>
      </c>
      <c r="O2102" s="4" t="s">
        <v>12334</v>
      </c>
      <c r="P2102" s="4" t="s">
        <v>12335</v>
      </c>
      <c r="Q2102" s="4" t="s">
        <v>5385</v>
      </c>
      <c r="R2102" s="4" t="s">
        <v>3021</v>
      </c>
      <c r="S2102" s="4" t="s">
        <v>2836</v>
      </c>
      <c r="T2102" s="4" t="s">
        <v>39876</v>
      </c>
    </row>
    <row r="2103" spans="1:20">
      <c r="A2103" s="31">
        <v>19440719250</v>
      </c>
      <c r="B2103" s="4" t="s">
        <v>12251</v>
      </c>
      <c r="C2103" s="4" t="s">
        <v>12326</v>
      </c>
      <c r="D2103" s="4" t="s">
        <v>41346</v>
      </c>
      <c r="E2103" s="4" t="s">
        <v>71</v>
      </c>
      <c r="F2103" s="4" t="s">
        <v>12251</v>
      </c>
      <c r="G2103" s="4" t="s">
        <v>71</v>
      </c>
      <c r="H2103" s="4" t="s">
        <v>12251</v>
      </c>
      <c r="I2103" s="4" t="s">
        <v>22</v>
      </c>
      <c r="J2103" s="4" t="s">
        <v>12252</v>
      </c>
      <c r="K2103" s="4" t="s">
        <v>12253</v>
      </c>
      <c r="L2103" s="4" t="s">
        <v>263</v>
      </c>
      <c r="M2103" s="4" t="s">
        <v>73</v>
      </c>
      <c r="N2103" s="4" t="s">
        <v>12336</v>
      </c>
      <c r="O2103" s="4" t="s">
        <v>12337</v>
      </c>
      <c r="P2103" s="4" t="s">
        <v>12338</v>
      </c>
      <c r="Q2103" s="4" t="s">
        <v>663</v>
      </c>
      <c r="R2103" s="4" t="s">
        <v>39876</v>
      </c>
      <c r="S2103" s="4" t="s">
        <v>39876</v>
      </c>
      <c r="T2103" s="4" t="s">
        <v>39876</v>
      </c>
    </row>
    <row r="2104" spans="1:20">
      <c r="A2104" s="31">
        <v>19440719219</v>
      </c>
      <c r="B2104" s="4" t="s">
        <v>12254</v>
      </c>
      <c r="C2104" s="4" t="s">
        <v>12326</v>
      </c>
      <c r="D2104" s="4" t="s">
        <v>41347</v>
      </c>
      <c r="E2104" s="4" t="s">
        <v>71</v>
      </c>
      <c r="F2104" s="4" t="s">
        <v>12254</v>
      </c>
      <c r="G2104" s="4" t="s">
        <v>71</v>
      </c>
      <c r="H2104" s="4" t="s">
        <v>12254</v>
      </c>
      <c r="I2104" s="4" t="s">
        <v>22</v>
      </c>
      <c r="J2104" s="4" t="s">
        <v>12255</v>
      </c>
      <c r="K2104" s="4" t="s">
        <v>12256</v>
      </c>
      <c r="L2104" s="4" t="s">
        <v>476</v>
      </c>
      <c r="M2104" s="4" t="s">
        <v>73</v>
      </c>
      <c r="N2104" s="4" t="s">
        <v>12339</v>
      </c>
      <c r="O2104" s="4" t="s">
        <v>12340</v>
      </c>
      <c r="P2104" s="4" t="s">
        <v>12341</v>
      </c>
      <c r="Q2104" s="4" t="s">
        <v>663</v>
      </c>
      <c r="R2104" s="4" t="s">
        <v>39876</v>
      </c>
      <c r="S2104" s="4" t="s">
        <v>39876</v>
      </c>
      <c r="T2104" s="4" t="s">
        <v>39876</v>
      </c>
    </row>
    <row r="2105" spans="1:20">
      <c r="A2105" s="31">
        <v>19441088887</v>
      </c>
      <c r="B2105" s="4" t="s">
        <v>12257</v>
      </c>
      <c r="C2105" s="4" t="s">
        <v>12326</v>
      </c>
      <c r="D2105" s="4" t="s">
        <v>41348</v>
      </c>
      <c r="E2105" s="4" t="s">
        <v>71</v>
      </c>
      <c r="F2105" s="4" t="s">
        <v>12257</v>
      </c>
      <c r="G2105" s="4" t="s">
        <v>71</v>
      </c>
      <c r="H2105" s="4" t="s">
        <v>12257</v>
      </c>
      <c r="I2105" s="4" t="s">
        <v>22</v>
      </c>
      <c r="J2105" s="4" t="s">
        <v>3462</v>
      </c>
      <c r="K2105" s="4" t="s">
        <v>12258</v>
      </c>
      <c r="L2105" s="4" t="s">
        <v>1072</v>
      </c>
      <c r="M2105" s="4" t="s">
        <v>73</v>
      </c>
      <c r="N2105" s="4" t="s">
        <v>12521</v>
      </c>
      <c r="O2105" s="4" t="s">
        <v>12522</v>
      </c>
      <c r="P2105" s="4" t="s">
        <v>12523</v>
      </c>
      <c r="Q2105" s="4" t="s">
        <v>1045</v>
      </c>
      <c r="R2105" s="4" t="s">
        <v>39876</v>
      </c>
      <c r="S2105" s="4" t="s">
        <v>39876</v>
      </c>
      <c r="T2105" s="4" t="s">
        <v>39876</v>
      </c>
    </row>
    <row r="2106" spans="1:20">
      <c r="A2106" s="31">
        <v>19440719177</v>
      </c>
      <c r="B2106" s="4" t="s">
        <v>12259</v>
      </c>
      <c r="C2106" s="4" t="s">
        <v>12342</v>
      </c>
      <c r="D2106" s="4" t="s">
        <v>32389</v>
      </c>
      <c r="E2106" s="4" t="s">
        <v>71</v>
      </c>
      <c r="F2106" s="4" t="s">
        <v>12259</v>
      </c>
      <c r="G2106" s="4" t="s">
        <v>71</v>
      </c>
      <c r="H2106" s="4" t="s">
        <v>12259</v>
      </c>
      <c r="I2106" s="4" t="s">
        <v>22</v>
      </c>
      <c r="J2106" s="4" t="s">
        <v>12260</v>
      </c>
      <c r="K2106" s="4" t="s">
        <v>12261</v>
      </c>
      <c r="L2106" s="4" t="s">
        <v>263</v>
      </c>
      <c r="M2106" s="4" t="s">
        <v>73</v>
      </c>
      <c r="N2106" s="4" t="s">
        <v>12343</v>
      </c>
      <c r="O2106" s="4" t="s">
        <v>12344</v>
      </c>
      <c r="P2106" s="4" t="s">
        <v>12345</v>
      </c>
      <c r="Q2106" s="4" t="s">
        <v>663</v>
      </c>
      <c r="R2106" s="4" t="s">
        <v>39876</v>
      </c>
      <c r="S2106" s="4" t="s">
        <v>39876</v>
      </c>
      <c r="T2106" s="4" t="s">
        <v>39876</v>
      </c>
    </row>
    <row r="2107" spans="1:20">
      <c r="A2107" s="31">
        <v>19441088812</v>
      </c>
      <c r="B2107" s="4" t="s">
        <v>12262</v>
      </c>
      <c r="C2107" s="4" t="s">
        <v>12342</v>
      </c>
      <c r="D2107" s="4" t="s">
        <v>41349</v>
      </c>
      <c r="E2107" s="4" t="s">
        <v>71</v>
      </c>
      <c r="F2107" s="4" t="s">
        <v>12262</v>
      </c>
      <c r="G2107" s="4" t="s">
        <v>71</v>
      </c>
      <c r="H2107" s="4" t="s">
        <v>12262</v>
      </c>
      <c r="I2107" s="4" t="s">
        <v>22</v>
      </c>
      <c r="J2107" s="4" t="s">
        <v>12263</v>
      </c>
      <c r="K2107" s="4" t="s">
        <v>12264</v>
      </c>
      <c r="L2107" s="4" t="s">
        <v>8048</v>
      </c>
      <c r="M2107" s="4" t="s">
        <v>73</v>
      </c>
      <c r="N2107" s="4" t="s">
        <v>12524</v>
      </c>
      <c r="O2107" s="4" t="s">
        <v>12525</v>
      </c>
      <c r="P2107" s="4" t="s">
        <v>12526</v>
      </c>
      <c r="Q2107" s="4" t="s">
        <v>1045</v>
      </c>
      <c r="R2107" s="4" t="s">
        <v>39876</v>
      </c>
      <c r="S2107" s="4" t="s">
        <v>39876</v>
      </c>
      <c r="T2107" s="4" t="s">
        <v>39876</v>
      </c>
    </row>
    <row r="2108" spans="1:20">
      <c r="A2108" s="31">
        <v>19440719136</v>
      </c>
      <c r="B2108" s="4" t="s">
        <v>12265</v>
      </c>
      <c r="C2108" s="4" t="s">
        <v>12342</v>
      </c>
      <c r="D2108" s="4" t="s">
        <v>32390</v>
      </c>
      <c r="E2108" s="4" t="s">
        <v>71</v>
      </c>
      <c r="F2108" s="4" t="s">
        <v>12265</v>
      </c>
      <c r="G2108" s="4" t="s">
        <v>71</v>
      </c>
      <c r="H2108" s="4" t="s">
        <v>12265</v>
      </c>
      <c r="I2108" s="4" t="s">
        <v>22</v>
      </c>
      <c r="J2108" s="4" t="s">
        <v>12266</v>
      </c>
      <c r="K2108" s="4" t="s">
        <v>12267</v>
      </c>
      <c r="L2108" s="4" t="s">
        <v>476</v>
      </c>
      <c r="M2108" s="4" t="s">
        <v>73</v>
      </c>
      <c r="N2108" s="4" t="s">
        <v>12346</v>
      </c>
      <c r="O2108" s="4" t="s">
        <v>12347</v>
      </c>
      <c r="P2108" s="4" t="s">
        <v>12348</v>
      </c>
      <c r="Q2108" s="4" t="s">
        <v>663</v>
      </c>
      <c r="R2108" s="4" t="s">
        <v>39876</v>
      </c>
      <c r="S2108" s="4" t="s">
        <v>39876</v>
      </c>
      <c r="T2108" s="4" t="s">
        <v>39876</v>
      </c>
    </row>
    <row r="2109" spans="1:20">
      <c r="A2109" s="31">
        <v>19440719094</v>
      </c>
      <c r="B2109" s="4" t="s">
        <v>12268</v>
      </c>
      <c r="C2109" s="4" t="s">
        <v>12342</v>
      </c>
      <c r="D2109" s="4" t="s">
        <v>25391</v>
      </c>
      <c r="E2109" s="4" t="s">
        <v>2835</v>
      </c>
      <c r="F2109" s="4" t="s">
        <v>18127</v>
      </c>
      <c r="G2109" s="4" t="s">
        <v>3020</v>
      </c>
      <c r="H2109" s="4" t="s">
        <v>18128</v>
      </c>
      <c r="I2109" s="4" t="s">
        <v>22</v>
      </c>
      <c r="J2109" s="4" t="s">
        <v>584</v>
      </c>
      <c r="K2109" s="4" t="s">
        <v>12269</v>
      </c>
      <c r="L2109" s="4" t="s">
        <v>3915</v>
      </c>
      <c r="M2109" s="4" t="s">
        <v>73</v>
      </c>
      <c r="N2109" s="4" t="s">
        <v>12349</v>
      </c>
      <c r="O2109" s="4" t="s">
        <v>12350</v>
      </c>
      <c r="P2109" s="4" t="s">
        <v>12351</v>
      </c>
      <c r="Q2109" s="4" t="s">
        <v>663</v>
      </c>
      <c r="R2109" s="4" t="s">
        <v>3021</v>
      </c>
      <c r="S2109" s="4" t="s">
        <v>2836</v>
      </c>
      <c r="T2109" s="4" t="s">
        <v>39876</v>
      </c>
    </row>
    <row r="2110" spans="1:20">
      <c r="A2110" s="31">
        <v>19440719052</v>
      </c>
      <c r="B2110" s="4" t="s">
        <v>12270</v>
      </c>
      <c r="C2110" s="4" t="s">
        <v>12342</v>
      </c>
      <c r="D2110" s="4" t="s">
        <v>25392</v>
      </c>
      <c r="E2110" s="4" t="s">
        <v>2835</v>
      </c>
      <c r="F2110" s="4" t="s">
        <v>27445</v>
      </c>
      <c r="G2110" s="4" t="s">
        <v>2835</v>
      </c>
      <c r="H2110" s="4" t="s">
        <v>27449</v>
      </c>
      <c r="I2110" s="4" t="s">
        <v>22</v>
      </c>
      <c r="J2110" s="4" t="s">
        <v>4537</v>
      </c>
      <c r="K2110" s="4" t="s">
        <v>6395</v>
      </c>
      <c r="L2110" s="4" t="s">
        <v>1885</v>
      </c>
      <c r="M2110" s="4" t="s">
        <v>73</v>
      </c>
      <c r="N2110" s="4" t="s">
        <v>12352</v>
      </c>
      <c r="O2110" s="4" t="s">
        <v>12353</v>
      </c>
      <c r="P2110" s="4" t="s">
        <v>12354</v>
      </c>
      <c r="Q2110" s="4" t="s">
        <v>663</v>
      </c>
      <c r="R2110" s="4" t="s">
        <v>2836</v>
      </c>
      <c r="S2110" s="4" t="s">
        <v>2836</v>
      </c>
      <c r="T2110" s="4" t="s">
        <v>39876</v>
      </c>
    </row>
    <row r="2111" spans="1:20">
      <c r="A2111" s="31">
        <v>19440719011</v>
      </c>
      <c r="B2111" s="4" t="s">
        <v>12271</v>
      </c>
      <c r="C2111" s="4" t="s">
        <v>12342</v>
      </c>
      <c r="D2111" s="4" t="s">
        <v>18427</v>
      </c>
      <c r="E2111" s="4" t="s">
        <v>71</v>
      </c>
      <c r="F2111" s="4" t="s">
        <v>12271</v>
      </c>
      <c r="G2111" s="4" t="s">
        <v>71</v>
      </c>
      <c r="H2111" s="4" t="s">
        <v>12271</v>
      </c>
      <c r="I2111" s="4" t="s">
        <v>22</v>
      </c>
      <c r="J2111" s="4" t="s">
        <v>7728</v>
      </c>
      <c r="K2111" s="4" t="s">
        <v>12272</v>
      </c>
      <c r="L2111" s="4" t="s">
        <v>311</v>
      </c>
      <c r="M2111" s="4" t="s">
        <v>73</v>
      </c>
      <c r="N2111" s="4" t="s">
        <v>12355</v>
      </c>
      <c r="O2111" s="4" t="s">
        <v>12356</v>
      </c>
      <c r="P2111" s="4" t="s">
        <v>12357</v>
      </c>
      <c r="Q2111" s="4" t="s">
        <v>663</v>
      </c>
      <c r="R2111" s="4" t="s">
        <v>39876</v>
      </c>
      <c r="S2111" s="4" t="s">
        <v>39876</v>
      </c>
      <c r="T2111" s="4" t="s">
        <v>39876</v>
      </c>
    </row>
    <row r="2112" spans="1:20">
      <c r="A2112" s="31">
        <v>19440719060</v>
      </c>
      <c r="B2112" s="4" t="s">
        <v>12273</v>
      </c>
      <c r="C2112" s="4" t="s">
        <v>12342</v>
      </c>
      <c r="D2112" s="4" t="s">
        <v>41350</v>
      </c>
      <c r="E2112" s="4" t="s">
        <v>2835</v>
      </c>
      <c r="F2112" s="4" t="s">
        <v>35102</v>
      </c>
      <c r="G2112" s="4" t="s">
        <v>3020</v>
      </c>
      <c r="H2112" s="4" t="s">
        <v>35103</v>
      </c>
      <c r="I2112" s="4" t="s">
        <v>22</v>
      </c>
      <c r="J2112" s="4" t="s">
        <v>11257</v>
      </c>
      <c r="K2112" s="4" t="s">
        <v>12274</v>
      </c>
      <c r="L2112" s="4" t="s">
        <v>3837</v>
      </c>
      <c r="M2112" s="4" t="s">
        <v>73</v>
      </c>
      <c r="N2112" s="4" t="s">
        <v>12358</v>
      </c>
      <c r="O2112" s="4" t="s">
        <v>12359</v>
      </c>
      <c r="P2112" s="4" t="s">
        <v>12360</v>
      </c>
      <c r="Q2112" s="4" t="s">
        <v>663</v>
      </c>
      <c r="R2112" s="4" t="s">
        <v>3021</v>
      </c>
      <c r="S2112" s="4" t="s">
        <v>2836</v>
      </c>
      <c r="T2112" s="4" t="s">
        <v>39876</v>
      </c>
    </row>
    <row r="2113" spans="1:20">
      <c r="A2113" s="31">
        <v>19441088390</v>
      </c>
      <c r="B2113" s="4" t="s">
        <v>12275</v>
      </c>
      <c r="C2113" s="4" t="s">
        <v>12342</v>
      </c>
      <c r="D2113" s="4" t="s">
        <v>41351</v>
      </c>
      <c r="E2113" s="4" t="s">
        <v>2835</v>
      </c>
      <c r="F2113" s="4" t="s">
        <v>36964</v>
      </c>
      <c r="G2113" s="4" t="s">
        <v>3020</v>
      </c>
      <c r="H2113" s="4" t="s">
        <v>36966</v>
      </c>
      <c r="I2113" s="4" t="s">
        <v>22</v>
      </c>
      <c r="J2113" s="4" t="s">
        <v>12276</v>
      </c>
      <c r="K2113" s="4" t="s">
        <v>12277</v>
      </c>
      <c r="L2113" s="4" t="s">
        <v>93</v>
      </c>
      <c r="M2113" s="4" t="s">
        <v>10137</v>
      </c>
      <c r="N2113" s="4" t="s">
        <v>12361</v>
      </c>
      <c r="O2113" s="4" t="s">
        <v>12362</v>
      </c>
      <c r="P2113" s="4" t="s">
        <v>12363</v>
      </c>
      <c r="Q2113" s="4" t="s">
        <v>922</v>
      </c>
      <c r="R2113" s="4" t="s">
        <v>3021</v>
      </c>
      <c r="S2113" s="4" t="s">
        <v>2836</v>
      </c>
      <c r="T2113" s="4" t="s">
        <v>39876</v>
      </c>
    </row>
    <row r="2114" spans="1:20">
      <c r="A2114" s="31">
        <v>19440719029</v>
      </c>
      <c r="B2114" s="4" t="s">
        <v>12278</v>
      </c>
      <c r="C2114" s="4" t="s">
        <v>12364</v>
      </c>
      <c r="D2114" s="4" t="s">
        <v>30436</v>
      </c>
      <c r="E2114" s="4" t="s">
        <v>71</v>
      </c>
      <c r="F2114" s="4" t="s">
        <v>12278</v>
      </c>
      <c r="G2114" s="4" t="s">
        <v>71</v>
      </c>
      <c r="H2114" s="4" t="s">
        <v>12278</v>
      </c>
      <c r="I2114" s="4" t="s">
        <v>22</v>
      </c>
      <c r="J2114" s="4" t="s">
        <v>1745</v>
      </c>
      <c r="K2114" s="4" t="s">
        <v>12279</v>
      </c>
      <c r="L2114" s="4" t="s">
        <v>1072</v>
      </c>
      <c r="M2114" s="4" t="s">
        <v>73</v>
      </c>
      <c r="N2114" s="4" t="s">
        <v>12365</v>
      </c>
      <c r="O2114" s="4" t="s">
        <v>12366</v>
      </c>
      <c r="P2114" s="4" t="s">
        <v>12367</v>
      </c>
      <c r="Q2114" s="4" t="s">
        <v>663</v>
      </c>
      <c r="R2114" s="4" t="s">
        <v>39876</v>
      </c>
      <c r="S2114" s="4" t="s">
        <v>39876</v>
      </c>
      <c r="T2114" s="4" t="s">
        <v>39876</v>
      </c>
    </row>
    <row r="2115" spans="1:20">
      <c r="A2115" s="31">
        <v>19440719144</v>
      </c>
      <c r="B2115" s="4" t="s">
        <v>12280</v>
      </c>
      <c r="C2115" s="4" t="s">
        <v>12364</v>
      </c>
      <c r="D2115" s="4" t="s">
        <v>14387</v>
      </c>
      <c r="E2115" s="4" t="s">
        <v>71</v>
      </c>
      <c r="F2115" s="4" t="s">
        <v>12280</v>
      </c>
      <c r="G2115" s="4" t="s">
        <v>71</v>
      </c>
      <c r="H2115" s="4" t="s">
        <v>12280</v>
      </c>
      <c r="I2115" s="4" t="s">
        <v>22</v>
      </c>
      <c r="J2115" s="4" t="s">
        <v>12281</v>
      </c>
      <c r="K2115" s="4" t="s">
        <v>12282</v>
      </c>
      <c r="L2115" s="4" t="s">
        <v>86</v>
      </c>
      <c r="M2115" s="4" t="s">
        <v>73</v>
      </c>
      <c r="N2115" s="4" t="s">
        <v>12368</v>
      </c>
      <c r="O2115" s="4" t="s">
        <v>12369</v>
      </c>
      <c r="P2115" s="4" t="s">
        <v>12370</v>
      </c>
      <c r="Q2115" s="4" t="s">
        <v>663</v>
      </c>
      <c r="R2115" s="4" t="s">
        <v>39876</v>
      </c>
      <c r="S2115" s="4" t="s">
        <v>39876</v>
      </c>
      <c r="T2115" s="4" t="s">
        <v>39876</v>
      </c>
    </row>
    <row r="2116" spans="1:20">
      <c r="A2116" s="31">
        <v>19440719227</v>
      </c>
      <c r="B2116" s="4" t="s">
        <v>12283</v>
      </c>
      <c r="C2116" s="4" t="s">
        <v>12364</v>
      </c>
      <c r="D2116" s="4" t="s">
        <v>41352</v>
      </c>
      <c r="E2116" s="4" t="s">
        <v>71</v>
      </c>
      <c r="F2116" s="4" t="s">
        <v>12283</v>
      </c>
      <c r="G2116" s="4" t="s">
        <v>71</v>
      </c>
      <c r="H2116" s="4" t="s">
        <v>12283</v>
      </c>
      <c r="I2116" s="4" t="s">
        <v>22</v>
      </c>
      <c r="J2116" s="4" t="s">
        <v>12284</v>
      </c>
      <c r="K2116" s="4" t="s">
        <v>12285</v>
      </c>
      <c r="L2116" s="4" t="s">
        <v>311</v>
      </c>
      <c r="M2116" s="4" t="s">
        <v>73</v>
      </c>
      <c r="N2116" s="4" t="s">
        <v>12371</v>
      </c>
      <c r="O2116" s="4" t="s">
        <v>12372</v>
      </c>
      <c r="P2116" s="4" t="s">
        <v>12373</v>
      </c>
      <c r="Q2116" s="4" t="s">
        <v>663</v>
      </c>
      <c r="R2116" s="4" t="s">
        <v>39876</v>
      </c>
      <c r="S2116" s="4" t="s">
        <v>39876</v>
      </c>
      <c r="T2116" s="4" t="s">
        <v>39876</v>
      </c>
    </row>
    <row r="2117" spans="1:20">
      <c r="A2117" s="31">
        <v>19440719268</v>
      </c>
      <c r="B2117" s="4" t="s">
        <v>12286</v>
      </c>
      <c r="C2117" s="4" t="s">
        <v>12364</v>
      </c>
      <c r="D2117" s="4" t="s">
        <v>41353</v>
      </c>
      <c r="E2117" s="4" t="s">
        <v>71</v>
      </c>
      <c r="F2117" s="4" t="s">
        <v>12286</v>
      </c>
      <c r="G2117" s="4" t="s">
        <v>71</v>
      </c>
      <c r="H2117" s="4" t="s">
        <v>12286</v>
      </c>
      <c r="I2117" s="4" t="s">
        <v>22</v>
      </c>
      <c r="J2117" s="4" t="s">
        <v>12287</v>
      </c>
      <c r="K2117" s="4" t="s">
        <v>12288</v>
      </c>
      <c r="L2117" s="4" t="s">
        <v>311</v>
      </c>
      <c r="M2117" s="4" t="s">
        <v>73</v>
      </c>
      <c r="N2117" s="4" t="s">
        <v>12374</v>
      </c>
      <c r="O2117" s="4" t="s">
        <v>12375</v>
      </c>
      <c r="P2117" s="4" t="s">
        <v>12376</v>
      </c>
      <c r="Q2117" s="4" t="s">
        <v>663</v>
      </c>
      <c r="R2117" s="4" t="s">
        <v>39876</v>
      </c>
      <c r="S2117" s="4" t="s">
        <v>39876</v>
      </c>
      <c r="T2117" s="4" t="s">
        <v>39876</v>
      </c>
    </row>
    <row r="2118" spans="1:20">
      <c r="A2118" s="31">
        <v>19440719102</v>
      </c>
      <c r="B2118" s="4" t="s">
        <v>12289</v>
      </c>
      <c r="C2118" s="4" t="s">
        <v>12364</v>
      </c>
      <c r="D2118" s="4" t="s">
        <v>28853</v>
      </c>
      <c r="E2118" s="4" t="s">
        <v>2835</v>
      </c>
      <c r="F2118" s="4" t="s">
        <v>33843</v>
      </c>
      <c r="G2118" s="4" t="s">
        <v>2835</v>
      </c>
      <c r="H2118" s="4" t="s">
        <v>33843</v>
      </c>
      <c r="I2118" s="4" t="s">
        <v>22</v>
      </c>
      <c r="J2118" s="4" t="s">
        <v>7177</v>
      </c>
      <c r="K2118" s="4" t="s">
        <v>12290</v>
      </c>
      <c r="L2118" s="4" t="s">
        <v>8048</v>
      </c>
      <c r="M2118" s="4" t="s">
        <v>73</v>
      </c>
      <c r="N2118" s="4" t="s">
        <v>12377</v>
      </c>
      <c r="O2118" s="4" t="s">
        <v>12378</v>
      </c>
      <c r="P2118" s="4" t="s">
        <v>12379</v>
      </c>
      <c r="Q2118" s="4" t="s">
        <v>663</v>
      </c>
      <c r="R2118" s="4" t="s">
        <v>2836</v>
      </c>
      <c r="S2118" s="4" t="s">
        <v>2836</v>
      </c>
      <c r="T2118" s="4" t="s">
        <v>39876</v>
      </c>
    </row>
    <row r="2119" spans="1:20">
      <c r="A2119" s="31">
        <v>19440719185</v>
      </c>
      <c r="B2119" s="4" t="s">
        <v>12291</v>
      </c>
      <c r="C2119" s="4" t="s">
        <v>12364</v>
      </c>
      <c r="D2119" s="4" t="s">
        <v>41354</v>
      </c>
      <c r="E2119" s="4" t="s">
        <v>2835</v>
      </c>
      <c r="F2119" s="4" t="s">
        <v>38465</v>
      </c>
      <c r="G2119" s="4" t="s">
        <v>3020</v>
      </c>
      <c r="H2119" s="4" t="s">
        <v>38465</v>
      </c>
      <c r="I2119" s="4" t="s">
        <v>22</v>
      </c>
      <c r="J2119" s="4" t="s">
        <v>12292</v>
      </c>
      <c r="K2119" s="4" t="s">
        <v>12293</v>
      </c>
      <c r="L2119" s="4" t="s">
        <v>293</v>
      </c>
      <c r="M2119" s="4" t="s">
        <v>73</v>
      </c>
      <c r="N2119" s="4" t="s">
        <v>12380</v>
      </c>
      <c r="O2119" s="4" t="s">
        <v>12381</v>
      </c>
      <c r="P2119" s="4" t="s">
        <v>12382</v>
      </c>
      <c r="Q2119" s="4" t="s">
        <v>663</v>
      </c>
      <c r="R2119" s="4" t="s">
        <v>3021</v>
      </c>
      <c r="S2119" s="4" t="s">
        <v>2836</v>
      </c>
      <c r="T2119" s="4" t="s">
        <v>39876</v>
      </c>
    </row>
    <row r="2120" spans="1:20">
      <c r="A2120" s="31">
        <v>19440719417</v>
      </c>
      <c r="B2120" s="4" t="s">
        <v>12294</v>
      </c>
      <c r="C2120" s="4" t="s">
        <v>12364</v>
      </c>
      <c r="D2120" s="4" t="s">
        <v>39007</v>
      </c>
      <c r="E2120" s="4" t="s">
        <v>71</v>
      </c>
      <c r="F2120" s="4" t="s">
        <v>12294</v>
      </c>
      <c r="G2120" s="4" t="s">
        <v>71</v>
      </c>
      <c r="H2120" s="4" t="s">
        <v>12294</v>
      </c>
      <c r="I2120" s="4" t="s">
        <v>22</v>
      </c>
      <c r="J2120" s="4" t="s">
        <v>9198</v>
      </c>
      <c r="K2120" s="4" t="s">
        <v>12295</v>
      </c>
      <c r="L2120" s="4" t="s">
        <v>8048</v>
      </c>
      <c r="M2120" s="4" t="s">
        <v>73</v>
      </c>
      <c r="N2120" s="4" t="s">
        <v>12383</v>
      </c>
      <c r="O2120" s="4" t="s">
        <v>12384</v>
      </c>
      <c r="P2120" s="4" t="s">
        <v>12385</v>
      </c>
      <c r="Q2120" s="4" t="s">
        <v>663</v>
      </c>
      <c r="R2120" s="4" t="s">
        <v>39876</v>
      </c>
      <c r="S2120" s="4" t="s">
        <v>39876</v>
      </c>
      <c r="T2120" s="4" t="s">
        <v>39876</v>
      </c>
    </row>
    <row r="2121" spans="1:20">
      <c r="A2121" s="31">
        <v>19440719474</v>
      </c>
      <c r="B2121" s="4" t="s">
        <v>12296</v>
      </c>
      <c r="C2121" s="4" t="s">
        <v>12364</v>
      </c>
      <c r="D2121" s="4" t="s">
        <v>28854</v>
      </c>
      <c r="E2121" s="4" t="s">
        <v>71</v>
      </c>
      <c r="F2121" s="4" t="s">
        <v>12296</v>
      </c>
      <c r="G2121" s="4" t="s">
        <v>71</v>
      </c>
      <c r="H2121" s="4" t="s">
        <v>12296</v>
      </c>
      <c r="I2121" s="4" t="s">
        <v>22</v>
      </c>
      <c r="J2121" s="4" t="s">
        <v>5760</v>
      </c>
      <c r="K2121" s="4" t="s">
        <v>12297</v>
      </c>
      <c r="L2121" s="4" t="s">
        <v>263</v>
      </c>
      <c r="M2121" s="4" t="s">
        <v>73</v>
      </c>
      <c r="N2121" s="4" t="s">
        <v>12386</v>
      </c>
      <c r="O2121" s="4" t="s">
        <v>12387</v>
      </c>
      <c r="P2121" s="4" t="s">
        <v>12388</v>
      </c>
      <c r="Q2121" s="4" t="s">
        <v>663</v>
      </c>
      <c r="R2121" s="4" t="s">
        <v>39876</v>
      </c>
      <c r="S2121" s="4" t="s">
        <v>39876</v>
      </c>
      <c r="T2121" s="4" t="s">
        <v>39876</v>
      </c>
    </row>
    <row r="2122" spans="1:20">
      <c r="A2122" s="31">
        <v>19440719300</v>
      </c>
      <c r="B2122" s="4" t="s">
        <v>12389</v>
      </c>
      <c r="C2122" s="4" t="s">
        <v>12390</v>
      </c>
      <c r="D2122" s="4" t="s">
        <v>18428</v>
      </c>
      <c r="E2122" s="4" t="s">
        <v>71</v>
      </c>
      <c r="F2122" s="4" t="s">
        <v>12389</v>
      </c>
      <c r="G2122" s="4" t="s">
        <v>71</v>
      </c>
      <c r="H2122" s="4" t="s">
        <v>12389</v>
      </c>
      <c r="I2122" s="4" t="s">
        <v>22</v>
      </c>
      <c r="J2122" s="4" t="s">
        <v>12391</v>
      </c>
      <c r="K2122" s="4" t="s">
        <v>12392</v>
      </c>
      <c r="L2122" s="4" t="s">
        <v>8048</v>
      </c>
      <c r="M2122" s="4" t="s">
        <v>73</v>
      </c>
      <c r="N2122" s="4" t="s">
        <v>12393</v>
      </c>
      <c r="O2122" s="4" t="s">
        <v>12394</v>
      </c>
      <c r="P2122" s="4" t="s">
        <v>12395</v>
      </c>
      <c r="Q2122" s="4" t="s">
        <v>663</v>
      </c>
      <c r="R2122" s="4" t="s">
        <v>39876</v>
      </c>
      <c r="S2122" s="4" t="s">
        <v>39876</v>
      </c>
      <c r="T2122" s="4" t="s">
        <v>39876</v>
      </c>
    </row>
    <row r="2123" spans="1:20">
      <c r="A2123" s="31">
        <v>19440719342</v>
      </c>
      <c r="B2123" s="4" t="s">
        <v>12396</v>
      </c>
      <c r="C2123" s="4" t="s">
        <v>12390</v>
      </c>
      <c r="D2123" s="4" t="s">
        <v>23573</v>
      </c>
      <c r="E2123" s="4" t="s">
        <v>2835</v>
      </c>
      <c r="F2123" s="4" t="s">
        <v>36964</v>
      </c>
      <c r="G2123" s="4" t="s">
        <v>3020</v>
      </c>
      <c r="H2123" s="4" t="s">
        <v>36966</v>
      </c>
      <c r="I2123" s="4" t="s">
        <v>22</v>
      </c>
      <c r="J2123" s="4" t="s">
        <v>3329</v>
      </c>
      <c r="K2123" s="4" t="s">
        <v>12397</v>
      </c>
      <c r="L2123" s="4" t="s">
        <v>93</v>
      </c>
      <c r="M2123" s="4" t="s">
        <v>73</v>
      </c>
      <c r="N2123" s="4" t="s">
        <v>12474</v>
      </c>
      <c r="O2123" s="4" t="s">
        <v>12475</v>
      </c>
      <c r="P2123" s="4" t="s">
        <v>12476</v>
      </c>
      <c r="Q2123" s="4" t="s">
        <v>663</v>
      </c>
      <c r="R2123" s="4" t="s">
        <v>3021</v>
      </c>
      <c r="S2123" s="4" t="s">
        <v>2836</v>
      </c>
      <c r="T2123" s="4" t="s">
        <v>39876</v>
      </c>
    </row>
    <row r="2124" spans="1:20">
      <c r="A2124" s="31">
        <v>19440719540</v>
      </c>
      <c r="B2124" s="4" t="s">
        <v>12398</v>
      </c>
      <c r="C2124" s="4" t="s">
        <v>12390</v>
      </c>
      <c r="D2124" s="4" t="s">
        <v>41355</v>
      </c>
      <c r="E2124" s="4" t="s">
        <v>71</v>
      </c>
      <c r="F2124" s="4" t="s">
        <v>12398</v>
      </c>
      <c r="G2124" s="4" t="s">
        <v>71</v>
      </c>
      <c r="H2124" s="4" t="s">
        <v>12398</v>
      </c>
      <c r="I2124" s="4" t="s">
        <v>22</v>
      </c>
      <c r="J2124" s="4" t="s">
        <v>12399</v>
      </c>
      <c r="K2124" s="4" t="s">
        <v>12400</v>
      </c>
      <c r="L2124" s="4" t="s">
        <v>8048</v>
      </c>
      <c r="M2124" s="4" t="s">
        <v>73</v>
      </c>
      <c r="N2124" s="4" t="s">
        <v>615</v>
      </c>
      <c r="O2124" s="4" t="s">
        <v>12477</v>
      </c>
      <c r="P2124" s="4" t="s">
        <v>12478</v>
      </c>
      <c r="Q2124" s="4" t="s">
        <v>663</v>
      </c>
      <c r="R2124" s="4" t="s">
        <v>39876</v>
      </c>
      <c r="S2124" s="4" t="s">
        <v>39876</v>
      </c>
      <c r="T2124" s="4" t="s">
        <v>39876</v>
      </c>
    </row>
    <row r="2125" spans="1:20">
      <c r="A2125" s="31">
        <v>19440719508</v>
      </c>
      <c r="B2125" s="4" t="s">
        <v>12401</v>
      </c>
      <c r="C2125" s="4" t="s">
        <v>12390</v>
      </c>
      <c r="D2125" s="4" t="s">
        <v>18429</v>
      </c>
      <c r="E2125" s="4" t="s">
        <v>2835</v>
      </c>
      <c r="F2125" s="4" t="s">
        <v>27445</v>
      </c>
      <c r="G2125" s="4" t="s">
        <v>3020</v>
      </c>
      <c r="H2125" s="4" t="s">
        <v>33751</v>
      </c>
      <c r="I2125" s="4" t="s">
        <v>22</v>
      </c>
      <c r="J2125" s="4" t="s">
        <v>12402</v>
      </c>
      <c r="K2125" s="4" t="s">
        <v>12403</v>
      </c>
      <c r="L2125" s="4" t="s">
        <v>308</v>
      </c>
      <c r="M2125" s="4" t="s">
        <v>73</v>
      </c>
      <c r="N2125" s="4" t="s">
        <v>12479</v>
      </c>
      <c r="O2125" s="4" t="s">
        <v>12480</v>
      </c>
      <c r="P2125" s="4" t="s">
        <v>12481</v>
      </c>
      <c r="Q2125" s="4" t="s">
        <v>663</v>
      </c>
      <c r="R2125" s="4" t="s">
        <v>3021</v>
      </c>
      <c r="S2125" s="4" t="s">
        <v>2836</v>
      </c>
      <c r="T2125" s="4" t="s">
        <v>39876</v>
      </c>
    </row>
    <row r="2126" spans="1:20">
      <c r="A2126" s="31">
        <v>19440719391</v>
      </c>
      <c r="B2126" s="4" t="s">
        <v>12404</v>
      </c>
      <c r="C2126" s="4" t="s">
        <v>12390</v>
      </c>
      <c r="D2126" s="4" t="s">
        <v>13566</v>
      </c>
      <c r="E2126" s="4" t="s">
        <v>71</v>
      </c>
      <c r="F2126" s="4" t="s">
        <v>12404</v>
      </c>
      <c r="G2126" s="4" t="s">
        <v>71</v>
      </c>
      <c r="H2126" s="4" t="s">
        <v>12404</v>
      </c>
      <c r="I2126" s="4" t="s">
        <v>22</v>
      </c>
      <c r="J2126" s="4" t="s">
        <v>1683</v>
      </c>
      <c r="K2126" s="4" t="s">
        <v>12405</v>
      </c>
      <c r="L2126" s="4" t="s">
        <v>311</v>
      </c>
      <c r="M2126" s="4" t="s">
        <v>73</v>
      </c>
      <c r="N2126" s="4" t="s">
        <v>12482</v>
      </c>
      <c r="O2126" s="4" t="s">
        <v>12483</v>
      </c>
      <c r="P2126" s="4" t="s">
        <v>12484</v>
      </c>
      <c r="Q2126" s="4" t="s">
        <v>663</v>
      </c>
      <c r="R2126" s="4" t="s">
        <v>39876</v>
      </c>
      <c r="S2126" s="4" t="s">
        <v>39876</v>
      </c>
      <c r="T2126" s="4" t="s">
        <v>39876</v>
      </c>
    </row>
    <row r="2127" spans="1:20">
      <c r="A2127" s="31">
        <v>19441088556</v>
      </c>
      <c r="B2127" s="4" t="s">
        <v>12406</v>
      </c>
      <c r="C2127" s="4" t="s">
        <v>12390</v>
      </c>
      <c r="D2127" s="4" t="s">
        <v>13567</v>
      </c>
      <c r="E2127" s="4" t="s">
        <v>2835</v>
      </c>
      <c r="F2127" s="4" t="s">
        <v>26671</v>
      </c>
      <c r="G2127" s="4" t="s">
        <v>3020</v>
      </c>
      <c r="H2127" s="4" t="s">
        <v>26672</v>
      </c>
      <c r="I2127" s="4" t="s">
        <v>22</v>
      </c>
      <c r="J2127" s="4" t="s">
        <v>3824</v>
      </c>
      <c r="K2127" s="4" t="s">
        <v>12407</v>
      </c>
      <c r="L2127" s="4" t="s">
        <v>281</v>
      </c>
      <c r="M2127" s="4" t="s">
        <v>73</v>
      </c>
      <c r="N2127" s="4" t="s">
        <v>12527</v>
      </c>
      <c r="O2127" s="4" t="s">
        <v>12528</v>
      </c>
      <c r="P2127" s="4" t="s">
        <v>12529</v>
      </c>
      <c r="Q2127" s="4" t="s">
        <v>922</v>
      </c>
      <c r="R2127" s="4" t="s">
        <v>3021</v>
      </c>
      <c r="S2127" s="4" t="s">
        <v>2836</v>
      </c>
      <c r="T2127" s="4" t="s">
        <v>39876</v>
      </c>
    </row>
    <row r="2128" spans="1:20">
      <c r="A2128" s="31">
        <v>19440719722</v>
      </c>
      <c r="B2128" s="4" t="s">
        <v>12408</v>
      </c>
      <c r="C2128" s="4" t="s">
        <v>12390</v>
      </c>
      <c r="D2128" s="4" t="s">
        <v>20131</v>
      </c>
      <c r="E2128" s="4" t="s">
        <v>2835</v>
      </c>
      <c r="F2128" s="4" t="s">
        <v>27445</v>
      </c>
      <c r="G2128" s="4" t="s">
        <v>3020</v>
      </c>
      <c r="H2128" s="4" t="s">
        <v>33751</v>
      </c>
      <c r="I2128" s="4" t="s">
        <v>22</v>
      </c>
      <c r="J2128" s="4" t="s">
        <v>2166</v>
      </c>
      <c r="K2128" s="4" t="s">
        <v>12409</v>
      </c>
      <c r="L2128" s="4" t="s">
        <v>308</v>
      </c>
      <c r="M2128" s="4" t="s">
        <v>73</v>
      </c>
      <c r="N2128" s="4" t="s">
        <v>12485</v>
      </c>
      <c r="O2128" s="4" t="s">
        <v>12486</v>
      </c>
      <c r="P2128" s="4" t="s">
        <v>12487</v>
      </c>
      <c r="Q2128" s="4" t="s">
        <v>663</v>
      </c>
      <c r="R2128" s="4" t="s">
        <v>3021</v>
      </c>
      <c r="S2128" s="4" t="s">
        <v>2836</v>
      </c>
      <c r="T2128" s="4" t="s">
        <v>39876</v>
      </c>
    </row>
    <row r="2129" spans="1:20">
      <c r="A2129" s="31">
        <v>19440719631</v>
      </c>
      <c r="B2129" s="4" t="s">
        <v>12410</v>
      </c>
      <c r="C2129" s="4" t="s">
        <v>12390</v>
      </c>
      <c r="D2129" s="4" t="s">
        <v>41356</v>
      </c>
      <c r="E2129" s="4" t="s">
        <v>71</v>
      </c>
      <c r="F2129" s="4" t="s">
        <v>12410</v>
      </c>
      <c r="G2129" s="4" t="s">
        <v>71</v>
      </c>
      <c r="H2129" s="4" t="s">
        <v>12410</v>
      </c>
      <c r="I2129" s="4" t="s">
        <v>22</v>
      </c>
      <c r="J2129" s="4" t="s">
        <v>12411</v>
      </c>
      <c r="K2129" s="4" t="s">
        <v>12412</v>
      </c>
      <c r="L2129" s="4" t="s">
        <v>1885</v>
      </c>
      <c r="M2129" s="4" t="s">
        <v>73</v>
      </c>
      <c r="N2129" s="4" t="s">
        <v>12488</v>
      </c>
      <c r="O2129" s="4" t="s">
        <v>12489</v>
      </c>
      <c r="P2129" s="4" t="s">
        <v>12490</v>
      </c>
      <c r="Q2129" s="4" t="s">
        <v>663</v>
      </c>
      <c r="R2129" s="4" t="s">
        <v>39876</v>
      </c>
      <c r="S2129" s="4" t="s">
        <v>39876</v>
      </c>
      <c r="T2129" s="4" t="s">
        <v>39876</v>
      </c>
    </row>
    <row r="2130" spans="1:20">
      <c r="A2130" s="31">
        <v>19440719599</v>
      </c>
      <c r="B2130" s="4" t="s">
        <v>12413</v>
      </c>
      <c r="C2130" s="4" t="s">
        <v>12390</v>
      </c>
      <c r="D2130" s="4" t="s">
        <v>18430</v>
      </c>
      <c r="E2130" s="4" t="s">
        <v>2835</v>
      </c>
      <c r="F2130" s="4" t="s">
        <v>27445</v>
      </c>
      <c r="G2130" s="4" t="s">
        <v>2835</v>
      </c>
      <c r="H2130" s="4" t="s">
        <v>27449</v>
      </c>
      <c r="I2130" s="4" t="s">
        <v>22</v>
      </c>
      <c r="J2130" s="4" t="s">
        <v>12414</v>
      </c>
      <c r="K2130" s="4" t="s">
        <v>12415</v>
      </c>
      <c r="L2130" s="4" t="s">
        <v>263</v>
      </c>
      <c r="M2130" s="4" t="s">
        <v>73</v>
      </c>
      <c r="N2130" s="4" t="s">
        <v>12491</v>
      </c>
      <c r="O2130" s="4" t="s">
        <v>12492</v>
      </c>
      <c r="P2130" s="4" t="s">
        <v>12493</v>
      </c>
      <c r="Q2130" s="4" t="s">
        <v>663</v>
      </c>
      <c r="R2130" s="4" t="s">
        <v>2836</v>
      </c>
      <c r="S2130" s="4" t="s">
        <v>2836</v>
      </c>
      <c r="T2130" s="4" t="s">
        <v>39876</v>
      </c>
    </row>
    <row r="2131" spans="1:20">
      <c r="A2131" s="31">
        <v>19440719797</v>
      </c>
      <c r="B2131" s="4" t="s">
        <v>12416</v>
      </c>
      <c r="C2131" s="4" t="s">
        <v>12390</v>
      </c>
      <c r="D2131" s="4" t="s">
        <v>28855</v>
      </c>
      <c r="E2131" s="4" t="s">
        <v>71</v>
      </c>
      <c r="F2131" s="4" t="s">
        <v>12416</v>
      </c>
      <c r="G2131" s="4" t="s">
        <v>71</v>
      </c>
      <c r="H2131" s="4" t="s">
        <v>12416</v>
      </c>
      <c r="I2131" s="4" t="s">
        <v>22</v>
      </c>
      <c r="J2131" s="4" t="s">
        <v>12417</v>
      </c>
      <c r="K2131" s="4" t="s">
        <v>12418</v>
      </c>
      <c r="L2131" s="4" t="s">
        <v>263</v>
      </c>
      <c r="M2131" s="4" t="s">
        <v>73</v>
      </c>
      <c r="N2131" s="4" t="s">
        <v>12494</v>
      </c>
      <c r="O2131" s="4" t="s">
        <v>12495</v>
      </c>
      <c r="P2131" s="4" t="s">
        <v>12496</v>
      </c>
      <c r="Q2131" s="4" t="s">
        <v>663</v>
      </c>
      <c r="R2131" s="4" t="s">
        <v>39876</v>
      </c>
      <c r="S2131" s="4" t="s">
        <v>39876</v>
      </c>
      <c r="T2131" s="4" t="s">
        <v>39876</v>
      </c>
    </row>
    <row r="2132" spans="1:20">
      <c r="A2132" s="31">
        <v>19440719839</v>
      </c>
      <c r="B2132" s="4" t="s">
        <v>12497</v>
      </c>
      <c r="C2132" s="4" t="s">
        <v>12530</v>
      </c>
      <c r="D2132" s="4" t="s">
        <v>41357</v>
      </c>
      <c r="E2132" s="4" t="s">
        <v>71</v>
      </c>
      <c r="F2132" s="4" t="s">
        <v>12497</v>
      </c>
      <c r="G2132" s="4" t="s">
        <v>71</v>
      </c>
      <c r="H2132" s="4" t="s">
        <v>12497</v>
      </c>
      <c r="I2132" s="4" t="s">
        <v>22</v>
      </c>
      <c r="J2132" s="4" t="s">
        <v>12498</v>
      </c>
      <c r="K2132" s="4" t="s">
        <v>12499</v>
      </c>
      <c r="L2132" s="4" t="s">
        <v>3300</v>
      </c>
      <c r="M2132" s="4" t="s">
        <v>73</v>
      </c>
      <c r="N2132" s="4" t="s">
        <v>12531</v>
      </c>
      <c r="O2132" s="4" t="s">
        <v>12532</v>
      </c>
      <c r="P2132" s="4" t="s">
        <v>12533</v>
      </c>
      <c r="Q2132" s="4" t="s">
        <v>663</v>
      </c>
      <c r="R2132" s="4" t="s">
        <v>39876</v>
      </c>
      <c r="S2132" s="4" t="s">
        <v>39876</v>
      </c>
      <c r="T2132" s="4" t="s">
        <v>39876</v>
      </c>
    </row>
    <row r="2133" spans="1:20">
      <c r="A2133" s="31">
        <v>19440719862</v>
      </c>
      <c r="B2133" s="4" t="s">
        <v>12500</v>
      </c>
      <c r="C2133" s="4" t="s">
        <v>12530</v>
      </c>
      <c r="D2133" s="4" t="s">
        <v>39008</v>
      </c>
      <c r="E2133" s="4" t="s">
        <v>71</v>
      </c>
      <c r="F2133" s="4" t="s">
        <v>12500</v>
      </c>
      <c r="G2133" s="4" t="s">
        <v>71</v>
      </c>
      <c r="H2133" s="4" t="s">
        <v>12500</v>
      </c>
      <c r="I2133" s="4" t="s">
        <v>22</v>
      </c>
      <c r="J2133" s="4" t="s">
        <v>12501</v>
      </c>
      <c r="K2133" s="4" t="s">
        <v>12502</v>
      </c>
      <c r="L2133" s="4" t="s">
        <v>8048</v>
      </c>
      <c r="M2133" s="4" t="s">
        <v>73</v>
      </c>
      <c r="N2133" s="4" t="s">
        <v>12534</v>
      </c>
      <c r="O2133" s="4" t="s">
        <v>12535</v>
      </c>
      <c r="P2133" s="4" t="s">
        <v>12536</v>
      </c>
      <c r="Q2133" s="4" t="s">
        <v>663</v>
      </c>
      <c r="R2133" s="4" t="s">
        <v>39876</v>
      </c>
      <c r="S2133" s="4" t="s">
        <v>39876</v>
      </c>
      <c r="T2133" s="4" t="s">
        <v>39876</v>
      </c>
    </row>
    <row r="2134" spans="1:20">
      <c r="A2134" s="31">
        <v>19440719664</v>
      </c>
      <c r="B2134" s="4" t="s">
        <v>12503</v>
      </c>
      <c r="C2134" s="4" t="s">
        <v>12530</v>
      </c>
      <c r="D2134" s="4" t="s">
        <v>39009</v>
      </c>
      <c r="E2134" s="4" t="s">
        <v>71</v>
      </c>
      <c r="F2134" s="4" t="s">
        <v>12503</v>
      </c>
      <c r="G2134" s="4" t="s">
        <v>71</v>
      </c>
      <c r="H2134" s="4" t="s">
        <v>12503</v>
      </c>
      <c r="I2134" s="4" t="s">
        <v>22</v>
      </c>
      <c r="J2134" s="4" t="s">
        <v>1671</v>
      </c>
      <c r="K2134" s="4" t="s">
        <v>12504</v>
      </c>
      <c r="L2134" s="4" t="s">
        <v>263</v>
      </c>
      <c r="M2134" s="4" t="s">
        <v>73</v>
      </c>
      <c r="N2134" s="4" t="s">
        <v>12537</v>
      </c>
      <c r="O2134" s="4" t="s">
        <v>12538</v>
      </c>
      <c r="P2134" s="4" t="s">
        <v>12539</v>
      </c>
      <c r="Q2134" s="4" t="s">
        <v>663</v>
      </c>
      <c r="R2134" s="4" t="s">
        <v>39876</v>
      </c>
      <c r="S2134" s="4" t="s">
        <v>39876</v>
      </c>
      <c r="T2134" s="4" t="s">
        <v>39876</v>
      </c>
    </row>
    <row r="2135" spans="1:20">
      <c r="A2135" s="31">
        <v>19441088044</v>
      </c>
      <c r="B2135" s="4" t="s">
        <v>12505</v>
      </c>
      <c r="C2135" s="4" t="s">
        <v>12530</v>
      </c>
      <c r="D2135" s="4" t="s">
        <v>25393</v>
      </c>
      <c r="E2135" s="4" t="s">
        <v>2835</v>
      </c>
      <c r="F2135" s="4" t="s">
        <v>28556</v>
      </c>
      <c r="G2135" s="4" t="s">
        <v>3020</v>
      </c>
      <c r="H2135" s="4" t="s">
        <v>28556</v>
      </c>
      <c r="I2135" s="4" t="s">
        <v>22</v>
      </c>
      <c r="J2135" s="4" t="s">
        <v>1405</v>
      </c>
      <c r="K2135" s="4" t="s">
        <v>12506</v>
      </c>
      <c r="L2135" s="4" t="s">
        <v>96</v>
      </c>
      <c r="M2135" s="4" t="s">
        <v>73</v>
      </c>
      <c r="N2135" s="4" t="s">
        <v>12540</v>
      </c>
      <c r="O2135" s="4" t="s">
        <v>12541</v>
      </c>
      <c r="P2135" s="4" t="s">
        <v>12542</v>
      </c>
      <c r="Q2135" s="4" t="s">
        <v>922</v>
      </c>
      <c r="R2135" s="4" t="s">
        <v>3021</v>
      </c>
      <c r="S2135" s="4" t="s">
        <v>2836</v>
      </c>
      <c r="T2135" s="4" t="s">
        <v>39876</v>
      </c>
    </row>
    <row r="2136" spans="1:20">
      <c r="A2136" s="31">
        <v>19441078201</v>
      </c>
      <c r="B2136" s="4" t="s">
        <v>12507</v>
      </c>
      <c r="C2136" s="4" t="s">
        <v>12530</v>
      </c>
      <c r="D2136" s="4" t="s">
        <v>41358</v>
      </c>
      <c r="E2136" s="4" t="s">
        <v>71</v>
      </c>
      <c r="F2136" s="4" t="s">
        <v>12507</v>
      </c>
      <c r="G2136" s="4" t="s">
        <v>71</v>
      </c>
      <c r="H2136" s="4" t="s">
        <v>12507</v>
      </c>
      <c r="I2136" s="4" t="s">
        <v>22</v>
      </c>
      <c r="J2136" s="4" t="s">
        <v>12508</v>
      </c>
      <c r="K2136" s="4" t="s">
        <v>12509</v>
      </c>
      <c r="L2136" s="4" t="s">
        <v>267</v>
      </c>
      <c r="M2136" s="4" t="s">
        <v>73</v>
      </c>
      <c r="N2136" s="4" t="s">
        <v>12543</v>
      </c>
      <c r="O2136" s="4" t="s">
        <v>12544</v>
      </c>
      <c r="P2136" s="4" t="s">
        <v>12545</v>
      </c>
      <c r="Q2136" s="4" t="s">
        <v>663</v>
      </c>
      <c r="R2136" s="4" t="s">
        <v>39876</v>
      </c>
      <c r="S2136" s="4" t="s">
        <v>39876</v>
      </c>
      <c r="T2136" s="4" t="s">
        <v>39876</v>
      </c>
    </row>
    <row r="2137" spans="1:20">
      <c r="A2137" s="31">
        <v>19441078169</v>
      </c>
      <c r="B2137" s="4" t="s">
        <v>12510</v>
      </c>
      <c r="C2137" s="4" t="s">
        <v>12530</v>
      </c>
      <c r="D2137" s="4" t="s">
        <v>28856</v>
      </c>
      <c r="E2137" s="4" t="s">
        <v>71</v>
      </c>
      <c r="F2137" s="4" t="s">
        <v>12510</v>
      </c>
      <c r="G2137" s="4" t="s">
        <v>71</v>
      </c>
      <c r="H2137" s="4" t="s">
        <v>12510</v>
      </c>
      <c r="I2137" s="4" t="s">
        <v>22</v>
      </c>
      <c r="J2137" s="4" t="s">
        <v>12511</v>
      </c>
      <c r="K2137" s="4" t="s">
        <v>12512</v>
      </c>
      <c r="L2137" s="4" t="s">
        <v>1072</v>
      </c>
      <c r="M2137" s="4" t="s">
        <v>73</v>
      </c>
      <c r="N2137" s="4" t="s">
        <v>12546</v>
      </c>
      <c r="O2137" s="4" t="s">
        <v>12547</v>
      </c>
      <c r="P2137" s="4" t="s">
        <v>12548</v>
      </c>
      <c r="Q2137" s="4" t="s">
        <v>663</v>
      </c>
      <c r="R2137" s="4" t="s">
        <v>39876</v>
      </c>
      <c r="S2137" s="4" t="s">
        <v>39876</v>
      </c>
      <c r="T2137" s="4" t="s">
        <v>39876</v>
      </c>
    </row>
    <row r="2138" spans="1:20">
      <c r="A2138" s="31">
        <v>19441078284</v>
      </c>
      <c r="B2138" s="4" t="s">
        <v>12513</v>
      </c>
      <c r="C2138" s="4" t="s">
        <v>12530</v>
      </c>
      <c r="D2138" s="4" t="s">
        <v>41359</v>
      </c>
      <c r="E2138" s="4" t="s">
        <v>71</v>
      </c>
      <c r="F2138" s="4" t="s">
        <v>12513</v>
      </c>
      <c r="G2138" s="4" t="s">
        <v>71</v>
      </c>
      <c r="H2138" s="4" t="s">
        <v>12513</v>
      </c>
      <c r="I2138" s="4" t="s">
        <v>22</v>
      </c>
      <c r="J2138" s="4" t="s">
        <v>12514</v>
      </c>
      <c r="K2138" s="4" t="s">
        <v>12515</v>
      </c>
      <c r="L2138" s="4" t="s">
        <v>3300</v>
      </c>
      <c r="M2138" s="4" t="s">
        <v>73</v>
      </c>
      <c r="N2138" s="4" t="s">
        <v>12549</v>
      </c>
      <c r="O2138" s="4" t="s">
        <v>12550</v>
      </c>
      <c r="P2138" s="4" t="s">
        <v>12551</v>
      </c>
      <c r="Q2138" s="4" t="s">
        <v>663</v>
      </c>
      <c r="R2138" s="4" t="s">
        <v>39876</v>
      </c>
      <c r="S2138" s="4" t="s">
        <v>39876</v>
      </c>
      <c r="T2138" s="4" t="s">
        <v>39876</v>
      </c>
    </row>
    <row r="2139" spans="1:20">
      <c r="A2139" s="31">
        <v>19441078243</v>
      </c>
      <c r="B2139" s="4" t="s">
        <v>12516</v>
      </c>
      <c r="C2139" s="4" t="s">
        <v>12530</v>
      </c>
      <c r="D2139" s="4" t="s">
        <v>39010</v>
      </c>
      <c r="E2139" s="4" t="s">
        <v>71</v>
      </c>
      <c r="F2139" s="4" t="s">
        <v>12516</v>
      </c>
      <c r="G2139" s="4" t="s">
        <v>71</v>
      </c>
      <c r="H2139" s="4" t="s">
        <v>12516</v>
      </c>
      <c r="I2139" s="4" t="s">
        <v>22</v>
      </c>
      <c r="J2139" s="4" t="s">
        <v>12517</v>
      </c>
      <c r="K2139" s="4" t="s">
        <v>12518</v>
      </c>
      <c r="L2139" s="4" t="s">
        <v>3300</v>
      </c>
      <c r="M2139" s="4" t="s">
        <v>73</v>
      </c>
      <c r="N2139" s="4" t="s">
        <v>12552</v>
      </c>
      <c r="O2139" s="4" t="s">
        <v>12553</v>
      </c>
      <c r="P2139" s="4" t="s">
        <v>12554</v>
      </c>
      <c r="Q2139" s="4" t="s">
        <v>663</v>
      </c>
      <c r="R2139" s="4" t="s">
        <v>39876</v>
      </c>
      <c r="S2139" s="4" t="s">
        <v>39876</v>
      </c>
      <c r="T2139" s="4" t="s">
        <v>39876</v>
      </c>
    </row>
    <row r="2140" spans="1:20">
      <c r="A2140" s="31">
        <v>19441088358</v>
      </c>
      <c r="B2140" s="4" t="s">
        <v>12519</v>
      </c>
      <c r="C2140" s="4" t="s">
        <v>12530</v>
      </c>
      <c r="D2140" s="4" t="s">
        <v>37160</v>
      </c>
      <c r="E2140" s="4" t="s">
        <v>2835</v>
      </c>
      <c r="F2140" s="4" t="s">
        <v>35102</v>
      </c>
      <c r="G2140" s="4" t="s">
        <v>3020</v>
      </c>
      <c r="H2140" s="4" t="s">
        <v>35103</v>
      </c>
      <c r="I2140" s="4" t="s">
        <v>22</v>
      </c>
      <c r="J2140" s="4" t="s">
        <v>1080</v>
      </c>
      <c r="K2140" s="4" t="s">
        <v>12520</v>
      </c>
      <c r="L2140" s="4" t="s">
        <v>3837</v>
      </c>
      <c r="M2140" s="4" t="s">
        <v>73</v>
      </c>
      <c r="N2140" s="4" t="s">
        <v>12555</v>
      </c>
      <c r="O2140" s="4" t="s">
        <v>12556</v>
      </c>
      <c r="P2140" s="4" t="s">
        <v>12557</v>
      </c>
      <c r="Q2140" s="4" t="s">
        <v>922</v>
      </c>
      <c r="R2140" s="4" t="s">
        <v>3021</v>
      </c>
      <c r="S2140" s="4" t="s">
        <v>2836</v>
      </c>
      <c r="T2140" s="4" t="s">
        <v>39876</v>
      </c>
    </row>
    <row r="2141" spans="1:20">
      <c r="A2141" s="31">
        <v>19440800142</v>
      </c>
      <c r="B2141" s="4" t="s">
        <v>12558</v>
      </c>
      <c r="C2141" s="4" t="s">
        <v>12559</v>
      </c>
      <c r="D2141" s="4" t="s">
        <v>21660</v>
      </c>
      <c r="E2141" s="4" t="s">
        <v>71</v>
      </c>
      <c r="F2141" s="4" t="s">
        <v>20727</v>
      </c>
      <c r="G2141" s="4" t="s">
        <v>71</v>
      </c>
      <c r="H2141" s="4" t="s">
        <v>20727</v>
      </c>
      <c r="I2141" s="4" t="s">
        <v>22</v>
      </c>
      <c r="J2141" s="4" t="s">
        <v>12560</v>
      </c>
      <c r="K2141" s="4" t="s">
        <v>12561</v>
      </c>
      <c r="L2141" s="4" t="s">
        <v>8507</v>
      </c>
      <c r="M2141" s="4" t="s">
        <v>73</v>
      </c>
      <c r="N2141" s="4" t="s">
        <v>12562</v>
      </c>
      <c r="O2141" s="4" t="s">
        <v>12563</v>
      </c>
      <c r="P2141" s="4" t="s">
        <v>12564</v>
      </c>
      <c r="Q2141" s="4" t="s">
        <v>1045</v>
      </c>
      <c r="R2141" s="4" t="s">
        <v>39876</v>
      </c>
      <c r="S2141" s="4" t="s">
        <v>39876</v>
      </c>
      <c r="T2141" s="4" t="s">
        <v>39876</v>
      </c>
    </row>
    <row r="2142" spans="1:20">
      <c r="A2142" s="31">
        <v>19441088085</v>
      </c>
      <c r="B2142" s="4" t="s">
        <v>12565</v>
      </c>
      <c r="C2142" s="4" t="s">
        <v>12559</v>
      </c>
      <c r="D2142" s="4" t="s">
        <v>28857</v>
      </c>
      <c r="E2142" s="4" t="s">
        <v>71</v>
      </c>
      <c r="F2142" s="4" t="s">
        <v>12565</v>
      </c>
      <c r="G2142" s="4" t="s">
        <v>71</v>
      </c>
      <c r="H2142" s="4" t="s">
        <v>12565</v>
      </c>
      <c r="I2142" s="4" t="s">
        <v>22</v>
      </c>
      <c r="J2142" s="4" t="s">
        <v>12566</v>
      </c>
      <c r="K2142" s="4" t="s">
        <v>12567</v>
      </c>
      <c r="L2142" s="4" t="s">
        <v>249</v>
      </c>
      <c r="M2142" s="4" t="s">
        <v>73</v>
      </c>
      <c r="N2142" s="4" t="s">
        <v>12568</v>
      </c>
      <c r="O2142" s="4" t="s">
        <v>12569</v>
      </c>
      <c r="P2142" s="4" t="s">
        <v>12570</v>
      </c>
      <c r="Q2142" s="4" t="s">
        <v>922</v>
      </c>
      <c r="R2142" s="4" t="s">
        <v>39876</v>
      </c>
      <c r="S2142" s="4" t="s">
        <v>39876</v>
      </c>
      <c r="T2142" s="4" t="s">
        <v>39876</v>
      </c>
    </row>
    <row r="2143" spans="1:20">
      <c r="A2143" s="31">
        <v>19441078367</v>
      </c>
      <c r="B2143" s="4" t="s">
        <v>12571</v>
      </c>
      <c r="C2143" s="4" t="s">
        <v>12559</v>
      </c>
      <c r="D2143" s="4" t="s">
        <v>14388</v>
      </c>
      <c r="E2143" s="4" t="s">
        <v>2835</v>
      </c>
      <c r="F2143" s="4" t="s">
        <v>27445</v>
      </c>
      <c r="G2143" s="4" t="s">
        <v>2835</v>
      </c>
      <c r="H2143" s="4" t="s">
        <v>27449</v>
      </c>
      <c r="I2143" s="4" t="s">
        <v>22</v>
      </c>
      <c r="J2143" s="4" t="s">
        <v>588</v>
      </c>
      <c r="K2143" s="4" t="s">
        <v>8636</v>
      </c>
      <c r="L2143" s="4" t="s">
        <v>1288</v>
      </c>
      <c r="M2143" s="4" t="s">
        <v>73</v>
      </c>
      <c r="N2143" s="4" t="s">
        <v>8701</v>
      </c>
      <c r="O2143" s="4" t="s">
        <v>12617</v>
      </c>
      <c r="P2143" s="4" t="s">
        <v>12618</v>
      </c>
      <c r="Q2143" s="4" t="s">
        <v>663</v>
      </c>
      <c r="R2143" s="4" t="s">
        <v>2836</v>
      </c>
      <c r="S2143" s="4" t="s">
        <v>2836</v>
      </c>
      <c r="T2143" s="4" t="s">
        <v>39876</v>
      </c>
    </row>
    <row r="2144" spans="1:20">
      <c r="A2144" s="31">
        <v>19441078409</v>
      </c>
      <c r="B2144" s="4" t="s">
        <v>12572</v>
      </c>
      <c r="C2144" s="4" t="s">
        <v>12559</v>
      </c>
      <c r="D2144" s="4" t="s">
        <v>23574</v>
      </c>
      <c r="E2144" s="4" t="s">
        <v>71</v>
      </c>
      <c r="F2144" s="4" t="s">
        <v>12572</v>
      </c>
      <c r="G2144" s="4" t="s">
        <v>71</v>
      </c>
      <c r="H2144" s="4" t="s">
        <v>12572</v>
      </c>
      <c r="I2144" s="4" t="s">
        <v>22</v>
      </c>
      <c r="J2144" s="4" t="s">
        <v>3764</v>
      </c>
      <c r="K2144" s="4" t="s">
        <v>12573</v>
      </c>
      <c r="L2144" s="4" t="s">
        <v>263</v>
      </c>
      <c r="M2144" s="4" t="s">
        <v>73</v>
      </c>
      <c r="N2144" s="4" t="s">
        <v>12619</v>
      </c>
      <c r="O2144" s="4" t="s">
        <v>12620</v>
      </c>
      <c r="P2144" s="4" t="s">
        <v>12621</v>
      </c>
      <c r="Q2144" s="4" t="s">
        <v>663</v>
      </c>
      <c r="R2144" s="4" t="s">
        <v>39876</v>
      </c>
      <c r="S2144" s="4" t="s">
        <v>39876</v>
      </c>
      <c r="T2144" s="4" t="s">
        <v>39876</v>
      </c>
    </row>
    <row r="2145" spans="1:20">
      <c r="A2145" s="31">
        <v>19441078326</v>
      </c>
      <c r="B2145" s="4" t="s">
        <v>12574</v>
      </c>
      <c r="C2145" s="4" t="s">
        <v>12559</v>
      </c>
      <c r="D2145" s="4" t="s">
        <v>35446</v>
      </c>
      <c r="E2145" s="4" t="s">
        <v>71</v>
      </c>
      <c r="F2145" s="4" t="s">
        <v>12574</v>
      </c>
      <c r="G2145" s="4" t="s">
        <v>71</v>
      </c>
      <c r="H2145" s="4" t="s">
        <v>12574</v>
      </c>
      <c r="I2145" s="4" t="s">
        <v>22</v>
      </c>
      <c r="J2145" s="4" t="s">
        <v>12575</v>
      </c>
      <c r="K2145" s="4" t="s">
        <v>12576</v>
      </c>
      <c r="L2145" s="4" t="s">
        <v>263</v>
      </c>
      <c r="M2145" s="4" t="s">
        <v>73</v>
      </c>
      <c r="N2145" s="4" t="s">
        <v>12622</v>
      </c>
      <c r="O2145" s="4" t="s">
        <v>12623</v>
      </c>
      <c r="P2145" s="4" t="s">
        <v>12624</v>
      </c>
      <c r="Q2145" s="4" t="s">
        <v>663</v>
      </c>
      <c r="R2145" s="4" t="s">
        <v>39876</v>
      </c>
      <c r="S2145" s="4" t="s">
        <v>39876</v>
      </c>
      <c r="T2145" s="4" t="s">
        <v>39876</v>
      </c>
    </row>
    <row r="2146" spans="1:20">
      <c r="A2146" s="31">
        <v>19441078094</v>
      </c>
      <c r="B2146" s="4" t="s">
        <v>12577</v>
      </c>
      <c r="C2146" s="4" t="s">
        <v>12559</v>
      </c>
      <c r="D2146" s="4" t="s">
        <v>25394</v>
      </c>
      <c r="E2146" s="4" t="s">
        <v>2835</v>
      </c>
      <c r="F2146" s="4" t="s">
        <v>22923</v>
      </c>
      <c r="G2146" s="4" t="s">
        <v>3020</v>
      </c>
      <c r="H2146" s="4" t="s">
        <v>22923</v>
      </c>
      <c r="I2146" s="4" t="s">
        <v>22</v>
      </c>
      <c r="J2146" s="4" t="s">
        <v>2006</v>
      </c>
      <c r="K2146" s="4" t="s">
        <v>12578</v>
      </c>
      <c r="L2146" s="4" t="s">
        <v>229</v>
      </c>
      <c r="M2146" s="4" t="s">
        <v>73</v>
      </c>
      <c r="N2146" s="4" t="s">
        <v>12625</v>
      </c>
      <c r="O2146" s="4" t="s">
        <v>12626</v>
      </c>
      <c r="P2146" s="4" t="s">
        <v>12627</v>
      </c>
      <c r="Q2146" s="4" t="s">
        <v>663</v>
      </c>
      <c r="R2146" s="4" t="s">
        <v>3021</v>
      </c>
      <c r="S2146" s="4" t="s">
        <v>2836</v>
      </c>
      <c r="T2146" s="4" t="s">
        <v>39876</v>
      </c>
    </row>
    <row r="2147" spans="1:20">
      <c r="A2147" s="31">
        <v>19241020247</v>
      </c>
      <c r="B2147" s="4" t="s">
        <v>12579</v>
      </c>
      <c r="C2147" s="4" t="s">
        <v>12559</v>
      </c>
      <c r="D2147" s="4" t="s">
        <v>28858</v>
      </c>
      <c r="E2147" s="4" t="s">
        <v>2835</v>
      </c>
      <c r="F2147" s="4" t="s">
        <v>21285</v>
      </c>
      <c r="G2147" s="4" t="s">
        <v>3020</v>
      </c>
      <c r="H2147" s="4" t="s">
        <v>21286</v>
      </c>
      <c r="I2147" s="4" t="s">
        <v>22</v>
      </c>
      <c r="J2147" s="4" t="s">
        <v>9636</v>
      </c>
      <c r="K2147" s="4" t="s">
        <v>12580</v>
      </c>
      <c r="L2147" s="4" t="s">
        <v>276</v>
      </c>
      <c r="M2147" s="4" t="s">
        <v>73</v>
      </c>
      <c r="N2147" s="4" t="s">
        <v>12628</v>
      </c>
      <c r="O2147" s="4" t="s">
        <v>12629</v>
      </c>
      <c r="P2147" s="4" t="s">
        <v>12630</v>
      </c>
      <c r="Q2147" s="4" t="s">
        <v>5385</v>
      </c>
      <c r="R2147" s="4" t="s">
        <v>3021</v>
      </c>
      <c r="S2147" s="4" t="s">
        <v>2836</v>
      </c>
      <c r="T2147" s="4" t="s">
        <v>39876</v>
      </c>
    </row>
    <row r="2148" spans="1:20">
      <c r="A2148" s="31">
        <v>19241020288</v>
      </c>
      <c r="B2148" s="4" t="s">
        <v>12581</v>
      </c>
      <c r="C2148" s="4" t="s">
        <v>12559</v>
      </c>
      <c r="D2148" s="4" t="s">
        <v>28859</v>
      </c>
      <c r="E2148" s="4" t="s">
        <v>2835</v>
      </c>
      <c r="F2148" s="4" t="s">
        <v>29675</v>
      </c>
      <c r="G2148" s="4" t="s">
        <v>2835</v>
      </c>
      <c r="H2148" s="4" t="s">
        <v>29675</v>
      </c>
      <c r="I2148" s="4" t="s">
        <v>22</v>
      </c>
      <c r="J2148" s="4" t="s">
        <v>12582</v>
      </c>
      <c r="K2148" s="4" t="s">
        <v>12583</v>
      </c>
      <c r="L2148" s="4" t="s">
        <v>8048</v>
      </c>
      <c r="M2148" s="4" t="s">
        <v>73</v>
      </c>
      <c r="N2148" s="4" t="s">
        <v>12631</v>
      </c>
      <c r="O2148" s="4" t="s">
        <v>12632</v>
      </c>
      <c r="P2148" s="4" t="s">
        <v>12633</v>
      </c>
      <c r="Q2148" s="4" t="s">
        <v>5385</v>
      </c>
      <c r="R2148" s="4" t="s">
        <v>2836</v>
      </c>
      <c r="S2148" s="4" t="s">
        <v>2836</v>
      </c>
      <c r="T2148" s="4" t="s">
        <v>39876</v>
      </c>
    </row>
    <row r="2149" spans="1:20">
      <c r="A2149" s="31">
        <v>19441078441</v>
      </c>
      <c r="B2149" s="4" t="s">
        <v>12584</v>
      </c>
      <c r="C2149" s="4" t="s">
        <v>12559</v>
      </c>
      <c r="D2149" s="4" t="s">
        <v>37161</v>
      </c>
      <c r="E2149" s="4" t="s">
        <v>2835</v>
      </c>
      <c r="F2149" s="4" t="s">
        <v>31944</v>
      </c>
      <c r="G2149" s="4" t="s">
        <v>3020</v>
      </c>
      <c r="H2149" s="4" t="s">
        <v>31944</v>
      </c>
      <c r="I2149" s="4" t="s">
        <v>22</v>
      </c>
      <c r="J2149" s="4" t="s">
        <v>10665</v>
      </c>
      <c r="K2149" s="4" t="s">
        <v>12585</v>
      </c>
      <c r="L2149" s="4" t="s">
        <v>253</v>
      </c>
      <c r="M2149" s="4" t="s">
        <v>73</v>
      </c>
      <c r="N2149" s="4" t="s">
        <v>12634</v>
      </c>
      <c r="O2149" s="4" t="s">
        <v>12635</v>
      </c>
      <c r="P2149" s="4" t="s">
        <v>12636</v>
      </c>
      <c r="Q2149" s="4" t="s">
        <v>663</v>
      </c>
      <c r="R2149" s="4" t="s">
        <v>3021</v>
      </c>
      <c r="S2149" s="4" t="s">
        <v>2836</v>
      </c>
      <c r="T2149" s="4" t="s">
        <v>39876</v>
      </c>
    </row>
    <row r="2150" spans="1:20">
      <c r="A2150" s="31">
        <v>19441078482</v>
      </c>
      <c r="B2150" s="4" t="s">
        <v>12586</v>
      </c>
      <c r="C2150" s="4" t="s">
        <v>12559</v>
      </c>
      <c r="D2150" s="4" t="s">
        <v>13568</v>
      </c>
      <c r="E2150" s="4" t="s">
        <v>2835</v>
      </c>
      <c r="F2150" s="4" t="s">
        <v>40586</v>
      </c>
      <c r="G2150" s="4" t="s">
        <v>3020</v>
      </c>
      <c r="H2150" s="4" t="s">
        <v>40586</v>
      </c>
      <c r="I2150" s="4" t="s">
        <v>22</v>
      </c>
      <c r="J2150" s="4" t="s">
        <v>12587</v>
      </c>
      <c r="K2150" s="4" t="s">
        <v>12588</v>
      </c>
      <c r="L2150" s="4" t="s">
        <v>1680</v>
      </c>
      <c r="M2150" s="4" t="s">
        <v>73</v>
      </c>
      <c r="N2150" s="4" t="s">
        <v>12637</v>
      </c>
      <c r="O2150" s="4" t="s">
        <v>12638</v>
      </c>
      <c r="P2150" s="4" t="s">
        <v>12639</v>
      </c>
      <c r="Q2150" s="4" t="s">
        <v>663</v>
      </c>
      <c r="R2150" s="4" t="s">
        <v>3021</v>
      </c>
      <c r="S2150" s="4" t="s">
        <v>2836</v>
      </c>
      <c r="T2150" s="4" t="s">
        <v>39876</v>
      </c>
    </row>
    <row r="2151" spans="1:20">
      <c r="A2151" s="31">
        <v>19441088465</v>
      </c>
      <c r="B2151" s="4" t="s">
        <v>12589</v>
      </c>
      <c r="C2151" s="4" t="s">
        <v>12559</v>
      </c>
      <c r="D2151" s="4" t="s">
        <v>28860</v>
      </c>
      <c r="E2151" s="4" t="s">
        <v>2835</v>
      </c>
      <c r="F2151" s="4" t="s">
        <v>31944</v>
      </c>
      <c r="G2151" s="4" t="s">
        <v>3020</v>
      </c>
      <c r="H2151" s="4" t="s">
        <v>31944</v>
      </c>
      <c r="I2151" s="4" t="s">
        <v>22</v>
      </c>
      <c r="J2151" s="4" t="s">
        <v>3462</v>
      </c>
      <c r="K2151" s="4" t="s">
        <v>12590</v>
      </c>
      <c r="L2151" s="4" t="s">
        <v>253</v>
      </c>
      <c r="M2151" s="4" t="s">
        <v>73</v>
      </c>
      <c r="N2151" s="4" t="s">
        <v>12709</v>
      </c>
      <c r="O2151" s="4" t="s">
        <v>12710</v>
      </c>
      <c r="P2151" s="4" t="s">
        <v>12711</v>
      </c>
      <c r="Q2151" s="4" t="s">
        <v>922</v>
      </c>
      <c r="R2151" s="4" t="s">
        <v>3021</v>
      </c>
      <c r="S2151" s="4" t="s">
        <v>2836</v>
      </c>
      <c r="T2151" s="4" t="s">
        <v>39876</v>
      </c>
    </row>
    <row r="2152" spans="1:20">
      <c r="A2152" s="31">
        <v>19441078524</v>
      </c>
      <c r="B2152" s="4" t="s">
        <v>12591</v>
      </c>
      <c r="C2152" s="4" t="s">
        <v>12559</v>
      </c>
      <c r="D2152" s="4" t="s">
        <v>14389</v>
      </c>
      <c r="E2152" s="4" t="s">
        <v>2835</v>
      </c>
      <c r="F2152" s="4" t="s">
        <v>27445</v>
      </c>
      <c r="G2152" s="4" t="s">
        <v>3020</v>
      </c>
      <c r="H2152" s="4" t="s">
        <v>29902</v>
      </c>
      <c r="I2152" s="4" t="s">
        <v>22</v>
      </c>
      <c r="J2152" s="4" t="s">
        <v>12592</v>
      </c>
      <c r="K2152" s="4" t="s">
        <v>12593</v>
      </c>
      <c r="L2152" s="4" t="s">
        <v>441</v>
      </c>
      <c r="M2152" s="4" t="s">
        <v>73</v>
      </c>
      <c r="N2152" s="4" t="s">
        <v>12640</v>
      </c>
      <c r="O2152" s="4" t="s">
        <v>12641</v>
      </c>
      <c r="P2152" s="4" t="s">
        <v>12642</v>
      </c>
      <c r="Q2152" s="4" t="s">
        <v>663</v>
      </c>
      <c r="R2152" s="4" t="s">
        <v>3021</v>
      </c>
      <c r="S2152" s="4" t="s">
        <v>2836</v>
      </c>
      <c r="T2152" s="4" t="s">
        <v>39876</v>
      </c>
    </row>
    <row r="2153" spans="1:20">
      <c r="A2153" s="31">
        <v>19441078573</v>
      </c>
      <c r="B2153" s="4" t="s">
        <v>12594</v>
      </c>
      <c r="C2153" s="4" t="s">
        <v>12559</v>
      </c>
      <c r="D2153" s="4" t="s">
        <v>27049</v>
      </c>
      <c r="E2153" s="4" t="s">
        <v>71</v>
      </c>
      <c r="F2153" s="4" t="s">
        <v>12594</v>
      </c>
      <c r="G2153" s="4" t="s">
        <v>71</v>
      </c>
      <c r="H2153" s="4" t="s">
        <v>12594</v>
      </c>
      <c r="I2153" s="4" t="s">
        <v>22</v>
      </c>
      <c r="J2153" s="4" t="s">
        <v>6995</v>
      </c>
      <c r="K2153" s="4" t="s">
        <v>6996</v>
      </c>
      <c r="L2153" s="4" t="s">
        <v>3300</v>
      </c>
      <c r="M2153" s="4" t="s">
        <v>73</v>
      </c>
      <c r="N2153" s="4" t="s">
        <v>12643</v>
      </c>
      <c r="O2153" s="4" t="s">
        <v>12644</v>
      </c>
      <c r="P2153" s="4" t="s">
        <v>12645</v>
      </c>
      <c r="Q2153" s="4" t="s">
        <v>663</v>
      </c>
      <c r="R2153" s="4" t="s">
        <v>39876</v>
      </c>
      <c r="S2153" s="4" t="s">
        <v>39876</v>
      </c>
      <c r="T2153" s="4" t="s">
        <v>39876</v>
      </c>
    </row>
    <row r="2154" spans="1:20">
      <c r="A2154" s="31">
        <v>19441088317</v>
      </c>
      <c r="B2154" s="4" t="s">
        <v>12595</v>
      </c>
      <c r="C2154" s="4" t="s">
        <v>12559</v>
      </c>
      <c r="D2154" s="4" t="s">
        <v>34135</v>
      </c>
      <c r="E2154" s="4" t="s">
        <v>71</v>
      </c>
      <c r="F2154" s="4" t="s">
        <v>12595</v>
      </c>
      <c r="G2154" s="4" t="s">
        <v>71</v>
      </c>
      <c r="H2154" s="4" t="s">
        <v>12595</v>
      </c>
      <c r="I2154" s="4" t="s">
        <v>22</v>
      </c>
      <c r="J2154" s="4" t="s">
        <v>1417</v>
      </c>
      <c r="K2154" s="4" t="s">
        <v>12596</v>
      </c>
      <c r="L2154" s="4" t="s">
        <v>263</v>
      </c>
      <c r="M2154" s="4" t="s">
        <v>73</v>
      </c>
      <c r="N2154" s="4" t="s">
        <v>12712</v>
      </c>
      <c r="O2154" s="4" t="s">
        <v>12713</v>
      </c>
      <c r="P2154" s="4" t="s">
        <v>12714</v>
      </c>
      <c r="Q2154" s="4" t="s">
        <v>922</v>
      </c>
      <c r="R2154" s="4" t="s">
        <v>39876</v>
      </c>
      <c r="S2154" s="4" t="s">
        <v>39876</v>
      </c>
      <c r="T2154" s="4" t="s">
        <v>39876</v>
      </c>
    </row>
    <row r="2155" spans="1:20">
      <c r="A2155" s="31">
        <v>19441088259</v>
      </c>
      <c r="B2155" s="4" t="s">
        <v>12597</v>
      </c>
      <c r="C2155" s="4" t="s">
        <v>12646</v>
      </c>
      <c r="D2155" s="4" t="s">
        <v>15536</v>
      </c>
      <c r="E2155" s="4" t="s">
        <v>2835</v>
      </c>
      <c r="F2155" s="4" t="s">
        <v>27445</v>
      </c>
      <c r="G2155" s="4" t="s">
        <v>2835</v>
      </c>
      <c r="H2155" s="4" t="s">
        <v>27449</v>
      </c>
      <c r="I2155" s="4" t="s">
        <v>22</v>
      </c>
      <c r="J2155" s="4" t="s">
        <v>12598</v>
      </c>
      <c r="K2155" s="4" t="s">
        <v>12599</v>
      </c>
      <c r="L2155" s="4" t="s">
        <v>8507</v>
      </c>
      <c r="M2155" s="4" t="s">
        <v>73</v>
      </c>
      <c r="N2155" s="4" t="s">
        <v>12715</v>
      </c>
      <c r="O2155" s="4" t="s">
        <v>12716</v>
      </c>
      <c r="P2155" s="4" t="s">
        <v>12717</v>
      </c>
      <c r="Q2155" s="4" t="s">
        <v>922</v>
      </c>
      <c r="R2155" s="4" t="s">
        <v>2836</v>
      </c>
      <c r="S2155" s="4" t="s">
        <v>2836</v>
      </c>
      <c r="T2155" s="4" t="s">
        <v>39876</v>
      </c>
    </row>
    <row r="2156" spans="1:20">
      <c r="A2156" s="31">
        <v>19441078490</v>
      </c>
      <c r="B2156" s="4" t="s">
        <v>12600</v>
      </c>
      <c r="C2156" s="4" t="s">
        <v>12646</v>
      </c>
      <c r="D2156" s="4" t="s">
        <v>14390</v>
      </c>
      <c r="E2156" s="4" t="s">
        <v>2835</v>
      </c>
      <c r="F2156" s="4" t="s">
        <v>13185</v>
      </c>
      <c r="G2156" s="4" t="s">
        <v>3020</v>
      </c>
      <c r="H2156" s="4" t="s">
        <v>13185</v>
      </c>
      <c r="I2156" s="4" t="s">
        <v>22</v>
      </c>
      <c r="J2156" s="4" t="s">
        <v>12601</v>
      </c>
      <c r="K2156" s="4" t="s">
        <v>12602</v>
      </c>
      <c r="L2156" s="4" t="s">
        <v>231</v>
      </c>
      <c r="M2156" s="4" t="s">
        <v>73</v>
      </c>
      <c r="N2156" s="4" t="s">
        <v>12647</v>
      </c>
      <c r="O2156" s="4" t="s">
        <v>12648</v>
      </c>
      <c r="P2156" s="4" t="s">
        <v>12649</v>
      </c>
      <c r="Q2156" s="4" t="s">
        <v>663</v>
      </c>
      <c r="R2156" s="4" t="s">
        <v>3021</v>
      </c>
      <c r="S2156" s="4" t="s">
        <v>2836</v>
      </c>
      <c r="T2156" s="4" t="s">
        <v>39876</v>
      </c>
    </row>
    <row r="2157" spans="1:20">
      <c r="A2157" s="31">
        <v>19441078649</v>
      </c>
      <c r="B2157" s="4" t="s">
        <v>12603</v>
      </c>
      <c r="C2157" s="4" t="s">
        <v>12646</v>
      </c>
      <c r="D2157" s="4" t="s">
        <v>28861</v>
      </c>
      <c r="E2157" s="4" t="s">
        <v>2835</v>
      </c>
      <c r="F2157" s="4" t="s">
        <v>24679</v>
      </c>
      <c r="G2157" s="4" t="s">
        <v>3020</v>
      </c>
      <c r="H2157" s="4" t="s">
        <v>24679</v>
      </c>
      <c r="I2157" s="4" t="s">
        <v>22</v>
      </c>
      <c r="J2157" s="4" t="s">
        <v>12604</v>
      </c>
      <c r="K2157" s="4" t="s">
        <v>12605</v>
      </c>
      <c r="L2157" s="4" t="s">
        <v>3348</v>
      </c>
      <c r="M2157" s="4" t="s">
        <v>73</v>
      </c>
      <c r="N2157" s="4" t="s">
        <v>12650</v>
      </c>
      <c r="O2157" s="4" t="s">
        <v>12651</v>
      </c>
      <c r="P2157" s="4" t="s">
        <v>12652</v>
      </c>
      <c r="Q2157" s="4" t="s">
        <v>663</v>
      </c>
      <c r="R2157" s="4" t="s">
        <v>3021</v>
      </c>
      <c r="S2157" s="4" t="s">
        <v>2836</v>
      </c>
      <c r="T2157" s="4" t="s">
        <v>39876</v>
      </c>
    </row>
    <row r="2158" spans="1:20">
      <c r="A2158" s="31">
        <v>19241020601</v>
      </c>
      <c r="B2158" s="4" t="s">
        <v>12606</v>
      </c>
      <c r="C2158" s="4" t="s">
        <v>12646</v>
      </c>
      <c r="D2158" s="4" t="s">
        <v>41360</v>
      </c>
      <c r="E2158" s="4" t="s">
        <v>71</v>
      </c>
      <c r="F2158" s="4" t="s">
        <v>12606</v>
      </c>
      <c r="G2158" s="4" t="s">
        <v>71</v>
      </c>
      <c r="H2158" s="4" t="s">
        <v>12606</v>
      </c>
      <c r="I2158" s="4" t="s">
        <v>22</v>
      </c>
      <c r="J2158" s="4" t="s">
        <v>12607</v>
      </c>
      <c r="K2158" s="4" t="s">
        <v>12608</v>
      </c>
      <c r="L2158" s="4" t="s">
        <v>10998</v>
      </c>
      <c r="M2158" s="4" t="s">
        <v>73</v>
      </c>
      <c r="N2158" s="4" t="s">
        <v>12653</v>
      </c>
      <c r="O2158" s="4" t="s">
        <v>12654</v>
      </c>
      <c r="P2158" s="4" t="s">
        <v>12655</v>
      </c>
      <c r="Q2158" s="4" t="s">
        <v>5385</v>
      </c>
      <c r="R2158" s="4" t="s">
        <v>39876</v>
      </c>
      <c r="S2158" s="4" t="s">
        <v>39876</v>
      </c>
      <c r="T2158" s="4" t="s">
        <v>39876</v>
      </c>
    </row>
    <row r="2159" spans="1:20">
      <c r="A2159" s="31">
        <v>19441078656</v>
      </c>
      <c r="B2159" s="4" t="s">
        <v>12609</v>
      </c>
      <c r="C2159" s="4" t="s">
        <v>12646</v>
      </c>
      <c r="D2159" s="4" t="s">
        <v>39876</v>
      </c>
      <c r="E2159" s="4" t="s">
        <v>2835</v>
      </c>
      <c r="F2159" s="4" t="s">
        <v>29902</v>
      </c>
      <c r="G2159" s="4" t="s">
        <v>3020</v>
      </c>
      <c r="H2159" s="4" t="s">
        <v>29902</v>
      </c>
      <c r="I2159" s="4" t="s">
        <v>22</v>
      </c>
      <c r="J2159" s="4" t="s">
        <v>4263</v>
      </c>
      <c r="K2159" s="4" t="s">
        <v>12610</v>
      </c>
      <c r="L2159" s="4" t="s">
        <v>441</v>
      </c>
      <c r="M2159" s="4" t="s">
        <v>73</v>
      </c>
      <c r="N2159" s="4" t="s">
        <v>12656</v>
      </c>
      <c r="O2159" s="4" t="s">
        <v>12657</v>
      </c>
      <c r="P2159" s="4" t="s">
        <v>12658</v>
      </c>
      <c r="Q2159" s="4" t="s">
        <v>663</v>
      </c>
      <c r="R2159" s="4" t="s">
        <v>3021</v>
      </c>
      <c r="S2159" s="4" t="s">
        <v>2836</v>
      </c>
      <c r="T2159" s="4" t="s">
        <v>39876</v>
      </c>
    </row>
    <row r="2160" spans="1:20">
      <c r="A2160" s="31">
        <v>19441078698</v>
      </c>
      <c r="B2160" s="4" t="s">
        <v>12611</v>
      </c>
      <c r="C2160" s="4" t="s">
        <v>12646</v>
      </c>
      <c r="D2160" s="4" t="s">
        <v>34136</v>
      </c>
      <c r="E2160" s="4" t="s">
        <v>2835</v>
      </c>
      <c r="F2160" s="4" t="s">
        <v>33749</v>
      </c>
      <c r="G2160" s="4" t="s">
        <v>3020</v>
      </c>
      <c r="H2160" s="4" t="s">
        <v>33751</v>
      </c>
      <c r="I2160" s="4" t="s">
        <v>22</v>
      </c>
      <c r="J2160" s="4" t="s">
        <v>7113</v>
      </c>
      <c r="K2160" s="4" t="s">
        <v>12612</v>
      </c>
      <c r="L2160" s="4" t="s">
        <v>308</v>
      </c>
      <c r="M2160" s="4" t="s">
        <v>73</v>
      </c>
      <c r="N2160" s="4" t="s">
        <v>12659</v>
      </c>
      <c r="O2160" s="4" t="s">
        <v>12660</v>
      </c>
      <c r="P2160" s="4" t="s">
        <v>12661</v>
      </c>
      <c r="Q2160" s="4" t="s">
        <v>663</v>
      </c>
      <c r="R2160" s="4" t="s">
        <v>3021</v>
      </c>
      <c r="S2160" s="4" t="s">
        <v>2836</v>
      </c>
      <c r="T2160" s="4" t="s">
        <v>39876</v>
      </c>
    </row>
    <row r="2161" spans="1:20">
      <c r="A2161" s="31">
        <v>19441078060</v>
      </c>
      <c r="B2161" s="4" t="s">
        <v>12613</v>
      </c>
      <c r="C2161" s="4" t="s">
        <v>12646</v>
      </c>
      <c r="D2161" s="4" t="s">
        <v>41361</v>
      </c>
      <c r="E2161" s="4" t="s">
        <v>2835</v>
      </c>
      <c r="F2161" s="4" t="s">
        <v>13185</v>
      </c>
      <c r="G2161" s="4" t="s">
        <v>3020</v>
      </c>
      <c r="H2161" s="4" t="s">
        <v>13185</v>
      </c>
      <c r="I2161" s="4" t="s">
        <v>22</v>
      </c>
      <c r="J2161" s="4" t="s">
        <v>457</v>
      </c>
      <c r="K2161" s="4" t="s">
        <v>12614</v>
      </c>
      <c r="L2161" s="4" t="s">
        <v>231</v>
      </c>
      <c r="M2161" s="4" t="s">
        <v>73</v>
      </c>
      <c r="N2161" s="4" t="s">
        <v>12662</v>
      </c>
      <c r="O2161" s="4" t="s">
        <v>12663</v>
      </c>
      <c r="P2161" s="4" t="s">
        <v>12664</v>
      </c>
      <c r="Q2161" s="4" t="s">
        <v>663</v>
      </c>
      <c r="R2161" s="4" t="s">
        <v>3021</v>
      </c>
      <c r="S2161" s="4" t="s">
        <v>2836</v>
      </c>
      <c r="T2161" s="4" t="s">
        <v>39876</v>
      </c>
    </row>
    <row r="2162" spans="1:20">
      <c r="A2162" s="31">
        <v>19441078045</v>
      </c>
      <c r="B2162" s="4" t="s">
        <v>12665</v>
      </c>
      <c r="C2162" s="4" t="s">
        <v>12718</v>
      </c>
      <c r="D2162" s="4" t="s">
        <v>35447</v>
      </c>
      <c r="E2162" s="4" t="s">
        <v>71</v>
      </c>
      <c r="F2162" s="4" t="s">
        <v>12665</v>
      </c>
      <c r="G2162" s="4" t="s">
        <v>71</v>
      </c>
      <c r="H2162" s="4" t="s">
        <v>12665</v>
      </c>
      <c r="I2162" s="4" t="s">
        <v>22</v>
      </c>
      <c r="J2162" s="4" t="s">
        <v>12666</v>
      </c>
      <c r="K2162" s="4" t="s">
        <v>12667</v>
      </c>
      <c r="L2162" s="4" t="s">
        <v>249</v>
      </c>
      <c r="M2162" s="4" t="s">
        <v>73</v>
      </c>
      <c r="N2162" s="4" t="s">
        <v>12719</v>
      </c>
      <c r="O2162" s="4" t="s">
        <v>12720</v>
      </c>
      <c r="P2162" s="4" t="s">
        <v>12721</v>
      </c>
      <c r="Q2162" s="4" t="s">
        <v>663</v>
      </c>
      <c r="R2162" s="4" t="s">
        <v>39876</v>
      </c>
      <c r="S2162" s="4" t="s">
        <v>39876</v>
      </c>
      <c r="T2162" s="4" t="s">
        <v>39876</v>
      </c>
    </row>
    <row r="2163" spans="1:20">
      <c r="A2163" s="31">
        <v>19441078979</v>
      </c>
      <c r="B2163" s="4" t="s">
        <v>12668</v>
      </c>
      <c r="C2163" s="4" t="s">
        <v>12718</v>
      </c>
      <c r="D2163" s="4" t="s">
        <v>28862</v>
      </c>
      <c r="E2163" s="4" t="s">
        <v>71</v>
      </c>
      <c r="F2163" s="4" t="s">
        <v>12668</v>
      </c>
      <c r="G2163" s="4" t="s">
        <v>71</v>
      </c>
      <c r="H2163" s="4" t="s">
        <v>12668</v>
      </c>
      <c r="I2163" s="4" t="s">
        <v>22</v>
      </c>
      <c r="J2163" s="4" t="s">
        <v>7751</v>
      </c>
      <c r="K2163" s="4" t="s">
        <v>12669</v>
      </c>
      <c r="L2163" s="4" t="s">
        <v>468</v>
      </c>
      <c r="M2163" s="4" t="s">
        <v>73</v>
      </c>
      <c r="N2163" s="4" t="s">
        <v>12722</v>
      </c>
      <c r="O2163" s="4" t="s">
        <v>12723</v>
      </c>
      <c r="P2163" s="4" t="s">
        <v>12724</v>
      </c>
      <c r="Q2163" s="4" t="s">
        <v>663</v>
      </c>
      <c r="R2163" s="4" t="s">
        <v>39876</v>
      </c>
      <c r="S2163" s="4" t="s">
        <v>39876</v>
      </c>
      <c r="T2163" s="4" t="s">
        <v>39876</v>
      </c>
    </row>
    <row r="2164" spans="1:20">
      <c r="A2164" s="31">
        <v>19441088135</v>
      </c>
      <c r="B2164" s="4" t="s">
        <v>12670</v>
      </c>
      <c r="C2164" s="4" t="s">
        <v>12718</v>
      </c>
      <c r="D2164" s="4" t="s">
        <v>15537</v>
      </c>
      <c r="E2164" s="4" t="s">
        <v>71</v>
      </c>
      <c r="F2164" s="4" t="s">
        <v>14322</v>
      </c>
      <c r="G2164" s="4" t="s">
        <v>71</v>
      </c>
      <c r="H2164" s="4" t="s">
        <v>14322</v>
      </c>
      <c r="I2164" s="4" t="s">
        <v>22</v>
      </c>
      <c r="J2164" s="4" t="s">
        <v>12671</v>
      </c>
      <c r="K2164" s="4" t="s">
        <v>12672</v>
      </c>
      <c r="L2164" s="4" t="s">
        <v>8507</v>
      </c>
      <c r="M2164" s="4" t="s">
        <v>73</v>
      </c>
      <c r="N2164" s="4" t="s">
        <v>12725</v>
      </c>
      <c r="O2164" s="4" t="s">
        <v>12726</v>
      </c>
      <c r="P2164" s="4" t="s">
        <v>12727</v>
      </c>
      <c r="Q2164" s="4" t="s">
        <v>922</v>
      </c>
      <c r="R2164" s="4" t="s">
        <v>39876</v>
      </c>
      <c r="S2164" s="4" t="s">
        <v>39876</v>
      </c>
      <c r="T2164" s="4" t="s">
        <v>39876</v>
      </c>
    </row>
    <row r="2165" spans="1:20">
      <c r="A2165" s="31">
        <v>19441078730</v>
      </c>
      <c r="B2165" s="4" t="s">
        <v>12673</v>
      </c>
      <c r="C2165" s="4" t="s">
        <v>12728</v>
      </c>
      <c r="D2165" s="4" t="s">
        <v>30437</v>
      </c>
      <c r="E2165" s="4" t="s">
        <v>2835</v>
      </c>
      <c r="F2165" s="4" t="s">
        <v>33749</v>
      </c>
      <c r="G2165" s="4" t="s">
        <v>3020</v>
      </c>
      <c r="H2165" s="4" t="s">
        <v>33751</v>
      </c>
      <c r="I2165" s="4" t="s">
        <v>22</v>
      </c>
      <c r="J2165" s="4" t="s">
        <v>11231</v>
      </c>
      <c r="K2165" s="4" t="s">
        <v>12674</v>
      </c>
      <c r="L2165" s="4" t="s">
        <v>308</v>
      </c>
      <c r="M2165" s="4" t="s">
        <v>73</v>
      </c>
      <c r="N2165" s="4" t="s">
        <v>12729</v>
      </c>
      <c r="O2165" s="4" t="s">
        <v>12730</v>
      </c>
      <c r="P2165" s="4" t="s">
        <v>12731</v>
      </c>
      <c r="Q2165" s="4" t="s">
        <v>663</v>
      </c>
      <c r="R2165" s="4" t="s">
        <v>3021</v>
      </c>
      <c r="S2165" s="4" t="s">
        <v>2836</v>
      </c>
      <c r="T2165" s="4" t="s">
        <v>39876</v>
      </c>
    </row>
    <row r="2166" spans="1:20">
      <c r="A2166" s="31">
        <v>19441078961</v>
      </c>
      <c r="B2166" s="4" t="s">
        <v>12675</v>
      </c>
      <c r="C2166" s="4" t="s">
        <v>12728</v>
      </c>
      <c r="D2166" s="4" t="s">
        <v>41362</v>
      </c>
      <c r="E2166" s="4" t="s">
        <v>2835</v>
      </c>
      <c r="F2166" s="4" t="s">
        <v>19520</v>
      </c>
      <c r="G2166" s="4" t="s">
        <v>3020</v>
      </c>
      <c r="H2166" s="4" t="s">
        <v>19520</v>
      </c>
      <c r="I2166" s="4" t="s">
        <v>22</v>
      </c>
      <c r="J2166" s="4" t="s">
        <v>8394</v>
      </c>
      <c r="K2166" s="4" t="s">
        <v>12676</v>
      </c>
      <c r="L2166" s="4" t="s">
        <v>242</v>
      </c>
      <c r="M2166" s="4" t="s">
        <v>73</v>
      </c>
      <c r="N2166" s="4" t="s">
        <v>12732</v>
      </c>
      <c r="O2166" s="4" t="s">
        <v>12733</v>
      </c>
      <c r="P2166" s="4" t="s">
        <v>12734</v>
      </c>
      <c r="Q2166" s="4" t="s">
        <v>663</v>
      </c>
      <c r="R2166" s="4" t="s">
        <v>3021</v>
      </c>
      <c r="S2166" s="4" t="s">
        <v>2836</v>
      </c>
      <c r="T2166" s="4" t="s">
        <v>39876</v>
      </c>
    </row>
    <row r="2167" spans="1:20">
      <c r="A2167" s="31">
        <v>19441078771</v>
      </c>
      <c r="B2167" s="4" t="s">
        <v>12677</v>
      </c>
      <c r="C2167" s="4" t="s">
        <v>12728</v>
      </c>
      <c r="D2167" s="4" t="s">
        <v>15538</v>
      </c>
      <c r="E2167" s="4" t="s">
        <v>2835</v>
      </c>
      <c r="F2167" s="4" t="s">
        <v>27445</v>
      </c>
      <c r="G2167" s="4" t="s">
        <v>3020</v>
      </c>
      <c r="H2167" s="4" t="s">
        <v>29902</v>
      </c>
      <c r="I2167" s="4" t="s">
        <v>22</v>
      </c>
      <c r="J2167" s="4" t="s">
        <v>12678</v>
      </c>
      <c r="K2167" s="4" t="s">
        <v>12679</v>
      </c>
      <c r="L2167" s="4" t="s">
        <v>441</v>
      </c>
      <c r="M2167" s="4" t="s">
        <v>73</v>
      </c>
      <c r="N2167" s="4" t="s">
        <v>12735</v>
      </c>
      <c r="O2167" s="4" t="s">
        <v>12736</v>
      </c>
      <c r="P2167" s="4" t="s">
        <v>12737</v>
      </c>
      <c r="Q2167" s="4" t="s">
        <v>663</v>
      </c>
      <c r="R2167" s="4" t="s">
        <v>3021</v>
      </c>
      <c r="S2167" s="4" t="s">
        <v>2836</v>
      </c>
      <c r="T2167" s="4" t="s">
        <v>39876</v>
      </c>
    </row>
    <row r="2168" spans="1:20">
      <c r="A2168" s="31">
        <v>19441078847</v>
      </c>
      <c r="B2168" s="4" t="s">
        <v>12680</v>
      </c>
      <c r="C2168" s="4" t="s">
        <v>12728</v>
      </c>
      <c r="D2168" s="4" t="s">
        <v>13569</v>
      </c>
      <c r="E2168" s="4" t="s">
        <v>2835</v>
      </c>
      <c r="F2168" s="4" t="s">
        <v>27445</v>
      </c>
      <c r="G2168" s="4" t="s">
        <v>2835</v>
      </c>
      <c r="H2168" s="4" t="s">
        <v>27449</v>
      </c>
      <c r="I2168" s="4" t="s">
        <v>22</v>
      </c>
      <c r="J2168" s="4" t="s">
        <v>12681</v>
      </c>
      <c r="K2168" s="4" t="s">
        <v>12682</v>
      </c>
      <c r="L2168" s="4" t="s">
        <v>263</v>
      </c>
      <c r="M2168" s="4" t="s">
        <v>73</v>
      </c>
      <c r="N2168" s="4" t="s">
        <v>12738</v>
      </c>
      <c r="O2168" s="4" t="s">
        <v>12739</v>
      </c>
      <c r="P2168" s="4" t="s">
        <v>12740</v>
      </c>
      <c r="Q2168" s="4" t="s">
        <v>663</v>
      </c>
      <c r="R2168" s="4" t="s">
        <v>2836</v>
      </c>
      <c r="S2168" s="4" t="s">
        <v>2836</v>
      </c>
      <c r="T2168" s="4" t="s">
        <v>39876</v>
      </c>
    </row>
    <row r="2169" spans="1:20">
      <c r="A2169" s="31">
        <v>19441078854</v>
      </c>
      <c r="B2169" s="4" t="s">
        <v>12683</v>
      </c>
      <c r="C2169" s="4" t="s">
        <v>12728</v>
      </c>
      <c r="D2169" s="4" t="s">
        <v>41363</v>
      </c>
      <c r="E2169" s="4" t="s">
        <v>71</v>
      </c>
      <c r="F2169" s="4" t="s">
        <v>12683</v>
      </c>
      <c r="G2169" s="4" t="s">
        <v>71</v>
      </c>
      <c r="H2169" s="4" t="s">
        <v>12683</v>
      </c>
      <c r="I2169" s="4" t="s">
        <v>22</v>
      </c>
      <c r="J2169" s="4" t="s">
        <v>1628</v>
      </c>
      <c r="K2169" s="4" t="s">
        <v>12684</v>
      </c>
      <c r="L2169" s="4" t="s">
        <v>263</v>
      </c>
      <c r="M2169" s="4" t="s">
        <v>73</v>
      </c>
      <c r="N2169" s="4" t="s">
        <v>12741</v>
      </c>
      <c r="O2169" s="4" t="s">
        <v>12742</v>
      </c>
      <c r="P2169" s="4" t="s">
        <v>12743</v>
      </c>
      <c r="Q2169" s="4" t="s">
        <v>663</v>
      </c>
      <c r="R2169" s="4" t="s">
        <v>39876</v>
      </c>
      <c r="S2169" s="4" t="s">
        <v>39876</v>
      </c>
      <c r="T2169" s="4" t="s">
        <v>39876</v>
      </c>
    </row>
    <row r="2170" spans="1:20">
      <c r="A2170" s="31">
        <v>19441078896</v>
      </c>
      <c r="B2170" s="4" t="s">
        <v>12685</v>
      </c>
      <c r="C2170" s="4" t="s">
        <v>12728</v>
      </c>
      <c r="D2170" s="4" t="s">
        <v>21661</v>
      </c>
      <c r="E2170" s="4" t="s">
        <v>2835</v>
      </c>
      <c r="F2170" s="4" t="s">
        <v>33749</v>
      </c>
      <c r="G2170" s="4" t="s">
        <v>3020</v>
      </c>
      <c r="H2170" s="4" t="s">
        <v>33751</v>
      </c>
      <c r="I2170" s="4" t="s">
        <v>22</v>
      </c>
      <c r="J2170" s="4" t="s">
        <v>494</v>
      </c>
      <c r="K2170" s="4" t="s">
        <v>12686</v>
      </c>
      <c r="L2170" s="4" t="s">
        <v>308</v>
      </c>
      <c r="M2170" s="4" t="s">
        <v>73</v>
      </c>
      <c r="N2170" s="4" t="s">
        <v>12744</v>
      </c>
      <c r="O2170" s="4" t="s">
        <v>12745</v>
      </c>
      <c r="P2170" s="4" t="s">
        <v>12746</v>
      </c>
      <c r="Q2170" s="4" t="s">
        <v>663</v>
      </c>
      <c r="R2170" s="4" t="s">
        <v>3021</v>
      </c>
      <c r="S2170" s="4" t="s">
        <v>2836</v>
      </c>
      <c r="T2170" s="4" t="s">
        <v>39876</v>
      </c>
    </row>
    <row r="2171" spans="1:20">
      <c r="A2171" s="31">
        <v>19441078029</v>
      </c>
      <c r="B2171" s="4" t="s">
        <v>12687</v>
      </c>
      <c r="C2171" s="4" t="s">
        <v>12728</v>
      </c>
      <c r="D2171" s="4" t="s">
        <v>17227</v>
      </c>
      <c r="E2171" s="4" t="s">
        <v>2835</v>
      </c>
      <c r="F2171" s="4" t="s">
        <v>31944</v>
      </c>
      <c r="G2171" s="4" t="s">
        <v>3020</v>
      </c>
      <c r="H2171" s="4" t="s">
        <v>31944</v>
      </c>
      <c r="I2171" s="4" t="s">
        <v>22</v>
      </c>
      <c r="J2171" s="4" t="s">
        <v>12688</v>
      </c>
      <c r="K2171" s="4" t="s">
        <v>12689</v>
      </c>
      <c r="L2171" s="4" t="s">
        <v>253</v>
      </c>
      <c r="M2171" s="4" t="s">
        <v>73</v>
      </c>
      <c r="N2171" s="4" t="s">
        <v>12747</v>
      </c>
      <c r="O2171" s="4" t="s">
        <v>12748</v>
      </c>
      <c r="P2171" s="4" t="s">
        <v>12749</v>
      </c>
      <c r="Q2171" s="4" t="s">
        <v>663</v>
      </c>
      <c r="R2171" s="4" t="s">
        <v>3021</v>
      </c>
      <c r="S2171" s="4" t="s">
        <v>2836</v>
      </c>
      <c r="T2171" s="4" t="s">
        <v>39876</v>
      </c>
    </row>
    <row r="2172" spans="1:20">
      <c r="A2172" s="31">
        <v>19441078540</v>
      </c>
      <c r="B2172" s="4" t="s">
        <v>12690</v>
      </c>
      <c r="C2172" s="4" t="s">
        <v>12750</v>
      </c>
      <c r="D2172" s="4" t="s">
        <v>28863</v>
      </c>
      <c r="E2172" s="4" t="s">
        <v>71</v>
      </c>
      <c r="F2172" s="4" t="s">
        <v>12690</v>
      </c>
      <c r="G2172" s="4" t="s">
        <v>71</v>
      </c>
      <c r="H2172" s="4" t="s">
        <v>12690</v>
      </c>
      <c r="I2172" s="4" t="s">
        <v>22</v>
      </c>
      <c r="J2172" s="4" t="s">
        <v>12691</v>
      </c>
      <c r="K2172" s="4" t="s">
        <v>12692</v>
      </c>
      <c r="L2172" s="4" t="s">
        <v>267</v>
      </c>
      <c r="M2172" s="4" t="s">
        <v>73</v>
      </c>
      <c r="N2172" s="4" t="s">
        <v>12751</v>
      </c>
      <c r="O2172" s="4" t="s">
        <v>12752</v>
      </c>
      <c r="P2172" s="4" t="s">
        <v>12753</v>
      </c>
      <c r="Q2172" s="4" t="s">
        <v>663</v>
      </c>
      <c r="R2172" s="4" t="s">
        <v>39876</v>
      </c>
      <c r="S2172" s="4" t="s">
        <v>39876</v>
      </c>
      <c r="T2172" s="4" t="s">
        <v>39876</v>
      </c>
    </row>
    <row r="2173" spans="1:20">
      <c r="A2173" s="31">
        <v>19441078516</v>
      </c>
      <c r="B2173" s="4" t="s">
        <v>12693</v>
      </c>
      <c r="C2173" s="4" t="s">
        <v>12750</v>
      </c>
      <c r="D2173" s="4" t="s">
        <v>25395</v>
      </c>
      <c r="E2173" s="4" t="s">
        <v>71</v>
      </c>
      <c r="F2173" s="4" t="s">
        <v>12693</v>
      </c>
      <c r="G2173" s="4" t="s">
        <v>71</v>
      </c>
      <c r="H2173" s="4" t="s">
        <v>12693</v>
      </c>
      <c r="I2173" s="4" t="s">
        <v>22</v>
      </c>
      <c r="J2173" s="4" t="s">
        <v>12694</v>
      </c>
      <c r="K2173" s="4" t="s">
        <v>12695</v>
      </c>
      <c r="L2173" s="4" t="s">
        <v>267</v>
      </c>
      <c r="M2173" s="4" t="s">
        <v>73</v>
      </c>
      <c r="N2173" s="4" t="s">
        <v>12754</v>
      </c>
      <c r="O2173" s="4" t="s">
        <v>12755</v>
      </c>
      <c r="P2173" s="4" t="s">
        <v>12756</v>
      </c>
      <c r="Q2173" s="4" t="s">
        <v>663</v>
      </c>
      <c r="R2173" s="4" t="s">
        <v>39876</v>
      </c>
      <c r="S2173" s="4" t="s">
        <v>39876</v>
      </c>
      <c r="T2173" s="4" t="s">
        <v>39876</v>
      </c>
    </row>
    <row r="2174" spans="1:20">
      <c r="A2174" s="31">
        <v>19441078474</v>
      </c>
      <c r="B2174" s="4" t="s">
        <v>12696</v>
      </c>
      <c r="C2174" s="4" t="s">
        <v>12750</v>
      </c>
      <c r="D2174" s="4" t="s">
        <v>28864</v>
      </c>
      <c r="E2174" s="4" t="s">
        <v>71</v>
      </c>
      <c r="F2174" s="4" t="s">
        <v>12696</v>
      </c>
      <c r="G2174" s="4" t="s">
        <v>71</v>
      </c>
      <c r="H2174" s="4" t="s">
        <v>12696</v>
      </c>
      <c r="I2174" s="4" t="s">
        <v>22</v>
      </c>
      <c r="J2174" s="4" t="s">
        <v>12697</v>
      </c>
      <c r="K2174" s="4" t="s">
        <v>12698</v>
      </c>
      <c r="L2174" s="4" t="s">
        <v>311</v>
      </c>
      <c r="M2174" s="4" t="s">
        <v>73</v>
      </c>
      <c r="N2174" s="4" t="s">
        <v>12757</v>
      </c>
      <c r="O2174" s="4" t="s">
        <v>12758</v>
      </c>
      <c r="P2174" s="4" t="s">
        <v>12759</v>
      </c>
      <c r="Q2174" s="4" t="s">
        <v>663</v>
      </c>
      <c r="R2174" s="4" t="s">
        <v>39876</v>
      </c>
      <c r="S2174" s="4" t="s">
        <v>39876</v>
      </c>
      <c r="T2174" s="4" t="s">
        <v>39876</v>
      </c>
    </row>
    <row r="2175" spans="1:20">
      <c r="A2175" s="31">
        <v>19441078433</v>
      </c>
      <c r="B2175" s="4" t="s">
        <v>12699</v>
      </c>
      <c r="C2175" s="4" t="s">
        <v>12750</v>
      </c>
      <c r="D2175" s="4" t="s">
        <v>18431</v>
      </c>
      <c r="E2175" s="4" t="s">
        <v>2835</v>
      </c>
      <c r="F2175" s="4" t="s">
        <v>27445</v>
      </c>
      <c r="G2175" s="4" t="s">
        <v>2835</v>
      </c>
      <c r="H2175" s="4" t="s">
        <v>27449</v>
      </c>
      <c r="I2175" s="4" t="s">
        <v>22</v>
      </c>
      <c r="J2175" s="4" t="s">
        <v>5760</v>
      </c>
      <c r="K2175" s="4" t="s">
        <v>12700</v>
      </c>
      <c r="L2175" s="4" t="s">
        <v>535</v>
      </c>
      <c r="M2175" s="4" t="s">
        <v>73</v>
      </c>
      <c r="N2175" s="4" t="s">
        <v>12760</v>
      </c>
      <c r="O2175" s="4" t="s">
        <v>12761</v>
      </c>
      <c r="P2175" s="4" t="s">
        <v>12762</v>
      </c>
      <c r="Q2175" s="4" t="s">
        <v>663</v>
      </c>
      <c r="R2175" s="4" t="s">
        <v>2836</v>
      </c>
      <c r="S2175" s="4" t="s">
        <v>2836</v>
      </c>
      <c r="T2175" s="4" t="s">
        <v>39876</v>
      </c>
    </row>
    <row r="2176" spans="1:20">
      <c r="A2176" s="31">
        <v>19441078391</v>
      </c>
      <c r="B2176" s="4" t="s">
        <v>12701</v>
      </c>
      <c r="C2176" s="4" t="s">
        <v>12750</v>
      </c>
      <c r="D2176" s="4" t="s">
        <v>32391</v>
      </c>
      <c r="E2176" s="4" t="s">
        <v>2835</v>
      </c>
      <c r="F2176" s="4" t="s">
        <v>18127</v>
      </c>
      <c r="G2176" s="4" t="s">
        <v>3020</v>
      </c>
      <c r="H2176" s="4" t="s">
        <v>18128</v>
      </c>
      <c r="I2176" s="4" t="s">
        <v>22</v>
      </c>
      <c r="J2176" s="4" t="s">
        <v>2553</v>
      </c>
      <c r="K2176" s="4" t="s">
        <v>12702</v>
      </c>
      <c r="L2176" s="4" t="s">
        <v>3915</v>
      </c>
      <c r="M2176" s="4" t="s">
        <v>73</v>
      </c>
      <c r="N2176" s="4" t="s">
        <v>12763</v>
      </c>
      <c r="O2176" s="4" t="s">
        <v>12764</v>
      </c>
      <c r="P2176" s="4" t="s">
        <v>12765</v>
      </c>
      <c r="Q2176" s="4" t="s">
        <v>663</v>
      </c>
      <c r="R2176" s="4" t="s">
        <v>3021</v>
      </c>
      <c r="S2176" s="4" t="s">
        <v>2836</v>
      </c>
      <c r="T2176" s="4" t="s">
        <v>39876</v>
      </c>
    </row>
    <row r="2177" spans="1:20">
      <c r="A2177" s="31">
        <v>19441078318</v>
      </c>
      <c r="B2177" s="4" t="s">
        <v>12703</v>
      </c>
      <c r="C2177" s="4" t="s">
        <v>12750</v>
      </c>
      <c r="D2177" s="4" t="s">
        <v>32392</v>
      </c>
      <c r="E2177" s="4" t="s">
        <v>2835</v>
      </c>
      <c r="F2177" s="4" t="s">
        <v>31754</v>
      </c>
      <c r="G2177" s="4" t="s">
        <v>2835</v>
      </c>
      <c r="H2177" s="4" t="s">
        <v>31754</v>
      </c>
      <c r="I2177" s="4" t="s">
        <v>22</v>
      </c>
      <c r="J2177" s="4" t="s">
        <v>12704</v>
      </c>
      <c r="K2177" s="4" t="s">
        <v>12705</v>
      </c>
      <c r="L2177" s="4" t="s">
        <v>7436</v>
      </c>
      <c r="M2177" s="4" t="s">
        <v>73</v>
      </c>
      <c r="N2177" s="4" t="s">
        <v>12766</v>
      </c>
      <c r="O2177" s="4" t="s">
        <v>12767</v>
      </c>
      <c r="P2177" s="4" t="s">
        <v>12768</v>
      </c>
      <c r="Q2177" s="4" t="s">
        <v>663</v>
      </c>
      <c r="R2177" s="4" t="s">
        <v>2836</v>
      </c>
      <c r="S2177" s="4" t="s">
        <v>2836</v>
      </c>
      <c r="T2177" s="4" t="s">
        <v>39876</v>
      </c>
    </row>
    <row r="2178" spans="1:20">
      <c r="A2178" s="31">
        <v>19441078276</v>
      </c>
      <c r="B2178" s="4" t="s">
        <v>12706</v>
      </c>
      <c r="C2178" s="4" t="s">
        <v>12750</v>
      </c>
      <c r="D2178" s="4" t="s">
        <v>27050</v>
      </c>
      <c r="E2178" s="4" t="s">
        <v>71</v>
      </c>
      <c r="F2178" s="4" t="s">
        <v>12706</v>
      </c>
      <c r="G2178" s="4" t="s">
        <v>71</v>
      </c>
      <c r="H2178" s="4" t="s">
        <v>12706</v>
      </c>
      <c r="I2178" s="4" t="s">
        <v>22</v>
      </c>
      <c r="J2178" s="4" t="s">
        <v>12707</v>
      </c>
      <c r="K2178" s="4" t="s">
        <v>12708</v>
      </c>
      <c r="L2178" s="4" t="s">
        <v>8048</v>
      </c>
      <c r="M2178" s="4" t="s">
        <v>73</v>
      </c>
      <c r="N2178" s="4" t="s">
        <v>12769</v>
      </c>
      <c r="O2178" s="4" t="s">
        <v>12770</v>
      </c>
      <c r="P2178" s="4" t="s">
        <v>12771</v>
      </c>
      <c r="Q2178" s="4" t="s">
        <v>663</v>
      </c>
      <c r="R2178" s="4" t="s">
        <v>39876</v>
      </c>
      <c r="S2178" s="4" t="s">
        <v>39876</v>
      </c>
      <c r="T2178" s="4" t="s">
        <v>39876</v>
      </c>
    </row>
    <row r="2179" spans="1:20">
      <c r="A2179" s="31">
        <v>19441078359</v>
      </c>
      <c r="B2179" s="4" t="s">
        <v>12772</v>
      </c>
      <c r="C2179" s="4" t="s">
        <v>12776</v>
      </c>
      <c r="D2179" s="4" t="s">
        <v>13570</v>
      </c>
      <c r="E2179" s="4" t="s">
        <v>2835</v>
      </c>
      <c r="F2179" s="4" t="s">
        <v>33749</v>
      </c>
      <c r="G2179" s="4" t="s">
        <v>3020</v>
      </c>
      <c r="H2179" s="4" t="s">
        <v>33751</v>
      </c>
      <c r="I2179" s="4" t="s">
        <v>22</v>
      </c>
      <c r="J2179" s="4" t="s">
        <v>12773</v>
      </c>
      <c r="K2179" s="4" t="s">
        <v>12774</v>
      </c>
      <c r="L2179" s="4" t="s">
        <v>308</v>
      </c>
      <c r="M2179" s="4" t="s">
        <v>73</v>
      </c>
      <c r="N2179" s="4" t="s">
        <v>12810</v>
      </c>
      <c r="O2179" s="4" t="s">
        <v>12811</v>
      </c>
      <c r="P2179" s="4" t="s">
        <v>12812</v>
      </c>
      <c r="Q2179" s="4" t="s">
        <v>663</v>
      </c>
      <c r="R2179" s="4" t="s">
        <v>3021</v>
      </c>
      <c r="S2179" s="4" t="s">
        <v>2836</v>
      </c>
      <c r="T2179" s="4" t="s">
        <v>39876</v>
      </c>
    </row>
    <row r="2180" spans="1:20">
      <c r="A2180" s="31">
        <v>19441088325</v>
      </c>
      <c r="B2180" s="4" t="s">
        <v>12775</v>
      </c>
      <c r="C2180" s="4" t="s">
        <v>12776</v>
      </c>
      <c r="D2180" s="4" t="s">
        <v>14391</v>
      </c>
      <c r="E2180" s="4" t="s">
        <v>2835</v>
      </c>
      <c r="F2180" s="4" t="s">
        <v>27445</v>
      </c>
      <c r="G2180" s="4" t="s">
        <v>2835</v>
      </c>
      <c r="H2180" s="4" t="s">
        <v>27449</v>
      </c>
      <c r="I2180" s="4" t="s">
        <v>22</v>
      </c>
      <c r="J2180" s="4" t="s">
        <v>3227</v>
      </c>
      <c r="K2180" s="4" t="s">
        <v>12777</v>
      </c>
      <c r="L2180" s="4" t="s">
        <v>2928</v>
      </c>
      <c r="M2180" s="4" t="s">
        <v>73</v>
      </c>
      <c r="N2180" s="4" t="s">
        <v>12778</v>
      </c>
      <c r="O2180" s="4" t="s">
        <v>12779</v>
      </c>
      <c r="P2180" s="4" t="s">
        <v>12780</v>
      </c>
      <c r="Q2180" s="4" t="s">
        <v>922</v>
      </c>
      <c r="R2180" s="4" t="s">
        <v>2836</v>
      </c>
      <c r="S2180" s="4" t="s">
        <v>2836</v>
      </c>
      <c r="T2180" s="4" t="s">
        <v>39876</v>
      </c>
    </row>
    <row r="2181" spans="1:20">
      <c r="A2181" s="31">
        <v>19441078235</v>
      </c>
      <c r="B2181" s="4" t="s">
        <v>12781</v>
      </c>
      <c r="C2181" s="4" t="s">
        <v>12776</v>
      </c>
      <c r="D2181" s="4" t="s">
        <v>13571</v>
      </c>
      <c r="E2181" s="4" t="s">
        <v>2835</v>
      </c>
      <c r="F2181" s="4" t="s">
        <v>36964</v>
      </c>
      <c r="G2181" s="4" t="s">
        <v>3020</v>
      </c>
      <c r="H2181" s="4" t="s">
        <v>36966</v>
      </c>
      <c r="I2181" s="4" t="s">
        <v>22</v>
      </c>
      <c r="J2181" s="4" t="s">
        <v>3566</v>
      </c>
      <c r="K2181" s="4" t="s">
        <v>12782</v>
      </c>
      <c r="L2181" s="4" t="s">
        <v>93</v>
      </c>
      <c r="M2181" s="4" t="s">
        <v>73</v>
      </c>
      <c r="N2181" s="4" t="s">
        <v>12813</v>
      </c>
      <c r="O2181" s="4" t="s">
        <v>12814</v>
      </c>
      <c r="P2181" s="4" t="s">
        <v>12815</v>
      </c>
      <c r="Q2181" s="4" t="s">
        <v>663</v>
      </c>
      <c r="R2181" s="4" t="s">
        <v>3021</v>
      </c>
      <c r="S2181" s="4" t="s">
        <v>2836</v>
      </c>
      <c r="T2181" s="4" t="s">
        <v>39876</v>
      </c>
    </row>
    <row r="2182" spans="1:20">
      <c r="A2182" s="31">
        <v>19441078193</v>
      </c>
      <c r="B2182" s="4" t="s">
        <v>12783</v>
      </c>
      <c r="C2182" s="4" t="s">
        <v>12776</v>
      </c>
      <c r="D2182" s="4" t="s">
        <v>30438</v>
      </c>
      <c r="E2182" s="4" t="s">
        <v>71</v>
      </c>
      <c r="F2182" s="4" t="s">
        <v>12783</v>
      </c>
      <c r="G2182" s="4" t="s">
        <v>71</v>
      </c>
      <c r="H2182" s="4" t="s">
        <v>12783</v>
      </c>
      <c r="I2182" s="4" t="s">
        <v>22</v>
      </c>
      <c r="J2182" s="4" t="s">
        <v>275</v>
      </c>
      <c r="K2182" s="4" t="s">
        <v>12784</v>
      </c>
      <c r="L2182" s="4" t="s">
        <v>1288</v>
      </c>
      <c r="M2182" s="4" t="s">
        <v>73</v>
      </c>
      <c r="N2182" s="4" t="s">
        <v>12816</v>
      </c>
      <c r="O2182" s="4" t="s">
        <v>12817</v>
      </c>
      <c r="P2182" s="4" t="s">
        <v>12818</v>
      </c>
      <c r="Q2182" s="4" t="s">
        <v>663</v>
      </c>
      <c r="R2182" s="4" t="s">
        <v>39876</v>
      </c>
      <c r="S2182" s="4" t="s">
        <v>39876</v>
      </c>
      <c r="T2182" s="4" t="s">
        <v>39876</v>
      </c>
    </row>
    <row r="2183" spans="1:20">
      <c r="A2183" s="31">
        <v>19441088473</v>
      </c>
      <c r="B2183" s="4" t="s">
        <v>12786</v>
      </c>
      <c r="C2183" s="4" t="s">
        <v>12819</v>
      </c>
      <c r="D2183" s="4" t="s">
        <v>37162</v>
      </c>
      <c r="E2183" s="4" t="s">
        <v>2835</v>
      </c>
      <c r="F2183" s="4" t="s">
        <v>33749</v>
      </c>
      <c r="G2183" s="4" t="s">
        <v>3020</v>
      </c>
      <c r="H2183" s="4" t="s">
        <v>33751</v>
      </c>
      <c r="I2183" s="4" t="s">
        <v>22</v>
      </c>
      <c r="J2183" s="4" t="s">
        <v>12787</v>
      </c>
      <c r="K2183" s="4" t="s">
        <v>12788</v>
      </c>
      <c r="L2183" s="4" t="s">
        <v>308</v>
      </c>
      <c r="M2183" s="4" t="s">
        <v>73</v>
      </c>
      <c r="N2183" s="4" t="s">
        <v>12820</v>
      </c>
      <c r="O2183" s="4" t="s">
        <v>12821</v>
      </c>
      <c r="P2183" s="4" t="s">
        <v>12822</v>
      </c>
      <c r="Q2183" s="4" t="s">
        <v>922</v>
      </c>
      <c r="R2183" s="4" t="s">
        <v>3021</v>
      </c>
      <c r="S2183" s="4" t="s">
        <v>2836</v>
      </c>
      <c r="T2183" s="4" t="s">
        <v>39876</v>
      </c>
    </row>
    <row r="2184" spans="1:20">
      <c r="A2184" s="31">
        <v>19441078151</v>
      </c>
      <c r="B2184" s="4" t="s">
        <v>12789</v>
      </c>
      <c r="C2184" s="4" t="s">
        <v>12819</v>
      </c>
      <c r="D2184" s="4" t="s">
        <v>41364</v>
      </c>
      <c r="E2184" s="4" t="s">
        <v>71</v>
      </c>
      <c r="F2184" s="4" t="s">
        <v>12789</v>
      </c>
      <c r="G2184" s="4" t="s">
        <v>71</v>
      </c>
      <c r="H2184" s="4" t="s">
        <v>12789</v>
      </c>
      <c r="I2184" s="4" t="s">
        <v>22</v>
      </c>
      <c r="J2184" s="4" t="s">
        <v>2342</v>
      </c>
      <c r="K2184" s="4" t="s">
        <v>12790</v>
      </c>
      <c r="L2184" s="4" t="s">
        <v>311</v>
      </c>
      <c r="M2184" s="4" t="s">
        <v>73</v>
      </c>
      <c r="N2184" s="4" t="s">
        <v>12823</v>
      </c>
      <c r="O2184" s="4" t="s">
        <v>12824</v>
      </c>
      <c r="P2184" s="4" t="s">
        <v>12825</v>
      </c>
      <c r="Q2184" s="4" t="s">
        <v>663</v>
      </c>
      <c r="R2184" s="4" t="s">
        <v>39876</v>
      </c>
      <c r="S2184" s="4" t="s">
        <v>39876</v>
      </c>
      <c r="T2184" s="4" t="s">
        <v>39876</v>
      </c>
    </row>
    <row r="2185" spans="1:20">
      <c r="A2185" s="31">
        <v>19441078128</v>
      </c>
      <c r="B2185" s="4" t="s">
        <v>12791</v>
      </c>
      <c r="C2185" s="4" t="s">
        <v>12819</v>
      </c>
      <c r="D2185" s="4" t="s">
        <v>28865</v>
      </c>
      <c r="E2185" s="4" t="s">
        <v>71</v>
      </c>
      <c r="F2185" s="4" t="s">
        <v>12791</v>
      </c>
      <c r="G2185" s="4" t="s">
        <v>71</v>
      </c>
      <c r="H2185" s="4" t="s">
        <v>12791</v>
      </c>
      <c r="I2185" s="4" t="s">
        <v>22</v>
      </c>
      <c r="J2185" s="4" t="s">
        <v>12792</v>
      </c>
      <c r="K2185" s="4" t="s">
        <v>12793</v>
      </c>
      <c r="L2185" s="4" t="s">
        <v>267</v>
      </c>
      <c r="M2185" s="4" t="s">
        <v>73</v>
      </c>
      <c r="N2185" s="4" t="s">
        <v>12826</v>
      </c>
      <c r="O2185" s="4" t="s">
        <v>12827</v>
      </c>
      <c r="P2185" s="4" t="s">
        <v>12828</v>
      </c>
      <c r="Q2185" s="4" t="s">
        <v>663</v>
      </c>
      <c r="R2185" s="4" t="s">
        <v>39876</v>
      </c>
      <c r="S2185" s="4" t="s">
        <v>39876</v>
      </c>
      <c r="T2185" s="4" t="s">
        <v>39876</v>
      </c>
    </row>
    <row r="2186" spans="1:20">
      <c r="A2186" s="31">
        <v>19441078086</v>
      </c>
      <c r="B2186" s="4" t="s">
        <v>12794</v>
      </c>
      <c r="C2186" s="4" t="s">
        <v>12819</v>
      </c>
      <c r="D2186" s="4" t="s">
        <v>13572</v>
      </c>
      <c r="E2186" s="4" t="s">
        <v>2835</v>
      </c>
      <c r="F2186" s="4" t="s">
        <v>33749</v>
      </c>
      <c r="G2186" s="4" t="s">
        <v>3020</v>
      </c>
      <c r="H2186" s="4" t="s">
        <v>33751</v>
      </c>
      <c r="I2186" s="4" t="s">
        <v>22</v>
      </c>
      <c r="J2186" s="4" t="s">
        <v>9254</v>
      </c>
      <c r="K2186" s="4" t="s">
        <v>12795</v>
      </c>
      <c r="L2186" s="4" t="s">
        <v>308</v>
      </c>
      <c r="M2186" s="4" t="s">
        <v>73</v>
      </c>
      <c r="N2186" s="4" t="s">
        <v>12829</v>
      </c>
      <c r="O2186" s="4" t="s">
        <v>12830</v>
      </c>
      <c r="P2186" s="4" t="s">
        <v>12831</v>
      </c>
      <c r="Q2186" s="4" t="s">
        <v>663</v>
      </c>
      <c r="R2186" s="4" t="s">
        <v>3021</v>
      </c>
      <c r="S2186" s="4" t="s">
        <v>2836</v>
      </c>
      <c r="T2186" s="4" t="s">
        <v>39876</v>
      </c>
    </row>
    <row r="2187" spans="1:20">
      <c r="A2187" s="31">
        <v>19441079001</v>
      </c>
      <c r="B2187" s="4" t="s">
        <v>12796</v>
      </c>
      <c r="C2187" s="4" t="s">
        <v>12819</v>
      </c>
      <c r="D2187" s="4" t="s">
        <v>32393</v>
      </c>
      <c r="E2187" s="4" t="s">
        <v>71</v>
      </c>
      <c r="F2187" s="4" t="s">
        <v>12796</v>
      </c>
      <c r="G2187" s="4" t="s">
        <v>71</v>
      </c>
      <c r="H2187" s="4" t="s">
        <v>12796</v>
      </c>
      <c r="I2187" s="4" t="s">
        <v>22</v>
      </c>
      <c r="J2187" s="4" t="s">
        <v>12797</v>
      </c>
      <c r="K2187" s="4" t="s">
        <v>12798</v>
      </c>
      <c r="L2187" s="4" t="s">
        <v>263</v>
      </c>
      <c r="M2187" s="4" t="s">
        <v>73</v>
      </c>
      <c r="N2187" s="4" t="s">
        <v>12832</v>
      </c>
      <c r="O2187" s="4" t="s">
        <v>12833</v>
      </c>
      <c r="P2187" s="4" t="s">
        <v>12834</v>
      </c>
      <c r="Q2187" s="4" t="s">
        <v>663</v>
      </c>
      <c r="R2187" s="4" t="s">
        <v>39876</v>
      </c>
      <c r="S2187" s="4" t="s">
        <v>39876</v>
      </c>
      <c r="T2187" s="4" t="s">
        <v>39876</v>
      </c>
    </row>
    <row r="2188" spans="1:20">
      <c r="A2188" s="31">
        <v>19441078953</v>
      </c>
      <c r="B2188" s="4" t="s">
        <v>12799</v>
      </c>
      <c r="C2188" s="4" t="s">
        <v>12819</v>
      </c>
      <c r="D2188" s="4" t="s">
        <v>37163</v>
      </c>
      <c r="E2188" s="4" t="s">
        <v>71</v>
      </c>
      <c r="F2188" s="4" t="s">
        <v>12799</v>
      </c>
      <c r="G2188" s="4" t="s">
        <v>71</v>
      </c>
      <c r="H2188" s="4" t="s">
        <v>12799</v>
      </c>
      <c r="I2188" s="4" t="s">
        <v>22</v>
      </c>
      <c r="J2188" s="4" t="s">
        <v>12800</v>
      </c>
      <c r="K2188" s="4" t="s">
        <v>12801</v>
      </c>
      <c r="L2188" s="4" t="s">
        <v>267</v>
      </c>
      <c r="M2188" s="4" t="s">
        <v>73</v>
      </c>
      <c r="N2188" s="4" t="s">
        <v>12835</v>
      </c>
      <c r="O2188" s="4" t="s">
        <v>12836</v>
      </c>
      <c r="P2188" s="4" t="s">
        <v>12837</v>
      </c>
      <c r="Q2188" s="4" t="s">
        <v>663</v>
      </c>
      <c r="R2188" s="4" t="s">
        <v>39876</v>
      </c>
      <c r="S2188" s="4" t="s">
        <v>39876</v>
      </c>
      <c r="T2188" s="4" t="s">
        <v>39876</v>
      </c>
    </row>
    <row r="2189" spans="1:20">
      <c r="A2189" s="31">
        <v>19441078920</v>
      </c>
      <c r="B2189" s="4" t="s">
        <v>12802</v>
      </c>
      <c r="C2189" s="4" t="s">
        <v>12819</v>
      </c>
      <c r="D2189" s="4" t="s">
        <v>25396</v>
      </c>
      <c r="E2189" s="4" t="s">
        <v>71</v>
      </c>
      <c r="F2189" s="4" t="s">
        <v>12802</v>
      </c>
      <c r="G2189" s="4" t="s">
        <v>71</v>
      </c>
      <c r="H2189" s="4" t="s">
        <v>12802</v>
      </c>
      <c r="I2189" s="4" t="s">
        <v>22</v>
      </c>
      <c r="J2189" s="4" t="s">
        <v>12803</v>
      </c>
      <c r="K2189" s="4" t="s">
        <v>12804</v>
      </c>
      <c r="L2189" s="4" t="s">
        <v>8048</v>
      </c>
      <c r="M2189" s="4" t="s">
        <v>73</v>
      </c>
      <c r="N2189" s="4" t="s">
        <v>12838</v>
      </c>
      <c r="O2189" s="4" t="s">
        <v>12839</v>
      </c>
      <c r="P2189" s="4" t="s">
        <v>12840</v>
      </c>
      <c r="Q2189" s="4" t="s">
        <v>663</v>
      </c>
      <c r="R2189" s="4" t="s">
        <v>39876</v>
      </c>
      <c r="S2189" s="4" t="s">
        <v>39876</v>
      </c>
      <c r="T2189" s="4" t="s">
        <v>39876</v>
      </c>
    </row>
    <row r="2190" spans="1:20">
      <c r="A2190" s="31">
        <v>19441078870</v>
      </c>
      <c r="B2190" s="4" t="s">
        <v>12805</v>
      </c>
      <c r="C2190" s="4" t="s">
        <v>12819</v>
      </c>
      <c r="D2190" s="4" t="s">
        <v>27051</v>
      </c>
      <c r="E2190" s="4" t="s">
        <v>2835</v>
      </c>
      <c r="F2190" s="4" t="s">
        <v>29613</v>
      </c>
      <c r="G2190" s="4" t="s">
        <v>2835</v>
      </c>
      <c r="H2190" s="4" t="s">
        <v>29613</v>
      </c>
      <c r="I2190" s="4" t="s">
        <v>22</v>
      </c>
      <c r="J2190" s="4" t="s">
        <v>39</v>
      </c>
      <c r="K2190" s="4" t="s">
        <v>12806</v>
      </c>
      <c r="L2190" s="4" t="s">
        <v>249</v>
      </c>
      <c r="M2190" s="4" t="s">
        <v>73</v>
      </c>
      <c r="N2190" s="4" t="s">
        <v>12841</v>
      </c>
      <c r="O2190" s="4" t="s">
        <v>12842</v>
      </c>
      <c r="P2190" s="4" t="s">
        <v>12843</v>
      </c>
      <c r="Q2190" s="4" t="s">
        <v>663</v>
      </c>
      <c r="R2190" s="4" t="s">
        <v>2836</v>
      </c>
      <c r="S2190" s="4" t="s">
        <v>2836</v>
      </c>
      <c r="T2190" s="4" t="s">
        <v>39876</v>
      </c>
    </row>
    <row r="2191" spans="1:20">
      <c r="A2191" s="31">
        <v>19441088598</v>
      </c>
      <c r="B2191" s="4" t="s">
        <v>12807</v>
      </c>
      <c r="C2191" s="4" t="s">
        <v>12819</v>
      </c>
      <c r="D2191" s="4" t="s">
        <v>41365</v>
      </c>
      <c r="E2191" s="4" t="s">
        <v>2835</v>
      </c>
      <c r="F2191" s="4" t="s">
        <v>18127</v>
      </c>
      <c r="G2191" s="4" t="s">
        <v>3020</v>
      </c>
      <c r="H2191" s="4" t="s">
        <v>18128</v>
      </c>
      <c r="I2191" s="4" t="s">
        <v>22</v>
      </c>
      <c r="J2191" s="4" t="s">
        <v>457</v>
      </c>
      <c r="K2191" s="4" t="s">
        <v>12808</v>
      </c>
      <c r="L2191" s="4" t="s">
        <v>3915</v>
      </c>
      <c r="M2191" s="4" t="s">
        <v>775</v>
      </c>
      <c r="N2191" s="4" t="s">
        <v>12844</v>
      </c>
      <c r="O2191" s="4" t="s">
        <v>12900</v>
      </c>
      <c r="P2191" s="4" t="s">
        <v>12845</v>
      </c>
      <c r="Q2191" s="4" t="s">
        <v>922</v>
      </c>
      <c r="R2191" s="4" t="s">
        <v>3021</v>
      </c>
      <c r="S2191" s="4" t="s">
        <v>2836</v>
      </c>
      <c r="T2191" s="4" t="s">
        <v>39876</v>
      </c>
    </row>
    <row r="2192" spans="1:20">
      <c r="A2192" s="31">
        <v>19441078839</v>
      </c>
      <c r="B2192" s="4" t="s">
        <v>12846</v>
      </c>
      <c r="C2192" s="4" t="s">
        <v>12864</v>
      </c>
      <c r="D2192" s="4" t="s">
        <v>13573</v>
      </c>
      <c r="E2192" s="4" t="s">
        <v>71</v>
      </c>
      <c r="F2192" s="4" t="s">
        <v>12846</v>
      </c>
      <c r="G2192" s="4" t="s">
        <v>71</v>
      </c>
      <c r="H2192" s="4" t="s">
        <v>12846</v>
      </c>
      <c r="I2192" s="4" t="s">
        <v>22</v>
      </c>
      <c r="J2192" s="4" t="s">
        <v>12847</v>
      </c>
      <c r="K2192" s="4" t="s">
        <v>12848</v>
      </c>
      <c r="L2192" s="4" t="s">
        <v>8048</v>
      </c>
      <c r="M2192" s="4" t="s">
        <v>73</v>
      </c>
      <c r="N2192" s="4" t="s">
        <v>12865</v>
      </c>
      <c r="O2192" s="4" t="s">
        <v>12866</v>
      </c>
      <c r="P2192" s="4" t="s">
        <v>12867</v>
      </c>
      <c r="Q2192" s="4" t="s">
        <v>663</v>
      </c>
      <c r="R2192" s="4" t="s">
        <v>39876</v>
      </c>
      <c r="S2192" s="4" t="s">
        <v>39876</v>
      </c>
      <c r="T2192" s="4" t="s">
        <v>39876</v>
      </c>
    </row>
    <row r="2193" spans="1:20">
      <c r="A2193" s="31">
        <v>19440800266</v>
      </c>
      <c r="B2193" s="4" t="s">
        <v>12849</v>
      </c>
      <c r="C2193" s="4" t="s">
        <v>12864</v>
      </c>
      <c r="D2193" s="4" t="s">
        <v>41366</v>
      </c>
      <c r="E2193" s="4" t="s">
        <v>2835</v>
      </c>
      <c r="F2193" s="4" t="s">
        <v>36964</v>
      </c>
      <c r="G2193" s="4" t="s">
        <v>3020</v>
      </c>
      <c r="H2193" s="4" t="s">
        <v>36966</v>
      </c>
      <c r="I2193" s="4" t="s">
        <v>22</v>
      </c>
      <c r="J2193" s="4" t="s">
        <v>4857</v>
      </c>
      <c r="K2193" s="4" t="s">
        <v>12850</v>
      </c>
      <c r="L2193" s="4" t="s">
        <v>93</v>
      </c>
      <c r="M2193" s="4" t="s">
        <v>73</v>
      </c>
      <c r="N2193" s="4" t="s">
        <v>13057</v>
      </c>
      <c r="O2193" s="4" t="s">
        <v>13058</v>
      </c>
      <c r="P2193" s="4" t="s">
        <v>13059</v>
      </c>
      <c r="Q2193" s="4" t="s">
        <v>1045</v>
      </c>
      <c r="R2193" s="4" t="s">
        <v>3021</v>
      </c>
      <c r="S2193" s="4" t="s">
        <v>2836</v>
      </c>
      <c r="T2193" s="4" t="s">
        <v>39876</v>
      </c>
    </row>
    <row r="2194" spans="1:20">
      <c r="A2194" s="31">
        <v>19441078805</v>
      </c>
      <c r="B2194" s="4" t="s">
        <v>12851</v>
      </c>
      <c r="C2194" s="4" t="s">
        <v>12864</v>
      </c>
      <c r="D2194" s="4" t="s">
        <v>34137</v>
      </c>
      <c r="E2194" s="4" t="s">
        <v>71</v>
      </c>
      <c r="F2194" s="4" t="s">
        <v>12851</v>
      </c>
      <c r="G2194" s="4" t="s">
        <v>71</v>
      </c>
      <c r="H2194" s="4" t="s">
        <v>12851</v>
      </c>
      <c r="I2194" s="4" t="s">
        <v>22</v>
      </c>
      <c r="J2194" s="4" t="s">
        <v>12852</v>
      </c>
      <c r="K2194" s="4" t="s">
        <v>12853</v>
      </c>
      <c r="L2194" s="4" t="s">
        <v>263</v>
      </c>
      <c r="M2194" s="4" t="s">
        <v>73</v>
      </c>
      <c r="N2194" s="4" t="s">
        <v>12868</v>
      </c>
      <c r="O2194" s="4" t="s">
        <v>12869</v>
      </c>
      <c r="P2194" s="4" t="s">
        <v>12870</v>
      </c>
      <c r="Q2194" s="4" t="s">
        <v>663</v>
      </c>
      <c r="R2194" s="4" t="s">
        <v>39876</v>
      </c>
      <c r="S2194" s="4" t="s">
        <v>39876</v>
      </c>
      <c r="T2194" s="4" t="s">
        <v>39876</v>
      </c>
    </row>
    <row r="2195" spans="1:20">
      <c r="A2195" s="31">
        <v>19441078763</v>
      </c>
      <c r="B2195" s="4" t="s">
        <v>12854</v>
      </c>
      <c r="C2195" s="4" t="s">
        <v>12864</v>
      </c>
      <c r="D2195" s="4" t="s">
        <v>41367</v>
      </c>
      <c r="E2195" s="4" t="s">
        <v>71</v>
      </c>
      <c r="F2195" s="4" t="s">
        <v>12854</v>
      </c>
      <c r="G2195" s="4" t="s">
        <v>71</v>
      </c>
      <c r="H2195" s="4" t="s">
        <v>12854</v>
      </c>
      <c r="I2195" s="4" t="s">
        <v>22</v>
      </c>
      <c r="J2195" s="4" t="s">
        <v>12855</v>
      </c>
      <c r="K2195" s="4" t="s">
        <v>12856</v>
      </c>
      <c r="L2195" s="4" t="s">
        <v>10998</v>
      </c>
      <c r="M2195" s="4" t="s">
        <v>73</v>
      </c>
      <c r="N2195" s="4" t="s">
        <v>12871</v>
      </c>
      <c r="O2195" s="4" t="s">
        <v>12872</v>
      </c>
      <c r="P2195" s="4" t="s">
        <v>12873</v>
      </c>
      <c r="Q2195" s="4" t="s">
        <v>663</v>
      </c>
      <c r="R2195" s="4" t="s">
        <v>39876</v>
      </c>
      <c r="S2195" s="4" t="s">
        <v>39876</v>
      </c>
      <c r="T2195" s="4" t="s">
        <v>39876</v>
      </c>
    </row>
    <row r="2196" spans="1:20">
      <c r="A2196" s="31">
        <v>19441078722</v>
      </c>
      <c r="B2196" s="4" t="s">
        <v>12857</v>
      </c>
      <c r="C2196" s="4" t="s">
        <v>12864</v>
      </c>
      <c r="D2196" s="4" t="s">
        <v>27052</v>
      </c>
      <c r="E2196" s="4" t="s">
        <v>71</v>
      </c>
      <c r="F2196" s="4" t="s">
        <v>12857</v>
      </c>
      <c r="G2196" s="4" t="s">
        <v>71</v>
      </c>
      <c r="H2196" s="4" t="s">
        <v>12857</v>
      </c>
      <c r="I2196" s="4" t="s">
        <v>22</v>
      </c>
      <c r="J2196" s="4" t="s">
        <v>1055</v>
      </c>
      <c r="K2196" s="4" t="s">
        <v>12858</v>
      </c>
      <c r="L2196" s="4" t="s">
        <v>1288</v>
      </c>
      <c r="M2196" s="4" t="s">
        <v>73</v>
      </c>
      <c r="N2196" s="4" t="s">
        <v>12874</v>
      </c>
      <c r="O2196" s="4" t="s">
        <v>12875</v>
      </c>
      <c r="P2196" s="4" t="s">
        <v>12876</v>
      </c>
      <c r="Q2196" s="4" t="s">
        <v>663</v>
      </c>
      <c r="R2196" s="4" t="s">
        <v>39876</v>
      </c>
      <c r="S2196" s="4" t="s">
        <v>39876</v>
      </c>
      <c r="T2196" s="4" t="s">
        <v>39876</v>
      </c>
    </row>
    <row r="2197" spans="1:20">
      <c r="A2197" s="31">
        <v>19441078672</v>
      </c>
      <c r="B2197" s="4" t="s">
        <v>12859</v>
      </c>
      <c r="C2197" s="4" t="s">
        <v>12864</v>
      </c>
      <c r="D2197" s="4" t="s">
        <v>14392</v>
      </c>
      <c r="E2197" s="4" t="s">
        <v>71</v>
      </c>
      <c r="F2197" s="4" t="s">
        <v>12859</v>
      </c>
      <c r="G2197" s="4" t="s">
        <v>71</v>
      </c>
      <c r="H2197" s="4" t="s">
        <v>12859</v>
      </c>
      <c r="I2197" s="4" t="s">
        <v>22</v>
      </c>
      <c r="J2197" s="4" t="s">
        <v>12860</v>
      </c>
      <c r="K2197" s="4" t="s">
        <v>12861</v>
      </c>
      <c r="L2197" s="4" t="s">
        <v>3300</v>
      </c>
      <c r="M2197" s="4" t="s">
        <v>73</v>
      </c>
      <c r="N2197" s="4" t="s">
        <v>12877</v>
      </c>
      <c r="O2197" s="4" t="s">
        <v>12878</v>
      </c>
      <c r="P2197" s="4" t="s">
        <v>12879</v>
      </c>
      <c r="Q2197" s="4" t="s">
        <v>663</v>
      </c>
      <c r="R2197" s="4" t="s">
        <v>39876</v>
      </c>
      <c r="S2197" s="4" t="s">
        <v>39876</v>
      </c>
      <c r="T2197" s="4" t="s">
        <v>39876</v>
      </c>
    </row>
    <row r="2198" spans="1:20">
      <c r="A2198" s="31">
        <v>19441088242</v>
      </c>
      <c r="B2198" s="4" t="s">
        <v>12880</v>
      </c>
      <c r="C2198" s="4" t="s">
        <v>12881</v>
      </c>
      <c r="D2198" s="4" t="s">
        <v>41368</v>
      </c>
      <c r="E2198" s="4" t="s">
        <v>2835</v>
      </c>
      <c r="F2198" s="4" t="s">
        <v>13185</v>
      </c>
      <c r="G2198" s="4" t="s">
        <v>3020</v>
      </c>
      <c r="H2198" s="4" t="s">
        <v>13185</v>
      </c>
      <c r="I2198" s="4" t="s">
        <v>22</v>
      </c>
      <c r="J2198" s="4" t="s">
        <v>12882</v>
      </c>
      <c r="K2198" s="4" t="s">
        <v>12883</v>
      </c>
      <c r="L2198" s="4" t="s">
        <v>231</v>
      </c>
      <c r="M2198" s="4" t="s">
        <v>73</v>
      </c>
      <c r="N2198" s="4" t="s">
        <v>12884</v>
      </c>
      <c r="O2198" s="4" t="s">
        <v>12885</v>
      </c>
      <c r="P2198" s="4" t="s">
        <v>12886</v>
      </c>
      <c r="Q2198" s="4" t="s">
        <v>922</v>
      </c>
      <c r="R2198" s="4" t="s">
        <v>3021</v>
      </c>
      <c r="S2198" s="4" t="s">
        <v>2836</v>
      </c>
      <c r="T2198" s="4" t="s">
        <v>39876</v>
      </c>
    </row>
    <row r="2199" spans="1:20">
      <c r="A2199" s="31">
        <v>19441078631</v>
      </c>
      <c r="B2199" s="4" t="s">
        <v>12887</v>
      </c>
      <c r="C2199" s="4" t="s">
        <v>12881</v>
      </c>
      <c r="D2199" s="4" t="s">
        <v>15539</v>
      </c>
      <c r="E2199" s="4" t="s">
        <v>2835</v>
      </c>
      <c r="F2199" s="4" t="s">
        <v>36964</v>
      </c>
      <c r="G2199" s="4" t="s">
        <v>3020</v>
      </c>
      <c r="H2199" s="4" t="s">
        <v>36966</v>
      </c>
      <c r="I2199" s="4" t="s">
        <v>22</v>
      </c>
      <c r="J2199" s="4" t="s">
        <v>4153</v>
      </c>
      <c r="K2199" s="4" t="s">
        <v>12888</v>
      </c>
      <c r="L2199" s="4" t="s">
        <v>93</v>
      </c>
      <c r="M2199" s="4" t="s">
        <v>73</v>
      </c>
      <c r="N2199" s="4" t="s">
        <v>12901</v>
      </c>
      <c r="O2199" s="4" t="s">
        <v>12902</v>
      </c>
      <c r="P2199" s="4" t="s">
        <v>12903</v>
      </c>
      <c r="Q2199" s="4" t="s">
        <v>663</v>
      </c>
      <c r="R2199" s="4" t="s">
        <v>3021</v>
      </c>
      <c r="S2199" s="4" t="s">
        <v>2836</v>
      </c>
      <c r="T2199" s="4" t="s">
        <v>39876</v>
      </c>
    </row>
    <row r="2200" spans="1:20">
      <c r="A2200" s="31">
        <v>19441078565</v>
      </c>
      <c r="B2200" s="4" t="s">
        <v>12889</v>
      </c>
      <c r="C2200" s="4" t="s">
        <v>12881</v>
      </c>
      <c r="D2200" s="4" t="s">
        <v>41369</v>
      </c>
      <c r="E2200" s="4" t="s">
        <v>2835</v>
      </c>
      <c r="F2200" s="4" t="s">
        <v>35102</v>
      </c>
      <c r="G2200" s="4" t="s">
        <v>3020</v>
      </c>
      <c r="H2200" s="4" t="s">
        <v>35103</v>
      </c>
      <c r="I2200" s="4" t="s">
        <v>22</v>
      </c>
      <c r="J2200" s="4" t="s">
        <v>12890</v>
      </c>
      <c r="K2200" s="4" t="s">
        <v>12891</v>
      </c>
      <c r="L2200" s="4" t="s">
        <v>3837</v>
      </c>
      <c r="M2200" s="4" t="s">
        <v>73</v>
      </c>
      <c r="N2200" s="4" t="s">
        <v>12904</v>
      </c>
      <c r="O2200" s="4" t="s">
        <v>12905</v>
      </c>
      <c r="P2200" s="4" t="s">
        <v>12906</v>
      </c>
      <c r="Q2200" s="4" t="s">
        <v>663</v>
      </c>
      <c r="R2200" s="4" t="s">
        <v>3021</v>
      </c>
      <c r="S2200" s="4" t="s">
        <v>2836</v>
      </c>
      <c r="T2200" s="4" t="s">
        <v>39876</v>
      </c>
    </row>
    <row r="2201" spans="1:20">
      <c r="A2201" s="31">
        <v>19441078144</v>
      </c>
      <c r="B2201" s="4" t="s">
        <v>12892</v>
      </c>
      <c r="C2201" s="4" t="s">
        <v>12881</v>
      </c>
      <c r="D2201" s="4" t="s">
        <v>41370</v>
      </c>
      <c r="E2201" s="4" t="s">
        <v>71</v>
      </c>
      <c r="F2201" s="4" t="s">
        <v>12892</v>
      </c>
      <c r="G2201" s="4" t="s">
        <v>71</v>
      </c>
      <c r="H2201" s="4" t="s">
        <v>12892</v>
      </c>
      <c r="I2201" s="4" t="s">
        <v>22</v>
      </c>
      <c r="J2201" s="4" t="s">
        <v>12893</v>
      </c>
      <c r="K2201" s="4" t="s">
        <v>12894</v>
      </c>
      <c r="L2201" s="4" t="s">
        <v>1885</v>
      </c>
      <c r="M2201" s="4" t="s">
        <v>73</v>
      </c>
      <c r="N2201" s="4" t="s">
        <v>12907</v>
      </c>
      <c r="O2201" s="4" t="s">
        <v>12908</v>
      </c>
      <c r="P2201" s="4" t="s">
        <v>12909</v>
      </c>
      <c r="Q2201" s="4" t="s">
        <v>663</v>
      </c>
      <c r="R2201" s="4" t="s">
        <v>39876</v>
      </c>
      <c r="S2201" s="4" t="s">
        <v>39876</v>
      </c>
      <c r="T2201" s="4" t="s">
        <v>39876</v>
      </c>
    </row>
    <row r="2202" spans="1:20">
      <c r="A2202" s="31">
        <v>19441078227</v>
      </c>
      <c r="B2202" s="4" t="s">
        <v>12895</v>
      </c>
      <c r="C2202" s="4" t="s">
        <v>12881</v>
      </c>
      <c r="D2202" s="4" t="s">
        <v>20132</v>
      </c>
      <c r="E2202" s="4" t="s">
        <v>2835</v>
      </c>
      <c r="F2202" s="4" t="s">
        <v>33749</v>
      </c>
      <c r="G2202" s="4" t="s">
        <v>3020</v>
      </c>
      <c r="H2202" s="4" t="s">
        <v>33751</v>
      </c>
      <c r="I2202" s="4" t="s">
        <v>22</v>
      </c>
      <c r="J2202" s="4" t="s">
        <v>1426</v>
      </c>
      <c r="K2202" s="4" t="s">
        <v>12896</v>
      </c>
      <c r="L2202" s="4" t="s">
        <v>308</v>
      </c>
      <c r="M2202" s="4" t="s">
        <v>73</v>
      </c>
      <c r="N2202" s="4" t="s">
        <v>12910</v>
      </c>
      <c r="O2202" s="4" t="s">
        <v>12911</v>
      </c>
      <c r="P2202" s="4" t="s">
        <v>12912</v>
      </c>
      <c r="Q2202" s="4" t="s">
        <v>663</v>
      </c>
      <c r="R2202" s="4" t="s">
        <v>3021</v>
      </c>
      <c r="S2202" s="4" t="s">
        <v>2836</v>
      </c>
      <c r="T2202" s="4" t="s">
        <v>39876</v>
      </c>
    </row>
    <row r="2203" spans="1:20">
      <c r="A2203" s="31">
        <v>19441078185</v>
      </c>
      <c r="B2203" s="4" t="s">
        <v>12897</v>
      </c>
      <c r="C2203" s="4" t="s">
        <v>12881</v>
      </c>
      <c r="D2203" s="4" t="s">
        <v>30439</v>
      </c>
      <c r="E2203" s="4" t="s">
        <v>71</v>
      </c>
      <c r="F2203" s="4" t="s">
        <v>12897</v>
      </c>
      <c r="G2203" s="4" t="s">
        <v>71</v>
      </c>
      <c r="H2203" s="4" t="s">
        <v>12897</v>
      </c>
      <c r="I2203" s="4" t="s">
        <v>22</v>
      </c>
      <c r="J2203" s="4" t="s">
        <v>12898</v>
      </c>
      <c r="K2203" s="4" t="s">
        <v>12899</v>
      </c>
      <c r="L2203" s="4" t="s">
        <v>11664</v>
      </c>
      <c r="M2203" s="4" t="s">
        <v>73</v>
      </c>
      <c r="N2203" s="4" t="s">
        <v>12913</v>
      </c>
      <c r="O2203" s="4" t="s">
        <v>12914</v>
      </c>
      <c r="P2203" s="4" t="s">
        <v>12915</v>
      </c>
      <c r="Q2203" s="4" t="s">
        <v>663</v>
      </c>
      <c r="R2203" s="4" t="s">
        <v>39876</v>
      </c>
      <c r="S2203" s="4" t="s">
        <v>39876</v>
      </c>
      <c r="T2203" s="4" t="s">
        <v>39876</v>
      </c>
    </row>
    <row r="2204" spans="1:20">
      <c r="A2204" s="31">
        <v>19241020593</v>
      </c>
      <c r="B2204" s="4" t="s">
        <v>12916</v>
      </c>
      <c r="C2204" s="4" t="s">
        <v>12930</v>
      </c>
      <c r="D2204" s="4" t="s">
        <v>41371</v>
      </c>
      <c r="E2204" s="4" t="s">
        <v>71</v>
      </c>
      <c r="F2204" s="4" t="s">
        <v>12916</v>
      </c>
      <c r="G2204" s="4" t="s">
        <v>71</v>
      </c>
      <c r="H2204" s="4" t="s">
        <v>12916</v>
      </c>
      <c r="I2204" s="4" t="s">
        <v>22</v>
      </c>
      <c r="J2204" s="4" t="s">
        <v>12917</v>
      </c>
      <c r="K2204" s="4" t="s">
        <v>12918</v>
      </c>
      <c r="L2204" s="4" t="s">
        <v>10998</v>
      </c>
      <c r="M2204" s="4" t="s">
        <v>73</v>
      </c>
      <c r="N2204" s="4" t="s">
        <v>12931</v>
      </c>
      <c r="O2204" s="4" t="s">
        <v>12932</v>
      </c>
      <c r="P2204" s="4" t="s">
        <v>12933</v>
      </c>
      <c r="Q2204" s="4" t="s">
        <v>5385</v>
      </c>
      <c r="R2204" s="4" t="s">
        <v>39876</v>
      </c>
      <c r="S2204" s="4" t="s">
        <v>39876</v>
      </c>
      <c r="T2204" s="4" t="s">
        <v>39876</v>
      </c>
    </row>
    <row r="2205" spans="1:20">
      <c r="A2205" s="31">
        <v>19441078300</v>
      </c>
      <c r="B2205" s="4" t="s">
        <v>12919</v>
      </c>
      <c r="C2205" s="4" t="s">
        <v>12930</v>
      </c>
      <c r="D2205" s="4" t="s">
        <v>21662</v>
      </c>
      <c r="E2205" s="4" t="s">
        <v>71</v>
      </c>
      <c r="F2205" s="4" t="s">
        <v>12919</v>
      </c>
      <c r="G2205" s="4" t="s">
        <v>71</v>
      </c>
      <c r="H2205" s="4" t="s">
        <v>12919</v>
      </c>
      <c r="I2205" s="4" t="s">
        <v>22</v>
      </c>
      <c r="J2205" s="4" t="s">
        <v>12920</v>
      </c>
      <c r="K2205" s="4" t="s">
        <v>12921</v>
      </c>
      <c r="L2205" s="4" t="s">
        <v>8507</v>
      </c>
      <c r="M2205" s="4" t="s">
        <v>73</v>
      </c>
      <c r="N2205" s="4" t="s">
        <v>12934</v>
      </c>
      <c r="O2205" s="4" t="s">
        <v>12935</v>
      </c>
      <c r="P2205" s="4" t="s">
        <v>12936</v>
      </c>
      <c r="Q2205" s="4" t="s">
        <v>663</v>
      </c>
      <c r="R2205" s="4" t="s">
        <v>39876</v>
      </c>
      <c r="S2205" s="4" t="s">
        <v>39876</v>
      </c>
      <c r="T2205" s="4" t="s">
        <v>39876</v>
      </c>
    </row>
    <row r="2206" spans="1:20">
      <c r="A2206" s="31">
        <v>19441088028</v>
      </c>
      <c r="B2206" s="4" t="s">
        <v>12922</v>
      </c>
      <c r="C2206" s="4" t="s">
        <v>12937</v>
      </c>
      <c r="D2206" s="4" t="s">
        <v>35448</v>
      </c>
      <c r="E2206" s="4" t="s">
        <v>71</v>
      </c>
      <c r="F2206" s="4" t="s">
        <v>12922</v>
      </c>
      <c r="G2206" s="4" t="s">
        <v>71</v>
      </c>
      <c r="H2206" s="4" t="s">
        <v>12922</v>
      </c>
      <c r="I2206" s="4" t="s">
        <v>22</v>
      </c>
      <c r="J2206" s="4" t="s">
        <v>4334</v>
      </c>
      <c r="K2206" s="4" t="s">
        <v>12923</v>
      </c>
      <c r="L2206" s="4" t="s">
        <v>1885</v>
      </c>
      <c r="M2206" s="4" t="s">
        <v>73</v>
      </c>
      <c r="N2206" s="4" t="s">
        <v>12938</v>
      </c>
      <c r="O2206" s="4" t="s">
        <v>12939</v>
      </c>
      <c r="P2206" s="4" t="s">
        <v>12940</v>
      </c>
      <c r="Q2206" s="4" t="s">
        <v>922</v>
      </c>
      <c r="R2206" s="4" t="s">
        <v>39876</v>
      </c>
      <c r="S2206" s="4" t="s">
        <v>39876</v>
      </c>
      <c r="T2206" s="4" t="s">
        <v>39876</v>
      </c>
    </row>
    <row r="2207" spans="1:20">
      <c r="A2207" s="31">
        <v>19241020320</v>
      </c>
      <c r="B2207" s="4" t="s">
        <v>12924</v>
      </c>
      <c r="C2207" s="4" t="s">
        <v>12937</v>
      </c>
      <c r="D2207" s="4" t="s">
        <v>41372</v>
      </c>
      <c r="E2207" s="4" t="s">
        <v>71</v>
      </c>
      <c r="F2207" s="4" t="s">
        <v>12924</v>
      </c>
      <c r="G2207" s="4" t="s">
        <v>71</v>
      </c>
      <c r="H2207" s="4" t="s">
        <v>12924</v>
      </c>
      <c r="I2207" s="4" t="s">
        <v>22</v>
      </c>
      <c r="J2207" s="4" t="s">
        <v>12925</v>
      </c>
      <c r="K2207" s="4" t="s">
        <v>12926</v>
      </c>
      <c r="L2207" s="4" t="s">
        <v>10998</v>
      </c>
      <c r="M2207" s="4" t="s">
        <v>73</v>
      </c>
      <c r="N2207" s="4" t="s">
        <v>12941</v>
      </c>
      <c r="O2207" s="4" t="s">
        <v>12942</v>
      </c>
      <c r="P2207" s="4" t="s">
        <v>12943</v>
      </c>
      <c r="Q2207" s="4" t="s">
        <v>5385</v>
      </c>
      <c r="R2207" s="4" t="s">
        <v>39876</v>
      </c>
      <c r="S2207" s="4" t="s">
        <v>39876</v>
      </c>
      <c r="T2207" s="4" t="s">
        <v>39876</v>
      </c>
    </row>
    <row r="2208" spans="1:20">
      <c r="A2208" s="31">
        <v>19441078268</v>
      </c>
      <c r="B2208" s="4" t="s">
        <v>12927</v>
      </c>
      <c r="C2208" s="4" t="s">
        <v>12937</v>
      </c>
      <c r="D2208" s="4" t="s">
        <v>41373</v>
      </c>
      <c r="E2208" s="4" t="s">
        <v>2835</v>
      </c>
      <c r="F2208" s="4" t="s">
        <v>13185</v>
      </c>
      <c r="G2208" s="4" t="s">
        <v>3020</v>
      </c>
      <c r="H2208" s="4" t="s">
        <v>13185</v>
      </c>
      <c r="I2208" s="4" t="s">
        <v>22</v>
      </c>
      <c r="J2208" s="4" t="s">
        <v>12928</v>
      </c>
      <c r="K2208" s="4" t="s">
        <v>12929</v>
      </c>
      <c r="L2208" s="4" t="s">
        <v>231</v>
      </c>
      <c r="M2208" s="4" t="s">
        <v>73</v>
      </c>
      <c r="N2208" s="4" t="s">
        <v>12944</v>
      </c>
      <c r="O2208" s="4" t="s">
        <v>12945</v>
      </c>
      <c r="P2208" s="4" t="s">
        <v>12946</v>
      </c>
      <c r="Q2208" s="4" t="s">
        <v>663</v>
      </c>
      <c r="R2208" s="4" t="s">
        <v>3021</v>
      </c>
      <c r="S2208" s="4" t="s">
        <v>2836</v>
      </c>
      <c r="T2208" s="4" t="s">
        <v>39876</v>
      </c>
    </row>
    <row r="2209" spans="1:20">
      <c r="A2209" s="31">
        <v>19441078383</v>
      </c>
      <c r="B2209" s="4" t="s">
        <v>12947</v>
      </c>
      <c r="C2209" s="4" t="s">
        <v>12994</v>
      </c>
      <c r="D2209" s="4" t="s">
        <v>18432</v>
      </c>
      <c r="E2209" s="4" t="s">
        <v>2835</v>
      </c>
      <c r="F2209" s="4" t="s">
        <v>35102</v>
      </c>
      <c r="G2209" s="4" t="s">
        <v>3020</v>
      </c>
      <c r="H2209" s="4" t="s">
        <v>35103</v>
      </c>
      <c r="I2209" s="4" t="s">
        <v>22</v>
      </c>
      <c r="J2209" s="4" t="s">
        <v>12948</v>
      </c>
      <c r="K2209" s="4" t="s">
        <v>12949</v>
      </c>
      <c r="L2209" s="4" t="s">
        <v>3837</v>
      </c>
      <c r="M2209" s="4" t="s">
        <v>73</v>
      </c>
      <c r="N2209" s="4" t="s">
        <v>12995</v>
      </c>
      <c r="O2209" s="4" t="s">
        <v>12996</v>
      </c>
      <c r="P2209" s="4" t="s">
        <v>12997</v>
      </c>
      <c r="Q2209" s="4" t="s">
        <v>663</v>
      </c>
      <c r="R2209" s="4" t="s">
        <v>3021</v>
      </c>
      <c r="S2209" s="4" t="s">
        <v>2836</v>
      </c>
      <c r="T2209" s="4" t="s">
        <v>39876</v>
      </c>
    </row>
    <row r="2210" spans="1:20">
      <c r="A2210" s="31">
        <v>19241020338</v>
      </c>
      <c r="B2210" s="4" t="s">
        <v>12950</v>
      </c>
      <c r="C2210" s="4" t="s">
        <v>12994</v>
      </c>
      <c r="D2210" s="4" t="s">
        <v>39011</v>
      </c>
      <c r="E2210" s="4" t="s">
        <v>2835</v>
      </c>
      <c r="F2210" s="4" t="s">
        <v>16621</v>
      </c>
      <c r="G2210" s="4" t="s">
        <v>3020</v>
      </c>
      <c r="H2210" s="4" t="s">
        <v>16621</v>
      </c>
      <c r="I2210" s="4" t="s">
        <v>22</v>
      </c>
      <c r="J2210" s="4" t="s">
        <v>58</v>
      </c>
      <c r="K2210" s="4" t="s">
        <v>8919</v>
      </c>
      <c r="L2210" s="4" t="s">
        <v>453</v>
      </c>
      <c r="M2210" s="4" t="s">
        <v>73</v>
      </c>
      <c r="N2210" s="4" t="s">
        <v>8920</v>
      </c>
      <c r="O2210" s="4" t="s">
        <v>13060</v>
      </c>
      <c r="P2210" s="4" t="s">
        <v>13061</v>
      </c>
      <c r="Q2210" s="4" t="s">
        <v>5385</v>
      </c>
      <c r="R2210" s="4" t="s">
        <v>3021</v>
      </c>
      <c r="S2210" s="4" t="s">
        <v>2836</v>
      </c>
      <c r="T2210" s="4" t="s">
        <v>39876</v>
      </c>
    </row>
    <row r="2211" spans="1:20">
      <c r="A2211" s="31">
        <v>19241020403</v>
      </c>
      <c r="B2211" s="4" t="s">
        <v>12951</v>
      </c>
      <c r="C2211" s="4" t="s">
        <v>12994</v>
      </c>
      <c r="D2211" s="4" t="s">
        <v>32394</v>
      </c>
      <c r="E2211" s="4" t="s">
        <v>2835</v>
      </c>
      <c r="F2211" s="4" t="s">
        <v>32823</v>
      </c>
      <c r="G2211" s="4" t="s">
        <v>2835</v>
      </c>
      <c r="H2211" s="4" t="s">
        <v>32823</v>
      </c>
      <c r="I2211" s="4" t="s">
        <v>22</v>
      </c>
      <c r="J2211" s="4" t="s">
        <v>1510</v>
      </c>
      <c r="K2211" s="4" t="s">
        <v>6860</v>
      </c>
      <c r="L2211" s="4" t="s">
        <v>3300</v>
      </c>
      <c r="M2211" s="4" t="s">
        <v>73</v>
      </c>
      <c r="N2211" s="4" t="s">
        <v>6895</v>
      </c>
      <c r="O2211" s="4" t="s">
        <v>13062</v>
      </c>
      <c r="P2211" s="4" t="s">
        <v>13063</v>
      </c>
      <c r="Q2211" s="4" t="s">
        <v>5385</v>
      </c>
      <c r="R2211" s="4" t="s">
        <v>2836</v>
      </c>
      <c r="S2211" s="4" t="s">
        <v>2836</v>
      </c>
      <c r="T2211" s="4" t="s">
        <v>39876</v>
      </c>
    </row>
    <row r="2212" spans="1:20">
      <c r="A2212" s="31">
        <v>19441088291</v>
      </c>
      <c r="B2212" s="4" t="s">
        <v>12952</v>
      </c>
      <c r="C2212" s="4" t="s">
        <v>12994</v>
      </c>
      <c r="D2212" s="4" t="s">
        <v>13574</v>
      </c>
      <c r="E2212" s="4" t="s">
        <v>2835</v>
      </c>
      <c r="F2212" s="4" t="s">
        <v>29902</v>
      </c>
      <c r="G2212" s="4" t="s">
        <v>3020</v>
      </c>
      <c r="H2212" s="4" t="s">
        <v>29902</v>
      </c>
      <c r="I2212" s="4" t="s">
        <v>22</v>
      </c>
      <c r="J2212" s="4" t="s">
        <v>3329</v>
      </c>
      <c r="K2212" s="4" t="s">
        <v>12953</v>
      </c>
      <c r="L2212" s="4" t="s">
        <v>441</v>
      </c>
      <c r="M2212" s="4" t="s">
        <v>73</v>
      </c>
      <c r="N2212" s="4" t="s">
        <v>12998</v>
      </c>
      <c r="O2212" s="4" t="s">
        <v>12999</v>
      </c>
      <c r="P2212" s="4" t="s">
        <v>13000</v>
      </c>
      <c r="Q2212" s="4" t="s">
        <v>922</v>
      </c>
      <c r="R2212" s="4" t="s">
        <v>3021</v>
      </c>
      <c r="S2212" s="4" t="s">
        <v>2836</v>
      </c>
      <c r="T2212" s="4" t="s">
        <v>39876</v>
      </c>
    </row>
    <row r="2213" spans="1:20">
      <c r="A2213" s="31">
        <v>19441088408</v>
      </c>
      <c r="B2213" s="4" t="s">
        <v>12954</v>
      </c>
      <c r="C2213" s="4" t="s">
        <v>12994</v>
      </c>
      <c r="D2213" s="4" t="s">
        <v>30440</v>
      </c>
      <c r="E2213" s="4" t="s">
        <v>71</v>
      </c>
      <c r="F2213" s="4" t="s">
        <v>12954</v>
      </c>
      <c r="G2213" s="4" t="s">
        <v>71</v>
      </c>
      <c r="H2213" s="4" t="s">
        <v>12954</v>
      </c>
      <c r="I2213" s="4" t="s">
        <v>22</v>
      </c>
      <c r="J2213" s="4" t="s">
        <v>12955</v>
      </c>
      <c r="K2213" s="4" t="s">
        <v>12956</v>
      </c>
      <c r="L2213" s="4" t="s">
        <v>263</v>
      </c>
      <c r="M2213" s="4" t="s">
        <v>73</v>
      </c>
      <c r="N2213" s="4" t="s">
        <v>13001</v>
      </c>
      <c r="O2213" s="4" t="s">
        <v>13002</v>
      </c>
      <c r="P2213" s="4" t="s">
        <v>13003</v>
      </c>
      <c r="Q2213" s="4" t="s">
        <v>922</v>
      </c>
      <c r="R2213" s="4" t="s">
        <v>39876</v>
      </c>
      <c r="S2213" s="4" t="s">
        <v>39876</v>
      </c>
      <c r="T2213" s="4" t="s">
        <v>39876</v>
      </c>
    </row>
    <row r="2214" spans="1:20">
      <c r="A2214" s="31">
        <v>19441088366</v>
      </c>
      <c r="B2214" s="4" t="s">
        <v>12957</v>
      </c>
      <c r="C2214" s="4" t="s">
        <v>12994</v>
      </c>
      <c r="D2214" s="4" t="s">
        <v>39012</v>
      </c>
      <c r="E2214" s="4" t="s">
        <v>2835</v>
      </c>
      <c r="F2214" s="4" t="s">
        <v>21285</v>
      </c>
      <c r="G2214" s="4" t="s">
        <v>3020</v>
      </c>
      <c r="H2214" s="4" t="s">
        <v>21286</v>
      </c>
      <c r="I2214" s="4" t="s">
        <v>22</v>
      </c>
      <c r="J2214" s="4" t="s">
        <v>3810</v>
      </c>
      <c r="K2214" s="4" t="s">
        <v>12958</v>
      </c>
      <c r="L2214" s="4" t="s">
        <v>276</v>
      </c>
      <c r="M2214" s="4" t="s">
        <v>73</v>
      </c>
      <c r="N2214" s="4" t="s">
        <v>13004</v>
      </c>
      <c r="O2214" s="4" t="s">
        <v>13005</v>
      </c>
      <c r="P2214" s="4" t="s">
        <v>13006</v>
      </c>
      <c r="Q2214" s="4" t="s">
        <v>922</v>
      </c>
      <c r="R2214" s="4" t="s">
        <v>3021</v>
      </c>
      <c r="S2214" s="4" t="s">
        <v>2836</v>
      </c>
      <c r="T2214" s="4" t="s">
        <v>39876</v>
      </c>
    </row>
    <row r="2215" spans="1:20">
      <c r="A2215" s="31">
        <v>19441088077</v>
      </c>
      <c r="B2215" s="4" t="s">
        <v>12959</v>
      </c>
      <c r="C2215" s="4" t="s">
        <v>12994</v>
      </c>
      <c r="D2215" s="4" t="s">
        <v>41374</v>
      </c>
      <c r="E2215" s="4" t="s">
        <v>71</v>
      </c>
      <c r="F2215" s="4" t="s">
        <v>12959</v>
      </c>
      <c r="G2215" s="4" t="s">
        <v>71</v>
      </c>
      <c r="H2215" s="4" t="s">
        <v>12959</v>
      </c>
      <c r="I2215" s="4" t="s">
        <v>22</v>
      </c>
      <c r="J2215" s="4" t="s">
        <v>7154</v>
      </c>
      <c r="K2215" s="4" t="s">
        <v>12960</v>
      </c>
      <c r="L2215" s="4" t="s">
        <v>86</v>
      </c>
      <c r="M2215" s="4" t="s">
        <v>73</v>
      </c>
      <c r="N2215" s="4" t="s">
        <v>13007</v>
      </c>
      <c r="O2215" s="4" t="s">
        <v>13008</v>
      </c>
      <c r="P2215" s="4" t="s">
        <v>13009</v>
      </c>
      <c r="Q2215" s="4" t="s">
        <v>922</v>
      </c>
      <c r="R2215" s="4" t="s">
        <v>39876</v>
      </c>
      <c r="S2215" s="4" t="s">
        <v>39876</v>
      </c>
      <c r="T2215" s="4" t="s">
        <v>39876</v>
      </c>
    </row>
    <row r="2216" spans="1:20">
      <c r="A2216" s="31">
        <v>19441078342</v>
      </c>
      <c r="B2216" s="4" t="s">
        <v>12961</v>
      </c>
      <c r="C2216" s="4" t="s">
        <v>13010</v>
      </c>
      <c r="D2216" s="4" t="s">
        <v>34138</v>
      </c>
      <c r="E2216" s="4" t="s">
        <v>71</v>
      </c>
      <c r="F2216" s="4" t="s">
        <v>12961</v>
      </c>
      <c r="G2216" s="4" t="s">
        <v>71</v>
      </c>
      <c r="H2216" s="4" t="s">
        <v>12961</v>
      </c>
      <c r="I2216" s="4" t="s">
        <v>22</v>
      </c>
      <c r="J2216" s="4" t="s">
        <v>1080</v>
      </c>
      <c r="K2216" s="4" t="s">
        <v>12962</v>
      </c>
      <c r="L2216" s="4" t="s">
        <v>468</v>
      </c>
      <c r="M2216" s="4" t="s">
        <v>73</v>
      </c>
      <c r="N2216" s="4" t="s">
        <v>13011</v>
      </c>
      <c r="O2216" s="4" t="s">
        <v>13012</v>
      </c>
      <c r="P2216" s="4" t="s">
        <v>13013</v>
      </c>
      <c r="Q2216" s="4" t="s">
        <v>663</v>
      </c>
      <c r="R2216" s="4" t="s">
        <v>39876</v>
      </c>
      <c r="S2216" s="4" t="s">
        <v>39876</v>
      </c>
      <c r="T2216" s="4" t="s">
        <v>39876</v>
      </c>
    </row>
    <row r="2217" spans="1:20">
      <c r="A2217" s="31">
        <v>19441078425</v>
      </c>
      <c r="B2217" s="4" t="s">
        <v>12963</v>
      </c>
      <c r="C2217" s="4" t="s">
        <v>13010</v>
      </c>
      <c r="D2217" s="4" t="s">
        <v>28866</v>
      </c>
      <c r="E2217" s="4" t="s">
        <v>71</v>
      </c>
      <c r="F2217" s="4" t="s">
        <v>12963</v>
      </c>
      <c r="G2217" s="4" t="s">
        <v>71</v>
      </c>
      <c r="H2217" s="4" t="s">
        <v>12963</v>
      </c>
      <c r="I2217" s="4" t="s">
        <v>22</v>
      </c>
      <c r="J2217" s="4" t="s">
        <v>12964</v>
      </c>
      <c r="K2217" s="4" t="s">
        <v>12965</v>
      </c>
      <c r="L2217" s="4" t="s">
        <v>249</v>
      </c>
      <c r="M2217" s="4" t="s">
        <v>73</v>
      </c>
      <c r="N2217" s="4" t="s">
        <v>13014</v>
      </c>
      <c r="O2217" s="4" t="s">
        <v>13015</v>
      </c>
      <c r="P2217" s="4" t="s">
        <v>13016</v>
      </c>
      <c r="Q2217" s="4" t="s">
        <v>663</v>
      </c>
      <c r="R2217" s="4" t="s">
        <v>39876</v>
      </c>
      <c r="S2217" s="4" t="s">
        <v>39876</v>
      </c>
      <c r="T2217" s="4" t="s">
        <v>39876</v>
      </c>
    </row>
    <row r="2218" spans="1:20">
      <c r="A2218" s="31">
        <v>19441088176</v>
      </c>
      <c r="B2218" s="4" t="s">
        <v>12967</v>
      </c>
      <c r="C2218" s="4" t="s">
        <v>13017</v>
      </c>
      <c r="D2218" s="4" t="s">
        <v>41375</v>
      </c>
      <c r="E2218" s="4" t="s">
        <v>2835</v>
      </c>
      <c r="F2218" s="4" t="s">
        <v>43808</v>
      </c>
      <c r="G2218" s="4" t="s">
        <v>2835</v>
      </c>
      <c r="H2218" s="4" t="s">
        <v>43808</v>
      </c>
      <c r="I2218" s="4" t="s">
        <v>22</v>
      </c>
      <c r="J2218" s="4" t="s">
        <v>1872</v>
      </c>
      <c r="K2218" s="4" t="s">
        <v>12968</v>
      </c>
      <c r="L2218" s="4" t="s">
        <v>468</v>
      </c>
      <c r="M2218" s="4" t="s">
        <v>73</v>
      </c>
      <c r="N2218" s="4" t="s">
        <v>13018</v>
      </c>
      <c r="O2218" s="4" t="s">
        <v>13019</v>
      </c>
      <c r="P2218" s="4" t="s">
        <v>13020</v>
      </c>
      <c r="Q2218" s="4" t="s">
        <v>922</v>
      </c>
      <c r="R2218" s="4" t="s">
        <v>2836</v>
      </c>
      <c r="S2218" s="4" t="s">
        <v>2836</v>
      </c>
      <c r="T2218" s="4" t="s">
        <v>39876</v>
      </c>
    </row>
    <row r="2219" spans="1:20">
      <c r="A2219" s="31">
        <v>19441088036</v>
      </c>
      <c r="B2219" s="4" t="s">
        <v>12969</v>
      </c>
      <c r="C2219" s="4" t="s">
        <v>13017</v>
      </c>
      <c r="D2219" s="4" t="s">
        <v>41376</v>
      </c>
      <c r="E2219" s="4" t="s">
        <v>2835</v>
      </c>
      <c r="F2219" s="4" t="s">
        <v>14104</v>
      </c>
      <c r="G2219" s="4" t="s">
        <v>3020</v>
      </c>
      <c r="H2219" s="4" t="s">
        <v>14104</v>
      </c>
      <c r="I2219" s="4" t="s">
        <v>22</v>
      </c>
      <c r="J2219" s="4" t="s">
        <v>1208</v>
      </c>
      <c r="K2219" s="4" t="s">
        <v>12970</v>
      </c>
      <c r="L2219" s="4" t="s">
        <v>3156</v>
      </c>
      <c r="M2219" s="4" t="s">
        <v>73</v>
      </c>
      <c r="N2219" s="4" t="s">
        <v>13021</v>
      </c>
      <c r="O2219" s="4" t="s">
        <v>13022</v>
      </c>
      <c r="P2219" s="4" t="s">
        <v>13023</v>
      </c>
      <c r="Q2219" s="4" t="s">
        <v>922</v>
      </c>
      <c r="R2219" s="4" t="s">
        <v>3021</v>
      </c>
      <c r="S2219" s="4" t="s">
        <v>2836</v>
      </c>
      <c r="T2219" s="4" t="s">
        <v>39876</v>
      </c>
    </row>
    <row r="2220" spans="1:20">
      <c r="A2220" s="31">
        <v>19441078466</v>
      </c>
      <c r="B2220" s="4" t="s">
        <v>12971</v>
      </c>
      <c r="C2220" s="4" t="s">
        <v>13017</v>
      </c>
      <c r="D2220" s="4" t="s">
        <v>28867</v>
      </c>
      <c r="E2220" s="4" t="s">
        <v>71</v>
      </c>
      <c r="F2220" s="4" t="s">
        <v>12971</v>
      </c>
      <c r="G2220" s="4" t="s">
        <v>71</v>
      </c>
      <c r="H2220" s="4" t="s">
        <v>12971</v>
      </c>
      <c r="I2220" s="4" t="s">
        <v>22</v>
      </c>
      <c r="J2220" s="4" t="s">
        <v>12972</v>
      </c>
      <c r="K2220" s="4" t="s">
        <v>12973</v>
      </c>
      <c r="L2220" s="4" t="s">
        <v>249</v>
      </c>
      <c r="M2220" s="4" t="s">
        <v>73</v>
      </c>
      <c r="N2220" s="4" t="s">
        <v>13024</v>
      </c>
      <c r="O2220" s="4" t="s">
        <v>13025</v>
      </c>
      <c r="P2220" s="4" t="s">
        <v>13026</v>
      </c>
      <c r="Q2220" s="4" t="s">
        <v>663</v>
      </c>
      <c r="R2220" s="4" t="s">
        <v>39876</v>
      </c>
      <c r="S2220" s="4" t="s">
        <v>39876</v>
      </c>
      <c r="T2220" s="4" t="s">
        <v>39876</v>
      </c>
    </row>
    <row r="2221" spans="1:20">
      <c r="A2221" s="31">
        <v>19441088564</v>
      </c>
      <c r="B2221" s="4" t="s">
        <v>12974</v>
      </c>
      <c r="C2221" s="4" t="s">
        <v>13017</v>
      </c>
      <c r="D2221" s="4" t="s">
        <v>39876</v>
      </c>
      <c r="E2221" s="4" t="s">
        <v>71</v>
      </c>
      <c r="F2221" s="4" t="s">
        <v>12974</v>
      </c>
      <c r="G2221" s="4" t="s">
        <v>71</v>
      </c>
      <c r="H2221" s="4" t="s">
        <v>12974</v>
      </c>
      <c r="I2221" s="4" t="s">
        <v>22</v>
      </c>
      <c r="J2221" s="4" t="s">
        <v>2500</v>
      </c>
      <c r="K2221" s="4" t="s">
        <v>12975</v>
      </c>
      <c r="L2221" s="4" t="s">
        <v>468</v>
      </c>
      <c r="M2221" s="4" t="s">
        <v>73</v>
      </c>
      <c r="N2221" s="4" t="s">
        <v>13027</v>
      </c>
      <c r="O2221" s="4" t="s">
        <v>13028</v>
      </c>
      <c r="P2221" s="4" t="s">
        <v>13029</v>
      </c>
      <c r="Q2221" s="4" t="s">
        <v>922</v>
      </c>
      <c r="R2221" s="4" t="s">
        <v>39876</v>
      </c>
      <c r="S2221" s="4" t="s">
        <v>39876</v>
      </c>
      <c r="T2221" s="4" t="s">
        <v>39876</v>
      </c>
    </row>
    <row r="2222" spans="1:20">
      <c r="A2222" s="31">
        <v>19441088481</v>
      </c>
      <c r="B2222" s="4" t="s">
        <v>12976</v>
      </c>
      <c r="C2222" s="4" t="s">
        <v>13017</v>
      </c>
      <c r="D2222" s="4" t="s">
        <v>21663</v>
      </c>
      <c r="E2222" s="4" t="s">
        <v>71</v>
      </c>
      <c r="F2222" s="4" t="s">
        <v>12976</v>
      </c>
      <c r="G2222" s="4" t="s">
        <v>71</v>
      </c>
      <c r="H2222" s="4" t="s">
        <v>12976</v>
      </c>
      <c r="I2222" s="4" t="s">
        <v>22</v>
      </c>
      <c r="J2222" s="4" t="s">
        <v>3653</v>
      </c>
      <c r="K2222" s="4" t="s">
        <v>12977</v>
      </c>
      <c r="L2222" s="4" t="s">
        <v>468</v>
      </c>
      <c r="M2222" s="4" t="s">
        <v>73</v>
      </c>
      <c r="N2222" s="4" t="s">
        <v>13030</v>
      </c>
      <c r="O2222" s="4" t="s">
        <v>13031</v>
      </c>
      <c r="P2222" s="4" t="s">
        <v>13032</v>
      </c>
      <c r="Q2222" s="4" t="s">
        <v>922</v>
      </c>
      <c r="R2222" s="4" t="s">
        <v>39876</v>
      </c>
      <c r="S2222" s="4" t="s">
        <v>39876</v>
      </c>
      <c r="T2222" s="4" t="s">
        <v>39876</v>
      </c>
    </row>
    <row r="2223" spans="1:20">
      <c r="A2223" s="31">
        <v>19441088499</v>
      </c>
      <c r="B2223" s="4" t="s">
        <v>12978</v>
      </c>
      <c r="C2223" s="4" t="s">
        <v>13017</v>
      </c>
      <c r="D2223" s="4" t="s">
        <v>15540</v>
      </c>
      <c r="E2223" s="4" t="s">
        <v>2835</v>
      </c>
      <c r="F2223" s="4" t="s">
        <v>35102</v>
      </c>
      <c r="G2223" s="4" t="s">
        <v>3020</v>
      </c>
      <c r="H2223" s="4" t="s">
        <v>35103</v>
      </c>
      <c r="I2223" s="4" t="s">
        <v>22</v>
      </c>
      <c r="J2223" s="4" t="s">
        <v>2029</v>
      </c>
      <c r="K2223" s="4" t="s">
        <v>12979</v>
      </c>
      <c r="L2223" s="4" t="s">
        <v>3837</v>
      </c>
      <c r="M2223" s="4" t="s">
        <v>73</v>
      </c>
      <c r="N2223" s="4" t="s">
        <v>13033</v>
      </c>
      <c r="O2223" s="4" t="s">
        <v>13034</v>
      </c>
      <c r="P2223" s="4" t="s">
        <v>13035</v>
      </c>
      <c r="Q2223" s="4" t="s">
        <v>922</v>
      </c>
      <c r="R2223" s="4" t="s">
        <v>3021</v>
      </c>
      <c r="S2223" s="4" t="s">
        <v>2836</v>
      </c>
      <c r="T2223" s="4" t="s">
        <v>39876</v>
      </c>
    </row>
    <row r="2224" spans="1:20">
      <c r="A2224" s="31">
        <v>19441088531</v>
      </c>
      <c r="B2224" s="4" t="s">
        <v>12980</v>
      </c>
      <c r="C2224" s="4" t="s">
        <v>13017</v>
      </c>
      <c r="D2224" s="4" t="s">
        <v>39013</v>
      </c>
      <c r="E2224" s="4" t="s">
        <v>2835</v>
      </c>
      <c r="F2224" s="4" t="s">
        <v>36964</v>
      </c>
      <c r="G2224" s="4" t="s">
        <v>3020</v>
      </c>
      <c r="H2224" s="4" t="s">
        <v>36966</v>
      </c>
      <c r="I2224" s="4" t="s">
        <v>22</v>
      </c>
      <c r="J2224" s="4" t="s">
        <v>12981</v>
      </c>
      <c r="K2224" s="4" t="s">
        <v>12982</v>
      </c>
      <c r="L2224" s="4" t="s">
        <v>93</v>
      </c>
      <c r="M2224" s="4" t="s">
        <v>73</v>
      </c>
      <c r="N2224" s="4" t="s">
        <v>13036</v>
      </c>
      <c r="O2224" s="4" t="s">
        <v>13037</v>
      </c>
      <c r="P2224" s="4" t="s">
        <v>13038</v>
      </c>
      <c r="Q2224" s="4" t="s">
        <v>922</v>
      </c>
      <c r="R2224" s="4" t="s">
        <v>3021</v>
      </c>
      <c r="S2224" s="4" t="s">
        <v>2836</v>
      </c>
      <c r="T2224" s="4" t="s">
        <v>39876</v>
      </c>
    </row>
    <row r="2225" spans="1:20">
      <c r="A2225" s="31">
        <v>19441088507</v>
      </c>
      <c r="B2225" s="4" t="s">
        <v>12983</v>
      </c>
      <c r="C2225" s="4" t="s">
        <v>13017</v>
      </c>
      <c r="D2225" s="4" t="s">
        <v>25397</v>
      </c>
      <c r="E2225" s="4" t="s">
        <v>2835</v>
      </c>
      <c r="F2225" s="4" t="s">
        <v>24679</v>
      </c>
      <c r="G2225" s="4" t="s">
        <v>3020</v>
      </c>
      <c r="H2225" s="4" t="s">
        <v>24679</v>
      </c>
      <c r="I2225" s="4" t="s">
        <v>22</v>
      </c>
      <c r="J2225" s="4" t="s">
        <v>12984</v>
      </c>
      <c r="K2225" s="4" t="s">
        <v>12985</v>
      </c>
      <c r="L2225" s="4" t="s">
        <v>3348</v>
      </c>
      <c r="M2225" s="4" t="s">
        <v>73</v>
      </c>
      <c r="N2225" s="4" t="s">
        <v>13039</v>
      </c>
      <c r="O2225" s="4" t="s">
        <v>13040</v>
      </c>
      <c r="P2225" s="4" t="s">
        <v>13041</v>
      </c>
      <c r="Q2225" s="4" t="s">
        <v>922</v>
      </c>
      <c r="R2225" s="4" t="s">
        <v>3021</v>
      </c>
      <c r="S2225" s="4" t="s">
        <v>2836</v>
      </c>
      <c r="T2225" s="4" t="s">
        <v>39876</v>
      </c>
    </row>
    <row r="2226" spans="1:20">
      <c r="A2226" s="31">
        <v>19441088523</v>
      </c>
      <c r="B2226" s="4" t="s">
        <v>12986</v>
      </c>
      <c r="C2226" s="4" t="s">
        <v>13017</v>
      </c>
      <c r="D2226" s="4" t="s">
        <v>17228</v>
      </c>
      <c r="E2226" s="4" t="s">
        <v>71</v>
      </c>
      <c r="F2226" s="4" t="s">
        <v>12986</v>
      </c>
      <c r="G2226" s="4" t="s">
        <v>71</v>
      </c>
      <c r="H2226" s="4" t="s">
        <v>12986</v>
      </c>
      <c r="I2226" s="4" t="s">
        <v>22</v>
      </c>
      <c r="J2226" s="4" t="s">
        <v>12987</v>
      </c>
      <c r="K2226" s="4" t="s">
        <v>12988</v>
      </c>
      <c r="L2226" s="4" t="s">
        <v>263</v>
      </c>
      <c r="M2226" s="4" t="s">
        <v>73</v>
      </c>
      <c r="N2226" s="4" t="s">
        <v>13042</v>
      </c>
      <c r="O2226" s="4" t="s">
        <v>13043</v>
      </c>
      <c r="P2226" s="4" t="s">
        <v>13044</v>
      </c>
      <c r="Q2226" s="4" t="s">
        <v>922</v>
      </c>
      <c r="R2226" s="4" t="s">
        <v>39876</v>
      </c>
      <c r="S2226" s="4" t="s">
        <v>39876</v>
      </c>
      <c r="T2226" s="4" t="s">
        <v>39876</v>
      </c>
    </row>
    <row r="2227" spans="1:20">
      <c r="A2227" s="31">
        <v>19441078557</v>
      </c>
      <c r="B2227" s="4" t="s">
        <v>12989</v>
      </c>
      <c r="C2227" s="4" t="s">
        <v>13017</v>
      </c>
      <c r="D2227" s="4" t="s">
        <v>23575</v>
      </c>
      <c r="E2227" s="4" t="s">
        <v>2835</v>
      </c>
      <c r="F2227" s="4" t="s">
        <v>27445</v>
      </c>
      <c r="G2227" s="4" t="s">
        <v>3020</v>
      </c>
      <c r="H2227" s="4" t="s">
        <v>33751</v>
      </c>
      <c r="I2227" s="4" t="s">
        <v>22</v>
      </c>
      <c r="J2227" s="4" t="s">
        <v>12990</v>
      </c>
      <c r="K2227" s="4" t="s">
        <v>12991</v>
      </c>
      <c r="L2227" s="4" t="s">
        <v>308</v>
      </c>
      <c r="M2227" s="4" t="s">
        <v>73</v>
      </c>
      <c r="N2227" s="4" t="s">
        <v>13045</v>
      </c>
      <c r="O2227" s="4" t="s">
        <v>13046</v>
      </c>
      <c r="P2227" s="4" t="s">
        <v>13047</v>
      </c>
      <c r="Q2227" s="4" t="s">
        <v>663</v>
      </c>
      <c r="R2227" s="4" t="s">
        <v>3021</v>
      </c>
      <c r="S2227" s="4" t="s">
        <v>2836</v>
      </c>
      <c r="T2227" s="4" t="s">
        <v>39876</v>
      </c>
    </row>
    <row r="2228" spans="1:20">
      <c r="A2228" s="31">
        <v>19441078508</v>
      </c>
      <c r="B2228" s="4" t="s">
        <v>12992</v>
      </c>
      <c r="C2228" s="4" t="s">
        <v>13017</v>
      </c>
      <c r="D2228" s="4" t="s">
        <v>41377</v>
      </c>
      <c r="E2228" s="4" t="s">
        <v>71</v>
      </c>
      <c r="F2228" s="4" t="s">
        <v>12992</v>
      </c>
      <c r="G2228" s="4" t="s">
        <v>71</v>
      </c>
      <c r="H2228" s="4" t="s">
        <v>12992</v>
      </c>
      <c r="I2228" s="4" t="s">
        <v>22</v>
      </c>
      <c r="J2228" s="4" t="s">
        <v>1102</v>
      </c>
      <c r="K2228" s="4" t="s">
        <v>12993</v>
      </c>
      <c r="L2228" s="4" t="s">
        <v>3300</v>
      </c>
      <c r="M2228" s="4" t="s">
        <v>73</v>
      </c>
      <c r="N2228" s="4" t="s">
        <v>13064</v>
      </c>
      <c r="O2228" s="4" t="s">
        <v>13065</v>
      </c>
      <c r="P2228" s="4" t="s">
        <v>13066</v>
      </c>
      <c r="Q2228" s="4" t="s">
        <v>663</v>
      </c>
      <c r="R2228" s="4" t="s">
        <v>39876</v>
      </c>
      <c r="S2228" s="4" t="s">
        <v>39876</v>
      </c>
      <c r="T2228" s="4" t="s">
        <v>39876</v>
      </c>
    </row>
    <row r="2229" spans="1:20">
      <c r="A2229" s="31">
        <v>19441078052</v>
      </c>
      <c r="B2229" s="4" t="s">
        <v>13048</v>
      </c>
      <c r="C2229" s="4" t="s">
        <v>13067</v>
      </c>
      <c r="D2229" s="4" t="s">
        <v>20133</v>
      </c>
      <c r="E2229" s="4" t="s">
        <v>71</v>
      </c>
      <c r="F2229" s="4" t="s">
        <v>13048</v>
      </c>
      <c r="G2229" s="4" t="s">
        <v>71</v>
      </c>
      <c r="H2229" s="4" t="s">
        <v>13048</v>
      </c>
      <c r="I2229" s="4" t="s">
        <v>22</v>
      </c>
      <c r="J2229" s="4" t="s">
        <v>13049</v>
      </c>
      <c r="K2229" s="4" t="s">
        <v>13050</v>
      </c>
      <c r="L2229" s="4" t="s">
        <v>7436</v>
      </c>
      <c r="M2229" s="4" t="s">
        <v>73</v>
      </c>
      <c r="N2229" s="4" t="s">
        <v>13068</v>
      </c>
      <c r="O2229" s="4" t="s">
        <v>13069</v>
      </c>
      <c r="P2229" s="4" t="s">
        <v>13070</v>
      </c>
      <c r="Q2229" s="4" t="s">
        <v>663</v>
      </c>
      <c r="R2229" s="4" t="s">
        <v>39876</v>
      </c>
      <c r="S2229" s="4" t="s">
        <v>39876</v>
      </c>
      <c r="T2229" s="4" t="s">
        <v>39876</v>
      </c>
    </row>
    <row r="2230" spans="1:20">
      <c r="A2230" s="31">
        <v>19441078219</v>
      </c>
      <c r="B2230" s="4" t="s">
        <v>13051</v>
      </c>
      <c r="C2230" s="4" t="s">
        <v>13067</v>
      </c>
      <c r="D2230" s="4" t="s">
        <v>17229</v>
      </c>
      <c r="E2230" s="4" t="s">
        <v>71</v>
      </c>
      <c r="F2230" s="4" t="s">
        <v>13051</v>
      </c>
      <c r="G2230" s="4" t="s">
        <v>71</v>
      </c>
      <c r="H2230" s="4" t="s">
        <v>13051</v>
      </c>
      <c r="I2230" s="4" t="s">
        <v>22</v>
      </c>
      <c r="J2230" s="4" t="s">
        <v>13052</v>
      </c>
      <c r="K2230" s="4" t="s">
        <v>13053</v>
      </c>
      <c r="L2230" s="4" t="s">
        <v>7436</v>
      </c>
      <c r="M2230" s="4" t="s">
        <v>73</v>
      </c>
      <c r="N2230" s="4" t="s">
        <v>13071</v>
      </c>
      <c r="O2230" s="4" t="s">
        <v>13072</v>
      </c>
      <c r="P2230" s="4" t="s">
        <v>13073</v>
      </c>
      <c r="Q2230" s="4" t="s">
        <v>663</v>
      </c>
      <c r="R2230" s="4" t="s">
        <v>39876</v>
      </c>
      <c r="S2230" s="4" t="s">
        <v>39876</v>
      </c>
      <c r="T2230" s="4" t="s">
        <v>39876</v>
      </c>
    </row>
    <row r="2231" spans="1:20">
      <c r="A2231" s="31">
        <v>19441078177</v>
      </c>
      <c r="B2231" s="4" t="s">
        <v>13054</v>
      </c>
      <c r="C2231" s="4" t="s">
        <v>13067</v>
      </c>
      <c r="D2231" s="4" t="s">
        <v>41378</v>
      </c>
      <c r="E2231" s="4" t="s">
        <v>2835</v>
      </c>
      <c r="F2231" s="4" t="s">
        <v>13074</v>
      </c>
      <c r="G2231" s="4" t="s">
        <v>3020</v>
      </c>
      <c r="H2231" s="4" t="s">
        <v>13075</v>
      </c>
      <c r="I2231" s="4" t="s">
        <v>22</v>
      </c>
      <c r="J2231" s="4" t="s">
        <v>484</v>
      </c>
      <c r="K2231" s="4" t="s">
        <v>13055</v>
      </c>
      <c r="L2231" s="4" t="s">
        <v>271</v>
      </c>
      <c r="M2231" s="4" t="s">
        <v>73</v>
      </c>
      <c r="N2231" s="4" t="s">
        <v>13076</v>
      </c>
      <c r="O2231" s="4" t="s">
        <v>13077</v>
      </c>
      <c r="P2231" s="4" t="s">
        <v>13078</v>
      </c>
      <c r="Q2231" s="4" t="s">
        <v>663</v>
      </c>
      <c r="R2231" s="4" t="s">
        <v>3021</v>
      </c>
      <c r="S2231" s="4" t="s">
        <v>2836</v>
      </c>
      <c r="T2231" s="4" t="s">
        <v>39876</v>
      </c>
    </row>
    <row r="2232" spans="1:20">
      <c r="A2232" s="31">
        <v>19441078102</v>
      </c>
      <c r="B2232" s="4" t="s">
        <v>13079</v>
      </c>
      <c r="C2232" s="4" t="s">
        <v>13110</v>
      </c>
      <c r="D2232" s="4" t="s">
        <v>14393</v>
      </c>
      <c r="E2232" s="4" t="s">
        <v>71</v>
      </c>
      <c r="F2232" s="4" t="s">
        <v>13079</v>
      </c>
      <c r="G2232" s="4" t="s">
        <v>71</v>
      </c>
      <c r="H2232" s="4" t="s">
        <v>13079</v>
      </c>
      <c r="I2232" s="4" t="s">
        <v>22</v>
      </c>
      <c r="J2232" s="4" t="s">
        <v>13080</v>
      </c>
      <c r="K2232" s="4" t="s">
        <v>13081</v>
      </c>
      <c r="L2232" s="4" t="s">
        <v>7436</v>
      </c>
      <c r="M2232" s="4" t="s">
        <v>73</v>
      </c>
      <c r="N2232" s="4" t="s">
        <v>13111</v>
      </c>
      <c r="O2232" s="4" t="s">
        <v>13112</v>
      </c>
      <c r="P2232" s="4" t="s">
        <v>13113</v>
      </c>
      <c r="Q2232" s="4" t="s">
        <v>663</v>
      </c>
      <c r="R2232" s="4" t="s">
        <v>39876</v>
      </c>
      <c r="S2232" s="4" t="s">
        <v>39876</v>
      </c>
      <c r="T2232" s="4" t="s">
        <v>39876</v>
      </c>
    </row>
    <row r="2233" spans="1:20">
      <c r="A2233" s="31">
        <v>19441078136</v>
      </c>
      <c r="B2233" s="4" t="s">
        <v>13082</v>
      </c>
      <c r="C2233" s="4" t="s">
        <v>13110</v>
      </c>
      <c r="D2233" s="4" t="s">
        <v>13575</v>
      </c>
      <c r="E2233" s="4" t="s">
        <v>71</v>
      </c>
      <c r="F2233" s="4" t="s">
        <v>13082</v>
      </c>
      <c r="G2233" s="4" t="s">
        <v>71</v>
      </c>
      <c r="H2233" s="4" t="s">
        <v>13082</v>
      </c>
      <c r="I2233" s="4" t="s">
        <v>22</v>
      </c>
      <c r="J2233" s="4" t="s">
        <v>13083</v>
      </c>
      <c r="K2233" s="4" t="s">
        <v>13084</v>
      </c>
      <c r="L2233" s="4" t="s">
        <v>7436</v>
      </c>
      <c r="M2233" s="4" t="s">
        <v>73</v>
      </c>
      <c r="N2233" s="4" t="s">
        <v>13114</v>
      </c>
      <c r="O2233" s="4" t="s">
        <v>13115</v>
      </c>
      <c r="P2233" s="4" t="s">
        <v>13116</v>
      </c>
      <c r="Q2233" s="4" t="s">
        <v>663</v>
      </c>
      <c r="R2233" s="4" t="s">
        <v>39876</v>
      </c>
      <c r="S2233" s="4" t="s">
        <v>39876</v>
      </c>
      <c r="T2233" s="4" t="s">
        <v>39876</v>
      </c>
    </row>
    <row r="2234" spans="1:20">
      <c r="A2234" s="31">
        <v>19441078995</v>
      </c>
      <c r="B2234" s="4" t="s">
        <v>13085</v>
      </c>
      <c r="C2234" s="4" t="s">
        <v>13110</v>
      </c>
      <c r="D2234" s="4" t="s">
        <v>28868</v>
      </c>
      <c r="E2234" s="4" t="s">
        <v>71</v>
      </c>
      <c r="F2234" s="4" t="s">
        <v>13085</v>
      </c>
      <c r="G2234" s="4" t="s">
        <v>71</v>
      </c>
      <c r="H2234" s="4" t="s">
        <v>13085</v>
      </c>
      <c r="I2234" s="4" t="s">
        <v>22</v>
      </c>
      <c r="J2234" s="4" t="s">
        <v>10448</v>
      </c>
      <c r="K2234" s="4" t="s">
        <v>13086</v>
      </c>
      <c r="L2234" s="4" t="s">
        <v>7436</v>
      </c>
      <c r="M2234" s="4" t="s">
        <v>73</v>
      </c>
      <c r="N2234" s="4" t="s">
        <v>13117</v>
      </c>
      <c r="O2234" s="4" t="s">
        <v>13118</v>
      </c>
      <c r="P2234" s="4" t="s">
        <v>13119</v>
      </c>
      <c r="Q2234" s="4" t="s">
        <v>663</v>
      </c>
      <c r="R2234" s="4" t="s">
        <v>39876</v>
      </c>
      <c r="S2234" s="4" t="s">
        <v>39876</v>
      </c>
      <c r="T2234" s="4" t="s">
        <v>39876</v>
      </c>
    </row>
    <row r="2235" spans="1:20">
      <c r="A2235" s="31">
        <v>19441078037</v>
      </c>
      <c r="B2235" s="4" t="s">
        <v>13087</v>
      </c>
      <c r="C2235" s="4" t="s">
        <v>13110</v>
      </c>
      <c r="D2235" s="4" t="s">
        <v>28869</v>
      </c>
      <c r="E2235" s="4" t="s">
        <v>71</v>
      </c>
      <c r="F2235" s="4" t="s">
        <v>13087</v>
      </c>
      <c r="G2235" s="4" t="s">
        <v>71</v>
      </c>
      <c r="H2235" s="4" t="s">
        <v>13087</v>
      </c>
      <c r="I2235" s="4" t="s">
        <v>22</v>
      </c>
      <c r="J2235" s="4" t="s">
        <v>10485</v>
      </c>
      <c r="K2235" s="4" t="s">
        <v>13088</v>
      </c>
      <c r="L2235" s="4" t="s">
        <v>7436</v>
      </c>
      <c r="M2235" s="4" t="s">
        <v>73</v>
      </c>
      <c r="N2235" s="4" t="s">
        <v>13120</v>
      </c>
      <c r="O2235" s="4" t="s">
        <v>13121</v>
      </c>
      <c r="P2235" s="4" t="s">
        <v>13122</v>
      </c>
      <c r="Q2235" s="4" t="s">
        <v>663</v>
      </c>
      <c r="R2235" s="4" t="s">
        <v>39876</v>
      </c>
      <c r="S2235" s="4" t="s">
        <v>39876</v>
      </c>
      <c r="T2235" s="4" t="s">
        <v>39876</v>
      </c>
    </row>
    <row r="2236" spans="1:20">
      <c r="A2236" s="31">
        <v>19441078623</v>
      </c>
      <c r="B2236" s="4" t="s">
        <v>13089</v>
      </c>
      <c r="C2236" s="4" t="s">
        <v>13110</v>
      </c>
      <c r="D2236" s="4" t="s">
        <v>39014</v>
      </c>
      <c r="E2236" s="4" t="s">
        <v>71</v>
      </c>
      <c r="F2236" s="4" t="s">
        <v>13089</v>
      </c>
      <c r="G2236" s="4" t="s">
        <v>71</v>
      </c>
      <c r="H2236" s="4" t="s">
        <v>13089</v>
      </c>
      <c r="I2236" s="4" t="s">
        <v>22</v>
      </c>
      <c r="J2236" s="4" t="s">
        <v>13090</v>
      </c>
      <c r="K2236" s="4" t="s">
        <v>13091</v>
      </c>
      <c r="L2236" s="4" t="s">
        <v>8507</v>
      </c>
      <c r="M2236" s="4" t="s">
        <v>73</v>
      </c>
      <c r="N2236" s="4" t="s">
        <v>13123</v>
      </c>
      <c r="O2236" s="4" t="s">
        <v>13124</v>
      </c>
      <c r="P2236" s="4" t="s">
        <v>13125</v>
      </c>
      <c r="Q2236" s="4" t="s">
        <v>663</v>
      </c>
      <c r="R2236" s="4" t="s">
        <v>39876</v>
      </c>
      <c r="S2236" s="4" t="s">
        <v>39876</v>
      </c>
      <c r="T2236" s="4" t="s">
        <v>39876</v>
      </c>
    </row>
    <row r="2237" spans="1:20">
      <c r="A2237" s="31">
        <v>19441078946</v>
      </c>
      <c r="B2237" s="4" t="s">
        <v>13092</v>
      </c>
      <c r="C2237" s="4" t="s">
        <v>13110</v>
      </c>
      <c r="D2237" s="4" t="s">
        <v>41379</v>
      </c>
      <c r="E2237" s="4" t="s">
        <v>71</v>
      </c>
      <c r="F2237" s="4" t="s">
        <v>13092</v>
      </c>
      <c r="G2237" s="4" t="s">
        <v>71</v>
      </c>
      <c r="H2237" s="4" t="s">
        <v>13092</v>
      </c>
      <c r="I2237" s="4" t="s">
        <v>22</v>
      </c>
      <c r="J2237" s="4" t="s">
        <v>13093</v>
      </c>
      <c r="K2237" s="4" t="s">
        <v>13094</v>
      </c>
      <c r="L2237" s="4" t="s">
        <v>1072</v>
      </c>
      <c r="M2237" s="4" t="s">
        <v>73</v>
      </c>
      <c r="N2237" s="4" t="s">
        <v>13126</v>
      </c>
      <c r="O2237" s="4" t="s">
        <v>13127</v>
      </c>
      <c r="P2237" s="4" t="s">
        <v>13128</v>
      </c>
      <c r="Q2237" s="4" t="s">
        <v>663</v>
      </c>
      <c r="R2237" s="4" t="s">
        <v>39876</v>
      </c>
      <c r="S2237" s="4" t="s">
        <v>39876</v>
      </c>
      <c r="T2237" s="4" t="s">
        <v>39876</v>
      </c>
    </row>
    <row r="2238" spans="1:20">
      <c r="A2238" s="31">
        <v>19441078912</v>
      </c>
      <c r="B2238" s="4" t="s">
        <v>13095</v>
      </c>
      <c r="C2238" s="4" t="s">
        <v>13110</v>
      </c>
      <c r="D2238" s="4" t="s">
        <v>41380</v>
      </c>
      <c r="E2238" s="4" t="s">
        <v>71</v>
      </c>
      <c r="F2238" s="4" t="s">
        <v>13095</v>
      </c>
      <c r="G2238" s="4" t="s">
        <v>71</v>
      </c>
      <c r="H2238" s="4" t="s">
        <v>13095</v>
      </c>
      <c r="I2238" s="4" t="s">
        <v>22</v>
      </c>
      <c r="J2238" s="4" t="s">
        <v>13096</v>
      </c>
      <c r="K2238" s="4" t="s">
        <v>13097</v>
      </c>
      <c r="L2238" s="4" t="s">
        <v>1072</v>
      </c>
      <c r="M2238" s="4" t="s">
        <v>73</v>
      </c>
      <c r="N2238" s="4" t="s">
        <v>13129</v>
      </c>
      <c r="O2238" s="4" t="s">
        <v>13130</v>
      </c>
      <c r="P2238" s="4" t="s">
        <v>13131</v>
      </c>
      <c r="Q2238" s="4" t="s">
        <v>663</v>
      </c>
      <c r="R2238" s="4" t="s">
        <v>39876</v>
      </c>
      <c r="S2238" s="4" t="s">
        <v>39876</v>
      </c>
      <c r="T2238" s="4" t="s">
        <v>39876</v>
      </c>
    </row>
    <row r="2239" spans="1:20">
      <c r="A2239" s="31">
        <v>19441078888</v>
      </c>
      <c r="B2239" s="4" t="s">
        <v>13098</v>
      </c>
      <c r="C2239" s="4" t="s">
        <v>13110</v>
      </c>
      <c r="D2239" s="4" t="s">
        <v>15541</v>
      </c>
      <c r="E2239" s="4" t="s">
        <v>71</v>
      </c>
      <c r="F2239" s="4" t="s">
        <v>13098</v>
      </c>
      <c r="G2239" s="4" t="s">
        <v>71</v>
      </c>
      <c r="H2239" s="4" t="s">
        <v>13098</v>
      </c>
      <c r="I2239" s="4" t="s">
        <v>22</v>
      </c>
      <c r="J2239" s="4" t="s">
        <v>13099</v>
      </c>
      <c r="K2239" s="4" t="s">
        <v>13100</v>
      </c>
      <c r="L2239" s="4" t="s">
        <v>7436</v>
      </c>
      <c r="M2239" s="4" t="s">
        <v>73</v>
      </c>
      <c r="N2239" s="4" t="s">
        <v>13132</v>
      </c>
      <c r="O2239" s="4" t="s">
        <v>13133</v>
      </c>
      <c r="P2239" s="4" t="s">
        <v>13134</v>
      </c>
      <c r="Q2239" s="4" t="s">
        <v>663</v>
      </c>
      <c r="R2239" s="4" t="s">
        <v>39876</v>
      </c>
      <c r="S2239" s="4" t="s">
        <v>39876</v>
      </c>
      <c r="T2239" s="4" t="s">
        <v>39876</v>
      </c>
    </row>
    <row r="2240" spans="1:20">
      <c r="A2240" s="31">
        <v>19441078755</v>
      </c>
      <c r="B2240" s="4" t="s">
        <v>13101</v>
      </c>
      <c r="C2240" s="4" t="s">
        <v>13110</v>
      </c>
      <c r="D2240" s="4" t="s">
        <v>20134</v>
      </c>
      <c r="E2240" s="4" t="s">
        <v>2835</v>
      </c>
      <c r="F2240" s="4" t="s">
        <v>27445</v>
      </c>
      <c r="G2240" s="4" t="s">
        <v>2835</v>
      </c>
      <c r="H2240" s="4" t="s">
        <v>27449</v>
      </c>
      <c r="I2240" s="4" t="s">
        <v>22</v>
      </c>
      <c r="J2240" s="4" t="s">
        <v>13102</v>
      </c>
      <c r="K2240" s="4" t="s">
        <v>13103</v>
      </c>
      <c r="L2240" s="4" t="s">
        <v>7436</v>
      </c>
      <c r="M2240" s="4" t="s">
        <v>73</v>
      </c>
      <c r="N2240" s="4" t="s">
        <v>13135</v>
      </c>
      <c r="O2240" s="4" t="s">
        <v>13136</v>
      </c>
      <c r="P2240" s="4" t="s">
        <v>13137</v>
      </c>
      <c r="Q2240" s="4" t="s">
        <v>663</v>
      </c>
      <c r="R2240" s="4" t="s">
        <v>2836</v>
      </c>
      <c r="S2240" s="4" t="s">
        <v>2836</v>
      </c>
      <c r="T2240" s="4" t="s">
        <v>39876</v>
      </c>
    </row>
    <row r="2241" spans="1:20">
      <c r="A2241" s="31">
        <v>19441078797</v>
      </c>
      <c r="B2241" s="4" t="s">
        <v>13104</v>
      </c>
      <c r="C2241" s="4" t="s">
        <v>13110</v>
      </c>
      <c r="D2241" s="4" t="s">
        <v>17230</v>
      </c>
      <c r="E2241" s="4" t="s">
        <v>71</v>
      </c>
      <c r="F2241" s="4" t="s">
        <v>13104</v>
      </c>
      <c r="G2241" s="4" t="s">
        <v>71</v>
      </c>
      <c r="H2241" s="4" t="s">
        <v>13104</v>
      </c>
      <c r="I2241" s="4" t="s">
        <v>22</v>
      </c>
      <c r="J2241" s="4" t="s">
        <v>13105</v>
      </c>
      <c r="K2241" s="4" t="s">
        <v>13106</v>
      </c>
      <c r="L2241" s="4" t="s">
        <v>7436</v>
      </c>
      <c r="M2241" s="4" t="s">
        <v>73</v>
      </c>
      <c r="N2241" s="4" t="s">
        <v>13138</v>
      </c>
      <c r="O2241" s="4" t="s">
        <v>13139</v>
      </c>
      <c r="P2241" s="4" t="s">
        <v>13140</v>
      </c>
      <c r="Q2241" s="4" t="s">
        <v>663</v>
      </c>
      <c r="R2241" s="4" t="s">
        <v>39876</v>
      </c>
      <c r="S2241" s="4" t="s">
        <v>39876</v>
      </c>
      <c r="T2241" s="4" t="s">
        <v>39876</v>
      </c>
    </row>
    <row r="2242" spans="1:20">
      <c r="A2242" s="31">
        <v>19441078821</v>
      </c>
      <c r="B2242" s="4" t="s">
        <v>13107</v>
      </c>
      <c r="C2242" s="4" t="s">
        <v>13110</v>
      </c>
      <c r="D2242" s="4" t="s">
        <v>14394</v>
      </c>
      <c r="E2242" s="4" t="s">
        <v>71</v>
      </c>
      <c r="F2242" s="4" t="s">
        <v>13107</v>
      </c>
      <c r="G2242" s="4" t="s">
        <v>71</v>
      </c>
      <c r="H2242" s="4" t="s">
        <v>13107</v>
      </c>
      <c r="I2242" s="4" t="s">
        <v>22</v>
      </c>
      <c r="J2242" s="4" t="s">
        <v>13108</v>
      </c>
      <c r="K2242" s="4" t="s">
        <v>13109</v>
      </c>
      <c r="L2242" s="4" t="s">
        <v>7436</v>
      </c>
      <c r="M2242" s="4" t="s">
        <v>73</v>
      </c>
      <c r="N2242" s="4" t="s">
        <v>13141</v>
      </c>
      <c r="O2242" s="4" t="s">
        <v>13142</v>
      </c>
      <c r="P2242" s="4" t="s">
        <v>13143</v>
      </c>
      <c r="Q2242" s="4" t="s">
        <v>663</v>
      </c>
      <c r="R2242" s="4" t="s">
        <v>39876</v>
      </c>
      <c r="S2242" s="4" t="s">
        <v>39876</v>
      </c>
      <c r="T2242" s="4" t="s">
        <v>39876</v>
      </c>
    </row>
    <row r="2243" spans="1:20">
      <c r="A2243" s="31">
        <v>19441088234</v>
      </c>
      <c r="B2243" s="4" t="s">
        <v>13144</v>
      </c>
      <c r="C2243" s="4" t="s">
        <v>13202</v>
      </c>
      <c r="D2243" s="4" t="s">
        <v>28870</v>
      </c>
      <c r="E2243" s="4" t="s">
        <v>71</v>
      </c>
      <c r="F2243" s="4" t="s">
        <v>13144</v>
      </c>
      <c r="G2243" s="4" t="s">
        <v>71</v>
      </c>
      <c r="H2243" s="4" t="s">
        <v>13144</v>
      </c>
      <c r="I2243" s="4" t="s">
        <v>22</v>
      </c>
      <c r="J2243" s="4" t="s">
        <v>13145</v>
      </c>
      <c r="K2243" s="4" t="s">
        <v>13146</v>
      </c>
      <c r="L2243" s="4" t="s">
        <v>8048</v>
      </c>
      <c r="M2243" s="4" t="s">
        <v>73</v>
      </c>
      <c r="N2243" s="4" t="s">
        <v>13203</v>
      </c>
      <c r="O2243" s="4" t="s">
        <v>13204</v>
      </c>
      <c r="P2243" s="4" t="s">
        <v>13205</v>
      </c>
      <c r="Q2243" s="4" t="s">
        <v>922</v>
      </c>
      <c r="R2243" s="4" t="s">
        <v>39876</v>
      </c>
      <c r="S2243" s="4" t="s">
        <v>39876</v>
      </c>
      <c r="T2243" s="4" t="s">
        <v>39876</v>
      </c>
    </row>
    <row r="2244" spans="1:20">
      <c r="A2244" s="31">
        <v>19441078714</v>
      </c>
      <c r="B2244" s="4" t="s">
        <v>13147</v>
      </c>
      <c r="C2244" s="4" t="s">
        <v>13202</v>
      </c>
      <c r="D2244" s="4" t="s">
        <v>13576</v>
      </c>
      <c r="E2244" s="4" t="s">
        <v>2835</v>
      </c>
      <c r="F2244" s="4" t="s">
        <v>31944</v>
      </c>
      <c r="G2244" s="4" t="s">
        <v>3020</v>
      </c>
      <c r="H2244" s="4" t="s">
        <v>31944</v>
      </c>
      <c r="I2244" s="4" t="s">
        <v>22</v>
      </c>
      <c r="J2244" s="4" t="s">
        <v>4635</v>
      </c>
      <c r="K2244" s="4" t="s">
        <v>13148</v>
      </c>
      <c r="L2244" s="4" t="s">
        <v>253</v>
      </c>
      <c r="M2244" s="4" t="s">
        <v>73</v>
      </c>
      <c r="N2244" s="4" t="s">
        <v>13206</v>
      </c>
      <c r="O2244" s="4" t="s">
        <v>13207</v>
      </c>
      <c r="P2244" s="4" t="s">
        <v>13208</v>
      </c>
      <c r="Q2244" s="4" t="s">
        <v>663</v>
      </c>
      <c r="R2244" s="4" t="s">
        <v>3021</v>
      </c>
      <c r="S2244" s="4" t="s">
        <v>2836</v>
      </c>
      <c r="T2244" s="4" t="s">
        <v>39876</v>
      </c>
    </row>
    <row r="2245" spans="1:20">
      <c r="A2245" s="31">
        <v>19441078680</v>
      </c>
      <c r="B2245" s="4" t="s">
        <v>13149</v>
      </c>
      <c r="C2245" s="4" t="s">
        <v>13202</v>
      </c>
      <c r="D2245" s="4" t="s">
        <v>14395</v>
      </c>
      <c r="E2245" s="4" t="s">
        <v>71</v>
      </c>
      <c r="F2245" s="4" t="s">
        <v>13149</v>
      </c>
      <c r="G2245" s="4" t="s">
        <v>71</v>
      </c>
      <c r="H2245" s="4" t="s">
        <v>13149</v>
      </c>
      <c r="I2245" s="4" t="s">
        <v>22</v>
      </c>
      <c r="J2245" s="4" t="s">
        <v>13150</v>
      </c>
      <c r="K2245" s="4" t="s">
        <v>13151</v>
      </c>
      <c r="L2245" s="4" t="s">
        <v>7436</v>
      </c>
      <c r="M2245" s="4" t="s">
        <v>73</v>
      </c>
      <c r="N2245" s="4" t="s">
        <v>13209</v>
      </c>
      <c r="O2245" s="4" t="s">
        <v>13210</v>
      </c>
      <c r="P2245" s="4" t="s">
        <v>13211</v>
      </c>
      <c r="Q2245" s="4" t="s">
        <v>663</v>
      </c>
      <c r="R2245" s="4" t="s">
        <v>39876</v>
      </c>
      <c r="S2245" s="4" t="s">
        <v>39876</v>
      </c>
      <c r="T2245" s="4" t="s">
        <v>39876</v>
      </c>
    </row>
    <row r="2246" spans="1:20">
      <c r="A2246" s="31">
        <v>19441078789</v>
      </c>
      <c r="B2246" s="4" t="s">
        <v>13152</v>
      </c>
      <c r="C2246" s="4" t="s">
        <v>13202</v>
      </c>
      <c r="D2246" s="4" t="s">
        <v>14396</v>
      </c>
      <c r="E2246" s="4" t="s">
        <v>71</v>
      </c>
      <c r="F2246" s="4" t="s">
        <v>13152</v>
      </c>
      <c r="G2246" s="4" t="s">
        <v>71</v>
      </c>
      <c r="H2246" s="4" t="s">
        <v>13152</v>
      </c>
      <c r="I2246" s="4" t="s">
        <v>22</v>
      </c>
      <c r="J2246" s="4" t="s">
        <v>13153</v>
      </c>
      <c r="K2246" s="4" t="s">
        <v>13154</v>
      </c>
      <c r="L2246" s="4" t="s">
        <v>7436</v>
      </c>
      <c r="M2246" s="4" t="s">
        <v>73</v>
      </c>
      <c r="N2246" s="4" t="s">
        <v>13212</v>
      </c>
      <c r="O2246" s="4" t="s">
        <v>13213</v>
      </c>
      <c r="P2246" s="4" t="s">
        <v>13214</v>
      </c>
      <c r="Q2246" s="4" t="s">
        <v>663</v>
      </c>
      <c r="R2246" s="4" t="s">
        <v>39876</v>
      </c>
      <c r="S2246" s="4" t="s">
        <v>39876</v>
      </c>
      <c r="T2246" s="4" t="s">
        <v>39876</v>
      </c>
    </row>
    <row r="2247" spans="1:20">
      <c r="A2247" s="31">
        <v>19441078748</v>
      </c>
      <c r="B2247" s="4" t="s">
        <v>13155</v>
      </c>
      <c r="C2247" s="4" t="s">
        <v>13215</v>
      </c>
      <c r="D2247" s="4" t="s">
        <v>32395</v>
      </c>
      <c r="E2247" s="4" t="s">
        <v>71</v>
      </c>
      <c r="F2247" s="4" t="s">
        <v>13155</v>
      </c>
      <c r="G2247" s="4" t="s">
        <v>71</v>
      </c>
      <c r="H2247" s="4" t="s">
        <v>13155</v>
      </c>
      <c r="I2247" s="4" t="s">
        <v>22</v>
      </c>
      <c r="J2247" s="4" t="s">
        <v>13156</v>
      </c>
      <c r="K2247" s="4" t="s">
        <v>13157</v>
      </c>
      <c r="L2247" s="4" t="s">
        <v>8048</v>
      </c>
      <c r="M2247" s="4" t="s">
        <v>73</v>
      </c>
      <c r="N2247" s="4" t="s">
        <v>13216</v>
      </c>
      <c r="O2247" s="4" t="s">
        <v>13217</v>
      </c>
      <c r="P2247" s="4" t="s">
        <v>13218</v>
      </c>
      <c r="Q2247" s="4" t="s">
        <v>663</v>
      </c>
      <c r="R2247" s="4" t="s">
        <v>39876</v>
      </c>
      <c r="S2247" s="4" t="s">
        <v>39876</v>
      </c>
      <c r="T2247" s="4" t="s">
        <v>39876</v>
      </c>
    </row>
    <row r="2248" spans="1:20">
      <c r="A2248" s="31">
        <v>19440800365</v>
      </c>
      <c r="B2248" s="4" t="s">
        <v>13158</v>
      </c>
      <c r="C2248" s="4" t="s">
        <v>13215</v>
      </c>
      <c r="D2248" s="4" t="s">
        <v>41381</v>
      </c>
      <c r="E2248" s="4" t="s">
        <v>71</v>
      </c>
      <c r="F2248" s="4" t="s">
        <v>13158</v>
      </c>
      <c r="G2248" s="4" t="s">
        <v>71</v>
      </c>
      <c r="H2248" s="4" t="s">
        <v>13158</v>
      </c>
      <c r="I2248" s="4" t="s">
        <v>22</v>
      </c>
      <c r="J2248" s="4" t="s">
        <v>598</v>
      </c>
      <c r="K2248" s="4" t="s">
        <v>13159</v>
      </c>
      <c r="L2248" s="4" t="s">
        <v>267</v>
      </c>
      <c r="M2248" s="4" t="s">
        <v>73</v>
      </c>
      <c r="N2248" s="4" t="s">
        <v>13277</v>
      </c>
      <c r="O2248" s="4" t="s">
        <v>13278</v>
      </c>
      <c r="P2248" s="4" t="s">
        <v>13279</v>
      </c>
      <c r="Q2248" s="4" t="s">
        <v>1045</v>
      </c>
      <c r="R2248" s="4" t="s">
        <v>39876</v>
      </c>
      <c r="S2248" s="4" t="s">
        <v>39876</v>
      </c>
      <c r="T2248" s="4" t="s">
        <v>39876</v>
      </c>
    </row>
    <row r="2249" spans="1:20">
      <c r="A2249" s="31">
        <v>19441078706</v>
      </c>
      <c r="B2249" s="4" t="s">
        <v>13160</v>
      </c>
      <c r="C2249" s="4" t="s">
        <v>13215</v>
      </c>
      <c r="D2249" s="4" t="s">
        <v>41382</v>
      </c>
      <c r="E2249" s="4" t="s">
        <v>71</v>
      </c>
      <c r="F2249" s="4" t="s">
        <v>13160</v>
      </c>
      <c r="G2249" s="4" t="s">
        <v>71</v>
      </c>
      <c r="H2249" s="4" t="s">
        <v>13160</v>
      </c>
      <c r="I2249" s="4" t="s">
        <v>22</v>
      </c>
      <c r="J2249" s="4" t="s">
        <v>13161</v>
      </c>
      <c r="K2249" s="4" t="s">
        <v>13162</v>
      </c>
      <c r="L2249" s="4" t="s">
        <v>8048</v>
      </c>
      <c r="M2249" s="4" t="s">
        <v>73</v>
      </c>
      <c r="N2249" s="4" t="s">
        <v>13219</v>
      </c>
      <c r="O2249" s="4" t="s">
        <v>13220</v>
      </c>
      <c r="P2249" s="4" t="s">
        <v>13221</v>
      </c>
      <c r="Q2249" s="4" t="s">
        <v>663</v>
      </c>
      <c r="R2249" s="4" t="s">
        <v>39876</v>
      </c>
      <c r="S2249" s="4" t="s">
        <v>39876</v>
      </c>
      <c r="T2249" s="4" t="s">
        <v>39876</v>
      </c>
    </row>
    <row r="2250" spans="1:20">
      <c r="A2250" s="31">
        <v>19441088119</v>
      </c>
      <c r="B2250" s="4" t="s">
        <v>13163</v>
      </c>
      <c r="C2250" s="4" t="s">
        <v>13215</v>
      </c>
      <c r="D2250" s="4" t="s">
        <v>41383</v>
      </c>
      <c r="E2250" s="4" t="s">
        <v>71</v>
      </c>
      <c r="F2250" s="4" t="s">
        <v>13163</v>
      </c>
      <c r="G2250" s="4" t="s">
        <v>71</v>
      </c>
      <c r="H2250" s="4" t="s">
        <v>13163</v>
      </c>
      <c r="I2250" s="4" t="s">
        <v>22</v>
      </c>
      <c r="J2250" s="4" t="s">
        <v>13164</v>
      </c>
      <c r="K2250" s="4" t="s">
        <v>13165</v>
      </c>
      <c r="L2250" s="4" t="s">
        <v>476</v>
      </c>
      <c r="M2250" s="4" t="s">
        <v>73</v>
      </c>
      <c r="N2250" s="4" t="s">
        <v>13222</v>
      </c>
      <c r="O2250" s="4" t="s">
        <v>13223</v>
      </c>
      <c r="P2250" s="4" t="s">
        <v>13224</v>
      </c>
      <c r="Q2250" s="4" t="s">
        <v>922</v>
      </c>
      <c r="R2250" s="4" t="s">
        <v>39876</v>
      </c>
      <c r="S2250" s="4" t="s">
        <v>39876</v>
      </c>
      <c r="T2250" s="4" t="s">
        <v>39876</v>
      </c>
    </row>
    <row r="2251" spans="1:20">
      <c r="A2251" s="31">
        <v>19441078664</v>
      </c>
      <c r="B2251" s="4" t="s">
        <v>13166</v>
      </c>
      <c r="C2251" s="4" t="s">
        <v>13215</v>
      </c>
      <c r="D2251" s="4" t="s">
        <v>14397</v>
      </c>
      <c r="E2251" s="4" t="s">
        <v>2835</v>
      </c>
      <c r="F2251" s="4" t="s">
        <v>27445</v>
      </c>
      <c r="G2251" s="4" t="s">
        <v>3020</v>
      </c>
      <c r="H2251" s="4" t="s">
        <v>33751</v>
      </c>
      <c r="I2251" s="4" t="s">
        <v>22</v>
      </c>
      <c r="J2251" s="4" t="s">
        <v>1623</v>
      </c>
      <c r="K2251" s="4" t="s">
        <v>13167</v>
      </c>
      <c r="L2251" s="4" t="s">
        <v>308</v>
      </c>
      <c r="M2251" s="4" t="s">
        <v>73</v>
      </c>
      <c r="N2251" s="4" t="s">
        <v>13225</v>
      </c>
      <c r="O2251" s="4" t="s">
        <v>13226</v>
      </c>
      <c r="P2251" s="4" t="s">
        <v>13227</v>
      </c>
      <c r="Q2251" s="4" t="s">
        <v>663</v>
      </c>
      <c r="R2251" s="4" t="s">
        <v>3021</v>
      </c>
      <c r="S2251" s="4" t="s">
        <v>2836</v>
      </c>
      <c r="T2251" s="4" t="s">
        <v>39876</v>
      </c>
    </row>
    <row r="2252" spans="1:20">
      <c r="A2252" s="31">
        <v>19441078615</v>
      </c>
      <c r="B2252" s="4" t="s">
        <v>13168</v>
      </c>
      <c r="C2252" s="4" t="s">
        <v>13228</v>
      </c>
      <c r="D2252" s="4" t="s">
        <v>37164</v>
      </c>
      <c r="E2252" s="4" t="s">
        <v>71</v>
      </c>
      <c r="F2252" s="4" t="s">
        <v>13168</v>
      </c>
      <c r="G2252" s="4" t="s">
        <v>71</v>
      </c>
      <c r="H2252" s="4" t="s">
        <v>13168</v>
      </c>
      <c r="I2252" s="4" t="s">
        <v>22</v>
      </c>
      <c r="J2252" s="4" t="s">
        <v>13169</v>
      </c>
      <c r="K2252" s="4" t="s">
        <v>13170</v>
      </c>
      <c r="L2252" s="4" t="s">
        <v>1885</v>
      </c>
      <c r="M2252" s="4" t="s">
        <v>73</v>
      </c>
      <c r="N2252" s="4" t="s">
        <v>13229</v>
      </c>
      <c r="O2252" s="4" t="s">
        <v>13230</v>
      </c>
      <c r="P2252" s="4" t="s">
        <v>13231</v>
      </c>
      <c r="Q2252" s="4" t="s">
        <v>663</v>
      </c>
      <c r="R2252" s="4" t="s">
        <v>39876</v>
      </c>
      <c r="S2252" s="4" t="s">
        <v>39876</v>
      </c>
      <c r="T2252" s="4" t="s">
        <v>39876</v>
      </c>
    </row>
    <row r="2253" spans="1:20">
      <c r="A2253" s="31">
        <v>19441078599</v>
      </c>
      <c r="B2253" s="4" t="s">
        <v>13171</v>
      </c>
      <c r="C2253" s="4" t="s">
        <v>13228</v>
      </c>
      <c r="D2253" s="4" t="s">
        <v>14398</v>
      </c>
      <c r="E2253" s="4" t="s">
        <v>71</v>
      </c>
      <c r="F2253" s="4" t="s">
        <v>13171</v>
      </c>
      <c r="G2253" s="4" t="s">
        <v>71</v>
      </c>
      <c r="H2253" s="4" t="s">
        <v>13171</v>
      </c>
      <c r="I2253" s="4" t="s">
        <v>22</v>
      </c>
      <c r="J2253" s="4" t="s">
        <v>13172</v>
      </c>
      <c r="K2253" s="4" t="s">
        <v>13173</v>
      </c>
      <c r="L2253" s="4" t="s">
        <v>468</v>
      </c>
      <c r="M2253" s="4" t="s">
        <v>73</v>
      </c>
      <c r="N2253" s="4" t="s">
        <v>13232</v>
      </c>
      <c r="O2253" s="4" t="s">
        <v>13233</v>
      </c>
      <c r="P2253" s="4" t="s">
        <v>13234</v>
      </c>
      <c r="Q2253" s="4" t="s">
        <v>663</v>
      </c>
      <c r="R2253" s="4" t="s">
        <v>39876</v>
      </c>
      <c r="S2253" s="4" t="s">
        <v>39876</v>
      </c>
      <c r="T2253" s="4" t="s">
        <v>39876</v>
      </c>
    </row>
    <row r="2254" spans="1:20">
      <c r="A2254" s="31">
        <v>19441078581</v>
      </c>
      <c r="B2254" s="4" t="s">
        <v>13174</v>
      </c>
      <c r="C2254" s="4" t="s">
        <v>13228</v>
      </c>
      <c r="D2254" s="4" t="s">
        <v>30441</v>
      </c>
      <c r="E2254" s="4" t="s">
        <v>71</v>
      </c>
      <c r="F2254" s="4" t="s">
        <v>13174</v>
      </c>
      <c r="G2254" s="4" t="s">
        <v>71</v>
      </c>
      <c r="H2254" s="4" t="s">
        <v>13174</v>
      </c>
      <c r="I2254" s="4" t="s">
        <v>22</v>
      </c>
      <c r="J2254" s="4" t="s">
        <v>7598</v>
      </c>
      <c r="K2254" s="4" t="s">
        <v>13175</v>
      </c>
      <c r="L2254" s="4" t="s">
        <v>468</v>
      </c>
      <c r="M2254" s="4" t="s">
        <v>73</v>
      </c>
      <c r="N2254" s="4" t="s">
        <v>13235</v>
      </c>
      <c r="O2254" s="4" t="s">
        <v>13236</v>
      </c>
      <c r="P2254" s="4" t="s">
        <v>13237</v>
      </c>
      <c r="Q2254" s="4" t="s">
        <v>663</v>
      </c>
      <c r="R2254" s="4" t="s">
        <v>39876</v>
      </c>
      <c r="S2254" s="4" t="s">
        <v>39876</v>
      </c>
      <c r="T2254" s="4" t="s">
        <v>39876</v>
      </c>
    </row>
    <row r="2255" spans="1:20">
      <c r="A2255" s="31">
        <v>19441088382</v>
      </c>
      <c r="B2255" s="4" t="s">
        <v>13176</v>
      </c>
      <c r="C2255" s="4" t="s">
        <v>13228</v>
      </c>
      <c r="D2255" s="4" t="s">
        <v>14399</v>
      </c>
      <c r="E2255" s="4" t="s">
        <v>2835</v>
      </c>
      <c r="F2255" s="4" t="s">
        <v>24679</v>
      </c>
      <c r="G2255" s="4" t="s">
        <v>3020</v>
      </c>
      <c r="H2255" s="4" t="s">
        <v>24679</v>
      </c>
      <c r="I2255" s="4" t="s">
        <v>22</v>
      </c>
      <c r="J2255" s="4" t="s">
        <v>13177</v>
      </c>
      <c r="K2255" s="4" t="s">
        <v>13178</v>
      </c>
      <c r="L2255" s="4" t="s">
        <v>3348</v>
      </c>
      <c r="M2255" s="4" t="s">
        <v>73</v>
      </c>
      <c r="N2255" s="4" t="s">
        <v>13238</v>
      </c>
      <c r="O2255" s="4" t="s">
        <v>13239</v>
      </c>
      <c r="P2255" s="4" t="s">
        <v>13240</v>
      </c>
      <c r="Q2255" s="4" t="s">
        <v>922</v>
      </c>
      <c r="R2255" s="4" t="s">
        <v>3021</v>
      </c>
      <c r="S2255" s="4" t="s">
        <v>2836</v>
      </c>
      <c r="T2255" s="4" t="s">
        <v>39876</v>
      </c>
    </row>
    <row r="2256" spans="1:20">
      <c r="A2256" s="31">
        <v>19441088515</v>
      </c>
      <c r="B2256" s="4" t="s">
        <v>13179</v>
      </c>
      <c r="C2256" s="4" t="s">
        <v>13228</v>
      </c>
      <c r="D2256" s="4" t="s">
        <v>41384</v>
      </c>
      <c r="E2256" s="4" t="s">
        <v>71</v>
      </c>
      <c r="F2256" s="4" t="s">
        <v>13179</v>
      </c>
      <c r="G2256" s="4" t="s">
        <v>71</v>
      </c>
      <c r="H2256" s="4" t="s">
        <v>13179</v>
      </c>
      <c r="I2256" s="4" t="s">
        <v>22</v>
      </c>
      <c r="J2256" s="4" t="s">
        <v>13180</v>
      </c>
      <c r="K2256" s="4" t="s">
        <v>13181</v>
      </c>
      <c r="L2256" s="4" t="s">
        <v>8507</v>
      </c>
      <c r="M2256" s="4" t="s">
        <v>73</v>
      </c>
      <c r="N2256" s="4" t="s">
        <v>13241</v>
      </c>
      <c r="O2256" s="4" t="s">
        <v>13242</v>
      </c>
      <c r="P2256" s="4" t="s">
        <v>13243</v>
      </c>
      <c r="Q2256" s="4" t="s">
        <v>922</v>
      </c>
      <c r="R2256" s="4" t="s">
        <v>39876</v>
      </c>
      <c r="S2256" s="4" t="s">
        <v>39876</v>
      </c>
      <c r="T2256" s="4" t="s">
        <v>39876</v>
      </c>
    </row>
    <row r="2257" spans="1:20">
      <c r="A2257" s="31">
        <v>19441078532</v>
      </c>
      <c r="B2257" s="4" t="s">
        <v>13182</v>
      </c>
      <c r="C2257" s="4" t="s">
        <v>13228</v>
      </c>
      <c r="D2257" s="4" t="s">
        <v>30442</v>
      </c>
      <c r="E2257" s="4" t="s">
        <v>2835</v>
      </c>
      <c r="F2257" s="4" t="s">
        <v>22923</v>
      </c>
      <c r="G2257" s="4" t="s">
        <v>3020</v>
      </c>
      <c r="H2257" s="4" t="s">
        <v>22923</v>
      </c>
      <c r="I2257" s="4" t="s">
        <v>22</v>
      </c>
      <c r="J2257" s="4" t="s">
        <v>13183</v>
      </c>
      <c r="K2257" s="4" t="s">
        <v>13184</v>
      </c>
      <c r="L2257" s="4" t="s">
        <v>229</v>
      </c>
      <c r="M2257" s="4" t="s">
        <v>73</v>
      </c>
      <c r="N2257" s="4" t="s">
        <v>13244</v>
      </c>
      <c r="O2257" s="4" t="s">
        <v>13245</v>
      </c>
      <c r="P2257" s="4" t="s">
        <v>13246</v>
      </c>
      <c r="Q2257" s="4" t="s">
        <v>663</v>
      </c>
      <c r="R2257" s="4" t="s">
        <v>3021</v>
      </c>
      <c r="S2257" s="4" t="s">
        <v>2836</v>
      </c>
      <c r="T2257" s="4" t="s">
        <v>39876</v>
      </c>
    </row>
    <row r="2258" spans="1:20">
      <c r="A2258" s="31">
        <v>19441078011</v>
      </c>
      <c r="B2258" s="4" t="s">
        <v>13188</v>
      </c>
      <c r="C2258" s="4" t="s">
        <v>13247</v>
      </c>
      <c r="D2258" s="4" t="s">
        <v>39015</v>
      </c>
      <c r="E2258" s="4" t="s">
        <v>71</v>
      </c>
      <c r="F2258" s="4" t="s">
        <v>13188</v>
      </c>
      <c r="G2258" s="4" t="s">
        <v>71</v>
      </c>
      <c r="H2258" s="4" t="s">
        <v>13188</v>
      </c>
      <c r="I2258" s="4" t="s">
        <v>22</v>
      </c>
      <c r="J2258" s="4" t="s">
        <v>7185</v>
      </c>
      <c r="K2258" s="4" t="s">
        <v>13189</v>
      </c>
      <c r="L2258" s="4" t="s">
        <v>535</v>
      </c>
      <c r="M2258" s="4" t="s">
        <v>73</v>
      </c>
      <c r="N2258" s="4" t="s">
        <v>13248</v>
      </c>
      <c r="O2258" s="4" t="s">
        <v>13249</v>
      </c>
      <c r="P2258" s="4" t="s">
        <v>13250</v>
      </c>
      <c r="Q2258" s="4" t="s">
        <v>663</v>
      </c>
      <c r="R2258" s="4" t="s">
        <v>39876</v>
      </c>
      <c r="S2258" s="4" t="s">
        <v>39876</v>
      </c>
      <c r="T2258" s="4" t="s">
        <v>39876</v>
      </c>
    </row>
    <row r="2259" spans="1:20">
      <c r="A2259" s="31">
        <v>19441078458</v>
      </c>
      <c r="B2259" s="4" t="s">
        <v>13190</v>
      </c>
      <c r="C2259" s="4" t="s">
        <v>13247</v>
      </c>
      <c r="D2259" s="4" t="s">
        <v>25398</v>
      </c>
      <c r="E2259" s="4" t="s">
        <v>71</v>
      </c>
      <c r="F2259" s="4" t="s">
        <v>13190</v>
      </c>
      <c r="G2259" s="4" t="s">
        <v>71</v>
      </c>
      <c r="H2259" s="4" t="s">
        <v>13190</v>
      </c>
      <c r="I2259" s="4" t="s">
        <v>22</v>
      </c>
      <c r="J2259" s="4" t="s">
        <v>13191</v>
      </c>
      <c r="K2259" s="4" t="s">
        <v>13192</v>
      </c>
      <c r="L2259" s="4" t="s">
        <v>1288</v>
      </c>
      <c r="M2259" s="4" t="s">
        <v>73</v>
      </c>
      <c r="N2259" s="4" t="s">
        <v>13251</v>
      </c>
      <c r="O2259" s="4" t="s">
        <v>13252</v>
      </c>
      <c r="P2259" s="4" t="s">
        <v>13253</v>
      </c>
      <c r="Q2259" s="4" t="s">
        <v>663</v>
      </c>
      <c r="R2259" s="4" t="s">
        <v>39876</v>
      </c>
      <c r="S2259" s="4" t="s">
        <v>39876</v>
      </c>
      <c r="T2259" s="4" t="s">
        <v>39876</v>
      </c>
    </row>
    <row r="2260" spans="1:20">
      <c r="A2260" s="31">
        <v>19441088572</v>
      </c>
      <c r="B2260" s="4" t="s">
        <v>13193</v>
      </c>
      <c r="C2260" s="4" t="s">
        <v>13247</v>
      </c>
      <c r="D2260" s="4" t="s">
        <v>41385</v>
      </c>
      <c r="E2260" s="4" t="s">
        <v>71</v>
      </c>
      <c r="F2260" s="4" t="s">
        <v>13193</v>
      </c>
      <c r="G2260" s="4" t="s">
        <v>71</v>
      </c>
      <c r="H2260" s="4" t="s">
        <v>13193</v>
      </c>
      <c r="I2260" s="4" t="s">
        <v>22</v>
      </c>
      <c r="J2260" s="4" t="s">
        <v>13194</v>
      </c>
      <c r="K2260" s="4" t="s">
        <v>13195</v>
      </c>
      <c r="L2260" s="4" t="s">
        <v>10998</v>
      </c>
      <c r="M2260" s="4" t="s">
        <v>73</v>
      </c>
      <c r="N2260" s="4" t="s">
        <v>13254</v>
      </c>
      <c r="O2260" s="4" t="s">
        <v>13255</v>
      </c>
      <c r="P2260" s="4" t="s">
        <v>13256</v>
      </c>
      <c r="Q2260" s="4" t="s">
        <v>922</v>
      </c>
      <c r="R2260" s="4" t="s">
        <v>39876</v>
      </c>
      <c r="S2260" s="4" t="s">
        <v>39876</v>
      </c>
      <c r="T2260" s="4" t="s">
        <v>39876</v>
      </c>
    </row>
    <row r="2261" spans="1:20">
      <c r="A2261" s="31">
        <v>19441078417</v>
      </c>
      <c r="B2261" s="4" t="s">
        <v>13196</v>
      </c>
      <c r="C2261" s="4" t="s">
        <v>13247</v>
      </c>
      <c r="D2261" s="4" t="s">
        <v>14400</v>
      </c>
      <c r="E2261" s="4" t="s">
        <v>2835</v>
      </c>
      <c r="F2261" s="4" t="s">
        <v>27445</v>
      </c>
      <c r="G2261" s="4" t="s">
        <v>2835</v>
      </c>
      <c r="H2261" s="4" t="s">
        <v>27449</v>
      </c>
      <c r="I2261" s="4" t="s">
        <v>22</v>
      </c>
      <c r="J2261" s="4" t="s">
        <v>3468</v>
      </c>
      <c r="K2261" s="4" t="s">
        <v>13197</v>
      </c>
      <c r="L2261" s="4" t="s">
        <v>1885</v>
      </c>
      <c r="M2261" s="4" t="s">
        <v>73</v>
      </c>
      <c r="N2261" s="4" t="s">
        <v>13257</v>
      </c>
      <c r="O2261" s="4" t="s">
        <v>13258</v>
      </c>
      <c r="P2261" s="4" t="s">
        <v>13259</v>
      </c>
      <c r="Q2261" s="4" t="s">
        <v>663</v>
      </c>
      <c r="R2261" s="4" t="s">
        <v>2836</v>
      </c>
      <c r="S2261" s="4" t="s">
        <v>2836</v>
      </c>
      <c r="T2261" s="4" t="s">
        <v>39876</v>
      </c>
    </row>
    <row r="2262" spans="1:20">
      <c r="A2262" s="31">
        <v>19441078375</v>
      </c>
      <c r="B2262" s="4" t="s">
        <v>13198</v>
      </c>
      <c r="C2262" s="4" t="s">
        <v>13247</v>
      </c>
      <c r="D2262" s="4" t="s">
        <v>39016</v>
      </c>
      <c r="E2262" s="4" t="s">
        <v>71</v>
      </c>
      <c r="F2262" s="4" t="s">
        <v>13198</v>
      </c>
      <c r="G2262" s="4" t="s">
        <v>71</v>
      </c>
      <c r="H2262" s="4" t="s">
        <v>13198</v>
      </c>
      <c r="I2262" s="4" t="s">
        <v>22</v>
      </c>
      <c r="J2262" s="4" t="s">
        <v>10568</v>
      </c>
      <c r="K2262" s="4" t="s">
        <v>13199</v>
      </c>
      <c r="L2262" s="4" t="s">
        <v>72</v>
      </c>
      <c r="M2262" s="4" t="s">
        <v>73</v>
      </c>
      <c r="N2262" s="4" t="s">
        <v>13260</v>
      </c>
      <c r="O2262" s="4" t="s">
        <v>13261</v>
      </c>
      <c r="P2262" s="4" t="s">
        <v>13262</v>
      </c>
      <c r="Q2262" s="4" t="s">
        <v>663</v>
      </c>
      <c r="R2262" s="4" t="s">
        <v>39876</v>
      </c>
      <c r="S2262" s="4" t="s">
        <v>39876</v>
      </c>
      <c r="T2262" s="4" t="s">
        <v>39876</v>
      </c>
    </row>
    <row r="2263" spans="1:20">
      <c r="A2263" s="31">
        <v>19441088226</v>
      </c>
      <c r="B2263" s="4" t="s">
        <v>13200</v>
      </c>
      <c r="C2263" s="4" t="s">
        <v>13247</v>
      </c>
      <c r="D2263" s="4" t="s">
        <v>14401</v>
      </c>
      <c r="E2263" s="4" t="s">
        <v>2835</v>
      </c>
      <c r="F2263" s="4" t="s">
        <v>14104</v>
      </c>
      <c r="G2263" s="4" t="s">
        <v>3020</v>
      </c>
      <c r="H2263" s="4" t="s">
        <v>14104</v>
      </c>
      <c r="I2263" s="4" t="s">
        <v>22</v>
      </c>
      <c r="J2263" s="4" t="s">
        <v>3607</v>
      </c>
      <c r="K2263" s="4" t="s">
        <v>13201</v>
      </c>
      <c r="L2263" s="4" t="s">
        <v>3156</v>
      </c>
      <c r="M2263" s="4" t="s">
        <v>73</v>
      </c>
      <c r="N2263" s="4" t="s">
        <v>13263</v>
      </c>
      <c r="O2263" s="4" t="s">
        <v>13264</v>
      </c>
      <c r="P2263" s="4" t="s">
        <v>13265</v>
      </c>
      <c r="Q2263" s="4" t="s">
        <v>922</v>
      </c>
      <c r="R2263" s="4" t="s">
        <v>3021</v>
      </c>
      <c r="S2263" s="4" t="s">
        <v>2836</v>
      </c>
      <c r="T2263" s="4" t="s">
        <v>39876</v>
      </c>
    </row>
    <row r="2264" spans="1:20">
      <c r="A2264" s="31">
        <v>19441078334</v>
      </c>
      <c r="B2264" s="4" t="s">
        <v>13266</v>
      </c>
      <c r="C2264" s="4" t="s">
        <v>13280</v>
      </c>
      <c r="D2264" s="4" t="s">
        <v>14402</v>
      </c>
      <c r="E2264" s="4" t="s">
        <v>71</v>
      </c>
      <c r="F2264" s="4" t="s">
        <v>13266</v>
      </c>
      <c r="G2264" s="4" t="s">
        <v>71</v>
      </c>
      <c r="H2264" s="4" t="s">
        <v>13266</v>
      </c>
      <c r="I2264" s="4" t="s">
        <v>22</v>
      </c>
      <c r="J2264" s="4" t="s">
        <v>13267</v>
      </c>
      <c r="K2264" s="4" t="s">
        <v>13268</v>
      </c>
      <c r="L2264" s="4" t="s">
        <v>7436</v>
      </c>
      <c r="M2264" s="4" t="s">
        <v>73</v>
      </c>
      <c r="N2264" s="4" t="s">
        <v>13281</v>
      </c>
      <c r="O2264" s="4" t="s">
        <v>13282</v>
      </c>
      <c r="P2264" s="4" t="s">
        <v>13283</v>
      </c>
      <c r="Q2264" s="4" t="s">
        <v>663</v>
      </c>
      <c r="R2264" s="4" t="s">
        <v>39876</v>
      </c>
      <c r="S2264" s="4" t="s">
        <v>39876</v>
      </c>
      <c r="T2264" s="4" t="s">
        <v>39876</v>
      </c>
    </row>
    <row r="2265" spans="1:20">
      <c r="A2265" s="31">
        <v>19441078292</v>
      </c>
      <c r="B2265" s="4" t="s">
        <v>13269</v>
      </c>
      <c r="C2265" s="4" t="s">
        <v>13280</v>
      </c>
      <c r="D2265" s="4" t="s">
        <v>14403</v>
      </c>
      <c r="E2265" s="4" t="s">
        <v>2835</v>
      </c>
      <c r="F2265" s="4" t="s">
        <v>29506</v>
      </c>
      <c r="G2265" s="4" t="s">
        <v>2835</v>
      </c>
      <c r="H2265" s="4" t="s">
        <v>29506</v>
      </c>
      <c r="I2265" s="4" t="s">
        <v>22</v>
      </c>
      <c r="J2265" s="4" t="s">
        <v>13270</v>
      </c>
      <c r="K2265" s="4" t="s">
        <v>13271</v>
      </c>
      <c r="L2265" s="4" t="s">
        <v>8507</v>
      </c>
      <c r="M2265" s="4" t="s">
        <v>73</v>
      </c>
      <c r="N2265" s="4" t="s">
        <v>13284</v>
      </c>
      <c r="O2265" s="4" t="s">
        <v>13285</v>
      </c>
      <c r="P2265" s="4" t="s">
        <v>13286</v>
      </c>
      <c r="Q2265" s="4" t="s">
        <v>663</v>
      </c>
      <c r="R2265" s="4" t="s">
        <v>2836</v>
      </c>
      <c r="S2265" s="4" t="s">
        <v>2836</v>
      </c>
      <c r="T2265" s="4" t="s">
        <v>39876</v>
      </c>
    </row>
    <row r="2266" spans="1:20">
      <c r="A2266" s="31">
        <v>19441078607</v>
      </c>
      <c r="B2266" s="4" t="s">
        <v>13272</v>
      </c>
      <c r="C2266" s="4" t="s">
        <v>13280</v>
      </c>
      <c r="D2266" s="4" t="s">
        <v>20135</v>
      </c>
      <c r="E2266" s="4" t="s">
        <v>2835</v>
      </c>
      <c r="F2266" s="4" t="s">
        <v>35102</v>
      </c>
      <c r="G2266" s="4" t="s">
        <v>3020</v>
      </c>
      <c r="H2266" s="4" t="s">
        <v>35103</v>
      </c>
      <c r="I2266" s="4" t="s">
        <v>22</v>
      </c>
      <c r="J2266" s="4" t="s">
        <v>13273</v>
      </c>
      <c r="K2266" s="4" t="s">
        <v>13274</v>
      </c>
      <c r="L2266" s="4" t="s">
        <v>3837</v>
      </c>
      <c r="M2266" s="4" t="s">
        <v>73</v>
      </c>
      <c r="N2266" s="4" t="s">
        <v>13287</v>
      </c>
      <c r="O2266" s="4" t="s">
        <v>13288</v>
      </c>
      <c r="P2266" s="4" t="s">
        <v>13289</v>
      </c>
      <c r="Q2266" s="4" t="s">
        <v>663</v>
      </c>
      <c r="R2266" s="4" t="s">
        <v>3021</v>
      </c>
      <c r="S2266" s="4" t="s">
        <v>2836</v>
      </c>
      <c r="T2266" s="4" t="s">
        <v>39876</v>
      </c>
    </row>
    <row r="2267" spans="1:20">
      <c r="A2267" s="31">
        <v>19441088051</v>
      </c>
      <c r="B2267" s="4" t="s">
        <v>13275</v>
      </c>
      <c r="C2267" s="4" t="s">
        <v>13280</v>
      </c>
      <c r="D2267" s="4" t="s">
        <v>14404</v>
      </c>
      <c r="E2267" s="4" t="s">
        <v>2835</v>
      </c>
      <c r="F2267" s="4" t="s">
        <v>32377</v>
      </c>
      <c r="G2267" s="4" t="s">
        <v>2835</v>
      </c>
      <c r="H2267" s="4" t="s">
        <v>32377</v>
      </c>
      <c r="I2267" s="4" t="s">
        <v>22</v>
      </c>
      <c r="J2267" s="4" t="s">
        <v>3211</v>
      </c>
      <c r="K2267" s="4" t="s">
        <v>13276</v>
      </c>
      <c r="L2267" s="4" t="s">
        <v>249</v>
      </c>
      <c r="M2267" s="4" t="s">
        <v>73</v>
      </c>
      <c r="N2267" s="4" t="s">
        <v>13314</v>
      </c>
      <c r="O2267" s="4" t="s">
        <v>13315</v>
      </c>
      <c r="P2267" s="4" t="s">
        <v>13316</v>
      </c>
      <c r="Q2267" s="4" t="s">
        <v>922</v>
      </c>
      <c r="R2267" s="4" t="s">
        <v>2836</v>
      </c>
      <c r="S2267" s="4" t="s">
        <v>2836</v>
      </c>
      <c r="T2267" s="4" t="s">
        <v>39876</v>
      </c>
    </row>
    <row r="2268" spans="1:20">
      <c r="A2268" s="31">
        <v>19441078813</v>
      </c>
      <c r="B2268" s="4" t="s">
        <v>13290</v>
      </c>
      <c r="C2268" s="4" t="s">
        <v>13317</v>
      </c>
      <c r="D2268" s="4" t="s">
        <v>14405</v>
      </c>
      <c r="E2268" s="4" t="s">
        <v>71</v>
      </c>
      <c r="F2268" s="4" t="s">
        <v>13290</v>
      </c>
      <c r="G2268" s="4" t="s">
        <v>71</v>
      </c>
      <c r="H2268" s="4" t="s">
        <v>13290</v>
      </c>
      <c r="I2268" s="4" t="s">
        <v>22</v>
      </c>
      <c r="J2268" s="4" t="s">
        <v>13291</v>
      </c>
      <c r="K2268" s="4" t="s">
        <v>13292</v>
      </c>
      <c r="L2268" s="4" t="s">
        <v>7436</v>
      </c>
      <c r="M2268" s="4" t="s">
        <v>73</v>
      </c>
      <c r="N2268" s="4" t="s">
        <v>13318</v>
      </c>
      <c r="O2268" s="4" t="s">
        <v>13319</v>
      </c>
      <c r="P2268" s="4" t="s">
        <v>13320</v>
      </c>
      <c r="Q2268" s="4" t="s">
        <v>663</v>
      </c>
      <c r="R2268" s="4" t="s">
        <v>39876</v>
      </c>
      <c r="S2268" s="4" t="s">
        <v>39876</v>
      </c>
      <c r="T2268" s="4" t="s">
        <v>39876</v>
      </c>
    </row>
    <row r="2269" spans="1:20">
      <c r="A2269" s="31">
        <v>19441078078</v>
      </c>
      <c r="B2269" s="4" t="s">
        <v>13293</v>
      </c>
      <c r="C2269" s="4" t="s">
        <v>13317</v>
      </c>
      <c r="D2269" s="4" t="s">
        <v>15542</v>
      </c>
      <c r="E2269" s="4" t="s">
        <v>71</v>
      </c>
      <c r="F2269" s="4" t="s">
        <v>13293</v>
      </c>
      <c r="G2269" s="4" t="s">
        <v>71</v>
      </c>
      <c r="H2269" s="4" t="s">
        <v>13293</v>
      </c>
      <c r="I2269" s="4" t="s">
        <v>22</v>
      </c>
      <c r="J2269" s="4" t="s">
        <v>13294</v>
      </c>
      <c r="K2269" s="4" t="s">
        <v>13295</v>
      </c>
      <c r="L2269" s="4" t="s">
        <v>7436</v>
      </c>
      <c r="M2269" s="4" t="s">
        <v>73</v>
      </c>
      <c r="N2269" s="4" t="s">
        <v>13321</v>
      </c>
      <c r="O2269" s="4" t="s">
        <v>13322</v>
      </c>
      <c r="P2269" s="4" t="s">
        <v>13323</v>
      </c>
      <c r="Q2269" s="4" t="s">
        <v>663</v>
      </c>
      <c r="R2269" s="4" t="s">
        <v>39876</v>
      </c>
      <c r="S2269" s="4" t="s">
        <v>39876</v>
      </c>
      <c r="T2269" s="4" t="s">
        <v>39876</v>
      </c>
    </row>
    <row r="2270" spans="1:20">
      <c r="A2270" s="31">
        <v>19441078938</v>
      </c>
      <c r="B2270" s="4" t="s">
        <v>13296</v>
      </c>
      <c r="C2270" s="4" t="s">
        <v>13317</v>
      </c>
      <c r="D2270" s="4" t="s">
        <v>15543</v>
      </c>
      <c r="E2270" s="4" t="s">
        <v>71</v>
      </c>
      <c r="F2270" s="4" t="s">
        <v>13296</v>
      </c>
      <c r="G2270" s="4" t="s">
        <v>71</v>
      </c>
      <c r="H2270" s="4" t="s">
        <v>13296</v>
      </c>
      <c r="I2270" s="4" t="s">
        <v>22</v>
      </c>
      <c r="J2270" s="4" t="s">
        <v>13297</v>
      </c>
      <c r="K2270" s="4" t="s">
        <v>13298</v>
      </c>
      <c r="L2270" s="4" t="s">
        <v>7436</v>
      </c>
      <c r="M2270" s="4" t="s">
        <v>73</v>
      </c>
      <c r="N2270" s="4" t="s">
        <v>13324</v>
      </c>
      <c r="O2270" s="4" t="s">
        <v>13325</v>
      </c>
      <c r="P2270" s="4" t="s">
        <v>13326</v>
      </c>
      <c r="Q2270" s="4" t="s">
        <v>663</v>
      </c>
      <c r="R2270" s="4" t="s">
        <v>39876</v>
      </c>
      <c r="S2270" s="4" t="s">
        <v>39876</v>
      </c>
      <c r="T2270" s="4" t="s">
        <v>39876</v>
      </c>
    </row>
    <row r="2271" spans="1:20">
      <c r="A2271" s="31">
        <v>19441078987</v>
      </c>
      <c r="B2271" s="4" t="s">
        <v>13299</v>
      </c>
      <c r="C2271" s="4" t="s">
        <v>13317</v>
      </c>
      <c r="D2271" s="4" t="s">
        <v>21664</v>
      </c>
      <c r="E2271" s="4" t="s">
        <v>71</v>
      </c>
      <c r="F2271" s="4" t="s">
        <v>13299</v>
      </c>
      <c r="G2271" s="4" t="s">
        <v>71</v>
      </c>
      <c r="H2271" s="4" t="s">
        <v>13299</v>
      </c>
      <c r="I2271" s="4" t="s">
        <v>22</v>
      </c>
      <c r="J2271" s="4" t="s">
        <v>13300</v>
      </c>
      <c r="K2271" s="4" t="s">
        <v>13301</v>
      </c>
      <c r="L2271" s="4" t="s">
        <v>7436</v>
      </c>
      <c r="M2271" s="4" t="s">
        <v>73</v>
      </c>
      <c r="N2271" s="4" t="s">
        <v>13327</v>
      </c>
      <c r="O2271" s="4" t="s">
        <v>13328</v>
      </c>
      <c r="P2271" s="4" t="s">
        <v>13329</v>
      </c>
      <c r="Q2271" s="4" t="s">
        <v>663</v>
      </c>
      <c r="R2271" s="4" t="s">
        <v>39876</v>
      </c>
      <c r="S2271" s="4" t="s">
        <v>39876</v>
      </c>
      <c r="T2271" s="4" t="s">
        <v>39876</v>
      </c>
    </row>
    <row r="2272" spans="1:20">
      <c r="A2272" s="31">
        <v>19441078904</v>
      </c>
      <c r="B2272" s="4" t="s">
        <v>13302</v>
      </c>
      <c r="C2272" s="4" t="s">
        <v>13317</v>
      </c>
      <c r="D2272" s="4" t="s">
        <v>27053</v>
      </c>
      <c r="E2272" s="4" t="s">
        <v>2835</v>
      </c>
      <c r="F2272" s="4" t="s">
        <v>35040</v>
      </c>
      <c r="G2272" s="4" t="s">
        <v>2835</v>
      </c>
      <c r="H2272" s="4" t="s">
        <v>35041</v>
      </c>
      <c r="I2272" s="4" t="s">
        <v>22</v>
      </c>
      <c r="J2272" s="4" t="s">
        <v>39</v>
      </c>
      <c r="K2272" s="4" t="s">
        <v>13303</v>
      </c>
      <c r="L2272" s="4" t="s">
        <v>249</v>
      </c>
      <c r="M2272" s="4" t="s">
        <v>73</v>
      </c>
      <c r="N2272" s="4" t="s">
        <v>13330</v>
      </c>
      <c r="O2272" s="4" t="s">
        <v>13331</v>
      </c>
      <c r="P2272" s="4" t="s">
        <v>13332</v>
      </c>
      <c r="Q2272" s="4" t="s">
        <v>663</v>
      </c>
      <c r="R2272" s="4" t="s">
        <v>2836</v>
      </c>
      <c r="S2272" s="4" t="s">
        <v>2836</v>
      </c>
      <c r="T2272" s="4" t="s">
        <v>39876</v>
      </c>
    </row>
    <row r="2273" spans="1:20">
      <c r="A2273" s="31">
        <v>19441078862</v>
      </c>
      <c r="B2273" s="4" t="s">
        <v>13304</v>
      </c>
      <c r="C2273" s="4" t="s">
        <v>13317</v>
      </c>
      <c r="D2273" s="4" t="s">
        <v>18433</v>
      </c>
      <c r="E2273" s="4" t="s">
        <v>71</v>
      </c>
      <c r="F2273" s="4" t="s">
        <v>13304</v>
      </c>
      <c r="G2273" s="4" t="s">
        <v>71</v>
      </c>
      <c r="H2273" s="4" t="s">
        <v>13304</v>
      </c>
      <c r="I2273" s="4" t="s">
        <v>22</v>
      </c>
      <c r="J2273" s="4" t="s">
        <v>13305</v>
      </c>
      <c r="K2273" s="4" t="s">
        <v>13306</v>
      </c>
      <c r="L2273" s="4" t="s">
        <v>476</v>
      </c>
      <c r="M2273" s="4" t="s">
        <v>73</v>
      </c>
      <c r="N2273" s="4" t="s">
        <v>13333</v>
      </c>
      <c r="O2273" s="4" t="s">
        <v>13334</v>
      </c>
      <c r="P2273" s="4" t="s">
        <v>13335</v>
      </c>
      <c r="Q2273" s="4" t="s">
        <v>663</v>
      </c>
      <c r="R2273" s="4" t="s">
        <v>39876</v>
      </c>
      <c r="S2273" s="4" t="s">
        <v>39876</v>
      </c>
      <c r="T2273" s="4" t="s">
        <v>39876</v>
      </c>
    </row>
    <row r="2274" spans="1:20">
      <c r="A2274" s="31">
        <v>19441078250</v>
      </c>
      <c r="B2274" s="4" t="s">
        <v>13307</v>
      </c>
      <c r="C2274" s="4" t="s">
        <v>13317</v>
      </c>
      <c r="D2274" s="4" t="s">
        <v>15544</v>
      </c>
      <c r="E2274" s="4" t="s">
        <v>71</v>
      </c>
      <c r="F2274" s="4" t="s">
        <v>13307</v>
      </c>
      <c r="G2274" s="4" t="s">
        <v>71</v>
      </c>
      <c r="H2274" s="4" t="s">
        <v>13307</v>
      </c>
      <c r="I2274" s="4" t="s">
        <v>22</v>
      </c>
      <c r="J2274" s="4" t="s">
        <v>13308</v>
      </c>
      <c r="K2274" s="4" t="s">
        <v>13309</v>
      </c>
      <c r="L2274" s="4" t="s">
        <v>7436</v>
      </c>
      <c r="M2274" s="4" t="s">
        <v>73</v>
      </c>
      <c r="N2274" s="4" t="s">
        <v>13336</v>
      </c>
      <c r="O2274" s="4" t="s">
        <v>13337</v>
      </c>
      <c r="P2274" s="4" t="s">
        <v>13338</v>
      </c>
      <c r="Q2274" s="4" t="s">
        <v>663</v>
      </c>
      <c r="R2274" s="4" t="s">
        <v>39876</v>
      </c>
      <c r="S2274" s="4" t="s">
        <v>39876</v>
      </c>
      <c r="T2274" s="4" t="s">
        <v>39876</v>
      </c>
    </row>
    <row r="2275" spans="1:20">
      <c r="A2275" s="31">
        <v>19451086904</v>
      </c>
      <c r="B2275" s="4" t="s">
        <v>13310</v>
      </c>
      <c r="C2275" s="4" t="s">
        <v>13317</v>
      </c>
      <c r="D2275" s="4" t="s">
        <v>41386</v>
      </c>
      <c r="E2275" s="4" t="s">
        <v>71</v>
      </c>
      <c r="F2275" s="4" t="s">
        <v>13310</v>
      </c>
      <c r="G2275" s="4" t="s">
        <v>71</v>
      </c>
      <c r="H2275" s="4" t="s">
        <v>13310</v>
      </c>
      <c r="I2275" s="4" t="s">
        <v>22</v>
      </c>
      <c r="J2275" s="4" t="s">
        <v>13311</v>
      </c>
      <c r="K2275" s="4" t="s">
        <v>13312</v>
      </c>
      <c r="L2275" s="4" t="s">
        <v>476</v>
      </c>
      <c r="M2275" s="4" t="s">
        <v>73</v>
      </c>
      <c r="N2275" s="4" t="s">
        <v>13339</v>
      </c>
      <c r="O2275" s="4" t="s">
        <v>13340</v>
      </c>
      <c r="P2275" s="4" t="s">
        <v>13341</v>
      </c>
      <c r="Q2275" s="4" t="s">
        <v>663</v>
      </c>
      <c r="R2275" s="4" t="s">
        <v>39876</v>
      </c>
      <c r="S2275" s="4" t="s">
        <v>39876</v>
      </c>
      <c r="T2275" s="4" t="s">
        <v>39876</v>
      </c>
    </row>
    <row r="2276" spans="1:20">
      <c r="A2276" s="31">
        <v>19451086839</v>
      </c>
      <c r="B2276" s="4" t="s">
        <v>13342</v>
      </c>
      <c r="C2276" s="4" t="s">
        <v>13366</v>
      </c>
      <c r="D2276" s="4" t="s">
        <v>41387</v>
      </c>
      <c r="E2276" s="4" t="s">
        <v>71</v>
      </c>
      <c r="F2276" s="4" t="s">
        <v>13342</v>
      </c>
      <c r="G2276" s="4" t="s">
        <v>71</v>
      </c>
      <c r="H2276" s="4" t="s">
        <v>13342</v>
      </c>
      <c r="I2276" s="4" t="s">
        <v>22</v>
      </c>
      <c r="J2276" s="4" t="s">
        <v>1405</v>
      </c>
      <c r="K2276" s="4" t="s">
        <v>13343</v>
      </c>
      <c r="L2276" s="4" t="s">
        <v>1885</v>
      </c>
      <c r="M2276" s="4" t="s">
        <v>73</v>
      </c>
      <c r="N2276" s="4" t="s">
        <v>13367</v>
      </c>
      <c r="O2276" s="4" t="s">
        <v>13368</v>
      </c>
      <c r="P2276" s="4" t="s">
        <v>13369</v>
      </c>
      <c r="Q2276" s="4" t="s">
        <v>663</v>
      </c>
      <c r="R2276" s="4" t="s">
        <v>39876</v>
      </c>
      <c r="S2276" s="4" t="s">
        <v>39876</v>
      </c>
      <c r="T2276" s="4" t="s">
        <v>39876</v>
      </c>
    </row>
    <row r="2277" spans="1:20">
      <c r="A2277" s="31">
        <v>19451086516</v>
      </c>
      <c r="B2277" s="4" t="s">
        <v>13344</v>
      </c>
      <c r="C2277" s="4" t="s">
        <v>13366</v>
      </c>
      <c r="D2277" s="4" t="s">
        <v>17231</v>
      </c>
      <c r="E2277" s="4" t="s">
        <v>71</v>
      </c>
      <c r="F2277" s="4" t="s">
        <v>13344</v>
      </c>
      <c r="G2277" s="4" t="s">
        <v>71</v>
      </c>
      <c r="H2277" s="4" t="s">
        <v>13344</v>
      </c>
      <c r="I2277" s="4" t="s">
        <v>22</v>
      </c>
      <c r="J2277" s="4" t="s">
        <v>13345</v>
      </c>
      <c r="K2277" s="4" t="s">
        <v>13346</v>
      </c>
      <c r="L2277" s="4" t="s">
        <v>7436</v>
      </c>
      <c r="M2277" s="4" t="s">
        <v>73</v>
      </c>
      <c r="N2277" s="4" t="s">
        <v>13370</v>
      </c>
      <c r="O2277" s="4" t="s">
        <v>13371</v>
      </c>
      <c r="P2277" s="4" t="s">
        <v>13372</v>
      </c>
      <c r="Q2277" s="4" t="s">
        <v>663</v>
      </c>
      <c r="R2277" s="4" t="s">
        <v>39876</v>
      </c>
      <c r="S2277" s="4" t="s">
        <v>39876</v>
      </c>
      <c r="T2277" s="4" t="s">
        <v>39876</v>
      </c>
    </row>
    <row r="2278" spans="1:20">
      <c r="A2278" s="31">
        <v>19451086573</v>
      </c>
      <c r="B2278" s="4" t="s">
        <v>13347</v>
      </c>
      <c r="C2278" s="4" t="s">
        <v>13366</v>
      </c>
      <c r="D2278" s="4" t="s">
        <v>41388</v>
      </c>
      <c r="E2278" s="4" t="s">
        <v>71</v>
      </c>
      <c r="F2278" s="4" t="s">
        <v>13347</v>
      </c>
      <c r="G2278" s="4" t="s">
        <v>71</v>
      </c>
      <c r="H2278" s="4" t="s">
        <v>13347</v>
      </c>
      <c r="I2278" s="4" t="s">
        <v>22</v>
      </c>
      <c r="J2278" s="4" t="s">
        <v>10375</v>
      </c>
      <c r="K2278" s="4" t="s">
        <v>13348</v>
      </c>
      <c r="L2278" s="4" t="s">
        <v>11664</v>
      </c>
      <c r="M2278" s="4" t="s">
        <v>73</v>
      </c>
      <c r="N2278" s="4" t="s">
        <v>2708</v>
      </c>
      <c r="O2278" s="4" t="s">
        <v>13373</v>
      </c>
      <c r="P2278" s="4" t="s">
        <v>13374</v>
      </c>
      <c r="Q2278" s="4" t="s">
        <v>663</v>
      </c>
      <c r="R2278" s="4" t="s">
        <v>39876</v>
      </c>
      <c r="S2278" s="4" t="s">
        <v>39876</v>
      </c>
      <c r="T2278" s="4" t="s">
        <v>39876</v>
      </c>
    </row>
    <row r="2279" spans="1:20">
      <c r="A2279" s="31">
        <v>19441088184</v>
      </c>
      <c r="B2279" s="4" t="s">
        <v>13349</v>
      </c>
      <c r="C2279" s="4" t="s">
        <v>13366</v>
      </c>
      <c r="D2279" s="4" t="s">
        <v>14406</v>
      </c>
      <c r="E2279" s="4" t="s">
        <v>2835</v>
      </c>
      <c r="F2279" s="4" t="s">
        <v>14104</v>
      </c>
      <c r="G2279" s="4" t="s">
        <v>3020</v>
      </c>
      <c r="H2279" s="4" t="s">
        <v>14104</v>
      </c>
      <c r="I2279" s="4" t="s">
        <v>22</v>
      </c>
      <c r="J2279" s="4" t="s">
        <v>13350</v>
      </c>
      <c r="K2279" s="4" t="s">
        <v>13351</v>
      </c>
      <c r="L2279" s="4" t="s">
        <v>3156</v>
      </c>
      <c r="M2279" s="4" t="s">
        <v>73</v>
      </c>
      <c r="N2279" s="4" t="s">
        <v>13375</v>
      </c>
      <c r="O2279" s="4" t="s">
        <v>13376</v>
      </c>
      <c r="P2279" s="4" t="s">
        <v>13377</v>
      </c>
      <c r="Q2279" s="4" t="s">
        <v>922</v>
      </c>
      <c r="R2279" s="4" t="s">
        <v>3021</v>
      </c>
      <c r="S2279" s="4" t="s">
        <v>2836</v>
      </c>
      <c r="T2279" s="4" t="s">
        <v>39876</v>
      </c>
    </row>
    <row r="2280" spans="1:20">
      <c r="A2280" s="31">
        <v>19441088341</v>
      </c>
      <c r="B2280" s="4" t="s">
        <v>13352</v>
      </c>
      <c r="C2280" s="4" t="s">
        <v>13378</v>
      </c>
      <c r="D2280" s="4" t="s">
        <v>32396</v>
      </c>
      <c r="E2280" s="4" t="s">
        <v>71</v>
      </c>
      <c r="F2280" s="4" t="s">
        <v>13352</v>
      </c>
      <c r="G2280" s="4" t="s">
        <v>71</v>
      </c>
      <c r="H2280" s="4" t="s">
        <v>13352</v>
      </c>
      <c r="I2280" s="4" t="s">
        <v>22</v>
      </c>
      <c r="J2280" s="4" t="s">
        <v>6291</v>
      </c>
      <c r="K2280" s="4" t="s">
        <v>13353</v>
      </c>
      <c r="L2280" s="4" t="s">
        <v>1288</v>
      </c>
      <c r="M2280" s="4" t="s">
        <v>73</v>
      </c>
      <c r="N2280" s="4" t="s">
        <v>13379</v>
      </c>
      <c r="O2280" s="4" t="s">
        <v>13380</v>
      </c>
      <c r="P2280" s="4" t="s">
        <v>13381</v>
      </c>
      <c r="Q2280" s="4" t="s">
        <v>922</v>
      </c>
      <c r="R2280" s="4" t="s">
        <v>39876</v>
      </c>
      <c r="S2280" s="4" t="s">
        <v>39876</v>
      </c>
      <c r="T2280" s="4" t="s">
        <v>39876</v>
      </c>
    </row>
    <row r="2281" spans="1:20">
      <c r="A2281" s="31">
        <v>19451087449</v>
      </c>
      <c r="B2281" s="4" t="s">
        <v>13354</v>
      </c>
      <c r="C2281" s="4" t="s">
        <v>13378</v>
      </c>
      <c r="D2281" s="4" t="s">
        <v>17232</v>
      </c>
      <c r="E2281" s="4" t="s">
        <v>71</v>
      </c>
      <c r="F2281" s="4" t="s">
        <v>13354</v>
      </c>
      <c r="G2281" s="4" t="s">
        <v>71</v>
      </c>
      <c r="H2281" s="4" t="s">
        <v>13354</v>
      </c>
      <c r="I2281" s="4" t="s">
        <v>22</v>
      </c>
      <c r="J2281" s="4" t="s">
        <v>13355</v>
      </c>
      <c r="K2281" s="4" t="s">
        <v>13356</v>
      </c>
      <c r="L2281" s="4" t="s">
        <v>7436</v>
      </c>
      <c r="M2281" s="4" t="s">
        <v>73</v>
      </c>
      <c r="N2281" s="4" t="s">
        <v>13382</v>
      </c>
      <c r="O2281" s="4" t="s">
        <v>13383</v>
      </c>
      <c r="P2281" s="4" t="s">
        <v>13384</v>
      </c>
      <c r="Q2281" s="4" t="s">
        <v>663</v>
      </c>
      <c r="R2281" s="4" t="s">
        <v>39876</v>
      </c>
      <c r="S2281" s="4" t="s">
        <v>39876</v>
      </c>
      <c r="T2281" s="4" t="s">
        <v>39876</v>
      </c>
    </row>
    <row r="2282" spans="1:20">
      <c r="A2282" s="31">
        <v>19441088275</v>
      </c>
      <c r="B2282" s="4" t="s">
        <v>13357</v>
      </c>
      <c r="C2282" s="4" t="s">
        <v>13378</v>
      </c>
      <c r="D2282" s="4" t="s">
        <v>41389</v>
      </c>
      <c r="E2282" s="4" t="s">
        <v>71</v>
      </c>
      <c r="F2282" s="4" t="s">
        <v>13357</v>
      </c>
      <c r="G2282" s="4" t="s">
        <v>71</v>
      </c>
      <c r="H2282" s="4" t="s">
        <v>13357</v>
      </c>
      <c r="I2282" s="4" t="s">
        <v>22</v>
      </c>
      <c r="J2282" s="4" t="s">
        <v>13358</v>
      </c>
      <c r="K2282" s="4" t="s">
        <v>13359</v>
      </c>
      <c r="L2282" s="4" t="s">
        <v>10998</v>
      </c>
      <c r="M2282" s="4" t="s">
        <v>73</v>
      </c>
      <c r="N2282" s="4" t="s">
        <v>13385</v>
      </c>
      <c r="O2282" s="4" t="s">
        <v>13386</v>
      </c>
      <c r="P2282" s="4" t="s">
        <v>13387</v>
      </c>
      <c r="Q2282" s="4" t="s">
        <v>922</v>
      </c>
      <c r="R2282" s="4" t="s">
        <v>39876</v>
      </c>
      <c r="S2282" s="4" t="s">
        <v>39876</v>
      </c>
      <c r="T2282" s="4" t="s">
        <v>39876</v>
      </c>
    </row>
    <row r="2283" spans="1:20">
      <c r="A2283" s="31">
        <v>19441088069</v>
      </c>
      <c r="B2283" s="4" t="s">
        <v>13360</v>
      </c>
      <c r="C2283" s="4" t="s">
        <v>13400</v>
      </c>
      <c r="D2283" s="4" t="s">
        <v>37165</v>
      </c>
      <c r="E2283" s="4" t="s">
        <v>2835</v>
      </c>
      <c r="F2283" s="4" t="s">
        <v>36964</v>
      </c>
      <c r="G2283" s="4" t="s">
        <v>3020</v>
      </c>
      <c r="H2283" s="4" t="s">
        <v>36966</v>
      </c>
      <c r="I2283" s="4" t="s">
        <v>22</v>
      </c>
      <c r="J2283" s="4" t="s">
        <v>13361</v>
      </c>
      <c r="K2283" s="4" t="s">
        <v>13362</v>
      </c>
      <c r="L2283" s="4" t="s">
        <v>93</v>
      </c>
      <c r="M2283" s="4" t="s">
        <v>73</v>
      </c>
      <c r="N2283" s="4" t="s">
        <v>3872</v>
      </c>
      <c r="O2283" s="4" t="s">
        <v>13401</v>
      </c>
      <c r="P2283" s="4" t="s">
        <v>13402</v>
      </c>
      <c r="Q2283" s="4" t="s">
        <v>922</v>
      </c>
      <c r="R2283" s="4" t="s">
        <v>3021</v>
      </c>
      <c r="S2283" s="4" t="s">
        <v>2836</v>
      </c>
      <c r="T2283" s="4" t="s">
        <v>39876</v>
      </c>
    </row>
    <row r="2284" spans="1:20">
      <c r="A2284" s="31">
        <v>19441088218</v>
      </c>
      <c r="B2284" s="4" t="s">
        <v>13363</v>
      </c>
      <c r="C2284" s="4" t="s">
        <v>13400</v>
      </c>
      <c r="D2284" s="4" t="s">
        <v>37166</v>
      </c>
      <c r="E2284" s="4" t="s">
        <v>71</v>
      </c>
      <c r="F2284" s="4" t="s">
        <v>13363</v>
      </c>
      <c r="G2284" s="4" t="s">
        <v>71</v>
      </c>
      <c r="H2284" s="4" t="s">
        <v>13363</v>
      </c>
      <c r="I2284" s="4" t="s">
        <v>22</v>
      </c>
      <c r="J2284" s="4" t="s">
        <v>9073</v>
      </c>
      <c r="K2284" s="4" t="s">
        <v>13364</v>
      </c>
      <c r="L2284" s="4" t="s">
        <v>7436</v>
      </c>
      <c r="M2284" s="4" t="s">
        <v>775</v>
      </c>
      <c r="N2284" s="4" t="s">
        <v>13403</v>
      </c>
      <c r="O2284" s="4" t="s">
        <v>13404</v>
      </c>
      <c r="P2284" s="4" t="s">
        <v>13405</v>
      </c>
      <c r="Q2284" s="4" t="s">
        <v>922</v>
      </c>
      <c r="R2284" s="4" t="s">
        <v>39876</v>
      </c>
      <c r="S2284" s="4" t="s">
        <v>39876</v>
      </c>
      <c r="T2284" s="4" t="s">
        <v>39876</v>
      </c>
    </row>
    <row r="2285" spans="1:20">
      <c r="A2285" s="31">
        <v>19441088580</v>
      </c>
      <c r="B2285" s="4" t="s">
        <v>13365</v>
      </c>
      <c r="C2285" s="4" t="s">
        <v>13400</v>
      </c>
      <c r="D2285" s="4" t="s">
        <v>41390</v>
      </c>
      <c r="E2285" s="4" t="s">
        <v>71</v>
      </c>
      <c r="F2285" s="4" t="s">
        <v>13365</v>
      </c>
      <c r="G2285" s="4" t="s">
        <v>71</v>
      </c>
      <c r="H2285" s="4" t="s">
        <v>13365</v>
      </c>
      <c r="I2285" s="4" t="s">
        <v>22</v>
      </c>
      <c r="J2285" s="4" t="s">
        <v>9073</v>
      </c>
      <c r="K2285" s="4" t="s">
        <v>13364</v>
      </c>
      <c r="L2285" s="4" t="s">
        <v>7436</v>
      </c>
      <c r="M2285" s="4" t="s">
        <v>73</v>
      </c>
      <c r="N2285" s="4" t="s">
        <v>13403</v>
      </c>
      <c r="O2285" s="4" t="s">
        <v>13406</v>
      </c>
      <c r="P2285" s="4" t="s">
        <v>13407</v>
      </c>
      <c r="Q2285" s="4" t="s">
        <v>922</v>
      </c>
      <c r="R2285" s="4" t="s">
        <v>39876</v>
      </c>
      <c r="S2285" s="4" t="s">
        <v>39876</v>
      </c>
      <c r="T2285" s="4" t="s">
        <v>39876</v>
      </c>
    </row>
    <row r="2286" spans="1:20">
      <c r="A2286" s="31">
        <v>19440800910</v>
      </c>
      <c r="B2286" s="4" t="s">
        <v>13388</v>
      </c>
      <c r="C2286" s="4" t="s">
        <v>13408</v>
      </c>
      <c r="D2286" s="4" t="s">
        <v>37167</v>
      </c>
      <c r="E2286" s="4" t="s">
        <v>71</v>
      </c>
      <c r="F2286" s="4" t="s">
        <v>13388</v>
      </c>
      <c r="G2286" s="4" t="s">
        <v>71</v>
      </c>
      <c r="H2286" s="4" t="s">
        <v>13388</v>
      </c>
      <c r="I2286" s="4" t="s">
        <v>22</v>
      </c>
      <c r="J2286" s="4" t="s">
        <v>13389</v>
      </c>
      <c r="K2286" s="4" t="s">
        <v>13390</v>
      </c>
      <c r="L2286" s="4" t="s">
        <v>263</v>
      </c>
      <c r="M2286" s="4" t="s">
        <v>73</v>
      </c>
      <c r="N2286" s="4" t="s">
        <v>13409</v>
      </c>
      <c r="O2286" s="4" t="s">
        <v>13410</v>
      </c>
      <c r="P2286" s="4" t="s">
        <v>13411</v>
      </c>
      <c r="Q2286" s="4" t="s">
        <v>922</v>
      </c>
      <c r="R2286" s="4" t="s">
        <v>39876</v>
      </c>
      <c r="S2286" s="4" t="s">
        <v>39876</v>
      </c>
      <c r="T2286" s="4" t="s">
        <v>39876</v>
      </c>
    </row>
    <row r="2287" spans="1:20">
      <c r="A2287" s="31">
        <v>19451087282</v>
      </c>
      <c r="B2287" s="4" t="s">
        <v>13391</v>
      </c>
      <c r="C2287" s="4" t="s">
        <v>13408</v>
      </c>
      <c r="D2287" s="4" t="s">
        <v>41391</v>
      </c>
      <c r="E2287" s="4" t="s">
        <v>71</v>
      </c>
      <c r="F2287" s="4" t="s">
        <v>13391</v>
      </c>
      <c r="G2287" s="4" t="s">
        <v>71</v>
      </c>
      <c r="H2287" s="4" t="s">
        <v>13391</v>
      </c>
      <c r="I2287" s="4" t="s">
        <v>22</v>
      </c>
      <c r="J2287" s="4" t="s">
        <v>13392</v>
      </c>
      <c r="K2287" s="4" t="s">
        <v>13393</v>
      </c>
      <c r="L2287" s="4" t="s">
        <v>476</v>
      </c>
      <c r="M2287" s="4" t="s">
        <v>73</v>
      </c>
      <c r="N2287" s="4" t="s">
        <v>13412</v>
      </c>
      <c r="O2287" s="4" t="s">
        <v>13413</v>
      </c>
      <c r="P2287" s="4" t="s">
        <v>13414</v>
      </c>
      <c r="Q2287" s="4" t="s">
        <v>663</v>
      </c>
      <c r="R2287" s="4" t="s">
        <v>39876</v>
      </c>
      <c r="S2287" s="4" t="s">
        <v>39876</v>
      </c>
      <c r="T2287" s="4" t="s">
        <v>39876</v>
      </c>
    </row>
    <row r="2288" spans="1:20">
      <c r="A2288" s="31">
        <v>19451087407</v>
      </c>
      <c r="B2288" s="4" t="s">
        <v>13394</v>
      </c>
      <c r="C2288" s="4" t="s">
        <v>13408</v>
      </c>
      <c r="D2288" s="4" t="s">
        <v>41392</v>
      </c>
      <c r="E2288" s="4" t="s">
        <v>71</v>
      </c>
      <c r="F2288" s="4" t="s">
        <v>13394</v>
      </c>
      <c r="G2288" s="4" t="s">
        <v>71</v>
      </c>
      <c r="H2288" s="4" t="s">
        <v>13394</v>
      </c>
      <c r="I2288" s="4" t="s">
        <v>22</v>
      </c>
      <c r="J2288" s="4" t="s">
        <v>3624</v>
      </c>
      <c r="K2288" s="4" t="s">
        <v>13395</v>
      </c>
      <c r="L2288" s="4" t="s">
        <v>311</v>
      </c>
      <c r="M2288" s="4" t="s">
        <v>73</v>
      </c>
      <c r="N2288" s="4" t="s">
        <v>13415</v>
      </c>
      <c r="O2288" s="4" t="s">
        <v>13416</v>
      </c>
      <c r="P2288" s="4" t="s">
        <v>13417</v>
      </c>
      <c r="Q2288" s="4" t="s">
        <v>663</v>
      </c>
      <c r="R2288" s="4" t="s">
        <v>39876</v>
      </c>
      <c r="S2288" s="4" t="s">
        <v>39876</v>
      </c>
      <c r="T2288" s="4" t="s">
        <v>39876</v>
      </c>
    </row>
    <row r="2289" spans="1:20">
      <c r="A2289" s="31">
        <v>19451087365</v>
      </c>
      <c r="B2289" s="4" t="s">
        <v>13396</v>
      </c>
      <c r="C2289" s="4" t="s">
        <v>13408</v>
      </c>
      <c r="D2289" s="4" t="s">
        <v>34139</v>
      </c>
      <c r="E2289" s="4" t="s">
        <v>71</v>
      </c>
      <c r="F2289" s="4" t="s">
        <v>13396</v>
      </c>
      <c r="G2289" s="4" t="s">
        <v>71</v>
      </c>
      <c r="H2289" s="4" t="s">
        <v>13396</v>
      </c>
      <c r="I2289" s="4" t="s">
        <v>22</v>
      </c>
      <c r="J2289" s="4" t="s">
        <v>13397</v>
      </c>
      <c r="K2289" s="4" t="s">
        <v>13398</v>
      </c>
      <c r="L2289" s="4" t="s">
        <v>8507</v>
      </c>
      <c r="M2289" s="4" t="s">
        <v>73</v>
      </c>
      <c r="N2289" s="4" t="s">
        <v>13418</v>
      </c>
      <c r="O2289" s="4" t="s">
        <v>13419</v>
      </c>
      <c r="P2289" s="4" t="s">
        <v>13420</v>
      </c>
      <c r="Q2289" s="4" t="s">
        <v>663</v>
      </c>
      <c r="R2289" s="4" t="s">
        <v>39876</v>
      </c>
      <c r="S2289" s="4" t="s">
        <v>39876</v>
      </c>
      <c r="T2289" s="4" t="s">
        <v>39876</v>
      </c>
    </row>
    <row r="2290" spans="1:20">
      <c r="A2290" s="31">
        <v>19451087324</v>
      </c>
      <c r="B2290" s="4" t="s">
        <v>13421</v>
      </c>
      <c r="C2290" s="4" t="s">
        <v>13577</v>
      </c>
      <c r="D2290" s="4" t="s">
        <v>41393</v>
      </c>
      <c r="E2290" s="4" t="s">
        <v>71</v>
      </c>
      <c r="F2290" s="4" t="s">
        <v>13421</v>
      </c>
      <c r="G2290" s="4" t="s">
        <v>71</v>
      </c>
      <c r="H2290" s="4" t="s">
        <v>13421</v>
      </c>
      <c r="I2290" s="4" t="s">
        <v>22</v>
      </c>
      <c r="J2290" s="4" t="s">
        <v>13422</v>
      </c>
      <c r="K2290" s="4" t="s">
        <v>13423</v>
      </c>
      <c r="L2290" s="4" t="s">
        <v>8507</v>
      </c>
      <c r="M2290" s="4" t="s">
        <v>73</v>
      </c>
      <c r="N2290" s="4" t="s">
        <v>13578</v>
      </c>
      <c r="O2290" s="4" t="s">
        <v>13579</v>
      </c>
      <c r="P2290" s="4" t="s">
        <v>13580</v>
      </c>
      <c r="Q2290" s="4" t="s">
        <v>663</v>
      </c>
      <c r="R2290" s="4" t="s">
        <v>39876</v>
      </c>
      <c r="S2290" s="4" t="s">
        <v>39876</v>
      </c>
      <c r="T2290" s="4" t="s">
        <v>39876</v>
      </c>
    </row>
    <row r="2291" spans="1:20">
      <c r="A2291" s="31">
        <v>19451087241</v>
      </c>
      <c r="B2291" s="4" t="s">
        <v>13424</v>
      </c>
      <c r="C2291" s="4" t="s">
        <v>13577</v>
      </c>
      <c r="D2291" s="4" t="s">
        <v>14407</v>
      </c>
      <c r="E2291" s="4" t="s">
        <v>71</v>
      </c>
      <c r="F2291" s="4" t="s">
        <v>13424</v>
      </c>
      <c r="G2291" s="4" t="s">
        <v>71</v>
      </c>
      <c r="H2291" s="4" t="s">
        <v>13424</v>
      </c>
      <c r="I2291" s="4" t="s">
        <v>22</v>
      </c>
      <c r="J2291" s="4" t="s">
        <v>10462</v>
      </c>
      <c r="K2291" s="4" t="s">
        <v>13425</v>
      </c>
      <c r="L2291" s="4" t="s">
        <v>7436</v>
      </c>
      <c r="M2291" s="4" t="s">
        <v>73</v>
      </c>
      <c r="N2291" s="4" t="s">
        <v>13581</v>
      </c>
      <c r="O2291" s="4" t="s">
        <v>13582</v>
      </c>
      <c r="P2291" s="4" t="s">
        <v>13583</v>
      </c>
      <c r="Q2291" s="4" t="s">
        <v>663</v>
      </c>
      <c r="R2291" s="4" t="s">
        <v>39876</v>
      </c>
      <c r="S2291" s="4" t="s">
        <v>39876</v>
      </c>
      <c r="T2291" s="4" t="s">
        <v>39876</v>
      </c>
    </row>
    <row r="2292" spans="1:20">
      <c r="A2292" s="31">
        <v>19440800969</v>
      </c>
      <c r="B2292" s="4" t="s">
        <v>13426</v>
      </c>
      <c r="C2292" s="4" t="s">
        <v>13577</v>
      </c>
      <c r="D2292" s="4" t="s">
        <v>41394</v>
      </c>
      <c r="E2292" s="4" t="s">
        <v>71</v>
      </c>
      <c r="F2292" s="4" t="s">
        <v>13426</v>
      </c>
      <c r="G2292" s="4" t="s">
        <v>71</v>
      </c>
      <c r="H2292" s="4" t="s">
        <v>13426</v>
      </c>
      <c r="I2292" s="4" t="s">
        <v>22</v>
      </c>
      <c r="J2292" s="4" t="s">
        <v>13427</v>
      </c>
      <c r="K2292" s="4" t="s">
        <v>13428</v>
      </c>
      <c r="L2292" s="4" t="s">
        <v>8048</v>
      </c>
      <c r="M2292" s="4" t="s">
        <v>73</v>
      </c>
      <c r="N2292" s="4" t="s">
        <v>13584</v>
      </c>
      <c r="O2292" s="4" t="s">
        <v>13585</v>
      </c>
      <c r="P2292" s="4" t="s">
        <v>13586</v>
      </c>
      <c r="Q2292" s="4" t="s">
        <v>922</v>
      </c>
      <c r="R2292" s="4" t="s">
        <v>39876</v>
      </c>
      <c r="S2292" s="4" t="s">
        <v>39876</v>
      </c>
      <c r="T2292" s="4" t="s">
        <v>39876</v>
      </c>
    </row>
    <row r="2293" spans="1:20">
      <c r="A2293" s="31">
        <v>19451087043</v>
      </c>
      <c r="B2293" s="4" t="s">
        <v>13429</v>
      </c>
      <c r="C2293" s="4" t="s">
        <v>13577</v>
      </c>
      <c r="D2293" s="4" t="s">
        <v>25399</v>
      </c>
      <c r="E2293" s="4" t="s">
        <v>2835</v>
      </c>
      <c r="F2293" s="4" t="s">
        <v>35040</v>
      </c>
      <c r="G2293" s="4" t="s">
        <v>2835</v>
      </c>
      <c r="H2293" s="4" t="s">
        <v>35040</v>
      </c>
      <c r="I2293" s="4" t="s">
        <v>22</v>
      </c>
      <c r="J2293" s="4" t="s">
        <v>1510</v>
      </c>
      <c r="K2293" s="4" t="s">
        <v>13430</v>
      </c>
      <c r="L2293" s="4" t="s">
        <v>249</v>
      </c>
      <c r="M2293" s="4" t="s">
        <v>73</v>
      </c>
      <c r="N2293" s="4" t="s">
        <v>13587</v>
      </c>
      <c r="O2293" s="4" t="s">
        <v>13588</v>
      </c>
      <c r="P2293" s="4" t="s">
        <v>13589</v>
      </c>
      <c r="Q2293" s="4" t="s">
        <v>663</v>
      </c>
      <c r="R2293" s="4" t="s">
        <v>2836</v>
      </c>
      <c r="S2293" s="4" t="s">
        <v>2836</v>
      </c>
      <c r="T2293" s="4" t="s">
        <v>39876</v>
      </c>
    </row>
    <row r="2294" spans="1:20">
      <c r="A2294" s="31">
        <v>19451087084</v>
      </c>
      <c r="B2294" s="4" t="s">
        <v>13431</v>
      </c>
      <c r="C2294" s="4" t="s">
        <v>13590</v>
      </c>
      <c r="D2294" s="4" t="s">
        <v>41395</v>
      </c>
      <c r="E2294" s="4" t="s">
        <v>71</v>
      </c>
      <c r="F2294" s="4" t="s">
        <v>13431</v>
      </c>
      <c r="G2294" s="4" t="s">
        <v>71</v>
      </c>
      <c r="H2294" s="4" t="s">
        <v>13431</v>
      </c>
      <c r="I2294" s="4" t="s">
        <v>22</v>
      </c>
      <c r="J2294" s="4" t="s">
        <v>13432</v>
      </c>
      <c r="K2294" s="4" t="s">
        <v>13433</v>
      </c>
      <c r="L2294" s="4" t="s">
        <v>11664</v>
      </c>
      <c r="M2294" s="4" t="s">
        <v>73</v>
      </c>
      <c r="N2294" s="4" t="s">
        <v>2476</v>
      </c>
      <c r="O2294" s="4" t="s">
        <v>13591</v>
      </c>
      <c r="P2294" s="4" t="s">
        <v>13592</v>
      </c>
      <c r="Q2294" s="4" t="s">
        <v>663</v>
      </c>
      <c r="R2294" s="4" t="s">
        <v>39876</v>
      </c>
      <c r="S2294" s="4" t="s">
        <v>39876</v>
      </c>
      <c r="T2294" s="4" t="s">
        <v>39876</v>
      </c>
    </row>
    <row r="2295" spans="1:20">
      <c r="A2295" s="31">
        <v>19451087118</v>
      </c>
      <c r="B2295" s="4" t="s">
        <v>13435</v>
      </c>
      <c r="C2295" s="4" t="s">
        <v>13590</v>
      </c>
      <c r="D2295" s="4" t="s">
        <v>41396</v>
      </c>
      <c r="E2295" s="4" t="s">
        <v>71</v>
      </c>
      <c r="F2295" s="4" t="s">
        <v>13435</v>
      </c>
      <c r="G2295" s="4" t="s">
        <v>71</v>
      </c>
      <c r="H2295" s="4" t="s">
        <v>13435</v>
      </c>
      <c r="I2295" s="4" t="s">
        <v>22</v>
      </c>
      <c r="J2295" s="4" t="s">
        <v>11847</v>
      </c>
      <c r="K2295" s="4" t="s">
        <v>13436</v>
      </c>
      <c r="L2295" s="4" t="s">
        <v>8048</v>
      </c>
      <c r="M2295" s="4" t="s">
        <v>73</v>
      </c>
      <c r="N2295" s="4" t="s">
        <v>607</v>
      </c>
      <c r="O2295" s="4" t="s">
        <v>13593</v>
      </c>
      <c r="P2295" s="4" t="s">
        <v>13594</v>
      </c>
      <c r="Q2295" s="4" t="s">
        <v>663</v>
      </c>
      <c r="R2295" s="4" t="s">
        <v>39876</v>
      </c>
      <c r="S2295" s="4" t="s">
        <v>39876</v>
      </c>
      <c r="T2295" s="4" t="s">
        <v>39876</v>
      </c>
    </row>
    <row r="2296" spans="1:20">
      <c r="A2296" s="31">
        <v>19451087159</v>
      </c>
      <c r="B2296" s="4" t="s">
        <v>13437</v>
      </c>
      <c r="C2296" s="4" t="s">
        <v>13590</v>
      </c>
      <c r="D2296" s="4" t="s">
        <v>27054</v>
      </c>
      <c r="E2296" s="4" t="s">
        <v>71</v>
      </c>
      <c r="F2296" s="4" t="s">
        <v>13437</v>
      </c>
      <c r="G2296" s="4" t="s">
        <v>71</v>
      </c>
      <c r="H2296" s="4" t="s">
        <v>13437</v>
      </c>
      <c r="I2296" s="4" t="s">
        <v>22</v>
      </c>
      <c r="J2296" s="4" t="s">
        <v>13438</v>
      </c>
      <c r="K2296" s="4" t="s">
        <v>13439</v>
      </c>
      <c r="L2296" s="4" t="s">
        <v>1072</v>
      </c>
      <c r="M2296" s="4" t="s">
        <v>73</v>
      </c>
      <c r="N2296" s="4" t="s">
        <v>13595</v>
      </c>
      <c r="O2296" s="4" t="s">
        <v>13596</v>
      </c>
      <c r="P2296" s="4" t="s">
        <v>13597</v>
      </c>
      <c r="Q2296" s="4" t="s">
        <v>663</v>
      </c>
      <c r="R2296" s="4" t="s">
        <v>39876</v>
      </c>
      <c r="S2296" s="4" t="s">
        <v>39876</v>
      </c>
      <c r="T2296" s="4" t="s">
        <v>39876</v>
      </c>
    </row>
    <row r="2297" spans="1:20">
      <c r="A2297" s="31">
        <v>19451087225</v>
      </c>
      <c r="B2297" s="4" t="s">
        <v>13440</v>
      </c>
      <c r="C2297" s="4" t="s">
        <v>13590</v>
      </c>
      <c r="D2297" s="4" t="s">
        <v>41397</v>
      </c>
      <c r="E2297" s="4" t="s">
        <v>71</v>
      </c>
      <c r="F2297" s="4" t="s">
        <v>13440</v>
      </c>
      <c r="G2297" s="4" t="s">
        <v>71</v>
      </c>
      <c r="H2297" s="4" t="s">
        <v>13440</v>
      </c>
      <c r="I2297" s="4" t="s">
        <v>22</v>
      </c>
      <c r="J2297" s="4" t="s">
        <v>13441</v>
      </c>
      <c r="K2297" s="4" t="s">
        <v>13442</v>
      </c>
      <c r="L2297" s="4" t="s">
        <v>476</v>
      </c>
      <c r="M2297" s="4" t="s">
        <v>73</v>
      </c>
      <c r="N2297" s="4" t="s">
        <v>13598</v>
      </c>
      <c r="O2297" s="4" t="s">
        <v>13599</v>
      </c>
      <c r="P2297" s="4" t="s">
        <v>13600</v>
      </c>
      <c r="Q2297" s="4" t="s">
        <v>663</v>
      </c>
      <c r="R2297" s="4" t="s">
        <v>39876</v>
      </c>
      <c r="S2297" s="4" t="s">
        <v>39876</v>
      </c>
      <c r="T2297" s="4" t="s">
        <v>39876</v>
      </c>
    </row>
    <row r="2298" spans="1:20">
      <c r="A2298" s="31">
        <v>19451086680</v>
      </c>
      <c r="B2298" s="4" t="s">
        <v>13443</v>
      </c>
      <c r="C2298" s="4" t="s">
        <v>13590</v>
      </c>
      <c r="D2298" s="4" t="s">
        <v>37168</v>
      </c>
      <c r="E2298" s="4" t="s">
        <v>71</v>
      </c>
      <c r="F2298" s="4" t="s">
        <v>13443</v>
      </c>
      <c r="G2298" s="4" t="s">
        <v>71</v>
      </c>
      <c r="H2298" s="4" t="s">
        <v>13443</v>
      </c>
      <c r="I2298" s="4" t="s">
        <v>22</v>
      </c>
      <c r="J2298" s="4" t="s">
        <v>13444</v>
      </c>
      <c r="K2298" s="4" t="s">
        <v>13445</v>
      </c>
      <c r="L2298" s="4" t="s">
        <v>72</v>
      </c>
      <c r="M2298" s="4" t="s">
        <v>73</v>
      </c>
      <c r="N2298" s="4" t="s">
        <v>13601</v>
      </c>
      <c r="O2298" s="4" t="s">
        <v>13602</v>
      </c>
      <c r="P2298" s="4" t="s">
        <v>13603</v>
      </c>
      <c r="Q2298" s="4" t="s">
        <v>663</v>
      </c>
      <c r="R2298" s="4" t="s">
        <v>39876</v>
      </c>
      <c r="S2298" s="4" t="s">
        <v>39876</v>
      </c>
      <c r="T2298" s="4" t="s">
        <v>39876</v>
      </c>
    </row>
    <row r="2299" spans="1:20">
      <c r="A2299" s="31">
        <v>19451086649</v>
      </c>
      <c r="B2299" s="4" t="s">
        <v>13446</v>
      </c>
      <c r="C2299" s="4" t="s">
        <v>13590</v>
      </c>
      <c r="D2299" s="4" t="s">
        <v>14408</v>
      </c>
      <c r="E2299" s="4" t="s">
        <v>71</v>
      </c>
      <c r="F2299" s="4" t="s">
        <v>13446</v>
      </c>
      <c r="G2299" s="4" t="s">
        <v>71</v>
      </c>
      <c r="H2299" s="4" t="s">
        <v>13446</v>
      </c>
      <c r="I2299" s="4" t="s">
        <v>22</v>
      </c>
      <c r="J2299" s="4" t="s">
        <v>13447</v>
      </c>
      <c r="K2299" s="4" t="s">
        <v>13448</v>
      </c>
      <c r="L2299" s="4" t="s">
        <v>7436</v>
      </c>
      <c r="M2299" s="4" t="s">
        <v>73</v>
      </c>
      <c r="N2299" s="4" t="s">
        <v>13604</v>
      </c>
      <c r="O2299" s="4" t="s">
        <v>13605</v>
      </c>
      <c r="P2299" s="4" t="s">
        <v>13606</v>
      </c>
      <c r="Q2299" s="4" t="s">
        <v>663</v>
      </c>
      <c r="R2299" s="4" t="s">
        <v>39876</v>
      </c>
      <c r="S2299" s="4" t="s">
        <v>39876</v>
      </c>
      <c r="T2299" s="4" t="s">
        <v>39876</v>
      </c>
    </row>
    <row r="2300" spans="1:20">
      <c r="A2300" s="31">
        <v>19451086599</v>
      </c>
      <c r="B2300" s="4" t="s">
        <v>13451</v>
      </c>
      <c r="C2300" s="4" t="s">
        <v>13607</v>
      </c>
      <c r="D2300" s="4" t="s">
        <v>21665</v>
      </c>
      <c r="E2300" s="4" t="s">
        <v>71</v>
      </c>
      <c r="F2300" s="4" t="s">
        <v>13451</v>
      </c>
      <c r="G2300" s="4" t="s">
        <v>71</v>
      </c>
      <c r="H2300" s="4" t="s">
        <v>13451</v>
      </c>
      <c r="I2300" s="4" t="s">
        <v>22</v>
      </c>
      <c r="J2300" s="4" t="s">
        <v>13452</v>
      </c>
      <c r="K2300" s="4" t="s">
        <v>13453</v>
      </c>
      <c r="L2300" s="4" t="s">
        <v>468</v>
      </c>
      <c r="M2300" s="4" t="s">
        <v>73</v>
      </c>
      <c r="N2300" s="4" t="s">
        <v>13608</v>
      </c>
      <c r="O2300" s="4" t="s">
        <v>13609</v>
      </c>
      <c r="P2300" s="4" t="s">
        <v>13610</v>
      </c>
      <c r="Q2300" s="4" t="s">
        <v>663</v>
      </c>
      <c r="R2300" s="4" t="s">
        <v>39876</v>
      </c>
      <c r="S2300" s="4" t="s">
        <v>39876</v>
      </c>
      <c r="T2300" s="4" t="s">
        <v>39876</v>
      </c>
    </row>
    <row r="2301" spans="1:20">
      <c r="A2301" s="31">
        <v>19451086797</v>
      </c>
      <c r="B2301" s="4" t="s">
        <v>13454</v>
      </c>
      <c r="C2301" s="4" t="s">
        <v>13607</v>
      </c>
      <c r="D2301" s="4" t="s">
        <v>21666</v>
      </c>
      <c r="E2301" s="4" t="s">
        <v>71</v>
      </c>
      <c r="F2301" s="4" t="s">
        <v>13454</v>
      </c>
      <c r="G2301" s="4" t="s">
        <v>71</v>
      </c>
      <c r="H2301" s="4" t="s">
        <v>13454</v>
      </c>
      <c r="I2301" s="4" t="s">
        <v>22</v>
      </c>
      <c r="J2301" s="4" t="s">
        <v>2363</v>
      </c>
      <c r="K2301" s="4" t="s">
        <v>13455</v>
      </c>
      <c r="L2301" s="4" t="s">
        <v>468</v>
      </c>
      <c r="M2301" s="4" t="s">
        <v>73</v>
      </c>
      <c r="N2301" s="4" t="s">
        <v>13611</v>
      </c>
      <c r="O2301" s="4" t="s">
        <v>13612</v>
      </c>
      <c r="P2301" s="4" t="s">
        <v>13613</v>
      </c>
      <c r="Q2301" s="4" t="s">
        <v>663</v>
      </c>
      <c r="R2301" s="4" t="s">
        <v>39876</v>
      </c>
      <c r="S2301" s="4" t="s">
        <v>39876</v>
      </c>
      <c r="T2301" s="4" t="s">
        <v>39876</v>
      </c>
    </row>
    <row r="2302" spans="1:20">
      <c r="A2302" s="31">
        <v>19451086789</v>
      </c>
      <c r="B2302" s="4" t="s">
        <v>13456</v>
      </c>
      <c r="C2302" s="4" t="s">
        <v>13607</v>
      </c>
      <c r="D2302" s="4" t="s">
        <v>14409</v>
      </c>
      <c r="E2302" s="4" t="s">
        <v>2835</v>
      </c>
      <c r="F2302" s="4" t="s">
        <v>40586</v>
      </c>
      <c r="G2302" s="4" t="s">
        <v>3020</v>
      </c>
      <c r="H2302" s="4" t="s">
        <v>40586</v>
      </c>
      <c r="I2302" s="4" t="s">
        <v>22</v>
      </c>
      <c r="J2302" s="4" t="s">
        <v>13457</v>
      </c>
      <c r="K2302" s="4" t="s">
        <v>13458</v>
      </c>
      <c r="L2302" s="4" t="s">
        <v>1680</v>
      </c>
      <c r="M2302" s="4" t="s">
        <v>73</v>
      </c>
      <c r="N2302" s="4" t="s">
        <v>13614</v>
      </c>
      <c r="O2302" s="4" t="s">
        <v>13615</v>
      </c>
      <c r="P2302" s="4" t="s">
        <v>13616</v>
      </c>
      <c r="Q2302" s="4" t="s">
        <v>663</v>
      </c>
      <c r="R2302" s="4" t="s">
        <v>3021</v>
      </c>
      <c r="S2302" s="4" t="s">
        <v>2836</v>
      </c>
      <c r="T2302" s="4" t="s">
        <v>39876</v>
      </c>
    </row>
    <row r="2303" spans="1:20">
      <c r="A2303" s="31">
        <v>19451086722</v>
      </c>
      <c r="B2303" s="4" t="s">
        <v>13459</v>
      </c>
      <c r="C2303" s="4" t="s">
        <v>13607</v>
      </c>
      <c r="D2303" s="4" t="s">
        <v>41398</v>
      </c>
      <c r="E2303" s="4" t="s">
        <v>71</v>
      </c>
      <c r="F2303" s="4" t="s">
        <v>13459</v>
      </c>
      <c r="G2303" s="4" t="s">
        <v>71</v>
      </c>
      <c r="H2303" s="4" t="s">
        <v>13459</v>
      </c>
      <c r="I2303" s="4" t="s">
        <v>22</v>
      </c>
      <c r="J2303" s="4" t="s">
        <v>13460</v>
      </c>
      <c r="K2303" s="4" t="s">
        <v>13461</v>
      </c>
      <c r="L2303" s="4" t="s">
        <v>476</v>
      </c>
      <c r="M2303" s="4" t="s">
        <v>73</v>
      </c>
      <c r="N2303" s="4" t="s">
        <v>13617</v>
      </c>
      <c r="O2303" s="4" t="s">
        <v>13618</v>
      </c>
      <c r="P2303" s="4" t="s">
        <v>13619</v>
      </c>
      <c r="Q2303" s="4" t="s">
        <v>663</v>
      </c>
      <c r="R2303" s="4" t="s">
        <v>39876</v>
      </c>
      <c r="S2303" s="4" t="s">
        <v>39876</v>
      </c>
      <c r="T2303" s="4" t="s">
        <v>39876</v>
      </c>
    </row>
    <row r="2304" spans="1:20">
      <c r="A2304" s="31">
        <v>19451087001</v>
      </c>
      <c r="B2304" s="4" t="s">
        <v>13620</v>
      </c>
      <c r="C2304" s="4" t="s">
        <v>13621</v>
      </c>
      <c r="D2304" s="4" t="s">
        <v>14410</v>
      </c>
      <c r="E2304" s="4" t="s">
        <v>71</v>
      </c>
      <c r="F2304" s="4" t="s">
        <v>13620</v>
      </c>
      <c r="G2304" s="4" t="s">
        <v>71</v>
      </c>
      <c r="H2304" s="4" t="s">
        <v>13620</v>
      </c>
      <c r="I2304" s="4" t="s">
        <v>22</v>
      </c>
      <c r="J2304" s="4" t="s">
        <v>13291</v>
      </c>
      <c r="K2304" s="4" t="s">
        <v>13292</v>
      </c>
      <c r="L2304" s="4" t="s">
        <v>7436</v>
      </c>
      <c r="M2304" s="4" t="s">
        <v>73</v>
      </c>
      <c r="N2304" s="4" t="s">
        <v>13318</v>
      </c>
      <c r="O2304" s="4" t="s">
        <v>13622</v>
      </c>
      <c r="P2304" s="4" t="s">
        <v>13623</v>
      </c>
      <c r="Q2304" s="4" t="s">
        <v>663</v>
      </c>
      <c r="R2304" s="4" t="s">
        <v>39876</v>
      </c>
      <c r="S2304" s="4" t="s">
        <v>39876</v>
      </c>
      <c r="T2304" s="4" t="s">
        <v>39876</v>
      </c>
    </row>
    <row r="2305" spans="1:20">
      <c r="A2305" s="31">
        <v>19451086896</v>
      </c>
      <c r="B2305" s="4" t="s">
        <v>13624</v>
      </c>
      <c r="C2305" s="4" t="s">
        <v>13621</v>
      </c>
      <c r="D2305" s="4" t="s">
        <v>14411</v>
      </c>
      <c r="E2305" s="4" t="s">
        <v>2835</v>
      </c>
      <c r="F2305" s="4" t="s">
        <v>33749</v>
      </c>
      <c r="G2305" s="4" t="s">
        <v>3020</v>
      </c>
      <c r="H2305" s="4" t="s">
        <v>33752</v>
      </c>
      <c r="I2305" s="4" t="s">
        <v>22</v>
      </c>
      <c r="J2305" s="4" t="s">
        <v>13444</v>
      </c>
      <c r="K2305" s="4" t="s">
        <v>13625</v>
      </c>
      <c r="L2305" s="4" t="s">
        <v>308</v>
      </c>
      <c r="M2305" s="4" t="s">
        <v>73</v>
      </c>
      <c r="N2305" s="4" t="s">
        <v>13626</v>
      </c>
      <c r="O2305" s="4" t="s">
        <v>13627</v>
      </c>
      <c r="P2305" s="4" t="s">
        <v>13628</v>
      </c>
      <c r="Q2305" s="4" t="s">
        <v>663</v>
      </c>
      <c r="R2305" s="4" t="s">
        <v>3021</v>
      </c>
      <c r="S2305" s="4" t="s">
        <v>2836</v>
      </c>
      <c r="T2305" s="4" t="s">
        <v>39876</v>
      </c>
    </row>
    <row r="2306" spans="1:20">
      <c r="A2306" s="31">
        <v>19440800134</v>
      </c>
      <c r="B2306" s="4" t="s">
        <v>13629</v>
      </c>
      <c r="C2306" s="4" t="s">
        <v>13621</v>
      </c>
      <c r="D2306" s="4" t="s">
        <v>15545</v>
      </c>
      <c r="E2306" s="4" t="s">
        <v>2835</v>
      </c>
      <c r="F2306" s="4" t="s">
        <v>27445</v>
      </c>
      <c r="G2306" s="4" t="s">
        <v>2835</v>
      </c>
      <c r="H2306" s="4" t="s">
        <v>27449</v>
      </c>
      <c r="I2306" s="4" t="s">
        <v>22</v>
      </c>
      <c r="J2306" s="4" t="s">
        <v>2023</v>
      </c>
      <c r="K2306" s="4" t="s">
        <v>13630</v>
      </c>
      <c r="L2306" s="4" t="s">
        <v>267</v>
      </c>
      <c r="M2306" s="4" t="s">
        <v>73</v>
      </c>
      <c r="N2306" s="4" t="s">
        <v>14162</v>
      </c>
      <c r="O2306" s="4" t="s">
        <v>14163</v>
      </c>
      <c r="P2306" s="4" t="s">
        <v>14164</v>
      </c>
      <c r="Q2306" s="4" t="s">
        <v>1045</v>
      </c>
      <c r="R2306" s="4" t="s">
        <v>2836</v>
      </c>
      <c r="S2306" s="4" t="s">
        <v>2836</v>
      </c>
      <c r="T2306" s="4" t="s">
        <v>39876</v>
      </c>
    </row>
    <row r="2307" spans="1:20">
      <c r="A2307" s="31">
        <v>19440800191</v>
      </c>
      <c r="B2307" s="4" t="s">
        <v>13631</v>
      </c>
      <c r="C2307" s="4" t="s">
        <v>13621</v>
      </c>
      <c r="D2307" s="4" t="s">
        <v>34140</v>
      </c>
      <c r="E2307" s="4" t="s">
        <v>71</v>
      </c>
      <c r="F2307" s="4" t="s">
        <v>13631</v>
      </c>
      <c r="G2307" s="4" t="s">
        <v>71</v>
      </c>
      <c r="H2307" s="4" t="s">
        <v>13631</v>
      </c>
      <c r="I2307" s="4" t="s">
        <v>22</v>
      </c>
      <c r="J2307" s="4" t="s">
        <v>1642</v>
      </c>
      <c r="K2307" s="4" t="s">
        <v>13632</v>
      </c>
      <c r="L2307" s="4" t="s">
        <v>267</v>
      </c>
      <c r="M2307" s="4" t="s">
        <v>73</v>
      </c>
      <c r="N2307" s="4" t="s">
        <v>14165</v>
      </c>
      <c r="O2307" s="4" t="s">
        <v>14166</v>
      </c>
      <c r="P2307" s="4" t="s">
        <v>14167</v>
      </c>
      <c r="Q2307" s="4" t="s">
        <v>1045</v>
      </c>
      <c r="R2307" s="4" t="s">
        <v>39876</v>
      </c>
      <c r="S2307" s="4" t="s">
        <v>39876</v>
      </c>
      <c r="T2307" s="4" t="s">
        <v>39876</v>
      </c>
    </row>
    <row r="2308" spans="1:20">
      <c r="A2308" s="31">
        <v>19451086920</v>
      </c>
      <c r="B2308" s="4" t="s">
        <v>13633</v>
      </c>
      <c r="C2308" s="4" t="s">
        <v>13621</v>
      </c>
      <c r="D2308" s="4" t="s">
        <v>41399</v>
      </c>
      <c r="E2308" s="4" t="s">
        <v>2835</v>
      </c>
      <c r="F2308" s="4" t="s">
        <v>16621</v>
      </c>
      <c r="G2308" s="4" t="s">
        <v>3020</v>
      </c>
      <c r="H2308" s="4" t="s">
        <v>16621</v>
      </c>
      <c r="I2308" s="4" t="s">
        <v>22</v>
      </c>
      <c r="J2308" s="4" t="s">
        <v>498</v>
      </c>
      <c r="K2308" s="4" t="s">
        <v>6497</v>
      </c>
      <c r="L2308" s="4" t="s">
        <v>453</v>
      </c>
      <c r="M2308" s="4" t="s">
        <v>73</v>
      </c>
      <c r="N2308" s="4" t="s">
        <v>13634</v>
      </c>
      <c r="O2308" s="4" t="s">
        <v>13635</v>
      </c>
      <c r="P2308" s="4" t="s">
        <v>13636</v>
      </c>
      <c r="Q2308" s="4" t="s">
        <v>663</v>
      </c>
      <c r="R2308" s="4" t="s">
        <v>3021</v>
      </c>
      <c r="S2308" s="4" t="s">
        <v>2836</v>
      </c>
      <c r="T2308" s="4" t="s">
        <v>39876</v>
      </c>
    </row>
    <row r="2309" spans="1:20">
      <c r="A2309" s="31">
        <v>19451086557</v>
      </c>
      <c r="B2309" s="4" t="s">
        <v>13637</v>
      </c>
      <c r="C2309" s="4" t="s">
        <v>13621</v>
      </c>
      <c r="D2309" s="4" t="s">
        <v>41400</v>
      </c>
      <c r="E2309" s="4" t="s">
        <v>71</v>
      </c>
      <c r="F2309" s="4" t="s">
        <v>13637</v>
      </c>
      <c r="G2309" s="4" t="s">
        <v>71</v>
      </c>
      <c r="H2309" s="4" t="s">
        <v>13637</v>
      </c>
      <c r="I2309" s="4" t="s">
        <v>22</v>
      </c>
      <c r="J2309" s="4" t="s">
        <v>13638</v>
      </c>
      <c r="K2309" s="4" t="s">
        <v>13639</v>
      </c>
      <c r="L2309" s="4" t="s">
        <v>1885</v>
      </c>
      <c r="M2309" s="4" t="s">
        <v>73</v>
      </c>
      <c r="N2309" s="4" t="s">
        <v>13640</v>
      </c>
      <c r="O2309" s="4" t="s">
        <v>13641</v>
      </c>
      <c r="P2309" s="4" t="s">
        <v>13642</v>
      </c>
      <c r="Q2309" s="4" t="s">
        <v>663</v>
      </c>
      <c r="R2309" s="4" t="s">
        <v>39876</v>
      </c>
      <c r="S2309" s="4" t="s">
        <v>39876</v>
      </c>
      <c r="T2309" s="4" t="s">
        <v>39876</v>
      </c>
    </row>
    <row r="2310" spans="1:20">
      <c r="A2310" s="31">
        <v>19451086532</v>
      </c>
      <c r="B2310" s="4" t="s">
        <v>13643</v>
      </c>
      <c r="C2310" s="4" t="s">
        <v>13621</v>
      </c>
      <c r="D2310" s="4" t="s">
        <v>27055</v>
      </c>
      <c r="E2310" s="4" t="s">
        <v>71</v>
      </c>
      <c r="F2310" s="4" t="s">
        <v>13643</v>
      </c>
      <c r="G2310" s="4" t="s">
        <v>71</v>
      </c>
      <c r="H2310" s="4" t="s">
        <v>13643</v>
      </c>
      <c r="I2310" s="4" t="s">
        <v>22</v>
      </c>
      <c r="J2310" s="4" t="s">
        <v>13644</v>
      </c>
      <c r="K2310" s="4" t="s">
        <v>13645</v>
      </c>
      <c r="L2310" s="4" t="s">
        <v>263</v>
      </c>
      <c r="M2310" s="4" t="s">
        <v>73</v>
      </c>
      <c r="N2310" s="4" t="s">
        <v>13646</v>
      </c>
      <c r="O2310" s="4" t="s">
        <v>13647</v>
      </c>
      <c r="P2310" s="4" t="s">
        <v>13648</v>
      </c>
      <c r="Q2310" s="4" t="s">
        <v>663</v>
      </c>
      <c r="R2310" s="4" t="s">
        <v>39876</v>
      </c>
      <c r="S2310" s="4" t="s">
        <v>39876</v>
      </c>
      <c r="T2310" s="4" t="s">
        <v>39876</v>
      </c>
    </row>
    <row r="2311" spans="1:20">
      <c r="A2311" s="31">
        <v>19451087498</v>
      </c>
      <c r="B2311" s="4" t="s">
        <v>13649</v>
      </c>
      <c r="C2311" s="4" t="s">
        <v>13621</v>
      </c>
      <c r="D2311" s="4" t="s">
        <v>41401</v>
      </c>
      <c r="E2311" s="4" t="s">
        <v>71</v>
      </c>
      <c r="F2311" s="4" t="s">
        <v>13649</v>
      </c>
      <c r="G2311" s="4" t="s">
        <v>71</v>
      </c>
      <c r="H2311" s="4" t="s">
        <v>13649</v>
      </c>
      <c r="I2311" s="4" t="s">
        <v>22</v>
      </c>
      <c r="J2311" s="4" t="s">
        <v>10398</v>
      </c>
      <c r="K2311" s="4" t="s">
        <v>10491</v>
      </c>
      <c r="L2311" s="4" t="s">
        <v>8048</v>
      </c>
      <c r="M2311" s="4" t="s">
        <v>73</v>
      </c>
      <c r="N2311" s="4" t="s">
        <v>7456</v>
      </c>
      <c r="O2311" s="4" t="s">
        <v>13650</v>
      </c>
      <c r="P2311" s="4" t="s">
        <v>13651</v>
      </c>
      <c r="Q2311" s="4" t="s">
        <v>663</v>
      </c>
      <c r="R2311" s="4" t="s">
        <v>39876</v>
      </c>
      <c r="S2311" s="4" t="s">
        <v>39876</v>
      </c>
      <c r="T2311" s="4" t="s">
        <v>39876</v>
      </c>
    </row>
    <row r="2312" spans="1:20">
      <c r="A2312" s="31">
        <v>19451087456</v>
      </c>
      <c r="B2312" s="4" t="s">
        <v>13652</v>
      </c>
      <c r="C2312" s="4" t="s">
        <v>13621</v>
      </c>
      <c r="D2312" s="4" t="s">
        <v>18434</v>
      </c>
      <c r="E2312" s="4" t="s">
        <v>71</v>
      </c>
      <c r="F2312" s="4" t="s">
        <v>13652</v>
      </c>
      <c r="G2312" s="4" t="s">
        <v>71</v>
      </c>
      <c r="H2312" s="4" t="s">
        <v>13652</v>
      </c>
      <c r="I2312" s="4" t="s">
        <v>22</v>
      </c>
      <c r="J2312" s="4" t="s">
        <v>6663</v>
      </c>
      <c r="K2312" s="4" t="s">
        <v>13653</v>
      </c>
      <c r="L2312" s="4" t="s">
        <v>311</v>
      </c>
      <c r="M2312" s="4" t="s">
        <v>73</v>
      </c>
      <c r="N2312" s="4" t="s">
        <v>13654</v>
      </c>
      <c r="O2312" s="4" t="s">
        <v>13655</v>
      </c>
      <c r="P2312" s="4" t="s">
        <v>13656</v>
      </c>
      <c r="Q2312" s="4" t="s">
        <v>663</v>
      </c>
      <c r="R2312" s="4" t="s">
        <v>39876</v>
      </c>
      <c r="S2312" s="4" t="s">
        <v>39876</v>
      </c>
      <c r="T2312" s="4" t="s">
        <v>39876</v>
      </c>
    </row>
    <row r="2313" spans="1:20">
      <c r="A2313" s="31">
        <v>19451087415</v>
      </c>
      <c r="B2313" s="4" t="s">
        <v>13657</v>
      </c>
      <c r="C2313" s="4" t="s">
        <v>13621</v>
      </c>
      <c r="D2313" s="4" t="s">
        <v>14412</v>
      </c>
      <c r="E2313" s="4" t="s">
        <v>2835</v>
      </c>
      <c r="F2313" s="4" t="s">
        <v>36964</v>
      </c>
      <c r="G2313" s="4" t="s">
        <v>3020</v>
      </c>
      <c r="H2313" s="4" t="s">
        <v>36964</v>
      </c>
      <c r="I2313" s="4" t="s">
        <v>22</v>
      </c>
      <c r="J2313" s="4" t="s">
        <v>952</v>
      </c>
      <c r="K2313" s="4" t="s">
        <v>13658</v>
      </c>
      <c r="L2313" s="4" t="s">
        <v>93</v>
      </c>
      <c r="M2313" s="4" t="s">
        <v>73</v>
      </c>
      <c r="N2313" s="4" t="s">
        <v>13659</v>
      </c>
      <c r="O2313" s="4" t="s">
        <v>13660</v>
      </c>
      <c r="P2313" s="4" t="s">
        <v>13661</v>
      </c>
      <c r="Q2313" s="4" t="s">
        <v>663</v>
      </c>
      <c r="R2313" s="4" t="s">
        <v>3021</v>
      </c>
      <c r="S2313" s="4" t="s">
        <v>2836</v>
      </c>
      <c r="T2313" s="4" t="s">
        <v>39876</v>
      </c>
    </row>
    <row r="2314" spans="1:20">
      <c r="A2314" s="31">
        <v>19451087373</v>
      </c>
      <c r="B2314" s="4" t="s">
        <v>13662</v>
      </c>
      <c r="C2314" s="4" t="s">
        <v>13663</v>
      </c>
      <c r="D2314" s="4" t="s">
        <v>18435</v>
      </c>
      <c r="E2314" s="4" t="s">
        <v>2835</v>
      </c>
      <c r="F2314" s="4" t="s">
        <v>27445</v>
      </c>
      <c r="G2314" s="4" t="s">
        <v>2835</v>
      </c>
      <c r="H2314" s="4" t="s">
        <v>27445</v>
      </c>
      <c r="I2314" s="4" t="s">
        <v>22</v>
      </c>
      <c r="J2314" s="4" t="s">
        <v>13664</v>
      </c>
      <c r="K2314" s="4" t="s">
        <v>13665</v>
      </c>
      <c r="L2314" s="4" t="s">
        <v>263</v>
      </c>
      <c r="M2314" s="4" t="s">
        <v>73</v>
      </c>
      <c r="N2314" s="4" t="s">
        <v>13666</v>
      </c>
      <c r="O2314" s="4" t="s">
        <v>13667</v>
      </c>
      <c r="P2314" s="4" t="s">
        <v>13668</v>
      </c>
      <c r="Q2314" s="4" t="s">
        <v>663</v>
      </c>
      <c r="R2314" s="4" t="s">
        <v>2836</v>
      </c>
      <c r="S2314" s="4" t="s">
        <v>2836</v>
      </c>
      <c r="T2314" s="4" t="s">
        <v>39876</v>
      </c>
    </row>
    <row r="2315" spans="1:20">
      <c r="A2315" s="31">
        <v>19451087332</v>
      </c>
      <c r="B2315" s="4" t="s">
        <v>13669</v>
      </c>
      <c r="C2315" s="4" t="s">
        <v>13663</v>
      </c>
      <c r="D2315" s="4" t="s">
        <v>32397</v>
      </c>
      <c r="E2315" s="4" t="s">
        <v>71</v>
      </c>
      <c r="F2315" s="4" t="s">
        <v>13669</v>
      </c>
      <c r="G2315" s="4" t="s">
        <v>71</v>
      </c>
      <c r="H2315" s="4" t="s">
        <v>13669</v>
      </c>
      <c r="I2315" s="4" t="s">
        <v>22</v>
      </c>
      <c r="J2315" s="4" t="s">
        <v>2006</v>
      </c>
      <c r="K2315" s="4" t="s">
        <v>13670</v>
      </c>
      <c r="L2315" s="4" t="s">
        <v>311</v>
      </c>
      <c r="M2315" s="4" t="s">
        <v>73</v>
      </c>
      <c r="N2315" s="4" t="s">
        <v>13671</v>
      </c>
      <c r="O2315" s="4" t="s">
        <v>13672</v>
      </c>
      <c r="P2315" s="4" t="s">
        <v>13673</v>
      </c>
      <c r="Q2315" s="4" t="s">
        <v>663</v>
      </c>
      <c r="R2315" s="4" t="s">
        <v>39876</v>
      </c>
      <c r="S2315" s="4" t="s">
        <v>39876</v>
      </c>
      <c r="T2315" s="4" t="s">
        <v>39876</v>
      </c>
    </row>
    <row r="2316" spans="1:20">
      <c r="A2316" s="31">
        <v>19451087290</v>
      </c>
      <c r="B2316" s="4" t="s">
        <v>13674</v>
      </c>
      <c r="C2316" s="4" t="s">
        <v>13677</v>
      </c>
      <c r="D2316" s="4" t="s">
        <v>41402</v>
      </c>
      <c r="E2316" s="4" t="s">
        <v>71</v>
      </c>
      <c r="F2316" s="4" t="s">
        <v>13674</v>
      </c>
      <c r="G2316" s="4" t="s">
        <v>71</v>
      </c>
      <c r="H2316" s="4" t="s">
        <v>13674</v>
      </c>
      <c r="I2316" s="4" t="s">
        <v>22</v>
      </c>
      <c r="J2316" s="4" t="s">
        <v>7385</v>
      </c>
      <c r="K2316" s="4" t="s">
        <v>13675</v>
      </c>
      <c r="L2316" s="4" t="s">
        <v>311</v>
      </c>
      <c r="M2316" s="4" t="s">
        <v>73</v>
      </c>
      <c r="N2316" s="4" t="s">
        <v>13678</v>
      </c>
      <c r="O2316" s="4" t="s">
        <v>13679</v>
      </c>
      <c r="P2316" s="4" t="s">
        <v>13680</v>
      </c>
      <c r="Q2316" s="4" t="s">
        <v>663</v>
      </c>
      <c r="R2316" s="4" t="s">
        <v>39876</v>
      </c>
      <c r="S2316" s="4" t="s">
        <v>39876</v>
      </c>
      <c r="T2316" s="4" t="s">
        <v>39876</v>
      </c>
    </row>
    <row r="2317" spans="1:20">
      <c r="A2317" s="31">
        <v>19451087258</v>
      </c>
      <c r="B2317" s="4" t="s">
        <v>13681</v>
      </c>
      <c r="C2317" s="4" t="s">
        <v>13677</v>
      </c>
      <c r="D2317" s="4" t="s">
        <v>41403</v>
      </c>
      <c r="E2317" s="4" t="s">
        <v>71</v>
      </c>
      <c r="F2317" s="4" t="s">
        <v>13681</v>
      </c>
      <c r="G2317" s="4" t="s">
        <v>71</v>
      </c>
      <c r="H2317" s="4" t="s">
        <v>13681</v>
      </c>
      <c r="I2317" s="4" t="s">
        <v>22</v>
      </c>
      <c r="J2317" s="4" t="s">
        <v>3237</v>
      </c>
      <c r="K2317" s="4" t="s">
        <v>13682</v>
      </c>
      <c r="L2317" s="4" t="s">
        <v>3300</v>
      </c>
      <c r="M2317" s="4" t="s">
        <v>73</v>
      </c>
      <c r="N2317" s="4" t="s">
        <v>13683</v>
      </c>
      <c r="O2317" s="4" t="s">
        <v>13684</v>
      </c>
      <c r="P2317" s="4" t="s">
        <v>13685</v>
      </c>
      <c r="Q2317" s="4" t="s">
        <v>663</v>
      </c>
      <c r="R2317" s="4" t="s">
        <v>39876</v>
      </c>
      <c r="S2317" s="4" t="s">
        <v>39876</v>
      </c>
      <c r="T2317" s="4" t="s">
        <v>39876</v>
      </c>
    </row>
    <row r="2318" spans="1:20">
      <c r="A2318" s="31">
        <v>19451087217</v>
      </c>
      <c r="B2318" s="4" t="s">
        <v>13686</v>
      </c>
      <c r="C2318" s="4" t="s">
        <v>13733</v>
      </c>
      <c r="D2318" s="4" t="s">
        <v>39017</v>
      </c>
      <c r="E2318" s="4" t="s">
        <v>71</v>
      </c>
      <c r="F2318" s="4" t="s">
        <v>13686</v>
      </c>
      <c r="G2318" s="4" t="s">
        <v>71</v>
      </c>
      <c r="H2318" s="4" t="s">
        <v>13686</v>
      </c>
      <c r="I2318" s="4" t="s">
        <v>22</v>
      </c>
      <c r="J2318" s="4" t="s">
        <v>13687</v>
      </c>
      <c r="K2318" s="4" t="s">
        <v>13688</v>
      </c>
      <c r="L2318" s="4" t="s">
        <v>1288</v>
      </c>
      <c r="M2318" s="4" t="s">
        <v>73</v>
      </c>
      <c r="N2318" s="4" t="s">
        <v>13734</v>
      </c>
      <c r="O2318" s="4" t="s">
        <v>13735</v>
      </c>
      <c r="P2318" s="4" t="s">
        <v>13736</v>
      </c>
      <c r="Q2318" s="4" t="s">
        <v>663</v>
      </c>
      <c r="R2318" s="4" t="s">
        <v>39876</v>
      </c>
      <c r="S2318" s="4" t="s">
        <v>39876</v>
      </c>
      <c r="T2318" s="4" t="s">
        <v>39876</v>
      </c>
    </row>
    <row r="2319" spans="1:20">
      <c r="A2319" s="31">
        <v>19451087126</v>
      </c>
      <c r="B2319" s="4" t="s">
        <v>13689</v>
      </c>
      <c r="C2319" s="4" t="s">
        <v>13733</v>
      </c>
      <c r="D2319" s="4" t="s">
        <v>28871</v>
      </c>
      <c r="E2319" s="4" t="s">
        <v>71</v>
      </c>
      <c r="F2319" s="4" t="s">
        <v>13689</v>
      </c>
      <c r="G2319" s="4" t="s">
        <v>71</v>
      </c>
      <c r="H2319" s="4" t="s">
        <v>13689</v>
      </c>
      <c r="I2319" s="4" t="s">
        <v>22</v>
      </c>
      <c r="J2319" s="4" t="s">
        <v>13690</v>
      </c>
      <c r="K2319" s="4" t="s">
        <v>13691</v>
      </c>
      <c r="L2319" s="4" t="s">
        <v>263</v>
      </c>
      <c r="M2319" s="4" t="s">
        <v>73</v>
      </c>
      <c r="N2319" s="4" t="s">
        <v>13737</v>
      </c>
      <c r="O2319" s="4" t="s">
        <v>13738</v>
      </c>
      <c r="P2319" s="4" t="s">
        <v>13739</v>
      </c>
      <c r="Q2319" s="4" t="s">
        <v>663</v>
      </c>
      <c r="R2319" s="4" t="s">
        <v>39876</v>
      </c>
      <c r="S2319" s="4" t="s">
        <v>39876</v>
      </c>
      <c r="T2319" s="4" t="s">
        <v>39876</v>
      </c>
    </row>
    <row r="2320" spans="1:20">
      <c r="A2320" s="31">
        <v>19451087167</v>
      </c>
      <c r="B2320" s="4" t="s">
        <v>13692</v>
      </c>
      <c r="C2320" s="4" t="s">
        <v>13733</v>
      </c>
      <c r="D2320" s="4" t="s">
        <v>34141</v>
      </c>
      <c r="E2320" s="4" t="s">
        <v>71</v>
      </c>
      <c r="F2320" s="4" t="s">
        <v>13692</v>
      </c>
      <c r="G2320" s="4" t="s">
        <v>71</v>
      </c>
      <c r="H2320" s="4" t="s">
        <v>13692</v>
      </c>
      <c r="I2320" s="4" t="s">
        <v>22</v>
      </c>
      <c r="J2320" s="4" t="s">
        <v>3329</v>
      </c>
      <c r="K2320" s="4" t="s">
        <v>13693</v>
      </c>
      <c r="L2320" s="4" t="s">
        <v>72</v>
      </c>
      <c r="M2320" s="4" t="s">
        <v>73</v>
      </c>
      <c r="N2320" s="4" t="s">
        <v>13740</v>
      </c>
      <c r="O2320" s="4" t="s">
        <v>13741</v>
      </c>
      <c r="P2320" s="4" t="s">
        <v>13742</v>
      </c>
      <c r="Q2320" s="4" t="s">
        <v>663</v>
      </c>
      <c r="R2320" s="4" t="s">
        <v>39876</v>
      </c>
      <c r="S2320" s="4" t="s">
        <v>39876</v>
      </c>
      <c r="T2320" s="4" t="s">
        <v>39876</v>
      </c>
    </row>
    <row r="2321" spans="1:20">
      <c r="A2321" s="31">
        <v>19451087050</v>
      </c>
      <c r="B2321" s="4" t="s">
        <v>13694</v>
      </c>
      <c r="C2321" s="4" t="s">
        <v>13733</v>
      </c>
      <c r="D2321" s="4" t="s">
        <v>41404</v>
      </c>
      <c r="E2321" s="4" t="s">
        <v>71</v>
      </c>
      <c r="F2321" s="4" t="s">
        <v>13694</v>
      </c>
      <c r="G2321" s="4" t="s">
        <v>71</v>
      </c>
      <c r="H2321" s="4" t="s">
        <v>13694</v>
      </c>
      <c r="I2321" s="4" t="s">
        <v>22</v>
      </c>
      <c r="J2321" s="4" t="s">
        <v>13695</v>
      </c>
      <c r="K2321" s="4" t="s">
        <v>13696</v>
      </c>
      <c r="L2321" s="4" t="s">
        <v>11664</v>
      </c>
      <c r="M2321" s="4" t="s">
        <v>73</v>
      </c>
      <c r="N2321" s="4" t="s">
        <v>3381</v>
      </c>
      <c r="O2321" s="4" t="s">
        <v>13743</v>
      </c>
      <c r="P2321" s="4" t="s">
        <v>13744</v>
      </c>
      <c r="Q2321" s="4" t="s">
        <v>663</v>
      </c>
      <c r="R2321" s="4" t="s">
        <v>39876</v>
      </c>
      <c r="S2321" s="4" t="s">
        <v>39876</v>
      </c>
      <c r="T2321" s="4" t="s">
        <v>39876</v>
      </c>
    </row>
    <row r="2322" spans="1:20">
      <c r="A2322" s="31">
        <v>19440800530</v>
      </c>
      <c r="B2322" s="4" t="s">
        <v>13697</v>
      </c>
      <c r="C2322" s="4" t="s">
        <v>13733</v>
      </c>
      <c r="D2322" s="4" t="s">
        <v>41405</v>
      </c>
      <c r="E2322" s="4" t="s">
        <v>2835</v>
      </c>
      <c r="F2322" s="4" t="s">
        <v>21285</v>
      </c>
      <c r="G2322" s="4" t="s">
        <v>3020</v>
      </c>
      <c r="H2322" s="4" t="s">
        <v>21286</v>
      </c>
      <c r="I2322" s="4" t="s">
        <v>22</v>
      </c>
      <c r="J2322" s="4" t="s">
        <v>520</v>
      </c>
      <c r="K2322" s="4" t="s">
        <v>13698</v>
      </c>
      <c r="L2322" s="4" t="s">
        <v>276</v>
      </c>
      <c r="M2322" s="4" t="s">
        <v>775</v>
      </c>
      <c r="N2322" s="4" t="s">
        <v>13745</v>
      </c>
      <c r="O2322" s="4" t="s">
        <v>13746</v>
      </c>
      <c r="P2322" s="4" t="s">
        <v>13747</v>
      </c>
      <c r="Q2322" s="4" t="s">
        <v>922</v>
      </c>
      <c r="R2322" s="4" t="s">
        <v>3021</v>
      </c>
      <c r="S2322" s="4" t="s">
        <v>2836</v>
      </c>
      <c r="T2322" s="4" t="s">
        <v>39876</v>
      </c>
    </row>
    <row r="2323" spans="1:20">
      <c r="A2323" s="31">
        <v>19440800407</v>
      </c>
      <c r="B2323" s="4" t="s">
        <v>13699</v>
      </c>
      <c r="C2323" s="4" t="s">
        <v>13733</v>
      </c>
      <c r="D2323" s="4" t="s">
        <v>21667</v>
      </c>
      <c r="E2323" s="4" t="s">
        <v>71</v>
      </c>
      <c r="F2323" s="4" t="s">
        <v>20727</v>
      </c>
      <c r="G2323" s="4" t="s">
        <v>71</v>
      </c>
      <c r="H2323" s="4" t="s">
        <v>20727</v>
      </c>
      <c r="I2323" s="4" t="s">
        <v>22</v>
      </c>
      <c r="J2323" s="4" t="s">
        <v>13700</v>
      </c>
      <c r="K2323" s="4" t="s">
        <v>13701</v>
      </c>
      <c r="L2323" s="4" t="s">
        <v>8507</v>
      </c>
      <c r="M2323" s="4" t="s">
        <v>73</v>
      </c>
      <c r="N2323" s="4" t="s">
        <v>14168</v>
      </c>
      <c r="O2323" s="4" t="s">
        <v>14169</v>
      </c>
      <c r="P2323" s="4" t="s">
        <v>14170</v>
      </c>
      <c r="Q2323" s="4" t="s">
        <v>1045</v>
      </c>
      <c r="R2323" s="4" t="s">
        <v>39876</v>
      </c>
      <c r="S2323" s="4" t="s">
        <v>39876</v>
      </c>
      <c r="T2323" s="4" t="s">
        <v>39876</v>
      </c>
    </row>
    <row r="2324" spans="1:20">
      <c r="A2324" s="31">
        <v>19451086961</v>
      </c>
      <c r="B2324" s="4" t="s">
        <v>13703</v>
      </c>
      <c r="C2324" s="4" t="s">
        <v>13748</v>
      </c>
      <c r="D2324" s="4" t="s">
        <v>41406</v>
      </c>
      <c r="E2324" s="4" t="s">
        <v>71</v>
      </c>
      <c r="F2324" s="4" t="s">
        <v>13703</v>
      </c>
      <c r="G2324" s="4" t="s">
        <v>71</v>
      </c>
      <c r="H2324" s="4" t="s">
        <v>13703</v>
      </c>
      <c r="I2324" s="4" t="s">
        <v>22</v>
      </c>
      <c r="J2324" s="4" t="s">
        <v>13704</v>
      </c>
      <c r="K2324" s="4" t="s">
        <v>13705</v>
      </c>
      <c r="L2324" s="4" t="s">
        <v>263</v>
      </c>
      <c r="M2324" s="4" t="s">
        <v>73</v>
      </c>
      <c r="N2324" s="4" t="s">
        <v>13749</v>
      </c>
      <c r="O2324" s="4" t="s">
        <v>13750</v>
      </c>
      <c r="P2324" s="4" t="s">
        <v>13751</v>
      </c>
      <c r="Q2324" s="4" t="s">
        <v>663</v>
      </c>
      <c r="R2324" s="4" t="s">
        <v>39876</v>
      </c>
      <c r="S2324" s="4" t="s">
        <v>39876</v>
      </c>
      <c r="T2324" s="4" t="s">
        <v>39876</v>
      </c>
    </row>
    <row r="2325" spans="1:20">
      <c r="A2325" s="31">
        <v>19451086938</v>
      </c>
      <c r="B2325" s="4" t="s">
        <v>13706</v>
      </c>
      <c r="C2325" s="4" t="s">
        <v>13748</v>
      </c>
      <c r="D2325" s="4" t="s">
        <v>41407</v>
      </c>
      <c r="E2325" s="4" t="s">
        <v>71</v>
      </c>
      <c r="F2325" s="4" t="s">
        <v>13706</v>
      </c>
      <c r="G2325" s="4" t="s">
        <v>71</v>
      </c>
      <c r="H2325" s="4" t="s">
        <v>13706</v>
      </c>
      <c r="I2325" s="4" t="s">
        <v>22</v>
      </c>
      <c r="J2325" s="4" t="s">
        <v>6494</v>
      </c>
      <c r="K2325" s="4" t="s">
        <v>13707</v>
      </c>
      <c r="L2325" s="4" t="s">
        <v>267</v>
      </c>
      <c r="M2325" s="4" t="s">
        <v>73</v>
      </c>
      <c r="N2325" s="4" t="s">
        <v>13752</v>
      </c>
      <c r="O2325" s="4" t="s">
        <v>13753</v>
      </c>
      <c r="P2325" s="4" t="s">
        <v>13754</v>
      </c>
      <c r="Q2325" s="4" t="s">
        <v>663</v>
      </c>
      <c r="R2325" s="4" t="s">
        <v>39876</v>
      </c>
      <c r="S2325" s="4" t="s">
        <v>39876</v>
      </c>
      <c r="T2325" s="4" t="s">
        <v>39876</v>
      </c>
    </row>
    <row r="2326" spans="1:20">
      <c r="A2326" s="31">
        <v>19451087092</v>
      </c>
      <c r="B2326" s="4" t="s">
        <v>13708</v>
      </c>
      <c r="C2326" s="4" t="s">
        <v>13748</v>
      </c>
      <c r="D2326" s="4" t="s">
        <v>37169</v>
      </c>
      <c r="E2326" s="4" t="s">
        <v>71</v>
      </c>
      <c r="F2326" s="4" t="s">
        <v>13708</v>
      </c>
      <c r="G2326" s="4" t="s">
        <v>71</v>
      </c>
      <c r="H2326" s="4" t="s">
        <v>13708</v>
      </c>
      <c r="I2326" s="4" t="s">
        <v>22</v>
      </c>
      <c r="J2326" s="4" t="s">
        <v>13709</v>
      </c>
      <c r="K2326" s="4" t="s">
        <v>13710</v>
      </c>
      <c r="L2326" s="4" t="s">
        <v>11664</v>
      </c>
      <c r="M2326" s="4" t="s">
        <v>73</v>
      </c>
      <c r="N2326" s="4" t="s">
        <v>1350</v>
      </c>
      <c r="O2326" s="4" t="s">
        <v>13755</v>
      </c>
      <c r="P2326" s="4" t="s">
        <v>13756</v>
      </c>
      <c r="Q2326" s="4" t="s">
        <v>663</v>
      </c>
      <c r="R2326" s="4" t="s">
        <v>39876</v>
      </c>
      <c r="S2326" s="4" t="s">
        <v>39876</v>
      </c>
      <c r="T2326" s="4" t="s">
        <v>39876</v>
      </c>
    </row>
    <row r="2327" spans="1:20">
      <c r="A2327" s="31">
        <v>19451087019</v>
      </c>
      <c r="B2327" s="4" t="s">
        <v>13711</v>
      </c>
      <c r="C2327" s="4" t="s">
        <v>13748</v>
      </c>
      <c r="D2327" s="4" t="s">
        <v>41408</v>
      </c>
      <c r="E2327" s="4" t="s">
        <v>71</v>
      </c>
      <c r="F2327" s="4" t="s">
        <v>13711</v>
      </c>
      <c r="G2327" s="4" t="s">
        <v>71</v>
      </c>
      <c r="H2327" s="4" t="s">
        <v>13711</v>
      </c>
      <c r="I2327" s="4" t="s">
        <v>22</v>
      </c>
      <c r="J2327" s="4" t="s">
        <v>13712</v>
      </c>
      <c r="K2327" s="4" t="s">
        <v>13713</v>
      </c>
      <c r="L2327" s="4" t="s">
        <v>11664</v>
      </c>
      <c r="M2327" s="4" t="s">
        <v>73</v>
      </c>
      <c r="N2327" s="4" t="s">
        <v>2328</v>
      </c>
      <c r="O2327" s="4" t="s">
        <v>13757</v>
      </c>
      <c r="P2327" s="4" t="s">
        <v>13758</v>
      </c>
      <c r="Q2327" s="4" t="s">
        <v>663</v>
      </c>
      <c r="R2327" s="4" t="s">
        <v>39876</v>
      </c>
      <c r="S2327" s="4" t="s">
        <v>39876</v>
      </c>
      <c r="T2327" s="4" t="s">
        <v>39876</v>
      </c>
    </row>
    <row r="2328" spans="1:20">
      <c r="A2328" s="31">
        <v>19451086979</v>
      </c>
      <c r="B2328" s="4" t="s">
        <v>13714</v>
      </c>
      <c r="C2328" s="4" t="s">
        <v>13748</v>
      </c>
      <c r="D2328" s="4" t="s">
        <v>41409</v>
      </c>
      <c r="E2328" s="4" t="s">
        <v>71</v>
      </c>
      <c r="F2328" s="4" t="s">
        <v>13714</v>
      </c>
      <c r="G2328" s="4" t="s">
        <v>71</v>
      </c>
      <c r="H2328" s="4" t="s">
        <v>13714</v>
      </c>
      <c r="I2328" s="4" t="s">
        <v>22</v>
      </c>
      <c r="J2328" s="4" t="s">
        <v>13715</v>
      </c>
      <c r="K2328" s="4" t="s">
        <v>13716</v>
      </c>
      <c r="L2328" s="4" t="s">
        <v>11664</v>
      </c>
      <c r="M2328" s="4" t="s">
        <v>73</v>
      </c>
      <c r="N2328" s="4" t="s">
        <v>283</v>
      </c>
      <c r="O2328" s="4" t="s">
        <v>13759</v>
      </c>
      <c r="P2328" s="4" t="s">
        <v>13760</v>
      </c>
      <c r="Q2328" s="4" t="s">
        <v>663</v>
      </c>
      <c r="R2328" s="4" t="s">
        <v>39876</v>
      </c>
      <c r="S2328" s="4" t="s">
        <v>39876</v>
      </c>
      <c r="T2328" s="4" t="s">
        <v>39876</v>
      </c>
    </row>
    <row r="2329" spans="1:20">
      <c r="A2329" s="31">
        <v>19451086607</v>
      </c>
      <c r="B2329" s="4" t="s">
        <v>13717</v>
      </c>
      <c r="C2329" s="4" t="s">
        <v>13748</v>
      </c>
      <c r="D2329" s="4" t="s">
        <v>39018</v>
      </c>
      <c r="E2329" s="4" t="s">
        <v>71</v>
      </c>
      <c r="F2329" s="4" t="s">
        <v>13717</v>
      </c>
      <c r="G2329" s="4" t="s">
        <v>71</v>
      </c>
      <c r="H2329" s="4" t="s">
        <v>13717</v>
      </c>
      <c r="I2329" s="4" t="s">
        <v>22</v>
      </c>
      <c r="J2329" s="4" t="s">
        <v>13718</v>
      </c>
      <c r="K2329" s="4" t="s">
        <v>13719</v>
      </c>
      <c r="L2329" s="4" t="s">
        <v>7436</v>
      </c>
      <c r="M2329" s="4" t="s">
        <v>73</v>
      </c>
      <c r="N2329" s="4" t="s">
        <v>13761</v>
      </c>
      <c r="O2329" s="4" t="s">
        <v>13762</v>
      </c>
      <c r="P2329" s="4" t="s">
        <v>13763</v>
      </c>
      <c r="Q2329" s="4" t="s">
        <v>663</v>
      </c>
      <c r="R2329" s="4" t="s">
        <v>39876</v>
      </c>
      <c r="S2329" s="4" t="s">
        <v>39876</v>
      </c>
      <c r="T2329" s="4" t="s">
        <v>39876</v>
      </c>
    </row>
    <row r="2330" spans="1:20">
      <c r="A2330" s="31">
        <v>19451086656</v>
      </c>
      <c r="B2330" s="4" t="s">
        <v>13720</v>
      </c>
      <c r="C2330" s="4" t="s">
        <v>13748</v>
      </c>
      <c r="D2330" s="4" t="s">
        <v>41410</v>
      </c>
      <c r="E2330" s="4" t="s">
        <v>71</v>
      </c>
      <c r="F2330" s="4" t="s">
        <v>13720</v>
      </c>
      <c r="G2330" s="4" t="s">
        <v>71</v>
      </c>
      <c r="H2330" s="4" t="s">
        <v>13720</v>
      </c>
      <c r="I2330" s="4" t="s">
        <v>22</v>
      </c>
      <c r="J2330" s="4" t="s">
        <v>13721</v>
      </c>
      <c r="K2330" s="4" t="s">
        <v>13722</v>
      </c>
      <c r="L2330" s="4" t="s">
        <v>11664</v>
      </c>
      <c r="M2330" s="4" t="s">
        <v>73</v>
      </c>
      <c r="N2330" s="4" t="s">
        <v>8716</v>
      </c>
      <c r="O2330" s="4" t="s">
        <v>13764</v>
      </c>
      <c r="P2330" s="4" t="s">
        <v>13765</v>
      </c>
      <c r="Q2330" s="4" t="s">
        <v>663</v>
      </c>
      <c r="R2330" s="4" t="s">
        <v>39876</v>
      </c>
      <c r="S2330" s="4" t="s">
        <v>39876</v>
      </c>
      <c r="T2330" s="4" t="s">
        <v>39876</v>
      </c>
    </row>
    <row r="2331" spans="1:20">
      <c r="A2331" s="31">
        <v>19451086698</v>
      </c>
      <c r="B2331" s="4" t="s">
        <v>13723</v>
      </c>
      <c r="C2331" s="4" t="s">
        <v>13748</v>
      </c>
      <c r="D2331" s="4" t="s">
        <v>41411</v>
      </c>
      <c r="E2331" s="4" t="s">
        <v>71</v>
      </c>
      <c r="F2331" s="4" t="s">
        <v>13723</v>
      </c>
      <c r="G2331" s="4" t="s">
        <v>71</v>
      </c>
      <c r="H2331" s="4" t="s">
        <v>13723</v>
      </c>
      <c r="I2331" s="4" t="s">
        <v>22</v>
      </c>
      <c r="J2331" s="4" t="s">
        <v>13724</v>
      </c>
      <c r="K2331" s="4" t="s">
        <v>13725</v>
      </c>
      <c r="L2331" s="4" t="s">
        <v>476</v>
      </c>
      <c r="M2331" s="4" t="s">
        <v>73</v>
      </c>
      <c r="N2331" s="4" t="s">
        <v>13766</v>
      </c>
      <c r="O2331" s="4" t="s">
        <v>13767</v>
      </c>
      <c r="P2331" s="4" t="s">
        <v>13768</v>
      </c>
      <c r="Q2331" s="4" t="s">
        <v>663</v>
      </c>
      <c r="R2331" s="4" t="s">
        <v>39876</v>
      </c>
      <c r="S2331" s="4" t="s">
        <v>39876</v>
      </c>
      <c r="T2331" s="4" t="s">
        <v>39876</v>
      </c>
    </row>
    <row r="2332" spans="1:20">
      <c r="A2332" s="31">
        <v>19440800977</v>
      </c>
      <c r="B2332" s="4" t="s">
        <v>13726</v>
      </c>
      <c r="C2332" s="4" t="s">
        <v>13748</v>
      </c>
      <c r="D2332" s="4" t="s">
        <v>25400</v>
      </c>
      <c r="E2332" s="4" t="s">
        <v>2835</v>
      </c>
      <c r="F2332" s="4" t="s">
        <v>24679</v>
      </c>
      <c r="G2332" s="4" t="s">
        <v>3020</v>
      </c>
      <c r="H2332" s="4" t="s">
        <v>24679</v>
      </c>
      <c r="I2332" s="4" t="s">
        <v>22</v>
      </c>
      <c r="J2332" s="4" t="s">
        <v>13727</v>
      </c>
      <c r="K2332" s="4" t="s">
        <v>13728</v>
      </c>
      <c r="L2332" s="4" t="s">
        <v>3348</v>
      </c>
      <c r="M2332" s="4" t="s">
        <v>73</v>
      </c>
      <c r="N2332" s="4" t="s">
        <v>13769</v>
      </c>
      <c r="O2332" s="4" t="s">
        <v>13770</v>
      </c>
      <c r="P2332" s="4" t="s">
        <v>13771</v>
      </c>
      <c r="Q2332" s="4" t="s">
        <v>922</v>
      </c>
      <c r="R2332" s="4" t="s">
        <v>3021</v>
      </c>
      <c r="S2332" s="4" t="s">
        <v>2836</v>
      </c>
      <c r="T2332" s="4" t="s">
        <v>39876</v>
      </c>
    </row>
    <row r="2333" spans="1:20">
      <c r="A2333" s="31">
        <v>19440800993</v>
      </c>
      <c r="B2333" s="4" t="s">
        <v>13772</v>
      </c>
      <c r="C2333" s="4" t="s">
        <v>13823</v>
      </c>
      <c r="D2333" s="4" t="s">
        <v>35449</v>
      </c>
      <c r="E2333" s="4" t="s">
        <v>71</v>
      </c>
      <c r="F2333" s="4" t="s">
        <v>13772</v>
      </c>
      <c r="G2333" s="4" t="s">
        <v>71</v>
      </c>
      <c r="H2333" s="4" t="s">
        <v>13772</v>
      </c>
      <c r="I2333" s="4" t="s">
        <v>22</v>
      </c>
      <c r="J2333" s="4" t="s">
        <v>132</v>
      </c>
      <c r="K2333" s="4" t="s">
        <v>13773</v>
      </c>
      <c r="L2333" s="4" t="s">
        <v>267</v>
      </c>
      <c r="M2333" s="4" t="s">
        <v>73</v>
      </c>
      <c r="N2333" s="4" t="s">
        <v>13824</v>
      </c>
      <c r="O2333" s="4" t="s">
        <v>13825</v>
      </c>
      <c r="P2333" s="4" t="s">
        <v>13826</v>
      </c>
      <c r="Q2333" s="4" t="s">
        <v>922</v>
      </c>
      <c r="R2333" s="4" t="s">
        <v>39876</v>
      </c>
      <c r="S2333" s="4" t="s">
        <v>39876</v>
      </c>
      <c r="T2333" s="4" t="s">
        <v>39876</v>
      </c>
    </row>
    <row r="2334" spans="1:20">
      <c r="A2334" s="31">
        <v>19440800761</v>
      </c>
      <c r="B2334" s="4" t="s">
        <v>13774</v>
      </c>
      <c r="C2334" s="4" t="s">
        <v>13823</v>
      </c>
      <c r="D2334" s="4" t="s">
        <v>41412</v>
      </c>
      <c r="E2334" s="4" t="s">
        <v>71</v>
      </c>
      <c r="F2334" s="4" t="s">
        <v>13774</v>
      </c>
      <c r="G2334" s="4" t="s">
        <v>71</v>
      </c>
      <c r="H2334" s="4" t="s">
        <v>13774</v>
      </c>
      <c r="I2334" s="4" t="s">
        <v>22</v>
      </c>
      <c r="J2334" s="4" t="s">
        <v>6528</v>
      </c>
      <c r="K2334" s="4" t="s">
        <v>13775</v>
      </c>
      <c r="L2334" s="4" t="s">
        <v>311</v>
      </c>
      <c r="M2334" s="4" t="s">
        <v>73</v>
      </c>
      <c r="N2334" s="4" t="s">
        <v>13827</v>
      </c>
      <c r="O2334" s="4" t="s">
        <v>13828</v>
      </c>
      <c r="P2334" s="4" t="s">
        <v>13829</v>
      </c>
      <c r="Q2334" s="4" t="s">
        <v>922</v>
      </c>
      <c r="R2334" s="4" t="s">
        <v>39876</v>
      </c>
      <c r="S2334" s="4" t="s">
        <v>39876</v>
      </c>
      <c r="T2334" s="4" t="s">
        <v>39876</v>
      </c>
    </row>
    <row r="2335" spans="1:20">
      <c r="A2335" s="31">
        <v>19451087134</v>
      </c>
      <c r="B2335" s="4" t="s">
        <v>13776</v>
      </c>
      <c r="C2335" s="4" t="s">
        <v>13823</v>
      </c>
      <c r="D2335" s="4" t="s">
        <v>41413</v>
      </c>
      <c r="E2335" s="4" t="s">
        <v>2835</v>
      </c>
      <c r="F2335" s="4" t="s">
        <v>16621</v>
      </c>
      <c r="G2335" s="4" t="s">
        <v>3020</v>
      </c>
      <c r="H2335" s="4" t="s">
        <v>16621</v>
      </c>
      <c r="I2335" s="4" t="s">
        <v>22</v>
      </c>
      <c r="J2335" s="4" t="s">
        <v>13777</v>
      </c>
      <c r="K2335" s="4" t="s">
        <v>13778</v>
      </c>
      <c r="L2335" s="4" t="s">
        <v>453</v>
      </c>
      <c r="M2335" s="4" t="s">
        <v>73</v>
      </c>
      <c r="N2335" s="4" t="s">
        <v>13830</v>
      </c>
      <c r="O2335" s="4" t="s">
        <v>13831</v>
      </c>
      <c r="P2335" s="4" t="s">
        <v>13832</v>
      </c>
      <c r="Q2335" s="4" t="s">
        <v>663</v>
      </c>
      <c r="R2335" s="4" t="s">
        <v>3021</v>
      </c>
      <c r="S2335" s="4" t="s">
        <v>2836</v>
      </c>
      <c r="T2335" s="4" t="s">
        <v>39876</v>
      </c>
    </row>
    <row r="2336" spans="1:20">
      <c r="A2336" s="31">
        <v>19451087266</v>
      </c>
      <c r="B2336" s="4" t="s">
        <v>13781</v>
      </c>
      <c r="C2336" s="4" t="s">
        <v>13833</v>
      </c>
      <c r="D2336" s="4" t="s">
        <v>25401</v>
      </c>
      <c r="E2336" s="4" t="s">
        <v>2835</v>
      </c>
      <c r="F2336" s="4" t="s">
        <v>40586</v>
      </c>
      <c r="G2336" s="4" t="s">
        <v>3020</v>
      </c>
      <c r="H2336" s="4" t="s">
        <v>40586</v>
      </c>
      <c r="I2336" s="4" t="s">
        <v>22</v>
      </c>
      <c r="J2336" s="4" t="s">
        <v>57</v>
      </c>
      <c r="K2336" s="4" t="s">
        <v>13782</v>
      </c>
      <c r="L2336" s="4" t="s">
        <v>1680</v>
      </c>
      <c r="M2336" s="4" t="s">
        <v>73</v>
      </c>
      <c r="N2336" s="4" t="s">
        <v>13834</v>
      </c>
      <c r="O2336" s="4" t="s">
        <v>13835</v>
      </c>
      <c r="P2336" s="4" t="s">
        <v>13836</v>
      </c>
      <c r="Q2336" s="4" t="s">
        <v>663</v>
      </c>
      <c r="R2336" s="4" t="s">
        <v>3021</v>
      </c>
      <c r="S2336" s="4" t="s">
        <v>2836</v>
      </c>
      <c r="T2336" s="4" t="s">
        <v>39876</v>
      </c>
    </row>
    <row r="2337" spans="1:20">
      <c r="A2337" s="31">
        <v>19451087175</v>
      </c>
      <c r="B2337" s="4" t="s">
        <v>13783</v>
      </c>
      <c r="C2337" s="4" t="s">
        <v>13833</v>
      </c>
      <c r="D2337" s="4" t="s">
        <v>23576</v>
      </c>
      <c r="E2337" s="4" t="s">
        <v>71</v>
      </c>
      <c r="F2337" s="4" t="s">
        <v>13783</v>
      </c>
      <c r="G2337" s="4" t="s">
        <v>71</v>
      </c>
      <c r="H2337" s="4" t="s">
        <v>13783</v>
      </c>
      <c r="I2337" s="4" t="s">
        <v>22</v>
      </c>
      <c r="J2337" s="4" t="s">
        <v>2535</v>
      </c>
      <c r="K2337" s="4" t="s">
        <v>13784</v>
      </c>
      <c r="L2337" s="4" t="s">
        <v>263</v>
      </c>
      <c r="M2337" s="4" t="s">
        <v>73</v>
      </c>
      <c r="N2337" s="4" t="s">
        <v>13837</v>
      </c>
      <c r="O2337" s="4" t="s">
        <v>13838</v>
      </c>
      <c r="P2337" s="4" t="s">
        <v>13839</v>
      </c>
      <c r="Q2337" s="4" t="s">
        <v>663</v>
      </c>
      <c r="R2337" s="4" t="s">
        <v>39876</v>
      </c>
      <c r="S2337" s="4" t="s">
        <v>39876</v>
      </c>
      <c r="T2337" s="4" t="s">
        <v>39876</v>
      </c>
    </row>
    <row r="2338" spans="1:20">
      <c r="A2338" s="31">
        <v>19451087209</v>
      </c>
      <c r="B2338" s="4" t="s">
        <v>13788</v>
      </c>
      <c r="C2338" s="4" t="s">
        <v>13840</v>
      </c>
      <c r="D2338" s="4" t="s">
        <v>32398</v>
      </c>
      <c r="E2338" s="4" t="s">
        <v>71</v>
      </c>
      <c r="F2338" s="4" t="s">
        <v>13788</v>
      </c>
      <c r="G2338" s="4" t="s">
        <v>71</v>
      </c>
      <c r="H2338" s="4" t="s">
        <v>13788</v>
      </c>
      <c r="I2338" s="4" t="s">
        <v>22</v>
      </c>
      <c r="J2338" s="4" t="s">
        <v>13789</v>
      </c>
      <c r="K2338" s="4" t="s">
        <v>13790</v>
      </c>
      <c r="L2338" s="4" t="s">
        <v>8507</v>
      </c>
      <c r="M2338" s="4" t="s">
        <v>73</v>
      </c>
      <c r="N2338" s="4" t="s">
        <v>13841</v>
      </c>
      <c r="O2338" s="4" t="s">
        <v>13842</v>
      </c>
      <c r="P2338" s="4" t="s">
        <v>13843</v>
      </c>
      <c r="Q2338" s="4" t="s">
        <v>663</v>
      </c>
      <c r="R2338" s="4" t="s">
        <v>39876</v>
      </c>
      <c r="S2338" s="4" t="s">
        <v>39876</v>
      </c>
      <c r="T2338" s="4" t="s">
        <v>39876</v>
      </c>
    </row>
    <row r="2339" spans="1:20">
      <c r="A2339" s="31">
        <v>19451086847</v>
      </c>
      <c r="B2339" s="4" t="s">
        <v>13791</v>
      </c>
      <c r="C2339" s="4" t="s">
        <v>13840</v>
      </c>
      <c r="D2339" s="4" t="s">
        <v>25402</v>
      </c>
      <c r="E2339" s="4" t="s">
        <v>71</v>
      </c>
      <c r="F2339" s="4" t="s">
        <v>13791</v>
      </c>
      <c r="G2339" s="4" t="s">
        <v>71</v>
      </c>
      <c r="H2339" s="4" t="s">
        <v>13791</v>
      </c>
      <c r="I2339" s="4" t="s">
        <v>22</v>
      </c>
      <c r="J2339" s="4" t="s">
        <v>13792</v>
      </c>
      <c r="K2339" s="4" t="s">
        <v>13793</v>
      </c>
      <c r="L2339" s="4" t="s">
        <v>267</v>
      </c>
      <c r="M2339" s="4" t="s">
        <v>73</v>
      </c>
      <c r="N2339" s="4" t="s">
        <v>13844</v>
      </c>
      <c r="O2339" s="4" t="s">
        <v>13845</v>
      </c>
      <c r="P2339" s="4" t="s">
        <v>13846</v>
      </c>
      <c r="Q2339" s="4" t="s">
        <v>663</v>
      </c>
      <c r="R2339" s="4" t="s">
        <v>39876</v>
      </c>
      <c r="S2339" s="4" t="s">
        <v>39876</v>
      </c>
      <c r="T2339" s="4" t="s">
        <v>39876</v>
      </c>
    </row>
    <row r="2340" spans="1:20">
      <c r="A2340" s="31">
        <v>19451086805</v>
      </c>
      <c r="B2340" s="4" t="s">
        <v>13794</v>
      </c>
      <c r="C2340" s="4" t="s">
        <v>13840</v>
      </c>
      <c r="D2340" s="4" t="s">
        <v>27056</v>
      </c>
      <c r="E2340" s="4" t="s">
        <v>71</v>
      </c>
      <c r="F2340" s="4" t="s">
        <v>13794</v>
      </c>
      <c r="G2340" s="4" t="s">
        <v>71</v>
      </c>
      <c r="H2340" s="4" t="s">
        <v>13794</v>
      </c>
      <c r="I2340" s="4" t="s">
        <v>22</v>
      </c>
      <c r="J2340" s="4" t="s">
        <v>13795</v>
      </c>
      <c r="K2340" s="4" t="s">
        <v>13796</v>
      </c>
      <c r="L2340" s="4" t="s">
        <v>263</v>
      </c>
      <c r="M2340" s="4" t="s">
        <v>73</v>
      </c>
      <c r="N2340" s="4" t="s">
        <v>13847</v>
      </c>
      <c r="O2340" s="4" t="s">
        <v>13848</v>
      </c>
      <c r="P2340" s="4" t="s">
        <v>13849</v>
      </c>
      <c r="Q2340" s="4" t="s">
        <v>663</v>
      </c>
      <c r="R2340" s="4" t="s">
        <v>39876</v>
      </c>
      <c r="S2340" s="4" t="s">
        <v>39876</v>
      </c>
      <c r="T2340" s="4" t="s">
        <v>39876</v>
      </c>
    </row>
    <row r="2341" spans="1:20">
      <c r="A2341" s="31">
        <v>19451086763</v>
      </c>
      <c r="B2341" s="4" t="s">
        <v>13797</v>
      </c>
      <c r="C2341" s="4" t="s">
        <v>13840</v>
      </c>
      <c r="D2341" s="4" t="s">
        <v>17233</v>
      </c>
      <c r="E2341" s="4" t="s">
        <v>2835</v>
      </c>
      <c r="F2341" s="4" t="s">
        <v>27445</v>
      </c>
      <c r="G2341" s="4" t="s">
        <v>2835</v>
      </c>
      <c r="H2341" s="4" t="s">
        <v>27445</v>
      </c>
      <c r="I2341" s="4" t="s">
        <v>22</v>
      </c>
      <c r="J2341" s="4" t="s">
        <v>8842</v>
      </c>
      <c r="K2341" s="4" t="s">
        <v>13798</v>
      </c>
      <c r="L2341" s="4" t="s">
        <v>263</v>
      </c>
      <c r="M2341" s="4" t="s">
        <v>73</v>
      </c>
      <c r="N2341" s="4" t="s">
        <v>13850</v>
      </c>
      <c r="O2341" s="4" t="s">
        <v>13851</v>
      </c>
      <c r="P2341" s="4" t="s">
        <v>13852</v>
      </c>
      <c r="Q2341" s="4" t="s">
        <v>663</v>
      </c>
      <c r="R2341" s="4" t="s">
        <v>2836</v>
      </c>
      <c r="S2341" s="4" t="s">
        <v>2836</v>
      </c>
      <c r="T2341" s="4" t="s">
        <v>39876</v>
      </c>
    </row>
    <row r="2342" spans="1:20">
      <c r="A2342" s="31">
        <v>19451086730</v>
      </c>
      <c r="B2342" s="4" t="s">
        <v>13799</v>
      </c>
      <c r="C2342" s="4" t="s">
        <v>13840</v>
      </c>
      <c r="D2342" s="4" t="s">
        <v>28872</v>
      </c>
      <c r="E2342" s="4" t="s">
        <v>71</v>
      </c>
      <c r="F2342" s="4" t="s">
        <v>13799</v>
      </c>
      <c r="G2342" s="4" t="s">
        <v>71</v>
      </c>
      <c r="H2342" s="4" t="s">
        <v>13799</v>
      </c>
      <c r="I2342" s="4" t="s">
        <v>22</v>
      </c>
      <c r="J2342" s="4" t="s">
        <v>13800</v>
      </c>
      <c r="K2342" s="4" t="s">
        <v>13801</v>
      </c>
      <c r="L2342" s="4" t="s">
        <v>1072</v>
      </c>
      <c r="M2342" s="4" t="s">
        <v>73</v>
      </c>
      <c r="N2342" s="4" t="s">
        <v>13853</v>
      </c>
      <c r="O2342" s="4" t="s">
        <v>13854</v>
      </c>
      <c r="P2342" s="4" t="s">
        <v>13855</v>
      </c>
      <c r="Q2342" s="4" t="s">
        <v>663</v>
      </c>
      <c r="R2342" s="4" t="s">
        <v>39876</v>
      </c>
      <c r="S2342" s="4" t="s">
        <v>39876</v>
      </c>
      <c r="T2342" s="4" t="s">
        <v>39876</v>
      </c>
    </row>
    <row r="2343" spans="1:20">
      <c r="A2343" s="31">
        <v>19440800811</v>
      </c>
      <c r="B2343" s="4" t="s">
        <v>13802</v>
      </c>
      <c r="C2343" s="4" t="s">
        <v>13856</v>
      </c>
      <c r="D2343" s="4" t="s">
        <v>41414</v>
      </c>
      <c r="E2343" s="4" t="s">
        <v>71</v>
      </c>
      <c r="F2343" s="4" t="s">
        <v>13802</v>
      </c>
      <c r="G2343" s="4" t="s">
        <v>71</v>
      </c>
      <c r="H2343" s="4" t="s">
        <v>13802</v>
      </c>
      <c r="I2343" s="4" t="s">
        <v>22</v>
      </c>
      <c r="J2343" s="4" t="s">
        <v>1402</v>
      </c>
      <c r="K2343" s="4" t="s">
        <v>13803</v>
      </c>
      <c r="L2343" s="4" t="s">
        <v>1885</v>
      </c>
      <c r="M2343" s="4" t="s">
        <v>73</v>
      </c>
      <c r="N2343" s="4" t="s">
        <v>13857</v>
      </c>
      <c r="O2343" s="4" t="s">
        <v>13858</v>
      </c>
      <c r="P2343" s="4" t="s">
        <v>13859</v>
      </c>
      <c r="Q2343" s="4" t="s">
        <v>922</v>
      </c>
      <c r="R2343" s="4" t="s">
        <v>39876</v>
      </c>
      <c r="S2343" s="4" t="s">
        <v>39876</v>
      </c>
      <c r="T2343" s="4" t="s">
        <v>39876</v>
      </c>
    </row>
    <row r="2344" spans="1:20">
      <c r="A2344" s="31">
        <v>19451087506</v>
      </c>
      <c r="B2344" s="4" t="s">
        <v>13804</v>
      </c>
      <c r="C2344" s="4" t="s">
        <v>13856</v>
      </c>
      <c r="D2344" s="4" t="s">
        <v>34142</v>
      </c>
      <c r="E2344" s="4" t="s">
        <v>71</v>
      </c>
      <c r="F2344" s="4" t="s">
        <v>13804</v>
      </c>
      <c r="G2344" s="4" t="s">
        <v>71</v>
      </c>
      <c r="H2344" s="4" t="s">
        <v>13804</v>
      </c>
      <c r="I2344" s="4" t="s">
        <v>22</v>
      </c>
      <c r="J2344" s="4" t="s">
        <v>6409</v>
      </c>
      <c r="K2344" s="4" t="s">
        <v>13805</v>
      </c>
      <c r="L2344" s="4" t="s">
        <v>72</v>
      </c>
      <c r="M2344" s="4" t="s">
        <v>73</v>
      </c>
      <c r="N2344" s="4" t="s">
        <v>13860</v>
      </c>
      <c r="O2344" s="4" t="s">
        <v>13861</v>
      </c>
      <c r="P2344" s="4" t="s">
        <v>13862</v>
      </c>
      <c r="Q2344" s="4" t="s">
        <v>663</v>
      </c>
      <c r="R2344" s="4" t="s">
        <v>39876</v>
      </c>
      <c r="S2344" s="4" t="s">
        <v>39876</v>
      </c>
      <c r="T2344" s="4" t="s">
        <v>39876</v>
      </c>
    </row>
    <row r="2345" spans="1:20">
      <c r="A2345" s="31">
        <v>19451086581</v>
      </c>
      <c r="B2345" s="4" t="s">
        <v>13806</v>
      </c>
      <c r="C2345" s="4" t="s">
        <v>13856</v>
      </c>
      <c r="D2345" s="4" t="s">
        <v>41415</v>
      </c>
      <c r="E2345" s="4" t="s">
        <v>71</v>
      </c>
      <c r="F2345" s="4" t="s">
        <v>13806</v>
      </c>
      <c r="G2345" s="4" t="s">
        <v>71</v>
      </c>
      <c r="H2345" s="4" t="s">
        <v>13806</v>
      </c>
      <c r="I2345" s="4" t="s">
        <v>22</v>
      </c>
      <c r="J2345" s="4" t="s">
        <v>13807</v>
      </c>
      <c r="K2345" s="4" t="s">
        <v>13808</v>
      </c>
      <c r="L2345" s="4" t="s">
        <v>263</v>
      </c>
      <c r="M2345" s="4" t="s">
        <v>73</v>
      </c>
      <c r="N2345" s="4" t="s">
        <v>13863</v>
      </c>
      <c r="O2345" s="4" t="s">
        <v>13864</v>
      </c>
      <c r="P2345" s="4" t="s">
        <v>13865</v>
      </c>
      <c r="Q2345" s="4" t="s">
        <v>663</v>
      </c>
      <c r="R2345" s="4" t="s">
        <v>39876</v>
      </c>
      <c r="S2345" s="4" t="s">
        <v>39876</v>
      </c>
      <c r="T2345" s="4" t="s">
        <v>39876</v>
      </c>
    </row>
    <row r="2346" spans="1:20">
      <c r="A2346" s="31">
        <v>19451086524</v>
      </c>
      <c r="B2346" s="4" t="s">
        <v>13809</v>
      </c>
      <c r="C2346" s="4" t="s">
        <v>13856</v>
      </c>
      <c r="D2346" s="4" t="s">
        <v>41416</v>
      </c>
      <c r="E2346" s="4" t="s">
        <v>2835</v>
      </c>
      <c r="F2346" s="4" t="s">
        <v>22923</v>
      </c>
      <c r="G2346" s="4" t="s">
        <v>3020</v>
      </c>
      <c r="H2346" s="4" t="s">
        <v>22923</v>
      </c>
      <c r="I2346" s="4" t="s">
        <v>22</v>
      </c>
      <c r="J2346" s="4" t="s">
        <v>1642</v>
      </c>
      <c r="K2346" s="4" t="s">
        <v>13810</v>
      </c>
      <c r="L2346" s="4" t="s">
        <v>229</v>
      </c>
      <c r="M2346" s="4" t="s">
        <v>73</v>
      </c>
      <c r="N2346" s="4" t="s">
        <v>13866</v>
      </c>
      <c r="O2346" s="4" t="s">
        <v>13867</v>
      </c>
      <c r="P2346" s="4" t="s">
        <v>13868</v>
      </c>
      <c r="Q2346" s="4" t="s">
        <v>663</v>
      </c>
      <c r="R2346" s="4" t="s">
        <v>3021</v>
      </c>
      <c r="S2346" s="4" t="s">
        <v>2836</v>
      </c>
      <c r="T2346" s="4" t="s">
        <v>39876</v>
      </c>
    </row>
    <row r="2347" spans="1:20">
      <c r="A2347" s="31">
        <v>19451087381</v>
      </c>
      <c r="B2347" s="4" t="s">
        <v>13811</v>
      </c>
      <c r="C2347" s="4" t="s">
        <v>13856</v>
      </c>
      <c r="D2347" s="4" t="s">
        <v>41417</v>
      </c>
      <c r="E2347" s="4" t="s">
        <v>71</v>
      </c>
      <c r="F2347" s="4" t="s">
        <v>13811</v>
      </c>
      <c r="G2347" s="4" t="s">
        <v>71</v>
      </c>
      <c r="H2347" s="4" t="s">
        <v>13811</v>
      </c>
      <c r="I2347" s="4" t="s">
        <v>22</v>
      </c>
      <c r="J2347" s="4" t="s">
        <v>13812</v>
      </c>
      <c r="K2347" s="4" t="s">
        <v>13813</v>
      </c>
      <c r="L2347" s="4" t="s">
        <v>11664</v>
      </c>
      <c r="M2347" s="4" t="s">
        <v>73</v>
      </c>
      <c r="N2347" s="4" t="s">
        <v>1773</v>
      </c>
      <c r="O2347" s="4" t="s">
        <v>13869</v>
      </c>
      <c r="P2347" s="4" t="s">
        <v>13870</v>
      </c>
      <c r="Q2347" s="4" t="s">
        <v>663</v>
      </c>
      <c r="R2347" s="4" t="s">
        <v>39876</v>
      </c>
      <c r="S2347" s="4" t="s">
        <v>39876</v>
      </c>
      <c r="T2347" s="4" t="s">
        <v>39876</v>
      </c>
    </row>
    <row r="2348" spans="1:20">
      <c r="A2348" s="31">
        <v>19451087423</v>
      </c>
      <c r="B2348" s="4" t="s">
        <v>13814</v>
      </c>
      <c r="C2348" s="4" t="s">
        <v>13856</v>
      </c>
      <c r="D2348" s="4" t="s">
        <v>41418</v>
      </c>
      <c r="E2348" s="4" t="s">
        <v>71</v>
      </c>
      <c r="F2348" s="4" t="s">
        <v>13814</v>
      </c>
      <c r="G2348" s="4" t="s">
        <v>71</v>
      </c>
      <c r="H2348" s="4" t="s">
        <v>13814</v>
      </c>
      <c r="I2348" s="4" t="s">
        <v>22</v>
      </c>
      <c r="J2348" s="4" t="s">
        <v>13815</v>
      </c>
      <c r="K2348" s="4" t="s">
        <v>13816</v>
      </c>
      <c r="L2348" s="4" t="s">
        <v>11664</v>
      </c>
      <c r="M2348" s="4" t="s">
        <v>73</v>
      </c>
      <c r="N2348" s="4" t="s">
        <v>1010</v>
      </c>
      <c r="O2348" s="4" t="s">
        <v>13871</v>
      </c>
      <c r="P2348" s="4" t="s">
        <v>13872</v>
      </c>
      <c r="Q2348" s="4" t="s">
        <v>663</v>
      </c>
      <c r="R2348" s="4" t="s">
        <v>39876</v>
      </c>
      <c r="S2348" s="4" t="s">
        <v>39876</v>
      </c>
      <c r="T2348" s="4" t="s">
        <v>39876</v>
      </c>
    </row>
    <row r="2349" spans="1:20">
      <c r="A2349" s="31">
        <v>19451087464</v>
      </c>
      <c r="B2349" s="4" t="s">
        <v>13817</v>
      </c>
      <c r="C2349" s="4" t="s">
        <v>13856</v>
      </c>
      <c r="D2349" s="4" t="s">
        <v>14413</v>
      </c>
      <c r="E2349" s="4" t="s">
        <v>2835</v>
      </c>
      <c r="F2349" s="4" t="s">
        <v>28556</v>
      </c>
      <c r="G2349" s="4" t="s">
        <v>3020</v>
      </c>
      <c r="H2349" s="4" t="s">
        <v>28556</v>
      </c>
      <c r="I2349" s="4" t="s">
        <v>22</v>
      </c>
      <c r="J2349" s="4" t="s">
        <v>1282</v>
      </c>
      <c r="K2349" s="4" t="s">
        <v>13818</v>
      </c>
      <c r="L2349" s="4" t="s">
        <v>96</v>
      </c>
      <c r="M2349" s="4" t="s">
        <v>73</v>
      </c>
      <c r="N2349" s="4" t="s">
        <v>13873</v>
      </c>
      <c r="O2349" s="4" t="s">
        <v>13874</v>
      </c>
      <c r="P2349" s="4" t="s">
        <v>13875</v>
      </c>
      <c r="Q2349" s="4" t="s">
        <v>663</v>
      </c>
      <c r="R2349" s="4" t="s">
        <v>3021</v>
      </c>
      <c r="S2349" s="4" t="s">
        <v>2836</v>
      </c>
      <c r="T2349" s="4" t="s">
        <v>39876</v>
      </c>
    </row>
    <row r="2350" spans="1:20">
      <c r="A2350" s="31">
        <v>19451087308</v>
      </c>
      <c r="B2350" s="4" t="s">
        <v>13819</v>
      </c>
      <c r="C2350" s="4" t="s">
        <v>13856</v>
      </c>
      <c r="D2350" s="4" t="s">
        <v>14414</v>
      </c>
      <c r="E2350" s="4" t="s">
        <v>2835</v>
      </c>
      <c r="F2350" s="4" t="s">
        <v>28556</v>
      </c>
      <c r="G2350" s="4" t="s">
        <v>3020</v>
      </c>
      <c r="H2350" s="4" t="s">
        <v>28556</v>
      </c>
      <c r="I2350" s="4" t="s">
        <v>22</v>
      </c>
      <c r="J2350" s="4" t="s">
        <v>3779</v>
      </c>
      <c r="K2350" s="4" t="s">
        <v>13820</v>
      </c>
      <c r="L2350" s="4" t="s">
        <v>96</v>
      </c>
      <c r="M2350" s="4" t="s">
        <v>73</v>
      </c>
      <c r="N2350" s="4" t="s">
        <v>13876</v>
      </c>
      <c r="O2350" s="4" t="s">
        <v>13877</v>
      </c>
      <c r="P2350" s="4" t="s">
        <v>13878</v>
      </c>
      <c r="Q2350" s="4" t="s">
        <v>663</v>
      </c>
      <c r="R2350" s="4" t="s">
        <v>3021</v>
      </c>
      <c r="S2350" s="4" t="s">
        <v>2836</v>
      </c>
      <c r="T2350" s="4" t="s">
        <v>39876</v>
      </c>
    </row>
    <row r="2351" spans="1:20">
      <c r="A2351" s="31">
        <v>19451087340</v>
      </c>
      <c r="B2351" s="4" t="s">
        <v>13821</v>
      </c>
      <c r="C2351" s="4" t="s">
        <v>13879</v>
      </c>
      <c r="D2351" s="4" t="s">
        <v>30443</v>
      </c>
      <c r="E2351" s="4" t="s">
        <v>71</v>
      </c>
      <c r="F2351" s="4" t="s">
        <v>13821</v>
      </c>
      <c r="G2351" s="4" t="s">
        <v>71</v>
      </c>
      <c r="H2351" s="4" t="s">
        <v>13821</v>
      </c>
      <c r="I2351" s="4" t="s">
        <v>22</v>
      </c>
      <c r="J2351" s="4" t="s">
        <v>11579</v>
      </c>
      <c r="K2351" s="4" t="s">
        <v>13822</v>
      </c>
      <c r="L2351" s="4" t="s">
        <v>11664</v>
      </c>
      <c r="M2351" s="4" t="s">
        <v>73</v>
      </c>
      <c r="N2351" s="4" t="s">
        <v>630</v>
      </c>
      <c r="O2351" s="4" t="s">
        <v>13880</v>
      </c>
      <c r="P2351" s="4" t="s">
        <v>13881</v>
      </c>
      <c r="Q2351" s="4" t="s">
        <v>663</v>
      </c>
      <c r="R2351" s="4" t="s">
        <v>39876</v>
      </c>
      <c r="S2351" s="4" t="s">
        <v>39876</v>
      </c>
      <c r="T2351" s="4" t="s">
        <v>39876</v>
      </c>
    </row>
    <row r="2352" spans="1:20">
      <c r="A2352" s="31">
        <v>19451087100</v>
      </c>
      <c r="B2352" s="4" t="s">
        <v>13882</v>
      </c>
      <c r="C2352" s="4" t="s">
        <v>13883</v>
      </c>
      <c r="D2352" s="4" t="s">
        <v>41419</v>
      </c>
      <c r="E2352" s="4" t="s">
        <v>71</v>
      </c>
      <c r="F2352" s="4" t="s">
        <v>13882</v>
      </c>
      <c r="G2352" s="4" t="s">
        <v>71</v>
      </c>
      <c r="H2352" s="4" t="s">
        <v>13882</v>
      </c>
      <c r="I2352" s="4" t="s">
        <v>22</v>
      </c>
      <c r="J2352" s="4" t="s">
        <v>2129</v>
      </c>
      <c r="K2352" s="4" t="s">
        <v>13884</v>
      </c>
      <c r="L2352" s="4" t="s">
        <v>263</v>
      </c>
      <c r="M2352" s="4" t="s">
        <v>73</v>
      </c>
      <c r="N2352" s="4" t="s">
        <v>13885</v>
      </c>
      <c r="O2352" s="4" t="s">
        <v>13886</v>
      </c>
      <c r="P2352" s="4" t="s">
        <v>13887</v>
      </c>
      <c r="Q2352" s="4" t="s">
        <v>663</v>
      </c>
      <c r="R2352" s="4" t="s">
        <v>39876</v>
      </c>
      <c r="S2352" s="4" t="s">
        <v>39876</v>
      </c>
      <c r="T2352" s="4" t="s">
        <v>39876</v>
      </c>
    </row>
    <row r="2353" spans="1:20">
      <c r="A2353" s="31">
        <v>19451087068</v>
      </c>
      <c r="B2353" s="4" t="s">
        <v>13888</v>
      </c>
      <c r="C2353" s="4" t="s">
        <v>13883</v>
      </c>
      <c r="D2353" s="4" t="s">
        <v>23577</v>
      </c>
      <c r="E2353" s="4" t="s">
        <v>71</v>
      </c>
      <c r="F2353" s="4" t="s">
        <v>13888</v>
      </c>
      <c r="G2353" s="4" t="s">
        <v>71</v>
      </c>
      <c r="H2353" s="4" t="s">
        <v>13888</v>
      </c>
      <c r="I2353" s="4" t="s">
        <v>22</v>
      </c>
      <c r="J2353" s="4" t="s">
        <v>13889</v>
      </c>
      <c r="K2353" s="4" t="s">
        <v>13890</v>
      </c>
      <c r="L2353" s="4" t="s">
        <v>11664</v>
      </c>
      <c r="M2353" s="4" t="s">
        <v>73</v>
      </c>
      <c r="N2353" s="4" t="s">
        <v>13891</v>
      </c>
      <c r="O2353" s="4" t="s">
        <v>13892</v>
      </c>
      <c r="P2353" s="4" t="s">
        <v>13893</v>
      </c>
      <c r="Q2353" s="4" t="s">
        <v>663</v>
      </c>
      <c r="R2353" s="4" t="s">
        <v>39876</v>
      </c>
      <c r="S2353" s="4" t="s">
        <v>39876</v>
      </c>
      <c r="T2353" s="4" t="s">
        <v>39876</v>
      </c>
    </row>
    <row r="2354" spans="1:20">
      <c r="A2354" s="31">
        <v>19451087316</v>
      </c>
      <c r="B2354" s="4" t="s">
        <v>13894</v>
      </c>
      <c r="C2354" s="4" t="s">
        <v>13883</v>
      </c>
      <c r="D2354" s="4" t="s">
        <v>41420</v>
      </c>
      <c r="E2354" s="4" t="s">
        <v>71</v>
      </c>
      <c r="F2354" s="4" t="s">
        <v>13894</v>
      </c>
      <c r="G2354" s="4" t="s">
        <v>71</v>
      </c>
      <c r="H2354" s="4" t="s">
        <v>13894</v>
      </c>
      <c r="I2354" s="4" t="s">
        <v>22</v>
      </c>
      <c r="J2354" s="4" t="s">
        <v>13895</v>
      </c>
      <c r="K2354" s="4" t="s">
        <v>13896</v>
      </c>
      <c r="L2354" s="4" t="s">
        <v>11664</v>
      </c>
      <c r="M2354" s="4" t="s">
        <v>73</v>
      </c>
      <c r="N2354" s="4" t="s">
        <v>13897</v>
      </c>
      <c r="O2354" s="4" t="s">
        <v>13898</v>
      </c>
      <c r="P2354" s="4" t="s">
        <v>13899</v>
      </c>
      <c r="Q2354" s="4" t="s">
        <v>663</v>
      </c>
      <c r="R2354" s="4" t="s">
        <v>39876</v>
      </c>
      <c r="S2354" s="4" t="s">
        <v>39876</v>
      </c>
      <c r="T2354" s="4" t="s">
        <v>39876</v>
      </c>
    </row>
    <row r="2355" spans="1:20">
      <c r="A2355" s="31">
        <v>19440800308</v>
      </c>
      <c r="B2355" s="4" t="s">
        <v>13900</v>
      </c>
      <c r="C2355" s="4" t="s">
        <v>13883</v>
      </c>
      <c r="D2355" s="4" t="s">
        <v>27057</v>
      </c>
      <c r="E2355" s="4" t="s">
        <v>71</v>
      </c>
      <c r="F2355" s="4" t="s">
        <v>13900</v>
      </c>
      <c r="G2355" s="4" t="s">
        <v>71</v>
      </c>
      <c r="H2355" s="4" t="s">
        <v>13900</v>
      </c>
      <c r="I2355" s="4" t="s">
        <v>22</v>
      </c>
      <c r="J2355" s="4" t="s">
        <v>13901</v>
      </c>
      <c r="K2355" s="4" t="s">
        <v>13902</v>
      </c>
      <c r="L2355" s="4" t="s">
        <v>249</v>
      </c>
      <c r="M2355" s="4" t="s">
        <v>73</v>
      </c>
      <c r="N2355" s="4" t="s">
        <v>14171</v>
      </c>
      <c r="O2355" s="4" t="s">
        <v>14172</v>
      </c>
      <c r="P2355" s="4" t="s">
        <v>14173</v>
      </c>
      <c r="Q2355" s="4" t="s">
        <v>1045</v>
      </c>
      <c r="R2355" s="4" t="s">
        <v>39876</v>
      </c>
      <c r="S2355" s="4" t="s">
        <v>39876</v>
      </c>
      <c r="T2355" s="4" t="s">
        <v>39876</v>
      </c>
    </row>
    <row r="2356" spans="1:20">
      <c r="A2356" s="31">
        <v>19440800159</v>
      </c>
      <c r="B2356" s="4" t="s">
        <v>13903</v>
      </c>
      <c r="C2356" s="4" t="s">
        <v>13883</v>
      </c>
      <c r="D2356" s="4" t="s">
        <v>30444</v>
      </c>
      <c r="E2356" s="4" t="s">
        <v>71</v>
      </c>
      <c r="F2356" s="4" t="s">
        <v>13903</v>
      </c>
      <c r="G2356" s="4" t="s">
        <v>71</v>
      </c>
      <c r="H2356" s="4" t="s">
        <v>13903</v>
      </c>
      <c r="I2356" s="4" t="s">
        <v>22</v>
      </c>
      <c r="J2356" s="4" t="s">
        <v>13904</v>
      </c>
      <c r="K2356" s="4" t="s">
        <v>13905</v>
      </c>
      <c r="L2356" s="4" t="s">
        <v>249</v>
      </c>
      <c r="M2356" s="4" t="s">
        <v>73</v>
      </c>
      <c r="N2356" s="4" t="s">
        <v>14174</v>
      </c>
      <c r="O2356" s="4" t="s">
        <v>14175</v>
      </c>
      <c r="P2356" s="4" t="s">
        <v>14176</v>
      </c>
      <c r="Q2356" s="4" t="s">
        <v>1045</v>
      </c>
      <c r="R2356" s="4" t="s">
        <v>39876</v>
      </c>
      <c r="S2356" s="4" t="s">
        <v>39876</v>
      </c>
      <c r="T2356" s="4" t="s">
        <v>39876</v>
      </c>
    </row>
    <row r="2357" spans="1:20">
      <c r="A2357" s="31">
        <v>19451087027</v>
      </c>
      <c r="B2357" s="4" t="s">
        <v>13906</v>
      </c>
      <c r="C2357" s="4" t="s">
        <v>13883</v>
      </c>
      <c r="D2357" s="4" t="s">
        <v>41421</v>
      </c>
      <c r="E2357" s="4" t="s">
        <v>71</v>
      </c>
      <c r="F2357" s="4" t="s">
        <v>13906</v>
      </c>
      <c r="G2357" s="4" t="s">
        <v>71</v>
      </c>
      <c r="H2357" s="4" t="s">
        <v>13906</v>
      </c>
      <c r="I2357" s="4" t="s">
        <v>22</v>
      </c>
      <c r="J2357" s="4" t="s">
        <v>6406</v>
      </c>
      <c r="K2357" s="4" t="s">
        <v>13907</v>
      </c>
      <c r="L2357" s="4" t="s">
        <v>72</v>
      </c>
      <c r="M2357" s="4" t="s">
        <v>73</v>
      </c>
      <c r="N2357" s="4" t="s">
        <v>13908</v>
      </c>
      <c r="O2357" s="4" t="s">
        <v>13909</v>
      </c>
      <c r="P2357" s="4" t="s">
        <v>13910</v>
      </c>
      <c r="Q2357" s="4" t="s">
        <v>663</v>
      </c>
      <c r="R2357" s="4" t="s">
        <v>39876</v>
      </c>
      <c r="S2357" s="4" t="s">
        <v>39876</v>
      </c>
      <c r="T2357" s="4" t="s">
        <v>39876</v>
      </c>
    </row>
    <row r="2358" spans="1:20">
      <c r="A2358" s="31">
        <v>19440800852</v>
      </c>
      <c r="B2358" s="4" t="s">
        <v>13911</v>
      </c>
      <c r="C2358" s="4" t="s">
        <v>13883</v>
      </c>
      <c r="D2358" s="4" t="s">
        <v>28873</v>
      </c>
      <c r="E2358" s="4" t="s">
        <v>71</v>
      </c>
      <c r="F2358" s="4" t="s">
        <v>13911</v>
      </c>
      <c r="G2358" s="4" t="s">
        <v>71</v>
      </c>
      <c r="H2358" s="4" t="s">
        <v>13911</v>
      </c>
      <c r="I2358" s="4" t="s">
        <v>22</v>
      </c>
      <c r="J2358" s="4" t="s">
        <v>13912</v>
      </c>
      <c r="K2358" s="4" t="s">
        <v>13913</v>
      </c>
      <c r="L2358" s="4" t="s">
        <v>8507</v>
      </c>
      <c r="M2358" s="4" t="s">
        <v>73</v>
      </c>
      <c r="N2358" s="4" t="s">
        <v>13914</v>
      </c>
      <c r="O2358" s="4" t="s">
        <v>13915</v>
      </c>
      <c r="P2358" s="4" t="s">
        <v>13916</v>
      </c>
      <c r="Q2358" s="4" t="s">
        <v>922</v>
      </c>
      <c r="R2358" s="4" t="s">
        <v>39876</v>
      </c>
      <c r="S2358" s="4" t="s">
        <v>39876</v>
      </c>
      <c r="T2358" s="4" t="s">
        <v>39876</v>
      </c>
    </row>
    <row r="2359" spans="1:20">
      <c r="A2359" s="31">
        <v>19451087399</v>
      </c>
      <c r="B2359" s="4" t="s">
        <v>13917</v>
      </c>
      <c r="C2359" s="4" t="s">
        <v>13883</v>
      </c>
      <c r="D2359" s="4" t="s">
        <v>28874</v>
      </c>
      <c r="E2359" s="4" t="s">
        <v>71</v>
      </c>
      <c r="F2359" s="4" t="s">
        <v>13917</v>
      </c>
      <c r="G2359" s="4" t="s">
        <v>71</v>
      </c>
      <c r="H2359" s="4" t="s">
        <v>13917</v>
      </c>
      <c r="I2359" s="4" t="s">
        <v>22</v>
      </c>
      <c r="J2359" s="4" t="s">
        <v>13918</v>
      </c>
      <c r="K2359" s="4" t="s">
        <v>13919</v>
      </c>
      <c r="L2359" s="4" t="s">
        <v>468</v>
      </c>
      <c r="M2359" s="4" t="s">
        <v>73</v>
      </c>
      <c r="N2359" s="4" t="s">
        <v>13920</v>
      </c>
      <c r="O2359" s="4" t="s">
        <v>13921</v>
      </c>
      <c r="P2359" s="4" t="s">
        <v>13922</v>
      </c>
      <c r="Q2359" s="4" t="s">
        <v>663</v>
      </c>
      <c r="R2359" s="4" t="s">
        <v>39876</v>
      </c>
      <c r="S2359" s="4" t="s">
        <v>39876</v>
      </c>
      <c r="T2359" s="4" t="s">
        <v>39876</v>
      </c>
    </row>
    <row r="2360" spans="1:20">
      <c r="A2360" s="31">
        <v>19451086987</v>
      </c>
      <c r="B2360" s="4" t="s">
        <v>13923</v>
      </c>
      <c r="C2360" s="4" t="s">
        <v>13997</v>
      </c>
      <c r="D2360" s="4" t="s">
        <v>15546</v>
      </c>
      <c r="E2360" s="4" t="s">
        <v>71</v>
      </c>
      <c r="F2360" s="4" t="s">
        <v>13923</v>
      </c>
      <c r="G2360" s="4" t="s">
        <v>71</v>
      </c>
      <c r="H2360" s="4" t="s">
        <v>13923</v>
      </c>
      <c r="I2360" s="4" t="s">
        <v>22</v>
      </c>
      <c r="J2360" s="4" t="s">
        <v>13924</v>
      </c>
      <c r="K2360" s="4" t="s">
        <v>13925</v>
      </c>
      <c r="L2360" s="4" t="s">
        <v>11664</v>
      </c>
      <c r="M2360" s="4" t="s">
        <v>73</v>
      </c>
      <c r="N2360" s="4" t="s">
        <v>232</v>
      </c>
      <c r="O2360" s="4" t="s">
        <v>13998</v>
      </c>
      <c r="P2360" s="4" t="s">
        <v>13999</v>
      </c>
      <c r="Q2360" s="4" t="s">
        <v>663</v>
      </c>
      <c r="R2360" s="4" t="s">
        <v>39876</v>
      </c>
      <c r="S2360" s="4" t="s">
        <v>39876</v>
      </c>
      <c r="T2360" s="4" t="s">
        <v>39876</v>
      </c>
    </row>
    <row r="2361" spans="1:20">
      <c r="A2361" s="31">
        <v>19451087357</v>
      </c>
      <c r="B2361" s="4" t="s">
        <v>13926</v>
      </c>
      <c r="C2361" s="4" t="s">
        <v>13997</v>
      </c>
      <c r="D2361" s="4" t="s">
        <v>14415</v>
      </c>
      <c r="E2361" s="4" t="s">
        <v>71</v>
      </c>
      <c r="F2361" s="4" t="s">
        <v>13926</v>
      </c>
      <c r="G2361" s="4" t="s">
        <v>71</v>
      </c>
      <c r="H2361" s="4" t="s">
        <v>13926</v>
      </c>
      <c r="I2361" s="4" t="s">
        <v>22</v>
      </c>
      <c r="J2361" s="4" t="s">
        <v>13927</v>
      </c>
      <c r="K2361" s="4" t="s">
        <v>13928</v>
      </c>
      <c r="L2361" s="4" t="s">
        <v>1072</v>
      </c>
      <c r="M2361" s="4" t="s">
        <v>73</v>
      </c>
      <c r="N2361" s="4" t="s">
        <v>14000</v>
      </c>
      <c r="O2361" s="4" t="s">
        <v>14001</v>
      </c>
      <c r="P2361" s="4" t="s">
        <v>14002</v>
      </c>
      <c r="Q2361" s="4" t="s">
        <v>663</v>
      </c>
      <c r="R2361" s="4" t="s">
        <v>39876</v>
      </c>
      <c r="S2361" s="4" t="s">
        <v>39876</v>
      </c>
      <c r="T2361" s="4" t="s">
        <v>39876</v>
      </c>
    </row>
    <row r="2362" spans="1:20">
      <c r="A2362" s="31">
        <v>19451087472</v>
      </c>
      <c r="B2362" s="4" t="s">
        <v>13929</v>
      </c>
      <c r="C2362" s="4" t="s">
        <v>13997</v>
      </c>
      <c r="D2362" s="4" t="s">
        <v>17234</v>
      </c>
      <c r="E2362" s="4" t="s">
        <v>71</v>
      </c>
      <c r="F2362" s="4" t="s">
        <v>13929</v>
      </c>
      <c r="G2362" s="4" t="s">
        <v>71</v>
      </c>
      <c r="H2362" s="4" t="s">
        <v>13929</v>
      </c>
      <c r="I2362" s="4" t="s">
        <v>22</v>
      </c>
      <c r="J2362" s="4" t="s">
        <v>13930</v>
      </c>
      <c r="K2362" s="4" t="s">
        <v>13931</v>
      </c>
      <c r="L2362" s="4" t="s">
        <v>8048</v>
      </c>
      <c r="M2362" s="4" t="s">
        <v>73</v>
      </c>
      <c r="N2362" s="4" t="s">
        <v>14003</v>
      </c>
      <c r="O2362" s="4" t="s">
        <v>14004</v>
      </c>
      <c r="P2362" s="4" t="s">
        <v>14005</v>
      </c>
      <c r="Q2362" s="4" t="s">
        <v>663</v>
      </c>
      <c r="R2362" s="4" t="s">
        <v>39876</v>
      </c>
      <c r="S2362" s="4" t="s">
        <v>39876</v>
      </c>
      <c r="T2362" s="4" t="s">
        <v>39876</v>
      </c>
    </row>
    <row r="2363" spans="1:20">
      <c r="A2363" s="31">
        <v>19440800985</v>
      </c>
      <c r="B2363" s="4" t="s">
        <v>13932</v>
      </c>
      <c r="C2363" s="4" t="s">
        <v>14006</v>
      </c>
      <c r="D2363" s="4" t="s">
        <v>18436</v>
      </c>
      <c r="E2363" s="4" t="s">
        <v>71</v>
      </c>
      <c r="F2363" s="4" t="s">
        <v>13932</v>
      </c>
      <c r="G2363" s="4" t="s">
        <v>71</v>
      </c>
      <c r="H2363" s="4" t="s">
        <v>13932</v>
      </c>
      <c r="I2363" s="4" t="s">
        <v>22</v>
      </c>
      <c r="J2363" s="4" t="s">
        <v>7666</v>
      </c>
      <c r="K2363" s="4" t="s">
        <v>13933</v>
      </c>
      <c r="L2363" s="4" t="s">
        <v>72</v>
      </c>
      <c r="M2363" s="4" t="s">
        <v>73</v>
      </c>
      <c r="N2363" s="4" t="s">
        <v>14007</v>
      </c>
      <c r="O2363" s="4" t="s">
        <v>14008</v>
      </c>
      <c r="P2363" s="4" t="s">
        <v>14009</v>
      </c>
      <c r="Q2363" s="4" t="s">
        <v>922</v>
      </c>
      <c r="R2363" s="4" t="s">
        <v>39876</v>
      </c>
      <c r="S2363" s="4" t="s">
        <v>39876</v>
      </c>
      <c r="T2363" s="4" t="s">
        <v>39876</v>
      </c>
    </row>
    <row r="2364" spans="1:20">
      <c r="A2364" s="31">
        <v>19451087431</v>
      </c>
      <c r="B2364" s="4" t="s">
        <v>13934</v>
      </c>
      <c r="C2364" s="4" t="s">
        <v>14010</v>
      </c>
      <c r="D2364" s="4" t="s">
        <v>28875</v>
      </c>
      <c r="E2364" s="4" t="s">
        <v>71</v>
      </c>
      <c r="F2364" s="4" t="s">
        <v>13934</v>
      </c>
      <c r="G2364" s="4" t="s">
        <v>71</v>
      </c>
      <c r="H2364" s="4" t="s">
        <v>13934</v>
      </c>
      <c r="I2364" s="4" t="s">
        <v>22</v>
      </c>
      <c r="J2364" s="4" t="s">
        <v>13935</v>
      </c>
      <c r="K2364" s="4" t="s">
        <v>13936</v>
      </c>
      <c r="L2364" s="4" t="s">
        <v>8048</v>
      </c>
      <c r="M2364" s="4" t="s">
        <v>73</v>
      </c>
      <c r="N2364" s="4" t="s">
        <v>14011</v>
      </c>
      <c r="O2364" s="4" t="s">
        <v>14012</v>
      </c>
      <c r="P2364" s="4" t="s">
        <v>14013</v>
      </c>
      <c r="Q2364" s="4" t="s">
        <v>663</v>
      </c>
      <c r="R2364" s="4" t="s">
        <v>39876</v>
      </c>
      <c r="S2364" s="4" t="s">
        <v>39876</v>
      </c>
      <c r="T2364" s="4" t="s">
        <v>39876</v>
      </c>
    </row>
    <row r="2365" spans="1:20">
      <c r="A2365" s="31">
        <v>19451086565</v>
      </c>
      <c r="B2365" s="4" t="s">
        <v>13937</v>
      </c>
      <c r="C2365" s="4" t="s">
        <v>14010</v>
      </c>
      <c r="D2365" s="4" t="s">
        <v>41422</v>
      </c>
      <c r="E2365" s="4" t="s">
        <v>71</v>
      </c>
      <c r="F2365" s="4" t="s">
        <v>13937</v>
      </c>
      <c r="G2365" s="4" t="s">
        <v>71</v>
      </c>
      <c r="H2365" s="4" t="s">
        <v>13937</v>
      </c>
      <c r="I2365" s="4" t="s">
        <v>22</v>
      </c>
      <c r="J2365" s="4" t="s">
        <v>13938</v>
      </c>
      <c r="K2365" s="4" t="s">
        <v>13939</v>
      </c>
      <c r="L2365" s="4" t="s">
        <v>10998</v>
      </c>
      <c r="M2365" s="4" t="s">
        <v>73</v>
      </c>
      <c r="N2365" s="4" t="s">
        <v>344</v>
      </c>
      <c r="O2365" s="4" t="s">
        <v>14014</v>
      </c>
      <c r="P2365" s="4" t="s">
        <v>14015</v>
      </c>
      <c r="Q2365" s="4" t="s">
        <v>663</v>
      </c>
      <c r="R2365" s="4" t="s">
        <v>39876</v>
      </c>
      <c r="S2365" s="4" t="s">
        <v>39876</v>
      </c>
      <c r="T2365" s="4" t="s">
        <v>39876</v>
      </c>
    </row>
    <row r="2366" spans="1:20">
      <c r="A2366" s="31">
        <v>19451086540</v>
      </c>
      <c r="B2366" s="4" t="s">
        <v>13940</v>
      </c>
      <c r="C2366" s="4" t="s">
        <v>14016</v>
      </c>
      <c r="D2366" s="4" t="s">
        <v>41423</v>
      </c>
      <c r="E2366" s="4" t="s">
        <v>71</v>
      </c>
      <c r="F2366" s="4" t="s">
        <v>13940</v>
      </c>
      <c r="G2366" s="4" t="s">
        <v>71</v>
      </c>
      <c r="H2366" s="4" t="s">
        <v>13940</v>
      </c>
      <c r="I2366" s="4" t="s">
        <v>22</v>
      </c>
      <c r="J2366" s="4" t="s">
        <v>13941</v>
      </c>
      <c r="K2366" s="4" t="s">
        <v>13942</v>
      </c>
      <c r="L2366" s="4" t="s">
        <v>10998</v>
      </c>
      <c r="M2366" s="4" t="s">
        <v>73</v>
      </c>
      <c r="N2366" s="4" t="s">
        <v>14017</v>
      </c>
      <c r="O2366" s="4" t="s">
        <v>14018</v>
      </c>
      <c r="P2366" s="4" t="s">
        <v>14019</v>
      </c>
      <c r="Q2366" s="4" t="s">
        <v>663</v>
      </c>
      <c r="R2366" s="4" t="s">
        <v>39876</v>
      </c>
      <c r="S2366" s="4" t="s">
        <v>39876</v>
      </c>
      <c r="T2366" s="4" t="s">
        <v>39876</v>
      </c>
    </row>
    <row r="2367" spans="1:20">
      <c r="A2367" s="31">
        <v>19451086615</v>
      </c>
      <c r="B2367" s="4" t="s">
        <v>13943</v>
      </c>
      <c r="C2367" s="4" t="s">
        <v>14016</v>
      </c>
      <c r="D2367" s="4" t="s">
        <v>41424</v>
      </c>
      <c r="E2367" s="4" t="s">
        <v>71</v>
      </c>
      <c r="F2367" s="4" t="s">
        <v>13943</v>
      </c>
      <c r="G2367" s="4" t="s">
        <v>71</v>
      </c>
      <c r="H2367" s="4" t="s">
        <v>13943</v>
      </c>
      <c r="I2367" s="4" t="s">
        <v>22</v>
      </c>
      <c r="J2367" s="4" t="s">
        <v>13944</v>
      </c>
      <c r="K2367" s="4" t="s">
        <v>13945</v>
      </c>
      <c r="L2367" s="4" t="s">
        <v>10998</v>
      </c>
      <c r="M2367" s="4" t="s">
        <v>73</v>
      </c>
      <c r="N2367" s="4" t="s">
        <v>14020</v>
      </c>
      <c r="O2367" s="4" t="s">
        <v>14021</v>
      </c>
      <c r="P2367" s="4" t="s">
        <v>14022</v>
      </c>
      <c r="Q2367" s="4" t="s">
        <v>663</v>
      </c>
      <c r="R2367" s="4" t="s">
        <v>39876</v>
      </c>
      <c r="S2367" s="4" t="s">
        <v>39876</v>
      </c>
      <c r="T2367" s="4" t="s">
        <v>39876</v>
      </c>
    </row>
    <row r="2368" spans="1:20">
      <c r="A2368" s="31">
        <v>19451086706</v>
      </c>
      <c r="B2368" s="4" t="s">
        <v>13946</v>
      </c>
      <c r="C2368" s="4" t="s">
        <v>14016</v>
      </c>
      <c r="D2368" s="4" t="s">
        <v>14416</v>
      </c>
      <c r="E2368" s="4" t="s">
        <v>2835</v>
      </c>
      <c r="F2368" s="4" t="s">
        <v>27445</v>
      </c>
      <c r="G2368" s="4" t="s">
        <v>2835</v>
      </c>
      <c r="H2368" s="4" t="s">
        <v>27445</v>
      </c>
      <c r="I2368" s="4" t="s">
        <v>22</v>
      </c>
      <c r="J2368" s="4" t="s">
        <v>1539</v>
      </c>
      <c r="K2368" s="4" t="s">
        <v>13947</v>
      </c>
      <c r="L2368" s="4" t="s">
        <v>1288</v>
      </c>
      <c r="M2368" s="4" t="s">
        <v>73</v>
      </c>
      <c r="N2368" s="4" t="s">
        <v>14023</v>
      </c>
      <c r="O2368" s="4" t="s">
        <v>14024</v>
      </c>
      <c r="P2368" s="4" t="s">
        <v>14025</v>
      </c>
      <c r="Q2368" s="4" t="s">
        <v>663</v>
      </c>
      <c r="R2368" s="4" t="s">
        <v>2836</v>
      </c>
      <c r="S2368" s="4" t="s">
        <v>2836</v>
      </c>
      <c r="T2368" s="4" t="s">
        <v>39876</v>
      </c>
    </row>
    <row r="2369" spans="1:20">
      <c r="A2369" s="31">
        <v>19451086664</v>
      </c>
      <c r="B2369" s="4" t="s">
        <v>13948</v>
      </c>
      <c r="C2369" s="4" t="s">
        <v>14016</v>
      </c>
      <c r="D2369" s="4" t="s">
        <v>30445</v>
      </c>
      <c r="E2369" s="4" t="s">
        <v>71</v>
      </c>
      <c r="F2369" s="4" t="s">
        <v>13948</v>
      </c>
      <c r="G2369" s="4" t="s">
        <v>71</v>
      </c>
      <c r="H2369" s="4" t="s">
        <v>13948</v>
      </c>
      <c r="I2369" s="4" t="s">
        <v>22</v>
      </c>
      <c r="J2369" s="4" t="s">
        <v>470</v>
      </c>
      <c r="K2369" s="4" t="s">
        <v>13949</v>
      </c>
      <c r="L2369" s="4" t="s">
        <v>1288</v>
      </c>
      <c r="M2369" s="4" t="s">
        <v>73</v>
      </c>
      <c r="N2369" s="4" t="s">
        <v>14026</v>
      </c>
      <c r="O2369" s="4" t="s">
        <v>14027</v>
      </c>
      <c r="P2369" s="4" t="s">
        <v>14028</v>
      </c>
      <c r="Q2369" s="4" t="s">
        <v>663</v>
      </c>
      <c r="R2369" s="4" t="s">
        <v>39876</v>
      </c>
      <c r="S2369" s="4" t="s">
        <v>39876</v>
      </c>
      <c r="T2369" s="4" t="s">
        <v>39876</v>
      </c>
    </row>
    <row r="2370" spans="1:20">
      <c r="A2370" s="31">
        <v>19451086771</v>
      </c>
      <c r="B2370" s="4" t="s">
        <v>13950</v>
      </c>
      <c r="C2370" s="4" t="s">
        <v>14029</v>
      </c>
      <c r="D2370" s="4" t="s">
        <v>14417</v>
      </c>
      <c r="E2370" s="4" t="s">
        <v>2835</v>
      </c>
      <c r="F2370" s="4" t="s">
        <v>31944</v>
      </c>
      <c r="G2370" s="4" t="s">
        <v>3020</v>
      </c>
      <c r="H2370" s="4" t="s">
        <v>31944</v>
      </c>
      <c r="I2370" s="4" t="s">
        <v>22</v>
      </c>
      <c r="J2370" s="4" t="s">
        <v>275</v>
      </c>
      <c r="K2370" s="4" t="s">
        <v>13951</v>
      </c>
      <c r="L2370" s="4" t="s">
        <v>253</v>
      </c>
      <c r="M2370" s="4" t="s">
        <v>73</v>
      </c>
      <c r="N2370" s="4" t="s">
        <v>14030</v>
      </c>
      <c r="O2370" s="4" t="s">
        <v>14031</v>
      </c>
      <c r="P2370" s="4" t="s">
        <v>14032</v>
      </c>
      <c r="Q2370" s="4" t="s">
        <v>663</v>
      </c>
      <c r="R2370" s="4" t="s">
        <v>3021</v>
      </c>
      <c r="S2370" s="4" t="s">
        <v>2836</v>
      </c>
      <c r="T2370" s="4" t="s">
        <v>39876</v>
      </c>
    </row>
    <row r="2371" spans="1:20">
      <c r="A2371" s="31">
        <v>19451086748</v>
      </c>
      <c r="B2371" s="4" t="s">
        <v>13952</v>
      </c>
      <c r="C2371" s="4" t="s">
        <v>14029</v>
      </c>
      <c r="D2371" s="4" t="s">
        <v>41425</v>
      </c>
      <c r="E2371" s="4" t="s">
        <v>71</v>
      </c>
      <c r="F2371" s="4" t="s">
        <v>13952</v>
      </c>
      <c r="G2371" s="4" t="s">
        <v>71</v>
      </c>
      <c r="H2371" s="4" t="s">
        <v>13952</v>
      </c>
      <c r="I2371" s="4" t="s">
        <v>22</v>
      </c>
      <c r="J2371" s="4" t="s">
        <v>13953</v>
      </c>
      <c r="K2371" s="4" t="s">
        <v>13954</v>
      </c>
      <c r="L2371" s="4" t="s">
        <v>3300</v>
      </c>
      <c r="M2371" s="4" t="s">
        <v>73</v>
      </c>
      <c r="N2371" s="4" t="s">
        <v>14033</v>
      </c>
      <c r="O2371" s="4" t="s">
        <v>14034</v>
      </c>
      <c r="P2371" s="4" t="s">
        <v>14035</v>
      </c>
      <c r="Q2371" s="4" t="s">
        <v>663</v>
      </c>
      <c r="R2371" s="4" t="s">
        <v>39876</v>
      </c>
      <c r="S2371" s="4" t="s">
        <v>39876</v>
      </c>
      <c r="T2371" s="4" t="s">
        <v>39876</v>
      </c>
    </row>
    <row r="2372" spans="1:20">
      <c r="A2372" s="31">
        <v>19451086854</v>
      </c>
      <c r="B2372" s="4" t="s">
        <v>13955</v>
      </c>
      <c r="C2372" s="4" t="s">
        <v>14029</v>
      </c>
      <c r="D2372" s="4" t="s">
        <v>21668</v>
      </c>
      <c r="E2372" s="4" t="s">
        <v>71</v>
      </c>
      <c r="F2372" s="4" t="s">
        <v>13955</v>
      </c>
      <c r="G2372" s="4" t="s">
        <v>71</v>
      </c>
      <c r="H2372" s="4" t="s">
        <v>13955</v>
      </c>
      <c r="I2372" s="4" t="s">
        <v>22</v>
      </c>
      <c r="J2372" s="4" t="s">
        <v>2522</v>
      </c>
      <c r="K2372" s="4" t="s">
        <v>13956</v>
      </c>
      <c r="L2372" s="4" t="s">
        <v>311</v>
      </c>
      <c r="M2372" s="4" t="s">
        <v>73</v>
      </c>
      <c r="N2372" s="4" t="s">
        <v>14036</v>
      </c>
      <c r="O2372" s="4" t="s">
        <v>14037</v>
      </c>
      <c r="P2372" s="4" t="s">
        <v>14038</v>
      </c>
      <c r="Q2372" s="4" t="s">
        <v>663</v>
      </c>
      <c r="R2372" s="4" t="s">
        <v>39876</v>
      </c>
      <c r="S2372" s="4" t="s">
        <v>39876</v>
      </c>
      <c r="T2372" s="4" t="s">
        <v>39876</v>
      </c>
    </row>
    <row r="2373" spans="1:20">
      <c r="A2373" s="31">
        <v>19451086813</v>
      </c>
      <c r="B2373" s="4" t="s">
        <v>13957</v>
      </c>
      <c r="C2373" s="4" t="s">
        <v>14029</v>
      </c>
      <c r="D2373" s="4" t="s">
        <v>41426</v>
      </c>
      <c r="E2373" s="4" t="s">
        <v>71</v>
      </c>
      <c r="F2373" s="4" t="s">
        <v>13957</v>
      </c>
      <c r="G2373" s="4" t="s">
        <v>71</v>
      </c>
      <c r="H2373" s="4" t="s">
        <v>13957</v>
      </c>
      <c r="I2373" s="4" t="s">
        <v>22</v>
      </c>
      <c r="J2373" s="4" t="s">
        <v>13958</v>
      </c>
      <c r="K2373" s="4" t="s">
        <v>13959</v>
      </c>
      <c r="L2373" s="4" t="s">
        <v>1288</v>
      </c>
      <c r="M2373" s="4" t="s">
        <v>73</v>
      </c>
      <c r="N2373" s="4" t="s">
        <v>14039</v>
      </c>
      <c r="O2373" s="4" t="s">
        <v>14040</v>
      </c>
      <c r="P2373" s="4" t="s">
        <v>14041</v>
      </c>
      <c r="Q2373" s="4" t="s">
        <v>663</v>
      </c>
      <c r="R2373" s="4" t="s">
        <v>39876</v>
      </c>
      <c r="S2373" s="4" t="s">
        <v>39876</v>
      </c>
      <c r="T2373" s="4" t="s">
        <v>39876</v>
      </c>
    </row>
    <row r="2374" spans="1:20">
      <c r="A2374" s="31">
        <v>19451086946</v>
      </c>
      <c r="B2374" s="4" t="s">
        <v>13960</v>
      </c>
      <c r="C2374" s="4" t="s">
        <v>14042</v>
      </c>
      <c r="D2374" s="4" t="s">
        <v>25403</v>
      </c>
      <c r="E2374" s="4" t="s">
        <v>71</v>
      </c>
      <c r="F2374" s="4" t="s">
        <v>13960</v>
      </c>
      <c r="G2374" s="4" t="s">
        <v>71</v>
      </c>
      <c r="H2374" s="4" t="s">
        <v>13960</v>
      </c>
      <c r="I2374" s="4" t="s">
        <v>22</v>
      </c>
      <c r="J2374" s="4" t="s">
        <v>13961</v>
      </c>
      <c r="K2374" s="4" t="s">
        <v>13962</v>
      </c>
      <c r="L2374" s="4" t="s">
        <v>8048</v>
      </c>
      <c r="M2374" s="4" t="s">
        <v>73</v>
      </c>
      <c r="N2374" s="4" t="s">
        <v>14043</v>
      </c>
      <c r="O2374" s="4" t="s">
        <v>14044</v>
      </c>
      <c r="P2374" s="4" t="s">
        <v>14045</v>
      </c>
      <c r="Q2374" s="4" t="s">
        <v>663</v>
      </c>
      <c r="R2374" s="4" t="s">
        <v>39876</v>
      </c>
      <c r="S2374" s="4" t="s">
        <v>39876</v>
      </c>
      <c r="T2374" s="4" t="s">
        <v>39876</v>
      </c>
    </row>
    <row r="2375" spans="1:20">
      <c r="A2375" s="31">
        <v>19241020445</v>
      </c>
      <c r="B2375" s="4" t="s">
        <v>13963</v>
      </c>
      <c r="C2375" s="4" t="s">
        <v>14042</v>
      </c>
      <c r="D2375" s="4" t="s">
        <v>37170</v>
      </c>
      <c r="E2375" s="4" t="s">
        <v>2835</v>
      </c>
      <c r="F2375" s="4" t="s">
        <v>36964</v>
      </c>
      <c r="G2375" s="4" t="s">
        <v>3020</v>
      </c>
      <c r="H2375" s="4" t="s">
        <v>36966</v>
      </c>
      <c r="I2375" s="4" t="s">
        <v>22</v>
      </c>
      <c r="J2375" s="4" t="s">
        <v>1671</v>
      </c>
      <c r="K2375" s="4" t="s">
        <v>13964</v>
      </c>
      <c r="L2375" s="4" t="s">
        <v>93</v>
      </c>
      <c r="M2375" s="4" t="s">
        <v>73</v>
      </c>
      <c r="N2375" s="4" t="s">
        <v>14233</v>
      </c>
      <c r="O2375" s="4" t="s">
        <v>14234</v>
      </c>
      <c r="P2375" s="4" t="s">
        <v>14235</v>
      </c>
      <c r="Q2375" s="4" t="s">
        <v>5385</v>
      </c>
      <c r="R2375" s="4" t="s">
        <v>3021</v>
      </c>
      <c r="S2375" s="4" t="s">
        <v>2836</v>
      </c>
      <c r="T2375" s="4" t="s">
        <v>39876</v>
      </c>
    </row>
    <row r="2376" spans="1:20">
      <c r="A2376" s="31">
        <v>19451086888</v>
      </c>
      <c r="B2376" s="4" t="s">
        <v>13965</v>
      </c>
      <c r="C2376" s="4" t="s">
        <v>14042</v>
      </c>
      <c r="D2376" s="4" t="s">
        <v>15547</v>
      </c>
      <c r="E2376" s="4" t="s">
        <v>2835</v>
      </c>
      <c r="F2376" s="4" t="s">
        <v>22923</v>
      </c>
      <c r="G2376" s="4" t="s">
        <v>3020</v>
      </c>
      <c r="H2376" s="4" t="s">
        <v>22923</v>
      </c>
      <c r="I2376" s="4" t="s">
        <v>22</v>
      </c>
      <c r="J2376" s="4" t="s">
        <v>13966</v>
      </c>
      <c r="K2376" s="4" t="s">
        <v>13967</v>
      </c>
      <c r="L2376" s="4" t="s">
        <v>229</v>
      </c>
      <c r="M2376" s="4" t="s">
        <v>73</v>
      </c>
      <c r="N2376" s="4" t="s">
        <v>14046</v>
      </c>
      <c r="O2376" s="4" t="s">
        <v>14047</v>
      </c>
      <c r="P2376" s="4" t="s">
        <v>14048</v>
      </c>
      <c r="Q2376" s="4" t="s">
        <v>663</v>
      </c>
      <c r="R2376" s="4" t="s">
        <v>3021</v>
      </c>
      <c r="S2376" s="4" t="s">
        <v>2836</v>
      </c>
      <c r="T2376" s="4" t="s">
        <v>39876</v>
      </c>
    </row>
    <row r="2377" spans="1:20">
      <c r="A2377" s="31">
        <v>19451087274</v>
      </c>
      <c r="B2377" s="4" t="s">
        <v>13968</v>
      </c>
      <c r="C2377" s="4" t="s">
        <v>14042</v>
      </c>
      <c r="D2377" s="4" t="s">
        <v>41427</v>
      </c>
      <c r="E2377" s="4" t="s">
        <v>71</v>
      </c>
      <c r="F2377" s="4" t="s">
        <v>13968</v>
      </c>
      <c r="G2377" s="4" t="s">
        <v>71</v>
      </c>
      <c r="H2377" s="4" t="s">
        <v>13968</v>
      </c>
      <c r="I2377" s="4" t="s">
        <v>22</v>
      </c>
      <c r="J2377" s="4" t="s">
        <v>6989</v>
      </c>
      <c r="K2377" s="4" t="s">
        <v>13969</v>
      </c>
      <c r="L2377" s="4" t="s">
        <v>72</v>
      </c>
      <c r="M2377" s="4" t="s">
        <v>73</v>
      </c>
      <c r="N2377" s="4" t="s">
        <v>14049</v>
      </c>
      <c r="O2377" s="4" t="s">
        <v>14050</v>
      </c>
      <c r="P2377" s="4" t="s">
        <v>14051</v>
      </c>
      <c r="Q2377" s="4" t="s">
        <v>663</v>
      </c>
      <c r="R2377" s="4" t="s">
        <v>39876</v>
      </c>
      <c r="S2377" s="4" t="s">
        <v>39876</v>
      </c>
      <c r="T2377" s="4" t="s">
        <v>39876</v>
      </c>
    </row>
    <row r="2378" spans="1:20">
      <c r="A2378" s="31">
        <v>19451087233</v>
      </c>
      <c r="B2378" s="4" t="s">
        <v>13970</v>
      </c>
      <c r="C2378" s="4" t="s">
        <v>14042</v>
      </c>
      <c r="D2378" s="4" t="s">
        <v>30446</v>
      </c>
      <c r="E2378" s="4" t="s">
        <v>71</v>
      </c>
      <c r="F2378" s="4" t="s">
        <v>13970</v>
      </c>
      <c r="G2378" s="4" t="s">
        <v>71</v>
      </c>
      <c r="H2378" s="4" t="s">
        <v>13970</v>
      </c>
      <c r="I2378" s="4" t="s">
        <v>22</v>
      </c>
      <c r="J2378" s="4" t="s">
        <v>9254</v>
      </c>
      <c r="K2378" s="4" t="s">
        <v>13971</v>
      </c>
      <c r="L2378" s="4" t="s">
        <v>72</v>
      </c>
      <c r="M2378" s="4" t="s">
        <v>73</v>
      </c>
      <c r="N2378" s="4" t="s">
        <v>14052</v>
      </c>
      <c r="O2378" s="4" t="s">
        <v>14053</v>
      </c>
      <c r="P2378" s="4" t="s">
        <v>14054</v>
      </c>
      <c r="Q2378" s="4" t="s">
        <v>663</v>
      </c>
      <c r="R2378" s="4" t="s">
        <v>39876</v>
      </c>
      <c r="S2378" s="4" t="s">
        <v>39876</v>
      </c>
      <c r="T2378" s="4" t="s">
        <v>39876</v>
      </c>
    </row>
    <row r="2379" spans="1:20">
      <c r="A2379" s="31">
        <v>19451087191</v>
      </c>
      <c r="B2379" s="4" t="s">
        <v>13972</v>
      </c>
      <c r="C2379" s="4" t="s">
        <v>14042</v>
      </c>
      <c r="D2379" s="4" t="s">
        <v>41428</v>
      </c>
      <c r="E2379" s="4" t="s">
        <v>71</v>
      </c>
      <c r="F2379" s="4" t="s">
        <v>13972</v>
      </c>
      <c r="G2379" s="4" t="s">
        <v>71</v>
      </c>
      <c r="H2379" s="4" t="s">
        <v>13972</v>
      </c>
      <c r="I2379" s="4" t="s">
        <v>22</v>
      </c>
      <c r="J2379" s="4" t="s">
        <v>9706</v>
      </c>
      <c r="K2379" s="4" t="s">
        <v>13973</v>
      </c>
      <c r="L2379" s="4" t="s">
        <v>72</v>
      </c>
      <c r="M2379" s="4" t="s">
        <v>73</v>
      </c>
      <c r="N2379" s="4" t="s">
        <v>14055</v>
      </c>
      <c r="O2379" s="4" t="s">
        <v>14056</v>
      </c>
      <c r="P2379" s="4" t="s">
        <v>14057</v>
      </c>
      <c r="Q2379" s="4" t="s">
        <v>663</v>
      </c>
      <c r="R2379" s="4" t="s">
        <v>39876</v>
      </c>
      <c r="S2379" s="4" t="s">
        <v>39876</v>
      </c>
      <c r="T2379" s="4" t="s">
        <v>39876</v>
      </c>
    </row>
    <row r="2380" spans="1:20">
      <c r="A2380" s="31">
        <v>19451087183</v>
      </c>
      <c r="B2380" s="4" t="s">
        <v>13974</v>
      </c>
      <c r="C2380" s="4" t="s">
        <v>14042</v>
      </c>
      <c r="D2380" s="4" t="s">
        <v>39019</v>
      </c>
      <c r="E2380" s="4" t="s">
        <v>2835</v>
      </c>
      <c r="F2380" s="4" t="s">
        <v>36964</v>
      </c>
      <c r="G2380" s="4" t="s">
        <v>3020</v>
      </c>
      <c r="H2380" s="4" t="s">
        <v>36964</v>
      </c>
      <c r="I2380" s="4" t="s">
        <v>22</v>
      </c>
      <c r="J2380" s="4" t="s">
        <v>10781</v>
      </c>
      <c r="K2380" s="4" t="s">
        <v>13975</v>
      </c>
      <c r="L2380" s="4" t="s">
        <v>93</v>
      </c>
      <c r="M2380" s="4" t="s">
        <v>73</v>
      </c>
      <c r="N2380" s="4" t="s">
        <v>14058</v>
      </c>
      <c r="O2380" s="4" t="s">
        <v>14059</v>
      </c>
      <c r="P2380" s="4" t="s">
        <v>14060</v>
      </c>
      <c r="Q2380" s="4" t="s">
        <v>663</v>
      </c>
      <c r="R2380" s="4" t="s">
        <v>3021</v>
      </c>
      <c r="S2380" s="4" t="s">
        <v>2836</v>
      </c>
      <c r="T2380" s="4" t="s">
        <v>39876</v>
      </c>
    </row>
    <row r="2381" spans="1:20">
      <c r="A2381" s="31">
        <v>19451087142</v>
      </c>
      <c r="B2381" s="4" t="s">
        <v>13976</v>
      </c>
      <c r="C2381" s="4" t="s">
        <v>14042</v>
      </c>
      <c r="D2381" s="4" t="s">
        <v>25404</v>
      </c>
      <c r="E2381" s="4" t="s">
        <v>71</v>
      </c>
      <c r="F2381" s="4" t="s">
        <v>13976</v>
      </c>
      <c r="G2381" s="4" t="s">
        <v>71</v>
      </c>
      <c r="H2381" s="4" t="s">
        <v>13976</v>
      </c>
      <c r="I2381" s="4" t="s">
        <v>22</v>
      </c>
      <c r="J2381" s="4" t="s">
        <v>13977</v>
      </c>
      <c r="K2381" s="4" t="s">
        <v>13978</v>
      </c>
      <c r="L2381" s="4" t="s">
        <v>1072</v>
      </c>
      <c r="M2381" s="4" t="s">
        <v>73</v>
      </c>
      <c r="N2381" s="4" t="s">
        <v>14061</v>
      </c>
      <c r="O2381" s="4" t="s">
        <v>14062</v>
      </c>
      <c r="P2381" s="4" t="s">
        <v>14063</v>
      </c>
      <c r="Q2381" s="4" t="s">
        <v>663</v>
      </c>
      <c r="R2381" s="4" t="s">
        <v>39876</v>
      </c>
      <c r="S2381" s="4" t="s">
        <v>39876</v>
      </c>
      <c r="T2381" s="4" t="s">
        <v>39876</v>
      </c>
    </row>
    <row r="2382" spans="1:20">
      <c r="A2382" s="31">
        <v>19451087076</v>
      </c>
      <c r="B2382" s="4" t="s">
        <v>13979</v>
      </c>
      <c r="C2382" s="4" t="s">
        <v>14042</v>
      </c>
      <c r="D2382" s="4" t="s">
        <v>27058</v>
      </c>
      <c r="E2382" s="4" t="s">
        <v>71</v>
      </c>
      <c r="F2382" s="4" t="s">
        <v>13979</v>
      </c>
      <c r="G2382" s="4" t="s">
        <v>71</v>
      </c>
      <c r="H2382" s="4" t="s">
        <v>13979</v>
      </c>
      <c r="I2382" s="4" t="s">
        <v>22</v>
      </c>
      <c r="J2382" s="4" t="s">
        <v>13980</v>
      </c>
      <c r="K2382" s="4" t="s">
        <v>13981</v>
      </c>
      <c r="L2382" s="4" t="s">
        <v>1072</v>
      </c>
      <c r="M2382" s="4" t="s">
        <v>73</v>
      </c>
      <c r="N2382" s="4" t="s">
        <v>14064</v>
      </c>
      <c r="O2382" s="4" t="s">
        <v>14065</v>
      </c>
      <c r="P2382" s="4" t="s">
        <v>14066</v>
      </c>
      <c r="Q2382" s="4" t="s">
        <v>663</v>
      </c>
      <c r="R2382" s="4" t="s">
        <v>39876</v>
      </c>
      <c r="S2382" s="4" t="s">
        <v>39876</v>
      </c>
      <c r="T2382" s="4" t="s">
        <v>39876</v>
      </c>
    </row>
    <row r="2383" spans="1:20">
      <c r="A2383" s="31">
        <v>19440800779</v>
      </c>
      <c r="B2383" s="4" t="s">
        <v>13982</v>
      </c>
      <c r="C2383" s="4" t="s">
        <v>14042</v>
      </c>
      <c r="D2383" s="4" t="s">
        <v>37171</v>
      </c>
      <c r="E2383" s="4" t="s">
        <v>71</v>
      </c>
      <c r="F2383" s="4" t="s">
        <v>13982</v>
      </c>
      <c r="G2383" s="4" t="s">
        <v>71</v>
      </c>
      <c r="H2383" s="4" t="s">
        <v>13982</v>
      </c>
      <c r="I2383" s="4" t="s">
        <v>22</v>
      </c>
      <c r="J2383" s="4" t="s">
        <v>1539</v>
      </c>
      <c r="K2383" s="4" t="s">
        <v>13983</v>
      </c>
      <c r="L2383" s="4" t="s">
        <v>263</v>
      </c>
      <c r="M2383" s="4" t="s">
        <v>73</v>
      </c>
      <c r="N2383" s="4" t="s">
        <v>14067</v>
      </c>
      <c r="O2383" s="4" t="s">
        <v>14068</v>
      </c>
      <c r="P2383" s="4" t="s">
        <v>14069</v>
      </c>
      <c r="Q2383" s="4" t="s">
        <v>922</v>
      </c>
      <c r="R2383" s="4" t="s">
        <v>39876</v>
      </c>
      <c r="S2383" s="4" t="s">
        <v>39876</v>
      </c>
      <c r="T2383" s="4" t="s">
        <v>39876</v>
      </c>
    </row>
    <row r="2384" spans="1:20">
      <c r="A2384" s="31">
        <v>19451087035</v>
      </c>
      <c r="B2384" s="4" t="s">
        <v>13985</v>
      </c>
      <c r="C2384" s="4" t="s">
        <v>14070</v>
      </c>
      <c r="D2384" s="4" t="s">
        <v>28876</v>
      </c>
      <c r="E2384" s="4" t="s">
        <v>71</v>
      </c>
      <c r="F2384" s="4" t="s">
        <v>13985</v>
      </c>
      <c r="G2384" s="4" t="s">
        <v>71</v>
      </c>
      <c r="H2384" s="4" t="s">
        <v>13985</v>
      </c>
      <c r="I2384" s="4" t="s">
        <v>22</v>
      </c>
      <c r="J2384" s="4" t="s">
        <v>13986</v>
      </c>
      <c r="K2384" s="4" t="s">
        <v>13987</v>
      </c>
      <c r="L2384" s="4" t="s">
        <v>476</v>
      </c>
      <c r="M2384" s="4" t="s">
        <v>73</v>
      </c>
      <c r="N2384" s="4" t="s">
        <v>14071</v>
      </c>
      <c r="O2384" s="4" t="s">
        <v>14072</v>
      </c>
      <c r="P2384" s="4" t="s">
        <v>14073</v>
      </c>
      <c r="Q2384" s="4" t="s">
        <v>663</v>
      </c>
      <c r="R2384" s="4" t="s">
        <v>39876</v>
      </c>
      <c r="S2384" s="4" t="s">
        <v>39876</v>
      </c>
      <c r="T2384" s="4" t="s">
        <v>39876</v>
      </c>
    </row>
    <row r="2385" spans="1:20">
      <c r="A2385" s="31">
        <v>19451086631</v>
      </c>
      <c r="B2385" s="4" t="s">
        <v>13988</v>
      </c>
      <c r="C2385" s="4" t="s">
        <v>14070</v>
      </c>
      <c r="D2385" s="4" t="s">
        <v>41429</v>
      </c>
      <c r="E2385" s="4" t="s">
        <v>71</v>
      </c>
      <c r="F2385" s="4" t="s">
        <v>13988</v>
      </c>
      <c r="G2385" s="4" t="s">
        <v>71</v>
      </c>
      <c r="H2385" s="4" t="s">
        <v>13988</v>
      </c>
      <c r="I2385" s="4" t="s">
        <v>22</v>
      </c>
      <c r="J2385" s="4" t="s">
        <v>2296</v>
      </c>
      <c r="K2385" s="4" t="s">
        <v>13989</v>
      </c>
      <c r="L2385" s="4" t="s">
        <v>311</v>
      </c>
      <c r="M2385" s="4" t="s">
        <v>73</v>
      </c>
      <c r="N2385" s="4" t="s">
        <v>14074</v>
      </c>
      <c r="O2385" s="4" t="s">
        <v>14075</v>
      </c>
      <c r="P2385" s="4" t="s">
        <v>14076</v>
      </c>
      <c r="Q2385" s="4" t="s">
        <v>663</v>
      </c>
      <c r="R2385" s="4" t="s">
        <v>39876</v>
      </c>
      <c r="S2385" s="4" t="s">
        <v>39876</v>
      </c>
      <c r="T2385" s="4" t="s">
        <v>39876</v>
      </c>
    </row>
    <row r="2386" spans="1:20">
      <c r="A2386" s="31">
        <v>19451086623</v>
      </c>
      <c r="B2386" s="4" t="s">
        <v>13990</v>
      </c>
      <c r="C2386" s="4" t="s">
        <v>14070</v>
      </c>
      <c r="D2386" s="4" t="s">
        <v>41430</v>
      </c>
      <c r="E2386" s="4" t="s">
        <v>71</v>
      </c>
      <c r="F2386" s="4" t="s">
        <v>13990</v>
      </c>
      <c r="G2386" s="4" t="s">
        <v>71</v>
      </c>
      <c r="H2386" s="4" t="s">
        <v>13990</v>
      </c>
      <c r="I2386" s="4" t="s">
        <v>22</v>
      </c>
      <c r="J2386" s="4" t="s">
        <v>13991</v>
      </c>
      <c r="K2386" s="4" t="s">
        <v>13992</v>
      </c>
      <c r="L2386" s="4" t="s">
        <v>311</v>
      </c>
      <c r="M2386" s="4" t="s">
        <v>73</v>
      </c>
      <c r="N2386" s="4" t="s">
        <v>14077</v>
      </c>
      <c r="O2386" s="4" t="s">
        <v>14078</v>
      </c>
      <c r="P2386" s="4" t="s">
        <v>14079</v>
      </c>
      <c r="Q2386" s="4" t="s">
        <v>663</v>
      </c>
      <c r="R2386" s="4" t="s">
        <v>39876</v>
      </c>
      <c r="S2386" s="4" t="s">
        <v>39876</v>
      </c>
      <c r="T2386" s="4" t="s">
        <v>39876</v>
      </c>
    </row>
    <row r="2387" spans="1:20">
      <c r="A2387" s="31">
        <v>19451086714</v>
      </c>
      <c r="B2387" s="4" t="s">
        <v>13993</v>
      </c>
      <c r="C2387" s="4" t="s">
        <v>14070</v>
      </c>
      <c r="D2387" s="4" t="s">
        <v>41431</v>
      </c>
      <c r="E2387" s="4" t="s">
        <v>71</v>
      </c>
      <c r="F2387" s="4" t="s">
        <v>13993</v>
      </c>
      <c r="G2387" s="4" t="s">
        <v>71</v>
      </c>
      <c r="H2387" s="4" t="s">
        <v>13993</v>
      </c>
      <c r="I2387" s="4" t="s">
        <v>22</v>
      </c>
      <c r="J2387" s="4" t="s">
        <v>13994</v>
      </c>
      <c r="K2387" s="4" t="s">
        <v>13995</v>
      </c>
      <c r="L2387" s="4" t="s">
        <v>11664</v>
      </c>
      <c r="M2387" s="4" t="s">
        <v>73</v>
      </c>
      <c r="N2387" s="4" t="s">
        <v>2583</v>
      </c>
      <c r="O2387" s="4" t="s">
        <v>14080</v>
      </c>
      <c r="P2387" s="4" t="s">
        <v>14081</v>
      </c>
      <c r="Q2387" s="4" t="s">
        <v>663</v>
      </c>
      <c r="R2387" s="4" t="s">
        <v>39876</v>
      </c>
      <c r="S2387" s="4" t="s">
        <v>39876</v>
      </c>
      <c r="T2387" s="4" t="s">
        <v>39876</v>
      </c>
    </row>
    <row r="2388" spans="1:20">
      <c r="A2388" s="31">
        <v>19451086755</v>
      </c>
      <c r="B2388" s="4" t="s">
        <v>14082</v>
      </c>
      <c r="C2388" s="4" t="s">
        <v>14070</v>
      </c>
      <c r="D2388" s="4" t="s">
        <v>17235</v>
      </c>
      <c r="E2388" s="4" t="s">
        <v>2835</v>
      </c>
      <c r="F2388" s="4" t="s">
        <v>22923</v>
      </c>
      <c r="G2388" s="4" t="s">
        <v>3020</v>
      </c>
      <c r="H2388" s="4" t="s">
        <v>22923</v>
      </c>
      <c r="I2388" s="4" t="s">
        <v>22</v>
      </c>
      <c r="J2388" s="4" t="s">
        <v>14083</v>
      </c>
      <c r="K2388" s="4" t="s">
        <v>14084</v>
      </c>
      <c r="L2388" s="4" t="s">
        <v>229</v>
      </c>
      <c r="M2388" s="4" t="s">
        <v>73</v>
      </c>
      <c r="N2388" s="4" t="s">
        <v>14085</v>
      </c>
      <c r="O2388" s="4" t="s">
        <v>14086</v>
      </c>
      <c r="P2388" s="4" t="s">
        <v>14087</v>
      </c>
      <c r="Q2388" s="4" t="s">
        <v>663</v>
      </c>
      <c r="R2388" s="4" t="s">
        <v>3021</v>
      </c>
      <c r="S2388" s="4" t="s">
        <v>2836</v>
      </c>
      <c r="T2388" s="4" t="s">
        <v>39876</v>
      </c>
    </row>
    <row r="2389" spans="1:20">
      <c r="A2389" s="31">
        <v>19451086821</v>
      </c>
      <c r="B2389" s="4" t="s">
        <v>14088</v>
      </c>
      <c r="C2389" s="4" t="s">
        <v>14070</v>
      </c>
      <c r="D2389" s="4" t="s">
        <v>17236</v>
      </c>
      <c r="E2389" s="4" t="s">
        <v>2835</v>
      </c>
      <c r="F2389" s="4" t="s">
        <v>22923</v>
      </c>
      <c r="G2389" s="4" t="s">
        <v>3020</v>
      </c>
      <c r="H2389" s="4" t="s">
        <v>22923</v>
      </c>
      <c r="I2389" s="4" t="s">
        <v>22</v>
      </c>
      <c r="J2389" s="4" t="s">
        <v>14089</v>
      </c>
      <c r="K2389" s="4" t="s">
        <v>14090</v>
      </c>
      <c r="L2389" s="4" t="s">
        <v>229</v>
      </c>
      <c r="M2389" s="4" t="s">
        <v>73</v>
      </c>
      <c r="N2389" s="4" t="s">
        <v>14091</v>
      </c>
      <c r="O2389" s="4" t="s">
        <v>14092</v>
      </c>
      <c r="P2389" s="4" t="s">
        <v>14093</v>
      </c>
      <c r="Q2389" s="4" t="s">
        <v>663</v>
      </c>
      <c r="R2389" s="4" t="s">
        <v>3021</v>
      </c>
      <c r="S2389" s="4" t="s">
        <v>2836</v>
      </c>
      <c r="T2389" s="4" t="s">
        <v>39876</v>
      </c>
    </row>
    <row r="2390" spans="1:20">
      <c r="A2390" s="31">
        <v>19440800720</v>
      </c>
      <c r="B2390" s="4" t="s">
        <v>14094</v>
      </c>
      <c r="C2390" s="4" t="s">
        <v>14095</v>
      </c>
      <c r="D2390" s="4" t="s">
        <v>34143</v>
      </c>
      <c r="E2390" s="4" t="s">
        <v>71</v>
      </c>
      <c r="F2390" s="4" t="s">
        <v>14094</v>
      </c>
      <c r="G2390" s="4" t="s">
        <v>71</v>
      </c>
      <c r="H2390" s="4" t="s">
        <v>14094</v>
      </c>
      <c r="I2390" s="4" t="s">
        <v>22</v>
      </c>
      <c r="J2390" s="4" t="s">
        <v>4428</v>
      </c>
      <c r="K2390" s="4" t="s">
        <v>14096</v>
      </c>
      <c r="L2390" s="4" t="s">
        <v>263</v>
      </c>
      <c r="M2390" s="4" t="s">
        <v>73</v>
      </c>
      <c r="N2390" s="4" t="s">
        <v>14097</v>
      </c>
      <c r="O2390" s="4" t="s">
        <v>14098</v>
      </c>
      <c r="P2390" s="4" t="s">
        <v>14099</v>
      </c>
      <c r="Q2390" s="4" t="s">
        <v>922</v>
      </c>
      <c r="R2390" s="4" t="s">
        <v>39876</v>
      </c>
      <c r="S2390" s="4" t="s">
        <v>39876</v>
      </c>
      <c r="T2390" s="4" t="s">
        <v>39876</v>
      </c>
    </row>
    <row r="2391" spans="1:20">
      <c r="A2391" s="31">
        <v>19451086672</v>
      </c>
      <c r="B2391" s="4" t="s">
        <v>14100</v>
      </c>
      <c r="C2391" s="4" t="s">
        <v>14095</v>
      </c>
      <c r="D2391" s="4" t="s">
        <v>41432</v>
      </c>
      <c r="E2391" s="4" t="s">
        <v>71</v>
      </c>
      <c r="F2391" s="4" t="s">
        <v>14100</v>
      </c>
      <c r="G2391" s="4" t="s">
        <v>71</v>
      </c>
      <c r="H2391" s="4" t="s">
        <v>14100</v>
      </c>
      <c r="I2391" s="4" t="s">
        <v>22</v>
      </c>
      <c r="J2391" s="4" t="s">
        <v>1178</v>
      </c>
      <c r="K2391" s="4" t="s">
        <v>14101</v>
      </c>
      <c r="L2391" s="4" t="s">
        <v>2928</v>
      </c>
      <c r="M2391" s="4" t="s">
        <v>73</v>
      </c>
      <c r="N2391" s="4" t="s">
        <v>14177</v>
      </c>
      <c r="O2391" s="4" t="s">
        <v>14178</v>
      </c>
      <c r="P2391" s="4" t="s">
        <v>14179</v>
      </c>
      <c r="Q2391" s="4" t="s">
        <v>663</v>
      </c>
      <c r="R2391" s="4" t="s">
        <v>39876</v>
      </c>
      <c r="S2391" s="4" t="s">
        <v>39876</v>
      </c>
      <c r="T2391" s="4" t="s">
        <v>39876</v>
      </c>
    </row>
    <row r="2392" spans="1:20">
      <c r="A2392" s="31">
        <v>19451086995</v>
      </c>
      <c r="B2392" s="4" t="s">
        <v>14102</v>
      </c>
      <c r="C2392" s="4" t="s">
        <v>14095</v>
      </c>
      <c r="D2392" s="4" t="s">
        <v>21669</v>
      </c>
      <c r="E2392" s="4" t="s">
        <v>2835</v>
      </c>
      <c r="F2392" s="4" t="s">
        <v>28556</v>
      </c>
      <c r="G2392" s="4" t="s">
        <v>3020</v>
      </c>
      <c r="H2392" s="4" t="s">
        <v>28556</v>
      </c>
      <c r="I2392" s="4" t="s">
        <v>22</v>
      </c>
      <c r="J2392" s="4" t="s">
        <v>11267</v>
      </c>
      <c r="K2392" s="4" t="s">
        <v>14103</v>
      </c>
      <c r="L2392" s="4" t="s">
        <v>96</v>
      </c>
      <c r="M2392" s="4" t="s">
        <v>73</v>
      </c>
      <c r="N2392" s="4" t="s">
        <v>14180</v>
      </c>
      <c r="O2392" s="4" t="s">
        <v>14181</v>
      </c>
      <c r="P2392" s="4" t="s">
        <v>14182</v>
      </c>
      <c r="Q2392" s="4" t="s">
        <v>663</v>
      </c>
      <c r="R2392" s="4" t="s">
        <v>3021</v>
      </c>
      <c r="S2392" s="4" t="s">
        <v>2836</v>
      </c>
      <c r="T2392" s="4" t="s">
        <v>39876</v>
      </c>
    </row>
    <row r="2393" spans="1:20">
      <c r="A2393" s="31">
        <v>19451086953</v>
      </c>
      <c r="B2393" s="4" t="s">
        <v>14105</v>
      </c>
      <c r="C2393" s="4" t="s">
        <v>14183</v>
      </c>
      <c r="D2393" s="4" t="s">
        <v>30447</v>
      </c>
      <c r="E2393" s="4" t="s">
        <v>71</v>
      </c>
      <c r="F2393" s="4" t="s">
        <v>14105</v>
      </c>
      <c r="G2393" s="4" t="s">
        <v>71</v>
      </c>
      <c r="H2393" s="4" t="s">
        <v>14105</v>
      </c>
      <c r="I2393" s="4" t="s">
        <v>22</v>
      </c>
      <c r="J2393" s="4" t="s">
        <v>2360</v>
      </c>
      <c r="K2393" s="4" t="s">
        <v>14106</v>
      </c>
      <c r="L2393" s="4" t="s">
        <v>1288</v>
      </c>
      <c r="M2393" s="4" t="s">
        <v>73</v>
      </c>
      <c r="N2393" s="4" t="s">
        <v>14184</v>
      </c>
      <c r="O2393" s="4" t="s">
        <v>14185</v>
      </c>
      <c r="P2393" s="4" t="s">
        <v>14186</v>
      </c>
      <c r="Q2393" s="4" t="s">
        <v>663</v>
      </c>
      <c r="R2393" s="4" t="s">
        <v>39876</v>
      </c>
      <c r="S2393" s="4" t="s">
        <v>39876</v>
      </c>
      <c r="T2393" s="4" t="s">
        <v>39876</v>
      </c>
    </row>
    <row r="2394" spans="1:20">
      <c r="A2394" s="31">
        <v>19451086862</v>
      </c>
      <c r="B2394" s="4" t="s">
        <v>14107</v>
      </c>
      <c r="C2394" s="4" t="s">
        <v>14183</v>
      </c>
      <c r="D2394" s="4" t="s">
        <v>37172</v>
      </c>
      <c r="E2394" s="4" t="s">
        <v>71</v>
      </c>
      <c r="F2394" s="4" t="s">
        <v>14107</v>
      </c>
      <c r="G2394" s="4" t="s">
        <v>71</v>
      </c>
      <c r="H2394" s="4" t="s">
        <v>14107</v>
      </c>
      <c r="I2394" s="4" t="s">
        <v>22</v>
      </c>
      <c r="J2394" s="4" t="s">
        <v>14108</v>
      </c>
      <c r="K2394" s="4" t="s">
        <v>14109</v>
      </c>
      <c r="L2394" s="4" t="s">
        <v>263</v>
      </c>
      <c r="M2394" s="4" t="s">
        <v>73</v>
      </c>
      <c r="N2394" s="4" t="s">
        <v>14187</v>
      </c>
      <c r="O2394" s="4" t="s">
        <v>14188</v>
      </c>
      <c r="P2394" s="4" t="s">
        <v>14189</v>
      </c>
      <c r="Q2394" s="4" t="s">
        <v>663</v>
      </c>
      <c r="R2394" s="4" t="s">
        <v>39876</v>
      </c>
      <c r="S2394" s="4" t="s">
        <v>39876</v>
      </c>
      <c r="T2394" s="4" t="s">
        <v>39876</v>
      </c>
    </row>
    <row r="2395" spans="1:20">
      <c r="A2395" s="31">
        <v>19451086870</v>
      </c>
      <c r="B2395" s="4" t="s">
        <v>14110</v>
      </c>
      <c r="C2395" s="4" t="s">
        <v>14183</v>
      </c>
      <c r="D2395" s="4" t="s">
        <v>34144</v>
      </c>
      <c r="E2395" s="4" t="s">
        <v>2835</v>
      </c>
      <c r="F2395" s="4" t="s">
        <v>32823</v>
      </c>
      <c r="G2395" s="4" t="s">
        <v>2835</v>
      </c>
      <c r="H2395" s="4" t="s">
        <v>32823</v>
      </c>
      <c r="I2395" s="4" t="s">
        <v>22</v>
      </c>
      <c r="J2395" s="4" t="s">
        <v>14111</v>
      </c>
      <c r="K2395" s="4" t="s">
        <v>14112</v>
      </c>
      <c r="L2395" s="4" t="s">
        <v>14113</v>
      </c>
      <c r="M2395" s="4" t="s">
        <v>73</v>
      </c>
      <c r="N2395" s="4" t="s">
        <v>14190</v>
      </c>
      <c r="O2395" s="4" t="s">
        <v>14191</v>
      </c>
      <c r="P2395" s="4" t="s">
        <v>14192</v>
      </c>
      <c r="Q2395" s="4" t="s">
        <v>663</v>
      </c>
      <c r="R2395" s="4" t="s">
        <v>2836</v>
      </c>
      <c r="S2395" s="4" t="s">
        <v>2836</v>
      </c>
      <c r="T2395" s="4" t="s">
        <v>39876</v>
      </c>
    </row>
    <row r="2396" spans="1:20">
      <c r="A2396" s="31">
        <v>19451086912</v>
      </c>
      <c r="B2396" s="4" t="s">
        <v>14114</v>
      </c>
      <c r="C2396" s="4" t="s">
        <v>14183</v>
      </c>
      <c r="D2396" s="4" t="s">
        <v>35450</v>
      </c>
      <c r="E2396" s="4" t="s">
        <v>71</v>
      </c>
      <c r="F2396" s="4" t="s">
        <v>14114</v>
      </c>
      <c r="G2396" s="4" t="s">
        <v>71</v>
      </c>
      <c r="H2396" s="4" t="s">
        <v>14114</v>
      </c>
      <c r="I2396" s="4" t="s">
        <v>22</v>
      </c>
      <c r="J2396" s="4" t="s">
        <v>14115</v>
      </c>
      <c r="K2396" s="4" t="s">
        <v>14116</v>
      </c>
      <c r="L2396" s="4" t="s">
        <v>263</v>
      </c>
      <c r="M2396" s="4" t="s">
        <v>73</v>
      </c>
      <c r="N2396" s="4" t="s">
        <v>14193</v>
      </c>
      <c r="O2396" s="4" t="s">
        <v>14194</v>
      </c>
      <c r="P2396" s="4" t="s">
        <v>14195</v>
      </c>
      <c r="Q2396" s="4" t="s">
        <v>663</v>
      </c>
      <c r="R2396" s="4" t="s">
        <v>39876</v>
      </c>
      <c r="S2396" s="4" t="s">
        <v>39876</v>
      </c>
      <c r="T2396" s="4" t="s">
        <v>39876</v>
      </c>
    </row>
    <row r="2397" spans="1:20">
      <c r="A2397" s="31">
        <v>19450411038</v>
      </c>
      <c r="B2397" s="4" t="s">
        <v>14117</v>
      </c>
      <c r="C2397" s="4" t="s">
        <v>14196</v>
      </c>
      <c r="D2397" s="4" t="s">
        <v>41433</v>
      </c>
      <c r="E2397" s="4" t="s">
        <v>71</v>
      </c>
      <c r="F2397" s="4" t="s">
        <v>14117</v>
      </c>
      <c r="G2397" s="4" t="s">
        <v>71</v>
      </c>
      <c r="H2397" s="4" t="s">
        <v>14117</v>
      </c>
      <c r="I2397" s="4" t="s">
        <v>22</v>
      </c>
      <c r="J2397" s="4" t="s">
        <v>12787</v>
      </c>
      <c r="K2397" s="4" t="s">
        <v>14118</v>
      </c>
      <c r="L2397" s="4" t="s">
        <v>72</v>
      </c>
      <c r="M2397" s="4" t="s">
        <v>73</v>
      </c>
      <c r="N2397" s="4" t="s">
        <v>14197</v>
      </c>
      <c r="O2397" s="4" t="s">
        <v>14198</v>
      </c>
      <c r="P2397" s="4" t="s">
        <v>14199</v>
      </c>
      <c r="Q2397" s="4" t="s">
        <v>663</v>
      </c>
      <c r="R2397" s="4" t="s">
        <v>39876</v>
      </c>
      <c r="S2397" s="4" t="s">
        <v>39876</v>
      </c>
      <c r="T2397" s="4" t="s">
        <v>39876</v>
      </c>
    </row>
    <row r="2398" spans="1:20">
      <c r="A2398" s="31">
        <v>19440800753</v>
      </c>
      <c r="B2398" s="4" t="s">
        <v>14119</v>
      </c>
      <c r="C2398" s="4" t="s">
        <v>14196</v>
      </c>
      <c r="D2398" s="4" t="s">
        <v>25405</v>
      </c>
      <c r="E2398" s="4" t="s">
        <v>71</v>
      </c>
      <c r="F2398" s="4" t="s">
        <v>14119</v>
      </c>
      <c r="G2398" s="4" t="s">
        <v>71</v>
      </c>
      <c r="H2398" s="4" t="s">
        <v>14119</v>
      </c>
      <c r="I2398" s="4" t="s">
        <v>22</v>
      </c>
      <c r="J2398" s="4" t="s">
        <v>14120</v>
      </c>
      <c r="K2398" s="4" t="s">
        <v>14121</v>
      </c>
      <c r="L2398" s="4" t="s">
        <v>8048</v>
      </c>
      <c r="M2398" s="4" t="s">
        <v>73</v>
      </c>
      <c r="N2398" s="4" t="s">
        <v>14200</v>
      </c>
      <c r="O2398" s="4" t="s">
        <v>14201</v>
      </c>
      <c r="P2398" s="4" t="s">
        <v>14202</v>
      </c>
      <c r="Q2398" s="4" t="s">
        <v>922</v>
      </c>
      <c r="R2398" s="4" t="s">
        <v>39876</v>
      </c>
      <c r="S2398" s="4" t="s">
        <v>39876</v>
      </c>
      <c r="T2398" s="4" t="s">
        <v>39876</v>
      </c>
    </row>
    <row r="2399" spans="1:20">
      <c r="A2399" s="31">
        <v>19440800233</v>
      </c>
      <c r="B2399" s="4" t="s">
        <v>14122</v>
      </c>
      <c r="C2399" s="4" t="s">
        <v>14196</v>
      </c>
      <c r="D2399" s="4" t="s">
        <v>34145</v>
      </c>
      <c r="E2399" s="4" t="s">
        <v>71</v>
      </c>
      <c r="F2399" s="4" t="s">
        <v>14122</v>
      </c>
      <c r="G2399" s="4" t="s">
        <v>71</v>
      </c>
      <c r="H2399" s="4" t="s">
        <v>14122</v>
      </c>
      <c r="I2399" s="4" t="s">
        <v>22</v>
      </c>
      <c r="J2399" s="4" t="s">
        <v>1501</v>
      </c>
      <c r="K2399" s="4" t="s">
        <v>14123</v>
      </c>
      <c r="L2399" s="4" t="s">
        <v>263</v>
      </c>
      <c r="M2399" s="4" t="s">
        <v>73</v>
      </c>
      <c r="N2399" s="4" t="s">
        <v>14203</v>
      </c>
      <c r="O2399" s="4" t="s">
        <v>14204</v>
      </c>
      <c r="P2399" s="4" t="s">
        <v>14205</v>
      </c>
      <c r="Q2399" s="4" t="s">
        <v>1045</v>
      </c>
      <c r="R2399" s="4" t="s">
        <v>39876</v>
      </c>
      <c r="S2399" s="4" t="s">
        <v>39876</v>
      </c>
      <c r="T2399" s="4" t="s">
        <v>39876</v>
      </c>
    </row>
    <row r="2400" spans="1:20">
      <c r="A2400" s="31">
        <v>19440800944</v>
      </c>
      <c r="B2400" s="4" t="s">
        <v>14124</v>
      </c>
      <c r="C2400" s="4" t="s">
        <v>14236</v>
      </c>
      <c r="D2400" s="4" t="s">
        <v>41434</v>
      </c>
      <c r="E2400" s="4" t="s">
        <v>71</v>
      </c>
      <c r="F2400" s="4" t="s">
        <v>14124</v>
      </c>
      <c r="G2400" s="4" t="s">
        <v>71</v>
      </c>
      <c r="H2400" s="4" t="s">
        <v>14124</v>
      </c>
      <c r="I2400" s="4" t="s">
        <v>22</v>
      </c>
      <c r="J2400" s="4" t="s">
        <v>14125</v>
      </c>
      <c r="K2400" s="4" t="s">
        <v>14126</v>
      </c>
      <c r="L2400" s="4" t="s">
        <v>1885</v>
      </c>
      <c r="M2400" s="4" t="s">
        <v>73</v>
      </c>
      <c r="N2400" s="4" t="s">
        <v>14237</v>
      </c>
      <c r="O2400" s="4" t="s">
        <v>14238</v>
      </c>
      <c r="P2400" s="4" t="s">
        <v>14239</v>
      </c>
      <c r="Q2400" s="4" t="s">
        <v>922</v>
      </c>
      <c r="R2400" s="4" t="s">
        <v>39876</v>
      </c>
      <c r="S2400" s="4" t="s">
        <v>39876</v>
      </c>
      <c r="T2400" s="4" t="s">
        <v>39876</v>
      </c>
    </row>
    <row r="2401" spans="1:20">
      <c r="A2401" s="31">
        <v>19450411087</v>
      </c>
      <c r="B2401" s="4" t="s">
        <v>14127</v>
      </c>
      <c r="C2401" s="4" t="s">
        <v>14236</v>
      </c>
      <c r="D2401" s="4" t="s">
        <v>15548</v>
      </c>
      <c r="E2401" s="4" t="s">
        <v>2835</v>
      </c>
      <c r="F2401" s="4" t="s">
        <v>22923</v>
      </c>
      <c r="G2401" s="4" t="s">
        <v>3020</v>
      </c>
      <c r="H2401" s="4" t="s">
        <v>22923</v>
      </c>
      <c r="I2401" s="4" t="s">
        <v>22</v>
      </c>
      <c r="J2401" s="4" t="s">
        <v>13194</v>
      </c>
      <c r="K2401" s="4" t="s">
        <v>14128</v>
      </c>
      <c r="L2401" s="4" t="s">
        <v>229</v>
      </c>
      <c r="M2401" s="4" t="s">
        <v>73</v>
      </c>
      <c r="N2401" s="4" t="s">
        <v>14240</v>
      </c>
      <c r="O2401" s="4" t="s">
        <v>14241</v>
      </c>
      <c r="P2401" s="4" t="s">
        <v>14242</v>
      </c>
      <c r="Q2401" s="4" t="s">
        <v>663</v>
      </c>
      <c r="R2401" s="4" t="s">
        <v>3021</v>
      </c>
      <c r="S2401" s="4" t="s">
        <v>2836</v>
      </c>
      <c r="T2401" s="4" t="s">
        <v>39876</v>
      </c>
    </row>
    <row r="2402" spans="1:20">
      <c r="A2402" s="31">
        <v>19440801009</v>
      </c>
      <c r="B2402" s="4" t="s">
        <v>14129</v>
      </c>
      <c r="C2402" s="4" t="s">
        <v>14236</v>
      </c>
      <c r="D2402" s="4" t="s">
        <v>41435</v>
      </c>
      <c r="E2402" s="4" t="s">
        <v>71</v>
      </c>
      <c r="F2402" s="4" t="s">
        <v>14129</v>
      </c>
      <c r="G2402" s="4" t="s">
        <v>71</v>
      </c>
      <c r="H2402" s="4" t="s">
        <v>14129</v>
      </c>
      <c r="I2402" s="4" t="s">
        <v>22</v>
      </c>
      <c r="J2402" s="4" t="s">
        <v>14130</v>
      </c>
      <c r="K2402" s="4" t="s">
        <v>14131</v>
      </c>
      <c r="L2402" s="4" t="s">
        <v>11664</v>
      </c>
      <c r="M2402" s="4" t="s">
        <v>73</v>
      </c>
      <c r="N2402" s="4" t="s">
        <v>4602</v>
      </c>
      <c r="O2402" s="4" t="s">
        <v>14243</v>
      </c>
      <c r="P2402" s="4" t="s">
        <v>14244</v>
      </c>
      <c r="Q2402" s="4" t="s">
        <v>922</v>
      </c>
      <c r="R2402" s="4" t="s">
        <v>39876</v>
      </c>
      <c r="S2402" s="4" t="s">
        <v>39876</v>
      </c>
      <c r="T2402" s="4" t="s">
        <v>39876</v>
      </c>
    </row>
    <row r="2403" spans="1:20">
      <c r="A2403" s="31">
        <v>19450411129</v>
      </c>
      <c r="B2403" s="4" t="s">
        <v>14132</v>
      </c>
      <c r="C2403" s="4" t="s">
        <v>14236</v>
      </c>
      <c r="D2403" s="4" t="s">
        <v>41436</v>
      </c>
      <c r="E2403" s="4" t="s">
        <v>71</v>
      </c>
      <c r="F2403" s="4" t="s">
        <v>14132</v>
      </c>
      <c r="G2403" s="4" t="s">
        <v>71</v>
      </c>
      <c r="H2403" s="4" t="s">
        <v>14132</v>
      </c>
      <c r="I2403" s="4" t="s">
        <v>22</v>
      </c>
      <c r="J2403" s="4" t="s">
        <v>14133</v>
      </c>
      <c r="K2403" s="4" t="s">
        <v>14134</v>
      </c>
      <c r="L2403" s="4" t="s">
        <v>72</v>
      </c>
      <c r="M2403" s="4" t="s">
        <v>73</v>
      </c>
      <c r="N2403" s="4" t="s">
        <v>14245</v>
      </c>
      <c r="O2403" s="4" t="s">
        <v>14246</v>
      </c>
      <c r="P2403" s="4" t="s">
        <v>14247</v>
      </c>
      <c r="Q2403" s="4" t="s">
        <v>663</v>
      </c>
      <c r="R2403" s="4" t="s">
        <v>39876</v>
      </c>
      <c r="S2403" s="4" t="s">
        <v>39876</v>
      </c>
      <c r="T2403" s="4" t="s">
        <v>39876</v>
      </c>
    </row>
    <row r="2404" spans="1:20">
      <c r="A2404" s="31">
        <v>19440800563</v>
      </c>
      <c r="B2404" s="4" t="s">
        <v>14135</v>
      </c>
      <c r="C2404" s="4" t="s">
        <v>14236</v>
      </c>
      <c r="D2404" s="4" t="s">
        <v>41437</v>
      </c>
      <c r="E2404" s="4" t="s">
        <v>71</v>
      </c>
      <c r="F2404" s="4" t="s">
        <v>14135</v>
      </c>
      <c r="G2404" s="4" t="s">
        <v>71</v>
      </c>
      <c r="H2404" s="4" t="s">
        <v>14135</v>
      </c>
      <c r="I2404" s="4" t="s">
        <v>22</v>
      </c>
      <c r="J2404" s="4" t="s">
        <v>6251</v>
      </c>
      <c r="K2404" s="4" t="s">
        <v>14136</v>
      </c>
      <c r="L2404" s="4" t="s">
        <v>11664</v>
      </c>
      <c r="M2404" s="4" t="s">
        <v>73</v>
      </c>
      <c r="N2404" s="4" t="s">
        <v>6356</v>
      </c>
      <c r="O2404" s="4" t="s">
        <v>14248</v>
      </c>
      <c r="P2404" s="4" t="s">
        <v>14249</v>
      </c>
      <c r="Q2404" s="4" t="s">
        <v>922</v>
      </c>
      <c r="R2404" s="4" t="s">
        <v>39876</v>
      </c>
      <c r="S2404" s="4" t="s">
        <v>39876</v>
      </c>
      <c r="T2404" s="4" t="s">
        <v>39876</v>
      </c>
    </row>
    <row r="2405" spans="1:20">
      <c r="A2405" s="31">
        <v>19450411194</v>
      </c>
      <c r="B2405" s="4" t="s">
        <v>14137</v>
      </c>
      <c r="C2405" s="4" t="s">
        <v>14250</v>
      </c>
      <c r="D2405" s="4" t="s">
        <v>15549</v>
      </c>
      <c r="E2405" s="4" t="s">
        <v>2835</v>
      </c>
      <c r="F2405" s="4" t="s">
        <v>38465</v>
      </c>
      <c r="G2405" s="4" t="s">
        <v>3020</v>
      </c>
      <c r="H2405" s="4" t="s">
        <v>38465</v>
      </c>
      <c r="I2405" s="4" t="s">
        <v>22</v>
      </c>
      <c r="J2405" s="4" t="s">
        <v>14138</v>
      </c>
      <c r="K2405" s="4" t="s">
        <v>14139</v>
      </c>
      <c r="L2405" s="4" t="s">
        <v>293</v>
      </c>
      <c r="M2405" s="4" t="s">
        <v>73</v>
      </c>
      <c r="N2405" s="4" t="s">
        <v>14251</v>
      </c>
      <c r="O2405" s="4" t="s">
        <v>14252</v>
      </c>
      <c r="P2405" s="4" t="s">
        <v>14253</v>
      </c>
      <c r="Q2405" s="4" t="s">
        <v>663</v>
      </c>
      <c r="R2405" s="4" t="s">
        <v>3021</v>
      </c>
      <c r="S2405" s="4" t="s">
        <v>2836</v>
      </c>
      <c r="T2405" s="4" t="s">
        <v>39876</v>
      </c>
    </row>
    <row r="2406" spans="1:20">
      <c r="A2406" s="31">
        <v>19241020551</v>
      </c>
      <c r="B2406" s="4" t="s">
        <v>14140</v>
      </c>
      <c r="C2406" s="4" t="s">
        <v>14250</v>
      </c>
      <c r="D2406" s="4" t="s">
        <v>20136</v>
      </c>
      <c r="E2406" s="4" t="s">
        <v>2835</v>
      </c>
      <c r="F2406" s="4" t="s">
        <v>27445</v>
      </c>
      <c r="G2406" s="4" t="s">
        <v>2835</v>
      </c>
      <c r="H2406" s="4" t="s">
        <v>27447</v>
      </c>
      <c r="I2406" s="4" t="s">
        <v>22</v>
      </c>
      <c r="J2406" s="4" t="s">
        <v>3143</v>
      </c>
      <c r="K2406" s="4" t="s">
        <v>14141</v>
      </c>
      <c r="L2406" s="4" t="s">
        <v>311</v>
      </c>
      <c r="M2406" s="4" t="s">
        <v>73</v>
      </c>
      <c r="N2406" s="4" t="s">
        <v>14418</v>
      </c>
      <c r="O2406" s="4" t="s">
        <v>14419</v>
      </c>
      <c r="P2406" s="4" t="s">
        <v>14420</v>
      </c>
      <c r="Q2406" s="4" t="s">
        <v>5385</v>
      </c>
      <c r="R2406" s="4" t="s">
        <v>2836</v>
      </c>
      <c r="S2406" s="4" t="s">
        <v>2836</v>
      </c>
      <c r="T2406" s="4" t="s">
        <v>39876</v>
      </c>
    </row>
    <row r="2407" spans="1:20">
      <c r="A2407" s="31">
        <v>19450411210</v>
      </c>
      <c r="B2407" s="4" t="s">
        <v>14142</v>
      </c>
      <c r="C2407" s="4" t="s">
        <v>14250</v>
      </c>
      <c r="D2407" s="4" t="s">
        <v>28877</v>
      </c>
      <c r="E2407" s="4" t="s">
        <v>2835</v>
      </c>
      <c r="F2407" s="4" t="s">
        <v>40586</v>
      </c>
      <c r="G2407" s="4" t="s">
        <v>3020</v>
      </c>
      <c r="H2407" s="4" t="s">
        <v>40586</v>
      </c>
      <c r="I2407" s="4" t="s">
        <v>22</v>
      </c>
      <c r="J2407" s="4" t="s">
        <v>14143</v>
      </c>
      <c r="K2407" s="4" t="s">
        <v>14144</v>
      </c>
      <c r="L2407" s="4" t="s">
        <v>1680</v>
      </c>
      <c r="M2407" s="4" t="s">
        <v>73</v>
      </c>
      <c r="N2407" s="4" t="s">
        <v>14254</v>
      </c>
      <c r="O2407" s="4" t="s">
        <v>14255</v>
      </c>
      <c r="P2407" s="4" t="s">
        <v>14256</v>
      </c>
      <c r="Q2407" s="4" t="s">
        <v>663</v>
      </c>
      <c r="R2407" s="4" t="s">
        <v>3021</v>
      </c>
      <c r="S2407" s="4" t="s">
        <v>2836</v>
      </c>
      <c r="T2407" s="4" t="s">
        <v>39876</v>
      </c>
    </row>
    <row r="2408" spans="1:20">
      <c r="A2408" s="31">
        <v>19450411285</v>
      </c>
      <c r="B2408" s="4" t="s">
        <v>14145</v>
      </c>
      <c r="C2408" s="4" t="s">
        <v>14250</v>
      </c>
      <c r="D2408" s="4" t="s">
        <v>25406</v>
      </c>
      <c r="E2408" s="4" t="s">
        <v>71</v>
      </c>
      <c r="F2408" s="4" t="s">
        <v>14145</v>
      </c>
      <c r="G2408" s="4" t="s">
        <v>71</v>
      </c>
      <c r="H2408" s="4" t="s">
        <v>14145</v>
      </c>
      <c r="I2408" s="4" t="s">
        <v>22</v>
      </c>
      <c r="J2408" s="4" t="s">
        <v>14146</v>
      </c>
      <c r="K2408" s="4" t="s">
        <v>14147</v>
      </c>
      <c r="L2408" s="4" t="s">
        <v>468</v>
      </c>
      <c r="M2408" s="4" t="s">
        <v>73</v>
      </c>
      <c r="N2408" s="4" t="s">
        <v>14257</v>
      </c>
      <c r="O2408" s="4" t="s">
        <v>14258</v>
      </c>
      <c r="P2408" s="4" t="s">
        <v>14259</v>
      </c>
      <c r="Q2408" s="4" t="s">
        <v>663</v>
      </c>
      <c r="R2408" s="4" t="s">
        <v>39876</v>
      </c>
      <c r="S2408" s="4" t="s">
        <v>39876</v>
      </c>
      <c r="T2408" s="4" t="s">
        <v>39876</v>
      </c>
    </row>
    <row r="2409" spans="1:20">
      <c r="A2409" s="31">
        <v>19450411392</v>
      </c>
      <c r="B2409" s="4" t="s">
        <v>14148</v>
      </c>
      <c r="C2409" s="4" t="s">
        <v>14260</v>
      </c>
      <c r="D2409" s="4" t="s">
        <v>41438</v>
      </c>
      <c r="E2409" s="4" t="s">
        <v>71</v>
      </c>
      <c r="F2409" s="4" t="s">
        <v>14148</v>
      </c>
      <c r="G2409" s="4" t="s">
        <v>71</v>
      </c>
      <c r="H2409" s="4" t="s">
        <v>14148</v>
      </c>
      <c r="I2409" s="4" t="s">
        <v>22</v>
      </c>
      <c r="J2409" s="4" t="s">
        <v>14149</v>
      </c>
      <c r="K2409" s="4" t="s">
        <v>14150</v>
      </c>
      <c r="L2409" s="4" t="s">
        <v>11664</v>
      </c>
      <c r="M2409" s="4" t="s">
        <v>73</v>
      </c>
      <c r="N2409" s="4" t="s">
        <v>14261</v>
      </c>
      <c r="O2409" s="4" t="s">
        <v>14262</v>
      </c>
      <c r="P2409" s="4" t="s">
        <v>14263</v>
      </c>
      <c r="Q2409" s="4" t="s">
        <v>663</v>
      </c>
      <c r="R2409" s="4" t="s">
        <v>39876</v>
      </c>
      <c r="S2409" s="4" t="s">
        <v>39876</v>
      </c>
      <c r="T2409" s="4" t="s">
        <v>39876</v>
      </c>
    </row>
    <row r="2410" spans="1:20">
      <c r="A2410" s="31">
        <v>19440800605</v>
      </c>
      <c r="B2410" s="4" t="s">
        <v>14151</v>
      </c>
      <c r="C2410" s="4" t="s">
        <v>14260</v>
      </c>
      <c r="D2410" s="4" t="s">
        <v>41439</v>
      </c>
      <c r="E2410" s="4" t="s">
        <v>71</v>
      </c>
      <c r="F2410" s="4" t="s">
        <v>14151</v>
      </c>
      <c r="G2410" s="4" t="s">
        <v>71</v>
      </c>
      <c r="H2410" s="4" t="s">
        <v>14151</v>
      </c>
      <c r="I2410" s="4" t="s">
        <v>22</v>
      </c>
      <c r="J2410" s="4" t="s">
        <v>968</v>
      </c>
      <c r="K2410" s="4" t="s">
        <v>14152</v>
      </c>
      <c r="L2410" s="4" t="s">
        <v>263</v>
      </c>
      <c r="M2410" s="4" t="s">
        <v>73</v>
      </c>
      <c r="N2410" s="4" t="s">
        <v>14264</v>
      </c>
      <c r="O2410" s="4" t="s">
        <v>14265</v>
      </c>
      <c r="P2410" s="4" t="s">
        <v>14266</v>
      </c>
      <c r="Q2410" s="4" t="s">
        <v>922</v>
      </c>
      <c r="R2410" s="4" t="s">
        <v>39876</v>
      </c>
      <c r="S2410" s="4" t="s">
        <v>39876</v>
      </c>
      <c r="T2410" s="4" t="s">
        <v>39876</v>
      </c>
    </row>
    <row r="2411" spans="1:20">
      <c r="A2411" s="31">
        <v>19450411368</v>
      </c>
      <c r="B2411" s="4" t="s">
        <v>14153</v>
      </c>
      <c r="C2411" s="4" t="s">
        <v>14260</v>
      </c>
      <c r="D2411" s="4" t="s">
        <v>27059</v>
      </c>
      <c r="E2411" s="4" t="s">
        <v>2835</v>
      </c>
      <c r="F2411" s="4" t="s">
        <v>22923</v>
      </c>
      <c r="G2411" s="4" t="s">
        <v>3020</v>
      </c>
      <c r="H2411" s="4" t="s">
        <v>22923</v>
      </c>
      <c r="I2411" s="4" t="s">
        <v>22</v>
      </c>
      <c r="J2411" s="4" t="s">
        <v>14154</v>
      </c>
      <c r="K2411" s="4" t="s">
        <v>14155</v>
      </c>
      <c r="L2411" s="4" t="s">
        <v>229</v>
      </c>
      <c r="M2411" s="4" t="s">
        <v>73</v>
      </c>
      <c r="N2411" s="4" t="s">
        <v>14267</v>
      </c>
      <c r="O2411" s="4" t="s">
        <v>14268</v>
      </c>
      <c r="P2411" s="4" t="s">
        <v>14269</v>
      </c>
      <c r="Q2411" s="4" t="s">
        <v>663</v>
      </c>
      <c r="R2411" s="4" t="s">
        <v>3021</v>
      </c>
      <c r="S2411" s="4" t="s">
        <v>2836</v>
      </c>
      <c r="T2411" s="4" t="s">
        <v>39876</v>
      </c>
    </row>
    <row r="2412" spans="1:20">
      <c r="A2412" s="31">
        <v>19450411434</v>
      </c>
      <c r="B2412" s="4" t="s">
        <v>14156</v>
      </c>
      <c r="C2412" s="4" t="s">
        <v>14260</v>
      </c>
      <c r="D2412" s="4" t="s">
        <v>39876</v>
      </c>
      <c r="E2412" s="4" t="s">
        <v>71</v>
      </c>
      <c r="F2412" s="4" t="s">
        <v>14156</v>
      </c>
      <c r="G2412" s="4" t="s">
        <v>71</v>
      </c>
      <c r="H2412" s="4" t="s">
        <v>14156</v>
      </c>
      <c r="I2412" s="4" t="s">
        <v>22</v>
      </c>
      <c r="J2412" s="4" t="s">
        <v>14157</v>
      </c>
      <c r="K2412" s="4" t="s">
        <v>14158</v>
      </c>
      <c r="L2412" s="4" t="s">
        <v>476</v>
      </c>
      <c r="M2412" s="4" t="s">
        <v>73</v>
      </c>
      <c r="N2412" s="4" t="s">
        <v>14270</v>
      </c>
      <c r="O2412" s="4" t="s">
        <v>14271</v>
      </c>
      <c r="P2412" s="4" t="s">
        <v>14272</v>
      </c>
      <c r="Q2412" s="4" t="s">
        <v>663</v>
      </c>
      <c r="R2412" s="4" t="s">
        <v>39876</v>
      </c>
      <c r="S2412" s="4" t="s">
        <v>39876</v>
      </c>
      <c r="T2412" s="4" t="s">
        <v>39876</v>
      </c>
    </row>
    <row r="2413" spans="1:20">
      <c r="A2413" s="31">
        <v>19450411475</v>
      </c>
      <c r="B2413" s="4" t="s">
        <v>14159</v>
      </c>
      <c r="C2413" s="4" t="s">
        <v>14260</v>
      </c>
      <c r="D2413" s="4" t="s">
        <v>27060</v>
      </c>
      <c r="E2413" s="4" t="s">
        <v>71</v>
      </c>
      <c r="F2413" s="4" t="s">
        <v>14159</v>
      </c>
      <c r="G2413" s="4" t="s">
        <v>71</v>
      </c>
      <c r="H2413" s="4" t="s">
        <v>14159</v>
      </c>
      <c r="I2413" s="4" t="s">
        <v>22</v>
      </c>
      <c r="J2413" s="4" t="s">
        <v>14160</v>
      </c>
      <c r="K2413" s="4" t="s">
        <v>14161</v>
      </c>
      <c r="L2413" s="4" t="s">
        <v>267</v>
      </c>
      <c r="M2413" s="4" t="s">
        <v>73</v>
      </c>
      <c r="N2413" s="4" t="s">
        <v>14273</v>
      </c>
      <c r="O2413" s="4" t="s">
        <v>14274</v>
      </c>
      <c r="P2413" s="4" t="s">
        <v>14275</v>
      </c>
      <c r="Q2413" s="4" t="s">
        <v>663</v>
      </c>
      <c r="R2413" s="4" t="s">
        <v>39876</v>
      </c>
      <c r="S2413" s="4" t="s">
        <v>39876</v>
      </c>
      <c r="T2413" s="4" t="s">
        <v>39876</v>
      </c>
    </row>
    <row r="2414" spans="1:20">
      <c r="A2414" s="31">
        <v>19450411525</v>
      </c>
      <c r="B2414" s="4" t="s">
        <v>14206</v>
      </c>
      <c r="C2414" s="4" t="s">
        <v>14276</v>
      </c>
      <c r="D2414" s="4" t="s">
        <v>17237</v>
      </c>
      <c r="E2414" s="4" t="s">
        <v>2835</v>
      </c>
      <c r="F2414" s="4" t="s">
        <v>22923</v>
      </c>
      <c r="G2414" s="4" t="s">
        <v>3020</v>
      </c>
      <c r="H2414" s="4" t="s">
        <v>22923</v>
      </c>
      <c r="I2414" s="4" t="s">
        <v>22</v>
      </c>
      <c r="J2414" s="4" t="s">
        <v>14207</v>
      </c>
      <c r="K2414" s="4" t="s">
        <v>14208</v>
      </c>
      <c r="L2414" s="4" t="s">
        <v>229</v>
      </c>
      <c r="M2414" s="4" t="s">
        <v>73</v>
      </c>
      <c r="N2414" s="4" t="s">
        <v>14277</v>
      </c>
      <c r="O2414" s="4" t="s">
        <v>14278</v>
      </c>
      <c r="P2414" s="4" t="s">
        <v>14279</v>
      </c>
      <c r="Q2414" s="4" t="s">
        <v>663</v>
      </c>
      <c r="R2414" s="4" t="s">
        <v>3021</v>
      </c>
      <c r="S2414" s="4" t="s">
        <v>2836</v>
      </c>
      <c r="T2414" s="4" t="s">
        <v>39876</v>
      </c>
    </row>
    <row r="2415" spans="1:20">
      <c r="A2415" s="31">
        <v>19440800647</v>
      </c>
      <c r="B2415" s="4" t="s">
        <v>14209</v>
      </c>
      <c r="C2415" s="4" t="s">
        <v>14276</v>
      </c>
      <c r="D2415" s="4" t="s">
        <v>41440</v>
      </c>
      <c r="E2415" s="4" t="s">
        <v>71</v>
      </c>
      <c r="F2415" s="4" t="s">
        <v>14209</v>
      </c>
      <c r="G2415" s="4" t="s">
        <v>71</v>
      </c>
      <c r="H2415" s="4" t="s">
        <v>14209</v>
      </c>
      <c r="I2415" s="4" t="s">
        <v>22</v>
      </c>
      <c r="J2415" s="4" t="s">
        <v>14210</v>
      </c>
      <c r="K2415" s="4" t="s">
        <v>14211</v>
      </c>
      <c r="L2415" s="4" t="s">
        <v>11664</v>
      </c>
      <c r="M2415" s="4" t="s">
        <v>73</v>
      </c>
      <c r="N2415" s="4" t="s">
        <v>3331</v>
      </c>
      <c r="O2415" s="4" t="s">
        <v>14280</v>
      </c>
      <c r="P2415" s="4" t="s">
        <v>14281</v>
      </c>
      <c r="Q2415" s="4" t="s">
        <v>922</v>
      </c>
      <c r="R2415" s="4" t="s">
        <v>39876</v>
      </c>
      <c r="S2415" s="4" t="s">
        <v>39876</v>
      </c>
      <c r="T2415" s="4" t="s">
        <v>39876</v>
      </c>
    </row>
    <row r="2416" spans="1:20">
      <c r="A2416" s="31">
        <v>19440800878</v>
      </c>
      <c r="B2416" s="4" t="s">
        <v>14212</v>
      </c>
      <c r="C2416" s="4" t="s">
        <v>14276</v>
      </c>
      <c r="D2416" s="4" t="s">
        <v>39020</v>
      </c>
      <c r="E2416" s="4" t="s">
        <v>71</v>
      </c>
      <c r="F2416" s="4" t="s">
        <v>14212</v>
      </c>
      <c r="G2416" s="4" t="s">
        <v>71</v>
      </c>
      <c r="H2416" s="4" t="s">
        <v>14212</v>
      </c>
      <c r="I2416" s="4" t="s">
        <v>22</v>
      </c>
      <c r="J2416" s="4" t="s">
        <v>14213</v>
      </c>
      <c r="K2416" s="4" t="s">
        <v>14214</v>
      </c>
      <c r="L2416" s="4" t="s">
        <v>11664</v>
      </c>
      <c r="M2416" s="4" t="s">
        <v>73</v>
      </c>
      <c r="N2416" s="4" t="s">
        <v>14282</v>
      </c>
      <c r="O2416" s="4" t="s">
        <v>14283</v>
      </c>
      <c r="P2416" s="4" t="s">
        <v>14284</v>
      </c>
      <c r="Q2416" s="4" t="s">
        <v>922</v>
      </c>
      <c r="R2416" s="4" t="s">
        <v>39876</v>
      </c>
      <c r="S2416" s="4" t="s">
        <v>39876</v>
      </c>
      <c r="T2416" s="4" t="s">
        <v>39876</v>
      </c>
    </row>
    <row r="2417" spans="1:20">
      <c r="A2417" s="31">
        <v>19450411533</v>
      </c>
      <c r="B2417" s="4" t="s">
        <v>14215</v>
      </c>
      <c r="C2417" s="4" t="s">
        <v>14276</v>
      </c>
      <c r="D2417" s="4" t="s">
        <v>27061</v>
      </c>
      <c r="E2417" s="4" t="s">
        <v>2835</v>
      </c>
      <c r="F2417" s="4" t="s">
        <v>29506</v>
      </c>
      <c r="G2417" s="4" t="s">
        <v>2835</v>
      </c>
      <c r="H2417" s="4" t="s">
        <v>29506</v>
      </c>
      <c r="I2417" s="4" t="s">
        <v>22</v>
      </c>
      <c r="J2417" s="4" t="s">
        <v>14216</v>
      </c>
      <c r="K2417" s="4" t="s">
        <v>14217</v>
      </c>
      <c r="L2417" s="4" t="s">
        <v>8507</v>
      </c>
      <c r="M2417" s="4" t="s">
        <v>73</v>
      </c>
      <c r="N2417" s="4" t="s">
        <v>14285</v>
      </c>
      <c r="O2417" s="4" t="s">
        <v>14286</v>
      </c>
      <c r="P2417" s="4" t="s">
        <v>14287</v>
      </c>
      <c r="Q2417" s="4" t="s">
        <v>663</v>
      </c>
      <c r="R2417" s="4" t="s">
        <v>2836</v>
      </c>
      <c r="S2417" s="4" t="s">
        <v>2836</v>
      </c>
      <c r="T2417" s="4" t="s">
        <v>39876</v>
      </c>
    </row>
    <row r="2418" spans="1:20">
      <c r="A2418" s="31">
        <v>19450411608</v>
      </c>
      <c r="B2418" s="4" t="s">
        <v>14218</v>
      </c>
      <c r="C2418" s="4" t="s">
        <v>14276</v>
      </c>
      <c r="D2418" s="4" t="s">
        <v>39021</v>
      </c>
      <c r="E2418" s="4" t="s">
        <v>71</v>
      </c>
      <c r="F2418" s="4" t="s">
        <v>14218</v>
      </c>
      <c r="G2418" s="4" t="s">
        <v>71</v>
      </c>
      <c r="H2418" s="4" t="s">
        <v>14218</v>
      </c>
      <c r="I2418" s="4" t="s">
        <v>22</v>
      </c>
      <c r="J2418" s="4" t="s">
        <v>14219</v>
      </c>
      <c r="K2418" s="4" t="s">
        <v>14220</v>
      </c>
      <c r="L2418" s="4" t="s">
        <v>2928</v>
      </c>
      <c r="M2418" s="4" t="s">
        <v>73</v>
      </c>
      <c r="N2418" s="4" t="s">
        <v>14288</v>
      </c>
      <c r="O2418" s="4" t="s">
        <v>14289</v>
      </c>
      <c r="P2418" s="4" t="s">
        <v>14290</v>
      </c>
      <c r="Q2418" s="4" t="s">
        <v>663</v>
      </c>
      <c r="R2418" s="4" t="s">
        <v>39876</v>
      </c>
      <c r="S2418" s="4" t="s">
        <v>39876</v>
      </c>
      <c r="T2418" s="4" t="s">
        <v>39876</v>
      </c>
    </row>
    <row r="2419" spans="1:20">
      <c r="A2419" s="31">
        <v>19450411020</v>
      </c>
      <c r="B2419" s="4" t="s">
        <v>14221</v>
      </c>
      <c r="C2419" s="4" t="s">
        <v>14276</v>
      </c>
      <c r="D2419" s="4" t="s">
        <v>41441</v>
      </c>
      <c r="E2419" s="4" t="s">
        <v>71</v>
      </c>
      <c r="F2419" s="4" t="s">
        <v>14221</v>
      </c>
      <c r="G2419" s="4" t="s">
        <v>71</v>
      </c>
      <c r="H2419" s="4" t="s">
        <v>14221</v>
      </c>
      <c r="I2419" s="4" t="s">
        <v>22</v>
      </c>
      <c r="J2419" s="4" t="s">
        <v>14222</v>
      </c>
      <c r="K2419" s="4" t="s">
        <v>14223</v>
      </c>
      <c r="L2419" s="4" t="s">
        <v>11664</v>
      </c>
      <c r="M2419" s="4" t="s">
        <v>73</v>
      </c>
      <c r="N2419" s="4" t="s">
        <v>14291</v>
      </c>
      <c r="O2419" s="4" t="s">
        <v>14292</v>
      </c>
      <c r="P2419" s="4" t="s">
        <v>14293</v>
      </c>
      <c r="Q2419" s="4" t="s">
        <v>663</v>
      </c>
      <c r="R2419" s="4" t="s">
        <v>39876</v>
      </c>
      <c r="S2419" s="4" t="s">
        <v>39876</v>
      </c>
      <c r="T2419" s="4" t="s">
        <v>39876</v>
      </c>
    </row>
    <row r="2420" spans="1:20">
      <c r="A2420" s="31">
        <v>19450411079</v>
      </c>
      <c r="B2420" s="4" t="s">
        <v>14224</v>
      </c>
      <c r="C2420" s="4" t="s">
        <v>14276</v>
      </c>
      <c r="D2420" s="4" t="s">
        <v>41442</v>
      </c>
      <c r="E2420" s="4" t="s">
        <v>71</v>
      </c>
      <c r="F2420" s="4" t="s">
        <v>14224</v>
      </c>
      <c r="G2420" s="4" t="s">
        <v>71</v>
      </c>
      <c r="H2420" s="4" t="s">
        <v>14224</v>
      </c>
      <c r="I2420" s="4" t="s">
        <v>22</v>
      </c>
      <c r="J2420" s="4" t="s">
        <v>14225</v>
      </c>
      <c r="K2420" s="4" t="s">
        <v>14226</v>
      </c>
      <c r="L2420" s="4" t="s">
        <v>8048</v>
      </c>
      <c r="M2420" s="4" t="s">
        <v>73</v>
      </c>
      <c r="N2420" s="4" t="s">
        <v>14294</v>
      </c>
      <c r="O2420" s="4" t="s">
        <v>14295</v>
      </c>
      <c r="P2420" s="4" t="s">
        <v>14296</v>
      </c>
      <c r="Q2420" s="4" t="s">
        <v>663</v>
      </c>
      <c r="R2420" s="4" t="s">
        <v>39876</v>
      </c>
      <c r="S2420" s="4" t="s">
        <v>39876</v>
      </c>
      <c r="T2420" s="4" t="s">
        <v>39876</v>
      </c>
    </row>
    <row r="2421" spans="1:20">
      <c r="A2421" s="31">
        <v>19450411111</v>
      </c>
      <c r="B2421" s="4" t="s">
        <v>14227</v>
      </c>
      <c r="C2421" s="4" t="s">
        <v>14276</v>
      </c>
      <c r="D2421" s="4" t="s">
        <v>41443</v>
      </c>
      <c r="E2421" s="4" t="s">
        <v>71</v>
      </c>
      <c r="F2421" s="4" t="s">
        <v>14227</v>
      </c>
      <c r="G2421" s="4" t="s">
        <v>71</v>
      </c>
      <c r="H2421" s="4" t="s">
        <v>14227</v>
      </c>
      <c r="I2421" s="4" t="s">
        <v>22</v>
      </c>
      <c r="J2421" s="4" t="s">
        <v>14228</v>
      </c>
      <c r="K2421" s="4" t="s">
        <v>14229</v>
      </c>
      <c r="L2421" s="4" t="s">
        <v>1885</v>
      </c>
      <c r="M2421" s="4" t="s">
        <v>73</v>
      </c>
      <c r="N2421" s="4" t="s">
        <v>14297</v>
      </c>
      <c r="O2421" s="4" t="s">
        <v>14298</v>
      </c>
      <c r="P2421" s="4" t="s">
        <v>14299</v>
      </c>
      <c r="Q2421" s="4" t="s">
        <v>663</v>
      </c>
      <c r="R2421" s="4" t="s">
        <v>39876</v>
      </c>
      <c r="S2421" s="4" t="s">
        <v>39876</v>
      </c>
      <c r="T2421" s="4" t="s">
        <v>39876</v>
      </c>
    </row>
    <row r="2422" spans="1:20">
      <c r="A2422" s="31">
        <v>19450411145</v>
      </c>
      <c r="B2422" s="4" t="s">
        <v>14230</v>
      </c>
      <c r="C2422" s="4" t="s">
        <v>14276</v>
      </c>
      <c r="D2422" s="4" t="s">
        <v>15550</v>
      </c>
      <c r="E2422" s="4" t="s">
        <v>71</v>
      </c>
      <c r="F2422" s="4" t="s">
        <v>14230</v>
      </c>
      <c r="G2422" s="4" t="s">
        <v>71</v>
      </c>
      <c r="H2422" s="4" t="s">
        <v>14230</v>
      </c>
      <c r="I2422" s="4" t="s">
        <v>22</v>
      </c>
      <c r="J2422" s="4" t="s">
        <v>14231</v>
      </c>
      <c r="K2422" s="4" t="s">
        <v>14232</v>
      </c>
      <c r="L2422" s="4" t="s">
        <v>86</v>
      </c>
      <c r="M2422" s="4" t="s">
        <v>73</v>
      </c>
      <c r="N2422" s="4" t="s">
        <v>14300</v>
      </c>
      <c r="O2422" s="4" t="s">
        <v>14301</v>
      </c>
      <c r="P2422" s="4" t="s">
        <v>14302</v>
      </c>
      <c r="Q2422" s="4" t="s">
        <v>663</v>
      </c>
      <c r="R2422" s="4" t="s">
        <v>39876</v>
      </c>
      <c r="S2422" s="4" t="s">
        <v>39876</v>
      </c>
      <c r="T2422" s="4" t="s">
        <v>39876</v>
      </c>
    </row>
    <row r="2423" spans="1:20">
      <c r="A2423" s="31">
        <v>19450411186</v>
      </c>
      <c r="B2423" s="4" t="s">
        <v>14303</v>
      </c>
      <c r="C2423" s="4" t="s">
        <v>14276</v>
      </c>
      <c r="D2423" s="4" t="s">
        <v>32399</v>
      </c>
      <c r="E2423" s="4" t="s">
        <v>71</v>
      </c>
      <c r="F2423" s="4" t="s">
        <v>14303</v>
      </c>
      <c r="G2423" s="4" t="s">
        <v>71</v>
      </c>
      <c r="H2423" s="4" t="s">
        <v>14303</v>
      </c>
      <c r="I2423" s="4" t="s">
        <v>22</v>
      </c>
      <c r="J2423" s="4" t="s">
        <v>270</v>
      </c>
      <c r="K2423" s="4" t="s">
        <v>14304</v>
      </c>
      <c r="L2423" s="4" t="s">
        <v>86</v>
      </c>
      <c r="M2423" s="4" t="s">
        <v>73</v>
      </c>
      <c r="N2423" s="4" t="s">
        <v>14305</v>
      </c>
      <c r="O2423" s="4" t="s">
        <v>14306</v>
      </c>
      <c r="P2423" s="4" t="s">
        <v>14307</v>
      </c>
      <c r="Q2423" s="4" t="s">
        <v>663</v>
      </c>
      <c r="R2423" s="4" t="s">
        <v>39876</v>
      </c>
      <c r="S2423" s="4" t="s">
        <v>39876</v>
      </c>
      <c r="T2423" s="4" t="s">
        <v>39876</v>
      </c>
    </row>
    <row r="2424" spans="1:20">
      <c r="A2424" s="31">
        <v>19450411228</v>
      </c>
      <c r="B2424" s="4" t="s">
        <v>14308</v>
      </c>
      <c r="C2424" s="4" t="s">
        <v>14323</v>
      </c>
      <c r="D2424" s="4" t="s">
        <v>30448</v>
      </c>
      <c r="E2424" s="4" t="s">
        <v>71</v>
      </c>
      <c r="F2424" s="4" t="s">
        <v>14308</v>
      </c>
      <c r="G2424" s="4" t="s">
        <v>71</v>
      </c>
      <c r="H2424" s="4" t="s">
        <v>14308</v>
      </c>
      <c r="I2424" s="4" t="s">
        <v>22</v>
      </c>
      <c r="J2424" s="4" t="s">
        <v>2522</v>
      </c>
      <c r="K2424" s="4" t="s">
        <v>14309</v>
      </c>
      <c r="L2424" s="4" t="s">
        <v>311</v>
      </c>
      <c r="M2424" s="4" t="s">
        <v>73</v>
      </c>
      <c r="N2424" s="4" t="s">
        <v>14324</v>
      </c>
      <c r="O2424" s="4" t="s">
        <v>14325</v>
      </c>
      <c r="P2424" s="4" t="s">
        <v>14326</v>
      </c>
      <c r="Q2424" s="4" t="s">
        <v>663</v>
      </c>
      <c r="R2424" s="4" t="s">
        <v>39876</v>
      </c>
      <c r="S2424" s="4" t="s">
        <v>39876</v>
      </c>
      <c r="T2424" s="4" t="s">
        <v>39876</v>
      </c>
    </row>
    <row r="2425" spans="1:20">
      <c r="A2425" s="31">
        <v>19450411277</v>
      </c>
      <c r="B2425" s="4" t="s">
        <v>14310</v>
      </c>
      <c r="C2425" s="4" t="s">
        <v>14323</v>
      </c>
      <c r="D2425" s="4" t="s">
        <v>39022</v>
      </c>
      <c r="E2425" s="4" t="s">
        <v>71</v>
      </c>
      <c r="F2425" s="4" t="s">
        <v>14310</v>
      </c>
      <c r="G2425" s="4" t="s">
        <v>71</v>
      </c>
      <c r="H2425" s="4" t="s">
        <v>14310</v>
      </c>
      <c r="I2425" s="4" t="s">
        <v>22</v>
      </c>
      <c r="J2425" s="4" t="s">
        <v>14311</v>
      </c>
      <c r="K2425" s="4" t="s">
        <v>14312</v>
      </c>
      <c r="L2425" s="4" t="s">
        <v>2928</v>
      </c>
      <c r="M2425" s="4" t="s">
        <v>73</v>
      </c>
      <c r="N2425" s="4" t="s">
        <v>14327</v>
      </c>
      <c r="O2425" s="4" t="s">
        <v>14328</v>
      </c>
      <c r="P2425" s="4" t="s">
        <v>14329</v>
      </c>
      <c r="Q2425" s="4" t="s">
        <v>663</v>
      </c>
      <c r="R2425" s="4" t="s">
        <v>39876</v>
      </c>
      <c r="S2425" s="4" t="s">
        <v>39876</v>
      </c>
      <c r="T2425" s="4" t="s">
        <v>39876</v>
      </c>
    </row>
    <row r="2426" spans="1:20">
      <c r="A2426" s="31">
        <v>19450411319</v>
      </c>
      <c r="B2426" s="4" t="s">
        <v>14313</v>
      </c>
      <c r="C2426" s="4" t="s">
        <v>14323</v>
      </c>
      <c r="D2426" s="4" t="s">
        <v>27062</v>
      </c>
      <c r="E2426" s="4" t="s">
        <v>2835</v>
      </c>
      <c r="F2426" s="4" t="s">
        <v>27445</v>
      </c>
      <c r="G2426" s="4" t="s">
        <v>2835</v>
      </c>
      <c r="H2426" s="4" t="s">
        <v>27445</v>
      </c>
      <c r="I2426" s="4" t="s">
        <v>22</v>
      </c>
      <c r="J2426" s="4" t="s">
        <v>14314</v>
      </c>
      <c r="K2426" s="4" t="s">
        <v>14315</v>
      </c>
      <c r="L2426" s="4" t="s">
        <v>8507</v>
      </c>
      <c r="M2426" s="4" t="s">
        <v>73</v>
      </c>
      <c r="N2426" s="4" t="s">
        <v>14330</v>
      </c>
      <c r="O2426" s="4" t="s">
        <v>14331</v>
      </c>
      <c r="P2426" s="4" t="s">
        <v>14332</v>
      </c>
      <c r="Q2426" s="4" t="s">
        <v>663</v>
      </c>
      <c r="R2426" s="4" t="s">
        <v>2836</v>
      </c>
      <c r="S2426" s="4" t="s">
        <v>2836</v>
      </c>
      <c r="T2426" s="4" t="s">
        <v>39876</v>
      </c>
    </row>
    <row r="2427" spans="1:20">
      <c r="A2427" s="31">
        <v>19440800688</v>
      </c>
      <c r="B2427" s="4" t="s">
        <v>14316</v>
      </c>
      <c r="C2427" s="4" t="s">
        <v>14323</v>
      </c>
      <c r="D2427" s="4" t="s">
        <v>39876</v>
      </c>
      <c r="E2427" s="4" t="s">
        <v>71</v>
      </c>
      <c r="F2427" s="4" t="s">
        <v>14316</v>
      </c>
      <c r="G2427" s="4" t="s">
        <v>71</v>
      </c>
      <c r="H2427" s="4" t="s">
        <v>14316</v>
      </c>
      <c r="I2427" s="4" t="s">
        <v>22</v>
      </c>
      <c r="J2427" s="4" t="s">
        <v>14317</v>
      </c>
      <c r="K2427" s="4" t="s">
        <v>14318</v>
      </c>
      <c r="L2427" s="4" t="s">
        <v>311</v>
      </c>
      <c r="M2427" s="4" t="s">
        <v>73</v>
      </c>
      <c r="N2427" s="4" t="s">
        <v>14333</v>
      </c>
      <c r="O2427" s="4" t="s">
        <v>14334</v>
      </c>
      <c r="P2427" s="4" t="s">
        <v>14335</v>
      </c>
      <c r="Q2427" s="4" t="s">
        <v>922</v>
      </c>
      <c r="R2427" s="4" t="s">
        <v>39876</v>
      </c>
      <c r="S2427" s="4" t="s">
        <v>39876</v>
      </c>
      <c r="T2427" s="4" t="s">
        <v>39876</v>
      </c>
    </row>
    <row r="2428" spans="1:20">
      <c r="A2428" s="31">
        <v>19450411350</v>
      </c>
      <c r="B2428" s="4" t="s">
        <v>14319</v>
      </c>
      <c r="C2428" s="4" t="s">
        <v>14323</v>
      </c>
      <c r="D2428" s="4" t="s">
        <v>41444</v>
      </c>
      <c r="E2428" s="4" t="s">
        <v>71</v>
      </c>
      <c r="F2428" s="4" t="s">
        <v>14319</v>
      </c>
      <c r="G2428" s="4" t="s">
        <v>71</v>
      </c>
      <c r="H2428" s="4" t="s">
        <v>14319</v>
      </c>
      <c r="I2428" s="4" t="s">
        <v>22</v>
      </c>
      <c r="J2428" s="4" t="s">
        <v>14320</v>
      </c>
      <c r="K2428" s="4" t="s">
        <v>14321</v>
      </c>
      <c r="L2428" s="4" t="s">
        <v>2928</v>
      </c>
      <c r="M2428" s="4" t="s">
        <v>73</v>
      </c>
      <c r="N2428" s="4" t="s">
        <v>14336</v>
      </c>
      <c r="O2428" s="4" t="s">
        <v>14337</v>
      </c>
      <c r="P2428" s="4" t="s">
        <v>14338</v>
      </c>
      <c r="Q2428" s="4" t="s">
        <v>663</v>
      </c>
      <c r="R2428" s="4" t="s">
        <v>39876</v>
      </c>
      <c r="S2428" s="4" t="s">
        <v>39876</v>
      </c>
      <c r="T2428" s="4" t="s">
        <v>39876</v>
      </c>
    </row>
    <row r="2429" spans="1:20">
      <c r="A2429" s="31">
        <v>19450411384</v>
      </c>
      <c r="B2429" s="4" t="s">
        <v>14339</v>
      </c>
      <c r="C2429" s="4" t="s">
        <v>14421</v>
      </c>
      <c r="D2429" s="4" t="s">
        <v>28878</v>
      </c>
      <c r="E2429" s="4" t="s">
        <v>71</v>
      </c>
      <c r="F2429" s="4" t="s">
        <v>14339</v>
      </c>
      <c r="G2429" s="4" t="s">
        <v>71</v>
      </c>
      <c r="H2429" s="4" t="s">
        <v>14339</v>
      </c>
      <c r="I2429" s="4" t="s">
        <v>22</v>
      </c>
      <c r="J2429" s="4" t="s">
        <v>14340</v>
      </c>
      <c r="K2429" s="4" t="s">
        <v>14341</v>
      </c>
      <c r="L2429" s="4" t="s">
        <v>263</v>
      </c>
      <c r="M2429" s="4" t="s">
        <v>73</v>
      </c>
      <c r="N2429" s="4" t="s">
        <v>14422</v>
      </c>
      <c r="O2429" s="4" t="s">
        <v>14423</v>
      </c>
      <c r="P2429" s="4" t="s">
        <v>14424</v>
      </c>
      <c r="Q2429" s="4" t="s">
        <v>663</v>
      </c>
      <c r="R2429" s="4" t="s">
        <v>39876</v>
      </c>
      <c r="S2429" s="4" t="s">
        <v>39876</v>
      </c>
      <c r="T2429" s="4" t="s">
        <v>39876</v>
      </c>
    </row>
    <row r="2430" spans="1:20">
      <c r="A2430" s="31">
        <v>19450411426</v>
      </c>
      <c r="B2430" s="4" t="s">
        <v>14342</v>
      </c>
      <c r="C2430" s="4" t="s">
        <v>14421</v>
      </c>
      <c r="D2430" s="4" t="s">
        <v>34146</v>
      </c>
      <c r="E2430" s="4" t="s">
        <v>71</v>
      </c>
      <c r="F2430" s="4" t="s">
        <v>14342</v>
      </c>
      <c r="G2430" s="4" t="s">
        <v>71</v>
      </c>
      <c r="H2430" s="4" t="s">
        <v>14342</v>
      </c>
      <c r="I2430" s="4" t="s">
        <v>22</v>
      </c>
      <c r="J2430" s="4" t="s">
        <v>1423</v>
      </c>
      <c r="K2430" s="4" t="s">
        <v>14343</v>
      </c>
      <c r="L2430" s="4" t="s">
        <v>263</v>
      </c>
      <c r="M2430" s="4" t="s">
        <v>73</v>
      </c>
      <c r="N2430" s="4" t="s">
        <v>14425</v>
      </c>
      <c r="O2430" s="4" t="s">
        <v>14426</v>
      </c>
      <c r="P2430" s="4" t="s">
        <v>14427</v>
      </c>
      <c r="Q2430" s="4" t="s">
        <v>663</v>
      </c>
      <c r="R2430" s="4" t="s">
        <v>39876</v>
      </c>
      <c r="S2430" s="4" t="s">
        <v>39876</v>
      </c>
      <c r="T2430" s="4" t="s">
        <v>39876</v>
      </c>
    </row>
    <row r="2431" spans="1:20">
      <c r="A2431" s="31">
        <v>19440800654</v>
      </c>
      <c r="B2431" s="4" t="s">
        <v>14344</v>
      </c>
      <c r="C2431" s="4" t="s">
        <v>14421</v>
      </c>
      <c r="D2431" s="4" t="s">
        <v>41445</v>
      </c>
      <c r="E2431" s="4" t="s">
        <v>71</v>
      </c>
      <c r="F2431" s="4" t="s">
        <v>14344</v>
      </c>
      <c r="G2431" s="4" t="s">
        <v>71</v>
      </c>
      <c r="H2431" s="4" t="s">
        <v>14344</v>
      </c>
      <c r="I2431" s="4" t="s">
        <v>22</v>
      </c>
      <c r="J2431" s="4" t="s">
        <v>14345</v>
      </c>
      <c r="K2431" s="4" t="s">
        <v>14346</v>
      </c>
      <c r="L2431" s="4" t="s">
        <v>11664</v>
      </c>
      <c r="M2431" s="4" t="s">
        <v>73</v>
      </c>
      <c r="N2431" s="4" t="s">
        <v>3126</v>
      </c>
      <c r="O2431" s="4" t="s">
        <v>14428</v>
      </c>
      <c r="P2431" s="4" t="s">
        <v>14429</v>
      </c>
      <c r="Q2431" s="4" t="s">
        <v>922</v>
      </c>
      <c r="R2431" s="4" t="s">
        <v>39876</v>
      </c>
      <c r="S2431" s="4" t="s">
        <v>39876</v>
      </c>
      <c r="T2431" s="4" t="s">
        <v>39876</v>
      </c>
    </row>
    <row r="2432" spans="1:20">
      <c r="A2432" s="31">
        <v>19440800696</v>
      </c>
      <c r="B2432" s="4" t="s">
        <v>14347</v>
      </c>
      <c r="C2432" s="4" t="s">
        <v>14421</v>
      </c>
      <c r="D2432" s="4" t="s">
        <v>28879</v>
      </c>
      <c r="E2432" s="4" t="s">
        <v>2835</v>
      </c>
      <c r="F2432" s="4" t="s">
        <v>24679</v>
      </c>
      <c r="G2432" s="4" t="s">
        <v>3020</v>
      </c>
      <c r="H2432" s="4" t="s">
        <v>24679</v>
      </c>
      <c r="I2432" s="4" t="s">
        <v>22</v>
      </c>
      <c r="J2432" s="4" t="s">
        <v>14348</v>
      </c>
      <c r="K2432" s="4" t="s">
        <v>14349</v>
      </c>
      <c r="L2432" s="4" t="s">
        <v>3348</v>
      </c>
      <c r="M2432" s="4" t="s">
        <v>73</v>
      </c>
      <c r="N2432" s="4" t="s">
        <v>14430</v>
      </c>
      <c r="O2432" s="4" t="s">
        <v>14431</v>
      </c>
      <c r="P2432" s="4" t="s">
        <v>14432</v>
      </c>
      <c r="Q2432" s="4" t="s">
        <v>922</v>
      </c>
      <c r="R2432" s="4" t="s">
        <v>3021</v>
      </c>
      <c r="S2432" s="4" t="s">
        <v>2836</v>
      </c>
      <c r="T2432" s="4" t="s">
        <v>39876</v>
      </c>
    </row>
    <row r="2433" spans="1:20">
      <c r="A2433" s="31">
        <v>19450411467</v>
      </c>
      <c r="B2433" s="4" t="s">
        <v>14350</v>
      </c>
      <c r="C2433" s="4" t="s">
        <v>14421</v>
      </c>
      <c r="D2433" s="4" t="s">
        <v>41446</v>
      </c>
      <c r="E2433" s="4" t="s">
        <v>71</v>
      </c>
      <c r="F2433" s="4" t="s">
        <v>14350</v>
      </c>
      <c r="G2433" s="4" t="s">
        <v>71</v>
      </c>
      <c r="H2433" s="4" t="s">
        <v>14350</v>
      </c>
      <c r="I2433" s="4" t="s">
        <v>22</v>
      </c>
      <c r="J2433" s="4" t="s">
        <v>14351</v>
      </c>
      <c r="K2433" s="4" t="s">
        <v>14352</v>
      </c>
      <c r="L2433" s="4" t="s">
        <v>11664</v>
      </c>
      <c r="M2433" s="4" t="s">
        <v>73</v>
      </c>
      <c r="N2433" s="4" t="s">
        <v>14433</v>
      </c>
      <c r="O2433" s="4" t="s">
        <v>14434</v>
      </c>
      <c r="P2433" s="4" t="s">
        <v>14435</v>
      </c>
      <c r="Q2433" s="4" t="s">
        <v>663</v>
      </c>
      <c r="R2433" s="4" t="s">
        <v>39876</v>
      </c>
      <c r="S2433" s="4" t="s">
        <v>39876</v>
      </c>
      <c r="T2433" s="4" t="s">
        <v>39876</v>
      </c>
    </row>
    <row r="2434" spans="1:20">
      <c r="A2434" s="31">
        <v>19450411517</v>
      </c>
      <c r="B2434" s="4" t="s">
        <v>14436</v>
      </c>
      <c r="C2434" s="4" t="s">
        <v>14494</v>
      </c>
      <c r="D2434" s="4" t="s">
        <v>20137</v>
      </c>
      <c r="E2434" s="4" t="s">
        <v>71</v>
      </c>
      <c r="F2434" s="4" t="s">
        <v>14436</v>
      </c>
      <c r="G2434" s="4" t="s">
        <v>71</v>
      </c>
      <c r="H2434" s="4" t="s">
        <v>14436</v>
      </c>
      <c r="I2434" s="4" t="s">
        <v>22</v>
      </c>
      <c r="J2434" s="4" t="s">
        <v>2386</v>
      </c>
      <c r="K2434" s="4" t="s">
        <v>14437</v>
      </c>
      <c r="L2434" s="4" t="s">
        <v>267</v>
      </c>
      <c r="M2434" s="4" t="s">
        <v>73</v>
      </c>
      <c r="N2434" s="4" t="s">
        <v>14495</v>
      </c>
      <c r="O2434" s="4" t="s">
        <v>14496</v>
      </c>
      <c r="P2434" s="4" t="s">
        <v>14497</v>
      </c>
      <c r="Q2434" s="4" t="s">
        <v>663</v>
      </c>
      <c r="R2434" s="4" t="s">
        <v>39876</v>
      </c>
      <c r="S2434" s="4" t="s">
        <v>39876</v>
      </c>
      <c r="T2434" s="4" t="s">
        <v>39876</v>
      </c>
    </row>
    <row r="2435" spans="1:20">
      <c r="A2435" s="31">
        <v>19450411541</v>
      </c>
      <c r="B2435" s="4" t="s">
        <v>14438</v>
      </c>
      <c r="C2435" s="4" t="s">
        <v>14494</v>
      </c>
      <c r="D2435" s="4" t="s">
        <v>41447</v>
      </c>
      <c r="E2435" s="4" t="s">
        <v>71</v>
      </c>
      <c r="F2435" s="4" t="s">
        <v>14438</v>
      </c>
      <c r="G2435" s="4" t="s">
        <v>71</v>
      </c>
      <c r="H2435" s="4" t="s">
        <v>14438</v>
      </c>
      <c r="I2435" s="4" t="s">
        <v>22</v>
      </c>
      <c r="J2435" s="4" t="s">
        <v>14439</v>
      </c>
      <c r="K2435" s="4" t="s">
        <v>14440</v>
      </c>
      <c r="L2435" s="4" t="s">
        <v>11664</v>
      </c>
      <c r="M2435" s="4" t="s">
        <v>73</v>
      </c>
      <c r="N2435" s="4" t="s">
        <v>4891</v>
      </c>
      <c r="O2435" s="4" t="s">
        <v>14498</v>
      </c>
      <c r="P2435" s="4" t="s">
        <v>14499</v>
      </c>
      <c r="Q2435" s="4" t="s">
        <v>663</v>
      </c>
      <c r="R2435" s="4" t="s">
        <v>39876</v>
      </c>
      <c r="S2435" s="4" t="s">
        <v>39876</v>
      </c>
      <c r="T2435" s="4" t="s">
        <v>39876</v>
      </c>
    </row>
    <row r="2436" spans="1:20">
      <c r="A2436" s="31">
        <v>19440800902</v>
      </c>
      <c r="B2436" s="4" t="s">
        <v>14441</v>
      </c>
      <c r="C2436" s="4" t="s">
        <v>14494</v>
      </c>
      <c r="D2436" s="4" t="s">
        <v>41448</v>
      </c>
      <c r="E2436" s="4" t="s">
        <v>71</v>
      </c>
      <c r="F2436" s="4" t="s">
        <v>14441</v>
      </c>
      <c r="G2436" s="4" t="s">
        <v>71</v>
      </c>
      <c r="H2436" s="4" t="s">
        <v>14441</v>
      </c>
      <c r="I2436" s="4" t="s">
        <v>22</v>
      </c>
      <c r="J2436" s="4" t="s">
        <v>2547</v>
      </c>
      <c r="K2436" s="4" t="s">
        <v>14442</v>
      </c>
      <c r="L2436" s="4" t="s">
        <v>11664</v>
      </c>
      <c r="M2436" s="4" t="s">
        <v>73</v>
      </c>
      <c r="N2436" s="4" t="s">
        <v>400</v>
      </c>
      <c r="O2436" s="4" t="s">
        <v>14500</v>
      </c>
      <c r="P2436" s="4" t="s">
        <v>14501</v>
      </c>
      <c r="Q2436" s="4" t="s">
        <v>922</v>
      </c>
      <c r="R2436" s="4" t="s">
        <v>39876</v>
      </c>
      <c r="S2436" s="4" t="s">
        <v>39876</v>
      </c>
      <c r="T2436" s="4" t="s">
        <v>39876</v>
      </c>
    </row>
    <row r="2437" spans="1:20">
      <c r="A2437" s="31">
        <v>19450411590</v>
      </c>
      <c r="B2437" s="4" t="s">
        <v>14443</v>
      </c>
      <c r="C2437" s="4" t="s">
        <v>14494</v>
      </c>
      <c r="D2437" s="4" t="s">
        <v>32400</v>
      </c>
      <c r="E2437" s="4" t="s">
        <v>2835</v>
      </c>
      <c r="F2437" s="4" t="s">
        <v>33749</v>
      </c>
      <c r="G2437" s="4" t="s">
        <v>3020</v>
      </c>
      <c r="H2437" s="4" t="s">
        <v>33751</v>
      </c>
      <c r="I2437" s="4" t="s">
        <v>22</v>
      </c>
      <c r="J2437" s="4" t="s">
        <v>314</v>
      </c>
      <c r="K2437" s="4" t="s">
        <v>14444</v>
      </c>
      <c r="L2437" s="4" t="s">
        <v>308</v>
      </c>
      <c r="M2437" s="4" t="s">
        <v>73</v>
      </c>
      <c r="N2437" s="4" t="s">
        <v>14502</v>
      </c>
      <c r="O2437" s="4" t="s">
        <v>14503</v>
      </c>
      <c r="P2437" s="4" t="s">
        <v>14504</v>
      </c>
      <c r="Q2437" s="4" t="s">
        <v>663</v>
      </c>
      <c r="R2437" s="4" t="s">
        <v>3021</v>
      </c>
      <c r="S2437" s="4" t="s">
        <v>2836</v>
      </c>
      <c r="T2437" s="4" t="s">
        <v>39876</v>
      </c>
    </row>
    <row r="2438" spans="1:20">
      <c r="A2438" s="31">
        <v>19440800571</v>
      </c>
      <c r="B2438" s="4" t="s">
        <v>14445</v>
      </c>
      <c r="C2438" s="4" t="s">
        <v>14494</v>
      </c>
      <c r="D2438" s="4" t="s">
        <v>35451</v>
      </c>
      <c r="E2438" s="4" t="s">
        <v>71</v>
      </c>
      <c r="F2438" s="4" t="s">
        <v>14445</v>
      </c>
      <c r="G2438" s="4" t="s">
        <v>71</v>
      </c>
      <c r="H2438" s="4" t="s">
        <v>14445</v>
      </c>
      <c r="I2438" s="4" t="s">
        <v>22</v>
      </c>
      <c r="J2438" s="4" t="s">
        <v>9198</v>
      </c>
      <c r="K2438" s="4" t="s">
        <v>14446</v>
      </c>
      <c r="L2438" s="4" t="s">
        <v>8048</v>
      </c>
      <c r="M2438" s="4" t="s">
        <v>73</v>
      </c>
      <c r="N2438" s="4" t="s">
        <v>14505</v>
      </c>
      <c r="O2438" s="4" t="s">
        <v>14506</v>
      </c>
      <c r="P2438" s="4" t="s">
        <v>14507</v>
      </c>
      <c r="Q2438" s="4" t="s">
        <v>922</v>
      </c>
      <c r="R2438" s="4" t="s">
        <v>39876</v>
      </c>
      <c r="S2438" s="4" t="s">
        <v>39876</v>
      </c>
      <c r="T2438" s="4" t="s">
        <v>39876</v>
      </c>
    </row>
    <row r="2439" spans="1:20">
      <c r="A2439" s="31">
        <v>19450411012</v>
      </c>
      <c r="B2439" s="4" t="s">
        <v>14447</v>
      </c>
      <c r="C2439" s="4" t="s">
        <v>14508</v>
      </c>
      <c r="D2439" s="4" t="s">
        <v>32401</v>
      </c>
      <c r="E2439" s="4" t="s">
        <v>2835</v>
      </c>
      <c r="F2439" s="4" t="s">
        <v>35040</v>
      </c>
      <c r="G2439" s="4" t="s">
        <v>2835</v>
      </c>
      <c r="H2439" s="4" t="s">
        <v>35041</v>
      </c>
      <c r="I2439" s="4" t="s">
        <v>22</v>
      </c>
      <c r="J2439" s="4" t="s">
        <v>4263</v>
      </c>
      <c r="K2439" s="4" t="s">
        <v>14448</v>
      </c>
      <c r="L2439" s="4" t="s">
        <v>249</v>
      </c>
      <c r="M2439" s="4" t="s">
        <v>73</v>
      </c>
      <c r="N2439" s="4" t="s">
        <v>14509</v>
      </c>
      <c r="O2439" s="4" t="s">
        <v>14510</v>
      </c>
      <c r="P2439" s="4" t="s">
        <v>14511</v>
      </c>
      <c r="Q2439" s="4" t="s">
        <v>663</v>
      </c>
      <c r="R2439" s="4" t="s">
        <v>2836</v>
      </c>
      <c r="S2439" s="4" t="s">
        <v>2836</v>
      </c>
      <c r="T2439" s="4" t="s">
        <v>39876</v>
      </c>
    </row>
    <row r="2440" spans="1:20">
      <c r="A2440" s="31">
        <v>19440800613</v>
      </c>
      <c r="B2440" s="4" t="s">
        <v>14449</v>
      </c>
      <c r="C2440" s="4" t="s">
        <v>14508</v>
      </c>
      <c r="D2440" s="4" t="s">
        <v>32402</v>
      </c>
      <c r="E2440" s="4" t="s">
        <v>71</v>
      </c>
      <c r="F2440" s="4" t="s">
        <v>14449</v>
      </c>
      <c r="G2440" s="4" t="s">
        <v>71</v>
      </c>
      <c r="H2440" s="4" t="s">
        <v>14449</v>
      </c>
      <c r="I2440" s="4" t="s">
        <v>22</v>
      </c>
      <c r="J2440" s="4" t="s">
        <v>1549</v>
      </c>
      <c r="K2440" s="4" t="s">
        <v>14450</v>
      </c>
      <c r="L2440" s="4" t="s">
        <v>263</v>
      </c>
      <c r="M2440" s="4" t="s">
        <v>73</v>
      </c>
      <c r="N2440" s="4" t="s">
        <v>14512</v>
      </c>
      <c r="O2440" s="4" t="s">
        <v>14513</v>
      </c>
      <c r="P2440" s="4" t="s">
        <v>14514</v>
      </c>
      <c r="Q2440" s="4" t="s">
        <v>922</v>
      </c>
      <c r="R2440" s="4" t="s">
        <v>39876</v>
      </c>
      <c r="S2440" s="4" t="s">
        <v>39876</v>
      </c>
      <c r="T2440" s="4" t="s">
        <v>39876</v>
      </c>
    </row>
    <row r="2441" spans="1:20">
      <c r="A2441" s="31">
        <v>19450411582</v>
      </c>
      <c r="B2441" s="4" t="s">
        <v>14451</v>
      </c>
      <c r="C2441" s="4" t="s">
        <v>14508</v>
      </c>
      <c r="D2441" s="4" t="s">
        <v>34147</v>
      </c>
      <c r="E2441" s="4" t="s">
        <v>71</v>
      </c>
      <c r="F2441" s="4" t="s">
        <v>14451</v>
      </c>
      <c r="G2441" s="4" t="s">
        <v>71</v>
      </c>
      <c r="H2441" s="4" t="s">
        <v>14451</v>
      </c>
      <c r="I2441" s="4" t="s">
        <v>22</v>
      </c>
      <c r="J2441" s="4" t="s">
        <v>14452</v>
      </c>
      <c r="K2441" s="4" t="s">
        <v>14453</v>
      </c>
      <c r="L2441" s="4" t="s">
        <v>10998</v>
      </c>
      <c r="M2441" s="4" t="s">
        <v>73</v>
      </c>
      <c r="N2441" s="4" t="s">
        <v>14515</v>
      </c>
      <c r="O2441" s="4" t="s">
        <v>14516</v>
      </c>
      <c r="P2441" s="4" t="s">
        <v>14517</v>
      </c>
      <c r="Q2441" s="4" t="s">
        <v>663</v>
      </c>
      <c r="R2441" s="4" t="s">
        <v>39876</v>
      </c>
      <c r="S2441" s="4" t="s">
        <v>39876</v>
      </c>
      <c r="T2441" s="4" t="s">
        <v>39876</v>
      </c>
    </row>
    <row r="2442" spans="1:20">
      <c r="A2442" s="31">
        <v>19450411558</v>
      </c>
      <c r="B2442" s="4" t="s">
        <v>14454</v>
      </c>
      <c r="C2442" s="4" t="s">
        <v>14508</v>
      </c>
      <c r="D2442" s="4" t="s">
        <v>41449</v>
      </c>
      <c r="E2442" s="4" t="s">
        <v>71</v>
      </c>
      <c r="F2442" s="4" t="s">
        <v>14454</v>
      </c>
      <c r="G2442" s="4" t="s">
        <v>71</v>
      </c>
      <c r="H2442" s="4" t="s">
        <v>14454</v>
      </c>
      <c r="I2442" s="4" t="s">
        <v>22</v>
      </c>
      <c r="J2442" s="4" t="s">
        <v>14455</v>
      </c>
      <c r="K2442" s="4" t="s">
        <v>14456</v>
      </c>
      <c r="L2442" s="4" t="s">
        <v>11664</v>
      </c>
      <c r="M2442" s="4" t="s">
        <v>73</v>
      </c>
      <c r="N2442" s="4" t="s">
        <v>14518</v>
      </c>
      <c r="O2442" s="4" t="s">
        <v>14519</v>
      </c>
      <c r="P2442" s="4" t="s">
        <v>14520</v>
      </c>
      <c r="Q2442" s="4" t="s">
        <v>663</v>
      </c>
      <c r="R2442" s="4" t="s">
        <v>39876</v>
      </c>
      <c r="S2442" s="4" t="s">
        <v>39876</v>
      </c>
      <c r="T2442" s="4" t="s">
        <v>39876</v>
      </c>
    </row>
    <row r="2443" spans="1:20">
      <c r="A2443" s="31">
        <v>19450411061</v>
      </c>
      <c r="B2443" s="4" t="s">
        <v>14457</v>
      </c>
      <c r="C2443" s="4" t="s">
        <v>14508</v>
      </c>
      <c r="D2443" s="4" t="s">
        <v>34148</v>
      </c>
      <c r="E2443" s="4" t="s">
        <v>71</v>
      </c>
      <c r="F2443" s="4" t="s">
        <v>14457</v>
      </c>
      <c r="G2443" s="4" t="s">
        <v>71</v>
      </c>
      <c r="H2443" s="4" t="s">
        <v>14457</v>
      </c>
      <c r="I2443" s="4" t="s">
        <v>22</v>
      </c>
      <c r="J2443" s="4" t="s">
        <v>14458</v>
      </c>
      <c r="K2443" s="4" t="s">
        <v>14459</v>
      </c>
      <c r="L2443" s="4" t="s">
        <v>1072</v>
      </c>
      <c r="M2443" s="4" t="s">
        <v>73</v>
      </c>
      <c r="N2443" s="4" t="s">
        <v>14521</v>
      </c>
      <c r="O2443" s="4" t="s">
        <v>14522</v>
      </c>
      <c r="P2443" s="4" t="s">
        <v>14523</v>
      </c>
      <c r="Q2443" s="4" t="s">
        <v>663</v>
      </c>
      <c r="R2443" s="4" t="s">
        <v>39876</v>
      </c>
      <c r="S2443" s="4" t="s">
        <v>39876</v>
      </c>
      <c r="T2443" s="4" t="s">
        <v>39876</v>
      </c>
    </row>
    <row r="2444" spans="1:20">
      <c r="A2444" s="31">
        <v>19440800456</v>
      </c>
      <c r="B2444" s="4" t="s">
        <v>14460</v>
      </c>
      <c r="C2444" s="4" t="s">
        <v>14508</v>
      </c>
      <c r="D2444" s="4" t="s">
        <v>41450</v>
      </c>
      <c r="E2444" s="4" t="s">
        <v>71</v>
      </c>
      <c r="F2444" s="4" t="s">
        <v>14460</v>
      </c>
      <c r="G2444" s="4" t="s">
        <v>71</v>
      </c>
      <c r="H2444" s="4" t="s">
        <v>14460</v>
      </c>
      <c r="I2444" s="4" t="s">
        <v>22</v>
      </c>
      <c r="J2444" s="4" t="s">
        <v>2394</v>
      </c>
      <c r="K2444" s="4" t="s">
        <v>14461</v>
      </c>
      <c r="L2444" s="4" t="s">
        <v>263</v>
      </c>
      <c r="M2444" s="4" t="s">
        <v>73</v>
      </c>
      <c r="N2444" s="4" t="s">
        <v>14524</v>
      </c>
      <c r="O2444" s="4" t="s">
        <v>14525</v>
      </c>
      <c r="P2444" s="4" t="s">
        <v>14526</v>
      </c>
      <c r="Q2444" s="4" t="s">
        <v>922</v>
      </c>
      <c r="R2444" s="4" t="s">
        <v>39876</v>
      </c>
      <c r="S2444" s="4" t="s">
        <v>39876</v>
      </c>
      <c r="T2444" s="4" t="s">
        <v>39876</v>
      </c>
    </row>
    <row r="2445" spans="1:20">
      <c r="A2445" s="31">
        <v>19450411509</v>
      </c>
      <c r="B2445" s="4" t="s">
        <v>14462</v>
      </c>
      <c r="C2445" s="4" t="s">
        <v>14508</v>
      </c>
      <c r="D2445" s="4" t="s">
        <v>17238</v>
      </c>
      <c r="E2445" s="4" t="s">
        <v>2835</v>
      </c>
      <c r="F2445" s="4" t="s">
        <v>27445</v>
      </c>
      <c r="G2445" s="4" t="s">
        <v>2835</v>
      </c>
      <c r="H2445" s="4" t="s">
        <v>27445</v>
      </c>
      <c r="I2445" s="4" t="s">
        <v>22</v>
      </c>
      <c r="J2445" s="4" t="s">
        <v>2363</v>
      </c>
      <c r="K2445" s="4" t="s">
        <v>14463</v>
      </c>
      <c r="L2445" s="4" t="s">
        <v>311</v>
      </c>
      <c r="M2445" s="4" t="s">
        <v>73</v>
      </c>
      <c r="N2445" s="4" t="s">
        <v>14527</v>
      </c>
      <c r="O2445" s="4" t="s">
        <v>14528</v>
      </c>
      <c r="P2445" s="4" t="s">
        <v>14529</v>
      </c>
      <c r="Q2445" s="4" t="s">
        <v>663</v>
      </c>
      <c r="R2445" s="4" t="s">
        <v>2836</v>
      </c>
      <c r="S2445" s="4" t="s">
        <v>2836</v>
      </c>
      <c r="T2445" s="4" t="s">
        <v>39876</v>
      </c>
    </row>
    <row r="2446" spans="1:20">
      <c r="A2446" s="31">
        <v>19440800787</v>
      </c>
      <c r="B2446" s="4" t="s">
        <v>14464</v>
      </c>
      <c r="C2446" s="4" t="s">
        <v>14508</v>
      </c>
      <c r="D2446" s="4" t="s">
        <v>41451</v>
      </c>
      <c r="E2446" s="4" t="s">
        <v>71</v>
      </c>
      <c r="F2446" s="4" t="s">
        <v>14464</v>
      </c>
      <c r="G2446" s="4" t="s">
        <v>71</v>
      </c>
      <c r="H2446" s="4" t="s">
        <v>14464</v>
      </c>
      <c r="I2446" s="4" t="s">
        <v>22</v>
      </c>
      <c r="J2446" s="4" t="s">
        <v>14465</v>
      </c>
      <c r="K2446" s="4" t="s">
        <v>14466</v>
      </c>
      <c r="L2446" s="4" t="s">
        <v>11664</v>
      </c>
      <c r="M2446" s="4" t="s">
        <v>73</v>
      </c>
      <c r="N2446" s="4" t="s">
        <v>8608</v>
      </c>
      <c r="O2446" s="4" t="s">
        <v>14530</v>
      </c>
      <c r="P2446" s="4" t="s">
        <v>14531</v>
      </c>
      <c r="Q2446" s="4" t="s">
        <v>922</v>
      </c>
      <c r="R2446" s="4" t="s">
        <v>39876</v>
      </c>
      <c r="S2446" s="4" t="s">
        <v>39876</v>
      </c>
      <c r="T2446" s="4" t="s">
        <v>39876</v>
      </c>
    </row>
    <row r="2447" spans="1:20">
      <c r="A2447" s="31">
        <v>19450411459</v>
      </c>
      <c r="B2447" s="4" t="s">
        <v>14467</v>
      </c>
      <c r="C2447" s="4" t="s">
        <v>14532</v>
      </c>
      <c r="D2447" s="4" t="s">
        <v>37173</v>
      </c>
      <c r="E2447" s="4" t="s">
        <v>71</v>
      </c>
      <c r="F2447" s="4" t="s">
        <v>14467</v>
      </c>
      <c r="G2447" s="4" t="s">
        <v>71</v>
      </c>
      <c r="H2447" s="4" t="s">
        <v>14467</v>
      </c>
      <c r="I2447" s="4" t="s">
        <v>22</v>
      </c>
      <c r="J2447" s="4" t="s">
        <v>14468</v>
      </c>
      <c r="K2447" s="4" t="s">
        <v>14469</v>
      </c>
      <c r="L2447" s="4" t="s">
        <v>249</v>
      </c>
      <c r="M2447" s="4" t="s">
        <v>73</v>
      </c>
      <c r="N2447" s="4" t="s">
        <v>11646</v>
      </c>
      <c r="O2447" s="4" t="s">
        <v>14533</v>
      </c>
      <c r="P2447" s="4" t="s">
        <v>14534</v>
      </c>
      <c r="Q2447" s="4" t="s">
        <v>663</v>
      </c>
      <c r="R2447" s="4" t="s">
        <v>39876</v>
      </c>
      <c r="S2447" s="4" t="s">
        <v>39876</v>
      </c>
      <c r="T2447" s="4" t="s">
        <v>39876</v>
      </c>
    </row>
    <row r="2448" spans="1:20">
      <c r="A2448" s="31">
        <v>19450411418</v>
      </c>
      <c r="B2448" s="4" t="s">
        <v>14470</v>
      </c>
      <c r="C2448" s="4" t="s">
        <v>14532</v>
      </c>
      <c r="D2448" s="4" t="s">
        <v>18437</v>
      </c>
      <c r="E2448" s="4" t="s">
        <v>71</v>
      </c>
      <c r="F2448" s="4" t="s">
        <v>14470</v>
      </c>
      <c r="G2448" s="4" t="s">
        <v>71</v>
      </c>
      <c r="H2448" s="4" t="s">
        <v>14470</v>
      </c>
      <c r="I2448" s="4" t="s">
        <v>22</v>
      </c>
      <c r="J2448" s="4" t="s">
        <v>482</v>
      </c>
      <c r="K2448" s="4" t="s">
        <v>14471</v>
      </c>
      <c r="L2448" s="4" t="s">
        <v>86</v>
      </c>
      <c r="M2448" s="4" t="s">
        <v>73</v>
      </c>
      <c r="N2448" s="4" t="s">
        <v>14535</v>
      </c>
      <c r="O2448" s="4" t="s">
        <v>14536</v>
      </c>
      <c r="P2448" s="4" t="s">
        <v>14537</v>
      </c>
      <c r="Q2448" s="4" t="s">
        <v>663</v>
      </c>
      <c r="R2448" s="4" t="s">
        <v>39876</v>
      </c>
      <c r="S2448" s="4" t="s">
        <v>39876</v>
      </c>
      <c r="T2448" s="4" t="s">
        <v>39876</v>
      </c>
    </row>
    <row r="2449" spans="1:20">
      <c r="A2449" s="31">
        <v>19450411376</v>
      </c>
      <c r="B2449" s="4" t="s">
        <v>14472</v>
      </c>
      <c r="C2449" s="4" t="s">
        <v>14532</v>
      </c>
      <c r="D2449" s="4" t="s">
        <v>30449</v>
      </c>
      <c r="E2449" s="4" t="s">
        <v>71</v>
      </c>
      <c r="F2449" s="4" t="s">
        <v>14472</v>
      </c>
      <c r="G2449" s="4" t="s">
        <v>71</v>
      </c>
      <c r="H2449" s="4" t="s">
        <v>14472</v>
      </c>
      <c r="I2449" s="4" t="s">
        <v>22</v>
      </c>
      <c r="J2449" s="4" t="s">
        <v>9391</v>
      </c>
      <c r="K2449" s="4" t="s">
        <v>14473</v>
      </c>
      <c r="L2449" s="4" t="s">
        <v>1072</v>
      </c>
      <c r="M2449" s="4" t="s">
        <v>73</v>
      </c>
      <c r="N2449" s="4" t="s">
        <v>14538</v>
      </c>
      <c r="O2449" s="4" t="s">
        <v>14539</v>
      </c>
      <c r="P2449" s="4" t="s">
        <v>14540</v>
      </c>
      <c r="Q2449" s="4" t="s">
        <v>663</v>
      </c>
      <c r="R2449" s="4" t="s">
        <v>39876</v>
      </c>
      <c r="S2449" s="4" t="s">
        <v>39876</v>
      </c>
      <c r="T2449" s="4" t="s">
        <v>39876</v>
      </c>
    </row>
    <row r="2450" spans="1:20">
      <c r="A2450" s="31">
        <v>19450411046</v>
      </c>
      <c r="B2450" s="4" t="s">
        <v>14474</v>
      </c>
      <c r="C2450" s="4" t="s">
        <v>14532</v>
      </c>
      <c r="D2450" s="4" t="s">
        <v>34149</v>
      </c>
      <c r="E2450" s="4" t="s">
        <v>2835</v>
      </c>
      <c r="F2450" s="4" t="s">
        <v>32823</v>
      </c>
      <c r="G2450" s="4" t="s">
        <v>2835</v>
      </c>
      <c r="H2450" s="4" t="s">
        <v>32823</v>
      </c>
      <c r="I2450" s="4" t="s">
        <v>22</v>
      </c>
      <c r="J2450" s="4" t="s">
        <v>14475</v>
      </c>
      <c r="K2450" s="4" t="s">
        <v>14476</v>
      </c>
      <c r="L2450" s="4" t="s">
        <v>14113</v>
      </c>
      <c r="M2450" s="4" t="s">
        <v>73</v>
      </c>
      <c r="N2450" s="4" t="s">
        <v>14541</v>
      </c>
      <c r="O2450" s="4" t="s">
        <v>14542</v>
      </c>
      <c r="P2450" s="4" t="s">
        <v>14543</v>
      </c>
      <c r="Q2450" s="4" t="s">
        <v>663</v>
      </c>
      <c r="R2450" s="4" t="s">
        <v>2836</v>
      </c>
      <c r="S2450" s="4" t="s">
        <v>2836</v>
      </c>
      <c r="T2450" s="4" t="s">
        <v>39876</v>
      </c>
    </row>
    <row r="2451" spans="1:20">
      <c r="A2451" s="31">
        <v>19450411053</v>
      </c>
      <c r="B2451" s="4" t="s">
        <v>14477</v>
      </c>
      <c r="C2451" s="4" t="s">
        <v>14532</v>
      </c>
      <c r="D2451" s="4" t="s">
        <v>32403</v>
      </c>
      <c r="E2451" s="4" t="s">
        <v>71</v>
      </c>
      <c r="F2451" s="4" t="s">
        <v>14477</v>
      </c>
      <c r="G2451" s="4" t="s">
        <v>71</v>
      </c>
      <c r="H2451" s="4" t="s">
        <v>14477</v>
      </c>
      <c r="I2451" s="4" t="s">
        <v>22</v>
      </c>
      <c r="J2451" s="4" t="s">
        <v>1092</v>
      </c>
      <c r="K2451" s="4" t="s">
        <v>14478</v>
      </c>
      <c r="L2451" s="4" t="s">
        <v>1072</v>
      </c>
      <c r="M2451" s="4" t="s">
        <v>73</v>
      </c>
      <c r="N2451" s="4" t="s">
        <v>14544</v>
      </c>
      <c r="O2451" s="4" t="s">
        <v>14545</v>
      </c>
      <c r="P2451" s="4" t="s">
        <v>14546</v>
      </c>
      <c r="Q2451" s="4" t="s">
        <v>663</v>
      </c>
      <c r="R2451" s="4" t="s">
        <v>39876</v>
      </c>
      <c r="S2451" s="4" t="s">
        <v>39876</v>
      </c>
      <c r="T2451" s="4" t="s">
        <v>39876</v>
      </c>
    </row>
    <row r="2452" spans="1:20">
      <c r="A2452" s="31">
        <v>19450411095</v>
      </c>
      <c r="B2452" s="4" t="s">
        <v>14479</v>
      </c>
      <c r="C2452" s="4" t="s">
        <v>14532</v>
      </c>
      <c r="D2452" s="4" t="s">
        <v>15551</v>
      </c>
      <c r="E2452" s="4" t="s">
        <v>2835</v>
      </c>
      <c r="F2452" s="4" t="s">
        <v>27445</v>
      </c>
      <c r="G2452" s="4" t="s">
        <v>2835</v>
      </c>
      <c r="H2452" s="4" t="s">
        <v>27449</v>
      </c>
      <c r="I2452" s="4" t="s">
        <v>22</v>
      </c>
      <c r="J2452" s="4" t="s">
        <v>4148</v>
      </c>
      <c r="K2452" s="4" t="s">
        <v>14480</v>
      </c>
      <c r="L2452" s="4" t="s">
        <v>1288</v>
      </c>
      <c r="M2452" s="4" t="s">
        <v>73</v>
      </c>
      <c r="N2452" s="4" t="s">
        <v>14547</v>
      </c>
      <c r="O2452" s="4" t="s">
        <v>14548</v>
      </c>
      <c r="P2452" s="4" t="s">
        <v>14549</v>
      </c>
      <c r="Q2452" s="4" t="s">
        <v>663</v>
      </c>
      <c r="R2452" s="4" t="s">
        <v>2836</v>
      </c>
      <c r="S2452" s="4" t="s">
        <v>2836</v>
      </c>
      <c r="T2452" s="4" t="s">
        <v>39876</v>
      </c>
    </row>
    <row r="2453" spans="1:20">
      <c r="A2453" s="31">
        <v>19450411202</v>
      </c>
      <c r="B2453" s="4" t="s">
        <v>14481</v>
      </c>
      <c r="C2453" s="4" t="s">
        <v>14532</v>
      </c>
      <c r="D2453" s="4" t="s">
        <v>27063</v>
      </c>
      <c r="E2453" s="4" t="s">
        <v>71</v>
      </c>
      <c r="F2453" s="4" t="s">
        <v>14481</v>
      </c>
      <c r="G2453" s="4" t="s">
        <v>71</v>
      </c>
      <c r="H2453" s="4" t="s">
        <v>14481</v>
      </c>
      <c r="I2453" s="4" t="s">
        <v>22</v>
      </c>
      <c r="J2453" s="4" t="s">
        <v>2347</v>
      </c>
      <c r="K2453" s="4" t="s">
        <v>14482</v>
      </c>
      <c r="L2453" s="4" t="s">
        <v>8507</v>
      </c>
      <c r="M2453" s="4" t="s">
        <v>73</v>
      </c>
      <c r="N2453" s="4" t="s">
        <v>14550</v>
      </c>
      <c r="O2453" s="4" t="s">
        <v>14551</v>
      </c>
      <c r="P2453" s="4" t="s">
        <v>14552</v>
      </c>
      <c r="Q2453" s="4" t="s">
        <v>663</v>
      </c>
      <c r="R2453" s="4" t="s">
        <v>39876</v>
      </c>
      <c r="S2453" s="4" t="s">
        <v>39876</v>
      </c>
      <c r="T2453" s="4" t="s">
        <v>39876</v>
      </c>
    </row>
    <row r="2454" spans="1:20">
      <c r="A2454" s="31">
        <v>19450411244</v>
      </c>
      <c r="B2454" s="4" t="s">
        <v>14483</v>
      </c>
      <c r="C2454" s="4" t="s">
        <v>14532</v>
      </c>
      <c r="D2454" s="4" t="s">
        <v>32404</v>
      </c>
      <c r="E2454" s="4" t="s">
        <v>71</v>
      </c>
      <c r="F2454" s="4" t="s">
        <v>14483</v>
      </c>
      <c r="G2454" s="4" t="s">
        <v>71</v>
      </c>
      <c r="H2454" s="4" t="s">
        <v>14483</v>
      </c>
      <c r="I2454" s="4" t="s">
        <v>22</v>
      </c>
      <c r="J2454" s="4" t="s">
        <v>14484</v>
      </c>
      <c r="K2454" s="4" t="s">
        <v>14485</v>
      </c>
      <c r="L2454" s="4" t="s">
        <v>8507</v>
      </c>
      <c r="M2454" s="4" t="s">
        <v>73</v>
      </c>
      <c r="N2454" s="4" t="s">
        <v>14553</v>
      </c>
      <c r="O2454" s="4" t="s">
        <v>14554</v>
      </c>
      <c r="P2454" s="4" t="s">
        <v>14555</v>
      </c>
      <c r="Q2454" s="4" t="s">
        <v>663</v>
      </c>
      <c r="R2454" s="4" t="s">
        <v>39876</v>
      </c>
      <c r="S2454" s="4" t="s">
        <v>39876</v>
      </c>
      <c r="T2454" s="4" t="s">
        <v>39876</v>
      </c>
    </row>
    <row r="2455" spans="1:20">
      <c r="A2455" s="31">
        <v>19450411251</v>
      </c>
      <c r="B2455" s="4" t="s">
        <v>14486</v>
      </c>
      <c r="C2455" s="4" t="s">
        <v>14532</v>
      </c>
      <c r="D2455" s="4" t="s">
        <v>32405</v>
      </c>
      <c r="E2455" s="4" t="s">
        <v>71</v>
      </c>
      <c r="F2455" s="4" t="s">
        <v>14486</v>
      </c>
      <c r="G2455" s="4" t="s">
        <v>71</v>
      </c>
      <c r="H2455" s="4" t="s">
        <v>14486</v>
      </c>
      <c r="I2455" s="4" t="s">
        <v>22</v>
      </c>
      <c r="J2455" s="4" t="s">
        <v>2999</v>
      </c>
      <c r="K2455" s="4" t="s">
        <v>14487</v>
      </c>
      <c r="L2455" s="4" t="s">
        <v>311</v>
      </c>
      <c r="M2455" s="4" t="s">
        <v>73</v>
      </c>
      <c r="N2455" s="4" t="s">
        <v>14556</v>
      </c>
      <c r="O2455" s="4" t="s">
        <v>14557</v>
      </c>
      <c r="P2455" s="4" t="s">
        <v>14558</v>
      </c>
      <c r="Q2455" s="4" t="s">
        <v>663</v>
      </c>
      <c r="R2455" s="4" t="s">
        <v>39876</v>
      </c>
      <c r="S2455" s="4" t="s">
        <v>39876</v>
      </c>
      <c r="T2455" s="4" t="s">
        <v>39876</v>
      </c>
    </row>
    <row r="2456" spans="1:20">
      <c r="A2456" s="31">
        <v>19440800498</v>
      </c>
      <c r="B2456" s="4" t="s">
        <v>14488</v>
      </c>
      <c r="C2456" s="4" t="s">
        <v>14559</v>
      </c>
      <c r="D2456" s="4" t="s">
        <v>28880</v>
      </c>
      <c r="E2456" s="4" t="s">
        <v>71</v>
      </c>
      <c r="F2456" s="4" t="s">
        <v>14488</v>
      </c>
      <c r="G2456" s="4" t="s">
        <v>71</v>
      </c>
      <c r="H2456" s="4" t="s">
        <v>14488</v>
      </c>
      <c r="I2456" s="4" t="s">
        <v>22</v>
      </c>
      <c r="J2456" s="4" t="s">
        <v>14489</v>
      </c>
      <c r="K2456" s="4" t="s">
        <v>14490</v>
      </c>
      <c r="L2456" s="4" t="s">
        <v>11664</v>
      </c>
      <c r="M2456" s="4" t="s">
        <v>73</v>
      </c>
      <c r="N2456" s="4" t="s">
        <v>14560</v>
      </c>
      <c r="O2456" s="4" t="s">
        <v>14561</v>
      </c>
      <c r="P2456" s="4" t="s">
        <v>14562</v>
      </c>
      <c r="Q2456" s="4" t="s">
        <v>922</v>
      </c>
      <c r="R2456" s="4" t="s">
        <v>39876</v>
      </c>
      <c r="S2456" s="4" t="s">
        <v>39876</v>
      </c>
      <c r="T2456" s="4" t="s">
        <v>39876</v>
      </c>
    </row>
    <row r="2457" spans="1:20">
      <c r="A2457" s="31">
        <v>19450411293</v>
      </c>
      <c r="B2457" s="4" t="s">
        <v>14491</v>
      </c>
      <c r="C2457" s="4" t="s">
        <v>14559</v>
      </c>
      <c r="D2457" s="4" t="s">
        <v>41452</v>
      </c>
      <c r="E2457" s="4" t="s">
        <v>71</v>
      </c>
      <c r="F2457" s="4" t="s">
        <v>14491</v>
      </c>
      <c r="G2457" s="4" t="s">
        <v>71</v>
      </c>
      <c r="H2457" s="4" t="s">
        <v>14491</v>
      </c>
      <c r="I2457" s="4" t="s">
        <v>22</v>
      </c>
      <c r="J2457" s="4" t="s">
        <v>1655</v>
      </c>
      <c r="K2457" s="4" t="s">
        <v>14492</v>
      </c>
      <c r="L2457" s="4" t="s">
        <v>263</v>
      </c>
      <c r="M2457" s="4" t="s">
        <v>73</v>
      </c>
      <c r="N2457" s="4" t="s">
        <v>14563</v>
      </c>
      <c r="O2457" s="4" t="s">
        <v>14564</v>
      </c>
      <c r="P2457" s="4" t="s">
        <v>14565</v>
      </c>
      <c r="Q2457" s="4" t="s">
        <v>663</v>
      </c>
      <c r="R2457" s="4" t="s">
        <v>39876</v>
      </c>
      <c r="S2457" s="4" t="s">
        <v>39876</v>
      </c>
      <c r="T2457" s="4" t="s">
        <v>39876</v>
      </c>
    </row>
    <row r="2458" spans="1:20">
      <c r="A2458" s="31">
        <v>19440800829</v>
      </c>
      <c r="B2458" s="4" t="s">
        <v>14566</v>
      </c>
      <c r="C2458" s="4" t="s">
        <v>14567</v>
      </c>
      <c r="D2458" s="4" t="s">
        <v>41453</v>
      </c>
      <c r="E2458" s="4" t="s">
        <v>71</v>
      </c>
      <c r="F2458" s="4" t="s">
        <v>14566</v>
      </c>
      <c r="G2458" s="4" t="s">
        <v>71</v>
      </c>
      <c r="H2458" s="4" t="s">
        <v>14566</v>
      </c>
      <c r="I2458" s="4" t="s">
        <v>22</v>
      </c>
      <c r="J2458" s="4" t="s">
        <v>14568</v>
      </c>
      <c r="K2458" s="4" t="s">
        <v>14569</v>
      </c>
      <c r="L2458" s="4" t="s">
        <v>11664</v>
      </c>
      <c r="M2458" s="4" t="s">
        <v>73</v>
      </c>
      <c r="N2458" s="4" t="s">
        <v>12073</v>
      </c>
      <c r="O2458" s="4" t="s">
        <v>14570</v>
      </c>
      <c r="P2458" s="4" t="s">
        <v>14571</v>
      </c>
      <c r="Q2458" s="4" t="s">
        <v>922</v>
      </c>
      <c r="R2458" s="4" t="s">
        <v>39876</v>
      </c>
      <c r="S2458" s="4" t="s">
        <v>39876</v>
      </c>
      <c r="T2458" s="4" t="s">
        <v>39876</v>
      </c>
    </row>
    <row r="2459" spans="1:20">
      <c r="A2459" s="31">
        <v>19450411335</v>
      </c>
      <c r="B2459" s="4" t="s">
        <v>14572</v>
      </c>
      <c r="C2459" s="4" t="s">
        <v>14567</v>
      </c>
      <c r="D2459" s="4" t="s">
        <v>41454</v>
      </c>
      <c r="E2459" s="4" t="s">
        <v>71</v>
      </c>
      <c r="F2459" s="4" t="s">
        <v>14572</v>
      </c>
      <c r="G2459" s="4" t="s">
        <v>71</v>
      </c>
      <c r="H2459" s="4" t="s">
        <v>14572</v>
      </c>
      <c r="I2459" s="4" t="s">
        <v>22</v>
      </c>
      <c r="J2459" s="4" t="s">
        <v>14573</v>
      </c>
      <c r="K2459" s="4" t="s">
        <v>14574</v>
      </c>
      <c r="L2459" s="4" t="s">
        <v>8048</v>
      </c>
      <c r="M2459" s="4" t="s">
        <v>73</v>
      </c>
      <c r="N2459" s="4" t="s">
        <v>14610</v>
      </c>
      <c r="O2459" s="4" t="s">
        <v>14611</v>
      </c>
      <c r="P2459" s="4" t="s">
        <v>14612</v>
      </c>
      <c r="Q2459" s="4" t="s">
        <v>663</v>
      </c>
      <c r="R2459" s="4" t="s">
        <v>39876</v>
      </c>
      <c r="S2459" s="4" t="s">
        <v>39876</v>
      </c>
      <c r="T2459" s="4" t="s">
        <v>39876</v>
      </c>
    </row>
    <row r="2460" spans="1:20">
      <c r="A2460" s="31">
        <v>19440800712</v>
      </c>
      <c r="B2460" s="4" t="s">
        <v>14575</v>
      </c>
      <c r="C2460" s="4" t="s">
        <v>14567</v>
      </c>
      <c r="D2460" s="4" t="s">
        <v>41455</v>
      </c>
      <c r="E2460" s="4" t="s">
        <v>2835</v>
      </c>
      <c r="F2460" s="4" t="s">
        <v>36964</v>
      </c>
      <c r="G2460" s="4" t="s">
        <v>3020</v>
      </c>
      <c r="H2460" s="4" t="s">
        <v>36966</v>
      </c>
      <c r="I2460" s="4" t="s">
        <v>22</v>
      </c>
      <c r="J2460" s="4" t="s">
        <v>3566</v>
      </c>
      <c r="K2460" s="4" t="s">
        <v>12782</v>
      </c>
      <c r="L2460" s="4" t="s">
        <v>93</v>
      </c>
      <c r="M2460" s="4" t="s">
        <v>73</v>
      </c>
      <c r="N2460" s="4" t="s">
        <v>12813</v>
      </c>
      <c r="O2460" s="4" t="s">
        <v>14613</v>
      </c>
      <c r="P2460" s="4" t="s">
        <v>14614</v>
      </c>
      <c r="Q2460" s="4" t="s">
        <v>922</v>
      </c>
      <c r="R2460" s="4" t="s">
        <v>3021</v>
      </c>
      <c r="S2460" s="4" t="s">
        <v>2836</v>
      </c>
      <c r="T2460" s="4" t="s">
        <v>39876</v>
      </c>
    </row>
    <row r="2461" spans="1:20">
      <c r="A2461" s="31">
        <v>19450411400</v>
      </c>
      <c r="B2461" s="4" t="s">
        <v>14576</v>
      </c>
      <c r="C2461" s="4" t="s">
        <v>14567</v>
      </c>
      <c r="D2461" s="4" t="s">
        <v>30450</v>
      </c>
      <c r="E2461" s="4" t="s">
        <v>2835</v>
      </c>
      <c r="F2461" s="4" t="s">
        <v>22923</v>
      </c>
      <c r="G2461" s="4" t="s">
        <v>3020</v>
      </c>
      <c r="H2461" s="4" t="s">
        <v>22923</v>
      </c>
      <c r="I2461" s="4" t="s">
        <v>22</v>
      </c>
      <c r="J2461" s="4" t="s">
        <v>3081</v>
      </c>
      <c r="K2461" s="4" t="s">
        <v>14577</v>
      </c>
      <c r="L2461" s="4" t="s">
        <v>229</v>
      </c>
      <c r="M2461" s="4" t="s">
        <v>73</v>
      </c>
      <c r="N2461" s="4" t="s">
        <v>14615</v>
      </c>
      <c r="O2461" s="4" t="s">
        <v>14616</v>
      </c>
      <c r="P2461" s="4" t="s">
        <v>14617</v>
      </c>
      <c r="Q2461" s="4" t="s">
        <v>663</v>
      </c>
      <c r="R2461" s="4" t="s">
        <v>3021</v>
      </c>
      <c r="S2461" s="4" t="s">
        <v>2836</v>
      </c>
      <c r="T2461" s="4" t="s">
        <v>39876</v>
      </c>
    </row>
    <row r="2462" spans="1:20">
      <c r="A2462" s="31">
        <v>19440800704</v>
      </c>
      <c r="B2462" s="4" t="s">
        <v>14578</v>
      </c>
      <c r="C2462" s="4" t="s">
        <v>14567</v>
      </c>
      <c r="D2462" s="4" t="s">
        <v>28881</v>
      </c>
      <c r="E2462" s="4" t="s">
        <v>2835</v>
      </c>
      <c r="F2462" s="4" t="s">
        <v>24679</v>
      </c>
      <c r="G2462" s="4" t="s">
        <v>3020</v>
      </c>
      <c r="H2462" s="4" t="s">
        <v>24679</v>
      </c>
      <c r="I2462" s="4" t="s">
        <v>22</v>
      </c>
      <c r="J2462" s="4" t="s">
        <v>14579</v>
      </c>
      <c r="K2462" s="4" t="s">
        <v>14580</v>
      </c>
      <c r="L2462" s="4" t="s">
        <v>3348</v>
      </c>
      <c r="M2462" s="4" t="s">
        <v>73</v>
      </c>
      <c r="N2462" s="4" t="s">
        <v>14618</v>
      </c>
      <c r="O2462" s="4" t="s">
        <v>14619</v>
      </c>
      <c r="P2462" s="4" t="s">
        <v>14620</v>
      </c>
      <c r="Q2462" s="4" t="s">
        <v>922</v>
      </c>
      <c r="R2462" s="4" t="s">
        <v>3021</v>
      </c>
      <c r="S2462" s="4" t="s">
        <v>2836</v>
      </c>
      <c r="T2462" s="4" t="s">
        <v>39876</v>
      </c>
    </row>
    <row r="2463" spans="1:20">
      <c r="A2463" s="31">
        <v>19450411442</v>
      </c>
      <c r="B2463" s="4" t="s">
        <v>14581</v>
      </c>
      <c r="C2463" s="4" t="s">
        <v>14567</v>
      </c>
      <c r="D2463" s="4" t="s">
        <v>39023</v>
      </c>
      <c r="E2463" s="4" t="s">
        <v>71</v>
      </c>
      <c r="F2463" s="4" t="s">
        <v>14581</v>
      </c>
      <c r="G2463" s="4" t="s">
        <v>71</v>
      </c>
      <c r="H2463" s="4" t="s">
        <v>14581</v>
      </c>
      <c r="I2463" s="4" t="s">
        <v>22</v>
      </c>
      <c r="J2463" s="4" t="s">
        <v>2026</v>
      </c>
      <c r="K2463" s="4" t="s">
        <v>14582</v>
      </c>
      <c r="L2463" s="4" t="s">
        <v>311</v>
      </c>
      <c r="M2463" s="4" t="s">
        <v>73</v>
      </c>
      <c r="N2463" s="4" t="s">
        <v>14621</v>
      </c>
      <c r="O2463" s="4" t="s">
        <v>14622</v>
      </c>
      <c r="P2463" s="4" t="s">
        <v>14623</v>
      </c>
      <c r="Q2463" s="4" t="s">
        <v>663</v>
      </c>
      <c r="R2463" s="4" t="s">
        <v>39876</v>
      </c>
      <c r="S2463" s="4" t="s">
        <v>39876</v>
      </c>
      <c r="T2463" s="4" t="s">
        <v>39876</v>
      </c>
    </row>
    <row r="2464" spans="1:20">
      <c r="A2464" s="31">
        <v>19450411574</v>
      </c>
      <c r="B2464" s="4" t="s">
        <v>14583</v>
      </c>
      <c r="C2464" s="4" t="s">
        <v>14567</v>
      </c>
      <c r="D2464" s="4" t="s">
        <v>39024</v>
      </c>
      <c r="E2464" s="4" t="s">
        <v>71</v>
      </c>
      <c r="F2464" s="4" t="s">
        <v>14583</v>
      </c>
      <c r="G2464" s="4" t="s">
        <v>71</v>
      </c>
      <c r="H2464" s="4" t="s">
        <v>14583</v>
      </c>
      <c r="I2464" s="4" t="s">
        <v>22</v>
      </c>
      <c r="J2464" s="4" t="s">
        <v>14584</v>
      </c>
      <c r="K2464" s="4" t="s">
        <v>14585</v>
      </c>
      <c r="L2464" s="4" t="s">
        <v>11664</v>
      </c>
      <c r="M2464" s="4" t="s">
        <v>73</v>
      </c>
      <c r="N2464" s="4" t="s">
        <v>14624</v>
      </c>
      <c r="O2464" s="4" t="s">
        <v>14625</v>
      </c>
      <c r="P2464" s="4" t="s">
        <v>14626</v>
      </c>
      <c r="Q2464" s="4" t="s">
        <v>663</v>
      </c>
      <c r="R2464" s="4" t="s">
        <v>39876</v>
      </c>
      <c r="S2464" s="4" t="s">
        <v>39876</v>
      </c>
      <c r="T2464" s="4" t="s">
        <v>39876</v>
      </c>
    </row>
    <row r="2465" spans="1:20">
      <c r="A2465" s="31">
        <v>19450411566</v>
      </c>
      <c r="B2465" s="4" t="s">
        <v>14586</v>
      </c>
      <c r="C2465" s="4" t="s">
        <v>14627</v>
      </c>
      <c r="D2465" s="4" t="s">
        <v>41456</v>
      </c>
      <c r="E2465" s="4" t="s">
        <v>71</v>
      </c>
      <c r="F2465" s="4" t="s">
        <v>14586</v>
      </c>
      <c r="G2465" s="4" t="s">
        <v>71</v>
      </c>
      <c r="H2465" s="4" t="s">
        <v>14586</v>
      </c>
      <c r="I2465" s="4" t="s">
        <v>22</v>
      </c>
      <c r="J2465" s="4" t="s">
        <v>14587</v>
      </c>
      <c r="K2465" s="4" t="s">
        <v>14588</v>
      </c>
      <c r="L2465" s="4" t="s">
        <v>11664</v>
      </c>
      <c r="M2465" s="4" t="s">
        <v>73</v>
      </c>
      <c r="N2465" s="4" t="s">
        <v>14628</v>
      </c>
      <c r="O2465" s="4" t="s">
        <v>14629</v>
      </c>
      <c r="P2465" s="4" t="s">
        <v>14630</v>
      </c>
      <c r="Q2465" s="4" t="s">
        <v>663</v>
      </c>
      <c r="R2465" s="4" t="s">
        <v>39876</v>
      </c>
      <c r="S2465" s="4" t="s">
        <v>39876</v>
      </c>
      <c r="T2465" s="4" t="s">
        <v>39876</v>
      </c>
    </row>
    <row r="2466" spans="1:20">
      <c r="A2466" s="31">
        <v>19450411483</v>
      </c>
      <c r="B2466" s="4" t="s">
        <v>14589</v>
      </c>
      <c r="C2466" s="4" t="s">
        <v>14627</v>
      </c>
      <c r="D2466" s="4" t="s">
        <v>37174</v>
      </c>
      <c r="E2466" s="4" t="s">
        <v>71</v>
      </c>
      <c r="F2466" s="4" t="s">
        <v>14589</v>
      </c>
      <c r="G2466" s="4" t="s">
        <v>71</v>
      </c>
      <c r="H2466" s="4" t="s">
        <v>14589</v>
      </c>
      <c r="I2466" s="4" t="s">
        <v>22</v>
      </c>
      <c r="J2466" s="4" t="s">
        <v>14590</v>
      </c>
      <c r="K2466" s="4" t="s">
        <v>14591</v>
      </c>
      <c r="L2466" s="4" t="s">
        <v>1288</v>
      </c>
      <c r="M2466" s="4" t="s">
        <v>73</v>
      </c>
      <c r="N2466" s="4" t="s">
        <v>14631</v>
      </c>
      <c r="O2466" s="4" t="s">
        <v>14632</v>
      </c>
      <c r="P2466" s="4" t="s">
        <v>14633</v>
      </c>
      <c r="Q2466" s="4" t="s">
        <v>663</v>
      </c>
      <c r="R2466" s="4" t="s">
        <v>39876</v>
      </c>
      <c r="S2466" s="4" t="s">
        <v>39876</v>
      </c>
      <c r="T2466" s="4" t="s">
        <v>39876</v>
      </c>
    </row>
    <row r="2467" spans="1:20">
      <c r="A2467" s="31">
        <v>19450411491</v>
      </c>
      <c r="B2467" s="4" t="s">
        <v>14592</v>
      </c>
      <c r="C2467" s="4" t="s">
        <v>14627</v>
      </c>
      <c r="D2467" s="4" t="s">
        <v>25407</v>
      </c>
      <c r="E2467" s="4" t="s">
        <v>71</v>
      </c>
      <c r="F2467" s="4" t="s">
        <v>14592</v>
      </c>
      <c r="G2467" s="4" t="s">
        <v>71</v>
      </c>
      <c r="H2467" s="4" t="s">
        <v>14592</v>
      </c>
      <c r="I2467" s="4" t="s">
        <v>22</v>
      </c>
      <c r="J2467" s="4" t="s">
        <v>14593</v>
      </c>
      <c r="K2467" s="4" t="s">
        <v>14594</v>
      </c>
      <c r="L2467" s="4" t="s">
        <v>8048</v>
      </c>
      <c r="M2467" s="4" t="s">
        <v>73</v>
      </c>
      <c r="N2467" s="4" t="s">
        <v>14634</v>
      </c>
      <c r="O2467" s="4" t="s">
        <v>14635</v>
      </c>
      <c r="P2467" s="4" t="s">
        <v>14636</v>
      </c>
      <c r="Q2467" s="4" t="s">
        <v>663</v>
      </c>
      <c r="R2467" s="4" t="s">
        <v>39876</v>
      </c>
      <c r="S2467" s="4" t="s">
        <v>39876</v>
      </c>
      <c r="T2467" s="4" t="s">
        <v>39876</v>
      </c>
    </row>
    <row r="2468" spans="1:20">
      <c r="A2468" s="31">
        <v>19440800621</v>
      </c>
      <c r="B2468" s="4" t="s">
        <v>14595</v>
      </c>
      <c r="C2468" s="4" t="s">
        <v>14627</v>
      </c>
      <c r="D2468" s="4" t="s">
        <v>41457</v>
      </c>
      <c r="E2468" s="4" t="s">
        <v>71</v>
      </c>
      <c r="F2468" s="4" t="s">
        <v>14595</v>
      </c>
      <c r="G2468" s="4" t="s">
        <v>71</v>
      </c>
      <c r="H2468" s="4" t="s">
        <v>14595</v>
      </c>
      <c r="I2468" s="4" t="s">
        <v>22</v>
      </c>
      <c r="J2468" s="4" t="s">
        <v>14596</v>
      </c>
      <c r="K2468" s="4" t="s">
        <v>14597</v>
      </c>
      <c r="L2468" s="4" t="s">
        <v>11664</v>
      </c>
      <c r="M2468" s="4" t="s">
        <v>73</v>
      </c>
      <c r="N2468" s="4" t="s">
        <v>10121</v>
      </c>
      <c r="O2468" s="4" t="s">
        <v>14637</v>
      </c>
      <c r="P2468" s="4" t="s">
        <v>14638</v>
      </c>
      <c r="Q2468" s="4" t="s">
        <v>922</v>
      </c>
      <c r="R2468" s="4" t="s">
        <v>39876</v>
      </c>
      <c r="S2468" s="4" t="s">
        <v>39876</v>
      </c>
      <c r="T2468" s="4" t="s">
        <v>39876</v>
      </c>
    </row>
    <row r="2469" spans="1:20">
      <c r="A2469" s="31">
        <v>19440800928</v>
      </c>
      <c r="B2469" s="4" t="s">
        <v>14598</v>
      </c>
      <c r="C2469" s="4" t="s">
        <v>14627</v>
      </c>
      <c r="D2469" s="4" t="s">
        <v>34150</v>
      </c>
      <c r="E2469" s="4" t="s">
        <v>71</v>
      </c>
      <c r="F2469" s="4" t="s">
        <v>14598</v>
      </c>
      <c r="G2469" s="4" t="s">
        <v>71</v>
      </c>
      <c r="H2469" s="4" t="s">
        <v>14598</v>
      </c>
      <c r="I2469" s="4" t="s">
        <v>22</v>
      </c>
      <c r="J2469" s="4" t="s">
        <v>14599</v>
      </c>
      <c r="K2469" s="4" t="s">
        <v>14600</v>
      </c>
      <c r="L2469" s="4" t="s">
        <v>10998</v>
      </c>
      <c r="M2469" s="4" t="s">
        <v>73</v>
      </c>
      <c r="N2469" s="4" t="s">
        <v>14639</v>
      </c>
      <c r="O2469" s="4" t="s">
        <v>14640</v>
      </c>
      <c r="P2469" s="4" t="s">
        <v>14641</v>
      </c>
      <c r="Q2469" s="4" t="s">
        <v>922</v>
      </c>
      <c r="R2469" s="4" t="s">
        <v>39876</v>
      </c>
      <c r="S2469" s="4" t="s">
        <v>39876</v>
      </c>
      <c r="T2469" s="4" t="s">
        <v>39876</v>
      </c>
    </row>
    <row r="2470" spans="1:20">
      <c r="A2470" s="31">
        <v>19450411343</v>
      </c>
      <c r="B2470" s="4" t="s">
        <v>14601</v>
      </c>
      <c r="C2470" s="4" t="s">
        <v>14627</v>
      </c>
      <c r="D2470" s="4" t="s">
        <v>41458</v>
      </c>
      <c r="E2470" s="4" t="s">
        <v>2835</v>
      </c>
      <c r="F2470" s="4" t="s">
        <v>36964</v>
      </c>
      <c r="G2470" s="4" t="s">
        <v>3020</v>
      </c>
      <c r="H2470" s="4" t="s">
        <v>36966</v>
      </c>
      <c r="I2470" s="4" t="s">
        <v>22</v>
      </c>
      <c r="J2470" s="4" t="s">
        <v>14602</v>
      </c>
      <c r="K2470" s="4" t="s">
        <v>14603</v>
      </c>
      <c r="L2470" s="4" t="s">
        <v>93</v>
      </c>
      <c r="M2470" s="4" t="s">
        <v>73</v>
      </c>
      <c r="N2470" s="4" t="s">
        <v>14642</v>
      </c>
      <c r="O2470" s="4" t="s">
        <v>14643</v>
      </c>
      <c r="P2470" s="4" t="s">
        <v>14644</v>
      </c>
      <c r="Q2470" s="4" t="s">
        <v>663</v>
      </c>
      <c r="R2470" s="4" t="s">
        <v>3021</v>
      </c>
      <c r="S2470" s="4" t="s">
        <v>2836</v>
      </c>
      <c r="T2470" s="4" t="s">
        <v>39876</v>
      </c>
    </row>
    <row r="2471" spans="1:20">
      <c r="A2471" s="31">
        <v>19450411301</v>
      </c>
      <c r="B2471" s="4" t="s">
        <v>14604</v>
      </c>
      <c r="C2471" s="4" t="s">
        <v>14627</v>
      </c>
      <c r="D2471" s="4" t="s">
        <v>27064</v>
      </c>
      <c r="E2471" s="4" t="s">
        <v>2835</v>
      </c>
      <c r="F2471" s="4" t="s">
        <v>33749</v>
      </c>
      <c r="G2471" s="4" t="s">
        <v>3020</v>
      </c>
      <c r="H2471" s="4" t="s">
        <v>33751</v>
      </c>
      <c r="I2471" s="4" t="s">
        <v>22</v>
      </c>
      <c r="J2471" s="4" t="s">
        <v>2648</v>
      </c>
      <c r="K2471" s="4" t="s">
        <v>14605</v>
      </c>
      <c r="L2471" s="4" t="s">
        <v>308</v>
      </c>
      <c r="M2471" s="4" t="s">
        <v>73</v>
      </c>
      <c r="N2471" s="4" t="s">
        <v>14645</v>
      </c>
      <c r="O2471" s="4" t="s">
        <v>14646</v>
      </c>
      <c r="P2471" s="4" t="s">
        <v>14647</v>
      </c>
      <c r="Q2471" s="4" t="s">
        <v>663</v>
      </c>
      <c r="R2471" s="4" t="s">
        <v>3021</v>
      </c>
      <c r="S2471" s="4" t="s">
        <v>2836</v>
      </c>
      <c r="T2471" s="4" t="s">
        <v>39876</v>
      </c>
    </row>
    <row r="2472" spans="1:20">
      <c r="A2472" s="31">
        <v>19440800860</v>
      </c>
      <c r="B2472" s="4" t="s">
        <v>14606</v>
      </c>
      <c r="C2472" s="4" t="s">
        <v>14627</v>
      </c>
      <c r="D2472" s="4" t="s">
        <v>28882</v>
      </c>
      <c r="E2472" s="4" t="s">
        <v>2835</v>
      </c>
      <c r="F2472" s="4" t="s">
        <v>24679</v>
      </c>
      <c r="G2472" s="4" t="s">
        <v>3020</v>
      </c>
      <c r="H2472" s="4" t="s">
        <v>24679</v>
      </c>
      <c r="I2472" s="4" t="s">
        <v>22</v>
      </c>
      <c r="J2472" s="4" t="s">
        <v>14607</v>
      </c>
      <c r="K2472" s="4" t="s">
        <v>14608</v>
      </c>
      <c r="L2472" s="4" t="s">
        <v>3348</v>
      </c>
      <c r="M2472" s="4" t="s">
        <v>73</v>
      </c>
      <c r="N2472" s="4" t="s">
        <v>14648</v>
      </c>
      <c r="O2472" s="4" t="s">
        <v>14649</v>
      </c>
      <c r="P2472" s="4" t="s">
        <v>14650</v>
      </c>
      <c r="Q2472" s="4" t="s">
        <v>922</v>
      </c>
      <c r="R2472" s="4" t="s">
        <v>3021</v>
      </c>
      <c r="S2472" s="4" t="s">
        <v>2836</v>
      </c>
      <c r="T2472" s="4" t="s">
        <v>39876</v>
      </c>
    </row>
    <row r="2473" spans="1:20">
      <c r="A2473" s="31">
        <v>19450411103</v>
      </c>
      <c r="B2473" s="4" t="s">
        <v>14651</v>
      </c>
      <c r="C2473" s="4" t="s">
        <v>14662</v>
      </c>
      <c r="D2473" s="4" t="s">
        <v>37175</v>
      </c>
      <c r="E2473" s="4" t="s">
        <v>2835</v>
      </c>
      <c r="F2473" s="4" t="s">
        <v>33749</v>
      </c>
      <c r="G2473" s="4" t="s">
        <v>3020</v>
      </c>
      <c r="H2473" s="4" t="s">
        <v>33751</v>
      </c>
      <c r="I2473" s="4" t="s">
        <v>22</v>
      </c>
      <c r="J2473" s="4" t="s">
        <v>6644</v>
      </c>
      <c r="K2473" s="4" t="s">
        <v>14652</v>
      </c>
      <c r="L2473" s="4" t="s">
        <v>308</v>
      </c>
      <c r="M2473" s="4" t="s">
        <v>73</v>
      </c>
      <c r="N2473" s="4" t="s">
        <v>14663</v>
      </c>
      <c r="O2473" s="4" t="s">
        <v>14664</v>
      </c>
      <c r="P2473" s="4" t="s">
        <v>14665</v>
      </c>
      <c r="Q2473" s="4" t="s">
        <v>663</v>
      </c>
      <c r="R2473" s="4" t="s">
        <v>3021</v>
      </c>
      <c r="S2473" s="4" t="s">
        <v>2836</v>
      </c>
      <c r="T2473" s="4" t="s">
        <v>39876</v>
      </c>
    </row>
    <row r="2474" spans="1:20">
      <c r="A2474" s="31">
        <v>19440800894</v>
      </c>
      <c r="B2474" s="4" t="s">
        <v>14653</v>
      </c>
      <c r="C2474" s="4" t="s">
        <v>14666</v>
      </c>
      <c r="D2474" s="4" t="s">
        <v>27065</v>
      </c>
      <c r="E2474" s="4" t="s">
        <v>71</v>
      </c>
      <c r="F2474" s="4" t="s">
        <v>14653</v>
      </c>
      <c r="G2474" s="4" t="s">
        <v>71</v>
      </c>
      <c r="H2474" s="4" t="s">
        <v>14653</v>
      </c>
      <c r="I2474" s="4" t="s">
        <v>22</v>
      </c>
      <c r="J2474" s="4" t="s">
        <v>11002</v>
      </c>
      <c r="K2474" s="4" t="s">
        <v>14654</v>
      </c>
      <c r="L2474" s="4" t="s">
        <v>14655</v>
      </c>
      <c r="M2474" s="4" t="s">
        <v>73</v>
      </c>
      <c r="N2474" s="4" t="s">
        <v>4822</v>
      </c>
      <c r="O2474" s="4" t="s">
        <v>14667</v>
      </c>
      <c r="P2474" s="4" t="s">
        <v>14668</v>
      </c>
      <c r="Q2474" s="4" t="s">
        <v>922</v>
      </c>
      <c r="R2474" s="4" t="s">
        <v>39876</v>
      </c>
      <c r="S2474" s="4" t="s">
        <v>39876</v>
      </c>
      <c r="T2474" s="4" t="s">
        <v>39876</v>
      </c>
    </row>
    <row r="2475" spans="1:20">
      <c r="A2475" s="31">
        <v>19450411269</v>
      </c>
      <c r="B2475" s="4" t="s">
        <v>14656</v>
      </c>
      <c r="C2475" s="4" t="s">
        <v>14666</v>
      </c>
      <c r="D2475" s="4" t="s">
        <v>37176</v>
      </c>
      <c r="E2475" s="4" t="s">
        <v>71</v>
      </c>
      <c r="F2475" s="4" t="s">
        <v>14656</v>
      </c>
      <c r="G2475" s="4" t="s">
        <v>71</v>
      </c>
      <c r="H2475" s="4" t="s">
        <v>14656</v>
      </c>
      <c r="I2475" s="4" t="s">
        <v>22</v>
      </c>
      <c r="J2475" s="4" t="s">
        <v>14657</v>
      </c>
      <c r="K2475" s="4" t="s">
        <v>14658</v>
      </c>
      <c r="L2475" s="4" t="s">
        <v>311</v>
      </c>
      <c r="M2475" s="4" t="s">
        <v>73</v>
      </c>
      <c r="N2475" s="4" t="s">
        <v>14669</v>
      </c>
      <c r="O2475" s="4" t="s">
        <v>14670</v>
      </c>
      <c r="P2475" s="4" t="s">
        <v>14671</v>
      </c>
      <c r="Q2475" s="4" t="s">
        <v>663</v>
      </c>
      <c r="R2475" s="4" t="s">
        <v>39876</v>
      </c>
      <c r="S2475" s="4" t="s">
        <v>39876</v>
      </c>
      <c r="T2475" s="4" t="s">
        <v>39876</v>
      </c>
    </row>
    <row r="2476" spans="1:20">
      <c r="A2476" s="31">
        <v>19440800951</v>
      </c>
      <c r="B2476" s="4" t="s">
        <v>14659</v>
      </c>
      <c r="C2476" s="4" t="s">
        <v>14666</v>
      </c>
      <c r="D2476" s="4" t="s">
        <v>41459</v>
      </c>
      <c r="E2476" s="4" t="s">
        <v>71</v>
      </c>
      <c r="F2476" s="4" t="s">
        <v>14659</v>
      </c>
      <c r="G2476" s="4" t="s">
        <v>71</v>
      </c>
      <c r="H2476" s="4" t="s">
        <v>14659</v>
      </c>
      <c r="I2476" s="4" t="s">
        <v>22</v>
      </c>
      <c r="J2476" s="4" t="s">
        <v>14660</v>
      </c>
      <c r="K2476" s="4" t="s">
        <v>14661</v>
      </c>
      <c r="L2476" s="4" t="s">
        <v>11664</v>
      </c>
      <c r="M2476" s="4" t="s">
        <v>73</v>
      </c>
      <c r="N2476" s="4" t="s">
        <v>14672</v>
      </c>
      <c r="O2476" s="4" t="s">
        <v>14673</v>
      </c>
      <c r="P2476" s="4" t="s">
        <v>14674</v>
      </c>
      <c r="Q2476" s="4" t="s">
        <v>922</v>
      </c>
      <c r="R2476" s="4" t="s">
        <v>39876</v>
      </c>
      <c r="S2476" s="4" t="s">
        <v>39876</v>
      </c>
      <c r="T2476" s="4" t="s">
        <v>39876</v>
      </c>
    </row>
    <row r="2477" spans="1:20">
      <c r="A2477" s="31">
        <v>19450411152</v>
      </c>
      <c r="B2477" s="4" t="s">
        <v>14675</v>
      </c>
      <c r="C2477" s="4" t="s">
        <v>14714</v>
      </c>
      <c r="D2477" s="4" t="s">
        <v>20138</v>
      </c>
      <c r="E2477" s="4" t="s">
        <v>71</v>
      </c>
      <c r="F2477" s="4" t="s">
        <v>14675</v>
      </c>
      <c r="G2477" s="4" t="s">
        <v>71</v>
      </c>
      <c r="H2477" s="4" t="s">
        <v>14675</v>
      </c>
      <c r="I2477" s="4" t="s">
        <v>22</v>
      </c>
      <c r="J2477" s="4" t="s">
        <v>3647</v>
      </c>
      <c r="K2477" s="4" t="s">
        <v>14676</v>
      </c>
      <c r="L2477" s="4" t="s">
        <v>72</v>
      </c>
      <c r="M2477" s="4" t="s">
        <v>73</v>
      </c>
      <c r="N2477" s="4" t="s">
        <v>14715</v>
      </c>
      <c r="O2477" s="4" t="s">
        <v>14716</v>
      </c>
      <c r="P2477" s="4" t="s">
        <v>14717</v>
      </c>
      <c r="Q2477" s="4" t="s">
        <v>663</v>
      </c>
      <c r="R2477" s="4" t="s">
        <v>39876</v>
      </c>
      <c r="S2477" s="4" t="s">
        <v>39876</v>
      </c>
      <c r="T2477" s="4" t="s">
        <v>39876</v>
      </c>
    </row>
    <row r="2478" spans="1:20">
      <c r="A2478" s="31">
        <v>19440800746</v>
      </c>
      <c r="B2478" s="4" t="s">
        <v>14677</v>
      </c>
      <c r="C2478" s="4" t="s">
        <v>14714</v>
      </c>
      <c r="D2478" s="4" t="s">
        <v>41460</v>
      </c>
      <c r="E2478" s="4" t="s">
        <v>71</v>
      </c>
      <c r="F2478" s="4" t="s">
        <v>14677</v>
      </c>
      <c r="G2478" s="4" t="s">
        <v>71</v>
      </c>
      <c r="H2478" s="4" t="s">
        <v>14677</v>
      </c>
      <c r="I2478" s="4" t="s">
        <v>22</v>
      </c>
      <c r="J2478" s="4" t="s">
        <v>14678</v>
      </c>
      <c r="K2478" s="4" t="s">
        <v>14679</v>
      </c>
      <c r="L2478" s="4" t="s">
        <v>72</v>
      </c>
      <c r="M2478" s="4" t="s">
        <v>73</v>
      </c>
      <c r="N2478" s="4" t="s">
        <v>14718</v>
      </c>
      <c r="O2478" s="4" t="s">
        <v>14719</v>
      </c>
      <c r="P2478" s="4" t="s">
        <v>14720</v>
      </c>
      <c r="Q2478" s="4" t="s">
        <v>922</v>
      </c>
      <c r="R2478" s="4" t="s">
        <v>39876</v>
      </c>
      <c r="S2478" s="4" t="s">
        <v>39876</v>
      </c>
      <c r="T2478" s="4" t="s">
        <v>39876</v>
      </c>
    </row>
    <row r="2479" spans="1:20">
      <c r="A2479" s="31">
        <v>19450411236</v>
      </c>
      <c r="B2479" s="4" t="s">
        <v>14680</v>
      </c>
      <c r="C2479" s="4" t="s">
        <v>14714</v>
      </c>
      <c r="D2479" s="4" t="s">
        <v>41461</v>
      </c>
      <c r="E2479" s="4" t="s">
        <v>2835</v>
      </c>
      <c r="F2479" s="4" t="s">
        <v>40586</v>
      </c>
      <c r="G2479" s="4" t="s">
        <v>3020</v>
      </c>
      <c r="H2479" s="4" t="s">
        <v>40586</v>
      </c>
      <c r="I2479" s="4" t="s">
        <v>22</v>
      </c>
      <c r="J2479" s="4" t="s">
        <v>41</v>
      </c>
      <c r="K2479" s="4" t="s">
        <v>14681</v>
      </c>
      <c r="L2479" s="4" t="s">
        <v>1680</v>
      </c>
      <c r="M2479" s="4" t="s">
        <v>73</v>
      </c>
      <c r="N2479" s="4" t="s">
        <v>14721</v>
      </c>
      <c r="O2479" s="4" t="s">
        <v>14722</v>
      </c>
      <c r="P2479" s="4" t="s">
        <v>14723</v>
      </c>
      <c r="Q2479" s="4" t="s">
        <v>663</v>
      </c>
      <c r="R2479" s="4" t="s">
        <v>3021</v>
      </c>
      <c r="S2479" s="4" t="s">
        <v>2836</v>
      </c>
      <c r="T2479" s="4" t="s">
        <v>39876</v>
      </c>
    </row>
    <row r="2480" spans="1:20">
      <c r="A2480" s="31">
        <v>19450411178</v>
      </c>
      <c r="B2480" s="4" t="s">
        <v>14682</v>
      </c>
      <c r="C2480" s="4" t="s">
        <v>14724</v>
      </c>
      <c r="D2480" s="4" t="s">
        <v>15552</v>
      </c>
      <c r="E2480" s="4" t="s">
        <v>2835</v>
      </c>
      <c r="F2480" s="4" t="s">
        <v>24679</v>
      </c>
      <c r="G2480" s="4" t="s">
        <v>3020</v>
      </c>
      <c r="H2480" s="4" t="s">
        <v>24679</v>
      </c>
      <c r="I2480" s="4" t="s">
        <v>22</v>
      </c>
      <c r="J2480" s="4" t="s">
        <v>1315</v>
      </c>
      <c r="K2480" s="4" t="s">
        <v>14683</v>
      </c>
      <c r="L2480" s="4" t="s">
        <v>3348</v>
      </c>
      <c r="M2480" s="4" t="s">
        <v>73</v>
      </c>
      <c r="N2480" s="4" t="s">
        <v>14725</v>
      </c>
      <c r="O2480" s="4" t="s">
        <v>14726</v>
      </c>
      <c r="P2480" s="4" t="s">
        <v>14727</v>
      </c>
      <c r="Q2480" s="4" t="s">
        <v>663</v>
      </c>
      <c r="R2480" s="4" t="s">
        <v>3021</v>
      </c>
      <c r="S2480" s="4" t="s">
        <v>2836</v>
      </c>
      <c r="T2480" s="4" t="s">
        <v>39876</v>
      </c>
    </row>
    <row r="2481" spans="1:20">
      <c r="A2481" s="31">
        <v>19450397047</v>
      </c>
      <c r="B2481" s="4" t="s">
        <v>14684</v>
      </c>
      <c r="C2481" s="4" t="s">
        <v>14724</v>
      </c>
      <c r="D2481" s="4" t="s">
        <v>34151</v>
      </c>
      <c r="E2481" s="4" t="s">
        <v>71</v>
      </c>
      <c r="F2481" s="4" t="s">
        <v>14684</v>
      </c>
      <c r="G2481" s="4" t="s">
        <v>71</v>
      </c>
      <c r="H2481" s="4" t="s">
        <v>14684</v>
      </c>
      <c r="I2481" s="4" t="s">
        <v>22</v>
      </c>
      <c r="J2481" s="4" t="s">
        <v>14685</v>
      </c>
      <c r="K2481" s="4" t="s">
        <v>14686</v>
      </c>
      <c r="L2481" s="4" t="s">
        <v>72</v>
      </c>
      <c r="M2481" s="4" t="s">
        <v>73</v>
      </c>
      <c r="N2481" s="4" t="s">
        <v>14728</v>
      </c>
      <c r="O2481" s="4" t="s">
        <v>14729</v>
      </c>
      <c r="P2481" s="4" t="s">
        <v>14730</v>
      </c>
      <c r="Q2481" s="4" t="s">
        <v>663</v>
      </c>
      <c r="R2481" s="4" t="s">
        <v>39876</v>
      </c>
      <c r="S2481" s="4" t="s">
        <v>39876</v>
      </c>
      <c r="T2481" s="4" t="s">
        <v>39876</v>
      </c>
    </row>
    <row r="2482" spans="1:20">
      <c r="A2482" s="31">
        <v>19450397088</v>
      </c>
      <c r="B2482" s="4" t="s">
        <v>14687</v>
      </c>
      <c r="C2482" s="4" t="s">
        <v>14724</v>
      </c>
      <c r="D2482" s="4" t="s">
        <v>15553</v>
      </c>
      <c r="E2482" s="4" t="s">
        <v>71</v>
      </c>
      <c r="F2482" s="4" t="s">
        <v>14687</v>
      </c>
      <c r="G2482" s="4" t="s">
        <v>71</v>
      </c>
      <c r="H2482" s="4" t="s">
        <v>14687</v>
      </c>
      <c r="I2482" s="4" t="s">
        <v>22</v>
      </c>
      <c r="J2482" s="4" t="s">
        <v>9706</v>
      </c>
      <c r="K2482" s="4" t="s">
        <v>14688</v>
      </c>
      <c r="L2482" s="4" t="s">
        <v>86</v>
      </c>
      <c r="M2482" s="4" t="s">
        <v>73</v>
      </c>
      <c r="N2482" s="4" t="s">
        <v>14731</v>
      </c>
      <c r="O2482" s="4" t="s">
        <v>14732</v>
      </c>
      <c r="P2482" s="4" t="s">
        <v>14733</v>
      </c>
      <c r="Q2482" s="4" t="s">
        <v>663</v>
      </c>
      <c r="R2482" s="4" t="s">
        <v>39876</v>
      </c>
      <c r="S2482" s="4" t="s">
        <v>39876</v>
      </c>
      <c r="T2482" s="4" t="s">
        <v>39876</v>
      </c>
    </row>
    <row r="2483" spans="1:20">
      <c r="A2483" s="31">
        <v>19450397971</v>
      </c>
      <c r="B2483" s="4" t="s">
        <v>14689</v>
      </c>
      <c r="C2483" s="4" t="s">
        <v>14724</v>
      </c>
      <c r="D2483" s="4" t="s">
        <v>41462</v>
      </c>
      <c r="E2483" s="4" t="s">
        <v>71</v>
      </c>
      <c r="F2483" s="4" t="s">
        <v>14689</v>
      </c>
      <c r="G2483" s="4" t="s">
        <v>71</v>
      </c>
      <c r="H2483" s="4" t="s">
        <v>14689</v>
      </c>
      <c r="I2483" s="4" t="s">
        <v>22</v>
      </c>
      <c r="J2483" s="4" t="s">
        <v>14690</v>
      </c>
      <c r="K2483" s="4" t="s">
        <v>14691</v>
      </c>
      <c r="L2483" s="4" t="s">
        <v>11664</v>
      </c>
      <c r="M2483" s="4" t="s">
        <v>73</v>
      </c>
      <c r="N2483" s="4" t="s">
        <v>14734</v>
      </c>
      <c r="O2483" s="4" t="s">
        <v>14735</v>
      </c>
      <c r="P2483" s="4" t="s">
        <v>14736</v>
      </c>
      <c r="Q2483" s="4" t="s">
        <v>663</v>
      </c>
      <c r="R2483" s="4" t="s">
        <v>39876</v>
      </c>
      <c r="S2483" s="4" t="s">
        <v>39876</v>
      </c>
      <c r="T2483" s="4" t="s">
        <v>39876</v>
      </c>
    </row>
    <row r="2484" spans="1:20">
      <c r="A2484" s="31">
        <v>19440800795</v>
      </c>
      <c r="B2484" s="4" t="s">
        <v>14692</v>
      </c>
      <c r="C2484" s="4" t="s">
        <v>14724</v>
      </c>
      <c r="D2484" s="4" t="s">
        <v>41463</v>
      </c>
      <c r="E2484" s="4" t="s">
        <v>71</v>
      </c>
      <c r="F2484" s="4" t="s">
        <v>14692</v>
      </c>
      <c r="G2484" s="4" t="s">
        <v>71</v>
      </c>
      <c r="H2484" s="4" t="s">
        <v>14692</v>
      </c>
      <c r="I2484" s="4" t="s">
        <v>22</v>
      </c>
      <c r="J2484" s="4" t="s">
        <v>2045</v>
      </c>
      <c r="K2484" s="4" t="s">
        <v>14693</v>
      </c>
      <c r="L2484" s="4" t="s">
        <v>535</v>
      </c>
      <c r="M2484" s="4" t="s">
        <v>73</v>
      </c>
      <c r="N2484" s="4" t="s">
        <v>14737</v>
      </c>
      <c r="O2484" s="4" t="s">
        <v>14738</v>
      </c>
      <c r="P2484" s="4" t="s">
        <v>14739</v>
      </c>
      <c r="Q2484" s="4" t="s">
        <v>922</v>
      </c>
      <c r="R2484" s="4" t="s">
        <v>39876</v>
      </c>
      <c r="S2484" s="4" t="s">
        <v>39876</v>
      </c>
      <c r="T2484" s="4" t="s">
        <v>39876</v>
      </c>
    </row>
    <row r="2485" spans="1:20">
      <c r="A2485" s="31">
        <v>19450397930</v>
      </c>
      <c r="B2485" s="4" t="s">
        <v>14694</v>
      </c>
      <c r="C2485" s="4" t="s">
        <v>14724</v>
      </c>
      <c r="D2485" s="4" t="s">
        <v>41464</v>
      </c>
      <c r="E2485" s="4" t="s">
        <v>2835</v>
      </c>
      <c r="F2485" s="4" t="s">
        <v>36964</v>
      </c>
      <c r="G2485" s="4" t="s">
        <v>3020</v>
      </c>
      <c r="H2485" s="4" t="s">
        <v>36966</v>
      </c>
      <c r="I2485" s="4" t="s">
        <v>22</v>
      </c>
      <c r="J2485" s="4" t="s">
        <v>9274</v>
      </c>
      <c r="K2485" s="4" t="s">
        <v>14695</v>
      </c>
      <c r="L2485" s="4" t="s">
        <v>93</v>
      </c>
      <c r="M2485" s="4" t="s">
        <v>73</v>
      </c>
      <c r="N2485" s="4" t="s">
        <v>3736</v>
      </c>
      <c r="O2485" s="4" t="s">
        <v>14740</v>
      </c>
      <c r="P2485" s="4" t="s">
        <v>14741</v>
      </c>
      <c r="Q2485" s="4" t="s">
        <v>663</v>
      </c>
      <c r="R2485" s="4" t="s">
        <v>3021</v>
      </c>
      <c r="S2485" s="4" t="s">
        <v>2836</v>
      </c>
      <c r="T2485" s="4" t="s">
        <v>39876</v>
      </c>
    </row>
    <row r="2486" spans="1:20">
      <c r="A2486" s="31">
        <v>19450397898</v>
      </c>
      <c r="B2486" s="4" t="s">
        <v>14696</v>
      </c>
      <c r="C2486" s="4" t="s">
        <v>14724</v>
      </c>
      <c r="D2486" s="4" t="s">
        <v>41465</v>
      </c>
      <c r="E2486" s="4" t="s">
        <v>71</v>
      </c>
      <c r="F2486" s="4" t="s">
        <v>14696</v>
      </c>
      <c r="G2486" s="4" t="s">
        <v>71</v>
      </c>
      <c r="H2486" s="4" t="s">
        <v>14696</v>
      </c>
      <c r="I2486" s="4" t="s">
        <v>22</v>
      </c>
      <c r="J2486" s="4" t="s">
        <v>14697</v>
      </c>
      <c r="K2486" s="4" t="s">
        <v>14698</v>
      </c>
      <c r="L2486" s="4" t="s">
        <v>8507</v>
      </c>
      <c r="M2486" s="4" t="s">
        <v>73</v>
      </c>
      <c r="N2486" s="4" t="s">
        <v>14742</v>
      </c>
      <c r="O2486" s="4" t="s">
        <v>14743</v>
      </c>
      <c r="P2486" s="4" t="s">
        <v>14744</v>
      </c>
      <c r="Q2486" s="4" t="s">
        <v>663</v>
      </c>
      <c r="R2486" s="4" t="s">
        <v>39876</v>
      </c>
      <c r="S2486" s="4" t="s">
        <v>39876</v>
      </c>
      <c r="T2486" s="4" t="s">
        <v>39876</v>
      </c>
    </row>
    <row r="2487" spans="1:20">
      <c r="A2487" s="31">
        <v>19450397856</v>
      </c>
      <c r="B2487" s="4" t="s">
        <v>14699</v>
      </c>
      <c r="C2487" s="4" t="s">
        <v>14724</v>
      </c>
      <c r="D2487" s="4" t="s">
        <v>37177</v>
      </c>
      <c r="E2487" s="4" t="s">
        <v>2835</v>
      </c>
      <c r="F2487" s="4" t="s">
        <v>35102</v>
      </c>
      <c r="G2487" s="4" t="s">
        <v>3020</v>
      </c>
      <c r="H2487" s="4" t="s">
        <v>35103</v>
      </c>
      <c r="I2487" s="4" t="s">
        <v>22</v>
      </c>
      <c r="J2487" s="4" t="s">
        <v>3764</v>
      </c>
      <c r="K2487" s="4" t="s">
        <v>14700</v>
      </c>
      <c r="L2487" s="4" t="s">
        <v>3837</v>
      </c>
      <c r="M2487" s="4" t="s">
        <v>73</v>
      </c>
      <c r="N2487" s="4" t="s">
        <v>14745</v>
      </c>
      <c r="O2487" s="4" t="s">
        <v>14746</v>
      </c>
      <c r="P2487" s="4" t="s">
        <v>14747</v>
      </c>
      <c r="Q2487" s="4" t="s">
        <v>663</v>
      </c>
      <c r="R2487" s="4" t="s">
        <v>3021</v>
      </c>
      <c r="S2487" s="4" t="s">
        <v>2836</v>
      </c>
      <c r="T2487" s="4" t="s">
        <v>39876</v>
      </c>
    </row>
    <row r="2488" spans="1:20">
      <c r="A2488" s="31">
        <v>19450397815</v>
      </c>
      <c r="B2488" s="4" t="s">
        <v>14701</v>
      </c>
      <c r="C2488" s="4" t="s">
        <v>14748</v>
      </c>
      <c r="D2488" s="4" t="s">
        <v>34152</v>
      </c>
      <c r="E2488" s="4" t="s">
        <v>71</v>
      </c>
      <c r="F2488" s="4" t="s">
        <v>14701</v>
      </c>
      <c r="G2488" s="4" t="s">
        <v>71</v>
      </c>
      <c r="H2488" s="4" t="s">
        <v>14701</v>
      </c>
      <c r="I2488" s="4" t="s">
        <v>22</v>
      </c>
      <c r="J2488" s="4" t="s">
        <v>14702</v>
      </c>
      <c r="K2488" s="4" t="s">
        <v>14703</v>
      </c>
      <c r="L2488" s="4" t="s">
        <v>263</v>
      </c>
      <c r="M2488" s="4" t="s">
        <v>73</v>
      </c>
      <c r="N2488" s="4" t="s">
        <v>14749</v>
      </c>
      <c r="O2488" s="4" t="s">
        <v>14750</v>
      </c>
      <c r="P2488" s="4" t="s">
        <v>14751</v>
      </c>
      <c r="Q2488" s="4" t="s">
        <v>663</v>
      </c>
      <c r="R2488" s="4" t="s">
        <v>39876</v>
      </c>
      <c r="S2488" s="4" t="s">
        <v>39876</v>
      </c>
      <c r="T2488" s="4" t="s">
        <v>39876</v>
      </c>
    </row>
    <row r="2489" spans="1:20">
      <c r="A2489" s="31">
        <v>19450397773</v>
      </c>
      <c r="B2489" s="4" t="s">
        <v>14704</v>
      </c>
      <c r="C2489" s="4" t="s">
        <v>14748</v>
      </c>
      <c r="D2489" s="4" t="s">
        <v>34153</v>
      </c>
      <c r="E2489" s="4" t="s">
        <v>71</v>
      </c>
      <c r="F2489" s="4" t="s">
        <v>14704</v>
      </c>
      <c r="G2489" s="4" t="s">
        <v>71</v>
      </c>
      <c r="H2489" s="4" t="s">
        <v>14704</v>
      </c>
      <c r="I2489" s="4" t="s">
        <v>22</v>
      </c>
      <c r="J2489" s="4" t="s">
        <v>4153</v>
      </c>
      <c r="K2489" s="4" t="s">
        <v>14705</v>
      </c>
      <c r="L2489" s="4" t="s">
        <v>311</v>
      </c>
      <c r="M2489" s="4" t="s">
        <v>73</v>
      </c>
      <c r="N2489" s="4" t="s">
        <v>14752</v>
      </c>
      <c r="O2489" s="4" t="s">
        <v>14753</v>
      </c>
      <c r="P2489" s="4" t="s">
        <v>14754</v>
      </c>
      <c r="Q2489" s="4" t="s">
        <v>663</v>
      </c>
      <c r="R2489" s="4" t="s">
        <v>39876</v>
      </c>
      <c r="S2489" s="4" t="s">
        <v>39876</v>
      </c>
      <c r="T2489" s="4" t="s">
        <v>39876</v>
      </c>
    </row>
    <row r="2490" spans="1:20">
      <c r="A2490" s="31">
        <v>19450397732</v>
      </c>
      <c r="B2490" s="4" t="s">
        <v>14706</v>
      </c>
      <c r="C2490" s="4" t="s">
        <v>14748</v>
      </c>
      <c r="D2490" s="4" t="s">
        <v>41466</v>
      </c>
      <c r="E2490" s="4" t="s">
        <v>71</v>
      </c>
      <c r="F2490" s="4" t="s">
        <v>14706</v>
      </c>
      <c r="G2490" s="4" t="s">
        <v>71</v>
      </c>
      <c r="H2490" s="4" t="s">
        <v>14706</v>
      </c>
      <c r="I2490" s="4" t="s">
        <v>22</v>
      </c>
      <c r="J2490" s="4" t="s">
        <v>3471</v>
      </c>
      <c r="K2490" s="4" t="s">
        <v>14707</v>
      </c>
      <c r="L2490" s="4" t="s">
        <v>3300</v>
      </c>
      <c r="M2490" s="4" t="s">
        <v>73</v>
      </c>
      <c r="N2490" s="4" t="s">
        <v>14755</v>
      </c>
      <c r="O2490" s="4" t="s">
        <v>14756</v>
      </c>
      <c r="P2490" s="4" t="s">
        <v>14757</v>
      </c>
      <c r="Q2490" s="4" t="s">
        <v>663</v>
      </c>
      <c r="R2490" s="4" t="s">
        <v>39876</v>
      </c>
      <c r="S2490" s="4" t="s">
        <v>39876</v>
      </c>
      <c r="T2490" s="4" t="s">
        <v>39876</v>
      </c>
    </row>
    <row r="2491" spans="1:20">
      <c r="A2491" s="31">
        <v>19450397690</v>
      </c>
      <c r="B2491" s="4" t="s">
        <v>14708</v>
      </c>
      <c r="C2491" s="4" t="s">
        <v>14748</v>
      </c>
      <c r="D2491" s="4" t="s">
        <v>28883</v>
      </c>
      <c r="E2491" s="4" t="s">
        <v>71</v>
      </c>
      <c r="F2491" s="4" t="s">
        <v>14708</v>
      </c>
      <c r="G2491" s="4" t="s">
        <v>71</v>
      </c>
      <c r="H2491" s="4" t="s">
        <v>14708</v>
      </c>
      <c r="I2491" s="4" t="s">
        <v>22</v>
      </c>
      <c r="J2491" s="4" t="s">
        <v>14709</v>
      </c>
      <c r="K2491" s="4" t="s">
        <v>14710</v>
      </c>
      <c r="L2491" s="4" t="s">
        <v>11664</v>
      </c>
      <c r="M2491" s="4" t="s">
        <v>73</v>
      </c>
      <c r="N2491" s="4" t="s">
        <v>981</v>
      </c>
      <c r="O2491" s="4" t="s">
        <v>14758</v>
      </c>
      <c r="P2491" s="4" t="s">
        <v>14759</v>
      </c>
      <c r="Q2491" s="4" t="s">
        <v>663</v>
      </c>
      <c r="R2491" s="4" t="s">
        <v>39876</v>
      </c>
      <c r="S2491" s="4" t="s">
        <v>39876</v>
      </c>
      <c r="T2491" s="4" t="s">
        <v>39876</v>
      </c>
    </row>
    <row r="2492" spans="1:20">
      <c r="A2492" s="31">
        <v>19450397658</v>
      </c>
      <c r="B2492" s="4" t="s">
        <v>14711</v>
      </c>
      <c r="C2492" s="4" t="s">
        <v>14748</v>
      </c>
      <c r="D2492" s="4" t="s">
        <v>25408</v>
      </c>
      <c r="E2492" s="4" t="s">
        <v>2835</v>
      </c>
      <c r="F2492" s="4" t="s">
        <v>22923</v>
      </c>
      <c r="G2492" s="4" t="s">
        <v>3020</v>
      </c>
      <c r="H2492" s="4" t="s">
        <v>22923</v>
      </c>
      <c r="I2492" s="4" t="s">
        <v>22</v>
      </c>
      <c r="J2492" s="4" t="s">
        <v>14712</v>
      </c>
      <c r="K2492" s="4" t="s">
        <v>14713</v>
      </c>
      <c r="L2492" s="4" t="s">
        <v>229</v>
      </c>
      <c r="M2492" s="4" t="s">
        <v>73</v>
      </c>
      <c r="N2492" s="4" t="s">
        <v>14760</v>
      </c>
      <c r="O2492" s="4" t="s">
        <v>14761</v>
      </c>
      <c r="P2492" s="4" t="s">
        <v>14762</v>
      </c>
      <c r="Q2492" s="4" t="s">
        <v>663</v>
      </c>
      <c r="R2492" s="4" t="s">
        <v>3021</v>
      </c>
      <c r="S2492" s="4" t="s">
        <v>2836</v>
      </c>
      <c r="T2492" s="4" t="s">
        <v>39876</v>
      </c>
    </row>
    <row r="2493" spans="1:20">
      <c r="A2493" s="31">
        <v>19450397617</v>
      </c>
      <c r="B2493" s="4" t="s">
        <v>14763</v>
      </c>
      <c r="C2493" s="4" t="s">
        <v>14789</v>
      </c>
      <c r="D2493" s="4" t="s">
        <v>15554</v>
      </c>
      <c r="E2493" s="4" t="s">
        <v>71</v>
      </c>
      <c r="F2493" s="4" t="s">
        <v>14763</v>
      </c>
      <c r="G2493" s="4" t="s">
        <v>71</v>
      </c>
      <c r="H2493" s="4" t="s">
        <v>14763</v>
      </c>
      <c r="I2493" s="4" t="s">
        <v>22</v>
      </c>
      <c r="J2493" s="4" t="s">
        <v>10650</v>
      </c>
      <c r="K2493" s="4" t="s">
        <v>14764</v>
      </c>
      <c r="L2493" s="4" t="s">
        <v>86</v>
      </c>
      <c r="M2493" s="4" t="s">
        <v>73</v>
      </c>
      <c r="N2493" s="4" t="s">
        <v>14790</v>
      </c>
      <c r="O2493" s="4" t="s">
        <v>14791</v>
      </c>
      <c r="P2493" s="4" t="s">
        <v>14792</v>
      </c>
      <c r="Q2493" s="4" t="s">
        <v>663</v>
      </c>
      <c r="R2493" s="4" t="s">
        <v>39876</v>
      </c>
      <c r="S2493" s="4" t="s">
        <v>39876</v>
      </c>
      <c r="T2493" s="4" t="s">
        <v>39876</v>
      </c>
    </row>
    <row r="2494" spans="1:20">
      <c r="A2494" s="31">
        <v>19450397575</v>
      </c>
      <c r="B2494" s="4" t="s">
        <v>14765</v>
      </c>
      <c r="C2494" s="4" t="s">
        <v>14789</v>
      </c>
      <c r="D2494" s="4" t="s">
        <v>21670</v>
      </c>
      <c r="E2494" s="4" t="s">
        <v>71</v>
      </c>
      <c r="F2494" s="4" t="s">
        <v>14765</v>
      </c>
      <c r="G2494" s="4" t="s">
        <v>71</v>
      </c>
      <c r="H2494" s="4" t="s">
        <v>14765</v>
      </c>
      <c r="I2494" s="4" t="s">
        <v>22</v>
      </c>
      <c r="J2494" s="4" t="s">
        <v>11882</v>
      </c>
      <c r="K2494" s="4" t="s">
        <v>14766</v>
      </c>
      <c r="L2494" s="4" t="s">
        <v>476</v>
      </c>
      <c r="M2494" s="4" t="s">
        <v>73</v>
      </c>
      <c r="N2494" s="4" t="s">
        <v>14793</v>
      </c>
      <c r="O2494" s="4" t="s">
        <v>14794</v>
      </c>
      <c r="P2494" s="4" t="s">
        <v>14795</v>
      </c>
      <c r="Q2494" s="4" t="s">
        <v>663</v>
      </c>
      <c r="R2494" s="4" t="s">
        <v>39876</v>
      </c>
      <c r="S2494" s="4" t="s">
        <v>39876</v>
      </c>
      <c r="T2494" s="4" t="s">
        <v>39876</v>
      </c>
    </row>
    <row r="2495" spans="1:20">
      <c r="A2495" s="31">
        <v>19450397534</v>
      </c>
      <c r="B2495" s="4" t="s">
        <v>14767</v>
      </c>
      <c r="C2495" s="4" t="s">
        <v>14789</v>
      </c>
      <c r="D2495" s="4" t="s">
        <v>23578</v>
      </c>
      <c r="E2495" s="4" t="s">
        <v>71</v>
      </c>
      <c r="F2495" s="4" t="s">
        <v>14767</v>
      </c>
      <c r="G2495" s="4" t="s">
        <v>71</v>
      </c>
      <c r="H2495" s="4" t="s">
        <v>14767</v>
      </c>
      <c r="I2495" s="4" t="s">
        <v>22</v>
      </c>
      <c r="J2495" s="4" t="s">
        <v>9631</v>
      </c>
      <c r="K2495" s="4" t="s">
        <v>9632</v>
      </c>
      <c r="L2495" s="4" t="s">
        <v>476</v>
      </c>
      <c r="M2495" s="4" t="s">
        <v>73</v>
      </c>
      <c r="N2495" s="4" t="s">
        <v>9715</v>
      </c>
      <c r="O2495" s="4" t="s">
        <v>14796</v>
      </c>
      <c r="P2495" s="4" t="s">
        <v>14797</v>
      </c>
      <c r="Q2495" s="4" t="s">
        <v>663</v>
      </c>
      <c r="R2495" s="4" t="s">
        <v>39876</v>
      </c>
      <c r="S2495" s="4" t="s">
        <v>39876</v>
      </c>
      <c r="T2495" s="4" t="s">
        <v>39876</v>
      </c>
    </row>
    <row r="2496" spans="1:20">
      <c r="A2496" s="31">
        <v>19450397492</v>
      </c>
      <c r="B2496" s="4" t="s">
        <v>14768</v>
      </c>
      <c r="C2496" s="4" t="s">
        <v>14789</v>
      </c>
      <c r="D2496" s="4" t="s">
        <v>41467</v>
      </c>
      <c r="E2496" s="4" t="s">
        <v>71</v>
      </c>
      <c r="F2496" s="4" t="s">
        <v>14768</v>
      </c>
      <c r="G2496" s="4" t="s">
        <v>71</v>
      </c>
      <c r="H2496" s="4" t="s">
        <v>14768</v>
      </c>
      <c r="I2496" s="4" t="s">
        <v>22</v>
      </c>
      <c r="J2496" s="4" t="s">
        <v>14769</v>
      </c>
      <c r="K2496" s="4" t="s">
        <v>14770</v>
      </c>
      <c r="L2496" s="4" t="s">
        <v>11664</v>
      </c>
      <c r="M2496" s="4" t="s">
        <v>73</v>
      </c>
      <c r="N2496" s="4" t="s">
        <v>14798</v>
      </c>
      <c r="O2496" s="4" t="s">
        <v>14799</v>
      </c>
      <c r="P2496" s="4" t="s">
        <v>14800</v>
      </c>
      <c r="Q2496" s="4" t="s">
        <v>663</v>
      </c>
      <c r="R2496" s="4" t="s">
        <v>39876</v>
      </c>
      <c r="S2496" s="4" t="s">
        <v>39876</v>
      </c>
      <c r="T2496" s="4" t="s">
        <v>39876</v>
      </c>
    </row>
    <row r="2497" spans="1:20">
      <c r="A2497" s="31">
        <v>19440800837</v>
      </c>
      <c r="B2497" s="4" t="s">
        <v>14771</v>
      </c>
      <c r="C2497" s="4" t="s">
        <v>14789</v>
      </c>
      <c r="D2497" s="4" t="s">
        <v>41468</v>
      </c>
      <c r="E2497" s="4" t="s">
        <v>71</v>
      </c>
      <c r="F2497" s="4" t="s">
        <v>14771</v>
      </c>
      <c r="G2497" s="4" t="s">
        <v>71</v>
      </c>
      <c r="H2497" s="4" t="s">
        <v>14771</v>
      </c>
      <c r="I2497" s="4" t="s">
        <v>22</v>
      </c>
      <c r="J2497" s="4" t="s">
        <v>14772</v>
      </c>
      <c r="K2497" s="4" t="s">
        <v>14773</v>
      </c>
      <c r="L2497" s="4" t="s">
        <v>8048</v>
      </c>
      <c r="M2497" s="4" t="s">
        <v>73</v>
      </c>
      <c r="N2497" s="4" t="s">
        <v>14801</v>
      </c>
      <c r="O2497" s="4" t="s">
        <v>14802</v>
      </c>
      <c r="P2497" s="4" t="s">
        <v>14803</v>
      </c>
      <c r="Q2497" s="4" t="s">
        <v>922</v>
      </c>
      <c r="R2497" s="4" t="s">
        <v>39876</v>
      </c>
      <c r="S2497" s="4" t="s">
        <v>39876</v>
      </c>
      <c r="T2497" s="4" t="s">
        <v>39876</v>
      </c>
    </row>
    <row r="2498" spans="1:20">
      <c r="A2498" s="31">
        <v>19440800597</v>
      </c>
      <c r="B2498" s="4" t="s">
        <v>14774</v>
      </c>
      <c r="C2498" s="4" t="s">
        <v>14789</v>
      </c>
      <c r="D2498" s="4" t="s">
        <v>34154</v>
      </c>
      <c r="E2498" s="4" t="s">
        <v>71</v>
      </c>
      <c r="F2498" s="4" t="s">
        <v>14774</v>
      </c>
      <c r="G2498" s="4" t="s">
        <v>71</v>
      </c>
      <c r="H2498" s="4" t="s">
        <v>14774</v>
      </c>
      <c r="I2498" s="4" t="s">
        <v>22</v>
      </c>
      <c r="J2498" s="4" t="s">
        <v>14775</v>
      </c>
      <c r="K2498" s="4" t="s">
        <v>14776</v>
      </c>
      <c r="L2498" s="4" t="s">
        <v>10998</v>
      </c>
      <c r="M2498" s="4" t="s">
        <v>73</v>
      </c>
      <c r="N2498" s="4" t="s">
        <v>10084</v>
      </c>
      <c r="O2498" s="4" t="s">
        <v>14804</v>
      </c>
      <c r="P2498" s="4" t="s">
        <v>14805</v>
      </c>
      <c r="Q2498" s="4" t="s">
        <v>922</v>
      </c>
      <c r="R2498" s="4" t="s">
        <v>39876</v>
      </c>
      <c r="S2498" s="4" t="s">
        <v>39876</v>
      </c>
      <c r="T2498" s="4" t="s">
        <v>39876</v>
      </c>
    </row>
    <row r="2499" spans="1:20">
      <c r="A2499" s="31">
        <v>19440800639</v>
      </c>
      <c r="B2499" s="4" t="s">
        <v>14777</v>
      </c>
      <c r="C2499" s="4" t="s">
        <v>14789</v>
      </c>
      <c r="D2499" s="4" t="s">
        <v>39025</v>
      </c>
      <c r="E2499" s="4" t="s">
        <v>71</v>
      </c>
      <c r="F2499" s="4" t="s">
        <v>14777</v>
      </c>
      <c r="G2499" s="4" t="s">
        <v>71</v>
      </c>
      <c r="H2499" s="4" t="s">
        <v>14777</v>
      </c>
      <c r="I2499" s="4" t="s">
        <v>22</v>
      </c>
      <c r="J2499" s="4" t="s">
        <v>1655</v>
      </c>
      <c r="K2499" s="4" t="s">
        <v>14778</v>
      </c>
      <c r="L2499" s="4" t="s">
        <v>311</v>
      </c>
      <c r="M2499" s="4" t="s">
        <v>73</v>
      </c>
      <c r="N2499" s="4" t="s">
        <v>14806</v>
      </c>
      <c r="O2499" s="4" t="s">
        <v>14807</v>
      </c>
      <c r="P2499" s="4" t="s">
        <v>14808</v>
      </c>
      <c r="Q2499" s="4" t="s">
        <v>922</v>
      </c>
      <c r="R2499" s="4" t="s">
        <v>39876</v>
      </c>
      <c r="S2499" s="4" t="s">
        <v>39876</v>
      </c>
      <c r="T2499" s="4" t="s">
        <v>39876</v>
      </c>
    </row>
    <row r="2500" spans="1:20">
      <c r="A2500" s="31">
        <v>19440800670</v>
      </c>
      <c r="B2500" s="4" t="s">
        <v>14779</v>
      </c>
      <c r="C2500" s="4" t="s">
        <v>14789</v>
      </c>
      <c r="D2500" s="4" t="s">
        <v>35452</v>
      </c>
      <c r="E2500" s="4" t="s">
        <v>71</v>
      </c>
      <c r="F2500" s="4" t="s">
        <v>14779</v>
      </c>
      <c r="G2500" s="4" t="s">
        <v>71</v>
      </c>
      <c r="H2500" s="4" t="s">
        <v>14779</v>
      </c>
      <c r="I2500" s="4" t="s">
        <v>22</v>
      </c>
      <c r="J2500" s="4" t="s">
        <v>2191</v>
      </c>
      <c r="K2500" s="4" t="s">
        <v>14780</v>
      </c>
      <c r="L2500" s="4" t="s">
        <v>311</v>
      </c>
      <c r="M2500" s="4" t="s">
        <v>73</v>
      </c>
      <c r="N2500" s="4" t="s">
        <v>14809</v>
      </c>
      <c r="O2500" s="4" t="s">
        <v>14810</v>
      </c>
      <c r="P2500" s="4" t="s">
        <v>14811</v>
      </c>
      <c r="Q2500" s="4" t="s">
        <v>922</v>
      </c>
      <c r="R2500" s="4" t="s">
        <v>39876</v>
      </c>
      <c r="S2500" s="4" t="s">
        <v>39876</v>
      </c>
      <c r="T2500" s="4" t="s">
        <v>39876</v>
      </c>
    </row>
    <row r="2501" spans="1:20">
      <c r="A2501" s="31">
        <v>19450397450</v>
      </c>
      <c r="B2501" s="4" t="s">
        <v>14781</v>
      </c>
      <c r="C2501" s="4" t="s">
        <v>14789</v>
      </c>
      <c r="D2501" s="4" t="s">
        <v>41469</v>
      </c>
      <c r="E2501" s="4" t="s">
        <v>71</v>
      </c>
      <c r="F2501" s="4" t="s">
        <v>14781</v>
      </c>
      <c r="G2501" s="4" t="s">
        <v>71</v>
      </c>
      <c r="H2501" s="4" t="s">
        <v>14781</v>
      </c>
      <c r="I2501" s="4" t="s">
        <v>22</v>
      </c>
      <c r="J2501" s="4" t="s">
        <v>14782</v>
      </c>
      <c r="K2501" s="4" t="s">
        <v>14783</v>
      </c>
      <c r="L2501" s="4" t="s">
        <v>11664</v>
      </c>
      <c r="M2501" s="4" t="s">
        <v>73</v>
      </c>
      <c r="N2501" s="4" t="s">
        <v>14812</v>
      </c>
      <c r="O2501" s="4" t="s">
        <v>14813</v>
      </c>
      <c r="P2501" s="4" t="s">
        <v>14814</v>
      </c>
      <c r="Q2501" s="4" t="s">
        <v>663</v>
      </c>
      <c r="R2501" s="4" t="s">
        <v>39876</v>
      </c>
      <c r="S2501" s="4" t="s">
        <v>39876</v>
      </c>
      <c r="T2501" s="4" t="s">
        <v>39876</v>
      </c>
    </row>
    <row r="2502" spans="1:20">
      <c r="A2502" s="31">
        <v>19450397120</v>
      </c>
      <c r="B2502" s="4" t="s">
        <v>14784</v>
      </c>
      <c r="C2502" s="4" t="s">
        <v>14789</v>
      </c>
      <c r="D2502" s="4" t="s">
        <v>41470</v>
      </c>
      <c r="E2502" s="4" t="s">
        <v>71</v>
      </c>
      <c r="F2502" s="4" t="s">
        <v>14784</v>
      </c>
      <c r="G2502" s="4" t="s">
        <v>71</v>
      </c>
      <c r="H2502" s="4" t="s">
        <v>14784</v>
      </c>
      <c r="I2502" s="4" t="s">
        <v>22</v>
      </c>
      <c r="J2502" s="4" t="s">
        <v>14785</v>
      </c>
      <c r="K2502" s="4" t="s">
        <v>14786</v>
      </c>
      <c r="L2502" s="4" t="s">
        <v>72</v>
      </c>
      <c r="M2502" s="4" t="s">
        <v>73</v>
      </c>
      <c r="N2502" s="4" t="s">
        <v>14815</v>
      </c>
      <c r="O2502" s="4" t="s">
        <v>14816</v>
      </c>
      <c r="P2502" s="4" t="s">
        <v>14817</v>
      </c>
      <c r="Q2502" s="4" t="s">
        <v>663</v>
      </c>
      <c r="R2502" s="4" t="s">
        <v>39876</v>
      </c>
      <c r="S2502" s="4" t="s">
        <v>39876</v>
      </c>
      <c r="T2502" s="4" t="s">
        <v>39876</v>
      </c>
    </row>
    <row r="2503" spans="1:20">
      <c r="A2503" s="31">
        <v>19440800464</v>
      </c>
      <c r="B2503" s="4" t="s">
        <v>14787</v>
      </c>
      <c r="C2503" s="4" t="s">
        <v>14789</v>
      </c>
      <c r="D2503" s="4" t="s">
        <v>41471</v>
      </c>
      <c r="E2503" s="4" t="s">
        <v>2835</v>
      </c>
      <c r="F2503" s="4" t="s">
        <v>40586</v>
      </c>
      <c r="G2503" s="4" t="s">
        <v>3020</v>
      </c>
      <c r="H2503" s="4" t="s">
        <v>40586</v>
      </c>
      <c r="I2503" s="4" t="s">
        <v>22</v>
      </c>
      <c r="J2503" s="4" t="s">
        <v>3668</v>
      </c>
      <c r="K2503" s="4" t="s">
        <v>14788</v>
      </c>
      <c r="L2503" s="4" t="s">
        <v>1680</v>
      </c>
      <c r="M2503" s="4" t="s">
        <v>73</v>
      </c>
      <c r="N2503" s="4" t="s">
        <v>14818</v>
      </c>
      <c r="O2503" s="4" t="s">
        <v>14819</v>
      </c>
      <c r="P2503" s="4" t="s">
        <v>14820</v>
      </c>
      <c r="Q2503" s="4" t="s">
        <v>922</v>
      </c>
      <c r="R2503" s="4" t="s">
        <v>3021</v>
      </c>
      <c r="S2503" s="4" t="s">
        <v>2836</v>
      </c>
      <c r="T2503" s="4" t="s">
        <v>39876</v>
      </c>
    </row>
    <row r="2504" spans="1:20">
      <c r="A2504" s="31">
        <v>19450397138</v>
      </c>
      <c r="B2504" s="4" t="s">
        <v>14821</v>
      </c>
      <c r="C2504" s="4" t="s">
        <v>14835</v>
      </c>
      <c r="D2504" s="4" t="s">
        <v>25409</v>
      </c>
      <c r="E2504" s="4" t="s">
        <v>2835</v>
      </c>
      <c r="F2504" s="4" t="s">
        <v>22923</v>
      </c>
      <c r="G2504" s="4" t="s">
        <v>3020</v>
      </c>
      <c r="H2504" s="4" t="s">
        <v>22923</v>
      </c>
      <c r="I2504" s="4" t="s">
        <v>22</v>
      </c>
      <c r="J2504" s="4" t="s">
        <v>2535</v>
      </c>
      <c r="K2504" s="4" t="s">
        <v>14822</v>
      </c>
      <c r="L2504" s="4" t="s">
        <v>229</v>
      </c>
      <c r="M2504" s="4" t="s">
        <v>73</v>
      </c>
      <c r="N2504" s="4" t="s">
        <v>14836</v>
      </c>
      <c r="O2504" s="4" t="s">
        <v>14837</v>
      </c>
      <c r="P2504" s="4" t="s">
        <v>14838</v>
      </c>
      <c r="Q2504" s="4" t="s">
        <v>663</v>
      </c>
      <c r="R2504" s="4" t="s">
        <v>3021</v>
      </c>
      <c r="S2504" s="4" t="s">
        <v>2836</v>
      </c>
      <c r="T2504" s="4" t="s">
        <v>39876</v>
      </c>
    </row>
    <row r="2505" spans="1:20">
      <c r="A2505" s="31">
        <v>19450397179</v>
      </c>
      <c r="B2505" s="4" t="s">
        <v>14823</v>
      </c>
      <c r="C2505" s="4" t="s">
        <v>14835</v>
      </c>
      <c r="D2505" s="4" t="s">
        <v>30451</v>
      </c>
      <c r="E2505" s="4" t="s">
        <v>71</v>
      </c>
      <c r="F2505" s="4" t="s">
        <v>14823</v>
      </c>
      <c r="G2505" s="4" t="s">
        <v>71</v>
      </c>
      <c r="H2505" s="4" t="s">
        <v>14823</v>
      </c>
      <c r="I2505" s="4" t="s">
        <v>22</v>
      </c>
      <c r="J2505" s="4" t="s">
        <v>14824</v>
      </c>
      <c r="K2505" s="4" t="s">
        <v>14825</v>
      </c>
      <c r="L2505" s="4" t="s">
        <v>263</v>
      </c>
      <c r="M2505" s="4" t="s">
        <v>73</v>
      </c>
      <c r="N2505" s="4" t="s">
        <v>14839</v>
      </c>
      <c r="O2505" s="4" t="s">
        <v>14840</v>
      </c>
      <c r="P2505" s="4" t="s">
        <v>14841</v>
      </c>
      <c r="Q2505" s="4" t="s">
        <v>663</v>
      </c>
      <c r="R2505" s="4" t="s">
        <v>39876</v>
      </c>
      <c r="S2505" s="4" t="s">
        <v>39876</v>
      </c>
      <c r="T2505" s="4" t="s">
        <v>39876</v>
      </c>
    </row>
    <row r="2506" spans="1:20">
      <c r="A2506" s="31">
        <v>19450397211</v>
      </c>
      <c r="B2506" s="4" t="s">
        <v>14826</v>
      </c>
      <c r="C2506" s="4" t="s">
        <v>14835</v>
      </c>
      <c r="D2506" s="4" t="s">
        <v>27066</v>
      </c>
      <c r="E2506" s="4" t="s">
        <v>71</v>
      </c>
      <c r="F2506" s="4" t="s">
        <v>14826</v>
      </c>
      <c r="G2506" s="4" t="s">
        <v>71</v>
      </c>
      <c r="H2506" s="4" t="s">
        <v>14826</v>
      </c>
      <c r="I2506" s="4" t="s">
        <v>22</v>
      </c>
      <c r="J2506" s="4" t="s">
        <v>14827</v>
      </c>
      <c r="K2506" s="4" t="s">
        <v>14828</v>
      </c>
      <c r="L2506" s="4" t="s">
        <v>72</v>
      </c>
      <c r="M2506" s="4" t="s">
        <v>73</v>
      </c>
      <c r="N2506" s="4" t="s">
        <v>14842</v>
      </c>
      <c r="O2506" s="4" t="s">
        <v>14843</v>
      </c>
      <c r="P2506" s="4" t="s">
        <v>14844</v>
      </c>
      <c r="Q2506" s="4" t="s">
        <v>663</v>
      </c>
      <c r="R2506" s="4" t="s">
        <v>39876</v>
      </c>
      <c r="S2506" s="4" t="s">
        <v>39876</v>
      </c>
      <c r="T2506" s="4" t="s">
        <v>39876</v>
      </c>
    </row>
    <row r="2507" spans="1:20">
      <c r="A2507" s="31">
        <v>19440800522</v>
      </c>
      <c r="B2507" s="4" t="s">
        <v>14829</v>
      </c>
      <c r="C2507" s="4" t="s">
        <v>14835</v>
      </c>
      <c r="D2507" s="4" t="s">
        <v>35453</v>
      </c>
      <c r="E2507" s="4" t="s">
        <v>71</v>
      </c>
      <c r="F2507" s="4" t="s">
        <v>14829</v>
      </c>
      <c r="G2507" s="4" t="s">
        <v>71</v>
      </c>
      <c r="H2507" s="4" t="s">
        <v>14829</v>
      </c>
      <c r="I2507" s="4" t="s">
        <v>22</v>
      </c>
      <c r="J2507" s="4" t="s">
        <v>14830</v>
      </c>
      <c r="K2507" s="4" t="s">
        <v>14831</v>
      </c>
      <c r="L2507" s="4" t="s">
        <v>7436</v>
      </c>
      <c r="M2507" s="4" t="s">
        <v>73</v>
      </c>
      <c r="N2507" s="4" t="s">
        <v>14863</v>
      </c>
      <c r="O2507" s="4" t="s">
        <v>14864</v>
      </c>
      <c r="P2507" s="4" t="s">
        <v>14865</v>
      </c>
      <c r="Q2507" s="4" t="s">
        <v>922</v>
      </c>
      <c r="R2507" s="4" t="s">
        <v>39876</v>
      </c>
      <c r="S2507" s="4" t="s">
        <v>39876</v>
      </c>
      <c r="T2507" s="4" t="s">
        <v>39876</v>
      </c>
    </row>
    <row r="2508" spans="1:20">
      <c r="A2508" s="31">
        <v>19450397252</v>
      </c>
      <c r="B2508" s="4" t="s">
        <v>14832</v>
      </c>
      <c r="C2508" s="4" t="s">
        <v>14835</v>
      </c>
      <c r="D2508" s="4" t="s">
        <v>41472</v>
      </c>
      <c r="E2508" s="4" t="s">
        <v>71</v>
      </c>
      <c r="F2508" s="4" t="s">
        <v>14832</v>
      </c>
      <c r="G2508" s="4" t="s">
        <v>71</v>
      </c>
      <c r="H2508" s="4" t="s">
        <v>14832</v>
      </c>
      <c r="I2508" s="4" t="s">
        <v>22</v>
      </c>
      <c r="J2508" s="4" t="s">
        <v>14833</v>
      </c>
      <c r="K2508" s="4" t="s">
        <v>14834</v>
      </c>
      <c r="L2508" s="4" t="s">
        <v>263</v>
      </c>
      <c r="M2508" s="4" t="s">
        <v>73</v>
      </c>
      <c r="N2508" s="4" t="s">
        <v>14845</v>
      </c>
      <c r="O2508" s="4" t="s">
        <v>14846</v>
      </c>
      <c r="P2508" s="4" t="s">
        <v>14847</v>
      </c>
      <c r="Q2508" s="4" t="s">
        <v>663</v>
      </c>
      <c r="R2508" s="4" t="s">
        <v>39876</v>
      </c>
      <c r="S2508" s="4" t="s">
        <v>39876</v>
      </c>
      <c r="T2508" s="4" t="s">
        <v>39876</v>
      </c>
    </row>
    <row r="2509" spans="1:20">
      <c r="A2509" s="31">
        <v>19450397294</v>
      </c>
      <c r="B2509" s="4" t="s">
        <v>14848</v>
      </c>
      <c r="C2509" s="4" t="s">
        <v>14849</v>
      </c>
      <c r="D2509" s="4" t="s">
        <v>39026</v>
      </c>
      <c r="E2509" s="4" t="s">
        <v>71</v>
      </c>
      <c r="F2509" s="4" t="s">
        <v>14848</v>
      </c>
      <c r="G2509" s="4" t="s">
        <v>71</v>
      </c>
      <c r="H2509" s="4" t="s">
        <v>14848</v>
      </c>
      <c r="I2509" s="4" t="s">
        <v>22</v>
      </c>
      <c r="J2509" s="4" t="s">
        <v>14850</v>
      </c>
      <c r="K2509" s="4" t="s">
        <v>14851</v>
      </c>
      <c r="L2509" s="4" t="s">
        <v>8048</v>
      </c>
      <c r="M2509" s="4" t="s">
        <v>73</v>
      </c>
      <c r="N2509" s="4" t="s">
        <v>3737</v>
      </c>
      <c r="O2509" s="4" t="s">
        <v>14852</v>
      </c>
      <c r="P2509" s="4" t="s">
        <v>14853</v>
      </c>
      <c r="Q2509" s="4" t="s">
        <v>663</v>
      </c>
      <c r="R2509" s="4" t="s">
        <v>39876</v>
      </c>
      <c r="S2509" s="4" t="s">
        <v>39876</v>
      </c>
      <c r="T2509" s="4" t="s">
        <v>39876</v>
      </c>
    </row>
    <row r="2510" spans="1:20">
      <c r="A2510" s="31">
        <v>19450397336</v>
      </c>
      <c r="B2510" s="4" t="s">
        <v>14854</v>
      </c>
      <c r="C2510" s="4" t="s">
        <v>14849</v>
      </c>
      <c r="D2510" s="4" t="s">
        <v>15555</v>
      </c>
      <c r="E2510" s="4" t="s">
        <v>71</v>
      </c>
      <c r="F2510" s="4" t="s">
        <v>14854</v>
      </c>
      <c r="G2510" s="4" t="s">
        <v>71</v>
      </c>
      <c r="H2510" s="4" t="s">
        <v>14854</v>
      </c>
      <c r="I2510" s="4" t="s">
        <v>22</v>
      </c>
      <c r="J2510" s="4" t="s">
        <v>5186</v>
      </c>
      <c r="K2510" s="4" t="s">
        <v>14855</v>
      </c>
      <c r="L2510" s="4" t="s">
        <v>86</v>
      </c>
      <c r="M2510" s="4" t="s">
        <v>73</v>
      </c>
      <c r="N2510" s="4" t="s">
        <v>14866</v>
      </c>
      <c r="O2510" s="4" t="s">
        <v>14867</v>
      </c>
      <c r="P2510" s="4" t="s">
        <v>14868</v>
      </c>
      <c r="Q2510" s="4" t="s">
        <v>663</v>
      </c>
      <c r="R2510" s="4" t="s">
        <v>39876</v>
      </c>
      <c r="S2510" s="4" t="s">
        <v>39876</v>
      </c>
      <c r="T2510" s="4" t="s">
        <v>39876</v>
      </c>
    </row>
    <row r="2511" spans="1:20">
      <c r="A2511" s="31">
        <v>19440800449</v>
      </c>
      <c r="B2511" s="4" t="s">
        <v>14856</v>
      </c>
      <c r="C2511" s="4" t="s">
        <v>14849</v>
      </c>
      <c r="D2511" s="4" t="s">
        <v>18438</v>
      </c>
      <c r="E2511" s="4" t="s">
        <v>71</v>
      </c>
      <c r="F2511" s="4" t="s">
        <v>14856</v>
      </c>
      <c r="G2511" s="4" t="s">
        <v>71</v>
      </c>
      <c r="H2511" s="4" t="s">
        <v>14856</v>
      </c>
      <c r="I2511" s="4" t="s">
        <v>22</v>
      </c>
      <c r="J2511" s="4" t="s">
        <v>14857</v>
      </c>
      <c r="K2511" s="4" t="s">
        <v>14858</v>
      </c>
      <c r="L2511" s="4" t="s">
        <v>11664</v>
      </c>
      <c r="M2511" s="4" t="s">
        <v>73</v>
      </c>
      <c r="N2511" s="4" t="s">
        <v>14869</v>
      </c>
      <c r="O2511" s="4" t="s">
        <v>14870</v>
      </c>
      <c r="P2511" s="4" t="s">
        <v>14871</v>
      </c>
      <c r="Q2511" s="4" t="s">
        <v>922</v>
      </c>
      <c r="R2511" s="4" t="s">
        <v>39876</v>
      </c>
      <c r="S2511" s="4" t="s">
        <v>39876</v>
      </c>
      <c r="T2511" s="4" t="s">
        <v>39876</v>
      </c>
    </row>
    <row r="2512" spans="1:20">
      <c r="A2512" s="31">
        <v>19450397377</v>
      </c>
      <c r="B2512" s="4" t="s">
        <v>14859</v>
      </c>
      <c r="C2512" s="4" t="s">
        <v>14849</v>
      </c>
      <c r="D2512" s="4" t="s">
        <v>23579</v>
      </c>
      <c r="E2512" s="4" t="s">
        <v>71</v>
      </c>
      <c r="F2512" s="4" t="s">
        <v>23046</v>
      </c>
      <c r="G2512" s="4" t="s">
        <v>71</v>
      </c>
      <c r="H2512" s="4" t="s">
        <v>23046</v>
      </c>
      <c r="I2512" s="4" t="s">
        <v>22</v>
      </c>
      <c r="J2512" s="4" t="s">
        <v>14860</v>
      </c>
      <c r="K2512" s="4" t="s">
        <v>14861</v>
      </c>
      <c r="L2512" s="4" t="s">
        <v>249</v>
      </c>
      <c r="M2512" s="4" t="s">
        <v>73</v>
      </c>
      <c r="N2512" s="4" t="s">
        <v>2969</v>
      </c>
      <c r="O2512" s="4" t="s">
        <v>14872</v>
      </c>
      <c r="P2512" s="4" t="s">
        <v>14873</v>
      </c>
      <c r="Q2512" s="4" t="s">
        <v>663</v>
      </c>
      <c r="R2512" s="4" t="s">
        <v>39876</v>
      </c>
      <c r="S2512" s="4" t="s">
        <v>39876</v>
      </c>
      <c r="T2512" s="4" t="s">
        <v>39876</v>
      </c>
    </row>
    <row r="2513" spans="1:20">
      <c r="A2513" s="31">
        <v>19450397419</v>
      </c>
      <c r="B2513" s="4" t="s">
        <v>14874</v>
      </c>
      <c r="C2513" s="4" t="s">
        <v>14883</v>
      </c>
      <c r="D2513" s="4" t="s">
        <v>41473</v>
      </c>
      <c r="E2513" s="4" t="s">
        <v>71</v>
      </c>
      <c r="F2513" s="4" t="s">
        <v>14874</v>
      </c>
      <c r="G2513" s="4" t="s">
        <v>71</v>
      </c>
      <c r="H2513" s="4" t="s">
        <v>14874</v>
      </c>
      <c r="I2513" s="4" t="s">
        <v>22</v>
      </c>
      <c r="J2513" s="4" t="s">
        <v>14875</v>
      </c>
      <c r="K2513" s="4" t="s">
        <v>14876</v>
      </c>
      <c r="L2513" s="4" t="s">
        <v>1288</v>
      </c>
      <c r="M2513" s="4" t="s">
        <v>73</v>
      </c>
      <c r="N2513" s="4" t="s">
        <v>14884</v>
      </c>
      <c r="O2513" s="4" t="s">
        <v>14885</v>
      </c>
      <c r="P2513" s="4" t="s">
        <v>14886</v>
      </c>
      <c r="Q2513" s="4" t="s">
        <v>663</v>
      </c>
      <c r="R2513" s="4" t="s">
        <v>39876</v>
      </c>
      <c r="S2513" s="4" t="s">
        <v>39876</v>
      </c>
      <c r="T2513" s="4" t="s">
        <v>39876</v>
      </c>
    </row>
    <row r="2514" spans="1:20">
      <c r="A2514" s="31">
        <v>19450397112</v>
      </c>
      <c r="B2514" s="4" t="s">
        <v>14877</v>
      </c>
      <c r="C2514" s="4" t="s">
        <v>14883</v>
      </c>
      <c r="D2514" s="4" t="s">
        <v>39027</v>
      </c>
      <c r="E2514" s="4" t="s">
        <v>71</v>
      </c>
      <c r="F2514" s="4" t="s">
        <v>14877</v>
      </c>
      <c r="G2514" s="4" t="s">
        <v>71</v>
      </c>
      <c r="H2514" s="4" t="s">
        <v>14877</v>
      </c>
      <c r="I2514" s="4" t="s">
        <v>22</v>
      </c>
      <c r="J2514" s="4" t="s">
        <v>14878</v>
      </c>
      <c r="K2514" s="4" t="s">
        <v>14879</v>
      </c>
      <c r="L2514" s="4" t="s">
        <v>1288</v>
      </c>
      <c r="M2514" s="4" t="s">
        <v>73</v>
      </c>
      <c r="N2514" s="4" t="s">
        <v>14887</v>
      </c>
      <c r="O2514" s="4" t="s">
        <v>14888</v>
      </c>
      <c r="P2514" s="4" t="s">
        <v>14889</v>
      </c>
      <c r="Q2514" s="4" t="s">
        <v>663</v>
      </c>
      <c r="R2514" s="4" t="s">
        <v>39876</v>
      </c>
      <c r="S2514" s="4" t="s">
        <v>39876</v>
      </c>
      <c r="T2514" s="4" t="s">
        <v>39876</v>
      </c>
    </row>
    <row r="2515" spans="1:20">
      <c r="A2515" s="31">
        <v>19241020627</v>
      </c>
      <c r="B2515" s="4" t="s">
        <v>14880</v>
      </c>
      <c r="C2515" s="4" t="s">
        <v>14883</v>
      </c>
      <c r="D2515" s="4" t="s">
        <v>41474</v>
      </c>
      <c r="E2515" s="4" t="s">
        <v>2835</v>
      </c>
      <c r="F2515" s="4" t="s">
        <v>21285</v>
      </c>
      <c r="G2515" s="4" t="s">
        <v>3020</v>
      </c>
      <c r="H2515" s="4" t="s">
        <v>21286</v>
      </c>
      <c r="I2515" s="4" t="s">
        <v>22</v>
      </c>
      <c r="J2515" s="4" t="s">
        <v>5908</v>
      </c>
      <c r="K2515" s="4" t="s">
        <v>14881</v>
      </c>
      <c r="L2515" s="4" t="s">
        <v>276</v>
      </c>
      <c r="M2515" s="4" t="s">
        <v>73</v>
      </c>
      <c r="N2515" s="4" t="s">
        <v>14890</v>
      </c>
      <c r="O2515" s="4" t="s">
        <v>14891</v>
      </c>
      <c r="P2515" s="4" t="s">
        <v>14892</v>
      </c>
      <c r="Q2515" s="4" t="s">
        <v>5385</v>
      </c>
      <c r="R2515" s="4" t="s">
        <v>3021</v>
      </c>
      <c r="S2515" s="4" t="s">
        <v>2836</v>
      </c>
      <c r="T2515" s="4" t="s">
        <v>39876</v>
      </c>
    </row>
    <row r="2516" spans="1:20">
      <c r="A2516" s="31">
        <v>19450397161</v>
      </c>
      <c r="B2516" s="4" t="s">
        <v>14893</v>
      </c>
      <c r="C2516" s="4" t="s">
        <v>14896</v>
      </c>
      <c r="D2516" s="4" t="s">
        <v>25410</v>
      </c>
      <c r="E2516" s="4" t="s">
        <v>2835</v>
      </c>
      <c r="F2516" s="4" t="s">
        <v>33749</v>
      </c>
      <c r="G2516" s="4" t="s">
        <v>3020</v>
      </c>
      <c r="H2516" s="4" t="s">
        <v>33751</v>
      </c>
      <c r="I2516" s="4" t="s">
        <v>22</v>
      </c>
      <c r="J2516" s="4" t="s">
        <v>974</v>
      </c>
      <c r="K2516" s="4" t="s">
        <v>14894</v>
      </c>
      <c r="L2516" s="4" t="s">
        <v>308</v>
      </c>
      <c r="M2516" s="4" t="s">
        <v>73</v>
      </c>
      <c r="N2516" s="4" t="s">
        <v>14937</v>
      </c>
      <c r="O2516" s="4" t="s">
        <v>14938</v>
      </c>
      <c r="P2516" s="4" t="s">
        <v>14939</v>
      </c>
      <c r="Q2516" s="4" t="s">
        <v>663</v>
      </c>
      <c r="R2516" s="4" t="s">
        <v>3021</v>
      </c>
      <c r="S2516" s="4" t="s">
        <v>2836</v>
      </c>
      <c r="T2516" s="4" t="s">
        <v>39876</v>
      </c>
    </row>
    <row r="2517" spans="1:20">
      <c r="A2517" s="31">
        <v>19440800415</v>
      </c>
      <c r="B2517" s="4" t="s">
        <v>14895</v>
      </c>
      <c r="C2517" s="4" t="s">
        <v>14896</v>
      </c>
      <c r="D2517" s="4" t="s">
        <v>35454</v>
      </c>
      <c r="E2517" s="4" t="s">
        <v>71</v>
      </c>
      <c r="F2517" s="4" t="s">
        <v>14895</v>
      </c>
      <c r="G2517" s="4" t="s">
        <v>71</v>
      </c>
      <c r="H2517" s="4" t="s">
        <v>14895</v>
      </c>
      <c r="I2517" s="4" t="s">
        <v>22</v>
      </c>
      <c r="J2517" s="4" t="s">
        <v>14897</v>
      </c>
      <c r="K2517" s="4" t="s">
        <v>14898</v>
      </c>
      <c r="L2517" s="4" t="s">
        <v>8507</v>
      </c>
      <c r="M2517" s="4" t="s">
        <v>73</v>
      </c>
      <c r="N2517" s="4" t="s">
        <v>14899</v>
      </c>
      <c r="O2517" s="4" t="s">
        <v>14900</v>
      </c>
      <c r="P2517" s="4" t="s">
        <v>14901</v>
      </c>
      <c r="Q2517" s="4" t="s">
        <v>922</v>
      </c>
      <c r="R2517" s="4" t="s">
        <v>39876</v>
      </c>
      <c r="S2517" s="4" t="s">
        <v>39876</v>
      </c>
      <c r="T2517" s="4" t="s">
        <v>39876</v>
      </c>
    </row>
    <row r="2518" spans="1:20">
      <c r="A2518" s="31">
        <v>19450397203</v>
      </c>
      <c r="B2518" s="4" t="s">
        <v>14902</v>
      </c>
      <c r="C2518" s="4" t="s">
        <v>14896</v>
      </c>
      <c r="D2518" s="4" t="s">
        <v>41475</v>
      </c>
      <c r="E2518" s="4" t="s">
        <v>2835</v>
      </c>
      <c r="F2518" s="4" t="s">
        <v>31944</v>
      </c>
      <c r="G2518" s="4" t="s">
        <v>3020</v>
      </c>
      <c r="H2518" s="4" t="s">
        <v>31944</v>
      </c>
      <c r="I2518" s="4" t="s">
        <v>22</v>
      </c>
      <c r="J2518" s="4" t="s">
        <v>3360</v>
      </c>
      <c r="K2518" s="4" t="s">
        <v>14903</v>
      </c>
      <c r="L2518" s="4" t="s">
        <v>253</v>
      </c>
      <c r="M2518" s="4" t="s">
        <v>73</v>
      </c>
      <c r="N2518" s="4" t="s">
        <v>14940</v>
      </c>
      <c r="O2518" s="4" t="s">
        <v>14941</v>
      </c>
      <c r="P2518" s="4" t="s">
        <v>14942</v>
      </c>
      <c r="Q2518" s="4" t="s">
        <v>663</v>
      </c>
      <c r="R2518" s="4" t="s">
        <v>3021</v>
      </c>
      <c r="S2518" s="4" t="s">
        <v>2836</v>
      </c>
      <c r="T2518" s="4" t="s">
        <v>39876</v>
      </c>
    </row>
    <row r="2519" spans="1:20">
      <c r="A2519" s="31">
        <v>19450397245</v>
      </c>
      <c r="B2519" s="4" t="s">
        <v>14904</v>
      </c>
      <c r="C2519" s="4" t="s">
        <v>14896</v>
      </c>
      <c r="D2519" s="4" t="s">
        <v>28884</v>
      </c>
      <c r="E2519" s="4" t="s">
        <v>71</v>
      </c>
      <c r="F2519" s="4" t="s">
        <v>14904</v>
      </c>
      <c r="G2519" s="4" t="s">
        <v>71</v>
      </c>
      <c r="H2519" s="4" t="s">
        <v>14904</v>
      </c>
      <c r="I2519" s="4" t="s">
        <v>22</v>
      </c>
      <c r="J2519" s="4" t="s">
        <v>14905</v>
      </c>
      <c r="K2519" s="4" t="s">
        <v>14906</v>
      </c>
      <c r="L2519" s="4" t="s">
        <v>1072</v>
      </c>
      <c r="M2519" s="4" t="s">
        <v>73</v>
      </c>
      <c r="N2519" s="4" t="s">
        <v>14943</v>
      </c>
      <c r="O2519" s="4" t="s">
        <v>14944</v>
      </c>
      <c r="P2519" s="4" t="s">
        <v>14945</v>
      </c>
      <c r="Q2519" s="4" t="s">
        <v>663</v>
      </c>
      <c r="R2519" s="4" t="s">
        <v>39876</v>
      </c>
      <c r="S2519" s="4" t="s">
        <v>39876</v>
      </c>
      <c r="T2519" s="4" t="s">
        <v>39876</v>
      </c>
    </row>
    <row r="2520" spans="1:20">
      <c r="A2520" s="31">
        <v>19450397286</v>
      </c>
      <c r="B2520" s="4" t="s">
        <v>14907</v>
      </c>
      <c r="C2520" s="4" t="s">
        <v>14896</v>
      </c>
      <c r="D2520" s="4" t="s">
        <v>41476</v>
      </c>
      <c r="E2520" s="4" t="s">
        <v>71</v>
      </c>
      <c r="F2520" s="4" t="s">
        <v>14907</v>
      </c>
      <c r="G2520" s="4" t="s">
        <v>71</v>
      </c>
      <c r="H2520" s="4" t="s">
        <v>14907</v>
      </c>
      <c r="I2520" s="4" t="s">
        <v>22</v>
      </c>
      <c r="J2520" s="4" t="s">
        <v>14908</v>
      </c>
      <c r="K2520" s="4" t="s">
        <v>14909</v>
      </c>
      <c r="L2520" s="4" t="s">
        <v>311</v>
      </c>
      <c r="M2520" s="4" t="s">
        <v>73</v>
      </c>
      <c r="N2520" s="4" t="s">
        <v>14946</v>
      </c>
      <c r="O2520" s="4" t="s">
        <v>14947</v>
      </c>
      <c r="P2520" s="4" t="s">
        <v>14948</v>
      </c>
      <c r="Q2520" s="4" t="s">
        <v>663</v>
      </c>
      <c r="R2520" s="4" t="s">
        <v>39876</v>
      </c>
      <c r="S2520" s="4" t="s">
        <v>39876</v>
      </c>
      <c r="T2520" s="4" t="s">
        <v>39876</v>
      </c>
    </row>
    <row r="2521" spans="1:20">
      <c r="A2521" s="31">
        <v>19450397328</v>
      </c>
      <c r="B2521" s="4" t="s">
        <v>14910</v>
      </c>
      <c r="C2521" s="4" t="s">
        <v>14896</v>
      </c>
      <c r="D2521" s="4" t="s">
        <v>37178</v>
      </c>
      <c r="E2521" s="4" t="s">
        <v>2835</v>
      </c>
      <c r="F2521" s="4" t="s">
        <v>36964</v>
      </c>
      <c r="G2521" s="4" t="s">
        <v>3020</v>
      </c>
      <c r="H2521" s="4" t="s">
        <v>36966</v>
      </c>
      <c r="I2521" s="4" t="s">
        <v>22</v>
      </c>
      <c r="J2521" s="4" t="s">
        <v>2616</v>
      </c>
      <c r="K2521" s="4" t="s">
        <v>14911</v>
      </c>
      <c r="L2521" s="4" t="s">
        <v>93</v>
      </c>
      <c r="M2521" s="4" t="s">
        <v>73</v>
      </c>
      <c r="N2521" s="4" t="s">
        <v>14949</v>
      </c>
      <c r="O2521" s="4" t="s">
        <v>14950</v>
      </c>
      <c r="P2521" s="4" t="s">
        <v>14951</v>
      </c>
      <c r="Q2521" s="4" t="s">
        <v>663</v>
      </c>
      <c r="R2521" s="4" t="s">
        <v>3021</v>
      </c>
      <c r="S2521" s="4" t="s">
        <v>2836</v>
      </c>
      <c r="T2521" s="4" t="s">
        <v>39876</v>
      </c>
    </row>
    <row r="2522" spans="1:20">
      <c r="A2522" s="31">
        <v>19440800803</v>
      </c>
      <c r="B2522" s="4" t="s">
        <v>14912</v>
      </c>
      <c r="C2522" s="4" t="s">
        <v>14896</v>
      </c>
      <c r="D2522" s="4" t="s">
        <v>35455</v>
      </c>
      <c r="E2522" s="4" t="s">
        <v>2835</v>
      </c>
      <c r="F2522" s="4" t="s">
        <v>36964</v>
      </c>
      <c r="G2522" s="4" t="s">
        <v>3020</v>
      </c>
      <c r="H2522" s="4" t="s">
        <v>36966</v>
      </c>
      <c r="I2522" s="4" t="s">
        <v>22</v>
      </c>
      <c r="J2522" s="4" t="s">
        <v>2145</v>
      </c>
      <c r="K2522" s="4" t="s">
        <v>14913</v>
      </c>
      <c r="L2522" s="4" t="s">
        <v>93</v>
      </c>
      <c r="M2522" s="4" t="s">
        <v>73</v>
      </c>
      <c r="N2522" s="4" t="s">
        <v>3692</v>
      </c>
      <c r="O2522" s="4" t="s">
        <v>14952</v>
      </c>
      <c r="P2522" s="4" t="s">
        <v>14953</v>
      </c>
      <c r="Q2522" s="4" t="s">
        <v>922</v>
      </c>
      <c r="R2522" s="4" t="s">
        <v>3021</v>
      </c>
      <c r="S2522" s="4" t="s">
        <v>2836</v>
      </c>
      <c r="T2522" s="4" t="s">
        <v>39876</v>
      </c>
    </row>
    <row r="2523" spans="1:20">
      <c r="A2523" s="31">
        <v>19440800126</v>
      </c>
      <c r="B2523" s="4" t="s">
        <v>14914</v>
      </c>
      <c r="C2523" s="4" t="s">
        <v>14954</v>
      </c>
      <c r="D2523" s="4" t="s">
        <v>37179</v>
      </c>
      <c r="E2523" s="4" t="s">
        <v>71</v>
      </c>
      <c r="F2523" s="4" t="s">
        <v>14914</v>
      </c>
      <c r="G2523" s="4" t="s">
        <v>71</v>
      </c>
      <c r="H2523" s="4" t="s">
        <v>14914</v>
      </c>
      <c r="I2523" s="4" t="s">
        <v>22</v>
      </c>
      <c r="J2523" s="4" t="s">
        <v>14915</v>
      </c>
      <c r="K2523" s="4" t="s">
        <v>14916</v>
      </c>
      <c r="L2523" s="4" t="s">
        <v>8507</v>
      </c>
      <c r="M2523" s="4" t="s">
        <v>73</v>
      </c>
      <c r="N2523" s="4" t="s">
        <v>15002</v>
      </c>
      <c r="O2523" s="4" t="s">
        <v>15003</v>
      </c>
      <c r="P2523" s="4" t="s">
        <v>15004</v>
      </c>
      <c r="Q2523" s="4" t="s">
        <v>1045</v>
      </c>
      <c r="R2523" s="4" t="s">
        <v>39876</v>
      </c>
      <c r="S2523" s="4" t="s">
        <v>39876</v>
      </c>
      <c r="T2523" s="4" t="s">
        <v>39876</v>
      </c>
    </row>
    <row r="2524" spans="1:20">
      <c r="A2524" s="31">
        <v>19450397369</v>
      </c>
      <c r="B2524" s="4" t="s">
        <v>14917</v>
      </c>
      <c r="C2524" s="4" t="s">
        <v>14954</v>
      </c>
      <c r="D2524" s="4" t="s">
        <v>30452</v>
      </c>
      <c r="E2524" s="4" t="s">
        <v>2835</v>
      </c>
      <c r="F2524" s="4" t="s">
        <v>29613</v>
      </c>
      <c r="G2524" s="4" t="s">
        <v>3020</v>
      </c>
      <c r="H2524" s="4" t="s">
        <v>38465</v>
      </c>
      <c r="I2524" s="4" t="s">
        <v>22</v>
      </c>
      <c r="J2524" s="4" t="s">
        <v>1371</v>
      </c>
      <c r="K2524" s="4" t="s">
        <v>14918</v>
      </c>
      <c r="L2524" s="4" t="s">
        <v>293</v>
      </c>
      <c r="M2524" s="4" t="s">
        <v>73</v>
      </c>
      <c r="N2524" s="4" t="s">
        <v>14955</v>
      </c>
      <c r="O2524" s="4" t="s">
        <v>14956</v>
      </c>
      <c r="P2524" s="4" t="s">
        <v>14957</v>
      </c>
      <c r="Q2524" s="4" t="s">
        <v>663</v>
      </c>
      <c r="R2524" s="4" t="s">
        <v>3021</v>
      </c>
      <c r="S2524" s="4" t="s">
        <v>2836</v>
      </c>
      <c r="T2524" s="4" t="s">
        <v>39876</v>
      </c>
    </row>
    <row r="2525" spans="1:20">
      <c r="A2525" s="31">
        <v>19450397401</v>
      </c>
      <c r="B2525" s="4" t="s">
        <v>14919</v>
      </c>
      <c r="C2525" s="4" t="s">
        <v>14958</v>
      </c>
      <c r="D2525" s="4" t="s">
        <v>39028</v>
      </c>
      <c r="E2525" s="4" t="s">
        <v>71</v>
      </c>
      <c r="F2525" s="4" t="s">
        <v>14919</v>
      </c>
      <c r="G2525" s="4" t="s">
        <v>71</v>
      </c>
      <c r="H2525" s="4" t="s">
        <v>14919</v>
      </c>
      <c r="I2525" s="4" t="s">
        <v>22</v>
      </c>
      <c r="J2525" s="4" t="s">
        <v>14920</v>
      </c>
      <c r="K2525" s="4" t="s">
        <v>14921</v>
      </c>
      <c r="L2525" s="4" t="s">
        <v>8507</v>
      </c>
      <c r="M2525" s="4" t="s">
        <v>73</v>
      </c>
      <c r="N2525" s="4" t="s">
        <v>14959</v>
      </c>
      <c r="O2525" s="4" t="s">
        <v>14960</v>
      </c>
      <c r="P2525" s="4" t="s">
        <v>14961</v>
      </c>
      <c r="Q2525" s="4" t="s">
        <v>663</v>
      </c>
      <c r="R2525" s="4" t="s">
        <v>39876</v>
      </c>
      <c r="S2525" s="4" t="s">
        <v>39876</v>
      </c>
      <c r="T2525" s="4" t="s">
        <v>39876</v>
      </c>
    </row>
    <row r="2526" spans="1:20">
      <c r="A2526" s="31">
        <v>19241020619</v>
      </c>
      <c r="B2526" s="4" t="s">
        <v>14922</v>
      </c>
      <c r="C2526" s="4" t="s">
        <v>14958</v>
      </c>
      <c r="D2526" s="4" t="s">
        <v>41477</v>
      </c>
      <c r="E2526" s="4" t="s">
        <v>2835</v>
      </c>
      <c r="F2526" s="4" t="s">
        <v>21285</v>
      </c>
      <c r="G2526" s="4" t="s">
        <v>3020</v>
      </c>
      <c r="H2526" s="4" t="s">
        <v>21286</v>
      </c>
      <c r="I2526" s="4" t="s">
        <v>22</v>
      </c>
      <c r="J2526" s="4" t="s">
        <v>314</v>
      </c>
      <c r="K2526" s="4" t="s">
        <v>14923</v>
      </c>
      <c r="L2526" s="4" t="s">
        <v>276</v>
      </c>
      <c r="M2526" s="4" t="s">
        <v>73</v>
      </c>
      <c r="N2526" s="4" t="s">
        <v>14962</v>
      </c>
      <c r="O2526" s="4" t="s">
        <v>14963</v>
      </c>
      <c r="P2526" s="4" t="s">
        <v>14964</v>
      </c>
      <c r="Q2526" s="4" t="s">
        <v>5385</v>
      </c>
      <c r="R2526" s="4" t="s">
        <v>3021</v>
      </c>
      <c r="S2526" s="4" t="s">
        <v>2836</v>
      </c>
      <c r="T2526" s="4" t="s">
        <v>39876</v>
      </c>
    </row>
    <row r="2527" spans="1:20">
      <c r="A2527" s="31">
        <v>19241020585</v>
      </c>
      <c r="B2527" s="4" t="s">
        <v>14924</v>
      </c>
      <c r="C2527" s="4" t="s">
        <v>14958</v>
      </c>
      <c r="D2527" s="4" t="s">
        <v>41478</v>
      </c>
      <c r="E2527" s="4" t="s">
        <v>71</v>
      </c>
      <c r="F2527" s="4" t="s">
        <v>14924</v>
      </c>
      <c r="G2527" s="4" t="s">
        <v>71</v>
      </c>
      <c r="H2527" s="4" t="s">
        <v>14924</v>
      </c>
      <c r="I2527" s="4" t="s">
        <v>22</v>
      </c>
      <c r="J2527" s="4" t="s">
        <v>14925</v>
      </c>
      <c r="K2527" s="4" t="s">
        <v>14926</v>
      </c>
      <c r="L2527" s="4" t="s">
        <v>11664</v>
      </c>
      <c r="M2527" s="4" t="s">
        <v>73</v>
      </c>
      <c r="N2527" s="4" t="s">
        <v>12647</v>
      </c>
      <c r="O2527" s="4" t="s">
        <v>14965</v>
      </c>
      <c r="P2527" s="4" t="s">
        <v>14966</v>
      </c>
      <c r="Q2527" s="4" t="s">
        <v>5385</v>
      </c>
      <c r="R2527" s="4" t="s">
        <v>39876</v>
      </c>
      <c r="S2527" s="4" t="s">
        <v>39876</v>
      </c>
      <c r="T2527" s="4" t="s">
        <v>39876</v>
      </c>
    </row>
    <row r="2528" spans="1:20">
      <c r="A2528" s="31">
        <v>19450397443</v>
      </c>
      <c r="B2528" s="4" t="s">
        <v>14927</v>
      </c>
      <c r="C2528" s="4" t="s">
        <v>14958</v>
      </c>
      <c r="D2528" s="4" t="s">
        <v>27067</v>
      </c>
      <c r="E2528" s="4" t="s">
        <v>71</v>
      </c>
      <c r="F2528" s="4" t="s">
        <v>14927</v>
      </c>
      <c r="G2528" s="4" t="s">
        <v>71</v>
      </c>
      <c r="H2528" s="4" t="s">
        <v>14927</v>
      </c>
      <c r="I2528" s="4" t="s">
        <v>22</v>
      </c>
      <c r="J2528" s="4" t="s">
        <v>14928</v>
      </c>
      <c r="K2528" s="4" t="s">
        <v>14929</v>
      </c>
      <c r="L2528" s="4" t="s">
        <v>7436</v>
      </c>
      <c r="M2528" s="4" t="s">
        <v>73</v>
      </c>
      <c r="N2528" s="4" t="s">
        <v>14967</v>
      </c>
      <c r="O2528" s="4" t="s">
        <v>14968</v>
      </c>
      <c r="P2528" s="4" t="s">
        <v>14969</v>
      </c>
      <c r="Q2528" s="4" t="s">
        <v>663</v>
      </c>
      <c r="R2528" s="4" t="s">
        <v>39876</v>
      </c>
      <c r="S2528" s="4" t="s">
        <v>39876</v>
      </c>
      <c r="T2528" s="4" t="s">
        <v>39876</v>
      </c>
    </row>
    <row r="2529" spans="1:20">
      <c r="A2529" s="31">
        <v>19450397591</v>
      </c>
      <c r="B2529" s="4" t="s">
        <v>14930</v>
      </c>
      <c r="C2529" s="4" t="s">
        <v>14958</v>
      </c>
      <c r="D2529" s="4" t="s">
        <v>37180</v>
      </c>
      <c r="E2529" s="4" t="s">
        <v>71</v>
      </c>
      <c r="F2529" s="4" t="s">
        <v>14930</v>
      </c>
      <c r="G2529" s="4" t="s">
        <v>71</v>
      </c>
      <c r="H2529" s="4" t="s">
        <v>14930</v>
      </c>
      <c r="I2529" s="4" t="s">
        <v>22</v>
      </c>
      <c r="J2529" s="4" t="s">
        <v>14931</v>
      </c>
      <c r="K2529" s="4" t="s">
        <v>14932</v>
      </c>
      <c r="L2529" s="4" t="s">
        <v>8048</v>
      </c>
      <c r="M2529" s="4" t="s">
        <v>73</v>
      </c>
      <c r="N2529" s="4" t="s">
        <v>1467</v>
      </c>
      <c r="O2529" s="4" t="s">
        <v>14970</v>
      </c>
      <c r="P2529" s="4" t="s">
        <v>14971</v>
      </c>
      <c r="Q2529" s="4" t="s">
        <v>663</v>
      </c>
      <c r="R2529" s="4" t="s">
        <v>39876</v>
      </c>
      <c r="S2529" s="4" t="s">
        <v>39876</v>
      </c>
      <c r="T2529" s="4" t="s">
        <v>39876</v>
      </c>
    </row>
    <row r="2530" spans="1:20">
      <c r="A2530" s="31">
        <v>19450397609</v>
      </c>
      <c r="B2530" s="4" t="s">
        <v>14933</v>
      </c>
      <c r="C2530" s="4" t="s">
        <v>14958</v>
      </c>
      <c r="D2530" s="4" t="s">
        <v>39029</v>
      </c>
      <c r="E2530" s="4" t="s">
        <v>71</v>
      </c>
      <c r="F2530" s="4" t="s">
        <v>14933</v>
      </c>
      <c r="G2530" s="4" t="s">
        <v>71</v>
      </c>
      <c r="H2530" s="4" t="s">
        <v>14933</v>
      </c>
      <c r="I2530" s="4" t="s">
        <v>22</v>
      </c>
      <c r="J2530" s="4" t="s">
        <v>14934</v>
      </c>
      <c r="K2530" s="4" t="s">
        <v>14935</v>
      </c>
      <c r="L2530" s="4" t="s">
        <v>7436</v>
      </c>
      <c r="M2530" s="4" t="s">
        <v>73</v>
      </c>
      <c r="N2530" s="4" t="s">
        <v>14972</v>
      </c>
      <c r="O2530" s="4" t="s">
        <v>14973</v>
      </c>
      <c r="P2530" s="4" t="s">
        <v>14974</v>
      </c>
      <c r="Q2530" s="4" t="s">
        <v>663</v>
      </c>
      <c r="R2530" s="4" t="s">
        <v>39876</v>
      </c>
      <c r="S2530" s="4" t="s">
        <v>39876</v>
      </c>
      <c r="T2530" s="4" t="s">
        <v>39876</v>
      </c>
    </row>
    <row r="2531" spans="1:20">
      <c r="A2531" s="31">
        <v>19450397633</v>
      </c>
      <c r="B2531" s="4" t="s">
        <v>14975</v>
      </c>
      <c r="C2531" s="4" t="s">
        <v>15005</v>
      </c>
      <c r="D2531" s="4" t="s">
        <v>15556</v>
      </c>
      <c r="E2531" s="4" t="s">
        <v>2835</v>
      </c>
      <c r="F2531" s="4" t="s">
        <v>31944</v>
      </c>
      <c r="G2531" s="4" t="s">
        <v>3020</v>
      </c>
      <c r="H2531" s="4" t="s">
        <v>31944</v>
      </c>
      <c r="I2531" s="4" t="s">
        <v>22</v>
      </c>
      <c r="J2531" s="4" t="s">
        <v>10401</v>
      </c>
      <c r="K2531" s="4" t="s">
        <v>14976</v>
      </c>
      <c r="L2531" s="4" t="s">
        <v>253</v>
      </c>
      <c r="M2531" s="4" t="s">
        <v>73</v>
      </c>
      <c r="N2531" s="4" t="s">
        <v>15006</v>
      </c>
      <c r="O2531" s="4" t="s">
        <v>15007</v>
      </c>
      <c r="P2531" s="4" t="s">
        <v>15008</v>
      </c>
      <c r="Q2531" s="4" t="s">
        <v>663</v>
      </c>
      <c r="R2531" s="4" t="s">
        <v>3021</v>
      </c>
      <c r="S2531" s="4" t="s">
        <v>2836</v>
      </c>
      <c r="T2531" s="4" t="s">
        <v>39876</v>
      </c>
    </row>
    <row r="2532" spans="1:20">
      <c r="A2532" s="31">
        <v>19450397641</v>
      </c>
      <c r="B2532" s="4" t="s">
        <v>14977</v>
      </c>
      <c r="C2532" s="4" t="s">
        <v>15005</v>
      </c>
      <c r="D2532" s="4" t="s">
        <v>41479</v>
      </c>
      <c r="E2532" s="4" t="s">
        <v>71</v>
      </c>
      <c r="F2532" s="4" t="s">
        <v>14977</v>
      </c>
      <c r="G2532" s="4" t="s">
        <v>71</v>
      </c>
      <c r="H2532" s="4" t="s">
        <v>14977</v>
      </c>
      <c r="I2532" s="4" t="s">
        <v>22</v>
      </c>
      <c r="J2532" s="4" t="s">
        <v>14978</v>
      </c>
      <c r="K2532" s="4" t="s">
        <v>14979</v>
      </c>
      <c r="L2532" s="4" t="s">
        <v>249</v>
      </c>
      <c r="M2532" s="4" t="s">
        <v>73</v>
      </c>
      <c r="N2532" s="4" t="s">
        <v>15009</v>
      </c>
      <c r="O2532" s="4" t="s">
        <v>15010</v>
      </c>
      <c r="P2532" s="4" t="s">
        <v>15011</v>
      </c>
      <c r="Q2532" s="4" t="s">
        <v>663</v>
      </c>
      <c r="R2532" s="4" t="s">
        <v>39876</v>
      </c>
      <c r="S2532" s="4" t="s">
        <v>39876</v>
      </c>
      <c r="T2532" s="4" t="s">
        <v>39876</v>
      </c>
    </row>
    <row r="2533" spans="1:20">
      <c r="A2533" s="31">
        <v>19241020635</v>
      </c>
      <c r="B2533" s="4" t="s">
        <v>14980</v>
      </c>
      <c r="C2533" s="4" t="s">
        <v>15005</v>
      </c>
      <c r="D2533" s="4" t="s">
        <v>39876</v>
      </c>
      <c r="E2533" s="4" t="s">
        <v>71</v>
      </c>
      <c r="F2533" s="4" t="s">
        <v>14980</v>
      </c>
      <c r="G2533" s="4" t="s">
        <v>71</v>
      </c>
      <c r="H2533" s="4" t="s">
        <v>14980</v>
      </c>
      <c r="I2533" s="4" t="s">
        <v>22</v>
      </c>
      <c r="J2533" s="4" t="s">
        <v>14981</v>
      </c>
      <c r="K2533" s="4" t="s">
        <v>14982</v>
      </c>
      <c r="L2533" s="4" t="s">
        <v>11664</v>
      </c>
      <c r="M2533" s="4" t="s">
        <v>73</v>
      </c>
      <c r="N2533" s="4" t="s">
        <v>11548</v>
      </c>
      <c r="O2533" s="4" t="s">
        <v>15066</v>
      </c>
      <c r="P2533" s="4" t="s">
        <v>15067</v>
      </c>
      <c r="Q2533" s="4" t="s">
        <v>5385</v>
      </c>
      <c r="R2533" s="4" t="s">
        <v>39876</v>
      </c>
      <c r="S2533" s="4" t="s">
        <v>39876</v>
      </c>
      <c r="T2533" s="4" t="s">
        <v>39876</v>
      </c>
    </row>
    <row r="2534" spans="1:20">
      <c r="A2534" s="31">
        <v>19450397039</v>
      </c>
      <c r="B2534" s="4" t="s">
        <v>14983</v>
      </c>
      <c r="C2534" s="4" t="s">
        <v>15012</v>
      </c>
      <c r="D2534" s="4" t="s">
        <v>27068</v>
      </c>
      <c r="E2534" s="4" t="s">
        <v>2835</v>
      </c>
      <c r="F2534" s="4" t="s">
        <v>28556</v>
      </c>
      <c r="G2534" s="4" t="s">
        <v>3020</v>
      </c>
      <c r="H2534" s="4" t="s">
        <v>28556</v>
      </c>
      <c r="I2534" s="4" t="s">
        <v>22</v>
      </c>
      <c r="J2534" s="4" t="s">
        <v>4334</v>
      </c>
      <c r="K2534" s="4" t="s">
        <v>14984</v>
      </c>
      <c r="L2534" s="4" t="s">
        <v>96</v>
      </c>
      <c r="M2534" s="4" t="s">
        <v>73</v>
      </c>
      <c r="N2534" s="4" t="s">
        <v>15013</v>
      </c>
      <c r="O2534" s="4" t="s">
        <v>15014</v>
      </c>
      <c r="P2534" s="4" t="s">
        <v>15015</v>
      </c>
      <c r="Q2534" s="4" t="s">
        <v>663</v>
      </c>
      <c r="R2534" s="4" t="s">
        <v>3021</v>
      </c>
      <c r="S2534" s="4" t="s">
        <v>2836</v>
      </c>
      <c r="T2534" s="4" t="s">
        <v>39876</v>
      </c>
    </row>
    <row r="2535" spans="1:20">
      <c r="A2535" s="31">
        <v>19450397070</v>
      </c>
      <c r="B2535" s="4" t="s">
        <v>14985</v>
      </c>
      <c r="C2535" s="4" t="s">
        <v>15012</v>
      </c>
      <c r="D2535" s="4" t="s">
        <v>15557</v>
      </c>
      <c r="E2535" s="4" t="s">
        <v>71</v>
      </c>
      <c r="F2535" s="4" t="s">
        <v>14985</v>
      </c>
      <c r="G2535" s="4" t="s">
        <v>71</v>
      </c>
      <c r="H2535" s="4" t="s">
        <v>14985</v>
      </c>
      <c r="I2535" s="4" t="s">
        <v>22</v>
      </c>
      <c r="J2535" s="4" t="s">
        <v>14986</v>
      </c>
      <c r="K2535" s="4" t="s">
        <v>14987</v>
      </c>
      <c r="L2535" s="4" t="s">
        <v>249</v>
      </c>
      <c r="M2535" s="4" t="s">
        <v>73</v>
      </c>
      <c r="N2535" s="4" t="s">
        <v>15016</v>
      </c>
      <c r="O2535" s="4" t="s">
        <v>15017</v>
      </c>
      <c r="P2535" s="4" t="s">
        <v>15018</v>
      </c>
      <c r="Q2535" s="4" t="s">
        <v>663</v>
      </c>
      <c r="R2535" s="4" t="s">
        <v>39876</v>
      </c>
      <c r="S2535" s="4" t="s">
        <v>39876</v>
      </c>
      <c r="T2535" s="4" t="s">
        <v>39876</v>
      </c>
    </row>
    <row r="2536" spans="1:20">
      <c r="A2536" s="31">
        <v>19450398003</v>
      </c>
      <c r="B2536" s="4" t="s">
        <v>14988</v>
      </c>
      <c r="C2536" s="4" t="s">
        <v>15012</v>
      </c>
      <c r="D2536" s="4" t="s">
        <v>28885</v>
      </c>
      <c r="E2536" s="4" t="s">
        <v>71</v>
      </c>
      <c r="F2536" s="4" t="s">
        <v>14988</v>
      </c>
      <c r="G2536" s="4" t="s">
        <v>71</v>
      </c>
      <c r="H2536" s="4" t="s">
        <v>14988</v>
      </c>
      <c r="I2536" s="4" t="s">
        <v>22</v>
      </c>
      <c r="J2536" s="4" t="s">
        <v>14989</v>
      </c>
      <c r="K2536" s="4" t="s">
        <v>14990</v>
      </c>
      <c r="L2536" s="4" t="s">
        <v>11664</v>
      </c>
      <c r="M2536" s="4" t="s">
        <v>73</v>
      </c>
      <c r="N2536" s="4" t="s">
        <v>15019</v>
      </c>
      <c r="O2536" s="4" t="s">
        <v>15020</v>
      </c>
      <c r="P2536" s="4" t="s">
        <v>15021</v>
      </c>
      <c r="Q2536" s="4" t="s">
        <v>663</v>
      </c>
      <c r="R2536" s="4" t="s">
        <v>39876</v>
      </c>
      <c r="S2536" s="4" t="s">
        <v>39876</v>
      </c>
      <c r="T2536" s="4" t="s">
        <v>39876</v>
      </c>
    </row>
    <row r="2537" spans="1:20">
      <c r="A2537" s="31">
        <v>19450397963</v>
      </c>
      <c r="B2537" s="4" t="s">
        <v>14991</v>
      </c>
      <c r="C2537" s="4" t="s">
        <v>15012</v>
      </c>
      <c r="D2537" s="4" t="s">
        <v>30453</v>
      </c>
      <c r="E2537" s="4" t="s">
        <v>71</v>
      </c>
      <c r="F2537" s="4" t="s">
        <v>14991</v>
      </c>
      <c r="G2537" s="4" t="s">
        <v>71</v>
      </c>
      <c r="H2537" s="4" t="s">
        <v>14991</v>
      </c>
      <c r="I2537" s="4" t="s">
        <v>22</v>
      </c>
      <c r="J2537" s="4" t="s">
        <v>7679</v>
      </c>
      <c r="K2537" s="4" t="s">
        <v>14992</v>
      </c>
      <c r="L2537" s="4" t="s">
        <v>311</v>
      </c>
      <c r="M2537" s="4" t="s">
        <v>73</v>
      </c>
      <c r="N2537" s="4" t="s">
        <v>15022</v>
      </c>
      <c r="O2537" s="4" t="s">
        <v>15023</v>
      </c>
      <c r="P2537" s="4" t="s">
        <v>15024</v>
      </c>
      <c r="Q2537" s="4" t="s">
        <v>663</v>
      </c>
      <c r="R2537" s="4" t="s">
        <v>39876</v>
      </c>
      <c r="S2537" s="4" t="s">
        <v>39876</v>
      </c>
      <c r="T2537" s="4" t="s">
        <v>39876</v>
      </c>
    </row>
    <row r="2538" spans="1:20">
      <c r="A2538" s="31">
        <v>19450397922</v>
      </c>
      <c r="B2538" s="4" t="s">
        <v>14993</v>
      </c>
      <c r="C2538" s="4" t="s">
        <v>15012</v>
      </c>
      <c r="D2538" s="4" t="s">
        <v>15558</v>
      </c>
      <c r="E2538" s="4" t="s">
        <v>2835</v>
      </c>
      <c r="F2538" s="4" t="s">
        <v>27445</v>
      </c>
      <c r="G2538" s="4" t="s">
        <v>2835</v>
      </c>
      <c r="H2538" s="4" t="s">
        <v>27449</v>
      </c>
      <c r="I2538" s="4" t="s">
        <v>22</v>
      </c>
      <c r="J2538" s="4" t="s">
        <v>14994</v>
      </c>
      <c r="K2538" s="4" t="s">
        <v>14995</v>
      </c>
      <c r="L2538" s="4" t="s">
        <v>1288</v>
      </c>
      <c r="M2538" s="4" t="s">
        <v>73</v>
      </c>
      <c r="N2538" s="4" t="s">
        <v>15025</v>
      </c>
      <c r="O2538" s="4" t="s">
        <v>15026</v>
      </c>
      <c r="P2538" s="4" t="s">
        <v>15027</v>
      </c>
      <c r="Q2538" s="4" t="s">
        <v>663</v>
      </c>
      <c r="R2538" s="4" t="s">
        <v>2836</v>
      </c>
      <c r="S2538" s="4" t="s">
        <v>2836</v>
      </c>
      <c r="T2538" s="4" t="s">
        <v>39876</v>
      </c>
    </row>
    <row r="2539" spans="1:20">
      <c r="A2539" s="31">
        <v>19450397880</v>
      </c>
      <c r="B2539" s="4" t="s">
        <v>14996</v>
      </c>
      <c r="C2539" s="4" t="s">
        <v>15012</v>
      </c>
      <c r="D2539" s="4" t="s">
        <v>15559</v>
      </c>
      <c r="E2539" s="4" t="s">
        <v>2835</v>
      </c>
      <c r="F2539" s="4" t="s">
        <v>27445</v>
      </c>
      <c r="G2539" s="4" t="s">
        <v>2835</v>
      </c>
      <c r="H2539" s="4" t="s">
        <v>27449</v>
      </c>
      <c r="I2539" s="4" t="s">
        <v>22</v>
      </c>
      <c r="J2539" s="4" t="s">
        <v>3422</v>
      </c>
      <c r="K2539" s="4" t="s">
        <v>14997</v>
      </c>
      <c r="L2539" s="4" t="s">
        <v>1288</v>
      </c>
      <c r="M2539" s="4" t="s">
        <v>73</v>
      </c>
      <c r="N2539" s="4" t="s">
        <v>15028</v>
      </c>
      <c r="O2539" s="4" t="s">
        <v>15029</v>
      </c>
      <c r="P2539" s="4" t="s">
        <v>15030</v>
      </c>
      <c r="Q2539" s="4" t="s">
        <v>663</v>
      </c>
      <c r="R2539" s="4" t="s">
        <v>2836</v>
      </c>
      <c r="S2539" s="4" t="s">
        <v>2836</v>
      </c>
      <c r="T2539" s="4" t="s">
        <v>39876</v>
      </c>
    </row>
    <row r="2540" spans="1:20">
      <c r="A2540" s="31">
        <v>19450397849</v>
      </c>
      <c r="B2540" s="4" t="s">
        <v>14998</v>
      </c>
      <c r="C2540" s="4" t="s">
        <v>15012</v>
      </c>
      <c r="D2540" s="4" t="s">
        <v>20139</v>
      </c>
      <c r="E2540" s="4" t="s">
        <v>2835</v>
      </c>
      <c r="F2540" s="4" t="s">
        <v>27445</v>
      </c>
      <c r="G2540" s="4" t="s">
        <v>3020</v>
      </c>
      <c r="H2540" s="4" t="s">
        <v>33751</v>
      </c>
      <c r="I2540" s="4" t="s">
        <v>22</v>
      </c>
      <c r="J2540" s="4" t="s">
        <v>6925</v>
      </c>
      <c r="K2540" s="4" t="s">
        <v>14999</v>
      </c>
      <c r="L2540" s="4" t="s">
        <v>308</v>
      </c>
      <c r="M2540" s="4" t="s">
        <v>73</v>
      </c>
      <c r="N2540" s="4" t="s">
        <v>15031</v>
      </c>
      <c r="O2540" s="4" t="s">
        <v>15032</v>
      </c>
      <c r="P2540" s="4" t="s">
        <v>15033</v>
      </c>
      <c r="Q2540" s="4" t="s">
        <v>663</v>
      </c>
      <c r="R2540" s="4" t="s">
        <v>3021</v>
      </c>
      <c r="S2540" s="4" t="s">
        <v>2836</v>
      </c>
      <c r="T2540" s="4" t="s">
        <v>39876</v>
      </c>
    </row>
    <row r="2541" spans="1:20">
      <c r="A2541" s="31">
        <v>19440800225</v>
      </c>
      <c r="B2541" s="4" t="s">
        <v>15000</v>
      </c>
      <c r="C2541" s="4" t="s">
        <v>15012</v>
      </c>
      <c r="D2541" s="4" t="s">
        <v>34155</v>
      </c>
      <c r="E2541" s="4" t="s">
        <v>71</v>
      </c>
      <c r="F2541" s="4" t="s">
        <v>15000</v>
      </c>
      <c r="G2541" s="4" t="s">
        <v>71</v>
      </c>
      <c r="H2541" s="4" t="s">
        <v>15000</v>
      </c>
      <c r="I2541" s="4" t="s">
        <v>22</v>
      </c>
      <c r="J2541" s="4" t="s">
        <v>1100</v>
      </c>
      <c r="K2541" s="4" t="s">
        <v>15001</v>
      </c>
      <c r="L2541" s="4" t="s">
        <v>263</v>
      </c>
      <c r="M2541" s="4" t="s">
        <v>73</v>
      </c>
      <c r="N2541" s="4" t="s">
        <v>15126</v>
      </c>
      <c r="O2541" s="4" t="s">
        <v>15127</v>
      </c>
      <c r="P2541" s="4" t="s">
        <v>15128</v>
      </c>
      <c r="Q2541" s="4" t="s">
        <v>1045</v>
      </c>
      <c r="R2541" s="4" t="s">
        <v>39876</v>
      </c>
      <c r="S2541" s="4" t="s">
        <v>39876</v>
      </c>
      <c r="T2541" s="4" t="s">
        <v>39876</v>
      </c>
    </row>
    <row r="2542" spans="1:20">
      <c r="A2542" s="31">
        <v>19450397807</v>
      </c>
      <c r="B2542" s="4" t="s">
        <v>15034</v>
      </c>
      <c r="C2542" s="4" t="s">
        <v>15042</v>
      </c>
      <c r="D2542" s="4" t="s">
        <v>35456</v>
      </c>
      <c r="E2542" s="4" t="s">
        <v>71</v>
      </c>
      <c r="F2542" s="4" t="s">
        <v>15034</v>
      </c>
      <c r="G2542" s="4" t="s">
        <v>71</v>
      </c>
      <c r="H2542" s="4" t="s">
        <v>15034</v>
      </c>
      <c r="I2542" s="4" t="s">
        <v>22</v>
      </c>
      <c r="J2542" s="4" t="s">
        <v>7334</v>
      </c>
      <c r="K2542" s="4" t="s">
        <v>15035</v>
      </c>
      <c r="L2542" s="4" t="s">
        <v>263</v>
      </c>
      <c r="M2542" s="4" t="s">
        <v>73</v>
      </c>
      <c r="N2542" s="4" t="s">
        <v>15043</v>
      </c>
      <c r="O2542" s="4" t="s">
        <v>15044</v>
      </c>
      <c r="P2542" s="4" t="s">
        <v>15045</v>
      </c>
      <c r="Q2542" s="4" t="s">
        <v>663</v>
      </c>
      <c r="R2542" s="4" t="s">
        <v>39876</v>
      </c>
      <c r="S2542" s="4" t="s">
        <v>39876</v>
      </c>
      <c r="T2542" s="4" t="s">
        <v>39876</v>
      </c>
    </row>
    <row r="2543" spans="1:20">
      <c r="A2543" s="31">
        <v>19450397757</v>
      </c>
      <c r="B2543" s="4" t="s">
        <v>15036</v>
      </c>
      <c r="C2543" s="4" t="s">
        <v>15042</v>
      </c>
      <c r="D2543" s="4" t="s">
        <v>37181</v>
      </c>
      <c r="E2543" s="4" t="s">
        <v>2835</v>
      </c>
      <c r="F2543" s="4" t="s">
        <v>35102</v>
      </c>
      <c r="G2543" s="4" t="s">
        <v>3020</v>
      </c>
      <c r="H2543" s="4" t="s">
        <v>35103</v>
      </c>
      <c r="I2543" s="4" t="s">
        <v>22</v>
      </c>
      <c r="J2543" s="4" t="s">
        <v>2029</v>
      </c>
      <c r="K2543" s="4" t="s">
        <v>15037</v>
      </c>
      <c r="L2543" s="4" t="s">
        <v>3837</v>
      </c>
      <c r="M2543" s="4" t="s">
        <v>73</v>
      </c>
      <c r="N2543" s="4" t="s">
        <v>15046</v>
      </c>
      <c r="O2543" s="4" t="s">
        <v>15047</v>
      </c>
      <c r="P2543" s="4" t="s">
        <v>15048</v>
      </c>
      <c r="Q2543" s="4" t="s">
        <v>663</v>
      </c>
      <c r="R2543" s="4" t="s">
        <v>3021</v>
      </c>
      <c r="S2543" s="4" t="s">
        <v>2836</v>
      </c>
      <c r="T2543" s="4" t="s">
        <v>39876</v>
      </c>
    </row>
    <row r="2544" spans="1:20">
      <c r="A2544" s="31">
        <v>19450397724</v>
      </c>
      <c r="B2544" s="4" t="s">
        <v>15038</v>
      </c>
      <c r="C2544" s="4" t="s">
        <v>15042</v>
      </c>
      <c r="D2544" s="4" t="s">
        <v>21671</v>
      </c>
      <c r="E2544" s="4" t="s">
        <v>71</v>
      </c>
      <c r="F2544" s="4" t="s">
        <v>15038</v>
      </c>
      <c r="G2544" s="4" t="s">
        <v>71</v>
      </c>
      <c r="H2544" s="4" t="s">
        <v>15038</v>
      </c>
      <c r="I2544" s="4" t="s">
        <v>22</v>
      </c>
      <c r="J2544" s="4" t="s">
        <v>12119</v>
      </c>
      <c r="K2544" s="4" t="s">
        <v>15039</v>
      </c>
      <c r="L2544" s="4" t="s">
        <v>72</v>
      </c>
      <c r="M2544" s="4" t="s">
        <v>73</v>
      </c>
      <c r="N2544" s="4" t="s">
        <v>15049</v>
      </c>
      <c r="O2544" s="4" t="s">
        <v>15050</v>
      </c>
      <c r="P2544" s="4" t="s">
        <v>15051</v>
      </c>
      <c r="Q2544" s="4" t="s">
        <v>663</v>
      </c>
      <c r="R2544" s="4" t="s">
        <v>39876</v>
      </c>
      <c r="S2544" s="4" t="s">
        <v>39876</v>
      </c>
      <c r="T2544" s="4" t="s">
        <v>39876</v>
      </c>
    </row>
    <row r="2545" spans="1:20">
      <c r="A2545" s="31">
        <v>19450397682</v>
      </c>
      <c r="B2545" s="4" t="s">
        <v>15040</v>
      </c>
      <c r="C2545" s="4" t="s">
        <v>15042</v>
      </c>
      <c r="D2545" s="4" t="s">
        <v>27069</v>
      </c>
      <c r="E2545" s="4" t="s">
        <v>2835</v>
      </c>
      <c r="F2545" s="4" t="s">
        <v>21285</v>
      </c>
      <c r="G2545" s="4" t="s">
        <v>3020</v>
      </c>
      <c r="H2545" s="4" t="s">
        <v>21286</v>
      </c>
      <c r="I2545" s="4" t="s">
        <v>22</v>
      </c>
      <c r="J2545" s="4" t="s">
        <v>1163</v>
      </c>
      <c r="K2545" s="4" t="s">
        <v>15041</v>
      </c>
      <c r="L2545" s="4" t="s">
        <v>276</v>
      </c>
      <c r="M2545" s="4" t="s">
        <v>73</v>
      </c>
      <c r="N2545" s="4" t="s">
        <v>15052</v>
      </c>
      <c r="O2545" s="4" t="s">
        <v>15053</v>
      </c>
      <c r="P2545" s="4" t="s">
        <v>15054</v>
      </c>
      <c r="Q2545" s="4" t="s">
        <v>663</v>
      </c>
      <c r="R2545" s="4" t="s">
        <v>3021</v>
      </c>
      <c r="S2545" s="4" t="s">
        <v>2836</v>
      </c>
      <c r="T2545" s="4" t="s">
        <v>39876</v>
      </c>
    </row>
    <row r="2546" spans="1:20">
      <c r="A2546" s="31">
        <v>19450411921</v>
      </c>
      <c r="B2546" s="4" t="s">
        <v>15055</v>
      </c>
      <c r="C2546" s="4" t="s">
        <v>15068</v>
      </c>
      <c r="D2546" s="4" t="s">
        <v>41480</v>
      </c>
      <c r="E2546" s="4" t="s">
        <v>71</v>
      </c>
      <c r="F2546" s="4" t="s">
        <v>15055</v>
      </c>
      <c r="G2546" s="4" t="s">
        <v>71</v>
      </c>
      <c r="H2546" s="4" t="s">
        <v>15055</v>
      </c>
      <c r="I2546" s="4" t="s">
        <v>22</v>
      </c>
      <c r="J2546" s="4" t="s">
        <v>15056</v>
      </c>
      <c r="K2546" s="4" t="s">
        <v>15057</v>
      </c>
      <c r="L2546" s="4" t="s">
        <v>11664</v>
      </c>
      <c r="M2546" s="4" t="s">
        <v>73</v>
      </c>
      <c r="N2546" s="4" t="s">
        <v>15069</v>
      </c>
      <c r="O2546" s="4" t="s">
        <v>15070</v>
      </c>
      <c r="P2546" s="4" t="s">
        <v>15071</v>
      </c>
      <c r="Q2546" s="4" t="s">
        <v>922</v>
      </c>
      <c r="R2546" s="4" t="s">
        <v>39876</v>
      </c>
      <c r="S2546" s="4" t="s">
        <v>39876</v>
      </c>
      <c r="T2546" s="4" t="s">
        <v>39876</v>
      </c>
    </row>
    <row r="2547" spans="1:20">
      <c r="A2547" s="31">
        <v>19440800035</v>
      </c>
      <c r="B2547" s="4" t="s">
        <v>15058</v>
      </c>
      <c r="C2547" s="4" t="s">
        <v>15068</v>
      </c>
      <c r="D2547" s="4" t="s">
        <v>32406</v>
      </c>
      <c r="E2547" s="4" t="s">
        <v>71</v>
      </c>
      <c r="F2547" s="4" t="s">
        <v>15058</v>
      </c>
      <c r="G2547" s="4" t="s">
        <v>71</v>
      </c>
      <c r="H2547" s="4" t="s">
        <v>15058</v>
      </c>
      <c r="I2547" s="4" t="s">
        <v>22</v>
      </c>
      <c r="J2547" s="4" t="s">
        <v>15059</v>
      </c>
      <c r="K2547" s="4" t="s">
        <v>15060</v>
      </c>
      <c r="L2547" s="4" t="s">
        <v>8048</v>
      </c>
      <c r="M2547" s="4" t="s">
        <v>73</v>
      </c>
      <c r="N2547" s="4" t="s">
        <v>15470</v>
      </c>
      <c r="O2547" s="4" t="s">
        <v>15471</v>
      </c>
      <c r="P2547" s="4" t="s">
        <v>15560</v>
      </c>
      <c r="Q2547" s="4" t="s">
        <v>922</v>
      </c>
      <c r="R2547" s="4" t="s">
        <v>39876</v>
      </c>
      <c r="S2547" s="4" t="s">
        <v>39876</v>
      </c>
      <c r="T2547" s="4" t="s">
        <v>39876</v>
      </c>
    </row>
    <row r="2548" spans="1:20">
      <c r="A2548" s="31">
        <v>19450411822</v>
      </c>
      <c r="B2548" s="4" t="s">
        <v>15061</v>
      </c>
      <c r="C2548" s="4" t="s">
        <v>15068</v>
      </c>
      <c r="D2548" s="4" t="s">
        <v>28886</v>
      </c>
      <c r="E2548" s="4" t="s">
        <v>71</v>
      </c>
      <c r="F2548" s="4" t="s">
        <v>15061</v>
      </c>
      <c r="G2548" s="4" t="s">
        <v>71</v>
      </c>
      <c r="H2548" s="4" t="s">
        <v>15061</v>
      </c>
      <c r="I2548" s="4" t="s">
        <v>22</v>
      </c>
      <c r="J2548" s="4" t="s">
        <v>15062</v>
      </c>
      <c r="K2548" s="4" t="s">
        <v>15063</v>
      </c>
      <c r="L2548" s="4" t="s">
        <v>476</v>
      </c>
      <c r="M2548" s="4" t="s">
        <v>73</v>
      </c>
      <c r="N2548" s="4" t="s">
        <v>15072</v>
      </c>
      <c r="O2548" s="4" t="s">
        <v>15073</v>
      </c>
      <c r="P2548" s="4" t="s">
        <v>15074</v>
      </c>
      <c r="Q2548" s="4" t="s">
        <v>922</v>
      </c>
      <c r="R2548" s="4" t="s">
        <v>39876</v>
      </c>
      <c r="S2548" s="4" t="s">
        <v>39876</v>
      </c>
      <c r="T2548" s="4" t="s">
        <v>39876</v>
      </c>
    </row>
    <row r="2549" spans="1:20">
      <c r="A2549" s="31">
        <v>19450411848</v>
      </c>
      <c r="B2549" s="4" t="s">
        <v>15075</v>
      </c>
      <c r="C2549" s="4" t="s">
        <v>15129</v>
      </c>
      <c r="D2549" s="4" t="s">
        <v>17239</v>
      </c>
      <c r="E2549" s="4" t="s">
        <v>71</v>
      </c>
      <c r="F2549" s="4" t="s">
        <v>15075</v>
      </c>
      <c r="G2549" s="4" t="s">
        <v>71</v>
      </c>
      <c r="H2549" s="4" t="s">
        <v>15075</v>
      </c>
      <c r="I2549" s="4" t="s">
        <v>22</v>
      </c>
      <c r="J2549" s="4" t="s">
        <v>15076</v>
      </c>
      <c r="K2549" s="4" t="s">
        <v>15077</v>
      </c>
      <c r="L2549" s="4" t="s">
        <v>476</v>
      </c>
      <c r="M2549" s="4" t="s">
        <v>73</v>
      </c>
      <c r="N2549" s="4" t="s">
        <v>15130</v>
      </c>
      <c r="O2549" s="4" t="s">
        <v>15131</v>
      </c>
      <c r="P2549" s="4" t="s">
        <v>15132</v>
      </c>
      <c r="Q2549" s="4" t="s">
        <v>922</v>
      </c>
      <c r="R2549" s="4" t="s">
        <v>39876</v>
      </c>
      <c r="S2549" s="4" t="s">
        <v>39876</v>
      </c>
      <c r="T2549" s="4" t="s">
        <v>39876</v>
      </c>
    </row>
    <row r="2550" spans="1:20">
      <c r="A2550" s="31">
        <v>19450411814</v>
      </c>
      <c r="B2550" s="4" t="s">
        <v>15078</v>
      </c>
      <c r="C2550" s="4" t="s">
        <v>15129</v>
      </c>
      <c r="D2550" s="4" t="s">
        <v>41481</v>
      </c>
      <c r="E2550" s="4" t="s">
        <v>71</v>
      </c>
      <c r="F2550" s="4" t="s">
        <v>15078</v>
      </c>
      <c r="G2550" s="4" t="s">
        <v>71</v>
      </c>
      <c r="H2550" s="4" t="s">
        <v>15078</v>
      </c>
      <c r="I2550" s="4" t="s">
        <v>22</v>
      </c>
      <c r="J2550" s="4" t="s">
        <v>8839</v>
      </c>
      <c r="K2550" s="4" t="s">
        <v>15079</v>
      </c>
      <c r="L2550" s="4" t="s">
        <v>476</v>
      </c>
      <c r="M2550" s="4" t="s">
        <v>73</v>
      </c>
      <c r="N2550" s="4" t="s">
        <v>15133</v>
      </c>
      <c r="O2550" s="4" t="s">
        <v>15134</v>
      </c>
      <c r="P2550" s="4" t="s">
        <v>15135</v>
      </c>
      <c r="Q2550" s="4" t="s">
        <v>922</v>
      </c>
      <c r="R2550" s="4" t="s">
        <v>39876</v>
      </c>
      <c r="S2550" s="4" t="s">
        <v>39876</v>
      </c>
      <c r="T2550" s="4" t="s">
        <v>39876</v>
      </c>
    </row>
    <row r="2551" spans="1:20">
      <c r="A2551" s="31">
        <v>19450411707</v>
      </c>
      <c r="B2551" s="4" t="s">
        <v>15080</v>
      </c>
      <c r="C2551" s="4" t="s">
        <v>15129</v>
      </c>
      <c r="D2551" s="4" t="s">
        <v>41482</v>
      </c>
      <c r="E2551" s="4" t="s">
        <v>71</v>
      </c>
      <c r="F2551" s="4" t="s">
        <v>32948</v>
      </c>
      <c r="G2551" s="4" t="s">
        <v>71</v>
      </c>
      <c r="H2551" s="4" t="s">
        <v>32948</v>
      </c>
      <c r="I2551" s="4" t="s">
        <v>22</v>
      </c>
      <c r="J2551" s="4" t="s">
        <v>15081</v>
      </c>
      <c r="K2551" s="4" t="s">
        <v>15082</v>
      </c>
      <c r="L2551" s="4" t="s">
        <v>3300</v>
      </c>
      <c r="M2551" s="4" t="s">
        <v>73</v>
      </c>
      <c r="N2551" s="4" t="s">
        <v>15136</v>
      </c>
      <c r="O2551" s="4" t="s">
        <v>15137</v>
      </c>
      <c r="P2551" s="4" t="s">
        <v>15138</v>
      </c>
      <c r="Q2551" s="4" t="s">
        <v>922</v>
      </c>
      <c r="R2551" s="4" t="s">
        <v>39876</v>
      </c>
      <c r="S2551" s="4" t="s">
        <v>39876</v>
      </c>
      <c r="T2551" s="4" t="s">
        <v>39876</v>
      </c>
    </row>
    <row r="2552" spans="1:20">
      <c r="A2552" s="31">
        <v>19450397146</v>
      </c>
      <c r="B2552" s="4" t="s">
        <v>15083</v>
      </c>
      <c r="C2552" s="4" t="s">
        <v>15129</v>
      </c>
      <c r="D2552" s="4" t="s">
        <v>17240</v>
      </c>
      <c r="E2552" s="4" t="s">
        <v>71</v>
      </c>
      <c r="F2552" s="4" t="s">
        <v>15083</v>
      </c>
      <c r="G2552" s="4" t="s">
        <v>71</v>
      </c>
      <c r="H2552" s="4" t="s">
        <v>15083</v>
      </c>
      <c r="I2552" s="4" t="s">
        <v>22</v>
      </c>
      <c r="J2552" s="4" t="s">
        <v>7751</v>
      </c>
      <c r="K2552" s="4" t="s">
        <v>15084</v>
      </c>
      <c r="L2552" s="4" t="s">
        <v>311</v>
      </c>
      <c r="M2552" s="4" t="s">
        <v>73</v>
      </c>
      <c r="N2552" s="4" t="s">
        <v>15139</v>
      </c>
      <c r="O2552" s="4" t="s">
        <v>15140</v>
      </c>
      <c r="P2552" s="4" t="s">
        <v>15141</v>
      </c>
      <c r="Q2552" s="4" t="s">
        <v>663</v>
      </c>
      <c r="R2552" s="4" t="s">
        <v>39876</v>
      </c>
      <c r="S2552" s="4" t="s">
        <v>39876</v>
      </c>
      <c r="T2552" s="4" t="s">
        <v>39876</v>
      </c>
    </row>
    <row r="2553" spans="1:20">
      <c r="A2553" s="31">
        <v>19450411830</v>
      </c>
      <c r="B2553" s="4" t="s">
        <v>15085</v>
      </c>
      <c r="C2553" s="4" t="s">
        <v>15142</v>
      </c>
      <c r="D2553" s="4" t="s">
        <v>30454</v>
      </c>
      <c r="E2553" s="4" t="s">
        <v>71</v>
      </c>
      <c r="F2553" s="4" t="s">
        <v>15085</v>
      </c>
      <c r="G2553" s="4" t="s">
        <v>71</v>
      </c>
      <c r="H2553" s="4" t="s">
        <v>15085</v>
      </c>
      <c r="I2553" s="4" t="s">
        <v>22</v>
      </c>
      <c r="J2553" s="4" t="s">
        <v>3627</v>
      </c>
      <c r="K2553" s="4" t="s">
        <v>15086</v>
      </c>
      <c r="L2553" s="4" t="s">
        <v>476</v>
      </c>
      <c r="M2553" s="4" t="s">
        <v>73</v>
      </c>
      <c r="N2553" s="4" t="s">
        <v>15143</v>
      </c>
      <c r="O2553" s="4" t="s">
        <v>15144</v>
      </c>
      <c r="P2553" s="4" t="s">
        <v>15145</v>
      </c>
      <c r="Q2553" s="4" t="s">
        <v>922</v>
      </c>
      <c r="R2553" s="4" t="s">
        <v>39876</v>
      </c>
      <c r="S2553" s="4" t="s">
        <v>39876</v>
      </c>
      <c r="T2553" s="4" t="s">
        <v>39876</v>
      </c>
    </row>
    <row r="2554" spans="1:20">
      <c r="A2554" s="31">
        <v>19450411970</v>
      </c>
      <c r="B2554" s="4" t="s">
        <v>15087</v>
      </c>
      <c r="C2554" s="4" t="s">
        <v>15142</v>
      </c>
      <c r="D2554" s="4" t="s">
        <v>41483</v>
      </c>
      <c r="E2554" s="4" t="s">
        <v>2835</v>
      </c>
      <c r="F2554" s="4" t="s">
        <v>36964</v>
      </c>
      <c r="G2554" s="4" t="s">
        <v>3020</v>
      </c>
      <c r="H2554" s="4" t="s">
        <v>36966</v>
      </c>
      <c r="I2554" s="4" t="s">
        <v>22</v>
      </c>
      <c r="J2554" s="4" t="s">
        <v>15088</v>
      </c>
      <c r="K2554" s="4" t="s">
        <v>15089</v>
      </c>
      <c r="L2554" s="4" t="s">
        <v>93</v>
      </c>
      <c r="M2554" s="4" t="s">
        <v>73</v>
      </c>
      <c r="N2554" s="4" t="s">
        <v>15146</v>
      </c>
      <c r="O2554" s="4" t="s">
        <v>15147</v>
      </c>
      <c r="P2554" s="4" t="s">
        <v>15148</v>
      </c>
      <c r="Q2554" s="4" t="s">
        <v>922</v>
      </c>
      <c r="R2554" s="4" t="s">
        <v>3021</v>
      </c>
      <c r="S2554" s="4" t="s">
        <v>2836</v>
      </c>
      <c r="T2554" s="4" t="s">
        <v>39876</v>
      </c>
    </row>
    <row r="2555" spans="1:20">
      <c r="A2555" s="31">
        <v>19450397344</v>
      </c>
      <c r="B2555" s="4" t="s">
        <v>15090</v>
      </c>
      <c r="C2555" s="4" t="s">
        <v>15142</v>
      </c>
      <c r="D2555" s="4" t="s">
        <v>41484</v>
      </c>
      <c r="E2555" s="4" t="s">
        <v>71</v>
      </c>
      <c r="F2555" s="4" t="s">
        <v>15090</v>
      </c>
      <c r="G2555" s="4" t="s">
        <v>71</v>
      </c>
      <c r="H2555" s="4" t="s">
        <v>15090</v>
      </c>
      <c r="I2555" s="4" t="s">
        <v>22</v>
      </c>
      <c r="J2555" s="4" t="s">
        <v>11033</v>
      </c>
      <c r="K2555" s="4" t="s">
        <v>15091</v>
      </c>
      <c r="L2555" s="4" t="s">
        <v>15092</v>
      </c>
      <c r="M2555" s="4" t="s">
        <v>73</v>
      </c>
      <c r="N2555" s="4" t="s">
        <v>15149</v>
      </c>
      <c r="O2555" s="4" t="s">
        <v>15150</v>
      </c>
      <c r="P2555" s="4" t="s">
        <v>15151</v>
      </c>
      <c r="Q2555" s="4" t="s">
        <v>663</v>
      </c>
      <c r="R2555" s="4" t="s">
        <v>39876</v>
      </c>
      <c r="S2555" s="4" t="s">
        <v>39876</v>
      </c>
      <c r="T2555" s="4" t="s">
        <v>39876</v>
      </c>
    </row>
    <row r="2556" spans="1:20">
      <c r="A2556" s="31">
        <v>19440800183</v>
      </c>
      <c r="B2556" s="4" t="s">
        <v>15093</v>
      </c>
      <c r="C2556" s="4" t="s">
        <v>15142</v>
      </c>
      <c r="D2556" s="4" t="s">
        <v>41485</v>
      </c>
      <c r="E2556" s="4" t="s">
        <v>71</v>
      </c>
      <c r="F2556" s="4" t="s">
        <v>15093</v>
      </c>
      <c r="G2556" s="4" t="s">
        <v>71</v>
      </c>
      <c r="H2556" s="4" t="s">
        <v>15093</v>
      </c>
      <c r="I2556" s="4" t="s">
        <v>22</v>
      </c>
      <c r="J2556" s="4" t="s">
        <v>7119</v>
      </c>
      <c r="K2556" s="4" t="s">
        <v>15094</v>
      </c>
      <c r="L2556" s="4" t="s">
        <v>476</v>
      </c>
      <c r="M2556" s="4" t="s">
        <v>73</v>
      </c>
      <c r="N2556" s="4" t="s">
        <v>15152</v>
      </c>
      <c r="O2556" s="4" t="s">
        <v>15153</v>
      </c>
      <c r="P2556" s="4" t="s">
        <v>15154</v>
      </c>
      <c r="Q2556" s="4" t="s">
        <v>922</v>
      </c>
      <c r="R2556" s="4" t="s">
        <v>39876</v>
      </c>
      <c r="S2556" s="4" t="s">
        <v>39876</v>
      </c>
      <c r="T2556" s="4" t="s">
        <v>39876</v>
      </c>
    </row>
    <row r="2557" spans="1:20">
      <c r="A2557" s="31">
        <v>19450397229</v>
      </c>
      <c r="B2557" s="4" t="s">
        <v>15095</v>
      </c>
      <c r="C2557" s="4" t="s">
        <v>15142</v>
      </c>
      <c r="D2557" s="4" t="s">
        <v>28887</v>
      </c>
      <c r="E2557" s="4" t="s">
        <v>71</v>
      </c>
      <c r="F2557" s="4" t="s">
        <v>15095</v>
      </c>
      <c r="G2557" s="4" t="s">
        <v>71</v>
      </c>
      <c r="H2557" s="4" t="s">
        <v>15095</v>
      </c>
      <c r="I2557" s="4" t="s">
        <v>22</v>
      </c>
      <c r="J2557" s="4" t="s">
        <v>15096</v>
      </c>
      <c r="K2557" s="4" t="s">
        <v>15097</v>
      </c>
      <c r="L2557" s="4" t="s">
        <v>1072</v>
      </c>
      <c r="M2557" s="4" t="s">
        <v>73</v>
      </c>
      <c r="N2557" s="4" t="s">
        <v>15155</v>
      </c>
      <c r="O2557" s="4" t="s">
        <v>15156</v>
      </c>
      <c r="P2557" s="4" t="s">
        <v>15157</v>
      </c>
      <c r="Q2557" s="4" t="s">
        <v>663</v>
      </c>
      <c r="R2557" s="4" t="s">
        <v>39876</v>
      </c>
      <c r="S2557" s="4" t="s">
        <v>39876</v>
      </c>
      <c r="T2557" s="4" t="s">
        <v>39876</v>
      </c>
    </row>
    <row r="2558" spans="1:20">
      <c r="A2558" s="31">
        <v>19450397021</v>
      </c>
      <c r="B2558" s="4" t="s">
        <v>15098</v>
      </c>
      <c r="C2558" s="4" t="s">
        <v>15142</v>
      </c>
      <c r="D2558" s="4" t="s">
        <v>21672</v>
      </c>
      <c r="E2558" s="4" t="s">
        <v>71</v>
      </c>
      <c r="F2558" s="4" t="s">
        <v>15098</v>
      </c>
      <c r="G2558" s="4" t="s">
        <v>71</v>
      </c>
      <c r="H2558" s="4" t="s">
        <v>15098</v>
      </c>
      <c r="I2558" s="4" t="s">
        <v>22</v>
      </c>
      <c r="J2558" s="4" t="s">
        <v>2394</v>
      </c>
      <c r="K2558" s="4" t="s">
        <v>15099</v>
      </c>
      <c r="L2558" s="4" t="s">
        <v>8507</v>
      </c>
      <c r="M2558" s="4" t="s">
        <v>73</v>
      </c>
      <c r="N2558" s="4" t="s">
        <v>15158</v>
      </c>
      <c r="O2558" s="4" t="s">
        <v>15159</v>
      </c>
      <c r="P2558" s="4" t="s">
        <v>15160</v>
      </c>
      <c r="Q2558" s="4" t="s">
        <v>663</v>
      </c>
      <c r="R2558" s="4" t="s">
        <v>39876</v>
      </c>
      <c r="S2558" s="4" t="s">
        <v>39876</v>
      </c>
      <c r="T2558" s="4" t="s">
        <v>39876</v>
      </c>
    </row>
    <row r="2559" spans="1:20">
      <c r="A2559" s="31">
        <v>19450411749</v>
      </c>
      <c r="B2559" s="4" t="s">
        <v>15100</v>
      </c>
      <c r="C2559" s="4" t="s">
        <v>15161</v>
      </c>
      <c r="D2559" s="4" t="s">
        <v>32407</v>
      </c>
      <c r="E2559" s="4" t="s">
        <v>71</v>
      </c>
      <c r="F2559" s="4" t="s">
        <v>15100</v>
      </c>
      <c r="G2559" s="4" t="s">
        <v>71</v>
      </c>
      <c r="H2559" s="4" t="s">
        <v>15100</v>
      </c>
      <c r="I2559" s="4" t="s">
        <v>22</v>
      </c>
      <c r="J2559" s="4" t="s">
        <v>15101</v>
      </c>
      <c r="K2559" s="4" t="s">
        <v>15102</v>
      </c>
      <c r="L2559" s="4" t="s">
        <v>11664</v>
      </c>
      <c r="M2559" s="4" t="s">
        <v>73</v>
      </c>
      <c r="N2559" s="4" t="s">
        <v>8535</v>
      </c>
      <c r="O2559" s="4" t="s">
        <v>15162</v>
      </c>
      <c r="P2559" s="4" t="s">
        <v>15163</v>
      </c>
      <c r="Q2559" s="4" t="s">
        <v>922</v>
      </c>
      <c r="R2559" s="4" t="s">
        <v>39876</v>
      </c>
      <c r="S2559" s="4" t="s">
        <v>39876</v>
      </c>
      <c r="T2559" s="4" t="s">
        <v>39876</v>
      </c>
    </row>
    <row r="2560" spans="1:20">
      <c r="A2560" s="31">
        <v>19450411889</v>
      </c>
      <c r="B2560" s="4" t="s">
        <v>15103</v>
      </c>
      <c r="C2560" s="4" t="s">
        <v>15161</v>
      </c>
      <c r="D2560" s="4" t="s">
        <v>21673</v>
      </c>
      <c r="E2560" s="4" t="s">
        <v>2835</v>
      </c>
      <c r="F2560" s="4" t="s">
        <v>29388</v>
      </c>
      <c r="G2560" s="4" t="s">
        <v>2835</v>
      </c>
      <c r="H2560" s="4" t="s">
        <v>29388</v>
      </c>
      <c r="I2560" s="4" t="s">
        <v>22</v>
      </c>
      <c r="J2560" s="4" t="s">
        <v>12688</v>
      </c>
      <c r="K2560" s="4" t="s">
        <v>15104</v>
      </c>
      <c r="L2560" s="4" t="s">
        <v>1288</v>
      </c>
      <c r="M2560" s="4" t="s">
        <v>73</v>
      </c>
      <c r="N2560" s="4" t="s">
        <v>15164</v>
      </c>
      <c r="O2560" s="4" t="s">
        <v>15165</v>
      </c>
      <c r="P2560" s="4" t="s">
        <v>15166</v>
      </c>
      <c r="Q2560" s="4" t="s">
        <v>922</v>
      </c>
      <c r="R2560" s="4" t="s">
        <v>2836</v>
      </c>
      <c r="S2560" s="4" t="s">
        <v>2836</v>
      </c>
      <c r="T2560" s="4" t="s">
        <v>39876</v>
      </c>
    </row>
    <row r="2561" spans="1:20">
      <c r="A2561" s="31">
        <v>19241020528</v>
      </c>
      <c r="B2561" s="4" t="s">
        <v>15105</v>
      </c>
      <c r="C2561" s="4" t="s">
        <v>15161</v>
      </c>
      <c r="D2561" s="4" t="s">
        <v>34156</v>
      </c>
      <c r="E2561" s="4" t="s">
        <v>2835</v>
      </c>
      <c r="F2561" s="4" t="s">
        <v>29902</v>
      </c>
      <c r="G2561" s="4" t="s">
        <v>3020</v>
      </c>
      <c r="H2561" s="4" t="s">
        <v>29902</v>
      </c>
      <c r="I2561" s="4" t="s">
        <v>22</v>
      </c>
      <c r="J2561" s="4" t="s">
        <v>2522</v>
      </c>
      <c r="K2561" s="4" t="s">
        <v>15106</v>
      </c>
      <c r="L2561" s="4" t="s">
        <v>441</v>
      </c>
      <c r="M2561" s="4" t="s">
        <v>73</v>
      </c>
      <c r="N2561" s="4" t="s">
        <v>15167</v>
      </c>
      <c r="O2561" s="4" t="s">
        <v>15168</v>
      </c>
      <c r="P2561" s="4" t="s">
        <v>15169</v>
      </c>
      <c r="Q2561" s="4" t="s">
        <v>5385</v>
      </c>
      <c r="R2561" s="4" t="s">
        <v>3021</v>
      </c>
      <c r="S2561" s="4" t="s">
        <v>2836</v>
      </c>
      <c r="T2561" s="4" t="s">
        <v>39876</v>
      </c>
    </row>
    <row r="2562" spans="1:20">
      <c r="A2562" s="31">
        <v>19241020577</v>
      </c>
      <c r="B2562" s="4" t="s">
        <v>15107</v>
      </c>
      <c r="C2562" s="4" t="s">
        <v>15161</v>
      </c>
      <c r="D2562" s="4" t="s">
        <v>41486</v>
      </c>
      <c r="E2562" s="4" t="s">
        <v>71</v>
      </c>
      <c r="F2562" s="4" t="s">
        <v>15107</v>
      </c>
      <c r="G2562" s="4" t="s">
        <v>71</v>
      </c>
      <c r="H2562" s="4" t="s">
        <v>15107</v>
      </c>
      <c r="I2562" s="4" t="s">
        <v>22</v>
      </c>
      <c r="J2562" s="4" t="s">
        <v>14157</v>
      </c>
      <c r="K2562" s="4" t="s">
        <v>15108</v>
      </c>
      <c r="L2562" s="4" t="s">
        <v>11664</v>
      </c>
      <c r="M2562" s="4" t="s">
        <v>73</v>
      </c>
      <c r="N2562" s="4" t="s">
        <v>15170</v>
      </c>
      <c r="O2562" s="4" t="s">
        <v>15171</v>
      </c>
      <c r="P2562" s="4" t="s">
        <v>15172</v>
      </c>
      <c r="Q2562" s="4" t="s">
        <v>5385</v>
      </c>
      <c r="R2562" s="4" t="s">
        <v>39876</v>
      </c>
      <c r="S2562" s="4" t="s">
        <v>39876</v>
      </c>
      <c r="T2562" s="4" t="s">
        <v>39876</v>
      </c>
    </row>
    <row r="2563" spans="1:20">
      <c r="A2563" s="31">
        <v>19450397062</v>
      </c>
      <c r="B2563" s="4" t="s">
        <v>15109</v>
      </c>
      <c r="C2563" s="4" t="s">
        <v>15173</v>
      </c>
      <c r="D2563" s="4" t="s">
        <v>39030</v>
      </c>
      <c r="E2563" s="4" t="s">
        <v>71</v>
      </c>
      <c r="F2563" s="4" t="s">
        <v>15109</v>
      </c>
      <c r="G2563" s="4" t="s">
        <v>71</v>
      </c>
      <c r="H2563" s="4" t="s">
        <v>15109</v>
      </c>
      <c r="I2563" s="4" t="s">
        <v>22</v>
      </c>
      <c r="J2563" s="4" t="s">
        <v>15110</v>
      </c>
      <c r="K2563" s="4" t="s">
        <v>15111</v>
      </c>
      <c r="L2563" s="4" t="s">
        <v>11664</v>
      </c>
      <c r="M2563" s="4" t="s">
        <v>73</v>
      </c>
      <c r="N2563" s="4" t="s">
        <v>15174</v>
      </c>
      <c r="O2563" s="4" t="s">
        <v>15175</v>
      </c>
      <c r="P2563" s="4" t="s">
        <v>15176</v>
      </c>
      <c r="Q2563" s="4" t="s">
        <v>663</v>
      </c>
      <c r="R2563" s="4" t="s">
        <v>39876</v>
      </c>
      <c r="S2563" s="4" t="s">
        <v>39876</v>
      </c>
      <c r="T2563" s="4" t="s">
        <v>39876</v>
      </c>
    </row>
    <row r="2564" spans="1:20">
      <c r="A2564" s="31">
        <v>19450397997</v>
      </c>
      <c r="B2564" s="4" t="s">
        <v>15112</v>
      </c>
      <c r="C2564" s="4" t="s">
        <v>15173</v>
      </c>
      <c r="D2564" s="4" t="s">
        <v>41487</v>
      </c>
      <c r="E2564" s="4" t="s">
        <v>71</v>
      </c>
      <c r="F2564" s="4" t="s">
        <v>15112</v>
      </c>
      <c r="G2564" s="4" t="s">
        <v>71</v>
      </c>
      <c r="H2564" s="4" t="s">
        <v>15112</v>
      </c>
      <c r="I2564" s="4" t="s">
        <v>22</v>
      </c>
      <c r="J2564" s="4" t="s">
        <v>15113</v>
      </c>
      <c r="K2564" s="4" t="s">
        <v>15114</v>
      </c>
      <c r="L2564" s="4" t="s">
        <v>72</v>
      </c>
      <c r="M2564" s="4" t="s">
        <v>73</v>
      </c>
      <c r="N2564" s="4" t="s">
        <v>15177</v>
      </c>
      <c r="O2564" s="4" t="s">
        <v>15178</v>
      </c>
      <c r="P2564" s="4" t="s">
        <v>15179</v>
      </c>
      <c r="Q2564" s="4" t="s">
        <v>663</v>
      </c>
      <c r="R2564" s="4" t="s">
        <v>39876</v>
      </c>
      <c r="S2564" s="4" t="s">
        <v>39876</v>
      </c>
      <c r="T2564" s="4" t="s">
        <v>39876</v>
      </c>
    </row>
    <row r="2565" spans="1:20">
      <c r="A2565" s="31">
        <v>19450397955</v>
      </c>
      <c r="B2565" s="4" t="s">
        <v>15115</v>
      </c>
      <c r="C2565" s="4" t="s">
        <v>15173</v>
      </c>
      <c r="D2565" s="4" t="s">
        <v>39031</v>
      </c>
      <c r="E2565" s="4" t="s">
        <v>71</v>
      </c>
      <c r="F2565" s="4" t="s">
        <v>15115</v>
      </c>
      <c r="G2565" s="4" t="s">
        <v>71</v>
      </c>
      <c r="H2565" s="4" t="s">
        <v>15115</v>
      </c>
      <c r="I2565" s="4" t="s">
        <v>22</v>
      </c>
      <c r="J2565" s="4" t="s">
        <v>2553</v>
      </c>
      <c r="K2565" s="4" t="s">
        <v>15116</v>
      </c>
      <c r="L2565" s="4" t="s">
        <v>311</v>
      </c>
      <c r="M2565" s="4" t="s">
        <v>73</v>
      </c>
      <c r="N2565" s="4" t="s">
        <v>15180</v>
      </c>
      <c r="O2565" s="4" t="s">
        <v>15181</v>
      </c>
      <c r="P2565" s="4" t="s">
        <v>15182</v>
      </c>
      <c r="Q2565" s="4" t="s">
        <v>663</v>
      </c>
      <c r="R2565" s="4" t="s">
        <v>39876</v>
      </c>
      <c r="S2565" s="4" t="s">
        <v>39876</v>
      </c>
      <c r="T2565" s="4" t="s">
        <v>39876</v>
      </c>
    </row>
    <row r="2566" spans="1:20">
      <c r="A2566" s="31">
        <v>19241020643</v>
      </c>
      <c r="B2566" s="4" t="s">
        <v>15117</v>
      </c>
      <c r="C2566" s="4" t="s">
        <v>15173</v>
      </c>
      <c r="D2566" s="4" t="s">
        <v>39032</v>
      </c>
      <c r="E2566" s="4" t="s">
        <v>71</v>
      </c>
      <c r="F2566" s="4" t="s">
        <v>15117</v>
      </c>
      <c r="G2566" s="4" t="s">
        <v>71</v>
      </c>
      <c r="H2566" s="4" t="s">
        <v>15117</v>
      </c>
      <c r="I2566" s="4" t="s">
        <v>22</v>
      </c>
      <c r="J2566" s="4" t="s">
        <v>10304</v>
      </c>
      <c r="K2566" s="4" t="s">
        <v>10305</v>
      </c>
      <c r="L2566" s="4" t="s">
        <v>7436</v>
      </c>
      <c r="M2566" s="4" t="s">
        <v>73</v>
      </c>
      <c r="N2566" s="4" t="s">
        <v>10356</v>
      </c>
      <c r="O2566" s="4" t="s">
        <v>15183</v>
      </c>
      <c r="P2566" s="4" t="s">
        <v>15184</v>
      </c>
      <c r="Q2566" s="4" t="s">
        <v>5385</v>
      </c>
      <c r="R2566" s="4" t="s">
        <v>39876</v>
      </c>
      <c r="S2566" s="4" t="s">
        <v>39876</v>
      </c>
      <c r="T2566" s="4" t="s">
        <v>39876</v>
      </c>
    </row>
    <row r="2567" spans="1:20">
      <c r="A2567" s="31">
        <v>19450411947</v>
      </c>
      <c r="B2567" s="4" t="s">
        <v>15118</v>
      </c>
      <c r="C2567" s="4" t="s">
        <v>15173</v>
      </c>
      <c r="D2567" s="4" t="s">
        <v>39033</v>
      </c>
      <c r="E2567" s="4" t="s">
        <v>71</v>
      </c>
      <c r="F2567" s="4" t="s">
        <v>15118</v>
      </c>
      <c r="G2567" s="4" t="s">
        <v>71</v>
      </c>
      <c r="H2567" s="4" t="s">
        <v>15118</v>
      </c>
      <c r="I2567" s="4" t="s">
        <v>22</v>
      </c>
      <c r="J2567" s="4" t="s">
        <v>15119</v>
      </c>
      <c r="K2567" s="4" t="s">
        <v>15120</v>
      </c>
      <c r="L2567" s="4" t="s">
        <v>11664</v>
      </c>
      <c r="M2567" s="4" t="s">
        <v>73</v>
      </c>
      <c r="N2567" s="4" t="s">
        <v>15185</v>
      </c>
      <c r="O2567" s="4" t="s">
        <v>15186</v>
      </c>
      <c r="P2567" s="4" t="s">
        <v>15187</v>
      </c>
      <c r="Q2567" s="4" t="s">
        <v>922</v>
      </c>
      <c r="R2567" s="4" t="s">
        <v>39876</v>
      </c>
      <c r="S2567" s="4" t="s">
        <v>39876</v>
      </c>
      <c r="T2567" s="4" t="s">
        <v>39876</v>
      </c>
    </row>
    <row r="2568" spans="1:20">
      <c r="A2568" s="31">
        <v>19450397914</v>
      </c>
      <c r="B2568" s="4" t="s">
        <v>15121</v>
      </c>
      <c r="C2568" s="4" t="s">
        <v>15173</v>
      </c>
      <c r="D2568" s="4" t="s">
        <v>37182</v>
      </c>
      <c r="E2568" s="4" t="s">
        <v>71</v>
      </c>
      <c r="F2568" s="4" t="s">
        <v>15121</v>
      </c>
      <c r="G2568" s="4" t="s">
        <v>71</v>
      </c>
      <c r="H2568" s="4" t="s">
        <v>15121</v>
      </c>
      <c r="I2568" s="4" t="s">
        <v>22</v>
      </c>
      <c r="J2568" s="4" t="s">
        <v>15122</v>
      </c>
      <c r="K2568" s="4" t="s">
        <v>15123</v>
      </c>
      <c r="L2568" s="4" t="s">
        <v>11664</v>
      </c>
      <c r="M2568" s="4" t="s">
        <v>73</v>
      </c>
      <c r="N2568" s="4" t="s">
        <v>15188</v>
      </c>
      <c r="O2568" s="4" t="s">
        <v>15189</v>
      </c>
      <c r="P2568" s="4" t="s">
        <v>15190</v>
      </c>
      <c r="Q2568" s="4" t="s">
        <v>663</v>
      </c>
      <c r="R2568" s="4" t="s">
        <v>39876</v>
      </c>
      <c r="S2568" s="4" t="s">
        <v>39876</v>
      </c>
      <c r="T2568" s="4" t="s">
        <v>39876</v>
      </c>
    </row>
    <row r="2569" spans="1:20">
      <c r="A2569" s="31">
        <v>19450397872</v>
      </c>
      <c r="B2569" s="4" t="s">
        <v>15191</v>
      </c>
      <c r="C2569" s="4" t="s">
        <v>15211</v>
      </c>
      <c r="D2569" s="4" t="s">
        <v>41488</v>
      </c>
      <c r="E2569" s="4" t="s">
        <v>71</v>
      </c>
      <c r="F2569" s="4" t="s">
        <v>15191</v>
      </c>
      <c r="G2569" s="4" t="s">
        <v>71</v>
      </c>
      <c r="H2569" s="4" t="s">
        <v>15191</v>
      </c>
      <c r="I2569" s="4" t="s">
        <v>22</v>
      </c>
      <c r="J2569" s="4" t="s">
        <v>15192</v>
      </c>
      <c r="K2569" s="4" t="s">
        <v>15193</v>
      </c>
      <c r="L2569" s="4" t="s">
        <v>11664</v>
      </c>
      <c r="M2569" s="4" t="s">
        <v>73</v>
      </c>
      <c r="N2569" s="4" t="s">
        <v>15212</v>
      </c>
      <c r="O2569" s="4" t="s">
        <v>15213</v>
      </c>
      <c r="P2569" s="4" t="s">
        <v>15214</v>
      </c>
      <c r="Q2569" s="4" t="s">
        <v>663</v>
      </c>
      <c r="R2569" s="4" t="s">
        <v>39876</v>
      </c>
      <c r="S2569" s="4" t="s">
        <v>39876</v>
      </c>
      <c r="T2569" s="4" t="s">
        <v>39876</v>
      </c>
    </row>
    <row r="2570" spans="1:20">
      <c r="A2570" s="31">
        <v>19450397989</v>
      </c>
      <c r="B2570" s="4" t="s">
        <v>15194</v>
      </c>
      <c r="C2570" s="4" t="s">
        <v>15211</v>
      </c>
      <c r="D2570" s="4" t="s">
        <v>27070</v>
      </c>
      <c r="E2570" s="4" t="s">
        <v>71</v>
      </c>
      <c r="F2570" s="4" t="s">
        <v>15194</v>
      </c>
      <c r="G2570" s="4" t="s">
        <v>71</v>
      </c>
      <c r="H2570" s="4" t="s">
        <v>15194</v>
      </c>
      <c r="I2570" s="4" t="s">
        <v>22</v>
      </c>
      <c r="J2570" s="4" t="s">
        <v>15195</v>
      </c>
      <c r="K2570" s="4" t="s">
        <v>15196</v>
      </c>
      <c r="L2570" s="4" t="s">
        <v>11664</v>
      </c>
      <c r="M2570" s="4" t="s">
        <v>73</v>
      </c>
      <c r="N2570" s="4" t="s">
        <v>15215</v>
      </c>
      <c r="O2570" s="4" t="s">
        <v>15216</v>
      </c>
      <c r="P2570" s="4" t="s">
        <v>15217</v>
      </c>
      <c r="Q2570" s="4" t="s">
        <v>663</v>
      </c>
      <c r="R2570" s="4" t="s">
        <v>39876</v>
      </c>
      <c r="S2570" s="4" t="s">
        <v>39876</v>
      </c>
      <c r="T2570" s="4" t="s">
        <v>39876</v>
      </c>
    </row>
    <row r="2571" spans="1:20">
      <c r="A2571" s="31">
        <v>19450397013</v>
      </c>
      <c r="B2571" s="4" t="s">
        <v>15197</v>
      </c>
      <c r="C2571" s="4" t="s">
        <v>15211</v>
      </c>
      <c r="D2571" s="4" t="s">
        <v>17241</v>
      </c>
      <c r="E2571" s="4" t="s">
        <v>2835</v>
      </c>
      <c r="F2571" s="4" t="s">
        <v>35102</v>
      </c>
      <c r="G2571" s="4" t="s">
        <v>3020</v>
      </c>
      <c r="H2571" s="4" t="s">
        <v>35103</v>
      </c>
      <c r="I2571" s="4" t="s">
        <v>22</v>
      </c>
      <c r="J2571" s="4" t="s">
        <v>15198</v>
      </c>
      <c r="K2571" s="4" t="s">
        <v>15199</v>
      </c>
      <c r="L2571" s="4" t="s">
        <v>3837</v>
      </c>
      <c r="M2571" s="4" t="s">
        <v>73</v>
      </c>
      <c r="N2571" s="4" t="s">
        <v>15218</v>
      </c>
      <c r="O2571" s="4" t="s">
        <v>15219</v>
      </c>
      <c r="P2571" s="4" t="s">
        <v>15220</v>
      </c>
      <c r="Q2571" s="4" t="s">
        <v>663</v>
      </c>
      <c r="R2571" s="4" t="s">
        <v>3021</v>
      </c>
      <c r="S2571" s="4" t="s">
        <v>2836</v>
      </c>
      <c r="T2571" s="4" t="s">
        <v>39876</v>
      </c>
    </row>
    <row r="2572" spans="1:20">
      <c r="A2572" s="31">
        <v>19450397948</v>
      </c>
      <c r="B2572" s="4" t="s">
        <v>15200</v>
      </c>
      <c r="C2572" s="4" t="s">
        <v>15211</v>
      </c>
      <c r="D2572" s="4" t="s">
        <v>41489</v>
      </c>
      <c r="E2572" s="4" t="s">
        <v>71</v>
      </c>
      <c r="F2572" s="4" t="s">
        <v>15200</v>
      </c>
      <c r="G2572" s="4" t="s">
        <v>71</v>
      </c>
      <c r="H2572" s="4" t="s">
        <v>15200</v>
      </c>
      <c r="I2572" s="4" t="s">
        <v>22</v>
      </c>
      <c r="J2572" s="4" t="s">
        <v>15201</v>
      </c>
      <c r="K2572" s="4" t="s">
        <v>15202</v>
      </c>
      <c r="L2572" s="4" t="s">
        <v>2928</v>
      </c>
      <c r="M2572" s="4" t="s">
        <v>73</v>
      </c>
      <c r="N2572" s="4" t="s">
        <v>15221</v>
      </c>
      <c r="O2572" s="4" t="s">
        <v>15222</v>
      </c>
      <c r="P2572" s="4" t="s">
        <v>15223</v>
      </c>
      <c r="Q2572" s="4" t="s">
        <v>663</v>
      </c>
      <c r="R2572" s="4" t="s">
        <v>39876</v>
      </c>
      <c r="S2572" s="4" t="s">
        <v>39876</v>
      </c>
      <c r="T2572" s="4" t="s">
        <v>39876</v>
      </c>
    </row>
    <row r="2573" spans="1:20">
      <c r="A2573" s="31">
        <v>19450397831</v>
      </c>
      <c r="B2573" s="4" t="s">
        <v>15205</v>
      </c>
      <c r="C2573" s="4" t="s">
        <v>15224</v>
      </c>
      <c r="D2573" s="4" t="s">
        <v>41490</v>
      </c>
      <c r="E2573" s="4" t="s">
        <v>71</v>
      </c>
      <c r="F2573" s="4" t="s">
        <v>15205</v>
      </c>
      <c r="G2573" s="4" t="s">
        <v>71</v>
      </c>
      <c r="H2573" s="4" t="s">
        <v>15205</v>
      </c>
      <c r="I2573" s="4" t="s">
        <v>22</v>
      </c>
      <c r="J2573" s="4" t="s">
        <v>15206</v>
      </c>
      <c r="K2573" s="4" t="s">
        <v>15207</v>
      </c>
      <c r="L2573" s="4" t="s">
        <v>11664</v>
      </c>
      <c r="M2573" s="4" t="s">
        <v>73</v>
      </c>
      <c r="N2573" s="4" t="s">
        <v>15226</v>
      </c>
      <c r="O2573" s="4" t="s">
        <v>15227</v>
      </c>
      <c r="P2573" s="4" t="s">
        <v>15228</v>
      </c>
      <c r="Q2573" s="4" t="s">
        <v>663</v>
      </c>
      <c r="R2573" s="4" t="s">
        <v>39876</v>
      </c>
      <c r="S2573" s="4" t="s">
        <v>39876</v>
      </c>
      <c r="T2573" s="4" t="s">
        <v>39876</v>
      </c>
    </row>
    <row r="2574" spans="1:20">
      <c r="A2574" s="31">
        <v>19450397799</v>
      </c>
      <c r="B2574" s="4" t="s">
        <v>15208</v>
      </c>
      <c r="C2574" s="4" t="s">
        <v>15224</v>
      </c>
      <c r="D2574" s="4" t="s">
        <v>17242</v>
      </c>
      <c r="E2574" s="4" t="s">
        <v>2835</v>
      </c>
      <c r="F2574" s="4" t="s">
        <v>31944</v>
      </c>
      <c r="G2574" s="4" t="s">
        <v>3020</v>
      </c>
      <c r="H2574" s="4" t="s">
        <v>31944</v>
      </c>
      <c r="I2574" s="4" t="s">
        <v>22</v>
      </c>
      <c r="J2574" s="4" t="s">
        <v>15209</v>
      </c>
      <c r="K2574" s="4" t="s">
        <v>15210</v>
      </c>
      <c r="L2574" s="4" t="s">
        <v>253</v>
      </c>
      <c r="M2574" s="4" t="s">
        <v>73</v>
      </c>
      <c r="N2574" s="4" t="s">
        <v>15229</v>
      </c>
      <c r="O2574" s="4" t="s">
        <v>15230</v>
      </c>
      <c r="P2574" s="4" t="s">
        <v>15231</v>
      </c>
      <c r="Q2574" s="4" t="s">
        <v>663</v>
      </c>
      <c r="R2574" s="4" t="s">
        <v>3021</v>
      </c>
      <c r="S2574" s="4" t="s">
        <v>2836</v>
      </c>
      <c r="T2574" s="4" t="s">
        <v>39876</v>
      </c>
    </row>
    <row r="2575" spans="1:20">
      <c r="A2575" s="31">
        <v>19450411673</v>
      </c>
      <c r="B2575" s="4" t="s">
        <v>15232</v>
      </c>
      <c r="C2575" s="4" t="s">
        <v>15315</v>
      </c>
      <c r="D2575" s="4" t="s">
        <v>39034</v>
      </c>
      <c r="E2575" s="4" t="s">
        <v>71</v>
      </c>
      <c r="F2575" s="4" t="s">
        <v>15232</v>
      </c>
      <c r="G2575" s="4" t="s">
        <v>71</v>
      </c>
      <c r="H2575" s="4" t="s">
        <v>15232</v>
      </c>
      <c r="I2575" s="4" t="s">
        <v>22</v>
      </c>
      <c r="J2575" s="4" t="s">
        <v>15233</v>
      </c>
      <c r="K2575" s="4" t="s">
        <v>15234</v>
      </c>
      <c r="L2575" s="4" t="s">
        <v>72</v>
      </c>
      <c r="M2575" s="4" t="s">
        <v>73</v>
      </c>
      <c r="N2575" s="4" t="s">
        <v>15316</v>
      </c>
      <c r="O2575" s="4" t="s">
        <v>15317</v>
      </c>
      <c r="P2575" s="4" t="s">
        <v>15318</v>
      </c>
      <c r="Q2575" s="4" t="s">
        <v>922</v>
      </c>
      <c r="R2575" s="4" t="s">
        <v>39876</v>
      </c>
      <c r="S2575" s="4" t="s">
        <v>39876</v>
      </c>
      <c r="T2575" s="4" t="s">
        <v>39876</v>
      </c>
    </row>
    <row r="2576" spans="1:20">
      <c r="A2576" s="31">
        <v>19450397765</v>
      </c>
      <c r="B2576" s="4" t="s">
        <v>15235</v>
      </c>
      <c r="C2576" s="4" t="s">
        <v>15315</v>
      </c>
      <c r="D2576" s="4" t="s">
        <v>17243</v>
      </c>
      <c r="E2576" s="4" t="s">
        <v>2835</v>
      </c>
      <c r="F2576" s="4" t="s">
        <v>35102</v>
      </c>
      <c r="G2576" s="4" t="s">
        <v>3020</v>
      </c>
      <c r="H2576" s="4" t="s">
        <v>35103</v>
      </c>
      <c r="I2576" s="4" t="s">
        <v>22</v>
      </c>
      <c r="J2576" s="4" t="s">
        <v>15236</v>
      </c>
      <c r="K2576" s="4" t="s">
        <v>15237</v>
      </c>
      <c r="L2576" s="4" t="s">
        <v>3837</v>
      </c>
      <c r="M2576" s="4" t="s">
        <v>73</v>
      </c>
      <c r="N2576" s="4" t="s">
        <v>15319</v>
      </c>
      <c r="O2576" s="4" t="s">
        <v>15320</v>
      </c>
      <c r="P2576" s="4" t="s">
        <v>15321</v>
      </c>
      <c r="Q2576" s="4" t="s">
        <v>663</v>
      </c>
      <c r="R2576" s="4" t="s">
        <v>3021</v>
      </c>
      <c r="S2576" s="4" t="s">
        <v>2836</v>
      </c>
      <c r="T2576" s="4" t="s">
        <v>39876</v>
      </c>
    </row>
    <row r="2577" spans="1:20">
      <c r="A2577" s="31">
        <v>19450397716</v>
      </c>
      <c r="B2577" s="4" t="s">
        <v>15238</v>
      </c>
      <c r="C2577" s="4" t="s">
        <v>15315</v>
      </c>
      <c r="D2577" s="4" t="s">
        <v>17244</v>
      </c>
      <c r="E2577" s="4" t="s">
        <v>2835</v>
      </c>
      <c r="F2577" s="4" t="s">
        <v>35102</v>
      </c>
      <c r="G2577" s="4" t="s">
        <v>3020</v>
      </c>
      <c r="H2577" s="4" t="s">
        <v>35103</v>
      </c>
      <c r="I2577" s="4" t="s">
        <v>22</v>
      </c>
      <c r="J2577" s="4" t="s">
        <v>15239</v>
      </c>
      <c r="K2577" s="4" t="s">
        <v>15240</v>
      </c>
      <c r="L2577" s="4" t="s">
        <v>3837</v>
      </c>
      <c r="M2577" s="4" t="s">
        <v>73</v>
      </c>
      <c r="N2577" s="4" t="s">
        <v>15322</v>
      </c>
      <c r="O2577" s="4" t="s">
        <v>15323</v>
      </c>
      <c r="P2577" s="4" t="s">
        <v>15324</v>
      </c>
      <c r="Q2577" s="4" t="s">
        <v>663</v>
      </c>
      <c r="R2577" s="4" t="s">
        <v>3021</v>
      </c>
      <c r="S2577" s="4" t="s">
        <v>2836</v>
      </c>
      <c r="T2577" s="4" t="s">
        <v>39876</v>
      </c>
    </row>
    <row r="2578" spans="1:20">
      <c r="A2578" s="31">
        <v>19450397674</v>
      </c>
      <c r="B2578" s="4" t="s">
        <v>15241</v>
      </c>
      <c r="C2578" s="4" t="s">
        <v>15315</v>
      </c>
      <c r="D2578" s="4" t="s">
        <v>17245</v>
      </c>
      <c r="E2578" s="4" t="s">
        <v>2835</v>
      </c>
      <c r="F2578" s="4" t="s">
        <v>27445</v>
      </c>
      <c r="G2578" s="4" t="s">
        <v>3020</v>
      </c>
      <c r="H2578" s="4" t="s">
        <v>33751</v>
      </c>
      <c r="I2578" s="4" t="s">
        <v>22</v>
      </c>
      <c r="J2578" s="4" t="s">
        <v>15242</v>
      </c>
      <c r="K2578" s="4" t="s">
        <v>15243</v>
      </c>
      <c r="L2578" s="4" t="s">
        <v>308</v>
      </c>
      <c r="M2578" s="4" t="s">
        <v>73</v>
      </c>
      <c r="N2578" s="4" t="s">
        <v>15325</v>
      </c>
      <c r="O2578" s="4" t="s">
        <v>15326</v>
      </c>
      <c r="P2578" s="4" t="s">
        <v>15327</v>
      </c>
      <c r="Q2578" s="4" t="s">
        <v>663</v>
      </c>
      <c r="R2578" s="4" t="s">
        <v>3021</v>
      </c>
      <c r="S2578" s="4" t="s">
        <v>2836</v>
      </c>
      <c r="T2578" s="4" t="s">
        <v>39876</v>
      </c>
    </row>
    <row r="2579" spans="1:20">
      <c r="A2579" s="31">
        <v>19450411913</v>
      </c>
      <c r="B2579" s="4" t="s">
        <v>15244</v>
      </c>
      <c r="C2579" s="4" t="s">
        <v>15315</v>
      </c>
      <c r="D2579" s="4" t="s">
        <v>34157</v>
      </c>
      <c r="E2579" s="4" t="s">
        <v>2835</v>
      </c>
      <c r="F2579" s="4" t="s">
        <v>36964</v>
      </c>
      <c r="G2579" s="4" t="s">
        <v>3020</v>
      </c>
      <c r="H2579" s="4" t="s">
        <v>36966</v>
      </c>
      <c r="I2579" s="4" t="s">
        <v>22</v>
      </c>
      <c r="J2579" s="4" t="s">
        <v>15245</v>
      </c>
      <c r="K2579" s="4" t="s">
        <v>15246</v>
      </c>
      <c r="L2579" s="4" t="s">
        <v>93</v>
      </c>
      <c r="M2579" s="4" t="s">
        <v>73</v>
      </c>
      <c r="N2579" s="4" t="s">
        <v>15328</v>
      </c>
      <c r="O2579" s="4" t="s">
        <v>15329</v>
      </c>
      <c r="P2579" s="4" t="s">
        <v>15330</v>
      </c>
      <c r="Q2579" s="4" t="s">
        <v>922</v>
      </c>
      <c r="R2579" s="4" t="s">
        <v>3021</v>
      </c>
      <c r="S2579" s="4" t="s">
        <v>2836</v>
      </c>
      <c r="T2579" s="4" t="s">
        <v>39876</v>
      </c>
    </row>
    <row r="2580" spans="1:20">
      <c r="A2580" s="31">
        <v>19450411905</v>
      </c>
      <c r="B2580" s="4" t="s">
        <v>15249</v>
      </c>
      <c r="C2580" s="4" t="s">
        <v>15331</v>
      </c>
      <c r="D2580" s="4" t="s">
        <v>41491</v>
      </c>
      <c r="E2580" s="4" t="s">
        <v>71</v>
      </c>
      <c r="F2580" s="4" t="s">
        <v>15249</v>
      </c>
      <c r="G2580" s="4" t="s">
        <v>71</v>
      </c>
      <c r="H2580" s="4" t="s">
        <v>15249</v>
      </c>
      <c r="I2580" s="4" t="s">
        <v>22</v>
      </c>
      <c r="J2580" s="4" t="s">
        <v>2830</v>
      </c>
      <c r="K2580" s="4" t="s">
        <v>15250</v>
      </c>
      <c r="L2580" s="4" t="s">
        <v>72</v>
      </c>
      <c r="M2580" s="4" t="s">
        <v>73</v>
      </c>
      <c r="N2580" s="4" t="s">
        <v>15332</v>
      </c>
      <c r="O2580" s="4" t="s">
        <v>15333</v>
      </c>
      <c r="P2580" s="4" t="s">
        <v>15334</v>
      </c>
      <c r="Q2580" s="4" t="s">
        <v>922</v>
      </c>
      <c r="R2580" s="4" t="s">
        <v>39876</v>
      </c>
      <c r="S2580" s="4" t="s">
        <v>39876</v>
      </c>
      <c r="T2580" s="4" t="s">
        <v>39876</v>
      </c>
    </row>
    <row r="2581" spans="1:20">
      <c r="A2581" s="31">
        <v>19450397096</v>
      </c>
      <c r="B2581" s="4" t="s">
        <v>15251</v>
      </c>
      <c r="C2581" s="4" t="s">
        <v>15331</v>
      </c>
      <c r="D2581" s="4" t="s">
        <v>21674</v>
      </c>
      <c r="E2581" s="4" t="s">
        <v>71</v>
      </c>
      <c r="F2581" s="4" t="s">
        <v>15251</v>
      </c>
      <c r="G2581" s="4" t="s">
        <v>71</v>
      </c>
      <c r="H2581" s="4" t="s">
        <v>15251</v>
      </c>
      <c r="I2581" s="4" t="s">
        <v>22</v>
      </c>
      <c r="J2581" s="4" t="s">
        <v>15252</v>
      </c>
      <c r="K2581" s="4" t="s">
        <v>15253</v>
      </c>
      <c r="L2581" s="4" t="s">
        <v>267</v>
      </c>
      <c r="M2581" s="4" t="s">
        <v>73</v>
      </c>
      <c r="N2581" s="4" t="s">
        <v>15335</v>
      </c>
      <c r="O2581" s="4" t="s">
        <v>15336</v>
      </c>
      <c r="P2581" s="4" t="s">
        <v>15337</v>
      </c>
      <c r="Q2581" s="4" t="s">
        <v>663</v>
      </c>
      <c r="R2581" s="4" t="s">
        <v>39876</v>
      </c>
      <c r="S2581" s="4" t="s">
        <v>39876</v>
      </c>
      <c r="T2581" s="4" t="s">
        <v>39876</v>
      </c>
    </row>
    <row r="2582" spans="1:20">
      <c r="A2582" s="31">
        <v>19450397385</v>
      </c>
      <c r="B2582" s="4" t="s">
        <v>15254</v>
      </c>
      <c r="C2582" s="4" t="s">
        <v>15331</v>
      </c>
      <c r="D2582" s="4" t="s">
        <v>41492</v>
      </c>
      <c r="E2582" s="4" t="s">
        <v>71</v>
      </c>
      <c r="F2582" s="4" t="s">
        <v>15254</v>
      </c>
      <c r="G2582" s="4" t="s">
        <v>71</v>
      </c>
      <c r="H2582" s="4" t="s">
        <v>15254</v>
      </c>
      <c r="I2582" s="4" t="s">
        <v>22</v>
      </c>
      <c r="J2582" s="4" t="s">
        <v>15255</v>
      </c>
      <c r="K2582" s="4" t="s">
        <v>15256</v>
      </c>
      <c r="L2582" s="4" t="s">
        <v>11664</v>
      </c>
      <c r="M2582" s="4" t="s">
        <v>73</v>
      </c>
      <c r="N2582" s="4" t="s">
        <v>15338</v>
      </c>
      <c r="O2582" s="4" t="s">
        <v>15339</v>
      </c>
      <c r="P2582" s="4" t="s">
        <v>15340</v>
      </c>
      <c r="Q2582" s="4" t="s">
        <v>663</v>
      </c>
      <c r="R2582" s="4" t="s">
        <v>39876</v>
      </c>
      <c r="S2582" s="4" t="s">
        <v>39876</v>
      </c>
      <c r="T2582" s="4" t="s">
        <v>39876</v>
      </c>
    </row>
    <row r="2583" spans="1:20">
      <c r="A2583" s="31">
        <v>19450397567</v>
      </c>
      <c r="B2583" s="4" t="s">
        <v>15257</v>
      </c>
      <c r="C2583" s="4" t="s">
        <v>15331</v>
      </c>
      <c r="D2583" s="4" t="s">
        <v>20140</v>
      </c>
      <c r="E2583" s="4" t="s">
        <v>2835</v>
      </c>
      <c r="F2583" s="4" t="s">
        <v>27445</v>
      </c>
      <c r="G2583" s="4" t="s">
        <v>2835</v>
      </c>
      <c r="H2583" s="4" t="s">
        <v>27449</v>
      </c>
      <c r="I2583" s="4" t="s">
        <v>22</v>
      </c>
      <c r="J2583" s="4" t="s">
        <v>15258</v>
      </c>
      <c r="K2583" s="4" t="s">
        <v>15259</v>
      </c>
      <c r="L2583" s="4" t="s">
        <v>8507</v>
      </c>
      <c r="M2583" s="4" t="s">
        <v>73</v>
      </c>
      <c r="N2583" s="4" t="s">
        <v>15341</v>
      </c>
      <c r="O2583" s="4" t="s">
        <v>15342</v>
      </c>
      <c r="P2583" s="4" t="s">
        <v>15343</v>
      </c>
      <c r="Q2583" s="4" t="s">
        <v>663</v>
      </c>
      <c r="R2583" s="4" t="s">
        <v>2836</v>
      </c>
      <c r="S2583" s="4" t="s">
        <v>2836</v>
      </c>
      <c r="T2583" s="4" t="s">
        <v>39876</v>
      </c>
    </row>
    <row r="2584" spans="1:20">
      <c r="A2584" s="31">
        <v>19450397104</v>
      </c>
      <c r="B2584" s="4" t="s">
        <v>15260</v>
      </c>
      <c r="C2584" s="4" t="s">
        <v>15331</v>
      </c>
      <c r="D2584" s="4" t="s">
        <v>21675</v>
      </c>
      <c r="E2584" s="4" t="s">
        <v>2835</v>
      </c>
      <c r="F2584" s="4" t="s">
        <v>24679</v>
      </c>
      <c r="G2584" s="4" t="s">
        <v>3020</v>
      </c>
      <c r="H2584" s="4" t="s">
        <v>24679</v>
      </c>
      <c r="I2584" s="4" t="s">
        <v>22</v>
      </c>
      <c r="J2584" s="4" t="s">
        <v>3764</v>
      </c>
      <c r="K2584" s="4" t="s">
        <v>15261</v>
      </c>
      <c r="L2584" s="4" t="s">
        <v>3348</v>
      </c>
      <c r="M2584" s="4" t="s">
        <v>73</v>
      </c>
      <c r="N2584" s="4" t="s">
        <v>15344</v>
      </c>
      <c r="O2584" s="4" t="s">
        <v>15345</v>
      </c>
      <c r="P2584" s="4" t="s">
        <v>15346</v>
      </c>
      <c r="Q2584" s="4" t="s">
        <v>663</v>
      </c>
      <c r="R2584" s="4" t="s">
        <v>3021</v>
      </c>
      <c r="S2584" s="4" t="s">
        <v>2836</v>
      </c>
      <c r="T2584" s="4" t="s">
        <v>39876</v>
      </c>
    </row>
    <row r="2585" spans="1:20">
      <c r="A2585" s="31">
        <v>19450397195</v>
      </c>
      <c r="B2585" s="4" t="s">
        <v>15262</v>
      </c>
      <c r="C2585" s="4" t="s">
        <v>15331</v>
      </c>
      <c r="D2585" s="4" t="s">
        <v>41493</v>
      </c>
      <c r="E2585" s="4" t="s">
        <v>71</v>
      </c>
      <c r="F2585" s="4" t="s">
        <v>15262</v>
      </c>
      <c r="G2585" s="4" t="s">
        <v>71</v>
      </c>
      <c r="H2585" s="4" t="s">
        <v>15262</v>
      </c>
      <c r="I2585" s="4" t="s">
        <v>22</v>
      </c>
      <c r="J2585" s="4" t="s">
        <v>11041</v>
      </c>
      <c r="K2585" s="4" t="s">
        <v>15263</v>
      </c>
      <c r="L2585" s="4" t="s">
        <v>15092</v>
      </c>
      <c r="M2585" s="4" t="s">
        <v>73</v>
      </c>
      <c r="N2585" s="4" t="s">
        <v>15347</v>
      </c>
      <c r="O2585" s="4" t="s">
        <v>15348</v>
      </c>
      <c r="P2585" s="4" t="s">
        <v>15349</v>
      </c>
      <c r="Q2585" s="4" t="s">
        <v>663</v>
      </c>
      <c r="R2585" s="4" t="s">
        <v>39876</v>
      </c>
      <c r="S2585" s="4" t="s">
        <v>39876</v>
      </c>
      <c r="T2585" s="4" t="s">
        <v>39876</v>
      </c>
    </row>
    <row r="2586" spans="1:20">
      <c r="A2586" s="31">
        <v>19450397237</v>
      </c>
      <c r="B2586" s="4" t="s">
        <v>15264</v>
      </c>
      <c r="C2586" s="4" t="s">
        <v>15350</v>
      </c>
      <c r="D2586" s="4" t="s">
        <v>27071</v>
      </c>
      <c r="E2586" s="4" t="s">
        <v>71</v>
      </c>
      <c r="F2586" s="4" t="s">
        <v>15264</v>
      </c>
      <c r="G2586" s="4" t="s">
        <v>71</v>
      </c>
      <c r="H2586" s="4" t="s">
        <v>15264</v>
      </c>
      <c r="I2586" s="4" t="s">
        <v>22</v>
      </c>
      <c r="J2586" s="4" t="s">
        <v>1948</v>
      </c>
      <c r="K2586" s="4" t="s">
        <v>15265</v>
      </c>
      <c r="L2586" s="4" t="s">
        <v>249</v>
      </c>
      <c r="M2586" s="4" t="s">
        <v>73</v>
      </c>
      <c r="N2586" s="4" t="s">
        <v>15351</v>
      </c>
      <c r="O2586" s="4" t="s">
        <v>15352</v>
      </c>
      <c r="P2586" s="4" t="s">
        <v>15353</v>
      </c>
      <c r="Q2586" s="4" t="s">
        <v>663</v>
      </c>
      <c r="R2586" s="4" t="s">
        <v>39876</v>
      </c>
      <c r="S2586" s="4" t="s">
        <v>39876</v>
      </c>
      <c r="T2586" s="4" t="s">
        <v>39876</v>
      </c>
    </row>
    <row r="2587" spans="1:20">
      <c r="A2587" s="31">
        <v>19450397153</v>
      </c>
      <c r="B2587" s="4" t="s">
        <v>15266</v>
      </c>
      <c r="C2587" s="4" t="s">
        <v>15350</v>
      </c>
      <c r="D2587" s="4" t="s">
        <v>28888</v>
      </c>
      <c r="E2587" s="4" t="s">
        <v>2835</v>
      </c>
      <c r="F2587" s="4" t="s">
        <v>31598</v>
      </c>
      <c r="G2587" s="4" t="s">
        <v>2835</v>
      </c>
      <c r="H2587" s="4" t="s">
        <v>31598</v>
      </c>
      <c r="I2587" s="4" t="s">
        <v>22</v>
      </c>
      <c r="J2587" s="4" t="s">
        <v>15267</v>
      </c>
      <c r="K2587" s="4" t="s">
        <v>15268</v>
      </c>
      <c r="L2587" s="4" t="s">
        <v>535</v>
      </c>
      <c r="M2587" s="4" t="s">
        <v>73</v>
      </c>
      <c r="N2587" s="4" t="s">
        <v>15354</v>
      </c>
      <c r="O2587" s="4" t="s">
        <v>15355</v>
      </c>
      <c r="P2587" s="4" t="s">
        <v>15356</v>
      </c>
      <c r="Q2587" s="4" t="s">
        <v>663</v>
      </c>
      <c r="R2587" s="4" t="s">
        <v>2836</v>
      </c>
      <c r="S2587" s="4" t="s">
        <v>2836</v>
      </c>
      <c r="T2587" s="4" t="s">
        <v>39876</v>
      </c>
    </row>
    <row r="2588" spans="1:20">
      <c r="A2588" s="31">
        <v>19450397278</v>
      </c>
      <c r="B2588" s="4" t="s">
        <v>15269</v>
      </c>
      <c r="C2588" s="4" t="s">
        <v>15350</v>
      </c>
      <c r="D2588" s="4" t="s">
        <v>37183</v>
      </c>
      <c r="E2588" s="4" t="s">
        <v>71</v>
      </c>
      <c r="F2588" s="4" t="s">
        <v>15269</v>
      </c>
      <c r="G2588" s="4" t="s">
        <v>71</v>
      </c>
      <c r="H2588" s="4" t="s">
        <v>15269</v>
      </c>
      <c r="I2588" s="4" t="s">
        <v>22</v>
      </c>
      <c r="J2588" s="4" t="s">
        <v>15270</v>
      </c>
      <c r="K2588" s="4" t="s">
        <v>15271</v>
      </c>
      <c r="L2588" s="4" t="s">
        <v>476</v>
      </c>
      <c r="M2588" s="4" t="s">
        <v>73</v>
      </c>
      <c r="N2588" s="4" t="s">
        <v>15357</v>
      </c>
      <c r="O2588" s="4" t="s">
        <v>15358</v>
      </c>
      <c r="P2588" s="4" t="s">
        <v>15359</v>
      </c>
      <c r="Q2588" s="4" t="s">
        <v>663</v>
      </c>
      <c r="R2588" s="4" t="s">
        <v>39876</v>
      </c>
      <c r="S2588" s="4" t="s">
        <v>39876</v>
      </c>
      <c r="T2588" s="4" t="s">
        <v>39876</v>
      </c>
    </row>
    <row r="2589" spans="1:20">
      <c r="A2589" s="31">
        <v>19450397310</v>
      </c>
      <c r="B2589" s="4" t="s">
        <v>15272</v>
      </c>
      <c r="C2589" s="4" t="s">
        <v>15350</v>
      </c>
      <c r="D2589" s="4" t="s">
        <v>34158</v>
      </c>
      <c r="E2589" s="4" t="s">
        <v>71</v>
      </c>
      <c r="F2589" s="4" t="s">
        <v>15272</v>
      </c>
      <c r="G2589" s="4" t="s">
        <v>71</v>
      </c>
      <c r="H2589" s="4" t="s">
        <v>15272</v>
      </c>
      <c r="I2589" s="4" t="s">
        <v>22</v>
      </c>
      <c r="J2589" s="4" t="s">
        <v>15273</v>
      </c>
      <c r="K2589" s="4" t="s">
        <v>15274</v>
      </c>
      <c r="L2589" s="4" t="s">
        <v>1288</v>
      </c>
      <c r="M2589" s="4" t="s">
        <v>73</v>
      </c>
      <c r="N2589" s="4" t="s">
        <v>15360</v>
      </c>
      <c r="O2589" s="4" t="s">
        <v>15361</v>
      </c>
      <c r="P2589" s="4" t="s">
        <v>15362</v>
      </c>
      <c r="Q2589" s="4" t="s">
        <v>663</v>
      </c>
      <c r="R2589" s="4" t="s">
        <v>39876</v>
      </c>
      <c r="S2589" s="4" t="s">
        <v>39876</v>
      </c>
      <c r="T2589" s="4" t="s">
        <v>39876</v>
      </c>
    </row>
    <row r="2590" spans="1:20">
      <c r="A2590" s="31">
        <v>19450397351</v>
      </c>
      <c r="B2590" s="4" t="s">
        <v>15275</v>
      </c>
      <c r="C2590" s="4" t="s">
        <v>15350</v>
      </c>
      <c r="D2590" s="4" t="s">
        <v>39035</v>
      </c>
      <c r="E2590" s="4" t="s">
        <v>71</v>
      </c>
      <c r="F2590" s="4" t="s">
        <v>15275</v>
      </c>
      <c r="G2590" s="4" t="s">
        <v>71</v>
      </c>
      <c r="H2590" s="4" t="s">
        <v>15275</v>
      </c>
      <c r="I2590" s="4" t="s">
        <v>22</v>
      </c>
      <c r="J2590" s="4" t="s">
        <v>15276</v>
      </c>
      <c r="K2590" s="4" t="s">
        <v>15277</v>
      </c>
      <c r="L2590" s="4" t="s">
        <v>11664</v>
      </c>
      <c r="M2590" s="4" t="s">
        <v>73</v>
      </c>
      <c r="N2590" s="4" t="s">
        <v>15363</v>
      </c>
      <c r="O2590" s="4" t="s">
        <v>15364</v>
      </c>
      <c r="P2590" s="4" t="s">
        <v>15365</v>
      </c>
      <c r="Q2590" s="4" t="s">
        <v>663</v>
      </c>
      <c r="R2590" s="4" t="s">
        <v>39876</v>
      </c>
      <c r="S2590" s="4" t="s">
        <v>39876</v>
      </c>
      <c r="T2590" s="4" t="s">
        <v>39876</v>
      </c>
    </row>
    <row r="2591" spans="1:20">
      <c r="A2591" s="31">
        <v>19450397393</v>
      </c>
      <c r="B2591" s="4" t="s">
        <v>15278</v>
      </c>
      <c r="C2591" s="4" t="s">
        <v>15350</v>
      </c>
      <c r="D2591" s="4" t="s">
        <v>41494</v>
      </c>
      <c r="E2591" s="4" t="s">
        <v>71</v>
      </c>
      <c r="F2591" s="4" t="s">
        <v>15278</v>
      </c>
      <c r="G2591" s="4" t="s">
        <v>71</v>
      </c>
      <c r="H2591" s="4" t="s">
        <v>15278</v>
      </c>
      <c r="I2591" s="4" t="s">
        <v>22</v>
      </c>
      <c r="J2591" s="4" t="s">
        <v>15279</v>
      </c>
      <c r="K2591" s="4" t="s">
        <v>15280</v>
      </c>
      <c r="L2591" s="4" t="s">
        <v>11664</v>
      </c>
      <c r="M2591" s="4" t="s">
        <v>73</v>
      </c>
      <c r="N2591" s="4" t="s">
        <v>15366</v>
      </c>
      <c r="O2591" s="4" t="s">
        <v>15367</v>
      </c>
      <c r="P2591" s="4" t="s">
        <v>15368</v>
      </c>
      <c r="Q2591" s="4" t="s">
        <v>663</v>
      </c>
      <c r="R2591" s="4" t="s">
        <v>39876</v>
      </c>
      <c r="S2591" s="4" t="s">
        <v>39876</v>
      </c>
      <c r="T2591" s="4" t="s">
        <v>39876</v>
      </c>
    </row>
    <row r="2592" spans="1:20">
      <c r="A2592" s="31">
        <v>19450397435</v>
      </c>
      <c r="B2592" s="4" t="s">
        <v>15281</v>
      </c>
      <c r="C2592" s="4" t="s">
        <v>15350</v>
      </c>
      <c r="D2592" s="4" t="s">
        <v>17246</v>
      </c>
      <c r="E2592" s="4" t="s">
        <v>2835</v>
      </c>
      <c r="F2592" s="4" t="s">
        <v>38465</v>
      </c>
      <c r="G2592" s="4" t="s">
        <v>3020</v>
      </c>
      <c r="H2592" s="4" t="s">
        <v>38465</v>
      </c>
      <c r="I2592" s="4" t="s">
        <v>22</v>
      </c>
      <c r="J2592" s="4" t="s">
        <v>9179</v>
      </c>
      <c r="K2592" s="4" t="s">
        <v>15282</v>
      </c>
      <c r="L2592" s="4" t="s">
        <v>293</v>
      </c>
      <c r="M2592" s="4" t="s">
        <v>73</v>
      </c>
      <c r="N2592" s="4" t="s">
        <v>15369</v>
      </c>
      <c r="O2592" s="4" t="s">
        <v>15370</v>
      </c>
      <c r="P2592" s="4" t="s">
        <v>15371</v>
      </c>
      <c r="Q2592" s="4" t="s">
        <v>663</v>
      </c>
      <c r="R2592" s="4" t="s">
        <v>3021</v>
      </c>
      <c r="S2592" s="4" t="s">
        <v>2836</v>
      </c>
      <c r="T2592" s="4" t="s">
        <v>39876</v>
      </c>
    </row>
    <row r="2593" spans="1:20">
      <c r="A2593" s="31">
        <v>19450397476</v>
      </c>
      <c r="B2593" s="4" t="s">
        <v>15283</v>
      </c>
      <c r="C2593" s="4" t="s">
        <v>15350</v>
      </c>
      <c r="D2593" s="4" t="s">
        <v>25411</v>
      </c>
      <c r="E2593" s="4" t="s">
        <v>2835</v>
      </c>
      <c r="F2593" s="4" t="s">
        <v>27445</v>
      </c>
      <c r="G2593" s="4" t="s">
        <v>2835</v>
      </c>
      <c r="H2593" s="4" t="s">
        <v>27449</v>
      </c>
      <c r="I2593" s="4" t="s">
        <v>22</v>
      </c>
      <c r="J2593" s="4" t="s">
        <v>4263</v>
      </c>
      <c r="K2593" s="4" t="s">
        <v>15284</v>
      </c>
      <c r="L2593" s="4" t="s">
        <v>249</v>
      </c>
      <c r="M2593" s="4" t="s">
        <v>73</v>
      </c>
      <c r="N2593" s="4" t="s">
        <v>15372</v>
      </c>
      <c r="O2593" s="4" t="s">
        <v>15373</v>
      </c>
      <c r="P2593" s="4" t="s">
        <v>15374</v>
      </c>
      <c r="Q2593" s="4" t="s">
        <v>663</v>
      </c>
      <c r="R2593" s="4" t="s">
        <v>2836</v>
      </c>
      <c r="S2593" s="4" t="s">
        <v>2836</v>
      </c>
      <c r="T2593" s="4" t="s">
        <v>39876</v>
      </c>
    </row>
    <row r="2594" spans="1:20">
      <c r="A2594" s="31">
        <v>19450397518</v>
      </c>
      <c r="B2594" s="4" t="s">
        <v>15285</v>
      </c>
      <c r="C2594" s="4" t="s">
        <v>15375</v>
      </c>
      <c r="D2594" s="4" t="s">
        <v>30455</v>
      </c>
      <c r="E2594" s="4" t="s">
        <v>71</v>
      </c>
      <c r="F2594" s="4" t="s">
        <v>15285</v>
      </c>
      <c r="G2594" s="4" t="s">
        <v>71</v>
      </c>
      <c r="H2594" s="4" t="s">
        <v>15285</v>
      </c>
      <c r="I2594" s="4" t="s">
        <v>22</v>
      </c>
      <c r="J2594" s="4" t="s">
        <v>15286</v>
      </c>
      <c r="K2594" s="4" t="s">
        <v>15287</v>
      </c>
      <c r="L2594" s="4" t="s">
        <v>263</v>
      </c>
      <c r="M2594" s="4" t="s">
        <v>73</v>
      </c>
      <c r="N2594" s="4" t="s">
        <v>15376</v>
      </c>
      <c r="O2594" s="4" t="s">
        <v>15377</v>
      </c>
      <c r="P2594" s="4" t="s">
        <v>15378</v>
      </c>
      <c r="Q2594" s="4" t="s">
        <v>663</v>
      </c>
      <c r="R2594" s="4" t="s">
        <v>39876</v>
      </c>
      <c r="S2594" s="4" t="s">
        <v>39876</v>
      </c>
      <c r="T2594" s="4" t="s">
        <v>39876</v>
      </c>
    </row>
    <row r="2595" spans="1:20">
      <c r="A2595" s="31">
        <v>19450397708</v>
      </c>
      <c r="B2595" s="4" t="s">
        <v>15288</v>
      </c>
      <c r="C2595" s="4" t="s">
        <v>15375</v>
      </c>
      <c r="D2595" s="4" t="s">
        <v>30456</v>
      </c>
      <c r="E2595" s="4" t="s">
        <v>71</v>
      </c>
      <c r="F2595" s="4" t="s">
        <v>15288</v>
      </c>
      <c r="G2595" s="4" t="s">
        <v>71</v>
      </c>
      <c r="H2595" s="4" t="s">
        <v>15288</v>
      </c>
      <c r="I2595" s="4" t="s">
        <v>22</v>
      </c>
      <c r="J2595" s="4" t="s">
        <v>15289</v>
      </c>
      <c r="K2595" s="4" t="s">
        <v>15290</v>
      </c>
      <c r="L2595" s="4" t="s">
        <v>3300</v>
      </c>
      <c r="M2595" s="4" t="s">
        <v>73</v>
      </c>
      <c r="N2595" s="4" t="s">
        <v>15379</v>
      </c>
      <c r="O2595" s="4" t="s">
        <v>15380</v>
      </c>
      <c r="P2595" s="4" t="s">
        <v>15381</v>
      </c>
      <c r="Q2595" s="4" t="s">
        <v>663</v>
      </c>
      <c r="R2595" s="4" t="s">
        <v>39876</v>
      </c>
      <c r="S2595" s="4" t="s">
        <v>39876</v>
      </c>
      <c r="T2595" s="4" t="s">
        <v>39876</v>
      </c>
    </row>
    <row r="2596" spans="1:20">
      <c r="A2596" s="31">
        <v>19450411731</v>
      </c>
      <c r="B2596" s="4" t="s">
        <v>15291</v>
      </c>
      <c r="C2596" s="4" t="s">
        <v>15375</v>
      </c>
      <c r="D2596" s="4" t="s">
        <v>41495</v>
      </c>
      <c r="E2596" s="4" t="s">
        <v>71</v>
      </c>
      <c r="F2596" s="4" t="s">
        <v>15291</v>
      </c>
      <c r="G2596" s="4" t="s">
        <v>71</v>
      </c>
      <c r="H2596" s="4" t="s">
        <v>15291</v>
      </c>
      <c r="I2596" s="4" t="s">
        <v>22</v>
      </c>
      <c r="J2596" s="4" t="s">
        <v>15292</v>
      </c>
      <c r="K2596" s="4" t="s">
        <v>15293</v>
      </c>
      <c r="L2596" s="4" t="s">
        <v>11664</v>
      </c>
      <c r="M2596" s="4" t="s">
        <v>73</v>
      </c>
      <c r="N2596" s="4" t="s">
        <v>15382</v>
      </c>
      <c r="O2596" s="4" t="s">
        <v>15383</v>
      </c>
      <c r="P2596" s="4" t="s">
        <v>15384</v>
      </c>
      <c r="Q2596" s="4" t="s">
        <v>922</v>
      </c>
      <c r="R2596" s="4" t="s">
        <v>39876</v>
      </c>
      <c r="S2596" s="4" t="s">
        <v>39876</v>
      </c>
      <c r="T2596" s="4" t="s">
        <v>39876</v>
      </c>
    </row>
    <row r="2597" spans="1:20">
      <c r="A2597" s="31">
        <v>19450397666</v>
      </c>
      <c r="B2597" s="4" t="s">
        <v>15294</v>
      </c>
      <c r="C2597" s="4" t="s">
        <v>15375</v>
      </c>
      <c r="D2597" s="4" t="s">
        <v>17247</v>
      </c>
      <c r="E2597" s="4" t="s">
        <v>2835</v>
      </c>
      <c r="F2597" s="4" t="s">
        <v>31944</v>
      </c>
      <c r="G2597" s="4" t="s">
        <v>3020</v>
      </c>
      <c r="H2597" s="4" t="s">
        <v>31944</v>
      </c>
      <c r="I2597" s="4" t="s">
        <v>22</v>
      </c>
      <c r="J2597" s="4" t="s">
        <v>15295</v>
      </c>
      <c r="K2597" s="4" t="s">
        <v>15296</v>
      </c>
      <c r="L2597" s="4" t="s">
        <v>253</v>
      </c>
      <c r="M2597" s="4" t="s">
        <v>73</v>
      </c>
      <c r="N2597" s="4" t="s">
        <v>15385</v>
      </c>
      <c r="O2597" s="4" t="s">
        <v>15386</v>
      </c>
      <c r="P2597" s="4" t="s">
        <v>15387</v>
      </c>
      <c r="Q2597" s="4" t="s">
        <v>663</v>
      </c>
      <c r="R2597" s="4" t="s">
        <v>3021</v>
      </c>
      <c r="S2597" s="4" t="s">
        <v>2836</v>
      </c>
      <c r="T2597" s="4" t="s">
        <v>39876</v>
      </c>
    </row>
    <row r="2598" spans="1:20">
      <c r="A2598" s="31">
        <v>19450397302</v>
      </c>
      <c r="B2598" s="4" t="s">
        <v>15297</v>
      </c>
      <c r="C2598" s="4" t="s">
        <v>15375</v>
      </c>
      <c r="D2598" s="4" t="s">
        <v>39036</v>
      </c>
      <c r="E2598" s="4" t="s">
        <v>71</v>
      </c>
      <c r="F2598" s="4" t="s">
        <v>15297</v>
      </c>
      <c r="G2598" s="4" t="s">
        <v>71</v>
      </c>
      <c r="H2598" s="4" t="s">
        <v>15297</v>
      </c>
      <c r="I2598" s="4" t="s">
        <v>22</v>
      </c>
      <c r="J2598" s="4" t="s">
        <v>15298</v>
      </c>
      <c r="K2598" s="4" t="s">
        <v>15299</v>
      </c>
      <c r="L2598" s="4" t="s">
        <v>1885</v>
      </c>
      <c r="M2598" s="4" t="s">
        <v>73</v>
      </c>
      <c r="N2598" s="4" t="s">
        <v>15388</v>
      </c>
      <c r="O2598" s="4" t="s">
        <v>15389</v>
      </c>
      <c r="P2598" s="4" t="s">
        <v>15390</v>
      </c>
      <c r="Q2598" s="4" t="s">
        <v>663</v>
      </c>
      <c r="R2598" s="4" t="s">
        <v>39876</v>
      </c>
      <c r="S2598" s="4" t="s">
        <v>39876</v>
      </c>
      <c r="T2598" s="4" t="s">
        <v>39876</v>
      </c>
    </row>
    <row r="2599" spans="1:20">
      <c r="A2599" s="31">
        <v>19450397260</v>
      </c>
      <c r="B2599" s="4" t="s">
        <v>15300</v>
      </c>
      <c r="C2599" s="4" t="s">
        <v>15375</v>
      </c>
      <c r="D2599" s="4" t="s">
        <v>27072</v>
      </c>
      <c r="E2599" s="4" t="s">
        <v>71</v>
      </c>
      <c r="F2599" s="4" t="s">
        <v>15300</v>
      </c>
      <c r="G2599" s="4" t="s">
        <v>71</v>
      </c>
      <c r="H2599" s="4" t="s">
        <v>15300</v>
      </c>
      <c r="I2599" s="4" t="s">
        <v>22</v>
      </c>
      <c r="J2599" s="4" t="s">
        <v>496</v>
      </c>
      <c r="K2599" s="4" t="s">
        <v>15301</v>
      </c>
      <c r="L2599" s="4" t="s">
        <v>311</v>
      </c>
      <c r="M2599" s="4" t="s">
        <v>73</v>
      </c>
      <c r="N2599" s="4" t="s">
        <v>15391</v>
      </c>
      <c r="O2599" s="4" t="s">
        <v>15392</v>
      </c>
      <c r="P2599" s="4" t="s">
        <v>15393</v>
      </c>
      <c r="Q2599" s="4" t="s">
        <v>663</v>
      </c>
      <c r="R2599" s="4" t="s">
        <v>39876</v>
      </c>
      <c r="S2599" s="4" t="s">
        <v>39876</v>
      </c>
      <c r="T2599" s="4" t="s">
        <v>39876</v>
      </c>
    </row>
    <row r="2600" spans="1:20">
      <c r="A2600" s="31">
        <v>19450397625</v>
      </c>
      <c r="B2600" s="4" t="s">
        <v>15302</v>
      </c>
      <c r="C2600" s="4" t="s">
        <v>15375</v>
      </c>
      <c r="D2600" s="4" t="s">
        <v>32408</v>
      </c>
      <c r="E2600" s="4" t="s">
        <v>2835</v>
      </c>
      <c r="F2600" s="4" t="s">
        <v>31944</v>
      </c>
      <c r="G2600" s="4" t="s">
        <v>3020</v>
      </c>
      <c r="H2600" s="4" t="s">
        <v>31944</v>
      </c>
      <c r="I2600" s="4" t="s">
        <v>22</v>
      </c>
      <c r="J2600" s="4" t="s">
        <v>15303</v>
      </c>
      <c r="K2600" s="4" t="s">
        <v>15304</v>
      </c>
      <c r="L2600" s="4" t="s">
        <v>253</v>
      </c>
      <c r="M2600" s="4" t="s">
        <v>73</v>
      </c>
      <c r="N2600" s="4" t="s">
        <v>15394</v>
      </c>
      <c r="O2600" s="4" t="s">
        <v>15395</v>
      </c>
      <c r="P2600" s="4" t="s">
        <v>15396</v>
      </c>
      <c r="Q2600" s="4" t="s">
        <v>663</v>
      </c>
      <c r="R2600" s="4" t="s">
        <v>3021</v>
      </c>
      <c r="S2600" s="4" t="s">
        <v>2836</v>
      </c>
      <c r="T2600" s="4" t="s">
        <v>39876</v>
      </c>
    </row>
    <row r="2601" spans="1:20">
      <c r="A2601" s="31">
        <v>19450397583</v>
      </c>
      <c r="B2601" s="4" t="s">
        <v>15305</v>
      </c>
      <c r="C2601" s="4" t="s">
        <v>15375</v>
      </c>
      <c r="D2601" s="4" t="s">
        <v>34159</v>
      </c>
      <c r="E2601" s="4" t="s">
        <v>71</v>
      </c>
      <c r="F2601" s="4" t="s">
        <v>15305</v>
      </c>
      <c r="G2601" s="4" t="s">
        <v>71</v>
      </c>
      <c r="H2601" s="4" t="s">
        <v>15305</v>
      </c>
      <c r="I2601" s="4" t="s">
        <v>22</v>
      </c>
      <c r="J2601" s="4" t="s">
        <v>6666</v>
      </c>
      <c r="K2601" s="4" t="s">
        <v>15306</v>
      </c>
      <c r="L2601" s="4" t="s">
        <v>476</v>
      </c>
      <c r="M2601" s="4" t="s">
        <v>73</v>
      </c>
      <c r="N2601" s="4" t="s">
        <v>15397</v>
      </c>
      <c r="O2601" s="4" t="s">
        <v>15398</v>
      </c>
      <c r="P2601" s="4" t="s">
        <v>15399</v>
      </c>
      <c r="Q2601" s="4" t="s">
        <v>663</v>
      </c>
      <c r="R2601" s="4" t="s">
        <v>39876</v>
      </c>
      <c r="S2601" s="4" t="s">
        <v>39876</v>
      </c>
      <c r="T2601" s="4" t="s">
        <v>39876</v>
      </c>
    </row>
    <row r="2602" spans="1:20">
      <c r="A2602" s="31">
        <v>19450397906</v>
      </c>
      <c r="B2602" s="4" t="s">
        <v>15307</v>
      </c>
      <c r="C2602" s="4" t="s">
        <v>15375</v>
      </c>
      <c r="D2602" s="4" t="s">
        <v>39037</v>
      </c>
      <c r="E2602" s="4" t="s">
        <v>71</v>
      </c>
      <c r="F2602" s="4" t="s">
        <v>15307</v>
      </c>
      <c r="G2602" s="4" t="s">
        <v>71</v>
      </c>
      <c r="H2602" s="4" t="s">
        <v>15307</v>
      </c>
      <c r="I2602" s="4" t="s">
        <v>22</v>
      </c>
      <c r="J2602" s="4" t="s">
        <v>12001</v>
      </c>
      <c r="K2602" s="4" t="s">
        <v>15308</v>
      </c>
      <c r="L2602" s="4" t="s">
        <v>476</v>
      </c>
      <c r="M2602" s="4" t="s">
        <v>73</v>
      </c>
      <c r="N2602" s="4" t="s">
        <v>15400</v>
      </c>
      <c r="O2602" s="4" t="s">
        <v>15401</v>
      </c>
      <c r="P2602" s="4" t="s">
        <v>15402</v>
      </c>
      <c r="Q2602" s="4" t="s">
        <v>663</v>
      </c>
      <c r="R2602" s="4" t="s">
        <v>39876</v>
      </c>
      <c r="S2602" s="4" t="s">
        <v>39876</v>
      </c>
      <c r="T2602" s="4" t="s">
        <v>39876</v>
      </c>
    </row>
    <row r="2603" spans="1:20">
      <c r="A2603" s="31">
        <v>19450397542</v>
      </c>
      <c r="B2603" s="4" t="s">
        <v>15309</v>
      </c>
      <c r="C2603" s="4" t="s">
        <v>15375</v>
      </c>
      <c r="D2603" s="4" t="s">
        <v>39038</v>
      </c>
      <c r="E2603" s="4" t="s">
        <v>71</v>
      </c>
      <c r="F2603" s="4" t="s">
        <v>15309</v>
      </c>
      <c r="G2603" s="4" t="s">
        <v>71</v>
      </c>
      <c r="H2603" s="4" t="s">
        <v>15309</v>
      </c>
      <c r="I2603" s="4" t="s">
        <v>22</v>
      </c>
      <c r="J2603" s="4" t="s">
        <v>15310</v>
      </c>
      <c r="K2603" s="4" t="s">
        <v>15311</v>
      </c>
      <c r="L2603" s="4" t="s">
        <v>263</v>
      </c>
      <c r="M2603" s="4" t="s">
        <v>73</v>
      </c>
      <c r="N2603" s="4" t="s">
        <v>15403</v>
      </c>
      <c r="O2603" s="4" t="s">
        <v>15404</v>
      </c>
      <c r="P2603" s="4" t="s">
        <v>15405</v>
      </c>
      <c r="Q2603" s="4" t="s">
        <v>663</v>
      </c>
      <c r="R2603" s="4" t="s">
        <v>39876</v>
      </c>
      <c r="S2603" s="4" t="s">
        <v>39876</v>
      </c>
      <c r="T2603" s="4" t="s">
        <v>39876</v>
      </c>
    </row>
    <row r="2604" spans="1:20">
      <c r="A2604" s="31">
        <v>19450397864</v>
      </c>
      <c r="B2604" s="4" t="s">
        <v>15406</v>
      </c>
      <c r="C2604" s="4" t="s">
        <v>15561</v>
      </c>
      <c r="D2604" s="4" t="s">
        <v>28889</v>
      </c>
      <c r="E2604" s="4" t="s">
        <v>2835</v>
      </c>
      <c r="F2604" s="4" t="s">
        <v>33749</v>
      </c>
      <c r="G2604" s="4" t="s">
        <v>3020</v>
      </c>
      <c r="H2604" s="4" t="s">
        <v>33751</v>
      </c>
      <c r="I2604" s="4" t="s">
        <v>22</v>
      </c>
      <c r="J2604" s="4" t="s">
        <v>452</v>
      </c>
      <c r="K2604" s="4" t="s">
        <v>15407</v>
      </c>
      <c r="L2604" s="4" t="s">
        <v>308</v>
      </c>
      <c r="M2604" s="4" t="s">
        <v>73</v>
      </c>
      <c r="N2604" s="4" t="s">
        <v>15562</v>
      </c>
      <c r="O2604" s="4" t="s">
        <v>15563</v>
      </c>
      <c r="P2604" s="4" t="s">
        <v>15564</v>
      </c>
      <c r="Q2604" s="4" t="s">
        <v>663</v>
      </c>
      <c r="R2604" s="4" t="s">
        <v>3021</v>
      </c>
      <c r="S2604" s="4" t="s">
        <v>2836</v>
      </c>
      <c r="T2604" s="4" t="s">
        <v>39876</v>
      </c>
    </row>
    <row r="2605" spans="1:20">
      <c r="A2605" s="31">
        <v>19450397823</v>
      </c>
      <c r="B2605" s="4" t="s">
        <v>15408</v>
      </c>
      <c r="C2605" s="4" t="s">
        <v>15561</v>
      </c>
      <c r="D2605" s="4" t="s">
        <v>41496</v>
      </c>
      <c r="E2605" s="4" t="s">
        <v>71</v>
      </c>
      <c r="F2605" s="4" t="s">
        <v>15408</v>
      </c>
      <c r="G2605" s="4" t="s">
        <v>71</v>
      </c>
      <c r="H2605" s="4" t="s">
        <v>15408</v>
      </c>
      <c r="I2605" s="4" t="s">
        <v>22</v>
      </c>
      <c r="J2605" s="4" t="s">
        <v>15409</v>
      </c>
      <c r="K2605" s="4" t="s">
        <v>15410</v>
      </c>
      <c r="L2605" s="4" t="s">
        <v>1072</v>
      </c>
      <c r="M2605" s="4" t="s">
        <v>73</v>
      </c>
      <c r="N2605" s="4" t="s">
        <v>15565</v>
      </c>
      <c r="O2605" s="4" t="s">
        <v>15566</v>
      </c>
      <c r="P2605" s="4" t="s">
        <v>15567</v>
      </c>
      <c r="Q2605" s="4" t="s">
        <v>663</v>
      </c>
      <c r="R2605" s="4" t="s">
        <v>39876</v>
      </c>
      <c r="S2605" s="4" t="s">
        <v>39876</v>
      </c>
      <c r="T2605" s="4" t="s">
        <v>39876</v>
      </c>
    </row>
    <row r="2606" spans="1:20">
      <c r="A2606" s="31">
        <v>19450397740</v>
      </c>
      <c r="B2606" s="4" t="s">
        <v>15411</v>
      </c>
      <c r="C2606" s="4" t="s">
        <v>15561</v>
      </c>
      <c r="D2606" s="4" t="s">
        <v>41497</v>
      </c>
      <c r="E2606" s="4" t="s">
        <v>2835</v>
      </c>
      <c r="F2606" s="4" t="s">
        <v>24679</v>
      </c>
      <c r="G2606" s="4" t="s">
        <v>3020</v>
      </c>
      <c r="H2606" s="4" t="s">
        <v>24679</v>
      </c>
      <c r="I2606" s="4" t="s">
        <v>22</v>
      </c>
      <c r="J2606" s="4" t="s">
        <v>15412</v>
      </c>
      <c r="K2606" s="4" t="s">
        <v>15413</v>
      </c>
      <c r="L2606" s="4" t="s">
        <v>3348</v>
      </c>
      <c r="M2606" s="4" t="s">
        <v>73</v>
      </c>
      <c r="N2606" s="4" t="s">
        <v>15568</v>
      </c>
      <c r="O2606" s="4" t="s">
        <v>15569</v>
      </c>
      <c r="P2606" s="4" t="s">
        <v>15570</v>
      </c>
      <c r="Q2606" s="4" t="s">
        <v>663</v>
      </c>
      <c r="R2606" s="4" t="s">
        <v>3021</v>
      </c>
      <c r="S2606" s="4" t="s">
        <v>2836</v>
      </c>
      <c r="T2606" s="4" t="s">
        <v>39876</v>
      </c>
    </row>
    <row r="2607" spans="1:20">
      <c r="A2607" s="31">
        <v>19450397781</v>
      </c>
      <c r="B2607" s="4" t="s">
        <v>15414</v>
      </c>
      <c r="C2607" s="4" t="s">
        <v>15561</v>
      </c>
      <c r="D2607" s="4" t="s">
        <v>41498</v>
      </c>
      <c r="E2607" s="4" t="s">
        <v>71</v>
      </c>
      <c r="F2607" s="4" t="s">
        <v>15414</v>
      </c>
      <c r="G2607" s="4" t="s">
        <v>71</v>
      </c>
      <c r="H2607" s="4" t="s">
        <v>15414</v>
      </c>
      <c r="I2607" s="4" t="s">
        <v>22</v>
      </c>
      <c r="J2607" s="4" t="s">
        <v>15415</v>
      </c>
      <c r="K2607" s="4" t="s">
        <v>15416</v>
      </c>
      <c r="L2607" s="4" t="s">
        <v>11664</v>
      </c>
      <c r="M2607" s="4" t="s">
        <v>73</v>
      </c>
      <c r="N2607" s="4" t="s">
        <v>15571</v>
      </c>
      <c r="O2607" s="4" t="s">
        <v>15572</v>
      </c>
      <c r="P2607" s="4" t="s">
        <v>15573</v>
      </c>
      <c r="Q2607" s="4" t="s">
        <v>663</v>
      </c>
      <c r="R2607" s="4" t="s">
        <v>39876</v>
      </c>
      <c r="S2607" s="4" t="s">
        <v>39876</v>
      </c>
      <c r="T2607" s="4" t="s">
        <v>39876</v>
      </c>
    </row>
    <row r="2608" spans="1:20">
      <c r="A2608" s="31">
        <v>19440800324</v>
      </c>
      <c r="B2608" s="4" t="s">
        <v>15417</v>
      </c>
      <c r="C2608" s="4" t="s">
        <v>15561</v>
      </c>
      <c r="D2608" s="4" t="s">
        <v>41499</v>
      </c>
      <c r="E2608" s="4" t="s">
        <v>2835</v>
      </c>
      <c r="F2608" s="4" t="s">
        <v>18127</v>
      </c>
      <c r="G2608" s="4" t="s">
        <v>3020</v>
      </c>
      <c r="H2608" s="4" t="s">
        <v>18128</v>
      </c>
      <c r="I2608" s="4" t="s">
        <v>22</v>
      </c>
      <c r="J2608" s="4" t="s">
        <v>15418</v>
      </c>
      <c r="K2608" s="4" t="s">
        <v>15419</v>
      </c>
      <c r="L2608" s="4" t="s">
        <v>3915</v>
      </c>
      <c r="M2608" s="4" t="s">
        <v>73</v>
      </c>
      <c r="N2608" s="4" t="s">
        <v>15650</v>
      </c>
      <c r="O2608" s="4" t="s">
        <v>15651</v>
      </c>
      <c r="P2608" s="4" t="s">
        <v>15652</v>
      </c>
      <c r="Q2608" s="4" t="s">
        <v>1045</v>
      </c>
      <c r="R2608" s="4" t="s">
        <v>3021</v>
      </c>
      <c r="S2608" s="4" t="s">
        <v>2836</v>
      </c>
      <c r="T2608" s="4" t="s">
        <v>39876</v>
      </c>
    </row>
    <row r="2609" spans="1:20">
      <c r="A2609" s="31">
        <v>19450397526</v>
      </c>
      <c r="B2609" s="4" t="s">
        <v>15420</v>
      </c>
      <c r="C2609" s="4" t="s">
        <v>15561</v>
      </c>
      <c r="D2609" s="4" t="s">
        <v>41500</v>
      </c>
      <c r="E2609" s="4" t="s">
        <v>71</v>
      </c>
      <c r="F2609" s="4" t="s">
        <v>15420</v>
      </c>
      <c r="G2609" s="4" t="s">
        <v>71</v>
      </c>
      <c r="H2609" s="4" t="s">
        <v>15420</v>
      </c>
      <c r="I2609" s="4" t="s">
        <v>22</v>
      </c>
      <c r="J2609" s="4" t="s">
        <v>15421</v>
      </c>
      <c r="K2609" s="4" t="s">
        <v>15422</v>
      </c>
      <c r="L2609" s="4" t="s">
        <v>11664</v>
      </c>
      <c r="M2609" s="4" t="s">
        <v>73</v>
      </c>
      <c r="N2609" s="4" t="s">
        <v>15574</v>
      </c>
      <c r="O2609" s="4" t="s">
        <v>15575</v>
      </c>
      <c r="P2609" s="4" t="s">
        <v>15576</v>
      </c>
      <c r="Q2609" s="4" t="s">
        <v>663</v>
      </c>
      <c r="R2609" s="4" t="s">
        <v>39876</v>
      </c>
      <c r="S2609" s="4" t="s">
        <v>39876</v>
      </c>
      <c r="T2609" s="4" t="s">
        <v>39876</v>
      </c>
    </row>
    <row r="2610" spans="1:20">
      <c r="A2610" s="31">
        <v>19450397468</v>
      </c>
      <c r="B2610" s="4" t="s">
        <v>15423</v>
      </c>
      <c r="C2610" s="4" t="s">
        <v>15561</v>
      </c>
      <c r="D2610" s="4" t="s">
        <v>17248</v>
      </c>
      <c r="E2610" s="4" t="s">
        <v>71</v>
      </c>
      <c r="F2610" s="4" t="s">
        <v>15423</v>
      </c>
      <c r="G2610" s="4" t="s">
        <v>71</v>
      </c>
      <c r="H2610" s="4" t="s">
        <v>15423</v>
      </c>
      <c r="I2610" s="4" t="s">
        <v>22</v>
      </c>
      <c r="J2610" s="4" t="s">
        <v>15424</v>
      </c>
      <c r="K2610" s="4" t="s">
        <v>15425</v>
      </c>
      <c r="L2610" s="4" t="s">
        <v>72</v>
      </c>
      <c r="M2610" s="4" t="s">
        <v>73</v>
      </c>
      <c r="N2610" s="4" t="s">
        <v>15577</v>
      </c>
      <c r="O2610" s="4" t="s">
        <v>15578</v>
      </c>
      <c r="P2610" s="4" t="s">
        <v>15579</v>
      </c>
      <c r="Q2610" s="4" t="s">
        <v>663</v>
      </c>
      <c r="R2610" s="4" t="s">
        <v>39876</v>
      </c>
      <c r="S2610" s="4" t="s">
        <v>39876</v>
      </c>
      <c r="T2610" s="4" t="s">
        <v>39876</v>
      </c>
    </row>
    <row r="2611" spans="1:20">
      <c r="A2611" s="31">
        <v>19450397427</v>
      </c>
      <c r="B2611" s="4" t="s">
        <v>15426</v>
      </c>
      <c r="C2611" s="4" t="s">
        <v>15561</v>
      </c>
      <c r="D2611" s="4" t="s">
        <v>21676</v>
      </c>
      <c r="E2611" s="4" t="s">
        <v>71</v>
      </c>
      <c r="F2611" s="4" t="s">
        <v>15426</v>
      </c>
      <c r="G2611" s="4" t="s">
        <v>71</v>
      </c>
      <c r="H2611" s="4" t="s">
        <v>15426</v>
      </c>
      <c r="I2611" s="4" t="s">
        <v>22</v>
      </c>
      <c r="J2611" s="4" t="s">
        <v>10845</v>
      </c>
      <c r="K2611" s="4" t="s">
        <v>15427</v>
      </c>
      <c r="L2611" s="4" t="s">
        <v>468</v>
      </c>
      <c r="M2611" s="4" t="s">
        <v>73</v>
      </c>
      <c r="N2611" s="4" t="s">
        <v>15580</v>
      </c>
      <c r="O2611" s="4" t="s">
        <v>15581</v>
      </c>
      <c r="P2611" s="4" t="s">
        <v>15582</v>
      </c>
      <c r="Q2611" s="4" t="s">
        <v>663</v>
      </c>
      <c r="R2611" s="4" t="s">
        <v>39876</v>
      </c>
      <c r="S2611" s="4" t="s">
        <v>39876</v>
      </c>
      <c r="T2611" s="4" t="s">
        <v>39876</v>
      </c>
    </row>
    <row r="2612" spans="1:20">
      <c r="A2612" s="31">
        <v>19440800118</v>
      </c>
      <c r="B2612" s="4" t="s">
        <v>15428</v>
      </c>
      <c r="C2612" s="4" t="s">
        <v>15561</v>
      </c>
      <c r="D2612" s="4" t="s">
        <v>41501</v>
      </c>
      <c r="E2612" s="4" t="s">
        <v>71</v>
      </c>
      <c r="F2612" s="4" t="s">
        <v>15428</v>
      </c>
      <c r="G2612" s="4" t="s">
        <v>71</v>
      </c>
      <c r="H2612" s="4" t="s">
        <v>15428</v>
      </c>
      <c r="I2612" s="4" t="s">
        <v>22</v>
      </c>
      <c r="J2612" s="4" t="s">
        <v>2203</v>
      </c>
      <c r="K2612" s="4" t="s">
        <v>15429</v>
      </c>
      <c r="L2612" s="4" t="s">
        <v>11664</v>
      </c>
      <c r="M2612" s="4" t="s">
        <v>73</v>
      </c>
      <c r="N2612" s="4" t="s">
        <v>5413</v>
      </c>
      <c r="O2612" s="4" t="s">
        <v>15583</v>
      </c>
      <c r="P2612" s="4" t="s">
        <v>15584</v>
      </c>
      <c r="Q2612" s="4" t="s">
        <v>922</v>
      </c>
      <c r="R2612" s="4" t="s">
        <v>39876</v>
      </c>
      <c r="S2612" s="4" t="s">
        <v>39876</v>
      </c>
      <c r="T2612" s="4" t="s">
        <v>39876</v>
      </c>
    </row>
    <row r="2613" spans="1:20">
      <c r="A2613" s="31">
        <v>19450397500</v>
      </c>
      <c r="B2613" s="4" t="s">
        <v>15430</v>
      </c>
      <c r="C2613" s="4" t="s">
        <v>15561</v>
      </c>
      <c r="D2613" s="4" t="s">
        <v>27073</v>
      </c>
      <c r="E2613" s="4" t="s">
        <v>2835</v>
      </c>
      <c r="F2613" s="4" t="s">
        <v>35102</v>
      </c>
      <c r="G2613" s="4" t="s">
        <v>2835</v>
      </c>
      <c r="H2613" s="4" t="s">
        <v>35103</v>
      </c>
      <c r="I2613" s="4" t="s">
        <v>22</v>
      </c>
      <c r="J2613" s="4" t="s">
        <v>15431</v>
      </c>
      <c r="K2613" s="4" t="s">
        <v>15432</v>
      </c>
      <c r="L2613" s="4" t="s">
        <v>11664</v>
      </c>
      <c r="M2613" s="4" t="s">
        <v>73</v>
      </c>
      <c r="N2613" s="4" t="s">
        <v>15585</v>
      </c>
      <c r="O2613" s="4" t="s">
        <v>15586</v>
      </c>
      <c r="P2613" s="4" t="s">
        <v>15587</v>
      </c>
      <c r="Q2613" s="4" t="s">
        <v>663</v>
      </c>
      <c r="R2613" s="4" t="s">
        <v>2836</v>
      </c>
      <c r="S2613" s="4" t="s">
        <v>2836</v>
      </c>
      <c r="T2613" s="4" t="s">
        <v>39876</v>
      </c>
    </row>
    <row r="2614" spans="1:20">
      <c r="A2614" s="31">
        <v>19440800092</v>
      </c>
      <c r="B2614" s="4" t="s">
        <v>15436</v>
      </c>
      <c r="C2614" s="4" t="s">
        <v>15588</v>
      </c>
      <c r="D2614" s="4" t="s">
        <v>30457</v>
      </c>
      <c r="E2614" s="4" t="s">
        <v>2835</v>
      </c>
      <c r="F2614" s="4" t="s">
        <v>36964</v>
      </c>
      <c r="G2614" s="4" t="s">
        <v>3020</v>
      </c>
      <c r="H2614" s="4" t="s">
        <v>36966</v>
      </c>
      <c r="I2614" s="4" t="s">
        <v>22</v>
      </c>
      <c r="J2614" s="4" t="s">
        <v>15437</v>
      </c>
      <c r="K2614" s="4" t="s">
        <v>15438</v>
      </c>
      <c r="L2614" s="4" t="s">
        <v>93</v>
      </c>
      <c r="M2614" s="4" t="s">
        <v>73</v>
      </c>
      <c r="N2614" s="4" t="s">
        <v>15589</v>
      </c>
      <c r="O2614" s="4" t="s">
        <v>15590</v>
      </c>
      <c r="P2614" s="4" t="s">
        <v>15591</v>
      </c>
      <c r="Q2614" s="4" t="s">
        <v>922</v>
      </c>
      <c r="R2614" s="4" t="s">
        <v>3021</v>
      </c>
      <c r="S2614" s="4" t="s">
        <v>2836</v>
      </c>
      <c r="T2614" s="4" t="s">
        <v>39876</v>
      </c>
    </row>
    <row r="2615" spans="1:20">
      <c r="A2615" s="31">
        <v>19231111113</v>
      </c>
      <c r="B2615" s="4" t="s">
        <v>15439</v>
      </c>
      <c r="C2615" s="4" t="s">
        <v>15588</v>
      </c>
      <c r="D2615" s="4" t="s">
        <v>25412</v>
      </c>
      <c r="E2615" s="4" t="s">
        <v>71</v>
      </c>
      <c r="F2615" s="4" t="s">
        <v>15439</v>
      </c>
      <c r="G2615" s="4" t="s">
        <v>71</v>
      </c>
      <c r="H2615" s="4" t="s">
        <v>15439</v>
      </c>
      <c r="I2615" s="4" t="s">
        <v>22</v>
      </c>
      <c r="J2615" s="4" t="s">
        <v>15440</v>
      </c>
      <c r="K2615" s="4" t="s">
        <v>15441</v>
      </c>
      <c r="L2615" s="4" t="s">
        <v>1072</v>
      </c>
      <c r="M2615" s="4" t="s">
        <v>73</v>
      </c>
      <c r="N2615" s="4" t="s">
        <v>15592</v>
      </c>
      <c r="O2615" s="4" t="s">
        <v>15593</v>
      </c>
      <c r="P2615" s="4" t="s">
        <v>15594</v>
      </c>
      <c r="Q2615" s="4" t="s">
        <v>663</v>
      </c>
      <c r="R2615" s="4" t="s">
        <v>39876</v>
      </c>
      <c r="S2615" s="4" t="s">
        <v>39876</v>
      </c>
      <c r="T2615" s="4" t="s">
        <v>39876</v>
      </c>
    </row>
    <row r="2616" spans="1:20">
      <c r="A2616" s="31">
        <v>19231011529</v>
      </c>
      <c r="B2616" s="4" t="s">
        <v>15442</v>
      </c>
      <c r="C2616" s="4" t="s">
        <v>15588</v>
      </c>
      <c r="D2616" s="4" t="s">
        <v>30458</v>
      </c>
      <c r="E2616" s="4" t="s">
        <v>71</v>
      </c>
      <c r="F2616" s="4" t="s">
        <v>15442</v>
      </c>
      <c r="G2616" s="4" t="s">
        <v>71</v>
      </c>
      <c r="H2616" s="4" t="s">
        <v>15442</v>
      </c>
      <c r="I2616" s="4" t="s">
        <v>22</v>
      </c>
      <c r="J2616" s="4" t="s">
        <v>2859</v>
      </c>
      <c r="K2616" s="4" t="s">
        <v>15443</v>
      </c>
      <c r="L2616" s="4" t="s">
        <v>72</v>
      </c>
      <c r="M2616" s="4" t="s">
        <v>73</v>
      </c>
      <c r="N2616" s="4" t="s">
        <v>15595</v>
      </c>
      <c r="O2616" s="4" t="s">
        <v>15596</v>
      </c>
      <c r="P2616" s="4" t="s">
        <v>15597</v>
      </c>
      <c r="Q2616" s="4" t="s">
        <v>663</v>
      </c>
      <c r="R2616" s="4" t="s">
        <v>39876</v>
      </c>
      <c r="S2616" s="4" t="s">
        <v>39876</v>
      </c>
      <c r="T2616" s="4" t="s">
        <v>39876</v>
      </c>
    </row>
    <row r="2617" spans="1:20">
      <c r="A2617" s="31">
        <v>19221102320</v>
      </c>
      <c r="B2617" s="4" t="s">
        <v>15444</v>
      </c>
      <c r="C2617" s="4" t="s">
        <v>15588</v>
      </c>
      <c r="D2617" s="4" t="s">
        <v>34160</v>
      </c>
      <c r="E2617" s="4" t="s">
        <v>71</v>
      </c>
      <c r="F2617" s="4" t="s">
        <v>15444</v>
      </c>
      <c r="G2617" s="4" t="s">
        <v>71</v>
      </c>
      <c r="H2617" s="4" t="s">
        <v>15444</v>
      </c>
      <c r="I2617" s="4" t="s">
        <v>22</v>
      </c>
      <c r="J2617" s="4" t="s">
        <v>448</v>
      </c>
      <c r="K2617" s="4" t="s">
        <v>15445</v>
      </c>
      <c r="L2617" s="4" t="s">
        <v>72</v>
      </c>
      <c r="M2617" s="4" t="s">
        <v>73</v>
      </c>
      <c r="N2617" s="4" t="s">
        <v>15598</v>
      </c>
      <c r="O2617" s="4" t="s">
        <v>15599</v>
      </c>
      <c r="P2617" s="4" t="s">
        <v>15600</v>
      </c>
      <c r="Q2617" s="4" t="s">
        <v>663</v>
      </c>
      <c r="R2617" s="4" t="s">
        <v>39876</v>
      </c>
      <c r="S2617" s="4" t="s">
        <v>39876</v>
      </c>
      <c r="T2617" s="4" t="s">
        <v>39876</v>
      </c>
    </row>
    <row r="2618" spans="1:20">
      <c r="A2618" s="31">
        <v>19221102510</v>
      </c>
      <c r="B2618" s="4" t="s">
        <v>15446</v>
      </c>
      <c r="C2618" s="4" t="s">
        <v>15588</v>
      </c>
      <c r="D2618" s="4" t="s">
        <v>27074</v>
      </c>
      <c r="E2618" s="4" t="s">
        <v>71</v>
      </c>
      <c r="F2618" s="4" t="s">
        <v>15446</v>
      </c>
      <c r="G2618" s="4" t="s">
        <v>71</v>
      </c>
      <c r="H2618" s="4" t="s">
        <v>15446</v>
      </c>
      <c r="I2618" s="4" t="s">
        <v>22</v>
      </c>
      <c r="J2618" s="4" t="s">
        <v>5067</v>
      </c>
      <c r="K2618" s="4" t="s">
        <v>15447</v>
      </c>
      <c r="L2618" s="4" t="s">
        <v>86</v>
      </c>
      <c r="M2618" s="4" t="s">
        <v>73</v>
      </c>
      <c r="N2618" s="4" t="s">
        <v>15601</v>
      </c>
      <c r="O2618" s="4" t="s">
        <v>15602</v>
      </c>
      <c r="P2618" s="4" t="s">
        <v>15603</v>
      </c>
      <c r="Q2618" s="4" t="s">
        <v>663</v>
      </c>
      <c r="R2618" s="4" t="s">
        <v>39876</v>
      </c>
      <c r="S2618" s="4" t="s">
        <v>39876</v>
      </c>
      <c r="T2618" s="4" t="s">
        <v>39876</v>
      </c>
    </row>
    <row r="2619" spans="1:20">
      <c r="A2619" s="31">
        <v>19450411988</v>
      </c>
      <c r="B2619" s="4" t="s">
        <v>15448</v>
      </c>
      <c r="C2619" s="4" t="s">
        <v>15588</v>
      </c>
      <c r="D2619" s="4" t="s">
        <v>34161</v>
      </c>
      <c r="E2619" s="4" t="s">
        <v>2835</v>
      </c>
      <c r="F2619" s="4" t="s">
        <v>36964</v>
      </c>
      <c r="G2619" s="4" t="s">
        <v>3020</v>
      </c>
      <c r="H2619" s="4" t="s">
        <v>36966</v>
      </c>
      <c r="I2619" s="4" t="s">
        <v>22</v>
      </c>
      <c r="J2619" s="4" t="s">
        <v>15449</v>
      </c>
      <c r="K2619" s="4" t="s">
        <v>15450</v>
      </c>
      <c r="L2619" s="4" t="s">
        <v>93</v>
      </c>
      <c r="M2619" s="4" t="s">
        <v>73</v>
      </c>
      <c r="N2619" s="4" t="s">
        <v>9021</v>
      </c>
      <c r="O2619" s="4" t="s">
        <v>15604</v>
      </c>
      <c r="P2619" s="4" t="s">
        <v>15605</v>
      </c>
      <c r="Q2619" s="4" t="s">
        <v>922</v>
      </c>
      <c r="R2619" s="4" t="s">
        <v>3021</v>
      </c>
      <c r="S2619" s="4" t="s">
        <v>2836</v>
      </c>
      <c r="T2619" s="4" t="s">
        <v>39876</v>
      </c>
    </row>
    <row r="2620" spans="1:20">
      <c r="A2620" s="31">
        <v>19241020817</v>
      </c>
      <c r="B2620" s="4" t="s">
        <v>15451</v>
      </c>
      <c r="C2620" s="4" t="s">
        <v>15588</v>
      </c>
      <c r="D2620" s="4" t="s">
        <v>23580</v>
      </c>
      <c r="E2620" s="4" t="s">
        <v>2835</v>
      </c>
      <c r="F2620" s="4" t="s">
        <v>24679</v>
      </c>
      <c r="G2620" s="4" t="s">
        <v>3020</v>
      </c>
      <c r="H2620" s="4" t="s">
        <v>24679</v>
      </c>
      <c r="I2620" s="4" t="s">
        <v>22</v>
      </c>
      <c r="J2620" s="4" t="s">
        <v>2553</v>
      </c>
      <c r="K2620" s="4" t="s">
        <v>15452</v>
      </c>
      <c r="L2620" s="4" t="s">
        <v>3348</v>
      </c>
      <c r="M2620" s="4" t="s">
        <v>73</v>
      </c>
      <c r="N2620" s="4" t="s">
        <v>15606</v>
      </c>
      <c r="O2620" s="4" t="s">
        <v>15607</v>
      </c>
      <c r="P2620" s="4" t="s">
        <v>15608</v>
      </c>
      <c r="Q2620" s="4" t="s">
        <v>663</v>
      </c>
      <c r="R2620" s="4" t="s">
        <v>3021</v>
      </c>
      <c r="S2620" s="4" t="s">
        <v>2836</v>
      </c>
      <c r="T2620" s="4" t="s">
        <v>39876</v>
      </c>
    </row>
    <row r="2621" spans="1:20">
      <c r="A2621" s="31">
        <v>19450411665</v>
      </c>
      <c r="B2621" s="4" t="s">
        <v>15453</v>
      </c>
      <c r="C2621" s="4" t="s">
        <v>15588</v>
      </c>
      <c r="D2621" s="4" t="s">
        <v>41502</v>
      </c>
      <c r="E2621" s="4" t="s">
        <v>71</v>
      </c>
      <c r="F2621" s="4" t="s">
        <v>15453</v>
      </c>
      <c r="G2621" s="4" t="s">
        <v>71</v>
      </c>
      <c r="H2621" s="4" t="s">
        <v>15453</v>
      </c>
      <c r="I2621" s="4" t="s">
        <v>22</v>
      </c>
      <c r="J2621" s="4" t="s">
        <v>15454</v>
      </c>
      <c r="K2621" s="4" t="s">
        <v>15455</v>
      </c>
      <c r="L2621" s="4" t="s">
        <v>249</v>
      </c>
      <c r="M2621" s="4" t="s">
        <v>73</v>
      </c>
      <c r="N2621" s="4" t="s">
        <v>15609</v>
      </c>
      <c r="O2621" s="4" t="s">
        <v>15610</v>
      </c>
      <c r="P2621" s="4" t="s">
        <v>15611</v>
      </c>
      <c r="Q2621" s="4" t="s">
        <v>922</v>
      </c>
      <c r="R2621" s="4" t="s">
        <v>39876</v>
      </c>
      <c r="S2621" s="4" t="s">
        <v>39876</v>
      </c>
      <c r="T2621" s="4" t="s">
        <v>39876</v>
      </c>
    </row>
    <row r="2622" spans="1:20">
      <c r="A2622" s="31">
        <v>19440800084</v>
      </c>
      <c r="B2622" s="4" t="s">
        <v>15456</v>
      </c>
      <c r="C2622" s="4" t="s">
        <v>15588</v>
      </c>
      <c r="D2622" s="4" t="s">
        <v>37184</v>
      </c>
      <c r="E2622" s="4" t="s">
        <v>71</v>
      </c>
      <c r="F2622" s="4" t="s">
        <v>15456</v>
      </c>
      <c r="G2622" s="4" t="s">
        <v>71</v>
      </c>
      <c r="H2622" s="4" t="s">
        <v>15456</v>
      </c>
      <c r="I2622" s="4" t="s">
        <v>22</v>
      </c>
      <c r="J2622" s="4" t="s">
        <v>11358</v>
      </c>
      <c r="K2622" s="4" t="s">
        <v>15457</v>
      </c>
      <c r="L2622" s="4" t="s">
        <v>249</v>
      </c>
      <c r="M2622" s="4" t="s">
        <v>73</v>
      </c>
      <c r="N2622" s="4" t="s">
        <v>15612</v>
      </c>
      <c r="O2622" s="4" t="s">
        <v>15613</v>
      </c>
      <c r="P2622" s="4" t="s">
        <v>15614</v>
      </c>
      <c r="Q2622" s="4" t="s">
        <v>922</v>
      </c>
      <c r="R2622" s="4" t="s">
        <v>39876</v>
      </c>
      <c r="S2622" s="4" t="s">
        <v>39876</v>
      </c>
      <c r="T2622" s="4" t="s">
        <v>39876</v>
      </c>
    </row>
    <row r="2623" spans="1:20">
      <c r="A2623" s="31">
        <v>19450411723</v>
      </c>
      <c r="B2623" s="4" t="s">
        <v>15458</v>
      </c>
      <c r="C2623" s="4" t="s">
        <v>15588</v>
      </c>
      <c r="D2623" s="4" t="s">
        <v>41503</v>
      </c>
      <c r="E2623" s="4" t="s">
        <v>71</v>
      </c>
      <c r="F2623" s="4" t="s">
        <v>15458</v>
      </c>
      <c r="G2623" s="4" t="s">
        <v>71</v>
      </c>
      <c r="H2623" s="4" t="s">
        <v>15458</v>
      </c>
      <c r="I2623" s="4" t="s">
        <v>22</v>
      </c>
      <c r="J2623" s="4" t="s">
        <v>15459</v>
      </c>
      <c r="K2623" s="4" t="s">
        <v>15460</v>
      </c>
      <c r="L2623" s="4" t="s">
        <v>249</v>
      </c>
      <c r="M2623" s="4" t="s">
        <v>73</v>
      </c>
      <c r="N2623" s="4" t="s">
        <v>15615</v>
      </c>
      <c r="O2623" s="4" t="s">
        <v>15616</v>
      </c>
      <c r="P2623" s="4" t="s">
        <v>15617</v>
      </c>
      <c r="Q2623" s="4" t="s">
        <v>922</v>
      </c>
      <c r="R2623" s="4" t="s">
        <v>39876</v>
      </c>
      <c r="S2623" s="4" t="s">
        <v>39876</v>
      </c>
      <c r="T2623" s="4" t="s">
        <v>39876</v>
      </c>
    </row>
    <row r="2624" spans="1:20">
      <c r="A2624" s="31">
        <v>19231093014</v>
      </c>
      <c r="B2624" s="4" t="s">
        <v>15461</v>
      </c>
      <c r="C2624" s="4" t="s">
        <v>15588</v>
      </c>
      <c r="D2624" s="4" t="s">
        <v>35457</v>
      </c>
      <c r="E2624" s="4" t="s">
        <v>71</v>
      </c>
      <c r="F2624" s="4" t="s">
        <v>15461</v>
      </c>
      <c r="G2624" s="4" t="s">
        <v>71</v>
      </c>
      <c r="H2624" s="4" t="s">
        <v>15461</v>
      </c>
      <c r="I2624" s="4" t="s">
        <v>22</v>
      </c>
      <c r="J2624" s="4" t="s">
        <v>15462</v>
      </c>
      <c r="K2624" s="4" t="s">
        <v>15463</v>
      </c>
      <c r="L2624" s="4" t="s">
        <v>1885</v>
      </c>
      <c r="M2624" s="4" t="s">
        <v>73</v>
      </c>
      <c r="N2624" s="4" t="s">
        <v>15618</v>
      </c>
      <c r="O2624" s="4" t="s">
        <v>15619</v>
      </c>
      <c r="P2624" s="4" t="s">
        <v>15620</v>
      </c>
      <c r="Q2624" s="4" t="s">
        <v>663</v>
      </c>
      <c r="R2624" s="4" t="s">
        <v>39876</v>
      </c>
      <c r="S2624" s="4" t="s">
        <v>39876</v>
      </c>
      <c r="T2624" s="4" t="s">
        <v>39876</v>
      </c>
    </row>
    <row r="2625" spans="1:20">
      <c r="A2625" s="31">
        <v>19241005123</v>
      </c>
      <c r="B2625" s="4" t="s">
        <v>15464</v>
      </c>
      <c r="C2625" s="4" t="s">
        <v>15588</v>
      </c>
      <c r="D2625" s="4" t="s">
        <v>41504</v>
      </c>
      <c r="E2625" s="4" t="s">
        <v>2835</v>
      </c>
      <c r="F2625" s="4" t="s">
        <v>33749</v>
      </c>
      <c r="G2625" s="4" t="s">
        <v>3020</v>
      </c>
      <c r="H2625" s="4" t="s">
        <v>33750</v>
      </c>
      <c r="I2625" s="4" t="s">
        <v>22</v>
      </c>
      <c r="J2625" s="4" t="s">
        <v>15465</v>
      </c>
      <c r="K2625" s="4" t="s">
        <v>15466</v>
      </c>
      <c r="L2625" s="4" t="s">
        <v>308</v>
      </c>
      <c r="M2625" s="4" t="s">
        <v>73</v>
      </c>
      <c r="N2625" s="4" t="s">
        <v>15621</v>
      </c>
      <c r="O2625" s="4" t="s">
        <v>15622</v>
      </c>
      <c r="P2625" s="4" t="s">
        <v>15623</v>
      </c>
      <c r="Q2625" s="4" t="s">
        <v>663</v>
      </c>
      <c r="R2625" s="4" t="s">
        <v>3021</v>
      </c>
      <c r="S2625" s="4" t="s">
        <v>2836</v>
      </c>
      <c r="T2625" s="4" t="s">
        <v>39876</v>
      </c>
    </row>
    <row r="2626" spans="1:20">
      <c r="A2626" s="31">
        <v>19221102387</v>
      </c>
      <c r="B2626" s="4" t="s">
        <v>15467</v>
      </c>
      <c r="C2626" s="4" t="s">
        <v>15588</v>
      </c>
      <c r="D2626" s="4" t="s">
        <v>35458</v>
      </c>
      <c r="E2626" s="4" t="s">
        <v>2835</v>
      </c>
      <c r="F2626" s="4" t="s">
        <v>34592</v>
      </c>
      <c r="G2626" s="4" t="s">
        <v>2835</v>
      </c>
      <c r="H2626" s="4" t="s">
        <v>34592</v>
      </c>
      <c r="I2626" s="4" t="s">
        <v>22</v>
      </c>
      <c r="J2626" s="4" t="s">
        <v>15468</v>
      </c>
      <c r="K2626" s="4" t="s">
        <v>15469</v>
      </c>
      <c r="L2626" s="4" t="s">
        <v>11664</v>
      </c>
      <c r="M2626" s="4" t="s">
        <v>73</v>
      </c>
      <c r="N2626" s="4" t="s">
        <v>15624</v>
      </c>
      <c r="O2626" s="4" t="s">
        <v>15625</v>
      </c>
      <c r="P2626" s="4" t="s">
        <v>15626</v>
      </c>
      <c r="Q2626" s="4" t="s">
        <v>663</v>
      </c>
      <c r="R2626" s="4" t="s">
        <v>2836</v>
      </c>
      <c r="S2626" s="4" t="s">
        <v>2836</v>
      </c>
      <c r="T2626" s="4" t="s">
        <v>39876</v>
      </c>
    </row>
    <row r="2627" spans="1:20">
      <c r="A2627" s="31">
        <v>19440800241</v>
      </c>
      <c r="B2627" s="4" t="s">
        <v>15627</v>
      </c>
      <c r="C2627" s="4" t="s">
        <v>15653</v>
      </c>
      <c r="D2627" s="4" t="s">
        <v>32409</v>
      </c>
      <c r="E2627" s="4" t="s">
        <v>71</v>
      </c>
      <c r="F2627" s="4" t="s">
        <v>15627</v>
      </c>
      <c r="G2627" s="4" t="s">
        <v>71</v>
      </c>
      <c r="H2627" s="4" t="s">
        <v>15627</v>
      </c>
      <c r="I2627" s="4" t="s">
        <v>22</v>
      </c>
      <c r="J2627" s="4" t="s">
        <v>455</v>
      </c>
      <c r="K2627" s="4" t="s">
        <v>15628</v>
      </c>
      <c r="L2627" s="4" t="s">
        <v>263</v>
      </c>
      <c r="M2627" s="4" t="s">
        <v>73</v>
      </c>
      <c r="N2627" s="4" t="s">
        <v>15654</v>
      </c>
      <c r="O2627" s="4" t="s">
        <v>15655</v>
      </c>
      <c r="P2627" s="4" t="s">
        <v>15656</v>
      </c>
      <c r="Q2627" s="4" t="s">
        <v>1045</v>
      </c>
      <c r="R2627" s="4" t="s">
        <v>39876</v>
      </c>
      <c r="S2627" s="4" t="s">
        <v>39876</v>
      </c>
      <c r="T2627" s="4" t="s">
        <v>39876</v>
      </c>
    </row>
    <row r="2628" spans="1:20">
      <c r="A2628" s="31">
        <v>19231026949</v>
      </c>
      <c r="B2628" s="4" t="s">
        <v>15629</v>
      </c>
      <c r="C2628" s="4" t="s">
        <v>15653</v>
      </c>
      <c r="D2628" s="4" t="s">
        <v>39039</v>
      </c>
      <c r="E2628" s="4" t="s">
        <v>2835</v>
      </c>
      <c r="F2628" s="4" t="s">
        <v>40586</v>
      </c>
      <c r="G2628" s="4" t="s">
        <v>3020</v>
      </c>
      <c r="H2628" s="4" t="s">
        <v>40586</v>
      </c>
      <c r="I2628" s="4" t="s">
        <v>22</v>
      </c>
      <c r="J2628" s="4" t="s">
        <v>4263</v>
      </c>
      <c r="K2628" s="4" t="s">
        <v>15630</v>
      </c>
      <c r="L2628" s="4" t="s">
        <v>1680</v>
      </c>
      <c r="M2628" s="4" t="s">
        <v>73</v>
      </c>
      <c r="N2628" s="4" t="s">
        <v>15657</v>
      </c>
      <c r="O2628" s="4" t="s">
        <v>15658</v>
      </c>
      <c r="P2628" s="4" t="s">
        <v>15659</v>
      </c>
      <c r="Q2628" s="4" t="s">
        <v>663</v>
      </c>
      <c r="R2628" s="4" t="s">
        <v>3021</v>
      </c>
      <c r="S2628" s="4" t="s">
        <v>2836</v>
      </c>
      <c r="T2628" s="4" t="s">
        <v>39876</v>
      </c>
    </row>
    <row r="2629" spans="1:20">
      <c r="A2629" s="31">
        <v>19241020080</v>
      </c>
      <c r="B2629" s="4" t="s">
        <v>15631</v>
      </c>
      <c r="C2629" s="4" t="s">
        <v>15653</v>
      </c>
      <c r="D2629" s="4" t="s">
        <v>17249</v>
      </c>
      <c r="E2629" s="4" t="s">
        <v>71</v>
      </c>
      <c r="F2629" s="4" t="s">
        <v>15631</v>
      </c>
      <c r="G2629" s="4" t="s">
        <v>71</v>
      </c>
      <c r="H2629" s="4" t="s">
        <v>15631</v>
      </c>
      <c r="I2629" s="4" t="s">
        <v>22</v>
      </c>
      <c r="J2629" s="4" t="s">
        <v>15632</v>
      </c>
      <c r="K2629" s="4" t="s">
        <v>15633</v>
      </c>
      <c r="L2629" s="4" t="s">
        <v>8048</v>
      </c>
      <c r="M2629" s="4" t="s">
        <v>73</v>
      </c>
      <c r="N2629" s="4" t="s">
        <v>15660</v>
      </c>
      <c r="O2629" s="4" t="s">
        <v>15661</v>
      </c>
      <c r="P2629" s="4" t="s">
        <v>15662</v>
      </c>
      <c r="Q2629" s="4" t="s">
        <v>663</v>
      </c>
      <c r="R2629" s="4" t="s">
        <v>39876</v>
      </c>
      <c r="S2629" s="4" t="s">
        <v>39876</v>
      </c>
      <c r="T2629" s="4" t="s">
        <v>39876</v>
      </c>
    </row>
    <row r="2630" spans="1:20">
      <c r="A2630" s="31">
        <v>19440800316</v>
      </c>
      <c r="B2630" s="4" t="s">
        <v>15634</v>
      </c>
      <c r="C2630" s="4" t="s">
        <v>15663</v>
      </c>
      <c r="D2630" s="4" t="s">
        <v>20141</v>
      </c>
      <c r="E2630" s="4" t="s">
        <v>2835</v>
      </c>
      <c r="F2630" s="4" t="s">
        <v>27445</v>
      </c>
      <c r="G2630" s="4" t="s">
        <v>2835</v>
      </c>
      <c r="H2630" s="4" t="s">
        <v>27449</v>
      </c>
      <c r="I2630" s="4" t="s">
        <v>22</v>
      </c>
      <c r="J2630" s="4" t="s">
        <v>15635</v>
      </c>
      <c r="K2630" s="4" t="s">
        <v>15636</v>
      </c>
      <c r="L2630" s="4" t="s">
        <v>15092</v>
      </c>
      <c r="M2630" s="4" t="s">
        <v>73</v>
      </c>
      <c r="N2630" s="4" t="s">
        <v>15664</v>
      </c>
      <c r="O2630" s="4" t="s">
        <v>15665</v>
      </c>
      <c r="P2630" s="4" t="s">
        <v>15666</v>
      </c>
      <c r="Q2630" s="4" t="s">
        <v>1045</v>
      </c>
      <c r="R2630" s="4" t="s">
        <v>2836</v>
      </c>
      <c r="S2630" s="4" t="s">
        <v>2836</v>
      </c>
      <c r="T2630" s="4" t="s">
        <v>39876</v>
      </c>
    </row>
    <row r="2631" spans="1:20">
      <c r="A2631" s="31">
        <v>19231093212</v>
      </c>
      <c r="B2631" s="4" t="s">
        <v>15638</v>
      </c>
      <c r="C2631" s="4" t="s">
        <v>15663</v>
      </c>
      <c r="D2631" s="4" t="s">
        <v>37185</v>
      </c>
      <c r="E2631" s="4" t="s">
        <v>71</v>
      </c>
      <c r="F2631" s="4" t="s">
        <v>15638</v>
      </c>
      <c r="G2631" s="4" t="s">
        <v>71</v>
      </c>
      <c r="H2631" s="4" t="s">
        <v>15638</v>
      </c>
      <c r="I2631" s="4" t="s">
        <v>22</v>
      </c>
      <c r="J2631" s="4" t="s">
        <v>1683</v>
      </c>
      <c r="K2631" s="4" t="s">
        <v>15639</v>
      </c>
      <c r="L2631" s="4" t="s">
        <v>311</v>
      </c>
      <c r="M2631" s="4" t="s">
        <v>73</v>
      </c>
      <c r="N2631" s="4" t="s">
        <v>15668</v>
      </c>
      <c r="O2631" s="4" t="s">
        <v>15669</v>
      </c>
      <c r="P2631" s="4" t="s">
        <v>15670</v>
      </c>
      <c r="Q2631" s="4" t="s">
        <v>663</v>
      </c>
      <c r="R2631" s="4" t="s">
        <v>39876</v>
      </c>
      <c r="S2631" s="4" t="s">
        <v>39876</v>
      </c>
      <c r="T2631" s="4" t="s">
        <v>39876</v>
      </c>
    </row>
    <row r="2632" spans="1:20">
      <c r="A2632" s="31">
        <v>19231011966</v>
      </c>
      <c r="B2632" s="4" t="s">
        <v>15640</v>
      </c>
      <c r="C2632" s="4" t="s">
        <v>15663</v>
      </c>
      <c r="D2632" s="4" t="s">
        <v>41505</v>
      </c>
      <c r="E2632" s="4" t="s">
        <v>71</v>
      </c>
      <c r="F2632" s="4" t="s">
        <v>15640</v>
      </c>
      <c r="G2632" s="4" t="s">
        <v>71</v>
      </c>
      <c r="H2632" s="4" t="s">
        <v>15640</v>
      </c>
      <c r="I2632" s="4" t="s">
        <v>22</v>
      </c>
      <c r="J2632" s="4" t="s">
        <v>3658</v>
      </c>
      <c r="K2632" s="4" t="s">
        <v>15637</v>
      </c>
      <c r="L2632" s="4" t="s">
        <v>1288</v>
      </c>
      <c r="M2632" s="4" t="s">
        <v>73</v>
      </c>
      <c r="N2632" s="4" t="s">
        <v>15667</v>
      </c>
      <c r="O2632" s="4" t="s">
        <v>15671</v>
      </c>
      <c r="P2632" s="4" t="s">
        <v>15672</v>
      </c>
      <c r="Q2632" s="4" t="s">
        <v>663</v>
      </c>
      <c r="R2632" s="4" t="s">
        <v>39876</v>
      </c>
      <c r="S2632" s="4" t="s">
        <v>39876</v>
      </c>
      <c r="T2632" s="4" t="s">
        <v>39876</v>
      </c>
    </row>
    <row r="2633" spans="1:20">
      <c r="A2633" s="31">
        <v>19231111162</v>
      </c>
      <c r="B2633" s="4" t="s">
        <v>15641</v>
      </c>
      <c r="C2633" s="4" t="s">
        <v>15663</v>
      </c>
      <c r="D2633" s="4" t="s">
        <v>25413</v>
      </c>
      <c r="E2633" s="4" t="s">
        <v>2835</v>
      </c>
      <c r="F2633" s="4" t="s">
        <v>22923</v>
      </c>
      <c r="G2633" s="4" t="s">
        <v>3020</v>
      </c>
      <c r="H2633" s="4" t="s">
        <v>22924</v>
      </c>
      <c r="I2633" s="4" t="s">
        <v>22</v>
      </c>
      <c r="J2633" s="4" t="s">
        <v>15642</v>
      </c>
      <c r="K2633" s="4" t="s">
        <v>15643</v>
      </c>
      <c r="L2633" s="4" t="s">
        <v>229</v>
      </c>
      <c r="M2633" s="4" t="s">
        <v>73</v>
      </c>
      <c r="N2633" s="4" t="s">
        <v>15673</v>
      </c>
      <c r="O2633" s="4" t="s">
        <v>15674</v>
      </c>
      <c r="P2633" s="4" t="s">
        <v>15675</v>
      </c>
      <c r="Q2633" s="4" t="s">
        <v>663</v>
      </c>
      <c r="R2633" s="4" t="s">
        <v>3021</v>
      </c>
      <c r="S2633" s="4" t="s">
        <v>2836</v>
      </c>
      <c r="T2633" s="4" t="s">
        <v>39876</v>
      </c>
    </row>
    <row r="2634" spans="1:20">
      <c r="A2634" s="31">
        <v>19221102403</v>
      </c>
      <c r="B2634" s="4" t="s">
        <v>15644</v>
      </c>
      <c r="C2634" s="4" t="s">
        <v>15663</v>
      </c>
      <c r="D2634" s="4" t="s">
        <v>28890</v>
      </c>
      <c r="E2634" s="4" t="s">
        <v>2835</v>
      </c>
      <c r="F2634" s="4" t="s">
        <v>19520</v>
      </c>
      <c r="G2634" s="4" t="s">
        <v>3020</v>
      </c>
      <c r="H2634" s="4" t="s">
        <v>19521</v>
      </c>
      <c r="I2634" s="4" t="s">
        <v>22</v>
      </c>
      <c r="J2634" s="4" t="s">
        <v>15645</v>
      </c>
      <c r="K2634" s="4" t="s">
        <v>15646</v>
      </c>
      <c r="L2634" s="4" t="s">
        <v>242</v>
      </c>
      <c r="M2634" s="4" t="s">
        <v>73</v>
      </c>
      <c r="N2634" s="4" t="s">
        <v>15676</v>
      </c>
      <c r="O2634" s="4" t="s">
        <v>15677</v>
      </c>
      <c r="P2634" s="4" t="s">
        <v>15678</v>
      </c>
      <c r="Q2634" s="4" t="s">
        <v>663</v>
      </c>
      <c r="R2634" s="4" t="s">
        <v>3021</v>
      </c>
      <c r="S2634" s="4" t="s">
        <v>2836</v>
      </c>
      <c r="T2634" s="4" t="s">
        <v>39876</v>
      </c>
    </row>
    <row r="2635" spans="1:20">
      <c r="A2635" s="31">
        <v>19450411764</v>
      </c>
      <c r="B2635" s="4" t="s">
        <v>15647</v>
      </c>
      <c r="C2635" s="4" t="s">
        <v>15663</v>
      </c>
      <c r="D2635" s="4" t="s">
        <v>18439</v>
      </c>
      <c r="E2635" s="4" t="s">
        <v>71</v>
      </c>
      <c r="F2635" s="4" t="s">
        <v>15647</v>
      </c>
      <c r="G2635" s="4" t="s">
        <v>71</v>
      </c>
      <c r="H2635" s="4" t="s">
        <v>15647</v>
      </c>
      <c r="I2635" s="4" t="s">
        <v>22</v>
      </c>
      <c r="J2635" s="4" t="s">
        <v>15648</v>
      </c>
      <c r="K2635" s="4" t="s">
        <v>15649</v>
      </c>
      <c r="L2635" s="4" t="s">
        <v>11664</v>
      </c>
      <c r="M2635" s="4" t="s">
        <v>73</v>
      </c>
      <c r="N2635" s="4" t="s">
        <v>15679</v>
      </c>
      <c r="O2635" s="4" t="s">
        <v>15680</v>
      </c>
      <c r="P2635" s="4" t="s">
        <v>15681</v>
      </c>
      <c r="Q2635" s="4" t="s">
        <v>922</v>
      </c>
      <c r="R2635" s="4" t="s">
        <v>39876</v>
      </c>
      <c r="S2635" s="4" t="s">
        <v>39876</v>
      </c>
      <c r="T2635" s="4" t="s">
        <v>39876</v>
      </c>
    </row>
    <row r="2636" spans="1:20">
      <c r="A2636" s="31">
        <v>19231111808</v>
      </c>
      <c r="B2636" s="4" t="s">
        <v>15682</v>
      </c>
      <c r="C2636" s="4" t="s">
        <v>15749</v>
      </c>
      <c r="D2636" s="4" t="s">
        <v>39040</v>
      </c>
      <c r="E2636" s="4" t="s">
        <v>2835</v>
      </c>
      <c r="F2636" s="4" t="s">
        <v>24679</v>
      </c>
      <c r="G2636" s="4" t="s">
        <v>3020</v>
      </c>
      <c r="H2636" s="4" t="s">
        <v>24679</v>
      </c>
      <c r="I2636" s="4" t="s">
        <v>22</v>
      </c>
      <c r="J2636" s="4" t="s">
        <v>15683</v>
      </c>
      <c r="K2636" s="4" t="s">
        <v>15684</v>
      </c>
      <c r="L2636" s="4" t="s">
        <v>3348</v>
      </c>
      <c r="M2636" s="4" t="s">
        <v>73</v>
      </c>
      <c r="N2636" s="4" t="s">
        <v>15750</v>
      </c>
      <c r="O2636" s="4" t="s">
        <v>15751</v>
      </c>
      <c r="P2636" s="4" t="s">
        <v>15752</v>
      </c>
      <c r="Q2636" s="4" t="s">
        <v>663</v>
      </c>
      <c r="R2636" s="4" t="s">
        <v>3021</v>
      </c>
      <c r="S2636" s="4" t="s">
        <v>2836</v>
      </c>
      <c r="T2636" s="4" t="s">
        <v>39876</v>
      </c>
    </row>
    <row r="2637" spans="1:20">
      <c r="A2637" s="31">
        <v>19231093204</v>
      </c>
      <c r="B2637" s="4" t="s">
        <v>15685</v>
      </c>
      <c r="C2637" s="4" t="s">
        <v>15749</v>
      </c>
      <c r="D2637" s="4" t="s">
        <v>41506</v>
      </c>
      <c r="E2637" s="4" t="s">
        <v>2835</v>
      </c>
      <c r="F2637" s="4" t="s">
        <v>24679</v>
      </c>
      <c r="G2637" s="4" t="s">
        <v>3020</v>
      </c>
      <c r="H2637" s="4" t="s">
        <v>24679</v>
      </c>
      <c r="I2637" s="4" t="s">
        <v>22</v>
      </c>
      <c r="J2637" s="4" t="s">
        <v>500</v>
      </c>
      <c r="K2637" s="4" t="s">
        <v>15686</v>
      </c>
      <c r="L2637" s="4" t="s">
        <v>3348</v>
      </c>
      <c r="M2637" s="4" t="s">
        <v>73</v>
      </c>
      <c r="N2637" s="4" t="s">
        <v>15753</v>
      </c>
      <c r="O2637" s="4" t="s">
        <v>15754</v>
      </c>
      <c r="P2637" s="4" t="s">
        <v>15755</v>
      </c>
      <c r="Q2637" s="4" t="s">
        <v>663</v>
      </c>
      <c r="R2637" s="4" t="s">
        <v>3021</v>
      </c>
      <c r="S2637" s="4" t="s">
        <v>2836</v>
      </c>
      <c r="T2637" s="4" t="s">
        <v>39876</v>
      </c>
    </row>
    <row r="2638" spans="1:20">
      <c r="A2638" s="31">
        <v>19231120890</v>
      </c>
      <c r="B2638" s="4" t="s">
        <v>15687</v>
      </c>
      <c r="C2638" s="4" t="s">
        <v>15749</v>
      </c>
      <c r="D2638" s="4" t="s">
        <v>37186</v>
      </c>
      <c r="E2638" s="4" t="s">
        <v>2835</v>
      </c>
      <c r="F2638" s="4" t="s">
        <v>35102</v>
      </c>
      <c r="G2638" s="4" t="s">
        <v>2835</v>
      </c>
      <c r="H2638" s="4" t="s">
        <v>35101</v>
      </c>
      <c r="I2638" s="4" t="s">
        <v>22</v>
      </c>
      <c r="J2638" s="4" t="s">
        <v>4434</v>
      </c>
      <c r="K2638" s="4" t="s">
        <v>15688</v>
      </c>
      <c r="L2638" s="4" t="s">
        <v>11664</v>
      </c>
      <c r="M2638" s="4" t="s">
        <v>73</v>
      </c>
      <c r="N2638" s="4" t="s">
        <v>15756</v>
      </c>
      <c r="O2638" s="4" t="s">
        <v>15757</v>
      </c>
      <c r="P2638" s="4" t="s">
        <v>15758</v>
      </c>
      <c r="Q2638" s="4" t="s">
        <v>663</v>
      </c>
      <c r="R2638" s="4" t="s">
        <v>2836</v>
      </c>
      <c r="S2638" s="4" t="s">
        <v>2836</v>
      </c>
      <c r="T2638" s="4" t="s">
        <v>39876</v>
      </c>
    </row>
    <row r="2639" spans="1:20">
      <c r="A2639" s="31">
        <v>19440718781</v>
      </c>
      <c r="B2639" s="4" t="s">
        <v>15689</v>
      </c>
      <c r="C2639" s="4" t="s">
        <v>15749</v>
      </c>
      <c r="D2639" s="4" t="s">
        <v>17250</v>
      </c>
      <c r="E2639" s="4" t="s">
        <v>2835</v>
      </c>
      <c r="F2639" s="4" t="s">
        <v>27445</v>
      </c>
      <c r="G2639" s="4" t="s">
        <v>3020</v>
      </c>
      <c r="H2639" s="4" t="s">
        <v>33751</v>
      </c>
      <c r="I2639" s="4" t="s">
        <v>22</v>
      </c>
      <c r="J2639" s="4" t="s">
        <v>4863</v>
      </c>
      <c r="K2639" s="4" t="s">
        <v>15690</v>
      </c>
      <c r="L2639" s="4" t="s">
        <v>308</v>
      </c>
      <c r="M2639" s="4" t="s">
        <v>73</v>
      </c>
      <c r="N2639" s="4" t="s">
        <v>15759</v>
      </c>
      <c r="O2639" s="4" t="s">
        <v>15760</v>
      </c>
      <c r="P2639" s="4" t="s">
        <v>15761</v>
      </c>
      <c r="Q2639" s="4" t="s">
        <v>663</v>
      </c>
      <c r="R2639" s="4" t="s">
        <v>3021</v>
      </c>
      <c r="S2639" s="4" t="s">
        <v>2836</v>
      </c>
      <c r="T2639" s="4" t="s">
        <v>39876</v>
      </c>
    </row>
    <row r="2640" spans="1:20">
      <c r="A2640" s="31">
        <v>19440800076</v>
      </c>
      <c r="B2640" s="4" t="s">
        <v>15691</v>
      </c>
      <c r="C2640" s="4" t="s">
        <v>15762</v>
      </c>
      <c r="D2640" s="4" t="s">
        <v>37187</v>
      </c>
      <c r="E2640" s="4" t="s">
        <v>2835</v>
      </c>
      <c r="F2640" s="4" t="s">
        <v>36964</v>
      </c>
      <c r="G2640" s="4" t="s">
        <v>3020</v>
      </c>
      <c r="H2640" s="4" t="s">
        <v>36966</v>
      </c>
      <c r="I2640" s="4" t="s">
        <v>22</v>
      </c>
      <c r="J2640" s="4" t="s">
        <v>7672</v>
      </c>
      <c r="K2640" s="4" t="s">
        <v>15692</v>
      </c>
      <c r="L2640" s="4" t="s">
        <v>93</v>
      </c>
      <c r="M2640" s="4" t="s">
        <v>73</v>
      </c>
      <c r="N2640" s="4" t="s">
        <v>15763</v>
      </c>
      <c r="O2640" s="4" t="s">
        <v>15764</v>
      </c>
      <c r="P2640" s="4" t="s">
        <v>15765</v>
      </c>
      <c r="Q2640" s="4" t="s">
        <v>922</v>
      </c>
      <c r="R2640" s="4" t="s">
        <v>3021</v>
      </c>
      <c r="S2640" s="4" t="s">
        <v>2836</v>
      </c>
      <c r="T2640" s="4" t="s">
        <v>39876</v>
      </c>
    </row>
    <row r="2641" spans="1:20">
      <c r="A2641" s="31">
        <v>19241031103</v>
      </c>
      <c r="B2641" s="4" t="s">
        <v>15693</v>
      </c>
      <c r="C2641" s="4" t="s">
        <v>15762</v>
      </c>
      <c r="D2641" s="4" t="s">
        <v>21677</v>
      </c>
      <c r="E2641" s="4" t="s">
        <v>2835</v>
      </c>
      <c r="F2641" s="4" t="s">
        <v>27576</v>
      </c>
      <c r="G2641" s="4" t="s">
        <v>2835</v>
      </c>
      <c r="H2641" s="4" t="s">
        <v>27576</v>
      </c>
      <c r="I2641" s="4" t="s">
        <v>22</v>
      </c>
      <c r="J2641" s="4" t="s">
        <v>248</v>
      </c>
      <c r="K2641" s="4" t="s">
        <v>15694</v>
      </c>
      <c r="L2641" s="4" t="s">
        <v>72</v>
      </c>
      <c r="M2641" s="4" t="s">
        <v>73</v>
      </c>
      <c r="N2641" s="4" t="s">
        <v>15766</v>
      </c>
      <c r="O2641" s="4" t="s">
        <v>15767</v>
      </c>
      <c r="P2641" s="4" t="s">
        <v>15768</v>
      </c>
      <c r="Q2641" s="4" t="s">
        <v>663</v>
      </c>
      <c r="R2641" s="4" t="s">
        <v>2836</v>
      </c>
      <c r="S2641" s="4" t="s">
        <v>2836</v>
      </c>
      <c r="T2641" s="4" t="s">
        <v>39876</v>
      </c>
    </row>
    <row r="2642" spans="1:20">
      <c r="A2642" s="31">
        <v>19221140726</v>
      </c>
      <c r="B2642" s="4" t="s">
        <v>15695</v>
      </c>
      <c r="C2642" s="4" t="s">
        <v>15762</v>
      </c>
      <c r="D2642" s="4" t="s">
        <v>21678</v>
      </c>
      <c r="E2642" s="4" t="s">
        <v>71</v>
      </c>
      <c r="F2642" s="4" t="s">
        <v>15695</v>
      </c>
      <c r="G2642" s="4" t="s">
        <v>71</v>
      </c>
      <c r="H2642" s="4" t="s">
        <v>15695</v>
      </c>
      <c r="I2642" s="4" t="s">
        <v>22</v>
      </c>
      <c r="J2642" s="4" t="s">
        <v>1181</v>
      </c>
      <c r="K2642" s="4" t="s">
        <v>15696</v>
      </c>
      <c r="L2642" s="4" t="s">
        <v>249</v>
      </c>
      <c r="M2642" s="4" t="s">
        <v>73</v>
      </c>
      <c r="N2642" s="4" t="s">
        <v>15769</v>
      </c>
      <c r="O2642" s="4" t="s">
        <v>15770</v>
      </c>
      <c r="P2642" s="4" t="s">
        <v>15771</v>
      </c>
      <c r="Q2642" s="4" t="s">
        <v>663</v>
      </c>
      <c r="R2642" s="4" t="s">
        <v>39876</v>
      </c>
      <c r="S2642" s="4" t="s">
        <v>39876</v>
      </c>
      <c r="T2642" s="4" t="s">
        <v>39876</v>
      </c>
    </row>
    <row r="2643" spans="1:20">
      <c r="A2643" s="31">
        <v>19231026295</v>
      </c>
      <c r="B2643" s="4" t="s">
        <v>15697</v>
      </c>
      <c r="C2643" s="4" t="s">
        <v>15762</v>
      </c>
      <c r="D2643" s="4" t="s">
        <v>30459</v>
      </c>
      <c r="E2643" s="4" t="s">
        <v>2835</v>
      </c>
      <c r="F2643" s="4" t="s">
        <v>22923</v>
      </c>
      <c r="G2643" s="4" t="s">
        <v>3020</v>
      </c>
      <c r="H2643" s="4" t="s">
        <v>22924</v>
      </c>
      <c r="I2643" s="4" t="s">
        <v>22</v>
      </c>
      <c r="J2643" s="4" t="s">
        <v>15698</v>
      </c>
      <c r="K2643" s="4" t="s">
        <v>15699</v>
      </c>
      <c r="L2643" s="4" t="s">
        <v>229</v>
      </c>
      <c r="M2643" s="4" t="s">
        <v>73</v>
      </c>
      <c r="N2643" s="4" t="s">
        <v>15772</v>
      </c>
      <c r="O2643" s="4" t="s">
        <v>15773</v>
      </c>
      <c r="P2643" s="4" t="s">
        <v>15774</v>
      </c>
      <c r="Q2643" s="4" t="s">
        <v>663</v>
      </c>
      <c r="R2643" s="4" t="s">
        <v>3021</v>
      </c>
      <c r="S2643" s="4" t="s">
        <v>2836</v>
      </c>
      <c r="T2643" s="4" t="s">
        <v>39876</v>
      </c>
    </row>
    <row r="2644" spans="1:20">
      <c r="A2644" s="31">
        <v>19241005800</v>
      </c>
      <c r="B2644" s="4" t="s">
        <v>15700</v>
      </c>
      <c r="C2644" s="4" t="s">
        <v>15775</v>
      </c>
      <c r="D2644" s="4" t="s">
        <v>41507</v>
      </c>
      <c r="E2644" s="4" t="s">
        <v>2835</v>
      </c>
      <c r="F2644" s="4" t="s">
        <v>16621</v>
      </c>
      <c r="G2644" s="4" t="s">
        <v>3020</v>
      </c>
      <c r="H2644" s="4" t="s">
        <v>16621</v>
      </c>
      <c r="I2644" s="4" t="s">
        <v>22</v>
      </c>
      <c r="J2644" s="4" t="s">
        <v>335</v>
      </c>
      <c r="K2644" s="4" t="s">
        <v>15701</v>
      </c>
      <c r="L2644" s="4" t="s">
        <v>453</v>
      </c>
      <c r="M2644" s="4" t="s">
        <v>73</v>
      </c>
      <c r="N2644" s="4" t="s">
        <v>15776</v>
      </c>
      <c r="O2644" s="4" t="s">
        <v>15777</v>
      </c>
      <c r="P2644" s="4" t="s">
        <v>15778</v>
      </c>
      <c r="Q2644" s="4" t="s">
        <v>663</v>
      </c>
      <c r="R2644" s="4" t="s">
        <v>3021</v>
      </c>
      <c r="S2644" s="4" t="s">
        <v>2836</v>
      </c>
      <c r="T2644" s="4" t="s">
        <v>39876</v>
      </c>
    </row>
    <row r="2645" spans="1:20">
      <c r="A2645" s="31">
        <v>19231011768</v>
      </c>
      <c r="B2645" s="4" t="s">
        <v>15702</v>
      </c>
      <c r="C2645" s="4" t="s">
        <v>15775</v>
      </c>
      <c r="D2645" s="4" t="s">
        <v>35459</v>
      </c>
      <c r="E2645" s="4" t="s">
        <v>2835</v>
      </c>
      <c r="F2645" s="4" t="s">
        <v>35102</v>
      </c>
      <c r="G2645" s="4" t="s">
        <v>2835</v>
      </c>
      <c r="H2645" s="4" t="s">
        <v>35101</v>
      </c>
      <c r="I2645" s="4" t="s">
        <v>22</v>
      </c>
      <c r="J2645" s="4" t="s">
        <v>15703</v>
      </c>
      <c r="K2645" s="4" t="s">
        <v>15704</v>
      </c>
      <c r="L2645" s="4" t="s">
        <v>11664</v>
      </c>
      <c r="M2645" s="4" t="s">
        <v>73</v>
      </c>
      <c r="N2645" s="4" t="s">
        <v>15779</v>
      </c>
      <c r="O2645" s="4" t="s">
        <v>15780</v>
      </c>
      <c r="P2645" s="4" t="s">
        <v>15781</v>
      </c>
      <c r="Q2645" s="4" t="s">
        <v>663</v>
      </c>
      <c r="R2645" s="4" t="s">
        <v>2836</v>
      </c>
      <c r="S2645" s="4" t="s">
        <v>2836</v>
      </c>
      <c r="T2645" s="4" t="s">
        <v>39876</v>
      </c>
    </row>
    <row r="2646" spans="1:20">
      <c r="A2646" s="31">
        <v>19231011156</v>
      </c>
      <c r="B2646" s="4" t="s">
        <v>15705</v>
      </c>
      <c r="C2646" s="4" t="s">
        <v>15775</v>
      </c>
      <c r="D2646" s="4" t="s">
        <v>17251</v>
      </c>
      <c r="E2646" s="4" t="s">
        <v>2835</v>
      </c>
      <c r="F2646" s="4" t="s">
        <v>28556</v>
      </c>
      <c r="G2646" s="4" t="s">
        <v>3020</v>
      </c>
      <c r="H2646" s="4" t="s">
        <v>28557</v>
      </c>
      <c r="I2646" s="4" t="s">
        <v>22</v>
      </c>
      <c r="J2646" s="4" t="s">
        <v>747</v>
      </c>
      <c r="K2646" s="4" t="s">
        <v>15706</v>
      </c>
      <c r="L2646" s="4" t="s">
        <v>96</v>
      </c>
      <c r="M2646" s="4" t="s">
        <v>73</v>
      </c>
      <c r="N2646" s="4" t="s">
        <v>15782</v>
      </c>
      <c r="O2646" s="4" t="s">
        <v>15783</v>
      </c>
      <c r="P2646" s="4" t="s">
        <v>15784</v>
      </c>
      <c r="Q2646" s="4" t="s">
        <v>663</v>
      </c>
      <c r="R2646" s="4" t="s">
        <v>3021</v>
      </c>
      <c r="S2646" s="4" t="s">
        <v>2836</v>
      </c>
      <c r="T2646" s="4" t="s">
        <v>39876</v>
      </c>
    </row>
    <row r="2647" spans="1:20">
      <c r="A2647" s="31">
        <v>19241032226</v>
      </c>
      <c r="B2647" s="4" t="s">
        <v>15707</v>
      </c>
      <c r="C2647" s="4" t="s">
        <v>15775</v>
      </c>
      <c r="D2647" s="4" t="s">
        <v>18440</v>
      </c>
      <c r="E2647" s="4" t="s">
        <v>71</v>
      </c>
      <c r="F2647" s="4" t="s">
        <v>15707</v>
      </c>
      <c r="G2647" s="4" t="s">
        <v>71</v>
      </c>
      <c r="H2647" s="4" t="s">
        <v>15707</v>
      </c>
      <c r="I2647" s="4" t="s">
        <v>22</v>
      </c>
      <c r="J2647" s="4" t="s">
        <v>15708</v>
      </c>
      <c r="K2647" s="4" t="s">
        <v>15709</v>
      </c>
      <c r="L2647" s="4" t="s">
        <v>1072</v>
      </c>
      <c r="M2647" s="4" t="s">
        <v>73</v>
      </c>
      <c r="N2647" s="4" t="s">
        <v>15785</v>
      </c>
      <c r="O2647" s="4" t="s">
        <v>15786</v>
      </c>
      <c r="P2647" s="4" t="s">
        <v>15787</v>
      </c>
      <c r="Q2647" s="4" t="s">
        <v>663</v>
      </c>
      <c r="R2647" s="4" t="s">
        <v>39876</v>
      </c>
      <c r="S2647" s="4" t="s">
        <v>39876</v>
      </c>
      <c r="T2647" s="4" t="s">
        <v>39876</v>
      </c>
    </row>
    <row r="2648" spans="1:20">
      <c r="A2648" s="31">
        <v>19221102775</v>
      </c>
      <c r="B2648" s="4" t="s">
        <v>15710</v>
      </c>
      <c r="C2648" s="4" t="s">
        <v>15775</v>
      </c>
      <c r="D2648" s="4" t="s">
        <v>32410</v>
      </c>
      <c r="E2648" s="4" t="s">
        <v>2835</v>
      </c>
      <c r="F2648" s="4" t="s">
        <v>33749</v>
      </c>
      <c r="G2648" s="4" t="s">
        <v>3020</v>
      </c>
      <c r="H2648" s="4" t="s">
        <v>33748</v>
      </c>
      <c r="I2648" s="4" t="s">
        <v>22</v>
      </c>
      <c r="J2648" s="4" t="s">
        <v>4537</v>
      </c>
      <c r="K2648" s="4" t="s">
        <v>8392</v>
      </c>
      <c r="L2648" s="4" t="s">
        <v>308</v>
      </c>
      <c r="M2648" s="4" t="s">
        <v>73</v>
      </c>
      <c r="N2648" s="4" t="s">
        <v>8437</v>
      </c>
      <c r="O2648" s="4" t="s">
        <v>15788</v>
      </c>
      <c r="P2648" s="4" t="s">
        <v>15789</v>
      </c>
      <c r="Q2648" s="4" t="s">
        <v>663</v>
      </c>
      <c r="R2648" s="4" t="s">
        <v>3021</v>
      </c>
      <c r="S2648" s="4" t="s">
        <v>2836</v>
      </c>
      <c r="T2648" s="4" t="s">
        <v>39876</v>
      </c>
    </row>
    <row r="2649" spans="1:20">
      <c r="A2649" s="31">
        <v>19231011511</v>
      </c>
      <c r="B2649" s="4" t="s">
        <v>15711</v>
      </c>
      <c r="C2649" s="4" t="s">
        <v>15775</v>
      </c>
      <c r="D2649" s="4" t="s">
        <v>27075</v>
      </c>
      <c r="E2649" s="4" t="s">
        <v>71</v>
      </c>
      <c r="F2649" s="4" t="s">
        <v>15711</v>
      </c>
      <c r="G2649" s="4" t="s">
        <v>71</v>
      </c>
      <c r="H2649" s="4" t="s">
        <v>15711</v>
      </c>
      <c r="I2649" s="4" t="s">
        <v>22</v>
      </c>
      <c r="J2649" s="4" t="s">
        <v>266</v>
      </c>
      <c r="K2649" s="4" t="s">
        <v>15712</v>
      </c>
      <c r="L2649" s="4" t="s">
        <v>249</v>
      </c>
      <c r="M2649" s="4" t="s">
        <v>73</v>
      </c>
      <c r="N2649" s="4" t="s">
        <v>15790</v>
      </c>
      <c r="O2649" s="4" t="s">
        <v>15791</v>
      </c>
      <c r="P2649" s="4" t="s">
        <v>15792</v>
      </c>
      <c r="Q2649" s="4" t="s">
        <v>663</v>
      </c>
      <c r="R2649" s="4" t="s">
        <v>39876</v>
      </c>
      <c r="S2649" s="4" t="s">
        <v>39876</v>
      </c>
      <c r="T2649" s="4" t="s">
        <v>39876</v>
      </c>
    </row>
    <row r="2650" spans="1:20">
      <c r="A2650" s="31">
        <v>19221153448</v>
      </c>
      <c r="B2650" s="4" t="s">
        <v>15713</v>
      </c>
      <c r="C2650" s="4" t="s">
        <v>9493</v>
      </c>
      <c r="D2650" s="4" t="s">
        <v>27076</v>
      </c>
      <c r="E2650" s="4" t="s">
        <v>71</v>
      </c>
      <c r="F2650" s="4" t="s">
        <v>15713</v>
      </c>
      <c r="G2650" s="4" t="s">
        <v>71</v>
      </c>
      <c r="H2650" s="4" t="s">
        <v>15713</v>
      </c>
      <c r="I2650" s="4" t="s">
        <v>22</v>
      </c>
      <c r="J2650" s="4" t="s">
        <v>5186</v>
      </c>
      <c r="K2650" s="4" t="s">
        <v>15714</v>
      </c>
      <c r="L2650" s="4" t="s">
        <v>72</v>
      </c>
      <c r="M2650" s="4" t="s">
        <v>73</v>
      </c>
      <c r="N2650" s="4" t="s">
        <v>10081</v>
      </c>
      <c r="O2650" s="4" t="s">
        <v>16659</v>
      </c>
      <c r="P2650" s="4" t="s">
        <v>15793</v>
      </c>
      <c r="Q2650" s="4" t="s">
        <v>1045</v>
      </c>
      <c r="R2650" s="4" t="s">
        <v>39876</v>
      </c>
      <c r="S2650" s="4" t="s">
        <v>39876</v>
      </c>
      <c r="T2650" s="4" t="s">
        <v>39876</v>
      </c>
    </row>
    <row r="2651" spans="1:20">
      <c r="A2651" s="31">
        <v>19241020049</v>
      </c>
      <c r="B2651" s="4" t="s">
        <v>15715</v>
      </c>
      <c r="C2651" s="4" t="s">
        <v>15794</v>
      </c>
      <c r="D2651" s="4" t="s">
        <v>41508</v>
      </c>
      <c r="E2651" s="4" t="s">
        <v>71</v>
      </c>
      <c r="F2651" s="4" t="s">
        <v>15715</v>
      </c>
      <c r="G2651" s="4" t="s">
        <v>71</v>
      </c>
      <c r="H2651" s="4" t="s">
        <v>15715</v>
      </c>
      <c r="I2651" s="4" t="s">
        <v>22</v>
      </c>
      <c r="J2651" s="4" t="s">
        <v>15716</v>
      </c>
      <c r="K2651" s="4" t="s">
        <v>15717</v>
      </c>
      <c r="L2651" s="4" t="s">
        <v>1072</v>
      </c>
      <c r="M2651" s="4" t="s">
        <v>73</v>
      </c>
      <c r="N2651" s="4" t="s">
        <v>15795</v>
      </c>
      <c r="O2651" s="4" t="s">
        <v>15796</v>
      </c>
      <c r="P2651" s="4" t="s">
        <v>15797</v>
      </c>
      <c r="Q2651" s="4" t="s">
        <v>663</v>
      </c>
      <c r="R2651" s="4" t="s">
        <v>39876</v>
      </c>
      <c r="S2651" s="4" t="s">
        <v>39876</v>
      </c>
      <c r="T2651" s="4" t="s">
        <v>39876</v>
      </c>
    </row>
    <row r="2652" spans="1:20">
      <c r="A2652" s="31">
        <v>19440800662</v>
      </c>
      <c r="B2652" s="4" t="s">
        <v>15718</v>
      </c>
      <c r="C2652" s="4" t="s">
        <v>15794</v>
      </c>
      <c r="D2652" s="4" t="s">
        <v>18441</v>
      </c>
      <c r="E2652" s="4" t="s">
        <v>2835</v>
      </c>
      <c r="F2652" s="4" t="s">
        <v>28556</v>
      </c>
      <c r="G2652" s="4" t="s">
        <v>3020</v>
      </c>
      <c r="H2652" s="4" t="s">
        <v>28556</v>
      </c>
      <c r="I2652" s="4" t="s">
        <v>22</v>
      </c>
      <c r="J2652" s="4" t="s">
        <v>9400</v>
      </c>
      <c r="K2652" s="4" t="s">
        <v>15719</v>
      </c>
      <c r="L2652" s="4" t="s">
        <v>96</v>
      </c>
      <c r="M2652" s="4" t="s">
        <v>73</v>
      </c>
      <c r="N2652" s="4" t="s">
        <v>15798</v>
      </c>
      <c r="O2652" s="4" t="s">
        <v>15799</v>
      </c>
      <c r="P2652" s="4" t="s">
        <v>15800</v>
      </c>
      <c r="Q2652" s="4" t="s">
        <v>663</v>
      </c>
      <c r="R2652" s="4" t="s">
        <v>3021</v>
      </c>
      <c r="S2652" s="4" t="s">
        <v>2836</v>
      </c>
      <c r="T2652" s="4" t="s">
        <v>39876</v>
      </c>
    </row>
    <row r="2653" spans="1:20">
      <c r="A2653" s="31">
        <v>19440718500</v>
      </c>
      <c r="B2653" s="4" t="s">
        <v>15720</v>
      </c>
      <c r="C2653" s="4" t="s">
        <v>15794</v>
      </c>
      <c r="D2653" s="4" t="s">
        <v>27077</v>
      </c>
      <c r="E2653" s="4" t="s">
        <v>71</v>
      </c>
      <c r="F2653" s="4" t="s">
        <v>15720</v>
      </c>
      <c r="G2653" s="4" t="s">
        <v>71</v>
      </c>
      <c r="H2653" s="4" t="s">
        <v>15720</v>
      </c>
      <c r="I2653" s="4" t="s">
        <v>22</v>
      </c>
      <c r="J2653" s="4" t="s">
        <v>5783</v>
      </c>
      <c r="K2653" s="4" t="s">
        <v>15721</v>
      </c>
      <c r="L2653" s="4" t="s">
        <v>14655</v>
      </c>
      <c r="M2653" s="4" t="s">
        <v>73</v>
      </c>
      <c r="N2653" s="4" t="s">
        <v>3726</v>
      </c>
      <c r="O2653" s="4" t="s">
        <v>15801</v>
      </c>
      <c r="P2653" s="4" t="s">
        <v>15802</v>
      </c>
      <c r="Q2653" s="4" t="s">
        <v>663</v>
      </c>
      <c r="R2653" s="4" t="s">
        <v>39876</v>
      </c>
      <c r="S2653" s="4" t="s">
        <v>39876</v>
      </c>
      <c r="T2653" s="4" t="s">
        <v>39876</v>
      </c>
    </row>
    <row r="2654" spans="1:20">
      <c r="A2654" s="31">
        <v>19231026709</v>
      </c>
      <c r="B2654" s="4" t="s">
        <v>15722</v>
      </c>
      <c r="C2654" s="4" t="s">
        <v>15794</v>
      </c>
      <c r="D2654" s="4" t="s">
        <v>21679</v>
      </c>
      <c r="E2654" s="4" t="s">
        <v>2835</v>
      </c>
      <c r="F2654" s="4" t="s">
        <v>24679</v>
      </c>
      <c r="G2654" s="4" t="s">
        <v>3020</v>
      </c>
      <c r="H2654" s="4" t="s">
        <v>24679</v>
      </c>
      <c r="I2654" s="4" t="s">
        <v>22</v>
      </c>
      <c r="J2654" s="4" t="s">
        <v>1848</v>
      </c>
      <c r="K2654" s="4" t="s">
        <v>15723</v>
      </c>
      <c r="L2654" s="4" t="s">
        <v>3348</v>
      </c>
      <c r="M2654" s="4" t="s">
        <v>73</v>
      </c>
      <c r="N2654" s="4" t="s">
        <v>15803</v>
      </c>
      <c r="O2654" s="4" t="s">
        <v>15804</v>
      </c>
      <c r="P2654" s="4" t="s">
        <v>15805</v>
      </c>
      <c r="Q2654" s="4" t="s">
        <v>663</v>
      </c>
      <c r="R2654" s="4" t="s">
        <v>3021</v>
      </c>
      <c r="S2654" s="4" t="s">
        <v>2836</v>
      </c>
      <c r="T2654" s="4" t="s">
        <v>39876</v>
      </c>
    </row>
    <row r="2655" spans="1:20">
      <c r="A2655" s="31">
        <v>19450411871</v>
      </c>
      <c r="B2655" s="4" t="s">
        <v>15724</v>
      </c>
      <c r="C2655" s="4" t="s">
        <v>15794</v>
      </c>
      <c r="D2655" s="4" t="s">
        <v>27078</v>
      </c>
      <c r="E2655" s="4" t="s">
        <v>71</v>
      </c>
      <c r="F2655" s="4" t="s">
        <v>15724</v>
      </c>
      <c r="G2655" s="4" t="s">
        <v>71</v>
      </c>
      <c r="H2655" s="4" t="s">
        <v>15724</v>
      </c>
      <c r="I2655" s="4" t="s">
        <v>22</v>
      </c>
      <c r="J2655" s="4" t="s">
        <v>15725</v>
      </c>
      <c r="K2655" s="4" t="s">
        <v>15726</v>
      </c>
      <c r="L2655" s="4" t="s">
        <v>535</v>
      </c>
      <c r="M2655" s="4" t="s">
        <v>73</v>
      </c>
      <c r="N2655" s="4" t="s">
        <v>15806</v>
      </c>
      <c r="O2655" s="4" t="s">
        <v>15807</v>
      </c>
      <c r="P2655" s="4" t="s">
        <v>15808</v>
      </c>
      <c r="Q2655" s="4" t="s">
        <v>922</v>
      </c>
      <c r="R2655" s="4" t="s">
        <v>39876</v>
      </c>
      <c r="S2655" s="4" t="s">
        <v>39876</v>
      </c>
      <c r="T2655" s="4" t="s">
        <v>39876</v>
      </c>
    </row>
    <row r="2656" spans="1:20">
      <c r="A2656" s="31">
        <v>19450411806</v>
      </c>
      <c r="B2656" s="4" t="s">
        <v>15727</v>
      </c>
      <c r="C2656" s="4" t="s">
        <v>15794</v>
      </c>
      <c r="D2656" s="4" t="s">
        <v>21680</v>
      </c>
      <c r="E2656" s="4" t="s">
        <v>71</v>
      </c>
      <c r="F2656" s="4" t="s">
        <v>15727</v>
      </c>
      <c r="G2656" s="4" t="s">
        <v>71</v>
      </c>
      <c r="H2656" s="4" t="s">
        <v>15727</v>
      </c>
      <c r="I2656" s="4" t="s">
        <v>22</v>
      </c>
      <c r="J2656" s="4" t="s">
        <v>15728</v>
      </c>
      <c r="K2656" s="4" t="s">
        <v>15729</v>
      </c>
      <c r="L2656" s="4" t="s">
        <v>535</v>
      </c>
      <c r="M2656" s="4" t="s">
        <v>73</v>
      </c>
      <c r="N2656" s="4" t="s">
        <v>15809</v>
      </c>
      <c r="O2656" s="4" t="s">
        <v>15810</v>
      </c>
      <c r="P2656" s="4" t="s">
        <v>15811</v>
      </c>
      <c r="Q2656" s="4" t="s">
        <v>922</v>
      </c>
      <c r="R2656" s="4" t="s">
        <v>39876</v>
      </c>
      <c r="S2656" s="4" t="s">
        <v>39876</v>
      </c>
      <c r="T2656" s="4" t="s">
        <v>39876</v>
      </c>
    </row>
    <row r="2657" spans="1:20">
      <c r="A2657" s="31">
        <v>19231026154</v>
      </c>
      <c r="B2657" s="4" t="s">
        <v>15730</v>
      </c>
      <c r="C2657" s="4" t="s">
        <v>15794</v>
      </c>
      <c r="D2657" s="4" t="s">
        <v>18442</v>
      </c>
      <c r="E2657" s="4" t="s">
        <v>2835</v>
      </c>
      <c r="F2657" s="4" t="s">
        <v>28556</v>
      </c>
      <c r="G2657" s="4" t="s">
        <v>3020</v>
      </c>
      <c r="H2657" s="4" t="s">
        <v>28557</v>
      </c>
      <c r="I2657" s="4" t="s">
        <v>22</v>
      </c>
      <c r="J2657" s="4" t="s">
        <v>15731</v>
      </c>
      <c r="K2657" s="4" t="s">
        <v>15732</v>
      </c>
      <c r="L2657" s="4" t="s">
        <v>96</v>
      </c>
      <c r="M2657" s="4" t="s">
        <v>73</v>
      </c>
      <c r="N2657" s="4" t="s">
        <v>15812</v>
      </c>
      <c r="O2657" s="4" t="s">
        <v>15813</v>
      </c>
      <c r="P2657" s="4" t="s">
        <v>15814</v>
      </c>
      <c r="Q2657" s="4" t="s">
        <v>663</v>
      </c>
      <c r="R2657" s="4" t="s">
        <v>3021</v>
      </c>
      <c r="S2657" s="4" t="s">
        <v>2836</v>
      </c>
      <c r="T2657" s="4" t="s">
        <v>39876</v>
      </c>
    </row>
    <row r="2658" spans="1:20">
      <c r="A2658" s="31">
        <v>19200563641</v>
      </c>
      <c r="B2658" s="4" t="s">
        <v>15733</v>
      </c>
      <c r="C2658" s="4" t="s">
        <v>15794</v>
      </c>
      <c r="D2658" s="4" t="s">
        <v>41509</v>
      </c>
      <c r="E2658" s="4" t="s">
        <v>71</v>
      </c>
      <c r="F2658" s="4" t="s">
        <v>15733</v>
      </c>
      <c r="G2658" s="4" t="s">
        <v>71</v>
      </c>
      <c r="H2658" s="4" t="s">
        <v>15733</v>
      </c>
      <c r="I2658" s="4" t="s">
        <v>22</v>
      </c>
      <c r="J2658" s="4" t="s">
        <v>7887</v>
      </c>
      <c r="K2658" s="4" t="s">
        <v>15734</v>
      </c>
      <c r="L2658" s="4" t="s">
        <v>72</v>
      </c>
      <c r="M2658" s="4" t="s">
        <v>10137</v>
      </c>
      <c r="N2658" s="4" t="s">
        <v>15815</v>
      </c>
      <c r="O2658" s="4" t="s">
        <v>15816</v>
      </c>
      <c r="P2658" s="4" t="s">
        <v>15817</v>
      </c>
      <c r="Q2658" s="4" t="s">
        <v>663</v>
      </c>
      <c r="R2658" s="4" t="s">
        <v>39876</v>
      </c>
      <c r="S2658" s="4" t="s">
        <v>39876</v>
      </c>
      <c r="T2658" s="4" t="s">
        <v>39876</v>
      </c>
    </row>
    <row r="2659" spans="1:20">
      <c r="A2659" s="31">
        <v>19440719912</v>
      </c>
      <c r="B2659" s="4" t="s">
        <v>15735</v>
      </c>
      <c r="C2659" s="4" t="s">
        <v>15794</v>
      </c>
      <c r="D2659" s="4" t="s">
        <v>41510</v>
      </c>
      <c r="E2659" s="4" t="s">
        <v>71</v>
      </c>
      <c r="F2659" s="4" t="s">
        <v>15735</v>
      </c>
      <c r="G2659" s="4" t="s">
        <v>71</v>
      </c>
      <c r="H2659" s="4" t="s">
        <v>15735</v>
      </c>
      <c r="I2659" s="4" t="s">
        <v>22</v>
      </c>
      <c r="J2659" s="4" t="s">
        <v>510</v>
      </c>
      <c r="K2659" s="4" t="s">
        <v>15736</v>
      </c>
      <c r="L2659" s="4" t="s">
        <v>2928</v>
      </c>
      <c r="M2659" s="4" t="s">
        <v>73</v>
      </c>
      <c r="N2659" s="4" t="s">
        <v>15818</v>
      </c>
      <c r="O2659" s="4" t="s">
        <v>15819</v>
      </c>
      <c r="P2659" s="4" t="s">
        <v>15820</v>
      </c>
      <c r="Q2659" s="4" t="s">
        <v>663</v>
      </c>
      <c r="R2659" s="4" t="s">
        <v>39876</v>
      </c>
      <c r="S2659" s="4" t="s">
        <v>39876</v>
      </c>
      <c r="T2659" s="4" t="s">
        <v>39876</v>
      </c>
    </row>
    <row r="2660" spans="1:20">
      <c r="A2660" s="31">
        <v>19450422621</v>
      </c>
      <c r="B2660" s="4" t="s">
        <v>15737</v>
      </c>
      <c r="C2660" s="4" t="s">
        <v>15794</v>
      </c>
      <c r="D2660" s="4" t="s">
        <v>28891</v>
      </c>
      <c r="E2660" s="4" t="s">
        <v>2835</v>
      </c>
      <c r="F2660" s="4" t="s">
        <v>24679</v>
      </c>
      <c r="G2660" s="4" t="s">
        <v>3020</v>
      </c>
      <c r="H2660" s="4" t="s">
        <v>24679</v>
      </c>
      <c r="I2660" s="4" t="s">
        <v>22</v>
      </c>
      <c r="J2660" s="4" t="s">
        <v>1655</v>
      </c>
      <c r="K2660" s="4" t="s">
        <v>15738</v>
      </c>
      <c r="L2660" s="4" t="s">
        <v>3348</v>
      </c>
      <c r="M2660" s="4" t="s">
        <v>73</v>
      </c>
      <c r="N2660" s="4" t="s">
        <v>15821</v>
      </c>
      <c r="O2660" s="4" t="s">
        <v>15822</v>
      </c>
      <c r="P2660" s="4" t="s">
        <v>15823</v>
      </c>
      <c r="Q2660" s="4" t="s">
        <v>663</v>
      </c>
      <c r="R2660" s="4" t="s">
        <v>3021</v>
      </c>
      <c r="S2660" s="4" t="s">
        <v>2836</v>
      </c>
      <c r="T2660" s="4" t="s">
        <v>39876</v>
      </c>
    </row>
    <row r="2661" spans="1:20">
      <c r="A2661" s="31">
        <v>19450422589</v>
      </c>
      <c r="B2661" s="4" t="s">
        <v>15739</v>
      </c>
      <c r="C2661" s="4" t="s">
        <v>15794</v>
      </c>
      <c r="D2661" s="4" t="s">
        <v>28892</v>
      </c>
      <c r="E2661" s="4" t="s">
        <v>71</v>
      </c>
      <c r="F2661" s="4" t="s">
        <v>15739</v>
      </c>
      <c r="G2661" s="4" t="s">
        <v>71</v>
      </c>
      <c r="H2661" s="4" t="s">
        <v>15739</v>
      </c>
      <c r="I2661" s="4" t="s">
        <v>22</v>
      </c>
      <c r="J2661" s="4" t="s">
        <v>5455</v>
      </c>
      <c r="K2661" s="4" t="s">
        <v>15740</v>
      </c>
      <c r="L2661" s="4" t="s">
        <v>535</v>
      </c>
      <c r="M2661" s="4" t="s">
        <v>73</v>
      </c>
      <c r="N2661" s="4" t="s">
        <v>15824</v>
      </c>
      <c r="O2661" s="4" t="s">
        <v>15825</v>
      </c>
      <c r="P2661" s="4" t="s">
        <v>15826</v>
      </c>
      <c r="Q2661" s="4" t="s">
        <v>663</v>
      </c>
      <c r="R2661" s="4" t="s">
        <v>39876</v>
      </c>
      <c r="S2661" s="4" t="s">
        <v>39876</v>
      </c>
      <c r="T2661" s="4" t="s">
        <v>39876</v>
      </c>
    </row>
    <row r="2662" spans="1:20">
      <c r="A2662" s="31">
        <v>19441088689</v>
      </c>
      <c r="B2662" s="4" t="s">
        <v>15741</v>
      </c>
      <c r="C2662" s="4" t="s">
        <v>15794</v>
      </c>
      <c r="D2662" s="4" t="s">
        <v>41511</v>
      </c>
      <c r="E2662" s="4" t="s">
        <v>71</v>
      </c>
      <c r="F2662" s="4" t="s">
        <v>15741</v>
      </c>
      <c r="G2662" s="4" t="s">
        <v>71</v>
      </c>
      <c r="H2662" s="4" t="s">
        <v>15741</v>
      </c>
      <c r="I2662" s="4" t="s">
        <v>22</v>
      </c>
      <c r="J2662" s="4" t="s">
        <v>15742</v>
      </c>
      <c r="K2662" s="4" t="s">
        <v>15743</v>
      </c>
      <c r="L2662" s="4" t="s">
        <v>7436</v>
      </c>
      <c r="M2662" s="4" t="s">
        <v>73</v>
      </c>
      <c r="N2662" s="4" t="s">
        <v>16033</v>
      </c>
      <c r="O2662" s="4" t="s">
        <v>16034</v>
      </c>
      <c r="P2662" s="4" t="s">
        <v>16035</v>
      </c>
      <c r="Q2662" s="4" t="s">
        <v>5385</v>
      </c>
      <c r="R2662" s="4" t="s">
        <v>39876</v>
      </c>
      <c r="S2662" s="4" t="s">
        <v>39876</v>
      </c>
      <c r="T2662" s="4" t="s">
        <v>39876</v>
      </c>
    </row>
    <row r="2663" spans="1:20">
      <c r="A2663" s="31">
        <v>19440800100</v>
      </c>
      <c r="B2663" s="4" t="s">
        <v>15744</v>
      </c>
      <c r="C2663" s="4" t="s">
        <v>15794</v>
      </c>
      <c r="D2663" s="4" t="s">
        <v>41512</v>
      </c>
      <c r="E2663" s="4" t="s">
        <v>71</v>
      </c>
      <c r="F2663" s="4" t="s">
        <v>15744</v>
      </c>
      <c r="G2663" s="4" t="s">
        <v>71</v>
      </c>
      <c r="H2663" s="4" t="s">
        <v>15744</v>
      </c>
      <c r="I2663" s="4" t="s">
        <v>22</v>
      </c>
      <c r="J2663" s="4" t="s">
        <v>15745</v>
      </c>
      <c r="K2663" s="4" t="s">
        <v>15746</v>
      </c>
      <c r="L2663" s="4" t="s">
        <v>8048</v>
      </c>
      <c r="M2663" s="4" t="s">
        <v>73</v>
      </c>
      <c r="N2663" s="4" t="s">
        <v>15827</v>
      </c>
      <c r="O2663" s="4" t="s">
        <v>15828</v>
      </c>
      <c r="P2663" s="4" t="s">
        <v>15829</v>
      </c>
      <c r="Q2663" s="4" t="s">
        <v>922</v>
      </c>
      <c r="R2663" s="4" t="s">
        <v>39876</v>
      </c>
      <c r="S2663" s="4" t="s">
        <v>39876</v>
      </c>
      <c r="T2663" s="4" t="s">
        <v>39876</v>
      </c>
    </row>
    <row r="2664" spans="1:20">
      <c r="A2664" s="31">
        <v>19450422100</v>
      </c>
      <c r="B2664" s="4" t="s">
        <v>15830</v>
      </c>
      <c r="C2664" s="4" t="s">
        <v>15794</v>
      </c>
      <c r="D2664" s="4" t="s">
        <v>28893</v>
      </c>
      <c r="E2664" s="4" t="s">
        <v>2835</v>
      </c>
      <c r="F2664" s="4" t="s">
        <v>38561</v>
      </c>
      <c r="G2664" s="4" t="s">
        <v>2835</v>
      </c>
      <c r="H2664" s="4" t="s">
        <v>38561</v>
      </c>
      <c r="I2664" s="4" t="s">
        <v>22</v>
      </c>
      <c r="J2664" s="4" t="s">
        <v>15831</v>
      </c>
      <c r="K2664" s="4" t="s">
        <v>15832</v>
      </c>
      <c r="L2664" s="4" t="s">
        <v>249</v>
      </c>
      <c r="M2664" s="4" t="s">
        <v>73</v>
      </c>
      <c r="N2664" s="4" t="s">
        <v>15876</v>
      </c>
      <c r="O2664" s="4" t="s">
        <v>15877</v>
      </c>
      <c r="P2664" s="4" t="s">
        <v>15878</v>
      </c>
      <c r="Q2664" s="4" t="s">
        <v>663</v>
      </c>
      <c r="R2664" s="4" t="s">
        <v>2836</v>
      </c>
      <c r="S2664" s="4" t="s">
        <v>2836</v>
      </c>
      <c r="T2664" s="4" t="s">
        <v>39876</v>
      </c>
    </row>
    <row r="2665" spans="1:20">
      <c r="A2665" s="31">
        <v>19450422134</v>
      </c>
      <c r="B2665" s="4" t="s">
        <v>15833</v>
      </c>
      <c r="C2665" s="4" t="s">
        <v>15879</v>
      </c>
      <c r="D2665" s="4" t="s">
        <v>25414</v>
      </c>
      <c r="E2665" s="4" t="s">
        <v>2835</v>
      </c>
      <c r="F2665" s="4" t="s">
        <v>31944</v>
      </c>
      <c r="G2665" s="4" t="s">
        <v>3020</v>
      </c>
      <c r="H2665" s="4" t="s">
        <v>31944</v>
      </c>
      <c r="I2665" s="4" t="s">
        <v>22</v>
      </c>
      <c r="J2665" s="4" t="s">
        <v>13096</v>
      </c>
      <c r="K2665" s="4" t="s">
        <v>15834</v>
      </c>
      <c r="L2665" s="4" t="s">
        <v>253</v>
      </c>
      <c r="M2665" s="4" t="s">
        <v>73</v>
      </c>
      <c r="N2665" s="4" t="s">
        <v>15880</v>
      </c>
      <c r="O2665" s="4" t="s">
        <v>15881</v>
      </c>
      <c r="P2665" s="4" t="s">
        <v>15882</v>
      </c>
      <c r="Q2665" s="4" t="s">
        <v>663</v>
      </c>
      <c r="R2665" s="4" t="s">
        <v>3021</v>
      </c>
      <c r="S2665" s="4" t="s">
        <v>2836</v>
      </c>
      <c r="T2665" s="4" t="s">
        <v>39876</v>
      </c>
    </row>
    <row r="2666" spans="1:20">
      <c r="A2666" s="31">
        <v>19450422209</v>
      </c>
      <c r="B2666" s="4" t="s">
        <v>15835</v>
      </c>
      <c r="C2666" s="4" t="s">
        <v>15879</v>
      </c>
      <c r="D2666" s="4" t="s">
        <v>41513</v>
      </c>
      <c r="E2666" s="4" t="s">
        <v>71</v>
      </c>
      <c r="F2666" s="4" t="s">
        <v>15835</v>
      </c>
      <c r="G2666" s="4" t="s">
        <v>71</v>
      </c>
      <c r="H2666" s="4" t="s">
        <v>15835</v>
      </c>
      <c r="I2666" s="4" t="s">
        <v>22</v>
      </c>
      <c r="J2666" s="4" t="s">
        <v>15836</v>
      </c>
      <c r="K2666" s="4" t="s">
        <v>15837</v>
      </c>
      <c r="L2666" s="4" t="s">
        <v>1072</v>
      </c>
      <c r="M2666" s="4" t="s">
        <v>73</v>
      </c>
      <c r="N2666" s="4" t="s">
        <v>15883</v>
      </c>
      <c r="O2666" s="4" t="s">
        <v>15884</v>
      </c>
      <c r="P2666" s="4" t="s">
        <v>15885</v>
      </c>
      <c r="Q2666" s="4" t="s">
        <v>663</v>
      </c>
      <c r="R2666" s="4" t="s">
        <v>39876</v>
      </c>
      <c r="S2666" s="4" t="s">
        <v>39876</v>
      </c>
      <c r="T2666" s="4" t="s">
        <v>39876</v>
      </c>
    </row>
    <row r="2667" spans="1:20">
      <c r="A2667" s="31">
        <v>19450422225</v>
      </c>
      <c r="B2667" s="4" t="s">
        <v>15838</v>
      </c>
      <c r="C2667" s="4" t="s">
        <v>15879</v>
      </c>
      <c r="D2667" s="4" t="s">
        <v>39041</v>
      </c>
      <c r="E2667" s="4" t="s">
        <v>71</v>
      </c>
      <c r="F2667" s="4" t="s">
        <v>15838</v>
      </c>
      <c r="G2667" s="4" t="s">
        <v>71</v>
      </c>
      <c r="H2667" s="4" t="s">
        <v>15838</v>
      </c>
      <c r="I2667" s="4" t="s">
        <v>22</v>
      </c>
      <c r="J2667" s="4" t="s">
        <v>15839</v>
      </c>
      <c r="K2667" s="4" t="s">
        <v>15840</v>
      </c>
      <c r="L2667" s="4" t="s">
        <v>8048</v>
      </c>
      <c r="M2667" s="4" t="s">
        <v>73</v>
      </c>
      <c r="N2667" s="4" t="s">
        <v>15886</v>
      </c>
      <c r="O2667" s="4" t="s">
        <v>15887</v>
      </c>
      <c r="P2667" s="4" t="s">
        <v>15888</v>
      </c>
      <c r="Q2667" s="4" t="s">
        <v>663</v>
      </c>
      <c r="R2667" s="4" t="s">
        <v>39876</v>
      </c>
      <c r="S2667" s="4" t="s">
        <v>39876</v>
      </c>
      <c r="T2667" s="4" t="s">
        <v>39876</v>
      </c>
    </row>
    <row r="2668" spans="1:20">
      <c r="A2668" s="31">
        <v>19450422266</v>
      </c>
      <c r="B2668" s="4" t="s">
        <v>15841</v>
      </c>
      <c r="C2668" s="4" t="s">
        <v>15879</v>
      </c>
      <c r="D2668" s="4" t="s">
        <v>35460</v>
      </c>
      <c r="E2668" s="4" t="s">
        <v>71</v>
      </c>
      <c r="F2668" s="4" t="s">
        <v>15841</v>
      </c>
      <c r="G2668" s="4" t="s">
        <v>71</v>
      </c>
      <c r="H2668" s="4" t="s">
        <v>15841</v>
      </c>
      <c r="I2668" s="4" t="s">
        <v>22</v>
      </c>
      <c r="J2668" s="4" t="s">
        <v>15842</v>
      </c>
      <c r="K2668" s="4" t="s">
        <v>15843</v>
      </c>
      <c r="L2668" s="4" t="s">
        <v>11664</v>
      </c>
      <c r="M2668" s="4" t="s">
        <v>73</v>
      </c>
      <c r="N2668" s="4" t="s">
        <v>15889</v>
      </c>
      <c r="O2668" s="4" t="s">
        <v>15890</v>
      </c>
      <c r="P2668" s="4" t="s">
        <v>15891</v>
      </c>
      <c r="Q2668" s="4" t="s">
        <v>663</v>
      </c>
      <c r="R2668" s="4" t="s">
        <v>39876</v>
      </c>
      <c r="S2668" s="4" t="s">
        <v>39876</v>
      </c>
      <c r="T2668" s="4" t="s">
        <v>39876</v>
      </c>
    </row>
    <row r="2669" spans="1:20">
      <c r="A2669" s="31">
        <v>19450422290</v>
      </c>
      <c r="B2669" s="4" t="s">
        <v>15844</v>
      </c>
      <c r="C2669" s="4" t="s">
        <v>15879</v>
      </c>
      <c r="D2669" s="4" t="s">
        <v>23581</v>
      </c>
      <c r="E2669" s="4" t="s">
        <v>71</v>
      </c>
      <c r="F2669" s="4" t="s">
        <v>15844</v>
      </c>
      <c r="G2669" s="4" t="s">
        <v>71</v>
      </c>
      <c r="H2669" s="4" t="s">
        <v>15844</v>
      </c>
      <c r="I2669" s="4" t="s">
        <v>22</v>
      </c>
      <c r="J2669" s="4" t="s">
        <v>15845</v>
      </c>
      <c r="K2669" s="4" t="s">
        <v>15846</v>
      </c>
      <c r="L2669" s="4" t="s">
        <v>249</v>
      </c>
      <c r="M2669" s="4" t="s">
        <v>73</v>
      </c>
      <c r="N2669" s="4" t="s">
        <v>15892</v>
      </c>
      <c r="O2669" s="4" t="s">
        <v>15893</v>
      </c>
      <c r="P2669" s="4" t="s">
        <v>15894</v>
      </c>
      <c r="Q2669" s="4" t="s">
        <v>663</v>
      </c>
      <c r="R2669" s="4" t="s">
        <v>39876</v>
      </c>
      <c r="S2669" s="4" t="s">
        <v>39876</v>
      </c>
      <c r="T2669" s="4" t="s">
        <v>39876</v>
      </c>
    </row>
    <row r="2670" spans="1:20">
      <c r="A2670" s="31">
        <v>19450422340</v>
      </c>
      <c r="B2670" s="4" t="s">
        <v>15847</v>
      </c>
      <c r="C2670" s="4" t="s">
        <v>15879</v>
      </c>
      <c r="D2670" s="4" t="s">
        <v>32411</v>
      </c>
      <c r="E2670" s="4" t="s">
        <v>71</v>
      </c>
      <c r="F2670" s="4" t="s">
        <v>15847</v>
      </c>
      <c r="G2670" s="4" t="s">
        <v>71</v>
      </c>
      <c r="H2670" s="4" t="s">
        <v>15847</v>
      </c>
      <c r="I2670" s="4" t="s">
        <v>22</v>
      </c>
      <c r="J2670" s="4" t="s">
        <v>6666</v>
      </c>
      <c r="K2670" s="4" t="s">
        <v>15848</v>
      </c>
      <c r="L2670" s="4" t="s">
        <v>72</v>
      </c>
      <c r="M2670" s="4" t="s">
        <v>73</v>
      </c>
      <c r="N2670" s="4" t="s">
        <v>15895</v>
      </c>
      <c r="O2670" s="4" t="s">
        <v>15896</v>
      </c>
      <c r="P2670" s="4" t="s">
        <v>15897</v>
      </c>
      <c r="Q2670" s="4" t="s">
        <v>663</v>
      </c>
      <c r="R2670" s="4" t="s">
        <v>39876</v>
      </c>
      <c r="S2670" s="4" t="s">
        <v>39876</v>
      </c>
      <c r="T2670" s="4" t="s">
        <v>39876</v>
      </c>
    </row>
    <row r="2671" spans="1:20">
      <c r="A2671" s="31">
        <v>19450422381</v>
      </c>
      <c r="B2671" s="4" t="s">
        <v>15849</v>
      </c>
      <c r="C2671" s="4" t="s">
        <v>15879</v>
      </c>
      <c r="D2671" s="4" t="s">
        <v>35461</v>
      </c>
      <c r="E2671" s="4" t="s">
        <v>71</v>
      </c>
      <c r="F2671" s="4" t="s">
        <v>15849</v>
      </c>
      <c r="G2671" s="4" t="s">
        <v>71</v>
      </c>
      <c r="H2671" s="4" t="s">
        <v>15849</v>
      </c>
      <c r="I2671" s="4" t="s">
        <v>22</v>
      </c>
      <c r="J2671" s="4" t="s">
        <v>15850</v>
      </c>
      <c r="K2671" s="4" t="s">
        <v>15851</v>
      </c>
      <c r="L2671" s="4" t="s">
        <v>10998</v>
      </c>
      <c r="M2671" s="4" t="s">
        <v>73</v>
      </c>
      <c r="N2671" s="4" t="s">
        <v>15898</v>
      </c>
      <c r="O2671" s="4" t="s">
        <v>15899</v>
      </c>
      <c r="P2671" s="4" t="s">
        <v>15900</v>
      </c>
      <c r="Q2671" s="4" t="s">
        <v>663</v>
      </c>
      <c r="R2671" s="4" t="s">
        <v>39876</v>
      </c>
      <c r="S2671" s="4" t="s">
        <v>39876</v>
      </c>
      <c r="T2671" s="4" t="s">
        <v>39876</v>
      </c>
    </row>
    <row r="2672" spans="1:20">
      <c r="A2672" s="31">
        <v>19450422555</v>
      </c>
      <c r="B2672" s="4" t="s">
        <v>15852</v>
      </c>
      <c r="C2672" s="4" t="s">
        <v>15879</v>
      </c>
      <c r="D2672" s="4" t="s">
        <v>41514</v>
      </c>
      <c r="E2672" s="4" t="s">
        <v>2835</v>
      </c>
      <c r="F2672" s="4" t="s">
        <v>24679</v>
      </c>
      <c r="G2672" s="4" t="s">
        <v>3020</v>
      </c>
      <c r="H2672" s="4" t="s">
        <v>24679</v>
      </c>
      <c r="I2672" s="4" t="s">
        <v>22</v>
      </c>
      <c r="J2672" s="4" t="s">
        <v>2191</v>
      </c>
      <c r="K2672" s="4" t="s">
        <v>15853</v>
      </c>
      <c r="L2672" s="4" t="s">
        <v>3348</v>
      </c>
      <c r="M2672" s="4" t="s">
        <v>73</v>
      </c>
      <c r="N2672" s="4" t="s">
        <v>15901</v>
      </c>
      <c r="O2672" s="4" t="s">
        <v>15902</v>
      </c>
      <c r="P2672" s="4" t="s">
        <v>15903</v>
      </c>
      <c r="Q2672" s="4" t="s">
        <v>663</v>
      </c>
      <c r="R2672" s="4" t="s">
        <v>3021</v>
      </c>
      <c r="S2672" s="4" t="s">
        <v>2836</v>
      </c>
      <c r="T2672" s="4" t="s">
        <v>39876</v>
      </c>
    </row>
    <row r="2673" spans="1:20">
      <c r="A2673" s="31">
        <v>19450422423</v>
      </c>
      <c r="B2673" s="4" t="s">
        <v>15854</v>
      </c>
      <c r="C2673" s="4" t="s">
        <v>15879</v>
      </c>
      <c r="D2673" s="4" t="s">
        <v>35462</v>
      </c>
      <c r="E2673" s="4" t="s">
        <v>2835</v>
      </c>
      <c r="F2673" s="4" t="s">
        <v>18127</v>
      </c>
      <c r="G2673" s="4" t="s">
        <v>3020</v>
      </c>
      <c r="H2673" s="4" t="s">
        <v>18127</v>
      </c>
      <c r="I2673" s="4" t="s">
        <v>22</v>
      </c>
      <c r="J2673" s="4" t="s">
        <v>588</v>
      </c>
      <c r="K2673" s="4" t="s">
        <v>15855</v>
      </c>
      <c r="L2673" s="4" t="s">
        <v>3915</v>
      </c>
      <c r="M2673" s="4" t="s">
        <v>73</v>
      </c>
      <c r="N2673" s="4" t="s">
        <v>15904</v>
      </c>
      <c r="O2673" s="4" t="s">
        <v>15905</v>
      </c>
      <c r="P2673" s="4" t="s">
        <v>15906</v>
      </c>
      <c r="Q2673" s="4" t="s">
        <v>663</v>
      </c>
      <c r="R2673" s="4" t="s">
        <v>3021</v>
      </c>
      <c r="S2673" s="4" t="s">
        <v>2836</v>
      </c>
      <c r="T2673" s="4" t="s">
        <v>39876</v>
      </c>
    </row>
    <row r="2674" spans="1:20">
      <c r="A2674" s="31">
        <v>19450422464</v>
      </c>
      <c r="B2674" s="4" t="s">
        <v>15856</v>
      </c>
      <c r="C2674" s="4" t="s">
        <v>15879</v>
      </c>
      <c r="D2674" s="4" t="s">
        <v>34162</v>
      </c>
      <c r="E2674" s="4" t="s">
        <v>2835</v>
      </c>
      <c r="F2674" s="4" t="s">
        <v>35102</v>
      </c>
      <c r="G2674" s="4" t="s">
        <v>2835</v>
      </c>
      <c r="H2674" s="4" t="s">
        <v>35103</v>
      </c>
      <c r="I2674" s="4" t="s">
        <v>22</v>
      </c>
      <c r="J2674" s="4" t="s">
        <v>15857</v>
      </c>
      <c r="K2674" s="4" t="s">
        <v>15858</v>
      </c>
      <c r="L2674" s="4" t="s">
        <v>11664</v>
      </c>
      <c r="M2674" s="4" t="s">
        <v>73</v>
      </c>
      <c r="N2674" s="4" t="s">
        <v>15907</v>
      </c>
      <c r="O2674" s="4" t="s">
        <v>15908</v>
      </c>
      <c r="P2674" s="4" t="s">
        <v>15909</v>
      </c>
      <c r="Q2674" s="4" t="s">
        <v>663</v>
      </c>
      <c r="R2674" s="4" t="s">
        <v>2836</v>
      </c>
      <c r="S2674" s="4" t="s">
        <v>2836</v>
      </c>
      <c r="T2674" s="4" t="s">
        <v>39876</v>
      </c>
    </row>
    <row r="2675" spans="1:20">
      <c r="A2675" s="31">
        <v>19450422506</v>
      </c>
      <c r="B2675" s="4" t="s">
        <v>15859</v>
      </c>
      <c r="C2675" s="4" t="s">
        <v>15879</v>
      </c>
      <c r="D2675" s="4" t="s">
        <v>21681</v>
      </c>
      <c r="E2675" s="4" t="s">
        <v>2835</v>
      </c>
      <c r="F2675" s="4" t="s">
        <v>36964</v>
      </c>
      <c r="G2675" s="4" t="s">
        <v>3020</v>
      </c>
      <c r="H2675" s="4" t="s">
        <v>36966</v>
      </c>
      <c r="I2675" s="4" t="s">
        <v>22</v>
      </c>
      <c r="J2675" s="4" t="s">
        <v>15860</v>
      </c>
      <c r="K2675" s="4" t="s">
        <v>15861</v>
      </c>
      <c r="L2675" s="4" t="s">
        <v>93</v>
      </c>
      <c r="M2675" s="4" t="s">
        <v>73</v>
      </c>
      <c r="N2675" s="4" t="s">
        <v>2718</v>
      </c>
      <c r="O2675" s="4" t="s">
        <v>15910</v>
      </c>
      <c r="P2675" s="4" t="s">
        <v>15911</v>
      </c>
      <c r="Q2675" s="4" t="s">
        <v>663</v>
      </c>
      <c r="R2675" s="4" t="s">
        <v>3021</v>
      </c>
      <c r="S2675" s="4" t="s">
        <v>2836</v>
      </c>
      <c r="T2675" s="4" t="s">
        <v>39876</v>
      </c>
    </row>
    <row r="2676" spans="1:20">
      <c r="A2676" s="31">
        <v>19450422035</v>
      </c>
      <c r="B2676" s="4" t="s">
        <v>15862</v>
      </c>
      <c r="C2676" s="4" t="s">
        <v>15879</v>
      </c>
      <c r="D2676" s="4" t="s">
        <v>32412</v>
      </c>
      <c r="E2676" s="4" t="s">
        <v>71</v>
      </c>
      <c r="F2676" s="4" t="s">
        <v>15862</v>
      </c>
      <c r="G2676" s="4" t="s">
        <v>71</v>
      </c>
      <c r="H2676" s="4" t="s">
        <v>15862</v>
      </c>
      <c r="I2676" s="4" t="s">
        <v>22</v>
      </c>
      <c r="J2676" s="4" t="s">
        <v>5485</v>
      </c>
      <c r="K2676" s="4" t="s">
        <v>15863</v>
      </c>
      <c r="L2676" s="4" t="s">
        <v>263</v>
      </c>
      <c r="M2676" s="4" t="s">
        <v>73</v>
      </c>
      <c r="N2676" s="4" t="s">
        <v>15912</v>
      </c>
      <c r="O2676" s="4" t="s">
        <v>15913</v>
      </c>
      <c r="P2676" s="4" t="s">
        <v>15914</v>
      </c>
      <c r="Q2676" s="4" t="s">
        <v>663</v>
      </c>
      <c r="R2676" s="4" t="s">
        <v>39876</v>
      </c>
      <c r="S2676" s="4" t="s">
        <v>39876</v>
      </c>
      <c r="T2676" s="4" t="s">
        <v>39876</v>
      </c>
    </row>
    <row r="2677" spans="1:20">
      <c r="A2677" s="31">
        <v>19450422076</v>
      </c>
      <c r="B2677" s="4" t="s">
        <v>15864</v>
      </c>
      <c r="C2677" s="4" t="s">
        <v>15879</v>
      </c>
      <c r="D2677" s="4" t="s">
        <v>41515</v>
      </c>
      <c r="E2677" s="4" t="s">
        <v>71</v>
      </c>
      <c r="F2677" s="4" t="s">
        <v>15864</v>
      </c>
      <c r="G2677" s="4" t="s">
        <v>71</v>
      </c>
      <c r="H2677" s="4" t="s">
        <v>15864</v>
      </c>
      <c r="I2677" s="4" t="s">
        <v>22</v>
      </c>
      <c r="J2677" s="4" t="s">
        <v>15865</v>
      </c>
      <c r="K2677" s="4" t="s">
        <v>15866</v>
      </c>
      <c r="L2677" s="4" t="s">
        <v>267</v>
      </c>
      <c r="M2677" s="4" t="s">
        <v>73</v>
      </c>
      <c r="N2677" s="4" t="s">
        <v>15915</v>
      </c>
      <c r="O2677" s="4" t="s">
        <v>15916</v>
      </c>
      <c r="P2677" s="4" t="s">
        <v>15917</v>
      </c>
      <c r="Q2677" s="4" t="s">
        <v>663</v>
      </c>
      <c r="R2677" s="4" t="s">
        <v>39876</v>
      </c>
      <c r="S2677" s="4" t="s">
        <v>39876</v>
      </c>
      <c r="T2677" s="4" t="s">
        <v>39876</v>
      </c>
    </row>
    <row r="2678" spans="1:20">
      <c r="A2678" s="31">
        <v>19450422662</v>
      </c>
      <c r="B2678" s="4" t="s">
        <v>15867</v>
      </c>
      <c r="C2678" s="4" t="s">
        <v>15879</v>
      </c>
      <c r="D2678" s="4" t="s">
        <v>37188</v>
      </c>
      <c r="E2678" s="4" t="s">
        <v>71</v>
      </c>
      <c r="F2678" s="4" t="s">
        <v>15867</v>
      </c>
      <c r="G2678" s="4" t="s">
        <v>71</v>
      </c>
      <c r="H2678" s="4" t="s">
        <v>15867</v>
      </c>
      <c r="I2678" s="4" t="s">
        <v>22</v>
      </c>
      <c r="J2678" s="4" t="s">
        <v>7064</v>
      </c>
      <c r="K2678" s="4" t="s">
        <v>15868</v>
      </c>
      <c r="L2678" s="4" t="s">
        <v>1072</v>
      </c>
      <c r="M2678" s="4" t="s">
        <v>73</v>
      </c>
      <c r="N2678" s="4" t="s">
        <v>15918</v>
      </c>
      <c r="O2678" s="4" t="s">
        <v>15919</v>
      </c>
      <c r="P2678" s="4" t="s">
        <v>15920</v>
      </c>
      <c r="Q2678" s="4" t="s">
        <v>663</v>
      </c>
      <c r="R2678" s="4" t="s">
        <v>39876</v>
      </c>
      <c r="S2678" s="4" t="s">
        <v>39876</v>
      </c>
      <c r="T2678" s="4" t="s">
        <v>39876</v>
      </c>
    </row>
    <row r="2679" spans="1:20">
      <c r="A2679" s="31">
        <v>19450422704</v>
      </c>
      <c r="B2679" s="4" t="s">
        <v>15869</v>
      </c>
      <c r="C2679" s="4" t="s">
        <v>15879</v>
      </c>
      <c r="D2679" s="4" t="s">
        <v>27079</v>
      </c>
      <c r="E2679" s="4" t="s">
        <v>71</v>
      </c>
      <c r="F2679" s="4" t="s">
        <v>15869</v>
      </c>
      <c r="G2679" s="4" t="s">
        <v>71</v>
      </c>
      <c r="H2679" s="4" t="s">
        <v>15869</v>
      </c>
      <c r="I2679" s="4" t="s">
        <v>22</v>
      </c>
      <c r="J2679" s="4" t="s">
        <v>10650</v>
      </c>
      <c r="K2679" s="4" t="s">
        <v>15870</v>
      </c>
      <c r="L2679" s="4" t="s">
        <v>11664</v>
      </c>
      <c r="M2679" s="4" t="s">
        <v>73</v>
      </c>
      <c r="N2679" s="4" t="s">
        <v>15921</v>
      </c>
      <c r="O2679" s="4" t="s">
        <v>15922</v>
      </c>
      <c r="P2679" s="4" t="s">
        <v>15923</v>
      </c>
      <c r="Q2679" s="4" t="s">
        <v>663</v>
      </c>
      <c r="R2679" s="4" t="s">
        <v>39876</v>
      </c>
      <c r="S2679" s="4" t="s">
        <v>39876</v>
      </c>
      <c r="T2679" s="4" t="s">
        <v>39876</v>
      </c>
    </row>
    <row r="2680" spans="1:20">
      <c r="A2680" s="31">
        <v>19450422761</v>
      </c>
      <c r="B2680" s="4" t="s">
        <v>15871</v>
      </c>
      <c r="C2680" s="4" t="s">
        <v>15879</v>
      </c>
      <c r="D2680" s="4" t="s">
        <v>27080</v>
      </c>
      <c r="E2680" s="4" t="s">
        <v>2835</v>
      </c>
      <c r="F2680" s="4" t="s">
        <v>30208</v>
      </c>
      <c r="G2680" s="4" t="s">
        <v>2835</v>
      </c>
      <c r="H2680" s="4" t="s">
        <v>30208</v>
      </c>
      <c r="I2680" s="4" t="s">
        <v>22</v>
      </c>
      <c r="J2680" s="4" t="s">
        <v>15872</v>
      </c>
      <c r="K2680" s="4" t="s">
        <v>15873</v>
      </c>
      <c r="L2680" s="4" t="s">
        <v>10998</v>
      </c>
      <c r="M2680" s="4" t="s">
        <v>73</v>
      </c>
      <c r="N2680" s="4" t="s">
        <v>15924</v>
      </c>
      <c r="O2680" s="4" t="s">
        <v>15925</v>
      </c>
      <c r="P2680" s="4" t="s">
        <v>15926</v>
      </c>
      <c r="Q2680" s="4" t="s">
        <v>663</v>
      </c>
      <c r="R2680" s="4" t="s">
        <v>2836</v>
      </c>
      <c r="S2680" s="4" t="s">
        <v>2836</v>
      </c>
      <c r="T2680" s="4" t="s">
        <v>39876</v>
      </c>
    </row>
    <row r="2681" spans="1:20">
      <c r="A2681" s="31">
        <v>19450422977</v>
      </c>
      <c r="B2681" s="4" t="s">
        <v>15874</v>
      </c>
      <c r="C2681" s="4" t="s">
        <v>15879</v>
      </c>
      <c r="D2681" s="4" t="s">
        <v>21682</v>
      </c>
      <c r="E2681" s="4" t="s">
        <v>71</v>
      </c>
      <c r="F2681" s="4" t="s">
        <v>15874</v>
      </c>
      <c r="G2681" s="4" t="s">
        <v>71</v>
      </c>
      <c r="H2681" s="4" t="s">
        <v>15874</v>
      </c>
      <c r="I2681" s="4" t="s">
        <v>22</v>
      </c>
      <c r="J2681" s="4" t="s">
        <v>299</v>
      </c>
      <c r="K2681" s="4" t="s">
        <v>15875</v>
      </c>
      <c r="L2681" s="4" t="s">
        <v>476</v>
      </c>
      <c r="M2681" s="4" t="s">
        <v>73</v>
      </c>
      <c r="N2681" s="4" t="s">
        <v>15927</v>
      </c>
      <c r="O2681" s="4" t="s">
        <v>15928</v>
      </c>
      <c r="P2681" s="4" t="s">
        <v>15929</v>
      </c>
      <c r="Q2681" s="4" t="s">
        <v>663</v>
      </c>
      <c r="R2681" s="4" t="s">
        <v>39876</v>
      </c>
      <c r="S2681" s="4" t="s">
        <v>39876</v>
      </c>
      <c r="T2681" s="4" t="s">
        <v>39876</v>
      </c>
    </row>
    <row r="2682" spans="1:20">
      <c r="A2682" s="31">
        <v>19450422944</v>
      </c>
      <c r="B2682" s="4" t="s">
        <v>15930</v>
      </c>
      <c r="C2682" s="4" t="s">
        <v>15931</v>
      </c>
      <c r="D2682" s="4" t="s">
        <v>41516</v>
      </c>
      <c r="E2682" s="4" t="s">
        <v>71</v>
      </c>
      <c r="F2682" s="4" t="s">
        <v>15930</v>
      </c>
      <c r="G2682" s="4" t="s">
        <v>71</v>
      </c>
      <c r="H2682" s="4" t="s">
        <v>15930</v>
      </c>
      <c r="I2682" s="4" t="s">
        <v>22</v>
      </c>
      <c r="J2682" s="4" t="s">
        <v>15932</v>
      </c>
      <c r="K2682" s="4" t="s">
        <v>15933</v>
      </c>
      <c r="L2682" s="4" t="s">
        <v>11664</v>
      </c>
      <c r="M2682" s="4" t="s">
        <v>73</v>
      </c>
      <c r="N2682" s="4" t="s">
        <v>15934</v>
      </c>
      <c r="O2682" s="4" t="s">
        <v>15935</v>
      </c>
      <c r="P2682" s="4" t="s">
        <v>15936</v>
      </c>
      <c r="Q2682" s="4" t="s">
        <v>663</v>
      </c>
      <c r="R2682" s="4" t="s">
        <v>39876</v>
      </c>
      <c r="S2682" s="4" t="s">
        <v>39876</v>
      </c>
      <c r="T2682" s="4" t="s">
        <v>39876</v>
      </c>
    </row>
    <row r="2683" spans="1:20">
      <c r="A2683" s="31">
        <v>19450422787</v>
      </c>
      <c r="B2683" s="4" t="s">
        <v>15937</v>
      </c>
      <c r="C2683" s="4" t="s">
        <v>15931</v>
      </c>
      <c r="D2683" s="4" t="s">
        <v>41517</v>
      </c>
      <c r="E2683" s="4" t="s">
        <v>2835</v>
      </c>
      <c r="F2683" s="4" t="s">
        <v>24679</v>
      </c>
      <c r="G2683" s="4" t="s">
        <v>3020</v>
      </c>
      <c r="H2683" s="4" t="s">
        <v>24679</v>
      </c>
      <c r="I2683" s="4" t="s">
        <v>22</v>
      </c>
      <c r="J2683" s="4" t="s">
        <v>7598</v>
      </c>
      <c r="K2683" s="4" t="s">
        <v>15938</v>
      </c>
      <c r="L2683" s="4" t="s">
        <v>3348</v>
      </c>
      <c r="M2683" s="4" t="s">
        <v>73</v>
      </c>
      <c r="N2683" s="4" t="s">
        <v>15939</v>
      </c>
      <c r="O2683" s="4" t="s">
        <v>15940</v>
      </c>
      <c r="P2683" s="4" t="s">
        <v>15941</v>
      </c>
      <c r="Q2683" s="4" t="s">
        <v>663</v>
      </c>
      <c r="R2683" s="4" t="s">
        <v>3021</v>
      </c>
      <c r="S2683" s="4" t="s">
        <v>2836</v>
      </c>
      <c r="T2683" s="4" t="s">
        <v>39876</v>
      </c>
    </row>
    <row r="2684" spans="1:20">
      <c r="A2684" s="31">
        <v>19450422829</v>
      </c>
      <c r="B2684" s="4" t="s">
        <v>15942</v>
      </c>
      <c r="C2684" s="4" t="s">
        <v>15931</v>
      </c>
      <c r="D2684" s="4" t="s">
        <v>28894</v>
      </c>
      <c r="E2684" s="4" t="s">
        <v>71</v>
      </c>
      <c r="F2684" s="4" t="s">
        <v>15942</v>
      </c>
      <c r="G2684" s="4" t="s">
        <v>71</v>
      </c>
      <c r="H2684" s="4" t="s">
        <v>15942</v>
      </c>
      <c r="I2684" s="4" t="s">
        <v>22</v>
      </c>
      <c r="J2684" s="4" t="s">
        <v>15943</v>
      </c>
      <c r="K2684" s="4" t="s">
        <v>15944</v>
      </c>
      <c r="L2684" s="4" t="s">
        <v>468</v>
      </c>
      <c r="M2684" s="4" t="s">
        <v>73</v>
      </c>
      <c r="N2684" s="4" t="s">
        <v>15978</v>
      </c>
      <c r="O2684" s="4" t="s">
        <v>15979</v>
      </c>
      <c r="P2684" s="4" t="s">
        <v>15980</v>
      </c>
      <c r="Q2684" s="4" t="s">
        <v>663</v>
      </c>
      <c r="R2684" s="4" t="s">
        <v>39876</v>
      </c>
      <c r="S2684" s="4" t="s">
        <v>39876</v>
      </c>
      <c r="T2684" s="4" t="s">
        <v>39876</v>
      </c>
    </row>
    <row r="2685" spans="1:20">
      <c r="A2685" s="31">
        <v>19450422860</v>
      </c>
      <c r="B2685" s="4" t="s">
        <v>15945</v>
      </c>
      <c r="C2685" s="4" t="s">
        <v>15931</v>
      </c>
      <c r="D2685" s="4" t="s">
        <v>39876</v>
      </c>
      <c r="E2685" s="4" t="s">
        <v>2835</v>
      </c>
      <c r="F2685" s="4" t="s">
        <v>27445</v>
      </c>
      <c r="G2685" s="4" t="s">
        <v>3020</v>
      </c>
      <c r="H2685" s="4" t="s">
        <v>33751</v>
      </c>
      <c r="I2685" s="4" t="s">
        <v>22</v>
      </c>
      <c r="J2685" s="4" t="s">
        <v>15946</v>
      </c>
      <c r="K2685" s="4" t="s">
        <v>15947</v>
      </c>
      <c r="L2685" s="4" t="s">
        <v>308</v>
      </c>
      <c r="M2685" s="4" t="s">
        <v>73</v>
      </c>
      <c r="N2685" s="4" t="s">
        <v>15981</v>
      </c>
      <c r="O2685" s="4" t="s">
        <v>15982</v>
      </c>
      <c r="P2685" s="4" t="s">
        <v>15983</v>
      </c>
      <c r="Q2685" s="4" t="s">
        <v>663</v>
      </c>
      <c r="R2685" s="4" t="s">
        <v>3021</v>
      </c>
      <c r="S2685" s="4" t="s">
        <v>2836</v>
      </c>
      <c r="T2685" s="4" t="s">
        <v>39876</v>
      </c>
    </row>
    <row r="2686" spans="1:20">
      <c r="A2686" s="31">
        <v>19450422639</v>
      </c>
      <c r="B2686" s="4" t="s">
        <v>15948</v>
      </c>
      <c r="C2686" s="4" t="s">
        <v>15931</v>
      </c>
      <c r="D2686" s="4" t="s">
        <v>27081</v>
      </c>
      <c r="E2686" s="4" t="s">
        <v>2835</v>
      </c>
      <c r="F2686" s="4" t="s">
        <v>27445</v>
      </c>
      <c r="G2686" s="4" t="s">
        <v>2835</v>
      </c>
      <c r="H2686" s="4" t="s">
        <v>27445</v>
      </c>
      <c r="I2686" s="4" t="s">
        <v>22</v>
      </c>
      <c r="J2686" s="4" t="s">
        <v>15949</v>
      </c>
      <c r="K2686" s="4" t="s">
        <v>15950</v>
      </c>
      <c r="L2686" s="4" t="s">
        <v>476</v>
      </c>
      <c r="M2686" s="4" t="s">
        <v>73</v>
      </c>
      <c r="N2686" s="4" t="s">
        <v>15984</v>
      </c>
      <c r="O2686" s="4" t="s">
        <v>15985</v>
      </c>
      <c r="P2686" s="4" t="s">
        <v>15986</v>
      </c>
      <c r="Q2686" s="4" t="s">
        <v>663</v>
      </c>
      <c r="R2686" s="4" t="s">
        <v>2836</v>
      </c>
      <c r="S2686" s="4" t="s">
        <v>2836</v>
      </c>
      <c r="T2686" s="4" t="s">
        <v>39876</v>
      </c>
    </row>
    <row r="2687" spans="1:20">
      <c r="A2687" s="31">
        <v>19450422670</v>
      </c>
      <c r="B2687" s="4" t="s">
        <v>15951</v>
      </c>
      <c r="C2687" s="4" t="s">
        <v>15931</v>
      </c>
      <c r="D2687" s="4" t="s">
        <v>41518</v>
      </c>
      <c r="E2687" s="4" t="s">
        <v>71</v>
      </c>
      <c r="F2687" s="4" t="s">
        <v>15951</v>
      </c>
      <c r="G2687" s="4" t="s">
        <v>71</v>
      </c>
      <c r="H2687" s="4" t="s">
        <v>15951</v>
      </c>
      <c r="I2687" s="4" t="s">
        <v>22</v>
      </c>
      <c r="J2687" s="4" t="s">
        <v>15952</v>
      </c>
      <c r="K2687" s="4" t="s">
        <v>15953</v>
      </c>
      <c r="L2687" s="4" t="s">
        <v>476</v>
      </c>
      <c r="M2687" s="4" t="s">
        <v>73</v>
      </c>
      <c r="N2687" s="4" t="s">
        <v>15987</v>
      </c>
      <c r="O2687" s="4" t="s">
        <v>15988</v>
      </c>
      <c r="P2687" s="4" t="s">
        <v>15989</v>
      </c>
      <c r="Q2687" s="4" t="s">
        <v>663</v>
      </c>
      <c r="R2687" s="4" t="s">
        <v>39876</v>
      </c>
      <c r="S2687" s="4" t="s">
        <v>39876</v>
      </c>
      <c r="T2687" s="4" t="s">
        <v>39876</v>
      </c>
    </row>
    <row r="2688" spans="1:20">
      <c r="A2688" s="31">
        <v>19450422712</v>
      </c>
      <c r="B2688" s="4" t="s">
        <v>15954</v>
      </c>
      <c r="C2688" s="4" t="s">
        <v>15931</v>
      </c>
      <c r="D2688" s="4" t="s">
        <v>18443</v>
      </c>
      <c r="E2688" s="4" t="s">
        <v>2835</v>
      </c>
      <c r="F2688" s="4" t="s">
        <v>24679</v>
      </c>
      <c r="G2688" s="4" t="s">
        <v>3020</v>
      </c>
      <c r="H2688" s="4" t="s">
        <v>24679</v>
      </c>
      <c r="I2688" s="4" t="s">
        <v>22</v>
      </c>
      <c r="J2688" s="4" t="s">
        <v>1671</v>
      </c>
      <c r="K2688" s="4" t="s">
        <v>15955</v>
      </c>
      <c r="L2688" s="4" t="s">
        <v>3348</v>
      </c>
      <c r="M2688" s="4" t="s">
        <v>73</v>
      </c>
      <c r="N2688" s="4" t="s">
        <v>15990</v>
      </c>
      <c r="O2688" s="4" t="s">
        <v>15991</v>
      </c>
      <c r="P2688" s="4" t="s">
        <v>15992</v>
      </c>
      <c r="Q2688" s="4" t="s">
        <v>663</v>
      </c>
      <c r="R2688" s="4" t="s">
        <v>3021</v>
      </c>
      <c r="S2688" s="4" t="s">
        <v>2836</v>
      </c>
      <c r="T2688" s="4" t="s">
        <v>39876</v>
      </c>
    </row>
    <row r="2689" spans="1:20">
      <c r="A2689" s="31">
        <v>19450422753</v>
      </c>
      <c r="B2689" s="4" t="s">
        <v>15956</v>
      </c>
      <c r="C2689" s="4" t="s">
        <v>15931</v>
      </c>
      <c r="D2689" s="4" t="s">
        <v>39042</v>
      </c>
      <c r="E2689" s="4" t="s">
        <v>71</v>
      </c>
      <c r="F2689" s="4" t="s">
        <v>15956</v>
      </c>
      <c r="G2689" s="4" t="s">
        <v>71</v>
      </c>
      <c r="H2689" s="4" t="s">
        <v>15956</v>
      </c>
      <c r="I2689" s="4" t="s">
        <v>22</v>
      </c>
      <c r="J2689" s="4" t="s">
        <v>15957</v>
      </c>
      <c r="K2689" s="4" t="s">
        <v>15958</v>
      </c>
      <c r="L2689" s="4" t="s">
        <v>1288</v>
      </c>
      <c r="M2689" s="4" t="s">
        <v>73</v>
      </c>
      <c r="N2689" s="4" t="s">
        <v>15993</v>
      </c>
      <c r="O2689" s="4" t="s">
        <v>15994</v>
      </c>
      <c r="P2689" s="4" t="s">
        <v>15995</v>
      </c>
      <c r="Q2689" s="4" t="s">
        <v>663</v>
      </c>
      <c r="R2689" s="4" t="s">
        <v>39876</v>
      </c>
      <c r="S2689" s="4" t="s">
        <v>39876</v>
      </c>
      <c r="T2689" s="4" t="s">
        <v>39876</v>
      </c>
    </row>
    <row r="2690" spans="1:20">
      <c r="A2690" s="31">
        <v>19450422795</v>
      </c>
      <c r="B2690" s="4" t="s">
        <v>15959</v>
      </c>
      <c r="C2690" s="4" t="s">
        <v>15931</v>
      </c>
      <c r="D2690" s="4" t="s">
        <v>39043</v>
      </c>
      <c r="E2690" s="4" t="s">
        <v>71</v>
      </c>
      <c r="F2690" s="4" t="s">
        <v>15959</v>
      </c>
      <c r="G2690" s="4" t="s">
        <v>71</v>
      </c>
      <c r="H2690" s="4" t="s">
        <v>15959</v>
      </c>
      <c r="I2690" s="4" t="s">
        <v>22</v>
      </c>
      <c r="J2690" s="4" t="s">
        <v>15960</v>
      </c>
      <c r="K2690" s="4" t="s">
        <v>15961</v>
      </c>
      <c r="L2690" s="4" t="s">
        <v>1288</v>
      </c>
      <c r="M2690" s="4" t="s">
        <v>73</v>
      </c>
      <c r="N2690" s="4" t="s">
        <v>15996</v>
      </c>
      <c r="O2690" s="4" t="s">
        <v>15997</v>
      </c>
      <c r="P2690" s="4" t="s">
        <v>15998</v>
      </c>
      <c r="Q2690" s="4" t="s">
        <v>663</v>
      </c>
      <c r="R2690" s="4" t="s">
        <v>39876</v>
      </c>
      <c r="S2690" s="4" t="s">
        <v>39876</v>
      </c>
      <c r="T2690" s="4" t="s">
        <v>39876</v>
      </c>
    </row>
    <row r="2691" spans="1:20">
      <c r="A2691" s="31">
        <v>19450422902</v>
      </c>
      <c r="B2691" s="4" t="s">
        <v>15962</v>
      </c>
      <c r="C2691" s="4" t="s">
        <v>15931</v>
      </c>
      <c r="D2691" s="4" t="s">
        <v>32413</v>
      </c>
      <c r="E2691" s="4" t="s">
        <v>71</v>
      </c>
      <c r="F2691" s="4" t="s">
        <v>15962</v>
      </c>
      <c r="G2691" s="4" t="s">
        <v>71</v>
      </c>
      <c r="H2691" s="4" t="s">
        <v>15962</v>
      </c>
      <c r="I2691" s="4" t="s">
        <v>22</v>
      </c>
      <c r="J2691" s="4" t="s">
        <v>15963</v>
      </c>
      <c r="K2691" s="4" t="s">
        <v>15964</v>
      </c>
      <c r="L2691" s="4" t="s">
        <v>1072</v>
      </c>
      <c r="M2691" s="4" t="s">
        <v>73</v>
      </c>
      <c r="N2691" s="4" t="s">
        <v>15999</v>
      </c>
      <c r="O2691" s="4" t="s">
        <v>16000</v>
      </c>
      <c r="P2691" s="4" t="s">
        <v>16001</v>
      </c>
      <c r="Q2691" s="4" t="s">
        <v>663</v>
      </c>
      <c r="R2691" s="4" t="s">
        <v>39876</v>
      </c>
      <c r="S2691" s="4" t="s">
        <v>39876</v>
      </c>
      <c r="T2691" s="4" t="s">
        <v>39876</v>
      </c>
    </row>
    <row r="2692" spans="1:20">
      <c r="A2692" s="31">
        <v>19450422837</v>
      </c>
      <c r="B2692" s="4" t="s">
        <v>15965</v>
      </c>
      <c r="C2692" s="4" t="s">
        <v>15931</v>
      </c>
      <c r="D2692" s="4" t="s">
        <v>41519</v>
      </c>
      <c r="E2692" s="4" t="s">
        <v>71</v>
      </c>
      <c r="F2692" s="4" t="s">
        <v>15965</v>
      </c>
      <c r="G2692" s="4" t="s">
        <v>71</v>
      </c>
      <c r="H2692" s="4" t="s">
        <v>15965</v>
      </c>
      <c r="I2692" s="4" t="s">
        <v>22</v>
      </c>
      <c r="J2692" s="4" t="s">
        <v>15966</v>
      </c>
      <c r="K2692" s="4" t="s">
        <v>15967</v>
      </c>
      <c r="L2692" s="4" t="s">
        <v>86</v>
      </c>
      <c r="M2692" s="4" t="s">
        <v>73</v>
      </c>
      <c r="N2692" s="4" t="s">
        <v>16002</v>
      </c>
      <c r="O2692" s="4" t="s">
        <v>16003</v>
      </c>
      <c r="P2692" s="4" t="s">
        <v>16004</v>
      </c>
      <c r="Q2692" s="4" t="s">
        <v>663</v>
      </c>
      <c r="R2692" s="4" t="s">
        <v>39876</v>
      </c>
      <c r="S2692" s="4" t="s">
        <v>39876</v>
      </c>
      <c r="T2692" s="4" t="s">
        <v>39876</v>
      </c>
    </row>
    <row r="2693" spans="1:20">
      <c r="A2693" s="31">
        <v>19450411681</v>
      </c>
      <c r="B2693" s="4" t="s">
        <v>15968</v>
      </c>
      <c r="C2693" s="4" t="s">
        <v>15931</v>
      </c>
      <c r="D2693" s="4" t="s">
        <v>23582</v>
      </c>
      <c r="E2693" s="4" t="s">
        <v>71</v>
      </c>
      <c r="F2693" s="4" t="s">
        <v>15968</v>
      </c>
      <c r="G2693" s="4" t="s">
        <v>71</v>
      </c>
      <c r="H2693" s="4" t="s">
        <v>15968</v>
      </c>
      <c r="I2693" s="4" t="s">
        <v>22</v>
      </c>
      <c r="J2693" s="4" t="s">
        <v>15969</v>
      </c>
      <c r="K2693" s="4" t="s">
        <v>15970</v>
      </c>
      <c r="L2693" s="4" t="s">
        <v>15092</v>
      </c>
      <c r="M2693" s="4" t="s">
        <v>73</v>
      </c>
      <c r="N2693" s="4" t="s">
        <v>16005</v>
      </c>
      <c r="O2693" s="4" t="s">
        <v>16006</v>
      </c>
      <c r="P2693" s="4" t="s">
        <v>16007</v>
      </c>
      <c r="Q2693" s="4" t="s">
        <v>922</v>
      </c>
      <c r="R2693" s="4" t="s">
        <v>39876</v>
      </c>
      <c r="S2693" s="4" t="s">
        <v>39876</v>
      </c>
      <c r="T2693" s="4" t="s">
        <v>39876</v>
      </c>
    </row>
    <row r="2694" spans="1:20">
      <c r="A2694" s="31">
        <v>19450422910</v>
      </c>
      <c r="B2694" s="4" t="s">
        <v>15971</v>
      </c>
      <c r="C2694" s="4" t="s">
        <v>15931</v>
      </c>
      <c r="D2694" s="4" t="s">
        <v>28895</v>
      </c>
      <c r="E2694" s="4" t="s">
        <v>71</v>
      </c>
      <c r="F2694" s="4" t="s">
        <v>15971</v>
      </c>
      <c r="G2694" s="4" t="s">
        <v>71</v>
      </c>
      <c r="H2694" s="4" t="s">
        <v>15971</v>
      </c>
      <c r="I2694" s="4" t="s">
        <v>22</v>
      </c>
      <c r="J2694" s="4" t="s">
        <v>513</v>
      </c>
      <c r="K2694" s="4" t="s">
        <v>15972</v>
      </c>
      <c r="L2694" s="4" t="s">
        <v>1288</v>
      </c>
      <c r="M2694" s="4" t="s">
        <v>73</v>
      </c>
      <c r="N2694" s="4" t="s">
        <v>16008</v>
      </c>
      <c r="O2694" s="4" t="s">
        <v>16009</v>
      </c>
      <c r="P2694" s="4" t="s">
        <v>16010</v>
      </c>
      <c r="Q2694" s="4" t="s">
        <v>663</v>
      </c>
      <c r="R2694" s="4" t="s">
        <v>39876</v>
      </c>
      <c r="S2694" s="4" t="s">
        <v>39876</v>
      </c>
      <c r="T2694" s="4" t="s">
        <v>39876</v>
      </c>
    </row>
    <row r="2695" spans="1:20">
      <c r="A2695" s="31">
        <v>19450422951</v>
      </c>
      <c r="B2695" s="4" t="s">
        <v>16011</v>
      </c>
      <c r="C2695" s="4" t="s">
        <v>16036</v>
      </c>
      <c r="D2695" s="4" t="s">
        <v>25415</v>
      </c>
      <c r="E2695" s="4" t="s">
        <v>71</v>
      </c>
      <c r="F2695" s="4" t="s">
        <v>16011</v>
      </c>
      <c r="G2695" s="4" t="s">
        <v>71</v>
      </c>
      <c r="H2695" s="4" t="s">
        <v>16011</v>
      </c>
      <c r="I2695" s="4" t="s">
        <v>22</v>
      </c>
      <c r="J2695" s="4" t="s">
        <v>16012</v>
      </c>
      <c r="K2695" s="4" t="s">
        <v>16013</v>
      </c>
      <c r="L2695" s="4" t="s">
        <v>263</v>
      </c>
      <c r="M2695" s="4" t="s">
        <v>73</v>
      </c>
      <c r="N2695" s="4" t="s">
        <v>16037</v>
      </c>
      <c r="O2695" s="4" t="s">
        <v>16038</v>
      </c>
      <c r="P2695" s="4" t="s">
        <v>16039</v>
      </c>
      <c r="Q2695" s="4" t="s">
        <v>663</v>
      </c>
      <c r="R2695" s="4" t="s">
        <v>39876</v>
      </c>
      <c r="S2695" s="4" t="s">
        <v>39876</v>
      </c>
      <c r="T2695" s="4" t="s">
        <v>39876</v>
      </c>
    </row>
    <row r="2696" spans="1:20">
      <c r="A2696" s="31">
        <v>19450422985</v>
      </c>
      <c r="B2696" s="4" t="s">
        <v>16014</v>
      </c>
      <c r="C2696" s="4" t="s">
        <v>16036</v>
      </c>
      <c r="D2696" s="4" t="s">
        <v>17252</v>
      </c>
      <c r="E2696" s="4" t="s">
        <v>2835</v>
      </c>
      <c r="F2696" s="4" t="s">
        <v>33749</v>
      </c>
      <c r="G2696" s="4" t="s">
        <v>3020</v>
      </c>
      <c r="H2696" s="4" t="s">
        <v>33752</v>
      </c>
      <c r="I2696" s="4" t="s">
        <v>22</v>
      </c>
      <c r="J2696" s="4" t="s">
        <v>16015</v>
      </c>
      <c r="K2696" s="4" t="s">
        <v>16016</v>
      </c>
      <c r="L2696" s="4" t="s">
        <v>308</v>
      </c>
      <c r="M2696" s="4" t="s">
        <v>73</v>
      </c>
      <c r="N2696" s="4" t="s">
        <v>16040</v>
      </c>
      <c r="O2696" s="4" t="s">
        <v>16041</v>
      </c>
      <c r="P2696" s="4" t="s">
        <v>16042</v>
      </c>
      <c r="Q2696" s="4" t="s">
        <v>663</v>
      </c>
      <c r="R2696" s="4" t="s">
        <v>3021</v>
      </c>
      <c r="S2696" s="4" t="s">
        <v>2836</v>
      </c>
      <c r="T2696" s="4" t="s">
        <v>39876</v>
      </c>
    </row>
    <row r="2697" spans="1:20">
      <c r="A2697" s="31">
        <v>19450422043</v>
      </c>
      <c r="B2697" s="4" t="s">
        <v>16017</v>
      </c>
      <c r="C2697" s="4" t="s">
        <v>16036</v>
      </c>
      <c r="D2697" s="4" t="s">
        <v>37189</v>
      </c>
      <c r="E2697" s="4" t="s">
        <v>2835</v>
      </c>
      <c r="F2697" s="4" t="s">
        <v>36964</v>
      </c>
      <c r="G2697" s="4" t="s">
        <v>3020</v>
      </c>
      <c r="H2697" s="4" t="s">
        <v>36966</v>
      </c>
      <c r="I2697" s="4" t="s">
        <v>22</v>
      </c>
      <c r="J2697" s="4" t="s">
        <v>16018</v>
      </c>
      <c r="K2697" s="4" t="s">
        <v>16019</v>
      </c>
      <c r="L2697" s="4" t="s">
        <v>93</v>
      </c>
      <c r="M2697" s="4" t="s">
        <v>73</v>
      </c>
      <c r="N2697" s="4" t="s">
        <v>16043</v>
      </c>
      <c r="O2697" s="4" t="s">
        <v>16044</v>
      </c>
      <c r="P2697" s="4" t="s">
        <v>16045</v>
      </c>
      <c r="Q2697" s="4" t="s">
        <v>663</v>
      </c>
      <c r="R2697" s="4" t="s">
        <v>3021</v>
      </c>
      <c r="S2697" s="4" t="s">
        <v>2836</v>
      </c>
      <c r="T2697" s="4" t="s">
        <v>39876</v>
      </c>
    </row>
    <row r="2698" spans="1:20">
      <c r="A2698" s="31">
        <v>19450422027</v>
      </c>
      <c r="B2698" s="4" t="s">
        <v>16020</v>
      </c>
      <c r="C2698" s="4" t="s">
        <v>16036</v>
      </c>
      <c r="D2698" s="4" t="s">
        <v>17253</v>
      </c>
      <c r="E2698" s="4" t="s">
        <v>71</v>
      </c>
      <c r="F2698" s="4" t="s">
        <v>16020</v>
      </c>
      <c r="G2698" s="4" t="s">
        <v>71</v>
      </c>
      <c r="H2698" s="4" t="s">
        <v>16020</v>
      </c>
      <c r="I2698" s="4" t="s">
        <v>22</v>
      </c>
      <c r="J2698" s="4" t="s">
        <v>2191</v>
      </c>
      <c r="K2698" s="4" t="s">
        <v>16021</v>
      </c>
      <c r="L2698" s="4" t="s">
        <v>311</v>
      </c>
      <c r="M2698" s="4" t="s">
        <v>73</v>
      </c>
      <c r="N2698" s="4" t="s">
        <v>16046</v>
      </c>
      <c r="O2698" s="4" t="s">
        <v>16047</v>
      </c>
      <c r="P2698" s="4" t="s">
        <v>16048</v>
      </c>
      <c r="Q2698" s="4" t="s">
        <v>663</v>
      </c>
      <c r="R2698" s="4" t="s">
        <v>39876</v>
      </c>
      <c r="S2698" s="4" t="s">
        <v>39876</v>
      </c>
      <c r="T2698" s="4" t="s">
        <v>39876</v>
      </c>
    </row>
    <row r="2699" spans="1:20">
      <c r="A2699" s="31">
        <v>19450422118</v>
      </c>
      <c r="B2699" s="4" t="s">
        <v>16022</v>
      </c>
      <c r="C2699" s="4" t="s">
        <v>16036</v>
      </c>
      <c r="D2699" s="4" t="s">
        <v>23583</v>
      </c>
      <c r="E2699" s="4" t="s">
        <v>71</v>
      </c>
      <c r="F2699" s="4" t="s">
        <v>16022</v>
      </c>
      <c r="G2699" s="4" t="s">
        <v>71</v>
      </c>
      <c r="H2699" s="4" t="s">
        <v>16022</v>
      </c>
      <c r="I2699" s="4" t="s">
        <v>22</v>
      </c>
      <c r="J2699" s="4" t="s">
        <v>16023</v>
      </c>
      <c r="K2699" s="4" t="s">
        <v>16024</v>
      </c>
      <c r="L2699" s="4" t="s">
        <v>267</v>
      </c>
      <c r="M2699" s="4" t="s">
        <v>73</v>
      </c>
      <c r="N2699" s="4" t="s">
        <v>16049</v>
      </c>
      <c r="O2699" s="4" t="s">
        <v>16050</v>
      </c>
      <c r="P2699" s="4" t="s">
        <v>16051</v>
      </c>
      <c r="Q2699" s="4" t="s">
        <v>663</v>
      </c>
      <c r="R2699" s="4" t="s">
        <v>39876</v>
      </c>
      <c r="S2699" s="4" t="s">
        <v>39876</v>
      </c>
      <c r="T2699" s="4" t="s">
        <v>39876</v>
      </c>
    </row>
    <row r="2700" spans="1:20">
      <c r="A2700" s="31">
        <v>19450422142</v>
      </c>
      <c r="B2700" s="4" t="s">
        <v>16025</v>
      </c>
      <c r="C2700" s="4" t="s">
        <v>16036</v>
      </c>
      <c r="D2700" s="4" t="s">
        <v>39044</v>
      </c>
      <c r="E2700" s="4" t="s">
        <v>71</v>
      </c>
      <c r="F2700" s="4" t="s">
        <v>16025</v>
      </c>
      <c r="G2700" s="4" t="s">
        <v>71</v>
      </c>
      <c r="H2700" s="4" t="s">
        <v>16025</v>
      </c>
      <c r="I2700" s="4" t="s">
        <v>22</v>
      </c>
      <c r="J2700" s="4" t="s">
        <v>12255</v>
      </c>
      <c r="K2700" s="4" t="s">
        <v>16026</v>
      </c>
      <c r="L2700" s="4" t="s">
        <v>72</v>
      </c>
      <c r="M2700" s="4" t="s">
        <v>73</v>
      </c>
      <c r="N2700" s="4" t="s">
        <v>16052</v>
      </c>
      <c r="O2700" s="4" t="s">
        <v>16053</v>
      </c>
      <c r="P2700" s="4" t="s">
        <v>16054</v>
      </c>
      <c r="Q2700" s="4" t="s">
        <v>663</v>
      </c>
      <c r="R2700" s="4" t="s">
        <v>39876</v>
      </c>
      <c r="S2700" s="4" t="s">
        <v>39876</v>
      </c>
      <c r="T2700" s="4" t="s">
        <v>39876</v>
      </c>
    </row>
    <row r="2701" spans="1:20">
      <c r="A2701" s="31">
        <v>19450422191</v>
      </c>
      <c r="B2701" s="4" t="s">
        <v>16027</v>
      </c>
      <c r="C2701" s="4" t="s">
        <v>16036</v>
      </c>
      <c r="D2701" s="4" t="s">
        <v>23584</v>
      </c>
      <c r="E2701" s="4" t="s">
        <v>2835</v>
      </c>
      <c r="F2701" s="4" t="s">
        <v>33749</v>
      </c>
      <c r="G2701" s="4" t="s">
        <v>3020</v>
      </c>
      <c r="H2701" s="4" t="s">
        <v>33751</v>
      </c>
      <c r="I2701" s="4" t="s">
        <v>22</v>
      </c>
      <c r="J2701" s="4" t="s">
        <v>16028</v>
      </c>
      <c r="K2701" s="4" t="s">
        <v>16029</v>
      </c>
      <c r="L2701" s="4" t="s">
        <v>308</v>
      </c>
      <c r="M2701" s="4" t="s">
        <v>73</v>
      </c>
      <c r="N2701" s="4" t="s">
        <v>16055</v>
      </c>
      <c r="O2701" s="4" t="s">
        <v>16056</v>
      </c>
      <c r="P2701" s="4" t="s">
        <v>16057</v>
      </c>
      <c r="Q2701" s="4" t="s">
        <v>663</v>
      </c>
      <c r="R2701" s="4" t="s">
        <v>3021</v>
      </c>
      <c r="S2701" s="4" t="s">
        <v>2836</v>
      </c>
      <c r="T2701" s="4" t="s">
        <v>39876</v>
      </c>
    </row>
    <row r="2702" spans="1:20">
      <c r="A2702" s="31">
        <v>19450422233</v>
      </c>
      <c r="B2702" s="4" t="s">
        <v>16030</v>
      </c>
      <c r="C2702" s="4" t="s">
        <v>16036</v>
      </c>
      <c r="D2702" s="4" t="s">
        <v>28896</v>
      </c>
      <c r="E2702" s="4" t="s">
        <v>71</v>
      </c>
      <c r="F2702" s="4" t="s">
        <v>16030</v>
      </c>
      <c r="G2702" s="4" t="s">
        <v>71</v>
      </c>
      <c r="H2702" s="4" t="s">
        <v>16030</v>
      </c>
      <c r="I2702" s="4" t="s">
        <v>22</v>
      </c>
      <c r="J2702" s="4" t="s">
        <v>16031</v>
      </c>
      <c r="K2702" s="4" t="s">
        <v>16032</v>
      </c>
      <c r="L2702" s="4" t="s">
        <v>263</v>
      </c>
      <c r="M2702" s="4" t="s">
        <v>73</v>
      </c>
      <c r="N2702" s="4" t="s">
        <v>16058</v>
      </c>
      <c r="O2702" s="4" t="s">
        <v>16059</v>
      </c>
      <c r="P2702" s="4" t="s">
        <v>16060</v>
      </c>
      <c r="Q2702" s="4" t="s">
        <v>663</v>
      </c>
      <c r="R2702" s="4" t="s">
        <v>39876</v>
      </c>
      <c r="S2702" s="4" t="s">
        <v>39876</v>
      </c>
      <c r="T2702" s="4" t="s">
        <v>39876</v>
      </c>
    </row>
    <row r="2703" spans="1:20">
      <c r="A2703" s="31">
        <v>19450422274</v>
      </c>
      <c r="B2703" s="4" t="s">
        <v>16061</v>
      </c>
      <c r="C2703" s="4" t="s">
        <v>16105</v>
      </c>
      <c r="D2703" s="4" t="s">
        <v>30460</v>
      </c>
      <c r="E2703" s="4" t="s">
        <v>71</v>
      </c>
      <c r="F2703" s="4" t="s">
        <v>16061</v>
      </c>
      <c r="G2703" s="4" t="s">
        <v>71</v>
      </c>
      <c r="H2703" s="4" t="s">
        <v>16061</v>
      </c>
      <c r="I2703" s="4" t="s">
        <v>22</v>
      </c>
      <c r="J2703" s="4" t="s">
        <v>16062</v>
      </c>
      <c r="K2703" s="4" t="s">
        <v>16063</v>
      </c>
      <c r="L2703" s="4" t="s">
        <v>263</v>
      </c>
      <c r="M2703" s="4" t="s">
        <v>73</v>
      </c>
      <c r="N2703" s="4" t="s">
        <v>16106</v>
      </c>
      <c r="O2703" s="4" t="s">
        <v>16107</v>
      </c>
      <c r="P2703" s="4" t="s">
        <v>16108</v>
      </c>
      <c r="Q2703" s="4" t="s">
        <v>663</v>
      </c>
      <c r="R2703" s="4" t="s">
        <v>39876</v>
      </c>
      <c r="S2703" s="4" t="s">
        <v>39876</v>
      </c>
      <c r="T2703" s="4" t="s">
        <v>39876</v>
      </c>
    </row>
    <row r="2704" spans="1:20">
      <c r="A2704" s="31">
        <v>19450422308</v>
      </c>
      <c r="B2704" s="4" t="s">
        <v>16064</v>
      </c>
      <c r="C2704" s="4" t="s">
        <v>16105</v>
      </c>
      <c r="D2704" s="4" t="s">
        <v>35463</v>
      </c>
      <c r="E2704" s="4" t="s">
        <v>71</v>
      </c>
      <c r="F2704" s="4" t="s">
        <v>16064</v>
      </c>
      <c r="G2704" s="4" t="s">
        <v>71</v>
      </c>
      <c r="H2704" s="4" t="s">
        <v>16064</v>
      </c>
      <c r="I2704" s="4" t="s">
        <v>22</v>
      </c>
      <c r="J2704" s="4" t="s">
        <v>10478</v>
      </c>
      <c r="K2704" s="4" t="s">
        <v>16065</v>
      </c>
      <c r="L2704" s="4" t="s">
        <v>476</v>
      </c>
      <c r="M2704" s="4" t="s">
        <v>73</v>
      </c>
      <c r="N2704" s="4" t="s">
        <v>16109</v>
      </c>
      <c r="O2704" s="4" t="s">
        <v>16110</v>
      </c>
      <c r="P2704" s="4" t="s">
        <v>16111</v>
      </c>
      <c r="Q2704" s="4" t="s">
        <v>663</v>
      </c>
      <c r="R2704" s="4" t="s">
        <v>39876</v>
      </c>
      <c r="S2704" s="4" t="s">
        <v>39876</v>
      </c>
      <c r="T2704" s="4" t="s">
        <v>39876</v>
      </c>
    </row>
    <row r="2705" spans="1:20">
      <c r="A2705" s="31">
        <v>19450422357</v>
      </c>
      <c r="B2705" s="4" t="s">
        <v>16066</v>
      </c>
      <c r="C2705" s="4" t="s">
        <v>16105</v>
      </c>
      <c r="D2705" s="4" t="s">
        <v>35464</v>
      </c>
      <c r="E2705" s="4" t="s">
        <v>71</v>
      </c>
      <c r="F2705" s="4" t="s">
        <v>16066</v>
      </c>
      <c r="G2705" s="4" t="s">
        <v>71</v>
      </c>
      <c r="H2705" s="4" t="s">
        <v>16066</v>
      </c>
      <c r="I2705" s="4" t="s">
        <v>22</v>
      </c>
      <c r="J2705" s="4" t="s">
        <v>339</v>
      </c>
      <c r="K2705" s="4" t="s">
        <v>16067</v>
      </c>
      <c r="L2705" s="4" t="s">
        <v>72</v>
      </c>
      <c r="M2705" s="4" t="s">
        <v>73</v>
      </c>
      <c r="N2705" s="4" t="s">
        <v>16112</v>
      </c>
      <c r="O2705" s="4" t="s">
        <v>16113</v>
      </c>
      <c r="P2705" s="4" t="s">
        <v>16114</v>
      </c>
      <c r="Q2705" s="4" t="s">
        <v>663</v>
      </c>
      <c r="R2705" s="4" t="s">
        <v>39876</v>
      </c>
      <c r="S2705" s="4" t="s">
        <v>39876</v>
      </c>
      <c r="T2705" s="4" t="s">
        <v>39876</v>
      </c>
    </row>
    <row r="2706" spans="1:20">
      <c r="A2706" s="31">
        <v>19450422399</v>
      </c>
      <c r="B2706" s="4" t="s">
        <v>16068</v>
      </c>
      <c r="C2706" s="4" t="s">
        <v>16115</v>
      </c>
      <c r="D2706" s="4" t="s">
        <v>32414</v>
      </c>
      <c r="E2706" s="4" t="s">
        <v>71</v>
      </c>
      <c r="F2706" s="4" t="s">
        <v>16068</v>
      </c>
      <c r="G2706" s="4" t="s">
        <v>71</v>
      </c>
      <c r="H2706" s="4" t="s">
        <v>16068</v>
      </c>
      <c r="I2706" s="4" t="s">
        <v>22</v>
      </c>
      <c r="J2706" s="4" t="s">
        <v>16069</v>
      </c>
      <c r="K2706" s="4" t="s">
        <v>16070</v>
      </c>
      <c r="L2706" s="4" t="s">
        <v>11664</v>
      </c>
      <c r="M2706" s="4" t="s">
        <v>73</v>
      </c>
      <c r="N2706" s="4" t="s">
        <v>1592</v>
      </c>
      <c r="O2706" s="4" t="s">
        <v>16116</v>
      </c>
      <c r="P2706" s="4" t="s">
        <v>16117</v>
      </c>
      <c r="Q2706" s="4" t="s">
        <v>663</v>
      </c>
      <c r="R2706" s="4" t="s">
        <v>39876</v>
      </c>
      <c r="S2706" s="4" t="s">
        <v>39876</v>
      </c>
      <c r="T2706" s="4" t="s">
        <v>39876</v>
      </c>
    </row>
    <row r="2707" spans="1:20">
      <c r="A2707" s="31">
        <v>19450422431</v>
      </c>
      <c r="B2707" s="4" t="s">
        <v>16071</v>
      </c>
      <c r="C2707" s="4" t="s">
        <v>16115</v>
      </c>
      <c r="D2707" s="4" t="s">
        <v>41520</v>
      </c>
      <c r="E2707" s="4" t="s">
        <v>71</v>
      </c>
      <c r="F2707" s="4" t="s">
        <v>16071</v>
      </c>
      <c r="G2707" s="4" t="s">
        <v>71</v>
      </c>
      <c r="H2707" s="4" t="s">
        <v>16071</v>
      </c>
      <c r="I2707" s="4" t="s">
        <v>22</v>
      </c>
      <c r="J2707" s="4" t="s">
        <v>16072</v>
      </c>
      <c r="K2707" s="4" t="s">
        <v>16073</v>
      </c>
      <c r="L2707" s="4" t="s">
        <v>8048</v>
      </c>
      <c r="M2707" s="4" t="s">
        <v>73</v>
      </c>
      <c r="N2707" s="4" t="s">
        <v>16118</v>
      </c>
      <c r="O2707" s="4" t="s">
        <v>16119</v>
      </c>
      <c r="P2707" s="4" t="s">
        <v>16120</v>
      </c>
      <c r="Q2707" s="4" t="s">
        <v>663</v>
      </c>
      <c r="R2707" s="4" t="s">
        <v>39876</v>
      </c>
      <c r="S2707" s="4" t="s">
        <v>39876</v>
      </c>
      <c r="T2707" s="4" t="s">
        <v>39876</v>
      </c>
    </row>
    <row r="2708" spans="1:20">
      <c r="A2708" s="31">
        <v>19450422472</v>
      </c>
      <c r="B2708" s="4" t="s">
        <v>16074</v>
      </c>
      <c r="C2708" s="4" t="s">
        <v>16115</v>
      </c>
      <c r="D2708" s="4" t="s">
        <v>23585</v>
      </c>
      <c r="E2708" s="4" t="s">
        <v>71</v>
      </c>
      <c r="F2708" s="4" t="s">
        <v>16074</v>
      </c>
      <c r="G2708" s="4" t="s">
        <v>71</v>
      </c>
      <c r="H2708" s="4" t="s">
        <v>16074</v>
      </c>
      <c r="I2708" s="4" t="s">
        <v>22</v>
      </c>
      <c r="J2708" s="4" t="s">
        <v>16075</v>
      </c>
      <c r="K2708" s="4" t="s">
        <v>16076</v>
      </c>
      <c r="L2708" s="4" t="s">
        <v>311</v>
      </c>
      <c r="M2708" s="4" t="s">
        <v>73</v>
      </c>
      <c r="N2708" s="4" t="s">
        <v>16121</v>
      </c>
      <c r="O2708" s="4" t="s">
        <v>16122</v>
      </c>
      <c r="P2708" s="4" t="s">
        <v>16123</v>
      </c>
      <c r="Q2708" s="4" t="s">
        <v>663</v>
      </c>
      <c r="R2708" s="4" t="s">
        <v>39876</v>
      </c>
      <c r="S2708" s="4" t="s">
        <v>39876</v>
      </c>
      <c r="T2708" s="4" t="s">
        <v>39876</v>
      </c>
    </row>
    <row r="2709" spans="1:20">
      <c r="A2709" s="31">
        <v>19450411954</v>
      </c>
      <c r="B2709" s="4" t="s">
        <v>16077</v>
      </c>
      <c r="C2709" s="4" t="s">
        <v>16115</v>
      </c>
      <c r="D2709" s="4" t="s">
        <v>30461</v>
      </c>
      <c r="E2709" s="4" t="s">
        <v>2835</v>
      </c>
      <c r="F2709" s="4" t="s">
        <v>40586</v>
      </c>
      <c r="G2709" s="4" t="s">
        <v>3020</v>
      </c>
      <c r="H2709" s="4" t="s">
        <v>40586</v>
      </c>
      <c r="I2709" s="4" t="s">
        <v>22</v>
      </c>
      <c r="J2709" s="4" t="s">
        <v>457</v>
      </c>
      <c r="K2709" s="4" t="s">
        <v>16078</v>
      </c>
      <c r="L2709" s="4" t="s">
        <v>1680</v>
      </c>
      <c r="M2709" s="4" t="s">
        <v>73</v>
      </c>
      <c r="N2709" s="4" t="s">
        <v>16124</v>
      </c>
      <c r="O2709" s="4" t="s">
        <v>16125</v>
      </c>
      <c r="P2709" s="4" t="s">
        <v>16126</v>
      </c>
      <c r="Q2709" s="4" t="s">
        <v>922</v>
      </c>
      <c r="R2709" s="4" t="s">
        <v>3021</v>
      </c>
      <c r="S2709" s="4" t="s">
        <v>2836</v>
      </c>
      <c r="T2709" s="4" t="s">
        <v>39876</v>
      </c>
    </row>
    <row r="2710" spans="1:20">
      <c r="A2710" s="31">
        <v>19450422514</v>
      </c>
      <c r="B2710" s="4" t="s">
        <v>16079</v>
      </c>
      <c r="C2710" s="4" t="s">
        <v>16115</v>
      </c>
      <c r="D2710" s="4" t="s">
        <v>27082</v>
      </c>
      <c r="E2710" s="4" t="s">
        <v>71</v>
      </c>
      <c r="F2710" s="4" t="s">
        <v>16079</v>
      </c>
      <c r="G2710" s="4" t="s">
        <v>71</v>
      </c>
      <c r="H2710" s="4" t="s">
        <v>16079</v>
      </c>
      <c r="I2710" s="4" t="s">
        <v>22</v>
      </c>
      <c r="J2710" s="4" t="s">
        <v>16080</v>
      </c>
      <c r="K2710" s="4" t="s">
        <v>16081</v>
      </c>
      <c r="L2710" s="4" t="s">
        <v>476</v>
      </c>
      <c r="M2710" s="4" t="s">
        <v>73</v>
      </c>
      <c r="N2710" s="4" t="s">
        <v>16127</v>
      </c>
      <c r="O2710" s="4" t="s">
        <v>16128</v>
      </c>
      <c r="P2710" s="4" t="s">
        <v>16129</v>
      </c>
      <c r="Q2710" s="4" t="s">
        <v>663</v>
      </c>
      <c r="R2710" s="4" t="s">
        <v>39876</v>
      </c>
      <c r="S2710" s="4" t="s">
        <v>39876</v>
      </c>
      <c r="T2710" s="4" t="s">
        <v>39876</v>
      </c>
    </row>
    <row r="2711" spans="1:20">
      <c r="A2711" s="31">
        <v>19450422548</v>
      </c>
      <c r="B2711" s="4" t="s">
        <v>16082</v>
      </c>
      <c r="C2711" s="4" t="s">
        <v>16115</v>
      </c>
      <c r="D2711" s="4" t="s">
        <v>39045</v>
      </c>
      <c r="E2711" s="4" t="s">
        <v>2835</v>
      </c>
      <c r="F2711" s="4" t="s">
        <v>36964</v>
      </c>
      <c r="G2711" s="4" t="s">
        <v>3020</v>
      </c>
      <c r="H2711" s="4" t="s">
        <v>36966</v>
      </c>
      <c r="I2711" s="4" t="s">
        <v>22</v>
      </c>
      <c r="J2711" s="4" t="s">
        <v>1067</v>
      </c>
      <c r="K2711" s="4" t="s">
        <v>16083</v>
      </c>
      <c r="L2711" s="4" t="s">
        <v>93</v>
      </c>
      <c r="M2711" s="4" t="s">
        <v>73</v>
      </c>
      <c r="N2711" s="4" t="s">
        <v>16130</v>
      </c>
      <c r="O2711" s="4" t="s">
        <v>16131</v>
      </c>
      <c r="P2711" s="4" t="s">
        <v>16132</v>
      </c>
      <c r="Q2711" s="4" t="s">
        <v>663</v>
      </c>
      <c r="R2711" s="4" t="s">
        <v>3021</v>
      </c>
      <c r="S2711" s="4" t="s">
        <v>2836</v>
      </c>
      <c r="T2711" s="4" t="s">
        <v>39876</v>
      </c>
    </row>
    <row r="2712" spans="1:20">
      <c r="A2712" s="31">
        <v>19450422597</v>
      </c>
      <c r="B2712" s="4" t="s">
        <v>16084</v>
      </c>
      <c r="C2712" s="4" t="s">
        <v>16115</v>
      </c>
      <c r="D2712" s="4" t="s">
        <v>41521</v>
      </c>
      <c r="E2712" s="4" t="s">
        <v>2835</v>
      </c>
      <c r="F2712" s="4" t="s">
        <v>31944</v>
      </c>
      <c r="G2712" s="4" t="s">
        <v>3020</v>
      </c>
      <c r="H2712" s="4" t="s">
        <v>31944</v>
      </c>
      <c r="I2712" s="4" t="s">
        <v>22</v>
      </c>
      <c r="J2712" s="4" t="s">
        <v>16085</v>
      </c>
      <c r="K2712" s="4" t="s">
        <v>16086</v>
      </c>
      <c r="L2712" s="4" t="s">
        <v>253</v>
      </c>
      <c r="M2712" s="4" t="s">
        <v>73</v>
      </c>
      <c r="N2712" s="4" t="s">
        <v>16133</v>
      </c>
      <c r="O2712" s="4" t="s">
        <v>16134</v>
      </c>
      <c r="P2712" s="4" t="s">
        <v>16135</v>
      </c>
      <c r="Q2712" s="4" t="s">
        <v>663</v>
      </c>
      <c r="R2712" s="4" t="s">
        <v>3021</v>
      </c>
      <c r="S2712" s="4" t="s">
        <v>2836</v>
      </c>
      <c r="T2712" s="4" t="s">
        <v>39876</v>
      </c>
    </row>
    <row r="2713" spans="1:20">
      <c r="A2713" s="31">
        <v>19450422126</v>
      </c>
      <c r="B2713" s="4" t="s">
        <v>16087</v>
      </c>
      <c r="C2713" s="4" t="s">
        <v>16115</v>
      </c>
      <c r="D2713" s="4" t="s">
        <v>41522</v>
      </c>
      <c r="E2713" s="4" t="s">
        <v>71</v>
      </c>
      <c r="F2713" s="4" t="s">
        <v>16087</v>
      </c>
      <c r="G2713" s="4" t="s">
        <v>71</v>
      </c>
      <c r="H2713" s="4" t="s">
        <v>16087</v>
      </c>
      <c r="I2713" s="4" t="s">
        <v>22</v>
      </c>
      <c r="J2713" s="4" t="s">
        <v>16088</v>
      </c>
      <c r="K2713" s="4" t="s">
        <v>16089</v>
      </c>
      <c r="L2713" s="4" t="s">
        <v>8048</v>
      </c>
      <c r="M2713" s="4" t="s">
        <v>73</v>
      </c>
      <c r="N2713" s="4" t="s">
        <v>16136</v>
      </c>
      <c r="O2713" s="4" t="s">
        <v>16137</v>
      </c>
      <c r="P2713" s="4" t="s">
        <v>16138</v>
      </c>
      <c r="Q2713" s="4" t="s">
        <v>663</v>
      </c>
      <c r="R2713" s="4" t="s">
        <v>39876</v>
      </c>
      <c r="S2713" s="4" t="s">
        <v>39876</v>
      </c>
      <c r="T2713" s="4" t="s">
        <v>39876</v>
      </c>
    </row>
    <row r="2714" spans="1:20">
      <c r="A2714" s="31">
        <v>19450422746</v>
      </c>
      <c r="B2714" s="4" t="s">
        <v>16090</v>
      </c>
      <c r="C2714" s="4" t="s">
        <v>16115</v>
      </c>
      <c r="D2714" s="4" t="s">
        <v>41523</v>
      </c>
      <c r="E2714" s="4" t="s">
        <v>71</v>
      </c>
      <c r="F2714" s="4" t="s">
        <v>16090</v>
      </c>
      <c r="G2714" s="4" t="s">
        <v>71</v>
      </c>
      <c r="H2714" s="4" t="s">
        <v>16090</v>
      </c>
      <c r="I2714" s="4" t="s">
        <v>22</v>
      </c>
      <c r="J2714" s="4" t="s">
        <v>6003</v>
      </c>
      <c r="K2714" s="4" t="s">
        <v>16091</v>
      </c>
      <c r="L2714" s="4" t="s">
        <v>476</v>
      </c>
      <c r="M2714" s="4" t="s">
        <v>73</v>
      </c>
      <c r="N2714" s="4" t="s">
        <v>16139</v>
      </c>
      <c r="O2714" s="4" t="s">
        <v>16140</v>
      </c>
      <c r="P2714" s="4" t="s">
        <v>16141</v>
      </c>
      <c r="Q2714" s="4" t="s">
        <v>663</v>
      </c>
      <c r="R2714" s="4" t="s">
        <v>39876</v>
      </c>
      <c r="S2714" s="4" t="s">
        <v>39876</v>
      </c>
      <c r="T2714" s="4" t="s">
        <v>39876</v>
      </c>
    </row>
    <row r="2715" spans="1:20">
      <c r="A2715" s="31">
        <v>19450422050</v>
      </c>
      <c r="B2715" s="4" t="s">
        <v>16092</v>
      </c>
      <c r="C2715" s="4" t="s">
        <v>16142</v>
      </c>
      <c r="D2715" s="4" t="s">
        <v>37190</v>
      </c>
      <c r="E2715" s="4" t="s">
        <v>2835</v>
      </c>
      <c r="F2715" s="4" t="s">
        <v>35102</v>
      </c>
      <c r="G2715" s="4" t="s">
        <v>3020</v>
      </c>
      <c r="H2715" s="4" t="s">
        <v>35103</v>
      </c>
      <c r="I2715" s="4" t="s">
        <v>22</v>
      </c>
      <c r="J2715" s="4" t="s">
        <v>16093</v>
      </c>
      <c r="K2715" s="4" t="s">
        <v>16094</v>
      </c>
      <c r="L2715" s="4" t="s">
        <v>3837</v>
      </c>
      <c r="M2715" s="4" t="s">
        <v>73</v>
      </c>
      <c r="N2715" s="4" t="s">
        <v>16143</v>
      </c>
      <c r="O2715" s="4" t="s">
        <v>16144</v>
      </c>
      <c r="P2715" s="4" t="s">
        <v>16145</v>
      </c>
      <c r="Q2715" s="4" t="s">
        <v>663</v>
      </c>
      <c r="R2715" s="4" t="s">
        <v>3021</v>
      </c>
      <c r="S2715" s="4" t="s">
        <v>2836</v>
      </c>
      <c r="T2715" s="4" t="s">
        <v>39876</v>
      </c>
    </row>
    <row r="2716" spans="1:20">
      <c r="A2716" s="31">
        <v>19450422803</v>
      </c>
      <c r="B2716" s="4" t="s">
        <v>16095</v>
      </c>
      <c r="C2716" s="4" t="s">
        <v>16142</v>
      </c>
      <c r="D2716" s="4" t="s">
        <v>37191</v>
      </c>
      <c r="E2716" s="4" t="s">
        <v>2835</v>
      </c>
      <c r="F2716" s="4" t="s">
        <v>35102</v>
      </c>
      <c r="G2716" s="4" t="s">
        <v>3020</v>
      </c>
      <c r="H2716" s="4" t="s">
        <v>35103</v>
      </c>
      <c r="I2716" s="4" t="s">
        <v>22</v>
      </c>
      <c r="J2716" s="4" t="s">
        <v>3143</v>
      </c>
      <c r="K2716" s="4" t="s">
        <v>16096</v>
      </c>
      <c r="L2716" s="4" t="s">
        <v>3837</v>
      </c>
      <c r="M2716" s="4" t="s">
        <v>73</v>
      </c>
      <c r="N2716" s="4" t="s">
        <v>16146</v>
      </c>
      <c r="O2716" s="4" t="s">
        <v>16147</v>
      </c>
      <c r="P2716" s="4" t="s">
        <v>16148</v>
      </c>
      <c r="Q2716" s="4" t="s">
        <v>663</v>
      </c>
      <c r="R2716" s="4" t="s">
        <v>3021</v>
      </c>
      <c r="S2716" s="4" t="s">
        <v>2836</v>
      </c>
      <c r="T2716" s="4" t="s">
        <v>39876</v>
      </c>
    </row>
    <row r="2717" spans="1:20">
      <c r="A2717" s="31">
        <v>19450422845</v>
      </c>
      <c r="B2717" s="4" t="s">
        <v>16097</v>
      </c>
      <c r="C2717" s="4" t="s">
        <v>16142</v>
      </c>
      <c r="D2717" s="4" t="s">
        <v>41524</v>
      </c>
      <c r="E2717" s="4" t="s">
        <v>2835</v>
      </c>
      <c r="F2717" s="4" t="s">
        <v>19520</v>
      </c>
      <c r="G2717" s="4" t="s">
        <v>3020</v>
      </c>
      <c r="H2717" s="4" t="s">
        <v>19520</v>
      </c>
      <c r="I2717" s="4" t="s">
        <v>22</v>
      </c>
      <c r="J2717" s="4" t="s">
        <v>10772</v>
      </c>
      <c r="K2717" s="4" t="s">
        <v>16098</v>
      </c>
      <c r="L2717" s="4" t="s">
        <v>242</v>
      </c>
      <c r="M2717" s="4" t="s">
        <v>73</v>
      </c>
      <c r="N2717" s="4" t="s">
        <v>16149</v>
      </c>
      <c r="O2717" s="4" t="s">
        <v>16150</v>
      </c>
      <c r="P2717" s="4" t="s">
        <v>16151</v>
      </c>
      <c r="Q2717" s="4" t="s">
        <v>663</v>
      </c>
      <c r="R2717" s="4" t="s">
        <v>3021</v>
      </c>
      <c r="S2717" s="4" t="s">
        <v>2836</v>
      </c>
      <c r="T2717" s="4" t="s">
        <v>39876</v>
      </c>
    </row>
    <row r="2718" spans="1:20">
      <c r="A2718" s="31">
        <v>19450422886</v>
      </c>
      <c r="B2718" s="4" t="s">
        <v>16099</v>
      </c>
      <c r="C2718" s="4" t="s">
        <v>16142</v>
      </c>
      <c r="D2718" s="4" t="s">
        <v>39046</v>
      </c>
      <c r="E2718" s="4" t="s">
        <v>2835</v>
      </c>
      <c r="F2718" s="4" t="s">
        <v>38465</v>
      </c>
      <c r="G2718" s="4" t="s">
        <v>3020</v>
      </c>
      <c r="H2718" s="4" t="s">
        <v>38465</v>
      </c>
      <c r="I2718" s="4" t="s">
        <v>22</v>
      </c>
      <c r="J2718" s="4" t="s">
        <v>12015</v>
      </c>
      <c r="K2718" s="4" t="s">
        <v>16100</v>
      </c>
      <c r="L2718" s="4" t="s">
        <v>293</v>
      </c>
      <c r="M2718" s="4" t="s">
        <v>73</v>
      </c>
      <c r="N2718" s="4" t="s">
        <v>16152</v>
      </c>
      <c r="O2718" s="4" t="s">
        <v>16153</v>
      </c>
      <c r="P2718" s="4" t="s">
        <v>16154</v>
      </c>
      <c r="Q2718" s="4" t="s">
        <v>663</v>
      </c>
      <c r="R2718" s="4" t="s">
        <v>3021</v>
      </c>
      <c r="S2718" s="4" t="s">
        <v>2836</v>
      </c>
      <c r="T2718" s="4" t="s">
        <v>39876</v>
      </c>
    </row>
    <row r="2719" spans="1:20">
      <c r="A2719" s="31">
        <v>19450422928</v>
      </c>
      <c r="B2719" s="4" t="s">
        <v>16101</v>
      </c>
      <c r="C2719" s="4" t="s">
        <v>16142</v>
      </c>
      <c r="D2719" s="4" t="s">
        <v>39047</v>
      </c>
      <c r="E2719" s="4" t="s">
        <v>71</v>
      </c>
      <c r="F2719" s="4" t="s">
        <v>16101</v>
      </c>
      <c r="G2719" s="4" t="s">
        <v>71</v>
      </c>
      <c r="H2719" s="4" t="s">
        <v>16101</v>
      </c>
      <c r="I2719" s="4" t="s">
        <v>22</v>
      </c>
      <c r="J2719" s="4" t="s">
        <v>16102</v>
      </c>
      <c r="K2719" s="4" t="s">
        <v>16103</v>
      </c>
      <c r="L2719" s="4" t="s">
        <v>267</v>
      </c>
      <c r="M2719" s="4" t="s">
        <v>73</v>
      </c>
      <c r="N2719" s="4" t="s">
        <v>16155</v>
      </c>
      <c r="O2719" s="4" t="s">
        <v>16156</v>
      </c>
      <c r="P2719" s="4" t="s">
        <v>16157</v>
      </c>
      <c r="Q2719" s="4" t="s">
        <v>663</v>
      </c>
      <c r="R2719" s="4" t="s">
        <v>39876</v>
      </c>
      <c r="S2719" s="4" t="s">
        <v>39876</v>
      </c>
      <c r="T2719" s="4" t="s">
        <v>39876</v>
      </c>
    </row>
    <row r="2720" spans="1:20">
      <c r="A2720" s="31">
        <v>19450422969</v>
      </c>
      <c r="B2720" s="4" t="s">
        <v>16158</v>
      </c>
      <c r="C2720" s="4" t="s">
        <v>16199</v>
      </c>
      <c r="D2720" s="4" t="s">
        <v>41525</v>
      </c>
      <c r="E2720" s="4" t="s">
        <v>71</v>
      </c>
      <c r="F2720" s="4" t="s">
        <v>16158</v>
      </c>
      <c r="G2720" s="4" t="s">
        <v>71</v>
      </c>
      <c r="H2720" s="4" t="s">
        <v>16158</v>
      </c>
      <c r="I2720" s="4" t="s">
        <v>22</v>
      </c>
      <c r="J2720" s="4" t="s">
        <v>16159</v>
      </c>
      <c r="K2720" s="4" t="s">
        <v>16160</v>
      </c>
      <c r="L2720" s="4" t="s">
        <v>311</v>
      </c>
      <c r="M2720" s="4" t="s">
        <v>73</v>
      </c>
      <c r="N2720" s="4" t="s">
        <v>16200</v>
      </c>
      <c r="O2720" s="4" t="s">
        <v>16201</v>
      </c>
      <c r="P2720" s="4" t="s">
        <v>16202</v>
      </c>
      <c r="Q2720" s="4" t="s">
        <v>663</v>
      </c>
      <c r="R2720" s="4" t="s">
        <v>39876</v>
      </c>
      <c r="S2720" s="4" t="s">
        <v>39876</v>
      </c>
      <c r="T2720" s="4" t="s">
        <v>39876</v>
      </c>
    </row>
    <row r="2721" spans="1:20">
      <c r="A2721" s="31">
        <v>19450422993</v>
      </c>
      <c r="B2721" s="4" t="s">
        <v>16161</v>
      </c>
      <c r="C2721" s="4" t="s">
        <v>16199</v>
      </c>
      <c r="D2721" s="4" t="s">
        <v>41526</v>
      </c>
      <c r="E2721" s="4" t="s">
        <v>71</v>
      </c>
      <c r="F2721" s="4" t="s">
        <v>16161</v>
      </c>
      <c r="G2721" s="4" t="s">
        <v>71</v>
      </c>
      <c r="H2721" s="4" t="s">
        <v>16161</v>
      </c>
      <c r="I2721" s="4" t="s">
        <v>22</v>
      </c>
      <c r="J2721" s="4" t="s">
        <v>16162</v>
      </c>
      <c r="K2721" s="4" t="s">
        <v>16163</v>
      </c>
      <c r="L2721" s="4" t="s">
        <v>15092</v>
      </c>
      <c r="M2721" s="4" t="s">
        <v>73</v>
      </c>
      <c r="N2721" s="4" t="s">
        <v>16203</v>
      </c>
      <c r="O2721" s="4" t="s">
        <v>16204</v>
      </c>
      <c r="P2721" s="4" t="s">
        <v>16205</v>
      </c>
      <c r="Q2721" s="4" t="s">
        <v>663</v>
      </c>
      <c r="R2721" s="4" t="s">
        <v>39876</v>
      </c>
      <c r="S2721" s="4" t="s">
        <v>39876</v>
      </c>
      <c r="T2721" s="4" t="s">
        <v>39876</v>
      </c>
    </row>
    <row r="2722" spans="1:20">
      <c r="A2722" s="31">
        <v>19450422019</v>
      </c>
      <c r="B2722" s="4" t="s">
        <v>16164</v>
      </c>
      <c r="C2722" s="4" t="s">
        <v>16199</v>
      </c>
      <c r="D2722" s="4" t="s">
        <v>41527</v>
      </c>
      <c r="E2722" s="4" t="s">
        <v>71</v>
      </c>
      <c r="F2722" s="4" t="s">
        <v>16164</v>
      </c>
      <c r="G2722" s="4" t="s">
        <v>71</v>
      </c>
      <c r="H2722" s="4" t="s">
        <v>16164</v>
      </c>
      <c r="I2722" s="4" t="s">
        <v>22</v>
      </c>
      <c r="J2722" s="4" t="s">
        <v>57</v>
      </c>
      <c r="K2722" s="4" t="s">
        <v>16165</v>
      </c>
      <c r="L2722" s="4" t="s">
        <v>476</v>
      </c>
      <c r="M2722" s="4" t="s">
        <v>73</v>
      </c>
      <c r="N2722" s="4" t="s">
        <v>16206</v>
      </c>
      <c r="O2722" s="4" t="s">
        <v>16207</v>
      </c>
      <c r="P2722" s="4" t="s">
        <v>16208</v>
      </c>
      <c r="Q2722" s="4" t="s">
        <v>663</v>
      </c>
      <c r="R2722" s="4" t="s">
        <v>39876</v>
      </c>
      <c r="S2722" s="4" t="s">
        <v>39876</v>
      </c>
      <c r="T2722" s="4" t="s">
        <v>39876</v>
      </c>
    </row>
    <row r="2723" spans="1:20">
      <c r="A2723" s="31">
        <v>19450422159</v>
      </c>
      <c r="B2723" s="4" t="s">
        <v>16166</v>
      </c>
      <c r="C2723" s="4" t="s">
        <v>16199</v>
      </c>
      <c r="D2723" s="4" t="s">
        <v>41528</v>
      </c>
      <c r="E2723" s="4" t="s">
        <v>71</v>
      </c>
      <c r="F2723" s="4" t="s">
        <v>16166</v>
      </c>
      <c r="G2723" s="4" t="s">
        <v>71</v>
      </c>
      <c r="H2723" s="4" t="s">
        <v>16166</v>
      </c>
      <c r="I2723" s="4" t="s">
        <v>22</v>
      </c>
      <c r="J2723" s="4" t="s">
        <v>2029</v>
      </c>
      <c r="K2723" s="4" t="s">
        <v>16167</v>
      </c>
      <c r="L2723" s="4" t="s">
        <v>2928</v>
      </c>
      <c r="M2723" s="4" t="s">
        <v>73</v>
      </c>
      <c r="N2723" s="4" t="s">
        <v>16209</v>
      </c>
      <c r="O2723" s="4" t="s">
        <v>16210</v>
      </c>
      <c r="P2723" s="4" t="s">
        <v>16211</v>
      </c>
      <c r="Q2723" s="4" t="s">
        <v>663</v>
      </c>
      <c r="R2723" s="4" t="s">
        <v>39876</v>
      </c>
      <c r="S2723" s="4" t="s">
        <v>39876</v>
      </c>
      <c r="T2723" s="4" t="s">
        <v>39876</v>
      </c>
    </row>
    <row r="2724" spans="1:20">
      <c r="A2724" s="31">
        <v>19440800357</v>
      </c>
      <c r="B2724" s="4" t="s">
        <v>16168</v>
      </c>
      <c r="C2724" s="4" t="s">
        <v>16199</v>
      </c>
      <c r="D2724" s="4" t="s">
        <v>30462</v>
      </c>
      <c r="E2724" s="4" t="s">
        <v>71</v>
      </c>
      <c r="F2724" s="4" t="s">
        <v>16168</v>
      </c>
      <c r="G2724" s="4" t="s">
        <v>71</v>
      </c>
      <c r="H2724" s="4" t="s">
        <v>16168</v>
      </c>
      <c r="I2724" s="4" t="s">
        <v>22</v>
      </c>
      <c r="J2724" s="4" t="s">
        <v>16169</v>
      </c>
      <c r="K2724" s="4" t="s">
        <v>16170</v>
      </c>
      <c r="L2724" s="4" t="s">
        <v>249</v>
      </c>
      <c r="M2724" s="4" t="s">
        <v>73</v>
      </c>
      <c r="N2724" s="4" t="s">
        <v>16660</v>
      </c>
      <c r="O2724" s="4" t="s">
        <v>16661</v>
      </c>
      <c r="P2724" s="4" t="s">
        <v>16662</v>
      </c>
      <c r="Q2724" s="4" t="s">
        <v>1045</v>
      </c>
      <c r="R2724" s="4" t="s">
        <v>39876</v>
      </c>
      <c r="S2724" s="4" t="s">
        <v>39876</v>
      </c>
      <c r="T2724" s="4" t="s">
        <v>39876</v>
      </c>
    </row>
    <row r="2725" spans="1:20">
      <c r="A2725" s="31">
        <v>19450422720</v>
      </c>
      <c r="B2725" s="4" t="s">
        <v>16171</v>
      </c>
      <c r="C2725" s="4" t="s">
        <v>16212</v>
      </c>
      <c r="D2725" s="4" t="s">
        <v>35465</v>
      </c>
      <c r="E2725" s="4" t="s">
        <v>71</v>
      </c>
      <c r="F2725" s="4" t="s">
        <v>16171</v>
      </c>
      <c r="G2725" s="4" t="s">
        <v>71</v>
      </c>
      <c r="H2725" s="4" t="s">
        <v>16171</v>
      </c>
      <c r="I2725" s="4" t="s">
        <v>22</v>
      </c>
      <c r="J2725" s="4" t="s">
        <v>8043</v>
      </c>
      <c r="K2725" s="4" t="s">
        <v>16172</v>
      </c>
      <c r="L2725" s="4" t="s">
        <v>476</v>
      </c>
      <c r="M2725" s="4" t="s">
        <v>73</v>
      </c>
      <c r="N2725" s="4" t="s">
        <v>16213</v>
      </c>
      <c r="O2725" s="4" t="s">
        <v>16214</v>
      </c>
      <c r="P2725" s="4" t="s">
        <v>16215</v>
      </c>
      <c r="Q2725" s="4" t="s">
        <v>663</v>
      </c>
      <c r="R2725" s="4" t="s">
        <v>39876</v>
      </c>
      <c r="S2725" s="4" t="s">
        <v>39876</v>
      </c>
      <c r="T2725" s="4" t="s">
        <v>39876</v>
      </c>
    </row>
    <row r="2726" spans="1:20">
      <c r="A2726" s="31">
        <v>19450422688</v>
      </c>
      <c r="B2726" s="4" t="s">
        <v>16173</v>
      </c>
      <c r="C2726" s="4" t="s">
        <v>16212</v>
      </c>
      <c r="D2726" s="4" t="s">
        <v>25416</v>
      </c>
      <c r="E2726" s="4" t="s">
        <v>71</v>
      </c>
      <c r="F2726" s="4" t="s">
        <v>16173</v>
      </c>
      <c r="G2726" s="4" t="s">
        <v>71</v>
      </c>
      <c r="H2726" s="4" t="s">
        <v>16173</v>
      </c>
      <c r="I2726" s="4" t="s">
        <v>22</v>
      </c>
      <c r="J2726" s="4" t="s">
        <v>16174</v>
      </c>
      <c r="K2726" s="4" t="s">
        <v>16175</v>
      </c>
      <c r="L2726" s="4" t="s">
        <v>10998</v>
      </c>
      <c r="M2726" s="4" t="s">
        <v>73</v>
      </c>
      <c r="N2726" s="4" t="s">
        <v>16216</v>
      </c>
      <c r="O2726" s="4" t="s">
        <v>16217</v>
      </c>
      <c r="P2726" s="4" t="s">
        <v>16218</v>
      </c>
      <c r="Q2726" s="4" t="s">
        <v>663</v>
      </c>
      <c r="R2726" s="4" t="s">
        <v>39876</v>
      </c>
      <c r="S2726" s="4" t="s">
        <v>39876</v>
      </c>
      <c r="T2726" s="4" t="s">
        <v>39876</v>
      </c>
    </row>
    <row r="2727" spans="1:20">
      <c r="A2727" s="31">
        <v>19450422647</v>
      </c>
      <c r="B2727" s="4" t="s">
        <v>16176</v>
      </c>
      <c r="C2727" s="4" t="s">
        <v>16212</v>
      </c>
      <c r="D2727" s="4" t="s">
        <v>18444</v>
      </c>
      <c r="E2727" s="4" t="s">
        <v>2835</v>
      </c>
      <c r="F2727" s="4" t="s">
        <v>18127</v>
      </c>
      <c r="G2727" s="4" t="s">
        <v>3020</v>
      </c>
      <c r="H2727" s="4" t="s">
        <v>18127</v>
      </c>
      <c r="I2727" s="4" t="s">
        <v>22</v>
      </c>
      <c r="J2727" s="4" t="s">
        <v>2394</v>
      </c>
      <c r="K2727" s="4" t="s">
        <v>16177</v>
      </c>
      <c r="L2727" s="4" t="s">
        <v>3915</v>
      </c>
      <c r="M2727" s="4" t="s">
        <v>73</v>
      </c>
      <c r="N2727" s="4" t="s">
        <v>16219</v>
      </c>
      <c r="O2727" s="4" t="s">
        <v>16220</v>
      </c>
      <c r="P2727" s="4" t="s">
        <v>16221</v>
      </c>
      <c r="Q2727" s="4" t="s">
        <v>663</v>
      </c>
      <c r="R2727" s="4" t="s">
        <v>3021</v>
      </c>
      <c r="S2727" s="4" t="s">
        <v>2836</v>
      </c>
      <c r="T2727" s="4" t="s">
        <v>39876</v>
      </c>
    </row>
    <row r="2728" spans="1:20">
      <c r="A2728" s="31">
        <v>19450422605</v>
      </c>
      <c r="B2728" s="4" t="s">
        <v>16178</v>
      </c>
      <c r="C2728" s="4" t="s">
        <v>16212</v>
      </c>
      <c r="D2728" s="4" t="s">
        <v>41529</v>
      </c>
      <c r="E2728" s="4" t="s">
        <v>71</v>
      </c>
      <c r="F2728" s="4" t="s">
        <v>16178</v>
      </c>
      <c r="G2728" s="4" t="s">
        <v>71</v>
      </c>
      <c r="H2728" s="4" t="s">
        <v>16178</v>
      </c>
      <c r="I2728" s="4" t="s">
        <v>22</v>
      </c>
      <c r="J2728" s="4" t="s">
        <v>8839</v>
      </c>
      <c r="K2728" s="4" t="s">
        <v>15079</v>
      </c>
      <c r="L2728" s="4" t="s">
        <v>476</v>
      </c>
      <c r="M2728" s="4" t="s">
        <v>73</v>
      </c>
      <c r="N2728" s="4" t="s">
        <v>16222</v>
      </c>
      <c r="O2728" s="4" t="s">
        <v>16223</v>
      </c>
      <c r="P2728" s="4" t="s">
        <v>16224</v>
      </c>
      <c r="Q2728" s="4" t="s">
        <v>663</v>
      </c>
      <c r="R2728" s="4" t="s">
        <v>39876</v>
      </c>
      <c r="S2728" s="4" t="s">
        <v>39876</v>
      </c>
      <c r="T2728" s="4" t="s">
        <v>39876</v>
      </c>
    </row>
    <row r="2729" spans="1:20">
      <c r="A2729" s="31">
        <v>19450422563</v>
      </c>
      <c r="B2729" s="4" t="s">
        <v>16179</v>
      </c>
      <c r="C2729" s="4" t="s">
        <v>16212</v>
      </c>
      <c r="D2729" s="4" t="s">
        <v>41530</v>
      </c>
      <c r="E2729" s="4" t="s">
        <v>2835</v>
      </c>
      <c r="F2729" s="4" t="s">
        <v>24679</v>
      </c>
      <c r="G2729" s="4" t="s">
        <v>3020</v>
      </c>
      <c r="H2729" s="4" t="s">
        <v>24679</v>
      </c>
      <c r="I2729" s="4" t="s">
        <v>22</v>
      </c>
      <c r="J2729" s="4" t="s">
        <v>16180</v>
      </c>
      <c r="K2729" s="4" t="s">
        <v>16181</v>
      </c>
      <c r="L2729" s="4" t="s">
        <v>3348</v>
      </c>
      <c r="M2729" s="4" t="s">
        <v>73</v>
      </c>
      <c r="N2729" s="4" t="s">
        <v>16225</v>
      </c>
      <c r="O2729" s="4" t="s">
        <v>16226</v>
      </c>
      <c r="P2729" s="4" t="s">
        <v>16227</v>
      </c>
      <c r="Q2729" s="4" t="s">
        <v>663</v>
      </c>
      <c r="R2729" s="4" t="s">
        <v>3021</v>
      </c>
      <c r="S2729" s="4" t="s">
        <v>2836</v>
      </c>
      <c r="T2729" s="4" t="s">
        <v>39876</v>
      </c>
    </row>
    <row r="2730" spans="1:20">
      <c r="A2730" s="31">
        <v>19450422480</v>
      </c>
      <c r="B2730" s="4" t="s">
        <v>16182</v>
      </c>
      <c r="C2730" s="4" t="s">
        <v>16212</v>
      </c>
      <c r="D2730" s="4" t="s">
        <v>35466</v>
      </c>
      <c r="E2730" s="4" t="s">
        <v>71</v>
      </c>
      <c r="F2730" s="4" t="s">
        <v>16182</v>
      </c>
      <c r="G2730" s="4" t="s">
        <v>71</v>
      </c>
      <c r="H2730" s="4" t="s">
        <v>16182</v>
      </c>
      <c r="I2730" s="4" t="s">
        <v>22</v>
      </c>
      <c r="J2730" s="4" t="s">
        <v>473</v>
      </c>
      <c r="K2730" s="4" t="s">
        <v>758</v>
      </c>
      <c r="L2730" s="4" t="s">
        <v>86</v>
      </c>
      <c r="M2730" s="4" t="s">
        <v>73</v>
      </c>
      <c r="N2730" s="4" t="s">
        <v>439</v>
      </c>
      <c r="O2730" s="4" t="s">
        <v>16228</v>
      </c>
      <c r="P2730" s="4" t="s">
        <v>16229</v>
      </c>
      <c r="Q2730" s="4" t="s">
        <v>663</v>
      </c>
      <c r="R2730" s="4" t="s">
        <v>39876</v>
      </c>
      <c r="S2730" s="4" t="s">
        <v>39876</v>
      </c>
      <c r="T2730" s="4" t="s">
        <v>39876</v>
      </c>
    </row>
    <row r="2731" spans="1:20">
      <c r="A2731" s="31">
        <v>19450411996</v>
      </c>
      <c r="B2731" s="4" t="s">
        <v>16183</v>
      </c>
      <c r="C2731" s="4" t="s">
        <v>16212</v>
      </c>
      <c r="D2731" s="4" t="s">
        <v>41531</v>
      </c>
      <c r="E2731" s="4" t="s">
        <v>71</v>
      </c>
      <c r="F2731" s="4" t="s">
        <v>16183</v>
      </c>
      <c r="G2731" s="4" t="s">
        <v>71</v>
      </c>
      <c r="H2731" s="4" t="s">
        <v>16183</v>
      </c>
      <c r="I2731" s="4" t="s">
        <v>22</v>
      </c>
      <c r="J2731" s="4" t="s">
        <v>331</v>
      </c>
      <c r="K2731" s="4" t="s">
        <v>16184</v>
      </c>
      <c r="L2731" s="4" t="s">
        <v>86</v>
      </c>
      <c r="M2731" s="4" t="s">
        <v>73</v>
      </c>
      <c r="N2731" s="4" t="s">
        <v>16230</v>
      </c>
      <c r="O2731" s="4" t="s">
        <v>16231</v>
      </c>
      <c r="P2731" s="4" t="s">
        <v>16232</v>
      </c>
      <c r="Q2731" s="4" t="s">
        <v>922</v>
      </c>
      <c r="R2731" s="4" t="s">
        <v>39876</v>
      </c>
      <c r="S2731" s="4" t="s">
        <v>39876</v>
      </c>
      <c r="T2731" s="4" t="s">
        <v>39876</v>
      </c>
    </row>
    <row r="2732" spans="1:20">
      <c r="A2732" s="31">
        <v>19450422522</v>
      </c>
      <c r="B2732" s="4" t="s">
        <v>16185</v>
      </c>
      <c r="C2732" s="4" t="s">
        <v>16212</v>
      </c>
      <c r="D2732" s="4" t="s">
        <v>41532</v>
      </c>
      <c r="E2732" s="4" t="s">
        <v>71</v>
      </c>
      <c r="F2732" s="4" t="s">
        <v>16185</v>
      </c>
      <c r="G2732" s="4" t="s">
        <v>71</v>
      </c>
      <c r="H2732" s="4" t="s">
        <v>16185</v>
      </c>
      <c r="I2732" s="4" t="s">
        <v>22</v>
      </c>
      <c r="J2732" s="4" t="s">
        <v>16186</v>
      </c>
      <c r="K2732" s="4" t="s">
        <v>16187</v>
      </c>
      <c r="L2732" s="4" t="s">
        <v>11664</v>
      </c>
      <c r="M2732" s="4" t="s">
        <v>73</v>
      </c>
      <c r="N2732" s="4" t="s">
        <v>16233</v>
      </c>
      <c r="O2732" s="4" t="s">
        <v>16234</v>
      </c>
      <c r="P2732" s="4" t="s">
        <v>16235</v>
      </c>
      <c r="Q2732" s="4" t="s">
        <v>663</v>
      </c>
      <c r="R2732" s="4" t="s">
        <v>39876</v>
      </c>
      <c r="S2732" s="4" t="s">
        <v>39876</v>
      </c>
      <c r="T2732" s="4" t="s">
        <v>39876</v>
      </c>
    </row>
    <row r="2733" spans="1:20">
      <c r="A2733" s="31">
        <v>19450422449</v>
      </c>
      <c r="B2733" s="4" t="s">
        <v>16188</v>
      </c>
      <c r="C2733" s="4" t="s">
        <v>16212</v>
      </c>
      <c r="D2733" s="4" t="s">
        <v>41533</v>
      </c>
      <c r="E2733" s="4" t="s">
        <v>2835</v>
      </c>
      <c r="F2733" s="4" t="s">
        <v>18127</v>
      </c>
      <c r="G2733" s="4" t="s">
        <v>3020</v>
      </c>
      <c r="H2733" s="4" t="s">
        <v>18127</v>
      </c>
      <c r="I2733" s="4" t="s">
        <v>22</v>
      </c>
      <c r="J2733" s="4" t="s">
        <v>58</v>
      </c>
      <c r="K2733" s="4" t="s">
        <v>16189</v>
      </c>
      <c r="L2733" s="4" t="s">
        <v>3915</v>
      </c>
      <c r="M2733" s="4" t="s">
        <v>73</v>
      </c>
      <c r="N2733" s="4" t="s">
        <v>16236</v>
      </c>
      <c r="O2733" s="4" t="s">
        <v>16237</v>
      </c>
      <c r="P2733" s="4" t="s">
        <v>16238</v>
      </c>
      <c r="Q2733" s="4" t="s">
        <v>663</v>
      </c>
      <c r="R2733" s="4" t="s">
        <v>3021</v>
      </c>
      <c r="S2733" s="4" t="s">
        <v>2836</v>
      </c>
      <c r="T2733" s="4" t="s">
        <v>39876</v>
      </c>
    </row>
    <row r="2734" spans="1:20">
      <c r="A2734" s="31">
        <v>19450411863</v>
      </c>
      <c r="B2734" s="4" t="s">
        <v>16190</v>
      </c>
      <c r="C2734" s="4" t="s">
        <v>16212</v>
      </c>
      <c r="D2734" s="4" t="s">
        <v>27083</v>
      </c>
      <c r="E2734" s="4" t="s">
        <v>2835</v>
      </c>
      <c r="F2734" s="4" t="s">
        <v>24679</v>
      </c>
      <c r="G2734" s="4" t="s">
        <v>3020</v>
      </c>
      <c r="H2734" s="4" t="s">
        <v>24679</v>
      </c>
      <c r="I2734" s="4" t="s">
        <v>22</v>
      </c>
      <c r="J2734" s="4" t="s">
        <v>16191</v>
      </c>
      <c r="K2734" s="4" t="s">
        <v>16192</v>
      </c>
      <c r="L2734" s="4" t="s">
        <v>3348</v>
      </c>
      <c r="M2734" s="4" t="s">
        <v>73</v>
      </c>
      <c r="N2734" s="4" t="s">
        <v>16239</v>
      </c>
      <c r="O2734" s="4" t="s">
        <v>16240</v>
      </c>
      <c r="P2734" s="4" t="s">
        <v>16241</v>
      </c>
      <c r="Q2734" s="4" t="s">
        <v>922</v>
      </c>
      <c r="R2734" s="4" t="s">
        <v>3021</v>
      </c>
      <c r="S2734" s="4" t="s">
        <v>2836</v>
      </c>
      <c r="T2734" s="4" t="s">
        <v>39876</v>
      </c>
    </row>
    <row r="2735" spans="1:20">
      <c r="A2735" s="31">
        <v>19450411632</v>
      </c>
      <c r="B2735" s="4" t="s">
        <v>16193</v>
      </c>
      <c r="C2735" s="4" t="s">
        <v>16212</v>
      </c>
      <c r="D2735" s="4" t="s">
        <v>17254</v>
      </c>
      <c r="E2735" s="4" t="s">
        <v>71</v>
      </c>
      <c r="F2735" s="4" t="s">
        <v>16193</v>
      </c>
      <c r="G2735" s="4" t="s">
        <v>71</v>
      </c>
      <c r="H2735" s="4" t="s">
        <v>16193</v>
      </c>
      <c r="I2735" s="4" t="s">
        <v>22</v>
      </c>
      <c r="J2735" s="4" t="s">
        <v>16194</v>
      </c>
      <c r="K2735" s="4" t="s">
        <v>16195</v>
      </c>
      <c r="L2735" s="4" t="s">
        <v>1288</v>
      </c>
      <c r="M2735" s="4" t="s">
        <v>73</v>
      </c>
      <c r="N2735" s="4" t="s">
        <v>16242</v>
      </c>
      <c r="O2735" s="4" t="s">
        <v>16243</v>
      </c>
      <c r="P2735" s="4" t="s">
        <v>16244</v>
      </c>
      <c r="Q2735" s="4" t="s">
        <v>922</v>
      </c>
      <c r="R2735" s="4" t="s">
        <v>39876</v>
      </c>
      <c r="S2735" s="4" t="s">
        <v>39876</v>
      </c>
      <c r="T2735" s="4" t="s">
        <v>39876</v>
      </c>
    </row>
    <row r="2736" spans="1:20">
      <c r="A2736" s="31">
        <v>19450422407</v>
      </c>
      <c r="B2736" s="4" t="s">
        <v>16196</v>
      </c>
      <c r="C2736" s="4" t="s">
        <v>16212</v>
      </c>
      <c r="D2736" s="4" t="s">
        <v>28897</v>
      </c>
      <c r="E2736" s="4" t="s">
        <v>71</v>
      </c>
      <c r="F2736" s="4" t="s">
        <v>16196</v>
      </c>
      <c r="G2736" s="4" t="s">
        <v>71</v>
      </c>
      <c r="H2736" s="4" t="s">
        <v>16196</v>
      </c>
      <c r="I2736" s="4" t="s">
        <v>22</v>
      </c>
      <c r="J2736" s="4" t="s">
        <v>16197</v>
      </c>
      <c r="K2736" s="4" t="s">
        <v>16198</v>
      </c>
      <c r="L2736" s="4" t="s">
        <v>263</v>
      </c>
      <c r="M2736" s="4" t="s">
        <v>73</v>
      </c>
      <c r="N2736" s="4" t="s">
        <v>16245</v>
      </c>
      <c r="O2736" s="4" t="s">
        <v>16246</v>
      </c>
      <c r="P2736" s="4" t="s">
        <v>16247</v>
      </c>
      <c r="Q2736" s="4" t="s">
        <v>663</v>
      </c>
      <c r="R2736" s="4" t="s">
        <v>39876</v>
      </c>
      <c r="S2736" s="4" t="s">
        <v>39876</v>
      </c>
      <c r="T2736" s="4" t="s">
        <v>39876</v>
      </c>
    </row>
    <row r="2737" spans="1:20">
      <c r="A2737" s="31">
        <v>19440800209</v>
      </c>
      <c r="B2737" s="4" t="s">
        <v>16248</v>
      </c>
      <c r="C2737" s="4" t="s">
        <v>16249</v>
      </c>
      <c r="D2737" s="4" t="s">
        <v>41534</v>
      </c>
      <c r="E2737" s="4" t="s">
        <v>71</v>
      </c>
      <c r="F2737" s="4" t="s">
        <v>16248</v>
      </c>
      <c r="G2737" s="4" t="s">
        <v>71</v>
      </c>
      <c r="H2737" s="4" t="s">
        <v>16248</v>
      </c>
      <c r="I2737" s="4" t="s">
        <v>22</v>
      </c>
      <c r="J2737" s="4" t="s">
        <v>16250</v>
      </c>
      <c r="K2737" s="4" t="s">
        <v>16251</v>
      </c>
      <c r="L2737" s="4" t="s">
        <v>249</v>
      </c>
      <c r="M2737" s="4" t="s">
        <v>73</v>
      </c>
      <c r="N2737" s="4" t="s">
        <v>16252</v>
      </c>
      <c r="O2737" s="4" t="s">
        <v>16253</v>
      </c>
      <c r="P2737" s="4" t="s">
        <v>16254</v>
      </c>
      <c r="Q2737" s="4" t="s">
        <v>922</v>
      </c>
      <c r="R2737" s="4" t="s">
        <v>39876</v>
      </c>
      <c r="S2737" s="4" t="s">
        <v>39876</v>
      </c>
      <c r="T2737" s="4" t="s">
        <v>39876</v>
      </c>
    </row>
    <row r="2738" spans="1:20">
      <c r="A2738" s="31">
        <v>19450422365</v>
      </c>
      <c r="B2738" s="4" t="s">
        <v>16255</v>
      </c>
      <c r="C2738" s="4" t="s">
        <v>16249</v>
      </c>
      <c r="D2738" s="4" t="s">
        <v>21683</v>
      </c>
      <c r="E2738" s="4" t="s">
        <v>71</v>
      </c>
      <c r="F2738" s="4" t="s">
        <v>16255</v>
      </c>
      <c r="G2738" s="4" t="s">
        <v>71</v>
      </c>
      <c r="H2738" s="4" t="s">
        <v>16255</v>
      </c>
      <c r="I2738" s="4" t="s">
        <v>22</v>
      </c>
      <c r="J2738" s="4" t="s">
        <v>16256</v>
      </c>
      <c r="K2738" s="4" t="s">
        <v>16257</v>
      </c>
      <c r="L2738" s="4" t="s">
        <v>1072</v>
      </c>
      <c r="M2738" s="4" t="s">
        <v>73</v>
      </c>
      <c r="N2738" s="4" t="s">
        <v>16285</v>
      </c>
      <c r="O2738" s="4" t="s">
        <v>16286</v>
      </c>
      <c r="P2738" s="4" t="s">
        <v>16287</v>
      </c>
      <c r="Q2738" s="4" t="s">
        <v>663</v>
      </c>
      <c r="R2738" s="4" t="s">
        <v>39876</v>
      </c>
      <c r="S2738" s="4" t="s">
        <v>39876</v>
      </c>
      <c r="T2738" s="4" t="s">
        <v>39876</v>
      </c>
    </row>
    <row r="2739" spans="1:20">
      <c r="A2739" s="31">
        <v>19450422316</v>
      </c>
      <c r="B2739" s="4" t="s">
        <v>16258</v>
      </c>
      <c r="C2739" s="4" t="s">
        <v>16249</v>
      </c>
      <c r="D2739" s="4" t="s">
        <v>18445</v>
      </c>
      <c r="E2739" s="4" t="s">
        <v>2835</v>
      </c>
      <c r="F2739" s="4" t="s">
        <v>27445</v>
      </c>
      <c r="G2739" s="4" t="s">
        <v>2835</v>
      </c>
      <c r="H2739" s="4" t="s">
        <v>27445</v>
      </c>
      <c r="I2739" s="4" t="s">
        <v>22</v>
      </c>
      <c r="J2739" s="4" t="s">
        <v>16259</v>
      </c>
      <c r="K2739" s="4" t="s">
        <v>16260</v>
      </c>
      <c r="L2739" s="4" t="s">
        <v>3300</v>
      </c>
      <c r="M2739" s="4" t="s">
        <v>73</v>
      </c>
      <c r="N2739" s="4" t="s">
        <v>16288</v>
      </c>
      <c r="O2739" s="4" t="s">
        <v>16289</v>
      </c>
      <c r="P2739" s="4" t="s">
        <v>16290</v>
      </c>
      <c r="Q2739" s="4" t="s">
        <v>663</v>
      </c>
      <c r="R2739" s="4" t="s">
        <v>2836</v>
      </c>
      <c r="S2739" s="4" t="s">
        <v>2836</v>
      </c>
      <c r="T2739" s="4" t="s">
        <v>39876</v>
      </c>
    </row>
    <row r="2740" spans="1:20">
      <c r="A2740" s="31">
        <v>19450422282</v>
      </c>
      <c r="B2740" s="4" t="s">
        <v>16261</v>
      </c>
      <c r="C2740" s="4" t="s">
        <v>16249</v>
      </c>
      <c r="D2740" s="4" t="s">
        <v>18446</v>
      </c>
      <c r="E2740" s="4" t="s">
        <v>2835</v>
      </c>
      <c r="F2740" s="4" t="s">
        <v>27445</v>
      </c>
      <c r="G2740" s="4" t="s">
        <v>2835</v>
      </c>
      <c r="H2740" s="4" t="s">
        <v>27445</v>
      </c>
      <c r="I2740" s="4" t="s">
        <v>22</v>
      </c>
      <c r="J2740" s="4" t="s">
        <v>16262</v>
      </c>
      <c r="K2740" s="4" t="s">
        <v>16263</v>
      </c>
      <c r="L2740" s="4" t="s">
        <v>3300</v>
      </c>
      <c r="M2740" s="4" t="s">
        <v>73</v>
      </c>
      <c r="N2740" s="4" t="s">
        <v>16291</v>
      </c>
      <c r="O2740" s="4" t="s">
        <v>16292</v>
      </c>
      <c r="P2740" s="4" t="s">
        <v>16293</v>
      </c>
      <c r="Q2740" s="4" t="s">
        <v>663</v>
      </c>
      <c r="R2740" s="4" t="s">
        <v>2836</v>
      </c>
      <c r="S2740" s="4" t="s">
        <v>2836</v>
      </c>
      <c r="T2740" s="4" t="s">
        <v>39876</v>
      </c>
    </row>
    <row r="2741" spans="1:20">
      <c r="A2741" s="31">
        <v>19450422241</v>
      </c>
      <c r="B2741" s="4" t="s">
        <v>16264</v>
      </c>
      <c r="C2741" s="4" t="s">
        <v>16249</v>
      </c>
      <c r="D2741" s="4" t="s">
        <v>39048</v>
      </c>
      <c r="E2741" s="4" t="s">
        <v>71</v>
      </c>
      <c r="F2741" s="4" t="s">
        <v>16264</v>
      </c>
      <c r="G2741" s="4" t="s">
        <v>71</v>
      </c>
      <c r="H2741" s="4" t="s">
        <v>16264</v>
      </c>
      <c r="I2741" s="4" t="s">
        <v>22</v>
      </c>
      <c r="J2741" s="4" t="s">
        <v>16265</v>
      </c>
      <c r="K2741" s="4" t="s">
        <v>16266</v>
      </c>
      <c r="L2741" s="4" t="s">
        <v>1288</v>
      </c>
      <c r="M2741" s="4" t="s">
        <v>73</v>
      </c>
      <c r="N2741" s="4" t="s">
        <v>16294</v>
      </c>
      <c r="O2741" s="4" t="s">
        <v>16295</v>
      </c>
      <c r="P2741" s="4" t="s">
        <v>16296</v>
      </c>
      <c r="Q2741" s="4" t="s">
        <v>663</v>
      </c>
      <c r="R2741" s="4" t="s">
        <v>39876</v>
      </c>
      <c r="S2741" s="4" t="s">
        <v>39876</v>
      </c>
      <c r="T2741" s="4" t="s">
        <v>39876</v>
      </c>
    </row>
    <row r="2742" spans="1:20">
      <c r="A2742" s="31">
        <v>19450422068</v>
      </c>
      <c r="B2742" s="4" t="s">
        <v>16267</v>
      </c>
      <c r="C2742" s="4" t="s">
        <v>16249</v>
      </c>
      <c r="D2742" s="4" t="s">
        <v>35467</v>
      </c>
      <c r="E2742" s="4" t="s">
        <v>71</v>
      </c>
      <c r="F2742" s="4" t="s">
        <v>16267</v>
      </c>
      <c r="G2742" s="4" t="s">
        <v>71</v>
      </c>
      <c r="H2742" s="4" t="s">
        <v>16267</v>
      </c>
      <c r="I2742" s="4" t="s">
        <v>22</v>
      </c>
      <c r="J2742" s="4" t="s">
        <v>16268</v>
      </c>
      <c r="K2742" s="4" t="s">
        <v>16269</v>
      </c>
      <c r="L2742" s="4" t="s">
        <v>263</v>
      </c>
      <c r="M2742" s="4" t="s">
        <v>73</v>
      </c>
      <c r="N2742" s="4" t="s">
        <v>16297</v>
      </c>
      <c r="O2742" s="4" t="s">
        <v>16298</v>
      </c>
      <c r="P2742" s="4" t="s">
        <v>16299</v>
      </c>
      <c r="Q2742" s="4" t="s">
        <v>663</v>
      </c>
      <c r="R2742" s="4" t="s">
        <v>39876</v>
      </c>
      <c r="S2742" s="4" t="s">
        <v>39876</v>
      </c>
      <c r="T2742" s="4" t="s">
        <v>39876</v>
      </c>
    </row>
    <row r="2743" spans="1:20">
      <c r="A2743" s="31">
        <v>19450422084</v>
      </c>
      <c r="B2743" s="4" t="s">
        <v>16270</v>
      </c>
      <c r="C2743" s="4" t="s">
        <v>16249</v>
      </c>
      <c r="D2743" s="4" t="s">
        <v>17255</v>
      </c>
      <c r="E2743" s="4" t="s">
        <v>2835</v>
      </c>
      <c r="F2743" s="4" t="s">
        <v>35102</v>
      </c>
      <c r="G2743" s="4" t="s">
        <v>3020</v>
      </c>
      <c r="H2743" s="4" t="s">
        <v>35103</v>
      </c>
      <c r="I2743" s="4" t="s">
        <v>22</v>
      </c>
      <c r="J2743" s="4" t="s">
        <v>16271</v>
      </c>
      <c r="K2743" s="4" t="s">
        <v>16272</v>
      </c>
      <c r="L2743" s="4" t="s">
        <v>3837</v>
      </c>
      <c r="M2743" s="4" t="s">
        <v>73</v>
      </c>
      <c r="N2743" s="4" t="s">
        <v>16300</v>
      </c>
      <c r="O2743" s="4" t="s">
        <v>16301</v>
      </c>
      <c r="P2743" s="4" t="s">
        <v>16302</v>
      </c>
      <c r="Q2743" s="4" t="s">
        <v>663</v>
      </c>
      <c r="R2743" s="4" t="s">
        <v>3021</v>
      </c>
      <c r="S2743" s="4" t="s">
        <v>2836</v>
      </c>
      <c r="T2743" s="4" t="s">
        <v>39876</v>
      </c>
    </row>
    <row r="2744" spans="1:20">
      <c r="A2744" s="31">
        <v>19450423009</v>
      </c>
      <c r="B2744" s="4" t="s">
        <v>16273</v>
      </c>
      <c r="C2744" s="4" t="s">
        <v>16249</v>
      </c>
      <c r="D2744" s="4" t="s">
        <v>41535</v>
      </c>
      <c r="E2744" s="4" t="s">
        <v>71</v>
      </c>
      <c r="F2744" s="4" t="s">
        <v>16273</v>
      </c>
      <c r="G2744" s="4" t="s">
        <v>71</v>
      </c>
      <c r="H2744" s="4" t="s">
        <v>16273</v>
      </c>
      <c r="I2744" s="4" t="s">
        <v>22</v>
      </c>
      <c r="J2744" s="4" t="s">
        <v>16274</v>
      </c>
      <c r="K2744" s="4" t="s">
        <v>16275</v>
      </c>
      <c r="L2744" s="4" t="s">
        <v>11664</v>
      </c>
      <c r="M2744" s="4" t="s">
        <v>73</v>
      </c>
      <c r="N2744" s="4" t="s">
        <v>16303</v>
      </c>
      <c r="O2744" s="4" t="s">
        <v>16304</v>
      </c>
      <c r="P2744" s="4" t="s">
        <v>16305</v>
      </c>
      <c r="Q2744" s="4" t="s">
        <v>663</v>
      </c>
      <c r="R2744" s="4" t="s">
        <v>39876</v>
      </c>
      <c r="S2744" s="4" t="s">
        <v>39876</v>
      </c>
      <c r="T2744" s="4" t="s">
        <v>39876</v>
      </c>
    </row>
    <row r="2745" spans="1:20">
      <c r="A2745" s="31">
        <v>19450422936</v>
      </c>
      <c r="B2745" s="4" t="s">
        <v>16276</v>
      </c>
      <c r="C2745" s="4" t="s">
        <v>16249</v>
      </c>
      <c r="D2745" s="4" t="s">
        <v>27084</v>
      </c>
      <c r="E2745" s="4" t="s">
        <v>71</v>
      </c>
      <c r="F2745" s="4" t="s">
        <v>16276</v>
      </c>
      <c r="G2745" s="4" t="s">
        <v>71</v>
      </c>
      <c r="H2745" s="4" t="s">
        <v>16276</v>
      </c>
      <c r="I2745" s="4" t="s">
        <v>22</v>
      </c>
      <c r="J2745" s="4" t="s">
        <v>289</v>
      </c>
      <c r="K2745" s="4" t="s">
        <v>16277</v>
      </c>
      <c r="L2745" s="4" t="s">
        <v>1288</v>
      </c>
      <c r="M2745" s="4" t="s">
        <v>73</v>
      </c>
      <c r="N2745" s="4" t="s">
        <v>16306</v>
      </c>
      <c r="O2745" s="4" t="s">
        <v>16307</v>
      </c>
      <c r="P2745" s="4" t="s">
        <v>16308</v>
      </c>
      <c r="Q2745" s="4" t="s">
        <v>663</v>
      </c>
      <c r="R2745" s="4" t="s">
        <v>39876</v>
      </c>
      <c r="S2745" s="4" t="s">
        <v>39876</v>
      </c>
      <c r="T2745" s="4" t="s">
        <v>39876</v>
      </c>
    </row>
    <row r="2746" spans="1:20">
      <c r="A2746" s="31">
        <v>19450422571</v>
      </c>
      <c r="B2746" s="4" t="s">
        <v>16278</v>
      </c>
      <c r="C2746" s="4" t="s">
        <v>16249</v>
      </c>
      <c r="D2746" s="4" t="s">
        <v>18447</v>
      </c>
      <c r="E2746" s="4" t="s">
        <v>2835</v>
      </c>
      <c r="F2746" s="4" t="s">
        <v>27445</v>
      </c>
      <c r="G2746" s="4" t="s">
        <v>2835</v>
      </c>
      <c r="H2746" s="4" t="s">
        <v>27445</v>
      </c>
      <c r="I2746" s="4" t="s">
        <v>22</v>
      </c>
      <c r="J2746" s="4" t="s">
        <v>16279</v>
      </c>
      <c r="K2746" s="4" t="s">
        <v>16280</v>
      </c>
      <c r="L2746" s="4" t="s">
        <v>263</v>
      </c>
      <c r="M2746" s="4" t="s">
        <v>73</v>
      </c>
      <c r="N2746" s="4" t="s">
        <v>16309</v>
      </c>
      <c r="O2746" s="4" t="s">
        <v>16310</v>
      </c>
      <c r="P2746" s="4" t="s">
        <v>16311</v>
      </c>
      <c r="Q2746" s="4" t="s">
        <v>663</v>
      </c>
      <c r="R2746" s="4" t="s">
        <v>2836</v>
      </c>
      <c r="S2746" s="4" t="s">
        <v>2836</v>
      </c>
      <c r="T2746" s="4" t="s">
        <v>39876</v>
      </c>
    </row>
    <row r="2747" spans="1:20">
      <c r="A2747" s="31">
        <v>19450422613</v>
      </c>
      <c r="B2747" s="4" t="s">
        <v>16281</v>
      </c>
      <c r="C2747" s="4" t="s">
        <v>16249</v>
      </c>
      <c r="D2747" s="4" t="s">
        <v>34163</v>
      </c>
      <c r="E2747" s="4" t="s">
        <v>2835</v>
      </c>
      <c r="F2747" s="4" t="s">
        <v>21285</v>
      </c>
      <c r="G2747" s="4" t="s">
        <v>3020</v>
      </c>
      <c r="H2747" s="4" t="s">
        <v>21286</v>
      </c>
      <c r="I2747" s="4" t="s">
        <v>22</v>
      </c>
      <c r="J2747" s="4" t="s">
        <v>16282</v>
      </c>
      <c r="K2747" s="4" t="s">
        <v>16283</v>
      </c>
      <c r="L2747" s="4" t="s">
        <v>276</v>
      </c>
      <c r="M2747" s="4" t="s">
        <v>73</v>
      </c>
      <c r="N2747" s="4" t="s">
        <v>16312</v>
      </c>
      <c r="O2747" s="4" t="s">
        <v>16313</v>
      </c>
      <c r="P2747" s="4" t="s">
        <v>16314</v>
      </c>
      <c r="Q2747" s="4" t="s">
        <v>663</v>
      </c>
      <c r="R2747" s="4" t="s">
        <v>3021</v>
      </c>
      <c r="S2747" s="4" t="s">
        <v>2836</v>
      </c>
      <c r="T2747" s="4" t="s">
        <v>39876</v>
      </c>
    </row>
    <row r="2748" spans="1:20">
      <c r="A2748" s="31">
        <v>19450422530</v>
      </c>
      <c r="B2748" s="4" t="s">
        <v>16315</v>
      </c>
      <c r="C2748" s="4" t="s">
        <v>16249</v>
      </c>
      <c r="D2748" s="4" t="s">
        <v>17256</v>
      </c>
      <c r="E2748" s="4" t="s">
        <v>2835</v>
      </c>
      <c r="F2748" s="4" t="s">
        <v>36964</v>
      </c>
      <c r="G2748" s="4" t="s">
        <v>3020</v>
      </c>
      <c r="H2748" s="4" t="s">
        <v>36966</v>
      </c>
      <c r="I2748" s="4" t="s">
        <v>22</v>
      </c>
      <c r="J2748" s="4" t="s">
        <v>2667</v>
      </c>
      <c r="K2748" s="4" t="s">
        <v>16316</v>
      </c>
      <c r="L2748" s="4" t="s">
        <v>93</v>
      </c>
      <c r="M2748" s="4" t="s">
        <v>73</v>
      </c>
      <c r="N2748" s="4" t="s">
        <v>16317</v>
      </c>
      <c r="O2748" s="4" t="s">
        <v>16318</v>
      </c>
      <c r="P2748" s="4" t="s">
        <v>16319</v>
      </c>
      <c r="Q2748" s="4" t="s">
        <v>663</v>
      </c>
      <c r="R2748" s="4" t="s">
        <v>3021</v>
      </c>
      <c r="S2748" s="4" t="s">
        <v>2836</v>
      </c>
      <c r="T2748" s="4" t="s">
        <v>39876</v>
      </c>
    </row>
    <row r="2749" spans="1:20">
      <c r="A2749" s="31">
        <v>19450422498</v>
      </c>
      <c r="B2749" s="4" t="s">
        <v>16320</v>
      </c>
      <c r="C2749" s="4" t="s">
        <v>16321</v>
      </c>
      <c r="D2749" s="4" t="s">
        <v>41536</v>
      </c>
      <c r="E2749" s="4" t="s">
        <v>2835</v>
      </c>
      <c r="F2749" s="4" t="s">
        <v>24679</v>
      </c>
      <c r="G2749" s="4" t="s">
        <v>3020</v>
      </c>
      <c r="H2749" s="4" t="s">
        <v>24679</v>
      </c>
      <c r="I2749" s="4" t="s">
        <v>22</v>
      </c>
      <c r="J2749" s="4" t="s">
        <v>16322</v>
      </c>
      <c r="K2749" s="4" t="s">
        <v>16323</v>
      </c>
      <c r="L2749" s="4" t="s">
        <v>3348</v>
      </c>
      <c r="M2749" s="4" t="s">
        <v>73</v>
      </c>
      <c r="N2749" s="4" t="s">
        <v>16324</v>
      </c>
      <c r="O2749" s="4" t="s">
        <v>16325</v>
      </c>
      <c r="P2749" s="4" t="s">
        <v>16326</v>
      </c>
      <c r="Q2749" s="4" t="s">
        <v>663</v>
      </c>
      <c r="R2749" s="4" t="s">
        <v>3021</v>
      </c>
      <c r="S2749" s="4" t="s">
        <v>2836</v>
      </c>
      <c r="T2749" s="4" t="s">
        <v>39876</v>
      </c>
    </row>
    <row r="2750" spans="1:20">
      <c r="A2750" s="31">
        <v>19450422456</v>
      </c>
      <c r="B2750" s="4" t="s">
        <v>16327</v>
      </c>
      <c r="C2750" s="4" t="s">
        <v>16321</v>
      </c>
      <c r="D2750" s="4" t="s">
        <v>18448</v>
      </c>
      <c r="E2750" s="4" t="s">
        <v>2835</v>
      </c>
      <c r="F2750" s="4" t="s">
        <v>27445</v>
      </c>
      <c r="G2750" s="4" t="s">
        <v>2835</v>
      </c>
      <c r="H2750" s="4" t="s">
        <v>27445</v>
      </c>
      <c r="I2750" s="4" t="s">
        <v>22</v>
      </c>
      <c r="J2750" s="4" t="s">
        <v>16328</v>
      </c>
      <c r="K2750" s="4" t="s">
        <v>16329</v>
      </c>
      <c r="L2750" s="4" t="s">
        <v>263</v>
      </c>
      <c r="M2750" s="4" t="s">
        <v>73</v>
      </c>
      <c r="N2750" s="4" t="s">
        <v>16330</v>
      </c>
      <c r="O2750" s="4" t="s">
        <v>16331</v>
      </c>
      <c r="P2750" s="4" t="s">
        <v>16332</v>
      </c>
      <c r="Q2750" s="4" t="s">
        <v>663</v>
      </c>
      <c r="R2750" s="4" t="s">
        <v>2836</v>
      </c>
      <c r="S2750" s="4" t="s">
        <v>2836</v>
      </c>
      <c r="T2750" s="4" t="s">
        <v>39876</v>
      </c>
    </row>
    <row r="2751" spans="1:20">
      <c r="A2751" s="31">
        <v>19450422415</v>
      </c>
      <c r="B2751" s="4" t="s">
        <v>16333</v>
      </c>
      <c r="C2751" s="4" t="s">
        <v>16321</v>
      </c>
      <c r="D2751" s="4" t="s">
        <v>32415</v>
      </c>
      <c r="E2751" s="4" t="s">
        <v>71</v>
      </c>
      <c r="F2751" s="4" t="s">
        <v>16333</v>
      </c>
      <c r="G2751" s="4" t="s">
        <v>71</v>
      </c>
      <c r="H2751" s="4" t="s">
        <v>16333</v>
      </c>
      <c r="I2751" s="4" t="s">
        <v>22</v>
      </c>
      <c r="J2751" s="4" t="s">
        <v>586</v>
      </c>
      <c r="K2751" s="4" t="s">
        <v>16334</v>
      </c>
      <c r="L2751" s="4" t="s">
        <v>263</v>
      </c>
      <c r="M2751" s="4" t="s">
        <v>73</v>
      </c>
      <c r="N2751" s="4" t="s">
        <v>16335</v>
      </c>
      <c r="O2751" s="4" t="s">
        <v>16336</v>
      </c>
      <c r="P2751" s="4" t="s">
        <v>16337</v>
      </c>
      <c r="Q2751" s="4" t="s">
        <v>663</v>
      </c>
      <c r="R2751" s="4" t="s">
        <v>39876</v>
      </c>
      <c r="S2751" s="4" t="s">
        <v>39876</v>
      </c>
      <c r="T2751" s="4" t="s">
        <v>39876</v>
      </c>
    </row>
    <row r="2752" spans="1:20">
      <c r="A2752" s="31">
        <v>19450422373</v>
      </c>
      <c r="B2752" s="4" t="s">
        <v>16338</v>
      </c>
      <c r="C2752" s="4" t="s">
        <v>16321</v>
      </c>
      <c r="D2752" s="4" t="s">
        <v>41537</v>
      </c>
      <c r="E2752" s="4" t="s">
        <v>71</v>
      </c>
      <c r="F2752" s="4" t="s">
        <v>16338</v>
      </c>
      <c r="G2752" s="4" t="s">
        <v>71</v>
      </c>
      <c r="H2752" s="4" t="s">
        <v>16338</v>
      </c>
      <c r="I2752" s="4" t="s">
        <v>22</v>
      </c>
      <c r="J2752" s="4" t="s">
        <v>16339</v>
      </c>
      <c r="K2752" s="4" t="s">
        <v>16340</v>
      </c>
      <c r="L2752" s="4" t="s">
        <v>311</v>
      </c>
      <c r="M2752" s="4" t="s">
        <v>73</v>
      </c>
      <c r="N2752" s="4" t="s">
        <v>16341</v>
      </c>
      <c r="O2752" s="4" t="s">
        <v>16342</v>
      </c>
      <c r="P2752" s="4" t="s">
        <v>16343</v>
      </c>
      <c r="Q2752" s="4" t="s">
        <v>663</v>
      </c>
      <c r="R2752" s="4" t="s">
        <v>39876</v>
      </c>
      <c r="S2752" s="4" t="s">
        <v>39876</v>
      </c>
      <c r="T2752" s="4" t="s">
        <v>39876</v>
      </c>
    </row>
    <row r="2753" spans="1:20">
      <c r="A2753" s="31">
        <v>19450422332</v>
      </c>
      <c r="B2753" s="4" t="s">
        <v>16344</v>
      </c>
      <c r="C2753" s="4" t="s">
        <v>16321</v>
      </c>
      <c r="D2753" s="4" t="s">
        <v>20142</v>
      </c>
      <c r="E2753" s="4" t="s">
        <v>71</v>
      </c>
      <c r="F2753" s="4" t="s">
        <v>16344</v>
      </c>
      <c r="G2753" s="4" t="s">
        <v>71</v>
      </c>
      <c r="H2753" s="4" t="s">
        <v>16344</v>
      </c>
      <c r="I2753" s="4" t="s">
        <v>22</v>
      </c>
      <c r="J2753" s="4" t="s">
        <v>16345</v>
      </c>
      <c r="K2753" s="4" t="s">
        <v>16346</v>
      </c>
      <c r="L2753" s="4" t="s">
        <v>14655</v>
      </c>
      <c r="M2753" s="4" t="s">
        <v>73</v>
      </c>
      <c r="N2753" s="4" t="s">
        <v>16367</v>
      </c>
      <c r="O2753" s="4" t="s">
        <v>16368</v>
      </c>
      <c r="P2753" s="4" t="s">
        <v>16369</v>
      </c>
      <c r="Q2753" s="4" t="s">
        <v>663</v>
      </c>
      <c r="R2753" s="4" t="s">
        <v>39876</v>
      </c>
      <c r="S2753" s="4" t="s">
        <v>39876</v>
      </c>
      <c r="T2753" s="4" t="s">
        <v>39876</v>
      </c>
    </row>
    <row r="2754" spans="1:20">
      <c r="A2754" s="31">
        <v>19450422324</v>
      </c>
      <c r="B2754" s="4" t="s">
        <v>16347</v>
      </c>
      <c r="C2754" s="4" t="s">
        <v>16321</v>
      </c>
      <c r="D2754" s="4" t="s">
        <v>27085</v>
      </c>
      <c r="E2754" s="4" t="s">
        <v>71</v>
      </c>
      <c r="F2754" s="4" t="s">
        <v>16347</v>
      </c>
      <c r="G2754" s="4" t="s">
        <v>71</v>
      </c>
      <c r="H2754" s="4" t="s">
        <v>16347</v>
      </c>
      <c r="I2754" s="4" t="s">
        <v>22</v>
      </c>
      <c r="J2754" s="4" t="s">
        <v>16348</v>
      </c>
      <c r="K2754" s="4" t="s">
        <v>16349</v>
      </c>
      <c r="L2754" s="4" t="s">
        <v>86</v>
      </c>
      <c r="M2754" s="4" t="s">
        <v>73</v>
      </c>
      <c r="N2754" s="4" t="s">
        <v>137</v>
      </c>
      <c r="O2754" s="4" t="s">
        <v>16370</v>
      </c>
      <c r="P2754" s="4" t="s">
        <v>16371</v>
      </c>
      <c r="Q2754" s="4" t="s">
        <v>663</v>
      </c>
      <c r="R2754" s="4" t="s">
        <v>39876</v>
      </c>
      <c r="S2754" s="4" t="s">
        <v>39876</v>
      </c>
      <c r="T2754" s="4" t="s">
        <v>39876</v>
      </c>
    </row>
    <row r="2755" spans="1:20">
      <c r="A2755" s="31">
        <v>19450422258</v>
      </c>
      <c r="B2755" s="4" t="s">
        <v>16350</v>
      </c>
      <c r="C2755" s="4" t="s">
        <v>16321</v>
      </c>
      <c r="D2755" s="4" t="s">
        <v>41538</v>
      </c>
      <c r="E2755" s="4" t="s">
        <v>2835</v>
      </c>
      <c r="F2755" s="4" t="s">
        <v>24679</v>
      </c>
      <c r="G2755" s="4" t="s">
        <v>3020</v>
      </c>
      <c r="H2755" s="4" t="s">
        <v>24679</v>
      </c>
      <c r="I2755" s="4" t="s">
        <v>22</v>
      </c>
      <c r="J2755" s="4" t="s">
        <v>4148</v>
      </c>
      <c r="K2755" s="4" t="s">
        <v>16351</v>
      </c>
      <c r="L2755" s="4" t="s">
        <v>3348</v>
      </c>
      <c r="M2755" s="4" t="s">
        <v>73</v>
      </c>
      <c r="N2755" s="4" t="s">
        <v>16372</v>
      </c>
      <c r="O2755" s="4" t="s">
        <v>16373</v>
      </c>
      <c r="P2755" s="4" t="s">
        <v>16374</v>
      </c>
      <c r="Q2755" s="4" t="s">
        <v>663</v>
      </c>
      <c r="R2755" s="4" t="s">
        <v>3021</v>
      </c>
      <c r="S2755" s="4" t="s">
        <v>2836</v>
      </c>
      <c r="T2755" s="4" t="s">
        <v>39876</v>
      </c>
    </row>
    <row r="2756" spans="1:20">
      <c r="A2756" s="31">
        <v>19450422217</v>
      </c>
      <c r="B2756" s="4" t="s">
        <v>16352</v>
      </c>
      <c r="C2756" s="4" t="s">
        <v>16321</v>
      </c>
      <c r="D2756" s="4" t="s">
        <v>17257</v>
      </c>
      <c r="E2756" s="4" t="s">
        <v>71</v>
      </c>
      <c r="F2756" s="4" t="s">
        <v>16352</v>
      </c>
      <c r="G2756" s="4" t="s">
        <v>71</v>
      </c>
      <c r="H2756" s="4" t="s">
        <v>16352</v>
      </c>
      <c r="I2756" s="4" t="s">
        <v>22</v>
      </c>
      <c r="J2756" s="4" t="s">
        <v>786</v>
      </c>
      <c r="K2756" s="4" t="s">
        <v>16353</v>
      </c>
      <c r="L2756" s="4" t="s">
        <v>267</v>
      </c>
      <c r="M2756" s="4" t="s">
        <v>73</v>
      </c>
      <c r="N2756" s="4" t="s">
        <v>16375</v>
      </c>
      <c r="O2756" s="4" t="s">
        <v>16376</v>
      </c>
      <c r="P2756" s="4" t="s">
        <v>16377</v>
      </c>
      <c r="Q2756" s="4" t="s">
        <v>663</v>
      </c>
      <c r="R2756" s="4" t="s">
        <v>39876</v>
      </c>
      <c r="S2756" s="4" t="s">
        <v>39876</v>
      </c>
      <c r="T2756" s="4" t="s">
        <v>39876</v>
      </c>
    </row>
    <row r="2757" spans="1:20">
      <c r="A2757" s="31">
        <v>19450422175</v>
      </c>
      <c r="B2757" s="4" t="s">
        <v>16354</v>
      </c>
      <c r="C2757" s="4" t="s">
        <v>16321</v>
      </c>
      <c r="D2757" s="4" t="s">
        <v>28898</v>
      </c>
      <c r="E2757" s="4" t="s">
        <v>71</v>
      </c>
      <c r="F2757" s="4" t="s">
        <v>16354</v>
      </c>
      <c r="G2757" s="4" t="s">
        <v>71</v>
      </c>
      <c r="H2757" s="4" t="s">
        <v>16354</v>
      </c>
      <c r="I2757" s="4" t="s">
        <v>22</v>
      </c>
      <c r="J2757" s="4" t="s">
        <v>4807</v>
      </c>
      <c r="K2757" s="4" t="s">
        <v>16355</v>
      </c>
      <c r="L2757" s="4" t="s">
        <v>1072</v>
      </c>
      <c r="M2757" s="4" t="s">
        <v>73</v>
      </c>
      <c r="N2757" s="4" t="s">
        <v>16378</v>
      </c>
      <c r="O2757" s="4" t="s">
        <v>16379</v>
      </c>
      <c r="P2757" s="4" t="s">
        <v>16380</v>
      </c>
      <c r="Q2757" s="4" t="s">
        <v>663</v>
      </c>
      <c r="R2757" s="4" t="s">
        <v>39876</v>
      </c>
      <c r="S2757" s="4" t="s">
        <v>39876</v>
      </c>
      <c r="T2757" s="4" t="s">
        <v>39876</v>
      </c>
    </row>
    <row r="2758" spans="1:20">
      <c r="A2758" s="31">
        <v>19450422092</v>
      </c>
      <c r="B2758" s="4" t="s">
        <v>16356</v>
      </c>
      <c r="C2758" s="4" t="s">
        <v>16321</v>
      </c>
      <c r="D2758" s="4" t="s">
        <v>41539</v>
      </c>
      <c r="E2758" s="4" t="s">
        <v>71</v>
      </c>
      <c r="F2758" s="4" t="s">
        <v>16356</v>
      </c>
      <c r="G2758" s="4" t="s">
        <v>71</v>
      </c>
      <c r="H2758" s="4" t="s">
        <v>16356</v>
      </c>
      <c r="I2758" s="4" t="s">
        <v>22</v>
      </c>
      <c r="J2758" s="4" t="s">
        <v>16357</v>
      </c>
      <c r="K2758" s="4" t="s">
        <v>16358</v>
      </c>
      <c r="L2758" s="4" t="s">
        <v>1072</v>
      </c>
      <c r="M2758" s="4" t="s">
        <v>73</v>
      </c>
      <c r="N2758" s="4" t="s">
        <v>16381</v>
      </c>
      <c r="O2758" s="4" t="s">
        <v>16382</v>
      </c>
      <c r="P2758" s="4" t="s">
        <v>16383</v>
      </c>
      <c r="Q2758" s="4" t="s">
        <v>663</v>
      </c>
      <c r="R2758" s="4" t="s">
        <v>39876</v>
      </c>
      <c r="S2758" s="4" t="s">
        <v>39876</v>
      </c>
      <c r="T2758" s="4" t="s">
        <v>39876</v>
      </c>
    </row>
    <row r="2759" spans="1:20">
      <c r="A2759" s="31">
        <v>19450422183</v>
      </c>
      <c r="B2759" s="4" t="s">
        <v>16359</v>
      </c>
      <c r="C2759" s="4" t="s">
        <v>16321</v>
      </c>
      <c r="D2759" s="4" t="s">
        <v>17258</v>
      </c>
      <c r="E2759" s="4" t="s">
        <v>2835</v>
      </c>
      <c r="F2759" s="4" t="s">
        <v>36964</v>
      </c>
      <c r="G2759" s="4" t="s">
        <v>3020</v>
      </c>
      <c r="H2759" s="4" t="s">
        <v>36966</v>
      </c>
      <c r="I2759" s="4" t="s">
        <v>22</v>
      </c>
      <c r="J2759" s="4" t="s">
        <v>16360</v>
      </c>
      <c r="K2759" s="4" t="s">
        <v>16361</v>
      </c>
      <c r="L2759" s="4" t="s">
        <v>93</v>
      </c>
      <c r="M2759" s="4" t="s">
        <v>73</v>
      </c>
      <c r="N2759" s="4" t="s">
        <v>16384</v>
      </c>
      <c r="O2759" s="4" t="s">
        <v>16385</v>
      </c>
      <c r="P2759" s="4" t="s">
        <v>16386</v>
      </c>
      <c r="Q2759" s="4" t="s">
        <v>663</v>
      </c>
      <c r="R2759" s="4" t="s">
        <v>3021</v>
      </c>
      <c r="S2759" s="4" t="s">
        <v>2836</v>
      </c>
      <c r="T2759" s="4" t="s">
        <v>39876</v>
      </c>
    </row>
    <row r="2760" spans="1:20">
      <c r="A2760" s="31">
        <v>19450422167</v>
      </c>
      <c r="B2760" s="4" t="s">
        <v>16362</v>
      </c>
      <c r="C2760" s="4" t="s">
        <v>16321</v>
      </c>
      <c r="D2760" s="4" t="s">
        <v>41540</v>
      </c>
      <c r="E2760" s="4" t="s">
        <v>2835</v>
      </c>
      <c r="F2760" s="4" t="s">
        <v>18127</v>
      </c>
      <c r="G2760" s="4" t="s">
        <v>3020</v>
      </c>
      <c r="H2760" s="4" t="s">
        <v>18127</v>
      </c>
      <c r="I2760" s="4" t="s">
        <v>22</v>
      </c>
      <c r="J2760" s="4" t="s">
        <v>2360</v>
      </c>
      <c r="K2760" s="4" t="s">
        <v>16363</v>
      </c>
      <c r="L2760" s="4" t="s">
        <v>3915</v>
      </c>
      <c r="M2760" s="4" t="s">
        <v>73</v>
      </c>
      <c r="N2760" s="4" t="s">
        <v>16387</v>
      </c>
      <c r="O2760" s="4" t="s">
        <v>16388</v>
      </c>
      <c r="P2760" s="4" t="s">
        <v>16389</v>
      </c>
      <c r="Q2760" s="4" t="s">
        <v>663</v>
      </c>
      <c r="R2760" s="4" t="s">
        <v>3021</v>
      </c>
      <c r="S2760" s="4" t="s">
        <v>2836</v>
      </c>
      <c r="T2760" s="4" t="s">
        <v>39876</v>
      </c>
    </row>
    <row r="2761" spans="1:20">
      <c r="A2761" s="31">
        <v>19450422894</v>
      </c>
      <c r="B2761" s="4" t="s">
        <v>16364</v>
      </c>
      <c r="C2761" s="4" t="s">
        <v>16321</v>
      </c>
      <c r="D2761" s="4" t="s">
        <v>20143</v>
      </c>
      <c r="E2761" s="4" t="s">
        <v>2835</v>
      </c>
      <c r="F2761" s="4" t="s">
        <v>18127</v>
      </c>
      <c r="G2761" s="4" t="s">
        <v>3020</v>
      </c>
      <c r="H2761" s="4" t="s">
        <v>18127</v>
      </c>
      <c r="I2761" s="4" t="s">
        <v>22</v>
      </c>
      <c r="J2761" s="4" t="s">
        <v>16365</v>
      </c>
      <c r="K2761" s="4" t="s">
        <v>16366</v>
      </c>
      <c r="L2761" s="4" t="s">
        <v>3915</v>
      </c>
      <c r="M2761" s="4" t="s">
        <v>73</v>
      </c>
      <c r="N2761" s="4" t="s">
        <v>16390</v>
      </c>
      <c r="O2761" s="4" t="s">
        <v>16391</v>
      </c>
      <c r="P2761" s="4" t="s">
        <v>16392</v>
      </c>
      <c r="Q2761" s="4" t="s">
        <v>663</v>
      </c>
      <c r="R2761" s="4" t="s">
        <v>3021</v>
      </c>
      <c r="S2761" s="4" t="s">
        <v>2836</v>
      </c>
      <c r="T2761" s="4" t="s">
        <v>39876</v>
      </c>
    </row>
    <row r="2762" spans="1:20">
      <c r="A2762" s="31">
        <v>19450422852</v>
      </c>
      <c r="B2762" s="4" t="s">
        <v>16393</v>
      </c>
      <c r="C2762" s="4" t="s">
        <v>16396</v>
      </c>
      <c r="D2762" s="4" t="s">
        <v>37192</v>
      </c>
      <c r="E2762" s="4" t="s">
        <v>2835</v>
      </c>
      <c r="F2762" s="4" t="s">
        <v>36964</v>
      </c>
      <c r="G2762" s="4" t="s">
        <v>3020</v>
      </c>
      <c r="H2762" s="4" t="s">
        <v>36966</v>
      </c>
      <c r="I2762" s="4" t="s">
        <v>22</v>
      </c>
      <c r="J2762" s="4" t="s">
        <v>5788</v>
      </c>
      <c r="K2762" s="4" t="s">
        <v>16394</v>
      </c>
      <c r="L2762" s="4" t="s">
        <v>93</v>
      </c>
      <c r="M2762" s="4" t="s">
        <v>73</v>
      </c>
      <c r="N2762" s="4" t="s">
        <v>16486</v>
      </c>
      <c r="O2762" s="4" t="s">
        <v>16487</v>
      </c>
      <c r="P2762" s="4" t="s">
        <v>16488</v>
      </c>
      <c r="Q2762" s="4" t="s">
        <v>663</v>
      </c>
      <c r="R2762" s="4" t="s">
        <v>3021</v>
      </c>
      <c r="S2762" s="4" t="s">
        <v>2836</v>
      </c>
      <c r="T2762" s="4" t="s">
        <v>39876</v>
      </c>
    </row>
    <row r="2763" spans="1:20">
      <c r="A2763" s="31">
        <v>19440800175</v>
      </c>
      <c r="B2763" s="4" t="s">
        <v>16395</v>
      </c>
      <c r="C2763" s="4" t="s">
        <v>16396</v>
      </c>
      <c r="D2763" s="4" t="s">
        <v>28899</v>
      </c>
      <c r="E2763" s="4" t="s">
        <v>71</v>
      </c>
      <c r="F2763" s="4" t="s">
        <v>16395</v>
      </c>
      <c r="G2763" s="4" t="s">
        <v>71</v>
      </c>
      <c r="H2763" s="4" t="s">
        <v>16395</v>
      </c>
      <c r="I2763" s="4" t="s">
        <v>22</v>
      </c>
      <c r="J2763" s="4" t="s">
        <v>16397</v>
      </c>
      <c r="K2763" s="4" t="s">
        <v>16398</v>
      </c>
      <c r="L2763" s="4" t="s">
        <v>15092</v>
      </c>
      <c r="M2763" s="4" t="s">
        <v>73</v>
      </c>
      <c r="N2763" s="4" t="s">
        <v>16399</v>
      </c>
      <c r="O2763" s="4" t="s">
        <v>16400</v>
      </c>
      <c r="P2763" s="4" t="s">
        <v>16401</v>
      </c>
      <c r="Q2763" s="4" t="s">
        <v>922</v>
      </c>
      <c r="R2763" s="4" t="s">
        <v>39876</v>
      </c>
      <c r="S2763" s="4" t="s">
        <v>39876</v>
      </c>
      <c r="T2763" s="4" t="s">
        <v>39876</v>
      </c>
    </row>
    <row r="2764" spans="1:20">
      <c r="A2764" s="31">
        <v>19450422811</v>
      </c>
      <c r="B2764" s="4" t="s">
        <v>16402</v>
      </c>
      <c r="C2764" s="4" t="s">
        <v>16396</v>
      </c>
      <c r="D2764" s="4" t="s">
        <v>18449</v>
      </c>
      <c r="E2764" s="4" t="s">
        <v>2835</v>
      </c>
      <c r="F2764" s="4" t="s">
        <v>27445</v>
      </c>
      <c r="G2764" s="4" t="s">
        <v>2835</v>
      </c>
      <c r="H2764" s="4" t="s">
        <v>27445</v>
      </c>
      <c r="I2764" s="4" t="s">
        <v>22</v>
      </c>
      <c r="J2764" s="4" t="s">
        <v>16403</v>
      </c>
      <c r="K2764" s="4" t="s">
        <v>16404</v>
      </c>
      <c r="L2764" s="4" t="s">
        <v>263</v>
      </c>
      <c r="M2764" s="4" t="s">
        <v>73</v>
      </c>
      <c r="N2764" s="4" t="s">
        <v>16489</v>
      </c>
      <c r="O2764" s="4" t="s">
        <v>16490</v>
      </c>
      <c r="P2764" s="4" t="s">
        <v>16491</v>
      </c>
      <c r="Q2764" s="4" t="s">
        <v>663</v>
      </c>
      <c r="R2764" s="4" t="s">
        <v>2836</v>
      </c>
      <c r="S2764" s="4" t="s">
        <v>2836</v>
      </c>
      <c r="T2764" s="4" t="s">
        <v>39876</v>
      </c>
    </row>
    <row r="2765" spans="1:20">
      <c r="A2765" s="31">
        <v>19450422779</v>
      </c>
      <c r="B2765" s="4" t="s">
        <v>16405</v>
      </c>
      <c r="C2765" s="4" t="s">
        <v>16396</v>
      </c>
      <c r="D2765" s="4" t="s">
        <v>30463</v>
      </c>
      <c r="E2765" s="4" t="s">
        <v>71</v>
      </c>
      <c r="F2765" s="4" t="s">
        <v>16405</v>
      </c>
      <c r="G2765" s="4" t="s">
        <v>71</v>
      </c>
      <c r="H2765" s="4" t="s">
        <v>16405</v>
      </c>
      <c r="I2765" s="4" t="s">
        <v>22</v>
      </c>
      <c r="J2765" s="4" t="s">
        <v>16406</v>
      </c>
      <c r="K2765" s="4" t="s">
        <v>16407</v>
      </c>
      <c r="L2765" s="4" t="s">
        <v>249</v>
      </c>
      <c r="M2765" s="4" t="s">
        <v>73</v>
      </c>
      <c r="N2765" s="4" t="s">
        <v>16492</v>
      </c>
      <c r="O2765" s="4" t="s">
        <v>16493</v>
      </c>
      <c r="P2765" s="4" t="s">
        <v>16494</v>
      </c>
      <c r="Q2765" s="4" t="s">
        <v>663</v>
      </c>
      <c r="R2765" s="4" t="s">
        <v>39876</v>
      </c>
      <c r="S2765" s="4" t="s">
        <v>39876</v>
      </c>
      <c r="T2765" s="4" t="s">
        <v>39876</v>
      </c>
    </row>
    <row r="2766" spans="1:20">
      <c r="A2766" s="31">
        <v>19450422738</v>
      </c>
      <c r="B2766" s="4" t="s">
        <v>16408</v>
      </c>
      <c r="C2766" s="4" t="s">
        <v>16396</v>
      </c>
      <c r="D2766" s="4" t="s">
        <v>41541</v>
      </c>
      <c r="E2766" s="4" t="s">
        <v>2835</v>
      </c>
      <c r="F2766" s="4" t="s">
        <v>18127</v>
      </c>
      <c r="G2766" s="4" t="s">
        <v>3020</v>
      </c>
      <c r="H2766" s="4" t="s">
        <v>18127</v>
      </c>
      <c r="I2766" s="4" t="s">
        <v>22</v>
      </c>
      <c r="J2766" s="4" t="s">
        <v>470</v>
      </c>
      <c r="K2766" s="4" t="s">
        <v>16409</v>
      </c>
      <c r="L2766" s="4" t="s">
        <v>3915</v>
      </c>
      <c r="M2766" s="4" t="s">
        <v>73</v>
      </c>
      <c r="N2766" s="4" t="s">
        <v>16495</v>
      </c>
      <c r="O2766" s="4" t="s">
        <v>16496</v>
      </c>
      <c r="P2766" s="4" t="s">
        <v>16497</v>
      </c>
      <c r="Q2766" s="4" t="s">
        <v>663</v>
      </c>
      <c r="R2766" s="4" t="s">
        <v>3021</v>
      </c>
      <c r="S2766" s="4" t="s">
        <v>2836</v>
      </c>
      <c r="T2766" s="4" t="s">
        <v>39876</v>
      </c>
    </row>
    <row r="2767" spans="1:20">
      <c r="A2767" s="31">
        <v>19450422696</v>
      </c>
      <c r="B2767" s="4" t="s">
        <v>16410</v>
      </c>
      <c r="C2767" s="4" t="s">
        <v>16396</v>
      </c>
      <c r="D2767" s="4" t="s">
        <v>41542</v>
      </c>
      <c r="E2767" s="4" t="s">
        <v>71</v>
      </c>
      <c r="F2767" s="4" t="s">
        <v>16410</v>
      </c>
      <c r="G2767" s="4" t="s">
        <v>71</v>
      </c>
      <c r="H2767" s="4" t="s">
        <v>16410</v>
      </c>
      <c r="I2767" s="4" t="s">
        <v>22</v>
      </c>
      <c r="J2767" s="4" t="s">
        <v>16411</v>
      </c>
      <c r="K2767" s="4" t="s">
        <v>16412</v>
      </c>
      <c r="L2767" s="4" t="s">
        <v>16413</v>
      </c>
      <c r="M2767" s="4" t="s">
        <v>73</v>
      </c>
      <c r="N2767" s="4" t="s">
        <v>16498</v>
      </c>
      <c r="O2767" s="4" t="s">
        <v>16499</v>
      </c>
      <c r="P2767" s="4" t="s">
        <v>16500</v>
      </c>
      <c r="Q2767" s="4" t="s">
        <v>663</v>
      </c>
      <c r="R2767" s="4" t="s">
        <v>39876</v>
      </c>
      <c r="S2767" s="4" t="s">
        <v>39876</v>
      </c>
      <c r="T2767" s="4" t="s">
        <v>39876</v>
      </c>
    </row>
    <row r="2768" spans="1:20">
      <c r="A2768" s="31">
        <v>19450422654</v>
      </c>
      <c r="B2768" s="4" t="s">
        <v>16414</v>
      </c>
      <c r="C2768" s="4" t="s">
        <v>16396</v>
      </c>
      <c r="D2768" s="4" t="s">
        <v>20144</v>
      </c>
      <c r="E2768" s="4" t="s">
        <v>2835</v>
      </c>
      <c r="F2768" s="4" t="s">
        <v>18127</v>
      </c>
      <c r="G2768" s="4" t="s">
        <v>3020</v>
      </c>
      <c r="H2768" s="4" t="s">
        <v>18127</v>
      </c>
      <c r="I2768" s="4" t="s">
        <v>22</v>
      </c>
      <c r="J2768" s="4" t="s">
        <v>16415</v>
      </c>
      <c r="K2768" s="4" t="s">
        <v>16416</v>
      </c>
      <c r="L2768" s="4" t="s">
        <v>3915</v>
      </c>
      <c r="M2768" s="4" t="s">
        <v>73</v>
      </c>
      <c r="N2768" s="4" t="s">
        <v>16501</v>
      </c>
      <c r="O2768" s="4" t="s">
        <v>16502</v>
      </c>
      <c r="P2768" s="4" t="s">
        <v>16503</v>
      </c>
      <c r="Q2768" s="4" t="s">
        <v>663</v>
      </c>
      <c r="R2768" s="4" t="s">
        <v>3021</v>
      </c>
      <c r="S2768" s="4" t="s">
        <v>2836</v>
      </c>
      <c r="T2768" s="4" t="s">
        <v>39876</v>
      </c>
    </row>
    <row r="2769" spans="1:20">
      <c r="A2769" s="31">
        <v>19450392444</v>
      </c>
      <c r="B2769" s="4" t="s">
        <v>16417</v>
      </c>
      <c r="C2769" s="4" t="s">
        <v>16396</v>
      </c>
      <c r="D2769" s="4" t="s">
        <v>20145</v>
      </c>
      <c r="E2769" s="4" t="s">
        <v>2835</v>
      </c>
      <c r="F2769" s="4" t="s">
        <v>18127</v>
      </c>
      <c r="G2769" s="4" t="s">
        <v>3020</v>
      </c>
      <c r="H2769" s="4" t="s">
        <v>18127</v>
      </c>
      <c r="I2769" s="4" t="s">
        <v>22</v>
      </c>
      <c r="J2769" s="4" t="s">
        <v>1074</v>
      </c>
      <c r="K2769" s="4" t="s">
        <v>16418</v>
      </c>
      <c r="L2769" s="4" t="s">
        <v>3915</v>
      </c>
      <c r="M2769" s="4" t="s">
        <v>73</v>
      </c>
      <c r="N2769" s="4" t="s">
        <v>16504</v>
      </c>
      <c r="O2769" s="4" t="s">
        <v>16505</v>
      </c>
      <c r="P2769" s="4" t="s">
        <v>16506</v>
      </c>
      <c r="Q2769" s="4" t="s">
        <v>663</v>
      </c>
      <c r="R2769" s="4" t="s">
        <v>3021</v>
      </c>
      <c r="S2769" s="4" t="s">
        <v>2836</v>
      </c>
      <c r="T2769" s="4" t="s">
        <v>39876</v>
      </c>
    </row>
    <row r="2770" spans="1:20">
      <c r="A2770" s="31">
        <v>19450392527</v>
      </c>
      <c r="B2770" s="4" t="s">
        <v>16419</v>
      </c>
      <c r="C2770" s="4" t="s">
        <v>16396</v>
      </c>
      <c r="D2770" s="4" t="s">
        <v>41543</v>
      </c>
      <c r="E2770" s="4" t="s">
        <v>2835</v>
      </c>
      <c r="F2770" s="4" t="s">
        <v>18127</v>
      </c>
      <c r="G2770" s="4" t="s">
        <v>3020</v>
      </c>
      <c r="H2770" s="4" t="s">
        <v>18127</v>
      </c>
      <c r="I2770" s="4" t="s">
        <v>22</v>
      </c>
      <c r="J2770" s="4" t="s">
        <v>54</v>
      </c>
      <c r="K2770" s="4" t="s">
        <v>16420</v>
      </c>
      <c r="L2770" s="4" t="s">
        <v>3915</v>
      </c>
      <c r="M2770" s="4" t="s">
        <v>73</v>
      </c>
      <c r="N2770" s="4" t="s">
        <v>16508</v>
      </c>
      <c r="O2770" s="4" t="s">
        <v>16509</v>
      </c>
      <c r="P2770" s="4" t="s">
        <v>16510</v>
      </c>
      <c r="Q2770" s="4" t="s">
        <v>663</v>
      </c>
      <c r="R2770" s="4" t="s">
        <v>3021</v>
      </c>
      <c r="S2770" s="4" t="s">
        <v>2836</v>
      </c>
      <c r="T2770" s="4" t="s">
        <v>39876</v>
      </c>
    </row>
    <row r="2771" spans="1:20">
      <c r="A2771" s="31">
        <v>19450392485</v>
      </c>
      <c r="B2771" s="4" t="s">
        <v>16421</v>
      </c>
      <c r="C2771" s="4" t="s">
        <v>16396</v>
      </c>
      <c r="D2771" s="4" t="s">
        <v>41544</v>
      </c>
      <c r="E2771" s="4" t="s">
        <v>2835</v>
      </c>
      <c r="F2771" s="4" t="s">
        <v>18127</v>
      </c>
      <c r="G2771" s="4" t="s">
        <v>3020</v>
      </c>
      <c r="H2771" s="4" t="s">
        <v>18127</v>
      </c>
      <c r="I2771" s="4" t="s">
        <v>22</v>
      </c>
      <c r="J2771" s="4" t="s">
        <v>1529</v>
      </c>
      <c r="K2771" s="4" t="s">
        <v>16422</v>
      </c>
      <c r="L2771" s="4" t="s">
        <v>3915</v>
      </c>
      <c r="M2771" s="4" t="s">
        <v>73</v>
      </c>
      <c r="N2771" s="4" t="s">
        <v>16511</v>
      </c>
      <c r="O2771" s="4" t="s">
        <v>16512</v>
      </c>
      <c r="P2771" s="4" t="s">
        <v>16513</v>
      </c>
      <c r="Q2771" s="4" t="s">
        <v>663</v>
      </c>
      <c r="R2771" s="4" t="s">
        <v>3021</v>
      </c>
      <c r="S2771" s="4" t="s">
        <v>2836</v>
      </c>
      <c r="T2771" s="4" t="s">
        <v>39876</v>
      </c>
    </row>
    <row r="2772" spans="1:20">
      <c r="A2772" s="31">
        <v>19450392972</v>
      </c>
      <c r="B2772" s="4" t="s">
        <v>16423</v>
      </c>
      <c r="C2772" s="4" t="s">
        <v>16396</v>
      </c>
      <c r="D2772" s="4" t="s">
        <v>17259</v>
      </c>
      <c r="E2772" s="4" t="s">
        <v>2835</v>
      </c>
      <c r="F2772" s="4" t="s">
        <v>27445</v>
      </c>
      <c r="G2772" s="4" t="s">
        <v>2835</v>
      </c>
      <c r="H2772" s="4" t="s">
        <v>27449</v>
      </c>
      <c r="I2772" s="4" t="s">
        <v>22</v>
      </c>
      <c r="J2772" s="4" t="s">
        <v>5869</v>
      </c>
      <c r="K2772" s="4" t="s">
        <v>16424</v>
      </c>
      <c r="L2772" s="4" t="s">
        <v>1288</v>
      </c>
      <c r="M2772" s="4" t="s">
        <v>73</v>
      </c>
      <c r="N2772" s="4" t="s">
        <v>16514</v>
      </c>
      <c r="O2772" s="4" t="s">
        <v>16515</v>
      </c>
      <c r="P2772" s="4" t="s">
        <v>16516</v>
      </c>
      <c r="Q2772" s="4" t="s">
        <v>663</v>
      </c>
      <c r="R2772" s="4" t="s">
        <v>2836</v>
      </c>
      <c r="S2772" s="4" t="s">
        <v>2836</v>
      </c>
      <c r="T2772" s="4" t="s">
        <v>39876</v>
      </c>
    </row>
    <row r="2773" spans="1:20">
      <c r="A2773" s="31">
        <v>19450392931</v>
      </c>
      <c r="B2773" s="4" t="s">
        <v>16425</v>
      </c>
      <c r="C2773" s="4" t="s">
        <v>16396</v>
      </c>
      <c r="D2773" s="4" t="s">
        <v>27086</v>
      </c>
      <c r="E2773" s="4" t="s">
        <v>71</v>
      </c>
      <c r="F2773" s="4" t="s">
        <v>16425</v>
      </c>
      <c r="G2773" s="4" t="s">
        <v>71</v>
      </c>
      <c r="H2773" s="4" t="s">
        <v>16425</v>
      </c>
      <c r="I2773" s="4" t="s">
        <v>22</v>
      </c>
      <c r="J2773" s="4" t="s">
        <v>576</v>
      </c>
      <c r="K2773" s="4" t="s">
        <v>16426</v>
      </c>
      <c r="L2773" s="4" t="s">
        <v>1072</v>
      </c>
      <c r="M2773" s="4" t="s">
        <v>73</v>
      </c>
      <c r="N2773" s="4" t="s">
        <v>16517</v>
      </c>
      <c r="O2773" s="4" t="s">
        <v>16518</v>
      </c>
      <c r="P2773" s="4" t="s">
        <v>16519</v>
      </c>
      <c r="Q2773" s="4" t="s">
        <v>663</v>
      </c>
      <c r="R2773" s="4" t="s">
        <v>39876</v>
      </c>
      <c r="S2773" s="4" t="s">
        <v>39876</v>
      </c>
      <c r="T2773" s="4" t="s">
        <v>39876</v>
      </c>
    </row>
    <row r="2774" spans="1:20">
      <c r="A2774" s="31">
        <v>19440695096</v>
      </c>
      <c r="B2774" s="4" t="s">
        <v>16427</v>
      </c>
      <c r="C2774" s="4" t="s">
        <v>16396</v>
      </c>
      <c r="D2774" s="4" t="s">
        <v>21684</v>
      </c>
      <c r="E2774" s="4" t="s">
        <v>71</v>
      </c>
      <c r="F2774" s="4" t="s">
        <v>16427</v>
      </c>
      <c r="G2774" s="4" t="s">
        <v>71</v>
      </c>
      <c r="H2774" s="4" t="s">
        <v>16427</v>
      </c>
      <c r="I2774" s="4" t="s">
        <v>22</v>
      </c>
      <c r="J2774" s="4" t="s">
        <v>16428</v>
      </c>
      <c r="K2774" s="4" t="s">
        <v>16429</v>
      </c>
      <c r="L2774" s="4" t="s">
        <v>249</v>
      </c>
      <c r="M2774" s="4" t="s">
        <v>73</v>
      </c>
      <c r="N2774" s="4" t="s">
        <v>16841</v>
      </c>
      <c r="O2774" s="4" t="s">
        <v>16842</v>
      </c>
      <c r="P2774" s="4" t="s">
        <v>16843</v>
      </c>
      <c r="Q2774" s="4" t="s">
        <v>5385</v>
      </c>
      <c r="R2774" s="4" t="s">
        <v>39876</v>
      </c>
      <c r="S2774" s="4" t="s">
        <v>39876</v>
      </c>
      <c r="T2774" s="4" t="s">
        <v>39876</v>
      </c>
    </row>
    <row r="2775" spans="1:20">
      <c r="A2775" s="31">
        <v>19440800068</v>
      </c>
      <c r="B2775" s="4" t="s">
        <v>16430</v>
      </c>
      <c r="C2775" s="4" t="s">
        <v>16396</v>
      </c>
      <c r="D2775" s="4" t="s">
        <v>41545</v>
      </c>
      <c r="E2775" s="4" t="s">
        <v>71</v>
      </c>
      <c r="F2775" s="4" t="s">
        <v>16430</v>
      </c>
      <c r="G2775" s="4" t="s">
        <v>71</v>
      </c>
      <c r="H2775" s="4" t="s">
        <v>16430</v>
      </c>
      <c r="I2775" s="4" t="s">
        <v>22</v>
      </c>
      <c r="J2775" s="4" t="s">
        <v>16431</v>
      </c>
      <c r="K2775" s="4" t="s">
        <v>16432</v>
      </c>
      <c r="L2775" s="4" t="s">
        <v>72</v>
      </c>
      <c r="M2775" s="4" t="s">
        <v>73</v>
      </c>
      <c r="N2775" s="4" t="s">
        <v>16520</v>
      </c>
      <c r="O2775" s="4" t="s">
        <v>16521</v>
      </c>
      <c r="P2775" s="4" t="s">
        <v>16522</v>
      </c>
      <c r="Q2775" s="4" t="s">
        <v>922</v>
      </c>
      <c r="R2775" s="4" t="s">
        <v>39876</v>
      </c>
      <c r="S2775" s="4" t="s">
        <v>39876</v>
      </c>
      <c r="T2775" s="4" t="s">
        <v>39876</v>
      </c>
    </row>
    <row r="2776" spans="1:20">
      <c r="A2776" s="31">
        <v>19450392048</v>
      </c>
      <c r="B2776" s="4" t="s">
        <v>16433</v>
      </c>
      <c r="C2776" s="4" t="s">
        <v>16396</v>
      </c>
      <c r="D2776" s="4" t="s">
        <v>34164</v>
      </c>
      <c r="E2776" s="4" t="s">
        <v>2835</v>
      </c>
      <c r="F2776" s="4" t="s">
        <v>18127</v>
      </c>
      <c r="G2776" s="4" t="s">
        <v>3020</v>
      </c>
      <c r="H2776" s="4" t="s">
        <v>18128</v>
      </c>
      <c r="I2776" s="4" t="s">
        <v>22</v>
      </c>
      <c r="J2776" s="4" t="s">
        <v>16434</v>
      </c>
      <c r="K2776" s="4" t="s">
        <v>16435</v>
      </c>
      <c r="L2776" s="4" t="s">
        <v>3915</v>
      </c>
      <c r="M2776" s="4" t="s">
        <v>73</v>
      </c>
      <c r="N2776" s="4" t="s">
        <v>16523</v>
      </c>
      <c r="O2776" s="4" t="s">
        <v>16524</v>
      </c>
      <c r="P2776" s="4" t="s">
        <v>16525</v>
      </c>
      <c r="Q2776" s="4" t="s">
        <v>663</v>
      </c>
      <c r="R2776" s="4" t="s">
        <v>3021</v>
      </c>
      <c r="S2776" s="4" t="s">
        <v>2836</v>
      </c>
      <c r="T2776" s="4" t="s">
        <v>39876</v>
      </c>
    </row>
    <row r="2777" spans="1:20">
      <c r="A2777" s="31">
        <v>19450411897</v>
      </c>
      <c r="B2777" s="4" t="s">
        <v>16436</v>
      </c>
      <c r="C2777" s="4" t="s">
        <v>16396</v>
      </c>
      <c r="D2777" s="4" t="s">
        <v>41546</v>
      </c>
      <c r="E2777" s="4" t="s">
        <v>71</v>
      </c>
      <c r="F2777" s="4" t="s">
        <v>16436</v>
      </c>
      <c r="G2777" s="4" t="s">
        <v>71</v>
      </c>
      <c r="H2777" s="4" t="s">
        <v>16436</v>
      </c>
      <c r="I2777" s="4" t="s">
        <v>22</v>
      </c>
      <c r="J2777" s="4" t="s">
        <v>10481</v>
      </c>
      <c r="K2777" s="4" t="s">
        <v>16437</v>
      </c>
      <c r="L2777" s="4" t="s">
        <v>476</v>
      </c>
      <c r="M2777" s="4" t="s">
        <v>73</v>
      </c>
      <c r="N2777" s="4" t="s">
        <v>16526</v>
      </c>
      <c r="O2777" s="4" t="s">
        <v>16527</v>
      </c>
      <c r="P2777" s="4" t="s">
        <v>16528</v>
      </c>
      <c r="Q2777" s="4" t="s">
        <v>922</v>
      </c>
      <c r="R2777" s="4" t="s">
        <v>39876</v>
      </c>
      <c r="S2777" s="4" t="s">
        <v>39876</v>
      </c>
      <c r="T2777" s="4" t="s">
        <v>39876</v>
      </c>
    </row>
    <row r="2778" spans="1:20">
      <c r="A2778" s="31">
        <v>19450392055</v>
      </c>
      <c r="B2778" s="4" t="s">
        <v>16438</v>
      </c>
      <c r="C2778" s="4" t="s">
        <v>16396</v>
      </c>
      <c r="D2778" s="4" t="s">
        <v>27087</v>
      </c>
      <c r="E2778" s="4" t="s">
        <v>71</v>
      </c>
      <c r="F2778" s="4" t="s">
        <v>16438</v>
      </c>
      <c r="G2778" s="4" t="s">
        <v>71</v>
      </c>
      <c r="H2778" s="4" t="s">
        <v>16438</v>
      </c>
      <c r="I2778" s="4" t="s">
        <v>22</v>
      </c>
      <c r="J2778" s="4" t="s">
        <v>16439</v>
      </c>
      <c r="K2778" s="4" t="s">
        <v>16440</v>
      </c>
      <c r="L2778" s="4" t="s">
        <v>1072</v>
      </c>
      <c r="M2778" s="4" t="s">
        <v>73</v>
      </c>
      <c r="N2778" s="4" t="s">
        <v>16529</v>
      </c>
      <c r="O2778" s="4" t="s">
        <v>16530</v>
      </c>
      <c r="P2778" s="4" t="s">
        <v>16531</v>
      </c>
      <c r="Q2778" s="4" t="s">
        <v>663</v>
      </c>
      <c r="R2778" s="4" t="s">
        <v>39876</v>
      </c>
      <c r="S2778" s="4" t="s">
        <v>39876</v>
      </c>
      <c r="T2778" s="4" t="s">
        <v>39876</v>
      </c>
    </row>
    <row r="2779" spans="1:20">
      <c r="A2779" s="31">
        <v>19450392121</v>
      </c>
      <c r="B2779" s="4" t="s">
        <v>16441</v>
      </c>
      <c r="C2779" s="4" t="s">
        <v>16396</v>
      </c>
      <c r="D2779" s="4" t="s">
        <v>27088</v>
      </c>
      <c r="E2779" s="4" t="s">
        <v>71</v>
      </c>
      <c r="F2779" s="4" t="s">
        <v>16441</v>
      </c>
      <c r="G2779" s="4" t="s">
        <v>71</v>
      </c>
      <c r="H2779" s="4" t="s">
        <v>16441</v>
      </c>
      <c r="I2779" s="4" t="s">
        <v>22</v>
      </c>
      <c r="J2779" s="4" t="s">
        <v>952</v>
      </c>
      <c r="K2779" s="4" t="s">
        <v>16442</v>
      </c>
      <c r="L2779" s="4" t="s">
        <v>535</v>
      </c>
      <c r="M2779" s="4" t="s">
        <v>73</v>
      </c>
      <c r="N2779" s="4" t="s">
        <v>16532</v>
      </c>
      <c r="O2779" s="4" t="s">
        <v>16533</v>
      </c>
      <c r="P2779" s="4" t="s">
        <v>16534</v>
      </c>
      <c r="Q2779" s="4" t="s">
        <v>663</v>
      </c>
      <c r="R2779" s="4" t="s">
        <v>39876</v>
      </c>
      <c r="S2779" s="4" t="s">
        <v>39876</v>
      </c>
      <c r="T2779" s="4" t="s">
        <v>39876</v>
      </c>
    </row>
    <row r="2780" spans="1:20">
      <c r="A2780" s="31">
        <v>19450392162</v>
      </c>
      <c r="B2780" s="4" t="s">
        <v>16443</v>
      </c>
      <c r="C2780" s="4" t="s">
        <v>16535</v>
      </c>
      <c r="D2780" s="4" t="s">
        <v>32416</v>
      </c>
      <c r="E2780" s="4" t="s">
        <v>71</v>
      </c>
      <c r="F2780" s="4" t="s">
        <v>16443</v>
      </c>
      <c r="G2780" s="4" t="s">
        <v>71</v>
      </c>
      <c r="H2780" s="4" t="s">
        <v>16443</v>
      </c>
      <c r="I2780" s="4" t="s">
        <v>22</v>
      </c>
      <c r="J2780" s="4" t="s">
        <v>16444</v>
      </c>
      <c r="K2780" s="4" t="s">
        <v>16445</v>
      </c>
      <c r="L2780" s="4" t="s">
        <v>1072</v>
      </c>
      <c r="M2780" s="4" t="s">
        <v>73</v>
      </c>
      <c r="N2780" s="4" t="s">
        <v>16536</v>
      </c>
      <c r="O2780" s="4" t="s">
        <v>16537</v>
      </c>
      <c r="P2780" s="4" t="s">
        <v>16538</v>
      </c>
      <c r="Q2780" s="4" t="s">
        <v>663</v>
      </c>
      <c r="R2780" s="4" t="s">
        <v>39876</v>
      </c>
      <c r="S2780" s="4" t="s">
        <v>39876</v>
      </c>
      <c r="T2780" s="4" t="s">
        <v>39876</v>
      </c>
    </row>
    <row r="2781" spans="1:20">
      <c r="A2781" s="31">
        <v>19450392204</v>
      </c>
      <c r="B2781" s="4" t="s">
        <v>16446</v>
      </c>
      <c r="C2781" s="4" t="s">
        <v>16535</v>
      </c>
      <c r="D2781" s="4" t="s">
        <v>32417</v>
      </c>
      <c r="E2781" s="4" t="s">
        <v>2835</v>
      </c>
      <c r="F2781" s="4" t="s">
        <v>31260</v>
      </c>
      <c r="G2781" s="4" t="s">
        <v>2835</v>
      </c>
      <c r="H2781" s="4" t="s">
        <v>31260</v>
      </c>
      <c r="I2781" s="4" t="s">
        <v>22</v>
      </c>
      <c r="J2781" s="4" t="s">
        <v>16447</v>
      </c>
      <c r="K2781" s="4" t="s">
        <v>16448</v>
      </c>
      <c r="L2781" s="4" t="s">
        <v>1072</v>
      </c>
      <c r="M2781" s="4" t="s">
        <v>73</v>
      </c>
      <c r="N2781" s="4" t="s">
        <v>16539</v>
      </c>
      <c r="O2781" s="4" t="s">
        <v>16540</v>
      </c>
      <c r="P2781" s="4" t="s">
        <v>16541</v>
      </c>
      <c r="Q2781" s="4" t="s">
        <v>663</v>
      </c>
      <c r="R2781" s="4" t="s">
        <v>2836</v>
      </c>
      <c r="S2781" s="4" t="s">
        <v>2836</v>
      </c>
      <c r="T2781" s="4" t="s">
        <v>39876</v>
      </c>
    </row>
    <row r="2782" spans="1:20">
      <c r="A2782" s="31">
        <v>19450392246</v>
      </c>
      <c r="B2782" s="4" t="s">
        <v>16449</v>
      </c>
      <c r="C2782" s="4" t="s">
        <v>16535</v>
      </c>
      <c r="D2782" s="4" t="s">
        <v>32418</v>
      </c>
      <c r="E2782" s="4" t="s">
        <v>71</v>
      </c>
      <c r="F2782" s="4" t="s">
        <v>16449</v>
      </c>
      <c r="G2782" s="4" t="s">
        <v>71</v>
      </c>
      <c r="H2782" s="4" t="s">
        <v>16449</v>
      </c>
      <c r="I2782" s="4" t="s">
        <v>22</v>
      </c>
      <c r="J2782" s="4" t="s">
        <v>16450</v>
      </c>
      <c r="K2782" s="4" t="s">
        <v>16451</v>
      </c>
      <c r="L2782" s="4" t="s">
        <v>263</v>
      </c>
      <c r="M2782" s="4" t="s">
        <v>73</v>
      </c>
      <c r="N2782" s="4" t="s">
        <v>16542</v>
      </c>
      <c r="O2782" s="4" t="s">
        <v>16543</v>
      </c>
      <c r="P2782" s="4" t="s">
        <v>16544</v>
      </c>
      <c r="Q2782" s="4" t="s">
        <v>663</v>
      </c>
      <c r="R2782" s="4" t="s">
        <v>39876</v>
      </c>
      <c r="S2782" s="4" t="s">
        <v>39876</v>
      </c>
      <c r="T2782" s="4" t="s">
        <v>39876</v>
      </c>
    </row>
    <row r="2783" spans="1:20">
      <c r="A2783" s="31">
        <v>19450411715</v>
      </c>
      <c r="B2783" s="4" t="s">
        <v>16452</v>
      </c>
      <c r="C2783" s="4" t="s">
        <v>16535</v>
      </c>
      <c r="D2783" s="4" t="s">
        <v>41547</v>
      </c>
      <c r="E2783" s="4" t="s">
        <v>71</v>
      </c>
      <c r="F2783" s="4" t="s">
        <v>16452</v>
      </c>
      <c r="G2783" s="4" t="s">
        <v>71</v>
      </c>
      <c r="H2783" s="4" t="s">
        <v>16452</v>
      </c>
      <c r="I2783" s="4" t="s">
        <v>22</v>
      </c>
      <c r="J2783" s="4" t="s">
        <v>16453</v>
      </c>
      <c r="K2783" s="4" t="s">
        <v>16454</v>
      </c>
      <c r="L2783" s="4" t="s">
        <v>263</v>
      </c>
      <c r="M2783" s="4" t="s">
        <v>73</v>
      </c>
      <c r="N2783" s="4" t="s">
        <v>16545</v>
      </c>
      <c r="O2783" s="4" t="s">
        <v>16546</v>
      </c>
      <c r="P2783" s="4" t="s">
        <v>16547</v>
      </c>
      <c r="Q2783" s="4" t="s">
        <v>922</v>
      </c>
      <c r="R2783" s="4" t="s">
        <v>39876</v>
      </c>
      <c r="S2783" s="4" t="s">
        <v>39876</v>
      </c>
      <c r="T2783" s="4" t="s">
        <v>39876</v>
      </c>
    </row>
    <row r="2784" spans="1:20">
      <c r="A2784" s="31">
        <v>19450392287</v>
      </c>
      <c r="B2784" s="4" t="s">
        <v>16455</v>
      </c>
      <c r="C2784" s="4" t="s">
        <v>16535</v>
      </c>
      <c r="D2784" s="4" t="s">
        <v>39049</v>
      </c>
      <c r="E2784" s="4" t="s">
        <v>71</v>
      </c>
      <c r="F2784" s="4" t="s">
        <v>16455</v>
      </c>
      <c r="G2784" s="4" t="s">
        <v>71</v>
      </c>
      <c r="H2784" s="4" t="s">
        <v>16455</v>
      </c>
      <c r="I2784" s="4" t="s">
        <v>22</v>
      </c>
      <c r="J2784" s="4" t="s">
        <v>3306</v>
      </c>
      <c r="K2784" s="4" t="s">
        <v>16456</v>
      </c>
      <c r="L2784" s="4" t="s">
        <v>1072</v>
      </c>
      <c r="M2784" s="4" t="s">
        <v>73</v>
      </c>
      <c r="N2784" s="4" t="s">
        <v>16548</v>
      </c>
      <c r="O2784" s="4" t="s">
        <v>16549</v>
      </c>
      <c r="P2784" s="4" t="s">
        <v>16550</v>
      </c>
      <c r="Q2784" s="4" t="s">
        <v>663</v>
      </c>
      <c r="R2784" s="4" t="s">
        <v>39876</v>
      </c>
      <c r="S2784" s="4" t="s">
        <v>39876</v>
      </c>
      <c r="T2784" s="4" t="s">
        <v>39876</v>
      </c>
    </row>
    <row r="2785" spans="1:20">
      <c r="A2785" s="31">
        <v>19450392402</v>
      </c>
      <c r="B2785" s="4" t="s">
        <v>16457</v>
      </c>
      <c r="C2785" s="4" t="s">
        <v>16535</v>
      </c>
      <c r="D2785" s="4" t="s">
        <v>37193</v>
      </c>
      <c r="E2785" s="4" t="s">
        <v>2835</v>
      </c>
      <c r="F2785" s="4" t="s">
        <v>33749</v>
      </c>
      <c r="G2785" s="4" t="s">
        <v>3020</v>
      </c>
      <c r="H2785" s="4" t="s">
        <v>33751</v>
      </c>
      <c r="I2785" s="4" t="s">
        <v>22</v>
      </c>
      <c r="J2785" s="4" t="s">
        <v>2766</v>
      </c>
      <c r="K2785" s="4" t="s">
        <v>16458</v>
      </c>
      <c r="L2785" s="4" t="s">
        <v>308</v>
      </c>
      <c r="M2785" s="4" t="s">
        <v>73</v>
      </c>
      <c r="N2785" s="4" t="s">
        <v>16551</v>
      </c>
      <c r="O2785" s="4" t="s">
        <v>16552</v>
      </c>
      <c r="P2785" s="4" t="s">
        <v>16553</v>
      </c>
      <c r="Q2785" s="4" t="s">
        <v>663</v>
      </c>
      <c r="R2785" s="4" t="s">
        <v>3021</v>
      </c>
      <c r="S2785" s="4" t="s">
        <v>2836</v>
      </c>
      <c r="T2785" s="4" t="s">
        <v>39876</v>
      </c>
    </row>
    <row r="2786" spans="1:20">
      <c r="A2786" s="31">
        <v>19450392329</v>
      </c>
      <c r="B2786" s="4" t="s">
        <v>16459</v>
      </c>
      <c r="C2786" s="4" t="s">
        <v>16535</v>
      </c>
      <c r="D2786" s="4" t="s">
        <v>27089</v>
      </c>
      <c r="E2786" s="4" t="s">
        <v>71</v>
      </c>
      <c r="F2786" s="4" t="s">
        <v>16459</v>
      </c>
      <c r="G2786" s="4" t="s">
        <v>71</v>
      </c>
      <c r="H2786" s="4" t="s">
        <v>16459</v>
      </c>
      <c r="I2786" s="4" t="s">
        <v>22</v>
      </c>
      <c r="J2786" s="4" t="s">
        <v>2553</v>
      </c>
      <c r="K2786" s="4" t="s">
        <v>16460</v>
      </c>
      <c r="L2786" s="4" t="s">
        <v>311</v>
      </c>
      <c r="M2786" s="4" t="s">
        <v>73</v>
      </c>
      <c r="N2786" s="4" t="s">
        <v>16554</v>
      </c>
      <c r="O2786" s="4" t="s">
        <v>16555</v>
      </c>
      <c r="P2786" s="4" t="s">
        <v>16556</v>
      </c>
      <c r="Q2786" s="4" t="s">
        <v>663</v>
      </c>
      <c r="R2786" s="4" t="s">
        <v>39876</v>
      </c>
      <c r="S2786" s="4" t="s">
        <v>39876</v>
      </c>
      <c r="T2786" s="4" t="s">
        <v>39876</v>
      </c>
    </row>
    <row r="2787" spans="1:20">
      <c r="A2787" s="31">
        <v>19450392899</v>
      </c>
      <c r="B2787" s="4" t="s">
        <v>16461</v>
      </c>
      <c r="C2787" s="4" t="s">
        <v>16535</v>
      </c>
      <c r="D2787" s="4" t="s">
        <v>30464</v>
      </c>
      <c r="E2787" s="4" t="s">
        <v>2835</v>
      </c>
      <c r="F2787" s="4" t="s">
        <v>33749</v>
      </c>
      <c r="G2787" s="4" t="s">
        <v>3020</v>
      </c>
      <c r="H2787" s="4" t="s">
        <v>33751</v>
      </c>
      <c r="I2787" s="4" t="s">
        <v>22</v>
      </c>
      <c r="J2787" s="4" t="s">
        <v>2054</v>
      </c>
      <c r="K2787" s="4" t="s">
        <v>16462</v>
      </c>
      <c r="L2787" s="4" t="s">
        <v>308</v>
      </c>
      <c r="M2787" s="4" t="s">
        <v>73</v>
      </c>
      <c r="N2787" s="4" t="s">
        <v>16557</v>
      </c>
      <c r="O2787" s="4" t="s">
        <v>16558</v>
      </c>
      <c r="P2787" s="4" t="s">
        <v>16559</v>
      </c>
      <c r="Q2787" s="4" t="s">
        <v>663</v>
      </c>
      <c r="R2787" s="4" t="s">
        <v>3021</v>
      </c>
      <c r="S2787" s="4" t="s">
        <v>2836</v>
      </c>
      <c r="T2787" s="4" t="s">
        <v>39876</v>
      </c>
    </row>
    <row r="2788" spans="1:20">
      <c r="A2788" s="31">
        <v>19440800027</v>
      </c>
      <c r="B2788" s="4" t="s">
        <v>16463</v>
      </c>
      <c r="C2788" s="4" t="s">
        <v>16535</v>
      </c>
      <c r="D2788" s="4" t="s">
        <v>23586</v>
      </c>
      <c r="E2788" s="4" t="s">
        <v>2835</v>
      </c>
      <c r="F2788" s="4" t="s">
        <v>40586</v>
      </c>
      <c r="G2788" s="4" t="s">
        <v>3020</v>
      </c>
      <c r="H2788" s="4" t="s">
        <v>40586</v>
      </c>
      <c r="I2788" s="4" t="s">
        <v>22</v>
      </c>
      <c r="J2788" s="4" t="s">
        <v>16464</v>
      </c>
      <c r="K2788" s="4" t="s">
        <v>16465</v>
      </c>
      <c r="L2788" s="4" t="s">
        <v>1680</v>
      </c>
      <c r="M2788" s="4" t="s">
        <v>73</v>
      </c>
      <c r="N2788" s="4" t="s">
        <v>16560</v>
      </c>
      <c r="O2788" s="4" t="s">
        <v>16561</v>
      </c>
      <c r="P2788" s="4" t="s">
        <v>16562</v>
      </c>
      <c r="Q2788" s="4" t="s">
        <v>922</v>
      </c>
      <c r="R2788" s="4" t="s">
        <v>3021</v>
      </c>
      <c r="S2788" s="4" t="s">
        <v>2836</v>
      </c>
      <c r="T2788" s="4" t="s">
        <v>39876</v>
      </c>
    </row>
    <row r="2789" spans="1:20">
      <c r="A2789" s="31">
        <v>19450411939</v>
      </c>
      <c r="B2789" s="4" t="s">
        <v>16466</v>
      </c>
      <c r="C2789" s="4" t="s">
        <v>16535</v>
      </c>
      <c r="D2789" s="4" t="s">
        <v>23587</v>
      </c>
      <c r="E2789" s="4" t="s">
        <v>71</v>
      </c>
      <c r="F2789" s="4" t="s">
        <v>16466</v>
      </c>
      <c r="G2789" s="4" t="s">
        <v>71</v>
      </c>
      <c r="H2789" s="4" t="s">
        <v>16466</v>
      </c>
      <c r="I2789" s="4" t="s">
        <v>22</v>
      </c>
      <c r="J2789" s="4" t="s">
        <v>3220</v>
      </c>
      <c r="K2789" s="4" t="s">
        <v>16467</v>
      </c>
      <c r="L2789" s="4" t="s">
        <v>72</v>
      </c>
      <c r="M2789" s="4" t="s">
        <v>73</v>
      </c>
      <c r="N2789" s="4" t="s">
        <v>16563</v>
      </c>
      <c r="O2789" s="4" t="s">
        <v>16564</v>
      </c>
      <c r="P2789" s="4" t="s">
        <v>16565</v>
      </c>
      <c r="Q2789" s="4" t="s">
        <v>922</v>
      </c>
      <c r="R2789" s="4" t="s">
        <v>39876</v>
      </c>
      <c r="S2789" s="4" t="s">
        <v>39876</v>
      </c>
      <c r="T2789" s="4" t="s">
        <v>39876</v>
      </c>
    </row>
    <row r="2790" spans="1:20">
      <c r="A2790" s="31">
        <v>19450392857</v>
      </c>
      <c r="B2790" s="4" t="s">
        <v>16468</v>
      </c>
      <c r="C2790" s="4" t="s">
        <v>16566</v>
      </c>
      <c r="D2790" s="4" t="s">
        <v>21685</v>
      </c>
      <c r="E2790" s="4" t="s">
        <v>2835</v>
      </c>
      <c r="F2790" s="4" t="s">
        <v>18127</v>
      </c>
      <c r="G2790" s="4" t="s">
        <v>3020</v>
      </c>
      <c r="H2790" s="4" t="s">
        <v>18127</v>
      </c>
      <c r="I2790" s="4" t="s">
        <v>22</v>
      </c>
      <c r="J2790" s="4" t="s">
        <v>262</v>
      </c>
      <c r="K2790" s="4" t="s">
        <v>16469</v>
      </c>
      <c r="L2790" s="4" t="s">
        <v>3915</v>
      </c>
      <c r="M2790" s="4" t="s">
        <v>73</v>
      </c>
      <c r="N2790" s="4" t="s">
        <v>16567</v>
      </c>
      <c r="O2790" s="4" t="s">
        <v>16568</v>
      </c>
      <c r="P2790" s="4" t="s">
        <v>16569</v>
      </c>
      <c r="Q2790" s="4" t="s">
        <v>663</v>
      </c>
      <c r="R2790" s="4" t="s">
        <v>3021</v>
      </c>
      <c r="S2790" s="4" t="s">
        <v>2836</v>
      </c>
      <c r="T2790" s="4" t="s">
        <v>39876</v>
      </c>
    </row>
    <row r="2791" spans="1:20">
      <c r="A2791" s="31">
        <v>19450392840</v>
      </c>
      <c r="B2791" s="4" t="s">
        <v>16470</v>
      </c>
      <c r="C2791" s="4" t="s">
        <v>16566</v>
      </c>
      <c r="D2791" s="4" t="s">
        <v>25417</v>
      </c>
      <c r="E2791" s="4" t="s">
        <v>71</v>
      </c>
      <c r="F2791" s="4" t="s">
        <v>16470</v>
      </c>
      <c r="G2791" s="4" t="s">
        <v>71</v>
      </c>
      <c r="H2791" s="4" t="s">
        <v>16470</v>
      </c>
      <c r="I2791" s="4" t="s">
        <v>22</v>
      </c>
      <c r="J2791" s="4" t="s">
        <v>16471</v>
      </c>
      <c r="K2791" s="4" t="s">
        <v>16472</v>
      </c>
      <c r="L2791" s="4" t="s">
        <v>15092</v>
      </c>
      <c r="M2791" s="4" t="s">
        <v>73</v>
      </c>
      <c r="N2791" s="4" t="s">
        <v>16570</v>
      </c>
      <c r="O2791" s="4" t="s">
        <v>16571</v>
      </c>
      <c r="P2791" s="4" t="s">
        <v>16572</v>
      </c>
      <c r="Q2791" s="4" t="s">
        <v>663</v>
      </c>
      <c r="R2791" s="4" t="s">
        <v>39876</v>
      </c>
      <c r="S2791" s="4" t="s">
        <v>39876</v>
      </c>
      <c r="T2791" s="4" t="s">
        <v>39876</v>
      </c>
    </row>
    <row r="2792" spans="1:20">
      <c r="A2792" s="31">
        <v>19440800381</v>
      </c>
      <c r="B2792" s="4" t="s">
        <v>16473</v>
      </c>
      <c r="C2792" s="4" t="s">
        <v>16566</v>
      </c>
      <c r="D2792" s="4" t="s">
        <v>21686</v>
      </c>
      <c r="E2792" s="4" t="s">
        <v>71</v>
      </c>
      <c r="F2792" s="4" t="s">
        <v>16473</v>
      </c>
      <c r="G2792" s="4" t="s">
        <v>71</v>
      </c>
      <c r="H2792" s="4" t="s">
        <v>16473</v>
      </c>
      <c r="I2792" s="4" t="s">
        <v>22</v>
      </c>
      <c r="J2792" s="4" t="s">
        <v>7740</v>
      </c>
      <c r="K2792" s="4" t="s">
        <v>16474</v>
      </c>
      <c r="L2792" s="4" t="s">
        <v>249</v>
      </c>
      <c r="M2792" s="4" t="s">
        <v>73</v>
      </c>
      <c r="N2792" s="4" t="s">
        <v>16663</v>
      </c>
      <c r="O2792" s="4" t="s">
        <v>16664</v>
      </c>
      <c r="P2792" s="4" t="s">
        <v>16665</v>
      </c>
      <c r="Q2792" s="4" t="s">
        <v>1045</v>
      </c>
      <c r="R2792" s="4" t="s">
        <v>39876</v>
      </c>
      <c r="S2792" s="4" t="s">
        <v>39876</v>
      </c>
      <c r="T2792" s="4" t="s">
        <v>39876</v>
      </c>
    </row>
    <row r="2793" spans="1:20">
      <c r="A2793" s="31">
        <v>19450392808</v>
      </c>
      <c r="B2793" s="4" t="s">
        <v>16475</v>
      </c>
      <c r="C2793" s="4" t="s">
        <v>16566</v>
      </c>
      <c r="D2793" s="4" t="s">
        <v>28900</v>
      </c>
      <c r="E2793" s="4" t="s">
        <v>2835</v>
      </c>
      <c r="F2793" s="4" t="s">
        <v>32848</v>
      </c>
      <c r="G2793" s="4" t="s">
        <v>2835</v>
      </c>
      <c r="H2793" s="4" t="s">
        <v>32848</v>
      </c>
      <c r="I2793" s="4" t="s">
        <v>22</v>
      </c>
      <c r="J2793" s="4" t="s">
        <v>16476</v>
      </c>
      <c r="K2793" s="4" t="s">
        <v>16477</v>
      </c>
      <c r="L2793" s="4" t="s">
        <v>263</v>
      </c>
      <c r="M2793" s="4" t="s">
        <v>73</v>
      </c>
      <c r="N2793" s="4" t="s">
        <v>16573</v>
      </c>
      <c r="O2793" s="4" t="s">
        <v>16574</v>
      </c>
      <c r="P2793" s="4" t="s">
        <v>16575</v>
      </c>
      <c r="Q2793" s="4" t="s">
        <v>663</v>
      </c>
      <c r="R2793" s="4" t="s">
        <v>2836</v>
      </c>
      <c r="S2793" s="4" t="s">
        <v>2836</v>
      </c>
      <c r="T2793" s="4" t="s">
        <v>39876</v>
      </c>
    </row>
    <row r="2794" spans="1:20">
      <c r="A2794" s="31">
        <v>19450392766</v>
      </c>
      <c r="B2794" s="4" t="s">
        <v>16478</v>
      </c>
      <c r="C2794" s="4" t="s">
        <v>16566</v>
      </c>
      <c r="D2794" s="4" t="s">
        <v>41548</v>
      </c>
      <c r="E2794" s="4" t="s">
        <v>2835</v>
      </c>
      <c r="F2794" s="4" t="s">
        <v>18127</v>
      </c>
      <c r="G2794" s="4" t="s">
        <v>3020</v>
      </c>
      <c r="H2794" s="4" t="s">
        <v>18127</v>
      </c>
      <c r="I2794" s="4" t="s">
        <v>22</v>
      </c>
      <c r="J2794" s="4" t="s">
        <v>2083</v>
      </c>
      <c r="K2794" s="4" t="s">
        <v>16479</v>
      </c>
      <c r="L2794" s="4" t="s">
        <v>3915</v>
      </c>
      <c r="M2794" s="4" t="s">
        <v>73</v>
      </c>
      <c r="N2794" s="4" t="s">
        <v>16576</v>
      </c>
      <c r="O2794" s="4" t="s">
        <v>16577</v>
      </c>
      <c r="P2794" s="4" t="s">
        <v>16578</v>
      </c>
      <c r="Q2794" s="4" t="s">
        <v>663</v>
      </c>
      <c r="R2794" s="4" t="s">
        <v>3021</v>
      </c>
      <c r="S2794" s="4" t="s">
        <v>2836</v>
      </c>
      <c r="T2794" s="4" t="s">
        <v>39876</v>
      </c>
    </row>
    <row r="2795" spans="1:20">
      <c r="A2795" s="31">
        <v>19450392725</v>
      </c>
      <c r="B2795" s="4" t="s">
        <v>16480</v>
      </c>
      <c r="C2795" s="4" t="s">
        <v>16566</v>
      </c>
      <c r="D2795" s="4" t="s">
        <v>41549</v>
      </c>
      <c r="E2795" s="4" t="s">
        <v>2835</v>
      </c>
      <c r="F2795" s="4" t="s">
        <v>40586</v>
      </c>
      <c r="G2795" s="4" t="s">
        <v>3020</v>
      </c>
      <c r="H2795" s="4" t="s">
        <v>40586</v>
      </c>
      <c r="I2795" s="4" t="s">
        <v>22</v>
      </c>
      <c r="J2795" s="4" t="s">
        <v>39</v>
      </c>
      <c r="K2795" s="4" t="s">
        <v>16481</v>
      </c>
      <c r="L2795" s="4" t="s">
        <v>1680</v>
      </c>
      <c r="M2795" s="4" t="s">
        <v>73</v>
      </c>
      <c r="N2795" s="4" t="s">
        <v>16579</v>
      </c>
      <c r="O2795" s="4" t="s">
        <v>16580</v>
      </c>
      <c r="P2795" s="4" t="s">
        <v>16581</v>
      </c>
      <c r="Q2795" s="4" t="s">
        <v>663</v>
      </c>
      <c r="R2795" s="4" t="s">
        <v>3021</v>
      </c>
      <c r="S2795" s="4" t="s">
        <v>2836</v>
      </c>
      <c r="T2795" s="4" t="s">
        <v>39876</v>
      </c>
    </row>
    <row r="2796" spans="1:20">
      <c r="A2796" s="31">
        <v>19450392683</v>
      </c>
      <c r="B2796" s="4" t="s">
        <v>16482</v>
      </c>
      <c r="C2796" s="4" t="s">
        <v>16566</v>
      </c>
      <c r="D2796" s="4" t="s">
        <v>28901</v>
      </c>
      <c r="E2796" s="4" t="s">
        <v>2835</v>
      </c>
      <c r="F2796" s="4" t="s">
        <v>18127</v>
      </c>
      <c r="G2796" s="4" t="s">
        <v>3020</v>
      </c>
      <c r="H2796" s="4" t="s">
        <v>18127</v>
      </c>
      <c r="I2796" s="4" t="s">
        <v>22</v>
      </c>
      <c r="J2796" s="4" t="s">
        <v>15206</v>
      </c>
      <c r="K2796" s="4" t="s">
        <v>16483</v>
      </c>
      <c r="L2796" s="4" t="s">
        <v>3915</v>
      </c>
      <c r="M2796" s="4" t="s">
        <v>73</v>
      </c>
      <c r="N2796" s="4" t="s">
        <v>16582</v>
      </c>
      <c r="O2796" s="4" t="s">
        <v>16583</v>
      </c>
      <c r="P2796" s="4" t="s">
        <v>16584</v>
      </c>
      <c r="Q2796" s="4" t="s">
        <v>663</v>
      </c>
      <c r="R2796" s="4" t="s">
        <v>3021</v>
      </c>
      <c r="S2796" s="4" t="s">
        <v>2836</v>
      </c>
      <c r="T2796" s="4" t="s">
        <v>39876</v>
      </c>
    </row>
    <row r="2797" spans="1:20">
      <c r="A2797" s="31">
        <v>19450392618</v>
      </c>
      <c r="B2797" s="4" t="s">
        <v>16484</v>
      </c>
      <c r="C2797" s="4" t="s">
        <v>16566</v>
      </c>
      <c r="D2797" s="4" t="s">
        <v>28902</v>
      </c>
      <c r="E2797" s="4" t="s">
        <v>71</v>
      </c>
      <c r="F2797" s="4" t="s">
        <v>16484</v>
      </c>
      <c r="G2797" s="4" t="s">
        <v>71</v>
      </c>
      <c r="H2797" s="4" t="s">
        <v>16484</v>
      </c>
      <c r="I2797" s="4" t="s">
        <v>22</v>
      </c>
      <c r="J2797" s="4" t="s">
        <v>2029</v>
      </c>
      <c r="K2797" s="4" t="s">
        <v>16485</v>
      </c>
      <c r="L2797" s="4" t="s">
        <v>311</v>
      </c>
      <c r="M2797" s="4" t="s">
        <v>73</v>
      </c>
      <c r="N2797" s="4" t="s">
        <v>16585</v>
      </c>
      <c r="O2797" s="4" t="s">
        <v>16586</v>
      </c>
      <c r="P2797" s="4" t="s">
        <v>16587</v>
      </c>
      <c r="Q2797" s="4" t="s">
        <v>663</v>
      </c>
      <c r="R2797" s="4" t="s">
        <v>39876</v>
      </c>
      <c r="S2797" s="4" t="s">
        <v>39876</v>
      </c>
      <c r="T2797" s="4" t="s">
        <v>39876</v>
      </c>
    </row>
    <row r="2798" spans="1:20">
      <c r="A2798" s="31">
        <v>19450392600</v>
      </c>
      <c r="B2798" s="4" t="s">
        <v>16588</v>
      </c>
      <c r="C2798" s="4" t="s">
        <v>16589</v>
      </c>
      <c r="D2798" s="4" t="s">
        <v>34165</v>
      </c>
      <c r="E2798" s="4" t="s">
        <v>2835</v>
      </c>
      <c r="F2798" s="4" t="s">
        <v>36964</v>
      </c>
      <c r="G2798" s="4" t="s">
        <v>3020</v>
      </c>
      <c r="H2798" s="4" t="s">
        <v>36966</v>
      </c>
      <c r="I2798" s="4" t="s">
        <v>22</v>
      </c>
      <c r="J2798" s="4" t="s">
        <v>16590</v>
      </c>
      <c r="K2798" s="4" t="s">
        <v>16591</v>
      </c>
      <c r="L2798" s="4" t="s">
        <v>93</v>
      </c>
      <c r="M2798" s="4" t="s">
        <v>73</v>
      </c>
      <c r="N2798" s="4" t="s">
        <v>16592</v>
      </c>
      <c r="O2798" s="4" t="s">
        <v>16593</v>
      </c>
      <c r="P2798" s="4" t="s">
        <v>16594</v>
      </c>
      <c r="Q2798" s="4" t="s">
        <v>663</v>
      </c>
      <c r="R2798" s="4" t="s">
        <v>3021</v>
      </c>
      <c r="S2798" s="4" t="s">
        <v>2836</v>
      </c>
      <c r="T2798" s="4" t="s">
        <v>39876</v>
      </c>
    </row>
    <row r="2799" spans="1:20">
      <c r="A2799" s="31">
        <v>19450392360</v>
      </c>
      <c r="B2799" s="4" t="s">
        <v>16595</v>
      </c>
      <c r="C2799" s="4" t="s">
        <v>16589</v>
      </c>
      <c r="D2799" s="4" t="s">
        <v>41550</v>
      </c>
      <c r="E2799" s="4" t="s">
        <v>2835</v>
      </c>
      <c r="F2799" s="4" t="s">
        <v>36964</v>
      </c>
      <c r="G2799" s="4" t="s">
        <v>3020</v>
      </c>
      <c r="H2799" s="4" t="s">
        <v>36966</v>
      </c>
      <c r="I2799" s="4" t="s">
        <v>22</v>
      </c>
      <c r="J2799" s="4" t="s">
        <v>41</v>
      </c>
      <c r="K2799" s="4" t="s">
        <v>16596</v>
      </c>
      <c r="L2799" s="4" t="s">
        <v>93</v>
      </c>
      <c r="M2799" s="4" t="s">
        <v>73</v>
      </c>
      <c r="N2799" s="4" t="s">
        <v>16597</v>
      </c>
      <c r="O2799" s="4" t="s">
        <v>16598</v>
      </c>
      <c r="P2799" s="4" t="s">
        <v>16599</v>
      </c>
      <c r="Q2799" s="4" t="s">
        <v>663</v>
      </c>
      <c r="R2799" s="4" t="s">
        <v>3021</v>
      </c>
      <c r="S2799" s="4" t="s">
        <v>2836</v>
      </c>
      <c r="T2799" s="4" t="s">
        <v>39876</v>
      </c>
    </row>
    <row r="2800" spans="1:20">
      <c r="A2800" s="31">
        <v>19450392980</v>
      </c>
      <c r="B2800" s="4" t="s">
        <v>16600</v>
      </c>
      <c r="C2800" s="4" t="s">
        <v>16589</v>
      </c>
      <c r="D2800" s="4" t="s">
        <v>17260</v>
      </c>
      <c r="E2800" s="4" t="s">
        <v>71</v>
      </c>
      <c r="F2800" s="4" t="s">
        <v>16600</v>
      </c>
      <c r="G2800" s="4" t="s">
        <v>71</v>
      </c>
      <c r="H2800" s="4" t="s">
        <v>16600</v>
      </c>
      <c r="I2800" s="4" t="s">
        <v>22</v>
      </c>
      <c r="J2800" s="4" t="s">
        <v>16601</v>
      </c>
      <c r="K2800" s="4" t="s">
        <v>16602</v>
      </c>
      <c r="L2800" s="4" t="s">
        <v>263</v>
      </c>
      <c r="M2800" s="4" t="s">
        <v>73</v>
      </c>
      <c r="N2800" s="4" t="s">
        <v>16603</v>
      </c>
      <c r="O2800" s="4" t="s">
        <v>16604</v>
      </c>
      <c r="P2800" s="4" t="s">
        <v>16605</v>
      </c>
      <c r="Q2800" s="4" t="s">
        <v>663</v>
      </c>
      <c r="R2800" s="4" t="s">
        <v>39876</v>
      </c>
      <c r="S2800" s="4" t="s">
        <v>39876</v>
      </c>
      <c r="T2800" s="4" t="s">
        <v>39876</v>
      </c>
    </row>
    <row r="2801" spans="1:20">
      <c r="A2801" s="31">
        <v>19450392949</v>
      </c>
      <c r="B2801" s="4" t="s">
        <v>16606</v>
      </c>
      <c r="C2801" s="4" t="s">
        <v>16589</v>
      </c>
      <c r="D2801" s="4" t="s">
        <v>41551</v>
      </c>
      <c r="E2801" s="4" t="s">
        <v>71</v>
      </c>
      <c r="F2801" s="4" t="s">
        <v>16606</v>
      </c>
      <c r="G2801" s="4" t="s">
        <v>71</v>
      </c>
      <c r="H2801" s="4" t="s">
        <v>16606</v>
      </c>
      <c r="I2801" s="4" t="s">
        <v>22</v>
      </c>
      <c r="J2801" s="4" t="s">
        <v>2856</v>
      </c>
      <c r="K2801" s="4" t="s">
        <v>16607</v>
      </c>
      <c r="L2801" s="4" t="s">
        <v>535</v>
      </c>
      <c r="M2801" s="4" t="s">
        <v>73</v>
      </c>
      <c r="N2801" s="4" t="s">
        <v>16666</v>
      </c>
      <c r="O2801" s="4" t="s">
        <v>16667</v>
      </c>
      <c r="P2801" s="4" t="s">
        <v>16668</v>
      </c>
      <c r="Q2801" s="4" t="s">
        <v>663</v>
      </c>
      <c r="R2801" s="4" t="s">
        <v>39876</v>
      </c>
      <c r="S2801" s="4" t="s">
        <v>39876</v>
      </c>
      <c r="T2801" s="4" t="s">
        <v>39876</v>
      </c>
    </row>
    <row r="2802" spans="1:20">
      <c r="A2802" s="31">
        <v>19450392014</v>
      </c>
      <c r="B2802" s="4" t="s">
        <v>16608</v>
      </c>
      <c r="C2802" s="4" t="s">
        <v>16589</v>
      </c>
      <c r="D2802" s="4" t="s">
        <v>37194</v>
      </c>
      <c r="E2802" s="4" t="s">
        <v>71</v>
      </c>
      <c r="F2802" s="4" t="s">
        <v>16608</v>
      </c>
      <c r="G2802" s="4" t="s">
        <v>71</v>
      </c>
      <c r="H2802" s="4" t="s">
        <v>16608</v>
      </c>
      <c r="I2802" s="4" t="s">
        <v>22</v>
      </c>
      <c r="J2802" s="4" t="s">
        <v>16609</v>
      </c>
      <c r="K2802" s="4" t="s">
        <v>16610</v>
      </c>
      <c r="L2802" s="4" t="s">
        <v>1072</v>
      </c>
      <c r="M2802" s="4" t="s">
        <v>73</v>
      </c>
      <c r="N2802" s="4" t="s">
        <v>16669</v>
      </c>
      <c r="O2802" s="4" t="s">
        <v>16670</v>
      </c>
      <c r="P2802" s="4" t="s">
        <v>16671</v>
      </c>
      <c r="Q2802" s="4" t="s">
        <v>663</v>
      </c>
      <c r="R2802" s="4" t="s">
        <v>39876</v>
      </c>
      <c r="S2802" s="4" t="s">
        <v>39876</v>
      </c>
      <c r="T2802" s="4" t="s">
        <v>39876</v>
      </c>
    </row>
    <row r="2803" spans="1:20">
      <c r="A2803" s="31">
        <v>19450392063</v>
      </c>
      <c r="B2803" s="4" t="s">
        <v>16611</v>
      </c>
      <c r="C2803" s="4" t="s">
        <v>16589</v>
      </c>
      <c r="D2803" s="4" t="s">
        <v>28903</v>
      </c>
      <c r="E2803" s="4" t="s">
        <v>71</v>
      </c>
      <c r="F2803" s="4" t="s">
        <v>16611</v>
      </c>
      <c r="G2803" s="4" t="s">
        <v>71</v>
      </c>
      <c r="H2803" s="4" t="s">
        <v>16611</v>
      </c>
      <c r="I2803" s="4" t="s">
        <v>22</v>
      </c>
      <c r="J2803" s="4" t="s">
        <v>500</v>
      </c>
      <c r="K2803" s="4" t="s">
        <v>16612</v>
      </c>
      <c r="L2803" s="4" t="s">
        <v>311</v>
      </c>
      <c r="M2803" s="4" t="s">
        <v>73</v>
      </c>
      <c r="N2803" s="4" t="s">
        <v>16672</v>
      </c>
      <c r="O2803" s="4" t="s">
        <v>16673</v>
      </c>
      <c r="P2803" s="4" t="s">
        <v>16674</v>
      </c>
      <c r="Q2803" s="4" t="s">
        <v>663</v>
      </c>
      <c r="R2803" s="4" t="s">
        <v>39876</v>
      </c>
      <c r="S2803" s="4" t="s">
        <v>39876</v>
      </c>
      <c r="T2803" s="4" t="s">
        <v>39876</v>
      </c>
    </row>
    <row r="2804" spans="1:20">
      <c r="A2804" s="31">
        <v>19450392097</v>
      </c>
      <c r="B2804" s="4" t="s">
        <v>16613</v>
      </c>
      <c r="C2804" s="4" t="s">
        <v>16589</v>
      </c>
      <c r="D2804" s="4" t="s">
        <v>39050</v>
      </c>
      <c r="E2804" s="4" t="s">
        <v>71</v>
      </c>
      <c r="F2804" s="4" t="s">
        <v>16613</v>
      </c>
      <c r="G2804" s="4" t="s">
        <v>71</v>
      </c>
      <c r="H2804" s="4" t="s">
        <v>16613</v>
      </c>
      <c r="I2804" s="4" t="s">
        <v>22</v>
      </c>
      <c r="J2804" s="4" t="s">
        <v>15960</v>
      </c>
      <c r="K2804" s="4" t="s">
        <v>16614</v>
      </c>
      <c r="L2804" s="4" t="s">
        <v>11664</v>
      </c>
      <c r="M2804" s="4" t="s">
        <v>73</v>
      </c>
      <c r="N2804" s="4" t="s">
        <v>16675</v>
      </c>
      <c r="O2804" s="4" t="s">
        <v>16676</v>
      </c>
      <c r="P2804" s="4" t="s">
        <v>16677</v>
      </c>
      <c r="Q2804" s="4" t="s">
        <v>663</v>
      </c>
      <c r="R2804" s="4" t="s">
        <v>39876</v>
      </c>
      <c r="S2804" s="4" t="s">
        <v>39876</v>
      </c>
      <c r="T2804" s="4" t="s">
        <v>39876</v>
      </c>
    </row>
    <row r="2805" spans="1:20">
      <c r="A2805" s="31">
        <v>19450392139</v>
      </c>
      <c r="B2805" s="4" t="s">
        <v>16615</v>
      </c>
      <c r="C2805" s="4" t="s">
        <v>16589</v>
      </c>
      <c r="D2805" s="4" t="s">
        <v>41552</v>
      </c>
      <c r="E2805" s="4" t="s">
        <v>71</v>
      </c>
      <c r="F2805" s="4" t="s">
        <v>16615</v>
      </c>
      <c r="G2805" s="4" t="s">
        <v>71</v>
      </c>
      <c r="H2805" s="4" t="s">
        <v>16615</v>
      </c>
      <c r="I2805" s="4" t="s">
        <v>22</v>
      </c>
      <c r="J2805" s="4" t="s">
        <v>16616</v>
      </c>
      <c r="K2805" s="4" t="s">
        <v>16617</v>
      </c>
      <c r="L2805" s="4" t="s">
        <v>11664</v>
      </c>
      <c r="M2805" s="4" t="s">
        <v>73</v>
      </c>
      <c r="N2805" s="4" t="s">
        <v>16678</v>
      </c>
      <c r="O2805" s="4" t="s">
        <v>16679</v>
      </c>
      <c r="P2805" s="4" t="s">
        <v>16680</v>
      </c>
      <c r="Q2805" s="4" t="s">
        <v>663</v>
      </c>
      <c r="R2805" s="4" t="s">
        <v>39876</v>
      </c>
      <c r="S2805" s="4" t="s">
        <v>39876</v>
      </c>
      <c r="T2805" s="4" t="s">
        <v>39876</v>
      </c>
    </row>
    <row r="2806" spans="1:20">
      <c r="A2806" s="31">
        <v>19450392170</v>
      </c>
      <c r="B2806" s="4" t="s">
        <v>16618</v>
      </c>
      <c r="C2806" s="4" t="s">
        <v>16589</v>
      </c>
      <c r="D2806" s="4" t="s">
        <v>18450</v>
      </c>
      <c r="E2806" s="4" t="s">
        <v>71</v>
      </c>
      <c r="F2806" s="4" t="s">
        <v>16618</v>
      </c>
      <c r="G2806" s="4" t="s">
        <v>71</v>
      </c>
      <c r="H2806" s="4" t="s">
        <v>16618</v>
      </c>
      <c r="I2806" s="4" t="s">
        <v>22</v>
      </c>
      <c r="J2806" s="4" t="s">
        <v>16619</v>
      </c>
      <c r="K2806" s="4" t="s">
        <v>16620</v>
      </c>
      <c r="L2806" s="4" t="s">
        <v>263</v>
      </c>
      <c r="M2806" s="4" t="s">
        <v>73</v>
      </c>
      <c r="N2806" s="4" t="s">
        <v>16681</v>
      </c>
      <c r="O2806" s="4" t="s">
        <v>16682</v>
      </c>
      <c r="P2806" s="4" t="s">
        <v>16683</v>
      </c>
      <c r="Q2806" s="4" t="s">
        <v>663</v>
      </c>
      <c r="R2806" s="4" t="s">
        <v>39876</v>
      </c>
      <c r="S2806" s="4" t="s">
        <v>39876</v>
      </c>
      <c r="T2806" s="4" t="s">
        <v>39876</v>
      </c>
    </row>
    <row r="2807" spans="1:20">
      <c r="A2807" s="31">
        <v>19440800050</v>
      </c>
      <c r="B2807" s="4" t="s">
        <v>16622</v>
      </c>
      <c r="C2807" s="4" t="s">
        <v>16684</v>
      </c>
      <c r="D2807" s="4" t="s">
        <v>41553</v>
      </c>
      <c r="E2807" s="4" t="s">
        <v>2835</v>
      </c>
      <c r="F2807" s="4" t="s">
        <v>40210</v>
      </c>
      <c r="G2807" s="4" t="s">
        <v>2835</v>
      </c>
      <c r="H2807" s="4" t="s">
        <v>40211</v>
      </c>
      <c r="I2807" s="4" t="s">
        <v>22</v>
      </c>
      <c r="J2807" s="4" t="s">
        <v>16623</v>
      </c>
      <c r="K2807" s="4" t="s">
        <v>16624</v>
      </c>
      <c r="L2807" s="4" t="s">
        <v>14655</v>
      </c>
      <c r="M2807" s="4" t="s">
        <v>73</v>
      </c>
      <c r="N2807" s="4" t="s">
        <v>16844</v>
      </c>
      <c r="O2807" s="4" t="s">
        <v>16845</v>
      </c>
      <c r="P2807" s="4" t="s">
        <v>16846</v>
      </c>
      <c r="Q2807" s="4" t="s">
        <v>922</v>
      </c>
      <c r="R2807" s="4" t="s">
        <v>2836</v>
      </c>
      <c r="S2807" s="4" t="s">
        <v>2836</v>
      </c>
      <c r="T2807" s="4" t="s">
        <v>39876</v>
      </c>
    </row>
    <row r="2808" spans="1:20">
      <c r="A2808" s="31">
        <v>19450392212</v>
      </c>
      <c r="B2808" s="4" t="s">
        <v>16625</v>
      </c>
      <c r="C2808" s="4" t="s">
        <v>16684</v>
      </c>
      <c r="D2808" s="4" t="s">
        <v>41554</v>
      </c>
      <c r="E2808" s="4" t="s">
        <v>71</v>
      </c>
      <c r="F2808" s="4" t="s">
        <v>16625</v>
      </c>
      <c r="G2808" s="4" t="s">
        <v>71</v>
      </c>
      <c r="H2808" s="4" t="s">
        <v>16625</v>
      </c>
      <c r="I2808" s="4" t="s">
        <v>22</v>
      </c>
      <c r="J2808" s="4" t="s">
        <v>1095</v>
      </c>
      <c r="K2808" s="4" t="s">
        <v>16626</v>
      </c>
      <c r="L2808" s="4" t="s">
        <v>1288</v>
      </c>
      <c r="M2808" s="4" t="s">
        <v>73</v>
      </c>
      <c r="N2808" s="4" t="s">
        <v>16685</v>
      </c>
      <c r="O2808" s="4" t="s">
        <v>16686</v>
      </c>
      <c r="P2808" s="4" t="s">
        <v>16687</v>
      </c>
      <c r="Q2808" s="4" t="s">
        <v>663</v>
      </c>
      <c r="R2808" s="4" t="s">
        <v>39876</v>
      </c>
      <c r="S2808" s="4" t="s">
        <v>39876</v>
      </c>
      <c r="T2808" s="4" t="s">
        <v>39876</v>
      </c>
    </row>
    <row r="2809" spans="1:20">
      <c r="A2809" s="31">
        <v>19450392253</v>
      </c>
      <c r="B2809" s="4" t="s">
        <v>16627</v>
      </c>
      <c r="C2809" s="4" t="s">
        <v>16684</v>
      </c>
      <c r="D2809" s="4" t="s">
        <v>39051</v>
      </c>
      <c r="E2809" s="4" t="s">
        <v>71</v>
      </c>
      <c r="F2809" s="4" t="s">
        <v>16627</v>
      </c>
      <c r="G2809" s="4" t="s">
        <v>71</v>
      </c>
      <c r="H2809" s="4" t="s">
        <v>16627</v>
      </c>
      <c r="I2809" s="4" t="s">
        <v>22</v>
      </c>
      <c r="J2809" s="4" t="s">
        <v>15203</v>
      </c>
      <c r="K2809" s="4" t="s">
        <v>16628</v>
      </c>
      <c r="L2809" s="4" t="s">
        <v>535</v>
      </c>
      <c r="M2809" s="4" t="s">
        <v>73</v>
      </c>
      <c r="N2809" s="4" t="s">
        <v>16688</v>
      </c>
      <c r="O2809" s="4" t="s">
        <v>16689</v>
      </c>
      <c r="P2809" s="4" t="s">
        <v>16690</v>
      </c>
      <c r="Q2809" s="4" t="s">
        <v>663</v>
      </c>
      <c r="R2809" s="4" t="s">
        <v>39876</v>
      </c>
      <c r="S2809" s="4" t="s">
        <v>39876</v>
      </c>
      <c r="T2809" s="4" t="s">
        <v>39876</v>
      </c>
    </row>
    <row r="2810" spans="1:20">
      <c r="A2810" s="31">
        <v>19450392295</v>
      </c>
      <c r="B2810" s="4" t="s">
        <v>16629</v>
      </c>
      <c r="C2810" s="4" t="s">
        <v>16684</v>
      </c>
      <c r="D2810" s="4" t="s">
        <v>37195</v>
      </c>
      <c r="E2810" s="4" t="s">
        <v>71</v>
      </c>
      <c r="F2810" s="4" t="s">
        <v>16629</v>
      </c>
      <c r="G2810" s="4" t="s">
        <v>71</v>
      </c>
      <c r="H2810" s="4" t="s">
        <v>16629</v>
      </c>
      <c r="I2810" s="4" t="s">
        <v>22</v>
      </c>
      <c r="J2810" s="4" t="s">
        <v>9816</v>
      </c>
      <c r="K2810" s="4" t="s">
        <v>16630</v>
      </c>
      <c r="L2810" s="4" t="s">
        <v>15092</v>
      </c>
      <c r="M2810" s="4" t="s">
        <v>73</v>
      </c>
      <c r="N2810" s="4" t="s">
        <v>16691</v>
      </c>
      <c r="O2810" s="4" t="s">
        <v>16692</v>
      </c>
      <c r="P2810" s="4" t="s">
        <v>16693</v>
      </c>
      <c r="Q2810" s="4" t="s">
        <v>663</v>
      </c>
      <c r="R2810" s="4" t="s">
        <v>39876</v>
      </c>
      <c r="S2810" s="4" t="s">
        <v>39876</v>
      </c>
      <c r="T2810" s="4" t="s">
        <v>39876</v>
      </c>
    </row>
    <row r="2811" spans="1:20">
      <c r="A2811" s="31">
        <v>19450392337</v>
      </c>
      <c r="B2811" s="4" t="s">
        <v>16631</v>
      </c>
      <c r="C2811" s="4" t="s">
        <v>16684</v>
      </c>
      <c r="D2811" s="4" t="s">
        <v>41555</v>
      </c>
      <c r="E2811" s="4" t="s">
        <v>71</v>
      </c>
      <c r="F2811" s="4" t="s">
        <v>16631</v>
      </c>
      <c r="G2811" s="4" t="s">
        <v>71</v>
      </c>
      <c r="H2811" s="4" t="s">
        <v>16631</v>
      </c>
      <c r="I2811" s="4" t="s">
        <v>22</v>
      </c>
      <c r="J2811" s="4" t="s">
        <v>10446</v>
      </c>
      <c r="K2811" s="4" t="s">
        <v>16632</v>
      </c>
      <c r="L2811" s="4" t="s">
        <v>476</v>
      </c>
      <c r="M2811" s="4" t="s">
        <v>73</v>
      </c>
      <c r="N2811" s="4" t="s">
        <v>16694</v>
      </c>
      <c r="O2811" s="4" t="s">
        <v>16695</v>
      </c>
      <c r="P2811" s="4" t="s">
        <v>16696</v>
      </c>
      <c r="Q2811" s="4" t="s">
        <v>663</v>
      </c>
      <c r="R2811" s="4" t="s">
        <v>39876</v>
      </c>
      <c r="S2811" s="4" t="s">
        <v>39876</v>
      </c>
      <c r="T2811" s="4" t="s">
        <v>39876</v>
      </c>
    </row>
    <row r="2812" spans="1:20">
      <c r="A2812" s="31">
        <v>19450392378</v>
      </c>
      <c r="B2812" s="4" t="s">
        <v>16633</v>
      </c>
      <c r="C2812" s="4" t="s">
        <v>16684</v>
      </c>
      <c r="D2812" s="4" t="s">
        <v>20146</v>
      </c>
      <c r="E2812" s="4" t="s">
        <v>2835</v>
      </c>
      <c r="F2812" s="4" t="s">
        <v>18127</v>
      </c>
      <c r="G2812" s="4" t="s">
        <v>3020</v>
      </c>
      <c r="H2812" s="4" t="s">
        <v>18127</v>
      </c>
      <c r="I2812" s="4" t="s">
        <v>22</v>
      </c>
      <c r="J2812" s="4" t="s">
        <v>16634</v>
      </c>
      <c r="K2812" s="4" t="s">
        <v>16635</v>
      </c>
      <c r="L2812" s="4" t="s">
        <v>3915</v>
      </c>
      <c r="M2812" s="4" t="s">
        <v>73</v>
      </c>
      <c r="N2812" s="4" t="s">
        <v>16697</v>
      </c>
      <c r="O2812" s="4" t="s">
        <v>16698</v>
      </c>
      <c r="P2812" s="4" t="s">
        <v>16699</v>
      </c>
      <c r="Q2812" s="4" t="s">
        <v>663</v>
      </c>
      <c r="R2812" s="4" t="s">
        <v>3021</v>
      </c>
      <c r="S2812" s="4" t="s">
        <v>2836</v>
      </c>
      <c r="T2812" s="4" t="s">
        <v>39876</v>
      </c>
    </row>
    <row r="2813" spans="1:20">
      <c r="A2813" s="31">
        <v>19450392410</v>
      </c>
      <c r="B2813" s="4" t="s">
        <v>16636</v>
      </c>
      <c r="C2813" s="4" t="s">
        <v>16684</v>
      </c>
      <c r="D2813" s="4" t="s">
        <v>41556</v>
      </c>
      <c r="E2813" s="4" t="s">
        <v>71</v>
      </c>
      <c r="F2813" s="4" t="s">
        <v>16636</v>
      </c>
      <c r="G2813" s="4" t="s">
        <v>71</v>
      </c>
      <c r="H2813" s="4" t="s">
        <v>16636</v>
      </c>
      <c r="I2813" s="4" t="s">
        <v>22</v>
      </c>
      <c r="J2813" s="4" t="s">
        <v>16637</v>
      </c>
      <c r="K2813" s="4" t="s">
        <v>16638</v>
      </c>
      <c r="L2813" s="4" t="s">
        <v>16413</v>
      </c>
      <c r="M2813" s="4" t="s">
        <v>73</v>
      </c>
      <c r="N2813" s="4" t="s">
        <v>16700</v>
      </c>
      <c r="O2813" s="4" t="s">
        <v>16701</v>
      </c>
      <c r="P2813" s="4" t="s">
        <v>16702</v>
      </c>
      <c r="Q2813" s="4" t="s">
        <v>663</v>
      </c>
      <c r="R2813" s="4" t="s">
        <v>39876</v>
      </c>
      <c r="S2813" s="4" t="s">
        <v>39876</v>
      </c>
      <c r="T2813" s="4" t="s">
        <v>39876</v>
      </c>
    </row>
    <row r="2814" spans="1:20">
      <c r="A2814" s="31">
        <v>19450392451</v>
      </c>
      <c r="B2814" s="4" t="s">
        <v>16639</v>
      </c>
      <c r="C2814" s="4" t="s">
        <v>16684</v>
      </c>
      <c r="D2814" s="4" t="s">
        <v>39052</v>
      </c>
      <c r="E2814" s="4" t="s">
        <v>71</v>
      </c>
      <c r="F2814" s="4" t="s">
        <v>16639</v>
      </c>
      <c r="G2814" s="4" t="s">
        <v>71</v>
      </c>
      <c r="H2814" s="4" t="s">
        <v>16639</v>
      </c>
      <c r="I2814" s="4" t="s">
        <v>22</v>
      </c>
      <c r="J2814" s="4" t="s">
        <v>16640</v>
      </c>
      <c r="K2814" s="4" t="s">
        <v>16641</v>
      </c>
      <c r="L2814" s="4" t="s">
        <v>16413</v>
      </c>
      <c r="M2814" s="4" t="s">
        <v>73</v>
      </c>
      <c r="N2814" s="4" t="s">
        <v>16703</v>
      </c>
      <c r="O2814" s="4" t="s">
        <v>16704</v>
      </c>
      <c r="P2814" s="4" t="s">
        <v>16705</v>
      </c>
      <c r="Q2814" s="4" t="s">
        <v>663</v>
      </c>
      <c r="R2814" s="4" t="s">
        <v>39876</v>
      </c>
      <c r="S2814" s="4" t="s">
        <v>39876</v>
      </c>
      <c r="T2814" s="4" t="s">
        <v>39876</v>
      </c>
    </row>
    <row r="2815" spans="1:20">
      <c r="A2815" s="31">
        <v>19450392493</v>
      </c>
      <c r="B2815" s="4" t="s">
        <v>16642</v>
      </c>
      <c r="C2815" s="4" t="s">
        <v>16684</v>
      </c>
      <c r="D2815" s="4" t="s">
        <v>41557</v>
      </c>
      <c r="E2815" s="4" t="s">
        <v>2835</v>
      </c>
      <c r="F2815" s="4" t="s">
        <v>18127</v>
      </c>
      <c r="G2815" s="4" t="s">
        <v>3020</v>
      </c>
      <c r="H2815" s="4" t="s">
        <v>18127</v>
      </c>
      <c r="I2815" s="4" t="s">
        <v>22</v>
      </c>
      <c r="J2815" s="4" t="s">
        <v>16643</v>
      </c>
      <c r="K2815" s="4" t="s">
        <v>16644</v>
      </c>
      <c r="L2815" s="4" t="s">
        <v>3915</v>
      </c>
      <c r="M2815" s="4" t="s">
        <v>73</v>
      </c>
      <c r="N2815" s="4" t="s">
        <v>16706</v>
      </c>
      <c r="O2815" s="4" t="s">
        <v>16707</v>
      </c>
      <c r="P2815" s="4" t="s">
        <v>16708</v>
      </c>
      <c r="Q2815" s="4" t="s">
        <v>663</v>
      </c>
      <c r="R2815" s="4" t="s">
        <v>3021</v>
      </c>
      <c r="S2815" s="4" t="s">
        <v>2836</v>
      </c>
      <c r="T2815" s="4" t="s">
        <v>39876</v>
      </c>
    </row>
    <row r="2816" spans="1:20">
      <c r="A2816" s="31">
        <v>19450392535</v>
      </c>
      <c r="B2816" s="4" t="s">
        <v>16645</v>
      </c>
      <c r="C2816" s="4" t="s">
        <v>16684</v>
      </c>
      <c r="D2816" s="4" t="s">
        <v>41558</v>
      </c>
      <c r="E2816" s="4" t="s">
        <v>2835</v>
      </c>
      <c r="F2816" s="4" t="s">
        <v>18127</v>
      </c>
      <c r="G2816" s="4" t="s">
        <v>3020</v>
      </c>
      <c r="H2816" s="4" t="s">
        <v>18127</v>
      </c>
      <c r="I2816" s="4" t="s">
        <v>22</v>
      </c>
      <c r="J2816" s="4" t="s">
        <v>16646</v>
      </c>
      <c r="K2816" s="4" t="s">
        <v>16647</v>
      </c>
      <c r="L2816" s="4" t="s">
        <v>3915</v>
      </c>
      <c r="M2816" s="4" t="s">
        <v>73</v>
      </c>
      <c r="N2816" s="4" t="s">
        <v>16709</v>
      </c>
      <c r="O2816" s="4" t="s">
        <v>16710</v>
      </c>
      <c r="P2816" s="4" t="s">
        <v>16711</v>
      </c>
      <c r="Q2816" s="4" t="s">
        <v>663</v>
      </c>
      <c r="R2816" s="4" t="s">
        <v>3021</v>
      </c>
      <c r="S2816" s="4" t="s">
        <v>2836</v>
      </c>
      <c r="T2816" s="4" t="s">
        <v>39876</v>
      </c>
    </row>
    <row r="2817" spans="1:20">
      <c r="A2817" s="31">
        <v>19450411772</v>
      </c>
      <c r="B2817" s="4" t="s">
        <v>16648</v>
      </c>
      <c r="C2817" s="4" t="s">
        <v>16684</v>
      </c>
      <c r="D2817" s="4" t="s">
        <v>18451</v>
      </c>
      <c r="E2817" s="4" t="s">
        <v>2835</v>
      </c>
      <c r="F2817" s="4" t="s">
        <v>27445</v>
      </c>
      <c r="G2817" s="4" t="s">
        <v>3020</v>
      </c>
      <c r="H2817" s="4" t="s">
        <v>33751</v>
      </c>
      <c r="I2817" s="4" t="s">
        <v>22</v>
      </c>
      <c r="J2817" s="4" t="s">
        <v>16649</v>
      </c>
      <c r="K2817" s="4" t="s">
        <v>16650</v>
      </c>
      <c r="L2817" s="4" t="s">
        <v>308</v>
      </c>
      <c r="M2817" s="4" t="s">
        <v>73</v>
      </c>
      <c r="N2817" s="4" t="s">
        <v>3272</v>
      </c>
      <c r="O2817" s="4" t="s">
        <v>16847</v>
      </c>
      <c r="P2817" s="4" t="s">
        <v>16848</v>
      </c>
      <c r="Q2817" s="4" t="s">
        <v>922</v>
      </c>
      <c r="R2817" s="4" t="s">
        <v>3021</v>
      </c>
      <c r="S2817" s="4" t="s">
        <v>2836</v>
      </c>
      <c r="T2817" s="4" t="s">
        <v>39876</v>
      </c>
    </row>
    <row r="2818" spans="1:20">
      <c r="A2818" s="31">
        <v>19450392816</v>
      </c>
      <c r="B2818" s="4" t="s">
        <v>16651</v>
      </c>
      <c r="C2818" s="4" t="s">
        <v>16684</v>
      </c>
      <c r="D2818" s="4" t="s">
        <v>41559</v>
      </c>
      <c r="E2818" s="4" t="s">
        <v>71</v>
      </c>
      <c r="F2818" s="4" t="s">
        <v>16651</v>
      </c>
      <c r="G2818" s="4" t="s">
        <v>71</v>
      </c>
      <c r="H2818" s="4" t="s">
        <v>16651</v>
      </c>
      <c r="I2818" s="4" t="s">
        <v>22</v>
      </c>
      <c r="J2818" s="4" t="s">
        <v>3164</v>
      </c>
      <c r="K2818" s="4" t="s">
        <v>16652</v>
      </c>
      <c r="L2818" s="4" t="s">
        <v>86</v>
      </c>
      <c r="M2818" s="4" t="s">
        <v>73</v>
      </c>
      <c r="N2818" s="4" t="s">
        <v>16712</v>
      </c>
      <c r="O2818" s="4" t="s">
        <v>16713</v>
      </c>
      <c r="P2818" s="4" t="s">
        <v>16714</v>
      </c>
      <c r="Q2818" s="4" t="s">
        <v>663</v>
      </c>
      <c r="R2818" s="4" t="s">
        <v>39876</v>
      </c>
      <c r="S2818" s="4" t="s">
        <v>39876</v>
      </c>
      <c r="T2818" s="4" t="s">
        <v>39876</v>
      </c>
    </row>
    <row r="2819" spans="1:20">
      <c r="A2819" s="31">
        <v>19450392865</v>
      </c>
      <c r="B2819" s="4" t="s">
        <v>16653</v>
      </c>
      <c r="C2819" s="4" t="s">
        <v>16684</v>
      </c>
      <c r="D2819" s="4" t="s">
        <v>28904</v>
      </c>
      <c r="E2819" s="4" t="s">
        <v>2835</v>
      </c>
      <c r="F2819" s="4" t="s">
        <v>18127</v>
      </c>
      <c r="G2819" s="4" t="s">
        <v>3020</v>
      </c>
      <c r="H2819" s="4" t="s">
        <v>18127</v>
      </c>
      <c r="I2819" s="4" t="s">
        <v>22</v>
      </c>
      <c r="J2819" s="4" t="s">
        <v>1309</v>
      </c>
      <c r="K2819" s="4" t="s">
        <v>16654</v>
      </c>
      <c r="L2819" s="4" t="s">
        <v>3915</v>
      </c>
      <c r="M2819" s="4" t="s">
        <v>73</v>
      </c>
      <c r="N2819" s="4" t="s">
        <v>16715</v>
      </c>
      <c r="O2819" s="4" t="s">
        <v>16716</v>
      </c>
      <c r="P2819" s="4" t="s">
        <v>16717</v>
      </c>
      <c r="Q2819" s="4" t="s">
        <v>663</v>
      </c>
      <c r="R2819" s="4" t="s">
        <v>3021</v>
      </c>
      <c r="S2819" s="4" t="s">
        <v>2836</v>
      </c>
      <c r="T2819" s="4" t="s">
        <v>39876</v>
      </c>
    </row>
    <row r="2820" spans="1:20">
      <c r="A2820" s="31">
        <v>19450392733</v>
      </c>
      <c r="B2820" s="4" t="s">
        <v>16655</v>
      </c>
      <c r="C2820" s="4" t="s">
        <v>16684</v>
      </c>
      <c r="D2820" s="4" t="s">
        <v>41560</v>
      </c>
      <c r="E2820" s="4" t="s">
        <v>2835</v>
      </c>
      <c r="F2820" s="4" t="s">
        <v>18127</v>
      </c>
      <c r="G2820" s="4" t="s">
        <v>3020</v>
      </c>
      <c r="H2820" s="4" t="s">
        <v>18127</v>
      </c>
      <c r="I2820" s="4" t="s">
        <v>22</v>
      </c>
      <c r="J2820" s="4" t="s">
        <v>16656</v>
      </c>
      <c r="K2820" s="4" t="s">
        <v>16657</v>
      </c>
      <c r="L2820" s="4" t="s">
        <v>3915</v>
      </c>
      <c r="M2820" s="4" t="s">
        <v>73</v>
      </c>
      <c r="N2820" s="4" t="s">
        <v>16718</v>
      </c>
      <c r="O2820" s="4" t="s">
        <v>16719</v>
      </c>
      <c r="P2820" s="4" t="s">
        <v>16720</v>
      </c>
      <c r="Q2820" s="4" t="s">
        <v>663</v>
      </c>
      <c r="R2820" s="4" t="s">
        <v>3021</v>
      </c>
      <c r="S2820" s="4" t="s">
        <v>2836</v>
      </c>
      <c r="T2820" s="4" t="s">
        <v>39876</v>
      </c>
    </row>
    <row r="2821" spans="1:20">
      <c r="A2821" s="31">
        <v>19450392782</v>
      </c>
      <c r="B2821" s="4" t="s">
        <v>16721</v>
      </c>
      <c r="C2821" s="4" t="s">
        <v>16849</v>
      </c>
      <c r="D2821" s="4" t="s">
        <v>37196</v>
      </c>
      <c r="E2821" s="4" t="s">
        <v>2835</v>
      </c>
      <c r="F2821" s="4" t="s">
        <v>31944</v>
      </c>
      <c r="G2821" s="4" t="s">
        <v>3020</v>
      </c>
      <c r="H2821" s="4" t="s">
        <v>31944</v>
      </c>
      <c r="I2821" s="4" t="s">
        <v>22</v>
      </c>
      <c r="J2821" s="4" t="s">
        <v>16722</v>
      </c>
      <c r="K2821" s="4" t="s">
        <v>16723</v>
      </c>
      <c r="L2821" s="4" t="s">
        <v>253</v>
      </c>
      <c r="M2821" s="4" t="s">
        <v>73</v>
      </c>
      <c r="N2821" s="4" t="s">
        <v>16850</v>
      </c>
      <c r="O2821" s="4" t="s">
        <v>16851</v>
      </c>
      <c r="P2821" s="4" t="s">
        <v>16852</v>
      </c>
      <c r="Q2821" s="4" t="s">
        <v>663</v>
      </c>
      <c r="R2821" s="4" t="s">
        <v>3021</v>
      </c>
      <c r="S2821" s="4" t="s">
        <v>2836</v>
      </c>
      <c r="T2821" s="4" t="s">
        <v>39876</v>
      </c>
    </row>
    <row r="2822" spans="1:20">
      <c r="A2822" s="31">
        <v>19450412002</v>
      </c>
      <c r="B2822" s="4" t="s">
        <v>16724</v>
      </c>
      <c r="C2822" s="4" t="s">
        <v>16849</v>
      </c>
      <c r="D2822" s="4" t="s">
        <v>41561</v>
      </c>
      <c r="E2822" s="4" t="s">
        <v>71</v>
      </c>
      <c r="F2822" s="4" t="s">
        <v>16724</v>
      </c>
      <c r="G2822" s="4" t="s">
        <v>71</v>
      </c>
      <c r="H2822" s="4" t="s">
        <v>16724</v>
      </c>
      <c r="I2822" s="4" t="s">
        <v>22</v>
      </c>
      <c r="J2822" s="4" t="s">
        <v>8224</v>
      </c>
      <c r="K2822" s="4" t="s">
        <v>16725</v>
      </c>
      <c r="L2822" s="4" t="s">
        <v>263</v>
      </c>
      <c r="M2822" s="4" t="s">
        <v>775</v>
      </c>
      <c r="N2822" s="4" t="s">
        <v>16853</v>
      </c>
      <c r="O2822" s="4" t="s">
        <v>16854</v>
      </c>
      <c r="P2822" s="4" t="s">
        <v>16855</v>
      </c>
      <c r="Q2822" s="4" t="s">
        <v>922</v>
      </c>
      <c r="R2822" s="4" t="s">
        <v>39876</v>
      </c>
      <c r="S2822" s="4" t="s">
        <v>39876</v>
      </c>
      <c r="T2822" s="4" t="s">
        <v>39876</v>
      </c>
    </row>
    <row r="2823" spans="1:20">
      <c r="A2823" s="31">
        <v>19450392907</v>
      </c>
      <c r="B2823" s="4" t="s">
        <v>16726</v>
      </c>
      <c r="C2823" s="4" t="s">
        <v>16849</v>
      </c>
      <c r="D2823" s="4" t="s">
        <v>20147</v>
      </c>
      <c r="E2823" s="4" t="s">
        <v>2835</v>
      </c>
      <c r="F2823" s="4" t="s">
        <v>18127</v>
      </c>
      <c r="G2823" s="4" t="s">
        <v>3020</v>
      </c>
      <c r="H2823" s="4" t="s">
        <v>18127</v>
      </c>
      <c r="I2823" s="4" t="s">
        <v>22</v>
      </c>
      <c r="J2823" s="4" t="s">
        <v>472</v>
      </c>
      <c r="K2823" s="4" t="s">
        <v>16727</v>
      </c>
      <c r="L2823" s="4" t="s">
        <v>3915</v>
      </c>
      <c r="M2823" s="4" t="s">
        <v>73</v>
      </c>
      <c r="N2823" s="4" t="s">
        <v>16856</v>
      </c>
      <c r="O2823" s="4" t="s">
        <v>16857</v>
      </c>
      <c r="P2823" s="4" t="s">
        <v>16858</v>
      </c>
      <c r="Q2823" s="4" t="s">
        <v>663</v>
      </c>
      <c r="R2823" s="4" t="s">
        <v>3021</v>
      </c>
      <c r="S2823" s="4" t="s">
        <v>2836</v>
      </c>
      <c r="T2823" s="4" t="s">
        <v>39876</v>
      </c>
    </row>
    <row r="2824" spans="1:20">
      <c r="A2824" s="31">
        <v>19450392659</v>
      </c>
      <c r="B2824" s="4" t="s">
        <v>16728</v>
      </c>
      <c r="C2824" s="4" t="s">
        <v>16849</v>
      </c>
      <c r="D2824" s="4" t="s">
        <v>37197</v>
      </c>
      <c r="E2824" s="4" t="s">
        <v>71</v>
      </c>
      <c r="F2824" s="4" t="s">
        <v>16728</v>
      </c>
      <c r="G2824" s="4" t="s">
        <v>71</v>
      </c>
      <c r="H2824" s="4" t="s">
        <v>16728</v>
      </c>
      <c r="I2824" s="4" t="s">
        <v>22</v>
      </c>
      <c r="J2824" s="4" t="s">
        <v>16729</v>
      </c>
      <c r="K2824" s="4" t="s">
        <v>16730</v>
      </c>
      <c r="L2824" s="4" t="s">
        <v>1072</v>
      </c>
      <c r="M2824" s="4" t="s">
        <v>73</v>
      </c>
      <c r="N2824" s="4" t="s">
        <v>16859</v>
      </c>
      <c r="O2824" s="4" t="s">
        <v>16860</v>
      </c>
      <c r="P2824" s="4" t="s">
        <v>16861</v>
      </c>
      <c r="Q2824" s="4" t="s">
        <v>663</v>
      </c>
      <c r="R2824" s="4" t="s">
        <v>39876</v>
      </c>
      <c r="S2824" s="4" t="s">
        <v>39876</v>
      </c>
      <c r="T2824" s="4" t="s">
        <v>39876</v>
      </c>
    </row>
    <row r="2825" spans="1:20">
      <c r="A2825" s="31">
        <v>19450392691</v>
      </c>
      <c r="B2825" s="4" t="s">
        <v>16731</v>
      </c>
      <c r="C2825" s="4" t="s">
        <v>16849</v>
      </c>
      <c r="D2825" s="4" t="s">
        <v>21687</v>
      </c>
      <c r="E2825" s="4" t="s">
        <v>2835</v>
      </c>
      <c r="F2825" s="4" t="s">
        <v>35102</v>
      </c>
      <c r="G2825" s="4" t="s">
        <v>2835</v>
      </c>
      <c r="H2825" s="4" t="s">
        <v>35103</v>
      </c>
      <c r="I2825" s="4" t="s">
        <v>22</v>
      </c>
      <c r="J2825" s="4" t="s">
        <v>16732</v>
      </c>
      <c r="K2825" s="4" t="s">
        <v>16733</v>
      </c>
      <c r="L2825" s="4" t="s">
        <v>11664</v>
      </c>
      <c r="M2825" s="4" t="s">
        <v>73</v>
      </c>
      <c r="N2825" s="4" t="s">
        <v>16862</v>
      </c>
      <c r="O2825" s="4" t="s">
        <v>16863</v>
      </c>
      <c r="P2825" s="4" t="s">
        <v>16864</v>
      </c>
      <c r="Q2825" s="4" t="s">
        <v>663</v>
      </c>
      <c r="R2825" s="4" t="s">
        <v>2836</v>
      </c>
      <c r="S2825" s="4" t="s">
        <v>2836</v>
      </c>
      <c r="T2825" s="4" t="s">
        <v>39876</v>
      </c>
    </row>
    <row r="2826" spans="1:20">
      <c r="A2826" s="31">
        <v>19450392576</v>
      </c>
      <c r="B2826" s="4" t="s">
        <v>16734</v>
      </c>
      <c r="C2826" s="4" t="s">
        <v>16849</v>
      </c>
      <c r="D2826" s="4" t="s">
        <v>41562</v>
      </c>
      <c r="E2826" s="4" t="s">
        <v>71</v>
      </c>
      <c r="F2826" s="4" t="s">
        <v>16734</v>
      </c>
      <c r="G2826" s="4" t="s">
        <v>71</v>
      </c>
      <c r="H2826" s="4" t="s">
        <v>16734</v>
      </c>
      <c r="I2826" s="4" t="s">
        <v>22</v>
      </c>
      <c r="J2826" s="4" t="s">
        <v>16735</v>
      </c>
      <c r="K2826" s="4" t="s">
        <v>16736</v>
      </c>
      <c r="L2826" s="4" t="s">
        <v>10998</v>
      </c>
      <c r="M2826" s="4" t="s">
        <v>73</v>
      </c>
      <c r="N2826" s="4" t="s">
        <v>16865</v>
      </c>
      <c r="O2826" s="4" t="s">
        <v>16866</v>
      </c>
      <c r="P2826" s="4" t="s">
        <v>16867</v>
      </c>
      <c r="Q2826" s="4" t="s">
        <v>663</v>
      </c>
      <c r="R2826" s="4" t="s">
        <v>39876</v>
      </c>
      <c r="S2826" s="4" t="s">
        <v>39876</v>
      </c>
      <c r="T2826" s="4" t="s">
        <v>39876</v>
      </c>
    </row>
    <row r="2827" spans="1:20">
      <c r="A2827" s="31">
        <v>19440800423</v>
      </c>
      <c r="B2827" s="4" t="s">
        <v>16737</v>
      </c>
      <c r="C2827" s="4" t="s">
        <v>16849</v>
      </c>
      <c r="D2827" s="4" t="s">
        <v>41563</v>
      </c>
      <c r="E2827" s="4" t="s">
        <v>71</v>
      </c>
      <c r="F2827" s="4" t="s">
        <v>16737</v>
      </c>
      <c r="G2827" s="4" t="s">
        <v>71</v>
      </c>
      <c r="H2827" s="4" t="s">
        <v>16737</v>
      </c>
      <c r="I2827" s="4" t="s">
        <v>22</v>
      </c>
      <c r="J2827" s="4" t="s">
        <v>2029</v>
      </c>
      <c r="K2827" s="4" t="s">
        <v>16738</v>
      </c>
      <c r="L2827" s="4" t="s">
        <v>311</v>
      </c>
      <c r="M2827" s="4" t="s">
        <v>73</v>
      </c>
      <c r="N2827" s="4" t="s">
        <v>16868</v>
      </c>
      <c r="O2827" s="4" t="s">
        <v>16869</v>
      </c>
      <c r="P2827" s="4" t="s">
        <v>16870</v>
      </c>
      <c r="Q2827" s="4" t="s">
        <v>922</v>
      </c>
      <c r="R2827" s="4" t="s">
        <v>39876</v>
      </c>
      <c r="S2827" s="4" t="s">
        <v>39876</v>
      </c>
      <c r="T2827" s="4" t="s">
        <v>39876</v>
      </c>
    </row>
    <row r="2828" spans="1:20">
      <c r="A2828" s="31">
        <v>19450392428</v>
      </c>
      <c r="B2828" s="4" t="s">
        <v>16739</v>
      </c>
      <c r="C2828" s="4" t="s">
        <v>16849</v>
      </c>
      <c r="D2828" s="4" t="s">
        <v>41564</v>
      </c>
      <c r="E2828" s="4" t="s">
        <v>2835</v>
      </c>
      <c r="F2828" s="4" t="s">
        <v>31944</v>
      </c>
      <c r="G2828" s="4" t="s">
        <v>3020</v>
      </c>
      <c r="H2828" s="4" t="s">
        <v>31944</v>
      </c>
      <c r="I2828" s="4" t="s">
        <v>22</v>
      </c>
      <c r="J2828" s="4" t="s">
        <v>16740</v>
      </c>
      <c r="K2828" s="4" t="s">
        <v>16741</v>
      </c>
      <c r="L2828" s="4" t="s">
        <v>253</v>
      </c>
      <c r="M2828" s="4" t="s">
        <v>73</v>
      </c>
      <c r="N2828" s="4" t="s">
        <v>16871</v>
      </c>
      <c r="O2828" s="4" t="s">
        <v>16872</v>
      </c>
      <c r="P2828" s="4" t="s">
        <v>16873</v>
      </c>
      <c r="Q2828" s="4" t="s">
        <v>663</v>
      </c>
      <c r="R2828" s="4" t="s">
        <v>3021</v>
      </c>
      <c r="S2828" s="4" t="s">
        <v>2836</v>
      </c>
      <c r="T2828" s="4" t="s">
        <v>39876</v>
      </c>
    </row>
    <row r="2829" spans="1:20">
      <c r="A2829" s="31">
        <v>19450392345</v>
      </c>
      <c r="B2829" s="4" t="s">
        <v>16742</v>
      </c>
      <c r="C2829" s="4" t="s">
        <v>16849</v>
      </c>
      <c r="D2829" s="4" t="s">
        <v>41565</v>
      </c>
      <c r="E2829" s="4" t="s">
        <v>2835</v>
      </c>
      <c r="F2829" s="4" t="s">
        <v>18127</v>
      </c>
      <c r="G2829" s="4" t="s">
        <v>3020</v>
      </c>
      <c r="H2829" s="4" t="s">
        <v>18127</v>
      </c>
      <c r="I2829" s="4" t="s">
        <v>22</v>
      </c>
      <c r="J2829" s="4" t="s">
        <v>16743</v>
      </c>
      <c r="K2829" s="4" t="s">
        <v>16744</v>
      </c>
      <c r="L2829" s="4" t="s">
        <v>3915</v>
      </c>
      <c r="M2829" s="4" t="s">
        <v>73</v>
      </c>
      <c r="N2829" s="4" t="s">
        <v>16874</v>
      </c>
      <c r="O2829" s="4" t="s">
        <v>16875</v>
      </c>
      <c r="P2829" s="4" t="s">
        <v>16876</v>
      </c>
      <c r="Q2829" s="4" t="s">
        <v>663</v>
      </c>
      <c r="R2829" s="4" t="s">
        <v>3021</v>
      </c>
      <c r="S2829" s="4" t="s">
        <v>2836</v>
      </c>
      <c r="T2829" s="4" t="s">
        <v>39876</v>
      </c>
    </row>
    <row r="2830" spans="1:20">
      <c r="A2830" s="31">
        <v>19440800514</v>
      </c>
      <c r="B2830" s="4" t="s">
        <v>16745</v>
      </c>
      <c r="C2830" s="4" t="s">
        <v>16849</v>
      </c>
      <c r="D2830" s="4" t="s">
        <v>41566</v>
      </c>
      <c r="E2830" s="4" t="s">
        <v>71</v>
      </c>
      <c r="F2830" s="4" t="s">
        <v>16745</v>
      </c>
      <c r="G2830" s="4" t="s">
        <v>71</v>
      </c>
      <c r="H2830" s="4" t="s">
        <v>16745</v>
      </c>
      <c r="I2830" s="4" t="s">
        <v>22</v>
      </c>
      <c r="J2830" s="4" t="s">
        <v>10840</v>
      </c>
      <c r="K2830" s="4" t="s">
        <v>10841</v>
      </c>
      <c r="L2830" s="4" t="s">
        <v>267</v>
      </c>
      <c r="M2830" s="4" t="s">
        <v>73</v>
      </c>
      <c r="N2830" s="4" t="s">
        <v>10954</v>
      </c>
      <c r="O2830" s="4" t="s">
        <v>16877</v>
      </c>
      <c r="P2830" s="4" t="s">
        <v>16878</v>
      </c>
      <c r="Q2830" s="4" t="s">
        <v>922</v>
      </c>
      <c r="R2830" s="4" t="s">
        <v>39876</v>
      </c>
      <c r="S2830" s="4" t="s">
        <v>39876</v>
      </c>
      <c r="T2830" s="4" t="s">
        <v>39876</v>
      </c>
    </row>
    <row r="2831" spans="1:20">
      <c r="A2831" s="31">
        <v>19450392303</v>
      </c>
      <c r="B2831" s="4" t="s">
        <v>16746</v>
      </c>
      <c r="C2831" s="4" t="s">
        <v>16849</v>
      </c>
      <c r="D2831" s="4" t="s">
        <v>18452</v>
      </c>
      <c r="E2831" s="4" t="s">
        <v>71</v>
      </c>
      <c r="F2831" s="4" t="s">
        <v>16746</v>
      </c>
      <c r="G2831" s="4" t="s">
        <v>71</v>
      </c>
      <c r="H2831" s="4" t="s">
        <v>16746</v>
      </c>
      <c r="I2831" s="4" t="s">
        <v>22</v>
      </c>
      <c r="J2831" s="4" t="s">
        <v>41</v>
      </c>
      <c r="K2831" s="4" t="s">
        <v>16747</v>
      </c>
      <c r="L2831" s="4" t="s">
        <v>1288</v>
      </c>
      <c r="M2831" s="4" t="s">
        <v>73</v>
      </c>
      <c r="N2831" s="4" t="s">
        <v>16879</v>
      </c>
      <c r="O2831" s="4" t="s">
        <v>16880</v>
      </c>
      <c r="P2831" s="4" t="s">
        <v>16881</v>
      </c>
      <c r="Q2831" s="4" t="s">
        <v>663</v>
      </c>
      <c r="R2831" s="4" t="s">
        <v>39876</v>
      </c>
      <c r="S2831" s="4" t="s">
        <v>39876</v>
      </c>
      <c r="T2831" s="4" t="s">
        <v>39876</v>
      </c>
    </row>
    <row r="2832" spans="1:20">
      <c r="A2832" s="31">
        <v>19450392261</v>
      </c>
      <c r="B2832" s="4" t="s">
        <v>16751</v>
      </c>
      <c r="C2832" s="4" t="s">
        <v>16882</v>
      </c>
      <c r="D2832" s="4" t="s">
        <v>32419</v>
      </c>
      <c r="E2832" s="4" t="s">
        <v>71</v>
      </c>
      <c r="F2832" s="4" t="s">
        <v>16751</v>
      </c>
      <c r="G2832" s="4" t="s">
        <v>71</v>
      </c>
      <c r="H2832" s="4" t="s">
        <v>16751</v>
      </c>
      <c r="I2832" s="4" t="s">
        <v>22</v>
      </c>
      <c r="J2832" s="4" t="s">
        <v>16752</v>
      </c>
      <c r="K2832" s="4" t="s">
        <v>16753</v>
      </c>
      <c r="L2832" s="4" t="s">
        <v>16413</v>
      </c>
      <c r="M2832" s="4" t="s">
        <v>73</v>
      </c>
      <c r="N2832" s="4" t="s">
        <v>16883</v>
      </c>
      <c r="O2832" s="4" t="s">
        <v>16884</v>
      </c>
      <c r="P2832" s="4" t="s">
        <v>16885</v>
      </c>
      <c r="Q2832" s="4" t="s">
        <v>663</v>
      </c>
      <c r="R2832" s="4" t="s">
        <v>39876</v>
      </c>
      <c r="S2832" s="4" t="s">
        <v>39876</v>
      </c>
      <c r="T2832" s="4" t="s">
        <v>39876</v>
      </c>
    </row>
    <row r="2833" spans="1:20">
      <c r="A2833" s="31">
        <v>19441088143</v>
      </c>
      <c r="B2833" s="4" t="s">
        <v>16754</v>
      </c>
      <c r="C2833" s="4" t="s">
        <v>16882</v>
      </c>
      <c r="D2833" s="4" t="s">
        <v>41567</v>
      </c>
      <c r="E2833" s="4" t="s">
        <v>71</v>
      </c>
      <c r="F2833" s="4" t="s">
        <v>16754</v>
      </c>
      <c r="G2833" s="4" t="s">
        <v>71</v>
      </c>
      <c r="H2833" s="4" t="s">
        <v>16754</v>
      </c>
      <c r="I2833" s="4" t="s">
        <v>22</v>
      </c>
      <c r="J2833" s="4" t="s">
        <v>16755</v>
      </c>
      <c r="K2833" s="4" t="s">
        <v>16756</v>
      </c>
      <c r="L2833" s="4" t="s">
        <v>267</v>
      </c>
      <c r="M2833" s="4" t="s">
        <v>73</v>
      </c>
      <c r="N2833" s="4" t="s">
        <v>16886</v>
      </c>
      <c r="O2833" s="4" t="s">
        <v>16887</v>
      </c>
      <c r="P2833" s="4" t="s">
        <v>16888</v>
      </c>
      <c r="Q2833" s="4" t="s">
        <v>922</v>
      </c>
      <c r="R2833" s="4" t="s">
        <v>39876</v>
      </c>
      <c r="S2833" s="4" t="s">
        <v>39876</v>
      </c>
      <c r="T2833" s="4" t="s">
        <v>39876</v>
      </c>
    </row>
    <row r="2834" spans="1:20">
      <c r="A2834" s="31">
        <v>19450392188</v>
      </c>
      <c r="B2834" s="4" t="s">
        <v>16757</v>
      </c>
      <c r="C2834" s="4" t="s">
        <v>16882</v>
      </c>
      <c r="D2834" s="4" t="s">
        <v>37198</v>
      </c>
      <c r="E2834" s="4" t="s">
        <v>2835</v>
      </c>
      <c r="F2834" s="4" t="s">
        <v>31944</v>
      </c>
      <c r="G2834" s="4" t="s">
        <v>3020</v>
      </c>
      <c r="H2834" s="4" t="s">
        <v>31944</v>
      </c>
      <c r="I2834" s="4" t="s">
        <v>22</v>
      </c>
      <c r="J2834" s="4" t="s">
        <v>513</v>
      </c>
      <c r="K2834" s="4" t="s">
        <v>16758</v>
      </c>
      <c r="L2834" s="4" t="s">
        <v>253</v>
      </c>
      <c r="M2834" s="4" t="s">
        <v>73</v>
      </c>
      <c r="N2834" s="4" t="s">
        <v>16889</v>
      </c>
      <c r="O2834" s="4" t="s">
        <v>16890</v>
      </c>
      <c r="P2834" s="4" t="s">
        <v>16891</v>
      </c>
      <c r="Q2834" s="4" t="s">
        <v>663</v>
      </c>
      <c r="R2834" s="4" t="s">
        <v>3021</v>
      </c>
      <c r="S2834" s="4" t="s">
        <v>2836</v>
      </c>
      <c r="T2834" s="4" t="s">
        <v>39876</v>
      </c>
    </row>
    <row r="2835" spans="1:20">
      <c r="A2835" s="31">
        <v>19450392220</v>
      </c>
      <c r="B2835" s="4" t="s">
        <v>16759</v>
      </c>
      <c r="C2835" s="4" t="s">
        <v>16882</v>
      </c>
      <c r="D2835" s="4" t="s">
        <v>41568</v>
      </c>
      <c r="E2835" s="4" t="s">
        <v>2835</v>
      </c>
      <c r="F2835" s="4" t="s">
        <v>31944</v>
      </c>
      <c r="G2835" s="4" t="s">
        <v>3020</v>
      </c>
      <c r="H2835" s="4" t="s">
        <v>31944</v>
      </c>
      <c r="I2835" s="4" t="s">
        <v>22</v>
      </c>
      <c r="J2835" s="4" t="s">
        <v>3468</v>
      </c>
      <c r="K2835" s="4" t="s">
        <v>16760</v>
      </c>
      <c r="L2835" s="4" t="s">
        <v>253</v>
      </c>
      <c r="M2835" s="4" t="s">
        <v>73</v>
      </c>
      <c r="N2835" s="4" t="s">
        <v>16892</v>
      </c>
      <c r="O2835" s="4" t="s">
        <v>16893</v>
      </c>
      <c r="P2835" s="4" t="s">
        <v>16894</v>
      </c>
      <c r="Q2835" s="4" t="s">
        <v>663</v>
      </c>
      <c r="R2835" s="4" t="s">
        <v>3021</v>
      </c>
      <c r="S2835" s="4" t="s">
        <v>2836</v>
      </c>
      <c r="T2835" s="4" t="s">
        <v>39876</v>
      </c>
    </row>
    <row r="2836" spans="1:20">
      <c r="A2836" s="31">
        <v>19450392105</v>
      </c>
      <c r="B2836" s="4" t="s">
        <v>16761</v>
      </c>
      <c r="C2836" s="4" t="s">
        <v>16882</v>
      </c>
      <c r="D2836" s="4" t="s">
        <v>35468</v>
      </c>
      <c r="E2836" s="4" t="s">
        <v>2835</v>
      </c>
      <c r="F2836" s="4" t="s">
        <v>18127</v>
      </c>
      <c r="G2836" s="4" t="s">
        <v>3020</v>
      </c>
      <c r="H2836" s="4" t="s">
        <v>18128</v>
      </c>
      <c r="I2836" s="4" t="s">
        <v>22</v>
      </c>
      <c r="J2836" s="4" t="s">
        <v>5197</v>
      </c>
      <c r="K2836" s="4" t="s">
        <v>16762</v>
      </c>
      <c r="L2836" s="4" t="s">
        <v>3915</v>
      </c>
      <c r="M2836" s="4" t="s">
        <v>73</v>
      </c>
      <c r="N2836" s="4" t="s">
        <v>16895</v>
      </c>
      <c r="O2836" s="4" t="s">
        <v>16896</v>
      </c>
      <c r="P2836" s="4" t="s">
        <v>16897</v>
      </c>
      <c r="Q2836" s="4" t="s">
        <v>663</v>
      </c>
      <c r="R2836" s="4" t="s">
        <v>3021</v>
      </c>
      <c r="S2836" s="4" t="s">
        <v>2836</v>
      </c>
      <c r="T2836" s="4" t="s">
        <v>39876</v>
      </c>
    </row>
    <row r="2837" spans="1:20">
      <c r="A2837" s="31">
        <v>19440800472</v>
      </c>
      <c r="B2837" s="4" t="s">
        <v>16763</v>
      </c>
      <c r="C2837" s="4" t="s">
        <v>16882</v>
      </c>
      <c r="D2837" s="4" t="s">
        <v>39053</v>
      </c>
      <c r="E2837" s="4" t="s">
        <v>71</v>
      </c>
      <c r="F2837" s="4" t="s">
        <v>16763</v>
      </c>
      <c r="G2837" s="4" t="s">
        <v>71</v>
      </c>
      <c r="H2837" s="4" t="s">
        <v>16763</v>
      </c>
      <c r="I2837" s="4" t="s">
        <v>22</v>
      </c>
      <c r="J2837" s="4" t="s">
        <v>15295</v>
      </c>
      <c r="K2837" s="4" t="s">
        <v>16764</v>
      </c>
      <c r="L2837" s="4" t="s">
        <v>1288</v>
      </c>
      <c r="M2837" s="4" t="s">
        <v>73</v>
      </c>
      <c r="N2837" s="4" t="s">
        <v>16898</v>
      </c>
      <c r="O2837" s="4" t="s">
        <v>16899</v>
      </c>
      <c r="P2837" s="4" t="s">
        <v>16900</v>
      </c>
      <c r="Q2837" s="4" t="s">
        <v>922</v>
      </c>
      <c r="R2837" s="4" t="s">
        <v>39876</v>
      </c>
      <c r="S2837" s="4" t="s">
        <v>39876</v>
      </c>
      <c r="T2837" s="4" t="s">
        <v>39876</v>
      </c>
    </row>
    <row r="2838" spans="1:20">
      <c r="A2838" s="31">
        <v>19450392147</v>
      </c>
      <c r="B2838" s="4" t="s">
        <v>16765</v>
      </c>
      <c r="C2838" s="4" t="s">
        <v>16882</v>
      </c>
      <c r="D2838" s="4" t="s">
        <v>37199</v>
      </c>
      <c r="E2838" s="4" t="s">
        <v>71</v>
      </c>
      <c r="F2838" s="4" t="s">
        <v>16765</v>
      </c>
      <c r="G2838" s="4" t="s">
        <v>71</v>
      </c>
      <c r="H2838" s="4" t="s">
        <v>16765</v>
      </c>
      <c r="I2838" s="4" t="s">
        <v>22</v>
      </c>
      <c r="J2838" s="4" t="s">
        <v>534</v>
      </c>
      <c r="K2838" s="4" t="s">
        <v>16766</v>
      </c>
      <c r="L2838" s="4" t="s">
        <v>311</v>
      </c>
      <c r="M2838" s="4" t="s">
        <v>73</v>
      </c>
      <c r="N2838" s="4" t="s">
        <v>16901</v>
      </c>
      <c r="O2838" s="4" t="s">
        <v>16902</v>
      </c>
      <c r="P2838" s="4" t="s">
        <v>16903</v>
      </c>
      <c r="Q2838" s="4" t="s">
        <v>663</v>
      </c>
      <c r="R2838" s="4" t="s">
        <v>39876</v>
      </c>
      <c r="S2838" s="4" t="s">
        <v>39876</v>
      </c>
      <c r="T2838" s="4" t="s">
        <v>39876</v>
      </c>
    </row>
    <row r="2839" spans="1:20">
      <c r="A2839" s="31">
        <v>19450411624</v>
      </c>
      <c r="B2839" s="4" t="s">
        <v>16767</v>
      </c>
      <c r="C2839" s="4" t="s">
        <v>16882</v>
      </c>
      <c r="D2839" s="4" t="s">
        <v>18453</v>
      </c>
      <c r="E2839" s="4" t="s">
        <v>71</v>
      </c>
      <c r="F2839" s="4" t="s">
        <v>16767</v>
      </c>
      <c r="G2839" s="4" t="s">
        <v>71</v>
      </c>
      <c r="H2839" s="4" t="s">
        <v>16767</v>
      </c>
      <c r="I2839" s="4" t="s">
        <v>22</v>
      </c>
      <c r="J2839" s="4" t="s">
        <v>143</v>
      </c>
      <c r="K2839" s="4" t="s">
        <v>16768</v>
      </c>
      <c r="L2839" s="4" t="s">
        <v>8507</v>
      </c>
      <c r="M2839" s="4" t="s">
        <v>73</v>
      </c>
      <c r="N2839" s="4" t="s">
        <v>16904</v>
      </c>
      <c r="O2839" s="4" t="s">
        <v>16905</v>
      </c>
      <c r="P2839" s="4" t="s">
        <v>16906</v>
      </c>
      <c r="Q2839" s="4" t="s">
        <v>922</v>
      </c>
      <c r="R2839" s="4" t="s">
        <v>39876</v>
      </c>
      <c r="S2839" s="4" t="s">
        <v>39876</v>
      </c>
      <c r="T2839" s="4" t="s">
        <v>39876</v>
      </c>
    </row>
    <row r="2840" spans="1:20">
      <c r="A2840" s="31">
        <v>19450392022</v>
      </c>
      <c r="B2840" s="4" t="s">
        <v>16769</v>
      </c>
      <c r="C2840" s="4" t="s">
        <v>16882</v>
      </c>
      <c r="D2840" s="4" t="s">
        <v>35469</v>
      </c>
      <c r="E2840" s="4" t="s">
        <v>2835</v>
      </c>
      <c r="F2840" s="4" t="s">
        <v>38465</v>
      </c>
      <c r="G2840" s="4" t="s">
        <v>3020</v>
      </c>
      <c r="H2840" s="4" t="s">
        <v>38465</v>
      </c>
      <c r="I2840" s="4" t="s">
        <v>22</v>
      </c>
      <c r="J2840" s="4" t="s">
        <v>6849</v>
      </c>
      <c r="K2840" s="4" t="s">
        <v>16770</v>
      </c>
      <c r="L2840" s="4" t="s">
        <v>293</v>
      </c>
      <c r="M2840" s="4" t="s">
        <v>73</v>
      </c>
      <c r="N2840" s="4" t="s">
        <v>16907</v>
      </c>
      <c r="O2840" s="4" t="s">
        <v>16908</v>
      </c>
      <c r="P2840" s="4" t="s">
        <v>16909</v>
      </c>
      <c r="Q2840" s="4" t="s">
        <v>663</v>
      </c>
      <c r="R2840" s="4" t="s">
        <v>3021</v>
      </c>
      <c r="S2840" s="4" t="s">
        <v>2836</v>
      </c>
      <c r="T2840" s="4" t="s">
        <v>39876</v>
      </c>
    </row>
    <row r="2841" spans="1:20">
      <c r="A2841" s="31">
        <v>19450392071</v>
      </c>
      <c r="B2841" s="4" t="s">
        <v>16771</v>
      </c>
      <c r="C2841" s="4" t="s">
        <v>16882</v>
      </c>
      <c r="D2841" s="4" t="s">
        <v>37200</v>
      </c>
      <c r="E2841" s="4" t="s">
        <v>71</v>
      </c>
      <c r="F2841" s="4" t="s">
        <v>16771</v>
      </c>
      <c r="G2841" s="4" t="s">
        <v>71</v>
      </c>
      <c r="H2841" s="4" t="s">
        <v>16771</v>
      </c>
      <c r="I2841" s="4" t="s">
        <v>22</v>
      </c>
      <c r="J2841" s="4" t="s">
        <v>16772</v>
      </c>
      <c r="K2841" s="4" t="s">
        <v>16773</v>
      </c>
      <c r="L2841" s="4" t="s">
        <v>267</v>
      </c>
      <c r="M2841" s="4" t="s">
        <v>73</v>
      </c>
      <c r="N2841" s="4" t="s">
        <v>16910</v>
      </c>
      <c r="O2841" s="4" t="s">
        <v>16911</v>
      </c>
      <c r="P2841" s="4" t="s">
        <v>16912</v>
      </c>
      <c r="Q2841" s="4" t="s">
        <v>663</v>
      </c>
      <c r="R2841" s="4" t="s">
        <v>39876</v>
      </c>
      <c r="S2841" s="4" t="s">
        <v>39876</v>
      </c>
      <c r="T2841" s="4" t="s">
        <v>39876</v>
      </c>
    </row>
    <row r="2842" spans="1:20">
      <c r="A2842" s="31">
        <v>19440800480</v>
      </c>
      <c r="B2842" s="4" t="s">
        <v>16774</v>
      </c>
      <c r="C2842" s="4" t="s">
        <v>16913</v>
      </c>
      <c r="D2842" s="4" t="s">
        <v>18454</v>
      </c>
      <c r="E2842" s="4" t="s">
        <v>71</v>
      </c>
      <c r="F2842" s="4" t="s">
        <v>16774</v>
      </c>
      <c r="G2842" s="4" t="s">
        <v>71</v>
      </c>
      <c r="H2842" s="4" t="s">
        <v>16774</v>
      </c>
      <c r="I2842" s="4" t="s">
        <v>22</v>
      </c>
      <c r="J2842" s="4" t="s">
        <v>10417</v>
      </c>
      <c r="K2842" s="4" t="s">
        <v>10418</v>
      </c>
      <c r="L2842" s="4" t="s">
        <v>1072</v>
      </c>
      <c r="M2842" s="4" t="s">
        <v>73</v>
      </c>
      <c r="N2842" s="4" t="s">
        <v>10534</v>
      </c>
      <c r="O2842" s="4" t="s">
        <v>16914</v>
      </c>
      <c r="P2842" s="4" t="s">
        <v>16915</v>
      </c>
      <c r="Q2842" s="4" t="s">
        <v>922</v>
      </c>
      <c r="R2842" s="4" t="s">
        <v>39876</v>
      </c>
      <c r="S2842" s="4" t="s">
        <v>39876</v>
      </c>
      <c r="T2842" s="4" t="s">
        <v>39876</v>
      </c>
    </row>
    <row r="2843" spans="1:20">
      <c r="A2843" s="31">
        <v>19450392998</v>
      </c>
      <c r="B2843" s="4" t="s">
        <v>16775</v>
      </c>
      <c r="C2843" s="4" t="s">
        <v>16913</v>
      </c>
      <c r="D2843" s="4" t="s">
        <v>41569</v>
      </c>
      <c r="E2843" s="4" t="s">
        <v>2835</v>
      </c>
      <c r="F2843" s="4" t="s">
        <v>18127</v>
      </c>
      <c r="G2843" s="4" t="s">
        <v>3020</v>
      </c>
      <c r="H2843" s="4" t="s">
        <v>18127</v>
      </c>
      <c r="I2843" s="4" t="s">
        <v>22</v>
      </c>
      <c r="J2843" s="4" t="s">
        <v>16776</v>
      </c>
      <c r="K2843" s="4" t="s">
        <v>16777</v>
      </c>
      <c r="L2843" s="4" t="s">
        <v>3915</v>
      </c>
      <c r="M2843" s="4" t="s">
        <v>73</v>
      </c>
      <c r="N2843" s="4" t="s">
        <v>16916</v>
      </c>
      <c r="O2843" s="4" t="s">
        <v>16917</v>
      </c>
      <c r="P2843" s="4" t="s">
        <v>16918</v>
      </c>
      <c r="Q2843" s="4" t="s">
        <v>663</v>
      </c>
      <c r="R2843" s="4" t="s">
        <v>3021</v>
      </c>
      <c r="S2843" s="4" t="s">
        <v>2836</v>
      </c>
      <c r="T2843" s="4" t="s">
        <v>39876</v>
      </c>
    </row>
    <row r="2844" spans="1:20">
      <c r="A2844" s="31">
        <v>19450392956</v>
      </c>
      <c r="B2844" s="4" t="s">
        <v>16778</v>
      </c>
      <c r="C2844" s="4" t="s">
        <v>16913</v>
      </c>
      <c r="D2844" s="4" t="s">
        <v>27090</v>
      </c>
      <c r="E2844" s="4" t="s">
        <v>71</v>
      </c>
      <c r="F2844" s="4" t="s">
        <v>16778</v>
      </c>
      <c r="G2844" s="4" t="s">
        <v>71</v>
      </c>
      <c r="H2844" s="4" t="s">
        <v>16778</v>
      </c>
      <c r="I2844" s="4" t="s">
        <v>22</v>
      </c>
      <c r="J2844" s="4" t="s">
        <v>16779</v>
      </c>
      <c r="K2844" s="4" t="s">
        <v>16780</v>
      </c>
      <c r="L2844" s="4" t="s">
        <v>1072</v>
      </c>
      <c r="M2844" s="4" t="s">
        <v>73</v>
      </c>
      <c r="N2844" s="4" t="s">
        <v>16919</v>
      </c>
      <c r="O2844" s="4" t="s">
        <v>16920</v>
      </c>
      <c r="P2844" s="4" t="s">
        <v>16921</v>
      </c>
      <c r="Q2844" s="4" t="s">
        <v>663</v>
      </c>
      <c r="R2844" s="4" t="s">
        <v>39876</v>
      </c>
      <c r="S2844" s="4" t="s">
        <v>39876</v>
      </c>
      <c r="T2844" s="4" t="s">
        <v>39876</v>
      </c>
    </row>
    <row r="2845" spans="1:20">
      <c r="A2845" s="31">
        <v>19450392626</v>
      </c>
      <c r="B2845" s="4" t="s">
        <v>16781</v>
      </c>
      <c r="C2845" s="4" t="s">
        <v>16913</v>
      </c>
      <c r="D2845" s="4" t="s">
        <v>20148</v>
      </c>
      <c r="E2845" s="4" t="s">
        <v>2835</v>
      </c>
      <c r="F2845" s="4" t="s">
        <v>31944</v>
      </c>
      <c r="G2845" s="4" t="s">
        <v>3020</v>
      </c>
      <c r="H2845" s="4" t="s">
        <v>31944</v>
      </c>
      <c r="I2845" s="4" t="s">
        <v>22</v>
      </c>
      <c r="J2845" s="4" t="s">
        <v>9397</v>
      </c>
      <c r="K2845" s="4" t="s">
        <v>16782</v>
      </c>
      <c r="L2845" s="4" t="s">
        <v>253</v>
      </c>
      <c r="M2845" s="4" t="s">
        <v>73</v>
      </c>
      <c r="N2845" s="4" t="s">
        <v>16922</v>
      </c>
      <c r="O2845" s="4" t="s">
        <v>16923</v>
      </c>
      <c r="P2845" s="4" t="s">
        <v>16924</v>
      </c>
      <c r="Q2845" s="4" t="s">
        <v>663</v>
      </c>
      <c r="R2845" s="4" t="s">
        <v>3021</v>
      </c>
      <c r="S2845" s="4" t="s">
        <v>2836</v>
      </c>
      <c r="T2845" s="4" t="s">
        <v>39876</v>
      </c>
    </row>
    <row r="2846" spans="1:20">
      <c r="A2846" s="31">
        <v>19450392386</v>
      </c>
      <c r="B2846" s="4" t="s">
        <v>16783</v>
      </c>
      <c r="C2846" s="4" t="s">
        <v>16925</v>
      </c>
      <c r="D2846" s="4" t="s">
        <v>20149</v>
      </c>
      <c r="E2846" s="4" t="s">
        <v>2835</v>
      </c>
      <c r="F2846" s="4" t="s">
        <v>18127</v>
      </c>
      <c r="G2846" s="4" t="s">
        <v>3020</v>
      </c>
      <c r="H2846" s="4" t="s">
        <v>18127</v>
      </c>
      <c r="I2846" s="4" t="s">
        <v>22</v>
      </c>
      <c r="J2846" s="4" t="s">
        <v>1712</v>
      </c>
      <c r="K2846" s="4" t="s">
        <v>16784</v>
      </c>
      <c r="L2846" s="4" t="s">
        <v>3915</v>
      </c>
      <c r="M2846" s="4" t="s">
        <v>73</v>
      </c>
      <c r="N2846" s="4" t="s">
        <v>16926</v>
      </c>
      <c r="O2846" s="4" t="s">
        <v>16927</v>
      </c>
      <c r="P2846" s="4" t="s">
        <v>16928</v>
      </c>
      <c r="Q2846" s="4" t="s">
        <v>663</v>
      </c>
      <c r="R2846" s="4" t="s">
        <v>3021</v>
      </c>
      <c r="S2846" s="4" t="s">
        <v>2836</v>
      </c>
      <c r="T2846" s="4" t="s">
        <v>39876</v>
      </c>
    </row>
    <row r="2847" spans="1:20">
      <c r="A2847" s="31">
        <v>19441088549</v>
      </c>
      <c r="B2847" s="4" t="s">
        <v>16785</v>
      </c>
      <c r="C2847" s="4" t="s">
        <v>16925</v>
      </c>
      <c r="D2847" s="4" t="s">
        <v>41570</v>
      </c>
      <c r="E2847" s="4" t="s">
        <v>71</v>
      </c>
      <c r="F2847" s="4" t="s">
        <v>16785</v>
      </c>
      <c r="G2847" s="4" t="s">
        <v>71</v>
      </c>
      <c r="H2847" s="4" t="s">
        <v>16785</v>
      </c>
      <c r="I2847" s="4" t="s">
        <v>22</v>
      </c>
      <c r="J2847" s="4" t="s">
        <v>16786</v>
      </c>
      <c r="K2847" s="4" t="s">
        <v>16787</v>
      </c>
      <c r="L2847" s="4" t="s">
        <v>72</v>
      </c>
      <c r="M2847" s="4" t="s">
        <v>73</v>
      </c>
      <c r="N2847" s="4" t="s">
        <v>16929</v>
      </c>
      <c r="O2847" s="4" t="s">
        <v>16930</v>
      </c>
      <c r="P2847" s="4" t="s">
        <v>16931</v>
      </c>
      <c r="Q2847" s="4" t="s">
        <v>922</v>
      </c>
      <c r="R2847" s="4" t="s">
        <v>39876</v>
      </c>
      <c r="S2847" s="4" t="s">
        <v>39876</v>
      </c>
      <c r="T2847" s="4" t="s">
        <v>39876</v>
      </c>
    </row>
    <row r="2848" spans="1:20">
      <c r="A2848" s="31">
        <v>19440800431</v>
      </c>
      <c r="B2848" s="4" t="s">
        <v>16788</v>
      </c>
      <c r="C2848" s="4" t="s">
        <v>16925</v>
      </c>
      <c r="D2848" s="4" t="s">
        <v>32420</v>
      </c>
      <c r="E2848" s="4" t="s">
        <v>71</v>
      </c>
      <c r="F2848" s="4" t="s">
        <v>16788</v>
      </c>
      <c r="G2848" s="4" t="s">
        <v>71</v>
      </c>
      <c r="H2848" s="4" t="s">
        <v>16788</v>
      </c>
      <c r="I2848" s="4" t="s">
        <v>22</v>
      </c>
      <c r="J2848" s="4" t="s">
        <v>16789</v>
      </c>
      <c r="K2848" s="4" t="s">
        <v>16790</v>
      </c>
      <c r="L2848" s="4" t="s">
        <v>14655</v>
      </c>
      <c r="M2848" s="4" t="s">
        <v>73</v>
      </c>
      <c r="N2848" s="4" t="s">
        <v>16932</v>
      </c>
      <c r="O2848" s="4" t="s">
        <v>16933</v>
      </c>
      <c r="P2848" s="4" t="s">
        <v>16934</v>
      </c>
      <c r="Q2848" s="4" t="s">
        <v>922</v>
      </c>
      <c r="R2848" s="4" t="s">
        <v>39876</v>
      </c>
      <c r="S2848" s="4" t="s">
        <v>39876</v>
      </c>
      <c r="T2848" s="4" t="s">
        <v>39876</v>
      </c>
    </row>
    <row r="2849" spans="1:20">
      <c r="A2849" s="31">
        <v>19440800506</v>
      </c>
      <c r="B2849" s="4" t="s">
        <v>16791</v>
      </c>
      <c r="C2849" s="4" t="s">
        <v>16925</v>
      </c>
      <c r="D2849" s="4" t="s">
        <v>41571</v>
      </c>
      <c r="E2849" s="4" t="s">
        <v>71</v>
      </c>
      <c r="F2849" s="4" t="s">
        <v>16791</v>
      </c>
      <c r="G2849" s="4" t="s">
        <v>71</v>
      </c>
      <c r="H2849" s="4" t="s">
        <v>16791</v>
      </c>
      <c r="I2849" s="4" t="s">
        <v>22</v>
      </c>
      <c r="J2849" s="4" t="s">
        <v>2859</v>
      </c>
      <c r="K2849" s="4" t="s">
        <v>16792</v>
      </c>
      <c r="L2849" s="4" t="s">
        <v>1072</v>
      </c>
      <c r="M2849" s="4" t="s">
        <v>73</v>
      </c>
      <c r="N2849" s="4" t="s">
        <v>16935</v>
      </c>
      <c r="O2849" s="4" t="s">
        <v>16936</v>
      </c>
      <c r="P2849" s="4" t="s">
        <v>16937</v>
      </c>
      <c r="Q2849" s="4" t="s">
        <v>922</v>
      </c>
      <c r="R2849" s="4" t="s">
        <v>39876</v>
      </c>
      <c r="S2849" s="4" t="s">
        <v>39876</v>
      </c>
      <c r="T2849" s="4" t="s">
        <v>39876</v>
      </c>
    </row>
    <row r="2850" spans="1:20">
      <c r="A2850" s="31">
        <v>19450392873</v>
      </c>
      <c r="B2850" s="4" t="s">
        <v>16793</v>
      </c>
      <c r="C2850" s="4" t="s">
        <v>16925</v>
      </c>
      <c r="D2850" s="4" t="s">
        <v>39054</v>
      </c>
      <c r="E2850" s="4" t="s">
        <v>2835</v>
      </c>
      <c r="F2850" s="4" t="s">
        <v>36964</v>
      </c>
      <c r="G2850" s="4" t="s">
        <v>3020</v>
      </c>
      <c r="H2850" s="4" t="s">
        <v>36966</v>
      </c>
      <c r="I2850" s="4" t="s">
        <v>22</v>
      </c>
      <c r="J2850" s="4" t="s">
        <v>16794</v>
      </c>
      <c r="K2850" s="4" t="s">
        <v>16795</v>
      </c>
      <c r="L2850" s="4" t="s">
        <v>93</v>
      </c>
      <c r="M2850" s="4" t="s">
        <v>73</v>
      </c>
      <c r="N2850" s="4" t="s">
        <v>16938</v>
      </c>
      <c r="O2850" s="4" t="s">
        <v>16939</v>
      </c>
      <c r="P2850" s="4" t="s">
        <v>16940</v>
      </c>
      <c r="Q2850" s="4" t="s">
        <v>663</v>
      </c>
      <c r="R2850" s="4" t="s">
        <v>3021</v>
      </c>
      <c r="S2850" s="4" t="s">
        <v>2836</v>
      </c>
      <c r="T2850" s="4" t="s">
        <v>39876</v>
      </c>
    </row>
    <row r="2851" spans="1:20">
      <c r="A2851" s="31">
        <v>19450392915</v>
      </c>
      <c r="B2851" s="4" t="s">
        <v>16796</v>
      </c>
      <c r="C2851" s="4" t="s">
        <v>16925</v>
      </c>
      <c r="D2851" s="4" t="s">
        <v>41572</v>
      </c>
      <c r="E2851" s="4" t="s">
        <v>71</v>
      </c>
      <c r="F2851" s="4" t="s">
        <v>16796</v>
      </c>
      <c r="G2851" s="4" t="s">
        <v>71</v>
      </c>
      <c r="H2851" s="4" t="s">
        <v>16796</v>
      </c>
      <c r="I2851" s="4" t="s">
        <v>22</v>
      </c>
      <c r="J2851" s="4" t="s">
        <v>16797</v>
      </c>
      <c r="K2851" s="4" t="s">
        <v>16798</v>
      </c>
      <c r="L2851" s="4" t="s">
        <v>8048</v>
      </c>
      <c r="M2851" s="4" t="s">
        <v>73</v>
      </c>
      <c r="N2851" s="4" t="s">
        <v>16941</v>
      </c>
      <c r="O2851" s="4" t="s">
        <v>16942</v>
      </c>
      <c r="P2851" s="4" t="s">
        <v>16943</v>
      </c>
      <c r="Q2851" s="4" t="s">
        <v>663</v>
      </c>
      <c r="R2851" s="4" t="s">
        <v>39876</v>
      </c>
      <c r="S2851" s="4" t="s">
        <v>39876</v>
      </c>
      <c r="T2851" s="4" t="s">
        <v>39876</v>
      </c>
    </row>
    <row r="2852" spans="1:20">
      <c r="A2852" s="31">
        <v>19450392790</v>
      </c>
      <c r="B2852" s="4" t="s">
        <v>16799</v>
      </c>
      <c r="C2852" s="4" t="s">
        <v>16925</v>
      </c>
      <c r="D2852" s="4" t="s">
        <v>34166</v>
      </c>
      <c r="E2852" s="4" t="s">
        <v>71</v>
      </c>
      <c r="F2852" s="4" t="s">
        <v>16799</v>
      </c>
      <c r="G2852" s="4" t="s">
        <v>71</v>
      </c>
      <c r="H2852" s="4" t="s">
        <v>16799</v>
      </c>
      <c r="I2852" s="4" t="s">
        <v>22</v>
      </c>
      <c r="J2852" s="4" t="s">
        <v>16800</v>
      </c>
      <c r="K2852" s="4" t="s">
        <v>16801</v>
      </c>
      <c r="L2852" s="4" t="s">
        <v>10998</v>
      </c>
      <c r="M2852" s="4" t="s">
        <v>73</v>
      </c>
      <c r="N2852" s="4" t="s">
        <v>16944</v>
      </c>
      <c r="O2852" s="4" t="s">
        <v>16945</v>
      </c>
      <c r="P2852" s="4" t="s">
        <v>16946</v>
      </c>
      <c r="Q2852" s="4" t="s">
        <v>663</v>
      </c>
      <c r="R2852" s="4" t="s">
        <v>39876</v>
      </c>
      <c r="S2852" s="4" t="s">
        <v>39876</v>
      </c>
      <c r="T2852" s="4" t="s">
        <v>39876</v>
      </c>
    </row>
    <row r="2853" spans="1:20">
      <c r="A2853" s="31">
        <v>19450392824</v>
      </c>
      <c r="B2853" s="4" t="s">
        <v>16802</v>
      </c>
      <c r="C2853" s="4" t="s">
        <v>16925</v>
      </c>
      <c r="D2853" s="4" t="s">
        <v>21688</v>
      </c>
      <c r="E2853" s="4" t="s">
        <v>71</v>
      </c>
      <c r="F2853" s="4" t="s">
        <v>16802</v>
      </c>
      <c r="G2853" s="4" t="s">
        <v>71</v>
      </c>
      <c r="H2853" s="4" t="s">
        <v>16802</v>
      </c>
      <c r="I2853" s="4" t="s">
        <v>22</v>
      </c>
      <c r="J2853" s="4" t="s">
        <v>16803</v>
      </c>
      <c r="K2853" s="4" t="s">
        <v>16804</v>
      </c>
      <c r="L2853" s="4" t="s">
        <v>8048</v>
      </c>
      <c r="M2853" s="4" t="s">
        <v>73</v>
      </c>
      <c r="N2853" s="4" t="s">
        <v>16947</v>
      </c>
      <c r="O2853" s="4" t="s">
        <v>16948</v>
      </c>
      <c r="P2853" s="4" t="s">
        <v>16949</v>
      </c>
      <c r="Q2853" s="4" t="s">
        <v>663</v>
      </c>
      <c r="R2853" s="4" t="s">
        <v>39876</v>
      </c>
      <c r="S2853" s="4" t="s">
        <v>39876</v>
      </c>
      <c r="T2853" s="4" t="s">
        <v>39876</v>
      </c>
    </row>
    <row r="2854" spans="1:20">
      <c r="A2854" s="31">
        <v>19450392709</v>
      </c>
      <c r="B2854" s="4" t="s">
        <v>16805</v>
      </c>
      <c r="C2854" s="4" t="s">
        <v>16925</v>
      </c>
      <c r="D2854" s="4" t="s">
        <v>18455</v>
      </c>
      <c r="E2854" s="4" t="s">
        <v>2835</v>
      </c>
      <c r="F2854" s="4" t="s">
        <v>18127</v>
      </c>
      <c r="G2854" s="4" t="s">
        <v>3020</v>
      </c>
      <c r="H2854" s="4" t="s">
        <v>18127</v>
      </c>
      <c r="I2854" s="4" t="s">
        <v>22</v>
      </c>
      <c r="J2854" s="4" t="s">
        <v>16806</v>
      </c>
      <c r="K2854" s="4" t="s">
        <v>16807</v>
      </c>
      <c r="L2854" s="4" t="s">
        <v>3915</v>
      </c>
      <c r="M2854" s="4" t="s">
        <v>73</v>
      </c>
      <c r="N2854" s="4" t="s">
        <v>16950</v>
      </c>
      <c r="O2854" s="4" t="s">
        <v>16951</v>
      </c>
      <c r="P2854" s="4" t="s">
        <v>16952</v>
      </c>
      <c r="Q2854" s="4" t="s">
        <v>663</v>
      </c>
      <c r="R2854" s="4" t="s">
        <v>3021</v>
      </c>
      <c r="S2854" s="4" t="s">
        <v>2836</v>
      </c>
      <c r="T2854" s="4" t="s">
        <v>39876</v>
      </c>
    </row>
    <row r="2855" spans="1:20">
      <c r="A2855" s="31">
        <v>19450392741</v>
      </c>
      <c r="B2855" s="4" t="s">
        <v>16808</v>
      </c>
      <c r="C2855" s="4" t="s">
        <v>16925</v>
      </c>
      <c r="D2855" s="4" t="s">
        <v>35470</v>
      </c>
      <c r="E2855" s="4" t="s">
        <v>71</v>
      </c>
      <c r="F2855" s="4" t="s">
        <v>16808</v>
      </c>
      <c r="G2855" s="4" t="s">
        <v>71</v>
      </c>
      <c r="H2855" s="4" t="s">
        <v>16808</v>
      </c>
      <c r="I2855" s="4" t="s">
        <v>22</v>
      </c>
      <c r="J2855" s="4" t="s">
        <v>55</v>
      </c>
      <c r="K2855" s="4" t="s">
        <v>16809</v>
      </c>
      <c r="L2855" s="4" t="s">
        <v>468</v>
      </c>
      <c r="M2855" s="4" t="s">
        <v>73</v>
      </c>
      <c r="N2855" s="4" t="s">
        <v>16953</v>
      </c>
      <c r="O2855" s="4" t="s">
        <v>16954</v>
      </c>
      <c r="P2855" s="4" t="s">
        <v>16955</v>
      </c>
      <c r="Q2855" s="4" t="s">
        <v>663</v>
      </c>
      <c r="R2855" s="4" t="s">
        <v>39876</v>
      </c>
      <c r="S2855" s="4" t="s">
        <v>39876</v>
      </c>
      <c r="T2855" s="4" t="s">
        <v>39876</v>
      </c>
    </row>
    <row r="2856" spans="1:20">
      <c r="A2856" s="31">
        <v>19450392634</v>
      </c>
      <c r="B2856" s="4" t="s">
        <v>16810</v>
      </c>
      <c r="C2856" s="4" t="s">
        <v>16956</v>
      </c>
      <c r="D2856" s="4" t="s">
        <v>41573</v>
      </c>
      <c r="E2856" s="4" t="s">
        <v>2835</v>
      </c>
      <c r="F2856" s="4" t="s">
        <v>18127</v>
      </c>
      <c r="G2856" s="4" t="s">
        <v>3020</v>
      </c>
      <c r="H2856" s="4" t="s">
        <v>18127</v>
      </c>
      <c r="I2856" s="4" t="s">
        <v>22</v>
      </c>
      <c r="J2856" s="4" t="s">
        <v>14484</v>
      </c>
      <c r="K2856" s="4" t="s">
        <v>16811</v>
      </c>
      <c r="L2856" s="4" t="s">
        <v>3915</v>
      </c>
      <c r="M2856" s="4" t="s">
        <v>73</v>
      </c>
      <c r="N2856" s="4" t="s">
        <v>16957</v>
      </c>
      <c r="O2856" s="4" t="s">
        <v>16958</v>
      </c>
      <c r="P2856" s="4" t="s">
        <v>16959</v>
      </c>
      <c r="Q2856" s="4" t="s">
        <v>663</v>
      </c>
      <c r="R2856" s="4" t="s">
        <v>3021</v>
      </c>
      <c r="S2856" s="4" t="s">
        <v>2836</v>
      </c>
      <c r="T2856" s="4" t="s">
        <v>39876</v>
      </c>
    </row>
    <row r="2857" spans="1:20">
      <c r="A2857" s="31">
        <v>19450392667</v>
      </c>
      <c r="B2857" s="4" t="s">
        <v>16812</v>
      </c>
      <c r="C2857" s="4" t="s">
        <v>16956</v>
      </c>
      <c r="D2857" s="4" t="s">
        <v>18456</v>
      </c>
      <c r="E2857" s="4" t="s">
        <v>2835</v>
      </c>
      <c r="F2857" s="4" t="s">
        <v>28556</v>
      </c>
      <c r="G2857" s="4" t="s">
        <v>3020</v>
      </c>
      <c r="H2857" s="4" t="s">
        <v>28556</v>
      </c>
      <c r="I2857" s="4" t="s">
        <v>22</v>
      </c>
      <c r="J2857" s="4" t="s">
        <v>10814</v>
      </c>
      <c r="K2857" s="4" t="s">
        <v>16813</v>
      </c>
      <c r="L2857" s="4" t="s">
        <v>96</v>
      </c>
      <c r="M2857" s="4" t="s">
        <v>73</v>
      </c>
      <c r="N2857" s="4" t="s">
        <v>16960</v>
      </c>
      <c r="O2857" s="4" t="s">
        <v>16961</v>
      </c>
      <c r="P2857" s="4" t="s">
        <v>16962</v>
      </c>
      <c r="Q2857" s="4" t="s">
        <v>663</v>
      </c>
      <c r="R2857" s="4" t="s">
        <v>3021</v>
      </c>
      <c r="S2857" s="4" t="s">
        <v>2836</v>
      </c>
      <c r="T2857" s="4" t="s">
        <v>39876</v>
      </c>
    </row>
    <row r="2858" spans="1:20">
      <c r="A2858" s="31">
        <v>19450392543</v>
      </c>
      <c r="B2858" s="4" t="s">
        <v>16814</v>
      </c>
      <c r="C2858" s="4" t="s">
        <v>16956</v>
      </c>
      <c r="D2858" s="4" t="s">
        <v>41574</v>
      </c>
      <c r="E2858" s="4" t="s">
        <v>71</v>
      </c>
      <c r="F2858" s="4" t="s">
        <v>16814</v>
      </c>
      <c r="G2858" s="4" t="s">
        <v>71</v>
      </c>
      <c r="H2858" s="4" t="s">
        <v>16814</v>
      </c>
      <c r="I2858" s="4" t="s">
        <v>22</v>
      </c>
      <c r="J2858" s="4" t="s">
        <v>16815</v>
      </c>
      <c r="K2858" s="4" t="s">
        <v>16816</v>
      </c>
      <c r="L2858" s="4" t="s">
        <v>8048</v>
      </c>
      <c r="M2858" s="4" t="s">
        <v>73</v>
      </c>
      <c r="N2858" s="4" t="s">
        <v>16963</v>
      </c>
      <c r="O2858" s="4" t="s">
        <v>16964</v>
      </c>
      <c r="P2858" s="4" t="s">
        <v>16965</v>
      </c>
      <c r="Q2858" s="4" t="s">
        <v>663</v>
      </c>
      <c r="R2858" s="4" t="s">
        <v>39876</v>
      </c>
      <c r="S2858" s="4" t="s">
        <v>39876</v>
      </c>
      <c r="T2858" s="4" t="s">
        <v>39876</v>
      </c>
    </row>
    <row r="2859" spans="1:20">
      <c r="A2859" s="31">
        <v>19450392584</v>
      </c>
      <c r="B2859" s="4" t="s">
        <v>16817</v>
      </c>
      <c r="C2859" s="4" t="s">
        <v>16956</v>
      </c>
      <c r="D2859" s="4" t="s">
        <v>34167</v>
      </c>
      <c r="E2859" s="4" t="s">
        <v>71</v>
      </c>
      <c r="F2859" s="4" t="s">
        <v>16817</v>
      </c>
      <c r="G2859" s="4" t="s">
        <v>71</v>
      </c>
      <c r="H2859" s="4" t="s">
        <v>16817</v>
      </c>
      <c r="I2859" s="4" t="s">
        <v>22</v>
      </c>
      <c r="J2859" s="4" t="s">
        <v>16818</v>
      </c>
      <c r="K2859" s="4" t="s">
        <v>16819</v>
      </c>
      <c r="L2859" s="4" t="s">
        <v>16413</v>
      </c>
      <c r="M2859" s="4" t="s">
        <v>73</v>
      </c>
      <c r="N2859" s="4" t="s">
        <v>16966</v>
      </c>
      <c r="O2859" s="4" t="s">
        <v>16967</v>
      </c>
      <c r="P2859" s="4" t="s">
        <v>16968</v>
      </c>
      <c r="Q2859" s="4" t="s">
        <v>663</v>
      </c>
      <c r="R2859" s="4" t="s">
        <v>39876</v>
      </c>
      <c r="S2859" s="4" t="s">
        <v>39876</v>
      </c>
      <c r="T2859" s="4" t="s">
        <v>39876</v>
      </c>
    </row>
    <row r="2860" spans="1:20">
      <c r="A2860" s="31">
        <v>19450392469</v>
      </c>
      <c r="B2860" s="4" t="s">
        <v>16820</v>
      </c>
      <c r="C2860" s="4" t="s">
        <v>16956</v>
      </c>
      <c r="D2860" s="4" t="s">
        <v>41575</v>
      </c>
      <c r="E2860" s="4" t="s">
        <v>71</v>
      </c>
      <c r="F2860" s="4" t="s">
        <v>16820</v>
      </c>
      <c r="G2860" s="4" t="s">
        <v>71</v>
      </c>
      <c r="H2860" s="4" t="s">
        <v>16820</v>
      </c>
      <c r="I2860" s="4" t="s">
        <v>22</v>
      </c>
      <c r="J2860" s="4" t="s">
        <v>16821</v>
      </c>
      <c r="K2860" s="4" t="s">
        <v>16822</v>
      </c>
      <c r="L2860" s="4" t="s">
        <v>1072</v>
      </c>
      <c r="M2860" s="4" t="s">
        <v>73</v>
      </c>
      <c r="N2860" s="4" t="s">
        <v>16969</v>
      </c>
      <c r="O2860" s="4" t="s">
        <v>16970</v>
      </c>
      <c r="P2860" s="4" t="s">
        <v>16971</v>
      </c>
      <c r="Q2860" s="4" t="s">
        <v>663</v>
      </c>
      <c r="R2860" s="4" t="s">
        <v>39876</v>
      </c>
      <c r="S2860" s="4" t="s">
        <v>39876</v>
      </c>
      <c r="T2860" s="4" t="s">
        <v>39876</v>
      </c>
    </row>
    <row r="2861" spans="1:20">
      <c r="A2861" s="31">
        <v>19450392501</v>
      </c>
      <c r="B2861" s="4" t="s">
        <v>16823</v>
      </c>
      <c r="C2861" s="4" t="s">
        <v>16956</v>
      </c>
      <c r="D2861" s="4" t="s">
        <v>25418</v>
      </c>
      <c r="E2861" s="4" t="s">
        <v>71</v>
      </c>
      <c r="F2861" s="4" t="s">
        <v>16823</v>
      </c>
      <c r="G2861" s="4" t="s">
        <v>71</v>
      </c>
      <c r="H2861" s="4" t="s">
        <v>16823</v>
      </c>
      <c r="I2861" s="4" t="s">
        <v>22</v>
      </c>
      <c r="J2861" s="4" t="s">
        <v>443</v>
      </c>
      <c r="K2861" s="4" t="s">
        <v>16824</v>
      </c>
      <c r="L2861" s="4" t="s">
        <v>311</v>
      </c>
      <c r="M2861" s="4" t="s">
        <v>73</v>
      </c>
      <c r="N2861" s="4" t="s">
        <v>16972</v>
      </c>
      <c r="O2861" s="4" t="s">
        <v>16973</v>
      </c>
      <c r="P2861" s="4" t="s">
        <v>16974</v>
      </c>
      <c r="Q2861" s="4" t="s">
        <v>663</v>
      </c>
      <c r="R2861" s="4" t="s">
        <v>39876</v>
      </c>
      <c r="S2861" s="4" t="s">
        <v>39876</v>
      </c>
      <c r="T2861" s="4" t="s">
        <v>39876</v>
      </c>
    </row>
    <row r="2862" spans="1:20">
      <c r="A2862" s="31">
        <v>19450392923</v>
      </c>
      <c r="B2862" s="4" t="s">
        <v>16825</v>
      </c>
      <c r="C2862" s="4" t="s">
        <v>16956</v>
      </c>
      <c r="D2862" s="4" t="s">
        <v>25419</v>
      </c>
      <c r="E2862" s="4" t="s">
        <v>71</v>
      </c>
      <c r="F2862" s="4" t="s">
        <v>16825</v>
      </c>
      <c r="G2862" s="4" t="s">
        <v>71</v>
      </c>
      <c r="H2862" s="4" t="s">
        <v>16825</v>
      </c>
      <c r="I2862" s="4" t="s">
        <v>22</v>
      </c>
      <c r="J2862" s="4" t="s">
        <v>16826</v>
      </c>
      <c r="K2862" s="4" t="s">
        <v>16827</v>
      </c>
      <c r="L2862" s="4" t="s">
        <v>476</v>
      </c>
      <c r="M2862" s="4" t="s">
        <v>73</v>
      </c>
      <c r="N2862" s="4" t="s">
        <v>16975</v>
      </c>
      <c r="O2862" s="4" t="s">
        <v>16976</v>
      </c>
      <c r="P2862" s="4" t="s">
        <v>16977</v>
      </c>
      <c r="Q2862" s="4" t="s">
        <v>663</v>
      </c>
      <c r="R2862" s="4" t="s">
        <v>39876</v>
      </c>
      <c r="S2862" s="4" t="s">
        <v>39876</v>
      </c>
      <c r="T2862" s="4" t="s">
        <v>39876</v>
      </c>
    </row>
    <row r="2863" spans="1:20">
      <c r="A2863" s="31">
        <v>19440800589</v>
      </c>
      <c r="B2863" s="4" t="s">
        <v>16828</v>
      </c>
      <c r="C2863" s="4" t="s">
        <v>16956</v>
      </c>
      <c r="D2863" s="4" t="s">
        <v>35471</v>
      </c>
      <c r="E2863" s="4" t="s">
        <v>2835</v>
      </c>
      <c r="F2863" s="4" t="s">
        <v>21285</v>
      </c>
      <c r="G2863" s="4" t="s">
        <v>3020</v>
      </c>
      <c r="H2863" s="4" t="s">
        <v>21286</v>
      </c>
      <c r="I2863" s="4" t="s">
        <v>22</v>
      </c>
      <c r="J2863" s="4" t="s">
        <v>16829</v>
      </c>
      <c r="K2863" s="4" t="s">
        <v>16830</v>
      </c>
      <c r="L2863" s="4" t="s">
        <v>276</v>
      </c>
      <c r="M2863" s="4" t="s">
        <v>73</v>
      </c>
      <c r="N2863" s="4" t="s">
        <v>16978</v>
      </c>
      <c r="O2863" s="4" t="s">
        <v>16979</v>
      </c>
      <c r="P2863" s="4" t="s">
        <v>16980</v>
      </c>
      <c r="Q2863" s="4" t="s">
        <v>922</v>
      </c>
      <c r="R2863" s="4" t="s">
        <v>3021</v>
      </c>
      <c r="S2863" s="4" t="s">
        <v>2836</v>
      </c>
      <c r="T2863" s="4" t="s">
        <v>39876</v>
      </c>
    </row>
    <row r="2864" spans="1:20">
      <c r="A2864" s="31">
        <v>19450411640</v>
      </c>
      <c r="B2864" s="4" t="s">
        <v>16831</v>
      </c>
      <c r="C2864" s="4" t="s">
        <v>16956</v>
      </c>
      <c r="D2864" s="4" t="s">
        <v>18457</v>
      </c>
      <c r="E2864" s="4" t="s">
        <v>71</v>
      </c>
      <c r="F2864" s="4" t="s">
        <v>16831</v>
      </c>
      <c r="G2864" s="4" t="s">
        <v>71</v>
      </c>
      <c r="H2864" s="4" t="s">
        <v>16831</v>
      </c>
      <c r="I2864" s="4" t="s">
        <v>22</v>
      </c>
      <c r="J2864" s="4" t="s">
        <v>2859</v>
      </c>
      <c r="K2864" s="4" t="s">
        <v>16832</v>
      </c>
      <c r="L2864" s="4" t="s">
        <v>535</v>
      </c>
      <c r="M2864" s="4" t="s">
        <v>73</v>
      </c>
      <c r="N2864" s="4" t="s">
        <v>16981</v>
      </c>
      <c r="O2864" s="4" t="s">
        <v>16982</v>
      </c>
      <c r="P2864" s="4" t="s">
        <v>16983</v>
      </c>
      <c r="Q2864" s="4" t="s">
        <v>922</v>
      </c>
      <c r="R2864" s="4" t="s">
        <v>39876</v>
      </c>
      <c r="S2864" s="4" t="s">
        <v>39876</v>
      </c>
      <c r="T2864" s="4" t="s">
        <v>39876</v>
      </c>
    </row>
    <row r="2865" spans="1:20">
      <c r="A2865" s="31">
        <v>19450392881</v>
      </c>
      <c r="B2865" s="4" t="s">
        <v>16833</v>
      </c>
      <c r="C2865" s="4" t="s">
        <v>16956</v>
      </c>
      <c r="D2865" s="4" t="s">
        <v>41576</v>
      </c>
      <c r="E2865" s="4" t="s">
        <v>71</v>
      </c>
      <c r="F2865" s="4" t="s">
        <v>16833</v>
      </c>
      <c r="G2865" s="4" t="s">
        <v>71</v>
      </c>
      <c r="H2865" s="4" t="s">
        <v>16833</v>
      </c>
      <c r="I2865" s="4" t="s">
        <v>22</v>
      </c>
      <c r="J2865" s="4" t="s">
        <v>16834</v>
      </c>
      <c r="K2865" s="4" t="s">
        <v>16835</v>
      </c>
      <c r="L2865" s="4" t="s">
        <v>14655</v>
      </c>
      <c r="M2865" s="4" t="s">
        <v>73</v>
      </c>
      <c r="N2865" s="4" t="s">
        <v>16984</v>
      </c>
      <c r="O2865" s="4" t="s">
        <v>16985</v>
      </c>
      <c r="P2865" s="4" t="s">
        <v>16986</v>
      </c>
      <c r="Q2865" s="4" t="s">
        <v>663</v>
      </c>
      <c r="R2865" s="4" t="s">
        <v>39876</v>
      </c>
      <c r="S2865" s="4" t="s">
        <v>39876</v>
      </c>
      <c r="T2865" s="4" t="s">
        <v>39876</v>
      </c>
    </row>
    <row r="2866" spans="1:20">
      <c r="A2866" s="31">
        <v>19450392832</v>
      </c>
      <c r="B2866" s="4" t="s">
        <v>16836</v>
      </c>
      <c r="C2866" s="4" t="s">
        <v>16956</v>
      </c>
      <c r="D2866" s="4" t="s">
        <v>23588</v>
      </c>
      <c r="E2866" s="4" t="s">
        <v>2835</v>
      </c>
      <c r="F2866" s="4" t="s">
        <v>18127</v>
      </c>
      <c r="G2866" s="4" t="s">
        <v>3020</v>
      </c>
      <c r="H2866" s="4" t="s">
        <v>18127</v>
      </c>
      <c r="I2866" s="4" t="s">
        <v>22</v>
      </c>
      <c r="J2866" s="4" t="s">
        <v>9179</v>
      </c>
      <c r="K2866" s="4" t="s">
        <v>16837</v>
      </c>
      <c r="L2866" s="4" t="s">
        <v>3915</v>
      </c>
      <c r="M2866" s="4" t="s">
        <v>73</v>
      </c>
      <c r="N2866" s="4" t="s">
        <v>16987</v>
      </c>
      <c r="O2866" s="4" t="s">
        <v>16988</v>
      </c>
      <c r="P2866" s="4" t="s">
        <v>16989</v>
      </c>
      <c r="Q2866" s="4" t="s">
        <v>663</v>
      </c>
      <c r="R2866" s="4" t="s">
        <v>3021</v>
      </c>
      <c r="S2866" s="4" t="s">
        <v>2836</v>
      </c>
      <c r="T2866" s="4" t="s">
        <v>39876</v>
      </c>
    </row>
    <row r="2867" spans="1:20">
      <c r="A2867" s="31">
        <v>19450392774</v>
      </c>
      <c r="B2867" s="4" t="s">
        <v>16838</v>
      </c>
      <c r="C2867" s="4" t="s">
        <v>16956</v>
      </c>
      <c r="D2867" s="4" t="s">
        <v>41577</v>
      </c>
      <c r="E2867" s="4" t="s">
        <v>71</v>
      </c>
      <c r="F2867" s="4" t="s">
        <v>16838</v>
      </c>
      <c r="G2867" s="4" t="s">
        <v>71</v>
      </c>
      <c r="H2867" s="4" t="s">
        <v>16838</v>
      </c>
      <c r="I2867" s="4" t="s">
        <v>22</v>
      </c>
      <c r="J2867" s="4" t="s">
        <v>16839</v>
      </c>
      <c r="K2867" s="4" t="s">
        <v>16840</v>
      </c>
      <c r="L2867" s="4" t="s">
        <v>1072</v>
      </c>
      <c r="M2867" s="4" t="s">
        <v>73</v>
      </c>
      <c r="N2867" s="4" t="s">
        <v>16990</v>
      </c>
      <c r="O2867" s="4" t="s">
        <v>16991</v>
      </c>
      <c r="P2867" s="4" t="s">
        <v>16992</v>
      </c>
      <c r="Q2867" s="4" t="s">
        <v>663</v>
      </c>
      <c r="R2867" s="4" t="s">
        <v>39876</v>
      </c>
      <c r="S2867" s="4" t="s">
        <v>39876</v>
      </c>
      <c r="T2867" s="4" t="s">
        <v>39876</v>
      </c>
    </row>
    <row r="2868" spans="1:20">
      <c r="A2868" s="31">
        <v>19450392758</v>
      </c>
      <c r="B2868" s="4" t="s">
        <v>16993</v>
      </c>
      <c r="C2868" s="4" t="s">
        <v>16956</v>
      </c>
      <c r="D2868" s="4" t="s">
        <v>28905</v>
      </c>
      <c r="E2868" s="4" t="s">
        <v>2835</v>
      </c>
      <c r="F2868" s="4" t="s">
        <v>26671</v>
      </c>
      <c r="G2868" s="4" t="s">
        <v>3020</v>
      </c>
      <c r="H2868" s="4" t="s">
        <v>26672</v>
      </c>
      <c r="I2868" s="4" t="s">
        <v>22</v>
      </c>
      <c r="J2868" s="4" t="s">
        <v>16994</v>
      </c>
      <c r="K2868" s="4" t="s">
        <v>16995</v>
      </c>
      <c r="L2868" s="4" t="s">
        <v>281</v>
      </c>
      <c r="M2868" s="4" t="s">
        <v>73</v>
      </c>
      <c r="N2868" s="4" t="s">
        <v>16996</v>
      </c>
      <c r="O2868" s="4" t="s">
        <v>16997</v>
      </c>
      <c r="P2868" s="4" t="s">
        <v>16998</v>
      </c>
      <c r="Q2868" s="4" t="s">
        <v>663</v>
      </c>
      <c r="R2868" s="4" t="s">
        <v>3021</v>
      </c>
      <c r="S2868" s="4" t="s">
        <v>2836</v>
      </c>
      <c r="T2868" s="4" t="s">
        <v>39876</v>
      </c>
    </row>
    <row r="2869" spans="1:20">
      <c r="A2869" s="31">
        <v>19450392717</v>
      </c>
      <c r="B2869" s="4" t="s">
        <v>16999</v>
      </c>
      <c r="C2869" s="4" t="s">
        <v>17056</v>
      </c>
      <c r="D2869" s="4" t="s">
        <v>27091</v>
      </c>
      <c r="E2869" s="4" t="s">
        <v>71</v>
      </c>
      <c r="F2869" s="4" t="s">
        <v>16999</v>
      </c>
      <c r="G2869" s="4" t="s">
        <v>71</v>
      </c>
      <c r="H2869" s="4" t="s">
        <v>16999</v>
      </c>
      <c r="I2869" s="4" t="s">
        <v>22</v>
      </c>
      <c r="J2869" s="4" t="s">
        <v>17000</v>
      </c>
      <c r="K2869" s="4" t="s">
        <v>17001</v>
      </c>
      <c r="L2869" s="4" t="s">
        <v>14655</v>
      </c>
      <c r="M2869" s="4" t="s">
        <v>73</v>
      </c>
      <c r="N2869" s="4" t="s">
        <v>17057</v>
      </c>
      <c r="O2869" s="4" t="s">
        <v>17058</v>
      </c>
      <c r="P2869" s="4" t="s">
        <v>17059</v>
      </c>
      <c r="Q2869" s="4" t="s">
        <v>663</v>
      </c>
      <c r="R2869" s="4" t="s">
        <v>39876</v>
      </c>
      <c r="S2869" s="4" t="s">
        <v>39876</v>
      </c>
      <c r="T2869" s="4" t="s">
        <v>39876</v>
      </c>
    </row>
    <row r="2870" spans="1:20">
      <c r="A2870" s="31">
        <v>19450392675</v>
      </c>
      <c r="B2870" s="4" t="s">
        <v>17002</v>
      </c>
      <c r="C2870" s="4" t="s">
        <v>17056</v>
      </c>
      <c r="D2870" s="4" t="s">
        <v>37201</v>
      </c>
      <c r="E2870" s="4" t="s">
        <v>2835</v>
      </c>
      <c r="F2870" s="4" t="s">
        <v>28556</v>
      </c>
      <c r="G2870" s="4" t="s">
        <v>3020</v>
      </c>
      <c r="H2870" s="4" t="s">
        <v>28556</v>
      </c>
      <c r="I2870" s="4" t="s">
        <v>22</v>
      </c>
      <c r="J2870" s="4" t="s">
        <v>1741</v>
      </c>
      <c r="K2870" s="4" t="s">
        <v>17003</v>
      </c>
      <c r="L2870" s="4" t="s">
        <v>96</v>
      </c>
      <c r="M2870" s="4" t="s">
        <v>73</v>
      </c>
      <c r="N2870" s="4" t="s">
        <v>17060</v>
      </c>
      <c r="O2870" s="4" t="s">
        <v>17061</v>
      </c>
      <c r="P2870" s="4" t="s">
        <v>17062</v>
      </c>
      <c r="Q2870" s="4" t="s">
        <v>663</v>
      </c>
      <c r="R2870" s="4" t="s">
        <v>3021</v>
      </c>
      <c r="S2870" s="4" t="s">
        <v>2836</v>
      </c>
      <c r="T2870" s="4" t="s">
        <v>39876</v>
      </c>
    </row>
    <row r="2871" spans="1:20">
      <c r="A2871" s="31">
        <v>19450392642</v>
      </c>
      <c r="B2871" s="4" t="s">
        <v>17004</v>
      </c>
      <c r="C2871" s="4" t="s">
        <v>17056</v>
      </c>
      <c r="D2871" s="4" t="s">
        <v>30465</v>
      </c>
      <c r="E2871" s="4" t="s">
        <v>71</v>
      </c>
      <c r="F2871" s="4" t="s">
        <v>17004</v>
      </c>
      <c r="G2871" s="4" t="s">
        <v>71</v>
      </c>
      <c r="H2871" s="4" t="s">
        <v>17004</v>
      </c>
      <c r="I2871" s="4" t="s">
        <v>22</v>
      </c>
      <c r="J2871" s="4" t="s">
        <v>12036</v>
      </c>
      <c r="K2871" s="4" t="s">
        <v>17005</v>
      </c>
      <c r="L2871" s="4" t="s">
        <v>263</v>
      </c>
      <c r="M2871" s="4" t="s">
        <v>73</v>
      </c>
      <c r="N2871" s="4" t="s">
        <v>17063</v>
      </c>
      <c r="O2871" s="4" t="s">
        <v>17064</v>
      </c>
      <c r="P2871" s="4" t="s">
        <v>17065</v>
      </c>
      <c r="Q2871" s="4" t="s">
        <v>663</v>
      </c>
      <c r="R2871" s="4" t="s">
        <v>39876</v>
      </c>
      <c r="S2871" s="4" t="s">
        <v>39876</v>
      </c>
      <c r="T2871" s="4" t="s">
        <v>39876</v>
      </c>
    </row>
    <row r="2872" spans="1:20">
      <c r="A2872" s="31">
        <v>19450392592</v>
      </c>
      <c r="B2872" s="4" t="s">
        <v>17006</v>
      </c>
      <c r="C2872" s="4" t="s">
        <v>17056</v>
      </c>
      <c r="D2872" s="4" t="s">
        <v>41578</v>
      </c>
      <c r="E2872" s="4" t="s">
        <v>2835</v>
      </c>
      <c r="F2872" s="4" t="s">
        <v>31944</v>
      </c>
      <c r="G2872" s="4" t="s">
        <v>3020</v>
      </c>
      <c r="H2872" s="4" t="s">
        <v>31944</v>
      </c>
      <c r="I2872" s="4" t="s">
        <v>22</v>
      </c>
      <c r="J2872" s="4" t="s">
        <v>3081</v>
      </c>
      <c r="K2872" s="4" t="s">
        <v>17007</v>
      </c>
      <c r="L2872" s="4" t="s">
        <v>253</v>
      </c>
      <c r="M2872" s="4" t="s">
        <v>73</v>
      </c>
      <c r="N2872" s="4" t="s">
        <v>17066</v>
      </c>
      <c r="O2872" s="4" t="s">
        <v>17067</v>
      </c>
      <c r="P2872" s="4" t="s">
        <v>17068</v>
      </c>
      <c r="Q2872" s="4" t="s">
        <v>663</v>
      </c>
      <c r="R2872" s="4" t="s">
        <v>3021</v>
      </c>
      <c r="S2872" s="4" t="s">
        <v>2836</v>
      </c>
      <c r="T2872" s="4" t="s">
        <v>39876</v>
      </c>
    </row>
    <row r="2873" spans="1:20">
      <c r="A2873" s="31">
        <v>19450411616</v>
      </c>
      <c r="B2873" s="4" t="s">
        <v>17008</v>
      </c>
      <c r="C2873" s="4" t="s">
        <v>17056</v>
      </c>
      <c r="D2873" s="4" t="s">
        <v>41579</v>
      </c>
      <c r="E2873" s="4" t="s">
        <v>71</v>
      </c>
      <c r="F2873" s="4" t="s">
        <v>32948</v>
      </c>
      <c r="G2873" s="4" t="s">
        <v>71</v>
      </c>
      <c r="H2873" s="4" t="s">
        <v>32948</v>
      </c>
      <c r="I2873" s="4" t="s">
        <v>22</v>
      </c>
      <c r="J2873" s="4" t="s">
        <v>17009</v>
      </c>
      <c r="K2873" s="4" t="s">
        <v>17010</v>
      </c>
      <c r="L2873" s="4" t="s">
        <v>3300</v>
      </c>
      <c r="M2873" s="4" t="s">
        <v>73</v>
      </c>
      <c r="N2873" s="4" t="s">
        <v>17069</v>
      </c>
      <c r="O2873" s="4" t="s">
        <v>17070</v>
      </c>
      <c r="P2873" s="4" t="s">
        <v>17071</v>
      </c>
      <c r="Q2873" s="4" t="s">
        <v>922</v>
      </c>
      <c r="R2873" s="4" t="s">
        <v>39876</v>
      </c>
      <c r="S2873" s="4" t="s">
        <v>39876</v>
      </c>
      <c r="T2873" s="4" t="s">
        <v>39876</v>
      </c>
    </row>
    <row r="2874" spans="1:20">
      <c r="A2874" s="31">
        <v>19450392550</v>
      </c>
      <c r="B2874" s="4" t="s">
        <v>17011</v>
      </c>
      <c r="C2874" s="4" t="s">
        <v>17056</v>
      </c>
      <c r="D2874" s="4" t="s">
        <v>41580</v>
      </c>
      <c r="E2874" s="4" t="s">
        <v>2835</v>
      </c>
      <c r="F2874" s="4" t="s">
        <v>36964</v>
      </c>
      <c r="G2874" s="4" t="s">
        <v>3020</v>
      </c>
      <c r="H2874" s="4" t="s">
        <v>36966</v>
      </c>
      <c r="I2874" s="4" t="s">
        <v>22</v>
      </c>
      <c r="J2874" s="4" t="s">
        <v>7154</v>
      </c>
      <c r="K2874" s="4" t="s">
        <v>17012</v>
      </c>
      <c r="L2874" s="4" t="s">
        <v>93</v>
      </c>
      <c r="M2874" s="4" t="s">
        <v>73</v>
      </c>
      <c r="N2874" s="4" t="s">
        <v>17072</v>
      </c>
      <c r="O2874" s="4" t="s">
        <v>17073</v>
      </c>
      <c r="P2874" s="4" t="s">
        <v>17074</v>
      </c>
      <c r="Q2874" s="4" t="s">
        <v>663</v>
      </c>
      <c r="R2874" s="4" t="s">
        <v>3021</v>
      </c>
      <c r="S2874" s="4" t="s">
        <v>2836</v>
      </c>
      <c r="T2874" s="4" t="s">
        <v>39876</v>
      </c>
    </row>
    <row r="2875" spans="1:20">
      <c r="A2875" s="31">
        <v>19450392519</v>
      </c>
      <c r="B2875" s="4" t="s">
        <v>17013</v>
      </c>
      <c r="C2875" s="4" t="s">
        <v>17056</v>
      </c>
      <c r="D2875" s="4" t="s">
        <v>21689</v>
      </c>
      <c r="E2875" s="4" t="s">
        <v>2835</v>
      </c>
      <c r="F2875" s="4" t="s">
        <v>18127</v>
      </c>
      <c r="G2875" s="4" t="s">
        <v>3020</v>
      </c>
      <c r="H2875" s="4" t="s">
        <v>18127</v>
      </c>
      <c r="I2875" s="4" t="s">
        <v>22</v>
      </c>
      <c r="J2875" s="4" t="s">
        <v>39</v>
      </c>
      <c r="K2875" s="4" t="s">
        <v>17014</v>
      </c>
      <c r="L2875" s="4" t="s">
        <v>3915</v>
      </c>
      <c r="M2875" s="4" t="s">
        <v>73</v>
      </c>
      <c r="N2875" s="4" t="s">
        <v>17075</v>
      </c>
      <c r="O2875" s="4" t="s">
        <v>17076</v>
      </c>
      <c r="P2875" s="4" t="s">
        <v>17077</v>
      </c>
      <c r="Q2875" s="4" t="s">
        <v>663</v>
      </c>
      <c r="R2875" s="4" t="s">
        <v>3021</v>
      </c>
      <c r="S2875" s="4" t="s">
        <v>2836</v>
      </c>
      <c r="T2875" s="4" t="s">
        <v>39876</v>
      </c>
    </row>
    <row r="2876" spans="1:20">
      <c r="A2876" s="31">
        <v>19450392477</v>
      </c>
      <c r="B2876" s="4" t="s">
        <v>17015</v>
      </c>
      <c r="C2876" s="4" t="s">
        <v>17056</v>
      </c>
      <c r="D2876" s="4" t="s">
        <v>37202</v>
      </c>
      <c r="E2876" s="4" t="s">
        <v>71</v>
      </c>
      <c r="F2876" s="4" t="s">
        <v>17015</v>
      </c>
      <c r="G2876" s="4" t="s">
        <v>71</v>
      </c>
      <c r="H2876" s="4" t="s">
        <v>17015</v>
      </c>
      <c r="I2876" s="4" t="s">
        <v>22</v>
      </c>
      <c r="J2876" s="4" t="s">
        <v>17016</v>
      </c>
      <c r="K2876" s="4" t="s">
        <v>17017</v>
      </c>
      <c r="L2876" s="4" t="s">
        <v>11664</v>
      </c>
      <c r="M2876" s="4" t="s">
        <v>73</v>
      </c>
      <c r="N2876" s="4" t="s">
        <v>17078</v>
      </c>
      <c r="O2876" s="4" t="s">
        <v>17079</v>
      </c>
      <c r="P2876" s="4" t="s">
        <v>17080</v>
      </c>
      <c r="Q2876" s="4" t="s">
        <v>663</v>
      </c>
      <c r="R2876" s="4" t="s">
        <v>39876</v>
      </c>
      <c r="S2876" s="4" t="s">
        <v>39876</v>
      </c>
      <c r="T2876" s="4" t="s">
        <v>39876</v>
      </c>
    </row>
    <row r="2877" spans="1:20">
      <c r="A2877" s="31">
        <v>19450392436</v>
      </c>
      <c r="B2877" s="4" t="s">
        <v>17018</v>
      </c>
      <c r="C2877" s="4" t="s">
        <v>17056</v>
      </c>
      <c r="D2877" s="4" t="s">
        <v>41581</v>
      </c>
      <c r="E2877" s="4" t="s">
        <v>71</v>
      </c>
      <c r="F2877" s="4" t="s">
        <v>17018</v>
      </c>
      <c r="G2877" s="4" t="s">
        <v>71</v>
      </c>
      <c r="H2877" s="4" t="s">
        <v>17018</v>
      </c>
      <c r="I2877" s="4" t="s">
        <v>22</v>
      </c>
      <c r="J2877" s="4" t="s">
        <v>17019</v>
      </c>
      <c r="K2877" s="4" t="s">
        <v>17020</v>
      </c>
      <c r="L2877" s="4" t="s">
        <v>14655</v>
      </c>
      <c r="M2877" s="4" t="s">
        <v>73</v>
      </c>
      <c r="N2877" s="4" t="s">
        <v>17081</v>
      </c>
      <c r="O2877" s="4" t="s">
        <v>17082</v>
      </c>
      <c r="P2877" s="4" t="s">
        <v>17083</v>
      </c>
      <c r="Q2877" s="4" t="s">
        <v>663</v>
      </c>
      <c r="R2877" s="4" t="s">
        <v>39876</v>
      </c>
      <c r="S2877" s="4" t="s">
        <v>39876</v>
      </c>
      <c r="T2877" s="4" t="s">
        <v>39876</v>
      </c>
    </row>
    <row r="2878" spans="1:20">
      <c r="A2878" s="31">
        <v>19450392394</v>
      </c>
      <c r="B2878" s="4" t="s">
        <v>17021</v>
      </c>
      <c r="C2878" s="4" t="s">
        <v>17056</v>
      </c>
      <c r="D2878" s="4" t="s">
        <v>39876</v>
      </c>
      <c r="E2878" s="4" t="s">
        <v>71</v>
      </c>
      <c r="F2878" s="4" t="s">
        <v>17021</v>
      </c>
      <c r="G2878" s="4" t="s">
        <v>71</v>
      </c>
      <c r="H2878" s="4" t="s">
        <v>17021</v>
      </c>
      <c r="I2878" s="4" t="s">
        <v>22</v>
      </c>
      <c r="J2878" s="4" t="s">
        <v>17022</v>
      </c>
      <c r="K2878" s="4" t="s">
        <v>17023</v>
      </c>
      <c r="L2878" s="4" t="s">
        <v>8048</v>
      </c>
      <c r="M2878" s="4" t="s">
        <v>73</v>
      </c>
      <c r="N2878" s="4" t="s">
        <v>17084</v>
      </c>
      <c r="O2878" s="4" t="s">
        <v>17085</v>
      </c>
      <c r="P2878" s="4" t="s">
        <v>17086</v>
      </c>
      <c r="Q2878" s="4" t="s">
        <v>663</v>
      </c>
      <c r="R2878" s="4" t="s">
        <v>39876</v>
      </c>
      <c r="S2878" s="4" t="s">
        <v>39876</v>
      </c>
      <c r="T2878" s="4" t="s">
        <v>39876</v>
      </c>
    </row>
    <row r="2879" spans="1:20">
      <c r="A2879" s="31">
        <v>19450392352</v>
      </c>
      <c r="B2879" s="4" t="s">
        <v>17024</v>
      </c>
      <c r="C2879" s="4" t="s">
        <v>17056</v>
      </c>
      <c r="D2879" s="4" t="s">
        <v>30466</v>
      </c>
      <c r="E2879" s="4" t="s">
        <v>2835</v>
      </c>
      <c r="F2879" s="4" t="s">
        <v>18127</v>
      </c>
      <c r="G2879" s="4" t="s">
        <v>3020</v>
      </c>
      <c r="H2879" s="4" t="s">
        <v>18127</v>
      </c>
      <c r="I2879" s="4" t="s">
        <v>22</v>
      </c>
      <c r="J2879" s="4" t="s">
        <v>2535</v>
      </c>
      <c r="K2879" s="4" t="s">
        <v>17025</v>
      </c>
      <c r="L2879" s="4" t="s">
        <v>3915</v>
      </c>
      <c r="M2879" s="4" t="s">
        <v>73</v>
      </c>
      <c r="N2879" s="4" t="s">
        <v>17087</v>
      </c>
      <c r="O2879" s="4" t="s">
        <v>17088</v>
      </c>
      <c r="P2879" s="4" t="s">
        <v>17089</v>
      </c>
      <c r="Q2879" s="4" t="s">
        <v>663</v>
      </c>
      <c r="R2879" s="4" t="s">
        <v>3021</v>
      </c>
      <c r="S2879" s="4" t="s">
        <v>2836</v>
      </c>
      <c r="T2879" s="4" t="s">
        <v>39876</v>
      </c>
    </row>
    <row r="2880" spans="1:20">
      <c r="A2880" s="31">
        <v>19450392311</v>
      </c>
      <c r="B2880" s="4" t="s">
        <v>17026</v>
      </c>
      <c r="C2880" s="4" t="s">
        <v>17056</v>
      </c>
      <c r="D2880" s="4" t="s">
        <v>28906</v>
      </c>
      <c r="E2880" s="4" t="s">
        <v>71</v>
      </c>
      <c r="F2880" s="4" t="s">
        <v>17026</v>
      </c>
      <c r="G2880" s="4" t="s">
        <v>71</v>
      </c>
      <c r="H2880" s="4" t="s">
        <v>17026</v>
      </c>
      <c r="I2880" s="4" t="s">
        <v>22</v>
      </c>
      <c r="J2880" s="4" t="s">
        <v>461</v>
      </c>
      <c r="K2880" s="4" t="s">
        <v>17027</v>
      </c>
      <c r="L2880" s="4" t="s">
        <v>476</v>
      </c>
      <c r="M2880" s="4" t="s">
        <v>73</v>
      </c>
      <c r="N2880" s="4" t="s">
        <v>17090</v>
      </c>
      <c r="O2880" s="4" t="s">
        <v>17091</v>
      </c>
      <c r="P2880" s="4" t="s">
        <v>17092</v>
      </c>
      <c r="Q2880" s="4" t="s">
        <v>663</v>
      </c>
      <c r="R2880" s="4" t="s">
        <v>39876</v>
      </c>
      <c r="S2880" s="4" t="s">
        <v>39876</v>
      </c>
      <c r="T2880" s="4" t="s">
        <v>39876</v>
      </c>
    </row>
    <row r="2881" spans="1:20">
      <c r="A2881" s="31">
        <v>19450392279</v>
      </c>
      <c r="B2881" s="4" t="s">
        <v>17028</v>
      </c>
      <c r="C2881" s="4" t="s">
        <v>17093</v>
      </c>
      <c r="D2881" s="4" t="s">
        <v>39055</v>
      </c>
      <c r="E2881" s="4" t="s">
        <v>2835</v>
      </c>
      <c r="F2881" s="4" t="s">
        <v>18127</v>
      </c>
      <c r="G2881" s="4" t="s">
        <v>3020</v>
      </c>
      <c r="H2881" s="4" t="s">
        <v>18127</v>
      </c>
      <c r="I2881" s="4" t="s">
        <v>22</v>
      </c>
      <c r="J2881" s="4" t="s">
        <v>1510</v>
      </c>
      <c r="K2881" s="4" t="s">
        <v>17029</v>
      </c>
      <c r="L2881" s="4" t="s">
        <v>3915</v>
      </c>
      <c r="M2881" s="4" t="s">
        <v>73</v>
      </c>
      <c r="N2881" s="4" t="s">
        <v>17094</v>
      </c>
      <c r="O2881" s="4" t="s">
        <v>17095</v>
      </c>
      <c r="P2881" s="4" t="s">
        <v>17096</v>
      </c>
      <c r="Q2881" s="4" t="s">
        <v>663</v>
      </c>
      <c r="R2881" s="4" t="s">
        <v>3021</v>
      </c>
      <c r="S2881" s="4" t="s">
        <v>2836</v>
      </c>
      <c r="T2881" s="4" t="s">
        <v>39876</v>
      </c>
    </row>
    <row r="2882" spans="1:20">
      <c r="A2882" s="31">
        <v>19450392238</v>
      </c>
      <c r="B2882" s="4" t="s">
        <v>17030</v>
      </c>
      <c r="C2882" s="4" t="s">
        <v>17093</v>
      </c>
      <c r="D2882" s="4" t="s">
        <v>27092</v>
      </c>
      <c r="E2882" s="4" t="s">
        <v>71</v>
      </c>
      <c r="F2882" s="4" t="s">
        <v>17030</v>
      </c>
      <c r="G2882" s="4" t="s">
        <v>71</v>
      </c>
      <c r="H2882" s="4" t="s">
        <v>17030</v>
      </c>
      <c r="I2882" s="4" t="s">
        <v>22</v>
      </c>
      <c r="J2882" s="4" t="s">
        <v>1671</v>
      </c>
      <c r="K2882" s="4" t="s">
        <v>17031</v>
      </c>
      <c r="L2882" s="4" t="s">
        <v>311</v>
      </c>
      <c r="M2882" s="4" t="s">
        <v>73</v>
      </c>
      <c r="N2882" s="4" t="s">
        <v>17097</v>
      </c>
      <c r="O2882" s="4" t="s">
        <v>17098</v>
      </c>
      <c r="P2882" s="4" t="s">
        <v>17099</v>
      </c>
      <c r="Q2882" s="4" t="s">
        <v>663</v>
      </c>
      <c r="R2882" s="4" t="s">
        <v>39876</v>
      </c>
      <c r="S2882" s="4" t="s">
        <v>39876</v>
      </c>
      <c r="T2882" s="4" t="s">
        <v>39876</v>
      </c>
    </row>
    <row r="2883" spans="1:20">
      <c r="A2883" s="31">
        <v>19450392196</v>
      </c>
      <c r="B2883" s="4" t="s">
        <v>17032</v>
      </c>
      <c r="C2883" s="4" t="s">
        <v>17093</v>
      </c>
      <c r="D2883" s="4" t="s">
        <v>27093</v>
      </c>
      <c r="E2883" s="4" t="s">
        <v>2835</v>
      </c>
      <c r="F2883" s="4" t="s">
        <v>33749</v>
      </c>
      <c r="G2883" s="4" t="s">
        <v>3020</v>
      </c>
      <c r="H2883" s="4" t="s">
        <v>33751</v>
      </c>
      <c r="I2883" s="4" t="s">
        <v>22</v>
      </c>
      <c r="J2883" s="4" t="s">
        <v>6663</v>
      </c>
      <c r="K2883" s="4" t="s">
        <v>17033</v>
      </c>
      <c r="L2883" s="4" t="s">
        <v>308</v>
      </c>
      <c r="M2883" s="4" t="s">
        <v>73</v>
      </c>
      <c r="N2883" s="4" t="s">
        <v>17100</v>
      </c>
      <c r="O2883" s="4" t="s">
        <v>17101</v>
      </c>
      <c r="P2883" s="4" t="s">
        <v>17102</v>
      </c>
      <c r="Q2883" s="4" t="s">
        <v>663</v>
      </c>
      <c r="R2883" s="4" t="s">
        <v>3021</v>
      </c>
      <c r="S2883" s="4" t="s">
        <v>2836</v>
      </c>
      <c r="T2883" s="4" t="s">
        <v>39876</v>
      </c>
    </row>
    <row r="2884" spans="1:20">
      <c r="A2884" s="31">
        <v>19450392154</v>
      </c>
      <c r="B2884" s="4" t="s">
        <v>17034</v>
      </c>
      <c r="C2884" s="4" t="s">
        <v>17093</v>
      </c>
      <c r="D2884" s="4" t="s">
        <v>28907</v>
      </c>
      <c r="E2884" s="4" t="s">
        <v>71</v>
      </c>
      <c r="F2884" s="4" t="s">
        <v>17034</v>
      </c>
      <c r="G2884" s="4" t="s">
        <v>71</v>
      </c>
      <c r="H2884" s="4" t="s">
        <v>17034</v>
      </c>
      <c r="I2884" s="4" t="s">
        <v>22</v>
      </c>
      <c r="J2884" s="4" t="s">
        <v>17035</v>
      </c>
      <c r="K2884" s="4" t="s">
        <v>17036</v>
      </c>
      <c r="L2884" s="4" t="s">
        <v>263</v>
      </c>
      <c r="M2884" s="4" t="s">
        <v>73</v>
      </c>
      <c r="N2884" s="4" t="s">
        <v>17103</v>
      </c>
      <c r="O2884" s="4" t="s">
        <v>17104</v>
      </c>
      <c r="P2884" s="4" t="s">
        <v>17105</v>
      </c>
      <c r="Q2884" s="4" t="s">
        <v>663</v>
      </c>
      <c r="R2884" s="4" t="s">
        <v>39876</v>
      </c>
      <c r="S2884" s="4" t="s">
        <v>39876</v>
      </c>
      <c r="T2884" s="4" t="s">
        <v>39876</v>
      </c>
    </row>
    <row r="2885" spans="1:20">
      <c r="A2885" s="31">
        <v>19450392113</v>
      </c>
      <c r="B2885" s="4" t="s">
        <v>17037</v>
      </c>
      <c r="C2885" s="4" t="s">
        <v>17093</v>
      </c>
      <c r="D2885" s="4" t="s">
        <v>20150</v>
      </c>
      <c r="E2885" s="4" t="s">
        <v>2835</v>
      </c>
      <c r="F2885" s="4" t="s">
        <v>18127</v>
      </c>
      <c r="G2885" s="4" t="s">
        <v>3020</v>
      </c>
      <c r="H2885" s="4" t="s">
        <v>18128</v>
      </c>
      <c r="I2885" s="4" t="s">
        <v>22</v>
      </c>
      <c r="J2885" s="4" t="s">
        <v>3827</v>
      </c>
      <c r="K2885" s="4" t="s">
        <v>17038</v>
      </c>
      <c r="L2885" s="4" t="s">
        <v>3915</v>
      </c>
      <c r="M2885" s="4" t="s">
        <v>73</v>
      </c>
      <c r="N2885" s="4" t="s">
        <v>17106</v>
      </c>
      <c r="O2885" s="4" t="s">
        <v>17107</v>
      </c>
      <c r="P2885" s="4" t="s">
        <v>17108</v>
      </c>
      <c r="Q2885" s="4" t="s">
        <v>663</v>
      </c>
      <c r="R2885" s="4" t="s">
        <v>3021</v>
      </c>
      <c r="S2885" s="4" t="s">
        <v>2836</v>
      </c>
      <c r="T2885" s="4" t="s">
        <v>39876</v>
      </c>
    </row>
    <row r="2886" spans="1:20">
      <c r="A2886" s="31">
        <v>19450392089</v>
      </c>
      <c r="B2886" s="4" t="s">
        <v>17039</v>
      </c>
      <c r="C2886" s="4" t="s">
        <v>17093</v>
      </c>
      <c r="D2886" s="4" t="s">
        <v>21690</v>
      </c>
      <c r="E2886" s="4" t="s">
        <v>71</v>
      </c>
      <c r="F2886" s="4" t="s">
        <v>17039</v>
      </c>
      <c r="G2886" s="4" t="s">
        <v>71</v>
      </c>
      <c r="H2886" s="4" t="s">
        <v>17039</v>
      </c>
      <c r="I2886" s="4" t="s">
        <v>22</v>
      </c>
      <c r="J2886" s="4" t="s">
        <v>17040</v>
      </c>
      <c r="K2886" s="4" t="s">
        <v>17041</v>
      </c>
      <c r="L2886" s="4" t="s">
        <v>267</v>
      </c>
      <c r="M2886" s="4" t="s">
        <v>73</v>
      </c>
      <c r="N2886" s="4" t="s">
        <v>1962</v>
      </c>
      <c r="O2886" s="4" t="s">
        <v>17109</v>
      </c>
      <c r="P2886" s="4" t="s">
        <v>17110</v>
      </c>
      <c r="Q2886" s="4" t="s">
        <v>663</v>
      </c>
      <c r="R2886" s="4" t="s">
        <v>39876</v>
      </c>
      <c r="S2886" s="4" t="s">
        <v>39876</v>
      </c>
      <c r="T2886" s="4" t="s">
        <v>39876</v>
      </c>
    </row>
    <row r="2887" spans="1:20">
      <c r="A2887" s="31">
        <v>19450392030</v>
      </c>
      <c r="B2887" s="4" t="s">
        <v>17042</v>
      </c>
      <c r="C2887" s="4" t="s">
        <v>17093</v>
      </c>
      <c r="D2887" s="4" t="s">
        <v>35472</v>
      </c>
      <c r="E2887" s="4" t="s">
        <v>71</v>
      </c>
      <c r="F2887" s="4" t="s">
        <v>17042</v>
      </c>
      <c r="G2887" s="4" t="s">
        <v>71</v>
      </c>
      <c r="H2887" s="4" t="s">
        <v>17042</v>
      </c>
      <c r="I2887" s="4" t="s">
        <v>22</v>
      </c>
      <c r="J2887" s="4" t="s">
        <v>17043</v>
      </c>
      <c r="K2887" s="4" t="s">
        <v>17044</v>
      </c>
      <c r="L2887" s="4" t="s">
        <v>16413</v>
      </c>
      <c r="M2887" s="4" t="s">
        <v>73</v>
      </c>
      <c r="N2887" s="4" t="s">
        <v>17111</v>
      </c>
      <c r="O2887" s="4" t="s">
        <v>17112</v>
      </c>
      <c r="P2887" s="4" t="s">
        <v>17113</v>
      </c>
      <c r="Q2887" s="4" t="s">
        <v>663</v>
      </c>
      <c r="R2887" s="4" t="s">
        <v>39876</v>
      </c>
      <c r="S2887" s="4" t="s">
        <v>39876</v>
      </c>
      <c r="T2887" s="4" t="s">
        <v>39876</v>
      </c>
    </row>
    <row r="2888" spans="1:20">
      <c r="A2888" s="31">
        <v>19450392964</v>
      </c>
      <c r="B2888" s="4" t="s">
        <v>17045</v>
      </c>
      <c r="C2888" s="4" t="s">
        <v>17093</v>
      </c>
      <c r="D2888" s="4" t="s">
        <v>30467</v>
      </c>
      <c r="E2888" s="4" t="s">
        <v>71</v>
      </c>
      <c r="F2888" s="4" t="s">
        <v>17045</v>
      </c>
      <c r="G2888" s="4" t="s">
        <v>71</v>
      </c>
      <c r="H2888" s="4" t="s">
        <v>17045</v>
      </c>
      <c r="I2888" s="4" t="s">
        <v>22</v>
      </c>
      <c r="J2888" s="4" t="s">
        <v>13938</v>
      </c>
      <c r="K2888" s="4" t="s">
        <v>17046</v>
      </c>
      <c r="L2888" s="4" t="s">
        <v>14655</v>
      </c>
      <c r="M2888" s="4" t="s">
        <v>73</v>
      </c>
      <c r="N2888" s="4" t="s">
        <v>17114</v>
      </c>
      <c r="O2888" s="4" t="s">
        <v>17115</v>
      </c>
      <c r="P2888" s="4" t="s">
        <v>17116</v>
      </c>
      <c r="Q2888" s="4" t="s">
        <v>663</v>
      </c>
      <c r="R2888" s="4" t="s">
        <v>39876</v>
      </c>
      <c r="S2888" s="4" t="s">
        <v>39876</v>
      </c>
      <c r="T2888" s="4" t="s">
        <v>39876</v>
      </c>
    </row>
    <row r="2889" spans="1:20">
      <c r="A2889" s="31">
        <v>19450393004</v>
      </c>
      <c r="B2889" s="4" t="s">
        <v>17047</v>
      </c>
      <c r="C2889" s="4" t="s">
        <v>17093</v>
      </c>
      <c r="D2889" s="4" t="s">
        <v>28908</v>
      </c>
      <c r="E2889" s="4" t="s">
        <v>71</v>
      </c>
      <c r="F2889" s="4" t="s">
        <v>17047</v>
      </c>
      <c r="G2889" s="4" t="s">
        <v>71</v>
      </c>
      <c r="H2889" s="4" t="s">
        <v>17047</v>
      </c>
      <c r="I2889" s="4" t="s">
        <v>22</v>
      </c>
      <c r="J2889" s="4" t="s">
        <v>1638</v>
      </c>
      <c r="K2889" s="4" t="s">
        <v>17048</v>
      </c>
      <c r="L2889" s="4" t="s">
        <v>1288</v>
      </c>
      <c r="M2889" s="4" t="s">
        <v>73</v>
      </c>
      <c r="N2889" s="4" t="s">
        <v>17117</v>
      </c>
      <c r="O2889" s="4" t="s">
        <v>17118</v>
      </c>
      <c r="P2889" s="4" t="s">
        <v>17119</v>
      </c>
      <c r="Q2889" s="4" t="s">
        <v>663</v>
      </c>
      <c r="R2889" s="4" t="s">
        <v>39876</v>
      </c>
      <c r="S2889" s="4" t="s">
        <v>39876</v>
      </c>
      <c r="T2889" s="4" t="s">
        <v>39876</v>
      </c>
    </row>
    <row r="2890" spans="1:20">
      <c r="A2890" s="31">
        <v>19450427935</v>
      </c>
      <c r="B2890" s="4" t="s">
        <v>17049</v>
      </c>
      <c r="C2890" s="4" t="s">
        <v>17093</v>
      </c>
      <c r="D2890" s="4" t="s">
        <v>27094</v>
      </c>
      <c r="E2890" s="4" t="s">
        <v>71</v>
      </c>
      <c r="F2890" s="4" t="s">
        <v>17049</v>
      </c>
      <c r="G2890" s="4" t="s">
        <v>71</v>
      </c>
      <c r="H2890" s="4" t="s">
        <v>17049</v>
      </c>
      <c r="I2890" s="4" t="s">
        <v>22</v>
      </c>
      <c r="J2890" s="4" t="s">
        <v>15431</v>
      </c>
      <c r="K2890" s="4" t="s">
        <v>17050</v>
      </c>
      <c r="L2890" s="4" t="s">
        <v>1072</v>
      </c>
      <c r="M2890" s="4" t="s">
        <v>73</v>
      </c>
      <c r="N2890" s="4" t="s">
        <v>17120</v>
      </c>
      <c r="O2890" s="4" t="s">
        <v>17121</v>
      </c>
      <c r="P2890" s="4" t="s">
        <v>17122</v>
      </c>
      <c r="Q2890" s="4" t="s">
        <v>663</v>
      </c>
      <c r="R2890" s="4" t="s">
        <v>39876</v>
      </c>
      <c r="S2890" s="4" t="s">
        <v>39876</v>
      </c>
      <c r="T2890" s="4" t="s">
        <v>39876</v>
      </c>
    </row>
    <row r="2891" spans="1:20">
      <c r="A2891" s="31">
        <v>19440800548</v>
      </c>
      <c r="B2891" s="4" t="s">
        <v>17051</v>
      </c>
      <c r="C2891" s="4" t="s">
        <v>17093</v>
      </c>
      <c r="D2891" s="4" t="s">
        <v>18458</v>
      </c>
      <c r="E2891" s="4" t="s">
        <v>71</v>
      </c>
      <c r="F2891" s="4" t="s">
        <v>17051</v>
      </c>
      <c r="G2891" s="4" t="s">
        <v>71</v>
      </c>
      <c r="H2891" s="4" t="s">
        <v>17051</v>
      </c>
      <c r="I2891" s="4" t="s">
        <v>22</v>
      </c>
      <c r="J2891" s="4" t="s">
        <v>2029</v>
      </c>
      <c r="K2891" s="4" t="s">
        <v>16738</v>
      </c>
      <c r="L2891" s="4" t="s">
        <v>311</v>
      </c>
      <c r="M2891" s="4" t="s">
        <v>73</v>
      </c>
      <c r="N2891" s="4" t="s">
        <v>17123</v>
      </c>
      <c r="O2891" s="4" t="s">
        <v>17124</v>
      </c>
      <c r="P2891" s="4" t="s">
        <v>17125</v>
      </c>
      <c r="Q2891" s="4" t="s">
        <v>922</v>
      </c>
      <c r="R2891" s="4" t="s">
        <v>39876</v>
      </c>
      <c r="S2891" s="4" t="s">
        <v>39876</v>
      </c>
      <c r="T2891" s="4" t="s">
        <v>39876</v>
      </c>
    </row>
    <row r="2892" spans="1:20">
      <c r="A2892" s="31">
        <v>19450427927</v>
      </c>
      <c r="B2892" s="4" t="s">
        <v>17052</v>
      </c>
      <c r="C2892" s="4" t="s">
        <v>17093</v>
      </c>
      <c r="D2892" s="4" t="s">
        <v>18459</v>
      </c>
      <c r="E2892" s="4" t="s">
        <v>71</v>
      </c>
      <c r="F2892" s="4" t="s">
        <v>17052</v>
      </c>
      <c r="G2892" s="4" t="s">
        <v>71</v>
      </c>
      <c r="H2892" s="4" t="s">
        <v>17052</v>
      </c>
      <c r="I2892" s="4" t="s">
        <v>22</v>
      </c>
      <c r="J2892" s="4" t="s">
        <v>17053</v>
      </c>
      <c r="K2892" s="4" t="s">
        <v>17054</v>
      </c>
      <c r="L2892" s="4" t="s">
        <v>267</v>
      </c>
      <c r="M2892" s="4" t="s">
        <v>73</v>
      </c>
      <c r="N2892" s="4" t="s">
        <v>3052</v>
      </c>
      <c r="O2892" s="4" t="s">
        <v>17126</v>
      </c>
      <c r="P2892" s="4" t="s">
        <v>17127</v>
      </c>
      <c r="Q2892" s="4" t="s">
        <v>663</v>
      </c>
      <c r="R2892" s="4" t="s">
        <v>39876</v>
      </c>
      <c r="S2892" s="4" t="s">
        <v>39876</v>
      </c>
      <c r="T2892" s="4" t="s">
        <v>39876</v>
      </c>
    </row>
    <row r="2893" spans="1:20">
      <c r="A2893" s="31">
        <v>19440800886</v>
      </c>
      <c r="B2893" s="4" t="s">
        <v>17128</v>
      </c>
      <c r="C2893" s="4" t="s">
        <v>17129</v>
      </c>
      <c r="D2893" s="4" t="s">
        <v>23589</v>
      </c>
      <c r="E2893" s="4" t="s">
        <v>71</v>
      </c>
      <c r="F2893" s="4" t="s">
        <v>17128</v>
      </c>
      <c r="G2893" s="4" t="s">
        <v>71</v>
      </c>
      <c r="H2893" s="4" t="s">
        <v>17128</v>
      </c>
      <c r="I2893" s="4" t="s">
        <v>22</v>
      </c>
      <c r="J2893" s="4" t="s">
        <v>17130</v>
      </c>
      <c r="K2893" s="4" t="s">
        <v>17131</v>
      </c>
      <c r="L2893" s="4" t="s">
        <v>14655</v>
      </c>
      <c r="M2893" s="4" t="s">
        <v>73</v>
      </c>
      <c r="N2893" s="4" t="s">
        <v>17132</v>
      </c>
      <c r="O2893" s="4" t="s">
        <v>17133</v>
      </c>
      <c r="P2893" s="4" t="s">
        <v>17134</v>
      </c>
      <c r="Q2893" s="4" t="s">
        <v>922</v>
      </c>
      <c r="R2893" s="4" t="s">
        <v>39876</v>
      </c>
      <c r="S2893" s="4" t="s">
        <v>39876</v>
      </c>
      <c r="T2893" s="4" t="s">
        <v>39876</v>
      </c>
    </row>
    <row r="2894" spans="1:20">
      <c r="A2894" s="31">
        <v>19450427885</v>
      </c>
      <c r="B2894" s="4" t="s">
        <v>17135</v>
      </c>
      <c r="C2894" s="4" t="s">
        <v>17129</v>
      </c>
      <c r="D2894" s="4" t="s">
        <v>21691</v>
      </c>
      <c r="E2894" s="4" t="s">
        <v>71</v>
      </c>
      <c r="F2894" s="4" t="s">
        <v>17135</v>
      </c>
      <c r="G2894" s="4" t="s">
        <v>71</v>
      </c>
      <c r="H2894" s="4" t="s">
        <v>17135</v>
      </c>
      <c r="I2894" s="4" t="s">
        <v>22</v>
      </c>
      <c r="J2894" s="4" t="s">
        <v>17136</v>
      </c>
      <c r="K2894" s="4" t="s">
        <v>17137</v>
      </c>
      <c r="L2894" s="4" t="s">
        <v>1072</v>
      </c>
      <c r="M2894" s="4" t="s">
        <v>73</v>
      </c>
      <c r="N2894" s="4" t="s">
        <v>17261</v>
      </c>
      <c r="O2894" s="4" t="s">
        <v>17262</v>
      </c>
      <c r="P2894" s="4" t="s">
        <v>17263</v>
      </c>
      <c r="Q2894" s="4" t="s">
        <v>663</v>
      </c>
      <c r="R2894" s="4" t="s">
        <v>39876</v>
      </c>
      <c r="S2894" s="4" t="s">
        <v>39876</v>
      </c>
      <c r="T2894" s="4" t="s">
        <v>39876</v>
      </c>
    </row>
    <row r="2895" spans="1:20">
      <c r="A2895" s="31">
        <v>19450427844</v>
      </c>
      <c r="B2895" s="4" t="s">
        <v>17138</v>
      </c>
      <c r="C2895" s="4" t="s">
        <v>17129</v>
      </c>
      <c r="D2895" s="4" t="s">
        <v>30468</v>
      </c>
      <c r="E2895" s="4" t="s">
        <v>71</v>
      </c>
      <c r="F2895" s="4" t="s">
        <v>17138</v>
      </c>
      <c r="G2895" s="4" t="s">
        <v>71</v>
      </c>
      <c r="H2895" s="4" t="s">
        <v>17138</v>
      </c>
      <c r="I2895" s="4" t="s">
        <v>22</v>
      </c>
      <c r="J2895" s="4" t="s">
        <v>8658</v>
      </c>
      <c r="K2895" s="4" t="s">
        <v>17139</v>
      </c>
      <c r="L2895" s="4" t="s">
        <v>476</v>
      </c>
      <c r="M2895" s="4" t="s">
        <v>73</v>
      </c>
      <c r="N2895" s="4" t="s">
        <v>17264</v>
      </c>
      <c r="O2895" s="4" t="s">
        <v>17265</v>
      </c>
      <c r="P2895" s="4" t="s">
        <v>17266</v>
      </c>
      <c r="Q2895" s="4" t="s">
        <v>663</v>
      </c>
      <c r="R2895" s="4" t="s">
        <v>39876</v>
      </c>
      <c r="S2895" s="4" t="s">
        <v>39876</v>
      </c>
      <c r="T2895" s="4" t="s">
        <v>39876</v>
      </c>
    </row>
    <row r="2896" spans="1:20">
      <c r="A2896" s="31">
        <v>19241001924</v>
      </c>
      <c r="B2896" s="4" t="s">
        <v>17140</v>
      </c>
      <c r="C2896" s="4" t="s">
        <v>17129</v>
      </c>
      <c r="D2896" s="4" t="s">
        <v>35473</v>
      </c>
      <c r="E2896" s="4" t="s">
        <v>2835</v>
      </c>
      <c r="F2896" s="4" t="s">
        <v>36964</v>
      </c>
      <c r="G2896" s="4" t="s">
        <v>3020</v>
      </c>
      <c r="H2896" s="4" t="s">
        <v>36965</v>
      </c>
      <c r="I2896" s="4" t="s">
        <v>22</v>
      </c>
      <c r="J2896" s="4" t="s">
        <v>1379</v>
      </c>
      <c r="K2896" s="4" t="s">
        <v>17141</v>
      </c>
      <c r="L2896" s="4" t="s">
        <v>93</v>
      </c>
      <c r="M2896" s="4" t="s">
        <v>73</v>
      </c>
      <c r="N2896" s="4" t="s">
        <v>17333</v>
      </c>
      <c r="O2896" s="4" t="s">
        <v>17334</v>
      </c>
      <c r="P2896" s="4" t="s">
        <v>17335</v>
      </c>
      <c r="Q2896" s="4" t="s">
        <v>922</v>
      </c>
      <c r="R2896" s="4" t="s">
        <v>3021</v>
      </c>
      <c r="S2896" s="4" t="s">
        <v>2836</v>
      </c>
      <c r="T2896" s="4" t="s">
        <v>39876</v>
      </c>
    </row>
    <row r="2897" spans="1:20">
      <c r="A2897" s="31">
        <v>19450427802</v>
      </c>
      <c r="B2897" s="4" t="s">
        <v>17142</v>
      </c>
      <c r="C2897" s="4" t="s">
        <v>17129</v>
      </c>
      <c r="D2897" s="4" t="s">
        <v>28909</v>
      </c>
      <c r="E2897" s="4" t="s">
        <v>71</v>
      </c>
      <c r="F2897" s="4" t="s">
        <v>17142</v>
      </c>
      <c r="G2897" s="4" t="s">
        <v>71</v>
      </c>
      <c r="H2897" s="4" t="s">
        <v>17142</v>
      </c>
      <c r="I2897" s="4" t="s">
        <v>22</v>
      </c>
      <c r="J2897" s="4" t="s">
        <v>17143</v>
      </c>
      <c r="K2897" s="4" t="s">
        <v>17144</v>
      </c>
      <c r="L2897" s="4" t="s">
        <v>476</v>
      </c>
      <c r="M2897" s="4" t="s">
        <v>73</v>
      </c>
      <c r="N2897" s="4" t="s">
        <v>17267</v>
      </c>
      <c r="O2897" s="4" t="s">
        <v>17268</v>
      </c>
      <c r="P2897" s="4" t="s">
        <v>17269</v>
      </c>
      <c r="Q2897" s="4" t="s">
        <v>663</v>
      </c>
      <c r="R2897" s="4" t="s">
        <v>39876</v>
      </c>
      <c r="S2897" s="4" t="s">
        <v>39876</v>
      </c>
      <c r="T2897" s="4" t="s">
        <v>39876</v>
      </c>
    </row>
    <row r="2898" spans="1:20">
      <c r="A2898" s="31">
        <v>19451091482</v>
      </c>
      <c r="B2898" s="4" t="s">
        <v>17145</v>
      </c>
      <c r="C2898" s="4" t="s">
        <v>17129</v>
      </c>
      <c r="D2898" s="4" t="s">
        <v>37203</v>
      </c>
      <c r="E2898" s="4" t="s">
        <v>2835</v>
      </c>
      <c r="F2898" s="4" t="s">
        <v>36964</v>
      </c>
      <c r="G2898" s="4" t="s">
        <v>3020</v>
      </c>
      <c r="H2898" s="4" t="s">
        <v>36964</v>
      </c>
      <c r="I2898" s="4" t="s">
        <v>22</v>
      </c>
      <c r="J2898" s="4" t="s">
        <v>17146</v>
      </c>
      <c r="K2898" s="4" t="s">
        <v>17147</v>
      </c>
      <c r="L2898" s="4" t="s">
        <v>93</v>
      </c>
      <c r="M2898" s="4" t="s">
        <v>73</v>
      </c>
      <c r="N2898" s="4" t="s">
        <v>17336</v>
      </c>
      <c r="O2898" s="4" t="s">
        <v>17337</v>
      </c>
      <c r="P2898" s="4" t="s">
        <v>17338</v>
      </c>
      <c r="Q2898" s="4" t="s">
        <v>922</v>
      </c>
      <c r="R2898" s="4" t="s">
        <v>3021</v>
      </c>
      <c r="S2898" s="4" t="s">
        <v>2836</v>
      </c>
      <c r="T2898" s="4" t="s">
        <v>39876</v>
      </c>
    </row>
    <row r="2899" spans="1:20">
      <c r="A2899" s="31">
        <v>19450427760</v>
      </c>
      <c r="B2899" s="4" t="s">
        <v>17148</v>
      </c>
      <c r="C2899" s="4" t="s">
        <v>17129</v>
      </c>
      <c r="D2899" s="4" t="s">
        <v>18460</v>
      </c>
      <c r="E2899" s="4" t="s">
        <v>71</v>
      </c>
      <c r="F2899" s="4" t="s">
        <v>17148</v>
      </c>
      <c r="G2899" s="4" t="s">
        <v>71</v>
      </c>
      <c r="H2899" s="4" t="s">
        <v>17148</v>
      </c>
      <c r="I2899" s="4" t="s">
        <v>22</v>
      </c>
      <c r="J2899" s="4" t="s">
        <v>17149</v>
      </c>
      <c r="K2899" s="4" t="s">
        <v>17150</v>
      </c>
      <c r="L2899" s="4" t="s">
        <v>16413</v>
      </c>
      <c r="M2899" s="4" t="s">
        <v>73</v>
      </c>
      <c r="N2899" s="4" t="s">
        <v>17270</v>
      </c>
      <c r="O2899" s="4" t="s">
        <v>17271</v>
      </c>
      <c r="P2899" s="4" t="s">
        <v>17272</v>
      </c>
      <c r="Q2899" s="4" t="s">
        <v>663</v>
      </c>
      <c r="R2899" s="4" t="s">
        <v>39876</v>
      </c>
      <c r="S2899" s="4" t="s">
        <v>39876</v>
      </c>
      <c r="T2899" s="4" t="s">
        <v>39876</v>
      </c>
    </row>
    <row r="2900" spans="1:20">
      <c r="A2900" s="31">
        <v>19450427729</v>
      </c>
      <c r="B2900" s="4" t="s">
        <v>17151</v>
      </c>
      <c r="C2900" s="4" t="s">
        <v>17129</v>
      </c>
      <c r="D2900" s="4" t="s">
        <v>18461</v>
      </c>
      <c r="E2900" s="4" t="s">
        <v>2835</v>
      </c>
      <c r="F2900" s="4" t="s">
        <v>31944</v>
      </c>
      <c r="G2900" s="4" t="s">
        <v>3020</v>
      </c>
      <c r="H2900" s="4" t="s">
        <v>31944</v>
      </c>
      <c r="I2900" s="4" t="s">
        <v>22</v>
      </c>
      <c r="J2900" s="4" t="s">
        <v>9293</v>
      </c>
      <c r="K2900" s="4" t="s">
        <v>17152</v>
      </c>
      <c r="L2900" s="4" t="s">
        <v>253</v>
      </c>
      <c r="M2900" s="4" t="s">
        <v>73</v>
      </c>
      <c r="N2900" s="4" t="s">
        <v>17273</v>
      </c>
      <c r="O2900" s="4" t="s">
        <v>17274</v>
      </c>
      <c r="P2900" s="4" t="s">
        <v>17275</v>
      </c>
      <c r="Q2900" s="4" t="s">
        <v>663</v>
      </c>
      <c r="R2900" s="4" t="s">
        <v>3021</v>
      </c>
      <c r="S2900" s="4" t="s">
        <v>2836</v>
      </c>
      <c r="T2900" s="4" t="s">
        <v>39876</v>
      </c>
    </row>
    <row r="2901" spans="1:20">
      <c r="A2901" s="31">
        <v>19450427687</v>
      </c>
      <c r="B2901" s="4" t="s">
        <v>17153</v>
      </c>
      <c r="C2901" s="4" t="s">
        <v>17129</v>
      </c>
      <c r="D2901" s="4" t="s">
        <v>32421</v>
      </c>
      <c r="E2901" s="4" t="s">
        <v>71</v>
      </c>
      <c r="F2901" s="4" t="s">
        <v>17153</v>
      </c>
      <c r="G2901" s="4" t="s">
        <v>71</v>
      </c>
      <c r="H2901" s="4" t="s">
        <v>17153</v>
      </c>
      <c r="I2901" s="4" t="s">
        <v>22</v>
      </c>
      <c r="J2901" s="4" t="s">
        <v>7743</v>
      </c>
      <c r="K2901" s="4" t="s">
        <v>17154</v>
      </c>
      <c r="L2901" s="4" t="s">
        <v>263</v>
      </c>
      <c r="M2901" s="4" t="s">
        <v>73</v>
      </c>
      <c r="N2901" s="4" t="s">
        <v>17276</v>
      </c>
      <c r="O2901" s="4" t="s">
        <v>17277</v>
      </c>
      <c r="P2901" s="4" t="s">
        <v>17278</v>
      </c>
      <c r="Q2901" s="4" t="s">
        <v>663</v>
      </c>
      <c r="R2901" s="4" t="s">
        <v>39876</v>
      </c>
      <c r="S2901" s="4" t="s">
        <v>39876</v>
      </c>
      <c r="T2901" s="4" t="s">
        <v>39876</v>
      </c>
    </row>
    <row r="2902" spans="1:20">
      <c r="A2902" s="31">
        <v>19450427646</v>
      </c>
      <c r="B2902" s="4" t="s">
        <v>17155</v>
      </c>
      <c r="C2902" s="4" t="s">
        <v>17129</v>
      </c>
      <c r="D2902" s="4" t="s">
        <v>23590</v>
      </c>
      <c r="E2902" s="4" t="s">
        <v>71</v>
      </c>
      <c r="F2902" s="4" t="s">
        <v>17155</v>
      </c>
      <c r="G2902" s="4" t="s">
        <v>71</v>
      </c>
      <c r="H2902" s="4" t="s">
        <v>17155</v>
      </c>
      <c r="I2902" s="4" t="s">
        <v>22</v>
      </c>
      <c r="J2902" s="4" t="s">
        <v>17156</v>
      </c>
      <c r="K2902" s="4" t="s">
        <v>17157</v>
      </c>
      <c r="L2902" s="4" t="s">
        <v>10998</v>
      </c>
      <c r="M2902" s="4" t="s">
        <v>73</v>
      </c>
      <c r="N2902" s="4" t="s">
        <v>17279</v>
      </c>
      <c r="O2902" s="4" t="s">
        <v>17280</v>
      </c>
      <c r="P2902" s="4" t="s">
        <v>17281</v>
      </c>
      <c r="Q2902" s="4" t="s">
        <v>663</v>
      </c>
      <c r="R2902" s="4" t="s">
        <v>39876</v>
      </c>
      <c r="S2902" s="4" t="s">
        <v>39876</v>
      </c>
      <c r="T2902" s="4" t="s">
        <v>39876</v>
      </c>
    </row>
    <row r="2903" spans="1:20">
      <c r="A2903" s="31">
        <v>19450427604</v>
      </c>
      <c r="B2903" s="4" t="s">
        <v>17158</v>
      </c>
      <c r="C2903" s="4" t="s">
        <v>17129</v>
      </c>
      <c r="D2903" s="4" t="s">
        <v>39056</v>
      </c>
      <c r="E2903" s="4" t="s">
        <v>71</v>
      </c>
      <c r="F2903" s="4" t="s">
        <v>17158</v>
      </c>
      <c r="G2903" s="4" t="s">
        <v>71</v>
      </c>
      <c r="H2903" s="4" t="s">
        <v>17158</v>
      </c>
      <c r="I2903" s="4" t="s">
        <v>22</v>
      </c>
      <c r="J2903" s="4" t="s">
        <v>17159</v>
      </c>
      <c r="K2903" s="4" t="s">
        <v>17160</v>
      </c>
      <c r="L2903" s="4" t="s">
        <v>7436</v>
      </c>
      <c r="M2903" s="4" t="s">
        <v>73</v>
      </c>
      <c r="N2903" s="4" t="s">
        <v>17282</v>
      </c>
      <c r="O2903" s="4" t="s">
        <v>17283</v>
      </c>
      <c r="P2903" s="4" t="s">
        <v>17284</v>
      </c>
      <c r="Q2903" s="4" t="s">
        <v>663</v>
      </c>
      <c r="R2903" s="4" t="s">
        <v>39876</v>
      </c>
      <c r="S2903" s="4" t="s">
        <v>39876</v>
      </c>
      <c r="T2903" s="4" t="s">
        <v>39876</v>
      </c>
    </row>
    <row r="2904" spans="1:20">
      <c r="A2904" s="31">
        <v>19450427034</v>
      </c>
      <c r="B2904" s="4" t="s">
        <v>17161</v>
      </c>
      <c r="C2904" s="4" t="s">
        <v>17129</v>
      </c>
      <c r="D2904" s="4" t="s">
        <v>41582</v>
      </c>
      <c r="E2904" s="4" t="s">
        <v>71</v>
      </c>
      <c r="F2904" s="4" t="s">
        <v>17161</v>
      </c>
      <c r="G2904" s="4" t="s">
        <v>71</v>
      </c>
      <c r="H2904" s="4" t="s">
        <v>17161</v>
      </c>
      <c r="I2904" s="4" t="s">
        <v>22</v>
      </c>
      <c r="J2904" s="4" t="s">
        <v>17162</v>
      </c>
      <c r="K2904" s="4" t="s">
        <v>17163</v>
      </c>
      <c r="L2904" s="4" t="s">
        <v>11664</v>
      </c>
      <c r="M2904" s="4" t="s">
        <v>73</v>
      </c>
      <c r="N2904" s="4" t="s">
        <v>17285</v>
      </c>
      <c r="O2904" s="4" t="s">
        <v>17286</v>
      </c>
      <c r="P2904" s="4" t="s">
        <v>17287</v>
      </c>
      <c r="Q2904" s="4" t="s">
        <v>663</v>
      </c>
      <c r="R2904" s="4" t="s">
        <v>39876</v>
      </c>
      <c r="S2904" s="4" t="s">
        <v>39876</v>
      </c>
      <c r="T2904" s="4" t="s">
        <v>39876</v>
      </c>
    </row>
    <row r="2905" spans="1:20">
      <c r="A2905" s="31">
        <v>19450427950</v>
      </c>
      <c r="B2905" s="4" t="s">
        <v>17164</v>
      </c>
      <c r="C2905" s="4" t="s">
        <v>17129</v>
      </c>
      <c r="D2905" s="4" t="s">
        <v>39057</v>
      </c>
      <c r="E2905" s="4" t="s">
        <v>71</v>
      </c>
      <c r="F2905" s="4" t="s">
        <v>17164</v>
      </c>
      <c r="G2905" s="4" t="s">
        <v>71</v>
      </c>
      <c r="H2905" s="4" t="s">
        <v>17164</v>
      </c>
      <c r="I2905" s="4" t="s">
        <v>22</v>
      </c>
      <c r="J2905" s="4" t="s">
        <v>17165</v>
      </c>
      <c r="K2905" s="4" t="s">
        <v>17166</v>
      </c>
      <c r="L2905" s="4" t="s">
        <v>476</v>
      </c>
      <c r="M2905" s="4" t="s">
        <v>73</v>
      </c>
      <c r="N2905" s="4" t="s">
        <v>17288</v>
      </c>
      <c r="O2905" s="4" t="s">
        <v>17289</v>
      </c>
      <c r="P2905" s="4" t="s">
        <v>17290</v>
      </c>
      <c r="Q2905" s="4" t="s">
        <v>663</v>
      </c>
      <c r="R2905" s="4" t="s">
        <v>39876</v>
      </c>
      <c r="S2905" s="4" t="s">
        <v>39876</v>
      </c>
      <c r="T2905" s="4" t="s">
        <v>39876</v>
      </c>
    </row>
    <row r="2906" spans="1:20">
      <c r="A2906" s="31">
        <v>19450427125</v>
      </c>
      <c r="B2906" s="4" t="s">
        <v>17167</v>
      </c>
      <c r="C2906" s="4" t="s">
        <v>17129</v>
      </c>
      <c r="D2906" s="4" t="s">
        <v>41583</v>
      </c>
      <c r="E2906" s="4" t="s">
        <v>71</v>
      </c>
      <c r="F2906" s="4" t="s">
        <v>17167</v>
      </c>
      <c r="G2906" s="4" t="s">
        <v>71</v>
      </c>
      <c r="H2906" s="4" t="s">
        <v>17167</v>
      </c>
      <c r="I2906" s="4" t="s">
        <v>22</v>
      </c>
      <c r="J2906" s="4" t="s">
        <v>17168</v>
      </c>
      <c r="K2906" s="4" t="s">
        <v>17169</v>
      </c>
      <c r="L2906" s="4" t="s">
        <v>476</v>
      </c>
      <c r="M2906" s="4" t="s">
        <v>73</v>
      </c>
      <c r="N2906" s="4" t="s">
        <v>5127</v>
      </c>
      <c r="O2906" s="4" t="s">
        <v>17291</v>
      </c>
      <c r="P2906" s="4" t="s">
        <v>17292</v>
      </c>
      <c r="Q2906" s="4" t="s">
        <v>663</v>
      </c>
      <c r="R2906" s="4" t="s">
        <v>39876</v>
      </c>
      <c r="S2906" s="4" t="s">
        <v>39876</v>
      </c>
      <c r="T2906" s="4" t="s">
        <v>39876</v>
      </c>
    </row>
    <row r="2907" spans="1:20">
      <c r="A2907" s="31">
        <v>19450411855</v>
      </c>
      <c r="B2907" s="4" t="s">
        <v>17293</v>
      </c>
      <c r="C2907" s="4" t="s">
        <v>17129</v>
      </c>
      <c r="D2907" s="4" t="s">
        <v>39058</v>
      </c>
      <c r="E2907" s="4" t="s">
        <v>71</v>
      </c>
      <c r="F2907" s="4" t="s">
        <v>17293</v>
      </c>
      <c r="G2907" s="4" t="s">
        <v>71</v>
      </c>
      <c r="H2907" s="4" t="s">
        <v>17293</v>
      </c>
      <c r="I2907" s="4" t="s">
        <v>22</v>
      </c>
      <c r="J2907" s="4" t="s">
        <v>17294</v>
      </c>
      <c r="K2907" s="4" t="s">
        <v>17295</v>
      </c>
      <c r="L2907" s="4" t="s">
        <v>8048</v>
      </c>
      <c r="M2907" s="4" t="s">
        <v>73</v>
      </c>
      <c r="N2907" s="4" t="s">
        <v>17339</v>
      </c>
      <c r="O2907" s="4" t="s">
        <v>17340</v>
      </c>
      <c r="P2907" s="4" t="s">
        <v>17341</v>
      </c>
      <c r="Q2907" s="4" t="s">
        <v>922</v>
      </c>
      <c r="R2907" s="4" t="s">
        <v>39876</v>
      </c>
      <c r="S2907" s="4" t="s">
        <v>39876</v>
      </c>
      <c r="T2907" s="4" t="s">
        <v>39876</v>
      </c>
    </row>
    <row r="2908" spans="1:20">
      <c r="A2908" s="31">
        <v>19440800019</v>
      </c>
      <c r="B2908" s="4" t="s">
        <v>17296</v>
      </c>
      <c r="C2908" s="4" t="s">
        <v>17129</v>
      </c>
      <c r="D2908" s="4" t="s">
        <v>37204</v>
      </c>
      <c r="E2908" s="4" t="s">
        <v>2835</v>
      </c>
      <c r="F2908" s="4" t="s">
        <v>36964</v>
      </c>
      <c r="G2908" s="4" t="s">
        <v>3020</v>
      </c>
      <c r="H2908" s="4" t="s">
        <v>36966</v>
      </c>
      <c r="I2908" s="4" t="s">
        <v>22</v>
      </c>
      <c r="J2908" s="4" t="s">
        <v>17297</v>
      </c>
      <c r="K2908" s="4" t="s">
        <v>17298</v>
      </c>
      <c r="L2908" s="4" t="s">
        <v>93</v>
      </c>
      <c r="M2908" s="4" t="s">
        <v>73</v>
      </c>
      <c r="N2908" s="4" t="s">
        <v>17342</v>
      </c>
      <c r="O2908" s="4" t="s">
        <v>17343</v>
      </c>
      <c r="P2908" s="4" t="s">
        <v>17344</v>
      </c>
      <c r="Q2908" s="4" t="s">
        <v>922</v>
      </c>
      <c r="R2908" s="4" t="s">
        <v>3021</v>
      </c>
      <c r="S2908" s="4" t="s">
        <v>2836</v>
      </c>
      <c r="T2908" s="4" t="s">
        <v>39876</v>
      </c>
    </row>
    <row r="2909" spans="1:20">
      <c r="A2909" s="31">
        <v>19450427075</v>
      </c>
      <c r="B2909" s="4" t="s">
        <v>17299</v>
      </c>
      <c r="C2909" s="4" t="s">
        <v>17345</v>
      </c>
      <c r="D2909" s="4" t="s">
        <v>41584</v>
      </c>
      <c r="E2909" s="4" t="s">
        <v>2835</v>
      </c>
      <c r="F2909" s="4" t="s">
        <v>33749</v>
      </c>
      <c r="G2909" s="4" t="s">
        <v>3020</v>
      </c>
      <c r="H2909" s="4" t="s">
        <v>33752</v>
      </c>
      <c r="I2909" s="4" t="s">
        <v>22</v>
      </c>
      <c r="J2909" s="4" t="s">
        <v>17300</v>
      </c>
      <c r="K2909" s="4" t="s">
        <v>17301</v>
      </c>
      <c r="L2909" s="4" t="s">
        <v>308</v>
      </c>
      <c r="M2909" s="4" t="s">
        <v>73</v>
      </c>
      <c r="N2909" s="4" t="s">
        <v>17346</v>
      </c>
      <c r="O2909" s="4" t="s">
        <v>17347</v>
      </c>
      <c r="P2909" s="4" t="s">
        <v>17348</v>
      </c>
      <c r="Q2909" s="4" t="s">
        <v>663</v>
      </c>
      <c r="R2909" s="4" t="s">
        <v>3021</v>
      </c>
      <c r="S2909" s="4" t="s">
        <v>2836</v>
      </c>
      <c r="T2909" s="4" t="s">
        <v>39876</v>
      </c>
    </row>
    <row r="2910" spans="1:20">
      <c r="A2910" s="31">
        <v>19450427208</v>
      </c>
      <c r="B2910" s="4" t="s">
        <v>17302</v>
      </c>
      <c r="C2910" s="4" t="s">
        <v>17345</v>
      </c>
      <c r="D2910" s="4" t="s">
        <v>28910</v>
      </c>
      <c r="E2910" s="4" t="s">
        <v>71</v>
      </c>
      <c r="F2910" s="4" t="s">
        <v>17302</v>
      </c>
      <c r="G2910" s="4" t="s">
        <v>71</v>
      </c>
      <c r="H2910" s="4" t="s">
        <v>17302</v>
      </c>
      <c r="I2910" s="4" t="s">
        <v>22</v>
      </c>
      <c r="J2910" s="4" t="s">
        <v>14228</v>
      </c>
      <c r="K2910" s="4" t="s">
        <v>17303</v>
      </c>
      <c r="L2910" s="4" t="s">
        <v>263</v>
      </c>
      <c r="M2910" s="4" t="s">
        <v>73</v>
      </c>
      <c r="N2910" s="4" t="s">
        <v>17349</v>
      </c>
      <c r="O2910" s="4" t="s">
        <v>17350</v>
      </c>
      <c r="P2910" s="4" t="s">
        <v>17351</v>
      </c>
      <c r="Q2910" s="4" t="s">
        <v>663</v>
      </c>
      <c r="R2910" s="4" t="s">
        <v>39876</v>
      </c>
      <c r="S2910" s="4" t="s">
        <v>39876</v>
      </c>
      <c r="T2910" s="4" t="s">
        <v>39876</v>
      </c>
    </row>
    <row r="2911" spans="1:20">
      <c r="A2911" s="31">
        <v>19440800936</v>
      </c>
      <c r="B2911" s="4" t="s">
        <v>17304</v>
      </c>
      <c r="C2911" s="4" t="s">
        <v>17345</v>
      </c>
      <c r="D2911" s="4" t="s">
        <v>18462</v>
      </c>
      <c r="E2911" s="4" t="s">
        <v>2835</v>
      </c>
      <c r="F2911" s="4" t="s">
        <v>27759</v>
      </c>
      <c r="G2911" s="4" t="s">
        <v>2835</v>
      </c>
      <c r="H2911" s="4" t="s">
        <v>27759</v>
      </c>
      <c r="I2911" s="4" t="s">
        <v>22</v>
      </c>
      <c r="J2911" s="4" t="s">
        <v>10408</v>
      </c>
      <c r="K2911" s="4" t="s">
        <v>17305</v>
      </c>
      <c r="L2911" s="4" t="s">
        <v>7436</v>
      </c>
      <c r="M2911" s="4" t="s">
        <v>73</v>
      </c>
      <c r="N2911" s="4" t="s">
        <v>17352</v>
      </c>
      <c r="O2911" s="4" t="s">
        <v>17353</v>
      </c>
      <c r="P2911" s="4" t="s">
        <v>17354</v>
      </c>
      <c r="Q2911" s="4" t="s">
        <v>922</v>
      </c>
      <c r="R2911" s="4" t="s">
        <v>2836</v>
      </c>
      <c r="S2911" s="4" t="s">
        <v>2836</v>
      </c>
      <c r="T2911" s="4" t="s">
        <v>39876</v>
      </c>
    </row>
    <row r="2912" spans="1:20">
      <c r="A2912" s="31">
        <v>19450427158</v>
      </c>
      <c r="B2912" s="4" t="s">
        <v>17306</v>
      </c>
      <c r="C2912" s="4" t="s">
        <v>17345</v>
      </c>
      <c r="D2912" s="4" t="s">
        <v>41585</v>
      </c>
      <c r="E2912" s="4" t="s">
        <v>71</v>
      </c>
      <c r="F2912" s="4" t="s">
        <v>17306</v>
      </c>
      <c r="G2912" s="4" t="s">
        <v>71</v>
      </c>
      <c r="H2912" s="4" t="s">
        <v>17306</v>
      </c>
      <c r="I2912" s="4" t="s">
        <v>22</v>
      </c>
      <c r="J2912" s="4" t="s">
        <v>17307</v>
      </c>
      <c r="K2912" s="4" t="s">
        <v>17308</v>
      </c>
      <c r="L2912" s="4" t="s">
        <v>1072</v>
      </c>
      <c r="M2912" s="4" t="s">
        <v>73</v>
      </c>
      <c r="N2912" s="4" t="s">
        <v>17355</v>
      </c>
      <c r="O2912" s="4" t="s">
        <v>17356</v>
      </c>
      <c r="P2912" s="4" t="s">
        <v>17357</v>
      </c>
      <c r="Q2912" s="4" t="s">
        <v>663</v>
      </c>
      <c r="R2912" s="4" t="s">
        <v>39876</v>
      </c>
      <c r="S2912" s="4" t="s">
        <v>39876</v>
      </c>
      <c r="T2912" s="4" t="s">
        <v>39876</v>
      </c>
    </row>
    <row r="2913" spans="1:20">
      <c r="A2913" s="31">
        <v>19440800258</v>
      </c>
      <c r="B2913" s="4" t="s">
        <v>17309</v>
      </c>
      <c r="C2913" s="4" t="s">
        <v>17358</v>
      </c>
      <c r="D2913" s="4" t="s">
        <v>41586</v>
      </c>
      <c r="E2913" s="4" t="s">
        <v>71</v>
      </c>
      <c r="F2913" s="4" t="s">
        <v>17309</v>
      </c>
      <c r="G2913" s="4" t="s">
        <v>71</v>
      </c>
      <c r="H2913" s="4" t="s">
        <v>17309</v>
      </c>
      <c r="I2913" s="4" t="s">
        <v>22</v>
      </c>
      <c r="J2913" s="4" t="s">
        <v>2304</v>
      </c>
      <c r="K2913" s="4" t="s">
        <v>17310</v>
      </c>
      <c r="L2913" s="4" t="s">
        <v>86</v>
      </c>
      <c r="M2913" s="4" t="s">
        <v>73</v>
      </c>
      <c r="N2913" s="4" t="s">
        <v>17359</v>
      </c>
      <c r="O2913" s="4" t="s">
        <v>17360</v>
      </c>
      <c r="P2913" s="4" t="s">
        <v>17361</v>
      </c>
      <c r="Q2913" s="4" t="s">
        <v>5385</v>
      </c>
      <c r="R2913" s="4" t="s">
        <v>39876</v>
      </c>
      <c r="S2913" s="4" t="s">
        <v>39876</v>
      </c>
      <c r="T2913" s="4" t="s">
        <v>39876</v>
      </c>
    </row>
    <row r="2914" spans="1:20">
      <c r="A2914" s="31">
        <v>19450427273</v>
      </c>
      <c r="B2914" s="4" t="s">
        <v>17311</v>
      </c>
      <c r="C2914" s="4" t="s">
        <v>17358</v>
      </c>
      <c r="D2914" s="4" t="s">
        <v>37205</v>
      </c>
      <c r="E2914" s="4" t="s">
        <v>71</v>
      </c>
      <c r="F2914" s="4" t="s">
        <v>17311</v>
      </c>
      <c r="G2914" s="4" t="s">
        <v>71</v>
      </c>
      <c r="H2914" s="4" t="s">
        <v>17311</v>
      </c>
      <c r="I2914" s="4" t="s">
        <v>22</v>
      </c>
      <c r="J2914" s="4" t="s">
        <v>17312</v>
      </c>
      <c r="K2914" s="4" t="s">
        <v>17313</v>
      </c>
      <c r="L2914" s="4" t="s">
        <v>72</v>
      </c>
      <c r="M2914" s="4" t="s">
        <v>73</v>
      </c>
      <c r="N2914" s="4" t="s">
        <v>17362</v>
      </c>
      <c r="O2914" s="4" t="s">
        <v>17363</v>
      </c>
      <c r="P2914" s="4" t="s">
        <v>17364</v>
      </c>
      <c r="Q2914" s="4" t="s">
        <v>663</v>
      </c>
      <c r="R2914" s="4" t="s">
        <v>39876</v>
      </c>
      <c r="S2914" s="4" t="s">
        <v>39876</v>
      </c>
      <c r="T2914" s="4" t="s">
        <v>39876</v>
      </c>
    </row>
    <row r="2915" spans="1:20">
      <c r="A2915" s="31">
        <v>19450427216</v>
      </c>
      <c r="B2915" s="4" t="s">
        <v>17314</v>
      </c>
      <c r="C2915" s="4" t="s">
        <v>17358</v>
      </c>
      <c r="D2915" s="4" t="s">
        <v>20151</v>
      </c>
      <c r="E2915" s="4" t="s">
        <v>2835</v>
      </c>
      <c r="F2915" s="4" t="s">
        <v>18127</v>
      </c>
      <c r="G2915" s="4" t="s">
        <v>3020</v>
      </c>
      <c r="H2915" s="4" t="s">
        <v>18127</v>
      </c>
      <c r="I2915" s="4" t="s">
        <v>22</v>
      </c>
      <c r="J2915" s="4" t="s">
        <v>41</v>
      </c>
      <c r="K2915" s="4" t="s">
        <v>17315</v>
      </c>
      <c r="L2915" s="4" t="s">
        <v>3915</v>
      </c>
      <c r="M2915" s="4" t="s">
        <v>73</v>
      </c>
      <c r="N2915" s="4" t="s">
        <v>17365</v>
      </c>
      <c r="O2915" s="4" t="s">
        <v>17366</v>
      </c>
      <c r="P2915" s="4" t="s">
        <v>17367</v>
      </c>
      <c r="Q2915" s="4" t="s">
        <v>663</v>
      </c>
      <c r="R2915" s="4" t="s">
        <v>3021</v>
      </c>
      <c r="S2915" s="4" t="s">
        <v>2836</v>
      </c>
      <c r="T2915" s="4" t="s">
        <v>39876</v>
      </c>
    </row>
    <row r="2916" spans="1:20">
      <c r="A2916" s="31">
        <v>19450427364</v>
      </c>
      <c r="B2916" s="4" t="s">
        <v>17316</v>
      </c>
      <c r="C2916" s="4" t="s">
        <v>17358</v>
      </c>
      <c r="D2916" s="4" t="s">
        <v>37206</v>
      </c>
      <c r="E2916" s="4" t="s">
        <v>71</v>
      </c>
      <c r="F2916" s="4" t="s">
        <v>17316</v>
      </c>
      <c r="G2916" s="4" t="s">
        <v>71</v>
      </c>
      <c r="H2916" s="4" t="s">
        <v>17316</v>
      </c>
      <c r="I2916" s="4" t="s">
        <v>22</v>
      </c>
      <c r="J2916" s="4" t="s">
        <v>3353</v>
      </c>
      <c r="K2916" s="4" t="s">
        <v>17317</v>
      </c>
      <c r="L2916" s="4" t="s">
        <v>263</v>
      </c>
      <c r="M2916" s="4" t="s">
        <v>73</v>
      </c>
      <c r="N2916" s="4" t="s">
        <v>17368</v>
      </c>
      <c r="O2916" s="4" t="s">
        <v>17369</v>
      </c>
      <c r="P2916" s="4" t="s">
        <v>17370</v>
      </c>
      <c r="Q2916" s="4" t="s">
        <v>663</v>
      </c>
      <c r="R2916" s="4" t="s">
        <v>39876</v>
      </c>
      <c r="S2916" s="4" t="s">
        <v>39876</v>
      </c>
      <c r="T2916" s="4" t="s">
        <v>39876</v>
      </c>
    </row>
    <row r="2917" spans="1:20">
      <c r="A2917" s="31">
        <v>19450427315</v>
      </c>
      <c r="B2917" s="4" t="s">
        <v>17318</v>
      </c>
      <c r="C2917" s="4" t="s">
        <v>17358</v>
      </c>
      <c r="D2917" s="4" t="s">
        <v>41587</v>
      </c>
      <c r="E2917" s="4" t="s">
        <v>2835</v>
      </c>
      <c r="F2917" s="4" t="s">
        <v>18127</v>
      </c>
      <c r="G2917" s="4" t="s">
        <v>3020</v>
      </c>
      <c r="H2917" s="4" t="s">
        <v>18127</v>
      </c>
      <c r="I2917" s="4" t="s">
        <v>22</v>
      </c>
      <c r="J2917" s="4" t="s">
        <v>17319</v>
      </c>
      <c r="K2917" s="4" t="s">
        <v>17320</v>
      </c>
      <c r="L2917" s="4" t="s">
        <v>3915</v>
      </c>
      <c r="M2917" s="4" t="s">
        <v>73</v>
      </c>
      <c r="N2917" s="4" t="s">
        <v>17371</v>
      </c>
      <c r="O2917" s="4" t="s">
        <v>17372</v>
      </c>
      <c r="P2917" s="4" t="s">
        <v>17373</v>
      </c>
      <c r="Q2917" s="4" t="s">
        <v>663</v>
      </c>
      <c r="R2917" s="4" t="s">
        <v>3021</v>
      </c>
      <c r="S2917" s="4" t="s">
        <v>2836</v>
      </c>
      <c r="T2917" s="4" t="s">
        <v>39876</v>
      </c>
    </row>
    <row r="2918" spans="1:20">
      <c r="A2918" s="31">
        <v>19450427448</v>
      </c>
      <c r="B2918" s="4" t="s">
        <v>17321</v>
      </c>
      <c r="C2918" s="4" t="s">
        <v>17358</v>
      </c>
      <c r="D2918" s="4" t="s">
        <v>20152</v>
      </c>
      <c r="E2918" s="4" t="s">
        <v>2835</v>
      </c>
      <c r="F2918" s="4" t="s">
        <v>18127</v>
      </c>
      <c r="G2918" s="4" t="s">
        <v>3020</v>
      </c>
      <c r="H2918" s="4" t="s">
        <v>18127</v>
      </c>
      <c r="I2918" s="4" t="s">
        <v>22</v>
      </c>
      <c r="J2918" s="4" t="s">
        <v>17322</v>
      </c>
      <c r="K2918" s="4" t="s">
        <v>17323</v>
      </c>
      <c r="L2918" s="4" t="s">
        <v>3915</v>
      </c>
      <c r="M2918" s="4" t="s">
        <v>73</v>
      </c>
      <c r="N2918" s="4" t="s">
        <v>17374</v>
      </c>
      <c r="O2918" s="4" t="s">
        <v>17375</v>
      </c>
      <c r="P2918" s="4" t="s">
        <v>17376</v>
      </c>
      <c r="Q2918" s="4" t="s">
        <v>663</v>
      </c>
      <c r="R2918" s="4" t="s">
        <v>3021</v>
      </c>
      <c r="S2918" s="4" t="s">
        <v>2836</v>
      </c>
      <c r="T2918" s="4" t="s">
        <v>39876</v>
      </c>
    </row>
    <row r="2919" spans="1:20">
      <c r="A2919" s="31">
        <v>19450427406</v>
      </c>
      <c r="B2919" s="4" t="s">
        <v>17324</v>
      </c>
      <c r="C2919" s="4" t="s">
        <v>17358</v>
      </c>
      <c r="D2919" s="4" t="s">
        <v>41588</v>
      </c>
      <c r="E2919" s="4" t="s">
        <v>71</v>
      </c>
      <c r="F2919" s="4" t="s">
        <v>17324</v>
      </c>
      <c r="G2919" s="4" t="s">
        <v>71</v>
      </c>
      <c r="H2919" s="4" t="s">
        <v>17324</v>
      </c>
      <c r="I2919" s="4" t="s">
        <v>22</v>
      </c>
      <c r="J2919" s="4" t="s">
        <v>2394</v>
      </c>
      <c r="K2919" s="4" t="s">
        <v>17325</v>
      </c>
      <c r="L2919" s="4" t="s">
        <v>263</v>
      </c>
      <c r="M2919" s="4" t="s">
        <v>73</v>
      </c>
      <c r="N2919" s="4" t="s">
        <v>17377</v>
      </c>
      <c r="O2919" s="4" t="s">
        <v>17378</v>
      </c>
      <c r="P2919" s="4" t="s">
        <v>17379</v>
      </c>
      <c r="Q2919" s="4" t="s">
        <v>663</v>
      </c>
      <c r="R2919" s="4" t="s">
        <v>39876</v>
      </c>
      <c r="S2919" s="4" t="s">
        <v>39876</v>
      </c>
      <c r="T2919" s="4" t="s">
        <v>39876</v>
      </c>
    </row>
    <row r="2920" spans="1:20">
      <c r="A2920" s="31">
        <v>19450427513</v>
      </c>
      <c r="B2920" s="4" t="s">
        <v>17326</v>
      </c>
      <c r="C2920" s="4" t="s">
        <v>17380</v>
      </c>
      <c r="D2920" s="4" t="s">
        <v>32422</v>
      </c>
      <c r="E2920" s="4" t="s">
        <v>71</v>
      </c>
      <c r="F2920" s="4" t="s">
        <v>17326</v>
      </c>
      <c r="G2920" s="4" t="s">
        <v>71</v>
      </c>
      <c r="H2920" s="4" t="s">
        <v>17326</v>
      </c>
      <c r="I2920" s="4" t="s">
        <v>22</v>
      </c>
      <c r="J2920" s="4" t="s">
        <v>5981</v>
      </c>
      <c r="K2920" s="4" t="s">
        <v>17327</v>
      </c>
      <c r="L2920" s="4" t="s">
        <v>72</v>
      </c>
      <c r="M2920" s="4" t="s">
        <v>73</v>
      </c>
      <c r="N2920" s="4" t="s">
        <v>17381</v>
      </c>
      <c r="O2920" s="4" t="s">
        <v>17382</v>
      </c>
      <c r="P2920" s="4" t="s">
        <v>17383</v>
      </c>
      <c r="Q2920" s="4" t="s">
        <v>663</v>
      </c>
      <c r="R2920" s="4" t="s">
        <v>39876</v>
      </c>
      <c r="S2920" s="4" t="s">
        <v>39876</v>
      </c>
      <c r="T2920" s="4" t="s">
        <v>39876</v>
      </c>
    </row>
    <row r="2921" spans="1:20">
      <c r="A2921" s="31">
        <v>19440800217</v>
      </c>
      <c r="B2921" s="4" t="s">
        <v>17328</v>
      </c>
      <c r="C2921" s="4" t="s">
        <v>17380</v>
      </c>
      <c r="D2921" s="4" t="s">
        <v>32423</v>
      </c>
      <c r="E2921" s="4" t="s">
        <v>71</v>
      </c>
      <c r="F2921" s="4" t="s">
        <v>17328</v>
      </c>
      <c r="G2921" s="4" t="s">
        <v>71</v>
      </c>
      <c r="H2921" s="4" t="s">
        <v>17328</v>
      </c>
      <c r="I2921" s="4" t="s">
        <v>22</v>
      </c>
      <c r="J2921" s="4" t="s">
        <v>17329</v>
      </c>
      <c r="K2921" s="4" t="s">
        <v>17330</v>
      </c>
      <c r="L2921" s="4" t="s">
        <v>14655</v>
      </c>
      <c r="M2921" s="4" t="s">
        <v>73</v>
      </c>
      <c r="N2921" s="4" t="s">
        <v>17757</v>
      </c>
      <c r="O2921" s="4" t="s">
        <v>17758</v>
      </c>
      <c r="P2921" s="4" t="s">
        <v>17759</v>
      </c>
      <c r="Q2921" s="4" t="s">
        <v>1045</v>
      </c>
      <c r="R2921" s="4" t="s">
        <v>39876</v>
      </c>
      <c r="S2921" s="4" t="s">
        <v>39876</v>
      </c>
      <c r="T2921" s="4" t="s">
        <v>39876</v>
      </c>
    </row>
    <row r="2922" spans="1:20">
      <c r="A2922" s="31">
        <v>19451090872</v>
      </c>
      <c r="B2922" s="4" t="s">
        <v>17331</v>
      </c>
      <c r="C2922" s="4" t="s">
        <v>17401</v>
      </c>
      <c r="D2922" s="4" t="s">
        <v>35474</v>
      </c>
      <c r="E2922" s="4" t="s">
        <v>2835</v>
      </c>
      <c r="F2922" s="4" t="s">
        <v>36964</v>
      </c>
      <c r="G2922" s="4" t="s">
        <v>3020</v>
      </c>
      <c r="H2922" s="4" t="s">
        <v>36964</v>
      </c>
      <c r="I2922" s="4" t="s">
        <v>22</v>
      </c>
      <c r="J2922" s="4" t="s">
        <v>2739</v>
      </c>
      <c r="K2922" s="4" t="s">
        <v>17332</v>
      </c>
      <c r="L2922" s="4" t="s">
        <v>93</v>
      </c>
      <c r="M2922" s="4" t="s">
        <v>73</v>
      </c>
      <c r="N2922" s="4" t="s">
        <v>17402</v>
      </c>
      <c r="O2922" s="4" t="s">
        <v>17403</v>
      </c>
      <c r="P2922" s="4" t="s">
        <v>17404</v>
      </c>
      <c r="Q2922" s="4" t="s">
        <v>922</v>
      </c>
      <c r="R2922" s="4" t="s">
        <v>3021</v>
      </c>
      <c r="S2922" s="4" t="s">
        <v>2836</v>
      </c>
      <c r="T2922" s="4" t="s">
        <v>39876</v>
      </c>
    </row>
    <row r="2923" spans="1:20">
      <c r="A2923" s="31">
        <v>19450427489</v>
      </c>
      <c r="B2923" s="4" t="s">
        <v>17384</v>
      </c>
      <c r="C2923" s="4" t="s">
        <v>17405</v>
      </c>
      <c r="D2923" s="4" t="s">
        <v>28911</v>
      </c>
      <c r="E2923" s="4" t="s">
        <v>2835</v>
      </c>
      <c r="F2923" s="4" t="s">
        <v>18127</v>
      </c>
      <c r="G2923" s="4" t="s">
        <v>3020</v>
      </c>
      <c r="H2923" s="4" t="s">
        <v>18127</v>
      </c>
      <c r="I2923" s="4" t="s">
        <v>22</v>
      </c>
      <c r="J2923" s="4" t="s">
        <v>3949</v>
      </c>
      <c r="K2923" s="4" t="s">
        <v>17385</v>
      </c>
      <c r="L2923" s="4" t="s">
        <v>3915</v>
      </c>
      <c r="M2923" s="4" t="s">
        <v>73</v>
      </c>
      <c r="N2923" s="4" t="s">
        <v>17406</v>
      </c>
      <c r="O2923" s="4" t="s">
        <v>17407</v>
      </c>
      <c r="P2923" s="4" t="s">
        <v>17408</v>
      </c>
      <c r="Q2923" s="4" t="s">
        <v>663</v>
      </c>
      <c r="R2923" s="4" t="s">
        <v>3021</v>
      </c>
      <c r="S2923" s="4" t="s">
        <v>2836</v>
      </c>
      <c r="T2923" s="4" t="s">
        <v>39876</v>
      </c>
    </row>
    <row r="2924" spans="1:20">
      <c r="A2924" s="31">
        <v>19440800043</v>
      </c>
      <c r="B2924" s="4" t="s">
        <v>17386</v>
      </c>
      <c r="C2924" s="4" t="s">
        <v>17405</v>
      </c>
      <c r="D2924" s="4" t="s">
        <v>35475</v>
      </c>
      <c r="E2924" s="4" t="s">
        <v>71</v>
      </c>
      <c r="F2924" s="4" t="s">
        <v>17386</v>
      </c>
      <c r="G2924" s="4" t="s">
        <v>71</v>
      </c>
      <c r="H2924" s="4" t="s">
        <v>17386</v>
      </c>
      <c r="I2924" s="4" t="s">
        <v>22</v>
      </c>
      <c r="J2924" s="4" t="s">
        <v>1365</v>
      </c>
      <c r="K2924" s="4" t="s">
        <v>17387</v>
      </c>
      <c r="L2924" s="4" t="s">
        <v>311</v>
      </c>
      <c r="M2924" s="4" t="s">
        <v>73</v>
      </c>
      <c r="N2924" s="4" t="s">
        <v>17409</v>
      </c>
      <c r="O2924" s="4" t="s">
        <v>17410</v>
      </c>
      <c r="P2924" s="4" t="s">
        <v>17411</v>
      </c>
      <c r="Q2924" s="4" t="s">
        <v>922</v>
      </c>
      <c r="R2924" s="4" t="s">
        <v>39876</v>
      </c>
      <c r="S2924" s="4" t="s">
        <v>39876</v>
      </c>
      <c r="T2924" s="4" t="s">
        <v>39876</v>
      </c>
    </row>
    <row r="2925" spans="1:20">
      <c r="A2925" s="31">
        <v>19440800738</v>
      </c>
      <c r="B2925" s="4" t="s">
        <v>17388</v>
      </c>
      <c r="C2925" s="4" t="s">
        <v>17405</v>
      </c>
      <c r="D2925" s="4" t="s">
        <v>41589</v>
      </c>
      <c r="E2925" s="4" t="s">
        <v>71</v>
      </c>
      <c r="F2925" s="4" t="s">
        <v>17388</v>
      </c>
      <c r="G2925" s="4" t="s">
        <v>71</v>
      </c>
      <c r="H2925" s="4" t="s">
        <v>17388</v>
      </c>
      <c r="I2925" s="4" t="s">
        <v>22</v>
      </c>
      <c r="J2925" s="4" t="s">
        <v>1726</v>
      </c>
      <c r="K2925" s="4" t="s">
        <v>17389</v>
      </c>
      <c r="L2925" s="4" t="s">
        <v>86</v>
      </c>
      <c r="M2925" s="4" t="s">
        <v>73</v>
      </c>
      <c r="N2925" s="4" t="s">
        <v>17412</v>
      </c>
      <c r="O2925" s="4" t="s">
        <v>17413</v>
      </c>
      <c r="P2925" s="4" t="s">
        <v>17414</v>
      </c>
      <c r="Q2925" s="4" t="s">
        <v>922</v>
      </c>
      <c r="R2925" s="4" t="s">
        <v>39876</v>
      </c>
      <c r="S2925" s="4" t="s">
        <v>39876</v>
      </c>
      <c r="T2925" s="4" t="s">
        <v>39876</v>
      </c>
    </row>
    <row r="2926" spans="1:20">
      <c r="A2926" s="31">
        <v>19450427547</v>
      </c>
      <c r="B2926" s="4" t="s">
        <v>17390</v>
      </c>
      <c r="C2926" s="4" t="s">
        <v>17405</v>
      </c>
      <c r="D2926" s="4" t="s">
        <v>32424</v>
      </c>
      <c r="E2926" s="4" t="s">
        <v>2835</v>
      </c>
      <c r="F2926" s="4" t="s">
        <v>35040</v>
      </c>
      <c r="G2926" s="4" t="s">
        <v>2835</v>
      </c>
      <c r="H2926" s="4" t="s">
        <v>35040</v>
      </c>
      <c r="I2926" s="4" t="s">
        <v>22</v>
      </c>
      <c r="J2926" s="4" t="s">
        <v>17391</v>
      </c>
      <c r="K2926" s="4" t="s">
        <v>17392</v>
      </c>
      <c r="L2926" s="4" t="s">
        <v>263</v>
      </c>
      <c r="M2926" s="4" t="s">
        <v>73</v>
      </c>
      <c r="N2926" s="4" t="s">
        <v>17415</v>
      </c>
      <c r="O2926" s="4" t="s">
        <v>17416</v>
      </c>
      <c r="P2926" s="4" t="s">
        <v>17417</v>
      </c>
      <c r="Q2926" s="4" t="s">
        <v>663</v>
      </c>
      <c r="R2926" s="4" t="s">
        <v>2836</v>
      </c>
      <c r="S2926" s="4" t="s">
        <v>2836</v>
      </c>
      <c r="T2926" s="4" t="s">
        <v>39876</v>
      </c>
    </row>
    <row r="2927" spans="1:20">
      <c r="A2927" s="31">
        <v>19450428008</v>
      </c>
      <c r="B2927" s="4" t="s">
        <v>17393</v>
      </c>
      <c r="C2927" s="4" t="s">
        <v>17405</v>
      </c>
      <c r="D2927" s="4" t="s">
        <v>27095</v>
      </c>
      <c r="E2927" s="4" t="s">
        <v>2835</v>
      </c>
      <c r="F2927" s="4" t="s">
        <v>22923</v>
      </c>
      <c r="G2927" s="4" t="s">
        <v>3020</v>
      </c>
      <c r="H2927" s="4" t="s">
        <v>22923</v>
      </c>
      <c r="I2927" s="4" t="s">
        <v>22</v>
      </c>
      <c r="J2927" s="4" t="s">
        <v>3572</v>
      </c>
      <c r="K2927" s="4" t="s">
        <v>17394</v>
      </c>
      <c r="L2927" s="4" t="s">
        <v>229</v>
      </c>
      <c r="M2927" s="4" t="s">
        <v>73</v>
      </c>
      <c r="N2927" s="4" t="s">
        <v>17418</v>
      </c>
      <c r="O2927" s="4" t="s">
        <v>17419</v>
      </c>
      <c r="P2927" s="4" t="s">
        <v>17420</v>
      </c>
      <c r="Q2927" s="4" t="s">
        <v>663</v>
      </c>
      <c r="R2927" s="4" t="s">
        <v>3021</v>
      </c>
      <c r="S2927" s="4" t="s">
        <v>2836</v>
      </c>
      <c r="T2927" s="4" t="s">
        <v>39876</v>
      </c>
    </row>
    <row r="2928" spans="1:20">
      <c r="A2928" s="31">
        <v>19440708493</v>
      </c>
      <c r="B2928" s="4" t="s">
        <v>17395</v>
      </c>
      <c r="C2928" s="4" t="s">
        <v>17405</v>
      </c>
      <c r="D2928" s="4" t="s">
        <v>39059</v>
      </c>
      <c r="E2928" s="4" t="s">
        <v>71</v>
      </c>
      <c r="F2928" s="4" t="s">
        <v>17395</v>
      </c>
      <c r="G2928" s="4" t="s">
        <v>71</v>
      </c>
      <c r="H2928" s="4" t="s">
        <v>17395</v>
      </c>
      <c r="I2928" s="4" t="s">
        <v>22</v>
      </c>
      <c r="J2928" s="4" t="s">
        <v>266</v>
      </c>
      <c r="K2928" s="4" t="s">
        <v>17396</v>
      </c>
      <c r="L2928" s="4" t="s">
        <v>311</v>
      </c>
      <c r="M2928" s="4" t="s">
        <v>73</v>
      </c>
      <c r="N2928" s="4" t="s">
        <v>17421</v>
      </c>
      <c r="O2928" s="4" t="s">
        <v>17422</v>
      </c>
      <c r="P2928" s="4" t="s">
        <v>17423</v>
      </c>
      <c r="Q2928" s="4" t="s">
        <v>922</v>
      </c>
      <c r="R2928" s="4" t="s">
        <v>39876</v>
      </c>
      <c r="S2928" s="4" t="s">
        <v>39876</v>
      </c>
      <c r="T2928" s="4" t="s">
        <v>39876</v>
      </c>
    </row>
    <row r="2929" spans="1:20">
      <c r="A2929" s="31">
        <v>19450427976</v>
      </c>
      <c r="B2929" s="4" t="s">
        <v>17397</v>
      </c>
      <c r="C2929" s="4" t="s">
        <v>17405</v>
      </c>
      <c r="D2929" s="4" t="s">
        <v>41590</v>
      </c>
      <c r="E2929" s="4" t="s">
        <v>71</v>
      </c>
      <c r="F2929" s="4" t="s">
        <v>17397</v>
      </c>
      <c r="G2929" s="4" t="s">
        <v>71</v>
      </c>
      <c r="H2929" s="4" t="s">
        <v>17397</v>
      </c>
      <c r="I2929" s="4" t="s">
        <v>22</v>
      </c>
      <c r="J2929" s="4" t="s">
        <v>17398</v>
      </c>
      <c r="K2929" s="4" t="s">
        <v>17399</v>
      </c>
      <c r="L2929" s="4" t="s">
        <v>311</v>
      </c>
      <c r="M2929" s="4" t="s">
        <v>73</v>
      </c>
      <c r="N2929" s="4" t="s">
        <v>17424</v>
      </c>
      <c r="O2929" s="4" t="s">
        <v>17425</v>
      </c>
      <c r="P2929" s="4" t="s">
        <v>17426</v>
      </c>
      <c r="Q2929" s="4" t="s">
        <v>663</v>
      </c>
      <c r="R2929" s="4" t="s">
        <v>39876</v>
      </c>
      <c r="S2929" s="4" t="s">
        <v>39876</v>
      </c>
      <c r="T2929" s="4" t="s">
        <v>39876</v>
      </c>
    </row>
    <row r="2930" spans="1:20">
      <c r="A2930" s="31">
        <v>19450427042</v>
      </c>
      <c r="B2930" s="4" t="s">
        <v>17427</v>
      </c>
      <c r="C2930" s="4" t="s">
        <v>17466</v>
      </c>
      <c r="D2930" s="4" t="s">
        <v>34168</v>
      </c>
      <c r="E2930" s="4" t="s">
        <v>71</v>
      </c>
      <c r="F2930" s="4" t="s">
        <v>17427</v>
      </c>
      <c r="G2930" s="4" t="s">
        <v>71</v>
      </c>
      <c r="H2930" s="4" t="s">
        <v>17427</v>
      </c>
      <c r="I2930" s="4" t="s">
        <v>22</v>
      </c>
      <c r="J2930" s="4" t="s">
        <v>17428</v>
      </c>
      <c r="K2930" s="4" t="s">
        <v>17429</v>
      </c>
      <c r="L2930" s="4" t="s">
        <v>1885</v>
      </c>
      <c r="M2930" s="4" t="s">
        <v>73</v>
      </c>
      <c r="N2930" s="4" t="s">
        <v>17467</v>
      </c>
      <c r="O2930" s="4" t="s">
        <v>17468</v>
      </c>
      <c r="P2930" s="4" t="s">
        <v>17469</v>
      </c>
      <c r="Q2930" s="4" t="s">
        <v>663</v>
      </c>
      <c r="R2930" s="4" t="s">
        <v>39876</v>
      </c>
      <c r="S2930" s="4" t="s">
        <v>39876</v>
      </c>
      <c r="T2930" s="4" t="s">
        <v>39876</v>
      </c>
    </row>
    <row r="2931" spans="1:20">
      <c r="A2931" s="31">
        <v>19450427083</v>
      </c>
      <c r="B2931" s="4" t="s">
        <v>17430</v>
      </c>
      <c r="C2931" s="4" t="s">
        <v>17466</v>
      </c>
      <c r="D2931" s="4" t="s">
        <v>41591</v>
      </c>
      <c r="E2931" s="4" t="s">
        <v>71</v>
      </c>
      <c r="F2931" s="4" t="s">
        <v>17430</v>
      </c>
      <c r="G2931" s="4" t="s">
        <v>71</v>
      </c>
      <c r="H2931" s="4" t="s">
        <v>17430</v>
      </c>
      <c r="I2931" s="4" t="s">
        <v>22</v>
      </c>
      <c r="J2931" s="4" t="s">
        <v>17431</v>
      </c>
      <c r="K2931" s="4" t="s">
        <v>17432</v>
      </c>
      <c r="L2931" s="4" t="s">
        <v>476</v>
      </c>
      <c r="M2931" s="4" t="s">
        <v>73</v>
      </c>
      <c r="N2931" s="4" t="s">
        <v>17470</v>
      </c>
      <c r="O2931" s="4" t="s">
        <v>17471</v>
      </c>
      <c r="P2931" s="4" t="s">
        <v>17472</v>
      </c>
      <c r="Q2931" s="4" t="s">
        <v>663</v>
      </c>
      <c r="R2931" s="4" t="s">
        <v>39876</v>
      </c>
      <c r="S2931" s="4" t="s">
        <v>39876</v>
      </c>
      <c r="T2931" s="4" t="s">
        <v>39876</v>
      </c>
    </row>
    <row r="2932" spans="1:20">
      <c r="A2932" s="31">
        <v>19450427091</v>
      </c>
      <c r="B2932" s="4" t="s">
        <v>17433</v>
      </c>
      <c r="C2932" s="4" t="s">
        <v>17466</v>
      </c>
      <c r="D2932" s="4" t="s">
        <v>41592</v>
      </c>
      <c r="E2932" s="4" t="s">
        <v>71</v>
      </c>
      <c r="F2932" s="4" t="s">
        <v>17433</v>
      </c>
      <c r="G2932" s="4" t="s">
        <v>71</v>
      </c>
      <c r="H2932" s="4" t="s">
        <v>17433</v>
      </c>
      <c r="I2932" s="4" t="s">
        <v>22</v>
      </c>
      <c r="J2932" s="4" t="s">
        <v>5995</v>
      </c>
      <c r="K2932" s="4" t="s">
        <v>17434</v>
      </c>
      <c r="L2932" s="4" t="s">
        <v>8048</v>
      </c>
      <c r="M2932" s="4" t="s">
        <v>73</v>
      </c>
      <c r="N2932" s="4" t="s">
        <v>17473</v>
      </c>
      <c r="O2932" s="4" t="s">
        <v>17474</v>
      </c>
      <c r="P2932" s="4" t="s">
        <v>17475</v>
      </c>
      <c r="Q2932" s="4" t="s">
        <v>663</v>
      </c>
      <c r="R2932" s="4" t="s">
        <v>39876</v>
      </c>
      <c r="S2932" s="4" t="s">
        <v>39876</v>
      </c>
      <c r="T2932" s="4" t="s">
        <v>39876</v>
      </c>
    </row>
    <row r="2933" spans="1:20">
      <c r="A2933" s="31">
        <v>19450427166</v>
      </c>
      <c r="B2933" s="4" t="s">
        <v>17435</v>
      </c>
      <c r="C2933" s="4" t="s">
        <v>17466</v>
      </c>
      <c r="D2933" s="4" t="s">
        <v>41593</v>
      </c>
      <c r="E2933" s="4" t="s">
        <v>2835</v>
      </c>
      <c r="F2933" s="4" t="s">
        <v>28556</v>
      </c>
      <c r="G2933" s="4" t="s">
        <v>3020</v>
      </c>
      <c r="H2933" s="4" t="s">
        <v>28556</v>
      </c>
      <c r="I2933" s="4" t="s">
        <v>22</v>
      </c>
      <c r="J2933" s="4" t="s">
        <v>3214</v>
      </c>
      <c r="K2933" s="4" t="s">
        <v>3662</v>
      </c>
      <c r="L2933" s="4" t="s">
        <v>96</v>
      </c>
      <c r="M2933" s="4" t="s">
        <v>73</v>
      </c>
      <c r="N2933" s="4" t="s">
        <v>3727</v>
      </c>
      <c r="O2933" s="4" t="s">
        <v>17476</v>
      </c>
      <c r="P2933" s="4" t="s">
        <v>17477</v>
      </c>
      <c r="Q2933" s="4" t="s">
        <v>663</v>
      </c>
      <c r="R2933" s="4" t="s">
        <v>3021</v>
      </c>
      <c r="S2933" s="4" t="s">
        <v>2836</v>
      </c>
      <c r="T2933" s="4" t="s">
        <v>39876</v>
      </c>
    </row>
    <row r="2934" spans="1:20">
      <c r="A2934" s="31">
        <v>19450427174</v>
      </c>
      <c r="B2934" s="4" t="s">
        <v>17436</v>
      </c>
      <c r="C2934" s="4" t="s">
        <v>17466</v>
      </c>
      <c r="D2934" s="4" t="s">
        <v>21692</v>
      </c>
      <c r="E2934" s="4" t="s">
        <v>71</v>
      </c>
      <c r="F2934" s="4" t="s">
        <v>17436</v>
      </c>
      <c r="G2934" s="4" t="s">
        <v>71</v>
      </c>
      <c r="H2934" s="4" t="s">
        <v>17436</v>
      </c>
      <c r="I2934" s="4" t="s">
        <v>22</v>
      </c>
      <c r="J2934" s="4" t="s">
        <v>17437</v>
      </c>
      <c r="K2934" s="4" t="s">
        <v>17438</v>
      </c>
      <c r="L2934" s="4" t="s">
        <v>10998</v>
      </c>
      <c r="M2934" s="4" t="s">
        <v>73</v>
      </c>
      <c r="N2934" s="4" t="s">
        <v>17478</v>
      </c>
      <c r="O2934" s="4" t="s">
        <v>17479</v>
      </c>
      <c r="P2934" s="4" t="s">
        <v>17480</v>
      </c>
      <c r="Q2934" s="4" t="s">
        <v>663</v>
      </c>
      <c r="R2934" s="4" t="s">
        <v>39876</v>
      </c>
      <c r="S2934" s="4" t="s">
        <v>39876</v>
      </c>
      <c r="T2934" s="4" t="s">
        <v>39876</v>
      </c>
    </row>
    <row r="2935" spans="1:20">
      <c r="A2935" s="31">
        <v>19450427240</v>
      </c>
      <c r="B2935" s="4" t="s">
        <v>17439</v>
      </c>
      <c r="C2935" s="4" t="s">
        <v>17466</v>
      </c>
      <c r="D2935" s="4" t="s">
        <v>35476</v>
      </c>
      <c r="E2935" s="4" t="s">
        <v>2835</v>
      </c>
      <c r="F2935" s="4" t="s">
        <v>24679</v>
      </c>
      <c r="G2935" s="4" t="s">
        <v>3020</v>
      </c>
      <c r="H2935" s="4" t="s">
        <v>24679</v>
      </c>
      <c r="I2935" s="4" t="s">
        <v>22</v>
      </c>
      <c r="J2935" s="4" t="s">
        <v>1080</v>
      </c>
      <c r="K2935" s="4" t="s">
        <v>17440</v>
      </c>
      <c r="L2935" s="4" t="s">
        <v>3348</v>
      </c>
      <c r="M2935" s="4" t="s">
        <v>73</v>
      </c>
      <c r="N2935" s="4" t="s">
        <v>17481</v>
      </c>
      <c r="O2935" s="4" t="s">
        <v>17482</v>
      </c>
      <c r="P2935" s="4" t="s">
        <v>17483</v>
      </c>
      <c r="Q2935" s="4" t="s">
        <v>663</v>
      </c>
      <c r="R2935" s="4" t="s">
        <v>3021</v>
      </c>
      <c r="S2935" s="4" t="s">
        <v>2836</v>
      </c>
      <c r="T2935" s="4" t="s">
        <v>39876</v>
      </c>
    </row>
    <row r="2936" spans="1:20">
      <c r="A2936" s="31">
        <v>19450427281</v>
      </c>
      <c r="B2936" s="4" t="s">
        <v>17441</v>
      </c>
      <c r="C2936" s="4" t="s">
        <v>17466</v>
      </c>
      <c r="D2936" s="4" t="s">
        <v>41594</v>
      </c>
      <c r="E2936" s="4" t="s">
        <v>2835</v>
      </c>
      <c r="F2936" s="4" t="s">
        <v>24679</v>
      </c>
      <c r="G2936" s="4" t="s">
        <v>3020</v>
      </c>
      <c r="H2936" s="4" t="s">
        <v>24679</v>
      </c>
      <c r="I2936" s="4" t="s">
        <v>22</v>
      </c>
      <c r="J2936" s="4" t="s">
        <v>17442</v>
      </c>
      <c r="K2936" s="4" t="s">
        <v>17443</v>
      </c>
      <c r="L2936" s="4" t="s">
        <v>3348</v>
      </c>
      <c r="M2936" s="4" t="s">
        <v>73</v>
      </c>
      <c r="N2936" s="4" t="s">
        <v>17484</v>
      </c>
      <c r="O2936" s="4" t="s">
        <v>17485</v>
      </c>
      <c r="P2936" s="4" t="s">
        <v>17486</v>
      </c>
      <c r="Q2936" s="4" t="s">
        <v>663</v>
      </c>
      <c r="R2936" s="4" t="s">
        <v>3021</v>
      </c>
      <c r="S2936" s="4" t="s">
        <v>2836</v>
      </c>
      <c r="T2936" s="4" t="s">
        <v>39876</v>
      </c>
    </row>
    <row r="2937" spans="1:20">
      <c r="A2937" s="31">
        <v>19450427323</v>
      </c>
      <c r="B2937" s="4" t="s">
        <v>17444</v>
      </c>
      <c r="C2937" s="4" t="s">
        <v>17466</v>
      </c>
      <c r="D2937" s="4" t="s">
        <v>28912</v>
      </c>
      <c r="E2937" s="4" t="s">
        <v>71</v>
      </c>
      <c r="F2937" s="4" t="s">
        <v>17444</v>
      </c>
      <c r="G2937" s="4" t="s">
        <v>71</v>
      </c>
      <c r="H2937" s="4" t="s">
        <v>17444</v>
      </c>
      <c r="I2937" s="4" t="s">
        <v>22</v>
      </c>
      <c r="J2937" s="4" t="s">
        <v>17445</v>
      </c>
      <c r="K2937" s="4" t="s">
        <v>17446</v>
      </c>
      <c r="L2937" s="4" t="s">
        <v>476</v>
      </c>
      <c r="M2937" s="4" t="s">
        <v>73</v>
      </c>
      <c r="N2937" s="4" t="s">
        <v>17487</v>
      </c>
      <c r="O2937" s="4" t="s">
        <v>17488</v>
      </c>
      <c r="P2937" s="4" t="s">
        <v>17489</v>
      </c>
      <c r="Q2937" s="4" t="s">
        <v>663</v>
      </c>
      <c r="R2937" s="4" t="s">
        <v>39876</v>
      </c>
      <c r="S2937" s="4" t="s">
        <v>39876</v>
      </c>
      <c r="T2937" s="4" t="s">
        <v>39876</v>
      </c>
    </row>
    <row r="2938" spans="1:20">
      <c r="A2938" s="31">
        <v>19440800845</v>
      </c>
      <c r="B2938" s="4" t="s">
        <v>17447</v>
      </c>
      <c r="C2938" s="4" t="s">
        <v>17466</v>
      </c>
      <c r="D2938" s="4" t="s">
        <v>21693</v>
      </c>
      <c r="E2938" s="4" t="s">
        <v>71</v>
      </c>
      <c r="F2938" s="4" t="s">
        <v>17447</v>
      </c>
      <c r="G2938" s="4" t="s">
        <v>71</v>
      </c>
      <c r="H2938" s="4" t="s">
        <v>17447</v>
      </c>
      <c r="I2938" s="4" t="s">
        <v>22</v>
      </c>
      <c r="J2938" s="4" t="s">
        <v>6499</v>
      </c>
      <c r="K2938" s="4" t="s">
        <v>17448</v>
      </c>
      <c r="L2938" s="4" t="s">
        <v>7436</v>
      </c>
      <c r="M2938" s="4" t="s">
        <v>73</v>
      </c>
      <c r="N2938" s="4" t="s">
        <v>17536</v>
      </c>
      <c r="O2938" s="4" t="s">
        <v>17537</v>
      </c>
      <c r="P2938" s="4" t="s">
        <v>17538</v>
      </c>
      <c r="Q2938" s="4" t="s">
        <v>922</v>
      </c>
      <c r="R2938" s="4" t="s">
        <v>39876</v>
      </c>
      <c r="S2938" s="4" t="s">
        <v>39876</v>
      </c>
      <c r="T2938" s="4" t="s">
        <v>39876</v>
      </c>
    </row>
    <row r="2939" spans="1:20">
      <c r="A2939" s="31">
        <v>19450427851</v>
      </c>
      <c r="B2939" s="4" t="s">
        <v>17449</v>
      </c>
      <c r="C2939" s="4" t="s">
        <v>17466</v>
      </c>
      <c r="D2939" s="4" t="s">
        <v>28913</v>
      </c>
      <c r="E2939" s="4" t="s">
        <v>2835</v>
      </c>
      <c r="F2939" s="4" t="s">
        <v>29506</v>
      </c>
      <c r="G2939" s="4" t="s">
        <v>2835</v>
      </c>
      <c r="H2939" s="4" t="s">
        <v>29506</v>
      </c>
      <c r="I2939" s="4" t="s">
        <v>22</v>
      </c>
      <c r="J2939" s="4" t="s">
        <v>4320</v>
      </c>
      <c r="K2939" s="4" t="s">
        <v>17450</v>
      </c>
      <c r="L2939" s="4" t="s">
        <v>249</v>
      </c>
      <c r="M2939" s="4" t="s">
        <v>73</v>
      </c>
      <c r="N2939" s="4" t="s">
        <v>17490</v>
      </c>
      <c r="O2939" s="4" t="s">
        <v>17491</v>
      </c>
      <c r="P2939" s="4" t="s">
        <v>17492</v>
      </c>
      <c r="Q2939" s="4" t="s">
        <v>663</v>
      </c>
      <c r="R2939" s="4" t="s">
        <v>2836</v>
      </c>
      <c r="S2939" s="4" t="s">
        <v>2836</v>
      </c>
      <c r="T2939" s="4" t="s">
        <v>39876</v>
      </c>
    </row>
    <row r="2940" spans="1:20">
      <c r="A2940" s="31">
        <v>19450427893</v>
      </c>
      <c r="B2940" s="4" t="s">
        <v>17451</v>
      </c>
      <c r="C2940" s="4" t="s">
        <v>17466</v>
      </c>
      <c r="D2940" s="4" t="s">
        <v>28914</v>
      </c>
      <c r="E2940" s="4" t="s">
        <v>71</v>
      </c>
      <c r="F2940" s="4" t="s">
        <v>17451</v>
      </c>
      <c r="G2940" s="4" t="s">
        <v>71</v>
      </c>
      <c r="H2940" s="4" t="s">
        <v>17451</v>
      </c>
      <c r="I2940" s="4" t="s">
        <v>22</v>
      </c>
      <c r="J2940" s="4" t="s">
        <v>17452</v>
      </c>
      <c r="K2940" s="4" t="s">
        <v>17453</v>
      </c>
      <c r="L2940" s="4" t="s">
        <v>7436</v>
      </c>
      <c r="M2940" s="4" t="s">
        <v>73</v>
      </c>
      <c r="N2940" s="4" t="s">
        <v>17493</v>
      </c>
      <c r="O2940" s="4" t="s">
        <v>17494</v>
      </c>
      <c r="P2940" s="4" t="s">
        <v>17495</v>
      </c>
      <c r="Q2940" s="4" t="s">
        <v>663</v>
      </c>
      <c r="R2940" s="4" t="s">
        <v>39876</v>
      </c>
      <c r="S2940" s="4" t="s">
        <v>39876</v>
      </c>
      <c r="T2940" s="4" t="s">
        <v>39876</v>
      </c>
    </row>
    <row r="2941" spans="1:20">
      <c r="A2941" s="31">
        <v>19450411780</v>
      </c>
      <c r="B2941" s="4" t="s">
        <v>17454</v>
      </c>
      <c r="C2941" s="4" t="s">
        <v>17466</v>
      </c>
      <c r="D2941" s="4" t="s">
        <v>34169</v>
      </c>
      <c r="E2941" s="4" t="s">
        <v>71</v>
      </c>
      <c r="F2941" s="4" t="s">
        <v>17454</v>
      </c>
      <c r="G2941" s="4" t="s">
        <v>71</v>
      </c>
      <c r="H2941" s="4" t="s">
        <v>17454</v>
      </c>
      <c r="I2941" s="4" t="s">
        <v>22</v>
      </c>
      <c r="J2941" s="4" t="s">
        <v>17455</v>
      </c>
      <c r="K2941" s="4" t="s">
        <v>17456</v>
      </c>
      <c r="L2941" s="4" t="s">
        <v>311</v>
      </c>
      <c r="M2941" s="4" t="s">
        <v>73</v>
      </c>
      <c r="N2941" s="4" t="s">
        <v>17539</v>
      </c>
      <c r="O2941" s="4" t="s">
        <v>17540</v>
      </c>
      <c r="P2941" s="4" t="s">
        <v>17541</v>
      </c>
      <c r="Q2941" s="4" t="s">
        <v>922</v>
      </c>
      <c r="R2941" s="4" t="s">
        <v>39876</v>
      </c>
      <c r="S2941" s="4" t="s">
        <v>39876</v>
      </c>
      <c r="T2941" s="4" t="s">
        <v>39876</v>
      </c>
    </row>
    <row r="2942" spans="1:20">
      <c r="A2942" s="31">
        <v>19450427331</v>
      </c>
      <c r="B2942" s="4" t="s">
        <v>17457</v>
      </c>
      <c r="C2942" s="4" t="s">
        <v>17466</v>
      </c>
      <c r="D2942" s="4" t="s">
        <v>18463</v>
      </c>
      <c r="E2942" s="4" t="s">
        <v>71</v>
      </c>
      <c r="F2942" s="4" t="s">
        <v>17457</v>
      </c>
      <c r="G2942" s="4" t="s">
        <v>71</v>
      </c>
      <c r="H2942" s="4" t="s">
        <v>17457</v>
      </c>
      <c r="I2942" s="4" t="s">
        <v>22</v>
      </c>
      <c r="J2942" s="4" t="s">
        <v>17458</v>
      </c>
      <c r="K2942" s="4" t="s">
        <v>17459</v>
      </c>
      <c r="L2942" s="4" t="s">
        <v>1885</v>
      </c>
      <c r="M2942" s="4" t="s">
        <v>73</v>
      </c>
      <c r="N2942" s="4" t="s">
        <v>17496</v>
      </c>
      <c r="O2942" s="4" t="s">
        <v>17497</v>
      </c>
      <c r="P2942" s="4" t="s">
        <v>17498</v>
      </c>
      <c r="Q2942" s="4" t="s">
        <v>663</v>
      </c>
      <c r="R2942" s="4" t="s">
        <v>39876</v>
      </c>
      <c r="S2942" s="4" t="s">
        <v>39876</v>
      </c>
      <c r="T2942" s="4" t="s">
        <v>39876</v>
      </c>
    </row>
    <row r="2943" spans="1:20">
      <c r="A2943" s="31">
        <v>19450427372</v>
      </c>
      <c r="B2943" s="4" t="s">
        <v>17499</v>
      </c>
      <c r="C2943" s="4" t="s">
        <v>17542</v>
      </c>
      <c r="D2943" s="4" t="s">
        <v>41595</v>
      </c>
      <c r="E2943" s="4" t="s">
        <v>71</v>
      </c>
      <c r="F2943" s="4" t="s">
        <v>17499</v>
      </c>
      <c r="G2943" s="4" t="s">
        <v>71</v>
      </c>
      <c r="H2943" s="4" t="s">
        <v>17499</v>
      </c>
      <c r="I2943" s="4" t="s">
        <v>22</v>
      </c>
      <c r="J2943" s="4" t="s">
        <v>17500</v>
      </c>
      <c r="K2943" s="4" t="s">
        <v>17501</v>
      </c>
      <c r="L2943" s="4" t="s">
        <v>14655</v>
      </c>
      <c r="M2943" s="4" t="s">
        <v>73</v>
      </c>
      <c r="N2943" s="4" t="s">
        <v>17543</v>
      </c>
      <c r="O2943" s="4" t="s">
        <v>17544</v>
      </c>
      <c r="P2943" s="4" t="s">
        <v>17545</v>
      </c>
      <c r="Q2943" s="4" t="s">
        <v>663</v>
      </c>
      <c r="R2943" s="4" t="s">
        <v>39876</v>
      </c>
      <c r="S2943" s="4" t="s">
        <v>39876</v>
      </c>
      <c r="T2943" s="4" t="s">
        <v>39876</v>
      </c>
    </row>
    <row r="2944" spans="1:20">
      <c r="A2944" s="31">
        <v>19450427414</v>
      </c>
      <c r="B2944" s="4" t="s">
        <v>17502</v>
      </c>
      <c r="C2944" s="4" t="s">
        <v>17542</v>
      </c>
      <c r="D2944" s="4" t="s">
        <v>41596</v>
      </c>
      <c r="E2944" s="4" t="s">
        <v>71</v>
      </c>
      <c r="F2944" s="4" t="s">
        <v>17502</v>
      </c>
      <c r="G2944" s="4" t="s">
        <v>71</v>
      </c>
      <c r="H2944" s="4" t="s">
        <v>17502</v>
      </c>
      <c r="I2944" s="4" t="s">
        <v>22</v>
      </c>
      <c r="J2944" s="4" t="s">
        <v>17503</v>
      </c>
      <c r="K2944" s="4" t="s">
        <v>17504</v>
      </c>
      <c r="L2944" s="4" t="s">
        <v>14655</v>
      </c>
      <c r="M2944" s="4" t="s">
        <v>73</v>
      </c>
      <c r="N2944" s="4" t="s">
        <v>17546</v>
      </c>
      <c r="O2944" s="4" t="s">
        <v>17547</v>
      </c>
      <c r="P2944" s="4" t="s">
        <v>17548</v>
      </c>
      <c r="Q2944" s="4" t="s">
        <v>663</v>
      </c>
      <c r="R2944" s="4" t="s">
        <v>39876</v>
      </c>
      <c r="S2944" s="4" t="s">
        <v>39876</v>
      </c>
      <c r="T2944" s="4" t="s">
        <v>39876</v>
      </c>
    </row>
    <row r="2945" spans="1:20">
      <c r="A2945" s="31">
        <v>19450427455</v>
      </c>
      <c r="B2945" s="4" t="s">
        <v>17505</v>
      </c>
      <c r="C2945" s="4" t="s">
        <v>17542</v>
      </c>
      <c r="D2945" s="4" t="s">
        <v>41597</v>
      </c>
      <c r="E2945" s="4" t="s">
        <v>71</v>
      </c>
      <c r="F2945" s="4" t="s">
        <v>17505</v>
      </c>
      <c r="G2945" s="4" t="s">
        <v>71</v>
      </c>
      <c r="H2945" s="4" t="s">
        <v>17505</v>
      </c>
      <c r="I2945" s="4" t="s">
        <v>22</v>
      </c>
      <c r="J2945" s="4" t="s">
        <v>16732</v>
      </c>
      <c r="K2945" s="4" t="s">
        <v>17506</v>
      </c>
      <c r="L2945" s="4" t="s">
        <v>1072</v>
      </c>
      <c r="M2945" s="4" t="s">
        <v>73</v>
      </c>
      <c r="N2945" s="4" t="s">
        <v>17549</v>
      </c>
      <c r="O2945" s="4" t="s">
        <v>17550</v>
      </c>
      <c r="P2945" s="4" t="s">
        <v>17551</v>
      </c>
      <c r="Q2945" s="4" t="s">
        <v>663</v>
      </c>
      <c r="R2945" s="4" t="s">
        <v>39876</v>
      </c>
      <c r="S2945" s="4" t="s">
        <v>39876</v>
      </c>
      <c r="T2945" s="4" t="s">
        <v>39876</v>
      </c>
    </row>
    <row r="2946" spans="1:20">
      <c r="A2946" s="31">
        <v>19450427521</v>
      </c>
      <c r="B2946" s="4" t="s">
        <v>17507</v>
      </c>
      <c r="C2946" s="4" t="s">
        <v>17542</v>
      </c>
      <c r="D2946" s="4" t="s">
        <v>21694</v>
      </c>
      <c r="E2946" s="4" t="s">
        <v>2835</v>
      </c>
      <c r="F2946" s="4" t="s">
        <v>18127</v>
      </c>
      <c r="G2946" s="4" t="s">
        <v>3020</v>
      </c>
      <c r="H2946" s="4" t="s">
        <v>18127</v>
      </c>
      <c r="I2946" s="4" t="s">
        <v>22</v>
      </c>
      <c r="J2946" s="4" t="s">
        <v>1095</v>
      </c>
      <c r="K2946" s="4" t="s">
        <v>17508</v>
      </c>
      <c r="L2946" s="4" t="s">
        <v>3915</v>
      </c>
      <c r="M2946" s="4" t="s">
        <v>73</v>
      </c>
      <c r="N2946" s="4" t="s">
        <v>17552</v>
      </c>
      <c r="O2946" s="4" t="s">
        <v>17553</v>
      </c>
      <c r="P2946" s="4" t="s">
        <v>17554</v>
      </c>
      <c r="Q2946" s="4" t="s">
        <v>663</v>
      </c>
      <c r="R2946" s="4" t="s">
        <v>3021</v>
      </c>
      <c r="S2946" s="4" t="s">
        <v>2836</v>
      </c>
      <c r="T2946" s="4" t="s">
        <v>39876</v>
      </c>
    </row>
    <row r="2947" spans="1:20">
      <c r="A2947" s="31">
        <v>19450427562</v>
      </c>
      <c r="B2947" s="4" t="s">
        <v>17509</v>
      </c>
      <c r="C2947" s="4" t="s">
        <v>17542</v>
      </c>
      <c r="D2947" s="4" t="s">
        <v>28915</v>
      </c>
      <c r="E2947" s="4" t="s">
        <v>71</v>
      </c>
      <c r="F2947" s="4" t="s">
        <v>17509</v>
      </c>
      <c r="G2947" s="4" t="s">
        <v>71</v>
      </c>
      <c r="H2947" s="4" t="s">
        <v>17509</v>
      </c>
      <c r="I2947" s="4" t="s">
        <v>22</v>
      </c>
      <c r="J2947" s="4" t="s">
        <v>17510</v>
      </c>
      <c r="K2947" s="4" t="s">
        <v>17511</v>
      </c>
      <c r="L2947" s="4" t="s">
        <v>8507</v>
      </c>
      <c r="M2947" s="4" t="s">
        <v>73</v>
      </c>
      <c r="N2947" s="4" t="s">
        <v>17555</v>
      </c>
      <c r="O2947" s="4" t="s">
        <v>17556</v>
      </c>
      <c r="P2947" s="4" t="s">
        <v>17557</v>
      </c>
      <c r="Q2947" s="4" t="s">
        <v>663</v>
      </c>
      <c r="R2947" s="4" t="s">
        <v>39876</v>
      </c>
      <c r="S2947" s="4" t="s">
        <v>39876</v>
      </c>
      <c r="T2947" s="4" t="s">
        <v>39876</v>
      </c>
    </row>
    <row r="2948" spans="1:20">
      <c r="A2948" s="31">
        <v>19450427612</v>
      </c>
      <c r="B2948" s="4" t="s">
        <v>17512</v>
      </c>
      <c r="C2948" s="4" t="s">
        <v>17542</v>
      </c>
      <c r="D2948" s="4" t="s">
        <v>28916</v>
      </c>
      <c r="E2948" s="4" t="s">
        <v>71</v>
      </c>
      <c r="F2948" s="4" t="s">
        <v>17512</v>
      </c>
      <c r="G2948" s="4" t="s">
        <v>71</v>
      </c>
      <c r="H2948" s="4" t="s">
        <v>17512</v>
      </c>
      <c r="I2948" s="4" t="s">
        <v>22</v>
      </c>
      <c r="J2948" s="4" t="s">
        <v>17513</v>
      </c>
      <c r="K2948" s="4" t="s">
        <v>17514</v>
      </c>
      <c r="L2948" s="4" t="s">
        <v>8507</v>
      </c>
      <c r="M2948" s="4" t="s">
        <v>73</v>
      </c>
      <c r="N2948" s="4" t="s">
        <v>17558</v>
      </c>
      <c r="O2948" s="4" t="s">
        <v>17559</v>
      </c>
      <c r="P2948" s="4" t="s">
        <v>17560</v>
      </c>
      <c r="Q2948" s="4" t="s">
        <v>663</v>
      </c>
      <c r="R2948" s="4" t="s">
        <v>39876</v>
      </c>
      <c r="S2948" s="4" t="s">
        <v>39876</v>
      </c>
      <c r="T2948" s="4" t="s">
        <v>39876</v>
      </c>
    </row>
    <row r="2949" spans="1:20">
      <c r="A2949" s="31">
        <v>19241002005</v>
      </c>
      <c r="B2949" s="4" t="s">
        <v>17515</v>
      </c>
      <c r="C2949" s="4" t="s">
        <v>17542</v>
      </c>
      <c r="D2949" s="4" t="s">
        <v>23591</v>
      </c>
      <c r="E2949" s="4" t="s">
        <v>71</v>
      </c>
      <c r="F2949" s="4" t="s">
        <v>17515</v>
      </c>
      <c r="G2949" s="4" t="s">
        <v>71</v>
      </c>
      <c r="H2949" s="4" t="s">
        <v>17515</v>
      </c>
      <c r="I2949" s="4" t="s">
        <v>22</v>
      </c>
      <c r="J2949" s="4" t="s">
        <v>1854</v>
      </c>
      <c r="K2949" s="4" t="s">
        <v>17516</v>
      </c>
      <c r="L2949" s="4" t="s">
        <v>11664</v>
      </c>
      <c r="M2949" s="4" t="s">
        <v>73</v>
      </c>
      <c r="N2949" s="4" t="s">
        <v>17561</v>
      </c>
      <c r="O2949" s="4" t="s">
        <v>17562</v>
      </c>
      <c r="P2949" s="4" t="s">
        <v>17563</v>
      </c>
      <c r="Q2949" s="4" t="s">
        <v>922</v>
      </c>
      <c r="R2949" s="4" t="s">
        <v>39876</v>
      </c>
      <c r="S2949" s="4" t="s">
        <v>39876</v>
      </c>
      <c r="T2949" s="4" t="s">
        <v>39876</v>
      </c>
    </row>
    <row r="2950" spans="1:20">
      <c r="A2950" s="31">
        <v>19440800167</v>
      </c>
      <c r="B2950" s="4" t="s">
        <v>17517</v>
      </c>
      <c r="C2950" s="4" t="s">
        <v>17542</v>
      </c>
      <c r="D2950" s="4" t="s">
        <v>25420</v>
      </c>
      <c r="E2950" s="4" t="s">
        <v>2835</v>
      </c>
      <c r="F2950" s="4" t="s">
        <v>22923</v>
      </c>
      <c r="G2950" s="4" t="s">
        <v>3020</v>
      </c>
      <c r="H2950" s="4" t="s">
        <v>22923</v>
      </c>
      <c r="I2950" s="4" t="s">
        <v>22</v>
      </c>
      <c r="J2950" s="4" t="s">
        <v>2006</v>
      </c>
      <c r="K2950" s="4" t="s">
        <v>7507</v>
      </c>
      <c r="L2950" s="4" t="s">
        <v>229</v>
      </c>
      <c r="M2950" s="4" t="s">
        <v>73</v>
      </c>
      <c r="N2950" s="4" t="s">
        <v>7508</v>
      </c>
      <c r="O2950" s="4" t="s">
        <v>17760</v>
      </c>
      <c r="P2950" s="4" t="s">
        <v>17761</v>
      </c>
      <c r="Q2950" s="4" t="s">
        <v>1045</v>
      </c>
      <c r="R2950" s="4" t="s">
        <v>3021</v>
      </c>
      <c r="S2950" s="4" t="s">
        <v>2836</v>
      </c>
      <c r="T2950" s="4" t="s">
        <v>39876</v>
      </c>
    </row>
    <row r="2951" spans="1:20">
      <c r="A2951" s="31">
        <v>19450427570</v>
      </c>
      <c r="B2951" s="4" t="s">
        <v>17518</v>
      </c>
      <c r="C2951" s="4" t="s">
        <v>17542</v>
      </c>
      <c r="D2951" s="4" t="s">
        <v>18464</v>
      </c>
      <c r="E2951" s="4" t="s">
        <v>71</v>
      </c>
      <c r="F2951" s="4" t="s">
        <v>17518</v>
      </c>
      <c r="G2951" s="4" t="s">
        <v>71</v>
      </c>
      <c r="H2951" s="4" t="s">
        <v>17518</v>
      </c>
      <c r="I2951" s="4" t="s">
        <v>22</v>
      </c>
      <c r="J2951" s="4" t="s">
        <v>6487</v>
      </c>
      <c r="K2951" s="4" t="s">
        <v>17519</v>
      </c>
      <c r="L2951" s="4" t="s">
        <v>72</v>
      </c>
      <c r="M2951" s="4" t="s">
        <v>73</v>
      </c>
      <c r="N2951" s="4" t="s">
        <v>17564</v>
      </c>
      <c r="O2951" s="4" t="s">
        <v>17565</v>
      </c>
      <c r="P2951" s="4" t="s">
        <v>17566</v>
      </c>
      <c r="Q2951" s="4" t="s">
        <v>663</v>
      </c>
      <c r="R2951" s="4" t="s">
        <v>39876</v>
      </c>
      <c r="S2951" s="4" t="s">
        <v>39876</v>
      </c>
      <c r="T2951" s="4" t="s">
        <v>39876</v>
      </c>
    </row>
    <row r="2952" spans="1:20">
      <c r="A2952" s="31">
        <v>19450427653</v>
      </c>
      <c r="B2952" s="4" t="s">
        <v>17520</v>
      </c>
      <c r="C2952" s="4" t="s">
        <v>17542</v>
      </c>
      <c r="D2952" s="4" t="s">
        <v>23592</v>
      </c>
      <c r="E2952" s="4" t="s">
        <v>71</v>
      </c>
      <c r="F2952" s="4" t="s">
        <v>17520</v>
      </c>
      <c r="G2952" s="4" t="s">
        <v>71</v>
      </c>
      <c r="H2952" s="4" t="s">
        <v>17520</v>
      </c>
      <c r="I2952" s="4" t="s">
        <v>22</v>
      </c>
      <c r="J2952" s="4" t="s">
        <v>17521</v>
      </c>
      <c r="K2952" s="4" t="s">
        <v>17522</v>
      </c>
      <c r="L2952" s="4" t="s">
        <v>267</v>
      </c>
      <c r="M2952" s="4" t="s">
        <v>73</v>
      </c>
      <c r="N2952" s="4" t="s">
        <v>17567</v>
      </c>
      <c r="O2952" s="4" t="s">
        <v>17568</v>
      </c>
      <c r="P2952" s="4" t="s">
        <v>17569</v>
      </c>
      <c r="Q2952" s="4" t="s">
        <v>663</v>
      </c>
      <c r="R2952" s="4" t="s">
        <v>39876</v>
      </c>
      <c r="S2952" s="4" t="s">
        <v>39876</v>
      </c>
      <c r="T2952" s="4" t="s">
        <v>39876</v>
      </c>
    </row>
    <row r="2953" spans="1:20">
      <c r="A2953" s="31">
        <v>19450427695</v>
      </c>
      <c r="B2953" s="4" t="s">
        <v>17523</v>
      </c>
      <c r="C2953" s="4" t="s">
        <v>17542</v>
      </c>
      <c r="D2953" s="4" t="s">
        <v>27096</v>
      </c>
      <c r="E2953" s="4" t="s">
        <v>71</v>
      </c>
      <c r="F2953" s="4" t="s">
        <v>17523</v>
      </c>
      <c r="G2953" s="4" t="s">
        <v>71</v>
      </c>
      <c r="H2953" s="4" t="s">
        <v>17523</v>
      </c>
      <c r="I2953" s="4" t="s">
        <v>22</v>
      </c>
      <c r="J2953" s="4" t="s">
        <v>452</v>
      </c>
      <c r="K2953" s="4" t="s">
        <v>17524</v>
      </c>
      <c r="L2953" s="4" t="s">
        <v>468</v>
      </c>
      <c r="M2953" s="4" t="s">
        <v>73</v>
      </c>
      <c r="N2953" s="4" t="s">
        <v>17570</v>
      </c>
      <c r="O2953" s="4" t="s">
        <v>17571</v>
      </c>
      <c r="P2953" s="4" t="s">
        <v>17572</v>
      </c>
      <c r="Q2953" s="4" t="s">
        <v>663</v>
      </c>
      <c r="R2953" s="4" t="s">
        <v>39876</v>
      </c>
      <c r="S2953" s="4" t="s">
        <v>39876</v>
      </c>
      <c r="T2953" s="4" t="s">
        <v>39876</v>
      </c>
    </row>
    <row r="2954" spans="1:20">
      <c r="A2954" s="31">
        <v>19440708691</v>
      </c>
      <c r="B2954" s="4" t="s">
        <v>17525</v>
      </c>
      <c r="C2954" s="4" t="s">
        <v>17542</v>
      </c>
      <c r="D2954" s="4" t="s">
        <v>21695</v>
      </c>
      <c r="E2954" s="4" t="s">
        <v>2835</v>
      </c>
      <c r="F2954" s="4" t="s">
        <v>27445</v>
      </c>
      <c r="G2954" s="4" t="s">
        <v>2835</v>
      </c>
      <c r="H2954" s="4" t="s">
        <v>27449</v>
      </c>
      <c r="I2954" s="4" t="s">
        <v>22</v>
      </c>
      <c r="J2954" s="4" t="s">
        <v>2023</v>
      </c>
      <c r="K2954" s="4" t="s">
        <v>7557</v>
      </c>
      <c r="L2954" s="4" t="s">
        <v>263</v>
      </c>
      <c r="M2954" s="4" t="s">
        <v>73</v>
      </c>
      <c r="N2954" s="4" t="s">
        <v>7558</v>
      </c>
      <c r="O2954" s="4" t="s">
        <v>17573</v>
      </c>
      <c r="P2954" s="4" t="s">
        <v>17574</v>
      </c>
      <c r="Q2954" s="4" t="s">
        <v>922</v>
      </c>
      <c r="R2954" s="4" t="s">
        <v>2836</v>
      </c>
      <c r="S2954" s="4" t="s">
        <v>2836</v>
      </c>
      <c r="T2954" s="4" t="s">
        <v>39876</v>
      </c>
    </row>
    <row r="2955" spans="1:20">
      <c r="A2955" s="31">
        <v>19450427737</v>
      </c>
      <c r="B2955" s="4" t="s">
        <v>17526</v>
      </c>
      <c r="C2955" s="4" t="s">
        <v>17575</v>
      </c>
      <c r="D2955" s="4" t="s">
        <v>27097</v>
      </c>
      <c r="E2955" s="4" t="s">
        <v>2835</v>
      </c>
      <c r="F2955" s="4" t="s">
        <v>33749</v>
      </c>
      <c r="G2955" s="4" t="s">
        <v>3020</v>
      </c>
      <c r="H2955" s="4" t="s">
        <v>33752</v>
      </c>
      <c r="I2955" s="4" t="s">
        <v>22</v>
      </c>
      <c r="J2955" s="4" t="s">
        <v>14138</v>
      </c>
      <c r="K2955" s="4" t="s">
        <v>17527</v>
      </c>
      <c r="L2955" s="4" t="s">
        <v>308</v>
      </c>
      <c r="M2955" s="4" t="s">
        <v>73</v>
      </c>
      <c r="N2955" s="4" t="s">
        <v>17576</v>
      </c>
      <c r="O2955" s="4" t="s">
        <v>17577</v>
      </c>
      <c r="P2955" s="4" t="s">
        <v>17578</v>
      </c>
      <c r="Q2955" s="4" t="s">
        <v>663</v>
      </c>
      <c r="R2955" s="4" t="s">
        <v>3021</v>
      </c>
      <c r="S2955" s="4" t="s">
        <v>2836</v>
      </c>
      <c r="T2955" s="4" t="s">
        <v>39876</v>
      </c>
    </row>
    <row r="2956" spans="1:20">
      <c r="A2956" s="31">
        <v>19450427778</v>
      </c>
      <c r="B2956" s="4" t="s">
        <v>17528</v>
      </c>
      <c r="C2956" s="4" t="s">
        <v>17575</v>
      </c>
      <c r="D2956" s="4" t="s">
        <v>18465</v>
      </c>
      <c r="E2956" s="4" t="s">
        <v>2835</v>
      </c>
      <c r="F2956" s="4" t="s">
        <v>28556</v>
      </c>
      <c r="G2956" s="4" t="s">
        <v>3020</v>
      </c>
      <c r="H2956" s="4" t="s">
        <v>28556</v>
      </c>
      <c r="I2956" s="4" t="s">
        <v>22</v>
      </c>
      <c r="J2956" s="4" t="s">
        <v>17529</v>
      </c>
      <c r="K2956" s="4" t="s">
        <v>17530</v>
      </c>
      <c r="L2956" s="4" t="s">
        <v>96</v>
      </c>
      <c r="M2956" s="4" t="s">
        <v>73</v>
      </c>
      <c r="N2956" s="4" t="s">
        <v>17579</v>
      </c>
      <c r="O2956" s="4" t="s">
        <v>17580</v>
      </c>
      <c r="P2956" s="4" t="s">
        <v>17581</v>
      </c>
      <c r="Q2956" s="4" t="s">
        <v>663</v>
      </c>
      <c r="R2956" s="4" t="s">
        <v>3021</v>
      </c>
      <c r="S2956" s="4" t="s">
        <v>2836</v>
      </c>
      <c r="T2956" s="4" t="s">
        <v>39876</v>
      </c>
    </row>
    <row r="2957" spans="1:20">
      <c r="A2957" s="31">
        <v>19450427810</v>
      </c>
      <c r="B2957" s="4" t="s">
        <v>17531</v>
      </c>
      <c r="C2957" s="4" t="s">
        <v>17575</v>
      </c>
      <c r="D2957" s="4" t="s">
        <v>27098</v>
      </c>
      <c r="E2957" s="4" t="s">
        <v>71</v>
      </c>
      <c r="F2957" s="4" t="s">
        <v>17531</v>
      </c>
      <c r="G2957" s="4" t="s">
        <v>71</v>
      </c>
      <c r="H2957" s="4" t="s">
        <v>17531</v>
      </c>
      <c r="I2957" s="4" t="s">
        <v>22</v>
      </c>
      <c r="J2957" s="4" t="s">
        <v>15437</v>
      </c>
      <c r="K2957" s="4" t="s">
        <v>17532</v>
      </c>
      <c r="L2957" s="4" t="s">
        <v>15092</v>
      </c>
      <c r="M2957" s="4" t="s">
        <v>73</v>
      </c>
      <c r="N2957" s="4" t="s">
        <v>17582</v>
      </c>
      <c r="O2957" s="4" t="s">
        <v>17583</v>
      </c>
      <c r="P2957" s="4" t="s">
        <v>17584</v>
      </c>
      <c r="Q2957" s="4" t="s">
        <v>663</v>
      </c>
      <c r="R2957" s="4" t="s">
        <v>39876</v>
      </c>
      <c r="S2957" s="4" t="s">
        <v>39876</v>
      </c>
      <c r="T2957" s="4" t="s">
        <v>39876</v>
      </c>
    </row>
    <row r="2958" spans="1:20">
      <c r="A2958" s="31">
        <v>19451090831</v>
      </c>
      <c r="B2958" s="4" t="s">
        <v>17533</v>
      </c>
      <c r="C2958" s="4" t="s">
        <v>17575</v>
      </c>
      <c r="D2958" s="4" t="s">
        <v>39060</v>
      </c>
      <c r="E2958" s="4" t="s">
        <v>71</v>
      </c>
      <c r="F2958" s="4" t="s">
        <v>17533</v>
      </c>
      <c r="G2958" s="4" t="s">
        <v>71</v>
      </c>
      <c r="H2958" s="4" t="s">
        <v>17533</v>
      </c>
      <c r="I2958" s="4" t="s">
        <v>22</v>
      </c>
      <c r="J2958" s="4" t="s">
        <v>17534</v>
      </c>
      <c r="K2958" s="4" t="s">
        <v>17535</v>
      </c>
      <c r="L2958" s="4" t="s">
        <v>1288</v>
      </c>
      <c r="M2958" s="4" t="s">
        <v>73</v>
      </c>
      <c r="N2958" s="4" t="s">
        <v>17643</v>
      </c>
      <c r="O2958" s="4" t="s">
        <v>17644</v>
      </c>
      <c r="P2958" s="4" t="s">
        <v>17645</v>
      </c>
      <c r="Q2958" s="4" t="s">
        <v>922</v>
      </c>
      <c r="R2958" s="4" t="s">
        <v>39876</v>
      </c>
      <c r="S2958" s="4" t="s">
        <v>39876</v>
      </c>
      <c r="T2958" s="4" t="s">
        <v>39876</v>
      </c>
    </row>
    <row r="2959" spans="1:20">
      <c r="A2959" s="31">
        <v>19450427349</v>
      </c>
      <c r="B2959" s="4" t="s">
        <v>17585</v>
      </c>
      <c r="C2959" s="4" t="s">
        <v>17646</v>
      </c>
      <c r="D2959" s="4" t="s">
        <v>41598</v>
      </c>
      <c r="E2959" s="4" t="s">
        <v>71</v>
      </c>
      <c r="F2959" s="4" t="s">
        <v>17585</v>
      </c>
      <c r="G2959" s="4" t="s">
        <v>71</v>
      </c>
      <c r="H2959" s="4" t="s">
        <v>17585</v>
      </c>
      <c r="I2959" s="4" t="s">
        <v>22</v>
      </c>
      <c r="J2959" s="4" t="s">
        <v>7127</v>
      </c>
      <c r="K2959" s="4" t="s">
        <v>17586</v>
      </c>
      <c r="L2959" s="4" t="s">
        <v>72</v>
      </c>
      <c r="M2959" s="4" t="s">
        <v>73</v>
      </c>
      <c r="N2959" s="4" t="s">
        <v>17647</v>
      </c>
      <c r="O2959" s="4" t="s">
        <v>17648</v>
      </c>
      <c r="P2959" s="4" t="s">
        <v>17649</v>
      </c>
      <c r="Q2959" s="4" t="s">
        <v>663</v>
      </c>
      <c r="R2959" s="4" t="s">
        <v>39876</v>
      </c>
      <c r="S2959" s="4" t="s">
        <v>39876</v>
      </c>
      <c r="T2959" s="4" t="s">
        <v>39876</v>
      </c>
    </row>
    <row r="2960" spans="1:20">
      <c r="A2960" s="31">
        <v>19450427380</v>
      </c>
      <c r="B2960" s="4" t="s">
        <v>17587</v>
      </c>
      <c r="C2960" s="4" t="s">
        <v>17646</v>
      </c>
      <c r="D2960" s="4" t="s">
        <v>18466</v>
      </c>
      <c r="E2960" s="4" t="s">
        <v>2835</v>
      </c>
      <c r="F2960" s="4" t="s">
        <v>28556</v>
      </c>
      <c r="G2960" s="4" t="s">
        <v>3020</v>
      </c>
      <c r="H2960" s="4" t="s">
        <v>28556</v>
      </c>
      <c r="I2960" s="4" t="s">
        <v>22</v>
      </c>
      <c r="J2960" s="4" t="s">
        <v>17588</v>
      </c>
      <c r="K2960" s="4" t="s">
        <v>17589</v>
      </c>
      <c r="L2960" s="4" t="s">
        <v>96</v>
      </c>
      <c r="M2960" s="4" t="s">
        <v>73</v>
      </c>
      <c r="N2960" s="4" t="s">
        <v>17650</v>
      </c>
      <c r="O2960" s="4" t="s">
        <v>17651</v>
      </c>
      <c r="P2960" s="4" t="s">
        <v>17652</v>
      </c>
      <c r="Q2960" s="4" t="s">
        <v>663</v>
      </c>
      <c r="R2960" s="4" t="s">
        <v>3021</v>
      </c>
      <c r="S2960" s="4" t="s">
        <v>2836</v>
      </c>
      <c r="T2960" s="4" t="s">
        <v>39876</v>
      </c>
    </row>
    <row r="2961" spans="1:20">
      <c r="A2961" s="31">
        <v>19450427422</v>
      </c>
      <c r="B2961" s="4" t="s">
        <v>17590</v>
      </c>
      <c r="C2961" s="4" t="s">
        <v>17646</v>
      </c>
      <c r="D2961" s="4" t="s">
        <v>25421</v>
      </c>
      <c r="E2961" s="4" t="s">
        <v>71</v>
      </c>
      <c r="F2961" s="4" t="s">
        <v>17590</v>
      </c>
      <c r="G2961" s="4" t="s">
        <v>71</v>
      </c>
      <c r="H2961" s="4" t="s">
        <v>17590</v>
      </c>
      <c r="I2961" s="4" t="s">
        <v>22</v>
      </c>
      <c r="J2961" s="4" t="s">
        <v>17591</v>
      </c>
      <c r="K2961" s="4" t="s">
        <v>17592</v>
      </c>
      <c r="L2961" s="4" t="s">
        <v>267</v>
      </c>
      <c r="M2961" s="4" t="s">
        <v>73</v>
      </c>
      <c r="N2961" s="4" t="s">
        <v>17653</v>
      </c>
      <c r="O2961" s="4" t="s">
        <v>17654</v>
      </c>
      <c r="P2961" s="4" t="s">
        <v>17655</v>
      </c>
      <c r="Q2961" s="4" t="s">
        <v>663</v>
      </c>
      <c r="R2961" s="4" t="s">
        <v>39876</v>
      </c>
      <c r="S2961" s="4" t="s">
        <v>39876</v>
      </c>
      <c r="T2961" s="4" t="s">
        <v>39876</v>
      </c>
    </row>
    <row r="2962" spans="1:20">
      <c r="A2962" s="31">
        <v>19450427463</v>
      </c>
      <c r="B2962" s="4" t="s">
        <v>17593</v>
      </c>
      <c r="C2962" s="4" t="s">
        <v>17646</v>
      </c>
      <c r="D2962" s="4" t="s">
        <v>28917</v>
      </c>
      <c r="E2962" s="4" t="s">
        <v>71</v>
      </c>
      <c r="F2962" s="4" t="s">
        <v>17593</v>
      </c>
      <c r="G2962" s="4" t="s">
        <v>71</v>
      </c>
      <c r="H2962" s="4" t="s">
        <v>17593</v>
      </c>
      <c r="I2962" s="4" t="s">
        <v>22</v>
      </c>
      <c r="J2962" s="4" t="s">
        <v>17594</v>
      </c>
      <c r="K2962" s="4" t="s">
        <v>17595</v>
      </c>
      <c r="L2962" s="4" t="s">
        <v>267</v>
      </c>
      <c r="M2962" s="4" t="s">
        <v>73</v>
      </c>
      <c r="N2962" s="4" t="s">
        <v>17656</v>
      </c>
      <c r="O2962" s="4" t="s">
        <v>17657</v>
      </c>
      <c r="P2962" s="4" t="s">
        <v>17658</v>
      </c>
      <c r="Q2962" s="4" t="s">
        <v>663</v>
      </c>
      <c r="R2962" s="4" t="s">
        <v>39876</v>
      </c>
      <c r="S2962" s="4" t="s">
        <v>39876</v>
      </c>
      <c r="T2962" s="4" t="s">
        <v>39876</v>
      </c>
    </row>
    <row r="2963" spans="1:20">
      <c r="A2963" s="31">
        <v>19450427497</v>
      </c>
      <c r="B2963" s="4" t="s">
        <v>17596</v>
      </c>
      <c r="C2963" s="4" t="s">
        <v>17646</v>
      </c>
      <c r="D2963" s="4" t="s">
        <v>21696</v>
      </c>
      <c r="E2963" s="4" t="s">
        <v>2835</v>
      </c>
      <c r="F2963" s="4" t="s">
        <v>21285</v>
      </c>
      <c r="G2963" s="4" t="s">
        <v>3020</v>
      </c>
      <c r="H2963" s="4" t="s">
        <v>21286</v>
      </c>
      <c r="I2963" s="4" t="s">
        <v>22</v>
      </c>
      <c r="J2963" s="4" t="s">
        <v>960</v>
      </c>
      <c r="K2963" s="4" t="s">
        <v>17597</v>
      </c>
      <c r="L2963" s="4" t="s">
        <v>276</v>
      </c>
      <c r="M2963" s="4" t="s">
        <v>73</v>
      </c>
      <c r="N2963" s="4" t="s">
        <v>17659</v>
      </c>
      <c r="O2963" s="4" t="s">
        <v>17660</v>
      </c>
      <c r="P2963" s="4" t="s">
        <v>17661</v>
      </c>
      <c r="Q2963" s="4" t="s">
        <v>663</v>
      </c>
      <c r="R2963" s="4" t="s">
        <v>3021</v>
      </c>
      <c r="S2963" s="4" t="s">
        <v>2836</v>
      </c>
      <c r="T2963" s="4" t="s">
        <v>39876</v>
      </c>
    </row>
    <row r="2964" spans="1:20">
      <c r="A2964" s="31">
        <v>19450427554</v>
      </c>
      <c r="B2964" s="4" t="s">
        <v>17598</v>
      </c>
      <c r="C2964" s="4" t="s">
        <v>17646</v>
      </c>
      <c r="D2964" s="4" t="s">
        <v>39061</v>
      </c>
      <c r="E2964" s="4" t="s">
        <v>71</v>
      </c>
      <c r="F2964" s="4" t="s">
        <v>17598</v>
      </c>
      <c r="G2964" s="4" t="s">
        <v>71</v>
      </c>
      <c r="H2964" s="4" t="s">
        <v>17598</v>
      </c>
      <c r="I2964" s="4" t="s">
        <v>22</v>
      </c>
      <c r="J2964" s="4" t="s">
        <v>17599</v>
      </c>
      <c r="K2964" s="4" t="s">
        <v>17600</v>
      </c>
      <c r="L2964" s="4" t="s">
        <v>8048</v>
      </c>
      <c r="M2964" s="4" t="s">
        <v>73</v>
      </c>
      <c r="N2964" s="4" t="s">
        <v>17662</v>
      </c>
      <c r="O2964" s="4" t="s">
        <v>17663</v>
      </c>
      <c r="P2964" s="4" t="s">
        <v>17664</v>
      </c>
      <c r="Q2964" s="4" t="s">
        <v>663</v>
      </c>
      <c r="R2964" s="4" t="s">
        <v>39876</v>
      </c>
      <c r="S2964" s="4" t="s">
        <v>39876</v>
      </c>
      <c r="T2964" s="4" t="s">
        <v>39876</v>
      </c>
    </row>
    <row r="2965" spans="1:20">
      <c r="A2965" s="31">
        <v>19450427588</v>
      </c>
      <c r="B2965" s="4" t="s">
        <v>17601</v>
      </c>
      <c r="C2965" s="4" t="s">
        <v>17646</v>
      </c>
      <c r="D2965" s="4" t="s">
        <v>35477</v>
      </c>
      <c r="E2965" s="4" t="s">
        <v>71</v>
      </c>
      <c r="F2965" s="4" t="s">
        <v>17601</v>
      </c>
      <c r="G2965" s="4" t="s">
        <v>71</v>
      </c>
      <c r="H2965" s="4" t="s">
        <v>17601</v>
      </c>
      <c r="I2965" s="4" t="s">
        <v>22</v>
      </c>
      <c r="J2965" s="4" t="s">
        <v>17602</v>
      </c>
      <c r="K2965" s="4" t="s">
        <v>17603</v>
      </c>
      <c r="L2965" s="4" t="s">
        <v>263</v>
      </c>
      <c r="M2965" s="4" t="s">
        <v>73</v>
      </c>
      <c r="N2965" s="4" t="s">
        <v>17665</v>
      </c>
      <c r="O2965" s="4" t="s">
        <v>17666</v>
      </c>
      <c r="P2965" s="4" t="s">
        <v>17667</v>
      </c>
      <c r="Q2965" s="4" t="s">
        <v>663</v>
      </c>
      <c r="R2965" s="4" t="s">
        <v>39876</v>
      </c>
      <c r="S2965" s="4" t="s">
        <v>39876</v>
      </c>
      <c r="T2965" s="4" t="s">
        <v>39876</v>
      </c>
    </row>
    <row r="2966" spans="1:20">
      <c r="A2966" s="31">
        <v>19221133820</v>
      </c>
      <c r="B2966" s="4" t="s">
        <v>17604</v>
      </c>
      <c r="C2966" s="4" t="s">
        <v>17646</v>
      </c>
      <c r="D2966" s="4" t="s">
        <v>41599</v>
      </c>
      <c r="E2966" s="4" t="s">
        <v>71</v>
      </c>
      <c r="F2966" s="4" t="s">
        <v>17604</v>
      </c>
      <c r="G2966" s="4" t="s">
        <v>71</v>
      </c>
      <c r="H2966" s="4" t="s">
        <v>17604</v>
      </c>
      <c r="I2966" s="4" t="s">
        <v>22</v>
      </c>
      <c r="J2966" s="4" t="s">
        <v>17605</v>
      </c>
      <c r="K2966" s="4" t="s">
        <v>17606</v>
      </c>
      <c r="L2966" s="4" t="s">
        <v>10998</v>
      </c>
      <c r="M2966" s="4" t="s">
        <v>73</v>
      </c>
      <c r="N2966" s="4" t="s">
        <v>17668</v>
      </c>
      <c r="O2966" s="4" t="s">
        <v>17669</v>
      </c>
      <c r="P2966" s="4" t="s">
        <v>17670</v>
      </c>
      <c r="Q2966" s="4" t="s">
        <v>922</v>
      </c>
      <c r="R2966" s="4" t="s">
        <v>39876</v>
      </c>
      <c r="S2966" s="4" t="s">
        <v>39876</v>
      </c>
      <c r="T2966" s="4" t="s">
        <v>39876</v>
      </c>
    </row>
    <row r="2967" spans="1:20">
      <c r="A2967" s="31">
        <v>19450427620</v>
      </c>
      <c r="B2967" s="4" t="s">
        <v>17607</v>
      </c>
      <c r="C2967" s="4" t="s">
        <v>17646</v>
      </c>
      <c r="D2967" s="4" t="s">
        <v>27099</v>
      </c>
      <c r="E2967" s="4" t="s">
        <v>71</v>
      </c>
      <c r="F2967" s="4" t="s">
        <v>17607</v>
      </c>
      <c r="G2967" s="4" t="s">
        <v>71</v>
      </c>
      <c r="H2967" s="4" t="s">
        <v>17607</v>
      </c>
      <c r="I2967" s="4" t="s">
        <v>22</v>
      </c>
      <c r="J2967" s="4" t="s">
        <v>17608</v>
      </c>
      <c r="K2967" s="4" t="s">
        <v>17609</v>
      </c>
      <c r="L2967" s="4" t="s">
        <v>8048</v>
      </c>
      <c r="M2967" s="4" t="s">
        <v>73</v>
      </c>
      <c r="N2967" s="4" t="s">
        <v>17671</v>
      </c>
      <c r="O2967" s="4" t="s">
        <v>17672</v>
      </c>
      <c r="P2967" s="4" t="s">
        <v>17673</v>
      </c>
      <c r="Q2967" s="4" t="s">
        <v>663</v>
      </c>
      <c r="R2967" s="4" t="s">
        <v>39876</v>
      </c>
      <c r="S2967" s="4" t="s">
        <v>39876</v>
      </c>
      <c r="T2967" s="4" t="s">
        <v>39876</v>
      </c>
    </row>
    <row r="2968" spans="1:20">
      <c r="A2968" s="31">
        <v>19450427661</v>
      </c>
      <c r="B2968" s="4" t="s">
        <v>17610</v>
      </c>
      <c r="C2968" s="4" t="s">
        <v>17646</v>
      </c>
      <c r="D2968" s="4" t="s">
        <v>34170</v>
      </c>
      <c r="E2968" s="4" t="s">
        <v>71</v>
      </c>
      <c r="F2968" s="4" t="s">
        <v>17610</v>
      </c>
      <c r="G2968" s="4" t="s">
        <v>71</v>
      </c>
      <c r="H2968" s="4" t="s">
        <v>17610</v>
      </c>
      <c r="I2968" s="4" t="s">
        <v>22</v>
      </c>
      <c r="J2968" s="4" t="s">
        <v>17611</v>
      </c>
      <c r="K2968" s="4" t="s">
        <v>17612</v>
      </c>
      <c r="L2968" s="4" t="s">
        <v>263</v>
      </c>
      <c r="M2968" s="4" t="s">
        <v>73</v>
      </c>
      <c r="N2968" s="4" t="s">
        <v>17674</v>
      </c>
      <c r="O2968" s="4" t="s">
        <v>17675</v>
      </c>
      <c r="P2968" s="4" t="s">
        <v>17676</v>
      </c>
      <c r="Q2968" s="4" t="s">
        <v>663</v>
      </c>
      <c r="R2968" s="4" t="s">
        <v>39876</v>
      </c>
      <c r="S2968" s="4" t="s">
        <v>39876</v>
      </c>
      <c r="T2968" s="4" t="s">
        <v>39876</v>
      </c>
    </row>
    <row r="2969" spans="1:20">
      <c r="A2969" s="31">
        <v>19450411756</v>
      </c>
      <c r="B2969" s="4" t="s">
        <v>17613</v>
      </c>
      <c r="C2969" s="4" t="s">
        <v>17646</v>
      </c>
      <c r="D2969" s="4" t="s">
        <v>35478</v>
      </c>
      <c r="E2969" s="4" t="s">
        <v>71</v>
      </c>
      <c r="F2969" s="4" t="s">
        <v>17613</v>
      </c>
      <c r="G2969" s="4" t="s">
        <v>71</v>
      </c>
      <c r="H2969" s="4" t="s">
        <v>17613</v>
      </c>
      <c r="I2969" s="4" t="s">
        <v>22</v>
      </c>
      <c r="J2969" s="4" t="s">
        <v>17614</v>
      </c>
      <c r="K2969" s="4" t="s">
        <v>17615</v>
      </c>
      <c r="L2969" s="4" t="s">
        <v>8048</v>
      </c>
      <c r="M2969" s="4" t="s">
        <v>73</v>
      </c>
      <c r="N2969" s="4" t="s">
        <v>17677</v>
      </c>
      <c r="O2969" s="4" t="s">
        <v>17678</v>
      </c>
      <c r="P2969" s="4" t="s">
        <v>17679</v>
      </c>
      <c r="Q2969" s="4" t="s">
        <v>922</v>
      </c>
      <c r="R2969" s="4" t="s">
        <v>39876</v>
      </c>
      <c r="S2969" s="4" t="s">
        <v>39876</v>
      </c>
      <c r="T2969" s="4" t="s">
        <v>39876</v>
      </c>
    </row>
    <row r="2970" spans="1:20">
      <c r="A2970" s="31">
        <v>19450427745</v>
      </c>
      <c r="B2970" s="4" t="s">
        <v>17616</v>
      </c>
      <c r="C2970" s="4" t="s">
        <v>17680</v>
      </c>
      <c r="D2970" s="4" t="s">
        <v>35479</v>
      </c>
      <c r="E2970" s="4" t="s">
        <v>2835</v>
      </c>
      <c r="F2970" s="4" t="s">
        <v>33749</v>
      </c>
      <c r="G2970" s="4" t="s">
        <v>3020</v>
      </c>
      <c r="H2970" s="4" t="s">
        <v>33752</v>
      </c>
      <c r="I2970" s="4" t="s">
        <v>22</v>
      </c>
      <c r="J2970" s="4" t="s">
        <v>484</v>
      </c>
      <c r="K2970" s="4" t="s">
        <v>17617</v>
      </c>
      <c r="L2970" s="4" t="s">
        <v>308</v>
      </c>
      <c r="M2970" s="4" t="s">
        <v>73</v>
      </c>
      <c r="N2970" s="4" t="s">
        <v>17681</v>
      </c>
      <c r="O2970" s="4" t="s">
        <v>17682</v>
      </c>
      <c r="P2970" s="4" t="s">
        <v>17683</v>
      </c>
      <c r="Q2970" s="4" t="s">
        <v>663</v>
      </c>
      <c r="R2970" s="4" t="s">
        <v>3021</v>
      </c>
      <c r="S2970" s="4" t="s">
        <v>2836</v>
      </c>
      <c r="T2970" s="4" t="s">
        <v>39876</v>
      </c>
    </row>
    <row r="2971" spans="1:20">
      <c r="A2971" s="31">
        <v>19450427703</v>
      </c>
      <c r="B2971" s="4" t="s">
        <v>17618</v>
      </c>
      <c r="C2971" s="4" t="s">
        <v>17680</v>
      </c>
      <c r="D2971" s="4" t="s">
        <v>41600</v>
      </c>
      <c r="E2971" s="4" t="s">
        <v>2835</v>
      </c>
      <c r="F2971" s="4" t="s">
        <v>36964</v>
      </c>
      <c r="G2971" s="4" t="s">
        <v>3020</v>
      </c>
      <c r="H2971" s="4" t="s">
        <v>36966</v>
      </c>
      <c r="I2971" s="4" t="s">
        <v>22</v>
      </c>
      <c r="J2971" s="4" t="s">
        <v>11836</v>
      </c>
      <c r="K2971" s="4" t="s">
        <v>17619</v>
      </c>
      <c r="L2971" s="4" t="s">
        <v>93</v>
      </c>
      <c r="M2971" s="4" t="s">
        <v>73</v>
      </c>
      <c r="N2971" s="4" t="s">
        <v>17684</v>
      </c>
      <c r="O2971" s="4" t="s">
        <v>17685</v>
      </c>
      <c r="P2971" s="4" t="s">
        <v>17686</v>
      </c>
      <c r="Q2971" s="4" t="s">
        <v>663</v>
      </c>
      <c r="R2971" s="4" t="s">
        <v>3021</v>
      </c>
      <c r="S2971" s="4" t="s">
        <v>2836</v>
      </c>
      <c r="T2971" s="4" t="s">
        <v>39876</v>
      </c>
    </row>
    <row r="2972" spans="1:20">
      <c r="A2972" s="31">
        <v>19450427786</v>
      </c>
      <c r="B2972" s="4" t="s">
        <v>17620</v>
      </c>
      <c r="C2972" s="4" t="s">
        <v>17680</v>
      </c>
      <c r="D2972" s="4" t="s">
        <v>30469</v>
      </c>
      <c r="E2972" s="4" t="s">
        <v>71</v>
      </c>
      <c r="F2972" s="4" t="s">
        <v>17620</v>
      </c>
      <c r="G2972" s="4" t="s">
        <v>71</v>
      </c>
      <c r="H2972" s="4" t="s">
        <v>17620</v>
      </c>
      <c r="I2972" s="4" t="s">
        <v>22</v>
      </c>
      <c r="J2972" s="4" t="s">
        <v>5698</v>
      </c>
      <c r="K2972" s="4" t="s">
        <v>17621</v>
      </c>
      <c r="L2972" s="4" t="s">
        <v>86</v>
      </c>
      <c r="M2972" s="4" t="s">
        <v>73</v>
      </c>
      <c r="N2972" s="4" t="s">
        <v>17687</v>
      </c>
      <c r="O2972" s="4" t="s">
        <v>17688</v>
      </c>
      <c r="P2972" s="4" t="s">
        <v>17689</v>
      </c>
      <c r="Q2972" s="4" t="s">
        <v>663</v>
      </c>
      <c r="R2972" s="4" t="s">
        <v>39876</v>
      </c>
      <c r="S2972" s="4" t="s">
        <v>39876</v>
      </c>
      <c r="T2972" s="4" t="s">
        <v>39876</v>
      </c>
    </row>
    <row r="2973" spans="1:20">
      <c r="A2973" s="31">
        <v>19450427828</v>
      </c>
      <c r="B2973" s="4" t="s">
        <v>17622</v>
      </c>
      <c r="C2973" s="4" t="s">
        <v>17680</v>
      </c>
      <c r="D2973" s="4" t="s">
        <v>21697</v>
      </c>
      <c r="E2973" s="4" t="s">
        <v>2835</v>
      </c>
      <c r="F2973" s="4" t="s">
        <v>21285</v>
      </c>
      <c r="G2973" s="4" t="s">
        <v>3020</v>
      </c>
      <c r="H2973" s="4" t="s">
        <v>21286</v>
      </c>
      <c r="I2973" s="4" t="s">
        <v>22</v>
      </c>
      <c r="J2973" s="4" t="s">
        <v>4431</v>
      </c>
      <c r="K2973" s="4" t="s">
        <v>17623</v>
      </c>
      <c r="L2973" s="4" t="s">
        <v>276</v>
      </c>
      <c r="M2973" s="4" t="s">
        <v>73</v>
      </c>
      <c r="N2973" s="4" t="s">
        <v>17690</v>
      </c>
      <c r="O2973" s="4" t="s">
        <v>17691</v>
      </c>
      <c r="P2973" s="4" t="s">
        <v>17692</v>
      </c>
      <c r="Q2973" s="4" t="s">
        <v>663</v>
      </c>
      <c r="R2973" s="4" t="s">
        <v>3021</v>
      </c>
      <c r="S2973" s="4" t="s">
        <v>2836</v>
      </c>
      <c r="T2973" s="4" t="s">
        <v>39876</v>
      </c>
    </row>
    <row r="2974" spans="1:20">
      <c r="A2974" s="31">
        <v>19450427869</v>
      </c>
      <c r="B2974" s="4" t="s">
        <v>17624</v>
      </c>
      <c r="C2974" s="4" t="s">
        <v>17680</v>
      </c>
      <c r="D2974" s="4" t="s">
        <v>39062</v>
      </c>
      <c r="E2974" s="4" t="s">
        <v>71</v>
      </c>
      <c r="F2974" s="4" t="s">
        <v>17624</v>
      </c>
      <c r="G2974" s="4" t="s">
        <v>71</v>
      </c>
      <c r="H2974" s="4" t="s">
        <v>17624</v>
      </c>
      <c r="I2974" s="4" t="s">
        <v>22</v>
      </c>
      <c r="J2974" s="4" t="s">
        <v>17625</v>
      </c>
      <c r="K2974" s="4" t="s">
        <v>17626</v>
      </c>
      <c r="L2974" s="4" t="s">
        <v>8048</v>
      </c>
      <c r="M2974" s="4" t="s">
        <v>73</v>
      </c>
      <c r="N2974" s="4" t="s">
        <v>17693</v>
      </c>
      <c r="O2974" s="4" t="s">
        <v>17694</v>
      </c>
      <c r="P2974" s="4" t="s">
        <v>17695</v>
      </c>
      <c r="Q2974" s="4" t="s">
        <v>663</v>
      </c>
      <c r="R2974" s="4" t="s">
        <v>39876</v>
      </c>
      <c r="S2974" s="4" t="s">
        <v>39876</v>
      </c>
      <c r="T2974" s="4" t="s">
        <v>39876</v>
      </c>
    </row>
    <row r="2975" spans="1:20">
      <c r="A2975" s="31">
        <v>19450427992</v>
      </c>
      <c r="B2975" s="4" t="s">
        <v>17627</v>
      </c>
      <c r="C2975" s="4" t="s">
        <v>17696</v>
      </c>
      <c r="D2975" s="4" t="s">
        <v>28918</v>
      </c>
      <c r="E2975" s="4" t="s">
        <v>71</v>
      </c>
      <c r="F2975" s="4" t="s">
        <v>17627</v>
      </c>
      <c r="G2975" s="4" t="s">
        <v>71</v>
      </c>
      <c r="H2975" s="4" t="s">
        <v>17627</v>
      </c>
      <c r="I2975" s="4" t="s">
        <v>22</v>
      </c>
      <c r="J2975" s="4" t="s">
        <v>17628</v>
      </c>
      <c r="K2975" s="4" t="s">
        <v>17629</v>
      </c>
      <c r="L2975" s="4" t="s">
        <v>263</v>
      </c>
      <c r="M2975" s="4" t="s">
        <v>73</v>
      </c>
      <c r="N2975" s="4" t="s">
        <v>17697</v>
      </c>
      <c r="O2975" s="4" t="s">
        <v>17698</v>
      </c>
      <c r="P2975" s="4" t="s">
        <v>17699</v>
      </c>
      <c r="Q2975" s="4" t="s">
        <v>663</v>
      </c>
      <c r="R2975" s="4" t="s">
        <v>39876</v>
      </c>
      <c r="S2975" s="4" t="s">
        <v>39876</v>
      </c>
      <c r="T2975" s="4" t="s">
        <v>39876</v>
      </c>
    </row>
    <row r="2976" spans="1:20">
      <c r="A2976" s="31">
        <v>19450427901</v>
      </c>
      <c r="B2976" s="4" t="s">
        <v>17630</v>
      </c>
      <c r="C2976" s="4" t="s">
        <v>17696</v>
      </c>
      <c r="D2976" s="4" t="s">
        <v>41601</v>
      </c>
      <c r="E2976" s="4" t="s">
        <v>71</v>
      </c>
      <c r="F2976" s="4" t="s">
        <v>17630</v>
      </c>
      <c r="G2976" s="4" t="s">
        <v>71</v>
      </c>
      <c r="H2976" s="4" t="s">
        <v>17630</v>
      </c>
      <c r="I2976" s="4" t="s">
        <v>22</v>
      </c>
      <c r="J2976" s="4" t="s">
        <v>14216</v>
      </c>
      <c r="K2976" s="4" t="s">
        <v>17631</v>
      </c>
      <c r="L2976" s="4" t="s">
        <v>263</v>
      </c>
      <c r="M2976" s="4" t="s">
        <v>73</v>
      </c>
      <c r="N2976" s="4" t="s">
        <v>17700</v>
      </c>
      <c r="O2976" s="4" t="s">
        <v>17701</v>
      </c>
      <c r="P2976" s="4" t="s">
        <v>17702</v>
      </c>
      <c r="Q2976" s="4" t="s">
        <v>663</v>
      </c>
      <c r="R2976" s="4" t="s">
        <v>39876</v>
      </c>
      <c r="S2976" s="4" t="s">
        <v>39876</v>
      </c>
      <c r="T2976" s="4" t="s">
        <v>39876</v>
      </c>
    </row>
    <row r="2977" spans="1:20">
      <c r="A2977" s="31">
        <v>19450427943</v>
      </c>
      <c r="B2977" s="4" t="s">
        <v>17632</v>
      </c>
      <c r="C2977" s="4" t="s">
        <v>17696</v>
      </c>
      <c r="D2977" s="4" t="s">
        <v>35480</v>
      </c>
      <c r="E2977" s="4" t="s">
        <v>2835</v>
      </c>
      <c r="F2977" s="4" t="s">
        <v>33749</v>
      </c>
      <c r="G2977" s="4" t="s">
        <v>3020</v>
      </c>
      <c r="H2977" s="4" t="s">
        <v>33752</v>
      </c>
      <c r="I2977" s="4" t="s">
        <v>22</v>
      </c>
      <c r="J2977" s="4" t="s">
        <v>602</v>
      </c>
      <c r="K2977" s="4" t="s">
        <v>17633</v>
      </c>
      <c r="L2977" s="4" t="s">
        <v>308</v>
      </c>
      <c r="M2977" s="4" t="s">
        <v>73</v>
      </c>
      <c r="N2977" s="4" t="s">
        <v>17703</v>
      </c>
      <c r="O2977" s="4" t="s">
        <v>17704</v>
      </c>
      <c r="P2977" s="4" t="s">
        <v>17705</v>
      </c>
      <c r="Q2977" s="4" t="s">
        <v>663</v>
      </c>
      <c r="R2977" s="4" t="s">
        <v>3021</v>
      </c>
      <c r="S2977" s="4" t="s">
        <v>2836</v>
      </c>
      <c r="T2977" s="4" t="s">
        <v>39876</v>
      </c>
    </row>
    <row r="2978" spans="1:20">
      <c r="A2978" s="31">
        <v>19450427018</v>
      </c>
      <c r="B2978" s="4" t="s">
        <v>17634</v>
      </c>
      <c r="C2978" s="4" t="s">
        <v>17696</v>
      </c>
      <c r="D2978" s="4" t="s">
        <v>35481</v>
      </c>
      <c r="E2978" s="4" t="s">
        <v>2835</v>
      </c>
      <c r="F2978" s="4" t="s">
        <v>18127</v>
      </c>
      <c r="G2978" s="4" t="s">
        <v>3020</v>
      </c>
      <c r="H2978" s="4" t="s">
        <v>18127</v>
      </c>
      <c r="I2978" s="4" t="s">
        <v>22</v>
      </c>
      <c r="J2978" s="4" t="s">
        <v>17635</v>
      </c>
      <c r="K2978" s="4" t="s">
        <v>17636</v>
      </c>
      <c r="L2978" s="4" t="s">
        <v>3915</v>
      </c>
      <c r="M2978" s="4" t="s">
        <v>73</v>
      </c>
      <c r="N2978" s="4" t="s">
        <v>17706</v>
      </c>
      <c r="O2978" s="4" t="s">
        <v>17707</v>
      </c>
      <c r="P2978" s="4" t="s">
        <v>17708</v>
      </c>
      <c r="Q2978" s="4" t="s">
        <v>663</v>
      </c>
      <c r="R2978" s="4" t="s">
        <v>3021</v>
      </c>
      <c r="S2978" s="4" t="s">
        <v>2836</v>
      </c>
      <c r="T2978" s="4" t="s">
        <v>39876</v>
      </c>
    </row>
    <row r="2979" spans="1:20">
      <c r="A2979" s="31">
        <v>19450427059</v>
      </c>
      <c r="B2979" s="4" t="s">
        <v>17637</v>
      </c>
      <c r="C2979" s="4" t="s">
        <v>17696</v>
      </c>
      <c r="D2979" s="4" t="s">
        <v>35482</v>
      </c>
      <c r="E2979" s="4" t="s">
        <v>2835</v>
      </c>
      <c r="F2979" s="4" t="s">
        <v>35102</v>
      </c>
      <c r="G2979" s="4" t="s">
        <v>2835</v>
      </c>
      <c r="H2979" s="4" t="s">
        <v>35103</v>
      </c>
      <c r="I2979" s="4" t="s">
        <v>22</v>
      </c>
      <c r="J2979" s="4" t="s">
        <v>17638</v>
      </c>
      <c r="K2979" s="4" t="s">
        <v>17639</v>
      </c>
      <c r="L2979" s="4" t="s">
        <v>11664</v>
      </c>
      <c r="M2979" s="4" t="s">
        <v>73</v>
      </c>
      <c r="N2979" s="4" t="s">
        <v>17709</v>
      </c>
      <c r="O2979" s="4" t="s">
        <v>17710</v>
      </c>
      <c r="P2979" s="4" t="s">
        <v>17711</v>
      </c>
      <c r="Q2979" s="4" t="s">
        <v>663</v>
      </c>
      <c r="R2979" s="4" t="s">
        <v>2836</v>
      </c>
      <c r="S2979" s="4" t="s">
        <v>2836</v>
      </c>
      <c r="T2979" s="4" t="s">
        <v>39876</v>
      </c>
    </row>
    <row r="2980" spans="1:20">
      <c r="A2980" s="31">
        <v>19450427182</v>
      </c>
      <c r="B2980" s="4" t="s">
        <v>17640</v>
      </c>
      <c r="C2980" s="4" t="s">
        <v>17696</v>
      </c>
      <c r="D2980" s="4" t="s">
        <v>21698</v>
      </c>
      <c r="E2980" s="4" t="s">
        <v>71</v>
      </c>
      <c r="F2980" s="4" t="s">
        <v>17640</v>
      </c>
      <c r="G2980" s="4" t="s">
        <v>71</v>
      </c>
      <c r="H2980" s="4" t="s">
        <v>17640</v>
      </c>
      <c r="I2980" s="4" t="s">
        <v>22</v>
      </c>
      <c r="J2980" s="4" t="s">
        <v>17641</v>
      </c>
      <c r="K2980" s="4" t="s">
        <v>17642</v>
      </c>
      <c r="L2980" s="4" t="s">
        <v>8048</v>
      </c>
      <c r="M2980" s="4" t="s">
        <v>73</v>
      </c>
      <c r="N2980" s="4" t="s">
        <v>17712</v>
      </c>
      <c r="O2980" s="4" t="s">
        <v>17713</v>
      </c>
      <c r="P2980" s="4" t="s">
        <v>17714</v>
      </c>
      <c r="Q2980" s="4" t="s">
        <v>663</v>
      </c>
      <c r="R2980" s="4" t="s">
        <v>39876</v>
      </c>
      <c r="S2980" s="4" t="s">
        <v>39876</v>
      </c>
      <c r="T2980" s="4" t="s">
        <v>39876</v>
      </c>
    </row>
    <row r="2981" spans="1:20">
      <c r="A2981" s="31">
        <v>19450427109</v>
      </c>
      <c r="B2981" s="4" t="s">
        <v>17715</v>
      </c>
      <c r="C2981" s="4" t="s">
        <v>17762</v>
      </c>
      <c r="D2981" s="4" t="s">
        <v>37207</v>
      </c>
      <c r="E2981" s="4" t="s">
        <v>2835</v>
      </c>
      <c r="F2981" s="4" t="s">
        <v>35102</v>
      </c>
      <c r="G2981" s="4" t="s">
        <v>3020</v>
      </c>
      <c r="H2981" s="4" t="s">
        <v>35103</v>
      </c>
      <c r="I2981" s="4" t="s">
        <v>22</v>
      </c>
      <c r="J2981" s="4" t="s">
        <v>335</v>
      </c>
      <c r="K2981" s="4" t="s">
        <v>17716</v>
      </c>
      <c r="L2981" s="4" t="s">
        <v>3837</v>
      </c>
      <c r="M2981" s="4" t="s">
        <v>73</v>
      </c>
      <c r="N2981" s="4" t="s">
        <v>17763</v>
      </c>
      <c r="O2981" s="4" t="s">
        <v>17764</v>
      </c>
      <c r="P2981" s="4" t="s">
        <v>17765</v>
      </c>
      <c r="Q2981" s="4" t="s">
        <v>663</v>
      </c>
      <c r="R2981" s="4" t="s">
        <v>3021</v>
      </c>
      <c r="S2981" s="4" t="s">
        <v>2836</v>
      </c>
      <c r="T2981" s="4" t="s">
        <v>39876</v>
      </c>
    </row>
    <row r="2982" spans="1:20">
      <c r="A2982" s="31">
        <v>19231026360</v>
      </c>
      <c r="B2982" s="4" t="s">
        <v>17717</v>
      </c>
      <c r="C2982" s="4" t="s">
        <v>947</v>
      </c>
      <c r="D2982" s="4" t="s">
        <v>39063</v>
      </c>
      <c r="E2982" s="4" t="s">
        <v>71</v>
      </c>
      <c r="F2982" s="4" t="s">
        <v>17717</v>
      </c>
      <c r="G2982" s="4" t="s">
        <v>71</v>
      </c>
      <c r="H2982" s="4" t="s">
        <v>17717</v>
      </c>
      <c r="I2982" s="4" t="s">
        <v>22</v>
      </c>
      <c r="J2982" s="4" t="s">
        <v>2060</v>
      </c>
      <c r="K2982" s="4" t="s">
        <v>7512</v>
      </c>
      <c r="L2982" s="4" t="s">
        <v>1288</v>
      </c>
      <c r="M2982" s="4" t="s">
        <v>73</v>
      </c>
      <c r="N2982" s="4" t="s">
        <v>7513</v>
      </c>
      <c r="O2982" s="4" t="s">
        <v>17718</v>
      </c>
      <c r="P2982" s="4" t="s">
        <v>17719</v>
      </c>
      <c r="Q2982" s="4" t="s">
        <v>3160</v>
      </c>
      <c r="R2982" s="4" t="s">
        <v>39876</v>
      </c>
      <c r="S2982" s="4" t="s">
        <v>39876</v>
      </c>
      <c r="T2982" s="4" t="s">
        <v>39876</v>
      </c>
    </row>
    <row r="2983" spans="1:20">
      <c r="A2983" s="31">
        <v>19231026089</v>
      </c>
      <c r="B2983" s="4" t="s">
        <v>17720</v>
      </c>
      <c r="C2983" s="4" t="s">
        <v>709</v>
      </c>
      <c r="D2983" s="4" t="s">
        <v>25422</v>
      </c>
      <c r="E2983" s="4" t="s">
        <v>2835</v>
      </c>
      <c r="F2983" s="4" t="s">
        <v>22923</v>
      </c>
      <c r="G2983" s="4" t="s">
        <v>3020</v>
      </c>
      <c r="H2983" s="4" t="s">
        <v>22924</v>
      </c>
      <c r="I2983" s="4" t="s">
        <v>22</v>
      </c>
      <c r="J2983" s="4" t="s">
        <v>4153</v>
      </c>
      <c r="K2983" s="4" t="s">
        <v>7522</v>
      </c>
      <c r="L2983" s="4" t="s">
        <v>229</v>
      </c>
      <c r="M2983" s="4" t="s">
        <v>73</v>
      </c>
      <c r="N2983" s="4" t="s">
        <v>7523</v>
      </c>
      <c r="O2983" s="4" t="s">
        <v>17721</v>
      </c>
      <c r="P2983" s="4" t="s">
        <v>17722</v>
      </c>
      <c r="Q2983" s="4" t="s">
        <v>3160</v>
      </c>
      <c r="R2983" s="4" t="s">
        <v>3021</v>
      </c>
      <c r="S2983" s="4" t="s">
        <v>2836</v>
      </c>
      <c r="T2983" s="4" t="s">
        <v>39876</v>
      </c>
    </row>
    <row r="2984" spans="1:20">
      <c r="A2984" s="31">
        <v>19231111980</v>
      </c>
      <c r="B2984" s="4" t="s">
        <v>17723</v>
      </c>
      <c r="C2984" s="4" t="s">
        <v>17915</v>
      </c>
      <c r="D2984" s="4" t="s">
        <v>39064</v>
      </c>
      <c r="E2984" s="4" t="s">
        <v>2835</v>
      </c>
      <c r="F2984" s="4" t="s">
        <v>22923</v>
      </c>
      <c r="G2984" s="4" t="s">
        <v>3020</v>
      </c>
      <c r="H2984" s="4" t="s">
        <v>22924</v>
      </c>
      <c r="I2984" s="4" t="s">
        <v>22</v>
      </c>
      <c r="J2984" s="4" t="s">
        <v>1683</v>
      </c>
      <c r="K2984" s="4" t="s">
        <v>7552</v>
      </c>
      <c r="L2984" s="4" t="s">
        <v>229</v>
      </c>
      <c r="M2984" s="4" t="s">
        <v>73</v>
      </c>
      <c r="N2984" s="4" t="s">
        <v>7553</v>
      </c>
      <c r="O2984" s="4" t="s">
        <v>17988</v>
      </c>
      <c r="P2984" s="4" t="s">
        <v>17989</v>
      </c>
      <c r="Q2984" s="4" t="s">
        <v>3160</v>
      </c>
      <c r="R2984" s="4" t="s">
        <v>3021</v>
      </c>
      <c r="S2984" s="4" t="s">
        <v>2836</v>
      </c>
      <c r="T2984" s="4" t="s">
        <v>39876</v>
      </c>
    </row>
    <row r="2985" spans="1:20">
      <c r="A2985" s="31">
        <v>19231026253</v>
      </c>
      <c r="B2985" s="4" t="s">
        <v>17724</v>
      </c>
      <c r="C2985" s="4" t="s">
        <v>2076</v>
      </c>
      <c r="D2985" s="4" t="s">
        <v>37208</v>
      </c>
      <c r="E2985" s="4" t="s">
        <v>2835</v>
      </c>
      <c r="F2985" s="4" t="s">
        <v>22923</v>
      </c>
      <c r="G2985" s="4" t="s">
        <v>3020</v>
      </c>
      <c r="H2985" s="4" t="s">
        <v>22924</v>
      </c>
      <c r="I2985" s="4" t="s">
        <v>22</v>
      </c>
      <c r="J2985" s="4" t="s">
        <v>2999</v>
      </c>
      <c r="K2985" s="4" t="s">
        <v>7567</v>
      </c>
      <c r="L2985" s="4" t="s">
        <v>229</v>
      </c>
      <c r="M2985" s="4" t="s">
        <v>73</v>
      </c>
      <c r="N2985" s="4" t="s">
        <v>7568</v>
      </c>
      <c r="O2985" s="4" t="s">
        <v>17725</v>
      </c>
      <c r="P2985" s="4" t="s">
        <v>17726</v>
      </c>
      <c r="Q2985" s="4" t="s">
        <v>3160</v>
      </c>
      <c r="R2985" s="4" t="s">
        <v>3021</v>
      </c>
      <c r="S2985" s="4" t="s">
        <v>2836</v>
      </c>
      <c r="T2985" s="4" t="s">
        <v>39876</v>
      </c>
    </row>
    <row r="2986" spans="1:20">
      <c r="A2986" s="31">
        <v>19231125659</v>
      </c>
      <c r="B2986" s="4" t="s">
        <v>17727</v>
      </c>
      <c r="C2986" s="4" t="s">
        <v>1521</v>
      </c>
      <c r="D2986" s="4" t="s">
        <v>37209</v>
      </c>
      <c r="E2986" s="4" t="s">
        <v>2835</v>
      </c>
      <c r="F2986" s="4" t="s">
        <v>31944</v>
      </c>
      <c r="G2986" s="4" t="s">
        <v>3020</v>
      </c>
      <c r="H2986" s="4" t="s">
        <v>31944</v>
      </c>
      <c r="I2986" s="4" t="s">
        <v>22</v>
      </c>
      <c r="J2986" s="4" t="s">
        <v>2363</v>
      </c>
      <c r="K2986" s="4" t="s">
        <v>7547</v>
      </c>
      <c r="L2986" s="4" t="s">
        <v>253</v>
      </c>
      <c r="M2986" s="4" t="s">
        <v>73</v>
      </c>
      <c r="N2986" s="4" t="s">
        <v>7548</v>
      </c>
      <c r="O2986" s="4" t="s">
        <v>17728</v>
      </c>
      <c r="P2986" s="4" t="s">
        <v>17729</v>
      </c>
      <c r="Q2986" s="4" t="s">
        <v>3160</v>
      </c>
      <c r="R2986" s="4" t="s">
        <v>3021</v>
      </c>
      <c r="S2986" s="4" t="s">
        <v>2836</v>
      </c>
      <c r="T2986" s="4" t="s">
        <v>39876</v>
      </c>
    </row>
    <row r="2987" spans="1:20">
      <c r="A2987" s="31">
        <v>19231093683</v>
      </c>
      <c r="B2987" s="4" t="s">
        <v>17730</v>
      </c>
      <c r="C2987" s="4" t="s">
        <v>3328</v>
      </c>
      <c r="D2987" s="4" t="s">
        <v>39065</v>
      </c>
      <c r="E2987" s="4" t="s">
        <v>2835</v>
      </c>
      <c r="F2987" s="4" t="s">
        <v>31944</v>
      </c>
      <c r="G2987" s="4" t="s">
        <v>3020</v>
      </c>
      <c r="H2987" s="4" t="s">
        <v>31944</v>
      </c>
      <c r="I2987" s="4" t="s">
        <v>22</v>
      </c>
      <c r="J2987" s="4" t="s">
        <v>1368</v>
      </c>
      <c r="K2987" s="4" t="s">
        <v>7527</v>
      </c>
      <c r="L2987" s="4" t="s">
        <v>253</v>
      </c>
      <c r="M2987" s="4" t="s">
        <v>73</v>
      </c>
      <c r="N2987" s="4" t="s">
        <v>7528</v>
      </c>
      <c r="O2987" s="4" t="s">
        <v>17731</v>
      </c>
      <c r="P2987" s="4" t="s">
        <v>17732</v>
      </c>
      <c r="Q2987" s="4" t="s">
        <v>3160</v>
      </c>
      <c r="R2987" s="4" t="s">
        <v>3021</v>
      </c>
      <c r="S2987" s="4" t="s">
        <v>2836</v>
      </c>
      <c r="T2987" s="4" t="s">
        <v>39876</v>
      </c>
    </row>
    <row r="2988" spans="1:20">
      <c r="A2988" s="31">
        <v>19450411160</v>
      </c>
      <c r="B2988" s="4" t="s">
        <v>17733</v>
      </c>
      <c r="C2988" s="4" t="s">
        <v>14532</v>
      </c>
      <c r="D2988" s="4" t="s">
        <v>37210</v>
      </c>
      <c r="E2988" s="4" t="s">
        <v>2835</v>
      </c>
      <c r="F2988" s="4" t="s">
        <v>31944</v>
      </c>
      <c r="G2988" s="4" t="s">
        <v>3020</v>
      </c>
      <c r="H2988" s="4" t="s">
        <v>31944</v>
      </c>
      <c r="I2988" s="4" t="s">
        <v>22</v>
      </c>
      <c r="J2988" s="4" t="s">
        <v>3624</v>
      </c>
      <c r="K2988" s="4" t="s">
        <v>7542</v>
      </c>
      <c r="L2988" s="4" t="s">
        <v>253</v>
      </c>
      <c r="M2988" s="4" t="s">
        <v>73</v>
      </c>
      <c r="N2988" s="4" t="s">
        <v>7543</v>
      </c>
      <c r="O2988" s="4" t="s">
        <v>17734</v>
      </c>
      <c r="P2988" s="4" t="s">
        <v>17735</v>
      </c>
      <c r="Q2988" s="4" t="s">
        <v>3160</v>
      </c>
      <c r="R2988" s="4" t="s">
        <v>3021</v>
      </c>
      <c r="S2988" s="4" t="s">
        <v>2836</v>
      </c>
      <c r="T2988" s="4" t="s">
        <v>39876</v>
      </c>
    </row>
    <row r="2989" spans="1:20">
      <c r="A2989" s="31">
        <v>19231026527</v>
      </c>
      <c r="B2989" s="4" t="s">
        <v>17736</v>
      </c>
      <c r="C2989" s="4" t="s">
        <v>1142</v>
      </c>
      <c r="D2989" s="4" t="s">
        <v>39066</v>
      </c>
      <c r="E2989" s="4" t="s">
        <v>2835</v>
      </c>
      <c r="F2989" s="4" t="s">
        <v>31944</v>
      </c>
      <c r="G2989" s="4" t="s">
        <v>3020</v>
      </c>
      <c r="H2989" s="4" t="s">
        <v>31944</v>
      </c>
      <c r="I2989" s="4" t="s">
        <v>22</v>
      </c>
      <c r="J2989" s="4" t="s">
        <v>2500</v>
      </c>
      <c r="K2989" s="4" t="s">
        <v>7517</v>
      </c>
      <c r="L2989" s="4" t="s">
        <v>253</v>
      </c>
      <c r="M2989" s="4" t="s">
        <v>73</v>
      </c>
      <c r="N2989" s="4" t="s">
        <v>7518</v>
      </c>
      <c r="O2989" s="4" t="s">
        <v>17737</v>
      </c>
      <c r="P2989" s="4" t="s">
        <v>17738</v>
      </c>
      <c r="Q2989" s="4" t="s">
        <v>3160</v>
      </c>
      <c r="R2989" s="4" t="s">
        <v>3021</v>
      </c>
      <c r="S2989" s="4" t="s">
        <v>2836</v>
      </c>
      <c r="T2989" s="4" t="s">
        <v>39876</v>
      </c>
    </row>
    <row r="2990" spans="1:20">
      <c r="A2990" s="31">
        <v>19450427133</v>
      </c>
      <c r="B2990" s="4" t="s">
        <v>17739</v>
      </c>
      <c r="C2990" s="4" t="s">
        <v>17762</v>
      </c>
      <c r="D2990" s="4" t="s">
        <v>20153</v>
      </c>
      <c r="E2990" s="4" t="s">
        <v>71</v>
      </c>
      <c r="F2990" s="4" t="s">
        <v>17739</v>
      </c>
      <c r="G2990" s="4" t="s">
        <v>71</v>
      </c>
      <c r="H2990" s="4" t="s">
        <v>17739</v>
      </c>
      <c r="I2990" s="4" t="s">
        <v>22</v>
      </c>
      <c r="J2990" s="4" t="s">
        <v>238</v>
      </c>
      <c r="K2990" s="4" t="s">
        <v>17740</v>
      </c>
      <c r="L2990" s="4" t="s">
        <v>3300</v>
      </c>
      <c r="M2990" s="4" t="s">
        <v>73</v>
      </c>
      <c r="N2990" s="4" t="s">
        <v>17766</v>
      </c>
      <c r="O2990" s="4" t="s">
        <v>17767</v>
      </c>
      <c r="P2990" s="4" t="s">
        <v>17768</v>
      </c>
      <c r="Q2990" s="4" t="s">
        <v>663</v>
      </c>
      <c r="R2990" s="4" t="s">
        <v>39876</v>
      </c>
      <c r="S2990" s="4" t="s">
        <v>39876</v>
      </c>
      <c r="T2990" s="4" t="s">
        <v>39876</v>
      </c>
    </row>
    <row r="2991" spans="1:20">
      <c r="A2991" s="31">
        <v>19451090674</v>
      </c>
      <c r="B2991" s="4" t="s">
        <v>17741</v>
      </c>
      <c r="C2991" s="4" t="s">
        <v>17762</v>
      </c>
      <c r="D2991" s="4" t="s">
        <v>25423</v>
      </c>
      <c r="E2991" s="4" t="s">
        <v>2835</v>
      </c>
      <c r="F2991" s="4" t="s">
        <v>24679</v>
      </c>
      <c r="G2991" s="4" t="s">
        <v>3020</v>
      </c>
      <c r="H2991" s="4" t="s">
        <v>24679</v>
      </c>
      <c r="I2991" s="4" t="s">
        <v>22</v>
      </c>
      <c r="J2991" s="4" t="s">
        <v>10184</v>
      </c>
      <c r="K2991" s="4" t="s">
        <v>17742</v>
      </c>
      <c r="L2991" s="4" t="s">
        <v>3348</v>
      </c>
      <c r="M2991" s="4" t="s">
        <v>73</v>
      </c>
      <c r="N2991" s="4" t="s">
        <v>17769</v>
      </c>
      <c r="O2991" s="4" t="s">
        <v>17770</v>
      </c>
      <c r="P2991" s="4" t="s">
        <v>17771</v>
      </c>
      <c r="Q2991" s="4" t="s">
        <v>922</v>
      </c>
      <c r="R2991" s="4" t="s">
        <v>3021</v>
      </c>
      <c r="S2991" s="4" t="s">
        <v>2836</v>
      </c>
      <c r="T2991" s="4" t="s">
        <v>39876</v>
      </c>
    </row>
    <row r="2992" spans="1:20">
      <c r="A2992" s="31">
        <v>19450427232</v>
      </c>
      <c r="B2992" s="4" t="s">
        <v>17743</v>
      </c>
      <c r="C2992" s="4" t="s">
        <v>17762</v>
      </c>
      <c r="D2992" s="4" t="s">
        <v>41602</v>
      </c>
      <c r="E2992" s="4" t="s">
        <v>71</v>
      </c>
      <c r="F2992" s="4" t="s">
        <v>17743</v>
      </c>
      <c r="G2992" s="4" t="s">
        <v>71</v>
      </c>
      <c r="H2992" s="4" t="s">
        <v>17743</v>
      </c>
      <c r="I2992" s="4" t="s">
        <v>22</v>
      </c>
      <c r="J2992" s="4" t="s">
        <v>17744</v>
      </c>
      <c r="K2992" s="4" t="s">
        <v>17745</v>
      </c>
      <c r="L2992" s="4" t="s">
        <v>3300</v>
      </c>
      <c r="M2992" s="4" t="s">
        <v>73</v>
      </c>
      <c r="N2992" s="4" t="s">
        <v>17772</v>
      </c>
      <c r="O2992" s="4" t="s">
        <v>17773</v>
      </c>
      <c r="P2992" s="4" t="s">
        <v>17774</v>
      </c>
      <c r="Q2992" s="4" t="s">
        <v>663</v>
      </c>
      <c r="R2992" s="4" t="s">
        <v>39876</v>
      </c>
      <c r="S2992" s="4" t="s">
        <v>39876</v>
      </c>
      <c r="T2992" s="4" t="s">
        <v>39876</v>
      </c>
    </row>
    <row r="2993" spans="1:20">
      <c r="A2993" s="31">
        <v>19450427224</v>
      </c>
      <c r="B2993" s="4" t="s">
        <v>17746</v>
      </c>
      <c r="C2993" s="4" t="s">
        <v>17775</v>
      </c>
      <c r="D2993" s="4" t="s">
        <v>41603</v>
      </c>
      <c r="E2993" s="4" t="s">
        <v>2835</v>
      </c>
      <c r="F2993" s="4" t="s">
        <v>35102</v>
      </c>
      <c r="G2993" s="4" t="s">
        <v>3020</v>
      </c>
      <c r="H2993" s="4" t="s">
        <v>35103</v>
      </c>
      <c r="I2993" s="4" t="s">
        <v>22</v>
      </c>
      <c r="J2993" s="4" t="s">
        <v>14712</v>
      </c>
      <c r="K2993" s="4" t="s">
        <v>17747</v>
      </c>
      <c r="L2993" s="4" t="s">
        <v>3837</v>
      </c>
      <c r="M2993" s="4" t="s">
        <v>73</v>
      </c>
      <c r="N2993" s="4" t="s">
        <v>17776</v>
      </c>
      <c r="O2993" s="4" t="s">
        <v>17777</v>
      </c>
      <c r="P2993" s="4" t="s">
        <v>17778</v>
      </c>
      <c r="Q2993" s="4" t="s">
        <v>663</v>
      </c>
      <c r="R2993" s="4" t="s">
        <v>3021</v>
      </c>
      <c r="S2993" s="4" t="s">
        <v>2836</v>
      </c>
      <c r="T2993" s="4" t="s">
        <v>39876</v>
      </c>
    </row>
    <row r="2994" spans="1:20">
      <c r="A2994" s="31">
        <v>19450427257</v>
      </c>
      <c r="B2994" s="4" t="s">
        <v>17748</v>
      </c>
      <c r="C2994" s="4" t="s">
        <v>17775</v>
      </c>
      <c r="D2994" s="4" t="s">
        <v>18467</v>
      </c>
      <c r="E2994" s="4" t="s">
        <v>71</v>
      </c>
      <c r="F2994" s="4" t="s">
        <v>17748</v>
      </c>
      <c r="G2994" s="4" t="s">
        <v>71</v>
      </c>
      <c r="H2994" s="4" t="s">
        <v>17748</v>
      </c>
      <c r="I2994" s="4" t="s">
        <v>22</v>
      </c>
      <c r="J2994" s="4" t="s">
        <v>17749</v>
      </c>
      <c r="K2994" s="4" t="s">
        <v>17750</v>
      </c>
      <c r="L2994" s="4" t="s">
        <v>14655</v>
      </c>
      <c r="M2994" s="4" t="s">
        <v>73</v>
      </c>
      <c r="N2994" s="4" t="s">
        <v>17779</v>
      </c>
      <c r="O2994" s="4" t="s">
        <v>17780</v>
      </c>
      <c r="P2994" s="4" t="s">
        <v>17781</v>
      </c>
      <c r="Q2994" s="4" t="s">
        <v>663</v>
      </c>
      <c r="R2994" s="4" t="s">
        <v>39876</v>
      </c>
      <c r="S2994" s="4" t="s">
        <v>39876</v>
      </c>
      <c r="T2994" s="4" t="s">
        <v>39876</v>
      </c>
    </row>
    <row r="2995" spans="1:20">
      <c r="A2995" s="31">
        <v>19450427265</v>
      </c>
      <c r="B2995" s="4" t="s">
        <v>17751</v>
      </c>
      <c r="C2995" s="4" t="s">
        <v>17775</v>
      </c>
      <c r="D2995" s="4" t="s">
        <v>34171</v>
      </c>
      <c r="E2995" s="4" t="s">
        <v>71</v>
      </c>
      <c r="F2995" s="4" t="s">
        <v>17751</v>
      </c>
      <c r="G2995" s="4" t="s">
        <v>71</v>
      </c>
      <c r="H2995" s="4" t="s">
        <v>17751</v>
      </c>
      <c r="I2995" s="4" t="s">
        <v>22</v>
      </c>
      <c r="J2995" s="4" t="s">
        <v>17752</v>
      </c>
      <c r="K2995" s="4" t="s">
        <v>17753</v>
      </c>
      <c r="L2995" s="4" t="s">
        <v>14113</v>
      </c>
      <c r="M2995" s="4" t="s">
        <v>73</v>
      </c>
      <c r="N2995" s="4" t="s">
        <v>17782</v>
      </c>
      <c r="O2995" s="4" t="s">
        <v>17783</v>
      </c>
      <c r="P2995" s="4" t="s">
        <v>17784</v>
      </c>
      <c r="Q2995" s="4" t="s">
        <v>663</v>
      </c>
      <c r="R2995" s="4" t="s">
        <v>39876</v>
      </c>
      <c r="S2995" s="4" t="s">
        <v>39876</v>
      </c>
      <c r="T2995" s="4" t="s">
        <v>39876</v>
      </c>
    </row>
    <row r="2996" spans="1:20">
      <c r="A2996" s="31">
        <v>19450411699</v>
      </c>
      <c r="B2996" s="4" t="s">
        <v>17754</v>
      </c>
      <c r="C2996" s="4" t="s">
        <v>17775</v>
      </c>
      <c r="D2996" s="4" t="s">
        <v>37211</v>
      </c>
      <c r="E2996" s="4" t="s">
        <v>71</v>
      </c>
      <c r="F2996" s="4" t="s">
        <v>17754</v>
      </c>
      <c r="G2996" s="4" t="s">
        <v>71</v>
      </c>
      <c r="H2996" s="4" t="s">
        <v>17754</v>
      </c>
      <c r="I2996" s="4" t="s">
        <v>22</v>
      </c>
      <c r="J2996" s="4" t="s">
        <v>17755</v>
      </c>
      <c r="K2996" s="4" t="s">
        <v>17756</v>
      </c>
      <c r="L2996" s="4" t="s">
        <v>535</v>
      </c>
      <c r="M2996" s="4" t="s">
        <v>73</v>
      </c>
      <c r="N2996" s="4" t="s">
        <v>17785</v>
      </c>
      <c r="O2996" s="4" t="s">
        <v>17786</v>
      </c>
      <c r="P2996" s="4" t="s">
        <v>17787</v>
      </c>
      <c r="Q2996" s="4" t="s">
        <v>922</v>
      </c>
      <c r="R2996" s="4" t="s">
        <v>39876</v>
      </c>
      <c r="S2996" s="4" t="s">
        <v>39876</v>
      </c>
      <c r="T2996" s="4" t="s">
        <v>39876</v>
      </c>
    </row>
    <row r="2997" spans="1:20">
      <c r="A2997" s="31">
        <v>19450427299</v>
      </c>
      <c r="B2997" s="4" t="s">
        <v>17788</v>
      </c>
      <c r="C2997" s="4" t="s">
        <v>17808</v>
      </c>
      <c r="D2997" s="4" t="s">
        <v>27100</v>
      </c>
      <c r="E2997" s="4" t="s">
        <v>71</v>
      </c>
      <c r="F2997" s="4" t="s">
        <v>17788</v>
      </c>
      <c r="G2997" s="4" t="s">
        <v>71</v>
      </c>
      <c r="H2997" s="4" t="s">
        <v>17788</v>
      </c>
      <c r="I2997" s="4" t="s">
        <v>22</v>
      </c>
      <c r="J2997" s="4" t="s">
        <v>5055</v>
      </c>
      <c r="K2997" s="4" t="s">
        <v>17789</v>
      </c>
      <c r="L2997" s="4" t="s">
        <v>1072</v>
      </c>
      <c r="M2997" s="4" t="s">
        <v>73</v>
      </c>
      <c r="N2997" s="4" t="s">
        <v>17809</v>
      </c>
      <c r="O2997" s="4" t="s">
        <v>17810</v>
      </c>
      <c r="P2997" s="4" t="s">
        <v>17811</v>
      </c>
      <c r="Q2997" s="4" t="s">
        <v>663</v>
      </c>
      <c r="R2997" s="4" t="s">
        <v>39876</v>
      </c>
      <c r="S2997" s="4" t="s">
        <v>39876</v>
      </c>
      <c r="T2997" s="4" t="s">
        <v>39876</v>
      </c>
    </row>
    <row r="2998" spans="1:20">
      <c r="A2998" s="31">
        <v>19450427968</v>
      </c>
      <c r="B2998" s="4" t="s">
        <v>17790</v>
      </c>
      <c r="C2998" s="4" t="s">
        <v>17808</v>
      </c>
      <c r="D2998" s="4" t="s">
        <v>41604</v>
      </c>
      <c r="E2998" s="4" t="s">
        <v>71</v>
      </c>
      <c r="F2998" s="4" t="s">
        <v>17790</v>
      </c>
      <c r="G2998" s="4" t="s">
        <v>71</v>
      </c>
      <c r="H2998" s="4" t="s">
        <v>17790</v>
      </c>
      <c r="I2998" s="4" t="s">
        <v>22</v>
      </c>
      <c r="J2998" s="4" t="s">
        <v>17791</v>
      </c>
      <c r="K2998" s="4" t="s">
        <v>17792</v>
      </c>
      <c r="L2998" s="4" t="s">
        <v>11664</v>
      </c>
      <c r="M2998" s="4" t="s">
        <v>73</v>
      </c>
      <c r="N2998" s="4" t="s">
        <v>17812</v>
      </c>
      <c r="O2998" s="4" t="s">
        <v>17813</v>
      </c>
      <c r="P2998" s="4" t="s">
        <v>17814</v>
      </c>
      <c r="Q2998" s="4" t="s">
        <v>663</v>
      </c>
      <c r="R2998" s="4" t="s">
        <v>39876</v>
      </c>
      <c r="S2998" s="4" t="s">
        <v>39876</v>
      </c>
      <c r="T2998" s="4" t="s">
        <v>39876</v>
      </c>
    </row>
    <row r="2999" spans="1:20">
      <c r="A2999" s="31">
        <v>19450427026</v>
      </c>
      <c r="B2999" s="4" t="s">
        <v>17793</v>
      </c>
      <c r="C2999" s="4" t="s">
        <v>17808</v>
      </c>
      <c r="D2999" s="4" t="s">
        <v>41605</v>
      </c>
      <c r="E2999" s="4" t="s">
        <v>71</v>
      </c>
      <c r="F2999" s="4" t="s">
        <v>17793</v>
      </c>
      <c r="G2999" s="4" t="s">
        <v>71</v>
      </c>
      <c r="H2999" s="4" t="s">
        <v>17793</v>
      </c>
      <c r="I2999" s="4" t="s">
        <v>22</v>
      </c>
      <c r="J2999" s="4" t="s">
        <v>17794</v>
      </c>
      <c r="K2999" s="4" t="s">
        <v>17795</v>
      </c>
      <c r="L2999" s="4" t="s">
        <v>8048</v>
      </c>
      <c r="M2999" s="4" t="s">
        <v>73</v>
      </c>
      <c r="N2999" s="4" t="s">
        <v>17815</v>
      </c>
      <c r="O2999" s="4" t="s">
        <v>17816</v>
      </c>
      <c r="P2999" s="4" t="s">
        <v>17817</v>
      </c>
      <c r="Q2999" s="4" t="s">
        <v>663</v>
      </c>
      <c r="R2999" s="4" t="s">
        <v>39876</v>
      </c>
      <c r="S2999" s="4" t="s">
        <v>39876</v>
      </c>
      <c r="T2999" s="4" t="s">
        <v>39876</v>
      </c>
    </row>
    <row r="3000" spans="1:20">
      <c r="A3000" s="31">
        <v>19450427984</v>
      </c>
      <c r="B3000" s="4" t="s">
        <v>17796</v>
      </c>
      <c r="C3000" s="4" t="s">
        <v>17808</v>
      </c>
      <c r="D3000" s="4" t="s">
        <v>41606</v>
      </c>
      <c r="E3000" s="4" t="s">
        <v>71</v>
      </c>
      <c r="F3000" s="4" t="s">
        <v>17796</v>
      </c>
      <c r="G3000" s="4" t="s">
        <v>71</v>
      </c>
      <c r="H3000" s="4" t="s">
        <v>17796</v>
      </c>
      <c r="I3000" s="4" t="s">
        <v>22</v>
      </c>
      <c r="J3000" s="4" t="s">
        <v>17797</v>
      </c>
      <c r="K3000" s="4" t="s">
        <v>17798</v>
      </c>
      <c r="L3000" s="4" t="s">
        <v>11664</v>
      </c>
      <c r="M3000" s="4" t="s">
        <v>73</v>
      </c>
      <c r="N3000" s="4" t="s">
        <v>17818</v>
      </c>
      <c r="O3000" s="4" t="s">
        <v>17819</v>
      </c>
      <c r="P3000" s="4" t="s">
        <v>17820</v>
      </c>
      <c r="Q3000" s="4" t="s">
        <v>663</v>
      </c>
      <c r="R3000" s="4" t="s">
        <v>39876</v>
      </c>
      <c r="S3000" s="4" t="s">
        <v>39876</v>
      </c>
      <c r="T3000" s="4" t="s">
        <v>39876</v>
      </c>
    </row>
    <row r="3001" spans="1:20">
      <c r="A3001" s="31">
        <v>19451090799</v>
      </c>
      <c r="B3001" s="4" t="s">
        <v>17799</v>
      </c>
      <c r="C3001" s="4" t="s">
        <v>17808</v>
      </c>
      <c r="D3001" s="4" t="s">
        <v>41607</v>
      </c>
      <c r="E3001" s="4" t="s">
        <v>71</v>
      </c>
      <c r="F3001" s="4" t="s">
        <v>17799</v>
      </c>
      <c r="G3001" s="4" t="s">
        <v>71</v>
      </c>
      <c r="H3001" s="4" t="s">
        <v>17799</v>
      </c>
      <c r="I3001" s="4" t="s">
        <v>22</v>
      </c>
      <c r="J3001" s="4" t="s">
        <v>2941</v>
      </c>
      <c r="K3001" s="4" t="s">
        <v>17800</v>
      </c>
      <c r="L3001" s="4" t="s">
        <v>72</v>
      </c>
      <c r="M3001" s="4" t="s">
        <v>73</v>
      </c>
      <c r="N3001" s="4" t="s">
        <v>17990</v>
      </c>
      <c r="O3001" s="4" t="s">
        <v>17991</v>
      </c>
      <c r="P3001" s="4" t="s">
        <v>17992</v>
      </c>
      <c r="Q3001" s="4" t="s">
        <v>922</v>
      </c>
      <c r="R3001" s="4" t="s">
        <v>39876</v>
      </c>
      <c r="S3001" s="4" t="s">
        <v>39876</v>
      </c>
      <c r="T3001" s="4" t="s">
        <v>39876</v>
      </c>
    </row>
    <row r="3002" spans="1:20">
      <c r="A3002" s="31">
        <v>19450427067</v>
      </c>
      <c r="B3002" s="4" t="s">
        <v>17801</v>
      </c>
      <c r="C3002" s="4" t="s">
        <v>17808</v>
      </c>
      <c r="D3002" s="4" t="s">
        <v>18468</v>
      </c>
      <c r="E3002" s="4" t="s">
        <v>71</v>
      </c>
      <c r="F3002" s="4" t="s">
        <v>17801</v>
      </c>
      <c r="G3002" s="4" t="s">
        <v>71</v>
      </c>
      <c r="H3002" s="4" t="s">
        <v>17801</v>
      </c>
      <c r="I3002" s="4" t="s">
        <v>22</v>
      </c>
      <c r="J3002" s="4" t="s">
        <v>4988</v>
      </c>
      <c r="K3002" s="4" t="s">
        <v>17802</v>
      </c>
      <c r="L3002" s="4" t="s">
        <v>311</v>
      </c>
      <c r="M3002" s="4" t="s">
        <v>73</v>
      </c>
      <c r="N3002" s="4" t="s">
        <v>17821</v>
      </c>
      <c r="O3002" s="4" t="s">
        <v>17822</v>
      </c>
      <c r="P3002" s="4" t="s">
        <v>17823</v>
      </c>
      <c r="Q3002" s="4" t="s">
        <v>663</v>
      </c>
      <c r="R3002" s="4" t="s">
        <v>39876</v>
      </c>
      <c r="S3002" s="4" t="s">
        <v>39876</v>
      </c>
      <c r="T3002" s="4" t="s">
        <v>39876</v>
      </c>
    </row>
    <row r="3003" spans="1:20">
      <c r="A3003" s="31">
        <v>19450427117</v>
      </c>
      <c r="B3003" s="4" t="s">
        <v>17803</v>
      </c>
      <c r="C3003" s="4" t="s">
        <v>17808</v>
      </c>
      <c r="D3003" s="4" t="s">
        <v>39067</v>
      </c>
      <c r="E3003" s="4" t="s">
        <v>71</v>
      </c>
      <c r="F3003" s="4" t="s">
        <v>43537</v>
      </c>
      <c r="G3003" s="4" t="s">
        <v>71</v>
      </c>
      <c r="H3003" s="4" t="s">
        <v>43537</v>
      </c>
      <c r="I3003" s="4" t="s">
        <v>22</v>
      </c>
      <c r="J3003" s="4" t="s">
        <v>17804</v>
      </c>
      <c r="K3003" s="4" t="s">
        <v>17805</v>
      </c>
      <c r="L3003" s="4" t="s">
        <v>476</v>
      </c>
      <c r="M3003" s="4" t="s">
        <v>73</v>
      </c>
      <c r="N3003" s="4" t="s">
        <v>17824</v>
      </c>
      <c r="O3003" s="4" t="s">
        <v>17825</v>
      </c>
      <c r="P3003" s="4" t="s">
        <v>17826</v>
      </c>
      <c r="Q3003" s="4" t="s">
        <v>663</v>
      </c>
      <c r="R3003" s="4" t="s">
        <v>39876</v>
      </c>
      <c r="S3003" s="4" t="s">
        <v>39876</v>
      </c>
      <c r="T3003" s="4" t="s">
        <v>39876</v>
      </c>
    </row>
    <row r="3004" spans="1:20">
      <c r="A3004" s="31">
        <v>19450427141</v>
      </c>
      <c r="B3004" s="4" t="s">
        <v>17827</v>
      </c>
      <c r="C3004" s="4" t="s">
        <v>17828</v>
      </c>
      <c r="D3004" s="4" t="s">
        <v>28919</v>
      </c>
      <c r="E3004" s="4" t="s">
        <v>2835</v>
      </c>
      <c r="F3004" s="4" t="s">
        <v>38561</v>
      </c>
      <c r="G3004" s="4" t="s">
        <v>2835</v>
      </c>
      <c r="H3004" s="4" t="s">
        <v>38561</v>
      </c>
      <c r="I3004" s="4" t="s">
        <v>22</v>
      </c>
      <c r="J3004" s="4" t="s">
        <v>17829</v>
      </c>
      <c r="K3004" s="4" t="s">
        <v>17830</v>
      </c>
      <c r="L3004" s="4" t="s">
        <v>249</v>
      </c>
      <c r="M3004" s="4" t="s">
        <v>73</v>
      </c>
      <c r="N3004" s="4" t="s">
        <v>17831</v>
      </c>
      <c r="O3004" s="4" t="s">
        <v>17832</v>
      </c>
      <c r="P3004" s="4" t="s">
        <v>17833</v>
      </c>
      <c r="Q3004" s="4" t="s">
        <v>663</v>
      </c>
      <c r="R3004" s="4" t="s">
        <v>2836</v>
      </c>
      <c r="S3004" s="4" t="s">
        <v>2836</v>
      </c>
      <c r="T3004" s="4" t="s">
        <v>39876</v>
      </c>
    </row>
    <row r="3005" spans="1:20">
      <c r="A3005" s="31">
        <v>19450427190</v>
      </c>
      <c r="B3005" s="4" t="s">
        <v>17834</v>
      </c>
      <c r="C3005" s="4" t="s">
        <v>17828</v>
      </c>
      <c r="D3005" s="4" t="s">
        <v>21699</v>
      </c>
      <c r="E3005" s="4" t="s">
        <v>71</v>
      </c>
      <c r="F3005" s="4" t="s">
        <v>17834</v>
      </c>
      <c r="G3005" s="4" t="s">
        <v>71</v>
      </c>
      <c r="H3005" s="4" t="s">
        <v>17834</v>
      </c>
      <c r="I3005" s="4" t="s">
        <v>22</v>
      </c>
      <c r="J3005" s="4" t="s">
        <v>2006</v>
      </c>
      <c r="K3005" s="4" t="s">
        <v>17835</v>
      </c>
      <c r="L3005" s="4" t="s">
        <v>311</v>
      </c>
      <c r="M3005" s="4" t="s">
        <v>73</v>
      </c>
      <c r="N3005" s="4" t="s">
        <v>17836</v>
      </c>
      <c r="O3005" s="4" t="s">
        <v>17837</v>
      </c>
      <c r="P3005" s="4" t="s">
        <v>17838</v>
      </c>
      <c r="Q3005" s="4" t="s">
        <v>663</v>
      </c>
      <c r="R3005" s="4" t="s">
        <v>39876</v>
      </c>
      <c r="S3005" s="4" t="s">
        <v>39876</v>
      </c>
      <c r="T3005" s="4" t="s">
        <v>39876</v>
      </c>
    </row>
    <row r="3006" spans="1:20">
      <c r="A3006" s="31">
        <v>19440708659</v>
      </c>
      <c r="B3006" s="4" t="s">
        <v>17839</v>
      </c>
      <c r="C3006" s="4" t="s">
        <v>17828</v>
      </c>
      <c r="D3006" s="4" t="s">
        <v>23593</v>
      </c>
      <c r="E3006" s="4" t="s">
        <v>71</v>
      </c>
      <c r="F3006" s="4" t="s">
        <v>17839</v>
      </c>
      <c r="G3006" s="4" t="s">
        <v>71</v>
      </c>
      <c r="H3006" s="4" t="s">
        <v>17839</v>
      </c>
      <c r="I3006" s="4" t="s">
        <v>22</v>
      </c>
      <c r="J3006" s="4" t="s">
        <v>17840</v>
      </c>
      <c r="K3006" s="4" t="s">
        <v>17841</v>
      </c>
      <c r="L3006" s="4" t="s">
        <v>1288</v>
      </c>
      <c r="M3006" s="4" t="s">
        <v>73</v>
      </c>
      <c r="N3006" s="4" t="s">
        <v>6101</v>
      </c>
      <c r="O3006" s="4" t="s">
        <v>17993</v>
      </c>
      <c r="P3006" s="4" t="s">
        <v>17994</v>
      </c>
      <c r="Q3006" s="4" t="s">
        <v>922</v>
      </c>
      <c r="R3006" s="4" t="s">
        <v>39876</v>
      </c>
      <c r="S3006" s="4" t="s">
        <v>39876</v>
      </c>
      <c r="T3006" s="4" t="s">
        <v>39876</v>
      </c>
    </row>
    <row r="3007" spans="1:20">
      <c r="A3007" s="31">
        <v>19450427356</v>
      </c>
      <c r="B3007" s="4" t="s">
        <v>17842</v>
      </c>
      <c r="C3007" s="4" t="s">
        <v>17828</v>
      </c>
      <c r="D3007" s="4" t="s">
        <v>18469</v>
      </c>
      <c r="E3007" s="4" t="s">
        <v>71</v>
      </c>
      <c r="F3007" s="4" t="s">
        <v>17842</v>
      </c>
      <c r="G3007" s="4" t="s">
        <v>71</v>
      </c>
      <c r="H3007" s="4" t="s">
        <v>17842</v>
      </c>
      <c r="I3007" s="4" t="s">
        <v>22</v>
      </c>
      <c r="J3007" s="4" t="s">
        <v>6283</v>
      </c>
      <c r="K3007" s="4" t="s">
        <v>17843</v>
      </c>
      <c r="L3007" s="4" t="s">
        <v>1072</v>
      </c>
      <c r="M3007" s="4" t="s">
        <v>73</v>
      </c>
      <c r="N3007" s="4" t="s">
        <v>17849</v>
      </c>
      <c r="O3007" s="4" t="s">
        <v>17850</v>
      </c>
      <c r="P3007" s="4" t="s">
        <v>17851</v>
      </c>
      <c r="Q3007" s="4" t="s">
        <v>663</v>
      </c>
      <c r="R3007" s="4" t="s">
        <v>39876</v>
      </c>
      <c r="S3007" s="4" t="s">
        <v>39876</v>
      </c>
      <c r="T3007" s="4" t="s">
        <v>39876</v>
      </c>
    </row>
    <row r="3008" spans="1:20">
      <c r="A3008" s="31">
        <v>19450427307</v>
      </c>
      <c r="B3008" s="4" t="s">
        <v>17844</v>
      </c>
      <c r="C3008" s="4" t="s">
        <v>17828</v>
      </c>
      <c r="D3008" s="4" t="s">
        <v>23594</v>
      </c>
      <c r="E3008" s="4" t="s">
        <v>71</v>
      </c>
      <c r="F3008" s="4" t="s">
        <v>17844</v>
      </c>
      <c r="G3008" s="4" t="s">
        <v>71</v>
      </c>
      <c r="H3008" s="4" t="s">
        <v>17844</v>
      </c>
      <c r="I3008" s="4" t="s">
        <v>22</v>
      </c>
      <c r="J3008" s="4" t="s">
        <v>12140</v>
      </c>
      <c r="K3008" s="4" t="s">
        <v>17845</v>
      </c>
      <c r="L3008" s="4" t="s">
        <v>267</v>
      </c>
      <c r="M3008" s="4" t="s">
        <v>73</v>
      </c>
      <c r="N3008" s="4" t="s">
        <v>17852</v>
      </c>
      <c r="O3008" s="4" t="s">
        <v>17853</v>
      </c>
      <c r="P3008" s="4" t="s">
        <v>17854</v>
      </c>
      <c r="Q3008" s="4" t="s">
        <v>663</v>
      </c>
      <c r="R3008" s="4" t="s">
        <v>39876</v>
      </c>
      <c r="S3008" s="4" t="s">
        <v>39876</v>
      </c>
      <c r="T3008" s="4" t="s">
        <v>39876</v>
      </c>
    </row>
    <row r="3009" spans="1:20">
      <c r="A3009" s="31">
        <v>19450427398</v>
      </c>
      <c r="B3009" s="4" t="s">
        <v>17846</v>
      </c>
      <c r="C3009" s="4" t="s">
        <v>17828</v>
      </c>
      <c r="D3009" s="4" t="s">
        <v>18470</v>
      </c>
      <c r="E3009" s="4" t="s">
        <v>71</v>
      </c>
      <c r="F3009" s="4" t="s">
        <v>17846</v>
      </c>
      <c r="G3009" s="4" t="s">
        <v>71</v>
      </c>
      <c r="H3009" s="4" t="s">
        <v>17846</v>
      </c>
      <c r="I3009" s="4" t="s">
        <v>22</v>
      </c>
      <c r="J3009" s="4" t="s">
        <v>6849</v>
      </c>
      <c r="K3009" s="4" t="s">
        <v>17847</v>
      </c>
      <c r="L3009" s="4" t="s">
        <v>535</v>
      </c>
      <c r="M3009" s="4" t="s">
        <v>73</v>
      </c>
      <c r="N3009" s="4" t="s">
        <v>17855</v>
      </c>
      <c r="O3009" s="4" t="s">
        <v>17856</v>
      </c>
      <c r="P3009" s="4" t="s">
        <v>17857</v>
      </c>
      <c r="Q3009" s="4" t="s">
        <v>663</v>
      </c>
      <c r="R3009" s="4" t="s">
        <v>39876</v>
      </c>
      <c r="S3009" s="4" t="s">
        <v>39876</v>
      </c>
      <c r="T3009" s="4" t="s">
        <v>39876</v>
      </c>
    </row>
    <row r="3010" spans="1:20">
      <c r="A3010" s="31">
        <v>19440708451</v>
      </c>
      <c r="B3010" s="4" t="s">
        <v>17858</v>
      </c>
      <c r="C3010" s="4" t="s">
        <v>17915</v>
      </c>
      <c r="D3010" s="4" t="s">
        <v>41608</v>
      </c>
      <c r="E3010" s="4" t="s">
        <v>71</v>
      </c>
      <c r="F3010" s="4" t="s">
        <v>17858</v>
      </c>
      <c r="G3010" s="4" t="s">
        <v>71</v>
      </c>
      <c r="H3010" s="4" t="s">
        <v>17858</v>
      </c>
      <c r="I3010" s="4" t="s">
        <v>22</v>
      </c>
      <c r="J3010" s="4" t="s">
        <v>17859</v>
      </c>
      <c r="K3010" s="4" t="s">
        <v>17860</v>
      </c>
      <c r="L3010" s="4" t="s">
        <v>249</v>
      </c>
      <c r="M3010" s="4" t="s">
        <v>73</v>
      </c>
      <c r="N3010" s="4" t="s">
        <v>17995</v>
      </c>
      <c r="O3010" s="4" t="s">
        <v>17996</v>
      </c>
      <c r="P3010" s="4" t="s">
        <v>17997</v>
      </c>
      <c r="Q3010" s="4" t="s">
        <v>922</v>
      </c>
      <c r="R3010" s="4" t="s">
        <v>39876</v>
      </c>
      <c r="S3010" s="4" t="s">
        <v>39876</v>
      </c>
      <c r="T3010" s="4" t="s">
        <v>39876</v>
      </c>
    </row>
    <row r="3011" spans="1:20">
      <c r="A3011" s="31">
        <v>19450427430</v>
      </c>
      <c r="B3011" s="4" t="s">
        <v>17861</v>
      </c>
      <c r="C3011" s="4" t="s">
        <v>17915</v>
      </c>
      <c r="D3011" s="4" t="s">
        <v>35483</v>
      </c>
      <c r="E3011" s="4" t="s">
        <v>71</v>
      </c>
      <c r="F3011" s="4" t="s">
        <v>17861</v>
      </c>
      <c r="G3011" s="4" t="s">
        <v>71</v>
      </c>
      <c r="H3011" s="4" t="s">
        <v>17861</v>
      </c>
      <c r="I3011" s="4" t="s">
        <v>22</v>
      </c>
      <c r="J3011" s="4" t="s">
        <v>17862</v>
      </c>
      <c r="K3011" s="4" t="s">
        <v>17863</v>
      </c>
      <c r="L3011" s="4" t="s">
        <v>263</v>
      </c>
      <c r="M3011" s="4" t="s">
        <v>73</v>
      </c>
      <c r="N3011" s="4" t="s">
        <v>17916</v>
      </c>
      <c r="O3011" s="4" t="s">
        <v>17917</v>
      </c>
      <c r="P3011" s="4" t="s">
        <v>17918</v>
      </c>
      <c r="Q3011" s="4" t="s">
        <v>663</v>
      </c>
      <c r="R3011" s="4" t="s">
        <v>39876</v>
      </c>
      <c r="S3011" s="4" t="s">
        <v>39876</v>
      </c>
      <c r="T3011" s="4" t="s">
        <v>39876</v>
      </c>
    </row>
    <row r="3012" spans="1:20">
      <c r="A3012" s="31">
        <v>19450427471</v>
      </c>
      <c r="B3012" s="4" t="s">
        <v>17864</v>
      </c>
      <c r="C3012" s="4" t="s">
        <v>17915</v>
      </c>
      <c r="D3012" s="4" t="s">
        <v>28920</v>
      </c>
      <c r="E3012" s="4" t="s">
        <v>2835</v>
      </c>
      <c r="F3012" s="4" t="s">
        <v>32004</v>
      </c>
      <c r="G3012" s="4" t="s">
        <v>2835</v>
      </c>
      <c r="H3012" s="4" t="s">
        <v>32004</v>
      </c>
      <c r="I3012" s="4" t="s">
        <v>22</v>
      </c>
      <c r="J3012" s="4" t="s">
        <v>17865</v>
      </c>
      <c r="K3012" s="4" t="s">
        <v>17866</v>
      </c>
      <c r="L3012" s="4" t="s">
        <v>263</v>
      </c>
      <c r="M3012" s="4" t="s">
        <v>73</v>
      </c>
      <c r="N3012" s="4" t="s">
        <v>17919</v>
      </c>
      <c r="O3012" s="4" t="s">
        <v>17920</v>
      </c>
      <c r="P3012" s="4" t="s">
        <v>17921</v>
      </c>
      <c r="Q3012" s="4" t="s">
        <v>663</v>
      </c>
      <c r="R3012" s="4" t="s">
        <v>2836</v>
      </c>
      <c r="S3012" s="4" t="s">
        <v>2836</v>
      </c>
      <c r="T3012" s="4" t="s">
        <v>39876</v>
      </c>
    </row>
    <row r="3013" spans="1:20">
      <c r="A3013" s="31">
        <v>19440708618</v>
      </c>
      <c r="B3013" s="4" t="s">
        <v>17867</v>
      </c>
      <c r="C3013" s="4" t="s">
        <v>17915</v>
      </c>
      <c r="D3013" s="4" t="s">
        <v>37212</v>
      </c>
      <c r="E3013" s="4" t="s">
        <v>71</v>
      </c>
      <c r="F3013" s="4" t="s">
        <v>17867</v>
      </c>
      <c r="G3013" s="4" t="s">
        <v>71</v>
      </c>
      <c r="H3013" s="4" t="s">
        <v>17867</v>
      </c>
      <c r="I3013" s="4" t="s">
        <v>22</v>
      </c>
      <c r="J3013" s="4" t="s">
        <v>15076</v>
      </c>
      <c r="K3013" s="4" t="s">
        <v>17868</v>
      </c>
      <c r="L3013" s="4" t="s">
        <v>249</v>
      </c>
      <c r="M3013" s="4" t="s">
        <v>73</v>
      </c>
      <c r="N3013" s="4" t="s">
        <v>17998</v>
      </c>
      <c r="O3013" s="4" t="s">
        <v>17999</v>
      </c>
      <c r="P3013" s="4" t="s">
        <v>18000</v>
      </c>
      <c r="Q3013" s="4" t="s">
        <v>922</v>
      </c>
      <c r="R3013" s="4" t="s">
        <v>39876</v>
      </c>
      <c r="S3013" s="4" t="s">
        <v>39876</v>
      </c>
      <c r="T3013" s="4" t="s">
        <v>39876</v>
      </c>
    </row>
    <row r="3014" spans="1:20">
      <c r="A3014" s="31">
        <v>19450427596</v>
      </c>
      <c r="B3014" s="4" t="s">
        <v>17869</v>
      </c>
      <c r="C3014" s="4" t="s">
        <v>17915</v>
      </c>
      <c r="D3014" s="4" t="s">
        <v>39068</v>
      </c>
      <c r="E3014" s="4" t="s">
        <v>2835</v>
      </c>
      <c r="F3014" s="4" t="s">
        <v>21285</v>
      </c>
      <c r="G3014" s="4" t="s">
        <v>3020</v>
      </c>
      <c r="H3014" s="4" t="s">
        <v>21286</v>
      </c>
      <c r="I3014" s="4" t="s">
        <v>22</v>
      </c>
      <c r="J3014" s="4" t="s">
        <v>3636</v>
      </c>
      <c r="K3014" s="4" t="s">
        <v>17870</v>
      </c>
      <c r="L3014" s="4" t="s">
        <v>276</v>
      </c>
      <c r="M3014" s="4" t="s">
        <v>73</v>
      </c>
      <c r="N3014" s="4" t="s">
        <v>17922</v>
      </c>
      <c r="O3014" s="4" t="s">
        <v>17923</v>
      </c>
      <c r="P3014" s="4" t="s">
        <v>17924</v>
      </c>
      <c r="Q3014" s="4" t="s">
        <v>663</v>
      </c>
      <c r="R3014" s="4" t="s">
        <v>3021</v>
      </c>
      <c r="S3014" s="4" t="s">
        <v>2836</v>
      </c>
      <c r="T3014" s="4" t="s">
        <v>39876</v>
      </c>
    </row>
    <row r="3015" spans="1:20">
      <c r="A3015" s="31">
        <v>19450427539</v>
      </c>
      <c r="B3015" s="4" t="s">
        <v>17871</v>
      </c>
      <c r="C3015" s="4" t="s">
        <v>17915</v>
      </c>
      <c r="D3015" s="4" t="s">
        <v>23595</v>
      </c>
      <c r="E3015" s="4" t="s">
        <v>2835</v>
      </c>
      <c r="F3015" s="4" t="s">
        <v>21285</v>
      </c>
      <c r="G3015" s="4" t="s">
        <v>3020</v>
      </c>
      <c r="H3015" s="4" t="s">
        <v>21286</v>
      </c>
      <c r="I3015" s="4" t="s">
        <v>22</v>
      </c>
      <c r="J3015" s="4" t="s">
        <v>952</v>
      </c>
      <c r="K3015" s="4" t="s">
        <v>17872</v>
      </c>
      <c r="L3015" s="4" t="s">
        <v>276</v>
      </c>
      <c r="M3015" s="4" t="s">
        <v>73</v>
      </c>
      <c r="N3015" s="4" t="s">
        <v>17925</v>
      </c>
      <c r="O3015" s="4" t="s">
        <v>17926</v>
      </c>
      <c r="P3015" s="4" t="s">
        <v>17927</v>
      </c>
      <c r="Q3015" s="4" t="s">
        <v>663</v>
      </c>
      <c r="R3015" s="4" t="s">
        <v>3021</v>
      </c>
      <c r="S3015" s="4" t="s">
        <v>2836</v>
      </c>
      <c r="T3015" s="4" t="s">
        <v>39876</v>
      </c>
    </row>
    <row r="3016" spans="1:20">
      <c r="A3016" s="31">
        <v>19440708535</v>
      </c>
      <c r="B3016" s="4" t="s">
        <v>17873</v>
      </c>
      <c r="C3016" s="4" t="s">
        <v>17915</v>
      </c>
      <c r="D3016" s="4" t="s">
        <v>35484</v>
      </c>
      <c r="E3016" s="4" t="s">
        <v>71</v>
      </c>
      <c r="F3016" s="4" t="s">
        <v>17873</v>
      </c>
      <c r="G3016" s="4" t="s">
        <v>71</v>
      </c>
      <c r="H3016" s="4" t="s">
        <v>17873</v>
      </c>
      <c r="I3016" s="4" t="s">
        <v>22</v>
      </c>
      <c r="J3016" s="4" t="s">
        <v>17874</v>
      </c>
      <c r="K3016" s="4" t="s">
        <v>17875</v>
      </c>
      <c r="L3016" s="4" t="s">
        <v>249</v>
      </c>
      <c r="M3016" s="4" t="s">
        <v>73</v>
      </c>
      <c r="N3016" s="4" t="s">
        <v>18001</v>
      </c>
      <c r="O3016" s="4" t="s">
        <v>18002</v>
      </c>
      <c r="P3016" s="4" t="s">
        <v>18003</v>
      </c>
      <c r="Q3016" s="4" t="s">
        <v>922</v>
      </c>
      <c r="R3016" s="4" t="s">
        <v>39876</v>
      </c>
      <c r="S3016" s="4" t="s">
        <v>39876</v>
      </c>
      <c r="T3016" s="4" t="s">
        <v>39876</v>
      </c>
    </row>
    <row r="3017" spans="1:20">
      <c r="A3017" s="31">
        <v>19241020031</v>
      </c>
      <c r="B3017" s="4" t="s">
        <v>17876</v>
      </c>
      <c r="C3017" s="4" t="s">
        <v>17915</v>
      </c>
      <c r="D3017" s="4" t="s">
        <v>41609</v>
      </c>
      <c r="E3017" s="4" t="s">
        <v>71</v>
      </c>
      <c r="F3017" s="4" t="s">
        <v>17876</v>
      </c>
      <c r="G3017" s="4" t="s">
        <v>71</v>
      </c>
      <c r="H3017" s="4" t="s">
        <v>17876</v>
      </c>
      <c r="I3017" s="4" t="s">
        <v>22</v>
      </c>
      <c r="J3017" s="4" t="s">
        <v>2282</v>
      </c>
      <c r="K3017" s="4" t="s">
        <v>17877</v>
      </c>
      <c r="L3017" s="4" t="s">
        <v>72</v>
      </c>
      <c r="M3017" s="4" t="s">
        <v>73</v>
      </c>
      <c r="N3017" s="4" t="s">
        <v>18004</v>
      </c>
      <c r="O3017" s="4" t="s">
        <v>18005</v>
      </c>
      <c r="P3017" s="4" t="s">
        <v>18006</v>
      </c>
      <c r="Q3017" s="4" t="s">
        <v>922</v>
      </c>
      <c r="R3017" s="4" t="s">
        <v>39876</v>
      </c>
      <c r="S3017" s="4" t="s">
        <v>39876</v>
      </c>
      <c r="T3017" s="4" t="s">
        <v>39876</v>
      </c>
    </row>
    <row r="3018" spans="1:20">
      <c r="A3018" s="31">
        <v>19440695864</v>
      </c>
      <c r="B3018" s="4" t="s">
        <v>17878</v>
      </c>
      <c r="C3018" s="4" t="s">
        <v>17915</v>
      </c>
      <c r="D3018" s="4" t="s">
        <v>34172</v>
      </c>
      <c r="E3018" s="4" t="s">
        <v>71</v>
      </c>
      <c r="F3018" s="4" t="s">
        <v>17878</v>
      </c>
      <c r="G3018" s="4" t="s">
        <v>71</v>
      </c>
      <c r="H3018" s="4" t="s">
        <v>17878</v>
      </c>
      <c r="I3018" s="4" t="s">
        <v>22</v>
      </c>
      <c r="J3018" s="4" t="s">
        <v>17879</v>
      </c>
      <c r="K3018" s="4" t="s">
        <v>17880</v>
      </c>
      <c r="L3018" s="4" t="s">
        <v>72</v>
      </c>
      <c r="M3018" s="4" t="s">
        <v>10137</v>
      </c>
      <c r="N3018" s="4" t="s">
        <v>17928</v>
      </c>
      <c r="O3018" s="4" t="s">
        <v>17929</v>
      </c>
      <c r="P3018" s="4" t="s">
        <v>17930</v>
      </c>
      <c r="Q3018" s="4" t="s">
        <v>5385</v>
      </c>
      <c r="R3018" s="4" t="s">
        <v>39876</v>
      </c>
      <c r="S3018" s="4" t="s">
        <v>39876</v>
      </c>
      <c r="T3018" s="4" t="s">
        <v>39876</v>
      </c>
    </row>
    <row r="3019" spans="1:20">
      <c r="A3019" s="31">
        <v>19450427505</v>
      </c>
      <c r="B3019" s="4" t="s">
        <v>17881</v>
      </c>
      <c r="C3019" s="4" t="s">
        <v>17915</v>
      </c>
      <c r="D3019" s="4" t="s">
        <v>25424</v>
      </c>
      <c r="E3019" s="4" t="s">
        <v>71</v>
      </c>
      <c r="F3019" s="4" t="s">
        <v>17881</v>
      </c>
      <c r="G3019" s="4" t="s">
        <v>71</v>
      </c>
      <c r="H3019" s="4" t="s">
        <v>17881</v>
      </c>
      <c r="I3019" s="4" t="s">
        <v>22</v>
      </c>
      <c r="J3019" s="4" t="s">
        <v>1557</v>
      </c>
      <c r="K3019" s="4" t="s">
        <v>17882</v>
      </c>
      <c r="L3019" s="4" t="s">
        <v>263</v>
      </c>
      <c r="M3019" s="4" t="s">
        <v>73</v>
      </c>
      <c r="N3019" s="4" t="s">
        <v>17931</v>
      </c>
      <c r="O3019" s="4" t="s">
        <v>17932</v>
      </c>
      <c r="P3019" s="4" t="s">
        <v>17933</v>
      </c>
      <c r="Q3019" s="4" t="s">
        <v>663</v>
      </c>
      <c r="R3019" s="4" t="s">
        <v>39876</v>
      </c>
      <c r="S3019" s="4" t="s">
        <v>39876</v>
      </c>
      <c r="T3019" s="4" t="s">
        <v>39876</v>
      </c>
    </row>
    <row r="3020" spans="1:20">
      <c r="A3020" s="31">
        <v>19450427711</v>
      </c>
      <c r="B3020" s="4" t="s">
        <v>17883</v>
      </c>
      <c r="C3020" s="4" t="s">
        <v>17915</v>
      </c>
      <c r="D3020" s="4" t="s">
        <v>34173</v>
      </c>
      <c r="E3020" s="4" t="s">
        <v>2835</v>
      </c>
      <c r="F3020" s="4" t="s">
        <v>18127</v>
      </c>
      <c r="G3020" s="4" t="s">
        <v>3020</v>
      </c>
      <c r="H3020" s="4" t="s">
        <v>18127</v>
      </c>
      <c r="I3020" s="4" t="s">
        <v>22</v>
      </c>
      <c r="J3020" s="4" t="s">
        <v>136</v>
      </c>
      <c r="K3020" s="4" t="s">
        <v>17884</v>
      </c>
      <c r="L3020" s="4" t="s">
        <v>3915</v>
      </c>
      <c r="M3020" s="4" t="s">
        <v>73</v>
      </c>
      <c r="N3020" s="4" t="s">
        <v>17934</v>
      </c>
      <c r="O3020" s="4" t="s">
        <v>17935</v>
      </c>
      <c r="P3020" s="4" t="s">
        <v>17936</v>
      </c>
      <c r="Q3020" s="4" t="s">
        <v>663</v>
      </c>
      <c r="R3020" s="4" t="s">
        <v>3021</v>
      </c>
      <c r="S3020" s="4" t="s">
        <v>2836</v>
      </c>
      <c r="T3020" s="4" t="s">
        <v>39876</v>
      </c>
    </row>
    <row r="3021" spans="1:20">
      <c r="A3021" s="31">
        <v>19451090633</v>
      </c>
      <c r="B3021" s="4" t="s">
        <v>17885</v>
      </c>
      <c r="C3021" s="4" t="s">
        <v>17915</v>
      </c>
      <c r="D3021" s="4" t="s">
        <v>41610</v>
      </c>
      <c r="E3021" s="4" t="s">
        <v>2835</v>
      </c>
      <c r="F3021" s="4" t="s">
        <v>36964</v>
      </c>
      <c r="G3021" s="4" t="s">
        <v>3020</v>
      </c>
      <c r="H3021" s="4" t="s">
        <v>36964</v>
      </c>
      <c r="I3021" s="4" t="s">
        <v>22</v>
      </c>
      <c r="J3021" s="4" t="s">
        <v>2766</v>
      </c>
      <c r="K3021" s="4" t="s">
        <v>17886</v>
      </c>
      <c r="L3021" s="4" t="s">
        <v>93</v>
      </c>
      <c r="M3021" s="4" t="s">
        <v>73</v>
      </c>
      <c r="N3021" s="4" t="s">
        <v>18007</v>
      </c>
      <c r="O3021" s="4" t="s">
        <v>18008</v>
      </c>
      <c r="P3021" s="4" t="s">
        <v>18009</v>
      </c>
      <c r="Q3021" s="4" t="s">
        <v>922</v>
      </c>
      <c r="R3021" s="4" t="s">
        <v>3021</v>
      </c>
      <c r="S3021" s="4" t="s">
        <v>2836</v>
      </c>
      <c r="T3021" s="4" t="s">
        <v>39876</v>
      </c>
    </row>
    <row r="3022" spans="1:20">
      <c r="A3022" s="31">
        <v>19450427679</v>
      </c>
      <c r="B3022" s="4" t="s">
        <v>17887</v>
      </c>
      <c r="C3022" s="4" t="s">
        <v>17915</v>
      </c>
      <c r="D3022" s="4" t="s">
        <v>41611</v>
      </c>
      <c r="E3022" s="4" t="s">
        <v>71</v>
      </c>
      <c r="F3022" s="4" t="s">
        <v>17887</v>
      </c>
      <c r="G3022" s="4" t="s">
        <v>71</v>
      </c>
      <c r="H3022" s="4" t="s">
        <v>17887</v>
      </c>
      <c r="I3022" s="4" t="s">
        <v>22</v>
      </c>
      <c r="J3022" s="4" t="s">
        <v>1995</v>
      </c>
      <c r="K3022" s="4" t="s">
        <v>17888</v>
      </c>
      <c r="L3022" s="4" t="s">
        <v>1288</v>
      </c>
      <c r="M3022" s="4" t="s">
        <v>73</v>
      </c>
      <c r="N3022" s="4" t="s">
        <v>17937</v>
      </c>
      <c r="O3022" s="4" t="s">
        <v>17938</v>
      </c>
      <c r="P3022" s="4" t="s">
        <v>17939</v>
      </c>
      <c r="Q3022" s="4" t="s">
        <v>663</v>
      </c>
      <c r="R3022" s="4" t="s">
        <v>39876</v>
      </c>
      <c r="S3022" s="4" t="s">
        <v>39876</v>
      </c>
      <c r="T3022" s="4" t="s">
        <v>39876</v>
      </c>
    </row>
    <row r="3023" spans="1:20">
      <c r="A3023" s="31">
        <v>19450427638</v>
      </c>
      <c r="B3023" s="4" t="s">
        <v>17889</v>
      </c>
      <c r="C3023" s="4" t="s">
        <v>17915</v>
      </c>
      <c r="D3023" s="4" t="s">
        <v>28921</v>
      </c>
      <c r="E3023" s="4" t="s">
        <v>71</v>
      </c>
      <c r="F3023" s="4" t="s">
        <v>17889</v>
      </c>
      <c r="G3023" s="4" t="s">
        <v>71</v>
      </c>
      <c r="H3023" s="4" t="s">
        <v>17889</v>
      </c>
      <c r="I3023" s="4" t="s">
        <v>22</v>
      </c>
      <c r="J3023" s="4" t="s">
        <v>1666</v>
      </c>
      <c r="K3023" s="4" t="s">
        <v>17890</v>
      </c>
      <c r="L3023" s="4" t="s">
        <v>311</v>
      </c>
      <c r="M3023" s="4" t="s">
        <v>73</v>
      </c>
      <c r="N3023" s="4" t="s">
        <v>17940</v>
      </c>
      <c r="O3023" s="4" t="s">
        <v>17941</v>
      </c>
      <c r="P3023" s="4" t="s">
        <v>17942</v>
      </c>
      <c r="Q3023" s="4" t="s">
        <v>663</v>
      </c>
      <c r="R3023" s="4" t="s">
        <v>39876</v>
      </c>
      <c r="S3023" s="4" t="s">
        <v>39876</v>
      </c>
      <c r="T3023" s="4" t="s">
        <v>39876</v>
      </c>
    </row>
    <row r="3024" spans="1:20">
      <c r="A3024" s="31">
        <v>19450427836</v>
      </c>
      <c r="B3024" s="4" t="s">
        <v>17891</v>
      </c>
      <c r="C3024" s="4" t="s">
        <v>17943</v>
      </c>
      <c r="D3024" s="4" t="s">
        <v>37213</v>
      </c>
      <c r="E3024" s="4" t="s">
        <v>71</v>
      </c>
      <c r="F3024" s="4" t="s">
        <v>17891</v>
      </c>
      <c r="G3024" s="4" t="s">
        <v>71</v>
      </c>
      <c r="H3024" s="4" t="s">
        <v>17891</v>
      </c>
      <c r="I3024" s="4" t="s">
        <v>22</v>
      </c>
      <c r="J3024" s="4" t="s">
        <v>17892</v>
      </c>
      <c r="K3024" s="4" t="s">
        <v>17893</v>
      </c>
      <c r="L3024" s="4" t="s">
        <v>7436</v>
      </c>
      <c r="M3024" s="4" t="s">
        <v>73</v>
      </c>
      <c r="N3024" s="4" t="s">
        <v>17944</v>
      </c>
      <c r="O3024" s="4" t="s">
        <v>17945</v>
      </c>
      <c r="P3024" s="4" t="s">
        <v>17946</v>
      </c>
      <c r="Q3024" s="4" t="s">
        <v>663</v>
      </c>
      <c r="R3024" s="4" t="s">
        <v>39876</v>
      </c>
      <c r="S3024" s="4" t="s">
        <v>39876</v>
      </c>
      <c r="T3024" s="4" t="s">
        <v>39876</v>
      </c>
    </row>
    <row r="3025" spans="1:20">
      <c r="A3025" s="31">
        <v>19450427794</v>
      </c>
      <c r="B3025" s="4" t="s">
        <v>17894</v>
      </c>
      <c r="C3025" s="4" t="s">
        <v>17943</v>
      </c>
      <c r="D3025" s="4" t="s">
        <v>41612</v>
      </c>
      <c r="E3025" s="4" t="s">
        <v>71</v>
      </c>
      <c r="F3025" s="4" t="s">
        <v>17894</v>
      </c>
      <c r="G3025" s="4" t="s">
        <v>71</v>
      </c>
      <c r="H3025" s="4" t="s">
        <v>17894</v>
      </c>
      <c r="I3025" s="4" t="s">
        <v>22</v>
      </c>
      <c r="J3025" s="4" t="s">
        <v>17895</v>
      </c>
      <c r="K3025" s="4" t="s">
        <v>17896</v>
      </c>
      <c r="L3025" s="4" t="s">
        <v>311</v>
      </c>
      <c r="M3025" s="4" t="s">
        <v>73</v>
      </c>
      <c r="N3025" s="4" t="s">
        <v>17947</v>
      </c>
      <c r="O3025" s="4" t="s">
        <v>17948</v>
      </c>
      <c r="P3025" s="4" t="s">
        <v>17949</v>
      </c>
      <c r="Q3025" s="4" t="s">
        <v>663</v>
      </c>
      <c r="R3025" s="4" t="s">
        <v>39876</v>
      </c>
      <c r="S3025" s="4" t="s">
        <v>39876</v>
      </c>
      <c r="T3025" s="4" t="s">
        <v>39876</v>
      </c>
    </row>
    <row r="3026" spans="1:20">
      <c r="A3026" s="31">
        <v>19450427752</v>
      </c>
      <c r="B3026" s="4" t="s">
        <v>17897</v>
      </c>
      <c r="C3026" s="4" t="s">
        <v>17943</v>
      </c>
      <c r="D3026" s="4" t="s">
        <v>41613</v>
      </c>
      <c r="E3026" s="4" t="s">
        <v>71</v>
      </c>
      <c r="F3026" s="4" t="s">
        <v>17897</v>
      </c>
      <c r="G3026" s="4" t="s">
        <v>71</v>
      </c>
      <c r="H3026" s="4" t="s">
        <v>17897</v>
      </c>
      <c r="I3026" s="4" t="s">
        <v>22</v>
      </c>
      <c r="J3026" s="4" t="s">
        <v>17898</v>
      </c>
      <c r="K3026" s="4" t="s">
        <v>17899</v>
      </c>
      <c r="L3026" s="4" t="s">
        <v>1072</v>
      </c>
      <c r="M3026" s="4" t="s">
        <v>73</v>
      </c>
      <c r="N3026" s="4" t="s">
        <v>17950</v>
      </c>
      <c r="O3026" s="4" t="s">
        <v>17951</v>
      </c>
      <c r="P3026" s="4" t="s">
        <v>17952</v>
      </c>
      <c r="Q3026" s="4" t="s">
        <v>663</v>
      </c>
      <c r="R3026" s="4" t="s">
        <v>39876</v>
      </c>
      <c r="S3026" s="4" t="s">
        <v>39876</v>
      </c>
      <c r="T3026" s="4" t="s">
        <v>39876</v>
      </c>
    </row>
    <row r="3027" spans="1:20">
      <c r="A3027" s="31">
        <v>19450427919</v>
      </c>
      <c r="B3027" s="4" t="s">
        <v>17900</v>
      </c>
      <c r="C3027" s="4" t="s">
        <v>17943</v>
      </c>
      <c r="D3027" s="4" t="s">
        <v>35485</v>
      </c>
      <c r="E3027" s="4" t="s">
        <v>71</v>
      </c>
      <c r="F3027" s="4" t="s">
        <v>17900</v>
      </c>
      <c r="G3027" s="4" t="s">
        <v>71</v>
      </c>
      <c r="H3027" s="4" t="s">
        <v>17900</v>
      </c>
      <c r="I3027" s="4" t="s">
        <v>22</v>
      </c>
      <c r="J3027" s="4" t="s">
        <v>17901</v>
      </c>
      <c r="K3027" s="4" t="s">
        <v>17902</v>
      </c>
      <c r="L3027" s="4" t="s">
        <v>476</v>
      </c>
      <c r="M3027" s="4" t="s">
        <v>73</v>
      </c>
      <c r="N3027" s="4" t="s">
        <v>17953</v>
      </c>
      <c r="O3027" s="4" t="s">
        <v>17954</v>
      </c>
      <c r="P3027" s="4" t="s">
        <v>17955</v>
      </c>
      <c r="Q3027" s="4" t="s">
        <v>663</v>
      </c>
      <c r="R3027" s="4" t="s">
        <v>39876</v>
      </c>
      <c r="S3027" s="4" t="s">
        <v>39876</v>
      </c>
      <c r="T3027" s="4" t="s">
        <v>39876</v>
      </c>
    </row>
    <row r="3028" spans="1:20">
      <c r="A3028" s="31">
        <v>19450427877</v>
      </c>
      <c r="B3028" s="4" t="s">
        <v>17903</v>
      </c>
      <c r="C3028" s="4" t="s">
        <v>17943</v>
      </c>
      <c r="D3028" s="4" t="s">
        <v>20154</v>
      </c>
      <c r="E3028" s="4" t="s">
        <v>71</v>
      </c>
      <c r="F3028" s="4" t="s">
        <v>17903</v>
      </c>
      <c r="G3028" s="4" t="s">
        <v>71</v>
      </c>
      <c r="H3028" s="4" t="s">
        <v>17903</v>
      </c>
      <c r="I3028" s="4" t="s">
        <v>22</v>
      </c>
      <c r="J3028" s="4" t="s">
        <v>58</v>
      </c>
      <c r="K3028" s="4" t="s">
        <v>17904</v>
      </c>
      <c r="L3028" s="4" t="s">
        <v>263</v>
      </c>
      <c r="M3028" s="4" t="s">
        <v>73</v>
      </c>
      <c r="N3028" s="4" t="s">
        <v>17956</v>
      </c>
      <c r="O3028" s="4" t="s">
        <v>17957</v>
      </c>
      <c r="P3028" s="4" t="s">
        <v>17958</v>
      </c>
      <c r="Q3028" s="4" t="s">
        <v>663</v>
      </c>
      <c r="R3028" s="4" t="s">
        <v>39876</v>
      </c>
      <c r="S3028" s="4" t="s">
        <v>39876</v>
      </c>
      <c r="T3028" s="4" t="s">
        <v>39876</v>
      </c>
    </row>
    <row r="3029" spans="1:20">
      <c r="A3029" s="31">
        <v>19460016488</v>
      </c>
      <c r="B3029" s="4" t="s">
        <v>17905</v>
      </c>
      <c r="C3029" s="4" t="s">
        <v>17959</v>
      </c>
      <c r="D3029" s="4" t="s">
        <v>27101</v>
      </c>
      <c r="E3029" s="4" t="s">
        <v>71</v>
      </c>
      <c r="F3029" s="4" t="s">
        <v>24920</v>
      </c>
      <c r="G3029" s="4" t="s">
        <v>71</v>
      </c>
      <c r="H3029" s="4" t="s">
        <v>24920</v>
      </c>
      <c r="I3029" s="4" t="s">
        <v>22</v>
      </c>
      <c r="J3029" s="4" t="s">
        <v>17906</v>
      </c>
      <c r="K3029" s="4" t="s">
        <v>17907</v>
      </c>
      <c r="L3029" s="4" t="s">
        <v>476</v>
      </c>
      <c r="M3029" s="4" t="s">
        <v>73</v>
      </c>
      <c r="N3029" s="4" t="s">
        <v>17960</v>
      </c>
      <c r="O3029" s="4" t="s">
        <v>17961</v>
      </c>
      <c r="P3029" s="4" t="s">
        <v>17962</v>
      </c>
      <c r="Q3029" s="4" t="s">
        <v>663</v>
      </c>
      <c r="R3029" s="4" t="s">
        <v>39876</v>
      </c>
      <c r="S3029" s="4" t="s">
        <v>39876</v>
      </c>
      <c r="T3029" s="4" t="s">
        <v>39876</v>
      </c>
    </row>
    <row r="3030" spans="1:20">
      <c r="A3030" s="31">
        <v>19460016603</v>
      </c>
      <c r="B3030" s="4" t="s">
        <v>17908</v>
      </c>
      <c r="C3030" s="4" t="s">
        <v>17959</v>
      </c>
      <c r="D3030" s="4" t="s">
        <v>39069</v>
      </c>
      <c r="E3030" s="4" t="s">
        <v>71</v>
      </c>
      <c r="F3030" s="4" t="s">
        <v>17908</v>
      </c>
      <c r="G3030" s="4" t="s">
        <v>71</v>
      </c>
      <c r="H3030" s="4" t="s">
        <v>17908</v>
      </c>
      <c r="I3030" s="4" t="s">
        <v>22</v>
      </c>
      <c r="J3030" s="4" t="s">
        <v>17909</v>
      </c>
      <c r="K3030" s="4" t="s">
        <v>17910</v>
      </c>
      <c r="L3030" s="4" t="s">
        <v>249</v>
      </c>
      <c r="M3030" s="4" t="s">
        <v>73</v>
      </c>
      <c r="N3030" s="4" t="s">
        <v>17963</v>
      </c>
      <c r="O3030" s="4" t="s">
        <v>17964</v>
      </c>
      <c r="P3030" s="4" t="s">
        <v>17965</v>
      </c>
      <c r="Q3030" s="4" t="s">
        <v>663</v>
      </c>
      <c r="R3030" s="4" t="s">
        <v>39876</v>
      </c>
      <c r="S3030" s="4" t="s">
        <v>39876</v>
      </c>
      <c r="T3030" s="4" t="s">
        <v>39876</v>
      </c>
    </row>
    <row r="3031" spans="1:20">
      <c r="A3031" s="31">
        <v>19460016561</v>
      </c>
      <c r="B3031" s="4" t="s">
        <v>17911</v>
      </c>
      <c r="C3031" s="4" t="s">
        <v>17959</v>
      </c>
      <c r="D3031" s="4" t="s">
        <v>23596</v>
      </c>
      <c r="E3031" s="4" t="s">
        <v>71</v>
      </c>
      <c r="F3031" s="4" t="s">
        <v>17911</v>
      </c>
      <c r="G3031" s="4" t="s">
        <v>71</v>
      </c>
      <c r="H3031" s="4" t="s">
        <v>17911</v>
      </c>
      <c r="I3031" s="4" t="s">
        <v>22</v>
      </c>
      <c r="J3031" s="4" t="s">
        <v>6689</v>
      </c>
      <c r="K3031" s="4" t="s">
        <v>17912</v>
      </c>
      <c r="L3031" s="4" t="s">
        <v>263</v>
      </c>
      <c r="M3031" s="4" t="s">
        <v>73</v>
      </c>
      <c r="N3031" s="4" t="s">
        <v>17966</v>
      </c>
      <c r="O3031" s="4" t="s">
        <v>17967</v>
      </c>
      <c r="P3031" s="4" t="s">
        <v>17968</v>
      </c>
      <c r="Q3031" s="4" t="s">
        <v>663</v>
      </c>
      <c r="R3031" s="4" t="s">
        <v>39876</v>
      </c>
      <c r="S3031" s="4" t="s">
        <v>39876</v>
      </c>
      <c r="T3031" s="4" t="s">
        <v>39876</v>
      </c>
    </row>
    <row r="3032" spans="1:20">
      <c r="A3032" s="31">
        <v>19460016645</v>
      </c>
      <c r="B3032" s="4" t="s">
        <v>17913</v>
      </c>
      <c r="C3032" s="4" t="s">
        <v>17959</v>
      </c>
      <c r="D3032" s="4" t="s">
        <v>27102</v>
      </c>
      <c r="E3032" s="4" t="s">
        <v>71</v>
      </c>
      <c r="F3032" s="4" t="s">
        <v>17913</v>
      </c>
      <c r="G3032" s="4" t="s">
        <v>71</v>
      </c>
      <c r="H3032" s="4" t="s">
        <v>17913</v>
      </c>
      <c r="I3032" s="4" t="s">
        <v>22</v>
      </c>
      <c r="J3032" s="4" t="s">
        <v>1655</v>
      </c>
      <c r="K3032" s="4" t="s">
        <v>17914</v>
      </c>
      <c r="L3032" s="4" t="s">
        <v>311</v>
      </c>
      <c r="M3032" s="4" t="s">
        <v>73</v>
      </c>
      <c r="N3032" s="4" t="s">
        <v>17969</v>
      </c>
      <c r="O3032" s="4" t="s">
        <v>17970</v>
      </c>
      <c r="P3032" s="4" t="s">
        <v>17971</v>
      </c>
      <c r="Q3032" s="4" t="s">
        <v>663</v>
      </c>
      <c r="R3032" s="4" t="s">
        <v>39876</v>
      </c>
      <c r="S3032" s="4" t="s">
        <v>39876</v>
      </c>
      <c r="T3032" s="4" t="s">
        <v>39876</v>
      </c>
    </row>
    <row r="3033" spans="1:20">
      <c r="A3033" s="31">
        <v>19460016843</v>
      </c>
      <c r="B3033" s="4" t="s">
        <v>17972</v>
      </c>
      <c r="C3033" s="4" t="s">
        <v>17959</v>
      </c>
      <c r="D3033" s="4" t="s">
        <v>41614</v>
      </c>
      <c r="E3033" s="4" t="s">
        <v>71</v>
      </c>
      <c r="F3033" s="4" t="s">
        <v>17972</v>
      </c>
      <c r="G3033" s="4" t="s">
        <v>71</v>
      </c>
      <c r="H3033" s="4" t="s">
        <v>17972</v>
      </c>
      <c r="I3033" s="4" t="s">
        <v>22</v>
      </c>
      <c r="J3033" s="4" t="s">
        <v>17973</v>
      </c>
      <c r="K3033" s="4" t="s">
        <v>17974</v>
      </c>
      <c r="L3033" s="4" t="s">
        <v>476</v>
      </c>
      <c r="M3033" s="4" t="s">
        <v>73</v>
      </c>
      <c r="N3033" s="4" t="s">
        <v>17975</v>
      </c>
      <c r="O3033" s="4" t="s">
        <v>17976</v>
      </c>
      <c r="P3033" s="4" t="s">
        <v>17977</v>
      </c>
      <c r="Q3033" s="4" t="s">
        <v>663</v>
      </c>
      <c r="R3033" s="4" t="s">
        <v>39876</v>
      </c>
      <c r="S3033" s="4" t="s">
        <v>39876</v>
      </c>
      <c r="T3033" s="4" t="s">
        <v>39876</v>
      </c>
    </row>
    <row r="3034" spans="1:20">
      <c r="A3034" s="31">
        <v>19441088671</v>
      </c>
      <c r="B3034" s="4" t="s">
        <v>17978</v>
      </c>
      <c r="C3034" s="4" t="s">
        <v>17979</v>
      </c>
      <c r="D3034" s="4" t="s">
        <v>41615</v>
      </c>
      <c r="E3034" s="4" t="s">
        <v>71</v>
      </c>
      <c r="F3034" s="4" t="s">
        <v>31210</v>
      </c>
      <c r="G3034" s="4" t="s">
        <v>71</v>
      </c>
      <c r="H3034" s="4" t="s">
        <v>31210</v>
      </c>
      <c r="I3034" s="4" t="s">
        <v>22</v>
      </c>
      <c r="J3034" s="4" t="s">
        <v>5447</v>
      </c>
      <c r="K3034" s="4" t="s">
        <v>17980</v>
      </c>
      <c r="L3034" s="4" t="s">
        <v>15092</v>
      </c>
      <c r="M3034" s="4" t="s">
        <v>73</v>
      </c>
      <c r="N3034" s="4" t="s">
        <v>17981</v>
      </c>
      <c r="O3034" s="4" t="s">
        <v>17982</v>
      </c>
      <c r="P3034" s="4" t="s">
        <v>17983</v>
      </c>
      <c r="Q3034" s="4" t="s">
        <v>5385</v>
      </c>
      <c r="R3034" s="4" t="s">
        <v>39876</v>
      </c>
      <c r="S3034" s="4" t="s">
        <v>39876</v>
      </c>
      <c r="T3034" s="4" t="s">
        <v>39876</v>
      </c>
    </row>
    <row r="3035" spans="1:20">
      <c r="A3035" s="31">
        <v>19460016918</v>
      </c>
      <c r="B3035" s="4" t="s">
        <v>17984</v>
      </c>
      <c r="C3035" s="4" t="s">
        <v>17979</v>
      </c>
      <c r="D3035" s="4" t="s">
        <v>18471</v>
      </c>
      <c r="E3035" s="4" t="s">
        <v>71</v>
      </c>
      <c r="F3035" s="4" t="s">
        <v>17984</v>
      </c>
      <c r="G3035" s="4" t="s">
        <v>71</v>
      </c>
      <c r="H3035" s="4" t="s">
        <v>17984</v>
      </c>
      <c r="I3035" s="4" t="s">
        <v>22</v>
      </c>
      <c r="J3035" s="4" t="s">
        <v>1642</v>
      </c>
      <c r="K3035" s="4" t="s">
        <v>17985</v>
      </c>
      <c r="L3035" s="4" t="s">
        <v>1072</v>
      </c>
      <c r="M3035" s="4" t="s">
        <v>73</v>
      </c>
      <c r="N3035" s="4" t="s">
        <v>18010</v>
      </c>
      <c r="O3035" s="4" t="s">
        <v>18011</v>
      </c>
      <c r="P3035" s="4" t="s">
        <v>18012</v>
      </c>
      <c r="Q3035" s="4" t="s">
        <v>663</v>
      </c>
      <c r="R3035" s="4" t="s">
        <v>39876</v>
      </c>
      <c r="S3035" s="4" t="s">
        <v>39876</v>
      </c>
      <c r="T3035" s="4" t="s">
        <v>39876</v>
      </c>
    </row>
    <row r="3036" spans="1:20">
      <c r="A3036" s="31">
        <v>19440708410</v>
      </c>
      <c r="B3036" s="4" t="s">
        <v>17986</v>
      </c>
      <c r="C3036" s="4" t="s">
        <v>17979</v>
      </c>
      <c r="D3036" s="4" t="s">
        <v>41616</v>
      </c>
      <c r="E3036" s="4" t="s">
        <v>2835</v>
      </c>
      <c r="F3036" s="4" t="s">
        <v>26671</v>
      </c>
      <c r="G3036" s="4" t="s">
        <v>3020</v>
      </c>
      <c r="H3036" s="4" t="s">
        <v>26672</v>
      </c>
      <c r="I3036" s="4" t="s">
        <v>22</v>
      </c>
      <c r="J3036" s="4" t="s">
        <v>14317</v>
      </c>
      <c r="K3036" s="4" t="s">
        <v>17987</v>
      </c>
      <c r="L3036" s="4" t="s">
        <v>281</v>
      </c>
      <c r="M3036" s="4" t="s">
        <v>73</v>
      </c>
      <c r="N3036" s="4" t="s">
        <v>18013</v>
      </c>
      <c r="O3036" s="4" t="s">
        <v>18014</v>
      </c>
      <c r="P3036" s="4" t="s">
        <v>18015</v>
      </c>
      <c r="Q3036" s="4" t="s">
        <v>922</v>
      </c>
      <c r="R3036" s="4" t="s">
        <v>3021</v>
      </c>
      <c r="S3036" s="4" t="s">
        <v>2836</v>
      </c>
      <c r="T3036" s="4" t="s">
        <v>39876</v>
      </c>
    </row>
    <row r="3037" spans="1:20">
      <c r="A3037" s="31">
        <v>19460016876</v>
      </c>
      <c r="B3037" s="4" t="s">
        <v>18016</v>
      </c>
      <c r="C3037" s="4" t="s">
        <v>17979</v>
      </c>
      <c r="D3037" s="4" t="s">
        <v>30470</v>
      </c>
      <c r="E3037" s="4" t="s">
        <v>2835</v>
      </c>
      <c r="F3037" s="4" t="s">
        <v>24679</v>
      </c>
      <c r="G3037" s="4" t="s">
        <v>3020</v>
      </c>
      <c r="H3037" s="4" t="s">
        <v>24679</v>
      </c>
      <c r="I3037" s="4" t="s">
        <v>22</v>
      </c>
      <c r="J3037" s="4" t="s">
        <v>18017</v>
      </c>
      <c r="K3037" s="4" t="s">
        <v>18018</v>
      </c>
      <c r="L3037" s="4" t="s">
        <v>3348</v>
      </c>
      <c r="M3037" s="4" t="s">
        <v>73</v>
      </c>
      <c r="N3037" s="4" t="s">
        <v>18019</v>
      </c>
      <c r="O3037" s="4" t="s">
        <v>18020</v>
      </c>
      <c r="P3037" s="4" t="s">
        <v>18021</v>
      </c>
      <c r="Q3037" s="4" t="s">
        <v>663</v>
      </c>
      <c r="R3037" s="4" t="s">
        <v>3021</v>
      </c>
      <c r="S3037" s="4" t="s">
        <v>2836</v>
      </c>
      <c r="T3037" s="4" t="s">
        <v>39876</v>
      </c>
    </row>
    <row r="3038" spans="1:20">
      <c r="A3038" s="31">
        <v>19460016751</v>
      </c>
      <c r="B3038" s="4" t="s">
        <v>18022</v>
      </c>
      <c r="C3038" s="4" t="s">
        <v>18032</v>
      </c>
      <c r="D3038" s="4" t="s">
        <v>41617</v>
      </c>
      <c r="E3038" s="4" t="s">
        <v>2835</v>
      </c>
      <c r="F3038" s="4" t="s">
        <v>24679</v>
      </c>
      <c r="G3038" s="4" t="s">
        <v>3020</v>
      </c>
      <c r="H3038" s="4" t="s">
        <v>24679</v>
      </c>
      <c r="I3038" s="4" t="s">
        <v>22</v>
      </c>
      <c r="J3038" s="4" t="s">
        <v>18023</v>
      </c>
      <c r="K3038" s="4" t="s">
        <v>18024</v>
      </c>
      <c r="L3038" s="4" t="s">
        <v>3348</v>
      </c>
      <c r="M3038" s="4" t="s">
        <v>73</v>
      </c>
      <c r="N3038" s="4" t="s">
        <v>18033</v>
      </c>
      <c r="O3038" s="4" t="s">
        <v>18034</v>
      </c>
      <c r="P3038" s="4" t="s">
        <v>18035</v>
      </c>
      <c r="Q3038" s="4" t="s">
        <v>663</v>
      </c>
      <c r="R3038" s="4" t="s">
        <v>3021</v>
      </c>
      <c r="S3038" s="4" t="s">
        <v>2836</v>
      </c>
      <c r="T3038" s="4" t="s">
        <v>39876</v>
      </c>
    </row>
    <row r="3039" spans="1:20">
      <c r="A3039" s="31">
        <v>19460016801</v>
      </c>
      <c r="B3039" s="4" t="s">
        <v>18025</v>
      </c>
      <c r="C3039" s="4" t="s">
        <v>18032</v>
      </c>
      <c r="D3039" s="4" t="s">
        <v>41618</v>
      </c>
      <c r="E3039" s="4" t="s">
        <v>71</v>
      </c>
      <c r="F3039" s="4" t="s">
        <v>18025</v>
      </c>
      <c r="G3039" s="4" t="s">
        <v>71</v>
      </c>
      <c r="H3039" s="4" t="s">
        <v>18025</v>
      </c>
      <c r="I3039" s="4" t="s">
        <v>22</v>
      </c>
      <c r="J3039" s="4" t="s">
        <v>18026</v>
      </c>
      <c r="K3039" s="4" t="s">
        <v>18027</v>
      </c>
      <c r="L3039" s="4" t="s">
        <v>11664</v>
      </c>
      <c r="M3039" s="4" t="s">
        <v>73</v>
      </c>
      <c r="N3039" s="4" t="s">
        <v>18036</v>
      </c>
      <c r="O3039" s="4" t="s">
        <v>18037</v>
      </c>
      <c r="P3039" s="4" t="s">
        <v>18038</v>
      </c>
      <c r="Q3039" s="4" t="s">
        <v>663</v>
      </c>
      <c r="R3039" s="4" t="s">
        <v>39876</v>
      </c>
      <c r="S3039" s="4" t="s">
        <v>39876</v>
      </c>
      <c r="T3039" s="4" t="s">
        <v>39876</v>
      </c>
    </row>
    <row r="3040" spans="1:20">
      <c r="A3040" s="31">
        <v>19460016678</v>
      </c>
      <c r="B3040" s="4" t="s">
        <v>18028</v>
      </c>
      <c r="C3040" s="4" t="s">
        <v>18032</v>
      </c>
      <c r="D3040" s="4" t="s">
        <v>41619</v>
      </c>
      <c r="E3040" s="4" t="s">
        <v>2835</v>
      </c>
      <c r="F3040" s="4" t="s">
        <v>33749</v>
      </c>
      <c r="G3040" s="4" t="s">
        <v>3020</v>
      </c>
      <c r="H3040" s="4" t="s">
        <v>33752</v>
      </c>
      <c r="I3040" s="4" t="s">
        <v>22</v>
      </c>
      <c r="J3040" s="4" t="s">
        <v>3658</v>
      </c>
      <c r="K3040" s="4" t="s">
        <v>18029</v>
      </c>
      <c r="L3040" s="4" t="s">
        <v>308</v>
      </c>
      <c r="M3040" s="4" t="s">
        <v>73</v>
      </c>
      <c r="N3040" s="4" t="s">
        <v>18039</v>
      </c>
      <c r="O3040" s="4" t="s">
        <v>18040</v>
      </c>
      <c r="P3040" s="4" t="s">
        <v>18041</v>
      </c>
      <c r="Q3040" s="4" t="s">
        <v>663</v>
      </c>
      <c r="R3040" s="4" t="s">
        <v>3021</v>
      </c>
      <c r="S3040" s="4" t="s">
        <v>2836</v>
      </c>
      <c r="T3040" s="4" t="s">
        <v>39876</v>
      </c>
    </row>
    <row r="3041" spans="1:20">
      <c r="A3041" s="31">
        <v>19440708733</v>
      </c>
      <c r="B3041" s="4" t="s">
        <v>18030</v>
      </c>
      <c r="C3041" s="4" t="s">
        <v>18032</v>
      </c>
      <c r="D3041" s="4" t="s">
        <v>28922</v>
      </c>
      <c r="E3041" s="4" t="s">
        <v>71</v>
      </c>
      <c r="F3041" s="4" t="s">
        <v>18030</v>
      </c>
      <c r="G3041" s="4" t="s">
        <v>71</v>
      </c>
      <c r="H3041" s="4" t="s">
        <v>18030</v>
      </c>
      <c r="I3041" s="4" t="s">
        <v>22</v>
      </c>
      <c r="J3041" s="4" t="s">
        <v>307</v>
      </c>
      <c r="K3041" s="4" t="s">
        <v>18031</v>
      </c>
      <c r="L3041" s="4" t="s">
        <v>1072</v>
      </c>
      <c r="M3041" s="4" t="s">
        <v>73</v>
      </c>
      <c r="N3041" s="4" t="s">
        <v>18070</v>
      </c>
      <c r="O3041" s="4" t="s">
        <v>18071</v>
      </c>
      <c r="P3041" s="4" t="s">
        <v>18072</v>
      </c>
      <c r="Q3041" s="4" t="s">
        <v>922</v>
      </c>
      <c r="R3041" s="4" t="s">
        <v>39876</v>
      </c>
      <c r="S3041" s="4" t="s">
        <v>39876</v>
      </c>
      <c r="T3041" s="4" t="s">
        <v>39876</v>
      </c>
    </row>
    <row r="3042" spans="1:20">
      <c r="A3042" s="31">
        <v>19460016728</v>
      </c>
      <c r="B3042" s="4" t="s">
        <v>18042</v>
      </c>
      <c r="C3042" s="4" t="s">
        <v>18032</v>
      </c>
      <c r="D3042" s="4" t="s">
        <v>20155</v>
      </c>
      <c r="E3042" s="4" t="s">
        <v>71</v>
      </c>
      <c r="F3042" s="4" t="s">
        <v>18042</v>
      </c>
      <c r="G3042" s="4" t="s">
        <v>71</v>
      </c>
      <c r="H3042" s="4" t="s">
        <v>18042</v>
      </c>
      <c r="I3042" s="4" t="s">
        <v>22</v>
      </c>
      <c r="J3042" s="4" t="s">
        <v>3143</v>
      </c>
      <c r="K3042" s="4" t="s">
        <v>18043</v>
      </c>
      <c r="L3042" s="4" t="s">
        <v>249</v>
      </c>
      <c r="M3042" s="4" t="s">
        <v>73</v>
      </c>
      <c r="N3042" s="4" t="s">
        <v>18044</v>
      </c>
      <c r="O3042" s="4" t="s">
        <v>18045</v>
      </c>
      <c r="P3042" s="4" t="s">
        <v>18046</v>
      </c>
      <c r="Q3042" s="4" t="s">
        <v>663</v>
      </c>
      <c r="R3042" s="4" t="s">
        <v>39876</v>
      </c>
      <c r="S3042" s="4" t="s">
        <v>39876</v>
      </c>
      <c r="T3042" s="4" t="s">
        <v>39876</v>
      </c>
    </row>
    <row r="3043" spans="1:20">
      <c r="A3043" s="31">
        <v>19460016322</v>
      </c>
      <c r="B3043" s="4" t="s">
        <v>18047</v>
      </c>
      <c r="C3043" s="4" t="s">
        <v>18073</v>
      </c>
      <c r="D3043" s="4" t="s">
        <v>41620</v>
      </c>
      <c r="E3043" s="4" t="s">
        <v>71</v>
      </c>
      <c r="F3043" s="4" t="s">
        <v>18047</v>
      </c>
      <c r="G3043" s="4" t="s">
        <v>71</v>
      </c>
      <c r="H3043" s="4" t="s">
        <v>18047</v>
      </c>
      <c r="I3043" s="4" t="s">
        <v>22</v>
      </c>
      <c r="J3043" s="4" t="s">
        <v>18048</v>
      </c>
      <c r="K3043" s="4" t="s">
        <v>18049</v>
      </c>
      <c r="L3043" s="4" t="s">
        <v>8048</v>
      </c>
      <c r="M3043" s="4" t="s">
        <v>73</v>
      </c>
      <c r="N3043" s="4" t="s">
        <v>18074</v>
      </c>
      <c r="O3043" s="4" t="s">
        <v>18075</v>
      </c>
      <c r="P3043" s="4" t="s">
        <v>18076</v>
      </c>
      <c r="Q3043" s="4" t="s">
        <v>663</v>
      </c>
      <c r="R3043" s="4" t="s">
        <v>39876</v>
      </c>
      <c r="S3043" s="4" t="s">
        <v>39876</v>
      </c>
      <c r="T3043" s="4" t="s">
        <v>39876</v>
      </c>
    </row>
    <row r="3044" spans="1:20">
      <c r="A3044" s="31">
        <v>19440708378</v>
      </c>
      <c r="B3044" s="4" t="s">
        <v>18050</v>
      </c>
      <c r="C3044" s="4" t="s">
        <v>18073</v>
      </c>
      <c r="D3044" s="4" t="s">
        <v>28923</v>
      </c>
      <c r="E3044" s="4" t="s">
        <v>71</v>
      </c>
      <c r="F3044" s="4" t="s">
        <v>18050</v>
      </c>
      <c r="G3044" s="4" t="s">
        <v>71</v>
      </c>
      <c r="H3044" s="4" t="s">
        <v>18050</v>
      </c>
      <c r="I3044" s="4" t="s">
        <v>22</v>
      </c>
      <c r="J3044" s="4" t="s">
        <v>15203</v>
      </c>
      <c r="K3044" s="4" t="s">
        <v>16628</v>
      </c>
      <c r="L3044" s="4" t="s">
        <v>535</v>
      </c>
      <c r="M3044" s="4" t="s">
        <v>73</v>
      </c>
      <c r="N3044" s="4" t="s">
        <v>18077</v>
      </c>
      <c r="O3044" s="4" t="s">
        <v>18078</v>
      </c>
      <c r="P3044" s="4" t="s">
        <v>18079</v>
      </c>
      <c r="Q3044" s="4" t="s">
        <v>922</v>
      </c>
      <c r="R3044" s="4" t="s">
        <v>39876</v>
      </c>
      <c r="S3044" s="4" t="s">
        <v>39876</v>
      </c>
      <c r="T3044" s="4" t="s">
        <v>39876</v>
      </c>
    </row>
    <row r="3045" spans="1:20">
      <c r="A3045" s="31">
        <v>19460016363</v>
      </c>
      <c r="B3045" s="4" t="s">
        <v>18051</v>
      </c>
      <c r="C3045" s="4" t="s">
        <v>18073</v>
      </c>
      <c r="D3045" s="4" t="s">
        <v>28924</v>
      </c>
      <c r="E3045" s="4" t="s">
        <v>71</v>
      </c>
      <c r="F3045" s="4" t="s">
        <v>18051</v>
      </c>
      <c r="G3045" s="4" t="s">
        <v>71</v>
      </c>
      <c r="H3045" s="4" t="s">
        <v>18051</v>
      </c>
      <c r="I3045" s="4" t="s">
        <v>22</v>
      </c>
      <c r="J3045" s="4" t="s">
        <v>1557</v>
      </c>
      <c r="K3045" s="4" t="s">
        <v>18052</v>
      </c>
      <c r="L3045" s="4" t="s">
        <v>72</v>
      </c>
      <c r="M3045" s="4" t="s">
        <v>73</v>
      </c>
      <c r="N3045" s="4" t="s">
        <v>18080</v>
      </c>
      <c r="O3045" s="4" t="s">
        <v>18081</v>
      </c>
      <c r="P3045" s="4" t="s">
        <v>18082</v>
      </c>
      <c r="Q3045" s="4" t="s">
        <v>663</v>
      </c>
      <c r="R3045" s="4" t="s">
        <v>39876</v>
      </c>
      <c r="S3045" s="4" t="s">
        <v>39876</v>
      </c>
      <c r="T3045" s="4" t="s">
        <v>39876</v>
      </c>
    </row>
    <row r="3046" spans="1:20">
      <c r="A3046" s="31">
        <v>19221133903</v>
      </c>
      <c r="B3046" s="4" t="s">
        <v>18053</v>
      </c>
      <c r="C3046" s="4" t="s">
        <v>18073</v>
      </c>
      <c r="D3046" s="4" t="s">
        <v>41621</v>
      </c>
      <c r="E3046" s="4" t="s">
        <v>71</v>
      </c>
      <c r="F3046" s="4" t="s">
        <v>18053</v>
      </c>
      <c r="G3046" s="4" t="s">
        <v>71</v>
      </c>
      <c r="H3046" s="4" t="s">
        <v>18053</v>
      </c>
      <c r="I3046" s="4" t="s">
        <v>22</v>
      </c>
      <c r="J3046" s="4" t="s">
        <v>18054</v>
      </c>
      <c r="K3046" s="4" t="s">
        <v>18055</v>
      </c>
      <c r="L3046" s="4" t="s">
        <v>14655</v>
      </c>
      <c r="M3046" s="4" t="s">
        <v>73</v>
      </c>
      <c r="N3046" s="4" t="s">
        <v>18083</v>
      </c>
      <c r="O3046" s="4" t="s">
        <v>18084</v>
      </c>
      <c r="P3046" s="4" t="s">
        <v>18085</v>
      </c>
      <c r="Q3046" s="4" t="s">
        <v>922</v>
      </c>
      <c r="R3046" s="4" t="s">
        <v>39876</v>
      </c>
      <c r="S3046" s="4" t="s">
        <v>39876</v>
      </c>
      <c r="T3046" s="4" t="s">
        <v>39876</v>
      </c>
    </row>
    <row r="3047" spans="1:20">
      <c r="A3047" s="31">
        <v>19460016280</v>
      </c>
      <c r="B3047" s="4" t="s">
        <v>18056</v>
      </c>
      <c r="C3047" s="4" t="s">
        <v>18073</v>
      </c>
      <c r="D3047" s="4" t="s">
        <v>23597</v>
      </c>
      <c r="E3047" s="4" t="s">
        <v>71</v>
      </c>
      <c r="F3047" s="4" t="s">
        <v>18056</v>
      </c>
      <c r="G3047" s="4" t="s">
        <v>71</v>
      </c>
      <c r="H3047" s="4" t="s">
        <v>18056</v>
      </c>
      <c r="I3047" s="4" t="s">
        <v>22</v>
      </c>
      <c r="J3047" s="4" t="s">
        <v>14157</v>
      </c>
      <c r="K3047" s="4" t="s">
        <v>14158</v>
      </c>
      <c r="L3047" s="4" t="s">
        <v>476</v>
      </c>
      <c r="M3047" s="4" t="s">
        <v>73</v>
      </c>
      <c r="N3047" s="4" t="s">
        <v>14270</v>
      </c>
      <c r="O3047" s="4" t="s">
        <v>18086</v>
      </c>
      <c r="P3047" s="4" t="s">
        <v>18087</v>
      </c>
      <c r="Q3047" s="4" t="s">
        <v>663</v>
      </c>
      <c r="R3047" s="4" t="s">
        <v>39876</v>
      </c>
      <c r="S3047" s="4" t="s">
        <v>39876</v>
      </c>
      <c r="T3047" s="4" t="s">
        <v>39876</v>
      </c>
    </row>
    <row r="3048" spans="1:20">
      <c r="A3048" s="31">
        <v>19460016249</v>
      </c>
      <c r="B3048" s="4" t="s">
        <v>18057</v>
      </c>
      <c r="C3048" s="4" t="s">
        <v>18073</v>
      </c>
      <c r="D3048" s="4" t="s">
        <v>18472</v>
      </c>
      <c r="E3048" s="4" t="s">
        <v>71</v>
      </c>
      <c r="F3048" s="4" t="s">
        <v>18057</v>
      </c>
      <c r="G3048" s="4" t="s">
        <v>71</v>
      </c>
      <c r="H3048" s="4" t="s">
        <v>18057</v>
      </c>
      <c r="I3048" s="4" t="s">
        <v>22</v>
      </c>
      <c r="J3048" s="4" t="s">
        <v>18058</v>
      </c>
      <c r="K3048" s="4" t="s">
        <v>18059</v>
      </c>
      <c r="L3048" s="4" t="s">
        <v>476</v>
      </c>
      <c r="M3048" s="4" t="s">
        <v>73</v>
      </c>
      <c r="N3048" s="4" t="s">
        <v>18088</v>
      </c>
      <c r="O3048" s="4" t="s">
        <v>18089</v>
      </c>
      <c r="P3048" s="4" t="s">
        <v>18090</v>
      </c>
      <c r="Q3048" s="4" t="s">
        <v>663</v>
      </c>
      <c r="R3048" s="4" t="s">
        <v>39876</v>
      </c>
      <c r="S3048" s="4" t="s">
        <v>39876</v>
      </c>
      <c r="T3048" s="4" t="s">
        <v>39876</v>
      </c>
    </row>
    <row r="3049" spans="1:20">
      <c r="A3049" s="31">
        <v>19451090716</v>
      </c>
      <c r="B3049" s="4" t="s">
        <v>18060</v>
      </c>
      <c r="C3049" s="4" t="s">
        <v>18073</v>
      </c>
      <c r="D3049" s="4" t="s">
        <v>32425</v>
      </c>
      <c r="E3049" s="4" t="s">
        <v>71</v>
      </c>
      <c r="F3049" s="4" t="s">
        <v>18060</v>
      </c>
      <c r="G3049" s="4" t="s">
        <v>71</v>
      </c>
      <c r="H3049" s="4" t="s">
        <v>18060</v>
      </c>
      <c r="I3049" s="4" t="s">
        <v>22</v>
      </c>
      <c r="J3049" s="4" t="s">
        <v>2856</v>
      </c>
      <c r="K3049" s="4" t="s">
        <v>18061</v>
      </c>
      <c r="L3049" s="4" t="s">
        <v>72</v>
      </c>
      <c r="M3049" s="4" t="s">
        <v>73</v>
      </c>
      <c r="N3049" s="4" t="s">
        <v>18091</v>
      </c>
      <c r="O3049" s="4" t="s">
        <v>18092</v>
      </c>
      <c r="P3049" s="4" t="s">
        <v>18093</v>
      </c>
      <c r="Q3049" s="4" t="s">
        <v>922</v>
      </c>
      <c r="R3049" s="4" t="s">
        <v>39876</v>
      </c>
      <c r="S3049" s="4" t="s">
        <v>39876</v>
      </c>
      <c r="T3049" s="4" t="s">
        <v>39876</v>
      </c>
    </row>
    <row r="3050" spans="1:20">
      <c r="A3050" s="31">
        <v>19460016207</v>
      </c>
      <c r="B3050" s="4" t="s">
        <v>18062</v>
      </c>
      <c r="C3050" s="4" t="s">
        <v>18073</v>
      </c>
      <c r="D3050" s="4" t="s">
        <v>23598</v>
      </c>
      <c r="E3050" s="4" t="s">
        <v>71</v>
      </c>
      <c r="F3050" s="4" t="s">
        <v>18062</v>
      </c>
      <c r="G3050" s="4" t="s">
        <v>71</v>
      </c>
      <c r="H3050" s="4" t="s">
        <v>18062</v>
      </c>
      <c r="I3050" s="4" t="s">
        <v>22</v>
      </c>
      <c r="J3050" s="4" t="s">
        <v>5972</v>
      </c>
      <c r="K3050" s="4" t="s">
        <v>18063</v>
      </c>
      <c r="L3050" s="4" t="s">
        <v>263</v>
      </c>
      <c r="M3050" s="4" t="s">
        <v>73</v>
      </c>
      <c r="N3050" s="4" t="s">
        <v>18094</v>
      </c>
      <c r="O3050" s="4" t="s">
        <v>18095</v>
      </c>
      <c r="P3050" s="4" t="s">
        <v>18096</v>
      </c>
      <c r="Q3050" s="4" t="s">
        <v>663</v>
      </c>
      <c r="R3050" s="4" t="s">
        <v>39876</v>
      </c>
      <c r="S3050" s="4" t="s">
        <v>39876</v>
      </c>
      <c r="T3050" s="4" t="s">
        <v>39876</v>
      </c>
    </row>
    <row r="3051" spans="1:20">
      <c r="A3051" s="31">
        <v>19451090591</v>
      </c>
      <c r="B3051" s="4" t="s">
        <v>18064</v>
      </c>
      <c r="C3051" s="4" t="s">
        <v>18073</v>
      </c>
      <c r="D3051" s="4" t="s">
        <v>41622</v>
      </c>
      <c r="E3051" s="4" t="s">
        <v>71</v>
      </c>
      <c r="F3051" s="4" t="s">
        <v>18064</v>
      </c>
      <c r="G3051" s="4" t="s">
        <v>71</v>
      </c>
      <c r="H3051" s="4" t="s">
        <v>18064</v>
      </c>
      <c r="I3051" s="4" t="s">
        <v>22</v>
      </c>
      <c r="J3051" s="4" t="s">
        <v>2092</v>
      </c>
      <c r="K3051" s="4" t="s">
        <v>18065</v>
      </c>
      <c r="L3051" s="4" t="s">
        <v>72</v>
      </c>
      <c r="M3051" s="4" t="s">
        <v>73</v>
      </c>
      <c r="N3051" s="4" t="s">
        <v>18097</v>
      </c>
      <c r="O3051" s="4" t="s">
        <v>18098</v>
      </c>
      <c r="P3051" s="4" t="s">
        <v>18099</v>
      </c>
      <c r="Q3051" s="4" t="s">
        <v>922</v>
      </c>
      <c r="R3051" s="4" t="s">
        <v>39876</v>
      </c>
      <c r="S3051" s="4" t="s">
        <v>39876</v>
      </c>
      <c r="T3051" s="4" t="s">
        <v>39876</v>
      </c>
    </row>
    <row r="3052" spans="1:20">
      <c r="A3052" s="31">
        <v>19450411657</v>
      </c>
      <c r="B3052" s="4" t="s">
        <v>18100</v>
      </c>
      <c r="C3052" s="4" t="s">
        <v>18073</v>
      </c>
      <c r="D3052" s="4" t="s">
        <v>41623</v>
      </c>
      <c r="E3052" s="4" t="s">
        <v>2835</v>
      </c>
      <c r="F3052" s="4" t="s">
        <v>26671</v>
      </c>
      <c r="G3052" s="4" t="s">
        <v>3020</v>
      </c>
      <c r="H3052" s="4" t="s">
        <v>26672</v>
      </c>
      <c r="I3052" s="4" t="s">
        <v>22</v>
      </c>
      <c r="J3052" s="4" t="s">
        <v>7672</v>
      </c>
      <c r="K3052" s="4" t="s">
        <v>18101</v>
      </c>
      <c r="L3052" s="4" t="s">
        <v>281</v>
      </c>
      <c r="M3052" s="4" t="s">
        <v>73</v>
      </c>
      <c r="N3052" s="4" t="s">
        <v>18102</v>
      </c>
      <c r="O3052" s="4" t="s">
        <v>18103</v>
      </c>
      <c r="P3052" s="4" t="s">
        <v>18104</v>
      </c>
      <c r="Q3052" s="4" t="s">
        <v>922</v>
      </c>
      <c r="R3052" s="4" t="s">
        <v>3021</v>
      </c>
      <c r="S3052" s="4" t="s">
        <v>2836</v>
      </c>
      <c r="T3052" s="4" t="s">
        <v>39876</v>
      </c>
    </row>
    <row r="3053" spans="1:20">
      <c r="A3053" s="31">
        <v>19221133788</v>
      </c>
      <c r="B3053" s="4" t="s">
        <v>18105</v>
      </c>
      <c r="C3053" s="4" t="s">
        <v>18106</v>
      </c>
      <c r="D3053" s="4" t="s">
        <v>32426</v>
      </c>
      <c r="E3053" s="4" t="s">
        <v>71</v>
      </c>
      <c r="F3053" s="4" t="s">
        <v>18105</v>
      </c>
      <c r="G3053" s="4" t="s">
        <v>71</v>
      </c>
      <c r="H3053" s="4" t="s">
        <v>18105</v>
      </c>
      <c r="I3053" s="4" t="s">
        <v>22</v>
      </c>
      <c r="J3053" s="4" t="s">
        <v>18107</v>
      </c>
      <c r="K3053" s="4" t="s">
        <v>18108</v>
      </c>
      <c r="L3053" s="4" t="s">
        <v>249</v>
      </c>
      <c r="M3053" s="4" t="s">
        <v>73</v>
      </c>
      <c r="N3053" s="4" t="s">
        <v>18109</v>
      </c>
      <c r="O3053" s="4" t="s">
        <v>18110</v>
      </c>
      <c r="P3053" s="4" t="s">
        <v>18111</v>
      </c>
      <c r="Q3053" s="4" t="s">
        <v>922</v>
      </c>
      <c r="R3053" s="4" t="s">
        <v>39876</v>
      </c>
      <c r="S3053" s="4" t="s">
        <v>39876</v>
      </c>
      <c r="T3053" s="4" t="s">
        <v>39876</v>
      </c>
    </row>
    <row r="3054" spans="1:20">
      <c r="A3054" s="31">
        <v>19221133507</v>
      </c>
      <c r="B3054" s="4" t="s">
        <v>18112</v>
      </c>
      <c r="C3054" s="4" t="s">
        <v>18106</v>
      </c>
      <c r="D3054" s="4" t="s">
        <v>35486</v>
      </c>
      <c r="E3054" s="4" t="s">
        <v>71</v>
      </c>
      <c r="F3054" s="4" t="s">
        <v>18112</v>
      </c>
      <c r="G3054" s="4" t="s">
        <v>71</v>
      </c>
      <c r="H3054" s="4" t="s">
        <v>18112</v>
      </c>
      <c r="I3054" s="4" t="s">
        <v>22</v>
      </c>
      <c r="J3054" s="4" t="s">
        <v>18113</v>
      </c>
      <c r="K3054" s="4" t="s">
        <v>18114</v>
      </c>
      <c r="L3054" s="4" t="s">
        <v>249</v>
      </c>
      <c r="M3054" s="4" t="s">
        <v>73</v>
      </c>
      <c r="N3054" s="4" t="s">
        <v>18115</v>
      </c>
      <c r="O3054" s="4" t="s">
        <v>18116</v>
      </c>
      <c r="P3054" s="4" t="s">
        <v>18117</v>
      </c>
      <c r="Q3054" s="4" t="s">
        <v>922</v>
      </c>
      <c r="R3054" s="4" t="s">
        <v>39876</v>
      </c>
      <c r="S3054" s="4" t="s">
        <v>39876</v>
      </c>
      <c r="T3054" s="4" t="s">
        <v>39876</v>
      </c>
    </row>
    <row r="3055" spans="1:20">
      <c r="A3055" s="31">
        <v>19460016124</v>
      </c>
      <c r="B3055" s="4" t="s">
        <v>18118</v>
      </c>
      <c r="C3055" s="4" t="s">
        <v>18106</v>
      </c>
      <c r="D3055" s="4" t="s">
        <v>41624</v>
      </c>
      <c r="E3055" s="4" t="s">
        <v>71</v>
      </c>
      <c r="F3055" s="4" t="s">
        <v>18118</v>
      </c>
      <c r="G3055" s="4" t="s">
        <v>71</v>
      </c>
      <c r="H3055" s="4" t="s">
        <v>18118</v>
      </c>
      <c r="I3055" s="4" t="s">
        <v>22</v>
      </c>
      <c r="J3055" s="4" t="s">
        <v>18119</v>
      </c>
      <c r="K3055" s="4" t="s">
        <v>18120</v>
      </c>
      <c r="L3055" s="4" t="s">
        <v>1885</v>
      </c>
      <c r="M3055" s="4" t="s">
        <v>73</v>
      </c>
      <c r="N3055" s="4" t="s">
        <v>18129</v>
      </c>
      <c r="O3055" s="4" t="s">
        <v>18130</v>
      </c>
      <c r="P3055" s="4" t="s">
        <v>18131</v>
      </c>
      <c r="Q3055" s="4" t="s">
        <v>663</v>
      </c>
      <c r="R3055" s="4" t="s">
        <v>39876</v>
      </c>
      <c r="S3055" s="4" t="s">
        <v>39876</v>
      </c>
      <c r="T3055" s="4" t="s">
        <v>39876</v>
      </c>
    </row>
    <row r="3056" spans="1:20">
      <c r="A3056" s="31">
        <v>19460016447</v>
      </c>
      <c r="B3056" s="4" t="s">
        <v>18121</v>
      </c>
      <c r="C3056" s="4" t="s">
        <v>18106</v>
      </c>
      <c r="D3056" s="4" t="s">
        <v>41625</v>
      </c>
      <c r="E3056" s="4" t="s">
        <v>71</v>
      </c>
      <c r="F3056" s="4" t="s">
        <v>18121</v>
      </c>
      <c r="G3056" s="4" t="s">
        <v>71</v>
      </c>
      <c r="H3056" s="4" t="s">
        <v>18121</v>
      </c>
      <c r="I3056" s="4" t="s">
        <v>22</v>
      </c>
      <c r="J3056" s="4" t="s">
        <v>18122</v>
      </c>
      <c r="K3056" s="4" t="s">
        <v>18123</v>
      </c>
      <c r="L3056" s="4" t="s">
        <v>14113</v>
      </c>
      <c r="M3056" s="4" t="s">
        <v>775</v>
      </c>
      <c r="N3056" s="4" t="s">
        <v>18132</v>
      </c>
      <c r="O3056" s="4" t="s">
        <v>18133</v>
      </c>
      <c r="P3056" s="4" t="s">
        <v>18134</v>
      </c>
      <c r="Q3056" s="4" t="s">
        <v>663</v>
      </c>
      <c r="R3056" s="4" t="s">
        <v>39876</v>
      </c>
      <c r="S3056" s="4" t="s">
        <v>39876</v>
      </c>
      <c r="T3056" s="4" t="s">
        <v>39876</v>
      </c>
    </row>
    <row r="3057" spans="1:20">
      <c r="A3057" s="31">
        <v>19460016033</v>
      </c>
      <c r="B3057" s="4" t="s">
        <v>18124</v>
      </c>
      <c r="C3057" s="4" t="s">
        <v>18106</v>
      </c>
      <c r="D3057" s="4" t="s">
        <v>23599</v>
      </c>
      <c r="E3057" s="4" t="s">
        <v>2835</v>
      </c>
      <c r="F3057" s="4" t="s">
        <v>24679</v>
      </c>
      <c r="G3057" s="4" t="s">
        <v>3020</v>
      </c>
      <c r="H3057" s="4" t="s">
        <v>24679</v>
      </c>
      <c r="I3057" s="4" t="s">
        <v>22</v>
      </c>
      <c r="J3057" s="4" t="s">
        <v>18125</v>
      </c>
      <c r="K3057" s="4" t="s">
        <v>18126</v>
      </c>
      <c r="L3057" s="4" t="s">
        <v>3348</v>
      </c>
      <c r="M3057" s="4" t="s">
        <v>73</v>
      </c>
      <c r="N3057" s="4" t="s">
        <v>18135</v>
      </c>
      <c r="O3057" s="4" t="s">
        <v>18136</v>
      </c>
      <c r="P3057" s="4" t="s">
        <v>18137</v>
      </c>
      <c r="Q3057" s="4" t="s">
        <v>663</v>
      </c>
      <c r="R3057" s="4" t="s">
        <v>3021</v>
      </c>
      <c r="S3057" s="4" t="s">
        <v>2836</v>
      </c>
      <c r="T3057" s="4" t="s">
        <v>39876</v>
      </c>
    </row>
    <row r="3058" spans="1:20">
      <c r="A3058" s="31">
        <v>19440800274</v>
      </c>
      <c r="B3058" s="4" t="s">
        <v>18138</v>
      </c>
      <c r="C3058" s="4" t="s">
        <v>18186</v>
      </c>
      <c r="D3058" s="4" t="s">
        <v>39070</v>
      </c>
      <c r="E3058" s="4" t="s">
        <v>71</v>
      </c>
      <c r="F3058" s="4" t="s">
        <v>18138</v>
      </c>
      <c r="G3058" s="4" t="s">
        <v>71</v>
      </c>
      <c r="H3058" s="4" t="s">
        <v>18138</v>
      </c>
      <c r="I3058" s="4" t="s">
        <v>22</v>
      </c>
      <c r="J3058" s="4" t="s">
        <v>18139</v>
      </c>
      <c r="K3058" s="4" t="s">
        <v>18140</v>
      </c>
      <c r="L3058" s="4" t="s">
        <v>8048</v>
      </c>
      <c r="M3058" s="4" t="s">
        <v>73</v>
      </c>
      <c r="N3058" s="4" t="s">
        <v>18187</v>
      </c>
      <c r="O3058" s="4" t="s">
        <v>18188</v>
      </c>
      <c r="P3058" s="4" t="s">
        <v>18189</v>
      </c>
      <c r="Q3058" s="4" t="s">
        <v>5385</v>
      </c>
      <c r="R3058" s="4" t="s">
        <v>39876</v>
      </c>
      <c r="S3058" s="4" t="s">
        <v>39876</v>
      </c>
      <c r="T3058" s="4" t="s">
        <v>39876</v>
      </c>
    </row>
    <row r="3059" spans="1:20">
      <c r="A3059" s="31">
        <v>19221133747</v>
      </c>
      <c r="B3059" s="4" t="s">
        <v>18141</v>
      </c>
      <c r="C3059" s="4" t="s">
        <v>18186</v>
      </c>
      <c r="D3059" s="4" t="s">
        <v>32427</v>
      </c>
      <c r="E3059" s="4" t="s">
        <v>71</v>
      </c>
      <c r="F3059" s="4" t="s">
        <v>18141</v>
      </c>
      <c r="G3059" s="4" t="s">
        <v>71</v>
      </c>
      <c r="H3059" s="4" t="s">
        <v>18141</v>
      </c>
      <c r="I3059" s="4" t="s">
        <v>22</v>
      </c>
      <c r="J3059" s="4" t="s">
        <v>18142</v>
      </c>
      <c r="K3059" s="4" t="s">
        <v>18143</v>
      </c>
      <c r="L3059" s="4" t="s">
        <v>3300</v>
      </c>
      <c r="M3059" s="4" t="s">
        <v>73</v>
      </c>
      <c r="N3059" s="4" t="s">
        <v>18190</v>
      </c>
      <c r="O3059" s="4" t="s">
        <v>18191</v>
      </c>
      <c r="P3059" s="4" t="s">
        <v>18192</v>
      </c>
      <c r="Q3059" s="4" t="s">
        <v>922</v>
      </c>
      <c r="R3059" s="4" t="s">
        <v>39876</v>
      </c>
      <c r="S3059" s="4" t="s">
        <v>39876</v>
      </c>
      <c r="T3059" s="4" t="s">
        <v>39876</v>
      </c>
    </row>
    <row r="3060" spans="1:20">
      <c r="A3060" s="31">
        <v>19440800340</v>
      </c>
      <c r="B3060" s="4" t="s">
        <v>18144</v>
      </c>
      <c r="C3060" s="4" t="s">
        <v>17959</v>
      </c>
      <c r="D3060" s="4" t="s">
        <v>41626</v>
      </c>
      <c r="E3060" s="4" t="s">
        <v>71</v>
      </c>
      <c r="F3060" s="4" t="s">
        <v>18144</v>
      </c>
      <c r="G3060" s="4" t="s">
        <v>71</v>
      </c>
      <c r="H3060" s="4" t="s">
        <v>18144</v>
      </c>
      <c r="I3060" s="4" t="s">
        <v>22</v>
      </c>
      <c r="J3060" s="4" t="s">
        <v>18145</v>
      </c>
      <c r="K3060" s="4" t="s">
        <v>18146</v>
      </c>
      <c r="L3060" s="4" t="s">
        <v>15092</v>
      </c>
      <c r="M3060" s="4" t="s">
        <v>73</v>
      </c>
      <c r="N3060" s="4" t="s">
        <v>14162</v>
      </c>
      <c r="O3060" s="4" t="s">
        <v>18193</v>
      </c>
      <c r="P3060" s="4" t="s">
        <v>18194</v>
      </c>
      <c r="Q3060" s="4" t="s">
        <v>1045</v>
      </c>
      <c r="R3060" s="4" t="s">
        <v>39876</v>
      </c>
      <c r="S3060" s="4" t="s">
        <v>39876</v>
      </c>
      <c r="T3060" s="4" t="s">
        <v>39876</v>
      </c>
    </row>
    <row r="3061" spans="1:20">
      <c r="A3061" s="31">
        <v>19460016082</v>
      </c>
      <c r="B3061" s="4" t="s">
        <v>18147</v>
      </c>
      <c r="C3061" s="4" t="s">
        <v>18195</v>
      </c>
      <c r="D3061" s="4" t="s">
        <v>41627</v>
      </c>
      <c r="E3061" s="4" t="s">
        <v>71</v>
      </c>
      <c r="F3061" s="4" t="s">
        <v>18147</v>
      </c>
      <c r="G3061" s="4" t="s">
        <v>71</v>
      </c>
      <c r="H3061" s="4" t="s">
        <v>18147</v>
      </c>
      <c r="I3061" s="4" t="s">
        <v>22</v>
      </c>
      <c r="J3061" s="4" t="s">
        <v>18148</v>
      </c>
      <c r="K3061" s="4" t="s">
        <v>18149</v>
      </c>
      <c r="L3061" s="4" t="s">
        <v>476</v>
      </c>
      <c r="M3061" s="4" t="s">
        <v>73</v>
      </c>
      <c r="N3061" s="4" t="s">
        <v>18196</v>
      </c>
      <c r="O3061" s="4" t="s">
        <v>18197</v>
      </c>
      <c r="P3061" s="4" t="s">
        <v>18198</v>
      </c>
      <c r="Q3061" s="4" t="s">
        <v>663</v>
      </c>
      <c r="R3061" s="4" t="s">
        <v>39876</v>
      </c>
      <c r="S3061" s="4" t="s">
        <v>39876</v>
      </c>
      <c r="T3061" s="4" t="s">
        <v>39876</v>
      </c>
    </row>
    <row r="3062" spans="1:20">
      <c r="A3062" s="31">
        <v>19460016975</v>
      </c>
      <c r="B3062" s="4" t="s">
        <v>18150</v>
      </c>
      <c r="C3062" s="4" t="s">
        <v>18195</v>
      </c>
      <c r="D3062" s="4" t="s">
        <v>21700</v>
      </c>
      <c r="E3062" s="4" t="s">
        <v>71</v>
      </c>
      <c r="F3062" s="4" t="s">
        <v>18150</v>
      </c>
      <c r="G3062" s="4" t="s">
        <v>71</v>
      </c>
      <c r="H3062" s="4" t="s">
        <v>18150</v>
      </c>
      <c r="I3062" s="4" t="s">
        <v>22</v>
      </c>
      <c r="J3062" s="4" t="s">
        <v>4927</v>
      </c>
      <c r="K3062" s="4" t="s">
        <v>18151</v>
      </c>
      <c r="L3062" s="4" t="s">
        <v>1072</v>
      </c>
      <c r="M3062" s="4" t="s">
        <v>73</v>
      </c>
      <c r="N3062" s="4" t="s">
        <v>18199</v>
      </c>
      <c r="O3062" s="4" t="s">
        <v>18200</v>
      </c>
      <c r="P3062" s="4" t="s">
        <v>18201</v>
      </c>
      <c r="Q3062" s="4" t="s">
        <v>663</v>
      </c>
      <c r="R3062" s="4" t="s">
        <v>39876</v>
      </c>
      <c r="S3062" s="4" t="s">
        <v>39876</v>
      </c>
      <c r="T3062" s="4" t="s">
        <v>39876</v>
      </c>
    </row>
    <row r="3063" spans="1:20">
      <c r="A3063" s="31">
        <v>19460016959</v>
      </c>
      <c r="B3063" s="4" t="s">
        <v>18152</v>
      </c>
      <c r="C3063" s="4" t="s">
        <v>18195</v>
      </c>
      <c r="D3063" s="4" t="s">
        <v>39071</v>
      </c>
      <c r="E3063" s="4" t="s">
        <v>2835</v>
      </c>
      <c r="F3063" s="4" t="s">
        <v>38254</v>
      </c>
      <c r="G3063" s="4" t="s">
        <v>2835</v>
      </c>
      <c r="H3063" s="4" t="s">
        <v>38255</v>
      </c>
      <c r="I3063" s="4" t="s">
        <v>22</v>
      </c>
      <c r="J3063" s="4" t="s">
        <v>18153</v>
      </c>
      <c r="K3063" s="4" t="s">
        <v>18154</v>
      </c>
      <c r="L3063" s="4" t="s">
        <v>8507</v>
      </c>
      <c r="M3063" s="4" t="s">
        <v>73</v>
      </c>
      <c r="N3063" s="4" t="s">
        <v>18202</v>
      </c>
      <c r="O3063" s="4" t="s">
        <v>18203</v>
      </c>
      <c r="P3063" s="4" t="s">
        <v>18204</v>
      </c>
      <c r="Q3063" s="4" t="s">
        <v>663</v>
      </c>
      <c r="R3063" s="4" t="s">
        <v>2836</v>
      </c>
      <c r="S3063" s="4" t="s">
        <v>2836</v>
      </c>
      <c r="T3063" s="4" t="s">
        <v>39876</v>
      </c>
    </row>
    <row r="3064" spans="1:20">
      <c r="A3064" s="31">
        <v>19460014723</v>
      </c>
      <c r="B3064" s="4" t="s">
        <v>18155</v>
      </c>
      <c r="C3064" s="4" t="s">
        <v>18195</v>
      </c>
      <c r="D3064" s="4" t="s">
        <v>41628</v>
      </c>
      <c r="E3064" s="4" t="s">
        <v>71</v>
      </c>
      <c r="F3064" s="4" t="s">
        <v>18155</v>
      </c>
      <c r="G3064" s="4" t="s">
        <v>71</v>
      </c>
      <c r="H3064" s="4" t="s">
        <v>18155</v>
      </c>
      <c r="I3064" s="4" t="s">
        <v>22</v>
      </c>
      <c r="J3064" s="4" t="s">
        <v>18156</v>
      </c>
      <c r="K3064" s="4" t="s">
        <v>18157</v>
      </c>
      <c r="L3064" s="4" t="s">
        <v>476</v>
      </c>
      <c r="M3064" s="4" t="s">
        <v>73</v>
      </c>
      <c r="N3064" s="4" t="s">
        <v>18205</v>
      </c>
      <c r="O3064" s="4" t="s">
        <v>18206</v>
      </c>
      <c r="P3064" s="4" t="s">
        <v>18207</v>
      </c>
      <c r="Q3064" s="4" t="s">
        <v>922</v>
      </c>
      <c r="R3064" s="4" t="s">
        <v>39876</v>
      </c>
      <c r="S3064" s="4" t="s">
        <v>39876</v>
      </c>
      <c r="T3064" s="4" t="s">
        <v>39876</v>
      </c>
    </row>
    <row r="3065" spans="1:20">
      <c r="A3065" s="31">
        <v>19460016520</v>
      </c>
      <c r="B3065" s="4" t="s">
        <v>18158</v>
      </c>
      <c r="C3065" s="4" t="s">
        <v>18195</v>
      </c>
      <c r="D3065" s="4" t="s">
        <v>32428</v>
      </c>
      <c r="E3065" s="4" t="s">
        <v>71</v>
      </c>
      <c r="F3065" s="4" t="s">
        <v>18158</v>
      </c>
      <c r="G3065" s="4" t="s">
        <v>71</v>
      </c>
      <c r="H3065" s="4" t="s">
        <v>18158</v>
      </c>
      <c r="I3065" s="4" t="s">
        <v>22</v>
      </c>
      <c r="J3065" s="4" t="s">
        <v>18159</v>
      </c>
      <c r="K3065" s="4" t="s">
        <v>18160</v>
      </c>
      <c r="L3065" s="4" t="s">
        <v>1072</v>
      </c>
      <c r="M3065" s="4" t="s">
        <v>73</v>
      </c>
      <c r="N3065" s="4" t="s">
        <v>18208</v>
      </c>
      <c r="O3065" s="4" t="s">
        <v>18209</v>
      </c>
      <c r="P3065" s="4" t="s">
        <v>18210</v>
      </c>
      <c r="Q3065" s="4" t="s">
        <v>663</v>
      </c>
      <c r="R3065" s="4" t="s">
        <v>39876</v>
      </c>
      <c r="S3065" s="4" t="s">
        <v>39876</v>
      </c>
      <c r="T3065" s="4" t="s">
        <v>39876</v>
      </c>
    </row>
    <row r="3066" spans="1:20">
      <c r="A3066" s="31">
        <v>19460016405</v>
      </c>
      <c r="B3066" s="4" t="s">
        <v>18161</v>
      </c>
      <c r="C3066" s="4" t="s">
        <v>18195</v>
      </c>
      <c r="D3066" s="4" t="s">
        <v>41629</v>
      </c>
      <c r="E3066" s="4" t="s">
        <v>71</v>
      </c>
      <c r="F3066" s="4" t="s">
        <v>18161</v>
      </c>
      <c r="G3066" s="4" t="s">
        <v>71</v>
      </c>
      <c r="H3066" s="4" t="s">
        <v>18161</v>
      </c>
      <c r="I3066" s="4" t="s">
        <v>22</v>
      </c>
      <c r="J3066" s="4" t="s">
        <v>1105</v>
      </c>
      <c r="K3066" s="4" t="s">
        <v>18162</v>
      </c>
      <c r="L3066" s="4" t="s">
        <v>263</v>
      </c>
      <c r="M3066" s="4" t="s">
        <v>73</v>
      </c>
      <c r="N3066" s="4" t="s">
        <v>18211</v>
      </c>
      <c r="O3066" s="4" t="s">
        <v>18212</v>
      </c>
      <c r="P3066" s="4" t="s">
        <v>18213</v>
      </c>
      <c r="Q3066" s="4" t="s">
        <v>663</v>
      </c>
      <c r="R3066" s="4" t="s">
        <v>39876</v>
      </c>
      <c r="S3066" s="4" t="s">
        <v>39876</v>
      </c>
      <c r="T3066" s="4" t="s">
        <v>39876</v>
      </c>
    </row>
    <row r="3067" spans="1:20">
      <c r="A3067" s="31">
        <v>19460016223</v>
      </c>
      <c r="B3067" s="4" t="s">
        <v>18163</v>
      </c>
      <c r="C3067" s="4" t="s">
        <v>18195</v>
      </c>
      <c r="D3067" s="4" t="s">
        <v>28925</v>
      </c>
      <c r="E3067" s="4" t="s">
        <v>71</v>
      </c>
      <c r="F3067" s="4" t="s">
        <v>18163</v>
      </c>
      <c r="G3067" s="4" t="s">
        <v>71</v>
      </c>
      <c r="H3067" s="4" t="s">
        <v>18163</v>
      </c>
      <c r="I3067" s="4" t="s">
        <v>22</v>
      </c>
      <c r="J3067" s="4" t="s">
        <v>18164</v>
      </c>
      <c r="K3067" s="4" t="s">
        <v>18165</v>
      </c>
      <c r="L3067" s="4" t="s">
        <v>1072</v>
      </c>
      <c r="M3067" s="4" t="s">
        <v>73</v>
      </c>
      <c r="N3067" s="4" t="s">
        <v>18214</v>
      </c>
      <c r="O3067" s="4" t="s">
        <v>18215</v>
      </c>
      <c r="P3067" s="4" t="s">
        <v>18216</v>
      </c>
      <c r="Q3067" s="4" t="s">
        <v>663</v>
      </c>
      <c r="R3067" s="4" t="s">
        <v>39876</v>
      </c>
      <c r="S3067" s="4" t="s">
        <v>39876</v>
      </c>
      <c r="T3067" s="4" t="s">
        <v>39876</v>
      </c>
    </row>
    <row r="3068" spans="1:20">
      <c r="A3068" s="31">
        <v>19460017007</v>
      </c>
      <c r="B3068" s="4" t="s">
        <v>18166</v>
      </c>
      <c r="C3068" s="4" t="s">
        <v>18195</v>
      </c>
      <c r="D3068" s="4" t="s">
        <v>28926</v>
      </c>
      <c r="E3068" s="4" t="s">
        <v>71</v>
      </c>
      <c r="F3068" s="4" t="s">
        <v>18166</v>
      </c>
      <c r="G3068" s="4" t="s">
        <v>71</v>
      </c>
      <c r="H3068" s="4" t="s">
        <v>18166</v>
      </c>
      <c r="I3068" s="4" t="s">
        <v>22</v>
      </c>
      <c r="J3068" s="4" t="s">
        <v>18167</v>
      </c>
      <c r="K3068" s="4" t="s">
        <v>18168</v>
      </c>
      <c r="L3068" s="4" t="s">
        <v>1072</v>
      </c>
      <c r="M3068" s="4" t="s">
        <v>73</v>
      </c>
      <c r="N3068" s="4" t="s">
        <v>18217</v>
      </c>
      <c r="O3068" s="4" t="s">
        <v>18218</v>
      </c>
      <c r="P3068" s="4" t="s">
        <v>18219</v>
      </c>
      <c r="Q3068" s="4" t="s">
        <v>663</v>
      </c>
      <c r="R3068" s="4" t="s">
        <v>39876</v>
      </c>
      <c r="S3068" s="4" t="s">
        <v>39876</v>
      </c>
      <c r="T3068" s="4" t="s">
        <v>39876</v>
      </c>
    </row>
    <row r="3069" spans="1:20">
      <c r="A3069" s="31">
        <v>19460016983</v>
      </c>
      <c r="B3069" s="4" t="s">
        <v>18169</v>
      </c>
      <c r="C3069" s="4" t="s">
        <v>18195</v>
      </c>
      <c r="D3069" s="4" t="s">
        <v>34174</v>
      </c>
      <c r="E3069" s="4" t="s">
        <v>2835</v>
      </c>
      <c r="F3069" s="4" t="s">
        <v>33749</v>
      </c>
      <c r="G3069" s="4" t="s">
        <v>3020</v>
      </c>
      <c r="H3069" s="4" t="s">
        <v>33752</v>
      </c>
      <c r="I3069" s="4" t="s">
        <v>22</v>
      </c>
      <c r="J3069" s="4" t="s">
        <v>5265</v>
      </c>
      <c r="K3069" s="4" t="s">
        <v>18170</v>
      </c>
      <c r="L3069" s="4" t="s">
        <v>308</v>
      </c>
      <c r="M3069" s="4" t="s">
        <v>73</v>
      </c>
      <c r="N3069" s="4" t="s">
        <v>18220</v>
      </c>
      <c r="O3069" s="4" t="s">
        <v>18221</v>
      </c>
      <c r="P3069" s="4" t="s">
        <v>18222</v>
      </c>
      <c r="Q3069" s="4" t="s">
        <v>663</v>
      </c>
      <c r="R3069" s="4" t="s">
        <v>3021</v>
      </c>
      <c r="S3069" s="4" t="s">
        <v>2836</v>
      </c>
      <c r="T3069" s="4" t="s">
        <v>39876</v>
      </c>
    </row>
    <row r="3070" spans="1:20">
      <c r="A3070" s="31">
        <v>19460016025</v>
      </c>
      <c r="B3070" s="4" t="s">
        <v>18171</v>
      </c>
      <c r="C3070" s="4" t="s">
        <v>18223</v>
      </c>
      <c r="D3070" s="4" t="s">
        <v>41630</v>
      </c>
      <c r="E3070" s="4" t="s">
        <v>71</v>
      </c>
      <c r="F3070" s="4" t="s">
        <v>18171</v>
      </c>
      <c r="G3070" s="4" t="s">
        <v>71</v>
      </c>
      <c r="H3070" s="4" t="s">
        <v>18171</v>
      </c>
      <c r="I3070" s="4" t="s">
        <v>22</v>
      </c>
      <c r="J3070" s="4" t="s">
        <v>13093</v>
      </c>
      <c r="K3070" s="4" t="s">
        <v>18172</v>
      </c>
      <c r="L3070" s="4" t="s">
        <v>72</v>
      </c>
      <c r="M3070" s="4" t="s">
        <v>73</v>
      </c>
      <c r="N3070" s="4" t="s">
        <v>18224</v>
      </c>
      <c r="O3070" s="4" t="s">
        <v>18225</v>
      </c>
      <c r="P3070" s="4" t="s">
        <v>18226</v>
      </c>
      <c r="Q3070" s="4" t="s">
        <v>663</v>
      </c>
      <c r="R3070" s="4" t="s">
        <v>39876</v>
      </c>
      <c r="S3070" s="4" t="s">
        <v>39876</v>
      </c>
      <c r="T3070" s="4" t="s">
        <v>39876</v>
      </c>
    </row>
    <row r="3071" spans="1:20">
      <c r="A3071" s="31">
        <v>19460014905</v>
      </c>
      <c r="B3071" s="4" t="s">
        <v>18173</v>
      </c>
      <c r="C3071" s="4" t="s">
        <v>18223</v>
      </c>
      <c r="D3071" s="4" t="s">
        <v>28927</v>
      </c>
      <c r="E3071" s="4" t="s">
        <v>71</v>
      </c>
      <c r="F3071" s="4" t="s">
        <v>18173</v>
      </c>
      <c r="G3071" s="4" t="s">
        <v>71</v>
      </c>
      <c r="H3071" s="4" t="s">
        <v>18173</v>
      </c>
      <c r="I3071" s="4" t="s">
        <v>22</v>
      </c>
      <c r="J3071" s="4" t="s">
        <v>18174</v>
      </c>
      <c r="K3071" s="4" t="s">
        <v>18175</v>
      </c>
      <c r="L3071" s="4" t="s">
        <v>8048</v>
      </c>
      <c r="M3071" s="4" t="s">
        <v>73</v>
      </c>
      <c r="N3071" s="4" t="s">
        <v>18227</v>
      </c>
      <c r="O3071" s="4" t="s">
        <v>18228</v>
      </c>
      <c r="P3071" s="4" t="s">
        <v>18229</v>
      </c>
      <c r="Q3071" s="4" t="s">
        <v>922</v>
      </c>
      <c r="R3071" s="4" t="s">
        <v>39876</v>
      </c>
      <c r="S3071" s="4" t="s">
        <v>39876</v>
      </c>
      <c r="T3071" s="4" t="s">
        <v>39876</v>
      </c>
    </row>
    <row r="3072" spans="1:20">
      <c r="A3072" s="31">
        <v>19460016116</v>
      </c>
      <c r="B3072" s="4" t="s">
        <v>18176</v>
      </c>
      <c r="C3072" s="4" t="s">
        <v>18223</v>
      </c>
      <c r="D3072" s="4" t="s">
        <v>37214</v>
      </c>
      <c r="E3072" s="4" t="s">
        <v>71</v>
      </c>
      <c r="F3072" s="4" t="s">
        <v>18176</v>
      </c>
      <c r="G3072" s="4" t="s">
        <v>71</v>
      </c>
      <c r="H3072" s="4" t="s">
        <v>18176</v>
      </c>
      <c r="I3072" s="4" t="s">
        <v>22</v>
      </c>
      <c r="J3072" s="4" t="s">
        <v>1883</v>
      </c>
      <c r="K3072" s="4" t="s">
        <v>1884</v>
      </c>
      <c r="L3072" s="4" t="s">
        <v>1885</v>
      </c>
      <c r="M3072" s="4" t="s">
        <v>73</v>
      </c>
      <c r="N3072" s="4" t="s">
        <v>18230</v>
      </c>
      <c r="O3072" s="4" t="s">
        <v>18231</v>
      </c>
      <c r="P3072" s="4" t="s">
        <v>18232</v>
      </c>
      <c r="Q3072" s="4" t="s">
        <v>663</v>
      </c>
      <c r="R3072" s="4" t="s">
        <v>39876</v>
      </c>
      <c r="S3072" s="4" t="s">
        <v>39876</v>
      </c>
      <c r="T3072" s="4" t="s">
        <v>39876</v>
      </c>
    </row>
    <row r="3073" spans="1:20">
      <c r="A3073" s="31">
        <v>19460016637</v>
      </c>
      <c r="B3073" s="4" t="s">
        <v>18177</v>
      </c>
      <c r="C3073" s="4" t="s">
        <v>18223</v>
      </c>
      <c r="D3073" s="4" t="s">
        <v>41631</v>
      </c>
      <c r="E3073" s="4" t="s">
        <v>71</v>
      </c>
      <c r="F3073" s="4" t="s">
        <v>18177</v>
      </c>
      <c r="G3073" s="4" t="s">
        <v>71</v>
      </c>
      <c r="H3073" s="4" t="s">
        <v>18177</v>
      </c>
      <c r="I3073" s="4" t="s">
        <v>22</v>
      </c>
      <c r="J3073" s="4" t="s">
        <v>18178</v>
      </c>
      <c r="K3073" s="4" t="s">
        <v>18179</v>
      </c>
      <c r="L3073" s="4" t="s">
        <v>468</v>
      </c>
      <c r="M3073" s="4" t="s">
        <v>73</v>
      </c>
      <c r="N3073" s="4" t="s">
        <v>18233</v>
      </c>
      <c r="O3073" s="4" t="s">
        <v>18234</v>
      </c>
      <c r="P3073" s="4" t="s">
        <v>18235</v>
      </c>
      <c r="Q3073" s="4" t="s">
        <v>663</v>
      </c>
      <c r="R3073" s="4" t="s">
        <v>39876</v>
      </c>
      <c r="S3073" s="4" t="s">
        <v>39876</v>
      </c>
      <c r="T3073" s="4" t="s">
        <v>39876</v>
      </c>
    </row>
    <row r="3074" spans="1:20">
      <c r="A3074" s="31">
        <v>19460016157</v>
      </c>
      <c r="B3074" s="4" t="s">
        <v>18180</v>
      </c>
      <c r="C3074" s="4" t="s">
        <v>18223</v>
      </c>
      <c r="D3074" s="4" t="s">
        <v>39072</v>
      </c>
      <c r="E3074" s="4" t="s">
        <v>71</v>
      </c>
      <c r="F3074" s="4" t="s">
        <v>18180</v>
      </c>
      <c r="G3074" s="4" t="s">
        <v>71</v>
      </c>
      <c r="H3074" s="4" t="s">
        <v>18180</v>
      </c>
      <c r="I3074" s="4" t="s">
        <v>22</v>
      </c>
      <c r="J3074" s="4" t="s">
        <v>18181</v>
      </c>
      <c r="K3074" s="4" t="s">
        <v>18182</v>
      </c>
      <c r="L3074" s="4" t="s">
        <v>10998</v>
      </c>
      <c r="M3074" s="4" t="s">
        <v>73</v>
      </c>
      <c r="N3074" s="4" t="s">
        <v>18236</v>
      </c>
      <c r="O3074" s="4" t="s">
        <v>18237</v>
      </c>
      <c r="P3074" s="4" t="s">
        <v>18238</v>
      </c>
      <c r="Q3074" s="4" t="s">
        <v>663</v>
      </c>
      <c r="R3074" s="4" t="s">
        <v>39876</v>
      </c>
      <c r="S3074" s="4" t="s">
        <v>39876</v>
      </c>
      <c r="T3074" s="4" t="s">
        <v>39876</v>
      </c>
    </row>
    <row r="3075" spans="1:20">
      <c r="A3075" s="31">
        <v>19460016074</v>
      </c>
      <c r="B3075" s="4" t="s">
        <v>18183</v>
      </c>
      <c r="C3075" s="4" t="s">
        <v>18223</v>
      </c>
      <c r="D3075" s="4" t="s">
        <v>28928</v>
      </c>
      <c r="E3075" s="4" t="s">
        <v>2835</v>
      </c>
      <c r="F3075" s="4" t="s">
        <v>24679</v>
      </c>
      <c r="G3075" s="4" t="s">
        <v>3020</v>
      </c>
      <c r="H3075" s="4" t="s">
        <v>24679</v>
      </c>
      <c r="I3075" s="4" t="s">
        <v>22</v>
      </c>
      <c r="J3075" s="4" t="s">
        <v>18184</v>
      </c>
      <c r="K3075" s="4" t="s">
        <v>18185</v>
      </c>
      <c r="L3075" s="4" t="s">
        <v>3348</v>
      </c>
      <c r="M3075" s="4" t="s">
        <v>73</v>
      </c>
      <c r="N3075" s="4" t="s">
        <v>18239</v>
      </c>
      <c r="O3075" s="4" t="s">
        <v>18240</v>
      </c>
      <c r="P3075" s="4" t="s">
        <v>18241</v>
      </c>
      <c r="Q3075" s="4" t="s">
        <v>663</v>
      </c>
      <c r="R3075" s="4" t="s">
        <v>3021</v>
      </c>
      <c r="S3075" s="4" t="s">
        <v>2836</v>
      </c>
      <c r="T3075" s="4" t="s">
        <v>39876</v>
      </c>
    </row>
    <row r="3076" spans="1:20">
      <c r="A3076" s="31">
        <v>19460016199</v>
      </c>
      <c r="B3076" s="4" t="s">
        <v>18242</v>
      </c>
      <c r="C3076" s="4" t="s">
        <v>18285</v>
      </c>
      <c r="D3076" s="4" t="s">
        <v>34175</v>
      </c>
      <c r="E3076" s="4" t="s">
        <v>2835</v>
      </c>
      <c r="F3076" s="4" t="s">
        <v>33709</v>
      </c>
      <c r="G3076" s="4" t="s">
        <v>2835</v>
      </c>
      <c r="H3076" s="4" t="s">
        <v>33709</v>
      </c>
      <c r="I3076" s="4" t="s">
        <v>22</v>
      </c>
      <c r="J3076" s="4" t="s">
        <v>18243</v>
      </c>
      <c r="K3076" s="4" t="s">
        <v>18244</v>
      </c>
      <c r="L3076" s="4" t="s">
        <v>263</v>
      </c>
      <c r="M3076" s="4" t="s">
        <v>73</v>
      </c>
      <c r="N3076" s="4" t="s">
        <v>18286</v>
      </c>
      <c r="O3076" s="4" t="s">
        <v>18287</v>
      </c>
      <c r="P3076" s="4" t="s">
        <v>18288</v>
      </c>
      <c r="Q3076" s="4" t="s">
        <v>663</v>
      </c>
      <c r="R3076" s="4" t="s">
        <v>2836</v>
      </c>
      <c r="S3076" s="4" t="s">
        <v>2836</v>
      </c>
      <c r="T3076" s="4" t="s">
        <v>39876</v>
      </c>
    </row>
    <row r="3077" spans="1:20">
      <c r="A3077" s="31">
        <v>19440695179</v>
      </c>
      <c r="B3077" s="4" t="s">
        <v>18245</v>
      </c>
      <c r="C3077" s="4" t="s">
        <v>18285</v>
      </c>
      <c r="D3077" s="4" t="s">
        <v>39073</v>
      </c>
      <c r="E3077" s="4" t="s">
        <v>71</v>
      </c>
      <c r="F3077" s="4" t="s">
        <v>18245</v>
      </c>
      <c r="G3077" s="4" t="s">
        <v>71</v>
      </c>
      <c r="H3077" s="4" t="s">
        <v>18245</v>
      </c>
      <c r="I3077" s="4" t="s">
        <v>22</v>
      </c>
      <c r="J3077" s="4" t="s">
        <v>5350</v>
      </c>
      <c r="K3077" s="4" t="s">
        <v>18246</v>
      </c>
      <c r="L3077" s="4" t="s">
        <v>14113</v>
      </c>
      <c r="M3077" s="4" t="s">
        <v>73</v>
      </c>
      <c r="N3077" s="4" t="s">
        <v>18473</v>
      </c>
      <c r="O3077" s="4" t="s">
        <v>18474</v>
      </c>
      <c r="P3077" s="4" t="s">
        <v>18475</v>
      </c>
      <c r="Q3077" s="4" t="s">
        <v>5385</v>
      </c>
      <c r="R3077" s="4" t="s">
        <v>39876</v>
      </c>
      <c r="S3077" s="4" t="s">
        <v>39876</v>
      </c>
      <c r="T3077" s="4" t="s">
        <v>39876</v>
      </c>
    </row>
    <row r="3078" spans="1:20">
      <c r="A3078" s="31">
        <v>19460016595</v>
      </c>
      <c r="B3078" s="4" t="s">
        <v>18247</v>
      </c>
      <c r="C3078" s="4" t="s">
        <v>18285</v>
      </c>
      <c r="D3078" s="4" t="s">
        <v>25425</v>
      </c>
      <c r="E3078" s="4" t="s">
        <v>71</v>
      </c>
      <c r="F3078" s="4" t="s">
        <v>18247</v>
      </c>
      <c r="G3078" s="4" t="s">
        <v>71</v>
      </c>
      <c r="H3078" s="4" t="s">
        <v>18247</v>
      </c>
      <c r="I3078" s="4" t="s">
        <v>22</v>
      </c>
      <c r="J3078" s="4" t="s">
        <v>18248</v>
      </c>
      <c r="K3078" s="4" t="s">
        <v>18249</v>
      </c>
      <c r="L3078" s="4" t="s">
        <v>476</v>
      </c>
      <c r="M3078" s="4" t="s">
        <v>73</v>
      </c>
      <c r="N3078" s="4" t="s">
        <v>18289</v>
      </c>
      <c r="O3078" s="4" t="s">
        <v>18290</v>
      </c>
      <c r="P3078" s="4" t="s">
        <v>18291</v>
      </c>
      <c r="Q3078" s="4" t="s">
        <v>663</v>
      </c>
      <c r="R3078" s="4" t="s">
        <v>39876</v>
      </c>
      <c r="S3078" s="4" t="s">
        <v>39876</v>
      </c>
      <c r="T3078" s="4" t="s">
        <v>39876</v>
      </c>
    </row>
    <row r="3079" spans="1:20">
      <c r="A3079" s="31">
        <v>19460016231</v>
      </c>
      <c r="B3079" s="4" t="s">
        <v>18250</v>
      </c>
      <c r="C3079" s="4" t="s">
        <v>18285</v>
      </c>
      <c r="D3079" s="4" t="s">
        <v>32429</v>
      </c>
      <c r="E3079" s="4" t="s">
        <v>2835</v>
      </c>
      <c r="F3079" s="4" t="s">
        <v>36964</v>
      </c>
      <c r="G3079" s="4" t="s">
        <v>3020</v>
      </c>
      <c r="H3079" s="4" t="s">
        <v>36964</v>
      </c>
      <c r="I3079" s="4" t="s">
        <v>22</v>
      </c>
      <c r="J3079" s="4" t="s">
        <v>13452</v>
      </c>
      <c r="K3079" s="4" t="s">
        <v>18251</v>
      </c>
      <c r="L3079" s="4" t="s">
        <v>93</v>
      </c>
      <c r="M3079" s="4" t="s">
        <v>73</v>
      </c>
      <c r="N3079" s="4" t="s">
        <v>18292</v>
      </c>
      <c r="O3079" s="4" t="s">
        <v>18293</v>
      </c>
      <c r="P3079" s="4" t="s">
        <v>18294</v>
      </c>
      <c r="Q3079" s="4" t="s">
        <v>663</v>
      </c>
      <c r="R3079" s="4" t="s">
        <v>3021</v>
      </c>
      <c r="S3079" s="4" t="s">
        <v>2836</v>
      </c>
      <c r="T3079" s="4" t="s">
        <v>39876</v>
      </c>
    </row>
    <row r="3080" spans="1:20">
      <c r="A3080" s="31">
        <v>19460074941</v>
      </c>
      <c r="B3080" s="4" t="s">
        <v>18252</v>
      </c>
      <c r="C3080" s="4" t="s">
        <v>18285</v>
      </c>
      <c r="D3080" s="4" t="s">
        <v>34176</v>
      </c>
      <c r="E3080" s="4" t="s">
        <v>71</v>
      </c>
      <c r="F3080" s="4" t="s">
        <v>18252</v>
      </c>
      <c r="G3080" s="4" t="s">
        <v>71</v>
      </c>
      <c r="H3080" s="4" t="s">
        <v>18252</v>
      </c>
      <c r="I3080" s="4" t="s">
        <v>22</v>
      </c>
      <c r="J3080" s="4" t="s">
        <v>12666</v>
      </c>
      <c r="K3080" s="4" t="s">
        <v>18253</v>
      </c>
      <c r="L3080" s="4" t="s">
        <v>249</v>
      </c>
      <c r="M3080" s="4" t="s">
        <v>73</v>
      </c>
      <c r="N3080" s="4" t="s">
        <v>18295</v>
      </c>
      <c r="O3080" s="4" t="s">
        <v>18296</v>
      </c>
      <c r="P3080" s="4" t="s">
        <v>18297</v>
      </c>
      <c r="Q3080" s="4" t="s">
        <v>922</v>
      </c>
      <c r="R3080" s="4" t="s">
        <v>39876</v>
      </c>
      <c r="S3080" s="4" t="s">
        <v>39876</v>
      </c>
      <c r="T3080" s="4" t="s">
        <v>39876</v>
      </c>
    </row>
    <row r="3081" spans="1:20">
      <c r="A3081" s="31">
        <v>19460016272</v>
      </c>
      <c r="B3081" s="4" t="s">
        <v>18254</v>
      </c>
      <c r="C3081" s="4" t="s">
        <v>18285</v>
      </c>
      <c r="D3081" s="4" t="s">
        <v>41632</v>
      </c>
      <c r="E3081" s="4" t="s">
        <v>71</v>
      </c>
      <c r="F3081" s="4" t="s">
        <v>18254</v>
      </c>
      <c r="G3081" s="4" t="s">
        <v>71</v>
      </c>
      <c r="H3081" s="4" t="s">
        <v>18254</v>
      </c>
      <c r="I3081" s="4" t="s">
        <v>22</v>
      </c>
      <c r="J3081" s="4" t="s">
        <v>18255</v>
      </c>
      <c r="K3081" s="4" t="s">
        <v>18256</v>
      </c>
      <c r="L3081" s="4" t="s">
        <v>14113</v>
      </c>
      <c r="M3081" s="4" t="s">
        <v>73</v>
      </c>
      <c r="N3081" s="4" t="s">
        <v>18298</v>
      </c>
      <c r="O3081" s="4" t="s">
        <v>18299</v>
      </c>
      <c r="P3081" s="4" t="s">
        <v>18300</v>
      </c>
      <c r="Q3081" s="4" t="s">
        <v>663</v>
      </c>
      <c r="R3081" s="4" t="s">
        <v>39876</v>
      </c>
      <c r="S3081" s="4" t="s">
        <v>39876</v>
      </c>
      <c r="T3081" s="4" t="s">
        <v>39876</v>
      </c>
    </row>
    <row r="3082" spans="1:20">
      <c r="A3082" s="31">
        <v>19460016314</v>
      </c>
      <c r="B3082" s="4" t="s">
        <v>18257</v>
      </c>
      <c r="C3082" s="4" t="s">
        <v>18301</v>
      </c>
      <c r="D3082" s="4" t="s">
        <v>41633</v>
      </c>
      <c r="E3082" s="4" t="s">
        <v>71</v>
      </c>
      <c r="F3082" s="4" t="s">
        <v>18257</v>
      </c>
      <c r="G3082" s="4" t="s">
        <v>71</v>
      </c>
      <c r="H3082" s="4" t="s">
        <v>18257</v>
      </c>
      <c r="I3082" s="4" t="s">
        <v>22</v>
      </c>
      <c r="J3082" s="4" t="s">
        <v>18258</v>
      </c>
      <c r="K3082" s="4" t="s">
        <v>18259</v>
      </c>
      <c r="L3082" s="4" t="s">
        <v>1885</v>
      </c>
      <c r="M3082" s="4" t="s">
        <v>73</v>
      </c>
      <c r="N3082" s="4" t="s">
        <v>18302</v>
      </c>
      <c r="O3082" s="4" t="s">
        <v>18303</v>
      </c>
      <c r="P3082" s="4" t="s">
        <v>18304</v>
      </c>
      <c r="Q3082" s="4" t="s">
        <v>663</v>
      </c>
      <c r="R3082" s="4" t="s">
        <v>39876</v>
      </c>
      <c r="S3082" s="4" t="s">
        <v>39876</v>
      </c>
      <c r="T3082" s="4" t="s">
        <v>39876</v>
      </c>
    </row>
    <row r="3083" spans="1:20">
      <c r="A3083" s="31">
        <v>19460016355</v>
      </c>
      <c r="B3083" s="4" t="s">
        <v>18260</v>
      </c>
      <c r="C3083" s="4" t="s">
        <v>18301</v>
      </c>
      <c r="D3083" s="4" t="s">
        <v>30471</v>
      </c>
      <c r="E3083" s="4" t="s">
        <v>71</v>
      </c>
      <c r="F3083" s="4" t="s">
        <v>18260</v>
      </c>
      <c r="G3083" s="4" t="s">
        <v>71</v>
      </c>
      <c r="H3083" s="4" t="s">
        <v>18260</v>
      </c>
      <c r="I3083" s="4" t="s">
        <v>22</v>
      </c>
      <c r="J3083" s="4" t="s">
        <v>1178</v>
      </c>
      <c r="K3083" s="4" t="s">
        <v>18261</v>
      </c>
      <c r="L3083" s="4" t="s">
        <v>249</v>
      </c>
      <c r="M3083" s="4" t="s">
        <v>73</v>
      </c>
      <c r="N3083" s="4" t="s">
        <v>18305</v>
      </c>
      <c r="O3083" s="4" t="s">
        <v>18306</v>
      </c>
      <c r="P3083" s="4" t="s">
        <v>18307</v>
      </c>
      <c r="Q3083" s="4" t="s">
        <v>663</v>
      </c>
      <c r="R3083" s="4" t="s">
        <v>39876</v>
      </c>
      <c r="S3083" s="4" t="s">
        <v>39876</v>
      </c>
      <c r="T3083" s="4" t="s">
        <v>39876</v>
      </c>
    </row>
    <row r="3084" spans="1:20">
      <c r="A3084" s="31">
        <v>19460016397</v>
      </c>
      <c r="B3084" s="4" t="s">
        <v>18262</v>
      </c>
      <c r="C3084" s="4" t="s">
        <v>18301</v>
      </c>
      <c r="D3084" s="4" t="s">
        <v>39074</v>
      </c>
      <c r="E3084" s="4" t="s">
        <v>71</v>
      </c>
      <c r="F3084" s="4" t="s">
        <v>18262</v>
      </c>
      <c r="G3084" s="4" t="s">
        <v>71</v>
      </c>
      <c r="H3084" s="4" t="s">
        <v>18262</v>
      </c>
      <c r="I3084" s="4" t="s">
        <v>22</v>
      </c>
      <c r="J3084" s="4" t="s">
        <v>18263</v>
      </c>
      <c r="K3084" s="4" t="s">
        <v>18264</v>
      </c>
      <c r="L3084" s="4" t="s">
        <v>14655</v>
      </c>
      <c r="M3084" s="4" t="s">
        <v>73</v>
      </c>
      <c r="N3084" s="4" t="s">
        <v>18308</v>
      </c>
      <c r="O3084" s="4" t="s">
        <v>18309</v>
      </c>
      <c r="P3084" s="4" t="s">
        <v>18310</v>
      </c>
      <c r="Q3084" s="4" t="s">
        <v>663</v>
      </c>
      <c r="R3084" s="4" t="s">
        <v>39876</v>
      </c>
      <c r="S3084" s="4" t="s">
        <v>39876</v>
      </c>
      <c r="T3084" s="4" t="s">
        <v>39876</v>
      </c>
    </row>
    <row r="3085" spans="1:20">
      <c r="A3085" s="31">
        <v>19460016439</v>
      </c>
      <c r="B3085" s="4" t="s">
        <v>18265</v>
      </c>
      <c r="C3085" s="4" t="s">
        <v>18301</v>
      </c>
      <c r="D3085" s="4" t="s">
        <v>23600</v>
      </c>
      <c r="E3085" s="4" t="s">
        <v>71</v>
      </c>
      <c r="F3085" s="4" t="s">
        <v>18265</v>
      </c>
      <c r="G3085" s="4" t="s">
        <v>71</v>
      </c>
      <c r="H3085" s="4" t="s">
        <v>18265</v>
      </c>
      <c r="I3085" s="4" t="s">
        <v>22</v>
      </c>
      <c r="J3085" s="4" t="s">
        <v>18266</v>
      </c>
      <c r="K3085" s="4" t="s">
        <v>18267</v>
      </c>
      <c r="L3085" s="4" t="s">
        <v>535</v>
      </c>
      <c r="M3085" s="4" t="s">
        <v>73</v>
      </c>
      <c r="N3085" s="4" t="s">
        <v>18311</v>
      </c>
      <c r="O3085" s="4" t="s">
        <v>18312</v>
      </c>
      <c r="P3085" s="4" t="s">
        <v>18313</v>
      </c>
      <c r="Q3085" s="4" t="s">
        <v>663</v>
      </c>
      <c r="R3085" s="4" t="s">
        <v>39876</v>
      </c>
      <c r="S3085" s="4" t="s">
        <v>39876</v>
      </c>
      <c r="T3085" s="4" t="s">
        <v>39876</v>
      </c>
    </row>
    <row r="3086" spans="1:20">
      <c r="A3086" s="31">
        <v>19460016470</v>
      </c>
      <c r="B3086" s="4" t="s">
        <v>18268</v>
      </c>
      <c r="C3086" s="4" t="s">
        <v>18301</v>
      </c>
      <c r="D3086" s="4" t="s">
        <v>34177</v>
      </c>
      <c r="E3086" s="4" t="s">
        <v>71</v>
      </c>
      <c r="F3086" s="4" t="s">
        <v>18268</v>
      </c>
      <c r="G3086" s="4" t="s">
        <v>71</v>
      </c>
      <c r="H3086" s="4" t="s">
        <v>18268</v>
      </c>
      <c r="I3086" s="4" t="s">
        <v>22</v>
      </c>
      <c r="J3086" s="4" t="s">
        <v>18269</v>
      </c>
      <c r="K3086" s="4" t="s">
        <v>18270</v>
      </c>
      <c r="L3086" s="4" t="s">
        <v>535</v>
      </c>
      <c r="M3086" s="4" t="s">
        <v>73</v>
      </c>
      <c r="N3086" s="4" t="s">
        <v>18314</v>
      </c>
      <c r="O3086" s="4" t="s">
        <v>18315</v>
      </c>
      <c r="P3086" s="4" t="s">
        <v>18316</v>
      </c>
      <c r="Q3086" s="4" t="s">
        <v>663</v>
      </c>
      <c r="R3086" s="4" t="s">
        <v>39876</v>
      </c>
      <c r="S3086" s="4" t="s">
        <v>39876</v>
      </c>
      <c r="T3086" s="4" t="s">
        <v>39876</v>
      </c>
    </row>
    <row r="3087" spans="1:20">
      <c r="A3087" s="31">
        <v>19460016512</v>
      </c>
      <c r="B3087" s="4" t="s">
        <v>18271</v>
      </c>
      <c r="C3087" s="4" t="s">
        <v>18301</v>
      </c>
      <c r="D3087" s="4" t="s">
        <v>37215</v>
      </c>
      <c r="E3087" s="4" t="s">
        <v>71</v>
      </c>
      <c r="F3087" s="4" t="s">
        <v>30757</v>
      </c>
      <c r="G3087" s="4" t="s">
        <v>71</v>
      </c>
      <c r="H3087" s="4" t="s">
        <v>30757</v>
      </c>
      <c r="I3087" s="4" t="s">
        <v>22</v>
      </c>
      <c r="J3087" s="4" t="s">
        <v>18272</v>
      </c>
      <c r="K3087" s="4" t="s">
        <v>18273</v>
      </c>
      <c r="L3087" s="4" t="s">
        <v>16413</v>
      </c>
      <c r="M3087" s="4" t="s">
        <v>73</v>
      </c>
      <c r="N3087" s="4" t="s">
        <v>18317</v>
      </c>
      <c r="O3087" s="4" t="s">
        <v>18318</v>
      </c>
      <c r="P3087" s="4" t="s">
        <v>18319</v>
      </c>
      <c r="Q3087" s="4" t="s">
        <v>663</v>
      </c>
      <c r="R3087" s="4" t="s">
        <v>39876</v>
      </c>
      <c r="S3087" s="4" t="s">
        <v>39876</v>
      </c>
      <c r="T3087" s="4" t="s">
        <v>39876</v>
      </c>
    </row>
    <row r="3088" spans="1:20">
      <c r="A3088" s="31">
        <v>19460016553</v>
      </c>
      <c r="B3088" s="4" t="s">
        <v>18274</v>
      </c>
      <c r="C3088" s="4" t="s">
        <v>18301</v>
      </c>
      <c r="D3088" s="4" t="s">
        <v>32430</v>
      </c>
      <c r="E3088" s="4" t="s">
        <v>2835</v>
      </c>
      <c r="F3088" s="4" t="s">
        <v>35102</v>
      </c>
      <c r="G3088" s="4" t="s">
        <v>2835</v>
      </c>
      <c r="H3088" s="4" t="s">
        <v>35103</v>
      </c>
      <c r="I3088" s="4" t="s">
        <v>22</v>
      </c>
      <c r="J3088" s="4" t="s">
        <v>13927</v>
      </c>
      <c r="K3088" s="4" t="s">
        <v>18275</v>
      </c>
      <c r="L3088" s="4" t="s">
        <v>11664</v>
      </c>
      <c r="M3088" s="4" t="s">
        <v>73</v>
      </c>
      <c r="N3088" s="4" t="s">
        <v>18320</v>
      </c>
      <c r="O3088" s="4" t="s">
        <v>18321</v>
      </c>
      <c r="P3088" s="4" t="s">
        <v>18322</v>
      </c>
      <c r="Q3088" s="4" t="s">
        <v>663</v>
      </c>
      <c r="R3088" s="4" t="s">
        <v>2836</v>
      </c>
      <c r="S3088" s="4" t="s">
        <v>2836</v>
      </c>
      <c r="T3088" s="4" t="s">
        <v>39876</v>
      </c>
    </row>
    <row r="3089" spans="1:20">
      <c r="A3089" s="31">
        <v>19460016660</v>
      </c>
      <c r="B3089" s="4" t="s">
        <v>18276</v>
      </c>
      <c r="C3089" s="4" t="s">
        <v>18301</v>
      </c>
      <c r="D3089" s="4" t="s">
        <v>25426</v>
      </c>
      <c r="E3089" s="4" t="s">
        <v>2835</v>
      </c>
      <c r="F3089" s="4" t="s">
        <v>35102</v>
      </c>
      <c r="G3089" s="4" t="s">
        <v>2835</v>
      </c>
      <c r="H3089" s="4" t="s">
        <v>35103</v>
      </c>
      <c r="I3089" s="4" t="s">
        <v>22</v>
      </c>
      <c r="J3089" s="4" t="s">
        <v>1717</v>
      </c>
      <c r="K3089" s="4" t="s">
        <v>18277</v>
      </c>
      <c r="L3089" s="4" t="s">
        <v>11664</v>
      </c>
      <c r="M3089" s="4" t="s">
        <v>73</v>
      </c>
      <c r="N3089" s="4" t="s">
        <v>18323</v>
      </c>
      <c r="O3089" s="4" t="s">
        <v>18324</v>
      </c>
      <c r="P3089" s="4" t="s">
        <v>18325</v>
      </c>
      <c r="Q3089" s="4" t="s">
        <v>663</v>
      </c>
      <c r="R3089" s="4" t="s">
        <v>2836</v>
      </c>
      <c r="S3089" s="4" t="s">
        <v>2836</v>
      </c>
      <c r="T3089" s="4" t="s">
        <v>39876</v>
      </c>
    </row>
    <row r="3090" spans="1:20">
      <c r="A3090" s="31">
        <v>19441088804</v>
      </c>
      <c r="B3090" s="4" t="s">
        <v>18278</v>
      </c>
      <c r="C3090" s="4" t="s">
        <v>18301</v>
      </c>
      <c r="D3090" s="4" t="s">
        <v>41634</v>
      </c>
      <c r="E3090" s="4" t="s">
        <v>71</v>
      </c>
      <c r="F3090" s="4" t="s">
        <v>18278</v>
      </c>
      <c r="G3090" s="4" t="s">
        <v>71</v>
      </c>
      <c r="H3090" s="4" t="s">
        <v>18278</v>
      </c>
      <c r="I3090" s="4" t="s">
        <v>22</v>
      </c>
      <c r="J3090" s="4" t="s">
        <v>1507</v>
      </c>
      <c r="K3090" s="4" t="s">
        <v>18279</v>
      </c>
      <c r="L3090" s="4" t="s">
        <v>263</v>
      </c>
      <c r="M3090" s="4" t="s">
        <v>73</v>
      </c>
      <c r="N3090" s="4" t="s">
        <v>18780</v>
      </c>
      <c r="O3090" s="4" t="s">
        <v>18781</v>
      </c>
      <c r="P3090" s="4" t="s">
        <v>18782</v>
      </c>
      <c r="Q3090" s="4" t="s">
        <v>1045</v>
      </c>
      <c r="R3090" s="4" t="s">
        <v>39876</v>
      </c>
      <c r="S3090" s="4" t="s">
        <v>39876</v>
      </c>
      <c r="T3090" s="4" t="s">
        <v>39876</v>
      </c>
    </row>
    <row r="3091" spans="1:20">
      <c r="A3091" s="31">
        <v>19460016710</v>
      </c>
      <c r="B3091" s="4" t="s">
        <v>18280</v>
      </c>
      <c r="C3091" s="4" t="s">
        <v>18301</v>
      </c>
      <c r="D3091" s="4" t="s">
        <v>23601</v>
      </c>
      <c r="E3091" s="4" t="s">
        <v>71</v>
      </c>
      <c r="F3091" s="4" t="s">
        <v>18280</v>
      </c>
      <c r="G3091" s="4" t="s">
        <v>71</v>
      </c>
      <c r="H3091" s="4" t="s">
        <v>18280</v>
      </c>
      <c r="I3091" s="4" t="s">
        <v>22</v>
      </c>
      <c r="J3091" s="4" t="s">
        <v>574</v>
      </c>
      <c r="K3091" s="4" t="s">
        <v>18281</v>
      </c>
      <c r="L3091" s="4" t="s">
        <v>14113</v>
      </c>
      <c r="M3091" s="4" t="s">
        <v>73</v>
      </c>
      <c r="N3091" s="4" t="s">
        <v>18326</v>
      </c>
      <c r="O3091" s="4" t="s">
        <v>18327</v>
      </c>
      <c r="P3091" s="4" t="s">
        <v>18328</v>
      </c>
      <c r="Q3091" s="4" t="s">
        <v>663</v>
      </c>
      <c r="R3091" s="4" t="s">
        <v>39876</v>
      </c>
      <c r="S3091" s="4" t="s">
        <v>39876</v>
      </c>
      <c r="T3091" s="4" t="s">
        <v>39876</v>
      </c>
    </row>
    <row r="3092" spans="1:20">
      <c r="A3092" s="31">
        <v>19460016744</v>
      </c>
      <c r="B3092" s="4" t="s">
        <v>18282</v>
      </c>
      <c r="C3092" s="4" t="s">
        <v>18301</v>
      </c>
      <c r="D3092" s="4" t="s">
        <v>20156</v>
      </c>
      <c r="E3092" s="4" t="s">
        <v>2835</v>
      </c>
      <c r="F3092" s="4" t="s">
        <v>27445</v>
      </c>
      <c r="G3092" s="4" t="s">
        <v>2835</v>
      </c>
      <c r="H3092" s="4" t="s">
        <v>27445</v>
      </c>
      <c r="I3092" s="4" t="s">
        <v>22</v>
      </c>
      <c r="J3092" s="4" t="s">
        <v>17641</v>
      </c>
      <c r="K3092" s="4" t="s">
        <v>18283</v>
      </c>
      <c r="L3092" s="4" t="s">
        <v>14113</v>
      </c>
      <c r="M3092" s="4" t="s">
        <v>73</v>
      </c>
      <c r="N3092" s="4" t="s">
        <v>18329</v>
      </c>
      <c r="O3092" s="4" t="s">
        <v>18330</v>
      </c>
      <c r="P3092" s="4" t="s">
        <v>18331</v>
      </c>
      <c r="Q3092" s="4" t="s">
        <v>663</v>
      </c>
      <c r="R3092" s="4" t="s">
        <v>2836</v>
      </c>
      <c r="S3092" s="4" t="s">
        <v>2836</v>
      </c>
      <c r="T3092" s="4" t="s">
        <v>39876</v>
      </c>
    </row>
    <row r="3093" spans="1:20">
      <c r="A3093" s="31">
        <v>19460016793</v>
      </c>
      <c r="B3093" s="4" t="s">
        <v>18332</v>
      </c>
      <c r="C3093" s="4" t="s">
        <v>18301</v>
      </c>
      <c r="D3093" s="4" t="s">
        <v>30472</v>
      </c>
      <c r="E3093" s="4" t="s">
        <v>71</v>
      </c>
      <c r="F3093" s="4" t="s">
        <v>18332</v>
      </c>
      <c r="G3093" s="4" t="s">
        <v>71</v>
      </c>
      <c r="H3093" s="4" t="s">
        <v>18332</v>
      </c>
      <c r="I3093" s="4" t="s">
        <v>22</v>
      </c>
      <c r="J3093" s="4" t="s">
        <v>1440</v>
      </c>
      <c r="K3093" s="4" t="s">
        <v>18333</v>
      </c>
      <c r="L3093" s="4" t="s">
        <v>14113</v>
      </c>
      <c r="M3093" s="4" t="s">
        <v>73</v>
      </c>
      <c r="N3093" s="4" t="s">
        <v>1784</v>
      </c>
      <c r="O3093" s="4" t="s">
        <v>18334</v>
      </c>
      <c r="P3093" s="4" t="s">
        <v>18335</v>
      </c>
      <c r="Q3093" s="4" t="s">
        <v>663</v>
      </c>
      <c r="R3093" s="4" t="s">
        <v>39876</v>
      </c>
      <c r="S3093" s="4" t="s">
        <v>39876</v>
      </c>
      <c r="T3093" s="4" t="s">
        <v>39876</v>
      </c>
    </row>
    <row r="3094" spans="1:20">
      <c r="A3094" s="31">
        <v>19460016835</v>
      </c>
      <c r="B3094" s="4" t="s">
        <v>18336</v>
      </c>
      <c r="C3094" s="4" t="s">
        <v>18301</v>
      </c>
      <c r="D3094" s="4" t="s">
        <v>39876</v>
      </c>
      <c r="E3094" s="4" t="s">
        <v>71</v>
      </c>
      <c r="F3094" s="4" t="s">
        <v>18336</v>
      </c>
      <c r="G3094" s="4" t="s">
        <v>71</v>
      </c>
      <c r="H3094" s="4" t="s">
        <v>18336</v>
      </c>
      <c r="I3094" s="4" t="s">
        <v>22</v>
      </c>
      <c r="J3094" s="4" t="s">
        <v>18337</v>
      </c>
      <c r="K3094" s="4" t="s">
        <v>18338</v>
      </c>
      <c r="L3094" s="4" t="s">
        <v>10998</v>
      </c>
      <c r="M3094" s="4" t="s">
        <v>73</v>
      </c>
      <c r="N3094" s="4" t="s">
        <v>18339</v>
      </c>
      <c r="O3094" s="4" t="s">
        <v>18340</v>
      </c>
      <c r="P3094" s="4" t="s">
        <v>18341</v>
      </c>
      <c r="Q3094" s="4" t="s">
        <v>663</v>
      </c>
      <c r="R3094" s="4" t="s">
        <v>39876</v>
      </c>
      <c r="S3094" s="4" t="s">
        <v>39876</v>
      </c>
      <c r="T3094" s="4" t="s">
        <v>39876</v>
      </c>
    </row>
    <row r="3095" spans="1:20">
      <c r="A3095" s="31">
        <v>19460014871</v>
      </c>
      <c r="B3095" s="4" t="s">
        <v>18342</v>
      </c>
      <c r="C3095" s="4" t="s">
        <v>18476</v>
      </c>
      <c r="D3095" s="4" t="s">
        <v>28929</v>
      </c>
      <c r="E3095" s="4" t="s">
        <v>71</v>
      </c>
      <c r="F3095" s="4" t="s">
        <v>18342</v>
      </c>
      <c r="G3095" s="4" t="s">
        <v>71</v>
      </c>
      <c r="H3095" s="4" t="s">
        <v>18342</v>
      </c>
      <c r="I3095" s="4" t="s">
        <v>22</v>
      </c>
      <c r="J3095" s="4" t="s">
        <v>16740</v>
      </c>
      <c r="K3095" s="4" t="s">
        <v>18343</v>
      </c>
      <c r="L3095" s="4" t="s">
        <v>1288</v>
      </c>
      <c r="M3095" s="4" t="s">
        <v>73</v>
      </c>
      <c r="N3095" s="4" t="s">
        <v>18477</v>
      </c>
      <c r="O3095" s="4" t="s">
        <v>18478</v>
      </c>
      <c r="P3095" s="4" t="s">
        <v>18479</v>
      </c>
      <c r="Q3095" s="4" t="s">
        <v>922</v>
      </c>
      <c r="R3095" s="4" t="s">
        <v>39876</v>
      </c>
      <c r="S3095" s="4" t="s">
        <v>39876</v>
      </c>
      <c r="T3095" s="4" t="s">
        <v>39876</v>
      </c>
    </row>
    <row r="3096" spans="1:20">
      <c r="A3096" s="31">
        <v>19460016496</v>
      </c>
      <c r="B3096" s="4" t="s">
        <v>18344</v>
      </c>
      <c r="C3096" s="4" t="s">
        <v>18476</v>
      </c>
      <c r="D3096" s="4" t="s">
        <v>35487</v>
      </c>
      <c r="E3096" s="4" t="s">
        <v>2835</v>
      </c>
      <c r="F3096" s="4" t="s">
        <v>34592</v>
      </c>
      <c r="G3096" s="4" t="s">
        <v>2835</v>
      </c>
      <c r="H3096" s="4" t="s">
        <v>34592</v>
      </c>
      <c r="I3096" s="4" t="s">
        <v>22</v>
      </c>
      <c r="J3096" s="4" t="s">
        <v>18345</v>
      </c>
      <c r="K3096" s="4" t="s">
        <v>18346</v>
      </c>
      <c r="L3096" s="4" t="s">
        <v>8507</v>
      </c>
      <c r="M3096" s="4" t="s">
        <v>73</v>
      </c>
      <c r="N3096" s="4" t="s">
        <v>18480</v>
      </c>
      <c r="O3096" s="4" t="s">
        <v>18481</v>
      </c>
      <c r="P3096" s="4" t="s">
        <v>18482</v>
      </c>
      <c r="Q3096" s="4" t="s">
        <v>663</v>
      </c>
      <c r="R3096" s="4" t="s">
        <v>2836</v>
      </c>
      <c r="S3096" s="4" t="s">
        <v>2836</v>
      </c>
      <c r="T3096" s="4" t="s">
        <v>39876</v>
      </c>
    </row>
    <row r="3097" spans="1:20">
      <c r="A3097" s="31">
        <v>19460014756</v>
      </c>
      <c r="B3097" s="4" t="s">
        <v>18347</v>
      </c>
      <c r="C3097" s="4" t="s">
        <v>18476</v>
      </c>
      <c r="D3097" s="4" t="s">
        <v>41635</v>
      </c>
      <c r="E3097" s="4" t="s">
        <v>71</v>
      </c>
      <c r="F3097" s="4" t="s">
        <v>18347</v>
      </c>
      <c r="G3097" s="4" t="s">
        <v>71</v>
      </c>
      <c r="H3097" s="4" t="s">
        <v>18347</v>
      </c>
      <c r="I3097" s="4" t="s">
        <v>22</v>
      </c>
      <c r="J3097" s="4" t="s">
        <v>18348</v>
      </c>
      <c r="K3097" s="4" t="s">
        <v>18349</v>
      </c>
      <c r="L3097" s="4" t="s">
        <v>267</v>
      </c>
      <c r="M3097" s="4" t="s">
        <v>73</v>
      </c>
      <c r="N3097" s="4" t="s">
        <v>18483</v>
      </c>
      <c r="O3097" s="4" t="s">
        <v>18484</v>
      </c>
      <c r="P3097" s="4" t="s">
        <v>18485</v>
      </c>
      <c r="Q3097" s="4" t="s">
        <v>922</v>
      </c>
      <c r="R3097" s="4" t="s">
        <v>39876</v>
      </c>
      <c r="S3097" s="4" t="s">
        <v>39876</v>
      </c>
      <c r="T3097" s="4" t="s">
        <v>39876</v>
      </c>
    </row>
    <row r="3098" spans="1:20">
      <c r="A3098" s="31">
        <v>19460016892</v>
      </c>
      <c r="B3098" s="4" t="s">
        <v>18350</v>
      </c>
      <c r="C3098" s="4" t="s">
        <v>18476</v>
      </c>
      <c r="D3098" s="4" t="s">
        <v>35488</v>
      </c>
      <c r="E3098" s="4" t="s">
        <v>71</v>
      </c>
      <c r="F3098" s="4" t="s">
        <v>18350</v>
      </c>
      <c r="G3098" s="4" t="s">
        <v>71</v>
      </c>
      <c r="H3098" s="4" t="s">
        <v>18350</v>
      </c>
      <c r="I3098" s="4" t="s">
        <v>22</v>
      </c>
      <c r="J3098" s="4" t="s">
        <v>18351</v>
      </c>
      <c r="K3098" s="4" t="s">
        <v>18352</v>
      </c>
      <c r="L3098" s="4" t="s">
        <v>8507</v>
      </c>
      <c r="M3098" s="4" t="s">
        <v>73</v>
      </c>
      <c r="N3098" s="4" t="s">
        <v>18486</v>
      </c>
      <c r="O3098" s="4" t="s">
        <v>18487</v>
      </c>
      <c r="P3098" s="4" t="s">
        <v>18488</v>
      </c>
      <c r="Q3098" s="4" t="s">
        <v>663</v>
      </c>
      <c r="R3098" s="4" t="s">
        <v>39876</v>
      </c>
      <c r="S3098" s="4" t="s">
        <v>39876</v>
      </c>
      <c r="T3098" s="4" t="s">
        <v>39876</v>
      </c>
    </row>
    <row r="3099" spans="1:20">
      <c r="A3099" s="31">
        <v>19460014798</v>
      </c>
      <c r="B3099" s="4" t="s">
        <v>18353</v>
      </c>
      <c r="C3099" s="4" t="s">
        <v>18476</v>
      </c>
      <c r="D3099" s="4" t="s">
        <v>30473</v>
      </c>
      <c r="E3099" s="4" t="s">
        <v>71</v>
      </c>
      <c r="F3099" s="4" t="s">
        <v>18353</v>
      </c>
      <c r="G3099" s="4" t="s">
        <v>71</v>
      </c>
      <c r="H3099" s="4" t="s">
        <v>18353</v>
      </c>
      <c r="I3099" s="4" t="s">
        <v>22</v>
      </c>
      <c r="J3099" s="4" t="s">
        <v>18354</v>
      </c>
      <c r="K3099" s="4" t="s">
        <v>18355</v>
      </c>
      <c r="L3099" s="4" t="s">
        <v>11664</v>
      </c>
      <c r="M3099" s="4" t="s">
        <v>73</v>
      </c>
      <c r="N3099" s="4" t="s">
        <v>6477</v>
      </c>
      <c r="O3099" s="4" t="s">
        <v>18489</v>
      </c>
      <c r="P3099" s="4" t="s">
        <v>18490</v>
      </c>
      <c r="Q3099" s="4" t="s">
        <v>922</v>
      </c>
      <c r="R3099" s="4" t="s">
        <v>39876</v>
      </c>
      <c r="S3099" s="4" t="s">
        <v>39876</v>
      </c>
      <c r="T3099" s="4" t="s">
        <v>39876</v>
      </c>
    </row>
    <row r="3100" spans="1:20">
      <c r="A3100" s="31">
        <v>19441088614</v>
      </c>
      <c r="B3100" s="4" t="s">
        <v>18357</v>
      </c>
      <c r="C3100" s="4" t="s">
        <v>18491</v>
      </c>
      <c r="D3100" s="4" t="s">
        <v>41636</v>
      </c>
      <c r="E3100" s="4" t="s">
        <v>2835</v>
      </c>
      <c r="F3100" s="4" t="s">
        <v>24679</v>
      </c>
      <c r="G3100" s="4" t="s">
        <v>3020</v>
      </c>
      <c r="H3100" s="4" t="s">
        <v>24679</v>
      </c>
      <c r="I3100" s="4" t="s">
        <v>22</v>
      </c>
      <c r="J3100" s="4" t="s">
        <v>1396</v>
      </c>
      <c r="K3100" s="4" t="s">
        <v>18358</v>
      </c>
      <c r="L3100" s="4" t="s">
        <v>3348</v>
      </c>
      <c r="M3100" s="4" t="s">
        <v>73</v>
      </c>
      <c r="N3100" s="4" t="s">
        <v>18492</v>
      </c>
      <c r="O3100" s="4" t="s">
        <v>18493</v>
      </c>
      <c r="P3100" s="4" t="s">
        <v>18494</v>
      </c>
      <c r="Q3100" s="4" t="s">
        <v>5385</v>
      </c>
      <c r="R3100" s="4" t="s">
        <v>3021</v>
      </c>
      <c r="S3100" s="4" t="s">
        <v>2836</v>
      </c>
      <c r="T3100" s="4" t="s">
        <v>39876</v>
      </c>
    </row>
    <row r="3101" spans="1:20">
      <c r="A3101" s="31">
        <v>19460016629</v>
      </c>
      <c r="B3101" s="4" t="s">
        <v>18359</v>
      </c>
      <c r="C3101" s="4" t="s">
        <v>18491</v>
      </c>
      <c r="D3101" s="4" t="s">
        <v>41637</v>
      </c>
      <c r="E3101" s="4" t="s">
        <v>71</v>
      </c>
      <c r="F3101" s="4" t="s">
        <v>18359</v>
      </c>
      <c r="G3101" s="4" t="s">
        <v>71</v>
      </c>
      <c r="H3101" s="4" t="s">
        <v>18359</v>
      </c>
      <c r="I3101" s="4" t="s">
        <v>22</v>
      </c>
      <c r="J3101" s="4" t="s">
        <v>18360</v>
      </c>
      <c r="K3101" s="4" t="s">
        <v>18361</v>
      </c>
      <c r="L3101" s="4" t="s">
        <v>311</v>
      </c>
      <c r="M3101" s="4" t="s">
        <v>73</v>
      </c>
      <c r="N3101" s="4" t="s">
        <v>18495</v>
      </c>
      <c r="O3101" s="4" t="s">
        <v>18496</v>
      </c>
      <c r="P3101" s="4" t="s">
        <v>18497</v>
      </c>
      <c r="Q3101" s="4" t="s">
        <v>663</v>
      </c>
      <c r="R3101" s="4" t="s">
        <v>39876</v>
      </c>
      <c r="S3101" s="4" t="s">
        <v>39876</v>
      </c>
      <c r="T3101" s="4" t="s">
        <v>39876</v>
      </c>
    </row>
    <row r="3102" spans="1:20">
      <c r="A3102" s="31">
        <v>19460016421</v>
      </c>
      <c r="B3102" s="4" t="s">
        <v>18362</v>
      </c>
      <c r="C3102" s="4" t="s">
        <v>18491</v>
      </c>
      <c r="D3102" s="4" t="s">
        <v>34178</v>
      </c>
      <c r="E3102" s="4" t="s">
        <v>71</v>
      </c>
      <c r="F3102" s="4" t="s">
        <v>18362</v>
      </c>
      <c r="G3102" s="4" t="s">
        <v>71</v>
      </c>
      <c r="H3102" s="4" t="s">
        <v>18362</v>
      </c>
      <c r="I3102" s="4" t="s">
        <v>22</v>
      </c>
      <c r="J3102" s="4" t="s">
        <v>16348</v>
      </c>
      <c r="K3102" s="4" t="s">
        <v>18363</v>
      </c>
      <c r="L3102" s="4" t="s">
        <v>11664</v>
      </c>
      <c r="M3102" s="4" t="s">
        <v>73</v>
      </c>
      <c r="N3102" s="4" t="s">
        <v>18498</v>
      </c>
      <c r="O3102" s="4" t="s">
        <v>18499</v>
      </c>
      <c r="P3102" s="4" t="s">
        <v>18500</v>
      </c>
      <c r="Q3102" s="4" t="s">
        <v>663</v>
      </c>
      <c r="R3102" s="4" t="s">
        <v>39876</v>
      </c>
      <c r="S3102" s="4" t="s">
        <v>39876</v>
      </c>
      <c r="T3102" s="4" t="s">
        <v>39876</v>
      </c>
    </row>
    <row r="3103" spans="1:20">
      <c r="A3103" s="31">
        <v>19460014780</v>
      </c>
      <c r="B3103" s="4" t="s">
        <v>18364</v>
      </c>
      <c r="C3103" s="4" t="s">
        <v>18491</v>
      </c>
      <c r="D3103" s="4" t="s">
        <v>41638</v>
      </c>
      <c r="E3103" s="4" t="s">
        <v>2835</v>
      </c>
      <c r="F3103" s="4" t="s">
        <v>26671</v>
      </c>
      <c r="G3103" s="4" t="s">
        <v>3020</v>
      </c>
      <c r="H3103" s="4" t="s">
        <v>26672</v>
      </c>
      <c r="I3103" s="4" t="s">
        <v>22</v>
      </c>
      <c r="J3103" s="4" t="s">
        <v>1726</v>
      </c>
      <c r="K3103" s="4" t="s">
        <v>2556</v>
      </c>
      <c r="L3103" s="4" t="s">
        <v>281</v>
      </c>
      <c r="M3103" s="4" t="s">
        <v>73</v>
      </c>
      <c r="N3103" s="4" t="s">
        <v>2602</v>
      </c>
      <c r="O3103" s="4" t="s">
        <v>18501</v>
      </c>
      <c r="P3103" s="4" t="s">
        <v>18502</v>
      </c>
      <c r="Q3103" s="4" t="s">
        <v>922</v>
      </c>
      <c r="R3103" s="4" t="s">
        <v>3021</v>
      </c>
      <c r="S3103" s="4" t="s">
        <v>2836</v>
      </c>
      <c r="T3103" s="4" t="s">
        <v>39876</v>
      </c>
    </row>
    <row r="3104" spans="1:20">
      <c r="A3104" s="31">
        <v>19460014699</v>
      </c>
      <c r="B3104" s="4" t="s">
        <v>18503</v>
      </c>
      <c r="C3104" s="4" t="s">
        <v>18504</v>
      </c>
      <c r="D3104" s="4" t="s">
        <v>30474</v>
      </c>
      <c r="E3104" s="4" t="s">
        <v>2835</v>
      </c>
      <c r="F3104" s="4" t="s">
        <v>33749</v>
      </c>
      <c r="G3104" s="4" t="s">
        <v>3020</v>
      </c>
      <c r="H3104" s="4" t="s">
        <v>33752</v>
      </c>
      <c r="I3104" s="4" t="s">
        <v>22</v>
      </c>
      <c r="J3104" s="4" t="s">
        <v>18505</v>
      </c>
      <c r="K3104" s="4" t="s">
        <v>18506</v>
      </c>
      <c r="L3104" s="4" t="s">
        <v>308</v>
      </c>
      <c r="M3104" s="4" t="s">
        <v>73</v>
      </c>
      <c r="N3104" s="4" t="s">
        <v>12485</v>
      </c>
      <c r="O3104" s="4" t="s">
        <v>18507</v>
      </c>
      <c r="P3104" s="4" t="s">
        <v>18508</v>
      </c>
      <c r="Q3104" s="4" t="s">
        <v>922</v>
      </c>
      <c r="R3104" s="4" t="s">
        <v>3021</v>
      </c>
      <c r="S3104" s="4" t="s">
        <v>2836</v>
      </c>
      <c r="T3104" s="4" t="s">
        <v>39876</v>
      </c>
    </row>
    <row r="3105" spans="1:20">
      <c r="A3105" s="31">
        <v>19460016686</v>
      </c>
      <c r="B3105" s="4" t="s">
        <v>18509</v>
      </c>
      <c r="C3105" s="4" t="s">
        <v>18504</v>
      </c>
      <c r="D3105" s="4" t="s">
        <v>28930</v>
      </c>
      <c r="E3105" s="4" t="s">
        <v>71</v>
      </c>
      <c r="F3105" s="4" t="s">
        <v>18509</v>
      </c>
      <c r="G3105" s="4" t="s">
        <v>71</v>
      </c>
      <c r="H3105" s="4" t="s">
        <v>18509</v>
      </c>
      <c r="I3105" s="4" t="s">
        <v>22</v>
      </c>
      <c r="J3105" s="4" t="s">
        <v>7669</v>
      </c>
      <c r="K3105" s="4" t="s">
        <v>18510</v>
      </c>
      <c r="L3105" s="4" t="s">
        <v>311</v>
      </c>
      <c r="M3105" s="4" t="s">
        <v>73</v>
      </c>
      <c r="N3105" s="4" t="s">
        <v>18516</v>
      </c>
      <c r="O3105" s="4" t="s">
        <v>18517</v>
      </c>
      <c r="P3105" s="4" t="s">
        <v>18518</v>
      </c>
      <c r="Q3105" s="4" t="s">
        <v>663</v>
      </c>
      <c r="R3105" s="4" t="s">
        <v>39876</v>
      </c>
      <c r="S3105" s="4" t="s">
        <v>39876</v>
      </c>
      <c r="T3105" s="4" t="s">
        <v>39876</v>
      </c>
    </row>
    <row r="3106" spans="1:20">
      <c r="A3106" s="31">
        <v>19460016884</v>
      </c>
      <c r="B3106" s="4" t="s">
        <v>18511</v>
      </c>
      <c r="C3106" s="4" t="s">
        <v>18504</v>
      </c>
      <c r="D3106" s="4" t="s">
        <v>23602</v>
      </c>
      <c r="E3106" s="4" t="s">
        <v>71</v>
      </c>
      <c r="F3106" s="4" t="s">
        <v>18511</v>
      </c>
      <c r="G3106" s="4" t="s">
        <v>71</v>
      </c>
      <c r="H3106" s="4" t="s">
        <v>18511</v>
      </c>
      <c r="I3106" s="4" t="s">
        <v>22</v>
      </c>
      <c r="J3106" s="4" t="s">
        <v>1365</v>
      </c>
      <c r="K3106" s="4" t="s">
        <v>18512</v>
      </c>
      <c r="L3106" s="4" t="s">
        <v>311</v>
      </c>
      <c r="M3106" s="4" t="s">
        <v>73</v>
      </c>
      <c r="N3106" s="4" t="s">
        <v>18519</v>
      </c>
      <c r="O3106" s="4" t="s">
        <v>18520</v>
      </c>
      <c r="P3106" s="4" t="s">
        <v>18521</v>
      </c>
      <c r="Q3106" s="4" t="s">
        <v>663</v>
      </c>
      <c r="R3106" s="4" t="s">
        <v>39876</v>
      </c>
      <c r="S3106" s="4" t="s">
        <v>39876</v>
      </c>
      <c r="T3106" s="4" t="s">
        <v>39876</v>
      </c>
    </row>
    <row r="3107" spans="1:20">
      <c r="A3107" s="31">
        <v>19460016850</v>
      </c>
      <c r="B3107" s="4" t="s">
        <v>18513</v>
      </c>
      <c r="C3107" s="4" t="s">
        <v>18504</v>
      </c>
      <c r="D3107" s="4" t="s">
        <v>21701</v>
      </c>
      <c r="E3107" s="4" t="s">
        <v>71</v>
      </c>
      <c r="F3107" s="4" t="s">
        <v>18513</v>
      </c>
      <c r="G3107" s="4" t="s">
        <v>71</v>
      </c>
      <c r="H3107" s="4" t="s">
        <v>18513</v>
      </c>
      <c r="I3107" s="4" t="s">
        <v>22</v>
      </c>
      <c r="J3107" s="4" t="s">
        <v>18514</v>
      </c>
      <c r="K3107" s="4" t="s">
        <v>18515</v>
      </c>
      <c r="L3107" s="4" t="s">
        <v>249</v>
      </c>
      <c r="M3107" s="4" t="s">
        <v>73</v>
      </c>
      <c r="N3107" s="4" t="s">
        <v>18522</v>
      </c>
      <c r="O3107" s="4" t="s">
        <v>18523</v>
      </c>
      <c r="P3107" s="4" t="s">
        <v>18524</v>
      </c>
      <c r="Q3107" s="4" t="s">
        <v>663</v>
      </c>
      <c r="R3107" s="4" t="s">
        <v>39876</v>
      </c>
      <c r="S3107" s="4" t="s">
        <v>39876</v>
      </c>
      <c r="T3107" s="4" t="s">
        <v>39876</v>
      </c>
    </row>
    <row r="3108" spans="1:20">
      <c r="A3108" s="31">
        <v>19460016587</v>
      </c>
      <c r="B3108" s="4" t="s">
        <v>18525</v>
      </c>
      <c r="C3108" s="4" t="s">
        <v>18526</v>
      </c>
      <c r="D3108" s="4" t="s">
        <v>27103</v>
      </c>
      <c r="E3108" s="4" t="s">
        <v>71</v>
      </c>
      <c r="F3108" s="4" t="s">
        <v>18525</v>
      </c>
      <c r="G3108" s="4" t="s">
        <v>71</v>
      </c>
      <c r="H3108" s="4" t="s">
        <v>18525</v>
      </c>
      <c r="I3108" s="4" t="s">
        <v>22</v>
      </c>
      <c r="J3108" s="4" t="s">
        <v>18527</v>
      </c>
      <c r="K3108" s="4" t="s">
        <v>18528</v>
      </c>
      <c r="L3108" s="4" t="s">
        <v>249</v>
      </c>
      <c r="M3108" s="4" t="s">
        <v>73</v>
      </c>
      <c r="N3108" s="4" t="s">
        <v>18529</v>
      </c>
      <c r="O3108" s="4" t="s">
        <v>18530</v>
      </c>
      <c r="P3108" s="4" t="s">
        <v>18531</v>
      </c>
      <c r="Q3108" s="4" t="s">
        <v>663</v>
      </c>
      <c r="R3108" s="4" t="s">
        <v>39876</v>
      </c>
      <c r="S3108" s="4" t="s">
        <v>39876</v>
      </c>
      <c r="T3108" s="4" t="s">
        <v>39876</v>
      </c>
    </row>
    <row r="3109" spans="1:20">
      <c r="A3109" s="31">
        <v>19460016538</v>
      </c>
      <c r="B3109" s="4" t="s">
        <v>18532</v>
      </c>
      <c r="C3109" s="4" t="s">
        <v>18526</v>
      </c>
      <c r="D3109" s="4" t="s">
        <v>20157</v>
      </c>
      <c r="E3109" s="4" t="s">
        <v>2835</v>
      </c>
      <c r="F3109" s="4" t="s">
        <v>28556</v>
      </c>
      <c r="G3109" s="4" t="s">
        <v>3020</v>
      </c>
      <c r="H3109" s="4" t="s">
        <v>28556</v>
      </c>
      <c r="I3109" s="4" t="s">
        <v>22</v>
      </c>
      <c r="J3109" s="4" t="s">
        <v>11139</v>
      </c>
      <c r="K3109" s="4" t="s">
        <v>18533</v>
      </c>
      <c r="L3109" s="4" t="s">
        <v>96</v>
      </c>
      <c r="M3109" s="4" t="s">
        <v>73</v>
      </c>
      <c r="N3109" s="4" t="s">
        <v>18534</v>
      </c>
      <c r="O3109" s="4" t="s">
        <v>18535</v>
      </c>
      <c r="P3109" s="4" t="s">
        <v>18536</v>
      </c>
      <c r="Q3109" s="4" t="s">
        <v>663</v>
      </c>
      <c r="R3109" s="4" t="s">
        <v>3021</v>
      </c>
      <c r="S3109" s="4" t="s">
        <v>2836</v>
      </c>
      <c r="T3109" s="4" t="s">
        <v>39876</v>
      </c>
    </row>
    <row r="3110" spans="1:20">
      <c r="A3110" s="31">
        <v>19460016694</v>
      </c>
      <c r="B3110" s="4" t="s">
        <v>18537</v>
      </c>
      <c r="C3110" s="4" t="s">
        <v>18526</v>
      </c>
      <c r="D3110" s="4" t="s">
        <v>41639</v>
      </c>
      <c r="E3110" s="4" t="s">
        <v>71</v>
      </c>
      <c r="F3110" s="4" t="s">
        <v>18537</v>
      </c>
      <c r="G3110" s="4" t="s">
        <v>71</v>
      </c>
      <c r="H3110" s="4" t="s">
        <v>18537</v>
      </c>
      <c r="I3110" s="4" t="s">
        <v>22</v>
      </c>
      <c r="J3110" s="4" t="s">
        <v>18538</v>
      </c>
      <c r="K3110" s="4" t="s">
        <v>18539</v>
      </c>
      <c r="L3110" s="4" t="s">
        <v>1072</v>
      </c>
      <c r="M3110" s="4" t="s">
        <v>73</v>
      </c>
      <c r="N3110" s="4" t="s">
        <v>18540</v>
      </c>
      <c r="O3110" s="4" t="s">
        <v>18541</v>
      </c>
      <c r="P3110" s="4" t="s">
        <v>18542</v>
      </c>
      <c r="Q3110" s="4" t="s">
        <v>663</v>
      </c>
      <c r="R3110" s="4" t="s">
        <v>39876</v>
      </c>
      <c r="S3110" s="4" t="s">
        <v>39876</v>
      </c>
      <c r="T3110" s="4" t="s">
        <v>39876</v>
      </c>
    </row>
    <row r="3111" spans="1:20">
      <c r="A3111" s="31">
        <v>19460016579</v>
      </c>
      <c r="B3111" s="4" t="s">
        <v>18543</v>
      </c>
      <c r="C3111" s="4" t="s">
        <v>18526</v>
      </c>
      <c r="D3111" s="4" t="s">
        <v>41640</v>
      </c>
      <c r="E3111" s="4" t="s">
        <v>71</v>
      </c>
      <c r="F3111" s="4" t="s">
        <v>18543</v>
      </c>
      <c r="G3111" s="4" t="s">
        <v>71</v>
      </c>
      <c r="H3111" s="4" t="s">
        <v>18543</v>
      </c>
      <c r="I3111" s="4" t="s">
        <v>22</v>
      </c>
      <c r="J3111" s="4" t="s">
        <v>5009</v>
      </c>
      <c r="K3111" s="4" t="s">
        <v>18544</v>
      </c>
      <c r="L3111" s="4" t="s">
        <v>14113</v>
      </c>
      <c r="M3111" s="4" t="s">
        <v>73</v>
      </c>
      <c r="N3111" s="4" t="s">
        <v>9122</v>
      </c>
      <c r="O3111" s="4" t="s">
        <v>18545</v>
      </c>
      <c r="P3111" s="4" t="s">
        <v>18546</v>
      </c>
      <c r="Q3111" s="4" t="s">
        <v>663</v>
      </c>
      <c r="R3111" s="4" t="s">
        <v>39876</v>
      </c>
      <c r="S3111" s="4" t="s">
        <v>39876</v>
      </c>
      <c r="T3111" s="4" t="s">
        <v>39876</v>
      </c>
    </row>
    <row r="3112" spans="1:20">
      <c r="A3112" s="31">
        <v>19460016330</v>
      </c>
      <c r="B3112" s="4" t="s">
        <v>18547</v>
      </c>
      <c r="C3112" s="4" t="s">
        <v>18526</v>
      </c>
      <c r="D3112" s="4" t="s">
        <v>21702</v>
      </c>
      <c r="E3112" s="4" t="s">
        <v>2835</v>
      </c>
      <c r="F3112" s="4" t="s">
        <v>28556</v>
      </c>
      <c r="G3112" s="4" t="s">
        <v>3020</v>
      </c>
      <c r="H3112" s="4" t="s">
        <v>28556</v>
      </c>
      <c r="I3112" s="4" t="s">
        <v>22</v>
      </c>
      <c r="J3112" s="4" t="s">
        <v>3289</v>
      </c>
      <c r="K3112" s="4" t="s">
        <v>18548</v>
      </c>
      <c r="L3112" s="4" t="s">
        <v>96</v>
      </c>
      <c r="M3112" s="4" t="s">
        <v>73</v>
      </c>
      <c r="N3112" s="4" t="s">
        <v>18549</v>
      </c>
      <c r="O3112" s="4" t="s">
        <v>18550</v>
      </c>
      <c r="P3112" s="4" t="s">
        <v>18551</v>
      </c>
      <c r="Q3112" s="4" t="s">
        <v>663</v>
      </c>
      <c r="R3112" s="4" t="s">
        <v>3021</v>
      </c>
      <c r="S3112" s="4" t="s">
        <v>2836</v>
      </c>
      <c r="T3112" s="4" t="s">
        <v>39876</v>
      </c>
    </row>
    <row r="3113" spans="1:20">
      <c r="A3113" s="31">
        <v>19460016991</v>
      </c>
      <c r="B3113" s="4" t="s">
        <v>18552</v>
      </c>
      <c r="C3113" s="4" t="s">
        <v>18526</v>
      </c>
      <c r="D3113" s="4" t="s">
        <v>41641</v>
      </c>
      <c r="E3113" s="4" t="s">
        <v>71</v>
      </c>
      <c r="F3113" s="4" t="s">
        <v>18552</v>
      </c>
      <c r="G3113" s="4" t="s">
        <v>71</v>
      </c>
      <c r="H3113" s="4" t="s">
        <v>18552</v>
      </c>
      <c r="I3113" s="4" t="s">
        <v>22</v>
      </c>
      <c r="J3113" s="4" t="s">
        <v>18553</v>
      </c>
      <c r="K3113" s="4" t="s">
        <v>18554</v>
      </c>
      <c r="L3113" s="4" t="s">
        <v>476</v>
      </c>
      <c r="M3113" s="4" t="s">
        <v>73</v>
      </c>
      <c r="N3113" s="4" t="s">
        <v>18555</v>
      </c>
      <c r="O3113" s="4" t="s">
        <v>18556</v>
      </c>
      <c r="P3113" s="4" t="s">
        <v>18557</v>
      </c>
      <c r="Q3113" s="4" t="s">
        <v>663</v>
      </c>
      <c r="R3113" s="4" t="s">
        <v>39876</v>
      </c>
      <c r="S3113" s="4" t="s">
        <v>39876</v>
      </c>
      <c r="T3113" s="4" t="s">
        <v>39876</v>
      </c>
    </row>
    <row r="3114" spans="1:20">
      <c r="A3114" s="31">
        <v>19460016769</v>
      </c>
      <c r="B3114" s="4" t="s">
        <v>18558</v>
      </c>
      <c r="C3114" s="4" t="s">
        <v>18559</v>
      </c>
      <c r="D3114" s="4" t="s">
        <v>41642</v>
      </c>
      <c r="E3114" s="4" t="s">
        <v>71</v>
      </c>
      <c r="F3114" s="4" t="s">
        <v>18558</v>
      </c>
      <c r="G3114" s="4" t="s">
        <v>71</v>
      </c>
      <c r="H3114" s="4" t="s">
        <v>18558</v>
      </c>
      <c r="I3114" s="4" t="s">
        <v>22</v>
      </c>
      <c r="J3114" s="4" t="s">
        <v>18560</v>
      </c>
      <c r="K3114" s="4" t="s">
        <v>18561</v>
      </c>
      <c r="L3114" s="4" t="s">
        <v>476</v>
      </c>
      <c r="M3114" s="4" t="s">
        <v>73</v>
      </c>
      <c r="N3114" s="4" t="s">
        <v>18562</v>
      </c>
      <c r="O3114" s="4" t="s">
        <v>18563</v>
      </c>
      <c r="P3114" s="4" t="s">
        <v>18564</v>
      </c>
      <c r="Q3114" s="4" t="s">
        <v>663</v>
      </c>
      <c r="R3114" s="4" t="s">
        <v>39876</v>
      </c>
      <c r="S3114" s="4" t="s">
        <v>39876</v>
      </c>
      <c r="T3114" s="4" t="s">
        <v>39876</v>
      </c>
    </row>
    <row r="3115" spans="1:20">
      <c r="A3115" s="31">
        <v>19441088630</v>
      </c>
      <c r="B3115" s="4" t="s">
        <v>18565</v>
      </c>
      <c r="C3115" s="4" t="s">
        <v>18559</v>
      </c>
      <c r="D3115" s="4" t="s">
        <v>41643</v>
      </c>
      <c r="E3115" s="4" t="s">
        <v>71</v>
      </c>
      <c r="F3115" s="4" t="s">
        <v>31210</v>
      </c>
      <c r="G3115" s="4" t="s">
        <v>71</v>
      </c>
      <c r="H3115" s="4" t="s">
        <v>31210</v>
      </c>
      <c r="I3115" s="4" t="s">
        <v>22</v>
      </c>
      <c r="J3115" s="4" t="s">
        <v>18566</v>
      </c>
      <c r="K3115" s="4" t="s">
        <v>18567</v>
      </c>
      <c r="L3115" s="4" t="s">
        <v>8507</v>
      </c>
      <c r="M3115" s="4" t="s">
        <v>73</v>
      </c>
      <c r="N3115" s="4" t="s">
        <v>18612</v>
      </c>
      <c r="O3115" s="4" t="s">
        <v>18613</v>
      </c>
      <c r="P3115" s="4" t="s">
        <v>18614</v>
      </c>
      <c r="Q3115" s="4" t="s">
        <v>5385</v>
      </c>
      <c r="R3115" s="4" t="s">
        <v>39876</v>
      </c>
      <c r="S3115" s="4" t="s">
        <v>39876</v>
      </c>
      <c r="T3115" s="4" t="s">
        <v>39876</v>
      </c>
    </row>
    <row r="3116" spans="1:20">
      <c r="A3116" s="31">
        <v>19460016504</v>
      </c>
      <c r="B3116" s="4" t="s">
        <v>18568</v>
      </c>
      <c r="C3116" s="4" t="s">
        <v>18559</v>
      </c>
      <c r="D3116" s="4" t="s">
        <v>41644</v>
      </c>
      <c r="E3116" s="4" t="s">
        <v>2835</v>
      </c>
      <c r="F3116" s="4" t="s">
        <v>24679</v>
      </c>
      <c r="G3116" s="4" t="s">
        <v>3020</v>
      </c>
      <c r="H3116" s="4" t="s">
        <v>24679</v>
      </c>
      <c r="I3116" s="4" t="s">
        <v>22</v>
      </c>
      <c r="J3116" s="4" t="s">
        <v>18569</v>
      </c>
      <c r="K3116" s="4" t="s">
        <v>18570</v>
      </c>
      <c r="L3116" s="4" t="s">
        <v>3348</v>
      </c>
      <c r="M3116" s="4" t="s">
        <v>73</v>
      </c>
      <c r="N3116" s="4" t="s">
        <v>18571</v>
      </c>
      <c r="O3116" s="4" t="s">
        <v>18572</v>
      </c>
      <c r="P3116" s="4" t="s">
        <v>18573</v>
      </c>
      <c r="Q3116" s="4" t="s">
        <v>663</v>
      </c>
      <c r="R3116" s="4" t="s">
        <v>3021</v>
      </c>
      <c r="S3116" s="4" t="s">
        <v>2836</v>
      </c>
      <c r="T3116" s="4" t="s">
        <v>39876</v>
      </c>
    </row>
    <row r="3117" spans="1:20">
      <c r="A3117" s="31">
        <v>19460016785</v>
      </c>
      <c r="B3117" s="4" t="s">
        <v>18574</v>
      </c>
      <c r="C3117" s="4" t="s">
        <v>18559</v>
      </c>
      <c r="D3117" s="4" t="s">
        <v>27104</v>
      </c>
      <c r="E3117" s="4" t="s">
        <v>71</v>
      </c>
      <c r="F3117" s="4" t="s">
        <v>18574</v>
      </c>
      <c r="G3117" s="4" t="s">
        <v>71</v>
      </c>
      <c r="H3117" s="4" t="s">
        <v>18574</v>
      </c>
      <c r="I3117" s="4" t="s">
        <v>22</v>
      </c>
      <c r="J3117" s="4" t="s">
        <v>18575</v>
      </c>
      <c r="K3117" s="4" t="s">
        <v>18576</v>
      </c>
      <c r="L3117" s="4" t="s">
        <v>311</v>
      </c>
      <c r="M3117" s="4" t="s">
        <v>73</v>
      </c>
      <c r="N3117" s="4" t="s">
        <v>18577</v>
      </c>
      <c r="O3117" s="4" t="s">
        <v>18578</v>
      </c>
      <c r="P3117" s="4" t="s">
        <v>18579</v>
      </c>
      <c r="Q3117" s="4" t="s">
        <v>663</v>
      </c>
      <c r="R3117" s="4" t="s">
        <v>39876</v>
      </c>
      <c r="S3117" s="4" t="s">
        <v>39876</v>
      </c>
      <c r="T3117" s="4" t="s">
        <v>39876</v>
      </c>
    </row>
    <row r="3118" spans="1:20">
      <c r="A3118" s="31">
        <v>19460014749</v>
      </c>
      <c r="B3118" s="4" t="s">
        <v>18580</v>
      </c>
      <c r="C3118" s="4" t="s">
        <v>18615</v>
      </c>
      <c r="D3118" s="4" t="s">
        <v>37216</v>
      </c>
      <c r="E3118" s="4" t="s">
        <v>71</v>
      </c>
      <c r="F3118" s="4" t="s">
        <v>18580</v>
      </c>
      <c r="G3118" s="4" t="s">
        <v>71</v>
      </c>
      <c r="H3118" s="4" t="s">
        <v>18580</v>
      </c>
      <c r="I3118" s="4" t="s">
        <v>22</v>
      </c>
      <c r="J3118" s="4" t="s">
        <v>1677</v>
      </c>
      <c r="K3118" s="4" t="s">
        <v>18581</v>
      </c>
      <c r="L3118" s="4" t="s">
        <v>267</v>
      </c>
      <c r="M3118" s="4" t="s">
        <v>73</v>
      </c>
      <c r="N3118" s="4" t="s">
        <v>18616</v>
      </c>
      <c r="O3118" s="4" t="s">
        <v>18617</v>
      </c>
      <c r="P3118" s="4" t="s">
        <v>18618</v>
      </c>
      <c r="Q3118" s="4" t="s">
        <v>922</v>
      </c>
      <c r="R3118" s="4" t="s">
        <v>39876</v>
      </c>
      <c r="S3118" s="4" t="s">
        <v>39876</v>
      </c>
      <c r="T3118" s="4" t="s">
        <v>39876</v>
      </c>
    </row>
    <row r="3119" spans="1:20">
      <c r="A3119" s="31">
        <v>19460016702</v>
      </c>
      <c r="B3119" s="4" t="s">
        <v>18582</v>
      </c>
      <c r="C3119" s="4" t="s">
        <v>18615</v>
      </c>
      <c r="D3119" s="4" t="s">
        <v>41645</v>
      </c>
      <c r="E3119" s="4" t="s">
        <v>2835</v>
      </c>
      <c r="F3119" s="4" t="s">
        <v>33749</v>
      </c>
      <c r="G3119" s="4" t="s">
        <v>3020</v>
      </c>
      <c r="H3119" s="4" t="s">
        <v>33752</v>
      </c>
      <c r="I3119" s="4" t="s">
        <v>22</v>
      </c>
      <c r="J3119" s="4" t="s">
        <v>18583</v>
      </c>
      <c r="K3119" s="4" t="s">
        <v>18584</v>
      </c>
      <c r="L3119" s="4" t="s">
        <v>308</v>
      </c>
      <c r="M3119" s="4" t="s">
        <v>73</v>
      </c>
      <c r="N3119" s="4" t="s">
        <v>18619</v>
      </c>
      <c r="O3119" s="4" t="s">
        <v>18620</v>
      </c>
      <c r="P3119" s="4" t="s">
        <v>18621</v>
      </c>
      <c r="Q3119" s="4" t="s">
        <v>663</v>
      </c>
      <c r="R3119" s="4" t="s">
        <v>3021</v>
      </c>
      <c r="S3119" s="4" t="s">
        <v>2836</v>
      </c>
      <c r="T3119" s="4" t="s">
        <v>39876</v>
      </c>
    </row>
    <row r="3120" spans="1:20">
      <c r="A3120" s="31">
        <v>19460014673</v>
      </c>
      <c r="B3120" s="4" t="s">
        <v>18585</v>
      </c>
      <c r="C3120" s="4" t="s">
        <v>18615</v>
      </c>
      <c r="D3120" s="4" t="s">
        <v>25427</v>
      </c>
      <c r="E3120" s="4" t="s">
        <v>71</v>
      </c>
      <c r="F3120" s="4" t="s">
        <v>18585</v>
      </c>
      <c r="G3120" s="4" t="s">
        <v>71</v>
      </c>
      <c r="H3120" s="4" t="s">
        <v>18585</v>
      </c>
      <c r="I3120" s="4" t="s">
        <v>22</v>
      </c>
      <c r="J3120" s="4" t="s">
        <v>18586</v>
      </c>
      <c r="K3120" s="4" t="s">
        <v>18587</v>
      </c>
      <c r="L3120" s="4" t="s">
        <v>15092</v>
      </c>
      <c r="M3120" s="4" t="s">
        <v>73</v>
      </c>
      <c r="N3120" s="4" t="s">
        <v>4363</v>
      </c>
      <c r="O3120" s="4" t="s">
        <v>18622</v>
      </c>
      <c r="P3120" s="4" t="s">
        <v>18623</v>
      </c>
      <c r="Q3120" s="4" t="s">
        <v>922</v>
      </c>
      <c r="R3120" s="4" t="s">
        <v>39876</v>
      </c>
      <c r="S3120" s="4" t="s">
        <v>39876</v>
      </c>
      <c r="T3120" s="4" t="s">
        <v>39876</v>
      </c>
    </row>
    <row r="3121" spans="1:20">
      <c r="A3121" s="31">
        <v>19460016777</v>
      </c>
      <c r="B3121" s="4" t="s">
        <v>18588</v>
      </c>
      <c r="C3121" s="4" t="s">
        <v>18615</v>
      </c>
      <c r="D3121" s="4" t="s">
        <v>27105</v>
      </c>
      <c r="E3121" s="4" t="s">
        <v>71</v>
      </c>
      <c r="F3121" s="4" t="s">
        <v>18588</v>
      </c>
      <c r="G3121" s="4" t="s">
        <v>71</v>
      </c>
      <c r="H3121" s="4" t="s">
        <v>18588</v>
      </c>
      <c r="I3121" s="4" t="s">
        <v>22</v>
      </c>
      <c r="J3121" s="4" t="s">
        <v>11151</v>
      </c>
      <c r="K3121" s="4" t="s">
        <v>18589</v>
      </c>
      <c r="L3121" s="4" t="s">
        <v>11664</v>
      </c>
      <c r="M3121" s="4" t="s">
        <v>73</v>
      </c>
      <c r="N3121" s="4" t="s">
        <v>18624</v>
      </c>
      <c r="O3121" s="4" t="s">
        <v>18625</v>
      </c>
      <c r="P3121" s="4" t="s">
        <v>18626</v>
      </c>
      <c r="Q3121" s="4" t="s">
        <v>663</v>
      </c>
      <c r="R3121" s="4" t="s">
        <v>39876</v>
      </c>
      <c r="S3121" s="4" t="s">
        <v>39876</v>
      </c>
      <c r="T3121" s="4" t="s">
        <v>39876</v>
      </c>
    </row>
    <row r="3122" spans="1:20">
      <c r="A3122" s="31">
        <v>19460016371</v>
      </c>
      <c r="B3122" s="4" t="s">
        <v>18590</v>
      </c>
      <c r="C3122" s="4" t="s">
        <v>18615</v>
      </c>
      <c r="D3122" s="4" t="s">
        <v>34179</v>
      </c>
      <c r="E3122" s="4" t="s">
        <v>71</v>
      </c>
      <c r="F3122" s="4" t="s">
        <v>18590</v>
      </c>
      <c r="G3122" s="4" t="s">
        <v>71</v>
      </c>
      <c r="H3122" s="4" t="s">
        <v>18590</v>
      </c>
      <c r="I3122" s="4" t="s">
        <v>22</v>
      </c>
      <c r="J3122" s="4" t="s">
        <v>18591</v>
      </c>
      <c r="K3122" s="4" t="s">
        <v>18592</v>
      </c>
      <c r="L3122" s="4" t="s">
        <v>11664</v>
      </c>
      <c r="M3122" s="4" t="s">
        <v>73</v>
      </c>
      <c r="N3122" s="4" t="s">
        <v>18627</v>
      </c>
      <c r="O3122" s="4" t="s">
        <v>18628</v>
      </c>
      <c r="P3122" s="4" t="s">
        <v>18629</v>
      </c>
      <c r="Q3122" s="4" t="s">
        <v>663</v>
      </c>
      <c r="R3122" s="4" t="s">
        <v>39876</v>
      </c>
      <c r="S3122" s="4" t="s">
        <v>39876</v>
      </c>
      <c r="T3122" s="4" t="s">
        <v>39876</v>
      </c>
    </row>
    <row r="3123" spans="1:20">
      <c r="A3123" s="31">
        <v>19460016652</v>
      </c>
      <c r="B3123" s="4" t="s">
        <v>18593</v>
      </c>
      <c r="C3123" s="4" t="s">
        <v>18615</v>
      </c>
      <c r="D3123" s="4" t="s">
        <v>39075</v>
      </c>
      <c r="E3123" s="4" t="s">
        <v>71</v>
      </c>
      <c r="F3123" s="4" t="s">
        <v>18593</v>
      </c>
      <c r="G3123" s="4" t="s">
        <v>71</v>
      </c>
      <c r="H3123" s="4" t="s">
        <v>18593</v>
      </c>
      <c r="I3123" s="4" t="s">
        <v>22</v>
      </c>
      <c r="J3123" s="4" t="s">
        <v>18594</v>
      </c>
      <c r="K3123" s="4" t="s">
        <v>18595</v>
      </c>
      <c r="L3123" s="4" t="s">
        <v>11664</v>
      </c>
      <c r="M3123" s="4" t="s">
        <v>73</v>
      </c>
      <c r="N3123" s="4" t="s">
        <v>18630</v>
      </c>
      <c r="O3123" s="4" t="s">
        <v>18631</v>
      </c>
      <c r="P3123" s="4" t="s">
        <v>18632</v>
      </c>
      <c r="Q3123" s="4" t="s">
        <v>663</v>
      </c>
      <c r="R3123" s="4" t="s">
        <v>39876</v>
      </c>
      <c r="S3123" s="4" t="s">
        <v>39876</v>
      </c>
      <c r="T3123" s="4" t="s">
        <v>39876</v>
      </c>
    </row>
    <row r="3124" spans="1:20">
      <c r="A3124" s="31">
        <v>19460016462</v>
      </c>
      <c r="B3124" s="4" t="s">
        <v>18596</v>
      </c>
      <c r="C3124" s="4" t="s">
        <v>18633</v>
      </c>
      <c r="D3124" s="4" t="s">
        <v>41646</v>
      </c>
      <c r="E3124" s="4" t="s">
        <v>71</v>
      </c>
      <c r="F3124" s="4" t="s">
        <v>18596</v>
      </c>
      <c r="G3124" s="4" t="s">
        <v>71</v>
      </c>
      <c r="H3124" s="4" t="s">
        <v>18596</v>
      </c>
      <c r="I3124" s="4" t="s">
        <v>22</v>
      </c>
      <c r="J3124" s="4" t="s">
        <v>18597</v>
      </c>
      <c r="K3124" s="4" t="s">
        <v>18598</v>
      </c>
      <c r="L3124" s="4" t="s">
        <v>8507</v>
      </c>
      <c r="M3124" s="4" t="s">
        <v>73</v>
      </c>
      <c r="N3124" s="4" t="s">
        <v>1448</v>
      </c>
      <c r="O3124" s="4" t="s">
        <v>18634</v>
      </c>
      <c r="P3124" s="4" t="s">
        <v>18635</v>
      </c>
      <c r="Q3124" s="4" t="s">
        <v>663</v>
      </c>
      <c r="R3124" s="4" t="s">
        <v>39876</v>
      </c>
      <c r="S3124" s="4" t="s">
        <v>39876</v>
      </c>
      <c r="T3124" s="4" t="s">
        <v>39876</v>
      </c>
    </row>
    <row r="3125" spans="1:20">
      <c r="A3125" s="31">
        <v>19460016827</v>
      </c>
      <c r="B3125" s="4" t="s">
        <v>18599</v>
      </c>
      <c r="C3125" s="4" t="s">
        <v>18633</v>
      </c>
      <c r="D3125" s="4" t="s">
        <v>41647</v>
      </c>
      <c r="E3125" s="4" t="s">
        <v>71</v>
      </c>
      <c r="F3125" s="4" t="s">
        <v>18599</v>
      </c>
      <c r="G3125" s="4" t="s">
        <v>71</v>
      </c>
      <c r="H3125" s="4" t="s">
        <v>18599</v>
      </c>
      <c r="I3125" s="4" t="s">
        <v>22</v>
      </c>
      <c r="J3125" s="4" t="s">
        <v>18600</v>
      </c>
      <c r="K3125" s="4" t="s">
        <v>18601</v>
      </c>
      <c r="L3125" s="4" t="s">
        <v>263</v>
      </c>
      <c r="M3125" s="4" t="s">
        <v>73</v>
      </c>
      <c r="N3125" s="4" t="s">
        <v>18636</v>
      </c>
      <c r="O3125" s="4" t="s">
        <v>18637</v>
      </c>
      <c r="P3125" s="4" t="s">
        <v>18638</v>
      </c>
      <c r="Q3125" s="4" t="s">
        <v>663</v>
      </c>
      <c r="R3125" s="4" t="s">
        <v>39876</v>
      </c>
      <c r="S3125" s="4" t="s">
        <v>39876</v>
      </c>
      <c r="T3125" s="4" t="s">
        <v>39876</v>
      </c>
    </row>
    <row r="3126" spans="1:20">
      <c r="A3126" s="31">
        <v>19241020957</v>
      </c>
      <c r="B3126" s="4" t="s">
        <v>18602</v>
      </c>
      <c r="C3126" s="4" t="s">
        <v>7396</v>
      </c>
      <c r="D3126" s="4" t="s">
        <v>39076</v>
      </c>
      <c r="E3126" s="4" t="s">
        <v>71</v>
      </c>
      <c r="F3126" s="4" t="s">
        <v>18602</v>
      </c>
      <c r="G3126" s="4" t="s">
        <v>71</v>
      </c>
      <c r="H3126" s="4" t="s">
        <v>18602</v>
      </c>
      <c r="I3126" s="4" t="s">
        <v>22</v>
      </c>
      <c r="J3126" s="4" t="s">
        <v>18603</v>
      </c>
      <c r="K3126" s="4" t="s">
        <v>18604</v>
      </c>
      <c r="L3126" s="4" t="s">
        <v>14113</v>
      </c>
      <c r="M3126" s="4" t="s">
        <v>73</v>
      </c>
      <c r="N3126" s="4" t="s">
        <v>7456</v>
      </c>
      <c r="O3126" s="4" t="s">
        <v>21412</v>
      </c>
      <c r="P3126" s="4" t="s">
        <v>18639</v>
      </c>
      <c r="Q3126" s="4" t="s">
        <v>922</v>
      </c>
      <c r="R3126" s="4" t="s">
        <v>39876</v>
      </c>
      <c r="S3126" s="4" t="s">
        <v>39876</v>
      </c>
      <c r="T3126" s="4" t="s">
        <v>39876</v>
      </c>
    </row>
    <row r="3127" spans="1:20">
      <c r="A3127" s="31">
        <v>19221167331</v>
      </c>
      <c r="B3127" s="4" t="s">
        <v>18605</v>
      </c>
      <c r="C3127" s="4" t="s">
        <v>18640</v>
      </c>
      <c r="D3127" s="4" t="s">
        <v>39077</v>
      </c>
      <c r="E3127" s="4" t="s">
        <v>71</v>
      </c>
      <c r="F3127" s="4" t="s">
        <v>18605</v>
      </c>
      <c r="G3127" s="4" t="s">
        <v>71</v>
      </c>
      <c r="H3127" s="4" t="s">
        <v>18605</v>
      </c>
      <c r="I3127" s="4" t="s">
        <v>22</v>
      </c>
      <c r="J3127" s="4" t="s">
        <v>3672</v>
      </c>
      <c r="K3127" s="4" t="s">
        <v>18606</v>
      </c>
      <c r="L3127" s="4" t="s">
        <v>14113</v>
      </c>
      <c r="M3127" s="4" t="s">
        <v>7573</v>
      </c>
      <c r="N3127" s="4" t="s">
        <v>18641</v>
      </c>
      <c r="O3127" s="4" t="s">
        <v>18642</v>
      </c>
      <c r="P3127" s="4" t="s">
        <v>18643</v>
      </c>
      <c r="Q3127" s="4" t="s">
        <v>3160</v>
      </c>
      <c r="R3127" s="4" t="s">
        <v>39876</v>
      </c>
      <c r="S3127" s="4" t="s">
        <v>39876</v>
      </c>
      <c r="T3127" s="4" t="s">
        <v>39876</v>
      </c>
    </row>
    <row r="3128" spans="1:20">
      <c r="A3128" s="31">
        <v>19460016306</v>
      </c>
      <c r="B3128" s="4" t="s">
        <v>18607</v>
      </c>
      <c r="C3128" s="4" t="s">
        <v>18633</v>
      </c>
      <c r="D3128" s="4" t="s">
        <v>30475</v>
      </c>
      <c r="E3128" s="4" t="s">
        <v>2835</v>
      </c>
      <c r="F3128" s="4" t="s">
        <v>33749</v>
      </c>
      <c r="G3128" s="4" t="s">
        <v>3020</v>
      </c>
      <c r="H3128" s="4" t="s">
        <v>33752</v>
      </c>
      <c r="I3128" s="4" t="s">
        <v>22</v>
      </c>
      <c r="J3128" s="4" t="s">
        <v>18608</v>
      </c>
      <c r="K3128" s="4" t="s">
        <v>18609</v>
      </c>
      <c r="L3128" s="4" t="s">
        <v>308</v>
      </c>
      <c r="M3128" s="4" t="s">
        <v>73</v>
      </c>
      <c r="N3128" s="4" t="s">
        <v>18644</v>
      </c>
      <c r="O3128" s="4" t="s">
        <v>18645</v>
      </c>
      <c r="P3128" s="4" t="s">
        <v>18646</v>
      </c>
      <c r="Q3128" s="4" t="s">
        <v>663</v>
      </c>
      <c r="R3128" s="4" t="s">
        <v>3021</v>
      </c>
      <c r="S3128" s="4" t="s">
        <v>2836</v>
      </c>
      <c r="T3128" s="4" t="s">
        <v>39876</v>
      </c>
    </row>
    <row r="3129" spans="1:20">
      <c r="A3129" s="31">
        <v>19460014616</v>
      </c>
      <c r="B3129" s="4" t="s">
        <v>18610</v>
      </c>
      <c r="C3129" s="4" t="s">
        <v>18633</v>
      </c>
      <c r="D3129" s="4" t="s">
        <v>27106</v>
      </c>
      <c r="E3129" s="4" t="s">
        <v>71</v>
      </c>
      <c r="F3129" s="4" t="s">
        <v>18610</v>
      </c>
      <c r="G3129" s="4" t="s">
        <v>71</v>
      </c>
      <c r="H3129" s="4" t="s">
        <v>18610</v>
      </c>
      <c r="I3129" s="4" t="s">
        <v>22</v>
      </c>
      <c r="J3129" s="4" t="s">
        <v>13986</v>
      </c>
      <c r="K3129" s="4" t="s">
        <v>18611</v>
      </c>
      <c r="L3129" s="4" t="s">
        <v>249</v>
      </c>
      <c r="M3129" s="4" t="s">
        <v>73</v>
      </c>
      <c r="N3129" s="4" t="s">
        <v>18661</v>
      </c>
      <c r="O3129" s="4" t="s">
        <v>18662</v>
      </c>
      <c r="P3129" s="4" t="s">
        <v>18663</v>
      </c>
      <c r="Q3129" s="4" t="s">
        <v>922</v>
      </c>
      <c r="R3129" s="4" t="s">
        <v>39876</v>
      </c>
      <c r="S3129" s="4" t="s">
        <v>39876</v>
      </c>
      <c r="T3129" s="4" t="s">
        <v>39876</v>
      </c>
    </row>
    <row r="3130" spans="1:20">
      <c r="A3130" s="31">
        <v>19460016348</v>
      </c>
      <c r="B3130" s="4" t="s">
        <v>18647</v>
      </c>
      <c r="C3130" s="4" t="s">
        <v>18648</v>
      </c>
      <c r="D3130" s="4" t="s">
        <v>41648</v>
      </c>
      <c r="E3130" s="4" t="s">
        <v>2835</v>
      </c>
      <c r="F3130" s="4" t="s">
        <v>22923</v>
      </c>
      <c r="G3130" s="4" t="s">
        <v>3020</v>
      </c>
      <c r="H3130" s="4" t="s">
        <v>22923</v>
      </c>
      <c r="I3130" s="4" t="s">
        <v>22</v>
      </c>
      <c r="J3130" s="4" t="s">
        <v>18649</v>
      </c>
      <c r="K3130" s="4" t="s">
        <v>18650</v>
      </c>
      <c r="L3130" s="4" t="s">
        <v>229</v>
      </c>
      <c r="M3130" s="4" t="s">
        <v>775</v>
      </c>
      <c r="N3130" s="4" t="s">
        <v>18651</v>
      </c>
      <c r="O3130" s="4" t="s">
        <v>18652</v>
      </c>
      <c r="P3130" s="4" t="s">
        <v>18653</v>
      </c>
      <c r="Q3130" s="4" t="s">
        <v>663</v>
      </c>
      <c r="R3130" s="4" t="s">
        <v>3021</v>
      </c>
      <c r="S3130" s="4" t="s">
        <v>2836</v>
      </c>
      <c r="T3130" s="4" t="s">
        <v>39876</v>
      </c>
    </row>
    <row r="3131" spans="1:20">
      <c r="A3131" s="31">
        <v>19460014848</v>
      </c>
      <c r="B3131" s="4" t="s">
        <v>18654</v>
      </c>
      <c r="C3131" s="4" t="s">
        <v>18648</v>
      </c>
      <c r="D3131" s="4" t="s">
        <v>37217</v>
      </c>
      <c r="E3131" s="4" t="s">
        <v>71</v>
      </c>
      <c r="F3131" s="4" t="s">
        <v>21285</v>
      </c>
      <c r="G3131" s="4" t="s">
        <v>71</v>
      </c>
      <c r="H3131" s="4" t="s">
        <v>21286</v>
      </c>
      <c r="I3131" s="4" t="s">
        <v>22</v>
      </c>
      <c r="J3131" s="4" t="s">
        <v>1178</v>
      </c>
      <c r="K3131" s="4" t="s">
        <v>18655</v>
      </c>
      <c r="L3131" s="4" t="s">
        <v>249</v>
      </c>
      <c r="M3131" s="4" t="s">
        <v>73</v>
      </c>
      <c r="N3131" s="4" t="s">
        <v>18664</v>
      </c>
      <c r="O3131" s="4" t="s">
        <v>18665</v>
      </c>
      <c r="P3131" s="4" t="s">
        <v>18666</v>
      </c>
      <c r="Q3131" s="4" t="s">
        <v>922</v>
      </c>
      <c r="R3131" s="4" t="s">
        <v>39876</v>
      </c>
      <c r="S3131" s="4" t="s">
        <v>39876</v>
      </c>
      <c r="T3131" s="4" t="s">
        <v>39876</v>
      </c>
    </row>
    <row r="3132" spans="1:20">
      <c r="A3132" s="31">
        <v>19460016819</v>
      </c>
      <c r="B3132" s="4" t="s">
        <v>18656</v>
      </c>
      <c r="C3132" s="4" t="s">
        <v>18648</v>
      </c>
      <c r="D3132" s="4" t="s">
        <v>41649</v>
      </c>
      <c r="E3132" s="4" t="s">
        <v>71</v>
      </c>
      <c r="F3132" s="4" t="s">
        <v>18656</v>
      </c>
      <c r="G3132" s="4" t="s">
        <v>71</v>
      </c>
      <c r="H3132" s="4" t="s">
        <v>18656</v>
      </c>
      <c r="I3132" s="4" t="s">
        <v>22</v>
      </c>
      <c r="J3132" s="4" t="s">
        <v>18657</v>
      </c>
      <c r="K3132" s="4" t="s">
        <v>18658</v>
      </c>
      <c r="L3132" s="4" t="s">
        <v>476</v>
      </c>
      <c r="M3132" s="4" t="s">
        <v>73</v>
      </c>
      <c r="N3132" s="4" t="s">
        <v>18667</v>
      </c>
      <c r="O3132" s="4" t="s">
        <v>18668</v>
      </c>
      <c r="P3132" s="4" t="s">
        <v>18669</v>
      </c>
      <c r="Q3132" s="4" t="s">
        <v>663</v>
      </c>
      <c r="R3132" s="4" t="s">
        <v>39876</v>
      </c>
      <c r="S3132" s="4" t="s">
        <v>39876</v>
      </c>
      <c r="T3132" s="4" t="s">
        <v>39876</v>
      </c>
    </row>
    <row r="3133" spans="1:20">
      <c r="A3133" s="31">
        <v>19460015001</v>
      </c>
      <c r="B3133" s="4" t="s">
        <v>18670</v>
      </c>
      <c r="C3133" s="4" t="s">
        <v>18783</v>
      </c>
      <c r="D3133" s="4" t="s">
        <v>30476</v>
      </c>
      <c r="E3133" s="4" t="s">
        <v>71</v>
      </c>
      <c r="F3133" s="4" t="s">
        <v>18670</v>
      </c>
      <c r="G3133" s="4" t="s">
        <v>71</v>
      </c>
      <c r="H3133" s="4" t="s">
        <v>18670</v>
      </c>
      <c r="I3133" s="4" t="s">
        <v>22</v>
      </c>
      <c r="J3133" s="4" t="s">
        <v>18671</v>
      </c>
      <c r="K3133" s="4" t="s">
        <v>18672</v>
      </c>
      <c r="L3133" s="4" t="s">
        <v>476</v>
      </c>
      <c r="M3133" s="4" t="s">
        <v>73</v>
      </c>
      <c r="N3133" s="4" t="s">
        <v>18784</v>
      </c>
      <c r="O3133" s="4" t="s">
        <v>18785</v>
      </c>
      <c r="P3133" s="4" t="s">
        <v>18786</v>
      </c>
      <c r="Q3133" s="4" t="s">
        <v>922</v>
      </c>
      <c r="R3133" s="4" t="s">
        <v>39876</v>
      </c>
      <c r="S3133" s="4" t="s">
        <v>39876</v>
      </c>
      <c r="T3133" s="4" t="s">
        <v>39876</v>
      </c>
    </row>
    <row r="3134" spans="1:20">
      <c r="A3134" s="31">
        <v>19460016256</v>
      </c>
      <c r="B3134" s="4" t="s">
        <v>18673</v>
      </c>
      <c r="C3134" s="4" t="s">
        <v>18783</v>
      </c>
      <c r="D3134" s="4" t="s">
        <v>20158</v>
      </c>
      <c r="E3134" s="4" t="s">
        <v>71</v>
      </c>
      <c r="F3134" s="4" t="s">
        <v>18673</v>
      </c>
      <c r="G3134" s="4" t="s">
        <v>71</v>
      </c>
      <c r="H3134" s="4" t="s">
        <v>18673</v>
      </c>
      <c r="I3134" s="4" t="s">
        <v>22</v>
      </c>
      <c r="J3134" s="4" t="s">
        <v>13172</v>
      </c>
      <c r="K3134" s="4" t="s">
        <v>18674</v>
      </c>
      <c r="L3134" s="4" t="s">
        <v>311</v>
      </c>
      <c r="M3134" s="4" t="s">
        <v>73</v>
      </c>
      <c r="N3134" s="4" t="s">
        <v>18787</v>
      </c>
      <c r="O3134" s="4" t="s">
        <v>18788</v>
      </c>
      <c r="P3134" s="4" t="s">
        <v>18789</v>
      </c>
      <c r="Q3134" s="4" t="s">
        <v>663</v>
      </c>
      <c r="R3134" s="4" t="s">
        <v>39876</v>
      </c>
      <c r="S3134" s="4" t="s">
        <v>39876</v>
      </c>
      <c r="T3134" s="4" t="s">
        <v>39876</v>
      </c>
    </row>
    <row r="3135" spans="1:20">
      <c r="A3135" s="31">
        <v>19460014947</v>
      </c>
      <c r="B3135" s="4" t="s">
        <v>18675</v>
      </c>
      <c r="C3135" s="4" t="s">
        <v>18783</v>
      </c>
      <c r="D3135" s="4" t="s">
        <v>27107</v>
      </c>
      <c r="E3135" s="4" t="s">
        <v>2835</v>
      </c>
      <c r="F3135" s="4" t="s">
        <v>24679</v>
      </c>
      <c r="G3135" s="4" t="s">
        <v>3020</v>
      </c>
      <c r="H3135" s="4" t="s">
        <v>24679</v>
      </c>
      <c r="I3135" s="4" t="s">
        <v>22</v>
      </c>
      <c r="J3135" s="4" t="s">
        <v>18676</v>
      </c>
      <c r="K3135" s="4" t="s">
        <v>18677</v>
      </c>
      <c r="L3135" s="4" t="s">
        <v>3348</v>
      </c>
      <c r="M3135" s="4" t="s">
        <v>73</v>
      </c>
      <c r="N3135" s="4" t="s">
        <v>7931</v>
      </c>
      <c r="O3135" s="4" t="s">
        <v>18790</v>
      </c>
      <c r="P3135" s="4" t="s">
        <v>18791</v>
      </c>
      <c r="Q3135" s="4" t="s">
        <v>922</v>
      </c>
      <c r="R3135" s="4" t="s">
        <v>3021</v>
      </c>
      <c r="S3135" s="4" t="s">
        <v>2836</v>
      </c>
      <c r="T3135" s="4" t="s">
        <v>39876</v>
      </c>
    </row>
    <row r="3136" spans="1:20">
      <c r="A3136" s="31">
        <v>19460016413</v>
      </c>
      <c r="B3136" s="4" t="s">
        <v>18679</v>
      </c>
      <c r="C3136" s="4" t="s">
        <v>18792</v>
      </c>
      <c r="D3136" s="4" t="s">
        <v>41650</v>
      </c>
      <c r="E3136" s="4" t="s">
        <v>71</v>
      </c>
      <c r="F3136" s="4" t="s">
        <v>18679</v>
      </c>
      <c r="G3136" s="4" t="s">
        <v>71</v>
      </c>
      <c r="H3136" s="4" t="s">
        <v>18679</v>
      </c>
      <c r="I3136" s="4" t="s">
        <v>22</v>
      </c>
      <c r="J3136" s="4" t="s">
        <v>18680</v>
      </c>
      <c r="K3136" s="4" t="s">
        <v>18681</v>
      </c>
      <c r="L3136" s="4" t="s">
        <v>8507</v>
      </c>
      <c r="M3136" s="4" t="s">
        <v>73</v>
      </c>
      <c r="N3136" s="4" t="s">
        <v>18793</v>
      </c>
      <c r="O3136" s="4" t="s">
        <v>18794</v>
      </c>
      <c r="P3136" s="4" t="s">
        <v>18795</v>
      </c>
      <c r="Q3136" s="4" t="s">
        <v>663</v>
      </c>
      <c r="R3136" s="4" t="s">
        <v>39876</v>
      </c>
      <c r="S3136" s="4" t="s">
        <v>39876</v>
      </c>
      <c r="T3136" s="4" t="s">
        <v>39876</v>
      </c>
    </row>
    <row r="3137" spans="1:20">
      <c r="A3137" s="31">
        <v>19460016041</v>
      </c>
      <c r="B3137" s="4" t="s">
        <v>18682</v>
      </c>
      <c r="C3137" s="4" t="s">
        <v>18792</v>
      </c>
      <c r="D3137" s="4" t="s">
        <v>41651</v>
      </c>
      <c r="E3137" s="4" t="s">
        <v>71</v>
      </c>
      <c r="F3137" s="4" t="s">
        <v>18682</v>
      </c>
      <c r="G3137" s="4" t="s">
        <v>71</v>
      </c>
      <c r="H3137" s="4" t="s">
        <v>18682</v>
      </c>
      <c r="I3137" s="4" t="s">
        <v>22</v>
      </c>
      <c r="J3137" s="4" t="s">
        <v>17611</v>
      </c>
      <c r="K3137" s="4" t="s">
        <v>18683</v>
      </c>
      <c r="L3137" s="4" t="s">
        <v>16413</v>
      </c>
      <c r="M3137" s="4" t="s">
        <v>73</v>
      </c>
      <c r="N3137" s="4" t="s">
        <v>16501</v>
      </c>
      <c r="O3137" s="4" t="s">
        <v>18796</v>
      </c>
      <c r="P3137" s="4" t="s">
        <v>18797</v>
      </c>
      <c r="Q3137" s="4" t="s">
        <v>663</v>
      </c>
      <c r="R3137" s="4" t="s">
        <v>39876</v>
      </c>
      <c r="S3137" s="4" t="s">
        <v>39876</v>
      </c>
      <c r="T3137" s="4" t="s">
        <v>39876</v>
      </c>
    </row>
    <row r="3138" spans="1:20">
      <c r="A3138" s="31">
        <v>19460016934</v>
      </c>
      <c r="B3138" s="4" t="s">
        <v>18684</v>
      </c>
      <c r="C3138" s="4" t="s">
        <v>18792</v>
      </c>
      <c r="D3138" s="4" t="s">
        <v>25428</v>
      </c>
      <c r="E3138" s="4" t="s">
        <v>2835</v>
      </c>
      <c r="F3138" s="4" t="s">
        <v>24679</v>
      </c>
      <c r="G3138" s="4" t="s">
        <v>3020</v>
      </c>
      <c r="H3138" s="4" t="s">
        <v>24679</v>
      </c>
      <c r="I3138" s="4" t="s">
        <v>22</v>
      </c>
      <c r="J3138" s="4" t="s">
        <v>18685</v>
      </c>
      <c r="K3138" s="4" t="s">
        <v>18686</v>
      </c>
      <c r="L3138" s="4" t="s">
        <v>3348</v>
      </c>
      <c r="M3138" s="4" t="s">
        <v>73</v>
      </c>
      <c r="N3138" s="4" t="s">
        <v>18798</v>
      </c>
      <c r="O3138" s="4" t="s">
        <v>18799</v>
      </c>
      <c r="P3138" s="4" t="s">
        <v>18800</v>
      </c>
      <c r="Q3138" s="4" t="s">
        <v>663</v>
      </c>
      <c r="R3138" s="4" t="s">
        <v>3021</v>
      </c>
      <c r="S3138" s="4" t="s">
        <v>2836</v>
      </c>
      <c r="T3138" s="4" t="s">
        <v>39876</v>
      </c>
    </row>
    <row r="3139" spans="1:20">
      <c r="A3139" s="31">
        <v>19460016389</v>
      </c>
      <c r="B3139" s="4" t="s">
        <v>18687</v>
      </c>
      <c r="C3139" s="4" t="s">
        <v>18792</v>
      </c>
      <c r="D3139" s="4" t="s">
        <v>23603</v>
      </c>
      <c r="E3139" s="4" t="s">
        <v>71</v>
      </c>
      <c r="F3139" s="4" t="s">
        <v>18687</v>
      </c>
      <c r="G3139" s="4" t="s">
        <v>71</v>
      </c>
      <c r="H3139" s="4" t="s">
        <v>18687</v>
      </c>
      <c r="I3139" s="4" t="s">
        <v>22</v>
      </c>
      <c r="J3139" s="4" t="s">
        <v>18688</v>
      </c>
      <c r="K3139" s="4" t="s">
        <v>18689</v>
      </c>
      <c r="L3139" s="4" t="s">
        <v>263</v>
      </c>
      <c r="M3139" s="4" t="s">
        <v>73</v>
      </c>
      <c r="N3139" s="4" t="s">
        <v>18801</v>
      </c>
      <c r="O3139" s="4" t="s">
        <v>18802</v>
      </c>
      <c r="P3139" s="4" t="s">
        <v>18803</v>
      </c>
      <c r="Q3139" s="4" t="s">
        <v>663</v>
      </c>
      <c r="R3139" s="4" t="s">
        <v>39876</v>
      </c>
      <c r="S3139" s="4" t="s">
        <v>39876</v>
      </c>
      <c r="T3139" s="4" t="s">
        <v>39876</v>
      </c>
    </row>
    <row r="3140" spans="1:20">
      <c r="A3140" s="31">
        <v>19460016611</v>
      </c>
      <c r="B3140" s="4" t="s">
        <v>18690</v>
      </c>
      <c r="C3140" s="4" t="s">
        <v>18792</v>
      </c>
      <c r="D3140" s="4" t="s">
        <v>32431</v>
      </c>
      <c r="E3140" s="4" t="s">
        <v>71</v>
      </c>
      <c r="F3140" s="4" t="s">
        <v>18690</v>
      </c>
      <c r="G3140" s="4" t="s">
        <v>71</v>
      </c>
      <c r="H3140" s="4" t="s">
        <v>18690</v>
      </c>
      <c r="I3140" s="4" t="s">
        <v>22</v>
      </c>
      <c r="J3140" s="4" t="s">
        <v>14133</v>
      </c>
      <c r="K3140" s="4" t="s">
        <v>18691</v>
      </c>
      <c r="L3140" s="4" t="s">
        <v>476</v>
      </c>
      <c r="M3140" s="4" t="s">
        <v>73</v>
      </c>
      <c r="N3140" s="4" t="s">
        <v>18804</v>
      </c>
      <c r="O3140" s="4" t="s">
        <v>18805</v>
      </c>
      <c r="P3140" s="4" t="s">
        <v>18806</v>
      </c>
      <c r="Q3140" s="4" t="s">
        <v>663</v>
      </c>
      <c r="R3140" s="4" t="s">
        <v>39876</v>
      </c>
      <c r="S3140" s="4" t="s">
        <v>39876</v>
      </c>
      <c r="T3140" s="4" t="s">
        <v>39876</v>
      </c>
    </row>
    <row r="3141" spans="1:20">
      <c r="A3141" s="31">
        <v>19460016454</v>
      </c>
      <c r="B3141" s="4" t="s">
        <v>18692</v>
      </c>
      <c r="C3141" s="4" t="s">
        <v>18792</v>
      </c>
      <c r="D3141" s="4" t="s">
        <v>32432</v>
      </c>
      <c r="E3141" s="4" t="s">
        <v>71</v>
      </c>
      <c r="F3141" s="4" t="s">
        <v>18692</v>
      </c>
      <c r="G3141" s="4" t="s">
        <v>71</v>
      </c>
      <c r="H3141" s="4" t="s">
        <v>18692</v>
      </c>
      <c r="I3141" s="4" t="s">
        <v>22</v>
      </c>
      <c r="J3141" s="4" t="s">
        <v>4118</v>
      </c>
      <c r="K3141" s="4" t="s">
        <v>18693</v>
      </c>
      <c r="L3141" s="4" t="s">
        <v>14113</v>
      </c>
      <c r="M3141" s="4" t="s">
        <v>73</v>
      </c>
      <c r="N3141" s="4" t="s">
        <v>18807</v>
      </c>
      <c r="O3141" s="4" t="s">
        <v>18808</v>
      </c>
      <c r="P3141" s="4" t="s">
        <v>18809</v>
      </c>
      <c r="Q3141" s="4" t="s">
        <v>663</v>
      </c>
      <c r="R3141" s="4" t="s">
        <v>39876</v>
      </c>
      <c r="S3141" s="4" t="s">
        <v>39876</v>
      </c>
      <c r="T3141" s="4" t="s">
        <v>39876</v>
      </c>
    </row>
    <row r="3142" spans="1:20">
      <c r="A3142" s="31">
        <v>19460016546</v>
      </c>
      <c r="B3142" s="4" t="s">
        <v>18694</v>
      </c>
      <c r="C3142" s="4" t="s">
        <v>18792</v>
      </c>
      <c r="D3142" s="4" t="s">
        <v>20159</v>
      </c>
      <c r="E3142" s="4" t="s">
        <v>71</v>
      </c>
      <c r="F3142" s="4" t="s">
        <v>18694</v>
      </c>
      <c r="G3142" s="4" t="s">
        <v>71</v>
      </c>
      <c r="H3142" s="4" t="s">
        <v>18694</v>
      </c>
      <c r="I3142" s="4" t="s">
        <v>22</v>
      </c>
      <c r="J3142" s="4" t="s">
        <v>18695</v>
      </c>
      <c r="K3142" s="4" t="s">
        <v>18696</v>
      </c>
      <c r="L3142" s="4" t="s">
        <v>1072</v>
      </c>
      <c r="M3142" s="4" t="s">
        <v>73</v>
      </c>
      <c r="N3142" s="4" t="s">
        <v>18810</v>
      </c>
      <c r="O3142" s="4" t="s">
        <v>18811</v>
      </c>
      <c r="P3142" s="4" t="s">
        <v>18812</v>
      </c>
      <c r="Q3142" s="4" t="s">
        <v>663</v>
      </c>
      <c r="R3142" s="4" t="s">
        <v>39876</v>
      </c>
      <c r="S3142" s="4" t="s">
        <v>39876</v>
      </c>
      <c r="T3142" s="4" t="s">
        <v>39876</v>
      </c>
    </row>
    <row r="3143" spans="1:20">
      <c r="A3143" s="31">
        <v>19460014996</v>
      </c>
      <c r="B3143" s="4" t="s">
        <v>18697</v>
      </c>
      <c r="C3143" s="4" t="s">
        <v>18813</v>
      </c>
      <c r="D3143" s="4" t="s">
        <v>37218</v>
      </c>
      <c r="E3143" s="4" t="s">
        <v>2835</v>
      </c>
      <c r="F3143" s="4" t="s">
        <v>36964</v>
      </c>
      <c r="G3143" s="4" t="s">
        <v>3020</v>
      </c>
      <c r="H3143" s="4" t="s">
        <v>36964</v>
      </c>
      <c r="I3143" s="4" t="s">
        <v>22</v>
      </c>
      <c r="J3143" s="4" t="s">
        <v>4877</v>
      </c>
      <c r="K3143" s="4" t="s">
        <v>18698</v>
      </c>
      <c r="L3143" s="4" t="s">
        <v>93</v>
      </c>
      <c r="M3143" s="4" t="s">
        <v>73</v>
      </c>
      <c r="N3143" s="4" t="s">
        <v>18814</v>
      </c>
      <c r="O3143" s="4" t="s">
        <v>18815</v>
      </c>
      <c r="P3143" s="4" t="s">
        <v>18816</v>
      </c>
      <c r="Q3143" s="4" t="s">
        <v>922</v>
      </c>
      <c r="R3143" s="4" t="s">
        <v>3021</v>
      </c>
      <c r="S3143" s="4" t="s">
        <v>2836</v>
      </c>
      <c r="T3143" s="4" t="s">
        <v>39876</v>
      </c>
    </row>
    <row r="3144" spans="1:20">
      <c r="A3144" s="31">
        <v>19460016264</v>
      </c>
      <c r="B3144" s="4" t="s">
        <v>18699</v>
      </c>
      <c r="C3144" s="4" t="s">
        <v>18813</v>
      </c>
      <c r="D3144" s="4" t="s">
        <v>34180</v>
      </c>
      <c r="E3144" s="4" t="s">
        <v>71</v>
      </c>
      <c r="F3144" s="4" t="s">
        <v>18699</v>
      </c>
      <c r="G3144" s="4" t="s">
        <v>71</v>
      </c>
      <c r="H3144" s="4" t="s">
        <v>18699</v>
      </c>
      <c r="I3144" s="4" t="s">
        <v>22</v>
      </c>
      <c r="J3144" s="4" t="s">
        <v>18700</v>
      </c>
      <c r="K3144" s="4" t="s">
        <v>18701</v>
      </c>
      <c r="L3144" s="4" t="s">
        <v>8048</v>
      </c>
      <c r="M3144" s="4" t="s">
        <v>73</v>
      </c>
      <c r="N3144" s="4" t="s">
        <v>18817</v>
      </c>
      <c r="O3144" s="4" t="s">
        <v>18818</v>
      </c>
      <c r="P3144" s="4" t="s">
        <v>18819</v>
      </c>
      <c r="Q3144" s="4" t="s">
        <v>663</v>
      </c>
      <c r="R3144" s="4" t="s">
        <v>39876</v>
      </c>
      <c r="S3144" s="4" t="s">
        <v>39876</v>
      </c>
      <c r="T3144" s="4" t="s">
        <v>39876</v>
      </c>
    </row>
    <row r="3145" spans="1:20">
      <c r="A3145" s="31">
        <v>19440800282</v>
      </c>
      <c r="B3145" s="4" t="s">
        <v>18702</v>
      </c>
      <c r="C3145" s="4" t="s">
        <v>18813</v>
      </c>
      <c r="D3145" s="4" t="s">
        <v>41652</v>
      </c>
      <c r="E3145" s="4" t="s">
        <v>71</v>
      </c>
      <c r="F3145" s="4" t="s">
        <v>31210</v>
      </c>
      <c r="G3145" s="4" t="s">
        <v>71</v>
      </c>
      <c r="H3145" s="4" t="s">
        <v>31210</v>
      </c>
      <c r="I3145" s="4" t="s">
        <v>22</v>
      </c>
      <c r="J3145" s="4" t="s">
        <v>18703</v>
      </c>
      <c r="K3145" s="4" t="s">
        <v>18704</v>
      </c>
      <c r="L3145" s="4" t="s">
        <v>10998</v>
      </c>
      <c r="M3145" s="4" t="s">
        <v>73</v>
      </c>
      <c r="N3145" s="4" t="s">
        <v>18820</v>
      </c>
      <c r="O3145" s="4" t="s">
        <v>18821</v>
      </c>
      <c r="P3145" s="4" t="s">
        <v>18822</v>
      </c>
      <c r="Q3145" s="4" t="s">
        <v>5385</v>
      </c>
      <c r="R3145" s="4" t="s">
        <v>39876</v>
      </c>
      <c r="S3145" s="4" t="s">
        <v>39876</v>
      </c>
      <c r="T3145" s="4" t="s">
        <v>39876</v>
      </c>
    </row>
    <row r="3146" spans="1:20">
      <c r="A3146" s="31">
        <v>19460016058</v>
      </c>
      <c r="B3146" s="4" t="s">
        <v>18705</v>
      </c>
      <c r="C3146" s="4" t="s">
        <v>18813</v>
      </c>
      <c r="D3146" s="4" t="s">
        <v>35489</v>
      </c>
      <c r="E3146" s="4" t="s">
        <v>71</v>
      </c>
      <c r="F3146" s="4" t="s">
        <v>18705</v>
      </c>
      <c r="G3146" s="4" t="s">
        <v>71</v>
      </c>
      <c r="H3146" s="4" t="s">
        <v>18705</v>
      </c>
      <c r="I3146" s="4" t="s">
        <v>22</v>
      </c>
      <c r="J3146" s="4" t="s">
        <v>18706</v>
      </c>
      <c r="K3146" s="4" t="s">
        <v>18707</v>
      </c>
      <c r="L3146" s="4" t="s">
        <v>72</v>
      </c>
      <c r="M3146" s="4" t="s">
        <v>73</v>
      </c>
      <c r="N3146" s="4" t="s">
        <v>18823</v>
      </c>
      <c r="O3146" s="4" t="s">
        <v>18824</v>
      </c>
      <c r="P3146" s="4" t="s">
        <v>18825</v>
      </c>
      <c r="Q3146" s="4" t="s">
        <v>663</v>
      </c>
      <c r="R3146" s="4" t="s">
        <v>39876</v>
      </c>
      <c r="S3146" s="4" t="s">
        <v>39876</v>
      </c>
      <c r="T3146" s="4" t="s">
        <v>39876</v>
      </c>
    </row>
    <row r="3147" spans="1:20">
      <c r="A3147" s="31">
        <v>19460016926</v>
      </c>
      <c r="B3147" s="4" t="s">
        <v>18708</v>
      </c>
      <c r="C3147" s="4" t="s">
        <v>18813</v>
      </c>
      <c r="D3147" s="4" t="s">
        <v>37219</v>
      </c>
      <c r="E3147" s="4" t="s">
        <v>71</v>
      </c>
      <c r="F3147" s="4" t="s">
        <v>18708</v>
      </c>
      <c r="G3147" s="4" t="s">
        <v>71</v>
      </c>
      <c r="H3147" s="4" t="s">
        <v>18708</v>
      </c>
      <c r="I3147" s="4" t="s">
        <v>22</v>
      </c>
      <c r="J3147" s="4" t="s">
        <v>18709</v>
      </c>
      <c r="K3147" s="4" t="s">
        <v>18710</v>
      </c>
      <c r="L3147" s="4" t="s">
        <v>476</v>
      </c>
      <c r="M3147" s="4" t="s">
        <v>73</v>
      </c>
      <c r="N3147" s="4" t="s">
        <v>18826</v>
      </c>
      <c r="O3147" s="4" t="s">
        <v>18827</v>
      </c>
      <c r="P3147" s="4" t="s">
        <v>18828</v>
      </c>
      <c r="Q3147" s="4" t="s">
        <v>663</v>
      </c>
      <c r="R3147" s="4" t="s">
        <v>39876</v>
      </c>
      <c r="S3147" s="4" t="s">
        <v>39876</v>
      </c>
      <c r="T3147" s="4" t="s">
        <v>39876</v>
      </c>
    </row>
    <row r="3148" spans="1:20">
      <c r="A3148" s="31">
        <v>19460016215</v>
      </c>
      <c r="B3148" s="4" t="s">
        <v>18711</v>
      </c>
      <c r="C3148" s="4" t="s">
        <v>18813</v>
      </c>
      <c r="D3148" s="4" t="s">
        <v>35490</v>
      </c>
      <c r="E3148" s="4" t="s">
        <v>2835</v>
      </c>
      <c r="F3148" s="4" t="s">
        <v>33749</v>
      </c>
      <c r="G3148" s="4" t="s">
        <v>3020</v>
      </c>
      <c r="H3148" s="4" t="s">
        <v>33752</v>
      </c>
      <c r="I3148" s="4" t="s">
        <v>22</v>
      </c>
      <c r="J3148" s="4" t="s">
        <v>18712</v>
      </c>
      <c r="K3148" s="4" t="s">
        <v>18713</v>
      </c>
      <c r="L3148" s="4" t="s">
        <v>308</v>
      </c>
      <c r="M3148" s="4" t="s">
        <v>73</v>
      </c>
      <c r="N3148" s="4" t="s">
        <v>18829</v>
      </c>
      <c r="O3148" s="4" t="s">
        <v>18830</v>
      </c>
      <c r="P3148" s="4" t="s">
        <v>18831</v>
      </c>
      <c r="Q3148" s="4" t="s">
        <v>663</v>
      </c>
      <c r="R3148" s="4" t="s">
        <v>3021</v>
      </c>
      <c r="S3148" s="4" t="s">
        <v>2836</v>
      </c>
      <c r="T3148" s="4" t="s">
        <v>39876</v>
      </c>
    </row>
    <row r="3149" spans="1:20">
      <c r="A3149" s="31">
        <v>19460016298</v>
      </c>
      <c r="B3149" s="4" t="s">
        <v>18714</v>
      </c>
      <c r="C3149" s="4" t="s">
        <v>18813</v>
      </c>
      <c r="D3149" s="4" t="s">
        <v>28931</v>
      </c>
      <c r="E3149" s="4" t="s">
        <v>2835</v>
      </c>
      <c r="F3149" s="4" t="s">
        <v>28556</v>
      </c>
      <c r="G3149" s="4" t="s">
        <v>3020</v>
      </c>
      <c r="H3149" s="4" t="s">
        <v>28556</v>
      </c>
      <c r="I3149" s="4" t="s">
        <v>22</v>
      </c>
      <c r="J3149" s="4" t="s">
        <v>17829</v>
      </c>
      <c r="K3149" s="4" t="s">
        <v>18715</v>
      </c>
      <c r="L3149" s="4" t="s">
        <v>96</v>
      </c>
      <c r="M3149" s="4" t="s">
        <v>73</v>
      </c>
      <c r="N3149" s="4" t="s">
        <v>18832</v>
      </c>
      <c r="O3149" s="4" t="s">
        <v>18833</v>
      </c>
      <c r="P3149" s="4" t="s">
        <v>18834</v>
      </c>
      <c r="Q3149" s="4" t="s">
        <v>663</v>
      </c>
      <c r="R3149" s="4" t="s">
        <v>3021</v>
      </c>
      <c r="S3149" s="4" t="s">
        <v>2836</v>
      </c>
      <c r="T3149" s="4" t="s">
        <v>39876</v>
      </c>
    </row>
    <row r="3150" spans="1:20">
      <c r="A3150" s="31">
        <v>19460016173</v>
      </c>
      <c r="B3150" s="4" t="s">
        <v>18716</v>
      </c>
      <c r="C3150" s="4" t="s">
        <v>18813</v>
      </c>
      <c r="D3150" s="4" t="s">
        <v>41653</v>
      </c>
      <c r="E3150" s="4" t="s">
        <v>71</v>
      </c>
      <c r="F3150" s="4" t="s">
        <v>18716</v>
      </c>
      <c r="G3150" s="4" t="s">
        <v>71</v>
      </c>
      <c r="H3150" s="4" t="s">
        <v>18716</v>
      </c>
      <c r="I3150" s="4" t="s">
        <v>22</v>
      </c>
      <c r="J3150" s="4" t="s">
        <v>18717</v>
      </c>
      <c r="K3150" s="4" t="s">
        <v>18718</v>
      </c>
      <c r="L3150" s="4" t="s">
        <v>476</v>
      </c>
      <c r="M3150" s="4" t="s">
        <v>73</v>
      </c>
      <c r="N3150" s="4" t="s">
        <v>18835</v>
      </c>
      <c r="O3150" s="4" t="s">
        <v>18836</v>
      </c>
      <c r="P3150" s="4" t="s">
        <v>18837</v>
      </c>
      <c r="Q3150" s="4" t="s">
        <v>663</v>
      </c>
      <c r="R3150" s="4" t="s">
        <v>39876</v>
      </c>
      <c r="S3150" s="4" t="s">
        <v>39876</v>
      </c>
      <c r="T3150" s="4" t="s">
        <v>39876</v>
      </c>
    </row>
    <row r="3151" spans="1:20">
      <c r="A3151" s="31">
        <v>19460016090</v>
      </c>
      <c r="B3151" s="4" t="s">
        <v>18719</v>
      </c>
      <c r="C3151" s="4" t="s">
        <v>18813</v>
      </c>
      <c r="D3151" s="4" t="s">
        <v>41654</v>
      </c>
      <c r="E3151" s="4" t="s">
        <v>71</v>
      </c>
      <c r="F3151" s="4" t="s">
        <v>18719</v>
      </c>
      <c r="G3151" s="4" t="s">
        <v>71</v>
      </c>
      <c r="H3151" s="4" t="s">
        <v>18719</v>
      </c>
      <c r="I3151" s="4" t="s">
        <v>22</v>
      </c>
      <c r="J3151" s="4" t="s">
        <v>18720</v>
      </c>
      <c r="K3151" s="4" t="s">
        <v>18721</v>
      </c>
      <c r="L3151" s="4" t="s">
        <v>16413</v>
      </c>
      <c r="M3151" s="4" t="s">
        <v>73</v>
      </c>
      <c r="N3151" s="4" t="s">
        <v>18838</v>
      </c>
      <c r="O3151" s="4" t="s">
        <v>18839</v>
      </c>
      <c r="P3151" s="4" t="s">
        <v>18840</v>
      </c>
      <c r="Q3151" s="4" t="s">
        <v>663</v>
      </c>
      <c r="R3151" s="4" t="s">
        <v>39876</v>
      </c>
      <c r="S3151" s="4" t="s">
        <v>39876</v>
      </c>
      <c r="T3151" s="4" t="s">
        <v>39876</v>
      </c>
    </row>
    <row r="3152" spans="1:20">
      <c r="A3152" s="31">
        <v>19460016736</v>
      </c>
      <c r="B3152" s="4" t="s">
        <v>18722</v>
      </c>
      <c r="C3152" s="4" t="s">
        <v>18841</v>
      </c>
      <c r="D3152" s="4" t="s">
        <v>35491</v>
      </c>
      <c r="E3152" s="4" t="s">
        <v>71</v>
      </c>
      <c r="F3152" s="4" t="s">
        <v>18722</v>
      </c>
      <c r="G3152" s="4" t="s">
        <v>71</v>
      </c>
      <c r="H3152" s="4" t="s">
        <v>18722</v>
      </c>
      <c r="I3152" s="4" t="s">
        <v>22</v>
      </c>
      <c r="J3152" s="4" t="s">
        <v>14830</v>
      </c>
      <c r="K3152" s="4" t="s">
        <v>18723</v>
      </c>
      <c r="L3152" s="4" t="s">
        <v>8048</v>
      </c>
      <c r="M3152" s="4" t="s">
        <v>73</v>
      </c>
      <c r="N3152" s="4" t="s">
        <v>18842</v>
      </c>
      <c r="O3152" s="4" t="s">
        <v>18843</v>
      </c>
      <c r="P3152" s="4" t="s">
        <v>18844</v>
      </c>
      <c r="Q3152" s="4" t="s">
        <v>663</v>
      </c>
      <c r="R3152" s="4" t="s">
        <v>39876</v>
      </c>
      <c r="S3152" s="4" t="s">
        <v>39876</v>
      </c>
      <c r="T3152" s="4" t="s">
        <v>39876</v>
      </c>
    </row>
    <row r="3153" spans="1:20">
      <c r="A3153" s="31">
        <v>19460016132</v>
      </c>
      <c r="B3153" s="4" t="s">
        <v>18724</v>
      </c>
      <c r="C3153" s="4" t="s">
        <v>18841</v>
      </c>
      <c r="D3153" s="4" t="s">
        <v>39078</v>
      </c>
      <c r="E3153" s="4" t="s">
        <v>2835</v>
      </c>
      <c r="F3153" s="4" t="s">
        <v>36964</v>
      </c>
      <c r="G3153" s="4" t="s">
        <v>3020</v>
      </c>
      <c r="H3153" s="4" t="s">
        <v>36964</v>
      </c>
      <c r="I3153" s="4" t="s">
        <v>22</v>
      </c>
      <c r="J3153" s="4" t="s">
        <v>18725</v>
      </c>
      <c r="K3153" s="4" t="s">
        <v>18726</v>
      </c>
      <c r="L3153" s="4" t="s">
        <v>93</v>
      </c>
      <c r="M3153" s="4" t="s">
        <v>73</v>
      </c>
      <c r="N3153" s="4" t="s">
        <v>18845</v>
      </c>
      <c r="O3153" s="4" t="s">
        <v>18846</v>
      </c>
      <c r="P3153" s="4" t="s">
        <v>18847</v>
      </c>
      <c r="Q3153" s="4" t="s">
        <v>663</v>
      </c>
      <c r="R3153" s="4" t="s">
        <v>3021</v>
      </c>
      <c r="S3153" s="4" t="s">
        <v>2836</v>
      </c>
      <c r="T3153" s="4" t="s">
        <v>39876</v>
      </c>
    </row>
    <row r="3154" spans="1:20">
      <c r="A3154" s="31">
        <v>19460016181</v>
      </c>
      <c r="B3154" s="4" t="s">
        <v>18727</v>
      </c>
      <c r="C3154" s="4" t="s">
        <v>18841</v>
      </c>
      <c r="D3154" s="4" t="s">
        <v>35492</v>
      </c>
      <c r="E3154" s="4" t="s">
        <v>2835</v>
      </c>
      <c r="F3154" s="4" t="s">
        <v>29902</v>
      </c>
      <c r="G3154" s="4" t="s">
        <v>3020</v>
      </c>
      <c r="H3154" s="4" t="s">
        <v>29902</v>
      </c>
      <c r="I3154" s="4" t="s">
        <v>22</v>
      </c>
      <c r="J3154" s="4" t="s">
        <v>18728</v>
      </c>
      <c r="K3154" s="4" t="s">
        <v>18729</v>
      </c>
      <c r="L3154" s="4" t="s">
        <v>441</v>
      </c>
      <c r="M3154" s="4" t="s">
        <v>73</v>
      </c>
      <c r="N3154" s="4" t="s">
        <v>18848</v>
      </c>
      <c r="O3154" s="4" t="s">
        <v>18849</v>
      </c>
      <c r="P3154" s="4" t="s">
        <v>18850</v>
      </c>
      <c r="Q3154" s="4" t="s">
        <v>663</v>
      </c>
      <c r="R3154" s="4" t="s">
        <v>3021</v>
      </c>
      <c r="S3154" s="4" t="s">
        <v>2836</v>
      </c>
      <c r="T3154" s="4" t="s">
        <v>39876</v>
      </c>
    </row>
    <row r="3155" spans="1:20">
      <c r="A3155" s="31">
        <v>19460016140</v>
      </c>
      <c r="B3155" s="4" t="s">
        <v>18730</v>
      </c>
      <c r="C3155" s="4" t="s">
        <v>18841</v>
      </c>
      <c r="D3155" s="4" t="s">
        <v>21703</v>
      </c>
      <c r="E3155" s="4" t="s">
        <v>71</v>
      </c>
      <c r="F3155" s="4" t="s">
        <v>18730</v>
      </c>
      <c r="G3155" s="4" t="s">
        <v>71</v>
      </c>
      <c r="H3155" s="4" t="s">
        <v>18730</v>
      </c>
      <c r="I3155" s="4" t="s">
        <v>22</v>
      </c>
      <c r="J3155" s="4" t="s">
        <v>18731</v>
      </c>
      <c r="K3155" s="4" t="s">
        <v>18732</v>
      </c>
      <c r="L3155" s="4" t="s">
        <v>16413</v>
      </c>
      <c r="M3155" s="4" t="s">
        <v>73</v>
      </c>
      <c r="N3155" s="4" t="s">
        <v>18851</v>
      </c>
      <c r="O3155" s="4" t="s">
        <v>18852</v>
      </c>
      <c r="P3155" s="4" t="s">
        <v>18853</v>
      </c>
      <c r="Q3155" s="4" t="s">
        <v>663</v>
      </c>
      <c r="R3155" s="4" t="s">
        <v>39876</v>
      </c>
      <c r="S3155" s="4" t="s">
        <v>39876</v>
      </c>
      <c r="T3155" s="4" t="s">
        <v>39876</v>
      </c>
    </row>
    <row r="3156" spans="1:20">
      <c r="A3156" s="31">
        <v>19460016108</v>
      </c>
      <c r="B3156" s="4" t="s">
        <v>18733</v>
      </c>
      <c r="C3156" s="4" t="s">
        <v>18841</v>
      </c>
      <c r="D3156" s="4" t="s">
        <v>32433</v>
      </c>
      <c r="E3156" s="4" t="s">
        <v>71</v>
      </c>
      <c r="F3156" s="4" t="s">
        <v>18733</v>
      </c>
      <c r="G3156" s="4" t="s">
        <v>71</v>
      </c>
      <c r="H3156" s="4" t="s">
        <v>18733</v>
      </c>
      <c r="I3156" s="4" t="s">
        <v>22</v>
      </c>
      <c r="J3156" s="4" t="s">
        <v>1089</v>
      </c>
      <c r="K3156" s="4" t="s">
        <v>18734</v>
      </c>
      <c r="L3156" s="4" t="s">
        <v>476</v>
      </c>
      <c r="M3156" s="4" t="s">
        <v>73</v>
      </c>
      <c r="N3156" s="4" t="s">
        <v>18854</v>
      </c>
      <c r="O3156" s="4" t="s">
        <v>18855</v>
      </c>
      <c r="P3156" s="4" t="s">
        <v>18856</v>
      </c>
      <c r="Q3156" s="4" t="s">
        <v>663</v>
      </c>
      <c r="R3156" s="4" t="s">
        <v>39876</v>
      </c>
      <c r="S3156" s="4" t="s">
        <v>39876</v>
      </c>
      <c r="T3156" s="4" t="s">
        <v>39876</v>
      </c>
    </row>
    <row r="3157" spans="1:20">
      <c r="A3157" s="31">
        <v>19441088747</v>
      </c>
      <c r="B3157" s="4" t="s">
        <v>18735</v>
      </c>
      <c r="C3157" s="4" t="s">
        <v>18841</v>
      </c>
      <c r="D3157" s="4" t="s">
        <v>32434</v>
      </c>
      <c r="E3157" s="4" t="s">
        <v>71</v>
      </c>
      <c r="F3157" s="4" t="s">
        <v>18735</v>
      </c>
      <c r="G3157" s="4" t="s">
        <v>71</v>
      </c>
      <c r="H3157" s="4" t="s">
        <v>18735</v>
      </c>
      <c r="I3157" s="4" t="s">
        <v>22</v>
      </c>
      <c r="J3157" s="4" t="s">
        <v>18736</v>
      </c>
      <c r="K3157" s="4" t="s">
        <v>18737</v>
      </c>
      <c r="L3157" s="4" t="s">
        <v>14113</v>
      </c>
      <c r="M3157" s="4" t="s">
        <v>73</v>
      </c>
      <c r="N3157" s="4" t="s">
        <v>18857</v>
      </c>
      <c r="O3157" s="4" t="s">
        <v>18858</v>
      </c>
      <c r="P3157" s="4" t="s">
        <v>18859</v>
      </c>
      <c r="Q3157" s="4" t="s">
        <v>1045</v>
      </c>
      <c r="R3157" s="4" t="s">
        <v>39876</v>
      </c>
      <c r="S3157" s="4" t="s">
        <v>39876</v>
      </c>
      <c r="T3157" s="4" t="s">
        <v>39876</v>
      </c>
    </row>
    <row r="3158" spans="1:20">
      <c r="A3158" s="31">
        <v>19441088770</v>
      </c>
      <c r="B3158" s="4" t="s">
        <v>18738</v>
      </c>
      <c r="C3158" s="4" t="s">
        <v>18841</v>
      </c>
      <c r="D3158" s="4" t="s">
        <v>41655</v>
      </c>
      <c r="E3158" s="4" t="s">
        <v>71</v>
      </c>
      <c r="F3158" s="4" t="s">
        <v>18738</v>
      </c>
      <c r="G3158" s="4" t="s">
        <v>71</v>
      </c>
      <c r="H3158" s="4" t="s">
        <v>18738</v>
      </c>
      <c r="I3158" s="4" t="s">
        <v>22</v>
      </c>
      <c r="J3158" s="4" t="s">
        <v>18736</v>
      </c>
      <c r="K3158" s="4" t="s">
        <v>18737</v>
      </c>
      <c r="L3158" s="4" t="s">
        <v>14113</v>
      </c>
      <c r="M3158" s="4" t="s">
        <v>73</v>
      </c>
      <c r="N3158" s="4" t="s">
        <v>18860</v>
      </c>
      <c r="O3158" s="4" t="s">
        <v>18861</v>
      </c>
      <c r="P3158" s="4" t="s">
        <v>18862</v>
      </c>
      <c r="Q3158" s="4" t="s">
        <v>1045</v>
      </c>
      <c r="R3158" s="4" t="s">
        <v>39876</v>
      </c>
      <c r="S3158" s="4" t="s">
        <v>39876</v>
      </c>
      <c r="T3158" s="4" t="s">
        <v>39876</v>
      </c>
    </row>
    <row r="3159" spans="1:20">
      <c r="A3159" s="31">
        <v>19441088739</v>
      </c>
      <c r="B3159" s="4" t="s">
        <v>18739</v>
      </c>
      <c r="C3159" s="4" t="s">
        <v>18841</v>
      </c>
      <c r="D3159" s="4" t="s">
        <v>35493</v>
      </c>
      <c r="E3159" s="4" t="s">
        <v>71</v>
      </c>
      <c r="F3159" s="4" t="s">
        <v>18739</v>
      </c>
      <c r="G3159" s="4" t="s">
        <v>71</v>
      </c>
      <c r="H3159" s="4" t="s">
        <v>18739</v>
      </c>
      <c r="I3159" s="4" t="s">
        <v>22</v>
      </c>
      <c r="J3159" s="4" t="s">
        <v>18736</v>
      </c>
      <c r="K3159" s="4" t="s">
        <v>18737</v>
      </c>
      <c r="L3159" s="4" t="s">
        <v>14113</v>
      </c>
      <c r="M3159" s="4" t="s">
        <v>73</v>
      </c>
      <c r="N3159" s="4" t="s">
        <v>18863</v>
      </c>
      <c r="O3159" s="4" t="s">
        <v>18864</v>
      </c>
      <c r="P3159" s="4" t="s">
        <v>18865</v>
      </c>
      <c r="Q3159" s="4" t="s">
        <v>1045</v>
      </c>
      <c r="R3159" s="4" t="s">
        <v>39876</v>
      </c>
      <c r="S3159" s="4" t="s">
        <v>39876</v>
      </c>
      <c r="T3159" s="4" t="s">
        <v>39876</v>
      </c>
    </row>
    <row r="3160" spans="1:20">
      <c r="A3160" s="31">
        <v>19460016066</v>
      </c>
      <c r="B3160" s="4" t="s">
        <v>18740</v>
      </c>
      <c r="C3160" s="4" t="s">
        <v>18841</v>
      </c>
      <c r="D3160" s="4" t="s">
        <v>27108</v>
      </c>
      <c r="E3160" s="4" t="s">
        <v>71</v>
      </c>
      <c r="F3160" s="4" t="s">
        <v>18740</v>
      </c>
      <c r="G3160" s="4" t="s">
        <v>71</v>
      </c>
      <c r="H3160" s="4" t="s">
        <v>18740</v>
      </c>
      <c r="I3160" s="4" t="s">
        <v>22</v>
      </c>
      <c r="J3160" s="4" t="s">
        <v>18741</v>
      </c>
      <c r="K3160" s="4" t="s">
        <v>18742</v>
      </c>
      <c r="L3160" s="4" t="s">
        <v>249</v>
      </c>
      <c r="M3160" s="4" t="s">
        <v>73</v>
      </c>
      <c r="N3160" s="4" t="s">
        <v>18866</v>
      </c>
      <c r="O3160" s="4" t="s">
        <v>18867</v>
      </c>
      <c r="P3160" s="4" t="s">
        <v>18868</v>
      </c>
      <c r="Q3160" s="4" t="s">
        <v>663</v>
      </c>
      <c r="R3160" s="4" t="s">
        <v>39876</v>
      </c>
      <c r="S3160" s="4" t="s">
        <v>39876</v>
      </c>
      <c r="T3160" s="4" t="s">
        <v>39876</v>
      </c>
    </row>
    <row r="3161" spans="1:20">
      <c r="A3161" s="31">
        <v>19460016017</v>
      </c>
      <c r="B3161" s="4" t="s">
        <v>18743</v>
      </c>
      <c r="C3161" s="4" t="s">
        <v>18841</v>
      </c>
      <c r="D3161" s="4" t="s">
        <v>28932</v>
      </c>
      <c r="E3161" s="4" t="s">
        <v>71</v>
      </c>
      <c r="F3161" s="4" t="s">
        <v>18743</v>
      </c>
      <c r="G3161" s="4" t="s">
        <v>71</v>
      </c>
      <c r="H3161" s="4" t="s">
        <v>18743</v>
      </c>
      <c r="I3161" s="4" t="s">
        <v>22</v>
      </c>
      <c r="J3161" s="4" t="s">
        <v>18744</v>
      </c>
      <c r="K3161" s="4" t="s">
        <v>18745</v>
      </c>
      <c r="L3161" s="4" t="s">
        <v>263</v>
      </c>
      <c r="M3161" s="4" t="s">
        <v>73</v>
      </c>
      <c r="N3161" s="4" t="s">
        <v>18869</v>
      </c>
      <c r="O3161" s="4" t="s">
        <v>18870</v>
      </c>
      <c r="P3161" s="4" t="s">
        <v>18871</v>
      </c>
      <c r="Q3161" s="4" t="s">
        <v>663</v>
      </c>
      <c r="R3161" s="4" t="s">
        <v>39876</v>
      </c>
      <c r="S3161" s="4" t="s">
        <v>39876</v>
      </c>
      <c r="T3161" s="4" t="s">
        <v>39876</v>
      </c>
    </row>
    <row r="3162" spans="1:20">
      <c r="A3162" s="31">
        <v>19460016942</v>
      </c>
      <c r="B3162" s="4" t="s">
        <v>18746</v>
      </c>
      <c r="C3162" s="4" t="s">
        <v>18841</v>
      </c>
      <c r="D3162" s="4" t="s">
        <v>20160</v>
      </c>
      <c r="E3162" s="4" t="s">
        <v>2835</v>
      </c>
      <c r="F3162" s="4" t="s">
        <v>28556</v>
      </c>
      <c r="G3162" s="4" t="s">
        <v>3020</v>
      </c>
      <c r="H3162" s="4" t="s">
        <v>28556</v>
      </c>
      <c r="I3162" s="4" t="s">
        <v>22</v>
      </c>
      <c r="J3162" s="4" t="s">
        <v>18747</v>
      </c>
      <c r="K3162" s="4" t="s">
        <v>18748</v>
      </c>
      <c r="L3162" s="4" t="s">
        <v>96</v>
      </c>
      <c r="M3162" s="4" t="s">
        <v>73</v>
      </c>
      <c r="N3162" s="4" t="s">
        <v>18872</v>
      </c>
      <c r="O3162" s="4" t="s">
        <v>18873</v>
      </c>
      <c r="P3162" s="4" t="s">
        <v>18874</v>
      </c>
      <c r="Q3162" s="4" t="s">
        <v>663</v>
      </c>
      <c r="R3162" s="4" t="s">
        <v>3021</v>
      </c>
      <c r="S3162" s="4" t="s">
        <v>2836</v>
      </c>
      <c r="T3162" s="4" t="s">
        <v>39876</v>
      </c>
    </row>
    <row r="3163" spans="1:20">
      <c r="A3163" s="31">
        <v>19451125322</v>
      </c>
      <c r="B3163" s="4" t="s">
        <v>18749</v>
      </c>
      <c r="C3163" s="4" t="s">
        <v>18875</v>
      </c>
      <c r="D3163" s="4" t="s">
        <v>41656</v>
      </c>
      <c r="E3163" s="4" t="s">
        <v>71</v>
      </c>
      <c r="F3163" s="4" t="s">
        <v>18749</v>
      </c>
      <c r="G3163" s="4" t="s">
        <v>71</v>
      </c>
      <c r="H3163" s="4" t="s">
        <v>18749</v>
      </c>
      <c r="I3163" s="4" t="s">
        <v>22</v>
      </c>
      <c r="J3163" s="4" t="s">
        <v>2537</v>
      </c>
      <c r="K3163" s="4" t="s">
        <v>18750</v>
      </c>
      <c r="L3163" s="4" t="s">
        <v>86</v>
      </c>
      <c r="M3163" s="4" t="s">
        <v>73</v>
      </c>
      <c r="N3163" s="4" t="s">
        <v>11280</v>
      </c>
      <c r="O3163" s="4" t="s">
        <v>18876</v>
      </c>
      <c r="P3163" s="4" t="s">
        <v>18877</v>
      </c>
      <c r="Q3163" s="4" t="s">
        <v>663</v>
      </c>
      <c r="R3163" s="4" t="s">
        <v>39876</v>
      </c>
      <c r="S3163" s="4" t="s">
        <v>39876</v>
      </c>
      <c r="T3163" s="4" t="s">
        <v>39876</v>
      </c>
    </row>
    <row r="3164" spans="1:20">
      <c r="A3164" s="31">
        <v>19451125363</v>
      </c>
      <c r="B3164" s="4" t="s">
        <v>18751</v>
      </c>
      <c r="C3164" s="4" t="s">
        <v>18875</v>
      </c>
      <c r="D3164" s="4" t="s">
        <v>34181</v>
      </c>
      <c r="E3164" s="4" t="s">
        <v>2835</v>
      </c>
      <c r="F3164" s="4" t="s">
        <v>33749</v>
      </c>
      <c r="G3164" s="4" t="s">
        <v>3020</v>
      </c>
      <c r="H3164" s="4" t="s">
        <v>33752</v>
      </c>
      <c r="I3164" s="4" t="s">
        <v>22</v>
      </c>
      <c r="J3164" s="4" t="s">
        <v>5608</v>
      </c>
      <c r="K3164" s="4" t="s">
        <v>18752</v>
      </c>
      <c r="L3164" s="4" t="s">
        <v>308</v>
      </c>
      <c r="M3164" s="4" t="s">
        <v>73</v>
      </c>
      <c r="N3164" s="4" t="s">
        <v>18878</v>
      </c>
      <c r="O3164" s="4" t="s">
        <v>18879</v>
      </c>
      <c r="P3164" s="4" t="s">
        <v>18880</v>
      </c>
      <c r="Q3164" s="4" t="s">
        <v>663</v>
      </c>
      <c r="R3164" s="4" t="s">
        <v>3021</v>
      </c>
      <c r="S3164" s="4" t="s">
        <v>2836</v>
      </c>
      <c r="T3164" s="4" t="s">
        <v>39876</v>
      </c>
    </row>
    <row r="3165" spans="1:20">
      <c r="A3165" s="31">
        <v>19451125165</v>
      </c>
      <c r="B3165" s="4" t="s">
        <v>18753</v>
      </c>
      <c r="C3165" s="4" t="s">
        <v>18875</v>
      </c>
      <c r="D3165" s="4" t="s">
        <v>35494</v>
      </c>
      <c r="E3165" s="4" t="s">
        <v>71</v>
      </c>
      <c r="F3165" s="4" t="s">
        <v>18753</v>
      </c>
      <c r="G3165" s="4" t="s">
        <v>71</v>
      </c>
      <c r="H3165" s="4" t="s">
        <v>18753</v>
      </c>
      <c r="I3165" s="4" t="s">
        <v>22</v>
      </c>
      <c r="J3165" s="4" t="s">
        <v>18754</v>
      </c>
      <c r="K3165" s="4" t="s">
        <v>18755</v>
      </c>
      <c r="L3165" s="4" t="s">
        <v>263</v>
      </c>
      <c r="M3165" s="4" t="s">
        <v>73</v>
      </c>
      <c r="N3165" s="4" t="s">
        <v>18881</v>
      </c>
      <c r="O3165" s="4" t="s">
        <v>18882</v>
      </c>
      <c r="P3165" s="4" t="s">
        <v>18883</v>
      </c>
      <c r="Q3165" s="4" t="s">
        <v>663</v>
      </c>
      <c r="R3165" s="4" t="s">
        <v>39876</v>
      </c>
      <c r="S3165" s="4" t="s">
        <v>39876</v>
      </c>
      <c r="T3165" s="4" t="s">
        <v>39876</v>
      </c>
    </row>
    <row r="3166" spans="1:20">
      <c r="A3166" s="31">
        <v>19451125207</v>
      </c>
      <c r="B3166" s="4" t="s">
        <v>18756</v>
      </c>
      <c r="C3166" s="4" t="s">
        <v>18875</v>
      </c>
      <c r="D3166" s="4" t="s">
        <v>41657</v>
      </c>
      <c r="E3166" s="4" t="s">
        <v>71</v>
      </c>
      <c r="F3166" s="4" t="s">
        <v>18756</v>
      </c>
      <c r="G3166" s="4" t="s">
        <v>71</v>
      </c>
      <c r="H3166" s="4" t="s">
        <v>18756</v>
      </c>
      <c r="I3166" s="4" t="s">
        <v>22</v>
      </c>
      <c r="J3166" s="4" t="s">
        <v>18757</v>
      </c>
      <c r="K3166" s="4" t="s">
        <v>18758</v>
      </c>
      <c r="L3166" s="4" t="s">
        <v>249</v>
      </c>
      <c r="M3166" s="4" t="s">
        <v>73</v>
      </c>
      <c r="N3166" s="4" t="s">
        <v>18884</v>
      </c>
      <c r="O3166" s="4" t="s">
        <v>18885</v>
      </c>
      <c r="P3166" s="4" t="s">
        <v>18886</v>
      </c>
      <c r="Q3166" s="4" t="s">
        <v>663</v>
      </c>
      <c r="R3166" s="4" t="s">
        <v>39876</v>
      </c>
      <c r="S3166" s="4" t="s">
        <v>39876</v>
      </c>
      <c r="T3166" s="4" t="s">
        <v>39876</v>
      </c>
    </row>
    <row r="3167" spans="1:20">
      <c r="A3167" s="31">
        <v>19451125249</v>
      </c>
      <c r="B3167" s="4" t="s">
        <v>18759</v>
      </c>
      <c r="C3167" s="4" t="s">
        <v>18875</v>
      </c>
      <c r="D3167" s="4" t="s">
        <v>37220</v>
      </c>
      <c r="E3167" s="4" t="s">
        <v>71</v>
      </c>
      <c r="F3167" s="4" t="s">
        <v>18759</v>
      </c>
      <c r="G3167" s="4" t="s">
        <v>71</v>
      </c>
      <c r="H3167" s="4" t="s">
        <v>18759</v>
      </c>
      <c r="I3167" s="4" t="s">
        <v>22</v>
      </c>
      <c r="J3167" s="4" t="s">
        <v>3468</v>
      </c>
      <c r="K3167" s="4" t="s">
        <v>18760</v>
      </c>
      <c r="L3167" s="4" t="s">
        <v>249</v>
      </c>
      <c r="M3167" s="4" t="s">
        <v>73</v>
      </c>
      <c r="N3167" s="4" t="s">
        <v>18887</v>
      </c>
      <c r="O3167" s="4" t="s">
        <v>18888</v>
      </c>
      <c r="P3167" s="4" t="s">
        <v>18889</v>
      </c>
      <c r="Q3167" s="4" t="s">
        <v>663</v>
      </c>
      <c r="R3167" s="4" t="s">
        <v>39876</v>
      </c>
      <c r="S3167" s="4" t="s">
        <v>39876</v>
      </c>
      <c r="T3167" s="4" t="s">
        <v>39876</v>
      </c>
    </row>
    <row r="3168" spans="1:20">
      <c r="A3168" s="31">
        <v>19451125280</v>
      </c>
      <c r="B3168" s="4" t="s">
        <v>18761</v>
      </c>
      <c r="C3168" s="4" t="s">
        <v>18875</v>
      </c>
      <c r="D3168" s="4" t="s">
        <v>27109</v>
      </c>
      <c r="E3168" s="4" t="s">
        <v>71</v>
      </c>
      <c r="F3168" s="4" t="s">
        <v>18761</v>
      </c>
      <c r="G3168" s="4" t="s">
        <v>71</v>
      </c>
      <c r="H3168" s="4" t="s">
        <v>18761</v>
      </c>
      <c r="I3168" s="4" t="s">
        <v>22</v>
      </c>
      <c r="J3168" s="4" t="s">
        <v>18762</v>
      </c>
      <c r="K3168" s="4" t="s">
        <v>18763</v>
      </c>
      <c r="L3168" s="4" t="s">
        <v>311</v>
      </c>
      <c r="M3168" s="4" t="s">
        <v>73</v>
      </c>
      <c r="N3168" s="4" t="s">
        <v>18890</v>
      </c>
      <c r="O3168" s="4" t="s">
        <v>18891</v>
      </c>
      <c r="P3168" s="4" t="s">
        <v>18892</v>
      </c>
      <c r="Q3168" s="4" t="s">
        <v>663</v>
      </c>
      <c r="R3168" s="4" t="s">
        <v>39876</v>
      </c>
      <c r="S3168" s="4" t="s">
        <v>39876</v>
      </c>
      <c r="T3168" s="4" t="s">
        <v>39876</v>
      </c>
    </row>
    <row r="3169" spans="1:20">
      <c r="A3169" s="31">
        <v>19460014988</v>
      </c>
      <c r="B3169" s="4" t="s">
        <v>18764</v>
      </c>
      <c r="C3169" s="4" t="s">
        <v>18875</v>
      </c>
      <c r="D3169" s="4" t="s">
        <v>37221</v>
      </c>
      <c r="E3169" s="4" t="s">
        <v>71</v>
      </c>
      <c r="F3169" s="4" t="s">
        <v>18764</v>
      </c>
      <c r="G3169" s="4" t="s">
        <v>71</v>
      </c>
      <c r="H3169" s="4" t="s">
        <v>18764</v>
      </c>
      <c r="I3169" s="4" t="s">
        <v>22</v>
      </c>
      <c r="J3169" s="4" t="s">
        <v>12928</v>
      </c>
      <c r="K3169" s="4" t="s">
        <v>18765</v>
      </c>
      <c r="L3169" s="4" t="s">
        <v>311</v>
      </c>
      <c r="M3169" s="4" t="s">
        <v>73</v>
      </c>
      <c r="N3169" s="4" t="s">
        <v>18945</v>
      </c>
      <c r="O3169" s="4" t="s">
        <v>18946</v>
      </c>
      <c r="P3169" s="4" t="s">
        <v>18947</v>
      </c>
      <c r="Q3169" s="4" t="s">
        <v>922</v>
      </c>
      <c r="R3169" s="4" t="s">
        <v>39876</v>
      </c>
      <c r="S3169" s="4" t="s">
        <v>39876</v>
      </c>
      <c r="T3169" s="4" t="s">
        <v>39876</v>
      </c>
    </row>
    <row r="3170" spans="1:20">
      <c r="A3170" s="31">
        <v>19440695823</v>
      </c>
      <c r="B3170" s="4" t="s">
        <v>18766</v>
      </c>
      <c r="C3170" s="4" t="s">
        <v>18875</v>
      </c>
      <c r="D3170" s="4" t="s">
        <v>35495</v>
      </c>
      <c r="E3170" s="4" t="s">
        <v>71</v>
      </c>
      <c r="F3170" s="4" t="s">
        <v>31210</v>
      </c>
      <c r="G3170" s="4" t="s">
        <v>71</v>
      </c>
      <c r="H3170" s="4" t="s">
        <v>31210</v>
      </c>
      <c r="I3170" s="4" t="s">
        <v>22</v>
      </c>
      <c r="J3170" s="4" t="s">
        <v>7751</v>
      </c>
      <c r="K3170" s="4" t="s">
        <v>18767</v>
      </c>
      <c r="L3170" s="4" t="s">
        <v>476</v>
      </c>
      <c r="M3170" s="4" t="s">
        <v>73</v>
      </c>
      <c r="N3170" s="4" t="s">
        <v>18893</v>
      </c>
      <c r="O3170" s="4" t="s">
        <v>18894</v>
      </c>
      <c r="P3170" s="4" t="s">
        <v>18895</v>
      </c>
      <c r="Q3170" s="4" t="s">
        <v>5385</v>
      </c>
      <c r="R3170" s="4" t="s">
        <v>39876</v>
      </c>
      <c r="S3170" s="4" t="s">
        <v>39876</v>
      </c>
      <c r="T3170" s="4" t="s">
        <v>39876</v>
      </c>
    </row>
    <row r="3171" spans="1:20">
      <c r="A3171" s="31">
        <v>19451125124</v>
      </c>
      <c r="B3171" s="4" t="s">
        <v>18768</v>
      </c>
      <c r="C3171" s="4" t="s">
        <v>18875</v>
      </c>
      <c r="D3171" s="4" t="s">
        <v>41658</v>
      </c>
      <c r="E3171" s="4" t="s">
        <v>71</v>
      </c>
      <c r="F3171" s="4" t="s">
        <v>18768</v>
      </c>
      <c r="G3171" s="4" t="s">
        <v>71</v>
      </c>
      <c r="H3171" s="4" t="s">
        <v>18768</v>
      </c>
      <c r="I3171" s="4" t="s">
        <v>22</v>
      </c>
      <c r="J3171" s="4" t="s">
        <v>18769</v>
      </c>
      <c r="K3171" s="4" t="s">
        <v>18770</v>
      </c>
      <c r="L3171" s="4" t="s">
        <v>476</v>
      </c>
      <c r="M3171" s="4" t="s">
        <v>73</v>
      </c>
      <c r="N3171" s="4" t="s">
        <v>18896</v>
      </c>
      <c r="O3171" s="4" t="s">
        <v>18897</v>
      </c>
      <c r="P3171" s="4" t="s">
        <v>18898</v>
      </c>
      <c r="Q3171" s="4" t="s">
        <v>663</v>
      </c>
      <c r="R3171" s="4" t="s">
        <v>39876</v>
      </c>
      <c r="S3171" s="4" t="s">
        <v>39876</v>
      </c>
      <c r="T3171" s="4" t="s">
        <v>39876</v>
      </c>
    </row>
    <row r="3172" spans="1:20">
      <c r="A3172" s="31">
        <v>19451125009</v>
      </c>
      <c r="B3172" s="4" t="s">
        <v>18771</v>
      </c>
      <c r="C3172" s="4" t="s">
        <v>18875</v>
      </c>
      <c r="D3172" s="4" t="s">
        <v>34182</v>
      </c>
      <c r="E3172" s="4" t="s">
        <v>71</v>
      </c>
      <c r="F3172" s="4" t="s">
        <v>18771</v>
      </c>
      <c r="G3172" s="4" t="s">
        <v>71</v>
      </c>
      <c r="H3172" s="4" t="s">
        <v>18771</v>
      </c>
      <c r="I3172" s="4" t="s">
        <v>22</v>
      </c>
      <c r="J3172" s="4" t="s">
        <v>18772</v>
      </c>
      <c r="K3172" s="4" t="s">
        <v>18773</v>
      </c>
      <c r="L3172" s="4" t="s">
        <v>263</v>
      </c>
      <c r="M3172" s="4" t="s">
        <v>73</v>
      </c>
      <c r="N3172" s="4" t="s">
        <v>18899</v>
      </c>
      <c r="O3172" s="4" t="s">
        <v>18900</v>
      </c>
      <c r="P3172" s="4" t="s">
        <v>18901</v>
      </c>
      <c r="Q3172" s="4" t="s">
        <v>663</v>
      </c>
      <c r="R3172" s="4" t="s">
        <v>39876</v>
      </c>
      <c r="S3172" s="4" t="s">
        <v>39876</v>
      </c>
      <c r="T3172" s="4" t="s">
        <v>39876</v>
      </c>
    </row>
    <row r="3173" spans="1:20">
      <c r="A3173" s="31">
        <v>19451125041</v>
      </c>
      <c r="B3173" s="4" t="s">
        <v>18774</v>
      </c>
      <c r="C3173" s="4" t="s">
        <v>18875</v>
      </c>
      <c r="D3173" s="4" t="s">
        <v>35496</v>
      </c>
      <c r="E3173" s="4" t="s">
        <v>71</v>
      </c>
      <c r="F3173" s="4" t="s">
        <v>18774</v>
      </c>
      <c r="G3173" s="4" t="s">
        <v>71</v>
      </c>
      <c r="H3173" s="4" t="s">
        <v>18774</v>
      </c>
      <c r="I3173" s="4" t="s">
        <v>22</v>
      </c>
      <c r="J3173" s="4" t="s">
        <v>18775</v>
      </c>
      <c r="K3173" s="4" t="s">
        <v>18776</v>
      </c>
      <c r="L3173" s="4" t="s">
        <v>263</v>
      </c>
      <c r="M3173" s="4" t="s">
        <v>73</v>
      </c>
      <c r="N3173" s="4" t="s">
        <v>18902</v>
      </c>
      <c r="O3173" s="4" t="s">
        <v>18903</v>
      </c>
      <c r="P3173" s="4" t="s">
        <v>18904</v>
      </c>
      <c r="Q3173" s="4" t="s">
        <v>663</v>
      </c>
      <c r="R3173" s="4" t="s">
        <v>39876</v>
      </c>
      <c r="S3173" s="4" t="s">
        <v>39876</v>
      </c>
      <c r="T3173" s="4" t="s">
        <v>39876</v>
      </c>
    </row>
    <row r="3174" spans="1:20">
      <c r="A3174" s="31">
        <v>19451125082</v>
      </c>
      <c r="B3174" s="4" t="s">
        <v>18777</v>
      </c>
      <c r="C3174" s="4" t="s">
        <v>18875</v>
      </c>
      <c r="D3174" s="4" t="s">
        <v>41659</v>
      </c>
      <c r="E3174" s="4" t="s">
        <v>71</v>
      </c>
      <c r="F3174" s="4" t="s">
        <v>18777</v>
      </c>
      <c r="G3174" s="4" t="s">
        <v>71</v>
      </c>
      <c r="H3174" s="4" t="s">
        <v>18777</v>
      </c>
      <c r="I3174" s="4" t="s">
        <v>22</v>
      </c>
      <c r="J3174" s="4" t="s">
        <v>18778</v>
      </c>
      <c r="K3174" s="4" t="s">
        <v>18779</v>
      </c>
      <c r="L3174" s="4" t="s">
        <v>16413</v>
      </c>
      <c r="M3174" s="4" t="s">
        <v>73</v>
      </c>
      <c r="N3174" s="4" t="s">
        <v>18905</v>
      </c>
      <c r="O3174" s="4" t="s">
        <v>18906</v>
      </c>
      <c r="P3174" s="4" t="s">
        <v>18907</v>
      </c>
      <c r="Q3174" s="4" t="s">
        <v>663</v>
      </c>
      <c r="R3174" s="4" t="s">
        <v>39876</v>
      </c>
      <c r="S3174" s="4" t="s">
        <v>39876</v>
      </c>
      <c r="T3174" s="4" t="s">
        <v>39876</v>
      </c>
    </row>
    <row r="3175" spans="1:20">
      <c r="A3175" s="31">
        <v>19451124929</v>
      </c>
      <c r="B3175" s="4" t="s">
        <v>18908</v>
      </c>
      <c r="C3175" s="4" t="s">
        <v>18948</v>
      </c>
      <c r="D3175" s="4" t="s">
        <v>41660</v>
      </c>
      <c r="E3175" s="4" t="s">
        <v>71</v>
      </c>
      <c r="F3175" s="4" t="s">
        <v>18908</v>
      </c>
      <c r="G3175" s="4" t="s">
        <v>71</v>
      </c>
      <c r="H3175" s="4" t="s">
        <v>18908</v>
      </c>
      <c r="I3175" s="4" t="s">
        <v>22</v>
      </c>
      <c r="J3175" s="4" t="s">
        <v>18909</v>
      </c>
      <c r="K3175" s="4" t="s">
        <v>18910</v>
      </c>
      <c r="L3175" s="4" t="s">
        <v>1885</v>
      </c>
      <c r="M3175" s="4" t="s">
        <v>73</v>
      </c>
      <c r="N3175" s="4" t="s">
        <v>18949</v>
      </c>
      <c r="O3175" s="4" t="s">
        <v>18950</v>
      </c>
      <c r="P3175" s="4" t="s">
        <v>18951</v>
      </c>
      <c r="Q3175" s="4" t="s">
        <v>663</v>
      </c>
      <c r="R3175" s="4" t="s">
        <v>39876</v>
      </c>
      <c r="S3175" s="4" t="s">
        <v>39876</v>
      </c>
      <c r="T3175" s="4" t="s">
        <v>39876</v>
      </c>
    </row>
    <row r="3176" spans="1:20">
      <c r="A3176" s="31">
        <v>19451124960</v>
      </c>
      <c r="B3176" s="4" t="s">
        <v>18911</v>
      </c>
      <c r="C3176" s="4" t="s">
        <v>18948</v>
      </c>
      <c r="D3176" s="4" t="s">
        <v>20161</v>
      </c>
      <c r="E3176" s="4" t="s">
        <v>71</v>
      </c>
      <c r="F3176" s="4" t="s">
        <v>18911</v>
      </c>
      <c r="G3176" s="4" t="s">
        <v>71</v>
      </c>
      <c r="H3176" s="4" t="s">
        <v>18911</v>
      </c>
      <c r="I3176" s="4" t="s">
        <v>22</v>
      </c>
      <c r="J3176" s="4" t="s">
        <v>1371</v>
      </c>
      <c r="K3176" s="4" t="s">
        <v>18912</v>
      </c>
      <c r="L3176" s="4" t="s">
        <v>1288</v>
      </c>
      <c r="M3176" s="4" t="s">
        <v>73</v>
      </c>
      <c r="N3176" s="4" t="s">
        <v>18952</v>
      </c>
      <c r="O3176" s="4" t="s">
        <v>18953</v>
      </c>
      <c r="P3176" s="4" t="s">
        <v>18954</v>
      </c>
      <c r="Q3176" s="4" t="s">
        <v>663</v>
      </c>
      <c r="R3176" s="4" t="s">
        <v>39876</v>
      </c>
      <c r="S3176" s="4" t="s">
        <v>39876</v>
      </c>
      <c r="T3176" s="4" t="s">
        <v>39876</v>
      </c>
    </row>
    <row r="3177" spans="1:20">
      <c r="A3177" s="31">
        <v>19460016868</v>
      </c>
      <c r="B3177" s="4" t="s">
        <v>18913</v>
      </c>
      <c r="C3177" s="4" t="s">
        <v>18948</v>
      </c>
      <c r="D3177" s="4" t="s">
        <v>28933</v>
      </c>
      <c r="E3177" s="4" t="s">
        <v>71</v>
      </c>
      <c r="F3177" s="4" t="s">
        <v>18913</v>
      </c>
      <c r="G3177" s="4" t="s">
        <v>71</v>
      </c>
      <c r="H3177" s="4" t="s">
        <v>18913</v>
      </c>
      <c r="I3177" s="4" t="s">
        <v>22</v>
      </c>
      <c r="J3177" s="4" t="s">
        <v>18914</v>
      </c>
      <c r="K3177" s="4" t="s">
        <v>18915</v>
      </c>
      <c r="L3177" s="4" t="s">
        <v>72</v>
      </c>
      <c r="M3177" s="4" t="s">
        <v>73</v>
      </c>
      <c r="N3177" s="4" t="s">
        <v>18955</v>
      </c>
      <c r="O3177" s="4" t="s">
        <v>18956</v>
      </c>
      <c r="P3177" s="4" t="s">
        <v>18957</v>
      </c>
      <c r="Q3177" s="4" t="s">
        <v>663</v>
      </c>
      <c r="R3177" s="4" t="s">
        <v>39876</v>
      </c>
      <c r="S3177" s="4" t="s">
        <v>39876</v>
      </c>
      <c r="T3177" s="4" t="s">
        <v>39876</v>
      </c>
    </row>
    <row r="3178" spans="1:20">
      <c r="A3178" s="31">
        <v>19460016967</v>
      </c>
      <c r="B3178" s="4" t="s">
        <v>18916</v>
      </c>
      <c r="C3178" s="4" t="s">
        <v>18948</v>
      </c>
      <c r="D3178" s="4" t="s">
        <v>41661</v>
      </c>
      <c r="E3178" s="4" t="s">
        <v>71</v>
      </c>
      <c r="F3178" s="4" t="s">
        <v>18916</v>
      </c>
      <c r="G3178" s="4" t="s">
        <v>71</v>
      </c>
      <c r="H3178" s="4" t="s">
        <v>18916</v>
      </c>
      <c r="I3178" s="4" t="s">
        <v>22</v>
      </c>
      <c r="J3178" s="4" t="s">
        <v>18917</v>
      </c>
      <c r="K3178" s="4" t="s">
        <v>18918</v>
      </c>
      <c r="L3178" s="4" t="s">
        <v>16413</v>
      </c>
      <c r="M3178" s="4" t="s">
        <v>73</v>
      </c>
      <c r="N3178" s="4" t="s">
        <v>18958</v>
      </c>
      <c r="O3178" s="4" t="s">
        <v>18959</v>
      </c>
      <c r="P3178" s="4" t="s">
        <v>18960</v>
      </c>
      <c r="Q3178" s="4" t="s">
        <v>663</v>
      </c>
      <c r="R3178" s="4" t="s">
        <v>39876</v>
      </c>
      <c r="S3178" s="4" t="s">
        <v>39876</v>
      </c>
      <c r="T3178" s="4" t="s">
        <v>39876</v>
      </c>
    </row>
    <row r="3179" spans="1:20">
      <c r="A3179" s="31">
        <v>19451125447</v>
      </c>
      <c r="B3179" s="4" t="s">
        <v>18919</v>
      </c>
      <c r="C3179" s="4" t="s">
        <v>18948</v>
      </c>
      <c r="D3179" s="4" t="s">
        <v>27110</v>
      </c>
      <c r="E3179" s="4" t="s">
        <v>2835</v>
      </c>
      <c r="F3179" s="4" t="s">
        <v>33749</v>
      </c>
      <c r="G3179" s="4" t="s">
        <v>3020</v>
      </c>
      <c r="H3179" s="4" t="s">
        <v>33752</v>
      </c>
      <c r="I3179" s="4" t="s">
        <v>22</v>
      </c>
      <c r="J3179" s="4" t="s">
        <v>11434</v>
      </c>
      <c r="K3179" s="4" t="s">
        <v>18920</v>
      </c>
      <c r="L3179" s="4" t="s">
        <v>308</v>
      </c>
      <c r="M3179" s="4" t="s">
        <v>73</v>
      </c>
      <c r="N3179" s="4" t="s">
        <v>18961</v>
      </c>
      <c r="O3179" s="4" t="s">
        <v>18962</v>
      </c>
      <c r="P3179" s="4" t="s">
        <v>18963</v>
      </c>
      <c r="Q3179" s="4" t="s">
        <v>663</v>
      </c>
      <c r="R3179" s="4" t="s">
        <v>3021</v>
      </c>
      <c r="S3179" s="4" t="s">
        <v>2836</v>
      </c>
      <c r="T3179" s="4" t="s">
        <v>39876</v>
      </c>
    </row>
    <row r="3180" spans="1:20">
      <c r="A3180" s="31">
        <v>19460074016</v>
      </c>
      <c r="B3180" s="4" t="s">
        <v>18921</v>
      </c>
      <c r="C3180" s="4" t="s">
        <v>18948</v>
      </c>
      <c r="D3180" s="4" t="s">
        <v>39079</v>
      </c>
      <c r="E3180" s="4" t="s">
        <v>71</v>
      </c>
      <c r="F3180" s="4" t="s">
        <v>18921</v>
      </c>
      <c r="G3180" s="4" t="s">
        <v>71</v>
      </c>
      <c r="H3180" s="4" t="s">
        <v>18921</v>
      </c>
      <c r="I3180" s="4" t="s">
        <v>22</v>
      </c>
      <c r="J3180" s="4" t="s">
        <v>3627</v>
      </c>
      <c r="K3180" s="4" t="s">
        <v>18922</v>
      </c>
      <c r="L3180" s="4" t="s">
        <v>249</v>
      </c>
      <c r="M3180" s="4" t="s">
        <v>73</v>
      </c>
      <c r="N3180" s="4" t="s">
        <v>18964</v>
      </c>
      <c r="O3180" s="4" t="s">
        <v>18965</v>
      </c>
      <c r="P3180" s="4" t="s">
        <v>18966</v>
      </c>
      <c r="Q3180" s="4" t="s">
        <v>922</v>
      </c>
      <c r="R3180" s="4" t="s">
        <v>39876</v>
      </c>
      <c r="S3180" s="4" t="s">
        <v>39876</v>
      </c>
      <c r="T3180" s="4" t="s">
        <v>39876</v>
      </c>
    </row>
    <row r="3181" spans="1:20">
      <c r="A3181" s="31">
        <v>19460074131</v>
      </c>
      <c r="B3181" s="4" t="s">
        <v>18923</v>
      </c>
      <c r="C3181" s="4" t="s">
        <v>18948</v>
      </c>
      <c r="D3181" s="4" t="s">
        <v>37222</v>
      </c>
      <c r="E3181" s="4" t="s">
        <v>71</v>
      </c>
      <c r="F3181" s="4" t="s">
        <v>18923</v>
      </c>
      <c r="G3181" s="4" t="s">
        <v>71</v>
      </c>
      <c r="H3181" s="4" t="s">
        <v>18923</v>
      </c>
      <c r="I3181" s="4" t="s">
        <v>22</v>
      </c>
      <c r="J3181" s="4" t="s">
        <v>3627</v>
      </c>
      <c r="K3181" s="4" t="s">
        <v>18922</v>
      </c>
      <c r="L3181" s="4" t="s">
        <v>249</v>
      </c>
      <c r="M3181" s="4" t="s">
        <v>73</v>
      </c>
      <c r="N3181" s="4" t="s">
        <v>18967</v>
      </c>
      <c r="O3181" s="4" t="s">
        <v>18968</v>
      </c>
      <c r="P3181" s="4" t="s">
        <v>18969</v>
      </c>
      <c r="Q3181" s="4" t="s">
        <v>922</v>
      </c>
      <c r="R3181" s="4" t="s">
        <v>39876</v>
      </c>
      <c r="S3181" s="4" t="s">
        <v>39876</v>
      </c>
      <c r="T3181" s="4" t="s">
        <v>39876</v>
      </c>
    </row>
    <row r="3182" spans="1:20">
      <c r="A3182" s="31">
        <v>19451125504</v>
      </c>
      <c r="B3182" s="4" t="s">
        <v>18924</v>
      </c>
      <c r="C3182" s="4" t="s">
        <v>18948</v>
      </c>
      <c r="D3182" s="4" t="s">
        <v>34183</v>
      </c>
      <c r="E3182" s="4" t="s">
        <v>71</v>
      </c>
      <c r="F3182" s="4" t="s">
        <v>18924</v>
      </c>
      <c r="G3182" s="4" t="s">
        <v>71</v>
      </c>
      <c r="H3182" s="4" t="s">
        <v>18924</v>
      </c>
      <c r="I3182" s="4" t="s">
        <v>22</v>
      </c>
      <c r="J3182" s="4" t="s">
        <v>18925</v>
      </c>
      <c r="K3182" s="4" t="s">
        <v>18926</v>
      </c>
      <c r="L3182" s="4" t="s">
        <v>263</v>
      </c>
      <c r="M3182" s="4" t="s">
        <v>73</v>
      </c>
      <c r="N3182" s="4" t="s">
        <v>18970</v>
      </c>
      <c r="O3182" s="4" t="s">
        <v>18971</v>
      </c>
      <c r="P3182" s="4" t="s">
        <v>18972</v>
      </c>
      <c r="Q3182" s="4" t="s">
        <v>663</v>
      </c>
      <c r="R3182" s="4" t="s">
        <v>39876</v>
      </c>
      <c r="S3182" s="4" t="s">
        <v>39876</v>
      </c>
      <c r="T3182" s="4" t="s">
        <v>39876</v>
      </c>
    </row>
    <row r="3183" spans="1:20">
      <c r="A3183" s="31">
        <v>19451125496</v>
      </c>
      <c r="B3183" s="4" t="s">
        <v>18927</v>
      </c>
      <c r="C3183" s="4" t="s">
        <v>18948</v>
      </c>
      <c r="D3183" s="4" t="s">
        <v>35497</v>
      </c>
      <c r="E3183" s="4" t="s">
        <v>71</v>
      </c>
      <c r="F3183" s="4" t="s">
        <v>18927</v>
      </c>
      <c r="G3183" s="4" t="s">
        <v>71</v>
      </c>
      <c r="H3183" s="4" t="s">
        <v>18927</v>
      </c>
      <c r="I3183" s="4" t="s">
        <v>22</v>
      </c>
      <c r="J3183" s="4" t="s">
        <v>18928</v>
      </c>
      <c r="K3183" s="4" t="s">
        <v>18929</v>
      </c>
      <c r="L3183" s="4" t="s">
        <v>16413</v>
      </c>
      <c r="M3183" s="4" t="s">
        <v>73</v>
      </c>
      <c r="N3183" s="4" t="s">
        <v>16219</v>
      </c>
      <c r="O3183" s="4" t="s">
        <v>18973</v>
      </c>
      <c r="P3183" s="4" t="s">
        <v>18974</v>
      </c>
      <c r="Q3183" s="4" t="s">
        <v>663</v>
      </c>
      <c r="R3183" s="4" t="s">
        <v>39876</v>
      </c>
      <c r="S3183" s="4" t="s">
        <v>39876</v>
      </c>
      <c r="T3183" s="4" t="s">
        <v>39876</v>
      </c>
    </row>
    <row r="3184" spans="1:20">
      <c r="A3184" s="31">
        <v>19451124515</v>
      </c>
      <c r="B3184" s="4" t="s">
        <v>18930</v>
      </c>
      <c r="C3184" s="4" t="s">
        <v>18948</v>
      </c>
      <c r="D3184" s="4" t="s">
        <v>28934</v>
      </c>
      <c r="E3184" s="4" t="s">
        <v>2835</v>
      </c>
      <c r="F3184" s="4" t="s">
        <v>33749</v>
      </c>
      <c r="G3184" s="4" t="s">
        <v>3020</v>
      </c>
      <c r="H3184" s="4" t="s">
        <v>33752</v>
      </c>
      <c r="I3184" s="4" t="s">
        <v>22</v>
      </c>
      <c r="J3184" s="4" t="s">
        <v>18931</v>
      </c>
      <c r="K3184" s="4" t="s">
        <v>18932</v>
      </c>
      <c r="L3184" s="4" t="s">
        <v>308</v>
      </c>
      <c r="M3184" s="4" t="s">
        <v>73</v>
      </c>
      <c r="N3184" s="4" t="s">
        <v>18975</v>
      </c>
      <c r="O3184" s="4" t="s">
        <v>18976</v>
      </c>
      <c r="P3184" s="4" t="s">
        <v>18977</v>
      </c>
      <c r="Q3184" s="4" t="s">
        <v>663</v>
      </c>
      <c r="R3184" s="4" t="s">
        <v>3021</v>
      </c>
      <c r="S3184" s="4" t="s">
        <v>2836</v>
      </c>
      <c r="T3184" s="4" t="s">
        <v>39876</v>
      </c>
    </row>
    <row r="3185" spans="1:20">
      <c r="A3185" s="31">
        <v>19451124564</v>
      </c>
      <c r="B3185" s="4" t="s">
        <v>18933</v>
      </c>
      <c r="C3185" s="4" t="s">
        <v>18948</v>
      </c>
      <c r="D3185" s="4" t="s">
        <v>25429</v>
      </c>
      <c r="E3185" s="4" t="s">
        <v>71</v>
      </c>
      <c r="F3185" s="4" t="s">
        <v>18933</v>
      </c>
      <c r="G3185" s="4" t="s">
        <v>71</v>
      </c>
      <c r="H3185" s="4" t="s">
        <v>18933</v>
      </c>
      <c r="I3185" s="4" t="s">
        <v>22</v>
      </c>
      <c r="J3185" s="4" t="s">
        <v>18934</v>
      </c>
      <c r="K3185" s="4" t="s">
        <v>18935</v>
      </c>
      <c r="L3185" s="4" t="s">
        <v>535</v>
      </c>
      <c r="M3185" s="4" t="s">
        <v>73</v>
      </c>
      <c r="N3185" s="4" t="s">
        <v>18978</v>
      </c>
      <c r="O3185" s="4" t="s">
        <v>18979</v>
      </c>
      <c r="P3185" s="4" t="s">
        <v>18980</v>
      </c>
      <c r="Q3185" s="4" t="s">
        <v>663</v>
      </c>
      <c r="R3185" s="4" t="s">
        <v>39876</v>
      </c>
      <c r="S3185" s="4" t="s">
        <v>39876</v>
      </c>
      <c r="T3185" s="4" t="s">
        <v>39876</v>
      </c>
    </row>
    <row r="3186" spans="1:20">
      <c r="A3186" s="31">
        <v>19451124606</v>
      </c>
      <c r="B3186" s="4" t="s">
        <v>18936</v>
      </c>
      <c r="C3186" s="4" t="s">
        <v>18948</v>
      </c>
      <c r="D3186" s="4" t="s">
        <v>37223</v>
      </c>
      <c r="E3186" s="4" t="s">
        <v>71</v>
      </c>
      <c r="F3186" s="4" t="s">
        <v>18936</v>
      </c>
      <c r="G3186" s="4" t="s">
        <v>71</v>
      </c>
      <c r="H3186" s="4" t="s">
        <v>18936</v>
      </c>
      <c r="I3186" s="4" t="s">
        <v>22</v>
      </c>
      <c r="J3186" s="4" t="s">
        <v>18937</v>
      </c>
      <c r="K3186" s="4" t="s">
        <v>18938</v>
      </c>
      <c r="L3186" s="4" t="s">
        <v>476</v>
      </c>
      <c r="M3186" s="4" t="s">
        <v>73</v>
      </c>
      <c r="N3186" s="4" t="s">
        <v>15130</v>
      </c>
      <c r="O3186" s="4" t="s">
        <v>18981</v>
      </c>
      <c r="P3186" s="4" t="s">
        <v>18982</v>
      </c>
      <c r="Q3186" s="4" t="s">
        <v>663</v>
      </c>
      <c r="R3186" s="4" t="s">
        <v>39876</v>
      </c>
      <c r="S3186" s="4" t="s">
        <v>39876</v>
      </c>
      <c r="T3186" s="4" t="s">
        <v>39876</v>
      </c>
    </row>
    <row r="3187" spans="1:20">
      <c r="A3187" s="31">
        <v>19451124648</v>
      </c>
      <c r="B3187" s="4" t="s">
        <v>18939</v>
      </c>
      <c r="C3187" s="4" t="s">
        <v>18948</v>
      </c>
      <c r="D3187" s="4" t="s">
        <v>41662</v>
      </c>
      <c r="E3187" s="4" t="s">
        <v>2835</v>
      </c>
      <c r="F3187" s="4" t="s">
        <v>24679</v>
      </c>
      <c r="G3187" s="4" t="s">
        <v>3020</v>
      </c>
      <c r="H3187" s="4" t="s">
        <v>24679</v>
      </c>
      <c r="I3187" s="4" t="s">
        <v>22</v>
      </c>
      <c r="J3187" s="4" t="s">
        <v>18940</v>
      </c>
      <c r="K3187" s="4" t="s">
        <v>18941</v>
      </c>
      <c r="L3187" s="4" t="s">
        <v>3348</v>
      </c>
      <c r="M3187" s="4" t="s">
        <v>73</v>
      </c>
      <c r="N3187" s="4" t="s">
        <v>18983</v>
      </c>
      <c r="O3187" s="4" t="s">
        <v>18984</v>
      </c>
      <c r="P3187" s="4" t="s">
        <v>18985</v>
      </c>
      <c r="Q3187" s="4" t="s">
        <v>663</v>
      </c>
      <c r="R3187" s="4" t="s">
        <v>3021</v>
      </c>
      <c r="S3187" s="4" t="s">
        <v>2836</v>
      </c>
      <c r="T3187" s="4" t="s">
        <v>39876</v>
      </c>
    </row>
    <row r="3188" spans="1:20">
      <c r="A3188" s="31">
        <v>19451124689</v>
      </c>
      <c r="B3188" s="4" t="s">
        <v>18942</v>
      </c>
      <c r="C3188" s="4" t="s">
        <v>18948</v>
      </c>
      <c r="D3188" s="4" t="s">
        <v>32435</v>
      </c>
      <c r="E3188" s="4" t="s">
        <v>71</v>
      </c>
      <c r="F3188" s="4" t="s">
        <v>18942</v>
      </c>
      <c r="G3188" s="4" t="s">
        <v>71</v>
      </c>
      <c r="H3188" s="4" t="s">
        <v>18942</v>
      </c>
      <c r="I3188" s="4" t="s">
        <v>22</v>
      </c>
      <c r="J3188" s="4" t="s">
        <v>18943</v>
      </c>
      <c r="K3188" s="4" t="s">
        <v>18944</v>
      </c>
      <c r="L3188" s="4" t="s">
        <v>476</v>
      </c>
      <c r="M3188" s="4" t="s">
        <v>73</v>
      </c>
      <c r="N3188" s="4" t="s">
        <v>18986</v>
      </c>
      <c r="O3188" s="4" t="s">
        <v>18987</v>
      </c>
      <c r="P3188" s="4" t="s">
        <v>18988</v>
      </c>
      <c r="Q3188" s="4" t="s">
        <v>663</v>
      </c>
      <c r="R3188" s="4" t="s">
        <v>39876</v>
      </c>
      <c r="S3188" s="4" t="s">
        <v>39876</v>
      </c>
      <c r="T3188" s="4" t="s">
        <v>39876</v>
      </c>
    </row>
    <row r="3189" spans="1:20">
      <c r="A3189" s="31">
        <v>19451124721</v>
      </c>
      <c r="B3189" s="4" t="s">
        <v>18989</v>
      </c>
      <c r="C3189" s="4" t="s">
        <v>19002</v>
      </c>
      <c r="D3189" s="4" t="s">
        <v>23604</v>
      </c>
      <c r="E3189" s="4" t="s">
        <v>2835</v>
      </c>
      <c r="F3189" s="4" t="s">
        <v>22923</v>
      </c>
      <c r="G3189" s="4" t="s">
        <v>3020</v>
      </c>
      <c r="H3189" s="4" t="s">
        <v>22923</v>
      </c>
      <c r="I3189" s="4" t="s">
        <v>22</v>
      </c>
      <c r="J3189" s="4" t="s">
        <v>2944</v>
      </c>
      <c r="K3189" s="4" t="s">
        <v>18990</v>
      </c>
      <c r="L3189" s="4" t="s">
        <v>229</v>
      </c>
      <c r="M3189" s="4" t="s">
        <v>73</v>
      </c>
      <c r="N3189" s="4" t="s">
        <v>19003</v>
      </c>
      <c r="O3189" s="4" t="s">
        <v>19004</v>
      </c>
      <c r="P3189" s="4" t="s">
        <v>19005</v>
      </c>
      <c r="Q3189" s="4" t="s">
        <v>663</v>
      </c>
      <c r="R3189" s="4" t="s">
        <v>3021</v>
      </c>
      <c r="S3189" s="4" t="s">
        <v>2836</v>
      </c>
      <c r="T3189" s="4" t="s">
        <v>39876</v>
      </c>
    </row>
    <row r="3190" spans="1:20">
      <c r="A3190" s="31">
        <v>19451124762</v>
      </c>
      <c r="B3190" s="4" t="s">
        <v>18991</v>
      </c>
      <c r="C3190" s="4" t="s">
        <v>19002</v>
      </c>
      <c r="D3190" s="4" t="s">
        <v>37224</v>
      </c>
      <c r="E3190" s="4" t="s">
        <v>2835</v>
      </c>
      <c r="F3190" s="4" t="s">
        <v>36964</v>
      </c>
      <c r="G3190" s="4" t="s">
        <v>3020</v>
      </c>
      <c r="H3190" s="4" t="s">
        <v>36964</v>
      </c>
      <c r="I3190" s="4" t="s">
        <v>22</v>
      </c>
      <c r="J3190" s="4" t="s">
        <v>18992</v>
      </c>
      <c r="K3190" s="4" t="s">
        <v>18993</v>
      </c>
      <c r="L3190" s="4" t="s">
        <v>93</v>
      </c>
      <c r="M3190" s="4" t="s">
        <v>73</v>
      </c>
      <c r="N3190" s="4" t="s">
        <v>19006</v>
      </c>
      <c r="O3190" s="4" t="s">
        <v>19007</v>
      </c>
      <c r="P3190" s="4" t="s">
        <v>19008</v>
      </c>
      <c r="Q3190" s="4" t="s">
        <v>663</v>
      </c>
      <c r="R3190" s="4" t="s">
        <v>3021</v>
      </c>
      <c r="S3190" s="4" t="s">
        <v>2836</v>
      </c>
      <c r="T3190" s="4" t="s">
        <v>39876</v>
      </c>
    </row>
    <row r="3191" spans="1:20">
      <c r="A3191" s="31">
        <v>19451124804</v>
      </c>
      <c r="B3191" s="4" t="s">
        <v>18994</v>
      </c>
      <c r="C3191" s="4" t="s">
        <v>19002</v>
      </c>
      <c r="D3191" s="4" t="s">
        <v>25430</v>
      </c>
      <c r="E3191" s="4" t="s">
        <v>2835</v>
      </c>
      <c r="F3191" s="4" t="s">
        <v>27445</v>
      </c>
      <c r="G3191" s="4" t="s">
        <v>2835</v>
      </c>
      <c r="H3191" s="4" t="s">
        <v>27445</v>
      </c>
      <c r="I3191" s="4" t="s">
        <v>22</v>
      </c>
      <c r="J3191" s="4" t="s">
        <v>18995</v>
      </c>
      <c r="K3191" s="4" t="s">
        <v>18996</v>
      </c>
      <c r="L3191" s="4" t="s">
        <v>535</v>
      </c>
      <c r="M3191" s="4" t="s">
        <v>73</v>
      </c>
      <c r="N3191" s="4" t="s">
        <v>19009</v>
      </c>
      <c r="O3191" s="4" t="s">
        <v>19010</v>
      </c>
      <c r="P3191" s="4" t="s">
        <v>19011</v>
      </c>
      <c r="Q3191" s="4" t="s">
        <v>663</v>
      </c>
      <c r="R3191" s="4" t="s">
        <v>2836</v>
      </c>
      <c r="S3191" s="4" t="s">
        <v>2836</v>
      </c>
      <c r="T3191" s="4" t="s">
        <v>39876</v>
      </c>
    </row>
    <row r="3192" spans="1:20">
      <c r="A3192" s="31">
        <v>19451124887</v>
      </c>
      <c r="B3192" s="4" t="s">
        <v>18997</v>
      </c>
      <c r="C3192" s="4" t="s">
        <v>19002</v>
      </c>
      <c r="D3192" s="4" t="s">
        <v>41663</v>
      </c>
      <c r="E3192" s="4" t="s">
        <v>71</v>
      </c>
      <c r="F3192" s="4" t="s">
        <v>18997</v>
      </c>
      <c r="G3192" s="4" t="s">
        <v>71</v>
      </c>
      <c r="H3192" s="4" t="s">
        <v>18997</v>
      </c>
      <c r="I3192" s="4" t="s">
        <v>22</v>
      </c>
      <c r="J3192" s="4" t="s">
        <v>143</v>
      </c>
      <c r="K3192" s="4" t="s">
        <v>18998</v>
      </c>
      <c r="L3192" s="4" t="s">
        <v>1885</v>
      </c>
      <c r="M3192" s="4" t="s">
        <v>73</v>
      </c>
      <c r="N3192" s="4" t="s">
        <v>19012</v>
      </c>
      <c r="O3192" s="4" t="s">
        <v>19013</v>
      </c>
      <c r="P3192" s="4" t="s">
        <v>19014</v>
      </c>
      <c r="Q3192" s="4" t="s">
        <v>663</v>
      </c>
      <c r="R3192" s="4" t="s">
        <v>39876</v>
      </c>
      <c r="S3192" s="4" t="s">
        <v>39876</v>
      </c>
      <c r="T3192" s="4" t="s">
        <v>39876</v>
      </c>
    </row>
    <row r="3193" spans="1:20">
      <c r="A3193" s="31">
        <v>19451124846</v>
      </c>
      <c r="B3193" s="4" t="s">
        <v>19015</v>
      </c>
      <c r="C3193" s="4" t="s">
        <v>19002</v>
      </c>
      <c r="D3193" s="4" t="s">
        <v>41664</v>
      </c>
      <c r="E3193" s="4" t="s">
        <v>71</v>
      </c>
      <c r="F3193" s="4" t="s">
        <v>19015</v>
      </c>
      <c r="G3193" s="4" t="s">
        <v>71</v>
      </c>
      <c r="H3193" s="4" t="s">
        <v>19015</v>
      </c>
      <c r="I3193" s="4" t="s">
        <v>22</v>
      </c>
      <c r="J3193" s="4" t="s">
        <v>9051</v>
      </c>
      <c r="K3193" s="4" t="s">
        <v>19016</v>
      </c>
      <c r="L3193" s="4" t="s">
        <v>10998</v>
      </c>
      <c r="M3193" s="4" t="s">
        <v>73</v>
      </c>
      <c r="N3193" s="4" t="s">
        <v>19017</v>
      </c>
      <c r="O3193" s="4" t="s">
        <v>19018</v>
      </c>
      <c r="P3193" s="4" t="s">
        <v>19019</v>
      </c>
      <c r="Q3193" s="4" t="s">
        <v>663</v>
      </c>
      <c r="R3193" s="4" t="s">
        <v>39876</v>
      </c>
      <c r="S3193" s="4" t="s">
        <v>39876</v>
      </c>
      <c r="T3193" s="4" t="s">
        <v>39876</v>
      </c>
    </row>
    <row r="3194" spans="1:20">
      <c r="A3194" s="31">
        <v>19460014939</v>
      </c>
      <c r="B3194" s="4" t="s">
        <v>19020</v>
      </c>
      <c r="C3194" s="4" t="s">
        <v>19036</v>
      </c>
      <c r="D3194" s="4" t="s">
        <v>20162</v>
      </c>
      <c r="E3194" s="4" t="s">
        <v>71</v>
      </c>
      <c r="F3194" s="4" t="s">
        <v>19020</v>
      </c>
      <c r="G3194" s="4" t="s">
        <v>71</v>
      </c>
      <c r="H3194" s="4" t="s">
        <v>19020</v>
      </c>
      <c r="I3194" s="4" t="s">
        <v>22</v>
      </c>
      <c r="J3194" s="4" t="s">
        <v>17752</v>
      </c>
      <c r="K3194" s="4" t="s">
        <v>19021</v>
      </c>
      <c r="L3194" s="4" t="s">
        <v>267</v>
      </c>
      <c r="M3194" s="4" t="s">
        <v>73</v>
      </c>
      <c r="N3194" s="4" t="s">
        <v>19037</v>
      </c>
      <c r="O3194" s="4" t="s">
        <v>19038</v>
      </c>
      <c r="P3194" s="4" t="s">
        <v>19039</v>
      </c>
      <c r="Q3194" s="4" t="s">
        <v>922</v>
      </c>
      <c r="R3194" s="4" t="s">
        <v>39876</v>
      </c>
      <c r="S3194" s="4" t="s">
        <v>39876</v>
      </c>
      <c r="T3194" s="4" t="s">
        <v>39876</v>
      </c>
    </row>
    <row r="3195" spans="1:20">
      <c r="A3195" s="31">
        <v>19451125066</v>
      </c>
      <c r="B3195" s="4" t="s">
        <v>19022</v>
      </c>
      <c r="C3195" s="4" t="s">
        <v>19036</v>
      </c>
      <c r="D3195" s="4" t="s">
        <v>27111</v>
      </c>
      <c r="E3195" s="4" t="s">
        <v>71</v>
      </c>
      <c r="F3195" s="4" t="s">
        <v>19022</v>
      </c>
      <c r="G3195" s="4" t="s">
        <v>71</v>
      </c>
      <c r="H3195" s="4" t="s">
        <v>19022</v>
      </c>
      <c r="I3195" s="4" t="s">
        <v>22</v>
      </c>
      <c r="J3195" s="4" t="s">
        <v>19023</v>
      </c>
      <c r="K3195" s="4" t="s">
        <v>19024</v>
      </c>
      <c r="L3195" s="4" t="s">
        <v>16413</v>
      </c>
      <c r="M3195" s="4" t="s">
        <v>73</v>
      </c>
      <c r="N3195" s="4" t="s">
        <v>16856</v>
      </c>
      <c r="O3195" s="4" t="s">
        <v>19040</v>
      </c>
      <c r="P3195" s="4" t="s">
        <v>19041</v>
      </c>
      <c r="Q3195" s="4" t="s">
        <v>663</v>
      </c>
      <c r="R3195" s="4" t="s">
        <v>39876</v>
      </c>
      <c r="S3195" s="4" t="s">
        <v>39876</v>
      </c>
      <c r="T3195" s="4" t="s">
        <v>39876</v>
      </c>
    </row>
    <row r="3196" spans="1:20">
      <c r="A3196" s="31">
        <v>19451125108</v>
      </c>
      <c r="B3196" s="4" t="s">
        <v>19025</v>
      </c>
      <c r="C3196" s="4" t="s">
        <v>19036</v>
      </c>
      <c r="D3196" s="4" t="s">
        <v>41665</v>
      </c>
      <c r="E3196" s="4" t="s">
        <v>71</v>
      </c>
      <c r="F3196" s="4" t="s">
        <v>19025</v>
      </c>
      <c r="G3196" s="4" t="s">
        <v>71</v>
      </c>
      <c r="H3196" s="4" t="s">
        <v>19025</v>
      </c>
      <c r="I3196" s="4" t="s">
        <v>22</v>
      </c>
      <c r="J3196" s="4" t="s">
        <v>19026</v>
      </c>
      <c r="K3196" s="4" t="s">
        <v>19027</v>
      </c>
      <c r="L3196" s="4" t="s">
        <v>16413</v>
      </c>
      <c r="M3196" s="4" t="s">
        <v>73</v>
      </c>
      <c r="N3196" s="4" t="s">
        <v>16697</v>
      </c>
      <c r="O3196" s="4" t="s">
        <v>19042</v>
      </c>
      <c r="P3196" s="4" t="s">
        <v>19043</v>
      </c>
      <c r="Q3196" s="4" t="s">
        <v>663</v>
      </c>
      <c r="R3196" s="4" t="s">
        <v>39876</v>
      </c>
      <c r="S3196" s="4" t="s">
        <v>39876</v>
      </c>
      <c r="T3196" s="4" t="s">
        <v>39876</v>
      </c>
    </row>
    <row r="3197" spans="1:20">
      <c r="A3197" s="31">
        <v>19451125421</v>
      </c>
      <c r="B3197" s="4" t="s">
        <v>19028</v>
      </c>
      <c r="C3197" s="4" t="s">
        <v>19036</v>
      </c>
      <c r="D3197" s="4" t="s">
        <v>35498</v>
      </c>
      <c r="E3197" s="4" t="s">
        <v>71</v>
      </c>
      <c r="F3197" s="4" t="s">
        <v>19028</v>
      </c>
      <c r="G3197" s="4" t="s">
        <v>71</v>
      </c>
      <c r="H3197" s="4" t="s">
        <v>19028</v>
      </c>
      <c r="I3197" s="4" t="s">
        <v>22</v>
      </c>
      <c r="J3197" s="4" t="s">
        <v>4328</v>
      </c>
      <c r="K3197" s="4" t="s">
        <v>19029</v>
      </c>
      <c r="L3197" s="4" t="s">
        <v>263</v>
      </c>
      <c r="M3197" s="4" t="s">
        <v>73</v>
      </c>
      <c r="N3197" s="4" t="s">
        <v>19044</v>
      </c>
      <c r="O3197" s="4" t="s">
        <v>19045</v>
      </c>
      <c r="P3197" s="4" t="s">
        <v>19046</v>
      </c>
      <c r="Q3197" s="4" t="s">
        <v>663</v>
      </c>
      <c r="R3197" s="4" t="s">
        <v>39876</v>
      </c>
      <c r="S3197" s="4" t="s">
        <v>39876</v>
      </c>
      <c r="T3197" s="4" t="s">
        <v>39876</v>
      </c>
    </row>
    <row r="3198" spans="1:20">
      <c r="A3198" s="31">
        <v>19451125025</v>
      </c>
      <c r="B3198" s="4" t="s">
        <v>19030</v>
      </c>
      <c r="C3198" s="4" t="s">
        <v>19036</v>
      </c>
      <c r="D3198" s="4" t="s">
        <v>28935</v>
      </c>
      <c r="E3198" s="4" t="s">
        <v>71</v>
      </c>
      <c r="F3198" s="4" t="s">
        <v>19030</v>
      </c>
      <c r="G3198" s="4" t="s">
        <v>71</v>
      </c>
      <c r="H3198" s="4" t="s">
        <v>19030</v>
      </c>
      <c r="I3198" s="4" t="s">
        <v>22</v>
      </c>
      <c r="J3198" s="4" t="s">
        <v>19031</v>
      </c>
      <c r="K3198" s="4" t="s">
        <v>19032</v>
      </c>
      <c r="L3198" s="4" t="s">
        <v>14113</v>
      </c>
      <c r="M3198" s="4" t="s">
        <v>73</v>
      </c>
      <c r="N3198" s="4" t="s">
        <v>19047</v>
      </c>
      <c r="O3198" s="4" t="s">
        <v>19048</v>
      </c>
      <c r="P3198" s="4" t="s">
        <v>19049</v>
      </c>
      <c r="Q3198" s="4" t="s">
        <v>663</v>
      </c>
      <c r="R3198" s="4" t="s">
        <v>39876</v>
      </c>
      <c r="S3198" s="4" t="s">
        <v>39876</v>
      </c>
      <c r="T3198" s="4" t="s">
        <v>39876</v>
      </c>
    </row>
    <row r="3199" spans="1:20">
      <c r="A3199" s="31">
        <v>19451124978</v>
      </c>
      <c r="B3199" s="4" t="s">
        <v>19033</v>
      </c>
      <c r="C3199" s="4" t="s">
        <v>19036</v>
      </c>
      <c r="D3199" s="4" t="s">
        <v>41666</v>
      </c>
      <c r="E3199" s="4" t="s">
        <v>2835</v>
      </c>
      <c r="F3199" s="4" t="s">
        <v>24679</v>
      </c>
      <c r="G3199" s="4" t="s">
        <v>3020</v>
      </c>
      <c r="H3199" s="4" t="s">
        <v>24679</v>
      </c>
      <c r="I3199" s="4" t="s">
        <v>22</v>
      </c>
      <c r="J3199" s="4" t="s">
        <v>19034</v>
      </c>
      <c r="K3199" s="4" t="s">
        <v>19035</v>
      </c>
      <c r="L3199" s="4" t="s">
        <v>3348</v>
      </c>
      <c r="M3199" s="4" t="s">
        <v>73</v>
      </c>
      <c r="N3199" s="4" t="s">
        <v>19050</v>
      </c>
      <c r="O3199" s="4" t="s">
        <v>19051</v>
      </c>
      <c r="P3199" s="4" t="s">
        <v>19052</v>
      </c>
      <c r="Q3199" s="4" t="s">
        <v>663</v>
      </c>
      <c r="R3199" s="4" t="s">
        <v>3021</v>
      </c>
      <c r="S3199" s="4" t="s">
        <v>2836</v>
      </c>
      <c r="T3199" s="4" t="s">
        <v>39876</v>
      </c>
    </row>
    <row r="3200" spans="1:20">
      <c r="A3200" s="31">
        <v>19451125017</v>
      </c>
      <c r="B3200" s="4" t="s">
        <v>19053</v>
      </c>
      <c r="C3200" s="4" t="s">
        <v>19091</v>
      </c>
      <c r="D3200" s="4" t="s">
        <v>41667</v>
      </c>
      <c r="E3200" s="4" t="s">
        <v>71</v>
      </c>
      <c r="F3200" s="4" t="s">
        <v>19053</v>
      </c>
      <c r="G3200" s="4" t="s">
        <v>71</v>
      </c>
      <c r="H3200" s="4" t="s">
        <v>19053</v>
      </c>
      <c r="I3200" s="4" t="s">
        <v>22</v>
      </c>
      <c r="J3200" s="4" t="s">
        <v>19054</v>
      </c>
      <c r="K3200" s="4" t="s">
        <v>19055</v>
      </c>
      <c r="L3200" s="4" t="s">
        <v>311</v>
      </c>
      <c r="M3200" s="4" t="s">
        <v>73</v>
      </c>
      <c r="N3200" s="4" t="s">
        <v>19092</v>
      </c>
      <c r="O3200" s="4" t="s">
        <v>19093</v>
      </c>
      <c r="P3200" s="4" t="s">
        <v>19094</v>
      </c>
      <c r="Q3200" s="4" t="s">
        <v>663</v>
      </c>
      <c r="R3200" s="4" t="s">
        <v>39876</v>
      </c>
      <c r="S3200" s="4" t="s">
        <v>39876</v>
      </c>
      <c r="T3200" s="4" t="s">
        <v>39876</v>
      </c>
    </row>
    <row r="3201" spans="1:20">
      <c r="A3201" s="31">
        <v>19460074057</v>
      </c>
      <c r="B3201" s="4" t="s">
        <v>19056</v>
      </c>
      <c r="C3201" s="4" t="s">
        <v>19091</v>
      </c>
      <c r="D3201" s="4" t="s">
        <v>21704</v>
      </c>
      <c r="E3201" s="4" t="s">
        <v>2835</v>
      </c>
      <c r="F3201" s="4" t="s">
        <v>35102</v>
      </c>
      <c r="G3201" s="4" t="s">
        <v>3020</v>
      </c>
      <c r="H3201" s="4" t="s">
        <v>35103</v>
      </c>
      <c r="I3201" s="4" t="s">
        <v>22</v>
      </c>
      <c r="J3201" s="4" t="s">
        <v>19057</v>
      </c>
      <c r="K3201" s="4" t="s">
        <v>19058</v>
      </c>
      <c r="L3201" s="4" t="s">
        <v>3837</v>
      </c>
      <c r="M3201" s="4" t="s">
        <v>73</v>
      </c>
      <c r="N3201" s="4" t="s">
        <v>19095</v>
      </c>
      <c r="O3201" s="4" t="s">
        <v>19096</v>
      </c>
      <c r="P3201" s="4" t="s">
        <v>19097</v>
      </c>
      <c r="Q3201" s="4" t="s">
        <v>922</v>
      </c>
      <c r="R3201" s="4" t="s">
        <v>3021</v>
      </c>
      <c r="S3201" s="4" t="s">
        <v>2836</v>
      </c>
      <c r="T3201" s="4" t="s">
        <v>39876</v>
      </c>
    </row>
    <row r="3202" spans="1:20">
      <c r="A3202" s="31">
        <v>19460074867</v>
      </c>
      <c r="B3202" s="4" t="s">
        <v>19059</v>
      </c>
      <c r="C3202" s="4" t="s">
        <v>19091</v>
      </c>
      <c r="D3202" s="4" t="s">
        <v>32436</v>
      </c>
      <c r="E3202" s="4" t="s">
        <v>2835</v>
      </c>
      <c r="F3202" s="4" t="s">
        <v>35102</v>
      </c>
      <c r="G3202" s="4" t="s">
        <v>3020</v>
      </c>
      <c r="H3202" s="4" t="s">
        <v>35103</v>
      </c>
      <c r="I3202" s="4" t="s">
        <v>22</v>
      </c>
      <c r="J3202" s="4" t="s">
        <v>19060</v>
      </c>
      <c r="K3202" s="4" t="s">
        <v>19061</v>
      </c>
      <c r="L3202" s="4" t="s">
        <v>3837</v>
      </c>
      <c r="M3202" s="4" t="s">
        <v>73</v>
      </c>
      <c r="N3202" s="4" t="s">
        <v>19098</v>
      </c>
      <c r="O3202" s="4" t="s">
        <v>19099</v>
      </c>
      <c r="P3202" s="4" t="s">
        <v>19100</v>
      </c>
      <c r="Q3202" s="4" t="s">
        <v>922</v>
      </c>
      <c r="R3202" s="4" t="s">
        <v>3021</v>
      </c>
      <c r="S3202" s="4" t="s">
        <v>2836</v>
      </c>
      <c r="T3202" s="4" t="s">
        <v>39876</v>
      </c>
    </row>
    <row r="3203" spans="1:20">
      <c r="A3203" s="31">
        <v>19460074826</v>
      </c>
      <c r="B3203" s="4" t="s">
        <v>19062</v>
      </c>
      <c r="C3203" s="4" t="s">
        <v>19091</v>
      </c>
      <c r="D3203" s="4" t="s">
        <v>41668</v>
      </c>
      <c r="E3203" s="4" t="s">
        <v>71</v>
      </c>
      <c r="F3203" s="4" t="s">
        <v>19062</v>
      </c>
      <c r="G3203" s="4" t="s">
        <v>71</v>
      </c>
      <c r="H3203" s="4" t="s">
        <v>19062</v>
      </c>
      <c r="I3203" s="4" t="s">
        <v>22</v>
      </c>
      <c r="J3203" s="4" t="s">
        <v>19063</v>
      </c>
      <c r="K3203" s="4" t="s">
        <v>19064</v>
      </c>
      <c r="L3203" s="4" t="s">
        <v>8507</v>
      </c>
      <c r="M3203" s="4" t="s">
        <v>73</v>
      </c>
      <c r="N3203" s="4" t="s">
        <v>19101</v>
      </c>
      <c r="O3203" s="4" t="s">
        <v>19102</v>
      </c>
      <c r="P3203" s="4" t="s">
        <v>19103</v>
      </c>
      <c r="Q3203" s="4" t="s">
        <v>922</v>
      </c>
      <c r="R3203" s="4" t="s">
        <v>39876</v>
      </c>
      <c r="S3203" s="4" t="s">
        <v>39876</v>
      </c>
      <c r="T3203" s="4" t="s">
        <v>39876</v>
      </c>
    </row>
    <row r="3204" spans="1:20">
      <c r="A3204" s="31">
        <v>19460014681</v>
      </c>
      <c r="B3204" s="4" t="s">
        <v>19065</v>
      </c>
      <c r="C3204" s="4" t="s">
        <v>19091</v>
      </c>
      <c r="D3204" s="4" t="s">
        <v>41669</v>
      </c>
      <c r="E3204" s="4" t="s">
        <v>71</v>
      </c>
      <c r="F3204" s="4" t="s">
        <v>19065</v>
      </c>
      <c r="G3204" s="4" t="s">
        <v>71</v>
      </c>
      <c r="H3204" s="4" t="s">
        <v>19065</v>
      </c>
      <c r="I3204" s="4" t="s">
        <v>22</v>
      </c>
      <c r="J3204" s="4" t="s">
        <v>19066</v>
      </c>
      <c r="K3204" s="4" t="s">
        <v>19067</v>
      </c>
      <c r="L3204" s="4" t="s">
        <v>14655</v>
      </c>
      <c r="M3204" s="4" t="s">
        <v>73</v>
      </c>
      <c r="N3204" s="4" t="s">
        <v>19104</v>
      </c>
      <c r="O3204" s="4" t="s">
        <v>19105</v>
      </c>
      <c r="P3204" s="4" t="s">
        <v>19106</v>
      </c>
      <c r="Q3204" s="4" t="s">
        <v>922</v>
      </c>
      <c r="R3204" s="4" t="s">
        <v>39876</v>
      </c>
      <c r="S3204" s="4" t="s">
        <v>39876</v>
      </c>
      <c r="T3204" s="4" t="s">
        <v>39876</v>
      </c>
    </row>
    <row r="3205" spans="1:20">
      <c r="A3205" s="31">
        <v>19451124986</v>
      </c>
      <c r="B3205" s="4" t="s">
        <v>19068</v>
      </c>
      <c r="C3205" s="4" t="s">
        <v>19107</v>
      </c>
      <c r="D3205" s="4" t="s">
        <v>41670</v>
      </c>
      <c r="E3205" s="4" t="s">
        <v>71</v>
      </c>
      <c r="F3205" s="4" t="s">
        <v>19068</v>
      </c>
      <c r="G3205" s="4" t="s">
        <v>71</v>
      </c>
      <c r="H3205" s="4" t="s">
        <v>19068</v>
      </c>
      <c r="I3205" s="4" t="s">
        <v>22</v>
      </c>
      <c r="J3205" s="4" t="s">
        <v>15081</v>
      </c>
      <c r="K3205" s="4" t="s">
        <v>19069</v>
      </c>
      <c r="L3205" s="4" t="s">
        <v>16413</v>
      </c>
      <c r="M3205" s="4" t="s">
        <v>73</v>
      </c>
      <c r="N3205" s="4" t="s">
        <v>16950</v>
      </c>
      <c r="O3205" s="4" t="s">
        <v>19108</v>
      </c>
      <c r="P3205" s="4" t="s">
        <v>19109</v>
      </c>
      <c r="Q3205" s="4" t="s">
        <v>663</v>
      </c>
      <c r="R3205" s="4" t="s">
        <v>39876</v>
      </c>
      <c r="S3205" s="4" t="s">
        <v>39876</v>
      </c>
      <c r="T3205" s="4" t="s">
        <v>39876</v>
      </c>
    </row>
    <row r="3206" spans="1:20">
      <c r="A3206" s="31">
        <v>19451124820</v>
      </c>
      <c r="B3206" s="4" t="s">
        <v>19070</v>
      </c>
      <c r="C3206" s="4" t="s">
        <v>19107</v>
      </c>
      <c r="D3206" s="4" t="s">
        <v>41671</v>
      </c>
      <c r="E3206" s="4" t="s">
        <v>71</v>
      </c>
      <c r="F3206" s="4" t="s">
        <v>19070</v>
      </c>
      <c r="G3206" s="4" t="s">
        <v>71</v>
      </c>
      <c r="H3206" s="4" t="s">
        <v>19070</v>
      </c>
      <c r="I3206" s="4" t="s">
        <v>22</v>
      </c>
      <c r="J3206" s="4" t="s">
        <v>19071</v>
      </c>
      <c r="K3206" s="4" t="s">
        <v>19072</v>
      </c>
      <c r="L3206" s="4" t="s">
        <v>16413</v>
      </c>
      <c r="M3206" s="4" t="s">
        <v>73</v>
      </c>
      <c r="N3206" s="4" t="s">
        <v>17106</v>
      </c>
      <c r="O3206" s="4" t="s">
        <v>19110</v>
      </c>
      <c r="P3206" s="4" t="s">
        <v>19111</v>
      </c>
      <c r="Q3206" s="4" t="s">
        <v>663</v>
      </c>
      <c r="R3206" s="4" t="s">
        <v>39876</v>
      </c>
      <c r="S3206" s="4" t="s">
        <v>39876</v>
      </c>
      <c r="T3206" s="4" t="s">
        <v>39876</v>
      </c>
    </row>
    <row r="3207" spans="1:20">
      <c r="A3207" s="31">
        <v>19451124861</v>
      </c>
      <c r="B3207" s="4" t="s">
        <v>19073</v>
      </c>
      <c r="C3207" s="4" t="s">
        <v>19107</v>
      </c>
      <c r="D3207" s="4" t="s">
        <v>28936</v>
      </c>
      <c r="E3207" s="4" t="s">
        <v>71</v>
      </c>
      <c r="F3207" s="4" t="s">
        <v>19073</v>
      </c>
      <c r="G3207" s="4" t="s">
        <v>71</v>
      </c>
      <c r="H3207" s="4" t="s">
        <v>19073</v>
      </c>
      <c r="I3207" s="4" t="s">
        <v>22</v>
      </c>
      <c r="J3207" s="4" t="s">
        <v>19074</v>
      </c>
      <c r="K3207" s="4" t="s">
        <v>19075</v>
      </c>
      <c r="L3207" s="4" t="s">
        <v>16413</v>
      </c>
      <c r="M3207" s="4" t="s">
        <v>73</v>
      </c>
      <c r="N3207" s="4" t="s">
        <v>16504</v>
      </c>
      <c r="O3207" s="4" t="s">
        <v>19112</v>
      </c>
      <c r="P3207" s="4" t="s">
        <v>19113</v>
      </c>
      <c r="Q3207" s="4" t="s">
        <v>663</v>
      </c>
      <c r="R3207" s="4" t="s">
        <v>39876</v>
      </c>
      <c r="S3207" s="4" t="s">
        <v>39876</v>
      </c>
      <c r="T3207" s="4" t="s">
        <v>39876</v>
      </c>
    </row>
    <row r="3208" spans="1:20">
      <c r="A3208" s="31">
        <v>19451124895</v>
      </c>
      <c r="B3208" s="4" t="s">
        <v>19076</v>
      </c>
      <c r="C3208" s="4" t="s">
        <v>19107</v>
      </c>
      <c r="D3208" s="4" t="s">
        <v>37225</v>
      </c>
      <c r="E3208" s="4" t="s">
        <v>71</v>
      </c>
      <c r="F3208" s="4" t="s">
        <v>19076</v>
      </c>
      <c r="G3208" s="4" t="s">
        <v>71</v>
      </c>
      <c r="H3208" s="4" t="s">
        <v>19076</v>
      </c>
      <c r="I3208" s="4" t="s">
        <v>22</v>
      </c>
      <c r="J3208" s="4" t="s">
        <v>19077</v>
      </c>
      <c r="K3208" s="4" t="s">
        <v>19078</v>
      </c>
      <c r="L3208" s="4" t="s">
        <v>8048</v>
      </c>
      <c r="M3208" s="4" t="s">
        <v>73</v>
      </c>
      <c r="N3208" s="4" t="s">
        <v>19114</v>
      </c>
      <c r="O3208" s="4" t="s">
        <v>19115</v>
      </c>
      <c r="P3208" s="4" t="s">
        <v>19116</v>
      </c>
      <c r="Q3208" s="4" t="s">
        <v>663</v>
      </c>
      <c r="R3208" s="4" t="s">
        <v>39876</v>
      </c>
      <c r="S3208" s="4" t="s">
        <v>39876</v>
      </c>
      <c r="T3208" s="4" t="s">
        <v>39876</v>
      </c>
    </row>
    <row r="3209" spans="1:20">
      <c r="A3209" s="31">
        <v>19451124937</v>
      </c>
      <c r="B3209" s="4" t="s">
        <v>19079</v>
      </c>
      <c r="C3209" s="4" t="s">
        <v>19107</v>
      </c>
      <c r="D3209" s="4" t="s">
        <v>41672</v>
      </c>
      <c r="E3209" s="4" t="s">
        <v>71</v>
      </c>
      <c r="F3209" s="4" t="s">
        <v>19079</v>
      </c>
      <c r="G3209" s="4" t="s">
        <v>71</v>
      </c>
      <c r="H3209" s="4" t="s">
        <v>19079</v>
      </c>
      <c r="I3209" s="4" t="s">
        <v>22</v>
      </c>
      <c r="J3209" s="4" t="s">
        <v>7337</v>
      </c>
      <c r="K3209" s="4" t="s">
        <v>19080</v>
      </c>
      <c r="L3209" s="4" t="s">
        <v>476</v>
      </c>
      <c r="M3209" s="4" t="s">
        <v>73</v>
      </c>
      <c r="N3209" s="4" t="s">
        <v>19117</v>
      </c>
      <c r="O3209" s="4" t="s">
        <v>19118</v>
      </c>
      <c r="P3209" s="4" t="s">
        <v>19119</v>
      </c>
      <c r="Q3209" s="4" t="s">
        <v>663</v>
      </c>
      <c r="R3209" s="4" t="s">
        <v>39876</v>
      </c>
      <c r="S3209" s="4" t="s">
        <v>39876</v>
      </c>
      <c r="T3209" s="4" t="s">
        <v>39876</v>
      </c>
    </row>
    <row r="3210" spans="1:20">
      <c r="A3210" s="31">
        <v>19451124770</v>
      </c>
      <c r="B3210" s="4" t="s">
        <v>19081</v>
      </c>
      <c r="C3210" s="4" t="s">
        <v>19107</v>
      </c>
      <c r="D3210" s="4" t="s">
        <v>32437</v>
      </c>
      <c r="E3210" s="4" t="s">
        <v>71</v>
      </c>
      <c r="F3210" s="4" t="s">
        <v>19081</v>
      </c>
      <c r="G3210" s="4" t="s">
        <v>71</v>
      </c>
      <c r="H3210" s="4" t="s">
        <v>19081</v>
      </c>
      <c r="I3210" s="4" t="s">
        <v>22</v>
      </c>
      <c r="J3210" s="4" t="s">
        <v>4916</v>
      </c>
      <c r="K3210" s="4" t="s">
        <v>19082</v>
      </c>
      <c r="L3210" s="4" t="s">
        <v>476</v>
      </c>
      <c r="M3210" s="4" t="s">
        <v>73</v>
      </c>
      <c r="N3210" s="4" t="s">
        <v>19120</v>
      </c>
      <c r="O3210" s="4" t="s">
        <v>19121</v>
      </c>
      <c r="P3210" s="4" t="s">
        <v>19122</v>
      </c>
      <c r="Q3210" s="4" t="s">
        <v>663</v>
      </c>
      <c r="R3210" s="4" t="s">
        <v>39876</v>
      </c>
      <c r="S3210" s="4" t="s">
        <v>39876</v>
      </c>
      <c r="T3210" s="4" t="s">
        <v>39876</v>
      </c>
    </row>
    <row r="3211" spans="1:20">
      <c r="A3211" s="31">
        <v>19451124812</v>
      </c>
      <c r="B3211" s="4" t="s">
        <v>19083</v>
      </c>
      <c r="C3211" s="4" t="s">
        <v>19123</v>
      </c>
      <c r="D3211" s="4" t="s">
        <v>41673</v>
      </c>
      <c r="E3211" s="4" t="s">
        <v>71</v>
      </c>
      <c r="F3211" s="4" t="s">
        <v>19083</v>
      </c>
      <c r="G3211" s="4" t="s">
        <v>71</v>
      </c>
      <c r="H3211" s="4" t="s">
        <v>19083</v>
      </c>
      <c r="I3211" s="4" t="s">
        <v>22</v>
      </c>
      <c r="J3211" s="4" t="s">
        <v>1083</v>
      </c>
      <c r="K3211" s="4" t="s">
        <v>19084</v>
      </c>
      <c r="L3211" s="4" t="s">
        <v>16413</v>
      </c>
      <c r="M3211" s="4" t="s">
        <v>73</v>
      </c>
      <c r="N3211" s="4" t="s">
        <v>19124</v>
      </c>
      <c r="O3211" s="4" t="s">
        <v>19125</v>
      </c>
      <c r="P3211" s="4" t="s">
        <v>19126</v>
      </c>
      <c r="Q3211" s="4" t="s">
        <v>663</v>
      </c>
      <c r="R3211" s="4" t="s">
        <v>39876</v>
      </c>
      <c r="S3211" s="4" t="s">
        <v>39876</v>
      </c>
      <c r="T3211" s="4" t="s">
        <v>39876</v>
      </c>
    </row>
    <row r="3212" spans="1:20">
      <c r="A3212" s="31">
        <v>19451125298</v>
      </c>
      <c r="B3212" s="4" t="s">
        <v>19085</v>
      </c>
      <c r="C3212" s="4" t="s">
        <v>19123</v>
      </c>
      <c r="D3212" s="4" t="s">
        <v>41674</v>
      </c>
      <c r="E3212" s="4" t="s">
        <v>71</v>
      </c>
      <c r="F3212" s="4" t="s">
        <v>19085</v>
      </c>
      <c r="G3212" s="4" t="s">
        <v>71</v>
      </c>
      <c r="H3212" s="4" t="s">
        <v>19085</v>
      </c>
      <c r="I3212" s="4" t="s">
        <v>22</v>
      </c>
      <c r="J3212" s="4" t="s">
        <v>19086</v>
      </c>
      <c r="K3212" s="4" t="s">
        <v>19087</v>
      </c>
      <c r="L3212" s="4" t="s">
        <v>16413</v>
      </c>
      <c r="M3212" s="4" t="s">
        <v>73</v>
      </c>
      <c r="N3212" s="4" t="s">
        <v>16507</v>
      </c>
      <c r="O3212" s="4" t="s">
        <v>19127</v>
      </c>
      <c r="P3212" s="4" t="s">
        <v>19128</v>
      </c>
      <c r="Q3212" s="4" t="s">
        <v>663</v>
      </c>
      <c r="R3212" s="4" t="s">
        <v>39876</v>
      </c>
      <c r="S3212" s="4" t="s">
        <v>39876</v>
      </c>
      <c r="T3212" s="4" t="s">
        <v>39876</v>
      </c>
    </row>
    <row r="3213" spans="1:20">
      <c r="A3213" s="31">
        <v>19451125256</v>
      </c>
      <c r="B3213" s="4" t="s">
        <v>19088</v>
      </c>
      <c r="C3213" s="4" t="s">
        <v>19123</v>
      </c>
      <c r="D3213" s="4" t="s">
        <v>21705</v>
      </c>
      <c r="E3213" s="4" t="s">
        <v>71</v>
      </c>
      <c r="F3213" s="4" t="s">
        <v>19088</v>
      </c>
      <c r="G3213" s="4" t="s">
        <v>71</v>
      </c>
      <c r="H3213" s="4" t="s">
        <v>19088</v>
      </c>
      <c r="I3213" s="4" t="s">
        <v>22</v>
      </c>
      <c r="J3213" s="4" t="s">
        <v>19089</v>
      </c>
      <c r="K3213" s="4" t="s">
        <v>19090</v>
      </c>
      <c r="L3213" s="4" t="s">
        <v>8507</v>
      </c>
      <c r="M3213" s="4" t="s">
        <v>73</v>
      </c>
      <c r="N3213" s="4" t="s">
        <v>19129</v>
      </c>
      <c r="O3213" s="4" t="s">
        <v>19130</v>
      </c>
      <c r="P3213" s="4" t="s">
        <v>19131</v>
      </c>
      <c r="Q3213" s="4" t="s">
        <v>663</v>
      </c>
      <c r="R3213" s="4" t="s">
        <v>39876</v>
      </c>
      <c r="S3213" s="4" t="s">
        <v>39876</v>
      </c>
      <c r="T3213" s="4" t="s">
        <v>39876</v>
      </c>
    </row>
    <row r="3214" spans="1:20">
      <c r="A3214" s="31">
        <v>19451125371</v>
      </c>
      <c r="B3214" s="4" t="s">
        <v>19132</v>
      </c>
      <c r="C3214" s="4" t="s">
        <v>19133</v>
      </c>
      <c r="D3214" s="4" t="s">
        <v>41675</v>
      </c>
      <c r="E3214" s="4" t="s">
        <v>71</v>
      </c>
      <c r="F3214" s="4" t="s">
        <v>19132</v>
      </c>
      <c r="G3214" s="4" t="s">
        <v>71</v>
      </c>
      <c r="H3214" s="4" t="s">
        <v>19132</v>
      </c>
      <c r="I3214" s="4" t="s">
        <v>22</v>
      </c>
      <c r="J3214" s="4" t="s">
        <v>2838</v>
      </c>
      <c r="K3214" s="4" t="s">
        <v>19134</v>
      </c>
      <c r="L3214" s="4" t="s">
        <v>7436</v>
      </c>
      <c r="M3214" s="4" t="s">
        <v>73</v>
      </c>
      <c r="N3214" s="4" t="s">
        <v>19135</v>
      </c>
      <c r="O3214" s="4" t="s">
        <v>19136</v>
      </c>
      <c r="P3214" s="4" t="s">
        <v>19137</v>
      </c>
      <c r="Q3214" s="4" t="s">
        <v>663</v>
      </c>
      <c r="R3214" s="4" t="s">
        <v>39876</v>
      </c>
      <c r="S3214" s="4" t="s">
        <v>39876</v>
      </c>
      <c r="T3214" s="4" t="s">
        <v>39876</v>
      </c>
    </row>
    <row r="3215" spans="1:20">
      <c r="A3215" s="31">
        <v>19451125330</v>
      </c>
      <c r="B3215" s="4" t="s">
        <v>19138</v>
      </c>
      <c r="C3215" s="4" t="s">
        <v>19133</v>
      </c>
      <c r="D3215" s="4" t="s">
        <v>41676</v>
      </c>
      <c r="E3215" s="4" t="s">
        <v>71</v>
      </c>
      <c r="F3215" s="4" t="s">
        <v>19138</v>
      </c>
      <c r="G3215" s="4" t="s">
        <v>71</v>
      </c>
      <c r="H3215" s="4" t="s">
        <v>19138</v>
      </c>
      <c r="I3215" s="4" t="s">
        <v>22</v>
      </c>
      <c r="J3215" s="4" t="s">
        <v>19139</v>
      </c>
      <c r="K3215" s="4" t="s">
        <v>19140</v>
      </c>
      <c r="L3215" s="4" t="s">
        <v>16413</v>
      </c>
      <c r="M3215" s="4" t="s">
        <v>73</v>
      </c>
      <c r="N3215" s="4" t="s">
        <v>16390</v>
      </c>
      <c r="O3215" s="4" t="s">
        <v>19141</v>
      </c>
      <c r="P3215" s="4" t="s">
        <v>19142</v>
      </c>
      <c r="Q3215" s="4" t="s">
        <v>663</v>
      </c>
      <c r="R3215" s="4" t="s">
        <v>39876</v>
      </c>
      <c r="S3215" s="4" t="s">
        <v>39876</v>
      </c>
      <c r="T3215" s="4" t="s">
        <v>39876</v>
      </c>
    </row>
    <row r="3216" spans="1:20">
      <c r="A3216" s="31">
        <v>19460014830</v>
      </c>
      <c r="B3216" s="4" t="s">
        <v>19143</v>
      </c>
      <c r="C3216" s="4" t="s">
        <v>19133</v>
      </c>
      <c r="D3216" s="4" t="s">
        <v>41677</v>
      </c>
      <c r="E3216" s="4" t="s">
        <v>71</v>
      </c>
      <c r="F3216" s="4" t="s">
        <v>19143</v>
      </c>
      <c r="G3216" s="4" t="s">
        <v>71</v>
      </c>
      <c r="H3216" s="4" t="s">
        <v>19143</v>
      </c>
      <c r="I3216" s="4" t="s">
        <v>22</v>
      </c>
      <c r="J3216" s="4" t="s">
        <v>19144</v>
      </c>
      <c r="K3216" s="4" t="s">
        <v>19145</v>
      </c>
      <c r="L3216" s="4" t="s">
        <v>249</v>
      </c>
      <c r="M3216" s="4" t="s">
        <v>73</v>
      </c>
      <c r="N3216" s="4" t="s">
        <v>19161</v>
      </c>
      <c r="O3216" s="4" t="s">
        <v>19162</v>
      </c>
      <c r="P3216" s="4" t="s">
        <v>19163</v>
      </c>
      <c r="Q3216" s="4" t="s">
        <v>922</v>
      </c>
      <c r="R3216" s="4" t="s">
        <v>39876</v>
      </c>
      <c r="S3216" s="4" t="s">
        <v>39876</v>
      </c>
      <c r="T3216" s="4" t="s">
        <v>39876</v>
      </c>
    </row>
    <row r="3217" spans="1:20">
      <c r="A3217" s="31">
        <v>19460014889</v>
      </c>
      <c r="B3217" s="4" t="s">
        <v>19146</v>
      </c>
      <c r="C3217" s="4" t="s">
        <v>19133</v>
      </c>
      <c r="D3217" s="4" t="s">
        <v>41678</v>
      </c>
      <c r="E3217" s="4" t="s">
        <v>71</v>
      </c>
      <c r="F3217" s="4" t="s">
        <v>19146</v>
      </c>
      <c r="G3217" s="4" t="s">
        <v>71</v>
      </c>
      <c r="H3217" s="4" t="s">
        <v>19146</v>
      </c>
      <c r="I3217" s="4" t="s">
        <v>22</v>
      </c>
      <c r="J3217" s="4" t="s">
        <v>19147</v>
      </c>
      <c r="K3217" s="4" t="s">
        <v>19148</v>
      </c>
      <c r="L3217" s="4" t="s">
        <v>14655</v>
      </c>
      <c r="M3217" s="4" t="s">
        <v>73</v>
      </c>
      <c r="N3217" s="4" t="s">
        <v>19164</v>
      </c>
      <c r="O3217" s="4" t="s">
        <v>19165</v>
      </c>
      <c r="P3217" s="4" t="s">
        <v>19166</v>
      </c>
      <c r="Q3217" s="4" t="s">
        <v>922</v>
      </c>
      <c r="R3217" s="4" t="s">
        <v>39876</v>
      </c>
      <c r="S3217" s="4" t="s">
        <v>39876</v>
      </c>
      <c r="T3217" s="4" t="s">
        <v>39876</v>
      </c>
    </row>
    <row r="3218" spans="1:20">
      <c r="A3218" s="31">
        <v>19441088994</v>
      </c>
      <c r="B3218" s="4" t="s">
        <v>19149</v>
      </c>
      <c r="C3218" s="4" t="s">
        <v>19133</v>
      </c>
      <c r="D3218" s="4" t="s">
        <v>41679</v>
      </c>
      <c r="E3218" s="4" t="s">
        <v>71</v>
      </c>
      <c r="F3218" s="4" t="s">
        <v>19149</v>
      </c>
      <c r="G3218" s="4" t="s">
        <v>71</v>
      </c>
      <c r="H3218" s="4" t="s">
        <v>19149</v>
      </c>
      <c r="I3218" s="4" t="s">
        <v>22</v>
      </c>
      <c r="J3218" s="4" t="s">
        <v>19150</v>
      </c>
      <c r="K3218" s="4" t="s">
        <v>19151</v>
      </c>
      <c r="L3218" s="4" t="s">
        <v>19152</v>
      </c>
      <c r="M3218" s="4" t="s">
        <v>73</v>
      </c>
      <c r="N3218" s="4" t="s">
        <v>19522</v>
      </c>
      <c r="O3218" s="4" t="s">
        <v>19523</v>
      </c>
      <c r="P3218" s="4" t="s">
        <v>19524</v>
      </c>
      <c r="Q3218" s="4" t="s">
        <v>1045</v>
      </c>
      <c r="R3218" s="4" t="s">
        <v>39876</v>
      </c>
      <c r="S3218" s="4" t="s">
        <v>39876</v>
      </c>
      <c r="T3218" s="4" t="s">
        <v>39876</v>
      </c>
    </row>
    <row r="3219" spans="1:20">
      <c r="A3219" s="31">
        <v>19451124572</v>
      </c>
      <c r="B3219" s="4" t="s">
        <v>19153</v>
      </c>
      <c r="C3219" s="4" t="s">
        <v>19133</v>
      </c>
      <c r="D3219" s="4" t="s">
        <v>41680</v>
      </c>
      <c r="E3219" s="4" t="s">
        <v>2835</v>
      </c>
      <c r="F3219" s="4" t="s">
        <v>22923</v>
      </c>
      <c r="G3219" s="4" t="s">
        <v>3020</v>
      </c>
      <c r="H3219" s="4" t="s">
        <v>22923</v>
      </c>
      <c r="I3219" s="4" t="s">
        <v>22</v>
      </c>
      <c r="J3219" s="4" t="s">
        <v>594</v>
      </c>
      <c r="K3219" s="4" t="s">
        <v>19154</v>
      </c>
      <c r="L3219" s="4" t="s">
        <v>229</v>
      </c>
      <c r="M3219" s="4" t="s">
        <v>73</v>
      </c>
      <c r="N3219" s="4" t="s">
        <v>19167</v>
      </c>
      <c r="O3219" s="4" t="s">
        <v>19168</v>
      </c>
      <c r="P3219" s="4" t="s">
        <v>19169</v>
      </c>
      <c r="Q3219" s="4" t="s">
        <v>663</v>
      </c>
      <c r="R3219" s="4" t="s">
        <v>3021</v>
      </c>
      <c r="S3219" s="4" t="s">
        <v>2836</v>
      </c>
      <c r="T3219" s="4" t="s">
        <v>39876</v>
      </c>
    </row>
    <row r="3220" spans="1:20">
      <c r="A3220" s="31">
        <v>19451124523</v>
      </c>
      <c r="B3220" s="4" t="s">
        <v>19155</v>
      </c>
      <c r="C3220" s="4" t="s">
        <v>19133</v>
      </c>
      <c r="D3220" s="4" t="s">
        <v>23605</v>
      </c>
      <c r="E3220" s="4" t="s">
        <v>71</v>
      </c>
      <c r="F3220" s="4" t="s">
        <v>19155</v>
      </c>
      <c r="G3220" s="4" t="s">
        <v>71</v>
      </c>
      <c r="H3220" s="4" t="s">
        <v>19155</v>
      </c>
      <c r="I3220" s="4" t="s">
        <v>22</v>
      </c>
      <c r="J3220" s="4" t="s">
        <v>2535</v>
      </c>
      <c r="K3220" s="4" t="s">
        <v>19156</v>
      </c>
      <c r="L3220" s="4" t="s">
        <v>1288</v>
      </c>
      <c r="M3220" s="4" t="s">
        <v>73</v>
      </c>
      <c r="N3220" s="4" t="s">
        <v>19170</v>
      </c>
      <c r="O3220" s="4" t="s">
        <v>19171</v>
      </c>
      <c r="P3220" s="4" t="s">
        <v>19172</v>
      </c>
      <c r="Q3220" s="4" t="s">
        <v>663</v>
      </c>
      <c r="R3220" s="4" t="s">
        <v>39876</v>
      </c>
      <c r="S3220" s="4" t="s">
        <v>39876</v>
      </c>
      <c r="T3220" s="4" t="s">
        <v>39876</v>
      </c>
    </row>
    <row r="3221" spans="1:20">
      <c r="A3221" s="31">
        <v>19451125462</v>
      </c>
      <c r="B3221" s="4" t="s">
        <v>19157</v>
      </c>
      <c r="C3221" s="4" t="s">
        <v>19133</v>
      </c>
      <c r="D3221" s="4" t="s">
        <v>41681</v>
      </c>
      <c r="E3221" s="4" t="s">
        <v>2835</v>
      </c>
      <c r="F3221" s="4" t="s">
        <v>36964</v>
      </c>
      <c r="G3221" s="4" t="s">
        <v>3020</v>
      </c>
      <c r="H3221" s="4" t="s">
        <v>36964</v>
      </c>
      <c r="I3221" s="4" t="s">
        <v>22</v>
      </c>
      <c r="J3221" s="4" t="s">
        <v>331</v>
      </c>
      <c r="K3221" s="4" t="s">
        <v>19158</v>
      </c>
      <c r="L3221" s="4" t="s">
        <v>93</v>
      </c>
      <c r="M3221" s="4" t="s">
        <v>73</v>
      </c>
      <c r="N3221" s="4" t="s">
        <v>19173</v>
      </c>
      <c r="O3221" s="4" t="s">
        <v>19174</v>
      </c>
      <c r="P3221" s="4" t="s">
        <v>19175</v>
      </c>
      <c r="Q3221" s="4" t="s">
        <v>663</v>
      </c>
      <c r="R3221" s="4" t="s">
        <v>3021</v>
      </c>
      <c r="S3221" s="4" t="s">
        <v>2836</v>
      </c>
      <c r="T3221" s="4" t="s">
        <v>39876</v>
      </c>
    </row>
    <row r="3222" spans="1:20">
      <c r="A3222" s="31">
        <v>19451124739</v>
      </c>
      <c r="B3222" s="4" t="s">
        <v>19176</v>
      </c>
      <c r="C3222" s="4" t="s">
        <v>19197</v>
      </c>
      <c r="D3222" s="4" t="s">
        <v>30477</v>
      </c>
      <c r="E3222" s="4" t="s">
        <v>2835</v>
      </c>
      <c r="F3222" s="4" t="s">
        <v>33749</v>
      </c>
      <c r="G3222" s="4" t="s">
        <v>3020</v>
      </c>
      <c r="H3222" s="4" t="s">
        <v>33752</v>
      </c>
      <c r="I3222" s="4" t="s">
        <v>22</v>
      </c>
      <c r="J3222" s="4" t="s">
        <v>8791</v>
      </c>
      <c r="K3222" s="4" t="s">
        <v>19177</v>
      </c>
      <c r="L3222" s="4" t="s">
        <v>308</v>
      </c>
      <c r="M3222" s="4" t="s">
        <v>73</v>
      </c>
      <c r="N3222" s="4" t="s">
        <v>19198</v>
      </c>
      <c r="O3222" s="4" t="s">
        <v>19199</v>
      </c>
      <c r="P3222" s="4" t="s">
        <v>19200</v>
      </c>
      <c r="Q3222" s="4" t="s">
        <v>663</v>
      </c>
      <c r="R3222" s="4" t="s">
        <v>3021</v>
      </c>
      <c r="S3222" s="4" t="s">
        <v>2836</v>
      </c>
      <c r="T3222" s="4" t="s">
        <v>39876</v>
      </c>
    </row>
    <row r="3223" spans="1:20">
      <c r="A3223" s="31">
        <v>19451124697</v>
      </c>
      <c r="B3223" s="4" t="s">
        <v>19178</v>
      </c>
      <c r="C3223" s="4" t="s">
        <v>19197</v>
      </c>
      <c r="D3223" s="4" t="s">
        <v>30478</v>
      </c>
      <c r="E3223" s="4" t="s">
        <v>71</v>
      </c>
      <c r="F3223" s="4" t="s">
        <v>19178</v>
      </c>
      <c r="G3223" s="4" t="s">
        <v>71</v>
      </c>
      <c r="H3223" s="4" t="s">
        <v>19178</v>
      </c>
      <c r="I3223" s="4" t="s">
        <v>22</v>
      </c>
      <c r="J3223" s="4" t="s">
        <v>19179</v>
      </c>
      <c r="K3223" s="4" t="s">
        <v>19180</v>
      </c>
      <c r="L3223" s="4" t="s">
        <v>14113</v>
      </c>
      <c r="M3223" s="4" t="s">
        <v>73</v>
      </c>
      <c r="N3223" s="4" t="s">
        <v>19201</v>
      </c>
      <c r="O3223" s="4" t="s">
        <v>19202</v>
      </c>
      <c r="P3223" s="4" t="s">
        <v>19203</v>
      </c>
      <c r="Q3223" s="4" t="s">
        <v>663</v>
      </c>
      <c r="R3223" s="4" t="s">
        <v>39876</v>
      </c>
      <c r="S3223" s="4" t="s">
        <v>39876</v>
      </c>
      <c r="T3223" s="4" t="s">
        <v>39876</v>
      </c>
    </row>
    <row r="3224" spans="1:20">
      <c r="A3224" s="31">
        <v>19451124655</v>
      </c>
      <c r="B3224" s="4" t="s">
        <v>19181</v>
      </c>
      <c r="C3224" s="4" t="s">
        <v>19197</v>
      </c>
      <c r="D3224" s="4" t="s">
        <v>41682</v>
      </c>
      <c r="E3224" s="4" t="s">
        <v>71</v>
      </c>
      <c r="F3224" s="4" t="s">
        <v>19181</v>
      </c>
      <c r="G3224" s="4" t="s">
        <v>71</v>
      </c>
      <c r="H3224" s="4" t="s">
        <v>19181</v>
      </c>
      <c r="I3224" s="4" t="s">
        <v>22</v>
      </c>
      <c r="J3224" s="4" t="s">
        <v>19182</v>
      </c>
      <c r="K3224" s="4" t="s">
        <v>19183</v>
      </c>
      <c r="L3224" s="4" t="s">
        <v>1885</v>
      </c>
      <c r="M3224" s="4" t="s">
        <v>73</v>
      </c>
      <c r="N3224" s="4" t="s">
        <v>19204</v>
      </c>
      <c r="O3224" s="4" t="s">
        <v>19205</v>
      </c>
      <c r="P3224" s="4" t="s">
        <v>19206</v>
      </c>
      <c r="Q3224" s="4" t="s">
        <v>663</v>
      </c>
      <c r="R3224" s="4" t="s">
        <v>39876</v>
      </c>
      <c r="S3224" s="4" t="s">
        <v>39876</v>
      </c>
      <c r="T3224" s="4" t="s">
        <v>39876</v>
      </c>
    </row>
    <row r="3225" spans="1:20">
      <c r="A3225" s="31">
        <v>19451124614</v>
      </c>
      <c r="B3225" s="4" t="s">
        <v>19184</v>
      </c>
      <c r="C3225" s="4" t="s">
        <v>19197</v>
      </c>
      <c r="D3225" s="4" t="s">
        <v>37226</v>
      </c>
      <c r="E3225" s="4" t="s">
        <v>71</v>
      </c>
      <c r="F3225" s="4" t="s">
        <v>19184</v>
      </c>
      <c r="G3225" s="4" t="s">
        <v>71</v>
      </c>
      <c r="H3225" s="4" t="s">
        <v>19184</v>
      </c>
      <c r="I3225" s="4" t="s">
        <v>22</v>
      </c>
      <c r="J3225" s="4" t="s">
        <v>3621</v>
      </c>
      <c r="K3225" s="4" t="s">
        <v>19185</v>
      </c>
      <c r="L3225" s="4" t="s">
        <v>14113</v>
      </c>
      <c r="M3225" s="4" t="s">
        <v>73</v>
      </c>
      <c r="N3225" s="4" t="s">
        <v>19207</v>
      </c>
      <c r="O3225" s="4" t="s">
        <v>19208</v>
      </c>
      <c r="P3225" s="4" t="s">
        <v>19209</v>
      </c>
      <c r="Q3225" s="4" t="s">
        <v>663</v>
      </c>
      <c r="R3225" s="4" t="s">
        <v>39876</v>
      </c>
      <c r="S3225" s="4" t="s">
        <v>39876</v>
      </c>
      <c r="T3225" s="4" t="s">
        <v>39876</v>
      </c>
    </row>
    <row r="3226" spans="1:20">
      <c r="A3226" s="31">
        <v>19451125132</v>
      </c>
      <c r="B3226" s="4" t="s">
        <v>19186</v>
      </c>
      <c r="C3226" s="4" t="s">
        <v>19197</v>
      </c>
      <c r="D3226" s="4" t="s">
        <v>41683</v>
      </c>
      <c r="E3226" s="4" t="s">
        <v>71</v>
      </c>
      <c r="F3226" s="4" t="s">
        <v>19186</v>
      </c>
      <c r="G3226" s="4" t="s">
        <v>71</v>
      </c>
      <c r="H3226" s="4" t="s">
        <v>19186</v>
      </c>
      <c r="I3226" s="4" t="s">
        <v>22</v>
      </c>
      <c r="J3226" s="4" t="s">
        <v>7008</v>
      </c>
      <c r="K3226" s="4" t="s">
        <v>19187</v>
      </c>
      <c r="L3226" s="4" t="s">
        <v>16413</v>
      </c>
      <c r="M3226" s="4" t="s">
        <v>73</v>
      </c>
      <c r="N3226" s="4" t="s">
        <v>19210</v>
      </c>
      <c r="O3226" s="4" t="s">
        <v>19211</v>
      </c>
      <c r="P3226" s="4" t="s">
        <v>19212</v>
      </c>
      <c r="Q3226" s="4" t="s">
        <v>663</v>
      </c>
      <c r="R3226" s="4" t="s">
        <v>39876</v>
      </c>
      <c r="S3226" s="4" t="s">
        <v>39876</v>
      </c>
      <c r="T3226" s="4" t="s">
        <v>39876</v>
      </c>
    </row>
    <row r="3227" spans="1:20">
      <c r="A3227" s="31">
        <v>19451125090</v>
      </c>
      <c r="B3227" s="4" t="s">
        <v>19188</v>
      </c>
      <c r="C3227" s="4" t="s">
        <v>19197</v>
      </c>
      <c r="D3227" s="4" t="s">
        <v>32438</v>
      </c>
      <c r="E3227" s="4" t="s">
        <v>71</v>
      </c>
      <c r="F3227" s="4" t="s">
        <v>19188</v>
      </c>
      <c r="G3227" s="4" t="s">
        <v>71</v>
      </c>
      <c r="H3227" s="4" t="s">
        <v>19188</v>
      </c>
      <c r="I3227" s="4" t="s">
        <v>22</v>
      </c>
      <c r="J3227" s="4" t="s">
        <v>19189</v>
      </c>
      <c r="K3227" s="4" t="s">
        <v>19190</v>
      </c>
      <c r="L3227" s="4" t="s">
        <v>11664</v>
      </c>
      <c r="M3227" s="4" t="s">
        <v>73</v>
      </c>
      <c r="N3227" s="4" t="s">
        <v>19213</v>
      </c>
      <c r="O3227" s="4" t="s">
        <v>19214</v>
      </c>
      <c r="P3227" s="4" t="s">
        <v>19215</v>
      </c>
      <c r="Q3227" s="4" t="s">
        <v>663</v>
      </c>
      <c r="R3227" s="4" t="s">
        <v>39876</v>
      </c>
      <c r="S3227" s="4" t="s">
        <v>39876</v>
      </c>
      <c r="T3227" s="4" t="s">
        <v>39876</v>
      </c>
    </row>
    <row r="3228" spans="1:20">
      <c r="A3228" s="31">
        <v>19451125058</v>
      </c>
      <c r="B3228" s="4" t="s">
        <v>19191</v>
      </c>
      <c r="C3228" s="4" t="s">
        <v>19197</v>
      </c>
      <c r="D3228" s="4" t="s">
        <v>20163</v>
      </c>
      <c r="E3228" s="4" t="s">
        <v>71</v>
      </c>
      <c r="F3228" s="4" t="s">
        <v>19191</v>
      </c>
      <c r="G3228" s="4" t="s">
        <v>71</v>
      </c>
      <c r="H3228" s="4" t="s">
        <v>19191</v>
      </c>
      <c r="I3228" s="4" t="s">
        <v>22</v>
      </c>
      <c r="J3228" s="4" t="s">
        <v>3227</v>
      </c>
      <c r="K3228" s="4" t="s">
        <v>19192</v>
      </c>
      <c r="L3228" s="4" t="s">
        <v>1885</v>
      </c>
      <c r="M3228" s="4" t="s">
        <v>73</v>
      </c>
      <c r="N3228" s="4" t="s">
        <v>19216</v>
      </c>
      <c r="O3228" s="4" t="s">
        <v>19217</v>
      </c>
      <c r="P3228" s="4" t="s">
        <v>19218</v>
      </c>
      <c r="Q3228" s="4" t="s">
        <v>663</v>
      </c>
      <c r="R3228" s="4" t="s">
        <v>39876</v>
      </c>
      <c r="S3228" s="4" t="s">
        <v>39876</v>
      </c>
      <c r="T3228" s="4" t="s">
        <v>39876</v>
      </c>
    </row>
    <row r="3229" spans="1:20">
      <c r="A3229" s="31">
        <v>19451125215</v>
      </c>
      <c r="B3229" s="4" t="s">
        <v>19193</v>
      </c>
      <c r="C3229" s="4" t="s">
        <v>19197</v>
      </c>
      <c r="D3229" s="4" t="s">
        <v>41684</v>
      </c>
      <c r="E3229" s="4" t="s">
        <v>71</v>
      </c>
      <c r="F3229" s="4" t="s">
        <v>19193</v>
      </c>
      <c r="G3229" s="4" t="s">
        <v>71</v>
      </c>
      <c r="H3229" s="4" t="s">
        <v>19193</v>
      </c>
      <c r="I3229" s="4" t="s">
        <v>22</v>
      </c>
      <c r="J3229" s="4" t="s">
        <v>5585</v>
      </c>
      <c r="K3229" s="4" t="s">
        <v>19194</v>
      </c>
      <c r="L3229" s="4" t="s">
        <v>16413</v>
      </c>
      <c r="M3229" s="4" t="s">
        <v>73</v>
      </c>
      <c r="N3229" s="4" t="s">
        <v>19219</v>
      </c>
      <c r="O3229" s="4" t="s">
        <v>19220</v>
      </c>
      <c r="P3229" s="4" t="s">
        <v>19221</v>
      </c>
      <c r="Q3229" s="4" t="s">
        <v>663</v>
      </c>
      <c r="R3229" s="4" t="s">
        <v>39876</v>
      </c>
      <c r="S3229" s="4" t="s">
        <v>39876</v>
      </c>
      <c r="T3229" s="4" t="s">
        <v>39876</v>
      </c>
    </row>
    <row r="3230" spans="1:20">
      <c r="A3230" s="31">
        <v>19460014731</v>
      </c>
      <c r="B3230" s="4" t="s">
        <v>19195</v>
      </c>
      <c r="C3230" s="4" t="s">
        <v>19197</v>
      </c>
      <c r="D3230" s="4" t="s">
        <v>39080</v>
      </c>
      <c r="E3230" s="4" t="s">
        <v>71</v>
      </c>
      <c r="F3230" s="4" t="s">
        <v>19195</v>
      </c>
      <c r="G3230" s="4" t="s">
        <v>71</v>
      </c>
      <c r="H3230" s="4" t="s">
        <v>19195</v>
      </c>
      <c r="I3230" s="4" t="s">
        <v>22</v>
      </c>
      <c r="J3230" s="4" t="s">
        <v>7598</v>
      </c>
      <c r="K3230" s="4" t="s">
        <v>19196</v>
      </c>
      <c r="L3230" s="4" t="s">
        <v>311</v>
      </c>
      <c r="M3230" s="4" t="s">
        <v>73</v>
      </c>
      <c r="N3230" s="4" t="s">
        <v>19370</v>
      </c>
      <c r="O3230" s="4" t="s">
        <v>19371</v>
      </c>
      <c r="P3230" s="4" t="s">
        <v>19372</v>
      </c>
      <c r="Q3230" s="4" t="s">
        <v>922</v>
      </c>
      <c r="R3230" s="4" t="s">
        <v>39876</v>
      </c>
      <c r="S3230" s="4" t="s">
        <v>39876</v>
      </c>
      <c r="T3230" s="4" t="s">
        <v>39876</v>
      </c>
    </row>
    <row r="3231" spans="1:20">
      <c r="A3231" s="31">
        <v>19460074099</v>
      </c>
      <c r="B3231" s="4" t="s">
        <v>19222</v>
      </c>
      <c r="C3231" s="4" t="s">
        <v>19249</v>
      </c>
      <c r="D3231" s="4" t="s">
        <v>37227</v>
      </c>
      <c r="E3231" s="4" t="s">
        <v>71</v>
      </c>
      <c r="F3231" s="4" t="s">
        <v>19222</v>
      </c>
      <c r="G3231" s="4" t="s">
        <v>71</v>
      </c>
      <c r="H3231" s="4" t="s">
        <v>19222</v>
      </c>
      <c r="I3231" s="4" t="s">
        <v>22</v>
      </c>
      <c r="J3231" s="4" t="s">
        <v>19223</v>
      </c>
      <c r="K3231" s="4" t="s">
        <v>19224</v>
      </c>
      <c r="L3231" s="4" t="s">
        <v>8048</v>
      </c>
      <c r="M3231" s="4" t="s">
        <v>73</v>
      </c>
      <c r="N3231" s="4" t="s">
        <v>19373</v>
      </c>
      <c r="O3231" s="4" t="s">
        <v>19374</v>
      </c>
      <c r="P3231" s="4" t="s">
        <v>19375</v>
      </c>
      <c r="Q3231" s="4" t="s">
        <v>922</v>
      </c>
      <c r="R3231" s="4" t="s">
        <v>39876</v>
      </c>
      <c r="S3231" s="4" t="s">
        <v>39876</v>
      </c>
      <c r="T3231" s="4" t="s">
        <v>39876</v>
      </c>
    </row>
    <row r="3232" spans="1:20">
      <c r="A3232" s="31">
        <v>19451125173</v>
      </c>
      <c r="B3232" s="4" t="s">
        <v>19225</v>
      </c>
      <c r="C3232" s="4" t="s">
        <v>19249</v>
      </c>
      <c r="D3232" s="4" t="s">
        <v>41685</v>
      </c>
      <c r="E3232" s="4" t="s">
        <v>71</v>
      </c>
      <c r="F3232" s="4" t="s">
        <v>19225</v>
      </c>
      <c r="G3232" s="4" t="s">
        <v>71</v>
      </c>
      <c r="H3232" s="4" t="s">
        <v>19225</v>
      </c>
      <c r="I3232" s="4" t="s">
        <v>22</v>
      </c>
      <c r="J3232" s="4" t="s">
        <v>19226</v>
      </c>
      <c r="K3232" s="4" t="s">
        <v>19227</v>
      </c>
      <c r="L3232" s="4" t="s">
        <v>1072</v>
      </c>
      <c r="M3232" s="4" t="s">
        <v>73</v>
      </c>
      <c r="N3232" s="4" t="s">
        <v>19250</v>
      </c>
      <c r="O3232" s="4" t="s">
        <v>19251</v>
      </c>
      <c r="P3232" s="4" t="s">
        <v>19252</v>
      </c>
      <c r="Q3232" s="4" t="s">
        <v>663</v>
      </c>
      <c r="R3232" s="4" t="s">
        <v>39876</v>
      </c>
      <c r="S3232" s="4" t="s">
        <v>39876</v>
      </c>
      <c r="T3232" s="4" t="s">
        <v>39876</v>
      </c>
    </row>
    <row r="3233" spans="1:20">
      <c r="A3233" s="31">
        <v>19451125397</v>
      </c>
      <c r="B3233" s="4" t="s">
        <v>19228</v>
      </c>
      <c r="C3233" s="4" t="s">
        <v>19249</v>
      </c>
      <c r="D3233" s="4" t="s">
        <v>35499</v>
      </c>
      <c r="E3233" s="4" t="s">
        <v>71</v>
      </c>
      <c r="F3233" s="4" t="s">
        <v>19228</v>
      </c>
      <c r="G3233" s="4" t="s">
        <v>71</v>
      </c>
      <c r="H3233" s="4" t="s">
        <v>19228</v>
      </c>
      <c r="I3233" s="4" t="s">
        <v>22</v>
      </c>
      <c r="J3233" s="4" t="s">
        <v>19229</v>
      </c>
      <c r="K3233" s="4" t="s">
        <v>19230</v>
      </c>
      <c r="L3233" s="4" t="s">
        <v>263</v>
      </c>
      <c r="M3233" s="4" t="s">
        <v>73</v>
      </c>
      <c r="N3233" s="4" t="s">
        <v>19253</v>
      </c>
      <c r="O3233" s="4" t="s">
        <v>19254</v>
      </c>
      <c r="P3233" s="4" t="s">
        <v>19255</v>
      </c>
      <c r="Q3233" s="4" t="s">
        <v>663</v>
      </c>
      <c r="R3233" s="4" t="s">
        <v>39876</v>
      </c>
      <c r="S3233" s="4" t="s">
        <v>39876</v>
      </c>
      <c r="T3233" s="4" t="s">
        <v>39876</v>
      </c>
    </row>
    <row r="3234" spans="1:20">
      <c r="A3234" s="31">
        <v>19451125140</v>
      </c>
      <c r="B3234" s="4" t="s">
        <v>19231</v>
      </c>
      <c r="C3234" s="4" t="s">
        <v>19249</v>
      </c>
      <c r="D3234" s="4" t="s">
        <v>28937</v>
      </c>
      <c r="E3234" s="4" t="s">
        <v>2835</v>
      </c>
      <c r="F3234" s="4" t="s">
        <v>33749</v>
      </c>
      <c r="G3234" s="4" t="s">
        <v>3020</v>
      </c>
      <c r="H3234" s="4" t="s">
        <v>33752</v>
      </c>
      <c r="I3234" s="4" t="s">
        <v>22</v>
      </c>
      <c r="J3234" s="4" t="s">
        <v>467</v>
      </c>
      <c r="K3234" s="4" t="s">
        <v>19232</v>
      </c>
      <c r="L3234" s="4" t="s">
        <v>308</v>
      </c>
      <c r="M3234" s="4" t="s">
        <v>73</v>
      </c>
      <c r="N3234" s="4" t="s">
        <v>19256</v>
      </c>
      <c r="O3234" s="4" t="s">
        <v>19257</v>
      </c>
      <c r="P3234" s="4" t="s">
        <v>19258</v>
      </c>
      <c r="Q3234" s="4" t="s">
        <v>663</v>
      </c>
      <c r="R3234" s="4" t="s">
        <v>3021</v>
      </c>
      <c r="S3234" s="4" t="s">
        <v>2836</v>
      </c>
      <c r="T3234" s="4" t="s">
        <v>39876</v>
      </c>
    </row>
    <row r="3235" spans="1:20">
      <c r="A3235" s="31">
        <v>19451124853</v>
      </c>
      <c r="B3235" s="4" t="s">
        <v>19233</v>
      </c>
      <c r="C3235" s="4" t="s">
        <v>19249</v>
      </c>
      <c r="D3235" s="4" t="s">
        <v>23606</v>
      </c>
      <c r="E3235" s="4" t="s">
        <v>71</v>
      </c>
      <c r="F3235" s="4" t="s">
        <v>19233</v>
      </c>
      <c r="G3235" s="4" t="s">
        <v>71</v>
      </c>
      <c r="H3235" s="4" t="s">
        <v>19233</v>
      </c>
      <c r="I3235" s="4" t="s">
        <v>22</v>
      </c>
      <c r="J3235" s="4" t="s">
        <v>19234</v>
      </c>
      <c r="K3235" s="4" t="s">
        <v>19235</v>
      </c>
      <c r="L3235" s="4" t="s">
        <v>267</v>
      </c>
      <c r="M3235" s="4" t="s">
        <v>73</v>
      </c>
      <c r="N3235" s="4" t="s">
        <v>19259</v>
      </c>
      <c r="O3235" s="4" t="s">
        <v>19260</v>
      </c>
      <c r="P3235" s="4" t="s">
        <v>19261</v>
      </c>
      <c r="Q3235" s="4" t="s">
        <v>663</v>
      </c>
      <c r="R3235" s="4" t="s">
        <v>39876</v>
      </c>
      <c r="S3235" s="4" t="s">
        <v>39876</v>
      </c>
      <c r="T3235" s="4" t="s">
        <v>39876</v>
      </c>
    </row>
    <row r="3236" spans="1:20">
      <c r="A3236" s="31">
        <v>19451125470</v>
      </c>
      <c r="B3236" s="4" t="s">
        <v>19236</v>
      </c>
      <c r="C3236" s="4" t="s">
        <v>19249</v>
      </c>
      <c r="D3236" s="4" t="s">
        <v>34184</v>
      </c>
      <c r="E3236" s="4" t="s">
        <v>71</v>
      </c>
      <c r="F3236" s="4" t="s">
        <v>19236</v>
      </c>
      <c r="G3236" s="4" t="s">
        <v>71</v>
      </c>
      <c r="H3236" s="4" t="s">
        <v>19236</v>
      </c>
      <c r="I3236" s="4" t="s">
        <v>22</v>
      </c>
      <c r="J3236" s="4" t="s">
        <v>19237</v>
      </c>
      <c r="K3236" s="4" t="s">
        <v>19238</v>
      </c>
      <c r="L3236" s="4" t="s">
        <v>16413</v>
      </c>
      <c r="M3236" s="4" t="s">
        <v>73</v>
      </c>
      <c r="N3236" s="4" t="s">
        <v>16926</v>
      </c>
      <c r="O3236" s="4" t="s">
        <v>19262</v>
      </c>
      <c r="P3236" s="4" t="s">
        <v>19263</v>
      </c>
      <c r="Q3236" s="4" t="s">
        <v>663</v>
      </c>
      <c r="R3236" s="4" t="s">
        <v>39876</v>
      </c>
      <c r="S3236" s="4" t="s">
        <v>39876</v>
      </c>
      <c r="T3236" s="4" t="s">
        <v>39876</v>
      </c>
    </row>
    <row r="3237" spans="1:20">
      <c r="A3237" s="31">
        <v>19451124788</v>
      </c>
      <c r="B3237" s="4" t="s">
        <v>19239</v>
      </c>
      <c r="C3237" s="4" t="s">
        <v>19249</v>
      </c>
      <c r="D3237" s="4" t="s">
        <v>21706</v>
      </c>
      <c r="E3237" s="4" t="s">
        <v>71</v>
      </c>
      <c r="F3237" s="4" t="s">
        <v>19239</v>
      </c>
      <c r="G3237" s="4" t="s">
        <v>71</v>
      </c>
      <c r="H3237" s="4" t="s">
        <v>19239</v>
      </c>
      <c r="I3237" s="4" t="s">
        <v>22</v>
      </c>
      <c r="J3237" s="4" t="s">
        <v>19240</v>
      </c>
      <c r="K3237" s="4" t="s">
        <v>19241</v>
      </c>
      <c r="L3237" s="4" t="s">
        <v>10998</v>
      </c>
      <c r="M3237" s="4" t="s">
        <v>73</v>
      </c>
      <c r="N3237" s="4" t="s">
        <v>19264</v>
      </c>
      <c r="O3237" s="4" t="s">
        <v>19265</v>
      </c>
      <c r="P3237" s="4" t="s">
        <v>19266</v>
      </c>
      <c r="Q3237" s="4" t="s">
        <v>663</v>
      </c>
      <c r="R3237" s="4" t="s">
        <v>39876</v>
      </c>
      <c r="S3237" s="4" t="s">
        <v>39876</v>
      </c>
      <c r="T3237" s="4" t="s">
        <v>39876</v>
      </c>
    </row>
    <row r="3238" spans="1:20">
      <c r="A3238" s="31">
        <v>19451124531</v>
      </c>
      <c r="B3238" s="4" t="s">
        <v>19242</v>
      </c>
      <c r="C3238" s="4" t="s">
        <v>19249</v>
      </c>
      <c r="D3238" s="4" t="s">
        <v>41686</v>
      </c>
      <c r="E3238" s="4" t="s">
        <v>71</v>
      </c>
      <c r="F3238" s="4" t="s">
        <v>19242</v>
      </c>
      <c r="G3238" s="4" t="s">
        <v>71</v>
      </c>
      <c r="H3238" s="4" t="s">
        <v>19242</v>
      </c>
      <c r="I3238" s="4" t="s">
        <v>22</v>
      </c>
      <c r="J3238" s="4" t="s">
        <v>19243</v>
      </c>
      <c r="K3238" s="4" t="s">
        <v>19244</v>
      </c>
      <c r="L3238" s="4" t="s">
        <v>11664</v>
      </c>
      <c r="M3238" s="4" t="s">
        <v>73</v>
      </c>
      <c r="N3238" s="4" t="s">
        <v>19267</v>
      </c>
      <c r="O3238" s="4" t="s">
        <v>19268</v>
      </c>
      <c r="P3238" s="4" t="s">
        <v>19269</v>
      </c>
      <c r="Q3238" s="4" t="s">
        <v>663</v>
      </c>
      <c r="R3238" s="4" t="s">
        <v>39876</v>
      </c>
      <c r="S3238" s="4" t="s">
        <v>39876</v>
      </c>
      <c r="T3238" s="4" t="s">
        <v>39876</v>
      </c>
    </row>
    <row r="3239" spans="1:20">
      <c r="A3239" s="31">
        <v>19451124580</v>
      </c>
      <c r="B3239" s="4" t="s">
        <v>19247</v>
      </c>
      <c r="C3239" s="4" t="s">
        <v>19249</v>
      </c>
      <c r="D3239" s="4" t="s">
        <v>27112</v>
      </c>
      <c r="E3239" s="4" t="s">
        <v>71</v>
      </c>
      <c r="F3239" s="4" t="s">
        <v>19247</v>
      </c>
      <c r="G3239" s="4" t="s">
        <v>71</v>
      </c>
      <c r="H3239" s="4" t="s">
        <v>19247</v>
      </c>
      <c r="I3239" s="4" t="s">
        <v>22</v>
      </c>
      <c r="J3239" s="4" t="s">
        <v>8655</v>
      </c>
      <c r="K3239" s="4" t="s">
        <v>19248</v>
      </c>
      <c r="L3239" s="4" t="s">
        <v>1288</v>
      </c>
      <c r="M3239" s="4" t="s">
        <v>73</v>
      </c>
      <c r="N3239" s="4" t="s">
        <v>19270</v>
      </c>
      <c r="O3239" s="4" t="s">
        <v>19271</v>
      </c>
      <c r="P3239" s="4" t="s">
        <v>19272</v>
      </c>
      <c r="Q3239" s="4" t="s">
        <v>663</v>
      </c>
      <c r="R3239" s="4" t="s">
        <v>39876</v>
      </c>
      <c r="S3239" s="4" t="s">
        <v>39876</v>
      </c>
      <c r="T3239" s="4" t="s">
        <v>39876</v>
      </c>
    </row>
    <row r="3240" spans="1:20">
      <c r="A3240" s="31">
        <v>19451124622</v>
      </c>
      <c r="B3240" s="4" t="s">
        <v>19273</v>
      </c>
      <c r="C3240" s="4" t="s">
        <v>19376</v>
      </c>
      <c r="D3240" s="4" t="s">
        <v>25431</v>
      </c>
      <c r="E3240" s="4" t="s">
        <v>71</v>
      </c>
      <c r="F3240" s="4" t="s">
        <v>19273</v>
      </c>
      <c r="G3240" s="4" t="s">
        <v>71</v>
      </c>
      <c r="H3240" s="4" t="s">
        <v>19273</v>
      </c>
      <c r="I3240" s="4" t="s">
        <v>22</v>
      </c>
      <c r="J3240" s="4" t="s">
        <v>18107</v>
      </c>
      <c r="K3240" s="4" t="s">
        <v>19274</v>
      </c>
      <c r="L3240" s="4" t="s">
        <v>476</v>
      </c>
      <c r="M3240" s="4" t="s">
        <v>73</v>
      </c>
      <c r="N3240" s="4" t="s">
        <v>19377</v>
      </c>
      <c r="O3240" s="4" t="s">
        <v>19378</v>
      </c>
      <c r="P3240" s="4" t="s">
        <v>19379</v>
      </c>
      <c r="Q3240" s="4" t="s">
        <v>663</v>
      </c>
      <c r="R3240" s="4" t="s">
        <v>39876</v>
      </c>
      <c r="S3240" s="4" t="s">
        <v>39876</v>
      </c>
      <c r="T3240" s="4" t="s">
        <v>39876</v>
      </c>
    </row>
    <row r="3241" spans="1:20">
      <c r="A3241" s="31">
        <v>19441088960</v>
      </c>
      <c r="B3241" s="4" t="s">
        <v>19275</v>
      </c>
      <c r="C3241" s="4" t="s">
        <v>19376</v>
      </c>
      <c r="D3241" s="4" t="s">
        <v>34185</v>
      </c>
      <c r="E3241" s="4" t="s">
        <v>71</v>
      </c>
      <c r="F3241" s="4" t="s">
        <v>19275</v>
      </c>
      <c r="G3241" s="4" t="s">
        <v>71</v>
      </c>
      <c r="H3241" s="4" t="s">
        <v>19275</v>
      </c>
      <c r="I3241" s="4" t="s">
        <v>22</v>
      </c>
      <c r="J3241" s="4" t="s">
        <v>19276</v>
      </c>
      <c r="K3241" s="4" t="s">
        <v>19277</v>
      </c>
      <c r="L3241" s="4" t="s">
        <v>14113</v>
      </c>
      <c r="M3241" s="4" t="s">
        <v>73</v>
      </c>
      <c r="N3241" s="4" t="s">
        <v>19525</v>
      </c>
      <c r="O3241" s="4" t="s">
        <v>19526</v>
      </c>
      <c r="P3241" s="4" t="s">
        <v>19527</v>
      </c>
      <c r="Q3241" s="4" t="s">
        <v>1045</v>
      </c>
      <c r="R3241" s="4" t="s">
        <v>39876</v>
      </c>
      <c r="S3241" s="4" t="s">
        <v>39876</v>
      </c>
      <c r="T3241" s="4" t="s">
        <v>39876</v>
      </c>
    </row>
    <row r="3242" spans="1:20">
      <c r="A3242" s="31">
        <v>19451125439</v>
      </c>
      <c r="B3242" s="4" t="s">
        <v>19278</v>
      </c>
      <c r="C3242" s="4" t="s">
        <v>19376</v>
      </c>
      <c r="D3242" s="4" t="s">
        <v>27113</v>
      </c>
      <c r="E3242" s="4" t="s">
        <v>71</v>
      </c>
      <c r="F3242" s="4" t="s">
        <v>19278</v>
      </c>
      <c r="G3242" s="4" t="s">
        <v>71</v>
      </c>
      <c r="H3242" s="4" t="s">
        <v>19278</v>
      </c>
      <c r="I3242" s="4" t="s">
        <v>22</v>
      </c>
      <c r="J3242" s="4" t="s">
        <v>19279</v>
      </c>
      <c r="K3242" s="4" t="s">
        <v>19280</v>
      </c>
      <c r="L3242" s="4" t="s">
        <v>16413</v>
      </c>
      <c r="M3242" s="4" t="s">
        <v>73</v>
      </c>
      <c r="N3242" s="4" t="s">
        <v>19380</v>
      </c>
      <c r="O3242" s="4" t="s">
        <v>19381</v>
      </c>
      <c r="P3242" s="4" t="s">
        <v>19382</v>
      </c>
      <c r="Q3242" s="4" t="s">
        <v>663</v>
      </c>
      <c r="R3242" s="4" t="s">
        <v>39876</v>
      </c>
      <c r="S3242" s="4" t="s">
        <v>39876</v>
      </c>
      <c r="T3242" s="4" t="s">
        <v>39876</v>
      </c>
    </row>
    <row r="3243" spans="1:20">
      <c r="A3243" s="31">
        <v>19451124705</v>
      </c>
      <c r="B3243" s="4" t="s">
        <v>19281</v>
      </c>
      <c r="C3243" s="4" t="s">
        <v>19376</v>
      </c>
      <c r="D3243" s="4" t="s">
        <v>41687</v>
      </c>
      <c r="E3243" s="4" t="s">
        <v>71</v>
      </c>
      <c r="F3243" s="4" t="s">
        <v>19281</v>
      </c>
      <c r="G3243" s="4" t="s">
        <v>71</v>
      </c>
      <c r="H3243" s="4" t="s">
        <v>19281</v>
      </c>
      <c r="I3243" s="4" t="s">
        <v>22</v>
      </c>
      <c r="J3243" s="4" t="s">
        <v>19282</v>
      </c>
      <c r="K3243" s="4" t="s">
        <v>19283</v>
      </c>
      <c r="L3243" s="4" t="s">
        <v>16413</v>
      </c>
      <c r="M3243" s="4" t="s">
        <v>73</v>
      </c>
      <c r="N3243" s="4" t="s">
        <v>19383</v>
      </c>
      <c r="O3243" s="4" t="s">
        <v>19384</v>
      </c>
      <c r="P3243" s="4" t="s">
        <v>19385</v>
      </c>
      <c r="Q3243" s="4" t="s">
        <v>663</v>
      </c>
      <c r="R3243" s="4" t="s">
        <v>39876</v>
      </c>
      <c r="S3243" s="4" t="s">
        <v>39876</v>
      </c>
      <c r="T3243" s="4" t="s">
        <v>39876</v>
      </c>
    </row>
    <row r="3244" spans="1:20">
      <c r="A3244" s="31">
        <v>19451124747</v>
      </c>
      <c r="B3244" s="4" t="s">
        <v>19284</v>
      </c>
      <c r="C3244" s="4" t="s">
        <v>19376</v>
      </c>
      <c r="D3244" s="4" t="s">
        <v>41688</v>
      </c>
      <c r="E3244" s="4" t="s">
        <v>71</v>
      </c>
      <c r="F3244" s="4" t="s">
        <v>19284</v>
      </c>
      <c r="G3244" s="4" t="s">
        <v>71</v>
      </c>
      <c r="H3244" s="4" t="s">
        <v>19284</v>
      </c>
      <c r="I3244" s="4" t="s">
        <v>22</v>
      </c>
      <c r="J3244" s="4" t="s">
        <v>19285</v>
      </c>
      <c r="K3244" s="4" t="s">
        <v>19286</v>
      </c>
      <c r="L3244" s="4" t="s">
        <v>16413</v>
      </c>
      <c r="M3244" s="4" t="s">
        <v>73</v>
      </c>
      <c r="N3244" s="4" t="s">
        <v>19386</v>
      </c>
      <c r="O3244" s="4" t="s">
        <v>19387</v>
      </c>
      <c r="P3244" s="4" t="s">
        <v>19388</v>
      </c>
      <c r="Q3244" s="4" t="s">
        <v>663</v>
      </c>
      <c r="R3244" s="4" t="s">
        <v>39876</v>
      </c>
      <c r="S3244" s="4" t="s">
        <v>39876</v>
      </c>
      <c r="T3244" s="4" t="s">
        <v>39876</v>
      </c>
    </row>
    <row r="3245" spans="1:20">
      <c r="A3245" s="31">
        <v>19451125454</v>
      </c>
      <c r="B3245" s="4" t="s">
        <v>19287</v>
      </c>
      <c r="C3245" s="4" t="s">
        <v>19376</v>
      </c>
      <c r="D3245" s="4" t="s">
        <v>41689</v>
      </c>
      <c r="E3245" s="4" t="s">
        <v>71</v>
      </c>
      <c r="F3245" s="4" t="s">
        <v>19287</v>
      </c>
      <c r="G3245" s="4" t="s">
        <v>71</v>
      </c>
      <c r="H3245" s="4" t="s">
        <v>19287</v>
      </c>
      <c r="I3245" s="4" t="s">
        <v>22</v>
      </c>
      <c r="J3245" s="4" t="s">
        <v>19288</v>
      </c>
      <c r="K3245" s="4" t="s">
        <v>19289</v>
      </c>
      <c r="L3245" s="4" t="s">
        <v>16413</v>
      </c>
      <c r="M3245" s="4" t="s">
        <v>73</v>
      </c>
      <c r="N3245" s="4" t="s">
        <v>19389</v>
      </c>
      <c r="O3245" s="4" t="s">
        <v>19390</v>
      </c>
      <c r="P3245" s="4" t="s">
        <v>19391</v>
      </c>
      <c r="Q3245" s="4" t="s">
        <v>663</v>
      </c>
      <c r="R3245" s="4" t="s">
        <v>39876</v>
      </c>
      <c r="S3245" s="4" t="s">
        <v>39876</v>
      </c>
      <c r="T3245" s="4" t="s">
        <v>39876</v>
      </c>
    </row>
    <row r="3246" spans="1:20">
      <c r="A3246" s="31">
        <v>19451125488</v>
      </c>
      <c r="B3246" s="4" t="s">
        <v>19290</v>
      </c>
      <c r="C3246" s="4" t="s">
        <v>19376</v>
      </c>
      <c r="D3246" s="4" t="s">
        <v>41690</v>
      </c>
      <c r="E3246" s="4" t="s">
        <v>71</v>
      </c>
      <c r="F3246" s="4" t="s">
        <v>19290</v>
      </c>
      <c r="G3246" s="4" t="s">
        <v>71</v>
      </c>
      <c r="H3246" s="4" t="s">
        <v>19290</v>
      </c>
      <c r="I3246" s="4" t="s">
        <v>22</v>
      </c>
      <c r="J3246" s="4" t="s">
        <v>19291</v>
      </c>
      <c r="K3246" s="4" t="s">
        <v>19292</v>
      </c>
      <c r="L3246" s="4" t="s">
        <v>16413</v>
      </c>
      <c r="M3246" s="4" t="s">
        <v>73</v>
      </c>
      <c r="N3246" s="4" t="s">
        <v>19392</v>
      </c>
      <c r="O3246" s="4" t="s">
        <v>19393</v>
      </c>
      <c r="P3246" s="4" t="s">
        <v>19394</v>
      </c>
      <c r="Q3246" s="4" t="s">
        <v>663</v>
      </c>
      <c r="R3246" s="4" t="s">
        <v>39876</v>
      </c>
      <c r="S3246" s="4" t="s">
        <v>39876</v>
      </c>
      <c r="T3246" s="4" t="s">
        <v>39876</v>
      </c>
    </row>
    <row r="3247" spans="1:20">
      <c r="A3247" s="31">
        <v>19460074982</v>
      </c>
      <c r="B3247" s="4" t="s">
        <v>19293</v>
      </c>
      <c r="C3247" s="4" t="s">
        <v>19376</v>
      </c>
      <c r="D3247" s="4" t="s">
        <v>37228</v>
      </c>
      <c r="E3247" s="4" t="s">
        <v>71</v>
      </c>
      <c r="F3247" s="4" t="s">
        <v>19293</v>
      </c>
      <c r="G3247" s="4" t="s">
        <v>71</v>
      </c>
      <c r="H3247" s="4" t="s">
        <v>19293</v>
      </c>
      <c r="I3247" s="4" t="s">
        <v>22</v>
      </c>
      <c r="J3247" s="4" t="s">
        <v>19294</v>
      </c>
      <c r="K3247" s="4" t="s">
        <v>19295</v>
      </c>
      <c r="L3247" s="4" t="s">
        <v>11664</v>
      </c>
      <c r="M3247" s="4" t="s">
        <v>73</v>
      </c>
      <c r="N3247" s="4" t="s">
        <v>19395</v>
      </c>
      <c r="O3247" s="4" t="s">
        <v>19396</v>
      </c>
      <c r="P3247" s="4" t="s">
        <v>19397</v>
      </c>
      <c r="Q3247" s="4" t="s">
        <v>922</v>
      </c>
      <c r="R3247" s="4" t="s">
        <v>39876</v>
      </c>
      <c r="S3247" s="4" t="s">
        <v>39876</v>
      </c>
      <c r="T3247" s="4" t="s">
        <v>39876</v>
      </c>
    </row>
    <row r="3248" spans="1:20">
      <c r="A3248" s="31">
        <v>19451124549</v>
      </c>
      <c r="B3248" s="4" t="s">
        <v>19296</v>
      </c>
      <c r="C3248" s="4" t="s">
        <v>19376</v>
      </c>
      <c r="D3248" s="4" t="s">
        <v>27114</v>
      </c>
      <c r="E3248" s="4" t="s">
        <v>2835</v>
      </c>
      <c r="F3248" s="4" t="s">
        <v>35102</v>
      </c>
      <c r="G3248" s="4" t="s">
        <v>2835</v>
      </c>
      <c r="H3248" s="4" t="s">
        <v>35103</v>
      </c>
      <c r="I3248" s="4" t="s">
        <v>22</v>
      </c>
      <c r="J3248" s="4" t="s">
        <v>19297</v>
      </c>
      <c r="K3248" s="4" t="s">
        <v>19298</v>
      </c>
      <c r="L3248" s="4" t="s">
        <v>11664</v>
      </c>
      <c r="M3248" s="4" t="s">
        <v>73</v>
      </c>
      <c r="N3248" s="4" t="s">
        <v>19398</v>
      </c>
      <c r="O3248" s="4" t="s">
        <v>19399</v>
      </c>
      <c r="P3248" s="4" t="s">
        <v>19400</v>
      </c>
      <c r="Q3248" s="4" t="s">
        <v>663</v>
      </c>
      <c r="R3248" s="4" t="s">
        <v>2836</v>
      </c>
      <c r="S3248" s="4" t="s">
        <v>2836</v>
      </c>
      <c r="T3248" s="4" t="s">
        <v>39876</v>
      </c>
    </row>
    <row r="3249" spans="1:20">
      <c r="A3249" s="31">
        <v>19451124556</v>
      </c>
      <c r="B3249" s="4" t="s">
        <v>19299</v>
      </c>
      <c r="C3249" s="4" t="s">
        <v>19376</v>
      </c>
      <c r="D3249" s="4" t="s">
        <v>30479</v>
      </c>
      <c r="E3249" s="4" t="s">
        <v>2835</v>
      </c>
      <c r="F3249" s="4" t="s">
        <v>22923</v>
      </c>
      <c r="G3249" s="4" t="s">
        <v>3020</v>
      </c>
      <c r="H3249" s="4" t="s">
        <v>22923</v>
      </c>
      <c r="I3249" s="4" t="s">
        <v>22</v>
      </c>
      <c r="J3249" s="4" t="s">
        <v>520</v>
      </c>
      <c r="K3249" s="4" t="s">
        <v>19300</v>
      </c>
      <c r="L3249" s="4" t="s">
        <v>229</v>
      </c>
      <c r="M3249" s="4" t="s">
        <v>73</v>
      </c>
      <c r="N3249" s="4" t="s">
        <v>19401</v>
      </c>
      <c r="O3249" s="4" t="s">
        <v>19402</v>
      </c>
      <c r="P3249" s="4" t="s">
        <v>19403</v>
      </c>
      <c r="Q3249" s="4" t="s">
        <v>663</v>
      </c>
      <c r="R3249" s="4" t="s">
        <v>3021</v>
      </c>
      <c r="S3249" s="4" t="s">
        <v>2836</v>
      </c>
      <c r="T3249" s="4" t="s">
        <v>39876</v>
      </c>
    </row>
    <row r="3250" spans="1:20">
      <c r="A3250" s="31">
        <v>19451124598</v>
      </c>
      <c r="B3250" s="4" t="s">
        <v>19301</v>
      </c>
      <c r="C3250" s="4" t="s">
        <v>19376</v>
      </c>
      <c r="D3250" s="4" t="s">
        <v>41691</v>
      </c>
      <c r="E3250" s="4" t="s">
        <v>71</v>
      </c>
      <c r="F3250" s="4" t="s">
        <v>19301</v>
      </c>
      <c r="G3250" s="4" t="s">
        <v>71</v>
      </c>
      <c r="H3250" s="4" t="s">
        <v>19301</v>
      </c>
      <c r="I3250" s="4" t="s">
        <v>22</v>
      </c>
      <c r="J3250" s="4" t="s">
        <v>19302</v>
      </c>
      <c r="K3250" s="4" t="s">
        <v>19303</v>
      </c>
      <c r="L3250" s="4" t="s">
        <v>14655</v>
      </c>
      <c r="M3250" s="4" t="s">
        <v>73</v>
      </c>
      <c r="N3250" s="4" t="s">
        <v>19404</v>
      </c>
      <c r="O3250" s="4" t="s">
        <v>19405</v>
      </c>
      <c r="P3250" s="4" t="s">
        <v>19406</v>
      </c>
      <c r="Q3250" s="4" t="s">
        <v>663</v>
      </c>
      <c r="R3250" s="4" t="s">
        <v>39876</v>
      </c>
      <c r="S3250" s="4" t="s">
        <v>39876</v>
      </c>
      <c r="T3250" s="4" t="s">
        <v>39876</v>
      </c>
    </row>
    <row r="3251" spans="1:20">
      <c r="A3251" s="31">
        <v>19451124903</v>
      </c>
      <c r="B3251" s="4" t="s">
        <v>19304</v>
      </c>
      <c r="C3251" s="4" t="s">
        <v>19376</v>
      </c>
      <c r="D3251" s="4" t="s">
        <v>41692</v>
      </c>
      <c r="E3251" s="4" t="s">
        <v>2835</v>
      </c>
      <c r="F3251" s="4" t="s">
        <v>40665</v>
      </c>
      <c r="G3251" s="4" t="s">
        <v>2835</v>
      </c>
      <c r="H3251" s="4" t="s">
        <v>40665</v>
      </c>
      <c r="I3251" s="4" t="s">
        <v>22</v>
      </c>
      <c r="J3251" s="4" t="s">
        <v>19305</v>
      </c>
      <c r="K3251" s="4" t="s">
        <v>19306</v>
      </c>
      <c r="L3251" s="4" t="s">
        <v>476</v>
      </c>
      <c r="M3251" s="4" t="s">
        <v>73</v>
      </c>
      <c r="N3251" s="4" t="s">
        <v>19407</v>
      </c>
      <c r="O3251" s="4" t="s">
        <v>19408</v>
      </c>
      <c r="P3251" s="4" t="s">
        <v>19409</v>
      </c>
      <c r="Q3251" s="4" t="s">
        <v>663</v>
      </c>
      <c r="R3251" s="4" t="s">
        <v>2836</v>
      </c>
      <c r="S3251" s="4" t="s">
        <v>2836</v>
      </c>
      <c r="T3251" s="4" t="s">
        <v>39876</v>
      </c>
    </row>
    <row r="3252" spans="1:20">
      <c r="A3252" s="31">
        <v>19451125074</v>
      </c>
      <c r="B3252" s="4" t="s">
        <v>19307</v>
      </c>
      <c r="C3252" s="4" t="s">
        <v>19376</v>
      </c>
      <c r="D3252" s="4" t="s">
        <v>23607</v>
      </c>
      <c r="E3252" s="4" t="s">
        <v>71</v>
      </c>
      <c r="F3252" s="4" t="s">
        <v>19307</v>
      </c>
      <c r="G3252" s="4" t="s">
        <v>71</v>
      </c>
      <c r="H3252" s="4" t="s">
        <v>19307</v>
      </c>
      <c r="I3252" s="4" t="s">
        <v>22</v>
      </c>
      <c r="J3252" s="4" t="s">
        <v>19308</v>
      </c>
      <c r="K3252" s="4" t="s">
        <v>19309</v>
      </c>
      <c r="L3252" s="4" t="s">
        <v>10998</v>
      </c>
      <c r="M3252" s="4" t="s">
        <v>73</v>
      </c>
      <c r="N3252" s="4" t="s">
        <v>19410</v>
      </c>
      <c r="O3252" s="4" t="s">
        <v>19411</v>
      </c>
      <c r="P3252" s="4" t="s">
        <v>19412</v>
      </c>
      <c r="Q3252" s="4" t="s">
        <v>663</v>
      </c>
      <c r="R3252" s="4" t="s">
        <v>39876</v>
      </c>
      <c r="S3252" s="4" t="s">
        <v>39876</v>
      </c>
      <c r="T3252" s="4" t="s">
        <v>39876</v>
      </c>
    </row>
    <row r="3253" spans="1:20">
      <c r="A3253" s="31">
        <v>19451125199</v>
      </c>
      <c r="B3253" s="4" t="s">
        <v>19310</v>
      </c>
      <c r="C3253" s="4" t="s">
        <v>19376</v>
      </c>
      <c r="D3253" s="4" t="s">
        <v>41693</v>
      </c>
      <c r="E3253" s="4" t="s">
        <v>71</v>
      </c>
      <c r="F3253" s="4" t="s">
        <v>19310</v>
      </c>
      <c r="G3253" s="4" t="s">
        <v>71</v>
      </c>
      <c r="H3253" s="4" t="s">
        <v>19310</v>
      </c>
      <c r="I3253" s="4" t="s">
        <v>22</v>
      </c>
      <c r="J3253" s="4" t="s">
        <v>19311</v>
      </c>
      <c r="K3253" s="4" t="s">
        <v>19312</v>
      </c>
      <c r="L3253" s="4" t="s">
        <v>16413</v>
      </c>
      <c r="M3253" s="4" t="s">
        <v>73</v>
      </c>
      <c r="N3253" s="4" t="s">
        <v>19413</v>
      </c>
      <c r="O3253" s="4" t="s">
        <v>19414</v>
      </c>
      <c r="P3253" s="4" t="s">
        <v>19415</v>
      </c>
      <c r="Q3253" s="4" t="s">
        <v>663</v>
      </c>
      <c r="R3253" s="4" t="s">
        <v>39876</v>
      </c>
      <c r="S3253" s="4" t="s">
        <v>39876</v>
      </c>
      <c r="T3253" s="4" t="s">
        <v>39876</v>
      </c>
    </row>
    <row r="3254" spans="1:20">
      <c r="A3254" s="31">
        <v>19451125157</v>
      </c>
      <c r="B3254" s="4" t="s">
        <v>19313</v>
      </c>
      <c r="C3254" s="4" t="s">
        <v>19376</v>
      </c>
      <c r="D3254" s="4" t="s">
        <v>41694</v>
      </c>
      <c r="E3254" s="4" t="s">
        <v>71</v>
      </c>
      <c r="F3254" s="4" t="s">
        <v>19313</v>
      </c>
      <c r="G3254" s="4" t="s">
        <v>71</v>
      </c>
      <c r="H3254" s="4" t="s">
        <v>19313</v>
      </c>
      <c r="I3254" s="4" t="s">
        <v>22</v>
      </c>
      <c r="J3254" s="4" t="s">
        <v>17428</v>
      </c>
      <c r="K3254" s="4" t="s">
        <v>19314</v>
      </c>
      <c r="L3254" s="4" t="s">
        <v>1885</v>
      </c>
      <c r="M3254" s="4" t="s">
        <v>73</v>
      </c>
      <c r="N3254" s="4" t="s">
        <v>19416</v>
      </c>
      <c r="O3254" s="4" t="s">
        <v>19417</v>
      </c>
      <c r="P3254" s="4" t="s">
        <v>19418</v>
      </c>
      <c r="Q3254" s="4" t="s">
        <v>663</v>
      </c>
      <c r="R3254" s="4" t="s">
        <v>39876</v>
      </c>
      <c r="S3254" s="4" t="s">
        <v>39876</v>
      </c>
      <c r="T3254" s="4" t="s">
        <v>39876</v>
      </c>
    </row>
    <row r="3255" spans="1:20">
      <c r="A3255" s="31">
        <v>19451124796</v>
      </c>
      <c r="B3255" s="4" t="s">
        <v>19315</v>
      </c>
      <c r="C3255" s="4" t="s">
        <v>19376</v>
      </c>
      <c r="D3255" s="4" t="s">
        <v>37229</v>
      </c>
      <c r="E3255" s="4" t="s">
        <v>71</v>
      </c>
      <c r="F3255" s="4" t="s">
        <v>19315</v>
      </c>
      <c r="G3255" s="4" t="s">
        <v>71</v>
      </c>
      <c r="H3255" s="4" t="s">
        <v>19315</v>
      </c>
      <c r="I3255" s="4" t="s">
        <v>22</v>
      </c>
      <c r="J3255" s="4" t="s">
        <v>19316</v>
      </c>
      <c r="K3255" s="4" t="s">
        <v>19317</v>
      </c>
      <c r="L3255" s="4" t="s">
        <v>1072</v>
      </c>
      <c r="M3255" s="4" t="s">
        <v>73</v>
      </c>
      <c r="N3255" s="4" t="s">
        <v>19419</v>
      </c>
      <c r="O3255" s="4" t="s">
        <v>19420</v>
      </c>
      <c r="P3255" s="4" t="s">
        <v>19421</v>
      </c>
      <c r="Q3255" s="4" t="s">
        <v>663</v>
      </c>
      <c r="R3255" s="4" t="s">
        <v>39876</v>
      </c>
      <c r="S3255" s="4" t="s">
        <v>39876</v>
      </c>
      <c r="T3255" s="4" t="s">
        <v>39876</v>
      </c>
    </row>
    <row r="3256" spans="1:20">
      <c r="A3256" s="31">
        <v>19451124754</v>
      </c>
      <c r="B3256" s="4" t="s">
        <v>19318</v>
      </c>
      <c r="C3256" s="4" t="s">
        <v>19376</v>
      </c>
      <c r="D3256" s="4" t="s">
        <v>39081</v>
      </c>
      <c r="E3256" s="4" t="s">
        <v>71</v>
      </c>
      <c r="F3256" s="4" t="s">
        <v>19318</v>
      </c>
      <c r="G3256" s="4" t="s">
        <v>71</v>
      </c>
      <c r="H3256" s="4" t="s">
        <v>19318</v>
      </c>
      <c r="I3256" s="4" t="s">
        <v>22</v>
      </c>
      <c r="J3256" s="4" t="s">
        <v>19319</v>
      </c>
      <c r="K3256" s="4" t="s">
        <v>19320</v>
      </c>
      <c r="L3256" s="4" t="s">
        <v>14113</v>
      </c>
      <c r="M3256" s="4" t="s">
        <v>73</v>
      </c>
      <c r="N3256" s="4" t="s">
        <v>2644</v>
      </c>
      <c r="O3256" s="4" t="s">
        <v>19422</v>
      </c>
      <c r="P3256" s="4" t="s">
        <v>19423</v>
      </c>
      <c r="Q3256" s="4" t="s">
        <v>663</v>
      </c>
      <c r="R3256" s="4" t="s">
        <v>39876</v>
      </c>
      <c r="S3256" s="4" t="s">
        <v>39876</v>
      </c>
      <c r="T3256" s="4" t="s">
        <v>39876</v>
      </c>
    </row>
    <row r="3257" spans="1:20">
      <c r="A3257" s="31">
        <v>19451124713</v>
      </c>
      <c r="B3257" s="4" t="s">
        <v>19321</v>
      </c>
      <c r="C3257" s="4" t="s">
        <v>19376</v>
      </c>
      <c r="D3257" s="4" t="s">
        <v>41695</v>
      </c>
      <c r="E3257" s="4" t="s">
        <v>71</v>
      </c>
      <c r="F3257" s="4" t="s">
        <v>43537</v>
      </c>
      <c r="G3257" s="4" t="s">
        <v>71</v>
      </c>
      <c r="H3257" s="4" t="s">
        <v>43537</v>
      </c>
      <c r="I3257" s="4" t="s">
        <v>22</v>
      </c>
      <c r="J3257" s="4" t="s">
        <v>19322</v>
      </c>
      <c r="K3257" s="4" t="s">
        <v>19323</v>
      </c>
      <c r="L3257" s="4" t="s">
        <v>476</v>
      </c>
      <c r="M3257" s="4" t="s">
        <v>73</v>
      </c>
      <c r="N3257" s="4" t="s">
        <v>1573</v>
      </c>
      <c r="O3257" s="4" t="s">
        <v>19424</v>
      </c>
      <c r="P3257" s="4" t="s">
        <v>19425</v>
      </c>
      <c r="Q3257" s="4" t="s">
        <v>663</v>
      </c>
      <c r="R3257" s="4" t="s">
        <v>39876</v>
      </c>
      <c r="S3257" s="4" t="s">
        <v>39876</v>
      </c>
      <c r="T3257" s="4" t="s">
        <v>39876</v>
      </c>
    </row>
    <row r="3258" spans="1:20">
      <c r="A3258" s="31">
        <v>19460014962</v>
      </c>
      <c r="B3258" s="4" t="s">
        <v>19324</v>
      </c>
      <c r="C3258" s="4" t="s">
        <v>19426</v>
      </c>
      <c r="D3258" s="4" t="s">
        <v>34186</v>
      </c>
      <c r="E3258" s="4" t="s">
        <v>2835</v>
      </c>
      <c r="F3258" s="4" t="s">
        <v>40586</v>
      </c>
      <c r="G3258" s="4" t="s">
        <v>3020</v>
      </c>
      <c r="H3258" s="4" t="s">
        <v>40586</v>
      </c>
      <c r="I3258" s="4" t="s">
        <v>22</v>
      </c>
      <c r="J3258" s="4" t="s">
        <v>19325</v>
      </c>
      <c r="K3258" s="4" t="s">
        <v>19326</v>
      </c>
      <c r="L3258" s="4" t="s">
        <v>1680</v>
      </c>
      <c r="M3258" s="4" t="s">
        <v>73</v>
      </c>
      <c r="N3258" s="4" t="s">
        <v>19427</v>
      </c>
      <c r="O3258" s="4" t="s">
        <v>19428</v>
      </c>
      <c r="P3258" s="4" t="s">
        <v>19429</v>
      </c>
      <c r="Q3258" s="4" t="s">
        <v>922</v>
      </c>
      <c r="R3258" s="4" t="s">
        <v>3021</v>
      </c>
      <c r="S3258" s="4" t="s">
        <v>2836</v>
      </c>
      <c r="T3258" s="4" t="s">
        <v>39876</v>
      </c>
    </row>
    <row r="3259" spans="1:20">
      <c r="A3259" s="31">
        <v>19451124671</v>
      </c>
      <c r="B3259" s="4" t="s">
        <v>19327</v>
      </c>
      <c r="C3259" s="4" t="s">
        <v>19426</v>
      </c>
      <c r="D3259" s="4" t="s">
        <v>28938</v>
      </c>
      <c r="E3259" s="4" t="s">
        <v>71</v>
      </c>
      <c r="F3259" s="4" t="s">
        <v>19327</v>
      </c>
      <c r="G3259" s="4" t="s">
        <v>71</v>
      </c>
      <c r="H3259" s="4" t="s">
        <v>19327</v>
      </c>
      <c r="I3259" s="4" t="s">
        <v>22</v>
      </c>
      <c r="J3259" s="4" t="s">
        <v>19328</v>
      </c>
      <c r="K3259" s="4" t="s">
        <v>19329</v>
      </c>
      <c r="L3259" s="4" t="s">
        <v>8048</v>
      </c>
      <c r="M3259" s="4" t="s">
        <v>73</v>
      </c>
      <c r="N3259" s="4" t="s">
        <v>19430</v>
      </c>
      <c r="O3259" s="4" t="s">
        <v>19431</v>
      </c>
      <c r="P3259" s="4" t="s">
        <v>19432</v>
      </c>
      <c r="Q3259" s="4" t="s">
        <v>663</v>
      </c>
      <c r="R3259" s="4" t="s">
        <v>39876</v>
      </c>
      <c r="S3259" s="4" t="s">
        <v>39876</v>
      </c>
      <c r="T3259" s="4" t="s">
        <v>39876</v>
      </c>
    </row>
    <row r="3260" spans="1:20">
      <c r="A3260" s="31">
        <v>19460074784</v>
      </c>
      <c r="B3260" s="4" t="s">
        <v>19330</v>
      </c>
      <c r="C3260" s="4" t="s">
        <v>19426</v>
      </c>
      <c r="D3260" s="4" t="s">
        <v>41696</v>
      </c>
      <c r="E3260" s="4" t="s">
        <v>2835</v>
      </c>
      <c r="F3260" s="4" t="s">
        <v>36964</v>
      </c>
      <c r="G3260" s="4" t="s">
        <v>3020</v>
      </c>
      <c r="H3260" s="4" t="s">
        <v>36964</v>
      </c>
      <c r="I3260" s="4" t="s">
        <v>22</v>
      </c>
      <c r="J3260" s="4" t="s">
        <v>10469</v>
      </c>
      <c r="K3260" s="4" t="s">
        <v>19331</v>
      </c>
      <c r="L3260" s="4" t="s">
        <v>93</v>
      </c>
      <c r="M3260" s="4" t="s">
        <v>73</v>
      </c>
      <c r="N3260" s="4" t="s">
        <v>19433</v>
      </c>
      <c r="O3260" s="4" t="s">
        <v>19434</v>
      </c>
      <c r="P3260" s="4" t="s">
        <v>19435</v>
      </c>
      <c r="Q3260" s="4" t="s">
        <v>922</v>
      </c>
      <c r="R3260" s="4" t="s">
        <v>3021</v>
      </c>
      <c r="S3260" s="4" t="s">
        <v>2836</v>
      </c>
      <c r="T3260" s="4" t="s">
        <v>39876</v>
      </c>
    </row>
    <row r="3261" spans="1:20">
      <c r="A3261" s="31">
        <v>19451124630</v>
      </c>
      <c r="B3261" s="4" t="s">
        <v>19332</v>
      </c>
      <c r="C3261" s="4" t="s">
        <v>19426</v>
      </c>
      <c r="D3261" s="4" t="s">
        <v>25432</v>
      </c>
      <c r="E3261" s="4" t="s">
        <v>71</v>
      </c>
      <c r="F3261" s="4" t="s">
        <v>19332</v>
      </c>
      <c r="G3261" s="4" t="s">
        <v>71</v>
      </c>
      <c r="H3261" s="4" t="s">
        <v>19332</v>
      </c>
      <c r="I3261" s="4" t="s">
        <v>22</v>
      </c>
      <c r="J3261" s="4" t="s">
        <v>19333</v>
      </c>
      <c r="K3261" s="4" t="s">
        <v>19334</v>
      </c>
      <c r="L3261" s="4" t="s">
        <v>11664</v>
      </c>
      <c r="M3261" s="4" t="s">
        <v>73</v>
      </c>
      <c r="N3261" s="4" t="s">
        <v>19436</v>
      </c>
      <c r="O3261" s="4" t="s">
        <v>19437</v>
      </c>
      <c r="P3261" s="4" t="s">
        <v>19438</v>
      </c>
      <c r="Q3261" s="4" t="s">
        <v>663</v>
      </c>
      <c r="R3261" s="4" t="s">
        <v>39876</v>
      </c>
      <c r="S3261" s="4" t="s">
        <v>39876</v>
      </c>
      <c r="T3261" s="4" t="s">
        <v>39876</v>
      </c>
    </row>
    <row r="3262" spans="1:20">
      <c r="A3262" s="31">
        <v>19451124952</v>
      </c>
      <c r="B3262" s="4" t="s">
        <v>19335</v>
      </c>
      <c r="C3262" s="4" t="s">
        <v>19426</v>
      </c>
      <c r="D3262" s="4" t="s">
        <v>28939</v>
      </c>
      <c r="E3262" s="4" t="s">
        <v>71</v>
      </c>
      <c r="F3262" s="4" t="s">
        <v>19335</v>
      </c>
      <c r="G3262" s="4" t="s">
        <v>71</v>
      </c>
      <c r="H3262" s="4" t="s">
        <v>19335</v>
      </c>
      <c r="I3262" s="4" t="s">
        <v>22</v>
      </c>
      <c r="J3262" s="4" t="s">
        <v>19336</v>
      </c>
      <c r="K3262" s="4" t="s">
        <v>19337</v>
      </c>
      <c r="L3262" s="4" t="s">
        <v>8507</v>
      </c>
      <c r="M3262" s="4" t="s">
        <v>73</v>
      </c>
      <c r="N3262" s="4" t="s">
        <v>19439</v>
      </c>
      <c r="O3262" s="4" t="s">
        <v>19440</v>
      </c>
      <c r="P3262" s="4" t="s">
        <v>19441</v>
      </c>
      <c r="Q3262" s="4" t="s">
        <v>663</v>
      </c>
      <c r="R3262" s="4" t="s">
        <v>39876</v>
      </c>
      <c r="S3262" s="4" t="s">
        <v>39876</v>
      </c>
      <c r="T3262" s="4" t="s">
        <v>39876</v>
      </c>
    </row>
    <row r="3263" spans="1:20">
      <c r="A3263" s="31">
        <v>19451124911</v>
      </c>
      <c r="B3263" s="4" t="s">
        <v>19338</v>
      </c>
      <c r="C3263" s="4" t="s">
        <v>19426</v>
      </c>
      <c r="D3263" s="4" t="s">
        <v>20164</v>
      </c>
      <c r="E3263" s="4" t="s">
        <v>71</v>
      </c>
      <c r="F3263" s="4" t="s">
        <v>19338</v>
      </c>
      <c r="G3263" s="4" t="s">
        <v>71</v>
      </c>
      <c r="H3263" s="4" t="s">
        <v>19338</v>
      </c>
      <c r="I3263" s="4" t="s">
        <v>22</v>
      </c>
      <c r="J3263" s="4" t="s">
        <v>19339</v>
      </c>
      <c r="K3263" s="4" t="s">
        <v>19340</v>
      </c>
      <c r="L3263" s="4" t="s">
        <v>267</v>
      </c>
      <c r="M3263" s="4" t="s">
        <v>73</v>
      </c>
      <c r="N3263" s="4" t="s">
        <v>19442</v>
      </c>
      <c r="O3263" s="4" t="s">
        <v>19443</v>
      </c>
      <c r="P3263" s="4" t="s">
        <v>19444</v>
      </c>
      <c r="Q3263" s="4" t="s">
        <v>663</v>
      </c>
      <c r="R3263" s="4" t="s">
        <v>39876</v>
      </c>
      <c r="S3263" s="4" t="s">
        <v>39876</v>
      </c>
      <c r="T3263" s="4" t="s">
        <v>39876</v>
      </c>
    </row>
    <row r="3264" spans="1:20">
      <c r="A3264" s="31">
        <v>19460014913</v>
      </c>
      <c r="B3264" s="4" t="s">
        <v>19341</v>
      </c>
      <c r="C3264" s="4" t="s">
        <v>19426</v>
      </c>
      <c r="D3264" s="4" t="s">
        <v>34187</v>
      </c>
      <c r="E3264" s="4" t="s">
        <v>2835</v>
      </c>
      <c r="F3264" s="4" t="s">
        <v>34188</v>
      </c>
      <c r="G3264" s="4" t="s">
        <v>3020</v>
      </c>
      <c r="H3264" s="4" t="s">
        <v>36964</v>
      </c>
      <c r="I3264" s="4" t="s">
        <v>22</v>
      </c>
      <c r="J3264" s="4" t="s">
        <v>299</v>
      </c>
      <c r="K3264" s="4" t="s">
        <v>19342</v>
      </c>
      <c r="L3264" s="4" t="s">
        <v>93</v>
      </c>
      <c r="M3264" s="4" t="s">
        <v>73</v>
      </c>
      <c r="N3264" s="4" t="s">
        <v>19445</v>
      </c>
      <c r="O3264" s="4" t="s">
        <v>19446</v>
      </c>
      <c r="P3264" s="4" t="s">
        <v>19447</v>
      </c>
      <c r="Q3264" s="4" t="s">
        <v>922</v>
      </c>
      <c r="R3264" s="4" t="s">
        <v>3021</v>
      </c>
      <c r="S3264" s="4" t="s">
        <v>2836</v>
      </c>
      <c r="T3264" s="4" t="s">
        <v>39876</v>
      </c>
    </row>
    <row r="3265" spans="1:20">
      <c r="A3265" s="31">
        <v>19451124879</v>
      </c>
      <c r="B3265" s="4" t="s">
        <v>19343</v>
      </c>
      <c r="C3265" s="4" t="s">
        <v>19426</v>
      </c>
      <c r="D3265" s="4" t="s">
        <v>21707</v>
      </c>
      <c r="E3265" s="4" t="s">
        <v>71</v>
      </c>
      <c r="F3265" s="4" t="s">
        <v>19343</v>
      </c>
      <c r="G3265" s="4" t="s">
        <v>71</v>
      </c>
      <c r="H3265" s="4" t="s">
        <v>19343</v>
      </c>
      <c r="I3265" s="4" t="s">
        <v>22</v>
      </c>
      <c r="J3265" s="4" t="s">
        <v>3644</v>
      </c>
      <c r="K3265" s="4" t="s">
        <v>19344</v>
      </c>
      <c r="L3265" s="4" t="s">
        <v>2928</v>
      </c>
      <c r="M3265" s="4" t="s">
        <v>73</v>
      </c>
      <c r="N3265" s="4" t="s">
        <v>19448</v>
      </c>
      <c r="O3265" s="4" t="s">
        <v>19449</v>
      </c>
      <c r="P3265" s="4" t="s">
        <v>19450</v>
      </c>
      <c r="Q3265" s="4" t="s">
        <v>663</v>
      </c>
      <c r="R3265" s="4" t="s">
        <v>39876</v>
      </c>
      <c r="S3265" s="4" t="s">
        <v>39876</v>
      </c>
      <c r="T3265" s="4" t="s">
        <v>39876</v>
      </c>
    </row>
    <row r="3266" spans="1:20">
      <c r="A3266" s="31">
        <v>19451124838</v>
      </c>
      <c r="B3266" s="4" t="s">
        <v>19345</v>
      </c>
      <c r="C3266" s="4" t="s">
        <v>19426</v>
      </c>
      <c r="D3266" s="4" t="s">
        <v>41697</v>
      </c>
      <c r="E3266" s="4" t="s">
        <v>71</v>
      </c>
      <c r="F3266" s="4" t="s">
        <v>19345</v>
      </c>
      <c r="G3266" s="4" t="s">
        <v>71</v>
      </c>
      <c r="H3266" s="4" t="s">
        <v>19345</v>
      </c>
      <c r="I3266" s="4" t="s">
        <v>22</v>
      </c>
      <c r="J3266" s="4" t="s">
        <v>19346</v>
      </c>
      <c r="K3266" s="4" t="s">
        <v>19347</v>
      </c>
      <c r="L3266" s="4" t="s">
        <v>19152</v>
      </c>
      <c r="M3266" s="4" t="s">
        <v>73</v>
      </c>
      <c r="N3266" s="4" t="s">
        <v>19451</v>
      </c>
      <c r="O3266" s="4" t="s">
        <v>19452</v>
      </c>
      <c r="P3266" s="4" t="s">
        <v>19453</v>
      </c>
      <c r="Q3266" s="4" t="s">
        <v>663</v>
      </c>
      <c r="R3266" s="4" t="s">
        <v>39876</v>
      </c>
      <c r="S3266" s="4" t="s">
        <v>39876</v>
      </c>
      <c r="T3266" s="4" t="s">
        <v>39876</v>
      </c>
    </row>
    <row r="3267" spans="1:20">
      <c r="A3267" s="31">
        <v>19451125405</v>
      </c>
      <c r="B3267" s="4" t="s">
        <v>19348</v>
      </c>
      <c r="C3267" s="4" t="s">
        <v>19426</v>
      </c>
      <c r="D3267" s="4" t="s">
        <v>39082</v>
      </c>
      <c r="E3267" s="4" t="s">
        <v>71</v>
      </c>
      <c r="F3267" s="4" t="s">
        <v>19348</v>
      </c>
      <c r="G3267" s="4" t="s">
        <v>71</v>
      </c>
      <c r="H3267" s="4" t="s">
        <v>19348</v>
      </c>
      <c r="I3267" s="4" t="s">
        <v>22</v>
      </c>
      <c r="J3267" s="4" t="s">
        <v>19349</v>
      </c>
      <c r="K3267" s="4" t="s">
        <v>19350</v>
      </c>
      <c r="L3267" s="4" t="s">
        <v>16413</v>
      </c>
      <c r="M3267" s="4" t="s">
        <v>73</v>
      </c>
      <c r="N3267" s="4" t="s">
        <v>19454</v>
      </c>
      <c r="O3267" s="4" t="s">
        <v>19455</v>
      </c>
      <c r="P3267" s="4" t="s">
        <v>19456</v>
      </c>
      <c r="Q3267" s="4" t="s">
        <v>663</v>
      </c>
      <c r="R3267" s="4" t="s">
        <v>39876</v>
      </c>
      <c r="S3267" s="4" t="s">
        <v>39876</v>
      </c>
      <c r="T3267" s="4" t="s">
        <v>39876</v>
      </c>
    </row>
    <row r="3268" spans="1:20">
      <c r="A3268" s="31">
        <v>19451125355</v>
      </c>
      <c r="B3268" s="4" t="s">
        <v>19351</v>
      </c>
      <c r="C3268" s="4" t="s">
        <v>19426</v>
      </c>
      <c r="D3268" s="4" t="s">
        <v>27115</v>
      </c>
      <c r="E3268" s="4" t="s">
        <v>71</v>
      </c>
      <c r="F3268" s="4" t="s">
        <v>19351</v>
      </c>
      <c r="G3268" s="4" t="s">
        <v>71</v>
      </c>
      <c r="H3268" s="4" t="s">
        <v>19351</v>
      </c>
      <c r="I3268" s="4" t="s">
        <v>22</v>
      </c>
      <c r="J3268" s="4" t="s">
        <v>19352</v>
      </c>
      <c r="K3268" s="4" t="s">
        <v>19353</v>
      </c>
      <c r="L3268" s="4" t="s">
        <v>19152</v>
      </c>
      <c r="M3268" s="4" t="s">
        <v>73</v>
      </c>
      <c r="N3268" s="4" t="s">
        <v>19457</v>
      </c>
      <c r="O3268" s="4" t="s">
        <v>19458</v>
      </c>
      <c r="P3268" s="4" t="s">
        <v>19459</v>
      </c>
      <c r="Q3268" s="4" t="s">
        <v>663</v>
      </c>
      <c r="R3268" s="4" t="s">
        <v>39876</v>
      </c>
      <c r="S3268" s="4" t="s">
        <v>39876</v>
      </c>
      <c r="T3268" s="4" t="s">
        <v>39876</v>
      </c>
    </row>
    <row r="3269" spans="1:20">
      <c r="A3269" s="31">
        <v>19451124945</v>
      </c>
      <c r="B3269" s="4" t="s">
        <v>19354</v>
      </c>
      <c r="C3269" s="4" t="s">
        <v>19426</v>
      </c>
      <c r="D3269" s="4" t="s">
        <v>41698</v>
      </c>
      <c r="E3269" s="4" t="s">
        <v>71</v>
      </c>
      <c r="F3269" s="4" t="s">
        <v>19354</v>
      </c>
      <c r="G3269" s="4" t="s">
        <v>71</v>
      </c>
      <c r="H3269" s="4" t="s">
        <v>19354</v>
      </c>
      <c r="I3269" s="4" t="s">
        <v>22</v>
      </c>
      <c r="J3269" s="4" t="s">
        <v>19355</v>
      </c>
      <c r="K3269" s="4" t="s">
        <v>19356</v>
      </c>
      <c r="L3269" s="4" t="s">
        <v>311</v>
      </c>
      <c r="M3269" s="4" t="s">
        <v>73</v>
      </c>
      <c r="N3269" s="4" t="s">
        <v>6588</v>
      </c>
      <c r="O3269" s="4" t="s">
        <v>19460</v>
      </c>
      <c r="P3269" s="4" t="s">
        <v>19461</v>
      </c>
      <c r="Q3269" s="4" t="s">
        <v>663</v>
      </c>
      <c r="R3269" s="4" t="s">
        <v>39876</v>
      </c>
      <c r="S3269" s="4" t="s">
        <v>39876</v>
      </c>
      <c r="T3269" s="4" t="s">
        <v>39876</v>
      </c>
    </row>
    <row r="3270" spans="1:20">
      <c r="A3270" s="31">
        <v>19451125116</v>
      </c>
      <c r="B3270" s="4" t="s">
        <v>19357</v>
      </c>
      <c r="C3270" s="4" t="s">
        <v>19426</v>
      </c>
      <c r="D3270" s="4" t="s">
        <v>41699</v>
      </c>
      <c r="E3270" s="4" t="s">
        <v>2835</v>
      </c>
      <c r="F3270" s="4" t="s">
        <v>33749</v>
      </c>
      <c r="G3270" s="4" t="s">
        <v>3020</v>
      </c>
      <c r="H3270" s="4" t="s">
        <v>33752</v>
      </c>
      <c r="I3270" s="4" t="s">
        <v>22</v>
      </c>
      <c r="J3270" s="4" t="s">
        <v>19358</v>
      </c>
      <c r="K3270" s="4" t="s">
        <v>19359</v>
      </c>
      <c r="L3270" s="4" t="s">
        <v>308</v>
      </c>
      <c r="M3270" s="4" t="s">
        <v>73</v>
      </c>
      <c r="N3270" s="4" t="s">
        <v>19462</v>
      </c>
      <c r="O3270" s="4" t="s">
        <v>19463</v>
      </c>
      <c r="P3270" s="4" t="s">
        <v>19464</v>
      </c>
      <c r="Q3270" s="4" t="s">
        <v>663</v>
      </c>
      <c r="R3270" s="4" t="s">
        <v>3021</v>
      </c>
      <c r="S3270" s="4" t="s">
        <v>2836</v>
      </c>
      <c r="T3270" s="4" t="s">
        <v>39876</v>
      </c>
    </row>
    <row r="3271" spans="1:20">
      <c r="A3271" s="31">
        <v>19451124994</v>
      </c>
      <c r="B3271" s="4" t="s">
        <v>19360</v>
      </c>
      <c r="C3271" s="4" t="s">
        <v>19426</v>
      </c>
      <c r="D3271" s="4" t="s">
        <v>27116</v>
      </c>
      <c r="E3271" s="4" t="s">
        <v>2835</v>
      </c>
      <c r="F3271" s="4" t="s">
        <v>44219</v>
      </c>
      <c r="G3271" s="4" t="s">
        <v>2835</v>
      </c>
      <c r="H3271" s="4" t="s">
        <v>44219</v>
      </c>
      <c r="I3271" s="4" t="s">
        <v>22</v>
      </c>
      <c r="J3271" s="4" t="s">
        <v>19361</v>
      </c>
      <c r="K3271" s="4" t="s">
        <v>19362</v>
      </c>
      <c r="L3271" s="4" t="s">
        <v>1072</v>
      </c>
      <c r="M3271" s="4" t="s">
        <v>73</v>
      </c>
      <c r="N3271" s="4" t="s">
        <v>19465</v>
      </c>
      <c r="O3271" s="4" t="s">
        <v>19466</v>
      </c>
      <c r="P3271" s="4" t="s">
        <v>19467</v>
      </c>
      <c r="Q3271" s="4" t="s">
        <v>663</v>
      </c>
      <c r="R3271" s="4" t="s">
        <v>2836</v>
      </c>
      <c r="S3271" s="4" t="s">
        <v>2836</v>
      </c>
      <c r="T3271" s="4" t="s">
        <v>39876</v>
      </c>
    </row>
    <row r="3272" spans="1:20">
      <c r="A3272" s="31">
        <v>19451125033</v>
      </c>
      <c r="B3272" s="4" t="s">
        <v>19363</v>
      </c>
      <c r="C3272" s="4" t="s">
        <v>19426</v>
      </c>
      <c r="D3272" s="4" t="s">
        <v>27117</v>
      </c>
      <c r="E3272" s="4" t="s">
        <v>2835</v>
      </c>
      <c r="F3272" s="4" t="s">
        <v>28009</v>
      </c>
      <c r="G3272" s="4" t="s">
        <v>2835</v>
      </c>
      <c r="H3272" s="4" t="s">
        <v>28009</v>
      </c>
      <c r="I3272" s="4" t="s">
        <v>22</v>
      </c>
      <c r="J3272" s="4" t="s">
        <v>19364</v>
      </c>
      <c r="K3272" s="4" t="s">
        <v>19365</v>
      </c>
      <c r="L3272" s="4" t="s">
        <v>249</v>
      </c>
      <c r="M3272" s="4" t="s">
        <v>73</v>
      </c>
      <c r="N3272" s="4" t="s">
        <v>19468</v>
      </c>
      <c r="O3272" s="4" t="s">
        <v>19469</v>
      </c>
      <c r="P3272" s="4" t="s">
        <v>19470</v>
      </c>
      <c r="Q3272" s="4" t="s">
        <v>663</v>
      </c>
      <c r="R3272" s="4" t="s">
        <v>2836</v>
      </c>
      <c r="S3272" s="4" t="s">
        <v>2836</v>
      </c>
      <c r="T3272" s="4" t="s">
        <v>39876</v>
      </c>
    </row>
    <row r="3273" spans="1:20">
      <c r="A3273" s="31">
        <v>19451125231</v>
      </c>
      <c r="B3273" s="4" t="s">
        <v>19366</v>
      </c>
      <c r="C3273" s="4" t="s">
        <v>19426</v>
      </c>
      <c r="D3273" s="4" t="s">
        <v>41700</v>
      </c>
      <c r="E3273" s="4" t="s">
        <v>71</v>
      </c>
      <c r="F3273" s="4" t="s">
        <v>19366</v>
      </c>
      <c r="G3273" s="4" t="s">
        <v>71</v>
      </c>
      <c r="H3273" s="4" t="s">
        <v>19366</v>
      </c>
      <c r="I3273" s="4" t="s">
        <v>22</v>
      </c>
      <c r="J3273" s="4" t="s">
        <v>4331</v>
      </c>
      <c r="K3273" s="4" t="s">
        <v>4332</v>
      </c>
      <c r="L3273" s="4" t="s">
        <v>1885</v>
      </c>
      <c r="M3273" s="4" t="s">
        <v>73</v>
      </c>
      <c r="N3273" s="4" t="s">
        <v>4375</v>
      </c>
      <c r="O3273" s="4" t="s">
        <v>19471</v>
      </c>
      <c r="P3273" s="4" t="s">
        <v>19472</v>
      </c>
      <c r="Q3273" s="4" t="s">
        <v>663</v>
      </c>
      <c r="R3273" s="4" t="s">
        <v>39876</v>
      </c>
      <c r="S3273" s="4" t="s">
        <v>39876</v>
      </c>
      <c r="T3273" s="4" t="s">
        <v>39876</v>
      </c>
    </row>
    <row r="3274" spans="1:20">
      <c r="A3274" s="31">
        <v>19451125272</v>
      </c>
      <c r="B3274" s="4" t="s">
        <v>19367</v>
      </c>
      <c r="C3274" s="4" t="s">
        <v>19426</v>
      </c>
      <c r="D3274" s="4" t="s">
        <v>41701</v>
      </c>
      <c r="E3274" s="4" t="s">
        <v>71</v>
      </c>
      <c r="F3274" s="4" t="s">
        <v>19367</v>
      </c>
      <c r="G3274" s="4" t="s">
        <v>71</v>
      </c>
      <c r="H3274" s="4" t="s">
        <v>19367</v>
      </c>
      <c r="I3274" s="4" t="s">
        <v>22</v>
      </c>
      <c r="J3274" s="4" t="s">
        <v>19368</v>
      </c>
      <c r="K3274" s="4" t="s">
        <v>19369</v>
      </c>
      <c r="L3274" s="4" t="s">
        <v>1072</v>
      </c>
      <c r="M3274" s="4" t="s">
        <v>73</v>
      </c>
      <c r="N3274" s="4" t="s">
        <v>19473</v>
      </c>
      <c r="O3274" s="4" t="s">
        <v>19474</v>
      </c>
      <c r="P3274" s="4" t="s">
        <v>19475</v>
      </c>
      <c r="Q3274" s="4" t="s">
        <v>663</v>
      </c>
      <c r="R3274" s="4" t="s">
        <v>39876</v>
      </c>
      <c r="S3274" s="4" t="s">
        <v>39876</v>
      </c>
      <c r="T3274" s="4" t="s">
        <v>39876</v>
      </c>
    </row>
    <row r="3275" spans="1:20">
      <c r="A3275" s="31">
        <v>19451125314</v>
      </c>
      <c r="B3275" s="4" t="s">
        <v>19476</v>
      </c>
      <c r="C3275" s="4" t="s">
        <v>19528</v>
      </c>
      <c r="D3275" s="4" t="s">
        <v>41702</v>
      </c>
      <c r="E3275" s="4" t="s">
        <v>71</v>
      </c>
      <c r="F3275" s="4" t="s">
        <v>19476</v>
      </c>
      <c r="G3275" s="4" t="s">
        <v>71</v>
      </c>
      <c r="H3275" s="4" t="s">
        <v>19476</v>
      </c>
      <c r="I3275" s="4" t="s">
        <v>22</v>
      </c>
      <c r="J3275" s="4" t="s">
        <v>19477</v>
      </c>
      <c r="K3275" s="4" t="s">
        <v>19478</v>
      </c>
      <c r="L3275" s="4" t="s">
        <v>8048</v>
      </c>
      <c r="M3275" s="4" t="s">
        <v>73</v>
      </c>
      <c r="N3275" s="4" t="s">
        <v>19529</v>
      </c>
      <c r="O3275" s="4" t="s">
        <v>19530</v>
      </c>
      <c r="P3275" s="4" t="s">
        <v>19531</v>
      </c>
      <c r="Q3275" s="4" t="s">
        <v>663</v>
      </c>
      <c r="R3275" s="4" t="s">
        <v>39876</v>
      </c>
      <c r="S3275" s="4" t="s">
        <v>39876</v>
      </c>
      <c r="T3275" s="4" t="s">
        <v>39876</v>
      </c>
    </row>
    <row r="3276" spans="1:20">
      <c r="A3276" s="31">
        <v>19451125181</v>
      </c>
      <c r="B3276" s="4" t="s">
        <v>19479</v>
      </c>
      <c r="C3276" s="4" t="s">
        <v>19528</v>
      </c>
      <c r="D3276" s="4" t="s">
        <v>41703</v>
      </c>
      <c r="E3276" s="4" t="s">
        <v>71</v>
      </c>
      <c r="F3276" s="4" t="s">
        <v>19479</v>
      </c>
      <c r="G3276" s="4" t="s">
        <v>71</v>
      </c>
      <c r="H3276" s="4" t="s">
        <v>19479</v>
      </c>
      <c r="I3276" s="4" t="s">
        <v>22</v>
      </c>
      <c r="J3276" s="4" t="s">
        <v>19480</v>
      </c>
      <c r="K3276" s="4" t="s">
        <v>19481</v>
      </c>
      <c r="L3276" s="4" t="s">
        <v>3300</v>
      </c>
      <c r="M3276" s="4" t="s">
        <v>73</v>
      </c>
      <c r="N3276" s="4" t="s">
        <v>19532</v>
      </c>
      <c r="O3276" s="4" t="s">
        <v>19533</v>
      </c>
      <c r="P3276" s="4" t="s">
        <v>19534</v>
      </c>
      <c r="Q3276" s="4" t="s">
        <v>663</v>
      </c>
      <c r="R3276" s="4" t="s">
        <v>39876</v>
      </c>
      <c r="S3276" s="4" t="s">
        <v>39876</v>
      </c>
      <c r="T3276" s="4" t="s">
        <v>39876</v>
      </c>
    </row>
    <row r="3277" spans="1:20">
      <c r="A3277" s="31">
        <v>19451125223</v>
      </c>
      <c r="B3277" s="4" t="s">
        <v>19482</v>
      </c>
      <c r="C3277" s="4" t="s">
        <v>19528</v>
      </c>
      <c r="D3277" s="4" t="s">
        <v>21708</v>
      </c>
      <c r="E3277" s="4" t="s">
        <v>71</v>
      </c>
      <c r="F3277" s="4" t="s">
        <v>19482</v>
      </c>
      <c r="G3277" s="4" t="s">
        <v>71</v>
      </c>
      <c r="H3277" s="4" t="s">
        <v>19482</v>
      </c>
      <c r="I3277" s="4" t="s">
        <v>22</v>
      </c>
      <c r="J3277" s="4" t="s">
        <v>19483</v>
      </c>
      <c r="K3277" s="4" t="s">
        <v>19484</v>
      </c>
      <c r="L3277" s="4" t="s">
        <v>3300</v>
      </c>
      <c r="M3277" s="4" t="s">
        <v>73</v>
      </c>
      <c r="N3277" s="4" t="s">
        <v>19535</v>
      </c>
      <c r="O3277" s="4" t="s">
        <v>19536</v>
      </c>
      <c r="P3277" s="4" t="s">
        <v>19537</v>
      </c>
      <c r="Q3277" s="4" t="s">
        <v>663</v>
      </c>
      <c r="R3277" s="4" t="s">
        <v>39876</v>
      </c>
      <c r="S3277" s="4" t="s">
        <v>39876</v>
      </c>
      <c r="T3277" s="4" t="s">
        <v>39876</v>
      </c>
    </row>
    <row r="3278" spans="1:20">
      <c r="A3278" s="31">
        <v>19451125264</v>
      </c>
      <c r="B3278" s="4" t="s">
        <v>19485</v>
      </c>
      <c r="C3278" s="4" t="s">
        <v>19528</v>
      </c>
      <c r="D3278" s="4" t="s">
        <v>25433</v>
      </c>
      <c r="E3278" s="4" t="s">
        <v>71</v>
      </c>
      <c r="F3278" s="4" t="s">
        <v>19485</v>
      </c>
      <c r="G3278" s="4" t="s">
        <v>71</v>
      </c>
      <c r="H3278" s="4" t="s">
        <v>19485</v>
      </c>
      <c r="I3278" s="4" t="s">
        <v>22</v>
      </c>
      <c r="J3278" s="4" t="s">
        <v>19486</v>
      </c>
      <c r="K3278" s="4" t="s">
        <v>19487</v>
      </c>
      <c r="L3278" s="4" t="s">
        <v>476</v>
      </c>
      <c r="M3278" s="4" t="s">
        <v>73</v>
      </c>
      <c r="N3278" s="4" t="s">
        <v>19538</v>
      </c>
      <c r="O3278" s="4" t="s">
        <v>19539</v>
      </c>
      <c r="P3278" s="4" t="s">
        <v>19540</v>
      </c>
      <c r="Q3278" s="4" t="s">
        <v>663</v>
      </c>
      <c r="R3278" s="4" t="s">
        <v>39876</v>
      </c>
      <c r="S3278" s="4" t="s">
        <v>39876</v>
      </c>
      <c r="T3278" s="4" t="s">
        <v>39876</v>
      </c>
    </row>
    <row r="3279" spans="1:20">
      <c r="A3279" s="31">
        <v>19451125306</v>
      </c>
      <c r="B3279" s="4" t="s">
        <v>19488</v>
      </c>
      <c r="C3279" s="4" t="s">
        <v>19528</v>
      </c>
      <c r="D3279" s="4" t="s">
        <v>41704</v>
      </c>
      <c r="E3279" s="4" t="s">
        <v>71</v>
      </c>
      <c r="F3279" s="4" t="s">
        <v>19488</v>
      </c>
      <c r="G3279" s="4" t="s">
        <v>71</v>
      </c>
      <c r="H3279" s="4" t="s">
        <v>19488</v>
      </c>
      <c r="I3279" s="4" t="s">
        <v>22</v>
      </c>
      <c r="J3279" s="4" t="s">
        <v>19489</v>
      </c>
      <c r="K3279" s="4" t="s">
        <v>19490</v>
      </c>
      <c r="L3279" s="4" t="s">
        <v>8048</v>
      </c>
      <c r="M3279" s="4" t="s">
        <v>73</v>
      </c>
      <c r="N3279" s="4" t="s">
        <v>19541</v>
      </c>
      <c r="O3279" s="4" t="s">
        <v>19542</v>
      </c>
      <c r="P3279" s="4" t="s">
        <v>19543</v>
      </c>
      <c r="Q3279" s="4" t="s">
        <v>663</v>
      </c>
      <c r="R3279" s="4" t="s">
        <v>39876</v>
      </c>
      <c r="S3279" s="4" t="s">
        <v>39876</v>
      </c>
      <c r="T3279" s="4" t="s">
        <v>39876</v>
      </c>
    </row>
    <row r="3280" spans="1:20">
      <c r="A3280" s="31">
        <v>19451125348</v>
      </c>
      <c r="B3280" s="4" t="s">
        <v>19491</v>
      </c>
      <c r="C3280" s="4" t="s">
        <v>19528</v>
      </c>
      <c r="D3280" s="4" t="s">
        <v>27118</v>
      </c>
      <c r="E3280" s="4" t="s">
        <v>71</v>
      </c>
      <c r="F3280" s="4" t="s">
        <v>19491</v>
      </c>
      <c r="G3280" s="4" t="s">
        <v>71</v>
      </c>
      <c r="H3280" s="4" t="s">
        <v>19491</v>
      </c>
      <c r="I3280" s="4" t="s">
        <v>22</v>
      </c>
      <c r="J3280" s="4" t="s">
        <v>4635</v>
      </c>
      <c r="K3280" s="4" t="s">
        <v>19492</v>
      </c>
      <c r="L3280" s="4" t="s">
        <v>311</v>
      </c>
      <c r="M3280" s="4" t="s">
        <v>73</v>
      </c>
      <c r="N3280" s="4" t="s">
        <v>19544</v>
      </c>
      <c r="O3280" s="4" t="s">
        <v>19545</v>
      </c>
      <c r="P3280" s="4" t="s">
        <v>19546</v>
      </c>
      <c r="Q3280" s="4" t="s">
        <v>663</v>
      </c>
      <c r="R3280" s="4" t="s">
        <v>39876</v>
      </c>
      <c r="S3280" s="4" t="s">
        <v>39876</v>
      </c>
      <c r="T3280" s="4" t="s">
        <v>39876</v>
      </c>
    </row>
    <row r="3281" spans="1:20">
      <c r="A3281" s="31">
        <v>19451125389</v>
      </c>
      <c r="B3281" s="4" t="s">
        <v>19493</v>
      </c>
      <c r="C3281" s="4" t="s">
        <v>19528</v>
      </c>
      <c r="D3281" s="4" t="s">
        <v>41705</v>
      </c>
      <c r="E3281" s="4" t="s">
        <v>71</v>
      </c>
      <c r="F3281" s="4" t="s">
        <v>19493</v>
      </c>
      <c r="G3281" s="4" t="s">
        <v>71</v>
      </c>
      <c r="H3281" s="4" t="s">
        <v>19493</v>
      </c>
      <c r="I3281" s="4" t="s">
        <v>22</v>
      </c>
      <c r="J3281" s="4" t="s">
        <v>19494</v>
      </c>
      <c r="K3281" s="4" t="s">
        <v>19495</v>
      </c>
      <c r="L3281" s="4" t="s">
        <v>72</v>
      </c>
      <c r="M3281" s="4" t="s">
        <v>73</v>
      </c>
      <c r="N3281" s="4" t="s">
        <v>19547</v>
      </c>
      <c r="O3281" s="4" t="s">
        <v>19548</v>
      </c>
      <c r="P3281" s="4" t="s">
        <v>19549</v>
      </c>
      <c r="Q3281" s="4" t="s">
        <v>663</v>
      </c>
      <c r="R3281" s="4" t="s">
        <v>39876</v>
      </c>
      <c r="S3281" s="4" t="s">
        <v>39876</v>
      </c>
      <c r="T3281" s="4" t="s">
        <v>39876</v>
      </c>
    </row>
    <row r="3282" spans="1:20">
      <c r="A3282" s="31">
        <v>19451125413</v>
      </c>
      <c r="B3282" s="4" t="s">
        <v>19496</v>
      </c>
      <c r="C3282" s="4" t="s">
        <v>19550</v>
      </c>
      <c r="D3282" s="4" t="s">
        <v>41706</v>
      </c>
      <c r="E3282" s="4" t="s">
        <v>71</v>
      </c>
      <c r="F3282" s="4" t="s">
        <v>19496</v>
      </c>
      <c r="G3282" s="4" t="s">
        <v>71</v>
      </c>
      <c r="H3282" s="4" t="s">
        <v>19496</v>
      </c>
      <c r="I3282" s="4" t="s">
        <v>22</v>
      </c>
      <c r="J3282" s="4" t="s">
        <v>19497</v>
      </c>
      <c r="K3282" s="4" t="s">
        <v>19498</v>
      </c>
      <c r="L3282" s="4" t="s">
        <v>476</v>
      </c>
      <c r="M3282" s="4" t="s">
        <v>73</v>
      </c>
      <c r="N3282" s="4" t="s">
        <v>19551</v>
      </c>
      <c r="O3282" s="4" t="s">
        <v>19552</v>
      </c>
      <c r="P3282" s="4" t="s">
        <v>19553</v>
      </c>
      <c r="Q3282" s="4" t="s">
        <v>663</v>
      </c>
      <c r="R3282" s="4" t="s">
        <v>39876</v>
      </c>
      <c r="S3282" s="4" t="s">
        <v>39876</v>
      </c>
      <c r="T3282" s="4" t="s">
        <v>39876</v>
      </c>
    </row>
    <row r="3283" spans="1:20">
      <c r="A3283" s="31">
        <v>19451046668</v>
      </c>
      <c r="B3283" s="4" t="s">
        <v>19499</v>
      </c>
      <c r="C3283" s="4" t="s">
        <v>19550</v>
      </c>
      <c r="D3283" s="4" t="s">
        <v>39083</v>
      </c>
      <c r="E3283" s="4" t="s">
        <v>71</v>
      </c>
      <c r="F3283" s="4" t="s">
        <v>19499</v>
      </c>
      <c r="G3283" s="4" t="s">
        <v>71</v>
      </c>
      <c r="H3283" s="4" t="s">
        <v>19499</v>
      </c>
      <c r="I3283" s="4" t="s">
        <v>22</v>
      </c>
      <c r="J3283" s="4" t="s">
        <v>19500</v>
      </c>
      <c r="K3283" s="4" t="s">
        <v>19501</v>
      </c>
      <c r="L3283" s="4" t="s">
        <v>476</v>
      </c>
      <c r="M3283" s="4" t="s">
        <v>73</v>
      </c>
      <c r="N3283" s="4" t="s">
        <v>19554</v>
      </c>
      <c r="O3283" s="4" t="s">
        <v>19555</v>
      </c>
      <c r="P3283" s="4" t="s">
        <v>19556</v>
      </c>
      <c r="Q3283" s="4" t="s">
        <v>663</v>
      </c>
      <c r="R3283" s="4" t="s">
        <v>39876</v>
      </c>
      <c r="S3283" s="4" t="s">
        <v>39876</v>
      </c>
      <c r="T3283" s="4" t="s">
        <v>39876</v>
      </c>
    </row>
    <row r="3284" spans="1:20">
      <c r="A3284" s="31">
        <v>19451046627</v>
      </c>
      <c r="B3284" s="4" t="s">
        <v>19502</v>
      </c>
      <c r="C3284" s="4" t="s">
        <v>19550</v>
      </c>
      <c r="D3284" s="4" t="s">
        <v>41707</v>
      </c>
      <c r="E3284" s="4" t="s">
        <v>71</v>
      </c>
      <c r="F3284" s="4" t="s">
        <v>19502</v>
      </c>
      <c r="G3284" s="4" t="s">
        <v>71</v>
      </c>
      <c r="H3284" s="4" t="s">
        <v>19502</v>
      </c>
      <c r="I3284" s="4" t="s">
        <v>22</v>
      </c>
      <c r="J3284" s="4" t="s">
        <v>19503</v>
      </c>
      <c r="K3284" s="4" t="s">
        <v>19504</v>
      </c>
      <c r="L3284" s="4" t="s">
        <v>14113</v>
      </c>
      <c r="M3284" s="4" t="s">
        <v>73</v>
      </c>
      <c r="N3284" s="4" t="s">
        <v>651</v>
      </c>
      <c r="O3284" s="4" t="s">
        <v>19557</v>
      </c>
      <c r="P3284" s="4" t="s">
        <v>19558</v>
      </c>
      <c r="Q3284" s="4" t="s">
        <v>663</v>
      </c>
      <c r="R3284" s="4" t="s">
        <v>39876</v>
      </c>
      <c r="S3284" s="4" t="s">
        <v>39876</v>
      </c>
      <c r="T3284" s="4" t="s">
        <v>39876</v>
      </c>
    </row>
    <row r="3285" spans="1:20">
      <c r="A3285" s="31">
        <v>19451046742</v>
      </c>
      <c r="B3285" s="4" t="s">
        <v>19505</v>
      </c>
      <c r="C3285" s="4" t="s">
        <v>19550</v>
      </c>
      <c r="D3285" s="4" t="s">
        <v>41708</v>
      </c>
      <c r="E3285" s="4" t="s">
        <v>71</v>
      </c>
      <c r="F3285" s="4" t="s">
        <v>19505</v>
      </c>
      <c r="G3285" s="4" t="s">
        <v>71</v>
      </c>
      <c r="H3285" s="4" t="s">
        <v>19505</v>
      </c>
      <c r="I3285" s="4" t="s">
        <v>22</v>
      </c>
      <c r="J3285" s="4" t="s">
        <v>19506</v>
      </c>
      <c r="K3285" s="4" t="s">
        <v>19507</v>
      </c>
      <c r="L3285" s="4" t="s">
        <v>311</v>
      </c>
      <c r="M3285" s="4" t="s">
        <v>73</v>
      </c>
      <c r="N3285" s="4" t="s">
        <v>19559</v>
      </c>
      <c r="O3285" s="4" t="s">
        <v>19560</v>
      </c>
      <c r="P3285" s="4" t="s">
        <v>19561</v>
      </c>
      <c r="Q3285" s="4" t="s">
        <v>663</v>
      </c>
      <c r="R3285" s="4" t="s">
        <v>39876</v>
      </c>
      <c r="S3285" s="4" t="s">
        <v>39876</v>
      </c>
      <c r="T3285" s="4" t="s">
        <v>39876</v>
      </c>
    </row>
    <row r="3286" spans="1:20">
      <c r="A3286" s="31">
        <v>19451046700</v>
      </c>
      <c r="B3286" s="4" t="s">
        <v>19508</v>
      </c>
      <c r="C3286" s="4" t="s">
        <v>19550</v>
      </c>
      <c r="D3286" s="4" t="s">
        <v>41709</v>
      </c>
      <c r="E3286" s="4" t="s">
        <v>71</v>
      </c>
      <c r="F3286" s="4" t="s">
        <v>19508</v>
      </c>
      <c r="G3286" s="4" t="s">
        <v>71</v>
      </c>
      <c r="H3286" s="4" t="s">
        <v>19508</v>
      </c>
      <c r="I3286" s="4" t="s">
        <v>22</v>
      </c>
      <c r="J3286" s="4" t="s">
        <v>4085</v>
      </c>
      <c r="K3286" s="4" t="s">
        <v>19509</v>
      </c>
      <c r="L3286" s="4" t="s">
        <v>16413</v>
      </c>
      <c r="M3286" s="4" t="s">
        <v>73</v>
      </c>
      <c r="N3286" s="4" t="s">
        <v>19562</v>
      </c>
      <c r="O3286" s="4" t="s">
        <v>19563</v>
      </c>
      <c r="P3286" s="4" t="s">
        <v>19564</v>
      </c>
      <c r="Q3286" s="4" t="s">
        <v>663</v>
      </c>
      <c r="R3286" s="4" t="s">
        <v>39876</v>
      </c>
      <c r="S3286" s="4" t="s">
        <v>39876</v>
      </c>
      <c r="T3286" s="4" t="s">
        <v>39876</v>
      </c>
    </row>
    <row r="3287" spans="1:20">
      <c r="A3287" s="31">
        <v>19451046825</v>
      </c>
      <c r="B3287" s="4" t="s">
        <v>19510</v>
      </c>
      <c r="C3287" s="4" t="s">
        <v>19550</v>
      </c>
      <c r="D3287" s="4" t="s">
        <v>37230</v>
      </c>
      <c r="E3287" s="4" t="s">
        <v>71</v>
      </c>
      <c r="F3287" s="4" t="s">
        <v>19510</v>
      </c>
      <c r="G3287" s="4" t="s">
        <v>71</v>
      </c>
      <c r="H3287" s="4" t="s">
        <v>19510</v>
      </c>
      <c r="I3287" s="4" t="s">
        <v>22</v>
      </c>
      <c r="J3287" s="4" t="s">
        <v>5009</v>
      </c>
      <c r="K3287" s="4" t="s">
        <v>19511</v>
      </c>
      <c r="L3287" s="4" t="s">
        <v>7436</v>
      </c>
      <c r="M3287" s="4" t="s">
        <v>73</v>
      </c>
      <c r="N3287" s="4" t="s">
        <v>19565</v>
      </c>
      <c r="O3287" s="4" t="s">
        <v>19566</v>
      </c>
      <c r="P3287" s="4" t="s">
        <v>19567</v>
      </c>
      <c r="Q3287" s="4" t="s">
        <v>663</v>
      </c>
      <c r="R3287" s="4" t="s">
        <v>39876</v>
      </c>
      <c r="S3287" s="4" t="s">
        <v>39876</v>
      </c>
      <c r="T3287" s="4" t="s">
        <v>39876</v>
      </c>
    </row>
    <row r="3288" spans="1:20">
      <c r="A3288" s="31">
        <v>19451046783</v>
      </c>
      <c r="B3288" s="4" t="s">
        <v>19512</v>
      </c>
      <c r="C3288" s="4" t="s">
        <v>19550</v>
      </c>
      <c r="D3288" s="4" t="s">
        <v>41710</v>
      </c>
      <c r="E3288" s="4" t="s">
        <v>71</v>
      </c>
      <c r="F3288" s="4" t="s">
        <v>19512</v>
      </c>
      <c r="G3288" s="4" t="s">
        <v>71</v>
      </c>
      <c r="H3288" s="4" t="s">
        <v>19512</v>
      </c>
      <c r="I3288" s="4" t="s">
        <v>22</v>
      </c>
      <c r="J3288" s="4" t="s">
        <v>19513</v>
      </c>
      <c r="K3288" s="4" t="s">
        <v>19514</v>
      </c>
      <c r="L3288" s="4" t="s">
        <v>249</v>
      </c>
      <c r="M3288" s="4" t="s">
        <v>73</v>
      </c>
      <c r="N3288" s="4" t="s">
        <v>19568</v>
      </c>
      <c r="O3288" s="4" t="s">
        <v>19569</v>
      </c>
      <c r="P3288" s="4" t="s">
        <v>19570</v>
      </c>
      <c r="Q3288" s="4" t="s">
        <v>663</v>
      </c>
      <c r="R3288" s="4" t="s">
        <v>39876</v>
      </c>
      <c r="S3288" s="4" t="s">
        <v>39876</v>
      </c>
      <c r="T3288" s="4" t="s">
        <v>39876</v>
      </c>
    </row>
    <row r="3289" spans="1:20">
      <c r="A3289" s="31">
        <v>19451046908</v>
      </c>
      <c r="B3289" s="4" t="s">
        <v>19515</v>
      </c>
      <c r="C3289" s="4" t="s">
        <v>19550</v>
      </c>
      <c r="D3289" s="4" t="s">
        <v>41711</v>
      </c>
      <c r="E3289" s="4" t="s">
        <v>71</v>
      </c>
      <c r="F3289" s="4" t="s">
        <v>19515</v>
      </c>
      <c r="G3289" s="4" t="s">
        <v>71</v>
      </c>
      <c r="H3289" s="4" t="s">
        <v>19515</v>
      </c>
      <c r="I3289" s="4" t="s">
        <v>22</v>
      </c>
      <c r="J3289" s="4" t="s">
        <v>19516</v>
      </c>
      <c r="K3289" s="4" t="s">
        <v>19517</v>
      </c>
      <c r="L3289" s="4" t="s">
        <v>8507</v>
      </c>
      <c r="M3289" s="4" t="s">
        <v>73</v>
      </c>
      <c r="N3289" s="4" t="s">
        <v>19571</v>
      </c>
      <c r="O3289" s="4" t="s">
        <v>19572</v>
      </c>
      <c r="P3289" s="4" t="s">
        <v>19573</v>
      </c>
      <c r="Q3289" s="4" t="s">
        <v>663</v>
      </c>
      <c r="R3289" s="4" t="s">
        <v>39876</v>
      </c>
      <c r="S3289" s="4" t="s">
        <v>39876</v>
      </c>
      <c r="T3289" s="4" t="s">
        <v>39876</v>
      </c>
    </row>
    <row r="3290" spans="1:20">
      <c r="A3290" s="31">
        <v>19451046866</v>
      </c>
      <c r="B3290" s="4" t="s">
        <v>19518</v>
      </c>
      <c r="C3290" s="4" t="s">
        <v>19550</v>
      </c>
      <c r="D3290" s="4" t="s">
        <v>35500</v>
      </c>
      <c r="E3290" s="4" t="s">
        <v>71</v>
      </c>
      <c r="F3290" s="4" t="s">
        <v>19518</v>
      </c>
      <c r="G3290" s="4" t="s">
        <v>71</v>
      </c>
      <c r="H3290" s="4" t="s">
        <v>19518</v>
      </c>
      <c r="I3290" s="4" t="s">
        <v>22</v>
      </c>
      <c r="J3290" s="4" t="s">
        <v>524</v>
      </c>
      <c r="K3290" s="4" t="s">
        <v>19519</v>
      </c>
      <c r="L3290" s="4" t="s">
        <v>468</v>
      </c>
      <c r="M3290" s="4" t="s">
        <v>73</v>
      </c>
      <c r="N3290" s="4" t="s">
        <v>19574</v>
      </c>
      <c r="O3290" s="4" t="s">
        <v>19575</v>
      </c>
      <c r="P3290" s="4" t="s">
        <v>19576</v>
      </c>
      <c r="Q3290" s="4" t="s">
        <v>663</v>
      </c>
      <c r="R3290" s="4" t="s">
        <v>39876</v>
      </c>
      <c r="S3290" s="4" t="s">
        <v>39876</v>
      </c>
      <c r="T3290" s="4" t="s">
        <v>39876</v>
      </c>
    </row>
    <row r="3291" spans="1:20">
      <c r="A3291" s="31">
        <v>19451046981</v>
      </c>
      <c r="B3291" s="4" t="s">
        <v>19577</v>
      </c>
      <c r="C3291" s="4" t="s">
        <v>19550</v>
      </c>
      <c r="D3291" s="4" t="s">
        <v>41712</v>
      </c>
      <c r="E3291" s="4" t="s">
        <v>2835</v>
      </c>
      <c r="F3291" s="4" t="s">
        <v>26671</v>
      </c>
      <c r="G3291" s="4" t="s">
        <v>3020</v>
      </c>
      <c r="H3291" s="4" t="s">
        <v>26672</v>
      </c>
      <c r="I3291" s="4" t="s">
        <v>22</v>
      </c>
      <c r="J3291" s="4" t="s">
        <v>19578</v>
      </c>
      <c r="K3291" s="4" t="s">
        <v>19579</v>
      </c>
      <c r="L3291" s="4" t="s">
        <v>281</v>
      </c>
      <c r="M3291" s="4" t="s">
        <v>73</v>
      </c>
      <c r="N3291" s="4" t="s">
        <v>19580</v>
      </c>
      <c r="O3291" s="4" t="s">
        <v>19581</v>
      </c>
      <c r="P3291" s="4" t="s">
        <v>19582</v>
      </c>
      <c r="Q3291" s="4" t="s">
        <v>663</v>
      </c>
      <c r="R3291" s="4" t="s">
        <v>3021</v>
      </c>
      <c r="S3291" s="4" t="s">
        <v>2836</v>
      </c>
      <c r="T3291" s="4" t="s">
        <v>39876</v>
      </c>
    </row>
    <row r="3292" spans="1:20">
      <c r="A3292" s="31">
        <v>19451046940</v>
      </c>
      <c r="B3292" s="4" t="s">
        <v>19583</v>
      </c>
      <c r="C3292" s="4" t="s">
        <v>19623</v>
      </c>
      <c r="D3292" s="4" t="s">
        <v>21709</v>
      </c>
      <c r="E3292" s="4" t="s">
        <v>71</v>
      </c>
      <c r="F3292" s="4" t="s">
        <v>19583</v>
      </c>
      <c r="G3292" s="4" t="s">
        <v>71</v>
      </c>
      <c r="H3292" s="4" t="s">
        <v>19583</v>
      </c>
      <c r="I3292" s="4" t="s">
        <v>22</v>
      </c>
      <c r="J3292" s="4" t="s">
        <v>19584</v>
      </c>
      <c r="K3292" s="4" t="s">
        <v>19585</v>
      </c>
      <c r="L3292" s="4" t="s">
        <v>263</v>
      </c>
      <c r="M3292" s="4" t="s">
        <v>73</v>
      </c>
      <c r="N3292" s="4" t="s">
        <v>19624</v>
      </c>
      <c r="O3292" s="4" t="s">
        <v>19625</v>
      </c>
      <c r="P3292" s="4" t="s">
        <v>19626</v>
      </c>
      <c r="Q3292" s="4" t="s">
        <v>663</v>
      </c>
      <c r="R3292" s="4" t="s">
        <v>39876</v>
      </c>
      <c r="S3292" s="4" t="s">
        <v>39876</v>
      </c>
      <c r="T3292" s="4" t="s">
        <v>39876</v>
      </c>
    </row>
    <row r="3293" spans="1:20">
      <c r="A3293" s="31">
        <v>19451047062</v>
      </c>
      <c r="B3293" s="4" t="s">
        <v>19586</v>
      </c>
      <c r="C3293" s="4" t="s">
        <v>19623</v>
      </c>
      <c r="D3293" s="4" t="s">
        <v>35501</v>
      </c>
      <c r="E3293" s="4" t="s">
        <v>71</v>
      </c>
      <c r="F3293" s="4" t="s">
        <v>19586</v>
      </c>
      <c r="G3293" s="4" t="s">
        <v>71</v>
      </c>
      <c r="H3293" s="4" t="s">
        <v>19586</v>
      </c>
      <c r="I3293" s="4" t="s">
        <v>22</v>
      </c>
      <c r="J3293" s="4" t="s">
        <v>19587</v>
      </c>
      <c r="K3293" s="4" t="s">
        <v>19588</v>
      </c>
      <c r="L3293" s="4" t="s">
        <v>16413</v>
      </c>
      <c r="M3293" s="4" t="s">
        <v>73</v>
      </c>
      <c r="N3293" s="4" t="s">
        <v>19627</v>
      </c>
      <c r="O3293" s="4" t="s">
        <v>19628</v>
      </c>
      <c r="P3293" s="4" t="s">
        <v>19629</v>
      </c>
      <c r="Q3293" s="4" t="s">
        <v>663</v>
      </c>
      <c r="R3293" s="4" t="s">
        <v>39876</v>
      </c>
      <c r="S3293" s="4" t="s">
        <v>39876</v>
      </c>
      <c r="T3293" s="4" t="s">
        <v>39876</v>
      </c>
    </row>
    <row r="3294" spans="1:20">
      <c r="A3294" s="31">
        <v>19451047021</v>
      </c>
      <c r="B3294" s="4" t="s">
        <v>19589</v>
      </c>
      <c r="C3294" s="4" t="s">
        <v>19623</v>
      </c>
      <c r="D3294" s="4" t="s">
        <v>41713</v>
      </c>
      <c r="E3294" s="4" t="s">
        <v>71</v>
      </c>
      <c r="F3294" s="4" t="s">
        <v>19589</v>
      </c>
      <c r="G3294" s="4" t="s">
        <v>71</v>
      </c>
      <c r="H3294" s="4" t="s">
        <v>19589</v>
      </c>
      <c r="I3294" s="4" t="s">
        <v>22</v>
      </c>
      <c r="J3294" s="4" t="s">
        <v>19590</v>
      </c>
      <c r="K3294" s="4" t="s">
        <v>19591</v>
      </c>
      <c r="L3294" s="4" t="s">
        <v>1885</v>
      </c>
      <c r="M3294" s="4" t="s">
        <v>73</v>
      </c>
      <c r="N3294" s="4" t="s">
        <v>19630</v>
      </c>
      <c r="O3294" s="4" t="s">
        <v>19631</v>
      </c>
      <c r="P3294" s="4" t="s">
        <v>19632</v>
      </c>
      <c r="Q3294" s="4" t="s">
        <v>663</v>
      </c>
      <c r="R3294" s="4" t="s">
        <v>39876</v>
      </c>
      <c r="S3294" s="4" t="s">
        <v>39876</v>
      </c>
      <c r="T3294" s="4" t="s">
        <v>39876</v>
      </c>
    </row>
    <row r="3295" spans="1:20">
      <c r="A3295" s="31">
        <v>19460014715</v>
      </c>
      <c r="B3295" s="4" t="s">
        <v>19592</v>
      </c>
      <c r="C3295" s="4" t="s">
        <v>19623</v>
      </c>
      <c r="D3295" s="4" t="s">
        <v>41714</v>
      </c>
      <c r="E3295" s="4" t="s">
        <v>2835</v>
      </c>
      <c r="F3295" s="4" t="s">
        <v>24679</v>
      </c>
      <c r="G3295" s="4" t="s">
        <v>3020</v>
      </c>
      <c r="H3295" s="4" t="s">
        <v>24679</v>
      </c>
      <c r="I3295" s="4" t="s">
        <v>22</v>
      </c>
      <c r="J3295" s="4" t="s">
        <v>19593</v>
      </c>
      <c r="K3295" s="4" t="s">
        <v>19594</v>
      </c>
      <c r="L3295" s="4" t="s">
        <v>3348</v>
      </c>
      <c r="M3295" s="4" t="s">
        <v>73</v>
      </c>
      <c r="N3295" s="4" t="s">
        <v>19633</v>
      </c>
      <c r="O3295" s="4" t="s">
        <v>19634</v>
      </c>
      <c r="P3295" s="4" t="s">
        <v>19635</v>
      </c>
      <c r="Q3295" s="4" t="s">
        <v>922</v>
      </c>
      <c r="R3295" s="4" t="s">
        <v>3021</v>
      </c>
      <c r="S3295" s="4" t="s">
        <v>2836</v>
      </c>
      <c r="T3295" s="4" t="s">
        <v>39876</v>
      </c>
    </row>
    <row r="3296" spans="1:20">
      <c r="A3296" s="31">
        <v>19460074909</v>
      </c>
      <c r="B3296" s="4" t="s">
        <v>19595</v>
      </c>
      <c r="C3296" s="4" t="s">
        <v>19623</v>
      </c>
      <c r="D3296" s="4" t="s">
        <v>41715</v>
      </c>
      <c r="E3296" s="4" t="s">
        <v>71</v>
      </c>
      <c r="F3296" s="4" t="s">
        <v>19595</v>
      </c>
      <c r="G3296" s="4" t="s">
        <v>71</v>
      </c>
      <c r="H3296" s="4" t="s">
        <v>19595</v>
      </c>
      <c r="I3296" s="4" t="s">
        <v>22</v>
      </c>
      <c r="J3296" s="4" t="s">
        <v>19596</v>
      </c>
      <c r="K3296" s="4" t="s">
        <v>19597</v>
      </c>
      <c r="L3296" s="4" t="s">
        <v>16413</v>
      </c>
      <c r="M3296" s="4" t="s">
        <v>73</v>
      </c>
      <c r="N3296" s="4" t="s">
        <v>19636</v>
      </c>
      <c r="O3296" s="4" t="s">
        <v>19637</v>
      </c>
      <c r="P3296" s="4" t="s">
        <v>19638</v>
      </c>
      <c r="Q3296" s="4" t="s">
        <v>922</v>
      </c>
      <c r="R3296" s="4" t="s">
        <v>39876</v>
      </c>
      <c r="S3296" s="4" t="s">
        <v>39876</v>
      </c>
      <c r="T3296" s="4" t="s">
        <v>39876</v>
      </c>
    </row>
    <row r="3297" spans="1:20">
      <c r="A3297" s="31">
        <v>19451047104</v>
      </c>
      <c r="B3297" s="4" t="s">
        <v>19598</v>
      </c>
      <c r="C3297" s="4" t="s">
        <v>19623</v>
      </c>
      <c r="D3297" s="4" t="s">
        <v>35502</v>
      </c>
      <c r="E3297" s="4" t="s">
        <v>2835</v>
      </c>
      <c r="F3297" s="4" t="s">
        <v>40586</v>
      </c>
      <c r="G3297" s="4" t="s">
        <v>3020</v>
      </c>
      <c r="H3297" s="4" t="s">
        <v>40586</v>
      </c>
      <c r="I3297" s="4" t="s">
        <v>22</v>
      </c>
      <c r="J3297" s="4" t="s">
        <v>1510</v>
      </c>
      <c r="K3297" s="4" t="s">
        <v>19599</v>
      </c>
      <c r="L3297" s="4" t="s">
        <v>1680</v>
      </c>
      <c r="M3297" s="4" t="s">
        <v>73</v>
      </c>
      <c r="N3297" s="4" t="s">
        <v>19639</v>
      </c>
      <c r="O3297" s="4" t="s">
        <v>19640</v>
      </c>
      <c r="P3297" s="4" t="s">
        <v>19641</v>
      </c>
      <c r="Q3297" s="4" t="s">
        <v>663</v>
      </c>
      <c r="R3297" s="4" t="s">
        <v>3021</v>
      </c>
      <c r="S3297" s="4" t="s">
        <v>2836</v>
      </c>
      <c r="T3297" s="4" t="s">
        <v>39876</v>
      </c>
    </row>
    <row r="3298" spans="1:20">
      <c r="A3298" s="31">
        <v>19460014707</v>
      </c>
      <c r="B3298" s="4" t="s">
        <v>19600</v>
      </c>
      <c r="C3298" s="4" t="s">
        <v>19623</v>
      </c>
      <c r="D3298" s="4" t="s">
        <v>21710</v>
      </c>
      <c r="E3298" s="4" t="s">
        <v>71</v>
      </c>
      <c r="F3298" s="4" t="s">
        <v>19600</v>
      </c>
      <c r="G3298" s="4" t="s">
        <v>71</v>
      </c>
      <c r="H3298" s="4" t="s">
        <v>19600</v>
      </c>
      <c r="I3298" s="4" t="s">
        <v>22</v>
      </c>
      <c r="J3298" s="4" t="s">
        <v>13927</v>
      </c>
      <c r="K3298" s="4" t="s">
        <v>19601</v>
      </c>
      <c r="L3298" s="4" t="s">
        <v>15092</v>
      </c>
      <c r="M3298" s="4" t="s">
        <v>73</v>
      </c>
      <c r="N3298" s="4" t="s">
        <v>19642</v>
      </c>
      <c r="O3298" s="4" t="s">
        <v>19643</v>
      </c>
      <c r="P3298" s="4" t="s">
        <v>19644</v>
      </c>
      <c r="Q3298" s="4" t="s">
        <v>922</v>
      </c>
      <c r="R3298" s="4" t="s">
        <v>39876</v>
      </c>
      <c r="S3298" s="4" t="s">
        <v>39876</v>
      </c>
      <c r="T3298" s="4" t="s">
        <v>39876</v>
      </c>
    </row>
    <row r="3299" spans="1:20">
      <c r="A3299" s="31">
        <v>19451047146</v>
      </c>
      <c r="B3299" s="4" t="s">
        <v>19602</v>
      </c>
      <c r="C3299" s="4" t="s">
        <v>19623</v>
      </c>
      <c r="D3299" s="4" t="s">
        <v>34189</v>
      </c>
      <c r="E3299" s="4" t="s">
        <v>2835</v>
      </c>
      <c r="F3299" s="4" t="s">
        <v>33035</v>
      </c>
      <c r="G3299" s="4" t="s">
        <v>2835</v>
      </c>
      <c r="H3299" s="4" t="s">
        <v>33035</v>
      </c>
      <c r="I3299" s="4" t="s">
        <v>22</v>
      </c>
      <c r="J3299" s="4" t="s">
        <v>4916</v>
      </c>
      <c r="K3299" s="4" t="s">
        <v>19603</v>
      </c>
      <c r="L3299" s="4" t="s">
        <v>72</v>
      </c>
      <c r="M3299" s="4" t="s">
        <v>73</v>
      </c>
      <c r="N3299" s="4" t="s">
        <v>19645</v>
      </c>
      <c r="O3299" s="4" t="s">
        <v>19646</v>
      </c>
      <c r="P3299" s="4" t="s">
        <v>19647</v>
      </c>
      <c r="Q3299" s="4" t="s">
        <v>663</v>
      </c>
      <c r="R3299" s="4" t="s">
        <v>2836</v>
      </c>
      <c r="S3299" s="4" t="s">
        <v>2836</v>
      </c>
      <c r="T3299" s="4" t="s">
        <v>39876</v>
      </c>
    </row>
    <row r="3300" spans="1:20">
      <c r="A3300" s="31">
        <v>19451047187</v>
      </c>
      <c r="B3300" s="4" t="s">
        <v>19604</v>
      </c>
      <c r="C3300" s="4" t="s">
        <v>19623</v>
      </c>
      <c r="D3300" s="4" t="s">
        <v>28940</v>
      </c>
      <c r="E3300" s="4" t="s">
        <v>71</v>
      </c>
      <c r="F3300" s="4" t="s">
        <v>19604</v>
      </c>
      <c r="G3300" s="4" t="s">
        <v>71</v>
      </c>
      <c r="H3300" s="4" t="s">
        <v>19604</v>
      </c>
      <c r="I3300" s="4" t="s">
        <v>22</v>
      </c>
      <c r="J3300" s="4" t="s">
        <v>9097</v>
      </c>
      <c r="K3300" s="4" t="s">
        <v>19605</v>
      </c>
      <c r="L3300" s="4" t="s">
        <v>19152</v>
      </c>
      <c r="M3300" s="4" t="s">
        <v>73</v>
      </c>
      <c r="N3300" s="4" t="s">
        <v>243</v>
      </c>
      <c r="O3300" s="4" t="s">
        <v>19648</v>
      </c>
      <c r="P3300" s="4" t="s">
        <v>19649</v>
      </c>
      <c r="Q3300" s="4" t="s">
        <v>663</v>
      </c>
      <c r="R3300" s="4" t="s">
        <v>39876</v>
      </c>
      <c r="S3300" s="4" t="s">
        <v>39876</v>
      </c>
      <c r="T3300" s="4" t="s">
        <v>39876</v>
      </c>
    </row>
    <row r="3301" spans="1:20">
      <c r="A3301" s="31">
        <v>19451047229</v>
      </c>
      <c r="B3301" s="4" t="s">
        <v>19606</v>
      </c>
      <c r="C3301" s="4" t="s">
        <v>19623</v>
      </c>
      <c r="D3301" s="4" t="s">
        <v>28941</v>
      </c>
      <c r="E3301" s="4" t="s">
        <v>71</v>
      </c>
      <c r="F3301" s="4" t="s">
        <v>19606</v>
      </c>
      <c r="G3301" s="4" t="s">
        <v>71</v>
      </c>
      <c r="H3301" s="4" t="s">
        <v>19606</v>
      </c>
      <c r="I3301" s="4" t="s">
        <v>22</v>
      </c>
      <c r="J3301" s="4" t="s">
        <v>15745</v>
      </c>
      <c r="K3301" s="4" t="s">
        <v>19607</v>
      </c>
      <c r="L3301" s="4" t="s">
        <v>19152</v>
      </c>
      <c r="M3301" s="4" t="s">
        <v>73</v>
      </c>
      <c r="N3301" s="4" t="s">
        <v>2797</v>
      </c>
      <c r="O3301" s="4" t="s">
        <v>19650</v>
      </c>
      <c r="P3301" s="4" t="s">
        <v>19651</v>
      </c>
      <c r="Q3301" s="4" t="s">
        <v>663</v>
      </c>
      <c r="R3301" s="4" t="s">
        <v>39876</v>
      </c>
      <c r="S3301" s="4" t="s">
        <v>39876</v>
      </c>
      <c r="T3301" s="4" t="s">
        <v>39876</v>
      </c>
    </row>
    <row r="3302" spans="1:20">
      <c r="A3302" s="31">
        <v>19460014863</v>
      </c>
      <c r="B3302" s="4" t="s">
        <v>19652</v>
      </c>
      <c r="C3302" s="4" t="s">
        <v>19623</v>
      </c>
      <c r="D3302" s="4" t="s">
        <v>41716</v>
      </c>
      <c r="E3302" s="4" t="s">
        <v>71</v>
      </c>
      <c r="F3302" s="4" t="s">
        <v>19652</v>
      </c>
      <c r="G3302" s="4" t="s">
        <v>71</v>
      </c>
      <c r="H3302" s="4" t="s">
        <v>19652</v>
      </c>
      <c r="I3302" s="4" t="s">
        <v>22</v>
      </c>
      <c r="J3302" s="4" t="s">
        <v>19653</v>
      </c>
      <c r="K3302" s="4" t="s">
        <v>19654</v>
      </c>
      <c r="L3302" s="4" t="s">
        <v>16413</v>
      </c>
      <c r="M3302" s="4" t="s">
        <v>73</v>
      </c>
      <c r="N3302" s="4" t="s">
        <v>19655</v>
      </c>
      <c r="O3302" s="4" t="s">
        <v>19656</v>
      </c>
      <c r="P3302" s="4" t="s">
        <v>19657</v>
      </c>
      <c r="Q3302" s="4" t="s">
        <v>922</v>
      </c>
      <c r="R3302" s="4" t="s">
        <v>39876</v>
      </c>
      <c r="S3302" s="4" t="s">
        <v>39876</v>
      </c>
      <c r="T3302" s="4" t="s">
        <v>39876</v>
      </c>
    </row>
    <row r="3303" spans="1:20">
      <c r="A3303" s="31">
        <v>19221133945</v>
      </c>
      <c r="B3303" s="4" t="s">
        <v>19658</v>
      </c>
      <c r="C3303" s="4" t="s">
        <v>19681</v>
      </c>
      <c r="D3303" s="4" t="s">
        <v>41717</v>
      </c>
      <c r="E3303" s="4" t="s">
        <v>71</v>
      </c>
      <c r="F3303" s="4" t="s">
        <v>19658</v>
      </c>
      <c r="G3303" s="4" t="s">
        <v>71</v>
      </c>
      <c r="H3303" s="4" t="s">
        <v>19658</v>
      </c>
      <c r="I3303" s="4" t="s">
        <v>22</v>
      </c>
      <c r="J3303" s="4" t="s">
        <v>19659</v>
      </c>
      <c r="K3303" s="4" t="s">
        <v>19660</v>
      </c>
      <c r="L3303" s="4" t="s">
        <v>14655</v>
      </c>
      <c r="M3303" s="4" t="s">
        <v>73</v>
      </c>
      <c r="N3303" s="4" t="s">
        <v>19987</v>
      </c>
      <c r="O3303" s="4" t="s">
        <v>19988</v>
      </c>
      <c r="P3303" s="4" t="s">
        <v>19989</v>
      </c>
      <c r="Q3303" s="4" t="s">
        <v>922</v>
      </c>
      <c r="R3303" s="4" t="s">
        <v>39876</v>
      </c>
      <c r="S3303" s="4" t="s">
        <v>39876</v>
      </c>
      <c r="T3303" s="4" t="s">
        <v>39876</v>
      </c>
    </row>
    <row r="3304" spans="1:20">
      <c r="A3304" s="31">
        <v>19451047260</v>
      </c>
      <c r="B3304" s="4" t="s">
        <v>19661</v>
      </c>
      <c r="C3304" s="4" t="s">
        <v>19681</v>
      </c>
      <c r="D3304" s="4" t="s">
        <v>41718</v>
      </c>
      <c r="E3304" s="4" t="s">
        <v>71</v>
      </c>
      <c r="F3304" s="4" t="s">
        <v>19661</v>
      </c>
      <c r="G3304" s="4" t="s">
        <v>71</v>
      </c>
      <c r="H3304" s="4" t="s">
        <v>19661</v>
      </c>
      <c r="I3304" s="4" t="s">
        <v>22</v>
      </c>
      <c r="J3304" s="4" t="s">
        <v>19662</v>
      </c>
      <c r="K3304" s="4" t="s">
        <v>19663</v>
      </c>
      <c r="L3304" s="4" t="s">
        <v>16413</v>
      </c>
      <c r="M3304" s="4" t="s">
        <v>73</v>
      </c>
      <c r="N3304" s="4" t="s">
        <v>19682</v>
      </c>
      <c r="O3304" s="4" t="s">
        <v>19683</v>
      </c>
      <c r="P3304" s="4" t="s">
        <v>19684</v>
      </c>
      <c r="Q3304" s="4" t="s">
        <v>663</v>
      </c>
      <c r="R3304" s="4" t="s">
        <v>39876</v>
      </c>
      <c r="S3304" s="4" t="s">
        <v>39876</v>
      </c>
      <c r="T3304" s="4" t="s">
        <v>39876</v>
      </c>
    </row>
    <row r="3305" spans="1:20">
      <c r="A3305" s="31">
        <v>19451047302</v>
      </c>
      <c r="B3305" s="4" t="s">
        <v>19664</v>
      </c>
      <c r="C3305" s="4" t="s">
        <v>19681</v>
      </c>
      <c r="D3305" s="4" t="s">
        <v>41719</v>
      </c>
      <c r="E3305" s="4" t="s">
        <v>71</v>
      </c>
      <c r="F3305" s="4" t="s">
        <v>19664</v>
      </c>
      <c r="G3305" s="4" t="s">
        <v>71</v>
      </c>
      <c r="H3305" s="4" t="s">
        <v>19664</v>
      </c>
      <c r="I3305" s="4" t="s">
        <v>22</v>
      </c>
      <c r="J3305" s="4" t="s">
        <v>19665</v>
      </c>
      <c r="K3305" s="4" t="s">
        <v>19666</v>
      </c>
      <c r="L3305" s="4" t="s">
        <v>267</v>
      </c>
      <c r="M3305" s="4" t="s">
        <v>73</v>
      </c>
      <c r="N3305" s="4" t="s">
        <v>19685</v>
      </c>
      <c r="O3305" s="4" t="s">
        <v>19686</v>
      </c>
      <c r="P3305" s="4" t="s">
        <v>19687</v>
      </c>
      <c r="Q3305" s="4" t="s">
        <v>663</v>
      </c>
      <c r="R3305" s="4" t="s">
        <v>39876</v>
      </c>
      <c r="S3305" s="4" t="s">
        <v>39876</v>
      </c>
      <c r="T3305" s="4" t="s">
        <v>39876</v>
      </c>
    </row>
    <row r="3306" spans="1:20">
      <c r="A3306" s="31">
        <v>19451047344</v>
      </c>
      <c r="B3306" s="4" t="s">
        <v>19667</v>
      </c>
      <c r="C3306" s="4" t="s">
        <v>19681</v>
      </c>
      <c r="D3306" s="4" t="s">
        <v>41720</v>
      </c>
      <c r="E3306" s="4" t="s">
        <v>71</v>
      </c>
      <c r="F3306" s="4" t="s">
        <v>19667</v>
      </c>
      <c r="G3306" s="4" t="s">
        <v>71</v>
      </c>
      <c r="H3306" s="4" t="s">
        <v>19667</v>
      </c>
      <c r="I3306" s="4" t="s">
        <v>22</v>
      </c>
      <c r="J3306" s="4" t="s">
        <v>19668</v>
      </c>
      <c r="K3306" s="4" t="s">
        <v>19669</v>
      </c>
      <c r="L3306" s="4" t="s">
        <v>14113</v>
      </c>
      <c r="M3306" s="4" t="s">
        <v>73</v>
      </c>
      <c r="N3306" s="4" t="s">
        <v>19688</v>
      </c>
      <c r="O3306" s="4" t="s">
        <v>19689</v>
      </c>
      <c r="P3306" s="4" t="s">
        <v>19690</v>
      </c>
      <c r="Q3306" s="4" t="s">
        <v>663</v>
      </c>
      <c r="R3306" s="4" t="s">
        <v>39876</v>
      </c>
      <c r="S3306" s="4" t="s">
        <v>39876</v>
      </c>
      <c r="T3306" s="4" t="s">
        <v>39876</v>
      </c>
    </row>
    <row r="3307" spans="1:20">
      <c r="A3307" s="31">
        <v>19451047351</v>
      </c>
      <c r="B3307" s="4" t="s">
        <v>19670</v>
      </c>
      <c r="C3307" s="4" t="s">
        <v>19681</v>
      </c>
      <c r="D3307" s="4" t="s">
        <v>34190</v>
      </c>
      <c r="E3307" s="4" t="s">
        <v>71</v>
      </c>
      <c r="F3307" s="4" t="s">
        <v>19670</v>
      </c>
      <c r="G3307" s="4" t="s">
        <v>71</v>
      </c>
      <c r="H3307" s="4" t="s">
        <v>19670</v>
      </c>
      <c r="I3307" s="4" t="s">
        <v>22</v>
      </c>
      <c r="J3307" s="4" t="s">
        <v>19671</v>
      </c>
      <c r="K3307" s="4" t="s">
        <v>19672</v>
      </c>
      <c r="L3307" s="4" t="s">
        <v>263</v>
      </c>
      <c r="M3307" s="4" t="s">
        <v>73</v>
      </c>
      <c r="N3307" s="4" t="s">
        <v>19691</v>
      </c>
      <c r="O3307" s="4" t="s">
        <v>19692</v>
      </c>
      <c r="P3307" s="4" t="s">
        <v>19693</v>
      </c>
      <c r="Q3307" s="4" t="s">
        <v>663</v>
      </c>
      <c r="R3307" s="4" t="s">
        <v>39876</v>
      </c>
      <c r="S3307" s="4" t="s">
        <v>39876</v>
      </c>
      <c r="T3307" s="4" t="s">
        <v>39876</v>
      </c>
    </row>
    <row r="3308" spans="1:20">
      <c r="A3308" s="31">
        <v>19440695013</v>
      </c>
      <c r="B3308" s="4" t="s">
        <v>19673</v>
      </c>
      <c r="C3308" s="4" t="s">
        <v>19681</v>
      </c>
      <c r="D3308" s="4" t="s">
        <v>34191</v>
      </c>
      <c r="E3308" s="4" t="s">
        <v>2835</v>
      </c>
      <c r="F3308" s="4" t="s">
        <v>43537</v>
      </c>
      <c r="G3308" s="4" t="s">
        <v>2835</v>
      </c>
      <c r="H3308" s="4" t="s">
        <v>43537</v>
      </c>
      <c r="I3308" s="4" t="s">
        <v>22</v>
      </c>
      <c r="J3308" s="4" t="s">
        <v>1408</v>
      </c>
      <c r="K3308" s="4" t="s">
        <v>19674</v>
      </c>
      <c r="L3308" s="4" t="s">
        <v>14113</v>
      </c>
      <c r="M3308" s="4" t="s">
        <v>73</v>
      </c>
      <c r="N3308" s="4" t="s">
        <v>19694</v>
      </c>
      <c r="O3308" s="4" t="s">
        <v>19695</v>
      </c>
      <c r="P3308" s="4" t="s">
        <v>19696</v>
      </c>
      <c r="Q3308" s="4" t="s">
        <v>5385</v>
      </c>
      <c r="R3308" s="4" t="s">
        <v>2836</v>
      </c>
      <c r="S3308" s="4" t="s">
        <v>2836</v>
      </c>
      <c r="T3308" s="4" t="s">
        <v>39876</v>
      </c>
    </row>
    <row r="3309" spans="1:20">
      <c r="A3309" s="31">
        <v>19451047468</v>
      </c>
      <c r="B3309" s="4" t="s">
        <v>19675</v>
      </c>
      <c r="C3309" s="4" t="s">
        <v>19681</v>
      </c>
      <c r="D3309" s="4" t="s">
        <v>28942</v>
      </c>
      <c r="E3309" s="4" t="s">
        <v>71</v>
      </c>
      <c r="F3309" s="4" t="s">
        <v>19675</v>
      </c>
      <c r="G3309" s="4" t="s">
        <v>71</v>
      </c>
      <c r="H3309" s="4" t="s">
        <v>19675</v>
      </c>
      <c r="I3309" s="4" t="s">
        <v>22</v>
      </c>
      <c r="J3309" s="4" t="s">
        <v>15850</v>
      </c>
      <c r="K3309" s="4" t="s">
        <v>19676</v>
      </c>
      <c r="L3309" s="4" t="s">
        <v>476</v>
      </c>
      <c r="M3309" s="4" t="s">
        <v>73</v>
      </c>
      <c r="N3309" s="4" t="s">
        <v>19697</v>
      </c>
      <c r="O3309" s="4" t="s">
        <v>19698</v>
      </c>
      <c r="P3309" s="4" t="s">
        <v>19699</v>
      </c>
      <c r="Q3309" s="4" t="s">
        <v>663</v>
      </c>
      <c r="R3309" s="4" t="s">
        <v>39876</v>
      </c>
      <c r="S3309" s="4" t="s">
        <v>39876</v>
      </c>
      <c r="T3309" s="4" t="s">
        <v>39876</v>
      </c>
    </row>
    <row r="3310" spans="1:20">
      <c r="A3310" s="31">
        <v>19451047500</v>
      </c>
      <c r="B3310" s="4" t="s">
        <v>19677</v>
      </c>
      <c r="C3310" s="4" t="s">
        <v>19681</v>
      </c>
      <c r="D3310" s="4" t="s">
        <v>30480</v>
      </c>
      <c r="E3310" s="4" t="s">
        <v>2835</v>
      </c>
      <c r="F3310" s="4" t="s">
        <v>21285</v>
      </c>
      <c r="G3310" s="4" t="s">
        <v>3020</v>
      </c>
      <c r="H3310" s="4" t="s">
        <v>21286</v>
      </c>
      <c r="I3310" s="4" t="s">
        <v>22</v>
      </c>
      <c r="J3310" s="4" t="s">
        <v>19678</v>
      </c>
      <c r="K3310" s="4" t="s">
        <v>19679</v>
      </c>
      <c r="L3310" s="4" t="s">
        <v>276</v>
      </c>
      <c r="M3310" s="4" t="s">
        <v>73</v>
      </c>
      <c r="N3310" s="4" t="s">
        <v>19700</v>
      </c>
      <c r="O3310" s="4" t="s">
        <v>19701</v>
      </c>
      <c r="P3310" s="4" t="s">
        <v>19702</v>
      </c>
      <c r="Q3310" s="4" t="s">
        <v>663</v>
      </c>
      <c r="R3310" s="4" t="s">
        <v>3021</v>
      </c>
      <c r="S3310" s="4" t="s">
        <v>2836</v>
      </c>
      <c r="T3310" s="4" t="s">
        <v>39876</v>
      </c>
    </row>
    <row r="3311" spans="1:20">
      <c r="A3311" s="31">
        <v>19451047427</v>
      </c>
      <c r="B3311" s="4" t="s">
        <v>19703</v>
      </c>
      <c r="C3311" s="4" t="s">
        <v>19753</v>
      </c>
      <c r="D3311" s="4" t="s">
        <v>21711</v>
      </c>
      <c r="E3311" s="4" t="s">
        <v>71</v>
      </c>
      <c r="F3311" s="4" t="s">
        <v>19703</v>
      </c>
      <c r="G3311" s="4" t="s">
        <v>71</v>
      </c>
      <c r="H3311" s="4" t="s">
        <v>19703</v>
      </c>
      <c r="I3311" s="4" t="s">
        <v>22</v>
      </c>
      <c r="J3311" s="4" t="s">
        <v>10478</v>
      </c>
      <c r="K3311" s="4" t="s">
        <v>16065</v>
      </c>
      <c r="L3311" s="4" t="s">
        <v>476</v>
      </c>
      <c r="M3311" s="4" t="s">
        <v>73</v>
      </c>
      <c r="N3311" s="4" t="s">
        <v>16109</v>
      </c>
      <c r="O3311" s="4" t="s">
        <v>19754</v>
      </c>
      <c r="P3311" s="4" t="s">
        <v>19755</v>
      </c>
      <c r="Q3311" s="4" t="s">
        <v>663</v>
      </c>
      <c r="R3311" s="4" t="s">
        <v>39876</v>
      </c>
      <c r="S3311" s="4" t="s">
        <v>39876</v>
      </c>
      <c r="T3311" s="4" t="s">
        <v>39876</v>
      </c>
    </row>
    <row r="3312" spans="1:20">
      <c r="A3312" s="31">
        <v>19451046650</v>
      </c>
      <c r="B3312" s="4" t="s">
        <v>19704</v>
      </c>
      <c r="C3312" s="4" t="s">
        <v>19753</v>
      </c>
      <c r="D3312" s="4" t="s">
        <v>41721</v>
      </c>
      <c r="E3312" s="4" t="s">
        <v>71</v>
      </c>
      <c r="F3312" s="4" t="s">
        <v>19704</v>
      </c>
      <c r="G3312" s="4" t="s">
        <v>71</v>
      </c>
      <c r="H3312" s="4" t="s">
        <v>19704</v>
      </c>
      <c r="I3312" s="4" t="s">
        <v>22</v>
      </c>
      <c r="J3312" s="4" t="s">
        <v>19705</v>
      </c>
      <c r="K3312" s="4" t="s">
        <v>19706</v>
      </c>
      <c r="L3312" s="4" t="s">
        <v>16413</v>
      </c>
      <c r="M3312" s="4" t="s">
        <v>73</v>
      </c>
      <c r="N3312" s="4" t="s">
        <v>19756</v>
      </c>
      <c r="O3312" s="4" t="s">
        <v>19757</v>
      </c>
      <c r="P3312" s="4" t="s">
        <v>19758</v>
      </c>
      <c r="Q3312" s="4" t="s">
        <v>663</v>
      </c>
      <c r="R3312" s="4" t="s">
        <v>39876</v>
      </c>
      <c r="S3312" s="4" t="s">
        <v>39876</v>
      </c>
      <c r="T3312" s="4" t="s">
        <v>39876</v>
      </c>
    </row>
    <row r="3313" spans="1:20">
      <c r="A3313" s="31">
        <v>19451046528</v>
      </c>
      <c r="B3313" s="4" t="s">
        <v>19707</v>
      </c>
      <c r="C3313" s="4" t="s">
        <v>19753</v>
      </c>
      <c r="D3313" s="4" t="s">
        <v>39084</v>
      </c>
      <c r="E3313" s="4" t="s">
        <v>71</v>
      </c>
      <c r="F3313" s="4" t="s">
        <v>19707</v>
      </c>
      <c r="G3313" s="4" t="s">
        <v>71</v>
      </c>
      <c r="H3313" s="4" t="s">
        <v>19707</v>
      </c>
      <c r="I3313" s="4" t="s">
        <v>22</v>
      </c>
      <c r="J3313" s="4" t="s">
        <v>19708</v>
      </c>
      <c r="K3313" s="4" t="s">
        <v>19709</v>
      </c>
      <c r="L3313" s="4" t="s">
        <v>72</v>
      </c>
      <c r="M3313" s="4" t="s">
        <v>73</v>
      </c>
      <c r="N3313" s="4" t="s">
        <v>19759</v>
      </c>
      <c r="O3313" s="4" t="s">
        <v>19760</v>
      </c>
      <c r="P3313" s="4" t="s">
        <v>19761</v>
      </c>
      <c r="Q3313" s="4" t="s">
        <v>663</v>
      </c>
      <c r="R3313" s="4" t="s">
        <v>39876</v>
      </c>
      <c r="S3313" s="4" t="s">
        <v>39876</v>
      </c>
      <c r="T3313" s="4" t="s">
        <v>39876</v>
      </c>
    </row>
    <row r="3314" spans="1:20">
      <c r="A3314" s="31">
        <v>19451046544</v>
      </c>
      <c r="B3314" s="4" t="s">
        <v>19710</v>
      </c>
      <c r="C3314" s="4" t="s">
        <v>19753</v>
      </c>
      <c r="D3314" s="4" t="s">
        <v>32439</v>
      </c>
      <c r="E3314" s="4" t="s">
        <v>71</v>
      </c>
      <c r="F3314" s="4" t="s">
        <v>19710</v>
      </c>
      <c r="G3314" s="4" t="s">
        <v>71</v>
      </c>
      <c r="H3314" s="4" t="s">
        <v>19710</v>
      </c>
      <c r="I3314" s="4" t="s">
        <v>22</v>
      </c>
      <c r="J3314" s="4" t="s">
        <v>19711</v>
      </c>
      <c r="K3314" s="4" t="s">
        <v>19712</v>
      </c>
      <c r="L3314" s="4" t="s">
        <v>263</v>
      </c>
      <c r="M3314" s="4" t="s">
        <v>73</v>
      </c>
      <c r="N3314" s="4" t="s">
        <v>19762</v>
      </c>
      <c r="O3314" s="4" t="s">
        <v>19763</v>
      </c>
      <c r="P3314" s="4" t="s">
        <v>19764</v>
      </c>
      <c r="Q3314" s="4" t="s">
        <v>663</v>
      </c>
      <c r="R3314" s="4" t="s">
        <v>39876</v>
      </c>
      <c r="S3314" s="4" t="s">
        <v>39876</v>
      </c>
      <c r="T3314" s="4" t="s">
        <v>39876</v>
      </c>
    </row>
    <row r="3315" spans="1:20">
      <c r="A3315" s="31">
        <v>19441088903</v>
      </c>
      <c r="B3315" s="4" t="s">
        <v>19713</v>
      </c>
      <c r="C3315" s="4" t="s">
        <v>19753</v>
      </c>
      <c r="D3315" s="4" t="s">
        <v>28943</v>
      </c>
      <c r="E3315" s="4" t="s">
        <v>71</v>
      </c>
      <c r="F3315" s="4" t="s">
        <v>19713</v>
      </c>
      <c r="G3315" s="4" t="s">
        <v>71</v>
      </c>
      <c r="H3315" s="4" t="s">
        <v>19713</v>
      </c>
      <c r="I3315" s="4" t="s">
        <v>22</v>
      </c>
      <c r="J3315" s="4" t="s">
        <v>1291</v>
      </c>
      <c r="K3315" s="4" t="s">
        <v>9582</v>
      </c>
      <c r="L3315" s="4" t="s">
        <v>249</v>
      </c>
      <c r="M3315" s="4" t="s">
        <v>73</v>
      </c>
      <c r="N3315" s="4" t="s">
        <v>19990</v>
      </c>
      <c r="O3315" s="4" t="s">
        <v>19991</v>
      </c>
      <c r="P3315" s="4" t="s">
        <v>19992</v>
      </c>
      <c r="Q3315" s="4" t="s">
        <v>1045</v>
      </c>
      <c r="R3315" s="4" t="s">
        <v>39876</v>
      </c>
      <c r="S3315" s="4" t="s">
        <v>39876</v>
      </c>
      <c r="T3315" s="4" t="s">
        <v>39876</v>
      </c>
    </row>
    <row r="3316" spans="1:20">
      <c r="A3316" s="31">
        <v>19451046734</v>
      </c>
      <c r="B3316" s="4" t="s">
        <v>19714</v>
      </c>
      <c r="C3316" s="4" t="s">
        <v>19753</v>
      </c>
      <c r="D3316" s="4" t="s">
        <v>25434</v>
      </c>
      <c r="E3316" s="4" t="s">
        <v>71</v>
      </c>
      <c r="F3316" s="4" t="s">
        <v>19714</v>
      </c>
      <c r="G3316" s="4" t="s">
        <v>71</v>
      </c>
      <c r="H3316" s="4" t="s">
        <v>19714</v>
      </c>
      <c r="I3316" s="4" t="s">
        <v>22</v>
      </c>
      <c r="J3316" s="4" t="s">
        <v>19715</v>
      </c>
      <c r="K3316" s="4" t="s">
        <v>19716</v>
      </c>
      <c r="L3316" s="4" t="s">
        <v>1885</v>
      </c>
      <c r="M3316" s="4" t="s">
        <v>73</v>
      </c>
      <c r="N3316" s="4" t="s">
        <v>19765</v>
      </c>
      <c r="O3316" s="4" t="s">
        <v>19766</v>
      </c>
      <c r="P3316" s="4" t="s">
        <v>19767</v>
      </c>
      <c r="Q3316" s="4" t="s">
        <v>663</v>
      </c>
      <c r="R3316" s="4" t="s">
        <v>39876</v>
      </c>
      <c r="S3316" s="4" t="s">
        <v>39876</v>
      </c>
      <c r="T3316" s="4" t="s">
        <v>39876</v>
      </c>
    </row>
    <row r="3317" spans="1:20">
      <c r="A3317" s="31">
        <v>19451046692</v>
      </c>
      <c r="B3317" s="4" t="s">
        <v>19717</v>
      </c>
      <c r="C3317" s="4" t="s">
        <v>19753</v>
      </c>
      <c r="D3317" s="4" t="s">
        <v>25435</v>
      </c>
      <c r="E3317" s="4" t="s">
        <v>71</v>
      </c>
      <c r="F3317" s="4" t="s">
        <v>19717</v>
      </c>
      <c r="G3317" s="4" t="s">
        <v>71</v>
      </c>
      <c r="H3317" s="4" t="s">
        <v>19717</v>
      </c>
      <c r="I3317" s="4" t="s">
        <v>22</v>
      </c>
      <c r="J3317" s="4" t="s">
        <v>11139</v>
      </c>
      <c r="K3317" s="4" t="s">
        <v>19718</v>
      </c>
      <c r="L3317" s="4" t="s">
        <v>249</v>
      </c>
      <c r="M3317" s="4" t="s">
        <v>73</v>
      </c>
      <c r="N3317" s="4" t="s">
        <v>19768</v>
      </c>
      <c r="O3317" s="4" t="s">
        <v>19769</v>
      </c>
      <c r="P3317" s="4" t="s">
        <v>19770</v>
      </c>
      <c r="Q3317" s="4" t="s">
        <v>663</v>
      </c>
      <c r="R3317" s="4" t="s">
        <v>39876</v>
      </c>
      <c r="S3317" s="4" t="s">
        <v>39876</v>
      </c>
      <c r="T3317" s="4" t="s">
        <v>39876</v>
      </c>
    </row>
    <row r="3318" spans="1:20">
      <c r="A3318" s="31">
        <v>19460014855</v>
      </c>
      <c r="B3318" s="4" t="s">
        <v>19719</v>
      </c>
      <c r="C3318" s="4" t="s">
        <v>19753</v>
      </c>
      <c r="D3318" s="4" t="s">
        <v>41722</v>
      </c>
      <c r="E3318" s="4" t="s">
        <v>71</v>
      </c>
      <c r="F3318" s="4" t="s">
        <v>19719</v>
      </c>
      <c r="G3318" s="4" t="s">
        <v>71</v>
      </c>
      <c r="H3318" s="4" t="s">
        <v>19719</v>
      </c>
      <c r="I3318" s="4" t="s">
        <v>22</v>
      </c>
      <c r="J3318" s="4" t="s">
        <v>5760</v>
      </c>
      <c r="K3318" s="4" t="s">
        <v>19720</v>
      </c>
      <c r="L3318" s="4" t="s">
        <v>8048</v>
      </c>
      <c r="M3318" s="4" t="s">
        <v>73</v>
      </c>
      <c r="N3318" s="4" t="s">
        <v>19993</v>
      </c>
      <c r="O3318" s="4" t="s">
        <v>19994</v>
      </c>
      <c r="P3318" s="4" t="s">
        <v>19995</v>
      </c>
      <c r="Q3318" s="4" t="s">
        <v>922</v>
      </c>
      <c r="R3318" s="4" t="s">
        <v>39876</v>
      </c>
      <c r="S3318" s="4" t="s">
        <v>39876</v>
      </c>
      <c r="T3318" s="4" t="s">
        <v>39876</v>
      </c>
    </row>
    <row r="3319" spans="1:20">
      <c r="A3319" s="31">
        <v>19451046775</v>
      </c>
      <c r="B3319" s="4" t="s">
        <v>19721</v>
      </c>
      <c r="C3319" s="4" t="s">
        <v>19771</v>
      </c>
      <c r="D3319" s="4" t="s">
        <v>37231</v>
      </c>
      <c r="E3319" s="4" t="s">
        <v>71</v>
      </c>
      <c r="F3319" s="4" t="s">
        <v>19721</v>
      </c>
      <c r="G3319" s="4" t="s">
        <v>71</v>
      </c>
      <c r="H3319" s="4" t="s">
        <v>19721</v>
      </c>
      <c r="I3319" s="4" t="s">
        <v>22</v>
      </c>
      <c r="J3319" s="4" t="s">
        <v>19144</v>
      </c>
      <c r="K3319" s="4" t="s">
        <v>19722</v>
      </c>
      <c r="L3319" s="4" t="s">
        <v>476</v>
      </c>
      <c r="M3319" s="4" t="s">
        <v>73</v>
      </c>
      <c r="N3319" s="4" t="s">
        <v>19772</v>
      </c>
      <c r="O3319" s="4" t="s">
        <v>19773</v>
      </c>
      <c r="P3319" s="4" t="s">
        <v>19774</v>
      </c>
      <c r="Q3319" s="4" t="s">
        <v>663</v>
      </c>
      <c r="R3319" s="4" t="s">
        <v>39876</v>
      </c>
      <c r="S3319" s="4" t="s">
        <v>39876</v>
      </c>
      <c r="T3319" s="4" t="s">
        <v>39876</v>
      </c>
    </row>
    <row r="3320" spans="1:20">
      <c r="A3320" s="31">
        <v>19451046619</v>
      </c>
      <c r="B3320" s="4" t="s">
        <v>19723</v>
      </c>
      <c r="C3320" s="4" t="s">
        <v>19771</v>
      </c>
      <c r="D3320" s="4" t="s">
        <v>28944</v>
      </c>
      <c r="E3320" s="4" t="s">
        <v>2835</v>
      </c>
      <c r="F3320" s="4" t="s">
        <v>33749</v>
      </c>
      <c r="G3320" s="4" t="s">
        <v>3020</v>
      </c>
      <c r="H3320" s="4" t="s">
        <v>33752</v>
      </c>
      <c r="I3320" s="4" t="s">
        <v>22</v>
      </c>
      <c r="J3320" s="4" t="s">
        <v>1840</v>
      </c>
      <c r="K3320" s="4" t="s">
        <v>19724</v>
      </c>
      <c r="L3320" s="4" t="s">
        <v>308</v>
      </c>
      <c r="M3320" s="4" t="s">
        <v>73</v>
      </c>
      <c r="N3320" s="4" t="s">
        <v>19775</v>
      </c>
      <c r="O3320" s="4" t="s">
        <v>19776</v>
      </c>
      <c r="P3320" s="4" t="s">
        <v>19777</v>
      </c>
      <c r="Q3320" s="4" t="s">
        <v>663</v>
      </c>
      <c r="R3320" s="4" t="s">
        <v>3021</v>
      </c>
      <c r="S3320" s="4" t="s">
        <v>2836</v>
      </c>
      <c r="T3320" s="4" t="s">
        <v>39876</v>
      </c>
    </row>
    <row r="3321" spans="1:20">
      <c r="A3321" s="31">
        <v>19451046890</v>
      </c>
      <c r="B3321" s="4" t="s">
        <v>19725</v>
      </c>
      <c r="C3321" s="4" t="s">
        <v>19771</v>
      </c>
      <c r="D3321" s="4" t="s">
        <v>41723</v>
      </c>
      <c r="E3321" s="4" t="s">
        <v>71</v>
      </c>
      <c r="F3321" s="4" t="s">
        <v>19725</v>
      </c>
      <c r="G3321" s="4" t="s">
        <v>71</v>
      </c>
      <c r="H3321" s="4" t="s">
        <v>19725</v>
      </c>
      <c r="I3321" s="4" t="s">
        <v>22</v>
      </c>
      <c r="J3321" s="4" t="s">
        <v>19726</v>
      </c>
      <c r="K3321" s="4" t="s">
        <v>19727</v>
      </c>
      <c r="L3321" s="4" t="s">
        <v>16413</v>
      </c>
      <c r="M3321" s="4" t="s">
        <v>73</v>
      </c>
      <c r="N3321" s="4" t="s">
        <v>19778</v>
      </c>
      <c r="O3321" s="4" t="s">
        <v>19779</v>
      </c>
      <c r="P3321" s="4" t="s">
        <v>19780</v>
      </c>
      <c r="Q3321" s="4" t="s">
        <v>663</v>
      </c>
      <c r="R3321" s="4" t="s">
        <v>39876</v>
      </c>
      <c r="S3321" s="4" t="s">
        <v>39876</v>
      </c>
      <c r="T3321" s="4" t="s">
        <v>39876</v>
      </c>
    </row>
    <row r="3322" spans="1:20">
      <c r="A3322" s="31">
        <v>19451046858</v>
      </c>
      <c r="B3322" s="4" t="s">
        <v>19728</v>
      </c>
      <c r="C3322" s="4" t="s">
        <v>19771</v>
      </c>
      <c r="D3322" s="4" t="s">
        <v>27119</v>
      </c>
      <c r="E3322" s="4" t="s">
        <v>71</v>
      </c>
      <c r="F3322" s="4" t="s">
        <v>19728</v>
      </c>
      <c r="G3322" s="4" t="s">
        <v>71</v>
      </c>
      <c r="H3322" s="4" t="s">
        <v>19728</v>
      </c>
      <c r="I3322" s="4" t="s">
        <v>22</v>
      </c>
      <c r="J3322" s="4" t="s">
        <v>19729</v>
      </c>
      <c r="K3322" s="4" t="s">
        <v>19730</v>
      </c>
      <c r="L3322" s="4" t="s">
        <v>263</v>
      </c>
      <c r="M3322" s="4" t="s">
        <v>73</v>
      </c>
      <c r="N3322" s="4" t="s">
        <v>10543</v>
      </c>
      <c r="O3322" s="4" t="s">
        <v>19781</v>
      </c>
      <c r="P3322" s="4" t="s">
        <v>19782</v>
      </c>
      <c r="Q3322" s="4" t="s">
        <v>663</v>
      </c>
      <c r="R3322" s="4" t="s">
        <v>39876</v>
      </c>
      <c r="S3322" s="4" t="s">
        <v>39876</v>
      </c>
      <c r="T3322" s="4" t="s">
        <v>39876</v>
      </c>
    </row>
    <row r="3323" spans="1:20">
      <c r="A3323" s="31">
        <v>19451046817</v>
      </c>
      <c r="B3323" s="4" t="s">
        <v>19731</v>
      </c>
      <c r="C3323" s="4" t="s">
        <v>19771</v>
      </c>
      <c r="D3323" s="4" t="s">
        <v>23608</v>
      </c>
      <c r="E3323" s="4" t="s">
        <v>71</v>
      </c>
      <c r="F3323" s="4" t="s">
        <v>23046</v>
      </c>
      <c r="G3323" s="4" t="s">
        <v>71</v>
      </c>
      <c r="H3323" s="4" t="s">
        <v>23046</v>
      </c>
      <c r="I3323" s="4" t="s">
        <v>22</v>
      </c>
      <c r="J3323" s="4" t="s">
        <v>19732</v>
      </c>
      <c r="K3323" s="4" t="s">
        <v>19733</v>
      </c>
      <c r="L3323" s="4" t="s">
        <v>10998</v>
      </c>
      <c r="M3323" s="4" t="s">
        <v>73</v>
      </c>
      <c r="N3323" s="4" t="s">
        <v>19783</v>
      </c>
      <c r="O3323" s="4" t="s">
        <v>19784</v>
      </c>
      <c r="P3323" s="4" t="s">
        <v>19785</v>
      </c>
      <c r="Q3323" s="4" t="s">
        <v>663</v>
      </c>
      <c r="R3323" s="4" t="s">
        <v>39876</v>
      </c>
      <c r="S3323" s="4" t="s">
        <v>39876</v>
      </c>
      <c r="T3323" s="4" t="s">
        <v>39876</v>
      </c>
    </row>
    <row r="3324" spans="1:20">
      <c r="A3324" s="31">
        <v>19451046973</v>
      </c>
      <c r="B3324" s="4" t="s">
        <v>19734</v>
      </c>
      <c r="C3324" s="4" t="s">
        <v>19771</v>
      </c>
      <c r="D3324" s="4" t="s">
        <v>21712</v>
      </c>
      <c r="E3324" s="4" t="s">
        <v>71</v>
      </c>
      <c r="F3324" s="4" t="s">
        <v>19734</v>
      </c>
      <c r="G3324" s="4" t="s">
        <v>71</v>
      </c>
      <c r="H3324" s="4" t="s">
        <v>19734</v>
      </c>
      <c r="I3324" s="4" t="s">
        <v>22</v>
      </c>
      <c r="J3324" s="4" t="s">
        <v>5981</v>
      </c>
      <c r="K3324" s="4" t="s">
        <v>19735</v>
      </c>
      <c r="L3324" s="4" t="s">
        <v>476</v>
      </c>
      <c r="M3324" s="4" t="s">
        <v>73</v>
      </c>
      <c r="N3324" s="4" t="s">
        <v>19786</v>
      </c>
      <c r="O3324" s="4" t="s">
        <v>19787</v>
      </c>
      <c r="P3324" s="4" t="s">
        <v>19788</v>
      </c>
      <c r="Q3324" s="4" t="s">
        <v>663</v>
      </c>
      <c r="R3324" s="4" t="s">
        <v>39876</v>
      </c>
      <c r="S3324" s="4" t="s">
        <v>39876</v>
      </c>
      <c r="T3324" s="4" t="s">
        <v>39876</v>
      </c>
    </row>
    <row r="3325" spans="1:20">
      <c r="A3325" s="31">
        <v>19451046932</v>
      </c>
      <c r="B3325" s="4" t="s">
        <v>19736</v>
      </c>
      <c r="C3325" s="4" t="s">
        <v>19771</v>
      </c>
      <c r="D3325" s="4" t="s">
        <v>41724</v>
      </c>
      <c r="E3325" s="4" t="s">
        <v>71</v>
      </c>
      <c r="F3325" s="4" t="s">
        <v>19736</v>
      </c>
      <c r="G3325" s="4" t="s">
        <v>71</v>
      </c>
      <c r="H3325" s="4" t="s">
        <v>19736</v>
      </c>
      <c r="I3325" s="4" t="s">
        <v>22</v>
      </c>
      <c r="J3325" s="4" t="s">
        <v>19737</v>
      </c>
      <c r="K3325" s="4" t="s">
        <v>19738</v>
      </c>
      <c r="L3325" s="4" t="s">
        <v>1072</v>
      </c>
      <c r="M3325" s="4" t="s">
        <v>73</v>
      </c>
      <c r="N3325" s="4" t="s">
        <v>19789</v>
      </c>
      <c r="O3325" s="4" t="s">
        <v>19790</v>
      </c>
      <c r="P3325" s="4" t="s">
        <v>19791</v>
      </c>
      <c r="Q3325" s="4" t="s">
        <v>663</v>
      </c>
      <c r="R3325" s="4" t="s">
        <v>39876</v>
      </c>
      <c r="S3325" s="4" t="s">
        <v>39876</v>
      </c>
      <c r="T3325" s="4" t="s">
        <v>39876</v>
      </c>
    </row>
    <row r="3326" spans="1:20">
      <c r="A3326" s="31">
        <v>19451047054</v>
      </c>
      <c r="B3326" s="4" t="s">
        <v>19739</v>
      </c>
      <c r="C3326" s="4" t="s">
        <v>19771</v>
      </c>
      <c r="D3326" s="4" t="s">
        <v>25436</v>
      </c>
      <c r="E3326" s="4" t="s">
        <v>71</v>
      </c>
      <c r="F3326" s="4" t="s">
        <v>19739</v>
      </c>
      <c r="G3326" s="4" t="s">
        <v>71</v>
      </c>
      <c r="H3326" s="4" t="s">
        <v>19739</v>
      </c>
      <c r="I3326" s="4" t="s">
        <v>22</v>
      </c>
      <c r="J3326" s="4" t="s">
        <v>16471</v>
      </c>
      <c r="K3326" s="4" t="s">
        <v>16472</v>
      </c>
      <c r="L3326" s="4" t="s">
        <v>15092</v>
      </c>
      <c r="M3326" s="4" t="s">
        <v>73</v>
      </c>
      <c r="N3326" s="4" t="s">
        <v>19792</v>
      </c>
      <c r="O3326" s="4" t="s">
        <v>19793</v>
      </c>
      <c r="P3326" s="4" t="s">
        <v>19794</v>
      </c>
      <c r="Q3326" s="4" t="s">
        <v>663</v>
      </c>
      <c r="R3326" s="4" t="s">
        <v>39876</v>
      </c>
      <c r="S3326" s="4" t="s">
        <v>39876</v>
      </c>
      <c r="T3326" s="4" t="s">
        <v>39876</v>
      </c>
    </row>
    <row r="3327" spans="1:20">
      <c r="A3327" s="31">
        <v>19451047013</v>
      </c>
      <c r="B3327" s="4" t="s">
        <v>19740</v>
      </c>
      <c r="C3327" s="4" t="s">
        <v>19771</v>
      </c>
      <c r="D3327" s="4" t="s">
        <v>21713</v>
      </c>
      <c r="E3327" s="4" t="s">
        <v>2835</v>
      </c>
      <c r="F3327" s="4" t="s">
        <v>37878</v>
      </c>
      <c r="G3327" s="4" t="s">
        <v>2835</v>
      </c>
      <c r="H3327" s="4" t="s">
        <v>37879</v>
      </c>
      <c r="I3327" s="4" t="s">
        <v>22</v>
      </c>
      <c r="J3327" s="4" t="s">
        <v>19741</v>
      </c>
      <c r="K3327" s="4" t="s">
        <v>19742</v>
      </c>
      <c r="L3327" s="4" t="s">
        <v>8048</v>
      </c>
      <c r="M3327" s="4" t="s">
        <v>73</v>
      </c>
      <c r="N3327" s="4" t="s">
        <v>19795</v>
      </c>
      <c r="O3327" s="4" t="s">
        <v>19796</v>
      </c>
      <c r="P3327" s="4" t="s">
        <v>19797</v>
      </c>
      <c r="Q3327" s="4" t="s">
        <v>663</v>
      </c>
      <c r="R3327" s="4" t="s">
        <v>2836</v>
      </c>
      <c r="S3327" s="4" t="s">
        <v>2836</v>
      </c>
      <c r="T3327" s="4" t="s">
        <v>39876</v>
      </c>
    </row>
    <row r="3328" spans="1:20">
      <c r="A3328" s="31">
        <v>19451090757</v>
      </c>
      <c r="B3328" s="4" t="s">
        <v>19743</v>
      </c>
      <c r="C3328" s="4" t="s">
        <v>19771</v>
      </c>
      <c r="D3328" s="4" t="s">
        <v>39085</v>
      </c>
      <c r="E3328" s="4" t="s">
        <v>71</v>
      </c>
      <c r="F3328" s="4" t="s">
        <v>19743</v>
      </c>
      <c r="G3328" s="4" t="s">
        <v>71</v>
      </c>
      <c r="H3328" s="4" t="s">
        <v>19743</v>
      </c>
      <c r="I3328" s="4" t="s">
        <v>22</v>
      </c>
      <c r="J3328" s="4" t="s">
        <v>19744</v>
      </c>
      <c r="K3328" s="4" t="s">
        <v>19745</v>
      </c>
      <c r="L3328" s="4" t="s">
        <v>11664</v>
      </c>
      <c r="M3328" s="4" t="s">
        <v>73</v>
      </c>
      <c r="N3328" s="4" t="s">
        <v>6326</v>
      </c>
      <c r="O3328" s="4" t="s">
        <v>19996</v>
      </c>
      <c r="P3328" s="4" t="s">
        <v>19997</v>
      </c>
      <c r="Q3328" s="4" t="s">
        <v>922</v>
      </c>
      <c r="R3328" s="4" t="s">
        <v>39876</v>
      </c>
      <c r="S3328" s="4" t="s">
        <v>39876</v>
      </c>
      <c r="T3328" s="4" t="s">
        <v>39876</v>
      </c>
    </row>
    <row r="3329" spans="1:20">
      <c r="A3329" s="31">
        <v>19451047096</v>
      </c>
      <c r="B3329" s="4" t="s">
        <v>19746</v>
      </c>
      <c r="C3329" s="4" t="s">
        <v>19771</v>
      </c>
      <c r="D3329" s="4" t="s">
        <v>27120</v>
      </c>
      <c r="E3329" s="4" t="s">
        <v>71</v>
      </c>
      <c r="F3329" s="4" t="s">
        <v>19746</v>
      </c>
      <c r="G3329" s="4" t="s">
        <v>71</v>
      </c>
      <c r="H3329" s="4" t="s">
        <v>19746</v>
      </c>
      <c r="I3329" s="4" t="s">
        <v>22</v>
      </c>
      <c r="J3329" s="4" t="s">
        <v>19747</v>
      </c>
      <c r="K3329" s="4" t="s">
        <v>19748</v>
      </c>
      <c r="L3329" s="4" t="s">
        <v>1885</v>
      </c>
      <c r="M3329" s="4" t="s">
        <v>73</v>
      </c>
      <c r="N3329" s="4" t="s">
        <v>19798</v>
      </c>
      <c r="O3329" s="4" t="s">
        <v>19799</v>
      </c>
      <c r="P3329" s="4" t="s">
        <v>19800</v>
      </c>
      <c r="Q3329" s="4" t="s">
        <v>663</v>
      </c>
      <c r="R3329" s="4" t="s">
        <v>39876</v>
      </c>
      <c r="S3329" s="4" t="s">
        <v>39876</v>
      </c>
      <c r="T3329" s="4" t="s">
        <v>39876</v>
      </c>
    </row>
    <row r="3330" spans="1:20">
      <c r="A3330" s="31">
        <v>19451046569</v>
      </c>
      <c r="B3330" s="4" t="s">
        <v>19749</v>
      </c>
      <c r="C3330" s="4" t="s">
        <v>19771</v>
      </c>
      <c r="D3330" s="4" t="s">
        <v>41725</v>
      </c>
      <c r="E3330" s="4" t="s">
        <v>71</v>
      </c>
      <c r="F3330" s="4" t="s">
        <v>19749</v>
      </c>
      <c r="G3330" s="4" t="s">
        <v>71</v>
      </c>
      <c r="H3330" s="4" t="s">
        <v>19749</v>
      </c>
      <c r="I3330" s="4" t="s">
        <v>22</v>
      </c>
      <c r="J3330" s="4" t="s">
        <v>14465</v>
      </c>
      <c r="K3330" s="4" t="s">
        <v>19750</v>
      </c>
      <c r="L3330" s="4" t="s">
        <v>267</v>
      </c>
      <c r="M3330" s="4" t="s">
        <v>73</v>
      </c>
      <c r="N3330" s="4" t="s">
        <v>19801</v>
      </c>
      <c r="O3330" s="4" t="s">
        <v>19802</v>
      </c>
      <c r="P3330" s="4" t="s">
        <v>19803</v>
      </c>
      <c r="Q3330" s="4" t="s">
        <v>663</v>
      </c>
      <c r="R3330" s="4" t="s">
        <v>39876</v>
      </c>
      <c r="S3330" s="4" t="s">
        <v>39876</v>
      </c>
      <c r="T3330" s="4" t="s">
        <v>39876</v>
      </c>
    </row>
    <row r="3331" spans="1:20">
      <c r="A3331" s="31">
        <v>19451046585</v>
      </c>
      <c r="B3331" s="4" t="s">
        <v>19751</v>
      </c>
      <c r="C3331" s="4" t="s">
        <v>19771</v>
      </c>
      <c r="D3331" s="4" t="s">
        <v>39086</v>
      </c>
      <c r="E3331" s="4" t="s">
        <v>71</v>
      </c>
      <c r="F3331" s="4" t="s">
        <v>19751</v>
      </c>
      <c r="G3331" s="4" t="s">
        <v>71</v>
      </c>
      <c r="H3331" s="4" t="s">
        <v>19751</v>
      </c>
      <c r="I3331" s="4" t="s">
        <v>22</v>
      </c>
      <c r="J3331" s="4" t="s">
        <v>19297</v>
      </c>
      <c r="K3331" s="4" t="s">
        <v>19752</v>
      </c>
      <c r="L3331" s="4" t="s">
        <v>1072</v>
      </c>
      <c r="M3331" s="4" t="s">
        <v>73</v>
      </c>
      <c r="N3331" s="4" t="s">
        <v>19804</v>
      </c>
      <c r="O3331" s="4" t="s">
        <v>19805</v>
      </c>
      <c r="P3331" s="4" t="s">
        <v>19806</v>
      </c>
      <c r="Q3331" s="4" t="s">
        <v>663</v>
      </c>
      <c r="R3331" s="4" t="s">
        <v>39876</v>
      </c>
      <c r="S3331" s="4" t="s">
        <v>39876</v>
      </c>
      <c r="T3331" s="4" t="s">
        <v>39876</v>
      </c>
    </row>
    <row r="3332" spans="1:20">
      <c r="A3332" s="31">
        <v>19451047492</v>
      </c>
      <c r="B3332" s="4" t="s">
        <v>19807</v>
      </c>
      <c r="C3332" s="4" t="s">
        <v>19873</v>
      </c>
      <c r="D3332" s="4" t="s">
        <v>25437</v>
      </c>
      <c r="E3332" s="4" t="s">
        <v>71</v>
      </c>
      <c r="F3332" s="4" t="s">
        <v>19807</v>
      </c>
      <c r="G3332" s="4" t="s">
        <v>71</v>
      </c>
      <c r="H3332" s="4" t="s">
        <v>19807</v>
      </c>
      <c r="I3332" s="4" t="s">
        <v>22</v>
      </c>
      <c r="J3332" s="4" t="s">
        <v>19808</v>
      </c>
      <c r="K3332" s="4" t="s">
        <v>19809</v>
      </c>
      <c r="L3332" s="4" t="s">
        <v>249</v>
      </c>
      <c r="M3332" s="4" t="s">
        <v>73</v>
      </c>
      <c r="N3332" s="4" t="s">
        <v>19874</v>
      </c>
      <c r="O3332" s="4" t="s">
        <v>19875</v>
      </c>
      <c r="P3332" s="4" t="s">
        <v>19876</v>
      </c>
      <c r="Q3332" s="4" t="s">
        <v>663</v>
      </c>
      <c r="R3332" s="4" t="s">
        <v>39876</v>
      </c>
      <c r="S3332" s="4" t="s">
        <v>39876</v>
      </c>
      <c r="T3332" s="4" t="s">
        <v>39876</v>
      </c>
    </row>
    <row r="3333" spans="1:20">
      <c r="A3333" s="31">
        <v>19451047450</v>
      </c>
      <c r="B3333" s="4" t="s">
        <v>19810</v>
      </c>
      <c r="C3333" s="4" t="s">
        <v>19873</v>
      </c>
      <c r="D3333" s="4" t="s">
        <v>41726</v>
      </c>
      <c r="E3333" s="4" t="s">
        <v>71</v>
      </c>
      <c r="F3333" s="4" t="s">
        <v>19810</v>
      </c>
      <c r="G3333" s="4" t="s">
        <v>71</v>
      </c>
      <c r="H3333" s="4" t="s">
        <v>19810</v>
      </c>
      <c r="I3333" s="4" t="s">
        <v>22</v>
      </c>
      <c r="J3333" s="4" t="s">
        <v>19811</v>
      </c>
      <c r="K3333" s="4" t="s">
        <v>19812</v>
      </c>
      <c r="L3333" s="4" t="s">
        <v>16413</v>
      </c>
      <c r="M3333" s="4" t="s">
        <v>73</v>
      </c>
      <c r="N3333" s="4" t="s">
        <v>19877</v>
      </c>
      <c r="O3333" s="4" t="s">
        <v>19878</v>
      </c>
      <c r="P3333" s="4" t="s">
        <v>19879</v>
      </c>
      <c r="Q3333" s="4" t="s">
        <v>663</v>
      </c>
      <c r="R3333" s="4" t="s">
        <v>39876</v>
      </c>
      <c r="S3333" s="4" t="s">
        <v>39876</v>
      </c>
      <c r="T3333" s="4" t="s">
        <v>39876</v>
      </c>
    </row>
    <row r="3334" spans="1:20">
      <c r="A3334" s="31">
        <v>19451047419</v>
      </c>
      <c r="B3334" s="4" t="s">
        <v>19813</v>
      </c>
      <c r="C3334" s="4" t="s">
        <v>19873</v>
      </c>
      <c r="D3334" s="4" t="s">
        <v>21714</v>
      </c>
      <c r="E3334" s="4" t="s">
        <v>71</v>
      </c>
      <c r="F3334" s="4" t="s">
        <v>19813</v>
      </c>
      <c r="G3334" s="4" t="s">
        <v>71</v>
      </c>
      <c r="H3334" s="4" t="s">
        <v>19813</v>
      </c>
      <c r="I3334" s="4" t="s">
        <v>22</v>
      </c>
      <c r="J3334" s="4" t="s">
        <v>4935</v>
      </c>
      <c r="K3334" s="4" t="s">
        <v>19814</v>
      </c>
      <c r="L3334" s="4" t="s">
        <v>267</v>
      </c>
      <c r="M3334" s="4" t="s">
        <v>73</v>
      </c>
      <c r="N3334" s="4" t="s">
        <v>19880</v>
      </c>
      <c r="O3334" s="4" t="s">
        <v>19881</v>
      </c>
      <c r="P3334" s="4" t="s">
        <v>19882</v>
      </c>
      <c r="Q3334" s="4" t="s">
        <v>663</v>
      </c>
      <c r="R3334" s="4" t="s">
        <v>39876</v>
      </c>
      <c r="S3334" s="4" t="s">
        <v>39876</v>
      </c>
      <c r="T3334" s="4" t="s">
        <v>39876</v>
      </c>
    </row>
    <row r="3335" spans="1:20">
      <c r="A3335" s="31">
        <v>19440708170</v>
      </c>
      <c r="B3335" s="4" t="s">
        <v>19815</v>
      </c>
      <c r="C3335" s="4" t="s">
        <v>19873</v>
      </c>
      <c r="D3335" s="4" t="s">
        <v>39087</v>
      </c>
      <c r="E3335" s="4" t="s">
        <v>71</v>
      </c>
      <c r="F3335" s="4" t="s">
        <v>19815</v>
      </c>
      <c r="G3335" s="4" t="s">
        <v>71</v>
      </c>
      <c r="H3335" s="4" t="s">
        <v>19815</v>
      </c>
      <c r="I3335" s="4" t="s">
        <v>22</v>
      </c>
      <c r="J3335" s="4" t="s">
        <v>19816</v>
      </c>
      <c r="K3335" s="4" t="s">
        <v>19817</v>
      </c>
      <c r="L3335" s="4" t="s">
        <v>16413</v>
      </c>
      <c r="M3335" s="4" t="s">
        <v>73</v>
      </c>
      <c r="N3335" s="4" t="s">
        <v>19998</v>
      </c>
      <c r="O3335" s="4" t="s">
        <v>19999</v>
      </c>
      <c r="P3335" s="4" t="s">
        <v>20000</v>
      </c>
      <c r="Q3335" s="4" t="s">
        <v>922</v>
      </c>
      <c r="R3335" s="4" t="s">
        <v>39876</v>
      </c>
      <c r="S3335" s="4" t="s">
        <v>39876</v>
      </c>
      <c r="T3335" s="4" t="s">
        <v>39876</v>
      </c>
    </row>
    <row r="3336" spans="1:20">
      <c r="A3336" s="31">
        <v>19451047385</v>
      </c>
      <c r="B3336" s="4" t="s">
        <v>19818</v>
      </c>
      <c r="C3336" s="4" t="s">
        <v>19873</v>
      </c>
      <c r="D3336" s="4" t="s">
        <v>25438</v>
      </c>
      <c r="E3336" s="4" t="s">
        <v>2835</v>
      </c>
      <c r="F3336" s="4" t="s">
        <v>22923</v>
      </c>
      <c r="G3336" s="4" t="s">
        <v>3020</v>
      </c>
      <c r="H3336" s="4" t="s">
        <v>22923</v>
      </c>
      <c r="I3336" s="4" t="s">
        <v>22</v>
      </c>
      <c r="J3336" s="4" t="s">
        <v>19819</v>
      </c>
      <c r="K3336" s="4" t="s">
        <v>19820</v>
      </c>
      <c r="L3336" s="4" t="s">
        <v>229</v>
      </c>
      <c r="M3336" s="4" t="s">
        <v>73</v>
      </c>
      <c r="N3336" s="4" t="s">
        <v>19883</v>
      </c>
      <c r="O3336" s="4" t="s">
        <v>19884</v>
      </c>
      <c r="P3336" s="4" t="s">
        <v>19885</v>
      </c>
      <c r="Q3336" s="4" t="s">
        <v>663</v>
      </c>
      <c r="R3336" s="4" t="s">
        <v>3021</v>
      </c>
      <c r="S3336" s="4" t="s">
        <v>2836</v>
      </c>
      <c r="T3336" s="4" t="s">
        <v>39876</v>
      </c>
    </row>
    <row r="3337" spans="1:20">
      <c r="A3337" s="31">
        <v>19440695906</v>
      </c>
      <c r="B3337" s="4" t="s">
        <v>19821</v>
      </c>
      <c r="C3337" s="4" t="s">
        <v>19873</v>
      </c>
      <c r="D3337" s="4" t="s">
        <v>37232</v>
      </c>
      <c r="E3337" s="4" t="s">
        <v>71</v>
      </c>
      <c r="F3337" s="4" t="s">
        <v>31210</v>
      </c>
      <c r="G3337" s="4" t="s">
        <v>71</v>
      </c>
      <c r="H3337" s="4" t="s">
        <v>31210</v>
      </c>
      <c r="I3337" s="4" t="s">
        <v>22</v>
      </c>
      <c r="J3337" s="4" t="s">
        <v>7751</v>
      </c>
      <c r="K3337" s="4" t="s">
        <v>18767</v>
      </c>
      <c r="L3337" s="4" t="s">
        <v>476</v>
      </c>
      <c r="M3337" s="4" t="s">
        <v>73</v>
      </c>
      <c r="N3337" s="4" t="s">
        <v>18893</v>
      </c>
      <c r="O3337" s="4" t="s">
        <v>19886</v>
      </c>
      <c r="P3337" s="4" t="s">
        <v>19887</v>
      </c>
      <c r="Q3337" s="4" t="s">
        <v>5385</v>
      </c>
      <c r="R3337" s="4" t="s">
        <v>39876</v>
      </c>
      <c r="S3337" s="4" t="s">
        <v>39876</v>
      </c>
      <c r="T3337" s="4" t="s">
        <v>39876</v>
      </c>
    </row>
    <row r="3338" spans="1:20">
      <c r="A3338" s="31">
        <v>19451047336</v>
      </c>
      <c r="B3338" s="4" t="s">
        <v>19822</v>
      </c>
      <c r="C3338" s="4" t="s">
        <v>19873</v>
      </c>
      <c r="D3338" s="4" t="s">
        <v>25439</v>
      </c>
      <c r="E3338" s="4" t="s">
        <v>71</v>
      </c>
      <c r="F3338" s="4" t="s">
        <v>19822</v>
      </c>
      <c r="G3338" s="4" t="s">
        <v>71</v>
      </c>
      <c r="H3338" s="4" t="s">
        <v>19822</v>
      </c>
      <c r="I3338" s="4" t="s">
        <v>22</v>
      </c>
      <c r="J3338" s="4" t="s">
        <v>19823</v>
      </c>
      <c r="K3338" s="4" t="s">
        <v>19824</v>
      </c>
      <c r="L3338" s="4" t="s">
        <v>311</v>
      </c>
      <c r="M3338" s="4" t="s">
        <v>73</v>
      </c>
      <c r="N3338" s="4" t="s">
        <v>19888</v>
      </c>
      <c r="O3338" s="4" t="s">
        <v>19889</v>
      </c>
      <c r="P3338" s="4" t="s">
        <v>19890</v>
      </c>
      <c r="Q3338" s="4" t="s">
        <v>663</v>
      </c>
      <c r="R3338" s="4" t="s">
        <v>39876</v>
      </c>
      <c r="S3338" s="4" t="s">
        <v>39876</v>
      </c>
      <c r="T3338" s="4" t="s">
        <v>39876</v>
      </c>
    </row>
    <row r="3339" spans="1:20">
      <c r="A3339" s="31">
        <v>19451047294</v>
      </c>
      <c r="B3339" s="4" t="s">
        <v>19825</v>
      </c>
      <c r="C3339" s="4" t="s">
        <v>19873</v>
      </c>
      <c r="D3339" s="4" t="s">
        <v>30481</v>
      </c>
      <c r="E3339" s="4" t="s">
        <v>71</v>
      </c>
      <c r="F3339" s="4" t="s">
        <v>19825</v>
      </c>
      <c r="G3339" s="4" t="s">
        <v>71</v>
      </c>
      <c r="H3339" s="4" t="s">
        <v>19825</v>
      </c>
      <c r="I3339" s="4" t="s">
        <v>22</v>
      </c>
      <c r="J3339" s="4" t="s">
        <v>11151</v>
      </c>
      <c r="K3339" s="4" t="s">
        <v>19826</v>
      </c>
      <c r="L3339" s="4" t="s">
        <v>535</v>
      </c>
      <c r="M3339" s="4" t="s">
        <v>73</v>
      </c>
      <c r="N3339" s="4" t="s">
        <v>19891</v>
      </c>
      <c r="O3339" s="4" t="s">
        <v>19892</v>
      </c>
      <c r="P3339" s="4" t="s">
        <v>19893</v>
      </c>
      <c r="Q3339" s="4" t="s">
        <v>663</v>
      </c>
      <c r="R3339" s="4" t="s">
        <v>39876</v>
      </c>
      <c r="S3339" s="4" t="s">
        <v>39876</v>
      </c>
      <c r="T3339" s="4" t="s">
        <v>39876</v>
      </c>
    </row>
    <row r="3340" spans="1:20">
      <c r="A3340" s="31">
        <v>19460014657</v>
      </c>
      <c r="B3340" s="4" t="s">
        <v>19827</v>
      </c>
      <c r="C3340" s="4" t="s">
        <v>19873</v>
      </c>
      <c r="D3340" s="4" t="s">
        <v>41727</v>
      </c>
      <c r="E3340" s="4" t="s">
        <v>71</v>
      </c>
      <c r="F3340" s="4" t="s">
        <v>19827</v>
      </c>
      <c r="G3340" s="4" t="s">
        <v>71</v>
      </c>
      <c r="H3340" s="4" t="s">
        <v>19827</v>
      </c>
      <c r="I3340" s="4" t="s">
        <v>22</v>
      </c>
      <c r="J3340" s="4" t="s">
        <v>19828</v>
      </c>
      <c r="K3340" s="4" t="s">
        <v>19829</v>
      </c>
      <c r="L3340" s="4" t="s">
        <v>7436</v>
      </c>
      <c r="M3340" s="4" t="s">
        <v>73</v>
      </c>
      <c r="N3340" s="4" t="s">
        <v>20001</v>
      </c>
      <c r="O3340" s="4" t="s">
        <v>20002</v>
      </c>
      <c r="P3340" s="4" t="s">
        <v>20003</v>
      </c>
      <c r="Q3340" s="4" t="s">
        <v>922</v>
      </c>
      <c r="R3340" s="4" t="s">
        <v>39876</v>
      </c>
      <c r="S3340" s="4" t="s">
        <v>39876</v>
      </c>
      <c r="T3340" s="4" t="s">
        <v>39876</v>
      </c>
    </row>
    <row r="3341" spans="1:20">
      <c r="A3341" s="31">
        <v>19451047252</v>
      </c>
      <c r="B3341" s="4" t="s">
        <v>19830</v>
      </c>
      <c r="C3341" s="4" t="s">
        <v>19873</v>
      </c>
      <c r="D3341" s="4" t="s">
        <v>28945</v>
      </c>
      <c r="E3341" s="4" t="s">
        <v>2835</v>
      </c>
      <c r="F3341" s="4" t="s">
        <v>33749</v>
      </c>
      <c r="G3341" s="4" t="s">
        <v>3020</v>
      </c>
      <c r="H3341" s="4" t="s">
        <v>33752</v>
      </c>
      <c r="I3341" s="4" t="s">
        <v>22</v>
      </c>
      <c r="J3341" s="4" t="s">
        <v>19831</v>
      </c>
      <c r="K3341" s="4" t="s">
        <v>19832</v>
      </c>
      <c r="L3341" s="4" t="s">
        <v>308</v>
      </c>
      <c r="M3341" s="4" t="s">
        <v>73</v>
      </c>
      <c r="N3341" s="4" t="s">
        <v>19894</v>
      </c>
      <c r="O3341" s="4" t="s">
        <v>19895</v>
      </c>
      <c r="P3341" s="4" t="s">
        <v>19896</v>
      </c>
      <c r="Q3341" s="4" t="s">
        <v>663</v>
      </c>
      <c r="R3341" s="4" t="s">
        <v>3021</v>
      </c>
      <c r="S3341" s="4" t="s">
        <v>2836</v>
      </c>
      <c r="T3341" s="4" t="s">
        <v>39876</v>
      </c>
    </row>
    <row r="3342" spans="1:20">
      <c r="A3342" s="31">
        <v>19451047211</v>
      </c>
      <c r="B3342" s="4" t="s">
        <v>19833</v>
      </c>
      <c r="C3342" s="4" t="s">
        <v>19873</v>
      </c>
      <c r="D3342" s="4" t="s">
        <v>27121</v>
      </c>
      <c r="E3342" s="4" t="s">
        <v>2835</v>
      </c>
      <c r="F3342" s="4" t="s">
        <v>33749</v>
      </c>
      <c r="G3342" s="4" t="s">
        <v>3020</v>
      </c>
      <c r="H3342" s="4" t="s">
        <v>33752</v>
      </c>
      <c r="I3342" s="4" t="s">
        <v>22</v>
      </c>
      <c r="J3342" s="4" t="s">
        <v>19834</v>
      </c>
      <c r="K3342" s="4" t="s">
        <v>19835</v>
      </c>
      <c r="L3342" s="4" t="s">
        <v>308</v>
      </c>
      <c r="M3342" s="4" t="s">
        <v>73</v>
      </c>
      <c r="N3342" s="4" t="s">
        <v>19897</v>
      </c>
      <c r="O3342" s="4" t="s">
        <v>19898</v>
      </c>
      <c r="P3342" s="4" t="s">
        <v>19899</v>
      </c>
      <c r="Q3342" s="4" t="s">
        <v>663</v>
      </c>
      <c r="R3342" s="4" t="s">
        <v>3021</v>
      </c>
      <c r="S3342" s="4" t="s">
        <v>2836</v>
      </c>
      <c r="T3342" s="4" t="s">
        <v>39876</v>
      </c>
    </row>
    <row r="3343" spans="1:20">
      <c r="A3343" s="31">
        <v>19451047179</v>
      </c>
      <c r="B3343" s="4" t="s">
        <v>19836</v>
      </c>
      <c r="C3343" s="4" t="s">
        <v>19873</v>
      </c>
      <c r="D3343" s="4" t="s">
        <v>37233</v>
      </c>
      <c r="E3343" s="4" t="s">
        <v>71</v>
      </c>
      <c r="F3343" s="4" t="s">
        <v>19836</v>
      </c>
      <c r="G3343" s="4" t="s">
        <v>71</v>
      </c>
      <c r="H3343" s="4" t="s">
        <v>19836</v>
      </c>
      <c r="I3343" s="4" t="s">
        <v>22</v>
      </c>
      <c r="J3343" s="4" t="s">
        <v>19837</v>
      </c>
      <c r="K3343" s="4" t="s">
        <v>19838</v>
      </c>
      <c r="L3343" s="4" t="s">
        <v>11664</v>
      </c>
      <c r="M3343" s="4" t="s">
        <v>73</v>
      </c>
      <c r="N3343" s="4" t="s">
        <v>19900</v>
      </c>
      <c r="O3343" s="4" t="s">
        <v>19901</v>
      </c>
      <c r="P3343" s="4" t="s">
        <v>19902</v>
      </c>
      <c r="Q3343" s="4" t="s">
        <v>663</v>
      </c>
      <c r="R3343" s="4" t="s">
        <v>39876</v>
      </c>
      <c r="S3343" s="4" t="s">
        <v>39876</v>
      </c>
      <c r="T3343" s="4" t="s">
        <v>39876</v>
      </c>
    </row>
    <row r="3344" spans="1:20">
      <c r="A3344" s="31">
        <v>19451047138</v>
      </c>
      <c r="B3344" s="4" t="s">
        <v>19839</v>
      </c>
      <c r="C3344" s="4" t="s">
        <v>19903</v>
      </c>
      <c r="D3344" s="4" t="s">
        <v>34192</v>
      </c>
      <c r="E3344" s="4" t="s">
        <v>2835</v>
      </c>
      <c r="F3344" s="4" t="s">
        <v>31944</v>
      </c>
      <c r="G3344" s="4" t="s">
        <v>3020</v>
      </c>
      <c r="H3344" s="4" t="s">
        <v>31944</v>
      </c>
      <c r="I3344" s="4" t="s">
        <v>22</v>
      </c>
      <c r="J3344" s="4" t="s">
        <v>3143</v>
      </c>
      <c r="K3344" s="4" t="s">
        <v>19840</v>
      </c>
      <c r="L3344" s="4" t="s">
        <v>253</v>
      </c>
      <c r="M3344" s="4" t="s">
        <v>73</v>
      </c>
      <c r="N3344" s="4" t="s">
        <v>19904</v>
      </c>
      <c r="O3344" s="4" t="s">
        <v>19905</v>
      </c>
      <c r="P3344" s="4" t="s">
        <v>19906</v>
      </c>
      <c r="Q3344" s="4" t="s">
        <v>663</v>
      </c>
      <c r="R3344" s="4" t="s">
        <v>3021</v>
      </c>
      <c r="S3344" s="4" t="s">
        <v>2836</v>
      </c>
      <c r="T3344" s="4" t="s">
        <v>39876</v>
      </c>
    </row>
    <row r="3345" spans="1:20">
      <c r="A3345" s="31">
        <v>19451046601</v>
      </c>
      <c r="B3345" s="4" t="s">
        <v>19841</v>
      </c>
      <c r="C3345" s="4" t="s">
        <v>19903</v>
      </c>
      <c r="D3345" s="4" t="s">
        <v>41728</v>
      </c>
      <c r="E3345" s="4" t="s">
        <v>71</v>
      </c>
      <c r="F3345" s="4" t="s">
        <v>19841</v>
      </c>
      <c r="G3345" s="4" t="s">
        <v>71</v>
      </c>
      <c r="H3345" s="4" t="s">
        <v>19841</v>
      </c>
      <c r="I3345" s="4" t="s">
        <v>22</v>
      </c>
      <c r="J3345" s="4" t="s">
        <v>19842</v>
      </c>
      <c r="K3345" s="4" t="s">
        <v>19843</v>
      </c>
      <c r="L3345" s="4" t="s">
        <v>263</v>
      </c>
      <c r="M3345" s="4" t="s">
        <v>73</v>
      </c>
      <c r="N3345" s="4" t="s">
        <v>19907</v>
      </c>
      <c r="O3345" s="4" t="s">
        <v>19908</v>
      </c>
      <c r="P3345" s="4" t="s">
        <v>19909</v>
      </c>
      <c r="Q3345" s="4" t="s">
        <v>663</v>
      </c>
      <c r="R3345" s="4" t="s">
        <v>39876</v>
      </c>
      <c r="S3345" s="4" t="s">
        <v>39876</v>
      </c>
      <c r="T3345" s="4" t="s">
        <v>39876</v>
      </c>
    </row>
    <row r="3346" spans="1:20">
      <c r="A3346" s="31">
        <v>19451046643</v>
      </c>
      <c r="B3346" s="4" t="s">
        <v>19844</v>
      </c>
      <c r="C3346" s="4" t="s">
        <v>19903</v>
      </c>
      <c r="D3346" s="4" t="s">
        <v>27122</v>
      </c>
      <c r="E3346" s="4" t="s">
        <v>71</v>
      </c>
      <c r="F3346" s="4" t="s">
        <v>19844</v>
      </c>
      <c r="G3346" s="4" t="s">
        <v>71</v>
      </c>
      <c r="H3346" s="4" t="s">
        <v>19844</v>
      </c>
      <c r="I3346" s="4" t="s">
        <v>22</v>
      </c>
      <c r="J3346" s="4" t="s">
        <v>952</v>
      </c>
      <c r="K3346" s="4" t="s">
        <v>19845</v>
      </c>
      <c r="L3346" s="4" t="s">
        <v>311</v>
      </c>
      <c r="M3346" s="4" t="s">
        <v>73</v>
      </c>
      <c r="N3346" s="4" t="s">
        <v>19910</v>
      </c>
      <c r="O3346" s="4" t="s">
        <v>19911</v>
      </c>
      <c r="P3346" s="4" t="s">
        <v>19912</v>
      </c>
      <c r="Q3346" s="4" t="s">
        <v>663</v>
      </c>
      <c r="R3346" s="4" t="s">
        <v>39876</v>
      </c>
      <c r="S3346" s="4" t="s">
        <v>39876</v>
      </c>
      <c r="T3346" s="4" t="s">
        <v>39876</v>
      </c>
    </row>
    <row r="3347" spans="1:20">
      <c r="A3347" s="31">
        <v>19451046726</v>
      </c>
      <c r="B3347" s="4" t="s">
        <v>19846</v>
      </c>
      <c r="C3347" s="4" t="s">
        <v>19903</v>
      </c>
      <c r="D3347" s="4" t="s">
        <v>35503</v>
      </c>
      <c r="E3347" s="4" t="s">
        <v>71</v>
      </c>
      <c r="F3347" s="4" t="s">
        <v>19846</v>
      </c>
      <c r="G3347" s="4" t="s">
        <v>71</v>
      </c>
      <c r="H3347" s="4" t="s">
        <v>19846</v>
      </c>
      <c r="I3347" s="4" t="s">
        <v>22</v>
      </c>
      <c r="J3347" s="4" t="s">
        <v>4105</v>
      </c>
      <c r="K3347" s="4" t="s">
        <v>19847</v>
      </c>
      <c r="L3347" s="4" t="s">
        <v>1072</v>
      </c>
      <c r="M3347" s="4" t="s">
        <v>73</v>
      </c>
      <c r="N3347" s="4" t="s">
        <v>19913</v>
      </c>
      <c r="O3347" s="4" t="s">
        <v>19914</v>
      </c>
      <c r="P3347" s="4" t="s">
        <v>19915</v>
      </c>
      <c r="Q3347" s="4" t="s">
        <v>663</v>
      </c>
      <c r="R3347" s="4" t="s">
        <v>39876</v>
      </c>
      <c r="S3347" s="4" t="s">
        <v>39876</v>
      </c>
      <c r="T3347" s="4" t="s">
        <v>39876</v>
      </c>
    </row>
    <row r="3348" spans="1:20">
      <c r="A3348" s="31">
        <v>19460014640</v>
      </c>
      <c r="B3348" s="4" t="s">
        <v>19848</v>
      </c>
      <c r="C3348" s="4" t="s">
        <v>19903</v>
      </c>
      <c r="D3348" s="4" t="s">
        <v>41729</v>
      </c>
      <c r="E3348" s="4" t="s">
        <v>71</v>
      </c>
      <c r="F3348" s="4" t="s">
        <v>19848</v>
      </c>
      <c r="G3348" s="4" t="s">
        <v>71</v>
      </c>
      <c r="H3348" s="4" t="s">
        <v>19848</v>
      </c>
      <c r="I3348" s="4" t="s">
        <v>22</v>
      </c>
      <c r="J3348" s="4" t="s">
        <v>9523</v>
      </c>
      <c r="K3348" s="4" t="s">
        <v>19849</v>
      </c>
      <c r="L3348" s="4" t="s">
        <v>16413</v>
      </c>
      <c r="M3348" s="4" t="s">
        <v>73</v>
      </c>
      <c r="N3348" s="4" t="s">
        <v>20004</v>
      </c>
      <c r="O3348" s="4" t="s">
        <v>20005</v>
      </c>
      <c r="P3348" s="4" t="s">
        <v>20006</v>
      </c>
      <c r="Q3348" s="4" t="s">
        <v>922</v>
      </c>
      <c r="R3348" s="4" t="s">
        <v>39876</v>
      </c>
      <c r="S3348" s="4" t="s">
        <v>39876</v>
      </c>
      <c r="T3348" s="4" t="s">
        <v>39876</v>
      </c>
    </row>
    <row r="3349" spans="1:20">
      <c r="A3349" s="31">
        <v>19451046684</v>
      </c>
      <c r="B3349" s="4" t="s">
        <v>19850</v>
      </c>
      <c r="C3349" s="4" t="s">
        <v>19903</v>
      </c>
      <c r="D3349" s="4" t="s">
        <v>41730</v>
      </c>
      <c r="E3349" s="4" t="s">
        <v>71</v>
      </c>
      <c r="F3349" s="4" t="s">
        <v>19850</v>
      </c>
      <c r="G3349" s="4" t="s">
        <v>71</v>
      </c>
      <c r="H3349" s="4" t="s">
        <v>19850</v>
      </c>
      <c r="I3349" s="4" t="s">
        <v>22</v>
      </c>
      <c r="J3349" s="4" t="s">
        <v>18514</v>
      </c>
      <c r="K3349" s="4" t="s">
        <v>19851</v>
      </c>
      <c r="L3349" s="4" t="s">
        <v>267</v>
      </c>
      <c r="M3349" s="4" t="s">
        <v>73</v>
      </c>
      <c r="N3349" s="4" t="s">
        <v>19916</v>
      </c>
      <c r="O3349" s="4" t="s">
        <v>19917</v>
      </c>
      <c r="P3349" s="4" t="s">
        <v>19918</v>
      </c>
      <c r="Q3349" s="4" t="s">
        <v>663</v>
      </c>
      <c r="R3349" s="4" t="s">
        <v>39876</v>
      </c>
      <c r="S3349" s="4" t="s">
        <v>39876</v>
      </c>
      <c r="T3349" s="4" t="s">
        <v>39876</v>
      </c>
    </row>
    <row r="3350" spans="1:20">
      <c r="A3350" s="31">
        <v>19451046809</v>
      </c>
      <c r="B3350" s="4" t="s">
        <v>19852</v>
      </c>
      <c r="C3350" s="4" t="s">
        <v>19903</v>
      </c>
      <c r="D3350" s="4" t="s">
        <v>28946</v>
      </c>
      <c r="E3350" s="4" t="s">
        <v>2835</v>
      </c>
      <c r="F3350" s="4" t="s">
        <v>37880</v>
      </c>
      <c r="G3350" s="4" t="s">
        <v>2835</v>
      </c>
      <c r="H3350" s="4" t="s">
        <v>37881</v>
      </c>
      <c r="I3350" s="4" t="s">
        <v>22</v>
      </c>
      <c r="J3350" s="4" t="s">
        <v>19853</v>
      </c>
      <c r="K3350" s="4" t="s">
        <v>19854</v>
      </c>
      <c r="L3350" s="4" t="s">
        <v>14113</v>
      </c>
      <c r="M3350" s="4" t="s">
        <v>73</v>
      </c>
      <c r="N3350" s="4" t="s">
        <v>19919</v>
      </c>
      <c r="O3350" s="4" t="s">
        <v>19920</v>
      </c>
      <c r="P3350" s="4" t="s">
        <v>19921</v>
      </c>
      <c r="Q3350" s="4" t="s">
        <v>663</v>
      </c>
      <c r="R3350" s="4" t="s">
        <v>2836</v>
      </c>
      <c r="S3350" s="4" t="s">
        <v>2836</v>
      </c>
      <c r="T3350" s="4" t="s">
        <v>39876</v>
      </c>
    </row>
    <row r="3351" spans="1:20">
      <c r="A3351" s="31">
        <v>19451046767</v>
      </c>
      <c r="B3351" s="4" t="s">
        <v>19855</v>
      </c>
      <c r="C3351" s="4" t="s">
        <v>19922</v>
      </c>
      <c r="D3351" s="4" t="s">
        <v>21715</v>
      </c>
      <c r="E3351" s="4" t="s">
        <v>2835</v>
      </c>
      <c r="F3351" s="4" t="s">
        <v>38518</v>
      </c>
      <c r="G3351" s="4" t="s">
        <v>2835</v>
      </c>
      <c r="H3351" s="4" t="s">
        <v>38518</v>
      </c>
      <c r="I3351" s="4" t="s">
        <v>22</v>
      </c>
      <c r="J3351" s="4" t="s">
        <v>19856</v>
      </c>
      <c r="K3351" s="4" t="s">
        <v>19857</v>
      </c>
      <c r="L3351" s="4" t="s">
        <v>11664</v>
      </c>
      <c r="M3351" s="4" t="s">
        <v>73</v>
      </c>
      <c r="N3351" s="4" t="s">
        <v>19923</v>
      </c>
      <c r="O3351" s="4" t="s">
        <v>19924</v>
      </c>
      <c r="P3351" s="4" t="s">
        <v>19925</v>
      </c>
      <c r="Q3351" s="4" t="s">
        <v>663</v>
      </c>
      <c r="R3351" s="4" t="s">
        <v>2836</v>
      </c>
      <c r="S3351" s="4" t="s">
        <v>2836</v>
      </c>
      <c r="T3351" s="4" t="s">
        <v>39876</v>
      </c>
    </row>
    <row r="3352" spans="1:20">
      <c r="A3352" s="31">
        <v>19451046882</v>
      </c>
      <c r="B3352" s="4" t="s">
        <v>19858</v>
      </c>
      <c r="C3352" s="4" t="s">
        <v>19922</v>
      </c>
      <c r="D3352" s="4" t="s">
        <v>41731</v>
      </c>
      <c r="E3352" s="4" t="s">
        <v>71</v>
      </c>
      <c r="F3352" s="4" t="s">
        <v>19858</v>
      </c>
      <c r="G3352" s="4" t="s">
        <v>71</v>
      </c>
      <c r="H3352" s="4" t="s">
        <v>19858</v>
      </c>
      <c r="I3352" s="4" t="s">
        <v>22</v>
      </c>
      <c r="J3352" s="4" t="s">
        <v>9907</v>
      </c>
      <c r="K3352" s="4" t="s">
        <v>19859</v>
      </c>
      <c r="L3352" s="4" t="s">
        <v>249</v>
      </c>
      <c r="M3352" s="4" t="s">
        <v>73</v>
      </c>
      <c r="N3352" s="4" t="s">
        <v>19926</v>
      </c>
      <c r="O3352" s="4" t="s">
        <v>19927</v>
      </c>
      <c r="P3352" s="4" t="s">
        <v>19928</v>
      </c>
      <c r="Q3352" s="4" t="s">
        <v>663</v>
      </c>
      <c r="R3352" s="4" t="s">
        <v>39876</v>
      </c>
      <c r="S3352" s="4" t="s">
        <v>39876</v>
      </c>
      <c r="T3352" s="4" t="s">
        <v>39876</v>
      </c>
    </row>
    <row r="3353" spans="1:20">
      <c r="A3353" s="31">
        <v>19451046841</v>
      </c>
      <c r="B3353" s="4" t="s">
        <v>19860</v>
      </c>
      <c r="C3353" s="4" t="s">
        <v>19922</v>
      </c>
      <c r="D3353" s="4" t="s">
        <v>32440</v>
      </c>
      <c r="E3353" s="4" t="s">
        <v>71</v>
      </c>
      <c r="F3353" s="4" t="s">
        <v>19860</v>
      </c>
      <c r="G3353" s="4" t="s">
        <v>71</v>
      </c>
      <c r="H3353" s="4" t="s">
        <v>19860</v>
      </c>
      <c r="I3353" s="4" t="s">
        <v>22</v>
      </c>
      <c r="J3353" s="4" t="s">
        <v>15424</v>
      </c>
      <c r="K3353" s="4" t="s">
        <v>19861</v>
      </c>
      <c r="L3353" s="4" t="s">
        <v>476</v>
      </c>
      <c r="M3353" s="4" t="s">
        <v>73</v>
      </c>
      <c r="N3353" s="4" t="s">
        <v>19929</v>
      </c>
      <c r="O3353" s="4" t="s">
        <v>19930</v>
      </c>
      <c r="P3353" s="4" t="s">
        <v>19931</v>
      </c>
      <c r="Q3353" s="4" t="s">
        <v>663</v>
      </c>
      <c r="R3353" s="4" t="s">
        <v>39876</v>
      </c>
      <c r="S3353" s="4" t="s">
        <v>39876</v>
      </c>
      <c r="T3353" s="4" t="s">
        <v>39876</v>
      </c>
    </row>
    <row r="3354" spans="1:20">
      <c r="A3354" s="31">
        <v>19451046965</v>
      </c>
      <c r="B3354" s="4" t="s">
        <v>19862</v>
      </c>
      <c r="C3354" s="4" t="s">
        <v>19922</v>
      </c>
      <c r="D3354" s="4" t="s">
        <v>27123</v>
      </c>
      <c r="E3354" s="4" t="s">
        <v>2835</v>
      </c>
      <c r="F3354" s="4" t="s">
        <v>22923</v>
      </c>
      <c r="G3354" s="4" t="s">
        <v>3020</v>
      </c>
      <c r="H3354" s="4" t="s">
        <v>22923</v>
      </c>
      <c r="I3354" s="4" t="s">
        <v>22</v>
      </c>
      <c r="J3354" s="4" t="s">
        <v>7496</v>
      </c>
      <c r="K3354" s="4" t="s">
        <v>19863</v>
      </c>
      <c r="L3354" s="4" t="s">
        <v>229</v>
      </c>
      <c r="M3354" s="4" t="s">
        <v>73</v>
      </c>
      <c r="N3354" s="4" t="s">
        <v>19932</v>
      </c>
      <c r="O3354" s="4" t="s">
        <v>19933</v>
      </c>
      <c r="P3354" s="4" t="s">
        <v>19934</v>
      </c>
      <c r="Q3354" s="4" t="s">
        <v>663</v>
      </c>
      <c r="R3354" s="4" t="s">
        <v>3021</v>
      </c>
      <c r="S3354" s="4" t="s">
        <v>2836</v>
      </c>
      <c r="T3354" s="4" t="s">
        <v>39876</v>
      </c>
    </row>
    <row r="3355" spans="1:20">
      <c r="A3355" s="31">
        <v>19451046924</v>
      </c>
      <c r="B3355" s="4" t="s">
        <v>19864</v>
      </c>
      <c r="C3355" s="4" t="s">
        <v>19922</v>
      </c>
      <c r="D3355" s="4" t="s">
        <v>23609</v>
      </c>
      <c r="E3355" s="4" t="s">
        <v>71</v>
      </c>
      <c r="F3355" s="4" t="s">
        <v>19864</v>
      </c>
      <c r="G3355" s="4" t="s">
        <v>71</v>
      </c>
      <c r="H3355" s="4" t="s">
        <v>19864</v>
      </c>
      <c r="I3355" s="4" t="s">
        <v>22</v>
      </c>
      <c r="J3355" s="4" t="s">
        <v>19865</v>
      </c>
      <c r="K3355" s="4" t="s">
        <v>19866</v>
      </c>
      <c r="L3355" s="4" t="s">
        <v>476</v>
      </c>
      <c r="M3355" s="4" t="s">
        <v>73</v>
      </c>
      <c r="N3355" s="4" t="s">
        <v>19935</v>
      </c>
      <c r="O3355" s="4" t="s">
        <v>19936</v>
      </c>
      <c r="P3355" s="4" t="s">
        <v>19937</v>
      </c>
      <c r="Q3355" s="4" t="s">
        <v>663</v>
      </c>
      <c r="R3355" s="4" t="s">
        <v>39876</v>
      </c>
      <c r="S3355" s="4" t="s">
        <v>39876</v>
      </c>
      <c r="T3355" s="4" t="s">
        <v>39876</v>
      </c>
    </row>
    <row r="3356" spans="1:20">
      <c r="A3356" s="31">
        <v>19451047005</v>
      </c>
      <c r="B3356" s="4" t="s">
        <v>19867</v>
      </c>
      <c r="C3356" s="4" t="s">
        <v>19922</v>
      </c>
      <c r="D3356" s="4" t="s">
        <v>21716</v>
      </c>
      <c r="E3356" s="4" t="s">
        <v>71</v>
      </c>
      <c r="F3356" s="4" t="s">
        <v>19867</v>
      </c>
      <c r="G3356" s="4" t="s">
        <v>71</v>
      </c>
      <c r="H3356" s="4" t="s">
        <v>19867</v>
      </c>
      <c r="I3356" s="4" t="s">
        <v>22</v>
      </c>
      <c r="J3356" s="4" t="s">
        <v>19868</v>
      </c>
      <c r="K3356" s="4" t="s">
        <v>19869</v>
      </c>
      <c r="L3356" s="4" t="s">
        <v>14113</v>
      </c>
      <c r="M3356" s="4" t="s">
        <v>73</v>
      </c>
      <c r="N3356" s="4" t="s">
        <v>19938</v>
      </c>
      <c r="O3356" s="4" t="s">
        <v>19939</v>
      </c>
      <c r="P3356" s="4" t="s">
        <v>19940</v>
      </c>
      <c r="Q3356" s="4" t="s">
        <v>663</v>
      </c>
      <c r="R3356" s="4" t="s">
        <v>39876</v>
      </c>
      <c r="S3356" s="4" t="s">
        <v>39876</v>
      </c>
      <c r="T3356" s="4" t="s">
        <v>39876</v>
      </c>
    </row>
    <row r="3357" spans="1:20">
      <c r="A3357" s="31">
        <v>19451047047</v>
      </c>
      <c r="B3357" s="4" t="s">
        <v>19870</v>
      </c>
      <c r="C3357" s="4" t="s">
        <v>19922</v>
      </c>
      <c r="D3357" s="4" t="s">
        <v>32441</v>
      </c>
      <c r="E3357" s="4" t="s">
        <v>71</v>
      </c>
      <c r="F3357" s="4" t="s">
        <v>19870</v>
      </c>
      <c r="G3357" s="4" t="s">
        <v>71</v>
      </c>
      <c r="H3357" s="4" t="s">
        <v>19870</v>
      </c>
      <c r="I3357" s="4" t="s">
        <v>22</v>
      </c>
      <c r="J3357" s="4" t="s">
        <v>19871</v>
      </c>
      <c r="K3357" s="4" t="s">
        <v>19872</v>
      </c>
      <c r="L3357" s="4" t="s">
        <v>11664</v>
      </c>
      <c r="M3357" s="4" t="s">
        <v>73</v>
      </c>
      <c r="N3357" s="4" t="s">
        <v>19941</v>
      </c>
      <c r="O3357" s="4" t="s">
        <v>19942</v>
      </c>
      <c r="P3357" s="4" t="s">
        <v>19943</v>
      </c>
      <c r="Q3357" s="4" t="s">
        <v>663</v>
      </c>
      <c r="R3357" s="4" t="s">
        <v>39876</v>
      </c>
      <c r="S3357" s="4" t="s">
        <v>39876</v>
      </c>
      <c r="T3357" s="4" t="s">
        <v>39876</v>
      </c>
    </row>
    <row r="3358" spans="1:20">
      <c r="A3358" s="31">
        <v>19451047088</v>
      </c>
      <c r="B3358" s="4" t="s">
        <v>19944</v>
      </c>
      <c r="C3358" s="4" t="s">
        <v>19922</v>
      </c>
      <c r="D3358" s="4" t="s">
        <v>25440</v>
      </c>
      <c r="E3358" s="4" t="s">
        <v>71</v>
      </c>
      <c r="F3358" s="4" t="s">
        <v>19944</v>
      </c>
      <c r="G3358" s="4" t="s">
        <v>71</v>
      </c>
      <c r="H3358" s="4" t="s">
        <v>19944</v>
      </c>
      <c r="I3358" s="4" t="s">
        <v>22</v>
      </c>
      <c r="J3358" s="4" t="s">
        <v>19945</v>
      </c>
      <c r="K3358" s="4" t="s">
        <v>19946</v>
      </c>
      <c r="L3358" s="4" t="s">
        <v>311</v>
      </c>
      <c r="M3358" s="4" t="s">
        <v>73</v>
      </c>
      <c r="N3358" s="4" t="s">
        <v>19947</v>
      </c>
      <c r="O3358" s="4" t="s">
        <v>19948</v>
      </c>
      <c r="P3358" s="4" t="s">
        <v>19949</v>
      </c>
      <c r="Q3358" s="4" t="s">
        <v>663</v>
      </c>
      <c r="R3358" s="4" t="s">
        <v>39876</v>
      </c>
      <c r="S3358" s="4" t="s">
        <v>39876</v>
      </c>
      <c r="T3358" s="4" t="s">
        <v>39876</v>
      </c>
    </row>
    <row r="3359" spans="1:20">
      <c r="A3359" s="31">
        <v>19460014624</v>
      </c>
      <c r="B3359" s="4" t="s">
        <v>19950</v>
      </c>
      <c r="C3359" s="4" t="s">
        <v>20007</v>
      </c>
      <c r="D3359" s="4" t="s">
        <v>41732</v>
      </c>
      <c r="E3359" s="4" t="s">
        <v>71</v>
      </c>
      <c r="F3359" s="4" t="s">
        <v>19950</v>
      </c>
      <c r="G3359" s="4" t="s">
        <v>71</v>
      </c>
      <c r="H3359" s="4" t="s">
        <v>19950</v>
      </c>
      <c r="I3359" s="4" t="s">
        <v>22</v>
      </c>
      <c r="J3359" s="4" t="s">
        <v>19951</v>
      </c>
      <c r="K3359" s="4" t="s">
        <v>19952</v>
      </c>
      <c r="L3359" s="4" t="s">
        <v>14655</v>
      </c>
      <c r="M3359" s="4" t="s">
        <v>73</v>
      </c>
      <c r="N3359" s="4" t="s">
        <v>20008</v>
      </c>
      <c r="O3359" s="4" t="s">
        <v>20009</v>
      </c>
      <c r="P3359" s="4" t="s">
        <v>20010</v>
      </c>
      <c r="Q3359" s="4" t="s">
        <v>922</v>
      </c>
      <c r="R3359" s="4" t="s">
        <v>39876</v>
      </c>
      <c r="S3359" s="4" t="s">
        <v>39876</v>
      </c>
      <c r="T3359" s="4" t="s">
        <v>39876</v>
      </c>
    </row>
    <row r="3360" spans="1:20">
      <c r="A3360" s="31">
        <v>19451047120</v>
      </c>
      <c r="B3360" s="4" t="s">
        <v>19953</v>
      </c>
      <c r="C3360" s="4" t="s">
        <v>20007</v>
      </c>
      <c r="D3360" s="4" t="s">
        <v>37234</v>
      </c>
      <c r="E3360" s="4" t="s">
        <v>2835</v>
      </c>
      <c r="F3360" s="4" t="s">
        <v>36964</v>
      </c>
      <c r="G3360" s="4" t="s">
        <v>3020</v>
      </c>
      <c r="H3360" s="4" t="s">
        <v>36966</v>
      </c>
      <c r="I3360" s="4" t="s">
        <v>22</v>
      </c>
      <c r="J3360" s="4" t="s">
        <v>19954</v>
      </c>
      <c r="K3360" s="4" t="s">
        <v>19955</v>
      </c>
      <c r="L3360" s="4" t="s">
        <v>93</v>
      </c>
      <c r="M3360" s="4" t="s">
        <v>73</v>
      </c>
      <c r="N3360" s="4" t="s">
        <v>20011</v>
      </c>
      <c r="O3360" s="4" t="s">
        <v>20012</v>
      </c>
      <c r="P3360" s="4" t="s">
        <v>20013</v>
      </c>
      <c r="Q3360" s="4" t="s">
        <v>663</v>
      </c>
      <c r="R3360" s="4" t="s">
        <v>3021</v>
      </c>
      <c r="S3360" s="4" t="s">
        <v>2836</v>
      </c>
      <c r="T3360" s="4" t="s">
        <v>39876</v>
      </c>
    </row>
    <row r="3361" spans="1:20">
      <c r="A3361" s="31">
        <v>19451047435</v>
      </c>
      <c r="B3361" s="4" t="s">
        <v>19956</v>
      </c>
      <c r="C3361" s="4" t="s">
        <v>20007</v>
      </c>
      <c r="D3361" s="4" t="s">
        <v>34193</v>
      </c>
      <c r="E3361" s="4" t="s">
        <v>71</v>
      </c>
      <c r="F3361" s="4" t="s">
        <v>19956</v>
      </c>
      <c r="G3361" s="4" t="s">
        <v>71</v>
      </c>
      <c r="H3361" s="4" t="s">
        <v>19956</v>
      </c>
      <c r="I3361" s="4" t="s">
        <v>22</v>
      </c>
      <c r="J3361" s="4" t="s">
        <v>19957</v>
      </c>
      <c r="K3361" s="4" t="s">
        <v>19958</v>
      </c>
      <c r="L3361" s="4" t="s">
        <v>8048</v>
      </c>
      <c r="M3361" s="4" t="s">
        <v>73</v>
      </c>
      <c r="N3361" s="4" t="s">
        <v>20014</v>
      </c>
      <c r="O3361" s="4" t="s">
        <v>20015</v>
      </c>
      <c r="P3361" s="4" t="s">
        <v>20016</v>
      </c>
      <c r="Q3361" s="4" t="s">
        <v>663</v>
      </c>
      <c r="R3361" s="4" t="s">
        <v>39876</v>
      </c>
      <c r="S3361" s="4" t="s">
        <v>39876</v>
      </c>
      <c r="T3361" s="4" t="s">
        <v>39876</v>
      </c>
    </row>
    <row r="3362" spans="1:20">
      <c r="A3362" s="31">
        <v>19451046510</v>
      </c>
      <c r="B3362" s="4" t="s">
        <v>19959</v>
      </c>
      <c r="C3362" s="4" t="s">
        <v>20007</v>
      </c>
      <c r="D3362" s="4" t="s">
        <v>30482</v>
      </c>
      <c r="E3362" s="4" t="s">
        <v>2835</v>
      </c>
      <c r="F3362" s="4" t="s">
        <v>35102</v>
      </c>
      <c r="G3362" s="4" t="s">
        <v>3020</v>
      </c>
      <c r="H3362" s="4" t="s">
        <v>35103</v>
      </c>
      <c r="I3362" s="4" t="s">
        <v>22</v>
      </c>
      <c r="J3362" s="4" t="s">
        <v>19960</v>
      </c>
      <c r="K3362" s="4" t="s">
        <v>19961</v>
      </c>
      <c r="L3362" s="4" t="s">
        <v>3837</v>
      </c>
      <c r="M3362" s="4" t="s">
        <v>73</v>
      </c>
      <c r="N3362" s="4" t="s">
        <v>20017</v>
      </c>
      <c r="O3362" s="4" t="s">
        <v>20018</v>
      </c>
      <c r="P3362" s="4" t="s">
        <v>20019</v>
      </c>
      <c r="Q3362" s="4" t="s">
        <v>663</v>
      </c>
      <c r="R3362" s="4" t="s">
        <v>3021</v>
      </c>
      <c r="S3362" s="4" t="s">
        <v>2836</v>
      </c>
      <c r="T3362" s="4" t="s">
        <v>39876</v>
      </c>
    </row>
    <row r="3363" spans="1:20">
      <c r="A3363" s="31">
        <v>19460014632</v>
      </c>
      <c r="B3363" s="4" t="s">
        <v>19962</v>
      </c>
      <c r="C3363" s="4" t="s">
        <v>20007</v>
      </c>
      <c r="D3363" s="4" t="s">
        <v>41733</v>
      </c>
      <c r="E3363" s="4" t="s">
        <v>71</v>
      </c>
      <c r="F3363" s="4" t="s">
        <v>19962</v>
      </c>
      <c r="G3363" s="4" t="s">
        <v>71</v>
      </c>
      <c r="H3363" s="4" t="s">
        <v>19962</v>
      </c>
      <c r="I3363" s="4" t="s">
        <v>22</v>
      </c>
      <c r="J3363" s="4" t="s">
        <v>19963</v>
      </c>
      <c r="K3363" s="4" t="s">
        <v>19964</v>
      </c>
      <c r="L3363" s="4" t="s">
        <v>16413</v>
      </c>
      <c r="M3363" s="4" t="s">
        <v>73</v>
      </c>
      <c r="N3363" s="4" t="s">
        <v>20020</v>
      </c>
      <c r="O3363" s="4" t="s">
        <v>20021</v>
      </c>
      <c r="P3363" s="4" t="s">
        <v>20022</v>
      </c>
      <c r="Q3363" s="4" t="s">
        <v>922</v>
      </c>
      <c r="R3363" s="4" t="s">
        <v>39876</v>
      </c>
      <c r="S3363" s="4" t="s">
        <v>39876</v>
      </c>
      <c r="T3363" s="4" t="s">
        <v>39876</v>
      </c>
    </row>
    <row r="3364" spans="1:20">
      <c r="A3364" s="31">
        <v>19451046577</v>
      </c>
      <c r="B3364" s="4" t="s">
        <v>19965</v>
      </c>
      <c r="C3364" s="4" t="s">
        <v>20007</v>
      </c>
      <c r="D3364" s="4" t="s">
        <v>34194</v>
      </c>
      <c r="E3364" s="4" t="s">
        <v>71</v>
      </c>
      <c r="F3364" s="4" t="s">
        <v>19965</v>
      </c>
      <c r="G3364" s="4" t="s">
        <v>71</v>
      </c>
      <c r="H3364" s="4" t="s">
        <v>19965</v>
      </c>
      <c r="I3364" s="4" t="s">
        <v>22</v>
      </c>
      <c r="J3364" s="4" t="s">
        <v>19966</v>
      </c>
      <c r="K3364" s="4" t="s">
        <v>19967</v>
      </c>
      <c r="L3364" s="4" t="s">
        <v>263</v>
      </c>
      <c r="M3364" s="4" t="s">
        <v>73</v>
      </c>
      <c r="N3364" s="4" t="s">
        <v>20023</v>
      </c>
      <c r="O3364" s="4" t="s">
        <v>20024</v>
      </c>
      <c r="P3364" s="4" t="s">
        <v>20025</v>
      </c>
      <c r="Q3364" s="4" t="s">
        <v>663</v>
      </c>
      <c r="R3364" s="4" t="s">
        <v>39876</v>
      </c>
      <c r="S3364" s="4" t="s">
        <v>39876</v>
      </c>
      <c r="T3364" s="4" t="s">
        <v>39876</v>
      </c>
    </row>
    <row r="3365" spans="1:20">
      <c r="A3365" s="31">
        <v>19460014806</v>
      </c>
      <c r="B3365" s="4" t="s">
        <v>19968</v>
      </c>
      <c r="C3365" s="4" t="s">
        <v>20007</v>
      </c>
      <c r="D3365" s="4" t="s">
        <v>39088</v>
      </c>
      <c r="E3365" s="4" t="s">
        <v>71</v>
      </c>
      <c r="F3365" s="4" t="s">
        <v>19968</v>
      </c>
      <c r="G3365" s="4" t="s">
        <v>71</v>
      </c>
      <c r="H3365" s="4" t="s">
        <v>19968</v>
      </c>
      <c r="I3365" s="4" t="s">
        <v>22</v>
      </c>
      <c r="J3365" s="4" t="s">
        <v>19245</v>
      </c>
      <c r="K3365" s="4" t="s">
        <v>19246</v>
      </c>
      <c r="L3365" s="4" t="s">
        <v>8507</v>
      </c>
      <c r="M3365" s="4" t="s">
        <v>73</v>
      </c>
      <c r="N3365" s="4" t="s">
        <v>20026</v>
      </c>
      <c r="O3365" s="4" t="s">
        <v>20027</v>
      </c>
      <c r="P3365" s="4" t="s">
        <v>20028</v>
      </c>
      <c r="Q3365" s="4" t="s">
        <v>922</v>
      </c>
      <c r="R3365" s="4" t="s">
        <v>39876</v>
      </c>
      <c r="S3365" s="4" t="s">
        <v>39876</v>
      </c>
      <c r="T3365" s="4" t="s">
        <v>39876</v>
      </c>
    </row>
    <row r="3366" spans="1:20">
      <c r="A3366" s="31">
        <v>19451047476</v>
      </c>
      <c r="B3366" s="4" t="s">
        <v>19969</v>
      </c>
      <c r="C3366" s="4" t="s">
        <v>20007</v>
      </c>
      <c r="D3366" s="4" t="s">
        <v>28947</v>
      </c>
      <c r="E3366" s="4" t="s">
        <v>71</v>
      </c>
      <c r="F3366" s="4" t="s">
        <v>19969</v>
      </c>
      <c r="G3366" s="4" t="s">
        <v>71</v>
      </c>
      <c r="H3366" s="4" t="s">
        <v>19969</v>
      </c>
      <c r="I3366" s="4" t="s">
        <v>22</v>
      </c>
      <c r="J3366" s="4" t="s">
        <v>19970</v>
      </c>
      <c r="K3366" s="4" t="s">
        <v>19971</v>
      </c>
      <c r="L3366" s="4" t="s">
        <v>10998</v>
      </c>
      <c r="M3366" s="4" t="s">
        <v>73</v>
      </c>
      <c r="N3366" s="4" t="s">
        <v>6456</v>
      </c>
      <c r="O3366" s="4" t="s">
        <v>20029</v>
      </c>
      <c r="P3366" s="4" t="s">
        <v>20030</v>
      </c>
      <c r="Q3366" s="4" t="s">
        <v>663</v>
      </c>
      <c r="R3366" s="4" t="s">
        <v>39876</v>
      </c>
      <c r="S3366" s="4" t="s">
        <v>39876</v>
      </c>
      <c r="T3366" s="4" t="s">
        <v>39876</v>
      </c>
    </row>
    <row r="3367" spans="1:20">
      <c r="A3367" s="31">
        <v>19451046551</v>
      </c>
      <c r="B3367" s="4" t="s">
        <v>19972</v>
      </c>
      <c r="C3367" s="4" t="s">
        <v>20007</v>
      </c>
      <c r="D3367" s="4" t="s">
        <v>41734</v>
      </c>
      <c r="E3367" s="4" t="s">
        <v>71</v>
      </c>
      <c r="F3367" s="4" t="s">
        <v>19972</v>
      </c>
      <c r="G3367" s="4" t="s">
        <v>71</v>
      </c>
      <c r="H3367" s="4" t="s">
        <v>19972</v>
      </c>
      <c r="I3367" s="4" t="s">
        <v>22</v>
      </c>
      <c r="J3367" s="4" t="s">
        <v>19973</v>
      </c>
      <c r="K3367" s="4" t="s">
        <v>19974</v>
      </c>
      <c r="L3367" s="4" t="s">
        <v>267</v>
      </c>
      <c r="M3367" s="4" t="s">
        <v>73</v>
      </c>
      <c r="N3367" s="4" t="s">
        <v>20031</v>
      </c>
      <c r="O3367" s="4" t="s">
        <v>20032</v>
      </c>
      <c r="P3367" s="4" t="s">
        <v>20033</v>
      </c>
      <c r="Q3367" s="4" t="s">
        <v>663</v>
      </c>
      <c r="R3367" s="4" t="s">
        <v>39876</v>
      </c>
      <c r="S3367" s="4" t="s">
        <v>39876</v>
      </c>
      <c r="T3367" s="4" t="s">
        <v>39876</v>
      </c>
    </row>
    <row r="3368" spans="1:20">
      <c r="A3368" s="31">
        <v>19451046635</v>
      </c>
      <c r="B3368" s="4" t="s">
        <v>19975</v>
      </c>
      <c r="C3368" s="4" t="s">
        <v>20007</v>
      </c>
      <c r="D3368" s="4" t="s">
        <v>41735</v>
      </c>
      <c r="E3368" s="4" t="s">
        <v>71</v>
      </c>
      <c r="F3368" s="4" t="s">
        <v>19975</v>
      </c>
      <c r="G3368" s="4" t="s">
        <v>71</v>
      </c>
      <c r="H3368" s="4" t="s">
        <v>19975</v>
      </c>
      <c r="I3368" s="4" t="s">
        <v>22</v>
      </c>
      <c r="J3368" s="4" t="s">
        <v>11576</v>
      </c>
      <c r="K3368" s="4" t="s">
        <v>19976</v>
      </c>
      <c r="L3368" s="4" t="s">
        <v>476</v>
      </c>
      <c r="M3368" s="4" t="s">
        <v>73</v>
      </c>
      <c r="N3368" s="4" t="s">
        <v>20034</v>
      </c>
      <c r="O3368" s="4" t="s">
        <v>20035</v>
      </c>
      <c r="P3368" s="4" t="s">
        <v>20036</v>
      </c>
      <c r="Q3368" s="4" t="s">
        <v>663</v>
      </c>
      <c r="R3368" s="4" t="s">
        <v>39876</v>
      </c>
      <c r="S3368" s="4" t="s">
        <v>39876</v>
      </c>
      <c r="T3368" s="4" t="s">
        <v>39876</v>
      </c>
    </row>
    <row r="3369" spans="1:20">
      <c r="A3369" s="31">
        <v>19451047278</v>
      </c>
      <c r="B3369" s="4" t="s">
        <v>19977</v>
      </c>
      <c r="C3369" s="4" t="s">
        <v>20007</v>
      </c>
      <c r="D3369" s="4" t="s">
        <v>39089</v>
      </c>
      <c r="E3369" s="4" t="s">
        <v>2835</v>
      </c>
      <c r="F3369" s="4" t="s">
        <v>36964</v>
      </c>
      <c r="G3369" s="4" t="s">
        <v>3020</v>
      </c>
      <c r="H3369" s="4" t="s">
        <v>36966</v>
      </c>
      <c r="I3369" s="4" t="s">
        <v>22</v>
      </c>
      <c r="J3369" s="4" t="s">
        <v>19978</v>
      </c>
      <c r="K3369" s="4" t="s">
        <v>19979</v>
      </c>
      <c r="L3369" s="4" t="s">
        <v>93</v>
      </c>
      <c r="M3369" s="4" t="s">
        <v>73</v>
      </c>
      <c r="N3369" s="4" t="s">
        <v>20037</v>
      </c>
      <c r="O3369" s="4" t="s">
        <v>20038</v>
      </c>
      <c r="P3369" s="4" t="s">
        <v>20039</v>
      </c>
      <c r="Q3369" s="4" t="s">
        <v>663</v>
      </c>
      <c r="R3369" s="4" t="s">
        <v>3021</v>
      </c>
      <c r="S3369" s="4" t="s">
        <v>2836</v>
      </c>
      <c r="T3369" s="4" t="s">
        <v>39876</v>
      </c>
    </row>
    <row r="3370" spans="1:20">
      <c r="A3370" s="31">
        <v>19451047310</v>
      </c>
      <c r="B3370" s="4" t="s">
        <v>19980</v>
      </c>
      <c r="C3370" s="4" t="s">
        <v>20007</v>
      </c>
      <c r="D3370" s="4" t="s">
        <v>41736</v>
      </c>
      <c r="E3370" s="4" t="s">
        <v>71</v>
      </c>
      <c r="F3370" s="4" t="s">
        <v>19980</v>
      </c>
      <c r="G3370" s="4" t="s">
        <v>71</v>
      </c>
      <c r="H3370" s="4" t="s">
        <v>19980</v>
      </c>
      <c r="I3370" s="4" t="s">
        <v>22</v>
      </c>
      <c r="J3370" s="4" t="s">
        <v>19981</v>
      </c>
      <c r="K3370" s="4" t="s">
        <v>19982</v>
      </c>
      <c r="L3370" s="4" t="s">
        <v>263</v>
      </c>
      <c r="M3370" s="4" t="s">
        <v>73</v>
      </c>
      <c r="N3370" s="4" t="s">
        <v>20040</v>
      </c>
      <c r="O3370" s="4" t="s">
        <v>20041</v>
      </c>
      <c r="P3370" s="4" t="s">
        <v>20042</v>
      </c>
      <c r="Q3370" s="4" t="s">
        <v>663</v>
      </c>
      <c r="R3370" s="4" t="s">
        <v>39876</v>
      </c>
      <c r="S3370" s="4" t="s">
        <v>39876</v>
      </c>
      <c r="T3370" s="4" t="s">
        <v>39876</v>
      </c>
    </row>
    <row r="3371" spans="1:20">
      <c r="A3371" s="31">
        <v>19460014814</v>
      </c>
      <c r="B3371" s="4" t="s">
        <v>19983</v>
      </c>
      <c r="C3371" s="4" t="s">
        <v>20007</v>
      </c>
      <c r="D3371" s="4" t="s">
        <v>41737</v>
      </c>
      <c r="E3371" s="4" t="s">
        <v>71</v>
      </c>
      <c r="F3371" s="4" t="s">
        <v>19983</v>
      </c>
      <c r="G3371" s="4" t="s">
        <v>71</v>
      </c>
      <c r="H3371" s="4" t="s">
        <v>19983</v>
      </c>
      <c r="I3371" s="4" t="s">
        <v>22</v>
      </c>
      <c r="J3371" s="4" t="s">
        <v>1080</v>
      </c>
      <c r="K3371" s="4" t="s">
        <v>19984</v>
      </c>
      <c r="L3371" s="4" t="s">
        <v>311</v>
      </c>
      <c r="M3371" s="4" t="s">
        <v>73</v>
      </c>
      <c r="N3371" s="4" t="s">
        <v>20043</v>
      </c>
      <c r="O3371" s="4" t="s">
        <v>20044</v>
      </c>
      <c r="P3371" s="4" t="s">
        <v>20045</v>
      </c>
      <c r="Q3371" s="4" t="s">
        <v>922</v>
      </c>
      <c r="R3371" s="4" t="s">
        <v>39876</v>
      </c>
      <c r="S3371" s="4" t="s">
        <v>39876</v>
      </c>
      <c r="T3371" s="4" t="s">
        <v>39876</v>
      </c>
    </row>
    <row r="3372" spans="1:20">
      <c r="A3372" s="31">
        <v>19451047393</v>
      </c>
      <c r="B3372" s="4" t="s">
        <v>19985</v>
      </c>
      <c r="C3372" s="4" t="s">
        <v>20007</v>
      </c>
      <c r="D3372" s="4" t="s">
        <v>23610</v>
      </c>
      <c r="E3372" s="4" t="s">
        <v>2835</v>
      </c>
      <c r="F3372" s="4" t="s">
        <v>22923</v>
      </c>
      <c r="G3372" s="4" t="s">
        <v>3020</v>
      </c>
      <c r="H3372" s="4" t="s">
        <v>22923</v>
      </c>
      <c r="I3372" s="4" t="s">
        <v>22</v>
      </c>
      <c r="J3372" s="4" t="s">
        <v>296</v>
      </c>
      <c r="K3372" s="4" t="s">
        <v>19986</v>
      </c>
      <c r="L3372" s="4" t="s">
        <v>229</v>
      </c>
      <c r="M3372" s="4" t="s">
        <v>73</v>
      </c>
      <c r="N3372" s="4" t="s">
        <v>20046</v>
      </c>
      <c r="O3372" s="4" t="s">
        <v>20047</v>
      </c>
      <c r="P3372" s="4" t="s">
        <v>20048</v>
      </c>
      <c r="Q3372" s="4" t="s">
        <v>663</v>
      </c>
      <c r="R3372" s="4" t="s">
        <v>3021</v>
      </c>
      <c r="S3372" s="4" t="s">
        <v>2836</v>
      </c>
      <c r="T3372" s="4" t="s">
        <v>39876</v>
      </c>
    </row>
    <row r="3373" spans="1:20">
      <c r="A3373" s="31">
        <v>19451047369</v>
      </c>
      <c r="B3373" s="4" t="s">
        <v>20049</v>
      </c>
      <c r="C3373" s="4" t="s">
        <v>20007</v>
      </c>
      <c r="D3373" s="4" t="s">
        <v>23611</v>
      </c>
      <c r="E3373" s="4" t="s">
        <v>71</v>
      </c>
      <c r="F3373" s="4" t="s">
        <v>20049</v>
      </c>
      <c r="G3373" s="4" t="s">
        <v>71</v>
      </c>
      <c r="H3373" s="4" t="s">
        <v>20049</v>
      </c>
      <c r="I3373" s="4" t="s">
        <v>22</v>
      </c>
      <c r="J3373" s="4" t="s">
        <v>10422</v>
      </c>
      <c r="K3373" s="4" t="s">
        <v>20050</v>
      </c>
      <c r="L3373" s="4" t="s">
        <v>267</v>
      </c>
      <c r="M3373" s="4" t="s">
        <v>73</v>
      </c>
      <c r="N3373" s="4" t="s">
        <v>20051</v>
      </c>
      <c r="O3373" s="4" t="s">
        <v>20052</v>
      </c>
      <c r="P3373" s="4" t="s">
        <v>20053</v>
      </c>
      <c r="Q3373" s="4" t="s">
        <v>663</v>
      </c>
      <c r="R3373" s="4" t="s">
        <v>39876</v>
      </c>
      <c r="S3373" s="4" t="s">
        <v>39876</v>
      </c>
      <c r="T3373" s="4" t="s">
        <v>39876</v>
      </c>
    </row>
    <row r="3374" spans="1:20">
      <c r="A3374" s="31">
        <v>19451047161</v>
      </c>
      <c r="B3374" s="4" t="s">
        <v>20054</v>
      </c>
      <c r="C3374" s="4" t="s">
        <v>20007</v>
      </c>
      <c r="D3374" s="4" t="s">
        <v>25441</v>
      </c>
      <c r="E3374" s="4" t="s">
        <v>2835</v>
      </c>
      <c r="F3374" s="4" t="s">
        <v>22923</v>
      </c>
      <c r="G3374" s="4" t="s">
        <v>3020</v>
      </c>
      <c r="H3374" s="4" t="s">
        <v>22923</v>
      </c>
      <c r="I3374" s="4" t="s">
        <v>22</v>
      </c>
      <c r="J3374" s="4" t="s">
        <v>3566</v>
      </c>
      <c r="K3374" s="4" t="s">
        <v>20055</v>
      </c>
      <c r="L3374" s="4" t="s">
        <v>229</v>
      </c>
      <c r="M3374" s="4" t="s">
        <v>73</v>
      </c>
      <c r="N3374" s="4" t="s">
        <v>20056</v>
      </c>
      <c r="O3374" s="4" t="s">
        <v>20057</v>
      </c>
      <c r="P3374" s="4" t="s">
        <v>20058</v>
      </c>
      <c r="Q3374" s="4" t="s">
        <v>663</v>
      </c>
      <c r="R3374" s="4" t="s">
        <v>3021</v>
      </c>
      <c r="S3374" s="4" t="s">
        <v>2836</v>
      </c>
      <c r="T3374" s="4" t="s">
        <v>39876</v>
      </c>
    </row>
    <row r="3375" spans="1:20">
      <c r="A3375" s="31">
        <v>19451047203</v>
      </c>
      <c r="B3375" s="4" t="s">
        <v>20059</v>
      </c>
      <c r="C3375" s="4" t="s">
        <v>20190</v>
      </c>
      <c r="D3375" s="4" t="s">
        <v>21717</v>
      </c>
      <c r="E3375" s="4" t="s">
        <v>2835</v>
      </c>
      <c r="F3375" s="4" t="s">
        <v>30660</v>
      </c>
      <c r="G3375" s="4" t="s">
        <v>2835</v>
      </c>
      <c r="H3375" s="4" t="s">
        <v>30660</v>
      </c>
      <c r="I3375" s="4" t="s">
        <v>22</v>
      </c>
      <c r="J3375" s="4" t="s">
        <v>4145</v>
      </c>
      <c r="K3375" s="4" t="s">
        <v>20060</v>
      </c>
      <c r="L3375" s="4" t="s">
        <v>14655</v>
      </c>
      <c r="M3375" s="4" t="s">
        <v>73</v>
      </c>
      <c r="N3375" s="4" t="s">
        <v>20191</v>
      </c>
      <c r="O3375" s="4" t="s">
        <v>20192</v>
      </c>
      <c r="P3375" s="4" t="s">
        <v>20193</v>
      </c>
      <c r="Q3375" s="4" t="s">
        <v>663</v>
      </c>
      <c r="R3375" s="4" t="s">
        <v>2836</v>
      </c>
      <c r="S3375" s="4" t="s">
        <v>2836</v>
      </c>
      <c r="T3375" s="4" t="s">
        <v>39876</v>
      </c>
    </row>
    <row r="3376" spans="1:20">
      <c r="A3376" s="31">
        <v>19200563088</v>
      </c>
      <c r="B3376" s="4" t="s">
        <v>20061</v>
      </c>
      <c r="C3376" s="4" t="s">
        <v>227</v>
      </c>
      <c r="D3376" s="4" t="s">
        <v>34195</v>
      </c>
      <c r="E3376" s="4" t="s">
        <v>71</v>
      </c>
      <c r="F3376" s="4" t="s">
        <v>20061</v>
      </c>
      <c r="G3376" s="4" t="s">
        <v>71</v>
      </c>
      <c r="H3376" s="4" t="s">
        <v>20061</v>
      </c>
      <c r="I3376" s="4" t="s">
        <v>22</v>
      </c>
      <c r="J3376" s="4" t="s">
        <v>1872</v>
      </c>
      <c r="K3376" s="4" t="s">
        <v>20062</v>
      </c>
      <c r="L3376" s="4" t="s">
        <v>11664</v>
      </c>
      <c r="M3376" s="4" t="s">
        <v>73</v>
      </c>
      <c r="N3376" s="4" t="s">
        <v>20063</v>
      </c>
      <c r="O3376" s="4" t="s">
        <v>20064</v>
      </c>
      <c r="P3376" s="4" t="s">
        <v>20065</v>
      </c>
      <c r="Q3376" s="4" t="s">
        <v>3160</v>
      </c>
      <c r="R3376" s="4" t="s">
        <v>39876</v>
      </c>
      <c r="S3376" s="4" t="s">
        <v>39876</v>
      </c>
      <c r="T3376" s="4" t="s">
        <v>39876</v>
      </c>
    </row>
    <row r="3377" spans="1:20">
      <c r="A3377" s="31">
        <v>19451047245</v>
      </c>
      <c r="B3377" s="4" t="s">
        <v>20066</v>
      </c>
      <c r="C3377" s="4" t="s">
        <v>20190</v>
      </c>
      <c r="D3377" s="4" t="s">
        <v>32442</v>
      </c>
      <c r="E3377" s="4" t="s">
        <v>71</v>
      </c>
      <c r="F3377" s="4" t="s">
        <v>20066</v>
      </c>
      <c r="G3377" s="4" t="s">
        <v>71</v>
      </c>
      <c r="H3377" s="4" t="s">
        <v>20066</v>
      </c>
      <c r="I3377" s="4" t="s">
        <v>22</v>
      </c>
      <c r="J3377" s="4" t="s">
        <v>3093</v>
      </c>
      <c r="K3377" s="4" t="s">
        <v>20067</v>
      </c>
      <c r="L3377" s="4" t="s">
        <v>535</v>
      </c>
      <c r="M3377" s="4" t="s">
        <v>73</v>
      </c>
      <c r="N3377" s="4" t="s">
        <v>20194</v>
      </c>
      <c r="O3377" s="4" t="s">
        <v>20195</v>
      </c>
      <c r="P3377" s="4" t="s">
        <v>20196</v>
      </c>
      <c r="Q3377" s="4" t="s">
        <v>663</v>
      </c>
      <c r="R3377" s="4" t="s">
        <v>39876</v>
      </c>
      <c r="S3377" s="4" t="s">
        <v>39876</v>
      </c>
      <c r="T3377" s="4" t="s">
        <v>39876</v>
      </c>
    </row>
    <row r="3378" spans="1:20">
      <c r="A3378" s="31">
        <v>19460014764</v>
      </c>
      <c r="B3378" s="4" t="s">
        <v>20068</v>
      </c>
      <c r="C3378" s="4" t="s">
        <v>20190</v>
      </c>
      <c r="D3378" s="4" t="s">
        <v>37235</v>
      </c>
      <c r="E3378" s="4" t="s">
        <v>71</v>
      </c>
      <c r="F3378" s="4" t="s">
        <v>33035</v>
      </c>
      <c r="G3378" s="4" t="s">
        <v>71</v>
      </c>
      <c r="H3378" s="4" t="s">
        <v>33035</v>
      </c>
      <c r="I3378" s="4" t="s">
        <v>22</v>
      </c>
      <c r="J3378" s="4" t="s">
        <v>20069</v>
      </c>
      <c r="K3378" s="4" t="s">
        <v>20070</v>
      </c>
      <c r="L3378" s="4" t="s">
        <v>16413</v>
      </c>
      <c r="M3378" s="4" t="s">
        <v>73</v>
      </c>
      <c r="N3378" s="4" t="s">
        <v>20197</v>
      </c>
      <c r="O3378" s="4" t="s">
        <v>20198</v>
      </c>
      <c r="P3378" s="4" t="s">
        <v>20199</v>
      </c>
      <c r="Q3378" s="4" t="s">
        <v>922</v>
      </c>
      <c r="R3378" s="4" t="s">
        <v>39876</v>
      </c>
      <c r="S3378" s="4" t="s">
        <v>39876</v>
      </c>
      <c r="T3378" s="4" t="s">
        <v>39876</v>
      </c>
    </row>
    <row r="3379" spans="1:20">
      <c r="A3379" s="31">
        <v>19460014772</v>
      </c>
      <c r="B3379" s="4" t="s">
        <v>20071</v>
      </c>
      <c r="C3379" s="4" t="s">
        <v>20190</v>
      </c>
      <c r="D3379" s="4" t="s">
        <v>34196</v>
      </c>
      <c r="E3379" s="4" t="s">
        <v>71</v>
      </c>
      <c r="F3379" s="4" t="s">
        <v>33035</v>
      </c>
      <c r="G3379" s="4" t="s">
        <v>71</v>
      </c>
      <c r="H3379" s="4" t="s">
        <v>33035</v>
      </c>
      <c r="I3379" s="4" t="s">
        <v>22</v>
      </c>
      <c r="J3379" s="4" t="s">
        <v>20072</v>
      </c>
      <c r="K3379" s="4" t="s">
        <v>20073</v>
      </c>
      <c r="L3379" s="4" t="s">
        <v>16413</v>
      </c>
      <c r="M3379" s="4" t="s">
        <v>73</v>
      </c>
      <c r="N3379" s="4" t="s">
        <v>20200</v>
      </c>
      <c r="O3379" s="4" t="s">
        <v>20201</v>
      </c>
      <c r="P3379" s="4" t="s">
        <v>20202</v>
      </c>
      <c r="Q3379" s="4" t="s">
        <v>922</v>
      </c>
      <c r="R3379" s="4" t="s">
        <v>39876</v>
      </c>
      <c r="S3379" s="4" t="s">
        <v>39876</v>
      </c>
      <c r="T3379" s="4" t="s">
        <v>39876</v>
      </c>
    </row>
    <row r="3380" spans="1:20">
      <c r="A3380" s="31">
        <v>19460014897</v>
      </c>
      <c r="B3380" s="4" t="s">
        <v>20074</v>
      </c>
      <c r="C3380" s="4" t="s">
        <v>20190</v>
      </c>
      <c r="D3380" s="4" t="s">
        <v>41738</v>
      </c>
      <c r="E3380" s="4" t="s">
        <v>71</v>
      </c>
      <c r="F3380" s="4" t="s">
        <v>33035</v>
      </c>
      <c r="G3380" s="4" t="s">
        <v>71</v>
      </c>
      <c r="H3380" s="4" t="s">
        <v>33035</v>
      </c>
      <c r="I3380" s="4" t="s">
        <v>22</v>
      </c>
      <c r="J3380" s="4" t="s">
        <v>19285</v>
      </c>
      <c r="K3380" s="4" t="s">
        <v>20075</v>
      </c>
      <c r="L3380" s="4" t="s">
        <v>16413</v>
      </c>
      <c r="M3380" s="4" t="s">
        <v>775</v>
      </c>
      <c r="N3380" s="4" t="s">
        <v>20203</v>
      </c>
      <c r="O3380" s="4" t="s">
        <v>20204</v>
      </c>
      <c r="P3380" s="4" t="s">
        <v>20205</v>
      </c>
      <c r="Q3380" s="4" t="s">
        <v>922</v>
      </c>
      <c r="R3380" s="4" t="s">
        <v>39876</v>
      </c>
      <c r="S3380" s="4" t="s">
        <v>39876</v>
      </c>
      <c r="T3380" s="4" t="s">
        <v>39876</v>
      </c>
    </row>
    <row r="3381" spans="1:20">
      <c r="A3381" s="31">
        <v>19460014921</v>
      </c>
      <c r="B3381" s="4" t="s">
        <v>20076</v>
      </c>
      <c r="C3381" s="4" t="s">
        <v>20190</v>
      </c>
      <c r="D3381" s="4" t="s">
        <v>41739</v>
      </c>
      <c r="E3381" s="4" t="s">
        <v>71</v>
      </c>
      <c r="F3381" s="4" t="s">
        <v>33035</v>
      </c>
      <c r="G3381" s="4" t="s">
        <v>71</v>
      </c>
      <c r="H3381" s="4" t="s">
        <v>33035</v>
      </c>
      <c r="I3381" s="4" t="s">
        <v>22</v>
      </c>
      <c r="J3381" s="4" t="s">
        <v>20077</v>
      </c>
      <c r="K3381" s="4" t="s">
        <v>20078</v>
      </c>
      <c r="L3381" s="4" t="s">
        <v>16413</v>
      </c>
      <c r="M3381" s="4" t="s">
        <v>775</v>
      </c>
      <c r="N3381" s="4" t="s">
        <v>20206</v>
      </c>
      <c r="O3381" s="4" t="s">
        <v>20207</v>
      </c>
      <c r="P3381" s="4" t="s">
        <v>20208</v>
      </c>
      <c r="Q3381" s="4" t="s">
        <v>922</v>
      </c>
      <c r="R3381" s="4" t="s">
        <v>39876</v>
      </c>
      <c r="S3381" s="4" t="s">
        <v>39876</v>
      </c>
      <c r="T3381" s="4" t="s">
        <v>39876</v>
      </c>
    </row>
    <row r="3382" spans="1:20">
      <c r="A3382" s="31">
        <v>19451047286</v>
      </c>
      <c r="B3382" s="4" t="s">
        <v>20079</v>
      </c>
      <c r="C3382" s="4" t="s">
        <v>20190</v>
      </c>
      <c r="D3382" s="4" t="s">
        <v>23612</v>
      </c>
      <c r="E3382" s="4" t="s">
        <v>71</v>
      </c>
      <c r="F3382" s="4" t="s">
        <v>20079</v>
      </c>
      <c r="G3382" s="4" t="s">
        <v>71</v>
      </c>
      <c r="H3382" s="4" t="s">
        <v>20079</v>
      </c>
      <c r="I3382" s="4" t="s">
        <v>22</v>
      </c>
      <c r="J3382" s="4" t="s">
        <v>1628</v>
      </c>
      <c r="K3382" s="4" t="s">
        <v>20080</v>
      </c>
      <c r="L3382" s="4" t="s">
        <v>1288</v>
      </c>
      <c r="M3382" s="4" t="s">
        <v>73</v>
      </c>
      <c r="N3382" s="4" t="s">
        <v>20209</v>
      </c>
      <c r="O3382" s="4" t="s">
        <v>20210</v>
      </c>
      <c r="P3382" s="4" t="s">
        <v>20211</v>
      </c>
      <c r="Q3382" s="4" t="s">
        <v>663</v>
      </c>
      <c r="R3382" s="4" t="s">
        <v>39876</v>
      </c>
      <c r="S3382" s="4" t="s">
        <v>39876</v>
      </c>
      <c r="T3382" s="4" t="s">
        <v>39876</v>
      </c>
    </row>
    <row r="3383" spans="1:20">
      <c r="A3383" s="31">
        <v>19451047328</v>
      </c>
      <c r="B3383" s="4" t="s">
        <v>20165</v>
      </c>
      <c r="C3383" s="4" t="s">
        <v>20212</v>
      </c>
      <c r="D3383" s="4" t="s">
        <v>41740</v>
      </c>
      <c r="E3383" s="4" t="s">
        <v>71</v>
      </c>
      <c r="F3383" s="4" t="s">
        <v>20165</v>
      </c>
      <c r="G3383" s="4" t="s">
        <v>71</v>
      </c>
      <c r="H3383" s="4" t="s">
        <v>20165</v>
      </c>
      <c r="I3383" s="4" t="s">
        <v>22</v>
      </c>
      <c r="J3383" s="4" t="s">
        <v>2801</v>
      </c>
      <c r="K3383" s="4" t="s">
        <v>7148</v>
      </c>
      <c r="L3383" s="4" t="s">
        <v>1072</v>
      </c>
      <c r="M3383" s="4" t="s">
        <v>73</v>
      </c>
      <c r="N3383" s="4" t="s">
        <v>7225</v>
      </c>
      <c r="O3383" s="4" t="s">
        <v>20213</v>
      </c>
      <c r="P3383" s="4" t="s">
        <v>20214</v>
      </c>
      <c r="Q3383" s="4" t="s">
        <v>663</v>
      </c>
      <c r="R3383" s="4" t="s">
        <v>39876</v>
      </c>
      <c r="S3383" s="4" t="s">
        <v>39876</v>
      </c>
      <c r="T3383" s="4" t="s">
        <v>39876</v>
      </c>
    </row>
    <row r="3384" spans="1:20">
      <c r="A3384" s="31">
        <v>19451090559</v>
      </c>
      <c r="B3384" s="4" t="s">
        <v>20166</v>
      </c>
      <c r="C3384" s="4" t="s">
        <v>20212</v>
      </c>
      <c r="D3384" s="4" t="s">
        <v>41741</v>
      </c>
      <c r="E3384" s="4" t="s">
        <v>2835</v>
      </c>
      <c r="F3384" s="4" t="s">
        <v>26671</v>
      </c>
      <c r="G3384" s="4" t="s">
        <v>3020</v>
      </c>
      <c r="H3384" s="4" t="s">
        <v>26672</v>
      </c>
      <c r="I3384" s="4" t="s">
        <v>22</v>
      </c>
      <c r="J3384" s="4" t="s">
        <v>10772</v>
      </c>
      <c r="K3384" s="4" t="s">
        <v>20167</v>
      </c>
      <c r="L3384" s="4" t="s">
        <v>281</v>
      </c>
      <c r="M3384" s="4" t="s">
        <v>73</v>
      </c>
      <c r="N3384" s="4" t="s">
        <v>20215</v>
      </c>
      <c r="O3384" s="4" t="s">
        <v>20216</v>
      </c>
      <c r="P3384" s="4" t="s">
        <v>20217</v>
      </c>
      <c r="Q3384" s="4" t="s">
        <v>922</v>
      </c>
      <c r="R3384" s="4" t="s">
        <v>3021</v>
      </c>
      <c r="S3384" s="4" t="s">
        <v>2836</v>
      </c>
      <c r="T3384" s="4" t="s">
        <v>39876</v>
      </c>
    </row>
    <row r="3385" spans="1:20">
      <c r="A3385" s="31">
        <v>19221133358</v>
      </c>
      <c r="B3385" s="4" t="s">
        <v>20168</v>
      </c>
      <c r="C3385" s="4" t="s">
        <v>20212</v>
      </c>
      <c r="D3385" s="4" t="s">
        <v>41742</v>
      </c>
      <c r="E3385" s="4" t="s">
        <v>71</v>
      </c>
      <c r="F3385" s="4" t="s">
        <v>20168</v>
      </c>
      <c r="G3385" s="4" t="s">
        <v>71</v>
      </c>
      <c r="H3385" s="4" t="s">
        <v>20168</v>
      </c>
      <c r="I3385" s="4" t="s">
        <v>22</v>
      </c>
      <c r="J3385" s="4" t="s">
        <v>20169</v>
      </c>
      <c r="K3385" s="4" t="s">
        <v>20170</v>
      </c>
      <c r="L3385" s="4" t="s">
        <v>16413</v>
      </c>
      <c r="M3385" s="4" t="s">
        <v>73</v>
      </c>
      <c r="N3385" s="4" t="s">
        <v>20218</v>
      </c>
      <c r="O3385" s="4" t="s">
        <v>20219</v>
      </c>
      <c r="P3385" s="4" t="s">
        <v>20220</v>
      </c>
      <c r="Q3385" s="4" t="s">
        <v>922</v>
      </c>
      <c r="R3385" s="4" t="s">
        <v>39876</v>
      </c>
      <c r="S3385" s="4" t="s">
        <v>39876</v>
      </c>
      <c r="T3385" s="4" t="s">
        <v>39876</v>
      </c>
    </row>
    <row r="3386" spans="1:20">
      <c r="A3386" s="31">
        <v>19451047377</v>
      </c>
      <c r="B3386" s="4" t="s">
        <v>20171</v>
      </c>
      <c r="C3386" s="4" t="s">
        <v>20212</v>
      </c>
      <c r="D3386" s="4" t="s">
        <v>41743</v>
      </c>
      <c r="E3386" s="4" t="s">
        <v>2835</v>
      </c>
      <c r="F3386" s="4" t="s">
        <v>24679</v>
      </c>
      <c r="G3386" s="4" t="s">
        <v>3020</v>
      </c>
      <c r="H3386" s="4" t="s">
        <v>24679</v>
      </c>
      <c r="I3386" s="4" t="s">
        <v>22</v>
      </c>
      <c r="J3386" s="4" t="s">
        <v>20172</v>
      </c>
      <c r="K3386" s="4" t="s">
        <v>20173</v>
      </c>
      <c r="L3386" s="4" t="s">
        <v>3348</v>
      </c>
      <c r="M3386" s="4" t="s">
        <v>73</v>
      </c>
      <c r="N3386" s="4" t="s">
        <v>20221</v>
      </c>
      <c r="O3386" s="4" t="s">
        <v>20222</v>
      </c>
      <c r="P3386" s="4" t="s">
        <v>20223</v>
      </c>
      <c r="Q3386" s="4" t="s">
        <v>663</v>
      </c>
      <c r="R3386" s="4" t="s">
        <v>3021</v>
      </c>
      <c r="S3386" s="4" t="s">
        <v>2836</v>
      </c>
      <c r="T3386" s="4" t="s">
        <v>39876</v>
      </c>
    </row>
    <row r="3387" spans="1:20">
      <c r="A3387" s="31">
        <v>19451047401</v>
      </c>
      <c r="B3387" s="4" t="s">
        <v>20174</v>
      </c>
      <c r="C3387" s="4" t="s">
        <v>20212</v>
      </c>
      <c r="D3387" s="4" t="s">
        <v>41744</v>
      </c>
      <c r="E3387" s="4" t="s">
        <v>71</v>
      </c>
      <c r="F3387" s="4" t="s">
        <v>20174</v>
      </c>
      <c r="G3387" s="4" t="s">
        <v>71</v>
      </c>
      <c r="H3387" s="4" t="s">
        <v>20174</v>
      </c>
      <c r="I3387" s="4" t="s">
        <v>22</v>
      </c>
      <c r="J3387" s="4" t="s">
        <v>11619</v>
      </c>
      <c r="K3387" s="4" t="s">
        <v>20175</v>
      </c>
      <c r="L3387" s="4" t="s">
        <v>267</v>
      </c>
      <c r="M3387" s="4" t="s">
        <v>73</v>
      </c>
      <c r="N3387" s="4" t="s">
        <v>20224</v>
      </c>
      <c r="O3387" s="4" t="s">
        <v>20225</v>
      </c>
      <c r="P3387" s="4" t="s">
        <v>20226</v>
      </c>
      <c r="Q3387" s="4" t="s">
        <v>663</v>
      </c>
      <c r="R3387" s="4" t="s">
        <v>39876</v>
      </c>
      <c r="S3387" s="4" t="s">
        <v>39876</v>
      </c>
      <c r="T3387" s="4" t="s">
        <v>39876</v>
      </c>
    </row>
    <row r="3388" spans="1:20">
      <c r="A3388" s="31">
        <v>19451047443</v>
      </c>
      <c r="B3388" s="4" t="s">
        <v>20176</v>
      </c>
      <c r="C3388" s="4" t="s">
        <v>20212</v>
      </c>
      <c r="D3388" s="4" t="s">
        <v>37236</v>
      </c>
      <c r="E3388" s="4" t="s">
        <v>71</v>
      </c>
      <c r="F3388" s="4" t="s">
        <v>20176</v>
      </c>
      <c r="G3388" s="4" t="s">
        <v>71</v>
      </c>
      <c r="H3388" s="4" t="s">
        <v>20176</v>
      </c>
      <c r="I3388" s="4" t="s">
        <v>22</v>
      </c>
      <c r="J3388" s="4" t="s">
        <v>20177</v>
      </c>
      <c r="K3388" s="4" t="s">
        <v>20178</v>
      </c>
      <c r="L3388" s="4" t="s">
        <v>14655</v>
      </c>
      <c r="M3388" s="4" t="s">
        <v>73</v>
      </c>
      <c r="N3388" s="4" t="s">
        <v>20227</v>
      </c>
      <c r="O3388" s="4" t="s">
        <v>20228</v>
      </c>
      <c r="P3388" s="4" t="s">
        <v>20229</v>
      </c>
      <c r="Q3388" s="4" t="s">
        <v>663</v>
      </c>
      <c r="R3388" s="4" t="s">
        <v>39876</v>
      </c>
      <c r="S3388" s="4" t="s">
        <v>39876</v>
      </c>
      <c r="T3388" s="4" t="s">
        <v>39876</v>
      </c>
    </row>
    <row r="3389" spans="1:20">
      <c r="A3389" s="31">
        <v>19460014954</v>
      </c>
      <c r="B3389" s="4" t="s">
        <v>20179</v>
      </c>
      <c r="C3389" s="4" t="s">
        <v>20212</v>
      </c>
      <c r="D3389" s="4" t="s">
        <v>25442</v>
      </c>
      <c r="E3389" s="4" t="s">
        <v>71</v>
      </c>
      <c r="F3389" s="4" t="s">
        <v>20179</v>
      </c>
      <c r="G3389" s="4" t="s">
        <v>71</v>
      </c>
      <c r="H3389" s="4" t="s">
        <v>20179</v>
      </c>
      <c r="I3389" s="4" t="s">
        <v>22</v>
      </c>
      <c r="J3389" s="4" t="s">
        <v>20180</v>
      </c>
      <c r="K3389" s="4" t="s">
        <v>20181</v>
      </c>
      <c r="L3389" s="4" t="s">
        <v>1288</v>
      </c>
      <c r="M3389" s="4" t="s">
        <v>73</v>
      </c>
      <c r="N3389" s="4" t="s">
        <v>5443</v>
      </c>
      <c r="O3389" s="4" t="s">
        <v>20230</v>
      </c>
      <c r="P3389" s="4" t="s">
        <v>20231</v>
      </c>
      <c r="Q3389" s="4" t="s">
        <v>922</v>
      </c>
      <c r="R3389" s="4" t="s">
        <v>39876</v>
      </c>
      <c r="S3389" s="4" t="s">
        <v>39876</v>
      </c>
      <c r="T3389" s="4" t="s">
        <v>39876</v>
      </c>
    </row>
    <row r="3390" spans="1:20">
      <c r="A3390" s="31">
        <v>19451047484</v>
      </c>
      <c r="B3390" s="4" t="s">
        <v>20182</v>
      </c>
      <c r="C3390" s="4" t="s">
        <v>20212</v>
      </c>
      <c r="D3390" s="4" t="s">
        <v>41745</v>
      </c>
      <c r="E3390" s="4" t="s">
        <v>71</v>
      </c>
      <c r="F3390" s="4" t="s">
        <v>20182</v>
      </c>
      <c r="G3390" s="4" t="s">
        <v>71</v>
      </c>
      <c r="H3390" s="4" t="s">
        <v>20182</v>
      </c>
      <c r="I3390" s="4" t="s">
        <v>22</v>
      </c>
      <c r="J3390" s="4" t="s">
        <v>20072</v>
      </c>
      <c r="K3390" s="4" t="s">
        <v>20183</v>
      </c>
      <c r="L3390" s="4" t="s">
        <v>16413</v>
      </c>
      <c r="M3390" s="4" t="s">
        <v>73</v>
      </c>
      <c r="N3390" s="4" t="s">
        <v>20232</v>
      </c>
      <c r="O3390" s="4" t="s">
        <v>20233</v>
      </c>
      <c r="P3390" s="4" t="s">
        <v>20234</v>
      </c>
      <c r="Q3390" s="4" t="s">
        <v>663</v>
      </c>
      <c r="R3390" s="4" t="s">
        <v>39876</v>
      </c>
      <c r="S3390" s="4" t="s">
        <v>39876</v>
      </c>
      <c r="T3390" s="4" t="s">
        <v>39876</v>
      </c>
    </row>
    <row r="3391" spans="1:20">
      <c r="A3391" s="31">
        <v>19451046593</v>
      </c>
      <c r="B3391" s="4" t="s">
        <v>20184</v>
      </c>
      <c r="C3391" s="4" t="s">
        <v>20212</v>
      </c>
      <c r="D3391" s="4" t="s">
        <v>39090</v>
      </c>
      <c r="E3391" s="4" t="s">
        <v>71</v>
      </c>
      <c r="F3391" s="4" t="s">
        <v>20184</v>
      </c>
      <c r="G3391" s="4" t="s">
        <v>71</v>
      </c>
      <c r="H3391" s="4" t="s">
        <v>20184</v>
      </c>
      <c r="I3391" s="4" t="s">
        <v>22</v>
      </c>
      <c r="J3391" s="4" t="s">
        <v>1549</v>
      </c>
      <c r="K3391" s="4" t="s">
        <v>20185</v>
      </c>
      <c r="L3391" s="4" t="s">
        <v>476</v>
      </c>
      <c r="M3391" s="4" t="s">
        <v>73</v>
      </c>
      <c r="N3391" s="4" t="s">
        <v>20235</v>
      </c>
      <c r="O3391" s="4" t="s">
        <v>20236</v>
      </c>
      <c r="P3391" s="4" t="s">
        <v>20237</v>
      </c>
      <c r="Q3391" s="4" t="s">
        <v>663</v>
      </c>
      <c r="R3391" s="4" t="s">
        <v>39876</v>
      </c>
      <c r="S3391" s="4" t="s">
        <v>39876</v>
      </c>
      <c r="T3391" s="4" t="s">
        <v>39876</v>
      </c>
    </row>
    <row r="3392" spans="1:20">
      <c r="A3392" s="31">
        <v>19451046676</v>
      </c>
      <c r="B3392" s="4" t="s">
        <v>20186</v>
      </c>
      <c r="C3392" s="4" t="s">
        <v>20212</v>
      </c>
      <c r="D3392" s="4" t="s">
        <v>21718</v>
      </c>
      <c r="E3392" s="4" t="s">
        <v>2835</v>
      </c>
      <c r="F3392" s="4" t="s">
        <v>27445</v>
      </c>
      <c r="G3392" s="4" t="s">
        <v>2835</v>
      </c>
      <c r="H3392" s="4" t="s">
        <v>27445</v>
      </c>
      <c r="I3392" s="4" t="s">
        <v>22</v>
      </c>
      <c r="J3392" s="4" t="s">
        <v>20187</v>
      </c>
      <c r="K3392" s="4" t="s">
        <v>20188</v>
      </c>
      <c r="L3392" s="4" t="s">
        <v>19152</v>
      </c>
      <c r="M3392" s="4" t="s">
        <v>73</v>
      </c>
      <c r="N3392" s="4" t="s">
        <v>4489</v>
      </c>
      <c r="O3392" s="4" t="s">
        <v>20238</v>
      </c>
      <c r="P3392" s="4" t="s">
        <v>20239</v>
      </c>
      <c r="Q3392" s="4" t="s">
        <v>663</v>
      </c>
      <c r="R3392" s="4" t="s">
        <v>2836</v>
      </c>
      <c r="S3392" s="4" t="s">
        <v>2836</v>
      </c>
      <c r="T3392" s="4" t="s">
        <v>39876</v>
      </c>
    </row>
    <row r="3393" spans="1:20">
      <c r="A3393" s="31">
        <v>19451046718</v>
      </c>
      <c r="B3393" s="4" t="s">
        <v>20240</v>
      </c>
      <c r="C3393" s="4" t="s">
        <v>20261</v>
      </c>
      <c r="D3393" s="4" t="s">
        <v>41746</v>
      </c>
      <c r="E3393" s="4" t="s">
        <v>71</v>
      </c>
      <c r="F3393" s="4" t="s">
        <v>20240</v>
      </c>
      <c r="G3393" s="4" t="s">
        <v>71</v>
      </c>
      <c r="H3393" s="4" t="s">
        <v>20240</v>
      </c>
      <c r="I3393" s="4" t="s">
        <v>22</v>
      </c>
      <c r="J3393" s="4" t="s">
        <v>20241</v>
      </c>
      <c r="K3393" s="4" t="s">
        <v>20242</v>
      </c>
      <c r="L3393" s="4" t="s">
        <v>535</v>
      </c>
      <c r="M3393" s="4" t="s">
        <v>73</v>
      </c>
      <c r="N3393" s="4" t="s">
        <v>20262</v>
      </c>
      <c r="O3393" s="4" t="s">
        <v>20263</v>
      </c>
      <c r="P3393" s="4" t="s">
        <v>20264</v>
      </c>
      <c r="Q3393" s="4" t="s">
        <v>663</v>
      </c>
      <c r="R3393" s="4" t="s">
        <v>39876</v>
      </c>
      <c r="S3393" s="4" t="s">
        <v>39876</v>
      </c>
      <c r="T3393" s="4" t="s">
        <v>39876</v>
      </c>
    </row>
    <row r="3394" spans="1:20">
      <c r="A3394" s="31">
        <v>19451046759</v>
      </c>
      <c r="B3394" s="4" t="s">
        <v>20243</v>
      </c>
      <c r="C3394" s="4" t="s">
        <v>20261</v>
      </c>
      <c r="D3394" s="4" t="s">
        <v>41747</v>
      </c>
      <c r="E3394" s="4" t="s">
        <v>71</v>
      </c>
      <c r="F3394" s="4" t="s">
        <v>20243</v>
      </c>
      <c r="G3394" s="4" t="s">
        <v>71</v>
      </c>
      <c r="H3394" s="4" t="s">
        <v>20243</v>
      </c>
      <c r="I3394" s="4" t="s">
        <v>22</v>
      </c>
      <c r="J3394" s="4" t="s">
        <v>20244</v>
      </c>
      <c r="K3394" s="4" t="s">
        <v>20245</v>
      </c>
      <c r="L3394" s="4" t="s">
        <v>311</v>
      </c>
      <c r="M3394" s="4" t="s">
        <v>73</v>
      </c>
      <c r="N3394" s="4" t="s">
        <v>20265</v>
      </c>
      <c r="O3394" s="4" t="s">
        <v>20266</v>
      </c>
      <c r="P3394" s="4" t="s">
        <v>20267</v>
      </c>
      <c r="Q3394" s="4" t="s">
        <v>663</v>
      </c>
      <c r="R3394" s="4" t="s">
        <v>39876</v>
      </c>
      <c r="S3394" s="4" t="s">
        <v>39876</v>
      </c>
      <c r="T3394" s="4" t="s">
        <v>39876</v>
      </c>
    </row>
    <row r="3395" spans="1:20">
      <c r="A3395" s="31">
        <v>19451046791</v>
      </c>
      <c r="B3395" s="4" t="s">
        <v>20246</v>
      </c>
      <c r="C3395" s="4" t="s">
        <v>20261</v>
      </c>
      <c r="D3395" s="4" t="s">
        <v>41748</v>
      </c>
      <c r="E3395" s="4" t="s">
        <v>71</v>
      </c>
      <c r="F3395" s="4" t="s">
        <v>20246</v>
      </c>
      <c r="G3395" s="4" t="s">
        <v>71</v>
      </c>
      <c r="H3395" s="4" t="s">
        <v>20246</v>
      </c>
      <c r="I3395" s="4" t="s">
        <v>22</v>
      </c>
      <c r="J3395" s="4" t="s">
        <v>20247</v>
      </c>
      <c r="K3395" s="4" t="s">
        <v>20248</v>
      </c>
      <c r="L3395" s="4" t="s">
        <v>16413</v>
      </c>
      <c r="M3395" s="4" t="s">
        <v>73</v>
      </c>
      <c r="N3395" s="4" t="s">
        <v>20268</v>
      </c>
      <c r="O3395" s="4" t="s">
        <v>20269</v>
      </c>
      <c r="P3395" s="4" t="s">
        <v>20270</v>
      </c>
      <c r="Q3395" s="4" t="s">
        <v>663</v>
      </c>
      <c r="R3395" s="4" t="s">
        <v>39876</v>
      </c>
      <c r="S3395" s="4" t="s">
        <v>39876</v>
      </c>
      <c r="T3395" s="4" t="s">
        <v>39876</v>
      </c>
    </row>
    <row r="3396" spans="1:20">
      <c r="A3396" s="31">
        <v>19451047237</v>
      </c>
      <c r="B3396" s="4" t="s">
        <v>20249</v>
      </c>
      <c r="C3396" s="4" t="s">
        <v>20261</v>
      </c>
      <c r="D3396" s="4" t="s">
        <v>23613</v>
      </c>
      <c r="E3396" s="4" t="s">
        <v>71</v>
      </c>
      <c r="F3396" s="4" t="s">
        <v>20249</v>
      </c>
      <c r="G3396" s="4" t="s">
        <v>71</v>
      </c>
      <c r="H3396" s="4" t="s">
        <v>20249</v>
      </c>
      <c r="I3396" s="4" t="s">
        <v>22</v>
      </c>
      <c r="J3396" s="4" t="s">
        <v>20250</v>
      </c>
      <c r="K3396" s="4" t="s">
        <v>20251</v>
      </c>
      <c r="L3396" s="4" t="s">
        <v>11664</v>
      </c>
      <c r="M3396" s="4" t="s">
        <v>73</v>
      </c>
      <c r="N3396" s="4" t="s">
        <v>20271</v>
      </c>
      <c r="O3396" s="4" t="s">
        <v>20272</v>
      </c>
      <c r="P3396" s="4" t="s">
        <v>20273</v>
      </c>
      <c r="Q3396" s="4" t="s">
        <v>663</v>
      </c>
      <c r="R3396" s="4" t="s">
        <v>39876</v>
      </c>
      <c r="S3396" s="4" t="s">
        <v>39876</v>
      </c>
      <c r="T3396" s="4" t="s">
        <v>39876</v>
      </c>
    </row>
    <row r="3397" spans="1:20">
      <c r="A3397" s="31">
        <v>19451046833</v>
      </c>
      <c r="B3397" s="4" t="s">
        <v>20252</v>
      </c>
      <c r="C3397" s="4" t="s">
        <v>20261</v>
      </c>
      <c r="D3397" s="4" t="s">
        <v>37237</v>
      </c>
      <c r="E3397" s="4" t="s">
        <v>71</v>
      </c>
      <c r="F3397" s="4" t="s">
        <v>20252</v>
      </c>
      <c r="G3397" s="4" t="s">
        <v>71</v>
      </c>
      <c r="H3397" s="4" t="s">
        <v>20252</v>
      </c>
      <c r="I3397" s="4" t="s">
        <v>22</v>
      </c>
      <c r="J3397" s="4" t="s">
        <v>20253</v>
      </c>
      <c r="K3397" s="4" t="s">
        <v>20254</v>
      </c>
      <c r="L3397" s="4" t="s">
        <v>16413</v>
      </c>
      <c r="M3397" s="4" t="s">
        <v>73</v>
      </c>
      <c r="N3397" s="4" t="s">
        <v>20274</v>
      </c>
      <c r="O3397" s="4" t="s">
        <v>20275</v>
      </c>
      <c r="P3397" s="4" t="s">
        <v>20276</v>
      </c>
      <c r="Q3397" s="4" t="s">
        <v>663</v>
      </c>
      <c r="R3397" s="4" t="s">
        <v>39876</v>
      </c>
      <c r="S3397" s="4" t="s">
        <v>39876</v>
      </c>
      <c r="T3397" s="4" t="s">
        <v>39876</v>
      </c>
    </row>
    <row r="3398" spans="1:20">
      <c r="A3398" s="31">
        <v>19451046874</v>
      </c>
      <c r="B3398" s="4" t="s">
        <v>20255</v>
      </c>
      <c r="C3398" s="4" t="s">
        <v>20261</v>
      </c>
      <c r="D3398" s="4" t="s">
        <v>28948</v>
      </c>
      <c r="E3398" s="4" t="s">
        <v>71</v>
      </c>
      <c r="F3398" s="4" t="s">
        <v>20255</v>
      </c>
      <c r="G3398" s="4" t="s">
        <v>71</v>
      </c>
      <c r="H3398" s="4" t="s">
        <v>20255</v>
      </c>
      <c r="I3398" s="4" t="s">
        <v>22</v>
      </c>
      <c r="J3398" s="4" t="s">
        <v>20256</v>
      </c>
      <c r="K3398" s="4" t="s">
        <v>20257</v>
      </c>
      <c r="L3398" s="4" t="s">
        <v>86</v>
      </c>
      <c r="M3398" s="4" t="s">
        <v>73</v>
      </c>
      <c r="N3398" s="4" t="s">
        <v>20277</v>
      </c>
      <c r="O3398" s="4" t="s">
        <v>20278</v>
      </c>
      <c r="P3398" s="4" t="s">
        <v>20279</v>
      </c>
      <c r="Q3398" s="4" t="s">
        <v>663</v>
      </c>
      <c r="R3398" s="4" t="s">
        <v>39876</v>
      </c>
      <c r="S3398" s="4" t="s">
        <v>39876</v>
      </c>
      <c r="T3398" s="4" t="s">
        <v>39876</v>
      </c>
    </row>
    <row r="3399" spans="1:20">
      <c r="A3399" s="31">
        <v>19460014343</v>
      </c>
      <c r="B3399" s="4" t="s">
        <v>20258</v>
      </c>
      <c r="C3399" s="4" t="s">
        <v>20261</v>
      </c>
      <c r="D3399" s="4" t="s">
        <v>41749</v>
      </c>
      <c r="E3399" s="4" t="s">
        <v>71</v>
      </c>
      <c r="F3399" s="4" t="s">
        <v>20258</v>
      </c>
      <c r="G3399" s="4" t="s">
        <v>71</v>
      </c>
      <c r="H3399" s="4" t="s">
        <v>20258</v>
      </c>
      <c r="I3399" s="4" t="s">
        <v>22</v>
      </c>
      <c r="J3399" s="4" t="s">
        <v>20259</v>
      </c>
      <c r="K3399" s="4" t="s">
        <v>20260</v>
      </c>
      <c r="L3399" s="4" t="s">
        <v>14655</v>
      </c>
      <c r="M3399" s="4" t="s">
        <v>73</v>
      </c>
      <c r="N3399" s="4" t="s">
        <v>20280</v>
      </c>
      <c r="O3399" s="4" t="s">
        <v>20281</v>
      </c>
      <c r="P3399" s="4" t="s">
        <v>20282</v>
      </c>
      <c r="Q3399" s="4" t="s">
        <v>922</v>
      </c>
      <c r="R3399" s="4" t="s">
        <v>39876</v>
      </c>
      <c r="S3399" s="4" t="s">
        <v>39876</v>
      </c>
      <c r="T3399" s="4" t="s">
        <v>39876</v>
      </c>
    </row>
    <row r="3400" spans="1:20">
      <c r="A3400" s="31">
        <v>19451046916</v>
      </c>
      <c r="B3400" s="4" t="s">
        <v>20283</v>
      </c>
      <c r="C3400" s="4" t="s">
        <v>20375</v>
      </c>
      <c r="D3400" s="4" t="s">
        <v>37238</v>
      </c>
      <c r="E3400" s="4" t="s">
        <v>71</v>
      </c>
      <c r="F3400" s="4" t="s">
        <v>20283</v>
      </c>
      <c r="G3400" s="4" t="s">
        <v>71</v>
      </c>
      <c r="H3400" s="4" t="s">
        <v>20283</v>
      </c>
      <c r="I3400" s="4" t="s">
        <v>22</v>
      </c>
      <c r="J3400" s="4" t="s">
        <v>20284</v>
      </c>
      <c r="K3400" s="4" t="s">
        <v>20285</v>
      </c>
      <c r="L3400" s="4" t="s">
        <v>14113</v>
      </c>
      <c r="M3400" s="4" t="s">
        <v>73</v>
      </c>
      <c r="N3400" s="4" t="s">
        <v>20376</v>
      </c>
      <c r="O3400" s="4" t="s">
        <v>20377</v>
      </c>
      <c r="P3400" s="4" t="s">
        <v>20378</v>
      </c>
      <c r="Q3400" s="4" t="s">
        <v>663</v>
      </c>
      <c r="R3400" s="4" t="s">
        <v>39876</v>
      </c>
      <c r="S3400" s="4" t="s">
        <v>39876</v>
      </c>
      <c r="T3400" s="4" t="s">
        <v>39876</v>
      </c>
    </row>
    <row r="3401" spans="1:20">
      <c r="A3401" s="31">
        <v>19451046957</v>
      </c>
      <c r="B3401" s="4" t="s">
        <v>20286</v>
      </c>
      <c r="C3401" s="4" t="s">
        <v>20375</v>
      </c>
      <c r="D3401" s="4" t="s">
        <v>41750</v>
      </c>
      <c r="E3401" s="4" t="s">
        <v>71</v>
      </c>
      <c r="F3401" s="4" t="s">
        <v>20286</v>
      </c>
      <c r="G3401" s="4" t="s">
        <v>71</v>
      </c>
      <c r="H3401" s="4" t="s">
        <v>20286</v>
      </c>
      <c r="I3401" s="4" t="s">
        <v>22</v>
      </c>
      <c r="J3401" s="4" t="s">
        <v>20287</v>
      </c>
      <c r="K3401" s="4" t="s">
        <v>20288</v>
      </c>
      <c r="L3401" s="4" t="s">
        <v>8048</v>
      </c>
      <c r="M3401" s="4" t="s">
        <v>73</v>
      </c>
      <c r="N3401" s="4" t="s">
        <v>20379</v>
      </c>
      <c r="O3401" s="4" t="s">
        <v>20380</v>
      </c>
      <c r="P3401" s="4" t="s">
        <v>20381</v>
      </c>
      <c r="Q3401" s="4" t="s">
        <v>663</v>
      </c>
      <c r="R3401" s="4" t="s">
        <v>39876</v>
      </c>
      <c r="S3401" s="4" t="s">
        <v>39876</v>
      </c>
      <c r="T3401" s="4" t="s">
        <v>39876</v>
      </c>
    </row>
    <row r="3402" spans="1:20">
      <c r="A3402" s="31">
        <v>19451046999</v>
      </c>
      <c r="B3402" s="4" t="s">
        <v>20289</v>
      </c>
      <c r="C3402" s="4" t="s">
        <v>20375</v>
      </c>
      <c r="D3402" s="4" t="s">
        <v>39091</v>
      </c>
      <c r="E3402" s="4" t="s">
        <v>71</v>
      </c>
      <c r="F3402" s="4" t="s">
        <v>20289</v>
      </c>
      <c r="G3402" s="4" t="s">
        <v>71</v>
      </c>
      <c r="H3402" s="4" t="s">
        <v>20289</v>
      </c>
      <c r="I3402" s="4" t="s">
        <v>22</v>
      </c>
      <c r="J3402" s="4" t="s">
        <v>20290</v>
      </c>
      <c r="K3402" s="4" t="s">
        <v>20291</v>
      </c>
      <c r="L3402" s="4" t="s">
        <v>16413</v>
      </c>
      <c r="M3402" s="4" t="s">
        <v>73</v>
      </c>
      <c r="N3402" s="4" t="s">
        <v>20382</v>
      </c>
      <c r="O3402" s="4" t="s">
        <v>20383</v>
      </c>
      <c r="P3402" s="4" t="s">
        <v>20384</v>
      </c>
      <c r="Q3402" s="4" t="s">
        <v>663</v>
      </c>
      <c r="R3402" s="4" t="s">
        <v>39876</v>
      </c>
      <c r="S3402" s="4" t="s">
        <v>39876</v>
      </c>
      <c r="T3402" s="4" t="s">
        <v>39876</v>
      </c>
    </row>
    <row r="3403" spans="1:20">
      <c r="A3403" s="31">
        <v>19451047039</v>
      </c>
      <c r="B3403" s="4" t="s">
        <v>20292</v>
      </c>
      <c r="C3403" s="4" t="s">
        <v>20375</v>
      </c>
      <c r="D3403" s="4" t="s">
        <v>41751</v>
      </c>
      <c r="E3403" s="4" t="s">
        <v>71</v>
      </c>
      <c r="F3403" s="4" t="s">
        <v>20292</v>
      </c>
      <c r="G3403" s="4" t="s">
        <v>71</v>
      </c>
      <c r="H3403" s="4" t="s">
        <v>20292</v>
      </c>
      <c r="I3403" s="4" t="s">
        <v>22</v>
      </c>
      <c r="J3403" s="4" t="s">
        <v>12242</v>
      </c>
      <c r="K3403" s="4" t="s">
        <v>12243</v>
      </c>
      <c r="L3403" s="4" t="s">
        <v>8048</v>
      </c>
      <c r="M3403" s="4" t="s">
        <v>73</v>
      </c>
      <c r="N3403" s="4" t="s">
        <v>12323</v>
      </c>
      <c r="O3403" s="4" t="s">
        <v>20385</v>
      </c>
      <c r="P3403" s="4" t="s">
        <v>20386</v>
      </c>
      <c r="Q3403" s="4" t="s">
        <v>663</v>
      </c>
      <c r="R3403" s="4" t="s">
        <v>39876</v>
      </c>
      <c r="S3403" s="4" t="s">
        <v>39876</v>
      </c>
      <c r="T3403" s="4" t="s">
        <v>39876</v>
      </c>
    </row>
    <row r="3404" spans="1:20">
      <c r="A3404" s="31">
        <v>19241001965</v>
      </c>
      <c r="B3404" s="4" t="s">
        <v>20293</v>
      </c>
      <c r="C3404" s="4" t="s">
        <v>20375</v>
      </c>
      <c r="D3404" s="4" t="s">
        <v>21719</v>
      </c>
      <c r="E3404" s="4" t="s">
        <v>71</v>
      </c>
      <c r="F3404" s="4" t="s">
        <v>20293</v>
      </c>
      <c r="G3404" s="4" t="s">
        <v>71</v>
      </c>
      <c r="H3404" s="4" t="s">
        <v>20293</v>
      </c>
      <c r="I3404" s="4" t="s">
        <v>22</v>
      </c>
      <c r="J3404" s="4" t="s">
        <v>20294</v>
      </c>
      <c r="K3404" s="4" t="s">
        <v>20295</v>
      </c>
      <c r="L3404" s="4" t="s">
        <v>535</v>
      </c>
      <c r="M3404" s="4" t="s">
        <v>73</v>
      </c>
      <c r="N3404" s="4" t="s">
        <v>20387</v>
      </c>
      <c r="O3404" s="4" t="s">
        <v>20388</v>
      </c>
      <c r="P3404" s="4" t="s">
        <v>20389</v>
      </c>
      <c r="Q3404" s="4" t="s">
        <v>922</v>
      </c>
      <c r="R3404" s="4" t="s">
        <v>39876</v>
      </c>
      <c r="S3404" s="4" t="s">
        <v>39876</v>
      </c>
      <c r="T3404" s="4" t="s">
        <v>39876</v>
      </c>
    </row>
    <row r="3405" spans="1:20">
      <c r="A3405" s="31">
        <v>19451047070</v>
      </c>
      <c r="B3405" s="4" t="s">
        <v>20296</v>
      </c>
      <c r="C3405" s="4" t="s">
        <v>20375</v>
      </c>
      <c r="D3405" s="4" t="s">
        <v>21720</v>
      </c>
      <c r="E3405" s="4" t="s">
        <v>2835</v>
      </c>
      <c r="F3405" s="4" t="s">
        <v>33749</v>
      </c>
      <c r="G3405" s="4" t="s">
        <v>3020</v>
      </c>
      <c r="H3405" s="4" t="s">
        <v>33752</v>
      </c>
      <c r="I3405" s="4" t="s">
        <v>22</v>
      </c>
      <c r="J3405" s="4" t="s">
        <v>8782</v>
      </c>
      <c r="K3405" s="4" t="s">
        <v>20297</v>
      </c>
      <c r="L3405" s="4" t="s">
        <v>308</v>
      </c>
      <c r="M3405" s="4" t="s">
        <v>73</v>
      </c>
      <c r="N3405" s="4" t="s">
        <v>20390</v>
      </c>
      <c r="O3405" s="4" t="s">
        <v>20391</v>
      </c>
      <c r="P3405" s="4" t="s">
        <v>20392</v>
      </c>
      <c r="Q3405" s="4" t="s">
        <v>663</v>
      </c>
      <c r="R3405" s="4" t="s">
        <v>3021</v>
      </c>
      <c r="S3405" s="4" t="s">
        <v>2836</v>
      </c>
      <c r="T3405" s="4" t="s">
        <v>39876</v>
      </c>
    </row>
    <row r="3406" spans="1:20">
      <c r="A3406" s="31">
        <v>19451047112</v>
      </c>
      <c r="B3406" s="4" t="s">
        <v>20298</v>
      </c>
      <c r="C3406" s="4" t="s">
        <v>20375</v>
      </c>
      <c r="D3406" s="4" t="s">
        <v>23614</v>
      </c>
      <c r="E3406" s="4" t="s">
        <v>2835</v>
      </c>
      <c r="F3406" s="4" t="s">
        <v>36964</v>
      </c>
      <c r="G3406" s="4" t="s">
        <v>3020</v>
      </c>
      <c r="H3406" s="4" t="s">
        <v>36966</v>
      </c>
      <c r="I3406" s="4" t="s">
        <v>22</v>
      </c>
      <c r="J3406" s="4" t="s">
        <v>4252</v>
      </c>
      <c r="K3406" s="4" t="s">
        <v>20299</v>
      </c>
      <c r="L3406" s="4" t="s">
        <v>93</v>
      </c>
      <c r="M3406" s="4" t="s">
        <v>73</v>
      </c>
      <c r="N3406" s="4" t="s">
        <v>20393</v>
      </c>
      <c r="O3406" s="4" t="s">
        <v>20394</v>
      </c>
      <c r="P3406" s="4" t="s">
        <v>20395</v>
      </c>
      <c r="Q3406" s="4" t="s">
        <v>663</v>
      </c>
      <c r="R3406" s="4" t="s">
        <v>3021</v>
      </c>
      <c r="S3406" s="4" t="s">
        <v>2836</v>
      </c>
      <c r="T3406" s="4" t="s">
        <v>39876</v>
      </c>
    </row>
    <row r="3407" spans="1:20">
      <c r="A3407" s="31">
        <v>19460014145</v>
      </c>
      <c r="B3407" s="4" t="s">
        <v>20300</v>
      </c>
      <c r="C3407" s="4" t="s">
        <v>20375</v>
      </c>
      <c r="D3407" s="4" t="s">
        <v>41752</v>
      </c>
      <c r="E3407" s="4" t="s">
        <v>71</v>
      </c>
      <c r="F3407" s="4" t="s">
        <v>20300</v>
      </c>
      <c r="G3407" s="4" t="s">
        <v>71</v>
      </c>
      <c r="H3407" s="4" t="s">
        <v>20300</v>
      </c>
      <c r="I3407" s="4" t="s">
        <v>22</v>
      </c>
      <c r="J3407" s="4" t="s">
        <v>20301</v>
      </c>
      <c r="K3407" s="4" t="s">
        <v>20302</v>
      </c>
      <c r="L3407" s="4" t="s">
        <v>16413</v>
      </c>
      <c r="M3407" s="4" t="s">
        <v>73</v>
      </c>
      <c r="N3407" s="4" t="s">
        <v>20396</v>
      </c>
      <c r="O3407" s="4" t="s">
        <v>20397</v>
      </c>
      <c r="P3407" s="4" t="s">
        <v>20398</v>
      </c>
      <c r="Q3407" s="4" t="s">
        <v>922</v>
      </c>
      <c r="R3407" s="4" t="s">
        <v>39876</v>
      </c>
      <c r="S3407" s="4" t="s">
        <v>39876</v>
      </c>
      <c r="T3407" s="4" t="s">
        <v>39876</v>
      </c>
    </row>
    <row r="3408" spans="1:20">
      <c r="A3408" s="31">
        <v>19451047153</v>
      </c>
      <c r="B3408" s="4" t="s">
        <v>20303</v>
      </c>
      <c r="C3408" s="4" t="s">
        <v>20399</v>
      </c>
      <c r="D3408" s="4" t="s">
        <v>41753</v>
      </c>
      <c r="E3408" s="4" t="s">
        <v>71</v>
      </c>
      <c r="F3408" s="4" t="s">
        <v>20303</v>
      </c>
      <c r="G3408" s="4" t="s">
        <v>71</v>
      </c>
      <c r="H3408" s="4" t="s">
        <v>20303</v>
      </c>
      <c r="I3408" s="4" t="s">
        <v>22</v>
      </c>
      <c r="J3408" s="4" t="s">
        <v>20304</v>
      </c>
      <c r="K3408" s="4" t="s">
        <v>20305</v>
      </c>
      <c r="L3408" s="4" t="s">
        <v>19152</v>
      </c>
      <c r="M3408" s="4" t="s">
        <v>73</v>
      </c>
      <c r="N3408" s="4" t="s">
        <v>20400</v>
      </c>
      <c r="O3408" s="4" t="s">
        <v>20401</v>
      </c>
      <c r="P3408" s="4" t="s">
        <v>20402</v>
      </c>
      <c r="Q3408" s="4" t="s">
        <v>663</v>
      </c>
      <c r="R3408" s="4" t="s">
        <v>39876</v>
      </c>
      <c r="S3408" s="4" t="s">
        <v>39876</v>
      </c>
      <c r="T3408" s="4" t="s">
        <v>39876</v>
      </c>
    </row>
    <row r="3409" spans="1:20">
      <c r="A3409" s="31">
        <v>19451047195</v>
      </c>
      <c r="B3409" s="4" t="s">
        <v>20306</v>
      </c>
      <c r="C3409" s="4" t="s">
        <v>20399</v>
      </c>
      <c r="D3409" s="4" t="s">
        <v>37239</v>
      </c>
      <c r="E3409" s="4" t="s">
        <v>71</v>
      </c>
      <c r="F3409" s="4" t="s">
        <v>20306</v>
      </c>
      <c r="G3409" s="4" t="s">
        <v>71</v>
      </c>
      <c r="H3409" s="4" t="s">
        <v>20306</v>
      </c>
      <c r="I3409" s="4" t="s">
        <v>22</v>
      </c>
      <c r="J3409" s="4" t="s">
        <v>12255</v>
      </c>
      <c r="K3409" s="4" t="s">
        <v>20307</v>
      </c>
      <c r="L3409" s="4" t="s">
        <v>476</v>
      </c>
      <c r="M3409" s="4" t="s">
        <v>73</v>
      </c>
      <c r="N3409" s="4" t="s">
        <v>20403</v>
      </c>
      <c r="O3409" s="4" t="s">
        <v>20404</v>
      </c>
      <c r="P3409" s="4" t="s">
        <v>20405</v>
      </c>
      <c r="Q3409" s="4" t="s">
        <v>663</v>
      </c>
      <c r="R3409" s="4" t="s">
        <v>39876</v>
      </c>
      <c r="S3409" s="4" t="s">
        <v>39876</v>
      </c>
      <c r="T3409" s="4" t="s">
        <v>39876</v>
      </c>
    </row>
    <row r="3410" spans="1:20">
      <c r="A3410" s="31">
        <v>19451080394</v>
      </c>
      <c r="B3410" s="4" t="s">
        <v>20308</v>
      </c>
      <c r="C3410" s="4" t="s">
        <v>20399</v>
      </c>
      <c r="D3410" s="4" t="s">
        <v>41754</v>
      </c>
      <c r="E3410" s="4" t="s">
        <v>71</v>
      </c>
      <c r="F3410" s="4" t="s">
        <v>20308</v>
      </c>
      <c r="G3410" s="4" t="s">
        <v>71</v>
      </c>
      <c r="H3410" s="4" t="s">
        <v>20308</v>
      </c>
      <c r="I3410" s="4" t="s">
        <v>22</v>
      </c>
      <c r="J3410" s="4" t="s">
        <v>20309</v>
      </c>
      <c r="K3410" s="4" t="s">
        <v>20310</v>
      </c>
      <c r="L3410" s="4" t="s">
        <v>19152</v>
      </c>
      <c r="M3410" s="4" t="s">
        <v>73</v>
      </c>
      <c r="N3410" s="4" t="s">
        <v>20406</v>
      </c>
      <c r="O3410" s="4" t="s">
        <v>20407</v>
      </c>
      <c r="P3410" s="4" t="s">
        <v>20408</v>
      </c>
      <c r="Q3410" s="4" t="s">
        <v>663</v>
      </c>
      <c r="R3410" s="4" t="s">
        <v>39876</v>
      </c>
      <c r="S3410" s="4" t="s">
        <v>39876</v>
      </c>
      <c r="T3410" s="4" t="s">
        <v>39876</v>
      </c>
    </row>
    <row r="3411" spans="1:20">
      <c r="A3411" s="31">
        <v>19451079834</v>
      </c>
      <c r="B3411" s="4" t="s">
        <v>20311</v>
      </c>
      <c r="C3411" s="4" t="s">
        <v>20399</v>
      </c>
      <c r="D3411" s="4" t="s">
        <v>23615</v>
      </c>
      <c r="E3411" s="4" t="s">
        <v>71</v>
      </c>
      <c r="F3411" s="4" t="s">
        <v>20311</v>
      </c>
      <c r="G3411" s="4" t="s">
        <v>71</v>
      </c>
      <c r="H3411" s="4" t="s">
        <v>20311</v>
      </c>
      <c r="I3411" s="4" t="s">
        <v>22</v>
      </c>
      <c r="J3411" s="4" t="s">
        <v>16080</v>
      </c>
      <c r="K3411" s="4" t="s">
        <v>20312</v>
      </c>
      <c r="L3411" s="4" t="s">
        <v>476</v>
      </c>
      <c r="M3411" s="4" t="s">
        <v>73</v>
      </c>
      <c r="N3411" s="4" t="s">
        <v>20409</v>
      </c>
      <c r="O3411" s="4" t="s">
        <v>20410</v>
      </c>
      <c r="P3411" s="4" t="s">
        <v>20411</v>
      </c>
      <c r="Q3411" s="4" t="s">
        <v>663</v>
      </c>
      <c r="R3411" s="4" t="s">
        <v>39876</v>
      </c>
      <c r="S3411" s="4" t="s">
        <v>39876</v>
      </c>
      <c r="T3411" s="4" t="s">
        <v>39876</v>
      </c>
    </row>
    <row r="3412" spans="1:20">
      <c r="A3412" s="31">
        <v>19460014277</v>
      </c>
      <c r="B3412" s="4" t="s">
        <v>20313</v>
      </c>
      <c r="C3412" s="4" t="s">
        <v>20399</v>
      </c>
      <c r="D3412" s="4" t="s">
        <v>41755</v>
      </c>
      <c r="E3412" s="4" t="s">
        <v>71</v>
      </c>
      <c r="F3412" s="4" t="s">
        <v>20313</v>
      </c>
      <c r="G3412" s="4" t="s">
        <v>71</v>
      </c>
      <c r="H3412" s="4" t="s">
        <v>20313</v>
      </c>
      <c r="I3412" s="4" t="s">
        <v>22</v>
      </c>
      <c r="J3412" s="4" t="s">
        <v>20314</v>
      </c>
      <c r="K3412" s="4" t="s">
        <v>20315</v>
      </c>
      <c r="L3412" s="4" t="s">
        <v>16413</v>
      </c>
      <c r="M3412" s="4" t="s">
        <v>73</v>
      </c>
      <c r="N3412" s="4" t="s">
        <v>20412</v>
      </c>
      <c r="O3412" s="4" t="s">
        <v>20413</v>
      </c>
      <c r="P3412" s="4" t="s">
        <v>20414</v>
      </c>
      <c r="Q3412" s="4" t="s">
        <v>922</v>
      </c>
      <c r="R3412" s="4" t="s">
        <v>39876</v>
      </c>
      <c r="S3412" s="4" t="s">
        <v>39876</v>
      </c>
      <c r="T3412" s="4" t="s">
        <v>39876</v>
      </c>
    </row>
    <row r="3413" spans="1:20">
      <c r="A3413" s="31">
        <v>19451079750</v>
      </c>
      <c r="B3413" s="4" t="s">
        <v>20316</v>
      </c>
      <c r="C3413" s="4" t="s">
        <v>20399</v>
      </c>
      <c r="D3413" s="4" t="s">
        <v>41756</v>
      </c>
      <c r="E3413" s="4" t="s">
        <v>71</v>
      </c>
      <c r="F3413" s="4" t="s">
        <v>20316</v>
      </c>
      <c r="G3413" s="4" t="s">
        <v>71</v>
      </c>
      <c r="H3413" s="4" t="s">
        <v>20316</v>
      </c>
      <c r="I3413" s="4" t="s">
        <v>22</v>
      </c>
      <c r="J3413" s="4" t="s">
        <v>16250</v>
      </c>
      <c r="K3413" s="4" t="s">
        <v>20317</v>
      </c>
      <c r="L3413" s="4" t="s">
        <v>267</v>
      </c>
      <c r="M3413" s="4" t="s">
        <v>73</v>
      </c>
      <c r="N3413" s="4" t="s">
        <v>20415</v>
      </c>
      <c r="O3413" s="4" t="s">
        <v>20416</v>
      </c>
      <c r="P3413" s="4" t="s">
        <v>20417</v>
      </c>
      <c r="Q3413" s="4" t="s">
        <v>663</v>
      </c>
      <c r="R3413" s="4" t="s">
        <v>39876</v>
      </c>
      <c r="S3413" s="4" t="s">
        <v>39876</v>
      </c>
      <c r="T3413" s="4" t="s">
        <v>39876</v>
      </c>
    </row>
    <row r="3414" spans="1:20">
      <c r="A3414" s="31">
        <v>19451079792</v>
      </c>
      <c r="B3414" s="4" t="s">
        <v>20318</v>
      </c>
      <c r="C3414" s="4" t="s">
        <v>20399</v>
      </c>
      <c r="D3414" s="4" t="s">
        <v>39876</v>
      </c>
      <c r="E3414" s="4" t="s">
        <v>71</v>
      </c>
      <c r="F3414" s="4" t="s">
        <v>20318</v>
      </c>
      <c r="G3414" s="4" t="s">
        <v>71</v>
      </c>
      <c r="H3414" s="4" t="s">
        <v>20318</v>
      </c>
      <c r="I3414" s="4" t="s">
        <v>22</v>
      </c>
      <c r="J3414" s="4" t="s">
        <v>504</v>
      </c>
      <c r="K3414" s="4" t="s">
        <v>20319</v>
      </c>
      <c r="L3414" s="4" t="s">
        <v>1072</v>
      </c>
      <c r="M3414" s="4" t="s">
        <v>73</v>
      </c>
      <c r="N3414" s="4" t="s">
        <v>20418</v>
      </c>
      <c r="O3414" s="4" t="s">
        <v>20419</v>
      </c>
      <c r="P3414" s="4" t="s">
        <v>20420</v>
      </c>
      <c r="Q3414" s="4" t="s">
        <v>663</v>
      </c>
      <c r="R3414" s="4" t="s">
        <v>39876</v>
      </c>
      <c r="S3414" s="4" t="s">
        <v>39876</v>
      </c>
      <c r="T3414" s="4" t="s">
        <v>39876</v>
      </c>
    </row>
    <row r="3415" spans="1:20">
      <c r="A3415" s="31">
        <v>19451079990</v>
      </c>
      <c r="B3415" s="4" t="s">
        <v>20320</v>
      </c>
      <c r="C3415" s="4" t="s">
        <v>20399</v>
      </c>
      <c r="D3415" s="4" t="s">
        <v>21721</v>
      </c>
      <c r="E3415" s="4" t="s">
        <v>71</v>
      </c>
      <c r="F3415" s="4" t="s">
        <v>20320</v>
      </c>
      <c r="G3415" s="4" t="s">
        <v>71</v>
      </c>
      <c r="H3415" s="4" t="s">
        <v>20320</v>
      </c>
      <c r="I3415" s="4" t="s">
        <v>22</v>
      </c>
      <c r="J3415" s="4" t="s">
        <v>20321</v>
      </c>
      <c r="K3415" s="4" t="s">
        <v>20322</v>
      </c>
      <c r="L3415" s="4" t="s">
        <v>535</v>
      </c>
      <c r="M3415" s="4" t="s">
        <v>73</v>
      </c>
      <c r="N3415" s="4" t="s">
        <v>20421</v>
      </c>
      <c r="O3415" s="4" t="s">
        <v>20422</v>
      </c>
      <c r="P3415" s="4" t="s">
        <v>20423</v>
      </c>
      <c r="Q3415" s="4" t="s">
        <v>663</v>
      </c>
      <c r="R3415" s="4" t="s">
        <v>39876</v>
      </c>
      <c r="S3415" s="4" t="s">
        <v>39876</v>
      </c>
      <c r="T3415" s="4" t="s">
        <v>39876</v>
      </c>
    </row>
    <row r="3416" spans="1:20">
      <c r="A3416" s="31">
        <v>19460014236</v>
      </c>
      <c r="B3416" s="4" t="s">
        <v>20323</v>
      </c>
      <c r="C3416" s="4" t="s">
        <v>20399</v>
      </c>
      <c r="D3416" s="4" t="s">
        <v>41757</v>
      </c>
      <c r="E3416" s="4" t="s">
        <v>71</v>
      </c>
      <c r="F3416" s="4" t="s">
        <v>20323</v>
      </c>
      <c r="G3416" s="4" t="s">
        <v>71</v>
      </c>
      <c r="H3416" s="4" t="s">
        <v>20323</v>
      </c>
      <c r="I3416" s="4" t="s">
        <v>22</v>
      </c>
      <c r="J3416" s="4" t="s">
        <v>20324</v>
      </c>
      <c r="K3416" s="4" t="s">
        <v>20325</v>
      </c>
      <c r="L3416" s="4" t="s">
        <v>16413</v>
      </c>
      <c r="M3416" s="4" t="s">
        <v>73</v>
      </c>
      <c r="N3416" s="4" t="s">
        <v>20424</v>
      </c>
      <c r="O3416" s="4" t="s">
        <v>20425</v>
      </c>
      <c r="P3416" s="4" t="s">
        <v>20426</v>
      </c>
      <c r="Q3416" s="4" t="s">
        <v>922</v>
      </c>
      <c r="R3416" s="4" t="s">
        <v>39876</v>
      </c>
      <c r="S3416" s="4" t="s">
        <v>39876</v>
      </c>
      <c r="T3416" s="4" t="s">
        <v>39876</v>
      </c>
    </row>
    <row r="3417" spans="1:20">
      <c r="A3417" s="31">
        <v>19451079594</v>
      </c>
      <c r="B3417" s="4" t="s">
        <v>20326</v>
      </c>
      <c r="C3417" s="4" t="s">
        <v>20399</v>
      </c>
      <c r="D3417" s="4" t="s">
        <v>39092</v>
      </c>
      <c r="E3417" s="4" t="s">
        <v>71</v>
      </c>
      <c r="F3417" s="4" t="s">
        <v>20326</v>
      </c>
      <c r="G3417" s="4" t="s">
        <v>71</v>
      </c>
      <c r="H3417" s="4" t="s">
        <v>20326</v>
      </c>
      <c r="I3417" s="4" t="s">
        <v>22</v>
      </c>
      <c r="J3417" s="4" t="s">
        <v>20327</v>
      </c>
      <c r="K3417" s="4" t="s">
        <v>20328</v>
      </c>
      <c r="L3417" s="4" t="s">
        <v>311</v>
      </c>
      <c r="M3417" s="4" t="s">
        <v>73</v>
      </c>
      <c r="N3417" s="4" t="s">
        <v>20427</v>
      </c>
      <c r="O3417" s="4" t="s">
        <v>20428</v>
      </c>
      <c r="P3417" s="4" t="s">
        <v>20429</v>
      </c>
      <c r="Q3417" s="4" t="s">
        <v>663</v>
      </c>
      <c r="R3417" s="4" t="s">
        <v>39876</v>
      </c>
      <c r="S3417" s="4" t="s">
        <v>39876</v>
      </c>
      <c r="T3417" s="4" t="s">
        <v>39876</v>
      </c>
    </row>
    <row r="3418" spans="1:20">
      <c r="A3418" s="31">
        <v>19451079677</v>
      </c>
      <c r="B3418" s="4" t="s">
        <v>20329</v>
      </c>
      <c r="C3418" s="4" t="s">
        <v>20399</v>
      </c>
      <c r="D3418" s="4" t="s">
        <v>37240</v>
      </c>
      <c r="E3418" s="4" t="s">
        <v>71</v>
      </c>
      <c r="F3418" s="4" t="s">
        <v>20329</v>
      </c>
      <c r="G3418" s="4" t="s">
        <v>71</v>
      </c>
      <c r="H3418" s="4" t="s">
        <v>20329</v>
      </c>
      <c r="I3418" s="4" t="s">
        <v>22</v>
      </c>
      <c r="J3418" s="4" t="s">
        <v>20330</v>
      </c>
      <c r="K3418" s="4" t="s">
        <v>20331</v>
      </c>
      <c r="L3418" s="4" t="s">
        <v>311</v>
      </c>
      <c r="M3418" s="4" t="s">
        <v>73</v>
      </c>
      <c r="N3418" s="4" t="s">
        <v>20430</v>
      </c>
      <c r="O3418" s="4" t="s">
        <v>20431</v>
      </c>
      <c r="P3418" s="4" t="s">
        <v>20432</v>
      </c>
      <c r="Q3418" s="4" t="s">
        <v>663</v>
      </c>
      <c r="R3418" s="4" t="s">
        <v>39876</v>
      </c>
      <c r="S3418" s="4" t="s">
        <v>39876</v>
      </c>
      <c r="T3418" s="4" t="s">
        <v>39876</v>
      </c>
    </row>
    <row r="3419" spans="1:20">
      <c r="A3419" s="31">
        <v>19451079719</v>
      </c>
      <c r="B3419" s="4" t="s">
        <v>20332</v>
      </c>
      <c r="C3419" s="4" t="s">
        <v>20399</v>
      </c>
      <c r="D3419" s="4" t="s">
        <v>32443</v>
      </c>
      <c r="E3419" s="4" t="s">
        <v>71</v>
      </c>
      <c r="F3419" s="4" t="s">
        <v>20332</v>
      </c>
      <c r="G3419" s="4" t="s">
        <v>71</v>
      </c>
      <c r="H3419" s="4" t="s">
        <v>20332</v>
      </c>
      <c r="I3419" s="4" t="s">
        <v>22</v>
      </c>
      <c r="J3419" s="4" t="s">
        <v>20333</v>
      </c>
      <c r="K3419" s="4" t="s">
        <v>20334</v>
      </c>
      <c r="L3419" s="4" t="s">
        <v>311</v>
      </c>
      <c r="M3419" s="4" t="s">
        <v>73</v>
      </c>
      <c r="N3419" s="4" t="s">
        <v>20433</v>
      </c>
      <c r="O3419" s="4" t="s">
        <v>20434</v>
      </c>
      <c r="P3419" s="4" t="s">
        <v>20435</v>
      </c>
      <c r="Q3419" s="4" t="s">
        <v>663</v>
      </c>
      <c r="R3419" s="4" t="s">
        <v>39876</v>
      </c>
      <c r="S3419" s="4" t="s">
        <v>39876</v>
      </c>
      <c r="T3419" s="4" t="s">
        <v>39876</v>
      </c>
    </row>
    <row r="3420" spans="1:20">
      <c r="A3420" s="31">
        <v>19451079875</v>
      </c>
      <c r="B3420" s="4" t="s">
        <v>20335</v>
      </c>
      <c r="C3420" s="4" t="s">
        <v>20399</v>
      </c>
      <c r="D3420" s="4" t="s">
        <v>35504</v>
      </c>
      <c r="E3420" s="4" t="s">
        <v>71</v>
      </c>
      <c r="F3420" s="4" t="s">
        <v>20335</v>
      </c>
      <c r="G3420" s="4" t="s">
        <v>71</v>
      </c>
      <c r="H3420" s="4" t="s">
        <v>20335</v>
      </c>
      <c r="I3420" s="4" t="s">
        <v>22</v>
      </c>
      <c r="J3420" s="4" t="s">
        <v>20336</v>
      </c>
      <c r="K3420" s="4" t="s">
        <v>20337</v>
      </c>
      <c r="L3420" s="4" t="s">
        <v>311</v>
      </c>
      <c r="M3420" s="4" t="s">
        <v>73</v>
      </c>
      <c r="N3420" s="4" t="s">
        <v>20436</v>
      </c>
      <c r="O3420" s="4" t="s">
        <v>20437</v>
      </c>
      <c r="P3420" s="4" t="s">
        <v>20438</v>
      </c>
      <c r="Q3420" s="4" t="s">
        <v>663</v>
      </c>
      <c r="R3420" s="4" t="s">
        <v>39876</v>
      </c>
      <c r="S3420" s="4" t="s">
        <v>39876</v>
      </c>
      <c r="T3420" s="4" t="s">
        <v>39876</v>
      </c>
    </row>
    <row r="3421" spans="1:20">
      <c r="A3421" s="31">
        <v>19451080030</v>
      </c>
      <c r="B3421" s="4" t="s">
        <v>20338</v>
      </c>
      <c r="C3421" s="4" t="s">
        <v>20399</v>
      </c>
      <c r="D3421" s="4" t="s">
        <v>41758</v>
      </c>
      <c r="E3421" s="4" t="s">
        <v>71</v>
      </c>
      <c r="F3421" s="4" t="s">
        <v>20338</v>
      </c>
      <c r="G3421" s="4" t="s">
        <v>71</v>
      </c>
      <c r="H3421" s="4" t="s">
        <v>20338</v>
      </c>
      <c r="I3421" s="4" t="s">
        <v>22</v>
      </c>
      <c r="J3421" s="4" t="s">
        <v>20339</v>
      </c>
      <c r="K3421" s="4" t="s">
        <v>20340</v>
      </c>
      <c r="L3421" s="4" t="s">
        <v>311</v>
      </c>
      <c r="M3421" s="4" t="s">
        <v>73</v>
      </c>
      <c r="N3421" s="4" t="s">
        <v>20439</v>
      </c>
      <c r="O3421" s="4" t="s">
        <v>20440</v>
      </c>
      <c r="P3421" s="4" t="s">
        <v>20441</v>
      </c>
      <c r="Q3421" s="4" t="s">
        <v>663</v>
      </c>
      <c r="R3421" s="4" t="s">
        <v>39876</v>
      </c>
      <c r="S3421" s="4" t="s">
        <v>39876</v>
      </c>
      <c r="T3421" s="4" t="s">
        <v>39876</v>
      </c>
    </row>
    <row r="3422" spans="1:20">
      <c r="A3422" s="31">
        <v>19451079917</v>
      </c>
      <c r="B3422" s="4" t="s">
        <v>20341</v>
      </c>
      <c r="C3422" s="4" t="s">
        <v>20399</v>
      </c>
      <c r="D3422" s="4" t="s">
        <v>37241</v>
      </c>
      <c r="E3422" s="4" t="s">
        <v>2835</v>
      </c>
      <c r="F3422" s="4" t="s">
        <v>39093</v>
      </c>
      <c r="G3422" s="4" t="s">
        <v>2835</v>
      </c>
      <c r="H3422" s="4" t="s">
        <v>39093</v>
      </c>
      <c r="I3422" s="4" t="s">
        <v>22</v>
      </c>
      <c r="J3422" s="4" t="s">
        <v>20342</v>
      </c>
      <c r="K3422" s="4" t="s">
        <v>20343</v>
      </c>
      <c r="L3422" s="4" t="s">
        <v>16413</v>
      </c>
      <c r="M3422" s="4" t="s">
        <v>73</v>
      </c>
      <c r="N3422" s="4" t="s">
        <v>17374</v>
      </c>
      <c r="O3422" s="4" t="s">
        <v>20442</v>
      </c>
      <c r="P3422" s="4" t="s">
        <v>20443</v>
      </c>
      <c r="Q3422" s="4" t="s">
        <v>663</v>
      </c>
      <c r="R3422" s="4" t="s">
        <v>2836</v>
      </c>
      <c r="S3422" s="4" t="s">
        <v>2836</v>
      </c>
      <c r="T3422" s="4" t="s">
        <v>39876</v>
      </c>
    </row>
    <row r="3423" spans="1:20">
      <c r="A3423" s="31">
        <v>19451079958</v>
      </c>
      <c r="B3423" s="4" t="s">
        <v>20344</v>
      </c>
      <c r="C3423" s="4" t="s">
        <v>20399</v>
      </c>
      <c r="D3423" s="4" t="s">
        <v>41759</v>
      </c>
      <c r="E3423" s="4" t="s">
        <v>71</v>
      </c>
      <c r="F3423" s="4" t="s">
        <v>20344</v>
      </c>
      <c r="G3423" s="4" t="s">
        <v>71</v>
      </c>
      <c r="H3423" s="4" t="s">
        <v>20344</v>
      </c>
      <c r="I3423" s="4" t="s">
        <v>22</v>
      </c>
      <c r="J3423" s="4" t="s">
        <v>20345</v>
      </c>
      <c r="K3423" s="4" t="s">
        <v>20346</v>
      </c>
      <c r="L3423" s="4" t="s">
        <v>16413</v>
      </c>
      <c r="M3423" s="4" t="s">
        <v>73</v>
      </c>
      <c r="N3423" s="4" t="s">
        <v>20444</v>
      </c>
      <c r="O3423" s="4" t="s">
        <v>20445</v>
      </c>
      <c r="P3423" s="4" t="s">
        <v>20446</v>
      </c>
      <c r="Q3423" s="4" t="s">
        <v>663</v>
      </c>
      <c r="R3423" s="4" t="s">
        <v>39876</v>
      </c>
      <c r="S3423" s="4" t="s">
        <v>39876</v>
      </c>
      <c r="T3423" s="4" t="s">
        <v>39876</v>
      </c>
    </row>
    <row r="3424" spans="1:20">
      <c r="A3424" s="31">
        <v>19451080154</v>
      </c>
      <c r="B3424" s="4" t="s">
        <v>20347</v>
      </c>
      <c r="C3424" s="4" t="s">
        <v>20447</v>
      </c>
      <c r="D3424" s="4" t="s">
        <v>39094</v>
      </c>
      <c r="E3424" s="4" t="s">
        <v>71</v>
      </c>
      <c r="F3424" s="4" t="s">
        <v>20347</v>
      </c>
      <c r="G3424" s="4" t="s">
        <v>71</v>
      </c>
      <c r="H3424" s="4" t="s">
        <v>20347</v>
      </c>
      <c r="I3424" s="4" t="s">
        <v>22</v>
      </c>
      <c r="J3424" s="4" t="s">
        <v>20348</v>
      </c>
      <c r="K3424" s="4" t="s">
        <v>20349</v>
      </c>
      <c r="L3424" s="4" t="s">
        <v>311</v>
      </c>
      <c r="M3424" s="4" t="s">
        <v>73</v>
      </c>
      <c r="N3424" s="4" t="s">
        <v>20448</v>
      </c>
      <c r="O3424" s="4" t="s">
        <v>20449</v>
      </c>
      <c r="P3424" s="4" t="s">
        <v>20450</v>
      </c>
      <c r="Q3424" s="4" t="s">
        <v>663</v>
      </c>
      <c r="R3424" s="4" t="s">
        <v>39876</v>
      </c>
      <c r="S3424" s="4" t="s">
        <v>39876</v>
      </c>
      <c r="T3424" s="4" t="s">
        <v>39876</v>
      </c>
    </row>
    <row r="3425" spans="1:20">
      <c r="A3425" s="31">
        <v>19451080196</v>
      </c>
      <c r="B3425" s="4" t="s">
        <v>20350</v>
      </c>
      <c r="C3425" s="4" t="s">
        <v>20447</v>
      </c>
      <c r="D3425" s="4" t="s">
        <v>37242</v>
      </c>
      <c r="E3425" s="4" t="s">
        <v>71</v>
      </c>
      <c r="F3425" s="4" t="s">
        <v>20350</v>
      </c>
      <c r="G3425" s="4" t="s">
        <v>71</v>
      </c>
      <c r="H3425" s="4" t="s">
        <v>20350</v>
      </c>
      <c r="I3425" s="4" t="s">
        <v>22</v>
      </c>
      <c r="J3425" s="4" t="s">
        <v>20351</v>
      </c>
      <c r="K3425" s="4" t="s">
        <v>20352</v>
      </c>
      <c r="L3425" s="4" t="s">
        <v>311</v>
      </c>
      <c r="M3425" s="4" t="s">
        <v>73</v>
      </c>
      <c r="N3425" s="4" t="s">
        <v>20451</v>
      </c>
      <c r="O3425" s="4" t="s">
        <v>20452</v>
      </c>
      <c r="P3425" s="4" t="s">
        <v>20453</v>
      </c>
      <c r="Q3425" s="4" t="s">
        <v>663</v>
      </c>
      <c r="R3425" s="4" t="s">
        <v>39876</v>
      </c>
      <c r="S3425" s="4" t="s">
        <v>39876</v>
      </c>
      <c r="T3425" s="4" t="s">
        <v>39876</v>
      </c>
    </row>
    <row r="3426" spans="1:20">
      <c r="A3426" s="31">
        <v>19451080071</v>
      </c>
      <c r="B3426" s="4" t="s">
        <v>20353</v>
      </c>
      <c r="C3426" s="4" t="s">
        <v>20447</v>
      </c>
      <c r="D3426" s="4" t="s">
        <v>41760</v>
      </c>
      <c r="E3426" s="4" t="s">
        <v>71</v>
      </c>
      <c r="F3426" s="4" t="s">
        <v>20353</v>
      </c>
      <c r="G3426" s="4" t="s">
        <v>71</v>
      </c>
      <c r="H3426" s="4" t="s">
        <v>20353</v>
      </c>
      <c r="I3426" s="4" t="s">
        <v>22</v>
      </c>
      <c r="J3426" s="4" t="s">
        <v>20354</v>
      </c>
      <c r="K3426" s="4" t="s">
        <v>20355</v>
      </c>
      <c r="L3426" s="4" t="s">
        <v>16413</v>
      </c>
      <c r="M3426" s="4" t="s">
        <v>73</v>
      </c>
      <c r="N3426" s="4" t="s">
        <v>20454</v>
      </c>
      <c r="O3426" s="4" t="s">
        <v>20455</v>
      </c>
      <c r="P3426" s="4" t="s">
        <v>20456</v>
      </c>
      <c r="Q3426" s="4" t="s">
        <v>663</v>
      </c>
      <c r="R3426" s="4" t="s">
        <v>39876</v>
      </c>
      <c r="S3426" s="4" t="s">
        <v>39876</v>
      </c>
      <c r="T3426" s="4" t="s">
        <v>39876</v>
      </c>
    </row>
    <row r="3427" spans="1:20">
      <c r="A3427" s="31">
        <v>19451080113</v>
      </c>
      <c r="B3427" s="4" t="s">
        <v>20356</v>
      </c>
      <c r="C3427" s="4" t="s">
        <v>20447</v>
      </c>
      <c r="D3427" s="4" t="s">
        <v>39095</v>
      </c>
      <c r="E3427" s="4" t="s">
        <v>71</v>
      </c>
      <c r="F3427" s="4" t="s">
        <v>20356</v>
      </c>
      <c r="G3427" s="4" t="s">
        <v>71</v>
      </c>
      <c r="H3427" s="4" t="s">
        <v>20356</v>
      </c>
      <c r="I3427" s="4" t="s">
        <v>22</v>
      </c>
      <c r="J3427" s="4" t="s">
        <v>10840</v>
      </c>
      <c r="K3427" s="4" t="s">
        <v>20357</v>
      </c>
      <c r="L3427" s="4" t="s">
        <v>16413</v>
      </c>
      <c r="M3427" s="4" t="s">
        <v>73</v>
      </c>
      <c r="N3427" s="4" t="s">
        <v>20457</v>
      </c>
      <c r="O3427" s="4" t="s">
        <v>20458</v>
      </c>
      <c r="P3427" s="4" t="s">
        <v>20459</v>
      </c>
      <c r="Q3427" s="4" t="s">
        <v>663</v>
      </c>
      <c r="R3427" s="4" t="s">
        <v>39876</v>
      </c>
      <c r="S3427" s="4" t="s">
        <v>39876</v>
      </c>
      <c r="T3427" s="4" t="s">
        <v>39876</v>
      </c>
    </row>
    <row r="3428" spans="1:20">
      <c r="A3428" s="31">
        <v>19451080311</v>
      </c>
      <c r="B3428" s="4" t="s">
        <v>20358</v>
      </c>
      <c r="C3428" s="4" t="s">
        <v>20447</v>
      </c>
      <c r="D3428" s="4" t="s">
        <v>37243</v>
      </c>
      <c r="E3428" s="4" t="s">
        <v>71</v>
      </c>
      <c r="F3428" s="4" t="s">
        <v>20358</v>
      </c>
      <c r="G3428" s="4" t="s">
        <v>71</v>
      </c>
      <c r="H3428" s="4" t="s">
        <v>20358</v>
      </c>
      <c r="I3428" s="4" t="s">
        <v>22</v>
      </c>
      <c r="J3428" s="4" t="s">
        <v>7672</v>
      </c>
      <c r="K3428" s="4" t="s">
        <v>20359</v>
      </c>
      <c r="L3428" s="4" t="s">
        <v>476</v>
      </c>
      <c r="M3428" s="4" t="s">
        <v>73</v>
      </c>
      <c r="N3428" s="4" t="s">
        <v>20460</v>
      </c>
      <c r="O3428" s="4" t="s">
        <v>20461</v>
      </c>
      <c r="P3428" s="4" t="s">
        <v>20462</v>
      </c>
      <c r="Q3428" s="4" t="s">
        <v>663</v>
      </c>
      <c r="R3428" s="4" t="s">
        <v>39876</v>
      </c>
      <c r="S3428" s="4" t="s">
        <v>39876</v>
      </c>
      <c r="T3428" s="4" t="s">
        <v>39876</v>
      </c>
    </row>
    <row r="3429" spans="1:20">
      <c r="A3429" s="31">
        <v>19451080352</v>
      </c>
      <c r="B3429" s="4" t="s">
        <v>20360</v>
      </c>
      <c r="C3429" s="4" t="s">
        <v>20447</v>
      </c>
      <c r="D3429" s="4" t="s">
        <v>41761</v>
      </c>
      <c r="E3429" s="4" t="s">
        <v>71</v>
      </c>
      <c r="F3429" s="4" t="s">
        <v>20360</v>
      </c>
      <c r="G3429" s="4" t="s">
        <v>71</v>
      </c>
      <c r="H3429" s="4" t="s">
        <v>20360</v>
      </c>
      <c r="I3429" s="4" t="s">
        <v>22</v>
      </c>
      <c r="J3429" s="4" t="s">
        <v>20361</v>
      </c>
      <c r="K3429" s="4" t="s">
        <v>20362</v>
      </c>
      <c r="L3429" s="4" t="s">
        <v>311</v>
      </c>
      <c r="M3429" s="4" t="s">
        <v>73</v>
      </c>
      <c r="N3429" s="4" t="s">
        <v>20463</v>
      </c>
      <c r="O3429" s="4" t="s">
        <v>20464</v>
      </c>
      <c r="P3429" s="4" t="s">
        <v>20465</v>
      </c>
      <c r="Q3429" s="4" t="s">
        <v>663</v>
      </c>
      <c r="R3429" s="4" t="s">
        <v>39876</v>
      </c>
      <c r="S3429" s="4" t="s">
        <v>39876</v>
      </c>
      <c r="T3429" s="4" t="s">
        <v>39876</v>
      </c>
    </row>
    <row r="3430" spans="1:20">
      <c r="A3430" s="31">
        <v>19451080238</v>
      </c>
      <c r="B3430" s="4" t="s">
        <v>20363</v>
      </c>
      <c r="C3430" s="4" t="s">
        <v>20447</v>
      </c>
      <c r="D3430" s="4" t="s">
        <v>41762</v>
      </c>
      <c r="E3430" s="4" t="s">
        <v>71</v>
      </c>
      <c r="F3430" s="4" t="s">
        <v>20363</v>
      </c>
      <c r="G3430" s="4" t="s">
        <v>71</v>
      </c>
      <c r="H3430" s="4" t="s">
        <v>20363</v>
      </c>
      <c r="I3430" s="4" t="s">
        <v>22</v>
      </c>
      <c r="J3430" s="4" t="s">
        <v>20364</v>
      </c>
      <c r="K3430" s="4" t="s">
        <v>20365</v>
      </c>
      <c r="L3430" s="4" t="s">
        <v>311</v>
      </c>
      <c r="M3430" s="4" t="s">
        <v>73</v>
      </c>
      <c r="N3430" s="4" t="s">
        <v>20466</v>
      </c>
      <c r="O3430" s="4" t="s">
        <v>20467</v>
      </c>
      <c r="P3430" s="4" t="s">
        <v>20468</v>
      </c>
      <c r="Q3430" s="4" t="s">
        <v>663</v>
      </c>
      <c r="R3430" s="4" t="s">
        <v>39876</v>
      </c>
      <c r="S3430" s="4" t="s">
        <v>39876</v>
      </c>
      <c r="T3430" s="4" t="s">
        <v>39876</v>
      </c>
    </row>
    <row r="3431" spans="1:20">
      <c r="A3431" s="31">
        <v>19451080279</v>
      </c>
      <c r="B3431" s="4" t="s">
        <v>20366</v>
      </c>
      <c r="C3431" s="4" t="s">
        <v>20447</v>
      </c>
      <c r="D3431" s="4" t="s">
        <v>41763</v>
      </c>
      <c r="E3431" s="4" t="s">
        <v>71</v>
      </c>
      <c r="F3431" s="4" t="s">
        <v>20366</v>
      </c>
      <c r="G3431" s="4" t="s">
        <v>71</v>
      </c>
      <c r="H3431" s="4" t="s">
        <v>20366</v>
      </c>
      <c r="I3431" s="4" t="s">
        <v>22</v>
      </c>
      <c r="J3431" s="4" t="s">
        <v>20367</v>
      </c>
      <c r="K3431" s="4" t="s">
        <v>20368</v>
      </c>
      <c r="L3431" s="4" t="s">
        <v>1885</v>
      </c>
      <c r="M3431" s="4" t="s">
        <v>73</v>
      </c>
      <c r="N3431" s="4" t="s">
        <v>20469</v>
      </c>
      <c r="O3431" s="4" t="s">
        <v>20470</v>
      </c>
      <c r="P3431" s="4" t="s">
        <v>20471</v>
      </c>
      <c r="Q3431" s="4" t="s">
        <v>663</v>
      </c>
      <c r="R3431" s="4" t="s">
        <v>39876</v>
      </c>
      <c r="S3431" s="4" t="s">
        <v>39876</v>
      </c>
      <c r="T3431" s="4" t="s">
        <v>39876</v>
      </c>
    </row>
    <row r="3432" spans="1:20">
      <c r="A3432" s="31">
        <v>19451079511</v>
      </c>
      <c r="B3432" s="4" t="s">
        <v>20472</v>
      </c>
      <c r="C3432" s="4" t="s">
        <v>20476</v>
      </c>
      <c r="D3432" s="4" t="s">
        <v>32444</v>
      </c>
      <c r="E3432" s="4" t="s">
        <v>71</v>
      </c>
      <c r="F3432" s="4" t="s">
        <v>20472</v>
      </c>
      <c r="G3432" s="4" t="s">
        <v>71</v>
      </c>
      <c r="H3432" s="4" t="s">
        <v>20472</v>
      </c>
      <c r="I3432" s="4" t="s">
        <v>22</v>
      </c>
      <c r="J3432" s="4" t="s">
        <v>20473</v>
      </c>
      <c r="K3432" s="4" t="s">
        <v>20474</v>
      </c>
      <c r="L3432" s="4" t="s">
        <v>476</v>
      </c>
      <c r="M3432" s="4" t="s">
        <v>73</v>
      </c>
      <c r="N3432" s="4" t="s">
        <v>20521</v>
      </c>
      <c r="O3432" s="4" t="s">
        <v>20522</v>
      </c>
      <c r="P3432" s="4" t="s">
        <v>20523</v>
      </c>
      <c r="Q3432" s="4" t="s">
        <v>663</v>
      </c>
      <c r="R3432" s="4" t="s">
        <v>39876</v>
      </c>
      <c r="S3432" s="4" t="s">
        <v>39876</v>
      </c>
      <c r="T3432" s="4" t="s">
        <v>39876</v>
      </c>
    </row>
    <row r="3433" spans="1:20">
      <c r="A3433" s="31">
        <v>19460014186</v>
      </c>
      <c r="B3433" s="4" t="s">
        <v>20475</v>
      </c>
      <c r="C3433" s="4" t="s">
        <v>20476</v>
      </c>
      <c r="D3433" s="4" t="s">
        <v>41764</v>
      </c>
      <c r="E3433" s="4" t="s">
        <v>71</v>
      </c>
      <c r="F3433" s="4" t="s">
        <v>20475</v>
      </c>
      <c r="G3433" s="4" t="s">
        <v>71</v>
      </c>
      <c r="H3433" s="4" t="s">
        <v>20475</v>
      </c>
      <c r="I3433" s="4" t="s">
        <v>22</v>
      </c>
      <c r="J3433" s="4" t="s">
        <v>20477</v>
      </c>
      <c r="K3433" s="4" t="s">
        <v>20478</v>
      </c>
      <c r="L3433" s="4" t="s">
        <v>14655</v>
      </c>
      <c r="M3433" s="4" t="s">
        <v>73</v>
      </c>
      <c r="N3433" s="4" t="s">
        <v>20479</v>
      </c>
      <c r="O3433" s="4" t="s">
        <v>20480</v>
      </c>
      <c r="P3433" s="4" t="s">
        <v>20481</v>
      </c>
      <c r="Q3433" s="4" t="s">
        <v>922</v>
      </c>
      <c r="R3433" s="4" t="s">
        <v>39876</v>
      </c>
      <c r="S3433" s="4" t="s">
        <v>39876</v>
      </c>
      <c r="T3433" s="4" t="s">
        <v>39876</v>
      </c>
    </row>
    <row r="3434" spans="1:20">
      <c r="A3434" s="31">
        <v>19460014293</v>
      </c>
      <c r="B3434" s="4" t="s">
        <v>20482</v>
      </c>
      <c r="C3434" s="4" t="s">
        <v>20476</v>
      </c>
      <c r="D3434" s="4" t="s">
        <v>41765</v>
      </c>
      <c r="E3434" s="4" t="s">
        <v>71</v>
      </c>
      <c r="F3434" s="4" t="s">
        <v>20482</v>
      </c>
      <c r="G3434" s="4" t="s">
        <v>71</v>
      </c>
      <c r="H3434" s="4" t="s">
        <v>20482</v>
      </c>
      <c r="I3434" s="4" t="s">
        <v>22</v>
      </c>
      <c r="J3434" s="4" t="s">
        <v>20483</v>
      </c>
      <c r="K3434" s="4" t="s">
        <v>20484</v>
      </c>
      <c r="L3434" s="4" t="s">
        <v>8048</v>
      </c>
      <c r="M3434" s="4" t="s">
        <v>73</v>
      </c>
      <c r="N3434" s="4" t="s">
        <v>20524</v>
      </c>
      <c r="O3434" s="4" t="s">
        <v>20525</v>
      </c>
      <c r="P3434" s="4" t="s">
        <v>20526</v>
      </c>
      <c r="Q3434" s="4" t="s">
        <v>922</v>
      </c>
      <c r="R3434" s="4" t="s">
        <v>39876</v>
      </c>
      <c r="S3434" s="4" t="s">
        <v>39876</v>
      </c>
      <c r="T3434" s="4" t="s">
        <v>39876</v>
      </c>
    </row>
    <row r="3435" spans="1:20">
      <c r="A3435" s="31">
        <v>19451080402</v>
      </c>
      <c r="B3435" s="4" t="s">
        <v>20485</v>
      </c>
      <c r="C3435" s="4" t="s">
        <v>20476</v>
      </c>
      <c r="D3435" s="4" t="s">
        <v>21722</v>
      </c>
      <c r="E3435" s="4" t="s">
        <v>71</v>
      </c>
      <c r="F3435" s="4" t="s">
        <v>20485</v>
      </c>
      <c r="G3435" s="4" t="s">
        <v>71</v>
      </c>
      <c r="H3435" s="4" t="s">
        <v>20485</v>
      </c>
      <c r="I3435" s="4" t="s">
        <v>22</v>
      </c>
      <c r="J3435" s="4" t="s">
        <v>20486</v>
      </c>
      <c r="K3435" s="4" t="s">
        <v>20487</v>
      </c>
      <c r="L3435" s="4" t="s">
        <v>267</v>
      </c>
      <c r="M3435" s="4" t="s">
        <v>73</v>
      </c>
      <c r="N3435" s="4" t="s">
        <v>20527</v>
      </c>
      <c r="O3435" s="4" t="s">
        <v>20528</v>
      </c>
      <c r="P3435" s="4" t="s">
        <v>20529</v>
      </c>
      <c r="Q3435" s="4" t="s">
        <v>663</v>
      </c>
      <c r="R3435" s="4" t="s">
        <v>39876</v>
      </c>
      <c r="S3435" s="4" t="s">
        <v>39876</v>
      </c>
      <c r="T3435" s="4" t="s">
        <v>39876</v>
      </c>
    </row>
    <row r="3436" spans="1:20">
      <c r="A3436" s="31">
        <v>19451080360</v>
      </c>
      <c r="B3436" s="4" t="s">
        <v>20488</v>
      </c>
      <c r="C3436" s="4" t="s">
        <v>20476</v>
      </c>
      <c r="D3436" s="4" t="s">
        <v>41766</v>
      </c>
      <c r="E3436" s="4" t="s">
        <v>71</v>
      </c>
      <c r="F3436" s="4" t="s">
        <v>20488</v>
      </c>
      <c r="G3436" s="4" t="s">
        <v>71</v>
      </c>
      <c r="H3436" s="4" t="s">
        <v>20488</v>
      </c>
      <c r="I3436" s="4" t="s">
        <v>22</v>
      </c>
      <c r="J3436" s="4" t="s">
        <v>20489</v>
      </c>
      <c r="K3436" s="4" t="s">
        <v>20490</v>
      </c>
      <c r="L3436" s="4" t="s">
        <v>311</v>
      </c>
      <c r="M3436" s="4" t="s">
        <v>73</v>
      </c>
      <c r="N3436" s="4" t="s">
        <v>20530</v>
      </c>
      <c r="O3436" s="4" t="s">
        <v>20531</v>
      </c>
      <c r="P3436" s="4" t="s">
        <v>20532</v>
      </c>
      <c r="Q3436" s="4" t="s">
        <v>663</v>
      </c>
      <c r="R3436" s="4" t="s">
        <v>39876</v>
      </c>
      <c r="S3436" s="4" t="s">
        <v>39876</v>
      </c>
      <c r="T3436" s="4" t="s">
        <v>39876</v>
      </c>
    </row>
    <row r="3437" spans="1:20">
      <c r="A3437" s="31">
        <v>19451080329</v>
      </c>
      <c r="B3437" s="4" t="s">
        <v>20491</v>
      </c>
      <c r="C3437" s="4" t="s">
        <v>20476</v>
      </c>
      <c r="D3437" s="4" t="s">
        <v>28949</v>
      </c>
      <c r="E3437" s="4" t="s">
        <v>71</v>
      </c>
      <c r="F3437" s="4" t="s">
        <v>20491</v>
      </c>
      <c r="G3437" s="4" t="s">
        <v>71</v>
      </c>
      <c r="H3437" s="4" t="s">
        <v>20491</v>
      </c>
      <c r="I3437" s="4" t="s">
        <v>22</v>
      </c>
      <c r="J3437" s="4" t="s">
        <v>20492</v>
      </c>
      <c r="K3437" s="4" t="s">
        <v>20493</v>
      </c>
      <c r="L3437" s="4" t="s">
        <v>535</v>
      </c>
      <c r="M3437" s="4" t="s">
        <v>73</v>
      </c>
      <c r="N3437" s="4" t="s">
        <v>20533</v>
      </c>
      <c r="O3437" s="4" t="s">
        <v>20534</v>
      </c>
      <c r="P3437" s="4" t="s">
        <v>20535</v>
      </c>
      <c r="Q3437" s="4" t="s">
        <v>663</v>
      </c>
      <c r="R3437" s="4" t="s">
        <v>39876</v>
      </c>
      <c r="S3437" s="4" t="s">
        <v>39876</v>
      </c>
      <c r="T3437" s="4" t="s">
        <v>39876</v>
      </c>
    </row>
    <row r="3438" spans="1:20">
      <c r="A3438" s="31">
        <v>19451080287</v>
      </c>
      <c r="B3438" s="4" t="s">
        <v>20494</v>
      </c>
      <c r="C3438" s="4" t="s">
        <v>20476</v>
      </c>
      <c r="D3438" s="4" t="s">
        <v>41767</v>
      </c>
      <c r="E3438" s="4" t="s">
        <v>71</v>
      </c>
      <c r="F3438" s="4" t="s">
        <v>20494</v>
      </c>
      <c r="G3438" s="4" t="s">
        <v>71</v>
      </c>
      <c r="H3438" s="4" t="s">
        <v>20494</v>
      </c>
      <c r="I3438" s="4" t="s">
        <v>22</v>
      </c>
      <c r="J3438" s="4" t="s">
        <v>20495</v>
      </c>
      <c r="K3438" s="4" t="s">
        <v>20496</v>
      </c>
      <c r="L3438" s="4" t="s">
        <v>16413</v>
      </c>
      <c r="M3438" s="4" t="s">
        <v>73</v>
      </c>
      <c r="N3438" s="4" t="s">
        <v>20536</v>
      </c>
      <c r="O3438" s="4" t="s">
        <v>20537</v>
      </c>
      <c r="P3438" s="4" t="s">
        <v>20538</v>
      </c>
      <c r="Q3438" s="4" t="s">
        <v>663</v>
      </c>
      <c r="R3438" s="4" t="s">
        <v>39876</v>
      </c>
      <c r="S3438" s="4" t="s">
        <v>39876</v>
      </c>
      <c r="T3438" s="4" t="s">
        <v>39876</v>
      </c>
    </row>
    <row r="3439" spans="1:20">
      <c r="A3439" s="31">
        <v>19460014392</v>
      </c>
      <c r="B3439" s="4" t="s">
        <v>20497</v>
      </c>
      <c r="C3439" s="4" t="s">
        <v>20476</v>
      </c>
      <c r="D3439" s="4" t="s">
        <v>27124</v>
      </c>
      <c r="E3439" s="4" t="s">
        <v>2835</v>
      </c>
      <c r="F3439" s="4" t="s">
        <v>27445</v>
      </c>
      <c r="G3439" s="4" t="s">
        <v>2835</v>
      </c>
      <c r="H3439" s="4" t="s">
        <v>27445</v>
      </c>
      <c r="I3439" s="4" t="s">
        <v>22</v>
      </c>
      <c r="J3439" s="4" t="s">
        <v>4085</v>
      </c>
      <c r="K3439" s="4" t="s">
        <v>20498</v>
      </c>
      <c r="L3439" s="4" t="s">
        <v>1288</v>
      </c>
      <c r="M3439" s="4" t="s">
        <v>73</v>
      </c>
      <c r="N3439" s="4" t="s">
        <v>20539</v>
      </c>
      <c r="O3439" s="4" t="s">
        <v>20540</v>
      </c>
      <c r="P3439" s="4" t="s">
        <v>20541</v>
      </c>
      <c r="Q3439" s="4" t="s">
        <v>922</v>
      </c>
      <c r="R3439" s="4" t="s">
        <v>2836</v>
      </c>
      <c r="S3439" s="4" t="s">
        <v>2836</v>
      </c>
      <c r="T3439" s="4" t="s">
        <v>39876</v>
      </c>
    </row>
    <row r="3440" spans="1:20">
      <c r="A3440" s="31">
        <v>19441088853</v>
      </c>
      <c r="B3440" s="4" t="s">
        <v>20499</v>
      </c>
      <c r="C3440" s="4" t="s">
        <v>20476</v>
      </c>
      <c r="D3440" s="4" t="s">
        <v>30483</v>
      </c>
      <c r="E3440" s="4" t="s">
        <v>71</v>
      </c>
      <c r="F3440" s="4" t="s">
        <v>20499</v>
      </c>
      <c r="G3440" s="4" t="s">
        <v>71</v>
      </c>
      <c r="H3440" s="4" t="s">
        <v>20499</v>
      </c>
      <c r="I3440" s="4" t="s">
        <v>22</v>
      </c>
      <c r="J3440" s="4" t="s">
        <v>20500</v>
      </c>
      <c r="K3440" s="4" t="s">
        <v>20501</v>
      </c>
      <c r="L3440" s="4" t="s">
        <v>249</v>
      </c>
      <c r="M3440" s="4" t="s">
        <v>73</v>
      </c>
      <c r="N3440" s="4" t="s">
        <v>20728</v>
      </c>
      <c r="O3440" s="4" t="s">
        <v>20729</v>
      </c>
      <c r="P3440" s="4" t="s">
        <v>20730</v>
      </c>
      <c r="Q3440" s="4" t="s">
        <v>1045</v>
      </c>
      <c r="R3440" s="4" t="s">
        <v>39876</v>
      </c>
      <c r="S3440" s="4" t="s">
        <v>39876</v>
      </c>
      <c r="T3440" s="4" t="s">
        <v>39876</v>
      </c>
    </row>
    <row r="3441" spans="1:20">
      <c r="A3441" s="31">
        <v>19451080246</v>
      </c>
      <c r="B3441" s="4" t="s">
        <v>20502</v>
      </c>
      <c r="C3441" s="4" t="s">
        <v>20476</v>
      </c>
      <c r="D3441" s="4" t="s">
        <v>39096</v>
      </c>
      <c r="E3441" s="4" t="s">
        <v>2835</v>
      </c>
      <c r="F3441" s="4" t="s">
        <v>36964</v>
      </c>
      <c r="G3441" s="4" t="s">
        <v>3020</v>
      </c>
      <c r="H3441" s="4" t="s">
        <v>36964</v>
      </c>
      <c r="I3441" s="4" t="s">
        <v>22</v>
      </c>
      <c r="J3441" s="4" t="s">
        <v>10434</v>
      </c>
      <c r="K3441" s="4" t="s">
        <v>20503</v>
      </c>
      <c r="L3441" s="4" t="s">
        <v>93</v>
      </c>
      <c r="M3441" s="4" t="s">
        <v>73</v>
      </c>
      <c r="N3441" s="4" t="s">
        <v>20542</v>
      </c>
      <c r="O3441" s="4" t="s">
        <v>20543</v>
      </c>
      <c r="P3441" s="4" t="s">
        <v>20544</v>
      </c>
      <c r="Q3441" s="4" t="s">
        <v>663</v>
      </c>
      <c r="R3441" s="4" t="s">
        <v>3021</v>
      </c>
      <c r="S3441" s="4" t="s">
        <v>2836</v>
      </c>
      <c r="T3441" s="4" t="s">
        <v>39876</v>
      </c>
    </row>
    <row r="3442" spans="1:20">
      <c r="A3442" s="31">
        <v>19451080204</v>
      </c>
      <c r="B3442" s="4" t="s">
        <v>20504</v>
      </c>
      <c r="C3442" s="4" t="s">
        <v>20476</v>
      </c>
      <c r="D3442" s="4" t="s">
        <v>25443</v>
      </c>
      <c r="E3442" s="4" t="s">
        <v>71</v>
      </c>
      <c r="F3442" s="4" t="s">
        <v>20504</v>
      </c>
      <c r="G3442" s="4" t="s">
        <v>71</v>
      </c>
      <c r="H3442" s="4" t="s">
        <v>20504</v>
      </c>
      <c r="I3442" s="4" t="s">
        <v>22</v>
      </c>
      <c r="J3442" s="4" t="s">
        <v>20505</v>
      </c>
      <c r="K3442" s="4" t="s">
        <v>20506</v>
      </c>
      <c r="L3442" s="4" t="s">
        <v>11664</v>
      </c>
      <c r="M3442" s="4" t="s">
        <v>73</v>
      </c>
      <c r="N3442" s="4" t="s">
        <v>20545</v>
      </c>
      <c r="O3442" s="4" t="s">
        <v>20546</v>
      </c>
      <c r="P3442" s="4" t="s">
        <v>20547</v>
      </c>
      <c r="Q3442" s="4" t="s">
        <v>663</v>
      </c>
      <c r="R3442" s="4" t="s">
        <v>39876</v>
      </c>
      <c r="S3442" s="4" t="s">
        <v>39876</v>
      </c>
      <c r="T3442" s="4" t="s">
        <v>39876</v>
      </c>
    </row>
    <row r="3443" spans="1:20">
      <c r="A3443" s="31">
        <v>19460014822</v>
      </c>
      <c r="B3443" s="4" t="s">
        <v>20507</v>
      </c>
      <c r="C3443" s="4" t="s">
        <v>20476</v>
      </c>
      <c r="D3443" s="4" t="s">
        <v>34197</v>
      </c>
      <c r="E3443" s="4" t="s">
        <v>2835</v>
      </c>
      <c r="F3443" s="4" t="s">
        <v>33749</v>
      </c>
      <c r="G3443" s="4" t="s">
        <v>3020</v>
      </c>
      <c r="H3443" s="4" t="s">
        <v>33752</v>
      </c>
      <c r="I3443" s="4" t="s">
        <v>22</v>
      </c>
      <c r="J3443" s="4" t="s">
        <v>20508</v>
      </c>
      <c r="K3443" s="4" t="s">
        <v>20509</v>
      </c>
      <c r="L3443" s="4" t="s">
        <v>308</v>
      </c>
      <c r="M3443" s="4" t="s">
        <v>73</v>
      </c>
      <c r="N3443" s="4" t="s">
        <v>20548</v>
      </c>
      <c r="O3443" s="4" t="s">
        <v>20549</v>
      </c>
      <c r="P3443" s="4" t="s">
        <v>20550</v>
      </c>
      <c r="Q3443" s="4" t="s">
        <v>922</v>
      </c>
      <c r="R3443" s="4" t="s">
        <v>3021</v>
      </c>
      <c r="S3443" s="4" t="s">
        <v>2836</v>
      </c>
      <c r="T3443" s="4" t="s">
        <v>39876</v>
      </c>
    </row>
    <row r="3444" spans="1:20">
      <c r="A3444" s="31">
        <v>19451080162</v>
      </c>
      <c r="B3444" s="4" t="s">
        <v>20510</v>
      </c>
      <c r="C3444" s="4" t="s">
        <v>20476</v>
      </c>
      <c r="D3444" s="4" t="s">
        <v>32445</v>
      </c>
      <c r="E3444" s="4" t="s">
        <v>71</v>
      </c>
      <c r="F3444" s="4" t="s">
        <v>20510</v>
      </c>
      <c r="G3444" s="4" t="s">
        <v>71</v>
      </c>
      <c r="H3444" s="4" t="s">
        <v>20510</v>
      </c>
      <c r="I3444" s="4" t="s">
        <v>22</v>
      </c>
      <c r="J3444" s="4" t="s">
        <v>20511</v>
      </c>
      <c r="K3444" s="4" t="s">
        <v>20512</v>
      </c>
      <c r="L3444" s="4" t="s">
        <v>311</v>
      </c>
      <c r="M3444" s="4" t="s">
        <v>73</v>
      </c>
      <c r="N3444" s="4" t="s">
        <v>20551</v>
      </c>
      <c r="O3444" s="4" t="s">
        <v>20552</v>
      </c>
      <c r="P3444" s="4" t="s">
        <v>20553</v>
      </c>
      <c r="Q3444" s="4" t="s">
        <v>663</v>
      </c>
      <c r="R3444" s="4" t="s">
        <v>39876</v>
      </c>
      <c r="S3444" s="4" t="s">
        <v>39876</v>
      </c>
      <c r="T3444" s="4" t="s">
        <v>39876</v>
      </c>
    </row>
    <row r="3445" spans="1:20">
      <c r="A3445" s="31">
        <v>19451080121</v>
      </c>
      <c r="B3445" s="4" t="s">
        <v>20513</v>
      </c>
      <c r="C3445" s="4" t="s">
        <v>20476</v>
      </c>
      <c r="D3445" s="4" t="s">
        <v>41768</v>
      </c>
      <c r="E3445" s="4" t="s">
        <v>71</v>
      </c>
      <c r="F3445" s="4" t="s">
        <v>20513</v>
      </c>
      <c r="G3445" s="4" t="s">
        <v>71</v>
      </c>
      <c r="H3445" s="4" t="s">
        <v>20513</v>
      </c>
      <c r="I3445" s="4" t="s">
        <v>22</v>
      </c>
      <c r="J3445" s="4" t="s">
        <v>20514</v>
      </c>
      <c r="K3445" s="4" t="s">
        <v>20515</v>
      </c>
      <c r="L3445" s="4" t="s">
        <v>311</v>
      </c>
      <c r="M3445" s="4" t="s">
        <v>73</v>
      </c>
      <c r="N3445" s="4" t="s">
        <v>20554</v>
      </c>
      <c r="O3445" s="4" t="s">
        <v>20555</v>
      </c>
      <c r="P3445" s="4" t="s">
        <v>20556</v>
      </c>
      <c r="Q3445" s="4" t="s">
        <v>663</v>
      </c>
      <c r="R3445" s="4" t="s">
        <v>39876</v>
      </c>
      <c r="S3445" s="4" t="s">
        <v>39876</v>
      </c>
      <c r="T3445" s="4" t="s">
        <v>39876</v>
      </c>
    </row>
    <row r="3446" spans="1:20">
      <c r="A3446" s="31">
        <v>19451080089</v>
      </c>
      <c r="B3446" s="4" t="s">
        <v>20516</v>
      </c>
      <c r="C3446" s="4" t="s">
        <v>20476</v>
      </c>
      <c r="D3446" s="4" t="s">
        <v>32446</v>
      </c>
      <c r="E3446" s="4" t="s">
        <v>71</v>
      </c>
      <c r="F3446" s="4" t="s">
        <v>20516</v>
      </c>
      <c r="G3446" s="4" t="s">
        <v>71</v>
      </c>
      <c r="H3446" s="4" t="s">
        <v>20516</v>
      </c>
      <c r="I3446" s="4" t="s">
        <v>22</v>
      </c>
      <c r="J3446" s="4" t="s">
        <v>20517</v>
      </c>
      <c r="K3446" s="4" t="s">
        <v>20518</v>
      </c>
      <c r="L3446" s="4" t="s">
        <v>311</v>
      </c>
      <c r="M3446" s="4" t="s">
        <v>73</v>
      </c>
      <c r="N3446" s="4" t="s">
        <v>20557</v>
      </c>
      <c r="O3446" s="4" t="s">
        <v>20558</v>
      </c>
      <c r="P3446" s="4" t="s">
        <v>20559</v>
      </c>
      <c r="Q3446" s="4" t="s">
        <v>663</v>
      </c>
      <c r="R3446" s="4" t="s">
        <v>39876</v>
      </c>
      <c r="S3446" s="4" t="s">
        <v>39876</v>
      </c>
      <c r="T3446" s="4" t="s">
        <v>39876</v>
      </c>
    </row>
    <row r="3447" spans="1:20">
      <c r="A3447" s="31">
        <v>19451080006</v>
      </c>
      <c r="B3447" s="4" t="s">
        <v>20519</v>
      </c>
      <c r="C3447" s="4" t="s">
        <v>20476</v>
      </c>
      <c r="D3447" s="4" t="s">
        <v>28950</v>
      </c>
      <c r="E3447" s="4" t="s">
        <v>71</v>
      </c>
      <c r="F3447" s="4" t="s">
        <v>20519</v>
      </c>
      <c r="G3447" s="4" t="s">
        <v>71</v>
      </c>
      <c r="H3447" s="4" t="s">
        <v>20519</v>
      </c>
      <c r="I3447" s="4" t="s">
        <v>22</v>
      </c>
      <c r="J3447" s="4" t="s">
        <v>6406</v>
      </c>
      <c r="K3447" s="4" t="s">
        <v>20520</v>
      </c>
      <c r="L3447" s="4" t="s">
        <v>16413</v>
      </c>
      <c r="M3447" s="4" t="s">
        <v>73</v>
      </c>
      <c r="N3447" s="4" t="s">
        <v>20560</v>
      </c>
      <c r="O3447" s="4" t="s">
        <v>20561</v>
      </c>
      <c r="P3447" s="4" t="s">
        <v>20562</v>
      </c>
      <c r="Q3447" s="4" t="s">
        <v>663</v>
      </c>
      <c r="R3447" s="4" t="s">
        <v>39876</v>
      </c>
      <c r="S3447" s="4" t="s">
        <v>39876</v>
      </c>
      <c r="T3447" s="4" t="s">
        <v>39876</v>
      </c>
    </row>
    <row r="3448" spans="1:20">
      <c r="A3448" s="31">
        <v>19451079966</v>
      </c>
      <c r="B3448" s="4" t="s">
        <v>20563</v>
      </c>
      <c r="C3448" s="4" t="s">
        <v>20476</v>
      </c>
      <c r="D3448" s="4" t="s">
        <v>23616</v>
      </c>
      <c r="E3448" s="4" t="s">
        <v>71</v>
      </c>
      <c r="F3448" s="4" t="s">
        <v>20563</v>
      </c>
      <c r="G3448" s="4" t="s">
        <v>71</v>
      </c>
      <c r="H3448" s="4" t="s">
        <v>20563</v>
      </c>
      <c r="I3448" s="4" t="s">
        <v>22</v>
      </c>
      <c r="J3448" s="4" t="s">
        <v>20564</v>
      </c>
      <c r="K3448" s="4" t="s">
        <v>20565</v>
      </c>
      <c r="L3448" s="4" t="s">
        <v>535</v>
      </c>
      <c r="M3448" s="4" t="s">
        <v>73</v>
      </c>
      <c r="N3448" s="4" t="s">
        <v>20566</v>
      </c>
      <c r="O3448" s="4" t="s">
        <v>20567</v>
      </c>
      <c r="P3448" s="4" t="s">
        <v>20568</v>
      </c>
      <c r="Q3448" s="4" t="s">
        <v>663</v>
      </c>
      <c r="R3448" s="4" t="s">
        <v>39876</v>
      </c>
      <c r="S3448" s="4" t="s">
        <v>39876</v>
      </c>
      <c r="T3448" s="4" t="s">
        <v>39876</v>
      </c>
    </row>
    <row r="3449" spans="1:20">
      <c r="A3449" s="31">
        <v>19451080048</v>
      </c>
      <c r="B3449" s="4" t="s">
        <v>20569</v>
      </c>
      <c r="C3449" s="4" t="s">
        <v>20634</v>
      </c>
      <c r="D3449" s="4" t="s">
        <v>28951</v>
      </c>
      <c r="E3449" s="4" t="s">
        <v>2835</v>
      </c>
      <c r="F3449" s="4" t="s">
        <v>33749</v>
      </c>
      <c r="G3449" s="4" t="s">
        <v>3020</v>
      </c>
      <c r="H3449" s="4" t="s">
        <v>33752</v>
      </c>
      <c r="I3449" s="4" t="s">
        <v>22</v>
      </c>
      <c r="J3449" s="4" t="s">
        <v>2304</v>
      </c>
      <c r="K3449" s="4" t="s">
        <v>20570</v>
      </c>
      <c r="L3449" s="4" t="s">
        <v>308</v>
      </c>
      <c r="M3449" s="4" t="s">
        <v>73</v>
      </c>
      <c r="N3449" s="4" t="s">
        <v>20635</v>
      </c>
      <c r="O3449" s="4" t="s">
        <v>20636</v>
      </c>
      <c r="P3449" s="4" t="s">
        <v>20637</v>
      </c>
      <c r="Q3449" s="4" t="s">
        <v>663</v>
      </c>
      <c r="R3449" s="4" t="s">
        <v>3021</v>
      </c>
      <c r="S3449" s="4" t="s">
        <v>2836</v>
      </c>
      <c r="T3449" s="4" t="s">
        <v>39876</v>
      </c>
    </row>
    <row r="3450" spans="1:20">
      <c r="A3450" s="31">
        <v>19451079925</v>
      </c>
      <c r="B3450" s="4" t="s">
        <v>20571</v>
      </c>
      <c r="C3450" s="4" t="s">
        <v>20634</v>
      </c>
      <c r="D3450" s="4" t="s">
        <v>27125</v>
      </c>
      <c r="E3450" s="4" t="s">
        <v>2835</v>
      </c>
      <c r="F3450" s="4" t="s">
        <v>35102</v>
      </c>
      <c r="G3450" s="4" t="s">
        <v>2835</v>
      </c>
      <c r="H3450" s="4" t="s">
        <v>35103</v>
      </c>
      <c r="I3450" s="4" t="s">
        <v>22</v>
      </c>
      <c r="J3450" s="4" t="s">
        <v>20572</v>
      </c>
      <c r="K3450" s="4" t="s">
        <v>20573</v>
      </c>
      <c r="L3450" s="4" t="s">
        <v>8048</v>
      </c>
      <c r="M3450" s="4" t="s">
        <v>73</v>
      </c>
      <c r="N3450" s="4" t="s">
        <v>20638</v>
      </c>
      <c r="O3450" s="4" t="s">
        <v>20639</v>
      </c>
      <c r="P3450" s="4" t="s">
        <v>20640</v>
      </c>
      <c r="Q3450" s="4" t="s">
        <v>663</v>
      </c>
      <c r="R3450" s="4" t="s">
        <v>2836</v>
      </c>
      <c r="S3450" s="4" t="s">
        <v>2836</v>
      </c>
      <c r="T3450" s="4" t="s">
        <v>39876</v>
      </c>
    </row>
    <row r="3451" spans="1:20">
      <c r="A3451" s="31">
        <v>19451079883</v>
      </c>
      <c r="B3451" s="4" t="s">
        <v>20574</v>
      </c>
      <c r="C3451" s="4" t="s">
        <v>20634</v>
      </c>
      <c r="D3451" s="4" t="s">
        <v>21723</v>
      </c>
      <c r="E3451" s="4" t="s">
        <v>71</v>
      </c>
      <c r="F3451" s="4" t="s">
        <v>20574</v>
      </c>
      <c r="G3451" s="4" t="s">
        <v>71</v>
      </c>
      <c r="H3451" s="4" t="s">
        <v>20574</v>
      </c>
      <c r="I3451" s="4" t="s">
        <v>22</v>
      </c>
      <c r="J3451" s="4" t="s">
        <v>3081</v>
      </c>
      <c r="K3451" s="4" t="s">
        <v>20575</v>
      </c>
      <c r="L3451" s="4" t="s">
        <v>2928</v>
      </c>
      <c r="M3451" s="4" t="s">
        <v>73</v>
      </c>
      <c r="N3451" s="4" t="s">
        <v>20641</v>
      </c>
      <c r="O3451" s="4" t="s">
        <v>20642</v>
      </c>
      <c r="P3451" s="4" t="s">
        <v>20643</v>
      </c>
      <c r="Q3451" s="4" t="s">
        <v>663</v>
      </c>
      <c r="R3451" s="4" t="s">
        <v>39876</v>
      </c>
      <c r="S3451" s="4" t="s">
        <v>39876</v>
      </c>
      <c r="T3451" s="4" t="s">
        <v>39876</v>
      </c>
    </row>
    <row r="3452" spans="1:20">
      <c r="A3452" s="31">
        <v>19451079636</v>
      </c>
      <c r="B3452" s="4" t="s">
        <v>20576</v>
      </c>
      <c r="C3452" s="4" t="s">
        <v>20634</v>
      </c>
      <c r="D3452" s="4" t="s">
        <v>25444</v>
      </c>
      <c r="E3452" s="4" t="s">
        <v>71</v>
      </c>
      <c r="F3452" s="4" t="s">
        <v>20576</v>
      </c>
      <c r="G3452" s="4" t="s">
        <v>71</v>
      </c>
      <c r="H3452" s="4" t="s">
        <v>20576</v>
      </c>
      <c r="I3452" s="4" t="s">
        <v>22</v>
      </c>
      <c r="J3452" s="4" t="s">
        <v>20577</v>
      </c>
      <c r="K3452" s="4" t="s">
        <v>20578</v>
      </c>
      <c r="L3452" s="4" t="s">
        <v>8507</v>
      </c>
      <c r="M3452" s="4" t="s">
        <v>73</v>
      </c>
      <c r="N3452" s="4" t="s">
        <v>20644</v>
      </c>
      <c r="O3452" s="4" t="s">
        <v>20645</v>
      </c>
      <c r="P3452" s="4" t="s">
        <v>20646</v>
      </c>
      <c r="Q3452" s="4" t="s">
        <v>663</v>
      </c>
      <c r="R3452" s="4" t="s">
        <v>39876</v>
      </c>
      <c r="S3452" s="4" t="s">
        <v>39876</v>
      </c>
      <c r="T3452" s="4" t="s">
        <v>39876</v>
      </c>
    </row>
    <row r="3453" spans="1:20">
      <c r="A3453" s="31">
        <v>19451079768</v>
      </c>
      <c r="B3453" s="4" t="s">
        <v>20579</v>
      </c>
      <c r="C3453" s="4" t="s">
        <v>20634</v>
      </c>
      <c r="D3453" s="4" t="s">
        <v>41769</v>
      </c>
      <c r="E3453" s="4" t="s">
        <v>71</v>
      </c>
      <c r="F3453" s="4" t="s">
        <v>20579</v>
      </c>
      <c r="G3453" s="4" t="s">
        <v>71</v>
      </c>
      <c r="H3453" s="4" t="s">
        <v>20579</v>
      </c>
      <c r="I3453" s="4" t="s">
        <v>22</v>
      </c>
      <c r="J3453" s="4" t="s">
        <v>20580</v>
      </c>
      <c r="K3453" s="4" t="s">
        <v>20581</v>
      </c>
      <c r="L3453" s="4" t="s">
        <v>16413</v>
      </c>
      <c r="M3453" s="4" t="s">
        <v>73</v>
      </c>
      <c r="N3453" s="4" t="s">
        <v>20647</v>
      </c>
      <c r="O3453" s="4" t="s">
        <v>20648</v>
      </c>
      <c r="P3453" s="4" t="s">
        <v>20649</v>
      </c>
      <c r="Q3453" s="4" t="s">
        <v>663</v>
      </c>
      <c r="R3453" s="4" t="s">
        <v>39876</v>
      </c>
      <c r="S3453" s="4" t="s">
        <v>39876</v>
      </c>
      <c r="T3453" s="4" t="s">
        <v>39876</v>
      </c>
    </row>
    <row r="3454" spans="1:20">
      <c r="A3454" s="31">
        <v>19451080493</v>
      </c>
      <c r="B3454" s="4" t="s">
        <v>20582</v>
      </c>
      <c r="C3454" s="4" t="s">
        <v>20634</v>
      </c>
      <c r="D3454" s="4" t="s">
        <v>28952</v>
      </c>
      <c r="E3454" s="4" t="s">
        <v>71</v>
      </c>
      <c r="F3454" s="4" t="s">
        <v>20582</v>
      </c>
      <c r="G3454" s="4" t="s">
        <v>71</v>
      </c>
      <c r="H3454" s="4" t="s">
        <v>20582</v>
      </c>
      <c r="I3454" s="4" t="s">
        <v>22</v>
      </c>
      <c r="J3454" s="4" t="s">
        <v>20583</v>
      </c>
      <c r="K3454" s="4" t="s">
        <v>20584</v>
      </c>
      <c r="L3454" s="4" t="s">
        <v>468</v>
      </c>
      <c r="M3454" s="4" t="s">
        <v>73</v>
      </c>
      <c r="N3454" s="4" t="s">
        <v>20650</v>
      </c>
      <c r="O3454" s="4" t="s">
        <v>20651</v>
      </c>
      <c r="P3454" s="4" t="s">
        <v>20652</v>
      </c>
      <c r="Q3454" s="4" t="s">
        <v>663</v>
      </c>
      <c r="R3454" s="4" t="s">
        <v>39876</v>
      </c>
      <c r="S3454" s="4" t="s">
        <v>39876</v>
      </c>
      <c r="T3454" s="4" t="s">
        <v>39876</v>
      </c>
    </row>
    <row r="3455" spans="1:20">
      <c r="A3455" s="31">
        <v>19451080436</v>
      </c>
      <c r="B3455" s="4" t="s">
        <v>20585</v>
      </c>
      <c r="C3455" s="4" t="s">
        <v>20634</v>
      </c>
      <c r="D3455" s="4" t="s">
        <v>27126</v>
      </c>
      <c r="E3455" s="4" t="s">
        <v>71</v>
      </c>
      <c r="F3455" s="4" t="s">
        <v>20585</v>
      </c>
      <c r="G3455" s="4" t="s">
        <v>71</v>
      </c>
      <c r="H3455" s="4" t="s">
        <v>20585</v>
      </c>
      <c r="I3455" s="4" t="s">
        <v>22</v>
      </c>
      <c r="J3455" s="4" t="s">
        <v>1848</v>
      </c>
      <c r="K3455" s="4" t="s">
        <v>20586</v>
      </c>
      <c r="L3455" s="4" t="s">
        <v>311</v>
      </c>
      <c r="M3455" s="4" t="s">
        <v>73</v>
      </c>
      <c r="N3455" s="4" t="s">
        <v>20653</v>
      </c>
      <c r="O3455" s="4" t="s">
        <v>20654</v>
      </c>
      <c r="P3455" s="4" t="s">
        <v>20655</v>
      </c>
      <c r="Q3455" s="4" t="s">
        <v>663</v>
      </c>
      <c r="R3455" s="4" t="s">
        <v>39876</v>
      </c>
      <c r="S3455" s="4" t="s">
        <v>39876</v>
      </c>
      <c r="T3455" s="4" t="s">
        <v>39876</v>
      </c>
    </row>
    <row r="3456" spans="1:20">
      <c r="A3456" s="31">
        <v>19451079529</v>
      </c>
      <c r="B3456" s="4" t="s">
        <v>20587</v>
      </c>
      <c r="C3456" s="4" t="s">
        <v>20634</v>
      </c>
      <c r="D3456" s="4" t="s">
        <v>39097</v>
      </c>
      <c r="E3456" s="4" t="s">
        <v>71</v>
      </c>
      <c r="F3456" s="4" t="s">
        <v>20587</v>
      </c>
      <c r="G3456" s="4" t="s">
        <v>71</v>
      </c>
      <c r="H3456" s="4" t="s">
        <v>20587</v>
      </c>
      <c r="I3456" s="4" t="s">
        <v>22</v>
      </c>
      <c r="J3456" s="4" t="s">
        <v>14925</v>
      </c>
      <c r="K3456" s="4" t="s">
        <v>20588</v>
      </c>
      <c r="L3456" s="4" t="s">
        <v>267</v>
      </c>
      <c r="M3456" s="4" t="s">
        <v>73</v>
      </c>
      <c r="N3456" s="4" t="s">
        <v>20656</v>
      </c>
      <c r="O3456" s="4" t="s">
        <v>20657</v>
      </c>
      <c r="P3456" s="4" t="s">
        <v>20658</v>
      </c>
      <c r="Q3456" s="4" t="s">
        <v>663</v>
      </c>
      <c r="R3456" s="4" t="s">
        <v>39876</v>
      </c>
      <c r="S3456" s="4" t="s">
        <v>39876</v>
      </c>
      <c r="T3456" s="4" t="s">
        <v>39876</v>
      </c>
    </row>
    <row r="3457" spans="1:20">
      <c r="A3457" s="31">
        <v>19451079560</v>
      </c>
      <c r="B3457" s="4" t="s">
        <v>20589</v>
      </c>
      <c r="C3457" s="4" t="s">
        <v>20634</v>
      </c>
      <c r="D3457" s="4" t="s">
        <v>41770</v>
      </c>
      <c r="E3457" s="4" t="s">
        <v>71</v>
      </c>
      <c r="F3457" s="4" t="s">
        <v>20589</v>
      </c>
      <c r="G3457" s="4" t="s">
        <v>71</v>
      </c>
      <c r="H3457" s="4" t="s">
        <v>20589</v>
      </c>
      <c r="I3457" s="4" t="s">
        <v>22</v>
      </c>
      <c r="J3457" s="4" t="s">
        <v>20590</v>
      </c>
      <c r="K3457" s="4" t="s">
        <v>20591</v>
      </c>
      <c r="L3457" s="4" t="s">
        <v>16413</v>
      </c>
      <c r="M3457" s="4" t="s">
        <v>73</v>
      </c>
      <c r="N3457" s="4" t="s">
        <v>20659</v>
      </c>
      <c r="O3457" s="4" t="s">
        <v>20660</v>
      </c>
      <c r="P3457" s="4" t="s">
        <v>20661</v>
      </c>
      <c r="Q3457" s="4" t="s">
        <v>663</v>
      </c>
      <c r="R3457" s="4" t="s">
        <v>39876</v>
      </c>
      <c r="S3457" s="4" t="s">
        <v>39876</v>
      </c>
      <c r="T3457" s="4" t="s">
        <v>39876</v>
      </c>
    </row>
    <row r="3458" spans="1:20">
      <c r="A3458" s="31">
        <v>19451079602</v>
      </c>
      <c r="B3458" s="4" t="s">
        <v>20592</v>
      </c>
      <c r="C3458" s="4" t="s">
        <v>20634</v>
      </c>
      <c r="D3458" s="4" t="s">
        <v>41771</v>
      </c>
      <c r="E3458" s="4" t="s">
        <v>71</v>
      </c>
      <c r="F3458" s="4" t="s">
        <v>20592</v>
      </c>
      <c r="G3458" s="4" t="s">
        <v>71</v>
      </c>
      <c r="H3458" s="4" t="s">
        <v>20592</v>
      </c>
      <c r="I3458" s="4" t="s">
        <v>22</v>
      </c>
      <c r="J3458" s="4" t="s">
        <v>20593</v>
      </c>
      <c r="K3458" s="4" t="s">
        <v>20594</v>
      </c>
      <c r="L3458" s="4" t="s">
        <v>476</v>
      </c>
      <c r="M3458" s="4" t="s">
        <v>73</v>
      </c>
      <c r="N3458" s="4" t="s">
        <v>20662</v>
      </c>
      <c r="O3458" s="4" t="s">
        <v>20663</v>
      </c>
      <c r="P3458" s="4" t="s">
        <v>20664</v>
      </c>
      <c r="Q3458" s="4" t="s">
        <v>663</v>
      </c>
      <c r="R3458" s="4" t="s">
        <v>39876</v>
      </c>
      <c r="S3458" s="4" t="s">
        <v>39876</v>
      </c>
      <c r="T3458" s="4" t="s">
        <v>39876</v>
      </c>
    </row>
    <row r="3459" spans="1:20">
      <c r="A3459" s="31">
        <v>19451079644</v>
      </c>
      <c r="B3459" s="4" t="s">
        <v>20595</v>
      </c>
      <c r="C3459" s="4" t="s">
        <v>20634</v>
      </c>
      <c r="D3459" s="4" t="s">
        <v>28953</v>
      </c>
      <c r="E3459" s="4" t="s">
        <v>71</v>
      </c>
      <c r="F3459" s="4" t="s">
        <v>20595</v>
      </c>
      <c r="G3459" s="4" t="s">
        <v>71</v>
      </c>
      <c r="H3459" s="4" t="s">
        <v>20595</v>
      </c>
      <c r="I3459" s="4" t="s">
        <v>22</v>
      </c>
      <c r="J3459" s="4" t="s">
        <v>20596</v>
      </c>
      <c r="K3459" s="4" t="s">
        <v>20597</v>
      </c>
      <c r="L3459" s="4" t="s">
        <v>263</v>
      </c>
      <c r="M3459" s="4" t="s">
        <v>73</v>
      </c>
      <c r="N3459" s="4" t="s">
        <v>20665</v>
      </c>
      <c r="O3459" s="4" t="s">
        <v>20666</v>
      </c>
      <c r="P3459" s="4" t="s">
        <v>20667</v>
      </c>
      <c r="Q3459" s="4" t="s">
        <v>663</v>
      </c>
      <c r="R3459" s="4" t="s">
        <v>39876</v>
      </c>
      <c r="S3459" s="4" t="s">
        <v>39876</v>
      </c>
      <c r="T3459" s="4" t="s">
        <v>39876</v>
      </c>
    </row>
    <row r="3460" spans="1:20">
      <c r="A3460" s="31">
        <v>19451079685</v>
      </c>
      <c r="B3460" s="4" t="s">
        <v>20598</v>
      </c>
      <c r="C3460" s="4" t="s">
        <v>20634</v>
      </c>
      <c r="D3460" s="4" t="s">
        <v>30484</v>
      </c>
      <c r="E3460" s="4" t="s">
        <v>71</v>
      </c>
      <c r="F3460" s="4" t="s">
        <v>20598</v>
      </c>
      <c r="G3460" s="4" t="s">
        <v>71</v>
      </c>
      <c r="H3460" s="4" t="s">
        <v>20598</v>
      </c>
      <c r="I3460" s="4" t="s">
        <v>22</v>
      </c>
      <c r="J3460" s="4" t="s">
        <v>20599</v>
      </c>
      <c r="K3460" s="4" t="s">
        <v>20600</v>
      </c>
      <c r="L3460" s="4" t="s">
        <v>267</v>
      </c>
      <c r="M3460" s="4" t="s">
        <v>73</v>
      </c>
      <c r="N3460" s="4" t="s">
        <v>20668</v>
      </c>
      <c r="O3460" s="4" t="s">
        <v>20669</v>
      </c>
      <c r="P3460" s="4" t="s">
        <v>20670</v>
      </c>
      <c r="Q3460" s="4" t="s">
        <v>663</v>
      </c>
      <c r="R3460" s="4" t="s">
        <v>39876</v>
      </c>
      <c r="S3460" s="4" t="s">
        <v>39876</v>
      </c>
      <c r="T3460" s="4" t="s">
        <v>39876</v>
      </c>
    </row>
    <row r="3461" spans="1:20">
      <c r="A3461" s="31">
        <v>19451079727</v>
      </c>
      <c r="B3461" s="4" t="s">
        <v>20601</v>
      </c>
      <c r="C3461" s="4" t="s">
        <v>20634</v>
      </c>
      <c r="D3461" s="4" t="s">
        <v>23617</v>
      </c>
      <c r="E3461" s="4" t="s">
        <v>71</v>
      </c>
      <c r="F3461" s="4" t="s">
        <v>20601</v>
      </c>
      <c r="G3461" s="4" t="s">
        <v>71</v>
      </c>
      <c r="H3461" s="4" t="s">
        <v>20601</v>
      </c>
      <c r="I3461" s="4" t="s">
        <v>22</v>
      </c>
      <c r="J3461" s="4" t="s">
        <v>58</v>
      </c>
      <c r="K3461" s="4" t="s">
        <v>20602</v>
      </c>
      <c r="L3461" s="4" t="s">
        <v>1885</v>
      </c>
      <c r="M3461" s="4" t="s">
        <v>73</v>
      </c>
      <c r="N3461" s="4" t="s">
        <v>20671</v>
      </c>
      <c r="O3461" s="4" t="s">
        <v>20672</v>
      </c>
      <c r="P3461" s="4" t="s">
        <v>20673</v>
      </c>
      <c r="Q3461" s="4" t="s">
        <v>663</v>
      </c>
      <c r="R3461" s="4" t="s">
        <v>39876</v>
      </c>
      <c r="S3461" s="4" t="s">
        <v>39876</v>
      </c>
      <c r="T3461" s="4" t="s">
        <v>39876</v>
      </c>
    </row>
    <row r="3462" spans="1:20">
      <c r="A3462" s="31">
        <v>19451079800</v>
      </c>
      <c r="B3462" s="4" t="s">
        <v>20603</v>
      </c>
      <c r="C3462" s="4" t="s">
        <v>20634</v>
      </c>
      <c r="D3462" s="4" t="s">
        <v>27128</v>
      </c>
      <c r="E3462" s="4" t="s">
        <v>71</v>
      </c>
      <c r="F3462" s="4" t="s">
        <v>20603</v>
      </c>
      <c r="G3462" s="4" t="s">
        <v>71</v>
      </c>
      <c r="H3462" s="4" t="s">
        <v>20603</v>
      </c>
      <c r="I3462" s="4" t="s">
        <v>22</v>
      </c>
      <c r="J3462" s="4" t="s">
        <v>7728</v>
      </c>
      <c r="K3462" s="4" t="s">
        <v>20604</v>
      </c>
      <c r="L3462" s="4" t="s">
        <v>535</v>
      </c>
      <c r="M3462" s="4" t="s">
        <v>73</v>
      </c>
      <c r="N3462" s="4" t="s">
        <v>20674</v>
      </c>
      <c r="O3462" s="4" t="s">
        <v>20675</v>
      </c>
      <c r="P3462" s="4" t="s">
        <v>20676</v>
      </c>
      <c r="Q3462" s="4" t="s">
        <v>663</v>
      </c>
      <c r="R3462" s="4" t="s">
        <v>39876</v>
      </c>
      <c r="S3462" s="4" t="s">
        <v>39876</v>
      </c>
      <c r="T3462" s="4" t="s">
        <v>39876</v>
      </c>
    </row>
    <row r="3463" spans="1:20">
      <c r="A3463" s="31">
        <v>19451079842</v>
      </c>
      <c r="B3463" s="4" t="s">
        <v>20605</v>
      </c>
      <c r="C3463" s="4" t="s">
        <v>20677</v>
      </c>
      <c r="D3463" s="4" t="s">
        <v>35505</v>
      </c>
      <c r="E3463" s="4" t="s">
        <v>71</v>
      </c>
      <c r="F3463" s="4" t="s">
        <v>20605</v>
      </c>
      <c r="G3463" s="4" t="s">
        <v>71</v>
      </c>
      <c r="H3463" s="4" t="s">
        <v>20605</v>
      </c>
      <c r="I3463" s="4" t="s">
        <v>22</v>
      </c>
      <c r="J3463" s="4" t="s">
        <v>20606</v>
      </c>
      <c r="K3463" s="4" t="s">
        <v>20607</v>
      </c>
      <c r="L3463" s="4" t="s">
        <v>311</v>
      </c>
      <c r="M3463" s="4" t="s">
        <v>73</v>
      </c>
      <c r="N3463" s="4" t="s">
        <v>20678</v>
      </c>
      <c r="O3463" s="4" t="s">
        <v>20679</v>
      </c>
      <c r="P3463" s="4" t="s">
        <v>20680</v>
      </c>
      <c r="Q3463" s="4" t="s">
        <v>663</v>
      </c>
      <c r="R3463" s="4" t="s">
        <v>39876</v>
      </c>
      <c r="S3463" s="4" t="s">
        <v>39876</v>
      </c>
      <c r="T3463" s="4" t="s">
        <v>39876</v>
      </c>
    </row>
    <row r="3464" spans="1:20">
      <c r="A3464" s="31">
        <v>19451079552</v>
      </c>
      <c r="B3464" s="4" t="s">
        <v>20608</v>
      </c>
      <c r="C3464" s="4" t="s">
        <v>20677</v>
      </c>
      <c r="D3464" s="4" t="s">
        <v>41772</v>
      </c>
      <c r="E3464" s="4" t="s">
        <v>2835</v>
      </c>
      <c r="F3464" s="4" t="s">
        <v>38561</v>
      </c>
      <c r="G3464" s="4" t="s">
        <v>2835</v>
      </c>
      <c r="H3464" s="4" t="s">
        <v>38561</v>
      </c>
      <c r="I3464" s="4" t="s">
        <v>22</v>
      </c>
      <c r="J3464" s="4" t="s">
        <v>15203</v>
      </c>
      <c r="K3464" s="4" t="s">
        <v>15204</v>
      </c>
      <c r="L3464" s="4" t="s">
        <v>249</v>
      </c>
      <c r="M3464" s="4" t="s">
        <v>73</v>
      </c>
      <c r="N3464" s="4" t="s">
        <v>15225</v>
      </c>
      <c r="O3464" s="4" t="s">
        <v>20681</v>
      </c>
      <c r="P3464" s="4" t="s">
        <v>20682</v>
      </c>
      <c r="Q3464" s="4" t="s">
        <v>663</v>
      </c>
      <c r="R3464" s="4" t="s">
        <v>2836</v>
      </c>
      <c r="S3464" s="4" t="s">
        <v>2836</v>
      </c>
      <c r="T3464" s="4" t="s">
        <v>39876</v>
      </c>
    </row>
    <row r="3465" spans="1:20">
      <c r="A3465" s="31">
        <v>19451080410</v>
      </c>
      <c r="B3465" s="4" t="s">
        <v>20609</v>
      </c>
      <c r="C3465" s="4" t="s">
        <v>20677</v>
      </c>
      <c r="D3465" s="4" t="s">
        <v>35506</v>
      </c>
      <c r="E3465" s="4" t="s">
        <v>71</v>
      </c>
      <c r="F3465" s="4" t="s">
        <v>20609</v>
      </c>
      <c r="G3465" s="4" t="s">
        <v>71</v>
      </c>
      <c r="H3465" s="4" t="s">
        <v>20609</v>
      </c>
      <c r="I3465" s="4" t="s">
        <v>22</v>
      </c>
      <c r="J3465" s="4" t="s">
        <v>20610</v>
      </c>
      <c r="K3465" s="4" t="s">
        <v>20611</v>
      </c>
      <c r="L3465" s="4" t="s">
        <v>1072</v>
      </c>
      <c r="M3465" s="4" t="s">
        <v>73</v>
      </c>
      <c r="N3465" s="4" t="s">
        <v>20683</v>
      </c>
      <c r="O3465" s="4" t="s">
        <v>20684</v>
      </c>
      <c r="P3465" s="4" t="s">
        <v>20685</v>
      </c>
      <c r="Q3465" s="4" t="s">
        <v>663</v>
      </c>
      <c r="R3465" s="4" t="s">
        <v>39876</v>
      </c>
      <c r="S3465" s="4" t="s">
        <v>39876</v>
      </c>
      <c r="T3465" s="4" t="s">
        <v>39876</v>
      </c>
    </row>
    <row r="3466" spans="1:20">
      <c r="A3466" s="31">
        <v>19451080378</v>
      </c>
      <c r="B3466" s="4" t="s">
        <v>20612</v>
      </c>
      <c r="C3466" s="4" t="s">
        <v>20677</v>
      </c>
      <c r="D3466" s="4" t="s">
        <v>21724</v>
      </c>
      <c r="E3466" s="4" t="s">
        <v>71</v>
      </c>
      <c r="F3466" s="4" t="s">
        <v>20612</v>
      </c>
      <c r="G3466" s="4" t="s">
        <v>71</v>
      </c>
      <c r="H3466" s="4" t="s">
        <v>20612</v>
      </c>
      <c r="I3466" s="4" t="s">
        <v>22</v>
      </c>
      <c r="J3466" s="4" t="s">
        <v>1712</v>
      </c>
      <c r="K3466" s="4" t="s">
        <v>20613</v>
      </c>
      <c r="L3466" s="4" t="s">
        <v>1288</v>
      </c>
      <c r="M3466" s="4" t="s">
        <v>73</v>
      </c>
      <c r="N3466" s="4" t="s">
        <v>20686</v>
      </c>
      <c r="O3466" s="4" t="s">
        <v>20687</v>
      </c>
      <c r="P3466" s="4" t="s">
        <v>20688</v>
      </c>
      <c r="Q3466" s="4" t="s">
        <v>663</v>
      </c>
      <c r="R3466" s="4" t="s">
        <v>39876</v>
      </c>
      <c r="S3466" s="4" t="s">
        <v>39876</v>
      </c>
      <c r="T3466" s="4" t="s">
        <v>39876</v>
      </c>
    </row>
    <row r="3467" spans="1:20">
      <c r="A3467" s="31">
        <v>19451080337</v>
      </c>
      <c r="B3467" s="4" t="s">
        <v>20614</v>
      </c>
      <c r="C3467" s="4" t="s">
        <v>20677</v>
      </c>
      <c r="D3467" s="4" t="s">
        <v>21725</v>
      </c>
      <c r="E3467" s="4" t="s">
        <v>71</v>
      </c>
      <c r="F3467" s="4" t="s">
        <v>20614</v>
      </c>
      <c r="G3467" s="4" t="s">
        <v>71</v>
      </c>
      <c r="H3467" s="4" t="s">
        <v>20614</v>
      </c>
      <c r="I3467" s="4" t="s">
        <v>22</v>
      </c>
      <c r="J3467" s="4" t="s">
        <v>20615</v>
      </c>
      <c r="K3467" s="4" t="s">
        <v>20616</v>
      </c>
      <c r="L3467" s="4" t="s">
        <v>8048</v>
      </c>
      <c r="M3467" s="4" t="s">
        <v>73</v>
      </c>
      <c r="N3467" s="4" t="s">
        <v>20689</v>
      </c>
      <c r="O3467" s="4" t="s">
        <v>20690</v>
      </c>
      <c r="P3467" s="4" t="s">
        <v>20691</v>
      </c>
      <c r="Q3467" s="4" t="s">
        <v>663</v>
      </c>
      <c r="R3467" s="4" t="s">
        <v>39876</v>
      </c>
      <c r="S3467" s="4" t="s">
        <v>39876</v>
      </c>
      <c r="T3467" s="4" t="s">
        <v>39876</v>
      </c>
    </row>
    <row r="3468" spans="1:20">
      <c r="A3468" s="31">
        <v>19451080295</v>
      </c>
      <c r="B3468" s="4" t="s">
        <v>20617</v>
      </c>
      <c r="C3468" s="4" t="s">
        <v>20677</v>
      </c>
      <c r="D3468" s="4" t="s">
        <v>21726</v>
      </c>
      <c r="E3468" s="4" t="s">
        <v>2835</v>
      </c>
      <c r="F3468" s="4" t="s">
        <v>27445</v>
      </c>
      <c r="G3468" s="4" t="s">
        <v>2835</v>
      </c>
      <c r="H3468" s="4" t="s">
        <v>27445</v>
      </c>
      <c r="I3468" s="4" t="s">
        <v>22</v>
      </c>
      <c r="J3468" s="4" t="s">
        <v>20618</v>
      </c>
      <c r="K3468" s="4" t="s">
        <v>20619</v>
      </c>
      <c r="L3468" s="4" t="s">
        <v>249</v>
      </c>
      <c r="M3468" s="4" t="s">
        <v>73</v>
      </c>
      <c r="N3468" s="4" t="s">
        <v>20692</v>
      </c>
      <c r="O3468" s="4" t="s">
        <v>20693</v>
      </c>
      <c r="P3468" s="4" t="s">
        <v>20694</v>
      </c>
      <c r="Q3468" s="4" t="s">
        <v>663</v>
      </c>
      <c r="R3468" s="4" t="s">
        <v>2836</v>
      </c>
      <c r="S3468" s="4" t="s">
        <v>2836</v>
      </c>
      <c r="T3468" s="4" t="s">
        <v>39876</v>
      </c>
    </row>
    <row r="3469" spans="1:20">
      <c r="A3469" s="31">
        <v>19451080253</v>
      </c>
      <c r="B3469" s="4" t="s">
        <v>20620</v>
      </c>
      <c r="C3469" s="4" t="s">
        <v>20677</v>
      </c>
      <c r="D3469" s="4" t="s">
        <v>41773</v>
      </c>
      <c r="E3469" s="4" t="s">
        <v>71</v>
      </c>
      <c r="F3469" s="4" t="s">
        <v>20620</v>
      </c>
      <c r="G3469" s="4" t="s">
        <v>71</v>
      </c>
      <c r="H3469" s="4" t="s">
        <v>20620</v>
      </c>
      <c r="I3469" s="4" t="s">
        <v>22</v>
      </c>
      <c r="J3469" s="4" t="s">
        <v>20621</v>
      </c>
      <c r="K3469" s="4" t="s">
        <v>20622</v>
      </c>
      <c r="L3469" s="4" t="s">
        <v>14113</v>
      </c>
      <c r="M3469" s="4" t="s">
        <v>73</v>
      </c>
      <c r="N3469" s="4" t="s">
        <v>20695</v>
      </c>
      <c r="O3469" s="4" t="s">
        <v>20696</v>
      </c>
      <c r="P3469" s="4" t="s">
        <v>20697</v>
      </c>
      <c r="Q3469" s="4" t="s">
        <v>663</v>
      </c>
      <c r="R3469" s="4" t="s">
        <v>39876</v>
      </c>
      <c r="S3469" s="4" t="s">
        <v>39876</v>
      </c>
      <c r="T3469" s="4" t="s">
        <v>39876</v>
      </c>
    </row>
    <row r="3470" spans="1:20">
      <c r="A3470" s="31">
        <v>19460014400</v>
      </c>
      <c r="B3470" s="4" t="s">
        <v>20623</v>
      </c>
      <c r="C3470" s="4" t="s">
        <v>20677</v>
      </c>
      <c r="D3470" s="4" t="s">
        <v>21727</v>
      </c>
      <c r="E3470" s="4" t="s">
        <v>71</v>
      </c>
      <c r="F3470" s="4" t="s">
        <v>20623</v>
      </c>
      <c r="G3470" s="4" t="s">
        <v>71</v>
      </c>
      <c r="H3470" s="4" t="s">
        <v>20623</v>
      </c>
      <c r="I3470" s="4" t="s">
        <v>22</v>
      </c>
      <c r="J3470" s="4" t="s">
        <v>20624</v>
      </c>
      <c r="K3470" s="4" t="s">
        <v>20625</v>
      </c>
      <c r="L3470" s="4" t="s">
        <v>15092</v>
      </c>
      <c r="M3470" s="4" t="s">
        <v>73</v>
      </c>
      <c r="N3470" s="4" t="s">
        <v>20698</v>
      </c>
      <c r="O3470" s="4" t="s">
        <v>20699</v>
      </c>
      <c r="P3470" s="4" t="s">
        <v>20700</v>
      </c>
      <c r="Q3470" s="4" t="s">
        <v>922</v>
      </c>
      <c r="R3470" s="4" t="s">
        <v>39876</v>
      </c>
      <c r="S3470" s="4" t="s">
        <v>39876</v>
      </c>
      <c r="T3470" s="4" t="s">
        <v>39876</v>
      </c>
    </row>
    <row r="3471" spans="1:20">
      <c r="A3471" s="31">
        <v>19451080170</v>
      </c>
      <c r="B3471" s="4" t="s">
        <v>20626</v>
      </c>
      <c r="C3471" s="4" t="s">
        <v>20677</v>
      </c>
      <c r="D3471" s="4" t="s">
        <v>34198</v>
      </c>
      <c r="E3471" s="4" t="s">
        <v>71</v>
      </c>
      <c r="F3471" s="4" t="s">
        <v>20626</v>
      </c>
      <c r="G3471" s="4" t="s">
        <v>71</v>
      </c>
      <c r="H3471" s="4" t="s">
        <v>20626</v>
      </c>
      <c r="I3471" s="4" t="s">
        <v>22</v>
      </c>
      <c r="J3471" s="4" t="s">
        <v>20627</v>
      </c>
      <c r="K3471" s="4" t="s">
        <v>20628</v>
      </c>
      <c r="L3471" s="4" t="s">
        <v>535</v>
      </c>
      <c r="M3471" s="4" t="s">
        <v>73</v>
      </c>
      <c r="N3471" s="4" t="s">
        <v>20701</v>
      </c>
      <c r="O3471" s="4" t="s">
        <v>20702</v>
      </c>
      <c r="P3471" s="4" t="s">
        <v>20703</v>
      </c>
      <c r="Q3471" s="4" t="s">
        <v>663</v>
      </c>
      <c r="R3471" s="4" t="s">
        <v>39876</v>
      </c>
      <c r="S3471" s="4" t="s">
        <v>39876</v>
      </c>
      <c r="T3471" s="4" t="s">
        <v>39876</v>
      </c>
    </row>
    <row r="3472" spans="1:20">
      <c r="A3472" s="31">
        <v>19451080139</v>
      </c>
      <c r="B3472" s="4" t="s">
        <v>20629</v>
      </c>
      <c r="C3472" s="4" t="s">
        <v>20677</v>
      </c>
      <c r="D3472" s="4" t="s">
        <v>23618</v>
      </c>
      <c r="E3472" s="4" t="s">
        <v>71</v>
      </c>
      <c r="F3472" s="4" t="s">
        <v>20629</v>
      </c>
      <c r="G3472" s="4" t="s">
        <v>71</v>
      </c>
      <c r="H3472" s="4" t="s">
        <v>20629</v>
      </c>
      <c r="I3472" s="4" t="s">
        <v>22</v>
      </c>
      <c r="J3472" s="4" t="s">
        <v>20630</v>
      </c>
      <c r="K3472" s="4" t="s">
        <v>20631</v>
      </c>
      <c r="L3472" s="4" t="s">
        <v>535</v>
      </c>
      <c r="M3472" s="4" t="s">
        <v>73</v>
      </c>
      <c r="N3472" s="4" t="s">
        <v>20704</v>
      </c>
      <c r="O3472" s="4" t="s">
        <v>20705</v>
      </c>
      <c r="P3472" s="4" t="s">
        <v>20706</v>
      </c>
      <c r="Q3472" s="4" t="s">
        <v>663</v>
      </c>
      <c r="R3472" s="4" t="s">
        <v>39876</v>
      </c>
      <c r="S3472" s="4" t="s">
        <v>39876</v>
      </c>
      <c r="T3472" s="4" t="s">
        <v>39876</v>
      </c>
    </row>
    <row r="3473" spans="1:20">
      <c r="A3473" s="31">
        <v>19451080097</v>
      </c>
      <c r="B3473" s="4" t="s">
        <v>20707</v>
      </c>
      <c r="C3473" s="4" t="s">
        <v>20677</v>
      </c>
      <c r="D3473" s="4" t="s">
        <v>41774</v>
      </c>
      <c r="E3473" s="4" t="s">
        <v>71</v>
      </c>
      <c r="F3473" s="4" t="s">
        <v>20707</v>
      </c>
      <c r="G3473" s="4" t="s">
        <v>71</v>
      </c>
      <c r="H3473" s="4" t="s">
        <v>20707</v>
      </c>
      <c r="I3473" s="4" t="s">
        <v>22</v>
      </c>
      <c r="J3473" s="4" t="s">
        <v>20708</v>
      </c>
      <c r="K3473" s="4" t="s">
        <v>20709</v>
      </c>
      <c r="L3473" s="4" t="s">
        <v>11664</v>
      </c>
      <c r="M3473" s="4" t="s">
        <v>73</v>
      </c>
      <c r="N3473" s="4" t="s">
        <v>20710</v>
      </c>
      <c r="O3473" s="4" t="s">
        <v>20711</v>
      </c>
      <c r="P3473" s="4" t="s">
        <v>20712</v>
      </c>
      <c r="Q3473" s="4" t="s">
        <v>663</v>
      </c>
      <c r="R3473" s="4" t="s">
        <v>39876</v>
      </c>
      <c r="S3473" s="4" t="s">
        <v>39876</v>
      </c>
      <c r="T3473" s="4" t="s">
        <v>39876</v>
      </c>
    </row>
    <row r="3474" spans="1:20">
      <c r="A3474" s="31">
        <v>19451080055</v>
      </c>
      <c r="B3474" s="4" t="s">
        <v>20713</v>
      </c>
      <c r="C3474" s="4" t="s">
        <v>20714</v>
      </c>
      <c r="D3474" s="4" t="s">
        <v>37244</v>
      </c>
      <c r="E3474" s="4" t="s">
        <v>71</v>
      </c>
      <c r="F3474" s="4" t="s">
        <v>20713</v>
      </c>
      <c r="G3474" s="4" t="s">
        <v>71</v>
      </c>
      <c r="H3474" s="4" t="s">
        <v>20713</v>
      </c>
      <c r="I3474" s="4" t="s">
        <v>22</v>
      </c>
      <c r="J3474" s="4" t="s">
        <v>20715</v>
      </c>
      <c r="K3474" s="4" t="s">
        <v>20716</v>
      </c>
      <c r="L3474" s="4" t="s">
        <v>11664</v>
      </c>
      <c r="M3474" s="4" t="s">
        <v>73</v>
      </c>
      <c r="N3474" s="4" t="s">
        <v>20717</v>
      </c>
      <c r="O3474" s="4" t="s">
        <v>20718</v>
      </c>
      <c r="P3474" s="4" t="s">
        <v>20719</v>
      </c>
      <c r="Q3474" s="4" t="s">
        <v>663</v>
      </c>
      <c r="R3474" s="4" t="s">
        <v>39876</v>
      </c>
      <c r="S3474" s="4" t="s">
        <v>39876</v>
      </c>
      <c r="T3474" s="4" t="s">
        <v>39876</v>
      </c>
    </row>
    <row r="3475" spans="1:20">
      <c r="A3475" s="31">
        <v>19451079974</v>
      </c>
      <c r="B3475" s="4" t="s">
        <v>20720</v>
      </c>
      <c r="C3475" s="4" t="s">
        <v>20714</v>
      </c>
      <c r="D3475" s="4" t="s">
        <v>35507</v>
      </c>
      <c r="E3475" s="4" t="s">
        <v>71</v>
      </c>
      <c r="F3475" s="4" t="s">
        <v>20720</v>
      </c>
      <c r="G3475" s="4" t="s">
        <v>71</v>
      </c>
      <c r="H3475" s="4" t="s">
        <v>20720</v>
      </c>
      <c r="I3475" s="4" t="s">
        <v>22</v>
      </c>
      <c r="J3475" s="4" t="s">
        <v>20721</v>
      </c>
      <c r="K3475" s="4" t="s">
        <v>20722</v>
      </c>
      <c r="L3475" s="4" t="s">
        <v>1885</v>
      </c>
      <c r="M3475" s="4" t="s">
        <v>73</v>
      </c>
      <c r="N3475" s="4" t="s">
        <v>20723</v>
      </c>
      <c r="O3475" s="4" t="s">
        <v>20724</v>
      </c>
      <c r="P3475" s="4" t="s">
        <v>20725</v>
      </c>
      <c r="Q3475" s="4" t="s">
        <v>663</v>
      </c>
      <c r="R3475" s="4" t="s">
        <v>39876</v>
      </c>
      <c r="S3475" s="4" t="s">
        <v>39876</v>
      </c>
      <c r="T3475" s="4" t="s">
        <v>39876</v>
      </c>
    </row>
    <row r="3476" spans="1:20">
      <c r="A3476" s="31">
        <v>19460014665</v>
      </c>
      <c r="B3476" s="4" t="s">
        <v>20726</v>
      </c>
      <c r="C3476" s="4" t="s">
        <v>20714</v>
      </c>
      <c r="D3476" s="4" t="s">
        <v>27127</v>
      </c>
      <c r="E3476" s="4" t="s">
        <v>2835</v>
      </c>
      <c r="F3476" s="4" t="s">
        <v>28556</v>
      </c>
      <c r="G3476" s="4" t="s">
        <v>3020</v>
      </c>
      <c r="H3476" s="4" t="s">
        <v>28556</v>
      </c>
      <c r="I3476" s="4" t="s">
        <v>22</v>
      </c>
      <c r="J3476" s="4" t="s">
        <v>3302</v>
      </c>
      <c r="K3476" s="4" t="s">
        <v>6532</v>
      </c>
      <c r="L3476" s="4" t="s">
        <v>96</v>
      </c>
      <c r="M3476" s="4" t="s">
        <v>73</v>
      </c>
      <c r="N3476" s="4" t="s">
        <v>6618</v>
      </c>
      <c r="O3476" s="4" t="s">
        <v>20731</v>
      </c>
      <c r="P3476" s="4" t="s">
        <v>20732</v>
      </c>
      <c r="Q3476" s="4" t="s">
        <v>922</v>
      </c>
      <c r="R3476" s="4" t="s">
        <v>3021</v>
      </c>
      <c r="S3476" s="4" t="s">
        <v>2836</v>
      </c>
      <c r="T3476" s="4" t="s">
        <v>39876</v>
      </c>
    </row>
    <row r="3477" spans="1:20">
      <c r="A3477" s="31">
        <v>19451080428</v>
      </c>
      <c r="B3477" s="4" t="s">
        <v>20733</v>
      </c>
      <c r="C3477" s="4" t="s">
        <v>20734</v>
      </c>
      <c r="D3477" s="4" t="s">
        <v>41775</v>
      </c>
      <c r="E3477" s="4" t="s">
        <v>71</v>
      </c>
      <c r="F3477" s="4" t="s">
        <v>20733</v>
      </c>
      <c r="G3477" s="4" t="s">
        <v>71</v>
      </c>
      <c r="H3477" s="4" t="s">
        <v>20733</v>
      </c>
      <c r="I3477" s="4" t="s">
        <v>22</v>
      </c>
      <c r="J3477" s="4" t="s">
        <v>20735</v>
      </c>
      <c r="K3477" s="4" t="s">
        <v>20736</v>
      </c>
      <c r="L3477" s="4" t="s">
        <v>1885</v>
      </c>
      <c r="M3477" s="4" t="s">
        <v>73</v>
      </c>
      <c r="N3477" s="4" t="s">
        <v>20737</v>
      </c>
      <c r="O3477" s="4" t="s">
        <v>20738</v>
      </c>
      <c r="P3477" s="4" t="s">
        <v>20739</v>
      </c>
      <c r="Q3477" s="4" t="s">
        <v>663</v>
      </c>
      <c r="R3477" s="4" t="s">
        <v>39876</v>
      </c>
      <c r="S3477" s="4" t="s">
        <v>39876</v>
      </c>
      <c r="T3477" s="4" t="s">
        <v>39876</v>
      </c>
    </row>
    <row r="3478" spans="1:20">
      <c r="A3478" s="31">
        <v>19451079933</v>
      </c>
      <c r="B3478" s="4" t="s">
        <v>20740</v>
      </c>
      <c r="C3478" s="4" t="s">
        <v>20734</v>
      </c>
      <c r="D3478" s="4" t="s">
        <v>41776</v>
      </c>
      <c r="E3478" s="4" t="s">
        <v>71</v>
      </c>
      <c r="F3478" s="4" t="s">
        <v>20740</v>
      </c>
      <c r="G3478" s="4" t="s">
        <v>71</v>
      </c>
      <c r="H3478" s="4" t="s">
        <v>20740</v>
      </c>
      <c r="I3478" s="4" t="s">
        <v>22</v>
      </c>
      <c r="J3478" s="4" t="s">
        <v>20741</v>
      </c>
      <c r="K3478" s="4" t="s">
        <v>20742</v>
      </c>
      <c r="L3478" s="4" t="s">
        <v>11664</v>
      </c>
      <c r="M3478" s="4" t="s">
        <v>73</v>
      </c>
      <c r="N3478" s="4" t="s">
        <v>20743</v>
      </c>
      <c r="O3478" s="4" t="s">
        <v>20744</v>
      </c>
      <c r="P3478" s="4" t="s">
        <v>20745</v>
      </c>
      <c r="Q3478" s="4" t="s">
        <v>663</v>
      </c>
      <c r="R3478" s="4" t="s">
        <v>39876</v>
      </c>
      <c r="S3478" s="4" t="s">
        <v>39876</v>
      </c>
      <c r="T3478" s="4" t="s">
        <v>39876</v>
      </c>
    </row>
    <row r="3479" spans="1:20">
      <c r="A3479" s="31">
        <v>19451079891</v>
      </c>
      <c r="B3479" s="4" t="s">
        <v>20746</v>
      </c>
      <c r="C3479" s="4" t="s">
        <v>20734</v>
      </c>
      <c r="D3479" s="4" t="s">
        <v>28954</v>
      </c>
      <c r="E3479" s="4" t="s">
        <v>71</v>
      </c>
      <c r="F3479" s="4" t="s">
        <v>20746</v>
      </c>
      <c r="G3479" s="4" t="s">
        <v>71</v>
      </c>
      <c r="H3479" s="4" t="s">
        <v>20746</v>
      </c>
      <c r="I3479" s="4" t="s">
        <v>22</v>
      </c>
      <c r="J3479" s="4" t="s">
        <v>20747</v>
      </c>
      <c r="K3479" s="4" t="s">
        <v>20748</v>
      </c>
      <c r="L3479" s="4" t="s">
        <v>8048</v>
      </c>
      <c r="M3479" s="4" t="s">
        <v>73</v>
      </c>
      <c r="N3479" s="4" t="s">
        <v>20749</v>
      </c>
      <c r="O3479" s="4" t="s">
        <v>20750</v>
      </c>
      <c r="P3479" s="4" t="s">
        <v>20751</v>
      </c>
      <c r="Q3479" s="4" t="s">
        <v>663</v>
      </c>
      <c r="R3479" s="4" t="s">
        <v>39876</v>
      </c>
      <c r="S3479" s="4" t="s">
        <v>39876</v>
      </c>
      <c r="T3479" s="4" t="s">
        <v>39876</v>
      </c>
    </row>
    <row r="3480" spans="1:20">
      <c r="A3480" s="31">
        <v>19460014368</v>
      </c>
      <c r="B3480" s="4" t="s">
        <v>20752</v>
      </c>
      <c r="C3480" s="4" t="s">
        <v>20734</v>
      </c>
      <c r="D3480" s="4" t="s">
        <v>41777</v>
      </c>
      <c r="E3480" s="4" t="s">
        <v>71</v>
      </c>
      <c r="F3480" s="4" t="s">
        <v>20752</v>
      </c>
      <c r="G3480" s="4" t="s">
        <v>71</v>
      </c>
      <c r="H3480" s="4" t="s">
        <v>20752</v>
      </c>
      <c r="I3480" s="4" t="s">
        <v>22</v>
      </c>
      <c r="J3480" s="4" t="s">
        <v>20753</v>
      </c>
      <c r="K3480" s="4" t="s">
        <v>20754</v>
      </c>
      <c r="L3480" s="4" t="s">
        <v>16413</v>
      </c>
      <c r="M3480" s="4" t="s">
        <v>73</v>
      </c>
      <c r="N3480" s="4" t="s">
        <v>20768</v>
      </c>
      <c r="O3480" s="4" t="s">
        <v>20769</v>
      </c>
      <c r="P3480" s="4" t="s">
        <v>20770</v>
      </c>
      <c r="Q3480" s="4" t="s">
        <v>922</v>
      </c>
      <c r="R3480" s="4" t="s">
        <v>39876</v>
      </c>
      <c r="S3480" s="4" t="s">
        <v>39876</v>
      </c>
      <c r="T3480" s="4" t="s">
        <v>39876</v>
      </c>
    </row>
    <row r="3481" spans="1:20">
      <c r="A3481" s="31">
        <v>19460014111</v>
      </c>
      <c r="B3481" s="4" t="s">
        <v>20755</v>
      </c>
      <c r="C3481" s="4" t="s">
        <v>20734</v>
      </c>
      <c r="D3481" s="4" t="s">
        <v>39098</v>
      </c>
      <c r="E3481" s="4" t="s">
        <v>71</v>
      </c>
      <c r="F3481" s="4" t="s">
        <v>20755</v>
      </c>
      <c r="G3481" s="4" t="s">
        <v>71</v>
      </c>
      <c r="H3481" s="4" t="s">
        <v>20755</v>
      </c>
      <c r="I3481" s="4" t="s">
        <v>22</v>
      </c>
      <c r="J3481" s="4" t="s">
        <v>1655</v>
      </c>
      <c r="K3481" s="4" t="s">
        <v>20756</v>
      </c>
      <c r="L3481" s="4" t="s">
        <v>535</v>
      </c>
      <c r="M3481" s="4" t="s">
        <v>73</v>
      </c>
      <c r="N3481" s="4" t="s">
        <v>20771</v>
      </c>
      <c r="O3481" s="4" t="s">
        <v>20772</v>
      </c>
      <c r="P3481" s="4" t="s">
        <v>20773</v>
      </c>
      <c r="Q3481" s="4" t="s">
        <v>922</v>
      </c>
      <c r="R3481" s="4" t="s">
        <v>39876</v>
      </c>
      <c r="S3481" s="4" t="s">
        <v>39876</v>
      </c>
      <c r="T3481" s="4" t="s">
        <v>39876</v>
      </c>
    </row>
    <row r="3482" spans="1:20">
      <c r="A3482" s="31">
        <v>19441088929</v>
      </c>
      <c r="B3482" s="4" t="s">
        <v>20757</v>
      </c>
      <c r="C3482" s="4" t="s">
        <v>20734</v>
      </c>
      <c r="D3482" s="4" t="s">
        <v>34154</v>
      </c>
      <c r="E3482" s="4" t="s">
        <v>71</v>
      </c>
      <c r="F3482" s="4" t="s">
        <v>20757</v>
      </c>
      <c r="G3482" s="4" t="s">
        <v>71</v>
      </c>
      <c r="H3482" s="4" t="s">
        <v>20757</v>
      </c>
      <c r="I3482" s="4" t="s">
        <v>22</v>
      </c>
      <c r="J3482" s="4" t="s">
        <v>10450</v>
      </c>
      <c r="K3482" s="4" t="s">
        <v>20758</v>
      </c>
      <c r="L3482" s="4" t="s">
        <v>10998</v>
      </c>
      <c r="M3482" s="4" t="s">
        <v>73</v>
      </c>
      <c r="N3482" s="4" t="s">
        <v>20759</v>
      </c>
      <c r="O3482" s="4" t="s">
        <v>20760</v>
      </c>
      <c r="P3482" s="4" t="s">
        <v>20761</v>
      </c>
      <c r="Q3482" s="4" t="s">
        <v>1045</v>
      </c>
      <c r="R3482" s="4" t="s">
        <v>39876</v>
      </c>
      <c r="S3482" s="4" t="s">
        <v>39876</v>
      </c>
      <c r="T3482" s="4" t="s">
        <v>39876</v>
      </c>
    </row>
    <row r="3483" spans="1:20">
      <c r="A3483" s="31">
        <v>19451079859</v>
      </c>
      <c r="B3483" s="4" t="s">
        <v>20762</v>
      </c>
      <c r="C3483" s="4" t="s">
        <v>20734</v>
      </c>
      <c r="D3483" s="4" t="s">
        <v>28955</v>
      </c>
      <c r="E3483" s="4" t="s">
        <v>71</v>
      </c>
      <c r="F3483" s="4" t="s">
        <v>20762</v>
      </c>
      <c r="G3483" s="4" t="s">
        <v>71</v>
      </c>
      <c r="H3483" s="4" t="s">
        <v>20762</v>
      </c>
      <c r="I3483" s="4" t="s">
        <v>22</v>
      </c>
      <c r="J3483" s="4" t="s">
        <v>20763</v>
      </c>
      <c r="K3483" s="4" t="s">
        <v>20764</v>
      </c>
      <c r="L3483" s="4" t="s">
        <v>311</v>
      </c>
      <c r="M3483" s="4" t="s">
        <v>73</v>
      </c>
      <c r="N3483" s="4" t="s">
        <v>20774</v>
      </c>
      <c r="O3483" s="4" t="s">
        <v>20775</v>
      </c>
      <c r="P3483" s="4" t="s">
        <v>20776</v>
      </c>
      <c r="Q3483" s="4" t="s">
        <v>663</v>
      </c>
      <c r="R3483" s="4" t="s">
        <v>39876</v>
      </c>
      <c r="S3483" s="4" t="s">
        <v>39876</v>
      </c>
      <c r="T3483" s="4" t="s">
        <v>39876</v>
      </c>
    </row>
    <row r="3484" spans="1:20">
      <c r="A3484" s="31">
        <v>19451079818</v>
      </c>
      <c r="B3484" s="4" t="s">
        <v>20765</v>
      </c>
      <c r="C3484" s="4" t="s">
        <v>20734</v>
      </c>
      <c r="D3484" s="4" t="s">
        <v>21728</v>
      </c>
      <c r="E3484" s="4" t="s">
        <v>71</v>
      </c>
      <c r="F3484" s="4" t="s">
        <v>20765</v>
      </c>
      <c r="G3484" s="4" t="s">
        <v>71</v>
      </c>
      <c r="H3484" s="4" t="s">
        <v>20765</v>
      </c>
      <c r="I3484" s="4" t="s">
        <v>22</v>
      </c>
      <c r="J3484" s="4" t="s">
        <v>3650</v>
      </c>
      <c r="K3484" s="4" t="s">
        <v>20766</v>
      </c>
      <c r="L3484" s="4" t="s">
        <v>1072</v>
      </c>
      <c r="M3484" s="4" t="s">
        <v>73</v>
      </c>
      <c r="N3484" s="4" t="s">
        <v>20777</v>
      </c>
      <c r="O3484" s="4" t="s">
        <v>20778</v>
      </c>
      <c r="P3484" s="4" t="s">
        <v>20779</v>
      </c>
      <c r="Q3484" s="4" t="s">
        <v>663</v>
      </c>
      <c r="R3484" s="4" t="s">
        <v>39876</v>
      </c>
      <c r="S3484" s="4" t="s">
        <v>39876</v>
      </c>
      <c r="T3484" s="4" t="s">
        <v>39876</v>
      </c>
    </row>
    <row r="3485" spans="1:20">
      <c r="A3485" s="31">
        <v>19451079776</v>
      </c>
      <c r="B3485" s="4" t="s">
        <v>20780</v>
      </c>
      <c r="C3485" s="4" t="s">
        <v>20734</v>
      </c>
      <c r="D3485" s="4" t="s">
        <v>28956</v>
      </c>
      <c r="E3485" s="4" t="s">
        <v>71</v>
      </c>
      <c r="F3485" s="4" t="s">
        <v>20780</v>
      </c>
      <c r="G3485" s="4" t="s">
        <v>71</v>
      </c>
      <c r="H3485" s="4" t="s">
        <v>20780</v>
      </c>
      <c r="I3485" s="4" t="s">
        <v>22</v>
      </c>
      <c r="J3485" s="4" t="s">
        <v>20781</v>
      </c>
      <c r="K3485" s="4" t="s">
        <v>20782</v>
      </c>
      <c r="L3485" s="4" t="s">
        <v>476</v>
      </c>
      <c r="M3485" s="4" t="s">
        <v>73</v>
      </c>
      <c r="N3485" s="4" t="s">
        <v>20783</v>
      </c>
      <c r="O3485" s="4" t="s">
        <v>20784</v>
      </c>
      <c r="P3485" s="4" t="s">
        <v>20785</v>
      </c>
      <c r="Q3485" s="4" t="s">
        <v>663</v>
      </c>
      <c r="R3485" s="4" t="s">
        <v>39876</v>
      </c>
      <c r="S3485" s="4" t="s">
        <v>39876</v>
      </c>
      <c r="T3485" s="4" t="s">
        <v>39876</v>
      </c>
    </row>
    <row r="3486" spans="1:20">
      <c r="A3486" s="31">
        <v>19451079735</v>
      </c>
      <c r="B3486" s="4" t="s">
        <v>20786</v>
      </c>
      <c r="C3486" s="4" t="s">
        <v>20809</v>
      </c>
      <c r="D3486" s="4" t="s">
        <v>21729</v>
      </c>
      <c r="E3486" s="4" t="s">
        <v>2835</v>
      </c>
      <c r="F3486" s="4" t="s">
        <v>27445</v>
      </c>
      <c r="G3486" s="4" t="s">
        <v>2835</v>
      </c>
      <c r="H3486" s="4" t="s">
        <v>27445</v>
      </c>
      <c r="I3486" s="4" t="s">
        <v>22</v>
      </c>
      <c r="J3486" s="4" t="s">
        <v>20787</v>
      </c>
      <c r="K3486" s="4" t="s">
        <v>20788</v>
      </c>
      <c r="L3486" s="4" t="s">
        <v>3300</v>
      </c>
      <c r="M3486" s="4" t="s">
        <v>73</v>
      </c>
      <c r="N3486" s="4" t="s">
        <v>20810</v>
      </c>
      <c r="O3486" s="4" t="s">
        <v>20811</v>
      </c>
      <c r="P3486" s="4" t="s">
        <v>20812</v>
      </c>
      <c r="Q3486" s="4" t="s">
        <v>663</v>
      </c>
      <c r="R3486" s="4" t="s">
        <v>2836</v>
      </c>
      <c r="S3486" s="4" t="s">
        <v>2836</v>
      </c>
      <c r="T3486" s="4" t="s">
        <v>39876</v>
      </c>
    </row>
    <row r="3487" spans="1:20">
      <c r="A3487" s="31">
        <v>19451079693</v>
      </c>
      <c r="B3487" s="4" t="s">
        <v>20789</v>
      </c>
      <c r="C3487" s="4" t="s">
        <v>20809</v>
      </c>
      <c r="D3487" s="4" t="s">
        <v>27129</v>
      </c>
      <c r="E3487" s="4" t="s">
        <v>71</v>
      </c>
      <c r="F3487" s="4" t="s">
        <v>20789</v>
      </c>
      <c r="G3487" s="4" t="s">
        <v>71</v>
      </c>
      <c r="H3487" s="4" t="s">
        <v>20789</v>
      </c>
      <c r="I3487" s="4" t="s">
        <v>22</v>
      </c>
      <c r="J3487" s="4" t="s">
        <v>20790</v>
      </c>
      <c r="K3487" s="4" t="s">
        <v>20791</v>
      </c>
      <c r="L3487" s="4" t="s">
        <v>311</v>
      </c>
      <c r="M3487" s="4" t="s">
        <v>73</v>
      </c>
      <c r="N3487" s="4" t="s">
        <v>20813</v>
      </c>
      <c r="O3487" s="4" t="s">
        <v>20814</v>
      </c>
      <c r="P3487" s="4" t="s">
        <v>20815</v>
      </c>
      <c r="Q3487" s="4" t="s">
        <v>663</v>
      </c>
      <c r="R3487" s="4" t="s">
        <v>39876</v>
      </c>
      <c r="S3487" s="4" t="s">
        <v>39876</v>
      </c>
      <c r="T3487" s="4" t="s">
        <v>39876</v>
      </c>
    </row>
    <row r="3488" spans="1:20">
      <c r="A3488" s="31">
        <v>19441088663</v>
      </c>
      <c r="B3488" s="4" t="s">
        <v>20792</v>
      </c>
      <c r="C3488" s="4" t="s">
        <v>20809</v>
      </c>
      <c r="D3488" s="4" t="s">
        <v>21686</v>
      </c>
      <c r="E3488" s="4" t="s">
        <v>71</v>
      </c>
      <c r="F3488" s="4" t="s">
        <v>20792</v>
      </c>
      <c r="G3488" s="4" t="s">
        <v>71</v>
      </c>
      <c r="H3488" s="4" t="s">
        <v>20792</v>
      </c>
      <c r="I3488" s="4" t="s">
        <v>22</v>
      </c>
      <c r="J3488" s="4" t="s">
        <v>7740</v>
      </c>
      <c r="K3488" s="4" t="s">
        <v>16474</v>
      </c>
      <c r="L3488" s="4" t="s">
        <v>249</v>
      </c>
      <c r="M3488" s="4" t="s">
        <v>73</v>
      </c>
      <c r="N3488" s="4" t="s">
        <v>16663</v>
      </c>
      <c r="O3488" s="4" t="s">
        <v>20850</v>
      </c>
      <c r="P3488" s="4" t="s">
        <v>20851</v>
      </c>
      <c r="Q3488" s="4" t="s">
        <v>1045</v>
      </c>
      <c r="R3488" s="4" t="s">
        <v>39876</v>
      </c>
      <c r="S3488" s="4" t="s">
        <v>39876</v>
      </c>
      <c r="T3488" s="4" t="s">
        <v>39876</v>
      </c>
    </row>
    <row r="3489" spans="1:20">
      <c r="A3489" s="31">
        <v>19451079651</v>
      </c>
      <c r="B3489" s="4" t="s">
        <v>20793</v>
      </c>
      <c r="C3489" s="4" t="s">
        <v>20816</v>
      </c>
      <c r="D3489" s="4" t="s">
        <v>21730</v>
      </c>
      <c r="E3489" s="4" t="s">
        <v>71</v>
      </c>
      <c r="F3489" s="4" t="s">
        <v>20793</v>
      </c>
      <c r="G3489" s="4" t="s">
        <v>71</v>
      </c>
      <c r="H3489" s="4" t="s">
        <v>20793</v>
      </c>
      <c r="I3489" s="4" t="s">
        <v>22</v>
      </c>
      <c r="J3489" s="4" t="s">
        <v>20794</v>
      </c>
      <c r="K3489" s="4" t="s">
        <v>20795</v>
      </c>
      <c r="L3489" s="4" t="s">
        <v>16413</v>
      </c>
      <c r="M3489" s="4" t="s">
        <v>73</v>
      </c>
      <c r="N3489" s="4" t="s">
        <v>20817</v>
      </c>
      <c r="O3489" s="4" t="s">
        <v>20818</v>
      </c>
      <c r="P3489" s="4" t="s">
        <v>20819</v>
      </c>
      <c r="Q3489" s="4" t="s">
        <v>663</v>
      </c>
      <c r="R3489" s="4" t="s">
        <v>39876</v>
      </c>
      <c r="S3489" s="4" t="s">
        <v>39876</v>
      </c>
      <c r="T3489" s="4" t="s">
        <v>39876</v>
      </c>
    </row>
    <row r="3490" spans="1:20">
      <c r="A3490" s="31">
        <v>19460014137</v>
      </c>
      <c r="B3490" s="4" t="s">
        <v>20796</v>
      </c>
      <c r="C3490" s="4" t="s">
        <v>20816</v>
      </c>
      <c r="D3490" s="4" t="s">
        <v>41778</v>
      </c>
      <c r="E3490" s="4" t="s">
        <v>71</v>
      </c>
      <c r="F3490" s="4" t="s">
        <v>20796</v>
      </c>
      <c r="G3490" s="4" t="s">
        <v>71</v>
      </c>
      <c r="H3490" s="4" t="s">
        <v>20796</v>
      </c>
      <c r="I3490" s="4" t="s">
        <v>22</v>
      </c>
      <c r="J3490" s="4" t="s">
        <v>20797</v>
      </c>
      <c r="K3490" s="4" t="s">
        <v>20798</v>
      </c>
      <c r="L3490" s="4" t="s">
        <v>16413</v>
      </c>
      <c r="M3490" s="4" t="s">
        <v>73</v>
      </c>
      <c r="N3490" s="4" t="s">
        <v>20820</v>
      </c>
      <c r="O3490" s="4" t="s">
        <v>20821</v>
      </c>
      <c r="P3490" s="4" t="s">
        <v>20822</v>
      </c>
      <c r="Q3490" s="4" t="s">
        <v>922</v>
      </c>
      <c r="R3490" s="4" t="s">
        <v>39876</v>
      </c>
      <c r="S3490" s="4" t="s">
        <v>39876</v>
      </c>
      <c r="T3490" s="4" t="s">
        <v>39876</v>
      </c>
    </row>
    <row r="3491" spans="1:20">
      <c r="A3491" s="31">
        <v>19451079610</v>
      </c>
      <c r="B3491" s="4" t="s">
        <v>20799</v>
      </c>
      <c r="C3491" s="4" t="s">
        <v>20816</v>
      </c>
      <c r="D3491" s="4" t="s">
        <v>21731</v>
      </c>
      <c r="E3491" s="4" t="s">
        <v>71</v>
      </c>
      <c r="F3491" s="4" t="s">
        <v>20799</v>
      </c>
      <c r="G3491" s="4" t="s">
        <v>71</v>
      </c>
      <c r="H3491" s="4" t="s">
        <v>20799</v>
      </c>
      <c r="I3491" s="4" t="s">
        <v>22</v>
      </c>
      <c r="J3491" s="4" t="s">
        <v>248</v>
      </c>
      <c r="K3491" s="4" t="s">
        <v>20800</v>
      </c>
      <c r="L3491" s="4" t="s">
        <v>1885</v>
      </c>
      <c r="M3491" s="4" t="s">
        <v>73</v>
      </c>
      <c r="N3491" s="4" t="s">
        <v>20823</v>
      </c>
      <c r="O3491" s="4" t="s">
        <v>20824</v>
      </c>
      <c r="P3491" s="4" t="s">
        <v>20825</v>
      </c>
      <c r="Q3491" s="4" t="s">
        <v>663</v>
      </c>
      <c r="R3491" s="4" t="s">
        <v>39876</v>
      </c>
      <c r="S3491" s="4" t="s">
        <v>39876</v>
      </c>
      <c r="T3491" s="4" t="s">
        <v>39876</v>
      </c>
    </row>
    <row r="3492" spans="1:20">
      <c r="A3492" s="31">
        <v>19451079578</v>
      </c>
      <c r="B3492" s="4" t="s">
        <v>20801</v>
      </c>
      <c r="C3492" s="4" t="s">
        <v>20816</v>
      </c>
      <c r="D3492" s="4" t="s">
        <v>37245</v>
      </c>
      <c r="E3492" s="4" t="s">
        <v>71</v>
      </c>
      <c r="F3492" s="4" t="s">
        <v>20801</v>
      </c>
      <c r="G3492" s="4" t="s">
        <v>71</v>
      </c>
      <c r="H3492" s="4" t="s">
        <v>20801</v>
      </c>
      <c r="I3492" s="4" t="s">
        <v>22</v>
      </c>
      <c r="J3492" s="4" t="s">
        <v>20802</v>
      </c>
      <c r="K3492" s="4" t="s">
        <v>20803</v>
      </c>
      <c r="L3492" s="4" t="s">
        <v>14113</v>
      </c>
      <c r="M3492" s="4" t="s">
        <v>73</v>
      </c>
      <c r="N3492" s="4" t="s">
        <v>5970</v>
      </c>
      <c r="O3492" s="4" t="s">
        <v>20826</v>
      </c>
      <c r="P3492" s="4" t="s">
        <v>20827</v>
      </c>
      <c r="Q3492" s="4" t="s">
        <v>663</v>
      </c>
      <c r="R3492" s="4" t="s">
        <v>39876</v>
      </c>
      <c r="S3492" s="4" t="s">
        <v>39876</v>
      </c>
      <c r="T3492" s="4" t="s">
        <v>39876</v>
      </c>
    </row>
    <row r="3493" spans="1:20">
      <c r="A3493" s="31">
        <v>19451079537</v>
      </c>
      <c r="B3493" s="4" t="s">
        <v>20804</v>
      </c>
      <c r="C3493" s="4" t="s">
        <v>20816</v>
      </c>
      <c r="D3493" s="4" t="s">
        <v>35508</v>
      </c>
      <c r="E3493" s="4" t="s">
        <v>71</v>
      </c>
      <c r="F3493" s="4" t="s">
        <v>20804</v>
      </c>
      <c r="G3493" s="4" t="s">
        <v>71</v>
      </c>
      <c r="H3493" s="4" t="s">
        <v>20804</v>
      </c>
      <c r="I3493" s="4" t="s">
        <v>22</v>
      </c>
      <c r="J3493" s="4" t="s">
        <v>10801</v>
      </c>
      <c r="K3493" s="4" t="s">
        <v>20805</v>
      </c>
      <c r="L3493" s="4" t="s">
        <v>476</v>
      </c>
      <c r="M3493" s="4" t="s">
        <v>73</v>
      </c>
      <c r="N3493" s="4" t="s">
        <v>20828</v>
      </c>
      <c r="O3493" s="4" t="s">
        <v>20829</v>
      </c>
      <c r="P3493" s="4" t="s">
        <v>20830</v>
      </c>
      <c r="Q3493" s="4" t="s">
        <v>663</v>
      </c>
      <c r="R3493" s="4" t="s">
        <v>39876</v>
      </c>
      <c r="S3493" s="4" t="s">
        <v>39876</v>
      </c>
      <c r="T3493" s="4" t="s">
        <v>39876</v>
      </c>
    </row>
    <row r="3494" spans="1:20">
      <c r="A3494" s="31">
        <v>19451080444</v>
      </c>
      <c r="B3494" s="4" t="s">
        <v>20806</v>
      </c>
      <c r="C3494" s="4" t="s">
        <v>20816</v>
      </c>
      <c r="D3494" s="4" t="s">
        <v>35509</v>
      </c>
      <c r="E3494" s="4" t="s">
        <v>71</v>
      </c>
      <c r="F3494" s="4" t="s">
        <v>20806</v>
      </c>
      <c r="G3494" s="4" t="s">
        <v>71</v>
      </c>
      <c r="H3494" s="4" t="s">
        <v>20806</v>
      </c>
      <c r="I3494" s="4" t="s">
        <v>22</v>
      </c>
      <c r="J3494" s="4" t="s">
        <v>20807</v>
      </c>
      <c r="K3494" s="4" t="s">
        <v>20808</v>
      </c>
      <c r="L3494" s="4" t="s">
        <v>16413</v>
      </c>
      <c r="M3494" s="4" t="s">
        <v>73</v>
      </c>
      <c r="N3494" s="4" t="s">
        <v>20831</v>
      </c>
      <c r="O3494" s="4" t="s">
        <v>20832</v>
      </c>
      <c r="P3494" s="4" t="s">
        <v>20833</v>
      </c>
      <c r="Q3494" s="4" t="s">
        <v>663</v>
      </c>
      <c r="R3494" s="4" t="s">
        <v>39876</v>
      </c>
      <c r="S3494" s="4" t="s">
        <v>39876</v>
      </c>
      <c r="T3494" s="4" t="s">
        <v>39876</v>
      </c>
    </row>
    <row r="3495" spans="1:20">
      <c r="A3495" s="31">
        <v>19451080477</v>
      </c>
      <c r="B3495" s="4" t="s">
        <v>20834</v>
      </c>
      <c r="C3495" s="4" t="s">
        <v>20835</v>
      </c>
      <c r="D3495" s="4" t="s">
        <v>39876</v>
      </c>
      <c r="E3495" s="4" t="s">
        <v>2835</v>
      </c>
      <c r="F3495" s="4" t="s">
        <v>35102</v>
      </c>
      <c r="G3495" s="4" t="s">
        <v>2835</v>
      </c>
      <c r="H3495" s="4" t="s">
        <v>35103</v>
      </c>
      <c r="I3495" s="4" t="s">
        <v>22</v>
      </c>
      <c r="J3495" s="4" t="s">
        <v>12145</v>
      </c>
      <c r="K3495" s="4" t="s">
        <v>20836</v>
      </c>
      <c r="L3495" s="4" t="s">
        <v>11664</v>
      </c>
      <c r="M3495" s="4" t="s">
        <v>73</v>
      </c>
      <c r="N3495" s="4" t="s">
        <v>19398</v>
      </c>
      <c r="O3495" s="4" t="s">
        <v>20837</v>
      </c>
      <c r="P3495" s="4" t="s">
        <v>20838</v>
      </c>
      <c r="Q3495" s="4" t="s">
        <v>663</v>
      </c>
      <c r="R3495" s="4" t="s">
        <v>2836</v>
      </c>
      <c r="S3495" s="4" t="s">
        <v>2836</v>
      </c>
      <c r="T3495" s="4" t="s">
        <v>39876</v>
      </c>
    </row>
    <row r="3496" spans="1:20">
      <c r="A3496" s="31">
        <v>19460014376</v>
      </c>
      <c r="B3496" s="4" t="s">
        <v>20839</v>
      </c>
      <c r="C3496" s="4" t="s">
        <v>20835</v>
      </c>
      <c r="D3496" s="4" t="s">
        <v>41779</v>
      </c>
      <c r="E3496" s="4" t="s">
        <v>71</v>
      </c>
      <c r="F3496" s="4" t="s">
        <v>20839</v>
      </c>
      <c r="G3496" s="4" t="s">
        <v>71</v>
      </c>
      <c r="H3496" s="4" t="s">
        <v>20839</v>
      </c>
      <c r="I3496" s="4" t="s">
        <v>22</v>
      </c>
      <c r="J3496" s="4" t="s">
        <v>20840</v>
      </c>
      <c r="K3496" s="4" t="s">
        <v>20841</v>
      </c>
      <c r="L3496" s="4" t="s">
        <v>14655</v>
      </c>
      <c r="M3496" s="4" t="s">
        <v>73</v>
      </c>
      <c r="N3496" s="4" t="s">
        <v>20852</v>
      </c>
      <c r="O3496" s="4" t="s">
        <v>20853</v>
      </c>
      <c r="P3496" s="4" t="s">
        <v>20854</v>
      </c>
      <c r="Q3496" s="4" t="s">
        <v>922</v>
      </c>
      <c r="R3496" s="4" t="s">
        <v>39876</v>
      </c>
      <c r="S3496" s="4" t="s">
        <v>39876</v>
      </c>
      <c r="T3496" s="4" t="s">
        <v>39876</v>
      </c>
    </row>
    <row r="3497" spans="1:20">
      <c r="A3497" s="31">
        <v>19451080451</v>
      </c>
      <c r="B3497" s="4" t="s">
        <v>20842</v>
      </c>
      <c r="C3497" s="4" t="s">
        <v>20835</v>
      </c>
      <c r="D3497" s="4" t="s">
        <v>28957</v>
      </c>
      <c r="E3497" s="4" t="s">
        <v>2835</v>
      </c>
      <c r="F3497" s="4" t="s">
        <v>35102</v>
      </c>
      <c r="G3497" s="4" t="s">
        <v>2835</v>
      </c>
      <c r="H3497" s="4" t="s">
        <v>35103</v>
      </c>
      <c r="I3497" s="4" t="s">
        <v>22</v>
      </c>
      <c r="J3497" s="4" t="s">
        <v>5176</v>
      </c>
      <c r="K3497" s="4" t="s">
        <v>20843</v>
      </c>
      <c r="L3497" s="4" t="s">
        <v>11664</v>
      </c>
      <c r="M3497" s="4" t="s">
        <v>73</v>
      </c>
      <c r="N3497" s="4" t="s">
        <v>20855</v>
      </c>
      <c r="O3497" s="4" t="s">
        <v>20856</v>
      </c>
      <c r="P3497" s="4" t="s">
        <v>20857</v>
      </c>
      <c r="Q3497" s="4" t="s">
        <v>663</v>
      </c>
      <c r="R3497" s="4" t="s">
        <v>2836</v>
      </c>
      <c r="S3497" s="4" t="s">
        <v>2836</v>
      </c>
      <c r="T3497" s="4" t="s">
        <v>39876</v>
      </c>
    </row>
    <row r="3498" spans="1:20">
      <c r="A3498" s="31">
        <v>19451080501</v>
      </c>
      <c r="B3498" s="4" t="s">
        <v>20844</v>
      </c>
      <c r="C3498" s="4" t="s">
        <v>20835</v>
      </c>
      <c r="D3498" s="4" t="s">
        <v>41780</v>
      </c>
      <c r="E3498" s="4" t="s">
        <v>71</v>
      </c>
      <c r="F3498" s="4" t="s">
        <v>20844</v>
      </c>
      <c r="G3498" s="4" t="s">
        <v>71</v>
      </c>
      <c r="H3498" s="4" t="s">
        <v>20844</v>
      </c>
      <c r="I3498" s="4" t="s">
        <v>22</v>
      </c>
      <c r="J3498" s="4" t="s">
        <v>20845</v>
      </c>
      <c r="K3498" s="4" t="s">
        <v>20846</v>
      </c>
      <c r="L3498" s="4" t="s">
        <v>1885</v>
      </c>
      <c r="M3498" s="4" t="s">
        <v>73</v>
      </c>
      <c r="N3498" s="4" t="s">
        <v>20858</v>
      </c>
      <c r="O3498" s="4" t="s">
        <v>20859</v>
      </c>
      <c r="P3498" s="4" t="s">
        <v>20860</v>
      </c>
      <c r="Q3498" s="4" t="s">
        <v>663</v>
      </c>
      <c r="R3498" s="4" t="s">
        <v>39876</v>
      </c>
      <c r="S3498" s="4" t="s">
        <v>39876</v>
      </c>
      <c r="T3498" s="4" t="s">
        <v>39876</v>
      </c>
    </row>
    <row r="3499" spans="1:20">
      <c r="A3499" s="31">
        <v>19451080386</v>
      </c>
      <c r="B3499" s="4" t="s">
        <v>20847</v>
      </c>
      <c r="C3499" s="4" t="s">
        <v>20835</v>
      </c>
      <c r="D3499" s="4" t="s">
        <v>30485</v>
      </c>
      <c r="E3499" s="4" t="s">
        <v>71</v>
      </c>
      <c r="F3499" s="4" t="s">
        <v>20847</v>
      </c>
      <c r="G3499" s="4" t="s">
        <v>71</v>
      </c>
      <c r="H3499" s="4" t="s">
        <v>20847</v>
      </c>
      <c r="I3499" s="4" t="s">
        <v>22</v>
      </c>
      <c r="J3499" s="4" t="s">
        <v>20848</v>
      </c>
      <c r="K3499" s="4" t="s">
        <v>20849</v>
      </c>
      <c r="L3499" s="4" t="s">
        <v>535</v>
      </c>
      <c r="M3499" s="4" t="s">
        <v>73</v>
      </c>
      <c r="N3499" s="4" t="s">
        <v>20861</v>
      </c>
      <c r="O3499" s="4" t="s">
        <v>20862</v>
      </c>
      <c r="P3499" s="4" t="s">
        <v>20863</v>
      </c>
      <c r="Q3499" s="4" t="s">
        <v>663</v>
      </c>
      <c r="R3499" s="4" t="s">
        <v>39876</v>
      </c>
      <c r="S3499" s="4" t="s">
        <v>39876</v>
      </c>
      <c r="T3499" s="4" t="s">
        <v>39876</v>
      </c>
    </row>
    <row r="3500" spans="1:20">
      <c r="A3500" s="31">
        <v>19451080303</v>
      </c>
      <c r="B3500" s="4" t="s">
        <v>20864</v>
      </c>
      <c r="C3500" s="4" t="s">
        <v>20881</v>
      </c>
      <c r="D3500" s="4" t="s">
        <v>35510</v>
      </c>
      <c r="E3500" s="4" t="s">
        <v>71</v>
      </c>
      <c r="F3500" s="4" t="s">
        <v>20864</v>
      </c>
      <c r="G3500" s="4" t="s">
        <v>71</v>
      </c>
      <c r="H3500" s="4" t="s">
        <v>20864</v>
      </c>
      <c r="I3500" s="4" t="s">
        <v>22</v>
      </c>
      <c r="J3500" s="4" t="s">
        <v>278</v>
      </c>
      <c r="K3500" s="4" t="s">
        <v>20865</v>
      </c>
      <c r="L3500" s="4" t="s">
        <v>72</v>
      </c>
      <c r="M3500" s="4" t="s">
        <v>73</v>
      </c>
      <c r="N3500" s="4" t="s">
        <v>20882</v>
      </c>
      <c r="O3500" s="4" t="s">
        <v>20883</v>
      </c>
      <c r="P3500" s="4" t="s">
        <v>20884</v>
      </c>
      <c r="Q3500" s="4" t="s">
        <v>663</v>
      </c>
      <c r="R3500" s="4" t="s">
        <v>39876</v>
      </c>
      <c r="S3500" s="4" t="s">
        <v>39876</v>
      </c>
      <c r="T3500" s="4" t="s">
        <v>39876</v>
      </c>
    </row>
    <row r="3501" spans="1:20">
      <c r="A3501" s="31">
        <v>19460014327</v>
      </c>
      <c r="B3501" s="4" t="s">
        <v>20866</v>
      </c>
      <c r="C3501" s="4" t="s">
        <v>20881</v>
      </c>
      <c r="D3501" s="4" t="s">
        <v>32447</v>
      </c>
      <c r="E3501" s="4" t="s">
        <v>71</v>
      </c>
      <c r="F3501" s="4" t="s">
        <v>20866</v>
      </c>
      <c r="G3501" s="4" t="s">
        <v>71</v>
      </c>
      <c r="H3501" s="4" t="s">
        <v>20866</v>
      </c>
      <c r="I3501" s="4" t="s">
        <v>22</v>
      </c>
      <c r="J3501" s="4" t="s">
        <v>13457</v>
      </c>
      <c r="K3501" s="4" t="s">
        <v>20867</v>
      </c>
      <c r="L3501" s="4" t="s">
        <v>7436</v>
      </c>
      <c r="M3501" s="4" t="s">
        <v>73</v>
      </c>
      <c r="N3501" s="4" t="s">
        <v>20885</v>
      </c>
      <c r="O3501" s="4" t="s">
        <v>20886</v>
      </c>
      <c r="P3501" s="4" t="s">
        <v>20887</v>
      </c>
      <c r="Q3501" s="4" t="s">
        <v>922</v>
      </c>
      <c r="R3501" s="4" t="s">
        <v>39876</v>
      </c>
      <c r="S3501" s="4" t="s">
        <v>39876</v>
      </c>
      <c r="T3501" s="4" t="s">
        <v>39876</v>
      </c>
    </row>
    <row r="3502" spans="1:20">
      <c r="A3502" s="31">
        <v>19460014061</v>
      </c>
      <c r="B3502" s="4" t="s">
        <v>20868</v>
      </c>
      <c r="C3502" s="4" t="s">
        <v>20881</v>
      </c>
      <c r="D3502" s="4" t="s">
        <v>41781</v>
      </c>
      <c r="E3502" s="4" t="s">
        <v>2835</v>
      </c>
      <c r="F3502" s="4" t="s">
        <v>33749</v>
      </c>
      <c r="G3502" s="4" t="s">
        <v>3020</v>
      </c>
      <c r="H3502" s="4" t="s">
        <v>33752</v>
      </c>
      <c r="I3502" s="4" t="s">
        <v>22</v>
      </c>
      <c r="J3502" s="4" t="s">
        <v>1845</v>
      </c>
      <c r="K3502" s="4" t="s">
        <v>20869</v>
      </c>
      <c r="L3502" s="4" t="s">
        <v>308</v>
      </c>
      <c r="M3502" s="4" t="s">
        <v>73</v>
      </c>
      <c r="N3502" s="4" t="s">
        <v>20888</v>
      </c>
      <c r="O3502" s="4" t="s">
        <v>20889</v>
      </c>
      <c r="P3502" s="4" t="s">
        <v>20890</v>
      </c>
      <c r="Q3502" s="4" t="s">
        <v>922</v>
      </c>
      <c r="R3502" s="4" t="s">
        <v>3021</v>
      </c>
      <c r="S3502" s="4" t="s">
        <v>2836</v>
      </c>
      <c r="T3502" s="4" t="s">
        <v>39876</v>
      </c>
    </row>
    <row r="3503" spans="1:20">
      <c r="A3503" s="31">
        <v>19451080345</v>
      </c>
      <c r="B3503" s="4" t="s">
        <v>20870</v>
      </c>
      <c r="C3503" s="4" t="s">
        <v>20881</v>
      </c>
      <c r="D3503" s="4" t="s">
        <v>30486</v>
      </c>
      <c r="E3503" s="4" t="s">
        <v>71</v>
      </c>
      <c r="F3503" s="4" t="s">
        <v>20870</v>
      </c>
      <c r="G3503" s="4" t="s">
        <v>71</v>
      </c>
      <c r="H3503" s="4" t="s">
        <v>20870</v>
      </c>
      <c r="I3503" s="4" t="s">
        <v>22</v>
      </c>
      <c r="J3503" s="4" t="s">
        <v>10674</v>
      </c>
      <c r="K3503" s="4" t="s">
        <v>20871</v>
      </c>
      <c r="L3503" s="4" t="s">
        <v>1072</v>
      </c>
      <c r="M3503" s="4" t="s">
        <v>73</v>
      </c>
      <c r="N3503" s="4" t="s">
        <v>20891</v>
      </c>
      <c r="O3503" s="4" t="s">
        <v>20892</v>
      </c>
      <c r="P3503" s="4" t="s">
        <v>20893</v>
      </c>
      <c r="Q3503" s="4" t="s">
        <v>663</v>
      </c>
      <c r="R3503" s="4" t="s">
        <v>39876</v>
      </c>
      <c r="S3503" s="4" t="s">
        <v>39876</v>
      </c>
      <c r="T3503" s="4" t="s">
        <v>39876</v>
      </c>
    </row>
    <row r="3504" spans="1:20">
      <c r="A3504" s="31">
        <v>19460014079</v>
      </c>
      <c r="B3504" s="4" t="s">
        <v>20872</v>
      </c>
      <c r="C3504" s="4" t="s">
        <v>20881</v>
      </c>
      <c r="D3504" s="4" t="s">
        <v>41782</v>
      </c>
      <c r="E3504" s="4" t="s">
        <v>2835</v>
      </c>
      <c r="F3504" s="4" t="s">
        <v>33749</v>
      </c>
      <c r="G3504" s="4" t="s">
        <v>3020</v>
      </c>
      <c r="H3504" s="4" t="s">
        <v>33752</v>
      </c>
      <c r="I3504" s="4" t="s">
        <v>22</v>
      </c>
      <c r="J3504" s="4" t="s">
        <v>4239</v>
      </c>
      <c r="K3504" s="4" t="s">
        <v>20873</v>
      </c>
      <c r="L3504" s="4" t="s">
        <v>308</v>
      </c>
      <c r="M3504" s="4" t="s">
        <v>73</v>
      </c>
      <c r="N3504" s="4" t="s">
        <v>20894</v>
      </c>
      <c r="O3504" s="4" t="s">
        <v>20895</v>
      </c>
      <c r="P3504" s="4" t="s">
        <v>20896</v>
      </c>
      <c r="Q3504" s="4" t="s">
        <v>922</v>
      </c>
      <c r="R3504" s="4" t="s">
        <v>3021</v>
      </c>
      <c r="S3504" s="4" t="s">
        <v>2836</v>
      </c>
      <c r="T3504" s="4" t="s">
        <v>39876</v>
      </c>
    </row>
    <row r="3505" spans="1:20">
      <c r="A3505" s="31">
        <v>19460014020</v>
      </c>
      <c r="B3505" s="4" t="s">
        <v>20874</v>
      </c>
      <c r="C3505" s="4" t="s">
        <v>20881</v>
      </c>
      <c r="D3505" s="4" t="s">
        <v>41783</v>
      </c>
      <c r="E3505" s="4" t="s">
        <v>71</v>
      </c>
      <c r="F3505" s="4" t="s">
        <v>20874</v>
      </c>
      <c r="G3505" s="4" t="s">
        <v>71</v>
      </c>
      <c r="H3505" s="4" t="s">
        <v>20874</v>
      </c>
      <c r="I3505" s="4" t="s">
        <v>22</v>
      </c>
      <c r="J3505" s="4" t="s">
        <v>20875</v>
      </c>
      <c r="K3505" s="4" t="s">
        <v>20876</v>
      </c>
      <c r="L3505" s="4" t="s">
        <v>267</v>
      </c>
      <c r="M3505" s="4" t="s">
        <v>73</v>
      </c>
      <c r="N3505" s="4" t="s">
        <v>20897</v>
      </c>
      <c r="O3505" s="4" t="s">
        <v>20898</v>
      </c>
      <c r="P3505" s="4" t="s">
        <v>20899</v>
      </c>
      <c r="Q3505" s="4" t="s">
        <v>922</v>
      </c>
      <c r="R3505" s="4" t="s">
        <v>39876</v>
      </c>
      <c r="S3505" s="4" t="s">
        <v>39876</v>
      </c>
      <c r="T3505" s="4" t="s">
        <v>39876</v>
      </c>
    </row>
    <row r="3506" spans="1:20">
      <c r="A3506" s="31">
        <v>19451080261</v>
      </c>
      <c r="B3506" s="4" t="s">
        <v>20900</v>
      </c>
      <c r="C3506" s="4" t="s">
        <v>20881</v>
      </c>
      <c r="D3506" s="4" t="s">
        <v>25445</v>
      </c>
      <c r="E3506" s="4" t="s">
        <v>71</v>
      </c>
      <c r="F3506" s="4" t="s">
        <v>20900</v>
      </c>
      <c r="G3506" s="4" t="s">
        <v>71</v>
      </c>
      <c r="H3506" s="4" t="s">
        <v>20900</v>
      </c>
      <c r="I3506" s="4" t="s">
        <v>22</v>
      </c>
      <c r="J3506" s="4" t="s">
        <v>20901</v>
      </c>
      <c r="K3506" s="4" t="s">
        <v>20902</v>
      </c>
      <c r="L3506" s="4" t="s">
        <v>11664</v>
      </c>
      <c r="M3506" s="4" t="s">
        <v>73</v>
      </c>
      <c r="N3506" s="4" t="s">
        <v>20903</v>
      </c>
      <c r="O3506" s="4" t="s">
        <v>20904</v>
      </c>
      <c r="P3506" s="4" t="s">
        <v>20905</v>
      </c>
      <c r="Q3506" s="4" t="s">
        <v>663</v>
      </c>
      <c r="R3506" s="4" t="s">
        <v>39876</v>
      </c>
      <c r="S3506" s="4" t="s">
        <v>39876</v>
      </c>
      <c r="T3506" s="4" t="s">
        <v>39876</v>
      </c>
    </row>
    <row r="3507" spans="1:20">
      <c r="A3507" s="31">
        <v>19451080014</v>
      </c>
      <c r="B3507" s="4" t="s">
        <v>20906</v>
      </c>
      <c r="C3507" s="4" t="s">
        <v>20907</v>
      </c>
      <c r="D3507" s="4" t="s">
        <v>28958</v>
      </c>
      <c r="E3507" s="4" t="s">
        <v>71</v>
      </c>
      <c r="F3507" s="4" t="s">
        <v>20906</v>
      </c>
      <c r="G3507" s="4" t="s">
        <v>71</v>
      </c>
      <c r="H3507" s="4" t="s">
        <v>20906</v>
      </c>
      <c r="I3507" s="4" t="s">
        <v>22</v>
      </c>
      <c r="J3507" s="4" t="s">
        <v>41</v>
      </c>
      <c r="K3507" s="4" t="s">
        <v>20908</v>
      </c>
      <c r="L3507" s="4" t="s">
        <v>1885</v>
      </c>
      <c r="M3507" s="4" t="s">
        <v>73</v>
      </c>
      <c r="N3507" s="4" t="s">
        <v>20909</v>
      </c>
      <c r="O3507" s="4" t="s">
        <v>20910</v>
      </c>
      <c r="P3507" s="4" t="s">
        <v>20911</v>
      </c>
      <c r="Q3507" s="4" t="s">
        <v>663</v>
      </c>
      <c r="R3507" s="4" t="s">
        <v>39876</v>
      </c>
      <c r="S3507" s="4" t="s">
        <v>39876</v>
      </c>
      <c r="T3507" s="4" t="s">
        <v>39876</v>
      </c>
    </row>
    <row r="3508" spans="1:20">
      <c r="A3508" s="31">
        <v>19451080220</v>
      </c>
      <c r="B3508" s="4" t="s">
        <v>20912</v>
      </c>
      <c r="C3508" s="4" t="s">
        <v>20907</v>
      </c>
      <c r="D3508" s="4" t="s">
        <v>41784</v>
      </c>
      <c r="E3508" s="4" t="s">
        <v>71</v>
      </c>
      <c r="F3508" s="4" t="s">
        <v>20912</v>
      </c>
      <c r="G3508" s="4" t="s">
        <v>71</v>
      </c>
      <c r="H3508" s="4" t="s">
        <v>20912</v>
      </c>
      <c r="I3508" s="4" t="s">
        <v>22</v>
      </c>
      <c r="J3508" s="4" t="s">
        <v>1302</v>
      </c>
      <c r="K3508" s="4" t="s">
        <v>20913</v>
      </c>
      <c r="L3508" s="4" t="s">
        <v>1072</v>
      </c>
      <c r="M3508" s="4" t="s">
        <v>73</v>
      </c>
      <c r="N3508" s="4" t="s">
        <v>20914</v>
      </c>
      <c r="O3508" s="4" t="s">
        <v>20915</v>
      </c>
      <c r="P3508" s="4" t="s">
        <v>20916</v>
      </c>
      <c r="Q3508" s="4" t="s">
        <v>663</v>
      </c>
      <c r="R3508" s="4" t="s">
        <v>39876</v>
      </c>
      <c r="S3508" s="4" t="s">
        <v>39876</v>
      </c>
      <c r="T3508" s="4" t="s">
        <v>39876</v>
      </c>
    </row>
    <row r="3509" spans="1:20">
      <c r="A3509" s="31">
        <v>19451080188</v>
      </c>
      <c r="B3509" s="4" t="s">
        <v>20917</v>
      </c>
      <c r="C3509" s="4" t="s">
        <v>20907</v>
      </c>
      <c r="D3509" s="4" t="s">
        <v>41785</v>
      </c>
      <c r="E3509" s="4" t="s">
        <v>71</v>
      </c>
      <c r="F3509" s="4" t="s">
        <v>20917</v>
      </c>
      <c r="G3509" s="4" t="s">
        <v>71</v>
      </c>
      <c r="H3509" s="4" t="s">
        <v>20917</v>
      </c>
      <c r="I3509" s="4" t="s">
        <v>22</v>
      </c>
      <c r="J3509" s="4" t="s">
        <v>20918</v>
      </c>
      <c r="K3509" s="4" t="s">
        <v>20919</v>
      </c>
      <c r="L3509" s="4" t="s">
        <v>19152</v>
      </c>
      <c r="M3509" s="4" t="s">
        <v>73</v>
      </c>
      <c r="N3509" s="4" t="s">
        <v>20920</v>
      </c>
      <c r="O3509" s="4" t="s">
        <v>20921</v>
      </c>
      <c r="P3509" s="4" t="s">
        <v>20922</v>
      </c>
      <c r="Q3509" s="4" t="s">
        <v>663</v>
      </c>
      <c r="R3509" s="4" t="s">
        <v>39876</v>
      </c>
      <c r="S3509" s="4" t="s">
        <v>39876</v>
      </c>
      <c r="T3509" s="4" t="s">
        <v>39876</v>
      </c>
    </row>
    <row r="3510" spans="1:20">
      <c r="A3510" s="31">
        <v>19451080147</v>
      </c>
      <c r="B3510" s="4" t="s">
        <v>20923</v>
      </c>
      <c r="C3510" s="4" t="s">
        <v>20907</v>
      </c>
      <c r="D3510" s="4" t="s">
        <v>41786</v>
      </c>
      <c r="E3510" s="4" t="s">
        <v>71</v>
      </c>
      <c r="F3510" s="4" t="s">
        <v>20923</v>
      </c>
      <c r="G3510" s="4" t="s">
        <v>71</v>
      </c>
      <c r="H3510" s="4" t="s">
        <v>20923</v>
      </c>
      <c r="I3510" s="4" t="s">
        <v>22</v>
      </c>
      <c r="J3510" s="4" t="s">
        <v>20924</v>
      </c>
      <c r="K3510" s="4" t="s">
        <v>20925</v>
      </c>
      <c r="L3510" s="4" t="s">
        <v>267</v>
      </c>
      <c r="M3510" s="4" t="s">
        <v>73</v>
      </c>
      <c r="N3510" s="4" t="s">
        <v>20926</v>
      </c>
      <c r="O3510" s="4" t="s">
        <v>20927</v>
      </c>
      <c r="P3510" s="4" t="s">
        <v>20928</v>
      </c>
      <c r="Q3510" s="4" t="s">
        <v>663</v>
      </c>
      <c r="R3510" s="4" t="s">
        <v>39876</v>
      </c>
      <c r="S3510" s="4" t="s">
        <v>39876</v>
      </c>
      <c r="T3510" s="4" t="s">
        <v>39876</v>
      </c>
    </row>
    <row r="3511" spans="1:20">
      <c r="A3511" s="31">
        <v>19441088945</v>
      </c>
      <c r="B3511" s="4" t="s">
        <v>20929</v>
      </c>
      <c r="C3511" s="4" t="s">
        <v>20907</v>
      </c>
      <c r="D3511" s="4" t="s">
        <v>41787</v>
      </c>
      <c r="E3511" s="4" t="s">
        <v>71</v>
      </c>
      <c r="F3511" s="4" t="s">
        <v>20929</v>
      </c>
      <c r="G3511" s="4" t="s">
        <v>71</v>
      </c>
      <c r="H3511" s="4" t="s">
        <v>20929</v>
      </c>
      <c r="I3511" s="4" t="s">
        <v>22</v>
      </c>
      <c r="J3511" s="4" t="s">
        <v>13700</v>
      </c>
      <c r="K3511" s="4" t="s">
        <v>13701</v>
      </c>
      <c r="L3511" s="4" t="s">
        <v>8507</v>
      </c>
      <c r="M3511" s="4" t="s">
        <v>73</v>
      </c>
      <c r="N3511" s="4" t="s">
        <v>14168</v>
      </c>
      <c r="O3511" s="4" t="s">
        <v>20945</v>
      </c>
      <c r="P3511" s="4" t="s">
        <v>20946</v>
      </c>
      <c r="Q3511" s="4" t="s">
        <v>1045</v>
      </c>
      <c r="R3511" s="4" t="s">
        <v>39876</v>
      </c>
      <c r="S3511" s="4" t="s">
        <v>39876</v>
      </c>
      <c r="T3511" s="4" t="s">
        <v>39876</v>
      </c>
    </row>
    <row r="3512" spans="1:20">
      <c r="A3512" s="31">
        <v>19451080105</v>
      </c>
      <c r="B3512" s="4" t="s">
        <v>20930</v>
      </c>
      <c r="C3512" s="4" t="s">
        <v>20907</v>
      </c>
      <c r="D3512" s="4" t="s">
        <v>23619</v>
      </c>
      <c r="E3512" s="4" t="s">
        <v>71</v>
      </c>
      <c r="F3512" s="4" t="s">
        <v>20930</v>
      </c>
      <c r="G3512" s="4" t="s">
        <v>71</v>
      </c>
      <c r="H3512" s="4" t="s">
        <v>20930</v>
      </c>
      <c r="I3512" s="4" t="s">
        <v>22</v>
      </c>
      <c r="J3512" s="4" t="s">
        <v>3227</v>
      </c>
      <c r="K3512" s="4" t="s">
        <v>6985</v>
      </c>
      <c r="L3512" s="4" t="s">
        <v>535</v>
      </c>
      <c r="M3512" s="4" t="s">
        <v>73</v>
      </c>
      <c r="N3512" s="4" t="s">
        <v>7025</v>
      </c>
      <c r="O3512" s="4" t="s">
        <v>20947</v>
      </c>
      <c r="P3512" s="4" t="s">
        <v>20948</v>
      </c>
      <c r="Q3512" s="4" t="s">
        <v>663</v>
      </c>
      <c r="R3512" s="4" t="s">
        <v>39876</v>
      </c>
      <c r="S3512" s="4" t="s">
        <v>39876</v>
      </c>
      <c r="T3512" s="4" t="s">
        <v>39876</v>
      </c>
    </row>
    <row r="3513" spans="1:20">
      <c r="A3513" s="31">
        <v>19460014210</v>
      </c>
      <c r="B3513" s="4" t="s">
        <v>20931</v>
      </c>
      <c r="C3513" s="4" t="s">
        <v>20907</v>
      </c>
      <c r="D3513" s="4" t="s">
        <v>41788</v>
      </c>
      <c r="E3513" s="4" t="s">
        <v>71</v>
      </c>
      <c r="F3513" s="4" t="s">
        <v>20931</v>
      </c>
      <c r="G3513" s="4" t="s">
        <v>71</v>
      </c>
      <c r="H3513" s="4" t="s">
        <v>20931</v>
      </c>
      <c r="I3513" s="4" t="s">
        <v>22</v>
      </c>
      <c r="J3513" s="4" t="s">
        <v>20932</v>
      </c>
      <c r="K3513" s="4" t="s">
        <v>20933</v>
      </c>
      <c r="L3513" s="4" t="s">
        <v>8048</v>
      </c>
      <c r="M3513" s="4" t="s">
        <v>73</v>
      </c>
      <c r="N3513" s="4" t="s">
        <v>20949</v>
      </c>
      <c r="O3513" s="4" t="s">
        <v>20950</v>
      </c>
      <c r="P3513" s="4" t="s">
        <v>20951</v>
      </c>
      <c r="Q3513" s="4" t="s">
        <v>922</v>
      </c>
      <c r="R3513" s="4" t="s">
        <v>39876</v>
      </c>
      <c r="S3513" s="4" t="s">
        <v>39876</v>
      </c>
      <c r="T3513" s="4" t="s">
        <v>39876</v>
      </c>
    </row>
    <row r="3514" spans="1:20">
      <c r="A3514" s="31">
        <v>19451080063</v>
      </c>
      <c r="B3514" s="4" t="s">
        <v>20934</v>
      </c>
      <c r="C3514" s="4" t="s">
        <v>20907</v>
      </c>
      <c r="D3514" s="4" t="s">
        <v>41789</v>
      </c>
      <c r="E3514" s="4" t="s">
        <v>71</v>
      </c>
      <c r="F3514" s="4" t="s">
        <v>20934</v>
      </c>
      <c r="G3514" s="4" t="s">
        <v>71</v>
      </c>
      <c r="H3514" s="4" t="s">
        <v>20934</v>
      </c>
      <c r="I3514" s="4" t="s">
        <v>22</v>
      </c>
      <c r="J3514" s="4" t="s">
        <v>17009</v>
      </c>
      <c r="K3514" s="4" t="s">
        <v>20935</v>
      </c>
      <c r="L3514" s="4" t="s">
        <v>16413</v>
      </c>
      <c r="M3514" s="4" t="s">
        <v>73</v>
      </c>
      <c r="N3514" s="4" t="s">
        <v>20952</v>
      </c>
      <c r="O3514" s="4" t="s">
        <v>20953</v>
      </c>
      <c r="P3514" s="4" t="s">
        <v>20954</v>
      </c>
      <c r="Q3514" s="4" t="s">
        <v>663</v>
      </c>
      <c r="R3514" s="4" t="s">
        <v>39876</v>
      </c>
      <c r="S3514" s="4" t="s">
        <v>39876</v>
      </c>
      <c r="T3514" s="4" t="s">
        <v>39876</v>
      </c>
    </row>
    <row r="3515" spans="1:20">
      <c r="A3515" s="31">
        <v>19451080022</v>
      </c>
      <c r="B3515" s="4" t="s">
        <v>20936</v>
      </c>
      <c r="C3515" s="4" t="s">
        <v>20907</v>
      </c>
      <c r="D3515" s="4" t="s">
        <v>35511</v>
      </c>
      <c r="E3515" s="4" t="s">
        <v>71</v>
      </c>
      <c r="F3515" s="4" t="s">
        <v>20936</v>
      </c>
      <c r="G3515" s="4" t="s">
        <v>71</v>
      </c>
      <c r="H3515" s="4" t="s">
        <v>20936</v>
      </c>
      <c r="I3515" s="4" t="s">
        <v>22</v>
      </c>
      <c r="J3515" s="4" t="s">
        <v>20937</v>
      </c>
      <c r="K3515" s="4" t="s">
        <v>20938</v>
      </c>
      <c r="L3515" s="4" t="s">
        <v>535</v>
      </c>
      <c r="M3515" s="4" t="s">
        <v>73</v>
      </c>
      <c r="N3515" s="4" t="s">
        <v>20955</v>
      </c>
      <c r="O3515" s="4" t="s">
        <v>20956</v>
      </c>
      <c r="P3515" s="4" t="s">
        <v>20957</v>
      </c>
      <c r="Q3515" s="4" t="s">
        <v>663</v>
      </c>
      <c r="R3515" s="4" t="s">
        <v>39876</v>
      </c>
      <c r="S3515" s="4" t="s">
        <v>39876</v>
      </c>
      <c r="T3515" s="4" t="s">
        <v>39876</v>
      </c>
    </row>
    <row r="3516" spans="1:20">
      <c r="A3516" s="31">
        <v>19451079982</v>
      </c>
      <c r="B3516" s="4" t="s">
        <v>20939</v>
      </c>
      <c r="C3516" s="4" t="s">
        <v>20907</v>
      </c>
      <c r="D3516" s="4" t="s">
        <v>28959</v>
      </c>
      <c r="E3516" s="4" t="s">
        <v>71</v>
      </c>
      <c r="F3516" s="4" t="s">
        <v>20939</v>
      </c>
      <c r="G3516" s="4" t="s">
        <v>71</v>
      </c>
      <c r="H3516" s="4" t="s">
        <v>20939</v>
      </c>
      <c r="I3516" s="4" t="s">
        <v>22</v>
      </c>
      <c r="J3516" s="4" t="s">
        <v>20940</v>
      </c>
      <c r="K3516" s="4" t="s">
        <v>20941</v>
      </c>
      <c r="L3516" s="4" t="s">
        <v>263</v>
      </c>
      <c r="M3516" s="4" t="s">
        <v>73</v>
      </c>
      <c r="N3516" s="4" t="s">
        <v>11823</v>
      </c>
      <c r="O3516" s="4" t="s">
        <v>20958</v>
      </c>
      <c r="P3516" s="4" t="s">
        <v>20959</v>
      </c>
      <c r="Q3516" s="4" t="s">
        <v>663</v>
      </c>
      <c r="R3516" s="4" t="s">
        <v>39876</v>
      </c>
      <c r="S3516" s="4" t="s">
        <v>39876</v>
      </c>
      <c r="T3516" s="4" t="s">
        <v>39876</v>
      </c>
    </row>
    <row r="3517" spans="1:20">
      <c r="A3517" s="31">
        <v>19451079941</v>
      </c>
      <c r="B3517" s="4" t="s">
        <v>20942</v>
      </c>
      <c r="C3517" s="4" t="s">
        <v>20907</v>
      </c>
      <c r="D3517" s="4" t="s">
        <v>39099</v>
      </c>
      <c r="E3517" s="4" t="s">
        <v>71</v>
      </c>
      <c r="F3517" s="4" t="s">
        <v>20942</v>
      </c>
      <c r="G3517" s="4" t="s">
        <v>71</v>
      </c>
      <c r="H3517" s="4" t="s">
        <v>20942</v>
      </c>
      <c r="I3517" s="4" t="s">
        <v>22</v>
      </c>
      <c r="J3517" s="4" t="s">
        <v>8933</v>
      </c>
      <c r="K3517" s="4" t="s">
        <v>8934</v>
      </c>
      <c r="L3517" s="4" t="s">
        <v>7436</v>
      </c>
      <c r="M3517" s="4" t="s">
        <v>73</v>
      </c>
      <c r="N3517" s="4" t="s">
        <v>8948</v>
      </c>
      <c r="O3517" s="4" t="s">
        <v>20960</v>
      </c>
      <c r="P3517" s="4" t="s">
        <v>20961</v>
      </c>
      <c r="Q3517" s="4" t="s">
        <v>663</v>
      </c>
      <c r="R3517" s="4" t="s">
        <v>39876</v>
      </c>
      <c r="S3517" s="4" t="s">
        <v>39876</v>
      </c>
      <c r="T3517" s="4" t="s">
        <v>39876</v>
      </c>
    </row>
    <row r="3518" spans="1:20">
      <c r="A3518" s="31">
        <v>19460014095</v>
      </c>
      <c r="B3518" s="4" t="s">
        <v>20962</v>
      </c>
      <c r="C3518" s="4" t="s">
        <v>20970</v>
      </c>
      <c r="D3518" s="4" t="s">
        <v>41790</v>
      </c>
      <c r="E3518" s="4" t="s">
        <v>71</v>
      </c>
      <c r="F3518" s="4" t="s">
        <v>20962</v>
      </c>
      <c r="G3518" s="4" t="s">
        <v>71</v>
      </c>
      <c r="H3518" s="4" t="s">
        <v>20962</v>
      </c>
      <c r="I3518" s="4" t="s">
        <v>22</v>
      </c>
      <c r="J3518" s="4" t="s">
        <v>20963</v>
      </c>
      <c r="K3518" s="4" t="s">
        <v>20964</v>
      </c>
      <c r="L3518" s="4" t="s">
        <v>267</v>
      </c>
      <c r="M3518" s="4" t="s">
        <v>73</v>
      </c>
      <c r="N3518" s="4" t="s">
        <v>20971</v>
      </c>
      <c r="O3518" s="4" t="s">
        <v>20972</v>
      </c>
      <c r="P3518" s="4" t="s">
        <v>20973</v>
      </c>
      <c r="Q3518" s="4" t="s">
        <v>922</v>
      </c>
      <c r="R3518" s="4" t="s">
        <v>39876</v>
      </c>
      <c r="S3518" s="4" t="s">
        <v>39876</v>
      </c>
      <c r="T3518" s="4" t="s">
        <v>39876</v>
      </c>
    </row>
    <row r="3519" spans="1:20">
      <c r="A3519" s="31">
        <v>19451079909</v>
      </c>
      <c r="B3519" s="4" t="s">
        <v>20965</v>
      </c>
      <c r="C3519" s="4" t="s">
        <v>20970</v>
      </c>
      <c r="D3519" s="4" t="s">
        <v>21732</v>
      </c>
      <c r="E3519" s="4" t="s">
        <v>2835</v>
      </c>
      <c r="F3519" s="4" t="s">
        <v>28556</v>
      </c>
      <c r="G3519" s="4" t="s">
        <v>3020</v>
      </c>
      <c r="H3519" s="4" t="s">
        <v>28556</v>
      </c>
      <c r="I3519" s="4" t="s">
        <v>22</v>
      </c>
      <c r="J3519" s="4" t="s">
        <v>10801</v>
      </c>
      <c r="K3519" s="4" t="s">
        <v>20966</v>
      </c>
      <c r="L3519" s="4" t="s">
        <v>96</v>
      </c>
      <c r="M3519" s="4" t="s">
        <v>73</v>
      </c>
      <c r="N3519" s="4" t="s">
        <v>20974</v>
      </c>
      <c r="O3519" s="4" t="s">
        <v>20975</v>
      </c>
      <c r="P3519" s="4" t="s">
        <v>20976</v>
      </c>
      <c r="Q3519" s="4" t="s">
        <v>663</v>
      </c>
      <c r="R3519" s="4" t="s">
        <v>3021</v>
      </c>
      <c r="S3519" s="4" t="s">
        <v>2836</v>
      </c>
      <c r="T3519" s="4" t="s">
        <v>39876</v>
      </c>
    </row>
    <row r="3520" spans="1:20">
      <c r="A3520" s="31">
        <v>19451079867</v>
      </c>
      <c r="B3520" s="4" t="s">
        <v>20967</v>
      </c>
      <c r="C3520" s="4" t="s">
        <v>20970</v>
      </c>
      <c r="D3520" s="4" t="s">
        <v>41791</v>
      </c>
      <c r="E3520" s="4" t="s">
        <v>71</v>
      </c>
      <c r="F3520" s="4" t="s">
        <v>20967</v>
      </c>
      <c r="G3520" s="4" t="s">
        <v>71</v>
      </c>
      <c r="H3520" s="4" t="s">
        <v>20967</v>
      </c>
      <c r="I3520" s="4" t="s">
        <v>22</v>
      </c>
      <c r="J3520" s="4" t="s">
        <v>20968</v>
      </c>
      <c r="K3520" s="4" t="s">
        <v>20969</v>
      </c>
      <c r="L3520" s="4" t="s">
        <v>16413</v>
      </c>
      <c r="M3520" s="4" t="s">
        <v>73</v>
      </c>
      <c r="N3520" s="4" t="s">
        <v>20977</v>
      </c>
      <c r="O3520" s="4" t="s">
        <v>20978</v>
      </c>
      <c r="P3520" s="4" t="s">
        <v>20979</v>
      </c>
      <c r="Q3520" s="4" t="s">
        <v>663</v>
      </c>
      <c r="R3520" s="4" t="s">
        <v>39876</v>
      </c>
      <c r="S3520" s="4" t="s">
        <v>39876</v>
      </c>
      <c r="T3520" s="4" t="s">
        <v>39876</v>
      </c>
    </row>
    <row r="3521" spans="1:20">
      <c r="A3521" s="31">
        <v>19451079826</v>
      </c>
      <c r="B3521" s="4" t="s">
        <v>20980</v>
      </c>
      <c r="C3521" s="4" t="s">
        <v>21074</v>
      </c>
      <c r="D3521" s="4" t="s">
        <v>27130</v>
      </c>
      <c r="E3521" s="4" t="s">
        <v>71</v>
      </c>
      <c r="F3521" s="4" t="s">
        <v>20980</v>
      </c>
      <c r="G3521" s="4" t="s">
        <v>71</v>
      </c>
      <c r="H3521" s="4" t="s">
        <v>20980</v>
      </c>
      <c r="I3521" s="4" t="s">
        <v>22</v>
      </c>
      <c r="J3521" s="4" t="s">
        <v>1360</v>
      </c>
      <c r="K3521" s="4" t="s">
        <v>20981</v>
      </c>
      <c r="L3521" s="4" t="s">
        <v>267</v>
      </c>
      <c r="M3521" s="4" t="s">
        <v>73</v>
      </c>
      <c r="N3521" s="4" t="s">
        <v>21075</v>
      </c>
      <c r="O3521" s="4" t="s">
        <v>21076</v>
      </c>
      <c r="P3521" s="4" t="s">
        <v>21077</v>
      </c>
      <c r="Q3521" s="4" t="s">
        <v>663</v>
      </c>
      <c r="R3521" s="4" t="s">
        <v>39876</v>
      </c>
      <c r="S3521" s="4" t="s">
        <v>39876</v>
      </c>
      <c r="T3521" s="4" t="s">
        <v>39876</v>
      </c>
    </row>
    <row r="3522" spans="1:20">
      <c r="A3522" s="31">
        <v>19451080469</v>
      </c>
      <c r="B3522" s="4" t="s">
        <v>20982</v>
      </c>
      <c r="C3522" s="4" t="s">
        <v>21074</v>
      </c>
      <c r="D3522" s="4" t="s">
        <v>28960</v>
      </c>
      <c r="E3522" s="4" t="s">
        <v>71</v>
      </c>
      <c r="F3522" s="4" t="s">
        <v>20982</v>
      </c>
      <c r="G3522" s="4" t="s">
        <v>71</v>
      </c>
      <c r="H3522" s="4" t="s">
        <v>20982</v>
      </c>
      <c r="I3522" s="4" t="s">
        <v>22</v>
      </c>
      <c r="J3522" s="4" t="s">
        <v>20983</v>
      </c>
      <c r="K3522" s="4" t="s">
        <v>20984</v>
      </c>
      <c r="L3522" s="4" t="s">
        <v>16413</v>
      </c>
      <c r="M3522" s="4" t="s">
        <v>73</v>
      </c>
      <c r="N3522" s="4" t="s">
        <v>21078</v>
      </c>
      <c r="O3522" s="4" t="s">
        <v>21079</v>
      </c>
      <c r="P3522" s="4" t="s">
        <v>21080</v>
      </c>
      <c r="Q3522" s="4" t="s">
        <v>663</v>
      </c>
      <c r="R3522" s="4" t="s">
        <v>39876</v>
      </c>
      <c r="S3522" s="4" t="s">
        <v>39876</v>
      </c>
      <c r="T3522" s="4" t="s">
        <v>39876</v>
      </c>
    </row>
    <row r="3523" spans="1:20">
      <c r="A3523" s="31">
        <v>19440695948</v>
      </c>
      <c r="B3523" s="4" t="s">
        <v>20985</v>
      </c>
      <c r="C3523" s="4" t="s">
        <v>21074</v>
      </c>
      <c r="D3523" s="4" t="s">
        <v>35512</v>
      </c>
      <c r="E3523" s="4" t="s">
        <v>2835</v>
      </c>
      <c r="F3523" s="4" t="s">
        <v>34656</v>
      </c>
      <c r="G3523" s="4" t="s">
        <v>2835</v>
      </c>
      <c r="H3523" s="4" t="s">
        <v>34656</v>
      </c>
      <c r="I3523" s="4" t="s">
        <v>22</v>
      </c>
      <c r="J3523" s="4" t="s">
        <v>20986</v>
      </c>
      <c r="K3523" s="4" t="s">
        <v>20987</v>
      </c>
      <c r="L3523" s="4" t="s">
        <v>16413</v>
      </c>
      <c r="M3523" s="4" t="s">
        <v>73</v>
      </c>
      <c r="N3523" s="4" t="s">
        <v>21081</v>
      </c>
      <c r="O3523" s="4" t="s">
        <v>21082</v>
      </c>
      <c r="P3523" s="4" t="s">
        <v>21083</v>
      </c>
      <c r="Q3523" s="4" t="s">
        <v>5385</v>
      </c>
      <c r="R3523" s="4" t="s">
        <v>2836</v>
      </c>
      <c r="S3523" s="4" t="s">
        <v>2836</v>
      </c>
      <c r="T3523" s="4" t="s">
        <v>39876</v>
      </c>
    </row>
    <row r="3524" spans="1:20">
      <c r="A3524" s="31">
        <v>19451079784</v>
      </c>
      <c r="B3524" s="4" t="s">
        <v>20988</v>
      </c>
      <c r="C3524" s="4" t="s">
        <v>21074</v>
      </c>
      <c r="D3524" s="4" t="s">
        <v>28961</v>
      </c>
      <c r="E3524" s="4" t="s">
        <v>71</v>
      </c>
      <c r="F3524" s="4" t="s">
        <v>20988</v>
      </c>
      <c r="G3524" s="4" t="s">
        <v>71</v>
      </c>
      <c r="H3524" s="4" t="s">
        <v>20988</v>
      </c>
      <c r="I3524" s="4" t="s">
        <v>22</v>
      </c>
      <c r="J3524" s="4" t="s">
        <v>20989</v>
      </c>
      <c r="K3524" s="4" t="s">
        <v>20990</v>
      </c>
      <c r="L3524" s="4" t="s">
        <v>16413</v>
      </c>
      <c r="M3524" s="4" t="s">
        <v>73</v>
      </c>
      <c r="N3524" s="4" t="s">
        <v>21084</v>
      </c>
      <c r="O3524" s="4" t="s">
        <v>21085</v>
      </c>
      <c r="P3524" s="4" t="s">
        <v>21086</v>
      </c>
      <c r="Q3524" s="4" t="s">
        <v>663</v>
      </c>
      <c r="R3524" s="4" t="s">
        <v>39876</v>
      </c>
      <c r="S3524" s="4" t="s">
        <v>39876</v>
      </c>
      <c r="T3524" s="4" t="s">
        <v>39876</v>
      </c>
    </row>
    <row r="3525" spans="1:20">
      <c r="A3525" s="31">
        <v>19451079743</v>
      </c>
      <c r="B3525" s="4" t="s">
        <v>20991</v>
      </c>
      <c r="C3525" s="4" t="s">
        <v>21074</v>
      </c>
      <c r="D3525" s="4" t="s">
        <v>25446</v>
      </c>
      <c r="E3525" s="4" t="s">
        <v>71</v>
      </c>
      <c r="F3525" s="4" t="s">
        <v>20991</v>
      </c>
      <c r="G3525" s="4" t="s">
        <v>71</v>
      </c>
      <c r="H3525" s="4" t="s">
        <v>20991</v>
      </c>
      <c r="I3525" s="4" t="s">
        <v>22</v>
      </c>
      <c r="J3525" s="4" t="s">
        <v>20992</v>
      </c>
      <c r="K3525" s="4" t="s">
        <v>20993</v>
      </c>
      <c r="L3525" s="4" t="s">
        <v>16413</v>
      </c>
      <c r="M3525" s="4" t="s">
        <v>73</v>
      </c>
      <c r="N3525" s="4" t="s">
        <v>21087</v>
      </c>
      <c r="O3525" s="4" t="s">
        <v>21088</v>
      </c>
      <c r="P3525" s="4" t="s">
        <v>21089</v>
      </c>
      <c r="Q3525" s="4" t="s">
        <v>663</v>
      </c>
      <c r="R3525" s="4" t="s">
        <v>39876</v>
      </c>
      <c r="S3525" s="4" t="s">
        <v>39876</v>
      </c>
      <c r="T3525" s="4" t="s">
        <v>39876</v>
      </c>
    </row>
    <row r="3526" spans="1:20">
      <c r="A3526" s="31">
        <v>19451079701</v>
      </c>
      <c r="B3526" s="4" t="s">
        <v>20994</v>
      </c>
      <c r="C3526" s="4" t="s">
        <v>21074</v>
      </c>
      <c r="D3526" s="4" t="s">
        <v>27131</v>
      </c>
      <c r="E3526" s="4" t="s">
        <v>71</v>
      </c>
      <c r="F3526" s="4" t="s">
        <v>20994</v>
      </c>
      <c r="G3526" s="4" t="s">
        <v>71</v>
      </c>
      <c r="H3526" s="4" t="s">
        <v>20994</v>
      </c>
      <c r="I3526" s="4" t="s">
        <v>22</v>
      </c>
      <c r="J3526" s="4" t="s">
        <v>473</v>
      </c>
      <c r="K3526" s="4" t="s">
        <v>20995</v>
      </c>
      <c r="L3526" s="4" t="s">
        <v>267</v>
      </c>
      <c r="M3526" s="4" t="s">
        <v>73</v>
      </c>
      <c r="N3526" s="4" t="s">
        <v>21090</v>
      </c>
      <c r="O3526" s="4" t="s">
        <v>21091</v>
      </c>
      <c r="P3526" s="4" t="s">
        <v>21092</v>
      </c>
      <c r="Q3526" s="4" t="s">
        <v>663</v>
      </c>
      <c r="R3526" s="4" t="s">
        <v>39876</v>
      </c>
      <c r="S3526" s="4" t="s">
        <v>39876</v>
      </c>
      <c r="T3526" s="4" t="s">
        <v>39876</v>
      </c>
    </row>
    <row r="3527" spans="1:20">
      <c r="A3527" s="31">
        <v>19451079669</v>
      </c>
      <c r="B3527" s="4" t="s">
        <v>20996</v>
      </c>
      <c r="C3527" s="4" t="s">
        <v>21074</v>
      </c>
      <c r="D3527" s="4" t="s">
        <v>32448</v>
      </c>
      <c r="E3527" s="4" t="s">
        <v>2835</v>
      </c>
      <c r="F3527" s="4" t="s">
        <v>33709</v>
      </c>
      <c r="G3527" s="4" t="s">
        <v>2835</v>
      </c>
      <c r="H3527" s="4" t="s">
        <v>33709</v>
      </c>
      <c r="I3527" s="4" t="s">
        <v>22</v>
      </c>
      <c r="J3527" s="4" t="s">
        <v>20997</v>
      </c>
      <c r="K3527" s="4" t="s">
        <v>20998</v>
      </c>
      <c r="L3527" s="4" t="s">
        <v>263</v>
      </c>
      <c r="M3527" s="4" t="s">
        <v>73</v>
      </c>
      <c r="N3527" s="4" t="s">
        <v>21093</v>
      </c>
      <c r="O3527" s="4" t="s">
        <v>21094</v>
      </c>
      <c r="P3527" s="4" t="s">
        <v>21095</v>
      </c>
      <c r="Q3527" s="4" t="s">
        <v>663</v>
      </c>
      <c r="R3527" s="4" t="s">
        <v>2836</v>
      </c>
      <c r="S3527" s="4" t="s">
        <v>2836</v>
      </c>
      <c r="T3527" s="4" t="s">
        <v>39876</v>
      </c>
    </row>
    <row r="3528" spans="1:20">
      <c r="A3528" s="31">
        <v>19451079628</v>
      </c>
      <c r="B3528" s="4" t="s">
        <v>20999</v>
      </c>
      <c r="C3528" s="4" t="s">
        <v>21074</v>
      </c>
      <c r="D3528" s="4" t="s">
        <v>41792</v>
      </c>
      <c r="E3528" s="4" t="s">
        <v>71</v>
      </c>
      <c r="F3528" s="4" t="s">
        <v>20999</v>
      </c>
      <c r="G3528" s="4" t="s">
        <v>71</v>
      </c>
      <c r="H3528" s="4" t="s">
        <v>20999</v>
      </c>
      <c r="I3528" s="4" t="s">
        <v>22</v>
      </c>
      <c r="J3528" s="4" t="s">
        <v>21000</v>
      </c>
      <c r="K3528" s="4" t="s">
        <v>21001</v>
      </c>
      <c r="L3528" s="4" t="s">
        <v>1885</v>
      </c>
      <c r="M3528" s="4" t="s">
        <v>73</v>
      </c>
      <c r="N3528" s="4" t="s">
        <v>21096</v>
      </c>
      <c r="O3528" s="4" t="s">
        <v>21097</v>
      </c>
      <c r="P3528" s="4" t="s">
        <v>21098</v>
      </c>
      <c r="Q3528" s="4" t="s">
        <v>663</v>
      </c>
      <c r="R3528" s="4" t="s">
        <v>39876</v>
      </c>
      <c r="S3528" s="4" t="s">
        <v>39876</v>
      </c>
      <c r="T3528" s="4" t="s">
        <v>39876</v>
      </c>
    </row>
    <row r="3529" spans="1:20">
      <c r="A3529" s="31">
        <v>19451079586</v>
      </c>
      <c r="B3529" s="4" t="s">
        <v>21002</v>
      </c>
      <c r="C3529" s="4" t="s">
        <v>21074</v>
      </c>
      <c r="D3529" s="4" t="s">
        <v>28962</v>
      </c>
      <c r="E3529" s="4" t="s">
        <v>71</v>
      </c>
      <c r="F3529" s="4" t="s">
        <v>21002</v>
      </c>
      <c r="G3529" s="4" t="s">
        <v>71</v>
      </c>
      <c r="H3529" s="4" t="s">
        <v>21002</v>
      </c>
      <c r="I3529" s="4" t="s">
        <v>22</v>
      </c>
      <c r="J3529" s="4" t="s">
        <v>21003</v>
      </c>
      <c r="K3529" s="4" t="s">
        <v>21004</v>
      </c>
      <c r="L3529" s="4" t="s">
        <v>1885</v>
      </c>
      <c r="M3529" s="4" t="s">
        <v>73</v>
      </c>
      <c r="N3529" s="4" t="s">
        <v>16567</v>
      </c>
      <c r="O3529" s="4" t="s">
        <v>21099</v>
      </c>
      <c r="P3529" s="4" t="s">
        <v>21100</v>
      </c>
      <c r="Q3529" s="4" t="s">
        <v>663</v>
      </c>
      <c r="R3529" s="4" t="s">
        <v>39876</v>
      </c>
      <c r="S3529" s="4" t="s">
        <v>39876</v>
      </c>
      <c r="T3529" s="4" t="s">
        <v>39876</v>
      </c>
    </row>
    <row r="3530" spans="1:20">
      <c r="A3530" s="31">
        <v>19451035224</v>
      </c>
      <c r="B3530" s="4" t="s">
        <v>21005</v>
      </c>
      <c r="C3530" s="4" t="s">
        <v>21101</v>
      </c>
      <c r="D3530" s="4" t="s">
        <v>28963</v>
      </c>
      <c r="E3530" s="4" t="s">
        <v>71</v>
      </c>
      <c r="F3530" s="4" t="s">
        <v>21005</v>
      </c>
      <c r="G3530" s="4" t="s">
        <v>71</v>
      </c>
      <c r="H3530" s="4" t="s">
        <v>21005</v>
      </c>
      <c r="I3530" s="4" t="s">
        <v>22</v>
      </c>
      <c r="J3530" s="4" t="s">
        <v>21006</v>
      </c>
      <c r="K3530" s="4" t="s">
        <v>21007</v>
      </c>
      <c r="L3530" s="4" t="s">
        <v>535</v>
      </c>
      <c r="M3530" s="4" t="s">
        <v>73</v>
      </c>
      <c r="N3530" s="4" t="s">
        <v>21102</v>
      </c>
      <c r="O3530" s="4" t="s">
        <v>21103</v>
      </c>
      <c r="P3530" s="4" t="s">
        <v>21104</v>
      </c>
      <c r="Q3530" s="4" t="s">
        <v>663</v>
      </c>
      <c r="R3530" s="4" t="s">
        <v>39876</v>
      </c>
      <c r="S3530" s="4" t="s">
        <v>39876</v>
      </c>
      <c r="T3530" s="4" t="s">
        <v>39876</v>
      </c>
    </row>
    <row r="3531" spans="1:20">
      <c r="A3531" s="31">
        <v>19451035182</v>
      </c>
      <c r="B3531" s="4" t="s">
        <v>21008</v>
      </c>
      <c r="C3531" s="4" t="s">
        <v>21101</v>
      </c>
      <c r="D3531" s="4" t="s">
        <v>27132</v>
      </c>
      <c r="E3531" s="4" t="s">
        <v>2835</v>
      </c>
      <c r="F3531" s="4" t="s">
        <v>36626</v>
      </c>
      <c r="G3531" s="4" t="s">
        <v>2835</v>
      </c>
      <c r="H3531" s="4" t="s">
        <v>36626</v>
      </c>
      <c r="I3531" s="4" t="s">
        <v>22</v>
      </c>
      <c r="J3531" s="4" t="s">
        <v>39</v>
      </c>
      <c r="K3531" s="4" t="s">
        <v>21009</v>
      </c>
      <c r="L3531" s="4" t="s">
        <v>263</v>
      </c>
      <c r="M3531" s="4" t="s">
        <v>73</v>
      </c>
      <c r="N3531" s="4" t="s">
        <v>21105</v>
      </c>
      <c r="O3531" s="4" t="s">
        <v>21106</v>
      </c>
      <c r="P3531" s="4" t="s">
        <v>21107</v>
      </c>
      <c r="Q3531" s="4" t="s">
        <v>663</v>
      </c>
      <c r="R3531" s="4" t="s">
        <v>2836</v>
      </c>
      <c r="S3531" s="4" t="s">
        <v>2836</v>
      </c>
      <c r="T3531" s="4" t="s">
        <v>39876</v>
      </c>
    </row>
    <row r="3532" spans="1:20">
      <c r="A3532" s="31">
        <v>19451035067</v>
      </c>
      <c r="B3532" s="4" t="s">
        <v>21010</v>
      </c>
      <c r="C3532" s="4" t="s">
        <v>21101</v>
      </c>
      <c r="D3532" s="4" t="s">
        <v>21733</v>
      </c>
      <c r="E3532" s="4" t="s">
        <v>71</v>
      </c>
      <c r="F3532" s="4" t="s">
        <v>21010</v>
      </c>
      <c r="G3532" s="4" t="s">
        <v>71</v>
      </c>
      <c r="H3532" s="4" t="s">
        <v>21010</v>
      </c>
      <c r="I3532" s="4" t="s">
        <v>22</v>
      </c>
      <c r="J3532" s="4" t="s">
        <v>21011</v>
      </c>
      <c r="K3532" s="4" t="s">
        <v>21012</v>
      </c>
      <c r="L3532" s="4" t="s">
        <v>11664</v>
      </c>
      <c r="M3532" s="4" t="s">
        <v>73</v>
      </c>
      <c r="N3532" s="4" t="s">
        <v>21108</v>
      </c>
      <c r="O3532" s="4" t="s">
        <v>21109</v>
      </c>
      <c r="P3532" s="4" t="s">
        <v>21110</v>
      </c>
      <c r="Q3532" s="4" t="s">
        <v>663</v>
      </c>
      <c r="R3532" s="4" t="s">
        <v>39876</v>
      </c>
      <c r="S3532" s="4" t="s">
        <v>39876</v>
      </c>
      <c r="T3532" s="4" t="s">
        <v>39876</v>
      </c>
    </row>
    <row r="3533" spans="1:20">
      <c r="A3533" s="31">
        <v>19451035141</v>
      </c>
      <c r="B3533" s="4" t="s">
        <v>21013</v>
      </c>
      <c r="C3533" s="4" t="s">
        <v>21101</v>
      </c>
      <c r="D3533" s="4" t="s">
        <v>34199</v>
      </c>
      <c r="E3533" s="4" t="s">
        <v>71</v>
      </c>
      <c r="F3533" s="4" t="s">
        <v>21013</v>
      </c>
      <c r="G3533" s="4" t="s">
        <v>71</v>
      </c>
      <c r="H3533" s="4" t="s">
        <v>21013</v>
      </c>
      <c r="I3533" s="4" t="s">
        <v>22</v>
      </c>
      <c r="J3533" s="4" t="s">
        <v>21014</v>
      </c>
      <c r="K3533" s="4" t="s">
        <v>21015</v>
      </c>
      <c r="L3533" s="4" t="s">
        <v>535</v>
      </c>
      <c r="M3533" s="4" t="s">
        <v>73</v>
      </c>
      <c r="N3533" s="4" t="s">
        <v>21111</v>
      </c>
      <c r="O3533" s="4" t="s">
        <v>21112</v>
      </c>
      <c r="P3533" s="4" t="s">
        <v>21113</v>
      </c>
      <c r="Q3533" s="4" t="s">
        <v>663</v>
      </c>
      <c r="R3533" s="4" t="s">
        <v>39876</v>
      </c>
      <c r="S3533" s="4" t="s">
        <v>39876</v>
      </c>
      <c r="T3533" s="4" t="s">
        <v>39876</v>
      </c>
    </row>
    <row r="3534" spans="1:20">
      <c r="A3534" s="31">
        <v>19460014038</v>
      </c>
      <c r="B3534" s="4" t="s">
        <v>21016</v>
      </c>
      <c r="C3534" s="4" t="s">
        <v>21101</v>
      </c>
      <c r="D3534" s="4" t="s">
        <v>32449</v>
      </c>
      <c r="E3534" s="4" t="s">
        <v>71</v>
      </c>
      <c r="F3534" s="4" t="s">
        <v>21016</v>
      </c>
      <c r="G3534" s="4" t="s">
        <v>71</v>
      </c>
      <c r="H3534" s="4" t="s">
        <v>21016</v>
      </c>
      <c r="I3534" s="4" t="s">
        <v>22</v>
      </c>
      <c r="J3534" s="4" t="s">
        <v>12239</v>
      </c>
      <c r="K3534" s="4" t="s">
        <v>12240</v>
      </c>
      <c r="L3534" s="4" t="s">
        <v>249</v>
      </c>
      <c r="M3534" s="4" t="s">
        <v>73</v>
      </c>
      <c r="N3534" s="4" t="s">
        <v>12320</v>
      </c>
      <c r="O3534" s="4" t="s">
        <v>21114</v>
      </c>
      <c r="P3534" s="4" t="s">
        <v>21115</v>
      </c>
      <c r="Q3534" s="4" t="s">
        <v>922</v>
      </c>
      <c r="R3534" s="4" t="s">
        <v>39876</v>
      </c>
      <c r="S3534" s="4" t="s">
        <v>39876</v>
      </c>
      <c r="T3534" s="4" t="s">
        <v>39876</v>
      </c>
    </row>
    <row r="3535" spans="1:20">
      <c r="A3535" s="31">
        <v>19451035109</v>
      </c>
      <c r="B3535" s="4" t="s">
        <v>21017</v>
      </c>
      <c r="C3535" s="4" t="s">
        <v>21101</v>
      </c>
      <c r="D3535" s="4" t="s">
        <v>28964</v>
      </c>
      <c r="E3535" s="4" t="s">
        <v>71</v>
      </c>
      <c r="F3535" s="4" t="s">
        <v>21017</v>
      </c>
      <c r="G3535" s="4" t="s">
        <v>71</v>
      </c>
      <c r="H3535" s="4" t="s">
        <v>21017</v>
      </c>
      <c r="I3535" s="4" t="s">
        <v>22</v>
      </c>
      <c r="J3535" s="4" t="s">
        <v>6868</v>
      </c>
      <c r="K3535" s="4" t="s">
        <v>21018</v>
      </c>
      <c r="L3535" s="4" t="s">
        <v>263</v>
      </c>
      <c r="M3535" s="4" t="s">
        <v>73</v>
      </c>
      <c r="N3535" s="4" t="s">
        <v>21116</v>
      </c>
      <c r="O3535" s="4" t="s">
        <v>21117</v>
      </c>
      <c r="P3535" s="4" t="s">
        <v>21118</v>
      </c>
      <c r="Q3535" s="4" t="s">
        <v>663</v>
      </c>
      <c r="R3535" s="4" t="s">
        <v>39876</v>
      </c>
      <c r="S3535" s="4" t="s">
        <v>39876</v>
      </c>
      <c r="T3535" s="4" t="s">
        <v>39876</v>
      </c>
    </row>
    <row r="3536" spans="1:20">
      <c r="A3536" s="31">
        <v>19460014244</v>
      </c>
      <c r="B3536" s="4" t="s">
        <v>21019</v>
      </c>
      <c r="C3536" s="4" t="s">
        <v>21101</v>
      </c>
      <c r="D3536" s="4" t="s">
        <v>41793</v>
      </c>
      <c r="E3536" s="4" t="s">
        <v>71</v>
      </c>
      <c r="F3536" s="4" t="s">
        <v>21019</v>
      </c>
      <c r="G3536" s="4" t="s">
        <v>71</v>
      </c>
      <c r="H3536" s="4" t="s">
        <v>21019</v>
      </c>
      <c r="I3536" s="4" t="s">
        <v>22</v>
      </c>
      <c r="J3536" s="4" t="s">
        <v>21020</v>
      </c>
      <c r="K3536" s="4" t="s">
        <v>21021</v>
      </c>
      <c r="L3536" s="4" t="s">
        <v>249</v>
      </c>
      <c r="M3536" s="4" t="s">
        <v>73</v>
      </c>
      <c r="N3536" s="4" t="s">
        <v>21119</v>
      </c>
      <c r="O3536" s="4" t="s">
        <v>21120</v>
      </c>
      <c r="P3536" s="4" t="s">
        <v>21121</v>
      </c>
      <c r="Q3536" s="4" t="s">
        <v>922</v>
      </c>
      <c r="R3536" s="4" t="s">
        <v>39876</v>
      </c>
      <c r="S3536" s="4" t="s">
        <v>39876</v>
      </c>
      <c r="T3536" s="4" t="s">
        <v>39876</v>
      </c>
    </row>
    <row r="3537" spans="1:20">
      <c r="A3537" s="31">
        <v>19451035026</v>
      </c>
      <c r="B3537" s="4" t="s">
        <v>21022</v>
      </c>
      <c r="C3537" s="4" t="s">
        <v>21101</v>
      </c>
      <c r="D3537" s="4" t="s">
        <v>27133</v>
      </c>
      <c r="E3537" s="4" t="s">
        <v>71</v>
      </c>
      <c r="F3537" s="4" t="s">
        <v>21022</v>
      </c>
      <c r="G3537" s="4" t="s">
        <v>71</v>
      </c>
      <c r="H3537" s="4" t="s">
        <v>21022</v>
      </c>
      <c r="I3537" s="4" t="s">
        <v>22</v>
      </c>
      <c r="J3537" s="4" t="s">
        <v>21023</v>
      </c>
      <c r="K3537" s="4" t="s">
        <v>21024</v>
      </c>
      <c r="L3537" s="4" t="s">
        <v>267</v>
      </c>
      <c r="M3537" s="4" t="s">
        <v>73</v>
      </c>
      <c r="N3537" s="4" t="s">
        <v>21122</v>
      </c>
      <c r="O3537" s="4" t="s">
        <v>21123</v>
      </c>
      <c r="P3537" s="4" t="s">
        <v>21124</v>
      </c>
      <c r="Q3537" s="4" t="s">
        <v>663</v>
      </c>
      <c r="R3537" s="4" t="s">
        <v>39876</v>
      </c>
      <c r="S3537" s="4" t="s">
        <v>39876</v>
      </c>
      <c r="T3537" s="4" t="s">
        <v>39876</v>
      </c>
    </row>
    <row r="3538" spans="1:20">
      <c r="A3538" s="31">
        <v>19451034946</v>
      </c>
      <c r="B3538" s="4" t="s">
        <v>21025</v>
      </c>
      <c r="C3538" s="4" t="s">
        <v>21101</v>
      </c>
      <c r="D3538" s="4" t="s">
        <v>41794</v>
      </c>
      <c r="E3538" s="4" t="s">
        <v>71</v>
      </c>
      <c r="F3538" s="4" t="s">
        <v>21025</v>
      </c>
      <c r="G3538" s="4" t="s">
        <v>71</v>
      </c>
      <c r="H3538" s="4" t="s">
        <v>21025</v>
      </c>
      <c r="I3538" s="4" t="s">
        <v>22</v>
      </c>
      <c r="J3538" s="4" t="s">
        <v>21026</v>
      </c>
      <c r="K3538" s="4" t="s">
        <v>21027</v>
      </c>
      <c r="L3538" s="4" t="s">
        <v>311</v>
      </c>
      <c r="M3538" s="4" t="s">
        <v>73</v>
      </c>
      <c r="N3538" s="4" t="s">
        <v>21125</v>
      </c>
      <c r="O3538" s="4" t="s">
        <v>21126</v>
      </c>
      <c r="P3538" s="4" t="s">
        <v>21127</v>
      </c>
      <c r="Q3538" s="4" t="s">
        <v>663</v>
      </c>
      <c r="R3538" s="4" t="s">
        <v>39876</v>
      </c>
      <c r="S3538" s="4" t="s">
        <v>39876</v>
      </c>
      <c r="T3538" s="4" t="s">
        <v>39876</v>
      </c>
    </row>
    <row r="3539" spans="1:20">
      <c r="A3539" s="31">
        <v>19451034904</v>
      </c>
      <c r="B3539" s="4" t="s">
        <v>21028</v>
      </c>
      <c r="C3539" s="4" t="s">
        <v>21101</v>
      </c>
      <c r="D3539" s="4" t="s">
        <v>28965</v>
      </c>
      <c r="E3539" s="4" t="s">
        <v>71</v>
      </c>
      <c r="F3539" s="4" t="s">
        <v>21028</v>
      </c>
      <c r="G3539" s="4" t="s">
        <v>71</v>
      </c>
      <c r="H3539" s="4" t="s">
        <v>21028</v>
      </c>
      <c r="I3539" s="4" t="s">
        <v>22</v>
      </c>
      <c r="J3539" s="4" t="s">
        <v>19364</v>
      </c>
      <c r="K3539" s="4" t="s">
        <v>21029</v>
      </c>
      <c r="L3539" s="4" t="s">
        <v>8507</v>
      </c>
      <c r="M3539" s="4" t="s">
        <v>73</v>
      </c>
      <c r="N3539" s="4" t="s">
        <v>9465</v>
      </c>
      <c r="O3539" s="4" t="s">
        <v>21128</v>
      </c>
      <c r="P3539" s="4" t="s">
        <v>21129</v>
      </c>
      <c r="Q3539" s="4" t="s">
        <v>663</v>
      </c>
      <c r="R3539" s="4" t="s">
        <v>39876</v>
      </c>
      <c r="S3539" s="4" t="s">
        <v>39876</v>
      </c>
      <c r="T3539" s="4" t="s">
        <v>39876</v>
      </c>
    </row>
    <row r="3540" spans="1:20">
      <c r="A3540" s="31">
        <v>19451034862</v>
      </c>
      <c r="B3540" s="4" t="s">
        <v>21030</v>
      </c>
      <c r="C3540" s="4" t="s">
        <v>21101</v>
      </c>
      <c r="D3540" s="4" t="s">
        <v>32450</v>
      </c>
      <c r="E3540" s="4" t="s">
        <v>71</v>
      </c>
      <c r="F3540" s="4" t="s">
        <v>21030</v>
      </c>
      <c r="G3540" s="4" t="s">
        <v>71</v>
      </c>
      <c r="H3540" s="4" t="s">
        <v>21030</v>
      </c>
      <c r="I3540" s="4" t="s">
        <v>22</v>
      </c>
      <c r="J3540" s="4" t="s">
        <v>21031</v>
      </c>
      <c r="K3540" s="4" t="s">
        <v>21032</v>
      </c>
      <c r="L3540" s="4" t="s">
        <v>263</v>
      </c>
      <c r="M3540" s="4" t="s">
        <v>73</v>
      </c>
      <c r="N3540" s="4" t="s">
        <v>21130</v>
      </c>
      <c r="O3540" s="4" t="s">
        <v>21131</v>
      </c>
      <c r="P3540" s="4" t="s">
        <v>21132</v>
      </c>
      <c r="Q3540" s="4" t="s">
        <v>663</v>
      </c>
      <c r="R3540" s="4" t="s">
        <v>39876</v>
      </c>
      <c r="S3540" s="4" t="s">
        <v>39876</v>
      </c>
      <c r="T3540" s="4" t="s">
        <v>39876</v>
      </c>
    </row>
    <row r="3541" spans="1:20">
      <c r="A3541" s="31">
        <v>19441088986</v>
      </c>
      <c r="B3541" s="4" t="s">
        <v>21033</v>
      </c>
      <c r="C3541" s="4" t="s">
        <v>21101</v>
      </c>
      <c r="D3541" s="4" t="s">
        <v>34200</v>
      </c>
      <c r="E3541" s="4" t="s">
        <v>71</v>
      </c>
      <c r="F3541" s="4" t="s">
        <v>21033</v>
      </c>
      <c r="G3541" s="4" t="s">
        <v>71</v>
      </c>
      <c r="H3541" s="4" t="s">
        <v>21033</v>
      </c>
      <c r="I3541" s="4" t="s">
        <v>22</v>
      </c>
      <c r="J3541" s="4" t="s">
        <v>21034</v>
      </c>
      <c r="K3541" s="4" t="s">
        <v>21035</v>
      </c>
      <c r="L3541" s="4" t="s">
        <v>249</v>
      </c>
      <c r="M3541" s="4" t="s">
        <v>73</v>
      </c>
      <c r="N3541" s="4" t="s">
        <v>10870</v>
      </c>
      <c r="O3541" s="4" t="s">
        <v>21133</v>
      </c>
      <c r="P3541" s="4" t="s">
        <v>21134</v>
      </c>
      <c r="Q3541" s="4" t="s">
        <v>1045</v>
      </c>
      <c r="R3541" s="4" t="s">
        <v>39876</v>
      </c>
      <c r="S3541" s="4" t="s">
        <v>39876</v>
      </c>
      <c r="T3541" s="4" t="s">
        <v>39876</v>
      </c>
    </row>
    <row r="3542" spans="1:20">
      <c r="A3542" s="31">
        <v>19451034821</v>
      </c>
      <c r="B3542" s="4" t="s">
        <v>21036</v>
      </c>
      <c r="C3542" s="4" t="s">
        <v>21135</v>
      </c>
      <c r="D3542" s="4" t="s">
        <v>25447</v>
      </c>
      <c r="E3542" s="4" t="s">
        <v>71</v>
      </c>
      <c r="F3542" s="4" t="s">
        <v>21036</v>
      </c>
      <c r="G3542" s="4" t="s">
        <v>71</v>
      </c>
      <c r="H3542" s="4" t="s">
        <v>21036</v>
      </c>
      <c r="I3542" s="4" t="s">
        <v>22</v>
      </c>
      <c r="J3542" s="4" t="s">
        <v>12402</v>
      </c>
      <c r="K3542" s="4" t="s">
        <v>21037</v>
      </c>
      <c r="L3542" s="4" t="s">
        <v>1072</v>
      </c>
      <c r="M3542" s="4" t="s">
        <v>73</v>
      </c>
      <c r="N3542" s="4" t="s">
        <v>21136</v>
      </c>
      <c r="O3542" s="4" t="s">
        <v>21137</v>
      </c>
      <c r="P3542" s="4" t="s">
        <v>21138</v>
      </c>
      <c r="Q3542" s="4" t="s">
        <v>663</v>
      </c>
      <c r="R3542" s="4" t="s">
        <v>39876</v>
      </c>
      <c r="S3542" s="4" t="s">
        <v>39876</v>
      </c>
      <c r="T3542" s="4" t="s">
        <v>39876</v>
      </c>
    </row>
    <row r="3543" spans="1:20">
      <c r="A3543" s="31">
        <v>19460014087</v>
      </c>
      <c r="B3543" s="4" t="s">
        <v>21038</v>
      </c>
      <c r="C3543" s="4" t="s">
        <v>21135</v>
      </c>
      <c r="D3543" s="4" t="s">
        <v>21734</v>
      </c>
      <c r="E3543" s="4" t="s">
        <v>71</v>
      </c>
      <c r="F3543" s="4" t="s">
        <v>21038</v>
      </c>
      <c r="G3543" s="4" t="s">
        <v>71</v>
      </c>
      <c r="H3543" s="4" t="s">
        <v>21038</v>
      </c>
      <c r="I3543" s="4" t="s">
        <v>22</v>
      </c>
      <c r="J3543" s="4" t="s">
        <v>8454</v>
      </c>
      <c r="K3543" s="4" t="s">
        <v>21039</v>
      </c>
      <c r="L3543" s="4" t="s">
        <v>72</v>
      </c>
      <c r="M3543" s="4" t="s">
        <v>73</v>
      </c>
      <c r="N3543" s="4" t="s">
        <v>21139</v>
      </c>
      <c r="O3543" s="4" t="s">
        <v>21140</v>
      </c>
      <c r="P3543" s="4" t="s">
        <v>21141</v>
      </c>
      <c r="Q3543" s="4" t="s">
        <v>922</v>
      </c>
      <c r="R3543" s="4" t="s">
        <v>39876</v>
      </c>
      <c r="S3543" s="4" t="s">
        <v>39876</v>
      </c>
      <c r="T3543" s="4" t="s">
        <v>39876</v>
      </c>
    </row>
    <row r="3544" spans="1:20">
      <c r="A3544" s="31">
        <v>19451034789</v>
      </c>
      <c r="B3544" s="4" t="s">
        <v>21040</v>
      </c>
      <c r="C3544" s="4" t="s">
        <v>21135</v>
      </c>
      <c r="D3544" s="4" t="s">
        <v>39100</v>
      </c>
      <c r="E3544" s="4" t="s">
        <v>71</v>
      </c>
      <c r="F3544" s="4" t="s">
        <v>21040</v>
      </c>
      <c r="G3544" s="4" t="s">
        <v>71</v>
      </c>
      <c r="H3544" s="4" t="s">
        <v>21040</v>
      </c>
      <c r="I3544" s="4" t="s">
        <v>22</v>
      </c>
      <c r="J3544" s="4" t="s">
        <v>21041</v>
      </c>
      <c r="K3544" s="4" t="s">
        <v>21042</v>
      </c>
      <c r="L3544" s="4" t="s">
        <v>8507</v>
      </c>
      <c r="M3544" s="4" t="s">
        <v>73</v>
      </c>
      <c r="N3544" s="4" t="s">
        <v>21142</v>
      </c>
      <c r="O3544" s="4" t="s">
        <v>21143</v>
      </c>
      <c r="P3544" s="4" t="s">
        <v>21144</v>
      </c>
      <c r="Q3544" s="4" t="s">
        <v>663</v>
      </c>
      <c r="R3544" s="4" t="s">
        <v>39876</v>
      </c>
      <c r="S3544" s="4" t="s">
        <v>39876</v>
      </c>
      <c r="T3544" s="4" t="s">
        <v>39876</v>
      </c>
    </row>
    <row r="3545" spans="1:20">
      <c r="A3545" s="31">
        <v>19451034748</v>
      </c>
      <c r="B3545" s="4" t="s">
        <v>21043</v>
      </c>
      <c r="C3545" s="4" t="s">
        <v>21135</v>
      </c>
      <c r="D3545" s="4" t="s">
        <v>41795</v>
      </c>
      <c r="E3545" s="4" t="s">
        <v>71</v>
      </c>
      <c r="F3545" s="4" t="s">
        <v>21043</v>
      </c>
      <c r="G3545" s="4" t="s">
        <v>71</v>
      </c>
      <c r="H3545" s="4" t="s">
        <v>21043</v>
      </c>
      <c r="I3545" s="4" t="s">
        <v>22</v>
      </c>
      <c r="J3545" s="4" t="s">
        <v>21044</v>
      </c>
      <c r="K3545" s="4" t="s">
        <v>21045</v>
      </c>
      <c r="L3545" s="4" t="s">
        <v>8507</v>
      </c>
      <c r="M3545" s="4" t="s">
        <v>73</v>
      </c>
      <c r="N3545" s="4" t="s">
        <v>21145</v>
      </c>
      <c r="O3545" s="4" t="s">
        <v>21146</v>
      </c>
      <c r="P3545" s="4" t="s">
        <v>21147</v>
      </c>
      <c r="Q3545" s="4" t="s">
        <v>663</v>
      </c>
      <c r="R3545" s="4" t="s">
        <v>39876</v>
      </c>
      <c r="S3545" s="4" t="s">
        <v>39876</v>
      </c>
      <c r="T3545" s="4" t="s">
        <v>39876</v>
      </c>
    </row>
    <row r="3546" spans="1:20">
      <c r="A3546" s="31">
        <v>19460014285</v>
      </c>
      <c r="B3546" s="4" t="s">
        <v>21046</v>
      </c>
      <c r="C3546" s="4" t="s">
        <v>21135</v>
      </c>
      <c r="D3546" s="4" t="s">
        <v>41796</v>
      </c>
      <c r="E3546" s="4" t="s">
        <v>71</v>
      </c>
      <c r="F3546" s="4" t="s">
        <v>21046</v>
      </c>
      <c r="G3546" s="4" t="s">
        <v>71</v>
      </c>
      <c r="H3546" s="4" t="s">
        <v>21046</v>
      </c>
      <c r="I3546" s="4" t="s">
        <v>22</v>
      </c>
      <c r="J3546" s="4" t="s">
        <v>5801</v>
      </c>
      <c r="K3546" s="4" t="s">
        <v>21047</v>
      </c>
      <c r="L3546" s="4" t="s">
        <v>267</v>
      </c>
      <c r="M3546" s="4" t="s">
        <v>73</v>
      </c>
      <c r="N3546" s="4" t="s">
        <v>21208</v>
      </c>
      <c r="O3546" s="4" t="s">
        <v>21209</v>
      </c>
      <c r="P3546" s="4" t="s">
        <v>21210</v>
      </c>
      <c r="Q3546" s="4" t="s">
        <v>922</v>
      </c>
      <c r="R3546" s="4" t="s">
        <v>39876</v>
      </c>
      <c r="S3546" s="4" t="s">
        <v>39876</v>
      </c>
      <c r="T3546" s="4" t="s">
        <v>39876</v>
      </c>
    </row>
    <row r="3547" spans="1:20">
      <c r="A3547" s="31">
        <v>19460014103</v>
      </c>
      <c r="B3547" s="4" t="s">
        <v>21048</v>
      </c>
      <c r="C3547" s="4" t="s">
        <v>21135</v>
      </c>
      <c r="D3547" s="4" t="s">
        <v>41797</v>
      </c>
      <c r="E3547" s="4" t="s">
        <v>71</v>
      </c>
      <c r="F3547" s="4" t="s">
        <v>21048</v>
      </c>
      <c r="G3547" s="4" t="s">
        <v>71</v>
      </c>
      <c r="H3547" s="4" t="s">
        <v>21048</v>
      </c>
      <c r="I3547" s="4" t="s">
        <v>22</v>
      </c>
      <c r="J3547" s="4" t="s">
        <v>2659</v>
      </c>
      <c r="K3547" s="4" t="s">
        <v>21049</v>
      </c>
      <c r="L3547" s="4" t="s">
        <v>267</v>
      </c>
      <c r="M3547" s="4" t="s">
        <v>73</v>
      </c>
      <c r="N3547" s="4" t="s">
        <v>21211</v>
      </c>
      <c r="O3547" s="4" t="s">
        <v>21212</v>
      </c>
      <c r="P3547" s="4" t="s">
        <v>21213</v>
      </c>
      <c r="Q3547" s="4" t="s">
        <v>922</v>
      </c>
      <c r="R3547" s="4" t="s">
        <v>39876</v>
      </c>
      <c r="S3547" s="4" t="s">
        <v>39876</v>
      </c>
      <c r="T3547" s="4" t="s">
        <v>39876</v>
      </c>
    </row>
    <row r="3548" spans="1:20">
      <c r="A3548" s="31">
        <v>19451034565</v>
      </c>
      <c r="B3548" s="4" t="s">
        <v>21050</v>
      </c>
      <c r="C3548" s="4" t="s">
        <v>21135</v>
      </c>
      <c r="D3548" s="4" t="s">
        <v>41798</v>
      </c>
      <c r="E3548" s="4" t="s">
        <v>71</v>
      </c>
      <c r="F3548" s="4" t="s">
        <v>21050</v>
      </c>
      <c r="G3548" s="4" t="s">
        <v>71</v>
      </c>
      <c r="H3548" s="4" t="s">
        <v>21050</v>
      </c>
      <c r="I3548" s="4" t="s">
        <v>22</v>
      </c>
      <c r="J3548" s="4" t="s">
        <v>21051</v>
      </c>
      <c r="K3548" s="4" t="s">
        <v>21052</v>
      </c>
      <c r="L3548" s="4" t="s">
        <v>311</v>
      </c>
      <c r="M3548" s="4" t="s">
        <v>73</v>
      </c>
      <c r="N3548" s="4" t="s">
        <v>21148</v>
      </c>
      <c r="O3548" s="4" t="s">
        <v>21149</v>
      </c>
      <c r="P3548" s="4" t="s">
        <v>21150</v>
      </c>
      <c r="Q3548" s="4" t="s">
        <v>663</v>
      </c>
      <c r="R3548" s="4" t="s">
        <v>39876</v>
      </c>
      <c r="S3548" s="4" t="s">
        <v>39876</v>
      </c>
      <c r="T3548" s="4" t="s">
        <v>39876</v>
      </c>
    </row>
    <row r="3549" spans="1:20">
      <c r="A3549" s="31">
        <v>19451034706</v>
      </c>
      <c r="B3549" s="4" t="s">
        <v>21053</v>
      </c>
      <c r="C3549" s="4" t="s">
        <v>21135</v>
      </c>
      <c r="D3549" s="4" t="s">
        <v>27134</v>
      </c>
      <c r="E3549" s="4" t="s">
        <v>71</v>
      </c>
      <c r="F3549" s="4" t="s">
        <v>21053</v>
      </c>
      <c r="G3549" s="4" t="s">
        <v>71</v>
      </c>
      <c r="H3549" s="4" t="s">
        <v>21053</v>
      </c>
      <c r="I3549" s="4" t="s">
        <v>22</v>
      </c>
      <c r="J3549" s="4" t="s">
        <v>1671</v>
      </c>
      <c r="K3549" s="4" t="s">
        <v>21054</v>
      </c>
      <c r="L3549" s="4" t="s">
        <v>249</v>
      </c>
      <c r="M3549" s="4" t="s">
        <v>73</v>
      </c>
      <c r="N3549" s="4" t="s">
        <v>21151</v>
      </c>
      <c r="O3549" s="4" t="s">
        <v>21152</v>
      </c>
      <c r="P3549" s="4" t="s">
        <v>21153</v>
      </c>
      <c r="Q3549" s="4" t="s">
        <v>663</v>
      </c>
      <c r="R3549" s="4" t="s">
        <v>39876</v>
      </c>
      <c r="S3549" s="4" t="s">
        <v>39876</v>
      </c>
      <c r="T3549" s="4" t="s">
        <v>39876</v>
      </c>
    </row>
    <row r="3550" spans="1:20">
      <c r="A3550" s="31">
        <v>19451034581</v>
      </c>
      <c r="B3550" s="4" t="s">
        <v>21055</v>
      </c>
      <c r="C3550" s="4" t="s">
        <v>21135</v>
      </c>
      <c r="D3550" s="4" t="s">
        <v>25448</v>
      </c>
      <c r="E3550" s="4" t="s">
        <v>71</v>
      </c>
      <c r="F3550" s="4" t="s">
        <v>21055</v>
      </c>
      <c r="G3550" s="4" t="s">
        <v>71</v>
      </c>
      <c r="H3550" s="4" t="s">
        <v>21055</v>
      </c>
      <c r="I3550" s="4" t="s">
        <v>22</v>
      </c>
      <c r="J3550" s="4" t="s">
        <v>21056</v>
      </c>
      <c r="K3550" s="4" t="s">
        <v>21057</v>
      </c>
      <c r="L3550" s="4" t="s">
        <v>1885</v>
      </c>
      <c r="M3550" s="4" t="s">
        <v>73</v>
      </c>
      <c r="N3550" s="4" t="s">
        <v>16987</v>
      </c>
      <c r="O3550" s="4" t="s">
        <v>21154</v>
      </c>
      <c r="P3550" s="4" t="s">
        <v>21155</v>
      </c>
      <c r="Q3550" s="4" t="s">
        <v>663</v>
      </c>
      <c r="R3550" s="4" t="s">
        <v>39876</v>
      </c>
      <c r="S3550" s="4" t="s">
        <v>39876</v>
      </c>
      <c r="T3550" s="4" t="s">
        <v>39876</v>
      </c>
    </row>
    <row r="3551" spans="1:20">
      <c r="A3551" s="31">
        <v>19451034631</v>
      </c>
      <c r="B3551" s="4" t="s">
        <v>21058</v>
      </c>
      <c r="C3551" s="4" t="s">
        <v>21135</v>
      </c>
      <c r="D3551" s="4" t="s">
        <v>39101</v>
      </c>
      <c r="E3551" s="4" t="s">
        <v>2835</v>
      </c>
      <c r="F3551" s="4" t="s">
        <v>26671</v>
      </c>
      <c r="G3551" s="4" t="s">
        <v>3020</v>
      </c>
      <c r="H3551" s="4" t="s">
        <v>26672</v>
      </c>
      <c r="I3551" s="4" t="s">
        <v>22</v>
      </c>
      <c r="J3551" s="4" t="s">
        <v>7731</v>
      </c>
      <c r="K3551" s="4" t="s">
        <v>21059</v>
      </c>
      <c r="L3551" s="4" t="s">
        <v>281</v>
      </c>
      <c r="M3551" s="4" t="s">
        <v>73</v>
      </c>
      <c r="N3551" s="4" t="s">
        <v>21156</v>
      </c>
      <c r="O3551" s="4" t="s">
        <v>21157</v>
      </c>
      <c r="P3551" s="4" t="s">
        <v>21158</v>
      </c>
      <c r="Q3551" s="4" t="s">
        <v>663</v>
      </c>
      <c r="R3551" s="4" t="s">
        <v>3021</v>
      </c>
      <c r="S3551" s="4" t="s">
        <v>2836</v>
      </c>
      <c r="T3551" s="4" t="s">
        <v>39876</v>
      </c>
    </row>
    <row r="3552" spans="1:20">
      <c r="A3552" s="31">
        <v>19451035505</v>
      </c>
      <c r="B3552" s="4" t="s">
        <v>21060</v>
      </c>
      <c r="C3552" s="4" t="s">
        <v>21135</v>
      </c>
      <c r="D3552" s="4" t="s">
        <v>37246</v>
      </c>
      <c r="E3552" s="4" t="s">
        <v>71</v>
      </c>
      <c r="F3552" s="4" t="s">
        <v>21060</v>
      </c>
      <c r="G3552" s="4" t="s">
        <v>71</v>
      </c>
      <c r="H3552" s="4" t="s">
        <v>21060</v>
      </c>
      <c r="I3552" s="4" t="s">
        <v>22</v>
      </c>
      <c r="J3552" s="4" t="s">
        <v>21061</v>
      </c>
      <c r="K3552" s="4" t="s">
        <v>21062</v>
      </c>
      <c r="L3552" s="4" t="s">
        <v>1885</v>
      </c>
      <c r="M3552" s="4" t="s">
        <v>73</v>
      </c>
      <c r="N3552" s="4" t="s">
        <v>21159</v>
      </c>
      <c r="O3552" s="4" t="s">
        <v>21160</v>
      </c>
      <c r="P3552" s="4" t="s">
        <v>21161</v>
      </c>
      <c r="Q3552" s="4" t="s">
        <v>663</v>
      </c>
      <c r="R3552" s="4" t="s">
        <v>39876</v>
      </c>
      <c r="S3552" s="4" t="s">
        <v>39876</v>
      </c>
      <c r="T3552" s="4" t="s">
        <v>39876</v>
      </c>
    </row>
    <row r="3553" spans="1:20">
      <c r="A3553" s="31">
        <v>19451034623</v>
      </c>
      <c r="B3553" s="4" t="s">
        <v>21063</v>
      </c>
      <c r="C3553" s="4" t="s">
        <v>21135</v>
      </c>
      <c r="D3553" s="4" t="s">
        <v>41799</v>
      </c>
      <c r="E3553" s="4" t="s">
        <v>2835</v>
      </c>
      <c r="F3553" s="4" t="s">
        <v>26671</v>
      </c>
      <c r="G3553" s="4" t="s">
        <v>3020</v>
      </c>
      <c r="H3553" s="4" t="s">
        <v>26672</v>
      </c>
      <c r="I3553" s="4" t="s">
        <v>22</v>
      </c>
      <c r="J3553" s="4" t="s">
        <v>21064</v>
      </c>
      <c r="K3553" s="4" t="s">
        <v>21065</v>
      </c>
      <c r="L3553" s="4" t="s">
        <v>281</v>
      </c>
      <c r="M3553" s="4" t="s">
        <v>73</v>
      </c>
      <c r="N3553" s="4" t="s">
        <v>21162</v>
      </c>
      <c r="O3553" s="4" t="s">
        <v>21163</v>
      </c>
      <c r="P3553" s="4" t="s">
        <v>21164</v>
      </c>
      <c r="Q3553" s="4" t="s">
        <v>663</v>
      </c>
      <c r="R3553" s="4" t="s">
        <v>3021</v>
      </c>
      <c r="S3553" s="4" t="s">
        <v>2836</v>
      </c>
      <c r="T3553" s="4" t="s">
        <v>39876</v>
      </c>
    </row>
    <row r="3554" spans="1:20">
      <c r="A3554" s="31">
        <v>19451035463</v>
      </c>
      <c r="B3554" s="4" t="s">
        <v>21066</v>
      </c>
      <c r="C3554" s="4" t="s">
        <v>21135</v>
      </c>
      <c r="D3554" s="4" t="s">
        <v>27135</v>
      </c>
      <c r="E3554" s="4" t="s">
        <v>2835</v>
      </c>
      <c r="F3554" s="4" t="s">
        <v>26671</v>
      </c>
      <c r="G3554" s="4" t="s">
        <v>3020</v>
      </c>
      <c r="H3554" s="4" t="s">
        <v>26672</v>
      </c>
      <c r="I3554" s="4" t="s">
        <v>22</v>
      </c>
      <c r="J3554" s="4" t="s">
        <v>6528</v>
      </c>
      <c r="K3554" s="4" t="s">
        <v>21067</v>
      </c>
      <c r="L3554" s="4" t="s">
        <v>281</v>
      </c>
      <c r="M3554" s="4" t="s">
        <v>73</v>
      </c>
      <c r="N3554" s="4" t="s">
        <v>21165</v>
      </c>
      <c r="O3554" s="4" t="s">
        <v>21166</v>
      </c>
      <c r="P3554" s="4" t="s">
        <v>21167</v>
      </c>
      <c r="Q3554" s="4" t="s">
        <v>663</v>
      </c>
      <c r="R3554" s="4" t="s">
        <v>3021</v>
      </c>
      <c r="S3554" s="4" t="s">
        <v>2836</v>
      </c>
      <c r="T3554" s="4" t="s">
        <v>39876</v>
      </c>
    </row>
    <row r="3555" spans="1:20">
      <c r="A3555" s="31">
        <v>19451035422</v>
      </c>
      <c r="B3555" s="4" t="s">
        <v>21068</v>
      </c>
      <c r="C3555" s="4" t="s">
        <v>21135</v>
      </c>
      <c r="D3555" s="4" t="s">
        <v>25449</v>
      </c>
      <c r="E3555" s="4" t="s">
        <v>71</v>
      </c>
      <c r="F3555" s="4" t="s">
        <v>21068</v>
      </c>
      <c r="G3555" s="4" t="s">
        <v>71</v>
      </c>
      <c r="H3555" s="4" t="s">
        <v>21068</v>
      </c>
      <c r="I3555" s="4" t="s">
        <v>22</v>
      </c>
      <c r="J3555" s="4" t="s">
        <v>21069</v>
      </c>
      <c r="K3555" s="4" t="s">
        <v>21070</v>
      </c>
      <c r="L3555" s="4" t="s">
        <v>8048</v>
      </c>
      <c r="M3555" s="4" t="s">
        <v>73</v>
      </c>
      <c r="N3555" s="4" t="s">
        <v>21168</v>
      </c>
      <c r="O3555" s="4" t="s">
        <v>21169</v>
      </c>
      <c r="P3555" s="4" t="s">
        <v>21170</v>
      </c>
      <c r="Q3555" s="4" t="s">
        <v>663</v>
      </c>
      <c r="R3555" s="4" t="s">
        <v>39876</v>
      </c>
      <c r="S3555" s="4" t="s">
        <v>39876</v>
      </c>
      <c r="T3555" s="4" t="s">
        <v>39876</v>
      </c>
    </row>
    <row r="3556" spans="1:20">
      <c r="A3556" s="31">
        <v>19451035380</v>
      </c>
      <c r="B3556" s="4" t="s">
        <v>21071</v>
      </c>
      <c r="C3556" s="4" t="s">
        <v>21135</v>
      </c>
      <c r="D3556" s="4" t="s">
        <v>27136</v>
      </c>
      <c r="E3556" s="4" t="s">
        <v>71</v>
      </c>
      <c r="F3556" s="4" t="s">
        <v>21071</v>
      </c>
      <c r="G3556" s="4" t="s">
        <v>71</v>
      </c>
      <c r="H3556" s="4" t="s">
        <v>21071</v>
      </c>
      <c r="I3556" s="4" t="s">
        <v>22</v>
      </c>
      <c r="J3556" s="4" t="s">
        <v>21072</v>
      </c>
      <c r="K3556" s="4" t="s">
        <v>21073</v>
      </c>
      <c r="L3556" s="4" t="s">
        <v>311</v>
      </c>
      <c r="M3556" s="4" t="s">
        <v>73</v>
      </c>
      <c r="N3556" s="4" t="s">
        <v>21171</v>
      </c>
      <c r="O3556" s="4" t="s">
        <v>21172</v>
      </c>
      <c r="P3556" s="4" t="s">
        <v>21173</v>
      </c>
      <c r="Q3556" s="4" t="s">
        <v>663</v>
      </c>
      <c r="R3556" s="4" t="s">
        <v>39876</v>
      </c>
      <c r="S3556" s="4" t="s">
        <v>39876</v>
      </c>
      <c r="T3556" s="4" t="s">
        <v>39876</v>
      </c>
    </row>
    <row r="3557" spans="1:20">
      <c r="A3557" s="31">
        <v>19451035349</v>
      </c>
      <c r="B3557" s="4" t="s">
        <v>21174</v>
      </c>
      <c r="C3557" s="4" t="s">
        <v>21214</v>
      </c>
      <c r="D3557" s="4" t="s">
        <v>27137</v>
      </c>
      <c r="E3557" s="4" t="s">
        <v>71</v>
      </c>
      <c r="F3557" s="4" t="s">
        <v>21174</v>
      </c>
      <c r="G3557" s="4" t="s">
        <v>71</v>
      </c>
      <c r="H3557" s="4" t="s">
        <v>21174</v>
      </c>
      <c r="I3557" s="4" t="s">
        <v>22</v>
      </c>
      <c r="J3557" s="4" t="s">
        <v>4863</v>
      </c>
      <c r="K3557" s="4" t="s">
        <v>21175</v>
      </c>
      <c r="L3557" s="4" t="s">
        <v>267</v>
      </c>
      <c r="M3557" s="4" t="s">
        <v>73</v>
      </c>
      <c r="N3557" s="4" t="s">
        <v>21215</v>
      </c>
      <c r="O3557" s="4" t="s">
        <v>21216</v>
      </c>
      <c r="P3557" s="4" t="s">
        <v>21217</v>
      </c>
      <c r="Q3557" s="4" t="s">
        <v>663</v>
      </c>
      <c r="R3557" s="4" t="s">
        <v>39876</v>
      </c>
      <c r="S3557" s="4" t="s">
        <v>39876</v>
      </c>
      <c r="T3557" s="4" t="s">
        <v>39876</v>
      </c>
    </row>
    <row r="3558" spans="1:20">
      <c r="A3558" s="31">
        <v>19451035307</v>
      </c>
      <c r="B3558" s="4" t="s">
        <v>21176</v>
      </c>
      <c r="C3558" s="4" t="s">
        <v>21214</v>
      </c>
      <c r="D3558" s="4" t="s">
        <v>28966</v>
      </c>
      <c r="E3558" s="4" t="s">
        <v>71</v>
      </c>
      <c r="F3558" s="4" t="s">
        <v>21176</v>
      </c>
      <c r="G3558" s="4" t="s">
        <v>71</v>
      </c>
      <c r="H3558" s="4" t="s">
        <v>21176</v>
      </c>
      <c r="I3558" s="4" t="s">
        <v>22</v>
      </c>
      <c r="J3558" s="4" t="s">
        <v>492</v>
      </c>
      <c r="K3558" s="4" t="s">
        <v>21177</v>
      </c>
      <c r="L3558" s="4" t="s">
        <v>14113</v>
      </c>
      <c r="M3558" s="4" t="s">
        <v>73</v>
      </c>
      <c r="N3558" s="4" t="s">
        <v>21218</v>
      </c>
      <c r="O3558" s="4" t="s">
        <v>21219</v>
      </c>
      <c r="P3558" s="4" t="s">
        <v>21220</v>
      </c>
      <c r="Q3558" s="4" t="s">
        <v>663</v>
      </c>
      <c r="R3558" s="4" t="s">
        <v>39876</v>
      </c>
      <c r="S3558" s="4" t="s">
        <v>39876</v>
      </c>
      <c r="T3558" s="4" t="s">
        <v>39876</v>
      </c>
    </row>
    <row r="3559" spans="1:20">
      <c r="A3559" s="31">
        <v>19451035265</v>
      </c>
      <c r="B3559" s="4" t="s">
        <v>21178</v>
      </c>
      <c r="C3559" s="4" t="s">
        <v>21214</v>
      </c>
      <c r="D3559" s="4" t="s">
        <v>30487</v>
      </c>
      <c r="E3559" s="4" t="s">
        <v>71</v>
      </c>
      <c r="F3559" s="4" t="s">
        <v>21178</v>
      </c>
      <c r="G3559" s="4" t="s">
        <v>71</v>
      </c>
      <c r="H3559" s="4" t="s">
        <v>21178</v>
      </c>
      <c r="I3559" s="4" t="s">
        <v>22</v>
      </c>
      <c r="J3559" s="4" t="s">
        <v>57</v>
      </c>
      <c r="K3559" s="4" t="s">
        <v>21179</v>
      </c>
      <c r="L3559" s="4" t="s">
        <v>1288</v>
      </c>
      <c r="M3559" s="4" t="s">
        <v>73</v>
      </c>
      <c r="N3559" s="4" t="s">
        <v>21221</v>
      </c>
      <c r="O3559" s="4" t="s">
        <v>21222</v>
      </c>
      <c r="P3559" s="4" t="s">
        <v>21223</v>
      </c>
      <c r="Q3559" s="4" t="s">
        <v>663</v>
      </c>
      <c r="R3559" s="4" t="s">
        <v>39876</v>
      </c>
      <c r="S3559" s="4" t="s">
        <v>39876</v>
      </c>
      <c r="T3559" s="4" t="s">
        <v>39876</v>
      </c>
    </row>
    <row r="3560" spans="1:20">
      <c r="A3560" s="31">
        <v>19451079545</v>
      </c>
      <c r="B3560" s="4" t="s">
        <v>21180</v>
      </c>
      <c r="C3560" s="4" t="s">
        <v>21214</v>
      </c>
      <c r="D3560" s="4" t="s">
        <v>32451</v>
      </c>
      <c r="E3560" s="4" t="s">
        <v>71</v>
      </c>
      <c r="F3560" s="4" t="s">
        <v>21180</v>
      </c>
      <c r="G3560" s="4" t="s">
        <v>71</v>
      </c>
      <c r="H3560" s="4" t="s">
        <v>21180</v>
      </c>
      <c r="I3560" s="4" t="s">
        <v>22</v>
      </c>
      <c r="J3560" s="4" t="s">
        <v>21181</v>
      </c>
      <c r="K3560" s="4" t="s">
        <v>21182</v>
      </c>
      <c r="L3560" s="4" t="s">
        <v>535</v>
      </c>
      <c r="M3560" s="4" t="s">
        <v>73</v>
      </c>
      <c r="N3560" s="4" t="s">
        <v>21224</v>
      </c>
      <c r="O3560" s="4" t="s">
        <v>21225</v>
      </c>
      <c r="P3560" s="4" t="s">
        <v>21226</v>
      </c>
      <c r="Q3560" s="4" t="s">
        <v>663</v>
      </c>
      <c r="R3560" s="4" t="s">
        <v>39876</v>
      </c>
      <c r="S3560" s="4" t="s">
        <v>39876</v>
      </c>
      <c r="T3560" s="4" t="s">
        <v>39876</v>
      </c>
    </row>
    <row r="3561" spans="1:20">
      <c r="A3561" s="31">
        <v>19451035059</v>
      </c>
      <c r="B3561" s="4" t="s">
        <v>21183</v>
      </c>
      <c r="C3561" s="4" t="s">
        <v>21214</v>
      </c>
      <c r="D3561" s="4" t="s">
        <v>23620</v>
      </c>
      <c r="E3561" s="4" t="s">
        <v>71</v>
      </c>
      <c r="F3561" s="4" t="s">
        <v>21183</v>
      </c>
      <c r="G3561" s="4" t="s">
        <v>71</v>
      </c>
      <c r="H3561" s="4" t="s">
        <v>21183</v>
      </c>
      <c r="I3561" s="4" t="s">
        <v>22</v>
      </c>
      <c r="J3561" s="4" t="s">
        <v>21184</v>
      </c>
      <c r="K3561" s="4" t="s">
        <v>21185</v>
      </c>
      <c r="L3561" s="4" t="s">
        <v>535</v>
      </c>
      <c r="M3561" s="4" t="s">
        <v>73</v>
      </c>
      <c r="N3561" s="4" t="s">
        <v>21227</v>
      </c>
      <c r="O3561" s="4" t="s">
        <v>21228</v>
      </c>
      <c r="P3561" s="4" t="s">
        <v>21229</v>
      </c>
      <c r="Q3561" s="4" t="s">
        <v>663</v>
      </c>
      <c r="R3561" s="4" t="s">
        <v>39876</v>
      </c>
      <c r="S3561" s="4" t="s">
        <v>39876</v>
      </c>
      <c r="T3561" s="4" t="s">
        <v>39876</v>
      </c>
    </row>
    <row r="3562" spans="1:20">
      <c r="A3562" s="31">
        <v>19451035091</v>
      </c>
      <c r="B3562" s="4" t="s">
        <v>21186</v>
      </c>
      <c r="C3562" s="4" t="s">
        <v>21214</v>
      </c>
      <c r="D3562" s="4" t="s">
        <v>27138</v>
      </c>
      <c r="E3562" s="4" t="s">
        <v>2835</v>
      </c>
      <c r="F3562" s="4" t="s">
        <v>22923</v>
      </c>
      <c r="G3562" s="4" t="s">
        <v>3020</v>
      </c>
      <c r="H3562" s="4" t="s">
        <v>22923</v>
      </c>
      <c r="I3562" s="4" t="s">
        <v>22</v>
      </c>
      <c r="J3562" s="4" t="s">
        <v>1698</v>
      </c>
      <c r="K3562" s="4" t="s">
        <v>21187</v>
      </c>
      <c r="L3562" s="4" t="s">
        <v>229</v>
      </c>
      <c r="M3562" s="4" t="s">
        <v>73</v>
      </c>
      <c r="N3562" s="4" t="s">
        <v>21230</v>
      </c>
      <c r="O3562" s="4" t="s">
        <v>21231</v>
      </c>
      <c r="P3562" s="4" t="s">
        <v>21232</v>
      </c>
      <c r="Q3562" s="4" t="s">
        <v>663</v>
      </c>
      <c r="R3562" s="4" t="s">
        <v>3021</v>
      </c>
      <c r="S3562" s="4" t="s">
        <v>2836</v>
      </c>
      <c r="T3562" s="4" t="s">
        <v>39876</v>
      </c>
    </row>
    <row r="3563" spans="1:20">
      <c r="A3563" s="31">
        <v>19451080485</v>
      </c>
      <c r="B3563" s="4" t="s">
        <v>21188</v>
      </c>
      <c r="C3563" s="4" t="s">
        <v>21214</v>
      </c>
      <c r="D3563" s="4" t="s">
        <v>34201</v>
      </c>
      <c r="E3563" s="4" t="s">
        <v>71</v>
      </c>
      <c r="F3563" s="4" t="s">
        <v>21188</v>
      </c>
      <c r="G3563" s="4" t="s">
        <v>71</v>
      </c>
      <c r="H3563" s="4" t="s">
        <v>21188</v>
      </c>
      <c r="I3563" s="4" t="s">
        <v>22</v>
      </c>
      <c r="J3563" s="4" t="s">
        <v>21189</v>
      </c>
      <c r="K3563" s="4" t="s">
        <v>21190</v>
      </c>
      <c r="L3563" s="4" t="s">
        <v>311</v>
      </c>
      <c r="M3563" s="4" t="s">
        <v>73</v>
      </c>
      <c r="N3563" s="4" t="s">
        <v>21233</v>
      </c>
      <c r="O3563" s="4" t="s">
        <v>21234</v>
      </c>
      <c r="P3563" s="4" t="s">
        <v>21235</v>
      </c>
      <c r="Q3563" s="4" t="s">
        <v>663</v>
      </c>
      <c r="R3563" s="4" t="s">
        <v>39876</v>
      </c>
      <c r="S3563" s="4" t="s">
        <v>39876</v>
      </c>
      <c r="T3563" s="4" t="s">
        <v>39876</v>
      </c>
    </row>
    <row r="3564" spans="1:20">
      <c r="A3564" s="31">
        <v>19451035133</v>
      </c>
      <c r="B3564" s="4" t="s">
        <v>21191</v>
      </c>
      <c r="C3564" s="4" t="s">
        <v>21214</v>
      </c>
      <c r="D3564" s="4" t="s">
        <v>28967</v>
      </c>
      <c r="E3564" s="4" t="s">
        <v>71</v>
      </c>
      <c r="F3564" s="4" t="s">
        <v>21191</v>
      </c>
      <c r="G3564" s="4" t="s">
        <v>71</v>
      </c>
      <c r="H3564" s="4" t="s">
        <v>21191</v>
      </c>
      <c r="I3564" s="4" t="s">
        <v>22</v>
      </c>
      <c r="J3564" s="4" t="s">
        <v>14568</v>
      </c>
      <c r="K3564" s="4" t="s">
        <v>21192</v>
      </c>
      <c r="L3564" s="4" t="s">
        <v>16413</v>
      </c>
      <c r="M3564" s="4" t="s">
        <v>73</v>
      </c>
      <c r="N3564" s="4" t="s">
        <v>21236</v>
      </c>
      <c r="O3564" s="4" t="s">
        <v>21237</v>
      </c>
      <c r="P3564" s="4" t="s">
        <v>21238</v>
      </c>
      <c r="Q3564" s="4" t="s">
        <v>663</v>
      </c>
      <c r="R3564" s="4" t="s">
        <v>39876</v>
      </c>
      <c r="S3564" s="4" t="s">
        <v>39876</v>
      </c>
      <c r="T3564" s="4" t="s">
        <v>39876</v>
      </c>
    </row>
    <row r="3565" spans="1:20">
      <c r="A3565" s="31">
        <v>19451035174</v>
      </c>
      <c r="B3565" s="4" t="s">
        <v>21193</v>
      </c>
      <c r="C3565" s="4" t="s">
        <v>21214</v>
      </c>
      <c r="D3565" s="4" t="s">
        <v>23621</v>
      </c>
      <c r="E3565" s="4" t="s">
        <v>71</v>
      </c>
      <c r="F3565" s="4" t="s">
        <v>21193</v>
      </c>
      <c r="G3565" s="4" t="s">
        <v>71</v>
      </c>
      <c r="H3565" s="4" t="s">
        <v>21193</v>
      </c>
      <c r="I3565" s="4" t="s">
        <v>22</v>
      </c>
      <c r="J3565" s="4" t="s">
        <v>21194</v>
      </c>
      <c r="K3565" s="4" t="s">
        <v>21195</v>
      </c>
      <c r="L3565" s="4" t="s">
        <v>267</v>
      </c>
      <c r="M3565" s="4" t="s">
        <v>73</v>
      </c>
      <c r="N3565" s="4" t="s">
        <v>21239</v>
      </c>
      <c r="O3565" s="4" t="s">
        <v>21240</v>
      </c>
      <c r="P3565" s="4" t="s">
        <v>21241</v>
      </c>
      <c r="Q3565" s="4" t="s">
        <v>663</v>
      </c>
      <c r="R3565" s="4" t="s">
        <v>39876</v>
      </c>
      <c r="S3565" s="4" t="s">
        <v>39876</v>
      </c>
      <c r="T3565" s="4" t="s">
        <v>39876</v>
      </c>
    </row>
    <row r="3566" spans="1:20">
      <c r="A3566" s="31">
        <v>19451035216</v>
      </c>
      <c r="B3566" s="4" t="s">
        <v>21196</v>
      </c>
      <c r="C3566" s="4" t="s">
        <v>21214</v>
      </c>
      <c r="D3566" s="4" t="s">
        <v>41800</v>
      </c>
      <c r="E3566" s="4" t="s">
        <v>2835</v>
      </c>
      <c r="F3566" s="4" t="s">
        <v>26671</v>
      </c>
      <c r="G3566" s="4" t="s">
        <v>3020</v>
      </c>
      <c r="H3566" s="4" t="s">
        <v>26672</v>
      </c>
      <c r="I3566" s="4" t="s">
        <v>22</v>
      </c>
      <c r="J3566" s="4" t="s">
        <v>5067</v>
      </c>
      <c r="K3566" s="4" t="s">
        <v>21197</v>
      </c>
      <c r="L3566" s="4" t="s">
        <v>281</v>
      </c>
      <c r="M3566" s="4" t="s">
        <v>73</v>
      </c>
      <c r="N3566" s="4" t="s">
        <v>21242</v>
      </c>
      <c r="O3566" s="4" t="s">
        <v>21243</v>
      </c>
      <c r="P3566" s="4" t="s">
        <v>21244</v>
      </c>
      <c r="Q3566" s="4" t="s">
        <v>663</v>
      </c>
      <c r="R3566" s="4" t="s">
        <v>3021</v>
      </c>
      <c r="S3566" s="4" t="s">
        <v>2836</v>
      </c>
      <c r="T3566" s="4" t="s">
        <v>39876</v>
      </c>
    </row>
    <row r="3567" spans="1:20">
      <c r="A3567" s="31">
        <v>19451035257</v>
      </c>
      <c r="B3567" s="4" t="s">
        <v>21198</v>
      </c>
      <c r="C3567" s="4" t="s">
        <v>21214</v>
      </c>
      <c r="D3567" s="4" t="s">
        <v>41801</v>
      </c>
      <c r="E3567" s="4" t="s">
        <v>2835</v>
      </c>
      <c r="F3567" s="4" t="s">
        <v>26671</v>
      </c>
      <c r="G3567" s="4" t="s">
        <v>3020</v>
      </c>
      <c r="H3567" s="4" t="s">
        <v>26672</v>
      </c>
      <c r="I3567" s="4" t="s">
        <v>22</v>
      </c>
      <c r="J3567" s="4" t="s">
        <v>13164</v>
      </c>
      <c r="K3567" s="4" t="s">
        <v>21199</v>
      </c>
      <c r="L3567" s="4" t="s">
        <v>281</v>
      </c>
      <c r="M3567" s="4" t="s">
        <v>73</v>
      </c>
      <c r="N3567" s="4" t="s">
        <v>21245</v>
      </c>
      <c r="O3567" s="4" t="s">
        <v>21246</v>
      </c>
      <c r="P3567" s="4" t="s">
        <v>21247</v>
      </c>
      <c r="Q3567" s="4" t="s">
        <v>663</v>
      </c>
      <c r="R3567" s="4" t="s">
        <v>3021</v>
      </c>
      <c r="S3567" s="4" t="s">
        <v>2836</v>
      </c>
      <c r="T3567" s="4" t="s">
        <v>39876</v>
      </c>
    </row>
    <row r="3568" spans="1:20">
      <c r="A3568" s="31">
        <v>19451035299</v>
      </c>
      <c r="B3568" s="4" t="s">
        <v>21200</v>
      </c>
      <c r="C3568" s="4" t="s">
        <v>21214</v>
      </c>
      <c r="D3568" s="4" t="s">
        <v>27139</v>
      </c>
      <c r="E3568" s="4" t="s">
        <v>71</v>
      </c>
      <c r="F3568" s="4" t="s">
        <v>21200</v>
      </c>
      <c r="G3568" s="4" t="s">
        <v>71</v>
      </c>
      <c r="H3568" s="4" t="s">
        <v>21200</v>
      </c>
      <c r="I3568" s="4" t="s">
        <v>22</v>
      </c>
      <c r="J3568" s="4" t="s">
        <v>9706</v>
      </c>
      <c r="K3568" s="4" t="s">
        <v>21201</v>
      </c>
      <c r="L3568" s="4" t="s">
        <v>311</v>
      </c>
      <c r="M3568" s="4" t="s">
        <v>73</v>
      </c>
      <c r="N3568" s="4" t="s">
        <v>21248</v>
      </c>
      <c r="O3568" s="4" t="s">
        <v>21249</v>
      </c>
      <c r="P3568" s="4" t="s">
        <v>21250</v>
      </c>
      <c r="Q3568" s="4" t="s">
        <v>663</v>
      </c>
      <c r="R3568" s="4" t="s">
        <v>39876</v>
      </c>
      <c r="S3568" s="4" t="s">
        <v>39876</v>
      </c>
      <c r="T3568" s="4" t="s">
        <v>39876</v>
      </c>
    </row>
    <row r="3569" spans="1:20">
      <c r="A3569" s="31">
        <v>19451035372</v>
      </c>
      <c r="B3569" s="4" t="s">
        <v>21202</v>
      </c>
      <c r="C3569" s="4" t="s">
        <v>21214</v>
      </c>
      <c r="D3569" s="4" t="s">
        <v>25450</v>
      </c>
      <c r="E3569" s="4" t="s">
        <v>2835</v>
      </c>
      <c r="F3569" s="4" t="s">
        <v>21285</v>
      </c>
      <c r="G3569" s="4" t="s">
        <v>3020</v>
      </c>
      <c r="H3569" s="4" t="s">
        <v>21286</v>
      </c>
      <c r="I3569" s="4" t="s">
        <v>22</v>
      </c>
      <c r="J3569" s="4" t="s">
        <v>4341</v>
      </c>
      <c r="K3569" s="4" t="s">
        <v>21203</v>
      </c>
      <c r="L3569" s="4" t="s">
        <v>276</v>
      </c>
      <c r="M3569" s="4" t="s">
        <v>73</v>
      </c>
      <c r="N3569" s="4" t="s">
        <v>21251</v>
      </c>
      <c r="O3569" s="4" t="s">
        <v>21252</v>
      </c>
      <c r="P3569" s="4" t="s">
        <v>21253</v>
      </c>
      <c r="Q3569" s="4" t="s">
        <v>663</v>
      </c>
      <c r="R3569" s="4" t="s">
        <v>3021</v>
      </c>
      <c r="S3569" s="4" t="s">
        <v>2836</v>
      </c>
      <c r="T3569" s="4" t="s">
        <v>39876</v>
      </c>
    </row>
    <row r="3570" spans="1:20">
      <c r="A3570" s="31">
        <v>19451035414</v>
      </c>
      <c r="B3570" s="4" t="s">
        <v>21204</v>
      </c>
      <c r="C3570" s="4" t="s">
        <v>21214</v>
      </c>
      <c r="D3570" s="4" t="s">
        <v>35513</v>
      </c>
      <c r="E3570" s="4" t="s">
        <v>2835</v>
      </c>
      <c r="F3570" s="4" t="s">
        <v>22923</v>
      </c>
      <c r="G3570" s="4" t="s">
        <v>3020</v>
      </c>
      <c r="H3570" s="4" t="s">
        <v>22923</v>
      </c>
      <c r="I3570" s="4" t="s">
        <v>22</v>
      </c>
      <c r="J3570" s="4" t="s">
        <v>4700</v>
      </c>
      <c r="K3570" s="4" t="s">
        <v>21205</v>
      </c>
      <c r="L3570" s="4" t="s">
        <v>229</v>
      </c>
      <c r="M3570" s="4" t="s">
        <v>73</v>
      </c>
      <c r="N3570" s="4" t="s">
        <v>21254</v>
      </c>
      <c r="O3570" s="4" t="s">
        <v>21255</v>
      </c>
      <c r="P3570" s="4" t="s">
        <v>21256</v>
      </c>
      <c r="Q3570" s="4" t="s">
        <v>663</v>
      </c>
      <c r="R3570" s="4" t="s">
        <v>3021</v>
      </c>
      <c r="S3570" s="4" t="s">
        <v>2836</v>
      </c>
      <c r="T3570" s="4" t="s">
        <v>39876</v>
      </c>
    </row>
    <row r="3571" spans="1:20">
      <c r="A3571" s="31">
        <v>19460014046</v>
      </c>
      <c r="B3571" s="4" t="s">
        <v>21206</v>
      </c>
      <c r="C3571" s="4" t="s">
        <v>21214</v>
      </c>
      <c r="D3571" s="4" t="s">
        <v>28968</v>
      </c>
      <c r="E3571" s="4" t="s">
        <v>2835</v>
      </c>
      <c r="F3571" s="4" t="s">
        <v>26671</v>
      </c>
      <c r="G3571" s="4" t="s">
        <v>3020</v>
      </c>
      <c r="H3571" s="4" t="s">
        <v>26672</v>
      </c>
      <c r="I3571" s="4" t="s">
        <v>22</v>
      </c>
      <c r="J3571" s="4" t="s">
        <v>17455</v>
      </c>
      <c r="K3571" s="4" t="s">
        <v>21207</v>
      </c>
      <c r="L3571" s="4" t="s">
        <v>281</v>
      </c>
      <c r="M3571" s="4" t="s">
        <v>73</v>
      </c>
      <c r="N3571" s="4" t="s">
        <v>21257</v>
      </c>
      <c r="O3571" s="4" t="s">
        <v>21258</v>
      </c>
      <c r="P3571" s="4" t="s">
        <v>21259</v>
      </c>
      <c r="Q3571" s="4" t="s">
        <v>922</v>
      </c>
      <c r="R3571" s="4" t="s">
        <v>3021</v>
      </c>
      <c r="S3571" s="4" t="s">
        <v>2836</v>
      </c>
      <c r="T3571" s="4" t="s">
        <v>39876</v>
      </c>
    </row>
    <row r="3572" spans="1:20">
      <c r="A3572" s="31">
        <v>19460014251</v>
      </c>
      <c r="B3572" s="4" t="s">
        <v>21260</v>
      </c>
      <c r="C3572" s="4" t="s">
        <v>21214</v>
      </c>
      <c r="D3572" s="4" t="s">
        <v>41802</v>
      </c>
      <c r="E3572" s="4" t="s">
        <v>2835</v>
      </c>
      <c r="F3572" s="4" t="s">
        <v>26671</v>
      </c>
      <c r="G3572" s="4" t="s">
        <v>3020</v>
      </c>
      <c r="H3572" s="4" t="s">
        <v>26672</v>
      </c>
      <c r="I3572" s="4" t="s">
        <v>22</v>
      </c>
      <c r="J3572" s="4" t="s">
        <v>4717</v>
      </c>
      <c r="K3572" s="4" t="s">
        <v>21261</v>
      </c>
      <c r="L3572" s="4" t="s">
        <v>281</v>
      </c>
      <c r="M3572" s="4" t="s">
        <v>73</v>
      </c>
      <c r="N3572" s="4" t="s">
        <v>21262</v>
      </c>
      <c r="O3572" s="4" t="s">
        <v>21263</v>
      </c>
      <c r="P3572" s="4" t="s">
        <v>21264</v>
      </c>
      <c r="Q3572" s="4" t="s">
        <v>922</v>
      </c>
      <c r="R3572" s="4" t="s">
        <v>3021</v>
      </c>
      <c r="S3572" s="4" t="s">
        <v>2836</v>
      </c>
      <c r="T3572" s="4" t="s">
        <v>39876</v>
      </c>
    </row>
    <row r="3573" spans="1:20">
      <c r="A3573" s="31">
        <v>19451035455</v>
      </c>
      <c r="B3573" s="4" t="s">
        <v>21265</v>
      </c>
      <c r="C3573" s="4" t="s">
        <v>21266</v>
      </c>
      <c r="D3573" s="4" t="s">
        <v>28969</v>
      </c>
      <c r="E3573" s="4" t="s">
        <v>71</v>
      </c>
      <c r="F3573" s="4" t="s">
        <v>21265</v>
      </c>
      <c r="G3573" s="4" t="s">
        <v>71</v>
      </c>
      <c r="H3573" s="4" t="s">
        <v>21265</v>
      </c>
      <c r="I3573" s="4" t="s">
        <v>22</v>
      </c>
      <c r="J3573" s="4" t="s">
        <v>13889</v>
      </c>
      <c r="K3573" s="4" t="s">
        <v>21267</v>
      </c>
      <c r="L3573" s="4" t="s">
        <v>267</v>
      </c>
      <c r="M3573" s="4" t="s">
        <v>73</v>
      </c>
      <c r="N3573" s="4" t="s">
        <v>21268</v>
      </c>
      <c r="O3573" s="4" t="s">
        <v>21269</v>
      </c>
      <c r="P3573" s="4" t="s">
        <v>21270</v>
      </c>
      <c r="Q3573" s="4" t="s">
        <v>663</v>
      </c>
      <c r="R3573" s="4" t="s">
        <v>39876</v>
      </c>
      <c r="S3573" s="4" t="s">
        <v>39876</v>
      </c>
      <c r="T3573" s="4" t="s">
        <v>39876</v>
      </c>
    </row>
    <row r="3574" spans="1:20">
      <c r="A3574" s="31">
        <v>19451035497</v>
      </c>
      <c r="B3574" s="4" t="s">
        <v>21271</v>
      </c>
      <c r="C3574" s="4" t="s">
        <v>21266</v>
      </c>
      <c r="D3574" s="4" t="s">
        <v>23622</v>
      </c>
      <c r="E3574" s="4" t="s">
        <v>2835</v>
      </c>
      <c r="F3574" s="4" t="s">
        <v>38465</v>
      </c>
      <c r="G3574" s="4" t="s">
        <v>3020</v>
      </c>
      <c r="H3574" s="4" t="s">
        <v>38465</v>
      </c>
      <c r="I3574" s="4" t="s">
        <v>22</v>
      </c>
      <c r="J3574" s="4" t="s">
        <v>21272</v>
      </c>
      <c r="K3574" s="4" t="s">
        <v>21273</v>
      </c>
      <c r="L3574" s="4" t="s">
        <v>293</v>
      </c>
      <c r="M3574" s="4" t="s">
        <v>73</v>
      </c>
      <c r="N3574" s="4" t="s">
        <v>21303</v>
      </c>
      <c r="O3574" s="4" t="s">
        <v>21304</v>
      </c>
      <c r="P3574" s="4" t="s">
        <v>21305</v>
      </c>
      <c r="Q3574" s="4" t="s">
        <v>663</v>
      </c>
      <c r="R3574" s="4" t="s">
        <v>3021</v>
      </c>
      <c r="S3574" s="4" t="s">
        <v>2836</v>
      </c>
      <c r="T3574" s="4" t="s">
        <v>39876</v>
      </c>
    </row>
    <row r="3575" spans="1:20">
      <c r="A3575" s="31">
        <v>19460014228</v>
      </c>
      <c r="B3575" s="4" t="s">
        <v>21274</v>
      </c>
      <c r="C3575" s="4" t="s">
        <v>21266</v>
      </c>
      <c r="D3575" s="4" t="s">
        <v>21735</v>
      </c>
      <c r="E3575" s="4" t="s">
        <v>2835</v>
      </c>
      <c r="F3575" s="4" t="s">
        <v>26671</v>
      </c>
      <c r="G3575" s="4" t="s">
        <v>3020</v>
      </c>
      <c r="H3575" s="4" t="s">
        <v>26672</v>
      </c>
      <c r="I3575" s="4" t="s">
        <v>22</v>
      </c>
      <c r="J3575" s="4" t="s">
        <v>21275</v>
      </c>
      <c r="K3575" s="4" t="s">
        <v>21276</v>
      </c>
      <c r="L3575" s="4" t="s">
        <v>281</v>
      </c>
      <c r="M3575" s="4" t="s">
        <v>73</v>
      </c>
      <c r="N3575" s="4" t="s">
        <v>21306</v>
      </c>
      <c r="O3575" s="4" t="s">
        <v>21307</v>
      </c>
      <c r="P3575" s="4" t="s">
        <v>21308</v>
      </c>
      <c r="Q3575" s="4" t="s">
        <v>922</v>
      </c>
      <c r="R3575" s="4" t="s">
        <v>3021</v>
      </c>
      <c r="S3575" s="4" t="s">
        <v>2836</v>
      </c>
      <c r="T3575" s="4" t="s">
        <v>39876</v>
      </c>
    </row>
    <row r="3576" spans="1:20">
      <c r="A3576" s="31">
        <v>19451034540</v>
      </c>
      <c r="B3576" s="4" t="s">
        <v>21277</v>
      </c>
      <c r="C3576" s="4" t="s">
        <v>21266</v>
      </c>
      <c r="D3576" s="4" t="s">
        <v>21736</v>
      </c>
      <c r="E3576" s="4" t="s">
        <v>71</v>
      </c>
      <c r="F3576" s="4" t="s">
        <v>21277</v>
      </c>
      <c r="G3576" s="4" t="s">
        <v>71</v>
      </c>
      <c r="H3576" s="4" t="s">
        <v>21277</v>
      </c>
      <c r="I3576" s="4" t="s">
        <v>22</v>
      </c>
      <c r="J3576" s="4" t="s">
        <v>21278</v>
      </c>
      <c r="K3576" s="4" t="s">
        <v>21279</v>
      </c>
      <c r="L3576" s="4" t="s">
        <v>535</v>
      </c>
      <c r="M3576" s="4" t="s">
        <v>73</v>
      </c>
      <c r="N3576" s="4" t="s">
        <v>21309</v>
      </c>
      <c r="O3576" s="4" t="s">
        <v>21310</v>
      </c>
      <c r="P3576" s="4" t="s">
        <v>21311</v>
      </c>
      <c r="Q3576" s="4" t="s">
        <v>663</v>
      </c>
      <c r="R3576" s="4" t="s">
        <v>39876</v>
      </c>
      <c r="S3576" s="4" t="s">
        <v>39876</v>
      </c>
      <c r="T3576" s="4" t="s">
        <v>39876</v>
      </c>
    </row>
    <row r="3577" spans="1:20">
      <c r="A3577" s="31">
        <v>19451034524</v>
      </c>
      <c r="B3577" s="4" t="s">
        <v>21280</v>
      </c>
      <c r="C3577" s="4" t="s">
        <v>21266</v>
      </c>
      <c r="D3577" s="4" t="s">
        <v>32452</v>
      </c>
      <c r="E3577" s="4" t="s">
        <v>71</v>
      </c>
      <c r="F3577" s="4" t="s">
        <v>21280</v>
      </c>
      <c r="G3577" s="4" t="s">
        <v>71</v>
      </c>
      <c r="H3577" s="4" t="s">
        <v>21280</v>
      </c>
      <c r="I3577" s="4" t="s">
        <v>22</v>
      </c>
      <c r="J3577" s="4" t="s">
        <v>21281</v>
      </c>
      <c r="K3577" s="4" t="s">
        <v>21282</v>
      </c>
      <c r="L3577" s="4" t="s">
        <v>535</v>
      </c>
      <c r="M3577" s="4" t="s">
        <v>73</v>
      </c>
      <c r="N3577" s="4" t="s">
        <v>21312</v>
      </c>
      <c r="O3577" s="4" t="s">
        <v>21313</v>
      </c>
      <c r="P3577" s="4" t="s">
        <v>21314</v>
      </c>
      <c r="Q3577" s="4" t="s">
        <v>663</v>
      </c>
      <c r="R3577" s="4" t="s">
        <v>39876</v>
      </c>
      <c r="S3577" s="4" t="s">
        <v>39876</v>
      </c>
      <c r="T3577" s="4" t="s">
        <v>39876</v>
      </c>
    </row>
    <row r="3578" spans="1:20">
      <c r="A3578" s="31">
        <v>19460014178</v>
      </c>
      <c r="B3578" s="4" t="s">
        <v>21283</v>
      </c>
      <c r="C3578" s="4" t="s">
        <v>21266</v>
      </c>
      <c r="D3578" s="4" t="s">
        <v>28970</v>
      </c>
      <c r="E3578" s="4" t="s">
        <v>2835</v>
      </c>
      <c r="F3578" s="4" t="s">
        <v>27445</v>
      </c>
      <c r="G3578" s="4" t="s">
        <v>2835</v>
      </c>
      <c r="H3578" s="4" t="s">
        <v>27445</v>
      </c>
      <c r="I3578" s="4" t="s">
        <v>22</v>
      </c>
      <c r="J3578" s="4" t="s">
        <v>948</v>
      </c>
      <c r="K3578" s="4" t="s">
        <v>21284</v>
      </c>
      <c r="L3578" s="4" t="s">
        <v>267</v>
      </c>
      <c r="M3578" s="4" t="s">
        <v>73</v>
      </c>
      <c r="N3578" s="4" t="s">
        <v>21315</v>
      </c>
      <c r="O3578" s="4" t="s">
        <v>21316</v>
      </c>
      <c r="P3578" s="4" t="s">
        <v>21317</v>
      </c>
      <c r="Q3578" s="4" t="s">
        <v>922</v>
      </c>
      <c r="R3578" s="4" t="s">
        <v>2836</v>
      </c>
      <c r="S3578" s="4" t="s">
        <v>2836</v>
      </c>
      <c r="T3578" s="4" t="s">
        <v>39876</v>
      </c>
    </row>
    <row r="3579" spans="1:20">
      <c r="A3579" s="31">
        <v>19451034615</v>
      </c>
      <c r="B3579" s="4" t="s">
        <v>21287</v>
      </c>
      <c r="C3579" s="4" t="s">
        <v>21318</v>
      </c>
      <c r="D3579" s="4" t="s">
        <v>27140</v>
      </c>
      <c r="E3579" s="4" t="s">
        <v>2835</v>
      </c>
      <c r="F3579" s="4" t="s">
        <v>33749</v>
      </c>
      <c r="G3579" s="4" t="s">
        <v>3020</v>
      </c>
      <c r="H3579" s="4" t="s">
        <v>33752</v>
      </c>
      <c r="I3579" s="4" t="s">
        <v>22</v>
      </c>
      <c r="J3579" s="4" t="s">
        <v>21288</v>
      </c>
      <c r="K3579" s="4" t="s">
        <v>21289</v>
      </c>
      <c r="L3579" s="4" t="s">
        <v>308</v>
      </c>
      <c r="M3579" s="4" t="s">
        <v>73</v>
      </c>
      <c r="N3579" s="4" t="s">
        <v>21319</v>
      </c>
      <c r="O3579" s="4" t="s">
        <v>21320</v>
      </c>
      <c r="P3579" s="4" t="s">
        <v>21321</v>
      </c>
      <c r="Q3579" s="4" t="s">
        <v>663</v>
      </c>
      <c r="R3579" s="4" t="s">
        <v>3021</v>
      </c>
      <c r="S3579" s="4" t="s">
        <v>2836</v>
      </c>
      <c r="T3579" s="4" t="s">
        <v>39876</v>
      </c>
    </row>
    <row r="3580" spans="1:20">
      <c r="A3580" s="31">
        <v>19460014202</v>
      </c>
      <c r="B3580" s="4" t="s">
        <v>21290</v>
      </c>
      <c r="C3580" s="4" t="s">
        <v>21318</v>
      </c>
      <c r="D3580" s="4" t="s">
        <v>32453</v>
      </c>
      <c r="E3580" s="4" t="s">
        <v>71</v>
      </c>
      <c r="F3580" s="4" t="s">
        <v>21290</v>
      </c>
      <c r="G3580" s="4" t="s">
        <v>71</v>
      </c>
      <c r="H3580" s="4" t="s">
        <v>21290</v>
      </c>
      <c r="I3580" s="4" t="s">
        <v>22</v>
      </c>
      <c r="J3580" s="4" t="s">
        <v>21291</v>
      </c>
      <c r="K3580" s="4" t="s">
        <v>21292</v>
      </c>
      <c r="L3580" s="4" t="s">
        <v>263</v>
      </c>
      <c r="M3580" s="4" t="s">
        <v>73</v>
      </c>
      <c r="N3580" s="4" t="s">
        <v>21322</v>
      </c>
      <c r="O3580" s="4" t="s">
        <v>21323</v>
      </c>
      <c r="P3580" s="4" t="s">
        <v>21324</v>
      </c>
      <c r="Q3580" s="4" t="s">
        <v>922</v>
      </c>
      <c r="R3580" s="4" t="s">
        <v>39876</v>
      </c>
      <c r="S3580" s="4" t="s">
        <v>39876</v>
      </c>
      <c r="T3580" s="4" t="s">
        <v>39876</v>
      </c>
    </row>
    <row r="3581" spans="1:20">
      <c r="A3581" s="31">
        <v>19451035018</v>
      </c>
      <c r="B3581" s="4" t="s">
        <v>21293</v>
      </c>
      <c r="C3581" s="4" t="s">
        <v>21318</v>
      </c>
      <c r="D3581" s="4" t="s">
        <v>25451</v>
      </c>
      <c r="E3581" s="4" t="s">
        <v>71</v>
      </c>
      <c r="F3581" s="4" t="s">
        <v>21293</v>
      </c>
      <c r="G3581" s="4" t="s">
        <v>71</v>
      </c>
      <c r="H3581" s="4" t="s">
        <v>21293</v>
      </c>
      <c r="I3581" s="4" t="s">
        <v>22</v>
      </c>
      <c r="J3581" s="4" t="s">
        <v>21294</v>
      </c>
      <c r="K3581" s="4" t="s">
        <v>21295</v>
      </c>
      <c r="L3581" s="4" t="s">
        <v>1885</v>
      </c>
      <c r="M3581" s="4" t="s">
        <v>73</v>
      </c>
      <c r="N3581" s="4" t="s">
        <v>21325</v>
      </c>
      <c r="O3581" s="4" t="s">
        <v>21326</v>
      </c>
      <c r="P3581" s="4" t="s">
        <v>21327</v>
      </c>
      <c r="Q3581" s="4" t="s">
        <v>663</v>
      </c>
      <c r="R3581" s="4" t="s">
        <v>39876</v>
      </c>
      <c r="S3581" s="4" t="s">
        <v>39876</v>
      </c>
      <c r="T3581" s="4" t="s">
        <v>39876</v>
      </c>
    </row>
    <row r="3582" spans="1:20">
      <c r="A3582" s="31">
        <v>19451034979</v>
      </c>
      <c r="B3582" s="4" t="s">
        <v>21296</v>
      </c>
      <c r="C3582" s="4" t="s">
        <v>21318</v>
      </c>
      <c r="D3582" s="4" t="s">
        <v>37247</v>
      </c>
      <c r="E3582" s="4" t="s">
        <v>71</v>
      </c>
      <c r="F3582" s="4" t="s">
        <v>21296</v>
      </c>
      <c r="G3582" s="4" t="s">
        <v>71</v>
      </c>
      <c r="H3582" s="4" t="s">
        <v>21296</v>
      </c>
      <c r="I3582" s="4" t="s">
        <v>22</v>
      </c>
      <c r="J3582" s="4" t="s">
        <v>4320</v>
      </c>
      <c r="K3582" s="4" t="s">
        <v>21297</v>
      </c>
      <c r="L3582" s="4" t="s">
        <v>2928</v>
      </c>
      <c r="M3582" s="4" t="s">
        <v>73</v>
      </c>
      <c r="N3582" s="4" t="s">
        <v>21328</v>
      </c>
      <c r="O3582" s="4" t="s">
        <v>21329</v>
      </c>
      <c r="P3582" s="4" t="s">
        <v>21330</v>
      </c>
      <c r="Q3582" s="4" t="s">
        <v>663</v>
      </c>
      <c r="R3582" s="4" t="s">
        <v>39876</v>
      </c>
      <c r="S3582" s="4" t="s">
        <v>39876</v>
      </c>
      <c r="T3582" s="4" t="s">
        <v>39876</v>
      </c>
    </row>
    <row r="3583" spans="1:20">
      <c r="A3583" s="31">
        <v>19460014012</v>
      </c>
      <c r="B3583" s="4" t="s">
        <v>21298</v>
      </c>
      <c r="C3583" s="4" t="s">
        <v>21318</v>
      </c>
      <c r="D3583" s="4" t="s">
        <v>23623</v>
      </c>
      <c r="E3583" s="4" t="s">
        <v>71</v>
      </c>
      <c r="F3583" s="4" t="s">
        <v>21298</v>
      </c>
      <c r="G3583" s="4" t="s">
        <v>71</v>
      </c>
      <c r="H3583" s="4" t="s">
        <v>21298</v>
      </c>
      <c r="I3583" s="4" t="s">
        <v>22</v>
      </c>
      <c r="J3583" s="4" t="s">
        <v>15703</v>
      </c>
      <c r="K3583" s="4" t="s">
        <v>21299</v>
      </c>
      <c r="L3583" s="4" t="s">
        <v>15092</v>
      </c>
      <c r="M3583" s="4" t="s">
        <v>73</v>
      </c>
      <c r="N3583" s="4" t="s">
        <v>6898</v>
      </c>
      <c r="O3583" s="4" t="s">
        <v>21331</v>
      </c>
      <c r="P3583" s="4" t="s">
        <v>21332</v>
      </c>
      <c r="Q3583" s="4" t="s">
        <v>922</v>
      </c>
      <c r="R3583" s="4" t="s">
        <v>39876</v>
      </c>
      <c r="S3583" s="4" t="s">
        <v>39876</v>
      </c>
      <c r="T3583" s="4" t="s">
        <v>39876</v>
      </c>
    </row>
    <row r="3584" spans="1:20">
      <c r="A3584" s="31">
        <v>19460014301</v>
      </c>
      <c r="B3584" s="4" t="s">
        <v>21333</v>
      </c>
      <c r="C3584" s="4" t="s">
        <v>21318</v>
      </c>
      <c r="D3584" s="4" t="s">
        <v>39876</v>
      </c>
      <c r="E3584" s="4" t="s">
        <v>71</v>
      </c>
      <c r="F3584" s="4" t="s">
        <v>21333</v>
      </c>
      <c r="G3584" s="4" t="s">
        <v>71</v>
      </c>
      <c r="H3584" s="4" t="s">
        <v>21333</v>
      </c>
      <c r="I3584" s="4" t="s">
        <v>22</v>
      </c>
      <c r="J3584" s="4" t="s">
        <v>5801</v>
      </c>
      <c r="K3584" s="4" t="s">
        <v>21047</v>
      </c>
      <c r="L3584" s="4" t="s">
        <v>267</v>
      </c>
      <c r="M3584" s="4" t="s">
        <v>73</v>
      </c>
      <c r="N3584" s="4" t="s">
        <v>21208</v>
      </c>
      <c r="O3584" s="4" t="s">
        <v>21300</v>
      </c>
      <c r="P3584" s="4" t="s">
        <v>21334</v>
      </c>
      <c r="Q3584" s="4" t="s">
        <v>922</v>
      </c>
      <c r="R3584" s="4" t="s">
        <v>39876</v>
      </c>
      <c r="S3584" s="4" t="s">
        <v>39876</v>
      </c>
      <c r="T3584" s="4" t="s">
        <v>39876</v>
      </c>
    </row>
    <row r="3585" spans="1:20">
      <c r="A3585" s="31">
        <v>19460014319</v>
      </c>
      <c r="B3585" s="4" t="s">
        <v>21335</v>
      </c>
      <c r="C3585" s="4" t="s">
        <v>21336</v>
      </c>
      <c r="D3585" s="4" t="s">
        <v>35514</v>
      </c>
      <c r="E3585" s="4" t="s">
        <v>71</v>
      </c>
      <c r="F3585" s="4" t="s">
        <v>21335</v>
      </c>
      <c r="G3585" s="4" t="s">
        <v>71</v>
      </c>
      <c r="H3585" s="4" t="s">
        <v>21335</v>
      </c>
      <c r="I3585" s="4" t="s">
        <v>22</v>
      </c>
      <c r="J3585" s="4" t="s">
        <v>21337</v>
      </c>
      <c r="K3585" s="4" t="s">
        <v>21338</v>
      </c>
      <c r="L3585" s="4" t="s">
        <v>1885</v>
      </c>
      <c r="M3585" s="4" t="s">
        <v>73</v>
      </c>
      <c r="N3585" s="4" t="s">
        <v>21339</v>
      </c>
      <c r="O3585" s="4" t="s">
        <v>21340</v>
      </c>
      <c r="P3585" s="4" t="s">
        <v>21341</v>
      </c>
      <c r="Q3585" s="4" t="s">
        <v>922</v>
      </c>
      <c r="R3585" s="4" t="s">
        <v>39876</v>
      </c>
      <c r="S3585" s="4" t="s">
        <v>39876</v>
      </c>
      <c r="T3585" s="4" t="s">
        <v>39876</v>
      </c>
    </row>
    <row r="3586" spans="1:20">
      <c r="A3586" s="31">
        <v>19441088713</v>
      </c>
      <c r="B3586" s="4" t="s">
        <v>21342</v>
      </c>
      <c r="C3586" s="4" t="s">
        <v>21336</v>
      </c>
      <c r="D3586" s="4" t="s">
        <v>32454</v>
      </c>
      <c r="E3586" s="4" t="s">
        <v>71</v>
      </c>
      <c r="F3586" s="4" t="s">
        <v>21342</v>
      </c>
      <c r="G3586" s="4" t="s">
        <v>71</v>
      </c>
      <c r="H3586" s="4" t="s">
        <v>21342</v>
      </c>
      <c r="I3586" s="4" t="s">
        <v>22</v>
      </c>
      <c r="J3586" s="4" t="s">
        <v>12560</v>
      </c>
      <c r="K3586" s="4" t="s">
        <v>12561</v>
      </c>
      <c r="L3586" s="4" t="s">
        <v>8507</v>
      </c>
      <c r="M3586" s="4" t="s">
        <v>73</v>
      </c>
      <c r="N3586" s="4" t="s">
        <v>12562</v>
      </c>
      <c r="O3586" s="4" t="s">
        <v>21413</v>
      </c>
      <c r="P3586" s="4" t="s">
        <v>21414</v>
      </c>
      <c r="Q3586" s="4" t="s">
        <v>1045</v>
      </c>
      <c r="R3586" s="4" t="s">
        <v>39876</v>
      </c>
      <c r="S3586" s="4" t="s">
        <v>39876</v>
      </c>
      <c r="T3586" s="4" t="s">
        <v>39876</v>
      </c>
    </row>
    <row r="3587" spans="1:20">
      <c r="A3587" s="31">
        <v>19451034664</v>
      </c>
      <c r="B3587" s="4" t="s">
        <v>21343</v>
      </c>
      <c r="C3587" s="4" t="s">
        <v>21336</v>
      </c>
      <c r="D3587" s="4" t="s">
        <v>34202</v>
      </c>
      <c r="E3587" s="4" t="s">
        <v>71</v>
      </c>
      <c r="F3587" s="4" t="s">
        <v>21343</v>
      </c>
      <c r="G3587" s="4" t="s">
        <v>71</v>
      </c>
      <c r="H3587" s="4" t="s">
        <v>21343</v>
      </c>
      <c r="I3587" s="4" t="s">
        <v>22</v>
      </c>
      <c r="J3587" s="4" t="s">
        <v>3785</v>
      </c>
      <c r="K3587" s="4" t="s">
        <v>21344</v>
      </c>
      <c r="L3587" s="4" t="s">
        <v>263</v>
      </c>
      <c r="M3587" s="4" t="s">
        <v>73</v>
      </c>
      <c r="N3587" s="4" t="s">
        <v>21415</v>
      </c>
      <c r="O3587" s="4" t="s">
        <v>21416</v>
      </c>
      <c r="P3587" s="4" t="s">
        <v>21417</v>
      </c>
      <c r="Q3587" s="4" t="s">
        <v>663</v>
      </c>
      <c r="R3587" s="4" t="s">
        <v>39876</v>
      </c>
      <c r="S3587" s="4" t="s">
        <v>39876</v>
      </c>
      <c r="T3587" s="4" t="s">
        <v>39876</v>
      </c>
    </row>
    <row r="3588" spans="1:20">
      <c r="A3588" s="31">
        <v>20300611652</v>
      </c>
      <c r="B3588" s="4" t="s">
        <v>21345</v>
      </c>
      <c r="C3588" s="4" t="s">
        <v>21336</v>
      </c>
      <c r="D3588" s="4" t="s">
        <v>41803</v>
      </c>
      <c r="E3588" s="4" t="s">
        <v>2835</v>
      </c>
      <c r="F3588" s="4" t="s">
        <v>43808</v>
      </c>
      <c r="G3588" s="4" t="s">
        <v>2835</v>
      </c>
      <c r="H3588" s="4" t="s">
        <v>43808</v>
      </c>
      <c r="I3588" s="4" t="s">
        <v>22</v>
      </c>
      <c r="J3588" s="4" t="s">
        <v>8633</v>
      </c>
      <c r="K3588" s="4" t="s">
        <v>21346</v>
      </c>
      <c r="L3588" s="4" t="s">
        <v>15092</v>
      </c>
      <c r="M3588" s="4" t="s">
        <v>73</v>
      </c>
      <c r="N3588" s="4" t="s">
        <v>21347</v>
      </c>
      <c r="O3588" s="4" t="s">
        <v>21348</v>
      </c>
      <c r="P3588" s="4" t="s">
        <v>21349</v>
      </c>
      <c r="Q3588" s="4" t="s">
        <v>3160</v>
      </c>
      <c r="R3588" s="4" t="s">
        <v>2836</v>
      </c>
      <c r="S3588" s="4" t="s">
        <v>2836</v>
      </c>
      <c r="T3588" s="4" t="s">
        <v>39876</v>
      </c>
    </row>
    <row r="3589" spans="1:20">
      <c r="A3589" s="31">
        <v>19451034938</v>
      </c>
      <c r="B3589" s="4" t="s">
        <v>21350</v>
      </c>
      <c r="C3589" s="4" t="s">
        <v>21336</v>
      </c>
      <c r="D3589" s="4" t="s">
        <v>41804</v>
      </c>
      <c r="E3589" s="4" t="s">
        <v>71</v>
      </c>
      <c r="F3589" s="4" t="s">
        <v>21350</v>
      </c>
      <c r="G3589" s="4" t="s">
        <v>71</v>
      </c>
      <c r="H3589" s="4" t="s">
        <v>21350</v>
      </c>
      <c r="I3589" s="4" t="s">
        <v>22</v>
      </c>
      <c r="J3589" s="4" t="s">
        <v>21351</v>
      </c>
      <c r="K3589" s="4" t="s">
        <v>21352</v>
      </c>
      <c r="L3589" s="4" t="s">
        <v>16413</v>
      </c>
      <c r="M3589" s="4" t="s">
        <v>73</v>
      </c>
      <c r="N3589" s="4" t="s">
        <v>21418</v>
      </c>
      <c r="O3589" s="4" t="s">
        <v>21419</v>
      </c>
      <c r="P3589" s="4" t="s">
        <v>21420</v>
      </c>
      <c r="Q3589" s="4" t="s">
        <v>663</v>
      </c>
      <c r="R3589" s="4" t="s">
        <v>39876</v>
      </c>
      <c r="S3589" s="4" t="s">
        <v>39876</v>
      </c>
      <c r="T3589" s="4" t="s">
        <v>39876</v>
      </c>
    </row>
    <row r="3590" spans="1:20">
      <c r="A3590" s="31">
        <v>19451034698</v>
      </c>
      <c r="B3590" s="4" t="s">
        <v>21353</v>
      </c>
      <c r="C3590" s="4" t="s">
        <v>21336</v>
      </c>
      <c r="D3590" s="4" t="s">
        <v>23624</v>
      </c>
      <c r="E3590" s="4" t="s">
        <v>71</v>
      </c>
      <c r="F3590" s="4" t="s">
        <v>21353</v>
      </c>
      <c r="G3590" s="4" t="s">
        <v>71</v>
      </c>
      <c r="H3590" s="4" t="s">
        <v>21353</v>
      </c>
      <c r="I3590" s="4" t="s">
        <v>22</v>
      </c>
      <c r="J3590" s="4" t="s">
        <v>337</v>
      </c>
      <c r="K3590" s="4" t="s">
        <v>21354</v>
      </c>
      <c r="L3590" s="4" t="s">
        <v>1885</v>
      </c>
      <c r="M3590" s="4" t="s">
        <v>73</v>
      </c>
      <c r="N3590" s="4" t="s">
        <v>21421</v>
      </c>
      <c r="O3590" s="4" t="s">
        <v>21422</v>
      </c>
      <c r="P3590" s="4" t="s">
        <v>21423</v>
      </c>
      <c r="Q3590" s="4" t="s">
        <v>663</v>
      </c>
      <c r="R3590" s="4" t="s">
        <v>39876</v>
      </c>
      <c r="S3590" s="4" t="s">
        <v>39876</v>
      </c>
      <c r="T3590" s="4" t="s">
        <v>39876</v>
      </c>
    </row>
    <row r="3591" spans="1:20">
      <c r="A3591" s="31">
        <v>19451034730</v>
      </c>
      <c r="B3591" s="4" t="s">
        <v>21355</v>
      </c>
      <c r="C3591" s="4" t="s">
        <v>21336</v>
      </c>
      <c r="D3591" s="4" t="s">
        <v>35515</v>
      </c>
      <c r="E3591" s="4" t="s">
        <v>71</v>
      </c>
      <c r="F3591" s="4" t="s">
        <v>21355</v>
      </c>
      <c r="G3591" s="4" t="s">
        <v>71</v>
      </c>
      <c r="H3591" s="4" t="s">
        <v>21355</v>
      </c>
      <c r="I3591" s="4" t="s">
        <v>22</v>
      </c>
      <c r="J3591" s="4" t="s">
        <v>21356</v>
      </c>
      <c r="K3591" s="4" t="s">
        <v>21357</v>
      </c>
      <c r="L3591" s="4" t="s">
        <v>311</v>
      </c>
      <c r="M3591" s="4" t="s">
        <v>73</v>
      </c>
      <c r="N3591" s="4" t="s">
        <v>14527</v>
      </c>
      <c r="O3591" s="4" t="s">
        <v>21424</v>
      </c>
      <c r="P3591" s="4" t="s">
        <v>21425</v>
      </c>
      <c r="Q3591" s="4" t="s">
        <v>663</v>
      </c>
      <c r="R3591" s="4" t="s">
        <v>39876</v>
      </c>
      <c r="S3591" s="4" t="s">
        <v>39876</v>
      </c>
      <c r="T3591" s="4" t="s">
        <v>39876</v>
      </c>
    </row>
    <row r="3592" spans="1:20">
      <c r="A3592" s="31">
        <v>19451034771</v>
      </c>
      <c r="B3592" s="4" t="s">
        <v>21358</v>
      </c>
      <c r="C3592" s="4" t="s">
        <v>21336</v>
      </c>
      <c r="D3592" s="4" t="s">
        <v>27141</v>
      </c>
      <c r="E3592" s="4" t="s">
        <v>2835</v>
      </c>
      <c r="F3592" s="4" t="s">
        <v>35102</v>
      </c>
      <c r="G3592" s="4" t="s">
        <v>2835</v>
      </c>
      <c r="H3592" s="4" t="s">
        <v>35103</v>
      </c>
      <c r="I3592" s="4" t="s">
        <v>22</v>
      </c>
      <c r="J3592" s="4" t="s">
        <v>12145</v>
      </c>
      <c r="K3592" s="4" t="s">
        <v>20836</v>
      </c>
      <c r="L3592" s="4" t="s">
        <v>11664</v>
      </c>
      <c r="M3592" s="4" t="s">
        <v>73</v>
      </c>
      <c r="N3592" s="4" t="s">
        <v>21426</v>
      </c>
      <c r="O3592" s="4" t="s">
        <v>21427</v>
      </c>
      <c r="P3592" s="4" t="s">
        <v>21428</v>
      </c>
      <c r="Q3592" s="4" t="s">
        <v>663</v>
      </c>
      <c r="R3592" s="4" t="s">
        <v>2836</v>
      </c>
      <c r="S3592" s="4" t="s">
        <v>2836</v>
      </c>
      <c r="T3592" s="4" t="s">
        <v>39876</v>
      </c>
    </row>
    <row r="3593" spans="1:20">
      <c r="A3593" s="31">
        <v>19451034813</v>
      </c>
      <c r="B3593" s="4" t="s">
        <v>21359</v>
      </c>
      <c r="C3593" s="4" t="s">
        <v>21336</v>
      </c>
      <c r="D3593" s="4" t="s">
        <v>32455</v>
      </c>
      <c r="E3593" s="4" t="s">
        <v>2835</v>
      </c>
      <c r="F3593" s="4" t="s">
        <v>32823</v>
      </c>
      <c r="G3593" s="4" t="s">
        <v>2835</v>
      </c>
      <c r="H3593" s="4" t="s">
        <v>32823</v>
      </c>
      <c r="I3593" s="4" t="s">
        <v>22</v>
      </c>
      <c r="J3593" s="4" t="s">
        <v>6406</v>
      </c>
      <c r="K3593" s="4" t="s">
        <v>21360</v>
      </c>
      <c r="L3593" s="4" t="s">
        <v>3300</v>
      </c>
      <c r="M3593" s="4" t="s">
        <v>73</v>
      </c>
      <c r="N3593" s="4" t="s">
        <v>21429</v>
      </c>
      <c r="O3593" s="4" t="s">
        <v>21430</v>
      </c>
      <c r="P3593" s="4" t="s">
        <v>21431</v>
      </c>
      <c r="Q3593" s="4" t="s">
        <v>663</v>
      </c>
      <c r="R3593" s="4" t="s">
        <v>2836</v>
      </c>
      <c r="S3593" s="4" t="s">
        <v>2836</v>
      </c>
      <c r="T3593" s="4" t="s">
        <v>39876</v>
      </c>
    </row>
    <row r="3594" spans="1:20">
      <c r="A3594" s="31">
        <v>19460014194</v>
      </c>
      <c r="B3594" s="4" t="s">
        <v>21361</v>
      </c>
      <c r="C3594" s="4" t="s">
        <v>21336</v>
      </c>
      <c r="D3594" s="4" t="s">
        <v>41805</v>
      </c>
      <c r="E3594" s="4" t="s">
        <v>71</v>
      </c>
      <c r="F3594" s="4" t="s">
        <v>21361</v>
      </c>
      <c r="G3594" s="4" t="s">
        <v>71</v>
      </c>
      <c r="H3594" s="4" t="s">
        <v>21361</v>
      </c>
      <c r="I3594" s="4" t="s">
        <v>22</v>
      </c>
      <c r="J3594" s="4" t="s">
        <v>21362</v>
      </c>
      <c r="K3594" s="4" t="s">
        <v>21363</v>
      </c>
      <c r="L3594" s="4" t="s">
        <v>14655</v>
      </c>
      <c r="M3594" s="4" t="s">
        <v>73</v>
      </c>
      <c r="N3594" s="4" t="s">
        <v>21432</v>
      </c>
      <c r="O3594" s="4" t="s">
        <v>21433</v>
      </c>
      <c r="P3594" s="4" t="s">
        <v>21434</v>
      </c>
      <c r="Q3594" s="4" t="s">
        <v>922</v>
      </c>
      <c r="R3594" s="4" t="s">
        <v>39876</v>
      </c>
      <c r="S3594" s="4" t="s">
        <v>39876</v>
      </c>
      <c r="T3594" s="4" t="s">
        <v>39876</v>
      </c>
    </row>
    <row r="3595" spans="1:20">
      <c r="A3595" s="31">
        <v>19460014053</v>
      </c>
      <c r="B3595" s="4" t="s">
        <v>21364</v>
      </c>
      <c r="C3595" s="4" t="s">
        <v>21336</v>
      </c>
      <c r="D3595" s="4" t="s">
        <v>41806</v>
      </c>
      <c r="E3595" s="4" t="s">
        <v>71</v>
      </c>
      <c r="F3595" s="4" t="s">
        <v>21364</v>
      </c>
      <c r="G3595" s="4" t="s">
        <v>71</v>
      </c>
      <c r="H3595" s="4" t="s">
        <v>21364</v>
      </c>
      <c r="I3595" s="4" t="s">
        <v>22</v>
      </c>
      <c r="J3595" s="4" t="s">
        <v>21365</v>
      </c>
      <c r="K3595" s="4" t="s">
        <v>21366</v>
      </c>
      <c r="L3595" s="4" t="s">
        <v>16413</v>
      </c>
      <c r="M3595" s="4" t="s">
        <v>73</v>
      </c>
      <c r="N3595" s="4" t="s">
        <v>21435</v>
      </c>
      <c r="O3595" s="4" t="s">
        <v>21436</v>
      </c>
      <c r="P3595" s="4" t="s">
        <v>21437</v>
      </c>
      <c r="Q3595" s="4" t="s">
        <v>922</v>
      </c>
      <c r="R3595" s="4" t="s">
        <v>39876</v>
      </c>
      <c r="S3595" s="4" t="s">
        <v>39876</v>
      </c>
      <c r="T3595" s="4" t="s">
        <v>39876</v>
      </c>
    </row>
    <row r="3596" spans="1:20">
      <c r="A3596" s="31">
        <v>19451034854</v>
      </c>
      <c r="B3596" s="4" t="s">
        <v>21368</v>
      </c>
      <c r="C3596" s="4" t="s">
        <v>21438</v>
      </c>
      <c r="D3596" s="4" t="s">
        <v>41807</v>
      </c>
      <c r="E3596" s="4" t="s">
        <v>71</v>
      </c>
      <c r="F3596" s="4" t="s">
        <v>21368</v>
      </c>
      <c r="G3596" s="4" t="s">
        <v>71</v>
      </c>
      <c r="H3596" s="4" t="s">
        <v>21368</v>
      </c>
      <c r="I3596" s="4" t="s">
        <v>22</v>
      </c>
      <c r="J3596" s="4" t="s">
        <v>6389</v>
      </c>
      <c r="K3596" s="4" t="s">
        <v>21369</v>
      </c>
      <c r="L3596" s="4" t="s">
        <v>86</v>
      </c>
      <c r="M3596" s="4" t="s">
        <v>73</v>
      </c>
      <c r="N3596" s="4" t="s">
        <v>21439</v>
      </c>
      <c r="O3596" s="4" t="s">
        <v>21440</v>
      </c>
      <c r="P3596" s="4" t="s">
        <v>21441</v>
      </c>
      <c r="Q3596" s="4" t="s">
        <v>663</v>
      </c>
      <c r="R3596" s="4" t="s">
        <v>39876</v>
      </c>
      <c r="S3596" s="4" t="s">
        <v>39876</v>
      </c>
      <c r="T3596" s="4" t="s">
        <v>39876</v>
      </c>
    </row>
    <row r="3597" spans="1:20">
      <c r="A3597" s="31">
        <v>19451034896</v>
      </c>
      <c r="B3597" s="4" t="s">
        <v>21370</v>
      </c>
      <c r="C3597" s="4" t="s">
        <v>21438</v>
      </c>
      <c r="D3597" s="4" t="s">
        <v>23625</v>
      </c>
      <c r="E3597" s="4" t="s">
        <v>71</v>
      </c>
      <c r="F3597" s="4" t="s">
        <v>21370</v>
      </c>
      <c r="G3597" s="4" t="s">
        <v>71</v>
      </c>
      <c r="H3597" s="4" t="s">
        <v>21370</v>
      </c>
      <c r="I3597" s="4" t="s">
        <v>22</v>
      </c>
      <c r="J3597" s="4" t="s">
        <v>21371</v>
      </c>
      <c r="K3597" s="4" t="s">
        <v>21372</v>
      </c>
      <c r="L3597" s="4" t="s">
        <v>1885</v>
      </c>
      <c r="M3597" s="4" t="s">
        <v>73</v>
      </c>
      <c r="N3597" s="4" t="s">
        <v>21442</v>
      </c>
      <c r="O3597" s="4" t="s">
        <v>21443</v>
      </c>
      <c r="P3597" s="4" t="s">
        <v>21444</v>
      </c>
      <c r="Q3597" s="4" t="s">
        <v>663</v>
      </c>
      <c r="R3597" s="4" t="s">
        <v>39876</v>
      </c>
      <c r="S3597" s="4" t="s">
        <v>39876</v>
      </c>
      <c r="T3597" s="4" t="s">
        <v>39876</v>
      </c>
    </row>
    <row r="3598" spans="1:20">
      <c r="A3598" s="31">
        <v>19451035042</v>
      </c>
      <c r="B3598" s="4" t="s">
        <v>21373</v>
      </c>
      <c r="C3598" s="4" t="s">
        <v>21438</v>
      </c>
      <c r="D3598" s="4" t="s">
        <v>41808</v>
      </c>
      <c r="E3598" s="4" t="s">
        <v>71</v>
      </c>
      <c r="F3598" s="4" t="s">
        <v>21373</v>
      </c>
      <c r="G3598" s="4" t="s">
        <v>71</v>
      </c>
      <c r="H3598" s="4" t="s">
        <v>21373</v>
      </c>
      <c r="I3598" s="4" t="s">
        <v>22</v>
      </c>
      <c r="J3598" s="4" t="s">
        <v>14157</v>
      </c>
      <c r="K3598" s="4" t="s">
        <v>21374</v>
      </c>
      <c r="L3598" s="4" t="s">
        <v>267</v>
      </c>
      <c r="M3598" s="4" t="s">
        <v>73</v>
      </c>
      <c r="N3598" s="4" t="s">
        <v>21445</v>
      </c>
      <c r="O3598" s="4" t="s">
        <v>21446</v>
      </c>
      <c r="P3598" s="4" t="s">
        <v>21447</v>
      </c>
      <c r="Q3598" s="4" t="s">
        <v>663</v>
      </c>
      <c r="R3598" s="4" t="s">
        <v>39876</v>
      </c>
      <c r="S3598" s="4" t="s">
        <v>39876</v>
      </c>
      <c r="T3598" s="4" t="s">
        <v>39876</v>
      </c>
    </row>
    <row r="3599" spans="1:20">
      <c r="A3599" s="31">
        <v>19451035083</v>
      </c>
      <c r="B3599" s="4" t="s">
        <v>21375</v>
      </c>
      <c r="C3599" s="4" t="s">
        <v>21438</v>
      </c>
      <c r="D3599" s="4" t="s">
        <v>41809</v>
      </c>
      <c r="E3599" s="4" t="s">
        <v>71</v>
      </c>
      <c r="F3599" s="4" t="s">
        <v>21375</v>
      </c>
      <c r="G3599" s="4" t="s">
        <v>71</v>
      </c>
      <c r="H3599" s="4" t="s">
        <v>21375</v>
      </c>
      <c r="I3599" s="4" t="s">
        <v>22</v>
      </c>
      <c r="J3599" s="4" t="s">
        <v>21376</v>
      </c>
      <c r="K3599" s="4" t="s">
        <v>21377</v>
      </c>
      <c r="L3599" s="4" t="s">
        <v>267</v>
      </c>
      <c r="M3599" s="4" t="s">
        <v>73</v>
      </c>
      <c r="N3599" s="4" t="s">
        <v>21448</v>
      </c>
      <c r="O3599" s="4" t="s">
        <v>21449</v>
      </c>
      <c r="P3599" s="4" t="s">
        <v>21450</v>
      </c>
      <c r="Q3599" s="4" t="s">
        <v>663</v>
      </c>
      <c r="R3599" s="4" t="s">
        <v>39876</v>
      </c>
      <c r="S3599" s="4" t="s">
        <v>39876</v>
      </c>
      <c r="T3599" s="4" t="s">
        <v>39876</v>
      </c>
    </row>
    <row r="3600" spans="1:20">
      <c r="A3600" s="31">
        <v>19451035125</v>
      </c>
      <c r="B3600" s="4" t="s">
        <v>21378</v>
      </c>
      <c r="C3600" s="4" t="s">
        <v>21438</v>
      </c>
      <c r="D3600" s="4" t="s">
        <v>40919</v>
      </c>
      <c r="E3600" s="4" t="s">
        <v>71</v>
      </c>
      <c r="F3600" s="4" t="s">
        <v>21378</v>
      </c>
      <c r="G3600" s="4" t="s">
        <v>71</v>
      </c>
      <c r="H3600" s="4" t="s">
        <v>21378</v>
      </c>
      <c r="I3600" s="4" t="s">
        <v>22</v>
      </c>
      <c r="J3600" s="4" t="s">
        <v>21006</v>
      </c>
      <c r="K3600" s="4" t="s">
        <v>21379</v>
      </c>
      <c r="L3600" s="4" t="s">
        <v>1072</v>
      </c>
      <c r="M3600" s="4" t="s">
        <v>73</v>
      </c>
      <c r="N3600" s="4" t="s">
        <v>21451</v>
      </c>
      <c r="O3600" s="4" t="s">
        <v>21452</v>
      </c>
      <c r="P3600" s="4" t="s">
        <v>21453</v>
      </c>
      <c r="Q3600" s="4" t="s">
        <v>663</v>
      </c>
      <c r="R3600" s="4" t="s">
        <v>39876</v>
      </c>
      <c r="S3600" s="4" t="s">
        <v>39876</v>
      </c>
      <c r="T3600" s="4" t="s">
        <v>39876</v>
      </c>
    </row>
    <row r="3601" spans="1:20">
      <c r="A3601" s="31">
        <v>19460014152</v>
      </c>
      <c r="B3601" s="4" t="s">
        <v>21380</v>
      </c>
      <c r="C3601" s="4" t="s">
        <v>21454</v>
      </c>
      <c r="D3601" s="4" t="s">
        <v>41810</v>
      </c>
      <c r="E3601" s="4" t="s">
        <v>71</v>
      </c>
      <c r="F3601" s="4" t="s">
        <v>21380</v>
      </c>
      <c r="G3601" s="4" t="s">
        <v>71</v>
      </c>
      <c r="H3601" s="4" t="s">
        <v>21380</v>
      </c>
      <c r="I3601" s="4" t="s">
        <v>22</v>
      </c>
      <c r="J3601" s="4" t="s">
        <v>21381</v>
      </c>
      <c r="K3601" s="4" t="s">
        <v>21382</v>
      </c>
      <c r="L3601" s="4" t="s">
        <v>21383</v>
      </c>
      <c r="M3601" s="4" t="s">
        <v>73</v>
      </c>
      <c r="N3601" s="4" t="s">
        <v>21455</v>
      </c>
      <c r="O3601" s="4" t="s">
        <v>21456</v>
      </c>
      <c r="P3601" s="4" t="s">
        <v>21457</v>
      </c>
      <c r="Q3601" s="4" t="s">
        <v>922</v>
      </c>
      <c r="R3601" s="4" t="s">
        <v>39876</v>
      </c>
      <c r="S3601" s="4" t="s">
        <v>39876</v>
      </c>
      <c r="T3601" s="4" t="s">
        <v>39876</v>
      </c>
    </row>
    <row r="3602" spans="1:20">
      <c r="A3602" s="31">
        <v>19451035166</v>
      </c>
      <c r="B3602" s="4" t="s">
        <v>21384</v>
      </c>
      <c r="C3602" s="4" t="s">
        <v>21454</v>
      </c>
      <c r="D3602" s="4" t="s">
        <v>41811</v>
      </c>
      <c r="E3602" s="4" t="s">
        <v>71</v>
      </c>
      <c r="F3602" s="4" t="s">
        <v>21384</v>
      </c>
      <c r="G3602" s="4" t="s">
        <v>71</v>
      </c>
      <c r="H3602" s="4" t="s">
        <v>21384</v>
      </c>
      <c r="I3602" s="4" t="s">
        <v>22</v>
      </c>
      <c r="J3602" s="4" t="s">
        <v>21385</v>
      </c>
      <c r="K3602" s="4" t="s">
        <v>21386</v>
      </c>
      <c r="L3602" s="4" t="s">
        <v>8048</v>
      </c>
      <c r="M3602" s="4" t="s">
        <v>73</v>
      </c>
      <c r="N3602" s="4" t="s">
        <v>21458</v>
      </c>
      <c r="O3602" s="4" t="s">
        <v>21459</v>
      </c>
      <c r="P3602" s="4" t="s">
        <v>21460</v>
      </c>
      <c r="Q3602" s="4" t="s">
        <v>663</v>
      </c>
      <c r="R3602" s="4" t="s">
        <v>39876</v>
      </c>
      <c r="S3602" s="4" t="s">
        <v>39876</v>
      </c>
      <c r="T3602" s="4" t="s">
        <v>39876</v>
      </c>
    </row>
    <row r="3603" spans="1:20">
      <c r="A3603" s="31">
        <v>19451035208</v>
      </c>
      <c r="B3603" s="4" t="s">
        <v>21387</v>
      </c>
      <c r="C3603" s="4" t="s">
        <v>21454</v>
      </c>
      <c r="D3603" s="4" t="s">
        <v>32456</v>
      </c>
      <c r="E3603" s="4" t="s">
        <v>71</v>
      </c>
      <c r="F3603" s="4" t="s">
        <v>21387</v>
      </c>
      <c r="G3603" s="4" t="s">
        <v>71</v>
      </c>
      <c r="H3603" s="4" t="s">
        <v>21387</v>
      </c>
      <c r="I3603" s="4" t="s">
        <v>22</v>
      </c>
      <c r="J3603" s="4" t="s">
        <v>4916</v>
      </c>
      <c r="K3603" s="4" t="s">
        <v>21388</v>
      </c>
      <c r="L3603" s="4" t="s">
        <v>72</v>
      </c>
      <c r="M3603" s="4" t="s">
        <v>73</v>
      </c>
      <c r="N3603" s="4" t="s">
        <v>21461</v>
      </c>
      <c r="O3603" s="4" t="s">
        <v>21462</v>
      </c>
      <c r="P3603" s="4" t="s">
        <v>21463</v>
      </c>
      <c r="Q3603" s="4" t="s">
        <v>663</v>
      </c>
      <c r="R3603" s="4" t="s">
        <v>39876</v>
      </c>
      <c r="S3603" s="4" t="s">
        <v>39876</v>
      </c>
      <c r="T3603" s="4" t="s">
        <v>39876</v>
      </c>
    </row>
    <row r="3604" spans="1:20">
      <c r="A3604" s="31">
        <v>19451035240</v>
      </c>
      <c r="B3604" s="4" t="s">
        <v>21389</v>
      </c>
      <c r="C3604" s="4" t="s">
        <v>21454</v>
      </c>
      <c r="D3604" s="4" t="s">
        <v>39102</v>
      </c>
      <c r="E3604" s="4" t="s">
        <v>71</v>
      </c>
      <c r="F3604" s="4" t="s">
        <v>21389</v>
      </c>
      <c r="G3604" s="4" t="s">
        <v>71</v>
      </c>
      <c r="H3604" s="4" t="s">
        <v>21389</v>
      </c>
      <c r="I3604" s="4" t="s">
        <v>22</v>
      </c>
      <c r="J3604" s="4" t="s">
        <v>21390</v>
      </c>
      <c r="K3604" s="4" t="s">
        <v>21391</v>
      </c>
      <c r="L3604" s="4" t="s">
        <v>72</v>
      </c>
      <c r="M3604" s="4" t="s">
        <v>73</v>
      </c>
      <c r="N3604" s="4" t="s">
        <v>21464</v>
      </c>
      <c r="O3604" s="4" t="s">
        <v>21465</v>
      </c>
      <c r="P3604" s="4" t="s">
        <v>21466</v>
      </c>
      <c r="Q3604" s="4" t="s">
        <v>663</v>
      </c>
      <c r="R3604" s="4" t="s">
        <v>39876</v>
      </c>
      <c r="S3604" s="4" t="s">
        <v>39876</v>
      </c>
      <c r="T3604" s="4" t="s">
        <v>39876</v>
      </c>
    </row>
    <row r="3605" spans="1:20">
      <c r="A3605" s="31">
        <v>19451035281</v>
      </c>
      <c r="B3605" s="4" t="s">
        <v>21392</v>
      </c>
      <c r="C3605" s="4" t="s">
        <v>21454</v>
      </c>
      <c r="D3605" s="4" t="s">
        <v>27142</v>
      </c>
      <c r="E3605" s="4" t="s">
        <v>71</v>
      </c>
      <c r="F3605" s="4" t="s">
        <v>21392</v>
      </c>
      <c r="G3605" s="4" t="s">
        <v>71</v>
      </c>
      <c r="H3605" s="4" t="s">
        <v>21392</v>
      </c>
      <c r="I3605" s="4" t="s">
        <v>22</v>
      </c>
      <c r="J3605" s="4" t="s">
        <v>5611</v>
      </c>
      <c r="K3605" s="4" t="s">
        <v>21393</v>
      </c>
      <c r="L3605" s="4" t="s">
        <v>535</v>
      </c>
      <c r="M3605" s="4" t="s">
        <v>73</v>
      </c>
      <c r="N3605" s="4" t="s">
        <v>21467</v>
      </c>
      <c r="O3605" s="4" t="s">
        <v>21468</v>
      </c>
      <c r="P3605" s="4" t="s">
        <v>21469</v>
      </c>
      <c r="Q3605" s="4" t="s">
        <v>663</v>
      </c>
      <c r="R3605" s="4" t="s">
        <v>39876</v>
      </c>
      <c r="S3605" s="4" t="s">
        <v>39876</v>
      </c>
      <c r="T3605" s="4" t="s">
        <v>39876</v>
      </c>
    </row>
    <row r="3606" spans="1:20">
      <c r="A3606" s="31">
        <v>19451035323</v>
      </c>
      <c r="B3606" s="4" t="s">
        <v>21394</v>
      </c>
      <c r="C3606" s="4" t="s">
        <v>18640</v>
      </c>
      <c r="D3606" s="4" t="s">
        <v>41812</v>
      </c>
      <c r="E3606" s="4" t="s">
        <v>71</v>
      </c>
      <c r="F3606" s="4" t="s">
        <v>21394</v>
      </c>
      <c r="G3606" s="4" t="s">
        <v>71</v>
      </c>
      <c r="H3606" s="4" t="s">
        <v>21394</v>
      </c>
      <c r="I3606" s="4" t="s">
        <v>22</v>
      </c>
      <c r="J3606" s="4" t="s">
        <v>21395</v>
      </c>
      <c r="K3606" s="4" t="s">
        <v>21396</v>
      </c>
      <c r="L3606" s="4" t="s">
        <v>16413</v>
      </c>
      <c r="M3606" s="4" t="s">
        <v>73</v>
      </c>
      <c r="N3606" s="4" t="s">
        <v>21470</v>
      </c>
      <c r="O3606" s="4" t="s">
        <v>21471</v>
      </c>
      <c r="P3606" s="4" t="s">
        <v>21472</v>
      </c>
      <c r="Q3606" s="4" t="s">
        <v>663</v>
      </c>
      <c r="R3606" s="4" t="s">
        <v>39876</v>
      </c>
      <c r="S3606" s="4" t="s">
        <v>39876</v>
      </c>
      <c r="T3606" s="4" t="s">
        <v>39876</v>
      </c>
    </row>
    <row r="3607" spans="1:20">
      <c r="A3607" s="31">
        <v>19460014384</v>
      </c>
      <c r="B3607" s="4" t="s">
        <v>21397</v>
      </c>
      <c r="C3607" s="4" t="s">
        <v>18640</v>
      </c>
      <c r="D3607" s="4" t="s">
        <v>41813</v>
      </c>
      <c r="E3607" s="4" t="s">
        <v>71</v>
      </c>
      <c r="F3607" s="4" t="s">
        <v>21397</v>
      </c>
      <c r="G3607" s="4" t="s">
        <v>71</v>
      </c>
      <c r="H3607" s="4" t="s">
        <v>21397</v>
      </c>
      <c r="I3607" s="4" t="s">
        <v>22</v>
      </c>
      <c r="J3607" s="4" t="s">
        <v>21398</v>
      </c>
      <c r="K3607" s="4" t="s">
        <v>21399</v>
      </c>
      <c r="L3607" s="4" t="s">
        <v>10998</v>
      </c>
      <c r="M3607" s="4" t="s">
        <v>73</v>
      </c>
      <c r="N3607" s="4" t="s">
        <v>21473</v>
      </c>
      <c r="O3607" s="4" t="s">
        <v>21474</v>
      </c>
      <c r="P3607" s="4" t="s">
        <v>21475</v>
      </c>
      <c r="Q3607" s="4" t="s">
        <v>922</v>
      </c>
      <c r="R3607" s="4" t="s">
        <v>39876</v>
      </c>
      <c r="S3607" s="4" t="s">
        <v>39876</v>
      </c>
      <c r="T3607" s="4" t="s">
        <v>39876</v>
      </c>
    </row>
    <row r="3608" spans="1:20">
      <c r="A3608" s="31">
        <v>19460014335</v>
      </c>
      <c r="B3608" s="4" t="s">
        <v>21400</v>
      </c>
      <c r="C3608" s="4" t="s">
        <v>18640</v>
      </c>
      <c r="D3608" s="4" t="s">
        <v>37248</v>
      </c>
      <c r="E3608" s="4" t="s">
        <v>2835</v>
      </c>
      <c r="F3608" s="4" t="s">
        <v>33749</v>
      </c>
      <c r="G3608" s="4" t="s">
        <v>3020</v>
      </c>
      <c r="H3608" s="4" t="s">
        <v>33752</v>
      </c>
      <c r="I3608" s="4" t="s">
        <v>22</v>
      </c>
      <c r="J3608" s="4" t="s">
        <v>473</v>
      </c>
      <c r="K3608" s="4" t="s">
        <v>21401</v>
      </c>
      <c r="L3608" s="4" t="s">
        <v>308</v>
      </c>
      <c r="M3608" s="4" t="s">
        <v>73</v>
      </c>
      <c r="N3608" s="4" t="s">
        <v>21476</v>
      </c>
      <c r="O3608" s="4" t="s">
        <v>21477</v>
      </c>
      <c r="P3608" s="4" t="s">
        <v>21478</v>
      </c>
      <c r="Q3608" s="4" t="s">
        <v>922</v>
      </c>
      <c r="R3608" s="4" t="s">
        <v>3021</v>
      </c>
      <c r="S3608" s="4" t="s">
        <v>2836</v>
      </c>
      <c r="T3608" s="4" t="s">
        <v>39876</v>
      </c>
    </row>
    <row r="3609" spans="1:20">
      <c r="A3609" s="31">
        <v>19451035364</v>
      </c>
      <c r="B3609" s="4" t="s">
        <v>21402</v>
      </c>
      <c r="C3609" s="4" t="s">
        <v>18640</v>
      </c>
      <c r="D3609" s="4" t="s">
        <v>27143</v>
      </c>
      <c r="E3609" s="4" t="s">
        <v>71</v>
      </c>
      <c r="F3609" s="4" t="s">
        <v>21402</v>
      </c>
      <c r="G3609" s="4" t="s">
        <v>71</v>
      </c>
      <c r="H3609" s="4" t="s">
        <v>21402</v>
      </c>
      <c r="I3609" s="4" t="s">
        <v>22</v>
      </c>
      <c r="J3609" s="4" t="s">
        <v>21403</v>
      </c>
      <c r="K3609" s="4" t="s">
        <v>21404</v>
      </c>
      <c r="L3609" s="4" t="s">
        <v>3300</v>
      </c>
      <c r="M3609" s="4" t="s">
        <v>73</v>
      </c>
      <c r="N3609" s="4" t="s">
        <v>21479</v>
      </c>
      <c r="O3609" s="4" t="s">
        <v>21480</v>
      </c>
      <c r="P3609" s="4" t="s">
        <v>21481</v>
      </c>
      <c r="Q3609" s="4" t="s">
        <v>663</v>
      </c>
      <c r="R3609" s="4" t="s">
        <v>39876</v>
      </c>
      <c r="S3609" s="4" t="s">
        <v>39876</v>
      </c>
      <c r="T3609" s="4" t="s">
        <v>39876</v>
      </c>
    </row>
    <row r="3610" spans="1:20">
      <c r="A3610" s="31">
        <v>19451035406</v>
      </c>
      <c r="B3610" s="4" t="s">
        <v>21405</v>
      </c>
      <c r="C3610" s="4" t="s">
        <v>18640</v>
      </c>
      <c r="D3610" s="4" t="s">
        <v>41814</v>
      </c>
      <c r="E3610" s="4" t="s">
        <v>71</v>
      </c>
      <c r="F3610" s="4" t="s">
        <v>21405</v>
      </c>
      <c r="G3610" s="4" t="s">
        <v>71</v>
      </c>
      <c r="H3610" s="4" t="s">
        <v>21405</v>
      </c>
      <c r="I3610" s="4" t="s">
        <v>22</v>
      </c>
      <c r="J3610" s="4" t="s">
        <v>1507</v>
      </c>
      <c r="K3610" s="4" t="s">
        <v>21406</v>
      </c>
      <c r="L3610" s="4" t="s">
        <v>263</v>
      </c>
      <c r="M3610" s="4" t="s">
        <v>73</v>
      </c>
      <c r="N3610" s="4" t="s">
        <v>21482</v>
      </c>
      <c r="O3610" s="4" t="s">
        <v>21483</v>
      </c>
      <c r="P3610" s="4" t="s">
        <v>21484</v>
      </c>
      <c r="Q3610" s="4" t="s">
        <v>663</v>
      </c>
      <c r="R3610" s="4" t="s">
        <v>39876</v>
      </c>
      <c r="S3610" s="4" t="s">
        <v>39876</v>
      </c>
      <c r="T3610" s="4" t="s">
        <v>39876</v>
      </c>
    </row>
    <row r="3611" spans="1:20">
      <c r="A3611" s="31">
        <v>19451035448</v>
      </c>
      <c r="B3611" s="4" t="s">
        <v>21407</v>
      </c>
      <c r="C3611" s="4" t="s">
        <v>18640</v>
      </c>
      <c r="D3611" s="4" t="s">
        <v>41815</v>
      </c>
      <c r="E3611" s="4" t="s">
        <v>71</v>
      </c>
      <c r="F3611" s="4" t="s">
        <v>21407</v>
      </c>
      <c r="G3611" s="4" t="s">
        <v>71</v>
      </c>
      <c r="H3611" s="4" t="s">
        <v>21407</v>
      </c>
      <c r="I3611" s="4" t="s">
        <v>22</v>
      </c>
      <c r="J3611" s="4" t="s">
        <v>21408</v>
      </c>
      <c r="K3611" s="4" t="s">
        <v>21409</v>
      </c>
      <c r="L3611" s="4" t="s">
        <v>16413</v>
      </c>
      <c r="M3611" s="4" t="s">
        <v>73</v>
      </c>
      <c r="N3611" s="4" t="s">
        <v>21485</v>
      </c>
      <c r="O3611" s="4" t="s">
        <v>21486</v>
      </c>
      <c r="P3611" s="4" t="s">
        <v>21487</v>
      </c>
      <c r="Q3611" s="4" t="s">
        <v>663</v>
      </c>
      <c r="R3611" s="4" t="s">
        <v>39876</v>
      </c>
      <c r="S3611" s="4" t="s">
        <v>39876</v>
      </c>
      <c r="T3611" s="4" t="s">
        <v>39876</v>
      </c>
    </row>
    <row r="3612" spans="1:20">
      <c r="A3612" s="31">
        <v>19451035489</v>
      </c>
      <c r="B3612" s="4" t="s">
        <v>21488</v>
      </c>
      <c r="C3612" s="4" t="s">
        <v>21494</v>
      </c>
      <c r="D3612" s="4" t="s">
        <v>28971</v>
      </c>
      <c r="E3612" s="4" t="s">
        <v>71</v>
      </c>
      <c r="F3612" s="4" t="s">
        <v>21488</v>
      </c>
      <c r="G3612" s="4" t="s">
        <v>71</v>
      </c>
      <c r="H3612" s="4" t="s">
        <v>21488</v>
      </c>
      <c r="I3612" s="4" t="s">
        <v>22</v>
      </c>
      <c r="J3612" s="4" t="s">
        <v>18142</v>
      </c>
      <c r="K3612" s="4" t="s">
        <v>21489</v>
      </c>
      <c r="L3612" s="4" t="s">
        <v>476</v>
      </c>
      <c r="M3612" s="4" t="s">
        <v>73</v>
      </c>
      <c r="N3612" s="4" t="s">
        <v>21524</v>
      </c>
      <c r="O3612" s="4" t="s">
        <v>21525</v>
      </c>
      <c r="P3612" s="4" t="s">
        <v>21526</v>
      </c>
      <c r="Q3612" s="4" t="s">
        <v>663</v>
      </c>
      <c r="R3612" s="4" t="s">
        <v>39876</v>
      </c>
      <c r="S3612" s="4" t="s">
        <v>39876</v>
      </c>
      <c r="T3612" s="4" t="s">
        <v>39876</v>
      </c>
    </row>
    <row r="3613" spans="1:20">
      <c r="A3613" s="31">
        <v>19451034573</v>
      </c>
      <c r="B3613" s="4" t="s">
        <v>21490</v>
      </c>
      <c r="C3613" s="4" t="s">
        <v>21494</v>
      </c>
      <c r="D3613" s="4" t="s">
        <v>23626</v>
      </c>
      <c r="E3613" s="4" t="s">
        <v>71</v>
      </c>
      <c r="F3613" s="4" t="s">
        <v>21490</v>
      </c>
      <c r="G3613" s="4" t="s">
        <v>71</v>
      </c>
      <c r="H3613" s="4" t="s">
        <v>21490</v>
      </c>
      <c r="I3613" s="4" t="s">
        <v>22</v>
      </c>
      <c r="J3613" s="4" t="s">
        <v>21491</v>
      </c>
      <c r="K3613" s="4" t="s">
        <v>21492</v>
      </c>
      <c r="L3613" s="4" t="s">
        <v>267</v>
      </c>
      <c r="M3613" s="4" t="s">
        <v>73</v>
      </c>
      <c r="N3613" s="4" t="s">
        <v>21527</v>
      </c>
      <c r="O3613" s="4" t="s">
        <v>21528</v>
      </c>
      <c r="P3613" s="4" t="s">
        <v>21529</v>
      </c>
      <c r="Q3613" s="4" t="s">
        <v>663</v>
      </c>
      <c r="R3613" s="4" t="s">
        <v>39876</v>
      </c>
      <c r="S3613" s="4" t="s">
        <v>39876</v>
      </c>
      <c r="T3613" s="4" t="s">
        <v>39876</v>
      </c>
    </row>
    <row r="3614" spans="1:20">
      <c r="A3614" s="31">
        <v>19451046361</v>
      </c>
      <c r="B3614" s="4" t="s">
        <v>21493</v>
      </c>
      <c r="C3614" s="4" t="s">
        <v>21494</v>
      </c>
      <c r="D3614" s="4" t="s">
        <v>23627</v>
      </c>
      <c r="E3614" s="4" t="s">
        <v>71</v>
      </c>
      <c r="F3614" s="4" t="s">
        <v>21493</v>
      </c>
      <c r="G3614" s="4" t="s">
        <v>71</v>
      </c>
      <c r="H3614" s="4" t="s">
        <v>21493</v>
      </c>
      <c r="I3614" s="4" t="s">
        <v>22</v>
      </c>
      <c r="J3614" s="4" t="s">
        <v>21495</v>
      </c>
      <c r="K3614" s="4" t="s">
        <v>21496</v>
      </c>
      <c r="L3614" s="4" t="s">
        <v>10998</v>
      </c>
      <c r="M3614" s="4" t="s">
        <v>73</v>
      </c>
      <c r="N3614" s="4" t="s">
        <v>21497</v>
      </c>
      <c r="O3614" s="4" t="s">
        <v>21498</v>
      </c>
      <c r="P3614" s="4" t="s">
        <v>21499</v>
      </c>
      <c r="Q3614" s="4" t="s">
        <v>922</v>
      </c>
      <c r="R3614" s="4" t="s">
        <v>39876</v>
      </c>
      <c r="S3614" s="4" t="s">
        <v>39876</v>
      </c>
      <c r="T3614" s="4" t="s">
        <v>39876</v>
      </c>
    </row>
    <row r="3615" spans="1:20">
      <c r="A3615" s="31">
        <v>19451034607</v>
      </c>
      <c r="B3615" s="4" t="s">
        <v>21500</v>
      </c>
      <c r="C3615" s="4" t="s">
        <v>21494</v>
      </c>
      <c r="D3615" s="4" t="s">
        <v>25452</v>
      </c>
      <c r="E3615" s="4" t="s">
        <v>71</v>
      </c>
      <c r="F3615" s="4" t="s">
        <v>21500</v>
      </c>
      <c r="G3615" s="4" t="s">
        <v>71</v>
      </c>
      <c r="H3615" s="4" t="s">
        <v>21500</v>
      </c>
      <c r="I3615" s="4" t="s">
        <v>22</v>
      </c>
      <c r="J3615" s="4" t="s">
        <v>952</v>
      </c>
      <c r="K3615" s="4" t="s">
        <v>21501</v>
      </c>
      <c r="L3615" s="4" t="s">
        <v>267</v>
      </c>
      <c r="M3615" s="4" t="s">
        <v>73</v>
      </c>
      <c r="N3615" s="4" t="s">
        <v>21530</v>
      </c>
      <c r="O3615" s="4" t="s">
        <v>21531</v>
      </c>
      <c r="P3615" s="4" t="s">
        <v>21532</v>
      </c>
      <c r="Q3615" s="4" t="s">
        <v>663</v>
      </c>
      <c r="R3615" s="4" t="s">
        <v>39876</v>
      </c>
      <c r="S3615" s="4" t="s">
        <v>39876</v>
      </c>
      <c r="T3615" s="4" t="s">
        <v>39876</v>
      </c>
    </row>
    <row r="3616" spans="1:20">
      <c r="A3616" s="31">
        <v>19451034656</v>
      </c>
      <c r="B3616" s="4" t="s">
        <v>21502</v>
      </c>
      <c r="C3616" s="4" t="s">
        <v>21494</v>
      </c>
      <c r="D3616" s="4" t="s">
        <v>23628</v>
      </c>
      <c r="E3616" s="4" t="s">
        <v>71</v>
      </c>
      <c r="F3616" s="4" t="s">
        <v>21502</v>
      </c>
      <c r="G3616" s="4" t="s">
        <v>71</v>
      </c>
      <c r="H3616" s="4" t="s">
        <v>21502</v>
      </c>
      <c r="I3616" s="4" t="s">
        <v>22</v>
      </c>
      <c r="J3616" s="4" t="s">
        <v>21503</v>
      </c>
      <c r="K3616" s="4" t="s">
        <v>21504</v>
      </c>
      <c r="L3616" s="4" t="s">
        <v>267</v>
      </c>
      <c r="M3616" s="4" t="s">
        <v>73</v>
      </c>
      <c r="N3616" s="4" t="s">
        <v>21533</v>
      </c>
      <c r="O3616" s="4" t="s">
        <v>21534</v>
      </c>
      <c r="P3616" s="4" t="s">
        <v>21535</v>
      </c>
      <c r="Q3616" s="4" t="s">
        <v>663</v>
      </c>
      <c r="R3616" s="4" t="s">
        <v>39876</v>
      </c>
      <c r="S3616" s="4" t="s">
        <v>39876</v>
      </c>
      <c r="T3616" s="4" t="s">
        <v>39876</v>
      </c>
    </row>
    <row r="3617" spans="1:20">
      <c r="A3617" s="31">
        <v>19451034680</v>
      </c>
      <c r="B3617" s="4" t="s">
        <v>21505</v>
      </c>
      <c r="C3617" s="4" t="s">
        <v>21494</v>
      </c>
      <c r="D3617" s="4" t="s">
        <v>28972</v>
      </c>
      <c r="E3617" s="4" t="s">
        <v>71</v>
      </c>
      <c r="F3617" s="4" t="s">
        <v>21505</v>
      </c>
      <c r="G3617" s="4" t="s">
        <v>71</v>
      </c>
      <c r="H3617" s="4" t="s">
        <v>21505</v>
      </c>
      <c r="I3617" s="4" t="s">
        <v>22</v>
      </c>
      <c r="J3617" s="4" t="s">
        <v>12691</v>
      </c>
      <c r="K3617" s="4" t="s">
        <v>12692</v>
      </c>
      <c r="L3617" s="4" t="s">
        <v>267</v>
      </c>
      <c r="M3617" s="4" t="s">
        <v>73</v>
      </c>
      <c r="N3617" s="4" t="s">
        <v>21536</v>
      </c>
      <c r="O3617" s="4" t="s">
        <v>21537</v>
      </c>
      <c r="P3617" s="4" t="s">
        <v>21538</v>
      </c>
      <c r="Q3617" s="4" t="s">
        <v>663</v>
      </c>
      <c r="R3617" s="4" t="s">
        <v>39876</v>
      </c>
      <c r="S3617" s="4" t="s">
        <v>39876</v>
      </c>
      <c r="T3617" s="4" t="s">
        <v>39876</v>
      </c>
    </row>
    <row r="3618" spans="1:20">
      <c r="A3618" s="31">
        <v>19451034722</v>
      </c>
      <c r="B3618" s="4" t="s">
        <v>21506</v>
      </c>
      <c r="C3618" s="4" t="s">
        <v>21494</v>
      </c>
      <c r="D3618" s="4" t="s">
        <v>41816</v>
      </c>
      <c r="E3618" s="4" t="s">
        <v>71</v>
      </c>
      <c r="F3618" s="4" t="s">
        <v>21506</v>
      </c>
      <c r="G3618" s="4" t="s">
        <v>71</v>
      </c>
      <c r="H3618" s="4" t="s">
        <v>21506</v>
      </c>
      <c r="I3618" s="4" t="s">
        <v>22</v>
      </c>
      <c r="J3618" s="4" t="s">
        <v>1368</v>
      </c>
      <c r="K3618" s="4" t="s">
        <v>21507</v>
      </c>
      <c r="L3618" s="4" t="s">
        <v>267</v>
      </c>
      <c r="M3618" s="4" t="s">
        <v>73</v>
      </c>
      <c r="N3618" s="4" t="s">
        <v>21539</v>
      </c>
      <c r="O3618" s="4" t="s">
        <v>21540</v>
      </c>
      <c r="P3618" s="4" t="s">
        <v>21541</v>
      </c>
      <c r="Q3618" s="4" t="s">
        <v>663</v>
      </c>
      <c r="R3618" s="4" t="s">
        <v>39876</v>
      </c>
      <c r="S3618" s="4" t="s">
        <v>39876</v>
      </c>
      <c r="T3618" s="4" t="s">
        <v>39876</v>
      </c>
    </row>
    <row r="3619" spans="1:20">
      <c r="A3619" s="31">
        <v>19451034557</v>
      </c>
      <c r="B3619" s="4" t="s">
        <v>21508</v>
      </c>
      <c r="C3619" s="4" t="s">
        <v>21494</v>
      </c>
      <c r="D3619" s="4" t="s">
        <v>34203</v>
      </c>
      <c r="E3619" s="4" t="s">
        <v>71</v>
      </c>
      <c r="F3619" s="4" t="s">
        <v>21508</v>
      </c>
      <c r="G3619" s="4" t="s">
        <v>71</v>
      </c>
      <c r="H3619" s="4" t="s">
        <v>21508</v>
      </c>
      <c r="I3619" s="4" t="s">
        <v>22</v>
      </c>
      <c r="J3619" s="4" t="s">
        <v>21509</v>
      </c>
      <c r="K3619" s="4" t="s">
        <v>21510</v>
      </c>
      <c r="L3619" s="4" t="s">
        <v>267</v>
      </c>
      <c r="M3619" s="4" t="s">
        <v>73</v>
      </c>
      <c r="N3619" s="4" t="s">
        <v>21542</v>
      </c>
      <c r="O3619" s="4" t="s">
        <v>21543</v>
      </c>
      <c r="P3619" s="4" t="s">
        <v>21544</v>
      </c>
      <c r="Q3619" s="4" t="s">
        <v>663</v>
      </c>
      <c r="R3619" s="4" t="s">
        <v>39876</v>
      </c>
      <c r="S3619" s="4" t="s">
        <v>39876</v>
      </c>
      <c r="T3619" s="4" t="s">
        <v>39876</v>
      </c>
    </row>
    <row r="3620" spans="1:20">
      <c r="A3620" s="31">
        <v>19451034763</v>
      </c>
      <c r="B3620" s="4" t="s">
        <v>21511</v>
      </c>
      <c r="C3620" s="4" t="s">
        <v>21494</v>
      </c>
      <c r="D3620" s="4" t="s">
        <v>34204</v>
      </c>
      <c r="E3620" s="4" t="s">
        <v>71</v>
      </c>
      <c r="F3620" s="4" t="s">
        <v>21511</v>
      </c>
      <c r="G3620" s="4" t="s">
        <v>71</v>
      </c>
      <c r="H3620" s="4" t="s">
        <v>21511</v>
      </c>
      <c r="I3620" s="4" t="s">
        <v>22</v>
      </c>
      <c r="J3620" s="4" t="s">
        <v>21512</v>
      </c>
      <c r="K3620" s="4" t="s">
        <v>21513</v>
      </c>
      <c r="L3620" s="4" t="s">
        <v>11664</v>
      </c>
      <c r="M3620" s="4" t="s">
        <v>73</v>
      </c>
      <c r="N3620" s="4" t="s">
        <v>21545</v>
      </c>
      <c r="O3620" s="4" t="s">
        <v>21546</v>
      </c>
      <c r="P3620" s="4" t="s">
        <v>21547</v>
      </c>
      <c r="Q3620" s="4" t="s">
        <v>663</v>
      </c>
      <c r="R3620" s="4" t="s">
        <v>39876</v>
      </c>
      <c r="S3620" s="4" t="s">
        <v>39876</v>
      </c>
      <c r="T3620" s="4" t="s">
        <v>39876</v>
      </c>
    </row>
    <row r="3621" spans="1:20">
      <c r="A3621" s="31">
        <v>19451034805</v>
      </c>
      <c r="B3621" s="4" t="s">
        <v>21514</v>
      </c>
      <c r="C3621" s="4" t="s">
        <v>21494</v>
      </c>
      <c r="D3621" s="4" t="s">
        <v>41817</v>
      </c>
      <c r="E3621" s="4" t="s">
        <v>2835</v>
      </c>
      <c r="F3621" s="4" t="s">
        <v>31944</v>
      </c>
      <c r="G3621" s="4" t="s">
        <v>3020</v>
      </c>
      <c r="H3621" s="4" t="s">
        <v>31944</v>
      </c>
      <c r="I3621" s="4" t="s">
        <v>22</v>
      </c>
      <c r="J3621" s="4" t="s">
        <v>335</v>
      </c>
      <c r="K3621" s="4" t="s">
        <v>21515</v>
      </c>
      <c r="L3621" s="4" t="s">
        <v>253</v>
      </c>
      <c r="M3621" s="4" t="s">
        <v>73</v>
      </c>
      <c r="N3621" s="4" t="s">
        <v>21548</v>
      </c>
      <c r="O3621" s="4" t="s">
        <v>21549</v>
      </c>
      <c r="P3621" s="4" t="s">
        <v>21550</v>
      </c>
      <c r="Q3621" s="4" t="s">
        <v>663</v>
      </c>
      <c r="R3621" s="4" t="s">
        <v>3021</v>
      </c>
      <c r="S3621" s="4" t="s">
        <v>2836</v>
      </c>
      <c r="T3621" s="4" t="s">
        <v>39876</v>
      </c>
    </row>
    <row r="3622" spans="1:20">
      <c r="A3622" s="31">
        <v>19451034847</v>
      </c>
      <c r="B3622" s="4" t="s">
        <v>21516</v>
      </c>
      <c r="C3622" s="4" t="s">
        <v>21494</v>
      </c>
      <c r="D3622" s="4" t="s">
        <v>27144</v>
      </c>
      <c r="E3622" s="4" t="s">
        <v>71</v>
      </c>
      <c r="F3622" s="4" t="s">
        <v>21516</v>
      </c>
      <c r="G3622" s="4" t="s">
        <v>71</v>
      </c>
      <c r="H3622" s="4" t="s">
        <v>21516</v>
      </c>
      <c r="I3622" s="4" t="s">
        <v>22</v>
      </c>
      <c r="J3622" s="4" t="s">
        <v>21517</v>
      </c>
      <c r="K3622" s="4" t="s">
        <v>21518</v>
      </c>
      <c r="L3622" s="4" t="s">
        <v>249</v>
      </c>
      <c r="M3622" s="4" t="s">
        <v>73</v>
      </c>
      <c r="N3622" s="4" t="s">
        <v>21551</v>
      </c>
      <c r="O3622" s="4" t="s">
        <v>21552</v>
      </c>
      <c r="P3622" s="4" t="s">
        <v>21553</v>
      </c>
      <c r="Q3622" s="4" t="s">
        <v>663</v>
      </c>
      <c r="R3622" s="4" t="s">
        <v>39876</v>
      </c>
      <c r="S3622" s="4" t="s">
        <v>39876</v>
      </c>
      <c r="T3622" s="4" t="s">
        <v>39876</v>
      </c>
    </row>
    <row r="3623" spans="1:20">
      <c r="A3623" s="31">
        <v>19451034888</v>
      </c>
      <c r="B3623" s="4" t="s">
        <v>21519</v>
      </c>
      <c r="C3623" s="4" t="s">
        <v>21494</v>
      </c>
      <c r="D3623" s="4" t="s">
        <v>30488</v>
      </c>
      <c r="E3623" s="4" t="s">
        <v>71</v>
      </c>
      <c r="F3623" s="4" t="s">
        <v>21519</v>
      </c>
      <c r="G3623" s="4" t="s">
        <v>71</v>
      </c>
      <c r="H3623" s="4" t="s">
        <v>21519</v>
      </c>
      <c r="I3623" s="4" t="s">
        <v>22</v>
      </c>
      <c r="J3623" s="4" t="s">
        <v>7378</v>
      </c>
      <c r="K3623" s="4" t="s">
        <v>21520</v>
      </c>
      <c r="L3623" s="4" t="s">
        <v>86</v>
      </c>
      <c r="M3623" s="4" t="s">
        <v>73</v>
      </c>
      <c r="N3623" s="4" t="s">
        <v>21554</v>
      </c>
      <c r="O3623" s="4" t="s">
        <v>21555</v>
      </c>
      <c r="P3623" s="4" t="s">
        <v>21556</v>
      </c>
      <c r="Q3623" s="4" t="s">
        <v>663</v>
      </c>
      <c r="R3623" s="4" t="s">
        <v>39876</v>
      </c>
      <c r="S3623" s="4" t="s">
        <v>39876</v>
      </c>
      <c r="T3623" s="4" t="s">
        <v>39876</v>
      </c>
    </row>
    <row r="3624" spans="1:20">
      <c r="A3624" s="31">
        <v>19451034920</v>
      </c>
      <c r="B3624" s="4" t="s">
        <v>21521</v>
      </c>
      <c r="C3624" s="4" t="s">
        <v>21494</v>
      </c>
      <c r="D3624" s="4" t="s">
        <v>41818</v>
      </c>
      <c r="E3624" s="4" t="s">
        <v>71</v>
      </c>
      <c r="F3624" s="4" t="s">
        <v>21521</v>
      </c>
      <c r="G3624" s="4" t="s">
        <v>71</v>
      </c>
      <c r="H3624" s="4" t="s">
        <v>21521</v>
      </c>
      <c r="I3624" s="4" t="s">
        <v>22</v>
      </c>
      <c r="J3624" s="4" t="s">
        <v>21522</v>
      </c>
      <c r="K3624" s="4" t="s">
        <v>21523</v>
      </c>
      <c r="L3624" s="4" t="s">
        <v>476</v>
      </c>
      <c r="M3624" s="4" t="s">
        <v>73</v>
      </c>
      <c r="N3624" s="4" t="s">
        <v>21557</v>
      </c>
      <c r="O3624" s="4" t="s">
        <v>21558</v>
      </c>
      <c r="P3624" s="4" t="s">
        <v>21559</v>
      </c>
      <c r="Q3624" s="4" t="s">
        <v>663</v>
      </c>
      <c r="R3624" s="4" t="s">
        <v>39876</v>
      </c>
      <c r="S3624" s="4" t="s">
        <v>39876</v>
      </c>
      <c r="T3624" s="4" t="s">
        <v>39876</v>
      </c>
    </row>
    <row r="3625" spans="1:20">
      <c r="A3625" s="31">
        <v>19451034961</v>
      </c>
      <c r="B3625" s="4" t="s">
        <v>21560</v>
      </c>
      <c r="C3625" s="4" t="s">
        <v>21494</v>
      </c>
      <c r="D3625" s="4" t="s">
        <v>27145</v>
      </c>
      <c r="E3625" s="4" t="s">
        <v>2835</v>
      </c>
      <c r="F3625" s="4" t="s">
        <v>37880</v>
      </c>
      <c r="G3625" s="4" t="s">
        <v>2835</v>
      </c>
      <c r="H3625" s="4" t="s">
        <v>37881</v>
      </c>
      <c r="I3625" s="4" t="s">
        <v>22</v>
      </c>
      <c r="J3625" s="4" t="s">
        <v>21561</v>
      </c>
      <c r="K3625" s="4" t="s">
        <v>21562</v>
      </c>
      <c r="L3625" s="4" t="s">
        <v>14113</v>
      </c>
      <c r="M3625" s="4" t="s">
        <v>73</v>
      </c>
      <c r="N3625" s="4" t="s">
        <v>21563</v>
      </c>
      <c r="O3625" s="4" t="s">
        <v>21564</v>
      </c>
      <c r="P3625" s="4" t="s">
        <v>21565</v>
      </c>
      <c r="Q3625" s="4" t="s">
        <v>663</v>
      </c>
      <c r="R3625" s="4" t="s">
        <v>2836</v>
      </c>
      <c r="S3625" s="4" t="s">
        <v>2836</v>
      </c>
      <c r="T3625" s="4" t="s">
        <v>39876</v>
      </c>
    </row>
    <row r="3626" spans="1:20">
      <c r="A3626" s="31">
        <v>19451035034</v>
      </c>
      <c r="B3626" s="4" t="s">
        <v>21566</v>
      </c>
      <c r="C3626" s="4" t="s">
        <v>21737</v>
      </c>
      <c r="D3626" s="4" t="s">
        <v>41819</v>
      </c>
      <c r="E3626" s="4" t="s">
        <v>71</v>
      </c>
      <c r="F3626" s="4" t="s">
        <v>21566</v>
      </c>
      <c r="G3626" s="4" t="s">
        <v>71</v>
      </c>
      <c r="H3626" s="4" t="s">
        <v>21566</v>
      </c>
      <c r="I3626" s="4" t="s">
        <v>22</v>
      </c>
      <c r="J3626" s="4" t="s">
        <v>21567</v>
      </c>
      <c r="K3626" s="4" t="s">
        <v>21568</v>
      </c>
      <c r="L3626" s="4" t="s">
        <v>14113</v>
      </c>
      <c r="M3626" s="4" t="s">
        <v>73</v>
      </c>
      <c r="N3626" s="4" t="s">
        <v>21738</v>
      </c>
      <c r="O3626" s="4" t="s">
        <v>21739</v>
      </c>
      <c r="P3626" s="4" t="s">
        <v>21740</v>
      </c>
      <c r="Q3626" s="4" t="s">
        <v>663</v>
      </c>
      <c r="R3626" s="4" t="s">
        <v>39876</v>
      </c>
      <c r="S3626" s="4" t="s">
        <v>39876</v>
      </c>
      <c r="T3626" s="4" t="s">
        <v>39876</v>
      </c>
    </row>
    <row r="3627" spans="1:20">
      <c r="A3627" s="31">
        <v>19451034516</v>
      </c>
      <c r="B3627" s="4" t="s">
        <v>21569</v>
      </c>
      <c r="C3627" s="4" t="s">
        <v>21737</v>
      </c>
      <c r="D3627" s="4" t="s">
        <v>41820</v>
      </c>
      <c r="E3627" s="4" t="s">
        <v>71</v>
      </c>
      <c r="F3627" s="4" t="s">
        <v>21569</v>
      </c>
      <c r="G3627" s="4" t="s">
        <v>71</v>
      </c>
      <c r="H3627" s="4" t="s">
        <v>21569</v>
      </c>
      <c r="I3627" s="4" t="s">
        <v>22</v>
      </c>
      <c r="J3627" s="4" t="s">
        <v>21570</v>
      </c>
      <c r="K3627" s="4" t="s">
        <v>21571</v>
      </c>
      <c r="L3627" s="4" t="s">
        <v>311</v>
      </c>
      <c r="M3627" s="4" t="s">
        <v>73</v>
      </c>
      <c r="N3627" s="4" t="s">
        <v>21741</v>
      </c>
      <c r="O3627" s="4" t="s">
        <v>21742</v>
      </c>
      <c r="P3627" s="4" t="s">
        <v>21743</v>
      </c>
      <c r="Q3627" s="4" t="s">
        <v>663</v>
      </c>
      <c r="R3627" s="4" t="s">
        <v>39876</v>
      </c>
      <c r="S3627" s="4" t="s">
        <v>39876</v>
      </c>
      <c r="T3627" s="4" t="s">
        <v>39876</v>
      </c>
    </row>
    <row r="3628" spans="1:20">
      <c r="A3628" s="31">
        <v>19451034649</v>
      </c>
      <c r="B3628" s="4" t="s">
        <v>21572</v>
      </c>
      <c r="C3628" s="4" t="s">
        <v>21737</v>
      </c>
      <c r="D3628" s="4" t="s">
        <v>35516</v>
      </c>
      <c r="E3628" s="4" t="s">
        <v>2835</v>
      </c>
      <c r="F3628" s="4" t="s">
        <v>37880</v>
      </c>
      <c r="G3628" s="4" t="s">
        <v>2835</v>
      </c>
      <c r="H3628" s="4" t="s">
        <v>37881</v>
      </c>
      <c r="I3628" s="4" t="s">
        <v>22</v>
      </c>
      <c r="J3628" s="4" t="s">
        <v>21573</v>
      </c>
      <c r="K3628" s="4" t="s">
        <v>21574</v>
      </c>
      <c r="L3628" s="4" t="s">
        <v>14113</v>
      </c>
      <c r="M3628" s="4" t="s">
        <v>73</v>
      </c>
      <c r="N3628" s="4" t="s">
        <v>21744</v>
      </c>
      <c r="O3628" s="4" t="s">
        <v>21745</v>
      </c>
      <c r="P3628" s="4" t="s">
        <v>21746</v>
      </c>
      <c r="Q3628" s="4" t="s">
        <v>663</v>
      </c>
      <c r="R3628" s="4" t="s">
        <v>2836</v>
      </c>
      <c r="S3628" s="4" t="s">
        <v>2836</v>
      </c>
      <c r="T3628" s="4" t="s">
        <v>39876</v>
      </c>
    </row>
    <row r="3629" spans="1:20">
      <c r="A3629" s="31">
        <v>19451034599</v>
      </c>
      <c r="B3629" s="4" t="s">
        <v>21575</v>
      </c>
      <c r="C3629" s="4" t="s">
        <v>21737</v>
      </c>
      <c r="D3629" s="4" t="s">
        <v>27146</v>
      </c>
      <c r="E3629" s="4" t="s">
        <v>71</v>
      </c>
      <c r="F3629" s="4" t="s">
        <v>21575</v>
      </c>
      <c r="G3629" s="4" t="s">
        <v>71</v>
      </c>
      <c r="H3629" s="4" t="s">
        <v>21575</v>
      </c>
      <c r="I3629" s="4" t="s">
        <v>22</v>
      </c>
      <c r="J3629" s="4" t="s">
        <v>21576</v>
      </c>
      <c r="K3629" s="4" t="s">
        <v>21577</v>
      </c>
      <c r="L3629" s="4" t="s">
        <v>476</v>
      </c>
      <c r="M3629" s="4" t="s">
        <v>73</v>
      </c>
      <c r="N3629" s="4" t="s">
        <v>21747</v>
      </c>
      <c r="O3629" s="4" t="s">
        <v>21748</v>
      </c>
      <c r="P3629" s="4" t="s">
        <v>21749</v>
      </c>
      <c r="Q3629" s="4" t="s">
        <v>663</v>
      </c>
      <c r="R3629" s="4" t="s">
        <v>39876</v>
      </c>
      <c r="S3629" s="4" t="s">
        <v>39876</v>
      </c>
      <c r="T3629" s="4" t="s">
        <v>39876</v>
      </c>
    </row>
    <row r="3630" spans="1:20">
      <c r="A3630" s="31">
        <v>19451034797</v>
      </c>
      <c r="B3630" s="4" t="s">
        <v>21578</v>
      </c>
      <c r="C3630" s="4" t="s">
        <v>21737</v>
      </c>
      <c r="D3630" s="4" t="s">
        <v>41821</v>
      </c>
      <c r="E3630" s="4" t="s">
        <v>71</v>
      </c>
      <c r="F3630" s="4" t="s">
        <v>21578</v>
      </c>
      <c r="G3630" s="4" t="s">
        <v>71</v>
      </c>
      <c r="H3630" s="4" t="s">
        <v>21578</v>
      </c>
      <c r="I3630" s="4" t="s">
        <v>22</v>
      </c>
      <c r="J3630" s="4" t="s">
        <v>21579</v>
      </c>
      <c r="K3630" s="4" t="s">
        <v>21580</v>
      </c>
      <c r="L3630" s="4" t="s">
        <v>19152</v>
      </c>
      <c r="M3630" s="4" t="s">
        <v>73</v>
      </c>
      <c r="N3630" s="4" t="s">
        <v>21750</v>
      </c>
      <c r="O3630" s="4" t="s">
        <v>21751</v>
      </c>
      <c r="P3630" s="4" t="s">
        <v>21752</v>
      </c>
      <c r="Q3630" s="4" t="s">
        <v>663</v>
      </c>
      <c r="R3630" s="4" t="s">
        <v>39876</v>
      </c>
      <c r="S3630" s="4" t="s">
        <v>39876</v>
      </c>
      <c r="T3630" s="4" t="s">
        <v>39876</v>
      </c>
    </row>
    <row r="3631" spans="1:20">
      <c r="A3631" s="31">
        <v>19451034839</v>
      </c>
      <c r="B3631" s="4" t="s">
        <v>21581</v>
      </c>
      <c r="C3631" s="4" t="s">
        <v>21737</v>
      </c>
      <c r="D3631" s="4" t="s">
        <v>27147</v>
      </c>
      <c r="E3631" s="4" t="s">
        <v>71</v>
      </c>
      <c r="F3631" s="4" t="s">
        <v>21581</v>
      </c>
      <c r="G3631" s="4" t="s">
        <v>71</v>
      </c>
      <c r="H3631" s="4" t="s">
        <v>21581</v>
      </c>
      <c r="I3631" s="4" t="s">
        <v>22</v>
      </c>
      <c r="J3631" s="4" t="s">
        <v>21582</v>
      </c>
      <c r="K3631" s="4" t="s">
        <v>21583</v>
      </c>
      <c r="L3631" s="4" t="s">
        <v>8048</v>
      </c>
      <c r="M3631" s="4" t="s">
        <v>73</v>
      </c>
      <c r="N3631" s="4" t="s">
        <v>21753</v>
      </c>
      <c r="O3631" s="4" t="s">
        <v>21754</v>
      </c>
      <c r="P3631" s="4" t="s">
        <v>21755</v>
      </c>
      <c r="Q3631" s="4" t="s">
        <v>663</v>
      </c>
      <c r="R3631" s="4" t="s">
        <v>39876</v>
      </c>
      <c r="S3631" s="4" t="s">
        <v>39876</v>
      </c>
      <c r="T3631" s="4" t="s">
        <v>39876</v>
      </c>
    </row>
    <row r="3632" spans="1:20">
      <c r="A3632" s="31">
        <v>19451034953</v>
      </c>
      <c r="B3632" s="4" t="s">
        <v>21584</v>
      </c>
      <c r="C3632" s="4" t="s">
        <v>21737</v>
      </c>
      <c r="D3632" s="4" t="s">
        <v>41822</v>
      </c>
      <c r="E3632" s="4" t="s">
        <v>2835</v>
      </c>
      <c r="F3632" s="4" t="s">
        <v>28556</v>
      </c>
      <c r="G3632" s="4" t="s">
        <v>3020</v>
      </c>
      <c r="H3632" s="4" t="s">
        <v>28556</v>
      </c>
      <c r="I3632" s="4" t="s">
        <v>22</v>
      </c>
      <c r="J3632" s="4" t="s">
        <v>21585</v>
      </c>
      <c r="K3632" s="4" t="s">
        <v>21586</v>
      </c>
      <c r="L3632" s="4" t="s">
        <v>96</v>
      </c>
      <c r="M3632" s="4" t="s">
        <v>73</v>
      </c>
      <c r="N3632" s="4" t="s">
        <v>21756</v>
      </c>
      <c r="O3632" s="4" t="s">
        <v>21757</v>
      </c>
      <c r="P3632" s="4" t="s">
        <v>21758</v>
      </c>
      <c r="Q3632" s="4" t="s">
        <v>663</v>
      </c>
      <c r="R3632" s="4" t="s">
        <v>3021</v>
      </c>
      <c r="S3632" s="4" t="s">
        <v>2836</v>
      </c>
      <c r="T3632" s="4" t="s">
        <v>39876</v>
      </c>
    </row>
    <row r="3633" spans="1:20">
      <c r="A3633" s="31">
        <v>19451034870</v>
      </c>
      <c r="B3633" s="4" t="s">
        <v>21587</v>
      </c>
      <c r="C3633" s="4" t="s">
        <v>21737</v>
      </c>
      <c r="D3633" s="4" t="s">
        <v>41823</v>
      </c>
      <c r="E3633" s="4" t="s">
        <v>2835</v>
      </c>
      <c r="F3633" s="4" t="s">
        <v>28556</v>
      </c>
      <c r="G3633" s="4" t="s">
        <v>3020</v>
      </c>
      <c r="H3633" s="4" t="s">
        <v>28556</v>
      </c>
      <c r="I3633" s="4" t="s">
        <v>22</v>
      </c>
      <c r="J3633" s="4" t="s">
        <v>2006</v>
      </c>
      <c r="K3633" s="4" t="s">
        <v>21588</v>
      </c>
      <c r="L3633" s="4" t="s">
        <v>96</v>
      </c>
      <c r="M3633" s="4" t="s">
        <v>73</v>
      </c>
      <c r="N3633" s="4" t="s">
        <v>21759</v>
      </c>
      <c r="O3633" s="4" t="s">
        <v>21760</v>
      </c>
      <c r="P3633" s="4" t="s">
        <v>21761</v>
      </c>
      <c r="Q3633" s="4" t="s">
        <v>663</v>
      </c>
      <c r="R3633" s="4" t="s">
        <v>3021</v>
      </c>
      <c r="S3633" s="4" t="s">
        <v>2836</v>
      </c>
      <c r="T3633" s="4" t="s">
        <v>39876</v>
      </c>
    </row>
    <row r="3634" spans="1:20">
      <c r="A3634" s="31">
        <v>19451034912</v>
      </c>
      <c r="B3634" s="4" t="s">
        <v>21589</v>
      </c>
      <c r="C3634" s="4" t="s">
        <v>21737</v>
      </c>
      <c r="D3634" s="4" t="s">
        <v>27148</v>
      </c>
      <c r="E3634" s="4" t="s">
        <v>71</v>
      </c>
      <c r="F3634" s="4" t="s">
        <v>21589</v>
      </c>
      <c r="G3634" s="4" t="s">
        <v>71</v>
      </c>
      <c r="H3634" s="4" t="s">
        <v>21589</v>
      </c>
      <c r="I3634" s="4" t="s">
        <v>22</v>
      </c>
      <c r="J3634" s="4" t="s">
        <v>21590</v>
      </c>
      <c r="K3634" s="4" t="s">
        <v>21591</v>
      </c>
      <c r="L3634" s="4" t="s">
        <v>16413</v>
      </c>
      <c r="M3634" s="4" t="s">
        <v>73</v>
      </c>
      <c r="N3634" s="4" t="s">
        <v>21762</v>
      </c>
      <c r="O3634" s="4" t="s">
        <v>21763</v>
      </c>
      <c r="P3634" s="4" t="s">
        <v>21764</v>
      </c>
      <c r="Q3634" s="4" t="s">
        <v>663</v>
      </c>
      <c r="R3634" s="4" t="s">
        <v>39876</v>
      </c>
      <c r="S3634" s="4" t="s">
        <v>39876</v>
      </c>
      <c r="T3634" s="4" t="s">
        <v>39876</v>
      </c>
    </row>
    <row r="3635" spans="1:20">
      <c r="A3635" s="31">
        <v>19451034714</v>
      </c>
      <c r="B3635" s="4" t="s">
        <v>21765</v>
      </c>
      <c r="C3635" s="4" t="s">
        <v>21737</v>
      </c>
      <c r="D3635" s="4" t="s">
        <v>25453</v>
      </c>
      <c r="E3635" s="4" t="s">
        <v>71</v>
      </c>
      <c r="F3635" s="4" t="s">
        <v>21765</v>
      </c>
      <c r="G3635" s="4" t="s">
        <v>71</v>
      </c>
      <c r="H3635" s="4" t="s">
        <v>21765</v>
      </c>
      <c r="I3635" s="4" t="s">
        <v>22</v>
      </c>
      <c r="J3635" s="4" t="s">
        <v>21766</v>
      </c>
      <c r="K3635" s="4" t="s">
        <v>21767</v>
      </c>
      <c r="L3635" s="4" t="s">
        <v>11664</v>
      </c>
      <c r="M3635" s="4" t="s">
        <v>73</v>
      </c>
      <c r="N3635" s="4" t="s">
        <v>21768</v>
      </c>
      <c r="O3635" s="4" t="s">
        <v>21769</v>
      </c>
      <c r="P3635" s="4" t="s">
        <v>21770</v>
      </c>
      <c r="Q3635" s="4" t="s">
        <v>663</v>
      </c>
      <c r="R3635" s="4" t="s">
        <v>39876</v>
      </c>
      <c r="S3635" s="4" t="s">
        <v>39876</v>
      </c>
      <c r="T3635" s="4" t="s">
        <v>39876</v>
      </c>
    </row>
    <row r="3636" spans="1:20">
      <c r="A3636" s="31">
        <v>19451034672</v>
      </c>
      <c r="B3636" s="4" t="s">
        <v>21771</v>
      </c>
      <c r="C3636" s="4" t="s">
        <v>21772</v>
      </c>
      <c r="D3636" s="4" t="s">
        <v>25454</v>
      </c>
      <c r="E3636" s="4" t="s">
        <v>2835</v>
      </c>
      <c r="F3636" s="4" t="s">
        <v>27445</v>
      </c>
      <c r="G3636" s="4" t="s">
        <v>2835</v>
      </c>
      <c r="H3636" s="4" t="s">
        <v>27445</v>
      </c>
      <c r="I3636" s="4" t="s">
        <v>22</v>
      </c>
      <c r="J3636" s="4" t="s">
        <v>2859</v>
      </c>
      <c r="K3636" s="4" t="s">
        <v>21773</v>
      </c>
      <c r="L3636" s="4" t="s">
        <v>311</v>
      </c>
      <c r="M3636" s="4" t="s">
        <v>73</v>
      </c>
      <c r="N3636" s="4" t="s">
        <v>21774</v>
      </c>
      <c r="O3636" s="4" t="s">
        <v>21775</v>
      </c>
      <c r="P3636" s="4" t="s">
        <v>21776</v>
      </c>
      <c r="Q3636" s="4" t="s">
        <v>663</v>
      </c>
      <c r="R3636" s="4" t="s">
        <v>2836</v>
      </c>
      <c r="S3636" s="4" t="s">
        <v>2836</v>
      </c>
      <c r="T3636" s="4" t="s">
        <v>39876</v>
      </c>
    </row>
    <row r="3637" spans="1:20">
      <c r="A3637" s="31">
        <v>19451035190</v>
      </c>
      <c r="B3637" s="4" t="s">
        <v>21777</v>
      </c>
      <c r="C3637" s="4" t="s">
        <v>21772</v>
      </c>
      <c r="D3637" s="4" t="s">
        <v>23629</v>
      </c>
      <c r="E3637" s="4" t="s">
        <v>2835</v>
      </c>
      <c r="F3637" s="4" t="s">
        <v>27445</v>
      </c>
      <c r="G3637" s="4" t="s">
        <v>2835</v>
      </c>
      <c r="H3637" s="4" t="s">
        <v>27445</v>
      </c>
      <c r="I3637" s="4" t="s">
        <v>22</v>
      </c>
      <c r="J3637" s="4" t="s">
        <v>2856</v>
      </c>
      <c r="K3637" s="4" t="s">
        <v>21778</v>
      </c>
      <c r="L3637" s="4" t="s">
        <v>311</v>
      </c>
      <c r="M3637" s="4" t="s">
        <v>73</v>
      </c>
      <c r="N3637" s="4" t="s">
        <v>21779</v>
      </c>
      <c r="O3637" s="4" t="s">
        <v>21780</v>
      </c>
      <c r="P3637" s="4" t="s">
        <v>21781</v>
      </c>
      <c r="Q3637" s="4" t="s">
        <v>663</v>
      </c>
      <c r="R3637" s="4" t="s">
        <v>2836</v>
      </c>
      <c r="S3637" s="4" t="s">
        <v>2836</v>
      </c>
      <c r="T3637" s="4" t="s">
        <v>39876</v>
      </c>
    </row>
    <row r="3638" spans="1:20">
      <c r="A3638" s="31">
        <v>19451035000</v>
      </c>
      <c r="B3638" s="4" t="s">
        <v>21782</v>
      </c>
      <c r="C3638" s="4" t="s">
        <v>21772</v>
      </c>
      <c r="D3638" s="4" t="s">
        <v>34205</v>
      </c>
      <c r="E3638" s="4" t="s">
        <v>71</v>
      </c>
      <c r="F3638" s="4" t="s">
        <v>21782</v>
      </c>
      <c r="G3638" s="4" t="s">
        <v>71</v>
      </c>
      <c r="H3638" s="4" t="s">
        <v>21782</v>
      </c>
      <c r="I3638" s="4" t="s">
        <v>22</v>
      </c>
      <c r="J3638" s="4" t="s">
        <v>21783</v>
      </c>
      <c r="K3638" s="4" t="s">
        <v>21784</v>
      </c>
      <c r="L3638" s="4" t="s">
        <v>1072</v>
      </c>
      <c r="M3638" s="4" t="s">
        <v>73</v>
      </c>
      <c r="N3638" s="4" t="s">
        <v>21785</v>
      </c>
      <c r="O3638" s="4" t="s">
        <v>21786</v>
      </c>
      <c r="P3638" s="4" t="s">
        <v>21787</v>
      </c>
      <c r="Q3638" s="4" t="s">
        <v>663</v>
      </c>
      <c r="R3638" s="4" t="s">
        <v>39876</v>
      </c>
      <c r="S3638" s="4" t="s">
        <v>39876</v>
      </c>
      <c r="T3638" s="4" t="s">
        <v>39876</v>
      </c>
    </row>
    <row r="3639" spans="1:20">
      <c r="A3639" s="31">
        <v>19460014160</v>
      </c>
      <c r="B3639" s="4" t="s">
        <v>21788</v>
      </c>
      <c r="C3639" s="4" t="s">
        <v>21772</v>
      </c>
      <c r="D3639" s="4" t="s">
        <v>41824</v>
      </c>
      <c r="E3639" s="4" t="s">
        <v>71</v>
      </c>
      <c r="F3639" s="4" t="s">
        <v>21788</v>
      </c>
      <c r="G3639" s="4" t="s">
        <v>71</v>
      </c>
      <c r="H3639" s="4" t="s">
        <v>21788</v>
      </c>
      <c r="I3639" s="4" t="s">
        <v>22</v>
      </c>
      <c r="J3639" s="4" t="s">
        <v>21789</v>
      </c>
      <c r="K3639" s="4" t="s">
        <v>21790</v>
      </c>
      <c r="L3639" s="4" t="s">
        <v>7436</v>
      </c>
      <c r="M3639" s="4" t="s">
        <v>73</v>
      </c>
      <c r="N3639" s="4" t="s">
        <v>21823</v>
      </c>
      <c r="O3639" s="4" t="s">
        <v>21824</v>
      </c>
      <c r="P3639" s="4" t="s">
        <v>21825</v>
      </c>
      <c r="Q3639" s="4" t="s">
        <v>922</v>
      </c>
      <c r="R3639" s="4" t="s">
        <v>39876</v>
      </c>
      <c r="S3639" s="4" t="s">
        <v>39876</v>
      </c>
      <c r="T3639" s="4" t="s">
        <v>39876</v>
      </c>
    </row>
    <row r="3640" spans="1:20">
      <c r="A3640" s="31">
        <v>19450397187</v>
      </c>
      <c r="B3640" s="4" t="s">
        <v>21791</v>
      </c>
      <c r="C3640" s="4" t="s">
        <v>21772</v>
      </c>
      <c r="D3640" s="4" t="s">
        <v>27149</v>
      </c>
      <c r="E3640" s="4" t="s">
        <v>2835</v>
      </c>
      <c r="F3640" s="4" t="s">
        <v>27445</v>
      </c>
      <c r="G3640" s="4" t="s">
        <v>2835</v>
      </c>
      <c r="H3640" s="4" t="s">
        <v>27449</v>
      </c>
      <c r="I3640" s="4" t="s">
        <v>22</v>
      </c>
      <c r="J3640" s="4" t="s">
        <v>19513</v>
      </c>
      <c r="K3640" s="4" t="s">
        <v>21792</v>
      </c>
      <c r="L3640" s="4" t="s">
        <v>19152</v>
      </c>
      <c r="M3640" s="4" t="s">
        <v>73</v>
      </c>
      <c r="N3640" s="4" t="s">
        <v>21793</v>
      </c>
      <c r="O3640" s="4" t="s">
        <v>21794</v>
      </c>
      <c r="P3640" s="4" t="s">
        <v>21795</v>
      </c>
      <c r="Q3640" s="4" t="s">
        <v>3160</v>
      </c>
      <c r="R3640" s="4" t="s">
        <v>2836</v>
      </c>
      <c r="S3640" s="4" t="s">
        <v>2836</v>
      </c>
      <c r="T3640" s="4" t="s">
        <v>39876</v>
      </c>
    </row>
    <row r="3641" spans="1:20">
      <c r="A3641" s="31">
        <v>19451035232</v>
      </c>
      <c r="B3641" s="4" t="s">
        <v>21796</v>
      </c>
      <c r="C3641" s="4" t="s">
        <v>21772</v>
      </c>
      <c r="D3641" s="4" t="s">
        <v>23630</v>
      </c>
      <c r="E3641" s="4" t="s">
        <v>2835</v>
      </c>
      <c r="F3641" s="4" t="s">
        <v>34687</v>
      </c>
      <c r="G3641" s="4" t="s">
        <v>2835</v>
      </c>
      <c r="H3641" s="4" t="s">
        <v>34687</v>
      </c>
      <c r="I3641" s="4" t="s">
        <v>22</v>
      </c>
      <c r="J3641" s="4" t="s">
        <v>21797</v>
      </c>
      <c r="K3641" s="4" t="s">
        <v>21798</v>
      </c>
      <c r="L3641" s="4" t="s">
        <v>14655</v>
      </c>
      <c r="M3641" s="4" t="s">
        <v>73</v>
      </c>
      <c r="N3641" s="4" t="s">
        <v>21826</v>
      </c>
      <c r="O3641" s="4" t="s">
        <v>21827</v>
      </c>
      <c r="P3641" s="4" t="s">
        <v>21828</v>
      </c>
      <c r="Q3641" s="4" t="s">
        <v>663</v>
      </c>
      <c r="R3641" s="4" t="s">
        <v>2836</v>
      </c>
      <c r="S3641" s="4" t="s">
        <v>2836</v>
      </c>
      <c r="T3641" s="4" t="s">
        <v>39876</v>
      </c>
    </row>
    <row r="3642" spans="1:20">
      <c r="A3642" s="31">
        <v>19451035356</v>
      </c>
      <c r="B3642" s="4" t="s">
        <v>21799</v>
      </c>
      <c r="C3642" s="4" t="s">
        <v>21772</v>
      </c>
      <c r="D3642" s="4" t="s">
        <v>39103</v>
      </c>
      <c r="E3642" s="4" t="s">
        <v>2835</v>
      </c>
      <c r="F3642" s="4" t="s">
        <v>36964</v>
      </c>
      <c r="G3642" s="4" t="s">
        <v>3020</v>
      </c>
      <c r="H3642" s="4" t="s">
        <v>36966</v>
      </c>
      <c r="I3642" s="4" t="s">
        <v>22</v>
      </c>
      <c r="J3642" s="4" t="s">
        <v>21800</v>
      </c>
      <c r="K3642" s="4" t="s">
        <v>21801</v>
      </c>
      <c r="L3642" s="4" t="s">
        <v>93</v>
      </c>
      <c r="M3642" s="4" t="s">
        <v>73</v>
      </c>
      <c r="N3642" s="4" t="s">
        <v>21829</v>
      </c>
      <c r="O3642" s="4" t="s">
        <v>21830</v>
      </c>
      <c r="P3642" s="4" t="s">
        <v>21831</v>
      </c>
      <c r="Q3642" s="4" t="s">
        <v>663</v>
      </c>
      <c r="R3642" s="4" t="s">
        <v>3021</v>
      </c>
      <c r="S3642" s="4" t="s">
        <v>2836</v>
      </c>
      <c r="T3642" s="4" t="s">
        <v>39876</v>
      </c>
    </row>
    <row r="3643" spans="1:20">
      <c r="A3643" s="31">
        <v>19451035158</v>
      </c>
      <c r="B3643" s="4" t="s">
        <v>21802</v>
      </c>
      <c r="C3643" s="4" t="s">
        <v>21772</v>
      </c>
      <c r="D3643" s="4" t="s">
        <v>27150</v>
      </c>
      <c r="E3643" s="4" t="s">
        <v>71</v>
      </c>
      <c r="F3643" s="4" t="s">
        <v>21802</v>
      </c>
      <c r="G3643" s="4" t="s">
        <v>71</v>
      </c>
      <c r="H3643" s="4" t="s">
        <v>21802</v>
      </c>
      <c r="I3643" s="4" t="s">
        <v>22</v>
      </c>
      <c r="J3643" s="4" t="s">
        <v>21803</v>
      </c>
      <c r="K3643" s="4" t="s">
        <v>21804</v>
      </c>
      <c r="L3643" s="4" t="s">
        <v>476</v>
      </c>
      <c r="M3643" s="4" t="s">
        <v>73</v>
      </c>
      <c r="N3643" s="4" t="s">
        <v>21832</v>
      </c>
      <c r="O3643" s="4" t="s">
        <v>21833</v>
      </c>
      <c r="P3643" s="4" t="s">
        <v>21834</v>
      </c>
      <c r="Q3643" s="4" t="s">
        <v>663</v>
      </c>
      <c r="R3643" s="4" t="s">
        <v>39876</v>
      </c>
      <c r="S3643" s="4" t="s">
        <v>39876</v>
      </c>
      <c r="T3643" s="4" t="s">
        <v>39876</v>
      </c>
    </row>
    <row r="3644" spans="1:20">
      <c r="A3644" s="31">
        <v>19451034995</v>
      </c>
      <c r="B3644" s="4" t="s">
        <v>21805</v>
      </c>
      <c r="C3644" s="4" t="s">
        <v>21772</v>
      </c>
      <c r="D3644" s="4" t="s">
        <v>34206</v>
      </c>
      <c r="E3644" s="4" t="s">
        <v>2835</v>
      </c>
      <c r="F3644" s="4" t="s">
        <v>32823</v>
      </c>
      <c r="G3644" s="4" t="s">
        <v>2835</v>
      </c>
      <c r="H3644" s="4" t="s">
        <v>32823</v>
      </c>
      <c r="I3644" s="4" t="s">
        <v>22</v>
      </c>
      <c r="J3644" s="4" t="s">
        <v>21806</v>
      </c>
      <c r="K3644" s="4" t="s">
        <v>21807</v>
      </c>
      <c r="L3644" s="4" t="s">
        <v>14113</v>
      </c>
      <c r="M3644" s="4" t="s">
        <v>73</v>
      </c>
      <c r="N3644" s="4" t="s">
        <v>21835</v>
      </c>
      <c r="O3644" s="4" t="s">
        <v>21836</v>
      </c>
      <c r="P3644" s="4" t="s">
        <v>21837</v>
      </c>
      <c r="Q3644" s="4" t="s">
        <v>663</v>
      </c>
      <c r="R3644" s="4" t="s">
        <v>2836</v>
      </c>
      <c r="S3644" s="4" t="s">
        <v>2836</v>
      </c>
      <c r="T3644" s="4" t="s">
        <v>39876</v>
      </c>
    </row>
    <row r="3645" spans="1:20">
      <c r="A3645" s="31">
        <v>19451035117</v>
      </c>
      <c r="B3645" s="4" t="s">
        <v>21808</v>
      </c>
      <c r="C3645" s="4" t="s">
        <v>21772</v>
      </c>
      <c r="D3645" s="4" t="s">
        <v>41825</v>
      </c>
      <c r="E3645" s="4" t="s">
        <v>71</v>
      </c>
      <c r="F3645" s="4" t="s">
        <v>21808</v>
      </c>
      <c r="G3645" s="4" t="s">
        <v>71</v>
      </c>
      <c r="H3645" s="4" t="s">
        <v>21808</v>
      </c>
      <c r="I3645" s="4" t="s">
        <v>22</v>
      </c>
      <c r="J3645" s="4" t="s">
        <v>21809</v>
      </c>
      <c r="K3645" s="4" t="s">
        <v>21810</v>
      </c>
      <c r="L3645" s="4" t="s">
        <v>86</v>
      </c>
      <c r="M3645" s="4" t="s">
        <v>73</v>
      </c>
      <c r="N3645" s="4" t="s">
        <v>21838</v>
      </c>
      <c r="O3645" s="4" t="s">
        <v>21839</v>
      </c>
      <c r="P3645" s="4" t="s">
        <v>21840</v>
      </c>
      <c r="Q3645" s="4" t="s">
        <v>663</v>
      </c>
      <c r="R3645" s="4" t="s">
        <v>39876</v>
      </c>
      <c r="S3645" s="4" t="s">
        <v>39876</v>
      </c>
      <c r="T3645" s="4" t="s">
        <v>39876</v>
      </c>
    </row>
    <row r="3646" spans="1:20">
      <c r="A3646" s="31">
        <v>19451035075</v>
      </c>
      <c r="B3646" s="4" t="s">
        <v>21811</v>
      </c>
      <c r="C3646" s="4" t="s">
        <v>21772</v>
      </c>
      <c r="D3646" s="4" t="s">
        <v>35517</v>
      </c>
      <c r="E3646" s="4" t="s">
        <v>71</v>
      </c>
      <c r="F3646" s="4" t="s">
        <v>21811</v>
      </c>
      <c r="G3646" s="4" t="s">
        <v>71</v>
      </c>
      <c r="H3646" s="4" t="s">
        <v>21811</v>
      </c>
      <c r="I3646" s="4" t="s">
        <v>22</v>
      </c>
      <c r="J3646" s="4" t="s">
        <v>21812</v>
      </c>
      <c r="K3646" s="4" t="s">
        <v>21813</v>
      </c>
      <c r="L3646" s="4" t="s">
        <v>16413</v>
      </c>
      <c r="M3646" s="4" t="s">
        <v>73</v>
      </c>
      <c r="N3646" s="4" t="s">
        <v>21841</v>
      </c>
      <c r="O3646" s="4" t="s">
        <v>21842</v>
      </c>
      <c r="P3646" s="4" t="s">
        <v>21843</v>
      </c>
      <c r="Q3646" s="4" t="s">
        <v>663</v>
      </c>
      <c r="R3646" s="4" t="s">
        <v>39876</v>
      </c>
      <c r="S3646" s="4" t="s">
        <v>39876</v>
      </c>
      <c r="T3646" s="4" t="s">
        <v>39876</v>
      </c>
    </row>
    <row r="3647" spans="1:20">
      <c r="A3647" s="31">
        <v>19451034532</v>
      </c>
      <c r="B3647" s="4" t="s">
        <v>21814</v>
      </c>
      <c r="C3647" s="4" t="s">
        <v>21772</v>
      </c>
      <c r="D3647" s="4" t="s">
        <v>27151</v>
      </c>
      <c r="E3647" s="4" t="s">
        <v>71</v>
      </c>
      <c r="F3647" s="4" t="s">
        <v>21814</v>
      </c>
      <c r="G3647" s="4" t="s">
        <v>71</v>
      </c>
      <c r="H3647" s="4" t="s">
        <v>21814</v>
      </c>
      <c r="I3647" s="4" t="s">
        <v>22</v>
      </c>
      <c r="J3647" s="4" t="s">
        <v>9636</v>
      </c>
      <c r="K3647" s="4" t="s">
        <v>21815</v>
      </c>
      <c r="L3647" s="4" t="s">
        <v>476</v>
      </c>
      <c r="M3647" s="4" t="s">
        <v>73</v>
      </c>
      <c r="N3647" s="4" t="s">
        <v>21844</v>
      </c>
      <c r="O3647" s="4" t="s">
        <v>21845</v>
      </c>
      <c r="P3647" s="4" t="s">
        <v>21846</v>
      </c>
      <c r="Q3647" s="4" t="s">
        <v>663</v>
      </c>
      <c r="R3647" s="4" t="s">
        <v>39876</v>
      </c>
      <c r="S3647" s="4" t="s">
        <v>39876</v>
      </c>
      <c r="T3647" s="4" t="s">
        <v>39876</v>
      </c>
    </row>
    <row r="3648" spans="1:20">
      <c r="A3648" s="31">
        <v>19451035471</v>
      </c>
      <c r="B3648" s="4" t="s">
        <v>21816</v>
      </c>
      <c r="C3648" s="4" t="s">
        <v>21772</v>
      </c>
      <c r="D3648" s="4" t="s">
        <v>23631</v>
      </c>
      <c r="E3648" s="4" t="s">
        <v>71</v>
      </c>
      <c r="F3648" s="4" t="s">
        <v>21816</v>
      </c>
      <c r="G3648" s="4" t="s">
        <v>71</v>
      </c>
      <c r="H3648" s="4" t="s">
        <v>21816</v>
      </c>
      <c r="I3648" s="4" t="s">
        <v>22</v>
      </c>
      <c r="J3648" s="4" t="s">
        <v>13311</v>
      </c>
      <c r="K3648" s="4" t="s">
        <v>21817</v>
      </c>
      <c r="L3648" s="4" t="s">
        <v>8048</v>
      </c>
      <c r="M3648" s="4" t="s">
        <v>73</v>
      </c>
      <c r="N3648" s="4" t="s">
        <v>21847</v>
      </c>
      <c r="O3648" s="4" t="s">
        <v>21848</v>
      </c>
      <c r="P3648" s="4" t="s">
        <v>21849</v>
      </c>
      <c r="Q3648" s="4" t="s">
        <v>663</v>
      </c>
      <c r="R3648" s="4" t="s">
        <v>39876</v>
      </c>
      <c r="S3648" s="4" t="s">
        <v>39876</v>
      </c>
      <c r="T3648" s="4" t="s">
        <v>39876</v>
      </c>
    </row>
    <row r="3649" spans="1:20">
      <c r="A3649" s="31">
        <v>19451035398</v>
      </c>
      <c r="B3649" s="4" t="s">
        <v>21818</v>
      </c>
      <c r="C3649" s="4" t="s">
        <v>21772</v>
      </c>
      <c r="D3649" s="4" t="s">
        <v>25455</v>
      </c>
      <c r="E3649" s="4" t="s">
        <v>71</v>
      </c>
      <c r="F3649" s="4" t="s">
        <v>21818</v>
      </c>
      <c r="G3649" s="4" t="s">
        <v>71</v>
      </c>
      <c r="H3649" s="4" t="s">
        <v>21818</v>
      </c>
      <c r="I3649" s="4" t="s">
        <v>22</v>
      </c>
      <c r="J3649" s="4" t="s">
        <v>21819</v>
      </c>
      <c r="K3649" s="4" t="s">
        <v>21820</v>
      </c>
      <c r="L3649" s="4" t="s">
        <v>19152</v>
      </c>
      <c r="M3649" s="4" t="s">
        <v>73</v>
      </c>
      <c r="N3649" s="4" t="s">
        <v>2463</v>
      </c>
      <c r="O3649" s="4" t="s">
        <v>21850</v>
      </c>
      <c r="P3649" s="4" t="s">
        <v>21851</v>
      </c>
      <c r="Q3649" s="4" t="s">
        <v>663</v>
      </c>
      <c r="R3649" s="4" t="s">
        <v>39876</v>
      </c>
      <c r="S3649" s="4" t="s">
        <v>39876</v>
      </c>
      <c r="T3649" s="4" t="s">
        <v>39876</v>
      </c>
    </row>
    <row r="3650" spans="1:20">
      <c r="A3650" s="31">
        <v>19451046411</v>
      </c>
      <c r="B3650" s="4" t="s">
        <v>21852</v>
      </c>
      <c r="C3650" s="4" t="s">
        <v>21853</v>
      </c>
      <c r="D3650" s="4" t="s">
        <v>27152</v>
      </c>
      <c r="E3650" s="4" t="s">
        <v>71</v>
      </c>
      <c r="F3650" s="4" t="s">
        <v>21852</v>
      </c>
      <c r="G3650" s="4" t="s">
        <v>71</v>
      </c>
      <c r="H3650" s="4" t="s">
        <v>21852</v>
      </c>
      <c r="I3650" s="4" t="s">
        <v>22</v>
      </c>
      <c r="J3650" s="4" t="s">
        <v>1650</v>
      </c>
      <c r="K3650" s="4" t="s">
        <v>21854</v>
      </c>
      <c r="L3650" s="4" t="s">
        <v>267</v>
      </c>
      <c r="M3650" s="4" t="s">
        <v>73</v>
      </c>
      <c r="N3650" s="4" t="s">
        <v>21855</v>
      </c>
      <c r="O3650" s="4" t="s">
        <v>21856</v>
      </c>
      <c r="P3650" s="4" t="s">
        <v>21857</v>
      </c>
      <c r="Q3650" s="4" t="s">
        <v>922</v>
      </c>
      <c r="R3650" s="4" t="s">
        <v>39876</v>
      </c>
      <c r="S3650" s="4" t="s">
        <v>39876</v>
      </c>
      <c r="T3650" s="4" t="s">
        <v>39876</v>
      </c>
    </row>
    <row r="3651" spans="1:20">
      <c r="A3651" s="31">
        <v>19451035315</v>
      </c>
      <c r="B3651" s="4" t="s">
        <v>21858</v>
      </c>
      <c r="C3651" s="4" t="s">
        <v>21853</v>
      </c>
      <c r="D3651" s="4" t="s">
        <v>41826</v>
      </c>
      <c r="E3651" s="4" t="s">
        <v>71</v>
      </c>
      <c r="F3651" s="4" t="s">
        <v>21858</v>
      </c>
      <c r="G3651" s="4" t="s">
        <v>71</v>
      </c>
      <c r="H3651" s="4" t="s">
        <v>21858</v>
      </c>
      <c r="I3651" s="4" t="s">
        <v>22</v>
      </c>
      <c r="J3651" s="4" t="s">
        <v>21859</v>
      </c>
      <c r="K3651" s="4" t="s">
        <v>21860</v>
      </c>
      <c r="L3651" s="4" t="s">
        <v>1885</v>
      </c>
      <c r="M3651" s="4" t="s">
        <v>73</v>
      </c>
      <c r="N3651" s="4" t="s">
        <v>21861</v>
      </c>
      <c r="O3651" s="4" t="s">
        <v>21862</v>
      </c>
      <c r="P3651" s="4" t="s">
        <v>21863</v>
      </c>
      <c r="Q3651" s="4" t="s">
        <v>663</v>
      </c>
      <c r="R3651" s="4" t="s">
        <v>39876</v>
      </c>
      <c r="S3651" s="4" t="s">
        <v>39876</v>
      </c>
      <c r="T3651" s="4" t="s">
        <v>39876</v>
      </c>
    </row>
    <row r="3652" spans="1:20">
      <c r="A3652" s="31">
        <v>19451035430</v>
      </c>
      <c r="B3652" s="4" t="s">
        <v>21864</v>
      </c>
      <c r="C3652" s="4" t="s">
        <v>21853</v>
      </c>
      <c r="D3652" s="4" t="s">
        <v>41827</v>
      </c>
      <c r="E3652" s="4" t="s">
        <v>71</v>
      </c>
      <c r="F3652" s="4" t="s">
        <v>21864</v>
      </c>
      <c r="G3652" s="4" t="s">
        <v>71</v>
      </c>
      <c r="H3652" s="4" t="s">
        <v>21864</v>
      </c>
      <c r="I3652" s="4" t="s">
        <v>22</v>
      </c>
      <c r="J3652" s="4" t="s">
        <v>21865</v>
      </c>
      <c r="K3652" s="4" t="s">
        <v>21866</v>
      </c>
      <c r="L3652" s="4" t="s">
        <v>1072</v>
      </c>
      <c r="M3652" s="4" t="s">
        <v>73</v>
      </c>
      <c r="N3652" s="4" t="s">
        <v>21867</v>
      </c>
      <c r="O3652" s="4" t="s">
        <v>21868</v>
      </c>
      <c r="P3652" s="4" t="s">
        <v>21869</v>
      </c>
      <c r="Q3652" s="4" t="s">
        <v>663</v>
      </c>
      <c r="R3652" s="4" t="s">
        <v>39876</v>
      </c>
      <c r="S3652" s="4" t="s">
        <v>39876</v>
      </c>
      <c r="T3652" s="4" t="s">
        <v>39876</v>
      </c>
    </row>
    <row r="3653" spans="1:20">
      <c r="A3653" s="31">
        <v>19451045629</v>
      </c>
      <c r="B3653" s="4" t="s">
        <v>21870</v>
      </c>
      <c r="C3653" s="4" t="s">
        <v>21853</v>
      </c>
      <c r="D3653" s="4" t="s">
        <v>41828</v>
      </c>
      <c r="E3653" s="4" t="s">
        <v>71</v>
      </c>
      <c r="F3653" s="4" t="s">
        <v>21870</v>
      </c>
      <c r="G3653" s="4" t="s">
        <v>71</v>
      </c>
      <c r="H3653" s="4" t="s">
        <v>21870</v>
      </c>
      <c r="I3653" s="4" t="s">
        <v>22</v>
      </c>
      <c r="J3653" s="4" t="s">
        <v>21871</v>
      </c>
      <c r="K3653" s="4" t="s">
        <v>21872</v>
      </c>
      <c r="L3653" s="4" t="s">
        <v>468</v>
      </c>
      <c r="M3653" s="4" t="s">
        <v>73</v>
      </c>
      <c r="N3653" s="4" t="s">
        <v>21873</v>
      </c>
      <c r="O3653" s="4" t="s">
        <v>21874</v>
      </c>
      <c r="P3653" s="4" t="s">
        <v>21875</v>
      </c>
      <c r="Q3653" s="4" t="s">
        <v>663</v>
      </c>
      <c r="R3653" s="4" t="s">
        <v>39876</v>
      </c>
      <c r="S3653" s="4" t="s">
        <v>39876</v>
      </c>
      <c r="T3653" s="4" t="s">
        <v>39876</v>
      </c>
    </row>
    <row r="3654" spans="1:20">
      <c r="A3654" s="31">
        <v>19460014129</v>
      </c>
      <c r="B3654" s="4" t="s">
        <v>21876</v>
      </c>
      <c r="C3654" s="4" t="s">
        <v>21853</v>
      </c>
      <c r="D3654" s="4" t="s">
        <v>39104</v>
      </c>
      <c r="E3654" s="4" t="s">
        <v>71</v>
      </c>
      <c r="F3654" s="4" t="s">
        <v>21876</v>
      </c>
      <c r="G3654" s="4" t="s">
        <v>71</v>
      </c>
      <c r="H3654" s="4" t="s">
        <v>21876</v>
      </c>
      <c r="I3654" s="4" t="s">
        <v>22</v>
      </c>
      <c r="J3654" s="4" t="s">
        <v>1671</v>
      </c>
      <c r="K3654" s="4" t="s">
        <v>21877</v>
      </c>
      <c r="L3654" s="4" t="s">
        <v>311</v>
      </c>
      <c r="M3654" s="4" t="s">
        <v>73</v>
      </c>
      <c r="N3654" s="4" t="s">
        <v>21908</v>
      </c>
      <c r="O3654" s="4" t="s">
        <v>21909</v>
      </c>
      <c r="P3654" s="4" t="s">
        <v>21910</v>
      </c>
      <c r="Q3654" s="4" t="s">
        <v>922</v>
      </c>
      <c r="R3654" s="4" t="s">
        <v>39876</v>
      </c>
      <c r="S3654" s="4" t="s">
        <v>39876</v>
      </c>
      <c r="T3654" s="4" t="s">
        <v>39876</v>
      </c>
    </row>
    <row r="3655" spans="1:20">
      <c r="A3655" s="31">
        <v>19451045801</v>
      </c>
      <c r="B3655" s="4" t="s">
        <v>21878</v>
      </c>
      <c r="C3655" s="4" t="s">
        <v>21853</v>
      </c>
      <c r="D3655" s="4" t="s">
        <v>41829</v>
      </c>
      <c r="E3655" s="4" t="s">
        <v>71</v>
      </c>
      <c r="F3655" s="4" t="s">
        <v>21878</v>
      </c>
      <c r="G3655" s="4" t="s">
        <v>71</v>
      </c>
      <c r="H3655" s="4" t="s">
        <v>21878</v>
      </c>
      <c r="I3655" s="4" t="s">
        <v>22</v>
      </c>
      <c r="J3655" s="4" t="s">
        <v>1181</v>
      </c>
      <c r="K3655" s="4" t="s">
        <v>21879</v>
      </c>
      <c r="L3655" s="4" t="s">
        <v>263</v>
      </c>
      <c r="M3655" s="4" t="s">
        <v>73</v>
      </c>
      <c r="N3655" s="4" t="s">
        <v>21911</v>
      </c>
      <c r="O3655" s="4" t="s">
        <v>21912</v>
      </c>
      <c r="P3655" s="4" t="s">
        <v>21913</v>
      </c>
      <c r="Q3655" s="4" t="s">
        <v>663</v>
      </c>
      <c r="R3655" s="4" t="s">
        <v>39876</v>
      </c>
      <c r="S3655" s="4" t="s">
        <v>39876</v>
      </c>
      <c r="T3655" s="4" t="s">
        <v>39876</v>
      </c>
    </row>
    <row r="3656" spans="1:20">
      <c r="A3656" s="31">
        <v>19451046387</v>
      </c>
      <c r="B3656" s="4" t="s">
        <v>21880</v>
      </c>
      <c r="C3656" s="4" t="s">
        <v>21853</v>
      </c>
      <c r="D3656" s="4" t="s">
        <v>25456</v>
      </c>
      <c r="E3656" s="4" t="s">
        <v>2835</v>
      </c>
      <c r="F3656" s="4" t="s">
        <v>34741</v>
      </c>
      <c r="G3656" s="4" t="s">
        <v>2835</v>
      </c>
      <c r="H3656" s="4" t="s">
        <v>34741</v>
      </c>
      <c r="I3656" s="4" t="s">
        <v>22</v>
      </c>
      <c r="J3656" s="4" t="s">
        <v>21881</v>
      </c>
      <c r="K3656" s="4" t="s">
        <v>21882</v>
      </c>
      <c r="L3656" s="4" t="s">
        <v>14655</v>
      </c>
      <c r="M3656" s="4" t="s">
        <v>73</v>
      </c>
      <c r="N3656" s="4" t="s">
        <v>21914</v>
      </c>
      <c r="O3656" s="4" t="s">
        <v>21915</v>
      </c>
      <c r="P3656" s="4" t="s">
        <v>21916</v>
      </c>
      <c r="Q3656" s="4" t="s">
        <v>922</v>
      </c>
      <c r="R3656" s="4" t="s">
        <v>2836</v>
      </c>
      <c r="S3656" s="4" t="s">
        <v>2836</v>
      </c>
      <c r="T3656" s="4" t="s">
        <v>39876</v>
      </c>
    </row>
    <row r="3657" spans="1:20">
      <c r="A3657" s="31">
        <v>19451045686</v>
      </c>
      <c r="B3657" s="4" t="s">
        <v>21883</v>
      </c>
      <c r="C3657" s="4" t="s">
        <v>21853</v>
      </c>
      <c r="D3657" s="4" t="s">
        <v>35518</v>
      </c>
      <c r="E3657" s="4" t="s">
        <v>71</v>
      </c>
      <c r="F3657" s="4" t="s">
        <v>21883</v>
      </c>
      <c r="G3657" s="4" t="s">
        <v>71</v>
      </c>
      <c r="H3657" s="4" t="s">
        <v>21883</v>
      </c>
      <c r="I3657" s="4" t="s">
        <v>22</v>
      </c>
      <c r="J3657" s="4" t="s">
        <v>21884</v>
      </c>
      <c r="K3657" s="4" t="s">
        <v>21885</v>
      </c>
      <c r="L3657" s="4" t="s">
        <v>535</v>
      </c>
      <c r="M3657" s="4" t="s">
        <v>73</v>
      </c>
      <c r="N3657" s="4" t="s">
        <v>21917</v>
      </c>
      <c r="O3657" s="4" t="s">
        <v>21918</v>
      </c>
      <c r="P3657" s="4" t="s">
        <v>21919</v>
      </c>
      <c r="Q3657" s="4" t="s">
        <v>663</v>
      </c>
      <c r="R3657" s="4" t="s">
        <v>39876</v>
      </c>
      <c r="S3657" s="4" t="s">
        <v>39876</v>
      </c>
      <c r="T3657" s="4" t="s">
        <v>39876</v>
      </c>
    </row>
    <row r="3658" spans="1:20">
      <c r="A3658" s="31">
        <v>19451045728</v>
      </c>
      <c r="B3658" s="4" t="s">
        <v>21886</v>
      </c>
      <c r="C3658" s="4" t="s">
        <v>21853</v>
      </c>
      <c r="D3658" s="4" t="s">
        <v>41830</v>
      </c>
      <c r="E3658" s="4" t="s">
        <v>71</v>
      </c>
      <c r="F3658" s="4" t="s">
        <v>21886</v>
      </c>
      <c r="G3658" s="4" t="s">
        <v>71</v>
      </c>
      <c r="H3658" s="4" t="s">
        <v>21886</v>
      </c>
      <c r="I3658" s="4" t="s">
        <v>22</v>
      </c>
      <c r="J3658" s="4" t="s">
        <v>21887</v>
      </c>
      <c r="K3658" s="4" t="s">
        <v>21888</v>
      </c>
      <c r="L3658" s="4" t="s">
        <v>311</v>
      </c>
      <c r="M3658" s="4" t="s">
        <v>73</v>
      </c>
      <c r="N3658" s="4" t="s">
        <v>21920</v>
      </c>
      <c r="O3658" s="4" t="s">
        <v>21921</v>
      </c>
      <c r="P3658" s="4" t="s">
        <v>21922</v>
      </c>
      <c r="Q3658" s="4" t="s">
        <v>663</v>
      </c>
      <c r="R3658" s="4" t="s">
        <v>39876</v>
      </c>
      <c r="S3658" s="4" t="s">
        <v>39876</v>
      </c>
      <c r="T3658" s="4" t="s">
        <v>39876</v>
      </c>
    </row>
    <row r="3659" spans="1:20">
      <c r="A3659" s="31">
        <v>19451045678</v>
      </c>
      <c r="B3659" s="4" t="s">
        <v>21889</v>
      </c>
      <c r="C3659" s="4" t="s">
        <v>21853</v>
      </c>
      <c r="D3659" s="4" t="s">
        <v>30489</v>
      </c>
      <c r="E3659" s="4" t="s">
        <v>71</v>
      </c>
      <c r="F3659" s="4" t="s">
        <v>21889</v>
      </c>
      <c r="G3659" s="4" t="s">
        <v>71</v>
      </c>
      <c r="H3659" s="4" t="s">
        <v>21889</v>
      </c>
      <c r="I3659" s="4" t="s">
        <v>22</v>
      </c>
      <c r="J3659" s="4" t="s">
        <v>21890</v>
      </c>
      <c r="K3659" s="4" t="s">
        <v>21891</v>
      </c>
      <c r="L3659" s="4" t="s">
        <v>19152</v>
      </c>
      <c r="M3659" s="4" t="s">
        <v>73</v>
      </c>
      <c r="N3659" s="4" t="s">
        <v>21923</v>
      </c>
      <c r="O3659" s="4" t="s">
        <v>21924</v>
      </c>
      <c r="P3659" s="4" t="s">
        <v>21925</v>
      </c>
      <c r="Q3659" s="4" t="s">
        <v>663</v>
      </c>
      <c r="R3659" s="4" t="s">
        <v>39876</v>
      </c>
      <c r="S3659" s="4" t="s">
        <v>39876</v>
      </c>
      <c r="T3659" s="4" t="s">
        <v>39876</v>
      </c>
    </row>
    <row r="3660" spans="1:20">
      <c r="A3660" s="31">
        <v>19241028158</v>
      </c>
      <c r="B3660" s="4" t="s">
        <v>21892</v>
      </c>
      <c r="C3660" s="4" t="s">
        <v>9112</v>
      </c>
      <c r="D3660" s="4" t="s">
        <v>34207</v>
      </c>
      <c r="E3660" s="4" t="s">
        <v>71</v>
      </c>
      <c r="F3660" s="4" t="s">
        <v>21892</v>
      </c>
      <c r="G3660" s="4" t="s">
        <v>71</v>
      </c>
      <c r="H3660" s="4" t="s">
        <v>21892</v>
      </c>
      <c r="I3660" s="4" t="s">
        <v>22</v>
      </c>
      <c r="J3660" s="4" t="s">
        <v>21893</v>
      </c>
      <c r="K3660" s="4" t="s">
        <v>21894</v>
      </c>
      <c r="L3660" s="4" t="s">
        <v>11664</v>
      </c>
      <c r="M3660" s="4" t="s">
        <v>73</v>
      </c>
      <c r="N3660" s="4" t="s">
        <v>21926</v>
      </c>
      <c r="O3660" s="4" t="s">
        <v>21927</v>
      </c>
      <c r="P3660" s="4" t="s">
        <v>21928</v>
      </c>
      <c r="Q3660" s="4" t="s">
        <v>3160</v>
      </c>
      <c r="R3660" s="4" t="s">
        <v>39876</v>
      </c>
      <c r="S3660" s="4" t="s">
        <v>39876</v>
      </c>
      <c r="T3660" s="4" t="s">
        <v>39876</v>
      </c>
    </row>
    <row r="3661" spans="1:20">
      <c r="A3661" s="31">
        <v>19451045710</v>
      </c>
      <c r="B3661" s="4" t="s">
        <v>21895</v>
      </c>
      <c r="C3661" s="4" t="s">
        <v>21853</v>
      </c>
      <c r="D3661" s="4" t="s">
        <v>41831</v>
      </c>
      <c r="E3661" s="4" t="s">
        <v>71</v>
      </c>
      <c r="F3661" s="4" t="s">
        <v>21895</v>
      </c>
      <c r="G3661" s="4" t="s">
        <v>71</v>
      </c>
      <c r="H3661" s="4" t="s">
        <v>21895</v>
      </c>
      <c r="I3661" s="4" t="s">
        <v>22</v>
      </c>
      <c r="J3661" s="4" t="s">
        <v>21896</v>
      </c>
      <c r="K3661" s="4" t="s">
        <v>21897</v>
      </c>
      <c r="L3661" s="4" t="s">
        <v>267</v>
      </c>
      <c r="M3661" s="4" t="s">
        <v>73</v>
      </c>
      <c r="N3661" s="4" t="s">
        <v>21929</v>
      </c>
      <c r="O3661" s="4" t="s">
        <v>21930</v>
      </c>
      <c r="P3661" s="4" t="s">
        <v>21931</v>
      </c>
      <c r="Q3661" s="4" t="s">
        <v>663</v>
      </c>
      <c r="R3661" s="4" t="s">
        <v>39876</v>
      </c>
      <c r="S3661" s="4" t="s">
        <v>39876</v>
      </c>
      <c r="T3661" s="4" t="s">
        <v>39876</v>
      </c>
    </row>
    <row r="3662" spans="1:20">
      <c r="A3662" s="31">
        <v>19451045751</v>
      </c>
      <c r="B3662" s="4" t="s">
        <v>21898</v>
      </c>
      <c r="C3662" s="4" t="s">
        <v>21853</v>
      </c>
      <c r="D3662" s="4" t="s">
        <v>41832</v>
      </c>
      <c r="E3662" s="4" t="s">
        <v>71</v>
      </c>
      <c r="F3662" s="4" t="s">
        <v>21898</v>
      </c>
      <c r="G3662" s="4" t="s">
        <v>71</v>
      </c>
      <c r="H3662" s="4" t="s">
        <v>21898</v>
      </c>
      <c r="I3662" s="4" t="s">
        <v>22</v>
      </c>
      <c r="J3662" s="4" t="s">
        <v>11836</v>
      </c>
      <c r="K3662" s="4" t="s">
        <v>21899</v>
      </c>
      <c r="L3662" s="4" t="s">
        <v>476</v>
      </c>
      <c r="M3662" s="4" t="s">
        <v>73</v>
      </c>
      <c r="N3662" s="4" t="s">
        <v>21932</v>
      </c>
      <c r="O3662" s="4" t="s">
        <v>21933</v>
      </c>
      <c r="P3662" s="4" t="s">
        <v>21934</v>
      </c>
      <c r="Q3662" s="4" t="s">
        <v>663</v>
      </c>
      <c r="R3662" s="4" t="s">
        <v>39876</v>
      </c>
      <c r="S3662" s="4" t="s">
        <v>39876</v>
      </c>
      <c r="T3662" s="4" t="s">
        <v>39876</v>
      </c>
    </row>
    <row r="3663" spans="1:20">
      <c r="A3663" s="31">
        <v>19451045793</v>
      </c>
      <c r="B3663" s="4" t="s">
        <v>21900</v>
      </c>
      <c r="C3663" s="4" t="s">
        <v>21853</v>
      </c>
      <c r="D3663" s="4" t="s">
        <v>41833</v>
      </c>
      <c r="E3663" s="4" t="s">
        <v>71</v>
      </c>
      <c r="F3663" s="4" t="s">
        <v>21900</v>
      </c>
      <c r="G3663" s="4" t="s">
        <v>71</v>
      </c>
      <c r="H3663" s="4" t="s">
        <v>21900</v>
      </c>
      <c r="I3663" s="4" t="s">
        <v>22</v>
      </c>
      <c r="J3663" s="4" t="s">
        <v>21901</v>
      </c>
      <c r="K3663" s="4" t="s">
        <v>21902</v>
      </c>
      <c r="L3663" s="4" t="s">
        <v>7436</v>
      </c>
      <c r="M3663" s="4" t="s">
        <v>73</v>
      </c>
      <c r="N3663" s="4" t="s">
        <v>21935</v>
      </c>
      <c r="O3663" s="4" t="s">
        <v>21936</v>
      </c>
      <c r="P3663" s="4" t="s">
        <v>21937</v>
      </c>
      <c r="Q3663" s="4" t="s">
        <v>663</v>
      </c>
      <c r="R3663" s="4" t="s">
        <v>39876</v>
      </c>
      <c r="S3663" s="4" t="s">
        <v>39876</v>
      </c>
      <c r="T3663" s="4" t="s">
        <v>39876</v>
      </c>
    </row>
    <row r="3664" spans="1:20">
      <c r="A3664" s="31">
        <v>19451045835</v>
      </c>
      <c r="B3664" s="4" t="s">
        <v>21903</v>
      </c>
      <c r="C3664" s="4" t="s">
        <v>21853</v>
      </c>
      <c r="D3664" s="4" t="s">
        <v>41834</v>
      </c>
      <c r="E3664" s="4" t="s">
        <v>71</v>
      </c>
      <c r="F3664" s="4" t="s">
        <v>21903</v>
      </c>
      <c r="G3664" s="4" t="s">
        <v>71</v>
      </c>
      <c r="H3664" s="4" t="s">
        <v>21903</v>
      </c>
      <c r="I3664" s="4" t="s">
        <v>22</v>
      </c>
      <c r="J3664" s="4" t="s">
        <v>21904</v>
      </c>
      <c r="K3664" s="4" t="s">
        <v>21905</v>
      </c>
      <c r="L3664" s="4" t="s">
        <v>14113</v>
      </c>
      <c r="M3664" s="4" t="s">
        <v>73</v>
      </c>
      <c r="N3664" s="4" t="s">
        <v>21938</v>
      </c>
      <c r="O3664" s="4" t="s">
        <v>21939</v>
      </c>
      <c r="P3664" s="4" t="s">
        <v>21940</v>
      </c>
      <c r="Q3664" s="4" t="s">
        <v>663</v>
      </c>
      <c r="R3664" s="4" t="s">
        <v>39876</v>
      </c>
      <c r="S3664" s="4" t="s">
        <v>39876</v>
      </c>
      <c r="T3664" s="4" t="s">
        <v>39876</v>
      </c>
    </row>
    <row r="3665" spans="1:20">
      <c r="A3665" s="31">
        <v>19451045876</v>
      </c>
      <c r="B3665" s="4" t="s">
        <v>21906</v>
      </c>
      <c r="C3665" s="4" t="s">
        <v>21853</v>
      </c>
      <c r="D3665" s="4" t="s">
        <v>25457</v>
      </c>
      <c r="E3665" s="4" t="s">
        <v>71</v>
      </c>
      <c r="F3665" s="4" t="s">
        <v>21906</v>
      </c>
      <c r="G3665" s="4" t="s">
        <v>71</v>
      </c>
      <c r="H3665" s="4" t="s">
        <v>21906</v>
      </c>
      <c r="I3665" s="4" t="s">
        <v>22</v>
      </c>
      <c r="J3665" s="4" t="s">
        <v>343</v>
      </c>
      <c r="K3665" s="4" t="s">
        <v>21907</v>
      </c>
      <c r="L3665" s="4" t="s">
        <v>1072</v>
      </c>
      <c r="M3665" s="4" t="s">
        <v>73</v>
      </c>
      <c r="N3665" s="4" t="s">
        <v>21941</v>
      </c>
      <c r="O3665" s="4" t="s">
        <v>21942</v>
      </c>
      <c r="P3665" s="4" t="s">
        <v>21943</v>
      </c>
      <c r="Q3665" s="4" t="s">
        <v>663</v>
      </c>
      <c r="R3665" s="4" t="s">
        <v>39876</v>
      </c>
      <c r="S3665" s="4" t="s">
        <v>39876</v>
      </c>
      <c r="T3665" s="4" t="s">
        <v>39876</v>
      </c>
    </row>
    <row r="3666" spans="1:20">
      <c r="A3666" s="31">
        <v>19451045967</v>
      </c>
      <c r="B3666" s="4" t="s">
        <v>21944</v>
      </c>
      <c r="C3666" s="4" t="s">
        <v>21945</v>
      </c>
      <c r="D3666" s="4" t="s">
        <v>35519</v>
      </c>
      <c r="E3666" s="4" t="s">
        <v>71</v>
      </c>
      <c r="F3666" s="4" t="s">
        <v>21944</v>
      </c>
      <c r="G3666" s="4" t="s">
        <v>71</v>
      </c>
      <c r="H3666" s="4" t="s">
        <v>21944</v>
      </c>
      <c r="I3666" s="4" t="s">
        <v>22</v>
      </c>
      <c r="J3666" s="4" t="s">
        <v>21946</v>
      </c>
      <c r="K3666" s="4" t="s">
        <v>21947</v>
      </c>
      <c r="L3666" s="4" t="s">
        <v>311</v>
      </c>
      <c r="M3666" s="4" t="s">
        <v>73</v>
      </c>
      <c r="N3666" s="4" t="s">
        <v>21948</v>
      </c>
      <c r="O3666" s="4" t="s">
        <v>21949</v>
      </c>
      <c r="P3666" s="4" t="s">
        <v>21950</v>
      </c>
      <c r="Q3666" s="4" t="s">
        <v>663</v>
      </c>
      <c r="R3666" s="4" t="s">
        <v>39876</v>
      </c>
      <c r="S3666" s="4" t="s">
        <v>39876</v>
      </c>
      <c r="T3666" s="4" t="s">
        <v>39876</v>
      </c>
    </row>
    <row r="3667" spans="1:20">
      <c r="A3667" s="31">
        <v>19451045959</v>
      </c>
      <c r="B3667" s="4" t="s">
        <v>21951</v>
      </c>
      <c r="C3667" s="4" t="s">
        <v>21945</v>
      </c>
      <c r="D3667" s="4" t="s">
        <v>35520</v>
      </c>
      <c r="E3667" s="4" t="s">
        <v>71</v>
      </c>
      <c r="F3667" s="4" t="s">
        <v>21951</v>
      </c>
      <c r="G3667" s="4" t="s">
        <v>71</v>
      </c>
      <c r="H3667" s="4" t="s">
        <v>21951</v>
      </c>
      <c r="I3667" s="4" t="s">
        <v>22</v>
      </c>
      <c r="J3667" s="4" t="s">
        <v>21952</v>
      </c>
      <c r="K3667" s="4" t="s">
        <v>21953</v>
      </c>
      <c r="L3667" s="4" t="s">
        <v>311</v>
      </c>
      <c r="M3667" s="4" t="s">
        <v>73</v>
      </c>
      <c r="N3667" s="4" t="s">
        <v>21983</v>
      </c>
      <c r="O3667" s="4" t="s">
        <v>21984</v>
      </c>
      <c r="P3667" s="4" t="s">
        <v>21985</v>
      </c>
      <c r="Q3667" s="4" t="s">
        <v>663</v>
      </c>
      <c r="R3667" s="4" t="s">
        <v>39876</v>
      </c>
      <c r="S3667" s="4" t="s">
        <v>39876</v>
      </c>
      <c r="T3667" s="4" t="s">
        <v>39876</v>
      </c>
    </row>
    <row r="3668" spans="1:20">
      <c r="A3668" s="31">
        <v>19451045538</v>
      </c>
      <c r="B3668" s="4" t="s">
        <v>21954</v>
      </c>
      <c r="C3668" s="4" t="s">
        <v>21945</v>
      </c>
      <c r="D3668" s="4" t="s">
        <v>28973</v>
      </c>
      <c r="E3668" s="4" t="s">
        <v>71</v>
      </c>
      <c r="F3668" s="4" t="s">
        <v>21954</v>
      </c>
      <c r="G3668" s="4" t="s">
        <v>71</v>
      </c>
      <c r="H3668" s="4" t="s">
        <v>21954</v>
      </c>
      <c r="I3668" s="4" t="s">
        <v>22</v>
      </c>
      <c r="J3668" s="4" t="s">
        <v>21955</v>
      </c>
      <c r="K3668" s="4" t="s">
        <v>21956</v>
      </c>
      <c r="L3668" s="4" t="s">
        <v>21957</v>
      </c>
      <c r="M3668" s="4" t="s">
        <v>73</v>
      </c>
      <c r="N3668" s="4" t="s">
        <v>17690</v>
      </c>
      <c r="O3668" s="4" t="s">
        <v>21986</v>
      </c>
      <c r="P3668" s="4" t="s">
        <v>21987</v>
      </c>
      <c r="Q3668" s="4" t="s">
        <v>663</v>
      </c>
      <c r="R3668" s="4" t="s">
        <v>39876</v>
      </c>
      <c r="S3668" s="4" t="s">
        <v>39876</v>
      </c>
      <c r="T3668" s="4" t="s">
        <v>39876</v>
      </c>
    </row>
    <row r="3669" spans="1:20">
      <c r="A3669" s="31">
        <v>19451046320</v>
      </c>
      <c r="B3669" s="4" t="s">
        <v>21958</v>
      </c>
      <c r="C3669" s="4" t="s">
        <v>21945</v>
      </c>
      <c r="D3669" s="4" t="s">
        <v>41835</v>
      </c>
      <c r="E3669" s="4" t="s">
        <v>71</v>
      </c>
      <c r="F3669" s="4" t="s">
        <v>21958</v>
      </c>
      <c r="G3669" s="4" t="s">
        <v>71</v>
      </c>
      <c r="H3669" s="4" t="s">
        <v>21958</v>
      </c>
      <c r="I3669" s="4" t="s">
        <v>22</v>
      </c>
      <c r="J3669" s="4" t="s">
        <v>21959</v>
      </c>
      <c r="K3669" s="4" t="s">
        <v>21960</v>
      </c>
      <c r="L3669" s="4" t="s">
        <v>11664</v>
      </c>
      <c r="M3669" s="4" t="s">
        <v>73</v>
      </c>
      <c r="N3669" s="4" t="s">
        <v>21988</v>
      </c>
      <c r="O3669" s="4" t="s">
        <v>21989</v>
      </c>
      <c r="P3669" s="4" t="s">
        <v>21990</v>
      </c>
      <c r="Q3669" s="4" t="s">
        <v>922</v>
      </c>
      <c r="R3669" s="4" t="s">
        <v>39876</v>
      </c>
      <c r="S3669" s="4" t="s">
        <v>39876</v>
      </c>
      <c r="T3669" s="4" t="s">
        <v>39876</v>
      </c>
    </row>
    <row r="3670" spans="1:20">
      <c r="A3670" s="31">
        <v>19451046288</v>
      </c>
      <c r="B3670" s="4" t="s">
        <v>21961</v>
      </c>
      <c r="C3670" s="4" t="s">
        <v>21945</v>
      </c>
      <c r="D3670" s="4" t="s">
        <v>37249</v>
      </c>
      <c r="E3670" s="4" t="s">
        <v>71</v>
      </c>
      <c r="F3670" s="4" t="s">
        <v>21961</v>
      </c>
      <c r="G3670" s="4" t="s">
        <v>71</v>
      </c>
      <c r="H3670" s="4" t="s">
        <v>21961</v>
      </c>
      <c r="I3670" s="4" t="s">
        <v>22</v>
      </c>
      <c r="J3670" s="4" t="s">
        <v>21962</v>
      </c>
      <c r="K3670" s="4" t="s">
        <v>21963</v>
      </c>
      <c r="L3670" s="4" t="s">
        <v>11664</v>
      </c>
      <c r="M3670" s="4" t="s">
        <v>73</v>
      </c>
      <c r="N3670" s="4" t="s">
        <v>21991</v>
      </c>
      <c r="O3670" s="4" t="s">
        <v>21992</v>
      </c>
      <c r="P3670" s="4" t="s">
        <v>21993</v>
      </c>
      <c r="Q3670" s="4" t="s">
        <v>922</v>
      </c>
      <c r="R3670" s="4" t="s">
        <v>39876</v>
      </c>
      <c r="S3670" s="4" t="s">
        <v>39876</v>
      </c>
      <c r="T3670" s="4" t="s">
        <v>39876</v>
      </c>
    </row>
    <row r="3671" spans="1:20">
      <c r="A3671" s="31">
        <v>19451045991</v>
      </c>
      <c r="B3671" s="4" t="s">
        <v>21964</v>
      </c>
      <c r="C3671" s="4" t="s">
        <v>21945</v>
      </c>
      <c r="D3671" s="4" t="s">
        <v>41836</v>
      </c>
      <c r="E3671" s="4" t="s">
        <v>71</v>
      </c>
      <c r="F3671" s="4" t="s">
        <v>21964</v>
      </c>
      <c r="G3671" s="4" t="s">
        <v>71</v>
      </c>
      <c r="H3671" s="4" t="s">
        <v>21964</v>
      </c>
      <c r="I3671" s="4" t="s">
        <v>22</v>
      </c>
      <c r="J3671" s="4" t="s">
        <v>21965</v>
      </c>
      <c r="K3671" s="4" t="s">
        <v>21966</v>
      </c>
      <c r="L3671" s="4" t="s">
        <v>16413</v>
      </c>
      <c r="M3671" s="4" t="s">
        <v>73</v>
      </c>
      <c r="N3671" s="4" t="s">
        <v>21994</v>
      </c>
      <c r="O3671" s="4" t="s">
        <v>21995</v>
      </c>
      <c r="P3671" s="4" t="s">
        <v>21996</v>
      </c>
      <c r="Q3671" s="4" t="s">
        <v>663</v>
      </c>
      <c r="R3671" s="4" t="s">
        <v>39876</v>
      </c>
      <c r="S3671" s="4" t="s">
        <v>39876</v>
      </c>
      <c r="T3671" s="4" t="s">
        <v>39876</v>
      </c>
    </row>
    <row r="3672" spans="1:20">
      <c r="A3672" s="31">
        <v>19451046296</v>
      </c>
      <c r="B3672" s="4" t="s">
        <v>21967</v>
      </c>
      <c r="C3672" s="4" t="s">
        <v>21945</v>
      </c>
      <c r="D3672" s="4" t="s">
        <v>41837</v>
      </c>
      <c r="E3672" s="4" t="s">
        <v>71</v>
      </c>
      <c r="F3672" s="4" t="s">
        <v>21967</v>
      </c>
      <c r="G3672" s="4" t="s">
        <v>71</v>
      </c>
      <c r="H3672" s="4" t="s">
        <v>21967</v>
      </c>
      <c r="I3672" s="4" t="s">
        <v>22</v>
      </c>
      <c r="J3672" s="4" t="s">
        <v>21968</v>
      </c>
      <c r="K3672" s="4" t="s">
        <v>21969</v>
      </c>
      <c r="L3672" s="4" t="s">
        <v>8048</v>
      </c>
      <c r="M3672" s="4" t="s">
        <v>73</v>
      </c>
      <c r="N3672" s="4" t="s">
        <v>21997</v>
      </c>
      <c r="O3672" s="4" t="s">
        <v>21998</v>
      </c>
      <c r="P3672" s="4" t="s">
        <v>21999</v>
      </c>
      <c r="Q3672" s="4" t="s">
        <v>922</v>
      </c>
      <c r="R3672" s="4" t="s">
        <v>39876</v>
      </c>
      <c r="S3672" s="4" t="s">
        <v>39876</v>
      </c>
      <c r="T3672" s="4" t="s">
        <v>39876</v>
      </c>
    </row>
    <row r="3673" spans="1:20">
      <c r="A3673" s="31">
        <v>19451045520</v>
      </c>
      <c r="B3673" s="4" t="s">
        <v>21970</v>
      </c>
      <c r="C3673" s="4" t="s">
        <v>21945</v>
      </c>
      <c r="D3673" s="4" t="s">
        <v>27153</v>
      </c>
      <c r="E3673" s="4" t="s">
        <v>71</v>
      </c>
      <c r="F3673" s="4" t="s">
        <v>21970</v>
      </c>
      <c r="G3673" s="4" t="s">
        <v>71</v>
      </c>
      <c r="H3673" s="4" t="s">
        <v>21970</v>
      </c>
      <c r="I3673" s="4" t="s">
        <v>22</v>
      </c>
      <c r="J3673" s="4" t="s">
        <v>21971</v>
      </c>
      <c r="K3673" s="4" t="s">
        <v>21972</v>
      </c>
      <c r="L3673" s="4" t="s">
        <v>535</v>
      </c>
      <c r="M3673" s="4" t="s">
        <v>73</v>
      </c>
      <c r="N3673" s="4" t="s">
        <v>22000</v>
      </c>
      <c r="O3673" s="4" t="s">
        <v>22001</v>
      </c>
      <c r="P3673" s="4" t="s">
        <v>22002</v>
      </c>
      <c r="Q3673" s="4" t="s">
        <v>663</v>
      </c>
      <c r="R3673" s="4" t="s">
        <v>39876</v>
      </c>
      <c r="S3673" s="4" t="s">
        <v>39876</v>
      </c>
      <c r="T3673" s="4" t="s">
        <v>39876</v>
      </c>
    </row>
    <row r="3674" spans="1:20">
      <c r="A3674" s="31">
        <v>19451045561</v>
      </c>
      <c r="B3674" s="4" t="s">
        <v>21973</v>
      </c>
      <c r="C3674" s="4" t="s">
        <v>21945</v>
      </c>
      <c r="D3674" s="4" t="s">
        <v>37250</v>
      </c>
      <c r="E3674" s="4" t="s">
        <v>71</v>
      </c>
      <c r="F3674" s="4" t="s">
        <v>21973</v>
      </c>
      <c r="G3674" s="4" t="s">
        <v>71</v>
      </c>
      <c r="H3674" s="4" t="s">
        <v>21973</v>
      </c>
      <c r="I3674" s="4" t="s">
        <v>22</v>
      </c>
      <c r="J3674" s="4" t="s">
        <v>21974</v>
      </c>
      <c r="K3674" s="4" t="s">
        <v>21975</v>
      </c>
      <c r="L3674" s="4" t="s">
        <v>311</v>
      </c>
      <c r="M3674" s="4" t="s">
        <v>73</v>
      </c>
      <c r="N3674" s="4" t="s">
        <v>22003</v>
      </c>
      <c r="O3674" s="4" t="s">
        <v>22004</v>
      </c>
      <c r="P3674" s="4" t="s">
        <v>22005</v>
      </c>
      <c r="Q3674" s="4" t="s">
        <v>663</v>
      </c>
      <c r="R3674" s="4" t="s">
        <v>39876</v>
      </c>
      <c r="S3674" s="4" t="s">
        <v>39876</v>
      </c>
      <c r="T3674" s="4" t="s">
        <v>39876</v>
      </c>
    </row>
    <row r="3675" spans="1:20">
      <c r="A3675" s="31">
        <v>19451045637</v>
      </c>
      <c r="B3675" s="4" t="s">
        <v>21976</v>
      </c>
      <c r="C3675" s="4" t="s">
        <v>22006</v>
      </c>
      <c r="D3675" s="4" t="s">
        <v>39105</v>
      </c>
      <c r="E3675" s="4" t="s">
        <v>2835</v>
      </c>
      <c r="F3675" s="4" t="s">
        <v>24679</v>
      </c>
      <c r="G3675" s="4" t="s">
        <v>3020</v>
      </c>
      <c r="H3675" s="4" t="s">
        <v>24679</v>
      </c>
      <c r="I3675" s="4" t="s">
        <v>22</v>
      </c>
      <c r="J3675" s="4" t="s">
        <v>17445</v>
      </c>
      <c r="K3675" s="4" t="s">
        <v>21977</v>
      </c>
      <c r="L3675" s="4" t="s">
        <v>3348</v>
      </c>
      <c r="M3675" s="4" t="s">
        <v>73</v>
      </c>
      <c r="N3675" s="4" t="s">
        <v>22007</v>
      </c>
      <c r="O3675" s="4" t="s">
        <v>22008</v>
      </c>
      <c r="P3675" s="4" t="s">
        <v>22009</v>
      </c>
      <c r="Q3675" s="4" t="s">
        <v>663</v>
      </c>
      <c r="R3675" s="4" t="s">
        <v>3021</v>
      </c>
      <c r="S3675" s="4" t="s">
        <v>2836</v>
      </c>
      <c r="T3675" s="4" t="s">
        <v>39876</v>
      </c>
    </row>
    <row r="3676" spans="1:20">
      <c r="A3676" s="31">
        <v>19451045660</v>
      </c>
      <c r="B3676" s="4" t="s">
        <v>21978</v>
      </c>
      <c r="C3676" s="4" t="s">
        <v>22006</v>
      </c>
      <c r="D3676" s="4" t="s">
        <v>32457</v>
      </c>
      <c r="E3676" s="4" t="s">
        <v>71</v>
      </c>
      <c r="F3676" s="4" t="s">
        <v>21978</v>
      </c>
      <c r="G3676" s="4" t="s">
        <v>71</v>
      </c>
      <c r="H3676" s="4" t="s">
        <v>21978</v>
      </c>
      <c r="I3676" s="4" t="s">
        <v>22</v>
      </c>
      <c r="J3676" s="4" t="s">
        <v>21979</v>
      </c>
      <c r="K3676" s="4" t="s">
        <v>21980</v>
      </c>
      <c r="L3676" s="4" t="s">
        <v>8048</v>
      </c>
      <c r="M3676" s="4" t="s">
        <v>73</v>
      </c>
      <c r="N3676" s="4" t="s">
        <v>22010</v>
      </c>
      <c r="O3676" s="4" t="s">
        <v>22011</v>
      </c>
      <c r="P3676" s="4" t="s">
        <v>22012</v>
      </c>
      <c r="Q3676" s="4" t="s">
        <v>663</v>
      </c>
      <c r="R3676" s="4" t="s">
        <v>39876</v>
      </c>
      <c r="S3676" s="4" t="s">
        <v>39876</v>
      </c>
      <c r="T3676" s="4" t="s">
        <v>39876</v>
      </c>
    </row>
    <row r="3677" spans="1:20">
      <c r="A3677" s="31">
        <v>19451045603</v>
      </c>
      <c r="B3677" s="4" t="s">
        <v>22013</v>
      </c>
      <c r="C3677" s="4" t="s">
        <v>22014</v>
      </c>
      <c r="D3677" s="4" t="s">
        <v>27154</v>
      </c>
      <c r="E3677" s="4" t="s">
        <v>71</v>
      </c>
      <c r="F3677" s="4" t="s">
        <v>22013</v>
      </c>
      <c r="G3677" s="4" t="s">
        <v>71</v>
      </c>
      <c r="H3677" s="4" t="s">
        <v>22013</v>
      </c>
      <c r="I3677" s="4" t="s">
        <v>22</v>
      </c>
      <c r="J3677" s="4" t="s">
        <v>22015</v>
      </c>
      <c r="K3677" s="4" t="s">
        <v>22016</v>
      </c>
      <c r="L3677" s="4" t="s">
        <v>3300</v>
      </c>
      <c r="M3677" s="4" t="s">
        <v>73</v>
      </c>
      <c r="N3677" s="4" t="s">
        <v>22017</v>
      </c>
      <c r="O3677" s="4" t="s">
        <v>22018</v>
      </c>
      <c r="P3677" s="4" t="s">
        <v>22019</v>
      </c>
      <c r="Q3677" s="4" t="s">
        <v>663</v>
      </c>
      <c r="R3677" s="4" t="s">
        <v>39876</v>
      </c>
      <c r="S3677" s="4" t="s">
        <v>39876</v>
      </c>
      <c r="T3677" s="4" t="s">
        <v>39876</v>
      </c>
    </row>
    <row r="3678" spans="1:20">
      <c r="A3678" s="31">
        <v>19451046379</v>
      </c>
      <c r="B3678" s="4" t="s">
        <v>22020</v>
      </c>
      <c r="C3678" s="4" t="s">
        <v>22014</v>
      </c>
      <c r="D3678" s="4" t="s">
        <v>41838</v>
      </c>
      <c r="E3678" s="4" t="s">
        <v>71</v>
      </c>
      <c r="F3678" s="4" t="s">
        <v>22020</v>
      </c>
      <c r="G3678" s="4" t="s">
        <v>71</v>
      </c>
      <c r="H3678" s="4" t="s">
        <v>22020</v>
      </c>
      <c r="I3678" s="4" t="s">
        <v>22</v>
      </c>
      <c r="J3678" s="4" t="s">
        <v>17744</v>
      </c>
      <c r="K3678" s="4" t="s">
        <v>21981</v>
      </c>
      <c r="L3678" s="4" t="s">
        <v>19152</v>
      </c>
      <c r="M3678" s="4" t="s">
        <v>73</v>
      </c>
      <c r="N3678" s="4" t="s">
        <v>22028</v>
      </c>
      <c r="O3678" s="4" t="s">
        <v>22029</v>
      </c>
      <c r="P3678" s="4" t="s">
        <v>22030</v>
      </c>
      <c r="Q3678" s="4" t="s">
        <v>922</v>
      </c>
      <c r="R3678" s="4" t="s">
        <v>39876</v>
      </c>
      <c r="S3678" s="4" t="s">
        <v>39876</v>
      </c>
      <c r="T3678" s="4" t="s">
        <v>39876</v>
      </c>
    </row>
    <row r="3679" spans="1:20">
      <c r="A3679" s="31">
        <v>19451046486</v>
      </c>
      <c r="B3679" s="4" t="s">
        <v>22021</v>
      </c>
      <c r="C3679" s="4" t="s">
        <v>22014</v>
      </c>
      <c r="D3679" s="4" t="s">
        <v>23632</v>
      </c>
      <c r="E3679" s="4" t="s">
        <v>71</v>
      </c>
      <c r="F3679" s="4" t="s">
        <v>22021</v>
      </c>
      <c r="G3679" s="4" t="s">
        <v>71</v>
      </c>
      <c r="H3679" s="4" t="s">
        <v>22021</v>
      </c>
      <c r="I3679" s="4" t="s">
        <v>22</v>
      </c>
      <c r="J3679" s="4" t="s">
        <v>10991</v>
      </c>
      <c r="K3679" s="4" t="s">
        <v>22022</v>
      </c>
      <c r="L3679" s="4" t="s">
        <v>267</v>
      </c>
      <c r="M3679" s="4" t="s">
        <v>73</v>
      </c>
      <c r="N3679" s="4" t="s">
        <v>22031</v>
      </c>
      <c r="O3679" s="4" t="s">
        <v>22032</v>
      </c>
      <c r="P3679" s="4" t="s">
        <v>22033</v>
      </c>
      <c r="Q3679" s="4" t="s">
        <v>922</v>
      </c>
      <c r="R3679" s="4" t="s">
        <v>39876</v>
      </c>
      <c r="S3679" s="4" t="s">
        <v>39876</v>
      </c>
      <c r="T3679" s="4" t="s">
        <v>39876</v>
      </c>
    </row>
    <row r="3680" spans="1:20">
      <c r="A3680" s="31">
        <v>19451046460</v>
      </c>
      <c r="B3680" s="4" t="s">
        <v>22023</v>
      </c>
      <c r="C3680" s="4" t="s">
        <v>22014</v>
      </c>
      <c r="D3680" s="4" t="s">
        <v>41839</v>
      </c>
      <c r="E3680" s="4" t="s">
        <v>71</v>
      </c>
      <c r="F3680" s="4" t="s">
        <v>22023</v>
      </c>
      <c r="G3680" s="4" t="s">
        <v>71</v>
      </c>
      <c r="H3680" s="4" t="s">
        <v>22023</v>
      </c>
      <c r="I3680" s="4" t="s">
        <v>22</v>
      </c>
      <c r="J3680" s="4" t="s">
        <v>13815</v>
      </c>
      <c r="K3680" s="4" t="s">
        <v>22024</v>
      </c>
      <c r="L3680" s="4" t="s">
        <v>19152</v>
      </c>
      <c r="M3680" s="4" t="s">
        <v>73</v>
      </c>
      <c r="N3680" s="4" t="s">
        <v>22034</v>
      </c>
      <c r="O3680" s="4" t="s">
        <v>22035</v>
      </c>
      <c r="P3680" s="4" t="s">
        <v>22036</v>
      </c>
      <c r="Q3680" s="4" t="s">
        <v>922</v>
      </c>
      <c r="R3680" s="4" t="s">
        <v>39876</v>
      </c>
      <c r="S3680" s="4" t="s">
        <v>39876</v>
      </c>
      <c r="T3680" s="4" t="s">
        <v>39876</v>
      </c>
    </row>
    <row r="3681" spans="1:20">
      <c r="A3681" s="31">
        <v>19451045769</v>
      </c>
      <c r="B3681" s="4" t="s">
        <v>22025</v>
      </c>
      <c r="C3681" s="4" t="s">
        <v>22014</v>
      </c>
      <c r="D3681" s="4" t="s">
        <v>41840</v>
      </c>
      <c r="E3681" s="4" t="s">
        <v>71</v>
      </c>
      <c r="F3681" s="4" t="s">
        <v>22025</v>
      </c>
      <c r="G3681" s="4" t="s">
        <v>71</v>
      </c>
      <c r="H3681" s="4" t="s">
        <v>22025</v>
      </c>
      <c r="I3681" s="4" t="s">
        <v>22</v>
      </c>
      <c r="J3681" s="4" t="s">
        <v>22026</v>
      </c>
      <c r="K3681" s="4" t="s">
        <v>22027</v>
      </c>
      <c r="L3681" s="4" t="s">
        <v>16413</v>
      </c>
      <c r="M3681" s="4" t="s">
        <v>73</v>
      </c>
      <c r="N3681" s="4" t="s">
        <v>22037</v>
      </c>
      <c r="O3681" s="4" t="s">
        <v>22038</v>
      </c>
      <c r="P3681" s="4" t="s">
        <v>22039</v>
      </c>
      <c r="Q3681" s="4" t="s">
        <v>663</v>
      </c>
      <c r="R3681" s="4" t="s">
        <v>39876</v>
      </c>
      <c r="S3681" s="4" t="s">
        <v>39876</v>
      </c>
      <c r="T3681" s="4" t="s">
        <v>39876</v>
      </c>
    </row>
    <row r="3682" spans="1:20">
      <c r="A3682" s="31">
        <v>19451046338</v>
      </c>
      <c r="B3682" s="4" t="s">
        <v>22040</v>
      </c>
      <c r="C3682" s="4" t="s">
        <v>22041</v>
      </c>
      <c r="D3682" s="4" t="s">
        <v>32458</v>
      </c>
      <c r="E3682" s="4" t="s">
        <v>71</v>
      </c>
      <c r="F3682" s="4" t="s">
        <v>22040</v>
      </c>
      <c r="G3682" s="4" t="s">
        <v>71</v>
      </c>
      <c r="H3682" s="4" t="s">
        <v>22040</v>
      </c>
      <c r="I3682" s="4" t="s">
        <v>22</v>
      </c>
      <c r="J3682" s="4" t="s">
        <v>7684</v>
      </c>
      <c r="K3682" s="4" t="s">
        <v>22042</v>
      </c>
      <c r="L3682" s="4" t="s">
        <v>535</v>
      </c>
      <c r="M3682" s="4" t="s">
        <v>73</v>
      </c>
      <c r="N3682" s="4" t="s">
        <v>22043</v>
      </c>
      <c r="O3682" s="4" t="s">
        <v>22044</v>
      </c>
      <c r="P3682" s="4" t="s">
        <v>22045</v>
      </c>
      <c r="Q3682" s="4" t="s">
        <v>922</v>
      </c>
      <c r="R3682" s="4" t="s">
        <v>39876</v>
      </c>
      <c r="S3682" s="4" t="s">
        <v>39876</v>
      </c>
      <c r="T3682" s="4" t="s">
        <v>39876</v>
      </c>
    </row>
    <row r="3683" spans="1:20">
      <c r="A3683" s="31">
        <v>19451046155</v>
      </c>
      <c r="B3683" s="4" t="s">
        <v>22046</v>
      </c>
      <c r="C3683" s="4" t="s">
        <v>22041</v>
      </c>
      <c r="D3683" s="4" t="s">
        <v>39106</v>
      </c>
      <c r="E3683" s="4" t="s">
        <v>71</v>
      </c>
      <c r="F3683" s="4" t="s">
        <v>22046</v>
      </c>
      <c r="G3683" s="4" t="s">
        <v>71</v>
      </c>
      <c r="H3683" s="4" t="s">
        <v>22046</v>
      </c>
      <c r="I3683" s="4" t="s">
        <v>22</v>
      </c>
      <c r="J3683" s="4" t="s">
        <v>500</v>
      </c>
      <c r="K3683" s="4" t="s">
        <v>22047</v>
      </c>
      <c r="L3683" s="4" t="s">
        <v>311</v>
      </c>
      <c r="M3683" s="4" t="s">
        <v>73</v>
      </c>
      <c r="N3683" s="4" t="s">
        <v>22107</v>
      </c>
      <c r="O3683" s="4" t="s">
        <v>22108</v>
      </c>
      <c r="P3683" s="4" t="s">
        <v>22109</v>
      </c>
      <c r="Q3683" s="4" t="s">
        <v>922</v>
      </c>
      <c r="R3683" s="4" t="s">
        <v>39876</v>
      </c>
      <c r="S3683" s="4" t="s">
        <v>39876</v>
      </c>
      <c r="T3683" s="4" t="s">
        <v>39876</v>
      </c>
    </row>
    <row r="3684" spans="1:20">
      <c r="A3684" s="31">
        <v>19440719755</v>
      </c>
      <c r="B3684" s="4" t="s">
        <v>22048</v>
      </c>
      <c r="C3684" s="4" t="s">
        <v>12390</v>
      </c>
      <c r="D3684" s="4" t="s">
        <v>41841</v>
      </c>
      <c r="E3684" s="4" t="s">
        <v>71</v>
      </c>
      <c r="F3684" s="4" t="s">
        <v>22048</v>
      </c>
      <c r="G3684" s="4" t="s">
        <v>71</v>
      </c>
      <c r="H3684" s="4" t="s">
        <v>22048</v>
      </c>
      <c r="I3684" s="4" t="s">
        <v>22</v>
      </c>
      <c r="J3684" s="4" t="s">
        <v>22049</v>
      </c>
      <c r="K3684" s="4" t="s">
        <v>22050</v>
      </c>
      <c r="L3684" s="4" t="s">
        <v>19152</v>
      </c>
      <c r="M3684" s="4" t="s">
        <v>73</v>
      </c>
      <c r="N3684" s="4" t="s">
        <v>22051</v>
      </c>
      <c r="O3684" s="4" t="s">
        <v>22052</v>
      </c>
      <c r="P3684" s="4" t="s">
        <v>22053</v>
      </c>
      <c r="Q3684" s="4" t="s">
        <v>3160</v>
      </c>
      <c r="R3684" s="4" t="s">
        <v>39876</v>
      </c>
      <c r="S3684" s="4" t="s">
        <v>39876</v>
      </c>
      <c r="T3684" s="4" t="s">
        <v>39876</v>
      </c>
    </row>
    <row r="3685" spans="1:20">
      <c r="A3685" s="31">
        <v>19451045843</v>
      </c>
      <c r="B3685" s="4" t="s">
        <v>22054</v>
      </c>
      <c r="C3685" s="4" t="s">
        <v>22041</v>
      </c>
      <c r="D3685" s="4" t="s">
        <v>35521</v>
      </c>
      <c r="E3685" s="4" t="s">
        <v>71</v>
      </c>
      <c r="F3685" s="4" t="s">
        <v>22054</v>
      </c>
      <c r="G3685" s="4" t="s">
        <v>71</v>
      </c>
      <c r="H3685" s="4" t="s">
        <v>22054</v>
      </c>
      <c r="I3685" s="4" t="s">
        <v>22</v>
      </c>
      <c r="J3685" s="4" t="s">
        <v>2166</v>
      </c>
      <c r="K3685" s="4" t="s">
        <v>22055</v>
      </c>
      <c r="L3685" s="4" t="s">
        <v>14113</v>
      </c>
      <c r="M3685" s="4" t="s">
        <v>73</v>
      </c>
      <c r="N3685" s="4" t="s">
        <v>22110</v>
      </c>
      <c r="O3685" s="4" t="s">
        <v>22111</v>
      </c>
      <c r="P3685" s="4" t="s">
        <v>22112</v>
      </c>
      <c r="Q3685" s="4" t="s">
        <v>663</v>
      </c>
      <c r="R3685" s="4" t="s">
        <v>39876</v>
      </c>
      <c r="S3685" s="4" t="s">
        <v>39876</v>
      </c>
      <c r="T3685" s="4" t="s">
        <v>39876</v>
      </c>
    </row>
    <row r="3686" spans="1:20">
      <c r="A3686" s="31">
        <v>19451045884</v>
      </c>
      <c r="B3686" s="4" t="s">
        <v>22056</v>
      </c>
      <c r="C3686" s="4" t="s">
        <v>22113</v>
      </c>
      <c r="D3686" s="4" t="s">
        <v>28974</v>
      </c>
      <c r="E3686" s="4" t="s">
        <v>2835</v>
      </c>
      <c r="F3686" s="4" t="s">
        <v>29214</v>
      </c>
      <c r="G3686" s="4" t="s">
        <v>2835</v>
      </c>
      <c r="H3686" s="4" t="s">
        <v>29214</v>
      </c>
      <c r="I3686" s="4" t="s">
        <v>22</v>
      </c>
      <c r="J3686" s="4" t="s">
        <v>22057</v>
      </c>
      <c r="K3686" s="4" t="s">
        <v>22058</v>
      </c>
      <c r="L3686" s="4" t="s">
        <v>16413</v>
      </c>
      <c r="M3686" s="4" t="s">
        <v>73</v>
      </c>
      <c r="N3686" s="4" t="s">
        <v>22114</v>
      </c>
      <c r="O3686" s="4" t="s">
        <v>22115</v>
      </c>
      <c r="P3686" s="4" t="s">
        <v>22116</v>
      </c>
      <c r="Q3686" s="4" t="s">
        <v>663</v>
      </c>
      <c r="R3686" s="4" t="s">
        <v>2836</v>
      </c>
      <c r="S3686" s="4" t="s">
        <v>2836</v>
      </c>
      <c r="T3686" s="4" t="s">
        <v>39876</v>
      </c>
    </row>
    <row r="3687" spans="1:20">
      <c r="A3687" s="31">
        <v>19451045934</v>
      </c>
      <c r="B3687" s="4" t="s">
        <v>22059</v>
      </c>
      <c r="C3687" s="4" t="s">
        <v>22113</v>
      </c>
      <c r="D3687" s="4" t="s">
        <v>25458</v>
      </c>
      <c r="E3687" s="4" t="s">
        <v>71</v>
      </c>
      <c r="F3687" s="4" t="s">
        <v>22059</v>
      </c>
      <c r="G3687" s="4" t="s">
        <v>71</v>
      </c>
      <c r="H3687" s="4" t="s">
        <v>22059</v>
      </c>
      <c r="I3687" s="4" t="s">
        <v>22</v>
      </c>
      <c r="J3687" s="4" t="s">
        <v>22060</v>
      </c>
      <c r="K3687" s="4" t="s">
        <v>22061</v>
      </c>
      <c r="L3687" s="4" t="s">
        <v>267</v>
      </c>
      <c r="M3687" s="4" t="s">
        <v>73</v>
      </c>
      <c r="N3687" s="4" t="s">
        <v>22117</v>
      </c>
      <c r="O3687" s="4" t="s">
        <v>22118</v>
      </c>
      <c r="P3687" s="4" t="s">
        <v>22119</v>
      </c>
      <c r="Q3687" s="4" t="s">
        <v>663</v>
      </c>
      <c r="R3687" s="4" t="s">
        <v>39876</v>
      </c>
      <c r="S3687" s="4" t="s">
        <v>39876</v>
      </c>
      <c r="T3687" s="4" t="s">
        <v>39876</v>
      </c>
    </row>
    <row r="3688" spans="1:20">
      <c r="A3688" s="31">
        <v>19451045975</v>
      </c>
      <c r="B3688" s="4" t="s">
        <v>22062</v>
      </c>
      <c r="C3688" s="4" t="s">
        <v>22113</v>
      </c>
      <c r="D3688" s="4" t="s">
        <v>23633</v>
      </c>
      <c r="E3688" s="4" t="s">
        <v>71</v>
      </c>
      <c r="F3688" s="4" t="s">
        <v>22062</v>
      </c>
      <c r="G3688" s="4" t="s">
        <v>71</v>
      </c>
      <c r="H3688" s="4" t="s">
        <v>22062</v>
      </c>
      <c r="I3688" s="4" t="s">
        <v>22</v>
      </c>
      <c r="J3688" s="4" t="s">
        <v>1970</v>
      </c>
      <c r="K3688" s="4" t="s">
        <v>22063</v>
      </c>
      <c r="L3688" s="4" t="s">
        <v>267</v>
      </c>
      <c r="M3688" s="4" t="s">
        <v>73</v>
      </c>
      <c r="N3688" s="4" t="s">
        <v>22120</v>
      </c>
      <c r="O3688" s="4" t="s">
        <v>22121</v>
      </c>
      <c r="P3688" s="4" t="s">
        <v>22122</v>
      </c>
      <c r="Q3688" s="4" t="s">
        <v>663</v>
      </c>
      <c r="R3688" s="4" t="s">
        <v>39876</v>
      </c>
      <c r="S3688" s="4" t="s">
        <v>39876</v>
      </c>
      <c r="T3688" s="4" t="s">
        <v>39876</v>
      </c>
    </row>
    <row r="3689" spans="1:20">
      <c r="A3689" s="31">
        <v>19451046007</v>
      </c>
      <c r="B3689" s="4" t="s">
        <v>22064</v>
      </c>
      <c r="C3689" s="4" t="s">
        <v>22113</v>
      </c>
      <c r="D3689" s="4" t="s">
        <v>25459</v>
      </c>
      <c r="E3689" s="4" t="s">
        <v>2835</v>
      </c>
      <c r="F3689" s="4" t="s">
        <v>30045</v>
      </c>
      <c r="G3689" s="4" t="s">
        <v>2835</v>
      </c>
      <c r="H3689" s="4" t="s">
        <v>30045</v>
      </c>
      <c r="I3689" s="4" t="s">
        <v>22</v>
      </c>
      <c r="J3689" s="4" t="s">
        <v>22065</v>
      </c>
      <c r="K3689" s="4" t="s">
        <v>22066</v>
      </c>
      <c r="L3689" s="4" t="s">
        <v>21957</v>
      </c>
      <c r="M3689" s="4" t="s">
        <v>73</v>
      </c>
      <c r="N3689" s="4" t="s">
        <v>22123</v>
      </c>
      <c r="O3689" s="4" t="s">
        <v>22124</v>
      </c>
      <c r="P3689" s="4" t="s">
        <v>22125</v>
      </c>
      <c r="Q3689" s="4" t="s">
        <v>663</v>
      </c>
      <c r="R3689" s="4" t="s">
        <v>2836</v>
      </c>
      <c r="S3689" s="4" t="s">
        <v>2836</v>
      </c>
      <c r="T3689" s="4" t="s">
        <v>39876</v>
      </c>
    </row>
    <row r="3690" spans="1:20">
      <c r="A3690" s="31">
        <v>19451045579</v>
      </c>
      <c r="B3690" s="4" t="s">
        <v>22067</v>
      </c>
      <c r="C3690" s="4" t="s">
        <v>22113</v>
      </c>
      <c r="D3690" s="4" t="s">
        <v>25460</v>
      </c>
      <c r="E3690" s="4" t="s">
        <v>71</v>
      </c>
      <c r="F3690" s="4" t="s">
        <v>22067</v>
      </c>
      <c r="G3690" s="4" t="s">
        <v>71</v>
      </c>
      <c r="H3690" s="4" t="s">
        <v>22067</v>
      </c>
      <c r="I3690" s="4" t="s">
        <v>22</v>
      </c>
      <c r="J3690" s="4" t="s">
        <v>22068</v>
      </c>
      <c r="K3690" s="4" t="s">
        <v>22069</v>
      </c>
      <c r="L3690" s="4" t="s">
        <v>21383</v>
      </c>
      <c r="M3690" s="4" t="s">
        <v>73</v>
      </c>
      <c r="N3690" s="4" t="s">
        <v>22126</v>
      </c>
      <c r="O3690" s="4" t="s">
        <v>22127</v>
      </c>
      <c r="P3690" s="4" t="s">
        <v>22128</v>
      </c>
      <c r="Q3690" s="4" t="s">
        <v>663</v>
      </c>
      <c r="R3690" s="4" t="s">
        <v>39876</v>
      </c>
      <c r="S3690" s="4" t="s">
        <v>39876</v>
      </c>
      <c r="T3690" s="4" t="s">
        <v>39876</v>
      </c>
    </row>
    <row r="3691" spans="1:20">
      <c r="A3691" s="31">
        <v>19451045512</v>
      </c>
      <c r="B3691" s="4" t="s">
        <v>22070</v>
      </c>
      <c r="C3691" s="4" t="s">
        <v>22113</v>
      </c>
      <c r="D3691" s="4" t="s">
        <v>41842</v>
      </c>
      <c r="E3691" s="4" t="s">
        <v>71</v>
      </c>
      <c r="F3691" s="4" t="s">
        <v>22070</v>
      </c>
      <c r="G3691" s="4" t="s">
        <v>71</v>
      </c>
      <c r="H3691" s="4" t="s">
        <v>22070</v>
      </c>
      <c r="I3691" s="4" t="s">
        <v>22</v>
      </c>
      <c r="J3691" s="4" t="s">
        <v>22071</v>
      </c>
      <c r="K3691" s="4" t="s">
        <v>22072</v>
      </c>
      <c r="L3691" s="4" t="s">
        <v>16413</v>
      </c>
      <c r="M3691" s="4" t="s">
        <v>73</v>
      </c>
      <c r="N3691" s="4" t="s">
        <v>22129</v>
      </c>
      <c r="O3691" s="4" t="s">
        <v>22130</v>
      </c>
      <c r="P3691" s="4" t="s">
        <v>22131</v>
      </c>
      <c r="Q3691" s="4" t="s">
        <v>663</v>
      </c>
      <c r="R3691" s="4" t="s">
        <v>39876</v>
      </c>
      <c r="S3691" s="4" t="s">
        <v>39876</v>
      </c>
      <c r="T3691" s="4" t="s">
        <v>39876</v>
      </c>
    </row>
    <row r="3692" spans="1:20">
      <c r="A3692" s="31">
        <v>19451045611</v>
      </c>
      <c r="B3692" s="4" t="s">
        <v>22073</v>
      </c>
      <c r="C3692" s="4" t="s">
        <v>22113</v>
      </c>
      <c r="D3692" s="4" t="s">
        <v>41843</v>
      </c>
      <c r="E3692" s="4" t="s">
        <v>71</v>
      </c>
      <c r="F3692" s="4" t="s">
        <v>22073</v>
      </c>
      <c r="G3692" s="4" t="s">
        <v>71</v>
      </c>
      <c r="H3692" s="4" t="s">
        <v>22073</v>
      </c>
      <c r="I3692" s="4" t="s">
        <v>22</v>
      </c>
      <c r="J3692" s="4" t="s">
        <v>22074</v>
      </c>
      <c r="K3692" s="4" t="s">
        <v>22075</v>
      </c>
      <c r="L3692" s="4" t="s">
        <v>16413</v>
      </c>
      <c r="M3692" s="4" t="s">
        <v>73</v>
      </c>
      <c r="N3692" s="4" t="s">
        <v>22132</v>
      </c>
      <c r="O3692" s="4" t="s">
        <v>22133</v>
      </c>
      <c r="P3692" s="4" t="s">
        <v>22134</v>
      </c>
      <c r="Q3692" s="4" t="s">
        <v>663</v>
      </c>
      <c r="R3692" s="4" t="s">
        <v>39876</v>
      </c>
      <c r="S3692" s="4" t="s">
        <v>39876</v>
      </c>
      <c r="T3692" s="4" t="s">
        <v>39876</v>
      </c>
    </row>
    <row r="3693" spans="1:20">
      <c r="A3693" s="31">
        <v>19451046395</v>
      </c>
      <c r="B3693" s="4" t="s">
        <v>22076</v>
      </c>
      <c r="C3693" s="4" t="s">
        <v>22113</v>
      </c>
      <c r="D3693" s="4" t="s">
        <v>39107</v>
      </c>
      <c r="E3693" s="4" t="s">
        <v>71</v>
      </c>
      <c r="F3693" s="4" t="s">
        <v>22076</v>
      </c>
      <c r="G3693" s="4" t="s">
        <v>71</v>
      </c>
      <c r="H3693" s="4" t="s">
        <v>22076</v>
      </c>
      <c r="I3693" s="4" t="s">
        <v>22</v>
      </c>
      <c r="J3693" s="4" t="s">
        <v>22077</v>
      </c>
      <c r="K3693" s="4" t="s">
        <v>22078</v>
      </c>
      <c r="L3693" s="4" t="s">
        <v>267</v>
      </c>
      <c r="M3693" s="4" t="s">
        <v>73</v>
      </c>
      <c r="N3693" s="4" t="s">
        <v>22135</v>
      </c>
      <c r="O3693" s="4" t="s">
        <v>22136</v>
      </c>
      <c r="P3693" s="4" t="s">
        <v>22137</v>
      </c>
      <c r="Q3693" s="4" t="s">
        <v>922</v>
      </c>
      <c r="R3693" s="4" t="s">
        <v>39876</v>
      </c>
      <c r="S3693" s="4" t="s">
        <v>39876</v>
      </c>
      <c r="T3693" s="4" t="s">
        <v>39876</v>
      </c>
    </row>
    <row r="3694" spans="1:20">
      <c r="A3694" s="31">
        <v>19440800290</v>
      </c>
      <c r="B3694" s="4" t="s">
        <v>22079</v>
      </c>
      <c r="C3694" s="4" t="s">
        <v>22113</v>
      </c>
      <c r="D3694" s="4" t="s">
        <v>41844</v>
      </c>
      <c r="E3694" s="4" t="s">
        <v>71</v>
      </c>
      <c r="F3694" s="4" t="s">
        <v>22079</v>
      </c>
      <c r="G3694" s="4" t="s">
        <v>71</v>
      </c>
      <c r="H3694" s="4" t="s">
        <v>22079</v>
      </c>
      <c r="I3694" s="4" t="s">
        <v>22</v>
      </c>
      <c r="J3694" s="4" t="s">
        <v>1295</v>
      </c>
      <c r="K3694" s="4" t="s">
        <v>22080</v>
      </c>
      <c r="L3694" s="4" t="s">
        <v>1885</v>
      </c>
      <c r="M3694" s="4" t="s">
        <v>73</v>
      </c>
      <c r="N3694" s="4" t="s">
        <v>22138</v>
      </c>
      <c r="O3694" s="4" t="s">
        <v>22139</v>
      </c>
      <c r="P3694" s="4" t="s">
        <v>22140</v>
      </c>
      <c r="Q3694" s="4" t="s">
        <v>5385</v>
      </c>
      <c r="R3694" s="4" t="s">
        <v>39876</v>
      </c>
      <c r="S3694" s="4" t="s">
        <v>39876</v>
      </c>
      <c r="T3694" s="4" t="s">
        <v>39876</v>
      </c>
    </row>
    <row r="3695" spans="1:20">
      <c r="A3695" s="31">
        <v>19451045595</v>
      </c>
      <c r="B3695" s="4" t="s">
        <v>22081</v>
      </c>
      <c r="C3695" s="4" t="s">
        <v>22113</v>
      </c>
      <c r="D3695" s="4" t="s">
        <v>35522</v>
      </c>
      <c r="E3695" s="4" t="s">
        <v>2835</v>
      </c>
      <c r="F3695" s="4" t="s">
        <v>36964</v>
      </c>
      <c r="G3695" s="4" t="s">
        <v>3020</v>
      </c>
      <c r="H3695" s="4" t="s">
        <v>36966</v>
      </c>
      <c r="I3695" s="4" t="s">
        <v>22</v>
      </c>
      <c r="J3695" s="4" t="s">
        <v>22082</v>
      </c>
      <c r="K3695" s="4" t="s">
        <v>22083</v>
      </c>
      <c r="L3695" s="4" t="s">
        <v>93</v>
      </c>
      <c r="M3695" s="4" t="s">
        <v>73</v>
      </c>
      <c r="N3695" s="4" t="s">
        <v>22141</v>
      </c>
      <c r="O3695" s="4" t="s">
        <v>22142</v>
      </c>
      <c r="P3695" s="4" t="s">
        <v>22143</v>
      </c>
      <c r="Q3695" s="4" t="s">
        <v>663</v>
      </c>
      <c r="R3695" s="4" t="s">
        <v>3021</v>
      </c>
      <c r="S3695" s="4" t="s">
        <v>2836</v>
      </c>
      <c r="T3695" s="4" t="s">
        <v>39876</v>
      </c>
    </row>
    <row r="3696" spans="1:20">
      <c r="A3696" s="31">
        <v>19451046015</v>
      </c>
      <c r="B3696" s="4" t="s">
        <v>22084</v>
      </c>
      <c r="C3696" s="4" t="s">
        <v>22144</v>
      </c>
      <c r="D3696" s="4" t="s">
        <v>32459</v>
      </c>
      <c r="E3696" s="4" t="s">
        <v>71</v>
      </c>
      <c r="F3696" s="4" t="s">
        <v>22084</v>
      </c>
      <c r="G3696" s="4" t="s">
        <v>71</v>
      </c>
      <c r="H3696" s="4" t="s">
        <v>22084</v>
      </c>
      <c r="I3696" s="4" t="s">
        <v>22</v>
      </c>
      <c r="J3696" s="4" t="s">
        <v>22085</v>
      </c>
      <c r="K3696" s="4" t="s">
        <v>22086</v>
      </c>
      <c r="L3696" s="4" t="s">
        <v>16413</v>
      </c>
      <c r="M3696" s="4" t="s">
        <v>73</v>
      </c>
      <c r="N3696" s="4" t="s">
        <v>22145</v>
      </c>
      <c r="O3696" s="4" t="s">
        <v>22146</v>
      </c>
      <c r="P3696" s="4" t="s">
        <v>22147</v>
      </c>
      <c r="Q3696" s="4" t="s">
        <v>663</v>
      </c>
      <c r="R3696" s="4" t="s">
        <v>39876</v>
      </c>
      <c r="S3696" s="4" t="s">
        <v>39876</v>
      </c>
      <c r="T3696" s="4" t="s">
        <v>39876</v>
      </c>
    </row>
    <row r="3697" spans="1:20">
      <c r="A3697" s="31">
        <v>19451045587</v>
      </c>
      <c r="B3697" s="4" t="s">
        <v>22087</v>
      </c>
      <c r="C3697" s="4" t="s">
        <v>22144</v>
      </c>
      <c r="D3697" s="4" t="s">
        <v>23634</v>
      </c>
      <c r="E3697" s="4" t="s">
        <v>2835</v>
      </c>
      <c r="F3697" s="4" t="s">
        <v>30045</v>
      </c>
      <c r="G3697" s="4" t="s">
        <v>2835</v>
      </c>
      <c r="H3697" s="4" t="s">
        <v>30045</v>
      </c>
      <c r="I3697" s="4" t="s">
        <v>22</v>
      </c>
      <c r="J3697" s="4" t="s">
        <v>22088</v>
      </c>
      <c r="K3697" s="4" t="s">
        <v>22089</v>
      </c>
      <c r="L3697" s="4" t="s">
        <v>21957</v>
      </c>
      <c r="M3697" s="4" t="s">
        <v>73</v>
      </c>
      <c r="N3697" s="4" t="s">
        <v>22148</v>
      </c>
      <c r="O3697" s="4" t="s">
        <v>22149</v>
      </c>
      <c r="P3697" s="4" t="s">
        <v>22150</v>
      </c>
      <c r="Q3697" s="4" t="s">
        <v>663</v>
      </c>
      <c r="R3697" s="4" t="s">
        <v>2836</v>
      </c>
      <c r="S3697" s="4" t="s">
        <v>2836</v>
      </c>
      <c r="T3697" s="4" t="s">
        <v>39876</v>
      </c>
    </row>
    <row r="3698" spans="1:20">
      <c r="A3698" s="31">
        <v>19451046122</v>
      </c>
      <c r="B3698" s="4" t="s">
        <v>22090</v>
      </c>
      <c r="C3698" s="4" t="s">
        <v>22144</v>
      </c>
      <c r="D3698" s="4" t="s">
        <v>35523</v>
      </c>
      <c r="E3698" s="4" t="s">
        <v>71</v>
      </c>
      <c r="F3698" s="4" t="s">
        <v>22090</v>
      </c>
      <c r="G3698" s="4" t="s">
        <v>71</v>
      </c>
      <c r="H3698" s="4" t="s">
        <v>22090</v>
      </c>
      <c r="I3698" s="4" t="s">
        <v>22</v>
      </c>
      <c r="J3698" s="4" t="s">
        <v>22091</v>
      </c>
      <c r="K3698" s="4" t="s">
        <v>22092</v>
      </c>
      <c r="L3698" s="4" t="s">
        <v>8048</v>
      </c>
      <c r="M3698" s="4" t="s">
        <v>73</v>
      </c>
      <c r="N3698" s="4" t="s">
        <v>22151</v>
      </c>
      <c r="O3698" s="4" t="s">
        <v>22152</v>
      </c>
      <c r="P3698" s="4" t="s">
        <v>22153</v>
      </c>
      <c r="Q3698" s="4" t="s">
        <v>922</v>
      </c>
      <c r="R3698" s="4" t="s">
        <v>39876</v>
      </c>
      <c r="S3698" s="4" t="s">
        <v>39876</v>
      </c>
      <c r="T3698" s="4" t="s">
        <v>39876</v>
      </c>
    </row>
    <row r="3699" spans="1:20">
      <c r="A3699" s="31">
        <v>19451045926</v>
      </c>
      <c r="B3699" s="4" t="s">
        <v>22093</v>
      </c>
      <c r="C3699" s="4" t="s">
        <v>22144</v>
      </c>
      <c r="D3699" s="4" t="s">
        <v>23635</v>
      </c>
      <c r="E3699" s="4" t="s">
        <v>2835</v>
      </c>
      <c r="F3699" s="4" t="s">
        <v>35102</v>
      </c>
      <c r="G3699" s="4" t="s">
        <v>3020</v>
      </c>
      <c r="H3699" s="4" t="s">
        <v>35103</v>
      </c>
      <c r="I3699" s="4" t="s">
        <v>22</v>
      </c>
      <c r="J3699" s="4" t="s">
        <v>22094</v>
      </c>
      <c r="K3699" s="4" t="s">
        <v>22095</v>
      </c>
      <c r="L3699" s="4" t="s">
        <v>3837</v>
      </c>
      <c r="M3699" s="4" t="s">
        <v>73</v>
      </c>
      <c r="N3699" s="4" t="s">
        <v>22154</v>
      </c>
      <c r="O3699" s="4" t="s">
        <v>22155</v>
      </c>
      <c r="P3699" s="4" t="s">
        <v>22156</v>
      </c>
      <c r="Q3699" s="4" t="s">
        <v>663</v>
      </c>
      <c r="R3699" s="4" t="s">
        <v>3021</v>
      </c>
      <c r="S3699" s="4" t="s">
        <v>2836</v>
      </c>
      <c r="T3699" s="4" t="s">
        <v>39876</v>
      </c>
    </row>
    <row r="3700" spans="1:20">
      <c r="A3700" s="31">
        <v>19451045983</v>
      </c>
      <c r="B3700" s="4" t="s">
        <v>22096</v>
      </c>
      <c r="C3700" s="4" t="s">
        <v>22144</v>
      </c>
      <c r="D3700" s="4" t="s">
        <v>32460</v>
      </c>
      <c r="E3700" s="4" t="s">
        <v>71</v>
      </c>
      <c r="F3700" s="4" t="s">
        <v>22096</v>
      </c>
      <c r="G3700" s="4" t="s">
        <v>71</v>
      </c>
      <c r="H3700" s="4" t="s">
        <v>22096</v>
      </c>
      <c r="I3700" s="4" t="s">
        <v>22</v>
      </c>
      <c r="J3700" s="4" t="s">
        <v>22097</v>
      </c>
      <c r="K3700" s="4" t="s">
        <v>22098</v>
      </c>
      <c r="L3700" s="4" t="s">
        <v>8507</v>
      </c>
      <c r="M3700" s="4" t="s">
        <v>73</v>
      </c>
      <c r="N3700" s="4" t="s">
        <v>22157</v>
      </c>
      <c r="O3700" s="4" t="s">
        <v>22158</v>
      </c>
      <c r="P3700" s="4" t="s">
        <v>22159</v>
      </c>
      <c r="Q3700" s="4" t="s">
        <v>663</v>
      </c>
      <c r="R3700" s="4" t="s">
        <v>39876</v>
      </c>
      <c r="S3700" s="4" t="s">
        <v>39876</v>
      </c>
      <c r="T3700" s="4" t="s">
        <v>39876</v>
      </c>
    </row>
    <row r="3701" spans="1:20">
      <c r="A3701" s="31">
        <v>19451045785</v>
      </c>
      <c r="B3701" s="4" t="s">
        <v>22099</v>
      </c>
      <c r="C3701" s="4" t="s">
        <v>22144</v>
      </c>
      <c r="D3701" s="4" t="s">
        <v>41845</v>
      </c>
      <c r="E3701" s="4" t="s">
        <v>71</v>
      </c>
      <c r="F3701" s="4" t="s">
        <v>22099</v>
      </c>
      <c r="G3701" s="4" t="s">
        <v>71</v>
      </c>
      <c r="H3701" s="4" t="s">
        <v>22099</v>
      </c>
      <c r="I3701" s="4" t="s">
        <v>22</v>
      </c>
      <c r="J3701" s="4" t="s">
        <v>1202</v>
      </c>
      <c r="K3701" s="4" t="s">
        <v>22100</v>
      </c>
      <c r="L3701" s="4" t="s">
        <v>476</v>
      </c>
      <c r="M3701" s="4" t="s">
        <v>73</v>
      </c>
      <c r="N3701" s="4" t="s">
        <v>22160</v>
      </c>
      <c r="O3701" s="4" t="s">
        <v>22161</v>
      </c>
      <c r="P3701" s="4" t="s">
        <v>22162</v>
      </c>
      <c r="Q3701" s="4" t="s">
        <v>663</v>
      </c>
      <c r="R3701" s="4" t="s">
        <v>39876</v>
      </c>
      <c r="S3701" s="4" t="s">
        <v>39876</v>
      </c>
      <c r="T3701" s="4" t="s">
        <v>39876</v>
      </c>
    </row>
    <row r="3702" spans="1:20">
      <c r="A3702" s="31">
        <v>19451045827</v>
      </c>
      <c r="B3702" s="4" t="s">
        <v>22101</v>
      </c>
      <c r="C3702" s="4" t="s">
        <v>22144</v>
      </c>
      <c r="D3702" s="4" t="s">
        <v>28975</v>
      </c>
      <c r="E3702" s="4" t="s">
        <v>71</v>
      </c>
      <c r="F3702" s="4" t="s">
        <v>22101</v>
      </c>
      <c r="G3702" s="4" t="s">
        <v>71</v>
      </c>
      <c r="H3702" s="4" t="s">
        <v>22101</v>
      </c>
      <c r="I3702" s="4" t="s">
        <v>22</v>
      </c>
      <c r="J3702" s="4" t="s">
        <v>22102</v>
      </c>
      <c r="K3702" s="4" t="s">
        <v>22103</v>
      </c>
      <c r="L3702" s="4" t="s">
        <v>535</v>
      </c>
      <c r="M3702" s="4" t="s">
        <v>73</v>
      </c>
      <c r="N3702" s="4" t="s">
        <v>22163</v>
      </c>
      <c r="O3702" s="4" t="s">
        <v>22164</v>
      </c>
      <c r="P3702" s="4" t="s">
        <v>22165</v>
      </c>
      <c r="Q3702" s="4" t="s">
        <v>663</v>
      </c>
      <c r="R3702" s="4" t="s">
        <v>39876</v>
      </c>
      <c r="S3702" s="4" t="s">
        <v>39876</v>
      </c>
      <c r="T3702" s="4" t="s">
        <v>39876</v>
      </c>
    </row>
    <row r="3703" spans="1:20">
      <c r="A3703" s="31">
        <v>19451045868</v>
      </c>
      <c r="B3703" s="4" t="s">
        <v>22166</v>
      </c>
      <c r="C3703" s="4" t="s">
        <v>22167</v>
      </c>
      <c r="D3703" s="4" t="s">
        <v>35524</v>
      </c>
      <c r="E3703" s="4" t="s">
        <v>2835</v>
      </c>
      <c r="F3703" s="4" t="s">
        <v>31944</v>
      </c>
      <c r="G3703" s="4" t="s">
        <v>3020</v>
      </c>
      <c r="H3703" s="4" t="s">
        <v>31944</v>
      </c>
      <c r="I3703" s="4" t="s">
        <v>22</v>
      </c>
      <c r="J3703" s="4" t="s">
        <v>16740</v>
      </c>
      <c r="K3703" s="4" t="s">
        <v>22168</v>
      </c>
      <c r="L3703" s="4" t="s">
        <v>253</v>
      </c>
      <c r="M3703" s="4" t="s">
        <v>73</v>
      </c>
      <c r="N3703" s="4" t="s">
        <v>22169</v>
      </c>
      <c r="O3703" s="4" t="s">
        <v>22170</v>
      </c>
      <c r="P3703" s="4" t="s">
        <v>22171</v>
      </c>
      <c r="Q3703" s="4" t="s">
        <v>663</v>
      </c>
      <c r="R3703" s="4" t="s">
        <v>3021</v>
      </c>
      <c r="S3703" s="4" t="s">
        <v>2836</v>
      </c>
      <c r="T3703" s="4" t="s">
        <v>39876</v>
      </c>
    </row>
    <row r="3704" spans="1:20">
      <c r="A3704" s="31">
        <v>19451045900</v>
      </c>
      <c r="B3704" s="4" t="s">
        <v>22172</v>
      </c>
      <c r="C3704" s="4" t="s">
        <v>22167</v>
      </c>
      <c r="D3704" s="4" t="s">
        <v>23636</v>
      </c>
      <c r="E3704" s="4" t="s">
        <v>71</v>
      </c>
      <c r="F3704" s="4" t="s">
        <v>22172</v>
      </c>
      <c r="G3704" s="4" t="s">
        <v>71</v>
      </c>
      <c r="H3704" s="4" t="s">
        <v>22172</v>
      </c>
      <c r="I3704" s="4" t="s">
        <v>22</v>
      </c>
      <c r="J3704" s="4" t="s">
        <v>22173</v>
      </c>
      <c r="K3704" s="4" t="s">
        <v>22174</v>
      </c>
      <c r="L3704" s="4" t="s">
        <v>8048</v>
      </c>
      <c r="M3704" s="4" t="s">
        <v>73</v>
      </c>
      <c r="N3704" s="4" t="s">
        <v>22194</v>
      </c>
      <c r="O3704" s="4" t="s">
        <v>22195</v>
      </c>
      <c r="P3704" s="4" t="s">
        <v>22196</v>
      </c>
      <c r="Q3704" s="4" t="s">
        <v>663</v>
      </c>
      <c r="R3704" s="4" t="s">
        <v>39876</v>
      </c>
      <c r="S3704" s="4" t="s">
        <v>39876</v>
      </c>
      <c r="T3704" s="4" t="s">
        <v>39876</v>
      </c>
    </row>
    <row r="3705" spans="1:20">
      <c r="A3705" s="31">
        <v>19451046221</v>
      </c>
      <c r="B3705" s="4" t="s">
        <v>22175</v>
      </c>
      <c r="C3705" s="4" t="s">
        <v>22167</v>
      </c>
      <c r="D3705" s="4" t="s">
        <v>41846</v>
      </c>
      <c r="E3705" s="4" t="s">
        <v>71</v>
      </c>
      <c r="F3705" s="4" t="s">
        <v>22175</v>
      </c>
      <c r="G3705" s="4" t="s">
        <v>71</v>
      </c>
      <c r="H3705" s="4" t="s">
        <v>22175</v>
      </c>
      <c r="I3705" s="4" t="s">
        <v>22</v>
      </c>
      <c r="J3705" s="4" t="s">
        <v>22176</v>
      </c>
      <c r="K3705" s="4" t="s">
        <v>22177</v>
      </c>
      <c r="L3705" s="4" t="s">
        <v>267</v>
      </c>
      <c r="M3705" s="4" t="s">
        <v>73</v>
      </c>
      <c r="N3705" s="4" t="s">
        <v>22262</v>
      </c>
      <c r="O3705" s="4" t="s">
        <v>22263</v>
      </c>
      <c r="P3705" s="4" t="s">
        <v>22264</v>
      </c>
      <c r="Q3705" s="4" t="s">
        <v>922</v>
      </c>
      <c r="R3705" s="4" t="s">
        <v>39876</v>
      </c>
      <c r="S3705" s="4" t="s">
        <v>39876</v>
      </c>
      <c r="T3705" s="4" t="s">
        <v>39876</v>
      </c>
    </row>
    <row r="3706" spans="1:20">
      <c r="A3706" s="31">
        <v>19451045918</v>
      </c>
      <c r="B3706" s="4" t="s">
        <v>22178</v>
      </c>
      <c r="C3706" s="4" t="s">
        <v>22167</v>
      </c>
      <c r="D3706" s="4" t="s">
        <v>30490</v>
      </c>
      <c r="E3706" s="4" t="s">
        <v>2835</v>
      </c>
      <c r="F3706" s="4" t="s">
        <v>33749</v>
      </c>
      <c r="G3706" s="4" t="s">
        <v>3020</v>
      </c>
      <c r="H3706" s="4" t="s">
        <v>33752</v>
      </c>
      <c r="I3706" s="4" t="s">
        <v>22</v>
      </c>
      <c r="J3706" s="4" t="s">
        <v>2151</v>
      </c>
      <c r="K3706" s="4" t="s">
        <v>22179</v>
      </c>
      <c r="L3706" s="4" t="s">
        <v>308</v>
      </c>
      <c r="M3706" s="4" t="s">
        <v>73</v>
      </c>
      <c r="N3706" s="4" t="s">
        <v>22197</v>
      </c>
      <c r="O3706" s="4" t="s">
        <v>22198</v>
      </c>
      <c r="P3706" s="4" t="s">
        <v>22199</v>
      </c>
      <c r="Q3706" s="4" t="s">
        <v>663</v>
      </c>
      <c r="R3706" s="4" t="s">
        <v>3021</v>
      </c>
      <c r="S3706" s="4" t="s">
        <v>2836</v>
      </c>
      <c r="T3706" s="4" t="s">
        <v>39876</v>
      </c>
    </row>
    <row r="3707" spans="1:20">
      <c r="A3707" s="31">
        <v>19451045850</v>
      </c>
      <c r="B3707" s="4" t="s">
        <v>22180</v>
      </c>
      <c r="C3707" s="4" t="s">
        <v>22167</v>
      </c>
      <c r="D3707" s="4" t="s">
        <v>41847</v>
      </c>
      <c r="E3707" s="4" t="s">
        <v>71</v>
      </c>
      <c r="F3707" s="4" t="s">
        <v>22180</v>
      </c>
      <c r="G3707" s="4" t="s">
        <v>71</v>
      </c>
      <c r="H3707" s="4" t="s">
        <v>22180</v>
      </c>
      <c r="I3707" s="4" t="s">
        <v>22</v>
      </c>
      <c r="J3707" s="4" t="s">
        <v>9856</v>
      </c>
      <c r="K3707" s="4" t="s">
        <v>22181</v>
      </c>
      <c r="L3707" s="4" t="s">
        <v>19152</v>
      </c>
      <c r="M3707" s="4" t="s">
        <v>73</v>
      </c>
      <c r="N3707" s="4" t="s">
        <v>22200</v>
      </c>
      <c r="O3707" s="4" t="s">
        <v>22201</v>
      </c>
      <c r="P3707" s="4" t="s">
        <v>22202</v>
      </c>
      <c r="Q3707" s="4" t="s">
        <v>663</v>
      </c>
      <c r="R3707" s="4" t="s">
        <v>39876</v>
      </c>
      <c r="S3707" s="4" t="s">
        <v>39876</v>
      </c>
      <c r="T3707" s="4" t="s">
        <v>39876</v>
      </c>
    </row>
    <row r="3708" spans="1:20">
      <c r="A3708" s="31">
        <v>19451045892</v>
      </c>
      <c r="B3708" s="4" t="s">
        <v>22182</v>
      </c>
      <c r="C3708" s="4" t="s">
        <v>22167</v>
      </c>
      <c r="D3708" s="4" t="s">
        <v>41848</v>
      </c>
      <c r="E3708" s="4" t="s">
        <v>71</v>
      </c>
      <c r="F3708" s="4" t="s">
        <v>22182</v>
      </c>
      <c r="G3708" s="4" t="s">
        <v>71</v>
      </c>
      <c r="H3708" s="4" t="s">
        <v>22182</v>
      </c>
      <c r="I3708" s="4" t="s">
        <v>22</v>
      </c>
      <c r="J3708" s="4" t="s">
        <v>10194</v>
      </c>
      <c r="K3708" s="4" t="s">
        <v>22183</v>
      </c>
      <c r="L3708" s="4" t="s">
        <v>19152</v>
      </c>
      <c r="M3708" s="4" t="s">
        <v>73</v>
      </c>
      <c r="N3708" s="4" t="s">
        <v>3187</v>
      </c>
      <c r="O3708" s="4" t="s">
        <v>22203</v>
      </c>
      <c r="P3708" s="4" t="s">
        <v>22204</v>
      </c>
      <c r="Q3708" s="4" t="s">
        <v>663</v>
      </c>
      <c r="R3708" s="4" t="s">
        <v>39876</v>
      </c>
      <c r="S3708" s="4" t="s">
        <v>39876</v>
      </c>
      <c r="T3708" s="4" t="s">
        <v>39876</v>
      </c>
    </row>
    <row r="3709" spans="1:20">
      <c r="A3709" s="31">
        <v>19451045942</v>
      </c>
      <c r="B3709" s="4" t="s">
        <v>22184</v>
      </c>
      <c r="C3709" s="4" t="s">
        <v>22167</v>
      </c>
      <c r="D3709" s="4" t="s">
        <v>28976</v>
      </c>
      <c r="E3709" s="4" t="s">
        <v>71</v>
      </c>
      <c r="F3709" s="4" t="s">
        <v>22184</v>
      </c>
      <c r="G3709" s="4" t="s">
        <v>71</v>
      </c>
      <c r="H3709" s="4" t="s">
        <v>22184</v>
      </c>
      <c r="I3709" s="4" t="s">
        <v>22</v>
      </c>
      <c r="J3709" s="4" t="s">
        <v>4988</v>
      </c>
      <c r="K3709" s="4" t="s">
        <v>22185</v>
      </c>
      <c r="L3709" s="4" t="s">
        <v>311</v>
      </c>
      <c r="M3709" s="4" t="s">
        <v>73</v>
      </c>
      <c r="N3709" s="4" t="s">
        <v>22205</v>
      </c>
      <c r="O3709" s="4" t="s">
        <v>22206</v>
      </c>
      <c r="P3709" s="4" t="s">
        <v>22207</v>
      </c>
      <c r="Q3709" s="4" t="s">
        <v>663</v>
      </c>
      <c r="R3709" s="4" t="s">
        <v>39876</v>
      </c>
      <c r="S3709" s="4" t="s">
        <v>39876</v>
      </c>
      <c r="T3709" s="4" t="s">
        <v>39876</v>
      </c>
    </row>
    <row r="3710" spans="1:20">
      <c r="A3710" s="31">
        <v>19451046023</v>
      </c>
      <c r="B3710" s="4" t="s">
        <v>22186</v>
      </c>
      <c r="C3710" s="4" t="s">
        <v>22167</v>
      </c>
      <c r="D3710" s="4" t="s">
        <v>41849</v>
      </c>
      <c r="E3710" s="4" t="s">
        <v>71</v>
      </c>
      <c r="F3710" s="4" t="s">
        <v>22186</v>
      </c>
      <c r="G3710" s="4" t="s">
        <v>71</v>
      </c>
      <c r="H3710" s="4" t="s">
        <v>22186</v>
      </c>
      <c r="I3710" s="4" t="s">
        <v>22</v>
      </c>
      <c r="J3710" s="4" t="s">
        <v>15201</v>
      </c>
      <c r="K3710" s="4" t="s">
        <v>22187</v>
      </c>
      <c r="L3710" s="4" t="s">
        <v>72</v>
      </c>
      <c r="M3710" s="4" t="s">
        <v>73</v>
      </c>
      <c r="N3710" s="4" t="s">
        <v>22208</v>
      </c>
      <c r="O3710" s="4" t="s">
        <v>22209</v>
      </c>
      <c r="P3710" s="4" t="s">
        <v>22210</v>
      </c>
      <c r="Q3710" s="4" t="s">
        <v>663</v>
      </c>
      <c r="R3710" s="4" t="s">
        <v>39876</v>
      </c>
      <c r="S3710" s="4" t="s">
        <v>39876</v>
      </c>
      <c r="T3710" s="4" t="s">
        <v>39876</v>
      </c>
    </row>
    <row r="3711" spans="1:20">
      <c r="A3711" s="31">
        <v>19451045546</v>
      </c>
      <c r="B3711" s="4" t="s">
        <v>22188</v>
      </c>
      <c r="C3711" s="4" t="s">
        <v>22167</v>
      </c>
      <c r="D3711" s="4" t="s">
        <v>41850</v>
      </c>
      <c r="E3711" s="4" t="s">
        <v>71</v>
      </c>
      <c r="F3711" s="4" t="s">
        <v>22188</v>
      </c>
      <c r="G3711" s="4" t="s">
        <v>71</v>
      </c>
      <c r="H3711" s="4" t="s">
        <v>22188</v>
      </c>
      <c r="I3711" s="4" t="s">
        <v>22</v>
      </c>
      <c r="J3711" s="4" t="s">
        <v>22189</v>
      </c>
      <c r="K3711" s="4" t="s">
        <v>22190</v>
      </c>
      <c r="L3711" s="4" t="s">
        <v>11664</v>
      </c>
      <c r="M3711" s="4" t="s">
        <v>73</v>
      </c>
      <c r="N3711" s="4" t="s">
        <v>22211</v>
      </c>
      <c r="O3711" s="4" t="s">
        <v>22212</v>
      </c>
      <c r="P3711" s="4" t="s">
        <v>22213</v>
      </c>
      <c r="Q3711" s="4" t="s">
        <v>663</v>
      </c>
      <c r="R3711" s="4" t="s">
        <v>39876</v>
      </c>
      <c r="S3711" s="4" t="s">
        <v>39876</v>
      </c>
      <c r="T3711" s="4" t="s">
        <v>39876</v>
      </c>
    </row>
    <row r="3712" spans="1:20">
      <c r="A3712" s="31">
        <v>19451045553</v>
      </c>
      <c r="B3712" s="4" t="s">
        <v>22191</v>
      </c>
      <c r="C3712" s="4" t="s">
        <v>22167</v>
      </c>
      <c r="D3712" s="4" t="s">
        <v>23637</v>
      </c>
      <c r="E3712" s="4" t="s">
        <v>71</v>
      </c>
      <c r="F3712" s="4" t="s">
        <v>22191</v>
      </c>
      <c r="G3712" s="4" t="s">
        <v>71</v>
      </c>
      <c r="H3712" s="4" t="s">
        <v>22191</v>
      </c>
      <c r="I3712" s="4" t="s">
        <v>22</v>
      </c>
      <c r="J3712" s="4" t="s">
        <v>22192</v>
      </c>
      <c r="K3712" s="4" t="s">
        <v>22193</v>
      </c>
      <c r="L3712" s="4" t="s">
        <v>267</v>
      </c>
      <c r="M3712" s="4" t="s">
        <v>73</v>
      </c>
      <c r="N3712" s="4" t="s">
        <v>22214</v>
      </c>
      <c r="O3712" s="4" t="s">
        <v>22215</v>
      </c>
      <c r="P3712" s="4" t="s">
        <v>22216</v>
      </c>
      <c r="Q3712" s="4" t="s">
        <v>663</v>
      </c>
      <c r="R3712" s="4" t="s">
        <v>39876</v>
      </c>
      <c r="S3712" s="4" t="s">
        <v>39876</v>
      </c>
      <c r="T3712" s="4" t="s">
        <v>39876</v>
      </c>
    </row>
    <row r="3713" spans="1:20">
      <c r="A3713" s="31">
        <v>19451045652</v>
      </c>
      <c r="B3713" s="4" t="s">
        <v>22217</v>
      </c>
      <c r="C3713" s="4" t="s">
        <v>22218</v>
      </c>
      <c r="D3713" s="4" t="s">
        <v>32461</v>
      </c>
      <c r="E3713" s="4" t="s">
        <v>71</v>
      </c>
      <c r="F3713" s="4" t="s">
        <v>22217</v>
      </c>
      <c r="G3713" s="4" t="s">
        <v>71</v>
      </c>
      <c r="H3713" s="4" t="s">
        <v>22217</v>
      </c>
      <c r="I3713" s="4" t="s">
        <v>22</v>
      </c>
      <c r="J3713" s="4" t="s">
        <v>22219</v>
      </c>
      <c r="K3713" s="4" t="s">
        <v>22220</v>
      </c>
      <c r="L3713" s="4" t="s">
        <v>1072</v>
      </c>
      <c r="M3713" s="4" t="s">
        <v>73</v>
      </c>
      <c r="N3713" s="4" t="s">
        <v>22221</v>
      </c>
      <c r="O3713" s="4" t="s">
        <v>22222</v>
      </c>
      <c r="P3713" s="4" t="s">
        <v>22223</v>
      </c>
      <c r="Q3713" s="4" t="s">
        <v>663</v>
      </c>
      <c r="R3713" s="4" t="s">
        <v>39876</v>
      </c>
      <c r="S3713" s="4" t="s">
        <v>39876</v>
      </c>
      <c r="T3713" s="4" t="s">
        <v>39876</v>
      </c>
    </row>
    <row r="3714" spans="1:20">
      <c r="A3714" s="31">
        <v>19451045645</v>
      </c>
      <c r="B3714" s="4" t="s">
        <v>22224</v>
      </c>
      <c r="C3714" s="4" t="s">
        <v>22218</v>
      </c>
      <c r="D3714" s="4" t="s">
        <v>35525</v>
      </c>
      <c r="E3714" s="4" t="s">
        <v>71</v>
      </c>
      <c r="F3714" s="4" t="s">
        <v>22224</v>
      </c>
      <c r="G3714" s="4" t="s">
        <v>71</v>
      </c>
      <c r="H3714" s="4" t="s">
        <v>22224</v>
      </c>
      <c r="I3714" s="4" t="s">
        <v>22</v>
      </c>
      <c r="J3714" s="4" t="s">
        <v>22225</v>
      </c>
      <c r="K3714" s="4" t="s">
        <v>22226</v>
      </c>
      <c r="L3714" s="4" t="s">
        <v>8507</v>
      </c>
      <c r="M3714" s="4" t="s">
        <v>73</v>
      </c>
      <c r="N3714" s="4" t="s">
        <v>22265</v>
      </c>
      <c r="O3714" s="4" t="s">
        <v>22266</v>
      </c>
      <c r="P3714" s="4" t="s">
        <v>22267</v>
      </c>
      <c r="Q3714" s="4" t="s">
        <v>663</v>
      </c>
      <c r="R3714" s="4" t="s">
        <v>39876</v>
      </c>
      <c r="S3714" s="4" t="s">
        <v>39876</v>
      </c>
      <c r="T3714" s="4" t="s">
        <v>39876</v>
      </c>
    </row>
    <row r="3715" spans="1:20">
      <c r="A3715" s="31">
        <v>19451045819</v>
      </c>
      <c r="B3715" s="4" t="s">
        <v>22227</v>
      </c>
      <c r="C3715" s="4" t="s">
        <v>22218</v>
      </c>
      <c r="D3715" s="4" t="s">
        <v>27155</v>
      </c>
      <c r="E3715" s="4" t="s">
        <v>71</v>
      </c>
      <c r="F3715" s="4" t="s">
        <v>22227</v>
      </c>
      <c r="G3715" s="4" t="s">
        <v>71</v>
      </c>
      <c r="H3715" s="4" t="s">
        <v>22227</v>
      </c>
      <c r="I3715" s="4" t="s">
        <v>22</v>
      </c>
      <c r="J3715" s="4" t="s">
        <v>22228</v>
      </c>
      <c r="K3715" s="4" t="s">
        <v>22229</v>
      </c>
      <c r="L3715" s="4" t="s">
        <v>263</v>
      </c>
      <c r="M3715" s="4" t="s">
        <v>73</v>
      </c>
      <c r="N3715" s="4" t="s">
        <v>22268</v>
      </c>
      <c r="O3715" s="4" t="s">
        <v>22269</v>
      </c>
      <c r="P3715" s="4" t="s">
        <v>22270</v>
      </c>
      <c r="Q3715" s="4" t="s">
        <v>663</v>
      </c>
      <c r="R3715" s="4" t="s">
        <v>39876</v>
      </c>
      <c r="S3715" s="4" t="s">
        <v>39876</v>
      </c>
      <c r="T3715" s="4" t="s">
        <v>39876</v>
      </c>
    </row>
    <row r="3716" spans="1:20">
      <c r="A3716" s="31">
        <v>19451045736</v>
      </c>
      <c r="B3716" s="4" t="s">
        <v>22230</v>
      </c>
      <c r="C3716" s="4" t="s">
        <v>22218</v>
      </c>
      <c r="D3716" s="4" t="s">
        <v>41851</v>
      </c>
      <c r="E3716" s="4" t="s">
        <v>71</v>
      </c>
      <c r="F3716" s="4" t="s">
        <v>22230</v>
      </c>
      <c r="G3716" s="4" t="s">
        <v>71</v>
      </c>
      <c r="H3716" s="4" t="s">
        <v>22230</v>
      </c>
      <c r="I3716" s="4" t="s">
        <v>22</v>
      </c>
      <c r="J3716" s="4" t="s">
        <v>12925</v>
      </c>
      <c r="K3716" s="4" t="s">
        <v>22231</v>
      </c>
      <c r="L3716" s="4" t="s">
        <v>267</v>
      </c>
      <c r="M3716" s="4" t="s">
        <v>73</v>
      </c>
      <c r="N3716" s="4" t="s">
        <v>22271</v>
      </c>
      <c r="O3716" s="4" t="s">
        <v>22272</v>
      </c>
      <c r="P3716" s="4" t="s">
        <v>22273</v>
      </c>
      <c r="Q3716" s="4" t="s">
        <v>663</v>
      </c>
      <c r="R3716" s="4" t="s">
        <v>39876</v>
      </c>
      <c r="S3716" s="4" t="s">
        <v>39876</v>
      </c>
      <c r="T3716" s="4" t="s">
        <v>39876</v>
      </c>
    </row>
    <row r="3717" spans="1:20">
      <c r="A3717" s="31">
        <v>19451045694</v>
      </c>
      <c r="B3717" s="4" t="s">
        <v>22232</v>
      </c>
      <c r="C3717" s="4" t="s">
        <v>22218</v>
      </c>
      <c r="D3717" s="4" t="s">
        <v>27156</v>
      </c>
      <c r="E3717" s="4" t="s">
        <v>71</v>
      </c>
      <c r="F3717" s="4" t="s">
        <v>22232</v>
      </c>
      <c r="G3717" s="4" t="s">
        <v>71</v>
      </c>
      <c r="H3717" s="4" t="s">
        <v>22232</v>
      </c>
      <c r="I3717" s="4" t="s">
        <v>22</v>
      </c>
      <c r="J3717" s="4" t="s">
        <v>22233</v>
      </c>
      <c r="K3717" s="4" t="s">
        <v>22234</v>
      </c>
      <c r="L3717" s="4" t="s">
        <v>19152</v>
      </c>
      <c r="M3717" s="4" t="s">
        <v>73</v>
      </c>
      <c r="N3717" s="4" t="s">
        <v>4043</v>
      </c>
      <c r="O3717" s="4" t="s">
        <v>22274</v>
      </c>
      <c r="P3717" s="4" t="s">
        <v>22275</v>
      </c>
      <c r="Q3717" s="4" t="s">
        <v>663</v>
      </c>
      <c r="R3717" s="4" t="s">
        <v>39876</v>
      </c>
      <c r="S3717" s="4" t="s">
        <v>39876</v>
      </c>
      <c r="T3717" s="4" t="s">
        <v>39876</v>
      </c>
    </row>
    <row r="3718" spans="1:20">
      <c r="A3718" s="31">
        <v>19451045777</v>
      </c>
      <c r="B3718" s="4" t="s">
        <v>22235</v>
      </c>
      <c r="C3718" s="4" t="s">
        <v>22218</v>
      </c>
      <c r="D3718" s="4" t="s">
        <v>27157</v>
      </c>
      <c r="E3718" s="4" t="s">
        <v>71</v>
      </c>
      <c r="F3718" s="4" t="s">
        <v>22235</v>
      </c>
      <c r="G3718" s="4" t="s">
        <v>71</v>
      </c>
      <c r="H3718" s="4" t="s">
        <v>22235</v>
      </c>
      <c r="I3718" s="4" t="s">
        <v>22</v>
      </c>
      <c r="J3718" s="4" t="s">
        <v>3764</v>
      </c>
      <c r="K3718" s="4" t="s">
        <v>22236</v>
      </c>
      <c r="L3718" s="4" t="s">
        <v>311</v>
      </c>
      <c r="M3718" s="4" t="s">
        <v>73</v>
      </c>
      <c r="N3718" s="4" t="s">
        <v>22276</v>
      </c>
      <c r="O3718" s="4" t="s">
        <v>22277</v>
      </c>
      <c r="P3718" s="4" t="s">
        <v>22278</v>
      </c>
      <c r="Q3718" s="4" t="s">
        <v>663</v>
      </c>
      <c r="R3718" s="4" t="s">
        <v>39876</v>
      </c>
      <c r="S3718" s="4" t="s">
        <v>39876</v>
      </c>
      <c r="T3718" s="4" t="s">
        <v>39876</v>
      </c>
    </row>
    <row r="3719" spans="1:20">
      <c r="A3719" s="31">
        <v>19451045702</v>
      </c>
      <c r="B3719" s="4" t="s">
        <v>22237</v>
      </c>
      <c r="C3719" s="4" t="s">
        <v>22279</v>
      </c>
      <c r="D3719" s="4" t="s">
        <v>25461</v>
      </c>
      <c r="E3719" s="4" t="s">
        <v>2835</v>
      </c>
      <c r="F3719" s="4" t="s">
        <v>22923</v>
      </c>
      <c r="G3719" s="4" t="s">
        <v>3020</v>
      </c>
      <c r="H3719" s="4" t="s">
        <v>22923</v>
      </c>
      <c r="I3719" s="4" t="s">
        <v>22</v>
      </c>
      <c r="J3719" s="4" t="s">
        <v>1872</v>
      </c>
      <c r="K3719" s="4" t="s">
        <v>22238</v>
      </c>
      <c r="L3719" s="4" t="s">
        <v>229</v>
      </c>
      <c r="M3719" s="4" t="s">
        <v>73</v>
      </c>
      <c r="N3719" s="4" t="s">
        <v>22280</v>
      </c>
      <c r="O3719" s="4" t="s">
        <v>22281</v>
      </c>
      <c r="P3719" s="4" t="s">
        <v>22282</v>
      </c>
      <c r="Q3719" s="4" t="s">
        <v>663</v>
      </c>
      <c r="R3719" s="4" t="s">
        <v>3021</v>
      </c>
      <c r="S3719" s="4" t="s">
        <v>2836</v>
      </c>
      <c r="T3719" s="4" t="s">
        <v>39876</v>
      </c>
    </row>
    <row r="3720" spans="1:20">
      <c r="A3720" s="31">
        <v>19451045744</v>
      </c>
      <c r="B3720" s="4" t="s">
        <v>22239</v>
      </c>
      <c r="C3720" s="4" t="s">
        <v>22279</v>
      </c>
      <c r="D3720" s="4" t="s">
        <v>23638</v>
      </c>
      <c r="E3720" s="4" t="s">
        <v>71</v>
      </c>
      <c r="F3720" s="4" t="s">
        <v>22239</v>
      </c>
      <c r="G3720" s="4" t="s">
        <v>71</v>
      </c>
      <c r="H3720" s="4" t="s">
        <v>22239</v>
      </c>
      <c r="I3720" s="4" t="s">
        <v>22</v>
      </c>
      <c r="J3720" s="4" t="s">
        <v>4263</v>
      </c>
      <c r="K3720" s="4" t="s">
        <v>22240</v>
      </c>
      <c r="L3720" s="4" t="s">
        <v>263</v>
      </c>
      <c r="M3720" s="4" t="s">
        <v>73</v>
      </c>
      <c r="N3720" s="4" t="s">
        <v>22283</v>
      </c>
      <c r="O3720" s="4" t="s">
        <v>22284</v>
      </c>
      <c r="P3720" s="4" t="s">
        <v>22285</v>
      </c>
      <c r="Q3720" s="4" t="s">
        <v>663</v>
      </c>
      <c r="R3720" s="4" t="s">
        <v>39876</v>
      </c>
      <c r="S3720" s="4" t="s">
        <v>39876</v>
      </c>
      <c r="T3720" s="4" t="s">
        <v>39876</v>
      </c>
    </row>
    <row r="3721" spans="1:20">
      <c r="A3721" s="31">
        <v>19451036354</v>
      </c>
      <c r="B3721" s="4" t="s">
        <v>22241</v>
      </c>
      <c r="C3721" s="4" t="s">
        <v>22279</v>
      </c>
      <c r="D3721" s="4" t="s">
        <v>34208</v>
      </c>
      <c r="E3721" s="4" t="s">
        <v>71</v>
      </c>
      <c r="F3721" s="4" t="s">
        <v>22241</v>
      </c>
      <c r="G3721" s="4" t="s">
        <v>71</v>
      </c>
      <c r="H3721" s="4" t="s">
        <v>22241</v>
      </c>
      <c r="I3721" s="4" t="s">
        <v>22</v>
      </c>
      <c r="J3721" s="4" t="s">
        <v>22242</v>
      </c>
      <c r="K3721" s="4" t="s">
        <v>22243</v>
      </c>
      <c r="L3721" s="4" t="s">
        <v>21957</v>
      </c>
      <c r="M3721" s="4" t="s">
        <v>73</v>
      </c>
      <c r="N3721" s="4" t="s">
        <v>22286</v>
      </c>
      <c r="O3721" s="4" t="s">
        <v>22287</v>
      </c>
      <c r="P3721" s="4" t="s">
        <v>22288</v>
      </c>
      <c r="Q3721" s="4" t="s">
        <v>663</v>
      </c>
      <c r="R3721" s="4" t="s">
        <v>39876</v>
      </c>
      <c r="S3721" s="4" t="s">
        <v>39876</v>
      </c>
      <c r="T3721" s="4" t="s">
        <v>39876</v>
      </c>
    </row>
    <row r="3722" spans="1:20">
      <c r="A3722" s="31">
        <v>19451036396</v>
      </c>
      <c r="B3722" s="4" t="s">
        <v>22244</v>
      </c>
      <c r="C3722" s="4" t="s">
        <v>22279</v>
      </c>
      <c r="D3722" s="4" t="s">
        <v>30491</v>
      </c>
      <c r="E3722" s="4" t="s">
        <v>71</v>
      </c>
      <c r="F3722" s="4" t="s">
        <v>22244</v>
      </c>
      <c r="G3722" s="4" t="s">
        <v>71</v>
      </c>
      <c r="H3722" s="4" t="s">
        <v>22244</v>
      </c>
      <c r="I3722" s="4" t="s">
        <v>22</v>
      </c>
      <c r="J3722" s="4" t="s">
        <v>3758</v>
      </c>
      <c r="K3722" s="4" t="s">
        <v>22245</v>
      </c>
      <c r="L3722" s="4" t="s">
        <v>1072</v>
      </c>
      <c r="M3722" s="4" t="s">
        <v>73</v>
      </c>
      <c r="N3722" s="4" t="s">
        <v>22289</v>
      </c>
      <c r="O3722" s="4" t="s">
        <v>22290</v>
      </c>
      <c r="P3722" s="4" t="s">
        <v>22291</v>
      </c>
      <c r="Q3722" s="4" t="s">
        <v>663</v>
      </c>
      <c r="R3722" s="4" t="s">
        <v>39876</v>
      </c>
      <c r="S3722" s="4" t="s">
        <v>39876</v>
      </c>
      <c r="T3722" s="4" t="s">
        <v>39876</v>
      </c>
    </row>
    <row r="3723" spans="1:20">
      <c r="A3723" s="31">
        <v>19451036446</v>
      </c>
      <c r="B3723" s="4" t="s">
        <v>22246</v>
      </c>
      <c r="C3723" s="4" t="s">
        <v>22279</v>
      </c>
      <c r="D3723" s="4" t="s">
        <v>41852</v>
      </c>
      <c r="E3723" s="4" t="s">
        <v>71</v>
      </c>
      <c r="F3723" s="4" t="s">
        <v>22246</v>
      </c>
      <c r="G3723" s="4" t="s">
        <v>71</v>
      </c>
      <c r="H3723" s="4" t="s">
        <v>22246</v>
      </c>
      <c r="I3723" s="4" t="s">
        <v>22</v>
      </c>
      <c r="J3723" s="4" t="s">
        <v>3791</v>
      </c>
      <c r="K3723" s="4" t="s">
        <v>22247</v>
      </c>
      <c r="L3723" s="4" t="s">
        <v>267</v>
      </c>
      <c r="M3723" s="4" t="s">
        <v>73</v>
      </c>
      <c r="N3723" s="4" t="s">
        <v>22292</v>
      </c>
      <c r="O3723" s="4" t="s">
        <v>22293</v>
      </c>
      <c r="P3723" s="4" t="s">
        <v>22294</v>
      </c>
      <c r="Q3723" s="4" t="s">
        <v>663</v>
      </c>
      <c r="R3723" s="4" t="s">
        <v>39876</v>
      </c>
      <c r="S3723" s="4" t="s">
        <v>39876</v>
      </c>
      <c r="T3723" s="4" t="s">
        <v>39876</v>
      </c>
    </row>
    <row r="3724" spans="1:20">
      <c r="A3724" s="31">
        <v>19451036271</v>
      </c>
      <c r="B3724" s="4" t="s">
        <v>22248</v>
      </c>
      <c r="C3724" s="4" t="s">
        <v>22295</v>
      </c>
      <c r="D3724" s="4" t="s">
        <v>37251</v>
      </c>
      <c r="E3724" s="4" t="s">
        <v>71</v>
      </c>
      <c r="F3724" s="4" t="s">
        <v>22248</v>
      </c>
      <c r="G3724" s="4" t="s">
        <v>71</v>
      </c>
      <c r="H3724" s="4" t="s">
        <v>22248</v>
      </c>
      <c r="I3724" s="4" t="s">
        <v>22</v>
      </c>
      <c r="J3724" s="4" t="s">
        <v>22249</v>
      </c>
      <c r="K3724" s="4" t="s">
        <v>22250</v>
      </c>
      <c r="L3724" s="4" t="s">
        <v>311</v>
      </c>
      <c r="M3724" s="4" t="s">
        <v>73</v>
      </c>
      <c r="N3724" s="4" t="s">
        <v>22296</v>
      </c>
      <c r="O3724" s="4" t="s">
        <v>22297</v>
      </c>
      <c r="P3724" s="4" t="s">
        <v>22298</v>
      </c>
      <c r="Q3724" s="4" t="s">
        <v>663</v>
      </c>
      <c r="R3724" s="4" t="s">
        <v>39876</v>
      </c>
      <c r="S3724" s="4" t="s">
        <v>39876</v>
      </c>
      <c r="T3724" s="4" t="s">
        <v>39876</v>
      </c>
    </row>
    <row r="3725" spans="1:20">
      <c r="A3725" s="31">
        <v>19451036313</v>
      </c>
      <c r="B3725" s="4" t="s">
        <v>22251</v>
      </c>
      <c r="C3725" s="4" t="s">
        <v>22295</v>
      </c>
      <c r="D3725" s="4" t="s">
        <v>41853</v>
      </c>
      <c r="E3725" s="4" t="s">
        <v>71</v>
      </c>
      <c r="F3725" s="4" t="s">
        <v>22251</v>
      </c>
      <c r="G3725" s="4" t="s">
        <v>71</v>
      </c>
      <c r="H3725" s="4" t="s">
        <v>22251</v>
      </c>
      <c r="I3725" s="4" t="s">
        <v>22</v>
      </c>
      <c r="J3725" s="4" t="s">
        <v>22252</v>
      </c>
      <c r="K3725" s="4" t="s">
        <v>22253</v>
      </c>
      <c r="L3725" s="4" t="s">
        <v>3300</v>
      </c>
      <c r="M3725" s="4" t="s">
        <v>73</v>
      </c>
      <c r="N3725" s="4" t="s">
        <v>8499</v>
      </c>
      <c r="O3725" s="4" t="s">
        <v>22299</v>
      </c>
      <c r="P3725" s="4" t="s">
        <v>22300</v>
      </c>
      <c r="Q3725" s="4" t="s">
        <v>663</v>
      </c>
      <c r="R3725" s="4" t="s">
        <v>39876</v>
      </c>
      <c r="S3725" s="4" t="s">
        <v>39876</v>
      </c>
      <c r="T3725" s="4" t="s">
        <v>39876</v>
      </c>
    </row>
    <row r="3726" spans="1:20">
      <c r="A3726" s="31">
        <v>19451036453</v>
      </c>
      <c r="B3726" s="4" t="s">
        <v>22254</v>
      </c>
      <c r="C3726" s="4" t="s">
        <v>22295</v>
      </c>
      <c r="D3726" s="4" t="s">
        <v>41854</v>
      </c>
      <c r="E3726" s="4" t="s">
        <v>71</v>
      </c>
      <c r="F3726" s="4" t="s">
        <v>22254</v>
      </c>
      <c r="G3726" s="4" t="s">
        <v>71</v>
      </c>
      <c r="H3726" s="4" t="s">
        <v>22254</v>
      </c>
      <c r="I3726" s="4" t="s">
        <v>22</v>
      </c>
      <c r="J3726" s="4" t="s">
        <v>19144</v>
      </c>
      <c r="K3726" s="4" t="s">
        <v>22255</v>
      </c>
      <c r="L3726" s="4" t="s">
        <v>249</v>
      </c>
      <c r="M3726" s="4" t="s">
        <v>73</v>
      </c>
      <c r="N3726" s="4" t="s">
        <v>22301</v>
      </c>
      <c r="O3726" s="4" t="s">
        <v>22302</v>
      </c>
      <c r="P3726" s="4" t="s">
        <v>22303</v>
      </c>
      <c r="Q3726" s="4" t="s">
        <v>663</v>
      </c>
      <c r="R3726" s="4" t="s">
        <v>39876</v>
      </c>
      <c r="S3726" s="4" t="s">
        <v>39876</v>
      </c>
      <c r="T3726" s="4" t="s">
        <v>39876</v>
      </c>
    </row>
    <row r="3727" spans="1:20">
      <c r="A3727" s="31">
        <v>19441088754</v>
      </c>
      <c r="B3727" s="4" t="s">
        <v>22256</v>
      </c>
      <c r="C3727" s="4" t="s">
        <v>22295</v>
      </c>
      <c r="D3727" s="4" t="s">
        <v>41855</v>
      </c>
      <c r="E3727" s="4" t="s">
        <v>71</v>
      </c>
      <c r="F3727" s="4" t="s">
        <v>22256</v>
      </c>
      <c r="G3727" s="4" t="s">
        <v>71</v>
      </c>
      <c r="H3727" s="4" t="s">
        <v>22256</v>
      </c>
      <c r="I3727" s="4" t="s">
        <v>22</v>
      </c>
      <c r="J3727" s="4" t="s">
        <v>22257</v>
      </c>
      <c r="K3727" s="4" t="s">
        <v>22258</v>
      </c>
      <c r="L3727" s="4" t="s">
        <v>10998</v>
      </c>
      <c r="M3727" s="4" t="s">
        <v>73</v>
      </c>
      <c r="N3727" s="4" t="s">
        <v>22367</v>
      </c>
      <c r="O3727" s="4" t="s">
        <v>22368</v>
      </c>
      <c r="P3727" s="4" t="s">
        <v>22369</v>
      </c>
      <c r="Q3727" s="4" t="s">
        <v>1045</v>
      </c>
      <c r="R3727" s="4" t="s">
        <v>39876</v>
      </c>
      <c r="S3727" s="4" t="s">
        <v>39876</v>
      </c>
      <c r="T3727" s="4" t="s">
        <v>39876</v>
      </c>
    </row>
    <row r="3728" spans="1:20">
      <c r="A3728" s="31">
        <v>19451036198</v>
      </c>
      <c r="B3728" s="4" t="s">
        <v>22259</v>
      </c>
      <c r="C3728" s="4" t="s">
        <v>22295</v>
      </c>
      <c r="D3728" s="4" t="s">
        <v>28977</v>
      </c>
      <c r="E3728" s="4" t="s">
        <v>2835</v>
      </c>
      <c r="F3728" s="4" t="s">
        <v>37880</v>
      </c>
      <c r="G3728" s="4" t="s">
        <v>2835</v>
      </c>
      <c r="H3728" s="4" t="s">
        <v>37881</v>
      </c>
      <c r="I3728" s="4" t="s">
        <v>22</v>
      </c>
      <c r="J3728" s="4" t="s">
        <v>22260</v>
      </c>
      <c r="K3728" s="4" t="s">
        <v>22261</v>
      </c>
      <c r="L3728" s="4" t="s">
        <v>14113</v>
      </c>
      <c r="M3728" s="4" t="s">
        <v>73</v>
      </c>
      <c r="N3728" s="4" t="s">
        <v>22304</v>
      </c>
      <c r="O3728" s="4" t="s">
        <v>22305</v>
      </c>
      <c r="P3728" s="4" t="s">
        <v>22306</v>
      </c>
      <c r="Q3728" s="4" t="s">
        <v>663</v>
      </c>
      <c r="R3728" s="4" t="s">
        <v>2836</v>
      </c>
      <c r="S3728" s="4" t="s">
        <v>2836</v>
      </c>
      <c r="T3728" s="4" t="s">
        <v>39876</v>
      </c>
    </row>
    <row r="3729" spans="1:20">
      <c r="A3729" s="31">
        <v>19451035513</v>
      </c>
      <c r="B3729" s="4" t="s">
        <v>22307</v>
      </c>
      <c r="C3729" s="4" t="s">
        <v>22295</v>
      </c>
      <c r="D3729" s="4" t="s">
        <v>34209</v>
      </c>
      <c r="E3729" s="4" t="s">
        <v>71</v>
      </c>
      <c r="F3729" s="4" t="s">
        <v>22307</v>
      </c>
      <c r="G3729" s="4" t="s">
        <v>71</v>
      </c>
      <c r="H3729" s="4" t="s">
        <v>22307</v>
      </c>
      <c r="I3729" s="4" t="s">
        <v>22</v>
      </c>
      <c r="J3729" s="4" t="s">
        <v>1163</v>
      </c>
      <c r="K3729" s="4" t="s">
        <v>22308</v>
      </c>
      <c r="L3729" s="4" t="s">
        <v>535</v>
      </c>
      <c r="M3729" s="4" t="s">
        <v>73</v>
      </c>
      <c r="N3729" s="4" t="s">
        <v>22309</v>
      </c>
      <c r="O3729" s="4" t="s">
        <v>22310</v>
      </c>
      <c r="P3729" s="4" t="s">
        <v>22311</v>
      </c>
      <c r="Q3729" s="4" t="s">
        <v>663</v>
      </c>
      <c r="R3729" s="4" t="s">
        <v>39876</v>
      </c>
      <c r="S3729" s="4" t="s">
        <v>39876</v>
      </c>
      <c r="T3729" s="4" t="s">
        <v>39876</v>
      </c>
    </row>
    <row r="3730" spans="1:20">
      <c r="A3730" s="31">
        <v>19451046452</v>
      </c>
      <c r="B3730" s="4" t="s">
        <v>22312</v>
      </c>
      <c r="C3730" s="4" t="s">
        <v>22320</v>
      </c>
      <c r="D3730" s="4" t="s">
        <v>41856</v>
      </c>
      <c r="E3730" s="4" t="s">
        <v>71</v>
      </c>
      <c r="F3730" s="4" t="s">
        <v>22312</v>
      </c>
      <c r="G3730" s="4" t="s">
        <v>71</v>
      </c>
      <c r="H3730" s="4" t="s">
        <v>22312</v>
      </c>
      <c r="I3730" s="4" t="s">
        <v>22</v>
      </c>
      <c r="J3730" s="4" t="s">
        <v>22313</v>
      </c>
      <c r="K3730" s="4" t="s">
        <v>22314</v>
      </c>
      <c r="L3730" s="4" t="s">
        <v>11664</v>
      </c>
      <c r="M3730" s="4" t="s">
        <v>73</v>
      </c>
      <c r="N3730" s="4" t="s">
        <v>22321</v>
      </c>
      <c r="O3730" s="4" t="s">
        <v>22322</v>
      </c>
      <c r="P3730" s="4" t="s">
        <v>22323</v>
      </c>
      <c r="Q3730" s="4" t="s">
        <v>922</v>
      </c>
      <c r="R3730" s="4" t="s">
        <v>39876</v>
      </c>
      <c r="S3730" s="4" t="s">
        <v>39876</v>
      </c>
      <c r="T3730" s="4" t="s">
        <v>39876</v>
      </c>
    </row>
    <row r="3731" spans="1:20">
      <c r="A3731" s="31">
        <v>19451036230</v>
      </c>
      <c r="B3731" s="4" t="s">
        <v>22315</v>
      </c>
      <c r="C3731" s="4" t="s">
        <v>22320</v>
      </c>
      <c r="D3731" s="4" t="s">
        <v>25462</v>
      </c>
      <c r="E3731" s="4" t="s">
        <v>71</v>
      </c>
      <c r="F3731" s="4" t="s">
        <v>22315</v>
      </c>
      <c r="G3731" s="4" t="s">
        <v>71</v>
      </c>
      <c r="H3731" s="4" t="s">
        <v>22315</v>
      </c>
      <c r="I3731" s="4" t="s">
        <v>22</v>
      </c>
      <c r="J3731" s="4" t="s">
        <v>22316</v>
      </c>
      <c r="K3731" s="4" t="s">
        <v>22317</v>
      </c>
      <c r="L3731" s="4" t="s">
        <v>1072</v>
      </c>
      <c r="M3731" s="4" t="s">
        <v>73</v>
      </c>
      <c r="N3731" s="4" t="s">
        <v>22324</v>
      </c>
      <c r="O3731" s="4" t="s">
        <v>22325</v>
      </c>
      <c r="P3731" s="4" t="s">
        <v>22326</v>
      </c>
      <c r="Q3731" s="4" t="s">
        <v>663</v>
      </c>
      <c r="R3731" s="4" t="s">
        <v>39876</v>
      </c>
      <c r="S3731" s="4" t="s">
        <v>39876</v>
      </c>
      <c r="T3731" s="4" t="s">
        <v>39876</v>
      </c>
    </row>
    <row r="3732" spans="1:20">
      <c r="A3732" s="31">
        <v>19451036115</v>
      </c>
      <c r="B3732" s="4" t="s">
        <v>22318</v>
      </c>
      <c r="C3732" s="4" t="s">
        <v>22320</v>
      </c>
      <c r="D3732" s="4" t="s">
        <v>39108</v>
      </c>
      <c r="E3732" s="4" t="s">
        <v>71</v>
      </c>
      <c r="F3732" s="4" t="s">
        <v>22318</v>
      </c>
      <c r="G3732" s="4" t="s">
        <v>71</v>
      </c>
      <c r="H3732" s="4" t="s">
        <v>22318</v>
      </c>
      <c r="I3732" s="4" t="s">
        <v>22</v>
      </c>
      <c r="J3732" s="4" t="s">
        <v>17009</v>
      </c>
      <c r="K3732" s="4" t="s">
        <v>22319</v>
      </c>
      <c r="L3732" s="4" t="s">
        <v>21957</v>
      </c>
      <c r="M3732" s="4" t="s">
        <v>73</v>
      </c>
      <c r="N3732" s="4" t="s">
        <v>22327</v>
      </c>
      <c r="O3732" s="4" t="s">
        <v>22328</v>
      </c>
      <c r="P3732" s="4" t="s">
        <v>22329</v>
      </c>
      <c r="Q3732" s="4" t="s">
        <v>663</v>
      </c>
      <c r="R3732" s="4" t="s">
        <v>39876</v>
      </c>
      <c r="S3732" s="4" t="s">
        <v>39876</v>
      </c>
      <c r="T3732" s="4" t="s">
        <v>39876</v>
      </c>
    </row>
    <row r="3733" spans="1:20">
      <c r="A3733" s="31">
        <v>19451036156</v>
      </c>
      <c r="B3733" s="4" t="s">
        <v>22330</v>
      </c>
      <c r="C3733" s="4" t="s">
        <v>22331</v>
      </c>
      <c r="D3733" s="4" t="s">
        <v>27158</v>
      </c>
      <c r="E3733" s="4" t="s">
        <v>71</v>
      </c>
      <c r="F3733" s="4" t="s">
        <v>22330</v>
      </c>
      <c r="G3733" s="4" t="s">
        <v>71</v>
      </c>
      <c r="H3733" s="4" t="s">
        <v>22330</v>
      </c>
      <c r="I3733" s="4" t="s">
        <v>22</v>
      </c>
      <c r="J3733" s="4" t="s">
        <v>285</v>
      </c>
      <c r="K3733" s="4" t="s">
        <v>22332</v>
      </c>
      <c r="L3733" s="4" t="s">
        <v>14113</v>
      </c>
      <c r="M3733" s="4" t="s">
        <v>73</v>
      </c>
      <c r="N3733" s="4" t="s">
        <v>22333</v>
      </c>
      <c r="O3733" s="4" t="s">
        <v>22334</v>
      </c>
      <c r="P3733" s="4" t="s">
        <v>22335</v>
      </c>
      <c r="Q3733" s="4" t="s">
        <v>663</v>
      </c>
      <c r="R3733" s="4" t="s">
        <v>39876</v>
      </c>
      <c r="S3733" s="4" t="s">
        <v>39876</v>
      </c>
      <c r="T3733" s="4" t="s">
        <v>39876</v>
      </c>
    </row>
    <row r="3734" spans="1:20">
      <c r="A3734" s="31">
        <v>19451036073</v>
      </c>
      <c r="B3734" s="4" t="s">
        <v>22336</v>
      </c>
      <c r="C3734" s="4" t="s">
        <v>22331</v>
      </c>
      <c r="D3734" s="4" t="s">
        <v>27159</v>
      </c>
      <c r="E3734" s="4" t="s">
        <v>71</v>
      </c>
      <c r="F3734" s="4" t="s">
        <v>22336</v>
      </c>
      <c r="G3734" s="4" t="s">
        <v>71</v>
      </c>
      <c r="H3734" s="4" t="s">
        <v>22336</v>
      </c>
      <c r="I3734" s="4" t="s">
        <v>22</v>
      </c>
      <c r="J3734" s="4" t="s">
        <v>22337</v>
      </c>
      <c r="K3734" s="4" t="s">
        <v>22338</v>
      </c>
      <c r="L3734" s="4" t="s">
        <v>21957</v>
      </c>
      <c r="M3734" s="4" t="s">
        <v>73</v>
      </c>
      <c r="N3734" s="4" t="s">
        <v>22370</v>
      </c>
      <c r="O3734" s="4" t="s">
        <v>22371</v>
      </c>
      <c r="P3734" s="4" t="s">
        <v>22372</v>
      </c>
      <c r="Q3734" s="4" t="s">
        <v>663</v>
      </c>
      <c r="R3734" s="4" t="s">
        <v>39876</v>
      </c>
      <c r="S3734" s="4" t="s">
        <v>39876</v>
      </c>
      <c r="T3734" s="4" t="s">
        <v>39876</v>
      </c>
    </row>
    <row r="3735" spans="1:20">
      <c r="A3735" s="31">
        <v>19451035588</v>
      </c>
      <c r="B3735" s="4" t="s">
        <v>22339</v>
      </c>
      <c r="C3735" s="4" t="s">
        <v>22331</v>
      </c>
      <c r="D3735" s="4" t="s">
        <v>27160</v>
      </c>
      <c r="E3735" s="4" t="s">
        <v>71</v>
      </c>
      <c r="F3735" s="4" t="s">
        <v>22339</v>
      </c>
      <c r="G3735" s="4" t="s">
        <v>71</v>
      </c>
      <c r="H3735" s="4" t="s">
        <v>22339</v>
      </c>
      <c r="I3735" s="4" t="s">
        <v>22</v>
      </c>
      <c r="J3735" s="4" t="s">
        <v>22340</v>
      </c>
      <c r="K3735" s="4" t="s">
        <v>22341</v>
      </c>
      <c r="L3735" s="4" t="s">
        <v>16413</v>
      </c>
      <c r="M3735" s="4" t="s">
        <v>73</v>
      </c>
      <c r="N3735" s="4" t="s">
        <v>22373</v>
      </c>
      <c r="O3735" s="4" t="s">
        <v>22374</v>
      </c>
      <c r="P3735" s="4" t="s">
        <v>22375</v>
      </c>
      <c r="Q3735" s="4" t="s">
        <v>663</v>
      </c>
      <c r="R3735" s="4" t="s">
        <v>39876</v>
      </c>
      <c r="S3735" s="4" t="s">
        <v>39876</v>
      </c>
      <c r="T3735" s="4" t="s">
        <v>39876</v>
      </c>
    </row>
    <row r="3736" spans="1:20">
      <c r="A3736" s="31">
        <v>19451035620</v>
      </c>
      <c r="B3736" s="4" t="s">
        <v>22342</v>
      </c>
      <c r="C3736" s="4" t="s">
        <v>22331</v>
      </c>
      <c r="D3736" s="4" t="s">
        <v>41857</v>
      </c>
      <c r="E3736" s="4" t="s">
        <v>71</v>
      </c>
      <c r="F3736" s="4" t="s">
        <v>22342</v>
      </c>
      <c r="G3736" s="4" t="s">
        <v>71</v>
      </c>
      <c r="H3736" s="4" t="s">
        <v>22342</v>
      </c>
      <c r="I3736" s="4" t="s">
        <v>22</v>
      </c>
      <c r="J3736" s="4" t="s">
        <v>22343</v>
      </c>
      <c r="K3736" s="4" t="s">
        <v>22344</v>
      </c>
      <c r="L3736" s="4" t="s">
        <v>72</v>
      </c>
      <c r="M3736" s="4" t="s">
        <v>73</v>
      </c>
      <c r="N3736" s="4" t="s">
        <v>22376</v>
      </c>
      <c r="O3736" s="4" t="s">
        <v>22377</v>
      </c>
      <c r="P3736" s="4" t="s">
        <v>22378</v>
      </c>
      <c r="Q3736" s="4" t="s">
        <v>663</v>
      </c>
      <c r="R3736" s="4" t="s">
        <v>39876</v>
      </c>
      <c r="S3736" s="4" t="s">
        <v>39876</v>
      </c>
      <c r="T3736" s="4" t="s">
        <v>39876</v>
      </c>
    </row>
    <row r="3737" spans="1:20">
      <c r="A3737" s="31">
        <v>19451035638</v>
      </c>
      <c r="B3737" s="4" t="s">
        <v>22345</v>
      </c>
      <c r="C3737" s="4" t="s">
        <v>22331</v>
      </c>
      <c r="D3737" s="4" t="s">
        <v>27161</v>
      </c>
      <c r="E3737" s="4" t="s">
        <v>71</v>
      </c>
      <c r="F3737" s="4" t="s">
        <v>22345</v>
      </c>
      <c r="G3737" s="4" t="s">
        <v>71</v>
      </c>
      <c r="H3737" s="4" t="s">
        <v>22345</v>
      </c>
      <c r="I3737" s="4" t="s">
        <v>22</v>
      </c>
      <c r="J3737" s="4" t="s">
        <v>22346</v>
      </c>
      <c r="K3737" s="4" t="s">
        <v>22347</v>
      </c>
      <c r="L3737" s="4" t="s">
        <v>14655</v>
      </c>
      <c r="M3737" s="4" t="s">
        <v>73</v>
      </c>
      <c r="N3737" s="4" t="s">
        <v>22379</v>
      </c>
      <c r="O3737" s="4" t="s">
        <v>22380</v>
      </c>
      <c r="P3737" s="4" t="s">
        <v>22381</v>
      </c>
      <c r="Q3737" s="4" t="s">
        <v>663</v>
      </c>
      <c r="R3737" s="4" t="s">
        <v>39876</v>
      </c>
      <c r="S3737" s="4" t="s">
        <v>39876</v>
      </c>
      <c r="T3737" s="4" t="s">
        <v>39876</v>
      </c>
    </row>
    <row r="3738" spans="1:20">
      <c r="A3738" s="31">
        <v>19451035679</v>
      </c>
      <c r="B3738" s="4" t="s">
        <v>22348</v>
      </c>
      <c r="C3738" s="4" t="s">
        <v>22331</v>
      </c>
      <c r="D3738" s="4" t="s">
        <v>41858</v>
      </c>
      <c r="E3738" s="4" t="s">
        <v>71</v>
      </c>
      <c r="F3738" s="4" t="s">
        <v>22348</v>
      </c>
      <c r="G3738" s="4" t="s">
        <v>71</v>
      </c>
      <c r="H3738" s="4" t="s">
        <v>22348</v>
      </c>
      <c r="I3738" s="4" t="s">
        <v>22</v>
      </c>
      <c r="J3738" s="4" t="s">
        <v>22349</v>
      </c>
      <c r="K3738" s="4" t="s">
        <v>22350</v>
      </c>
      <c r="L3738" s="4" t="s">
        <v>311</v>
      </c>
      <c r="M3738" s="4" t="s">
        <v>73</v>
      </c>
      <c r="N3738" s="4" t="s">
        <v>22382</v>
      </c>
      <c r="O3738" s="4" t="s">
        <v>22383</v>
      </c>
      <c r="P3738" s="4" t="s">
        <v>22384</v>
      </c>
      <c r="Q3738" s="4" t="s">
        <v>663</v>
      </c>
      <c r="R3738" s="4" t="s">
        <v>39876</v>
      </c>
      <c r="S3738" s="4" t="s">
        <v>39876</v>
      </c>
      <c r="T3738" s="4" t="s">
        <v>39876</v>
      </c>
    </row>
    <row r="3739" spans="1:20">
      <c r="A3739" s="31">
        <v>19451035711</v>
      </c>
      <c r="B3739" s="4" t="s">
        <v>22351</v>
      </c>
      <c r="C3739" s="4" t="s">
        <v>22331</v>
      </c>
      <c r="D3739" s="4" t="s">
        <v>23639</v>
      </c>
      <c r="E3739" s="4" t="s">
        <v>71</v>
      </c>
      <c r="F3739" s="4" t="s">
        <v>22351</v>
      </c>
      <c r="G3739" s="4" t="s">
        <v>71</v>
      </c>
      <c r="H3739" s="4" t="s">
        <v>22351</v>
      </c>
      <c r="I3739" s="4" t="s">
        <v>22</v>
      </c>
      <c r="J3739" s="4" t="s">
        <v>22352</v>
      </c>
      <c r="K3739" s="4" t="s">
        <v>22353</v>
      </c>
      <c r="L3739" s="4" t="s">
        <v>476</v>
      </c>
      <c r="M3739" s="4" t="s">
        <v>73</v>
      </c>
      <c r="N3739" s="4" t="s">
        <v>22385</v>
      </c>
      <c r="O3739" s="4" t="s">
        <v>22386</v>
      </c>
      <c r="P3739" s="4" t="s">
        <v>22387</v>
      </c>
      <c r="Q3739" s="4" t="s">
        <v>663</v>
      </c>
      <c r="R3739" s="4" t="s">
        <v>39876</v>
      </c>
      <c r="S3739" s="4" t="s">
        <v>39876</v>
      </c>
      <c r="T3739" s="4" t="s">
        <v>39876</v>
      </c>
    </row>
    <row r="3740" spans="1:20">
      <c r="A3740" s="31">
        <v>19451046445</v>
      </c>
      <c r="B3740" s="4" t="s">
        <v>22354</v>
      </c>
      <c r="C3740" s="4" t="s">
        <v>22388</v>
      </c>
      <c r="D3740" s="4" t="s">
        <v>37252</v>
      </c>
      <c r="E3740" s="4" t="s">
        <v>71</v>
      </c>
      <c r="F3740" s="4" t="s">
        <v>22354</v>
      </c>
      <c r="G3740" s="4" t="s">
        <v>71</v>
      </c>
      <c r="H3740" s="4" t="s">
        <v>22354</v>
      </c>
      <c r="I3740" s="4" t="s">
        <v>22</v>
      </c>
      <c r="J3740" s="4" t="s">
        <v>7378</v>
      </c>
      <c r="K3740" s="4" t="s">
        <v>22355</v>
      </c>
      <c r="L3740" s="4" t="s">
        <v>267</v>
      </c>
      <c r="M3740" s="4" t="s">
        <v>73</v>
      </c>
      <c r="N3740" s="4" t="s">
        <v>22389</v>
      </c>
      <c r="O3740" s="4" t="s">
        <v>22390</v>
      </c>
      <c r="P3740" s="4" t="s">
        <v>22391</v>
      </c>
      <c r="Q3740" s="4" t="s">
        <v>922</v>
      </c>
      <c r="R3740" s="4" t="s">
        <v>39876</v>
      </c>
      <c r="S3740" s="4" t="s">
        <v>39876</v>
      </c>
      <c r="T3740" s="4" t="s">
        <v>39876</v>
      </c>
    </row>
    <row r="3741" spans="1:20">
      <c r="A3741" s="31">
        <v>19451035752</v>
      </c>
      <c r="B3741" s="4" t="s">
        <v>22356</v>
      </c>
      <c r="C3741" s="4" t="s">
        <v>22388</v>
      </c>
      <c r="D3741" s="4" t="s">
        <v>41859</v>
      </c>
      <c r="E3741" s="4" t="s">
        <v>2835</v>
      </c>
      <c r="F3741" s="4" t="s">
        <v>28556</v>
      </c>
      <c r="G3741" s="4" t="s">
        <v>3020</v>
      </c>
      <c r="H3741" s="4" t="s">
        <v>28556</v>
      </c>
      <c r="I3741" s="4" t="s">
        <v>22</v>
      </c>
      <c r="J3741" s="4" t="s">
        <v>2522</v>
      </c>
      <c r="K3741" s="4" t="s">
        <v>22357</v>
      </c>
      <c r="L3741" s="4" t="s">
        <v>96</v>
      </c>
      <c r="M3741" s="4" t="s">
        <v>73</v>
      </c>
      <c r="N3741" s="4" t="s">
        <v>22392</v>
      </c>
      <c r="O3741" s="4" t="s">
        <v>22393</v>
      </c>
      <c r="P3741" s="4" t="s">
        <v>22394</v>
      </c>
      <c r="Q3741" s="4" t="s">
        <v>663</v>
      </c>
      <c r="R3741" s="4" t="s">
        <v>3021</v>
      </c>
      <c r="S3741" s="4" t="s">
        <v>2836</v>
      </c>
      <c r="T3741" s="4" t="s">
        <v>39876</v>
      </c>
    </row>
    <row r="3742" spans="1:20">
      <c r="A3742" s="31">
        <v>19451035794</v>
      </c>
      <c r="B3742" s="4" t="s">
        <v>22358</v>
      </c>
      <c r="C3742" s="4" t="s">
        <v>22388</v>
      </c>
      <c r="D3742" s="4" t="s">
        <v>34210</v>
      </c>
      <c r="E3742" s="4" t="s">
        <v>2835</v>
      </c>
      <c r="F3742" s="4" t="s">
        <v>28556</v>
      </c>
      <c r="G3742" s="4" t="s">
        <v>3020</v>
      </c>
      <c r="H3742" s="4" t="s">
        <v>28556</v>
      </c>
      <c r="I3742" s="4" t="s">
        <v>22</v>
      </c>
      <c r="J3742" s="4" t="s">
        <v>22359</v>
      </c>
      <c r="K3742" s="4" t="s">
        <v>22360</v>
      </c>
      <c r="L3742" s="4" t="s">
        <v>96</v>
      </c>
      <c r="M3742" s="4" t="s">
        <v>73</v>
      </c>
      <c r="N3742" s="4" t="s">
        <v>22395</v>
      </c>
      <c r="O3742" s="4" t="s">
        <v>22396</v>
      </c>
      <c r="P3742" s="4" t="s">
        <v>22397</v>
      </c>
      <c r="Q3742" s="4" t="s">
        <v>663</v>
      </c>
      <c r="R3742" s="4" t="s">
        <v>3021</v>
      </c>
      <c r="S3742" s="4" t="s">
        <v>2836</v>
      </c>
      <c r="T3742" s="4" t="s">
        <v>39876</v>
      </c>
    </row>
    <row r="3743" spans="1:20">
      <c r="A3743" s="31">
        <v>19451046247</v>
      </c>
      <c r="B3743" s="4" t="s">
        <v>22361</v>
      </c>
      <c r="C3743" s="4" t="s">
        <v>22388</v>
      </c>
      <c r="D3743" s="4" t="s">
        <v>35526</v>
      </c>
      <c r="E3743" s="4" t="s">
        <v>71</v>
      </c>
      <c r="F3743" s="4" t="s">
        <v>22361</v>
      </c>
      <c r="G3743" s="4" t="s">
        <v>71</v>
      </c>
      <c r="H3743" s="4" t="s">
        <v>22361</v>
      </c>
      <c r="I3743" s="4" t="s">
        <v>22</v>
      </c>
      <c r="J3743" s="4" t="s">
        <v>22362</v>
      </c>
      <c r="K3743" s="4" t="s">
        <v>22363</v>
      </c>
      <c r="L3743" s="4" t="s">
        <v>263</v>
      </c>
      <c r="M3743" s="4" t="s">
        <v>73</v>
      </c>
      <c r="N3743" s="4" t="s">
        <v>22398</v>
      </c>
      <c r="O3743" s="4" t="s">
        <v>22399</v>
      </c>
      <c r="P3743" s="4" t="s">
        <v>22400</v>
      </c>
      <c r="Q3743" s="4" t="s">
        <v>922</v>
      </c>
      <c r="R3743" s="4" t="s">
        <v>39876</v>
      </c>
      <c r="S3743" s="4" t="s">
        <v>39876</v>
      </c>
      <c r="T3743" s="4" t="s">
        <v>39876</v>
      </c>
    </row>
    <row r="3744" spans="1:20">
      <c r="A3744" s="31">
        <v>19451035836</v>
      </c>
      <c r="B3744" s="4" t="s">
        <v>22364</v>
      </c>
      <c r="C3744" s="4" t="s">
        <v>22388</v>
      </c>
      <c r="D3744" s="4" t="s">
        <v>27162</v>
      </c>
      <c r="E3744" s="4" t="s">
        <v>71</v>
      </c>
      <c r="F3744" s="4" t="s">
        <v>22364</v>
      </c>
      <c r="G3744" s="4" t="s">
        <v>71</v>
      </c>
      <c r="H3744" s="4" t="s">
        <v>22364</v>
      </c>
      <c r="I3744" s="4" t="s">
        <v>22</v>
      </c>
      <c r="J3744" s="4" t="s">
        <v>22365</v>
      </c>
      <c r="K3744" s="4" t="s">
        <v>22366</v>
      </c>
      <c r="L3744" s="4" t="s">
        <v>476</v>
      </c>
      <c r="M3744" s="4" t="s">
        <v>73</v>
      </c>
      <c r="N3744" s="4" t="s">
        <v>22401</v>
      </c>
      <c r="O3744" s="4" t="s">
        <v>22402</v>
      </c>
      <c r="P3744" s="4" t="s">
        <v>22403</v>
      </c>
      <c r="Q3744" s="4" t="s">
        <v>663</v>
      </c>
      <c r="R3744" s="4" t="s">
        <v>39876</v>
      </c>
      <c r="S3744" s="4" t="s">
        <v>39876</v>
      </c>
      <c r="T3744" s="4" t="s">
        <v>39876</v>
      </c>
    </row>
    <row r="3745" spans="1:20">
      <c r="A3745" s="31">
        <v>19451035877</v>
      </c>
      <c r="B3745" s="4" t="s">
        <v>22404</v>
      </c>
      <c r="C3745" s="4" t="s">
        <v>22408</v>
      </c>
      <c r="D3745" s="4" t="s">
        <v>41860</v>
      </c>
      <c r="E3745" s="4" t="s">
        <v>71</v>
      </c>
      <c r="F3745" s="4" t="s">
        <v>22404</v>
      </c>
      <c r="G3745" s="4" t="s">
        <v>71</v>
      </c>
      <c r="H3745" s="4" t="s">
        <v>22404</v>
      </c>
      <c r="I3745" s="4" t="s">
        <v>22</v>
      </c>
      <c r="J3745" s="4" t="s">
        <v>22405</v>
      </c>
      <c r="K3745" s="4" t="s">
        <v>22406</v>
      </c>
      <c r="L3745" s="4" t="s">
        <v>311</v>
      </c>
      <c r="M3745" s="4" t="s">
        <v>73</v>
      </c>
      <c r="N3745" s="4" t="s">
        <v>22430</v>
      </c>
      <c r="O3745" s="4" t="s">
        <v>22431</v>
      </c>
      <c r="P3745" s="4" t="s">
        <v>22432</v>
      </c>
      <c r="Q3745" s="4" t="s">
        <v>663</v>
      </c>
      <c r="R3745" s="4" t="s">
        <v>39876</v>
      </c>
      <c r="S3745" s="4" t="s">
        <v>39876</v>
      </c>
      <c r="T3745" s="4" t="s">
        <v>39876</v>
      </c>
    </row>
    <row r="3746" spans="1:20">
      <c r="A3746" s="31">
        <v>19451046270</v>
      </c>
      <c r="B3746" s="4" t="s">
        <v>22407</v>
      </c>
      <c r="C3746" s="4" t="s">
        <v>22408</v>
      </c>
      <c r="D3746" s="4" t="s">
        <v>41861</v>
      </c>
      <c r="E3746" s="4" t="s">
        <v>71</v>
      </c>
      <c r="F3746" s="4" t="s">
        <v>22407</v>
      </c>
      <c r="G3746" s="4" t="s">
        <v>71</v>
      </c>
      <c r="H3746" s="4" t="s">
        <v>22407</v>
      </c>
      <c r="I3746" s="4" t="s">
        <v>22</v>
      </c>
      <c r="J3746" s="4" t="s">
        <v>22409</v>
      </c>
      <c r="K3746" s="4" t="s">
        <v>22410</v>
      </c>
      <c r="L3746" s="4" t="s">
        <v>267</v>
      </c>
      <c r="M3746" s="4" t="s">
        <v>73</v>
      </c>
      <c r="N3746" s="4" t="s">
        <v>22411</v>
      </c>
      <c r="O3746" s="4" t="s">
        <v>22412</v>
      </c>
      <c r="P3746" s="4" t="s">
        <v>22413</v>
      </c>
      <c r="Q3746" s="4" t="s">
        <v>922</v>
      </c>
      <c r="R3746" s="4" t="s">
        <v>39876</v>
      </c>
      <c r="S3746" s="4" t="s">
        <v>39876</v>
      </c>
      <c r="T3746" s="4" t="s">
        <v>39876</v>
      </c>
    </row>
    <row r="3747" spans="1:20">
      <c r="A3747" s="31">
        <v>19451035919</v>
      </c>
      <c r="B3747" s="4" t="s">
        <v>22414</v>
      </c>
      <c r="C3747" s="4" t="s">
        <v>22408</v>
      </c>
      <c r="D3747" s="4" t="s">
        <v>41862</v>
      </c>
      <c r="E3747" s="4" t="s">
        <v>71</v>
      </c>
      <c r="F3747" s="4" t="s">
        <v>22414</v>
      </c>
      <c r="G3747" s="4" t="s">
        <v>71</v>
      </c>
      <c r="H3747" s="4" t="s">
        <v>22414</v>
      </c>
      <c r="I3747" s="4" t="s">
        <v>22</v>
      </c>
      <c r="J3747" s="4" t="s">
        <v>3541</v>
      </c>
      <c r="K3747" s="4" t="s">
        <v>22415</v>
      </c>
      <c r="L3747" s="4" t="s">
        <v>468</v>
      </c>
      <c r="M3747" s="4" t="s">
        <v>73</v>
      </c>
      <c r="N3747" s="4" t="s">
        <v>22433</v>
      </c>
      <c r="O3747" s="4" t="s">
        <v>22434</v>
      </c>
      <c r="P3747" s="4" t="s">
        <v>22435</v>
      </c>
      <c r="Q3747" s="4" t="s">
        <v>663</v>
      </c>
      <c r="R3747" s="4" t="s">
        <v>39876</v>
      </c>
      <c r="S3747" s="4" t="s">
        <v>39876</v>
      </c>
      <c r="T3747" s="4" t="s">
        <v>39876</v>
      </c>
    </row>
    <row r="3748" spans="1:20">
      <c r="A3748" s="31">
        <v>19451035950</v>
      </c>
      <c r="B3748" s="4" t="s">
        <v>22416</v>
      </c>
      <c r="C3748" s="4" t="s">
        <v>22408</v>
      </c>
      <c r="D3748" s="4" t="s">
        <v>23640</v>
      </c>
      <c r="E3748" s="4" t="s">
        <v>71</v>
      </c>
      <c r="F3748" s="4" t="s">
        <v>22416</v>
      </c>
      <c r="G3748" s="4" t="s">
        <v>71</v>
      </c>
      <c r="H3748" s="4" t="s">
        <v>22416</v>
      </c>
      <c r="I3748" s="4" t="s">
        <v>22</v>
      </c>
      <c r="J3748" s="4" t="s">
        <v>9067</v>
      </c>
      <c r="K3748" s="4" t="s">
        <v>22417</v>
      </c>
      <c r="L3748" s="4" t="s">
        <v>15092</v>
      </c>
      <c r="M3748" s="4" t="s">
        <v>73</v>
      </c>
      <c r="N3748" s="4" t="s">
        <v>22436</v>
      </c>
      <c r="O3748" s="4" t="s">
        <v>22437</v>
      </c>
      <c r="P3748" s="4" t="s">
        <v>22438</v>
      </c>
      <c r="Q3748" s="4" t="s">
        <v>663</v>
      </c>
      <c r="R3748" s="4" t="s">
        <v>39876</v>
      </c>
      <c r="S3748" s="4" t="s">
        <v>39876</v>
      </c>
      <c r="T3748" s="4" t="s">
        <v>39876</v>
      </c>
    </row>
    <row r="3749" spans="1:20">
      <c r="A3749" s="31">
        <v>19451036032</v>
      </c>
      <c r="B3749" s="4" t="s">
        <v>22418</v>
      </c>
      <c r="C3749" s="4" t="s">
        <v>22408</v>
      </c>
      <c r="D3749" s="4" t="s">
        <v>39109</v>
      </c>
      <c r="E3749" s="4" t="s">
        <v>71</v>
      </c>
      <c r="F3749" s="4" t="s">
        <v>22418</v>
      </c>
      <c r="G3749" s="4" t="s">
        <v>71</v>
      </c>
      <c r="H3749" s="4" t="s">
        <v>22418</v>
      </c>
      <c r="I3749" s="4" t="s">
        <v>22</v>
      </c>
      <c r="J3749" s="4" t="s">
        <v>12666</v>
      </c>
      <c r="K3749" s="4" t="s">
        <v>22419</v>
      </c>
      <c r="L3749" s="4" t="s">
        <v>86</v>
      </c>
      <c r="M3749" s="4" t="s">
        <v>73</v>
      </c>
      <c r="N3749" s="4" t="s">
        <v>22439</v>
      </c>
      <c r="O3749" s="4" t="s">
        <v>22440</v>
      </c>
      <c r="P3749" s="4" t="s">
        <v>22441</v>
      </c>
      <c r="Q3749" s="4" t="s">
        <v>663</v>
      </c>
      <c r="R3749" s="4" t="s">
        <v>39876</v>
      </c>
      <c r="S3749" s="4" t="s">
        <v>39876</v>
      </c>
      <c r="T3749" s="4" t="s">
        <v>39876</v>
      </c>
    </row>
    <row r="3750" spans="1:20">
      <c r="A3750" s="31">
        <v>19451035992</v>
      </c>
      <c r="B3750" s="4" t="s">
        <v>22420</v>
      </c>
      <c r="C3750" s="4" t="s">
        <v>22408</v>
      </c>
      <c r="D3750" s="4" t="s">
        <v>27163</v>
      </c>
      <c r="E3750" s="4" t="s">
        <v>71</v>
      </c>
      <c r="F3750" s="4" t="s">
        <v>22420</v>
      </c>
      <c r="G3750" s="4" t="s">
        <v>71</v>
      </c>
      <c r="H3750" s="4" t="s">
        <v>22420</v>
      </c>
      <c r="I3750" s="4" t="s">
        <v>22</v>
      </c>
      <c r="J3750" s="4" t="s">
        <v>22421</v>
      </c>
      <c r="K3750" s="4" t="s">
        <v>22422</v>
      </c>
      <c r="L3750" s="4" t="s">
        <v>1072</v>
      </c>
      <c r="M3750" s="4" t="s">
        <v>73</v>
      </c>
      <c r="N3750" s="4" t="s">
        <v>22442</v>
      </c>
      <c r="O3750" s="4" t="s">
        <v>22443</v>
      </c>
      <c r="P3750" s="4" t="s">
        <v>22444</v>
      </c>
      <c r="Q3750" s="4" t="s">
        <v>663</v>
      </c>
      <c r="R3750" s="4" t="s">
        <v>39876</v>
      </c>
      <c r="S3750" s="4" t="s">
        <v>39876</v>
      </c>
      <c r="T3750" s="4" t="s">
        <v>39876</v>
      </c>
    </row>
    <row r="3751" spans="1:20">
      <c r="A3751" s="31">
        <v>19451036008</v>
      </c>
      <c r="B3751" s="4" t="s">
        <v>22423</v>
      </c>
      <c r="C3751" s="4" t="s">
        <v>22408</v>
      </c>
      <c r="D3751" s="4" t="s">
        <v>35527</v>
      </c>
      <c r="E3751" s="4" t="s">
        <v>71</v>
      </c>
      <c r="F3751" s="4" t="s">
        <v>22423</v>
      </c>
      <c r="G3751" s="4" t="s">
        <v>71</v>
      </c>
      <c r="H3751" s="4" t="s">
        <v>22423</v>
      </c>
      <c r="I3751" s="4" t="s">
        <v>22</v>
      </c>
      <c r="J3751" s="4" t="s">
        <v>22424</v>
      </c>
      <c r="K3751" s="4" t="s">
        <v>22425</v>
      </c>
      <c r="L3751" s="4" t="s">
        <v>1072</v>
      </c>
      <c r="M3751" s="4" t="s">
        <v>73</v>
      </c>
      <c r="N3751" s="4" t="s">
        <v>22445</v>
      </c>
      <c r="O3751" s="4" t="s">
        <v>22446</v>
      </c>
      <c r="P3751" s="4" t="s">
        <v>22447</v>
      </c>
      <c r="Q3751" s="4" t="s">
        <v>663</v>
      </c>
      <c r="R3751" s="4" t="s">
        <v>39876</v>
      </c>
      <c r="S3751" s="4" t="s">
        <v>39876</v>
      </c>
      <c r="T3751" s="4" t="s">
        <v>39876</v>
      </c>
    </row>
    <row r="3752" spans="1:20">
      <c r="A3752" s="31">
        <v>19451035927</v>
      </c>
      <c r="B3752" s="4" t="s">
        <v>22426</v>
      </c>
      <c r="C3752" s="4" t="s">
        <v>22408</v>
      </c>
      <c r="D3752" s="4" t="s">
        <v>30492</v>
      </c>
      <c r="E3752" s="4" t="s">
        <v>71</v>
      </c>
      <c r="F3752" s="4" t="s">
        <v>22426</v>
      </c>
      <c r="G3752" s="4" t="s">
        <v>71</v>
      </c>
      <c r="H3752" s="4" t="s">
        <v>22426</v>
      </c>
      <c r="I3752" s="4" t="s">
        <v>22</v>
      </c>
      <c r="J3752" s="4" t="s">
        <v>22427</v>
      </c>
      <c r="K3752" s="4" t="s">
        <v>22428</v>
      </c>
      <c r="L3752" s="4" t="s">
        <v>1072</v>
      </c>
      <c r="M3752" s="4" t="s">
        <v>73</v>
      </c>
      <c r="N3752" s="4" t="s">
        <v>22448</v>
      </c>
      <c r="O3752" s="4" t="s">
        <v>22449</v>
      </c>
      <c r="P3752" s="4" t="s">
        <v>22450</v>
      </c>
      <c r="Q3752" s="4" t="s">
        <v>663</v>
      </c>
      <c r="R3752" s="4" t="s">
        <v>39876</v>
      </c>
      <c r="S3752" s="4" t="s">
        <v>39876</v>
      </c>
      <c r="T3752" s="4" t="s">
        <v>39876</v>
      </c>
    </row>
    <row r="3753" spans="1:20">
      <c r="A3753" s="31">
        <v>19451035885</v>
      </c>
      <c r="B3753" s="4" t="s">
        <v>22451</v>
      </c>
      <c r="C3753" s="4" t="s">
        <v>22452</v>
      </c>
      <c r="D3753" s="4" t="s">
        <v>41863</v>
      </c>
      <c r="E3753" s="4" t="s">
        <v>71</v>
      </c>
      <c r="F3753" s="4" t="s">
        <v>22451</v>
      </c>
      <c r="G3753" s="4" t="s">
        <v>71</v>
      </c>
      <c r="H3753" s="4" t="s">
        <v>22451</v>
      </c>
      <c r="I3753" s="4" t="s">
        <v>22</v>
      </c>
      <c r="J3753" s="4" t="s">
        <v>22453</v>
      </c>
      <c r="K3753" s="4" t="s">
        <v>22454</v>
      </c>
      <c r="L3753" s="4" t="s">
        <v>11664</v>
      </c>
      <c r="M3753" s="4" t="s">
        <v>73</v>
      </c>
      <c r="N3753" s="4" t="s">
        <v>550</v>
      </c>
      <c r="O3753" s="4" t="s">
        <v>22455</v>
      </c>
      <c r="P3753" s="4" t="s">
        <v>22456</v>
      </c>
      <c r="Q3753" s="4" t="s">
        <v>663</v>
      </c>
      <c r="R3753" s="4" t="s">
        <v>39876</v>
      </c>
      <c r="S3753" s="4" t="s">
        <v>39876</v>
      </c>
      <c r="T3753" s="4" t="s">
        <v>39876</v>
      </c>
    </row>
    <row r="3754" spans="1:20">
      <c r="A3754" s="31">
        <v>19451046197</v>
      </c>
      <c r="B3754" s="4" t="s">
        <v>22457</v>
      </c>
      <c r="C3754" s="4" t="s">
        <v>22452</v>
      </c>
      <c r="D3754" s="4" t="s">
        <v>41864</v>
      </c>
      <c r="E3754" s="4" t="s">
        <v>71</v>
      </c>
      <c r="F3754" s="4" t="s">
        <v>22457</v>
      </c>
      <c r="G3754" s="4" t="s">
        <v>71</v>
      </c>
      <c r="H3754" s="4" t="s">
        <v>22457</v>
      </c>
      <c r="I3754" s="4" t="s">
        <v>22</v>
      </c>
      <c r="J3754" s="4" t="s">
        <v>22458</v>
      </c>
      <c r="K3754" s="4" t="s">
        <v>22459</v>
      </c>
      <c r="L3754" s="4" t="s">
        <v>21383</v>
      </c>
      <c r="M3754" s="4" t="s">
        <v>73</v>
      </c>
      <c r="N3754" s="4" t="s">
        <v>4020</v>
      </c>
      <c r="O3754" s="4" t="s">
        <v>22505</v>
      </c>
      <c r="P3754" s="4" t="s">
        <v>22506</v>
      </c>
      <c r="Q3754" s="4" t="s">
        <v>922</v>
      </c>
      <c r="R3754" s="4" t="s">
        <v>39876</v>
      </c>
      <c r="S3754" s="4" t="s">
        <v>39876</v>
      </c>
      <c r="T3754" s="4" t="s">
        <v>39876</v>
      </c>
    </row>
    <row r="3755" spans="1:20">
      <c r="A3755" s="31">
        <v>19451035844</v>
      </c>
      <c r="B3755" s="4" t="s">
        <v>22460</v>
      </c>
      <c r="C3755" s="4" t="s">
        <v>22452</v>
      </c>
      <c r="D3755" s="4" t="s">
        <v>39876</v>
      </c>
      <c r="E3755" s="4" t="s">
        <v>71</v>
      </c>
      <c r="F3755" s="4" t="s">
        <v>22460</v>
      </c>
      <c r="G3755" s="4" t="s">
        <v>71</v>
      </c>
      <c r="H3755" s="4" t="s">
        <v>22460</v>
      </c>
      <c r="I3755" s="4" t="s">
        <v>22</v>
      </c>
      <c r="J3755" s="4" t="s">
        <v>22461</v>
      </c>
      <c r="K3755" s="4" t="s">
        <v>22462</v>
      </c>
      <c r="L3755" s="4" t="s">
        <v>11664</v>
      </c>
      <c r="M3755" s="4" t="s">
        <v>73</v>
      </c>
      <c r="N3755" s="4" t="s">
        <v>22507</v>
      </c>
      <c r="O3755" s="4" t="s">
        <v>22508</v>
      </c>
      <c r="P3755" s="4" t="s">
        <v>22509</v>
      </c>
      <c r="Q3755" s="4" t="s">
        <v>663</v>
      </c>
      <c r="R3755" s="4" t="s">
        <v>39876</v>
      </c>
      <c r="S3755" s="4" t="s">
        <v>39876</v>
      </c>
      <c r="T3755" s="4" t="s">
        <v>39876</v>
      </c>
    </row>
    <row r="3756" spans="1:20">
      <c r="A3756" s="31">
        <v>19440800373</v>
      </c>
      <c r="B3756" s="4" t="s">
        <v>22463</v>
      </c>
      <c r="C3756" s="4" t="s">
        <v>22452</v>
      </c>
      <c r="D3756" s="4" t="s">
        <v>41865</v>
      </c>
      <c r="E3756" s="4" t="s">
        <v>71</v>
      </c>
      <c r="F3756" s="4" t="s">
        <v>22463</v>
      </c>
      <c r="G3756" s="4" t="s">
        <v>71</v>
      </c>
      <c r="H3756" s="4" t="s">
        <v>22463</v>
      </c>
      <c r="I3756" s="4" t="s">
        <v>22</v>
      </c>
      <c r="J3756" s="4" t="s">
        <v>22464</v>
      </c>
      <c r="K3756" s="4" t="s">
        <v>22465</v>
      </c>
      <c r="L3756" s="4" t="s">
        <v>19152</v>
      </c>
      <c r="M3756" s="4" t="s">
        <v>73</v>
      </c>
      <c r="N3756" s="4" t="s">
        <v>22510</v>
      </c>
      <c r="O3756" s="4" t="s">
        <v>22511</v>
      </c>
      <c r="P3756" s="4" t="s">
        <v>22512</v>
      </c>
      <c r="Q3756" s="4" t="s">
        <v>5385</v>
      </c>
      <c r="R3756" s="4" t="s">
        <v>39876</v>
      </c>
      <c r="S3756" s="4" t="s">
        <v>39876</v>
      </c>
      <c r="T3756" s="4" t="s">
        <v>39876</v>
      </c>
    </row>
    <row r="3757" spans="1:20">
      <c r="A3757" s="31">
        <v>19451035802</v>
      </c>
      <c r="B3757" s="4" t="s">
        <v>22466</v>
      </c>
      <c r="C3757" s="4" t="s">
        <v>22452</v>
      </c>
      <c r="D3757" s="4" t="s">
        <v>23641</v>
      </c>
      <c r="E3757" s="4" t="s">
        <v>2835</v>
      </c>
      <c r="F3757" s="4" t="s">
        <v>33749</v>
      </c>
      <c r="G3757" s="4" t="s">
        <v>3020</v>
      </c>
      <c r="H3757" s="4" t="s">
        <v>33752</v>
      </c>
      <c r="I3757" s="4" t="s">
        <v>22</v>
      </c>
      <c r="J3757" s="4" t="s">
        <v>22467</v>
      </c>
      <c r="K3757" s="4" t="s">
        <v>22468</v>
      </c>
      <c r="L3757" s="4" t="s">
        <v>308</v>
      </c>
      <c r="M3757" s="4" t="s">
        <v>73</v>
      </c>
      <c r="N3757" s="4" t="s">
        <v>22513</v>
      </c>
      <c r="O3757" s="4" t="s">
        <v>22514</v>
      </c>
      <c r="P3757" s="4" t="s">
        <v>22515</v>
      </c>
      <c r="Q3757" s="4" t="s">
        <v>663</v>
      </c>
      <c r="R3757" s="4" t="s">
        <v>3021</v>
      </c>
      <c r="S3757" s="4" t="s">
        <v>2836</v>
      </c>
      <c r="T3757" s="4" t="s">
        <v>39876</v>
      </c>
    </row>
    <row r="3758" spans="1:20">
      <c r="A3758" s="31">
        <v>19451035760</v>
      </c>
      <c r="B3758" s="4" t="s">
        <v>22469</v>
      </c>
      <c r="C3758" s="4" t="s">
        <v>22452</v>
      </c>
      <c r="D3758" s="4" t="s">
        <v>27164</v>
      </c>
      <c r="E3758" s="4" t="s">
        <v>2835</v>
      </c>
      <c r="F3758" s="4" t="s">
        <v>31944</v>
      </c>
      <c r="G3758" s="4" t="s">
        <v>2835</v>
      </c>
      <c r="H3758" s="4" t="s">
        <v>31944</v>
      </c>
      <c r="I3758" s="4" t="s">
        <v>22</v>
      </c>
      <c r="J3758" s="4" t="s">
        <v>22470</v>
      </c>
      <c r="K3758" s="4" t="s">
        <v>22471</v>
      </c>
      <c r="L3758" s="4" t="s">
        <v>14113</v>
      </c>
      <c r="M3758" s="4" t="s">
        <v>73</v>
      </c>
      <c r="N3758" s="4" t="s">
        <v>22516</v>
      </c>
      <c r="O3758" s="4" t="s">
        <v>22517</v>
      </c>
      <c r="P3758" s="4" t="s">
        <v>22518</v>
      </c>
      <c r="Q3758" s="4" t="s">
        <v>663</v>
      </c>
      <c r="R3758" s="4" t="s">
        <v>2836</v>
      </c>
      <c r="S3758" s="4" t="s">
        <v>2836</v>
      </c>
      <c r="T3758" s="4" t="s">
        <v>39876</v>
      </c>
    </row>
    <row r="3759" spans="1:20">
      <c r="A3759" s="31">
        <v>19451035729</v>
      </c>
      <c r="B3759" s="4" t="s">
        <v>22472</v>
      </c>
      <c r="C3759" s="4" t="s">
        <v>22452</v>
      </c>
      <c r="D3759" s="4" t="s">
        <v>28978</v>
      </c>
      <c r="E3759" s="4" t="s">
        <v>71</v>
      </c>
      <c r="F3759" s="4" t="s">
        <v>22472</v>
      </c>
      <c r="G3759" s="4" t="s">
        <v>71</v>
      </c>
      <c r="H3759" s="4" t="s">
        <v>22472</v>
      </c>
      <c r="I3759" s="4" t="s">
        <v>22</v>
      </c>
      <c r="J3759" s="4" t="s">
        <v>22473</v>
      </c>
      <c r="K3759" s="4" t="s">
        <v>22474</v>
      </c>
      <c r="L3759" s="4" t="s">
        <v>311</v>
      </c>
      <c r="M3759" s="4" t="s">
        <v>73</v>
      </c>
      <c r="N3759" s="4" t="s">
        <v>22519</v>
      </c>
      <c r="O3759" s="4" t="s">
        <v>22520</v>
      </c>
      <c r="P3759" s="4" t="s">
        <v>22521</v>
      </c>
      <c r="Q3759" s="4" t="s">
        <v>663</v>
      </c>
      <c r="R3759" s="4" t="s">
        <v>39876</v>
      </c>
      <c r="S3759" s="4" t="s">
        <v>39876</v>
      </c>
      <c r="T3759" s="4" t="s">
        <v>39876</v>
      </c>
    </row>
    <row r="3760" spans="1:20">
      <c r="A3760" s="31">
        <v>19451046502</v>
      </c>
      <c r="B3760" s="4" t="s">
        <v>22475</v>
      </c>
      <c r="C3760" s="4" t="s">
        <v>22452</v>
      </c>
      <c r="D3760" s="4" t="s">
        <v>37253</v>
      </c>
      <c r="E3760" s="4" t="s">
        <v>71</v>
      </c>
      <c r="F3760" s="4" t="s">
        <v>22475</v>
      </c>
      <c r="G3760" s="4" t="s">
        <v>71</v>
      </c>
      <c r="H3760" s="4" t="s">
        <v>22475</v>
      </c>
      <c r="I3760" s="4" t="s">
        <v>22</v>
      </c>
      <c r="J3760" s="4" t="s">
        <v>6365</v>
      </c>
      <c r="K3760" s="4" t="s">
        <v>22476</v>
      </c>
      <c r="L3760" s="4" t="s">
        <v>1288</v>
      </c>
      <c r="M3760" s="4" t="s">
        <v>73</v>
      </c>
      <c r="N3760" s="4" t="s">
        <v>22522</v>
      </c>
      <c r="O3760" s="4" t="s">
        <v>22523</v>
      </c>
      <c r="P3760" s="4" t="s">
        <v>22524</v>
      </c>
      <c r="Q3760" s="4" t="s">
        <v>922</v>
      </c>
      <c r="R3760" s="4" t="s">
        <v>39876</v>
      </c>
      <c r="S3760" s="4" t="s">
        <v>39876</v>
      </c>
      <c r="T3760" s="4" t="s">
        <v>39876</v>
      </c>
    </row>
    <row r="3761" spans="1:20">
      <c r="A3761" s="31">
        <v>19451035687</v>
      </c>
      <c r="B3761" s="4" t="s">
        <v>22477</v>
      </c>
      <c r="C3761" s="4" t="s">
        <v>22452</v>
      </c>
      <c r="D3761" s="4" t="s">
        <v>34211</v>
      </c>
      <c r="E3761" s="4" t="s">
        <v>71</v>
      </c>
      <c r="F3761" s="4" t="s">
        <v>22477</v>
      </c>
      <c r="G3761" s="4" t="s">
        <v>71</v>
      </c>
      <c r="H3761" s="4" t="s">
        <v>22477</v>
      </c>
      <c r="I3761" s="4" t="s">
        <v>22</v>
      </c>
      <c r="J3761" s="4" t="s">
        <v>22478</v>
      </c>
      <c r="K3761" s="4" t="s">
        <v>22479</v>
      </c>
      <c r="L3761" s="4" t="s">
        <v>21383</v>
      </c>
      <c r="M3761" s="4" t="s">
        <v>73</v>
      </c>
      <c r="N3761" s="4" t="s">
        <v>22525</v>
      </c>
      <c r="O3761" s="4" t="s">
        <v>22526</v>
      </c>
      <c r="P3761" s="4" t="s">
        <v>22527</v>
      </c>
      <c r="Q3761" s="4" t="s">
        <v>663</v>
      </c>
      <c r="R3761" s="4" t="s">
        <v>39876</v>
      </c>
      <c r="S3761" s="4" t="s">
        <v>39876</v>
      </c>
      <c r="T3761" s="4" t="s">
        <v>39876</v>
      </c>
    </row>
    <row r="3762" spans="1:20">
      <c r="A3762" s="31">
        <v>19451035646</v>
      </c>
      <c r="B3762" s="4" t="s">
        <v>22480</v>
      </c>
      <c r="C3762" s="4" t="s">
        <v>22528</v>
      </c>
      <c r="D3762" s="4" t="s">
        <v>41866</v>
      </c>
      <c r="E3762" s="4" t="s">
        <v>71</v>
      </c>
      <c r="F3762" s="4" t="s">
        <v>22480</v>
      </c>
      <c r="G3762" s="4" t="s">
        <v>71</v>
      </c>
      <c r="H3762" s="4" t="s">
        <v>22480</v>
      </c>
      <c r="I3762" s="4" t="s">
        <v>22</v>
      </c>
      <c r="J3762" s="4" t="s">
        <v>22481</v>
      </c>
      <c r="K3762" s="4" t="s">
        <v>22482</v>
      </c>
      <c r="L3762" s="4" t="s">
        <v>16413</v>
      </c>
      <c r="M3762" s="4" t="s">
        <v>73</v>
      </c>
      <c r="N3762" s="4" t="s">
        <v>22529</v>
      </c>
      <c r="O3762" s="4" t="s">
        <v>22530</v>
      </c>
      <c r="P3762" s="4" t="s">
        <v>22531</v>
      </c>
      <c r="Q3762" s="4" t="s">
        <v>663</v>
      </c>
      <c r="R3762" s="4" t="s">
        <v>39876</v>
      </c>
      <c r="S3762" s="4" t="s">
        <v>39876</v>
      </c>
      <c r="T3762" s="4" t="s">
        <v>39876</v>
      </c>
    </row>
    <row r="3763" spans="1:20">
      <c r="A3763" s="31">
        <v>19451035596</v>
      </c>
      <c r="B3763" s="4" t="s">
        <v>22483</v>
      </c>
      <c r="C3763" s="4" t="s">
        <v>22528</v>
      </c>
      <c r="D3763" s="4" t="s">
        <v>23642</v>
      </c>
      <c r="E3763" s="4" t="s">
        <v>71</v>
      </c>
      <c r="F3763" s="4" t="s">
        <v>22483</v>
      </c>
      <c r="G3763" s="4" t="s">
        <v>71</v>
      </c>
      <c r="H3763" s="4" t="s">
        <v>22483</v>
      </c>
      <c r="I3763" s="4" t="s">
        <v>22</v>
      </c>
      <c r="J3763" s="4" t="s">
        <v>11754</v>
      </c>
      <c r="K3763" s="4" t="s">
        <v>22484</v>
      </c>
      <c r="L3763" s="4" t="s">
        <v>263</v>
      </c>
      <c r="M3763" s="4" t="s">
        <v>73</v>
      </c>
      <c r="N3763" s="4" t="s">
        <v>6727</v>
      </c>
      <c r="O3763" s="4" t="s">
        <v>22532</v>
      </c>
      <c r="P3763" s="4" t="s">
        <v>22533</v>
      </c>
      <c r="Q3763" s="4" t="s">
        <v>663</v>
      </c>
      <c r="R3763" s="4" t="s">
        <v>39876</v>
      </c>
      <c r="S3763" s="4" t="s">
        <v>39876</v>
      </c>
      <c r="T3763" s="4" t="s">
        <v>39876</v>
      </c>
    </row>
    <row r="3764" spans="1:20">
      <c r="A3764" s="31">
        <v>19451046403</v>
      </c>
      <c r="B3764" s="4" t="s">
        <v>22485</v>
      </c>
      <c r="C3764" s="4" t="s">
        <v>22528</v>
      </c>
      <c r="D3764" s="4" t="s">
        <v>41867</v>
      </c>
      <c r="E3764" s="4" t="s">
        <v>71</v>
      </c>
      <c r="F3764" s="4" t="s">
        <v>22485</v>
      </c>
      <c r="G3764" s="4" t="s">
        <v>71</v>
      </c>
      <c r="H3764" s="4" t="s">
        <v>22485</v>
      </c>
      <c r="I3764" s="4" t="s">
        <v>22</v>
      </c>
      <c r="J3764" s="4" t="s">
        <v>22486</v>
      </c>
      <c r="K3764" s="4" t="s">
        <v>22487</v>
      </c>
      <c r="L3764" s="4" t="s">
        <v>535</v>
      </c>
      <c r="M3764" s="4" t="s">
        <v>73</v>
      </c>
      <c r="N3764" s="4" t="s">
        <v>22534</v>
      </c>
      <c r="O3764" s="4" t="s">
        <v>22535</v>
      </c>
      <c r="P3764" s="4" t="s">
        <v>22536</v>
      </c>
      <c r="Q3764" s="4" t="s">
        <v>922</v>
      </c>
      <c r="R3764" s="4" t="s">
        <v>39876</v>
      </c>
      <c r="S3764" s="4" t="s">
        <v>39876</v>
      </c>
      <c r="T3764" s="4" t="s">
        <v>39876</v>
      </c>
    </row>
    <row r="3765" spans="1:20">
      <c r="A3765" s="31">
        <v>19451035554</v>
      </c>
      <c r="B3765" s="4" t="s">
        <v>22488</v>
      </c>
      <c r="C3765" s="4" t="s">
        <v>22528</v>
      </c>
      <c r="D3765" s="4" t="s">
        <v>25463</v>
      </c>
      <c r="E3765" s="4" t="s">
        <v>2835</v>
      </c>
      <c r="F3765" s="4" t="s">
        <v>29902</v>
      </c>
      <c r="G3765" s="4" t="s">
        <v>3020</v>
      </c>
      <c r="H3765" s="4" t="s">
        <v>29902</v>
      </c>
      <c r="I3765" s="4" t="s">
        <v>22</v>
      </c>
      <c r="J3765" s="4" t="s">
        <v>22489</v>
      </c>
      <c r="K3765" s="4" t="s">
        <v>22490</v>
      </c>
      <c r="L3765" s="4" t="s">
        <v>441</v>
      </c>
      <c r="M3765" s="4" t="s">
        <v>73</v>
      </c>
      <c r="N3765" s="4" t="s">
        <v>22537</v>
      </c>
      <c r="O3765" s="4" t="s">
        <v>22538</v>
      </c>
      <c r="P3765" s="4" t="s">
        <v>22539</v>
      </c>
      <c r="Q3765" s="4" t="s">
        <v>663</v>
      </c>
      <c r="R3765" s="4" t="s">
        <v>3021</v>
      </c>
      <c r="S3765" s="4" t="s">
        <v>2836</v>
      </c>
      <c r="T3765" s="4" t="s">
        <v>39876</v>
      </c>
    </row>
    <row r="3766" spans="1:20">
      <c r="A3766" s="31">
        <v>19451036461</v>
      </c>
      <c r="B3766" s="4" t="s">
        <v>22491</v>
      </c>
      <c r="C3766" s="4" t="s">
        <v>22528</v>
      </c>
      <c r="D3766" s="4" t="s">
        <v>25464</v>
      </c>
      <c r="E3766" s="4" t="s">
        <v>71</v>
      </c>
      <c r="F3766" s="4" t="s">
        <v>22491</v>
      </c>
      <c r="G3766" s="4" t="s">
        <v>71</v>
      </c>
      <c r="H3766" s="4" t="s">
        <v>22491</v>
      </c>
      <c r="I3766" s="4" t="s">
        <v>22</v>
      </c>
      <c r="J3766" s="4" t="s">
        <v>22492</v>
      </c>
      <c r="K3766" s="4" t="s">
        <v>22493</v>
      </c>
      <c r="L3766" s="4" t="s">
        <v>1072</v>
      </c>
      <c r="M3766" s="4" t="s">
        <v>73</v>
      </c>
      <c r="N3766" s="4" t="s">
        <v>22540</v>
      </c>
      <c r="O3766" s="4" t="s">
        <v>22541</v>
      </c>
      <c r="P3766" s="4" t="s">
        <v>22542</v>
      </c>
      <c r="Q3766" s="4" t="s">
        <v>663</v>
      </c>
      <c r="R3766" s="4" t="s">
        <v>39876</v>
      </c>
      <c r="S3766" s="4" t="s">
        <v>39876</v>
      </c>
      <c r="T3766" s="4" t="s">
        <v>39876</v>
      </c>
    </row>
    <row r="3767" spans="1:20">
      <c r="A3767" s="31">
        <v>19451035521</v>
      </c>
      <c r="B3767" s="4" t="s">
        <v>22494</v>
      </c>
      <c r="C3767" s="4" t="s">
        <v>22528</v>
      </c>
      <c r="D3767" s="4" t="s">
        <v>27165</v>
      </c>
      <c r="E3767" s="4" t="s">
        <v>71</v>
      </c>
      <c r="F3767" s="4" t="s">
        <v>22494</v>
      </c>
      <c r="G3767" s="4" t="s">
        <v>71</v>
      </c>
      <c r="H3767" s="4" t="s">
        <v>22494</v>
      </c>
      <c r="I3767" s="4" t="s">
        <v>22</v>
      </c>
      <c r="J3767" s="4" t="s">
        <v>22495</v>
      </c>
      <c r="K3767" s="4" t="s">
        <v>22496</v>
      </c>
      <c r="L3767" s="4" t="s">
        <v>8507</v>
      </c>
      <c r="M3767" s="4" t="s">
        <v>73</v>
      </c>
      <c r="N3767" s="4" t="s">
        <v>22543</v>
      </c>
      <c r="O3767" s="4" t="s">
        <v>22544</v>
      </c>
      <c r="P3767" s="4" t="s">
        <v>22545</v>
      </c>
      <c r="Q3767" s="4" t="s">
        <v>663</v>
      </c>
      <c r="R3767" s="4" t="s">
        <v>39876</v>
      </c>
      <c r="S3767" s="4" t="s">
        <v>39876</v>
      </c>
      <c r="T3767" s="4" t="s">
        <v>39876</v>
      </c>
    </row>
    <row r="3768" spans="1:20">
      <c r="A3768" s="31">
        <v>19451036404</v>
      </c>
      <c r="B3768" s="4" t="s">
        <v>22497</v>
      </c>
      <c r="C3768" s="4" t="s">
        <v>22528</v>
      </c>
      <c r="D3768" s="4" t="s">
        <v>23643</v>
      </c>
      <c r="E3768" s="4" t="s">
        <v>71</v>
      </c>
      <c r="F3768" s="4" t="s">
        <v>22497</v>
      </c>
      <c r="G3768" s="4" t="s">
        <v>71</v>
      </c>
      <c r="H3768" s="4" t="s">
        <v>22497</v>
      </c>
      <c r="I3768" s="4" t="s">
        <v>22</v>
      </c>
      <c r="J3768" s="4" t="s">
        <v>22498</v>
      </c>
      <c r="K3768" s="4" t="s">
        <v>22499</v>
      </c>
      <c r="L3768" s="4" t="s">
        <v>267</v>
      </c>
      <c r="M3768" s="4" t="s">
        <v>73</v>
      </c>
      <c r="N3768" s="4" t="s">
        <v>22546</v>
      </c>
      <c r="O3768" s="4" t="s">
        <v>22547</v>
      </c>
      <c r="P3768" s="4" t="s">
        <v>22548</v>
      </c>
      <c r="Q3768" s="4" t="s">
        <v>663</v>
      </c>
      <c r="R3768" s="4" t="s">
        <v>39876</v>
      </c>
      <c r="S3768" s="4" t="s">
        <v>39876</v>
      </c>
      <c r="T3768" s="4" t="s">
        <v>39876</v>
      </c>
    </row>
    <row r="3769" spans="1:20">
      <c r="A3769" s="31">
        <v>19451036495</v>
      </c>
      <c r="B3769" s="4" t="s">
        <v>22500</v>
      </c>
      <c r="C3769" s="4" t="s">
        <v>22528</v>
      </c>
      <c r="D3769" s="4" t="s">
        <v>37254</v>
      </c>
      <c r="E3769" s="4" t="s">
        <v>71</v>
      </c>
      <c r="F3769" s="4" t="s">
        <v>22500</v>
      </c>
      <c r="G3769" s="4" t="s">
        <v>71</v>
      </c>
      <c r="H3769" s="4" t="s">
        <v>22500</v>
      </c>
      <c r="I3769" s="4" t="s">
        <v>22</v>
      </c>
      <c r="J3769" s="4" t="s">
        <v>22501</v>
      </c>
      <c r="K3769" s="4" t="s">
        <v>22502</v>
      </c>
      <c r="L3769" s="4" t="s">
        <v>2928</v>
      </c>
      <c r="M3769" s="4" t="s">
        <v>73</v>
      </c>
      <c r="N3769" s="4" t="s">
        <v>22549</v>
      </c>
      <c r="O3769" s="4" t="s">
        <v>22550</v>
      </c>
      <c r="P3769" s="4" t="s">
        <v>22551</v>
      </c>
      <c r="Q3769" s="4" t="s">
        <v>663</v>
      </c>
      <c r="R3769" s="4" t="s">
        <v>39876</v>
      </c>
      <c r="S3769" s="4" t="s">
        <v>39876</v>
      </c>
      <c r="T3769" s="4" t="s">
        <v>39876</v>
      </c>
    </row>
    <row r="3770" spans="1:20">
      <c r="A3770" s="31">
        <v>19451036362</v>
      </c>
      <c r="B3770" s="4" t="s">
        <v>22503</v>
      </c>
      <c r="C3770" s="4" t="s">
        <v>22528</v>
      </c>
      <c r="D3770" s="4" t="s">
        <v>27166</v>
      </c>
      <c r="E3770" s="4" t="s">
        <v>71</v>
      </c>
      <c r="F3770" s="4" t="s">
        <v>22503</v>
      </c>
      <c r="G3770" s="4" t="s">
        <v>71</v>
      </c>
      <c r="H3770" s="4" t="s">
        <v>22503</v>
      </c>
      <c r="I3770" s="4" t="s">
        <v>22</v>
      </c>
      <c r="J3770" s="4" t="s">
        <v>10985</v>
      </c>
      <c r="K3770" s="4" t="s">
        <v>22504</v>
      </c>
      <c r="L3770" s="4" t="s">
        <v>14113</v>
      </c>
      <c r="M3770" s="4" t="s">
        <v>73</v>
      </c>
      <c r="N3770" s="4" t="s">
        <v>22552</v>
      </c>
      <c r="O3770" s="4" t="s">
        <v>22553</v>
      </c>
      <c r="P3770" s="4" t="s">
        <v>22554</v>
      </c>
      <c r="Q3770" s="4" t="s">
        <v>663</v>
      </c>
      <c r="R3770" s="4" t="s">
        <v>39876</v>
      </c>
      <c r="S3770" s="4" t="s">
        <v>39876</v>
      </c>
      <c r="T3770" s="4" t="s">
        <v>39876</v>
      </c>
    </row>
    <row r="3771" spans="1:20">
      <c r="A3771" s="31">
        <v>19451036321</v>
      </c>
      <c r="B3771" s="4" t="s">
        <v>22555</v>
      </c>
      <c r="C3771" s="4" t="s">
        <v>22556</v>
      </c>
      <c r="D3771" s="4" t="s">
        <v>28979</v>
      </c>
      <c r="E3771" s="4" t="s">
        <v>71</v>
      </c>
      <c r="F3771" s="4" t="s">
        <v>22555</v>
      </c>
      <c r="G3771" s="4" t="s">
        <v>71</v>
      </c>
      <c r="H3771" s="4" t="s">
        <v>22555</v>
      </c>
      <c r="I3771" s="4" t="s">
        <v>22</v>
      </c>
      <c r="J3771" s="4" t="s">
        <v>21031</v>
      </c>
      <c r="K3771" s="4" t="s">
        <v>22557</v>
      </c>
      <c r="L3771" s="4" t="s">
        <v>267</v>
      </c>
      <c r="M3771" s="4" t="s">
        <v>73</v>
      </c>
      <c r="N3771" s="4" t="s">
        <v>22558</v>
      </c>
      <c r="O3771" s="4" t="s">
        <v>22559</v>
      </c>
      <c r="P3771" s="4" t="s">
        <v>22560</v>
      </c>
      <c r="Q3771" s="4" t="s">
        <v>663</v>
      </c>
      <c r="R3771" s="4" t="s">
        <v>39876</v>
      </c>
      <c r="S3771" s="4" t="s">
        <v>39876</v>
      </c>
      <c r="T3771" s="4" t="s">
        <v>39876</v>
      </c>
    </row>
    <row r="3772" spans="1:20">
      <c r="A3772" s="31">
        <v>19451036289</v>
      </c>
      <c r="B3772" s="4" t="s">
        <v>22561</v>
      </c>
      <c r="C3772" s="4" t="s">
        <v>22556</v>
      </c>
      <c r="D3772" s="4" t="s">
        <v>34212</v>
      </c>
      <c r="E3772" s="4" t="s">
        <v>2835</v>
      </c>
      <c r="F3772" s="4" t="s">
        <v>36964</v>
      </c>
      <c r="G3772" s="4" t="s">
        <v>3020</v>
      </c>
      <c r="H3772" s="4" t="s">
        <v>36966</v>
      </c>
      <c r="I3772" s="4" t="s">
        <v>22</v>
      </c>
      <c r="J3772" s="4" t="s">
        <v>11576</v>
      </c>
      <c r="K3772" s="4" t="s">
        <v>22562</v>
      </c>
      <c r="L3772" s="4" t="s">
        <v>93</v>
      </c>
      <c r="M3772" s="4" t="s">
        <v>73</v>
      </c>
      <c r="N3772" s="4" t="s">
        <v>22563</v>
      </c>
      <c r="O3772" s="4" t="s">
        <v>22564</v>
      </c>
      <c r="P3772" s="4" t="s">
        <v>22565</v>
      </c>
      <c r="Q3772" s="4" t="s">
        <v>663</v>
      </c>
      <c r="R3772" s="4" t="s">
        <v>3021</v>
      </c>
      <c r="S3772" s="4" t="s">
        <v>2836</v>
      </c>
      <c r="T3772" s="4" t="s">
        <v>39876</v>
      </c>
    </row>
    <row r="3773" spans="1:20">
      <c r="A3773" s="31">
        <v>19451046163</v>
      </c>
      <c r="B3773" s="4" t="s">
        <v>22566</v>
      </c>
      <c r="C3773" s="4" t="s">
        <v>22556</v>
      </c>
      <c r="D3773" s="4" t="s">
        <v>41868</v>
      </c>
      <c r="E3773" s="4" t="s">
        <v>71</v>
      </c>
      <c r="F3773" s="4" t="s">
        <v>22566</v>
      </c>
      <c r="G3773" s="4" t="s">
        <v>71</v>
      </c>
      <c r="H3773" s="4" t="s">
        <v>22566</v>
      </c>
      <c r="I3773" s="4" t="s">
        <v>22</v>
      </c>
      <c r="J3773" s="4" t="s">
        <v>275</v>
      </c>
      <c r="K3773" s="4" t="s">
        <v>22567</v>
      </c>
      <c r="L3773" s="4" t="s">
        <v>72</v>
      </c>
      <c r="M3773" s="4" t="s">
        <v>73</v>
      </c>
      <c r="N3773" s="4" t="s">
        <v>22568</v>
      </c>
      <c r="O3773" s="4" t="s">
        <v>22569</v>
      </c>
      <c r="P3773" s="4" t="s">
        <v>22570</v>
      </c>
      <c r="Q3773" s="4" t="s">
        <v>922</v>
      </c>
      <c r="R3773" s="4" t="s">
        <v>39876</v>
      </c>
      <c r="S3773" s="4" t="s">
        <v>39876</v>
      </c>
      <c r="T3773" s="4" t="s">
        <v>39876</v>
      </c>
    </row>
    <row r="3774" spans="1:20">
      <c r="A3774" s="31">
        <v>19451036248</v>
      </c>
      <c r="B3774" s="4" t="s">
        <v>22571</v>
      </c>
      <c r="C3774" s="4" t="s">
        <v>22556</v>
      </c>
      <c r="D3774" s="4" t="s">
        <v>25465</v>
      </c>
      <c r="E3774" s="4" t="s">
        <v>71</v>
      </c>
      <c r="F3774" s="4" t="s">
        <v>22571</v>
      </c>
      <c r="G3774" s="4" t="s">
        <v>71</v>
      </c>
      <c r="H3774" s="4" t="s">
        <v>22571</v>
      </c>
      <c r="I3774" s="4" t="s">
        <v>22</v>
      </c>
      <c r="J3774" s="4" t="s">
        <v>3329</v>
      </c>
      <c r="K3774" s="4" t="s">
        <v>22572</v>
      </c>
      <c r="L3774" s="4" t="s">
        <v>1885</v>
      </c>
      <c r="M3774" s="4" t="s">
        <v>73</v>
      </c>
      <c r="N3774" s="4" t="s">
        <v>22595</v>
      </c>
      <c r="O3774" s="4" t="s">
        <v>22596</v>
      </c>
      <c r="P3774" s="4" t="s">
        <v>22597</v>
      </c>
      <c r="Q3774" s="4" t="s">
        <v>663</v>
      </c>
      <c r="R3774" s="4" t="s">
        <v>39876</v>
      </c>
      <c r="S3774" s="4" t="s">
        <v>39876</v>
      </c>
      <c r="T3774" s="4" t="s">
        <v>39876</v>
      </c>
    </row>
    <row r="3775" spans="1:20">
      <c r="A3775" s="31">
        <v>19451036206</v>
      </c>
      <c r="B3775" s="4" t="s">
        <v>22573</v>
      </c>
      <c r="C3775" s="4" t="s">
        <v>22556</v>
      </c>
      <c r="D3775" s="4" t="s">
        <v>28980</v>
      </c>
      <c r="E3775" s="4" t="s">
        <v>71</v>
      </c>
      <c r="F3775" s="4" t="s">
        <v>22573</v>
      </c>
      <c r="G3775" s="4" t="s">
        <v>71</v>
      </c>
      <c r="H3775" s="4" t="s">
        <v>22573</v>
      </c>
      <c r="I3775" s="4" t="s">
        <v>22</v>
      </c>
      <c r="J3775" s="4" t="s">
        <v>22574</v>
      </c>
      <c r="K3775" s="4" t="s">
        <v>22575</v>
      </c>
      <c r="L3775" s="4" t="s">
        <v>16413</v>
      </c>
      <c r="M3775" s="4" t="s">
        <v>73</v>
      </c>
      <c r="N3775" s="4" t="s">
        <v>22598</v>
      </c>
      <c r="O3775" s="4" t="s">
        <v>22599</v>
      </c>
      <c r="P3775" s="4" t="s">
        <v>22600</v>
      </c>
      <c r="Q3775" s="4" t="s">
        <v>663</v>
      </c>
      <c r="R3775" s="4" t="s">
        <v>39876</v>
      </c>
      <c r="S3775" s="4" t="s">
        <v>39876</v>
      </c>
      <c r="T3775" s="4" t="s">
        <v>39876</v>
      </c>
    </row>
    <row r="3776" spans="1:20">
      <c r="A3776" s="31">
        <v>19451036164</v>
      </c>
      <c r="B3776" s="4" t="s">
        <v>22576</v>
      </c>
      <c r="C3776" s="4" t="s">
        <v>22556</v>
      </c>
      <c r="D3776" s="4" t="s">
        <v>35528</v>
      </c>
      <c r="E3776" s="4" t="s">
        <v>71</v>
      </c>
      <c r="F3776" s="4" t="s">
        <v>22576</v>
      </c>
      <c r="G3776" s="4" t="s">
        <v>71</v>
      </c>
      <c r="H3776" s="4" t="s">
        <v>22576</v>
      </c>
      <c r="I3776" s="4" t="s">
        <v>22</v>
      </c>
      <c r="J3776" s="4" t="s">
        <v>22577</v>
      </c>
      <c r="K3776" s="4" t="s">
        <v>22578</v>
      </c>
      <c r="L3776" s="4" t="s">
        <v>21383</v>
      </c>
      <c r="M3776" s="4" t="s">
        <v>73</v>
      </c>
      <c r="N3776" s="4" t="s">
        <v>11936</v>
      </c>
      <c r="O3776" s="4" t="s">
        <v>22601</v>
      </c>
      <c r="P3776" s="4" t="s">
        <v>22602</v>
      </c>
      <c r="Q3776" s="4" t="s">
        <v>663</v>
      </c>
      <c r="R3776" s="4" t="s">
        <v>39876</v>
      </c>
      <c r="S3776" s="4" t="s">
        <v>39876</v>
      </c>
      <c r="T3776" s="4" t="s">
        <v>39876</v>
      </c>
    </row>
    <row r="3777" spans="1:20">
      <c r="A3777" s="31">
        <v>19451036123</v>
      </c>
      <c r="B3777" s="4" t="s">
        <v>22579</v>
      </c>
      <c r="C3777" s="4" t="s">
        <v>22556</v>
      </c>
      <c r="D3777" s="4" t="s">
        <v>34213</v>
      </c>
      <c r="E3777" s="4" t="s">
        <v>71</v>
      </c>
      <c r="F3777" s="4" t="s">
        <v>22579</v>
      </c>
      <c r="G3777" s="4" t="s">
        <v>71</v>
      </c>
      <c r="H3777" s="4" t="s">
        <v>22579</v>
      </c>
      <c r="I3777" s="4" t="s">
        <v>22</v>
      </c>
      <c r="J3777" s="4" t="s">
        <v>22233</v>
      </c>
      <c r="K3777" s="4" t="s">
        <v>22580</v>
      </c>
      <c r="L3777" s="4" t="s">
        <v>21383</v>
      </c>
      <c r="M3777" s="4" t="s">
        <v>73</v>
      </c>
      <c r="N3777" s="4" t="s">
        <v>22603</v>
      </c>
      <c r="O3777" s="4" t="s">
        <v>22604</v>
      </c>
      <c r="P3777" s="4" t="s">
        <v>22605</v>
      </c>
      <c r="Q3777" s="4" t="s">
        <v>663</v>
      </c>
      <c r="R3777" s="4" t="s">
        <v>39876</v>
      </c>
      <c r="S3777" s="4" t="s">
        <v>39876</v>
      </c>
      <c r="T3777" s="4" t="s">
        <v>39876</v>
      </c>
    </row>
    <row r="3778" spans="1:20">
      <c r="A3778" s="31">
        <v>19451036081</v>
      </c>
      <c r="B3778" s="4" t="s">
        <v>22581</v>
      </c>
      <c r="C3778" s="4" t="s">
        <v>22556</v>
      </c>
      <c r="D3778" s="4" t="s">
        <v>30493</v>
      </c>
      <c r="E3778" s="4" t="s">
        <v>71</v>
      </c>
      <c r="F3778" s="4" t="s">
        <v>22581</v>
      </c>
      <c r="G3778" s="4" t="s">
        <v>71</v>
      </c>
      <c r="H3778" s="4" t="s">
        <v>22581</v>
      </c>
      <c r="I3778" s="4" t="s">
        <v>22</v>
      </c>
      <c r="J3778" s="4" t="s">
        <v>22582</v>
      </c>
      <c r="K3778" s="4" t="s">
        <v>22583</v>
      </c>
      <c r="L3778" s="4" t="s">
        <v>8507</v>
      </c>
      <c r="M3778" s="4" t="s">
        <v>73</v>
      </c>
      <c r="N3778" s="4" t="s">
        <v>22606</v>
      </c>
      <c r="O3778" s="4" t="s">
        <v>22607</v>
      </c>
      <c r="P3778" s="4" t="s">
        <v>22608</v>
      </c>
      <c r="Q3778" s="4" t="s">
        <v>663</v>
      </c>
      <c r="R3778" s="4" t="s">
        <v>39876</v>
      </c>
      <c r="S3778" s="4" t="s">
        <v>39876</v>
      </c>
      <c r="T3778" s="4" t="s">
        <v>39876</v>
      </c>
    </row>
    <row r="3779" spans="1:20">
      <c r="A3779" s="31">
        <v>19451036040</v>
      </c>
      <c r="B3779" s="4" t="s">
        <v>22584</v>
      </c>
      <c r="C3779" s="4" t="s">
        <v>22556</v>
      </c>
      <c r="D3779" s="4" t="s">
        <v>25466</v>
      </c>
      <c r="E3779" s="4" t="s">
        <v>71</v>
      </c>
      <c r="F3779" s="4" t="s">
        <v>22584</v>
      </c>
      <c r="G3779" s="4" t="s">
        <v>71</v>
      </c>
      <c r="H3779" s="4" t="s">
        <v>22584</v>
      </c>
      <c r="I3779" s="4" t="s">
        <v>22</v>
      </c>
      <c r="J3779" s="4" t="s">
        <v>22585</v>
      </c>
      <c r="K3779" s="4" t="s">
        <v>22586</v>
      </c>
      <c r="L3779" s="4" t="s">
        <v>14113</v>
      </c>
      <c r="M3779" s="4" t="s">
        <v>73</v>
      </c>
      <c r="N3779" s="4" t="s">
        <v>22609</v>
      </c>
      <c r="O3779" s="4" t="s">
        <v>22610</v>
      </c>
      <c r="P3779" s="4" t="s">
        <v>22611</v>
      </c>
      <c r="Q3779" s="4" t="s">
        <v>663</v>
      </c>
      <c r="R3779" s="4" t="s">
        <v>39876</v>
      </c>
      <c r="S3779" s="4" t="s">
        <v>39876</v>
      </c>
      <c r="T3779" s="4" t="s">
        <v>39876</v>
      </c>
    </row>
    <row r="3780" spans="1:20">
      <c r="A3780" s="31">
        <v>19451036370</v>
      </c>
      <c r="B3780" s="4" t="s">
        <v>22587</v>
      </c>
      <c r="C3780" s="4" t="s">
        <v>22556</v>
      </c>
      <c r="D3780" s="4" t="s">
        <v>27167</v>
      </c>
      <c r="E3780" s="4" t="s">
        <v>71</v>
      </c>
      <c r="F3780" s="4" t="s">
        <v>22587</v>
      </c>
      <c r="G3780" s="4" t="s">
        <v>71</v>
      </c>
      <c r="H3780" s="4" t="s">
        <v>22587</v>
      </c>
      <c r="I3780" s="4" t="s">
        <v>22</v>
      </c>
      <c r="J3780" s="4" t="s">
        <v>22588</v>
      </c>
      <c r="K3780" s="4" t="s">
        <v>22589</v>
      </c>
      <c r="L3780" s="4" t="s">
        <v>311</v>
      </c>
      <c r="M3780" s="4" t="s">
        <v>73</v>
      </c>
      <c r="N3780" s="4" t="s">
        <v>22612</v>
      </c>
      <c r="O3780" s="4" t="s">
        <v>22613</v>
      </c>
      <c r="P3780" s="4" t="s">
        <v>22614</v>
      </c>
      <c r="Q3780" s="4" t="s">
        <v>663</v>
      </c>
      <c r="R3780" s="4" t="s">
        <v>39876</v>
      </c>
      <c r="S3780" s="4" t="s">
        <v>39876</v>
      </c>
      <c r="T3780" s="4" t="s">
        <v>39876</v>
      </c>
    </row>
    <row r="3781" spans="1:20">
      <c r="A3781" s="31">
        <v>19451036412</v>
      </c>
      <c r="B3781" s="4" t="s">
        <v>22590</v>
      </c>
      <c r="C3781" s="4" t="s">
        <v>22556</v>
      </c>
      <c r="D3781" s="4" t="s">
        <v>25467</v>
      </c>
      <c r="E3781" s="4" t="s">
        <v>71</v>
      </c>
      <c r="F3781" s="4" t="s">
        <v>22590</v>
      </c>
      <c r="G3781" s="4" t="s">
        <v>71</v>
      </c>
      <c r="H3781" s="4" t="s">
        <v>22590</v>
      </c>
      <c r="I3781" s="4" t="s">
        <v>22</v>
      </c>
      <c r="J3781" s="4" t="s">
        <v>22591</v>
      </c>
      <c r="K3781" s="4" t="s">
        <v>22592</v>
      </c>
      <c r="L3781" s="4" t="s">
        <v>8048</v>
      </c>
      <c r="M3781" s="4" t="s">
        <v>73</v>
      </c>
      <c r="N3781" s="4" t="s">
        <v>22615</v>
      </c>
      <c r="O3781" s="4" t="s">
        <v>22616</v>
      </c>
      <c r="P3781" s="4" t="s">
        <v>22617</v>
      </c>
      <c r="Q3781" s="4" t="s">
        <v>663</v>
      </c>
      <c r="R3781" s="4" t="s">
        <v>39876</v>
      </c>
      <c r="S3781" s="4" t="s">
        <v>39876</v>
      </c>
      <c r="T3781" s="4" t="s">
        <v>39876</v>
      </c>
    </row>
    <row r="3782" spans="1:20">
      <c r="A3782" s="31">
        <v>19451036297</v>
      </c>
      <c r="B3782" s="4" t="s">
        <v>22593</v>
      </c>
      <c r="C3782" s="4" t="s">
        <v>22556</v>
      </c>
      <c r="D3782" s="4" t="s">
        <v>34214</v>
      </c>
      <c r="E3782" s="4" t="s">
        <v>71</v>
      </c>
      <c r="F3782" s="4" t="s">
        <v>22593</v>
      </c>
      <c r="G3782" s="4" t="s">
        <v>71</v>
      </c>
      <c r="H3782" s="4" t="s">
        <v>22593</v>
      </c>
      <c r="I3782" s="4" t="s">
        <v>22</v>
      </c>
      <c r="J3782" s="4" t="s">
        <v>3234</v>
      </c>
      <c r="K3782" s="4" t="s">
        <v>22594</v>
      </c>
      <c r="L3782" s="4" t="s">
        <v>476</v>
      </c>
      <c r="M3782" s="4" t="s">
        <v>73</v>
      </c>
      <c r="N3782" s="4" t="s">
        <v>22618</v>
      </c>
      <c r="O3782" s="4" t="s">
        <v>22619</v>
      </c>
      <c r="P3782" s="4" t="s">
        <v>22620</v>
      </c>
      <c r="Q3782" s="4" t="s">
        <v>663</v>
      </c>
      <c r="R3782" s="4" t="s">
        <v>39876</v>
      </c>
      <c r="S3782" s="4" t="s">
        <v>39876</v>
      </c>
      <c r="T3782" s="4" t="s">
        <v>39876</v>
      </c>
    </row>
    <row r="3783" spans="1:20">
      <c r="A3783" s="31">
        <v>19451036339</v>
      </c>
      <c r="B3783" s="4" t="s">
        <v>22621</v>
      </c>
      <c r="C3783" s="4" t="s">
        <v>22641</v>
      </c>
      <c r="D3783" s="4" t="s">
        <v>34215</v>
      </c>
      <c r="E3783" s="4" t="s">
        <v>71</v>
      </c>
      <c r="F3783" s="4" t="s">
        <v>22621</v>
      </c>
      <c r="G3783" s="4" t="s">
        <v>71</v>
      </c>
      <c r="H3783" s="4" t="s">
        <v>22621</v>
      </c>
      <c r="I3783" s="4" t="s">
        <v>22</v>
      </c>
      <c r="J3783" s="4" t="s">
        <v>22622</v>
      </c>
      <c r="K3783" s="4" t="s">
        <v>22623</v>
      </c>
      <c r="L3783" s="4" t="s">
        <v>311</v>
      </c>
      <c r="M3783" s="4" t="s">
        <v>73</v>
      </c>
      <c r="N3783" s="4" t="s">
        <v>22642</v>
      </c>
      <c r="O3783" s="4" t="s">
        <v>22643</v>
      </c>
      <c r="P3783" s="4" t="s">
        <v>22644</v>
      </c>
      <c r="Q3783" s="4" t="s">
        <v>663</v>
      </c>
      <c r="R3783" s="4" t="s">
        <v>39876</v>
      </c>
      <c r="S3783" s="4" t="s">
        <v>39876</v>
      </c>
      <c r="T3783" s="4" t="s">
        <v>39876</v>
      </c>
    </row>
    <row r="3784" spans="1:20">
      <c r="A3784" s="31">
        <v>19451036214</v>
      </c>
      <c r="B3784" s="4" t="s">
        <v>22624</v>
      </c>
      <c r="C3784" s="4" t="s">
        <v>22641</v>
      </c>
      <c r="D3784" s="4" t="s">
        <v>25468</v>
      </c>
      <c r="E3784" s="4" t="s">
        <v>71</v>
      </c>
      <c r="F3784" s="4" t="s">
        <v>22624</v>
      </c>
      <c r="G3784" s="4" t="s">
        <v>71</v>
      </c>
      <c r="H3784" s="4" t="s">
        <v>22624</v>
      </c>
      <c r="I3784" s="4" t="s">
        <v>22</v>
      </c>
      <c r="J3784" s="4" t="s">
        <v>14587</v>
      </c>
      <c r="K3784" s="4" t="s">
        <v>22625</v>
      </c>
      <c r="L3784" s="4" t="s">
        <v>11664</v>
      </c>
      <c r="M3784" s="4" t="s">
        <v>73</v>
      </c>
      <c r="N3784" s="4" t="s">
        <v>22645</v>
      </c>
      <c r="O3784" s="4" t="s">
        <v>22646</v>
      </c>
      <c r="P3784" s="4" t="s">
        <v>22647</v>
      </c>
      <c r="Q3784" s="4" t="s">
        <v>663</v>
      </c>
      <c r="R3784" s="4" t="s">
        <v>39876</v>
      </c>
      <c r="S3784" s="4" t="s">
        <v>39876</v>
      </c>
      <c r="T3784" s="4" t="s">
        <v>39876</v>
      </c>
    </row>
    <row r="3785" spans="1:20">
      <c r="A3785" s="31">
        <v>19451036255</v>
      </c>
      <c r="B3785" s="4" t="s">
        <v>22626</v>
      </c>
      <c r="C3785" s="4" t="s">
        <v>22641</v>
      </c>
      <c r="D3785" s="4" t="s">
        <v>41869</v>
      </c>
      <c r="E3785" s="4" t="s">
        <v>71</v>
      </c>
      <c r="F3785" s="4" t="s">
        <v>22626</v>
      </c>
      <c r="G3785" s="4" t="s">
        <v>71</v>
      </c>
      <c r="H3785" s="4" t="s">
        <v>22626</v>
      </c>
      <c r="I3785" s="4" t="s">
        <v>22</v>
      </c>
      <c r="J3785" s="4" t="s">
        <v>22627</v>
      </c>
      <c r="K3785" s="4" t="s">
        <v>22628</v>
      </c>
      <c r="L3785" s="4" t="s">
        <v>14113</v>
      </c>
      <c r="M3785" s="4" t="s">
        <v>73</v>
      </c>
      <c r="N3785" s="4" t="s">
        <v>22648</v>
      </c>
      <c r="O3785" s="4" t="s">
        <v>22649</v>
      </c>
      <c r="P3785" s="4" t="s">
        <v>22650</v>
      </c>
      <c r="Q3785" s="4" t="s">
        <v>663</v>
      </c>
      <c r="R3785" s="4" t="s">
        <v>39876</v>
      </c>
      <c r="S3785" s="4" t="s">
        <v>39876</v>
      </c>
      <c r="T3785" s="4" t="s">
        <v>39876</v>
      </c>
    </row>
    <row r="3786" spans="1:20">
      <c r="A3786" s="31">
        <v>19451036131</v>
      </c>
      <c r="B3786" s="4" t="s">
        <v>22629</v>
      </c>
      <c r="C3786" s="4" t="s">
        <v>22641</v>
      </c>
      <c r="D3786" s="4" t="s">
        <v>27168</v>
      </c>
      <c r="E3786" s="4" t="s">
        <v>71</v>
      </c>
      <c r="F3786" s="4" t="s">
        <v>22629</v>
      </c>
      <c r="G3786" s="4" t="s">
        <v>71</v>
      </c>
      <c r="H3786" s="4" t="s">
        <v>22629</v>
      </c>
      <c r="I3786" s="4" t="s">
        <v>22</v>
      </c>
      <c r="J3786" s="4" t="s">
        <v>22630</v>
      </c>
      <c r="K3786" s="4" t="s">
        <v>22631</v>
      </c>
      <c r="L3786" s="4" t="s">
        <v>8048</v>
      </c>
      <c r="M3786" s="4" t="s">
        <v>73</v>
      </c>
      <c r="N3786" s="4" t="s">
        <v>22651</v>
      </c>
      <c r="O3786" s="4" t="s">
        <v>22652</v>
      </c>
      <c r="P3786" s="4" t="s">
        <v>22653</v>
      </c>
      <c r="Q3786" s="4" t="s">
        <v>663</v>
      </c>
      <c r="R3786" s="4" t="s">
        <v>39876</v>
      </c>
      <c r="S3786" s="4" t="s">
        <v>39876</v>
      </c>
      <c r="T3786" s="4" t="s">
        <v>39876</v>
      </c>
    </row>
    <row r="3787" spans="1:20">
      <c r="A3787" s="31">
        <v>19451036172</v>
      </c>
      <c r="B3787" s="4" t="s">
        <v>22632</v>
      </c>
      <c r="C3787" s="4" t="s">
        <v>22641</v>
      </c>
      <c r="D3787" s="4" t="s">
        <v>27169</v>
      </c>
      <c r="E3787" s="4" t="s">
        <v>71</v>
      </c>
      <c r="F3787" s="4" t="s">
        <v>22632</v>
      </c>
      <c r="G3787" s="4" t="s">
        <v>71</v>
      </c>
      <c r="H3787" s="4" t="s">
        <v>22632</v>
      </c>
      <c r="I3787" s="4" t="s">
        <v>22</v>
      </c>
      <c r="J3787" s="4" t="s">
        <v>22633</v>
      </c>
      <c r="K3787" s="4" t="s">
        <v>22634</v>
      </c>
      <c r="L3787" s="4" t="s">
        <v>8507</v>
      </c>
      <c r="M3787" s="4" t="s">
        <v>73</v>
      </c>
      <c r="N3787" s="4" t="s">
        <v>22654</v>
      </c>
      <c r="O3787" s="4" t="s">
        <v>22655</v>
      </c>
      <c r="P3787" s="4" t="s">
        <v>22656</v>
      </c>
      <c r="Q3787" s="4" t="s">
        <v>663</v>
      </c>
      <c r="R3787" s="4" t="s">
        <v>39876</v>
      </c>
      <c r="S3787" s="4" t="s">
        <v>39876</v>
      </c>
      <c r="T3787" s="4" t="s">
        <v>39876</v>
      </c>
    </row>
    <row r="3788" spans="1:20">
      <c r="A3788" s="31">
        <v>19451036057</v>
      </c>
      <c r="B3788" s="4" t="s">
        <v>22635</v>
      </c>
      <c r="C3788" s="4" t="s">
        <v>22641</v>
      </c>
      <c r="D3788" s="4" t="s">
        <v>34216</v>
      </c>
      <c r="E3788" s="4" t="s">
        <v>71</v>
      </c>
      <c r="F3788" s="4" t="s">
        <v>22635</v>
      </c>
      <c r="G3788" s="4" t="s">
        <v>71</v>
      </c>
      <c r="H3788" s="4" t="s">
        <v>22635</v>
      </c>
      <c r="I3788" s="4" t="s">
        <v>22</v>
      </c>
      <c r="J3788" s="4" t="s">
        <v>22636</v>
      </c>
      <c r="K3788" s="4" t="s">
        <v>22637</v>
      </c>
      <c r="L3788" s="4" t="s">
        <v>263</v>
      </c>
      <c r="M3788" s="4" t="s">
        <v>73</v>
      </c>
      <c r="N3788" s="4" t="s">
        <v>22657</v>
      </c>
      <c r="O3788" s="4" t="s">
        <v>22658</v>
      </c>
      <c r="P3788" s="4" t="s">
        <v>22659</v>
      </c>
      <c r="Q3788" s="4" t="s">
        <v>663</v>
      </c>
      <c r="R3788" s="4" t="s">
        <v>39876</v>
      </c>
      <c r="S3788" s="4" t="s">
        <v>39876</v>
      </c>
      <c r="T3788" s="4" t="s">
        <v>39876</v>
      </c>
    </row>
    <row r="3789" spans="1:20">
      <c r="A3789" s="31">
        <v>19451036099</v>
      </c>
      <c r="B3789" s="4" t="s">
        <v>22638</v>
      </c>
      <c r="C3789" s="4" t="s">
        <v>22641</v>
      </c>
      <c r="D3789" s="4" t="s">
        <v>27170</v>
      </c>
      <c r="E3789" s="4" t="s">
        <v>71</v>
      </c>
      <c r="F3789" s="4" t="s">
        <v>22638</v>
      </c>
      <c r="G3789" s="4" t="s">
        <v>71</v>
      </c>
      <c r="H3789" s="4" t="s">
        <v>22638</v>
      </c>
      <c r="I3789" s="4" t="s">
        <v>22</v>
      </c>
      <c r="J3789" s="4" t="s">
        <v>22639</v>
      </c>
      <c r="K3789" s="4" t="s">
        <v>22640</v>
      </c>
      <c r="L3789" s="4" t="s">
        <v>476</v>
      </c>
      <c r="M3789" s="4" t="s">
        <v>73</v>
      </c>
      <c r="N3789" s="4" t="s">
        <v>22660</v>
      </c>
      <c r="O3789" s="4" t="s">
        <v>22661</v>
      </c>
      <c r="P3789" s="4" t="s">
        <v>22662</v>
      </c>
      <c r="Q3789" s="4" t="s">
        <v>663</v>
      </c>
      <c r="R3789" s="4" t="s">
        <v>39876</v>
      </c>
      <c r="S3789" s="4" t="s">
        <v>39876</v>
      </c>
      <c r="T3789" s="4" t="s">
        <v>39876</v>
      </c>
    </row>
    <row r="3790" spans="1:20">
      <c r="A3790" s="31">
        <v>19451046056</v>
      </c>
      <c r="B3790" s="4" t="s">
        <v>22663</v>
      </c>
      <c r="C3790" s="4" t="s">
        <v>22641</v>
      </c>
      <c r="D3790" s="4" t="s">
        <v>27171</v>
      </c>
      <c r="E3790" s="4" t="s">
        <v>2835</v>
      </c>
      <c r="F3790" s="4" t="s">
        <v>26671</v>
      </c>
      <c r="G3790" s="4" t="s">
        <v>3020</v>
      </c>
      <c r="H3790" s="4" t="s">
        <v>26672</v>
      </c>
      <c r="I3790" s="4" t="s">
        <v>22</v>
      </c>
      <c r="J3790" s="4" t="s">
        <v>22664</v>
      </c>
      <c r="K3790" s="4" t="s">
        <v>22665</v>
      </c>
      <c r="L3790" s="4" t="s">
        <v>281</v>
      </c>
      <c r="M3790" s="4" t="s">
        <v>73</v>
      </c>
      <c r="N3790" s="4" t="s">
        <v>22692</v>
      </c>
      <c r="O3790" s="4" t="s">
        <v>22693</v>
      </c>
      <c r="P3790" s="4" t="s">
        <v>22694</v>
      </c>
      <c r="Q3790" s="4" t="s">
        <v>922</v>
      </c>
      <c r="R3790" s="4" t="s">
        <v>3021</v>
      </c>
      <c r="S3790" s="4" t="s">
        <v>2836</v>
      </c>
      <c r="T3790" s="4" t="s">
        <v>39876</v>
      </c>
    </row>
    <row r="3791" spans="1:20">
      <c r="A3791" s="31">
        <v>19451046312</v>
      </c>
      <c r="B3791" s="4" t="s">
        <v>22666</v>
      </c>
      <c r="C3791" s="4" t="s">
        <v>22641</v>
      </c>
      <c r="D3791" s="4" t="s">
        <v>25469</v>
      </c>
      <c r="E3791" s="4" t="s">
        <v>2835</v>
      </c>
      <c r="F3791" s="4" t="s">
        <v>26671</v>
      </c>
      <c r="G3791" s="4" t="s">
        <v>3020</v>
      </c>
      <c r="H3791" s="4" t="s">
        <v>26672</v>
      </c>
      <c r="I3791" s="4" t="s">
        <v>22</v>
      </c>
      <c r="J3791" s="4" t="s">
        <v>18717</v>
      </c>
      <c r="K3791" s="4" t="s">
        <v>22667</v>
      </c>
      <c r="L3791" s="4" t="s">
        <v>281</v>
      </c>
      <c r="M3791" s="4" t="s">
        <v>73</v>
      </c>
      <c r="N3791" s="4" t="s">
        <v>22695</v>
      </c>
      <c r="O3791" s="4" t="s">
        <v>22696</v>
      </c>
      <c r="P3791" s="4" t="s">
        <v>22697</v>
      </c>
      <c r="Q3791" s="4" t="s">
        <v>922</v>
      </c>
      <c r="R3791" s="4" t="s">
        <v>3021</v>
      </c>
      <c r="S3791" s="4" t="s">
        <v>2836</v>
      </c>
      <c r="T3791" s="4" t="s">
        <v>39876</v>
      </c>
    </row>
    <row r="3792" spans="1:20">
      <c r="A3792" s="31">
        <v>19451036438</v>
      </c>
      <c r="B3792" s="4" t="s">
        <v>22668</v>
      </c>
      <c r="C3792" s="4" t="s">
        <v>22698</v>
      </c>
      <c r="D3792" s="4" t="s">
        <v>35529</v>
      </c>
      <c r="E3792" s="4" t="s">
        <v>71</v>
      </c>
      <c r="F3792" s="4" t="s">
        <v>22668</v>
      </c>
      <c r="G3792" s="4" t="s">
        <v>71</v>
      </c>
      <c r="H3792" s="4" t="s">
        <v>22668</v>
      </c>
      <c r="I3792" s="4" t="s">
        <v>22</v>
      </c>
      <c r="J3792" s="4" t="s">
        <v>22669</v>
      </c>
      <c r="K3792" s="4" t="s">
        <v>22670</v>
      </c>
      <c r="L3792" s="4" t="s">
        <v>8048</v>
      </c>
      <c r="M3792" s="4" t="s">
        <v>73</v>
      </c>
      <c r="N3792" s="4" t="s">
        <v>22699</v>
      </c>
      <c r="O3792" s="4" t="s">
        <v>22700</v>
      </c>
      <c r="P3792" s="4" t="s">
        <v>22701</v>
      </c>
      <c r="Q3792" s="4" t="s">
        <v>663</v>
      </c>
      <c r="R3792" s="4" t="s">
        <v>39876</v>
      </c>
      <c r="S3792" s="4" t="s">
        <v>39876</v>
      </c>
      <c r="T3792" s="4" t="s">
        <v>39876</v>
      </c>
    </row>
    <row r="3793" spans="1:20">
      <c r="A3793" s="31">
        <v>19451036503</v>
      </c>
      <c r="B3793" s="4" t="s">
        <v>22671</v>
      </c>
      <c r="C3793" s="4" t="s">
        <v>22698</v>
      </c>
      <c r="D3793" s="4" t="s">
        <v>27172</v>
      </c>
      <c r="E3793" s="4" t="s">
        <v>71</v>
      </c>
      <c r="F3793" s="4" t="s">
        <v>22671</v>
      </c>
      <c r="G3793" s="4" t="s">
        <v>71</v>
      </c>
      <c r="H3793" s="4" t="s">
        <v>22671</v>
      </c>
      <c r="I3793" s="4" t="s">
        <v>22</v>
      </c>
      <c r="J3793" s="4" t="s">
        <v>22672</v>
      </c>
      <c r="K3793" s="4" t="s">
        <v>22673</v>
      </c>
      <c r="L3793" s="4" t="s">
        <v>11664</v>
      </c>
      <c r="M3793" s="4" t="s">
        <v>73</v>
      </c>
      <c r="N3793" s="4" t="s">
        <v>22702</v>
      </c>
      <c r="O3793" s="4" t="s">
        <v>22703</v>
      </c>
      <c r="P3793" s="4" t="s">
        <v>22704</v>
      </c>
      <c r="Q3793" s="4" t="s">
        <v>663</v>
      </c>
      <c r="R3793" s="4" t="s">
        <v>39876</v>
      </c>
      <c r="S3793" s="4" t="s">
        <v>39876</v>
      </c>
      <c r="T3793" s="4" t="s">
        <v>39876</v>
      </c>
    </row>
    <row r="3794" spans="1:20">
      <c r="A3794" s="31">
        <v>19451035539</v>
      </c>
      <c r="B3794" s="4" t="s">
        <v>22674</v>
      </c>
      <c r="C3794" s="4" t="s">
        <v>22698</v>
      </c>
      <c r="D3794" s="4" t="s">
        <v>39110</v>
      </c>
      <c r="E3794" s="4" t="s">
        <v>71</v>
      </c>
      <c r="F3794" s="4" t="s">
        <v>22674</v>
      </c>
      <c r="G3794" s="4" t="s">
        <v>71</v>
      </c>
      <c r="H3794" s="4" t="s">
        <v>22674</v>
      </c>
      <c r="I3794" s="4" t="s">
        <v>22</v>
      </c>
      <c r="J3794" s="4" t="s">
        <v>22675</v>
      </c>
      <c r="K3794" s="4" t="s">
        <v>22676</v>
      </c>
      <c r="L3794" s="4" t="s">
        <v>21383</v>
      </c>
      <c r="M3794" s="4" t="s">
        <v>73</v>
      </c>
      <c r="N3794" s="4" t="s">
        <v>22705</v>
      </c>
      <c r="O3794" s="4" t="s">
        <v>22706</v>
      </c>
      <c r="P3794" s="4" t="s">
        <v>22707</v>
      </c>
      <c r="Q3794" s="4" t="s">
        <v>663</v>
      </c>
      <c r="R3794" s="4" t="s">
        <v>39876</v>
      </c>
      <c r="S3794" s="4" t="s">
        <v>39876</v>
      </c>
      <c r="T3794" s="4" t="s">
        <v>39876</v>
      </c>
    </row>
    <row r="3795" spans="1:20">
      <c r="A3795" s="31">
        <v>19451035562</v>
      </c>
      <c r="B3795" s="4" t="s">
        <v>22677</v>
      </c>
      <c r="C3795" s="4" t="s">
        <v>22698</v>
      </c>
      <c r="D3795" s="4" t="s">
        <v>25470</v>
      </c>
      <c r="E3795" s="4" t="s">
        <v>71</v>
      </c>
      <c r="F3795" s="4" t="s">
        <v>22677</v>
      </c>
      <c r="G3795" s="4" t="s">
        <v>71</v>
      </c>
      <c r="H3795" s="4" t="s">
        <v>22677</v>
      </c>
      <c r="I3795" s="4" t="s">
        <v>22</v>
      </c>
      <c r="J3795" s="4" t="s">
        <v>1860</v>
      </c>
      <c r="K3795" s="4" t="s">
        <v>22678</v>
      </c>
      <c r="L3795" s="4" t="s">
        <v>21957</v>
      </c>
      <c r="M3795" s="4" t="s">
        <v>73</v>
      </c>
      <c r="N3795" s="4" t="s">
        <v>22708</v>
      </c>
      <c r="O3795" s="4" t="s">
        <v>22709</v>
      </c>
      <c r="P3795" s="4" t="s">
        <v>22710</v>
      </c>
      <c r="Q3795" s="4" t="s">
        <v>663</v>
      </c>
      <c r="R3795" s="4" t="s">
        <v>39876</v>
      </c>
      <c r="S3795" s="4" t="s">
        <v>39876</v>
      </c>
      <c r="T3795" s="4" t="s">
        <v>39876</v>
      </c>
    </row>
    <row r="3796" spans="1:20">
      <c r="A3796" s="31">
        <v>19451035869</v>
      </c>
      <c r="B3796" s="4" t="s">
        <v>22679</v>
      </c>
      <c r="C3796" s="4" t="s">
        <v>22698</v>
      </c>
      <c r="D3796" s="4" t="s">
        <v>27173</v>
      </c>
      <c r="E3796" s="4" t="s">
        <v>71</v>
      </c>
      <c r="F3796" s="4" t="s">
        <v>22679</v>
      </c>
      <c r="G3796" s="4" t="s">
        <v>71</v>
      </c>
      <c r="H3796" s="4" t="s">
        <v>22679</v>
      </c>
      <c r="I3796" s="4" t="s">
        <v>22</v>
      </c>
      <c r="J3796" s="4" t="s">
        <v>22680</v>
      </c>
      <c r="K3796" s="4" t="s">
        <v>22681</v>
      </c>
      <c r="L3796" s="4" t="s">
        <v>19152</v>
      </c>
      <c r="M3796" s="4" t="s">
        <v>73</v>
      </c>
      <c r="N3796" s="4" t="s">
        <v>2973</v>
      </c>
      <c r="O3796" s="4" t="s">
        <v>22711</v>
      </c>
      <c r="P3796" s="4" t="s">
        <v>22712</v>
      </c>
      <c r="Q3796" s="4" t="s">
        <v>663</v>
      </c>
      <c r="R3796" s="4" t="s">
        <v>39876</v>
      </c>
      <c r="S3796" s="4" t="s">
        <v>39876</v>
      </c>
      <c r="T3796" s="4" t="s">
        <v>39876</v>
      </c>
    </row>
    <row r="3797" spans="1:20">
      <c r="A3797" s="31">
        <v>19451046254</v>
      </c>
      <c r="B3797" s="4" t="s">
        <v>22682</v>
      </c>
      <c r="C3797" s="4" t="s">
        <v>39876</v>
      </c>
      <c r="D3797" s="4" t="s">
        <v>39876</v>
      </c>
      <c r="E3797" s="4" t="s">
        <v>71</v>
      </c>
      <c r="F3797" s="4" t="s">
        <v>22682</v>
      </c>
      <c r="G3797" s="4" t="s">
        <v>71</v>
      </c>
      <c r="H3797" s="4" t="s">
        <v>22682</v>
      </c>
      <c r="I3797" s="4" t="s">
        <v>22</v>
      </c>
      <c r="J3797" s="4" t="s">
        <v>2539</v>
      </c>
      <c r="K3797" s="4" t="s">
        <v>22683</v>
      </c>
      <c r="L3797" s="4" t="s">
        <v>7436</v>
      </c>
      <c r="M3797" s="4" t="s">
        <v>39876</v>
      </c>
      <c r="N3797" s="4" t="s">
        <v>39876</v>
      </c>
      <c r="O3797" s="4" t="s">
        <v>39876</v>
      </c>
      <c r="P3797" s="4" t="s">
        <v>39876</v>
      </c>
      <c r="Q3797" s="4" t="s">
        <v>39876</v>
      </c>
      <c r="R3797" s="4" t="s">
        <v>39876</v>
      </c>
      <c r="S3797" s="4" t="s">
        <v>39876</v>
      </c>
      <c r="T3797" s="4" t="s">
        <v>39876</v>
      </c>
    </row>
    <row r="3798" spans="1:20">
      <c r="A3798" s="31">
        <v>19451046205</v>
      </c>
      <c r="B3798" s="4" t="s">
        <v>22684</v>
      </c>
      <c r="C3798" s="4" t="s">
        <v>22698</v>
      </c>
      <c r="D3798" s="4" t="s">
        <v>41870</v>
      </c>
      <c r="E3798" s="4" t="s">
        <v>71</v>
      </c>
      <c r="F3798" s="4" t="s">
        <v>22684</v>
      </c>
      <c r="G3798" s="4" t="s">
        <v>71</v>
      </c>
      <c r="H3798" s="4" t="s">
        <v>22684</v>
      </c>
      <c r="I3798" s="4" t="s">
        <v>22</v>
      </c>
      <c r="J3798" s="4" t="s">
        <v>2539</v>
      </c>
      <c r="K3798" s="4" t="s">
        <v>22683</v>
      </c>
      <c r="L3798" s="4" t="s">
        <v>7436</v>
      </c>
      <c r="M3798" s="4" t="s">
        <v>73</v>
      </c>
      <c r="N3798" s="4" t="s">
        <v>22713</v>
      </c>
      <c r="O3798" s="4" t="s">
        <v>22714</v>
      </c>
      <c r="P3798" s="4" t="s">
        <v>22715</v>
      </c>
      <c r="Q3798" s="4" t="s">
        <v>922</v>
      </c>
      <c r="R3798" s="4" t="s">
        <v>39876</v>
      </c>
      <c r="S3798" s="4" t="s">
        <v>39876</v>
      </c>
      <c r="T3798" s="4" t="s">
        <v>39876</v>
      </c>
    </row>
    <row r="3799" spans="1:20">
      <c r="A3799" s="31">
        <v>19451035901</v>
      </c>
      <c r="B3799" s="4" t="s">
        <v>22685</v>
      </c>
      <c r="C3799" s="4" t="s">
        <v>22698</v>
      </c>
      <c r="D3799" s="4" t="s">
        <v>41871</v>
      </c>
      <c r="E3799" s="4" t="s">
        <v>71</v>
      </c>
      <c r="F3799" s="4" t="s">
        <v>22685</v>
      </c>
      <c r="G3799" s="4" t="s">
        <v>71</v>
      </c>
      <c r="H3799" s="4" t="s">
        <v>22685</v>
      </c>
      <c r="I3799" s="4" t="s">
        <v>22</v>
      </c>
      <c r="J3799" s="4" t="s">
        <v>786</v>
      </c>
      <c r="K3799" s="4" t="s">
        <v>22686</v>
      </c>
      <c r="L3799" s="4" t="s">
        <v>535</v>
      </c>
      <c r="M3799" s="4" t="s">
        <v>73</v>
      </c>
      <c r="N3799" s="4" t="s">
        <v>22716</v>
      </c>
      <c r="O3799" s="4" t="s">
        <v>22717</v>
      </c>
      <c r="P3799" s="4" t="s">
        <v>22718</v>
      </c>
      <c r="Q3799" s="4" t="s">
        <v>663</v>
      </c>
      <c r="R3799" s="4" t="s">
        <v>39876</v>
      </c>
      <c r="S3799" s="4" t="s">
        <v>39876</v>
      </c>
      <c r="T3799" s="4" t="s">
        <v>39876</v>
      </c>
    </row>
    <row r="3800" spans="1:20">
      <c r="A3800" s="31">
        <v>19451035943</v>
      </c>
      <c r="B3800" s="4" t="s">
        <v>22687</v>
      </c>
      <c r="C3800" s="4" t="s">
        <v>22698</v>
      </c>
      <c r="D3800" s="4" t="s">
        <v>39111</v>
      </c>
      <c r="E3800" s="4" t="s">
        <v>2835</v>
      </c>
      <c r="F3800" s="4" t="s">
        <v>36964</v>
      </c>
      <c r="G3800" s="4" t="s">
        <v>3020</v>
      </c>
      <c r="H3800" s="4" t="s">
        <v>36966</v>
      </c>
      <c r="I3800" s="4" t="s">
        <v>22</v>
      </c>
      <c r="J3800" s="4" t="s">
        <v>22688</v>
      </c>
      <c r="K3800" s="4" t="s">
        <v>22689</v>
      </c>
      <c r="L3800" s="4" t="s">
        <v>93</v>
      </c>
      <c r="M3800" s="4" t="s">
        <v>73</v>
      </c>
      <c r="N3800" s="4" t="s">
        <v>22719</v>
      </c>
      <c r="O3800" s="4" t="s">
        <v>22720</v>
      </c>
      <c r="P3800" s="4" t="s">
        <v>22721</v>
      </c>
      <c r="Q3800" s="4" t="s">
        <v>663</v>
      </c>
      <c r="R3800" s="4" t="s">
        <v>3021</v>
      </c>
      <c r="S3800" s="4" t="s">
        <v>2836</v>
      </c>
      <c r="T3800" s="4" t="s">
        <v>39876</v>
      </c>
    </row>
    <row r="3801" spans="1:20">
      <c r="A3801" s="31">
        <v>19451035984</v>
      </c>
      <c r="B3801" s="4" t="s">
        <v>22690</v>
      </c>
      <c r="C3801" s="4" t="s">
        <v>22698</v>
      </c>
      <c r="D3801" s="4" t="s">
        <v>35530</v>
      </c>
      <c r="E3801" s="4" t="s">
        <v>2835</v>
      </c>
      <c r="F3801" s="4" t="s">
        <v>34188</v>
      </c>
      <c r="G3801" s="4" t="s">
        <v>2835</v>
      </c>
      <c r="H3801" s="4" t="s">
        <v>34188</v>
      </c>
      <c r="I3801" s="4" t="s">
        <v>22</v>
      </c>
      <c r="J3801" s="4" t="s">
        <v>581</v>
      </c>
      <c r="K3801" s="4" t="s">
        <v>22691</v>
      </c>
      <c r="L3801" s="4" t="s">
        <v>11664</v>
      </c>
      <c r="M3801" s="4" t="s">
        <v>73</v>
      </c>
      <c r="N3801" s="4" t="s">
        <v>22722</v>
      </c>
      <c r="O3801" s="4" t="s">
        <v>22723</v>
      </c>
      <c r="P3801" s="4" t="s">
        <v>22724</v>
      </c>
      <c r="Q3801" s="4" t="s">
        <v>663</v>
      </c>
      <c r="R3801" s="4" t="s">
        <v>2836</v>
      </c>
      <c r="S3801" s="4" t="s">
        <v>2836</v>
      </c>
      <c r="T3801" s="4" t="s">
        <v>39876</v>
      </c>
    </row>
    <row r="3802" spans="1:20">
      <c r="A3802" s="31">
        <v>19451036024</v>
      </c>
      <c r="B3802" s="4" t="s">
        <v>22725</v>
      </c>
      <c r="C3802" s="4" t="s">
        <v>22726</v>
      </c>
      <c r="D3802" s="4" t="s">
        <v>28981</v>
      </c>
      <c r="E3802" s="4" t="s">
        <v>71</v>
      </c>
      <c r="F3802" s="4" t="s">
        <v>22725</v>
      </c>
      <c r="G3802" s="4" t="s">
        <v>71</v>
      </c>
      <c r="H3802" s="4" t="s">
        <v>22725</v>
      </c>
      <c r="I3802" s="4" t="s">
        <v>22</v>
      </c>
      <c r="J3802" s="4" t="s">
        <v>22727</v>
      </c>
      <c r="K3802" s="4" t="s">
        <v>22728</v>
      </c>
      <c r="L3802" s="4" t="s">
        <v>16413</v>
      </c>
      <c r="M3802" s="4" t="s">
        <v>73</v>
      </c>
      <c r="N3802" s="4" t="s">
        <v>22729</v>
      </c>
      <c r="O3802" s="4" t="s">
        <v>22730</v>
      </c>
      <c r="P3802" s="4" t="s">
        <v>22731</v>
      </c>
      <c r="Q3802" s="4" t="s">
        <v>663</v>
      </c>
      <c r="R3802" s="4" t="s">
        <v>39876</v>
      </c>
      <c r="S3802" s="4" t="s">
        <v>39876</v>
      </c>
      <c r="T3802" s="4" t="s">
        <v>39876</v>
      </c>
    </row>
    <row r="3803" spans="1:20">
      <c r="A3803" s="31">
        <v>19451046262</v>
      </c>
      <c r="B3803" s="4" t="s">
        <v>22732</v>
      </c>
      <c r="C3803" s="4" t="s">
        <v>22726</v>
      </c>
      <c r="D3803" s="4" t="s">
        <v>32462</v>
      </c>
      <c r="E3803" s="4" t="s">
        <v>2835</v>
      </c>
      <c r="F3803" s="4" t="s">
        <v>26671</v>
      </c>
      <c r="G3803" s="4" t="s">
        <v>3020</v>
      </c>
      <c r="H3803" s="4" t="s">
        <v>26672</v>
      </c>
      <c r="I3803" s="4" t="s">
        <v>22</v>
      </c>
      <c r="J3803" s="4" t="s">
        <v>17165</v>
      </c>
      <c r="K3803" s="4" t="s">
        <v>22733</v>
      </c>
      <c r="L3803" s="4" t="s">
        <v>281</v>
      </c>
      <c r="M3803" s="4" t="s">
        <v>73</v>
      </c>
      <c r="N3803" s="4" t="s">
        <v>22734</v>
      </c>
      <c r="O3803" s="4" t="s">
        <v>22735</v>
      </c>
      <c r="P3803" s="4" t="s">
        <v>22736</v>
      </c>
      <c r="Q3803" s="4" t="s">
        <v>922</v>
      </c>
      <c r="R3803" s="4" t="s">
        <v>3021</v>
      </c>
      <c r="S3803" s="4" t="s">
        <v>2836</v>
      </c>
      <c r="T3803" s="4" t="s">
        <v>39876</v>
      </c>
    </row>
    <row r="3804" spans="1:20">
      <c r="A3804" s="31">
        <v>19451046064</v>
      </c>
      <c r="B3804" s="4" t="s">
        <v>22737</v>
      </c>
      <c r="C3804" s="4" t="s">
        <v>22726</v>
      </c>
      <c r="D3804" s="4" t="s">
        <v>28982</v>
      </c>
      <c r="E3804" s="4" t="s">
        <v>2835</v>
      </c>
      <c r="F3804" s="4" t="s">
        <v>26671</v>
      </c>
      <c r="G3804" s="4" t="s">
        <v>3020</v>
      </c>
      <c r="H3804" s="4" t="s">
        <v>26672</v>
      </c>
      <c r="I3804" s="4" t="s">
        <v>22</v>
      </c>
      <c r="J3804" s="4" t="s">
        <v>5698</v>
      </c>
      <c r="K3804" s="4" t="s">
        <v>22738</v>
      </c>
      <c r="L3804" s="4" t="s">
        <v>281</v>
      </c>
      <c r="M3804" s="4" t="s">
        <v>73</v>
      </c>
      <c r="N3804" s="4" t="s">
        <v>22739</v>
      </c>
      <c r="O3804" s="4" t="s">
        <v>22740</v>
      </c>
      <c r="P3804" s="4" t="s">
        <v>22741</v>
      </c>
      <c r="Q3804" s="4" t="s">
        <v>922</v>
      </c>
      <c r="R3804" s="4" t="s">
        <v>3021</v>
      </c>
      <c r="S3804" s="4" t="s">
        <v>2836</v>
      </c>
      <c r="T3804" s="4" t="s">
        <v>39876</v>
      </c>
    </row>
    <row r="3805" spans="1:20">
      <c r="A3805" s="31">
        <v>19451036065</v>
      </c>
      <c r="B3805" s="4" t="s">
        <v>22742</v>
      </c>
      <c r="C3805" s="4" t="s">
        <v>22726</v>
      </c>
      <c r="D3805" s="4" t="s">
        <v>34217</v>
      </c>
      <c r="E3805" s="4" t="s">
        <v>71</v>
      </c>
      <c r="F3805" s="4" t="s">
        <v>22742</v>
      </c>
      <c r="G3805" s="4" t="s">
        <v>71</v>
      </c>
      <c r="H3805" s="4" t="s">
        <v>22742</v>
      </c>
      <c r="I3805" s="4" t="s">
        <v>22</v>
      </c>
      <c r="J3805" s="4" t="s">
        <v>22743</v>
      </c>
      <c r="K3805" s="4" t="s">
        <v>22744</v>
      </c>
      <c r="L3805" s="4" t="s">
        <v>16413</v>
      </c>
      <c r="M3805" s="4" t="s">
        <v>73</v>
      </c>
      <c r="N3805" s="4" t="s">
        <v>22779</v>
      </c>
      <c r="O3805" s="4" t="s">
        <v>22780</v>
      </c>
      <c r="P3805" s="4" t="s">
        <v>22781</v>
      </c>
      <c r="Q3805" s="4" t="s">
        <v>663</v>
      </c>
      <c r="R3805" s="4" t="s">
        <v>39876</v>
      </c>
      <c r="S3805" s="4" t="s">
        <v>39876</v>
      </c>
      <c r="T3805" s="4" t="s">
        <v>39876</v>
      </c>
    </row>
    <row r="3806" spans="1:20">
      <c r="A3806" s="31">
        <v>19451036107</v>
      </c>
      <c r="B3806" s="4" t="s">
        <v>22745</v>
      </c>
      <c r="C3806" s="4" t="s">
        <v>22726</v>
      </c>
      <c r="D3806" s="4" t="s">
        <v>25471</v>
      </c>
      <c r="E3806" s="4" t="s">
        <v>2835</v>
      </c>
      <c r="F3806" s="4" t="s">
        <v>27445</v>
      </c>
      <c r="G3806" s="4" t="s">
        <v>2835</v>
      </c>
      <c r="H3806" s="4" t="s">
        <v>27445</v>
      </c>
      <c r="I3806" s="4" t="s">
        <v>22</v>
      </c>
      <c r="J3806" s="4" t="s">
        <v>22746</v>
      </c>
      <c r="K3806" s="4" t="s">
        <v>22747</v>
      </c>
      <c r="L3806" s="4" t="s">
        <v>1072</v>
      </c>
      <c r="M3806" s="4" t="s">
        <v>73</v>
      </c>
      <c r="N3806" s="4" t="s">
        <v>22782</v>
      </c>
      <c r="O3806" s="4" t="s">
        <v>22783</v>
      </c>
      <c r="P3806" s="4" t="s">
        <v>22784</v>
      </c>
      <c r="Q3806" s="4" t="s">
        <v>663</v>
      </c>
      <c r="R3806" s="4" t="s">
        <v>2836</v>
      </c>
      <c r="S3806" s="4" t="s">
        <v>2836</v>
      </c>
      <c r="T3806" s="4" t="s">
        <v>39876</v>
      </c>
    </row>
    <row r="3807" spans="1:20">
      <c r="A3807" s="31">
        <v>19451036149</v>
      </c>
      <c r="B3807" s="4" t="s">
        <v>22748</v>
      </c>
      <c r="C3807" s="4" t="s">
        <v>22726</v>
      </c>
      <c r="D3807" s="4" t="s">
        <v>41872</v>
      </c>
      <c r="E3807" s="4" t="s">
        <v>71</v>
      </c>
      <c r="F3807" s="4" t="s">
        <v>22748</v>
      </c>
      <c r="G3807" s="4" t="s">
        <v>71</v>
      </c>
      <c r="H3807" s="4" t="s">
        <v>22748</v>
      </c>
      <c r="I3807" s="4" t="s">
        <v>22</v>
      </c>
      <c r="J3807" s="4" t="s">
        <v>11027</v>
      </c>
      <c r="K3807" s="4" t="s">
        <v>22749</v>
      </c>
      <c r="L3807" s="4" t="s">
        <v>1885</v>
      </c>
      <c r="M3807" s="4" t="s">
        <v>73</v>
      </c>
      <c r="N3807" s="4" t="s">
        <v>22785</v>
      </c>
      <c r="O3807" s="4" t="s">
        <v>22786</v>
      </c>
      <c r="P3807" s="4" t="s">
        <v>22787</v>
      </c>
      <c r="Q3807" s="4" t="s">
        <v>663</v>
      </c>
      <c r="R3807" s="4" t="s">
        <v>39876</v>
      </c>
      <c r="S3807" s="4" t="s">
        <v>39876</v>
      </c>
      <c r="T3807" s="4" t="s">
        <v>39876</v>
      </c>
    </row>
    <row r="3808" spans="1:20">
      <c r="A3808" s="31">
        <v>19451036180</v>
      </c>
      <c r="B3808" s="4" t="s">
        <v>22750</v>
      </c>
      <c r="C3808" s="4" t="s">
        <v>22726</v>
      </c>
      <c r="D3808" s="4" t="s">
        <v>23644</v>
      </c>
      <c r="E3808" s="4" t="s">
        <v>71</v>
      </c>
      <c r="F3808" s="4" t="s">
        <v>22750</v>
      </c>
      <c r="G3808" s="4" t="s">
        <v>71</v>
      </c>
      <c r="H3808" s="4" t="s">
        <v>22750</v>
      </c>
      <c r="I3808" s="4" t="s">
        <v>22</v>
      </c>
      <c r="J3808" s="4" t="s">
        <v>22751</v>
      </c>
      <c r="K3808" s="4" t="s">
        <v>22752</v>
      </c>
      <c r="L3808" s="4" t="s">
        <v>11664</v>
      </c>
      <c r="M3808" s="4" t="s">
        <v>73</v>
      </c>
      <c r="N3808" s="4" t="s">
        <v>22788</v>
      </c>
      <c r="O3808" s="4" t="s">
        <v>22789</v>
      </c>
      <c r="P3808" s="4" t="s">
        <v>22790</v>
      </c>
      <c r="Q3808" s="4" t="s">
        <v>663</v>
      </c>
      <c r="R3808" s="4" t="s">
        <v>39876</v>
      </c>
      <c r="S3808" s="4" t="s">
        <v>39876</v>
      </c>
      <c r="T3808" s="4" t="s">
        <v>39876</v>
      </c>
    </row>
    <row r="3809" spans="1:20">
      <c r="A3809" s="31">
        <v>19450397559</v>
      </c>
      <c r="B3809" s="4" t="s">
        <v>22753</v>
      </c>
      <c r="C3809" s="4" t="s">
        <v>14958</v>
      </c>
      <c r="D3809" s="4" t="s">
        <v>39112</v>
      </c>
      <c r="E3809" s="4" t="s">
        <v>71</v>
      </c>
      <c r="F3809" s="4" t="s">
        <v>22753</v>
      </c>
      <c r="G3809" s="4" t="s">
        <v>71</v>
      </c>
      <c r="H3809" s="4" t="s">
        <v>22753</v>
      </c>
      <c r="I3809" s="4" t="s">
        <v>22</v>
      </c>
      <c r="J3809" s="4" t="s">
        <v>8839</v>
      </c>
      <c r="K3809" s="4" t="s">
        <v>22754</v>
      </c>
      <c r="L3809" s="4" t="s">
        <v>21957</v>
      </c>
      <c r="M3809" s="4" t="s">
        <v>73</v>
      </c>
      <c r="N3809" s="4" t="s">
        <v>22755</v>
      </c>
      <c r="O3809" s="4" t="s">
        <v>22756</v>
      </c>
      <c r="P3809" s="4" t="s">
        <v>22757</v>
      </c>
      <c r="Q3809" s="4" t="s">
        <v>3160</v>
      </c>
      <c r="R3809" s="4" t="s">
        <v>39876</v>
      </c>
      <c r="S3809" s="4" t="s">
        <v>39876</v>
      </c>
      <c r="T3809" s="4" t="s">
        <v>39876</v>
      </c>
    </row>
    <row r="3810" spans="1:20">
      <c r="A3810" s="31">
        <v>19451036222</v>
      </c>
      <c r="B3810" s="4" t="s">
        <v>22758</v>
      </c>
      <c r="C3810" s="4" t="s">
        <v>22726</v>
      </c>
      <c r="D3810" s="4" t="s">
        <v>28983</v>
      </c>
      <c r="E3810" s="4" t="s">
        <v>71</v>
      </c>
      <c r="F3810" s="4" t="s">
        <v>22758</v>
      </c>
      <c r="G3810" s="4" t="s">
        <v>71</v>
      </c>
      <c r="H3810" s="4" t="s">
        <v>22758</v>
      </c>
      <c r="I3810" s="4" t="s">
        <v>22</v>
      </c>
      <c r="J3810" s="4" t="s">
        <v>22759</v>
      </c>
      <c r="K3810" s="4" t="s">
        <v>22760</v>
      </c>
      <c r="L3810" s="4" t="s">
        <v>8507</v>
      </c>
      <c r="M3810" s="4" t="s">
        <v>73</v>
      </c>
      <c r="N3810" s="4" t="s">
        <v>22791</v>
      </c>
      <c r="O3810" s="4" t="s">
        <v>22792</v>
      </c>
      <c r="P3810" s="4" t="s">
        <v>22793</v>
      </c>
      <c r="Q3810" s="4" t="s">
        <v>663</v>
      </c>
      <c r="R3810" s="4" t="s">
        <v>39876</v>
      </c>
      <c r="S3810" s="4" t="s">
        <v>39876</v>
      </c>
      <c r="T3810" s="4" t="s">
        <v>39876</v>
      </c>
    </row>
    <row r="3811" spans="1:20">
      <c r="A3811" s="31">
        <v>19451036263</v>
      </c>
      <c r="B3811" s="4" t="s">
        <v>22761</v>
      </c>
      <c r="C3811" s="4" t="s">
        <v>22726</v>
      </c>
      <c r="D3811" s="4" t="s">
        <v>25472</v>
      </c>
      <c r="E3811" s="4" t="s">
        <v>71</v>
      </c>
      <c r="F3811" s="4" t="s">
        <v>22761</v>
      </c>
      <c r="G3811" s="4" t="s">
        <v>71</v>
      </c>
      <c r="H3811" s="4" t="s">
        <v>22761</v>
      </c>
      <c r="I3811" s="4" t="s">
        <v>22</v>
      </c>
      <c r="J3811" s="4" t="s">
        <v>22762</v>
      </c>
      <c r="K3811" s="4" t="s">
        <v>22763</v>
      </c>
      <c r="L3811" s="4" t="s">
        <v>8507</v>
      </c>
      <c r="M3811" s="4" t="s">
        <v>73</v>
      </c>
      <c r="N3811" s="4" t="s">
        <v>22794</v>
      </c>
      <c r="O3811" s="4" t="s">
        <v>22795</v>
      </c>
      <c r="P3811" s="4" t="s">
        <v>22796</v>
      </c>
      <c r="Q3811" s="4" t="s">
        <v>663</v>
      </c>
      <c r="R3811" s="4" t="s">
        <v>39876</v>
      </c>
      <c r="S3811" s="4" t="s">
        <v>39876</v>
      </c>
      <c r="T3811" s="4" t="s">
        <v>39876</v>
      </c>
    </row>
    <row r="3812" spans="1:20">
      <c r="A3812" s="31">
        <v>19451036305</v>
      </c>
      <c r="B3812" s="4" t="s">
        <v>22764</v>
      </c>
      <c r="C3812" s="4" t="s">
        <v>22726</v>
      </c>
      <c r="D3812" s="4" t="s">
        <v>28984</v>
      </c>
      <c r="E3812" s="4" t="s">
        <v>71</v>
      </c>
      <c r="F3812" s="4" t="s">
        <v>22764</v>
      </c>
      <c r="G3812" s="4" t="s">
        <v>71</v>
      </c>
      <c r="H3812" s="4" t="s">
        <v>22764</v>
      </c>
      <c r="I3812" s="4" t="s">
        <v>22</v>
      </c>
      <c r="J3812" s="4" t="s">
        <v>22765</v>
      </c>
      <c r="K3812" s="4" t="s">
        <v>22766</v>
      </c>
      <c r="L3812" s="4" t="s">
        <v>263</v>
      </c>
      <c r="M3812" s="4" t="s">
        <v>73</v>
      </c>
      <c r="N3812" s="4" t="s">
        <v>22797</v>
      </c>
      <c r="O3812" s="4" t="s">
        <v>22798</v>
      </c>
      <c r="P3812" s="4" t="s">
        <v>22799</v>
      </c>
      <c r="Q3812" s="4" t="s">
        <v>663</v>
      </c>
      <c r="R3812" s="4" t="s">
        <v>39876</v>
      </c>
      <c r="S3812" s="4" t="s">
        <v>39876</v>
      </c>
      <c r="T3812" s="4" t="s">
        <v>39876</v>
      </c>
    </row>
    <row r="3813" spans="1:20">
      <c r="A3813" s="31">
        <v>19451036347</v>
      </c>
      <c r="B3813" s="4" t="s">
        <v>22767</v>
      </c>
      <c r="C3813" s="4" t="s">
        <v>22726</v>
      </c>
      <c r="D3813" s="4" t="s">
        <v>41873</v>
      </c>
      <c r="E3813" s="4" t="s">
        <v>71</v>
      </c>
      <c r="F3813" s="4" t="s">
        <v>22767</v>
      </c>
      <c r="G3813" s="4" t="s">
        <v>71</v>
      </c>
      <c r="H3813" s="4" t="s">
        <v>22767</v>
      </c>
      <c r="I3813" s="4" t="s">
        <v>22</v>
      </c>
      <c r="J3813" s="4" t="s">
        <v>9400</v>
      </c>
      <c r="K3813" s="4" t="s">
        <v>22768</v>
      </c>
      <c r="L3813" s="4" t="s">
        <v>86</v>
      </c>
      <c r="M3813" s="4" t="s">
        <v>73</v>
      </c>
      <c r="N3813" s="4" t="s">
        <v>22800</v>
      </c>
      <c r="O3813" s="4" t="s">
        <v>22801</v>
      </c>
      <c r="P3813" s="4" t="s">
        <v>22802</v>
      </c>
      <c r="Q3813" s="4" t="s">
        <v>663</v>
      </c>
      <c r="R3813" s="4" t="s">
        <v>39876</v>
      </c>
      <c r="S3813" s="4" t="s">
        <v>39876</v>
      </c>
      <c r="T3813" s="4" t="s">
        <v>39876</v>
      </c>
    </row>
    <row r="3814" spans="1:20">
      <c r="A3814" s="31">
        <v>19451036388</v>
      </c>
      <c r="B3814" s="4" t="s">
        <v>22769</v>
      </c>
      <c r="C3814" s="4" t="s">
        <v>22726</v>
      </c>
      <c r="D3814" s="4" t="s">
        <v>35531</v>
      </c>
      <c r="E3814" s="4" t="s">
        <v>71</v>
      </c>
      <c r="F3814" s="4" t="s">
        <v>22769</v>
      </c>
      <c r="G3814" s="4" t="s">
        <v>71</v>
      </c>
      <c r="H3814" s="4" t="s">
        <v>22769</v>
      </c>
      <c r="I3814" s="4" t="s">
        <v>22</v>
      </c>
      <c r="J3814" s="4" t="s">
        <v>22770</v>
      </c>
      <c r="K3814" s="4" t="s">
        <v>22771</v>
      </c>
      <c r="L3814" s="4" t="s">
        <v>19152</v>
      </c>
      <c r="M3814" s="4" t="s">
        <v>73</v>
      </c>
      <c r="N3814" s="4" t="s">
        <v>22803</v>
      </c>
      <c r="O3814" s="4" t="s">
        <v>22804</v>
      </c>
      <c r="P3814" s="4" t="s">
        <v>22805</v>
      </c>
      <c r="Q3814" s="4" t="s">
        <v>663</v>
      </c>
      <c r="R3814" s="4" t="s">
        <v>39876</v>
      </c>
      <c r="S3814" s="4" t="s">
        <v>39876</v>
      </c>
      <c r="T3814" s="4" t="s">
        <v>39876</v>
      </c>
    </row>
    <row r="3815" spans="1:20">
      <c r="A3815" s="31">
        <v>19451036420</v>
      </c>
      <c r="B3815" s="4" t="s">
        <v>22772</v>
      </c>
      <c r="C3815" s="4" t="s">
        <v>22726</v>
      </c>
      <c r="D3815" s="4" t="s">
        <v>37255</v>
      </c>
      <c r="E3815" s="4" t="s">
        <v>71</v>
      </c>
      <c r="F3815" s="4" t="s">
        <v>22772</v>
      </c>
      <c r="G3815" s="4" t="s">
        <v>71</v>
      </c>
      <c r="H3815" s="4" t="s">
        <v>22772</v>
      </c>
      <c r="I3815" s="4" t="s">
        <v>22</v>
      </c>
      <c r="J3815" s="4" t="s">
        <v>21812</v>
      </c>
      <c r="K3815" s="4" t="s">
        <v>22773</v>
      </c>
      <c r="L3815" s="4" t="s">
        <v>21957</v>
      </c>
      <c r="M3815" s="4" t="s">
        <v>73</v>
      </c>
      <c r="N3815" s="4" t="s">
        <v>22806</v>
      </c>
      <c r="O3815" s="4" t="s">
        <v>22807</v>
      </c>
      <c r="P3815" s="4" t="s">
        <v>22808</v>
      </c>
      <c r="Q3815" s="4" t="s">
        <v>663</v>
      </c>
      <c r="R3815" s="4" t="s">
        <v>39876</v>
      </c>
      <c r="S3815" s="4" t="s">
        <v>39876</v>
      </c>
      <c r="T3815" s="4" t="s">
        <v>39876</v>
      </c>
    </row>
    <row r="3816" spans="1:20">
      <c r="A3816" s="31">
        <v>19451035745</v>
      </c>
      <c r="B3816" s="4" t="s">
        <v>22774</v>
      </c>
      <c r="C3816" s="4" t="s">
        <v>22726</v>
      </c>
      <c r="D3816" s="4" t="s">
        <v>27174</v>
      </c>
      <c r="E3816" s="4" t="s">
        <v>71</v>
      </c>
      <c r="F3816" s="4" t="s">
        <v>22774</v>
      </c>
      <c r="G3816" s="4" t="s">
        <v>71</v>
      </c>
      <c r="H3816" s="4" t="s">
        <v>22774</v>
      </c>
      <c r="I3816" s="4" t="s">
        <v>22</v>
      </c>
      <c r="J3816" s="4" t="s">
        <v>22775</v>
      </c>
      <c r="K3816" s="4" t="s">
        <v>22776</v>
      </c>
      <c r="L3816" s="4" t="s">
        <v>21957</v>
      </c>
      <c r="M3816" s="4" t="s">
        <v>73</v>
      </c>
      <c r="N3816" s="4" t="s">
        <v>22809</v>
      </c>
      <c r="O3816" s="4" t="s">
        <v>22810</v>
      </c>
      <c r="P3816" s="4" t="s">
        <v>22811</v>
      </c>
      <c r="Q3816" s="4" t="s">
        <v>663</v>
      </c>
      <c r="R3816" s="4" t="s">
        <v>39876</v>
      </c>
      <c r="S3816" s="4" t="s">
        <v>39876</v>
      </c>
      <c r="T3816" s="4" t="s">
        <v>39876</v>
      </c>
    </row>
    <row r="3817" spans="1:20">
      <c r="A3817" s="31">
        <v>19451035703</v>
      </c>
      <c r="B3817" s="4" t="s">
        <v>22777</v>
      </c>
      <c r="C3817" s="4" t="s">
        <v>22726</v>
      </c>
      <c r="D3817" s="4" t="s">
        <v>32463</v>
      </c>
      <c r="E3817" s="4" t="s">
        <v>2835</v>
      </c>
      <c r="F3817" s="4" t="s">
        <v>33843</v>
      </c>
      <c r="G3817" s="4" t="s">
        <v>2835</v>
      </c>
      <c r="H3817" s="4" t="s">
        <v>33843</v>
      </c>
      <c r="I3817" s="4" t="s">
        <v>22</v>
      </c>
      <c r="J3817" s="4" t="s">
        <v>7746</v>
      </c>
      <c r="K3817" s="4" t="s">
        <v>22778</v>
      </c>
      <c r="L3817" s="4" t="s">
        <v>8048</v>
      </c>
      <c r="M3817" s="4" t="s">
        <v>73</v>
      </c>
      <c r="N3817" s="4" t="s">
        <v>22812</v>
      </c>
      <c r="O3817" s="4" t="s">
        <v>22813</v>
      </c>
      <c r="P3817" s="4" t="s">
        <v>22814</v>
      </c>
      <c r="Q3817" s="4" t="s">
        <v>663</v>
      </c>
      <c r="R3817" s="4" t="s">
        <v>2836</v>
      </c>
      <c r="S3817" s="4" t="s">
        <v>2836</v>
      </c>
      <c r="T3817" s="4" t="s">
        <v>39876</v>
      </c>
    </row>
    <row r="3818" spans="1:20">
      <c r="A3818" s="31">
        <v>19451035828</v>
      </c>
      <c r="B3818" s="4" t="s">
        <v>22815</v>
      </c>
      <c r="C3818" s="4" t="s">
        <v>22816</v>
      </c>
      <c r="D3818" s="4" t="s">
        <v>27175</v>
      </c>
      <c r="E3818" s="4" t="s">
        <v>2835</v>
      </c>
      <c r="F3818" s="4" t="s">
        <v>22864</v>
      </c>
      <c r="G3818" s="4" t="s">
        <v>3020</v>
      </c>
      <c r="H3818" s="4" t="s">
        <v>22864</v>
      </c>
      <c r="I3818" s="4" t="s">
        <v>22</v>
      </c>
      <c r="J3818" s="4" t="s">
        <v>22817</v>
      </c>
      <c r="K3818" s="4" t="s">
        <v>22818</v>
      </c>
      <c r="L3818" s="4" t="s">
        <v>276</v>
      </c>
      <c r="M3818" s="4" t="s">
        <v>73</v>
      </c>
      <c r="N3818" s="4" t="s">
        <v>22819</v>
      </c>
      <c r="O3818" s="4" t="s">
        <v>22820</v>
      </c>
      <c r="P3818" s="4" t="s">
        <v>22821</v>
      </c>
      <c r="Q3818" s="4" t="s">
        <v>663</v>
      </c>
      <c r="R3818" s="4" t="s">
        <v>3021</v>
      </c>
      <c r="S3818" s="4" t="s">
        <v>2836</v>
      </c>
      <c r="T3818" s="4" t="s">
        <v>39876</v>
      </c>
    </row>
    <row r="3819" spans="1:20">
      <c r="A3819" s="31">
        <v>19451035786</v>
      </c>
      <c r="B3819" s="4" t="s">
        <v>22822</v>
      </c>
      <c r="C3819" s="4" t="s">
        <v>22816</v>
      </c>
      <c r="D3819" s="4" t="s">
        <v>39113</v>
      </c>
      <c r="E3819" s="4" t="s">
        <v>71</v>
      </c>
      <c r="F3819" s="4" t="s">
        <v>22822</v>
      </c>
      <c r="G3819" s="4" t="s">
        <v>71</v>
      </c>
      <c r="H3819" s="4" t="s">
        <v>22822</v>
      </c>
      <c r="I3819" s="4" t="s">
        <v>22</v>
      </c>
      <c r="J3819" s="4" t="s">
        <v>22823</v>
      </c>
      <c r="K3819" s="4" t="s">
        <v>22824</v>
      </c>
      <c r="L3819" s="4" t="s">
        <v>1885</v>
      </c>
      <c r="M3819" s="4" t="s">
        <v>73</v>
      </c>
      <c r="N3819" s="4" t="s">
        <v>22825</v>
      </c>
      <c r="O3819" s="4" t="s">
        <v>22826</v>
      </c>
      <c r="P3819" s="4" t="s">
        <v>22827</v>
      </c>
      <c r="Q3819" s="4" t="s">
        <v>663</v>
      </c>
      <c r="R3819" s="4" t="s">
        <v>39876</v>
      </c>
      <c r="S3819" s="4" t="s">
        <v>39876</v>
      </c>
      <c r="T3819" s="4" t="s">
        <v>39876</v>
      </c>
    </row>
    <row r="3820" spans="1:20">
      <c r="A3820" s="31">
        <v>19451035604</v>
      </c>
      <c r="B3820" s="4" t="s">
        <v>22828</v>
      </c>
      <c r="C3820" s="4" t="s">
        <v>22816</v>
      </c>
      <c r="D3820" s="4" t="s">
        <v>41874</v>
      </c>
      <c r="E3820" s="4" t="s">
        <v>71</v>
      </c>
      <c r="F3820" s="4" t="s">
        <v>22828</v>
      </c>
      <c r="G3820" s="4" t="s">
        <v>71</v>
      </c>
      <c r="H3820" s="4" t="s">
        <v>22828</v>
      </c>
      <c r="I3820" s="4" t="s">
        <v>22</v>
      </c>
      <c r="J3820" s="4" t="s">
        <v>39</v>
      </c>
      <c r="K3820" s="4" t="s">
        <v>22829</v>
      </c>
      <c r="L3820" s="4" t="s">
        <v>8507</v>
      </c>
      <c r="M3820" s="4" t="s">
        <v>73</v>
      </c>
      <c r="N3820" s="4" t="s">
        <v>22865</v>
      </c>
      <c r="O3820" s="4" t="s">
        <v>22866</v>
      </c>
      <c r="P3820" s="4" t="s">
        <v>22867</v>
      </c>
      <c r="Q3820" s="4" t="s">
        <v>663</v>
      </c>
      <c r="R3820" s="4" t="s">
        <v>39876</v>
      </c>
      <c r="S3820" s="4" t="s">
        <v>39876</v>
      </c>
      <c r="T3820" s="4" t="s">
        <v>39876</v>
      </c>
    </row>
    <row r="3821" spans="1:20">
      <c r="A3821" s="31">
        <v>19451035695</v>
      </c>
      <c r="B3821" s="4" t="s">
        <v>22830</v>
      </c>
      <c r="C3821" s="4" t="s">
        <v>22816</v>
      </c>
      <c r="D3821" s="4" t="s">
        <v>27176</v>
      </c>
      <c r="E3821" s="4" t="s">
        <v>71</v>
      </c>
      <c r="F3821" s="4" t="s">
        <v>22830</v>
      </c>
      <c r="G3821" s="4" t="s">
        <v>71</v>
      </c>
      <c r="H3821" s="4" t="s">
        <v>22830</v>
      </c>
      <c r="I3821" s="4" t="s">
        <v>22</v>
      </c>
      <c r="J3821" s="4" t="s">
        <v>150</v>
      </c>
      <c r="K3821" s="4" t="s">
        <v>22831</v>
      </c>
      <c r="L3821" s="4" t="s">
        <v>8507</v>
      </c>
      <c r="M3821" s="4" t="s">
        <v>73</v>
      </c>
      <c r="N3821" s="4" t="s">
        <v>22868</v>
      </c>
      <c r="O3821" s="4" t="s">
        <v>22869</v>
      </c>
      <c r="P3821" s="4" t="s">
        <v>22870</v>
      </c>
      <c r="Q3821" s="4" t="s">
        <v>663</v>
      </c>
      <c r="R3821" s="4" t="s">
        <v>39876</v>
      </c>
      <c r="S3821" s="4" t="s">
        <v>39876</v>
      </c>
      <c r="T3821" s="4" t="s">
        <v>39876</v>
      </c>
    </row>
    <row r="3822" spans="1:20">
      <c r="A3822" s="31">
        <v>19451035653</v>
      </c>
      <c r="B3822" s="4" t="s">
        <v>22832</v>
      </c>
      <c r="C3822" s="4" t="s">
        <v>22816</v>
      </c>
      <c r="D3822" s="4" t="s">
        <v>32464</v>
      </c>
      <c r="E3822" s="4" t="s">
        <v>2835</v>
      </c>
      <c r="F3822" s="4" t="s">
        <v>36964</v>
      </c>
      <c r="G3822" s="4" t="s">
        <v>3020</v>
      </c>
      <c r="H3822" s="4" t="s">
        <v>36966</v>
      </c>
      <c r="I3822" s="4" t="s">
        <v>22</v>
      </c>
      <c r="J3822" s="4" t="s">
        <v>22833</v>
      </c>
      <c r="K3822" s="4" t="s">
        <v>22834</v>
      </c>
      <c r="L3822" s="4" t="s">
        <v>93</v>
      </c>
      <c r="M3822" s="4" t="s">
        <v>73</v>
      </c>
      <c r="N3822" s="4" t="s">
        <v>22871</v>
      </c>
      <c r="O3822" s="4" t="s">
        <v>22872</v>
      </c>
      <c r="P3822" s="4" t="s">
        <v>22873</v>
      </c>
      <c r="Q3822" s="4" t="s">
        <v>663</v>
      </c>
      <c r="R3822" s="4" t="s">
        <v>3021</v>
      </c>
      <c r="S3822" s="4" t="s">
        <v>2836</v>
      </c>
      <c r="T3822" s="4" t="s">
        <v>39876</v>
      </c>
    </row>
    <row r="3823" spans="1:20">
      <c r="A3823" s="31">
        <v>19451035778</v>
      </c>
      <c r="B3823" s="4" t="s">
        <v>22835</v>
      </c>
      <c r="C3823" s="4" t="s">
        <v>22816</v>
      </c>
      <c r="D3823" s="4" t="s">
        <v>41875</v>
      </c>
      <c r="E3823" s="4" t="s">
        <v>71</v>
      </c>
      <c r="F3823" s="4" t="s">
        <v>22835</v>
      </c>
      <c r="G3823" s="4" t="s">
        <v>71</v>
      </c>
      <c r="H3823" s="4" t="s">
        <v>22835</v>
      </c>
      <c r="I3823" s="4" t="s">
        <v>22</v>
      </c>
      <c r="J3823" s="4" t="s">
        <v>16740</v>
      </c>
      <c r="K3823" s="4" t="s">
        <v>22836</v>
      </c>
      <c r="L3823" s="4" t="s">
        <v>21383</v>
      </c>
      <c r="M3823" s="4" t="s">
        <v>73</v>
      </c>
      <c r="N3823" s="4" t="s">
        <v>1259</v>
      </c>
      <c r="O3823" s="4" t="s">
        <v>22874</v>
      </c>
      <c r="P3823" s="4" t="s">
        <v>22875</v>
      </c>
      <c r="Q3823" s="4" t="s">
        <v>663</v>
      </c>
      <c r="R3823" s="4" t="s">
        <v>39876</v>
      </c>
      <c r="S3823" s="4" t="s">
        <v>39876</v>
      </c>
      <c r="T3823" s="4" t="s">
        <v>39876</v>
      </c>
    </row>
    <row r="3824" spans="1:20">
      <c r="A3824" s="31">
        <v>19451036479</v>
      </c>
      <c r="B3824" s="4" t="s">
        <v>22837</v>
      </c>
      <c r="C3824" s="4" t="s">
        <v>22816</v>
      </c>
      <c r="D3824" s="4" t="s">
        <v>41876</v>
      </c>
      <c r="E3824" s="4" t="s">
        <v>71</v>
      </c>
      <c r="F3824" s="4" t="s">
        <v>22837</v>
      </c>
      <c r="G3824" s="4" t="s">
        <v>71</v>
      </c>
      <c r="H3824" s="4" t="s">
        <v>22837</v>
      </c>
      <c r="I3824" s="4" t="s">
        <v>22</v>
      </c>
      <c r="J3824" s="4" t="s">
        <v>22838</v>
      </c>
      <c r="K3824" s="4" t="s">
        <v>22839</v>
      </c>
      <c r="L3824" s="4" t="s">
        <v>311</v>
      </c>
      <c r="M3824" s="4" t="s">
        <v>73</v>
      </c>
      <c r="N3824" s="4" t="s">
        <v>22876</v>
      </c>
      <c r="O3824" s="4" t="s">
        <v>22877</v>
      </c>
      <c r="P3824" s="4" t="s">
        <v>22878</v>
      </c>
      <c r="Q3824" s="4" t="s">
        <v>663</v>
      </c>
      <c r="R3824" s="4" t="s">
        <v>39876</v>
      </c>
      <c r="S3824" s="4" t="s">
        <v>39876</v>
      </c>
      <c r="T3824" s="4" t="s">
        <v>39876</v>
      </c>
    </row>
    <row r="3825" spans="1:20">
      <c r="A3825" s="31">
        <v>19451036487</v>
      </c>
      <c r="B3825" s="4" t="s">
        <v>22840</v>
      </c>
      <c r="C3825" s="4" t="s">
        <v>22816</v>
      </c>
      <c r="D3825" s="4" t="s">
        <v>41877</v>
      </c>
      <c r="E3825" s="4" t="s">
        <v>71</v>
      </c>
      <c r="F3825" s="4" t="s">
        <v>22840</v>
      </c>
      <c r="G3825" s="4" t="s">
        <v>71</v>
      </c>
      <c r="H3825" s="4" t="s">
        <v>22840</v>
      </c>
      <c r="I3825" s="4" t="s">
        <v>22</v>
      </c>
      <c r="J3825" s="4" t="s">
        <v>3360</v>
      </c>
      <c r="K3825" s="4" t="s">
        <v>22841</v>
      </c>
      <c r="L3825" s="4" t="s">
        <v>11664</v>
      </c>
      <c r="M3825" s="4" t="s">
        <v>73</v>
      </c>
      <c r="N3825" s="4" t="s">
        <v>22879</v>
      </c>
      <c r="O3825" s="4" t="s">
        <v>22880</v>
      </c>
      <c r="P3825" s="4" t="s">
        <v>22881</v>
      </c>
      <c r="Q3825" s="4" t="s">
        <v>663</v>
      </c>
      <c r="R3825" s="4" t="s">
        <v>39876</v>
      </c>
      <c r="S3825" s="4" t="s">
        <v>39876</v>
      </c>
      <c r="T3825" s="4" t="s">
        <v>39876</v>
      </c>
    </row>
    <row r="3826" spans="1:20">
      <c r="A3826" s="31">
        <v>19451046148</v>
      </c>
      <c r="B3826" s="4" t="s">
        <v>22842</v>
      </c>
      <c r="C3826" s="4" t="s">
        <v>22816</v>
      </c>
      <c r="D3826" s="4" t="s">
        <v>27177</v>
      </c>
      <c r="E3826" s="4" t="s">
        <v>2835</v>
      </c>
      <c r="F3826" s="4" t="s">
        <v>39990</v>
      </c>
      <c r="G3826" s="4" t="s">
        <v>2835</v>
      </c>
      <c r="H3826" s="4" t="s">
        <v>39991</v>
      </c>
      <c r="I3826" s="4" t="s">
        <v>22</v>
      </c>
      <c r="J3826" s="4" t="s">
        <v>12137</v>
      </c>
      <c r="K3826" s="4" t="s">
        <v>22843</v>
      </c>
      <c r="L3826" s="4" t="s">
        <v>14113</v>
      </c>
      <c r="M3826" s="4" t="s">
        <v>73</v>
      </c>
      <c r="N3826" s="4" t="s">
        <v>22882</v>
      </c>
      <c r="O3826" s="4" t="s">
        <v>22883</v>
      </c>
      <c r="P3826" s="4" t="s">
        <v>22884</v>
      </c>
      <c r="Q3826" s="4" t="s">
        <v>922</v>
      </c>
      <c r="R3826" s="4" t="s">
        <v>2836</v>
      </c>
      <c r="S3826" s="4" t="s">
        <v>2836</v>
      </c>
      <c r="T3826" s="4" t="s">
        <v>39876</v>
      </c>
    </row>
    <row r="3827" spans="1:20">
      <c r="A3827" s="31">
        <v>19451035547</v>
      </c>
      <c r="B3827" s="4" t="s">
        <v>22844</v>
      </c>
      <c r="C3827" s="4" t="s">
        <v>22816</v>
      </c>
      <c r="D3827" s="4" t="s">
        <v>32465</v>
      </c>
      <c r="E3827" s="4" t="s">
        <v>71</v>
      </c>
      <c r="F3827" s="4" t="s">
        <v>22844</v>
      </c>
      <c r="G3827" s="4" t="s">
        <v>71</v>
      </c>
      <c r="H3827" s="4" t="s">
        <v>22844</v>
      </c>
      <c r="I3827" s="4" t="s">
        <v>22</v>
      </c>
      <c r="J3827" s="4" t="s">
        <v>2077</v>
      </c>
      <c r="K3827" s="4" t="s">
        <v>22845</v>
      </c>
      <c r="L3827" s="4" t="s">
        <v>72</v>
      </c>
      <c r="M3827" s="4" t="s">
        <v>73</v>
      </c>
      <c r="N3827" s="4" t="s">
        <v>22885</v>
      </c>
      <c r="O3827" s="4" t="s">
        <v>22886</v>
      </c>
      <c r="P3827" s="4" t="s">
        <v>22887</v>
      </c>
      <c r="Q3827" s="4" t="s">
        <v>663</v>
      </c>
      <c r="R3827" s="4" t="s">
        <v>39876</v>
      </c>
      <c r="S3827" s="4" t="s">
        <v>39876</v>
      </c>
      <c r="T3827" s="4" t="s">
        <v>39876</v>
      </c>
    </row>
    <row r="3828" spans="1:20">
      <c r="A3828" s="31">
        <v>19451035570</v>
      </c>
      <c r="B3828" s="4" t="s">
        <v>22846</v>
      </c>
      <c r="C3828" s="4" t="s">
        <v>22816</v>
      </c>
      <c r="D3828" s="4" t="s">
        <v>39114</v>
      </c>
      <c r="E3828" s="4" t="s">
        <v>71</v>
      </c>
      <c r="F3828" s="4" t="s">
        <v>22846</v>
      </c>
      <c r="G3828" s="4" t="s">
        <v>71</v>
      </c>
      <c r="H3828" s="4" t="s">
        <v>22846</v>
      </c>
      <c r="I3828" s="4" t="s">
        <v>22</v>
      </c>
      <c r="J3828" s="4" t="s">
        <v>22847</v>
      </c>
      <c r="K3828" s="4" t="s">
        <v>22848</v>
      </c>
      <c r="L3828" s="4" t="s">
        <v>21957</v>
      </c>
      <c r="M3828" s="4" t="s">
        <v>73</v>
      </c>
      <c r="N3828" s="4" t="s">
        <v>17925</v>
      </c>
      <c r="O3828" s="4" t="s">
        <v>22888</v>
      </c>
      <c r="P3828" s="4" t="s">
        <v>22889</v>
      </c>
      <c r="Q3828" s="4" t="s">
        <v>663</v>
      </c>
      <c r="R3828" s="4" t="s">
        <v>39876</v>
      </c>
      <c r="S3828" s="4" t="s">
        <v>39876</v>
      </c>
      <c r="T3828" s="4" t="s">
        <v>39876</v>
      </c>
    </row>
    <row r="3829" spans="1:20">
      <c r="A3829" s="31">
        <v>19451046304</v>
      </c>
      <c r="B3829" s="4" t="s">
        <v>22849</v>
      </c>
      <c r="C3829" s="4" t="s">
        <v>22816</v>
      </c>
      <c r="D3829" s="4" t="s">
        <v>28985</v>
      </c>
      <c r="E3829" s="4" t="s">
        <v>2835</v>
      </c>
      <c r="F3829" s="4" t="s">
        <v>26671</v>
      </c>
      <c r="G3829" s="4" t="s">
        <v>3020</v>
      </c>
      <c r="H3829" s="4" t="s">
        <v>26672</v>
      </c>
      <c r="I3829" s="4" t="s">
        <v>22</v>
      </c>
      <c r="J3829" s="4" t="s">
        <v>22850</v>
      </c>
      <c r="K3829" s="4" t="s">
        <v>22851</v>
      </c>
      <c r="L3829" s="4" t="s">
        <v>281</v>
      </c>
      <c r="M3829" s="4" t="s">
        <v>73</v>
      </c>
      <c r="N3829" s="4" t="s">
        <v>22890</v>
      </c>
      <c r="O3829" s="4" t="s">
        <v>22891</v>
      </c>
      <c r="P3829" s="4" t="s">
        <v>22892</v>
      </c>
      <c r="Q3829" s="4" t="s">
        <v>922</v>
      </c>
      <c r="R3829" s="4" t="s">
        <v>3021</v>
      </c>
      <c r="S3829" s="4" t="s">
        <v>2836</v>
      </c>
      <c r="T3829" s="4" t="s">
        <v>39876</v>
      </c>
    </row>
    <row r="3830" spans="1:20">
      <c r="A3830" s="31">
        <v>19451035612</v>
      </c>
      <c r="B3830" s="4" t="s">
        <v>22852</v>
      </c>
      <c r="C3830" s="4" t="s">
        <v>22816</v>
      </c>
      <c r="D3830" s="4" t="s">
        <v>35532</v>
      </c>
      <c r="E3830" s="4" t="s">
        <v>71</v>
      </c>
      <c r="F3830" s="4" t="s">
        <v>22852</v>
      </c>
      <c r="G3830" s="4" t="s">
        <v>71</v>
      </c>
      <c r="H3830" s="4" t="s">
        <v>22852</v>
      </c>
      <c r="I3830" s="4" t="s">
        <v>22</v>
      </c>
      <c r="J3830" s="4" t="s">
        <v>22853</v>
      </c>
      <c r="K3830" s="4" t="s">
        <v>22854</v>
      </c>
      <c r="L3830" s="4" t="s">
        <v>8507</v>
      </c>
      <c r="M3830" s="4" t="s">
        <v>73</v>
      </c>
      <c r="N3830" s="4" t="s">
        <v>22893</v>
      </c>
      <c r="O3830" s="4" t="s">
        <v>22894</v>
      </c>
      <c r="P3830" s="4" t="s">
        <v>22895</v>
      </c>
      <c r="Q3830" s="4" t="s">
        <v>663</v>
      </c>
      <c r="R3830" s="4" t="s">
        <v>39876</v>
      </c>
      <c r="S3830" s="4" t="s">
        <v>39876</v>
      </c>
      <c r="T3830" s="4" t="s">
        <v>39876</v>
      </c>
    </row>
    <row r="3831" spans="1:20">
      <c r="A3831" s="31">
        <v>19451035661</v>
      </c>
      <c r="B3831" s="4" t="s">
        <v>22855</v>
      </c>
      <c r="C3831" s="4" t="s">
        <v>22816</v>
      </c>
      <c r="D3831" s="4" t="s">
        <v>34218</v>
      </c>
      <c r="E3831" s="4" t="s">
        <v>71</v>
      </c>
      <c r="F3831" s="4" t="s">
        <v>22855</v>
      </c>
      <c r="G3831" s="4" t="s">
        <v>71</v>
      </c>
      <c r="H3831" s="4" t="s">
        <v>22855</v>
      </c>
      <c r="I3831" s="4" t="s">
        <v>22</v>
      </c>
      <c r="J3831" s="4" t="s">
        <v>22856</v>
      </c>
      <c r="K3831" s="4" t="s">
        <v>22857</v>
      </c>
      <c r="L3831" s="4" t="s">
        <v>16413</v>
      </c>
      <c r="M3831" s="4" t="s">
        <v>73</v>
      </c>
      <c r="N3831" s="4" t="s">
        <v>22896</v>
      </c>
      <c r="O3831" s="4" t="s">
        <v>22897</v>
      </c>
      <c r="P3831" s="4" t="s">
        <v>22898</v>
      </c>
      <c r="Q3831" s="4" t="s">
        <v>663</v>
      </c>
      <c r="R3831" s="4" t="s">
        <v>39876</v>
      </c>
      <c r="S3831" s="4" t="s">
        <v>39876</v>
      </c>
      <c r="T3831" s="4" t="s">
        <v>39876</v>
      </c>
    </row>
    <row r="3832" spans="1:20">
      <c r="A3832" s="31">
        <v>19451035976</v>
      </c>
      <c r="B3832" s="4" t="s">
        <v>22858</v>
      </c>
      <c r="C3832" s="4" t="s">
        <v>22816</v>
      </c>
      <c r="D3832" s="4" t="s">
        <v>25473</v>
      </c>
      <c r="E3832" s="4" t="s">
        <v>71</v>
      </c>
      <c r="F3832" s="4" t="s">
        <v>22858</v>
      </c>
      <c r="G3832" s="4" t="s">
        <v>71</v>
      </c>
      <c r="H3832" s="4" t="s">
        <v>22858</v>
      </c>
      <c r="I3832" s="4" t="s">
        <v>22</v>
      </c>
      <c r="J3832" s="4" t="s">
        <v>1089</v>
      </c>
      <c r="K3832" s="4" t="s">
        <v>22859</v>
      </c>
      <c r="L3832" s="4" t="s">
        <v>1072</v>
      </c>
      <c r="M3832" s="4" t="s">
        <v>73</v>
      </c>
      <c r="N3832" s="4" t="s">
        <v>22899</v>
      </c>
      <c r="O3832" s="4" t="s">
        <v>22900</v>
      </c>
      <c r="P3832" s="4" t="s">
        <v>22901</v>
      </c>
      <c r="Q3832" s="4" t="s">
        <v>663</v>
      </c>
      <c r="R3832" s="4" t="s">
        <v>39876</v>
      </c>
      <c r="S3832" s="4" t="s">
        <v>39876</v>
      </c>
      <c r="T3832" s="4" t="s">
        <v>39876</v>
      </c>
    </row>
    <row r="3833" spans="1:20">
      <c r="A3833" s="31">
        <v>19451046437</v>
      </c>
      <c r="B3833" s="4" t="s">
        <v>22860</v>
      </c>
      <c r="C3833" s="4" t="s">
        <v>22816</v>
      </c>
      <c r="D3833" s="4" t="s">
        <v>38910</v>
      </c>
      <c r="E3833" s="4" t="s">
        <v>71</v>
      </c>
      <c r="F3833" s="4" t="s">
        <v>22860</v>
      </c>
      <c r="G3833" s="4" t="s">
        <v>71</v>
      </c>
      <c r="H3833" s="4" t="s">
        <v>22860</v>
      </c>
      <c r="I3833" s="4" t="s">
        <v>22</v>
      </c>
      <c r="J3833" s="4" t="s">
        <v>22861</v>
      </c>
      <c r="K3833" s="4" t="s">
        <v>22862</v>
      </c>
      <c r="L3833" s="4" t="s">
        <v>21383</v>
      </c>
      <c r="M3833" s="4" t="s">
        <v>73</v>
      </c>
      <c r="N3833" s="4" t="s">
        <v>3536</v>
      </c>
      <c r="O3833" s="4" t="s">
        <v>22902</v>
      </c>
      <c r="P3833" s="4" t="s">
        <v>22903</v>
      </c>
      <c r="Q3833" s="4" t="s">
        <v>922</v>
      </c>
      <c r="R3833" s="4" t="s">
        <v>39876</v>
      </c>
      <c r="S3833" s="4" t="s">
        <v>39876</v>
      </c>
      <c r="T3833" s="4" t="s">
        <v>39876</v>
      </c>
    </row>
    <row r="3834" spans="1:20">
      <c r="A3834" s="31">
        <v>19451036016</v>
      </c>
      <c r="B3834" s="4" t="s">
        <v>22904</v>
      </c>
      <c r="C3834" s="4" t="s">
        <v>22941</v>
      </c>
      <c r="D3834" s="4" t="s">
        <v>25474</v>
      </c>
      <c r="E3834" s="4" t="s">
        <v>71</v>
      </c>
      <c r="F3834" s="4" t="s">
        <v>22904</v>
      </c>
      <c r="G3834" s="4" t="s">
        <v>71</v>
      </c>
      <c r="H3834" s="4" t="s">
        <v>22904</v>
      </c>
      <c r="I3834" s="4" t="s">
        <v>22</v>
      </c>
      <c r="J3834" s="4" t="s">
        <v>22905</v>
      </c>
      <c r="K3834" s="4" t="s">
        <v>22906</v>
      </c>
      <c r="L3834" s="4" t="s">
        <v>16413</v>
      </c>
      <c r="M3834" s="4" t="s">
        <v>73</v>
      </c>
      <c r="N3834" s="4" t="s">
        <v>18519</v>
      </c>
      <c r="O3834" s="4" t="s">
        <v>22942</v>
      </c>
      <c r="P3834" s="4" t="s">
        <v>22943</v>
      </c>
      <c r="Q3834" s="4" t="s">
        <v>663</v>
      </c>
      <c r="R3834" s="4" t="s">
        <v>39876</v>
      </c>
      <c r="S3834" s="4" t="s">
        <v>39876</v>
      </c>
      <c r="T3834" s="4" t="s">
        <v>39876</v>
      </c>
    </row>
    <row r="3835" spans="1:20">
      <c r="A3835" s="31">
        <v>19451035893</v>
      </c>
      <c r="B3835" s="4" t="s">
        <v>22907</v>
      </c>
      <c r="C3835" s="4" t="s">
        <v>22941</v>
      </c>
      <c r="D3835" s="4" t="s">
        <v>27178</v>
      </c>
      <c r="E3835" s="4" t="s">
        <v>71</v>
      </c>
      <c r="F3835" s="4" t="s">
        <v>22907</v>
      </c>
      <c r="G3835" s="4" t="s">
        <v>71</v>
      </c>
      <c r="H3835" s="4" t="s">
        <v>22907</v>
      </c>
      <c r="I3835" s="4" t="s">
        <v>22</v>
      </c>
      <c r="J3835" s="4" t="s">
        <v>3621</v>
      </c>
      <c r="K3835" s="4" t="s">
        <v>22908</v>
      </c>
      <c r="L3835" s="4" t="s">
        <v>21957</v>
      </c>
      <c r="M3835" s="4" t="s">
        <v>73</v>
      </c>
      <c r="N3835" s="4" t="s">
        <v>22944</v>
      </c>
      <c r="O3835" s="4" t="s">
        <v>22945</v>
      </c>
      <c r="P3835" s="4" t="s">
        <v>22946</v>
      </c>
      <c r="Q3835" s="4" t="s">
        <v>663</v>
      </c>
      <c r="R3835" s="4" t="s">
        <v>39876</v>
      </c>
      <c r="S3835" s="4" t="s">
        <v>39876</v>
      </c>
      <c r="T3835" s="4" t="s">
        <v>39876</v>
      </c>
    </row>
    <row r="3836" spans="1:20">
      <c r="A3836" s="31">
        <v>19441088788</v>
      </c>
      <c r="B3836" s="4" t="s">
        <v>22909</v>
      </c>
      <c r="C3836" s="4" t="s">
        <v>22941</v>
      </c>
      <c r="D3836" s="4" t="s">
        <v>41878</v>
      </c>
      <c r="E3836" s="4" t="s">
        <v>71</v>
      </c>
      <c r="F3836" s="4" t="s">
        <v>22909</v>
      </c>
      <c r="G3836" s="4" t="s">
        <v>71</v>
      </c>
      <c r="H3836" s="4" t="s">
        <v>22909</v>
      </c>
      <c r="I3836" s="4" t="s">
        <v>22</v>
      </c>
      <c r="J3836" s="4" t="s">
        <v>22910</v>
      </c>
      <c r="K3836" s="4" t="s">
        <v>22911</v>
      </c>
      <c r="L3836" s="4" t="s">
        <v>10998</v>
      </c>
      <c r="M3836" s="4" t="s">
        <v>73</v>
      </c>
      <c r="N3836" s="4" t="s">
        <v>22997</v>
      </c>
      <c r="O3836" s="4" t="s">
        <v>22998</v>
      </c>
      <c r="P3836" s="4" t="s">
        <v>22999</v>
      </c>
      <c r="Q3836" s="4" t="s">
        <v>1045</v>
      </c>
      <c r="R3836" s="4" t="s">
        <v>39876</v>
      </c>
      <c r="S3836" s="4" t="s">
        <v>39876</v>
      </c>
      <c r="T3836" s="4" t="s">
        <v>39876</v>
      </c>
    </row>
    <row r="3837" spans="1:20">
      <c r="A3837" s="31">
        <v>19451046130</v>
      </c>
      <c r="B3837" s="4" t="s">
        <v>22912</v>
      </c>
      <c r="C3837" s="4" t="s">
        <v>22941</v>
      </c>
      <c r="D3837" s="4" t="s">
        <v>41879</v>
      </c>
      <c r="E3837" s="4" t="s">
        <v>71</v>
      </c>
      <c r="F3837" s="4" t="s">
        <v>22912</v>
      </c>
      <c r="G3837" s="4" t="s">
        <v>71</v>
      </c>
      <c r="H3837" s="4" t="s">
        <v>22912</v>
      </c>
      <c r="I3837" s="4" t="s">
        <v>22</v>
      </c>
      <c r="J3837" s="4" t="s">
        <v>22913</v>
      </c>
      <c r="K3837" s="4" t="s">
        <v>22914</v>
      </c>
      <c r="L3837" s="4" t="s">
        <v>16413</v>
      </c>
      <c r="M3837" s="4" t="s">
        <v>73</v>
      </c>
      <c r="N3837" s="4" t="s">
        <v>22947</v>
      </c>
      <c r="O3837" s="4" t="s">
        <v>22948</v>
      </c>
      <c r="P3837" s="4" t="s">
        <v>22949</v>
      </c>
      <c r="Q3837" s="4" t="s">
        <v>922</v>
      </c>
      <c r="R3837" s="4" t="s">
        <v>39876</v>
      </c>
      <c r="S3837" s="4" t="s">
        <v>39876</v>
      </c>
      <c r="T3837" s="4" t="s">
        <v>39876</v>
      </c>
    </row>
    <row r="3838" spans="1:20">
      <c r="A3838" s="31">
        <v>19451046114</v>
      </c>
      <c r="B3838" s="4" t="s">
        <v>22915</v>
      </c>
      <c r="C3838" s="4" t="s">
        <v>22941</v>
      </c>
      <c r="D3838" s="4" t="s">
        <v>32466</v>
      </c>
      <c r="E3838" s="4" t="s">
        <v>71</v>
      </c>
      <c r="F3838" s="4" t="s">
        <v>22915</v>
      </c>
      <c r="G3838" s="4" t="s">
        <v>71</v>
      </c>
      <c r="H3838" s="4" t="s">
        <v>22915</v>
      </c>
      <c r="I3838" s="4" t="s">
        <v>22</v>
      </c>
      <c r="J3838" s="4" t="s">
        <v>22916</v>
      </c>
      <c r="K3838" s="4" t="s">
        <v>22917</v>
      </c>
      <c r="L3838" s="4" t="s">
        <v>11664</v>
      </c>
      <c r="M3838" s="4" t="s">
        <v>73</v>
      </c>
      <c r="N3838" s="4" t="s">
        <v>22950</v>
      </c>
      <c r="O3838" s="4" t="s">
        <v>22951</v>
      </c>
      <c r="P3838" s="4" t="s">
        <v>22952</v>
      </c>
      <c r="Q3838" s="4" t="s">
        <v>922</v>
      </c>
      <c r="R3838" s="4" t="s">
        <v>39876</v>
      </c>
      <c r="S3838" s="4" t="s">
        <v>39876</v>
      </c>
      <c r="T3838" s="4" t="s">
        <v>39876</v>
      </c>
    </row>
    <row r="3839" spans="1:20">
      <c r="A3839" s="31">
        <v>19451035935</v>
      </c>
      <c r="B3839" s="4" t="s">
        <v>22918</v>
      </c>
      <c r="C3839" s="4" t="s">
        <v>22941</v>
      </c>
      <c r="D3839" s="4" t="s">
        <v>28986</v>
      </c>
      <c r="E3839" s="4" t="s">
        <v>71</v>
      </c>
      <c r="F3839" s="4" t="s">
        <v>22918</v>
      </c>
      <c r="G3839" s="4" t="s">
        <v>71</v>
      </c>
      <c r="H3839" s="4" t="s">
        <v>22918</v>
      </c>
      <c r="I3839" s="4" t="s">
        <v>22</v>
      </c>
      <c r="J3839" s="4" t="s">
        <v>22919</v>
      </c>
      <c r="K3839" s="4" t="s">
        <v>22920</v>
      </c>
      <c r="L3839" s="4" t="s">
        <v>14113</v>
      </c>
      <c r="M3839" s="4" t="s">
        <v>73</v>
      </c>
      <c r="N3839" s="4" t="s">
        <v>22953</v>
      </c>
      <c r="O3839" s="4" t="s">
        <v>22954</v>
      </c>
      <c r="P3839" s="4" t="s">
        <v>22955</v>
      </c>
      <c r="Q3839" s="4" t="s">
        <v>663</v>
      </c>
      <c r="R3839" s="4" t="s">
        <v>39876</v>
      </c>
      <c r="S3839" s="4" t="s">
        <v>39876</v>
      </c>
      <c r="T3839" s="4" t="s">
        <v>39876</v>
      </c>
    </row>
    <row r="3840" spans="1:20">
      <c r="A3840" s="31">
        <v>19451035810</v>
      </c>
      <c r="B3840" s="4" t="s">
        <v>22921</v>
      </c>
      <c r="C3840" s="4" t="s">
        <v>22941</v>
      </c>
      <c r="D3840" s="4" t="s">
        <v>41880</v>
      </c>
      <c r="E3840" s="4" t="s">
        <v>71</v>
      </c>
      <c r="F3840" s="4" t="s">
        <v>22921</v>
      </c>
      <c r="G3840" s="4" t="s">
        <v>71</v>
      </c>
      <c r="H3840" s="4" t="s">
        <v>22921</v>
      </c>
      <c r="I3840" s="4" t="s">
        <v>22</v>
      </c>
      <c r="J3840" s="4" t="s">
        <v>4635</v>
      </c>
      <c r="K3840" s="4" t="s">
        <v>22922</v>
      </c>
      <c r="L3840" s="4" t="s">
        <v>21383</v>
      </c>
      <c r="M3840" s="4" t="s">
        <v>73</v>
      </c>
      <c r="N3840" s="4" t="s">
        <v>158</v>
      </c>
      <c r="O3840" s="4" t="s">
        <v>22956</v>
      </c>
      <c r="P3840" s="4" t="s">
        <v>22957</v>
      </c>
      <c r="Q3840" s="4" t="s">
        <v>663</v>
      </c>
      <c r="R3840" s="4" t="s">
        <v>39876</v>
      </c>
      <c r="S3840" s="4" t="s">
        <v>39876</v>
      </c>
      <c r="T3840" s="4" t="s">
        <v>39876</v>
      </c>
    </row>
    <row r="3841" spans="1:20">
      <c r="A3841" s="31">
        <v>19451035851</v>
      </c>
      <c r="B3841" s="4" t="s">
        <v>22926</v>
      </c>
      <c r="C3841" s="4" t="s">
        <v>22941</v>
      </c>
      <c r="D3841" s="4" t="s">
        <v>25475</v>
      </c>
      <c r="E3841" s="4" t="s">
        <v>71</v>
      </c>
      <c r="F3841" s="4" t="s">
        <v>22926</v>
      </c>
      <c r="G3841" s="4" t="s">
        <v>71</v>
      </c>
      <c r="H3841" s="4" t="s">
        <v>22926</v>
      </c>
      <c r="I3841" s="4" t="s">
        <v>22</v>
      </c>
      <c r="J3841" s="4" t="s">
        <v>22927</v>
      </c>
      <c r="K3841" s="4" t="s">
        <v>22928</v>
      </c>
      <c r="L3841" s="4" t="s">
        <v>14113</v>
      </c>
      <c r="M3841" s="4" t="s">
        <v>73</v>
      </c>
      <c r="N3841" s="4" t="s">
        <v>22958</v>
      </c>
      <c r="O3841" s="4" t="s">
        <v>22959</v>
      </c>
      <c r="P3841" s="4" t="s">
        <v>22960</v>
      </c>
      <c r="Q3841" s="4" t="s">
        <v>663</v>
      </c>
      <c r="R3841" s="4" t="s">
        <v>39876</v>
      </c>
      <c r="S3841" s="4" t="s">
        <v>39876</v>
      </c>
      <c r="T3841" s="4" t="s">
        <v>39876</v>
      </c>
    </row>
    <row r="3842" spans="1:20">
      <c r="A3842" s="31">
        <v>19451035737</v>
      </c>
      <c r="B3842" s="4" t="s">
        <v>22929</v>
      </c>
      <c r="C3842" s="4" t="s">
        <v>22961</v>
      </c>
      <c r="D3842" s="4" t="s">
        <v>35533</v>
      </c>
      <c r="E3842" s="4" t="s">
        <v>2835</v>
      </c>
      <c r="F3842" s="4" t="s">
        <v>33749</v>
      </c>
      <c r="G3842" s="4" t="s">
        <v>3020</v>
      </c>
      <c r="H3842" s="4" t="s">
        <v>33752</v>
      </c>
      <c r="I3842" s="4" t="s">
        <v>22</v>
      </c>
      <c r="J3842" s="4" t="s">
        <v>22930</v>
      </c>
      <c r="K3842" s="4" t="s">
        <v>22931</v>
      </c>
      <c r="L3842" s="4" t="s">
        <v>308</v>
      </c>
      <c r="M3842" s="4" t="s">
        <v>73</v>
      </c>
      <c r="N3842" s="4" t="s">
        <v>22962</v>
      </c>
      <c r="O3842" s="4" t="s">
        <v>22963</v>
      </c>
      <c r="P3842" s="4" t="s">
        <v>22964</v>
      </c>
      <c r="Q3842" s="4" t="s">
        <v>663</v>
      </c>
      <c r="R3842" s="4" t="s">
        <v>3021</v>
      </c>
      <c r="S3842" s="4" t="s">
        <v>2836</v>
      </c>
      <c r="T3842" s="4" t="s">
        <v>39876</v>
      </c>
    </row>
    <row r="3843" spans="1:20">
      <c r="A3843" s="31">
        <v>20300611173</v>
      </c>
      <c r="B3843" s="4" t="s">
        <v>22932</v>
      </c>
      <c r="C3843" s="4" t="s">
        <v>22961</v>
      </c>
      <c r="D3843" s="4" t="s">
        <v>25476</v>
      </c>
      <c r="E3843" s="4" t="s">
        <v>71</v>
      </c>
      <c r="F3843" s="4" t="s">
        <v>22932</v>
      </c>
      <c r="G3843" s="4" t="s">
        <v>71</v>
      </c>
      <c r="H3843" s="4" t="s">
        <v>22932</v>
      </c>
      <c r="I3843" s="4" t="s">
        <v>22</v>
      </c>
      <c r="J3843" s="4" t="s">
        <v>22933</v>
      </c>
      <c r="K3843" s="4" t="s">
        <v>22934</v>
      </c>
      <c r="L3843" s="4" t="s">
        <v>21383</v>
      </c>
      <c r="M3843" s="4" t="s">
        <v>73</v>
      </c>
      <c r="N3843" s="4" t="s">
        <v>985</v>
      </c>
      <c r="O3843" s="4" t="s">
        <v>22965</v>
      </c>
      <c r="P3843" s="4" t="s">
        <v>22966</v>
      </c>
      <c r="Q3843" s="4" t="s">
        <v>663</v>
      </c>
      <c r="R3843" s="4" t="s">
        <v>39876</v>
      </c>
      <c r="S3843" s="4" t="s">
        <v>39876</v>
      </c>
      <c r="T3843" s="4" t="s">
        <v>39876</v>
      </c>
    </row>
    <row r="3844" spans="1:20">
      <c r="A3844" s="31">
        <v>20300611124</v>
      </c>
      <c r="B3844" s="4" t="s">
        <v>22935</v>
      </c>
      <c r="C3844" s="4" t="s">
        <v>22961</v>
      </c>
      <c r="D3844" s="4" t="s">
        <v>39115</v>
      </c>
      <c r="E3844" s="4" t="s">
        <v>71</v>
      </c>
      <c r="F3844" s="4" t="s">
        <v>22935</v>
      </c>
      <c r="G3844" s="4" t="s">
        <v>71</v>
      </c>
      <c r="H3844" s="4" t="s">
        <v>22935</v>
      </c>
      <c r="I3844" s="4" t="s">
        <v>22</v>
      </c>
      <c r="J3844" s="4" t="s">
        <v>22936</v>
      </c>
      <c r="K3844" s="4" t="s">
        <v>22937</v>
      </c>
      <c r="L3844" s="4" t="s">
        <v>1885</v>
      </c>
      <c r="M3844" s="4" t="s">
        <v>73</v>
      </c>
      <c r="N3844" s="4" t="s">
        <v>22967</v>
      </c>
      <c r="O3844" s="4" t="s">
        <v>22968</v>
      </c>
      <c r="P3844" s="4" t="s">
        <v>22969</v>
      </c>
      <c r="Q3844" s="4" t="s">
        <v>663</v>
      </c>
      <c r="R3844" s="4" t="s">
        <v>39876</v>
      </c>
      <c r="S3844" s="4" t="s">
        <v>39876</v>
      </c>
      <c r="T3844" s="4" t="s">
        <v>39876</v>
      </c>
    </row>
    <row r="3845" spans="1:20">
      <c r="A3845" s="31">
        <v>20300611157</v>
      </c>
      <c r="B3845" s="4" t="s">
        <v>22938</v>
      </c>
      <c r="C3845" s="4" t="s">
        <v>22961</v>
      </c>
      <c r="D3845" s="4" t="s">
        <v>41881</v>
      </c>
      <c r="E3845" s="4" t="s">
        <v>71</v>
      </c>
      <c r="F3845" s="4" t="s">
        <v>22938</v>
      </c>
      <c r="G3845" s="4" t="s">
        <v>71</v>
      </c>
      <c r="H3845" s="4" t="s">
        <v>22938</v>
      </c>
      <c r="I3845" s="4" t="s">
        <v>22</v>
      </c>
      <c r="J3845" s="4" t="s">
        <v>22939</v>
      </c>
      <c r="K3845" s="4" t="s">
        <v>22940</v>
      </c>
      <c r="L3845" s="4" t="s">
        <v>249</v>
      </c>
      <c r="M3845" s="4" t="s">
        <v>73</v>
      </c>
      <c r="N3845" s="4" t="s">
        <v>22970</v>
      </c>
      <c r="O3845" s="4" t="s">
        <v>22971</v>
      </c>
      <c r="P3845" s="4" t="s">
        <v>22972</v>
      </c>
      <c r="Q3845" s="4" t="s">
        <v>663</v>
      </c>
      <c r="R3845" s="4" t="s">
        <v>39876</v>
      </c>
      <c r="S3845" s="4" t="s">
        <v>39876</v>
      </c>
      <c r="T3845" s="4" t="s">
        <v>39876</v>
      </c>
    </row>
    <row r="3846" spans="1:20">
      <c r="A3846" s="31">
        <v>20300611025</v>
      </c>
      <c r="B3846" s="4" t="s">
        <v>22973</v>
      </c>
      <c r="C3846" s="4" t="s">
        <v>22961</v>
      </c>
      <c r="D3846" s="4" t="s">
        <v>28987</v>
      </c>
      <c r="E3846" s="4" t="s">
        <v>2835</v>
      </c>
      <c r="F3846" s="4" t="s">
        <v>33749</v>
      </c>
      <c r="G3846" s="4" t="s">
        <v>3020</v>
      </c>
      <c r="H3846" s="4" t="s">
        <v>33752</v>
      </c>
      <c r="I3846" s="4" t="s">
        <v>22</v>
      </c>
      <c r="J3846" s="4" t="s">
        <v>600</v>
      </c>
      <c r="K3846" s="4" t="s">
        <v>22974</v>
      </c>
      <c r="L3846" s="4" t="s">
        <v>308</v>
      </c>
      <c r="M3846" s="4" t="s">
        <v>73</v>
      </c>
      <c r="N3846" s="4" t="s">
        <v>22975</v>
      </c>
      <c r="O3846" s="4" t="s">
        <v>22976</v>
      </c>
      <c r="P3846" s="4" t="s">
        <v>22977</v>
      </c>
      <c r="Q3846" s="4" t="s">
        <v>663</v>
      </c>
      <c r="R3846" s="4" t="s">
        <v>3021</v>
      </c>
      <c r="S3846" s="4" t="s">
        <v>2836</v>
      </c>
      <c r="T3846" s="4" t="s">
        <v>39876</v>
      </c>
    </row>
    <row r="3847" spans="1:20">
      <c r="A3847" s="31">
        <v>20300611041</v>
      </c>
      <c r="B3847" s="4" t="s">
        <v>22978</v>
      </c>
      <c r="C3847" s="4" t="s">
        <v>22961</v>
      </c>
      <c r="D3847" s="4" t="s">
        <v>32467</v>
      </c>
      <c r="E3847" s="4" t="s">
        <v>71</v>
      </c>
      <c r="F3847" s="4" t="s">
        <v>22978</v>
      </c>
      <c r="G3847" s="4" t="s">
        <v>71</v>
      </c>
      <c r="H3847" s="4" t="s">
        <v>22978</v>
      </c>
      <c r="I3847" s="4" t="s">
        <v>22</v>
      </c>
      <c r="J3847" s="4" t="s">
        <v>22979</v>
      </c>
      <c r="K3847" s="4" t="s">
        <v>22980</v>
      </c>
      <c r="L3847" s="4" t="s">
        <v>11664</v>
      </c>
      <c r="M3847" s="4" t="s">
        <v>73</v>
      </c>
      <c r="N3847" s="4" t="s">
        <v>22981</v>
      </c>
      <c r="O3847" s="4" t="s">
        <v>22982</v>
      </c>
      <c r="P3847" s="4" t="s">
        <v>22983</v>
      </c>
      <c r="Q3847" s="4" t="s">
        <v>663</v>
      </c>
      <c r="R3847" s="4" t="s">
        <v>39876</v>
      </c>
      <c r="S3847" s="4" t="s">
        <v>39876</v>
      </c>
      <c r="T3847" s="4" t="s">
        <v>39876</v>
      </c>
    </row>
    <row r="3848" spans="1:20">
      <c r="A3848" s="31">
        <v>20300611991</v>
      </c>
      <c r="B3848" s="4" t="s">
        <v>22984</v>
      </c>
      <c r="C3848" s="4" t="s">
        <v>23000</v>
      </c>
      <c r="D3848" s="4" t="s">
        <v>25477</v>
      </c>
      <c r="E3848" s="4" t="s">
        <v>71</v>
      </c>
      <c r="F3848" s="4" t="s">
        <v>22984</v>
      </c>
      <c r="G3848" s="4" t="s">
        <v>71</v>
      </c>
      <c r="H3848" s="4" t="s">
        <v>22984</v>
      </c>
      <c r="I3848" s="4" t="s">
        <v>22</v>
      </c>
      <c r="J3848" s="4" t="s">
        <v>18586</v>
      </c>
      <c r="K3848" s="4" t="s">
        <v>22985</v>
      </c>
      <c r="L3848" s="4" t="s">
        <v>1072</v>
      </c>
      <c r="M3848" s="4" t="s">
        <v>73</v>
      </c>
      <c r="N3848" s="4" t="s">
        <v>23001</v>
      </c>
      <c r="O3848" s="4" t="s">
        <v>23002</v>
      </c>
      <c r="P3848" s="4" t="s">
        <v>23003</v>
      </c>
      <c r="Q3848" s="4" t="s">
        <v>663</v>
      </c>
      <c r="R3848" s="4" t="s">
        <v>39876</v>
      </c>
      <c r="S3848" s="4" t="s">
        <v>39876</v>
      </c>
      <c r="T3848" s="4" t="s">
        <v>39876</v>
      </c>
    </row>
    <row r="3849" spans="1:20">
      <c r="A3849" s="31">
        <v>20300611942</v>
      </c>
      <c r="B3849" s="4" t="s">
        <v>22986</v>
      </c>
      <c r="C3849" s="4" t="s">
        <v>23000</v>
      </c>
      <c r="D3849" s="4" t="s">
        <v>28988</v>
      </c>
      <c r="E3849" s="4" t="s">
        <v>71</v>
      </c>
      <c r="F3849" s="4" t="s">
        <v>22986</v>
      </c>
      <c r="G3849" s="4" t="s">
        <v>71</v>
      </c>
      <c r="H3849" s="4" t="s">
        <v>22986</v>
      </c>
      <c r="I3849" s="4" t="s">
        <v>22</v>
      </c>
      <c r="J3849" s="4" t="s">
        <v>22987</v>
      </c>
      <c r="K3849" s="4" t="s">
        <v>22988</v>
      </c>
      <c r="L3849" s="4" t="s">
        <v>21957</v>
      </c>
      <c r="M3849" s="4" t="s">
        <v>73</v>
      </c>
      <c r="N3849" s="4" t="s">
        <v>23004</v>
      </c>
      <c r="O3849" s="4" t="s">
        <v>23005</v>
      </c>
      <c r="P3849" s="4" t="s">
        <v>23006</v>
      </c>
      <c r="Q3849" s="4" t="s">
        <v>663</v>
      </c>
      <c r="R3849" s="4" t="s">
        <v>39876</v>
      </c>
      <c r="S3849" s="4" t="s">
        <v>39876</v>
      </c>
      <c r="T3849" s="4" t="s">
        <v>39876</v>
      </c>
    </row>
    <row r="3850" spans="1:20">
      <c r="A3850" s="31">
        <v>20300611918</v>
      </c>
      <c r="B3850" s="4" t="s">
        <v>22989</v>
      </c>
      <c r="C3850" s="4" t="s">
        <v>23000</v>
      </c>
      <c r="D3850" s="4" t="s">
        <v>41882</v>
      </c>
      <c r="E3850" s="4" t="s">
        <v>71</v>
      </c>
      <c r="F3850" s="4" t="s">
        <v>22989</v>
      </c>
      <c r="G3850" s="4" t="s">
        <v>71</v>
      </c>
      <c r="H3850" s="4" t="s">
        <v>22989</v>
      </c>
      <c r="I3850" s="4" t="s">
        <v>22</v>
      </c>
      <c r="J3850" s="4" t="s">
        <v>22990</v>
      </c>
      <c r="K3850" s="4" t="s">
        <v>22991</v>
      </c>
      <c r="L3850" s="4" t="s">
        <v>8048</v>
      </c>
      <c r="M3850" s="4" t="s">
        <v>73</v>
      </c>
      <c r="N3850" s="4" t="s">
        <v>23007</v>
      </c>
      <c r="O3850" s="4" t="s">
        <v>23008</v>
      </c>
      <c r="P3850" s="4" t="s">
        <v>23009</v>
      </c>
      <c r="Q3850" s="4" t="s">
        <v>663</v>
      </c>
      <c r="R3850" s="4" t="s">
        <v>39876</v>
      </c>
      <c r="S3850" s="4" t="s">
        <v>39876</v>
      </c>
      <c r="T3850" s="4" t="s">
        <v>39876</v>
      </c>
    </row>
    <row r="3851" spans="1:20">
      <c r="A3851" s="31">
        <v>20300611868</v>
      </c>
      <c r="B3851" s="4" t="s">
        <v>22992</v>
      </c>
      <c r="C3851" s="4" t="s">
        <v>23000</v>
      </c>
      <c r="D3851" s="4" t="s">
        <v>30494</v>
      </c>
      <c r="E3851" s="4" t="s">
        <v>2835</v>
      </c>
      <c r="F3851" s="4" t="s">
        <v>31944</v>
      </c>
      <c r="G3851" s="4" t="s">
        <v>3020</v>
      </c>
      <c r="H3851" s="4" t="s">
        <v>31944</v>
      </c>
      <c r="I3851" s="4" t="s">
        <v>22</v>
      </c>
      <c r="J3851" s="4" t="s">
        <v>248</v>
      </c>
      <c r="K3851" s="4" t="s">
        <v>22993</v>
      </c>
      <c r="L3851" s="4" t="s">
        <v>253</v>
      </c>
      <c r="M3851" s="4" t="s">
        <v>73</v>
      </c>
      <c r="N3851" s="4" t="s">
        <v>23010</v>
      </c>
      <c r="O3851" s="4" t="s">
        <v>23011</v>
      </c>
      <c r="P3851" s="4" t="s">
        <v>23012</v>
      </c>
      <c r="Q3851" s="4" t="s">
        <v>663</v>
      </c>
      <c r="R3851" s="4" t="s">
        <v>3021</v>
      </c>
      <c r="S3851" s="4" t="s">
        <v>2836</v>
      </c>
      <c r="T3851" s="4" t="s">
        <v>39876</v>
      </c>
    </row>
    <row r="3852" spans="1:20">
      <c r="A3852" s="31">
        <v>20300611843</v>
      </c>
      <c r="B3852" s="4" t="s">
        <v>22994</v>
      </c>
      <c r="C3852" s="4" t="s">
        <v>23000</v>
      </c>
      <c r="D3852" s="4" t="s">
        <v>28989</v>
      </c>
      <c r="E3852" s="4" t="s">
        <v>71</v>
      </c>
      <c r="F3852" s="4" t="s">
        <v>22994</v>
      </c>
      <c r="G3852" s="4" t="s">
        <v>71</v>
      </c>
      <c r="H3852" s="4" t="s">
        <v>22994</v>
      </c>
      <c r="I3852" s="4" t="s">
        <v>22</v>
      </c>
      <c r="J3852" s="4" t="s">
        <v>6539</v>
      </c>
      <c r="K3852" s="4" t="s">
        <v>22995</v>
      </c>
      <c r="L3852" s="4" t="s">
        <v>1072</v>
      </c>
      <c r="M3852" s="4" t="s">
        <v>73</v>
      </c>
      <c r="N3852" s="4" t="s">
        <v>23013</v>
      </c>
      <c r="O3852" s="4" t="s">
        <v>23014</v>
      </c>
      <c r="P3852" s="4" t="s">
        <v>23015</v>
      </c>
      <c r="Q3852" s="4" t="s">
        <v>663</v>
      </c>
      <c r="R3852" s="4" t="s">
        <v>39876</v>
      </c>
      <c r="S3852" s="4" t="s">
        <v>39876</v>
      </c>
      <c r="T3852" s="4" t="s">
        <v>39876</v>
      </c>
    </row>
    <row r="3853" spans="1:20">
      <c r="A3853" s="31">
        <v>20300611785</v>
      </c>
      <c r="B3853" s="4" t="s">
        <v>22996</v>
      </c>
      <c r="C3853" s="4" t="s">
        <v>23000</v>
      </c>
      <c r="D3853" s="4" t="s">
        <v>30495</v>
      </c>
      <c r="E3853" s="4" t="s">
        <v>71</v>
      </c>
      <c r="F3853" s="4" t="s">
        <v>22996</v>
      </c>
      <c r="G3853" s="4" t="s">
        <v>71</v>
      </c>
      <c r="H3853" s="4" t="s">
        <v>22996</v>
      </c>
      <c r="I3853" s="4" t="s">
        <v>22</v>
      </c>
      <c r="J3853" s="4" t="s">
        <v>17149</v>
      </c>
      <c r="K3853" s="4" t="s">
        <v>17150</v>
      </c>
      <c r="L3853" s="4" t="s">
        <v>16413</v>
      </c>
      <c r="M3853" s="4" t="s">
        <v>73</v>
      </c>
      <c r="N3853" s="4" t="s">
        <v>17270</v>
      </c>
      <c r="O3853" s="4" t="s">
        <v>23016</v>
      </c>
      <c r="P3853" s="4" t="s">
        <v>23017</v>
      </c>
      <c r="Q3853" s="4" t="s">
        <v>663</v>
      </c>
      <c r="R3853" s="4" t="s">
        <v>39876</v>
      </c>
      <c r="S3853" s="4" t="s">
        <v>39876</v>
      </c>
      <c r="T3853" s="4" t="s">
        <v>39876</v>
      </c>
    </row>
    <row r="3854" spans="1:20">
      <c r="A3854" s="31">
        <v>20300611744</v>
      </c>
      <c r="B3854" s="4" t="s">
        <v>23018</v>
      </c>
      <c r="C3854" s="4" t="s">
        <v>23000</v>
      </c>
      <c r="D3854" s="4" t="s">
        <v>25478</v>
      </c>
      <c r="E3854" s="4" t="s">
        <v>71</v>
      </c>
      <c r="F3854" s="4" t="s">
        <v>23018</v>
      </c>
      <c r="G3854" s="4" t="s">
        <v>71</v>
      </c>
      <c r="H3854" s="4" t="s">
        <v>23018</v>
      </c>
      <c r="I3854" s="4" t="s">
        <v>22</v>
      </c>
      <c r="J3854" s="4" t="s">
        <v>4248</v>
      </c>
      <c r="K3854" s="4" t="s">
        <v>23019</v>
      </c>
      <c r="L3854" s="4" t="s">
        <v>476</v>
      </c>
      <c r="M3854" s="4" t="s">
        <v>73</v>
      </c>
      <c r="N3854" s="4" t="s">
        <v>23020</v>
      </c>
      <c r="O3854" s="4" t="s">
        <v>23021</v>
      </c>
      <c r="P3854" s="4" t="s">
        <v>23022</v>
      </c>
      <c r="Q3854" s="4" t="s">
        <v>663</v>
      </c>
      <c r="R3854" s="4" t="s">
        <v>39876</v>
      </c>
      <c r="S3854" s="4" t="s">
        <v>39876</v>
      </c>
      <c r="T3854" s="4" t="s">
        <v>39876</v>
      </c>
    </row>
    <row r="3855" spans="1:20">
      <c r="A3855" s="31">
        <v>20300611728</v>
      </c>
      <c r="B3855" s="4" t="s">
        <v>23023</v>
      </c>
      <c r="C3855" s="4" t="s">
        <v>23047</v>
      </c>
      <c r="D3855" s="4" t="s">
        <v>41883</v>
      </c>
      <c r="E3855" s="4" t="s">
        <v>71</v>
      </c>
      <c r="F3855" s="4" t="s">
        <v>23023</v>
      </c>
      <c r="G3855" s="4" t="s">
        <v>71</v>
      </c>
      <c r="H3855" s="4" t="s">
        <v>23023</v>
      </c>
      <c r="I3855" s="4" t="s">
        <v>22</v>
      </c>
      <c r="J3855" s="4" t="s">
        <v>23024</v>
      </c>
      <c r="K3855" s="4" t="s">
        <v>23025</v>
      </c>
      <c r="L3855" s="4" t="s">
        <v>267</v>
      </c>
      <c r="M3855" s="4" t="s">
        <v>73</v>
      </c>
      <c r="N3855" s="4" t="s">
        <v>23048</v>
      </c>
      <c r="O3855" s="4" t="s">
        <v>23049</v>
      </c>
      <c r="P3855" s="4" t="s">
        <v>23050</v>
      </c>
      <c r="Q3855" s="4" t="s">
        <v>663</v>
      </c>
      <c r="R3855" s="4" t="s">
        <v>39876</v>
      </c>
      <c r="S3855" s="4" t="s">
        <v>39876</v>
      </c>
      <c r="T3855" s="4" t="s">
        <v>39876</v>
      </c>
    </row>
    <row r="3856" spans="1:20">
      <c r="A3856" s="31">
        <v>19451046098</v>
      </c>
      <c r="B3856" s="4" t="s">
        <v>23026</v>
      </c>
      <c r="C3856" s="4" t="s">
        <v>23047</v>
      </c>
      <c r="D3856" s="4" t="s">
        <v>41884</v>
      </c>
      <c r="E3856" s="4" t="s">
        <v>71</v>
      </c>
      <c r="F3856" s="4" t="s">
        <v>23026</v>
      </c>
      <c r="G3856" s="4" t="s">
        <v>71</v>
      </c>
      <c r="H3856" s="4" t="s">
        <v>23026</v>
      </c>
      <c r="I3856" s="4" t="s">
        <v>22</v>
      </c>
      <c r="J3856" s="4" t="s">
        <v>8839</v>
      </c>
      <c r="K3856" s="4" t="s">
        <v>23027</v>
      </c>
      <c r="L3856" s="4" t="s">
        <v>249</v>
      </c>
      <c r="M3856" s="4" t="s">
        <v>73</v>
      </c>
      <c r="N3856" s="4" t="s">
        <v>23051</v>
      </c>
      <c r="O3856" s="4" t="s">
        <v>23052</v>
      </c>
      <c r="P3856" s="4" t="s">
        <v>23053</v>
      </c>
      <c r="Q3856" s="4" t="s">
        <v>922</v>
      </c>
      <c r="R3856" s="4" t="s">
        <v>39876</v>
      </c>
      <c r="S3856" s="4" t="s">
        <v>39876</v>
      </c>
      <c r="T3856" s="4" t="s">
        <v>39876</v>
      </c>
    </row>
    <row r="3857" spans="1:20">
      <c r="A3857" s="31">
        <v>19460014574</v>
      </c>
      <c r="B3857" s="4" t="s">
        <v>23028</v>
      </c>
      <c r="C3857" s="4" t="s">
        <v>23047</v>
      </c>
      <c r="D3857" s="4" t="s">
        <v>32468</v>
      </c>
      <c r="E3857" s="4" t="s">
        <v>2835</v>
      </c>
      <c r="F3857" s="4" t="s">
        <v>32823</v>
      </c>
      <c r="G3857" s="4" t="s">
        <v>2835</v>
      </c>
      <c r="H3857" s="4" t="s">
        <v>32823</v>
      </c>
      <c r="I3857" s="4" t="s">
        <v>22</v>
      </c>
      <c r="J3857" s="4" t="s">
        <v>23029</v>
      </c>
      <c r="K3857" s="4" t="s">
        <v>23030</v>
      </c>
      <c r="L3857" s="4" t="s">
        <v>3300</v>
      </c>
      <c r="M3857" s="4" t="s">
        <v>73</v>
      </c>
      <c r="N3857" s="4" t="s">
        <v>23165</v>
      </c>
      <c r="O3857" s="4" t="s">
        <v>23166</v>
      </c>
      <c r="P3857" s="4" t="s">
        <v>23167</v>
      </c>
      <c r="Q3857" s="4" t="s">
        <v>5385</v>
      </c>
      <c r="R3857" s="4" t="s">
        <v>2836</v>
      </c>
      <c r="S3857" s="4" t="s">
        <v>2836</v>
      </c>
      <c r="T3857" s="4" t="s">
        <v>39876</v>
      </c>
    </row>
    <row r="3858" spans="1:20">
      <c r="A3858" s="31">
        <v>19460014434</v>
      </c>
      <c r="B3858" s="4" t="s">
        <v>23031</v>
      </c>
      <c r="C3858" s="4" t="s">
        <v>23047</v>
      </c>
      <c r="D3858" s="4" t="s">
        <v>34219</v>
      </c>
      <c r="E3858" s="4" t="s">
        <v>2835</v>
      </c>
      <c r="F3858" s="4" t="s">
        <v>32823</v>
      </c>
      <c r="G3858" s="4" t="s">
        <v>2835</v>
      </c>
      <c r="H3858" s="4" t="s">
        <v>32823</v>
      </c>
      <c r="I3858" s="4" t="s">
        <v>22</v>
      </c>
      <c r="J3858" s="4" t="s">
        <v>23032</v>
      </c>
      <c r="K3858" s="4" t="s">
        <v>23033</v>
      </c>
      <c r="L3858" s="4" t="s">
        <v>3300</v>
      </c>
      <c r="M3858" s="4" t="s">
        <v>73</v>
      </c>
      <c r="N3858" s="4" t="s">
        <v>23168</v>
      </c>
      <c r="O3858" s="4" t="s">
        <v>23169</v>
      </c>
      <c r="P3858" s="4" t="s">
        <v>23170</v>
      </c>
      <c r="Q3858" s="4" t="s">
        <v>5385</v>
      </c>
      <c r="R3858" s="4" t="s">
        <v>2836</v>
      </c>
      <c r="S3858" s="4" t="s">
        <v>2836</v>
      </c>
      <c r="T3858" s="4" t="s">
        <v>39876</v>
      </c>
    </row>
    <row r="3859" spans="1:20">
      <c r="A3859" s="31">
        <v>19451046049</v>
      </c>
      <c r="B3859" s="4" t="s">
        <v>23034</v>
      </c>
      <c r="C3859" s="4" t="s">
        <v>23047</v>
      </c>
      <c r="D3859" s="4" t="s">
        <v>41885</v>
      </c>
      <c r="E3859" s="4" t="s">
        <v>71</v>
      </c>
      <c r="F3859" s="4" t="s">
        <v>23034</v>
      </c>
      <c r="G3859" s="4" t="s">
        <v>71</v>
      </c>
      <c r="H3859" s="4" t="s">
        <v>23034</v>
      </c>
      <c r="I3859" s="4" t="s">
        <v>22</v>
      </c>
      <c r="J3859" s="4" t="s">
        <v>23035</v>
      </c>
      <c r="K3859" s="4" t="s">
        <v>23036</v>
      </c>
      <c r="L3859" s="4" t="s">
        <v>8507</v>
      </c>
      <c r="M3859" s="4" t="s">
        <v>73</v>
      </c>
      <c r="N3859" s="4" t="s">
        <v>23054</v>
      </c>
      <c r="O3859" s="4" t="s">
        <v>23055</v>
      </c>
      <c r="P3859" s="4" t="s">
        <v>23056</v>
      </c>
      <c r="Q3859" s="4" t="s">
        <v>922</v>
      </c>
      <c r="R3859" s="4" t="s">
        <v>39876</v>
      </c>
      <c r="S3859" s="4" t="s">
        <v>39876</v>
      </c>
      <c r="T3859" s="4" t="s">
        <v>39876</v>
      </c>
    </row>
    <row r="3860" spans="1:20">
      <c r="A3860" s="31">
        <v>20300611694</v>
      </c>
      <c r="B3860" s="4" t="s">
        <v>23037</v>
      </c>
      <c r="C3860" s="4" t="s">
        <v>23047</v>
      </c>
      <c r="D3860" s="4" t="s">
        <v>27179</v>
      </c>
      <c r="E3860" s="4" t="s">
        <v>2835</v>
      </c>
      <c r="F3860" s="4" t="s">
        <v>37880</v>
      </c>
      <c r="G3860" s="4" t="s">
        <v>2835</v>
      </c>
      <c r="H3860" s="4" t="s">
        <v>37881</v>
      </c>
      <c r="I3860" s="4" t="s">
        <v>22</v>
      </c>
      <c r="J3860" s="4" t="s">
        <v>23038</v>
      </c>
      <c r="K3860" s="4" t="s">
        <v>23039</v>
      </c>
      <c r="L3860" s="4" t="s">
        <v>14113</v>
      </c>
      <c r="M3860" s="4" t="s">
        <v>73</v>
      </c>
      <c r="N3860" s="4" t="s">
        <v>23057</v>
      </c>
      <c r="O3860" s="4" t="s">
        <v>23058</v>
      </c>
      <c r="P3860" s="4" t="s">
        <v>23059</v>
      </c>
      <c r="Q3860" s="4" t="s">
        <v>663</v>
      </c>
      <c r="R3860" s="4" t="s">
        <v>2836</v>
      </c>
      <c r="S3860" s="4" t="s">
        <v>2836</v>
      </c>
      <c r="T3860" s="4" t="s">
        <v>39876</v>
      </c>
    </row>
    <row r="3861" spans="1:20">
      <c r="A3861" s="31">
        <v>20300611603</v>
      </c>
      <c r="B3861" s="4" t="s">
        <v>23040</v>
      </c>
      <c r="C3861" s="4" t="s">
        <v>23047</v>
      </c>
      <c r="D3861" s="4" t="s">
        <v>34220</v>
      </c>
      <c r="E3861" s="4" t="s">
        <v>2835</v>
      </c>
      <c r="F3861" s="4" t="s">
        <v>33749</v>
      </c>
      <c r="G3861" s="4" t="s">
        <v>3020</v>
      </c>
      <c r="H3861" s="4" t="s">
        <v>33752</v>
      </c>
      <c r="I3861" s="4" t="s">
        <v>22</v>
      </c>
      <c r="J3861" s="4" t="s">
        <v>23041</v>
      </c>
      <c r="K3861" s="4" t="s">
        <v>23042</v>
      </c>
      <c r="L3861" s="4" t="s">
        <v>308</v>
      </c>
      <c r="M3861" s="4" t="s">
        <v>73</v>
      </c>
      <c r="N3861" s="4" t="s">
        <v>23060</v>
      </c>
      <c r="O3861" s="4" t="s">
        <v>23061</v>
      </c>
      <c r="P3861" s="4" t="s">
        <v>23062</v>
      </c>
      <c r="Q3861" s="4" t="s">
        <v>663</v>
      </c>
      <c r="R3861" s="4" t="s">
        <v>3021</v>
      </c>
      <c r="S3861" s="4" t="s">
        <v>2836</v>
      </c>
      <c r="T3861" s="4" t="s">
        <v>39876</v>
      </c>
    </row>
    <row r="3862" spans="1:20">
      <c r="A3862" s="31">
        <v>20300611561</v>
      </c>
      <c r="B3862" s="4" t="s">
        <v>23043</v>
      </c>
      <c r="C3862" s="4" t="s">
        <v>23047</v>
      </c>
      <c r="D3862" s="4" t="s">
        <v>25479</v>
      </c>
      <c r="E3862" s="4" t="s">
        <v>71</v>
      </c>
      <c r="F3862" s="4" t="s">
        <v>23043</v>
      </c>
      <c r="G3862" s="4" t="s">
        <v>71</v>
      </c>
      <c r="H3862" s="4" t="s">
        <v>23043</v>
      </c>
      <c r="I3862" s="4" t="s">
        <v>22</v>
      </c>
      <c r="J3862" s="4" t="s">
        <v>19729</v>
      </c>
      <c r="K3862" s="4" t="s">
        <v>23044</v>
      </c>
      <c r="L3862" s="4" t="s">
        <v>11664</v>
      </c>
      <c r="M3862" s="4" t="s">
        <v>73</v>
      </c>
      <c r="N3862" s="4" t="s">
        <v>23063</v>
      </c>
      <c r="O3862" s="4" t="s">
        <v>23064</v>
      </c>
      <c r="P3862" s="4" t="s">
        <v>23065</v>
      </c>
      <c r="Q3862" s="4" t="s">
        <v>663</v>
      </c>
      <c r="R3862" s="4" t="s">
        <v>39876</v>
      </c>
      <c r="S3862" s="4" t="s">
        <v>39876</v>
      </c>
      <c r="T3862" s="4" t="s">
        <v>39876</v>
      </c>
    </row>
    <row r="3863" spans="1:20">
      <c r="A3863" s="31">
        <v>20300611520</v>
      </c>
      <c r="B3863" s="4" t="s">
        <v>23066</v>
      </c>
      <c r="C3863" s="4" t="s">
        <v>23097</v>
      </c>
      <c r="D3863" s="4" t="s">
        <v>30496</v>
      </c>
      <c r="E3863" s="4" t="s">
        <v>71</v>
      </c>
      <c r="F3863" s="4" t="s">
        <v>23066</v>
      </c>
      <c r="G3863" s="4" t="s">
        <v>71</v>
      </c>
      <c r="H3863" s="4" t="s">
        <v>23066</v>
      </c>
      <c r="I3863" s="4" t="s">
        <v>22</v>
      </c>
      <c r="J3863" s="4" t="s">
        <v>23067</v>
      </c>
      <c r="K3863" s="4" t="s">
        <v>23068</v>
      </c>
      <c r="L3863" s="4" t="s">
        <v>10998</v>
      </c>
      <c r="M3863" s="4" t="s">
        <v>73</v>
      </c>
      <c r="N3863" s="4" t="s">
        <v>23098</v>
      </c>
      <c r="O3863" s="4" t="s">
        <v>23099</v>
      </c>
      <c r="P3863" s="4" t="s">
        <v>23100</v>
      </c>
      <c r="Q3863" s="4" t="s">
        <v>663</v>
      </c>
      <c r="R3863" s="4" t="s">
        <v>39876</v>
      </c>
      <c r="S3863" s="4" t="s">
        <v>39876</v>
      </c>
      <c r="T3863" s="4" t="s">
        <v>39876</v>
      </c>
    </row>
    <row r="3864" spans="1:20">
      <c r="A3864" s="31">
        <v>20300611488</v>
      </c>
      <c r="B3864" s="4" t="s">
        <v>23069</v>
      </c>
      <c r="C3864" s="4" t="s">
        <v>23097</v>
      </c>
      <c r="D3864" s="4" t="s">
        <v>28990</v>
      </c>
      <c r="E3864" s="4" t="s">
        <v>71</v>
      </c>
      <c r="F3864" s="4" t="s">
        <v>23069</v>
      </c>
      <c r="G3864" s="4" t="s">
        <v>71</v>
      </c>
      <c r="H3864" s="4" t="s">
        <v>23069</v>
      </c>
      <c r="I3864" s="4" t="s">
        <v>22</v>
      </c>
      <c r="J3864" s="4" t="s">
        <v>461</v>
      </c>
      <c r="K3864" s="4" t="s">
        <v>23070</v>
      </c>
      <c r="L3864" s="4" t="s">
        <v>468</v>
      </c>
      <c r="M3864" s="4" t="s">
        <v>73</v>
      </c>
      <c r="N3864" s="4" t="s">
        <v>23101</v>
      </c>
      <c r="O3864" s="4" t="s">
        <v>23102</v>
      </c>
      <c r="P3864" s="4" t="s">
        <v>23103</v>
      </c>
      <c r="Q3864" s="4" t="s">
        <v>663</v>
      </c>
      <c r="R3864" s="4" t="s">
        <v>39876</v>
      </c>
      <c r="S3864" s="4" t="s">
        <v>39876</v>
      </c>
      <c r="T3864" s="4" t="s">
        <v>39876</v>
      </c>
    </row>
    <row r="3865" spans="1:20">
      <c r="A3865" s="31">
        <v>19451046106</v>
      </c>
      <c r="B3865" s="4" t="s">
        <v>23071</v>
      </c>
      <c r="C3865" s="4" t="s">
        <v>23097</v>
      </c>
      <c r="D3865" s="4" t="s">
        <v>39116</v>
      </c>
      <c r="E3865" s="4" t="s">
        <v>71</v>
      </c>
      <c r="F3865" s="4" t="s">
        <v>23071</v>
      </c>
      <c r="G3865" s="4" t="s">
        <v>71</v>
      </c>
      <c r="H3865" s="4" t="s">
        <v>23071</v>
      </c>
      <c r="I3865" s="4" t="s">
        <v>22</v>
      </c>
      <c r="J3865" s="4" t="s">
        <v>23072</v>
      </c>
      <c r="K3865" s="4" t="s">
        <v>23073</v>
      </c>
      <c r="L3865" s="4" t="s">
        <v>11664</v>
      </c>
      <c r="M3865" s="4" t="s">
        <v>73</v>
      </c>
      <c r="N3865" s="4" t="s">
        <v>23309</v>
      </c>
      <c r="O3865" s="4" t="s">
        <v>23310</v>
      </c>
      <c r="P3865" s="4" t="s">
        <v>23311</v>
      </c>
      <c r="Q3865" s="4" t="s">
        <v>922</v>
      </c>
      <c r="R3865" s="4" t="s">
        <v>39876</v>
      </c>
      <c r="S3865" s="4" t="s">
        <v>39876</v>
      </c>
      <c r="T3865" s="4" t="s">
        <v>39876</v>
      </c>
    </row>
    <row r="3866" spans="1:20">
      <c r="A3866" s="31">
        <v>20300611447</v>
      </c>
      <c r="B3866" s="4" t="s">
        <v>23074</v>
      </c>
      <c r="C3866" s="4" t="s">
        <v>23097</v>
      </c>
      <c r="D3866" s="4" t="s">
        <v>41886</v>
      </c>
      <c r="E3866" s="4" t="s">
        <v>71</v>
      </c>
      <c r="F3866" s="4" t="s">
        <v>23074</v>
      </c>
      <c r="G3866" s="4" t="s">
        <v>71</v>
      </c>
      <c r="H3866" s="4" t="s">
        <v>23074</v>
      </c>
      <c r="I3866" s="4" t="s">
        <v>22</v>
      </c>
      <c r="J3866" s="4" t="s">
        <v>23075</v>
      </c>
      <c r="K3866" s="4" t="s">
        <v>23076</v>
      </c>
      <c r="L3866" s="4" t="s">
        <v>267</v>
      </c>
      <c r="M3866" s="4" t="s">
        <v>73</v>
      </c>
      <c r="N3866" s="4" t="s">
        <v>23104</v>
      </c>
      <c r="O3866" s="4" t="s">
        <v>23105</v>
      </c>
      <c r="P3866" s="4" t="s">
        <v>23106</v>
      </c>
      <c r="Q3866" s="4" t="s">
        <v>663</v>
      </c>
      <c r="R3866" s="4" t="s">
        <v>39876</v>
      </c>
      <c r="S3866" s="4" t="s">
        <v>39876</v>
      </c>
      <c r="T3866" s="4" t="s">
        <v>39876</v>
      </c>
    </row>
    <row r="3867" spans="1:20">
      <c r="A3867" s="31">
        <v>19451046494</v>
      </c>
      <c r="B3867" s="4" t="s">
        <v>23077</v>
      </c>
      <c r="C3867" s="4" t="s">
        <v>23097</v>
      </c>
      <c r="D3867" s="4" t="s">
        <v>25480</v>
      </c>
      <c r="E3867" s="4" t="s">
        <v>71</v>
      </c>
      <c r="F3867" s="4" t="s">
        <v>23077</v>
      </c>
      <c r="G3867" s="4" t="s">
        <v>71</v>
      </c>
      <c r="H3867" s="4" t="s">
        <v>23077</v>
      </c>
      <c r="I3867" s="4" t="s">
        <v>22</v>
      </c>
      <c r="J3867" s="4" t="s">
        <v>20918</v>
      </c>
      <c r="K3867" s="4" t="s">
        <v>23078</v>
      </c>
      <c r="L3867" s="4" t="s">
        <v>16413</v>
      </c>
      <c r="M3867" s="4" t="s">
        <v>73</v>
      </c>
      <c r="N3867" s="4" t="s">
        <v>23312</v>
      </c>
      <c r="O3867" s="4" t="s">
        <v>23313</v>
      </c>
      <c r="P3867" s="4" t="s">
        <v>23314</v>
      </c>
      <c r="Q3867" s="4" t="s">
        <v>922</v>
      </c>
      <c r="R3867" s="4" t="s">
        <v>39876</v>
      </c>
      <c r="S3867" s="4" t="s">
        <v>39876</v>
      </c>
      <c r="T3867" s="4" t="s">
        <v>39876</v>
      </c>
    </row>
    <row r="3868" spans="1:20">
      <c r="A3868" s="31">
        <v>20300611405</v>
      </c>
      <c r="B3868" s="4" t="s">
        <v>23079</v>
      </c>
      <c r="C3868" s="4" t="s">
        <v>23097</v>
      </c>
      <c r="D3868" s="4" t="s">
        <v>41887</v>
      </c>
      <c r="E3868" s="4" t="s">
        <v>71</v>
      </c>
      <c r="F3868" s="4" t="s">
        <v>23079</v>
      </c>
      <c r="G3868" s="4" t="s">
        <v>71</v>
      </c>
      <c r="H3868" s="4" t="s">
        <v>23079</v>
      </c>
      <c r="I3868" s="4" t="s">
        <v>22</v>
      </c>
      <c r="J3868" s="4" t="s">
        <v>17901</v>
      </c>
      <c r="K3868" s="4" t="s">
        <v>23080</v>
      </c>
      <c r="L3868" s="4" t="s">
        <v>267</v>
      </c>
      <c r="M3868" s="4" t="s">
        <v>73</v>
      </c>
      <c r="N3868" s="4" t="s">
        <v>23107</v>
      </c>
      <c r="O3868" s="4" t="s">
        <v>23108</v>
      </c>
      <c r="P3868" s="4" t="s">
        <v>23109</v>
      </c>
      <c r="Q3868" s="4" t="s">
        <v>663</v>
      </c>
      <c r="R3868" s="4" t="s">
        <v>39876</v>
      </c>
      <c r="S3868" s="4" t="s">
        <v>39876</v>
      </c>
      <c r="T3868" s="4" t="s">
        <v>39876</v>
      </c>
    </row>
    <row r="3869" spans="1:20">
      <c r="A3869" s="31">
        <v>20300611363</v>
      </c>
      <c r="B3869" s="4" t="s">
        <v>23081</v>
      </c>
      <c r="C3869" s="4" t="s">
        <v>23097</v>
      </c>
      <c r="D3869" s="4" t="s">
        <v>35534</v>
      </c>
      <c r="E3869" s="4" t="s">
        <v>71</v>
      </c>
      <c r="F3869" s="4" t="s">
        <v>23081</v>
      </c>
      <c r="G3869" s="4" t="s">
        <v>71</v>
      </c>
      <c r="H3869" s="4" t="s">
        <v>23081</v>
      </c>
      <c r="I3869" s="4" t="s">
        <v>22</v>
      </c>
      <c r="J3869" s="4" t="s">
        <v>14989</v>
      </c>
      <c r="K3869" s="4" t="s">
        <v>23082</v>
      </c>
      <c r="L3869" s="4" t="s">
        <v>10998</v>
      </c>
      <c r="M3869" s="4" t="s">
        <v>73</v>
      </c>
      <c r="N3869" s="4" t="s">
        <v>23110</v>
      </c>
      <c r="O3869" s="4" t="s">
        <v>23111</v>
      </c>
      <c r="P3869" s="4" t="s">
        <v>23112</v>
      </c>
      <c r="Q3869" s="4" t="s">
        <v>663</v>
      </c>
      <c r="R3869" s="4" t="s">
        <v>39876</v>
      </c>
      <c r="S3869" s="4" t="s">
        <v>39876</v>
      </c>
      <c r="T3869" s="4" t="s">
        <v>39876</v>
      </c>
    </row>
    <row r="3870" spans="1:20">
      <c r="A3870" s="31">
        <v>20300611322</v>
      </c>
      <c r="B3870" s="4" t="s">
        <v>23083</v>
      </c>
      <c r="C3870" s="4" t="s">
        <v>23097</v>
      </c>
      <c r="D3870" s="4" t="s">
        <v>41888</v>
      </c>
      <c r="E3870" s="4" t="s">
        <v>71</v>
      </c>
      <c r="F3870" s="4" t="s">
        <v>23083</v>
      </c>
      <c r="G3870" s="4" t="s">
        <v>71</v>
      </c>
      <c r="H3870" s="4" t="s">
        <v>23083</v>
      </c>
      <c r="I3870" s="4" t="s">
        <v>22</v>
      </c>
      <c r="J3870" s="4" t="s">
        <v>23084</v>
      </c>
      <c r="K3870" s="4" t="s">
        <v>23085</v>
      </c>
      <c r="L3870" s="4" t="s">
        <v>16413</v>
      </c>
      <c r="M3870" s="4" t="s">
        <v>73</v>
      </c>
      <c r="N3870" s="4" t="s">
        <v>23113</v>
      </c>
      <c r="O3870" s="4" t="s">
        <v>23114</v>
      </c>
      <c r="P3870" s="4" t="s">
        <v>23115</v>
      </c>
      <c r="Q3870" s="4" t="s">
        <v>663</v>
      </c>
      <c r="R3870" s="4" t="s">
        <v>39876</v>
      </c>
      <c r="S3870" s="4" t="s">
        <v>39876</v>
      </c>
      <c r="T3870" s="4" t="s">
        <v>39876</v>
      </c>
    </row>
    <row r="3871" spans="1:20">
      <c r="A3871" s="31">
        <v>19451046080</v>
      </c>
      <c r="B3871" s="4" t="s">
        <v>23086</v>
      </c>
      <c r="C3871" s="4" t="s">
        <v>23097</v>
      </c>
      <c r="D3871" s="4" t="s">
        <v>34221</v>
      </c>
      <c r="E3871" s="4" t="s">
        <v>2835</v>
      </c>
      <c r="F3871" s="4" t="s">
        <v>32823</v>
      </c>
      <c r="G3871" s="4" t="s">
        <v>2835</v>
      </c>
      <c r="H3871" s="4" t="s">
        <v>32823</v>
      </c>
      <c r="I3871" s="4" t="s">
        <v>22</v>
      </c>
      <c r="J3871" s="4" t="s">
        <v>23087</v>
      </c>
      <c r="K3871" s="4" t="s">
        <v>23088</v>
      </c>
      <c r="L3871" s="4" t="s">
        <v>3300</v>
      </c>
      <c r="M3871" s="4" t="s">
        <v>73</v>
      </c>
      <c r="N3871" s="4" t="s">
        <v>23315</v>
      </c>
      <c r="O3871" s="4" t="s">
        <v>23316</v>
      </c>
      <c r="P3871" s="4" t="s">
        <v>23317</v>
      </c>
      <c r="Q3871" s="4" t="s">
        <v>922</v>
      </c>
      <c r="R3871" s="4" t="s">
        <v>2836</v>
      </c>
      <c r="S3871" s="4" t="s">
        <v>2836</v>
      </c>
      <c r="T3871" s="4" t="s">
        <v>39876</v>
      </c>
    </row>
    <row r="3872" spans="1:20">
      <c r="A3872" s="31">
        <v>19451046239</v>
      </c>
      <c r="B3872" s="4" t="s">
        <v>23089</v>
      </c>
      <c r="C3872" s="4" t="s">
        <v>23097</v>
      </c>
      <c r="D3872" s="4" t="s">
        <v>25481</v>
      </c>
      <c r="E3872" s="4" t="s">
        <v>71</v>
      </c>
      <c r="F3872" s="4" t="s">
        <v>23089</v>
      </c>
      <c r="G3872" s="4" t="s">
        <v>71</v>
      </c>
      <c r="H3872" s="4" t="s">
        <v>23089</v>
      </c>
      <c r="I3872" s="4" t="s">
        <v>22</v>
      </c>
      <c r="J3872" s="4" t="s">
        <v>23090</v>
      </c>
      <c r="K3872" s="4" t="s">
        <v>23091</v>
      </c>
      <c r="L3872" s="4" t="s">
        <v>16413</v>
      </c>
      <c r="M3872" s="4" t="s">
        <v>73</v>
      </c>
      <c r="N3872" s="4" t="s">
        <v>23318</v>
      </c>
      <c r="O3872" s="4" t="s">
        <v>23319</v>
      </c>
      <c r="P3872" s="4" t="s">
        <v>23320</v>
      </c>
      <c r="Q3872" s="4" t="s">
        <v>922</v>
      </c>
      <c r="R3872" s="4" t="s">
        <v>39876</v>
      </c>
      <c r="S3872" s="4" t="s">
        <v>39876</v>
      </c>
      <c r="T3872" s="4" t="s">
        <v>39876</v>
      </c>
    </row>
    <row r="3873" spans="1:20">
      <c r="A3873" s="31">
        <v>20300611280</v>
      </c>
      <c r="B3873" s="4" t="s">
        <v>23092</v>
      </c>
      <c r="C3873" s="4" t="s">
        <v>23097</v>
      </c>
      <c r="D3873" s="4" t="s">
        <v>41889</v>
      </c>
      <c r="E3873" s="4" t="s">
        <v>2835</v>
      </c>
      <c r="F3873" s="4" t="s">
        <v>33749</v>
      </c>
      <c r="G3873" s="4" t="s">
        <v>3020</v>
      </c>
      <c r="H3873" s="4" t="s">
        <v>33752</v>
      </c>
      <c r="I3873" s="4" t="s">
        <v>22</v>
      </c>
      <c r="J3873" s="4" t="s">
        <v>15424</v>
      </c>
      <c r="K3873" s="4" t="s">
        <v>23093</v>
      </c>
      <c r="L3873" s="4" t="s">
        <v>308</v>
      </c>
      <c r="M3873" s="4" t="s">
        <v>73</v>
      </c>
      <c r="N3873" s="4" t="s">
        <v>23116</v>
      </c>
      <c r="O3873" s="4" t="s">
        <v>23117</v>
      </c>
      <c r="P3873" s="4" t="s">
        <v>23118</v>
      </c>
      <c r="Q3873" s="4" t="s">
        <v>663</v>
      </c>
      <c r="R3873" s="4" t="s">
        <v>3021</v>
      </c>
      <c r="S3873" s="4" t="s">
        <v>2836</v>
      </c>
      <c r="T3873" s="4" t="s">
        <v>39876</v>
      </c>
    </row>
    <row r="3874" spans="1:20">
      <c r="A3874" s="31">
        <v>19441088861</v>
      </c>
      <c r="B3874" s="4" t="s">
        <v>23094</v>
      </c>
      <c r="C3874" s="4" t="s">
        <v>23097</v>
      </c>
      <c r="D3874" s="4" t="s">
        <v>27180</v>
      </c>
      <c r="E3874" s="4" t="s">
        <v>71</v>
      </c>
      <c r="F3874" s="4" t="s">
        <v>23094</v>
      </c>
      <c r="G3874" s="4" t="s">
        <v>71</v>
      </c>
      <c r="H3874" s="4" t="s">
        <v>23094</v>
      </c>
      <c r="I3874" s="4" t="s">
        <v>22</v>
      </c>
      <c r="J3874" s="4" t="s">
        <v>23095</v>
      </c>
      <c r="K3874" s="4" t="s">
        <v>23096</v>
      </c>
      <c r="L3874" s="4" t="s">
        <v>249</v>
      </c>
      <c r="M3874" s="4" t="s">
        <v>73</v>
      </c>
      <c r="N3874" s="4" t="s">
        <v>23171</v>
      </c>
      <c r="O3874" s="4" t="s">
        <v>23172</v>
      </c>
      <c r="P3874" s="4" t="s">
        <v>23173</v>
      </c>
      <c r="Q3874" s="4" t="s">
        <v>1045</v>
      </c>
      <c r="R3874" s="4" t="s">
        <v>39876</v>
      </c>
      <c r="S3874" s="4" t="s">
        <v>39876</v>
      </c>
      <c r="T3874" s="4" t="s">
        <v>39876</v>
      </c>
    </row>
    <row r="3875" spans="1:20">
      <c r="A3875" s="31">
        <v>19451046031</v>
      </c>
      <c r="B3875" s="4" t="s">
        <v>23119</v>
      </c>
      <c r="C3875" s="4" t="s">
        <v>23097</v>
      </c>
      <c r="D3875" s="4" t="s">
        <v>39117</v>
      </c>
      <c r="E3875" s="4" t="s">
        <v>71</v>
      </c>
      <c r="F3875" s="4" t="s">
        <v>23119</v>
      </c>
      <c r="G3875" s="4" t="s">
        <v>71</v>
      </c>
      <c r="H3875" s="4" t="s">
        <v>23119</v>
      </c>
      <c r="I3875" s="4" t="s">
        <v>22</v>
      </c>
      <c r="J3875" s="4" t="s">
        <v>23120</v>
      </c>
      <c r="K3875" s="4" t="s">
        <v>23121</v>
      </c>
      <c r="L3875" s="4" t="s">
        <v>267</v>
      </c>
      <c r="M3875" s="4" t="s">
        <v>73</v>
      </c>
      <c r="N3875" s="4" t="s">
        <v>23321</v>
      </c>
      <c r="O3875" s="4" t="s">
        <v>23322</v>
      </c>
      <c r="P3875" s="4" t="s">
        <v>23323</v>
      </c>
      <c r="Q3875" s="4" t="s">
        <v>922</v>
      </c>
      <c r="R3875" s="4" t="s">
        <v>39876</v>
      </c>
      <c r="S3875" s="4" t="s">
        <v>39876</v>
      </c>
      <c r="T3875" s="4" t="s">
        <v>39876</v>
      </c>
    </row>
    <row r="3876" spans="1:20">
      <c r="A3876" s="31">
        <v>19451046072</v>
      </c>
      <c r="B3876" s="4" t="s">
        <v>23122</v>
      </c>
      <c r="C3876" s="4" t="s">
        <v>23097</v>
      </c>
      <c r="D3876" s="4" t="s">
        <v>41890</v>
      </c>
      <c r="E3876" s="4" t="s">
        <v>2835</v>
      </c>
      <c r="F3876" s="4" t="s">
        <v>40586</v>
      </c>
      <c r="G3876" s="4" t="s">
        <v>3020</v>
      </c>
      <c r="H3876" s="4" t="s">
        <v>40586</v>
      </c>
      <c r="I3876" s="4" t="s">
        <v>22</v>
      </c>
      <c r="J3876" s="4" t="s">
        <v>1423</v>
      </c>
      <c r="K3876" s="4" t="s">
        <v>23123</v>
      </c>
      <c r="L3876" s="4" t="s">
        <v>1680</v>
      </c>
      <c r="M3876" s="4" t="s">
        <v>73</v>
      </c>
      <c r="N3876" s="4" t="s">
        <v>23324</v>
      </c>
      <c r="O3876" s="4" t="s">
        <v>23325</v>
      </c>
      <c r="P3876" s="4" t="s">
        <v>23326</v>
      </c>
      <c r="Q3876" s="4" t="s">
        <v>922</v>
      </c>
      <c r="R3876" s="4" t="s">
        <v>3021</v>
      </c>
      <c r="S3876" s="4" t="s">
        <v>2836</v>
      </c>
      <c r="T3876" s="4" t="s">
        <v>39876</v>
      </c>
    </row>
    <row r="3877" spans="1:20">
      <c r="A3877" s="31">
        <v>20300611249</v>
      </c>
      <c r="B3877" s="4" t="s">
        <v>23124</v>
      </c>
      <c r="C3877" s="4" t="s">
        <v>23125</v>
      </c>
      <c r="D3877" s="4" t="s">
        <v>39118</v>
      </c>
      <c r="E3877" s="4" t="s">
        <v>71</v>
      </c>
      <c r="F3877" s="4" t="s">
        <v>23124</v>
      </c>
      <c r="G3877" s="4" t="s">
        <v>71</v>
      </c>
      <c r="H3877" s="4" t="s">
        <v>23124</v>
      </c>
      <c r="I3877" s="4" t="s">
        <v>22</v>
      </c>
      <c r="J3877" s="4" t="s">
        <v>3242</v>
      </c>
      <c r="K3877" s="4" t="s">
        <v>23126</v>
      </c>
      <c r="L3877" s="4" t="s">
        <v>263</v>
      </c>
      <c r="M3877" s="4" t="s">
        <v>73</v>
      </c>
      <c r="N3877" s="4" t="s">
        <v>23127</v>
      </c>
      <c r="O3877" s="4" t="s">
        <v>23128</v>
      </c>
      <c r="P3877" s="4" t="s">
        <v>23129</v>
      </c>
      <c r="Q3877" s="4" t="s">
        <v>663</v>
      </c>
      <c r="R3877" s="4" t="s">
        <v>39876</v>
      </c>
      <c r="S3877" s="4" t="s">
        <v>39876</v>
      </c>
      <c r="T3877" s="4" t="s">
        <v>39876</v>
      </c>
    </row>
    <row r="3878" spans="1:20">
      <c r="A3878" s="31">
        <v>20300611553</v>
      </c>
      <c r="B3878" s="4" t="s">
        <v>23130</v>
      </c>
      <c r="C3878" s="4" t="s">
        <v>23125</v>
      </c>
      <c r="D3878" s="4" t="s">
        <v>27181</v>
      </c>
      <c r="E3878" s="4" t="s">
        <v>71</v>
      </c>
      <c r="F3878" s="4" t="s">
        <v>23130</v>
      </c>
      <c r="G3878" s="4" t="s">
        <v>71</v>
      </c>
      <c r="H3878" s="4" t="s">
        <v>23130</v>
      </c>
      <c r="I3878" s="4" t="s">
        <v>22</v>
      </c>
      <c r="J3878" s="4" t="s">
        <v>1519</v>
      </c>
      <c r="K3878" s="4" t="s">
        <v>23131</v>
      </c>
      <c r="L3878" s="4" t="s">
        <v>263</v>
      </c>
      <c r="M3878" s="4" t="s">
        <v>73</v>
      </c>
      <c r="N3878" s="4" t="s">
        <v>23132</v>
      </c>
      <c r="O3878" s="4" t="s">
        <v>23133</v>
      </c>
      <c r="P3878" s="4" t="s">
        <v>23134</v>
      </c>
      <c r="Q3878" s="4" t="s">
        <v>663</v>
      </c>
      <c r="R3878" s="4" t="s">
        <v>39876</v>
      </c>
      <c r="S3878" s="4" t="s">
        <v>39876</v>
      </c>
      <c r="T3878" s="4" t="s">
        <v>39876</v>
      </c>
    </row>
    <row r="3879" spans="1:20">
      <c r="A3879" s="31">
        <v>20300611595</v>
      </c>
      <c r="B3879" s="4" t="s">
        <v>23135</v>
      </c>
      <c r="C3879" s="4" t="s">
        <v>23125</v>
      </c>
      <c r="D3879" s="4" t="s">
        <v>34222</v>
      </c>
      <c r="E3879" s="4" t="s">
        <v>71</v>
      </c>
      <c r="F3879" s="4" t="s">
        <v>23135</v>
      </c>
      <c r="G3879" s="4" t="s">
        <v>71</v>
      </c>
      <c r="H3879" s="4" t="s">
        <v>23135</v>
      </c>
      <c r="I3879" s="4" t="s">
        <v>22</v>
      </c>
      <c r="J3879" s="4" t="s">
        <v>23136</v>
      </c>
      <c r="K3879" s="4" t="s">
        <v>23137</v>
      </c>
      <c r="L3879" s="4" t="s">
        <v>263</v>
      </c>
      <c r="M3879" s="4" t="s">
        <v>73</v>
      </c>
      <c r="N3879" s="4" t="s">
        <v>23138</v>
      </c>
      <c r="O3879" s="4" t="s">
        <v>23139</v>
      </c>
      <c r="P3879" s="4" t="s">
        <v>23140</v>
      </c>
      <c r="Q3879" s="4" t="s">
        <v>663</v>
      </c>
      <c r="R3879" s="4" t="s">
        <v>39876</v>
      </c>
      <c r="S3879" s="4" t="s">
        <v>39876</v>
      </c>
      <c r="T3879" s="4" t="s">
        <v>39876</v>
      </c>
    </row>
    <row r="3880" spans="1:20">
      <c r="A3880" s="31">
        <v>20300611207</v>
      </c>
      <c r="B3880" s="4" t="s">
        <v>23141</v>
      </c>
      <c r="C3880" s="4" t="s">
        <v>23125</v>
      </c>
      <c r="D3880" s="4" t="s">
        <v>28991</v>
      </c>
      <c r="E3880" s="4" t="s">
        <v>71</v>
      </c>
      <c r="F3880" s="4" t="s">
        <v>23141</v>
      </c>
      <c r="G3880" s="4" t="s">
        <v>71</v>
      </c>
      <c r="H3880" s="4" t="s">
        <v>23141</v>
      </c>
      <c r="I3880" s="4" t="s">
        <v>22</v>
      </c>
      <c r="J3880" s="4" t="s">
        <v>3360</v>
      </c>
      <c r="K3880" s="4" t="s">
        <v>23142</v>
      </c>
      <c r="L3880" s="4" t="s">
        <v>21383</v>
      </c>
      <c r="M3880" s="4" t="s">
        <v>73</v>
      </c>
      <c r="N3880" s="4" t="s">
        <v>7461</v>
      </c>
      <c r="O3880" s="4" t="s">
        <v>23143</v>
      </c>
      <c r="P3880" s="4" t="s">
        <v>23144</v>
      </c>
      <c r="Q3880" s="4" t="s">
        <v>663</v>
      </c>
      <c r="R3880" s="4" t="s">
        <v>39876</v>
      </c>
      <c r="S3880" s="4" t="s">
        <v>39876</v>
      </c>
      <c r="T3880" s="4" t="s">
        <v>39876</v>
      </c>
    </row>
    <row r="3881" spans="1:20">
      <c r="A3881" s="31">
        <v>20300611231</v>
      </c>
      <c r="B3881" s="4" t="s">
        <v>23145</v>
      </c>
      <c r="C3881" s="4" t="s">
        <v>23125</v>
      </c>
      <c r="D3881" s="4" t="s">
        <v>41891</v>
      </c>
      <c r="E3881" s="4" t="s">
        <v>71</v>
      </c>
      <c r="F3881" s="4" t="s">
        <v>23145</v>
      </c>
      <c r="G3881" s="4" t="s">
        <v>71</v>
      </c>
      <c r="H3881" s="4" t="s">
        <v>23145</v>
      </c>
      <c r="I3881" s="4" t="s">
        <v>22</v>
      </c>
      <c r="J3881" s="4" t="s">
        <v>19066</v>
      </c>
      <c r="K3881" s="4" t="s">
        <v>23146</v>
      </c>
      <c r="L3881" s="4" t="s">
        <v>10998</v>
      </c>
      <c r="M3881" s="4" t="s">
        <v>73</v>
      </c>
      <c r="N3881" s="4" t="s">
        <v>23147</v>
      </c>
      <c r="O3881" s="4" t="s">
        <v>23148</v>
      </c>
      <c r="P3881" s="4" t="s">
        <v>23149</v>
      </c>
      <c r="Q3881" s="4" t="s">
        <v>663</v>
      </c>
      <c r="R3881" s="4" t="s">
        <v>39876</v>
      </c>
      <c r="S3881" s="4" t="s">
        <v>39876</v>
      </c>
      <c r="T3881" s="4" t="s">
        <v>39876</v>
      </c>
    </row>
    <row r="3882" spans="1:20">
      <c r="A3882" s="31">
        <v>20300611272</v>
      </c>
      <c r="B3882" s="4" t="s">
        <v>23150</v>
      </c>
      <c r="C3882" s="4" t="s">
        <v>23125</v>
      </c>
      <c r="D3882" s="4" t="s">
        <v>41892</v>
      </c>
      <c r="E3882" s="4" t="s">
        <v>71</v>
      </c>
      <c r="F3882" s="4" t="s">
        <v>23150</v>
      </c>
      <c r="G3882" s="4" t="s">
        <v>71</v>
      </c>
      <c r="H3882" s="4" t="s">
        <v>23150</v>
      </c>
      <c r="I3882" s="4" t="s">
        <v>22</v>
      </c>
      <c r="J3882" s="4" t="s">
        <v>23151</v>
      </c>
      <c r="K3882" s="4" t="s">
        <v>23152</v>
      </c>
      <c r="L3882" s="4" t="s">
        <v>7436</v>
      </c>
      <c r="M3882" s="4" t="s">
        <v>73</v>
      </c>
      <c r="N3882" s="4" t="s">
        <v>23153</v>
      </c>
      <c r="O3882" s="4" t="s">
        <v>23154</v>
      </c>
      <c r="P3882" s="4" t="s">
        <v>23155</v>
      </c>
      <c r="Q3882" s="4" t="s">
        <v>663</v>
      </c>
      <c r="R3882" s="4" t="s">
        <v>39876</v>
      </c>
      <c r="S3882" s="4" t="s">
        <v>39876</v>
      </c>
      <c r="T3882" s="4" t="s">
        <v>39876</v>
      </c>
    </row>
    <row r="3883" spans="1:20">
      <c r="A3883" s="31">
        <v>20300611314</v>
      </c>
      <c r="B3883" s="4" t="s">
        <v>23156</v>
      </c>
      <c r="C3883" s="4" t="s">
        <v>23125</v>
      </c>
      <c r="D3883" s="4" t="s">
        <v>35535</v>
      </c>
      <c r="E3883" s="4" t="s">
        <v>71</v>
      </c>
      <c r="F3883" s="4" t="s">
        <v>23156</v>
      </c>
      <c r="G3883" s="4" t="s">
        <v>71</v>
      </c>
      <c r="H3883" s="4" t="s">
        <v>23156</v>
      </c>
      <c r="I3883" s="4" t="s">
        <v>22</v>
      </c>
      <c r="J3883" s="4" t="s">
        <v>23157</v>
      </c>
      <c r="K3883" s="4" t="s">
        <v>23158</v>
      </c>
      <c r="L3883" s="4" t="s">
        <v>72</v>
      </c>
      <c r="M3883" s="4" t="s">
        <v>73</v>
      </c>
      <c r="N3883" s="4" t="s">
        <v>23159</v>
      </c>
      <c r="O3883" s="4" t="s">
        <v>23160</v>
      </c>
      <c r="P3883" s="4" t="s">
        <v>23161</v>
      </c>
      <c r="Q3883" s="4" t="s">
        <v>663</v>
      </c>
      <c r="R3883" s="4" t="s">
        <v>39876</v>
      </c>
      <c r="S3883" s="4" t="s">
        <v>39876</v>
      </c>
      <c r="T3883" s="4" t="s">
        <v>39876</v>
      </c>
    </row>
    <row r="3884" spans="1:20">
      <c r="A3884" s="31">
        <v>20300611355</v>
      </c>
      <c r="B3884" s="4" t="s">
        <v>23162</v>
      </c>
      <c r="C3884" s="4" t="s">
        <v>23125</v>
      </c>
      <c r="D3884" s="4" t="s">
        <v>32469</v>
      </c>
      <c r="E3884" s="4" t="s">
        <v>71</v>
      </c>
      <c r="F3884" s="4" t="s">
        <v>23162</v>
      </c>
      <c r="G3884" s="4" t="s">
        <v>71</v>
      </c>
      <c r="H3884" s="4" t="s">
        <v>23162</v>
      </c>
      <c r="I3884" s="4" t="s">
        <v>22</v>
      </c>
      <c r="J3884" s="4" t="s">
        <v>23163</v>
      </c>
      <c r="K3884" s="4" t="s">
        <v>23164</v>
      </c>
      <c r="L3884" s="4" t="s">
        <v>72</v>
      </c>
      <c r="M3884" s="4" t="s">
        <v>73</v>
      </c>
      <c r="N3884" s="4" t="s">
        <v>23174</v>
      </c>
      <c r="O3884" s="4" t="s">
        <v>23175</v>
      </c>
      <c r="P3884" s="4" t="s">
        <v>23176</v>
      </c>
      <c r="Q3884" s="4" t="s">
        <v>663</v>
      </c>
      <c r="R3884" s="4" t="s">
        <v>39876</v>
      </c>
      <c r="S3884" s="4" t="s">
        <v>39876</v>
      </c>
      <c r="T3884" s="4" t="s">
        <v>39876</v>
      </c>
    </row>
    <row r="3885" spans="1:20">
      <c r="A3885" s="31">
        <v>20300611397</v>
      </c>
      <c r="B3885" s="4" t="s">
        <v>23177</v>
      </c>
      <c r="C3885" s="4" t="s">
        <v>23125</v>
      </c>
      <c r="D3885" s="4" t="s">
        <v>32470</v>
      </c>
      <c r="E3885" s="4" t="s">
        <v>71</v>
      </c>
      <c r="F3885" s="4" t="s">
        <v>23177</v>
      </c>
      <c r="G3885" s="4" t="s">
        <v>71</v>
      </c>
      <c r="H3885" s="4" t="s">
        <v>23177</v>
      </c>
      <c r="I3885" s="4" t="s">
        <v>22</v>
      </c>
      <c r="J3885" s="4" t="s">
        <v>23178</v>
      </c>
      <c r="K3885" s="4" t="s">
        <v>23179</v>
      </c>
      <c r="L3885" s="4" t="s">
        <v>311</v>
      </c>
      <c r="M3885" s="4" t="s">
        <v>73</v>
      </c>
      <c r="N3885" s="4" t="s">
        <v>23180</v>
      </c>
      <c r="O3885" s="4" t="s">
        <v>23181</v>
      </c>
      <c r="P3885" s="4" t="s">
        <v>23182</v>
      </c>
      <c r="Q3885" s="4" t="s">
        <v>663</v>
      </c>
      <c r="R3885" s="4" t="s">
        <v>39876</v>
      </c>
      <c r="S3885" s="4" t="s">
        <v>39876</v>
      </c>
      <c r="T3885" s="4" t="s">
        <v>39876</v>
      </c>
    </row>
    <row r="3886" spans="1:20">
      <c r="A3886" s="31">
        <v>20300611439</v>
      </c>
      <c r="B3886" s="4" t="s">
        <v>23183</v>
      </c>
      <c r="C3886" s="4" t="s">
        <v>23184</v>
      </c>
      <c r="D3886" s="4" t="s">
        <v>27182</v>
      </c>
      <c r="E3886" s="4" t="s">
        <v>2835</v>
      </c>
      <c r="F3886" s="4" t="s">
        <v>33749</v>
      </c>
      <c r="G3886" s="4" t="s">
        <v>3020</v>
      </c>
      <c r="H3886" s="4" t="s">
        <v>33752</v>
      </c>
      <c r="I3886" s="4" t="s">
        <v>22</v>
      </c>
      <c r="J3886" s="4" t="s">
        <v>23185</v>
      </c>
      <c r="K3886" s="4" t="s">
        <v>23186</v>
      </c>
      <c r="L3886" s="4" t="s">
        <v>308</v>
      </c>
      <c r="M3886" s="4" t="s">
        <v>73</v>
      </c>
      <c r="N3886" s="4" t="s">
        <v>23187</v>
      </c>
      <c r="O3886" s="4" t="s">
        <v>23188</v>
      </c>
      <c r="P3886" s="4" t="s">
        <v>23189</v>
      </c>
      <c r="Q3886" s="4" t="s">
        <v>663</v>
      </c>
      <c r="R3886" s="4" t="s">
        <v>3021</v>
      </c>
      <c r="S3886" s="4" t="s">
        <v>2836</v>
      </c>
      <c r="T3886" s="4" t="s">
        <v>39876</v>
      </c>
    </row>
    <row r="3887" spans="1:20">
      <c r="A3887" s="31">
        <v>20300611470</v>
      </c>
      <c r="B3887" s="4" t="s">
        <v>23190</v>
      </c>
      <c r="C3887" s="4" t="s">
        <v>23184</v>
      </c>
      <c r="D3887" s="4" t="s">
        <v>27183</v>
      </c>
      <c r="E3887" s="4" t="s">
        <v>2835</v>
      </c>
      <c r="F3887" s="4" t="s">
        <v>33749</v>
      </c>
      <c r="G3887" s="4" t="s">
        <v>3020</v>
      </c>
      <c r="H3887" s="4" t="s">
        <v>33752</v>
      </c>
      <c r="I3887" s="4" t="s">
        <v>22</v>
      </c>
      <c r="J3887" s="4" t="s">
        <v>10845</v>
      </c>
      <c r="K3887" s="4" t="s">
        <v>23191</v>
      </c>
      <c r="L3887" s="4" t="s">
        <v>308</v>
      </c>
      <c r="M3887" s="4" t="s">
        <v>73</v>
      </c>
      <c r="N3887" s="4" t="s">
        <v>23192</v>
      </c>
      <c r="O3887" s="4" t="s">
        <v>23193</v>
      </c>
      <c r="P3887" s="4" t="s">
        <v>23194</v>
      </c>
      <c r="Q3887" s="4" t="s">
        <v>663</v>
      </c>
      <c r="R3887" s="4" t="s">
        <v>3021</v>
      </c>
      <c r="S3887" s="4" t="s">
        <v>2836</v>
      </c>
      <c r="T3887" s="4" t="s">
        <v>39876</v>
      </c>
    </row>
    <row r="3888" spans="1:20">
      <c r="A3888" s="31">
        <v>20300611512</v>
      </c>
      <c r="B3888" s="4" t="s">
        <v>23195</v>
      </c>
      <c r="C3888" s="4" t="s">
        <v>23184</v>
      </c>
      <c r="D3888" s="4" t="s">
        <v>27184</v>
      </c>
      <c r="E3888" s="4" t="s">
        <v>71</v>
      </c>
      <c r="F3888" s="4" t="s">
        <v>23195</v>
      </c>
      <c r="G3888" s="4" t="s">
        <v>71</v>
      </c>
      <c r="H3888" s="4" t="s">
        <v>23195</v>
      </c>
      <c r="I3888" s="4" t="s">
        <v>22</v>
      </c>
      <c r="J3888" s="4" t="s">
        <v>55</v>
      </c>
      <c r="K3888" s="4" t="s">
        <v>23196</v>
      </c>
      <c r="L3888" s="4" t="s">
        <v>311</v>
      </c>
      <c r="M3888" s="4" t="s">
        <v>73</v>
      </c>
      <c r="N3888" s="4" t="s">
        <v>23197</v>
      </c>
      <c r="O3888" s="4" t="s">
        <v>23198</v>
      </c>
      <c r="P3888" s="4" t="s">
        <v>23199</v>
      </c>
      <c r="Q3888" s="4" t="s">
        <v>663</v>
      </c>
      <c r="R3888" s="4" t="s">
        <v>39876</v>
      </c>
      <c r="S3888" s="4" t="s">
        <v>39876</v>
      </c>
      <c r="T3888" s="4" t="s">
        <v>39876</v>
      </c>
    </row>
    <row r="3889" spans="1:20">
      <c r="A3889" s="31">
        <v>20300611637</v>
      </c>
      <c r="B3889" s="4" t="s">
        <v>23200</v>
      </c>
      <c r="C3889" s="4" t="s">
        <v>23184</v>
      </c>
      <c r="D3889" s="4" t="s">
        <v>27185</v>
      </c>
      <c r="E3889" s="4" t="s">
        <v>71</v>
      </c>
      <c r="F3889" s="4" t="s">
        <v>23200</v>
      </c>
      <c r="G3889" s="4" t="s">
        <v>71</v>
      </c>
      <c r="H3889" s="4" t="s">
        <v>23200</v>
      </c>
      <c r="I3889" s="4" t="s">
        <v>22</v>
      </c>
      <c r="J3889" s="4" t="s">
        <v>8683</v>
      </c>
      <c r="K3889" s="4" t="s">
        <v>23201</v>
      </c>
      <c r="L3889" s="4" t="s">
        <v>7436</v>
      </c>
      <c r="M3889" s="4" t="s">
        <v>73</v>
      </c>
      <c r="N3889" s="4" t="s">
        <v>23236</v>
      </c>
      <c r="O3889" s="4" t="s">
        <v>23237</v>
      </c>
      <c r="P3889" s="4" t="s">
        <v>23238</v>
      </c>
      <c r="Q3889" s="4" t="s">
        <v>663</v>
      </c>
      <c r="R3889" s="4" t="s">
        <v>39876</v>
      </c>
      <c r="S3889" s="4" t="s">
        <v>39876</v>
      </c>
      <c r="T3889" s="4" t="s">
        <v>39876</v>
      </c>
    </row>
    <row r="3890" spans="1:20">
      <c r="A3890" s="31">
        <v>20300611686</v>
      </c>
      <c r="B3890" s="4" t="s">
        <v>23202</v>
      </c>
      <c r="C3890" s="4" t="s">
        <v>23184</v>
      </c>
      <c r="D3890" s="4" t="s">
        <v>27186</v>
      </c>
      <c r="E3890" s="4" t="s">
        <v>71</v>
      </c>
      <c r="F3890" s="4" t="s">
        <v>23202</v>
      </c>
      <c r="G3890" s="4" t="s">
        <v>71</v>
      </c>
      <c r="H3890" s="4" t="s">
        <v>23202</v>
      </c>
      <c r="I3890" s="4" t="s">
        <v>22</v>
      </c>
      <c r="J3890" s="4" t="s">
        <v>20845</v>
      </c>
      <c r="K3890" s="4" t="s">
        <v>23203</v>
      </c>
      <c r="L3890" s="4" t="s">
        <v>8507</v>
      </c>
      <c r="M3890" s="4" t="s">
        <v>73</v>
      </c>
      <c r="N3890" s="4" t="s">
        <v>23239</v>
      </c>
      <c r="O3890" s="4" t="s">
        <v>23240</v>
      </c>
      <c r="P3890" s="4" t="s">
        <v>23241</v>
      </c>
      <c r="Q3890" s="4" t="s">
        <v>663</v>
      </c>
      <c r="R3890" s="4" t="s">
        <v>39876</v>
      </c>
      <c r="S3890" s="4" t="s">
        <v>39876</v>
      </c>
      <c r="T3890" s="4" t="s">
        <v>39876</v>
      </c>
    </row>
    <row r="3891" spans="1:20">
      <c r="A3891" s="31">
        <v>20300611710</v>
      </c>
      <c r="B3891" s="4" t="s">
        <v>23204</v>
      </c>
      <c r="C3891" s="4" t="s">
        <v>23184</v>
      </c>
      <c r="D3891" s="4" t="s">
        <v>41893</v>
      </c>
      <c r="E3891" s="4" t="s">
        <v>71</v>
      </c>
      <c r="F3891" s="4" t="s">
        <v>23204</v>
      </c>
      <c r="G3891" s="4" t="s">
        <v>71</v>
      </c>
      <c r="H3891" s="4" t="s">
        <v>23204</v>
      </c>
      <c r="I3891" s="4" t="s">
        <v>22</v>
      </c>
      <c r="J3891" s="4" t="s">
        <v>23205</v>
      </c>
      <c r="K3891" s="4" t="s">
        <v>23206</v>
      </c>
      <c r="L3891" s="4" t="s">
        <v>11664</v>
      </c>
      <c r="M3891" s="4" t="s">
        <v>73</v>
      </c>
      <c r="N3891" s="4" t="s">
        <v>23242</v>
      </c>
      <c r="O3891" s="4" t="s">
        <v>23243</v>
      </c>
      <c r="P3891" s="4" t="s">
        <v>23244</v>
      </c>
      <c r="Q3891" s="4" t="s">
        <v>663</v>
      </c>
      <c r="R3891" s="4" t="s">
        <v>39876</v>
      </c>
      <c r="S3891" s="4" t="s">
        <v>39876</v>
      </c>
      <c r="T3891" s="4" t="s">
        <v>39876</v>
      </c>
    </row>
    <row r="3892" spans="1:20">
      <c r="A3892" s="31">
        <v>20300611736</v>
      </c>
      <c r="B3892" s="4" t="s">
        <v>23207</v>
      </c>
      <c r="C3892" s="4" t="s">
        <v>23184</v>
      </c>
      <c r="D3892" s="4" t="s">
        <v>25482</v>
      </c>
      <c r="E3892" s="4" t="s">
        <v>71</v>
      </c>
      <c r="F3892" s="4" t="s">
        <v>23207</v>
      </c>
      <c r="G3892" s="4" t="s">
        <v>71</v>
      </c>
      <c r="H3892" s="4" t="s">
        <v>23207</v>
      </c>
      <c r="I3892" s="4" t="s">
        <v>22</v>
      </c>
      <c r="J3892" s="4" t="s">
        <v>5981</v>
      </c>
      <c r="K3892" s="4" t="s">
        <v>23208</v>
      </c>
      <c r="L3892" s="4" t="s">
        <v>1885</v>
      </c>
      <c r="M3892" s="4" t="s">
        <v>73</v>
      </c>
      <c r="N3892" s="4" t="s">
        <v>23245</v>
      </c>
      <c r="O3892" s="4" t="s">
        <v>23246</v>
      </c>
      <c r="P3892" s="4" t="s">
        <v>23247</v>
      </c>
      <c r="Q3892" s="4" t="s">
        <v>663</v>
      </c>
      <c r="R3892" s="4" t="s">
        <v>39876</v>
      </c>
      <c r="S3892" s="4" t="s">
        <v>39876</v>
      </c>
      <c r="T3892" s="4" t="s">
        <v>39876</v>
      </c>
    </row>
    <row r="3893" spans="1:20">
      <c r="A3893" s="31">
        <v>20300611835</v>
      </c>
      <c r="B3893" s="4" t="s">
        <v>23209</v>
      </c>
      <c r="C3893" s="4" t="s">
        <v>23184</v>
      </c>
      <c r="D3893" s="4" t="s">
        <v>34223</v>
      </c>
      <c r="E3893" s="4" t="s">
        <v>71</v>
      </c>
      <c r="F3893" s="4" t="s">
        <v>23209</v>
      </c>
      <c r="G3893" s="4" t="s">
        <v>71</v>
      </c>
      <c r="H3893" s="4" t="s">
        <v>23209</v>
      </c>
      <c r="I3893" s="4" t="s">
        <v>22</v>
      </c>
      <c r="J3893" s="4" t="s">
        <v>23210</v>
      </c>
      <c r="K3893" s="4" t="s">
        <v>23211</v>
      </c>
      <c r="L3893" s="4" t="s">
        <v>16413</v>
      </c>
      <c r="M3893" s="4" t="s">
        <v>73</v>
      </c>
      <c r="N3893" s="4" t="s">
        <v>23248</v>
      </c>
      <c r="O3893" s="4" t="s">
        <v>23249</v>
      </c>
      <c r="P3893" s="4" t="s">
        <v>23250</v>
      </c>
      <c r="Q3893" s="4" t="s">
        <v>663</v>
      </c>
      <c r="R3893" s="4" t="s">
        <v>39876</v>
      </c>
      <c r="S3893" s="4" t="s">
        <v>39876</v>
      </c>
      <c r="T3893" s="4" t="s">
        <v>39876</v>
      </c>
    </row>
    <row r="3894" spans="1:20">
      <c r="A3894" s="31">
        <v>20300611850</v>
      </c>
      <c r="B3894" s="4" t="s">
        <v>23212</v>
      </c>
      <c r="C3894" s="4" t="s">
        <v>23184</v>
      </c>
      <c r="D3894" s="4" t="s">
        <v>25483</v>
      </c>
      <c r="E3894" s="4" t="s">
        <v>2835</v>
      </c>
      <c r="F3894" s="4" t="s">
        <v>27445</v>
      </c>
      <c r="G3894" s="4" t="s">
        <v>2835</v>
      </c>
      <c r="H3894" s="4" t="s">
        <v>27445</v>
      </c>
      <c r="I3894" s="4" t="s">
        <v>22</v>
      </c>
      <c r="J3894" s="4" t="s">
        <v>23213</v>
      </c>
      <c r="K3894" s="4" t="s">
        <v>23214</v>
      </c>
      <c r="L3894" s="4" t="s">
        <v>11664</v>
      </c>
      <c r="M3894" s="4" t="s">
        <v>73</v>
      </c>
      <c r="N3894" s="4" t="s">
        <v>23251</v>
      </c>
      <c r="O3894" s="4" t="s">
        <v>23252</v>
      </c>
      <c r="P3894" s="4" t="s">
        <v>23253</v>
      </c>
      <c r="Q3894" s="4" t="s">
        <v>663</v>
      </c>
      <c r="R3894" s="4" t="s">
        <v>2836</v>
      </c>
      <c r="S3894" s="4" t="s">
        <v>2836</v>
      </c>
      <c r="T3894" s="4" t="s">
        <v>39876</v>
      </c>
    </row>
    <row r="3895" spans="1:20">
      <c r="A3895" s="31">
        <v>20300611900</v>
      </c>
      <c r="B3895" s="4" t="s">
        <v>23215</v>
      </c>
      <c r="C3895" s="4" t="s">
        <v>23184</v>
      </c>
      <c r="D3895" s="4" t="s">
        <v>27187</v>
      </c>
      <c r="E3895" s="4" t="s">
        <v>71</v>
      </c>
      <c r="F3895" s="4" t="s">
        <v>23215</v>
      </c>
      <c r="G3895" s="4" t="s">
        <v>71</v>
      </c>
      <c r="H3895" s="4" t="s">
        <v>23215</v>
      </c>
      <c r="I3895" s="4" t="s">
        <v>22</v>
      </c>
      <c r="J3895" s="4" t="s">
        <v>23216</v>
      </c>
      <c r="K3895" s="4" t="s">
        <v>23217</v>
      </c>
      <c r="L3895" s="4" t="s">
        <v>19152</v>
      </c>
      <c r="M3895" s="4" t="s">
        <v>73</v>
      </c>
      <c r="N3895" s="4" t="s">
        <v>23254</v>
      </c>
      <c r="O3895" s="4" t="s">
        <v>23255</v>
      </c>
      <c r="P3895" s="4" t="s">
        <v>23256</v>
      </c>
      <c r="Q3895" s="4" t="s">
        <v>663</v>
      </c>
      <c r="R3895" s="4" t="s">
        <v>39876</v>
      </c>
      <c r="S3895" s="4" t="s">
        <v>39876</v>
      </c>
      <c r="T3895" s="4" t="s">
        <v>39876</v>
      </c>
    </row>
    <row r="3896" spans="1:20">
      <c r="A3896" s="31">
        <v>20300611934</v>
      </c>
      <c r="B3896" s="4" t="s">
        <v>23218</v>
      </c>
      <c r="C3896" s="4" t="s">
        <v>23184</v>
      </c>
      <c r="D3896" s="4" t="s">
        <v>28992</v>
      </c>
      <c r="E3896" s="4" t="s">
        <v>71</v>
      </c>
      <c r="F3896" s="4" t="s">
        <v>23218</v>
      </c>
      <c r="G3896" s="4" t="s">
        <v>71</v>
      </c>
      <c r="H3896" s="4" t="s">
        <v>23218</v>
      </c>
      <c r="I3896" s="4" t="s">
        <v>22</v>
      </c>
      <c r="J3896" s="4" t="s">
        <v>23219</v>
      </c>
      <c r="K3896" s="4" t="s">
        <v>23220</v>
      </c>
      <c r="L3896" s="4" t="s">
        <v>14113</v>
      </c>
      <c r="M3896" s="4" t="s">
        <v>73</v>
      </c>
      <c r="N3896" s="4" t="s">
        <v>23257</v>
      </c>
      <c r="O3896" s="4" t="s">
        <v>23258</v>
      </c>
      <c r="P3896" s="4" t="s">
        <v>23259</v>
      </c>
      <c r="Q3896" s="4" t="s">
        <v>663</v>
      </c>
      <c r="R3896" s="4" t="s">
        <v>39876</v>
      </c>
      <c r="S3896" s="4" t="s">
        <v>39876</v>
      </c>
      <c r="T3896" s="4" t="s">
        <v>39876</v>
      </c>
    </row>
    <row r="3897" spans="1:20">
      <c r="A3897" s="31">
        <v>20300612007</v>
      </c>
      <c r="B3897" s="4" t="s">
        <v>23221</v>
      </c>
      <c r="C3897" s="4" t="s">
        <v>23184</v>
      </c>
      <c r="D3897" s="4" t="s">
        <v>25484</v>
      </c>
      <c r="E3897" s="4" t="s">
        <v>71</v>
      </c>
      <c r="F3897" s="4" t="s">
        <v>23221</v>
      </c>
      <c r="G3897" s="4" t="s">
        <v>71</v>
      </c>
      <c r="H3897" s="4" t="s">
        <v>23221</v>
      </c>
      <c r="I3897" s="4" t="s">
        <v>22</v>
      </c>
      <c r="J3897" s="4" t="s">
        <v>23222</v>
      </c>
      <c r="K3897" s="4" t="s">
        <v>23223</v>
      </c>
      <c r="L3897" s="4" t="s">
        <v>14113</v>
      </c>
      <c r="M3897" s="4" t="s">
        <v>73</v>
      </c>
      <c r="N3897" s="4" t="s">
        <v>23260</v>
      </c>
      <c r="O3897" s="4" t="s">
        <v>23261</v>
      </c>
      <c r="P3897" s="4" t="s">
        <v>23262</v>
      </c>
      <c r="Q3897" s="4" t="s">
        <v>663</v>
      </c>
      <c r="R3897" s="4" t="s">
        <v>39876</v>
      </c>
      <c r="S3897" s="4" t="s">
        <v>39876</v>
      </c>
      <c r="T3897" s="4" t="s">
        <v>39876</v>
      </c>
    </row>
    <row r="3898" spans="1:20">
      <c r="A3898" s="31">
        <v>20300611074</v>
      </c>
      <c r="B3898" s="4" t="s">
        <v>23263</v>
      </c>
      <c r="C3898" s="4" t="s">
        <v>23184</v>
      </c>
      <c r="D3898" s="4" t="s">
        <v>41894</v>
      </c>
      <c r="E3898" s="4" t="s">
        <v>71</v>
      </c>
      <c r="F3898" s="4" t="s">
        <v>23263</v>
      </c>
      <c r="G3898" s="4" t="s">
        <v>71</v>
      </c>
      <c r="H3898" s="4" t="s">
        <v>23263</v>
      </c>
      <c r="I3898" s="4" t="s">
        <v>22</v>
      </c>
      <c r="J3898" s="4" t="s">
        <v>23264</v>
      </c>
      <c r="K3898" s="4" t="s">
        <v>23265</v>
      </c>
      <c r="L3898" s="4" t="s">
        <v>263</v>
      </c>
      <c r="M3898" s="4" t="s">
        <v>73</v>
      </c>
      <c r="N3898" s="4" t="s">
        <v>23266</v>
      </c>
      <c r="O3898" s="4" t="s">
        <v>23267</v>
      </c>
      <c r="P3898" s="4" t="s">
        <v>23268</v>
      </c>
      <c r="Q3898" s="4" t="s">
        <v>663</v>
      </c>
      <c r="R3898" s="4" t="s">
        <v>39876</v>
      </c>
      <c r="S3898" s="4" t="s">
        <v>39876</v>
      </c>
      <c r="T3898" s="4" t="s">
        <v>39876</v>
      </c>
    </row>
    <row r="3899" spans="1:20">
      <c r="A3899" s="31">
        <v>20300611017</v>
      </c>
      <c r="B3899" s="4" t="s">
        <v>23269</v>
      </c>
      <c r="C3899" s="4" t="s">
        <v>23184</v>
      </c>
      <c r="D3899" s="4" t="s">
        <v>41895</v>
      </c>
      <c r="E3899" s="4" t="s">
        <v>71</v>
      </c>
      <c r="F3899" s="4" t="s">
        <v>23269</v>
      </c>
      <c r="G3899" s="4" t="s">
        <v>71</v>
      </c>
      <c r="H3899" s="4" t="s">
        <v>23269</v>
      </c>
      <c r="I3899" s="4" t="s">
        <v>22</v>
      </c>
      <c r="J3899" s="4" t="s">
        <v>23270</v>
      </c>
      <c r="K3899" s="4" t="s">
        <v>23271</v>
      </c>
      <c r="L3899" s="4" t="s">
        <v>263</v>
      </c>
      <c r="M3899" s="4" t="s">
        <v>73</v>
      </c>
      <c r="N3899" s="4" t="s">
        <v>23272</v>
      </c>
      <c r="O3899" s="4" t="s">
        <v>23273</v>
      </c>
      <c r="P3899" s="4" t="s">
        <v>23274</v>
      </c>
      <c r="Q3899" s="4" t="s">
        <v>663</v>
      </c>
      <c r="R3899" s="4" t="s">
        <v>39876</v>
      </c>
      <c r="S3899" s="4" t="s">
        <v>39876</v>
      </c>
      <c r="T3899" s="4" t="s">
        <v>39876</v>
      </c>
    </row>
    <row r="3900" spans="1:20">
      <c r="A3900" s="31">
        <v>20300611090</v>
      </c>
      <c r="B3900" s="4" t="s">
        <v>23275</v>
      </c>
      <c r="C3900" s="4" t="s">
        <v>23276</v>
      </c>
      <c r="D3900" s="4" t="s">
        <v>41896</v>
      </c>
      <c r="E3900" s="4" t="s">
        <v>71</v>
      </c>
      <c r="F3900" s="4" t="s">
        <v>23275</v>
      </c>
      <c r="G3900" s="4" t="s">
        <v>71</v>
      </c>
      <c r="H3900" s="4" t="s">
        <v>23275</v>
      </c>
      <c r="I3900" s="4" t="s">
        <v>22</v>
      </c>
      <c r="J3900" s="4" t="s">
        <v>23277</v>
      </c>
      <c r="K3900" s="4" t="s">
        <v>23278</v>
      </c>
      <c r="L3900" s="4" t="s">
        <v>263</v>
      </c>
      <c r="M3900" s="4" t="s">
        <v>73</v>
      </c>
      <c r="N3900" s="4" t="s">
        <v>23279</v>
      </c>
      <c r="O3900" s="4" t="s">
        <v>23280</v>
      </c>
      <c r="P3900" s="4" t="s">
        <v>23281</v>
      </c>
      <c r="Q3900" s="4" t="s">
        <v>663</v>
      </c>
      <c r="R3900" s="4" t="s">
        <v>39876</v>
      </c>
      <c r="S3900" s="4" t="s">
        <v>39876</v>
      </c>
      <c r="T3900" s="4" t="s">
        <v>39876</v>
      </c>
    </row>
    <row r="3901" spans="1:20">
      <c r="A3901" s="31">
        <v>20300611199</v>
      </c>
      <c r="B3901" s="4" t="s">
        <v>23282</v>
      </c>
      <c r="C3901" s="4" t="s">
        <v>23276</v>
      </c>
      <c r="D3901" s="4" t="s">
        <v>25485</v>
      </c>
      <c r="E3901" s="4" t="s">
        <v>71</v>
      </c>
      <c r="F3901" s="4" t="s">
        <v>23282</v>
      </c>
      <c r="G3901" s="4" t="s">
        <v>71</v>
      </c>
      <c r="H3901" s="4" t="s">
        <v>23282</v>
      </c>
      <c r="I3901" s="4" t="s">
        <v>22</v>
      </c>
      <c r="J3901" s="4" t="s">
        <v>21576</v>
      </c>
      <c r="K3901" s="4" t="s">
        <v>23283</v>
      </c>
      <c r="L3901" s="4" t="s">
        <v>8048</v>
      </c>
      <c r="M3901" s="4" t="s">
        <v>73</v>
      </c>
      <c r="N3901" s="4" t="s">
        <v>23327</v>
      </c>
      <c r="O3901" s="4" t="s">
        <v>23328</v>
      </c>
      <c r="P3901" s="4" t="s">
        <v>23329</v>
      </c>
      <c r="Q3901" s="4" t="s">
        <v>663</v>
      </c>
      <c r="R3901" s="4" t="s">
        <v>39876</v>
      </c>
      <c r="S3901" s="4" t="s">
        <v>39876</v>
      </c>
      <c r="T3901" s="4" t="s">
        <v>39876</v>
      </c>
    </row>
    <row r="3902" spans="1:20">
      <c r="A3902" s="31">
        <v>20300611264</v>
      </c>
      <c r="B3902" s="4" t="s">
        <v>23284</v>
      </c>
      <c r="C3902" s="4" t="s">
        <v>23276</v>
      </c>
      <c r="D3902" s="4" t="s">
        <v>25486</v>
      </c>
      <c r="E3902" s="4" t="s">
        <v>71</v>
      </c>
      <c r="F3902" s="4" t="s">
        <v>23284</v>
      </c>
      <c r="G3902" s="4" t="s">
        <v>71</v>
      </c>
      <c r="H3902" s="4" t="s">
        <v>23284</v>
      </c>
      <c r="I3902" s="4" t="s">
        <v>22</v>
      </c>
      <c r="J3902" s="4" t="s">
        <v>450</v>
      </c>
      <c r="K3902" s="4" t="s">
        <v>23285</v>
      </c>
      <c r="L3902" s="4" t="s">
        <v>21957</v>
      </c>
      <c r="M3902" s="4" t="s">
        <v>73</v>
      </c>
      <c r="N3902" s="4" t="s">
        <v>23330</v>
      </c>
      <c r="O3902" s="4" t="s">
        <v>23331</v>
      </c>
      <c r="P3902" s="4" t="s">
        <v>23332</v>
      </c>
      <c r="Q3902" s="4" t="s">
        <v>663</v>
      </c>
      <c r="R3902" s="4" t="s">
        <v>39876</v>
      </c>
      <c r="S3902" s="4" t="s">
        <v>39876</v>
      </c>
      <c r="T3902" s="4" t="s">
        <v>39876</v>
      </c>
    </row>
    <row r="3903" spans="1:20">
      <c r="A3903" s="31">
        <v>20300611223</v>
      </c>
      <c r="B3903" s="4" t="s">
        <v>23286</v>
      </c>
      <c r="C3903" s="4" t="s">
        <v>23276</v>
      </c>
      <c r="D3903" s="4" t="s">
        <v>27188</v>
      </c>
      <c r="E3903" s="4" t="s">
        <v>71</v>
      </c>
      <c r="F3903" s="4" t="s">
        <v>23286</v>
      </c>
      <c r="G3903" s="4" t="s">
        <v>71</v>
      </c>
      <c r="H3903" s="4" t="s">
        <v>23286</v>
      </c>
      <c r="I3903" s="4" t="s">
        <v>22</v>
      </c>
      <c r="J3903" s="4" t="s">
        <v>1184</v>
      </c>
      <c r="K3903" s="4" t="s">
        <v>23287</v>
      </c>
      <c r="L3903" s="4" t="s">
        <v>21957</v>
      </c>
      <c r="M3903" s="4" t="s">
        <v>73</v>
      </c>
      <c r="N3903" s="4" t="s">
        <v>23333</v>
      </c>
      <c r="O3903" s="4" t="s">
        <v>23334</v>
      </c>
      <c r="P3903" s="4" t="s">
        <v>23335</v>
      </c>
      <c r="Q3903" s="4" t="s">
        <v>663</v>
      </c>
      <c r="R3903" s="4" t="s">
        <v>39876</v>
      </c>
      <c r="S3903" s="4" t="s">
        <v>39876</v>
      </c>
      <c r="T3903" s="4" t="s">
        <v>39876</v>
      </c>
    </row>
    <row r="3904" spans="1:20">
      <c r="A3904" s="31">
        <v>20300611348</v>
      </c>
      <c r="B3904" s="4" t="s">
        <v>23288</v>
      </c>
      <c r="C3904" s="4" t="s">
        <v>23276</v>
      </c>
      <c r="D3904" s="4" t="s">
        <v>41897</v>
      </c>
      <c r="E3904" s="4" t="s">
        <v>71</v>
      </c>
      <c r="F3904" s="4" t="s">
        <v>23288</v>
      </c>
      <c r="G3904" s="4" t="s">
        <v>71</v>
      </c>
      <c r="H3904" s="4" t="s">
        <v>23288</v>
      </c>
      <c r="I3904" s="4" t="s">
        <v>22</v>
      </c>
      <c r="J3904" s="4" t="s">
        <v>7191</v>
      </c>
      <c r="K3904" s="4" t="s">
        <v>23289</v>
      </c>
      <c r="L3904" s="4" t="s">
        <v>267</v>
      </c>
      <c r="M3904" s="4" t="s">
        <v>73</v>
      </c>
      <c r="N3904" s="4" t="s">
        <v>23336</v>
      </c>
      <c r="O3904" s="4" t="s">
        <v>23337</v>
      </c>
      <c r="P3904" s="4" t="s">
        <v>23338</v>
      </c>
      <c r="Q3904" s="4" t="s">
        <v>663</v>
      </c>
      <c r="R3904" s="4" t="s">
        <v>39876</v>
      </c>
      <c r="S3904" s="4" t="s">
        <v>39876</v>
      </c>
      <c r="T3904" s="4" t="s">
        <v>39876</v>
      </c>
    </row>
    <row r="3905" spans="1:20">
      <c r="A3905" s="31">
        <v>20300611306</v>
      </c>
      <c r="B3905" s="4" t="s">
        <v>23290</v>
      </c>
      <c r="C3905" s="4" t="s">
        <v>23276</v>
      </c>
      <c r="D3905" s="4" t="s">
        <v>41898</v>
      </c>
      <c r="E3905" s="4" t="s">
        <v>71</v>
      </c>
      <c r="F3905" s="4" t="s">
        <v>23290</v>
      </c>
      <c r="G3905" s="4" t="s">
        <v>71</v>
      </c>
      <c r="H3905" s="4" t="s">
        <v>23290</v>
      </c>
      <c r="I3905" s="4" t="s">
        <v>22</v>
      </c>
      <c r="J3905" s="4" t="s">
        <v>14660</v>
      </c>
      <c r="K3905" s="4" t="s">
        <v>23291</v>
      </c>
      <c r="L3905" s="4" t="s">
        <v>267</v>
      </c>
      <c r="M3905" s="4" t="s">
        <v>73</v>
      </c>
      <c r="N3905" s="4" t="s">
        <v>23339</v>
      </c>
      <c r="O3905" s="4" t="s">
        <v>23340</v>
      </c>
      <c r="P3905" s="4" t="s">
        <v>23341</v>
      </c>
      <c r="Q3905" s="4" t="s">
        <v>663</v>
      </c>
      <c r="R3905" s="4" t="s">
        <v>39876</v>
      </c>
      <c r="S3905" s="4" t="s">
        <v>39876</v>
      </c>
      <c r="T3905" s="4" t="s">
        <v>39876</v>
      </c>
    </row>
    <row r="3906" spans="1:20">
      <c r="A3906" s="31">
        <v>20300611421</v>
      </c>
      <c r="B3906" s="4" t="s">
        <v>23292</v>
      </c>
      <c r="C3906" s="4" t="s">
        <v>23276</v>
      </c>
      <c r="D3906" s="4" t="s">
        <v>35536</v>
      </c>
      <c r="E3906" s="4" t="s">
        <v>71</v>
      </c>
      <c r="F3906" s="4" t="s">
        <v>23292</v>
      </c>
      <c r="G3906" s="4" t="s">
        <v>71</v>
      </c>
      <c r="H3906" s="4" t="s">
        <v>23292</v>
      </c>
      <c r="I3906" s="4" t="s">
        <v>22</v>
      </c>
      <c r="J3906" s="4" t="s">
        <v>23293</v>
      </c>
      <c r="K3906" s="4" t="s">
        <v>23294</v>
      </c>
      <c r="L3906" s="4" t="s">
        <v>23295</v>
      </c>
      <c r="M3906" s="4" t="s">
        <v>73</v>
      </c>
      <c r="N3906" s="4" t="s">
        <v>23342</v>
      </c>
      <c r="O3906" s="4" t="s">
        <v>23343</v>
      </c>
      <c r="P3906" s="4" t="s">
        <v>23344</v>
      </c>
      <c r="Q3906" s="4" t="s">
        <v>663</v>
      </c>
      <c r="R3906" s="4" t="s">
        <v>39876</v>
      </c>
      <c r="S3906" s="4" t="s">
        <v>39876</v>
      </c>
      <c r="T3906" s="4" t="s">
        <v>39876</v>
      </c>
    </row>
    <row r="3907" spans="1:20">
      <c r="A3907" s="31">
        <v>20300611389</v>
      </c>
      <c r="B3907" s="4" t="s">
        <v>23296</v>
      </c>
      <c r="C3907" s="4" t="s">
        <v>23276</v>
      </c>
      <c r="D3907" s="4" t="s">
        <v>41899</v>
      </c>
      <c r="E3907" s="4" t="s">
        <v>71</v>
      </c>
      <c r="F3907" s="4" t="s">
        <v>23296</v>
      </c>
      <c r="G3907" s="4" t="s">
        <v>71</v>
      </c>
      <c r="H3907" s="4" t="s">
        <v>23296</v>
      </c>
      <c r="I3907" s="4" t="s">
        <v>22</v>
      </c>
      <c r="J3907" s="4" t="s">
        <v>23297</v>
      </c>
      <c r="K3907" s="4" t="s">
        <v>23298</v>
      </c>
      <c r="L3907" s="4" t="s">
        <v>72</v>
      </c>
      <c r="M3907" s="4" t="s">
        <v>73</v>
      </c>
      <c r="N3907" s="4" t="s">
        <v>21139</v>
      </c>
      <c r="O3907" s="4" t="s">
        <v>23345</v>
      </c>
      <c r="P3907" s="4" t="s">
        <v>23346</v>
      </c>
      <c r="Q3907" s="4" t="s">
        <v>663</v>
      </c>
      <c r="R3907" s="4" t="s">
        <v>39876</v>
      </c>
      <c r="S3907" s="4" t="s">
        <v>39876</v>
      </c>
      <c r="T3907" s="4" t="s">
        <v>39876</v>
      </c>
    </row>
    <row r="3908" spans="1:20">
      <c r="A3908" s="31">
        <v>20300611587</v>
      </c>
      <c r="B3908" s="4" t="s">
        <v>23299</v>
      </c>
      <c r="C3908" s="4" t="s">
        <v>23276</v>
      </c>
      <c r="D3908" s="4" t="s">
        <v>41900</v>
      </c>
      <c r="E3908" s="4" t="s">
        <v>71</v>
      </c>
      <c r="F3908" s="4" t="s">
        <v>23299</v>
      </c>
      <c r="G3908" s="4" t="s">
        <v>71</v>
      </c>
      <c r="H3908" s="4" t="s">
        <v>23299</v>
      </c>
      <c r="I3908" s="4" t="s">
        <v>22</v>
      </c>
      <c r="J3908" s="4" t="s">
        <v>23300</v>
      </c>
      <c r="K3908" s="4" t="s">
        <v>23301</v>
      </c>
      <c r="L3908" s="4" t="s">
        <v>21383</v>
      </c>
      <c r="M3908" s="4" t="s">
        <v>73</v>
      </c>
      <c r="N3908" s="4" t="s">
        <v>1335</v>
      </c>
      <c r="O3908" s="4" t="s">
        <v>23347</v>
      </c>
      <c r="P3908" s="4" t="s">
        <v>23348</v>
      </c>
      <c r="Q3908" s="4" t="s">
        <v>663</v>
      </c>
      <c r="R3908" s="4" t="s">
        <v>39876</v>
      </c>
      <c r="S3908" s="4" t="s">
        <v>39876</v>
      </c>
      <c r="T3908" s="4" t="s">
        <v>39876</v>
      </c>
    </row>
    <row r="3909" spans="1:20">
      <c r="A3909" s="31">
        <v>20300611546</v>
      </c>
      <c r="B3909" s="4" t="s">
        <v>23302</v>
      </c>
      <c r="C3909" s="4" t="s">
        <v>23276</v>
      </c>
      <c r="D3909" s="4" t="s">
        <v>25487</v>
      </c>
      <c r="E3909" s="4" t="s">
        <v>2835</v>
      </c>
      <c r="F3909" s="4" t="s">
        <v>33749</v>
      </c>
      <c r="G3909" s="4" t="s">
        <v>3020</v>
      </c>
      <c r="H3909" s="4" t="s">
        <v>33752</v>
      </c>
      <c r="I3909" s="4" t="s">
        <v>22</v>
      </c>
      <c r="J3909" s="4" t="s">
        <v>7684</v>
      </c>
      <c r="K3909" s="4" t="s">
        <v>23303</v>
      </c>
      <c r="L3909" s="4" t="s">
        <v>308</v>
      </c>
      <c r="M3909" s="4" t="s">
        <v>73</v>
      </c>
      <c r="N3909" s="4" t="s">
        <v>23349</v>
      </c>
      <c r="O3909" s="4" t="s">
        <v>23350</v>
      </c>
      <c r="P3909" s="4" t="s">
        <v>23351</v>
      </c>
      <c r="Q3909" s="4" t="s">
        <v>663</v>
      </c>
      <c r="R3909" s="4" t="s">
        <v>3021</v>
      </c>
      <c r="S3909" s="4" t="s">
        <v>2836</v>
      </c>
      <c r="T3909" s="4" t="s">
        <v>39876</v>
      </c>
    </row>
    <row r="3910" spans="1:20">
      <c r="A3910" s="31">
        <v>20300611504</v>
      </c>
      <c r="B3910" s="4" t="s">
        <v>23304</v>
      </c>
      <c r="C3910" s="4" t="s">
        <v>23276</v>
      </c>
      <c r="D3910" s="4" t="s">
        <v>35537</v>
      </c>
      <c r="E3910" s="4" t="s">
        <v>71</v>
      </c>
      <c r="F3910" s="4" t="s">
        <v>23304</v>
      </c>
      <c r="G3910" s="4" t="s">
        <v>71</v>
      </c>
      <c r="H3910" s="4" t="s">
        <v>23304</v>
      </c>
      <c r="I3910" s="4" t="s">
        <v>22</v>
      </c>
      <c r="J3910" s="4" t="s">
        <v>23305</v>
      </c>
      <c r="K3910" s="4" t="s">
        <v>23306</v>
      </c>
      <c r="L3910" s="4" t="s">
        <v>21957</v>
      </c>
      <c r="M3910" s="4" t="s">
        <v>73</v>
      </c>
      <c r="N3910" s="4" t="s">
        <v>23352</v>
      </c>
      <c r="O3910" s="4" t="s">
        <v>23353</v>
      </c>
      <c r="P3910" s="4" t="s">
        <v>23354</v>
      </c>
      <c r="Q3910" s="4" t="s">
        <v>663</v>
      </c>
      <c r="R3910" s="4" t="s">
        <v>39876</v>
      </c>
      <c r="S3910" s="4" t="s">
        <v>39876</v>
      </c>
      <c r="T3910" s="4" t="s">
        <v>39876</v>
      </c>
    </row>
    <row r="3911" spans="1:20">
      <c r="A3911" s="31">
        <v>20300611462</v>
      </c>
      <c r="B3911" s="4" t="s">
        <v>23307</v>
      </c>
      <c r="C3911" s="4" t="s">
        <v>23276</v>
      </c>
      <c r="D3911" s="4" t="s">
        <v>27189</v>
      </c>
      <c r="E3911" s="4" t="s">
        <v>2835</v>
      </c>
      <c r="F3911" s="4" t="s">
        <v>30045</v>
      </c>
      <c r="G3911" s="4" t="s">
        <v>2835</v>
      </c>
      <c r="H3911" s="4" t="s">
        <v>30045</v>
      </c>
      <c r="I3911" s="4" t="s">
        <v>22</v>
      </c>
      <c r="J3911" s="4" t="s">
        <v>9841</v>
      </c>
      <c r="K3911" s="4" t="s">
        <v>23308</v>
      </c>
      <c r="L3911" s="4" t="s">
        <v>21957</v>
      </c>
      <c r="M3911" s="4" t="s">
        <v>73</v>
      </c>
      <c r="N3911" s="4" t="s">
        <v>23355</v>
      </c>
      <c r="O3911" s="4" t="s">
        <v>23356</v>
      </c>
      <c r="P3911" s="4" t="s">
        <v>23357</v>
      </c>
      <c r="Q3911" s="4" t="s">
        <v>663</v>
      </c>
      <c r="R3911" s="4" t="s">
        <v>2836</v>
      </c>
      <c r="S3911" s="4" t="s">
        <v>2836</v>
      </c>
      <c r="T3911" s="4" t="s">
        <v>39876</v>
      </c>
    </row>
    <row r="3912" spans="1:20">
      <c r="A3912" s="31">
        <v>20300611629</v>
      </c>
      <c r="B3912" s="4" t="s">
        <v>23358</v>
      </c>
      <c r="C3912" s="4" t="s">
        <v>23388</v>
      </c>
      <c r="D3912" s="4" t="s">
        <v>41901</v>
      </c>
      <c r="E3912" s="4" t="s">
        <v>71</v>
      </c>
      <c r="F3912" s="4" t="s">
        <v>23358</v>
      </c>
      <c r="G3912" s="4" t="s">
        <v>71</v>
      </c>
      <c r="H3912" s="4" t="s">
        <v>23358</v>
      </c>
      <c r="I3912" s="4" t="s">
        <v>22</v>
      </c>
      <c r="J3912" s="4" t="s">
        <v>23359</v>
      </c>
      <c r="K3912" s="4" t="s">
        <v>23360</v>
      </c>
      <c r="L3912" s="4" t="s">
        <v>267</v>
      </c>
      <c r="M3912" s="4" t="s">
        <v>73</v>
      </c>
      <c r="N3912" s="4" t="s">
        <v>23389</v>
      </c>
      <c r="O3912" s="4" t="s">
        <v>23390</v>
      </c>
      <c r="P3912" s="4" t="s">
        <v>23391</v>
      </c>
      <c r="Q3912" s="4" t="s">
        <v>663</v>
      </c>
      <c r="R3912" s="4" t="s">
        <v>39876</v>
      </c>
      <c r="S3912" s="4" t="s">
        <v>39876</v>
      </c>
      <c r="T3912" s="4" t="s">
        <v>39876</v>
      </c>
    </row>
    <row r="3913" spans="1:20">
      <c r="A3913" s="31">
        <v>20300611165</v>
      </c>
      <c r="B3913" s="4" t="s">
        <v>23361</v>
      </c>
      <c r="C3913" s="4" t="s">
        <v>23388</v>
      </c>
      <c r="D3913" s="4" t="s">
        <v>25488</v>
      </c>
      <c r="E3913" s="4" t="s">
        <v>71</v>
      </c>
      <c r="F3913" s="4" t="s">
        <v>23361</v>
      </c>
      <c r="G3913" s="4" t="s">
        <v>71</v>
      </c>
      <c r="H3913" s="4" t="s">
        <v>23361</v>
      </c>
      <c r="I3913" s="4" t="s">
        <v>22</v>
      </c>
      <c r="J3913" s="4" t="s">
        <v>23362</v>
      </c>
      <c r="K3913" s="4" t="s">
        <v>23363</v>
      </c>
      <c r="L3913" s="4" t="s">
        <v>8507</v>
      </c>
      <c r="M3913" s="4" t="s">
        <v>73</v>
      </c>
      <c r="N3913" s="4" t="s">
        <v>23392</v>
      </c>
      <c r="O3913" s="4" t="s">
        <v>23393</v>
      </c>
      <c r="P3913" s="4" t="s">
        <v>23394</v>
      </c>
      <c r="Q3913" s="4" t="s">
        <v>663</v>
      </c>
      <c r="R3913" s="4" t="s">
        <v>39876</v>
      </c>
      <c r="S3913" s="4" t="s">
        <v>39876</v>
      </c>
      <c r="T3913" s="4" t="s">
        <v>39876</v>
      </c>
    </row>
    <row r="3914" spans="1:20">
      <c r="A3914" s="31">
        <v>20300611769</v>
      </c>
      <c r="B3914" s="4" t="s">
        <v>23364</v>
      </c>
      <c r="C3914" s="4" t="s">
        <v>23388</v>
      </c>
      <c r="D3914" s="4" t="s">
        <v>25489</v>
      </c>
      <c r="E3914" s="4" t="s">
        <v>71</v>
      </c>
      <c r="F3914" s="4" t="s">
        <v>23364</v>
      </c>
      <c r="G3914" s="4" t="s">
        <v>71</v>
      </c>
      <c r="H3914" s="4" t="s">
        <v>23364</v>
      </c>
      <c r="I3914" s="4" t="s">
        <v>22</v>
      </c>
      <c r="J3914" s="4" t="s">
        <v>23365</v>
      </c>
      <c r="K3914" s="4" t="s">
        <v>23366</v>
      </c>
      <c r="L3914" s="4" t="s">
        <v>8507</v>
      </c>
      <c r="M3914" s="4" t="s">
        <v>73</v>
      </c>
      <c r="N3914" s="4" t="s">
        <v>23395</v>
      </c>
      <c r="O3914" s="4" t="s">
        <v>23396</v>
      </c>
      <c r="P3914" s="4" t="s">
        <v>23397</v>
      </c>
      <c r="Q3914" s="4" t="s">
        <v>663</v>
      </c>
      <c r="R3914" s="4" t="s">
        <v>39876</v>
      </c>
      <c r="S3914" s="4" t="s">
        <v>39876</v>
      </c>
      <c r="T3914" s="4" t="s">
        <v>39876</v>
      </c>
    </row>
    <row r="3915" spans="1:20">
      <c r="A3915" s="31">
        <v>20300611678</v>
      </c>
      <c r="B3915" s="4" t="s">
        <v>23367</v>
      </c>
      <c r="C3915" s="4" t="s">
        <v>23388</v>
      </c>
      <c r="D3915" s="4" t="s">
        <v>25490</v>
      </c>
      <c r="E3915" s="4" t="s">
        <v>2835</v>
      </c>
      <c r="F3915" s="4" t="s">
        <v>33749</v>
      </c>
      <c r="G3915" s="4" t="s">
        <v>3020</v>
      </c>
      <c r="H3915" s="4" t="s">
        <v>33752</v>
      </c>
      <c r="I3915" s="4" t="s">
        <v>22</v>
      </c>
      <c r="J3915" s="4" t="s">
        <v>467</v>
      </c>
      <c r="K3915" s="4" t="s">
        <v>23368</v>
      </c>
      <c r="L3915" s="4" t="s">
        <v>308</v>
      </c>
      <c r="M3915" s="4" t="s">
        <v>73</v>
      </c>
      <c r="N3915" s="4" t="s">
        <v>23398</v>
      </c>
      <c r="O3915" s="4" t="s">
        <v>23399</v>
      </c>
      <c r="P3915" s="4" t="s">
        <v>23400</v>
      </c>
      <c r="Q3915" s="4" t="s">
        <v>663</v>
      </c>
      <c r="R3915" s="4" t="s">
        <v>3021</v>
      </c>
      <c r="S3915" s="4" t="s">
        <v>2836</v>
      </c>
      <c r="T3915" s="4" t="s">
        <v>39876</v>
      </c>
    </row>
    <row r="3916" spans="1:20">
      <c r="A3916" s="31">
        <v>20300611967</v>
      </c>
      <c r="B3916" s="4" t="s">
        <v>23369</v>
      </c>
      <c r="C3916" s="4" t="s">
        <v>23388</v>
      </c>
      <c r="D3916" s="4" t="s">
        <v>34224</v>
      </c>
      <c r="E3916" s="4" t="s">
        <v>2835</v>
      </c>
      <c r="F3916" s="4" t="s">
        <v>33749</v>
      </c>
      <c r="G3916" s="4" t="s">
        <v>3020</v>
      </c>
      <c r="H3916" s="4" t="s">
        <v>33752</v>
      </c>
      <c r="I3916" s="4" t="s">
        <v>22</v>
      </c>
      <c r="J3916" s="4" t="s">
        <v>23370</v>
      </c>
      <c r="K3916" s="4" t="s">
        <v>23371</v>
      </c>
      <c r="L3916" s="4" t="s">
        <v>308</v>
      </c>
      <c r="M3916" s="4" t="s">
        <v>73</v>
      </c>
      <c r="N3916" s="4" t="s">
        <v>23401</v>
      </c>
      <c r="O3916" s="4" t="s">
        <v>23402</v>
      </c>
      <c r="P3916" s="4" t="s">
        <v>23403</v>
      </c>
      <c r="Q3916" s="4" t="s">
        <v>663</v>
      </c>
      <c r="R3916" s="4" t="s">
        <v>3021</v>
      </c>
      <c r="S3916" s="4" t="s">
        <v>2836</v>
      </c>
      <c r="T3916" s="4" t="s">
        <v>39876</v>
      </c>
    </row>
    <row r="3917" spans="1:20">
      <c r="A3917" s="31">
        <v>20300611926</v>
      </c>
      <c r="B3917" s="4" t="s">
        <v>23372</v>
      </c>
      <c r="C3917" s="4" t="s">
        <v>23388</v>
      </c>
      <c r="D3917" s="4" t="s">
        <v>41902</v>
      </c>
      <c r="E3917" s="4" t="s">
        <v>71</v>
      </c>
      <c r="F3917" s="4" t="s">
        <v>23372</v>
      </c>
      <c r="G3917" s="4" t="s">
        <v>71</v>
      </c>
      <c r="H3917" s="4" t="s">
        <v>23372</v>
      </c>
      <c r="I3917" s="4" t="s">
        <v>22</v>
      </c>
      <c r="J3917" s="4" t="s">
        <v>20583</v>
      </c>
      <c r="K3917" s="4" t="s">
        <v>23373</v>
      </c>
      <c r="L3917" s="4" t="s">
        <v>263</v>
      </c>
      <c r="M3917" s="4" t="s">
        <v>73</v>
      </c>
      <c r="N3917" s="4" t="s">
        <v>23404</v>
      </c>
      <c r="O3917" s="4" t="s">
        <v>23405</v>
      </c>
      <c r="P3917" s="4" t="s">
        <v>23406</v>
      </c>
      <c r="Q3917" s="4" t="s">
        <v>663</v>
      </c>
      <c r="R3917" s="4" t="s">
        <v>39876</v>
      </c>
      <c r="S3917" s="4" t="s">
        <v>39876</v>
      </c>
      <c r="T3917" s="4" t="s">
        <v>39876</v>
      </c>
    </row>
    <row r="3918" spans="1:20">
      <c r="A3918" s="31">
        <v>20300611884</v>
      </c>
      <c r="B3918" s="4" t="s">
        <v>23374</v>
      </c>
      <c r="C3918" s="4" t="s">
        <v>23388</v>
      </c>
      <c r="D3918" s="4" t="s">
        <v>41903</v>
      </c>
      <c r="E3918" s="4" t="s">
        <v>71</v>
      </c>
      <c r="F3918" s="4" t="s">
        <v>23374</v>
      </c>
      <c r="G3918" s="4" t="s">
        <v>71</v>
      </c>
      <c r="H3918" s="4" t="s">
        <v>23374</v>
      </c>
      <c r="I3918" s="4" t="s">
        <v>22</v>
      </c>
      <c r="J3918" s="4" t="s">
        <v>1741</v>
      </c>
      <c r="K3918" s="4" t="s">
        <v>23375</v>
      </c>
      <c r="L3918" s="4" t="s">
        <v>263</v>
      </c>
      <c r="M3918" s="4" t="s">
        <v>73</v>
      </c>
      <c r="N3918" s="4" t="s">
        <v>23407</v>
      </c>
      <c r="O3918" s="4" t="s">
        <v>23408</v>
      </c>
      <c r="P3918" s="4" t="s">
        <v>23409</v>
      </c>
      <c r="Q3918" s="4" t="s">
        <v>663</v>
      </c>
      <c r="R3918" s="4" t="s">
        <v>39876</v>
      </c>
      <c r="S3918" s="4" t="s">
        <v>39876</v>
      </c>
      <c r="T3918" s="4" t="s">
        <v>39876</v>
      </c>
    </row>
    <row r="3919" spans="1:20">
      <c r="A3919" s="31">
        <v>20300611819</v>
      </c>
      <c r="B3919" s="4" t="s">
        <v>23376</v>
      </c>
      <c r="C3919" s="4" t="s">
        <v>23388</v>
      </c>
      <c r="D3919" s="4" t="s">
        <v>25491</v>
      </c>
      <c r="E3919" s="4" t="s">
        <v>71</v>
      </c>
      <c r="F3919" s="4" t="s">
        <v>23376</v>
      </c>
      <c r="G3919" s="4" t="s">
        <v>71</v>
      </c>
      <c r="H3919" s="4" t="s">
        <v>23376</v>
      </c>
      <c r="I3919" s="4" t="s">
        <v>22</v>
      </c>
      <c r="J3919" s="4" t="s">
        <v>23377</v>
      </c>
      <c r="K3919" s="4" t="s">
        <v>23378</v>
      </c>
      <c r="L3919" s="4" t="s">
        <v>11664</v>
      </c>
      <c r="M3919" s="4" t="s">
        <v>73</v>
      </c>
      <c r="N3919" s="4" t="s">
        <v>23410</v>
      </c>
      <c r="O3919" s="4" t="s">
        <v>23411</v>
      </c>
      <c r="P3919" s="4" t="s">
        <v>23412</v>
      </c>
      <c r="Q3919" s="4" t="s">
        <v>663</v>
      </c>
      <c r="R3919" s="4" t="s">
        <v>39876</v>
      </c>
      <c r="S3919" s="4" t="s">
        <v>39876</v>
      </c>
      <c r="T3919" s="4" t="s">
        <v>39876</v>
      </c>
    </row>
    <row r="3920" spans="1:20">
      <c r="A3920" s="31">
        <v>20300611116</v>
      </c>
      <c r="B3920" s="4" t="s">
        <v>23379</v>
      </c>
      <c r="C3920" s="4" t="s">
        <v>23388</v>
      </c>
      <c r="D3920" s="4" t="s">
        <v>28993</v>
      </c>
      <c r="E3920" s="4" t="s">
        <v>2835</v>
      </c>
      <c r="F3920" s="4" t="s">
        <v>35102</v>
      </c>
      <c r="G3920" s="4" t="s">
        <v>2835</v>
      </c>
      <c r="H3920" s="4" t="s">
        <v>35103</v>
      </c>
      <c r="I3920" s="4" t="s">
        <v>22</v>
      </c>
      <c r="J3920" s="4" t="s">
        <v>23380</v>
      </c>
      <c r="K3920" s="4" t="s">
        <v>23381</v>
      </c>
      <c r="L3920" s="4" t="s">
        <v>8048</v>
      </c>
      <c r="M3920" s="4" t="s">
        <v>73</v>
      </c>
      <c r="N3920" s="4" t="s">
        <v>23413</v>
      </c>
      <c r="O3920" s="4" t="s">
        <v>23414</v>
      </c>
      <c r="P3920" s="4" t="s">
        <v>23415</v>
      </c>
      <c r="Q3920" s="4" t="s">
        <v>663</v>
      </c>
      <c r="R3920" s="4" t="s">
        <v>2836</v>
      </c>
      <c r="S3920" s="4" t="s">
        <v>2836</v>
      </c>
      <c r="T3920" s="4" t="s">
        <v>39876</v>
      </c>
    </row>
    <row r="3921" spans="1:20">
      <c r="A3921" s="31">
        <v>20300611140</v>
      </c>
      <c r="B3921" s="4" t="s">
        <v>23382</v>
      </c>
      <c r="C3921" s="4" t="s">
        <v>23388</v>
      </c>
      <c r="D3921" s="4" t="s">
        <v>25492</v>
      </c>
      <c r="E3921" s="4" t="s">
        <v>71</v>
      </c>
      <c r="F3921" s="4" t="s">
        <v>23382</v>
      </c>
      <c r="G3921" s="4" t="s">
        <v>71</v>
      </c>
      <c r="H3921" s="4" t="s">
        <v>23382</v>
      </c>
      <c r="I3921" s="4" t="s">
        <v>22</v>
      </c>
      <c r="J3921" s="4" t="s">
        <v>23383</v>
      </c>
      <c r="K3921" s="4" t="s">
        <v>23384</v>
      </c>
      <c r="L3921" s="4" t="s">
        <v>249</v>
      </c>
      <c r="M3921" s="4" t="s">
        <v>73</v>
      </c>
      <c r="N3921" s="4" t="s">
        <v>23416</v>
      </c>
      <c r="O3921" s="4" t="s">
        <v>23417</v>
      </c>
      <c r="P3921" s="4" t="s">
        <v>23418</v>
      </c>
      <c r="Q3921" s="4" t="s">
        <v>663</v>
      </c>
      <c r="R3921" s="4" t="s">
        <v>39876</v>
      </c>
      <c r="S3921" s="4" t="s">
        <v>39876</v>
      </c>
      <c r="T3921" s="4" t="s">
        <v>39876</v>
      </c>
    </row>
    <row r="3922" spans="1:20">
      <c r="A3922" s="31">
        <v>19451046346</v>
      </c>
      <c r="B3922" s="4" t="s">
        <v>23385</v>
      </c>
      <c r="C3922" s="4" t="s">
        <v>23388</v>
      </c>
      <c r="D3922" s="4" t="s">
        <v>32471</v>
      </c>
      <c r="E3922" s="4" t="s">
        <v>2835</v>
      </c>
      <c r="F3922" s="4" t="s">
        <v>32823</v>
      </c>
      <c r="G3922" s="4" t="s">
        <v>2835</v>
      </c>
      <c r="H3922" s="4" t="s">
        <v>32823</v>
      </c>
      <c r="I3922" s="4" t="s">
        <v>22</v>
      </c>
      <c r="J3922" s="4" t="s">
        <v>23386</v>
      </c>
      <c r="K3922" s="4" t="s">
        <v>23387</v>
      </c>
      <c r="L3922" s="4" t="s">
        <v>3300</v>
      </c>
      <c r="M3922" s="4" t="s">
        <v>73</v>
      </c>
      <c r="N3922" s="4" t="s">
        <v>23450</v>
      </c>
      <c r="O3922" s="4" t="s">
        <v>23451</v>
      </c>
      <c r="P3922" s="4" t="s">
        <v>23452</v>
      </c>
      <c r="Q3922" s="4" t="s">
        <v>922</v>
      </c>
      <c r="R3922" s="4" t="s">
        <v>2836</v>
      </c>
      <c r="S3922" s="4" t="s">
        <v>2836</v>
      </c>
      <c r="T3922" s="4" t="s">
        <v>39876</v>
      </c>
    </row>
    <row r="3923" spans="1:20">
      <c r="A3923" s="31">
        <v>20300611702</v>
      </c>
      <c r="B3923" s="4" t="s">
        <v>23419</v>
      </c>
      <c r="C3923" s="4" t="s">
        <v>23420</v>
      </c>
      <c r="D3923" s="4" t="s">
        <v>27190</v>
      </c>
      <c r="E3923" s="4" t="s">
        <v>71</v>
      </c>
      <c r="F3923" s="4" t="s">
        <v>23419</v>
      </c>
      <c r="G3923" s="4" t="s">
        <v>71</v>
      </c>
      <c r="H3923" s="4" t="s">
        <v>23419</v>
      </c>
      <c r="I3923" s="4" t="s">
        <v>22</v>
      </c>
      <c r="J3923" s="4" t="s">
        <v>58</v>
      </c>
      <c r="K3923" s="4" t="s">
        <v>17904</v>
      </c>
      <c r="L3923" s="4" t="s">
        <v>263</v>
      </c>
      <c r="M3923" s="4" t="s">
        <v>73</v>
      </c>
      <c r="N3923" s="4" t="s">
        <v>17956</v>
      </c>
      <c r="O3923" s="4" t="s">
        <v>23421</v>
      </c>
      <c r="P3923" s="4" t="s">
        <v>23422</v>
      </c>
      <c r="Q3923" s="4" t="s">
        <v>663</v>
      </c>
      <c r="R3923" s="4" t="s">
        <v>39876</v>
      </c>
      <c r="S3923" s="4" t="s">
        <v>39876</v>
      </c>
      <c r="T3923" s="4" t="s">
        <v>39876</v>
      </c>
    </row>
    <row r="3924" spans="1:20">
      <c r="A3924" s="31">
        <v>19451046478</v>
      </c>
      <c r="B3924" s="4" t="s">
        <v>23423</v>
      </c>
      <c r="C3924" s="4" t="s">
        <v>23420</v>
      </c>
      <c r="D3924" s="4" t="s">
        <v>25493</v>
      </c>
      <c r="E3924" s="4" t="s">
        <v>71</v>
      </c>
      <c r="F3924" s="4" t="s">
        <v>23423</v>
      </c>
      <c r="G3924" s="4" t="s">
        <v>71</v>
      </c>
      <c r="H3924" s="4" t="s">
        <v>23423</v>
      </c>
      <c r="I3924" s="4" t="s">
        <v>22</v>
      </c>
      <c r="J3924" s="4" t="s">
        <v>3289</v>
      </c>
      <c r="K3924" s="4" t="s">
        <v>23424</v>
      </c>
      <c r="L3924" s="4" t="s">
        <v>16413</v>
      </c>
      <c r="M3924" s="4" t="s">
        <v>73</v>
      </c>
      <c r="N3924" s="4" t="s">
        <v>23453</v>
      </c>
      <c r="O3924" s="4" t="s">
        <v>23454</v>
      </c>
      <c r="P3924" s="4" t="s">
        <v>23455</v>
      </c>
      <c r="Q3924" s="4" t="s">
        <v>922</v>
      </c>
      <c r="R3924" s="4" t="s">
        <v>39876</v>
      </c>
      <c r="S3924" s="4" t="s">
        <v>39876</v>
      </c>
      <c r="T3924" s="4" t="s">
        <v>39876</v>
      </c>
    </row>
    <row r="3925" spans="1:20">
      <c r="A3925" s="31">
        <v>20300611082</v>
      </c>
      <c r="B3925" s="4" t="s">
        <v>23425</v>
      </c>
      <c r="C3925" s="4" t="s">
        <v>23420</v>
      </c>
      <c r="D3925" s="4" t="s">
        <v>41904</v>
      </c>
      <c r="E3925" s="4" t="s">
        <v>71</v>
      </c>
      <c r="F3925" s="4" t="s">
        <v>23425</v>
      </c>
      <c r="G3925" s="4" t="s">
        <v>71</v>
      </c>
      <c r="H3925" s="4" t="s">
        <v>23425</v>
      </c>
      <c r="I3925" s="4" t="s">
        <v>22</v>
      </c>
      <c r="J3925" s="4" t="s">
        <v>23426</v>
      </c>
      <c r="K3925" s="4" t="s">
        <v>23427</v>
      </c>
      <c r="L3925" s="4" t="s">
        <v>267</v>
      </c>
      <c r="M3925" s="4" t="s">
        <v>73</v>
      </c>
      <c r="N3925" s="4" t="s">
        <v>23428</v>
      </c>
      <c r="O3925" s="4" t="s">
        <v>23429</v>
      </c>
      <c r="P3925" s="4" t="s">
        <v>23430</v>
      </c>
      <c r="Q3925" s="4" t="s">
        <v>663</v>
      </c>
      <c r="R3925" s="4" t="s">
        <v>39876</v>
      </c>
      <c r="S3925" s="4" t="s">
        <v>39876</v>
      </c>
      <c r="T3925" s="4" t="s">
        <v>39876</v>
      </c>
    </row>
    <row r="3926" spans="1:20">
      <c r="A3926" s="31">
        <v>20300611660</v>
      </c>
      <c r="B3926" s="4" t="s">
        <v>23431</v>
      </c>
      <c r="C3926" s="4" t="s">
        <v>23420</v>
      </c>
      <c r="D3926" s="4" t="s">
        <v>41905</v>
      </c>
      <c r="E3926" s="4" t="s">
        <v>71</v>
      </c>
      <c r="F3926" s="4" t="s">
        <v>23431</v>
      </c>
      <c r="G3926" s="4" t="s">
        <v>71</v>
      </c>
      <c r="H3926" s="4" t="s">
        <v>23431</v>
      </c>
      <c r="I3926" s="4" t="s">
        <v>22</v>
      </c>
      <c r="J3926" s="4" t="s">
        <v>23432</v>
      </c>
      <c r="K3926" s="4" t="s">
        <v>23433</v>
      </c>
      <c r="L3926" s="4" t="s">
        <v>311</v>
      </c>
      <c r="M3926" s="4" t="s">
        <v>73</v>
      </c>
      <c r="N3926" s="4" t="s">
        <v>23456</v>
      </c>
      <c r="O3926" s="4" t="s">
        <v>23457</v>
      </c>
      <c r="P3926" s="4" t="s">
        <v>23458</v>
      </c>
      <c r="Q3926" s="4" t="s">
        <v>663</v>
      </c>
      <c r="R3926" s="4" t="s">
        <v>39876</v>
      </c>
      <c r="S3926" s="4" t="s">
        <v>39876</v>
      </c>
      <c r="T3926" s="4" t="s">
        <v>39876</v>
      </c>
    </row>
    <row r="3927" spans="1:20">
      <c r="A3927" s="31">
        <v>20300611181</v>
      </c>
      <c r="B3927" s="4" t="s">
        <v>23434</v>
      </c>
      <c r="C3927" s="4" t="s">
        <v>23420</v>
      </c>
      <c r="D3927" s="4" t="s">
        <v>39119</v>
      </c>
      <c r="E3927" s="4" t="s">
        <v>71</v>
      </c>
      <c r="F3927" s="4" t="s">
        <v>23434</v>
      </c>
      <c r="G3927" s="4" t="s">
        <v>71</v>
      </c>
      <c r="H3927" s="4" t="s">
        <v>23434</v>
      </c>
      <c r="I3927" s="4" t="s">
        <v>22</v>
      </c>
      <c r="J3927" s="4" t="s">
        <v>23435</v>
      </c>
      <c r="K3927" s="4" t="s">
        <v>23436</v>
      </c>
      <c r="L3927" s="4" t="s">
        <v>21383</v>
      </c>
      <c r="M3927" s="4" t="s">
        <v>73</v>
      </c>
      <c r="N3927" s="4" t="s">
        <v>23459</v>
      </c>
      <c r="O3927" s="4" t="s">
        <v>23460</v>
      </c>
      <c r="P3927" s="4" t="s">
        <v>23461</v>
      </c>
      <c r="Q3927" s="4" t="s">
        <v>663</v>
      </c>
      <c r="R3927" s="4" t="s">
        <v>39876</v>
      </c>
      <c r="S3927" s="4" t="s">
        <v>39876</v>
      </c>
      <c r="T3927" s="4" t="s">
        <v>39876</v>
      </c>
    </row>
    <row r="3928" spans="1:20">
      <c r="A3928" s="31">
        <v>20300611215</v>
      </c>
      <c r="B3928" s="4" t="s">
        <v>23437</v>
      </c>
      <c r="C3928" s="4" t="s">
        <v>23420</v>
      </c>
      <c r="D3928" s="4" t="s">
        <v>25494</v>
      </c>
      <c r="E3928" s="4" t="s">
        <v>71</v>
      </c>
      <c r="F3928" s="4" t="s">
        <v>23437</v>
      </c>
      <c r="G3928" s="4" t="s">
        <v>71</v>
      </c>
      <c r="H3928" s="4" t="s">
        <v>23437</v>
      </c>
      <c r="I3928" s="4" t="s">
        <v>22</v>
      </c>
      <c r="J3928" s="4" t="s">
        <v>23438</v>
      </c>
      <c r="K3928" s="4" t="s">
        <v>23439</v>
      </c>
      <c r="L3928" s="4" t="s">
        <v>7436</v>
      </c>
      <c r="M3928" s="4" t="s">
        <v>73</v>
      </c>
      <c r="N3928" s="4" t="s">
        <v>23462</v>
      </c>
      <c r="O3928" s="4" t="s">
        <v>23463</v>
      </c>
      <c r="P3928" s="4" t="s">
        <v>23464</v>
      </c>
      <c r="Q3928" s="4" t="s">
        <v>663</v>
      </c>
      <c r="R3928" s="4" t="s">
        <v>39876</v>
      </c>
      <c r="S3928" s="4" t="s">
        <v>39876</v>
      </c>
      <c r="T3928" s="4" t="s">
        <v>39876</v>
      </c>
    </row>
    <row r="3929" spans="1:20">
      <c r="A3929" s="31">
        <v>20300611256</v>
      </c>
      <c r="B3929" s="4" t="s">
        <v>23440</v>
      </c>
      <c r="C3929" s="4" t="s">
        <v>23420</v>
      </c>
      <c r="D3929" s="4" t="s">
        <v>27191</v>
      </c>
      <c r="E3929" s="4" t="s">
        <v>71</v>
      </c>
      <c r="F3929" s="4" t="s">
        <v>23440</v>
      </c>
      <c r="G3929" s="4" t="s">
        <v>71</v>
      </c>
      <c r="H3929" s="4" t="s">
        <v>23440</v>
      </c>
      <c r="I3929" s="4" t="s">
        <v>22</v>
      </c>
      <c r="J3929" s="4" t="s">
        <v>21959</v>
      </c>
      <c r="K3929" s="4" t="s">
        <v>23441</v>
      </c>
      <c r="L3929" s="4" t="s">
        <v>11664</v>
      </c>
      <c r="M3929" s="4" t="s">
        <v>73</v>
      </c>
      <c r="N3929" s="4" t="s">
        <v>23465</v>
      </c>
      <c r="O3929" s="4" t="s">
        <v>23466</v>
      </c>
      <c r="P3929" s="4" t="s">
        <v>23467</v>
      </c>
      <c r="Q3929" s="4" t="s">
        <v>663</v>
      </c>
      <c r="R3929" s="4" t="s">
        <v>39876</v>
      </c>
      <c r="S3929" s="4" t="s">
        <v>39876</v>
      </c>
      <c r="T3929" s="4" t="s">
        <v>39876</v>
      </c>
    </row>
    <row r="3930" spans="1:20">
      <c r="A3930" s="31">
        <v>20300611298</v>
      </c>
      <c r="B3930" s="4" t="s">
        <v>23442</v>
      </c>
      <c r="C3930" s="4" t="s">
        <v>23420</v>
      </c>
      <c r="D3930" s="4" t="s">
        <v>28994</v>
      </c>
      <c r="E3930" s="4" t="s">
        <v>71</v>
      </c>
      <c r="F3930" s="4" t="s">
        <v>23442</v>
      </c>
      <c r="G3930" s="4" t="s">
        <v>71</v>
      </c>
      <c r="H3930" s="4" t="s">
        <v>23442</v>
      </c>
      <c r="I3930" s="4" t="s">
        <v>22</v>
      </c>
      <c r="J3930" s="4" t="s">
        <v>23443</v>
      </c>
      <c r="K3930" s="4" t="s">
        <v>23444</v>
      </c>
      <c r="L3930" s="4" t="s">
        <v>11664</v>
      </c>
      <c r="M3930" s="4" t="s">
        <v>73</v>
      </c>
      <c r="N3930" s="4" t="s">
        <v>23468</v>
      </c>
      <c r="O3930" s="4" t="s">
        <v>23469</v>
      </c>
      <c r="P3930" s="4" t="s">
        <v>23470</v>
      </c>
      <c r="Q3930" s="4" t="s">
        <v>663</v>
      </c>
      <c r="R3930" s="4" t="s">
        <v>39876</v>
      </c>
      <c r="S3930" s="4" t="s">
        <v>39876</v>
      </c>
      <c r="T3930" s="4" t="s">
        <v>39876</v>
      </c>
    </row>
    <row r="3931" spans="1:20">
      <c r="A3931" s="31">
        <v>20300611330</v>
      </c>
      <c r="B3931" s="4" t="s">
        <v>23445</v>
      </c>
      <c r="C3931" s="4" t="s">
        <v>23420</v>
      </c>
      <c r="D3931" s="4" t="s">
        <v>27192</v>
      </c>
      <c r="E3931" s="4" t="s">
        <v>2835</v>
      </c>
      <c r="F3931" s="4" t="s">
        <v>30045</v>
      </c>
      <c r="G3931" s="4" t="s">
        <v>2835</v>
      </c>
      <c r="H3931" s="4" t="s">
        <v>30045</v>
      </c>
      <c r="I3931" s="4" t="s">
        <v>22</v>
      </c>
      <c r="J3931" s="4" t="s">
        <v>7145</v>
      </c>
      <c r="K3931" s="4" t="s">
        <v>23446</v>
      </c>
      <c r="L3931" s="4" t="s">
        <v>21957</v>
      </c>
      <c r="M3931" s="4" t="s">
        <v>73</v>
      </c>
      <c r="N3931" s="4" t="s">
        <v>23471</v>
      </c>
      <c r="O3931" s="4" t="s">
        <v>23472</v>
      </c>
      <c r="P3931" s="4" t="s">
        <v>23473</v>
      </c>
      <c r="Q3931" s="4" t="s">
        <v>663</v>
      </c>
      <c r="R3931" s="4" t="s">
        <v>2836</v>
      </c>
      <c r="S3931" s="4" t="s">
        <v>2836</v>
      </c>
      <c r="T3931" s="4" t="s">
        <v>39876</v>
      </c>
    </row>
    <row r="3932" spans="1:20">
      <c r="A3932" s="31">
        <v>20300611371</v>
      </c>
      <c r="B3932" s="4" t="s">
        <v>23447</v>
      </c>
      <c r="C3932" s="4" t="s">
        <v>23420</v>
      </c>
      <c r="D3932" s="4" t="s">
        <v>27193</v>
      </c>
      <c r="E3932" s="4" t="s">
        <v>71</v>
      </c>
      <c r="F3932" s="4" t="s">
        <v>23447</v>
      </c>
      <c r="G3932" s="4" t="s">
        <v>71</v>
      </c>
      <c r="H3932" s="4" t="s">
        <v>23447</v>
      </c>
      <c r="I3932" s="4" t="s">
        <v>22</v>
      </c>
      <c r="J3932" s="4" t="s">
        <v>23448</v>
      </c>
      <c r="K3932" s="4" t="s">
        <v>23449</v>
      </c>
      <c r="L3932" s="4" t="s">
        <v>311</v>
      </c>
      <c r="M3932" s="4" t="s">
        <v>73</v>
      </c>
      <c r="N3932" s="4" t="s">
        <v>23474</v>
      </c>
      <c r="O3932" s="4" t="s">
        <v>23475</v>
      </c>
      <c r="P3932" s="4" t="s">
        <v>23476</v>
      </c>
      <c r="Q3932" s="4" t="s">
        <v>663</v>
      </c>
      <c r="R3932" s="4" t="s">
        <v>39876</v>
      </c>
      <c r="S3932" s="4" t="s">
        <v>39876</v>
      </c>
      <c r="T3932" s="4" t="s">
        <v>39876</v>
      </c>
    </row>
    <row r="3933" spans="1:20">
      <c r="A3933" s="31">
        <v>20300611413</v>
      </c>
      <c r="B3933" s="4" t="s">
        <v>23477</v>
      </c>
      <c r="C3933" s="4" t="s">
        <v>23478</v>
      </c>
      <c r="D3933" s="4" t="s">
        <v>25495</v>
      </c>
      <c r="E3933" s="4" t="s">
        <v>71</v>
      </c>
      <c r="F3933" s="4" t="s">
        <v>23477</v>
      </c>
      <c r="G3933" s="4" t="s">
        <v>71</v>
      </c>
      <c r="H3933" s="4" t="s">
        <v>23477</v>
      </c>
      <c r="I3933" s="4" t="s">
        <v>22</v>
      </c>
      <c r="J3933" s="4" t="s">
        <v>23479</v>
      </c>
      <c r="K3933" s="4" t="s">
        <v>23480</v>
      </c>
      <c r="L3933" s="4" t="s">
        <v>267</v>
      </c>
      <c r="M3933" s="4" t="s">
        <v>73</v>
      </c>
      <c r="N3933" s="4" t="s">
        <v>23481</v>
      </c>
      <c r="O3933" s="4" t="s">
        <v>23482</v>
      </c>
      <c r="P3933" s="4" t="s">
        <v>23483</v>
      </c>
      <c r="Q3933" s="4" t="s">
        <v>663</v>
      </c>
      <c r="R3933" s="4" t="s">
        <v>39876</v>
      </c>
      <c r="S3933" s="4" t="s">
        <v>39876</v>
      </c>
      <c r="T3933" s="4" t="s">
        <v>39876</v>
      </c>
    </row>
    <row r="3934" spans="1:20">
      <c r="A3934" s="31">
        <v>19451046429</v>
      </c>
      <c r="B3934" s="4" t="s">
        <v>23484</v>
      </c>
      <c r="C3934" s="4" t="s">
        <v>23478</v>
      </c>
      <c r="D3934" s="4" t="s">
        <v>39120</v>
      </c>
      <c r="E3934" s="4" t="s">
        <v>71</v>
      </c>
      <c r="F3934" s="4" t="s">
        <v>23484</v>
      </c>
      <c r="G3934" s="4" t="s">
        <v>71</v>
      </c>
      <c r="H3934" s="4" t="s">
        <v>23484</v>
      </c>
      <c r="I3934" s="4" t="s">
        <v>22</v>
      </c>
      <c r="J3934" s="4" t="s">
        <v>23485</v>
      </c>
      <c r="K3934" s="4" t="s">
        <v>23486</v>
      </c>
      <c r="L3934" s="4" t="s">
        <v>21957</v>
      </c>
      <c r="M3934" s="4" t="s">
        <v>73</v>
      </c>
      <c r="N3934" s="4" t="s">
        <v>4386</v>
      </c>
      <c r="O3934" s="4" t="s">
        <v>23645</v>
      </c>
      <c r="P3934" s="4" t="s">
        <v>23646</v>
      </c>
      <c r="Q3934" s="4" t="s">
        <v>922</v>
      </c>
      <c r="R3934" s="4" t="s">
        <v>39876</v>
      </c>
      <c r="S3934" s="4" t="s">
        <v>39876</v>
      </c>
      <c r="T3934" s="4" t="s">
        <v>39876</v>
      </c>
    </row>
    <row r="3935" spans="1:20">
      <c r="A3935" s="31">
        <v>20300611454</v>
      </c>
      <c r="B3935" s="4" t="s">
        <v>23487</v>
      </c>
      <c r="C3935" s="4" t="s">
        <v>23478</v>
      </c>
      <c r="D3935" s="4" t="s">
        <v>41906</v>
      </c>
      <c r="E3935" s="4" t="s">
        <v>71</v>
      </c>
      <c r="F3935" s="4" t="s">
        <v>23487</v>
      </c>
      <c r="G3935" s="4" t="s">
        <v>71</v>
      </c>
      <c r="H3935" s="4" t="s">
        <v>23487</v>
      </c>
      <c r="I3935" s="4" t="s">
        <v>22</v>
      </c>
      <c r="J3935" s="4" t="s">
        <v>23488</v>
      </c>
      <c r="K3935" s="4" t="s">
        <v>23489</v>
      </c>
      <c r="L3935" s="4" t="s">
        <v>1885</v>
      </c>
      <c r="M3935" s="4" t="s">
        <v>73</v>
      </c>
      <c r="N3935" s="4" t="s">
        <v>23647</v>
      </c>
      <c r="O3935" s="4" t="s">
        <v>23648</v>
      </c>
      <c r="P3935" s="4" t="s">
        <v>23649</v>
      </c>
      <c r="Q3935" s="4" t="s">
        <v>663</v>
      </c>
      <c r="R3935" s="4" t="s">
        <v>39876</v>
      </c>
      <c r="S3935" s="4" t="s">
        <v>39876</v>
      </c>
      <c r="T3935" s="4" t="s">
        <v>39876</v>
      </c>
    </row>
    <row r="3936" spans="1:20">
      <c r="A3936" s="31">
        <v>20300611496</v>
      </c>
      <c r="B3936" s="4" t="s">
        <v>23490</v>
      </c>
      <c r="C3936" s="4" t="s">
        <v>23478</v>
      </c>
      <c r="D3936" s="4" t="s">
        <v>34225</v>
      </c>
      <c r="E3936" s="4" t="s">
        <v>71</v>
      </c>
      <c r="F3936" s="4" t="s">
        <v>23490</v>
      </c>
      <c r="G3936" s="4" t="s">
        <v>71</v>
      </c>
      <c r="H3936" s="4" t="s">
        <v>23490</v>
      </c>
      <c r="I3936" s="4" t="s">
        <v>22</v>
      </c>
      <c r="J3936" s="4" t="s">
        <v>23491</v>
      </c>
      <c r="K3936" s="4" t="s">
        <v>23492</v>
      </c>
      <c r="L3936" s="4" t="s">
        <v>19152</v>
      </c>
      <c r="M3936" s="4" t="s">
        <v>73</v>
      </c>
      <c r="N3936" s="4" t="s">
        <v>23650</v>
      </c>
      <c r="O3936" s="4" t="s">
        <v>23651</v>
      </c>
      <c r="P3936" s="4" t="s">
        <v>23652</v>
      </c>
      <c r="Q3936" s="4" t="s">
        <v>663</v>
      </c>
      <c r="R3936" s="4" t="s">
        <v>39876</v>
      </c>
      <c r="S3936" s="4" t="s">
        <v>39876</v>
      </c>
      <c r="T3936" s="4" t="s">
        <v>39876</v>
      </c>
    </row>
    <row r="3937" spans="1:20">
      <c r="A3937" s="31">
        <v>19451046189</v>
      </c>
      <c r="B3937" s="4" t="s">
        <v>23493</v>
      </c>
      <c r="C3937" s="4" t="s">
        <v>23478</v>
      </c>
      <c r="D3937" s="4" t="s">
        <v>30497</v>
      </c>
      <c r="E3937" s="4" t="s">
        <v>71</v>
      </c>
      <c r="F3937" s="4" t="s">
        <v>23493</v>
      </c>
      <c r="G3937" s="4" t="s">
        <v>71</v>
      </c>
      <c r="H3937" s="4" t="s">
        <v>23493</v>
      </c>
      <c r="I3937" s="4" t="s">
        <v>22</v>
      </c>
      <c r="J3937" s="4" t="s">
        <v>23494</v>
      </c>
      <c r="K3937" s="4" t="s">
        <v>23495</v>
      </c>
      <c r="L3937" s="4" t="s">
        <v>311</v>
      </c>
      <c r="M3937" s="4" t="s">
        <v>73</v>
      </c>
      <c r="N3937" s="4" t="s">
        <v>23653</v>
      </c>
      <c r="O3937" s="4" t="s">
        <v>23654</v>
      </c>
      <c r="P3937" s="4" t="s">
        <v>23655</v>
      </c>
      <c r="Q3937" s="4" t="s">
        <v>922</v>
      </c>
      <c r="R3937" s="4" t="s">
        <v>39876</v>
      </c>
      <c r="S3937" s="4" t="s">
        <v>39876</v>
      </c>
      <c r="T3937" s="4" t="s">
        <v>39876</v>
      </c>
    </row>
    <row r="3938" spans="1:20">
      <c r="A3938" s="31">
        <v>20300611538</v>
      </c>
      <c r="B3938" s="4" t="s">
        <v>23496</v>
      </c>
      <c r="C3938" s="4" t="s">
        <v>23478</v>
      </c>
      <c r="D3938" s="4" t="s">
        <v>41907</v>
      </c>
      <c r="E3938" s="4" t="s">
        <v>71</v>
      </c>
      <c r="F3938" s="4" t="s">
        <v>23496</v>
      </c>
      <c r="G3938" s="4" t="s">
        <v>71</v>
      </c>
      <c r="H3938" s="4" t="s">
        <v>23496</v>
      </c>
      <c r="I3938" s="4" t="s">
        <v>22</v>
      </c>
      <c r="J3938" s="4" t="s">
        <v>23497</v>
      </c>
      <c r="K3938" s="4" t="s">
        <v>23498</v>
      </c>
      <c r="L3938" s="4" t="s">
        <v>1885</v>
      </c>
      <c r="M3938" s="4" t="s">
        <v>73</v>
      </c>
      <c r="N3938" s="4" t="s">
        <v>23656</v>
      </c>
      <c r="O3938" s="4" t="s">
        <v>23657</v>
      </c>
      <c r="P3938" s="4" t="s">
        <v>23658</v>
      </c>
      <c r="Q3938" s="4" t="s">
        <v>663</v>
      </c>
      <c r="R3938" s="4" t="s">
        <v>39876</v>
      </c>
      <c r="S3938" s="4" t="s">
        <v>39876</v>
      </c>
      <c r="T3938" s="4" t="s">
        <v>39876</v>
      </c>
    </row>
    <row r="3939" spans="1:20">
      <c r="A3939" s="31">
        <v>20300611579</v>
      </c>
      <c r="B3939" s="4" t="s">
        <v>23499</v>
      </c>
      <c r="C3939" s="4" t="s">
        <v>23478</v>
      </c>
      <c r="D3939" s="4" t="s">
        <v>25496</v>
      </c>
      <c r="E3939" s="4" t="s">
        <v>2835</v>
      </c>
      <c r="F3939" s="4" t="s">
        <v>27445</v>
      </c>
      <c r="G3939" s="4" t="s">
        <v>2835</v>
      </c>
      <c r="H3939" s="4" t="s">
        <v>27445</v>
      </c>
      <c r="I3939" s="4" t="s">
        <v>22</v>
      </c>
      <c r="J3939" s="4" t="s">
        <v>23500</v>
      </c>
      <c r="K3939" s="4" t="s">
        <v>23501</v>
      </c>
      <c r="L3939" s="4" t="s">
        <v>11664</v>
      </c>
      <c r="M3939" s="4" t="s">
        <v>73</v>
      </c>
      <c r="N3939" s="4" t="s">
        <v>23659</v>
      </c>
      <c r="O3939" s="4" t="s">
        <v>23660</v>
      </c>
      <c r="P3939" s="4" t="s">
        <v>23661</v>
      </c>
      <c r="Q3939" s="4" t="s">
        <v>663</v>
      </c>
      <c r="R3939" s="4" t="s">
        <v>2836</v>
      </c>
      <c r="S3939" s="4" t="s">
        <v>2836</v>
      </c>
      <c r="T3939" s="4" t="s">
        <v>39876</v>
      </c>
    </row>
    <row r="3940" spans="1:20">
      <c r="A3940" s="31">
        <v>20300611611</v>
      </c>
      <c r="B3940" s="4" t="s">
        <v>23502</v>
      </c>
      <c r="C3940" s="4" t="s">
        <v>23478</v>
      </c>
      <c r="D3940" s="4" t="s">
        <v>27194</v>
      </c>
      <c r="E3940" s="4" t="s">
        <v>2835</v>
      </c>
      <c r="F3940" s="4" t="s">
        <v>37880</v>
      </c>
      <c r="G3940" s="4" t="s">
        <v>2835</v>
      </c>
      <c r="H3940" s="4" t="s">
        <v>37881</v>
      </c>
      <c r="I3940" s="4" t="s">
        <v>22</v>
      </c>
      <c r="J3940" s="4" t="s">
        <v>23503</v>
      </c>
      <c r="K3940" s="4" t="s">
        <v>23504</v>
      </c>
      <c r="L3940" s="4" t="s">
        <v>14113</v>
      </c>
      <c r="M3940" s="4" t="s">
        <v>73</v>
      </c>
      <c r="N3940" s="4" t="s">
        <v>23662</v>
      </c>
      <c r="O3940" s="4" t="s">
        <v>23663</v>
      </c>
      <c r="P3940" s="4" t="s">
        <v>23664</v>
      </c>
      <c r="Q3940" s="4" t="s">
        <v>663</v>
      </c>
      <c r="R3940" s="4" t="s">
        <v>2836</v>
      </c>
      <c r="S3940" s="4" t="s">
        <v>2836</v>
      </c>
      <c r="T3940" s="4" t="s">
        <v>39876</v>
      </c>
    </row>
    <row r="3941" spans="1:20">
      <c r="A3941" s="31">
        <v>19200563153</v>
      </c>
      <c r="B3941" s="4" t="s">
        <v>23505</v>
      </c>
      <c r="C3941" s="4" t="s">
        <v>23478</v>
      </c>
      <c r="D3941" s="4" t="s">
        <v>35538</v>
      </c>
      <c r="E3941" s="4" t="s">
        <v>2835</v>
      </c>
      <c r="F3941" s="4" t="s">
        <v>29902</v>
      </c>
      <c r="G3941" s="4" t="s">
        <v>3020</v>
      </c>
      <c r="H3941" s="4" t="s">
        <v>29903</v>
      </c>
      <c r="I3941" s="4" t="s">
        <v>22</v>
      </c>
      <c r="J3941" s="4" t="s">
        <v>23506</v>
      </c>
      <c r="K3941" s="4" t="s">
        <v>23507</v>
      </c>
      <c r="L3941" s="4" t="s">
        <v>441</v>
      </c>
      <c r="M3941" s="4" t="s">
        <v>73</v>
      </c>
      <c r="N3941" s="4" t="s">
        <v>23665</v>
      </c>
      <c r="O3941" s="4" t="s">
        <v>23666</v>
      </c>
      <c r="P3941" s="4" t="s">
        <v>23667</v>
      </c>
      <c r="Q3941" s="4" t="s">
        <v>922</v>
      </c>
      <c r="R3941" s="4" t="s">
        <v>3021</v>
      </c>
      <c r="S3941" s="4" t="s">
        <v>2836</v>
      </c>
      <c r="T3941" s="4" t="s">
        <v>39876</v>
      </c>
    </row>
    <row r="3942" spans="1:20">
      <c r="A3942" s="31">
        <v>20300611793</v>
      </c>
      <c r="B3942" s="4" t="s">
        <v>23508</v>
      </c>
      <c r="C3942" s="4" t="s">
        <v>23478</v>
      </c>
      <c r="D3942" s="4" t="s">
        <v>41908</v>
      </c>
      <c r="E3942" s="4" t="s">
        <v>71</v>
      </c>
      <c r="F3942" s="4" t="s">
        <v>23508</v>
      </c>
      <c r="G3942" s="4" t="s">
        <v>71</v>
      </c>
      <c r="H3942" s="4" t="s">
        <v>23508</v>
      </c>
      <c r="I3942" s="4" t="s">
        <v>22</v>
      </c>
      <c r="J3942" s="4" t="s">
        <v>23509</v>
      </c>
      <c r="K3942" s="4" t="s">
        <v>23510</v>
      </c>
      <c r="L3942" s="4" t="s">
        <v>11664</v>
      </c>
      <c r="M3942" s="4" t="s">
        <v>73</v>
      </c>
      <c r="N3942" s="4" t="s">
        <v>23668</v>
      </c>
      <c r="O3942" s="4" t="s">
        <v>23669</v>
      </c>
      <c r="P3942" s="4" t="s">
        <v>23670</v>
      </c>
      <c r="Q3942" s="4" t="s">
        <v>663</v>
      </c>
      <c r="R3942" s="4" t="s">
        <v>39876</v>
      </c>
      <c r="S3942" s="4" t="s">
        <v>39876</v>
      </c>
      <c r="T3942" s="4" t="s">
        <v>39876</v>
      </c>
    </row>
    <row r="3943" spans="1:20">
      <c r="A3943" s="31">
        <v>20300611975</v>
      </c>
      <c r="B3943" s="4" t="s">
        <v>23671</v>
      </c>
      <c r="C3943" s="4" t="s">
        <v>23672</v>
      </c>
      <c r="D3943" s="4" t="s">
        <v>27195</v>
      </c>
      <c r="E3943" s="4" t="s">
        <v>71</v>
      </c>
      <c r="F3943" s="4" t="s">
        <v>23671</v>
      </c>
      <c r="G3943" s="4" t="s">
        <v>71</v>
      </c>
      <c r="H3943" s="4" t="s">
        <v>23671</v>
      </c>
      <c r="I3943" s="4" t="s">
        <v>22</v>
      </c>
      <c r="J3943" s="4" t="s">
        <v>10775</v>
      </c>
      <c r="K3943" s="4" t="s">
        <v>23673</v>
      </c>
      <c r="L3943" s="4" t="s">
        <v>476</v>
      </c>
      <c r="M3943" s="4" t="s">
        <v>73</v>
      </c>
      <c r="N3943" s="4" t="s">
        <v>23674</v>
      </c>
      <c r="O3943" s="4" t="s">
        <v>23675</v>
      </c>
      <c r="P3943" s="4" t="s">
        <v>23676</v>
      </c>
      <c r="Q3943" s="4" t="s">
        <v>663</v>
      </c>
      <c r="R3943" s="4" t="s">
        <v>39876</v>
      </c>
      <c r="S3943" s="4" t="s">
        <v>39876</v>
      </c>
      <c r="T3943" s="4" t="s">
        <v>39876</v>
      </c>
    </row>
    <row r="3944" spans="1:20">
      <c r="A3944" s="31">
        <v>20300611876</v>
      </c>
      <c r="B3944" s="4" t="s">
        <v>23677</v>
      </c>
      <c r="C3944" s="4" t="s">
        <v>23672</v>
      </c>
      <c r="D3944" s="4" t="s">
        <v>37256</v>
      </c>
      <c r="E3944" s="4" t="s">
        <v>71</v>
      </c>
      <c r="F3944" s="4" t="s">
        <v>23677</v>
      </c>
      <c r="G3944" s="4" t="s">
        <v>71</v>
      </c>
      <c r="H3944" s="4" t="s">
        <v>23677</v>
      </c>
      <c r="I3944" s="4" t="s">
        <v>22</v>
      </c>
      <c r="J3944" s="4" t="s">
        <v>150</v>
      </c>
      <c r="K3944" s="4" t="s">
        <v>23678</v>
      </c>
      <c r="L3944" s="4" t="s">
        <v>476</v>
      </c>
      <c r="M3944" s="4" t="s">
        <v>73</v>
      </c>
      <c r="N3944" s="4" t="s">
        <v>23679</v>
      </c>
      <c r="O3944" s="4" t="s">
        <v>23680</v>
      </c>
      <c r="P3944" s="4" t="s">
        <v>23681</v>
      </c>
      <c r="Q3944" s="4" t="s">
        <v>663</v>
      </c>
      <c r="R3944" s="4" t="s">
        <v>39876</v>
      </c>
      <c r="S3944" s="4" t="s">
        <v>39876</v>
      </c>
      <c r="T3944" s="4" t="s">
        <v>39876</v>
      </c>
    </row>
    <row r="3945" spans="1:20">
      <c r="A3945" s="31">
        <v>19451046353</v>
      </c>
      <c r="B3945" s="4" t="s">
        <v>23682</v>
      </c>
      <c r="C3945" s="4" t="s">
        <v>23672</v>
      </c>
      <c r="D3945" s="4" t="s">
        <v>27196</v>
      </c>
      <c r="E3945" s="4" t="s">
        <v>71</v>
      </c>
      <c r="F3945" s="4" t="s">
        <v>23682</v>
      </c>
      <c r="G3945" s="4" t="s">
        <v>71</v>
      </c>
      <c r="H3945" s="4" t="s">
        <v>23682</v>
      </c>
      <c r="I3945" s="4" t="s">
        <v>22</v>
      </c>
      <c r="J3945" s="4" t="s">
        <v>23683</v>
      </c>
      <c r="K3945" s="4" t="s">
        <v>23684</v>
      </c>
      <c r="L3945" s="4" t="s">
        <v>15092</v>
      </c>
      <c r="M3945" s="4" t="s">
        <v>73</v>
      </c>
      <c r="N3945" s="4" t="s">
        <v>23747</v>
      </c>
      <c r="O3945" s="4" t="s">
        <v>23748</v>
      </c>
      <c r="P3945" s="4" t="s">
        <v>23749</v>
      </c>
      <c r="Q3945" s="4" t="s">
        <v>922</v>
      </c>
      <c r="R3945" s="4" t="s">
        <v>39876</v>
      </c>
      <c r="S3945" s="4" t="s">
        <v>39876</v>
      </c>
      <c r="T3945" s="4" t="s">
        <v>39876</v>
      </c>
    </row>
    <row r="3946" spans="1:20">
      <c r="A3946" s="31">
        <v>20300611827</v>
      </c>
      <c r="B3946" s="4" t="s">
        <v>23685</v>
      </c>
      <c r="C3946" s="4" t="s">
        <v>23672</v>
      </c>
      <c r="D3946" s="4" t="s">
        <v>37257</v>
      </c>
      <c r="E3946" s="4" t="s">
        <v>71</v>
      </c>
      <c r="F3946" s="4" t="s">
        <v>23685</v>
      </c>
      <c r="G3946" s="4" t="s">
        <v>71</v>
      </c>
      <c r="H3946" s="4" t="s">
        <v>23685</v>
      </c>
      <c r="I3946" s="4" t="s">
        <v>22</v>
      </c>
      <c r="J3946" s="4" t="s">
        <v>520</v>
      </c>
      <c r="K3946" s="4" t="s">
        <v>23686</v>
      </c>
      <c r="L3946" s="4" t="s">
        <v>21383</v>
      </c>
      <c r="M3946" s="4" t="s">
        <v>73</v>
      </c>
      <c r="N3946" s="4" t="s">
        <v>2315</v>
      </c>
      <c r="O3946" s="4" t="s">
        <v>23750</v>
      </c>
      <c r="P3946" s="4" t="s">
        <v>23751</v>
      </c>
      <c r="Q3946" s="4" t="s">
        <v>663</v>
      </c>
      <c r="R3946" s="4" t="s">
        <v>39876</v>
      </c>
      <c r="S3946" s="4" t="s">
        <v>39876</v>
      </c>
      <c r="T3946" s="4" t="s">
        <v>39876</v>
      </c>
    </row>
    <row r="3947" spans="1:20">
      <c r="A3947" s="31">
        <v>19451122329</v>
      </c>
      <c r="B3947" s="4" t="s">
        <v>23687</v>
      </c>
      <c r="C3947" s="4" t="s">
        <v>23672</v>
      </c>
      <c r="D3947" s="4" t="s">
        <v>34226</v>
      </c>
      <c r="E3947" s="4" t="s">
        <v>71</v>
      </c>
      <c r="F3947" s="4" t="s">
        <v>23687</v>
      </c>
      <c r="G3947" s="4" t="s">
        <v>71</v>
      </c>
      <c r="H3947" s="4" t="s">
        <v>23687</v>
      </c>
      <c r="I3947" s="4" t="s">
        <v>22</v>
      </c>
      <c r="J3947" s="4" t="s">
        <v>17973</v>
      </c>
      <c r="K3947" s="4" t="s">
        <v>23688</v>
      </c>
      <c r="L3947" s="4" t="s">
        <v>8048</v>
      </c>
      <c r="M3947" s="4" t="s">
        <v>73</v>
      </c>
      <c r="N3947" s="4" t="s">
        <v>23752</v>
      </c>
      <c r="O3947" s="4" t="s">
        <v>23753</v>
      </c>
      <c r="P3947" s="4" t="s">
        <v>23754</v>
      </c>
      <c r="Q3947" s="4" t="s">
        <v>922</v>
      </c>
      <c r="R3947" s="4" t="s">
        <v>39876</v>
      </c>
      <c r="S3947" s="4" t="s">
        <v>39876</v>
      </c>
      <c r="T3947" s="4" t="s">
        <v>39876</v>
      </c>
    </row>
    <row r="3948" spans="1:20">
      <c r="A3948" s="31">
        <v>19451122402</v>
      </c>
      <c r="B3948" s="4" t="s">
        <v>23690</v>
      </c>
      <c r="C3948" s="4" t="s">
        <v>23672</v>
      </c>
      <c r="D3948" s="4" t="s">
        <v>30498</v>
      </c>
      <c r="E3948" s="4" t="s">
        <v>71</v>
      </c>
      <c r="F3948" s="4" t="s">
        <v>23690</v>
      </c>
      <c r="G3948" s="4" t="s">
        <v>71</v>
      </c>
      <c r="H3948" s="4" t="s">
        <v>23690</v>
      </c>
      <c r="I3948" s="4" t="s">
        <v>22</v>
      </c>
      <c r="J3948" s="4" t="s">
        <v>23691</v>
      </c>
      <c r="K3948" s="4" t="s">
        <v>23692</v>
      </c>
      <c r="L3948" s="4" t="s">
        <v>72</v>
      </c>
      <c r="M3948" s="4" t="s">
        <v>73</v>
      </c>
      <c r="N3948" s="4" t="s">
        <v>23755</v>
      </c>
      <c r="O3948" s="4" t="s">
        <v>23756</v>
      </c>
      <c r="P3948" s="4" t="s">
        <v>23757</v>
      </c>
      <c r="Q3948" s="4" t="s">
        <v>922</v>
      </c>
      <c r="R3948" s="4" t="s">
        <v>39876</v>
      </c>
      <c r="S3948" s="4" t="s">
        <v>39876</v>
      </c>
      <c r="T3948" s="4" t="s">
        <v>39876</v>
      </c>
    </row>
    <row r="3949" spans="1:20">
      <c r="A3949" s="31">
        <v>20300611058</v>
      </c>
      <c r="B3949" s="4" t="s">
        <v>23693</v>
      </c>
      <c r="C3949" s="4" t="s">
        <v>23672</v>
      </c>
      <c r="D3949" s="4" t="s">
        <v>27197</v>
      </c>
      <c r="E3949" s="4" t="s">
        <v>71</v>
      </c>
      <c r="F3949" s="4" t="s">
        <v>23693</v>
      </c>
      <c r="G3949" s="4" t="s">
        <v>71</v>
      </c>
      <c r="H3949" s="4" t="s">
        <v>23693</v>
      </c>
      <c r="I3949" s="4" t="s">
        <v>22</v>
      </c>
      <c r="J3949" s="4" t="s">
        <v>23694</v>
      </c>
      <c r="K3949" s="4" t="s">
        <v>23695</v>
      </c>
      <c r="L3949" s="4" t="s">
        <v>263</v>
      </c>
      <c r="M3949" s="4" t="s">
        <v>73</v>
      </c>
      <c r="N3949" s="4" t="s">
        <v>23758</v>
      </c>
      <c r="O3949" s="4" t="s">
        <v>23759</v>
      </c>
      <c r="P3949" s="4" t="s">
        <v>23760</v>
      </c>
      <c r="Q3949" s="4" t="s">
        <v>663</v>
      </c>
      <c r="R3949" s="4" t="s">
        <v>39876</v>
      </c>
      <c r="S3949" s="4" t="s">
        <v>39876</v>
      </c>
      <c r="T3949" s="4" t="s">
        <v>39876</v>
      </c>
    </row>
    <row r="3950" spans="1:20">
      <c r="A3950" s="31">
        <v>19451122246</v>
      </c>
      <c r="B3950" s="4" t="s">
        <v>23696</v>
      </c>
      <c r="C3950" s="4" t="s">
        <v>23672</v>
      </c>
      <c r="D3950" s="4" t="s">
        <v>35539</v>
      </c>
      <c r="E3950" s="4" t="s">
        <v>71</v>
      </c>
      <c r="F3950" s="4" t="s">
        <v>23696</v>
      </c>
      <c r="G3950" s="4" t="s">
        <v>71</v>
      </c>
      <c r="H3950" s="4" t="s">
        <v>23696</v>
      </c>
      <c r="I3950" s="4" t="s">
        <v>22</v>
      </c>
      <c r="J3950" s="4" t="s">
        <v>23697</v>
      </c>
      <c r="K3950" s="4" t="s">
        <v>23698</v>
      </c>
      <c r="L3950" s="4" t="s">
        <v>11664</v>
      </c>
      <c r="M3950" s="4" t="s">
        <v>73</v>
      </c>
      <c r="N3950" s="4" t="s">
        <v>23761</v>
      </c>
      <c r="O3950" s="4" t="s">
        <v>23762</v>
      </c>
      <c r="P3950" s="4" t="s">
        <v>23763</v>
      </c>
      <c r="Q3950" s="4" t="s">
        <v>922</v>
      </c>
      <c r="R3950" s="4" t="s">
        <v>39876</v>
      </c>
      <c r="S3950" s="4" t="s">
        <v>39876</v>
      </c>
      <c r="T3950" s="4" t="s">
        <v>39876</v>
      </c>
    </row>
    <row r="3951" spans="1:20">
      <c r="A3951" s="31">
        <v>20300611108</v>
      </c>
      <c r="B3951" s="4" t="s">
        <v>23699</v>
      </c>
      <c r="C3951" s="4" t="s">
        <v>23672</v>
      </c>
      <c r="D3951" s="4" t="s">
        <v>25497</v>
      </c>
      <c r="E3951" s="4" t="s">
        <v>2835</v>
      </c>
      <c r="F3951" s="4" t="s">
        <v>30045</v>
      </c>
      <c r="G3951" s="4" t="s">
        <v>2835</v>
      </c>
      <c r="H3951" s="4" t="s">
        <v>30045</v>
      </c>
      <c r="I3951" s="4" t="s">
        <v>22</v>
      </c>
      <c r="J3951" s="4" t="s">
        <v>5491</v>
      </c>
      <c r="K3951" s="4" t="s">
        <v>23700</v>
      </c>
      <c r="L3951" s="4" t="s">
        <v>21957</v>
      </c>
      <c r="M3951" s="4" t="s">
        <v>73</v>
      </c>
      <c r="N3951" s="4" t="s">
        <v>23764</v>
      </c>
      <c r="O3951" s="4" t="s">
        <v>23765</v>
      </c>
      <c r="P3951" s="4" t="s">
        <v>23766</v>
      </c>
      <c r="Q3951" s="4" t="s">
        <v>663</v>
      </c>
      <c r="R3951" s="4" t="s">
        <v>2836</v>
      </c>
      <c r="S3951" s="4" t="s">
        <v>2836</v>
      </c>
      <c r="T3951" s="4" t="s">
        <v>39876</v>
      </c>
    </row>
    <row r="3952" spans="1:20">
      <c r="A3952" s="31">
        <v>20300611132</v>
      </c>
      <c r="B3952" s="4" t="s">
        <v>23701</v>
      </c>
      <c r="C3952" s="4" t="s">
        <v>23672</v>
      </c>
      <c r="D3952" s="4" t="s">
        <v>30499</v>
      </c>
      <c r="E3952" s="4" t="s">
        <v>71</v>
      </c>
      <c r="F3952" s="4" t="s">
        <v>23701</v>
      </c>
      <c r="G3952" s="4" t="s">
        <v>71</v>
      </c>
      <c r="H3952" s="4" t="s">
        <v>23701</v>
      </c>
      <c r="I3952" s="4" t="s">
        <v>22</v>
      </c>
      <c r="J3952" s="4" t="s">
        <v>23702</v>
      </c>
      <c r="K3952" s="4" t="s">
        <v>23703</v>
      </c>
      <c r="L3952" s="4" t="s">
        <v>8507</v>
      </c>
      <c r="M3952" s="4" t="s">
        <v>73</v>
      </c>
      <c r="N3952" s="4" t="s">
        <v>23767</v>
      </c>
      <c r="O3952" s="4" t="s">
        <v>23768</v>
      </c>
      <c r="P3952" s="4" t="s">
        <v>23769</v>
      </c>
      <c r="Q3952" s="4" t="s">
        <v>663</v>
      </c>
      <c r="R3952" s="4" t="s">
        <v>39876</v>
      </c>
      <c r="S3952" s="4" t="s">
        <v>39876</v>
      </c>
      <c r="T3952" s="4" t="s">
        <v>39876</v>
      </c>
    </row>
    <row r="3953" spans="1:20">
      <c r="A3953" s="31">
        <v>20300611066</v>
      </c>
      <c r="B3953" s="4" t="s">
        <v>23704</v>
      </c>
      <c r="C3953" s="4" t="s">
        <v>23672</v>
      </c>
      <c r="D3953" s="4" t="s">
        <v>32472</v>
      </c>
      <c r="E3953" s="4" t="s">
        <v>71</v>
      </c>
      <c r="F3953" s="4" t="s">
        <v>23704</v>
      </c>
      <c r="G3953" s="4" t="s">
        <v>71</v>
      </c>
      <c r="H3953" s="4" t="s">
        <v>23704</v>
      </c>
      <c r="I3953" s="4" t="s">
        <v>22</v>
      </c>
      <c r="J3953" s="4" t="s">
        <v>23705</v>
      </c>
      <c r="K3953" s="4" t="s">
        <v>23706</v>
      </c>
      <c r="L3953" s="4" t="s">
        <v>1072</v>
      </c>
      <c r="M3953" s="4" t="s">
        <v>73</v>
      </c>
      <c r="N3953" s="4" t="s">
        <v>23770</v>
      </c>
      <c r="O3953" s="4" t="s">
        <v>23771</v>
      </c>
      <c r="P3953" s="4" t="s">
        <v>23772</v>
      </c>
      <c r="Q3953" s="4" t="s">
        <v>663</v>
      </c>
      <c r="R3953" s="4" t="s">
        <v>39876</v>
      </c>
      <c r="S3953" s="4" t="s">
        <v>39876</v>
      </c>
      <c r="T3953" s="4" t="s">
        <v>39876</v>
      </c>
    </row>
    <row r="3954" spans="1:20">
      <c r="A3954" s="31">
        <v>19451122444</v>
      </c>
      <c r="B3954" s="4" t="s">
        <v>23707</v>
      </c>
      <c r="C3954" s="4" t="s">
        <v>23672</v>
      </c>
      <c r="D3954" s="4" t="s">
        <v>32473</v>
      </c>
      <c r="E3954" s="4" t="s">
        <v>71</v>
      </c>
      <c r="F3954" s="4" t="s">
        <v>23707</v>
      </c>
      <c r="G3954" s="4" t="s">
        <v>71</v>
      </c>
      <c r="H3954" s="4" t="s">
        <v>23707</v>
      </c>
      <c r="I3954" s="4" t="s">
        <v>22</v>
      </c>
      <c r="J3954" s="4" t="s">
        <v>23708</v>
      </c>
      <c r="K3954" s="4" t="s">
        <v>23709</v>
      </c>
      <c r="L3954" s="4" t="s">
        <v>1072</v>
      </c>
      <c r="M3954" s="4" t="s">
        <v>73</v>
      </c>
      <c r="N3954" s="4" t="s">
        <v>1117</v>
      </c>
      <c r="O3954" s="4" t="s">
        <v>23773</v>
      </c>
      <c r="P3954" s="4" t="s">
        <v>23774</v>
      </c>
      <c r="Q3954" s="4" t="s">
        <v>922</v>
      </c>
      <c r="R3954" s="4" t="s">
        <v>39876</v>
      </c>
      <c r="S3954" s="4" t="s">
        <v>39876</v>
      </c>
      <c r="T3954" s="4" t="s">
        <v>39876</v>
      </c>
    </row>
    <row r="3955" spans="1:20">
      <c r="A3955" s="31">
        <v>19460014467</v>
      </c>
      <c r="B3955" s="4" t="s">
        <v>23710</v>
      </c>
      <c r="C3955" s="4" t="s">
        <v>23672</v>
      </c>
      <c r="D3955" s="4" t="s">
        <v>37258</v>
      </c>
      <c r="E3955" s="4" t="s">
        <v>71</v>
      </c>
      <c r="F3955" s="4" t="s">
        <v>23710</v>
      </c>
      <c r="G3955" s="4" t="s">
        <v>71</v>
      </c>
      <c r="H3955" s="4" t="s">
        <v>23710</v>
      </c>
      <c r="I3955" s="4" t="s">
        <v>22</v>
      </c>
      <c r="J3955" s="4" t="s">
        <v>23711</v>
      </c>
      <c r="K3955" s="4" t="s">
        <v>23712</v>
      </c>
      <c r="L3955" s="4" t="s">
        <v>14655</v>
      </c>
      <c r="M3955" s="4" t="s">
        <v>73</v>
      </c>
      <c r="N3955" s="4" t="s">
        <v>24043</v>
      </c>
      <c r="O3955" s="4" t="s">
        <v>24044</v>
      </c>
      <c r="P3955" s="4" t="s">
        <v>24045</v>
      </c>
      <c r="Q3955" s="4" t="s">
        <v>5385</v>
      </c>
      <c r="R3955" s="4" t="s">
        <v>39876</v>
      </c>
      <c r="S3955" s="4" t="s">
        <v>39876</v>
      </c>
      <c r="T3955" s="4" t="s">
        <v>39876</v>
      </c>
    </row>
    <row r="3956" spans="1:20">
      <c r="A3956" s="31">
        <v>19451122287</v>
      </c>
      <c r="B3956" s="4" t="s">
        <v>23713</v>
      </c>
      <c r="C3956" s="4" t="s">
        <v>23672</v>
      </c>
      <c r="D3956" s="4" t="s">
        <v>28995</v>
      </c>
      <c r="E3956" s="4" t="s">
        <v>2835</v>
      </c>
      <c r="F3956" s="4" t="s">
        <v>33749</v>
      </c>
      <c r="G3956" s="4" t="s">
        <v>3020</v>
      </c>
      <c r="H3956" s="4" t="s">
        <v>33752</v>
      </c>
      <c r="I3956" s="4" t="s">
        <v>22</v>
      </c>
      <c r="J3956" s="4" t="s">
        <v>2098</v>
      </c>
      <c r="K3956" s="4" t="s">
        <v>23714</v>
      </c>
      <c r="L3956" s="4" t="s">
        <v>308</v>
      </c>
      <c r="M3956" s="4" t="s">
        <v>73</v>
      </c>
      <c r="N3956" s="4" t="s">
        <v>23775</v>
      </c>
      <c r="O3956" s="4" t="s">
        <v>23776</v>
      </c>
      <c r="P3956" s="4" t="s">
        <v>23777</v>
      </c>
      <c r="Q3956" s="4" t="s">
        <v>663</v>
      </c>
      <c r="R3956" s="4" t="s">
        <v>3021</v>
      </c>
      <c r="S3956" s="4" t="s">
        <v>2836</v>
      </c>
      <c r="T3956" s="4" t="s">
        <v>39876</v>
      </c>
    </row>
    <row r="3957" spans="1:20">
      <c r="A3957" s="31">
        <v>20300611983</v>
      </c>
      <c r="B3957" s="4" t="s">
        <v>23715</v>
      </c>
      <c r="C3957" s="4" t="s">
        <v>23778</v>
      </c>
      <c r="D3957" s="4" t="s">
        <v>27198</v>
      </c>
      <c r="E3957" s="4" t="s">
        <v>71</v>
      </c>
      <c r="F3957" s="4" t="s">
        <v>23715</v>
      </c>
      <c r="G3957" s="4" t="s">
        <v>71</v>
      </c>
      <c r="H3957" s="4" t="s">
        <v>23715</v>
      </c>
      <c r="I3957" s="4" t="s">
        <v>22</v>
      </c>
      <c r="J3957" s="4" t="s">
        <v>496</v>
      </c>
      <c r="K3957" s="4" t="s">
        <v>23716</v>
      </c>
      <c r="L3957" s="4" t="s">
        <v>249</v>
      </c>
      <c r="M3957" s="4" t="s">
        <v>73</v>
      </c>
      <c r="N3957" s="4" t="s">
        <v>23779</v>
      </c>
      <c r="O3957" s="4" t="s">
        <v>23780</v>
      </c>
      <c r="P3957" s="4" t="s">
        <v>23781</v>
      </c>
      <c r="Q3957" s="4" t="s">
        <v>663</v>
      </c>
      <c r="R3957" s="4" t="s">
        <v>39876</v>
      </c>
      <c r="S3957" s="4" t="s">
        <v>39876</v>
      </c>
      <c r="T3957" s="4" t="s">
        <v>39876</v>
      </c>
    </row>
    <row r="3958" spans="1:20">
      <c r="A3958" s="31">
        <v>20300611959</v>
      </c>
      <c r="B3958" s="4" t="s">
        <v>23717</v>
      </c>
      <c r="C3958" s="4" t="s">
        <v>23778</v>
      </c>
      <c r="D3958" s="4" t="s">
        <v>41909</v>
      </c>
      <c r="E3958" s="4" t="s">
        <v>71</v>
      </c>
      <c r="F3958" s="4" t="s">
        <v>23717</v>
      </c>
      <c r="G3958" s="4" t="s">
        <v>71</v>
      </c>
      <c r="H3958" s="4" t="s">
        <v>23717</v>
      </c>
      <c r="I3958" s="4" t="s">
        <v>22</v>
      </c>
      <c r="J3958" s="4" t="s">
        <v>23718</v>
      </c>
      <c r="K3958" s="4" t="s">
        <v>23719</v>
      </c>
      <c r="L3958" s="4" t="s">
        <v>476</v>
      </c>
      <c r="M3958" s="4" t="s">
        <v>73</v>
      </c>
      <c r="N3958" s="4" t="s">
        <v>23782</v>
      </c>
      <c r="O3958" s="4" t="s">
        <v>23783</v>
      </c>
      <c r="P3958" s="4" t="s">
        <v>23784</v>
      </c>
      <c r="Q3958" s="4" t="s">
        <v>663</v>
      </c>
      <c r="R3958" s="4" t="s">
        <v>39876</v>
      </c>
      <c r="S3958" s="4" t="s">
        <v>39876</v>
      </c>
      <c r="T3958" s="4" t="s">
        <v>39876</v>
      </c>
    </row>
    <row r="3959" spans="1:20">
      <c r="A3959" s="31">
        <v>20300611033</v>
      </c>
      <c r="B3959" s="4" t="s">
        <v>23720</v>
      </c>
      <c r="C3959" s="4" t="s">
        <v>23778</v>
      </c>
      <c r="D3959" s="4" t="s">
        <v>28996</v>
      </c>
      <c r="E3959" s="4" t="s">
        <v>71</v>
      </c>
      <c r="F3959" s="4" t="s">
        <v>23720</v>
      </c>
      <c r="G3959" s="4" t="s">
        <v>71</v>
      </c>
      <c r="H3959" s="4" t="s">
        <v>23720</v>
      </c>
      <c r="I3959" s="4" t="s">
        <v>22</v>
      </c>
      <c r="J3959" s="4" t="s">
        <v>23721</v>
      </c>
      <c r="K3959" s="4" t="s">
        <v>23722</v>
      </c>
      <c r="L3959" s="4" t="s">
        <v>21957</v>
      </c>
      <c r="M3959" s="4" t="s">
        <v>73</v>
      </c>
      <c r="N3959" s="4" t="s">
        <v>23785</v>
      </c>
      <c r="O3959" s="4" t="s">
        <v>23786</v>
      </c>
      <c r="P3959" s="4" t="s">
        <v>23787</v>
      </c>
      <c r="Q3959" s="4" t="s">
        <v>663</v>
      </c>
      <c r="R3959" s="4" t="s">
        <v>39876</v>
      </c>
      <c r="S3959" s="4" t="s">
        <v>39876</v>
      </c>
      <c r="T3959" s="4" t="s">
        <v>39876</v>
      </c>
    </row>
    <row r="3960" spans="1:20">
      <c r="A3960" s="31">
        <v>20300611892</v>
      </c>
      <c r="B3960" s="4" t="s">
        <v>23723</v>
      </c>
      <c r="C3960" s="4" t="s">
        <v>23778</v>
      </c>
      <c r="D3960" s="4" t="s">
        <v>27199</v>
      </c>
      <c r="E3960" s="4" t="s">
        <v>71</v>
      </c>
      <c r="F3960" s="4" t="s">
        <v>23723</v>
      </c>
      <c r="G3960" s="4" t="s">
        <v>71</v>
      </c>
      <c r="H3960" s="4" t="s">
        <v>23723</v>
      </c>
      <c r="I3960" s="4" t="s">
        <v>22</v>
      </c>
      <c r="J3960" s="4" t="s">
        <v>23724</v>
      </c>
      <c r="K3960" s="4" t="s">
        <v>23725</v>
      </c>
      <c r="L3960" s="4" t="s">
        <v>14113</v>
      </c>
      <c r="M3960" s="4" t="s">
        <v>73</v>
      </c>
      <c r="N3960" s="4" t="s">
        <v>23788</v>
      </c>
      <c r="O3960" s="4" t="s">
        <v>23789</v>
      </c>
      <c r="P3960" s="4" t="s">
        <v>23790</v>
      </c>
      <c r="Q3960" s="4" t="s">
        <v>663</v>
      </c>
      <c r="R3960" s="4" t="s">
        <v>39876</v>
      </c>
      <c r="S3960" s="4" t="s">
        <v>39876</v>
      </c>
      <c r="T3960" s="4" t="s">
        <v>39876</v>
      </c>
    </row>
    <row r="3961" spans="1:20">
      <c r="A3961" s="31">
        <v>19431002773</v>
      </c>
      <c r="B3961" s="4" t="s">
        <v>23726</v>
      </c>
      <c r="C3961" s="4" t="s">
        <v>23778</v>
      </c>
      <c r="D3961" s="4" t="s">
        <v>25498</v>
      </c>
      <c r="E3961" s="4" t="s">
        <v>71</v>
      </c>
      <c r="F3961" s="4" t="s">
        <v>23726</v>
      </c>
      <c r="G3961" s="4" t="s">
        <v>71</v>
      </c>
      <c r="H3961" s="4" t="s">
        <v>23726</v>
      </c>
      <c r="I3961" s="4" t="s">
        <v>22</v>
      </c>
      <c r="J3961" s="4" t="s">
        <v>23727</v>
      </c>
      <c r="K3961" s="4" t="s">
        <v>23728</v>
      </c>
      <c r="L3961" s="4" t="s">
        <v>311</v>
      </c>
      <c r="M3961" s="4" t="s">
        <v>73</v>
      </c>
      <c r="N3961" s="4" t="s">
        <v>23791</v>
      </c>
      <c r="O3961" s="4" t="s">
        <v>23792</v>
      </c>
      <c r="P3961" s="4" t="s">
        <v>23793</v>
      </c>
      <c r="Q3961" s="4" t="s">
        <v>663</v>
      </c>
      <c r="R3961" s="4" t="s">
        <v>39876</v>
      </c>
      <c r="S3961" s="4" t="s">
        <v>39876</v>
      </c>
      <c r="T3961" s="4" t="s">
        <v>39876</v>
      </c>
    </row>
    <row r="3962" spans="1:20">
      <c r="A3962" s="31">
        <v>19431002815</v>
      </c>
      <c r="B3962" s="4" t="s">
        <v>23729</v>
      </c>
      <c r="C3962" s="4" t="s">
        <v>23778</v>
      </c>
      <c r="D3962" s="4" t="s">
        <v>28997</v>
      </c>
      <c r="E3962" s="4" t="s">
        <v>71</v>
      </c>
      <c r="F3962" s="4" t="s">
        <v>23729</v>
      </c>
      <c r="G3962" s="4" t="s">
        <v>71</v>
      </c>
      <c r="H3962" s="4" t="s">
        <v>23729</v>
      </c>
      <c r="I3962" s="4" t="s">
        <v>22</v>
      </c>
      <c r="J3962" s="4" t="s">
        <v>23730</v>
      </c>
      <c r="K3962" s="4" t="s">
        <v>23731</v>
      </c>
      <c r="L3962" s="4" t="s">
        <v>3300</v>
      </c>
      <c r="M3962" s="4" t="s">
        <v>73</v>
      </c>
      <c r="N3962" s="4" t="s">
        <v>23794</v>
      </c>
      <c r="O3962" s="4" t="s">
        <v>23795</v>
      </c>
      <c r="P3962" s="4" t="s">
        <v>23796</v>
      </c>
      <c r="Q3962" s="4" t="s">
        <v>663</v>
      </c>
      <c r="R3962" s="4" t="s">
        <v>39876</v>
      </c>
      <c r="S3962" s="4" t="s">
        <v>39876</v>
      </c>
      <c r="T3962" s="4" t="s">
        <v>39876</v>
      </c>
    </row>
    <row r="3963" spans="1:20">
      <c r="A3963" s="31">
        <v>19431002856</v>
      </c>
      <c r="B3963" s="4" t="s">
        <v>23732</v>
      </c>
      <c r="C3963" s="4" t="s">
        <v>23778</v>
      </c>
      <c r="D3963" s="4" t="s">
        <v>41910</v>
      </c>
      <c r="E3963" s="4" t="s">
        <v>71</v>
      </c>
      <c r="F3963" s="4" t="s">
        <v>23732</v>
      </c>
      <c r="G3963" s="4" t="s">
        <v>71</v>
      </c>
      <c r="H3963" s="4" t="s">
        <v>23732</v>
      </c>
      <c r="I3963" s="4" t="s">
        <v>22</v>
      </c>
      <c r="J3963" s="4" t="s">
        <v>19086</v>
      </c>
      <c r="K3963" s="4" t="s">
        <v>23733</v>
      </c>
      <c r="L3963" s="4" t="s">
        <v>21957</v>
      </c>
      <c r="M3963" s="4" t="s">
        <v>73</v>
      </c>
      <c r="N3963" s="4" t="s">
        <v>23797</v>
      </c>
      <c r="O3963" s="4" t="s">
        <v>23798</v>
      </c>
      <c r="P3963" s="4" t="s">
        <v>23799</v>
      </c>
      <c r="Q3963" s="4" t="s">
        <v>663</v>
      </c>
      <c r="R3963" s="4" t="s">
        <v>39876</v>
      </c>
      <c r="S3963" s="4" t="s">
        <v>39876</v>
      </c>
      <c r="T3963" s="4" t="s">
        <v>39876</v>
      </c>
    </row>
    <row r="3964" spans="1:20">
      <c r="A3964" s="31">
        <v>19431002658</v>
      </c>
      <c r="B3964" s="4" t="s">
        <v>23734</v>
      </c>
      <c r="C3964" s="4" t="s">
        <v>23778</v>
      </c>
      <c r="D3964" s="4" t="s">
        <v>37259</v>
      </c>
      <c r="E3964" s="4" t="s">
        <v>71</v>
      </c>
      <c r="F3964" s="4" t="s">
        <v>23734</v>
      </c>
      <c r="G3964" s="4" t="s">
        <v>71</v>
      </c>
      <c r="H3964" s="4" t="s">
        <v>23734</v>
      </c>
      <c r="I3964" s="4" t="s">
        <v>22</v>
      </c>
      <c r="J3964" s="4" t="s">
        <v>23735</v>
      </c>
      <c r="K3964" s="4" t="s">
        <v>23736</v>
      </c>
      <c r="L3964" s="4" t="s">
        <v>1885</v>
      </c>
      <c r="M3964" s="4" t="s">
        <v>73</v>
      </c>
      <c r="N3964" s="4" t="s">
        <v>23800</v>
      </c>
      <c r="O3964" s="4" t="s">
        <v>23801</v>
      </c>
      <c r="P3964" s="4" t="s">
        <v>23802</v>
      </c>
      <c r="Q3964" s="4" t="s">
        <v>663</v>
      </c>
      <c r="R3964" s="4" t="s">
        <v>39876</v>
      </c>
      <c r="S3964" s="4" t="s">
        <v>39876</v>
      </c>
      <c r="T3964" s="4" t="s">
        <v>39876</v>
      </c>
    </row>
    <row r="3965" spans="1:20">
      <c r="A3965" s="31">
        <v>19431002690</v>
      </c>
      <c r="B3965" s="4" t="s">
        <v>23737</v>
      </c>
      <c r="C3965" s="4" t="s">
        <v>23778</v>
      </c>
      <c r="D3965" s="4" t="s">
        <v>41911</v>
      </c>
      <c r="E3965" s="4" t="s">
        <v>71</v>
      </c>
      <c r="F3965" s="4" t="s">
        <v>23737</v>
      </c>
      <c r="G3965" s="4" t="s">
        <v>71</v>
      </c>
      <c r="H3965" s="4" t="s">
        <v>23737</v>
      </c>
      <c r="I3965" s="4" t="s">
        <v>22</v>
      </c>
      <c r="J3965" s="4" t="s">
        <v>23738</v>
      </c>
      <c r="K3965" s="4" t="s">
        <v>23739</v>
      </c>
      <c r="L3965" s="4" t="s">
        <v>21957</v>
      </c>
      <c r="M3965" s="4" t="s">
        <v>73</v>
      </c>
      <c r="N3965" s="4" t="s">
        <v>23803</v>
      </c>
      <c r="O3965" s="4" t="s">
        <v>23804</v>
      </c>
      <c r="P3965" s="4" t="s">
        <v>23805</v>
      </c>
      <c r="Q3965" s="4" t="s">
        <v>663</v>
      </c>
      <c r="R3965" s="4" t="s">
        <v>39876</v>
      </c>
      <c r="S3965" s="4" t="s">
        <v>39876</v>
      </c>
      <c r="T3965" s="4" t="s">
        <v>39876</v>
      </c>
    </row>
    <row r="3966" spans="1:20">
      <c r="A3966" s="31">
        <v>19431002732</v>
      </c>
      <c r="B3966" s="4" t="s">
        <v>23740</v>
      </c>
      <c r="C3966" s="4" t="s">
        <v>23778</v>
      </c>
      <c r="D3966" s="4" t="s">
        <v>41912</v>
      </c>
      <c r="E3966" s="4" t="s">
        <v>71</v>
      </c>
      <c r="F3966" s="4" t="s">
        <v>23740</v>
      </c>
      <c r="G3966" s="4" t="s">
        <v>71</v>
      </c>
      <c r="H3966" s="4" t="s">
        <v>23740</v>
      </c>
      <c r="I3966" s="4" t="s">
        <v>22</v>
      </c>
      <c r="J3966" s="4" t="s">
        <v>23741</v>
      </c>
      <c r="K3966" s="4" t="s">
        <v>23742</v>
      </c>
      <c r="L3966" s="4" t="s">
        <v>1072</v>
      </c>
      <c r="M3966" s="4" t="s">
        <v>73</v>
      </c>
      <c r="N3966" s="4" t="s">
        <v>23806</v>
      </c>
      <c r="O3966" s="4" t="s">
        <v>23807</v>
      </c>
      <c r="P3966" s="4" t="s">
        <v>23808</v>
      </c>
      <c r="Q3966" s="4" t="s">
        <v>663</v>
      </c>
      <c r="R3966" s="4" t="s">
        <v>39876</v>
      </c>
      <c r="S3966" s="4" t="s">
        <v>39876</v>
      </c>
      <c r="T3966" s="4" t="s">
        <v>39876</v>
      </c>
    </row>
    <row r="3967" spans="1:20">
      <c r="A3967" s="31">
        <v>19431002575</v>
      </c>
      <c r="B3967" s="4" t="s">
        <v>23743</v>
      </c>
      <c r="C3967" s="4" t="s">
        <v>23778</v>
      </c>
      <c r="D3967" s="4" t="s">
        <v>30500</v>
      </c>
      <c r="E3967" s="4" t="s">
        <v>71</v>
      </c>
      <c r="F3967" s="4" t="s">
        <v>23743</v>
      </c>
      <c r="G3967" s="4" t="s">
        <v>71</v>
      </c>
      <c r="H3967" s="4" t="s">
        <v>23743</v>
      </c>
      <c r="I3967" s="4" t="s">
        <v>22</v>
      </c>
      <c r="J3967" s="4" t="s">
        <v>23744</v>
      </c>
      <c r="K3967" s="4" t="s">
        <v>23745</v>
      </c>
      <c r="L3967" s="4" t="s">
        <v>1072</v>
      </c>
      <c r="M3967" s="4" t="s">
        <v>73</v>
      </c>
      <c r="N3967" s="4" t="s">
        <v>23809</v>
      </c>
      <c r="O3967" s="4" t="s">
        <v>23810</v>
      </c>
      <c r="P3967" s="4" t="s">
        <v>23811</v>
      </c>
      <c r="Q3967" s="4" t="s">
        <v>663</v>
      </c>
      <c r="R3967" s="4" t="s">
        <v>39876</v>
      </c>
      <c r="S3967" s="4" t="s">
        <v>39876</v>
      </c>
      <c r="T3967" s="4" t="s">
        <v>39876</v>
      </c>
    </row>
    <row r="3968" spans="1:20">
      <c r="A3968" s="31">
        <v>19451122089</v>
      </c>
      <c r="B3968" s="4" t="s">
        <v>23812</v>
      </c>
      <c r="C3968" s="4" t="s">
        <v>23813</v>
      </c>
      <c r="D3968" s="4" t="s">
        <v>25499</v>
      </c>
      <c r="E3968" s="4" t="s">
        <v>71</v>
      </c>
      <c r="F3968" s="4" t="s">
        <v>23812</v>
      </c>
      <c r="G3968" s="4" t="s">
        <v>71</v>
      </c>
      <c r="H3968" s="4" t="s">
        <v>23812</v>
      </c>
      <c r="I3968" s="4" t="s">
        <v>22</v>
      </c>
      <c r="J3968" s="4" t="s">
        <v>23814</v>
      </c>
      <c r="K3968" s="4" t="s">
        <v>23815</v>
      </c>
      <c r="L3968" s="4" t="s">
        <v>15092</v>
      </c>
      <c r="M3968" s="4" t="s">
        <v>73</v>
      </c>
      <c r="N3968" s="4" t="s">
        <v>23816</v>
      </c>
      <c r="O3968" s="4" t="s">
        <v>23817</v>
      </c>
      <c r="P3968" s="4" t="s">
        <v>23818</v>
      </c>
      <c r="Q3968" s="4" t="s">
        <v>922</v>
      </c>
      <c r="R3968" s="4" t="s">
        <v>39876</v>
      </c>
      <c r="S3968" s="4" t="s">
        <v>39876</v>
      </c>
      <c r="T3968" s="4" t="s">
        <v>39876</v>
      </c>
    </row>
    <row r="3969" spans="1:20">
      <c r="A3969" s="31">
        <v>19431002617</v>
      </c>
      <c r="B3969" s="4" t="s">
        <v>23819</v>
      </c>
      <c r="C3969" s="4" t="s">
        <v>23813</v>
      </c>
      <c r="D3969" s="4" t="s">
        <v>41913</v>
      </c>
      <c r="E3969" s="4" t="s">
        <v>71</v>
      </c>
      <c r="F3969" s="4" t="s">
        <v>23819</v>
      </c>
      <c r="G3969" s="4" t="s">
        <v>71</v>
      </c>
      <c r="H3969" s="4" t="s">
        <v>23819</v>
      </c>
      <c r="I3969" s="4" t="s">
        <v>22</v>
      </c>
      <c r="J3969" s="4" t="s">
        <v>1614</v>
      </c>
      <c r="K3969" s="4" t="s">
        <v>23820</v>
      </c>
      <c r="L3969" s="4" t="s">
        <v>311</v>
      </c>
      <c r="M3969" s="4" t="s">
        <v>73</v>
      </c>
      <c r="N3969" s="4" t="s">
        <v>23859</v>
      </c>
      <c r="O3969" s="4" t="s">
        <v>23860</v>
      </c>
      <c r="P3969" s="4" t="s">
        <v>23861</v>
      </c>
      <c r="Q3969" s="4" t="s">
        <v>663</v>
      </c>
      <c r="R3969" s="4" t="s">
        <v>39876</v>
      </c>
      <c r="S3969" s="4" t="s">
        <v>39876</v>
      </c>
      <c r="T3969" s="4" t="s">
        <v>39876</v>
      </c>
    </row>
    <row r="3970" spans="1:20">
      <c r="A3970" s="31">
        <v>19431002898</v>
      </c>
      <c r="B3970" s="4" t="s">
        <v>23821</v>
      </c>
      <c r="C3970" s="4" t="s">
        <v>23813</v>
      </c>
      <c r="D3970" s="4" t="s">
        <v>27200</v>
      </c>
      <c r="E3970" s="4" t="s">
        <v>71</v>
      </c>
      <c r="F3970" s="4" t="s">
        <v>23821</v>
      </c>
      <c r="G3970" s="4" t="s">
        <v>71</v>
      </c>
      <c r="H3970" s="4" t="s">
        <v>23821</v>
      </c>
      <c r="I3970" s="4" t="s">
        <v>22</v>
      </c>
      <c r="J3970" s="4" t="s">
        <v>23822</v>
      </c>
      <c r="K3970" s="4" t="s">
        <v>23823</v>
      </c>
      <c r="L3970" s="4" t="s">
        <v>14113</v>
      </c>
      <c r="M3970" s="4" t="s">
        <v>73</v>
      </c>
      <c r="N3970" s="4" t="s">
        <v>23862</v>
      </c>
      <c r="O3970" s="4" t="s">
        <v>23863</v>
      </c>
      <c r="P3970" s="4" t="s">
        <v>23864</v>
      </c>
      <c r="Q3970" s="4" t="s">
        <v>663</v>
      </c>
      <c r="R3970" s="4" t="s">
        <v>39876</v>
      </c>
      <c r="S3970" s="4" t="s">
        <v>39876</v>
      </c>
      <c r="T3970" s="4" t="s">
        <v>39876</v>
      </c>
    </row>
    <row r="3971" spans="1:20">
      <c r="A3971" s="31">
        <v>19431002534</v>
      </c>
      <c r="B3971" s="4" t="s">
        <v>23824</v>
      </c>
      <c r="C3971" s="4" t="s">
        <v>23813</v>
      </c>
      <c r="D3971" s="4" t="s">
        <v>39121</v>
      </c>
      <c r="E3971" s="4" t="s">
        <v>71</v>
      </c>
      <c r="F3971" s="4" t="s">
        <v>23824</v>
      </c>
      <c r="G3971" s="4" t="s">
        <v>71</v>
      </c>
      <c r="H3971" s="4" t="s">
        <v>23824</v>
      </c>
      <c r="I3971" s="4" t="s">
        <v>22</v>
      </c>
      <c r="J3971" s="4" t="s">
        <v>23825</v>
      </c>
      <c r="K3971" s="4" t="s">
        <v>23826</v>
      </c>
      <c r="L3971" s="4" t="s">
        <v>14113</v>
      </c>
      <c r="M3971" s="4" t="s">
        <v>73</v>
      </c>
      <c r="N3971" s="4" t="s">
        <v>23865</v>
      </c>
      <c r="O3971" s="4" t="s">
        <v>23866</v>
      </c>
      <c r="P3971" s="4" t="s">
        <v>23867</v>
      </c>
      <c r="Q3971" s="4" t="s">
        <v>663</v>
      </c>
      <c r="R3971" s="4" t="s">
        <v>39876</v>
      </c>
      <c r="S3971" s="4" t="s">
        <v>39876</v>
      </c>
      <c r="T3971" s="4" t="s">
        <v>39876</v>
      </c>
    </row>
    <row r="3972" spans="1:20">
      <c r="A3972" s="31">
        <v>19431002492</v>
      </c>
      <c r="B3972" s="4" t="s">
        <v>23827</v>
      </c>
      <c r="C3972" s="4" t="s">
        <v>23813</v>
      </c>
      <c r="D3972" s="4" t="s">
        <v>25500</v>
      </c>
      <c r="E3972" s="4" t="s">
        <v>71</v>
      </c>
      <c r="F3972" s="4" t="s">
        <v>23827</v>
      </c>
      <c r="G3972" s="4" t="s">
        <v>71</v>
      </c>
      <c r="H3972" s="4" t="s">
        <v>23827</v>
      </c>
      <c r="I3972" s="4" t="s">
        <v>22</v>
      </c>
      <c r="J3972" s="4" t="s">
        <v>23828</v>
      </c>
      <c r="K3972" s="4" t="s">
        <v>23829</v>
      </c>
      <c r="L3972" s="4" t="s">
        <v>11664</v>
      </c>
      <c r="M3972" s="4" t="s">
        <v>73</v>
      </c>
      <c r="N3972" s="4" t="s">
        <v>23868</v>
      </c>
      <c r="O3972" s="4" t="s">
        <v>23869</v>
      </c>
      <c r="P3972" s="4" t="s">
        <v>23870</v>
      </c>
      <c r="Q3972" s="4" t="s">
        <v>663</v>
      </c>
      <c r="R3972" s="4" t="s">
        <v>39876</v>
      </c>
      <c r="S3972" s="4" t="s">
        <v>39876</v>
      </c>
      <c r="T3972" s="4" t="s">
        <v>39876</v>
      </c>
    </row>
    <row r="3973" spans="1:20">
      <c r="A3973" s="31">
        <v>19431002419</v>
      </c>
      <c r="B3973" s="4" t="s">
        <v>23830</v>
      </c>
      <c r="C3973" s="4" t="s">
        <v>23813</v>
      </c>
      <c r="D3973" s="4" t="s">
        <v>28998</v>
      </c>
      <c r="E3973" s="4" t="s">
        <v>71</v>
      </c>
      <c r="F3973" s="4" t="s">
        <v>23830</v>
      </c>
      <c r="G3973" s="4" t="s">
        <v>71</v>
      </c>
      <c r="H3973" s="4" t="s">
        <v>23830</v>
      </c>
      <c r="I3973" s="4" t="s">
        <v>22</v>
      </c>
      <c r="J3973" s="4" t="s">
        <v>23831</v>
      </c>
      <c r="K3973" s="4" t="s">
        <v>23832</v>
      </c>
      <c r="L3973" s="4" t="s">
        <v>23295</v>
      </c>
      <c r="M3973" s="4" t="s">
        <v>73</v>
      </c>
      <c r="N3973" s="4" t="s">
        <v>23871</v>
      </c>
      <c r="O3973" s="4" t="s">
        <v>23872</v>
      </c>
      <c r="P3973" s="4" t="s">
        <v>23873</v>
      </c>
      <c r="Q3973" s="4" t="s">
        <v>663</v>
      </c>
      <c r="R3973" s="4" t="s">
        <v>39876</v>
      </c>
      <c r="S3973" s="4" t="s">
        <v>39876</v>
      </c>
      <c r="T3973" s="4" t="s">
        <v>39876</v>
      </c>
    </row>
    <row r="3974" spans="1:20">
      <c r="A3974" s="31">
        <v>19431002450</v>
      </c>
      <c r="B3974" s="4" t="s">
        <v>23833</v>
      </c>
      <c r="C3974" s="4" t="s">
        <v>23813</v>
      </c>
      <c r="D3974" s="4" t="s">
        <v>41914</v>
      </c>
      <c r="E3974" s="4" t="s">
        <v>71</v>
      </c>
      <c r="F3974" s="4" t="s">
        <v>23833</v>
      </c>
      <c r="G3974" s="4" t="s">
        <v>71</v>
      </c>
      <c r="H3974" s="4" t="s">
        <v>23833</v>
      </c>
      <c r="I3974" s="4" t="s">
        <v>22</v>
      </c>
      <c r="J3974" s="4" t="s">
        <v>23834</v>
      </c>
      <c r="K3974" s="4" t="s">
        <v>23835</v>
      </c>
      <c r="L3974" s="4" t="s">
        <v>263</v>
      </c>
      <c r="M3974" s="4" t="s">
        <v>73</v>
      </c>
      <c r="N3974" s="4" t="s">
        <v>23874</v>
      </c>
      <c r="O3974" s="4" t="s">
        <v>23875</v>
      </c>
      <c r="P3974" s="4" t="s">
        <v>23876</v>
      </c>
      <c r="Q3974" s="4" t="s">
        <v>663</v>
      </c>
      <c r="R3974" s="4" t="s">
        <v>39876</v>
      </c>
      <c r="S3974" s="4" t="s">
        <v>39876</v>
      </c>
      <c r="T3974" s="4" t="s">
        <v>39876</v>
      </c>
    </row>
    <row r="3975" spans="1:20">
      <c r="A3975" s="31">
        <v>19431002294</v>
      </c>
      <c r="B3975" s="4" t="s">
        <v>23836</v>
      </c>
      <c r="C3975" s="4" t="s">
        <v>23813</v>
      </c>
      <c r="D3975" s="4" t="s">
        <v>25501</v>
      </c>
      <c r="E3975" s="4" t="s">
        <v>71</v>
      </c>
      <c r="F3975" s="4" t="s">
        <v>23836</v>
      </c>
      <c r="G3975" s="4" t="s">
        <v>71</v>
      </c>
      <c r="H3975" s="4" t="s">
        <v>23836</v>
      </c>
      <c r="I3975" s="4" t="s">
        <v>22</v>
      </c>
      <c r="J3975" s="4" t="s">
        <v>23837</v>
      </c>
      <c r="K3975" s="4" t="s">
        <v>23838</v>
      </c>
      <c r="L3975" s="4" t="s">
        <v>263</v>
      </c>
      <c r="M3975" s="4" t="s">
        <v>73</v>
      </c>
      <c r="N3975" s="4" t="s">
        <v>23877</v>
      </c>
      <c r="O3975" s="4" t="s">
        <v>23878</v>
      </c>
      <c r="P3975" s="4" t="s">
        <v>23879</v>
      </c>
      <c r="Q3975" s="4" t="s">
        <v>663</v>
      </c>
      <c r="R3975" s="4" t="s">
        <v>39876</v>
      </c>
      <c r="S3975" s="4" t="s">
        <v>39876</v>
      </c>
      <c r="T3975" s="4" t="s">
        <v>39876</v>
      </c>
    </row>
    <row r="3976" spans="1:20">
      <c r="A3976" s="31">
        <v>19221153455</v>
      </c>
      <c r="B3976" s="4" t="s">
        <v>23839</v>
      </c>
      <c r="C3976" s="4" t="s">
        <v>23813</v>
      </c>
      <c r="D3976" s="4" t="s">
        <v>39122</v>
      </c>
      <c r="E3976" s="4" t="s">
        <v>71</v>
      </c>
      <c r="F3976" s="4" t="s">
        <v>23839</v>
      </c>
      <c r="G3976" s="4" t="s">
        <v>71</v>
      </c>
      <c r="H3976" s="4" t="s">
        <v>23839</v>
      </c>
      <c r="I3976" s="4" t="s">
        <v>22</v>
      </c>
      <c r="J3976" s="4" t="s">
        <v>23840</v>
      </c>
      <c r="K3976" s="4" t="s">
        <v>23841</v>
      </c>
      <c r="L3976" s="4" t="s">
        <v>311</v>
      </c>
      <c r="M3976" s="4" t="s">
        <v>73</v>
      </c>
      <c r="N3976" s="4" t="s">
        <v>23880</v>
      </c>
      <c r="O3976" s="4" t="s">
        <v>23881</v>
      </c>
      <c r="P3976" s="4" t="s">
        <v>23882</v>
      </c>
      <c r="Q3976" s="4" t="s">
        <v>922</v>
      </c>
      <c r="R3976" s="4" t="s">
        <v>39876</v>
      </c>
      <c r="S3976" s="4" t="s">
        <v>39876</v>
      </c>
      <c r="T3976" s="4" t="s">
        <v>39876</v>
      </c>
    </row>
    <row r="3977" spans="1:20">
      <c r="A3977" s="31">
        <v>19221167935</v>
      </c>
      <c r="B3977" s="4" t="s">
        <v>23842</v>
      </c>
      <c r="C3977" s="4" t="s">
        <v>23813</v>
      </c>
      <c r="D3977" s="4" t="s">
        <v>41915</v>
      </c>
      <c r="E3977" s="4" t="s">
        <v>71</v>
      </c>
      <c r="F3977" s="4" t="s">
        <v>23842</v>
      </c>
      <c r="G3977" s="4" t="s">
        <v>71</v>
      </c>
      <c r="H3977" s="4" t="s">
        <v>23842</v>
      </c>
      <c r="I3977" s="4" t="s">
        <v>22</v>
      </c>
      <c r="J3977" s="4" t="s">
        <v>3672</v>
      </c>
      <c r="K3977" s="4" t="s">
        <v>23843</v>
      </c>
      <c r="L3977" s="4" t="s">
        <v>311</v>
      </c>
      <c r="M3977" s="4" t="s">
        <v>73</v>
      </c>
      <c r="N3977" s="4" t="s">
        <v>23883</v>
      </c>
      <c r="O3977" s="4" t="s">
        <v>23884</v>
      </c>
      <c r="P3977" s="4" t="s">
        <v>23885</v>
      </c>
      <c r="Q3977" s="4" t="s">
        <v>922</v>
      </c>
      <c r="R3977" s="4" t="s">
        <v>39876</v>
      </c>
      <c r="S3977" s="4" t="s">
        <v>39876</v>
      </c>
      <c r="T3977" s="4" t="s">
        <v>39876</v>
      </c>
    </row>
    <row r="3978" spans="1:20">
      <c r="A3978" s="31">
        <v>19431002252</v>
      </c>
      <c r="B3978" s="4" t="s">
        <v>23844</v>
      </c>
      <c r="C3978" s="4" t="s">
        <v>23813</v>
      </c>
      <c r="D3978" s="4" t="s">
        <v>27201</v>
      </c>
      <c r="E3978" s="4" t="s">
        <v>71</v>
      </c>
      <c r="F3978" s="4" t="s">
        <v>23844</v>
      </c>
      <c r="G3978" s="4" t="s">
        <v>71</v>
      </c>
      <c r="H3978" s="4" t="s">
        <v>23844</v>
      </c>
      <c r="I3978" s="4" t="s">
        <v>22</v>
      </c>
      <c r="J3978" s="4" t="s">
        <v>23845</v>
      </c>
      <c r="K3978" s="4" t="s">
        <v>23846</v>
      </c>
      <c r="L3978" s="4" t="s">
        <v>1072</v>
      </c>
      <c r="M3978" s="4" t="s">
        <v>73</v>
      </c>
      <c r="N3978" s="4" t="s">
        <v>23886</v>
      </c>
      <c r="O3978" s="4" t="s">
        <v>23887</v>
      </c>
      <c r="P3978" s="4" t="s">
        <v>23888</v>
      </c>
      <c r="Q3978" s="4" t="s">
        <v>663</v>
      </c>
      <c r="R3978" s="4" t="s">
        <v>39876</v>
      </c>
      <c r="S3978" s="4" t="s">
        <v>39876</v>
      </c>
      <c r="T3978" s="4" t="s">
        <v>39876</v>
      </c>
    </row>
    <row r="3979" spans="1:20">
      <c r="A3979" s="31">
        <v>19431002211</v>
      </c>
      <c r="B3979" s="4" t="s">
        <v>23847</v>
      </c>
      <c r="C3979" s="4" t="s">
        <v>23813</v>
      </c>
      <c r="D3979" s="4" t="s">
        <v>27202</v>
      </c>
      <c r="E3979" s="4" t="s">
        <v>71</v>
      </c>
      <c r="F3979" s="4" t="s">
        <v>23847</v>
      </c>
      <c r="G3979" s="4" t="s">
        <v>71</v>
      </c>
      <c r="H3979" s="4" t="s">
        <v>23847</v>
      </c>
      <c r="I3979" s="4" t="s">
        <v>22</v>
      </c>
      <c r="J3979" s="4" t="s">
        <v>3607</v>
      </c>
      <c r="K3979" s="4" t="s">
        <v>23848</v>
      </c>
      <c r="L3979" s="4" t="s">
        <v>1288</v>
      </c>
      <c r="M3979" s="4" t="s">
        <v>73</v>
      </c>
      <c r="N3979" s="4" t="s">
        <v>23889</v>
      </c>
      <c r="O3979" s="4" t="s">
        <v>23890</v>
      </c>
      <c r="P3979" s="4" t="s">
        <v>23891</v>
      </c>
      <c r="Q3979" s="4" t="s">
        <v>663</v>
      </c>
      <c r="R3979" s="4" t="s">
        <v>39876</v>
      </c>
      <c r="S3979" s="4" t="s">
        <v>39876</v>
      </c>
      <c r="T3979" s="4" t="s">
        <v>39876</v>
      </c>
    </row>
    <row r="3980" spans="1:20">
      <c r="A3980" s="31">
        <v>19431002179</v>
      </c>
      <c r="B3980" s="4" t="s">
        <v>23849</v>
      </c>
      <c r="C3980" s="4" t="s">
        <v>23813</v>
      </c>
      <c r="D3980" s="4" t="s">
        <v>34227</v>
      </c>
      <c r="E3980" s="4" t="s">
        <v>71</v>
      </c>
      <c r="F3980" s="4" t="s">
        <v>23849</v>
      </c>
      <c r="G3980" s="4" t="s">
        <v>71</v>
      </c>
      <c r="H3980" s="4" t="s">
        <v>23849</v>
      </c>
      <c r="I3980" s="4" t="s">
        <v>22</v>
      </c>
      <c r="J3980" s="4" t="s">
        <v>7903</v>
      </c>
      <c r="K3980" s="4" t="s">
        <v>7904</v>
      </c>
      <c r="L3980" s="4" t="s">
        <v>311</v>
      </c>
      <c r="M3980" s="4" t="s">
        <v>73</v>
      </c>
      <c r="N3980" s="4" t="s">
        <v>7979</v>
      </c>
      <c r="O3980" s="4" t="s">
        <v>23892</v>
      </c>
      <c r="P3980" s="4" t="s">
        <v>23893</v>
      </c>
      <c r="Q3980" s="4" t="s">
        <v>663</v>
      </c>
      <c r="R3980" s="4" t="s">
        <v>39876</v>
      </c>
      <c r="S3980" s="4" t="s">
        <v>39876</v>
      </c>
      <c r="T3980" s="4" t="s">
        <v>39876</v>
      </c>
    </row>
    <row r="3981" spans="1:20">
      <c r="A3981" s="31">
        <v>19431002138</v>
      </c>
      <c r="B3981" s="4" t="s">
        <v>23850</v>
      </c>
      <c r="C3981" s="4" t="s">
        <v>23813</v>
      </c>
      <c r="D3981" s="4" t="s">
        <v>41916</v>
      </c>
      <c r="E3981" s="4" t="s">
        <v>71</v>
      </c>
      <c r="F3981" s="4" t="s">
        <v>23850</v>
      </c>
      <c r="G3981" s="4" t="s">
        <v>71</v>
      </c>
      <c r="H3981" s="4" t="s">
        <v>23850</v>
      </c>
      <c r="I3981" s="4" t="s">
        <v>22</v>
      </c>
      <c r="J3981" s="4" t="s">
        <v>23851</v>
      </c>
      <c r="K3981" s="4" t="s">
        <v>23852</v>
      </c>
      <c r="L3981" s="4" t="s">
        <v>14113</v>
      </c>
      <c r="M3981" s="4" t="s">
        <v>73</v>
      </c>
      <c r="N3981" s="4" t="s">
        <v>23894</v>
      </c>
      <c r="O3981" s="4" t="s">
        <v>23895</v>
      </c>
      <c r="P3981" s="4" t="s">
        <v>23896</v>
      </c>
      <c r="Q3981" s="4" t="s">
        <v>663</v>
      </c>
      <c r="R3981" s="4" t="s">
        <v>39876</v>
      </c>
      <c r="S3981" s="4" t="s">
        <v>39876</v>
      </c>
      <c r="T3981" s="4" t="s">
        <v>39876</v>
      </c>
    </row>
    <row r="3982" spans="1:20">
      <c r="A3982" s="31">
        <v>19431002096</v>
      </c>
      <c r="B3982" s="4" t="s">
        <v>23853</v>
      </c>
      <c r="C3982" s="4" t="s">
        <v>23813</v>
      </c>
      <c r="D3982" s="4" t="s">
        <v>27203</v>
      </c>
      <c r="E3982" s="4" t="s">
        <v>71</v>
      </c>
      <c r="F3982" s="4" t="s">
        <v>23853</v>
      </c>
      <c r="G3982" s="4" t="s">
        <v>71</v>
      </c>
      <c r="H3982" s="4" t="s">
        <v>23853</v>
      </c>
      <c r="I3982" s="4" t="s">
        <v>22</v>
      </c>
      <c r="J3982" s="4" t="s">
        <v>1074</v>
      </c>
      <c r="K3982" s="4" t="s">
        <v>23854</v>
      </c>
      <c r="L3982" s="4" t="s">
        <v>8507</v>
      </c>
      <c r="M3982" s="4" t="s">
        <v>73</v>
      </c>
      <c r="N3982" s="4" t="s">
        <v>23897</v>
      </c>
      <c r="O3982" s="4" t="s">
        <v>23898</v>
      </c>
      <c r="P3982" s="4" t="s">
        <v>23899</v>
      </c>
      <c r="Q3982" s="4" t="s">
        <v>663</v>
      </c>
      <c r="R3982" s="4" t="s">
        <v>39876</v>
      </c>
      <c r="S3982" s="4" t="s">
        <v>39876</v>
      </c>
      <c r="T3982" s="4" t="s">
        <v>39876</v>
      </c>
    </row>
    <row r="3983" spans="1:20">
      <c r="A3983" s="31">
        <v>19431002054</v>
      </c>
      <c r="B3983" s="4" t="s">
        <v>23855</v>
      </c>
      <c r="C3983" s="4" t="s">
        <v>23813</v>
      </c>
      <c r="D3983" s="4" t="s">
        <v>41917</v>
      </c>
      <c r="E3983" s="4" t="s">
        <v>71</v>
      </c>
      <c r="F3983" s="4" t="s">
        <v>23855</v>
      </c>
      <c r="G3983" s="4" t="s">
        <v>71</v>
      </c>
      <c r="H3983" s="4" t="s">
        <v>23855</v>
      </c>
      <c r="I3983" s="4" t="s">
        <v>22</v>
      </c>
      <c r="J3983" s="4" t="s">
        <v>3468</v>
      </c>
      <c r="K3983" s="4" t="s">
        <v>23856</v>
      </c>
      <c r="L3983" s="4" t="s">
        <v>21383</v>
      </c>
      <c r="M3983" s="4" t="s">
        <v>73</v>
      </c>
      <c r="N3983" s="4" t="s">
        <v>420</v>
      </c>
      <c r="O3983" s="4" t="s">
        <v>23900</v>
      </c>
      <c r="P3983" s="4" t="s">
        <v>23901</v>
      </c>
      <c r="Q3983" s="4" t="s">
        <v>663</v>
      </c>
      <c r="R3983" s="4" t="s">
        <v>39876</v>
      </c>
      <c r="S3983" s="4" t="s">
        <v>39876</v>
      </c>
      <c r="T3983" s="4" t="s">
        <v>39876</v>
      </c>
    </row>
    <row r="3984" spans="1:20">
      <c r="A3984" s="31">
        <v>19431001494</v>
      </c>
      <c r="B3984" s="4" t="s">
        <v>23857</v>
      </c>
      <c r="C3984" s="4" t="s">
        <v>23813</v>
      </c>
      <c r="D3984" s="4" t="s">
        <v>39123</v>
      </c>
      <c r="E3984" s="4" t="s">
        <v>71</v>
      </c>
      <c r="F3984" s="4" t="s">
        <v>23857</v>
      </c>
      <c r="G3984" s="4" t="s">
        <v>71</v>
      </c>
      <c r="H3984" s="4" t="s">
        <v>23857</v>
      </c>
      <c r="I3984" s="4" t="s">
        <v>22</v>
      </c>
      <c r="J3984" s="4" t="s">
        <v>1092</v>
      </c>
      <c r="K3984" s="4" t="s">
        <v>23858</v>
      </c>
      <c r="L3984" s="4" t="s">
        <v>249</v>
      </c>
      <c r="M3984" s="4" t="s">
        <v>73</v>
      </c>
      <c r="N3984" s="4" t="s">
        <v>23902</v>
      </c>
      <c r="O3984" s="4" t="s">
        <v>23903</v>
      </c>
      <c r="P3984" s="4" t="s">
        <v>23904</v>
      </c>
      <c r="Q3984" s="4" t="s">
        <v>922</v>
      </c>
      <c r="R3984" s="4" t="s">
        <v>39876</v>
      </c>
      <c r="S3984" s="4" t="s">
        <v>39876</v>
      </c>
      <c r="T3984" s="4" t="s">
        <v>39876</v>
      </c>
    </row>
    <row r="3985" spans="1:20">
      <c r="A3985" s="31">
        <v>19431001510</v>
      </c>
      <c r="B3985" s="4" t="s">
        <v>23905</v>
      </c>
      <c r="C3985" s="4" t="s">
        <v>23813</v>
      </c>
      <c r="D3985" s="4" t="s">
        <v>37260</v>
      </c>
      <c r="E3985" s="4" t="s">
        <v>71</v>
      </c>
      <c r="F3985" s="4" t="s">
        <v>23905</v>
      </c>
      <c r="G3985" s="4" t="s">
        <v>71</v>
      </c>
      <c r="H3985" s="4" t="s">
        <v>23905</v>
      </c>
      <c r="I3985" s="4" t="s">
        <v>22</v>
      </c>
      <c r="J3985" s="4" t="s">
        <v>23906</v>
      </c>
      <c r="K3985" s="4" t="s">
        <v>23907</v>
      </c>
      <c r="L3985" s="4" t="s">
        <v>21957</v>
      </c>
      <c r="M3985" s="4" t="s">
        <v>73</v>
      </c>
      <c r="N3985" s="4" t="s">
        <v>23908</v>
      </c>
      <c r="O3985" s="4" t="s">
        <v>23909</v>
      </c>
      <c r="P3985" s="4" t="s">
        <v>23910</v>
      </c>
      <c r="Q3985" s="4" t="s">
        <v>922</v>
      </c>
      <c r="R3985" s="4" t="s">
        <v>39876</v>
      </c>
      <c r="S3985" s="4" t="s">
        <v>39876</v>
      </c>
      <c r="T3985" s="4" t="s">
        <v>39876</v>
      </c>
    </row>
    <row r="3986" spans="1:20">
      <c r="A3986" s="31">
        <v>19431001452</v>
      </c>
      <c r="B3986" s="4" t="s">
        <v>23911</v>
      </c>
      <c r="C3986" s="4" t="s">
        <v>23912</v>
      </c>
      <c r="D3986" s="4" t="s">
        <v>41918</v>
      </c>
      <c r="E3986" s="4" t="s">
        <v>71</v>
      </c>
      <c r="F3986" s="4" t="s">
        <v>23911</v>
      </c>
      <c r="G3986" s="4" t="s">
        <v>71</v>
      </c>
      <c r="H3986" s="4" t="s">
        <v>23911</v>
      </c>
      <c r="I3986" s="4" t="s">
        <v>22</v>
      </c>
      <c r="J3986" s="4" t="s">
        <v>23913</v>
      </c>
      <c r="K3986" s="4" t="s">
        <v>23914</v>
      </c>
      <c r="L3986" s="4" t="s">
        <v>476</v>
      </c>
      <c r="M3986" s="4" t="s">
        <v>73</v>
      </c>
      <c r="N3986" s="4" t="s">
        <v>23915</v>
      </c>
      <c r="O3986" s="4" t="s">
        <v>23916</v>
      </c>
      <c r="P3986" s="4" t="s">
        <v>23917</v>
      </c>
      <c r="Q3986" s="4" t="s">
        <v>922</v>
      </c>
      <c r="R3986" s="4" t="s">
        <v>39876</v>
      </c>
      <c r="S3986" s="4" t="s">
        <v>39876</v>
      </c>
      <c r="T3986" s="4" t="s">
        <v>39876</v>
      </c>
    </row>
    <row r="3987" spans="1:20">
      <c r="A3987" s="31">
        <v>19431002013</v>
      </c>
      <c r="B3987" s="4" t="s">
        <v>23918</v>
      </c>
      <c r="C3987" s="4" t="s">
        <v>23912</v>
      </c>
      <c r="D3987" s="4" t="s">
        <v>30501</v>
      </c>
      <c r="E3987" s="4" t="s">
        <v>71</v>
      </c>
      <c r="F3987" s="4" t="s">
        <v>23918</v>
      </c>
      <c r="G3987" s="4" t="s">
        <v>71</v>
      </c>
      <c r="H3987" s="4" t="s">
        <v>23918</v>
      </c>
      <c r="I3987" s="4" t="s">
        <v>22</v>
      </c>
      <c r="J3987" s="4" t="s">
        <v>23919</v>
      </c>
      <c r="K3987" s="4" t="s">
        <v>23920</v>
      </c>
      <c r="L3987" s="4" t="s">
        <v>249</v>
      </c>
      <c r="M3987" s="4" t="s">
        <v>73</v>
      </c>
      <c r="N3987" s="4" t="s">
        <v>23921</v>
      </c>
      <c r="O3987" s="4" t="s">
        <v>23922</v>
      </c>
      <c r="P3987" s="4" t="s">
        <v>23923</v>
      </c>
      <c r="Q3987" s="4" t="s">
        <v>663</v>
      </c>
      <c r="R3987" s="4" t="s">
        <v>39876</v>
      </c>
      <c r="S3987" s="4" t="s">
        <v>39876</v>
      </c>
      <c r="T3987" s="4" t="s">
        <v>39876</v>
      </c>
    </row>
    <row r="3988" spans="1:20">
      <c r="A3988" s="31">
        <v>19431002963</v>
      </c>
      <c r="B3988" s="4" t="s">
        <v>23924</v>
      </c>
      <c r="C3988" s="4" t="s">
        <v>23912</v>
      </c>
      <c r="D3988" s="4" t="s">
        <v>41919</v>
      </c>
      <c r="E3988" s="4" t="s">
        <v>71</v>
      </c>
      <c r="F3988" s="4" t="s">
        <v>23924</v>
      </c>
      <c r="G3988" s="4" t="s">
        <v>71</v>
      </c>
      <c r="H3988" s="4" t="s">
        <v>23924</v>
      </c>
      <c r="I3988" s="4" t="s">
        <v>22</v>
      </c>
      <c r="J3988" s="4" t="s">
        <v>23925</v>
      </c>
      <c r="K3988" s="4" t="s">
        <v>23926</v>
      </c>
      <c r="L3988" s="4" t="s">
        <v>263</v>
      </c>
      <c r="M3988" s="4" t="s">
        <v>73</v>
      </c>
      <c r="N3988" s="4" t="s">
        <v>23927</v>
      </c>
      <c r="O3988" s="4" t="s">
        <v>23928</v>
      </c>
      <c r="P3988" s="4" t="s">
        <v>23929</v>
      </c>
      <c r="Q3988" s="4" t="s">
        <v>663</v>
      </c>
      <c r="R3988" s="4" t="s">
        <v>39876</v>
      </c>
      <c r="S3988" s="4" t="s">
        <v>39876</v>
      </c>
      <c r="T3988" s="4" t="s">
        <v>39876</v>
      </c>
    </row>
    <row r="3989" spans="1:20">
      <c r="A3989" s="31">
        <v>19431002336</v>
      </c>
      <c r="B3989" s="4" t="s">
        <v>23930</v>
      </c>
      <c r="C3989" s="4" t="s">
        <v>23912</v>
      </c>
      <c r="D3989" s="4" t="s">
        <v>28999</v>
      </c>
      <c r="E3989" s="4" t="s">
        <v>71</v>
      </c>
      <c r="F3989" s="4" t="s">
        <v>23930</v>
      </c>
      <c r="G3989" s="4" t="s">
        <v>71</v>
      </c>
      <c r="H3989" s="4" t="s">
        <v>23930</v>
      </c>
      <c r="I3989" s="4" t="s">
        <v>22</v>
      </c>
      <c r="J3989" s="4" t="s">
        <v>23931</v>
      </c>
      <c r="K3989" s="4" t="s">
        <v>23932</v>
      </c>
      <c r="L3989" s="4" t="s">
        <v>249</v>
      </c>
      <c r="M3989" s="4" t="s">
        <v>73</v>
      </c>
      <c r="N3989" s="4" t="s">
        <v>20692</v>
      </c>
      <c r="O3989" s="4" t="s">
        <v>23933</v>
      </c>
      <c r="P3989" s="4" t="s">
        <v>23934</v>
      </c>
      <c r="Q3989" s="4" t="s">
        <v>663</v>
      </c>
      <c r="R3989" s="4" t="s">
        <v>39876</v>
      </c>
      <c r="S3989" s="4" t="s">
        <v>39876</v>
      </c>
      <c r="T3989" s="4" t="s">
        <v>39876</v>
      </c>
    </row>
    <row r="3990" spans="1:20">
      <c r="A3990" s="31">
        <v>19431002468</v>
      </c>
      <c r="B3990" s="4" t="s">
        <v>23935</v>
      </c>
      <c r="C3990" s="4" t="s">
        <v>23912</v>
      </c>
      <c r="D3990" s="4" t="s">
        <v>41920</v>
      </c>
      <c r="E3990" s="4" t="s">
        <v>2835</v>
      </c>
      <c r="F3990" s="4" t="s">
        <v>33749</v>
      </c>
      <c r="G3990" s="4" t="s">
        <v>3020</v>
      </c>
      <c r="H3990" s="4" t="s">
        <v>33751</v>
      </c>
      <c r="I3990" s="4" t="s">
        <v>22</v>
      </c>
      <c r="J3990" s="4" t="s">
        <v>23936</v>
      </c>
      <c r="K3990" s="4" t="s">
        <v>23937</v>
      </c>
      <c r="L3990" s="4" t="s">
        <v>308</v>
      </c>
      <c r="M3990" s="4" t="s">
        <v>73</v>
      </c>
      <c r="N3990" s="4" t="s">
        <v>23977</v>
      </c>
      <c r="O3990" s="4" t="s">
        <v>23978</v>
      </c>
      <c r="P3990" s="4" t="s">
        <v>23979</v>
      </c>
      <c r="Q3990" s="4" t="s">
        <v>663</v>
      </c>
      <c r="R3990" s="4" t="s">
        <v>3021</v>
      </c>
      <c r="S3990" s="4" t="s">
        <v>2836</v>
      </c>
      <c r="T3990" s="4" t="s">
        <v>39876</v>
      </c>
    </row>
    <row r="3991" spans="1:20">
      <c r="A3991" s="31">
        <v>19431002377</v>
      </c>
      <c r="B3991" s="4" t="s">
        <v>23938</v>
      </c>
      <c r="C3991" s="4" t="s">
        <v>23912</v>
      </c>
      <c r="D3991" s="4" t="s">
        <v>41921</v>
      </c>
      <c r="E3991" s="4" t="s">
        <v>71</v>
      </c>
      <c r="F3991" s="4" t="s">
        <v>23938</v>
      </c>
      <c r="G3991" s="4" t="s">
        <v>71</v>
      </c>
      <c r="H3991" s="4" t="s">
        <v>23938</v>
      </c>
      <c r="I3991" s="4" t="s">
        <v>22</v>
      </c>
      <c r="J3991" s="4" t="s">
        <v>23939</v>
      </c>
      <c r="K3991" s="4" t="s">
        <v>23940</v>
      </c>
      <c r="L3991" s="4" t="s">
        <v>1072</v>
      </c>
      <c r="M3991" s="4" t="s">
        <v>73</v>
      </c>
      <c r="N3991" s="4" t="s">
        <v>23980</v>
      </c>
      <c r="O3991" s="4" t="s">
        <v>23981</v>
      </c>
      <c r="P3991" s="4" t="s">
        <v>23982</v>
      </c>
      <c r="Q3991" s="4" t="s">
        <v>663</v>
      </c>
      <c r="R3991" s="4" t="s">
        <v>39876</v>
      </c>
      <c r="S3991" s="4" t="s">
        <v>39876</v>
      </c>
      <c r="T3991" s="4" t="s">
        <v>39876</v>
      </c>
    </row>
    <row r="3992" spans="1:20">
      <c r="A3992" s="31">
        <v>19431002997</v>
      </c>
      <c r="B3992" s="4" t="s">
        <v>23941</v>
      </c>
      <c r="C3992" s="4" t="s">
        <v>23912</v>
      </c>
      <c r="D3992" s="4" t="s">
        <v>32474</v>
      </c>
      <c r="E3992" s="4" t="s">
        <v>2835</v>
      </c>
      <c r="F3992" s="4" t="s">
        <v>33749</v>
      </c>
      <c r="G3992" s="4" t="s">
        <v>3020</v>
      </c>
      <c r="H3992" s="4" t="s">
        <v>33751</v>
      </c>
      <c r="I3992" s="4" t="s">
        <v>22</v>
      </c>
      <c r="J3992" s="4" t="s">
        <v>23942</v>
      </c>
      <c r="K3992" s="4" t="s">
        <v>23943</v>
      </c>
      <c r="L3992" s="4" t="s">
        <v>308</v>
      </c>
      <c r="M3992" s="4" t="s">
        <v>73</v>
      </c>
      <c r="N3992" s="4" t="s">
        <v>23983</v>
      </c>
      <c r="O3992" s="4" t="s">
        <v>23984</v>
      </c>
      <c r="P3992" s="4" t="s">
        <v>23985</v>
      </c>
      <c r="Q3992" s="4" t="s">
        <v>663</v>
      </c>
      <c r="R3992" s="4" t="s">
        <v>3021</v>
      </c>
      <c r="S3992" s="4" t="s">
        <v>2836</v>
      </c>
      <c r="T3992" s="4" t="s">
        <v>39876</v>
      </c>
    </row>
    <row r="3993" spans="1:20">
      <c r="A3993" s="31">
        <v>19431002781</v>
      </c>
      <c r="B3993" s="4" t="s">
        <v>23944</v>
      </c>
      <c r="C3993" s="4" t="s">
        <v>23912</v>
      </c>
      <c r="D3993" s="4" t="s">
        <v>41922</v>
      </c>
      <c r="E3993" s="4" t="s">
        <v>71</v>
      </c>
      <c r="F3993" s="4" t="s">
        <v>23944</v>
      </c>
      <c r="G3993" s="4" t="s">
        <v>71</v>
      </c>
      <c r="H3993" s="4" t="s">
        <v>23944</v>
      </c>
      <c r="I3993" s="4" t="s">
        <v>22</v>
      </c>
      <c r="J3993" s="4" t="s">
        <v>23945</v>
      </c>
      <c r="K3993" s="4" t="s">
        <v>23946</v>
      </c>
      <c r="L3993" s="4" t="s">
        <v>263</v>
      </c>
      <c r="M3993" s="4" t="s">
        <v>73</v>
      </c>
      <c r="N3993" s="4" t="s">
        <v>23986</v>
      </c>
      <c r="O3993" s="4" t="s">
        <v>23987</v>
      </c>
      <c r="P3993" s="4" t="s">
        <v>23988</v>
      </c>
      <c r="Q3993" s="4" t="s">
        <v>663</v>
      </c>
      <c r="R3993" s="4" t="s">
        <v>39876</v>
      </c>
      <c r="S3993" s="4" t="s">
        <v>39876</v>
      </c>
      <c r="T3993" s="4" t="s">
        <v>39876</v>
      </c>
    </row>
    <row r="3994" spans="1:20">
      <c r="A3994" s="31">
        <v>19440695989</v>
      </c>
      <c r="B3994" s="4" t="s">
        <v>23947</v>
      </c>
      <c r="C3994" s="4" t="s">
        <v>23912</v>
      </c>
      <c r="D3994" s="4" t="s">
        <v>41923</v>
      </c>
      <c r="E3994" s="4" t="s">
        <v>71</v>
      </c>
      <c r="F3994" s="4" t="s">
        <v>23947</v>
      </c>
      <c r="G3994" s="4" t="s">
        <v>71</v>
      </c>
      <c r="H3994" s="4" t="s">
        <v>23947</v>
      </c>
      <c r="I3994" s="4" t="s">
        <v>22</v>
      </c>
      <c r="J3994" s="4" t="s">
        <v>23948</v>
      </c>
      <c r="K3994" s="4" t="s">
        <v>23949</v>
      </c>
      <c r="L3994" s="4" t="s">
        <v>267</v>
      </c>
      <c r="M3994" s="4" t="s">
        <v>73</v>
      </c>
      <c r="N3994" s="4" t="s">
        <v>24046</v>
      </c>
      <c r="O3994" s="4" t="s">
        <v>24047</v>
      </c>
      <c r="P3994" s="4" t="s">
        <v>24048</v>
      </c>
      <c r="Q3994" s="4" t="s">
        <v>5385</v>
      </c>
      <c r="R3994" s="4" t="s">
        <v>39876</v>
      </c>
      <c r="S3994" s="4" t="s">
        <v>39876</v>
      </c>
      <c r="T3994" s="4" t="s">
        <v>39876</v>
      </c>
    </row>
    <row r="3995" spans="1:20">
      <c r="A3995" s="31">
        <v>19431002864</v>
      </c>
      <c r="B3995" s="4" t="s">
        <v>23950</v>
      </c>
      <c r="C3995" s="4" t="s">
        <v>23989</v>
      </c>
      <c r="D3995" s="4" t="s">
        <v>39124</v>
      </c>
      <c r="E3995" s="4" t="s">
        <v>71</v>
      </c>
      <c r="F3995" s="4" t="s">
        <v>23950</v>
      </c>
      <c r="G3995" s="4" t="s">
        <v>71</v>
      </c>
      <c r="H3995" s="4" t="s">
        <v>23950</v>
      </c>
      <c r="I3995" s="4" t="s">
        <v>22</v>
      </c>
      <c r="J3995" s="4" t="s">
        <v>23951</v>
      </c>
      <c r="K3995" s="4" t="s">
        <v>23952</v>
      </c>
      <c r="L3995" s="4" t="s">
        <v>19152</v>
      </c>
      <c r="M3995" s="4" t="s">
        <v>73</v>
      </c>
      <c r="N3995" s="4" t="s">
        <v>390</v>
      </c>
      <c r="O3995" s="4" t="s">
        <v>23990</v>
      </c>
      <c r="P3995" s="4" t="s">
        <v>23991</v>
      </c>
      <c r="Q3995" s="4" t="s">
        <v>663</v>
      </c>
      <c r="R3995" s="4" t="s">
        <v>39876</v>
      </c>
      <c r="S3995" s="4" t="s">
        <v>39876</v>
      </c>
      <c r="T3995" s="4" t="s">
        <v>39876</v>
      </c>
    </row>
    <row r="3996" spans="1:20">
      <c r="A3996" s="31">
        <v>19431002823</v>
      </c>
      <c r="B3996" s="4" t="s">
        <v>23953</v>
      </c>
      <c r="C3996" s="4" t="s">
        <v>23989</v>
      </c>
      <c r="D3996" s="4" t="s">
        <v>41924</v>
      </c>
      <c r="E3996" s="4" t="s">
        <v>71</v>
      </c>
      <c r="F3996" s="4" t="s">
        <v>23953</v>
      </c>
      <c r="G3996" s="4" t="s">
        <v>71</v>
      </c>
      <c r="H3996" s="4" t="s">
        <v>23953</v>
      </c>
      <c r="I3996" s="4" t="s">
        <v>22</v>
      </c>
      <c r="J3996" s="4" t="s">
        <v>23954</v>
      </c>
      <c r="K3996" s="4" t="s">
        <v>23955</v>
      </c>
      <c r="L3996" s="4" t="s">
        <v>16413</v>
      </c>
      <c r="M3996" s="4" t="s">
        <v>73</v>
      </c>
      <c r="N3996" s="4" t="s">
        <v>23992</v>
      </c>
      <c r="O3996" s="4" t="s">
        <v>23993</v>
      </c>
      <c r="P3996" s="4" t="s">
        <v>23994</v>
      </c>
      <c r="Q3996" s="4" t="s">
        <v>663</v>
      </c>
      <c r="R3996" s="4" t="s">
        <v>39876</v>
      </c>
      <c r="S3996" s="4" t="s">
        <v>39876</v>
      </c>
      <c r="T3996" s="4" t="s">
        <v>39876</v>
      </c>
    </row>
    <row r="3997" spans="1:20">
      <c r="A3997" s="31">
        <v>19431002740</v>
      </c>
      <c r="B3997" s="4" t="s">
        <v>23956</v>
      </c>
      <c r="C3997" s="4" t="s">
        <v>23989</v>
      </c>
      <c r="D3997" s="4" t="s">
        <v>41925</v>
      </c>
      <c r="E3997" s="4" t="s">
        <v>71</v>
      </c>
      <c r="F3997" s="4" t="s">
        <v>23956</v>
      </c>
      <c r="G3997" s="4" t="s">
        <v>71</v>
      </c>
      <c r="H3997" s="4" t="s">
        <v>23956</v>
      </c>
      <c r="I3997" s="4" t="s">
        <v>22</v>
      </c>
      <c r="J3997" s="4" t="s">
        <v>23957</v>
      </c>
      <c r="K3997" s="4" t="s">
        <v>23958</v>
      </c>
      <c r="L3997" s="4" t="s">
        <v>21383</v>
      </c>
      <c r="M3997" s="4" t="s">
        <v>73</v>
      </c>
      <c r="N3997" s="4" t="s">
        <v>2502</v>
      </c>
      <c r="O3997" s="4" t="s">
        <v>23995</v>
      </c>
      <c r="P3997" s="4" t="s">
        <v>23996</v>
      </c>
      <c r="Q3997" s="4" t="s">
        <v>663</v>
      </c>
      <c r="R3997" s="4" t="s">
        <v>39876</v>
      </c>
      <c r="S3997" s="4" t="s">
        <v>39876</v>
      </c>
      <c r="T3997" s="4" t="s">
        <v>39876</v>
      </c>
    </row>
    <row r="3998" spans="1:20">
      <c r="A3998" s="31">
        <v>19431002906</v>
      </c>
      <c r="B3998" s="4" t="s">
        <v>23959</v>
      </c>
      <c r="C3998" s="4" t="s">
        <v>23989</v>
      </c>
      <c r="D3998" s="4" t="s">
        <v>37261</v>
      </c>
      <c r="E3998" s="4" t="s">
        <v>71</v>
      </c>
      <c r="F3998" s="4" t="s">
        <v>23959</v>
      </c>
      <c r="G3998" s="4" t="s">
        <v>71</v>
      </c>
      <c r="H3998" s="4" t="s">
        <v>23959</v>
      </c>
      <c r="I3998" s="4" t="s">
        <v>22</v>
      </c>
      <c r="J3998" s="4" t="s">
        <v>8388</v>
      </c>
      <c r="K3998" s="4" t="s">
        <v>23960</v>
      </c>
      <c r="L3998" s="4" t="s">
        <v>476</v>
      </c>
      <c r="M3998" s="4" t="s">
        <v>73</v>
      </c>
      <c r="N3998" s="4" t="s">
        <v>23997</v>
      </c>
      <c r="O3998" s="4" t="s">
        <v>23998</v>
      </c>
      <c r="P3998" s="4" t="s">
        <v>23999</v>
      </c>
      <c r="Q3998" s="4" t="s">
        <v>663</v>
      </c>
      <c r="R3998" s="4" t="s">
        <v>39876</v>
      </c>
      <c r="S3998" s="4" t="s">
        <v>39876</v>
      </c>
      <c r="T3998" s="4" t="s">
        <v>39876</v>
      </c>
    </row>
    <row r="3999" spans="1:20">
      <c r="A3999" s="31">
        <v>19431002666</v>
      </c>
      <c r="B3999" s="4" t="s">
        <v>23961</v>
      </c>
      <c r="C3999" s="4" t="s">
        <v>23989</v>
      </c>
      <c r="D3999" s="4" t="s">
        <v>27204</v>
      </c>
      <c r="E3999" s="4" t="s">
        <v>2835</v>
      </c>
      <c r="F3999" s="4" t="s">
        <v>33749</v>
      </c>
      <c r="G3999" s="4" t="s">
        <v>3020</v>
      </c>
      <c r="H3999" s="4" t="s">
        <v>33751</v>
      </c>
      <c r="I3999" s="4" t="s">
        <v>22</v>
      </c>
      <c r="J3999" s="4" t="s">
        <v>9254</v>
      </c>
      <c r="K3999" s="4" t="s">
        <v>23962</v>
      </c>
      <c r="L3999" s="4" t="s">
        <v>308</v>
      </c>
      <c r="M3999" s="4" t="s">
        <v>73</v>
      </c>
      <c r="N3999" s="4" t="s">
        <v>24000</v>
      </c>
      <c r="O3999" s="4" t="s">
        <v>24001</v>
      </c>
      <c r="P3999" s="4" t="s">
        <v>24002</v>
      </c>
      <c r="Q3999" s="4" t="s">
        <v>663</v>
      </c>
      <c r="R3999" s="4" t="s">
        <v>3021</v>
      </c>
      <c r="S3999" s="4" t="s">
        <v>2836</v>
      </c>
      <c r="T3999" s="4" t="s">
        <v>39876</v>
      </c>
    </row>
    <row r="4000" spans="1:20">
      <c r="A4000" s="31">
        <v>19431002708</v>
      </c>
      <c r="B4000" s="4" t="s">
        <v>23963</v>
      </c>
      <c r="C4000" s="4" t="s">
        <v>23989</v>
      </c>
      <c r="D4000" s="4" t="s">
        <v>30502</v>
      </c>
      <c r="E4000" s="4" t="s">
        <v>2835</v>
      </c>
      <c r="F4000" s="4" t="s">
        <v>28556</v>
      </c>
      <c r="G4000" s="4" t="s">
        <v>3020</v>
      </c>
      <c r="H4000" s="4" t="s">
        <v>28556</v>
      </c>
      <c r="I4000" s="4" t="s">
        <v>22</v>
      </c>
      <c r="J4000" s="4" t="s">
        <v>21291</v>
      </c>
      <c r="K4000" s="4" t="s">
        <v>23964</v>
      </c>
      <c r="L4000" s="4" t="s">
        <v>96</v>
      </c>
      <c r="M4000" s="4" t="s">
        <v>73</v>
      </c>
      <c r="N4000" s="4" t="s">
        <v>133</v>
      </c>
      <c r="O4000" s="4" t="s">
        <v>24003</v>
      </c>
      <c r="P4000" s="4" t="s">
        <v>24004</v>
      </c>
      <c r="Q4000" s="4" t="s">
        <v>663</v>
      </c>
      <c r="R4000" s="4" t="s">
        <v>3021</v>
      </c>
      <c r="S4000" s="4" t="s">
        <v>2836</v>
      </c>
      <c r="T4000" s="4" t="s">
        <v>39876</v>
      </c>
    </row>
    <row r="4001" spans="1:20">
      <c r="A4001" s="31">
        <v>19451122162</v>
      </c>
      <c r="B4001" s="4" t="s">
        <v>23965</v>
      </c>
      <c r="C4001" s="4" t="s">
        <v>23989</v>
      </c>
      <c r="D4001" s="4" t="s">
        <v>41926</v>
      </c>
      <c r="E4001" s="4" t="s">
        <v>71</v>
      </c>
      <c r="F4001" s="4" t="s">
        <v>23965</v>
      </c>
      <c r="G4001" s="4" t="s">
        <v>71</v>
      </c>
      <c r="H4001" s="4" t="s">
        <v>23965</v>
      </c>
      <c r="I4001" s="4" t="s">
        <v>22</v>
      </c>
      <c r="J4001" s="4" t="s">
        <v>23966</v>
      </c>
      <c r="K4001" s="4" t="s">
        <v>23967</v>
      </c>
      <c r="L4001" s="4" t="s">
        <v>21957</v>
      </c>
      <c r="M4001" s="4" t="s">
        <v>73</v>
      </c>
      <c r="N4001" s="4" t="s">
        <v>24005</v>
      </c>
      <c r="O4001" s="4" t="s">
        <v>24006</v>
      </c>
      <c r="P4001" s="4" t="s">
        <v>24007</v>
      </c>
      <c r="Q4001" s="4" t="s">
        <v>922</v>
      </c>
      <c r="R4001" s="4" t="s">
        <v>39876</v>
      </c>
      <c r="S4001" s="4" t="s">
        <v>39876</v>
      </c>
      <c r="T4001" s="4" t="s">
        <v>39876</v>
      </c>
    </row>
    <row r="4002" spans="1:20">
      <c r="A4002" s="31">
        <v>19431002583</v>
      </c>
      <c r="B4002" s="4" t="s">
        <v>23968</v>
      </c>
      <c r="C4002" s="4" t="s">
        <v>23989</v>
      </c>
      <c r="D4002" s="4" t="s">
        <v>30503</v>
      </c>
      <c r="E4002" s="4" t="s">
        <v>71</v>
      </c>
      <c r="F4002" s="4" t="s">
        <v>23968</v>
      </c>
      <c r="G4002" s="4" t="s">
        <v>71</v>
      </c>
      <c r="H4002" s="4" t="s">
        <v>23968</v>
      </c>
      <c r="I4002" s="4" t="s">
        <v>22</v>
      </c>
      <c r="J4002" s="4" t="s">
        <v>23969</v>
      </c>
      <c r="K4002" s="4" t="s">
        <v>23970</v>
      </c>
      <c r="L4002" s="4" t="s">
        <v>1072</v>
      </c>
      <c r="M4002" s="4" t="s">
        <v>73</v>
      </c>
      <c r="N4002" s="4" t="s">
        <v>24008</v>
      </c>
      <c r="O4002" s="4" t="s">
        <v>24009</v>
      </c>
      <c r="P4002" s="4" t="s">
        <v>24010</v>
      </c>
      <c r="Q4002" s="4" t="s">
        <v>663</v>
      </c>
      <c r="R4002" s="4" t="s">
        <v>39876</v>
      </c>
      <c r="S4002" s="4" t="s">
        <v>39876</v>
      </c>
      <c r="T4002" s="4" t="s">
        <v>39876</v>
      </c>
    </row>
    <row r="4003" spans="1:20">
      <c r="A4003" s="31">
        <v>19440800332</v>
      </c>
      <c r="B4003" s="4" t="s">
        <v>23971</v>
      </c>
      <c r="C4003" s="4" t="s">
        <v>23989</v>
      </c>
      <c r="D4003" s="4" t="s">
        <v>41927</v>
      </c>
      <c r="E4003" s="4" t="s">
        <v>71</v>
      </c>
      <c r="F4003" s="4" t="s">
        <v>23971</v>
      </c>
      <c r="G4003" s="4" t="s">
        <v>71</v>
      </c>
      <c r="H4003" s="4" t="s">
        <v>23971</v>
      </c>
      <c r="I4003" s="4" t="s">
        <v>22</v>
      </c>
      <c r="J4003" s="4" t="s">
        <v>23972</v>
      </c>
      <c r="K4003" s="4" t="s">
        <v>23973</v>
      </c>
      <c r="L4003" s="4" t="s">
        <v>16413</v>
      </c>
      <c r="M4003" s="4" t="s">
        <v>73</v>
      </c>
      <c r="N4003" s="4" t="s">
        <v>24049</v>
      </c>
      <c r="O4003" s="4" t="s">
        <v>24050</v>
      </c>
      <c r="P4003" s="4" t="s">
        <v>24051</v>
      </c>
      <c r="Q4003" s="4" t="s">
        <v>5385</v>
      </c>
      <c r="R4003" s="4" t="s">
        <v>39876</v>
      </c>
      <c r="S4003" s="4" t="s">
        <v>39876</v>
      </c>
      <c r="T4003" s="4" t="s">
        <v>39876</v>
      </c>
    </row>
    <row r="4004" spans="1:20">
      <c r="A4004" s="31">
        <v>19440695054</v>
      </c>
      <c r="B4004" s="4" t="s">
        <v>23974</v>
      </c>
      <c r="C4004" s="4" t="s">
        <v>23989</v>
      </c>
      <c r="D4004" s="4" t="s">
        <v>41928</v>
      </c>
      <c r="E4004" s="4" t="s">
        <v>71</v>
      </c>
      <c r="F4004" s="4" t="s">
        <v>23974</v>
      </c>
      <c r="G4004" s="4" t="s">
        <v>71</v>
      </c>
      <c r="H4004" s="4" t="s">
        <v>23974</v>
      </c>
      <c r="I4004" s="4" t="s">
        <v>22</v>
      </c>
      <c r="J4004" s="4" t="s">
        <v>23975</v>
      </c>
      <c r="K4004" s="4" t="s">
        <v>23976</v>
      </c>
      <c r="L4004" s="4" t="s">
        <v>16413</v>
      </c>
      <c r="M4004" s="4" t="s">
        <v>73</v>
      </c>
      <c r="N4004" s="4" t="s">
        <v>24052</v>
      </c>
      <c r="O4004" s="4" t="s">
        <v>24053</v>
      </c>
      <c r="P4004" s="4" t="s">
        <v>24054</v>
      </c>
      <c r="Q4004" s="4" t="s">
        <v>5385</v>
      </c>
      <c r="R4004" s="4" t="s">
        <v>39876</v>
      </c>
      <c r="S4004" s="4" t="s">
        <v>39876</v>
      </c>
      <c r="T4004" s="4" t="s">
        <v>39876</v>
      </c>
    </row>
    <row r="4005" spans="1:20">
      <c r="A4005" s="31">
        <v>19431002625</v>
      </c>
      <c r="B4005" s="4" t="s">
        <v>24011</v>
      </c>
      <c r="C4005" s="4" t="s">
        <v>23989</v>
      </c>
      <c r="D4005" s="4" t="s">
        <v>37262</v>
      </c>
      <c r="E4005" s="4" t="s">
        <v>71</v>
      </c>
      <c r="F4005" s="4" t="s">
        <v>24011</v>
      </c>
      <c r="G4005" s="4" t="s">
        <v>71</v>
      </c>
      <c r="H4005" s="4" t="s">
        <v>24011</v>
      </c>
      <c r="I4005" s="4" t="s">
        <v>22</v>
      </c>
      <c r="J4005" s="4" t="s">
        <v>24012</v>
      </c>
      <c r="K4005" s="4" t="s">
        <v>24013</v>
      </c>
      <c r="L4005" s="4" t="s">
        <v>14113</v>
      </c>
      <c r="M4005" s="4" t="s">
        <v>73</v>
      </c>
      <c r="N4005" s="4" t="s">
        <v>24014</v>
      </c>
      <c r="O4005" s="4" t="s">
        <v>24015</v>
      </c>
      <c r="P4005" s="4" t="s">
        <v>24016</v>
      </c>
      <c r="Q4005" s="4" t="s">
        <v>663</v>
      </c>
      <c r="R4005" s="4" t="s">
        <v>39876</v>
      </c>
      <c r="S4005" s="4" t="s">
        <v>39876</v>
      </c>
      <c r="T4005" s="4" t="s">
        <v>39876</v>
      </c>
    </row>
    <row r="4006" spans="1:20">
      <c r="A4006" s="31">
        <v>19431002500</v>
      </c>
      <c r="B4006" s="4" t="s">
        <v>24017</v>
      </c>
      <c r="C4006" s="4" t="s">
        <v>23989</v>
      </c>
      <c r="D4006" s="4" t="s">
        <v>25502</v>
      </c>
      <c r="E4006" s="4" t="s">
        <v>71</v>
      </c>
      <c r="F4006" s="4" t="s">
        <v>24017</v>
      </c>
      <c r="G4006" s="4" t="s">
        <v>71</v>
      </c>
      <c r="H4006" s="4" t="s">
        <v>24017</v>
      </c>
      <c r="I4006" s="4" t="s">
        <v>22</v>
      </c>
      <c r="J4006" s="4" t="s">
        <v>24018</v>
      </c>
      <c r="K4006" s="4" t="s">
        <v>24019</v>
      </c>
      <c r="L4006" s="4" t="s">
        <v>267</v>
      </c>
      <c r="M4006" s="4" t="s">
        <v>73</v>
      </c>
      <c r="N4006" s="4" t="s">
        <v>24020</v>
      </c>
      <c r="O4006" s="4" t="s">
        <v>24021</v>
      </c>
      <c r="P4006" s="4" t="s">
        <v>24022</v>
      </c>
      <c r="Q4006" s="4" t="s">
        <v>663</v>
      </c>
      <c r="R4006" s="4" t="s">
        <v>39876</v>
      </c>
      <c r="S4006" s="4" t="s">
        <v>39876</v>
      </c>
      <c r="T4006" s="4" t="s">
        <v>39876</v>
      </c>
    </row>
    <row r="4007" spans="1:20">
      <c r="A4007" s="31">
        <v>19431002542</v>
      </c>
      <c r="B4007" s="4" t="s">
        <v>24023</v>
      </c>
      <c r="C4007" s="4" t="s">
        <v>24055</v>
      </c>
      <c r="D4007" s="4" t="s">
        <v>41929</v>
      </c>
      <c r="E4007" s="4" t="s">
        <v>71</v>
      </c>
      <c r="F4007" s="4" t="s">
        <v>24023</v>
      </c>
      <c r="G4007" s="4" t="s">
        <v>71</v>
      </c>
      <c r="H4007" s="4" t="s">
        <v>24023</v>
      </c>
      <c r="I4007" s="4" t="s">
        <v>22</v>
      </c>
      <c r="J4007" s="4" t="s">
        <v>24024</v>
      </c>
      <c r="K4007" s="4" t="s">
        <v>24025</v>
      </c>
      <c r="L4007" s="4" t="s">
        <v>267</v>
      </c>
      <c r="M4007" s="4" t="s">
        <v>73</v>
      </c>
      <c r="N4007" s="4" t="s">
        <v>24056</v>
      </c>
      <c r="O4007" s="4" t="s">
        <v>24057</v>
      </c>
      <c r="P4007" s="4" t="s">
        <v>24058</v>
      </c>
      <c r="Q4007" s="4" t="s">
        <v>663</v>
      </c>
      <c r="R4007" s="4" t="s">
        <v>39876</v>
      </c>
      <c r="S4007" s="4" t="s">
        <v>39876</v>
      </c>
      <c r="T4007" s="4" t="s">
        <v>39876</v>
      </c>
    </row>
    <row r="4008" spans="1:20">
      <c r="A4008" s="31">
        <v>19431002948</v>
      </c>
      <c r="B4008" s="4" t="s">
        <v>24026</v>
      </c>
      <c r="C4008" s="4" t="s">
        <v>24055</v>
      </c>
      <c r="D4008" s="4" t="s">
        <v>27205</v>
      </c>
      <c r="E4008" s="4" t="s">
        <v>71</v>
      </c>
      <c r="F4008" s="4" t="s">
        <v>24026</v>
      </c>
      <c r="G4008" s="4" t="s">
        <v>71</v>
      </c>
      <c r="H4008" s="4" t="s">
        <v>24026</v>
      </c>
      <c r="I4008" s="4" t="s">
        <v>22</v>
      </c>
      <c r="J4008" s="4" t="s">
        <v>24027</v>
      </c>
      <c r="K4008" s="4" t="s">
        <v>24028</v>
      </c>
      <c r="L4008" s="4" t="s">
        <v>263</v>
      </c>
      <c r="M4008" s="4" t="s">
        <v>73</v>
      </c>
      <c r="N4008" s="4" t="s">
        <v>24059</v>
      </c>
      <c r="O4008" s="4" t="s">
        <v>24060</v>
      </c>
      <c r="P4008" s="4" t="s">
        <v>24061</v>
      </c>
      <c r="Q4008" s="4" t="s">
        <v>663</v>
      </c>
      <c r="R4008" s="4" t="s">
        <v>39876</v>
      </c>
      <c r="S4008" s="4" t="s">
        <v>39876</v>
      </c>
      <c r="T4008" s="4" t="s">
        <v>39876</v>
      </c>
    </row>
    <row r="4009" spans="1:20">
      <c r="A4009" s="31">
        <v>19431001411</v>
      </c>
      <c r="B4009" s="4" t="s">
        <v>24029</v>
      </c>
      <c r="C4009" s="4" t="s">
        <v>24055</v>
      </c>
      <c r="D4009" s="4" t="s">
        <v>41930</v>
      </c>
      <c r="E4009" s="4" t="s">
        <v>71</v>
      </c>
      <c r="F4009" s="4" t="s">
        <v>24029</v>
      </c>
      <c r="G4009" s="4" t="s">
        <v>71</v>
      </c>
      <c r="H4009" s="4" t="s">
        <v>24029</v>
      </c>
      <c r="I4009" s="4" t="s">
        <v>22</v>
      </c>
      <c r="J4009" s="4" t="s">
        <v>24030</v>
      </c>
      <c r="K4009" s="4" t="s">
        <v>24031</v>
      </c>
      <c r="L4009" s="4" t="s">
        <v>267</v>
      </c>
      <c r="M4009" s="4" t="s">
        <v>73</v>
      </c>
      <c r="N4009" s="4" t="s">
        <v>24062</v>
      </c>
      <c r="O4009" s="4" t="s">
        <v>24063</v>
      </c>
      <c r="P4009" s="4" t="s">
        <v>24064</v>
      </c>
      <c r="Q4009" s="4" t="s">
        <v>922</v>
      </c>
      <c r="R4009" s="4" t="s">
        <v>39876</v>
      </c>
      <c r="S4009" s="4" t="s">
        <v>39876</v>
      </c>
      <c r="T4009" s="4" t="s">
        <v>39876</v>
      </c>
    </row>
    <row r="4010" spans="1:20">
      <c r="A4010" s="31">
        <v>19431003003</v>
      </c>
      <c r="B4010" s="4" t="s">
        <v>24032</v>
      </c>
      <c r="C4010" s="4" t="s">
        <v>24055</v>
      </c>
      <c r="D4010" s="4" t="s">
        <v>39125</v>
      </c>
      <c r="E4010" s="4" t="s">
        <v>71</v>
      </c>
      <c r="F4010" s="4" t="s">
        <v>24032</v>
      </c>
      <c r="G4010" s="4" t="s">
        <v>71</v>
      </c>
      <c r="H4010" s="4" t="s">
        <v>24032</v>
      </c>
      <c r="I4010" s="4" t="s">
        <v>22</v>
      </c>
      <c r="J4010" s="4" t="s">
        <v>1878</v>
      </c>
      <c r="K4010" s="4" t="s">
        <v>24033</v>
      </c>
      <c r="L4010" s="4" t="s">
        <v>263</v>
      </c>
      <c r="M4010" s="4" t="s">
        <v>73</v>
      </c>
      <c r="N4010" s="4" t="s">
        <v>24065</v>
      </c>
      <c r="O4010" s="4" t="s">
        <v>24066</v>
      </c>
      <c r="P4010" s="4" t="s">
        <v>24067</v>
      </c>
      <c r="Q4010" s="4" t="s">
        <v>663</v>
      </c>
      <c r="R4010" s="4" t="s">
        <v>39876</v>
      </c>
      <c r="S4010" s="4" t="s">
        <v>39876</v>
      </c>
      <c r="T4010" s="4" t="s">
        <v>39876</v>
      </c>
    </row>
    <row r="4011" spans="1:20">
      <c r="A4011" s="31">
        <v>19431002021</v>
      </c>
      <c r="B4011" s="4" t="s">
        <v>24034</v>
      </c>
      <c r="C4011" s="4" t="s">
        <v>24055</v>
      </c>
      <c r="D4011" s="4" t="s">
        <v>41931</v>
      </c>
      <c r="E4011" s="4" t="s">
        <v>71</v>
      </c>
      <c r="F4011" s="4" t="s">
        <v>24034</v>
      </c>
      <c r="G4011" s="4" t="s">
        <v>71</v>
      </c>
      <c r="H4011" s="4" t="s">
        <v>24034</v>
      </c>
      <c r="I4011" s="4" t="s">
        <v>22</v>
      </c>
      <c r="J4011" s="4" t="s">
        <v>4871</v>
      </c>
      <c r="K4011" s="4" t="s">
        <v>24035</v>
      </c>
      <c r="L4011" s="4" t="s">
        <v>8507</v>
      </c>
      <c r="M4011" s="4" t="s">
        <v>73</v>
      </c>
      <c r="N4011" s="4" t="s">
        <v>24068</v>
      </c>
      <c r="O4011" s="4" t="s">
        <v>24069</v>
      </c>
      <c r="P4011" s="4" t="s">
        <v>24070</v>
      </c>
      <c r="Q4011" s="4" t="s">
        <v>663</v>
      </c>
      <c r="R4011" s="4" t="s">
        <v>39876</v>
      </c>
      <c r="S4011" s="4" t="s">
        <v>39876</v>
      </c>
      <c r="T4011" s="4" t="s">
        <v>39876</v>
      </c>
    </row>
    <row r="4012" spans="1:20">
      <c r="A4012" s="31">
        <v>19431002062</v>
      </c>
      <c r="B4012" s="4" t="s">
        <v>24036</v>
      </c>
      <c r="C4012" s="4" t="s">
        <v>24055</v>
      </c>
      <c r="D4012" s="4" t="s">
        <v>25503</v>
      </c>
      <c r="E4012" s="4" t="s">
        <v>71</v>
      </c>
      <c r="F4012" s="4" t="s">
        <v>24036</v>
      </c>
      <c r="G4012" s="4" t="s">
        <v>71</v>
      </c>
      <c r="H4012" s="4" t="s">
        <v>24036</v>
      </c>
      <c r="I4012" s="4" t="s">
        <v>22</v>
      </c>
      <c r="J4012" s="4" t="s">
        <v>24037</v>
      </c>
      <c r="K4012" s="4" t="s">
        <v>24038</v>
      </c>
      <c r="L4012" s="4" t="s">
        <v>267</v>
      </c>
      <c r="M4012" s="4" t="s">
        <v>73</v>
      </c>
      <c r="N4012" s="4" t="s">
        <v>24071</v>
      </c>
      <c r="O4012" s="4" t="s">
        <v>24072</v>
      </c>
      <c r="P4012" s="4" t="s">
        <v>24073</v>
      </c>
      <c r="Q4012" s="4" t="s">
        <v>663</v>
      </c>
      <c r="R4012" s="4" t="s">
        <v>39876</v>
      </c>
      <c r="S4012" s="4" t="s">
        <v>39876</v>
      </c>
      <c r="T4012" s="4" t="s">
        <v>39876</v>
      </c>
    </row>
    <row r="4013" spans="1:20">
      <c r="A4013" s="31">
        <v>19431002104</v>
      </c>
      <c r="B4013" s="4" t="s">
        <v>24039</v>
      </c>
      <c r="C4013" s="4" t="s">
        <v>24055</v>
      </c>
      <c r="D4013" s="4" t="s">
        <v>39126</v>
      </c>
      <c r="E4013" s="4" t="s">
        <v>71</v>
      </c>
      <c r="F4013" s="4" t="s">
        <v>24039</v>
      </c>
      <c r="G4013" s="4" t="s">
        <v>71</v>
      </c>
      <c r="H4013" s="4" t="s">
        <v>24039</v>
      </c>
      <c r="I4013" s="4" t="s">
        <v>22</v>
      </c>
      <c r="J4013" s="4" t="s">
        <v>304</v>
      </c>
      <c r="K4013" s="4" t="s">
        <v>24040</v>
      </c>
      <c r="L4013" s="4" t="s">
        <v>21383</v>
      </c>
      <c r="M4013" s="4" t="s">
        <v>73</v>
      </c>
      <c r="N4013" s="4" t="s">
        <v>1221</v>
      </c>
      <c r="O4013" s="4" t="s">
        <v>24074</v>
      </c>
      <c r="P4013" s="4" t="s">
        <v>24075</v>
      </c>
      <c r="Q4013" s="4" t="s">
        <v>663</v>
      </c>
      <c r="R4013" s="4" t="s">
        <v>39876</v>
      </c>
      <c r="S4013" s="4" t="s">
        <v>39876</v>
      </c>
      <c r="T4013" s="4" t="s">
        <v>39876</v>
      </c>
    </row>
    <row r="4014" spans="1:20">
      <c r="A4014" s="31">
        <v>19431002146</v>
      </c>
      <c r="B4014" s="4" t="s">
        <v>24041</v>
      </c>
      <c r="C4014" s="4" t="s">
        <v>24055</v>
      </c>
      <c r="D4014" s="4" t="s">
        <v>41932</v>
      </c>
      <c r="E4014" s="4" t="s">
        <v>71</v>
      </c>
      <c r="F4014" s="4" t="s">
        <v>24041</v>
      </c>
      <c r="G4014" s="4" t="s">
        <v>71</v>
      </c>
      <c r="H4014" s="4" t="s">
        <v>24041</v>
      </c>
      <c r="I4014" s="4" t="s">
        <v>22</v>
      </c>
      <c r="J4014" s="4" t="s">
        <v>10994</v>
      </c>
      <c r="K4014" s="4" t="s">
        <v>24042</v>
      </c>
      <c r="L4014" s="4" t="s">
        <v>21383</v>
      </c>
      <c r="M4014" s="4" t="s">
        <v>73</v>
      </c>
      <c r="N4014" s="4" t="s">
        <v>406</v>
      </c>
      <c r="O4014" s="4" t="s">
        <v>24076</v>
      </c>
      <c r="P4014" s="4" t="s">
        <v>24077</v>
      </c>
      <c r="Q4014" s="4" t="s">
        <v>663</v>
      </c>
      <c r="R4014" s="4" t="s">
        <v>39876</v>
      </c>
      <c r="S4014" s="4" t="s">
        <v>39876</v>
      </c>
      <c r="T4014" s="4" t="s">
        <v>39876</v>
      </c>
    </row>
    <row r="4015" spans="1:20">
      <c r="A4015" s="31">
        <v>19431002187</v>
      </c>
      <c r="B4015" s="4" t="s">
        <v>24078</v>
      </c>
      <c r="C4015" s="4" t="s">
        <v>24055</v>
      </c>
      <c r="D4015" s="4" t="s">
        <v>41933</v>
      </c>
      <c r="E4015" s="4" t="s">
        <v>71</v>
      </c>
      <c r="F4015" s="4" t="s">
        <v>24078</v>
      </c>
      <c r="G4015" s="4" t="s">
        <v>71</v>
      </c>
      <c r="H4015" s="4" t="s">
        <v>24078</v>
      </c>
      <c r="I4015" s="4" t="s">
        <v>22</v>
      </c>
      <c r="J4015" s="4" t="s">
        <v>5861</v>
      </c>
      <c r="K4015" s="4" t="s">
        <v>24079</v>
      </c>
      <c r="L4015" s="4" t="s">
        <v>21383</v>
      </c>
      <c r="M4015" s="4" t="s">
        <v>73</v>
      </c>
      <c r="N4015" s="4" t="s">
        <v>20046</v>
      </c>
      <c r="O4015" s="4" t="s">
        <v>24080</v>
      </c>
      <c r="P4015" s="4" t="s">
        <v>24081</v>
      </c>
      <c r="Q4015" s="4" t="s">
        <v>663</v>
      </c>
      <c r="R4015" s="4" t="s">
        <v>39876</v>
      </c>
      <c r="S4015" s="4" t="s">
        <v>39876</v>
      </c>
      <c r="T4015" s="4" t="s">
        <v>39876</v>
      </c>
    </row>
    <row r="4016" spans="1:20">
      <c r="A4016" s="31">
        <v>19451122204</v>
      </c>
      <c r="B4016" s="4" t="s">
        <v>24082</v>
      </c>
      <c r="C4016" s="4" t="s">
        <v>24102</v>
      </c>
      <c r="D4016" s="4" t="s">
        <v>34228</v>
      </c>
      <c r="E4016" s="4" t="s">
        <v>71</v>
      </c>
      <c r="F4016" s="4" t="s">
        <v>24082</v>
      </c>
      <c r="G4016" s="4" t="s">
        <v>71</v>
      </c>
      <c r="H4016" s="4" t="s">
        <v>24082</v>
      </c>
      <c r="I4016" s="4" t="s">
        <v>22</v>
      </c>
      <c r="J4016" s="4" t="s">
        <v>4148</v>
      </c>
      <c r="K4016" s="4" t="s">
        <v>24083</v>
      </c>
      <c r="L4016" s="4" t="s">
        <v>311</v>
      </c>
      <c r="M4016" s="4" t="s">
        <v>73</v>
      </c>
      <c r="N4016" s="4" t="s">
        <v>24103</v>
      </c>
      <c r="O4016" s="4" t="s">
        <v>24104</v>
      </c>
      <c r="P4016" s="4" t="s">
        <v>24105</v>
      </c>
      <c r="Q4016" s="4" t="s">
        <v>922</v>
      </c>
      <c r="R4016" s="4" t="s">
        <v>39876</v>
      </c>
      <c r="S4016" s="4" t="s">
        <v>39876</v>
      </c>
      <c r="T4016" s="4" t="s">
        <v>39876</v>
      </c>
    </row>
    <row r="4017" spans="1:20">
      <c r="A4017" s="31">
        <v>19431040971</v>
      </c>
      <c r="B4017" s="4" t="s">
        <v>24084</v>
      </c>
      <c r="C4017" s="4" t="s">
        <v>24102</v>
      </c>
      <c r="D4017" s="4" t="s">
        <v>39127</v>
      </c>
      <c r="E4017" s="4" t="s">
        <v>71</v>
      </c>
      <c r="F4017" s="4" t="s">
        <v>24084</v>
      </c>
      <c r="G4017" s="4" t="s">
        <v>71</v>
      </c>
      <c r="H4017" s="4" t="s">
        <v>24084</v>
      </c>
      <c r="I4017" s="4" t="s">
        <v>22</v>
      </c>
      <c r="J4017" s="4" t="s">
        <v>24085</v>
      </c>
      <c r="K4017" s="4" t="s">
        <v>24086</v>
      </c>
      <c r="L4017" s="4" t="s">
        <v>21383</v>
      </c>
      <c r="M4017" s="4" t="s">
        <v>73</v>
      </c>
      <c r="N4017" s="4" t="s">
        <v>24106</v>
      </c>
      <c r="O4017" s="4" t="s">
        <v>24107</v>
      </c>
      <c r="P4017" s="4" t="s">
        <v>24108</v>
      </c>
      <c r="Q4017" s="4" t="s">
        <v>3160</v>
      </c>
      <c r="R4017" s="4" t="s">
        <v>39876</v>
      </c>
      <c r="S4017" s="4" t="s">
        <v>39876</v>
      </c>
      <c r="T4017" s="4" t="s">
        <v>39876</v>
      </c>
    </row>
    <row r="4018" spans="1:20">
      <c r="A4018" s="31">
        <v>19431002229</v>
      </c>
      <c r="B4018" s="4" t="s">
        <v>24087</v>
      </c>
      <c r="C4018" s="4" t="s">
        <v>24102</v>
      </c>
      <c r="D4018" s="4" t="s">
        <v>27206</v>
      </c>
      <c r="E4018" s="4" t="s">
        <v>71</v>
      </c>
      <c r="F4018" s="4" t="s">
        <v>24087</v>
      </c>
      <c r="G4018" s="4" t="s">
        <v>71</v>
      </c>
      <c r="H4018" s="4" t="s">
        <v>24087</v>
      </c>
      <c r="I4018" s="4" t="s">
        <v>22</v>
      </c>
      <c r="J4018" s="4" t="s">
        <v>24088</v>
      </c>
      <c r="K4018" s="4" t="s">
        <v>24089</v>
      </c>
      <c r="L4018" s="4" t="s">
        <v>263</v>
      </c>
      <c r="M4018" s="4" t="s">
        <v>73</v>
      </c>
      <c r="N4018" s="4" t="s">
        <v>24109</v>
      </c>
      <c r="O4018" s="4" t="s">
        <v>24110</v>
      </c>
      <c r="P4018" s="4" t="s">
        <v>24111</v>
      </c>
      <c r="Q4018" s="4" t="s">
        <v>663</v>
      </c>
      <c r="R4018" s="4" t="s">
        <v>39876</v>
      </c>
      <c r="S4018" s="4" t="s">
        <v>39876</v>
      </c>
      <c r="T4018" s="4" t="s">
        <v>39876</v>
      </c>
    </row>
    <row r="4019" spans="1:20">
      <c r="A4019" s="31">
        <v>19431002260</v>
      </c>
      <c r="B4019" s="4" t="s">
        <v>24090</v>
      </c>
      <c r="C4019" s="4" t="s">
        <v>24102</v>
      </c>
      <c r="D4019" s="4" t="s">
        <v>25504</v>
      </c>
      <c r="E4019" s="4" t="s">
        <v>71</v>
      </c>
      <c r="F4019" s="4" t="s">
        <v>24090</v>
      </c>
      <c r="G4019" s="4" t="s">
        <v>71</v>
      </c>
      <c r="H4019" s="4" t="s">
        <v>24090</v>
      </c>
      <c r="I4019" s="4" t="s">
        <v>22</v>
      </c>
      <c r="J4019" s="4" t="s">
        <v>8633</v>
      </c>
      <c r="K4019" s="4" t="s">
        <v>8634</v>
      </c>
      <c r="L4019" s="4" t="s">
        <v>1288</v>
      </c>
      <c r="M4019" s="4" t="s">
        <v>73</v>
      </c>
      <c r="N4019" s="4" t="s">
        <v>8698</v>
      </c>
      <c r="O4019" s="4" t="s">
        <v>24112</v>
      </c>
      <c r="P4019" s="4" t="s">
        <v>24113</v>
      </c>
      <c r="Q4019" s="4" t="s">
        <v>663</v>
      </c>
      <c r="R4019" s="4" t="s">
        <v>39876</v>
      </c>
      <c r="S4019" s="4" t="s">
        <v>39876</v>
      </c>
      <c r="T4019" s="4" t="s">
        <v>39876</v>
      </c>
    </row>
    <row r="4020" spans="1:20">
      <c r="A4020" s="31">
        <v>19431002302</v>
      </c>
      <c r="B4020" s="4" t="s">
        <v>24091</v>
      </c>
      <c r="C4020" s="4" t="s">
        <v>24102</v>
      </c>
      <c r="D4020" s="4" t="s">
        <v>41934</v>
      </c>
      <c r="E4020" s="4" t="s">
        <v>71</v>
      </c>
      <c r="F4020" s="4" t="s">
        <v>24091</v>
      </c>
      <c r="G4020" s="4" t="s">
        <v>71</v>
      </c>
      <c r="H4020" s="4" t="s">
        <v>24091</v>
      </c>
      <c r="I4020" s="4" t="s">
        <v>22</v>
      </c>
      <c r="J4020" s="4" t="s">
        <v>20327</v>
      </c>
      <c r="K4020" s="4" t="s">
        <v>24092</v>
      </c>
      <c r="L4020" s="4" t="s">
        <v>476</v>
      </c>
      <c r="M4020" s="4" t="s">
        <v>73</v>
      </c>
      <c r="N4020" s="4" t="s">
        <v>24114</v>
      </c>
      <c r="O4020" s="4" t="s">
        <v>24115</v>
      </c>
      <c r="P4020" s="4" t="s">
        <v>24116</v>
      </c>
      <c r="Q4020" s="4" t="s">
        <v>663</v>
      </c>
      <c r="R4020" s="4" t="s">
        <v>39876</v>
      </c>
      <c r="S4020" s="4" t="s">
        <v>39876</v>
      </c>
      <c r="T4020" s="4" t="s">
        <v>39876</v>
      </c>
    </row>
    <row r="4021" spans="1:20">
      <c r="A4021" s="31">
        <v>19431002344</v>
      </c>
      <c r="B4021" s="4" t="s">
        <v>24093</v>
      </c>
      <c r="C4021" s="4" t="s">
        <v>24102</v>
      </c>
      <c r="D4021" s="4" t="s">
        <v>41935</v>
      </c>
      <c r="E4021" s="4" t="s">
        <v>71</v>
      </c>
      <c r="F4021" s="4" t="s">
        <v>24093</v>
      </c>
      <c r="G4021" s="4" t="s">
        <v>71</v>
      </c>
      <c r="H4021" s="4" t="s">
        <v>24093</v>
      </c>
      <c r="I4021" s="4" t="s">
        <v>22</v>
      </c>
      <c r="J4021" s="4" t="s">
        <v>20514</v>
      </c>
      <c r="K4021" s="4" t="s">
        <v>24094</v>
      </c>
      <c r="L4021" s="4" t="s">
        <v>476</v>
      </c>
      <c r="M4021" s="4" t="s">
        <v>73</v>
      </c>
      <c r="N4021" s="4" t="s">
        <v>24117</v>
      </c>
      <c r="O4021" s="4" t="s">
        <v>24118</v>
      </c>
      <c r="P4021" s="4" t="s">
        <v>24119</v>
      </c>
      <c r="Q4021" s="4" t="s">
        <v>663</v>
      </c>
      <c r="R4021" s="4" t="s">
        <v>39876</v>
      </c>
      <c r="S4021" s="4" t="s">
        <v>39876</v>
      </c>
      <c r="T4021" s="4" t="s">
        <v>39876</v>
      </c>
    </row>
    <row r="4022" spans="1:20">
      <c r="A4022" s="31">
        <v>19431002005</v>
      </c>
      <c r="B4022" s="4" t="s">
        <v>24095</v>
      </c>
      <c r="C4022" s="4" t="s">
        <v>24102</v>
      </c>
      <c r="D4022" s="4" t="s">
        <v>41936</v>
      </c>
      <c r="E4022" s="4" t="s">
        <v>71</v>
      </c>
      <c r="F4022" s="4" t="s">
        <v>24095</v>
      </c>
      <c r="G4022" s="4" t="s">
        <v>71</v>
      </c>
      <c r="H4022" s="4" t="s">
        <v>24095</v>
      </c>
      <c r="I4022" s="4" t="s">
        <v>22</v>
      </c>
      <c r="J4022" s="4" t="s">
        <v>12787</v>
      </c>
      <c r="K4022" s="4" t="s">
        <v>24096</v>
      </c>
      <c r="L4022" s="4" t="s">
        <v>72</v>
      </c>
      <c r="M4022" s="4" t="s">
        <v>775</v>
      </c>
      <c r="N4022" s="4" t="s">
        <v>24120</v>
      </c>
      <c r="O4022" s="4" t="s">
        <v>24121</v>
      </c>
      <c r="P4022" s="4" t="s">
        <v>24122</v>
      </c>
      <c r="Q4022" s="4" t="s">
        <v>922</v>
      </c>
      <c r="R4022" s="4" t="s">
        <v>39876</v>
      </c>
      <c r="S4022" s="4" t="s">
        <v>39876</v>
      </c>
      <c r="T4022" s="4" t="s">
        <v>39876</v>
      </c>
    </row>
    <row r="4023" spans="1:20">
      <c r="A4023" s="31">
        <v>19460014566</v>
      </c>
      <c r="B4023" s="4" t="s">
        <v>24097</v>
      </c>
      <c r="C4023" s="4" t="s">
        <v>24102</v>
      </c>
      <c r="D4023" s="4" t="s">
        <v>39128</v>
      </c>
      <c r="E4023" s="4" t="s">
        <v>71</v>
      </c>
      <c r="F4023" s="4" t="s">
        <v>24097</v>
      </c>
      <c r="G4023" s="4" t="s">
        <v>71</v>
      </c>
      <c r="H4023" s="4" t="s">
        <v>24097</v>
      </c>
      <c r="I4023" s="4" t="s">
        <v>22</v>
      </c>
      <c r="J4023" s="4" t="s">
        <v>522</v>
      </c>
      <c r="K4023" s="4" t="s">
        <v>24098</v>
      </c>
      <c r="L4023" s="4" t="s">
        <v>14113</v>
      </c>
      <c r="M4023" s="4" t="s">
        <v>73</v>
      </c>
      <c r="N4023" s="4" t="s">
        <v>24331</v>
      </c>
      <c r="O4023" s="4" t="s">
        <v>24332</v>
      </c>
      <c r="P4023" s="4" t="s">
        <v>24333</v>
      </c>
      <c r="Q4023" s="4" t="s">
        <v>5385</v>
      </c>
      <c r="R4023" s="4" t="s">
        <v>39876</v>
      </c>
      <c r="S4023" s="4" t="s">
        <v>39876</v>
      </c>
      <c r="T4023" s="4" t="s">
        <v>39876</v>
      </c>
    </row>
    <row r="4024" spans="1:20">
      <c r="A4024" s="31">
        <v>19431002385</v>
      </c>
      <c r="B4024" s="4" t="s">
        <v>24099</v>
      </c>
      <c r="C4024" s="4" t="s">
        <v>24102</v>
      </c>
      <c r="D4024" s="4" t="s">
        <v>41937</v>
      </c>
      <c r="E4024" s="4" t="s">
        <v>71</v>
      </c>
      <c r="F4024" s="4" t="s">
        <v>24099</v>
      </c>
      <c r="G4024" s="4" t="s">
        <v>71</v>
      </c>
      <c r="H4024" s="4" t="s">
        <v>24099</v>
      </c>
      <c r="I4024" s="4" t="s">
        <v>22</v>
      </c>
      <c r="J4024" s="4" t="s">
        <v>24100</v>
      </c>
      <c r="K4024" s="4" t="s">
        <v>24101</v>
      </c>
      <c r="L4024" s="4" t="s">
        <v>21383</v>
      </c>
      <c r="M4024" s="4" t="s">
        <v>73</v>
      </c>
      <c r="N4024" s="4" t="s">
        <v>24123</v>
      </c>
      <c r="O4024" s="4" t="s">
        <v>24124</v>
      </c>
      <c r="P4024" s="4" t="s">
        <v>24125</v>
      </c>
      <c r="Q4024" s="4" t="s">
        <v>663</v>
      </c>
      <c r="R4024" s="4" t="s">
        <v>39876</v>
      </c>
      <c r="S4024" s="4" t="s">
        <v>39876</v>
      </c>
      <c r="T4024" s="4" t="s">
        <v>39876</v>
      </c>
    </row>
    <row r="4025" spans="1:20">
      <c r="A4025" s="31">
        <v>19431002427</v>
      </c>
      <c r="B4025" s="4" t="s">
        <v>24126</v>
      </c>
      <c r="C4025" s="4" t="s">
        <v>24127</v>
      </c>
      <c r="D4025" s="4" t="s">
        <v>39129</v>
      </c>
      <c r="E4025" s="4" t="s">
        <v>2835</v>
      </c>
      <c r="F4025" s="4" t="s">
        <v>33749</v>
      </c>
      <c r="G4025" s="4" t="s">
        <v>3020</v>
      </c>
      <c r="H4025" s="4" t="s">
        <v>33751</v>
      </c>
      <c r="I4025" s="4" t="s">
        <v>22</v>
      </c>
      <c r="J4025" s="4" t="s">
        <v>24128</v>
      </c>
      <c r="K4025" s="4" t="s">
        <v>24129</v>
      </c>
      <c r="L4025" s="4" t="s">
        <v>308</v>
      </c>
      <c r="M4025" s="4" t="s">
        <v>73</v>
      </c>
      <c r="N4025" s="4" t="s">
        <v>24130</v>
      </c>
      <c r="O4025" s="4" t="s">
        <v>24131</v>
      </c>
      <c r="P4025" s="4" t="s">
        <v>24132</v>
      </c>
      <c r="Q4025" s="4" t="s">
        <v>663</v>
      </c>
      <c r="R4025" s="4" t="s">
        <v>3021</v>
      </c>
      <c r="S4025" s="4" t="s">
        <v>2836</v>
      </c>
      <c r="T4025" s="4" t="s">
        <v>39876</v>
      </c>
    </row>
    <row r="4026" spans="1:20">
      <c r="A4026" s="31">
        <v>19431002914</v>
      </c>
      <c r="B4026" s="4" t="s">
        <v>24133</v>
      </c>
      <c r="C4026" s="4" t="s">
        <v>24127</v>
      </c>
      <c r="D4026" s="4" t="s">
        <v>25505</v>
      </c>
      <c r="E4026" s="4" t="s">
        <v>71</v>
      </c>
      <c r="F4026" s="4" t="s">
        <v>24133</v>
      </c>
      <c r="G4026" s="4" t="s">
        <v>71</v>
      </c>
      <c r="H4026" s="4" t="s">
        <v>24133</v>
      </c>
      <c r="I4026" s="4" t="s">
        <v>22</v>
      </c>
      <c r="J4026" s="4" t="s">
        <v>24134</v>
      </c>
      <c r="K4026" s="4" t="s">
        <v>24135</v>
      </c>
      <c r="L4026" s="4" t="s">
        <v>7436</v>
      </c>
      <c r="M4026" s="4" t="s">
        <v>73</v>
      </c>
      <c r="N4026" s="4" t="s">
        <v>24144</v>
      </c>
      <c r="O4026" s="4" t="s">
        <v>24145</v>
      </c>
      <c r="P4026" s="4" t="s">
        <v>24146</v>
      </c>
      <c r="Q4026" s="4" t="s">
        <v>663</v>
      </c>
      <c r="R4026" s="4" t="s">
        <v>39876</v>
      </c>
      <c r="S4026" s="4" t="s">
        <v>39876</v>
      </c>
      <c r="T4026" s="4" t="s">
        <v>39876</v>
      </c>
    </row>
    <row r="4027" spans="1:20">
      <c r="A4027" s="31">
        <v>19431002872</v>
      </c>
      <c r="B4027" s="4" t="s">
        <v>24136</v>
      </c>
      <c r="C4027" s="4" t="s">
        <v>24127</v>
      </c>
      <c r="D4027" s="4" t="s">
        <v>41938</v>
      </c>
      <c r="E4027" s="4" t="s">
        <v>71</v>
      </c>
      <c r="F4027" s="4" t="s">
        <v>24136</v>
      </c>
      <c r="G4027" s="4" t="s">
        <v>71</v>
      </c>
      <c r="H4027" s="4" t="s">
        <v>24136</v>
      </c>
      <c r="I4027" s="4" t="s">
        <v>22</v>
      </c>
      <c r="J4027" s="4" t="s">
        <v>522</v>
      </c>
      <c r="K4027" s="4" t="s">
        <v>24137</v>
      </c>
      <c r="L4027" s="4" t="s">
        <v>11664</v>
      </c>
      <c r="M4027" s="4" t="s">
        <v>73</v>
      </c>
      <c r="N4027" s="4" t="s">
        <v>24147</v>
      </c>
      <c r="O4027" s="4" t="s">
        <v>24148</v>
      </c>
      <c r="P4027" s="4" t="s">
        <v>24149</v>
      </c>
      <c r="Q4027" s="4" t="s">
        <v>663</v>
      </c>
      <c r="R4027" s="4" t="s">
        <v>39876</v>
      </c>
      <c r="S4027" s="4" t="s">
        <v>39876</v>
      </c>
      <c r="T4027" s="4" t="s">
        <v>39876</v>
      </c>
    </row>
    <row r="4028" spans="1:20">
      <c r="A4028" s="31">
        <v>19431002518</v>
      </c>
      <c r="B4028" s="4" t="s">
        <v>24138</v>
      </c>
      <c r="C4028" s="4" t="s">
        <v>24127</v>
      </c>
      <c r="D4028" s="4" t="s">
        <v>30504</v>
      </c>
      <c r="E4028" s="4" t="s">
        <v>71</v>
      </c>
      <c r="F4028" s="4" t="s">
        <v>24138</v>
      </c>
      <c r="G4028" s="4" t="s">
        <v>71</v>
      </c>
      <c r="H4028" s="4" t="s">
        <v>24138</v>
      </c>
      <c r="I4028" s="4" t="s">
        <v>22</v>
      </c>
      <c r="J4028" s="4" t="s">
        <v>24139</v>
      </c>
      <c r="K4028" s="4" t="s">
        <v>24140</v>
      </c>
      <c r="L4028" s="4" t="s">
        <v>1288</v>
      </c>
      <c r="M4028" s="4" t="s">
        <v>73</v>
      </c>
      <c r="N4028" s="4" t="s">
        <v>4590</v>
      </c>
      <c r="O4028" s="4" t="s">
        <v>24150</v>
      </c>
      <c r="P4028" s="4" t="s">
        <v>24151</v>
      </c>
      <c r="Q4028" s="4" t="s">
        <v>663</v>
      </c>
      <c r="R4028" s="4" t="s">
        <v>39876</v>
      </c>
      <c r="S4028" s="4" t="s">
        <v>39876</v>
      </c>
      <c r="T4028" s="4" t="s">
        <v>39876</v>
      </c>
    </row>
    <row r="4029" spans="1:20">
      <c r="A4029" s="31">
        <v>19431002831</v>
      </c>
      <c r="B4029" s="4" t="s">
        <v>24141</v>
      </c>
      <c r="C4029" s="4" t="s">
        <v>24127</v>
      </c>
      <c r="D4029" s="4" t="s">
        <v>39130</v>
      </c>
      <c r="E4029" s="4" t="s">
        <v>2835</v>
      </c>
      <c r="F4029" s="4" t="s">
        <v>28556</v>
      </c>
      <c r="G4029" s="4" t="s">
        <v>3020</v>
      </c>
      <c r="H4029" s="4" t="s">
        <v>28556</v>
      </c>
      <c r="I4029" s="4" t="s">
        <v>22</v>
      </c>
      <c r="J4029" s="4" t="s">
        <v>24142</v>
      </c>
      <c r="K4029" s="4" t="s">
        <v>24143</v>
      </c>
      <c r="L4029" s="4" t="s">
        <v>96</v>
      </c>
      <c r="M4029" s="4" t="s">
        <v>73</v>
      </c>
      <c r="N4029" s="4" t="s">
        <v>24152</v>
      </c>
      <c r="O4029" s="4" t="s">
        <v>24153</v>
      </c>
      <c r="P4029" s="4" t="s">
        <v>24154</v>
      </c>
      <c r="Q4029" s="4" t="s">
        <v>663</v>
      </c>
      <c r="R4029" s="4" t="s">
        <v>3021</v>
      </c>
      <c r="S4029" s="4" t="s">
        <v>2836</v>
      </c>
      <c r="T4029" s="4" t="s">
        <v>39876</v>
      </c>
    </row>
    <row r="4030" spans="1:20">
      <c r="A4030" s="31">
        <v>19431002559</v>
      </c>
      <c r="B4030" s="4" t="s">
        <v>24155</v>
      </c>
      <c r="C4030" s="4" t="s">
        <v>24161</v>
      </c>
      <c r="D4030" s="4" t="s">
        <v>35540</v>
      </c>
      <c r="E4030" s="4" t="s">
        <v>71</v>
      </c>
      <c r="F4030" s="4" t="s">
        <v>24155</v>
      </c>
      <c r="G4030" s="4" t="s">
        <v>71</v>
      </c>
      <c r="H4030" s="4" t="s">
        <v>24155</v>
      </c>
      <c r="I4030" s="4" t="s">
        <v>22</v>
      </c>
      <c r="J4030" s="4" t="s">
        <v>24156</v>
      </c>
      <c r="K4030" s="4" t="s">
        <v>24157</v>
      </c>
      <c r="L4030" s="4" t="s">
        <v>21383</v>
      </c>
      <c r="M4030" s="4" t="s">
        <v>73</v>
      </c>
      <c r="N4030" s="4" t="s">
        <v>8710</v>
      </c>
      <c r="O4030" s="4" t="s">
        <v>24195</v>
      </c>
      <c r="P4030" s="4" t="s">
        <v>24196</v>
      </c>
      <c r="Q4030" s="4" t="s">
        <v>663</v>
      </c>
      <c r="R4030" s="4" t="s">
        <v>39876</v>
      </c>
      <c r="S4030" s="4" t="s">
        <v>39876</v>
      </c>
      <c r="T4030" s="4" t="s">
        <v>39876</v>
      </c>
    </row>
    <row r="4031" spans="1:20">
      <c r="A4031" s="31">
        <v>19431001502</v>
      </c>
      <c r="B4031" s="4" t="s">
        <v>24160</v>
      </c>
      <c r="C4031" s="4" t="s">
        <v>24161</v>
      </c>
      <c r="D4031" s="4" t="s">
        <v>27207</v>
      </c>
      <c r="E4031" s="4" t="s">
        <v>2835</v>
      </c>
      <c r="F4031" s="4" t="s">
        <v>34188</v>
      </c>
      <c r="G4031" s="4" t="s">
        <v>2835</v>
      </c>
      <c r="H4031" s="4" t="s">
        <v>34188</v>
      </c>
      <c r="I4031" s="4" t="s">
        <v>22</v>
      </c>
      <c r="J4031" s="4" t="s">
        <v>24158</v>
      </c>
      <c r="K4031" s="4" t="s">
        <v>24159</v>
      </c>
      <c r="L4031" s="4" t="s">
        <v>11664</v>
      </c>
      <c r="M4031" s="4" t="s">
        <v>73</v>
      </c>
      <c r="N4031" s="4" t="s">
        <v>24162</v>
      </c>
      <c r="O4031" s="4" t="s">
        <v>24163</v>
      </c>
      <c r="P4031" s="4" t="s">
        <v>24164</v>
      </c>
      <c r="Q4031" s="4" t="s">
        <v>922</v>
      </c>
      <c r="R4031" s="4" t="s">
        <v>2836</v>
      </c>
      <c r="S4031" s="4" t="s">
        <v>2836</v>
      </c>
      <c r="T4031" s="4" t="s">
        <v>39876</v>
      </c>
    </row>
    <row r="4032" spans="1:20">
      <c r="A4032" s="31">
        <v>19431002799</v>
      </c>
      <c r="B4032" s="4" t="s">
        <v>24165</v>
      </c>
      <c r="C4032" s="4" t="s">
        <v>24161</v>
      </c>
      <c r="D4032" s="4" t="s">
        <v>32475</v>
      </c>
      <c r="E4032" s="4" t="s">
        <v>71</v>
      </c>
      <c r="F4032" s="4" t="s">
        <v>24165</v>
      </c>
      <c r="G4032" s="4" t="s">
        <v>71</v>
      </c>
      <c r="H4032" s="4" t="s">
        <v>24165</v>
      </c>
      <c r="I4032" s="4" t="s">
        <v>22</v>
      </c>
      <c r="J4032" s="4" t="s">
        <v>445</v>
      </c>
      <c r="K4032" s="4" t="s">
        <v>24166</v>
      </c>
      <c r="L4032" s="4" t="s">
        <v>21383</v>
      </c>
      <c r="M4032" s="4" t="s">
        <v>73</v>
      </c>
      <c r="N4032" s="4" t="s">
        <v>4657</v>
      </c>
      <c r="O4032" s="4" t="s">
        <v>24197</v>
      </c>
      <c r="P4032" s="4" t="s">
        <v>24198</v>
      </c>
      <c r="Q4032" s="4" t="s">
        <v>663</v>
      </c>
      <c r="R4032" s="4" t="s">
        <v>39876</v>
      </c>
      <c r="S4032" s="4" t="s">
        <v>39876</v>
      </c>
      <c r="T4032" s="4" t="s">
        <v>39876</v>
      </c>
    </row>
    <row r="4033" spans="1:20">
      <c r="A4033" s="31">
        <v>19431002591</v>
      </c>
      <c r="B4033" s="4" t="s">
        <v>24167</v>
      </c>
      <c r="C4033" s="4" t="s">
        <v>24161</v>
      </c>
      <c r="D4033" s="4" t="s">
        <v>25506</v>
      </c>
      <c r="E4033" s="4" t="s">
        <v>2835</v>
      </c>
      <c r="F4033" s="4" t="s">
        <v>33749</v>
      </c>
      <c r="G4033" s="4" t="s">
        <v>3020</v>
      </c>
      <c r="H4033" s="4" t="s">
        <v>33751</v>
      </c>
      <c r="I4033" s="4" t="s">
        <v>22</v>
      </c>
      <c r="J4033" s="4" t="s">
        <v>17879</v>
      </c>
      <c r="K4033" s="4" t="s">
        <v>24168</v>
      </c>
      <c r="L4033" s="4" t="s">
        <v>308</v>
      </c>
      <c r="M4033" s="4" t="s">
        <v>73</v>
      </c>
      <c r="N4033" s="4" t="s">
        <v>24199</v>
      </c>
      <c r="O4033" s="4" t="s">
        <v>24200</v>
      </c>
      <c r="P4033" s="4" t="s">
        <v>24201</v>
      </c>
      <c r="Q4033" s="4" t="s">
        <v>663</v>
      </c>
      <c r="R4033" s="4" t="s">
        <v>3021</v>
      </c>
      <c r="S4033" s="4" t="s">
        <v>2836</v>
      </c>
      <c r="T4033" s="4" t="s">
        <v>39876</v>
      </c>
    </row>
    <row r="4034" spans="1:20">
      <c r="A4034" s="31">
        <v>19450411798</v>
      </c>
      <c r="B4034" s="4" t="s">
        <v>24169</v>
      </c>
      <c r="C4034" s="4" t="s">
        <v>24161</v>
      </c>
      <c r="D4034" s="4" t="s">
        <v>37263</v>
      </c>
      <c r="E4034" s="4" t="s">
        <v>71</v>
      </c>
      <c r="F4034" s="4" t="s">
        <v>24169</v>
      </c>
      <c r="G4034" s="4" t="s">
        <v>71</v>
      </c>
      <c r="H4034" s="4" t="s">
        <v>24169</v>
      </c>
      <c r="I4034" s="4" t="s">
        <v>22</v>
      </c>
      <c r="J4034" s="4" t="s">
        <v>10466</v>
      </c>
      <c r="K4034" s="4" t="s">
        <v>24170</v>
      </c>
      <c r="L4034" s="4" t="s">
        <v>11664</v>
      </c>
      <c r="M4034" s="4" t="s">
        <v>73</v>
      </c>
      <c r="N4034" s="4" t="s">
        <v>24202</v>
      </c>
      <c r="O4034" s="4" t="s">
        <v>24203</v>
      </c>
      <c r="P4034" s="4" t="s">
        <v>24204</v>
      </c>
      <c r="Q4034" s="4" t="s">
        <v>922</v>
      </c>
      <c r="R4034" s="4" t="s">
        <v>39876</v>
      </c>
      <c r="S4034" s="4" t="s">
        <v>39876</v>
      </c>
      <c r="T4034" s="4" t="s">
        <v>39876</v>
      </c>
    </row>
    <row r="4035" spans="1:20">
      <c r="A4035" s="31">
        <v>19451026934</v>
      </c>
      <c r="B4035" s="4" t="s">
        <v>24171</v>
      </c>
      <c r="C4035" s="4" t="s">
        <v>24161</v>
      </c>
      <c r="D4035" s="4" t="s">
        <v>41939</v>
      </c>
      <c r="E4035" s="4" t="s">
        <v>71</v>
      </c>
      <c r="F4035" s="4" t="s">
        <v>24171</v>
      </c>
      <c r="G4035" s="4" t="s">
        <v>71</v>
      </c>
      <c r="H4035" s="4" t="s">
        <v>24171</v>
      </c>
      <c r="I4035" s="4" t="s">
        <v>22</v>
      </c>
      <c r="J4035" s="4" t="s">
        <v>2066</v>
      </c>
      <c r="K4035" s="4" t="s">
        <v>24172</v>
      </c>
      <c r="L4035" s="4" t="s">
        <v>16413</v>
      </c>
      <c r="M4035" s="4" t="s">
        <v>73</v>
      </c>
      <c r="N4035" s="4" t="s">
        <v>24334</v>
      </c>
      <c r="O4035" s="4" t="s">
        <v>24335</v>
      </c>
      <c r="P4035" s="4" t="s">
        <v>24336</v>
      </c>
      <c r="Q4035" s="4" t="s">
        <v>5385</v>
      </c>
      <c r="R4035" s="4" t="s">
        <v>39876</v>
      </c>
      <c r="S4035" s="4" t="s">
        <v>39876</v>
      </c>
      <c r="T4035" s="4" t="s">
        <v>39876</v>
      </c>
    </row>
    <row r="4036" spans="1:20">
      <c r="A4036" s="31">
        <v>19431001999</v>
      </c>
      <c r="B4036" s="4" t="s">
        <v>24173</v>
      </c>
      <c r="C4036" s="4" t="s">
        <v>24161</v>
      </c>
      <c r="D4036" s="4" t="s">
        <v>41940</v>
      </c>
      <c r="E4036" s="4" t="s">
        <v>71</v>
      </c>
      <c r="F4036" s="4" t="s">
        <v>24173</v>
      </c>
      <c r="G4036" s="4" t="s">
        <v>71</v>
      </c>
      <c r="H4036" s="4" t="s">
        <v>24173</v>
      </c>
      <c r="I4036" s="4" t="s">
        <v>22</v>
      </c>
      <c r="J4036" s="4" t="s">
        <v>24174</v>
      </c>
      <c r="K4036" s="4" t="s">
        <v>24175</v>
      </c>
      <c r="L4036" s="4" t="s">
        <v>21383</v>
      </c>
      <c r="M4036" s="4" t="s">
        <v>73</v>
      </c>
      <c r="N4036" s="4" t="s">
        <v>4183</v>
      </c>
      <c r="O4036" s="4" t="s">
        <v>24205</v>
      </c>
      <c r="P4036" s="4" t="s">
        <v>24206</v>
      </c>
      <c r="Q4036" s="4" t="s">
        <v>922</v>
      </c>
      <c r="R4036" s="4" t="s">
        <v>39876</v>
      </c>
      <c r="S4036" s="4" t="s">
        <v>39876</v>
      </c>
      <c r="T4036" s="4" t="s">
        <v>39876</v>
      </c>
    </row>
    <row r="4037" spans="1:20">
      <c r="A4037" s="31">
        <v>19460014558</v>
      </c>
      <c r="B4037" s="4" t="s">
        <v>24176</v>
      </c>
      <c r="C4037" s="4" t="s">
        <v>24161</v>
      </c>
      <c r="D4037" s="4" t="s">
        <v>39131</v>
      </c>
      <c r="E4037" s="4" t="s">
        <v>71</v>
      </c>
      <c r="F4037" s="4" t="s">
        <v>24176</v>
      </c>
      <c r="G4037" s="4" t="s">
        <v>71</v>
      </c>
      <c r="H4037" s="4" t="s">
        <v>24176</v>
      </c>
      <c r="I4037" s="4" t="s">
        <v>22</v>
      </c>
      <c r="J4037" s="4" t="s">
        <v>24177</v>
      </c>
      <c r="K4037" s="4" t="s">
        <v>24178</v>
      </c>
      <c r="L4037" s="4" t="s">
        <v>16413</v>
      </c>
      <c r="M4037" s="4" t="s">
        <v>73</v>
      </c>
      <c r="N4037" s="4" t="s">
        <v>24337</v>
      </c>
      <c r="O4037" s="4" t="s">
        <v>24338</v>
      </c>
      <c r="P4037" s="4" t="s">
        <v>24339</v>
      </c>
      <c r="Q4037" s="4" t="s">
        <v>5385</v>
      </c>
      <c r="R4037" s="4" t="s">
        <v>39876</v>
      </c>
      <c r="S4037" s="4" t="s">
        <v>39876</v>
      </c>
      <c r="T4037" s="4" t="s">
        <v>39876</v>
      </c>
    </row>
    <row r="4038" spans="1:20">
      <c r="A4038" s="31">
        <v>19431002757</v>
      </c>
      <c r="B4038" s="4" t="s">
        <v>24179</v>
      </c>
      <c r="C4038" s="4" t="s">
        <v>24161</v>
      </c>
      <c r="D4038" s="4" t="s">
        <v>41941</v>
      </c>
      <c r="E4038" s="4" t="s">
        <v>71</v>
      </c>
      <c r="F4038" s="4" t="s">
        <v>24179</v>
      </c>
      <c r="G4038" s="4" t="s">
        <v>71</v>
      </c>
      <c r="H4038" s="4" t="s">
        <v>24179</v>
      </c>
      <c r="I4038" s="4" t="s">
        <v>22</v>
      </c>
      <c r="J4038" s="4" t="s">
        <v>24180</v>
      </c>
      <c r="K4038" s="4" t="s">
        <v>24181</v>
      </c>
      <c r="L4038" s="4" t="s">
        <v>7436</v>
      </c>
      <c r="M4038" s="4" t="s">
        <v>73</v>
      </c>
      <c r="N4038" s="4" t="s">
        <v>24207</v>
      </c>
      <c r="O4038" s="4" t="s">
        <v>24208</v>
      </c>
      <c r="P4038" s="4" t="s">
        <v>24209</v>
      </c>
      <c r="Q4038" s="4" t="s">
        <v>663</v>
      </c>
      <c r="R4038" s="4" t="s">
        <v>39876</v>
      </c>
      <c r="S4038" s="4" t="s">
        <v>39876</v>
      </c>
      <c r="T4038" s="4" t="s">
        <v>39876</v>
      </c>
    </row>
    <row r="4039" spans="1:20">
      <c r="A4039" s="31">
        <v>19431002633</v>
      </c>
      <c r="B4039" s="4" t="s">
        <v>24182</v>
      </c>
      <c r="C4039" s="4" t="s">
        <v>24161</v>
      </c>
      <c r="D4039" s="4" t="s">
        <v>35541</v>
      </c>
      <c r="E4039" s="4" t="s">
        <v>71</v>
      </c>
      <c r="F4039" s="4" t="s">
        <v>24182</v>
      </c>
      <c r="G4039" s="4" t="s">
        <v>71</v>
      </c>
      <c r="H4039" s="4" t="s">
        <v>24182</v>
      </c>
      <c r="I4039" s="4" t="s">
        <v>22</v>
      </c>
      <c r="J4039" s="4" t="s">
        <v>5585</v>
      </c>
      <c r="K4039" s="4" t="s">
        <v>24183</v>
      </c>
      <c r="L4039" s="4" t="s">
        <v>21383</v>
      </c>
      <c r="M4039" s="4" t="s">
        <v>73</v>
      </c>
      <c r="N4039" s="4" t="s">
        <v>2483</v>
      </c>
      <c r="O4039" s="4" t="s">
        <v>24210</v>
      </c>
      <c r="P4039" s="4" t="s">
        <v>24211</v>
      </c>
      <c r="Q4039" s="4" t="s">
        <v>663</v>
      </c>
      <c r="R4039" s="4" t="s">
        <v>39876</v>
      </c>
      <c r="S4039" s="4" t="s">
        <v>39876</v>
      </c>
      <c r="T4039" s="4" t="s">
        <v>39876</v>
      </c>
    </row>
    <row r="4040" spans="1:20">
      <c r="A4040" s="31">
        <v>19431002716</v>
      </c>
      <c r="B4040" s="4" t="s">
        <v>24184</v>
      </c>
      <c r="C4040" s="4" t="s">
        <v>24161</v>
      </c>
      <c r="D4040" s="4" t="s">
        <v>25507</v>
      </c>
      <c r="E4040" s="4" t="s">
        <v>2835</v>
      </c>
      <c r="F4040" s="4" t="s">
        <v>35102</v>
      </c>
      <c r="G4040" s="4" t="s">
        <v>3020</v>
      </c>
      <c r="H4040" s="4" t="s">
        <v>35103</v>
      </c>
      <c r="I4040" s="4" t="s">
        <v>22</v>
      </c>
      <c r="J4040" s="4" t="s">
        <v>24185</v>
      </c>
      <c r="K4040" s="4" t="s">
        <v>24186</v>
      </c>
      <c r="L4040" s="4" t="s">
        <v>3837</v>
      </c>
      <c r="M4040" s="4" t="s">
        <v>73</v>
      </c>
      <c r="N4040" s="4" t="s">
        <v>24212</v>
      </c>
      <c r="O4040" s="4" t="s">
        <v>24213</v>
      </c>
      <c r="P4040" s="4" t="s">
        <v>24214</v>
      </c>
      <c r="Q4040" s="4" t="s">
        <v>663</v>
      </c>
      <c r="R4040" s="4" t="s">
        <v>3021</v>
      </c>
      <c r="S4040" s="4" t="s">
        <v>2836</v>
      </c>
      <c r="T4040" s="4" t="s">
        <v>39876</v>
      </c>
    </row>
    <row r="4041" spans="1:20">
      <c r="A4041" s="31">
        <v>19431002674</v>
      </c>
      <c r="B4041" s="4" t="s">
        <v>24187</v>
      </c>
      <c r="C4041" s="4" t="s">
        <v>24161</v>
      </c>
      <c r="D4041" s="4" t="s">
        <v>41942</v>
      </c>
      <c r="E4041" s="4" t="s">
        <v>71</v>
      </c>
      <c r="F4041" s="4" t="s">
        <v>24187</v>
      </c>
      <c r="G4041" s="4" t="s">
        <v>71</v>
      </c>
      <c r="H4041" s="4" t="s">
        <v>24187</v>
      </c>
      <c r="I4041" s="4" t="s">
        <v>22</v>
      </c>
      <c r="J4041" s="4" t="s">
        <v>24188</v>
      </c>
      <c r="K4041" s="4" t="s">
        <v>24189</v>
      </c>
      <c r="L4041" s="4" t="s">
        <v>476</v>
      </c>
      <c r="M4041" s="4" t="s">
        <v>73</v>
      </c>
      <c r="N4041" s="4" t="s">
        <v>7788</v>
      </c>
      <c r="O4041" s="4" t="s">
        <v>24215</v>
      </c>
      <c r="P4041" s="4" t="s">
        <v>24216</v>
      </c>
      <c r="Q4041" s="4" t="s">
        <v>663</v>
      </c>
      <c r="R4041" s="4" t="s">
        <v>39876</v>
      </c>
      <c r="S4041" s="4" t="s">
        <v>39876</v>
      </c>
      <c r="T4041" s="4" t="s">
        <v>39876</v>
      </c>
    </row>
    <row r="4042" spans="1:20">
      <c r="A4042" s="31">
        <v>19431002971</v>
      </c>
      <c r="B4042" s="4" t="s">
        <v>24190</v>
      </c>
      <c r="C4042" s="4" t="s">
        <v>24161</v>
      </c>
      <c r="D4042" s="4" t="s">
        <v>39132</v>
      </c>
      <c r="E4042" s="4" t="s">
        <v>71</v>
      </c>
      <c r="F4042" s="4" t="s">
        <v>24190</v>
      </c>
      <c r="G4042" s="4" t="s">
        <v>71</v>
      </c>
      <c r="H4042" s="4" t="s">
        <v>24190</v>
      </c>
      <c r="I4042" s="4" t="s">
        <v>22</v>
      </c>
      <c r="J4042" s="4" t="s">
        <v>24191</v>
      </c>
      <c r="K4042" s="4" t="s">
        <v>24192</v>
      </c>
      <c r="L4042" s="4" t="s">
        <v>21957</v>
      </c>
      <c r="M4042" s="4" t="s">
        <v>73</v>
      </c>
      <c r="N4042" s="4" t="s">
        <v>24217</v>
      </c>
      <c r="O4042" s="4" t="s">
        <v>24218</v>
      </c>
      <c r="P4042" s="4" t="s">
        <v>24219</v>
      </c>
      <c r="Q4042" s="4" t="s">
        <v>663</v>
      </c>
      <c r="R4042" s="4" t="s">
        <v>39876</v>
      </c>
      <c r="S4042" s="4" t="s">
        <v>39876</v>
      </c>
      <c r="T4042" s="4" t="s">
        <v>39876</v>
      </c>
    </row>
    <row r="4043" spans="1:20">
      <c r="A4043" s="31">
        <v>19451122360</v>
      </c>
      <c r="B4043" s="4" t="s">
        <v>24193</v>
      </c>
      <c r="C4043" s="4" t="s">
        <v>24161</v>
      </c>
      <c r="D4043" s="4" t="s">
        <v>39133</v>
      </c>
      <c r="E4043" s="4" t="s">
        <v>2835</v>
      </c>
      <c r="F4043" s="4" t="s">
        <v>33749</v>
      </c>
      <c r="G4043" s="4" t="s">
        <v>3020</v>
      </c>
      <c r="H4043" s="4" t="s">
        <v>33752</v>
      </c>
      <c r="I4043" s="4" t="s">
        <v>22</v>
      </c>
      <c r="J4043" s="4" t="s">
        <v>289</v>
      </c>
      <c r="K4043" s="4" t="s">
        <v>24194</v>
      </c>
      <c r="L4043" s="4" t="s">
        <v>308</v>
      </c>
      <c r="M4043" s="4" t="s">
        <v>73</v>
      </c>
      <c r="N4043" s="4" t="s">
        <v>24220</v>
      </c>
      <c r="O4043" s="4" t="s">
        <v>24221</v>
      </c>
      <c r="P4043" s="4" t="s">
        <v>24222</v>
      </c>
      <c r="Q4043" s="4" t="s">
        <v>922</v>
      </c>
      <c r="R4043" s="4" t="s">
        <v>3021</v>
      </c>
      <c r="S4043" s="4" t="s">
        <v>2836</v>
      </c>
      <c r="T4043" s="4" t="s">
        <v>39876</v>
      </c>
    </row>
    <row r="4044" spans="1:20">
      <c r="A4044" s="31">
        <v>19431002476</v>
      </c>
      <c r="B4044" s="4" t="s">
        <v>24223</v>
      </c>
      <c r="C4044" s="4" t="s">
        <v>24268</v>
      </c>
      <c r="D4044" s="4" t="s">
        <v>39134</v>
      </c>
      <c r="E4044" s="4" t="s">
        <v>71</v>
      </c>
      <c r="F4044" s="4" t="s">
        <v>24223</v>
      </c>
      <c r="G4044" s="4" t="s">
        <v>71</v>
      </c>
      <c r="H4044" s="4" t="s">
        <v>24223</v>
      </c>
      <c r="I4044" s="4" t="s">
        <v>22</v>
      </c>
      <c r="J4044" s="4" t="s">
        <v>19063</v>
      </c>
      <c r="K4044" s="4" t="s">
        <v>24224</v>
      </c>
      <c r="L4044" s="4" t="s">
        <v>16413</v>
      </c>
      <c r="M4044" s="4" t="s">
        <v>73</v>
      </c>
      <c r="N4044" s="4" t="s">
        <v>24269</v>
      </c>
      <c r="O4044" s="4" t="s">
        <v>24270</v>
      </c>
      <c r="P4044" s="4" t="s">
        <v>24271</v>
      </c>
      <c r="Q4044" s="4" t="s">
        <v>663</v>
      </c>
      <c r="R4044" s="4" t="s">
        <v>39876</v>
      </c>
      <c r="S4044" s="4" t="s">
        <v>39876</v>
      </c>
      <c r="T4044" s="4" t="s">
        <v>39876</v>
      </c>
    </row>
    <row r="4045" spans="1:20">
      <c r="A4045" s="31">
        <v>19431001460</v>
      </c>
      <c r="B4045" s="4" t="s">
        <v>24225</v>
      </c>
      <c r="C4045" s="4" t="s">
        <v>24268</v>
      </c>
      <c r="D4045" s="4" t="s">
        <v>37264</v>
      </c>
      <c r="E4045" s="4" t="s">
        <v>71</v>
      </c>
      <c r="F4045" s="4" t="s">
        <v>24225</v>
      </c>
      <c r="G4045" s="4" t="s">
        <v>71</v>
      </c>
      <c r="H4045" s="4" t="s">
        <v>24225</v>
      </c>
      <c r="I4045" s="4" t="s">
        <v>22</v>
      </c>
      <c r="J4045" s="4" t="s">
        <v>24226</v>
      </c>
      <c r="K4045" s="4" t="s">
        <v>24227</v>
      </c>
      <c r="L4045" s="4" t="s">
        <v>249</v>
      </c>
      <c r="M4045" s="4" t="s">
        <v>73</v>
      </c>
      <c r="N4045" s="4" t="s">
        <v>24272</v>
      </c>
      <c r="O4045" s="4" t="s">
        <v>24273</v>
      </c>
      <c r="P4045" s="4" t="s">
        <v>24274</v>
      </c>
      <c r="Q4045" s="4" t="s">
        <v>922</v>
      </c>
      <c r="R4045" s="4" t="s">
        <v>39876</v>
      </c>
      <c r="S4045" s="4" t="s">
        <v>39876</v>
      </c>
      <c r="T4045" s="4" t="s">
        <v>39876</v>
      </c>
    </row>
    <row r="4046" spans="1:20">
      <c r="A4046" s="31">
        <v>19431002435</v>
      </c>
      <c r="B4046" s="4" t="s">
        <v>24228</v>
      </c>
      <c r="C4046" s="4" t="s">
        <v>24268</v>
      </c>
      <c r="D4046" s="4" t="s">
        <v>41943</v>
      </c>
      <c r="E4046" s="4" t="s">
        <v>71</v>
      </c>
      <c r="F4046" s="4" t="s">
        <v>24228</v>
      </c>
      <c r="G4046" s="4" t="s">
        <v>71</v>
      </c>
      <c r="H4046" s="4" t="s">
        <v>24228</v>
      </c>
      <c r="I4046" s="4" t="s">
        <v>22</v>
      </c>
      <c r="J4046" s="4" t="s">
        <v>24229</v>
      </c>
      <c r="K4046" s="4" t="s">
        <v>24230</v>
      </c>
      <c r="L4046" s="4" t="s">
        <v>476</v>
      </c>
      <c r="M4046" s="4" t="s">
        <v>73</v>
      </c>
      <c r="N4046" s="4" t="s">
        <v>24275</v>
      </c>
      <c r="O4046" s="4" t="s">
        <v>24276</v>
      </c>
      <c r="P4046" s="4" t="s">
        <v>24277</v>
      </c>
      <c r="Q4046" s="4" t="s">
        <v>663</v>
      </c>
      <c r="R4046" s="4" t="s">
        <v>39876</v>
      </c>
      <c r="S4046" s="4" t="s">
        <v>39876</v>
      </c>
      <c r="T4046" s="4" t="s">
        <v>39876</v>
      </c>
    </row>
    <row r="4047" spans="1:20">
      <c r="A4047" s="31">
        <v>19431002393</v>
      </c>
      <c r="B4047" s="4" t="s">
        <v>24231</v>
      </c>
      <c r="C4047" s="4" t="s">
        <v>24268</v>
      </c>
      <c r="D4047" s="4" t="s">
        <v>27208</v>
      </c>
      <c r="E4047" s="4" t="s">
        <v>2835</v>
      </c>
      <c r="F4047" s="4" t="s">
        <v>33749</v>
      </c>
      <c r="G4047" s="4" t="s">
        <v>3020</v>
      </c>
      <c r="H4047" s="4" t="s">
        <v>33751</v>
      </c>
      <c r="I4047" s="4" t="s">
        <v>22</v>
      </c>
      <c r="J4047" s="4" t="s">
        <v>14596</v>
      </c>
      <c r="K4047" s="4" t="s">
        <v>24232</v>
      </c>
      <c r="L4047" s="4" t="s">
        <v>308</v>
      </c>
      <c r="M4047" s="4" t="s">
        <v>73</v>
      </c>
      <c r="N4047" s="4" t="s">
        <v>24278</v>
      </c>
      <c r="O4047" s="4" t="s">
        <v>24279</v>
      </c>
      <c r="P4047" s="4" t="s">
        <v>24280</v>
      </c>
      <c r="Q4047" s="4" t="s">
        <v>663</v>
      </c>
      <c r="R4047" s="4" t="s">
        <v>3021</v>
      </c>
      <c r="S4047" s="4" t="s">
        <v>2836</v>
      </c>
      <c r="T4047" s="4" t="s">
        <v>39876</v>
      </c>
    </row>
    <row r="4048" spans="1:20">
      <c r="A4048" s="31">
        <v>19431001528</v>
      </c>
      <c r="B4048" s="4" t="s">
        <v>24233</v>
      </c>
      <c r="C4048" s="4" t="s">
        <v>24268</v>
      </c>
      <c r="D4048" s="4" t="s">
        <v>35542</v>
      </c>
      <c r="E4048" s="4" t="s">
        <v>71</v>
      </c>
      <c r="F4048" s="4" t="s">
        <v>24233</v>
      </c>
      <c r="G4048" s="4" t="s">
        <v>71</v>
      </c>
      <c r="H4048" s="4" t="s">
        <v>24233</v>
      </c>
      <c r="I4048" s="4" t="s">
        <v>22</v>
      </c>
      <c r="J4048" s="4" t="s">
        <v>1298</v>
      </c>
      <c r="K4048" s="4" t="s">
        <v>24234</v>
      </c>
      <c r="L4048" s="4" t="s">
        <v>72</v>
      </c>
      <c r="M4048" s="4" t="s">
        <v>73</v>
      </c>
      <c r="N4048" s="4" t="s">
        <v>24281</v>
      </c>
      <c r="O4048" s="4" t="s">
        <v>24282</v>
      </c>
      <c r="P4048" s="4" t="s">
        <v>24283</v>
      </c>
      <c r="Q4048" s="4" t="s">
        <v>922</v>
      </c>
      <c r="R4048" s="4" t="s">
        <v>39876</v>
      </c>
      <c r="S4048" s="4" t="s">
        <v>39876</v>
      </c>
      <c r="T4048" s="4" t="s">
        <v>39876</v>
      </c>
    </row>
    <row r="4049" spans="1:20">
      <c r="A4049" s="31">
        <v>19431001429</v>
      </c>
      <c r="B4049" s="4" t="s">
        <v>24235</v>
      </c>
      <c r="C4049" s="4" t="s">
        <v>24268</v>
      </c>
      <c r="D4049" s="4" t="s">
        <v>35543</v>
      </c>
      <c r="E4049" s="4" t="s">
        <v>71</v>
      </c>
      <c r="F4049" s="4" t="s">
        <v>24235</v>
      </c>
      <c r="G4049" s="4" t="s">
        <v>71</v>
      </c>
      <c r="H4049" s="4" t="s">
        <v>24235</v>
      </c>
      <c r="I4049" s="4" t="s">
        <v>22</v>
      </c>
      <c r="J4049" s="4" t="s">
        <v>24236</v>
      </c>
      <c r="K4049" s="4" t="s">
        <v>24237</v>
      </c>
      <c r="L4049" s="4" t="s">
        <v>72</v>
      </c>
      <c r="M4049" s="4" t="s">
        <v>73</v>
      </c>
      <c r="N4049" s="4" t="s">
        <v>24284</v>
      </c>
      <c r="O4049" s="4" t="s">
        <v>24285</v>
      </c>
      <c r="P4049" s="4" t="s">
        <v>24286</v>
      </c>
      <c r="Q4049" s="4" t="s">
        <v>922</v>
      </c>
      <c r="R4049" s="4" t="s">
        <v>39876</v>
      </c>
      <c r="S4049" s="4" t="s">
        <v>39876</v>
      </c>
      <c r="T4049" s="4" t="s">
        <v>39876</v>
      </c>
    </row>
    <row r="4050" spans="1:20">
      <c r="A4050" s="31">
        <v>19460014442</v>
      </c>
      <c r="B4050" s="4" t="s">
        <v>24238</v>
      </c>
      <c r="C4050" s="4" t="s">
        <v>24287</v>
      </c>
      <c r="D4050" s="4" t="s">
        <v>34229</v>
      </c>
      <c r="E4050" s="4" t="s">
        <v>71</v>
      </c>
      <c r="F4050" s="4" t="s">
        <v>24238</v>
      </c>
      <c r="G4050" s="4" t="s">
        <v>71</v>
      </c>
      <c r="H4050" s="4" t="s">
        <v>24238</v>
      </c>
      <c r="I4050" s="4" t="s">
        <v>22</v>
      </c>
      <c r="J4050" s="4" t="s">
        <v>581</v>
      </c>
      <c r="K4050" s="4" t="s">
        <v>24239</v>
      </c>
      <c r="L4050" s="4" t="s">
        <v>14113</v>
      </c>
      <c r="M4050" s="4" t="s">
        <v>73</v>
      </c>
      <c r="N4050" s="4" t="s">
        <v>24340</v>
      </c>
      <c r="O4050" s="4" t="s">
        <v>24341</v>
      </c>
      <c r="P4050" s="4" t="s">
        <v>24342</v>
      </c>
      <c r="Q4050" s="4" t="s">
        <v>5385</v>
      </c>
      <c r="R4050" s="4" t="s">
        <v>39876</v>
      </c>
      <c r="S4050" s="4" t="s">
        <v>39876</v>
      </c>
      <c r="T4050" s="4" t="s">
        <v>39876</v>
      </c>
    </row>
    <row r="4051" spans="1:20">
      <c r="A4051" s="31">
        <v>19431001957</v>
      </c>
      <c r="B4051" s="4" t="s">
        <v>24240</v>
      </c>
      <c r="C4051" s="4" t="s">
        <v>24287</v>
      </c>
      <c r="D4051" s="4" t="s">
        <v>30505</v>
      </c>
      <c r="E4051" s="4" t="s">
        <v>71</v>
      </c>
      <c r="F4051" s="4" t="s">
        <v>24240</v>
      </c>
      <c r="G4051" s="4" t="s">
        <v>71</v>
      </c>
      <c r="H4051" s="4" t="s">
        <v>24240</v>
      </c>
      <c r="I4051" s="4" t="s">
        <v>22</v>
      </c>
      <c r="J4051" s="4" t="s">
        <v>24241</v>
      </c>
      <c r="K4051" s="4" t="s">
        <v>24242</v>
      </c>
      <c r="L4051" s="4" t="s">
        <v>14655</v>
      </c>
      <c r="M4051" s="4" t="s">
        <v>73</v>
      </c>
      <c r="N4051" s="4" t="s">
        <v>24288</v>
      </c>
      <c r="O4051" s="4" t="s">
        <v>24289</v>
      </c>
      <c r="P4051" s="4" t="s">
        <v>24290</v>
      </c>
      <c r="Q4051" s="4" t="s">
        <v>922</v>
      </c>
      <c r="R4051" s="4" t="s">
        <v>39876</v>
      </c>
      <c r="S4051" s="4" t="s">
        <v>39876</v>
      </c>
      <c r="T4051" s="4" t="s">
        <v>39876</v>
      </c>
    </row>
    <row r="4052" spans="1:20">
      <c r="A4052" s="31">
        <v>19431002351</v>
      </c>
      <c r="B4052" s="4" t="s">
        <v>24243</v>
      </c>
      <c r="C4052" s="4" t="s">
        <v>24287</v>
      </c>
      <c r="D4052" s="4" t="s">
        <v>39135</v>
      </c>
      <c r="E4052" s="4" t="s">
        <v>71</v>
      </c>
      <c r="F4052" s="4" t="s">
        <v>24243</v>
      </c>
      <c r="G4052" s="4" t="s">
        <v>71</v>
      </c>
      <c r="H4052" s="4" t="s">
        <v>24243</v>
      </c>
      <c r="I4052" s="4" t="s">
        <v>22</v>
      </c>
      <c r="J4052" s="4" t="s">
        <v>24244</v>
      </c>
      <c r="K4052" s="4" t="s">
        <v>24245</v>
      </c>
      <c r="L4052" s="4" t="s">
        <v>21957</v>
      </c>
      <c r="M4052" s="4" t="s">
        <v>73</v>
      </c>
      <c r="N4052" s="4" t="s">
        <v>24291</v>
      </c>
      <c r="O4052" s="4" t="s">
        <v>24292</v>
      </c>
      <c r="P4052" s="4" t="s">
        <v>24293</v>
      </c>
      <c r="Q4052" s="4" t="s">
        <v>663</v>
      </c>
      <c r="R4052" s="4" t="s">
        <v>39876</v>
      </c>
      <c r="S4052" s="4" t="s">
        <v>39876</v>
      </c>
      <c r="T4052" s="4" t="s">
        <v>39876</v>
      </c>
    </row>
    <row r="4053" spans="1:20">
      <c r="A4053" s="31">
        <v>19431002930</v>
      </c>
      <c r="B4053" s="4" t="s">
        <v>24246</v>
      </c>
      <c r="C4053" s="4" t="s">
        <v>24287</v>
      </c>
      <c r="D4053" s="4" t="s">
        <v>39136</v>
      </c>
      <c r="E4053" s="4" t="s">
        <v>71</v>
      </c>
      <c r="F4053" s="4" t="s">
        <v>24246</v>
      </c>
      <c r="G4053" s="4" t="s">
        <v>71</v>
      </c>
      <c r="H4053" s="4" t="s">
        <v>24246</v>
      </c>
      <c r="I4053" s="4" t="s">
        <v>22</v>
      </c>
      <c r="J4053" s="4" t="s">
        <v>21576</v>
      </c>
      <c r="K4053" s="4" t="s">
        <v>24247</v>
      </c>
      <c r="L4053" s="4" t="s">
        <v>23295</v>
      </c>
      <c r="M4053" s="4" t="s">
        <v>73</v>
      </c>
      <c r="N4053" s="4" t="s">
        <v>24294</v>
      </c>
      <c r="O4053" s="4" t="s">
        <v>24295</v>
      </c>
      <c r="P4053" s="4" t="s">
        <v>24296</v>
      </c>
      <c r="Q4053" s="4" t="s">
        <v>663</v>
      </c>
      <c r="R4053" s="4" t="s">
        <v>39876</v>
      </c>
      <c r="S4053" s="4" t="s">
        <v>39876</v>
      </c>
      <c r="T4053" s="4" t="s">
        <v>39876</v>
      </c>
    </row>
    <row r="4054" spans="1:20">
      <c r="A4054" s="31">
        <v>19431002039</v>
      </c>
      <c r="B4054" s="4" t="s">
        <v>24248</v>
      </c>
      <c r="C4054" s="4" t="s">
        <v>24287</v>
      </c>
      <c r="D4054" s="4" t="s">
        <v>29000</v>
      </c>
      <c r="E4054" s="4" t="s">
        <v>71</v>
      </c>
      <c r="F4054" s="4" t="s">
        <v>24248</v>
      </c>
      <c r="G4054" s="4" t="s">
        <v>71</v>
      </c>
      <c r="H4054" s="4" t="s">
        <v>24248</v>
      </c>
      <c r="I4054" s="4" t="s">
        <v>22</v>
      </c>
      <c r="J4054" s="4" t="s">
        <v>24249</v>
      </c>
      <c r="K4054" s="4" t="s">
        <v>24250</v>
      </c>
      <c r="L4054" s="4" t="s">
        <v>23295</v>
      </c>
      <c r="M4054" s="4" t="s">
        <v>73</v>
      </c>
      <c r="N4054" s="4" t="s">
        <v>24297</v>
      </c>
      <c r="O4054" s="4" t="s">
        <v>24298</v>
      </c>
      <c r="P4054" s="4" t="s">
        <v>24299</v>
      </c>
      <c r="Q4054" s="4" t="s">
        <v>663</v>
      </c>
      <c r="R4054" s="4" t="s">
        <v>39876</v>
      </c>
      <c r="S4054" s="4" t="s">
        <v>39876</v>
      </c>
      <c r="T4054" s="4" t="s">
        <v>39876</v>
      </c>
    </row>
    <row r="4055" spans="1:20">
      <c r="A4055" s="31">
        <v>19431002070</v>
      </c>
      <c r="B4055" s="4" t="s">
        <v>24251</v>
      </c>
      <c r="C4055" s="4" t="s">
        <v>24300</v>
      </c>
      <c r="D4055" s="4" t="s">
        <v>41944</v>
      </c>
      <c r="E4055" s="4" t="s">
        <v>71</v>
      </c>
      <c r="F4055" s="4" t="s">
        <v>24251</v>
      </c>
      <c r="G4055" s="4" t="s">
        <v>71</v>
      </c>
      <c r="H4055" s="4" t="s">
        <v>24251</v>
      </c>
      <c r="I4055" s="4" t="s">
        <v>22</v>
      </c>
      <c r="J4055" s="4" t="s">
        <v>24252</v>
      </c>
      <c r="K4055" s="4" t="s">
        <v>24253</v>
      </c>
      <c r="L4055" s="4" t="s">
        <v>468</v>
      </c>
      <c r="M4055" s="4" t="s">
        <v>73</v>
      </c>
      <c r="N4055" s="4" t="s">
        <v>24301</v>
      </c>
      <c r="O4055" s="4" t="s">
        <v>24302</v>
      </c>
      <c r="P4055" s="4" t="s">
        <v>24303</v>
      </c>
      <c r="Q4055" s="4" t="s">
        <v>663</v>
      </c>
      <c r="R4055" s="4" t="s">
        <v>39876</v>
      </c>
      <c r="S4055" s="4" t="s">
        <v>39876</v>
      </c>
      <c r="T4055" s="4" t="s">
        <v>39876</v>
      </c>
    </row>
    <row r="4056" spans="1:20">
      <c r="A4056" s="31">
        <v>19431002112</v>
      </c>
      <c r="B4056" s="4" t="s">
        <v>24254</v>
      </c>
      <c r="C4056" s="4" t="s">
        <v>24300</v>
      </c>
      <c r="D4056" s="4" t="s">
        <v>41945</v>
      </c>
      <c r="E4056" s="4" t="s">
        <v>71</v>
      </c>
      <c r="F4056" s="4" t="s">
        <v>24254</v>
      </c>
      <c r="G4056" s="4" t="s">
        <v>71</v>
      </c>
      <c r="H4056" s="4" t="s">
        <v>24254</v>
      </c>
      <c r="I4056" s="4" t="s">
        <v>22</v>
      </c>
      <c r="J4056" s="4" t="s">
        <v>24255</v>
      </c>
      <c r="K4056" s="4" t="s">
        <v>24256</v>
      </c>
      <c r="L4056" s="4" t="s">
        <v>263</v>
      </c>
      <c r="M4056" s="4" t="s">
        <v>73</v>
      </c>
      <c r="N4056" s="4" t="s">
        <v>24304</v>
      </c>
      <c r="O4056" s="4" t="s">
        <v>24305</v>
      </c>
      <c r="P4056" s="4" t="s">
        <v>24306</v>
      </c>
      <c r="Q4056" s="4" t="s">
        <v>663</v>
      </c>
      <c r="R4056" s="4" t="s">
        <v>39876</v>
      </c>
      <c r="S4056" s="4" t="s">
        <v>39876</v>
      </c>
      <c r="T4056" s="4" t="s">
        <v>39876</v>
      </c>
    </row>
    <row r="4057" spans="1:20">
      <c r="A4057" s="31">
        <v>19431002153</v>
      </c>
      <c r="B4057" s="4" t="s">
        <v>24257</v>
      </c>
      <c r="C4057" s="4" t="s">
        <v>24300</v>
      </c>
      <c r="D4057" s="4" t="s">
        <v>34230</v>
      </c>
      <c r="E4057" s="4" t="s">
        <v>71</v>
      </c>
      <c r="F4057" s="4" t="s">
        <v>24257</v>
      </c>
      <c r="G4057" s="4" t="s">
        <v>71</v>
      </c>
      <c r="H4057" s="4" t="s">
        <v>24257</v>
      </c>
      <c r="I4057" s="4" t="s">
        <v>22</v>
      </c>
      <c r="J4057" s="4" t="s">
        <v>24258</v>
      </c>
      <c r="K4057" s="4" t="s">
        <v>24259</v>
      </c>
      <c r="L4057" s="4" t="s">
        <v>535</v>
      </c>
      <c r="M4057" s="4" t="s">
        <v>73</v>
      </c>
      <c r="N4057" s="4" t="s">
        <v>24307</v>
      </c>
      <c r="O4057" s="4" t="s">
        <v>24308</v>
      </c>
      <c r="P4057" s="4" t="s">
        <v>24309</v>
      </c>
      <c r="Q4057" s="4" t="s">
        <v>663</v>
      </c>
      <c r="R4057" s="4" t="s">
        <v>39876</v>
      </c>
      <c r="S4057" s="4" t="s">
        <v>39876</v>
      </c>
      <c r="T4057" s="4" t="s">
        <v>39876</v>
      </c>
    </row>
    <row r="4058" spans="1:20">
      <c r="A4058" s="31">
        <v>19431002195</v>
      </c>
      <c r="B4058" s="4" t="s">
        <v>24260</v>
      </c>
      <c r="C4058" s="4" t="s">
        <v>24300</v>
      </c>
      <c r="D4058" s="4" t="s">
        <v>25508</v>
      </c>
      <c r="E4058" s="4" t="s">
        <v>71</v>
      </c>
      <c r="F4058" s="4" t="s">
        <v>24260</v>
      </c>
      <c r="G4058" s="4" t="s">
        <v>71</v>
      </c>
      <c r="H4058" s="4" t="s">
        <v>24260</v>
      </c>
      <c r="I4058" s="4" t="s">
        <v>22</v>
      </c>
      <c r="J4058" s="4" t="s">
        <v>10798</v>
      </c>
      <c r="K4058" s="4" t="s">
        <v>24261</v>
      </c>
      <c r="L4058" s="4" t="s">
        <v>14113</v>
      </c>
      <c r="M4058" s="4" t="s">
        <v>73</v>
      </c>
      <c r="N4058" s="4" t="s">
        <v>24310</v>
      </c>
      <c r="O4058" s="4" t="s">
        <v>24311</v>
      </c>
      <c r="P4058" s="4" t="s">
        <v>24312</v>
      </c>
      <c r="Q4058" s="4" t="s">
        <v>663</v>
      </c>
      <c r="R4058" s="4" t="s">
        <v>39876</v>
      </c>
      <c r="S4058" s="4" t="s">
        <v>39876</v>
      </c>
      <c r="T4058" s="4" t="s">
        <v>39876</v>
      </c>
    </row>
    <row r="4059" spans="1:20">
      <c r="A4059" s="31">
        <v>19431002237</v>
      </c>
      <c r="B4059" s="4" t="s">
        <v>24262</v>
      </c>
      <c r="C4059" s="4" t="s">
        <v>24300</v>
      </c>
      <c r="D4059" s="4" t="s">
        <v>27209</v>
      </c>
      <c r="E4059" s="4" t="s">
        <v>71</v>
      </c>
      <c r="F4059" s="4" t="s">
        <v>24262</v>
      </c>
      <c r="G4059" s="4" t="s">
        <v>71</v>
      </c>
      <c r="H4059" s="4" t="s">
        <v>24262</v>
      </c>
      <c r="I4059" s="4" t="s">
        <v>22</v>
      </c>
      <c r="J4059" s="4" t="s">
        <v>24263</v>
      </c>
      <c r="K4059" s="4" t="s">
        <v>24264</v>
      </c>
      <c r="L4059" s="4" t="s">
        <v>14655</v>
      </c>
      <c r="M4059" s="4" t="s">
        <v>73</v>
      </c>
      <c r="N4059" s="4" t="s">
        <v>24313</v>
      </c>
      <c r="O4059" s="4" t="s">
        <v>24314</v>
      </c>
      <c r="P4059" s="4" t="s">
        <v>24315</v>
      </c>
      <c r="Q4059" s="4" t="s">
        <v>663</v>
      </c>
      <c r="R4059" s="4" t="s">
        <v>39876</v>
      </c>
      <c r="S4059" s="4" t="s">
        <v>39876</v>
      </c>
      <c r="T4059" s="4" t="s">
        <v>39876</v>
      </c>
    </row>
    <row r="4060" spans="1:20">
      <c r="A4060" s="31">
        <v>19431002278</v>
      </c>
      <c r="B4060" s="4" t="s">
        <v>24265</v>
      </c>
      <c r="C4060" s="4" t="s">
        <v>24300</v>
      </c>
      <c r="D4060" s="4" t="s">
        <v>41946</v>
      </c>
      <c r="E4060" s="4" t="s">
        <v>71</v>
      </c>
      <c r="F4060" s="4" t="s">
        <v>24265</v>
      </c>
      <c r="G4060" s="4" t="s">
        <v>71</v>
      </c>
      <c r="H4060" s="4" t="s">
        <v>24265</v>
      </c>
      <c r="I4060" s="4" t="s">
        <v>22</v>
      </c>
      <c r="J4060" s="4" t="s">
        <v>24266</v>
      </c>
      <c r="K4060" s="4" t="s">
        <v>24267</v>
      </c>
      <c r="L4060" s="4" t="s">
        <v>16413</v>
      </c>
      <c r="M4060" s="4" t="s">
        <v>73</v>
      </c>
      <c r="N4060" s="4" t="s">
        <v>24316</v>
      </c>
      <c r="O4060" s="4" t="s">
        <v>24317</v>
      </c>
      <c r="P4060" s="4" t="s">
        <v>24318</v>
      </c>
      <c r="Q4060" s="4" t="s">
        <v>663</v>
      </c>
      <c r="R4060" s="4" t="s">
        <v>39876</v>
      </c>
      <c r="S4060" s="4" t="s">
        <v>39876</v>
      </c>
      <c r="T4060" s="4" t="s">
        <v>39876</v>
      </c>
    </row>
    <row r="4061" spans="1:20">
      <c r="A4061" s="31">
        <v>19431002310</v>
      </c>
      <c r="B4061" s="4" t="s">
        <v>24319</v>
      </c>
      <c r="C4061" s="4" t="s">
        <v>24343</v>
      </c>
      <c r="D4061" s="4" t="s">
        <v>35544</v>
      </c>
      <c r="E4061" s="4" t="s">
        <v>71</v>
      </c>
      <c r="F4061" s="4" t="s">
        <v>24319</v>
      </c>
      <c r="G4061" s="4" t="s">
        <v>71</v>
      </c>
      <c r="H4061" s="4" t="s">
        <v>24319</v>
      </c>
      <c r="I4061" s="4" t="s">
        <v>22</v>
      </c>
      <c r="J4061" s="4" t="s">
        <v>24320</v>
      </c>
      <c r="K4061" s="4" t="s">
        <v>24321</v>
      </c>
      <c r="L4061" s="4" t="s">
        <v>476</v>
      </c>
      <c r="M4061" s="4" t="s">
        <v>73</v>
      </c>
      <c r="N4061" s="4" t="s">
        <v>24344</v>
      </c>
      <c r="O4061" s="4" t="s">
        <v>24345</v>
      </c>
      <c r="P4061" s="4" t="s">
        <v>24346</v>
      </c>
      <c r="Q4061" s="4" t="s">
        <v>663</v>
      </c>
      <c r="R4061" s="4" t="s">
        <v>39876</v>
      </c>
      <c r="S4061" s="4" t="s">
        <v>39876</v>
      </c>
      <c r="T4061" s="4" t="s">
        <v>39876</v>
      </c>
    </row>
    <row r="4062" spans="1:20">
      <c r="A4062" s="31">
        <v>19431002989</v>
      </c>
      <c r="B4062" s="4" t="s">
        <v>24322</v>
      </c>
      <c r="C4062" s="4" t="s">
        <v>24343</v>
      </c>
      <c r="D4062" s="4" t="s">
        <v>34231</v>
      </c>
      <c r="E4062" s="4" t="s">
        <v>71</v>
      </c>
      <c r="F4062" s="4" t="s">
        <v>24322</v>
      </c>
      <c r="G4062" s="4" t="s">
        <v>71</v>
      </c>
      <c r="H4062" s="4" t="s">
        <v>24322</v>
      </c>
      <c r="I4062" s="4" t="s">
        <v>22</v>
      </c>
      <c r="J4062" s="4" t="s">
        <v>24323</v>
      </c>
      <c r="K4062" s="4" t="s">
        <v>24324</v>
      </c>
      <c r="L4062" s="4" t="s">
        <v>19152</v>
      </c>
      <c r="M4062" s="4" t="s">
        <v>73</v>
      </c>
      <c r="N4062" s="4" t="s">
        <v>24347</v>
      </c>
      <c r="O4062" s="4" t="s">
        <v>24348</v>
      </c>
      <c r="P4062" s="4" t="s">
        <v>24349</v>
      </c>
      <c r="Q4062" s="4" t="s">
        <v>663</v>
      </c>
      <c r="R4062" s="4" t="s">
        <v>39876</v>
      </c>
      <c r="S4062" s="4" t="s">
        <v>39876</v>
      </c>
      <c r="T4062" s="4" t="s">
        <v>39876</v>
      </c>
    </row>
    <row r="4063" spans="1:20">
      <c r="A4063" s="31">
        <v>19431002955</v>
      </c>
      <c r="B4063" s="4" t="s">
        <v>24325</v>
      </c>
      <c r="C4063" s="4" t="s">
        <v>24343</v>
      </c>
      <c r="D4063" s="4" t="s">
        <v>27210</v>
      </c>
      <c r="E4063" s="4" t="s">
        <v>71</v>
      </c>
      <c r="F4063" s="4" t="s">
        <v>24325</v>
      </c>
      <c r="G4063" s="4" t="s">
        <v>71</v>
      </c>
      <c r="H4063" s="4" t="s">
        <v>24325</v>
      </c>
      <c r="I4063" s="4" t="s">
        <v>22</v>
      </c>
      <c r="J4063" s="4" t="s">
        <v>15273</v>
      </c>
      <c r="K4063" s="4" t="s">
        <v>24326</v>
      </c>
      <c r="L4063" s="4" t="s">
        <v>21383</v>
      </c>
      <c r="M4063" s="4" t="s">
        <v>73</v>
      </c>
      <c r="N4063" s="4" t="s">
        <v>24350</v>
      </c>
      <c r="O4063" s="4" t="s">
        <v>24351</v>
      </c>
      <c r="P4063" s="4" t="s">
        <v>24352</v>
      </c>
      <c r="Q4063" s="4" t="s">
        <v>663</v>
      </c>
      <c r="R4063" s="4" t="s">
        <v>39876</v>
      </c>
      <c r="S4063" s="4" t="s">
        <v>39876</v>
      </c>
      <c r="T4063" s="4" t="s">
        <v>39876</v>
      </c>
    </row>
    <row r="4064" spans="1:20">
      <c r="A4064" s="31">
        <v>19431002047</v>
      </c>
      <c r="B4064" s="4" t="s">
        <v>24327</v>
      </c>
      <c r="C4064" s="4" t="s">
        <v>24343</v>
      </c>
      <c r="D4064" s="4" t="s">
        <v>41947</v>
      </c>
      <c r="E4064" s="4" t="s">
        <v>71</v>
      </c>
      <c r="F4064" s="4" t="s">
        <v>24327</v>
      </c>
      <c r="G4064" s="4" t="s">
        <v>71</v>
      </c>
      <c r="H4064" s="4" t="s">
        <v>24327</v>
      </c>
      <c r="I4064" s="4" t="s">
        <v>22</v>
      </c>
      <c r="J4064" s="4" t="s">
        <v>24328</v>
      </c>
      <c r="K4064" s="4" t="s">
        <v>24329</v>
      </c>
      <c r="L4064" s="4" t="s">
        <v>263</v>
      </c>
      <c r="M4064" s="4" t="s">
        <v>73</v>
      </c>
      <c r="N4064" s="4" t="s">
        <v>24353</v>
      </c>
      <c r="O4064" s="4" t="s">
        <v>24354</v>
      </c>
      <c r="P4064" s="4" t="s">
        <v>24355</v>
      </c>
      <c r="Q4064" s="4" t="s">
        <v>663</v>
      </c>
      <c r="R4064" s="4" t="s">
        <v>39876</v>
      </c>
      <c r="S4064" s="4" t="s">
        <v>39876</v>
      </c>
      <c r="T4064" s="4" t="s">
        <v>39876</v>
      </c>
    </row>
    <row r="4065" spans="1:20">
      <c r="A4065" s="31">
        <v>19431002088</v>
      </c>
      <c r="B4065" s="4" t="s">
        <v>24330</v>
      </c>
      <c r="C4065" s="4" t="s">
        <v>24343</v>
      </c>
      <c r="D4065" s="4" t="s">
        <v>25509</v>
      </c>
      <c r="E4065" s="4" t="s">
        <v>2835</v>
      </c>
      <c r="F4065" s="4" t="s">
        <v>33749</v>
      </c>
      <c r="G4065" s="4" t="s">
        <v>3020</v>
      </c>
      <c r="H4065" s="4" t="s">
        <v>33751</v>
      </c>
      <c r="I4065" s="4" t="s">
        <v>22</v>
      </c>
      <c r="J4065" s="4" t="s">
        <v>17901</v>
      </c>
      <c r="K4065" s="4" t="s">
        <v>23689</v>
      </c>
      <c r="L4065" s="4" t="s">
        <v>308</v>
      </c>
      <c r="M4065" s="4" t="s">
        <v>73</v>
      </c>
      <c r="N4065" s="4" t="s">
        <v>24356</v>
      </c>
      <c r="O4065" s="4" t="s">
        <v>24357</v>
      </c>
      <c r="P4065" s="4" t="s">
        <v>24358</v>
      </c>
      <c r="Q4065" s="4" t="s">
        <v>663</v>
      </c>
      <c r="R4065" s="4" t="s">
        <v>3021</v>
      </c>
      <c r="S4065" s="4" t="s">
        <v>2836</v>
      </c>
      <c r="T4065" s="4" t="s">
        <v>39876</v>
      </c>
    </row>
    <row r="4066" spans="1:20">
      <c r="A4066" s="31">
        <v>19431002120</v>
      </c>
      <c r="B4066" s="4" t="s">
        <v>24359</v>
      </c>
      <c r="C4066" s="4" t="s">
        <v>24377</v>
      </c>
      <c r="D4066" s="4" t="s">
        <v>32476</v>
      </c>
      <c r="E4066" s="4" t="s">
        <v>71</v>
      </c>
      <c r="F4066" s="4" t="s">
        <v>24359</v>
      </c>
      <c r="G4066" s="4" t="s">
        <v>71</v>
      </c>
      <c r="H4066" s="4" t="s">
        <v>24359</v>
      </c>
      <c r="I4066" s="4" t="s">
        <v>22</v>
      </c>
      <c r="J4066" s="4" t="s">
        <v>24360</v>
      </c>
      <c r="K4066" s="4" t="s">
        <v>24361</v>
      </c>
      <c r="L4066" s="4" t="s">
        <v>16413</v>
      </c>
      <c r="M4066" s="4" t="s">
        <v>73</v>
      </c>
      <c r="N4066" s="4" t="s">
        <v>24378</v>
      </c>
      <c r="O4066" s="4" t="s">
        <v>24379</v>
      </c>
      <c r="P4066" s="4" t="s">
        <v>24380</v>
      </c>
      <c r="Q4066" s="4" t="s">
        <v>663</v>
      </c>
      <c r="R4066" s="4" t="s">
        <v>39876</v>
      </c>
      <c r="S4066" s="4" t="s">
        <v>39876</v>
      </c>
      <c r="T4066" s="4" t="s">
        <v>39876</v>
      </c>
    </row>
    <row r="4067" spans="1:20">
      <c r="A4067" s="31">
        <v>19431001981</v>
      </c>
      <c r="B4067" s="4" t="s">
        <v>24362</v>
      </c>
      <c r="C4067" s="4" t="s">
        <v>24377</v>
      </c>
      <c r="D4067" s="4" t="s">
        <v>32477</v>
      </c>
      <c r="E4067" s="4" t="s">
        <v>71</v>
      </c>
      <c r="F4067" s="4" t="s">
        <v>24362</v>
      </c>
      <c r="G4067" s="4" t="s">
        <v>71</v>
      </c>
      <c r="H4067" s="4" t="s">
        <v>24362</v>
      </c>
      <c r="I4067" s="4" t="s">
        <v>22</v>
      </c>
      <c r="J4067" s="4" t="s">
        <v>24363</v>
      </c>
      <c r="K4067" s="4" t="s">
        <v>24364</v>
      </c>
      <c r="L4067" s="4" t="s">
        <v>311</v>
      </c>
      <c r="M4067" s="4" t="s">
        <v>73</v>
      </c>
      <c r="N4067" s="4" t="s">
        <v>24459</v>
      </c>
      <c r="O4067" s="4" t="s">
        <v>24460</v>
      </c>
      <c r="P4067" s="4" t="s">
        <v>24461</v>
      </c>
      <c r="Q4067" s="4" t="s">
        <v>922</v>
      </c>
      <c r="R4067" s="4" t="s">
        <v>39876</v>
      </c>
      <c r="S4067" s="4" t="s">
        <v>39876</v>
      </c>
      <c r="T4067" s="4" t="s">
        <v>39876</v>
      </c>
    </row>
    <row r="4068" spans="1:20">
      <c r="A4068" s="31">
        <v>19431002161</v>
      </c>
      <c r="B4068" s="4" t="s">
        <v>24365</v>
      </c>
      <c r="C4068" s="4" t="s">
        <v>24377</v>
      </c>
      <c r="D4068" s="4" t="s">
        <v>25510</v>
      </c>
      <c r="E4068" s="4" t="s">
        <v>2835</v>
      </c>
      <c r="F4068" s="4" t="s">
        <v>35102</v>
      </c>
      <c r="G4068" s="4" t="s">
        <v>3020</v>
      </c>
      <c r="H4068" s="4" t="s">
        <v>35103</v>
      </c>
      <c r="I4068" s="4" t="s">
        <v>22</v>
      </c>
      <c r="J4068" s="4" t="s">
        <v>24366</v>
      </c>
      <c r="K4068" s="4" t="s">
        <v>24367</v>
      </c>
      <c r="L4068" s="4" t="s">
        <v>3837</v>
      </c>
      <c r="M4068" s="4" t="s">
        <v>73</v>
      </c>
      <c r="N4068" s="4" t="s">
        <v>24381</v>
      </c>
      <c r="O4068" s="4" t="s">
        <v>24382</v>
      </c>
      <c r="P4068" s="4" t="s">
        <v>24383</v>
      </c>
      <c r="Q4068" s="4" t="s">
        <v>663</v>
      </c>
      <c r="R4068" s="4" t="s">
        <v>3021</v>
      </c>
      <c r="S4068" s="4" t="s">
        <v>2836</v>
      </c>
      <c r="T4068" s="4" t="s">
        <v>39876</v>
      </c>
    </row>
    <row r="4069" spans="1:20">
      <c r="A4069" s="31">
        <v>19431002203</v>
      </c>
      <c r="B4069" s="4" t="s">
        <v>24368</v>
      </c>
      <c r="C4069" s="4" t="s">
        <v>24377</v>
      </c>
      <c r="D4069" s="4" t="s">
        <v>32478</v>
      </c>
      <c r="E4069" s="4" t="s">
        <v>71</v>
      </c>
      <c r="F4069" s="4" t="s">
        <v>24368</v>
      </c>
      <c r="G4069" s="4" t="s">
        <v>71</v>
      </c>
      <c r="H4069" s="4" t="s">
        <v>24368</v>
      </c>
      <c r="I4069" s="4" t="s">
        <v>22</v>
      </c>
      <c r="J4069" s="4" t="s">
        <v>2522</v>
      </c>
      <c r="K4069" s="4" t="s">
        <v>24369</v>
      </c>
      <c r="L4069" s="4" t="s">
        <v>267</v>
      </c>
      <c r="M4069" s="4" t="s">
        <v>73</v>
      </c>
      <c r="N4069" s="4" t="s">
        <v>24384</v>
      </c>
      <c r="O4069" s="4" t="s">
        <v>24385</v>
      </c>
      <c r="P4069" s="4" t="s">
        <v>24386</v>
      </c>
      <c r="Q4069" s="4" t="s">
        <v>663</v>
      </c>
      <c r="R4069" s="4" t="s">
        <v>39876</v>
      </c>
      <c r="S4069" s="4" t="s">
        <v>39876</v>
      </c>
      <c r="T4069" s="4" t="s">
        <v>39876</v>
      </c>
    </row>
    <row r="4070" spans="1:20">
      <c r="A4070" s="31">
        <v>19431002245</v>
      </c>
      <c r="B4070" s="4" t="s">
        <v>24370</v>
      </c>
      <c r="C4070" s="4" t="s">
        <v>24377</v>
      </c>
      <c r="D4070" s="4" t="s">
        <v>32479</v>
      </c>
      <c r="E4070" s="4" t="s">
        <v>71</v>
      </c>
      <c r="F4070" s="4" t="s">
        <v>24370</v>
      </c>
      <c r="G4070" s="4" t="s">
        <v>71</v>
      </c>
      <c r="H4070" s="4" t="s">
        <v>24370</v>
      </c>
      <c r="I4070" s="4" t="s">
        <v>22</v>
      </c>
      <c r="J4070" s="4" t="s">
        <v>24371</v>
      </c>
      <c r="K4070" s="4" t="s">
        <v>24372</v>
      </c>
      <c r="L4070" s="4" t="s">
        <v>267</v>
      </c>
      <c r="M4070" s="4" t="s">
        <v>73</v>
      </c>
      <c r="N4070" s="4" t="s">
        <v>24387</v>
      </c>
      <c r="O4070" s="4" t="s">
        <v>24388</v>
      </c>
      <c r="P4070" s="4" t="s">
        <v>24389</v>
      </c>
      <c r="Q4070" s="4" t="s">
        <v>663</v>
      </c>
      <c r="R4070" s="4" t="s">
        <v>39876</v>
      </c>
      <c r="S4070" s="4" t="s">
        <v>39876</v>
      </c>
      <c r="T4070" s="4" t="s">
        <v>39876</v>
      </c>
    </row>
    <row r="4071" spans="1:20">
      <c r="A4071" s="31">
        <v>19431002328</v>
      </c>
      <c r="B4071" s="4" t="s">
        <v>24373</v>
      </c>
      <c r="C4071" s="4" t="s">
        <v>24377</v>
      </c>
      <c r="D4071" s="4" t="s">
        <v>34232</v>
      </c>
      <c r="E4071" s="4" t="s">
        <v>71</v>
      </c>
      <c r="F4071" s="4" t="s">
        <v>24373</v>
      </c>
      <c r="G4071" s="4" t="s">
        <v>71</v>
      </c>
      <c r="H4071" s="4" t="s">
        <v>24373</v>
      </c>
      <c r="I4071" s="4" t="s">
        <v>22</v>
      </c>
      <c r="J4071" s="4" t="s">
        <v>24374</v>
      </c>
      <c r="K4071" s="4" t="s">
        <v>24375</v>
      </c>
      <c r="L4071" s="4" t="s">
        <v>267</v>
      </c>
      <c r="M4071" s="4" t="s">
        <v>73</v>
      </c>
      <c r="N4071" s="4" t="s">
        <v>24390</v>
      </c>
      <c r="O4071" s="4" t="s">
        <v>24391</v>
      </c>
      <c r="P4071" s="4" t="s">
        <v>24392</v>
      </c>
      <c r="Q4071" s="4" t="s">
        <v>663</v>
      </c>
      <c r="R4071" s="4" t="s">
        <v>39876</v>
      </c>
      <c r="S4071" s="4" t="s">
        <v>39876</v>
      </c>
      <c r="T4071" s="4" t="s">
        <v>39876</v>
      </c>
    </row>
    <row r="4072" spans="1:20">
      <c r="A4072" s="31">
        <v>19431002286</v>
      </c>
      <c r="B4072" s="4" t="s">
        <v>24393</v>
      </c>
      <c r="C4072" s="4" t="s">
        <v>24377</v>
      </c>
      <c r="D4072" s="4" t="s">
        <v>41948</v>
      </c>
      <c r="E4072" s="4" t="s">
        <v>71</v>
      </c>
      <c r="F4072" s="4" t="s">
        <v>24393</v>
      </c>
      <c r="G4072" s="4" t="s">
        <v>71</v>
      </c>
      <c r="H4072" s="4" t="s">
        <v>24393</v>
      </c>
      <c r="I4072" s="4" t="s">
        <v>22</v>
      </c>
      <c r="J4072" s="4" t="s">
        <v>24394</v>
      </c>
      <c r="K4072" s="4" t="s">
        <v>24395</v>
      </c>
      <c r="L4072" s="4" t="s">
        <v>476</v>
      </c>
      <c r="M4072" s="4" t="s">
        <v>73</v>
      </c>
      <c r="N4072" s="4" t="s">
        <v>24396</v>
      </c>
      <c r="O4072" s="4" t="s">
        <v>24397</v>
      </c>
      <c r="P4072" s="4" t="s">
        <v>24398</v>
      </c>
      <c r="Q4072" s="4" t="s">
        <v>663</v>
      </c>
      <c r="R4072" s="4" t="s">
        <v>39876</v>
      </c>
      <c r="S4072" s="4" t="s">
        <v>39876</v>
      </c>
      <c r="T4072" s="4" t="s">
        <v>39876</v>
      </c>
    </row>
    <row r="4073" spans="1:20">
      <c r="A4073" s="31">
        <v>19431002807</v>
      </c>
      <c r="B4073" s="4" t="s">
        <v>24399</v>
      </c>
      <c r="C4073" s="4" t="s">
        <v>24377</v>
      </c>
      <c r="D4073" s="4" t="s">
        <v>41949</v>
      </c>
      <c r="E4073" s="4" t="s">
        <v>71</v>
      </c>
      <c r="F4073" s="4" t="s">
        <v>24399</v>
      </c>
      <c r="G4073" s="4" t="s">
        <v>71</v>
      </c>
      <c r="H4073" s="4" t="s">
        <v>24399</v>
      </c>
      <c r="I4073" s="4" t="s">
        <v>22</v>
      </c>
      <c r="J4073" s="4" t="s">
        <v>24400</v>
      </c>
      <c r="K4073" s="4" t="s">
        <v>24401</v>
      </c>
      <c r="L4073" s="4" t="s">
        <v>476</v>
      </c>
      <c r="M4073" s="4" t="s">
        <v>73</v>
      </c>
      <c r="N4073" s="4" t="s">
        <v>24402</v>
      </c>
      <c r="O4073" s="4" t="s">
        <v>24403</v>
      </c>
      <c r="P4073" s="4" t="s">
        <v>24404</v>
      </c>
      <c r="Q4073" s="4" t="s">
        <v>663</v>
      </c>
      <c r="R4073" s="4" t="s">
        <v>39876</v>
      </c>
      <c r="S4073" s="4" t="s">
        <v>39876</v>
      </c>
      <c r="T4073" s="4" t="s">
        <v>39876</v>
      </c>
    </row>
    <row r="4074" spans="1:20">
      <c r="A4074" s="31">
        <v>19431002849</v>
      </c>
      <c r="B4074" s="4" t="s">
        <v>24405</v>
      </c>
      <c r="C4074" s="4" t="s">
        <v>24406</v>
      </c>
      <c r="D4074" s="4" t="s">
        <v>25511</v>
      </c>
      <c r="E4074" s="4" t="s">
        <v>71</v>
      </c>
      <c r="F4074" s="4" t="s">
        <v>24405</v>
      </c>
      <c r="G4074" s="4" t="s">
        <v>71</v>
      </c>
      <c r="H4074" s="4" t="s">
        <v>24405</v>
      </c>
      <c r="I4074" s="4" t="s">
        <v>22</v>
      </c>
      <c r="J4074" s="4" t="s">
        <v>24407</v>
      </c>
      <c r="K4074" s="4" t="s">
        <v>24408</v>
      </c>
      <c r="L4074" s="4" t="s">
        <v>16413</v>
      </c>
      <c r="M4074" s="4" t="s">
        <v>73</v>
      </c>
      <c r="N4074" s="4" t="s">
        <v>24409</v>
      </c>
      <c r="O4074" s="4" t="s">
        <v>24410</v>
      </c>
      <c r="P4074" s="4" t="s">
        <v>24411</v>
      </c>
      <c r="Q4074" s="4" t="s">
        <v>663</v>
      </c>
      <c r="R4074" s="4" t="s">
        <v>39876</v>
      </c>
      <c r="S4074" s="4" t="s">
        <v>39876</v>
      </c>
      <c r="T4074" s="4" t="s">
        <v>39876</v>
      </c>
    </row>
    <row r="4075" spans="1:20">
      <c r="A4075" s="31">
        <v>19431002880</v>
      </c>
      <c r="B4075" s="4" t="s">
        <v>24412</v>
      </c>
      <c r="C4075" s="4" t="s">
        <v>24406</v>
      </c>
      <c r="D4075" s="4" t="s">
        <v>25512</v>
      </c>
      <c r="E4075" s="4" t="s">
        <v>71</v>
      </c>
      <c r="F4075" s="4" t="s">
        <v>24412</v>
      </c>
      <c r="G4075" s="4" t="s">
        <v>71</v>
      </c>
      <c r="H4075" s="4" t="s">
        <v>24412</v>
      </c>
      <c r="I4075" s="4" t="s">
        <v>22</v>
      </c>
      <c r="J4075" s="4" t="s">
        <v>10205</v>
      </c>
      <c r="K4075" s="4" t="s">
        <v>24413</v>
      </c>
      <c r="L4075" s="4" t="s">
        <v>7436</v>
      </c>
      <c r="M4075" s="4" t="s">
        <v>73</v>
      </c>
      <c r="N4075" s="4" t="s">
        <v>24462</v>
      </c>
      <c r="O4075" s="4" t="s">
        <v>24463</v>
      </c>
      <c r="P4075" s="4" t="s">
        <v>24464</v>
      </c>
      <c r="Q4075" s="4" t="s">
        <v>663</v>
      </c>
      <c r="R4075" s="4" t="s">
        <v>39876</v>
      </c>
      <c r="S4075" s="4" t="s">
        <v>39876</v>
      </c>
      <c r="T4075" s="4" t="s">
        <v>39876</v>
      </c>
    </row>
    <row r="4076" spans="1:20">
      <c r="A4076" s="31">
        <v>19431002765</v>
      </c>
      <c r="B4076" s="4" t="s">
        <v>24414</v>
      </c>
      <c r="C4076" s="4" t="s">
        <v>24406</v>
      </c>
      <c r="D4076" s="4" t="s">
        <v>35545</v>
      </c>
      <c r="E4076" s="4" t="s">
        <v>71</v>
      </c>
      <c r="F4076" s="4" t="s">
        <v>24414</v>
      </c>
      <c r="G4076" s="4" t="s">
        <v>71</v>
      </c>
      <c r="H4076" s="4" t="s">
        <v>24414</v>
      </c>
      <c r="I4076" s="4" t="s">
        <v>22</v>
      </c>
      <c r="J4076" s="4" t="s">
        <v>18725</v>
      </c>
      <c r="K4076" s="4" t="s">
        <v>24415</v>
      </c>
      <c r="L4076" s="4" t="s">
        <v>7436</v>
      </c>
      <c r="M4076" s="4" t="s">
        <v>73</v>
      </c>
      <c r="N4076" s="4" t="s">
        <v>24465</v>
      </c>
      <c r="O4076" s="4" t="s">
        <v>24466</v>
      </c>
      <c r="P4076" s="4" t="s">
        <v>24467</v>
      </c>
      <c r="Q4076" s="4" t="s">
        <v>663</v>
      </c>
      <c r="R4076" s="4" t="s">
        <v>39876</v>
      </c>
      <c r="S4076" s="4" t="s">
        <v>39876</v>
      </c>
      <c r="T4076" s="4" t="s">
        <v>39876</v>
      </c>
    </row>
    <row r="4077" spans="1:20">
      <c r="A4077" s="31">
        <v>20300858121</v>
      </c>
      <c r="B4077" s="4" t="s">
        <v>24416</v>
      </c>
      <c r="C4077" s="4" t="s">
        <v>24406</v>
      </c>
      <c r="D4077" s="4" t="s">
        <v>25513</v>
      </c>
      <c r="E4077" s="4" t="s">
        <v>71</v>
      </c>
      <c r="F4077" s="4" t="s">
        <v>24416</v>
      </c>
      <c r="G4077" s="4" t="s">
        <v>71</v>
      </c>
      <c r="H4077" s="4" t="s">
        <v>24416</v>
      </c>
      <c r="I4077" s="4" t="s">
        <v>22</v>
      </c>
      <c r="J4077" s="4" t="s">
        <v>2412</v>
      </c>
      <c r="K4077" s="4" t="s">
        <v>24417</v>
      </c>
      <c r="L4077" s="4" t="s">
        <v>14655</v>
      </c>
      <c r="M4077" s="4" t="s">
        <v>73</v>
      </c>
      <c r="N4077" s="4" t="s">
        <v>24418</v>
      </c>
      <c r="O4077" s="4" t="s">
        <v>24419</v>
      </c>
      <c r="P4077" s="4" t="s">
        <v>24420</v>
      </c>
      <c r="Q4077" s="4" t="s">
        <v>3160</v>
      </c>
      <c r="R4077" s="4" t="s">
        <v>39876</v>
      </c>
      <c r="S4077" s="4" t="s">
        <v>39876</v>
      </c>
      <c r="T4077" s="4" t="s">
        <v>39876</v>
      </c>
    </row>
    <row r="4078" spans="1:20">
      <c r="A4078" s="31">
        <v>19431002401</v>
      </c>
      <c r="B4078" s="4" t="s">
        <v>24421</v>
      </c>
      <c r="C4078" s="4" t="s">
        <v>24406</v>
      </c>
      <c r="D4078" s="4" t="s">
        <v>27211</v>
      </c>
      <c r="E4078" s="4" t="s">
        <v>2835</v>
      </c>
      <c r="F4078" s="4" t="s">
        <v>30045</v>
      </c>
      <c r="G4078" s="4" t="s">
        <v>2835</v>
      </c>
      <c r="H4078" s="4" t="s">
        <v>30045</v>
      </c>
      <c r="I4078" s="4" t="s">
        <v>22</v>
      </c>
      <c r="J4078" s="4" t="s">
        <v>24422</v>
      </c>
      <c r="K4078" s="4" t="s">
        <v>24423</v>
      </c>
      <c r="L4078" s="4" t="s">
        <v>21957</v>
      </c>
      <c r="M4078" s="4" t="s">
        <v>73</v>
      </c>
      <c r="N4078" s="4" t="s">
        <v>24468</v>
      </c>
      <c r="O4078" s="4" t="s">
        <v>24469</v>
      </c>
      <c r="P4078" s="4" t="s">
        <v>24470</v>
      </c>
      <c r="Q4078" s="4" t="s">
        <v>663</v>
      </c>
      <c r="R4078" s="4" t="s">
        <v>2836</v>
      </c>
      <c r="S4078" s="4" t="s">
        <v>2836</v>
      </c>
      <c r="T4078" s="4" t="s">
        <v>39876</v>
      </c>
    </row>
    <row r="4079" spans="1:20">
      <c r="A4079" s="31">
        <v>19451122121</v>
      </c>
      <c r="B4079" s="4" t="s">
        <v>24424</v>
      </c>
      <c r="C4079" s="4" t="s">
        <v>24406</v>
      </c>
      <c r="D4079" s="4" t="s">
        <v>30506</v>
      </c>
      <c r="E4079" s="4" t="s">
        <v>71</v>
      </c>
      <c r="F4079" s="4" t="s">
        <v>24424</v>
      </c>
      <c r="G4079" s="4" t="s">
        <v>71</v>
      </c>
      <c r="H4079" s="4" t="s">
        <v>24424</v>
      </c>
      <c r="I4079" s="4" t="s">
        <v>22</v>
      </c>
      <c r="J4079" s="4" t="s">
        <v>24425</v>
      </c>
      <c r="K4079" s="4" t="s">
        <v>24426</v>
      </c>
      <c r="L4079" s="4" t="s">
        <v>7436</v>
      </c>
      <c r="M4079" s="4" t="s">
        <v>73</v>
      </c>
      <c r="N4079" s="4" t="s">
        <v>24471</v>
      </c>
      <c r="O4079" s="4" t="s">
        <v>24472</v>
      </c>
      <c r="P4079" s="4" t="s">
        <v>24473</v>
      </c>
      <c r="Q4079" s="4" t="s">
        <v>922</v>
      </c>
      <c r="R4079" s="4" t="s">
        <v>39876</v>
      </c>
      <c r="S4079" s="4" t="s">
        <v>39876</v>
      </c>
      <c r="T4079" s="4" t="s">
        <v>39876</v>
      </c>
    </row>
    <row r="4080" spans="1:20">
      <c r="A4080" s="31">
        <v>19431002369</v>
      </c>
      <c r="B4080" s="4" t="s">
        <v>24427</v>
      </c>
      <c r="C4080" s="4" t="s">
        <v>24406</v>
      </c>
      <c r="D4080" s="4" t="s">
        <v>27212</v>
      </c>
      <c r="E4080" s="4" t="s">
        <v>71</v>
      </c>
      <c r="F4080" s="4" t="s">
        <v>24427</v>
      </c>
      <c r="G4080" s="4" t="s">
        <v>71</v>
      </c>
      <c r="H4080" s="4" t="s">
        <v>24427</v>
      </c>
      <c r="I4080" s="4" t="s">
        <v>22</v>
      </c>
      <c r="J4080" s="4" t="s">
        <v>7598</v>
      </c>
      <c r="K4080" s="4" t="s">
        <v>24428</v>
      </c>
      <c r="L4080" s="4" t="s">
        <v>311</v>
      </c>
      <c r="M4080" s="4" t="s">
        <v>73</v>
      </c>
      <c r="N4080" s="4" t="s">
        <v>24474</v>
      </c>
      <c r="O4080" s="4" t="s">
        <v>24475</v>
      </c>
      <c r="P4080" s="4" t="s">
        <v>24476</v>
      </c>
      <c r="Q4080" s="4" t="s">
        <v>663</v>
      </c>
      <c r="R4080" s="4" t="s">
        <v>39876</v>
      </c>
      <c r="S4080" s="4" t="s">
        <v>39876</v>
      </c>
      <c r="T4080" s="4" t="s">
        <v>39876</v>
      </c>
    </row>
    <row r="4081" spans="1:20">
      <c r="A4081" s="31">
        <v>19431002443</v>
      </c>
      <c r="B4081" s="4" t="s">
        <v>24429</v>
      </c>
      <c r="C4081" s="4" t="s">
        <v>24406</v>
      </c>
      <c r="D4081" s="4" t="s">
        <v>41950</v>
      </c>
      <c r="E4081" s="4" t="s">
        <v>71</v>
      </c>
      <c r="F4081" s="4" t="s">
        <v>24429</v>
      </c>
      <c r="G4081" s="4" t="s">
        <v>71</v>
      </c>
      <c r="H4081" s="4" t="s">
        <v>24429</v>
      </c>
      <c r="I4081" s="4" t="s">
        <v>22</v>
      </c>
      <c r="J4081" s="4" t="s">
        <v>20517</v>
      </c>
      <c r="K4081" s="4" t="s">
        <v>24430</v>
      </c>
      <c r="L4081" s="4" t="s">
        <v>476</v>
      </c>
      <c r="M4081" s="4" t="s">
        <v>73</v>
      </c>
      <c r="N4081" s="4" t="s">
        <v>24477</v>
      </c>
      <c r="O4081" s="4" t="s">
        <v>24478</v>
      </c>
      <c r="P4081" s="4" t="s">
        <v>24479</v>
      </c>
      <c r="Q4081" s="4" t="s">
        <v>663</v>
      </c>
      <c r="R4081" s="4" t="s">
        <v>39876</v>
      </c>
      <c r="S4081" s="4" t="s">
        <v>39876</v>
      </c>
      <c r="T4081" s="4" t="s">
        <v>39876</v>
      </c>
    </row>
    <row r="4082" spans="1:20">
      <c r="A4082" s="31">
        <v>19451026975</v>
      </c>
      <c r="B4082" s="4" t="s">
        <v>24431</v>
      </c>
      <c r="C4082" s="4" t="s">
        <v>24406</v>
      </c>
      <c r="D4082" s="4" t="s">
        <v>41951</v>
      </c>
      <c r="E4082" s="4" t="s">
        <v>71</v>
      </c>
      <c r="F4082" s="4" t="s">
        <v>24431</v>
      </c>
      <c r="G4082" s="4" t="s">
        <v>71</v>
      </c>
      <c r="H4082" s="4" t="s">
        <v>24431</v>
      </c>
      <c r="I4082" s="4" t="s">
        <v>22</v>
      </c>
      <c r="J4082" s="4" t="s">
        <v>24432</v>
      </c>
      <c r="K4082" s="4" t="s">
        <v>24433</v>
      </c>
      <c r="L4082" s="4" t="s">
        <v>16413</v>
      </c>
      <c r="M4082" s="4" t="s">
        <v>73</v>
      </c>
      <c r="N4082" s="4" t="s">
        <v>24480</v>
      </c>
      <c r="O4082" s="4" t="s">
        <v>24481</v>
      </c>
      <c r="P4082" s="4" t="s">
        <v>24482</v>
      </c>
      <c r="Q4082" s="4" t="s">
        <v>5385</v>
      </c>
      <c r="R4082" s="4" t="s">
        <v>39876</v>
      </c>
      <c r="S4082" s="4" t="s">
        <v>39876</v>
      </c>
      <c r="T4082" s="4" t="s">
        <v>39876</v>
      </c>
    </row>
    <row r="4083" spans="1:20">
      <c r="A4083" s="31">
        <v>19431002484</v>
      </c>
      <c r="B4083" s="4" t="s">
        <v>24434</v>
      </c>
      <c r="C4083" s="4" t="s">
        <v>24406</v>
      </c>
      <c r="D4083" s="4" t="s">
        <v>25514</v>
      </c>
      <c r="E4083" s="4" t="s">
        <v>2835</v>
      </c>
      <c r="F4083" s="4" t="s">
        <v>35102</v>
      </c>
      <c r="G4083" s="4" t="s">
        <v>2835</v>
      </c>
      <c r="H4083" s="4" t="s">
        <v>35103</v>
      </c>
      <c r="I4083" s="4" t="s">
        <v>22</v>
      </c>
      <c r="J4083" s="4" t="s">
        <v>24435</v>
      </c>
      <c r="K4083" s="4" t="s">
        <v>24436</v>
      </c>
      <c r="L4083" s="4" t="s">
        <v>8048</v>
      </c>
      <c r="M4083" s="4" t="s">
        <v>73</v>
      </c>
      <c r="N4083" s="4" t="s">
        <v>24483</v>
      </c>
      <c r="O4083" s="4" t="s">
        <v>24484</v>
      </c>
      <c r="P4083" s="4" t="s">
        <v>24485</v>
      </c>
      <c r="Q4083" s="4" t="s">
        <v>663</v>
      </c>
      <c r="R4083" s="4" t="s">
        <v>2836</v>
      </c>
      <c r="S4083" s="4" t="s">
        <v>2836</v>
      </c>
      <c r="T4083" s="4" t="s">
        <v>39876</v>
      </c>
    </row>
    <row r="4084" spans="1:20">
      <c r="A4084" s="31">
        <v>19431002526</v>
      </c>
      <c r="B4084" s="4" t="s">
        <v>24437</v>
      </c>
      <c r="C4084" s="4" t="s">
        <v>24406</v>
      </c>
      <c r="D4084" s="4" t="s">
        <v>27213</v>
      </c>
      <c r="E4084" s="4" t="s">
        <v>71</v>
      </c>
      <c r="F4084" s="4" t="s">
        <v>24437</v>
      </c>
      <c r="G4084" s="4" t="s">
        <v>71</v>
      </c>
      <c r="H4084" s="4" t="s">
        <v>24437</v>
      </c>
      <c r="I4084" s="4" t="s">
        <v>22</v>
      </c>
      <c r="J4084" s="4" t="s">
        <v>24438</v>
      </c>
      <c r="K4084" s="4" t="s">
        <v>24439</v>
      </c>
      <c r="L4084" s="4" t="s">
        <v>21383</v>
      </c>
      <c r="M4084" s="4" t="s">
        <v>73</v>
      </c>
      <c r="N4084" s="4" t="s">
        <v>612</v>
      </c>
      <c r="O4084" s="4" t="s">
        <v>24486</v>
      </c>
      <c r="P4084" s="4" t="s">
        <v>24487</v>
      </c>
      <c r="Q4084" s="4" t="s">
        <v>663</v>
      </c>
      <c r="R4084" s="4" t="s">
        <v>39876</v>
      </c>
      <c r="S4084" s="4" t="s">
        <v>39876</v>
      </c>
      <c r="T4084" s="4" t="s">
        <v>39876</v>
      </c>
    </row>
    <row r="4085" spans="1:20">
      <c r="A4085" s="31">
        <v>19431002567</v>
      </c>
      <c r="B4085" s="4" t="s">
        <v>24440</v>
      </c>
      <c r="C4085" s="4" t="s">
        <v>24488</v>
      </c>
      <c r="D4085" s="4" t="s">
        <v>25515</v>
      </c>
      <c r="E4085" s="4" t="s">
        <v>2835</v>
      </c>
      <c r="F4085" s="4" t="s">
        <v>33749</v>
      </c>
      <c r="G4085" s="4" t="s">
        <v>3020</v>
      </c>
      <c r="H4085" s="4" t="s">
        <v>33751</v>
      </c>
      <c r="I4085" s="4" t="s">
        <v>22</v>
      </c>
      <c r="J4085" s="4" t="s">
        <v>24441</v>
      </c>
      <c r="K4085" s="4" t="s">
        <v>24442</v>
      </c>
      <c r="L4085" s="4" t="s">
        <v>308</v>
      </c>
      <c r="M4085" s="4" t="s">
        <v>73</v>
      </c>
      <c r="N4085" s="4" t="s">
        <v>24489</v>
      </c>
      <c r="O4085" s="4" t="s">
        <v>24490</v>
      </c>
      <c r="P4085" s="4" t="s">
        <v>24491</v>
      </c>
      <c r="Q4085" s="4" t="s">
        <v>663</v>
      </c>
      <c r="R4085" s="4" t="s">
        <v>3021</v>
      </c>
      <c r="S4085" s="4" t="s">
        <v>2836</v>
      </c>
      <c r="T4085" s="4" t="s">
        <v>39876</v>
      </c>
    </row>
    <row r="4086" spans="1:20">
      <c r="A4086" s="31">
        <v>19431002609</v>
      </c>
      <c r="B4086" s="4" t="s">
        <v>24443</v>
      </c>
      <c r="C4086" s="4" t="s">
        <v>24488</v>
      </c>
      <c r="D4086" s="4" t="s">
        <v>41952</v>
      </c>
      <c r="E4086" s="4" t="s">
        <v>71</v>
      </c>
      <c r="F4086" s="4" t="s">
        <v>24443</v>
      </c>
      <c r="G4086" s="4" t="s">
        <v>71</v>
      </c>
      <c r="H4086" s="4" t="s">
        <v>24443</v>
      </c>
      <c r="I4086" s="4" t="s">
        <v>22</v>
      </c>
      <c r="J4086" s="4" t="s">
        <v>24444</v>
      </c>
      <c r="K4086" s="4" t="s">
        <v>24445</v>
      </c>
      <c r="L4086" s="4" t="s">
        <v>16413</v>
      </c>
      <c r="M4086" s="4" t="s">
        <v>73</v>
      </c>
      <c r="N4086" s="4" t="s">
        <v>24492</v>
      </c>
      <c r="O4086" s="4" t="s">
        <v>24493</v>
      </c>
      <c r="P4086" s="4" t="s">
        <v>24494</v>
      </c>
      <c r="Q4086" s="4" t="s">
        <v>663</v>
      </c>
      <c r="R4086" s="4" t="s">
        <v>39876</v>
      </c>
      <c r="S4086" s="4" t="s">
        <v>39876</v>
      </c>
      <c r="T4086" s="4" t="s">
        <v>39876</v>
      </c>
    </row>
    <row r="4087" spans="1:20">
      <c r="A4087" s="31">
        <v>19431002641</v>
      </c>
      <c r="B4087" s="4" t="s">
        <v>24446</v>
      </c>
      <c r="C4087" s="4" t="s">
        <v>24488</v>
      </c>
      <c r="D4087" s="4" t="s">
        <v>41953</v>
      </c>
      <c r="E4087" s="4" t="s">
        <v>71</v>
      </c>
      <c r="F4087" s="4" t="s">
        <v>24446</v>
      </c>
      <c r="G4087" s="4" t="s">
        <v>71</v>
      </c>
      <c r="H4087" s="4" t="s">
        <v>24446</v>
      </c>
      <c r="I4087" s="4" t="s">
        <v>22</v>
      </c>
      <c r="J4087" s="4" t="s">
        <v>24447</v>
      </c>
      <c r="K4087" s="4" t="s">
        <v>24448</v>
      </c>
      <c r="L4087" s="4" t="s">
        <v>21383</v>
      </c>
      <c r="M4087" s="4" t="s">
        <v>73</v>
      </c>
      <c r="N4087" s="4" t="s">
        <v>19003</v>
      </c>
      <c r="O4087" s="4" t="s">
        <v>24495</v>
      </c>
      <c r="P4087" s="4" t="s">
        <v>24496</v>
      </c>
      <c r="Q4087" s="4" t="s">
        <v>663</v>
      </c>
      <c r="R4087" s="4" t="s">
        <v>39876</v>
      </c>
      <c r="S4087" s="4" t="s">
        <v>39876</v>
      </c>
      <c r="T4087" s="4" t="s">
        <v>39876</v>
      </c>
    </row>
    <row r="4088" spans="1:20">
      <c r="A4088" s="31">
        <v>19431002682</v>
      </c>
      <c r="B4088" s="4" t="s">
        <v>24449</v>
      </c>
      <c r="C4088" s="4" t="s">
        <v>24488</v>
      </c>
      <c r="D4088" s="4" t="s">
        <v>35546</v>
      </c>
      <c r="E4088" s="4" t="s">
        <v>71</v>
      </c>
      <c r="F4088" s="4" t="s">
        <v>24449</v>
      </c>
      <c r="G4088" s="4" t="s">
        <v>71</v>
      </c>
      <c r="H4088" s="4" t="s">
        <v>24449</v>
      </c>
      <c r="I4088" s="4" t="s">
        <v>22</v>
      </c>
      <c r="J4088" s="4" t="s">
        <v>6160</v>
      </c>
      <c r="K4088" s="4" t="s">
        <v>24450</v>
      </c>
      <c r="L4088" s="4" t="s">
        <v>2928</v>
      </c>
      <c r="M4088" s="4" t="s">
        <v>73</v>
      </c>
      <c r="N4088" s="4" t="s">
        <v>24497</v>
      </c>
      <c r="O4088" s="4" t="s">
        <v>24498</v>
      </c>
      <c r="P4088" s="4" t="s">
        <v>24499</v>
      </c>
      <c r="Q4088" s="4" t="s">
        <v>663</v>
      </c>
      <c r="R4088" s="4" t="s">
        <v>39876</v>
      </c>
      <c r="S4088" s="4" t="s">
        <v>39876</v>
      </c>
      <c r="T4088" s="4" t="s">
        <v>39876</v>
      </c>
    </row>
    <row r="4089" spans="1:20">
      <c r="A4089" s="31">
        <v>19431002724</v>
      </c>
      <c r="B4089" s="4" t="s">
        <v>24451</v>
      </c>
      <c r="C4089" s="4" t="s">
        <v>24488</v>
      </c>
      <c r="D4089" s="4" t="s">
        <v>30507</v>
      </c>
      <c r="E4089" s="4" t="s">
        <v>71</v>
      </c>
      <c r="F4089" s="4" t="s">
        <v>24451</v>
      </c>
      <c r="G4089" s="4" t="s">
        <v>71</v>
      </c>
      <c r="H4089" s="4" t="s">
        <v>24451</v>
      </c>
      <c r="I4089" s="4" t="s">
        <v>22</v>
      </c>
      <c r="J4089" s="4" t="s">
        <v>1295</v>
      </c>
      <c r="K4089" s="4" t="s">
        <v>24452</v>
      </c>
      <c r="L4089" s="4" t="s">
        <v>2928</v>
      </c>
      <c r="M4089" s="4" t="s">
        <v>73</v>
      </c>
      <c r="N4089" s="4" t="s">
        <v>24500</v>
      </c>
      <c r="O4089" s="4" t="s">
        <v>24501</v>
      </c>
      <c r="P4089" s="4" t="s">
        <v>24502</v>
      </c>
      <c r="Q4089" s="4" t="s">
        <v>663</v>
      </c>
      <c r="R4089" s="4" t="s">
        <v>39876</v>
      </c>
      <c r="S4089" s="4" t="s">
        <v>39876</v>
      </c>
      <c r="T4089" s="4" t="s">
        <v>39876</v>
      </c>
    </row>
    <row r="4090" spans="1:20">
      <c r="A4090" s="31">
        <v>19431002922</v>
      </c>
      <c r="B4090" s="4" t="s">
        <v>24453</v>
      </c>
      <c r="C4090" s="4" t="s">
        <v>24488</v>
      </c>
      <c r="D4090" s="4" t="s">
        <v>30508</v>
      </c>
      <c r="E4090" s="4" t="s">
        <v>71</v>
      </c>
      <c r="F4090" s="4" t="s">
        <v>24453</v>
      </c>
      <c r="G4090" s="4" t="s">
        <v>71</v>
      </c>
      <c r="H4090" s="4" t="s">
        <v>24453</v>
      </c>
      <c r="I4090" s="4" t="s">
        <v>22</v>
      </c>
      <c r="J4090" s="4" t="s">
        <v>24454</v>
      </c>
      <c r="K4090" s="4" t="s">
        <v>24455</v>
      </c>
      <c r="L4090" s="4" t="s">
        <v>263</v>
      </c>
      <c r="M4090" s="4" t="s">
        <v>73</v>
      </c>
      <c r="N4090" s="4" t="s">
        <v>24503</v>
      </c>
      <c r="O4090" s="4" t="s">
        <v>24504</v>
      </c>
      <c r="P4090" s="4" t="s">
        <v>24505</v>
      </c>
      <c r="Q4090" s="4" t="s">
        <v>663</v>
      </c>
      <c r="R4090" s="4" t="s">
        <v>39876</v>
      </c>
      <c r="S4090" s="4" t="s">
        <v>39876</v>
      </c>
      <c r="T4090" s="4" t="s">
        <v>39876</v>
      </c>
    </row>
    <row r="4091" spans="1:20">
      <c r="A4091" s="31">
        <v>19431047927</v>
      </c>
      <c r="B4091" s="4" t="s">
        <v>24456</v>
      </c>
      <c r="C4091" s="4" t="s">
        <v>24488</v>
      </c>
      <c r="D4091" s="4" t="s">
        <v>27214</v>
      </c>
      <c r="E4091" s="4" t="s">
        <v>71</v>
      </c>
      <c r="F4091" s="4" t="s">
        <v>24456</v>
      </c>
      <c r="G4091" s="4" t="s">
        <v>71</v>
      </c>
      <c r="H4091" s="4" t="s">
        <v>24456</v>
      </c>
      <c r="I4091" s="4" t="s">
        <v>22</v>
      </c>
      <c r="J4091" s="4" t="s">
        <v>13052</v>
      </c>
      <c r="K4091" s="4" t="s">
        <v>24457</v>
      </c>
      <c r="L4091" s="4" t="s">
        <v>19152</v>
      </c>
      <c r="M4091" s="4" t="s">
        <v>73</v>
      </c>
      <c r="N4091" s="4" t="s">
        <v>24506</v>
      </c>
      <c r="O4091" s="4" t="s">
        <v>24507</v>
      </c>
      <c r="P4091" s="4" t="s">
        <v>24508</v>
      </c>
      <c r="Q4091" s="4" t="s">
        <v>663</v>
      </c>
      <c r="R4091" s="4" t="s">
        <v>39876</v>
      </c>
      <c r="S4091" s="4" t="s">
        <v>39876</v>
      </c>
      <c r="T4091" s="4" t="s">
        <v>39876</v>
      </c>
    </row>
    <row r="4092" spans="1:20">
      <c r="A4092" s="31">
        <v>19431047885</v>
      </c>
      <c r="B4092" s="4" t="s">
        <v>24509</v>
      </c>
      <c r="C4092" s="4" t="s">
        <v>24510</v>
      </c>
      <c r="D4092" s="4" t="s">
        <v>41954</v>
      </c>
      <c r="E4092" s="4" t="s">
        <v>71</v>
      </c>
      <c r="F4092" s="4" t="s">
        <v>24509</v>
      </c>
      <c r="G4092" s="4" t="s">
        <v>71</v>
      </c>
      <c r="H4092" s="4" t="s">
        <v>24509</v>
      </c>
      <c r="I4092" s="4" t="s">
        <v>22</v>
      </c>
      <c r="J4092" s="4" t="s">
        <v>24511</v>
      </c>
      <c r="K4092" s="4" t="s">
        <v>24512</v>
      </c>
      <c r="L4092" s="4" t="s">
        <v>21383</v>
      </c>
      <c r="M4092" s="4" t="s">
        <v>73</v>
      </c>
      <c r="N4092" s="4" t="s">
        <v>2976</v>
      </c>
      <c r="O4092" s="4" t="s">
        <v>24513</v>
      </c>
      <c r="P4092" s="4" t="s">
        <v>24514</v>
      </c>
      <c r="Q4092" s="4" t="s">
        <v>663</v>
      </c>
      <c r="R4092" s="4" t="s">
        <v>39876</v>
      </c>
      <c r="S4092" s="4" t="s">
        <v>39876</v>
      </c>
      <c r="T4092" s="4" t="s">
        <v>39876</v>
      </c>
    </row>
    <row r="4093" spans="1:20">
      <c r="A4093" s="31">
        <v>19431047844</v>
      </c>
      <c r="B4093" s="4" t="s">
        <v>24515</v>
      </c>
      <c r="C4093" s="4" t="s">
        <v>24510</v>
      </c>
      <c r="D4093" s="4" t="s">
        <v>30509</v>
      </c>
      <c r="E4093" s="4" t="s">
        <v>71</v>
      </c>
      <c r="F4093" s="4" t="s">
        <v>24515</v>
      </c>
      <c r="G4093" s="4" t="s">
        <v>71</v>
      </c>
      <c r="H4093" s="4" t="s">
        <v>24515</v>
      </c>
      <c r="I4093" s="4" t="s">
        <v>22</v>
      </c>
      <c r="J4093" s="4" t="s">
        <v>24516</v>
      </c>
      <c r="K4093" s="4" t="s">
        <v>24517</v>
      </c>
      <c r="L4093" s="4" t="s">
        <v>21957</v>
      </c>
      <c r="M4093" s="4" t="s">
        <v>73</v>
      </c>
      <c r="N4093" s="4" t="s">
        <v>24518</v>
      </c>
      <c r="O4093" s="4" t="s">
        <v>24519</v>
      </c>
      <c r="P4093" s="4" t="s">
        <v>24520</v>
      </c>
      <c r="Q4093" s="4" t="s">
        <v>663</v>
      </c>
      <c r="R4093" s="4" t="s">
        <v>39876</v>
      </c>
      <c r="S4093" s="4" t="s">
        <v>39876</v>
      </c>
      <c r="T4093" s="4" t="s">
        <v>39876</v>
      </c>
    </row>
    <row r="4094" spans="1:20">
      <c r="A4094" s="31">
        <v>19431047802</v>
      </c>
      <c r="B4094" s="4" t="s">
        <v>24521</v>
      </c>
      <c r="C4094" s="4" t="s">
        <v>24510</v>
      </c>
      <c r="D4094" s="4" t="s">
        <v>41955</v>
      </c>
      <c r="E4094" s="4" t="s">
        <v>71</v>
      </c>
      <c r="F4094" s="4" t="s">
        <v>24521</v>
      </c>
      <c r="G4094" s="4" t="s">
        <v>71</v>
      </c>
      <c r="H4094" s="4" t="s">
        <v>24521</v>
      </c>
      <c r="I4094" s="4" t="s">
        <v>22</v>
      </c>
      <c r="J4094" s="4" t="s">
        <v>24522</v>
      </c>
      <c r="K4094" s="4" t="s">
        <v>24523</v>
      </c>
      <c r="L4094" s="4" t="s">
        <v>1885</v>
      </c>
      <c r="M4094" s="4" t="s">
        <v>73</v>
      </c>
      <c r="N4094" s="4" t="s">
        <v>24524</v>
      </c>
      <c r="O4094" s="4" t="s">
        <v>24525</v>
      </c>
      <c r="P4094" s="4" t="s">
        <v>24526</v>
      </c>
      <c r="Q4094" s="4" t="s">
        <v>663</v>
      </c>
      <c r="R4094" s="4" t="s">
        <v>39876</v>
      </c>
      <c r="S4094" s="4" t="s">
        <v>39876</v>
      </c>
      <c r="T4094" s="4" t="s">
        <v>39876</v>
      </c>
    </row>
    <row r="4095" spans="1:20">
      <c r="A4095" s="31">
        <v>19431047760</v>
      </c>
      <c r="B4095" s="4" t="s">
        <v>24527</v>
      </c>
      <c r="C4095" s="4" t="s">
        <v>24510</v>
      </c>
      <c r="D4095" s="4" t="s">
        <v>41956</v>
      </c>
      <c r="E4095" s="4" t="s">
        <v>71</v>
      </c>
      <c r="F4095" s="4" t="s">
        <v>24527</v>
      </c>
      <c r="G4095" s="4" t="s">
        <v>71</v>
      </c>
      <c r="H4095" s="4" t="s">
        <v>24527</v>
      </c>
      <c r="I4095" s="4" t="s">
        <v>22</v>
      </c>
      <c r="J4095" s="4" t="s">
        <v>24528</v>
      </c>
      <c r="K4095" s="4" t="s">
        <v>24529</v>
      </c>
      <c r="L4095" s="4" t="s">
        <v>21383</v>
      </c>
      <c r="M4095" s="4" t="s">
        <v>73</v>
      </c>
      <c r="N4095" s="4" t="s">
        <v>2094</v>
      </c>
      <c r="O4095" s="4" t="s">
        <v>24530</v>
      </c>
      <c r="P4095" s="4" t="s">
        <v>24531</v>
      </c>
      <c r="Q4095" s="4" t="s">
        <v>663</v>
      </c>
      <c r="R4095" s="4" t="s">
        <v>39876</v>
      </c>
      <c r="S4095" s="4" t="s">
        <v>39876</v>
      </c>
      <c r="T4095" s="4" t="s">
        <v>39876</v>
      </c>
    </row>
    <row r="4096" spans="1:20">
      <c r="A4096" s="31">
        <v>19431047729</v>
      </c>
      <c r="B4096" s="4" t="s">
        <v>24532</v>
      </c>
      <c r="C4096" s="4" t="s">
        <v>24510</v>
      </c>
      <c r="D4096" s="4" t="s">
        <v>41957</v>
      </c>
      <c r="E4096" s="4" t="s">
        <v>71</v>
      </c>
      <c r="F4096" s="4" t="s">
        <v>24532</v>
      </c>
      <c r="G4096" s="4" t="s">
        <v>71</v>
      </c>
      <c r="H4096" s="4" t="s">
        <v>24532</v>
      </c>
      <c r="I4096" s="4" t="s">
        <v>22</v>
      </c>
      <c r="J4096" s="4" t="s">
        <v>24533</v>
      </c>
      <c r="K4096" s="4" t="s">
        <v>24534</v>
      </c>
      <c r="L4096" s="4" t="s">
        <v>21383</v>
      </c>
      <c r="M4096" s="4" t="s">
        <v>73</v>
      </c>
      <c r="N4096" s="4" t="s">
        <v>1966</v>
      </c>
      <c r="O4096" s="4" t="s">
        <v>24535</v>
      </c>
      <c r="P4096" s="4" t="s">
        <v>24536</v>
      </c>
      <c r="Q4096" s="4" t="s">
        <v>663</v>
      </c>
      <c r="R4096" s="4" t="s">
        <v>39876</v>
      </c>
      <c r="S4096" s="4" t="s">
        <v>39876</v>
      </c>
      <c r="T4096" s="4" t="s">
        <v>39876</v>
      </c>
    </row>
    <row r="4097" spans="1:20">
      <c r="A4097" s="31">
        <v>19431047687</v>
      </c>
      <c r="B4097" s="4" t="s">
        <v>24537</v>
      </c>
      <c r="C4097" s="4" t="s">
        <v>24510</v>
      </c>
      <c r="D4097" s="4" t="s">
        <v>39137</v>
      </c>
      <c r="E4097" s="4" t="s">
        <v>71</v>
      </c>
      <c r="F4097" s="4" t="s">
        <v>24537</v>
      </c>
      <c r="G4097" s="4" t="s">
        <v>71</v>
      </c>
      <c r="H4097" s="4" t="s">
        <v>24537</v>
      </c>
      <c r="I4097" s="4" t="s">
        <v>22</v>
      </c>
      <c r="J4097" s="4" t="s">
        <v>24538</v>
      </c>
      <c r="K4097" s="4" t="s">
        <v>24539</v>
      </c>
      <c r="L4097" s="4" t="s">
        <v>21383</v>
      </c>
      <c r="M4097" s="4" t="s">
        <v>73</v>
      </c>
      <c r="N4097" s="4" t="s">
        <v>552</v>
      </c>
      <c r="O4097" s="4" t="s">
        <v>24540</v>
      </c>
      <c r="P4097" s="4" t="s">
        <v>24541</v>
      </c>
      <c r="Q4097" s="4" t="s">
        <v>663</v>
      </c>
      <c r="R4097" s="4" t="s">
        <v>39876</v>
      </c>
      <c r="S4097" s="4" t="s">
        <v>39876</v>
      </c>
      <c r="T4097" s="4" t="s">
        <v>39876</v>
      </c>
    </row>
    <row r="4098" spans="1:20">
      <c r="A4098" s="31">
        <v>19431047646</v>
      </c>
      <c r="B4098" s="4" t="s">
        <v>24542</v>
      </c>
      <c r="C4098" s="4" t="s">
        <v>24510</v>
      </c>
      <c r="D4098" s="4" t="s">
        <v>41958</v>
      </c>
      <c r="E4098" s="4" t="s">
        <v>71</v>
      </c>
      <c r="F4098" s="4" t="s">
        <v>24542</v>
      </c>
      <c r="G4098" s="4" t="s">
        <v>71</v>
      </c>
      <c r="H4098" s="4" t="s">
        <v>24542</v>
      </c>
      <c r="I4098" s="4" t="s">
        <v>22</v>
      </c>
      <c r="J4098" s="4" t="s">
        <v>24543</v>
      </c>
      <c r="K4098" s="4" t="s">
        <v>24544</v>
      </c>
      <c r="L4098" s="4" t="s">
        <v>21957</v>
      </c>
      <c r="M4098" s="4" t="s">
        <v>73</v>
      </c>
      <c r="N4098" s="4" t="s">
        <v>24545</v>
      </c>
      <c r="O4098" s="4" t="s">
        <v>24546</v>
      </c>
      <c r="P4098" s="4" t="s">
        <v>24547</v>
      </c>
      <c r="Q4098" s="4" t="s">
        <v>663</v>
      </c>
      <c r="R4098" s="4" t="s">
        <v>39876</v>
      </c>
      <c r="S4098" s="4" t="s">
        <v>39876</v>
      </c>
      <c r="T4098" s="4" t="s">
        <v>39876</v>
      </c>
    </row>
    <row r="4099" spans="1:20">
      <c r="A4099" s="31">
        <v>19431047604</v>
      </c>
      <c r="B4099" s="4" t="s">
        <v>24548</v>
      </c>
      <c r="C4099" s="4" t="s">
        <v>24510</v>
      </c>
      <c r="D4099" s="4" t="s">
        <v>25516</v>
      </c>
      <c r="E4099" s="4" t="s">
        <v>71</v>
      </c>
      <c r="F4099" s="4" t="s">
        <v>24548</v>
      </c>
      <c r="G4099" s="4" t="s">
        <v>71</v>
      </c>
      <c r="H4099" s="4" t="s">
        <v>24548</v>
      </c>
      <c r="I4099" s="4" t="s">
        <v>22</v>
      </c>
      <c r="J4099" s="4" t="s">
        <v>5911</v>
      </c>
      <c r="K4099" s="4" t="s">
        <v>24549</v>
      </c>
      <c r="L4099" s="4" t="s">
        <v>21957</v>
      </c>
      <c r="M4099" s="4" t="s">
        <v>73</v>
      </c>
      <c r="N4099" s="4" t="s">
        <v>24550</v>
      </c>
      <c r="O4099" s="4" t="s">
        <v>24551</v>
      </c>
      <c r="P4099" s="4" t="s">
        <v>24552</v>
      </c>
      <c r="Q4099" s="4" t="s">
        <v>663</v>
      </c>
      <c r="R4099" s="4" t="s">
        <v>39876</v>
      </c>
      <c r="S4099" s="4" t="s">
        <v>39876</v>
      </c>
      <c r="T4099" s="4" t="s">
        <v>39876</v>
      </c>
    </row>
    <row r="4100" spans="1:20">
      <c r="A4100" s="31">
        <v>19431047562</v>
      </c>
      <c r="B4100" s="4" t="s">
        <v>24553</v>
      </c>
      <c r="C4100" s="4" t="s">
        <v>24510</v>
      </c>
      <c r="D4100" s="4" t="s">
        <v>35547</v>
      </c>
      <c r="E4100" s="4" t="s">
        <v>2835</v>
      </c>
      <c r="F4100" s="4" t="s">
        <v>29902</v>
      </c>
      <c r="G4100" s="4" t="s">
        <v>3020</v>
      </c>
      <c r="H4100" s="4" t="s">
        <v>29902</v>
      </c>
      <c r="I4100" s="4" t="s">
        <v>22</v>
      </c>
      <c r="J4100" s="4" t="s">
        <v>24554</v>
      </c>
      <c r="K4100" s="4" t="s">
        <v>24555</v>
      </c>
      <c r="L4100" s="4" t="s">
        <v>441</v>
      </c>
      <c r="M4100" s="4" t="s">
        <v>73</v>
      </c>
      <c r="N4100" s="4" t="s">
        <v>9307</v>
      </c>
      <c r="O4100" s="4" t="s">
        <v>24556</v>
      </c>
      <c r="P4100" s="4" t="s">
        <v>24557</v>
      </c>
      <c r="Q4100" s="4" t="s">
        <v>663</v>
      </c>
      <c r="R4100" s="4" t="s">
        <v>3021</v>
      </c>
      <c r="S4100" s="4" t="s">
        <v>2836</v>
      </c>
      <c r="T4100" s="4" t="s">
        <v>39876</v>
      </c>
    </row>
    <row r="4101" spans="1:20">
      <c r="A4101" s="31">
        <v>19431047521</v>
      </c>
      <c r="B4101" s="4" t="s">
        <v>24558</v>
      </c>
      <c r="C4101" s="4" t="s">
        <v>24510</v>
      </c>
      <c r="D4101" s="4" t="s">
        <v>27215</v>
      </c>
      <c r="E4101" s="4" t="s">
        <v>2835</v>
      </c>
      <c r="F4101" s="4" t="s">
        <v>33749</v>
      </c>
      <c r="G4101" s="4" t="s">
        <v>3020</v>
      </c>
      <c r="H4101" s="4" t="s">
        <v>33751</v>
      </c>
      <c r="I4101" s="4" t="s">
        <v>22</v>
      </c>
      <c r="J4101" s="4" t="s">
        <v>24559</v>
      </c>
      <c r="K4101" s="4" t="s">
        <v>24560</v>
      </c>
      <c r="L4101" s="4" t="s">
        <v>308</v>
      </c>
      <c r="M4101" s="4" t="s">
        <v>73</v>
      </c>
      <c r="N4101" s="4" t="s">
        <v>24561</v>
      </c>
      <c r="O4101" s="4" t="s">
        <v>24562</v>
      </c>
      <c r="P4101" s="4" t="s">
        <v>24563</v>
      </c>
      <c r="Q4101" s="4" t="s">
        <v>663</v>
      </c>
      <c r="R4101" s="4" t="s">
        <v>3021</v>
      </c>
      <c r="S4101" s="4" t="s">
        <v>2836</v>
      </c>
      <c r="T4101" s="4" t="s">
        <v>39876</v>
      </c>
    </row>
    <row r="4102" spans="1:20">
      <c r="A4102" s="31">
        <v>19431047489</v>
      </c>
      <c r="B4102" s="4" t="s">
        <v>24564</v>
      </c>
      <c r="C4102" s="4" t="s">
        <v>24510</v>
      </c>
      <c r="D4102" s="4" t="s">
        <v>39138</v>
      </c>
      <c r="E4102" s="4" t="s">
        <v>71</v>
      </c>
      <c r="F4102" s="4" t="s">
        <v>24564</v>
      </c>
      <c r="G4102" s="4" t="s">
        <v>71</v>
      </c>
      <c r="H4102" s="4" t="s">
        <v>24564</v>
      </c>
      <c r="I4102" s="4" t="s">
        <v>22</v>
      </c>
      <c r="J4102" s="4" t="s">
        <v>4431</v>
      </c>
      <c r="K4102" s="4" t="s">
        <v>24565</v>
      </c>
      <c r="L4102" s="4" t="s">
        <v>263</v>
      </c>
      <c r="M4102" s="4" t="s">
        <v>73</v>
      </c>
      <c r="N4102" s="4" t="s">
        <v>24566</v>
      </c>
      <c r="O4102" s="4" t="s">
        <v>24567</v>
      </c>
      <c r="P4102" s="4" t="s">
        <v>24568</v>
      </c>
      <c r="Q4102" s="4" t="s">
        <v>663</v>
      </c>
      <c r="R4102" s="4" t="s">
        <v>39876</v>
      </c>
      <c r="S4102" s="4" t="s">
        <v>39876</v>
      </c>
      <c r="T4102" s="4" t="s">
        <v>39876</v>
      </c>
    </row>
    <row r="4103" spans="1:20">
      <c r="A4103" s="31">
        <v>19431047950</v>
      </c>
      <c r="B4103" s="4" t="s">
        <v>24569</v>
      </c>
      <c r="C4103" s="4" t="s">
        <v>24510</v>
      </c>
      <c r="D4103" s="4" t="s">
        <v>32480</v>
      </c>
      <c r="E4103" s="4" t="s">
        <v>71</v>
      </c>
      <c r="F4103" s="4" t="s">
        <v>24569</v>
      </c>
      <c r="G4103" s="4" t="s">
        <v>71</v>
      </c>
      <c r="H4103" s="4" t="s">
        <v>24569</v>
      </c>
      <c r="I4103" s="4" t="s">
        <v>22</v>
      </c>
      <c r="J4103" s="4" t="s">
        <v>24570</v>
      </c>
      <c r="K4103" s="4" t="s">
        <v>24571</v>
      </c>
      <c r="L4103" s="4" t="s">
        <v>21383</v>
      </c>
      <c r="M4103" s="4" t="s">
        <v>73</v>
      </c>
      <c r="N4103" s="4" t="s">
        <v>14760</v>
      </c>
      <c r="O4103" s="4" t="s">
        <v>24572</v>
      </c>
      <c r="P4103" s="4" t="s">
        <v>24573</v>
      </c>
      <c r="Q4103" s="4" t="s">
        <v>663</v>
      </c>
      <c r="R4103" s="4" t="s">
        <v>39876</v>
      </c>
      <c r="S4103" s="4" t="s">
        <v>39876</v>
      </c>
      <c r="T4103" s="4" t="s">
        <v>39876</v>
      </c>
    </row>
    <row r="4104" spans="1:20">
      <c r="A4104" s="31">
        <v>19431047448</v>
      </c>
      <c r="B4104" s="4" t="s">
        <v>24574</v>
      </c>
      <c r="C4104" s="4" t="s">
        <v>24510</v>
      </c>
      <c r="D4104" s="4" t="s">
        <v>27216</v>
      </c>
      <c r="E4104" s="4" t="s">
        <v>2835</v>
      </c>
      <c r="F4104" s="4" t="s">
        <v>43726</v>
      </c>
      <c r="G4104" s="4" t="s">
        <v>2835</v>
      </c>
      <c r="H4104" s="4" t="s">
        <v>43726</v>
      </c>
      <c r="I4104" s="4" t="s">
        <v>22</v>
      </c>
      <c r="J4104" s="4" t="s">
        <v>24575</v>
      </c>
      <c r="K4104" s="4" t="s">
        <v>24576</v>
      </c>
      <c r="L4104" s="4" t="s">
        <v>1072</v>
      </c>
      <c r="M4104" s="4" t="s">
        <v>73</v>
      </c>
      <c r="N4104" s="4" t="s">
        <v>24577</v>
      </c>
      <c r="O4104" s="4" t="s">
        <v>24578</v>
      </c>
      <c r="P4104" s="4" t="s">
        <v>24579</v>
      </c>
      <c r="Q4104" s="4" t="s">
        <v>663</v>
      </c>
      <c r="R4104" s="4" t="s">
        <v>2836</v>
      </c>
      <c r="S4104" s="4" t="s">
        <v>2836</v>
      </c>
      <c r="T4104" s="4" t="s">
        <v>39876</v>
      </c>
    </row>
    <row r="4105" spans="1:20">
      <c r="A4105" s="31">
        <v>19451026850</v>
      </c>
      <c r="B4105" s="4" t="s">
        <v>24580</v>
      </c>
      <c r="C4105" s="4" t="s">
        <v>24510</v>
      </c>
      <c r="D4105" s="4" t="s">
        <v>41959</v>
      </c>
      <c r="E4105" s="4" t="s">
        <v>71</v>
      </c>
      <c r="F4105" s="4" t="s">
        <v>24580</v>
      </c>
      <c r="G4105" s="4" t="s">
        <v>71</v>
      </c>
      <c r="H4105" s="4" t="s">
        <v>24580</v>
      </c>
      <c r="I4105" s="4" t="s">
        <v>22</v>
      </c>
      <c r="J4105" s="4" t="s">
        <v>24581</v>
      </c>
      <c r="K4105" s="4" t="s">
        <v>24582</v>
      </c>
      <c r="L4105" s="4" t="s">
        <v>16413</v>
      </c>
      <c r="M4105" s="4" t="s">
        <v>73</v>
      </c>
      <c r="N4105" s="4" t="s">
        <v>24583</v>
      </c>
      <c r="O4105" s="4" t="s">
        <v>24584</v>
      </c>
      <c r="P4105" s="4" t="s">
        <v>24585</v>
      </c>
      <c r="Q4105" s="4" t="s">
        <v>5385</v>
      </c>
      <c r="R4105" s="4" t="s">
        <v>39876</v>
      </c>
      <c r="S4105" s="4" t="s">
        <v>39876</v>
      </c>
      <c r="T4105" s="4" t="s">
        <v>39876</v>
      </c>
    </row>
    <row r="4106" spans="1:20">
      <c r="A4106" s="31">
        <v>19431001940</v>
      </c>
      <c r="B4106" s="4" t="s">
        <v>24586</v>
      </c>
      <c r="C4106" s="4" t="s">
        <v>24587</v>
      </c>
      <c r="D4106" s="4" t="s">
        <v>25517</v>
      </c>
      <c r="E4106" s="4" t="s">
        <v>2835</v>
      </c>
      <c r="F4106" s="4" t="s">
        <v>27445</v>
      </c>
      <c r="G4106" s="4" t="s">
        <v>2835</v>
      </c>
      <c r="H4106" s="4" t="s">
        <v>27449</v>
      </c>
      <c r="I4106" s="4" t="s">
        <v>22</v>
      </c>
      <c r="J4106" s="4" t="s">
        <v>24588</v>
      </c>
      <c r="K4106" s="4" t="s">
        <v>24589</v>
      </c>
      <c r="L4106" s="4" t="s">
        <v>21383</v>
      </c>
      <c r="M4106" s="4" t="s">
        <v>10137</v>
      </c>
      <c r="N4106" s="4" t="s">
        <v>24590</v>
      </c>
      <c r="O4106" s="4" t="s">
        <v>24591</v>
      </c>
      <c r="P4106" s="4" t="s">
        <v>24592</v>
      </c>
      <c r="Q4106" s="4" t="s">
        <v>922</v>
      </c>
      <c r="R4106" s="4" t="s">
        <v>2836</v>
      </c>
      <c r="S4106" s="4" t="s">
        <v>2836</v>
      </c>
      <c r="T4106" s="4" t="s">
        <v>39876</v>
      </c>
    </row>
    <row r="4107" spans="1:20">
      <c r="A4107" s="31">
        <v>19431047406</v>
      </c>
      <c r="B4107" s="4" t="s">
        <v>24593</v>
      </c>
      <c r="C4107" s="4" t="s">
        <v>24587</v>
      </c>
      <c r="D4107" s="4" t="s">
        <v>25518</v>
      </c>
      <c r="E4107" s="4" t="s">
        <v>71</v>
      </c>
      <c r="F4107" s="4" t="s">
        <v>24593</v>
      </c>
      <c r="G4107" s="4" t="s">
        <v>71</v>
      </c>
      <c r="H4107" s="4" t="s">
        <v>24593</v>
      </c>
      <c r="I4107" s="4" t="s">
        <v>22</v>
      </c>
      <c r="J4107" s="4" t="s">
        <v>24594</v>
      </c>
      <c r="K4107" s="4" t="s">
        <v>24595</v>
      </c>
      <c r="L4107" s="4" t="s">
        <v>10998</v>
      </c>
      <c r="M4107" s="4" t="s">
        <v>73</v>
      </c>
      <c r="N4107" s="4" t="s">
        <v>24596</v>
      </c>
      <c r="O4107" s="4" t="s">
        <v>24597</v>
      </c>
      <c r="P4107" s="4" t="s">
        <v>24598</v>
      </c>
      <c r="Q4107" s="4" t="s">
        <v>663</v>
      </c>
      <c r="R4107" s="4" t="s">
        <v>39876</v>
      </c>
      <c r="S4107" s="4" t="s">
        <v>39876</v>
      </c>
      <c r="T4107" s="4" t="s">
        <v>39876</v>
      </c>
    </row>
    <row r="4108" spans="1:20">
      <c r="A4108" s="31">
        <v>19431047364</v>
      </c>
      <c r="B4108" s="4" t="s">
        <v>24599</v>
      </c>
      <c r="C4108" s="4" t="s">
        <v>24587</v>
      </c>
      <c r="D4108" s="4" t="s">
        <v>25365</v>
      </c>
      <c r="E4108" s="4" t="s">
        <v>71</v>
      </c>
      <c r="F4108" s="4" t="s">
        <v>24599</v>
      </c>
      <c r="G4108" s="4" t="s">
        <v>71</v>
      </c>
      <c r="H4108" s="4" t="s">
        <v>24599</v>
      </c>
      <c r="I4108" s="4" t="s">
        <v>22</v>
      </c>
      <c r="J4108" s="4" t="s">
        <v>24600</v>
      </c>
      <c r="K4108" s="4" t="s">
        <v>24601</v>
      </c>
      <c r="L4108" s="4" t="s">
        <v>249</v>
      </c>
      <c r="M4108" s="4" t="s">
        <v>73</v>
      </c>
      <c r="N4108" s="4" t="s">
        <v>24602</v>
      </c>
      <c r="O4108" s="4" t="s">
        <v>24603</v>
      </c>
      <c r="P4108" s="4" t="s">
        <v>24604</v>
      </c>
      <c r="Q4108" s="4" t="s">
        <v>663</v>
      </c>
      <c r="R4108" s="4" t="s">
        <v>39876</v>
      </c>
      <c r="S4108" s="4" t="s">
        <v>39876</v>
      </c>
      <c r="T4108" s="4" t="s">
        <v>39876</v>
      </c>
    </row>
    <row r="4109" spans="1:20">
      <c r="A4109" s="31">
        <v>19431047323</v>
      </c>
      <c r="B4109" s="4" t="s">
        <v>24605</v>
      </c>
      <c r="C4109" s="4" t="s">
        <v>24587</v>
      </c>
      <c r="D4109" s="4" t="s">
        <v>32481</v>
      </c>
      <c r="E4109" s="4" t="s">
        <v>71</v>
      </c>
      <c r="F4109" s="4" t="s">
        <v>24605</v>
      </c>
      <c r="G4109" s="4" t="s">
        <v>71</v>
      </c>
      <c r="H4109" s="4" t="s">
        <v>24605</v>
      </c>
      <c r="I4109" s="4" t="s">
        <v>22</v>
      </c>
      <c r="J4109" s="4" t="s">
        <v>14875</v>
      </c>
      <c r="K4109" s="4" t="s">
        <v>24606</v>
      </c>
      <c r="L4109" s="4" t="s">
        <v>21383</v>
      </c>
      <c r="M4109" s="4" t="s">
        <v>73</v>
      </c>
      <c r="N4109" s="4" t="s">
        <v>14836</v>
      </c>
      <c r="O4109" s="4" t="s">
        <v>24607</v>
      </c>
      <c r="P4109" s="4" t="s">
        <v>24608</v>
      </c>
      <c r="Q4109" s="4" t="s">
        <v>663</v>
      </c>
      <c r="R4109" s="4" t="s">
        <v>39876</v>
      </c>
      <c r="S4109" s="4" t="s">
        <v>39876</v>
      </c>
      <c r="T4109" s="4" t="s">
        <v>39876</v>
      </c>
    </row>
    <row r="4110" spans="1:20">
      <c r="A4110" s="31">
        <v>19431047281</v>
      </c>
      <c r="B4110" s="4" t="s">
        <v>24609</v>
      </c>
      <c r="C4110" s="4" t="s">
        <v>24587</v>
      </c>
      <c r="D4110" s="4" t="s">
        <v>27217</v>
      </c>
      <c r="E4110" s="4" t="s">
        <v>71</v>
      </c>
      <c r="F4110" s="4" t="s">
        <v>24609</v>
      </c>
      <c r="G4110" s="4" t="s">
        <v>71</v>
      </c>
      <c r="H4110" s="4" t="s">
        <v>24609</v>
      </c>
      <c r="I4110" s="4" t="s">
        <v>22</v>
      </c>
      <c r="J4110" s="4" t="s">
        <v>24610</v>
      </c>
      <c r="K4110" s="4" t="s">
        <v>24611</v>
      </c>
      <c r="L4110" s="4" t="s">
        <v>263</v>
      </c>
      <c r="M4110" s="4" t="s">
        <v>73</v>
      </c>
      <c r="N4110" s="4" t="s">
        <v>24612</v>
      </c>
      <c r="O4110" s="4" t="s">
        <v>24613</v>
      </c>
      <c r="P4110" s="4" t="s">
        <v>24614</v>
      </c>
      <c r="Q4110" s="4" t="s">
        <v>663</v>
      </c>
      <c r="R4110" s="4" t="s">
        <v>39876</v>
      </c>
      <c r="S4110" s="4" t="s">
        <v>39876</v>
      </c>
      <c r="T4110" s="4" t="s">
        <v>39876</v>
      </c>
    </row>
    <row r="4111" spans="1:20">
      <c r="A4111" s="31">
        <v>19431047240</v>
      </c>
      <c r="B4111" s="4" t="s">
        <v>24615</v>
      </c>
      <c r="C4111" s="4" t="s">
        <v>24587</v>
      </c>
      <c r="D4111" s="4" t="s">
        <v>41960</v>
      </c>
      <c r="E4111" s="4" t="s">
        <v>71</v>
      </c>
      <c r="F4111" s="4" t="s">
        <v>24615</v>
      </c>
      <c r="G4111" s="4" t="s">
        <v>71</v>
      </c>
      <c r="H4111" s="4" t="s">
        <v>24615</v>
      </c>
      <c r="I4111" s="4" t="s">
        <v>22</v>
      </c>
      <c r="J4111" s="4" t="s">
        <v>3607</v>
      </c>
      <c r="K4111" s="4" t="s">
        <v>24616</v>
      </c>
      <c r="L4111" s="4" t="s">
        <v>21383</v>
      </c>
      <c r="M4111" s="4" t="s">
        <v>73</v>
      </c>
      <c r="N4111" s="4" t="s">
        <v>6088</v>
      </c>
      <c r="O4111" s="4" t="s">
        <v>24617</v>
      </c>
      <c r="P4111" s="4" t="s">
        <v>24618</v>
      </c>
      <c r="Q4111" s="4" t="s">
        <v>663</v>
      </c>
      <c r="R4111" s="4" t="s">
        <v>39876</v>
      </c>
      <c r="S4111" s="4" t="s">
        <v>39876</v>
      </c>
      <c r="T4111" s="4" t="s">
        <v>39876</v>
      </c>
    </row>
    <row r="4112" spans="1:20">
      <c r="A4112" s="31">
        <v>19431001916</v>
      </c>
      <c r="B4112" s="4" t="s">
        <v>24619</v>
      </c>
      <c r="C4112" s="4" t="s">
        <v>24587</v>
      </c>
      <c r="D4112" s="4" t="s">
        <v>35548</v>
      </c>
      <c r="E4112" s="4" t="s">
        <v>71</v>
      </c>
      <c r="F4112" s="4" t="s">
        <v>24619</v>
      </c>
      <c r="G4112" s="4" t="s">
        <v>71</v>
      </c>
      <c r="H4112" s="4" t="s">
        <v>24619</v>
      </c>
      <c r="I4112" s="4" t="s">
        <v>22</v>
      </c>
      <c r="J4112" s="4" t="s">
        <v>24620</v>
      </c>
      <c r="K4112" s="4" t="s">
        <v>24621</v>
      </c>
      <c r="L4112" s="4" t="s">
        <v>72</v>
      </c>
      <c r="M4112" s="4" t="s">
        <v>73</v>
      </c>
      <c r="N4112" s="4" t="s">
        <v>24622</v>
      </c>
      <c r="O4112" s="4" t="s">
        <v>24623</v>
      </c>
      <c r="P4112" s="4" t="s">
        <v>24624</v>
      </c>
      <c r="Q4112" s="4" t="s">
        <v>922</v>
      </c>
      <c r="R4112" s="4" t="s">
        <v>39876</v>
      </c>
      <c r="S4112" s="4" t="s">
        <v>39876</v>
      </c>
      <c r="T4112" s="4" t="s">
        <v>39876</v>
      </c>
    </row>
    <row r="4113" spans="1:20">
      <c r="A4113" s="31">
        <v>19431047208</v>
      </c>
      <c r="B4113" s="4" t="s">
        <v>24625</v>
      </c>
      <c r="C4113" s="4" t="s">
        <v>24626</v>
      </c>
      <c r="D4113" s="4" t="s">
        <v>27218</v>
      </c>
      <c r="E4113" s="4" t="s">
        <v>71</v>
      </c>
      <c r="F4113" s="4" t="s">
        <v>24625</v>
      </c>
      <c r="G4113" s="4" t="s">
        <v>71</v>
      </c>
      <c r="H4113" s="4" t="s">
        <v>24625</v>
      </c>
      <c r="I4113" s="4" t="s">
        <v>22</v>
      </c>
      <c r="J4113" s="4" t="s">
        <v>24627</v>
      </c>
      <c r="K4113" s="4" t="s">
        <v>24628</v>
      </c>
      <c r="L4113" s="4" t="s">
        <v>249</v>
      </c>
      <c r="M4113" s="4" t="s">
        <v>73</v>
      </c>
      <c r="N4113" s="4" t="s">
        <v>24629</v>
      </c>
      <c r="O4113" s="4" t="s">
        <v>24630</v>
      </c>
      <c r="P4113" s="4" t="s">
        <v>24631</v>
      </c>
      <c r="Q4113" s="4" t="s">
        <v>663</v>
      </c>
      <c r="R4113" s="4" t="s">
        <v>39876</v>
      </c>
      <c r="S4113" s="4" t="s">
        <v>39876</v>
      </c>
      <c r="T4113" s="4" t="s">
        <v>39876</v>
      </c>
    </row>
    <row r="4114" spans="1:20">
      <c r="A4114" s="31">
        <v>19460014483</v>
      </c>
      <c r="B4114" s="4" t="s">
        <v>24632</v>
      </c>
      <c r="C4114" s="4" t="s">
        <v>24626</v>
      </c>
      <c r="D4114" s="4" t="s">
        <v>30510</v>
      </c>
      <c r="E4114" s="4" t="s">
        <v>71</v>
      </c>
      <c r="F4114" s="4" t="s">
        <v>24632</v>
      </c>
      <c r="G4114" s="4" t="s">
        <v>71</v>
      </c>
      <c r="H4114" s="4" t="s">
        <v>24632</v>
      </c>
      <c r="I4114" s="4" t="s">
        <v>22</v>
      </c>
      <c r="J4114" s="4" t="s">
        <v>24633</v>
      </c>
      <c r="K4114" s="4" t="s">
        <v>24634</v>
      </c>
      <c r="L4114" s="4" t="s">
        <v>16413</v>
      </c>
      <c r="M4114" s="4" t="s">
        <v>73</v>
      </c>
      <c r="N4114" s="4" t="s">
        <v>24635</v>
      </c>
      <c r="O4114" s="4" t="s">
        <v>24636</v>
      </c>
      <c r="P4114" s="4" t="s">
        <v>24637</v>
      </c>
      <c r="Q4114" s="4" t="s">
        <v>5385</v>
      </c>
      <c r="R4114" s="4" t="s">
        <v>39876</v>
      </c>
      <c r="S4114" s="4" t="s">
        <v>39876</v>
      </c>
      <c r="T4114" s="4" t="s">
        <v>39876</v>
      </c>
    </row>
    <row r="4115" spans="1:20">
      <c r="A4115" s="31">
        <v>19431047166</v>
      </c>
      <c r="B4115" s="4" t="s">
        <v>24638</v>
      </c>
      <c r="C4115" s="4" t="s">
        <v>24626</v>
      </c>
      <c r="D4115" s="4" t="s">
        <v>39139</v>
      </c>
      <c r="E4115" s="4" t="s">
        <v>71</v>
      </c>
      <c r="F4115" s="4" t="s">
        <v>24638</v>
      </c>
      <c r="G4115" s="4" t="s">
        <v>71</v>
      </c>
      <c r="H4115" s="4" t="s">
        <v>24638</v>
      </c>
      <c r="I4115" s="4" t="s">
        <v>22</v>
      </c>
      <c r="J4115" s="4" t="s">
        <v>11117</v>
      </c>
      <c r="K4115" s="4" t="s">
        <v>24639</v>
      </c>
      <c r="L4115" s="4" t="s">
        <v>14113</v>
      </c>
      <c r="M4115" s="4" t="s">
        <v>73</v>
      </c>
      <c r="N4115" s="4" t="s">
        <v>24640</v>
      </c>
      <c r="O4115" s="4" t="s">
        <v>24641</v>
      </c>
      <c r="P4115" s="4" t="s">
        <v>24642</v>
      </c>
      <c r="Q4115" s="4" t="s">
        <v>663</v>
      </c>
      <c r="R4115" s="4" t="s">
        <v>39876</v>
      </c>
      <c r="S4115" s="4" t="s">
        <v>39876</v>
      </c>
      <c r="T4115" s="4" t="s">
        <v>39876</v>
      </c>
    </row>
    <row r="4116" spans="1:20">
      <c r="A4116" s="31">
        <v>19431047125</v>
      </c>
      <c r="B4116" s="4" t="s">
        <v>24643</v>
      </c>
      <c r="C4116" s="4" t="s">
        <v>24626</v>
      </c>
      <c r="D4116" s="4" t="s">
        <v>41961</v>
      </c>
      <c r="E4116" s="4" t="s">
        <v>71</v>
      </c>
      <c r="F4116" s="4" t="s">
        <v>24643</v>
      </c>
      <c r="G4116" s="4" t="s">
        <v>71</v>
      </c>
      <c r="H4116" s="4" t="s">
        <v>24643</v>
      </c>
      <c r="I4116" s="4" t="s">
        <v>22</v>
      </c>
      <c r="J4116" s="4" t="s">
        <v>17156</v>
      </c>
      <c r="K4116" s="4" t="s">
        <v>24644</v>
      </c>
      <c r="L4116" s="4" t="s">
        <v>21957</v>
      </c>
      <c r="M4116" s="4" t="s">
        <v>73</v>
      </c>
      <c r="N4116" s="4" t="s">
        <v>24645</v>
      </c>
      <c r="O4116" s="4" t="s">
        <v>24646</v>
      </c>
      <c r="P4116" s="4" t="s">
        <v>24647</v>
      </c>
      <c r="Q4116" s="4" t="s">
        <v>663</v>
      </c>
      <c r="R4116" s="4" t="s">
        <v>39876</v>
      </c>
      <c r="S4116" s="4" t="s">
        <v>39876</v>
      </c>
      <c r="T4116" s="4" t="s">
        <v>39876</v>
      </c>
    </row>
    <row r="4117" spans="1:20">
      <c r="A4117" s="31">
        <v>19431047083</v>
      </c>
      <c r="B4117" s="4" t="s">
        <v>24648</v>
      </c>
      <c r="C4117" s="4" t="s">
        <v>24680</v>
      </c>
      <c r="D4117" s="4" t="s">
        <v>41962</v>
      </c>
      <c r="E4117" s="4" t="s">
        <v>71</v>
      </c>
      <c r="F4117" s="4" t="s">
        <v>24648</v>
      </c>
      <c r="G4117" s="4" t="s">
        <v>71</v>
      </c>
      <c r="H4117" s="4" t="s">
        <v>24648</v>
      </c>
      <c r="I4117" s="4" t="s">
        <v>22</v>
      </c>
      <c r="J4117" s="4" t="s">
        <v>16322</v>
      </c>
      <c r="K4117" s="4" t="s">
        <v>24649</v>
      </c>
      <c r="L4117" s="4" t="s">
        <v>21957</v>
      </c>
      <c r="M4117" s="4" t="s">
        <v>73</v>
      </c>
      <c r="N4117" s="4" t="s">
        <v>24681</v>
      </c>
      <c r="O4117" s="4" t="s">
        <v>24682</v>
      </c>
      <c r="P4117" s="4" t="s">
        <v>24683</v>
      </c>
      <c r="Q4117" s="4" t="s">
        <v>663</v>
      </c>
      <c r="R4117" s="4" t="s">
        <v>39876</v>
      </c>
      <c r="S4117" s="4" t="s">
        <v>39876</v>
      </c>
      <c r="T4117" s="4" t="s">
        <v>39876</v>
      </c>
    </row>
    <row r="4118" spans="1:20">
      <c r="A4118" s="31">
        <v>19431047042</v>
      </c>
      <c r="B4118" s="4" t="s">
        <v>24650</v>
      </c>
      <c r="C4118" s="4" t="s">
        <v>24680</v>
      </c>
      <c r="D4118" s="4" t="s">
        <v>37265</v>
      </c>
      <c r="E4118" s="4" t="s">
        <v>2835</v>
      </c>
      <c r="F4118" s="4" t="s">
        <v>29902</v>
      </c>
      <c r="G4118" s="4" t="s">
        <v>3020</v>
      </c>
      <c r="H4118" s="4" t="s">
        <v>29902</v>
      </c>
      <c r="I4118" s="4" t="s">
        <v>22</v>
      </c>
      <c r="J4118" s="4" t="s">
        <v>24651</v>
      </c>
      <c r="K4118" s="4" t="s">
        <v>24652</v>
      </c>
      <c r="L4118" s="4" t="s">
        <v>441</v>
      </c>
      <c r="M4118" s="4" t="s">
        <v>73</v>
      </c>
      <c r="N4118" s="4" t="s">
        <v>24684</v>
      </c>
      <c r="O4118" s="4" t="s">
        <v>24685</v>
      </c>
      <c r="P4118" s="4" t="s">
        <v>24686</v>
      </c>
      <c r="Q4118" s="4" t="s">
        <v>663</v>
      </c>
      <c r="R4118" s="4" t="s">
        <v>3021</v>
      </c>
      <c r="S4118" s="4" t="s">
        <v>2836</v>
      </c>
      <c r="T4118" s="4" t="s">
        <v>39876</v>
      </c>
    </row>
    <row r="4119" spans="1:20">
      <c r="A4119" s="31">
        <v>19440695138</v>
      </c>
      <c r="B4119" s="4" t="s">
        <v>24653</v>
      </c>
      <c r="C4119" s="4" t="s">
        <v>24680</v>
      </c>
      <c r="D4119" s="4" t="s">
        <v>37266</v>
      </c>
      <c r="E4119" s="4" t="s">
        <v>71</v>
      </c>
      <c r="F4119" s="4" t="s">
        <v>24653</v>
      </c>
      <c r="G4119" s="4" t="s">
        <v>71</v>
      </c>
      <c r="H4119" s="4" t="s">
        <v>24653</v>
      </c>
      <c r="I4119" s="4" t="s">
        <v>22</v>
      </c>
      <c r="J4119" s="4" t="s">
        <v>24654</v>
      </c>
      <c r="K4119" s="4" t="s">
        <v>24655</v>
      </c>
      <c r="L4119" s="4" t="s">
        <v>16413</v>
      </c>
      <c r="M4119" s="4" t="s">
        <v>73</v>
      </c>
      <c r="N4119" s="4" t="s">
        <v>24687</v>
      </c>
      <c r="O4119" s="4" t="s">
        <v>24688</v>
      </c>
      <c r="P4119" s="4" t="s">
        <v>24689</v>
      </c>
      <c r="Q4119" s="4" t="s">
        <v>5385</v>
      </c>
      <c r="R4119" s="4" t="s">
        <v>39876</v>
      </c>
      <c r="S4119" s="4" t="s">
        <v>39876</v>
      </c>
      <c r="T4119" s="4" t="s">
        <v>39876</v>
      </c>
    </row>
    <row r="4120" spans="1:20">
      <c r="A4120" s="31">
        <v>19431047984</v>
      </c>
      <c r="B4120" s="4" t="s">
        <v>24656</v>
      </c>
      <c r="C4120" s="4" t="s">
        <v>24680</v>
      </c>
      <c r="D4120" s="4" t="s">
        <v>39140</v>
      </c>
      <c r="E4120" s="4" t="s">
        <v>71</v>
      </c>
      <c r="F4120" s="4" t="s">
        <v>24656</v>
      </c>
      <c r="G4120" s="4" t="s">
        <v>71</v>
      </c>
      <c r="H4120" s="4" t="s">
        <v>24656</v>
      </c>
      <c r="I4120" s="4" t="s">
        <v>22</v>
      </c>
      <c r="J4120" s="4" t="s">
        <v>24657</v>
      </c>
      <c r="K4120" s="4" t="s">
        <v>24658</v>
      </c>
      <c r="L4120" s="4" t="s">
        <v>267</v>
      </c>
      <c r="M4120" s="4" t="s">
        <v>73</v>
      </c>
      <c r="N4120" s="4" t="s">
        <v>24690</v>
      </c>
      <c r="O4120" s="4" t="s">
        <v>24691</v>
      </c>
      <c r="P4120" s="4" t="s">
        <v>24692</v>
      </c>
      <c r="Q4120" s="4" t="s">
        <v>663</v>
      </c>
      <c r="R4120" s="4" t="s">
        <v>39876</v>
      </c>
      <c r="S4120" s="4" t="s">
        <v>39876</v>
      </c>
      <c r="T4120" s="4" t="s">
        <v>39876</v>
      </c>
    </row>
    <row r="4121" spans="1:20">
      <c r="A4121" s="31">
        <v>19431047356</v>
      </c>
      <c r="B4121" s="4" t="s">
        <v>24659</v>
      </c>
      <c r="C4121" s="4" t="s">
        <v>24680</v>
      </c>
      <c r="D4121" s="4" t="s">
        <v>41963</v>
      </c>
      <c r="E4121" s="4" t="s">
        <v>71</v>
      </c>
      <c r="F4121" s="4" t="s">
        <v>24659</v>
      </c>
      <c r="G4121" s="4" t="s">
        <v>71</v>
      </c>
      <c r="H4121" s="4" t="s">
        <v>24659</v>
      </c>
      <c r="I4121" s="4" t="s">
        <v>22</v>
      </c>
      <c r="J4121" s="4" t="s">
        <v>143</v>
      </c>
      <c r="K4121" s="4" t="s">
        <v>24660</v>
      </c>
      <c r="L4121" s="4" t="s">
        <v>86</v>
      </c>
      <c r="M4121" s="4" t="s">
        <v>73</v>
      </c>
      <c r="N4121" s="4" t="s">
        <v>24693</v>
      </c>
      <c r="O4121" s="4" t="s">
        <v>24694</v>
      </c>
      <c r="P4121" s="4" t="s">
        <v>24695</v>
      </c>
      <c r="Q4121" s="4" t="s">
        <v>663</v>
      </c>
      <c r="R4121" s="4" t="s">
        <v>39876</v>
      </c>
      <c r="S4121" s="4" t="s">
        <v>39876</v>
      </c>
      <c r="T4121" s="4" t="s">
        <v>39876</v>
      </c>
    </row>
    <row r="4122" spans="1:20">
      <c r="A4122" s="31">
        <v>19431047398</v>
      </c>
      <c r="B4122" s="4" t="s">
        <v>24661</v>
      </c>
      <c r="C4122" s="4" t="s">
        <v>24680</v>
      </c>
      <c r="D4122" s="4" t="s">
        <v>41964</v>
      </c>
      <c r="E4122" s="4" t="s">
        <v>71</v>
      </c>
      <c r="F4122" s="4" t="s">
        <v>24661</v>
      </c>
      <c r="G4122" s="4" t="s">
        <v>71</v>
      </c>
      <c r="H4122" s="4" t="s">
        <v>24661</v>
      </c>
      <c r="I4122" s="4" t="s">
        <v>22</v>
      </c>
      <c r="J4122" s="4" t="s">
        <v>147</v>
      </c>
      <c r="K4122" s="4" t="s">
        <v>24662</v>
      </c>
      <c r="L4122" s="4" t="s">
        <v>476</v>
      </c>
      <c r="M4122" s="4" t="s">
        <v>73</v>
      </c>
      <c r="N4122" s="4" t="s">
        <v>24696</v>
      </c>
      <c r="O4122" s="4" t="s">
        <v>24697</v>
      </c>
      <c r="P4122" s="4" t="s">
        <v>24698</v>
      </c>
      <c r="Q4122" s="4" t="s">
        <v>663</v>
      </c>
      <c r="R4122" s="4" t="s">
        <v>39876</v>
      </c>
      <c r="S4122" s="4" t="s">
        <v>39876</v>
      </c>
      <c r="T4122" s="4" t="s">
        <v>39876</v>
      </c>
    </row>
    <row r="4123" spans="1:20">
      <c r="A4123" s="31">
        <v>19431047190</v>
      </c>
      <c r="B4123" s="4" t="s">
        <v>24663</v>
      </c>
      <c r="C4123" s="4" t="s">
        <v>24680</v>
      </c>
      <c r="D4123" s="4" t="s">
        <v>30511</v>
      </c>
      <c r="E4123" s="4" t="s">
        <v>71</v>
      </c>
      <c r="F4123" s="4" t="s">
        <v>24663</v>
      </c>
      <c r="G4123" s="4" t="s">
        <v>71</v>
      </c>
      <c r="H4123" s="4" t="s">
        <v>24663</v>
      </c>
      <c r="I4123" s="4" t="s">
        <v>22</v>
      </c>
      <c r="J4123" s="4" t="s">
        <v>10422</v>
      </c>
      <c r="K4123" s="4" t="s">
        <v>20050</v>
      </c>
      <c r="L4123" s="4" t="s">
        <v>267</v>
      </c>
      <c r="M4123" s="4" t="s">
        <v>73</v>
      </c>
      <c r="N4123" s="4" t="s">
        <v>20051</v>
      </c>
      <c r="O4123" s="4" t="s">
        <v>24699</v>
      </c>
      <c r="P4123" s="4" t="s">
        <v>24700</v>
      </c>
      <c r="Q4123" s="4" t="s">
        <v>663</v>
      </c>
      <c r="R4123" s="4" t="s">
        <v>39876</v>
      </c>
      <c r="S4123" s="4" t="s">
        <v>39876</v>
      </c>
      <c r="T4123" s="4" t="s">
        <v>39876</v>
      </c>
    </row>
    <row r="4124" spans="1:20">
      <c r="A4124" s="31">
        <v>19431047158</v>
      </c>
      <c r="B4124" s="4" t="s">
        <v>24664</v>
      </c>
      <c r="C4124" s="4" t="s">
        <v>24680</v>
      </c>
      <c r="D4124" s="4" t="s">
        <v>35549</v>
      </c>
      <c r="E4124" s="4" t="s">
        <v>71</v>
      </c>
      <c r="F4124" s="4" t="s">
        <v>24664</v>
      </c>
      <c r="G4124" s="4" t="s">
        <v>71</v>
      </c>
      <c r="H4124" s="4" t="s">
        <v>24664</v>
      </c>
      <c r="I4124" s="4" t="s">
        <v>22</v>
      </c>
      <c r="J4124" s="4" t="s">
        <v>24665</v>
      </c>
      <c r="K4124" s="4" t="s">
        <v>24666</v>
      </c>
      <c r="L4124" s="4" t="s">
        <v>267</v>
      </c>
      <c r="M4124" s="4" t="s">
        <v>73</v>
      </c>
      <c r="N4124" s="4" t="s">
        <v>24701</v>
      </c>
      <c r="O4124" s="4" t="s">
        <v>24702</v>
      </c>
      <c r="P4124" s="4" t="s">
        <v>24703</v>
      </c>
      <c r="Q4124" s="4" t="s">
        <v>663</v>
      </c>
      <c r="R4124" s="4" t="s">
        <v>39876</v>
      </c>
      <c r="S4124" s="4" t="s">
        <v>39876</v>
      </c>
      <c r="T4124" s="4" t="s">
        <v>39876</v>
      </c>
    </row>
    <row r="4125" spans="1:20">
      <c r="A4125" s="31">
        <v>19431047315</v>
      </c>
      <c r="B4125" s="4" t="s">
        <v>24667</v>
      </c>
      <c r="C4125" s="4" t="s">
        <v>24680</v>
      </c>
      <c r="D4125" s="4" t="s">
        <v>35550</v>
      </c>
      <c r="E4125" s="4" t="s">
        <v>71</v>
      </c>
      <c r="F4125" s="4" t="s">
        <v>24667</v>
      </c>
      <c r="G4125" s="4" t="s">
        <v>71</v>
      </c>
      <c r="H4125" s="4" t="s">
        <v>24667</v>
      </c>
      <c r="I4125" s="4" t="s">
        <v>22</v>
      </c>
      <c r="J4125" s="4" t="s">
        <v>24668</v>
      </c>
      <c r="K4125" s="4" t="s">
        <v>24669</v>
      </c>
      <c r="L4125" s="4" t="s">
        <v>267</v>
      </c>
      <c r="M4125" s="4" t="s">
        <v>73</v>
      </c>
      <c r="N4125" s="4" t="s">
        <v>24704</v>
      </c>
      <c r="O4125" s="4" t="s">
        <v>24705</v>
      </c>
      <c r="P4125" s="4" t="s">
        <v>24706</v>
      </c>
      <c r="Q4125" s="4" t="s">
        <v>663</v>
      </c>
      <c r="R4125" s="4" t="s">
        <v>39876</v>
      </c>
      <c r="S4125" s="4" t="s">
        <v>39876</v>
      </c>
      <c r="T4125" s="4" t="s">
        <v>39876</v>
      </c>
    </row>
    <row r="4126" spans="1:20">
      <c r="A4126" s="31">
        <v>19431047273</v>
      </c>
      <c r="B4126" s="4" t="s">
        <v>24670</v>
      </c>
      <c r="C4126" s="4" t="s">
        <v>24680</v>
      </c>
      <c r="D4126" s="4" t="s">
        <v>39141</v>
      </c>
      <c r="E4126" s="4" t="s">
        <v>71</v>
      </c>
      <c r="F4126" s="4" t="s">
        <v>24670</v>
      </c>
      <c r="G4126" s="4" t="s">
        <v>71</v>
      </c>
      <c r="H4126" s="4" t="s">
        <v>24670</v>
      </c>
      <c r="I4126" s="4" t="s">
        <v>22</v>
      </c>
      <c r="J4126" s="4" t="s">
        <v>24671</v>
      </c>
      <c r="K4126" s="4" t="s">
        <v>24672</v>
      </c>
      <c r="L4126" s="4" t="s">
        <v>14113</v>
      </c>
      <c r="M4126" s="4" t="s">
        <v>73</v>
      </c>
      <c r="N4126" s="4" t="s">
        <v>24707</v>
      </c>
      <c r="O4126" s="4" t="s">
        <v>24708</v>
      </c>
      <c r="P4126" s="4" t="s">
        <v>24709</v>
      </c>
      <c r="Q4126" s="4" t="s">
        <v>663</v>
      </c>
      <c r="R4126" s="4" t="s">
        <v>39876</v>
      </c>
      <c r="S4126" s="4" t="s">
        <v>39876</v>
      </c>
      <c r="T4126" s="4" t="s">
        <v>39876</v>
      </c>
    </row>
    <row r="4127" spans="1:20">
      <c r="A4127" s="31">
        <v>19431001973</v>
      </c>
      <c r="B4127" s="4" t="s">
        <v>24673</v>
      </c>
      <c r="C4127" s="4" t="s">
        <v>24680</v>
      </c>
      <c r="D4127" s="4" t="s">
        <v>37267</v>
      </c>
      <c r="E4127" s="4" t="s">
        <v>71</v>
      </c>
      <c r="F4127" s="4" t="s">
        <v>24673</v>
      </c>
      <c r="G4127" s="4" t="s">
        <v>71</v>
      </c>
      <c r="H4127" s="4" t="s">
        <v>24673</v>
      </c>
      <c r="I4127" s="4" t="s">
        <v>22</v>
      </c>
      <c r="J4127" s="4" t="s">
        <v>24674</v>
      </c>
      <c r="K4127" s="4" t="s">
        <v>24675</v>
      </c>
      <c r="L4127" s="4" t="s">
        <v>14655</v>
      </c>
      <c r="M4127" s="4" t="s">
        <v>73</v>
      </c>
      <c r="N4127" s="4" t="s">
        <v>24710</v>
      </c>
      <c r="O4127" s="4" t="s">
        <v>24711</v>
      </c>
      <c r="P4127" s="4" t="s">
        <v>24712</v>
      </c>
      <c r="Q4127" s="4" t="s">
        <v>922</v>
      </c>
      <c r="R4127" s="4" t="s">
        <v>39876</v>
      </c>
      <c r="S4127" s="4" t="s">
        <v>39876</v>
      </c>
      <c r="T4127" s="4" t="s">
        <v>39876</v>
      </c>
    </row>
    <row r="4128" spans="1:20">
      <c r="A4128" s="31">
        <v>19431047968</v>
      </c>
      <c r="B4128" s="4" t="s">
        <v>24676</v>
      </c>
      <c r="C4128" s="4" t="s">
        <v>24680</v>
      </c>
      <c r="D4128" s="4" t="s">
        <v>41965</v>
      </c>
      <c r="E4128" s="4" t="s">
        <v>71</v>
      </c>
      <c r="F4128" s="4" t="s">
        <v>24676</v>
      </c>
      <c r="G4128" s="4" t="s">
        <v>71</v>
      </c>
      <c r="H4128" s="4" t="s">
        <v>24676</v>
      </c>
      <c r="I4128" s="4" t="s">
        <v>22</v>
      </c>
      <c r="J4128" s="4" t="s">
        <v>24677</v>
      </c>
      <c r="K4128" s="4" t="s">
        <v>24678</v>
      </c>
      <c r="L4128" s="4" t="s">
        <v>311</v>
      </c>
      <c r="M4128" s="4" t="s">
        <v>73</v>
      </c>
      <c r="N4128" s="4" t="s">
        <v>3139</v>
      </c>
      <c r="O4128" s="4" t="s">
        <v>24713</v>
      </c>
      <c r="P4128" s="4" t="s">
        <v>24714</v>
      </c>
      <c r="Q4128" s="4" t="s">
        <v>663</v>
      </c>
      <c r="R4128" s="4" t="s">
        <v>39876</v>
      </c>
      <c r="S4128" s="4" t="s">
        <v>39876</v>
      </c>
      <c r="T4128" s="4" t="s">
        <v>39876</v>
      </c>
    </row>
    <row r="4129" spans="1:20">
      <c r="A4129" s="31">
        <v>19431047943</v>
      </c>
      <c r="B4129" s="4" t="s">
        <v>24715</v>
      </c>
      <c r="C4129" s="4" t="s">
        <v>24759</v>
      </c>
      <c r="D4129" s="4" t="s">
        <v>27219</v>
      </c>
      <c r="E4129" s="4" t="s">
        <v>71</v>
      </c>
      <c r="F4129" s="4" t="s">
        <v>24715</v>
      </c>
      <c r="G4129" s="4" t="s">
        <v>71</v>
      </c>
      <c r="H4129" s="4" t="s">
        <v>24715</v>
      </c>
      <c r="I4129" s="4" t="s">
        <v>22</v>
      </c>
      <c r="J4129" s="4" t="s">
        <v>7867</v>
      </c>
      <c r="K4129" s="4" t="s">
        <v>7868</v>
      </c>
      <c r="L4129" s="4" t="s">
        <v>267</v>
      </c>
      <c r="M4129" s="4" t="s">
        <v>73</v>
      </c>
      <c r="N4129" s="4" t="s">
        <v>7934</v>
      </c>
      <c r="O4129" s="4" t="s">
        <v>24760</v>
      </c>
      <c r="P4129" s="4" t="s">
        <v>24761</v>
      </c>
      <c r="Q4129" s="4" t="s">
        <v>663</v>
      </c>
      <c r="R4129" s="4" t="s">
        <v>39876</v>
      </c>
      <c r="S4129" s="4" t="s">
        <v>39876</v>
      </c>
      <c r="T4129" s="4" t="s">
        <v>39876</v>
      </c>
    </row>
    <row r="4130" spans="1:20">
      <c r="A4130" s="31">
        <v>19431047117</v>
      </c>
      <c r="B4130" s="4" t="s">
        <v>24716</v>
      </c>
      <c r="C4130" s="4" t="s">
        <v>24759</v>
      </c>
      <c r="D4130" s="4" t="s">
        <v>27220</v>
      </c>
      <c r="E4130" s="4" t="s">
        <v>71</v>
      </c>
      <c r="F4130" s="4" t="s">
        <v>24716</v>
      </c>
      <c r="G4130" s="4" t="s">
        <v>71</v>
      </c>
      <c r="H4130" s="4" t="s">
        <v>24716</v>
      </c>
      <c r="I4130" s="4" t="s">
        <v>22</v>
      </c>
      <c r="J4130" s="4" t="s">
        <v>24717</v>
      </c>
      <c r="K4130" s="4" t="s">
        <v>24718</v>
      </c>
      <c r="L4130" s="4" t="s">
        <v>19152</v>
      </c>
      <c r="M4130" s="4" t="s">
        <v>73</v>
      </c>
      <c r="N4130" s="4" t="s">
        <v>24762</v>
      </c>
      <c r="O4130" s="4" t="s">
        <v>24763</v>
      </c>
      <c r="P4130" s="4" t="s">
        <v>24764</v>
      </c>
      <c r="Q4130" s="4" t="s">
        <v>663</v>
      </c>
      <c r="R4130" s="4" t="s">
        <v>39876</v>
      </c>
      <c r="S4130" s="4" t="s">
        <v>39876</v>
      </c>
      <c r="T4130" s="4" t="s">
        <v>39876</v>
      </c>
    </row>
    <row r="4131" spans="1:20">
      <c r="A4131" s="31">
        <v>19431047034</v>
      </c>
      <c r="B4131" s="4" t="s">
        <v>24719</v>
      </c>
      <c r="C4131" s="4" t="s">
        <v>24759</v>
      </c>
      <c r="D4131" s="4" t="s">
        <v>27221</v>
      </c>
      <c r="E4131" s="4" t="s">
        <v>71</v>
      </c>
      <c r="F4131" s="4" t="s">
        <v>24719</v>
      </c>
      <c r="G4131" s="4" t="s">
        <v>71</v>
      </c>
      <c r="H4131" s="4" t="s">
        <v>24719</v>
      </c>
      <c r="I4131" s="4" t="s">
        <v>22</v>
      </c>
      <c r="J4131" s="4" t="s">
        <v>3541</v>
      </c>
      <c r="K4131" s="4" t="s">
        <v>24720</v>
      </c>
      <c r="L4131" s="4" t="s">
        <v>2928</v>
      </c>
      <c r="M4131" s="4" t="s">
        <v>73</v>
      </c>
      <c r="N4131" s="4" t="s">
        <v>24765</v>
      </c>
      <c r="O4131" s="4" t="s">
        <v>24766</v>
      </c>
      <c r="P4131" s="4" t="s">
        <v>24767</v>
      </c>
      <c r="Q4131" s="4" t="s">
        <v>663</v>
      </c>
      <c r="R4131" s="4" t="s">
        <v>39876</v>
      </c>
      <c r="S4131" s="4" t="s">
        <v>39876</v>
      </c>
      <c r="T4131" s="4" t="s">
        <v>39876</v>
      </c>
    </row>
    <row r="4132" spans="1:20">
      <c r="A4132" s="31">
        <v>19431047232</v>
      </c>
      <c r="B4132" s="4" t="s">
        <v>24721</v>
      </c>
      <c r="C4132" s="4" t="s">
        <v>24759</v>
      </c>
      <c r="D4132" s="4" t="s">
        <v>27222</v>
      </c>
      <c r="E4132" s="4" t="s">
        <v>71</v>
      </c>
      <c r="F4132" s="4" t="s">
        <v>24721</v>
      </c>
      <c r="G4132" s="4" t="s">
        <v>71</v>
      </c>
      <c r="H4132" s="4" t="s">
        <v>24721</v>
      </c>
      <c r="I4132" s="4" t="s">
        <v>22</v>
      </c>
      <c r="J4132" s="4" t="s">
        <v>24722</v>
      </c>
      <c r="K4132" s="4" t="s">
        <v>24723</v>
      </c>
      <c r="L4132" s="4" t="s">
        <v>476</v>
      </c>
      <c r="M4132" s="4" t="s">
        <v>73</v>
      </c>
      <c r="N4132" s="4" t="s">
        <v>24768</v>
      </c>
      <c r="O4132" s="4" t="s">
        <v>24769</v>
      </c>
      <c r="P4132" s="4" t="s">
        <v>24770</v>
      </c>
      <c r="Q4132" s="4" t="s">
        <v>663</v>
      </c>
      <c r="R4132" s="4" t="s">
        <v>39876</v>
      </c>
      <c r="S4132" s="4" t="s">
        <v>39876</v>
      </c>
      <c r="T4132" s="4" t="s">
        <v>39876</v>
      </c>
    </row>
    <row r="4133" spans="1:20">
      <c r="A4133" s="31">
        <v>19431047075</v>
      </c>
      <c r="B4133" s="4" t="s">
        <v>24724</v>
      </c>
      <c r="C4133" s="4" t="s">
        <v>24759</v>
      </c>
      <c r="D4133" s="4" t="s">
        <v>41966</v>
      </c>
      <c r="E4133" s="4" t="s">
        <v>71</v>
      </c>
      <c r="F4133" s="4" t="s">
        <v>24724</v>
      </c>
      <c r="G4133" s="4" t="s">
        <v>71</v>
      </c>
      <c r="H4133" s="4" t="s">
        <v>24724</v>
      </c>
      <c r="I4133" s="4" t="s">
        <v>22</v>
      </c>
      <c r="J4133" s="4" t="s">
        <v>24725</v>
      </c>
      <c r="K4133" s="4" t="s">
        <v>24726</v>
      </c>
      <c r="L4133" s="4" t="s">
        <v>267</v>
      </c>
      <c r="M4133" s="4" t="s">
        <v>73</v>
      </c>
      <c r="N4133" s="4" t="s">
        <v>24771</v>
      </c>
      <c r="O4133" s="4" t="s">
        <v>24772</v>
      </c>
      <c r="P4133" s="4" t="s">
        <v>24773</v>
      </c>
      <c r="Q4133" s="4" t="s">
        <v>663</v>
      </c>
      <c r="R4133" s="4" t="s">
        <v>39876</v>
      </c>
      <c r="S4133" s="4" t="s">
        <v>39876</v>
      </c>
      <c r="T4133" s="4" t="s">
        <v>39876</v>
      </c>
    </row>
    <row r="4134" spans="1:20">
      <c r="A4134" s="31">
        <v>19431047430</v>
      </c>
      <c r="B4134" s="4" t="s">
        <v>24727</v>
      </c>
      <c r="C4134" s="4" t="s">
        <v>24759</v>
      </c>
      <c r="D4134" s="4" t="s">
        <v>32482</v>
      </c>
      <c r="E4134" s="4" t="s">
        <v>2835</v>
      </c>
      <c r="F4134" s="4" t="s">
        <v>35102</v>
      </c>
      <c r="G4134" s="4" t="s">
        <v>3020</v>
      </c>
      <c r="H4134" s="4" t="s">
        <v>35103</v>
      </c>
      <c r="I4134" s="4" t="s">
        <v>22</v>
      </c>
      <c r="J4134" s="4" t="s">
        <v>24728</v>
      </c>
      <c r="K4134" s="4" t="s">
        <v>24729</v>
      </c>
      <c r="L4134" s="4" t="s">
        <v>3837</v>
      </c>
      <c r="M4134" s="4" t="s">
        <v>73</v>
      </c>
      <c r="N4134" s="4" t="s">
        <v>24774</v>
      </c>
      <c r="O4134" s="4" t="s">
        <v>24775</v>
      </c>
      <c r="P4134" s="4" t="s">
        <v>24776</v>
      </c>
      <c r="Q4134" s="4" t="s">
        <v>663</v>
      </c>
      <c r="R4134" s="4" t="s">
        <v>3021</v>
      </c>
      <c r="S4134" s="4" t="s">
        <v>2836</v>
      </c>
      <c r="T4134" s="4" t="s">
        <v>39876</v>
      </c>
    </row>
    <row r="4135" spans="1:20">
      <c r="A4135" s="31">
        <v>19431047471</v>
      </c>
      <c r="B4135" s="4" t="s">
        <v>24730</v>
      </c>
      <c r="C4135" s="4" t="s">
        <v>24759</v>
      </c>
      <c r="D4135" s="4" t="s">
        <v>38221</v>
      </c>
      <c r="E4135" s="4" t="s">
        <v>71</v>
      </c>
      <c r="F4135" s="4" t="s">
        <v>24730</v>
      </c>
      <c r="G4135" s="4" t="s">
        <v>71</v>
      </c>
      <c r="H4135" s="4" t="s">
        <v>24730</v>
      </c>
      <c r="I4135" s="4" t="s">
        <v>22</v>
      </c>
      <c r="J4135" s="4" t="s">
        <v>24731</v>
      </c>
      <c r="K4135" s="4" t="s">
        <v>24732</v>
      </c>
      <c r="L4135" s="4" t="s">
        <v>21383</v>
      </c>
      <c r="M4135" s="4" t="s">
        <v>73</v>
      </c>
      <c r="N4135" s="4" t="s">
        <v>3714</v>
      </c>
      <c r="O4135" s="4" t="s">
        <v>24777</v>
      </c>
      <c r="P4135" s="4" t="s">
        <v>24778</v>
      </c>
      <c r="Q4135" s="4" t="s">
        <v>663</v>
      </c>
      <c r="R4135" s="4" t="s">
        <v>39876</v>
      </c>
      <c r="S4135" s="4" t="s">
        <v>39876</v>
      </c>
      <c r="T4135" s="4" t="s">
        <v>39876</v>
      </c>
    </row>
    <row r="4136" spans="1:20">
      <c r="A4136" s="31">
        <v>19431001932</v>
      </c>
      <c r="B4136" s="4" t="s">
        <v>24733</v>
      </c>
      <c r="C4136" s="4" t="s">
        <v>24759</v>
      </c>
      <c r="D4136" s="4" t="s">
        <v>41967</v>
      </c>
      <c r="E4136" s="4" t="s">
        <v>71</v>
      </c>
      <c r="F4136" s="4" t="s">
        <v>24733</v>
      </c>
      <c r="G4136" s="4" t="s">
        <v>71</v>
      </c>
      <c r="H4136" s="4" t="s">
        <v>24733</v>
      </c>
      <c r="I4136" s="4" t="s">
        <v>22</v>
      </c>
      <c r="J4136" s="4" t="s">
        <v>3647</v>
      </c>
      <c r="K4136" s="4" t="s">
        <v>24734</v>
      </c>
      <c r="L4136" s="4" t="s">
        <v>249</v>
      </c>
      <c r="M4136" s="4" t="s">
        <v>73</v>
      </c>
      <c r="N4136" s="4" t="s">
        <v>24779</v>
      </c>
      <c r="O4136" s="4" t="s">
        <v>24780</v>
      </c>
      <c r="P4136" s="4" t="s">
        <v>24781</v>
      </c>
      <c r="Q4136" s="4" t="s">
        <v>922</v>
      </c>
      <c r="R4136" s="4" t="s">
        <v>39876</v>
      </c>
      <c r="S4136" s="4" t="s">
        <v>39876</v>
      </c>
      <c r="T4136" s="4" t="s">
        <v>39876</v>
      </c>
    </row>
    <row r="4137" spans="1:20">
      <c r="A4137" s="31">
        <v>19431047554</v>
      </c>
      <c r="B4137" s="4" t="s">
        <v>24735</v>
      </c>
      <c r="C4137" s="4" t="s">
        <v>24759</v>
      </c>
      <c r="D4137" s="4" t="s">
        <v>27223</v>
      </c>
      <c r="E4137" s="4" t="s">
        <v>71</v>
      </c>
      <c r="F4137" s="4" t="s">
        <v>24735</v>
      </c>
      <c r="G4137" s="4" t="s">
        <v>71</v>
      </c>
      <c r="H4137" s="4" t="s">
        <v>24735</v>
      </c>
      <c r="I4137" s="4" t="s">
        <v>22</v>
      </c>
      <c r="J4137" s="4" t="s">
        <v>24736</v>
      </c>
      <c r="K4137" s="4" t="s">
        <v>24737</v>
      </c>
      <c r="L4137" s="4" t="s">
        <v>19152</v>
      </c>
      <c r="M4137" s="4" t="s">
        <v>73</v>
      </c>
      <c r="N4137" s="4" t="s">
        <v>24782</v>
      </c>
      <c r="O4137" s="4" t="s">
        <v>24783</v>
      </c>
      <c r="P4137" s="4" t="s">
        <v>24784</v>
      </c>
      <c r="Q4137" s="4" t="s">
        <v>663</v>
      </c>
      <c r="R4137" s="4" t="s">
        <v>39876</v>
      </c>
      <c r="S4137" s="4" t="s">
        <v>39876</v>
      </c>
      <c r="T4137" s="4" t="s">
        <v>39876</v>
      </c>
    </row>
    <row r="4138" spans="1:20">
      <c r="A4138" s="31">
        <v>19431047596</v>
      </c>
      <c r="B4138" s="4" t="s">
        <v>24738</v>
      </c>
      <c r="C4138" s="4" t="s">
        <v>24759</v>
      </c>
      <c r="D4138" s="4" t="s">
        <v>41968</v>
      </c>
      <c r="E4138" s="4" t="s">
        <v>71</v>
      </c>
      <c r="F4138" s="4" t="s">
        <v>24738</v>
      </c>
      <c r="G4138" s="4" t="s">
        <v>71</v>
      </c>
      <c r="H4138" s="4" t="s">
        <v>24738</v>
      </c>
      <c r="I4138" s="4" t="s">
        <v>22</v>
      </c>
      <c r="J4138" s="4" t="s">
        <v>24739</v>
      </c>
      <c r="K4138" s="4" t="s">
        <v>24740</v>
      </c>
      <c r="L4138" s="4" t="s">
        <v>21957</v>
      </c>
      <c r="M4138" s="4" t="s">
        <v>73</v>
      </c>
      <c r="N4138" s="4" t="s">
        <v>24785</v>
      </c>
      <c r="O4138" s="4" t="s">
        <v>24786</v>
      </c>
      <c r="P4138" s="4" t="s">
        <v>24787</v>
      </c>
      <c r="Q4138" s="4" t="s">
        <v>663</v>
      </c>
      <c r="R4138" s="4" t="s">
        <v>39876</v>
      </c>
      <c r="S4138" s="4" t="s">
        <v>39876</v>
      </c>
      <c r="T4138" s="4" t="s">
        <v>39876</v>
      </c>
    </row>
    <row r="4139" spans="1:20">
      <c r="A4139" s="31">
        <v>19431047638</v>
      </c>
      <c r="B4139" s="4" t="s">
        <v>24741</v>
      </c>
      <c r="C4139" s="4" t="s">
        <v>24788</v>
      </c>
      <c r="D4139" s="4" t="s">
        <v>27224</v>
      </c>
      <c r="E4139" s="4" t="s">
        <v>71</v>
      </c>
      <c r="F4139" s="4" t="s">
        <v>24741</v>
      </c>
      <c r="G4139" s="4" t="s">
        <v>71</v>
      </c>
      <c r="H4139" s="4" t="s">
        <v>24741</v>
      </c>
      <c r="I4139" s="4" t="s">
        <v>22</v>
      </c>
      <c r="J4139" s="4" t="s">
        <v>24742</v>
      </c>
      <c r="K4139" s="4" t="s">
        <v>24743</v>
      </c>
      <c r="L4139" s="4" t="s">
        <v>263</v>
      </c>
      <c r="M4139" s="4" t="s">
        <v>73</v>
      </c>
      <c r="N4139" s="4" t="s">
        <v>24789</v>
      </c>
      <c r="O4139" s="4" t="s">
        <v>24790</v>
      </c>
      <c r="P4139" s="4" t="s">
        <v>24791</v>
      </c>
      <c r="Q4139" s="4" t="s">
        <v>663</v>
      </c>
      <c r="R4139" s="4" t="s">
        <v>39876</v>
      </c>
      <c r="S4139" s="4" t="s">
        <v>39876</v>
      </c>
      <c r="T4139" s="4" t="s">
        <v>39876</v>
      </c>
    </row>
    <row r="4140" spans="1:20">
      <c r="A4140" s="31">
        <v>19431001908</v>
      </c>
      <c r="B4140" s="4" t="s">
        <v>24744</v>
      </c>
      <c r="C4140" s="4" t="s">
        <v>24788</v>
      </c>
      <c r="D4140" s="4" t="s">
        <v>35551</v>
      </c>
      <c r="E4140" s="4" t="s">
        <v>71</v>
      </c>
      <c r="F4140" s="4" t="s">
        <v>24744</v>
      </c>
      <c r="G4140" s="4" t="s">
        <v>71</v>
      </c>
      <c r="H4140" s="4" t="s">
        <v>24744</v>
      </c>
      <c r="I4140" s="4" t="s">
        <v>22</v>
      </c>
      <c r="J4140" s="4" t="s">
        <v>24745</v>
      </c>
      <c r="K4140" s="4" t="s">
        <v>24746</v>
      </c>
      <c r="L4140" s="4" t="s">
        <v>7436</v>
      </c>
      <c r="M4140" s="4" t="s">
        <v>73</v>
      </c>
      <c r="N4140" s="4" t="s">
        <v>24846</v>
      </c>
      <c r="O4140" s="4" t="s">
        <v>24847</v>
      </c>
      <c r="P4140" s="4" t="s">
        <v>24848</v>
      </c>
      <c r="Q4140" s="4" t="s">
        <v>922</v>
      </c>
      <c r="R4140" s="4" t="s">
        <v>39876</v>
      </c>
      <c r="S4140" s="4" t="s">
        <v>39876</v>
      </c>
      <c r="T4140" s="4" t="s">
        <v>39876</v>
      </c>
    </row>
    <row r="4141" spans="1:20">
      <c r="A4141" s="31">
        <v>19431047679</v>
      </c>
      <c r="B4141" s="4" t="s">
        <v>24747</v>
      </c>
      <c r="C4141" s="4" t="s">
        <v>24788</v>
      </c>
      <c r="D4141" s="4" t="s">
        <v>27225</v>
      </c>
      <c r="E4141" s="4" t="s">
        <v>71</v>
      </c>
      <c r="F4141" s="4" t="s">
        <v>24747</v>
      </c>
      <c r="G4141" s="4" t="s">
        <v>71</v>
      </c>
      <c r="H4141" s="4" t="s">
        <v>24747</v>
      </c>
      <c r="I4141" s="4" t="s">
        <v>22</v>
      </c>
      <c r="J4141" s="4" t="s">
        <v>24748</v>
      </c>
      <c r="K4141" s="4" t="s">
        <v>24749</v>
      </c>
      <c r="L4141" s="4" t="s">
        <v>535</v>
      </c>
      <c r="M4141" s="4" t="s">
        <v>73</v>
      </c>
      <c r="N4141" s="4" t="s">
        <v>24792</v>
      </c>
      <c r="O4141" s="4" t="s">
        <v>24793</v>
      </c>
      <c r="P4141" s="4" t="s">
        <v>24794</v>
      </c>
      <c r="Q4141" s="4" t="s">
        <v>663</v>
      </c>
      <c r="R4141" s="4" t="s">
        <v>39876</v>
      </c>
      <c r="S4141" s="4" t="s">
        <v>39876</v>
      </c>
      <c r="T4141" s="4" t="s">
        <v>39876</v>
      </c>
    </row>
    <row r="4142" spans="1:20">
      <c r="A4142" s="31">
        <v>19431001890</v>
      </c>
      <c r="B4142" s="4" t="s">
        <v>24750</v>
      </c>
      <c r="C4142" s="4" t="s">
        <v>24788</v>
      </c>
      <c r="D4142" s="4" t="s">
        <v>39142</v>
      </c>
      <c r="E4142" s="4" t="s">
        <v>71</v>
      </c>
      <c r="F4142" s="4" t="s">
        <v>24750</v>
      </c>
      <c r="G4142" s="4" t="s">
        <v>71</v>
      </c>
      <c r="H4142" s="4" t="s">
        <v>24750</v>
      </c>
      <c r="I4142" s="4" t="s">
        <v>22</v>
      </c>
      <c r="J4142" s="4" t="s">
        <v>24751</v>
      </c>
      <c r="K4142" s="4" t="s">
        <v>24752</v>
      </c>
      <c r="L4142" s="4" t="s">
        <v>11664</v>
      </c>
      <c r="M4142" s="4" t="s">
        <v>73</v>
      </c>
      <c r="N4142" s="4" t="s">
        <v>24849</v>
      </c>
      <c r="O4142" s="4" t="s">
        <v>24850</v>
      </c>
      <c r="P4142" s="4" t="s">
        <v>24851</v>
      </c>
      <c r="Q4142" s="4" t="s">
        <v>922</v>
      </c>
      <c r="R4142" s="4" t="s">
        <v>39876</v>
      </c>
      <c r="S4142" s="4" t="s">
        <v>39876</v>
      </c>
      <c r="T4142" s="4" t="s">
        <v>39876</v>
      </c>
    </row>
    <row r="4143" spans="1:20">
      <c r="A4143" s="31">
        <v>19431047711</v>
      </c>
      <c r="B4143" s="4" t="s">
        <v>24753</v>
      </c>
      <c r="C4143" s="4" t="s">
        <v>24788</v>
      </c>
      <c r="D4143" s="4" t="s">
        <v>41969</v>
      </c>
      <c r="E4143" s="4" t="s">
        <v>71</v>
      </c>
      <c r="F4143" s="4" t="s">
        <v>24753</v>
      </c>
      <c r="G4143" s="4" t="s">
        <v>71</v>
      </c>
      <c r="H4143" s="4" t="s">
        <v>24753</v>
      </c>
      <c r="I4143" s="4" t="s">
        <v>22</v>
      </c>
      <c r="J4143" s="4" t="s">
        <v>24754</v>
      </c>
      <c r="K4143" s="4" t="s">
        <v>24755</v>
      </c>
      <c r="L4143" s="4" t="s">
        <v>476</v>
      </c>
      <c r="M4143" s="4" t="s">
        <v>73</v>
      </c>
      <c r="N4143" s="4" t="s">
        <v>24795</v>
      </c>
      <c r="O4143" s="4" t="s">
        <v>24796</v>
      </c>
      <c r="P4143" s="4" t="s">
        <v>24797</v>
      </c>
      <c r="Q4143" s="4" t="s">
        <v>663</v>
      </c>
      <c r="R4143" s="4" t="s">
        <v>39876</v>
      </c>
      <c r="S4143" s="4" t="s">
        <v>39876</v>
      </c>
      <c r="T4143" s="4" t="s">
        <v>39876</v>
      </c>
    </row>
    <row r="4144" spans="1:20">
      <c r="A4144" s="31">
        <v>19431047752</v>
      </c>
      <c r="B4144" s="4" t="s">
        <v>24798</v>
      </c>
      <c r="C4144" s="4" t="s">
        <v>24788</v>
      </c>
      <c r="D4144" s="4" t="s">
        <v>41970</v>
      </c>
      <c r="E4144" s="4" t="s">
        <v>71</v>
      </c>
      <c r="F4144" s="4" t="s">
        <v>24798</v>
      </c>
      <c r="G4144" s="4" t="s">
        <v>71</v>
      </c>
      <c r="H4144" s="4" t="s">
        <v>24798</v>
      </c>
      <c r="I4144" s="4" t="s">
        <v>22</v>
      </c>
      <c r="J4144" s="4" t="s">
        <v>24799</v>
      </c>
      <c r="K4144" s="4" t="s">
        <v>24800</v>
      </c>
      <c r="L4144" s="4" t="s">
        <v>21383</v>
      </c>
      <c r="M4144" s="4" t="s">
        <v>73</v>
      </c>
      <c r="N4144" s="4" t="s">
        <v>1337</v>
      </c>
      <c r="O4144" s="4" t="s">
        <v>24801</v>
      </c>
      <c r="P4144" s="4" t="s">
        <v>24802</v>
      </c>
      <c r="Q4144" s="4" t="s">
        <v>663</v>
      </c>
      <c r="R4144" s="4" t="s">
        <v>39876</v>
      </c>
      <c r="S4144" s="4" t="s">
        <v>39876</v>
      </c>
      <c r="T4144" s="4" t="s">
        <v>39876</v>
      </c>
    </row>
    <row r="4145" spans="1:20">
      <c r="A4145" s="31">
        <v>19431047794</v>
      </c>
      <c r="B4145" s="4" t="s">
        <v>24803</v>
      </c>
      <c r="C4145" s="4" t="s">
        <v>24804</v>
      </c>
      <c r="D4145" s="4" t="s">
        <v>34233</v>
      </c>
      <c r="E4145" s="4" t="s">
        <v>71</v>
      </c>
      <c r="F4145" s="4" t="s">
        <v>24803</v>
      </c>
      <c r="G4145" s="4" t="s">
        <v>71</v>
      </c>
      <c r="H4145" s="4" t="s">
        <v>24803</v>
      </c>
      <c r="I4145" s="4" t="s">
        <v>22</v>
      </c>
      <c r="J4145" s="4" t="s">
        <v>6475</v>
      </c>
      <c r="K4145" s="4" t="s">
        <v>24805</v>
      </c>
      <c r="L4145" s="4" t="s">
        <v>535</v>
      </c>
      <c r="M4145" s="4" t="s">
        <v>73</v>
      </c>
      <c r="N4145" s="4" t="s">
        <v>24806</v>
      </c>
      <c r="O4145" s="4" t="s">
        <v>24807</v>
      </c>
      <c r="P4145" s="4" t="s">
        <v>24808</v>
      </c>
      <c r="Q4145" s="4" t="s">
        <v>663</v>
      </c>
      <c r="R4145" s="4" t="s">
        <v>39876</v>
      </c>
      <c r="S4145" s="4" t="s">
        <v>39876</v>
      </c>
      <c r="T4145" s="4" t="s">
        <v>39876</v>
      </c>
    </row>
    <row r="4146" spans="1:20">
      <c r="A4146" s="31">
        <v>19431047919</v>
      </c>
      <c r="B4146" s="4" t="s">
        <v>24809</v>
      </c>
      <c r="C4146" s="4" t="s">
        <v>24804</v>
      </c>
      <c r="D4146" s="4" t="s">
        <v>41971</v>
      </c>
      <c r="E4146" s="4" t="s">
        <v>71</v>
      </c>
      <c r="F4146" s="4" t="s">
        <v>24809</v>
      </c>
      <c r="G4146" s="4" t="s">
        <v>71</v>
      </c>
      <c r="H4146" s="4" t="s">
        <v>24809</v>
      </c>
      <c r="I4146" s="4" t="s">
        <v>22</v>
      </c>
      <c r="J4146" s="4" t="s">
        <v>24810</v>
      </c>
      <c r="K4146" s="4" t="s">
        <v>24811</v>
      </c>
      <c r="L4146" s="4" t="s">
        <v>476</v>
      </c>
      <c r="M4146" s="4" t="s">
        <v>73</v>
      </c>
      <c r="N4146" s="4" t="s">
        <v>24852</v>
      </c>
      <c r="O4146" s="4" t="s">
        <v>24853</v>
      </c>
      <c r="P4146" s="4" t="s">
        <v>24854</v>
      </c>
      <c r="Q4146" s="4" t="s">
        <v>663</v>
      </c>
      <c r="R4146" s="4" t="s">
        <v>39876</v>
      </c>
      <c r="S4146" s="4" t="s">
        <v>39876</v>
      </c>
      <c r="T4146" s="4" t="s">
        <v>39876</v>
      </c>
    </row>
    <row r="4147" spans="1:20">
      <c r="A4147" s="31">
        <v>19431047877</v>
      </c>
      <c r="B4147" s="4" t="s">
        <v>24812</v>
      </c>
      <c r="C4147" s="4" t="s">
        <v>24804</v>
      </c>
      <c r="D4147" s="4" t="s">
        <v>30512</v>
      </c>
      <c r="E4147" s="4" t="s">
        <v>71</v>
      </c>
      <c r="F4147" s="4" t="s">
        <v>24812</v>
      </c>
      <c r="G4147" s="4" t="s">
        <v>71</v>
      </c>
      <c r="H4147" s="4" t="s">
        <v>24812</v>
      </c>
      <c r="I4147" s="4" t="s">
        <v>22</v>
      </c>
      <c r="J4147" s="4" t="s">
        <v>24813</v>
      </c>
      <c r="K4147" s="4" t="s">
        <v>24814</v>
      </c>
      <c r="L4147" s="4" t="s">
        <v>476</v>
      </c>
      <c r="M4147" s="4" t="s">
        <v>73</v>
      </c>
      <c r="N4147" s="4" t="s">
        <v>24855</v>
      </c>
      <c r="O4147" s="4" t="s">
        <v>24856</v>
      </c>
      <c r="P4147" s="4" t="s">
        <v>24857</v>
      </c>
      <c r="Q4147" s="4" t="s">
        <v>663</v>
      </c>
      <c r="R4147" s="4" t="s">
        <v>39876</v>
      </c>
      <c r="S4147" s="4" t="s">
        <v>39876</v>
      </c>
      <c r="T4147" s="4" t="s">
        <v>39876</v>
      </c>
    </row>
    <row r="4148" spans="1:20">
      <c r="A4148" s="31">
        <v>19431047836</v>
      </c>
      <c r="B4148" s="4" t="s">
        <v>24815</v>
      </c>
      <c r="C4148" s="4" t="s">
        <v>24804</v>
      </c>
      <c r="D4148" s="4" t="s">
        <v>35552</v>
      </c>
      <c r="E4148" s="4" t="s">
        <v>71</v>
      </c>
      <c r="F4148" s="4" t="s">
        <v>24815</v>
      </c>
      <c r="G4148" s="4" t="s">
        <v>71</v>
      </c>
      <c r="H4148" s="4" t="s">
        <v>24815</v>
      </c>
      <c r="I4148" s="4" t="s">
        <v>22</v>
      </c>
      <c r="J4148" s="4" t="s">
        <v>18992</v>
      </c>
      <c r="K4148" s="4" t="s">
        <v>24816</v>
      </c>
      <c r="L4148" s="4" t="s">
        <v>1072</v>
      </c>
      <c r="M4148" s="4" t="s">
        <v>73</v>
      </c>
      <c r="N4148" s="4" t="s">
        <v>24858</v>
      </c>
      <c r="O4148" s="4" t="s">
        <v>24859</v>
      </c>
      <c r="P4148" s="4" t="s">
        <v>24860</v>
      </c>
      <c r="Q4148" s="4" t="s">
        <v>663</v>
      </c>
      <c r="R4148" s="4" t="s">
        <v>39876</v>
      </c>
      <c r="S4148" s="4" t="s">
        <v>39876</v>
      </c>
      <c r="T4148" s="4" t="s">
        <v>39876</v>
      </c>
    </row>
    <row r="4149" spans="1:20">
      <c r="A4149" s="31">
        <v>19431047851</v>
      </c>
      <c r="B4149" s="4" t="s">
        <v>24817</v>
      </c>
      <c r="C4149" s="4" t="s">
        <v>24804</v>
      </c>
      <c r="D4149" s="4" t="s">
        <v>27226</v>
      </c>
      <c r="E4149" s="4" t="s">
        <v>71</v>
      </c>
      <c r="F4149" s="4" t="s">
        <v>24817</v>
      </c>
      <c r="G4149" s="4" t="s">
        <v>71</v>
      </c>
      <c r="H4149" s="4" t="s">
        <v>24817</v>
      </c>
      <c r="I4149" s="4" t="s">
        <v>22</v>
      </c>
      <c r="J4149" s="4" t="s">
        <v>23163</v>
      </c>
      <c r="K4149" s="4" t="s">
        <v>24818</v>
      </c>
      <c r="L4149" s="4" t="s">
        <v>267</v>
      </c>
      <c r="M4149" s="4" t="s">
        <v>73</v>
      </c>
      <c r="N4149" s="4" t="s">
        <v>24861</v>
      </c>
      <c r="O4149" s="4" t="s">
        <v>24862</v>
      </c>
      <c r="P4149" s="4" t="s">
        <v>24863</v>
      </c>
      <c r="Q4149" s="4" t="s">
        <v>663</v>
      </c>
      <c r="R4149" s="4" t="s">
        <v>39876</v>
      </c>
      <c r="S4149" s="4" t="s">
        <v>39876</v>
      </c>
      <c r="T4149" s="4" t="s">
        <v>39876</v>
      </c>
    </row>
    <row r="4150" spans="1:20">
      <c r="A4150" s="31">
        <v>19431047869</v>
      </c>
      <c r="B4150" s="4" t="s">
        <v>24819</v>
      </c>
      <c r="C4150" s="4" t="s">
        <v>24804</v>
      </c>
      <c r="D4150" s="4" t="s">
        <v>27227</v>
      </c>
      <c r="E4150" s="4" t="s">
        <v>71</v>
      </c>
      <c r="F4150" s="4" t="s">
        <v>24819</v>
      </c>
      <c r="G4150" s="4" t="s">
        <v>71</v>
      </c>
      <c r="H4150" s="4" t="s">
        <v>24819</v>
      </c>
      <c r="I4150" s="4" t="s">
        <v>22</v>
      </c>
      <c r="J4150" s="4" t="s">
        <v>1623</v>
      </c>
      <c r="K4150" s="4" t="s">
        <v>24820</v>
      </c>
      <c r="L4150" s="4" t="s">
        <v>14113</v>
      </c>
      <c r="M4150" s="4" t="s">
        <v>73</v>
      </c>
      <c r="N4150" s="4" t="s">
        <v>24864</v>
      </c>
      <c r="O4150" s="4" t="s">
        <v>24865</v>
      </c>
      <c r="P4150" s="4" t="s">
        <v>24866</v>
      </c>
      <c r="Q4150" s="4" t="s">
        <v>663</v>
      </c>
      <c r="R4150" s="4" t="s">
        <v>39876</v>
      </c>
      <c r="S4150" s="4" t="s">
        <v>39876</v>
      </c>
      <c r="T4150" s="4" t="s">
        <v>39876</v>
      </c>
    </row>
    <row r="4151" spans="1:20">
      <c r="A4151" s="31">
        <v>19431047828</v>
      </c>
      <c r="B4151" s="4" t="s">
        <v>24821</v>
      </c>
      <c r="C4151" s="4" t="s">
        <v>24804</v>
      </c>
      <c r="D4151" s="4" t="s">
        <v>34234</v>
      </c>
      <c r="E4151" s="4" t="s">
        <v>2835</v>
      </c>
      <c r="F4151" s="4" t="s">
        <v>34431</v>
      </c>
      <c r="G4151" s="4" t="s">
        <v>2835</v>
      </c>
      <c r="H4151" s="4" t="s">
        <v>34431</v>
      </c>
      <c r="I4151" s="4" t="s">
        <v>22</v>
      </c>
      <c r="J4151" s="4" t="s">
        <v>24822</v>
      </c>
      <c r="K4151" s="4" t="s">
        <v>24823</v>
      </c>
      <c r="L4151" s="4" t="s">
        <v>21957</v>
      </c>
      <c r="M4151" s="4" t="s">
        <v>73</v>
      </c>
      <c r="N4151" s="4" t="s">
        <v>24867</v>
      </c>
      <c r="O4151" s="4" t="s">
        <v>24868</v>
      </c>
      <c r="P4151" s="4" t="s">
        <v>24869</v>
      </c>
      <c r="Q4151" s="4" t="s">
        <v>663</v>
      </c>
      <c r="R4151" s="4" t="s">
        <v>2836</v>
      </c>
      <c r="S4151" s="4" t="s">
        <v>2836</v>
      </c>
      <c r="T4151" s="4" t="s">
        <v>39876</v>
      </c>
    </row>
    <row r="4152" spans="1:20">
      <c r="A4152" s="31">
        <v>19431047786</v>
      </c>
      <c r="B4152" s="4" t="s">
        <v>24824</v>
      </c>
      <c r="C4152" s="4" t="s">
        <v>24804</v>
      </c>
      <c r="D4152" s="4" t="s">
        <v>30513</v>
      </c>
      <c r="E4152" s="4" t="s">
        <v>71</v>
      </c>
      <c r="F4152" s="4" t="s">
        <v>24824</v>
      </c>
      <c r="G4152" s="4" t="s">
        <v>71</v>
      </c>
      <c r="H4152" s="4" t="s">
        <v>24824</v>
      </c>
      <c r="I4152" s="4" t="s">
        <v>22</v>
      </c>
      <c r="J4152" s="4" t="s">
        <v>24825</v>
      </c>
      <c r="K4152" s="4" t="s">
        <v>24826</v>
      </c>
      <c r="L4152" s="4" t="s">
        <v>21383</v>
      </c>
      <c r="M4152" s="4" t="s">
        <v>73</v>
      </c>
      <c r="N4152" s="4" t="s">
        <v>8345</v>
      </c>
      <c r="O4152" s="4" t="s">
        <v>24870</v>
      </c>
      <c r="P4152" s="4" t="s">
        <v>24871</v>
      </c>
      <c r="Q4152" s="4" t="s">
        <v>663</v>
      </c>
      <c r="R4152" s="4" t="s">
        <v>39876</v>
      </c>
      <c r="S4152" s="4" t="s">
        <v>39876</v>
      </c>
      <c r="T4152" s="4" t="s">
        <v>39876</v>
      </c>
    </row>
    <row r="4153" spans="1:20">
      <c r="A4153" s="31">
        <v>19431047745</v>
      </c>
      <c r="B4153" s="4" t="s">
        <v>24827</v>
      </c>
      <c r="C4153" s="4" t="s">
        <v>24804</v>
      </c>
      <c r="D4153" s="4" t="s">
        <v>39143</v>
      </c>
      <c r="E4153" s="4" t="s">
        <v>71</v>
      </c>
      <c r="F4153" s="4" t="s">
        <v>24827</v>
      </c>
      <c r="G4153" s="4" t="s">
        <v>71</v>
      </c>
      <c r="H4153" s="4" t="s">
        <v>24827</v>
      </c>
      <c r="I4153" s="4" t="s">
        <v>22</v>
      </c>
      <c r="J4153" s="4" t="s">
        <v>17909</v>
      </c>
      <c r="K4153" s="4" t="s">
        <v>24828</v>
      </c>
      <c r="L4153" s="4" t="s">
        <v>21383</v>
      </c>
      <c r="M4153" s="4" t="s">
        <v>73</v>
      </c>
      <c r="N4153" s="4" t="s">
        <v>24872</v>
      </c>
      <c r="O4153" s="4" t="s">
        <v>24873</v>
      </c>
      <c r="P4153" s="4" t="s">
        <v>24874</v>
      </c>
      <c r="Q4153" s="4" t="s">
        <v>663</v>
      </c>
      <c r="R4153" s="4" t="s">
        <v>39876</v>
      </c>
      <c r="S4153" s="4" t="s">
        <v>39876</v>
      </c>
      <c r="T4153" s="4" t="s">
        <v>39876</v>
      </c>
    </row>
    <row r="4154" spans="1:20">
      <c r="A4154" s="31">
        <v>19431047703</v>
      </c>
      <c r="B4154" s="4" t="s">
        <v>24829</v>
      </c>
      <c r="C4154" s="4" t="s">
        <v>24804</v>
      </c>
      <c r="D4154" s="4" t="s">
        <v>41972</v>
      </c>
      <c r="E4154" s="4" t="s">
        <v>71</v>
      </c>
      <c r="F4154" s="4" t="s">
        <v>24829</v>
      </c>
      <c r="G4154" s="4" t="s">
        <v>71</v>
      </c>
      <c r="H4154" s="4" t="s">
        <v>24829</v>
      </c>
      <c r="I4154" s="4" t="s">
        <v>22</v>
      </c>
      <c r="J4154" s="4" t="s">
        <v>4874</v>
      </c>
      <c r="K4154" s="4" t="s">
        <v>24830</v>
      </c>
      <c r="L4154" s="4" t="s">
        <v>21383</v>
      </c>
      <c r="M4154" s="4" t="s">
        <v>73</v>
      </c>
      <c r="N4154" s="4" t="s">
        <v>4813</v>
      </c>
      <c r="O4154" s="4" t="s">
        <v>24875</v>
      </c>
      <c r="P4154" s="4" t="s">
        <v>24876</v>
      </c>
      <c r="Q4154" s="4" t="s">
        <v>663</v>
      </c>
      <c r="R4154" s="4" t="s">
        <v>39876</v>
      </c>
      <c r="S4154" s="4" t="s">
        <v>39876</v>
      </c>
      <c r="T4154" s="4" t="s">
        <v>39876</v>
      </c>
    </row>
    <row r="4155" spans="1:20">
      <c r="A4155" s="31">
        <v>19431047661</v>
      </c>
      <c r="B4155" s="4" t="s">
        <v>24831</v>
      </c>
      <c r="C4155" s="4" t="s">
        <v>24804</v>
      </c>
      <c r="D4155" s="4" t="s">
        <v>34235</v>
      </c>
      <c r="E4155" s="4" t="s">
        <v>71</v>
      </c>
      <c r="F4155" s="4" t="s">
        <v>24831</v>
      </c>
      <c r="G4155" s="4" t="s">
        <v>71</v>
      </c>
      <c r="H4155" s="4" t="s">
        <v>24831</v>
      </c>
      <c r="I4155" s="4" t="s">
        <v>22</v>
      </c>
      <c r="J4155" s="4" t="s">
        <v>24832</v>
      </c>
      <c r="K4155" s="4" t="s">
        <v>24833</v>
      </c>
      <c r="L4155" s="4" t="s">
        <v>21957</v>
      </c>
      <c r="M4155" s="4" t="s">
        <v>73</v>
      </c>
      <c r="N4155" s="4" t="s">
        <v>24877</v>
      </c>
      <c r="O4155" s="4" t="s">
        <v>24878</v>
      </c>
      <c r="P4155" s="4" t="s">
        <v>24879</v>
      </c>
      <c r="Q4155" s="4" t="s">
        <v>663</v>
      </c>
      <c r="R4155" s="4" t="s">
        <v>39876</v>
      </c>
      <c r="S4155" s="4" t="s">
        <v>39876</v>
      </c>
      <c r="T4155" s="4" t="s">
        <v>39876</v>
      </c>
    </row>
    <row r="4156" spans="1:20">
      <c r="A4156" s="31">
        <v>19431047620</v>
      </c>
      <c r="B4156" s="4" t="s">
        <v>24834</v>
      </c>
      <c r="C4156" s="4" t="s">
        <v>24804</v>
      </c>
      <c r="D4156" s="4" t="s">
        <v>27228</v>
      </c>
      <c r="E4156" s="4" t="s">
        <v>71</v>
      </c>
      <c r="F4156" s="4" t="s">
        <v>24834</v>
      </c>
      <c r="G4156" s="4" t="s">
        <v>71</v>
      </c>
      <c r="H4156" s="4" t="s">
        <v>24834</v>
      </c>
      <c r="I4156" s="4" t="s">
        <v>22</v>
      </c>
      <c r="J4156" s="4" t="s">
        <v>17605</v>
      </c>
      <c r="K4156" s="4" t="s">
        <v>24835</v>
      </c>
      <c r="L4156" s="4" t="s">
        <v>8048</v>
      </c>
      <c r="M4156" s="4" t="s">
        <v>73</v>
      </c>
      <c r="N4156" s="4" t="s">
        <v>24880</v>
      </c>
      <c r="O4156" s="4" t="s">
        <v>24881</v>
      </c>
      <c r="P4156" s="4" t="s">
        <v>24882</v>
      </c>
      <c r="Q4156" s="4" t="s">
        <v>663</v>
      </c>
      <c r="R4156" s="4" t="s">
        <v>39876</v>
      </c>
      <c r="S4156" s="4" t="s">
        <v>39876</v>
      </c>
      <c r="T4156" s="4" t="s">
        <v>39876</v>
      </c>
    </row>
    <row r="4157" spans="1:20">
      <c r="A4157" s="31">
        <v>19431001924</v>
      </c>
      <c r="B4157" s="4" t="s">
        <v>24836</v>
      </c>
      <c r="C4157" s="4" t="s">
        <v>24804</v>
      </c>
      <c r="D4157" s="4" t="s">
        <v>41973</v>
      </c>
      <c r="E4157" s="4" t="s">
        <v>71</v>
      </c>
      <c r="F4157" s="4" t="s">
        <v>24836</v>
      </c>
      <c r="G4157" s="4" t="s">
        <v>71</v>
      </c>
      <c r="H4157" s="4" t="s">
        <v>24836</v>
      </c>
      <c r="I4157" s="4" t="s">
        <v>22</v>
      </c>
      <c r="J4157" s="4" t="s">
        <v>24837</v>
      </c>
      <c r="K4157" s="4" t="s">
        <v>24838</v>
      </c>
      <c r="L4157" s="4" t="s">
        <v>72</v>
      </c>
      <c r="M4157" s="4" t="s">
        <v>73</v>
      </c>
      <c r="N4157" s="4" t="s">
        <v>24883</v>
      </c>
      <c r="O4157" s="4" t="s">
        <v>24884</v>
      </c>
      <c r="P4157" s="4" t="s">
        <v>24885</v>
      </c>
      <c r="Q4157" s="4" t="s">
        <v>922</v>
      </c>
      <c r="R4157" s="4" t="s">
        <v>39876</v>
      </c>
      <c r="S4157" s="4" t="s">
        <v>39876</v>
      </c>
      <c r="T4157" s="4" t="s">
        <v>39876</v>
      </c>
    </row>
    <row r="4158" spans="1:20">
      <c r="A4158" s="31">
        <v>19431047588</v>
      </c>
      <c r="B4158" s="4" t="s">
        <v>24839</v>
      </c>
      <c r="C4158" s="4" t="s">
        <v>24804</v>
      </c>
      <c r="D4158" s="4" t="s">
        <v>29001</v>
      </c>
      <c r="E4158" s="4" t="s">
        <v>71</v>
      </c>
      <c r="F4158" s="4" t="s">
        <v>24839</v>
      </c>
      <c r="G4158" s="4" t="s">
        <v>71</v>
      </c>
      <c r="H4158" s="4" t="s">
        <v>24839</v>
      </c>
      <c r="I4158" s="4" t="s">
        <v>22</v>
      </c>
      <c r="J4158" s="4" t="s">
        <v>24840</v>
      </c>
      <c r="K4158" s="4" t="s">
        <v>24841</v>
      </c>
      <c r="L4158" s="4" t="s">
        <v>21383</v>
      </c>
      <c r="M4158" s="4" t="s">
        <v>73</v>
      </c>
      <c r="N4158" s="4" t="s">
        <v>12625</v>
      </c>
      <c r="O4158" s="4" t="s">
        <v>24886</v>
      </c>
      <c r="P4158" s="4" t="s">
        <v>24887</v>
      </c>
      <c r="Q4158" s="4" t="s">
        <v>663</v>
      </c>
      <c r="R4158" s="4" t="s">
        <v>39876</v>
      </c>
      <c r="S4158" s="4" t="s">
        <v>39876</v>
      </c>
      <c r="T4158" s="4" t="s">
        <v>39876</v>
      </c>
    </row>
    <row r="4159" spans="1:20">
      <c r="A4159" s="31">
        <v>19431001874</v>
      </c>
      <c r="B4159" s="4" t="s">
        <v>24888</v>
      </c>
      <c r="C4159" s="4" t="s">
        <v>24889</v>
      </c>
      <c r="D4159" s="4" t="s">
        <v>37268</v>
      </c>
      <c r="E4159" s="4" t="s">
        <v>71</v>
      </c>
      <c r="F4159" s="4" t="s">
        <v>24888</v>
      </c>
      <c r="G4159" s="4" t="s">
        <v>71</v>
      </c>
      <c r="H4159" s="4" t="s">
        <v>24888</v>
      </c>
      <c r="I4159" s="4" t="s">
        <v>22</v>
      </c>
      <c r="J4159" s="4" t="s">
        <v>24890</v>
      </c>
      <c r="K4159" s="4" t="s">
        <v>24891</v>
      </c>
      <c r="L4159" s="4" t="s">
        <v>1885</v>
      </c>
      <c r="M4159" s="4" t="s">
        <v>73</v>
      </c>
      <c r="N4159" s="4" t="s">
        <v>24892</v>
      </c>
      <c r="O4159" s="4" t="s">
        <v>24893</v>
      </c>
      <c r="P4159" s="4" t="s">
        <v>24894</v>
      </c>
      <c r="Q4159" s="4" t="s">
        <v>922</v>
      </c>
      <c r="R4159" s="4" t="s">
        <v>39876</v>
      </c>
      <c r="S4159" s="4" t="s">
        <v>39876</v>
      </c>
      <c r="T4159" s="4" t="s">
        <v>39876</v>
      </c>
    </row>
    <row r="4160" spans="1:20">
      <c r="A4160" s="31">
        <v>19431047547</v>
      </c>
      <c r="B4160" s="4" t="s">
        <v>24895</v>
      </c>
      <c r="C4160" s="4" t="s">
        <v>24889</v>
      </c>
      <c r="D4160" s="4" t="s">
        <v>41974</v>
      </c>
      <c r="E4160" s="4" t="s">
        <v>71</v>
      </c>
      <c r="F4160" s="4" t="s">
        <v>29214</v>
      </c>
      <c r="G4160" s="4" t="s">
        <v>71</v>
      </c>
      <c r="H4160" s="4" t="s">
        <v>29214</v>
      </c>
      <c r="I4160" s="4" t="s">
        <v>22</v>
      </c>
      <c r="J4160" s="4" t="s">
        <v>2675</v>
      </c>
      <c r="K4160" s="4" t="s">
        <v>24896</v>
      </c>
      <c r="L4160" s="4" t="s">
        <v>263</v>
      </c>
      <c r="M4160" s="4" t="s">
        <v>73</v>
      </c>
      <c r="N4160" s="4" t="s">
        <v>24979</v>
      </c>
      <c r="O4160" s="4" t="s">
        <v>24980</v>
      </c>
      <c r="P4160" s="4" t="s">
        <v>24981</v>
      </c>
      <c r="Q4160" s="4" t="s">
        <v>663</v>
      </c>
      <c r="R4160" s="4" t="s">
        <v>39876</v>
      </c>
      <c r="S4160" s="4" t="s">
        <v>39876</v>
      </c>
      <c r="T4160" s="4" t="s">
        <v>39876</v>
      </c>
    </row>
    <row r="4161" spans="1:20">
      <c r="A4161" s="31">
        <v>19431001882</v>
      </c>
      <c r="B4161" s="4" t="s">
        <v>24897</v>
      </c>
      <c r="C4161" s="4" t="s">
        <v>24889</v>
      </c>
      <c r="D4161" s="4" t="s">
        <v>30514</v>
      </c>
      <c r="E4161" s="4" t="s">
        <v>71</v>
      </c>
      <c r="F4161" s="4" t="s">
        <v>24897</v>
      </c>
      <c r="G4161" s="4" t="s">
        <v>71</v>
      </c>
      <c r="H4161" s="4" t="s">
        <v>24897</v>
      </c>
      <c r="I4161" s="4" t="s">
        <v>22</v>
      </c>
      <c r="J4161" s="4" t="s">
        <v>24898</v>
      </c>
      <c r="K4161" s="4" t="s">
        <v>24899</v>
      </c>
      <c r="L4161" s="4" t="s">
        <v>21383</v>
      </c>
      <c r="M4161" s="4" t="s">
        <v>73</v>
      </c>
      <c r="N4161" s="4" t="s">
        <v>20056</v>
      </c>
      <c r="O4161" s="4" t="s">
        <v>24982</v>
      </c>
      <c r="P4161" s="4" t="s">
        <v>24983</v>
      </c>
      <c r="Q4161" s="4" t="s">
        <v>922</v>
      </c>
      <c r="R4161" s="4" t="s">
        <v>39876</v>
      </c>
      <c r="S4161" s="4" t="s">
        <v>39876</v>
      </c>
      <c r="T4161" s="4" t="s">
        <v>39876</v>
      </c>
    </row>
    <row r="4162" spans="1:20">
      <c r="A4162" s="31">
        <v>19431047505</v>
      </c>
      <c r="B4162" s="4" t="s">
        <v>24900</v>
      </c>
      <c r="C4162" s="4" t="s">
        <v>24889</v>
      </c>
      <c r="D4162" s="4" t="s">
        <v>41975</v>
      </c>
      <c r="E4162" s="4" t="s">
        <v>71</v>
      </c>
      <c r="F4162" s="4" t="s">
        <v>24900</v>
      </c>
      <c r="G4162" s="4" t="s">
        <v>71</v>
      </c>
      <c r="H4162" s="4" t="s">
        <v>24900</v>
      </c>
      <c r="I4162" s="4" t="s">
        <v>22</v>
      </c>
      <c r="J4162" s="4" t="s">
        <v>20364</v>
      </c>
      <c r="K4162" s="4" t="s">
        <v>24901</v>
      </c>
      <c r="L4162" s="4" t="s">
        <v>476</v>
      </c>
      <c r="M4162" s="4" t="s">
        <v>73</v>
      </c>
      <c r="N4162" s="4" t="s">
        <v>24984</v>
      </c>
      <c r="O4162" s="4" t="s">
        <v>24985</v>
      </c>
      <c r="P4162" s="4" t="s">
        <v>24986</v>
      </c>
      <c r="Q4162" s="4" t="s">
        <v>663</v>
      </c>
      <c r="R4162" s="4" t="s">
        <v>39876</v>
      </c>
      <c r="S4162" s="4" t="s">
        <v>39876</v>
      </c>
      <c r="T4162" s="4" t="s">
        <v>39876</v>
      </c>
    </row>
    <row r="4163" spans="1:20">
      <c r="A4163" s="31">
        <v>19431047463</v>
      </c>
      <c r="B4163" s="4" t="s">
        <v>24902</v>
      </c>
      <c r="C4163" s="4" t="s">
        <v>24889</v>
      </c>
      <c r="D4163" s="4" t="s">
        <v>27229</v>
      </c>
      <c r="E4163" s="4" t="s">
        <v>71</v>
      </c>
      <c r="F4163" s="4" t="s">
        <v>24902</v>
      </c>
      <c r="G4163" s="4" t="s">
        <v>71</v>
      </c>
      <c r="H4163" s="4" t="s">
        <v>24902</v>
      </c>
      <c r="I4163" s="4" t="s">
        <v>22</v>
      </c>
      <c r="J4163" s="4" t="s">
        <v>3490</v>
      </c>
      <c r="K4163" s="4" t="s">
        <v>24903</v>
      </c>
      <c r="L4163" s="4" t="s">
        <v>1072</v>
      </c>
      <c r="M4163" s="4" t="s">
        <v>73</v>
      </c>
      <c r="N4163" s="4" t="s">
        <v>24987</v>
      </c>
      <c r="O4163" s="4" t="s">
        <v>24988</v>
      </c>
      <c r="P4163" s="4" t="s">
        <v>24989</v>
      </c>
      <c r="Q4163" s="4" t="s">
        <v>663</v>
      </c>
      <c r="R4163" s="4" t="s">
        <v>39876</v>
      </c>
      <c r="S4163" s="4" t="s">
        <v>39876</v>
      </c>
      <c r="T4163" s="4" t="s">
        <v>39876</v>
      </c>
    </row>
    <row r="4164" spans="1:20">
      <c r="A4164" s="31">
        <v>19431047422</v>
      </c>
      <c r="B4164" s="4" t="s">
        <v>24904</v>
      </c>
      <c r="C4164" s="4" t="s">
        <v>24889</v>
      </c>
      <c r="D4164" s="4" t="s">
        <v>32483</v>
      </c>
      <c r="E4164" s="4" t="s">
        <v>71</v>
      </c>
      <c r="F4164" s="4" t="s">
        <v>24904</v>
      </c>
      <c r="G4164" s="4" t="s">
        <v>71</v>
      </c>
      <c r="H4164" s="4" t="s">
        <v>24904</v>
      </c>
      <c r="I4164" s="4" t="s">
        <v>22</v>
      </c>
      <c r="J4164" s="4" t="s">
        <v>24905</v>
      </c>
      <c r="K4164" s="4" t="s">
        <v>24906</v>
      </c>
      <c r="L4164" s="4" t="s">
        <v>267</v>
      </c>
      <c r="M4164" s="4" t="s">
        <v>73</v>
      </c>
      <c r="N4164" s="4" t="s">
        <v>24990</v>
      </c>
      <c r="O4164" s="4" t="s">
        <v>24991</v>
      </c>
      <c r="P4164" s="4" t="s">
        <v>24992</v>
      </c>
      <c r="Q4164" s="4" t="s">
        <v>663</v>
      </c>
      <c r="R4164" s="4" t="s">
        <v>39876</v>
      </c>
      <c r="S4164" s="4" t="s">
        <v>39876</v>
      </c>
      <c r="T4164" s="4" t="s">
        <v>39876</v>
      </c>
    </row>
    <row r="4165" spans="1:20">
      <c r="A4165" s="31">
        <v>19431047380</v>
      </c>
      <c r="B4165" s="4" t="s">
        <v>24907</v>
      </c>
      <c r="C4165" s="4" t="s">
        <v>24889</v>
      </c>
      <c r="D4165" s="4" t="s">
        <v>41976</v>
      </c>
      <c r="E4165" s="4" t="s">
        <v>2835</v>
      </c>
      <c r="F4165" s="4" t="s">
        <v>40586</v>
      </c>
      <c r="G4165" s="4" t="s">
        <v>3020</v>
      </c>
      <c r="H4165" s="4" t="s">
        <v>40586</v>
      </c>
      <c r="I4165" s="4" t="s">
        <v>22</v>
      </c>
      <c r="J4165" s="4" t="s">
        <v>3362</v>
      </c>
      <c r="K4165" s="4" t="s">
        <v>24908</v>
      </c>
      <c r="L4165" s="4" t="s">
        <v>1680</v>
      </c>
      <c r="M4165" s="4" t="s">
        <v>73</v>
      </c>
      <c r="N4165" s="4" t="s">
        <v>24993</v>
      </c>
      <c r="O4165" s="4" t="s">
        <v>24994</v>
      </c>
      <c r="P4165" s="4" t="s">
        <v>24995</v>
      </c>
      <c r="Q4165" s="4" t="s">
        <v>663</v>
      </c>
      <c r="R4165" s="4" t="s">
        <v>3021</v>
      </c>
      <c r="S4165" s="4" t="s">
        <v>2836</v>
      </c>
      <c r="T4165" s="4" t="s">
        <v>39876</v>
      </c>
    </row>
    <row r="4166" spans="1:20">
      <c r="A4166" s="31">
        <v>19431047349</v>
      </c>
      <c r="B4166" s="4" t="s">
        <v>24909</v>
      </c>
      <c r="C4166" s="4" t="s">
        <v>24889</v>
      </c>
      <c r="D4166" s="4" t="s">
        <v>27230</v>
      </c>
      <c r="E4166" s="4" t="s">
        <v>2835</v>
      </c>
      <c r="F4166" s="4" t="s">
        <v>35102</v>
      </c>
      <c r="G4166" s="4" t="s">
        <v>3020</v>
      </c>
      <c r="H4166" s="4" t="s">
        <v>35103</v>
      </c>
      <c r="I4166" s="4" t="s">
        <v>22</v>
      </c>
      <c r="J4166" s="4" t="s">
        <v>24910</v>
      </c>
      <c r="K4166" s="4" t="s">
        <v>24911</v>
      </c>
      <c r="L4166" s="4" t="s">
        <v>3837</v>
      </c>
      <c r="M4166" s="4" t="s">
        <v>73</v>
      </c>
      <c r="N4166" s="4" t="s">
        <v>24996</v>
      </c>
      <c r="O4166" s="4" t="s">
        <v>24997</v>
      </c>
      <c r="P4166" s="4" t="s">
        <v>24998</v>
      </c>
      <c r="Q4166" s="4" t="s">
        <v>663</v>
      </c>
      <c r="R4166" s="4" t="s">
        <v>3021</v>
      </c>
      <c r="S4166" s="4" t="s">
        <v>2836</v>
      </c>
      <c r="T4166" s="4" t="s">
        <v>39876</v>
      </c>
    </row>
    <row r="4167" spans="1:20">
      <c r="A4167" s="31">
        <v>19431047307</v>
      </c>
      <c r="B4167" s="4" t="s">
        <v>24912</v>
      </c>
      <c r="C4167" s="4" t="s">
        <v>24889</v>
      </c>
      <c r="D4167" s="4" t="s">
        <v>41977</v>
      </c>
      <c r="E4167" s="4" t="s">
        <v>71</v>
      </c>
      <c r="F4167" s="4" t="s">
        <v>24912</v>
      </c>
      <c r="G4167" s="4" t="s">
        <v>71</v>
      </c>
      <c r="H4167" s="4" t="s">
        <v>24912</v>
      </c>
      <c r="I4167" s="4" t="s">
        <v>22</v>
      </c>
      <c r="J4167" s="4" t="s">
        <v>24913</v>
      </c>
      <c r="K4167" s="4" t="s">
        <v>24914</v>
      </c>
      <c r="L4167" s="4" t="s">
        <v>267</v>
      </c>
      <c r="M4167" s="4" t="s">
        <v>73</v>
      </c>
      <c r="N4167" s="4" t="s">
        <v>24999</v>
      </c>
      <c r="O4167" s="4" t="s">
        <v>25000</v>
      </c>
      <c r="P4167" s="4" t="s">
        <v>25001</v>
      </c>
      <c r="Q4167" s="4" t="s">
        <v>663</v>
      </c>
      <c r="R4167" s="4" t="s">
        <v>39876</v>
      </c>
      <c r="S4167" s="4" t="s">
        <v>39876</v>
      </c>
      <c r="T4167" s="4" t="s">
        <v>39876</v>
      </c>
    </row>
    <row r="4168" spans="1:20">
      <c r="A4168" s="31">
        <v>19431047265</v>
      </c>
      <c r="B4168" s="4" t="s">
        <v>24915</v>
      </c>
      <c r="C4168" s="4" t="s">
        <v>24889</v>
      </c>
      <c r="D4168" s="4" t="s">
        <v>27231</v>
      </c>
      <c r="E4168" s="4" t="s">
        <v>71</v>
      </c>
      <c r="F4168" s="4" t="s">
        <v>24915</v>
      </c>
      <c r="G4168" s="4" t="s">
        <v>71</v>
      </c>
      <c r="H4168" s="4" t="s">
        <v>24915</v>
      </c>
      <c r="I4168" s="4" t="s">
        <v>22</v>
      </c>
      <c r="J4168" s="4" t="s">
        <v>3468</v>
      </c>
      <c r="K4168" s="4" t="s">
        <v>24916</v>
      </c>
      <c r="L4168" s="4" t="s">
        <v>1288</v>
      </c>
      <c r="M4168" s="4" t="s">
        <v>73</v>
      </c>
      <c r="N4168" s="4" t="s">
        <v>25002</v>
      </c>
      <c r="O4168" s="4" t="s">
        <v>25003</v>
      </c>
      <c r="P4168" s="4" t="s">
        <v>25004</v>
      </c>
      <c r="Q4168" s="4" t="s">
        <v>663</v>
      </c>
      <c r="R4168" s="4" t="s">
        <v>39876</v>
      </c>
      <c r="S4168" s="4" t="s">
        <v>39876</v>
      </c>
      <c r="T4168" s="4" t="s">
        <v>39876</v>
      </c>
    </row>
    <row r="4169" spans="1:20">
      <c r="A4169" s="31">
        <v>19431047224</v>
      </c>
      <c r="B4169" s="4" t="s">
        <v>24917</v>
      </c>
      <c r="C4169" s="4" t="s">
        <v>24889</v>
      </c>
      <c r="D4169" s="4" t="s">
        <v>41978</v>
      </c>
      <c r="E4169" s="4" t="s">
        <v>71</v>
      </c>
      <c r="F4169" s="4" t="s">
        <v>24917</v>
      </c>
      <c r="G4169" s="4" t="s">
        <v>71</v>
      </c>
      <c r="H4169" s="4" t="s">
        <v>24917</v>
      </c>
      <c r="I4169" s="4" t="s">
        <v>22</v>
      </c>
      <c r="J4169" s="4" t="s">
        <v>24918</v>
      </c>
      <c r="K4169" s="4" t="s">
        <v>24919</v>
      </c>
      <c r="L4169" s="4" t="s">
        <v>535</v>
      </c>
      <c r="M4169" s="4" t="s">
        <v>73</v>
      </c>
      <c r="N4169" s="4" t="s">
        <v>25005</v>
      </c>
      <c r="O4169" s="4" t="s">
        <v>25006</v>
      </c>
      <c r="P4169" s="4" t="s">
        <v>25007</v>
      </c>
      <c r="Q4169" s="4" t="s">
        <v>663</v>
      </c>
      <c r="R4169" s="4" t="s">
        <v>39876</v>
      </c>
      <c r="S4169" s="4" t="s">
        <v>39876</v>
      </c>
      <c r="T4169" s="4" t="s">
        <v>39876</v>
      </c>
    </row>
    <row r="4170" spans="1:20">
      <c r="A4170" s="31">
        <v>19431001866</v>
      </c>
      <c r="B4170" s="4" t="s">
        <v>24921</v>
      </c>
      <c r="C4170" s="4" t="s">
        <v>25008</v>
      </c>
      <c r="D4170" s="4" t="s">
        <v>39144</v>
      </c>
      <c r="E4170" s="4" t="s">
        <v>71</v>
      </c>
      <c r="F4170" s="4" t="s">
        <v>24921</v>
      </c>
      <c r="G4170" s="4" t="s">
        <v>71</v>
      </c>
      <c r="H4170" s="4" t="s">
        <v>24921</v>
      </c>
      <c r="I4170" s="4" t="s">
        <v>22</v>
      </c>
      <c r="J4170" s="4" t="s">
        <v>24922</v>
      </c>
      <c r="K4170" s="4" t="s">
        <v>24923</v>
      </c>
      <c r="L4170" s="4" t="s">
        <v>468</v>
      </c>
      <c r="M4170" s="4" t="s">
        <v>73</v>
      </c>
      <c r="N4170" s="4" t="s">
        <v>25009</v>
      </c>
      <c r="O4170" s="4" t="s">
        <v>25010</v>
      </c>
      <c r="P4170" s="4" t="s">
        <v>25011</v>
      </c>
      <c r="Q4170" s="4" t="s">
        <v>922</v>
      </c>
      <c r="R4170" s="4" t="s">
        <v>39876</v>
      </c>
      <c r="S4170" s="4" t="s">
        <v>39876</v>
      </c>
      <c r="T4170" s="4" t="s">
        <v>39876</v>
      </c>
    </row>
    <row r="4171" spans="1:20">
      <c r="A4171" s="31">
        <v>19431048008</v>
      </c>
      <c r="B4171" s="4" t="s">
        <v>24924</v>
      </c>
      <c r="C4171" s="4" t="s">
        <v>25008</v>
      </c>
      <c r="D4171" s="4" t="s">
        <v>32484</v>
      </c>
      <c r="E4171" s="4" t="s">
        <v>71</v>
      </c>
      <c r="F4171" s="4" t="s">
        <v>24924</v>
      </c>
      <c r="G4171" s="4" t="s">
        <v>71</v>
      </c>
      <c r="H4171" s="4" t="s">
        <v>24924</v>
      </c>
      <c r="I4171" s="4" t="s">
        <v>22</v>
      </c>
      <c r="J4171" s="4" t="s">
        <v>24925</v>
      </c>
      <c r="K4171" s="4" t="s">
        <v>24926</v>
      </c>
      <c r="L4171" s="4" t="s">
        <v>21383</v>
      </c>
      <c r="M4171" s="4" t="s">
        <v>73</v>
      </c>
      <c r="N4171" s="4" t="s">
        <v>2480</v>
      </c>
      <c r="O4171" s="4" t="s">
        <v>25012</v>
      </c>
      <c r="P4171" s="4" t="s">
        <v>25013</v>
      </c>
      <c r="Q4171" s="4" t="s">
        <v>663</v>
      </c>
      <c r="R4171" s="4" t="s">
        <v>39876</v>
      </c>
      <c r="S4171" s="4" t="s">
        <v>39876</v>
      </c>
      <c r="T4171" s="4" t="s">
        <v>39876</v>
      </c>
    </row>
    <row r="4172" spans="1:20">
      <c r="A4172" s="31">
        <v>19431001965</v>
      </c>
      <c r="B4172" s="4" t="s">
        <v>24927</v>
      </c>
      <c r="C4172" s="4" t="s">
        <v>25008</v>
      </c>
      <c r="D4172" s="4" t="s">
        <v>41979</v>
      </c>
      <c r="E4172" s="4" t="s">
        <v>71</v>
      </c>
      <c r="F4172" s="4" t="s">
        <v>24927</v>
      </c>
      <c r="G4172" s="4" t="s">
        <v>71</v>
      </c>
      <c r="H4172" s="4" t="s">
        <v>24927</v>
      </c>
      <c r="I4172" s="4" t="s">
        <v>22</v>
      </c>
      <c r="J4172" s="4" t="s">
        <v>10070</v>
      </c>
      <c r="K4172" s="4" t="s">
        <v>24928</v>
      </c>
      <c r="L4172" s="4" t="s">
        <v>249</v>
      </c>
      <c r="M4172" s="4" t="s">
        <v>73</v>
      </c>
      <c r="N4172" s="4" t="s">
        <v>25014</v>
      </c>
      <c r="O4172" s="4" t="s">
        <v>25015</v>
      </c>
      <c r="P4172" s="4" t="s">
        <v>25016</v>
      </c>
      <c r="Q4172" s="4" t="s">
        <v>922</v>
      </c>
      <c r="R4172" s="4" t="s">
        <v>39876</v>
      </c>
      <c r="S4172" s="4" t="s">
        <v>39876</v>
      </c>
      <c r="T4172" s="4" t="s">
        <v>39876</v>
      </c>
    </row>
    <row r="4173" spans="1:20">
      <c r="A4173" s="31">
        <v>19431047976</v>
      </c>
      <c r="B4173" s="4" t="s">
        <v>24929</v>
      </c>
      <c r="C4173" s="4" t="s">
        <v>25008</v>
      </c>
      <c r="D4173" s="4" t="s">
        <v>39145</v>
      </c>
      <c r="E4173" s="4" t="s">
        <v>71</v>
      </c>
      <c r="F4173" s="4" t="s">
        <v>24929</v>
      </c>
      <c r="G4173" s="4" t="s">
        <v>71</v>
      </c>
      <c r="H4173" s="4" t="s">
        <v>24929</v>
      </c>
      <c r="I4173" s="4" t="s">
        <v>22</v>
      </c>
      <c r="J4173" s="4" t="s">
        <v>24930</v>
      </c>
      <c r="K4173" s="4" t="s">
        <v>24931</v>
      </c>
      <c r="L4173" s="4" t="s">
        <v>21957</v>
      </c>
      <c r="M4173" s="4" t="s">
        <v>73</v>
      </c>
      <c r="N4173" s="4" t="s">
        <v>25017</v>
      </c>
      <c r="O4173" s="4" t="s">
        <v>25018</v>
      </c>
      <c r="P4173" s="4" t="s">
        <v>25019</v>
      </c>
      <c r="Q4173" s="4" t="s">
        <v>663</v>
      </c>
      <c r="R4173" s="4" t="s">
        <v>39876</v>
      </c>
      <c r="S4173" s="4" t="s">
        <v>39876</v>
      </c>
      <c r="T4173" s="4" t="s">
        <v>39876</v>
      </c>
    </row>
    <row r="4174" spans="1:20">
      <c r="A4174" s="31">
        <v>19431047182</v>
      </c>
      <c r="B4174" s="4" t="s">
        <v>24932</v>
      </c>
      <c r="C4174" s="4" t="s">
        <v>25008</v>
      </c>
      <c r="D4174" s="4" t="s">
        <v>41980</v>
      </c>
      <c r="E4174" s="4" t="s">
        <v>71</v>
      </c>
      <c r="F4174" s="4" t="s">
        <v>24932</v>
      </c>
      <c r="G4174" s="4" t="s">
        <v>71</v>
      </c>
      <c r="H4174" s="4" t="s">
        <v>24932</v>
      </c>
      <c r="I4174" s="4" t="s">
        <v>22</v>
      </c>
      <c r="J4174" s="4" t="s">
        <v>24933</v>
      </c>
      <c r="K4174" s="4" t="s">
        <v>24934</v>
      </c>
      <c r="L4174" s="4" t="s">
        <v>21957</v>
      </c>
      <c r="M4174" s="4" t="s">
        <v>73</v>
      </c>
      <c r="N4174" s="4" t="s">
        <v>25020</v>
      </c>
      <c r="O4174" s="4" t="s">
        <v>25021</v>
      </c>
      <c r="P4174" s="4" t="s">
        <v>25022</v>
      </c>
      <c r="Q4174" s="4" t="s">
        <v>663</v>
      </c>
      <c r="R4174" s="4" t="s">
        <v>39876</v>
      </c>
      <c r="S4174" s="4" t="s">
        <v>39876</v>
      </c>
      <c r="T4174" s="4" t="s">
        <v>39876</v>
      </c>
    </row>
    <row r="4175" spans="1:20">
      <c r="A4175" s="31">
        <v>19431047141</v>
      </c>
      <c r="B4175" s="4" t="s">
        <v>24935</v>
      </c>
      <c r="C4175" s="4" t="s">
        <v>25008</v>
      </c>
      <c r="D4175" s="4" t="s">
        <v>41981</v>
      </c>
      <c r="E4175" s="4" t="s">
        <v>71</v>
      </c>
      <c r="F4175" s="4" t="s">
        <v>24935</v>
      </c>
      <c r="G4175" s="4" t="s">
        <v>71</v>
      </c>
      <c r="H4175" s="4" t="s">
        <v>24935</v>
      </c>
      <c r="I4175" s="4" t="s">
        <v>22</v>
      </c>
      <c r="J4175" s="4" t="s">
        <v>24936</v>
      </c>
      <c r="K4175" s="4" t="s">
        <v>24937</v>
      </c>
      <c r="L4175" s="4" t="s">
        <v>21957</v>
      </c>
      <c r="M4175" s="4" t="s">
        <v>73</v>
      </c>
      <c r="N4175" s="4" t="s">
        <v>25023</v>
      </c>
      <c r="O4175" s="4" t="s">
        <v>25024</v>
      </c>
      <c r="P4175" s="4" t="s">
        <v>25025</v>
      </c>
      <c r="Q4175" s="4" t="s">
        <v>663</v>
      </c>
      <c r="R4175" s="4" t="s">
        <v>39876</v>
      </c>
      <c r="S4175" s="4" t="s">
        <v>39876</v>
      </c>
      <c r="T4175" s="4" t="s">
        <v>39876</v>
      </c>
    </row>
    <row r="4176" spans="1:20">
      <c r="A4176" s="31">
        <v>19431047109</v>
      </c>
      <c r="B4176" s="4" t="s">
        <v>24938</v>
      </c>
      <c r="C4176" s="4" t="s">
        <v>25008</v>
      </c>
      <c r="D4176" s="4" t="s">
        <v>39146</v>
      </c>
      <c r="E4176" s="4" t="s">
        <v>71</v>
      </c>
      <c r="F4176" s="4" t="s">
        <v>24938</v>
      </c>
      <c r="G4176" s="4" t="s">
        <v>71</v>
      </c>
      <c r="H4176" s="4" t="s">
        <v>24938</v>
      </c>
      <c r="I4176" s="4" t="s">
        <v>22</v>
      </c>
      <c r="J4176" s="4" t="s">
        <v>13986</v>
      </c>
      <c r="K4176" s="4" t="s">
        <v>24939</v>
      </c>
      <c r="L4176" s="4" t="s">
        <v>21957</v>
      </c>
      <c r="M4176" s="4" t="s">
        <v>73</v>
      </c>
      <c r="N4176" s="4" t="s">
        <v>25026</v>
      </c>
      <c r="O4176" s="4" t="s">
        <v>25027</v>
      </c>
      <c r="P4176" s="4" t="s">
        <v>25028</v>
      </c>
      <c r="Q4176" s="4" t="s">
        <v>663</v>
      </c>
      <c r="R4176" s="4" t="s">
        <v>39876</v>
      </c>
      <c r="S4176" s="4" t="s">
        <v>39876</v>
      </c>
      <c r="T4176" s="4" t="s">
        <v>39876</v>
      </c>
    </row>
    <row r="4177" spans="1:20">
      <c r="A4177" s="31">
        <v>19431047067</v>
      </c>
      <c r="B4177" s="4" t="s">
        <v>24940</v>
      </c>
      <c r="C4177" s="4" t="s">
        <v>25008</v>
      </c>
      <c r="D4177" s="4" t="s">
        <v>27232</v>
      </c>
      <c r="E4177" s="4" t="s">
        <v>71</v>
      </c>
      <c r="F4177" s="4" t="s">
        <v>24940</v>
      </c>
      <c r="G4177" s="4" t="s">
        <v>71</v>
      </c>
      <c r="H4177" s="4" t="s">
        <v>24940</v>
      </c>
      <c r="I4177" s="4" t="s">
        <v>22</v>
      </c>
      <c r="J4177" s="4" t="s">
        <v>266</v>
      </c>
      <c r="K4177" s="4" t="s">
        <v>24941</v>
      </c>
      <c r="L4177" s="4" t="s">
        <v>311</v>
      </c>
      <c r="M4177" s="4" t="s">
        <v>73</v>
      </c>
      <c r="N4177" s="4" t="s">
        <v>25029</v>
      </c>
      <c r="O4177" s="4" t="s">
        <v>25030</v>
      </c>
      <c r="P4177" s="4" t="s">
        <v>25031</v>
      </c>
      <c r="Q4177" s="4" t="s">
        <v>663</v>
      </c>
      <c r="R4177" s="4" t="s">
        <v>39876</v>
      </c>
      <c r="S4177" s="4" t="s">
        <v>39876</v>
      </c>
      <c r="T4177" s="4" t="s">
        <v>39876</v>
      </c>
    </row>
    <row r="4178" spans="1:20">
      <c r="A4178" s="31">
        <v>19431001817</v>
      </c>
      <c r="B4178" s="4" t="s">
        <v>24942</v>
      </c>
      <c r="C4178" s="4" t="s">
        <v>25008</v>
      </c>
      <c r="D4178" s="4" t="s">
        <v>41982</v>
      </c>
      <c r="E4178" s="4" t="s">
        <v>71</v>
      </c>
      <c r="F4178" s="4" t="s">
        <v>24942</v>
      </c>
      <c r="G4178" s="4" t="s">
        <v>71</v>
      </c>
      <c r="H4178" s="4" t="s">
        <v>24942</v>
      </c>
      <c r="I4178" s="4" t="s">
        <v>22</v>
      </c>
      <c r="J4178" s="4" t="s">
        <v>24943</v>
      </c>
      <c r="K4178" s="4" t="s">
        <v>24944</v>
      </c>
      <c r="L4178" s="4" t="s">
        <v>249</v>
      </c>
      <c r="M4178" s="4" t="s">
        <v>73</v>
      </c>
      <c r="N4178" s="4" t="s">
        <v>25032</v>
      </c>
      <c r="O4178" s="4" t="s">
        <v>25033</v>
      </c>
      <c r="P4178" s="4" t="s">
        <v>25034</v>
      </c>
      <c r="Q4178" s="4" t="s">
        <v>922</v>
      </c>
      <c r="R4178" s="4" t="s">
        <v>39876</v>
      </c>
      <c r="S4178" s="4" t="s">
        <v>39876</v>
      </c>
      <c r="T4178" s="4" t="s">
        <v>39876</v>
      </c>
    </row>
    <row r="4179" spans="1:20">
      <c r="A4179" s="31">
        <v>19431047935</v>
      </c>
      <c r="B4179" s="4" t="s">
        <v>24945</v>
      </c>
      <c r="C4179" s="4" t="s">
        <v>25008</v>
      </c>
      <c r="D4179" s="4" t="s">
        <v>41983</v>
      </c>
      <c r="E4179" s="4" t="s">
        <v>71</v>
      </c>
      <c r="F4179" s="4" t="s">
        <v>24945</v>
      </c>
      <c r="G4179" s="4" t="s">
        <v>71</v>
      </c>
      <c r="H4179" s="4" t="s">
        <v>24945</v>
      </c>
      <c r="I4179" s="4" t="s">
        <v>22</v>
      </c>
      <c r="J4179" s="4" t="s">
        <v>24946</v>
      </c>
      <c r="K4179" s="4" t="s">
        <v>24947</v>
      </c>
      <c r="L4179" s="4" t="s">
        <v>11664</v>
      </c>
      <c r="M4179" s="4" t="s">
        <v>73</v>
      </c>
      <c r="N4179" s="4" t="s">
        <v>25035</v>
      </c>
      <c r="O4179" s="4" t="s">
        <v>25036</v>
      </c>
      <c r="P4179" s="4" t="s">
        <v>25037</v>
      </c>
      <c r="Q4179" s="4" t="s">
        <v>663</v>
      </c>
      <c r="R4179" s="4" t="s">
        <v>39876</v>
      </c>
      <c r="S4179" s="4" t="s">
        <v>39876</v>
      </c>
      <c r="T4179" s="4" t="s">
        <v>39876</v>
      </c>
    </row>
    <row r="4180" spans="1:20">
      <c r="A4180" s="31">
        <v>19431047992</v>
      </c>
      <c r="B4180" s="4" t="s">
        <v>24948</v>
      </c>
      <c r="C4180" s="4" t="s">
        <v>25008</v>
      </c>
      <c r="D4180" s="4" t="s">
        <v>37269</v>
      </c>
      <c r="E4180" s="4" t="s">
        <v>2835</v>
      </c>
      <c r="F4180" s="4" t="s">
        <v>33749</v>
      </c>
      <c r="G4180" s="4" t="s">
        <v>3020</v>
      </c>
      <c r="H4180" s="4" t="s">
        <v>33751</v>
      </c>
      <c r="I4180" s="4" t="s">
        <v>22</v>
      </c>
      <c r="J4180" s="4" t="s">
        <v>19074</v>
      </c>
      <c r="K4180" s="4" t="s">
        <v>24949</v>
      </c>
      <c r="L4180" s="4" t="s">
        <v>308</v>
      </c>
      <c r="M4180" s="4" t="s">
        <v>73</v>
      </c>
      <c r="N4180" s="4" t="s">
        <v>25038</v>
      </c>
      <c r="O4180" s="4" t="s">
        <v>25039</v>
      </c>
      <c r="P4180" s="4" t="s">
        <v>25040</v>
      </c>
      <c r="Q4180" s="4" t="s">
        <v>663</v>
      </c>
      <c r="R4180" s="4" t="s">
        <v>3021</v>
      </c>
      <c r="S4180" s="4" t="s">
        <v>2836</v>
      </c>
      <c r="T4180" s="4" t="s">
        <v>39876</v>
      </c>
    </row>
    <row r="4181" spans="1:20">
      <c r="A4181" s="31">
        <v>19431047059</v>
      </c>
      <c r="B4181" s="4" t="s">
        <v>24950</v>
      </c>
      <c r="C4181" s="4" t="s">
        <v>25008</v>
      </c>
      <c r="D4181" s="4" t="s">
        <v>27233</v>
      </c>
      <c r="E4181" s="4" t="s">
        <v>2835</v>
      </c>
      <c r="F4181" s="4" t="s">
        <v>33749</v>
      </c>
      <c r="G4181" s="4" t="s">
        <v>3020</v>
      </c>
      <c r="H4181" s="4" t="s">
        <v>33751</v>
      </c>
      <c r="I4181" s="4" t="s">
        <v>22</v>
      </c>
      <c r="J4181" s="4" t="s">
        <v>24951</v>
      </c>
      <c r="K4181" s="4" t="s">
        <v>24952</v>
      </c>
      <c r="L4181" s="4" t="s">
        <v>308</v>
      </c>
      <c r="M4181" s="4" t="s">
        <v>73</v>
      </c>
      <c r="N4181" s="4" t="s">
        <v>25041</v>
      </c>
      <c r="O4181" s="4" t="s">
        <v>25042</v>
      </c>
      <c r="P4181" s="4" t="s">
        <v>25043</v>
      </c>
      <c r="Q4181" s="4" t="s">
        <v>663</v>
      </c>
      <c r="R4181" s="4" t="s">
        <v>3021</v>
      </c>
      <c r="S4181" s="4" t="s">
        <v>2836</v>
      </c>
      <c r="T4181" s="4" t="s">
        <v>39876</v>
      </c>
    </row>
    <row r="4182" spans="1:20">
      <c r="A4182" s="31">
        <v>19431047018</v>
      </c>
      <c r="B4182" s="4" t="s">
        <v>24953</v>
      </c>
      <c r="C4182" s="4" t="s">
        <v>25008</v>
      </c>
      <c r="D4182" s="4" t="s">
        <v>39147</v>
      </c>
      <c r="E4182" s="4" t="s">
        <v>71</v>
      </c>
      <c r="F4182" s="4" t="s">
        <v>24953</v>
      </c>
      <c r="G4182" s="4" t="s">
        <v>71</v>
      </c>
      <c r="H4182" s="4" t="s">
        <v>24953</v>
      </c>
      <c r="I4182" s="4" t="s">
        <v>22</v>
      </c>
      <c r="J4182" s="4" t="s">
        <v>9841</v>
      </c>
      <c r="K4182" s="4" t="s">
        <v>24954</v>
      </c>
      <c r="L4182" s="4" t="s">
        <v>21383</v>
      </c>
      <c r="M4182" s="4" t="s">
        <v>73</v>
      </c>
      <c r="N4182" s="4" t="s">
        <v>25044</v>
      </c>
      <c r="O4182" s="4" t="s">
        <v>25045</v>
      </c>
      <c r="P4182" s="4" t="s">
        <v>25046</v>
      </c>
      <c r="Q4182" s="4" t="s">
        <v>663</v>
      </c>
      <c r="R4182" s="4" t="s">
        <v>39876</v>
      </c>
      <c r="S4182" s="4" t="s">
        <v>39876</v>
      </c>
      <c r="T4182" s="4" t="s">
        <v>39876</v>
      </c>
    </row>
    <row r="4183" spans="1:20">
      <c r="A4183" s="31">
        <v>19431001841</v>
      </c>
      <c r="B4183" s="4" t="s">
        <v>24955</v>
      </c>
      <c r="C4183" s="4" t="s">
        <v>25047</v>
      </c>
      <c r="D4183" s="4" t="s">
        <v>41984</v>
      </c>
      <c r="E4183" s="4" t="s">
        <v>71</v>
      </c>
      <c r="F4183" s="4" t="s">
        <v>24955</v>
      </c>
      <c r="G4183" s="4" t="s">
        <v>71</v>
      </c>
      <c r="H4183" s="4" t="s">
        <v>24955</v>
      </c>
      <c r="I4183" s="4" t="s">
        <v>22</v>
      </c>
      <c r="J4183" s="4" t="s">
        <v>9656</v>
      </c>
      <c r="K4183" s="4" t="s">
        <v>24956</v>
      </c>
      <c r="L4183" s="4" t="s">
        <v>249</v>
      </c>
      <c r="M4183" s="4" t="s">
        <v>73</v>
      </c>
      <c r="N4183" s="4" t="s">
        <v>25048</v>
      </c>
      <c r="O4183" s="4" t="s">
        <v>25049</v>
      </c>
      <c r="P4183" s="4" t="s">
        <v>25050</v>
      </c>
      <c r="Q4183" s="4" t="s">
        <v>922</v>
      </c>
      <c r="R4183" s="4" t="s">
        <v>39876</v>
      </c>
      <c r="S4183" s="4" t="s">
        <v>39876</v>
      </c>
      <c r="T4183" s="4" t="s">
        <v>39876</v>
      </c>
    </row>
    <row r="4184" spans="1:20">
      <c r="A4184" s="31">
        <v>19431047133</v>
      </c>
      <c r="B4184" s="4" t="s">
        <v>24957</v>
      </c>
      <c r="C4184" s="4" t="s">
        <v>25047</v>
      </c>
      <c r="D4184" s="4" t="s">
        <v>41985</v>
      </c>
      <c r="E4184" s="4" t="s">
        <v>71</v>
      </c>
      <c r="F4184" s="4" t="s">
        <v>24957</v>
      </c>
      <c r="G4184" s="4" t="s">
        <v>71</v>
      </c>
      <c r="H4184" s="4" t="s">
        <v>24957</v>
      </c>
      <c r="I4184" s="4" t="s">
        <v>22</v>
      </c>
      <c r="J4184" s="4" t="s">
        <v>24958</v>
      </c>
      <c r="K4184" s="4" t="s">
        <v>24959</v>
      </c>
      <c r="L4184" s="4" t="s">
        <v>16413</v>
      </c>
      <c r="M4184" s="4" t="s">
        <v>73</v>
      </c>
      <c r="N4184" s="4" t="s">
        <v>25051</v>
      </c>
      <c r="O4184" s="4" t="s">
        <v>25052</v>
      </c>
      <c r="P4184" s="4" t="s">
        <v>25053</v>
      </c>
      <c r="Q4184" s="4" t="s">
        <v>663</v>
      </c>
      <c r="R4184" s="4" t="s">
        <v>39876</v>
      </c>
      <c r="S4184" s="4" t="s">
        <v>39876</v>
      </c>
      <c r="T4184" s="4" t="s">
        <v>39876</v>
      </c>
    </row>
    <row r="4185" spans="1:20">
      <c r="A4185" s="31">
        <v>19431047091</v>
      </c>
      <c r="B4185" s="4" t="s">
        <v>24960</v>
      </c>
      <c r="C4185" s="4" t="s">
        <v>25047</v>
      </c>
      <c r="D4185" s="4" t="s">
        <v>37270</v>
      </c>
      <c r="E4185" s="4" t="s">
        <v>71</v>
      </c>
      <c r="F4185" s="4" t="s">
        <v>24960</v>
      </c>
      <c r="G4185" s="4" t="s">
        <v>71</v>
      </c>
      <c r="H4185" s="4" t="s">
        <v>24960</v>
      </c>
      <c r="I4185" s="4" t="s">
        <v>22</v>
      </c>
      <c r="J4185" s="4" t="s">
        <v>5794</v>
      </c>
      <c r="K4185" s="4" t="s">
        <v>24961</v>
      </c>
      <c r="L4185" s="4" t="s">
        <v>11664</v>
      </c>
      <c r="M4185" s="4" t="s">
        <v>73</v>
      </c>
      <c r="N4185" s="4" t="s">
        <v>25054</v>
      </c>
      <c r="O4185" s="4" t="s">
        <v>25055</v>
      </c>
      <c r="P4185" s="4" t="s">
        <v>25056</v>
      </c>
      <c r="Q4185" s="4" t="s">
        <v>663</v>
      </c>
      <c r="R4185" s="4" t="s">
        <v>39876</v>
      </c>
      <c r="S4185" s="4" t="s">
        <v>39876</v>
      </c>
      <c r="T4185" s="4" t="s">
        <v>39876</v>
      </c>
    </row>
    <row r="4186" spans="1:20">
      <c r="A4186" s="31">
        <v>19431047174</v>
      </c>
      <c r="B4186" s="4" t="s">
        <v>24962</v>
      </c>
      <c r="C4186" s="4" t="s">
        <v>25047</v>
      </c>
      <c r="D4186" s="4" t="s">
        <v>27234</v>
      </c>
      <c r="E4186" s="4" t="s">
        <v>71</v>
      </c>
      <c r="F4186" s="4" t="s">
        <v>24962</v>
      </c>
      <c r="G4186" s="4" t="s">
        <v>71</v>
      </c>
      <c r="H4186" s="4" t="s">
        <v>24962</v>
      </c>
      <c r="I4186" s="4" t="s">
        <v>22</v>
      </c>
      <c r="J4186" s="4" t="s">
        <v>10414</v>
      </c>
      <c r="K4186" s="4" t="s">
        <v>24963</v>
      </c>
      <c r="L4186" s="4" t="s">
        <v>11664</v>
      </c>
      <c r="M4186" s="4" t="s">
        <v>73</v>
      </c>
      <c r="N4186" s="4" t="s">
        <v>25057</v>
      </c>
      <c r="O4186" s="4" t="s">
        <v>25058</v>
      </c>
      <c r="P4186" s="4" t="s">
        <v>25059</v>
      </c>
      <c r="Q4186" s="4" t="s">
        <v>663</v>
      </c>
      <c r="R4186" s="4" t="s">
        <v>39876</v>
      </c>
      <c r="S4186" s="4" t="s">
        <v>39876</v>
      </c>
      <c r="T4186" s="4" t="s">
        <v>39876</v>
      </c>
    </row>
    <row r="4187" spans="1:20">
      <c r="A4187" s="31">
        <v>19431047216</v>
      </c>
      <c r="B4187" s="4" t="s">
        <v>24964</v>
      </c>
      <c r="C4187" s="4" t="s">
        <v>25047</v>
      </c>
      <c r="D4187" s="4" t="s">
        <v>27235</v>
      </c>
      <c r="E4187" s="4" t="s">
        <v>71</v>
      </c>
      <c r="F4187" s="4" t="s">
        <v>24964</v>
      </c>
      <c r="G4187" s="4" t="s">
        <v>71</v>
      </c>
      <c r="H4187" s="4" t="s">
        <v>24964</v>
      </c>
      <c r="I4187" s="4" t="s">
        <v>22</v>
      </c>
      <c r="J4187" s="4" t="s">
        <v>248</v>
      </c>
      <c r="K4187" s="4" t="s">
        <v>24965</v>
      </c>
      <c r="L4187" s="4" t="s">
        <v>2928</v>
      </c>
      <c r="M4187" s="4" t="s">
        <v>73</v>
      </c>
      <c r="N4187" s="4" t="s">
        <v>25060</v>
      </c>
      <c r="O4187" s="4" t="s">
        <v>25061</v>
      </c>
      <c r="P4187" s="4" t="s">
        <v>25062</v>
      </c>
      <c r="Q4187" s="4" t="s">
        <v>663</v>
      </c>
      <c r="R4187" s="4" t="s">
        <v>39876</v>
      </c>
      <c r="S4187" s="4" t="s">
        <v>39876</v>
      </c>
      <c r="T4187" s="4" t="s">
        <v>39876</v>
      </c>
    </row>
    <row r="4188" spans="1:20">
      <c r="A4188" s="31">
        <v>19431047257</v>
      </c>
      <c r="B4188" s="4" t="s">
        <v>24966</v>
      </c>
      <c r="C4188" s="4" t="s">
        <v>25047</v>
      </c>
      <c r="D4188" s="4" t="s">
        <v>27236</v>
      </c>
      <c r="E4188" s="4" t="s">
        <v>71</v>
      </c>
      <c r="F4188" s="4" t="s">
        <v>24966</v>
      </c>
      <c r="G4188" s="4" t="s">
        <v>71</v>
      </c>
      <c r="H4188" s="4" t="s">
        <v>24966</v>
      </c>
      <c r="I4188" s="4" t="s">
        <v>22</v>
      </c>
      <c r="J4188" s="4" t="s">
        <v>24967</v>
      </c>
      <c r="K4188" s="4" t="s">
        <v>24968</v>
      </c>
      <c r="L4188" s="4" t="s">
        <v>8507</v>
      </c>
      <c r="M4188" s="4" t="s">
        <v>73</v>
      </c>
      <c r="N4188" s="4" t="s">
        <v>25063</v>
      </c>
      <c r="O4188" s="4" t="s">
        <v>25064</v>
      </c>
      <c r="P4188" s="4" t="s">
        <v>25065</v>
      </c>
      <c r="Q4188" s="4" t="s">
        <v>663</v>
      </c>
      <c r="R4188" s="4" t="s">
        <v>39876</v>
      </c>
      <c r="S4188" s="4" t="s">
        <v>39876</v>
      </c>
      <c r="T4188" s="4" t="s">
        <v>39876</v>
      </c>
    </row>
    <row r="4189" spans="1:20">
      <c r="A4189" s="31">
        <v>19431047299</v>
      </c>
      <c r="B4189" s="4" t="s">
        <v>24969</v>
      </c>
      <c r="C4189" s="4" t="s">
        <v>25047</v>
      </c>
      <c r="D4189" s="4" t="s">
        <v>41986</v>
      </c>
      <c r="E4189" s="4" t="s">
        <v>71</v>
      </c>
      <c r="F4189" s="4" t="s">
        <v>24969</v>
      </c>
      <c r="G4189" s="4" t="s">
        <v>71</v>
      </c>
      <c r="H4189" s="4" t="s">
        <v>24969</v>
      </c>
      <c r="I4189" s="4" t="s">
        <v>22</v>
      </c>
      <c r="J4189" s="4" t="s">
        <v>22405</v>
      </c>
      <c r="K4189" s="4" t="s">
        <v>24970</v>
      </c>
      <c r="L4189" s="4" t="s">
        <v>476</v>
      </c>
      <c r="M4189" s="4" t="s">
        <v>73</v>
      </c>
      <c r="N4189" s="4" t="s">
        <v>25066</v>
      </c>
      <c r="O4189" s="4" t="s">
        <v>25067</v>
      </c>
      <c r="P4189" s="4" t="s">
        <v>25068</v>
      </c>
      <c r="Q4189" s="4" t="s">
        <v>663</v>
      </c>
      <c r="R4189" s="4" t="s">
        <v>39876</v>
      </c>
      <c r="S4189" s="4" t="s">
        <v>39876</v>
      </c>
      <c r="T4189" s="4" t="s">
        <v>39876</v>
      </c>
    </row>
    <row r="4190" spans="1:20">
      <c r="A4190" s="31">
        <v>19431047372</v>
      </c>
      <c r="B4190" s="4" t="s">
        <v>24971</v>
      </c>
      <c r="C4190" s="4" t="s">
        <v>25047</v>
      </c>
      <c r="D4190" s="4" t="s">
        <v>41987</v>
      </c>
      <c r="E4190" s="4" t="s">
        <v>71</v>
      </c>
      <c r="F4190" s="4" t="s">
        <v>24971</v>
      </c>
      <c r="G4190" s="4" t="s">
        <v>71</v>
      </c>
      <c r="H4190" s="4" t="s">
        <v>24971</v>
      </c>
      <c r="I4190" s="4" t="s">
        <v>22</v>
      </c>
      <c r="J4190" s="4" t="s">
        <v>24972</v>
      </c>
      <c r="K4190" s="4" t="s">
        <v>24973</v>
      </c>
      <c r="L4190" s="4" t="s">
        <v>267</v>
      </c>
      <c r="M4190" s="4" t="s">
        <v>73</v>
      </c>
      <c r="N4190" s="4" t="s">
        <v>25069</v>
      </c>
      <c r="O4190" s="4" t="s">
        <v>25070</v>
      </c>
      <c r="P4190" s="4" t="s">
        <v>25071</v>
      </c>
      <c r="Q4190" s="4" t="s">
        <v>663</v>
      </c>
      <c r="R4190" s="4" t="s">
        <v>39876</v>
      </c>
      <c r="S4190" s="4" t="s">
        <v>39876</v>
      </c>
      <c r="T4190" s="4" t="s">
        <v>39876</v>
      </c>
    </row>
    <row r="4191" spans="1:20">
      <c r="A4191" s="31">
        <v>19431047331</v>
      </c>
      <c r="B4191" s="4" t="s">
        <v>24974</v>
      </c>
      <c r="C4191" s="4" t="s">
        <v>25047</v>
      </c>
      <c r="D4191" s="4" t="s">
        <v>29002</v>
      </c>
      <c r="E4191" s="4" t="s">
        <v>71</v>
      </c>
      <c r="F4191" s="4" t="s">
        <v>24974</v>
      </c>
      <c r="G4191" s="4" t="s">
        <v>71</v>
      </c>
      <c r="H4191" s="4" t="s">
        <v>24974</v>
      </c>
      <c r="I4191" s="4" t="s">
        <v>22</v>
      </c>
      <c r="J4191" s="4" t="s">
        <v>24975</v>
      </c>
      <c r="K4191" s="4" t="s">
        <v>24976</v>
      </c>
      <c r="L4191" s="4" t="s">
        <v>468</v>
      </c>
      <c r="M4191" s="4" t="s">
        <v>73</v>
      </c>
      <c r="N4191" s="4" t="s">
        <v>25072</v>
      </c>
      <c r="O4191" s="4" t="s">
        <v>25073</v>
      </c>
      <c r="P4191" s="4" t="s">
        <v>25074</v>
      </c>
      <c r="Q4191" s="4" t="s">
        <v>663</v>
      </c>
      <c r="R4191" s="4" t="s">
        <v>39876</v>
      </c>
      <c r="S4191" s="4" t="s">
        <v>39876</v>
      </c>
      <c r="T4191" s="4" t="s">
        <v>39876</v>
      </c>
    </row>
    <row r="4192" spans="1:20">
      <c r="A4192" s="31">
        <v>19431047414</v>
      </c>
      <c r="B4192" s="4" t="s">
        <v>25075</v>
      </c>
      <c r="C4192" s="4" t="s">
        <v>25112</v>
      </c>
      <c r="D4192" s="4" t="s">
        <v>41988</v>
      </c>
      <c r="E4192" s="4" t="s">
        <v>71</v>
      </c>
      <c r="F4192" s="4" t="s">
        <v>25075</v>
      </c>
      <c r="G4192" s="4" t="s">
        <v>71</v>
      </c>
      <c r="H4192" s="4" t="s">
        <v>25075</v>
      </c>
      <c r="I4192" s="4" t="s">
        <v>22</v>
      </c>
      <c r="J4192" s="4" t="s">
        <v>25076</v>
      </c>
      <c r="K4192" s="4" t="s">
        <v>25077</v>
      </c>
      <c r="L4192" s="4" t="s">
        <v>21383</v>
      </c>
      <c r="M4192" s="4" t="s">
        <v>73</v>
      </c>
      <c r="N4192" s="4" t="s">
        <v>5815</v>
      </c>
      <c r="O4192" s="4" t="s">
        <v>25113</v>
      </c>
      <c r="P4192" s="4" t="s">
        <v>25114</v>
      </c>
      <c r="Q4192" s="4" t="s">
        <v>663</v>
      </c>
      <c r="R4192" s="4" t="s">
        <v>39876</v>
      </c>
      <c r="S4192" s="4" t="s">
        <v>39876</v>
      </c>
      <c r="T4192" s="4" t="s">
        <v>39876</v>
      </c>
    </row>
    <row r="4193" spans="1:20">
      <c r="A4193" s="31">
        <v>19431047455</v>
      </c>
      <c r="B4193" s="4" t="s">
        <v>25078</v>
      </c>
      <c r="C4193" s="4" t="s">
        <v>25112</v>
      </c>
      <c r="D4193" s="4" t="s">
        <v>37271</v>
      </c>
      <c r="E4193" s="4" t="s">
        <v>71</v>
      </c>
      <c r="F4193" s="4" t="s">
        <v>25078</v>
      </c>
      <c r="G4193" s="4" t="s">
        <v>71</v>
      </c>
      <c r="H4193" s="4" t="s">
        <v>25078</v>
      </c>
      <c r="I4193" s="4" t="s">
        <v>22</v>
      </c>
      <c r="J4193" s="4" t="s">
        <v>25079</v>
      </c>
      <c r="K4193" s="4" t="s">
        <v>25080</v>
      </c>
      <c r="L4193" s="4" t="s">
        <v>267</v>
      </c>
      <c r="M4193" s="4" t="s">
        <v>73</v>
      </c>
      <c r="N4193" s="4" t="s">
        <v>25115</v>
      </c>
      <c r="O4193" s="4" t="s">
        <v>25116</v>
      </c>
      <c r="P4193" s="4" t="s">
        <v>25117</v>
      </c>
      <c r="Q4193" s="4" t="s">
        <v>663</v>
      </c>
      <c r="R4193" s="4" t="s">
        <v>39876</v>
      </c>
      <c r="S4193" s="4" t="s">
        <v>39876</v>
      </c>
      <c r="T4193" s="4" t="s">
        <v>39876</v>
      </c>
    </row>
    <row r="4194" spans="1:20">
      <c r="A4194" s="31">
        <v>19431047026</v>
      </c>
      <c r="B4194" s="4" t="s">
        <v>25081</v>
      </c>
      <c r="C4194" s="4" t="s">
        <v>25112</v>
      </c>
      <c r="D4194" s="4" t="s">
        <v>29003</v>
      </c>
      <c r="E4194" s="4" t="s">
        <v>71</v>
      </c>
      <c r="F4194" s="4" t="s">
        <v>25081</v>
      </c>
      <c r="G4194" s="4" t="s">
        <v>71</v>
      </c>
      <c r="H4194" s="4" t="s">
        <v>25081</v>
      </c>
      <c r="I4194" s="4" t="s">
        <v>22</v>
      </c>
      <c r="J4194" s="4" t="s">
        <v>25082</v>
      </c>
      <c r="K4194" s="4" t="s">
        <v>25083</v>
      </c>
      <c r="L4194" s="4" t="s">
        <v>267</v>
      </c>
      <c r="M4194" s="4" t="s">
        <v>73</v>
      </c>
      <c r="N4194" s="4" t="s">
        <v>25118</v>
      </c>
      <c r="O4194" s="4" t="s">
        <v>25119</v>
      </c>
      <c r="P4194" s="4" t="s">
        <v>25120</v>
      </c>
      <c r="Q4194" s="4" t="s">
        <v>663</v>
      </c>
      <c r="R4194" s="4" t="s">
        <v>39876</v>
      </c>
      <c r="S4194" s="4" t="s">
        <v>39876</v>
      </c>
      <c r="T4194" s="4" t="s">
        <v>39876</v>
      </c>
    </row>
    <row r="4195" spans="1:20">
      <c r="A4195" s="31">
        <v>19431047497</v>
      </c>
      <c r="B4195" s="4" t="s">
        <v>25084</v>
      </c>
      <c r="C4195" s="4" t="s">
        <v>25112</v>
      </c>
      <c r="D4195" s="4" t="s">
        <v>39148</v>
      </c>
      <c r="E4195" s="4" t="s">
        <v>71</v>
      </c>
      <c r="F4195" s="4" t="s">
        <v>25084</v>
      </c>
      <c r="G4195" s="4" t="s">
        <v>71</v>
      </c>
      <c r="H4195" s="4" t="s">
        <v>25084</v>
      </c>
      <c r="I4195" s="4" t="s">
        <v>22</v>
      </c>
      <c r="J4195" s="4" t="s">
        <v>25085</v>
      </c>
      <c r="K4195" s="4" t="s">
        <v>25086</v>
      </c>
      <c r="L4195" s="4" t="s">
        <v>25087</v>
      </c>
      <c r="M4195" s="4" t="s">
        <v>73</v>
      </c>
      <c r="N4195" s="4" t="s">
        <v>25121</v>
      </c>
      <c r="O4195" s="4" t="s">
        <v>25122</v>
      </c>
      <c r="P4195" s="4" t="s">
        <v>25123</v>
      </c>
      <c r="Q4195" s="4" t="s">
        <v>663</v>
      </c>
      <c r="R4195" s="4" t="s">
        <v>39876</v>
      </c>
      <c r="S4195" s="4" t="s">
        <v>39876</v>
      </c>
      <c r="T4195" s="4" t="s">
        <v>39876</v>
      </c>
    </row>
    <row r="4196" spans="1:20">
      <c r="A4196" s="31">
        <v>19431047539</v>
      </c>
      <c r="B4196" s="4" t="s">
        <v>25088</v>
      </c>
      <c r="C4196" s="4" t="s">
        <v>25112</v>
      </c>
      <c r="D4196" s="4" t="s">
        <v>32485</v>
      </c>
      <c r="E4196" s="4" t="s">
        <v>71</v>
      </c>
      <c r="F4196" s="4" t="s">
        <v>25088</v>
      </c>
      <c r="G4196" s="4" t="s">
        <v>71</v>
      </c>
      <c r="H4196" s="4" t="s">
        <v>25088</v>
      </c>
      <c r="I4196" s="4" t="s">
        <v>22</v>
      </c>
      <c r="J4196" s="4" t="s">
        <v>25089</v>
      </c>
      <c r="K4196" s="4" t="s">
        <v>25090</v>
      </c>
      <c r="L4196" s="4" t="s">
        <v>263</v>
      </c>
      <c r="M4196" s="4" t="s">
        <v>73</v>
      </c>
      <c r="N4196" s="4" t="s">
        <v>25124</v>
      </c>
      <c r="O4196" s="4" t="s">
        <v>25125</v>
      </c>
      <c r="P4196" s="4" t="s">
        <v>25126</v>
      </c>
      <c r="Q4196" s="4" t="s">
        <v>663</v>
      </c>
      <c r="R4196" s="4" t="s">
        <v>39876</v>
      </c>
      <c r="S4196" s="4" t="s">
        <v>39876</v>
      </c>
      <c r="T4196" s="4" t="s">
        <v>39876</v>
      </c>
    </row>
    <row r="4197" spans="1:20">
      <c r="A4197" s="31">
        <v>19431047570</v>
      </c>
      <c r="B4197" s="4" t="s">
        <v>25091</v>
      </c>
      <c r="C4197" s="4" t="s">
        <v>25112</v>
      </c>
      <c r="D4197" s="4" t="s">
        <v>27237</v>
      </c>
      <c r="E4197" s="4" t="s">
        <v>71</v>
      </c>
      <c r="F4197" s="4" t="s">
        <v>25091</v>
      </c>
      <c r="G4197" s="4" t="s">
        <v>71</v>
      </c>
      <c r="H4197" s="4" t="s">
        <v>25091</v>
      </c>
      <c r="I4197" s="4" t="s">
        <v>22</v>
      </c>
      <c r="J4197" s="4" t="s">
        <v>25092</v>
      </c>
      <c r="K4197" s="4" t="s">
        <v>25093</v>
      </c>
      <c r="L4197" s="4" t="s">
        <v>8048</v>
      </c>
      <c r="M4197" s="4" t="s">
        <v>73</v>
      </c>
      <c r="N4197" s="4" t="s">
        <v>25127</v>
      </c>
      <c r="O4197" s="4" t="s">
        <v>25128</v>
      </c>
      <c r="P4197" s="4" t="s">
        <v>25129</v>
      </c>
      <c r="Q4197" s="4" t="s">
        <v>663</v>
      </c>
      <c r="R4197" s="4" t="s">
        <v>39876</v>
      </c>
      <c r="S4197" s="4" t="s">
        <v>39876</v>
      </c>
      <c r="T4197" s="4" t="s">
        <v>39876</v>
      </c>
    </row>
    <row r="4198" spans="1:20">
      <c r="A4198" s="31">
        <v>19431047612</v>
      </c>
      <c r="B4198" s="4" t="s">
        <v>25094</v>
      </c>
      <c r="C4198" s="4" t="s">
        <v>25112</v>
      </c>
      <c r="D4198" s="4" t="s">
        <v>41989</v>
      </c>
      <c r="E4198" s="4" t="s">
        <v>71</v>
      </c>
      <c r="F4198" s="4" t="s">
        <v>25094</v>
      </c>
      <c r="G4198" s="4" t="s">
        <v>71</v>
      </c>
      <c r="H4198" s="4" t="s">
        <v>25094</v>
      </c>
      <c r="I4198" s="4" t="s">
        <v>22</v>
      </c>
      <c r="J4198" s="4" t="s">
        <v>17458</v>
      </c>
      <c r="K4198" s="4" t="s">
        <v>25095</v>
      </c>
      <c r="L4198" s="4" t="s">
        <v>11664</v>
      </c>
      <c r="M4198" s="4" t="s">
        <v>73</v>
      </c>
      <c r="N4198" s="4" t="s">
        <v>23868</v>
      </c>
      <c r="O4198" s="4" t="s">
        <v>25130</v>
      </c>
      <c r="P4198" s="4" t="s">
        <v>25131</v>
      </c>
      <c r="Q4198" s="4" t="s">
        <v>663</v>
      </c>
      <c r="R4198" s="4" t="s">
        <v>39876</v>
      </c>
      <c r="S4198" s="4" t="s">
        <v>39876</v>
      </c>
      <c r="T4198" s="4" t="s">
        <v>39876</v>
      </c>
    </row>
    <row r="4199" spans="1:20">
      <c r="A4199" s="31">
        <v>19431047653</v>
      </c>
      <c r="B4199" s="4" t="s">
        <v>25096</v>
      </c>
      <c r="C4199" s="4" t="s">
        <v>25112</v>
      </c>
      <c r="D4199" s="4" t="s">
        <v>41990</v>
      </c>
      <c r="E4199" s="4" t="s">
        <v>71</v>
      </c>
      <c r="F4199" s="4" t="s">
        <v>25096</v>
      </c>
      <c r="G4199" s="4" t="s">
        <v>71</v>
      </c>
      <c r="H4199" s="4" t="s">
        <v>25096</v>
      </c>
      <c r="I4199" s="4" t="s">
        <v>22</v>
      </c>
      <c r="J4199" s="4" t="s">
        <v>1175</v>
      </c>
      <c r="K4199" s="4" t="s">
        <v>25097</v>
      </c>
      <c r="L4199" s="4" t="s">
        <v>11664</v>
      </c>
      <c r="M4199" s="4" t="s">
        <v>73</v>
      </c>
      <c r="N4199" s="4" t="s">
        <v>25132</v>
      </c>
      <c r="O4199" s="4" t="s">
        <v>25133</v>
      </c>
      <c r="P4199" s="4" t="s">
        <v>25134</v>
      </c>
      <c r="Q4199" s="4" t="s">
        <v>663</v>
      </c>
      <c r="R4199" s="4" t="s">
        <v>39876</v>
      </c>
      <c r="S4199" s="4" t="s">
        <v>39876</v>
      </c>
      <c r="T4199" s="4" t="s">
        <v>39876</v>
      </c>
    </row>
    <row r="4200" spans="1:20">
      <c r="A4200" s="31">
        <v>19431047695</v>
      </c>
      <c r="B4200" s="4" t="s">
        <v>25098</v>
      </c>
      <c r="C4200" s="4" t="s">
        <v>25112</v>
      </c>
      <c r="D4200" s="4" t="s">
        <v>27238</v>
      </c>
      <c r="E4200" s="4" t="s">
        <v>71</v>
      </c>
      <c r="F4200" s="4" t="s">
        <v>25098</v>
      </c>
      <c r="G4200" s="4" t="s">
        <v>71</v>
      </c>
      <c r="H4200" s="4" t="s">
        <v>25098</v>
      </c>
      <c r="I4200" s="4" t="s">
        <v>22</v>
      </c>
      <c r="J4200" s="4" t="s">
        <v>25099</v>
      </c>
      <c r="K4200" s="4" t="s">
        <v>25100</v>
      </c>
      <c r="L4200" s="4" t="s">
        <v>1072</v>
      </c>
      <c r="M4200" s="4" t="s">
        <v>73</v>
      </c>
      <c r="N4200" s="4" t="s">
        <v>25135</v>
      </c>
      <c r="O4200" s="4" t="s">
        <v>25136</v>
      </c>
      <c r="P4200" s="4" t="s">
        <v>25137</v>
      </c>
      <c r="Q4200" s="4" t="s">
        <v>663</v>
      </c>
      <c r="R4200" s="4" t="s">
        <v>39876</v>
      </c>
      <c r="S4200" s="4" t="s">
        <v>39876</v>
      </c>
      <c r="T4200" s="4" t="s">
        <v>39876</v>
      </c>
    </row>
    <row r="4201" spans="1:20">
      <c r="A4201" s="31">
        <v>19431047737</v>
      </c>
      <c r="B4201" s="4" t="s">
        <v>25101</v>
      </c>
      <c r="C4201" s="4" t="s">
        <v>25112</v>
      </c>
      <c r="D4201" s="4" t="s">
        <v>27239</v>
      </c>
      <c r="E4201" s="4" t="s">
        <v>71</v>
      </c>
      <c r="F4201" s="4" t="s">
        <v>25101</v>
      </c>
      <c r="G4201" s="4" t="s">
        <v>71</v>
      </c>
      <c r="H4201" s="4" t="s">
        <v>25101</v>
      </c>
      <c r="I4201" s="4" t="s">
        <v>22</v>
      </c>
      <c r="J4201" s="4" t="s">
        <v>25102</v>
      </c>
      <c r="K4201" s="4" t="s">
        <v>25103</v>
      </c>
      <c r="L4201" s="4" t="s">
        <v>267</v>
      </c>
      <c r="M4201" s="4" t="s">
        <v>73</v>
      </c>
      <c r="N4201" s="4" t="s">
        <v>25138</v>
      </c>
      <c r="O4201" s="4" t="s">
        <v>25139</v>
      </c>
      <c r="P4201" s="4" t="s">
        <v>25140</v>
      </c>
      <c r="Q4201" s="4" t="s">
        <v>663</v>
      </c>
      <c r="R4201" s="4" t="s">
        <v>39876</v>
      </c>
      <c r="S4201" s="4" t="s">
        <v>39876</v>
      </c>
      <c r="T4201" s="4" t="s">
        <v>39876</v>
      </c>
    </row>
    <row r="4202" spans="1:20">
      <c r="A4202" s="31">
        <v>19431047778</v>
      </c>
      <c r="B4202" s="4" t="s">
        <v>25104</v>
      </c>
      <c r="C4202" s="4" t="s">
        <v>25112</v>
      </c>
      <c r="D4202" s="4" t="s">
        <v>32486</v>
      </c>
      <c r="E4202" s="4" t="s">
        <v>2835</v>
      </c>
      <c r="F4202" s="4" t="s">
        <v>33749</v>
      </c>
      <c r="G4202" s="4" t="s">
        <v>3020</v>
      </c>
      <c r="H4202" s="4" t="s">
        <v>33751</v>
      </c>
      <c r="I4202" s="4" t="s">
        <v>22</v>
      </c>
      <c r="J4202" s="4" t="s">
        <v>21789</v>
      </c>
      <c r="K4202" s="4" t="s">
        <v>25105</v>
      </c>
      <c r="L4202" s="4" t="s">
        <v>308</v>
      </c>
      <c r="M4202" s="4" t="s">
        <v>73</v>
      </c>
      <c r="N4202" s="4" t="s">
        <v>25141</v>
      </c>
      <c r="O4202" s="4" t="s">
        <v>25142</v>
      </c>
      <c r="P4202" s="4" t="s">
        <v>25143</v>
      </c>
      <c r="Q4202" s="4" t="s">
        <v>663</v>
      </c>
      <c r="R4202" s="4" t="s">
        <v>3021</v>
      </c>
      <c r="S4202" s="4" t="s">
        <v>2836</v>
      </c>
      <c r="T4202" s="4" t="s">
        <v>39876</v>
      </c>
    </row>
    <row r="4203" spans="1:20">
      <c r="A4203" s="31">
        <v>19431047893</v>
      </c>
      <c r="B4203" s="4" t="s">
        <v>25106</v>
      </c>
      <c r="C4203" s="4" t="s">
        <v>25112</v>
      </c>
      <c r="D4203" s="4" t="s">
        <v>30515</v>
      </c>
      <c r="E4203" s="4" t="s">
        <v>71</v>
      </c>
      <c r="F4203" s="4" t="s">
        <v>25106</v>
      </c>
      <c r="G4203" s="4" t="s">
        <v>71</v>
      </c>
      <c r="H4203" s="4" t="s">
        <v>25106</v>
      </c>
      <c r="I4203" s="4" t="s">
        <v>22</v>
      </c>
      <c r="J4203" s="4" t="s">
        <v>25107</v>
      </c>
      <c r="K4203" s="4" t="s">
        <v>25108</v>
      </c>
      <c r="L4203" s="4" t="s">
        <v>21383</v>
      </c>
      <c r="M4203" s="4" t="s">
        <v>73</v>
      </c>
      <c r="N4203" s="4" t="s">
        <v>19883</v>
      </c>
      <c r="O4203" s="4" t="s">
        <v>25144</v>
      </c>
      <c r="P4203" s="4" t="s">
        <v>25145</v>
      </c>
      <c r="Q4203" s="4" t="s">
        <v>663</v>
      </c>
      <c r="R4203" s="4" t="s">
        <v>39876</v>
      </c>
      <c r="S4203" s="4" t="s">
        <v>39876</v>
      </c>
      <c r="T4203" s="4" t="s">
        <v>39876</v>
      </c>
    </row>
    <row r="4204" spans="1:20">
      <c r="A4204" s="31">
        <v>19431047901</v>
      </c>
      <c r="B4204" s="4" t="s">
        <v>25109</v>
      </c>
      <c r="C4204" s="4" t="s">
        <v>25112</v>
      </c>
      <c r="D4204" s="4" t="s">
        <v>41991</v>
      </c>
      <c r="E4204" s="4" t="s">
        <v>71</v>
      </c>
      <c r="F4204" s="4" t="s">
        <v>25109</v>
      </c>
      <c r="G4204" s="4" t="s">
        <v>71</v>
      </c>
      <c r="H4204" s="4" t="s">
        <v>25109</v>
      </c>
      <c r="I4204" s="4" t="s">
        <v>22</v>
      </c>
      <c r="J4204" s="4" t="s">
        <v>25110</v>
      </c>
      <c r="K4204" s="4" t="s">
        <v>25111</v>
      </c>
      <c r="L4204" s="4" t="s">
        <v>1885</v>
      </c>
      <c r="M4204" s="4" t="s">
        <v>73</v>
      </c>
      <c r="N4204" s="4" t="s">
        <v>25146</v>
      </c>
      <c r="O4204" s="4" t="s">
        <v>25147</v>
      </c>
      <c r="P4204" s="4" t="s">
        <v>25148</v>
      </c>
      <c r="Q4204" s="4" t="s">
        <v>663</v>
      </c>
      <c r="R4204" s="4" t="s">
        <v>39876</v>
      </c>
      <c r="S4204" s="4" t="s">
        <v>39876</v>
      </c>
      <c r="T4204" s="4" t="s">
        <v>39876</v>
      </c>
    </row>
    <row r="4205" spans="1:20">
      <c r="A4205" s="31">
        <v>19431047810</v>
      </c>
      <c r="B4205" s="4" t="s">
        <v>25149</v>
      </c>
      <c r="C4205" s="4" t="s">
        <v>25179</v>
      </c>
      <c r="D4205" s="4" t="s">
        <v>30516</v>
      </c>
      <c r="E4205" s="4" t="s">
        <v>71</v>
      </c>
      <c r="F4205" s="4" t="s">
        <v>25149</v>
      </c>
      <c r="G4205" s="4" t="s">
        <v>71</v>
      </c>
      <c r="H4205" s="4" t="s">
        <v>25149</v>
      </c>
      <c r="I4205" s="4" t="s">
        <v>22</v>
      </c>
      <c r="J4205" s="4" t="s">
        <v>25150</v>
      </c>
      <c r="K4205" s="4" t="s">
        <v>25151</v>
      </c>
      <c r="L4205" s="4" t="s">
        <v>21383</v>
      </c>
      <c r="M4205" s="4" t="s">
        <v>73</v>
      </c>
      <c r="N4205" s="4" t="s">
        <v>15673</v>
      </c>
      <c r="O4205" s="4" t="s">
        <v>25208</v>
      </c>
      <c r="P4205" s="4" t="s">
        <v>25209</v>
      </c>
      <c r="Q4205" s="4" t="s">
        <v>663</v>
      </c>
      <c r="R4205" s="4" t="s">
        <v>39876</v>
      </c>
      <c r="S4205" s="4" t="s">
        <v>39876</v>
      </c>
      <c r="T4205" s="4" t="s">
        <v>39876</v>
      </c>
    </row>
    <row r="4206" spans="1:20">
      <c r="A4206" s="31">
        <v>20410733008</v>
      </c>
      <c r="B4206" s="4" t="s">
        <v>25152</v>
      </c>
      <c r="C4206" s="4" t="s">
        <v>25179</v>
      </c>
      <c r="D4206" s="4" t="s">
        <v>39149</v>
      </c>
      <c r="E4206" s="4" t="s">
        <v>71</v>
      </c>
      <c r="F4206" s="4" t="s">
        <v>25152</v>
      </c>
      <c r="G4206" s="4" t="s">
        <v>71</v>
      </c>
      <c r="H4206" s="4" t="s">
        <v>25152</v>
      </c>
      <c r="I4206" s="4" t="s">
        <v>22</v>
      </c>
      <c r="J4206" s="4" t="s">
        <v>25153</v>
      </c>
      <c r="K4206" s="4" t="s">
        <v>25154</v>
      </c>
      <c r="L4206" s="4" t="s">
        <v>21383</v>
      </c>
      <c r="M4206" s="4" t="s">
        <v>73</v>
      </c>
      <c r="N4206" s="4" t="s">
        <v>22126</v>
      </c>
      <c r="O4206" s="4" t="s">
        <v>25210</v>
      </c>
      <c r="P4206" s="4" t="s">
        <v>25211</v>
      </c>
      <c r="Q4206" s="4" t="s">
        <v>663</v>
      </c>
      <c r="R4206" s="4" t="s">
        <v>39876</v>
      </c>
      <c r="S4206" s="4" t="s">
        <v>39876</v>
      </c>
      <c r="T4206" s="4" t="s">
        <v>39876</v>
      </c>
    </row>
    <row r="4207" spans="1:20">
      <c r="A4207" s="31">
        <v>20410732984</v>
      </c>
      <c r="B4207" s="4" t="s">
        <v>25155</v>
      </c>
      <c r="C4207" s="4" t="s">
        <v>25179</v>
      </c>
      <c r="D4207" s="4" t="s">
        <v>41992</v>
      </c>
      <c r="E4207" s="4" t="s">
        <v>71</v>
      </c>
      <c r="F4207" s="4" t="s">
        <v>25155</v>
      </c>
      <c r="G4207" s="4" t="s">
        <v>71</v>
      </c>
      <c r="H4207" s="4" t="s">
        <v>25155</v>
      </c>
      <c r="I4207" s="4" t="s">
        <v>22</v>
      </c>
      <c r="J4207" s="4" t="s">
        <v>3946</v>
      </c>
      <c r="K4207" s="4" t="s">
        <v>25156</v>
      </c>
      <c r="L4207" s="4" t="s">
        <v>535</v>
      </c>
      <c r="M4207" s="4" t="s">
        <v>73</v>
      </c>
      <c r="N4207" s="4" t="s">
        <v>25212</v>
      </c>
      <c r="O4207" s="4" t="s">
        <v>25213</v>
      </c>
      <c r="P4207" s="4" t="s">
        <v>25214</v>
      </c>
      <c r="Q4207" s="4" t="s">
        <v>663</v>
      </c>
      <c r="R4207" s="4" t="s">
        <v>39876</v>
      </c>
      <c r="S4207" s="4" t="s">
        <v>39876</v>
      </c>
      <c r="T4207" s="4" t="s">
        <v>39876</v>
      </c>
    </row>
    <row r="4208" spans="1:20">
      <c r="A4208" s="31">
        <v>20410732042</v>
      </c>
      <c r="B4208" s="4" t="s">
        <v>25157</v>
      </c>
      <c r="C4208" s="4" t="s">
        <v>25179</v>
      </c>
      <c r="D4208" s="4" t="s">
        <v>41993</v>
      </c>
      <c r="E4208" s="4" t="s">
        <v>71</v>
      </c>
      <c r="F4208" s="4" t="s">
        <v>25157</v>
      </c>
      <c r="G4208" s="4" t="s">
        <v>71</v>
      </c>
      <c r="H4208" s="4" t="s">
        <v>25157</v>
      </c>
      <c r="I4208" s="4" t="s">
        <v>22</v>
      </c>
      <c r="J4208" s="4" t="s">
        <v>25158</v>
      </c>
      <c r="K4208" s="4" t="s">
        <v>25159</v>
      </c>
      <c r="L4208" s="4" t="s">
        <v>3300</v>
      </c>
      <c r="M4208" s="4" t="s">
        <v>73</v>
      </c>
      <c r="N4208" s="4" t="s">
        <v>25215</v>
      </c>
      <c r="O4208" s="4" t="s">
        <v>25216</v>
      </c>
      <c r="P4208" s="4" t="s">
        <v>25217</v>
      </c>
      <c r="Q4208" s="4" t="s">
        <v>663</v>
      </c>
      <c r="R4208" s="4" t="s">
        <v>39876</v>
      </c>
      <c r="S4208" s="4" t="s">
        <v>39876</v>
      </c>
      <c r="T4208" s="4" t="s">
        <v>39876</v>
      </c>
    </row>
    <row r="4209" spans="1:20">
      <c r="A4209" s="31">
        <v>20410732083</v>
      </c>
      <c r="B4209" s="4" t="s">
        <v>25160</v>
      </c>
      <c r="C4209" s="4" t="s">
        <v>25179</v>
      </c>
      <c r="D4209" s="4" t="s">
        <v>41994</v>
      </c>
      <c r="E4209" s="4" t="s">
        <v>71</v>
      </c>
      <c r="F4209" s="4" t="s">
        <v>25160</v>
      </c>
      <c r="G4209" s="4" t="s">
        <v>71</v>
      </c>
      <c r="H4209" s="4" t="s">
        <v>25160</v>
      </c>
      <c r="I4209" s="4" t="s">
        <v>22</v>
      </c>
      <c r="J4209" s="4" t="s">
        <v>25161</v>
      </c>
      <c r="K4209" s="4" t="s">
        <v>25162</v>
      </c>
      <c r="L4209" s="4" t="s">
        <v>267</v>
      </c>
      <c r="M4209" s="4" t="s">
        <v>73</v>
      </c>
      <c r="N4209" s="4" t="s">
        <v>25218</v>
      </c>
      <c r="O4209" s="4" t="s">
        <v>25219</v>
      </c>
      <c r="P4209" s="4" t="s">
        <v>25220</v>
      </c>
      <c r="Q4209" s="4" t="s">
        <v>663</v>
      </c>
      <c r="R4209" s="4" t="s">
        <v>39876</v>
      </c>
      <c r="S4209" s="4" t="s">
        <v>39876</v>
      </c>
      <c r="T4209" s="4" t="s">
        <v>39876</v>
      </c>
    </row>
    <row r="4210" spans="1:20">
      <c r="A4210" s="31">
        <v>20410732125</v>
      </c>
      <c r="B4210" s="4" t="s">
        <v>25163</v>
      </c>
      <c r="C4210" s="4" t="s">
        <v>25179</v>
      </c>
      <c r="D4210" s="4" t="s">
        <v>27240</v>
      </c>
      <c r="E4210" s="4" t="s">
        <v>71</v>
      </c>
      <c r="F4210" s="4" t="s">
        <v>25163</v>
      </c>
      <c r="G4210" s="4" t="s">
        <v>71</v>
      </c>
      <c r="H4210" s="4" t="s">
        <v>25163</v>
      </c>
      <c r="I4210" s="4" t="s">
        <v>22</v>
      </c>
      <c r="J4210" s="4" t="s">
        <v>25164</v>
      </c>
      <c r="K4210" s="4" t="s">
        <v>25165</v>
      </c>
      <c r="L4210" s="4" t="s">
        <v>21957</v>
      </c>
      <c r="M4210" s="4" t="s">
        <v>73</v>
      </c>
      <c r="N4210" s="4" t="s">
        <v>25221</v>
      </c>
      <c r="O4210" s="4" t="s">
        <v>25222</v>
      </c>
      <c r="P4210" s="4" t="s">
        <v>25223</v>
      </c>
      <c r="Q4210" s="4" t="s">
        <v>663</v>
      </c>
      <c r="R4210" s="4" t="s">
        <v>39876</v>
      </c>
      <c r="S4210" s="4" t="s">
        <v>39876</v>
      </c>
      <c r="T4210" s="4" t="s">
        <v>39876</v>
      </c>
    </row>
    <row r="4211" spans="1:20">
      <c r="A4211" s="31">
        <v>20410732166</v>
      </c>
      <c r="B4211" s="4" t="s">
        <v>25166</v>
      </c>
      <c r="C4211" s="4" t="s">
        <v>25179</v>
      </c>
      <c r="D4211" s="4" t="s">
        <v>41995</v>
      </c>
      <c r="E4211" s="4" t="s">
        <v>71</v>
      </c>
      <c r="F4211" s="4" t="s">
        <v>25166</v>
      </c>
      <c r="G4211" s="4" t="s">
        <v>71</v>
      </c>
      <c r="H4211" s="4" t="s">
        <v>25166</v>
      </c>
      <c r="I4211" s="4" t="s">
        <v>22</v>
      </c>
      <c r="J4211" s="4" t="s">
        <v>25167</v>
      </c>
      <c r="K4211" s="4" t="s">
        <v>25168</v>
      </c>
      <c r="L4211" s="4" t="s">
        <v>311</v>
      </c>
      <c r="M4211" s="4" t="s">
        <v>73</v>
      </c>
      <c r="N4211" s="4" t="s">
        <v>25224</v>
      </c>
      <c r="O4211" s="4" t="s">
        <v>25225</v>
      </c>
      <c r="P4211" s="4" t="s">
        <v>25226</v>
      </c>
      <c r="Q4211" s="4" t="s">
        <v>663</v>
      </c>
      <c r="R4211" s="4" t="s">
        <v>39876</v>
      </c>
      <c r="S4211" s="4" t="s">
        <v>39876</v>
      </c>
      <c r="T4211" s="4" t="s">
        <v>39876</v>
      </c>
    </row>
    <row r="4212" spans="1:20">
      <c r="A4212" s="31">
        <v>20410732208</v>
      </c>
      <c r="B4212" s="4" t="s">
        <v>25169</v>
      </c>
      <c r="C4212" s="4" t="s">
        <v>25179</v>
      </c>
      <c r="D4212" s="4" t="s">
        <v>41996</v>
      </c>
      <c r="E4212" s="4" t="s">
        <v>71</v>
      </c>
      <c r="F4212" s="4" t="s">
        <v>25169</v>
      </c>
      <c r="G4212" s="4" t="s">
        <v>71</v>
      </c>
      <c r="H4212" s="4" t="s">
        <v>25169</v>
      </c>
      <c r="I4212" s="4" t="s">
        <v>22</v>
      </c>
      <c r="J4212" s="4" t="s">
        <v>25170</v>
      </c>
      <c r="K4212" s="4" t="s">
        <v>25171</v>
      </c>
      <c r="L4212" s="4" t="s">
        <v>21383</v>
      </c>
      <c r="M4212" s="4" t="s">
        <v>73</v>
      </c>
      <c r="N4212" s="4" t="s">
        <v>1347</v>
      </c>
      <c r="O4212" s="4" t="s">
        <v>25227</v>
      </c>
      <c r="P4212" s="4" t="s">
        <v>25228</v>
      </c>
      <c r="Q4212" s="4" t="s">
        <v>663</v>
      </c>
      <c r="R4212" s="4" t="s">
        <v>39876</v>
      </c>
      <c r="S4212" s="4" t="s">
        <v>39876</v>
      </c>
      <c r="T4212" s="4" t="s">
        <v>39876</v>
      </c>
    </row>
    <row r="4213" spans="1:20">
      <c r="A4213" s="31">
        <v>20410732240</v>
      </c>
      <c r="B4213" s="4" t="s">
        <v>25172</v>
      </c>
      <c r="C4213" s="4" t="s">
        <v>25179</v>
      </c>
      <c r="D4213" s="4" t="s">
        <v>27241</v>
      </c>
      <c r="E4213" s="4" t="s">
        <v>71</v>
      </c>
      <c r="F4213" s="4" t="s">
        <v>25172</v>
      </c>
      <c r="G4213" s="4" t="s">
        <v>71</v>
      </c>
      <c r="H4213" s="4" t="s">
        <v>25172</v>
      </c>
      <c r="I4213" s="4" t="s">
        <v>22</v>
      </c>
      <c r="J4213" s="4" t="s">
        <v>25173</v>
      </c>
      <c r="K4213" s="4" t="s">
        <v>25174</v>
      </c>
      <c r="L4213" s="4" t="s">
        <v>263</v>
      </c>
      <c r="M4213" s="4" t="s">
        <v>73</v>
      </c>
      <c r="N4213" s="4" t="s">
        <v>25229</v>
      </c>
      <c r="O4213" s="4" t="s">
        <v>25230</v>
      </c>
      <c r="P4213" s="4" t="s">
        <v>25231</v>
      </c>
      <c r="Q4213" s="4" t="s">
        <v>663</v>
      </c>
      <c r="R4213" s="4" t="s">
        <v>39876</v>
      </c>
      <c r="S4213" s="4" t="s">
        <v>39876</v>
      </c>
      <c r="T4213" s="4" t="s">
        <v>39876</v>
      </c>
    </row>
    <row r="4214" spans="1:20">
      <c r="A4214" s="31">
        <v>20410732281</v>
      </c>
      <c r="B4214" s="4" t="s">
        <v>25175</v>
      </c>
      <c r="C4214" s="4" t="s">
        <v>25179</v>
      </c>
      <c r="D4214" s="4" t="s">
        <v>27242</v>
      </c>
      <c r="E4214" s="4" t="s">
        <v>71</v>
      </c>
      <c r="F4214" s="4" t="s">
        <v>25175</v>
      </c>
      <c r="G4214" s="4" t="s">
        <v>71</v>
      </c>
      <c r="H4214" s="4" t="s">
        <v>25175</v>
      </c>
      <c r="I4214" s="4" t="s">
        <v>22</v>
      </c>
      <c r="J4214" s="4" t="s">
        <v>25176</v>
      </c>
      <c r="K4214" s="4" t="s">
        <v>25177</v>
      </c>
      <c r="L4214" s="4" t="s">
        <v>263</v>
      </c>
      <c r="M4214" s="4" t="s">
        <v>73</v>
      </c>
      <c r="N4214" s="4" t="s">
        <v>25232</v>
      </c>
      <c r="O4214" s="4" t="s">
        <v>25233</v>
      </c>
      <c r="P4214" s="4" t="s">
        <v>25234</v>
      </c>
      <c r="Q4214" s="4" t="s">
        <v>663</v>
      </c>
      <c r="R4214" s="4" t="s">
        <v>39876</v>
      </c>
      <c r="S4214" s="4" t="s">
        <v>39876</v>
      </c>
      <c r="T4214" s="4" t="s">
        <v>39876</v>
      </c>
    </row>
    <row r="4215" spans="1:20">
      <c r="A4215" s="31">
        <v>19460078249</v>
      </c>
      <c r="B4215" s="4" t="s">
        <v>25178</v>
      </c>
      <c r="C4215" s="4" t="s">
        <v>25179</v>
      </c>
      <c r="D4215" s="4" t="s">
        <v>32487</v>
      </c>
      <c r="E4215" s="4" t="s">
        <v>71</v>
      </c>
      <c r="F4215" s="4" t="s">
        <v>25178</v>
      </c>
      <c r="G4215" s="4" t="s">
        <v>71</v>
      </c>
      <c r="H4215" s="4" t="s">
        <v>25178</v>
      </c>
      <c r="I4215" s="4" t="s">
        <v>22</v>
      </c>
      <c r="J4215" s="4" t="s">
        <v>25180</v>
      </c>
      <c r="K4215" s="4" t="s">
        <v>25181</v>
      </c>
      <c r="L4215" s="4" t="s">
        <v>21383</v>
      </c>
      <c r="M4215" s="4" t="s">
        <v>73</v>
      </c>
      <c r="N4215" s="4" t="s">
        <v>7523</v>
      </c>
      <c r="O4215" s="4" t="s">
        <v>25182</v>
      </c>
      <c r="P4215" s="4" t="s">
        <v>25183</v>
      </c>
      <c r="Q4215" s="4" t="s">
        <v>3160</v>
      </c>
      <c r="R4215" s="4" t="s">
        <v>39876</v>
      </c>
      <c r="S4215" s="4" t="s">
        <v>39876</v>
      </c>
      <c r="T4215" s="4" t="s">
        <v>39876</v>
      </c>
    </row>
    <row r="4216" spans="1:20">
      <c r="A4216" s="31">
        <v>20410732323</v>
      </c>
      <c r="B4216" s="4" t="s">
        <v>25184</v>
      </c>
      <c r="C4216" s="4" t="s">
        <v>25179</v>
      </c>
      <c r="D4216" s="4" t="s">
        <v>37272</v>
      </c>
      <c r="E4216" s="4" t="s">
        <v>2835</v>
      </c>
      <c r="F4216" s="4" t="s">
        <v>33749</v>
      </c>
      <c r="G4216" s="4" t="s">
        <v>3020</v>
      </c>
      <c r="H4216" s="4" t="s">
        <v>33752</v>
      </c>
      <c r="I4216" s="4" t="s">
        <v>22</v>
      </c>
      <c r="J4216" s="4" t="s">
        <v>23851</v>
      </c>
      <c r="K4216" s="4" t="s">
        <v>25185</v>
      </c>
      <c r="L4216" s="4" t="s">
        <v>308</v>
      </c>
      <c r="M4216" s="4" t="s">
        <v>73</v>
      </c>
      <c r="N4216" s="4" t="s">
        <v>25235</v>
      </c>
      <c r="O4216" s="4" t="s">
        <v>25236</v>
      </c>
      <c r="P4216" s="4" t="s">
        <v>25237</v>
      </c>
      <c r="Q4216" s="4" t="s">
        <v>663</v>
      </c>
      <c r="R4216" s="4" t="s">
        <v>3021</v>
      </c>
      <c r="S4216" s="4" t="s">
        <v>2836</v>
      </c>
      <c r="T4216" s="4" t="s">
        <v>39876</v>
      </c>
    </row>
    <row r="4217" spans="1:20">
      <c r="A4217" s="31">
        <v>20410732448</v>
      </c>
      <c r="B4217" s="4" t="s">
        <v>25186</v>
      </c>
      <c r="C4217" s="4" t="s">
        <v>25179</v>
      </c>
      <c r="D4217" s="4" t="s">
        <v>27243</v>
      </c>
      <c r="E4217" s="4" t="s">
        <v>71</v>
      </c>
      <c r="F4217" s="4" t="s">
        <v>25186</v>
      </c>
      <c r="G4217" s="4" t="s">
        <v>71</v>
      </c>
      <c r="H4217" s="4" t="s">
        <v>25186</v>
      </c>
      <c r="I4217" s="4" t="s">
        <v>22</v>
      </c>
      <c r="J4217" s="4" t="s">
        <v>25187</v>
      </c>
      <c r="K4217" s="4" t="s">
        <v>25188</v>
      </c>
      <c r="L4217" s="4" t="s">
        <v>14113</v>
      </c>
      <c r="M4217" s="4" t="s">
        <v>73</v>
      </c>
      <c r="N4217" s="4" t="s">
        <v>25238</v>
      </c>
      <c r="O4217" s="4" t="s">
        <v>25239</v>
      </c>
      <c r="P4217" s="4" t="s">
        <v>25240</v>
      </c>
      <c r="Q4217" s="4" t="s">
        <v>663</v>
      </c>
      <c r="R4217" s="4" t="s">
        <v>39876</v>
      </c>
      <c r="S4217" s="4" t="s">
        <v>39876</v>
      </c>
      <c r="T4217" s="4" t="s">
        <v>39876</v>
      </c>
    </row>
    <row r="4218" spans="1:20">
      <c r="A4218" s="31">
        <v>19431001791</v>
      </c>
      <c r="B4218" s="4" t="s">
        <v>25189</v>
      </c>
      <c r="C4218" s="4" t="s">
        <v>25179</v>
      </c>
      <c r="D4218" s="4" t="s">
        <v>27244</v>
      </c>
      <c r="E4218" s="4" t="s">
        <v>2835</v>
      </c>
      <c r="F4218" s="4" t="s">
        <v>33749</v>
      </c>
      <c r="G4218" s="4" t="s">
        <v>3020</v>
      </c>
      <c r="H4218" s="4" t="s">
        <v>33751</v>
      </c>
      <c r="I4218" s="4" t="s">
        <v>22</v>
      </c>
      <c r="J4218" s="4" t="s">
        <v>11425</v>
      </c>
      <c r="K4218" s="4" t="s">
        <v>11426</v>
      </c>
      <c r="L4218" s="4" t="s">
        <v>308</v>
      </c>
      <c r="M4218" s="4" t="s">
        <v>73</v>
      </c>
      <c r="N4218" s="4" t="s">
        <v>11475</v>
      </c>
      <c r="O4218" s="4" t="s">
        <v>25241</v>
      </c>
      <c r="P4218" s="4" t="s">
        <v>25242</v>
      </c>
      <c r="Q4218" s="4" t="s">
        <v>922</v>
      </c>
      <c r="R4218" s="4" t="s">
        <v>3021</v>
      </c>
      <c r="S4218" s="4" t="s">
        <v>2836</v>
      </c>
      <c r="T4218" s="4" t="s">
        <v>39876</v>
      </c>
    </row>
    <row r="4219" spans="1:20">
      <c r="A4219" s="31">
        <v>20410732489</v>
      </c>
      <c r="B4219" s="4" t="s">
        <v>25190</v>
      </c>
      <c r="C4219" s="4" t="s">
        <v>25179</v>
      </c>
      <c r="D4219" s="4" t="s">
        <v>27245</v>
      </c>
      <c r="E4219" s="4" t="s">
        <v>71</v>
      </c>
      <c r="F4219" s="4" t="s">
        <v>25190</v>
      </c>
      <c r="G4219" s="4" t="s">
        <v>71</v>
      </c>
      <c r="H4219" s="4" t="s">
        <v>25190</v>
      </c>
      <c r="I4219" s="4" t="s">
        <v>22</v>
      </c>
      <c r="J4219" s="4" t="s">
        <v>25191</v>
      </c>
      <c r="K4219" s="4" t="s">
        <v>25192</v>
      </c>
      <c r="L4219" s="4" t="s">
        <v>8048</v>
      </c>
      <c r="M4219" s="4" t="s">
        <v>73</v>
      </c>
      <c r="N4219" s="4" t="s">
        <v>25243</v>
      </c>
      <c r="O4219" s="4" t="s">
        <v>25244</v>
      </c>
      <c r="P4219" s="4" t="s">
        <v>25245</v>
      </c>
      <c r="Q4219" s="4" t="s">
        <v>663</v>
      </c>
      <c r="R4219" s="4" t="s">
        <v>39876</v>
      </c>
      <c r="S4219" s="4" t="s">
        <v>39876</v>
      </c>
      <c r="T4219" s="4" t="s">
        <v>39876</v>
      </c>
    </row>
    <row r="4220" spans="1:20">
      <c r="A4220" s="31">
        <v>20410732562</v>
      </c>
      <c r="B4220" s="4" t="s">
        <v>25193</v>
      </c>
      <c r="C4220" s="4" t="s">
        <v>25179</v>
      </c>
      <c r="D4220" s="4" t="s">
        <v>41997</v>
      </c>
      <c r="E4220" s="4" t="s">
        <v>71</v>
      </c>
      <c r="F4220" s="4" t="s">
        <v>25193</v>
      </c>
      <c r="G4220" s="4" t="s">
        <v>71</v>
      </c>
      <c r="H4220" s="4" t="s">
        <v>25193</v>
      </c>
      <c r="I4220" s="4" t="s">
        <v>22</v>
      </c>
      <c r="J4220" s="4" t="s">
        <v>25194</v>
      </c>
      <c r="K4220" s="4" t="s">
        <v>25195</v>
      </c>
      <c r="L4220" s="4" t="s">
        <v>21383</v>
      </c>
      <c r="M4220" s="4" t="s">
        <v>73</v>
      </c>
      <c r="N4220" s="4" t="s">
        <v>2224</v>
      </c>
      <c r="O4220" s="4" t="s">
        <v>25246</v>
      </c>
      <c r="P4220" s="4" t="s">
        <v>25247</v>
      </c>
      <c r="Q4220" s="4" t="s">
        <v>663</v>
      </c>
      <c r="R4220" s="4" t="s">
        <v>39876</v>
      </c>
      <c r="S4220" s="4" t="s">
        <v>39876</v>
      </c>
      <c r="T4220" s="4" t="s">
        <v>39876</v>
      </c>
    </row>
    <row r="4221" spans="1:20">
      <c r="A4221" s="31">
        <v>20410732521</v>
      </c>
      <c r="B4221" s="4" t="s">
        <v>25196</v>
      </c>
      <c r="C4221" s="4" t="s">
        <v>25179</v>
      </c>
      <c r="D4221" s="4" t="s">
        <v>37273</v>
      </c>
      <c r="E4221" s="4" t="s">
        <v>71</v>
      </c>
      <c r="F4221" s="4" t="s">
        <v>25196</v>
      </c>
      <c r="G4221" s="4" t="s">
        <v>71</v>
      </c>
      <c r="H4221" s="4" t="s">
        <v>25196</v>
      </c>
      <c r="I4221" s="4" t="s">
        <v>22</v>
      </c>
      <c r="J4221" s="4" t="s">
        <v>25197</v>
      </c>
      <c r="K4221" s="4" t="s">
        <v>25198</v>
      </c>
      <c r="L4221" s="4" t="s">
        <v>23295</v>
      </c>
      <c r="M4221" s="4" t="s">
        <v>73</v>
      </c>
      <c r="N4221" s="4" t="s">
        <v>25248</v>
      </c>
      <c r="O4221" s="4" t="s">
        <v>25249</v>
      </c>
      <c r="P4221" s="4" t="s">
        <v>25250</v>
      </c>
      <c r="Q4221" s="4" t="s">
        <v>663</v>
      </c>
      <c r="R4221" s="4" t="s">
        <v>39876</v>
      </c>
      <c r="S4221" s="4" t="s">
        <v>39876</v>
      </c>
      <c r="T4221" s="4" t="s">
        <v>39876</v>
      </c>
    </row>
    <row r="4222" spans="1:20">
      <c r="A4222" s="31">
        <v>20410732604</v>
      </c>
      <c r="B4222" s="4" t="s">
        <v>25199</v>
      </c>
      <c r="C4222" s="4" t="s">
        <v>25179</v>
      </c>
      <c r="D4222" s="4" t="s">
        <v>41998</v>
      </c>
      <c r="E4222" s="4" t="s">
        <v>71</v>
      </c>
      <c r="F4222" s="4" t="s">
        <v>25199</v>
      </c>
      <c r="G4222" s="4" t="s">
        <v>71</v>
      </c>
      <c r="H4222" s="4" t="s">
        <v>25199</v>
      </c>
      <c r="I4222" s="4" t="s">
        <v>22</v>
      </c>
      <c r="J4222" s="4" t="s">
        <v>25200</v>
      </c>
      <c r="K4222" s="4" t="s">
        <v>25201</v>
      </c>
      <c r="L4222" s="4" t="s">
        <v>14113</v>
      </c>
      <c r="M4222" s="4" t="s">
        <v>73</v>
      </c>
      <c r="N4222" s="4" t="s">
        <v>25251</v>
      </c>
      <c r="O4222" s="4" t="s">
        <v>25252</v>
      </c>
      <c r="P4222" s="4" t="s">
        <v>25253</v>
      </c>
      <c r="Q4222" s="4" t="s">
        <v>663</v>
      </c>
      <c r="R4222" s="4" t="s">
        <v>39876</v>
      </c>
      <c r="S4222" s="4" t="s">
        <v>39876</v>
      </c>
      <c r="T4222" s="4" t="s">
        <v>39876</v>
      </c>
    </row>
    <row r="4223" spans="1:20">
      <c r="A4223" s="31">
        <v>20410732646</v>
      </c>
      <c r="B4223" s="4" t="s">
        <v>25202</v>
      </c>
      <c r="C4223" s="4" t="s">
        <v>25179</v>
      </c>
      <c r="D4223" s="4" t="s">
        <v>34236</v>
      </c>
      <c r="E4223" s="4" t="s">
        <v>71</v>
      </c>
      <c r="F4223" s="4" t="s">
        <v>25202</v>
      </c>
      <c r="G4223" s="4" t="s">
        <v>71</v>
      </c>
      <c r="H4223" s="4" t="s">
        <v>25202</v>
      </c>
      <c r="I4223" s="4" t="s">
        <v>22</v>
      </c>
      <c r="J4223" s="4" t="s">
        <v>25203</v>
      </c>
      <c r="K4223" s="4" t="s">
        <v>25204</v>
      </c>
      <c r="L4223" s="4" t="s">
        <v>21383</v>
      </c>
      <c r="M4223" s="4" t="s">
        <v>73</v>
      </c>
      <c r="N4223" s="4" t="s">
        <v>25254</v>
      </c>
      <c r="O4223" s="4" t="s">
        <v>25255</v>
      </c>
      <c r="P4223" s="4" t="s">
        <v>25256</v>
      </c>
      <c r="Q4223" s="4" t="s">
        <v>663</v>
      </c>
      <c r="R4223" s="4" t="s">
        <v>39876</v>
      </c>
      <c r="S4223" s="4" t="s">
        <v>39876</v>
      </c>
      <c r="T4223" s="4" t="s">
        <v>39876</v>
      </c>
    </row>
    <row r="4224" spans="1:20">
      <c r="A4224" s="31">
        <v>20410732687</v>
      </c>
      <c r="B4224" s="4" t="s">
        <v>25205</v>
      </c>
      <c r="C4224" s="4" t="s">
        <v>25179</v>
      </c>
      <c r="D4224" s="4" t="s">
        <v>27246</v>
      </c>
      <c r="E4224" s="4" t="s">
        <v>71</v>
      </c>
      <c r="F4224" s="4" t="s">
        <v>25205</v>
      </c>
      <c r="G4224" s="4" t="s">
        <v>71</v>
      </c>
      <c r="H4224" s="4" t="s">
        <v>25205</v>
      </c>
      <c r="I4224" s="4" t="s">
        <v>22</v>
      </c>
      <c r="J4224" s="4" t="s">
        <v>25206</v>
      </c>
      <c r="K4224" s="4" t="s">
        <v>25207</v>
      </c>
      <c r="L4224" s="4" t="s">
        <v>21383</v>
      </c>
      <c r="M4224" s="4" t="s">
        <v>73</v>
      </c>
      <c r="N4224" s="4" t="s">
        <v>11557</v>
      </c>
      <c r="O4224" s="4" t="s">
        <v>25257</v>
      </c>
      <c r="P4224" s="4" t="s">
        <v>25258</v>
      </c>
      <c r="Q4224" s="4" t="s">
        <v>663</v>
      </c>
      <c r="R4224" s="4" t="s">
        <v>39876</v>
      </c>
      <c r="S4224" s="4" t="s">
        <v>39876</v>
      </c>
      <c r="T4224" s="4" t="s">
        <v>39876</v>
      </c>
    </row>
    <row r="4225" spans="1:20">
      <c r="A4225" s="31">
        <v>20410732729</v>
      </c>
      <c r="B4225" s="4" t="s">
        <v>25259</v>
      </c>
      <c r="C4225" s="4" t="s">
        <v>25179</v>
      </c>
      <c r="D4225" s="4" t="s">
        <v>27247</v>
      </c>
      <c r="E4225" s="4" t="s">
        <v>71</v>
      </c>
      <c r="F4225" s="4" t="s">
        <v>25259</v>
      </c>
      <c r="G4225" s="4" t="s">
        <v>71</v>
      </c>
      <c r="H4225" s="4" t="s">
        <v>25259</v>
      </c>
      <c r="I4225" s="4" t="s">
        <v>22</v>
      </c>
      <c r="J4225" s="4" t="s">
        <v>25260</v>
      </c>
      <c r="K4225" s="4" t="s">
        <v>25261</v>
      </c>
      <c r="L4225" s="4" t="s">
        <v>1072</v>
      </c>
      <c r="M4225" s="4" t="s">
        <v>73</v>
      </c>
      <c r="N4225" s="4" t="s">
        <v>25262</v>
      </c>
      <c r="O4225" s="4" t="s">
        <v>25263</v>
      </c>
      <c r="P4225" s="4" t="s">
        <v>25264</v>
      </c>
      <c r="Q4225" s="4" t="s">
        <v>663</v>
      </c>
      <c r="R4225" s="4" t="s">
        <v>39876</v>
      </c>
      <c r="S4225" s="4" t="s">
        <v>39876</v>
      </c>
      <c r="T4225" s="4" t="s">
        <v>39876</v>
      </c>
    </row>
    <row r="4226" spans="1:20">
      <c r="A4226" s="31">
        <v>20410732760</v>
      </c>
      <c r="B4226" s="4" t="s">
        <v>25265</v>
      </c>
      <c r="C4226" s="4" t="s">
        <v>25519</v>
      </c>
      <c r="D4226" s="4" t="s">
        <v>27248</v>
      </c>
      <c r="E4226" s="4" t="s">
        <v>71</v>
      </c>
      <c r="F4226" s="4" t="s">
        <v>25265</v>
      </c>
      <c r="G4226" s="4" t="s">
        <v>71</v>
      </c>
      <c r="H4226" s="4" t="s">
        <v>25265</v>
      </c>
      <c r="I4226" s="4" t="s">
        <v>22</v>
      </c>
      <c r="J4226" s="4" t="s">
        <v>25266</v>
      </c>
      <c r="K4226" s="4" t="s">
        <v>25267</v>
      </c>
      <c r="L4226" s="4" t="s">
        <v>16413</v>
      </c>
      <c r="M4226" s="4" t="s">
        <v>73</v>
      </c>
      <c r="N4226" s="4" t="s">
        <v>25520</v>
      </c>
      <c r="O4226" s="4" t="s">
        <v>25521</v>
      </c>
      <c r="P4226" s="4" t="s">
        <v>25522</v>
      </c>
      <c r="Q4226" s="4" t="s">
        <v>663</v>
      </c>
      <c r="R4226" s="4" t="s">
        <v>39876</v>
      </c>
      <c r="S4226" s="4" t="s">
        <v>39876</v>
      </c>
      <c r="T4226" s="4" t="s">
        <v>39876</v>
      </c>
    </row>
    <row r="4227" spans="1:20">
      <c r="A4227" s="31">
        <v>20410732802</v>
      </c>
      <c r="B4227" s="4" t="s">
        <v>25268</v>
      </c>
      <c r="C4227" s="4" t="s">
        <v>25519</v>
      </c>
      <c r="D4227" s="4" t="s">
        <v>35553</v>
      </c>
      <c r="E4227" s="4" t="s">
        <v>71</v>
      </c>
      <c r="F4227" s="4" t="s">
        <v>25268</v>
      </c>
      <c r="G4227" s="4" t="s">
        <v>71</v>
      </c>
      <c r="H4227" s="4" t="s">
        <v>25268</v>
      </c>
      <c r="I4227" s="4" t="s">
        <v>22</v>
      </c>
      <c r="J4227" s="4" t="s">
        <v>3005</v>
      </c>
      <c r="K4227" s="4" t="s">
        <v>25269</v>
      </c>
      <c r="L4227" s="4" t="s">
        <v>311</v>
      </c>
      <c r="M4227" s="4" t="s">
        <v>73</v>
      </c>
      <c r="N4227" s="4" t="s">
        <v>25523</v>
      </c>
      <c r="O4227" s="4" t="s">
        <v>25524</v>
      </c>
      <c r="P4227" s="4" t="s">
        <v>25525</v>
      </c>
      <c r="Q4227" s="4" t="s">
        <v>663</v>
      </c>
      <c r="R4227" s="4" t="s">
        <v>39876</v>
      </c>
      <c r="S4227" s="4" t="s">
        <v>39876</v>
      </c>
      <c r="T4227" s="4" t="s">
        <v>39876</v>
      </c>
    </row>
    <row r="4228" spans="1:20">
      <c r="A4228" s="31">
        <v>20410732844</v>
      </c>
      <c r="B4228" s="4" t="s">
        <v>25270</v>
      </c>
      <c r="C4228" s="4" t="s">
        <v>25519</v>
      </c>
      <c r="D4228" s="4" t="s">
        <v>32488</v>
      </c>
      <c r="E4228" s="4" t="s">
        <v>71</v>
      </c>
      <c r="F4228" s="4" t="s">
        <v>25270</v>
      </c>
      <c r="G4228" s="4" t="s">
        <v>71</v>
      </c>
      <c r="H4228" s="4" t="s">
        <v>25270</v>
      </c>
      <c r="I4228" s="4" t="s">
        <v>22</v>
      </c>
      <c r="J4228" s="4" t="s">
        <v>25271</v>
      </c>
      <c r="K4228" s="4" t="s">
        <v>25272</v>
      </c>
      <c r="L4228" s="4" t="s">
        <v>311</v>
      </c>
      <c r="M4228" s="4" t="s">
        <v>73</v>
      </c>
      <c r="N4228" s="4" t="s">
        <v>25526</v>
      </c>
      <c r="O4228" s="4" t="s">
        <v>25527</v>
      </c>
      <c r="P4228" s="4" t="s">
        <v>25528</v>
      </c>
      <c r="Q4228" s="4" t="s">
        <v>663</v>
      </c>
      <c r="R4228" s="4" t="s">
        <v>39876</v>
      </c>
      <c r="S4228" s="4" t="s">
        <v>39876</v>
      </c>
      <c r="T4228" s="4" t="s">
        <v>39876</v>
      </c>
    </row>
    <row r="4229" spans="1:20">
      <c r="A4229" s="31">
        <v>20410732885</v>
      </c>
      <c r="B4229" s="4" t="s">
        <v>25273</v>
      </c>
      <c r="C4229" s="4" t="s">
        <v>25519</v>
      </c>
      <c r="D4229" s="4" t="s">
        <v>39150</v>
      </c>
      <c r="E4229" s="4" t="s">
        <v>71</v>
      </c>
      <c r="F4229" s="4" t="s">
        <v>25273</v>
      </c>
      <c r="G4229" s="4" t="s">
        <v>71</v>
      </c>
      <c r="H4229" s="4" t="s">
        <v>25273</v>
      </c>
      <c r="I4229" s="4" t="s">
        <v>22</v>
      </c>
      <c r="J4229" s="4" t="s">
        <v>25274</v>
      </c>
      <c r="K4229" s="4" t="s">
        <v>25275</v>
      </c>
      <c r="L4229" s="4" t="s">
        <v>21383</v>
      </c>
      <c r="M4229" s="4" t="s">
        <v>73</v>
      </c>
      <c r="N4229" s="4" t="s">
        <v>989</v>
      </c>
      <c r="O4229" s="4" t="s">
        <v>25529</v>
      </c>
      <c r="P4229" s="4" t="s">
        <v>25530</v>
      </c>
      <c r="Q4229" s="4" t="s">
        <v>663</v>
      </c>
      <c r="R4229" s="4" t="s">
        <v>39876</v>
      </c>
      <c r="S4229" s="4" t="s">
        <v>39876</v>
      </c>
      <c r="T4229" s="4" t="s">
        <v>39876</v>
      </c>
    </row>
    <row r="4230" spans="1:20">
      <c r="A4230" s="31">
        <v>20410732927</v>
      </c>
      <c r="B4230" s="4" t="s">
        <v>25276</v>
      </c>
      <c r="C4230" s="4" t="s">
        <v>25519</v>
      </c>
      <c r="D4230" s="4" t="s">
        <v>41999</v>
      </c>
      <c r="E4230" s="4" t="s">
        <v>71</v>
      </c>
      <c r="F4230" s="4" t="s">
        <v>25276</v>
      </c>
      <c r="G4230" s="4" t="s">
        <v>71</v>
      </c>
      <c r="H4230" s="4" t="s">
        <v>25276</v>
      </c>
      <c r="I4230" s="4" t="s">
        <v>22</v>
      </c>
      <c r="J4230" s="4" t="s">
        <v>25277</v>
      </c>
      <c r="K4230" s="4" t="s">
        <v>25278</v>
      </c>
      <c r="L4230" s="4" t="s">
        <v>535</v>
      </c>
      <c r="M4230" s="4" t="s">
        <v>73</v>
      </c>
      <c r="N4230" s="4" t="s">
        <v>25531</v>
      </c>
      <c r="O4230" s="4" t="s">
        <v>25532</v>
      </c>
      <c r="P4230" s="4" t="s">
        <v>25533</v>
      </c>
      <c r="Q4230" s="4" t="s">
        <v>663</v>
      </c>
      <c r="R4230" s="4" t="s">
        <v>39876</v>
      </c>
      <c r="S4230" s="4" t="s">
        <v>39876</v>
      </c>
      <c r="T4230" s="4" t="s">
        <v>39876</v>
      </c>
    </row>
    <row r="4231" spans="1:20">
      <c r="A4231" s="31">
        <v>19431001809</v>
      </c>
      <c r="B4231" s="4" t="s">
        <v>25279</v>
      </c>
      <c r="C4231" s="4" t="s">
        <v>25519</v>
      </c>
      <c r="D4231" s="4" t="s">
        <v>42000</v>
      </c>
      <c r="E4231" s="4" t="s">
        <v>71</v>
      </c>
      <c r="F4231" s="4" t="s">
        <v>25279</v>
      </c>
      <c r="G4231" s="4" t="s">
        <v>71</v>
      </c>
      <c r="H4231" s="4" t="s">
        <v>25279</v>
      </c>
      <c r="I4231" s="4" t="s">
        <v>22</v>
      </c>
      <c r="J4231" s="4" t="s">
        <v>24610</v>
      </c>
      <c r="K4231" s="4" t="s">
        <v>25280</v>
      </c>
      <c r="L4231" s="4" t="s">
        <v>72</v>
      </c>
      <c r="M4231" s="4" t="s">
        <v>73</v>
      </c>
      <c r="N4231" s="4" t="s">
        <v>25617</v>
      </c>
      <c r="O4231" s="4" t="s">
        <v>25618</v>
      </c>
      <c r="P4231" s="4" t="s">
        <v>25619</v>
      </c>
      <c r="Q4231" s="4" t="s">
        <v>922</v>
      </c>
      <c r="R4231" s="4" t="s">
        <v>39876</v>
      </c>
      <c r="S4231" s="4" t="s">
        <v>39876</v>
      </c>
      <c r="T4231" s="4" t="s">
        <v>39876</v>
      </c>
    </row>
    <row r="4232" spans="1:20">
      <c r="A4232" s="31">
        <v>20410732364</v>
      </c>
      <c r="B4232" s="4" t="s">
        <v>25281</v>
      </c>
      <c r="C4232" s="4" t="s">
        <v>25519</v>
      </c>
      <c r="D4232" s="4" t="s">
        <v>42001</v>
      </c>
      <c r="E4232" s="4" t="s">
        <v>71</v>
      </c>
      <c r="F4232" s="4" t="s">
        <v>25281</v>
      </c>
      <c r="G4232" s="4" t="s">
        <v>71</v>
      </c>
      <c r="H4232" s="4" t="s">
        <v>25281</v>
      </c>
      <c r="I4232" s="4" t="s">
        <v>22</v>
      </c>
      <c r="J4232" s="4" t="s">
        <v>25282</v>
      </c>
      <c r="K4232" s="4" t="s">
        <v>25283</v>
      </c>
      <c r="L4232" s="4" t="s">
        <v>11664</v>
      </c>
      <c r="M4232" s="4" t="s">
        <v>73</v>
      </c>
      <c r="N4232" s="4" t="s">
        <v>25534</v>
      </c>
      <c r="O4232" s="4" t="s">
        <v>25535</v>
      </c>
      <c r="P4232" s="4" t="s">
        <v>25536</v>
      </c>
      <c r="Q4232" s="4" t="s">
        <v>663</v>
      </c>
      <c r="R4232" s="4" t="s">
        <v>39876</v>
      </c>
      <c r="S4232" s="4" t="s">
        <v>39876</v>
      </c>
      <c r="T4232" s="4" t="s">
        <v>39876</v>
      </c>
    </row>
    <row r="4233" spans="1:20">
      <c r="A4233" s="31">
        <v>20410732406</v>
      </c>
      <c r="B4233" s="4" t="s">
        <v>25284</v>
      </c>
      <c r="C4233" s="4" t="s">
        <v>25519</v>
      </c>
      <c r="D4233" s="4" t="s">
        <v>27249</v>
      </c>
      <c r="E4233" s="4" t="s">
        <v>71</v>
      </c>
      <c r="F4233" s="4" t="s">
        <v>25284</v>
      </c>
      <c r="G4233" s="4" t="s">
        <v>71</v>
      </c>
      <c r="H4233" s="4" t="s">
        <v>25284</v>
      </c>
      <c r="I4233" s="4" t="s">
        <v>22</v>
      </c>
      <c r="J4233" s="4" t="s">
        <v>3474</v>
      </c>
      <c r="K4233" s="4" t="s">
        <v>25285</v>
      </c>
      <c r="L4233" s="4" t="s">
        <v>311</v>
      </c>
      <c r="M4233" s="4" t="s">
        <v>73</v>
      </c>
      <c r="N4233" s="4" t="s">
        <v>25537</v>
      </c>
      <c r="O4233" s="4" t="s">
        <v>25538</v>
      </c>
      <c r="P4233" s="4" t="s">
        <v>25539</v>
      </c>
      <c r="Q4233" s="4" t="s">
        <v>663</v>
      </c>
      <c r="R4233" s="4" t="s">
        <v>39876</v>
      </c>
      <c r="S4233" s="4" t="s">
        <v>39876</v>
      </c>
      <c r="T4233" s="4" t="s">
        <v>39876</v>
      </c>
    </row>
    <row r="4234" spans="1:20">
      <c r="A4234" s="31">
        <v>20410732513</v>
      </c>
      <c r="B4234" s="4" t="s">
        <v>25286</v>
      </c>
      <c r="C4234" s="4" t="s">
        <v>25519</v>
      </c>
      <c r="D4234" s="4" t="s">
        <v>37274</v>
      </c>
      <c r="E4234" s="4" t="s">
        <v>71</v>
      </c>
      <c r="F4234" s="4" t="s">
        <v>25286</v>
      </c>
      <c r="G4234" s="4" t="s">
        <v>71</v>
      </c>
      <c r="H4234" s="4" t="s">
        <v>25286</v>
      </c>
      <c r="I4234" s="4" t="s">
        <v>22</v>
      </c>
      <c r="J4234" s="4" t="s">
        <v>25287</v>
      </c>
      <c r="K4234" s="4" t="s">
        <v>25288</v>
      </c>
      <c r="L4234" s="4" t="s">
        <v>311</v>
      </c>
      <c r="M4234" s="4" t="s">
        <v>73</v>
      </c>
      <c r="N4234" s="4" t="s">
        <v>25540</v>
      </c>
      <c r="O4234" s="4" t="s">
        <v>25541</v>
      </c>
      <c r="P4234" s="4" t="s">
        <v>25542</v>
      </c>
      <c r="Q4234" s="4" t="s">
        <v>663</v>
      </c>
      <c r="R4234" s="4" t="s">
        <v>39876</v>
      </c>
      <c r="S4234" s="4" t="s">
        <v>39876</v>
      </c>
      <c r="T4234" s="4" t="s">
        <v>39876</v>
      </c>
    </row>
    <row r="4235" spans="1:20">
      <c r="A4235" s="31">
        <v>20410732554</v>
      </c>
      <c r="B4235" s="4" t="s">
        <v>25289</v>
      </c>
      <c r="C4235" s="4" t="s">
        <v>25519</v>
      </c>
      <c r="D4235" s="4" t="s">
        <v>29004</v>
      </c>
      <c r="E4235" s="4" t="s">
        <v>71</v>
      </c>
      <c r="F4235" s="4" t="s">
        <v>25289</v>
      </c>
      <c r="G4235" s="4" t="s">
        <v>71</v>
      </c>
      <c r="H4235" s="4" t="s">
        <v>25289</v>
      </c>
      <c r="I4235" s="4" t="s">
        <v>22</v>
      </c>
      <c r="J4235" s="4" t="s">
        <v>18263</v>
      </c>
      <c r="K4235" s="4" t="s">
        <v>25290</v>
      </c>
      <c r="L4235" s="4" t="s">
        <v>10998</v>
      </c>
      <c r="M4235" s="4" t="s">
        <v>73</v>
      </c>
      <c r="N4235" s="4" t="s">
        <v>25543</v>
      </c>
      <c r="O4235" s="4" t="s">
        <v>25544</v>
      </c>
      <c r="P4235" s="4" t="s">
        <v>25545</v>
      </c>
      <c r="Q4235" s="4" t="s">
        <v>663</v>
      </c>
      <c r="R4235" s="4" t="s">
        <v>39876</v>
      </c>
      <c r="S4235" s="4" t="s">
        <v>39876</v>
      </c>
      <c r="T4235" s="4" t="s">
        <v>39876</v>
      </c>
    </row>
    <row r="4236" spans="1:20">
      <c r="A4236" s="31">
        <v>20410732596</v>
      </c>
      <c r="B4236" s="4" t="s">
        <v>25291</v>
      </c>
      <c r="C4236" s="4" t="s">
        <v>25519</v>
      </c>
      <c r="D4236" s="4" t="s">
        <v>42002</v>
      </c>
      <c r="E4236" s="4" t="s">
        <v>71</v>
      </c>
      <c r="F4236" s="4" t="s">
        <v>25291</v>
      </c>
      <c r="G4236" s="4" t="s">
        <v>71</v>
      </c>
      <c r="H4236" s="4" t="s">
        <v>25291</v>
      </c>
      <c r="I4236" s="4" t="s">
        <v>22</v>
      </c>
      <c r="J4236" s="4" t="s">
        <v>1318</v>
      </c>
      <c r="K4236" s="4" t="s">
        <v>25292</v>
      </c>
      <c r="L4236" s="4" t="s">
        <v>249</v>
      </c>
      <c r="M4236" s="4" t="s">
        <v>73</v>
      </c>
      <c r="N4236" s="4" t="s">
        <v>25546</v>
      </c>
      <c r="O4236" s="4" t="s">
        <v>25547</v>
      </c>
      <c r="P4236" s="4" t="s">
        <v>25548</v>
      </c>
      <c r="Q4236" s="4" t="s">
        <v>663</v>
      </c>
      <c r="R4236" s="4" t="s">
        <v>39876</v>
      </c>
      <c r="S4236" s="4" t="s">
        <v>39876</v>
      </c>
      <c r="T4236" s="4" t="s">
        <v>39876</v>
      </c>
    </row>
    <row r="4237" spans="1:20">
      <c r="A4237" s="31">
        <v>20410732638</v>
      </c>
      <c r="B4237" s="4" t="s">
        <v>25293</v>
      </c>
      <c r="C4237" s="4" t="s">
        <v>25519</v>
      </c>
      <c r="D4237" s="4" t="s">
        <v>34237</v>
      </c>
      <c r="E4237" s="4" t="s">
        <v>71</v>
      </c>
      <c r="F4237" s="4" t="s">
        <v>25293</v>
      </c>
      <c r="G4237" s="4" t="s">
        <v>71</v>
      </c>
      <c r="H4237" s="4" t="s">
        <v>25293</v>
      </c>
      <c r="I4237" s="4" t="s">
        <v>22</v>
      </c>
      <c r="J4237" s="4" t="s">
        <v>3477</v>
      </c>
      <c r="K4237" s="4" t="s">
        <v>25294</v>
      </c>
      <c r="L4237" s="4" t="s">
        <v>311</v>
      </c>
      <c r="M4237" s="4" t="s">
        <v>73</v>
      </c>
      <c r="N4237" s="4" t="s">
        <v>25549</v>
      </c>
      <c r="O4237" s="4" t="s">
        <v>25550</v>
      </c>
      <c r="P4237" s="4" t="s">
        <v>25551</v>
      </c>
      <c r="Q4237" s="4" t="s">
        <v>663</v>
      </c>
      <c r="R4237" s="4" t="s">
        <v>39876</v>
      </c>
      <c r="S4237" s="4" t="s">
        <v>39876</v>
      </c>
      <c r="T4237" s="4" t="s">
        <v>39876</v>
      </c>
    </row>
    <row r="4238" spans="1:20">
      <c r="A4238" s="31">
        <v>20410732679</v>
      </c>
      <c r="B4238" s="4" t="s">
        <v>25295</v>
      </c>
      <c r="C4238" s="4" t="s">
        <v>25519</v>
      </c>
      <c r="D4238" s="4" t="s">
        <v>42003</v>
      </c>
      <c r="E4238" s="4" t="s">
        <v>71</v>
      </c>
      <c r="F4238" s="4" t="s">
        <v>25295</v>
      </c>
      <c r="G4238" s="4" t="s">
        <v>71</v>
      </c>
      <c r="H4238" s="4" t="s">
        <v>25295</v>
      </c>
      <c r="I4238" s="4" t="s">
        <v>22</v>
      </c>
      <c r="J4238" s="4" t="s">
        <v>13953</v>
      </c>
      <c r="K4238" s="4" t="s">
        <v>25296</v>
      </c>
      <c r="L4238" s="4" t="s">
        <v>14113</v>
      </c>
      <c r="M4238" s="4" t="s">
        <v>73</v>
      </c>
      <c r="N4238" s="4" t="s">
        <v>25552</v>
      </c>
      <c r="O4238" s="4" t="s">
        <v>25553</v>
      </c>
      <c r="P4238" s="4" t="s">
        <v>25554</v>
      </c>
      <c r="Q4238" s="4" t="s">
        <v>663</v>
      </c>
      <c r="R4238" s="4" t="s">
        <v>39876</v>
      </c>
      <c r="S4238" s="4" t="s">
        <v>39876</v>
      </c>
      <c r="T4238" s="4" t="s">
        <v>39876</v>
      </c>
    </row>
    <row r="4239" spans="1:20">
      <c r="A4239" s="31">
        <v>20410732711</v>
      </c>
      <c r="B4239" s="4" t="s">
        <v>25297</v>
      </c>
      <c r="C4239" s="4" t="s">
        <v>25519</v>
      </c>
      <c r="D4239" s="4" t="s">
        <v>39151</v>
      </c>
      <c r="E4239" s="4" t="s">
        <v>71</v>
      </c>
      <c r="F4239" s="4" t="s">
        <v>25297</v>
      </c>
      <c r="G4239" s="4" t="s">
        <v>71</v>
      </c>
      <c r="H4239" s="4" t="s">
        <v>25297</v>
      </c>
      <c r="I4239" s="4" t="s">
        <v>22</v>
      </c>
      <c r="J4239" s="4" t="s">
        <v>25298</v>
      </c>
      <c r="K4239" s="4" t="s">
        <v>25299</v>
      </c>
      <c r="L4239" s="4" t="s">
        <v>21957</v>
      </c>
      <c r="M4239" s="4" t="s">
        <v>73</v>
      </c>
      <c r="N4239" s="4" t="s">
        <v>25555</v>
      </c>
      <c r="O4239" s="4" t="s">
        <v>25556</v>
      </c>
      <c r="P4239" s="4" t="s">
        <v>25557</v>
      </c>
      <c r="Q4239" s="4" t="s">
        <v>663</v>
      </c>
      <c r="R4239" s="4" t="s">
        <v>39876</v>
      </c>
      <c r="S4239" s="4" t="s">
        <v>39876</v>
      </c>
      <c r="T4239" s="4" t="s">
        <v>39876</v>
      </c>
    </row>
    <row r="4240" spans="1:20">
      <c r="A4240" s="31">
        <v>20410732752</v>
      </c>
      <c r="B4240" s="4" t="s">
        <v>25300</v>
      </c>
      <c r="C4240" s="4" t="s">
        <v>25519</v>
      </c>
      <c r="D4240" s="4" t="s">
        <v>27250</v>
      </c>
      <c r="E4240" s="4" t="s">
        <v>71</v>
      </c>
      <c r="F4240" s="4" t="s">
        <v>25300</v>
      </c>
      <c r="G4240" s="4" t="s">
        <v>71</v>
      </c>
      <c r="H4240" s="4" t="s">
        <v>25300</v>
      </c>
      <c r="I4240" s="4" t="s">
        <v>22</v>
      </c>
      <c r="J4240" s="4" t="s">
        <v>19729</v>
      </c>
      <c r="K4240" s="4" t="s">
        <v>23044</v>
      </c>
      <c r="L4240" s="4" t="s">
        <v>11664</v>
      </c>
      <c r="M4240" s="4" t="s">
        <v>73</v>
      </c>
      <c r="N4240" s="4" t="s">
        <v>23063</v>
      </c>
      <c r="O4240" s="4" t="s">
        <v>25558</v>
      </c>
      <c r="P4240" s="4" t="s">
        <v>25559</v>
      </c>
      <c r="Q4240" s="4" t="s">
        <v>663</v>
      </c>
      <c r="R4240" s="4" t="s">
        <v>39876</v>
      </c>
      <c r="S4240" s="4" t="s">
        <v>39876</v>
      </c>
      <c r="T4240" s="4" t="s">
        <v>39876</v>
      </c>
    </row>
    <row r="4241" spans="1:20">
      <c r="A4241" s="31">
        <v>20410732794</v>
      </c>
      <c r="B4241" s="4" t="s">
        <v>25301</v>
      </c>
      <c r="C4241" s="4" t="s">
        <v>25519</v>
      </c>
      <c r="D4241" s="4" t="s">
        <v>27251</v>
      </c>
      <c r="E4241" s="4" t="s">
        <v>71</v>
      </c>
      <c r="F4241" s="4" t="s">
        <v>25301</v>
      </c>
      <c r="G4241" s="4" t="s">
        <v>71</v>
      </c>
      <c r="H4241" s="4" t="s">
        <v>25301</v>
      </c>
      <c r="I4241" s="4" t="s">
        <v>22</v>
      </c>
      <c r="J4241" s="4" t="s">
        <v>22751</v>
      </c>
      <c r="K4241" s="4" t="s">
        <v>22752</v>
      </c>
      <c r="L4241" s="4" t="s">
        <v>11664</v>
      </c>
      <c r="M4241" s="4" t="s">
        <v>73</v>
      </c>
      <c r="N4241" s="4" t="s">
        <v>22788</v>
      </c>
      <c r="O4241" s="4" t="s">
        <v>25560</v>
      </c>
      <c r="P4241" s="4" t="s">
        <v>25561</v>
      </c>
      <c r="Q4241" s="4" t="s">
        <v>663</v>
      </c>
      <c r="R4241" s="4" t="s">
        <v>39876</v>
      </c>
      <c r="S4241" s="4" t="s">
        <v>39876</v>
      </c>
      <c r="T4241" s="4" t="s">
        <v>39876</v>
      </c>
    </row>
    <row r="4242" spans="1:20">
      <c r="A4242" s="31">
        <v>20410732836</v>
      </c>
      <c r="B4242" s="4" t="s">
        <v>25302</v>
      </c>
      <c r="C4242" s="4" t="s">
        <v>25519</v>
      </c>
      <c r="D4242" s="4" t="s">
        <v>32489</v>
      </c>
      <c r="E4242" s="4" t="s">
        <v>71</v>
      </c>
      <c r="F4242" s="4" t="s">
        <v>25302</v>
      </c>
      <c r="G4242" s="4" t="s">
        <v>71</v>
      </c>
      <c r="H4242" s="4" t="s">
        <v>25302</v>
      </c>
      <c r="I4242" s="4" t="s">
        <v>22</v>
      </c>
      <c r="J4242" s="4" t="s">
        <v>24425</v>
      </c>
      <c r="K4242" s="4" t="s">
        <v>25303</v>
      </c>
      <c r="L4242" s="4" t="s">
        <v>1072</v>
      </c>
      <c r="M4242" s="4" t="s">
        <v>73</v>
      </c>
      <c r="N4242" s="4" t="s">
        <v>25562</v>
      </c>
      <c r="O4242" s="4" t="s">
        <v>25563</v>
      </c>
      <c r="P4242" s="4" t="s">
        <v>25564</v>
      </c>
      <c r="Q4242" s="4" t="s">
        <v>663</v>
      </c>
      <c r="R4242" s="4" t="s">
        <v>39876</v>
      </c>
      <c r="S4242" s="4" t="s">
        <v>39876</v>
      </c>
      <c r="T4242" s="4" t="s">
        <v>39876</v>
      </c>
    </row>
    <row r="4243" spans="1:20">
      <c r="A4243" s="31">
        <v>20410732877</v>
      </c>
      <c r="B4243" s="4" t="s">
        <v>25565</v>
      </c>
      <c r="C4243" s="4" t="s">
        <v>25620</v>
      </c>
      <c r="D4243" s="4" t="s">
        <v>42004</v>
      </c>
      <c r="E4243" s="4" t="s">
        <v>71</v>
      </c>
      <c r="F4243" s="4" t="s">
        <v>25565</v>
      </c>
      <c r="G4243" s="4" t="s">
        <v>71</v>
      </c>
      <c r="H4243" s="4" t="s">
        <v>25565</v>
      </c>
      <c r="I4243" s="4" t="s">
        <v>22</v>
      </c>
      <c r="J4243" s="4" t="s">
        <v>25566</v>
      </c>
      <c r="K4243" s="4" t="s">
        <v>25567</v>
      </c>
      <c r="L4243" s="4" t="s">
        <v>21957</v>
      </c>
      <c r="M4243" s="4" t="s">
        <v>73</v>
      </c>
      <c r="N4243" s="4" t="s">
        <v>25621</v>
      </c>
      <c r="O4243" s="4" t="s">
        <v>25622</v>
      </c>
      <c r="P4243" s="4" t="s">
        <v>25623</v>
      </c>
      <c r="Q4243" s="4" t="s">
        <v>663</v>
      </c>
      <c r="R4243" s="4" t="s">
        <v>39876</v>
      </c>
      <c r="S4243" s="4" t="s">
        <v>39876</v>
      </c>
      <c r="T4243" s="4" t="s">
        <v>39876</v>
      </c>
    </row>
    <row r="4244" spans="1:20">
      <c r="A4244" s="31">
        <v>20410732919</v>
      </c>
      <c r="B4244" s="4" t="s">
        <v>25568</v>
      </c>
      <c r="C4244" s="4" t="s">
        <v>25620</v>
      </c>
      <c r="D4244" s="4" t="s">
        <v>27252</v>
      </c>
      <c r="E4244" s="4" t="s">
        <v>71</v>
      </c>
      <c r="F4244" s="4" t="s">
        <v>25568</v>
      </c>
      <c r="G4244" s="4" t="s">
        <v>71</v>
      </c>
      <c r="H4244" s="4" t="s">
        <v>25568</v>
      </c>
      <c r="I4244" s="4" t="s">
        <v>22</v>
      </c>
      <c r="J4244" s="4" t="s">
        <v>19497</v>
      </c>
      <c r="K4244" s="4" t="s">
        <v>25569</v>
      </c>
      <c r="L4244" s="4" t="s">
        <v>1885</v>
      </c>
      <c r="M4244" s="4" t="s">
        <v>73</v>
      </c>
      <c r="N4244" s="4" t="s">
        <v>25624</v>
      </c>
      <c r="O4244" s="4" t="s">
        <v>25625</v>
      </c>
      <c r="P4244" s="4" t="s">
        <v>25626</v>
      </c>
      <c r="Q4244" s="4" t="s">
        <v>663</v>
      </c>
      <c r="R4244" s="4" t="s">
        <v>39876</v>
      </c>
      <c r="S4244" s="4" t="s">
        <v>39876</v>
      </c>
      <c r="T4244" s="4" t="s">
        <v>39876</v>
      </c>
    </row>
    <row r="4245" spans="1:20">
      <c r="A4245" s="31">
        <v>19460014491</v>
      </c>
      <c r="B4245" s="4" t="s">
        <v>25570</v>
      </c>
      <c r="C4245" s="4" t="s">
        <v>25620</v>
      </c>
      <c r="D4245" s="4" t="s">
        <v>42005</v>
      </c>
      <c r="E4245" s="4" t="s">
        <v>71</v>
      </c>
      <c r="F4245" s="4" t="s">
        <v>25570</v>
      </c>
      <c r="G4245" s="4" t="s">
        <v>71</v>
      </c>
      <c r="H4245" s="4" t="s">
        <v>25570</v>
      </c>
      <c r="I4245" s="4" t="s">
        <v>22</v>
      </c>
      <c r="J4245" s="4" t="s">
        <v>25571</v>
      </c>
      <c r="K4245" s="4" t="s">
        <v>25572</v>
      </c>
      <c r="L4245" s="4" t="s">
        <v>16413</v>
      </c>
      <c r="M4245" s="4" t="s">
        <v>73</v>
      </c>
      <c r="N4245" s="4" t="s">
        <v>25627</v>
      </c>
      <c r="O4245" s="4" t="s">
        <v>25628</v>
      </c>
      <c r="P4245" s="4" t="s">
        <v>25629</v>
      </c>
      <c r="Q4245" s="4" t="s">
        <v>5385</v>
      </c>
      <c r="R4245" s="4" t="s">
        <v>39876</v>
      </c>
      <c r="S4245" s="4" t="s">
        <v>39876</v>
      </c>
      <c r="T4245" s="4" t="s">
        <v>39876</v>
      </c>
    </row>
    <row r="4246" spans="1:20">
      <c r="A4246" s="31">
        <v>20410732430</v>
      </c>
      <c r="B4246" s="4" t="s">
        <v>25573</v>
      </c>
      <c r="C4246" s="4" t="s">
        <v>25620</v>
      </c>
      <c r="D4246" s="4" t="s">
        <v>42006</v>
      </c>
      <c r="E4246" s="4" t="s">
        <v>71</v>
      </c>
      <c r="F4246" s="4" t="s">
        <v>25573</v>
      </c>
      <c r="G4246" s="4" t="s">
        <v>71</v>
      </c>
      <c r="H4246" s="4" t="s">
        <v>25573</v>
      </c>
      <c r="I4246" s="4" t="s">
        <v>22</v>
      </c>
      <c r="J4246" s="4" t="s">
        <v>25574</v>
      </c>
      <c r="K4246" s="4" t="s">
        <v>25575</v>
      </c>
      <c r="L4246" s="4" t="s">
        <v>21383</v>
      </c>
      <c r="M4246" s="4" t="s">
        <v>73</v>
      </c>
      <c r="N4246" s="4" t="s">
        <v>25630</v>
      </c>
      <c r="O4246" s="4" t="s">
        <v>25631</v>
      </c>
      <c r="P4246" s="4" t="s">
        <v>25632</v>
      </c>
      <c r="Q4246" s="4" t="s">
        <v>663</v>
      </c>
      <c r="R4246" s="4" t="s">
        <v>39876</v>
      </c>
      <c r="S4246" s="4" t="s">
        <v>39876</v>
      </c>
      <c r="T4246" s="4" t="s">
        <v>39876</v>
      </c>
    </row>
    <row r="4247" spans="1:20">
      <c r="A4247" s="31">
        <v>20410732356</v>
      </c>
      <c r="B4247" s="4" t="s">
        <v>25576</v>
      </c>
      <c r="C4247" s="4" t="s">
        <v>25620</v>
      </c>
      <c r="D4247" s="4" t="s">
        <v>29005</v>
      </c>
      <c r="E4247" s="4" t="s">
        <v>71</v>
      </c>
      <c r="F4247" s="4" t="s">
        <v>25576</v>
      </c>
      <c r="G4247" s="4" t="s">
        <v>71</v>
      </c>
      <c r="H4247" s="4" t="s">
        <v>25576</v>
      </c>
      <c r="I4247" s="4" t="s">
        <v>22</v>
      </c>
      <c r="J4247" s="4" t="s">
        <v>25577</v>
      </c>
      <c r="K4247" s="4" t="s">
        <v>25578</v>
      </c>
      <c r="L4247" s="4" t="s">
        <v>1072</v>
      </c>
      <c r="M4247" s="4" t="s">
        <v>73</v>
      </c>
      <c r="N4247" s="4" t="s">
        <v>25633</v>
      </c>
      <c r="O4247" s="4" t="s">
        <v>25634</v>
      </c>
      <c r="P4247" s="4" t="s">
        <v>25635</v>
      </c>
      <c r="Q4247" s="4" t="s">
        <v>663</v>
      </c>
      <c r="R4247" s="4" t="s">
        <v>39876</v>
      </c>
      <c r="S4247" s="4" t="s">
        <v>39876</v>
      </c>
      <c r="T4247" s="4" t="s">
        <v>39876</v>
      </c>
    </row>
    <row r="4248" spans="1:20">
      <c r="A4248" s="31">
        <v>20410732471</v>
      </c>
      <c r="B4248" s="4" t="s">
        <v>25579</v>
      </c>
      <c r="C4248" s="4" t="s">
        <v>25620</v>
      </c>
      <c r="D4248" s="4" t="s">
        <v>27253</v>
      </c>
      <c r="E4248" s="4" t="s">
        <v>71</v>
      </c>
      <c r="F4248" s="4" t="s">
        <v>25579</v>
      </c>
      <c r="G4248" s="4" t="s">
        <v>71</v>
      </c>
      <c r="H4248" s="4" t="s">
        <v>25579</v>
      </c>
      <c r="I4248" s="4" t="s">
        <v>22</v>
      </c>
      <c r="J4248" s="4" t="s">
        <v>1205</v>
      </c>
      <c r="K4248" s="4" t="s">
        <v>25580</v>
      </c>
      <c r="L4248" s="4" t="s">
        <v>21383</v>
      </c>
      <c r="M4248" s="4" t="s">
        <v>73</v>
      </c>
      <c r="N4248" s="4" t="s">
        <v>25636</v>
      </c>
      <c r="O4248" s="4" t="s">
        <v>25637</v>
      </c>
      <c r="P4248" s="4" t="s">
        <v>25638</v>
      </c>
      <c r="Q4248" s="4" t="s">
        <v>663</v>
      </c>
      <c r="R4248" s="4" t="s">
        <v>39876</v>
      </c>
      <c r="S4248" s="4" t="s">
        <v>39876</v>
      </c>
      <c r="T4248" s="4" t="s">
        <v>39876</v>
      </c>
    </row>
    <row r="4249" spans="1:20">
      <c r="A4249" s="31">
        <v>20410732968</v>
      </c>
      <c r="B4249" s="4" t="s">
        <v>25581</v>
      </c>
      <c r="C4249" s="4" t="s">
        <v>25620</v>
      </c>
      <c r="D4249" s="4" t="s">
        <v>35554</v>
      </c>
      <c r="E4249" s="4" t="s">
        <v>2835</v>
      </c>
      <c r="F4249" s="4" t="s">
        <v>31944</v>
      </c>
      <c r="G4249" s="4" t="s">
        <v>3020</v>
      </c>
      <c r="H4249" s="4" t="s">
        <v>31944</v>
      </c>
      <c r="I4249" s="4" t="s">
        <v>22</v>
      </c>
      <c r="J4249" s="4" t="s">
        <v>289</v>
      </c>
      <c r="K4249" s="4" t="s">
        <v>25582</v>
      </c>
      <c r="L4249" s="4" t="s">
        <v>253</v>
      </c>
      <c r="M4249" s="4" t="s">
        <v>73</v>
      </c>
      <c r="N4249" s="4" t="s">
        <v>25639</v>
      </c>
      <c r="O4249" s="4" t="s">
        <v>25640</v>
      </c>
      <c r="P4249" s="4" t="s">
        <v>25641</v>
      </c>
      <c r="Q4249" s="4" t="s">
        <v>663</v>
      </c>
      <c r="R4249" s="4" t="s">
        <v>3021</v>
      </c>
      <c r="S4249" s="4" t="s">
        <v>2836</v>
      </c>
      <c r="T4249" s="4" t="s">
        <v>39876</v>
      </c>
    </row>
    <row r="4250" spans="1:20">
      <c r="A4250" s="31">
        <v>20410732943</v>
      </c>
      <c r="B4250" s="4" t="s">
        <v>25583</v>
      </c>
      <c r="C4250" s="4" t="s">
        <v>25620</v>
      </c>
      <c r="D4250" s="4" t="s">
        <v>27254</v>
      </c>
      <c r="E4250" s="4" t="s">
        <v>71</v>
      </c>
      <c r="F4250" s="4" t="s">
        <v>25583</v>
      </c>
      <c r="G4250" s="4" t="s">
        <v>71</v>
      </c>
      <c r="H4250" s="4" t="s">
        <v>25583</v>
      </c>
      <c r="I4250" s="4" t="s">
        <v>22</v>
      </c>
      <c r="J4250" s="4" t="s">
        <v>25584</v>
      </c>
      <c r="K4250" s="4" t="s">
        <v>25585</v>
      </c>
      <c r="L4250" s="4" t="s">
        <v>7436</v>
      </c>
      <c r="M4250" s="4" t="s">
        <v>73</v>
      </c>
      <c r="N4250" s="4" t="s">
        <v>25642</v>
      </c>
      <c r="O4250" s="4" t="s">
        <v>25643</v>
      </c>
      <c r="P4250" s="4" t="s">
        <v>25644</v>
      </c>
      <c r="Q4250" s="4" t="s">
        <v>663</v>
      </c>
      <c r="R4250" s="4" t="s">
        <v>39876</v>
      </c>
      <c r="S4250" s="4" t="s">
        <v>39876</v>
      </c>
      <c r="T4250" s="4" t="s">
        <v>39876</v>
      </c>
    </row>
    <row r="4251" spans="1:20">
      <c r="A4251" s="31">
        <v>20410732034</v>
      </c>
      <c r="B4251" s="4" t="s">
        <v>25586</v>
      </c>
      <c r="C4251" s="4" t="s">
        <v>25620</v>
      </c>
      <c r="D4251" s="4" t="s">
        <v>27255</v>
      </c>
      <c r="E4251" s="4" t="s">
        <v>71</v>
      </c>
      <c r="F4251" s="4" t="s">
        <v>25586</v>
      </c>
      <c r="G4251" s="4" t="s">
        <v>71</v>
      </c>
      <c r="H4251" s="4" t="s">
        <v>25586</v>
      </c>
      <c r="I4251" s="4" t="s">
        <v>22</v>
      </c>
      <c r="J4251" s="4" t="s">
        <v>25587</v>
      </c>
      <c r="K4251" s="4" t="s">
        <v>25588</v>
      </c>
      <c r="L4251" s="4" t="s">
        <v>311</v>
      </c>
      <c r="M4251" s="4" t="s">
        <v>10137</v>
      </c>
      <c r="N4251" s="4" t="s">
        <v>25645</v>
      </c>
      <c r="O4251" s="4" t="s">
        <v>25646</v>
      </c>
      <c r="P4251" s="4" t="s">
        <v>25647</v>
      </c>
      <c r="Q4251" s="4" t="s">
        <v>663</v>
      </c>
      <c r="R4251" s="4" t="s">
        <v>39876</v>
      </c>
      <c r="S4251" s="4" t="s">
        <v>39876</v>
      </c>
      <c r="T4251" s="4" t="s">
        <v>39876</v>
      </c>
    </row>
    <row r="4252" spans="1:20">
      <c r="A4252" s="31">
        <v>20410732075</v>
      </c>
      <c r="B4252" s="4" t="s">
        <v>25589</v>
      </c>
      <c r="C4252" s="4" t="s">
        <v>25620</v>
      </c>
      <c r="D4252" s="4" t="s">
        <v>27256</v>
      </c>
      <c r="E4252" s="4" t="s">
        <v>2835</v>
      </c>
      <c r="F4252" s="4" t="s">
        <v>30045</v>
      </c>
      <c r="G4252" s="4" t="s">
        <v>2835</v>
      </c>
      <c r="H4252" s="4" t="s">
        <v>30045</v>
      </c>
      <c r="I4252" s="4" t="s">
        <v>22</v>
      </c>
      <c r="J4252" s="4" t="s">
        <v>11449</v>
      </c>
      <c r="K4252" s="4" t="s">
        <v>25590</v>
      </c>
      <c r="L4252" s="4" t="s">
        <v>21957</v>
      </c>
      <c r="M4252" s="4" t="s">
        <v>73</v>
      </c>
      <c r="N4252" s="4" t="s">
        <v>25648</v>
      </c>
      <c r="O4252" s="4" t="s">
        <v>25649</v>
      </c>
      <c r="P4252" s="4" t="s">
        <v>25650</v>
      </c>
      <c r="Q4252" s="4" t="s">
        <v>663</v>
      </c>
      <c r="R4252" s="4" t="s">
        <v>2836</v>
      </c>
      <c r="S4252" s="4" t="s">
        <v>2836</v>
      </c>
      <c r="T4252" s="4" t="s">
        <v>39876</v>
      </c>
    </row>
    <row r="4253" spans="1:20">
      <c r="A4253" s="31">
        <v>20410732117</v>
      </c>
      <c r="B4253" s="4" t="s">
        <v>25591</v>
      </c>
      <c r="C4253" s="4" t="s">
        <v>25651</v>
      </c>
      <c r="D4253" s="4" t="s">
        <v>42007</v>
      </c>
      <c r="E4253" s="4" t="s">
        <v>71</v>
      </c>
      <c r="F4253" s="4" t="s">
        <v>25591</v>
      </c>
      <c r="G4253" s="4" t="s">
        <v>71</v>
      </c>
      <c r="H4253" s="4" t="s">
        <v>25591</v>
      </c>
      <c r="I4253" s="4" t="s">
        <v>22</v>
      </c>
      <c r="J4253" s="4" t="s">
        <v>25592</v>
      </c>
      <c r="K4253" s="4" t="s">
        <v>25593</v>
      </c>
      <c r="L4253" s="4" t="s">
        <v>21383</v>
      </c>
      <c r="M4253" s="4" t="s">
        <v>73</v>
      </c>
      <c r="N4253" s="4" t="s">
        <v>2062</v>
      </c>
      <c r="O4253" s="4" t="s">
        <v>25652</v>
      </c>
      <c r="P4253" s="4" t="s">
        <v>25653</v>
      </c>
      <c r="Q4253" s="4" t="s">
        <v>663</v>
      </c>
      <c r="R4253" s="4" t="s">
        <v>39876</v>
      </c>
      <c r="S4253" s="4" t="s">
        <v>39876</v>
      </c>
      <c r="T4253" s="4" t="s">
        <v>39876</v>
      </c>
    </row>
    <row r="4254" spans="1:20">
      <c r="A4254" s="31">
        <v>20410732158</v>
      </c>
      <c r="B4254" s="4" t="s">
        <v>25594</v>
      </c>
      <c r="C4254" s="4" t="s">
        <v>25651</v>
      </c>
      <c r="D4254" s="4" t="s">
        <v>32490</v>
      </c>
      <c r="E4254" s="4" t="s">
        <v>71</v>
      </c>
      <c r="F4254" s="4" t="s">
        <v>25594</v>
      </c>
      <c r="G4254" s="4" t="s">
        <v>71</v>
      </c>
      <c r="H4254" s="4" t="s">
        <v>25594</v>
      </c>
      <c r="I4254" s="4" t="s">
        <v>22</v>
      </c>
      <c r="J4254" s="4" t="s">
        <v>25595</v>
      </c>
      <c r="K4254" s="4" t="s">
        <v>25596</v>
      </c>
      <c r="L4254" s="4" t="s">
        <v>311</v>
      </c>
      <c r="M4254" s="4" t="s">
        <v>73</v>
      </c>
      <c r="N4254" s="4" t="s">
        <v>25654</v>
      </c>
      <c r="O4254" s="4" t="s">
        <v>25655</v>
      </c>
      <c r="P4254" s="4" t="s">
        <v>25656</v>
      </c>
      <c r="Q4254" s="4" t="s">
        <v>663</v>
      </c>
      <c r="R4254" s="4" t="s">
        <v>39876</v>
      </c>
      <c r="S4254" s="4" t="s">
        <v>39876</v>
      </c>
      <c r="T4254" s="4" t="s">
        <v>39876</v>
      </c>
    </row>
    <row r="4255" spans="1:20">
      <c r="A4255" s="31">
        <v>20410732190</v>
      </c>
      <c r="B4255" s="4" t="s">
        <v>25597</v>
      </c>
      <c r="C4255" s="4" t="s">
        <v>25651</v>
      </c>
      <c r="D4255" s="4" t="s">
        <v>42008</v>
      </c>
      <c r="E4255" s="4" t="s">
        <v>2835</v>
      </c>
      <c r="F4255" s="4" t="s">
        <v>43893</v>
      </c>
      <c r="G4255" s="4" t="s">
        <v>2835</v>
      </c>
      <c r="H4255" s="4" t="s">
        <v>43893</v>
      </c>
      <c r="I4255" s="4" t="s">
        <v>22</v>
      </c>
      <c r="J4255" s="4" t="s">
        <v>25598</v>
      </c>
      <c r="K4255" s="4" t="s">
        <v>25599</v>
      </c>
      <c r="L4255" s="4" t="s">
        <v>311</v>
      </c>
      <c r="M4255" s="4" t="s">
        <v>73</v>
      </c>
      <c r="N4255" s="4" t="s">
        <v>25657</v>
      </c>
      <c r="O4255" s="4" t="s">
        <v>25658</v>
      </c>
      <c r="P4255" s="4" t="s">
        <v>25659</v>
      </c>
      <c r="Q4255" s="4" t="s">
        <v>663</v>
      </c>
      <c r="R4255" s="4" t="s">
        <v>2836</v>
      </c>
      <c r="S4255" s="4" t="s">
        <v>2836</v>
      </c>
      <c r="T4255" s="4" t="s">
        <v>39876</v>
      </c>
    </row>
    <row r="4256" spans="1:20">
      <c r="A4256" s="31">
        <v>20410732232</v>
      </c>
      <c r="B4256" s="4" t="s">
        <v>25600</v>
      </c>
      <c r="C4256" s="4" t="s">
        <v>25651</v>
      </c>
      <c r="D4256" s="4" t="s">
        <v>42009</v>
      </c>
      <c r="E4256" s="4" t="s">
        <v>71</v>
      </c>
      <c r="F4256" s="4" t="s">
        <v>25600</v>
      </c>
      <c r="G4256" s="4" t="s">
        <v>71</v>
      </c>
      <c r="H4256" s="4" t="s">
        <v>25600</v>
      </c>
      <c r="I4256" s="4" t="s">
        <v>22</v>
      </c>
      <c r="J4256" s="4" t="s">
        <v>25601</v>
      </c>
      <c r="K4256" s="4" t="s">
        <v>25602</v>
      </c>
      <c r="L4256" s="4" t="s">
        <v>267</v>
      </c>
      <c r="M4256" s="4" t="s">
        <v>73</v>
      </c>
      <c r="N4256" s="4" t="s">
        <v>25660</v>
      </c>
      <c r="O4256" s="4" t="s">
        <v>25661</v>
      </c>
      <c r="P4256" s="4" t="s">
        <v>25662</v>
      </c>
      <c r="Q4256" s="4" t="s">
        <v>663</v>
      </c>
      <c r="R4256" s="4" t="s">
        <v>39876</v>
      </c>
      <c r="S4256" s="4" t="s">
        <v>39876</v>
      </c>
      <c r="T4256" s="4" t="s">
        <v>39876</v>
      </c>
    </row>
    <row r="4257" spans="1:20">
      <c r="A4257" s="31">
        <v>20410732273</v>
      </c>
      <c r="B4257" s="4" t="s">
        <v>25603</v>
      </c>
      <c r="C4257" s="4" t="s">
        <v>25651</v>
      </c>
      <c r="D4257" s="4" t="s">
        <v>42010</v>
      </c>
      <c r="E4257" s="4" t="s">
        <v>71</v>
      </c>
      <c r="F4257" s="4" t="s">
        <v>25603</v>
      </c>
      <c r="G4257" s="4" t="s">
        <v>71</v>
      </c>
      <c r="H4257" s="4" t="s">
        <v>25603</v>
      </c>
      <c r="I4257" s="4" t="s">
        <v>22</v>
      </c>
      <c r="J4257" s="4" t="s">
        <v>25604</v>
      </c>
      <c r="K4257" s="4" t="s">
        <v>25605</v>
      </c>
      <c r="L4257" s="4" t="s">
        <v>535</v>
      </c>
      <c r="M4257" s="4" t="s">
        <v>73</v>
      </c>
      <c r="N4257" s="4" t="s">
        <v>25663</v>
      </c>
      <c r="O4257" s="4" t="s">
        <v>25664</v>
      </c>
      <c r="P4257" s="4" t="s">
        <v>25665</v>
      </c>
      <c r="Q4257" s="4" t="s">
        <v>663</v>
      </c>
      <c r="R4257" s="4" t="s">
        <v>39876</v>
      </c>
      <c r="S4257" s="4" t="s">
        <v>39876</v>
      </c>
      <c r="T4257" s="4" t="s">
        <v>39876</v>
      </c>
    </row>
    <row r="4258" spans="1:20">
      <c r="A4258" s="31">
        <v>20410732398</v>
      </c>
      <c r="B4258" s="4" t="s">
        <v>25606</v>
      </c>
      <c r="C4258" s="4" t="s">
        <v>25651</v>
      </c>
      <c r="D4258" s="4" t="s">
        <v>34238</v>
      </c>
      <c r="E4258" s="4" t="s">
        <v>2835</v>
      </c>
      <c r="F4258" s="4" t="s">
        <v>35102</v>
      </c>
      <c r="G4258" s="4" t="s">
        <v>3020</v>
      </c>
      <c r="H4258" s="4" t="s">
        <v>35102</v>
      </c>
      <c r="I4258" s="4" t="s">
        <v>22</v>
      </c>
      <c r="J4258" s="4" t="s">
        <v>25607</v>
      </c>
      <c r="K4258" s="4" t="s">
        <v>25608</v>
      </c>
      <c r="L4258" s="4" t="s">
        <v>3837</v>
      </c>
      <c r="M4258" s="4" t="s">
        <v>73</v>
      </c>
      <c r="N4258" s="4" t="s">
        <v>25666</v>
      </c>
      <c r="O4258" s="4" t="s">
        <v>25667</v>
      </c>
      <c r="P4258" s="4" t="s">
        <v>25668</v>
      </c>
      <c r="Q4258" s="4" t="s">
        <v>663</v>
      </c>
      <c r="R4258" s="4" t="s">
        <v>3021</v>
      </c>
      <c r="S4258" s="4" t="s">
        <v>2836</v>
      </c>
      <c r="T4258" s="4" t="s">
        <v>39876</v>
      </c>
    </row>
    <row r="4259" spans="1:20">
      <c r="A4259" s="31">
        <v>20410732315</v>
      </c>
      <c r="B4259" s="4" t="s">
        <v>25609</v>
      </c>
      <c r="C4259" s="4" t="s">
        <v>25651</v>
      </c>
      <c r="D4259" s="4" t="s">
        <v>35555</v>
      </c>
      <c r="E4259" s="4" t="s">
        <v>71</v>
      </c>
      <c r="F4259" s="4" t="s">
        <v>25609</v>
      </c>
      <c r="G4259" s="4" t="s">
        <v>71</v>
      </c>
      <c r="H4259" s="4" t="s">
        <v>25609</v>
      </c>
      <c r="I4259" s="4" t="s">
        <v>22</v>
      </c>
      <c r="J4259" s="4" t="s">
        <v>25610</v>
      </c>
      <c r="K4259" s="4" t="s">
        <v>25611</v>
      </c>
      <c r="L4259" s="4" t="s">
        <v>7436</v>
      </c>
      <c r="M4259" s="4" t="s">
        <v>73</v>
      </c>
      <c r="N4259" s="4" t="s">
        <v>25669</v>
      </c>
      <c r="O4259" s="4" t="s">
        <v>25670</v>
      </c>
      <c r="P4259" s="4" t="s">
        <v>25671</v>
      </c>
      <c r="Q4259" s="4" t="s">
        <v>663</v>
      </c>
      <c r="R4259" s="4" t="s">
        <v>39876</v>
      </c>
      <c r="S4259" s="4" t="s">
        <v>39876</v>
      </c>
      <c r="T4259" s="4" t="s">
        <v>39876</v>
      </c>
    </row>
    <row r="4260" spans="1:20">
      <c r="A4260" s="31">
        <v>20410732901</v>
      </c>
      <c r="B4260" s="4" t="s">
        <v>25612</v>
      </c>
      <c r="C4260" s="4" t="s">
        <v>25651</v>
      </c>
      <c r="D4260" s="4" t="s">
        <v>42011</v>
      </c>
      <c r="E4260" s="4" t="s">
        <v>71</v>
      </c>
      <c r="F4260" s="4" t="s">
        <v>25612</v>
      </c>
      <c r="G4260" s="4" t="s">
        <v>71</v>
      </c>
      <c r="H4260" s="4" t="s">
        <v>25612</v>
      </c>
      <c r="I4260" s="4" t="s">
        <v>22</v>
      </c>
      <c r="J4260" s="4" t="s">
        <v>25613</v>
      </c>
      <c r="K4260" s="4" t="s">
        <v>25614</v>
      </c>
      <c r="L4260" s="4" t="s">
        <v>476</v>
      </c>
      <c r="M4260" s="4" t="s">
        <v>73</v>
      </c>
      <c r="N4260" s="4" t="s">
        <v>25672</v>
      </c>
      <c r="O4260" s="4" t="s">
        <v>25673</v>
      </c>
      <c r="P4260" s="4" t="s">
        <v>25674</v>
      </c>
      <c r="Q4260" s="4" t="s">
        <v>663</v>
      </c>
      <c r="R4260" s="4" t="s">
        <v>39876</v>
      </c>
      <c r="S4260" s="4" t="s">
        <v>39876</v>
      </c>
      <c r="T4260" s="4" t="s">
        <v>39876</v>
      </c>
    </row>
    <row r="4261" spans="1:20">
      <c r="A4261" s="31">
        <v>20410732869</v>
      </c>
      <c r="B4261" s="4" t="s">
        <v>25675</v>
      </c>
      <c r="C4261" s="4" t="s">
        <v>25676</v>
      </c>
      <c r="D4261" s="4" t="s">
        <v>42012</v>
      </c>
      <c r="E4261" s="4" t="s">
        <v>71</v>
      </c>
      <c r="F4261" s="4" t="s">
        <v>25675</v>
      </c>
      <c r="G4261" s="4" t="s">
        <v>71</v>
      </c>
      <c r="H4261" s="4" t="s">
        <v>25675</v>
      </c>
      <c r="I4261" s="4" t="s">
        <v>22</v>
      </c>
      <c r="J4261" s="4" t="s">
        <v>517</v>
      </c>
      <c r="K4261" s="4" t="s">
        <v>25677</v>
      </c>
      <c r="L4261" s="4" t="s">
        <v>11664</v>
      </c>
      <c r="M4261" s="4" t="s">
        <v>73</v>
      </c>
      <c r="N4261" s="4" t="s">
        <v>25678</v>
      </c>
      <c r="O4261" s="4" t="s">
        <v>25679</v>
      </c>
      <c r="P4261" s="4" t="s">
        <v>25680</v>
      </c>
      <c r="Q4261" s="4" t="s">
        <v>663</v>
      </c>
      <c r="R4261" s="4" t="s">
        <v>39876</v>
      </c>
      <c r="S4261" s="4" t="s">
        <v>39876</v>
      </c>
      <c r="T4261" s="4" t="s">
        <v>39876</v>
      </c>
    </row>
    <row r="4262" spans="1:20">
      <c r="A4262" s="31">
        <v>20410732828</v>
      </c>
      <c r="B4262" s="4" t="s">
        <v>25681</v>
      </c>
      <c r="C4262" s="4" t="s">
        <v>25676</v>
      </c>
      <c r="D4262" s="4" t="s">
        <v>32491</v>
      </c>
      <c r="E4262" s="4" t="s">
        <v>71</v>
      </c>
      <c r="F4262" s="4" t="s">
        <v>25681</v>
      </c>
      <c r="G4262" s="4" t="s">
        <v>71</v>
      </c>
      <c r="H4262" s="4" t="s">
        <v>25681</v>
      </c>
      <c r="I4262" s="4" t="s">
        <v>22</v>
      </c>
      <c r="J4262" s="4" t="s">
        <v>1193</v>
      </c>
      <c r="K4262" s="4" t="s">
        <v>25682</v>
      </c>
      <c r="L4262" s="4" t="s">
        <v>21383</v>
      </c>
      <c r="M4262" s="4" t="s">
        <v>73</v>
      </c>
      <c r="N4262" s="4" t="s">
        <v>25683</v>
      </c>
      <c r="O4262" s="4" t="s">
        <v>25684</v>
      </c>
      <c r="P4262" s="4" t="s">
        <v>25685</v>
      </c>
      <c r="Q4262" s="4" t="s">
        <v>663</v>
      </c>
      <c r="R4262" s="4" t="s">
        <v>39876</v>
      </c>
      <c r="S4262" s="4" t="s">
        <v>39876</v>
      </c>
      <c r="T4262" s="4" t="s">
        <v>39876</v>
      </c>
    </row>
    <row r="4263" spans="1:20">
      <c r="A4263" s="31">
        <v>19431001833</v>
      </c>
      <c r="B4263" s="4" t="s">
        <v>25686</v>
      </c>
      <c r="C4263" s="4" t="s">
        <v>25676</v>
      </c>
      <c r="D4263" s="4" t="s">
        <v>35556</v>
      </c>
      <c r="E4263" s="4" t="s">
        <v>2835</v>
      </c>
      <c r="F4263" s="4" t="s">
        <v>33749</v>
      </c>
      <c r="G4263" s="4" t="s">
        <v>3020</v>
      </c>
      <c r="H4263" s="4" t="s">
        <v>33751</v>
      </c>
      <c r="I4263" s="4" t="s">
        <v>22</v>
      </c>
      <c r="J4263" s="4" t="s">
        <v>11425</v>
      </c>
      <c r="K4263" s="4" t="s">
        <v>11426</v>
      </c>
      <c r="L4263" s="4" t="s">
        <v>308</v>
      </c>
      <c r="M4263" s="4" t="s">
        <v>775</v>
      </c>
      <c r="N4263" s="4" t="s">
        <v>11475</v>
      </c>
      <c r="O4263" s="4" t="s">
        <v>25687</v>
      </c>
      <c r="P4263" s="4" t="s">
        <v>25688</v>
      </c>
      <c r="Q4263" s="4" t="s">
        <v>922</v>
      </c>
      <c r="R4263" s="4" t="s">
        <v>3021</v>
      </c>
      <c r="S4263" s="4" t="s">
        <v>2836</v>
      </c>
      <c r="T4263" s="4" t="s">
        <v>39876</v>
      </c>
    </row>
    <row r="4264" spans="1:20">
      <c r="A4264" s="31">
        <v>19431001759</v>
      </c>
      <c r="B4264" s="4" t="s">
        <v>25689</v>
      </c>
      <c r="C4264" s="4" t="s">
        <v>25676</v>
      </c>
      <c r="D4264" s="4" t="s">
        <v>42013</v>
      </c>
      <c r="E4264" s="4" t="s">
        <v>71</v>
      </c>
      <c r="F4264" s="4" t="s">
        <v>25689</v>
      </c>
      <c r="G4264" s="4" t="s">
        <v>71</v>
      </c>
      <c r="H4264" s="4" t="s">
        <v>25689</v>
      </c>
      <c r="I4264" s="4" t="s">
        <v>22</v>
      </c>
      <c r="J4264" s="4" t="s">
        <v>25690</v>
      </c>
      <c r="K4264" s="4" t="s">
        <v>25691</v>
      </c>
      <c r="L4264" s="4" t="s">
        <v>476</v>
      </c>
      <c r="M4264" s="4" t="s">
        <v>73</v>
      </c>
      <c r="N4264" s="4" t="s">
        <v>25692</v>
      </c>
      <c r="O4264" s="4" t="s">
        <v>25693</v>
      </c>
      <c r="P4264" s="4" t="s">
        <v>25694</v>
      </c>
      <c r="Q4264" s="4" t="s">
        <v>922</v>
      </c>
      <c r="R4264" s="4" t="s">
        <v>39876</v>
      </c>
      <c r="S4264" s="4" t="s">
        <v>39876</v>
      </c>
      <c r="T4264" s="4" t="s">
        <v>39876</v>
      </c>
    </row>
    <row r="4265" spans="1:20">
      <c r="A4265" s="31">
        <v>20410732786</v>
      </c>
      <c r="B4265" s="4" t="s">
        <v>25695</v>
      </c>
      <c r="C4265" s="4" t="s">
        <v>25676</v>
      </c>
      <c r="D4265" s="4" t="s">
        <v>42014</v>
      </c>
      <c r="E4265" s="4" t="s">
        <v>71</v>
      </c>
      <c r="F4265" s="4" t="s">
        <v>25695</v>
      </c>
      <c r="G4265" s="4" t="s">
        <v>71</v>
      </c>
      <c r="H4265" s="4" t="s">
        <v>25695</v>
      </c>
      <c r="I4265" s="4" t="s">
        <v>22</v>
      </c>
      <c r="J4265" s="4" t="s">
        <v>25696</v>
      </c>
      <c r="K4265" s="4" t="s">
        <v>25697</v>
      </c>
      <c r="L4265" s="4" t="s">
        <v>1885</v>
      </c>
      <c r="M4265" s="4" t="s">
        <v>73</v>
      </c>
      <c r="N4265" s="4" t="s">
        <v>25698</v>
      </c>
      <c r="O4265" s="4" t="s">
        <v>25699</v>
      </c>
      <c r="P4265" s="4" t="s">
        <v>25700</v>
      </c>
      <c r="Q4265" s="4" t="s">
        <v>663</v>
      </c>
      <c r="R4265" s="4" t="s">
        <v>39876</v>
      </c>
      <c r="S4265" s="4" t="s">
        <v>39876</v>
      </c>
      <c r="T4265" s="4" t="s">
        <v>39876</v>
      </c>
    </row>
    <row r="4266" spans="1:20">
      <c r="A4266" s="31">
        <v>19441088911</v>
      </c>
      <c r="B4266" s="4" t="s">
        <v>25701</v>
      </c>
      <c r="C4266" s="4" t="s">
        <v>25676</v>
      </c>
      <c r="D4266" s="4" t="s">
        <v>42015</v>
      </c>
      <c r="E4266" s="4" t="s">
        <v>2835</v>
      </c>
      <c r="F4266" s="4" t="s">
        <v>26671</v>
      </c>
      <c r="G4266" s="4" t="s">
        <v>3020</v>
      </c>
      <c r="H4266" s="4" t="s">
        <v>26672</v>
      </c>
      <c r="I4266" s="4" t="s">
        <v>22</v>
      </c>
      <c r="J4266" s="4" t="s">
        <v>8658</v>
      </c>
      <c r="K4266" s="4" t="s">
        <v>25702</v>
      </c>
      <c r="L4266" s="4" t="s">
        <v>281</v>
      </c>
      <c r="M4266" s="4" t="s">
        <v>73</v>
      </c>
      <c r="N4266" s="4" t="s">
        <v>25745</v>
      </c>
      <c r="O4266" s="4" t="s">
        <v>25746</v>
      </c>
      <c r="P4266" s="4" t="s">
        <v>25747</v>
      </c>
      <c r="Q4266" s="4" t="s">
        <v>1045</v>
      </c>
      <c r="R4266" s="4" t="s">
        <v>3021</v>
      </c>
      <c r="S4266" s="4" t="s">
        <v>2836</v>
      </c>
      <c r="T4266" s="4" t="s">
        <v>39876</v>
      </c>
    </row>
    <row r="4267" spans="1:20">
      <c r="A4267" s="31">
        <v>20410732745</v>
      </c>
      <c r="B4267" s="4" t="s">
        <v>25703</v>
      </c>
      <c r="C4267" s="4" t="s">
        <v>25676</v>
      </c>
      <c r="D4267" s="4" t="s">
        <v>32492</v>
      </c>
      <c r="E4267" s="4" t="s">
        <v>2835</v>
      </c>
      <c r="F4267" s="4" t="s">
        <v>33749</v>
      </c>
      <c r="G4267" s="4" t="s">
        <v>3020</v>
      </c>
      <c r="H4267" s="4" t="s">
        <v>33752</v>
      </c>
      <c r="I4267" s="4" t="s">
        <v>22</v>
      </c>
      <c r="J4267" s="4" t="s">
        <v>570</v>
      </c>
      <c r="K4267" s="4" t="s">
        <v>25704</v>
      </c>
      <c r="L4267" s="4" t="s">
        <v>308</v>
      </c>
      <c r="M4267" s="4" t="s">
        <v>73</v>
      </c>
      <c r="N4267" s="4" t="s">
        <v>25748</v>
      </c>
      <c r="O4267" s="4" t="s">
        <v>25749</v>
      </c>
      <c r="P4267" s="4" t="s">
        <v>25750</v>
      </c>
      <c r="Q4267" s="4" t="s">
        <v>663</v>
      </c>
      <c r="R4267" s="4" t="s">
        <v>3021</v>
      </c>
      <c r="S4267" s="4" t="s">
        <v>2836</v>
      </c>
      <c r="T4267" s="4" t="s">
        <v>39876</v>
      </c>
    </row>
    <row r="4268" spans="1:20">
      <c r="A4268" s="31">
        <v>19431001858</v>
      </c>
      <c r="B4268" s="4" t="s">
        <v>25705</v>
      </c>
      <c r="C4268" s="4" t="s">
        <v>25676</v>
      </c>
      <c r="D4268" s="4" t="s">
        <v>42016</v>
      </c>
      <c r="E4268" s="4" t="s">
        <v>71</v>
      </c>
      <c r="F4268" s="4" t="s">
        <v>25705</v>
      </c>
      <c r="G4268" s="4" t="s">
        <v>71</v>
      </c>
      <c r="H4268" s="4" t="s">
        <v>25705</v>
      </c>
      <c r="I4268" s="4" t="s">
        <v>22</v>
      </c>
      <c r="J4268" s="4" t="s">
        <v>8839</v>
      </c>
      <c r="K4268" s="4" t="s">
        <v>25706</v>
      </c>
      <c r="L4268" s="4" t="s">
        <v>249</v>
      </c>
      <c r="M4268" s="4" t="s">
        <v>73</v>
      </c>
      <c r="N4268" s="4" t="s">
        <v>25751</v>
      </c>
      <c r="O4268" s="4" t="s">
        <v>25752</v>
      </c>
      <c r="P4268" s="4" t="s">
        <v>25753</v>
      </c>
      <c r="Q4268" s="4" t="s">
        <v>922</v>
      </c>
      <c r="R4268" s="4" t="s">
        <v>39876</v>
      </c>
      <c r="S4268" s="4" t="s">
        <v>39876</v>
      </c>
      <c r="T4268" s="4" t="s">
        <v>39876</v>
      </c>
    </row>
    <row r="4269" spans="1:20">
      <c r="A4269" s="31">
        <v>20410732703</v>
      </c>
      <c r="B4269" s="4" t="s">
        <v>25707</v>
      </c>
      <c r="C4269" s="4" t="s">
        <v>25676</v>
      </c>
      <c r="D4269" s="4" t="s">
        <v>42017</v>
      </c>
      <c r="E4269" s="4" t="s">
        <v>71</v>
      </c>
      <c r="F4269" s="4" t="s">
        <v>25707</v>
      </c>
      <c r="G4269" s="4" t="s">
        <v>71</v>
      </c>
      <c r="H4269" s="4" t="s">
        <v>25707</v>
      </c>
      <c r="I4269" s="4" t="s">
        <v>22</v>
      </c>
      <c r="J4269" s="4" t="s">
        <v>25708</v>
      </c>
      <c r="K4269" s="4" t="s">
        <v>25709</v>
      </c>
      <c r="L4269" s="4" t="s">
        <v>476</v>
      </c>
      <c r="M4269" s="4" t="s">
        <v>73</v>
      </c>
      <c r="N4269" s="4" t="s">
        <v>25754</v>
      </c>
      <c r="O4269" s="4" t="s">
        <v>25755</v>
      </c>
      <c r="P4269" s="4" t="s">
        <v>25756</v>
      </c>
      <c r="Q4269" s="4" t="s">
        <v>663</v>
      </c>
      <c r="R4269" s="4" t="s">
        <v>39876</v>
      </c>
      <c r="S4269" s="4" t="s">
        <v>39876</v>
      </c>
      <c r="T4269" s="4" t="s">
        <v>39876</v>
      </c>
    </row>
    <row r="4270" spans="1:20">
      <c r="A4270" s="31">
        <v>20410732661</v>
      </c>
      <c r="B4270" s="4" t="s">
        <v>25710</v>
      </c>
      <c r="C4270" s="4" t="s">
        <v>25676</v>
      </c>
      <c r="D4270" s="4" t="s">
        <v>27257</v>
      </c>
      <c r="E4270" s="4" t="s">
        <v>2835</v>
      </c>
      <c r="F4270" s="4" t="s">
        <v>35102</v>
      </c>
      <c r="G4270" s="4" t="s">
        <v>2835</v>
      </c>
      <c r="H4270" s="4" t="s">
        <v>35102</v>
      </c>
      <c r="I4270" s="4" t="s">
        <v>22</v>
      </c>
      <c r="J4270" s="4" t="s">
        <v>25711</v>
      </c>
      <c r="K4270" s="4" t="s">
        <v>25712</v>
      </c>
      <c r="L4270" s="4" t="s">
        <v>8048</v>
      </c>
      <c r="M4270" s="4" t="s">
        <v>73</v>
      </c>
      <c r="N4270" s="4" t="s">
        <v>25757</v>
      </c>
      <c r="O4270" s="4" t="s">
        <v>25758</v>
      </c>
      <c r="P4270" s="4" t="s">
        <v>25759</v>
      </c>
      <c r="Q4270" s="4" t="s">
        <v>663</v>
      </c>
      <c r="R4270" s="4" t="s">
        <v>2836</v>
      </c>
      <c r="S4270" s="4" t="s">
        <v>2836</v>
      </c>
      <c r="T4270" s="4" t="s">
        <v>39876</v>
      </c>
    </row>
    <row r="4271" spans="1:20">
      <c r="A4271" s="31">
        <v>20410732620</v>
      </c>
      <c r="B4271" s="4" t="s">
        <v>25713</v>
      </c>
      <c r="C4271" s="4" t="s">
        <v>25676</v>
      </c>
      <c r="D4271" s="4" t="s">
        <v>27258</v>
      </c>
      <c r="E4271" s="4" t="s">
        <v>2835</v>
      </c>
      <c r="F4271" s="4" t="s">
        <v>35102</v>
      </c>
      <c r="G4271" s="4" t="s">
        <v>2835</v>
      </c>
      <c r="H4271" s="4" t="s">
        <v>35102</v>
      </c>
      <c r="I4271" s="4" t="s">
        <v>22</v>
      </c>
      <c r="J4271" s="4" t="s">
        <v>25714</v>
      </c>
      <c r="K4271" s="4" t="s">
        <v>25715</v>
      </c>
      <c r="L4271" s="4" t="s">
        <v>8048</v>
      </c>
      <c r="M4271" s="4" t="s">
        <v>73</v>
      </c>
      <c r="N4271" s="4" t="s">
        <v>25760</v>
      </c>
      <c r="O4271" s="4" t="s">
        <v>25761</v>
      </c>
      <c r="P4271" s="4" t="s">
        <v>25762</v>
      </c>
      <c r="Q4271" s="4" t="s">
        <v>663</v>
      </c>
      <c r="R4271" s="4" t="s">
        <v>2836</v>
      </c>
      <c r="S4271" s="4" t="s">
        <v>2836</v>
      </c>
      <c r="T4271" s="4" t="s">
        <v>39876</v>
      </c>
    </row>
    <row r="4272" spans="1:20">
      <c r="A4272" s="31">
        <v>20410732588</v>
      </c>
      <c r="B4272" s="4" t="s">
        <v>25716</v>
      </c>
      <c r="C4272" s="4" t="s">
        <v>25676</v>
      </c>
      <c r="D4272" s="4" t="s">
        <v>30517</v>
      </c>
      <c r="E4272" s="4" t="s">
        <v>71</v>
      </c>
      <c r="F4272" s="4" t="s">
        <v>25716</v>
      </c>
      <c r="G4272" s="4" t="s">
        <v>71</v>
      </c>
      <c r="H4272" s="4" t="s">
        <v>25716</v>
      </c>
      <c r="I4272" s="4" t="s">
        <v>22</v>
      </c>
      <c r="J4272" s="4" t="s">
        <v>25717</v>
      </c>
      <c r="K4272" s="4" t="s">
        <v>25718</v>
      </c>
      <c r="L4272" s="4" t="s">
        <v>10998</v>
      </c>
      <c r="M4272" s="4" t="s">
        <v>73</v>
      </c>
      <c r="N4272" s="4" t="s">
        <v>25763</v>
      </c>
      <c r="O4272" s="4" t="s">
        <v>25764</v>
      </c>
      <c r="P4272" s="4" t="s">
        <v>25765</v>
      </c>
      <c r="Q4272" s="4" t="s">
        <v>663</v>
      </c>
      <c r="R4272" s="4" t="s">
        <v>39876</v>
      </c>
      <c r="S4272" s="4" t="s">
        <v>39876</v>
      </c>
      <c r="T4272" s="4" t="s">
        <v>39876</v>
      </c>
    </row>
    <row r="4273" spans="1:20">
      <c r="A4273" s="31">
        <v>19431001783</v>
      </c>
      <c r="B4273" s="4" t="s">
        <v>25719</v>
      </c>
      <c r="C4273" s="4" t="s">
        <v>25766</v>
      </c>
      <c r="D4273" s="4" t="s">
        <v>30518</v>
      </c>
      <c r="E4273" s="4" t="s">
        <v>71</v>
      </c>
      <c r="F4273" s="4" t="s">
        <v>25719</v>
      </c>
      <c r="G4273" s="4" t="s">
        <v>71</v>
      </c>
      <c r="H4273" s="4" t="s">
        <v>25719</v>
      </c>
      <c r="I4273" s="4" t="s">
        <v>22</v>
      </c>
      <c r="J4273" s="4" t="s">
        <v>25720</v>
      </c>
      <c r="K4273" s="4" t="s">
        <v>25721</v>
      </c>
      <c r="L4273" s="4" t="s">
        <v>19152</v>
      </c>
      <c r="M4273" s="4" t="s">
        <v>73</v>
      </c>
      <c r="N4273" s="4" t="s">
        <v>25767</v>
      </c>
      <c r="O4273" s="4" t="s">
        <v>25768</v>
      </c>
      <c r="P4273" s="4" t="s">
        <v>25769</v>
      </c>
      <c r="Q4273" s="4" t="s">
        <v>922</v>
      </c>
      <c r="R4273" s="4" t="s">
        <v>39876</v>
      </c>
      <c r="S4273" s="4" t="s">
        <v>39876</v>
      </c>
      <c r="T4273" s="4" t="s">
        <v>39876</v>
      </c>
    </row>
    <row r="4274" spans="1:20">
      <c r="A4274" s="31">
        <v>20410732505</v>
      </c>
      <c r="B4274" s="4" t="s">
        <v>25722</v>
      </c>
      <c r="C4274" s="4" t="s">
        <v>25766</v>
      </c>
      <c r="D4274" s="4" t="s">
        <v>42018</v>
      </c>
      <c r="E4274" s="4" t="s">
        <v>71</v>
      </c>
      <c r="F4274" s="4" t="s">
        <v>25722</v>
      </c>
      <c r="G4274" s="4" t="s">
        <v>71</v>
      </c>
      <c r="H4274" s="4" t="s">
        <v>25722</v>
      </c>
      <c r="I4274" s="4" t="s">
        <v>22</v>
      </c>
      <c r="J4274" s="4" t="s">
        <v>25723</v>
      </c>
      <c r="K4274" s="4" t="s">
        <v>25724</v>
      </c>
      <c r="L4274" s="4" t="s">
        <v>311</v>
      </c>
      <c r="M4274" s="4" t="s">
        <v>73</v>
      </c>
      <c r="N4274" s="4" t="s">
        <v>25770</v>
      </c>
      <c r="O4274" s="4" t="s">
        <v>25771</v>
      </c>
      <c r="P4274" s="4" t="s">
        <v>25772</v>
      </c>
      <c r="Q4274" s="4" t="s">
        <v>663</v>
      </c>
      <c r="R4274" s="4" t="s">
        <v>39876</v>
      </c>
      <c r="S4274" s="4" t="s">
        <v>39876</v>
      </c>
      <c r="T4274" s="4" t="s">
        <v>39876</v>
      </c>
    </row>
    <row r="4275" spans="1:20">
      <c r="A4275" s="31">
        <v>19431001825</v>
      </c>
      <c r="B4275" s="4" t="s">
        <v>25725</v>
      </c>
      <c r="C4275" s="4" t="s">
        <v>25766</v>
      </c>
      <c r="D4275" s="4" t="s">
        <v>30519</v>
      </c>
      <c r="E4275" s="4" t="s">
        <v>71</v>
      </c>
      <c r="F4275" s="4" t="s">
        <v>25725</v>
      </c>
      <c r="G4275" s="4" t="s">
        <v>71</v>
      </c>
      <c r="H4275" s="4" t="s">
        <v>25725</v>
      </c>
      <c r="I4275" s="4" t="s">
        <v>22</v>
      </c>
      <c r="J4275" s="4" t="s">
        <v>25726</v>
      </c>
      <c r="K4275" s="4" t="s">
        <v>25727</v>
      </c>
      <c r="L4275" s="4" t="s">
        <v>19152</v>
      </c>
      <c r="M4275" s="4" t="s">
        <v>73</v>
      </c>
      <c r="N4275" s="4" t="s">
        <v>25773</v>
      </c>
      <c r="O4275" s="4" t="s">
        <v>25774</v>
      </c>
      <c r="P4275" s="4" t="s">
        <v>25775</v>
      </c>
      <c r="Q4275" s="4" t="s">
        <v>922</v>
      </c>
      <c r="R4275" s="4" t="s">
        <v>39876</v>
      </c>
      <c r="S4275" s="4" t="s">
        <v>39876</v>
      </c>
      <c r="T4275" s="4" t="s">
        <v>39876</v>
      </c>
    </row>
    <row r="4276" spans="1:20">
      <c r="A4276" s="31">
        <v>20410732463</v>
      </c>
      <c r="B4276" s="4" t="s">
        <v>25728</v>
      </c>
      <c r="C4276" s="4" t="s">
        <v>25766</v>
      </c>
      <c r="D4276" s="4" t="s">
        <v>42019</v>
      </c>
      <c r="E4276" s="4" t="s">
        <v>71</v>
      </c>
      <c r="F4276" s="4" t="s">
        <v>25728</v>
      </c>
      <c r="G4276" s="4" t="s">
        <v>71</v>
      </c>
      <c r="H4276" s="4" t="s">
        <v>25728</v>
      </c>
      <c r="I4276" s="4" t="s">
        <v>22</v>
      </c>
      <c r="J4276" s="4" t="s">
        <v>15081</v>
      </c>
      <c r="K4276" s="4" t="s">
        <v>25729</v>
      </c>
      <c r="L4276" s="4" t="s">
        <v>10998</v>
      </c>
      <c r="M4276" s="4" t="s">
        <v>73</v>
      </c>
      <c r="N4276" s="4" t="s">
        <v>25776</v>
      </c>
      <c r="O4276" s="4" t="s">
        <v>25777</v>
      </c>
      <c r="P4276" s="4" t="s">
        <v>25778</v>
      </c>
      <c r="Q4276" s="4" t="s">
        <v>663</v>
      </c>
      <c r="R4276" s="4" t="s">
        <v>39876</v>
      </c>
      <c r="S4276" s="4" t="s">
        <v>39876</v>
      </c>
      <c r="T4276" s="4" t="s">
        <v>39876</v>
      </c>
    </row>
    <row r="4277" spans="1:20">
      <c r="A4277" s="31">
        <v>19431001775</v>
      </c>
      <c r="B4277" s="4" t="s">
        <v>25730</v>
      </c>
      <c r="C4277" s="4" t="s">
        <v>25766</v>
      </c>
      <c r="D4277" s="4" t="s">
        <v>42020</v>
      </c>
      <c r="E4277" s="4" t="s">
        <v>2835</v>
      </c>
      <c r="F4277" s="4" t="s">
        <v>40586</v>
      </c>
      <c r="G4277" s="4" t="s">
        <v>3020</v>
      </c>
      <c r="H4277" s="4" t="s">
        <v>40586</v>
      </c>
      <c r="I4277" s="4" t="s">
        <v>22</v>
      </c>
      <c r="J4277" s="4" t="s">
        <v>16464</v>
      </c>
      <c r="K4277" s="4" t="s">
        <v>16465</v>
      </c>
      <c r="L4277" s="4" t="s">
        <v>1680</v>
      </c>
      <c r="M4277" s="4" t="s">
        <v>73</v>
      </c>
      <c r="N4277" s="4" t="s">
        <v>16560</v>
      </c>
      <c r="O4277" s="4" t="s">
        <v>25799</v>
      </c>
      <c r="P4277" s="4" t="s">
        <v>25800</v>
      </c>
      <c r="Q4277" s="4" t="s">
        <v>922</v>
      </c>
      <c r="R4277" s="4" t="s">
        <v>3021</v>
      </c>
      <c r="S4277" s="4" t="s">
        <v>2836</v>
      </c>
      <c r="T4277" s="4" t="s">
        <v>39876</v>
      </c>
    </row>
    <row r="4278" spans="1:20">
      <c r="A4278" s="31">
        <v>19431001742</v>
      </c>
      <c r="B4278" s="4" t="s">
        <v>25731</v>
      </c>
      <c r="C4278" s="4" t="s">
        <v>25766</v>
      </c>
      <c r="D4278" s="4" t="s">
        <v>32493</v>
      </c>
      <c r="E4278" s="4" t="s">
        <v>71</v>
      </c>
      <c r="F4278" s="4" t="s">
        <v>25731</v>
      </c>
      <c r="G4278" s="4" t="s">
        <v>71</v>
      </c>
      <c r="H4278" s="4" t="s">
        <v>25731</v>
      </c>
      <c r="I4278" s="4" t="s">
        <v>22</v>
      </c>
      <c r="J4278" s="4" t="s">
        <v>25732</v>
      </c>
      <c r="K4278" s="4" t="s">
        <v>25733</v>
      </c>
      <c r="L4278" s="4" t="s">
        <v>14655</v>
      </c>
      <c r="M4278" s="4" t="s">
        <v>73</v>
      </c>
      <c r="N4278" s="4" t="s">
        <v>25801</v>
      </c>
      <c r="O4278" s="4" t="s">
        <v>25802</v>
      </c>
      <c r="P4278" s="4" t="s">
        <v>25803</v>
      </c>
      <c r="Q4278" s="4" t="s">
        <v>922</v>
      </c>
      <c r="R4278" s="4" t="s">
        <v>39876</v>
      </c>
      <c r="S4278" s="4" t="s">
        <v>39876</v>
      </c>
      <c r="T4278" s="4" t="s">
        <v>39876</v>
      </c>
    </row>
    <row r="4279" spans="1:20">
      <c r="A4279" s="31">
        <v>20410732422</v>
      </c>
      <c r="B4279" s="4" t="s">
        <v>25734</v>
      </c>
      <c r="C4279" s="4" t="s">
        <v>25766</v>
      </c>
      <c r="D4279" s="4" t="s">
        <v>27259</v>
      </c>
      <c r="E4279" s="4" t="s">
        <v>2835</v>
      </c>
      <c r="F4279" s="4" t="s">
        <v>30045</v>
      </c>
      <c r="G4279" s="4" t="s">
        <v>2835</v>
      </c>
      <c r="H4279" s="4" t="s">
        <v>30045</v>
      </c>
      <c r="I4279" s="4" t="s">
        <v>22</v>
      </c>
      <c r="J4279" s="4" t="s">
        <v>25735</v>
      </c>
      <c r="K4279" s="4" t="s">
        <v>25736</v>
      </c>
      <c r="L4279" s="4" t="s">
        <v>21957</v>
      </c>
      <c r="M4279" s="4" t="s">
        <v>73</v>
      </c>
      <c r="N4279" s="4" t="s">
        <v>25779</v>
      </c>
      <c r="O4279" s="4" t="s">
        <v>25780</v>
      </c>
      <c r="P4279" s="4" t="s">
        <v>25781</v>
      </c>
      <c r="Q4279" s="4" t="s">
        <v>663</v>
      </c>
      <c r="R4279" s="4" t="s">
        <v>2836</v>
      </c>
      <c r="S4279" s="4" t="s">
        <v>2836</v>
      </c>
      <c r="T4279" s="4" t="s">
        <v>39876</v>
      </c>
    </row>
    <row r="4280" spans="1:20">
      <c r="A4280" s="31">
        <v>20410732380</v>
      </c>
      <c r="B4280" s="4" t="s">
        <v>25737</v>
      </c>
      <c r="C4280" s="4" t="s">
        <v>25766</v>
      </c>
      <c r="D4280" s="4" t="s">
        <v>42021</v>
      </c>
      <c r="E4280" s="4" t="s">
        <v>71</v>
      </c>
      <c r="F4280" s="4" t="s">
        <v>25737</v>
      </c>
      <c r="G4280" s="4" t="s">
        <v>71</v>
      </c>
      <c r="H4280" s="4" t="s">
        <v>25737</v>
      </c>
      <c r="I4280" s="4" t="s">
        <v>22</v>
      </c>
      <c r="J4280" s="4" t="s">
        <v>22481</v>
      </c>
      <c r="K4280" s="4" t="s">
        <v>25738</v>
      </c>
      <c r="L4280" s="4" t="s">
        <v>19152</v>
      </c>
      <c r="M4280" s="4" t="s">
        <v>73</v>
      </c>
      <c r="N4280" s="4" t="s">
        <v>25782</v>
      </c>
      <c r="O4280" s="4" t="s">
        <v>25783</v>
      </c>
      <c r="P4280" s="4" t="s">
        <v>25784</v>
      </c>
      <c r="Q4280" s="4" t="s">
        <v>663</v>
      </c>
      <c r="R4280" s="4" t="s">
        <v>39876</v>
      </c>
      <c r="S4280" s="4" t="s">
        <v>39876</v>
      </c>
      <c r="T4280" s="4" t="s">
        <v>39876</v>
      </c>
    </row>
    <row r="4281" spans="1:20">
      <c r="A4281" s="31">
        <v>19441088648</v>
      </c>
      <c r="B4281" s="4" t="s">
        <v>25739</v>
      </c>
      <c r="C4281" s="4" t="s">
        <v>25766</v>
      </c>
      <c r="D4281" s="4" t="s">
        <v>30520</v>
      </c>
      <c r="E4281" s="4" t="s">
        <v>71</v>
      </c>
      <c r="F4281" s="4" t="s">
        <v>25739</v>
      </c>
      <c r="G4281" s="4" t="s">
        <v>71</v>
      </c>
      <c r="H4281" s="4" t="s">
        <v>25739</v>
      </c>
      <c r="I4281" s="4" t="s">
        <v>22</v>
      </c>
      <c r="J4281" s="4" t="s">
        <v>25740</v>
      </c>
      <c r="K4281" s="4" t="s">
        <v>25741</v>
      </c>
      <c r="L4281" s="4" t="s">
        <v>14655</v>
      </c>
      <c r="M4281" s="4" t="s">
        <v>73</v>
      </c>
      <c r="N4281" s="4" t="s">
        <v>26458</v>
      </c>
      <c r="O4281" s="4" t="s">
        <v>26459</v>
      </c>
      <c r="P4281" s="4" t="s">
        <v>26460</v>
      </c>
      <c r="Q4281" s="4" t="s">
        <v>1045</v>
      </c>
      <c r="R4281" s="4" t="s">
        <v>39876</v>
      </c>
      <c r="S4281" s="4" t="s">
        <v>39876</v>
      </c>
      <c r="T4281" s="4" t="s">
        <v>39876</v>
      </c>
    </row>
    <row r="4282" spans="1:20">
      <c r="A4282" s="31">
        <v>19460014426</v>
      </c>
      <c r="B4282" s="4" t="s">
        <v>25742</v>
      </c>
      <c r="C4282" s="4" t="s">
        <v>25766</v>
      </c>
      <c r="D4282" s="4" t="s">
        <v>35557</v>
      </c>
      <c r="E4282" s="4" t="s">
        <v>2835</v>
      </c>
      <c r="F4282" s="4" t="s">
        <v>34656</v>
      </c>
      <c r="G4282" s="4" t="s">
        <v>2835</v>
      </c>
      <c r="H4282" s="4" t="s">
        <v>34656</v>
      </c>
      <c r="I4282" s="4" t="s">
        <v>22</v>
      </c>
      <c r="J4282" s="4" t="s">
        <v>25743</v>
      </c>
      <c r="K4282" s="4" t="s">
        <v>25744</v>
      </c>
      <c r="L4282" s="4" t="s">
        <v>21383</v>
      </c>
      <c r="M4282" s="4" t="s">
        <v>73</v>
      </c>
      <c r="N4282" s="4" t="s">
        <v>26149</v>
      </c>
      <c r="O4282" s="4" t="s">
        <v>26150</v>
      </c>
      <c r="P4282" s="4" t="s">
        <v>26151</v>
      </c>
      <c r="Q4282" s="4" t="s">
        <v>5385</v>
      </c>
      <c r="R4282" s="4" t="s">
        <v>2836</v>
      </c>
      <c r="S4282" s="4" t="s">
        <v>2836</v>
      </c>
      <c r="T4282" s="4" t="s">
        <v>39876</v>
      </c>
    </row>
    <row r="4283" spans="1:20">
      <c r="A4283" s="31">
        <v>20410732349</v>
      </c>
      <c r="B4283" s="4" t="s">
        <v>25785</v>
      </c>
      <c r="C4283" s="4" t="s">
        <v>25804</v>
      </c>
      <c r="D4283" s="4" t="s">
        <v>27260</v>
      </c>
      <c r="E4283" s="4" t="s">
        <v>71</v>
      </c>
      <c r="F4283" s="4" t="s">
        <v>25785</v>
      </c>
      <c r="G4283" s="4" t="s">
        <v>71</v>
      </c>
      <c r="H4283" s="4" t="s">
        <v>25785</v>
      </c>
      <c r="I4283" s="4" t="s">
        <v>22</v>
      </c>
      <c r="J4283" s="4" t="s">
        <v>14934</v>
      </c>
      <c r="K4283" s="4" t="s">
        <v>25786</v>
      </c>
      <c r="L4283" s="4" t="s">
        <v>1072</v>
      </c>
      <c r="M4283" s="4" t="s">
        <v>73</v>
      </c>
      <c r="N4283" s="4" t="s">
        <v>25805</v>
      </c>
      <c r="O4283" s="4" t="s">
        <v>25806</v>
      </c>
      <c r="P4283" s="4" t="s">
        <v>25807</v>
      </c>
      <c r="Q4283" s="4" t="s">
        <v>663</v>
      </c>
      <c r="R4283" s="4" t="s">
        <v>39876</v>
      </c>
      <c r="S4283" s="4" t="s">
        <v>39876</v>
      </c>
      <c r="T4283" s="4" t="s">
        <v>39876</v>
      </c>
    </row>
    <row r="4284" spans="1:20">
      <c r="A4284" s="31">
        <v>20410732547</v>
      </c>
      <c r="B4284" s="4" t="s">
        <v>25787</v>
      </c>
      <c r="C4284" s="4" t="s">
        <v>25804</v>
      </c>
      <c r="D4284" s="4" t="s">
        <v>42022</v>
      </c>
      <c r="E4284" s="4" t="s">
        <v>71</v>
      </c>
      <c r="F4284" s="4" t="s">
        <v>25787</v>
      </c>
      <c r="G4284" s="4" t="s">
        <v>71</v>
      </c>
      <c r="H4284" s="4" t="s">
        <v>25787</v>
      </c>
      <c r="I4284" s="4" t="s">
        <v>22</v>
      </c>
      <c r="J4284" s="4" t="s">
        <v>25788</v>
      </c>
      <c r="K4284" s="4" t="s">
        <v>25789</v>
      </c>
      <c r="L4284" s="4" t="s">
        <v>14655</v>
      </c>
      <c r="M4284" s="4" t="s">
        <v>73</v>
      </c>
      <c r="N4284" s="4" t="s">
        <v>25808</v>
      </c>
      <c r="O4284" s="4" t="s">
        <v>25809</v>
      </c>
      <c r="P4284" s="4" t="s">
        <v>25810</v>
      </c>
      <c r="Q4284" s="4" t="s">
        <v>663</v>
      </c>
      <c r="R4284" s="4" t="s">
        <v>39876</v>
      </c>
      <c r="S4284" s="4" t="s">
        <v>39876</v>
      </c>
      <c r="T4284" s="4" t="s">
        <v>39876</v>
      </c>
    </row>
    <row r="4285" spans="1:20">
      <c r="A4285" s="31">
        <v>19431001767</v>
      </c>
      <c r="B4285" s="4" t="s">
        <v>25790</v>
      </c>
      <c r="C4285" s="4" t="s">
        <v>25804</v>
      </c>
      <c r="D4285" s="4" t="s">
        <v>42023</v>
      </c>
      <c r="E4285" s="4" t="s">
        <v>71</v>
      </c>
      <c r="F4285" s="4" t="s">
        <v>25790</v>
      </c>
      <c r="G4285" s="4" t="s">
        <v>71</v>
      </c>
      <c r="H4285" s="4" t="s">
        <v>25790</v>
      </c>
      <c r="I4285" s="4" t="s">
        <v>22</v>
      </c>
      <c r="J4285" s="4" t="s">
        <v>25791</v>
      </c>
      <c r="K4285" s="4" t="s">
        <v>25792</v>
      </c>
      <c r="L4285" s="4" t="s">
        <v>267</v>
      </c>
      <c r="M4285" s="4" t="s">
        <v>73</v>
      </c>
      <c r="N4285" s="4" t="s">
        <v>25840</v>
      </c>
      <c r="O4285" s="4" t="s">
        <v>25841</v>
      </c>
      <c r="P4285" s="4" t="s">
        <v>25842</v>
      </c>
      <c r="Q4285" s="4" t="s">
        <v>922</v>
      </c>
      <c r="R4285" s="4" t="s">
        <v>39876</v>
      </c>
      <c r="S4285" s="4" t="s">
        <v>39876</v>
      </c>
      <c r="T4285" s="4" t="s">
        <v>39876</v>
      </c>
    </row>
    <row r="4286" spans="1:20">
      <c r="A4286" s="31">
        <v>20410732307</v>
      </c>
      <c r="B4286" s="4" t="s">
        <v>25793</v>
      </c>
      <c r="C4286" s="4" t="s">
        <v>25804</v>
      </c>
      <c r="D4286" s="4" t="s">
        <v>27261</v>
      </c>
      <c r="E4286" s="4" t="s">
        <v>71</v>
      </c>
      <c r="F4286" s="4" t="s">
        <v>25793</v>
      </c>
      <c r="G4286" s="4" t="s">
        <v>71</v>
      </c>
      <c r="H4286" s="4" t="s">
        <v>25793</v>
      </c>
      <c r="I4286" s="4" t="s">
        <v>22</v>
      </c>
      <c r="J4286" s="4" t="s">
        <v>25794</v>
      </c>
      <c r="K4286" s="4" t="s">
        <v>25795</v>
      </c>
      <c r="L4286" s="4" t="s">
        <v>267</v>
      </c>
      <c r="M4286" s="4" t="s">
        <v>73</v>
      </c>
      <c r="N4286" s="4" t="s">
        <v>25811</v>
      </c>
      <c r="O4286" s="4" t="s">
        <v>25812</v>
      </c>
      <c r="P4286" s="4" t="s">
        <v>25813</v>
      </c>
      <c r="Q4286" s="4" t="s">
        <v>663</v>
      </c>
      <c r="R4286" s="4" t="s">
        <v>39876</v>
      </c>
      <c r="S4286" s="4" t="s">
        <v>39876</v>
      </c>
      <c r="T4286" s="4" t="s">
        <v>39876</v>
      </c>
    </row>
    <row r="4287" spans="1:20">
      <c r="A4287" s="31">
        <v>20410732265</v>
      </c>
      <c r="B4287" s="4" t="s">
        <v>25796</v>
      </c>
      <c r="C4287" s="4" t="s">
        <v>25804</v>
      </c>
      <c r="D4287" s="4" t="s">
        <v>37275</v>
      </c>
      <c r="E4287" s="4" t="s">
        <v>71</v>
      </c>
      <c r="F4287" s="4" t="s">
        <v>25796</v>
      </c>
      <c r="G4287" s="4" t="s">
        <v>71</v>
      </c>
      <c r="H4287" s="4" t="s">
        <v>25796</v>
      </c>
      <c r="I4287" s="4" t="s">
        <v>22</v>
      </c>
      <c r="J4287" s="4" t="s">
        <v>25797</v>
      </c>
      <c r="K4287" s="4" t="s">
        <v>25798</v>
      </c>
      <c r="L4287" s="4" t="s">
        <v>21383</v>
      </c>
      <c r="M4287" s="4" t="s">
        <v>73</v>
      </c>
      <c r="N4287" s="4" t="s">
        <v>1479</v>
      </c>
      <c r="O4287" s="4" t="s">
        <v>25814</v>
      </c>
      <c r="P4287" s="4" t="s">
        <v>25815</v>
      </c>
      <c r="Q4287" s="4" t="s">
        <v>663</v>
      </c>
      <c r="R4287" s="4" t="s">
        <v>39876</v>
      </c>
      <c r="S4287" s="4" t="s">
        <v>39876</v>
      </c>
      <c r="T4287" s="4" t="s">
        <v>39876</v>
      </c>
    </row>
    <row r="4288" spans="1:20">
      <c r="A4288" s="31">
        <v>20410732810</v>
      </c>
      <c r="B4288" s="4" t="s">
        <v>25816</v>
      </c>
      <c r="C4288" s="4" t="s">
        <v>25843</v>
      </c>
      <c r="D4288" s="4" t="s">
        <v>35559</v>
      </c>
      <c r="E4288" s="4" t="s">
        <v>71</v>
      </c>
      <c r="F4288" s="4" t="s">
        <v>30757</v>
      </c>
      <c r="G4288" s="4" t="s">
        <v>71</v>
      </c>
      <c r="H4288" s="4" t="s">
        <v>30757</v>
      </c>
      <c r="I4288" s="4" t="s">
        <v>22</v>
      </c>
      <c r="J4288" s="4" t="s">
        <v>25817</v>
      </c>
      <c r="K4288" s="4" t="s">
        <v>25818</v>
      </c>
      <c r="L4288" s="4" t="s">
        <v>16413</v>
      </c>
      <c r="M4288" s="4" t="s">
        <v>73</v>
      </c>
      <c r="N4288" s="4" t="s">
        <v>25844</v>
      </c>
      <c r="O4288" s="4" t="s">
        <v>25845</v>
      </c>
      <c r="P4288" s="4" t="s">
        <v>25846</v>
      </c>
      <c r="Q4288" s="4" t="s">
        <v>663</v>
      </c>
      <c r="R4288" s="4" t="s">
        <v>39876</v>
      </c>
      <c r="S4288" s="4" t="s">
        <v>39876</v>
      </c>
      <c r="T4288" s="4" t="s">
        <v>39876</v>
      </c>
    </row>
    <row r="4289" spans="1:20">
      <c r="A4289" s="31">
        <v>19431001726</v>
      </c>
      <c r="B4289" s="4" t="s">
        <v>25819</v>
      </c>
      <c r="C4289" s="4" t="s">
        <v>25843</v>
      </c>
      <c r="D4289" s="4" t="s">
        <v>42024</v>
      </c>
      <c r="E4289" s="4" t="s">
        <v>71</v>
      </c>
      <c r="F4289" s="4" t="s">
        <v>25819</v>
      </c>
      <c r="G4289" s="4" t="s">
        <v>71</v>
      </c>
      <c r="H4289" s="4" t="s">
        <v>25819</v>
      </c>
      <c r="I4289" s="4" t="s">
        <v>22</v>
      </c>
      <c r="J4289" s="4" t="s">
        <v>25820</v>
      </c>
      <c r="K4289" s="4" t="s">
        <v>25821</v>
      </c>
      <c r="L4289" s="4" t="s">
        <v>249</v>
      </c>
      <c r="M4289" s="4" t="s">
        <v>73</v>
      </c>
      <c r="N4289" s="4" t="s">
        <v>25847</v>
      </c>
      <c r="O4289" s="4" t="s">
        <v>25848</v>
      </c>
      <c r="P4289" s="4" t="s">
        <v>25849</v>
      </c>
      <c r="Q4289" s="4" t="s">
        <v>922</v>
      </c>
      <c r="R4289" s="4" t="s">
        <v>39876</v>
      </c>
      <c r="S4289" s="4" t="s">
        <v>39876</v>
      </c>
      <c r="T4289" s="4" t="s">
        <v>39876</v>
      </c>
    </row>
    <row r="4290" spans="1:20">
      <c r="A4290" s="31">
        <v>20410732224</v>
      </c>
      <c r="B4290" s="4" t="s">
        <v>25822</v>
      </c>
      <c r="C4290" s="4" t="s">
        <v>25843</v>
      </c>
      <c r="D4290" s="4" t="s">
        <v>42025</v>
      </c>
      <c r="E4290" s="4" t="s">
        <v>71</v>
      </c>
      <c r="F4290" s="4" t="s">
        <v>25822</v>
      </c>
      <c r="G4290" s="4" t="s">
        <v>71</v>
      </c>
      <c r="H4290" s="4" t="s">
        <v>25822</v>
      </c>
      <c r="I4290" s="4" t="s">
        <v>22</v>
      </c>
      <c r="J4290" s="4" t="s">
        <v>25823</v>
      </c>
      <c r="K4290" s="4" t="s">
        <v>25824</v>
      </c>
      <c r="L4290" s="4" t="s">
        <v>7436</v>
      </c>
      <c r="M4290" s="4" t="s">
        <v>73</v>
      </c>
      <c r="N4290" s="4" t="s">
        <v>25850</v>
      </c>
      <c r="O4290" s="4" t="s">
        <v>25851</v>
      </c>
      <c r="P4290" s="4" t="s">
        <v>25852</v>
      </c>
      <c r="Q4290" s="4" t="s">
        <v>663</v>
      </c>
      <c r="R4290" s="4" t="s">
        <v>39876</v>
      </c>
      <c r="S4290" s="4" t="s">
        <v>39876</v>
      </c>
      <c r="T4290" s="4" t="s">
        <v>39876</v>
      </c>
    </row>
    <row r="4291" spans="1:20">
      <c r="A4291" s="31">
        <v>20410732182</v>
      </c>
      <c r="B4291" s="4" t="s">
        <v>25825</v>
      </c>
      <c r="C4291" s="4" t="s">
        <v>25843</v>
      </c>
      <c r="D4291" s="4" t="s">
        <v>35560</v>
      </c>
      <c r="E4291" s="4" t="s">
        <v>71</v>
      </c>
      <c r="F4291" s="4" t="s">
        <v>25825</v>
      </c>
      <c r="G4291" s="4" t="s">
        <v>71</v>
      </c>
      <c r="H4291" s="4" t="s">
        <v>25825</v>
      </c>
      <c r="I4291" s="4" t="s">
        <v>22</v>
      </c>
      <c r="J4291" s="4" t="s">
        <v>25826</v>
      </c>
      <c r="K4291" s="4" t="s">
        <v>25827</v>
      </c>
      <c r="L4291" s="4" t="s">
        <v>21383</v>
      </c>
      <c r="M4291" s="4" t="s">
        <v>73</v>
      </c>
      <c r="N4291" s="4" t="s">
        <v>15880</v>
      </c>
      <c r="O4291" s="4" t="s">
        <v>25853</v>
      </c>
      <c r="P4291" s="4" t="s">
        <v>25854</v>
      </c>
      <c r="Q4291" s="4" t="s">
        <v>663</v>
      </c>
      <c r="R4291" s="4" t="s">
        <v>39876</v>
      </c>
      <c r="S4291" s="4" t="s">
        <v>39876</v>
      </c>
      <c r="T4291" s="4" t="s">
        <v>39876</v>
      </c>
    </row>
    <row r="4292" spans="1:20">
      <c r="A4292" s="31">
        <v>20410732141</v>
      </c>
      <c r="B4292" s="4" t="s">
        <v>25828</v>
      </c>
      <c r="C4292" s="4" t="s">
        <v>25843</v>
      </c>
      <c r="D4292" s="4" t="s">
        <v>34239</v>
      </c>
      <c r="E4292" s="4" t="s">
        <v>71</v>
      </c>
      <c r="F4292" s="4" t="s">
        <v>25828</v>
      </c>
      <c r="G4292" s="4" t="s">
        <v>71</v>
      </c>
      <c r="H4292" s="4" t="s">
        <v>25828</v>
      </c>
      <c r="I4292" s="4" t="s">
        <v>22</v>
      </c>
      <c r="J4292" s="4" t="s">
        <v>22759</v>
      </c>
      <c r="K4292" s="4" t="s">
        <v>25829</v>
      </c>
      <c r="L4292" s="4" t="s">
        <v>468</v>
      </c>
      <c r="M4292" s="4" t="s">
        <v>73</v>
      </c>
      <c r="N4292" s="4" t="s">
        <v>25855</v>
      </c>
      <c r="O4292" s="4" t="s">
        <v>25856</v>
      </c>
      <c r="P4292" s="4" t="s">
        <v>25857</v>
      </c>
      <c r="Q4292" s="4" t="s">
        <v>663</v>
      </c>
      <c r="R4292" s="4" t="s">
        <v>39876</v>
      </c>
      <c r="S4292" s="4" t="s">
        <v>39876</v>
      </c>
      <c r="T4292" s="4" t="s">
        <v>39876</v>
      </c>
    </row>
    <row r="4293" spans="1:20">
      <c r="A4293" s="31">
        <v>20410732109</v>
      </c>
      <c r="B4293" s="4" t="s">
        <v>25830</v>
      </c>
      <c r="C4293" s="4" t="s">
        <v>25843</v>
      </c>
      <c r="D4293" s="4" t="s">
        <v>32494</v>
      </c>
      <c r="E4293" s="4" t="s">
        <v>71</v>
      </c>
      <c r="F4293" s="4" t="s">
        <v>25830</v>
      </c>
      <c r="G4293" s="4" t="s">
        <v>71</v>
      </c>
      <c r="H4293" s="4" t="s">
        <v>25830</v>
      </c>
      <c r="I4293" s="4" t="s">
        <v>22</v>
      </c>
      <c r="J4293" s="4" t="s">
        <v>18720</v>
      </c>
      <c r="K4293" s="4" t="s">
        <v>25831</v>
      </c>
      <c r="L4293" s="4" t="s">
        <v>1072</v>
      </c>
      <c r="M4293" s="4" t="s">
        <v>73</v>
      </c>
      <c r="N4293" s="4" t="s">
        <v>25858</v>
      </c>
      <c r="O4293" s="4" t="s">
        <v>25859</v>
      </c>
      <c r="P4293" s="4" t="s">
        <v>25860</v>
      </c>
      <c r="Q4293" s="4" t="s">
        <v>663</v>
      </c>
      <c r="R4293" s="4" t="s">
        <v>39876</v>
      </c>
      <c r="S4293" s="4" t="s">
        <v>39876</v>
      </c>
      <c r="T4293" s="4" t="s">
        <v>39876</v>
      </c>
    </row>
    <row r="4294" spans="1:20">
      <c r="A4294" s="31">
        <v>20410732067</v>
      </c>
      <c r="B4294" s="4" t="s">
        <v>25832</v>
      </c>
      <c r="C4294" s="4" t="s">
        <v>25843</v>
      </c>
      <c r="D4294" s="4" t="s">
        <v>42026</v>
      </c>
      <c r="E4294" s="4" t="s">
        <v>71</v>
      </c>
      <c r="F4294" s="4" t="s">
        <v>25832</v>
      </c>
      <c r="G4294" s="4" t="s">
        <v>71</v>
      </c>
      <c r="H4294" s="4" t="s">
        <v>25832</v>
      </c>
      <c r="I4294" s="4" t="s">
        <v>22</v>
      </c>
      <c r="J4294" s="4" t="s">
        <v>25833</v>
      </c>
      <c r="K4294" s="4" t="s">
        <v>25834</v>
      </c>
      <c r="L4294" s="4" t="s">
        <v>1072</v>
      </c>
      <c r="M4294" s="4" t="s">
        <v>73</v>
      </c>
      <c r="N4294" s="4" t="s">
        <v>25861</v>
      </c>
      <c r="O4294" s="4" t="s">
        <v>25862</v>
      </c>
      <c r="P4294" s="4" t="s">
        <v>25863</v>
      </c>
      <c r="Q4294" s="4" t="s">
        <v>663</v>
      </c>
      <c r="R4294" s="4" t="s">
        <v>39876</v>
      </c>
      <c r="S4294" s="4" t="s">
        <v>39876</v>
      </c>
      <c r="T4294" s="4" t="s">
        <v>39876</v>
      </c>
    </row>
    <row r="4295" spans="1:20">
      <c r="A4295" s="31">
        <v>20410732026</v>
      </c>
      <c r="B4295" s="4" t="s">
        <v>25835</v>
      </c>
      <c r="C4295" s="4" t="s">
        <v>25843</v>
      </c>
      <c r="D4295" s="4" t="s">
        <v>30521</v>
      </c>
      <c r="E4295" s="4" t="s">
        <v>71</v>
      </c>
      <c r="F4295" s="4" t="s">
        <v>25835</v>
      </c>
      <c r="G4295" s="4" t="s">
        <v>71</v>
      </c>
      <c r="H4295" s="4" t="s">
        <v>25835</v>
      </c>
      <c r="I4295" s="4" t="s">
        <v>22</v>
      </c>
      <c r="J4295" s="4" t="s">
        <v>20968</v>
      </c>
      <c r="K4295" s="4" t="s">
        <v>25836</v>
      </c>
      <c r="L4295" s="4" t="s">
        <v>8507</v>
      </c>
      <c r="M4295" s="4" t="s">
        <v>73</v>
      </c>
      <c r="N4295" s="4" t="s">
        <v>25864</v>
      </c>
      <c r="O4295" s="4" t="s">
        <v>25865</v>
      </c>
      <c r="P4295" s="4" t="s">
        <v>25866</v>
      </c>
      <c r="Q4295" s="4" t="s">
        <v>663</v>
      </c>
      <c r="R4295" s="4" t="s">
        <v>39876</v>
      </c>
      <c r="S4295" s="4" t="s">
        <v>39876</v>
      </c>
      <c r="T4295" s="4" t="s">
        <v>39876</v>
      </c>
    </row>
    <row r="4296" spans="1:20">
      <c r="A4296" s="31">
        <v>20410732976</v>
      </c>
      <c r="B4296" s="4" t="s">
        <v>25837</v>
      </c>
      <c r="C4296" s="4" t="s">
        <v>25843</v>
      </c>
      <c r="D4296" s="4" t="s">
        <v>27262</v>
      </c>
      <c r="E4296" s="4" t="s">
        <v>2835</v>
      </c>
      <c r="F4296" s="4" t="s">
        <v>30045</v>
      </c>
      <c r="G4296" s="4" t="s">
        <v>2835</v>
      </c>
      <c r="H4296" s="4" t="s">
        <v>30045</v>
      </c>
      <c r="I4296" s="4" t="s">
        <v>22</v>
      </c>
      <c r="J4296" s="4" t="s">
        <v>25838</v>
      </c>
      <c r="K4296" s="4" t="s">
        <v>25839</v>
      </c>
      <c r="L4296" s="4" t="s">
        <v>21957</v>
      </c>
      <c r="M4296" s="4" t="s">
        <v>73</v>
      </c>
      <c r="N4296" s="4" t="s">
        <v>25867</v>
      </c>
      <c r="O4296" s="4" t="s">
        <v>25868</v>
      </c>
      <c r="P4296" s="4" t="s">
        <v>25869</v>
      </c>
      <c r="Q4296" s="4" t="s">
        <v>663</v>
      </c>
      <c r="R4296" s="4" t="s">
        <v>2836</v>
      </c>
      <c r="S4296" s="4" t="s">
        <v>2836</v>
      </c>
      <c r="T4296" s="4" t="s">
        <v>39876</v>
      </c>
    </row>
    <row r="4297" spans="1:20">
      <c r="A4297" s="31">
        <v>20410732992</v>
      </c>
      <c r="B4297" s="4" t="s">
        <v>25870</v>
      </c>
      <c r="C4297" s="4" t="s">
        <v>25871</v>
      </c>
      <c r="D4297" s="4" t="s">
        <v>27263</v>
      </c>
      <c r="E4297" s="4" t="s">
        <v>2835</v>
      </c>
      <c r="F4297" s="4" t="s">
        <v>27445</v>
      </c>
      <c r="G4297" s="4" t="s">
        <v>2835</v>
      </c>
      <c r="H4297" s="4" t="s">
        <v>27445</v>
      </c>
      <c r="I4297" s="4" t="s">
        <v>22</v>
      </c>
      <c r="J4297" s="4" t="s">
        <v>23075</v>
      </c>
      <c r="K4297" s="4" t="s">
        <v>25872</v>
      </c>
      <c r="L4297" s="4" t="s">
        <v>11664</v>
      </c>
      <c r="M4297" s="4" t="s">
        <v>73</v>
      </c>
      <c r="N4297" s="4" t="s">
        <v>25873</v>
      </c>
      <c r="O4297" s="4" t="s">
        <v>25874</v>
      </c>
      <c r="P4297" s="4" t="s">
        <v>25875</v>
      </c>
      <c r="Q4297" s="4" t="s">
        <v>663</v>
      </c>
      <c r="R4297" s="4" t="s">
        <v>2836</v>
      </c>
      <c r="S4297" s="4" t="s">
        <v>2836</v>
      </c>
      <c r="T4297" s="4" t="s">
        <v>39876</v>
      </c>
    </row>
    <row r="4298" spans="1:20">
      <c r="A4298" s="31">
        <v>20410732893</v>
      </c>
      <c r="B4298" s="4" t="s">
        <v>25876</v>
      </c>
      <c r="C4298" s="4" t="s">
        <v>25871</v>
      </c>
      <c r="D4298" s="4" t="s">
        <v>42027</v>
      </c>
      <c r="E4298" s="4" t="s">
        <v>71</v>
      </c>
      <c r="F4298" s="4" t="s">
        <v>25876</v>
      </c>
      <c r="G4298" s="4" t="s">
        <v>71</v>
      </c>
      <c r="H4298" s="4" t="s">
        <v>25876</v>
      </c>
      <c r="I4298" s="4" t="s">
        <v>22</v>
      </c>
      <c r="J4298" s="4" t="s">
        <v>112</v>
      </c>
      <c r="K4298" s="4" t="s">
        <v>25877</v>
      </c>
      <c r="L4298" s="4" t="s">
        <v>476</v>
      </c>
      <c r="M4298" s="4" t="s">
        <v>73</v>
      </c>
      <c r="N4298" s="4" t="s">
        <v>25878</v>
      </c>
      <c r="O4298" s="4" t="s">
        <v>25879</v>
      </c>
      <c r="P4298" s="4" t="s">
        <v>25880</v>
      </c>
      <c r="Q4298" s="4" t="s">
        <v>663</v>
      </c>
      <c r="R4298" s="4" t="s">
        <v>39876</v>
      </c>
      <c r="S4298" s="4" t="s">
        <v>39876</v>
      </c>
      <c r="T4298" s="4" t="s">
        <v>39876</v>
      </c>
    </row>
    <row r="4299" spans="1:20">
      <c r="A4299" s="31">
        <v>19431001718</v>
      </c>
      <c r="B4299" s="4" t="s">
        <v>25881</v>
      </c>
      <c r="C4299" s="4" t="s">
        <v>25871</v>
      </c>
      <c r="D4299" s="4" t="s">
        <v>27264</v>
      </c>
      <c r="E4299" s="4" t="s">
        <v>2835</v>
      </c>
      <c r="F4299" s="4" t="s">
        <v>29902</v>
      </c>
      <c r="G4299" s="4" t="s">
        <v>3020</v>
      </c>
      <c r="H4299" s="4" t="s">
        <v>29902</v>
      </c>
      <c r="I4299" s="4" t="s">
        <v>22</v>
      </c>
      <c r="J4299" s="4" t="s">
        <v>2859</v>
      </c>
      <c r="K4299" s="4" t="s">
        <v>25882</v>
      </c>
      <c r="L4299" s="4" t="s">
        <v>441</v>
      </c>
      <c r="M4299" s="4" t="s">
        <v>73</v>
      </c>
      <c r="N4299" s="4" t="s">
        <v>25883</v>
      </c>
      <c r="O4299" s="4" t="s">
        <v>25884</v>
      </c>
      <c r="P4299" s="4" t="s">
        <v>25885</v>
      </c>
      <c r="Q4299" s="4" t="s">
        <v>922</v>
      </c>
      <c r="R4299" s="4" t="s">
        <v>3021</v>
      </c>
      <c r="S4299" s="4" t="s">
        <v>2836</v>
      </c>
      <c r="T4299" s="4" t="s">
        <v>39876</v>
      </c>
    </row>
    <row r="4300" spans="1:20">
      <c r="A4300" s="31">
        <v>20410732851</v>
      </c>
      <c r="B4300" s="4" t="s">
        <v>25886</v>
      </c>
      <c r="C4300" s="4" t="s">
        <v>25871</v>
      </c>
      <c r="D4300" s="4" t="s">
        <v>27265</v>
      </c>
      <c r="E4300" s="4" t="s">
        <v>71</v>
      </c>
      <c r="F4300" s="4" t="s">
        <v>25886</v>
      </c>
      <c r="G4300" s="4" t="s">
        <v>71</v>
      </c>
      <c r="H4300" s="4" t="s">
        <v>25886</v>
      </c>
      <c r="I4300" s="4" t="s">
        <v>22</v>
      </c>
      <c r="J4300" s="4" t="s">
        <v>25887</v>
      </c>
      <c r="K4300" s="4" t="s">
        <v>25888</v>
      </c>
      <c r="L4300" s="4" t="s">
        <v>16413</v>
      </c>
      <c r="M4300" s="4" t="s">
        <v>73</v>
      </c>
      <c r="N4300" s="4" t="s">
        <v>25903</v>
      </c>
      <c r="O4300" s="4" t="s">
        <v>25904</v>
      </c>
      <c r="P4300" s="4" t="s">
        <v>25905</v>
      </c>
      <c r="Q4300" s="4" t="s">
        <v>663</v>
      </c>
      <c r="R4300" s="4" t="s">
        <v>39876</v>
      </c>
      <c r="S4300" s="4" t="s">
        <v>39876</v>
      </c>
      <c r="T4300" s="4" t="s">
        <v>39876</v>
      </c>
    </row>
    <row r="4301" spans="1:20">
      <c r="A4301" s="31">
        <v>20410732778</v>
      </c>
      <c r="B4301" s="4" t="s">
        <v>25889</v>
      </c>
      <c r="C4301" s="4" t="s">
        <v>25871</v>
      </c>
      <c r="D4301" s="4" t="s">
        <v>27266</v>
      </c>
      <c r="E4301" s="4" t="s">
        <v>2835</v>
      </c>
      <c r="F4301" s="4" t="s">
        <v>33749</v>
      </c>
      <c r="G4301" s="4" t="s">
        <v>3020</v>
      </c>
      <c r="H4301" s="4" t="s">
        <v>33749</v>
      </c>
      <c r="I4301" s="4" t="s">
        <v>22</v>
      </c>
      <c r="J4301" s="4" t="s">
        <v>25890</v>
      </c>
      <c r="K4301" s="4" t="s">
        <v>25891</v>
      </c>
      <c r="L4301" s="4" t="s">
        <v>308</v>
      </c>
      <c r="M4301" s="4" t="s">
        <v>73</v>
      </c>
      <c r="N4301" s="4" t="s">
        <v>25906</v>
      </c>
      <c r="O4301" s="4" t="s">
        <v>25907</v>
      </c>
      <c r="P4301" s="4" t="s">
        <v>25908</v>
      </c>
      <c r="Q4301" s="4" t="s">
        <v>663</v>
      </c>
      <c r="R4301" s="4" t="s">
        <v>3021</v>
      </c>
      <c r="S4301" s="4" t="s">
        <v>2836</v>
      </c>
      <c r="T4301" s="4" t="s">
        <v>39876</v>
      </c>
    </row>
    <row r="4302" spans="1:20">
      <c r="A4302" s="31">
        <v>20410732737</v>
      </c>
      <c r="B4302" s="4" t="s">
        <v>25892</v>
      </c>
      <c r="C4302" s="4" t="s">
        <v>25871</v>
      </c>
      <c r="D4302" s="4" t="s">
        <v>42028</v>
      </c>
      <c r="E4302" s="4" t="s">
        <v>71</v>
      </c>
      <c r="F4302" s="4" t="s">
        <v>25892</v>
      </c>
      <c r="G4302" s="4" t="s">
        <v>71</v>
      </c>
      <c r="H4302" s="4" t="s">
        <v>25892</v>
      </c>
      <c r="I4302" s="4" t="s">
        <v>22</v>
      </c>
      <c r="J4302" s="4" t="s">
        <v>22939</v>
      </c>
      <c r="K4302" s="4" t="s">
        <v>25893</v>
      </c>
      <c r="L4302" s="4" t="s">
        <v>8048</v>
      </c>
      <c r="M4302" s="4" t="s">
        <v>73</v>
      </c>
      <c r="N4302" s="4" t="s">
        <v>25909</v>
      </c>
      <c r="O4302" s="4" t="s">
        <v>25910</v>
      </c>
      <c r="P4302" s="4" t="s">
        <v>25911</v>
      </c>
      <c r="Q4302" s="4" t="s">
        <v>663</v>
      </c>
      <c r="R4302" s="4" t="s">
        <v>39876</v>
      </c>
      <c r="S4302" s="4" t="s">
        <v>39876</v>
      </c>
      <c r="T4302" s="4" t="s">
        <v>39876</v>
      </c>
    </row>
    <row r="4303" spans="1:20">
      <c r="A4303" s="31">
        <v>20410732695</v>
      </c>
      <c r="B4303" s="4" t="s">
        <v>25894</v>
      </c>
      <c r="C4303" s="4" t="s">
        <v>25871</v>
      </c>
      <c r="D4303" s="4" t="s">
        <v>42029</v>
      </c>
      <c r="E4303" s="4" t="s">
        <v>71</v>
      </c>
      <c r="F4303" s="4" t="s">
        <v>25894</v>
      </c>
      <c r="G4303" s="4" t="s">
        <v>71</v>
      </c>
      <c r="H4303" s="4" t="s">
        <v>25894</v>
      </c>
      <c r="I4303" s="4" t="s">
        <v>22</v>
      </c>
      <c r="J4303" s="4" t="s">
        <v>25895</v>
      </c>
      <c r="K4303" s="4" t="s">
        <v>25896</v>
      </c>
      <c r="L4303" s="4" t="s">
        <v>21957</v>
      </c>
      <c r="M4303" s="4" t="s">
        <v>73</v>
      </c>
      <c r="N4303" s="4" t="s">
        <v>25912</v>
      </c>
      <c r="O4303" s="4" t="s">
        <v>25913</v>
      </c>
      <c r="P4303" s="4" t="s">
        <v>25914</v>
      </c>
      <c r="Q4303" s="4" t="s">
        <v>663</v>
      </c>
      <c r="R4303" s="4" t="s">
        <v>39876</v>
      </c>
      <c r="S4303" s="4" t="s">
        <v>39876</v>
      </c>
      <c r="T4303" s="4" t="s">
        <v>39876</v>
      </c>
    </row>
    <row r="4304" spans="1:20">
      <c r="A4304" s="31">
        <v>20410732653</v>
      </c>
      <c r="B4304" s="4" t="s">
        <v>25897</v>
      </c>
      <c r="C4304" s="4" t="s">
        <v>25871</v>
      </c>
      <c r="D4304" s="4" t="s">
        <v>29006</v>
      </c>
      <c r="E4304" s="4" t="s">
        <v>71</v>
      </c>
      <c r="F4304" s="4" t="s">
        <v>25897</v>
      </c>
      <c r="G4304" s="4" t="s">
        <v>71</v>
      </c>
      <c r="H4304" s="4" t="s">
        <v>25897</v>
      </c>
      <c r="I4304" s="4" t="s">
        <v>22</v>
      </c>
      <c r="J4304" s="4" t="s">
        <v>25898</v>
      </c>
      <c r="K4304" s="4" t="s">
        <v>25899</v>
      </c>
      <c r="L4304" s="4" t="s">
        <v>25087</v>
      </c>
      <c r="M4304" s="4" t="s">
        <v>73</v>
      </c>
      <c r="N4304" s="4" t="s">
        <v>25915</v>
      </c>
      <c r="O4304" s="4" t="s">
        <v>25916</v>
      </c>
      <c r="P4304" s="4" t="s">
        <v>25917</v>
      </c>
      <c r="Q4304" s="4" t="s">
        <v>663</v>
      </c>
      <c r="R4304" s="4" t="s">
        <v>39876</v>
      </c>
      <c r="S4304" s="4" t="s">
        <v>39876</v>
      </c>
      <c r="T4304" s="4" t="s">
        <v>39876</v>
      </c>
    </row>
    <row r="4305" spans="1:20">
      <c r="A4305" s="31">
        <v>19431001734</v>
      </c>
      <c r="B4305" s="4" t="s">
        <v>25900</v>
      </c>
      <c r="C4305" s="4" t="s">
        <v>25871</v>
      </c>
      <c r="D4305" s="4" t="s">
        <v>34240</v>
      </c>
      <c r="E4305" s="4" t="s">
        <v>71</v>
      </c>
      <c r="F4305" s="4" t="s">
        <v>25900</v>
      </c>
      <c r="G4305" s="4" t="s">
        <v>71</v>
      </c>
      <c r="H4305" s="4" t="s">
        <v>25900</v>
      </c>
      <c r="I4305" s="4" t="s">
        <v>22</v>
      </c>
      <c r="J4305" s="4" t="s">
        <v>25901</v>
      </c>
      <c r="K4305" s="4" t="s">
        <v>25902</v>
      </c>
      <c r="L4305" s="4" t="s">
        <v>11664</v>
      </c>
      <c r="M4305" s="4" t="s">
        <v>73</v>
      </c>
      <c r="N4305" s="4" t="s">
        <v>25918</v>
      </c>
      <c r="O4305" s="4" t="s">
        <v>25919</v>
      </c>
      <c r="P4305" s="4" t="s">
        <v>25920</v>
      </c>
      <c r="Q4305" s="4" t="s">
        <v>922</v>
      </c>
      <c r="R4305" s="4" t="s">
        <v>39876</v>
      </c>
      <c r="S4305" s="4" t="s">
        <v>39876</v>
      </c>
      <c r="T4305" s="4" t="s">
        <v>39876</v>
      </c>
    </row>
    <row r="4306" spans="1:20">
      <c r="A4306" s="31">
        <v>20410732612</v>
      </c>
      <c r="B4306" s="4" t="s">
        <v>25921</v>
      </c>
      <c r="C4306" s="4" t="s">
        <v>25949</v>
      </c>
      <c r="D4306" s="4" t="s">
        <v>42030</v>
      </c>
      <c r="E4306" s="4" t="s">
        <v>71</v>
      </c>
      <c r="F4306" s="4" t="s">
        <v>25921</v>
      </c>
      <c r="G4306" s="4" t="s">
        <v>71</v>
      </c>
      <c r="H4306" s="4" t="s">
        <v>25921</v>
      </c>
      <c r="I4306" s="4" t="s">
        <v>22</v>
      </c>
      <c r="J4306" s="4" t="s">
        <v>278</v>
      </c>
      <c r="K4306" s="4" t="s">
        <v>25922</v>
      </c>
      <c r="L4306" s="4" t="s">
        <v>249</v>
      </c>
      <c r="M4306" s="4" t="s">
        <v>73</v>
      </c>
      <c r="N4306" s="4" t="s">
        <v>25950</v>
      </c>
      <c r="O4306" s="4" t="s">
        <v>25951</v>
      </c>
      <c r="P4306" s="4" t="s">
        <v>25952</v>
      </c>
      <c r="Q4306" s="4" t="s">
        <v>663</v>
      </c>
      <c r="R4306" s="4" t="s">
        <v>39876</v>
      </c>
      <c r="S4306" s="4" t="s">
        <v>39876</v>
      </c>
      <c r="T4306" s="4" t="s">
        <v>39876</v>
      </c>
    </row>
    <row r="4307" spans="1:20">
      <c r="A4307" s="31">
        <v>20410732570</v>
      </c>
      <c r="B4307" s="4" t="s">
        <v>25923</v>
      </c>
      <c r="C4307" s="4" t="s">
        <v>25949</v>
      </c>
      <c r="D4307" s="4" t="s">
        <v>32495</v>
      </c>
      <c r="E4307" s="4" t="s">
        <v>2835</v>
      </c>
      <c r="F4307" s="4" t="s">
        <v>33749</v>
      </c>
      <c r="G4307" s="4" t="s">
        <v>3020</v>
      </c>
      <c r="H4307" s="4" t="s">
        <v>33752</v>
      </c>
      <c r="I4307" s="4" t="s">
        <v>22</v>
      </c>
      <c r="J4307" s="4" t="s">
        <v>12587</v>
      </c>
      <c r="K4307" s="4" t="s">
        <v>25924</v>
      </c>
      <c r="L4307" s="4" t="s">
        <v>308</v>
      </c>
      <c r="M4307" s="4" t="s">
        <v>73</v>
      </c>
      <c r="N4307" s="4" t="s">
        <v>25953</v>
      </c>
      <c r="O4307" s="4" t="s">
        <v>25954</v>
      </c>
      <c r="P4307" s="4" t="s">
        <v>25955</v>
      </c>
      <c r="Q4307" s="4" t="s">
        <v>663</v>
      </c>
      <c r="R4307" s="4" t="s">
        <v>3021</v>
      </c>
      <c r="S4307" s="4" t="s">
        <v>2836</v>
      </c>
      <c r="T4307" s="4" t="s">
        <v>39876</v>
      </c>
    </row>
    <row r="4308" spans="1:20">
      <c r="A4308" s="31">
        <v>19431001692</v>
      </c>
      <c r="B4308" s="4" t="s">
        <v>25925</v>
      </c>
      <c r="C4308" s="4" t="s">
        <v>25949</v>
      </c>
      <c r="D4308" s="4" t="s">
        <v>35561</v>
      </c>
      <c r="E4308" s="4" t="s">
        <v>71</v>
      </c>
      <c r="F4308" s="4" t="s">
        <v>25925</v>
      </c>
      <c r="G4308" s="4" t="s">
        <v>71</v>
      </c>
      <c r="H4308" s="4" t="s">
        <v>25925</v>
      </c>
      <c r="I4308" s="4" t="s">
        <v>22</v>
      </c>
      <c r="J4308" s="4" t="s">
        <v>3462</v>
      </c>
      <c r="K4308" s="4" t="s">
        <v>25926</v>
      </c>
      <c r="L4308" s="4" t="s">
        <v>1072</v>
      </c>
      <c r="M4308" s="4" t="s">
        <v>73</v>
      </c>
      <c r="N4308" s="4" t="s">
        <v>25956</v>
      </c>
      <c r="O4308" s="4" t="s">
        <v>25957</v>
      </c>
      <c r="P4308" s="4" t="s">
        <v>25958</v>
      </c>
      <c r="Q4308" s="4" t="s">
        <v>922</v>
      </c>
      <c r="R4308" s="4" t="s">
        <v>39876</v>
      </c>
      <c r="S4308" s="4" t="s">
        <v>39876</v>
      </c>
      <c r="T4308" s="4" t="s">
        <v>39876</v>
      </c>
    </row>
    <row r="4309" spans="1:20">
      <c r="A4309" s="31">
        <v>20410732539</v>
      </c>
      <c r="B4309" s="4" t="s">
        <v>25927</v>
      </c>
      <c r="C4309" s="4" t="s">
        <v>25949</v>
      </c>
      <c r="D4309" s="4" t="s">
        <v>42031</v>
      </c>
      <c r="E4309" s="4" t="s">
        <v>71</v>
      </c>
      <c r="F4309" s="4" t="s">
        <v>25927</v>
      </c>
      <c r="G4309" s="4" t="s">
        <v>71</v>
      </c>
      <c r="H4309" s="4" t="s">
        <v>25927</v>
      </c>
      <c r="I4309" s="4" t="s">
        <v>22</v>
      </c>
      <c r="J4309" s="4" t="s">
        <v>25928</v>
      </c>
      <c r="K4309" s="4" t="s">
        <v>25929</v>
      </c>
      <c r="L4309" s="4" t="s">
        <v>14655</v>
      </c>
      <c r="M4309" s="4" t="s">
        <v>73</v>
      </c>
      <c r="N4309" s="4" t="s">
        <v>25959</v>
      </c>
      <c r="O4309" s="4" t="s">
        <v>25960</v>
      </c>
      <c r="P4309" s="4" t="s">
        <v>25961</v>
      </c>
      <c r="Q4309" s="4" t="s">
        <v>663</v>
      </c>
      <c r="R4309" s="4" t="s">
        <v>39876</v>
      </c>
      <c r="S4309" s="4" t="s">
        <v>39876</v>
      </c>
      <c r="T4309" s="4" t="s">
        <v>39876</v>
      </c>
    </row>
    <row r="4310" spans="1:20">
      <c r="A4310" s="31">
        <v>20410732455</v>
      </c>
      <c r="B4310" s="4" t="s">
        <v>25930</v>
      </c>
      <c r="C4310" s="4" t="s">
        <v>25949</v>
      </c>
      <c r="D4310" s="4" t="s">
        <v>42032</v>
      </c>
      <c r="E4310" s="4" t="s">
        <v>71</v>
      </c>
      <c r="F4310" s="4" t="s">
        <v>25930</v>
      </c>
      <c r="G4310" s="4" t="s">
        <v>71</v>
      </c>
      <c r="H4310" s="4" t="s">
        <v>25930</v>
      </c>
      <c r="I4310" s="4" t="s">
        <v>22</v>
      </c>
      <c r="J4310" s="4" t="s">
        <v>24910</v>
      </c>
      <c r="K4310" s="4" t="s">
        <v>25931</v>
      </c>
      <c r="L4310" s="4" t="s">
        <v>8048</v>
      </c>
      <c r="M4310" s="4" t="s">
        <v>73</v>
      </c>
      <c r="N4310" s="4" t="s">
        <v>25962</v>
      </c>
      <c r="O4310" s="4" t="s">
        <v>25963</v>
      </c>
      <c r="P4310" s="4" t="s">
        <v>25964</v>
      </c>
      <c r="Q4310" s="4" t="s">
        <v>663</v>
      </c>
      <c r="R4310" s="4" t="s">
        <v>39876</v>
      </c>
      <c r="S4310" s="4" t="s">
        <v>39876</v>
      </c>
      <c r="T4310" s="4" t="s">
        <v>39876</v>
      </c>
    </row>
    <row r="4311" spans="1:20">
      <c r="A4311" s="31">
        <v>20410732414</v>
      </c>
      <c r="B4311" s="4" t="s">
        <v>25932</v>
      </c>
      <c r="C4311" s="4" t="s">
        <v>25949</v>
      </c>
      <c r="D4311" s="4" t="s">
        <v>42033</v>
      </c>
      <c r="E4311" s="4" t="s">
        <v>71</v>
      </c>
      <c r="F4311" s="4" t="s">
        <v>25932</v>
      </c>
      <c r="G4311" s="4" t="s">
        <v>71</v>
      </c>
      <c r="H4311" s="4" t="s">
        <v>25932</v>
      </c>
      <c r="I4311" s="4" t="s">
        <v>22</v>
      </c>
      <c r="J4311" s="4" t="s">
        <v>6406</v>
      </c>
      <c r="K4311" s="4" t="s">
        <v>25933</v>
      </c>
      <c r="L4311" s="4" t="s">
        <v>249</v>
      </c>
      <c r="M4311" s="4" t="s">
        <v>73</v>
      </c>
      <c r="N4311" s="4" t="s">
        <v>25965</v>
      </c>
      <c r="O4311" s="4" t="s">
        <v>25966</v>
      </c>
      <c r="P4311" s="4" t="s">
        <v>25967</v>
      </c>
      <c r="Q4311" s="4" t="s">
        <v>663</v>
      </c>
      <c r="R4311" s="4" t="s">
        <v>39876</v>
      </c>
      <c r="S4311" s="4" t="s">
        <v>39876</v>
      </c>
      <c r="T4311" s="4" t="s">
        <v>39876</v>
      </c>
    </row>
    <row r="4312" spans="1:20">
      <c r="A4312" s="31">
        <v>20410732372</v>
      </c>
      <c r="B4312" s="4" t="s">
        <v>25934</v>
      </c>
      <c r="C4312" s="4" t="s">
        <v>25949</v>
      </c>
      <c r="D4312" s="4" t="s">
        <v>39152</v>
      </c>
      <c r="E4312" s="4" t="s">
        <v>71</v>
      </c>
      <c r="F4312" s="4" t="s">
        <v>25934</v>
      </c>
      <c r="G4312" s="4" t="s">
        <v>71</v>
      </c>
      <c r="H4312" s="4" t="s">
        <v>25934</v>
      </c>
      <c r="I4312" s="4" t="s">
        <v>22</v>
      </c>
      <c r="J4312" s="4" t="s">
        <v>6487</v>
      </c>
      <c r="K4312" s="4" t="s">
        <v>25935</v>
      </c>
      <c r="L4312" s="4" t="s">
        <v>249</v>
      </c>
      <c r="M4312" s="4" t="s">
        <v>73</v>
      </c>
      <c r="N4312" s="4" t="s">
        <v>25968</v>
      </c>
      <c r="O4312" s="4" t="s">
        <v>25969</v>
      </c>
      <c r="P4312" s="4" t="s">
        <v>25970</v>
      </c>
      <c r="Q4312" s="4" t="s">
        <v>663</v>
      </c>
      <c r="R4312" s="4" t="s">
        <v>39876</v>
      </c>
      <c r="S4312" s="4" t="s">
        <v>39876</v>
      </c>
      <c r="T4312" s="4" t="s">
        <v>39876</v>
      </c>
    </row>
    <row r="4313" spans="1:20">
      <c r="A4313" s="31">
        <v>20410732216</v>
      </c>
      <c r="B4313" s="4" t="s">
        <v>25936</v>
      </c>
      <c r="C4313" s="4" t="s">
        <v>25949</v>
      </c>
      <c r="D4313" s="4" t="s">
        <v>27267</v>
      </c>
      <c r="E4313" s="4" t="s">
        <v>71</v>
      </c>
      <c r="F4313" s="4" t="s">
        <v>25936</v>
      </c>
      <c r="G4313" s="4" t="s">
        <v>71</v>
      </c>
      <c r="H4313" s="4" t="s">
        <v>25936</v>
      </c>
      <c r="I4313" s="4" t="s">
        <v>22</v>
      </c>
      <c r="J4313" s="4" t="s">
        <v>530</v>
      </c>
      <c r="K4313" s="4" t="s">
        <v>25937</v>
      </c>
      <c r="L4313" s="4" t="s">
        <v>468</v>
      </c>
      <c r="M4313" s="4" t="s">
        <v>73</v>
      </c>
      <c r="N4313" s="4" t="s">
        <v>25971</v>
      </c>
      <c r="O4313" s="4" t="s">
        <v>25972</v>
      </c>
      <c r="P4313" s="4" t="s">
        <v>25973</v>
      </c>
      <c r="Q4313" s="4" t="s">
        <v>663</v>
      </c>
      <c r="R4313" s="4" t="s">
        <v>39876</v>
      </c>
      <c r="S4313" s="4" t="s">
        <v>39876</v>
      </c>
      <c r="T4313" s="4" t="s">
        <v>39876</v>
      </c>
    </row>
    <row r="4314" spans="1:20">
      <c r="A4314" s="31">
        <v>20410732950</v>
      </c>
      <c r="B4314" s="4" t="s">
        <v>25938</v>
      </c>
      <c r="C4314" s="4" t="s">
        <v>25949</v>
      </c>
      <c r="D4314" s="4" t="s">
        <v>39153</v>
      </c>
      <c r="E4314" s="4" t="s">
        <v>71</v>
      </c>
      <c r="F4314" s="4" t="s">
        <v>25938</v>
      </c>
      <c r="G4314" s="4" t="s">
        <v>71</v>
      </c>
      <c r="H4314" s="4" t="s">
        <v>25938</v>
      </c>
      <c r="I4314" s="4" t="s">
        <v>22</v>
      </c>
      <c r="J4314" s="4" t="s">
        <v>25939</v>
      </c>
      <c r="K4314" s="4" t="s">
        <v>25940</v>
      </c>
      <c r="L4314" s="4" t="s">
        <v>21383</v>
      </c>
      <c r="M4314" s="4" t="s">
        <v>73</v>
      </c>
      <c r="N4314" s="4" t="s">
        <v>25974</v>
      </c>
      <c r="O4314" s="4" t="s">
        <v>25975</v>
      </c>
      <c r="P4314" s="4" t="s">
        <v>25976</v>
      </c>
      <c r="Q4314" s="4" t="s">
        <v>663</v>
      </c>
      <c r="R4314" s="4" t="s">
        <v>39876</v>
      </c>
      <c r="S4314" s="4" t="s">
        <v>39876</v>
      </c>
      <c r="T4314" s="4" t="s">
        <v>39876</v>
      </c>
    </row>
    <row r="4315" spans="1:20">
      <c r="A4315" s="31">
        <v>20410732935</v>
      </c>
      <c r="B4315" s="4" t="s">
        <v>25941</v>
      </c>
      <c r="C4315" s="4" t="s">
        <v>25949</v>
      </c>
      <c r="D4315" s="4" t="s">
        <v>27268</v>
      </c>
      <c r="E4315" s="4" t="s">
        <v>71</v>
      </c>
      <c r="F4315" s="4" t="s">
        <v>25941</v>
      </c>
      <c r="G4315" s="4" t="s">
        <v>71</v>
      </c>
      <c r="H4315" s="4" t="s">
        <v>25941</v>
      </c>
      <c r="I4315" s="4" t="s">
        <v>22</v>
      </c>
      <c r="J4315" s="4" t="s">
        <v>1396</v>
      </c>
      <c r="K4315" s="4" t="s">
        <v>25942</v>
      </c>
      <c r="L4315" s="4" t="s">
        <v>468</v>
      </c>
      <c r="M4315" s="4" t="s">
        <v>73</v>
      </c>
      <c r="N4315" s="4" t="s">
        <v>25977</v>
      </c>
      <c r="O4315" s="4" t="s">
        <v>25978</v>
      </c>
      <c r="P4315" s="4" t="s">
        <v>25979</v>
      </c>
      <c r="Q4315" s="4" t="s">
        <v>663</v>
      </c>
      <c r="R4315" s="4" t="s">
        <v>39876</v>
      </c>
      <c r="S4315" s="4" t="s">
        <v>39876</v>
      </c>
      <c r="T4315" s="4" t="s">
        <v>39876</v>
      </c>
    </row>
    <row r="4316" spans="1:20">
      <c r="A4316" s="31">
        <v>20410732018</v>
      </c>
      <c r="B4316" s="4" t="s">
        <v>25943</v>
      </c>
      <c r="C4316" s="4" t="s">
        <v>25949</v>
      </c>
      <c r="D4316" s="4" t="s">
        <v>27269</v>
      </c>
      <c r="E4316" s="4" t="s">
        <v>71</v>
      </c>
      <c r="F4316" s="4" t="s">
        <v>25943</v>
      </c>
      <c r="G4316" s="4" t="s">
        <v>71</v>
      </c>
      <c r="H4316" s="4" t="s">
        <v>25943</v>
      </c>
      <c r="I4316" s="4" t="s">
        <v>22</v>
      </c>
      <c r="J4316" s="4" t="s">
        <v>23362</v>
      </c>
      <c r="K4316" s="4" t="s">
        <v>23363</v>
      </c>
      <c r="L4316" s="4" t="s">
        <v>8507</v>
      </c>
      <c r="M4316" s="4" t="s">
        <v>73</v>
      </c>
      <c r="N4316" s="4" t="s">
        <v>23392</v>
      </c>
      <c r="O4316" s="4" t="s">
        <v>25980</v>
      </c>
      <c r="P4316" s="4" t="s">
        <v>25981</v>
      </c>
      <c r="Q4316" s="4" t="s">
        <v>663</v>
      </c>
      <c r="R4316" s="4" t="s">
        <v>39876</v>
      </c>
      <c r="S4316" s="4" t="s">
        <v>39876</v>
      </c>
      <c r="T4316" s="4" t="s">
        <v>39876</v>
      </c>
    </row>
    <row r="4317" spans="1:20">
      <c r="A4317" s="31">
        <v>20410732059</v>
      </c>
      <c r="B4317" s="4" t="s">
        <v>25944</v>
      </c>
      <c r="C4317" s="4" t="s">
        <v>25949</v>
      </c>
      <c r="D4317" s="4" t="s">
        <v>42034</v>
      </c>
      <c r="E4317" s="4" t="s">
        <v>71</v>
      </c>
      <c r="F4317" s="4" t="s">
        <v>25944</v>
      </c>
      <c r="G4317" s="4" t="s">
        <v>71</v>
      </c>
      <c r="H4317" s="4" t="s">
        <v>25944</v>
      </c>
      <c r="I4317" s="4" t="s">
        <v>22</v>
      </c>
      <c r="J4317" s="4" t="s">
        <v>25945</v>
      </c>
      <c r="K4317" s="4" t="s">
        <v>25946</v>
      </c>
      <c r="L4317" s="4" t="s">
        <v>21957</v>
      </c>
      <c r="M4317" s="4" t="s">
        <v>73</v>
      </c>
      <c r="N4317" s="4" t="s">
        <v>25982</v>
      </c>
      <c r="O4317" s="4" t="s">
        <v>25983</v>
      </c>
      <c r="P4317" s="4" t="s">
        <v>25984</v>
      </c>
      <c r="Q4317" s="4" t="s">
        <v>663</v>
      </c>
      <c r="R4317" s="4" t="s">
        <v>39876</v>
      </c>
      <c r="S4317" s="4" t="s">
        <v>39876</v>
      </c>
      <c r="T4317" s="4" t="s">
        <v>39876</v>
      </c>
    </row>
    <row r="4318" spans="1:20">
      <c r="A4318" s="31">
        <v>19431001700</v>
      </c>
      <c r="B4318" s="4" t="s">
        <v>25985</v>
      </c>
      <c r="C4318" s="4" t="s">
        <v>25986</v>
      </c>
      <c r="D4318" s="4" t="s">
        <v>42035</v>
      </c>
      <c r="E4318" s="4" t="s">
        <v>71</v>
      </c>
      <c r="F4318" s="4" t="s">
        <v>25985</v>
      </c>
      <c r="G4318" s="4" t="s">
        <v>71</v>
      </c>
      <c r="H4318" s="4" t="s">
        <v>25985</v>
      </c>
      <c r="I4318" s="4" t="s">
        <v>22</v>
      </c>
      <c r="J4318" s="4" t="s">
        <v>3559</v>
      </c>
      <c r="K4318" s="4" t="s">
        <v>25987</v>
      </c>
      <c r="L4318" s="4" t="s">
        <v>72</v>
      </c>
      <c r="M4318" s="4" t="s">
        <v>73</v>
      </c>
      <c r="N4318" s="4" t="s">
        <v>25988</v>
      </c>
      <c r="O4318" s="4" t="s">
        <v>25989</v>
      </c>
      <c r="P4318" s="4" t="s">
        <v>25990</v>
      </c>
      <c r="Q4318" s="4" t="s">
        <v>922</v>
      </c>
      <c r="R4318" s="4" t="s">
        <v>39876</v>
      </c>
      <c r="S4318" s="4" t="s">
        <v>39876</v>
      </c>
      <c r="T4318" s="4" t="s">
        <v>39876</v>
      </c>
    </row>
    <row r="4319" spans="1:20">
      <c r="A4319" s="31">
        <v>20410732091</v>
      </c>
      <c r="B4319" s="4" t="s">
        <v>25991</v>
      </c>
      <c r="C4319" s="4" t="s">
        <v>25986</v>
      </c>
      <c r="D4319" s="4" t="s">
        <v>42036</v>
      </c>
      <c r="E4319" s="4" t="s">
        <v>71</v>
      </c>
      <c r="F4319" s="4" t="s">
        <v>25991</v>
      </c>
      <c r="G4319" s="4" t="s">
        <v>71</v>
      </c>
      <c r="H4319" s="4" t="s">
        <v>25991</v>
      </c>
      <c r="I4319" s="4" t="s">
        <v>22</v>
      </c>
      <c r="J4319" s="4" t="s">
        <v>25992</v>
      </c>
      <c r="K4319" s="4" t="s">
        <v>25993</v>
      </c>
      <c r="L4319" s="4" t="s">
        <v>23295</v>
      </c>
      <c r="M4319" s="4" t="s">
        <v>73</v>
      </c>
      <c r="N4319" s="4" t="s">
        <v>26019</v>
      </c>
      <c r="O4319" s="4" t="s">
        <v>26020</v>
      </c>
      <c r="P4319" s="4" t="s">
        <v>26021</v>
      </c>
      <c r="Q4319" s="4" t="s">
        <v>663</v>
      </c>
      <c r="R4319" s="4" t="s">
        <v>39876</v>
      </c>
      <c r="S4319" s="4" t="s">
        <v>39876</v>
      </c>
      <c r="T4319" s="4" t="s">
        <v>39876</v>
      </c>
    </row>
    <row r="4320" spans="1:20">
      <c r="A4320" s="31">
        <v>20410732133</v>
      </c>
      <c r="B4320" s="4" t="s">
        <v>25994</v>
      </c>
      <c r="C4320" s="4" t="s">
        <v>25986</v>
      </c>
      <c r="D4320" s="4" t="s">
        <v>27270</v>
      </c>
      <c r="E4320" s="4" t="s">
        <v>71</v>
      </c>
      <c r="F4320" s="4" t="s">
        <v>25994</v>
      </c>
      <c r="G4320" s="4" t="s">
        <v>71</v>
      </c>
      <c r="H4320" s="4" t="s">
        <v>25994</v>
      </c>
      <c r="I4320" s="4" t="s">
        <v>22</v>
      </c>
      <c r="J4320" s="4" t="s">
        <v>14702</v>
      </c>
      <c r="K4320" s="4" t="s">
        <v>25995</v>
      </c>
      <c r="L4320" s="4" t="s">
        <v>15092</v>
      </c>
      <c r="M4320" s="4" t="s">
        <v>73</v>
      </c>
      <c r="N4320" s="4" t="s">
        <v>26022</v>
      </c>
      <c r="O4320" s="4" t="s">
        <v>26023</v>
      </c>
      <c r="P4320" s="4" t="s">
        <v>26024</v>
      </c>
      <c r="Q4320" s="4" t="s">
        <v>663</v>
      </c>
      <c r="R4320" s="4" t="s">
        <v>39876</v>
      </c>
      <c r="S4320" s="4" t="s">
        <v>39876</v>
      </c>
      <c r="T4320" s="4" t="s">
        <v>39876</v>
      </c>
    </row>
    <row r="4321" spans="1:20">
      <c r="A4321" s="31">
        <v>20410732174</v>
      </c>
      <c r="B4321" s="4" t="s">
        <v>25996</v>
      </c>
      <c r="C4321" s="4" t="s">
        <v>25986</v>
      </c>
      <c r="D4321" s="4" t="s">
        <v>42037</v>
      </c>
      <c r="E4321" s="4" t="s">
        <v>71</v>
      </c>
      <c r="F4321" s="4" t="s">
        <v>25996</v>
      </c>
      <c r="G4321" s="4" t="s">
        <v>71</v>
      </c>
      <c r="H4321" s="4" t="s">
        <v>25996</v>
      </c>
      <c r="I4321" s="4" t="s">
        <v>22</v>
      </c>
      <c r="J4321" s="4" t="s">
        <v>25997</v>
      </c>
      <c r="K4321" s="4" t="s">
        <v>25998</v>
      </c>
      <c r="L4321" s="4" t="s">
        <v>23295</v>
      </c>
      <c r="M4321" s="4" t="s">
        <v>73</v>
      </c>
      <c r="N4321" s="4" t="s">
        <v>26025</v>
      </c>
      <c r="O4321" s="4" t="s">
        <v>26026</v>
      </c>
      <c r="P4321" s="4" t="s">
        <v>26027</v>
      </c>
      <c r="Q4321" s="4" t="s">
        <v>663</v>
      </c>
      <c r="R4321" s="4" t="s">
        <v>39876</v>
      </c>
      <c r="S4321" s="4" t="s">
        <v>39876</v>
      </c>
      <c r="T4321" s="4" t="s">
        <v>39876</v>
      </c>
    </row>
    <row r="4322" spans="1:20">
      <c r="A4322" s="31">
        <v>20410732257</v>
      </c>
      <c r="B4322" s="4" t="s">
        <v>25999</v>
      </c>
      <c r="C4322" s="4" t="s">
        <v>25986</v>
      </c>
      <c r="D4322" s="4" t="s">
        <v>32496</v>
      </c>
      <c r="E4322" s="4" t="s">
        <v>2835</v>
      </c>
      <c r="F4322" s="4" t="s">
        <v>31525</v>
      </c>
      <c r="G4322" s="4" t="s">
        <v>2835</v>
      </c>
      <c r="H4322" s="4" t="s">
        <v>31525</v>
      </c>
      <c r="I4322" s="4" t="s">
        <v>22</v>
      </c>
      <c r="J4322" s="4" t="s">
        <v>26000</v>
      </c>
      <c r="K4322" s="4" t="s">
        <v>26001</v>
      </c>
      <c r="L4322" s="4" t="s">
        <v>23295</v>
      </c>
      <c r="M4322" s="4" t="s">
        <v>73</v>
      </c>
      <c r="N4322" s="4" t="s">
        <v>26028</v>
      </c>
      <c r="O4322" s="4" t="s">
        <v>26029</v>
      </c>
      <c r="P4322" s="4" t="s">
        <v>26030</v>
      </c>
      <c r="Q4322" s="4" t="s">
        <v>663</v>
      </c>
      <c r="R4322" s="4" t="s">
        <v>2836</v>
      </c>
      <c r="S4322" s="4" t="s">
        <v>2836</v>
      </c>
      <c r="T4322" s="4" t="s">
        <v>39876</v>
      </c>
    </row>
    <row r="4323" spans="1:20">
      <c r="A4323" s="31">
        <v>20410731085</v>
      </c>
      <c r="B4323" s="4" t="s">
        <v>26002</v>
      </c>
      <c r="C4323" s="4" t="s">
        <v>25986</v>
      </c>
      <c r="D4323" s="4" t="s">
        <v>37276</v>
      </c>
      <c r="E4323" s="4" t="s">
        <v>71</v>
      </c>
      <c r="F4323" s="4" t="s">
        <v>26002</v>
      </c>
      <c r="G4323" s="4" t="s">
        <v>71</v>
      </c>
      <c r="H4323" s="4" t="s">
        <v>26002</v>
      </c>
      <c r="I4323" s="4" t="s">
        <v>22</v>
      </c>
      <c r="J4323" s="4" t="s">
        <v>26003</v>
      </c>
      <c r="K4323" s="4" t="s">
        <v>26004</v>
      </c>
      <c r="L4323" s="4" t="s">
        <v>263</v>
      </c>
      <c r="M4323" s="4" t="s">
        <v>73</v>
      </c>
      <c r="N4323" s="4" t="s">
        <v>26031</v>
      </c>
      <c r="O4323" s="4" t="s">
        <v>26032</v>
      </c>
      <c r="P4323" s="4" t="s">
        <v>26033</v>
      </c>
      <c r="Q4323" s="4" t="s">
        <v>663</v>
      </c>
      <c r="R4323" s="4" t="s">
        <v>39876</v>
      </c>
      <c r="S4323" s="4" t="s">
        <v>39876</v>
      </c>
      <c r="T4323" s="4" t="s">
        <v>39876</v>
      </c>
    </row>
    <row r="4324" spans="1:20">
      <c r="A4324" s="31">
        <v>20410731044</v>
      </c>
      <c r="B4324" s="4" t="s">
        <v>26005</v>
      </c>
      <c r="C4324" s="4" t="s">
        <v>25986</v>
      </c>
      <c r="D4324" s="4" t="s">
        <v>27271</v>
      </c>
      <c r="E4324" s="4" t="s">
        <v>71</v>
      </c>
      <c r="F4324" s="4" t="s">
        <v>26005</v>
      </c>
      <c r="G4324" s="4" t="s">
        <v>71</v>
      </c>
      <c r="H4324" s="4" t="s">
        <v>26005</v>
      </c>
      <c r="I4324" s="4" t="s">
        <v>22</v>
      </c>
      <c r="J4324" s="4" t="s">
        <v>17879</v>
      </c>
      <c r="K4324" s="4" t="s">
        <v>26006</v>
      </c>
      <c r="L4324" s="4" t="s">
        <v>1072</v>
      </c>
      <c r="M4324" s="4" t="s">
        <v>73</v>
      </c>
      <c r="N4324" s="4" t="s">
        <v>26034</v>
      </c>
      <c r="O4324" s="4" t="s">
        <v>26035</v>
      </c>
      <c r="P4324" s="4" t="s">
        <v>26036</v>
      </c>
      <c r="Q4324" s="4" t="s">
        <v>663</v>
      </c>
      <c r="R4324" s="4" t="s">
        <v>39876</v>
      </c>
      <c r="S4324" s="4" t="s">
        <v>39876</v>
      </c>
      <c r="T4324" s="4" t="s">
        <v>39876</v>
      </c>
    </row>
    <row r="4325" spans="1:20">
      <c r="A4325" s="31">
        <v>20410729873</v>
      </c>
      <c r="B4325" s="4" t="s">
        <v>26007</v>
      </c>
      <c r="C4325" s="4" t="s">
        <v>25986</v>
      </c>
      <c r="D4325" s="4" t="s">
        <v>42038</v>
      </c>
      <c r="E4325" s="4" t="s">
        <v>71</v>
      </c>
      <c r="F4325" s="4" t="s">
        <v>26007</v>
      </c>
      <c r="G4325" s="4" t="s">
        <v>71</v>
      </c>
      <c r="H4325" s="4" t="s">
        <v>26007</v>
      </c>
      <c r="I4325" s="4" t="s">
        <v>22</v>
      </c>
      <c r="J4325" s="4" t="s">
        <v>26008</v>
      </c>
      <c r="K4325" s="4" t="s">
        <v>26009</v>
      </c>
      <c r="L4325" s="4" t="s">
        <v>21957</v>
      </c>
      <c r="M4325" s="4" t="s">
        <v>73</v>
      </c>
      <c r="N4325" s="4" t="s">
        <v>26010</v>
      </c>
      <c r="O4325" s="4" t="s">
        <v>26011</v>
      </c>
      <c r="P4325" s="4" t="s">
        <v>26012</v>
      </c>
      <c r="Q4325" s="4" t="s">
        <v>3160</v>
      </c>
      <c r="R4325" s="4" t="s">
        <v>39876</v>
      </c>
      <c r="S4325" s="4" t="s">
        <v>39876</v>
      </c>
      <c r="T4325" s="4" t="s">
        <v>39876</v>
      </c>
    </row>
    <row r="4326" spans="1:20">
      <c r="A4326" s="31">
        <v>20410732000</v>
      </c>
      <c r="B4326" s="4" t="s">
        <v>26013</v>
      </c>
      <c r="C4326" s="4" t="s">
        <v>25986</v>
      </c>
      <c r="D4326" s="4" t="s">
        <v>29007</v>
      </c>
      <c r="E4326" s="4" t="s">
        <v>71</v>
      </c>
      <c r="F4326" s="4" t="s">
        <v>26013</v>
      </c>
      <c r="G4326" s="4" t="s">
        <v>71</v>
      </c>
      <c r="H4326" s="4" t="s">
        <v>26013</v>
      </c>
      <c r="I4326" s="4" t="s">
        <v>22</v>
      </c>
      <c r="J4326" s="4" t="s">
        <v>26014</v>
      </c>
      <c r="K4326" s="4" t="s">
        <v>26015</v>
      </c>
      <c r="L4326" s="4" t="s">
        <v>21383</v>
      </c>
      <c r="M4326" s="4" t="s">
        <v>73</v>
      </c>
      <c r="N4326" s="4" t="s">
        <v>26037</v>
      </c>
      <c r="O4326" s="4" t="s">
        <v>26038</v>
      </c>
      <c r="P4326" s="4" t="s">
        <v>26039</v>
      </c>
      <c r="Q4326" s="4" t="s">
        <v>663</v>
      </c>
      <c r="R4326" s="4" t="s">
        <v>39876</v>
      </c>
      <c r="S4326" s="4" t="s">
        <v>39876</v>
      </c>
      <c r="T4326" s="4" t="s">
        <v>39876</v>
      </c>
    </row>
    <row r="4327" spans="1:20">
      <c r="A4327" s="31">
        <v>20410731929</v>
      </c>
      <c r="B4327" s="4" t="s">
        <v>26016</v>
      </c>
      <c r="C4327" s="4" t="s">
        <v>25986</v>
      </c>
      <c r="D4327" s="4" t="s">
        <v>42039</v>
      </c>
      <c r="E4327" s="4" t="s">
        <v>71</v>
      </c>
      <c r="F4327" s="4" t="s">
        <v>26016</v>
      </c>
      <c r="G4327" s="4" t="s">
        <v>71</v>
      </c>
      <c r="H4327" s="4" t="s">
        <v>26016</v>
      </c>
      <c r="I4327" s="4" t="s">
        <v>22</v>
      </c>
      <c r="J4327" s="4" t="s">
        <v>26017</v>
      </c>
      <c r="K4327" s="4" t="s">
        <v>26018</v>
      </c>
      <c r="L4327" s="4" t="s">
        <v>21383</v>
      </c>
      <c r="M4327" s="4" t="s">
        <v>73</v>
      </c>
      <c r="N4327" s="4" t="s">
        <v>26040</v>
      </c>
      <c r="O4327" s="4" t="s">
        <v>26041</v>
      </c>
      <c r="P4327" s="4" t="s">
        <v>26042</v>
      </c>
      <c r="Q4327" s="4" t="s">
        <v>663</v>
      </c>
      <c r="R4327" s="4" t="s">
        <v>39876</v>
      </c>
      <c r="S4327" s="4" t="s">
        <v>39876</v>
      </c>
      <c r="T4327" s="4" t="s">
        <v>39876</v>
      </c>
    </row>
    <row r="4328" spans="1:20">
      <c r="A4328" s="31">
        <v>20410731960</v>
      </c>
      <c r="B4328" s="4" t="s">
        <v>26043</v>
      </c>
      <c r="C4328" s="4" t="s">
        <v>26044</v>
      </c>
      <c r="D4328" s="4" t="s">
        <v>42040</v>
      </c>
      <c r="E4328" s="4" t="s">
        <v>71</v>
      </c>
      <c r="F4328" s="4" t="s">
        <v>26043</v>
      </c>
      <c r="G4328" s="4" t="s">
        <v>71</v>
      </c>
      <c r="H4328" s="4" t="s">
        <v>26043</v>
      </c>
      <c r="I4328" s="4" t="s">
        <v>22</v>
      </c>
      <c r="J4328" s="4" t="s">
        <v>1305</v>
      </c>
      <c r="K4328" s="4" t="s">
        <v>26045</v>
      </c>
      <c r="L4328" s="4" t="s">
        <v>21383</v>
      </c>
      <c r="M4328" s="4" t="s">
        <v>73</v>
      </c>
      <c r="N4328" s="4" t="s">
        <v>26046</v>
      </c>
      <c r="O4328" s="4" t="s">
        <v>26047</v>
      </c>
      <c r="P4328" s="4" t="s">
        <v>26048</v>
      </c>
      <c r="Q4328" s="4" t="s">
        <v>663</v>
      </c>
      <c r="R4328" s="4" t="s">
        <v>39876</v>
      </c>
      <c r="S4328" s="4" t="s">
        <v>39876</v>
      </c>
      <c r="T4328" s="4" t="s">
        <v>39876</v>
      </c>
    </row>
    <row r="4329" spans="1:20">
      <c r="A4329" s="31">
        <v>20410731887</v>
      </c>
      <c r="B4329" s="4" t="s">
        <v>26049</v>
      </c>
      <c r="C4329" s="4" t="s">
        <v>26044</v>
      </c>
      <c r="D4329" s="4" t="s">
        <v>42041</v>
      </c>
      <c r="E4329" s="4" t="s">
        <v>71</v>
      </c>
      <c r="F4329" s="4" t="s">
        <v>26049</v>
      </c>
      <c r="G4329" s="4" t="s">
        <v>71</v>
      </c>
      <c r="H4329" s="4" t="s">
        <v>26049</v>
      </c>
      <c r="I4329" s="4" t="s">
        <v>22</v>
      </c>
      <c r="J4329" s="4" t="s">
        <v>26050</v>
      </c>
      <c r="K4329" s="4" t="s">
        <v>26051</v>
      </c>
      <c r="L4329" s="4" t="s">
        <v>23295</v>
      </c>
      <c r="M4329" s="4" t="s">
        <v>73</v>
      </c>
      <c r="N4329" s="4" t="s">
        <v>26052</v>
      </c>
      <c r="O4329" s="4" t="s">
        <v>26053</v>
      </c>
      <c r="P4329" s="4" t="s">
        <v>26054</v>
      </c>
      <c r="Q4329" s="4" t="s">
        <v>663</v>
      </c>
      <c r="R4329" s="4" t="s">
        <v>39876</v>
      </c>
      <c r="S4329" s="4" t="s">
        <v>39876</v>
      </c>
      <c r="T4329" s="4" t="s">
        <v>39876</v>
      </c>
    </row>
    <row r="4330" spans="1:20">
      <c r="A4330" s="31">
        <v>20410731200</v>
      </c>
      <c r="B4330" s="4" t="s">
        <v>26055</v>
      </c>
      <c r="C4330" s="4" t="s">
        <v>26044</v>
      </c>
      <c r="D4330" s="4" t="s">
        <v>39154</v>
      </c>
      <c r="E4330" s="4" t="s">
        <v>71</v>
      </c>
      <c r="F4330" s="4" t="s">
        <v>26055</v>
      </c>
      <c r="G4330" s="4" t="s">
        <v>71</v>
      </c>
      <c r="H4330" s="4" t="s">
        <v>26055</v>
      </c>
      <c r="I4330" s="4" t="s">
        <v>22</v>
      </c>
      <c r="J4330" s="4" t="s">
        <v>5990</v>
      </c>
      <c r="K4330" s="4" t="s">
        <v>26056</v>
      </c>
      <c r="L4330" s="4" t="s">
        <v>249</v>
      </c>
      <c r="M4330" s="4" t="s">
        <v>73</v>
      </c>
      <c r="N4330" s="4" t="s">
        <v>26057</v>
      </c>
      <c r="O4330" s="4" t="s">
        <v>26058</v>
      </c>
      <c r="P4330" s="4" t="s">
        <v>26059</v>
      </c>
      <c r="Q4330" s="4" t="s">
        <v>663</v>
      </c>
      <c r="R4330" s="4" t="s">
        <v>39876</v>
      </c>
      <c r="S4330" s="4" t="s">
        <v>39876</v>
      </c>
      <c r="T4330" s="4" t="s">
        <v>39876</v>
      </c>
    </row>
    <row r="4331" spans="1:20">
      <c r="A4331" s="31">
        <v>19460014509</v>
      </c>
      <c r="B4331" s="4" t="s">
        <v>26060</v>
      </c>
      <c r="C4331" s="4" t="s">
        <v>26044</v>
      </c>
      <c r="D4331" s="4" t="s">
        <v>39155</v>
      </c>
      <c r="E4331" s="4" t="s">
        <v>71</v>
      </c>
      <c r="F4331" s="4" t="s">
        <v>26060</v>
      </c>
      <c r="G4331" s="4" t="s">
        <v>71</v>
      </c>
      <c r="H4331" s="4" t="s">
        <v>26060</v>
      </c>
      <c r="I4331" s="4" t="s">
        <v>22</v>
      </c>
      <c r="J4331" s="4" t="s">
        <v>26061</v>
      </c>
      <c r="K4331" s="4" t="s">
        <v>26062</v>
      </c>
      <c r="L4331" s="4" t="s">
        <v>16413</v>
      </c>
      <c r="M4331" s="4" t="s">
        <v>73</v>
      </c>
      <c r="N4331" s="4" t="s">
        <v>26152</v>
      </c>
      <c r="O4331" s="4" t="s">
        <v>26153</v>
      </c>
      <c r="P4331" s="4" t="s">
        <v>26154</v>
      </c>
      <c r="Q4331" s="4" t="s">
        <v>5385</v>
      </c>
      <c r="R4331" s="4" t="s">
        <v>39876</v>
      </c>
      <c r="S4331" s="4" t="s">
        <v>39876</v>
      </c>
      <c r="T4331" s="4" t="s">
        <v>39876</v>
      </c>
    </row>
    <row r="4332" spans="1:20">
      <c r="A4332" s="31">
        <v>20410731242</v>
      </c>
      <c r="B4332" s="4" t="s">
        <v>26063</v>
      </c>
      <c r="C4332" s="4" t="s">
        <v>26044</v>
      </c>
      <c r="D4332" s="4" t="s">
        <v>37277</v>
      </c>
      <c r="E4332" s="4" t="s">
        <v>71</v>
      </c>
      <c r="F4332" s="4" t="s">
        <v>26063</v>
      </c>
      <c r="G4332" s="4" t="s">
        <v>71</v>
      </c>
      <c r="H4332" s="4" t="s">
        <v>26063</v>
      </c>
      <c r="I4332" s="4" t="s">
        <v>22</v>
      </c>
      <c r="J4332" s="4" t="s">
        <v>26064</v>
      </c>
      <c r="K4332" s="4" t="s">
        <v>26065</v>
      </c>
      <c r="L4332" s="4" t="s">
        <v>86</v>
      </c>
      <c r="M4332" s="4" t="s">
        <v>73</v>
      </c>
      <c r="N4332" s="4" t="s">
        <v>26093</v>
      </c>
      <c r="O4332" s="4" t="s">
        <v>26094</v>
      </c>
      <c r="P4332" s="4" t="s">
        <v>26095</v>
      </c>
      <c r="Q4332" s="4" t="s">
        <v>663</v>
      </c>
      <c r="R4332" s="4" t="s">
        <v>39876</v>
      </c>
      <c r="S4332" s="4" t="s">
        <v>39876</v>
      </c>
      <c r="T4332" s="4" t="s">
        <v>39876</v>
      </c>
    </row>
    <row r="4333" spans="1:20">
      <c r="A4333" s="31">
        <v>20410731127</v>
      </c>
      <c r="B4333" s="4" t="s">
        <v>26066</v>
      </c>
      <c r="C4333" s="4" t="s">
        <v>26044</v>
      </c>
      <c r="D4333" s="4" t="s">
        <v>32497</v>
      </c>
      <c r="E4333" s="4" t="s">
        <v>71</v>
      </c>
      <c r="F4333" s="4" t="s">
        <v>26066</v>
      </c>
      <c r="G4333" s="4" t="s">
        <v>71</v>
      </c>
      <c r="H4333" s="4" t="s">
        <v>26066</v>
      </c>
      <c r="I4333" s="4" t="s">
        <v>22</v>
      </c>
      <c r="J4333" s="4" t="s">
        <v>26067</v>
      </c>
      <c r="K4333" s="4" t="s">
        <v>26068</v>
      </c>
      <c r="L4333" s="4" t="s">
        <v>86</v>
      </c>
      <c r="M4333" s="4" t="s">
        <v>73</v>
      </c>
      <c r="N4333" s="4" t="s">
        <v>26096</v>
      </c>
      <c r="O4333" s="4" t="s">
        <v>26097</v>
      </c>
      <c r="P4333" s="4" t="s">
        <v>26098</v>
      </c>
      <c r="Q4333" s="4" t="s">
        <v>663</v>
      </c>
      <c r="R4333" s="4" t="s">
        <v>39876</v>
      </c>
      <c r="S4333" s="4" t="s">
        <v>39876</v>
      </c>
      <c r="T4333" s="4" t="s">
        <v>39876</v>
      </c>
    </row>
    <row r="4334" spans="1:20">
      <c r="A4334" s="31">
        <v>20410731168</v>
      </c>
      <c r="B4334" s="4" t="s">
        <v>26069</v>
      </c>
      <c r="C4334" s="4" t="s">
        <v>26044</v>
      </c>
      <c r="D4334" s="4" t="s">
        <v>27272</v>
      </c>
      <c r="E4334" s="4" t="s">
        <v>2835</v>
      </c>
      <c r="F4334" s="4" t="s">
        <v>33749</v>
      </c>
      <c r="G4334" s="4" t="s">
        <v>3020</v>
      </c>
      <c r="H4334" s="4" t="s">
        <v>33752</v>
      </c>
      <c r="I4334" s="4" t="s">
        <v>22</v>
      </c>
      <c r="J4334" s="4" t="s">
        <v>467</v>
      </c>
      <c r="K4334" s="4" t="s">
        <v>23368</v>
      </c>
      <c r="L4334" s="4" t="s">
        <v>308</v>
      </c>
      <c r="M4334" s="4" t="s">
        <v>73</v>
      </c>
      <c r="N4334" s="4" t="s">
        <v>23398</v>
      </c>
      <c r="O4334" s="4" t="s">
        <v>26099</v>
      </c>
      <c r="P4334" s="4" t="s">
        <v>26100</v>
      </c>
      <c r="Q4334" s="4" t="s">
        <v>663</v>
      </c>
      <c r="R4334" s="4" t="s">
        <v>3021</v>
      </c>
      <c r="S4334" s="4" t="s">
        <v>2836</v>
      </c>
      <c r="T4334" s="4" t="s">
        <v>39876</v>
      </c>
    </row>
    <row r="4335" spans="1:20">
      <c r="A4335" s="31">
        <v>20410732299</v>
      </c>
      <c r="B4335" s="4" t="s">
        <v>26070</v>
      </c>
      <c r="C4335" s="4" t="s">
        <v>26044</v>
      </c>
      <c r="D4335" s="4" t="s">
        <v>27273</v>
      </c>
      <c r="E4335" s="4" t="s">
        <v>71</v>
      </c>
      <c r="F4335" s="4" t="s">
        <v>26070</v>
      </c>
      <c r="G4335" s="4" t="s">
        <v>71</v>
      </c>
      <c r="H4335" s="4" t="s">
        <v>26070</v>
      </c>
      <c r="I4335" s="4" t="s">
        <v>22</v>
      </c>
      <c r="J4335" s="4" t="s">
        <v>26071</v>
      </c>
      <c r="K4335" s="4" t="s">
        <v>26072</v>
      </c>
      <c r="L4335" s="4" t="s">
        <v>14655</v>
      </c>
      <c r="M4335" s="4" t="s">
        <v>73</v>
      </c>
      <c r="N4335" s="4" t="s">
        <v>26101</v>
      </c>
      <c r="O4335" s="4" t="s">
        <v>26102</v>
      </c>
      <c r="P4335" s="4" t="s">
        <v>26103</v>
      </c>
      <c r="Q4335" s="4" t="s">
        <v>663</v>
      </c>
      <c r="R4335" s="4" t="s">
        <v>39876</v>
      </c>
      <c r="S4335" s="4" t="s">
        <v>39876</v>
      </c>
      <c r="T4335" s="4" t="s">
        <v>39876</v>
      </c>
    </row>
    <row r="4336" spans="1:20">
      <c r="A4336" s="31">
        <v>19431001643</v>
      </c>
      <c r="B4336" s="4" t="s">
        <v>26073</v>
      </c>
      <c r="C4336" s="4" t="s">
        <v>26104</v>
      </c>
      <c r="D4336" s="4" t="s">
        <v>29008</v>
      </c>
      <c r="E4336" s="4" t="s">
        <v>71</v>
      </c>
      <c r="F4336" s="4" t="s">
        <v>26073</v>
      </c>
      <c r="G4336" s="4" t="s">
        <v>71</v>
      </c>
      <c r="H4336" s="4" t="s">
        <v>26073</v>
      </c>
      <c r="I4336" s="4" t="s">
        <v>22</v>
      </c>
      <c r="J4336" s="4" t="s">
        <v>26074</v>
      </c>
      <c r="K4336" s="4" t="s">
        <v>26075</v>
      </c>
      <c r="L4336" s="4" t="s">
        <v>468</v>
      </c>
      <c r="M4336" s="4" t="s">
        <v>73</v>
      </c>
      <c r="N4336" s="4" t="s">
        <v>2639</v>
      </c>
      <c r="O4336" s="4" t="s">
        <v>26155</v>
      </c>
      <c r="P4336" s="4" t="s">
        <v>26156</v>
      </c>
      <c r="Q4336" s="4" t="s">
        <v>922</v>
      </c>
      <c r="R4336" s="4" t="s">
        <v>39876</v>
      </c>
      <c r="S4336" s="4" t="s">
        <v>39876</v>
      </c>
      <c r="T4336" s="4" t="s">
        <v>39876</v>
      </c>
    </row>
    <row r="4337" spans="1:20">
      <c r="A4337" s="31">
        <v>20410732331</v>
      </c>
      <c r="B4337" s="4" t="s">
        <v>26076</v>
      </c>
      <c r="C4337" s="4" t="s">
        <v>26104</v>
      </c>
      <c r="D4337" s="4" t="s">
        <v>32498</v>
      </c>
      <c r="E4337" s="4" t="s">
        <v>71</v>
      </c>
      <c r="F4337" s="4" t="s">
        <v>26076</v>
      </c>
      <c r="G4337" s="4" t="s">
        <v>71</v>
      </c>
      <c r="H4337" s="4" t="s">
        <v>26076</v>
      </c>
      <c r="I4337" s="4" t="s">
        <v>22</v>
      </c>
      <c r="J4337" s="4" t="s">
        <v>26077</v>
      </c>
      <c r="K4337" s="4" t="s">
        <v>26078</v>
      </c>
      <c r="L4337" s="4" t="s">
        <v>21383</v>
      </c>
      <c r="M4337" s="4" t="s">
        <v>73</v>
      </c>
      <c r="N4337" s="4" t="s">
        <v>13244</v>
      </c>
      <c r="O4337" s="4" t="s">
        <v>26105</v>
      </c>
      <c r="P4337" s="4" t="s">
        <v>26106</v>
      </c>
      <c r="Q4337" s="4" t="s">
        <v>663</v>
      </c>
      <c r="R4337" s="4" t="s">
        <v>39876</v>
      </c>
      <c r="S4337" s="4" t="s">
        <v>39876</v>
      </c>
      <c r="T4337" s="4" t="s">
        <v>39876</v>
      </c>
    </row>
    <row r="4338" spans="1:20">
      <c r="A4338" s="31">
        <v>20410731846</v>
      </c>
      <c r="B4338" s="4" t="s">
        <v>26079</v>
      </c>
      <c r="C4338" s="4" t="s">
        <v>26104</v>
      </c>
      <c r="D4338" s="4" t="s">
        <v>42042</v>
      </c>
      <c r="E4338" s="4" t="s">
        <v>71</v>
      </c>
      <c r="F4338" s="4" t="s">
        <v>26079</v>
      </c>
      <c r="G4338" s="4" t="s">
        <v>71</v>
      </c>
      <c r="H4338" s="4" t="s">
        <v>26079</v>
      </c>
      <c r="I4338" s="4" t="s">
        <v>22</v>
      </c>
      <c r="J4338" s="4" t="s">
        <v>26080</v>
      </c>
      <c r="K4338" s="4" t="s">
        <v>26081</v>
      </c>
      <c r="L4338" s="4" t="s">
        <v>23295</v>
      </c>
      <c r="M4338" s="4" t="s">
        <v>73</v>
      </c>
      <c r="N4338" s="4" t="s">
        <v>26107</v>
      </c>
      <c r="O4338" s="4" t="s">
        <v>26108</v>
      </c>
      <c r="P4338" s="4" t="s">
        <v>26109</v>
      </c>
      <c r="Q4338" s="4" t="s">
        <v>663</v>
      </c>
      <c r="R4338" s="4" t="s">
        <v>39876</v>
      </c>
      <c r="S4338" s="4" t="s">
        <v>39876</v>
      </c>
      <c r="T4338" s="4" t="s">
        <v>39876</v>
      </c>
    </row>
    <row r="4339" spans="1:20">
      <c r="A4339" s="31">
        <v>20410731804</v>
      </c>
      <c r="B4339" s="4" t="s">
        <v>26082</v>
      </c>
      <c r="C4339" s="4" t="s">
        <v>26104</v>
      </c>
      <c r="D4339" s="4" t="s">
        <v>42043</v>
      </c>
      <c r="E4339" s="4" t="s">
        <v>71</v>
      </c>
      <c r="F4339" s="4" t="s">
        <v>26082</v>
      </c>
      <c r="G4339" s="4" t="s">
        <v>71</v>
      </c>
      <c r="H4339" s="4" t="s">
        <v>26082</v>
      </c>
      <c r="I4339" s="4" t="s">
        <v>22</v>
      </c>
      <c r="J4339" s="4" t="s">
        <v>26083</v>
      </c>
      <c r="K4339" s="4" t="s">
        <v>26084</v>
      </c>
      <c r="L4339" s="4" t="s">
        <v>23295</v>
      </c>
      <c r="M4339" s="4" t="s">
        <v>73</v>
      </c>
      <c r="N4339" s="4" t="s">
        <v>26110</v>
      </c>
      <c r="O4339" s="4" t="s">
        <v>26111</v>
      </c>
      <c r="P4339" s="4" t="s">
        <v>26112</v>
      </c>
      <c r="Q4339" s="4" t="s">
        <v>663</v>
      </c>
      <c r="R4339" s="4" t="s">
        <v>39876</v>
      </c>
      <c r="S4339" s="4" t="s">
        <v>39876</v>
      </c>
      <c r="T4339" s="4" t="s">
        <v>39876</v>
      </c>
    </row>
    <row r="4340" spans="1:20">
      <c r="A4340" s="31">
        <v>20410731762</v>
      </c>
      <c r="B4340" s="4" t="s">
        <v>26085</v>
      </c>
      <c r="C4340" s="4" t="s">
        <v>26104</v>
      </c>
      <c r="D4340" s="4" t="s">
        <v>29009</v>
      </c>
      <c r="E4340" s="4" t="s">
        <v>71</v>
      </c>
      <c r="F4340" s="4" t="s">
        <v>26085</v>
      </c>
      <c r="G4340" s="4" t="s">
        <v>71</v>
      </c>
      <c r="H4340" s="4" t="s">
        <v>26085</v>
      </c>
      <c r="I4340" s="4" t="s">
        <v>22</v>
      </c>
      <c r="J4340" s="4" t="s">
        <v>26086</v>
      </c>
      <c r="K4340" s="4" t="s">
        <v>26087</v>
      </c>
      <c r="L4340" s="4" t="s">
        <v>263</v>
      </c>
      <c r="M4340" s="4" t="s">
        <v>73</v>
      </c>
      <c r="N4340" s="4" t="s">
        <v>26113</v>
      </c>
      <c r="O4340" s="4" t="s">
        <v>26114</v>
      </c>
      <c r="P4340" s="4" t="s">
        <v>26115</v>
      </c>
      <c r="Q4340" s="4" t="s">
        <v>663</v>
      </c>
      <c r="R4340" s="4" t="s">
        <v>39876</v>
      </c>
      <c r="S4340" s="4" t="s">
        <v>39876</v>
      </c>
      <c r="T4340" s="4" t="s">
        <v>39876</v>
      </c>
    </row>
    <row r="4341" spans="1:20">
      <c r="A4341" s="31">
        <v>20410731721</v>
      </c>
      <c r="B4341" s="4" t="s">
        <v>26088</v>
      </c>
      <c r="C4341" s="4" t="s">
        <v>26104</v>
      </c>
      <c r="D4341" s="4" t="s">
        <v>42044</v>
      </c>
      <c r="E4341" s="4" t="s">
        <v>71</v>
      </c>
      <c r="F4341" s="4" t="s">
        <v>26088</v>
      </c>
      <c r="G4341" s="4" t="s">
        <v>71</v>
      </c>
      <c r="H4341" s="4" t="s">
        <v>26088</v>
      </c>
      <c r="I4341" s="4" t="s">
        <v>22</v>
      </c>
      <c r="J4341" s="4" t="s">
        <v>8512</v>
      </c>
      <c r="K4341" s="4" t="s">
        <v>26089</v>
      </c>
      <c r="L4341" s="4" t="s">
        <v>267</v>
      </c>
      <c r="M4341" s="4" t="s">
        <v>73</v>
      </c>
      <c r="N4341" s="4" t="s">
        <v>26116</v>
      </c>
      <c r="O4341" s="4" t="s">
        <v>26117</v>
      </c>
      <c r="P4341" s="4" t="s">
        <v>26118</v>
      </c>
      <c r="Q4341" s="4" t="s">
        <v>663</v>
      </c>
      <c r="R4341" s="4" t="s">
        <v>39876</v>
      </c>
      <c r="S4341" s="4" t="s">
        <v>39876</v>
      </c>
      <c r="T4341" s="4" t="s">
        <v>39876</v>
      </c>
    </row>
    <row r="4342" spans="1:20">
      <c r="A4342" s="31">
        <v>19451027106</v>
      </c>
      <c r="B4342" s="4" t="s">
        <v>26090</v>
      </c>
      <c r="C4342" s="4" t="s">
        <v>26104</v>
      </c>
      <c r="D4342" s="4" t="s">
        <v>42045</v>
      </c>
      <c r="E4342" s="4" t="s">
        <v>71</v>
      </c>
      <c r="F4342" s="4" t="s">
        <v>26090</v>
      </c>
      <c r="G4342" s="4" t="s">
        <v>71</v>
      </c>
      <c r="H4342" s="4" t="s">
        <v>26090</v>
      </c>
      <c r="I4342" s="4" t="s">
        <v>22</v>
      </c>
      <c r="J4342" s="4" t="s">
        <v>26091</v>
      </c>
      <c r="K4342" s="4" t="s">
        <v>26092</v>
      </c>
      <c r="L4342" s="4" t="s">
        <v>21383</v>
      </c>
      <c r="M4342" s="4" t="s">
        <v>73</v>
      </c>
      <c r="N4342" s="4" t="s">
        <v>26157</v>
      </c>
      <c r="O4342" s="4" t="s">
        <v>26158</v>
      </c>
      <c r="P4342" s="4" t="s">
        <v>26159</v>
      </c>
      <c r="Q4342" s="4" t="s">
        <v>5385</v>
      </c>
      <c r="R4342" s="4" t="s">
        <v>39876</v>
      </c>
      <c r="S4342" s="4" t="s">
        <v>39876</v>
      </c>
      <c r="T4342" s="4" t="s">
        <v>39876</v>
      </c>
    </row>
    <row r="4343" spans="1:20">
      <c r="A4343" s="31">
        <v>20410731689</v>
      </c>
      <c r="B4343" s="4" t="s">
        <v>26119</v>
      </c>
      <c r="C4343" s="4" t="s">
        <v>26104</v>
      </c>
      <c r="D4343" s="4" t="s">
        <v>35562</v>
      </c>
      <c r="E4343" s="4" t="s">
        <v>71</v>
      </c>
      <c r="F4343" s="4" t="s">
        <v>26119</v>
      </c>
      <c r="G4343" s="4" t="s">
        <v>71</v>
      </c>
      <c r="H4343" s="4" t="s">
        <v>26119</v>
      </c>
      <c r="I4343" s="4" t="s">
        <v>22</v>
      </c>
      <c r="J4343" s="4" t="s">
        <v>9561</v>
      </c>
      <c r="K4343" s="4" t="s">
        <v>26120</v>
      </c>
      <c r="L4343" s="4" t="s">
        <v>1072</v>
      </c>
      <c r="M4343" s="4" t="s">
        <v>73</v>
      </c>
      <c r="N4343" s="4" t="s">
        <v>26121</v>
      </c>
      <c r="O4343" s="4" t="s">
        <v>26122</v>
      </c>
      <c r="P4343" s="4" t="s">
        <v>26123</v>
      </c>
      <c r="Q4343" s="4" t="s">
        <v>663</v>
      </c>
      <c r="R4343" s="4" t="s">
        <v>39876</v>
      </c>
      <c r="S4343" s="4" t="s">
        <v>39876</v>
      </c>
      <c r="T4343" s="4" t="s">
        <v>39876</v>
      </c>
    </row>
    <row r="4344" spans="1:20">
      <c r="A4344" s="31">
        <v>20410731648</v>
      </c>
      <c r="B4344" s="4" t="s">
        <v>26124</v>
      </c>
      <c r="C4344" s="4" t="s">
        <v>26125</v>
      </c>
      <c r="D4344" s="4" t="s">
        <v>27274</v>
      </c>
      <c r="E4344" s="4" t="s">
        <v>71</v>
      </c>
      <c r="F4344" s="4" t="s">
        <v>26124</v>
      </c>
      <c r="G4344" s="4" t="s">
        <v>71</v>
      </c>
      <c r="H4344" s="4" t="s">
        <v>26124</v>
      </c>
      <c r="I4344" s="4" t="s">
        <v>22</v>
      </c>
      <c r="J4344" s="4" t="s">
        <v>26126</v>
      </c>
      <c r="K4344" s="4" t="s">
        <v>26127</v>
      </c>
      <c r="L4344" s="4" t="s">
        <v>16413</v>
      </c>
      <c r="M4344" s="4" t="s">
        <v>73</v>
      </c>
      <c r="N4344" s="4" t="s">
        <v>26128</v>
      </c>
      <c r="O4344" s="4" t="s">
        <v>26129</v>
      </c>
      <c r="P4344" s="4" t="s">
        <v>26130</v>
      </c>
      <c r="Q4344" s="4" t="s">
        <v>663</v>
      </c>
      <c r="R4344" s="4" t="s">
        <v>39876</v>
      </c>
      <c r="S4344" s="4" t="s">
        <v>39876</v>
      </c>
      <c r="T4344" s="4" t="s">
        <v>39876</v>
      </c>
    </row>
    <row r="4345" spans="1:20">
      <c r="A4345" s="31">
        <v>20410731606</v>
      </c>
      <c r="B4345" s="4" t="s">
        <v>26131</v>
      </c>
      <c r="C4345" s="4" t="s">
        <v>26125</v>
      </c>
      <c r="D4345" s="4" t="s">
        <v>29010</v>
      </c>
      <c r="E4345" s="4" t="s">
        <v>71</v>
      </c>
      <c r="F4345" s="4" t="s">
        <v>26131</v>
      </c>
      <c r="G4345" s="4" t="s">
        <v>71</v>
      </c>
      <c r="H4345" s="4" t="s">
        <v>26131</v>
      </c>
      <c r="I4345" s="4" t="s">
        <v>22</v>
      </c>
      <c r="J4345" s="4" t="s">
        <v>1854</v>
      </c>
      <c r="K4345" s="4" t="s">
        <v>26132</v>
      </c>
      <c r="L4345" s="4" t="s">
        <v>21383</v>
      </c>
      <c r="M4345" s="4" t="s">
        <v>73</v>
      </c>
      <c r="N4345" s="4" t="s">
        <v>26133</v>
      </c>
      <c r="O4345" s="4" t="s">
        <v>26134</v>
      </c>
      <c r="P4345" s="4" t="s">
        <v>26135</v>
      </c>
      <c r="Q4345" s="4" t="s">
        <v>663</v>
      </c>
      <c r="R4345" s="4" t="s">
        <v>39876</v>
      </c>
      <c r="S4345" s="4" t="s">
        <v>39876</v>
      </c>
      <c r="T4345" s="4" t="s">
        <v>39876</v>
      </c>
    </row>
    <row r="4346" spans="1:20">
      <c r="A4346" s="31">
        <v>20410731564</v>
      </c>
      <c r="B4346" s="4" t="s">
        <v>26136</v>
      </c>
      <c r="C4346" s="4" t="s">
        <v>26125</v>
      </c>
      <c r="D4346" s="4" t="s">
        <v>27275</v>
      </c>
      <c r="E4346" s="4" t="s">
        <v>71</v>
      </c>
      <c r="F4346" s="4" t="s">
        <v>26136</v>
      </c>
      <c r="G4346" s="4" t="s">
        <v>71</v>
      </c>
      <c r="H4346" s="4" t="s">
        <v>26136</v>
      </c>
      <c r="I4346" s="4" t="s">
        <v>22</v>
      </c>
      <c r="J4346" s="4" t="s">
        <v>10650</v>
      </c>
      <c r="K4346" s="4" t="s">
        <v>26137</v>
      </c>
      <c r="L4346" s="4" t="s">
        <v>311</v>
      </c>
      <c r="M4346" s="4" t="s">
        <v>73</v>
      </c>
      <c r="N4346" s="4" t="s">
        <v>26160</v>
      </c>
      <c r="O4346" s="4" t="s">
        <v>26161</v>
      </c>
      <c r="P4346" s="4" t="s">
        <v>26162</v>
      </c>
      <c r="Q4346" s="4" t="s">
        <v>663</v>
      </c>
      <c r="R4346" s="4" t="s">
        <v>39876</v>
      </c>
      <c r="S4346" s="4" t="s">
        <v>39876</v>
      </c>
      <c r="T4346" s="4" t="s">
        <v>39876</v>
      </c>
    </row>
    <row r="4347" spans="1:20">
      <c r="A4347" s="31">
        <v>20410731523</v>
      </c>
      <c r="B4347" s="4" t="s">
        <v>26138</v>
      </c>
      <c r="C4347" s="4" t="s">
        <v>26125</v>
      </c>
      <c r="D4347" s="4" t="s">
        <v>29011</v>
      </c>
      <c r="E4347" s="4" t="s">
        <v>71</v>
      </c>
      <c r="F4347" s="4" t="s">
        <v>26138</v>
      </c>
      <c r="G4347" s="4" t="s">
        <v>71</v>
      </c>
      <c r="H4347" s="4" t="s">
        <v>26138</v>
      </c>
      <c r="I4347" s="4" t="s">
        <v>22</v>
      </c>
      <c r="J4347" s="4" t="s">
        <v>936</v>
      </c>
      <c r="K4347" s="4" t="s">
        <v>26139</v>
      </c>
      <c r="L4347" s="4" t="s">
        <v>1072</v>
      </c>
      <c r="M4347" s="4" t="s">
        <v>73</v>
      </c>
      <c r="N4347" s="4" t="s">
        <v>26163</v>
      </c>
      <c r="O4347" s="4" t="s">
        <v>26164</v>
      </c>
      <c r="P4347" s="4" t="s">
        <v>26165</v>
      </c>
      <c r="Q4347" s="4" t="s">
        <v>663</v>
      </c>
      <c r="R4347" s="4" t="s">
        <v>39876</v>
      </c>
      <c r="S4347" s="4" t="s">
        <v>39876</v>
      </c>
      <c r="T4347" s="4" t="s">
        <v>39876</v>
      </c>
    </row>
    <row r="4348" spans="1:20">
      <c r="A4348" s="31">
        <v>20410731481</v>
      </c>
      <c r="B4348" s="4" t="s">
        <v>26140</v>
      </c>
      <c r="C4348" s="4" t="s">
        <v>26125</v>
      </c>
      <c r="D4348" s="4" t="s">
        <v>42046</v>
      </c>
      <c r="E4348" s="4" t="s">
        <v>71</v>
      </c>
      <c r="F4348" s="4" t="s">
        <v>26140</v>
      </c>
      <c r="G4348" s="4" t="s">
        <v>71</v>
      </c>
      <c r="H4348" s="4" t="s">
        <v>26140</v>
      </c>
      <c r="I4348" s="4" t="s">
        <v>22</v>
      </c>
      <c r="J4348" s="4" t="s">
        <v>26141</v>
      </c>
      <c r="K4348" s="4" t="s">
        <v>26142</v>
      </c>
      <c r="L4348" s="4" t="s">
        <v>8507</v>
      </c>
      <c r="M4348" s="4" t="s">
        <v>73</v>
      </c>
      <c r="N4348" s="4" t="s">
        <v>26166</v>
      </c>
      <c r="O4348" s="4" t="s">
        <v>26167</v>
      </c>
      <c r="P4348" s="4" t="s">
        <v>26168</v>
      </c>
      <c r="Q4348" s="4" t="s">
        <v>663</v>
      </c>
      <c r="R4348" s="4" t="s">
        <v>39876</v>
      </c>
      <c r="S4348" s="4" t="s">
        <v>39876</v>
      </c>
      <c r="T4348" s="4" t="s">
        <v>39876</v>
      </c>
    </row>
    <row r="4349" spans="1:20">
      <c r="A4349" s="31">
        <v>20410731440</v>
      </c>
      <c r="B4349" s="4" t="s">
        <v>26143</v>
      </c>
      <c r="C4349" s="4" t="s">
        <v>26125</v>
      </c>
      <c r="D4349" s="4" t="s">
        <v>32499</v>
      </c>
      <c r="E4349" s="4" t="s">
        <v>71</v>
      </c>
      <c r="F4349" s="4" t="s">
        <v>26143</v>
      </c>
      <c r="G4349" s="4" t="s">
        <v>71</v>
      </c>
      <c r="H4349" s="4" t="s">
        <v>26143</v>
      </c>
      <c r="I4349" s="4" t="s">
        <v>22</v>
      </c>
      <c r="J4349" s="4" t="s">
        <v>26144</v>
      </c>
      <c r="K4349" s="4" t="s">
        <v>26145</v>
      </c>
      <c r="L4349" s="4" t="s">
        <v>8507</v>
      </c>
      <c r="M4349" s="4" t="s">
        <v>73</v>
      </c>
      <c r="N4349" s="4" t="s">
        <v>26169</v>
      </c>
      <c r="O4349" s="4" t="s">
        <v>26170</v>
      </c>
      <c r="P4349" s="4" t="s">
        <v>26171</v>
      </c>
      <c r="Q4349" s="4" t="s">
        <v>663</v>
      </c>
      <c r="R4349" s="4" t="s">
        <v>39876</v>
      </c>
      <c r="S4349" s="4" t="s">
        <v>39876</v>
      </c>
      <c r="T4349" s="4" t="s">
        <v>39876</v>
      </c>
    </row>
    <row r="4350" spans="1:20">
      <c r="A4350" s="31">
        <v>20410731408</v>
      </c>
      <c r="B4350" s="4" t="s">
        <v>26146</v>
      </c>
      <c r="C4350" s="4" t="s">
        <v>26125</v>
      </c>
      <c r="D4350" s="4" t="s">
        <v>42047</v>
      </c>
      <c r="E4350" s="4" t="s">
        <v>71</v>
      </c>
      <c r="F4350" s="4" t="s">
        <v>26146</v>
      </c>
      <c r="G4350" s="4" t="s">
        <v>71</v>
      </c>
      <c r="H4350" s="4" t="s">
        <v>26146</v>
      </c>
      <c r="I4350" s="4" t="s">
        <v>22</v>
      </c>
      <c r="J4350" s="4" t="s">
        <v>26147</v>
      </c>
      <c r="K4350" s="4" t="s">
        <v>26148</v>
      </c>
      <c r="L4350" s="4" t="s">
        <v>267</v>
      </c>
      <c r="M4350" s="4" t="s">
        <v>73</v>
      </c>
      <c r="N4350" s="4" t="s">
        <v>26172</v>
      </c>
      <c r="O4350" s="4" t="s">
        <v>26173</v>
      </c>
      <c r="P4350" s="4" t="s">
        <v>26174</v>
      </c>
      <c r="Q4350" s="4" t="s">
        <v>663</v>
      </c>
      <c r="R4350" s="4" t="s">
        <v>39876</v>
      </c>
      <c r="S4350" s="4" t="s">
        <v>39876</v>
      </c>
      <c r="T4350" s="4" t="s">
        <v>39876</v>
      </c>
    </row>
    <row r="4351" spans="1:20">
      <c r="A4351" s="31">
        <v>20410731366</v>
      </c>
      <c r="B4351" s="4" t="s">
        <v>26175</v>
      </c>
      <c r="C4351" s="4" t="s">
        <v>26188</v>
      </c>
      <c r="D4351" s="4" t="s">
        <v>30522</v>
      </c>
      <c r="E4351" s="4" t="s">
        <v>71</v>
      </c>
      <c r="F4351" s="4" t="s">
        <v>26175</v>
      </c>
      <c r="G4351" s="4" t="s">
        <v>71</v>
      </c>
      <c r="H4351" s="4" t="s">
        <v>26175</v>
      </c>
      <c r="I4351" s="4" t="s">
        <v>22</v>
      </c>
      <c r="J4351" s="4" t="s">
        <v>8661</v>
      </c>
      <c r="K4351" s="4" t="s">
        <v>26176</v>
      </c>
      <c r="L4351" s="4" t="s">
        <v>263</v>
      </c>
      <c r="M4351" s="4" t="s">
        <v>73</v>
      </c>
      <c r="N4351" s="4" t="s">
        <v>26208</v>
      </c>
      <c r="O4351" s="4" t="s">
        <v>26209</v>
      </c>
      <c r="P4351" s="4" t="s">
        <v>26210</v>
      </c>
      <c r="Q4351" s="4" t="s">
        <v>663</v>
      </c>
      <c r="R4351" s="4" t="s">
        <v>39876</v>
      </c>
      <c r="S4351" s="4" t="s">
        <v>39876</v>
      </c>
      <c r="T4351" s="4" t="s">
        <v>39876</v>
      </c>
    </row>
    <row r="4352" spans="1:20">
      <c r="A4352" s="31">
        <v>20410731325</v>
      </c>
      <c r="B4352" s="4" t="s">
        <v>26177</v>
      </c>
      <c r="C4352" s="4" t="s">
        <v>26188</v>
      </c>
      <c r="D4352" s="4" t="s">
        <v>27276</v>
      </c>
      <c r="E4352" s="4" t="s">
        <v>71</v>
      </c>
      <c r="F4352" s="4" t="s">
        <v>26177</v>
      </c>
      <c r="G4352" s="4" t="s">
        <v>71</v>
      </c>
      <c r="H4352" s="4" t="s">
        <v>26177</v>
      </c>
      <c r="I4352" s="4" t="s">
        <v>22</v>
      </c>
      <c r="J4352" s="4" t="s">
        <v>2040</v>
      </c>
      <c r="K4352" s="4" t="s">
        <v>26178</v>
      </c>
      <c r="L4352" s="4" t="s">
        <v>535</v>
      </c>
      <c r="M4352" s="4" t="s">
        <v>73</v>
      </c>
      <c r="N4352" s="4" t="s">
        <v>26211</v>
      </c>
      <c r="O4352" s="4" t="s">
        <v>26212</v>
      </c>
      <c r="P4352" s="4" t="s">
        <v>26213</v>
      </c>
      <c r="Q4352" s="4" t="s">
        <v>663</v>
      </c>
      <c r="R4352" s="4" t="s">
        <v>39876</v>
      </c>
      <c r="S4352" s="4" t="s">
        <v>39876</v>
      </c>
      <c r="T4352" s="4" t="s">
        <v>39876</v>
      </c>
    </row>
    <row r="4353" spans="1:20">
      <c r="A4353" s="31">
        <v>20410731283</v>
      </c>
      <c r="B4353" s="4" t="s">
        <v>26179</v>
      </c>
      <c r="C4353" s="4" t="s">
        <v>26188</v>
      </c>
      <c r="D4353" s="4" t="s">
        <v>29012</v>
      </c>
      <c r="E4353" s="4" t="s">
        <v>71</v>
      </c>
      <c r="F4353" s="4" t="s">
        <v>26179</v>
      </c>
      <c r="G4353" s="4" t="s">
        <v>71</v>
      </c>
      <c r="H4353" s="4" t="s">
        <v>26179</v>
      </c>
      <c r="I4353" s="4" t="s">
        <v>22</v>
      </c>
      <c r="J4353" s="4" t="s">
        <v>4239</v>
      </c>
      <c r="K4353" s="4" t="s">
        <v>26180</v>
      </c>
      <c r="L4353" s="4" t="s">
        <v>2928</v>
      </c>
      <c r="M4353" s="4" t="s">
        <v>73</v>
      </c>
      <c r="N4353" s="4" t="s">
        <v>26214</v>
      </c>
      <c r="O4353" s="4" t="s">
        <v>26215</v>
      </c>
      <c r="P4353" s="4" t="s">
        <v>26216</v>
      </c>
      <c r="Q4353" s="4" t="s">
        <v>663</v>
      </c>
      <c r="R4353" s="4" t="s">
        <v>39876</v>
      </c>
      <c r="S4353" s="4" t="s">
        <v>39876</v>
      </c>
      <c r="T4353" s="4" t="s">
        <v>39876</v>
      </c>
    </row>
    <row r="4354" spans="1:20">
      <c r="A4354" s="31">
        <v>20410731234</v>
      </c>
      <c r="B4354" s="4" t="s">
        <v>26181</v>
      </c>
      <c r="C4354" s="4" t="s">
        <v>26188</v>
      </c>
      <c r="D4354" s="4" t="s">
        <v>29013</v>
      </c>
      <c r="E4354" s="4" t="s">
        <v>71</v>
      </c>
      <c r="F4354" s="4" t="s">
        <v>26181</v>
      </c>
      <c r="G4354" s="4" t="s">
        <v>71</v>
      </c>
      <c r="H4354" s="4" t="s">
        <v>26181</v>
      </c>
      <c r="I4354" s="4" t="s">
        <v>22</v>
      </c>
      <c r="J4354" s="4" t="s">
        <v>26182</v>
      </c>
      <c r="K4354" s="4" t="s">
        <v>26183</v>
      </c>
      <c r="L4354" s="4" t="s">
        <v>14113</v>
      </c>
      <c r="M4354" s="4" t="s">
        <v>73</v>
      </c>
      <c r="N4354" s="4" t="s">
        <v>26217</v>
      </c>
      <c r="O4354" s="4" t="s">
        <v>26218</v>
      </c>
      <c r="P4354" s="4" t="s">
        <v>26219</v>
      </c>
      <c r="Q4354" s="4" t="s">
        <v>663</v>
      </c>
      <c r="R4354" s="4" t="s">
        <v>39876</v>
      </c>
      <c r="S4354" s="4" t="s">
        <v>39876</v>
      </c>
      <c r="T4354" s="4" t="s">
        <v>39876</v>
      </c>
    </row>
    <row r="4355" spans="1:20">
      <c r="A4355" s="31">
        <v>20410731150</v>
      </c>
      <c r="B4355" s="4" t="s">
        <v>26184</v>
      </c>
      <c r="C4355" s="4" t="s">
        <v>26188</v>
      </c>
      <c r="D4355" s="4" t="s">
        <v>42048</v>
      </c>
      <c r="E4355" s="4" t="s">
        <v>71</v>
      </c>
      <c r="F4355" s="4" t="s">
        <v>26184</v>
      </c>
      <c r="G4355" s="4" t="s">
        <v>71</v>
      </c>
      <c r="H4355" s="4" t="s">
        <v>26184</v>
      </c>
      <c r="I4355" s="4" t="s">
        <v>22</v>
      </c>
      <c r="J4355" s="4" t="s">
        <v>26185</v>
      </c>
      <c r="K4355" s="4" t="s">
        <v>26186</v>
      </c>
      <c r="L4355" s="4" t="s">
        <v>14655</v>
      </c>
      <c r="M4355" s="4" t="s">
        <v>73</v>
      </c>
      <c r="N4355" s="4" t="s">
        <v>26220</v>
      </c>
      <c r="O4355" s="4" t="s">
        <v>26221</v>
      </c>
      <c r="P4355" s="4" t="s">
        <v>26222</v>
      </c>
      <c r="Q4355" s="4" t="s">
        <v>663</v>
      </c>
      <c r="R4355" s="4" t="s">
        <v>39876</v>
      </c>
      <c r="S4355" s="4" t="s">
        <v>39876</v>
      </c>
      <c r="T4355" s="4" t="s">
        <v>39876</v>
      </c>
    </row>
    <row r="4356" spans="1:20">
      <c r="A4356" s="31">
        <v>19451026819</v>
      </c>
      <c r="B4356" s="4" t="s">
        <v>26187</v>
      </c>
      <c r="C4356" s="4" t="s">
        <v>26188</v>
      </c>
      <c r="D4356" s="4" t="s">
        <v>42049</v>
      </c>
      <c r="E4356" s="4" t="s">
        <v>71</v>
      </c>
      <c r="F4356" s="4" t="s">
        <v>26187</v>
      </c>
      <c r="G4356" s="4" t="s">
        <v>71</v>
      </c>
      <c r="H4356" s="4" t="s">
        <v>26187</v>
      </c>
      <c r="I4356" s="4" t="s">
        <v>22</v>
      </c>
      <c r="J4356" s="4" t="s">
        <v>23936</v>
      </c>
      <c r="K4356" s="4" t="s">
        <v>26189</v>
      </c>
      <c r="L4356" s="4" t="s">
        <v>16413</v>
      </c>
      <c r="M4356" s="4" t="s">
        <v>73</v>
      </c>
      <c r="N4356" s="4" t="s">
        <v>26190</v>
      </c>
      <c r="O4356" s="4" t="s">
        <v>26191</v>
      </c>
      <c r="P4356" s="4" t="s">
        <v>26192</v>
      </c>
      <c r="Q4356" s="4" t="s">
        <v>5385</v>
      </c>
      <c r="R4356" s="4" t="s">
        <v>39876</v>
      </c>
      <c r="S4356" s="4" t="s">
        <v>39876</v>
      </c>
      <c r="T4356" s="4" t="s">
        <v>39876</v>
      </c>
    </row>
    <row r="4357" spans="1:20">
      <c r="A4357" s="31">
        <v>19431001676</v>
      </c>
      <c r="B4357" s="4" t="s">
        <v>26193</v>
      </c>
      <c r="C4357" s="4" t="s">
        <v>26188</v>
      </c>
      <c r="D4357" s="4" t="s">
        <v>42050</v>
      </c>
      <c r="E4357" s="4" t="s">
        <v>71</v>
      </c>
      <c r="F4357" s="4" t="s">
        <v>26193</v>
      </c>
      <c r="G4357" s="4" t="s">
        <v>71</v>
      </c>
      <c r="H4357" s="4" t="s">
        <v>26193</v>
      </c>
      <c r="I4357" s="4" t="s">
        <v>22</v>
      </c>
      <c r="J4357" s="4" t="s">
        <v>26194</v>
      </c>
      <c r="K4357" s="4" t="s">
        <v>26195</v>
      </c>
      <c r="L4357" s="4" t="s">
        <v>14655</v>
      </c>
      <c r="M4357" s="4" t="s">
        <v>73</v>
      </c>
      <c r="N4357" s="4" t="s">
        <v>26223</v>
      </c>
      <c r="O4357" s="4" t="s">
        <v>26224</v>
      </c>
      <c r="P4357" s="4" t="s">
        <v>26225</v>
      </c>
      <c r="Q4357" s="4" t="s">
        <v>922</v>
      </c>
      <c r="R4357" s="4" t="s">
        <v>39876</v>
      </c>
      <c r="S4357" s="4" t="s">
        <v>39876</v>
      </c>
      <c r="T4357" s="4" t="s">
        <v>39876</v>
      </c>
    </row>
    <row r="4358" spans="1:20">
      <c r="A4358" s="31">
        <v>20410731192</v>
      </c>
      <c r="B4358" s="4" t="s">
        <v>26196</v>
      </c>
      <c r="C4358" s="4" t="s">
        <v>26188</v>
      </c>
      <c r="D4358" s="4" t="s">
        <v>32500</v>
      </c>
      <c r="E4358" s="4" t="s">
        <v>71</v>
      </c>
      <c r="F4358" s="4" t="s">
        <v>26196</v>
      </c>
      <c r="G4358" s="4" t="s">
        <v>71</v>
      </c>
      <c r="H4358" s="4" t="s">
        <v>26196</v>
      </c>
      <c r="I4358" s="4" t="s">
        <v>22</v>
      </c>
      <c r="J4358" s="4" t="s">
        <v>26197</v>
      </c>
      <c r="K4358" s="4" t="s">
        <v>26198</v>
      </c>
      <c r="L4358" s="4" t="s">
        <v>21383</v>
      </c>
      <c r="M4358" s="4" t="s">
        <v>73</v>
      </c>
      <c r="N4358" s="4" t="s">
        <v>26226</v>
      </c>
      <c r="O4358" s="4" t="s">
        <v>26227</v>
      </c>
      <c r="P4358" s="4" t="s">
        <v>26228</v>
      </c>
      <c r="Q4358" s="4" t="s">
        <v>663</v>
      </c>
      <c r="R4358" s="4" t="s">
        <v>39876</v>
      </c>
      <c r="S4358" s="4" t="s">
        <v>39876</v>
      </c>
      <c r="T4358" s="4" t="s">
        <v>39876</v>
      </c>
    </row>
    <row r="4359" spans="1:20">
      <c r="A4359" s="31">
        <v>19431001387</v>
      </c>
      <c r="B4359" s="4" t="s">
        <v>26199</v>
      </c>
      <c r="C4359" s="4" t="s">
        <v>26188</v>
      </c>
      <c r="D4359" s="4" t="s">
        <v>27277</v>
      </c>
      <c r="E4359" s="4" t="s">
        <v>71</v>
      </c>
      <c r="F4359" s="4" t="s">
        <v>26199</v>
      </c>
      <c r="G4359" s="4" t="s">
        <v>71</v>
      </c>
      <c r="H4359" s="4" t="s">
        <v>26199</v>
      </c>
      <c r="I4359" s="4" t="s">
        <v>22</v>
      </c>
      <c r="J4359" s="4" t="s">
        <v>26200</v>
      </c>
      <c r="K4359" s="4" t="s">
        <v>26201</v>
      </c>
      <c r="L4359" s="4" t="s">
        <v>11664</v>
      </c>
      <c r="M4359" s="4" t="s">
        <v>73</v>
      </c>
      <c r="N4359" s="4" t="s">
        <v>26229</v>
      </c>
      <c r="O4359" s="4" t="s">
        <v>26230</v>
      </c>
      <c r="P4359" s="4" t="s">
        <v>26231</v>
      </c>
      <c r="Q4359" s="4" t="s">
        <v>922</v>
      </c>
      <c r="R4359" s="4" t="s">
        <v>39876</v>
      </c>
      <c r="S4359" s="4" t="s">
        <v>39876</v>
      </c>
      <c r="T4359" s="4" t="s">
        <v>39876</v>
      </c>
    </row>
    <row r="4360" spans="1:20">
      <c r="A4360" s="31">
        <v>20410731317</v>
      </c>
      <c r="B4360" s="4" t="s">
        <v>26202</v>
      </c>
      <c r="C4360" s="4" t="s">
        <v>26188</v>
      </c>
      <c r="D4360" s="4" t="s">
        <v>39156</v>
      </c>
      <c r="E4360" s="4" t="s">
        <v>71</v>
      </c>
      <c r="F4360" s="4" t="s">
        <v>26202</v>
      </c>
      <c r="G4360" s="4" t="s">
        <v>71</v>
      </c>
      <c r="H4360" s="4" t="s">
        <v>26202</v>
      </c>
      <c r="I4360" s="4" t="s">
        <v>22</v>
      </c>
      <c r="J4360" s="4" t="s">
        <v>26203</v>
      </c>
      <c r="K4360" s="4" t="s">
        <v>26204</v>
      </c>
      <c r="L4360" s="4" t="s">
        <v>21383</v>
      </c>
      <c r="M4360" s="4" t="s">
        <v>73</v>
      </c>
      <c r="N4360" s="4" t="s">
        <v>26232</v>
      </c>
      <c r="O4360" s="4" t="s">
        <v>26233</v>
      </c>
      <c r="P4360" s="4" t="s">
        <v>26234</v>
      </c>
      <c r="Q4360" s="4" t="s">
        <v>663</v>
      </c>
      <c r="R4360" s="4" t="s">
        <v>39876</v>
      </c>
      <c r="S4360" s="4" t="s">
        <v>39876</v>
      </c>
      <c r="T4360" s="4" t="s">
        <v>39876</v>
      </c>
    </row>
    <row r="4361" spans="1:20">
      <c r="A4361" s="31">
        <v>20410731275</v>
      </c>
      <c r="B4361" s="4" t="s">
        <v>26205</v>
      </c>
      <c r="C4361" s="4" t="s">
        <v>26188</v>
      </c>
      <c r="D4361" s="4" t="s">
        <v>29014</v>
      </c>
      <c r="E4361" s="4" t="s">
        <v>71</v>
      </c>
      <c r="F4361" s="4" t="s">
        <v>26205</v>
      </c>
      <c r="G4361" s="4" t="s">
        <v>71</v>
      </c>
      <c r="H4361" s="4" t="s">
        <v>26205</v>
      </c>
      <c r="I4361" s="4" t="s">
        <v>22</v>
      </c>
      <c r="J4361" s="4" t="s">
        <v>26206</v>
      </c>
      <c r="K4361" s="4" t="s">
        <v>26207</v>
      </c>
      <c r="L4361" s="4" t="s">
        <v>267</v>
      </c>
      <c r="M4361" s="4" t="s">
        <v>73</v>
      </c>
      <c r="N4361" s="4" t="s">
        <v>26235</v>
      </c>
      <c r="O4361" s="4" t="s">
        <v>26236</v>
      </c>
      <c r="P4361" s="4" t="s">
        <v>26237</v>
      </c>
      <c r="Q4361" s="4" t="s">
        <v>663</v>
      </c>
      <c r="R4361" s="4" t="s">
        <v>39876</v>
      </c>
      <c r="S4361" s="4" t="s">
        <v>39876</v>
      </c>
      <c r="T4361" s="4" t="s">
        <v>39876</v>
      </c>
    </row>
    <row r="4362" spans="1:20">
      <c r="A4362" s="31">
        <v>20410731390</v>
      </c>
      <c r="B4362" s="4" t="s">
        <v>26238</v>
      </c>
      <c r="C4362" s="4" t="s">
        <v>26188</v>
      </c>
      <c r="D4362" s="4" t="s">
        <v>32501</v>
      </c>
      <c r="E4362" s="4" t="s">
        <v>71</v>
      </c>
      <c r="F4362" s="4" t="s">
        <v>26238</v>
      </c>
      <c r="G4362" s="4" t="s">
        <v>71</v>
      </c>
      <c r="H4362" s="4" t="s">
        <v>26238</v>
      </c>
      <c r="I4362" s="4" t="s">
        <v>22</v>
      </c>
      <c r="J4362" s="4" t="s">
        <v>26239</v>
      </c>
      <c r="K4362" s="4" t="s">
        <v>26240</v>
      </c>
      <c r="L4362" s="4" t="s">
        <v>1072</v>
      </c>
      <c r="M4362" s="4" t="s">
        <v>73</v>
      </c>
      <c r="N4362" s="4" t="s">
        <v>26241</v>
      </c>
      <c r="O4362" s="4" t="s">
        <v>26242</v>
      </c>
      <c r="P4362" s="4" t="s">
        <v>26243</v>
      </c>
      <c r="Q4362" s="4" t="s">
        <v>663</v>
      </c>
      <c r="R4362" s="4" t="s">
        <v>39876</v>
      </c>
      <c r="S4362" s="4" t="s">
        <v>39876</v>
      </c>
      <c r="T4362" s="4" t="s">
        <v>39876</v>
      </c>
    </row>
    <row r="4363" spans="1:20">
      <c r="A4363" s="31">
        <v>19431025428</v>
      </c>
      <c r="B4363" s="4" t="s">
        <v>26244</v>
      </c>
      <c r="C4363" s="4" t="s">
        <v>39876</v>
      </c>
      <c r="D4363" s="4" t="s">
        <v>39876</v>
      </c>
      <c r="E4363" s="4" t="s">
        <v>71</v>
      </c>
      <c r="F4363" s="4" t="s">
        <v>26244</v>
      </c>
      <c r="G4363" s="4" t="s">
        <v>71</v>
      </c>
      <c r="H4363" s="4" t="s">
        <v>26244</v>
      </c>
      <c r="I4363" s="4" t="s">
        <v>22</v>
      </c>
      <c r="J4363" s="4" t="s">
        <v>26245</v>
      </c>
      <c r="K4363" s="4" t="s">
        <v>26246</v>
      </c>
      <c r="L4363" s="4" t="s">
        <v>267</v>
      </c>
      <c r="M4363" s="4" t="s">
        <v>39876</v>
      </c>
      <c r="N4363" s="4" t="s">
        <v>39876</v>
      </c>
      <c r="O4363" s="4" t="s">
        <v>39876</v>
      </c>
      <c r="P4363" s="4" t="s">
        <v>39876</v>
      </c>
      <c r="Q4363" s="4" t="s">
        <v>39876</v>
      </c>
      <c r="R4363" s="4" t="s">
        <v>39876</v>
      </c>
      <c r="S4363" s="4" t="s">
        <v>39876</v>
      </c>
      <c r="T4363" s="4" t="s">
        <v>39876</v>
      </c>
    </row>
    <row r="4364" spans="1:20">
      <c r="A4364" s="31">
        <v>19431001668</v>
      </c>
      <c r="B4364" s="4" t="s">
        <v>26247</v>
      </c>
      <c r="C4364" s="4" t="s">
        <v>26280</v>
      </c>
      <c r="D4364" s="4" t="s">
        <v>42051</v>
      </c>
      <c r="E4364" s="4" t="s">
        <v>71</v>
      </c>
      <c r="F4364" s="4" t="s">
        <v>26247</v>
      </c>
      <c r="G4364" s="4" t="s">
        <v>71</v>
      </c>
      <c r="H4364" s="4" t="s">
        <v>26247</v>
      </c>
      <c r="I4364" s="4" t="s">
        <v>22</v>
      </c>
      <c r="J4364" s="4" t="s">
        <v>26245</v>
      </c>
      <c r="K4364" s="4" t="s">
        <v>26246</v>
      </c>
      <c r="L4364" s="4" t="s">
        <v>267</v>
      </c>
      <c r="M4364" s="4" t="s">
        <v>73</v>
      </c>
      <c r="N4364" s="4" t="s">
        <v>26281</v>
      </c>
      <c r="O4364" s="4" t="s">
        <v>26282</v>
      </c>
      <c r="P4364" s="4" t="s">
        <v>26283</v>
      </c>
      <c r="Q4364" s="4" t="s">
        <v>922</v>
      </c>
      <c r="R4364" s="4" t="s">
        <v>39876</v>
      </c>
      <c r="S4364" s="4" t="s">
        <v>39876</v>
      </c>
      <c r="T4364" s="4" t="s">
        <v>39876</v>
      </c>
    </row>
    <row r="4365" spans="1:20">
      <c r="A4365" s="31">
        <v>20410731358</v>
      </c>
      <c r="B4365" s="4" t="s">
        <v>26248</v>
      </c>
      <c r="C4365" s="4" t="s">
        <v>26280</v>
      </c>
      <c r="D4365" s="4" t="s">
        <v>42052</v>
      </c>
      <c r="E4365" s="4" t="s">
        <v>71</v>
      </c>
      <c r="F4365" s="4" t="s">
        <v>26248</v>
      </c>
      <c r="G4365" s="4" t="s">
        <v>71</v>
      </c>
      <c r="H4365" s="4" t="s">
        <v>26248</v>
      </c>
      <c r="I4365" s="4" t="s">
        <v>22</v>
      </c>
      <c r="J4365" s="4" t="s">
        <v>26249</v>
      </c>
      <c r="K4365" s="4" t="s">
        <v>26250</v>
      </c>
      <c r="L4365" s="4" t="s">
        <v>21383</v>
      </c>
      <c r="M4365" s="4" t="s">
        <v>73</v>
      </c>
      <c r="N4365" s="4" t="s">
        <v>19932</v>
      </c>
      <c r="O4365" s="4" t="s">
        <v>26284</v>
      </c>
      <c r="P4365" s="4" t="s">
        <v>26285</v>
      </c>
      <c r="Q4365" s="4" t="s">
        <v>663</v>
      </c>
      <c r="R4365" s="4" t="s">
        <v>39876</v>
      </c>
      <c r="S4365" s="4" t="s">
        <v>39876</v>
      </c>
      <c r="T4365" s="4" t="s">
        <v>39876</v>
      </c>
    </row>
    <row r="4366" spans="1:20">
      <c r="A4366" s="31">
        <v>20410731473</v>
      </c>
      <c r="B4366" s="4" t="s">
        <v>26251</v>
      </c>
      <c r="C4366" s="4" t="s">
        <v>26280</v>
      </c>
      <c r="D4366" s="4" t="s">
        <v>39157</v>
      </c>
      <c r="E4366" s="4" t="s">
        <v>71</v>
      </c>
      <c r="F4366" s="4" t="s">
        <v>26251</v>
      </c>
      <c r="G4366" s="4" t="s">
        <v>71</v>
      </c>
      <c r="H4366" s="4" t="s">
        <v>26251</v>
      </c>
      <c r="I4366" s="4" t="s">
        <v>22</v>
      </c>
      <c r="J4366" s="4" t="s">
        <v>26252</v>
      </c>
      <c r="K4366" s="4" t="s">
        <v>26253</v>
      </c>
      <c r="L4366" s="4" t="s">
        <v>21383</v>
      </c>
      <c r="M4366" s="4" t="s">
        <v>73</v>
      </c>
      <c r="N4366" s="4" t="s">
        <v>21230</v>
      </c>
      <c r="O4366" s="4" t="s">
        <v>26286</v>
      </c>
      <c r="P4366" s="4" t="s">
        <v>26287</v>
      </c>
      <c r="Q4366" s="4" t="s">
        <v>663</v>
      </c>
      <c r="R4366" s="4" t="s">
        <v>39876</v>
      </c>
      <c r="S4366" s="4" t="s">
        <v>39876</v>
      </c>
      <c r="T4366" s="4" t="s">
        <v>39876</v>
      </c>
    </row>
    <row r="4367" spans="1:20">
      <c r="A4367" s="31">
        <v>20410731432</v>
      </c>
      <c r="B4367" s="4" t="s">
        <v>26254</v>
      </c>
      <c r="C4367" s="4" t="s">
        <v>26280</v>
      </c>
      <c r="D4367" s="4" t="s">
        <v>35563</v>
      </c>
      <c r="E4367" s="4" t="s">
        <v>71</v>
      </c>
      <c r="F4367" s="4" t="s">
        <v>26254</v>
      </c>
      <c r="G4367" s="4" t="s">
        <v>71</v>
      </c>
      <c r="H4367" s="4" t="s">
        <v>26254</v>
      </c>
      <c r="I4367" s="4" t="s">
        <v>22</v>
      </c>
      <c r="J4367" s="4" t="s">
        <v>26255</v>
      </c>
      <c r="K4367" s="4" t="s">
        <v>26256</v>
      </c>
      <c r="L4367" s="4" t="s">
        <v>311</v>
      </c>
      <c r="M4367" s="4" t="s">
        <v>73</v>
      </c>
      <c r="N4367" s="4" t="s">
        <v>26288</v>
      </c>
      <c r="O4367" s="4" t="s">
        <v>26289</v>
      </c>
      <c r="P4367" s="4" t="s">
        <v>26290</v>
      </c>
      <c r="Q4367" s="4" t="s">
        <v>663</v>
      </c>
      <c r="R4367" s="4" t="s">
        <v>39876</v>
      </c>
      <c r="S4367" s="4" t="s">
        <v>39876</v>
      </c>
      <c r="T4367" s="4" t="s">
        <v>39876</v>
      </c>
    </row>
    <row r="4368" spans="1:20">
      <c r="A4368" s="31">
        <v>20410731556</v>
      </c>
      <c r="B4368" s="4" t="s">
        <v>26257</v>
      </c>
      <c r="C4368" s="4" t="s">
        <v>26280</v>
      </c>
      <c r="D4368" s="4" t="s">
        <v>27040</v>
      </c>
      <c r="E4368" s="4" t="s">
        <v>71</v>
      </c>
      <c r="F4368" s="4" t="s">
        <v>26257</v>
      </c>
      <c r="G4368" s="4" t="s">
        <v>71</v>
      </c>
      <c r="H4368" s="4" t="s">
        <v>26257</v>
      </c>
      <c r="I4368" s="4" t="s">
        <v>22</v>
      </c>
      <c r="J4368" s="4" t="s">
        <v>5240</v>
      </c>
      <c r="K4368" s="4" t="s">
        <v>26258</v>
      </c>
      <c r="L4368" s="4" t="s">
        <v>311</v>
      </c>
      <c r="M4368" s="4" t="s">
        <v>73</v>
      </c>
      <c r="N4368" s="4" t="s">
        <v>26291</v>
      </c>
      <c r="O4368" s="4" t="s">
        <v>26292</v>
      </c>
      <c r="P4368" s="4" t="s">
        <v>26293</v>
      </c>
      <c r="Q4368" s="4" t="s">
        <v>663</v>
      </c>
      <c r="R4368" s="4" t="s">
        <v>39876</v>
      </c>
      <c r="S4368" s="4" t="s">
        <v>39876</v>
      </c>
      <c r="T4368" s="4" t="s">
        <v>39876</v>
      </c>
    </row>
    <row r="4369" spans="1:20">
      <c r="A4369" s="31">
        <v>20410731515</v>
      </c>
      <c r="B4369" s="4" t="s">
        <v>26259</v>
      </c>
      <c r="C4369" s="4" t="s">
        <v>26280</v>
      </c>
      <c r="D4369" s="4" t="s">
        <v>42053</v>
      </c>
      <c r="E4369" s="4" t="s">
        <v>71</v>
      </c>
      <c r="F4369" s="4" t="s">
        <v>26259</v>
      </c>
      <c r="G4369" s="4" t="s">
        <v>71</v>
      </c>
      <c r="H4369" s="4" t="s">
        <v>26259</v>
      </c>
      <c r="I4369" s="4" t="s">
        <v>22</v>
      </c>
      <c r="J4369" s="4" t="s">
        <v>26260</v>
      </c>
      <c r="K4369" s="4" t="s">
        <v>26261</v>
      </c>
      <c r="L4369" s="4" t="s">
        <v>14113</v>
      </c>
      <c r="M4369" s="4" t="s">
        <v>73</v>
      </c>
      <c r="N4369" s="4" t="s">
        <v>26294</v>
      </c>
      <c r="O4369" s="4" t="s">
        <v>26295</v>
      </c>
      <c r="P4369" s="4" t="s">
        <v>26296</v>
      </c>
      <c r="Q4369" s="4" t="s">
        <v>663</v>
      </c>
      <c r="R4369" s="4" t="s">
        <v>39876</v>
      </c>
      <c r="S4369" s="4" t="s">
        <v>39876</v>
      </c>
      <c r="T4369" s="4" t="s">
        <v>39876</v>
      </c>
    </row>
    <row r="4370" spans="1:20">
      <c r="A4370" s="31">
        <v>20410731630</v>
      </c>
      <c r="B4370" s="4" t="s">
        <v>26262</v>
      </c>
      <c r="C4370" s="4" t="s">
        <v>26280</v>
      </c>
      <c r="D4370" s="4" t="s">
        <v>42054</v>
      </c>
      <c r="E4370" s="4" t="s">
        <v>71</v>
      </c>
      <c r="F4370" s="4" t="s">
        <v>26262</v>
      </c>
      <c r="G4370" s="4" t="s">
        <v>71</v>
      </c>
      <c r="H4370" s="4" t="s">
        <v>26262</v>
      </c>
      <c r="I4370" s="4" t="s">
        <v>22</v>
      </c>
      <c r="J4370" s="4" t="s">
        <v>16789</v>
      </c>
      <c r="K4370" s="4" t="s">
        <v>26263</v>
      </c>
      <c r="L4370" s="4" t="s">
        <v>267</v>
      </c>
      <c r="M4370" s="4" t="s">
        <v>73</v>
      </c>
      <c r="N4370" s="4" t="s">
        <v>26297</v>
      </c>
      <c r="O4370" s="4" t="s">
        <v>26298</v>
      </c>
      <c r="P4370" s="4" t="s">
        <v>26299</v>
      </c>
      <c r="Q4370" s="4" t="s">
        <v>663</v>
      </c>
      <c r="R4370" s="4" t="s">
        <v>39876</v>
      </c>
      <c r="S4370" s="4" t="s">
        <v>39876</v>
      </c>
      <c r="T4370" s="4" t="s">
        <v>39876</v>
      </c>
    </row>
    <row r="4371" spans="1:20">
      <c r="A4371" s="31">
        <v>19441088655</v>
      </c>
      <c r="B4371" s="4" t="s">
        <v>26264</v>
      </c>
      <c r="C4371" s="4" t="s">
        <v>26280</v>
      </c>
      <c r="D4371" s="4" t="s">
        <v>42055</v>
      </c>
      <c r="E4371" s="4" t="s">
        <v>71</v>
      </c>
      <c r="F4371" s="4" t="s">
        <v>26264</v>
      </c>
      <c r="G4371" s="4" t="s">
        <v>71</v>
      </c>
      <c r="H4371" s="4" t="s">
        <v>26264</v>
      </c>
      <c r="I4371" s="4" t="s">
        <v>22</v>
      </c>
      <c r="J4371" s="4" t="s">
        <v>26265</v>
      </c>
      <c r="K4371" s="4" t="s">
        <v>26266</v>
      </c>
      <c r="L4371" s="4" t="s">
        <v>21383</v>
      </c>
      <c r="M4371" s="4" t="s">
        <v>73</v>
      </c>
      <c r="N4371" s="4" t="s">
        <v>3547</v>
      </c>
      <c r="O4371" s="4" t="s">
        <v>26696</v>
      </c>
      <c r="P4371" s="4" t="s">
        <v>26697</v>
      </c>
      <c r="Q4371" s="4" t="s">
        <v>1045</v>
      </c>
      <c r="R4371" s="4" t="s">
        <v>39876</v>
      </c>
      <c r="S4371" s="4" t="s">
        <v>39876</v>
      </c>
      <c r="T4371" s="4" t="s">
        <v>39876</v>
      </c>
    </row>
    <row r="4372" spans="1:20">
      <c r="A4372" s="31">
        <v>20410731598</v>
      </c>
      <c r="B4372" s="4" t="s">
        <v>26267</v>
      </c>
      <c r="C4372" s="4" t="s">
        <v>26280</v>
      </c>
      <c r="D4372" s="4" t="s">
        <v>42056</v>
      </c>
      <c r="E4372" s="4" t="s">
        <v>71</v>
      </c>
      <c r="F4372" s="4" t="s">
        <v>26267</v>
      </c>
      <c r="G4372" s="4" t="s">
        <v>71</v>
      </c>
      <c r="H4372" s="4" t="s">
        <v>26267</v>
      </c>
      <c r="I4372" s="4" t="s">
        <v>22</v>
      </c>
      <c r="J4372" s="4" t="s">
        <v>26268</v>
      </c>
      <c r="K4372" s="4" t="s">
        <v>26269</v>
      </c>
      <c r="L4372" s="4" t="s">
        <v>11664</v>
      </c>
      <c r="M4372" s="4" t="s">
        <v>73</v>
      </c>
      <c r="N4372" s="4" t="s">
        <v>26300</v>
      </c>
      <c r="O4372" s="4" t="s">
        <v>26301</v>
      </c>
      <c r="P4372" s="4" t="s">
        <v>26302</v>
      </c>
      <c r="Q4372" s="4" t="s">
        <v>663</v>
      </c>
      <c r="R4372" s="4" t="s">
        <v>39876</v>
      </c>
      <c r="S4372" s="4" t="s">
        <v>39876</v>
      </c>
      <c r="T4372" s="4" t="s">
        <v>39876</v>
      </c>
    </row>
    <row r="4373" spans="1:20">
      <c r="A4373" s="31">
        <v>20410731754</v>
      </c>
      <c r="B4373" s="4" t="s">
        <v>26270</v>
      </c>
      <c r="C4373" s="4" t="s">
        <v>26280</v>
      </c>
      <c r="D4373" s="4" t="s">
        <v>30523</v>
      </c>
      <c r="E4373" s="4" t="s">
        <v>71</v>
      </c>
      <c r="F4373" s="4" t="s">
        <v>26270</v>
      </c>
      <c r="G4373" s="4" t="s">
        <v>71</v>
      </c>
      <c r="H4373" s="4" t="s">
        <v>26270</v>
      </c>
      <c r="I4373" s="4" t="s">
        <v>22</v>
      </c>
      <c r="J4373" s="4" t="s">
        <v>6183</v>
      </c>
      <c r="K4373" s="4" t="s">
        <v>26271</v>
      </c>
      <c r="L4373" s="4" t="s">
        <v>86</v>
      </c>
      <c r="M4373" s="4" t="s">
        <v>73</v>
      </c>
      <c r="N4373" s="4" t="s">
        <v>26303</v>
      </c>
      <c r="O4373" s="4" t="s">
        <v>26304</v>
      </c>
      <c r="P4373" s="4" t="s">
        <v>26305</v>
      </c>
      <c r="Q4373" s="4" t="s">
        <v>663</v>
      </c>
      <c r="R4373" s="4" t="s">
        <v>39876</v>
      </c>
      <c r="S4373" s="4" t="s">
        <v>39876</v>
      </c>
      <c r="T4373" s="4" t="s">
        <v>39876</v>
      </c>
    </row>
    <row r="4374" spans="1:20">
      <c r="A4374" s="31">
        <v>19431001593</v>
      </c>
      <c r="B4374" s="4" t="s">
        <v>26272</v>
      </c>
      <c r="C4374" s="4" t="s">
        <v>26280</v>
      </c>
      <c r="D4374" s="4" t="s">
        <v>27278</v>
      </c>
      <c r="E4374" s="4" t="s">
        <v>71</v>
      </c>
      <c r="F4374" s="4" t="s">
        <v>26272</v>
      </c>
      <c r="G4374" s="4" t="s">
        <v>71</v>
      </c>
      <c r="H4374" s="4" t="s">
        <v>26272</v>
      </c>
      <c r="I4374" s="4" t="s">
        <v>22</v>
      </c>
      <c r="J4374" s="4" t="s">
        <v>4410</v>
      </c>
      <c r="K4374" s="4" t="s">
        <v>26273</v>
      </c>
      <c r="L4374" s="4" t="s">
        <v>14113</v>
      </c>
      <c r="M4374" s="4" t="s">
        <v>73</v>
      </c>
      <c r="N4374" s="4" t="s">
        <v>26306</v>
      </c>
      <c r="O4374" s="4" t="s">
        <v>26307</v>
      </c>
      <c r="P4374" s="4" t="s">
        <v>26308</v>
      </c>
      <c r="Q4374" s="4" t="s">
        <v>922</v>
      </c>
      <c r="R4374" s="4" t="s">
        <v>39876</v>
      </c>
      <c r="S4374" s="4" t="s">
        <v>39876</v>
      </c>
      <c r="T4374" s="4" t="s">
        <v>39876</v>
      </c>
    </row>
    <row r="4375" spans="1:20">
      <c r="A4375" s="31">
        <v>20410731028</v>
      </c>
      <c r="B4375" s="4" t="s">
        <v>26274</v>
      </c>
      <c r="C4375" s="4" t="s">
        <v>26280</v>
      </c>
      <c r="D4375" s="4" t="s">
        <v>42057</v>
      </c>
      <c r="E4375" s="4" t="s">
        <v>71</v>
      </c>
      <c r="F4375" s="4" t="s">
        <v>26274</v>
      </c>
      <c r="G4375" s="4" t="s">
        <v>71</v>
      </c>
      <c r="H4375" s="4" t="s">
        <v>26274</v>
      </c>
      <c r="I4375" s="4" t="s">
        <v>22</v>
      </c>
      <c r="J4375" s="4" t="s">
        <v>26275</v>
      </c>
      <c r="K4375" s="4" t="s">
        <v>26276</v>
      </c>
      <c r="L4375" s="4" t="s">
        <v>21383</v>
      </c>
      <c r="M4375" s="4" t="s">
        <v>73</v>
      </c>
      <c r="N4375" s="4" t="s">
        <v>26309</v>
      </c>
      <c r="O4375" s="4" t="s">
        <v>26310</v>
      </c>
      <c r="P4375" s="4" t="s">
        <v>26311</v>
      </c>
      <c r="Q4375" s="4" t="s">
        <v>663</v>
      </c>
      <c r="R4375" s="4" t="s">
        <v>39876</v>
      </c>
      <c r="S4375" s="4" t="s">
        <v>39876</v>
      </c>
      <c r="T4375" s="4" t="s">
        <v>39876</v>
      </c>
    </row>
    <row r="4376" spans="1:20">
      <c r="A4376" s="31">
        <v>20410731069</v>
      </c>
      <c r="B4376" s="4" t="s">
        <v>26277</v>
      </c>
      <c r="C4376" s="4" t="s">
        <v>26280</v>
      </c>
      <c r="D4376" s="4" t="s">
        <v>32502</v>
      </c>
      <c r="E4376" s="4" t="s">
        <v>71</v>
      </c>
      <c r="F4376" s="4" t="s">
        <v>26277</v>
      </c>
      <c r="G4376" s="4" t="s">
        <v>71</v>
      </c>
      <c r="H4376" s="4" t="s">
        <v>26277</v>
      </c>
      <c r="I4376" s="4" t="s">
        <v>22</v>
      </c>
      <c r="J4376" s="4" t="s">
        <v>26278</v>
      </c>
      <c r="K4376" s="4" t="s">
        <v>26279</v>
      </c>
      <c r="L4376" s="4" t="s">
        <v>1072</v>
      </c>
      <c r="M4376" s="4" t="s">
        <v>73</v>
      </c>
      <c r="N4376" s="4" t="s">
        <v>26312</v>
      </c>
      <c r="O4376" s="4" t="s">
        <v>26313</v>
      </c>
      <c r="P4376" s="4" t="s">
        <v>26314</v>
      </c>
      <c r="Q4376" s="4" t="s">
        <v>663</v>
      </c>
      <c r="R4376" s="4" t="s">
        <v>39876</v>
      </c>
      <c r="S4376" s="4" t="s">
        <v>39876</v>
      </c>
      <c r="T4376" s="4" t="s">
        <v>39876</v>
      </c>
    </row>
    <row r="4377" spans="1:20">
      <c r="A4377" s="31">
        <v>20410731994</v>
      </c>
      <c r="B4377" s="4" t="s">
        <v>26315</v>
      </c>
      <c r="C4377" s="4" t="s">
        <v>26280</v>
      </c>
      <c r="D4377" s="4" t="s">
        <v>34241</v>
      </c>
      <c r="E4377" s="4" t="s">
        <v>71</v>
      </c>
      <c r="F4377" s="4" t="s">
        <v>26315</v>
      </c>
      <c r="G4377" s="4" t="s">
        <v>71</v>
      </c>
      <c r="H4377" s="4" t="s">
        <v>26315</v>
      </c>
      <c r="I4377" s="4" t="s">
        <v>22</v>
      </c>
      <c r="J4377" s="4" t="s">
        <v>26316</v>
      </c>
      <c r="K4377" s="4" t="s">
        <v>26317</v>
      </c>
      <c r="L4377" s="4" t="s">
        <v>10998</v>
      </c>
      <c r="M4377" s="4" t="s">
        <v>73</v>
      </c>
      <c r="N4377" s="4" t="s">
        <v>26318</v>
      </c>
      <c r="O4377" s="4" t="s">
        <v>26319</v>
      </c>
      <c r="P4377" s="4" t="s">
        <v>26320</v>
      </c>
      <c r="Q4377" s="4" t="s">
        <v>663</v>
      </c>
      <c r="R4377" s="4" t="s">
        <v>39876</v>
      </c>
      <c r="S4377" s="4" t="s">
        <v>39876</v>
      </c>
      <c r="T4377" s="4" t="s">
        <v>39876</v>
      </c>
    </row>
    <row r="4378" spans="1:20">
      <c r="A4378" s="31">
        <v>20410731952</v>
      </c>
      <c r="B4378" s="4" t="s">
        <v>26321</v>
      </c>
      <c r="C4378" s="4" t="s">
        <v>26322</v>
      </c>
      <c r="D4378" s="4" t="s">
        <v>42058</v>
      </c>
      <c r="E4378" s="4" t="s">
        <v>71</v>
      </c>
      <c r="F4378" s="4" t="s">
        <v>26321</v>
      </c>
      <c r="G4378" s="4" t="s">
        <v>71</v>
      </c>
      <c r="H4378" s="4" t="s">
        <v>26321</v>
      </c>
      <c r="I4378" s="4" t="s">
        <v>22</v>
      </c>
      <c r="J4378" s="4" t="s">
        <v>26323</v>
      </c>
      <c r="K4378" s="4" t="s">
        <v>26324</v>
      </c>
      <c r="L4378" s="4" t="s">
        <v>10998</v>
      </c>
      <c r="M4378" s="4" t="s">
        <v>73</v>
      </c>
      <c r="N4378" s="4" t="s">
        <v>26325</v>
      </c>
      <c r="O4378" s="4" t="s">
        <v>26326</v>
      </c>
      <c r="P4378" s="4" t="s">
        <v>26327</v>
      </c>
      <c r="Q4378" s="4" t="s">
        <v>663</v>
      </c>
      <c r="R4378" s="4" t="s">
        <v>39876</v>
      </c>
      <c r="S4378" s="4" t="s">
        <v>39876</v>
      </c>
      <c r="T4378" s="4" t="s">
        <v>39876</v>
      </c>
    </row>
    <row r="4379" spans="1:20">
      <c r="A4379" s="31">
        <v>20410731911</v>
      </c>
      <c r="B4379" s="4" t="s">
        <v>26328</v>
      </c>
      <c r="C4379" s="4" t="s">
        <v>26322</v>
      </c>
      <c r="D4379" s="4" t="s">
        <v>29015</v>
      </c>
      <c r="E4379" s="4" t="s">
        <v>71</v>
      </c>
      <c r="F4379" s="4" t="s">
        <v>26328</v>
      </c>
      <c r="G4379" s="4" t="s">
        <v>71</v>
      </c>
      <c r="H4379" s="4" t="s">
        <v>26328</v>
      </c>
      <c r="I4379" s="4" t="s">
        <v>22</v>
      </c>
      <c r="J4379" s="4" t="s">
        <v>26329</v>
      </c>
      <c r="K4379" s="4" t="s">
        <v>26330</v>
      </c>
      <c r="L4379" s="4" t="s">
        <v>23295</v>
      </c>
      <c r="M4379" s="4" t="s">
        <v>73</v>
      </c>
      <c r="N4379" s="4" t="s">
        <v>26331</v>
      </c>
      <c r="O4379" s="4" t="s">
        <v>26332</v>
      </c>
      <c r="P4379" s="4" t="s">
        <v>26333</v>
      </c>
      <c r="Q4379" s="4" t="s">
        <v>663</v>
      </c>
      <c r="R4379" s="4" t="s">
        <v>39876</v>
      </c>
      <c r="S4379" s="4" t="s">
        <v>39876</v>
      </c>
      <c r="T4379" s="4" t="s">
        <v>39876</v>
      </c>
    </row>
    <row r="4380" spans="1:20">
      <c r="A4380" s="31">
        <v>20410731879</v>
      </c>
      <c r="B4380" s="4" t="s">
        <v>26334</v>
      </c>
      <c r="C4380" s="4" t="s">
        <v>26322</v>
      </c>
      <c r="D4380" s="4" t="s">
        <v>34242</v>
      </c>
      <c r="E4380" s="4" t="s">
        <v>71</v>
      </c>
      <c r="F4380" s="4" t="s">
        <v>26334</v>
      </c>
      <c r="G4380" s="4" t="s">
        <v>71</v>
      </c>
      <c r="H4380" s="4" t="s">
        <v>26334</v>
      </c>
      <c r="I4380" s="4" t="s">
        <v>22</v>
      </c>
      <c r="J4380" s="4" t="s">
        <v>26335</v>
      </c>
      <c r="K4380" s="4" t="s">
        <v>26336</v>
      </c>
      <c r="L4380" s="4" t="s">
        <v>23295</v>
      </c>
      <c r="M4380" s="4" t="s">
        <v>73</v>
      </c>
      <c r="N4380" s="4" t="s">
        <v>26337</v>
      </c>
      <c r="O4380" s="4" t="s">
        <v>26338</v>
      </c>
      <c r="P4380" s="4" t="s">
        <v>26339</v>
      </c>
      <c r="Q4380" s="4" t="s">
        <v>663</v>
      </c>
      <c r="R4380" s="4" t="s">
        <v>39876</v>
      </c>
      <c r="S4380" s="4" t="s">
        <v>39876</v>
      </c>
      <c r="T4380" s="4" t="s">
        <v>39876</v>
      </c>
    </row>
    <row r="4381" spans="1:20">
      <c r="A4381" s="31">
        <v>20410731838</v>
      </c>
      <c r="B4381" s="4" t="s">
        <v>26340</v>
      </c>
      <c r="C4381" s="4" t="s">
        <v>26322</v>
      </c>
      <c r="D4381" s="4" t="s">
        <v>30524</v>
      </c>
      <c r="E4381" s="4" t="s">
        <v>2835</v>
      </c>
      <c r="F4381" s="4" t="s">
        <v>33157</v>
      </c>
      <c r="G4381" s="4" t="s">
        <v>2835</v>
      </c>
      <c r="H4381" s="4" t="s">
        <v>33157</v>
      </c>
      <c r="I4381" s="4" t="s">
        <v>22</v>
      </c>
      <c r="J4381" s="4" t="s">
        <v>26341</v>
      </c>
      <c r="K4381" s="4" t="s">
        <v>26342</v>
      </c>
      <c r="L4381" s="4" t="s">
        <v>21383</v>
      </c>
      <c r="M4381" s="4" t="s">
        <v>73</v>
      </c>
      <c r="N4381" s="4" t="s">
        <v>26343</v>
      </c>
      <c r="O4381" s="4" t="s">
        <v>26344</v>
      </c>
      <c r="P4381" s="4" t="s">
        <v>26345</v>
      </c>
      <c r="Q4381" s="4" t="s">
        <v>663</v>
      </c>
      <c r="R4381" s="4" t="s">
        <v>2836</v>
      </c>
      <c r="S4381" s="4" t="s">
        <v>2836</v>
      </c>
      <c r="T4381" s="4" t="s">
        <v>39876</v>
      </c>
    </row>
    <row r="4382" spans="1:20">
      <c r="A4382" s="31">
        <v>20410731119</v>
      </c>
      <c r="B4382" s="4" t="s">
        <v>26346</v>
      </c>
      <c r="C4382" s="4" t="s">
        <v>26322</v>
      </c>
      <c r="D4382" s="4" t="s">
        <v>29016</v>
      </c>
      <c r="E4382" s="4" t="s">
        <v>71</v>
      </c>
      <c r="F4382" s="4" t="s">
        <v>26346</v>
      </c>
      <c r="G4382" s="4" t="s">
        <v>71</v>
      </c>
      <c r="H4382" s="4" t="s">
        <v>26346</v>
      </c>
      <c r="I4382" s="4" t="s">
        <v>22</v>
      </c>
      <c r="J4382" s="4" t="s">
        <v>6517</v>
      </c>
      <c r="K4382" s="4" t="s">
        <v>26347</v>
      </c>
      <c r="L4382" s="4" t="s">
        <v>21957</v>
      </c>
      <c r="M4382" s="4" t="s">
        <v>73</v>
      </c>
      <c r="N4382" s="4" t="s">
        <v>26348</v>
      </c>
      <c r="O4382" s="4" t="s">
        <v>26349</v>
      </c>
      <c r="P4382" s="4" t="s">
        <v>26350</v>
      </c>
      <c r="Q4382" s="4" t="s">
        <v>663</v>
      </c>
      <c r="R4382" s="4" t="s">
        <v>39876</v>
      </c>
      <c r="S4382" s="4" t="s">
        <v>39876</v>
      </c>
      <c r="T4382" s="4" t="s">
        <v>39876</v>
      </c>
    </row>
    <row r="4383" spans="1:20" s="8" customFormat="1">
      <c r="A4383" s="31">
        <v>20410731580</v>
      </c>
      <c r="B4383" s="4" t="s">
        <v>26351</v>
      </c>
      <c r="C4383" s="4" t="s">
        <v>26322</v>
      </c>
      <c r="D4383" s="4" t="s">
        <v>42059</v>
      </c>
      <c r="E4383" s="4" t="s">
        <v>71</v>
      </c>
      <c r="F4383" s="4" t="s">
        <v>26351</v>
      </c>
      <c r="G4383" s="4" t="s">
        <v>71</v>
      </c>
      <c r="H4383" s="4" t="s">
        <v>26351</v>
      </c>
      <c r="I4383" s="4" t="s">
        <v>22</v>
      </c>
      <c r="J4383" s="4" t="s">
        <v>26352</v>
      </c>
      <c r="K4383" s="4" t="s">
        <v>26353</v>
      </c>
      <c r="L4383" s="4" t="s">
        <v>267</v>
      </c>
      <c r="M4383" s="4" t="s">
        <v>73</v>
      </c>
      <c r="N4383" s="4" t="s">
        <v>26367</v>
      </c>
      <c r="O4383" s="4" t="s">
        <v>26368</v>
      </c>
      <c r="P4383" s="4" t="s">
        <v>26369</v>
      </c>
      <c r="Q4383" s="4" t="s">
        <v>663</v>
      </c>
      <c r="R4383" s="4" t="s">
        <v>39876</v>
      </c>
      <c r="S4383" s="4" t="s">
        <v>39876</v>
      </c>
      <c r="T4383" s="4" t="s">
        <v>39876</v>
      </c>
    </row>
    <row r="4384" spans="1:20">
      <c r="A4384" s="31">
        <v>20410731549</v>
      </c>
      <c r="B4384" s="4" t="s">
        <v>26354</v>
      </c>
      <c r="C4384" s="4" t="s">
        <v>26322</v>
      </c>
      <c r="D4384" s="4" t="s">
        <v>42060</v>
      </c>
      <c r="E4384" s="4" t="s">
        <v>71</v>
      </c>
      <c r="F4384" s="4" t="s">
        <v>26354</v>
      </c>
      <c r="G4384" s="4" t="s">
        <v>71</v>
      </c>
      <c r="H4384" s="4" t="s">
        <v>26354</v>
      </c>
      <c r="I4384" s="4" t="s">
        <v>22</v>
      </c>
      <c r="J4384" s="4" t="s">
        <v>7867</v>
      </c>
      <c r="K4384" s="4" t="s">
        <v>7868</v>
      </c>
      <c r="L4384" s="4" t="s">
        <v>267</v>
      </c>
      <c r="M4384" s="4" t="s">
        <v>73</v>
      </c>
      <c r="N4384" s="4" t="s">
        <v>7934</v>
      </c>
      <c r="O4384" s="4" t="s">
        <v>26370</v>
      </c>
      <c r="P4384" s="4" t="s">
        <v>26371</v>
      </c>
      <c r="Q4384" s="4" t="s">
        <v>663</v>
      </c>
      <c r="R4384" s="4" t="s">
        <v>39876</v>
      </c>
      <c r="S4384" s="4" t="s">
        <v>39876</v>
      </c>
      <c r="T4384" s="4" t="s">
        <v>39876</v>
      </c>
    </row>
    <row r="4385" spans="1:20">
      <c r="A4385" s="31">
        <v>20410731507</v>
      </c>
      <c r="B4385" s="4" t="s">
        <v>26355</v>
      </c>
      <c r="C4385" s="4" t="s">
        <v>26322</v>
      </c>
      <c r="D4385" s="4" t="s">
        <v>42061</v>
      </c>
      <c r="E4385" s="4" t="s">
        <v>71</v>
      </c>
      <c r="F4385" s="4" t="s">
        <v>26355</v>
      </c>
      <c r="G4385" s="4" t="s">
        <v>71</v>
      </c>
      <c r="H4385" s="4" t="s">
        <v>26355</v>
      </c>
      <c r="I4385" s="4" t="s">
        <v>22</v>
      </c>
      <c r="J4385" s="4" t="s">
        <v>26356</v>
      </c>
      <c r="K4385" s="4" t="s">
        <v>26357</v>
      </c>
      <c r="L4385" s="4" t="s">
        <v>11664</v>
      </c>
      <c r="M4385" s="4" t="s">
        <v>73</v>
      </c>
      <c r="N4385" s="4" t="s">
        <v>26372</v>
      </c>
      <c r="O4385" s="4" t="s">
        <v>26373</v>
      </c>
      <c r="P4385" s="4" t="s">
        <v>26374</v>
      </c>
      <c r="Q4385" s="4" t="s">
        <v>663</v>
      </c>
      <c r="R4385" s="4" t="s">
        <v>39876</v>
      </c>
      <c r="S4385" s="4" t="s">
        <v>39876</v>
      </c>
      <c r="T4385" s="4" t="s">
        <v>39876</v>
      </c>
    </row>
    <row r="4386" spans="1:20">
      <c r="A4386" s="31">
        <v>19431001684</v>
      </c>
      <c r="B4386" s="4" t="s">
        <v>26358</v>
      </c>
      <c r="C4386" s="4" t="s">
        <v>26322</v>
      </c>
      <c r="D4386" s="4" t="s">
        <v>32503</v>
      </c>
      <c r="E4386" s="4" t="s">
        <v>2835</v>
      </c>
      <c r="F4386" s="4" t="s">
        <v>33749</v>
      </c>
      <c r="G4386" s="4" t="s">
        <v>3020</v>
      </c>
      <c r="H4386" s="4" t="s">
        <v>33751</v>
      </c>
      <c r="I4386" s="4" t="s">
        <v>22</v>
      </c>
      <c r="J4386" s="4" t="s">
        <v>248</v>
      </c>
      <c r="K4386" s="4" t="s">
        <v>26359</v>
      </c>
      <c r="L4386" s="4" t="s">
        <v>308</v>
      </c>
      <c r="M4386" s="4" t="s">
        <v>73</v>
      </c>
      <c r="N4386" s="4" t="s">
        <v>26375</v>
      </c>
      <c r="O4386" s="4" t="s">
        <v>26376</v>
      </c>
      <c r="P4386" s="4" t="s">
        <v>26377</v>
      </c>
      <c r="Q4386" s="4" t="s">
        <v>922</v>
      </c>
      <c r="R4386" s="4" t="s">
        <v>3021</v>
      </c>
      <c r="S4386" s="4" t="s">
        <v>2836</v>
      </c>
      <c r="T4386" s="4" t="s">
        <v>39876</v>
      </c>
    </row>
    <row r="4387" spans="1:20">
      <c r="A4387" s="31">
        <v>19431001627</v>
      </c>
      <c r="B4387" s="4" t="s">
        <v>26360</v>
      </c>
      <c r="C4387" s="4" t="s">
        <v>26322</v>
      </c>
      <c r="D4387" s="4" t="s">
        <v>32504</v>
      </c>
      <c r="E4387" s="4" t="s">
        <v>2835</v>
      </c>
      <c r="F4387" s="4" t="s">
        <v>26671</v>
      </c>
      <c r="G4387" s="4" t="s">
        <v>3020</v>
      </c>
      <c r="H4387" s="4" t="s">
        <v>26672</v>
      </c>
      <c r="I4387" s="4" t="s">
        <v>22</v>
      </c>
      <c r="J4387" s="4" t="s">
        <v>3403</v>
      </c>
      <c r="K4387" s="4" t="s">
        <v>12034</v>
      </c>
      <c r="L4387" s="4" t="s">
        <v>281</v>
      </c>
      <c r="M4387" s="4" t="s">
        <v>73</v>
      </c>
      <c r="N4387" s="4" t="s">
        <v>26378</v>
      </c>
      <c r="O4387" s="4" t="s">
        <v>26379</v>
      </c>
      <c r="P4387" s="4" t="s">
        <v>26380</v>
      </c>
      <c r="Q4387" s="4" t="s">
        <v>922</v>
      </c>
      <c r="R4387" s="4" t="s">
        <v>3021</v>
      </c>
      <c r="S4387" s="4" t="s">
        <v>2836</v>
      </c>
      <c r="T4387" s="4" t="s">
        <v>39876</v>
      </c>
    </row>
    <row r="4388" spans="1:20">
      <c r="A4388" s="31">
        <v>20410731465</v>
      </c>
      <c r="B4388" s="4" t="s">
        <v>26361</v>
      </c>
      <c r="C4388" s="4" t="s">
        <v>26322</v>
      </c>
      <c r="D4388" s="4" t="s">
        <v>29017</v>
      </c>
      <c r="E4388" s="4" t="s">
        <v>71</v>
      </c>
      <c r="F4388" s="4" t="s">
        <v>26361</v>
      </c>
      <c r="G4388" s="4" t="s">
        <v>71</v>
      </c>
      <c r="H4388" s="4" t="s">
        <v>26361</v>
      </c>
      <c r="I4388" s="4" t="s">
        <v>22</v>
      </c>
      <c r="J4388" s="4" t="s">
        <v>15059</v>
      </c>
      <c r="K4388" s="4" t="s">
        <v>26362</v>
      </c>
      <c r="L4388" s="4" t="s">
        <v>14113</v>
      </c>
      <c r="M4388" s="4" t="s">
        <v>73</v>
      </c>
      <c r="N4388" s="4" t="s">
        <v>26381</v>
      </c>
      <c r="O4388" s="4" t="s">
        <v>26382</v>
      </c>
      <c r="P4388" s="4" t="s">
        <v>26383</v>
      </c>
      <c r="Q4388" s="4" t="s">
        <v>663</v>
      </c>
      <c r="R4388" s="4" t="s">
        <v>39876</v>
      </c>
      <c r="S4388" s="4" t="s">
        <v>39876</v>
      </c>
      <c r="T4388" s="4" t="s">
        <v>39876</v>
      </c>
    </row>
    <row r="4389" spans="1:20">
      <c r="A4389" s="31">
        <v>20410731424</v>
      </c>
      <c r="B4389" s="4" t="s">
        <v>26363</v>
      </c>
      <c r="C4389" s="4" t="s">
        <v>26322</v>
      </c>
      <c r="D4389" s="4" t="s">
        <v>42062</v>
      </c>
      <c r="E4389" s="4" t="s">
        <v>71</v>
      </c>
      <c r="F4389" s="4" t="s">
        <v>26363</v>
      </c>
      <c r="G4389" s="4" t="s">
        <v>71</v>
      </c>
      <c r="H4389" s="4" t="s">
        <v>26363</v>
      </c>
      <c r="I4389" s="4" t="s">
        <v>22</v>
      </c>
      <c r="J4389" s="4" t="s">
        <v>26364</v>
      </c>
      <c r="K4389" s="4" t="s">
        <v>26365</v>
      </c>
      <c r="L4389" s="4" t="s">
        <v>21383</v>
      </c>
      <c r="M4389" s="4" t="s">
        <v>73</v>
      </c>
      <c r="N4389" s="4" t="s">
        <v>22280</v>
      </c>
      <c r="O4389" s="4" t="s">
        <v>26384</v>
      </c>
      <c r="P4389" s="4" t="s">
        <v>26385</v>
      </c>
      <c r="Q4389" s="4" t="s">
        <v>663</v>
      </c>
      <c r="R4389" s="4" t="s">
        <v>39876</v>
      </c>
      <c r="S4389" s="4" t="s">
        <v>39876</v>
      </c>
      <c r="T4389" s="4" t="s">
        <v>39876</v>
      </c>
    </row>
    <row r="4390" spans="1:20">
      <c r="A4390" s="31">
        <v>20410731382</v>
      </c>
      <c r="B4390" s="4" t="s">
        <v>26386</v>
      </c>
      <c r="C4390" s="4" t="s">
        <v>26387</v>
      </c>
      <c r="D4390" s="4" t="s">
        <v>42063</v>
      </c>
      <c r="E4390" s="4" t="s">
        <v>71</v>
      </c>
      <c r="F4390" s="4" t="s">
        <v>26386</v>
      </c>
      <c r="G4390" s="4" t="s">
        <v>71</v>
      </c>
      <c r="H4390" s="4" t="s">
        <v>26386</v>
      </c>
      <c r="I4390" s="4" t="s">
        <v>22</v>
      </c>
      <c r="J4390" s="4" t="s">
        <v>26388</v>
      </c>
      <c r="K4390" s="4" t="s">
        <v>26389</v>
      </c>
      <c r="L4390" s="4" t="s">
        <v>267</v>
      </c>
      <c r="M4390" s="4" t="s">
        <v>73</v>
      </c>
      <c r="N4390" s="4" t="s">
        <v>26390</v>
      </c>
      <c r="O4390" s="4" t="s">
        <v>26391</v>
      </c>
      <c r="P4390" s="4" t="s">
        <v>26392</v>
      </c>
      <c r="Q4390" s="4" t="s">
        <v>663</v>
      </c>
      <c r="R4390" s="4" t="s">
        <v>39876</v>
      </c>
      <c r="S4390" s="4" t="s">
        <v>39876</v>
      </c>
      <c r="T4390" s="4" t="s">
        <v>39876</v>
      </c>
    </row>
    <row r="4391" spans="1:20">
      <c r="A4391" s="31">
        <v>20410731309</v>
      </c>
      <c r="B4391" s="4" t="s">
        <v>26393</v>
      </c>
      <c r="C4391" s="4" t="s">
        <v>26387</v>
      </c>
      <c r="D4391" s="4" t="s">
        <v>30525</v>
      </c>
      <c r="E4391" s="4" t="s">
        <v>71</v>
      </c>
      <c r="F4391" s="4" t="s">
        <v>26393</v>
      </c>
      <c r="G4391" s="4" t="s">
        <v>71</v>
      </c>
      <c r="H4391" s="4" t="s">
        <v>26393</v>
      </c>
      <c r="I4391" s="4" t="s">
        <v>22</v>
      </c>
      <c r="J4391" s="4" t="s">
        <v>26394</v>
      </c>
      <c r="K4391" s="4" t="s">
        <v>26395</v>
      </c>
      <c r="L4391" s="4" t="s">
        <v>23295</v>
      </c>
      <c r="M4391" s="4" t="s">
        <v>73</v>
      </c>
      <c r="N4391" s="4" t="s">
        <v>26408</v>
      </c>
      <c r="O4391" s="4" t="s">
        <v>26409</v>
      </c>
      <c r="P4391" s="4" t="s">
        <v>26410</v>
      </c>
      <c r="Q4391" s="4" t="s">
        <v>663</v>
      </c>
      <c r="R4391" s="4" t="s">
        <v>39876</v>
      </c>
      <c r="S4391" s="4" t="s">
        <v>39876</v>
      </c>
      <c r="T4391" s="4" t="s">
        <v>39876</v>
      </c>
    </row>
    <row r="4392" spans="1:20">
      <c r="A4392" s="31">
        <v>20410731341</v>
      </c>
      <c r="B4392" s="4" t="s">
        <v>26396</v>
      </c>
      <c r="C4392" s="4" t="s">
        <v>26387</v>
      </c>
      <c r="D4392" s="4" t="s">
        <v>42064</v>
      </c>
      <c r="E4392" s="4" t="s">
        <v>71</v>
      </c>
      <c r="F4392" s="4" t="s">
        <v>26396</v>
      </c>
      <c r="G4392" s="4" t="s">
        <v>71</v>
      </c>
      <c r="H4392" s="4" t="s">
        <v>26396</v>
      </c>
      <c r="I4392" s="4" t="s">
        <v>22</v>
      </c>
      <c r="J4392" s="4" t="s">
        <v>26397</v>
      </c>
      <c r="K4392" s="4" t="s">
        <v>26398</v>
      </c>
      <c r="L4392" s="4" t="s">
        <v>8048</v>
      </c>
      <c r="M4392" s="4" t="s">
        <v>73</v>
      </c>
      <c r="N4392" s="4" t="s">
        <v>2238</v>
      </c>
      <c r="O4392" s="4" t="s">
        <v>26411</v>
      </c>
      <c r="P4392" s="4" t="s">
        <v>26412</v>
      </c>
      <c r="Q4392" s="4" t="s">
        <v>663</v>
      </c>
      <c r="R4392" s="4" t="s">
        <v>39876</v>
      </c>
      <c r="S4392" s="4" t="s">
        <v>39876</v>
      </c>
      <c r="T4392" s="4" t="s">
        <v>39876</v>
      </c>
    </row>
    <row r="4393" spans="1:20">
      <c r="A4393" s="31">
        <v>20410731267</v>
      </c>
      <c r="B4393" s="4" t="s">
        <v>26399</v>
      </c>
      <c r="C4393" s="4" t="s">
        <v>26387</v>
      </c>
      <c r="D4393" s="4" t="s">
        <v>29018</v>
      </c>
      <c r="E4393" s="4" t="s">
        <v>71</v>
      </c>
      <c r="F4393" s="4" t="s">
        <v>26399</v>
      </c>
      <c r="G4393" s="4" t="s">
        <v>71</v>
      </c>
      <c r="H4393" s="4" t="s">
        <v>26399</v>
      </c>
      <c r="I4393" s="4" t="s">
        <v>22</v>
      </c>
      <c r="J4393" s="4" t="s">
        <v>26400</v>
      </c>
      <c r="K4393" s="4" t="s">
        <v>26401</v>
      </c>
      <c r="L4393" s="4" t="s">
        <v>263</v>
      </c>
      <c r="M4393" s="4" t="s">
        <v>73</v>
      </c>
      <c r="N4393" s="4" t="s">
        <v>26413</v>
      </c>
      <c r="O4393" s="4" t="s">
        <v>26414</v>
      </c>
      <c r="P4393" s="4" t="s">
        <v>26415</v>
      </c>
      <c r="Q4393" s="4" t="s">
        <v>663</v>
      </c>
      <c r="R4393" s="4" t="s">
        <v>39876</v>
      </c>
      <c r="S4393" s="4" t="s">
        <v>39876</v>
      </c>
      <c r="T4393" s="4" t="s">
        <v>39876</v>
      </c>
    </row>
    <row r="4394" spans="1:20">
      <c r="A4394" s="31">
        <v>20410731226</v>
      </c>
      <c r="B4394" s="4" t="s">
        <v>26402</v>
      </c>
      <c r="C4394" s="4" t="s">
        <v>26387</v>
      </c>
      <c r="D4394" s="4" t="s">
        <v>42065</v>
      </c>
      <c r="E4394" s="4" t="s">
        <v>71</v>
      </c>
      <c r="F4394" s="4" t="s">
        <v>26402</v>
      </c>
      <c r="G4394" s="4" t="s">
        <v>71</v>
      </c>
      <c r="H4394" s="4" t="s">
        <v>26402</v>
      </c>
      <c r="I4394" s="4" t="s">
        <v>22</v>
      </c>
      <c r="J4394" s="4" t="s">
        <v>26403</v>
      </c>
      <c r="K4394" s="4" t="s">
        <v>26404</v>
      </c>
      <c r="L4394" s="4" t="s">
        <v>21957</v>
      </c>
      <c r="M4394" s="4" t="s">
        <v>73</v>
      </c>
      <c r="N4394" s="4" t="s">
        <v>26416</v>
      </c>
      <c r="O4394" s="4" t="s">
        <v>26417</v>
      </c>
      <c r="P4394" s="4" t="s">
        <v>26418</v>
      </c>
      <c r="Q4394" s="4" t="s">
        <v>663</v>
      </c>
      <c r="R4394" s="4" t="s">
        <v>39876</v>
      </c>
      <c r="S4394" s="4" t="s">
        <v>39876</v>
      </c>
      <c r="T4394" s="4" t="s">
        <v>39876</v>
      </c>
    </row>
    <row r="4395" spans="1:20">
      <c r="A4395" s="31">
        <v>20410731184</v>
      </c>
      <c r="B4395" s="4" t="s">
        <v>26405</v>
      </c>
      <c r="C4395" s="4" t="s">
        <v>26387</v>
      </c>
      <c r="D4395" s="4" t="s">
        <v>39158</v>
      </c>
      <c r="E4395" s="4" t="s">
        <v>2835</v>
      </c>
      <c r="F4395" s="4" t="s">
        <v>33749</v>
      </c>
      <c r="G4395" s="4" t="s">
        <v>3020</v>
      </c>
      <c r="H4395" s="4" t="s">
        <v>33752</v>
      </c>
      <c r="I4395" s="4" t="s">
        <v>22</v>
      </c>
      <c r="J4395" s="4" t="s">
        <v>26406</v>
      </c>
      <c r="K4395" s="4" t="s">
        <v>26407</v>
      </c>
      <c r="L4395" s="4" t="s">
        <v>308</v>
      </c>
      <c r="M4395" s="4" t="s">
        <v>73</v>
      </c>
      <c r="N4395" s="4" t="s">
        <v>26419</v>
      </c>
      <c r="O4395" s="4" t="s">
        <v>26420</v>
      </c>
      <c r="P4395" s="4" t="s">
        <v>26421</v>
      </c>
      <c r="Q4395" s="4" t="s">
        <v>663</v>
      </c>
      <c r="R4395" s="4" t="s">
        <v>3021</v>
      </c>
      <c r="S4395" s="4" t="s">
        <v>2836</v>
      </c>
      <c r="T4395" s="4" t="s">
        <v>39876</v>
      </c>
    </row>
    <row r="4396" spans="1:20">
      <c r="A4396" s="31">
        <v>20410731143</v>
      </c>
      <c r="B4396" s="4" t="s">
        <v>26422</v>
      </c>
      <c r="C4396" s="4" t="s">
        <v>26461</v>
      </c>
      <c r="D4396" s="4" t="s">
        <v>37278</v>
      </c>
      <c r="E4396" s="4" t="s">
        <v>71</v>
      </c>
      <c r="F4396" s="4" t="s">
        <v>26422</v>
      </c>
      <c r="G4396" s="4" t="s">
        <v>71</v>
      </c>
      <c r="H4396" s="4" t="s">
        <v>26422</v>
      </c>
      <c r="I4396" s="4" t="s">
        <v>22</v>
      </c>
      <c r="J4396" s="4" t="s">
        <v>26423</v>
      </c>
      <c r="K4396" s="4" t="s">
        <v>26424</v>
      </c>
      <c r="L4396" s="4" t="s">
        <v>21957</v>
      </c>
      <c r="M4396" s="4" t="s">
        <v>73</v>
      </c>
      <c r="N4396" s="4" t="s">
        <v>26462</v>
      </c>
      <c r="O4396" s="4" t="s">
        <v>26463</v>
      </c>
      <c r="P4396" s="4" t="s">
        <v>26464</v>
      </c>
      <c r="Q4396" s="4" t="s">
        <v>663</v>
      </c>
      <c r="R4396" s="4" t="s">
        <v>39876</v>
      </c>
      <c r="S4396" s="4" t="s">
        <v>39876</v>
      </c>
      <c r="T4396" s="4" t="s">
        <v>39876</v>
      </c>
    </row>
    <row r="4397" spans="1:20">
      <c r="A4397" s="31">
        <v>20410731101</v>
      </c>
      <c r="B4397" s="4" t="s">
        <v>26425</v>
      </c>
      <c r="C4397" s="4" t="s">
        <v>26461</v>
      </c>
      <c r="D4397" s="4" t="s">
        <v>27279</v>
      </c>
      <c r="E4397" s="4" t="s">
        <v>71</v>
      </c>
      <c r="F4397" s="4" t="s">
        <v>26425</v>
      </c>
      <c r="G4397" s="4" t="s">
        <v>71</v>
      </c>
      <c r="H4397" s="4" t="s">
        <v>26425</v>
      </c>
      <c r="I4397" s="4" t="s">
        <v>22</v>
      </c>
      <c r="J4397" s="4" t="s">
        <v>2157</v>
      </c>
      <c r="K4397" s="4" t="s">
        <v>26426</v>
      </c>
      <c r="L4397" s="4" t="s">
        <v>14113</v>
      </c>
      <c r="M4397" s="4" t="s">
        <v>73</v>
      </c>
      <c r="N4397" s="4" t="s">
        <v>26465</v>
      </c>
      <c r="O4397" s="4" t="s">
        <v>26466</v>
      </c>
      <c r="P4397" s="4" t="s">
        <v>26467</v>
      </c>
      <c r="Q4397" s="4" t="s">
        <v>663</v>
      </c>
      <c r="R4397" s="4" t="s">
        <v>39876</v>
      </c>
      <c r="S4397" s="4" t="s">
        <v>39876</v>
      </c>
      <c r="T4397" s="4" t="s">
        <v>39876</v>
      </c>
    </row>
    <row r="4398" spans="1:20">
      <c r="A4398" s="31">
        <v>20410731663</v>
      </c>
      <c r="B4398" s="4" t="s">
        <v>26427</v>
      </c>
      <c r="C4398" s="4" t="s">
        <v>26461</v>
      </c>
      <c r="D4398" s="4" t="s">
        <v>42066</v>
      </c>
      <c r="E4398" s="4" t="s">
        <v>71</v>
      </c>
      <c r="F4398" s="4" t="s">
        <v>26427</v>
      </c>
      <c r="G4398" s="4" t="s">
        <v>71</v>
      </c>
      <c r="H4398" s="4" t="s">
        <v>26427</v>
      </c>
      <c r="I4398" s="4" t="s">
        <v>22</v>
      </c>
      <c r="J4398" s="4" t="s">
        <v>26428</v>
      </c>
      <c r="K4398" s="4" t="s">
        <v>26429</v>
      </c>
      <c r="L4398" s="4" t="s">
        <v>14655</v>
      </c>
      <c r="M4398" s="4" t="s">
        <v>73</v>
      </c>
      <c r="N4398" s="4" t="s">
        <v>26468</v>
      </c>
      <c r="O4398" s="4" t="s">
        <v>26469</v>
      </c>
      <c r="P4398" s="4" t="s">
        <v>26470</v>
      </c>
      <c r="Q4398" s="4" t="s">
        <v>663</v>
      </c>
      <c r="R4398" s="4" t="s">
        <v>39876</v>
      </c>
      <c r="S4398" s="4" t="s">
        <v>39876</v>
      </c>
      <c r="T4398" s="4" t="s">
        <v>39876</v>
      </c>
    </row>
    <row r="4399" spans="1:20">
      <c r="A4399" s="31">
        <v>20410731622</v>
      </c>
      <c r="B4399" s="4" t="s">
        <v>26430</v>
      </c>
      <c r="C4399" s="4" t="s">
        <v>26461</v>
      </c>
      <c r="D4399" s="4" t="s">
        <v>37279</v>
      </c>
      <c r="E4399" s="4" t="s">
        <v>71</v>
      </c>
      <c r="F4399" s="4" t="s">
        <v>26430</v>
      </c>
      <c r="G4399" s="4" t="s">
        <v>71</v>
      </c>
      <c r="H4399" s="4" t="s">
        <v>26430</v>
      </c>
      <c r="I4399" s="4" t="s">
        <v>22</v>
      </c>
      <c r="J4399" s="4" t="s">
        <v>26431</v>
      </c>
      <c r="K4399" s="4" t="s">
        <v>26432</v>
      </c>
      <c r="L4399" s="4" t="s">
        <v>1072</v>
      </c>
      <c r="M4399" s="4" t="s">
        <v>73</v>
      </c>
      <c r="N4399" s="4" t="s">
        <v>26471</v>
      </c>
      <c r="O4399" s="4" t="s">
        <v>26472</v>
      </c>
      <c r="P4399" s="4" t="s">
        <v>26473</v>
      </c>
      <c r="Q4399" s="4" t="s">
        <v>663</v>
      </c>
      <c r="R4399" s="4" t="s">
        <v>39876</v>
      </c>
      <c r="S4399" s="4" t="s">
        <v>39876</v>
      </c>
      <c r="T4399" s="4" t="s">
        <v>39876</v>
      </c>
    </row>
    <row r="4400" spans="1:20">
      <c r="A4400" s="31">
        <v>20410731010</v>
      </c>
      <c r="B4400" s="4" t="s">
        <v>26433</v>
      </c>
      <c r="C4400" s="4" t="s">
        <v>26461</v>
      </c>
      <c r="D4400" s="4" t="s">
        <v>29019</v>
      </c>
      <c r="E4400" s="4" t="s">
        <v>71</v>
      </c>
      <c r="F4400" s="4" t="s">
        <v>26433</v>
      </c>
      <c r="G4400" s="4" t="s">
        <v>71</v>
      </c>
      <c r="H4400" s="4" t="s">
        <v>26433</v>
      </c>
      <c r="I4400" s="4" t="s">
        <v>22</v>
      </c>
      <c r="J4400" s="4" t="s">
        <v>4239</v>
      </c>
      <c r="K4400" s="4" t="s">
        <v>26434</v>
      </c>
      <c r="L4400" s="4" t="s">
        <v>1288</v>
      </c>
      <c r="M4400" s="4" t="s">
        <v>73</v>
      </c>
      <c r="N4400" s="4" t="s">
        <v>26474</v>
      </c>
      <c r="O4400" s="4" t="s">
        <v>26475</v>
      </c>
      <c r="P4400" s="4" t="s">
        <v>26476</v>
      </c>
      <c r="Q4400" s="4" t="s">
        <v>663</v>
      </c>
      <c r="R4400" s="4" t="s">
        <v>39876</v>
      </c>
      <c r="S4400" s="4" t="s">
        <v>39876</v>
      </c>
      <c r="T4400" s="4" t="s">
        <v>39876</v>
      </c>
    </row>
    <row r="4401" spans="1:20">
      <c r="A4401" s="31">
        <v>20410731051</v>
      </c>
      <c r="B4401" s="4" t="s">
        <v>26435</v>
      </c>
      <c r="C4401" s="4" t="s">
        <v>26461</v>
      </c>
      <c r="D4401" s="4" t="s">
        <v>32505</v>
      </c>
      <c r="E4401" s="4" t="s">
        <v>71</v>
      </c>
      <c r="F4401" s="4" t="s">
        <v>26435</v>
      </c>
      <c r="G4401" s="4" t="s">
        <v>71</v>
      </c>
      <c r="H4401" s="4" t="s">
        <v>26435</v>
      </c>
      <c r="I4401" s="4" t="s">
        <v>22</v>
      </c>
      <c r="J4401" s="4" t="s">
        <v>12704</v>
      </c>
      <c r="K4401" s="4" t="s">
        <v>26436</v>
      </c>
      <c r="L4401" s="4" t="s">
        <v>1072</v>
      </c>
      <c r="M4401" s="4" t="s">
        <v>73</v>
      </c>
      <c r="N4401" s="4" t="s">
        <v>26477</v>
      </c>
      <c r="O4401" s="4" t="s">
        <v>26478</v>
      </c>
      <c r="P4401" s="4" t="s">
        <v>26479</v>
      </c>
      <c r="Q4401" s="4" t="s">
        <v>663</v>
      </c>
      <c r="R4401" s="4" t="s">
        <v>39876</v>
      </c>
      <c r="S4401" s="4" t="s">
        <v>39876</v>
      </c>
      <c r="T4401" s="4" t="s">
        <v>39876</v>
      </c>
    </row>
    <row r="4402" spans="1:20">
      <c r="A4402" s="31">
        <v>20410731986</v>
      </c>
      <c r="B4402" s="4" t="s">
        <v>26437</v>
      </c>
      <c r="C4402" s="4" t="s">
        <v>26461</v>
      </c>
      <c r="D4402" s="4" t="s">
        <v>42067</v>
      </c>
      <c r="E4402" s="4" t="s">
        <v>71</v>
      </c>
      <c r="F4402" s="4" t="s">
        <v>26437</v>
      </c>
      <c r="G4402" s="4" t="s">
        <v>71</v>
      </c>
      <c r="H4402" s="4" t="s">
        <v>26437</v>
      </c>
      <c r="I4402" s="4" t="s">
        <v>22</v>
      </c>
      <c r="J4402" s="4" t="s">
        <v>18914</v>
      </c>
      <c r="K4402" s="4" t="s">
        <v>26438</v>
      </c>
      <c r="L4402" s="4" t="s">
        <v>249</v>
      </c>
      <c r="M4402" s="4" t="s">
        <v>73</v>
      </c>
      <c r="N4402" s="4" t="s">
        <v>26480</v>
      </c>
      <c r="O4402" s="4" t="s">
        <v>26481</v>
      </c>
      <c r="P4402" s="4" t="s">
        <v>26482</v>
      </c>
      <c r="Q4402" s="4" t="s">
        <v>663</v>
      </c>
      <c r="R4402" s="4" t="s">
        <v>39876</v>
      </c>
      <c r="S4402" s="4" t="s">
        <v>39876</v>
      </c>
      <c r="T4402" s="4" t="s">
        <v>39876</v>
      </c>
    </row>
    <row r="4403" spans="1:20">
      <c r="A4403" s="31">
        <v>19431001072</v>
      </c>
      <c r="B4403" s="4" t="s">
        <v>26439</v>
      </c>
      <c r="C4403" s="4" t="s">
        <v>26461</v>
      </c>
      <c r="D4403" s="4" t="s">
        <v>34243</v>
      </c>
      <c r="E4403" s="4" t="s">
        <v>71</v>
      </c>
      <c r="F4403" s="4" t="s">
        <v>26439</v>
      </c>
      <c r="G4403" s="4" t="s">
        <v>71</v>
      </c>
      <c r="H4403" s="4" t="s">
        <v>26439</v>
      </c>
      <c r="I4403" s="4" t="s">
        <v>22</v>
      </c>
      <c r="J4403" s="4" t="s">
        <v>3329</v>
      </c>
      <c r="K4403" s="4" t="s">
        <v>26440</v>
      </c>
      <c r="L4403" s="4" t="s">
        <v>86</v>
      </c>
      <c r="M4403" s="4" t="s">
        <v>73</v>
      </c>
      <c r="N4403" s="4" t="s">
        <v>26483</v>
      </c>
      <c r="O4403" s="4" t="s">
        <v>26484</v>
      </c>
      <c r="P4403" s="4" t="s">
        <v>26485</v>
      </c>
      <c r="Q4403" s="4" t="s">
        <v>922</v>
      </c>
      <c r="R4403" s="4" t="s">
        <v>39876</v>
      </c>
      <c r="S4403" s="4" t="s">
        <v>39876</v>
      </c>
      <c r="T4403" s="4" t="s">
        <v>39876</v>
      </c>
    </row>
    <row r="4404" spans="1:20">
      <c r="A4404" s="31">
        <v>20410729881</v>
      </c>
      <c r="B4404" s="4" t="s">
        <v>26441</v>
      </c>
      <c r="C4404" s="4" t="s">
        <v>26461</v>
      </c>
      <c r="D4404" s="4" t="s">
        <v>29020</v>
      </c>
      <c r="E4404" s="4" t="s">
        <v>71</v>
      </c>
      <c r="F4404" s="4" t="s">
        <v>26441</v>
      </c>
      <c r="G4404" s="4" t="s">
        <v>71</v>
      </c>
      <c r="H4404" s="4" t="s">
        <v>26441</v>
      </c>
      <c r="I4404" s="4" t="s">
        <v>22</v>
      </c>
      <c r="J4404" s="4" t="s">
        <v>14130</v>
      </c>
      <c r="K4404" s="4" t="s">
        <v>26442</v>
      </c>
      <c r="L4404" s="4" t="s">
        <v>249</v>
      </c>
      <c r="M4404" s="4" t="s">
        <v>73</v>
      </c>
      <c r="N4404" s="4" t="s">
        <v>15372</v>
      </c>
      <c r="O4404" s="4" t="s">
        <v>26486</v>
      </c>
      <c r="P4404" s="4" t="s">
        <v>26487</v>
      </c>
      <c r="Q4404" s="4" t="s">
        <v>922</v>
      </c>
      <c r="R4404" s="4" t="s">
        <v>39876</v>
      </c>
      <c r="S4404" s="4" t="s">
        <v>39876</v>
      </c>
      <c r="T4404" s="4" t="s">
        <v>39876</v>
      </c>
    </row>
    <row r="4405" spans="1:20">
      <c r="A4405" s="31">
        <v>19451027056</v>
      </c>
      <c r="B4405" s="4" t="s">
        <v>26443</v>
      </c>
      <c r="C4405" s="4" t="s">
        <v>26461</v>
      </c>
      <c r="D4405" s="4" t="s">
        <v>34244</v>
      </c>
      <c r="E4405" s="4" t="s">
        <v>71</v>
      </c>
      <c r="F4405" s="4" t="s">
        <v>26443</v>
      </c>
      <c r="G4405" s="4" t="s">
        <v>71</v>
      </c>
      <c r="H4405" s="4" t="s">
        <v>26443</v>
      </c>
      <c r="I4405" s="4" t="s">
        <v>22</v>
      </c>
      <c r="J4405" s="4" t="s">
        <v>26444</v>
      </c>
      <c r="K4405" s="4" t="s">
        <v>26445</v>
      </c>
      <c r="L4405" s="4" t="s">
        <v>16413</v>
      </c>
      <c r="M4405" s="4" t="s">
        <v>73</v>
      </c>
      <c r="N4405" s="4" t="s">
        <v>26577</v>
      </c>
      <c r="O4405" s="4" t="s">
        <v>26578</v>
      </c>
      <c r="P4405" s="4" t="s">
        <v>26579</v>
      </c>
      <c r="Q4405" s="4" t="s">
        <v>5385</v>
      </c>
      <c r="R4405" s="4" t="s">
        <v>39876</v>
      </c>
      <c r="S4405" s="4" t="s">
        <v>39876</v>
      </c>
      <c r="T4405" s="4" t="s">
        <v>39876</v>
      </c>
    </row>
    <row r="4406" spans="1:20">
      <c r="A4406" s="31">
        <v>20410731945</v>
      </c>
      <c r="B4406" s="4" t="s">
        <v>26446</v>
      </c>
      <c r="C4406" s="4" t="s">
        <v>26461</v>
      </c>
      <c r="D4406" s="4" t="s">
        <v>29021</v>
      </c>
      <c r="E4406" s="4" t="s">
        <v>71</v>
      </c>
      <c r="F4406" s="4" t="s">
        <v>26446</v>
      </c>
      <c r="G4406" s="4" t="s">
        <v>71</v>
      </c>
      <c r="H4406" s="4" t="s">
        <v>26446</v>
      </c>
      <c r="I4406" s="4" t="s">
        <v>22</v>
      </c>
      <c r="J4406" s="4" t="s">
        <v>26447</v>
      </c>
      <c r="K4406" s="4" t="s">
        <v>26448</v>
      </c>
      <c r="L4406" s="4" t="s">
        <v>21383</v>
      </c>
      <c r="M4406" s="4" t="s">
        <v>73</v>
      </c>
      <c r="N4406" s="4" t="s">
        <v>26488</v>
      </c>
      <c r="O4406" s="4" t="s">
        <v>26489</v>
      </c>
      <c r="P4406" s="4" t="s">
        <v>26490</v>
      </c>
      <c r="Q4406" s="4" t="s">
        <v>663</v>
      </c>
      <c r="R4406" s="4" t="s">
        <v>39876</v>
      </c>
      <c r="S4406" s="4" t="s">
        <v>39876</v>
      </c>
      <c r="T4406" s="4" t="s">
        <v>39876</v>
      </c>
    </row>
    <row r="4407" spans="1:20">
      <c r="A4407" s="31">
        <v>20410731903</v>
      </c>
      <c r="B4407" s="4" t="s">
        <v>26449</v>
      </c>
      <c r="C4407" s="4" t="s">
        <v>26461</v>
      </c>
      <c r="D4407" s="4" t="s">
        <v>27280</v>
      </c>
      <c r="E4407" s="4" t="s">
        <v>71</v>
      </c>
      <c r="F4407" s="4" t="s">
        <v>26449</v>
      </c>
      <c r="G4407" s="4" t="s">
        <v>71</v>
      </c>
      <c r="H4407" s="4" t="s">
        <v>26449</v>
      </c>
      <c r="I4407" s="4" t="s">
        <v>22</v>
      </c>
      <c r="J4407" s="4" t="s">
        <v>26450</v>
      </c>
      <c r="K4407" s="4" t="s">
        <v>26451</v>
      </c>
      <c r="L4407" s="4" t="s">
        <v>8048</v>
      </c>
      <c r="M4407" s="4" t="s">
        <v>73</v>
      </c>
      <c r="N4407" s="4" t="s">
        <v>26491</v>
      </c>
      <c r="O4407" s="4" t="s">
        <v>26492</v>
      </c>
      <c r="P4407" s="4" t="s">
        <v>26493</v>
      </c>
      <c r="Q4407" s="4" t="s">
        <v>663</v>
      </c>
      <c r="R4407" s="4" t="s">
        <v>39876</v>
      </c>
      <c r="S4407" s="4" t="s">
        <v>39876</v>
      </c>
      <c r="T4407" s="4" t="s">
        <v>39876</v>
      </c>
    </row>
    <row r="4408" spans="1:20">
      <c r="A4408" s="31">
        <v>20410731861</v>
      </c>
      <c r="B4408" s="4" t="s">
        <v>26452</v>
      </c>
      <c r="C4408" s="4" t="s">
        <v>26461</v>
      </c>
      <c r="D4408" s="4" t="s">
        <v>29022</v>
      </c>
      <c r="E4408" s="4" t="s">
        <v>71</v>
      </c>
      <c r="F4408" s="4" t="s">
        <v>26452</v>
      </c>
      <c r="G4408" s="4" t="s">
        <v>71</v>
      </c>
      <c r="H4408" s="4" t="s">
        <v>26452</v>
      </c>
      <c r="I4408" s="4" t="s">
        <v>22</v>
      </c>
      <c r="J4408" s="4" t="s">
        <v>26453</v>
      </c>
      <c r="K4408" s="4" t="s">
        <v>26454</v>
      </c>
      <c r="L4408" s="4" t="s">
        <v>8048</v>
      </c>
      <c r="M4408" s="4" t="s">
        <v>73</v>
      </c>
      <c r="N4408" s="4" t="s">
        <v>26494</v>
      </c>
      <c r="O4408" s="4" t="s">
        <v>26495</v>
      </c>
      <c r="P4408" s="4" t="s">
        <v>26496</v>
      </c>
      <c r="Q4408" s="4" t="s">
        <v>663</v>
      </c>
      <c r="R4408" s="4" t="s">
        <v>39876</v>
      </c>
      <c r="S4408" s="4" t="s">
        <v>39876</v>
      </c>
      <c r="T4408" s="4" t="s">
        <v>39876</v>
      </c>
    </row>
    <row r="4409" spans="1:20">
      <c r="A4409" s="31">
        <v>20410731820</v>
      </c>
      <c r="B4409" s="4" t="s">
        <v>26455</v>
      </c>
      <c r="C4409" s="4" t="s">
        <v>26461</v>
      </c>
      <c r="D4409" s="4" t="s">
        <v>39159</v>
      </c>
      <c r="E4409" s="4" t="s">
        <v>71</v>
      </c>
      <c r="F4409" s="4" t="s">
        <v>26455</v>
      </c>
      <c r="G4409" s="4" t="s">
        <v>71</v>
      </c>
      <c r="H4409" s="4" t="s">
        <v>26455</v>
      </c>
      <c r="I4409" s="4" t="s">
        <v>22</v>
      </c>
      <c r="J4409" s="4" t="s">
        <v>26456</v>
      </c>
      <c r="K4409" s="4" t="s">
        <v>26457</v>
      </c>
      <c r="L4409" s="4" t="s">
        <v>21957</v>
      </c>
      <c r="M4409" s="4" t="s">
        <v>73</v>
      </c>
      <c r="N4409" s="4" t="s">
        <v>26497</v>
      </c>
      <c r="O4409" s="4" t="s">
        <v>26498</v>
      </c>
      <c r="P4409" s="4" t="s">
        <v>26499</v>
      </c>
      <c r="Q4409" s="4" t="s">
        <v>663</v>
      </c>
      <c r="R4409" s="4" t="s">
        <v>39876</v>
      </c>
      <c r="S4409" s="4" t="s">
        <v>39876</v>
      </c>
      <c r="T4409" s="4" t="s">
        <v>39876</v>
      </c>
    </row>
    <row r="4410" spans="1:20">
      <c r="A4410" s="31">
        <v>20410731788</v>
      </c>
      <c r="B4410" s="4" t="s">
        <v>26500</v>
      </c>
      <c r="C4410" s="4" t="s">
        <v>26515</v>
      </c>
      <c r="D4410" s="4" t="s">
        <v>29023</v>
      </c>
      <c r="E4410" s="4" t="s">
        <v>71</v>
      </c>
      <c r="F4410" s="4" t="s">
        <v>26500</v>
      </c>
      <c r="G4410" s="4" t="s">
        <v>71</v>
      </c>
      <c r="H4410" s="4" t="s">
        <v>26500</v>
      </c>
      <c r="I4410" s="4" t="s">
        <v>22</v>
      </c>
      <c r="J4410" s="4" t="s">
        <v>26501</v>
      </c>
      <c r="K4410" s="4" t="s">
        <v>26502</v>
      </c>
      <c r="L4410" s="4" t="s">
        <v>21957</v>
      </c>
      <c r="M4410" s="4" t="s">
        <v>73</v>
      </c>
      <c r="N4410" s="4" t="s">
        <v>26516</v>
      </c>
      <c r="O4410" s="4" t="s">
        <v>26517</v>
      </c>
      <c r="P4410" s="4" t="s">
        <v>26518</v>
      </c>
      <c r="Q4410" s="4" t="s">
        <v>663</v>
      </c>
      <c r="R4410" s="4" t="s">
        <v>39876</v>
      </c>
      <c r="S4410" s="4" t="s">
        <v>39876</v>
      </c>
      <c r="T4410" s="4" t="s">
        <v>39876</v>
      </c>
    </row>
    <row r="4411" spans="1:20">
      <c r="A4411" s="31">
        <v>20410731747</v>
      </c>
      <c r="B4411" s="4" t="s">
        <v>26503</v>
      </c>
      <c r="C4411" s="4" t="s">
        <v>26515</v>
      </c>
      <c r="D4411" s="4" t="s">
        <v>42068</v>
      </c>
      <c r="E4411" s="4" t="s">
        <v>2835</v>
      </c>
      <c r="F4411" s="4" t="s">
        <v>36964</v>
      </c>
      <c r="G4411" s="4" t="s">
        <v>3020</v>
      </c>
      <c r="H4411" s="4" t="s">
        <v>36964</v>
      </c>
      <c r="I4411" s="4" t="s">
        <v>22</v>
      </c>
      <c r="J4411" s="4" t="s">
        <v>26504</v>
      </c>
      <c r="K4411" s="4" t="s">
        <v>26505</v>
      </c>
      <c r="L4411" s="4" t="s">
        <v>93</v>
      </c>
      <c r="M4411" s="4" t="s">
        <v>73</v>
      </c>
      <c r="N4411" s="4" t="s">
        <v>26519</v>
      </c>
      <c r="O4411" s="4" t="s">
        <v>26520</v>
      </c>
      <c r="P4411" s="4" t="s">
        <v>26521</v>
      </c>
      <c r="Q4411" s="4" t="s">
        <v>663</v>
      </c>
      <c r="R4411" s="4" t="s">
        <v>3021</v>
      </c>
      <c r="S4411" s="4" t="s">
        <v>2836</v>
      </c>
      <c r="T4411" s="4" t="s">
        <v>39876</v>
      </c>
    </row>
    <row r="4412" spans="1:20">
      <c r="A4412" s="31">
        <v>19460014459</v>
      </c>
      <c r="B4412" s="4" t="s">
        <v>26506</v>
      </c>
      <c r="C4412" s="4" t="s">
        <v>26515</v>
      </c>
      <c r="D4412" s="4" t="s">
        <v>42069</v>
      </c>
      <c r="E4412" s="4" t="s">
        <v>71</v>
      </c>
      <c r="F4412" s="4" t="s">
        <v>26506</v>
      </c>
      <c r="G4412" s="4" t="s">
        <v>71</v>
      </c>
      <c r="H4412" s="4" t="s">
        <v>26506</v>
      </c>
      <c r="I4412" s="4" t="s">
        <v>22</v>
      </c>
      <c r="J4412" s="4" t="s">
        <v>26507</v>
      </c>
      <c r="K4412" s="4" t="s">
        <v>26508</v>
      </c>
      <c r="L4412" s="4" t="s">
        <v>16413</v>
      </c>
      <c r="M4412" s="4" t="s">
        <v>73</v>
      </c>
      <c r="N4412" s="4" t="s">
        <v>26580</v>
      </c>
      <c r="O4412" s="4" t="s">
        <v>26581</v>
      </c>
      <c r="P4412" s="4" t="s">
        <v>26582</v>
      </c>
      <c r="Q4412" s="4" t="s">
        <v>5385</v>
      </c>
      <c r="R4412" s="4" t="s">
        <v>39876</v>
      </c>
      <c r="S4412" s="4" t="s">
        <v>39876</v>
      </c>
      <c r="T4412" s="4" t="s">
        <v>39876</v>
      </c>
    </row>
    <row r="4413" spans="1:20">
      <c r="A4413" s="31">
        <v>20410731705</v>
      </c>
      <c r="B4413" s="4" t="s">
        <v>26509</v>
      </c>
      <c r="C4413" s="4" t="s">
        <v>26515</v>
      </c>
      <c r="D4413" s="4" t="s">
        <v>37280</v>
      </c>
      <c r="E4413" s="4" t="s">
        <v>71</v>
      </c>
      <c r="F4413" s="4" t="s">
        <v>26509</v>
      </c>
      <c r="G4413" s="4" t="s">
        <v>71</v>
      </c>
      <c r="H4413" s="4" t="s">
        <v>26509</v>
      </c>
      <c r="I4413" s="4" t="s">
        <v>22</v>
      </c>
      <c r="J4413" s="4" t="s">
        <v>26510</v>
      </c>
      <c r="K4413" s="4" t="s">
        <v>26511</v>
      </c>
      <c r="L4413" s="4" t="s">
        <v>267</v>
      </c>
      <c r="M4413" s="4" t="s">
        <v>73</v>
      </c>
      <c r="N4413" s="4" t="s">
        <v>26522</v>
      </c>
      <c r="O4413" s="4" t="s">
        <v>26523</v>
      </c>
      <c r="P4413" s="4" t="s">
        <v>26524</v>
      </c>
      <c r="Q4413" s="4" t="s">
        <v>663</v>
      </c>
      <c r="R4413" s="4" t="s">
        <v>39876</v>
      </c>
      <c r="S4413" s="4" t="s">
        <v>39876</v>
      </c>
      <c r="T4413" s="4" t="s">
        <v>39876</v>
      </c>
    </row>
    <row r="4414" spans="1:20">
      <c r="A4414" s="31">
        <v>20410731796</v>
      </c>
      <c r="B4414" s="4" t="s">
        <v>26512</v>
      </c>
      <c r="C4414" s="4" t="s">
        <v>26515</v>
      </c>
      <c r="D4414" s="4" t="s">
        <v>29024</v>
      </c>
      <c r="E4414" s="4" t="s">
        <v>71</v>
      </c>
      <c r="F4414" s="4" t="s">
        <v>26512</v>
      </c>
      <c r="G4414" s="4" t="s">
        <v>71</v>
      </c>
      <c r="H4414" s="4" t="s">
        <v>26512</v>
      </c>
      <c r="I4414" s="4" t="s">
        <v>22</v>
      </c>
      <c r="J4414" s="4" t="s">
        <v>26513</v>
      </c>
      <c r="K4414" s="4" t="s">
        <v>26514</v>
      </c>
      <c r="L4414" s="4" t="s">
        <v>249</v>
      </c>
      <c r="M4414" s="4" t="s">
        <v>73</v>
      </c>
      <c r="N4414" s="4" t="s">
        <v>26525</v>
      </c>
      <c r="O4414" s="4" t="s">
        <v>26526</v>
      </c>
      <c r="P4414" s="4" t="s">
        <v>26527</v>
      </c>
      <c r="Q4414" s="4" t="s">
        <v>663</v>
      </c>
      <c r="R4414" s="4" t="s">
        <v>39876</v>
      </c>
      <c r="S4414" s="4" t="s">
        <v>39876</v>
      </c>
      <c r="T4414" s="4" t="s">
        <v>39876</v>
      </c>
    </row>
    <row r="4415" spans="1:20">
      <c r="A4415" s="31">
        <v>20410731713</v>
      </c>
      <c r="B4415" s="4" t="s">
        <v>26528</v>
      </c>
      <c r="C4415" s="4" t="s">
        <v>26515</v>
      </c>
      <c r="D4415" s="4" t="s">
        <v>29025</v>
      </c>
      <c r="E4415" s="4" t="s">
        <v>71</v>
      </c>
      <c r="F4415" s="4" t="s">
        <v>26528</v>
      </c>
      <c r="G4415" s="4" t="s">
        <v>71</v>
      </c>
      <c r="H4415" s="4" t="s">
        <v>26528</v>
      </c>
      <c r="I4415" s="4" t="s">
        <v>22</v>
      </c>
      <c r="J4415" s="4" t="s">
        <v>3949</v>
      </c>
      <c r="K4415" s="4" t="s">
        <v>26529</v>
      </c>
      <c r="L4415" s="4" t="s">
        <v>8507</v>
      </c>
      <c r="M4415" s="4" t="s">
        <v>73</v>
      </c>
      <c r="N4415" s="4" t="s">
        <v>26530</v>
      </c>
      <c r="O4415" s="4" t="s">
        <v>26531</v>
      </c>
      <c r="P4415" s="4" t="s">
        <v>26532</v>
      </c>
      <c r="Q4415" s="4" t="s">
        <v>663</v>
      </c>
      <c r="R4415" s="4" t="s">
        <v>39876</v>
      </c>
      <c r="S4415" s="4" t="s">
        <v>39876</v>
      </c>
      <c r="T4415" s="4" t="s">
        <v>39876</v>
      </c>
    </row>
    <row r="4416" spans="1:20">
      <c r="A4416" s="31">
        <v>20410731671</v>
      </c>
      <c r="B4416" s="4" t="s">
        <v>26533</v>
      </c>
      <c r="C4416" s="4" t="s">
        <v>26583</v>
      </c>
      <c r="D4416" s="4" t="s">
        <v>27281</v>
      </c>
      <c r="E4416" s="4" t="s">
        <v>2835</v>
      </c>
      <c r="F4416" s="4" t="s">
        <v>33749</v>
      </c>
      <c r="G4416" s="4" t="s">
        <v>3020</v>
      </c>
      <c r="H4416" s="4" t="s">
        <v>33752</v>
      </c>
      <c r="I4416" s="4" t="s">
        <v>22</v>
      </c>
      <c r="J4416" s="4" t="s">
        <v>15101</v>
      </c>
      <c r="K4416" s="4" t="s">
        <v>26534</v>
      </c>
      <c r="L4416" s="4" t="s">
        <v>308</v>
      </c>
      <c r="M4416" s="4" t="s">
        <v>73</v>
      </c>
      <c r="N4416" s="4" t="s">
        <v>26584</v>
      </c>
      <c r="O4416" s="4" t="s">
        <v>26585</v>
      </c>
      <c r="P4416" s="4" t="s">
        <v>26586</v>
      </c>
      <c r="Q4416" s="4" t="s">
        <v>663</v>
      </c>
      <c r="R4416" s="4" t="s">
        <v>3021</v>
      </c>
      <c r="S4416" s="4" t="s">
        <v>2836</v>
      </c>
      <c r="T4416" s="4" t="s">
        <v>39876</v>
      </c>
    </row>
    <row r="4417" spans="1:20">
      <c r="A4417" s="31">
        <v>20410731374</v>
      </c>
      <c r="B4417" s="4" t="s">
        <v>26535</v>
      </c>
      <c r="C4417" s="4" t="s">
        <v>26583</v>
      </c>
      <c r="D4417" s="4" t="s">
        <v>29026</v>
      </c>
      <c r="E4417" s="4" t="s">
        <v>71</v>
      </c>
      <c r="F4417" s="4" t="s">
        <v>26535</v>
      </c>
      <c r="G4417" s="4" t="s">
        <v>71</v>
      </c>
      <c r="H4417" s="4" t="s">
        <v>26535</v>
      </c>
      <c r="I4417" s="4" t="s">
        <v>22</v>
      </c>
      <c r="J4417" s="4" t="s">
        <v>12015</v>
      </c>
      <c r="K4417" s="4" t="s">
        <v>26536</v>
      </c>
      <c r="L4417" s="4" t="s">
        <v>1288</v>
      </c>
      <c r="M4417" s="4" t="s">
        <v>73</v>
      </c>
      <c r="N4417" s="4" t="s">
        <v>26587</v>
      </c>
      <c r="O4417" s="4" t="s">
        <v>26588</v>
      </c>
      <c r="P4417" s="4" t="s">
        <v>26589</v>
      </c>
      <c r="Q4417" s="4" t="s">
        <v>663</v>
      </c>
      <c r="R4417" s="4" t="s">
        <v>39876</v>
      </c>
      <c r="S4417" s="4" t="s">
        <v>39876</v>
      </c>
      <c r="T4417" s="4" t="s">
        <v>39876</v>
      </c>
    </row>
    <row r="4418" spans="1:20">
      <c r="A4418" s="31">
        <v>20410731333</v>
      </c>
      <c r="B4418" s="4" t="s">
        <v>26537</v>
      </c>
      <c r="C4418" s="4" t="s">
        <v>26583</v>
      </c>
      <c r="D4418" s="4" t="s">
        <v>42070</v>
      </c>
      <c r="E4418" s="4" t="s">
        <v>71</v>
      </c>
      <c r="F4418" s="4" t="s">
        <v>26537</v>
      </c>
      <c r="G4418" s="4" t="s">
        <v>71</v>
      </c>
      <c r="H4418" s="4" t="s">
        <v>26537</v>
      </c>
      <c r="I4418" s="4" t="s">
        <v>22</v>
      </c>
      <c r="J4418" s="4" t="s">
        <v>18992</v>
      </c>
      <c r="K4418" s="4" t="s">
        <v>26538</v>
      </c>
      <c r="L4418" s="4" t="s">
        <v>8507</v>
      </c>
      <c r="M4418" s="4" t="s">
        <v>73</v>
      </c>
      <c r="N4418" s="4" t="s">
        <v>26590</v>
      </c>
      <c r="O4418" s="4" t="s">
        <v>26591</v>
      </c>
      <c r="P4418" s="4" t="s">
        <v>26592</v>
      </c>
      <c r="Q4418" s="4" t="s">
        <v>663</v>
      </c>
      <c r="R4418" s="4" t="s">
        <v>39876</v>
      </c>
      <c r="S4418" s="4" t="s">
        <v>39876</v>
      </c>
      <c r="T4418" s="4" t="s">
        <v>39876</v>
      </c>
    </row>
    <row r="4419" spans="1:20">
      <c r="A4419" s="31">
        <v>20410731291</v>
      </c>
      <c r="B4419" s="4" t="s">
        <v>26539</v>
      </c>
      <c r="C4419" s="4" t="s">
        <v>26583</v>
      </c>
      <c r="D4419" s="4" t="s">
        <v>29027</v>
      </c>
      <c r="E4419" s="4" t="s">
        <v>71</v>
      </c>
      <c r="F4419" s="4" t="s">
        <v>26539</v>
      </c>
      <c r="G4419" s="4" t="s">
        <v>71</v>
      </c>
      <c r="H4419" s="4" t="s">
        <v>26539</v>
      </c>
      <c r="I4419" s="4" t="s">
        <v>22</v>
      </c>
      <c r="J4419" s="4" t="s">
        <v>20624</v>
      </c>
      <c r="K4419" s="4" t="s">
        <v>26540</v>
      </c>
      <c r="L4419" s="4" t="s">
        <v>16413</v>
      </c>
      <c r="M4419" s="4" t="s">
        <v>73</v>
      </c>
      <c r="N4419" s="4" t="s">
        <v>26593</v>
      </c>
      <c r="O4419" s="4" t="s">
        <v>26594</v>
      </c>
      <c r="P4419" s="4" t="s">
        <v>26595</v>
      </c>
      <c r="Q4419" s="4" t="s">
        <v>663</v>
      </c>
      <c r="R4419" s="4" t="s">
        <v>39876</v>
      </c>
      <c r="S4419" s="4" t="s">
        <v>39876</v>
      </c>
      <c r="T4419" s="4" t="s">
        <v>39876</v>
      </c>
    </row>
    <row r="4420" spans="1:20">
      <c r="A4420" s="31">
        <v>20410731259</v>
      </c>
      <c r="B4420" s="4" t="s">
        <v>26541</v>
      </c>
      <c r="C4420" s="4" t="s">
        <v>26583</v>
      </c>
      <c r="D4420" s="4" t="s">
        <v>30526</v>
      </c>
      <c r="E4420" s="4" t="s">
        <v>71</v>
      </c>
      <c r="F4420" s="4" t="s">
        <v>26541</v>
      </c>
      <c r="G4420" s="4" t="s">
        <v>71</v>
      </c>
      <c r="H4420" s="4" t="s">
        <v>26541</v>
      </c>
      <c r="I4420" s="4" t="s">
        <v>22</v>
      </c>
      <c r="J4420" s="4" t="s">
        <v>14981</v>
      </c>
      <c r="K4420" s="4" t="s">
        <v>26542</v>
      </c>
      <c r="L4420" s="4" t="s">
        <v>267</v>
      </c>
      <c r="M4420" s="4" t="s">
        <v>73</v>
      </c>
      <c r="N4420" s="4" t="s">
        <v>26596</v>
      </c>
      <c r="O4420" s="4" t="s">
        <v>26597</v>
      </c>
      <c r="P4420" s="4" t="s">
        <v>26598</v>
      </c>
      <c r="Q4420" s="4" t="s">
        <v>663</v>
      </c>
      <c r="R4420" s="4" t="s">
        <v>39876</v>
      </c>
      <c r="S4420" s="4" t="s">
        <v>39876</v>
      </c>
      <c r="T4420" s="4" t="s">
        <v>39876</v>
      </c>
    </row>
    <row r="4421" spans="1:20">
      <c r="A4421" s="31">
        <v>20410731218</v>
      </c>
      <c r="B4421" s="4" t="s">
        <v>26543</v>
      </c>
      <c r="C4421" s="4" t="s">
        <v>26583</v>
      </c>
      <c r="D4421" s="4" t="s">
        <v>29028</v>
      </c>
      <c r="E4421" s="4" t="s">
        <v>71</v>
      </c>
      <c r="F4421" s="4" t="s">
        <v>26543</v>
      </c>
      <c r="G4421" s="4" t="s">
        <v>71</v>
      </c>
      <c r="H4421" s="4" t="s">
        <v>26543</v>
      </c>
      <c r="I4421" s="4" t="s">
        <v>22</v>
      </c>
      <c r="J4421" s="4" t="s">
        <v>15113</v>
      </c>
      <c r="K4421" s="4" t="s">
        <v>26544</v>
      </c>
      <c r="L4421" s="4" t="s">
        <v>263</v>
      </c>
      <c r="M4421" s="4" t="s">
        <v>73</v>
      </c>
      <c r="N4421" s="4" t="s">
        <v>26599</v>
      </c>
      <c r="O4421" s="4" t="s">
        <v>26600</v>
      </c>
      <c r="P4421" s="4" t="s">
        <v>26601</v>
      </c>
      <c r="Q4421" s="4" t="s">
        <v>663</v>
      </c>
      <c r="R4421" s="4" t="s">
        <v>39876</v>
      </c>
      <c r="S4421" s="4" t="s">
        <v>39876</v>
      </c>
      <c r="T4421" s="4" t="s">
        <v>39876</v>
      </c>
    </row>
    <row r="4422" spans="1:20">
      <c r="A4422" s="31">
        <v>20410731176</v>
      </c>
      <c r="B4422" s="4" t="s">
        <v>26545</v>
      </c>
      <c r="C4422" s="4" t="s">
        <v>26583</v>
      </c>
      <c r="D4422" s="4" t="s">
        <v>29029</v>
      </c>
      <c r="E4422" s="4" t="s">
        <v>2835</v>
      </c>
      <c r="F4422" s="4" t="s">
        <v>33749</v>
      </c>
      <c r="G4422" s="4" t="s">
        <v>3020</v>
      </c>
      <c r="H4422" s="4" t="s">
        <v>33752</v>
      </c>
      <c r="I4422" s="4" t="s">
        <v>22</v>
      </c>
      <c r="J4422" s="4" t="s">
        <v>19578</v>
      </c>
      <c r="K4422" s="4" t="s">
        <v>26546</v>
      </c>
      <c r="L4422" s="4" t="s">
        <v>308</v>
      </c>
      <c r="M4422" s="4" t="s">
        <v>73</v>
      </c>
      <c r="N4422" s="4" t="s">
        <v>26602</v>
      </c>
      <c r="O4422" s="4" t="s">
        <v>26603</v>
      </c>
      <c r="P4422" s="4" t="s">
        <v>26604</v>
      </c>
      <c r="Q4422" s="4" t="s">
        <v>663</v>
      </c>
      <c r="R4422" s="4" t="s">
        <v>3021</v>
      </c>
      <c r="S4422" s="4" t="s">
        <v>2836</v>
      </c>
      <c r="T4422" s="4" t="s">
        <v>39876</v>
      </c>
    </row>
    <row r="4423" spans="1:20">
      <c r="A4423" s="31">
        <v>20410731135</v>
      </c>
      <c r="B4423" s="4" t="s">
        <v>26549</v>
      </c>
      <c r="C4423" s="4" t="s">
        <v>26605</v>
      </c>
      <c r="D4423" s="4" t="s">
        <v>32506</v>
      </c>
      <c r="E4423" s="4" t="s">
        <v>71</v>
      </c>
      <c r="F4423" s="4" t="s">
        <v>26549</v>
      </c>
      <c r="G4423" s="4" t="s">
        <v>71</v>
      </c>
      <c r="H4423" s="4" t="s">
        <v>26549</v>
      </c>
      <c r="I4423" s="4" t="s">
        <v>22</v>
      </c>
      <c r="J4423" s="4" t="s">
        <v>26550</v>
      </c>
      <c r="K4423" s="4" t="s">
        <v>26551</v>
      </c>
      <c r="L4423" s="4" t="s">
        <v>14113</v>
      </c>
      <c r="M4423" s="4" t="s">
        <v>73</v>
      </c>
      <c r="N4423" s="4" t="s">
        <v>26606</v>
      </c>
      <c r="O4423" s="4" t="s">
        <v>26607</v>
      </c>
      <c r="P4423" s="4" t="s">
        <v>26608</v>
      </c>
      <c r="Q4423" s="4" t="s">
        <v>663</v>
      </c>
      <c r="R4423" s="4" t="s">
        <v>39876</v>
      </c>
      <c r="S4423" s="4" t="s">
        <v>39876</v>
      </c>
      <c r="T4423" s="4" t="s">
        <v>39876</v>
      </c>
    </row>
    <row r="4424" spans="1:20">
      <c r="A4424" s="31">
        <v>20410731093</v>
      </c>
      <c r="B4424" s="4" t="s">
        <v>26552</v>
      </c>
      <c r="C4424" s="4" t="s">
        <v>26605</v>
      </c>
      <c r="D4424" s="4" t="s">
        <v>42071</v>
      </c>
      <c r="E4424" s="4" t="s">
        <v>71</v>
      </c>
      <c r="F4424" s="4" t="s">
        <v>26552</v>
      </c>
      <c r="G4424" s="4" t="s">
        <v>71</v>
      </c>
      <c r="H4424" s="4" t="s">
        <v>26552</v>
      </c>
      <c r="I4424" s="4" t="s">
        <v>22</v>
      </c>
      <c r="J4424" s="4" t="s">
        <v>26553</v>
      </c>
      <c r="K4424" s="4" t="s">
        <v>26554</v>
      </c>
      <c r="L4424" s="4" t="s">
        <v>311</v>
      </c>
      <c r="M4424" s="4" t="s">
        <v>73</v>
      </c>
      <c r="N4424" s="4" t="s">
        <v>26609</v>
      </c>
      <c r="O4424" s="4" t="s">
        <v>26610</v>
      </c>
      <c r="P4424" s="4" t="s">
        <v>26611</v>
      </c>
      <c r="Q4424" s="4" t="s">
        <v>663</v>
      </c>
      <c r="R4424" s="4" t="s">
        <v>39876</v>
      </c>
      <c r="S4424" s="4" t="s">
        <v>39876</v>
      </c>
      <c r="T4424" s="4" t="s">
        <v>39876</v>
      </c>
    </row>
    <row r="4425" spans="1:20">
      <c r="A4425" s="31">
        <v>20410731499</v>
      </c>
      <c r="B4425" s="4" t="s">
        <v>26555</v>
      </c>
      <c r="C4425" s="4" t="s">
        <v>26605</v>
      </c>
      <c r="D4425" s="4" t="s">
        <v>42072</v>
      </c>
      <c r="E4425" s="4" t="s">
        <v>71</v>
      </c>
      <c r="F4425" s="4" t="s">
        <v>26555</v>
      </c>
      <c r="G4425" s="4" t="s">
        <v>71</v>
      </c>
      <c r="H4425" s="4" t="s">
        <v>26555</v>
      </c>
      <c r="I4425" s="4" t="s">
        <v>22</v>
      </c>
      <c r="J4425" s="4" t="s">
        <v>26556</v>
      </c>
      <c r="K4425" s="4" t="s">
        <v>26557</v>
      </c>
      <c r="L4425" s="4" t="s">
        <v>311</v>
      </c>
      <c r="M4425" s="4" t="s">
        <v>73</v>
      </c>
      <c r="N4425" s="4" t="s">
        <v>26612</v>
      </c>
      <c r="O4425" s="4" t="s">
        <v>26613</v>
      </c>
      <c r="P4425" s="4" t="s">
        <v>26614</v>
      </c>
      <c r="Q4425" s="4" t="s">
        <v>663</v>
      </c>
      <c r="R4425" s="4" t="s">
        <v>39876</v>
      </c>
      <c r="S4425" s="4" t="s">
        <v>39876</v>
      </c>
      <c r="T4425" s="4" t="s">
        <v>39876</v>
      </c>
    </row>
    <row r="4426" spans="1:20">
      <c r="A4426" s="31">
        <v>20410731457</v>
      </c>
      <c r="B4426" s="4" t="s">
        <v>26558</v>
      </c>
      <c r="C4426" s="4" t="s">
        <v>26605</v>
      </c>
      <c r="D4426" s="4" t="s">
        <v>35565</v>
      </c>
      <c r="E4426" s="4" t="s">
        <v>71</v>
      </c>
      <c r="F4426" s="4" t="s">
        <v>26558</v>
      </c>
      <c r="G4426" s="4" t="s">
        <v>71</v>
      </c>
      <c r="H4426" s="4" t="s">
        <v>26558</v>
      </c>
      <c r="I4426" s="4" t="s">
        <v>22</v>
      </c>
      <c r="J4426" s="4" t="s">
        <v>19715</v>
      </c>
      <c r="K4426" s="4" t="s">
        <v>26559</v>
      </c>
      <c r="L4426" s="4" t="s">
        <v>311</v>
      </c>
      <c r="M4426" s="4" t="s">
        <v>73</v>
      </c>
      <c r="N4426" s="4" t="s">
        <v>26615</v>
      </c>
      <c r="O4426" s="4" t="s">
        <v>26616</v>
      </c>
      <c r="P4426" s="4" t="s">
        <v>26617</v>
      </c>
      <c r="Q4426" s="4" t="s">
        <v>663</v>
      </c>
      <c r="R4426" s="4" t="s">
        <v>39876</v>
      </c>
      <c r="S4426" s="4" t="s">
        <v>39876</v>
      </c>
      <c r="T4426" s="4" t="s">
        <v>39876</v>
      </c>
    </row>
    <row r="4427" spans="1:20">
      <c r="A4427" s="31">
        <v>20410731614</v>
      </c>
      <c r="B4427" s="4" t="s">
        <v>26560</v>
      </c>
      <c r="C4427" s="4" t="s">
        <v>26605</v>
      </c>
      <c r="D4427" s="4" t="s">
        <v>29030</v>
      </c>
      <c r="E4427" s="4" t="s">
        <v>71</v>
      </c>
      <c r="F4427" s="4" t="s">
        <v>26560</v>
      </c>
      <c r="G4427" s="4" t="s">
        <v>71</v>
      </c>
      <c r="H4427" s="4" t="s">
        <v>26560</v>
      </c>
      <c r="I4427" s="4" t="s">
        <v>22</v>
      </c>
      <c r="J4427" s="4" t="s">
        <v>26561</v>
      </c>
      <c r="K4427" s="4" t="s">
        <v>26562</v>
      </c>
      <c r="L4427" s="4" t="s">
        <v>16413</v>
      </c>
      <c r="M4427" s="4" t="s">
        <v>73</v>
      </c>
      <c r="N4427" s="4" t="s">
        <v>26618</v>
      </c>
      <c r="O4427" s="4" t="s">
        <v>26619</v>
      </c>
      <c r="P4427" s="4" t="s">
        <v>26620</v>
      </c>
      <c r="Q4427" s="4" t="s">
        <v>663</v>
      </c>
      <c r="R4427" s="4" t="s">
        <v>39876</v>
      </c>
      <c r="S4427" s="4" t="s">
        <v>39876</v>
      </c>
      <c r="T4427" s="4" t="s">
        <v>39876</v>
      </c>
    </row>
    <row r="4428" spans="1:20">
      <c r="A4428" s="31">
        <v>20410731655</v>
      </c>
      <c r="B4428" s="4" t="s">
        <v>26563</v>
      </c>
      <c r="C4428" s="4" t="s">
        <v>26605</v>
      </c>
      <c r="D4428" s="4" t="s">
        <v>42073</v>
      </c>
      <c r="E4428" s="4" t="s">
        <v>71</v>
      </c>
      <c r="F4428" s="4" t="s">
        <v>26563</v>
      </c>
      <c r="G4428" s="4" t="s">
        <v>71</v>
      </c>
      <c r="H4428" s="4" t="s">
        <v>26563</v>
      </c>
      <c r="I4428" s="4" t="s">
        <v>22</v>
      </c>
      <c r="J4428" s="4" t="s">
        <v>26564</v>
      </c>
      <c r="K4428" s="4" t="s">
        <v>26565</v>
      </c>
      <c r="L4428" s="4" t="s">
        <v>21383</v>
      </c>
      <c r="M4428" s="4" t="s">
        <v>73</v>
      </c>
      <c r="N4428" s="4" t="s">
        <v>26621</v>
      </c>
      <c r="O4428" s="4" t="s">
        <v>26622</v>
      </c>
      <c r="P4428" s="4" t="s">
        <v>26623</v>
      </c>
      <c r="Q4428" s="4" t="s">
        <v>663</v>
      </c>
      <c r="R4428" s="4" t="s">
        <v>39876</v>
      </c>
      <c r="S4428" s="4" t="s">
        <v>39876</v>
      </c>
      <c r="T4428" s="4" t="s">
        <v>39876</v>
      </c>
    </row>
    <row r="4429" spans="1:20">
      <c r="A4429" s="31">
        <v>20410731531</v>
      </c>
      <c r="B4429" s="4" t="s">
        <v>26566</v>
      </c>
      <c r="C4429" s="4" t="s">
        <v>26605</v>
      </c>
      <c r="D4429" s="4" t="s">
        <v>32507</v>
      </c>
      <c r="E4429" s="4" t="s">
        <v>71</v>
      </c>
      <c r="F4429" s="4" t="s">
        <v>26566</v>
      </c>
      <c r="G4429" s="4" t="s">
        <v>71</v>
      </c>
      <c r="H4429" s="4" t="s">
        <v>26566</v>
      </c>
      <c r="I4429" s="4" t="s">
        <v>22</v>
      </c>
      <c r="J4429" s="4" t="s">
        <v>26567</v>
      </c>
      <c r="K4429" s="4" t="s">
        <v>26568</v>
      </c>
      <c r="L4429" s="4" t="s">
        <v>8507</v>
      </c>
      <c r="M4429" s="4" t="s">
        <v>73</v>
      </c>
      <c r="N4429" s="4" t="s">
        <v>26624</v>
      </c>
      <c r="O4429" s="4" t="s">
        <v>26625</v>
      </c>
      <c r="P4429" s="4" t="s">
        <v>26626</v>
      </c>
      <c r="Q4429" s="4" t="s">
        <v>663</v>
      </c>
      <c r="R4429" s="4" t="s">
        <v>39876</v>
      </c>
      <c r="S4429" s="4" t="s">
        <v>39876</v>
      </c>
      <c r="T4429" s="4" t="s">
        <v>39876</v>
      </c>
    </row>
    <row r="4430" spans="1:20">
      <c r="A4430" s="31">
        <v>20410731572</v>
      </c>
      <c r="B4430" s="4" t="s">
        <v>26569</v>
      </c>
      <c r="C4430" s="4" t="s">
        <v>26605</v>
      </c>
      <c r="D4430" s="4" t="s">
        <v>27282</v>
      </c>
      <c r="E4430" s="4" t="s">
        <v>2835</v>
      </c>
      <c r="F4430" s="4" t="s">
        <v>33749</v>
      </c>
      <c r="G4430" s="4" t="s">
        <v>3020</v>
      </c>
      <c r="H4430" s="4" t="s">
        <v>33752</v>
      </c>
      <c r="I4430" s="4" t="s">
        <v>22</v>
      </c>
      <c r="J4430" s="4" t="s">
        <v>26570</v>
      </c>
      <c r="K4430" s="4" t="s">
        <v>26571</v>
      </c>
      <c r="L4430" s="4" t="s">
        <v>308</v>
      </c>
      <c r="M4430" s="4" t="s">
        <v>73</v>
      </c>
      <c r="N4430" s="4" t="s">
        <v>26627</v>
      </c>
      <c r="O4430" s="4" t="s">
        <v>26628</v>
      </c>
      <c r="P4430" s="4" t="s">
        <v>26629</v>
      </c>
      <c r="Q4430" s="4" t="s">
        <v>663</v>
      </c>
      <c r="R4430" s="4" t="s">
        <v>3021</v>
      </c>
      <c r="S4430" s="4" t="s">
        <v>2836</v>
      </c>
      <c r="T4430" s="4" t="s">
        <v>39876</v>
      </c>
    </row>
    <row r="4431" spans="1:20">
      <c r="A4431" s="31">
        <v>20410731416</v>
      </c>
      <c r="B4431" s="4" t="s">
        <v>26572</v>
      </c>
      <c r="C4431" s="4" t="s">
        <v>26605</v>
      </c>
      <c r="D4431" s="4" t="s">
        <v>42074</v>
      </c>
      <c r="E4431" s="4" t="s">
        <v>71</v>
      </c>
      <c r="F4431" s="4" t="s">
        <v>26572</v>
      </c>
      <c r="G4431" s="4" t="s">
        <v>71</v>
      </c>
      <c r="H4431" s="4" t="s">
        <v>26572</v>
      </c>
      <c r="I4431" s="4" t="s">
        <v>22</v>
      </c>
      <c r="J4431" s="4" t="s">
        <v>26573</v>
      </c>
      <c r="K4431" s="4" t="s">
        <v>26574</v>
      </c>
      <c r="L4431" s="4" t="s">
        <v>21957</v>
      </c>
      <c r="M4431" s="4" t="s">
        <v>73</v>
      </c>
      <c r="N4431" s="4" t="s">
        <v>26630</v>
      </c>
      <c r="O4431" s="4" t="s">
        <v>26631</v>
      </c>
      <c r="P4431" s="4" t="s">
        <v>26632</v>
      </c>
      <c r="Q4431" s="4" t="s">
        <v>663</v>
      </c>
      <c r="R4431" s="4" t="s">
        <v>39876</v>
      </c>
      <c r="S4431" s="4" t="s">
        <v>39876</v>
      </c>
      <c r="T4431" s="4" t="s">
        <v>39876</v>
      </c>
    </row>
    <row r="4432" spans="1:20">
      <c r="A4432" s="31">
        <v>20410731036</v>
      </c>
      <c r="B4432" s="4" t="s">
        <v>26575</v>
      </c>
      <c r="C4432" s="4" t="s">
        <v>26605</v>
      </c>
      <c r="D4432" s="4" t="s">
        <v>42075</v>
      </c>
      <c r="E4432" s="4" t="s">
        <v>71</v>
      </c>
      <c r="F4432" s="4" t="s">
        <v>26575</v>
      </c>
      <c r="G4432" s="4" t="s">
        <v>71</v>
      </c>
      <c r="H4432" s="4" t="s">
        <v>26575</v>
      </c>
      <c r="I4432" s="4" t="s">
        <v>22</v>
      </c>
      <c r="J4432" s="4" t="s">
        <v>11882</v>
      </c>
      <c r="K4432" s="4" t="s">
        <v>26576</v>
      </c>
      <c r="L4432" s="4" t="s">
        <v>21957</v>
      </c>
      <c r="M4432" s="4" t="s">
        <v>73</v>
      </c>
      <c r="N4432" s="4" t="s">
        <v>26633</v>
      </c>
      <c r="O4432" s="4" t="s">
        <v>26634</v>
      </c>
      <c r="P4432" s="4" t="s">
        <v>26635</v>
      </c>
      <c r="Q4432" s="4" t="s">
        <v>663</v>
      </c>
      <c r="R4432" s="4" t="s">
        <v>39876</v>
      </c>
      <c r="S4432" s="4" t="s">
        <v>39876</v>
      </c>
      <c r="T4432" s="4" t="s">
        <v>39876</v>
      </c>
    </row>
    <row r="4433" spans="1:20">
      <c r="A4433" s="31">
        <v>20410731077</v>
      </c>
      <c r="B4433" s="4" t="s">
        <v>26636</v>
      </c>
      <c r="C4433" s="4" t="s">
        <v>26645</v>
      </c>
      <c r="D4433" s="4" t="s">
        <v>42076</v>
      </c>
      <c r="E4433" s="4" t="s">
        <v>71</v>
      </c>
      <c r="F4433" s="4" t="s">
        <v>26636</v>
      </c>
      <c r="G4433" s="4" t="s">
        <v>71</v>
      </c>
      <c r="H4433" s="4" t="s">
        <v>26636</v>
      </c>
      <c r="I4433" s="4" t="s">
        <v>22</v>
      </c>
      <c r="J4433" s="4" t="s">
        <v>2622</v>
      </c>
      <c r="K4433" s="4" t="s">
        <v>26637</v>
      </c>
      <c r="L4433" s="4" t="s">
        <v>1072</v>
      </c>
      <c r="M4433" s="4" t="s">
        <v>73</v>
      </c>
      <c r="N4433" s="4" t="s">
        <v>26646</v>
      </c>
      <c r="O4433" s="4" t="s">
        <v>26647</v>
      </c>
      <c r="P4433" s="4" t="s">
        <v>26648</v>
      </c>
      <c r="Q4433" s="4" t="s">
        <v>663</v>
      </c>
      <c r="R4433" s="4" t="s">
        <v>39876</v>
      </c>
      <c r="S4433" s="4" t="s">
        <v>39876</v>
      </c>
      <c r="T4433" s="4" t="s">
        <v>39876</v>
      </c>
    </row>
    <row r="4434" spans="1:20">
      <c r="A4434" s="31">
        <v>20410731978</v>
      </c>
      <c r="B4434" s="4" t="s">
        <v>26638</v>
      </c>
      <c r="C4434" s="4" t="s">
        <v>26645</v>
      </c>
      <c r="D4434" s="4" t="s">
        <v>32508</v>
      </c>
      <c r="E4434" s="4" t="s">
        <v>71</v>
      </c>
      <c r="F4434" s="4" t="s">
        <v>26638</v>
      </c>
      <c r="G4434" s="4" t="s">
        <v>71</v>
      </c>
      <c r="H4434" s="4" t="s">
        <v>26638</v>
      </c>
      <c r="I4434" s="4" t="s">
        <v>22</v>
      </c>
      <c r="J4434" s="4" t="s">
        <v>14222</v>
      </c>
      <c r="K4434" s="4" t="s">
        <v>26639</v>
      </c>
      <c r="L4434" s="4" t="s">
        <v>19152</v>
      </c>
      <c r="M4434" s="4" t="s">
        <v>73</v>
      </c>
      <c r="N4434" s="4" t="s">
        <v>26649</v>
      </c>
      <c r="O4434" s="4" t="s">
        <v>26650</v>
      </c>
      <c r="P4434" s="4" t="s">
        <v>26651</v>
      </c>
      <c r="Q4434" s="4" t="s">
        <v>663</v>
      </c>
      <c r="R4434" s="4" t="s">
        <v>39876</v>
      </c>
      <c r="S4434" s="4" t="s">
        <v>39876</v>
      </c>
      <c r="T4434" s="4" t="s">
        <v>39876</v>
      </c>
    </row>
    <row r="4435" spans="1:20">
      <c r="A4435" s="31">
        <v>20410731937</v>
      </c>
      <c r="B4435" s="4" t="s">
        <v>26640</v>
      </c>
      <c r="C4435" s="4" t="s">
        <v>26645</v>
      </c>
      <c r="D4435" s="4" t="s">
        <v>29031</v>
      </c>
      <c r="E4435" s="4" t="s">
        <v>71</v>
      </c>
      <c r="F4435" s="4" t="s">
        <v>26640</v>
      </c>
      <c r="G4435" s="4" t="s">
        <v>71</v>
      </c>
      <c r="H4435" s="4" t="s">
        <v>26640</v>
      </c>
      <c r="I4435" s="4" t="s">
        <v>22</v>
      </c>
      <c r="J4435" s="4" t="s">
        <v>502</v>
      </c>
      <c r="K4435" s="4" t="s">
        <v>26641</v>
      </c>
      <c r="L4435" s="4" t="s">
        <v>21383</v>
      </c>
      <c r="M4435" s="4" t="s">
        <v>73</v>
      </c>
      <c r="N4435" s="4" t="s">
        <v>26652</v>
      </c>
      <c r="O4435" s="4" t="s">
        <v>26653</v>
      </c>
      <c r="P4435" s="4" t="s">
        <v>26654</v>
      </c>
      <c r="Q4435" s="4" t="s">
        <v>663</v>
      </c>
      <c r="R4435" s="4" t="s">
        <v>39876</v>
      </c>
      <c r="S4435" s="4" t="s">
        <v>39876</v>
      </c>
      <c r="T4435" s="4" t="s">
        <v>39876</v>
      </c>
    </row>
    <row r="4436" spans="1:20">
      <c r="A4436" s="31">
        <v>20410731895</v>
      </c>
      <c r="B4436" s="4" t="s">
        <v>26642</v>
      </c>
      <c r="C4436" s="4" t="s">
        <v>26645</v>
      </c>
      <c r="D4436" s="4" t="s">
        <v>29032</v>
      </c>
      <c r="E4436" s="4" t="s">
        <v>71</v>
      </c>
      <c r="F4436" s="4" t="s">
        <v>26642</v>
      </c>
      <c r="G4436" s="4" t="s">
        <v>71</v>
      </c>
      <c r="H4436" s="4" t="s">
        <v>26642</v>
      </c>
      <c r="I4436" s="4" t="s">
        <v>22</v>
      </c>
      <c r="J4436" s="4" t="s">
        <v>26643</v>
      </c>
      <c r="K4436" s="4" t="s">
        <v>26644</v>
      </c>
      <c r="L4436" s="4" t="s">
        <v>249</v>
      </c>
      <c r="M4436" s="4" t="s">
        <v>73</v>
      </c>
      <c r="N4436" s="4" t="s">
        <v>26655</v>
      </c>
      <c r="O4436" s="4" t="s">
        <v>26656</v>
      </c>
      <c r="P4436" s="4" t="s">
        <v>26657</v>
      </c>
      <c r="Q4436" s="4" t="s">
        <v>663</v>
      </c>
      <c r="R4436" s="4" t="s">
        <v>39876</v>
      </c>
      <c r="S4436" s="4" t="s">
        <v>39876</v>
      </c>
      <c r="T4436" s="4" t="s">
        <v>39876</v>
      </c>
    </row>
    <row r="4437" spans="1:20">
      <c r="A4437" s="31">
        <v>19431001650</v>
      </c>
      <c r="B4437" s="4" t="s">
        <v>26658</v>
      </c>
      <c r="C4437" s="4" t="s">
        <v>26659</v>
      </c>
      <c r="D4437" s="4" t="s">
        <v>29033</v>
      </c>
      <c r="E4437" s="4" t="s">
        <v>71</v>
      </c>
      <c r="F4437" s="4" t="s">
        <v>26658</v>
      </c>
      <c r="G4437" s="4" t="s">
        <v>71</v>
      </c>
      <c r="H4437" s="4" t="s">
        <v>26658</v>
      </c>
      <c r="I4437" s="4" t="s">
        <v>22</v>
      </c>
      <c r="J4437" s="4" t="s">
        <v>9403</v>
      </c>
      <c r="K4437" s="4" t="s">
        <v>26660</v>
      </c>
      <c r="L4437" s="4" t="s">
        <v>14655</v>
      </c>
      <c r="M4437" s="4" t="s">
        <v>73</v>
      </c>
      <c r="N4437" s="4" t="s">
        <v>26661</v>
      </c>
      <c r="O4437" s="4" t="s">
        <v>26662</v>
      </c>
      <c r="P4437" s="4" t="s">
        <v>26663</v>
      </c>
      <c r="Q4437" s="4" t="s">
        <v>922</v>
      </c>
      <c r="R4437" s="4" t="s">
        <v>39876</v>
      </c>
      <c r="S4437" s="4" t="s">
        <v>39876</v>
      </c>
      <c r="T4437" s="4" t="s">
        <v>39876</v>
      </c>
    </row>
    <row r="4438" spans="1:20">
      <c r="A4438" s="31">
        <v>20410731853</v>
      </c>
      <c r="B4438" s="4" t="s">
        <v>26664</v>
      </c>
      <c r="C4438" s="4" t="s">
        <v>26659</v>
      </c>
      <c r="D4438" s="4" t="s">
        <v>29034</v>
      </c>
      <c r="E4438" s="4" t="s">
        <v>2835</v>
      </c>
      <c r="F4438" s="4" t="s">
        <v>30045</v>
      </c>
      <c r="G4438" s="4" t="s">
        <v>2835</v>
      </c>
      <c r="H4438" s="4" t="s">
        <v>30045</v>
      </c>
      <c r="I4438" s="4" t="s">
        <v>22</v>
      </c>
      <c r="J4438" s="4" t="s">
        <v>26665</v>
      </c>
      <c r="K4438" s="4" t="s">
        <v>26666</v>
      </c>
      <c r="L4438" s="4" t="s">
        <v>21383</v>
      </c>
      <c r="M4438" s="4" t="s">
        <v>73</v>
      </c>
      <c r="N4438" s="4" t="s">
        <v>26698</v>
      </c>
      <c r="O4438" s="4" t="s">
        <v>26699</v>
      </c>
      <c r="P4438" s="4" t="s">
        <v>26700</v>
      </c>
      <c r="Q4438" s="4" t="s">
        <v>663</v>
      </c>
      <c r="R4438" s="4" t="s">
        <v>2836</v>
      </c>
      <c r="S4438" s="4" t="s">
        <v>2836</v>
      </c>
      <c r="T4438" s="4" t="s">
        <v>39876</v>
      </c>
    </row>
    <row r="4439" spans="1:20">
      <c r="A4439" s="31">
        <v>19431001031</v>
      </c>
      <c r="B4439" s="4" t="s">
        <v>26667</v>
      </c>
      <c r="C4439" s="4" t="s">
        <v>26659</v>
      </c>
      <c r="D4439" s="4" t="s">
        <v>32509</v>
      </c>
      <c r="E4439" s="4" t="s">
        <v>71</v>
      </c>
      <c r="F4439" s="4" t="s">
        <v>26667</v>
      </c>
      <c r="G4439" s="4" t="s">
        <v>71</v>
      </c>
      <c r="H4439" s="4" t="s">
        <v>26667</v>
      </c>
      <c r="I4439" s="4" t="s">
        <v>22</v>
      </c>
      <c r="J4439" s="4" t="s">
        <v>16722</v>
      </c>
      <c r="K4439" s="4" t="s">
        <v>26668</v>
      </c>
      <c r="L4439" s="4" t="s">
        <v>86</v>
      </c>
      <c r="M4439" s="4" t="s">
        <v>73</v>
      </c>
      <c r="N4439" s="4" t="s">
        <v>26701</v>
      </c>
      <c r="O4439" s="4" t="s">
        <v>26702</v>
      </c>
      <c r="P4439" s="4" t="s">
        <v>26703</v>
      </c>
      <c r="Q4439" s="4" t="s">
        <v>922</v>
      </c>
      <c r="R4439" s="4" t="s">
        <v>39876</v>
      </c>
      <c r="S4439" s="4" t="s">
        <v>39876</v>
      </c>
      <c r="T4439" s="4" t="s">
        <v>39876</v>
      </c>
    </row>
    <row r="4440" spans="1:20">
      <c r="A4440" s="31">
        <v>19431001361</v>
      </c>
      <c r="B4440" s="4" t="s">
        <v>26674</v>
      </c>
      <c r="C4440" s="4" t="s">
        <v>26704</v>
      </c>
      <c r="D4440" s="4" t="s">
        <v>29035</v>
      </c>
      <c r="E4440" s="4" t="s">
        <v>71</v>
      </c>
      <c r="F4440" s="4" t="s">
        <v>26674</v>
      </c>
      <c r="G4440" s="4" t="s">
        <v>71</v>
      </c>
      <c r="H4440" s="4" t="s">
        <v>26674</v>
      </c>
      <c r="I4440" s="4" t="s">
        <v>22</v>
      </c>
      <c r="J4440" s="4" t="s">
        <v>26675</v>
      </c>
      <c r="K4440" s="4" t="s">
        <v>26676</v>
      </c>
      <c r="L4440" s="4" t="s">
        <v>14655</v>
      </c>
      <c r="M4440" s="4" t="s">
        <v>73</v>
      </c>
      <c r="N4440" s="4" t="s">
        <v>26705</v>
      </c>
      <c r="O4440" s="4" t="s">
        <v>26706</v>
      </c>
      <c r="P4440" s="4" t="s">
        <v>26707</v>
      </c>
      <c r="Q4440" s="4" t="s">
        <v>922</v>
      </c>
      <c r="R4440" s="4" t="s">
        <v>39876</v>
      </c>
      <c r="S4440" s="4" t="s">
        <v>39876</v>
      </c>
      <c r="T4440" s="4" t="s">
        <v>39876</v>
      </c>
    </row>
    <row r="4441" spans="1:20">
      <c r="A4441" s="31">
        <v>19431001320</v>
      </c>
      <c r="B4441" s="4" t="s">
        <v>26677</v>
      </c>
      <c r="C4441" s="4" t="s">
        <v>26704</v>
      </c>
      <c r="D4441" s="4" t="s">
        <v>29036</v>
      </c>
      <c r="E4441" s="4" t="s">
        <v>71</v>
      </c>
      <c r="F4441" s="4" t="s">
        <v>26677</v>
      </c>
      <c r="G4441" s="4" t="s">
        <v>71</v>
      </c>
      <c r="H4441" s="4" t="s">
        <v>26677</v>
      </c>
      <c r="I4441" s="4" t="s">
        <v>22</v>
      </c>
      <c r="J4441" s="4" t="s">
        <v>26678</v>
      </c>
      <c r="K4441" s="4" t="s">
        <v>26679</v>
      </c>
      <c r="L4441" s="4" t="s">
        <v>14655</v>
      </c>
      <c r="M4441" s="4" t="s">
        <v>73</v>
      </c>
      <c r="N4441" s="4" t="s">
        <v>26708</v>
      </c>
      <c r="O4441" s="4" t="s">
        <v>26709</v>
      </c>
      <c r="P4441" s="4" t="s">
        <v>26710</v>
      </c>
      <c r="Q4441" s="4" t="s">
        <v>922</v>
      </c>
      <c r="R4441" s="4" t="s">
        <v>39876</v>
      </c>
      <c r="S4441" s="4" t="s">
        <v>39876</v>
      </c>
      <c r="T4441" s="4" t="s">
        <v>39876</v>
      </c>
    </row>
    <row r="4442" spans="1:20">
      <c r="A4442" s="31">
        <v>20410731812</v>
      </c>
      <c r="B4442" s="4" t="s">
        <v>26680</v>
      </c>
      <c r="C4442" s="4" t="s">
        <v>26704</v>
      </c>
      <c r="D4442" s="4" t="s">
        <v>42077</v>
      </c>
      <c r="E4442" s="4" t="s">
        <v>71</v>
      </c>
      <c r="F4442" s="4" t="s">
        <v>26680</v>
      </c>
      <c r="G4442" s="4" t="s">
        <v>71</v>
      </c>
      <c r="H4442" s="4" t="s">
        <v>26680</v>
      </c>
      <c r="I4442" s="4" t="s">
        <v>22</v>
      </c>
      <c r="J4442" s="4" t="s">
        <v>3002</v>
      </c>
      <c r="K4442" s="4" t="s">
        <v>26681</v>
      </c>
      <c r="L4442" s="4" t="s">
        <v>535</v>
      </c>
      <c r="M4442" s="4" t="s">
        <v>73</v>
      </c>
      <c r="N4442" s="4" t="s">
        <v>26711</v>
      </c>
      <c r="O4442" s="4" t="s">
        <v>26712</v>
      </c>
      <c r="P4442" s="4" t="s">
        <v>26713</v>
      </c>
      <c r="Q4442" s="4" t="s">
        <v>663</v>
      </c>
      <c r="R4442" s="4" t="s">
        <v>39876</v>
      </c>
      <c r="S4442" s="4" t="s">
        <v>39876</v>
      </c>
      <c r="T4442" s="4" t="s">
        <v>39876</v>
      </c>
    </row>
    <row r="4443" spans="1:20">
      <c r="A4443" s="31">
        <v>20410731770</v>
      </c>
      <c r="B4443" s="4" t="s">
        <v>26682</v>
      </c>
      <c r="C4443" s="4" t="s">
        <v>26704</v>
      </c>
      <c r="D4443" s="4" t="s">
        <v>29037</v>
      </c>
      <c r="E4443" s="4" t="s">
        <v>71</v>
      </c>
      <c r="F4443" s="4" t="s">
        <v>26682</v>
      </c>
      <c r="G4443" s="4" t="s">
        <v>71</v>
      </c>
      <c r="H4443" s="4" t="s">
        <v>26682</v>
      </c>
      <c r="I4443" s="4" t="s">
        <v>22</v>
      </c>
      <c r="J4443" s="4" t="s">
        <v>1645</v>
      </c>
      <c r="K4443" s="4" t="s">
        <v>26683</v>
      </c>
      <c r="L4443" s="4" t="s">
        <v>23295</v>
      </c>
      <c r="M4443" s="4" t="s">
        <v>73</v>
      </c>
      <c r="N4443" s="4" t="s">
        <v>26714</v>
      </c>
      <c r="O4443" s="4" t="s">
        <v>26715</v>
      </c>
      <c r="P4443" s="4" t="s">
        <v>26716</v>
      </c>
      <c r="Q4443" s="4" t="s">
        <v>663</v>
      </c>
      <c r="R4443" s="4" t="s">
        <v>39876</v>
      </c>
      <c r="S4443" s="4" t="s">
        <v>39876</v>
      </c>
      <c r="T4443" s="4" t="s">
        <v>39876</v>
      </c>
    </row>
    <row r="4444" spans="1:20">
      <c r="A4444" s="31">
        <v>20410731739</v>
      </c>
      <c r="B4444" s="4" t="s">
        <v>26684</v>
      </c>
      <c r="C4444" s="4" t="s">
        <v>26704</v>
      </c>
      <c r="D4444" s="4" t="s">
        <v>42078</v>
      </c>
      <c r="E4444" s="4" t="s">
        <v>71</v>
      </c>
      <c r="F4444" s="4" t="s">
        <v>26684</v>
      </c>
      <c r="G4444" s="4" t="s">
        <v>71</v>
      </c>
      <c r="H4444" s="4" t="s">
        <v>26684</v>
      </c>
      <c r="I4444" s="4" t="s">
        <v>22</v>
      </c>
      <c r="J4444" s="4" t="s">
        <v>26685</v>
      </c>
      <c r="K4444" s="4" t="s">
        <v>26686</v>
      </c>
      <c r="L4444" s="4" t="s">
        <v>16413</v>
      </c>
      <c r="M4444" s="4" t="s">
        <v>73</v>
      </c>
      <c r="N4444" s="4" t="s">
        <v>26717</v>
      </c>
      <c r="O4444" s="4" t="s">
        <v>26718</v>
      </c>
      <c r="P4444" s="4" t="s">
        <v>26719</v>
      </c>
      <c r="Q4444" s="4" t="s">
        <v>663</v>
      </c>
      <c r="R4444" s="4" t="s">
        <v>39876</v>
      </c>
      <c r="S4444" s="4" t="s">
        <v>39876</v>
      </c>
      <c r="T4444" s="4" t="s">
        <v>39876</v>
      </c>
    </row>
    <row r="4445" spans="1:20">
      <c r="A4445" s="31">
        <v>20410728446</v>
      </c>
      <c r="B4445" s="4" t="s">
        <v>26687</v>
      </c>
      <c r="C4445" s="4" t="s">
        <v>26720</v>
      </c>
      <c r="D4445" s="4" t="s">
        <v>39160</v>
      </c>
      <c r="E4445" s="4" t="s">
        <v>71</v>
      </c>
      <c r="F4445" s="4" t="s">
        <v>26687</v>
      </c>
      <c r="G4445" s="4" t="s">
        <v>71</v>
      </c>
      <c r="H4445" s="4" t="s">
        <v>26687</v>
      </c>
      <c r="I4445" s="4" t="s">
        <v>22</v>
      </c>
      <c r="J4445" s="4" t="s">
        <v>26688</v>
      </c>
      <c r="K4445" s="4" t="s">
        <v>26689</v>
      </c>
      <c r="L4445" s="4" t="s">
        <v>16413</v>
      </c>
      <c r="M4445" s="4" t="s">
        <v>73</v>
      </c>
      <c r="N4445" s="4" t="s">
        <v>26721</v>
      </c>
      <c r="O4445" s="4" t="s">
        <v>26722</v>
      </c>
      <c r="P4445" s="4" t="s">
        <v>26723</v>
      </c>
      <c r="Q4445" s="4" t="s">
        <v>663</v>
      </c>
      <c r="R4445" s="4" t="s">
        <v>39876</v>
      </c>
      <c r="S4445" s="4" t="s">
        <v>39876</v>
      </c>
      <c r="T4445" s="4" t="s">
        <v>39876</v>
      </c>
    </row>
    <row r="4446" spans="1:20">
      <c r="A4446" s="31">
        <v>20410731697</v>
      </c>
      <c r="B4446" s="4" t="s">
        <v>26690</v>
      </c>
      <c r="C4446" s="4" t="s">
        <v>26720</v>
      </c>
      <c r="D4446" s="4" t="s">
        <v>42079</v>
      </c>
      <c r="E4446" s="4" t="s">
        <v>71</v>
      </c>
      <c r="F4446" s="4" t="s">
        <v>26690</v>
      </c>
      <c r="G4446" s="4" t="s">
        <v>71</v>
      </c>
      <c r="H4446" s="4" t="s">
        <v>26690</v>
      </c>
      <c r="I4446" s="4" t="s">
        <v>22</v>
      </c>
      <c r="J4446" s="4" t="s">
        <v>26691</v>
      </c>
      <c r="K4446" s="4" t="s">
        <v>26692</v>
      </c>
      <c r="L4446" s="4" t="s">
        <v>21383</v>
      </c>
      <c r="M4446" s="4" t="s">
        <v>73</v>
      </c>
      <c r="N4446" s="4" t="s">
        <v>14267</v>
      </c>
      <c r="O4446" s="4" t="s">
        <v>26724</v>
      </c>
      <c r="P4446" s="4" t="s">
        <v>26725</v>
      </c>
      <c r="Q4446" s="4" t="s">
        <v>663</v>
      </c>
      <c r="R4446" s="4" t="s">
        <v>39876</v>
      </c>
      <c r="S4446" s="4" t="s">
        <v>39876</v>
      </c>
      <c r="T4446" s="4" t="s">
        <v>39876</v>
      </c>
    </row>
    <row r="4447" spans="1:20">
      <c r="A4447" s="31">
        <v>20410728982</v>
      </c>
      <c r="B4447" s="4" t="s">
        <v>26693</v>
      </c>
      <c r="C4447" s="4" t="s">
        <v>26720</v>
      </c>
      <c r="D4447" s="4" t="s">
        <v>32510</v>
      </c>
      <c r="E4447" s="4" t="s">
        <v>2835</v>
      </c>
      <c r="F4447" s="4" t="s">
        <v>33749</v>
      </c>
      <c r="G4447" s="4" t="s">
        <v>3020</v>
      </c>
      <c r="H4447" s="4" t="s">
        <v>33752</v>
      </c>
      <c r="I4447" s="4" t="s">
        <v>22</v>
      </c>
      <c r="J4447" s="4" t="s">
        <v>26694</v>
      </c>
      <c r="K4447" s="4" t="s">
        <v>26695</v>
      </c>
      <c r="L4447" s="4" t="s">
        <v>308</v>
      </c>
      <c r="M4447" s="4" t="s">
        <v>73</v>
      </c>
      <c r="N4447" s="4" t="s">
        <v>26726</v>
      </c>
      <c r="O4447" s="4" t="s">
        <v>26727</v>
      </c>
      <c r="P4447" s="4" t="s">
        <v>26728</v>
      </c>
      <c r="Q4447" s="4" t="s">
        <v>663</v>
      </c>
      <c r="R4447" s="4" t="s">
        <v>3021</v>
      </c>
      <c r="S4447" s="4" t="s">
        <v>2836</v>
      </c>
      <c r="T4447" s="4" t="s">
        <v>39876</v>
      </c>
    </row>
    <row r="4448" spans="1:20">
      <c r="A4448" s="31">
        <v>20410729006</v>
      </c>
      <c r="B4448" s="4" t="s">
        <v>26729</v>
      </c>
      <c r="C4448" s="4" t="s">
        <v>26730</v>
      </c>
      <c r="D4448" s="4" t="s">
        <v>42080</v>
      </c>
      <c r="E4448" s="4" t="s">
        <v>71</v>
      </c>
      <c r="F4448" s="4" t="s">
        <v>26729</v>
      </c>
      <c r="G4448" s="4" t="s">
        <v>71</v>
      </c>
      <c r="H4448" s="4" t="s">
        <v>26729</v>
      </c>
      <c r="I4448" s="4" t="s">
        <v>22</v>
      </c>
      <c r="J4448" s="4" t="s">
        <v>26731</v>
      </c>
      <c r="K4448" s="4" t="s">
        <v>26732</v>
      </c>
      <c r="L4448" s="4" t="s">
        <v>311</v>
      </c>
      <c r="M4448" s="4" t="s">
        <v>73</v>
      </c>
      <c r="N4448" s="4" t="s">
        <v>26733</v>
      </c>
      <c r="O4448" s="4" t="s">
        <v>26734</v>
      </c>
      <c r="P4448" s="4" t="s">
        <v>26735</v>
      </c>
      <c r="Q4448" s="4" t="s">
        <v>663</v>
      </c>
      <c r="R4448" s="4" t="s">
        <v>39876</v>
      </c>
      <c r="S4448" s="4" t="s">
        <v>39876</v>
      </c>
      <c r="T4448" s="4" t="s">
        <v>39876</v>
      </c>
    </row>
    <row r="4449" spans="1:20">
      <c r="A4449" s="31">
        <v>20410728081</v>
      </c>
      <c r="B4449" s="4" t="s">
        <v>26736</v>
      </c>
      <c r="C4449" s="4" t="s">
        <v>26730</v>
      </c>
      <c r="D4449" s="4" t="s">
        <v>42081</v>
      </c>
      <c r="E4449" s="4" t="s">
        <v>71</v>
      </c>
      <c r="F4449" s="4" t="s">
        <v>26736</v>
      </c>
      <c r="G4449" s="4" t="s">
        <v>71</v>
      </c>
      <c r="H4449" s="4" t="s">
        <v>26736</v>
      </c>
      <c r="I4449" s="4" t="s">
        <v>22</v>
      </c>
      <c r="J4449" s="4" t="s">
        <v>26737</v>
      </c>
      <c r="K4449" s="4" t="s">
        <v>26738</v>
      </c>
      <c r="L4449" s="4" t="s">
        <v>23295</v>
      </c>
      <c r="M4449" s="4" t="s">
        <v>73</v>
      </c>
      <c r="N4449" s="4" t="s">
        <v>26739</v>
      </c>
      <c r="O4449" s="4" t="s">
        <v>26740</v>
      </c>
      <c r="P4449" s="4" t="s">
        <v>26741</v>
      </c>
      <c r="Q4449" s="4" t="s">
        <v>663</v>
      </c>
      <c r="R4449" s="4" t="s">
        <v>39876</v>
      </c>
      <c r="S4449" s="4" t="s">
        <v>39876</v>
      </c>
      <c r="T4449" s="4" t="s">
        <v>39876</v>
      </c>
    </row>
    <row r="4450" spans="1:20">
      <c r="A4450" s="31">
        <v>20410728040</v>
      </c>
      <c r="B4450" s="4" t="s">
        <v>26742</v>
      </c>
      <c r="C4450" s="4" t="s">
        <v>26730</v>
      </c>
      <c r="D4450" s="4" t="s">
        <v>37281</v>
      </c>
      <c r="E4450" s="4" t="s">
        <v>71</v>
      </c>
      <c r="F4450" s="4" t="s">
        <v>26742</v>
      </c>
      <c r="G4450" s="4" t="s">
        <v>71</v>
      </c>
      <c r="H4450" s="4" t="s">
        <v>26742</v>
      </c>
      <c r="I4450" s="4" t="s">
        <v>22</v>
      </c>
      <c r="J4450" s="4" t="s">
        <v>26743</v>
      </c>
      <c r="K4450" s="4" t="s">
        <v>26744</v>
      </c>
      <c r="L4450" s="4" t="s">
        <v>21383</v>
      </c>
      <c r="M4450" s="4" t="s">
        <v>73</v>
      </c>
      <c r="N4450" s="4" t="s">
        <v>26745</v>
      </c>
      <c r="O4450" s="4" t="s">
        <v>26746</v>
      </c>
      <c r="P4450" s="4" t="s">
        <v>26747</v>
      </c>
      <c r="Q4450" s="4" t="s">
        <v>663</v>
      </c>
      <c r="R4450" s="4" t="s">
        <v>39876</v>
      </c>
      <c r="S4450" s="4" t="s">
        <v>39876</v>
      </c>
      <c r="T4450" s="4" t="s">
        <v>39876</v>
      </c>
    </row>
    <row r="4451" spans="1:20">
      <c r="A4451" s="31">
        <v>20410728164</v>
      </c>
      <c r="B4451" s="4" t="s">
        <v>26748</v>
      </c>
      <c r="C4451" s="4" t="s">
        <v>26759</v>
      </c>
      <c r="D4451" s="4" t="s">
        <v>29038</v>
      </c>
      <c r="E4451" s="4" t="s">
        <v>71</v>
      </c>
      <c r="F4451" s="4" t="s">
        <v>26748</v>
      </c>
      <c r="G4451" s="4" t="s">
        <v>71</v>
      </c>
      <c r="H4451" s="4" t="s">
        <v>26748</v>
      </c>
      <c r="I4451" s="4" t="s">
        <v>22</v>
      </c>
      <c r="J4451" s="4" t="s">
        <v>248</v>
      </c>
      <c r="K4451" s="4" t="s">
        <v>20800</v>
      </c>
      <c r="L4451" s="4" t="s">
        <v>1885</v>
      </c>
      <c r="M4451" s="4" t="s">
        <v>73</v>
      </c>
      <c r="N4451" s="4" t="s">
        <v>20823</v>
      </c>
      <c r="O4451" s="4" t="s">
        <v>26760</v>
      </c>
      <c r="P4451" s="4" t="s">
        <v>26761</v>
      </c>
      <c r="Q4451" s="4" t="s">
        <v>663</v>
      </c>
      <c r="R4451" s="4" t="s">
        <v>39876</v>
      </c>
      <c r="S4451" s="4" t="s">
        <v>39876</v>
      </c>
      <c r="T4451" s="4" t="s">
        <v>39876</v>
      </c>
    </row>
    <row r="4452" spans="1:20">
      <c r="A4452" s="31">
        <v>20410728123</v>
      </c>
      <c r="B4452" s="4" t="s">
        <v>26749</v>
      </c>
      <c r="C4452" s="4" t="s">
        <v>26759</v>
      </c>
      <c r="D4452" s="4" t="s">
        <v>29039</v>
      </c>
      <c r="E4452" s="4" t="s">
        <v>2835</v>
      </c>
      <c r="F4452" s="4" t="s">
        <v>33843</v>
      </c>
      <c r="G4452" s="4" t="s">
        <v>2835</v>
      </c>
      <c r="H4452" s="4" t="s">
        <v>33843</v>
      </c>
      <c r="I4452" s="4" t="s">
        <v>22</v>
      </c>
      <c r="J4452" s="4" t="s">
        <v>26750</v>
      </c>
      <c r="K4452" s="4" t="s">
        <v>26751</v>
      </c>
      <c r="L4452" s="4" t="s">
        <v>8048</v>
      </c>
      <c r="M4452" s="4" t="s">
        <v>73</v>
      </c>
      <c r="N4452" s="4" t="s">
        <v>26762</v>
      </c>
      <c r="O4452" s="4" t="s">
        <v>26763</v>
      </c>
      <c r="P4452" s="4" t="s">
        <v>26764</v>
      </c>
      <c r="Q4452" s="4" t="s">
        <v>663</v>
      </c>
      <c r="R4452" s="4" t="s">
        <v>2836</v>
      </c>
      <c r="S4452" s="4" t="s">
        <v>2836</v>
      </c>
      <c r="T4452" s="4" t="s">
        <v>39876</v>
      </c>
    </row>
    <row r="4453" spans="1:20">
      <c r="A4453" s="31">
        <v>20410728248</v>
      </c>
      <c r="B4453" s="4" t="s">
        <v>26752</v>
      </c>
      <c r="C4453" s="4" t="s">
        <v>26759</v>
      </c>
      <c r="D4453" s="4" t="s">
        <v>29040</v>
      </c>
      <c r="E4453" s="4" t="s">
        <v>71</v>
      </c>
      <c r="F4453" s="4" t="s">
        <v>26752</v>
      </c>
      <c r="G4453" s="4" t="s">
        <v>71</v>
      </c>
      <c r="H4453" s="4" t="s">
        <v>26752</v>
      </c>
      <c r="I4453" s="4" t="s">
        <v>22</v>
      </c>
      <c r="J4453" s="4" t="s">
        <v>1163</v>
      </c>
      <c r="K4453" s="4" t="s">
        <v>26753</v>
      </c>
      <c r="L4453" s="4" t="s">
        <v>311</v>
      </c>
      <c r="M4453" s="4" t="s">
        <v>73</v>
      </c>
      <c r="N4453" s="4" t="s">
        <v>26765</v>
      </c>
      <c r="O4453" s="4" t="s">
        <v>26766</v>
      </c>
      <c r="P4453" s="4" t="s">
        <v>26767</v>
      </c>
      <c r="Q4453" s="4" t="s">
        <v>663</v>
      </c>
      <c r="R4453" s="4" t="s">
        <v>39876</v>
      </c>
      <c r="S4453" s="4" t="s">
        <v>39876</v>
      </c>
      <c r="T4453" s="4" t="s">
        <v>39876</v>
      </c>
    </row>
    <row r="4454" spans="1:20">
      <c r="A4454" s="31">
        <v>20410728206</v>
      </c>
      <c r="B4454" s="4" t="s">
        <v>26754</v>
      </c>
      <c r="C4454" s="4" t="s">
        <v>26768</v>
      </c>
      <c r="D4454" s="4" t="s">
        <v>42082</v>
      </c>
      <c r="E4454" s="4" t="s">
        <v>71</v>
      </c>
      <c r="F4454" s="4" t="s">
        <v>26754</v>
      </c>
      <c r="G4454" s="4" t="s">
        <v>71</v>
      </c>
      <c r="H4454" s="4" t="s">
        <v>26754</v>
      </c>
      <c r="I4454" s="4" t="s">
        <v>22</v>
      </c>
      <c r="J4454" s="4" t="s">
        <v>25708</v>
      </c>
      <c r="K4454" s="4" t="s">
        <v>26755</v>
      </c>
      <c r="L4454" s="4" t="s">
        <v>267</v>
      </c>
      <c r="M4454" s="4" t="s">
        <v>73</v>
      </c>
      <c r="N4454" s="4" t="s">
        <v>26769</v>
      </c>
      <c r="O4454" s="4" t="s">
        <v>26770</v>
      </c>
      <c r="P4454" s="4" t="s">
        <v>26771</v>
      </c>
      <c r="Q4454" s="4" t="s">
        <v>663</v>
      </c>
      <c r="R4454" s="4" t="s">
        <v>39876</v>
      </c>
      <c r="S4454" s="4" t="s">
        <v>39876</v>
      </c>
      <c r="T4454" s="4" t="s">
        <v>39876</v>
      </c>
    </row>
    <row r="4455" spans="1:20">
      <c r="A4455" s="31">
        <v>20410728321</v>
      </c>
      <c r="B4455" s="4" t="s">
        <v>26756</v>
      </c>
      <c r="C4455" s="4" t="s">
        <v>26768</v>
      </c>
      <c r="D4455" s="4" t="s">
        <v>42083</v>
      </c>
      <c r="E4455" s="4" t="s">
        <v>71</v>
      </c>
      <c r="F4455" s="4" t="s">
        <v>26756</v>
      </c>
      <c r="G4455" s="4" t="s">
        <v>71</v>
      </c>
      <c r="H4455" s="4" t="s">
        <v>26756</v>
      </c>
      <c r="I4455" s="4" t="s">
        <v>22</v>
      </c>
      <c r="J4455" s="4" t="s">
        <v>26757</v>
      </c>
      <c r="K4455" s="4" t="s">
        <v>26758</v>
      </c>
      <c r="L4455" s="4" t="s">
        <v>16413</v>
      </c>
      <c r="M4455" s="4" t="s">
        <v>73</v>
      </c>
      <c r="N4455" s="4" t="s">
        <v>26772</v>
      </c>
      <c r="O4455" s="4" t="s">
        <v>26773</v>
      </c>
      <c r="P4455" s="4" t="s">
        <v>26774</v>
      </c>
      <c r="Q4455" s="4" t="s">
        <v>663</v>
      </c>
      <c r="R4455" s="4" t="s">
        <v>39876</v>
      </c>
      <c r="S4455" s="4" t="s">
        <v>39876</v>
      </c>
      <c r="T4455" s="4" t="s">
        <v>39876</v>
      </c>
    </row>
    <row r="4456" spans="1:20">
      <c r="A4456" s="31">
        <v>20410728289</v>
      </c>
      <c r="B4456" s="4" t="s">
        <v>26775</v>
      </c>
      <c r="C4456" s="4" t="s">
        <v>26776</v>
      </c>
      <c r="D4456" s="4" t="s">
        <v>37282</v>
      </c>
      <c r="E4456" s="4" t="s">
        <v>2835</v>
      </c>
      <c r="F4456" s="4" t="s">
        <v>38561</v>
      </c>
      <c r="G4456" s="4" t="s">
        <v>2835</v>
      </c>
      <c r="H4456" s="4" t="s">
        <v>38561</v>
      </c>
      <c r="I4456" s="4" t="s">
        <v>22</v>
      </c>
      <c r="J4456" s="4" t="s">
        <v>26777</v>
      </c>
      <c r="K4456" s="4" t="s">
        <v>26778</v>
      </c>
      <c r="L4456" s="4" t="s">
        <v>249</v>
      </c>
      <c r="M4456" s="4" t="s">
        <v>73</v>
      </c>
      <c r="N4456" s="4" t="s">
        <v>26779</v>
      </c>
      <c r="O4456" s="4" t="s">
        <v>26780</v>
      </c>
      <c r="P4456" s="4" t="s">
        <v>26781</v>
      </c>
      <c r="Q4456" s="4" t="s">
        <v>663</v>
      </c>
      <c r="R4456" s="4" t="s">
        <v>2836</v>
      </c>
      <c r="S4456" s="4" t="s">
        <v>2836</v>
      </c>
      <c r="T4456" s="4" t="s">
        <v>39876</v>
      </c>
    </row>
    <row r="4457" spans="1:20">
      <c r="A4457" s="31">
        <v>20410728404</v>
      </c>
      <c r="B4457" s="4" t="s">
        <v>26782</v>
      </c>
      <c r="C4457" s="4" t="s">
        <v>26776</v>
      </c>
      <c r="D4457" s="4" t="s">
        <v>35566</v>
      </c>
      <c r="E4457" s="4" t="s">
        <v>2835</v>
      </c>
      <c r="F4457" s="4" t="s">
        <v>33749</v>
      </c>
      <c r="G4457" s="4" t="s">
        <v>3020</v>
      </c>
      <c r="H4457" s="4" t="s">
        <v>33752</v>
      </c>
      <c r="I4457" s="4" t="s">
        <v>22</v>
      </c>
      <c r="J4457" s="4" t="s">
        <v>24425</v>
      </c>
      <c r="K4457" s="4" t="s">
        <v>26783</v>
      </c>
      <c r="L4457" s="4" t="s">
        <v>308</v>
      </c>
      <c r="M4457" s="4" t="s">
        <v>73</v>
      </c>
      <c r="N4457" s="4" t="s">
        <v>26784</v>
      </c>
      <c r="O4457" s="4" t="s">
        <v>26785</v>
      </c>
      <c r="P4457" s="4" t="s">
        <v>26786</v>
      </c>
      <c r="Q4457" s="4" t="s">
        <v>663</v>
      </c>
      <c r="R4457" s="4" t="s">
        <v>3021</v>
      </c>
      <c r="S4457" s="4" t="s">
        <v>2836</v>
      </c>
      <c r="T4457" s="4" t="s">
        <v>39876</v>
      </c>
    </row>
    <row r="4458" spans="1:20">
      <c r="A4458" s="31">
        <v>20410728362</v>
      </c>
      <c r="B4458" s="4" t="s">
        <v>26787</v>
      </c>
      <c r="C4458" s="4" t="s">
        <v>26776</v>
      </c>
      <c r="D4458" s="4" t="s">
        <v>29041</v>
      </c>
      <c r="E4458" s="4" t="s">
        <v>71</v>
      </c>
      <c r="F4458" s="4" t="s">
        <v>26787</v>
      </c>
      <c r="G4458" s="4" t="s">
        <v>71</v>
      </c>
      <c r="H4458" s="4" t="s">
        <v>26787</v>
      </c>
      <c r="I4458" s="4" t="s">
        <v>22</v>
      </c>
      <c r="J4458" s="4" t="s">
        <v>26788</v>
      </c>
      <c r="K4458" s="4" t="s">
        <v>26789</v>
      </c>
      <c r="L4458" s="4" t="s">
        <v>15092</v>
      </c>
      <c r="M4458" s="4" t="s">
        <v>73</v>
      </c>
      <c r="N4458" s="4" t="s">
        <v>26808</v>
      </c>
      <c r="O4458" s="4" t="s">
        <v>26809</v>
      </c>
      <c r="P4458" s="4" t="s">
        <v>26810</v>
      </c>
      <c r="Q4458" s="4" t="s">
        <v>663</v>
      </c>
      <c r="R4458" s="4" t="s">
        <v>39876</v>
      </c>
      <c r="S4458" s="4" t="s">
        <v>39876</v>
      </c>
      <c r="T4458" s="4" t="s">
        <v>39876</v>
      </c>
    </row>
    <row r="4459" spans="1:20">
      <c r="A4459" s="31">
        <v>20410728529</v>
      </c>
      <c r="B4459" s="4" t="s">
        <v>26790</v>
      </c>
      <c r="C4459" s="4" t="s">
        <v>26776</v>
      </c>
      <c r="D4459" s="4" t="s">
        <v>42084</v>
      </c>
      <c r="E4459" s="4" t="s">
        <v>71</v>
      </c>
      <c r="F4459" s="4" t="s">
        <v>26790</v>
      </c>
      <c r="G4459" s="4" t="s">
        <v>71</v>
      </c>
      <c r="H4459" s="4" t="s">
        <v>26790</v>
      </c>
      <c r="I4459" s="4" t="s">
        <v>22</v>
      </c>
      <c r="J4459" s="4" t="s">
        <v>26791</v>
      </c>
      <c r="K4459" s="4" t="s">
        <v>26792</v>
      </c>
      <c r="L4459" s="4" t="s">
        <v>26793</v>
      </c>
      <c r="M4459" s="4" t="s">
        <v>73</v>
      </c>
      <c r="N4459" s="4" t="s">
        <v>26811</v>
      </c>
      <c r="O4459" s="4" t="s">
        <v>26812</v>
      </c>
      <c r="P4459" s="4" t="s">
        <v>26813</v>
      </c>
      <c r="Q4459" s="4" t="s">
        <v>663</v>
      </c>
      <c r="R4459" s="4" t="s">
        <v>39876</v>
      </c>
      <c r="S4459" s="4" t="s">
        <v>39876</v>
      </c>
      <c r="T4459" s="4" t="s">
        <v>39876</v>
      </c>
    </row>
    <row r="4460" spans="1:20">
      <c r="A4460" s="31">
        <v>19431001577</v>
      </c>
      <c r="B4460" s="4" t="s">
        <v>26794</v>
      </c>
      <c r="C4460" s="4" t="s">
        <v>26776</v>
      </c>
      <c r="D4460" s="4" t="s">
        <v>37283</v>
      </c>
      <c r="E4460" s="4" t="s">
        <v>2835</v>
      </c>
      <c r="F4460" s="4" t="s">
        <v>36964</v>
      </c>
      <c r="G4460" s="4" t="s">
        <v>3020</v>
      </c>
      <c r="H4460" s="4" t="s">
        <v>36966</v>
      </c>
      <c r="I4460" s="4" t="s">
        <v>22</v>
      </c>
      <c r="J4460" s="4" t="s">
        <v>2859</v>
      </c>
      <c r="K4460" s="4" t="s">
        <v>26795</v>
      </c>
      <c r="L4460" s="4" t="s">
        <v>93</v>
      </c>
      <c r="M4460" s="4" t="s">
        <v>73</v>
      </c>
      <c r="N4460" s="4" t="s">
        <v>26814</v>
      </c>
      <c r="O4460" s="4" t="s">
        <v>26815</v>
      </c>
      <c r="P4460" s="4" t="s">
        <v>26816</v>
      </c>
      <c r="Q4460" s="4" t="s">
        <v>922</v>
      </c>
      <c r="R4460" s="4" t="s">
        <v>3021</v>
      </c>
      <c r="S4460" s="4" t="s">
        <v>2836</v>
      </c>
      <c r="T4460" s="4" t="s">
        <v>39876</v>
      </c>
    </row>
    <row r="4461" spans="1:20">
      <c r="A4461" s="31">
        <v>20410728560</v>
      </c>
      <c r="B4461" s="4" t="s">
        <v>26797</v>
      </c>
      <c r="C4461" s="4" t="s">
        <v>26817</v>
      </c>
      <c r="D4461" s="4" t="s">
        <v>34245</v>
      </c>
      <c r="E4461" s="4" t="s">
        <v>71</v>
      </c>
      <c r="F4461" s="4" t="s">
        <v>26797</v>
      </c>
      <c r="G4461" s="4" t="s">
        <v>71</v>
      </c>
      <c r="H4461" s="4" t="s">
        <v>26797</v>
      </c>
      <c r="I4461" s="4" t="s">
        <v>22</v>
      </c>
      <c r="J4461" s="4" t="s">
        <v>335</v>
      </c>
      <c r="K4461" s="4" t="s">
        <v>26798</v>
      </c>
      <c r="L4461" s="4" t="s">
        <v>249</v>
      </c>
      <c r="M4461" s="4" t="s">
        <v>73</v>
      </c>
      <c r="N4461" s="4" t="s">
        <v>26818</v>
      </c>
      <c r="O4461" s="4" t="s">
        <v>26819</v>
      </c>
      <c r="P4461" s="4" t="s">
        <v>26820</v>
      </c>
      <c r="Q4461" s="4" t="s">
        <v>663</v>
      </c>
      <c r="R4461" s="4" t="s">
        <v>39876</v>
      </c>
      <c r="S4461" s="4" t="s">
        <v>39876</v>
      </c>
      <c r="T4461" s="4" t="s">
        <v>39876</v>
      </c>
    </row>
    <row r="4462" spans="1:20">
      <c r="A4462" s="31">
        <v>20410728602</v>
      </c>
      <c r="B4462" s="4" t="s">
        <v>26799</v>
      </c>
      <c r="C4462" s="4" t="s">
        <v>26817</v>
      </c>
      <c r="D4462" s="4" t="s">
        <v>30527</v>
      </c>
      <c r="E4462" s="4" t="s">
        <v>2835</v>
      </c>
      <c r="F4462" s="4" t="s">
        <v>33749</v>
      </c>
      <c r="G4462" s="4" t="s">
        <v>3020</v>
      </c>
      <c r="H4462" s="4" t="s">
        <v>33752</v>
      </c>
      <c r="I4462" s="4" t="s">
        <v>22</v>
      </c>
      <c r="J4462" s="4" t="s">
        <v>26800</v>
      </c>
      <c r="K4462" s="4" t="s">
        <v>26801</v>
      </c>
      <c r="L4462" s="4" t="s">
        <v>308</v>
      </c>
      <c r="M4462" s="4" t="s">
        <v>73</v>
      </c>
      <c r="N4462" s="4" t="s">
        <v>26821</v>
      </c>
      <c r="O4462" s="4" t="s">
        <v>26822</v>
      </c>
      <c r="P4462" s="4" t="s">
        <v>26823</v>
      </c>
      <c r="Q4462" s="4" t="s">
        <v>663</v>
      </c>
      <c r="R4462" s="4" t="s">
        <v>3021</v>
      </c>
      <c r="S4462" s="4" t="s">
        <v>2836</v>
      </c>
      <c r="T4462" s="4" t="s">
        <v>39876</v>
      </c>
    </row>
    <row r="4463" spans="1:20">
      <c r="A4463" s="31">
        <v>20410728644</v>
      </c>
      <c r="B4463" s="4" t="s">
        <v>26802</v>
      </c>
      <c r="C4463" s="4" t="s">
        <v>26817</v>
      </c>
      <c r="D4463" s="4" t="s">
        <v>42085</v>
      </c>
      <c r="E4463" s="4" t="s">
        <v>71</v>
      </c>
      <c r="F4463" s="4" t="s">
        <v>26802</v>
      </c>
      <c r="G4463" s="4" t="s">
        <v>71</v>
      </c>
      <c r="H4463" s="4" t="s">
        <v>26802</v>
      </c>
      <c r="I4463" s="4" t="s">
        <v>22</v>
      </c>
      <c r="J4463" s="4" t="s">
        <v>594</v>
      </c>
      <c r="K4463" s="4" t="s">
        <v>26803</v>
      </c>
      <c r="L4463" s="4" t="s">
        <v>21383</v>
      </c>
      <c r="M4463" s="4" t="s">
        <v>73</v>
      </c>
      <c r="N4463" s="4" t="s">
        <v>26824</v>
      </c>
      <c r="O4463" s="4" t="s">
        <v>26825</v>
      </c>
      <c r="P4463" s="4" t="s">
        <v>26826</v>
      </c>
      <c r="Q4463" s="4" t="s">
        <v>663</v>
      </c>
      <c r="R4463" s="4" t="s">
        <v>39876</v>
      </c>
      <c r="S4463" s="4" t="s">
        <v>39876</v>
      </c>
      <c r="T4463" s="4" t="s">
        <v>39876</v>
      </c>
    </row>
    <row r="4464" spans="1:20">
      <c r="A4464" s="31">
        <v>19431001569</v>
      </c>
      <c r="B4464" s="4" t="s">
        <v>26804</v>
      </c>
      <c r="C4464" s="4" t="s">
        <v>26827</v>
      </c>
      <c r="D4464" s="4" t="s">
        <v>29042</v>
      </c>
      <c r="E4464" s="4" t="s">
        <v>71</v>
      </c>
      <c r="F4464" s="4" t="s">
        <v>26804</v>
      </c>
      <c r="G4464" s="4" t="s">
        <v>71</v>
      </c>
      <c r="H4464" s="4" t="s">
        <v>26804</v>
      </c>
      <c r="I4464" s="4" t="s">
        <v>22</v>
      </c>
      <c r="J4464" s="4" t="s">
        <v>581</v>
      </c>
      <c r="K4464" s="4" t="s">
        <v>26805</v>
      </c>
      <c r="L4464" s="4" t="s">
        <v>72</v>
      </c>
      <c r="M4464" s="4" t="s">
        <v>73</v>
      </c>
      <c r="N4464" s="4" t="s">
        <v>26828</v>
      </c>
      <c r="O4464" s="4" t="s">
        <v>26829</v>
      </c>
      <c r="P4464" s="4" t="s">
        <v>26830</v>
      </c>
      <c r="Q4464" s="4" t="s">
        <v>922</v>
      </c>
      <c r="R4464" s="4" t="s">
        <v>39876</v>
      </c>
      <c r="S4464" s="4" t="s">
        <v>39876</v>
      </c>
      <c r="T4464" s="4" t="s">
        <v>39876</v>
      </c>
    </row>
    <row r="4465" spans="1:20">
      <c r="A4465" s="31">
        <v>20410728685</v>
      </c>
      <c r="B4465" s="4" t="s">
        <v>26831</v>
      </c>
      <c r="C4465" s="4" t="s">
        <v>26832</v>
      </c>
      <c r="D4465" s="4" t="s">
        <v>42086</v>
      </c>
      <c r="E4465" s="4" t="s">
        <v>71</v>
      </c>
      <c r="F4465" s="4" t="s">
        <v>26831</v>
      </c>
      <c r="G4465" s="4" t="s">
        <v>71</v>
      </c>
      <c r="H4465" s="4" t="s">
        <v>26831</v>
      </c>
      <c r="I4465" s="4" t="s">
        <v>22</v>
      </c>
      <c r="J4465" s="4" t="s">
        <v>26833</v>
      </c>
      <c r="K4465" s="4" t="s">
        <v>26834</v>
      </c>
      <c r="L4465" s="4" t="s">
        <v>16413</v>
      </c>
      <c r="M4465" s="4" t="s">
        <v>73</v>
      </c>
      <c r="N4465" s="4" t="s">
        <v>26835</v>
      </c>
      <c r="O4465" s="4" t="s">
        <v>26836</v>
      </c>
      <c r="P4465" s="4" t="s">
        <v>26837</v>
      </c>
      <c r="Q4465" s="4" t="s">
        <v>663</v>
      </c>
      <c r="R4465" s="4" t="s">
        <v>39876</v>
      </c>
      <c r="S4465" s="4" t="s">
        <v>39876</v>
      </c>
      <c r="T4465" s="4" t="s">
        <v>39876</v>
      </c>
    </row>
    <row r="4466" spans="1:20">
      <c r="A4466" s="31">
        <v>20410729931</v>
      </c>
      <c r="B4466" s="4" t="s">
        <v>26838</v>
      </c>
      <c r="C4466" s="4" t="s">
        <v>26832</v>
      </c>
      <c r="D4466" s="4" t="s">
        <v>35567</v>
      </c>
      <c r="E4466" s="4" t="s">
        <v>2835</v>
      </c>
      <c r="F4466" s="4" t="s">
        <v>36964</v>
      </c>
      <c r="G4466" s="4" t="s">
        <v>3020</v>
      </c>
      <c r="H4466" s="4" t="s">
        <v>36964</v>
      </c>
      <c r="I4466" s="4" t="s">
        <v>22</v>
      </c>
      <c r="J4466" s="4" t="s">
        <v>26839</v>
      </c>
      <c r="K4466" s="4" t="s">
        <v>26840</v>
      </c>
      <c r="L4466" s="4" t="s">
        <v>93</v>
      </c>
      <c r="M4466" s="4" t="s">
        <v>73</v>
      </c>
      <c r="N4466" s="4" t="s">
        <v>26869</v>
      </c>
      <c r="O4466" s="4" t="s">
        <v>26870</v>
      </c>
      <c r="P4466" s="4" t="s">
        <v>26871</v>
      </c>
      <c r="Q4466" s="4" t="s">
        <v>922</v>
      </c>
      <c r="R4466" s="4" t="s">
        <v>3021</v>
      </c>
      <c r="S4466" s="4" t="s">
        <v>2836</v>
      </c>
      <c r="T4466" s="4" t="s">
        <v>39876</v>
      </c>
    </row>
    <row r="4467" spans="1:20">
      <c r="A4467" s="31">
        <v>20410728727</v>
      </c>
      <c r="B4467" s="4" t="s">
        <v>26841</v>
      </c>
      <c r="C4467" s="4" t="s">
        <v>26832</v>
      </c>
      <c r="D4467" s="4" t="s">
        <v>42087</v>
      </c>
      <c r="E4467" s="4" t="s">
        <v>71</v>
      </c>
      <c r="F4467" s="4" t="s">
        <v>26841</v>
      </c>
      <c r="G4467" s="4" t="s">
        <v>71</v>
      </c>
      <c r="H4467" s="4" t="s">
        <v>26841</v>
      </c>
      <c r="I4467" s="4" t="s">
        <v>22</v>
      </c>
      <c r="J4467" s="4" t="s">
        <v>7496</v>
      </c>
      <c r="K4467" s="4" t="s">
        <v>26842</v>
      </c>
      <c r="L4467" s="4" t="s">
        <v>21383</v>
      </c>
      <c r="M4467" s="4" t="s">
        <v>73</v>
      </c>
      <c r="N4467" s="4" t="s">
        <v>26872</v>
      </c>
      <c r="O4467" s="4" t="s">
        <v>26873</v>
      </c>
      <c r="P4467" s="4" t="s">
        <v>26874</v>
      </c>
      <c r="Q4467" s="4" t="s">
        <v>663</v>
      </c>
      <c r="R4467" s="4" t="s">
        <v>39876</v>
      </c>
      <c r="S4467" s="4" t="s">
        <v>39876</v>
      </c>
      <c r="T4467" s="4" t="s">
        <v>39876</v>
      </c>
    </row>
    <row r="4468" spans="1:20">
      <c r="A4468" s="31">
        <v>20410728768</v>
      </c>
      <c r="B4468" s="4" t="s">
        <v>26843</v>
      </c>
      <c r="C4468" s="4" t="s">
        <v>26832</v>
      </c>
      <c r="D4468" s="4" t="s">
        <v>42088</v>
      </c>
      <c r="E4468" s="4" t="s">
        <v>71</v>
      </c>
      <c r="F4468" s="4" t="s">
        <v>26843</v>
      </c>
      <c r="G4468" s="4" t="s">
        <v>71</v>
      </c>
      <c r="H4468" s="4" t="s">
        <v>26843</v>
      </c>
      <c r="I4468" s="4" t="s">
        <v>22</v>
      </c>
      <c r="J4468" s="4" t="s">
        <v>2054</v>
      </c>
      <c r="K4468" s="4" t="s">
        <v>26844</v>
      </c>
      <c r="L4468" s="4" t="s">
        <v>11664</v>
      </c>
      <c r="M4468" s="4" t="s">
        <v>73</v>
      </c>
      <c r="N4468" s="4" t="s">
        <v>26875</v>
      </c>
      <c r="O4468" s="4" t="s">
        <v>26876</v>
      </c>
      <c r="P4468" s="4" t="s">
        <v>26877</v>
      </c>
      <c r="Q4468" s="4" t="s">
        <v>663</v>
      </c>
      <c r="R4468" s="4" t="s">
        <v>39876</v>
      </c>
      <c r="S4468" s="4" t="s">
        <v>39876</v>
      </c>
      <c r="T4468" s="4" t="s">
        <v>39876</v>
      </c>
    </row>
    <row r="4469" spans="1:20">
      <c r="A4469" s="31">
        <v>20410728800</v>
      </c>
      <c r="B4469" s="4" t="s">
        <v>26845</v>
      </c>
      <c r="C4469" s="4" t="s">
        <v>26832</v>
      </c>
      <c r="D4469" s="4" t="s">
        <v>42089</v>
      </c>
      <c r="E4469" s="4" t="s">
        <v>2835</v>
      </c>
      <c r="F4469" s="4" t="s">
        <v>38561</v>
      </c>
      <c r="G4469" s="4" t="s">
        <v>2835</v>
      </c>
      <c r="H4469" s="4" t="s">
        <v>38561</v>
      </c>
      <c r="I4469" s="4" t="s">
        <v>22</v>
      </c>
      <c r="J4469" s="4" t="s">
        <v>26846</v>
      </c>
      <c r="K4469" s="4" t="s">
        <v>26847</v>
      </c>
      <c r="L4469" s="4" t="s">
        <v>249</v>
      </c>
      <c r="M4469" s="4" t="s">
        <v>73</v>
      </c>
      <c r="N4469" s="4" t="s">
        <v>26878</v>
      </c>
      <c r="O4469" s="4" t="s">
        <v>26879</v>
      </c>
      <c r="P4469" s="4" t="s">
        <v>26880</v>
      </c>
      <c r="Q4469" s="4" t="s">
        <v>663</v>
      </c>
      <c r="R4469" s="4" t="s">
        <v>2836</v>
      </c>
      <c r="S4469" s="4" t="s">
        <v>2836</v>
      </c>
      <c r="T4469" s="4" t="s">
        <v>39876</v>
      </c>
    </row>
    <row r="4470" spans="1:20">
      <c r="A4470" s="31">
        <v>20410728842</v>
      </c>
      <c r="B4470" s="4" t="s">
        <v>26848</v>
      </c>
      <c r="C4470" s="4" t="s">
        <v>26832</v>
      </c>
      <c r="D4470" s="4" t="s">
        <v>29043</v>
      </c>
      <c r="E4470" s="4" t="s">
        <v>2835</v>
      </c>
      <c r="F4470" s="4" t="s">
        <v>38465</v>
      </c>
      <c r="G4470" s="4" t="s">
        <v>3020</v>
      </c>
      <c r="H4470" s="4" t="s">
        <v>38465</v>
      </c>
      <c r="I4470" s="4" t="s">
        <v>22</v>
      </c>
      <c r="J4470" s="4" t="s">
        <v>1628</v>
      </c>
      <c r="K4470" s="4" t="s">
        <v>26849</v>
      </c>
      <c r="L4470" s="4" t="s">
        <v>293</v>
      </c>
      <c r="M4470" s="4" t="s">
        <v>73</v>
      </c>
      <c r="N4470" s="4" t="s">
        <v>26881</v>
      </c>
      <c r="O4470" s="4" t="s">
        <v>26882</v>
      </c>
      <c r="P4470" s="4" t="s">
        <v>26883</v>
      </c>
      <c r="Q4470" s="4" t="s">
        <v>663</v>
      </c>
      <c r="R4470" s="4" t="s">
        <v>3021</v>
      </c>
      <c r="S4470" s="4" t="s">
        <v>2836</v>
      </c>
      <c r="T4470" s="4" t="s">
        <v>39876</v>
      </c>
    </row>
    <row r="4471" spans="1:20">
      <c r="A4471" s="31">
        <v>20410729972</v>
      </c>
      <c r="B4471" s="4" t="s">
        <v>26850</v>
      </c>
      <c r="C4471" s="4" t="s">
        <v>26884</v>
      </c>
      <c r="D4471" s="4" t="s">
        <v>42090</v>
      </c>
      <c r="E4471" s="4" t="s">
        <v>71</v>
      </c>
      <c r="F4471" s="4" t="s">
        <v>26850</v>
      </c>
      <c r="G4471" s="4" t="s">
        <v>71</v>
      </c>
      <c r="H4471" s="4" t="s">
        <v>26850</v>
      </c>
      <c r="I4471" s="4" t="s">
        <v>22</v>
      </c>
      <c r="J4471" s="4" t="s">
        <v>12566</v>
      </c>
      <c r="K4471" s="4" t="s">
        <v>12567</v>
      </c>
      <c r="L4471" s="4" t="s">
        <v>249</v>
      </c>
      <c r="M4471" s="4" t="s">
        <v>73</v>
      </c>
      <c r="N4471" s="4" t="s">
        <v>12568</v>
      </c>
      <c r="O4471" s="4" t="s">
        <v>26885</v>
      </c>
      <c r="P4471" s="4" t="s">
        <v>26886</v>
      </c>
      <c r="Q4471" s="4" t="s">
        <v>922</v>
      </c>
      <c r="R4471" s="4" t="s">
        <v>39876</v>
      </c>
      <c r="S4471" s="4" t="s">
        <v>39876</v>
      </c>
      <c r="T4471" s="4" t="s">
        <v>39876</v>
      </c>
    </row>
    <row r="4472" spans="1:20">
      <c r="A4472" s="31">
        <v>20410730004</v>
      </c>
      <c r="B4472" s="4" t="s">
        <v>26851</v>
      </c>
      <c r="C4472" s="4" t="s">
        <v>26884</v>
      </c>
      <c r="D4472" s="4" t="s">
        <v>29044</v>
      </c>
      <c r="E4472" s="4" t="s">
        <v>71</v>
      </c>
      <c r="F4472" s="4" t="s">
        <v>26851</v>
      </c>
      <c r="G4472" s="4" t="s">
        <v>71</v>
      </c>
      <c r="H4472" s="4" t="s">
        <v>26851</v>
      </c>
      <c r="I4472" s="4" t="s">
        <v>22</v>
      </c>
      <c r="J4472" s="4" t="s">
        <v>26852</v>
      </c>
      <c r="K4472" s="4" t="s">
        <v>26853</v>
      </c>
      <c r="L4472" s="4" t="s">
        <v>14655</v>
      </c>
      <c r="M4472" s="4" t="s">
        <v>73</v>
      </c>
      <c r="N4472" s="4" t="s">
        <v>26887</v>
      </c>
      <c r="O4472" s="4" t="s">
        <v>26888</v>
      </c>
      <c r="P4472" s="4" t="s">
        <v>26889</v>
      </c>
      <c r="Q4472" s="4" t="s">
        <v>922</v>
      </c>
      <c r="R4472" s="4" t="s">
        <v>39876</v>
      </c>
      <c r="S4472" s="4" t="s">
        <v>39876</v>
      </c>
      <c r="T4472" s="4" t="s">
        <v>39876</v>
      </c>
    </row>
    <row r="4473" spans="1:20">
      <c r="A4473" s="31">
        <v>20410728354</v>
      </c>
      <c r="B4473" s="4" t="s">
        <v>26854</v>
      </c>
      <c r="C4473" s="4" t="s">
        <v>26884</v>
      </c>
      <c r="D4473" s="4" t="s">
        <v>30528</v>
      </c>
      <c r="E4473" s="4" t="s">
        <v>71</v>
      </c>
      <c r="F4473" s="4" t="s">
        <v>26854</v>
      </c>
      <c r="G4473" s="4" t="s">
        <v>71</v>
      </c>
      <c r="H4473" s="4" t="s">
        <v>26854</v>
      </c>
      <c r="I4473" s="4" t="s">
        <v>22</v>
      </c>
      <c r="J4473" s="4" t="s">
        <v>8188</v>
      </c>
      <c r="K4473" s="4" t="s">
        <v>26855</v>
      </c>
      <c r="L4473" s="4" t="s">
        <v>476</v>
      </c>
      <c r="M4473" s="4" t="s">
        <v>73</v>
      </c>
      <c r="N4473" s="4" t="s">
        <v>26890</v>
      </c>
      <c r="O4473" s="4" t="s">
        <v>26891</v>
      </c>
      <c r="P4473" s="4" t="s">
        <v>26892</v>
      </c>
      <c r="Q4473" s="4" t="s">
        <v>663</v>
      </c>
      <c r="R4473" s="4" t="s">
        <v>39876</v>
      </c>
      <c r="S4473" s="4" t="s">
        <v>39876</v>
      </c>
      <c r="T4473" s="4" t="s">
        <v>39876</v>
      </c>
    </row>
    <row r="4474" spans="1:20">
      <c r="A4474" s="31">
        <v>20410728487</v>
      </c>
      <c r="B4474" s="4" t="s">
        <v>26856</v>
      </c>
      <c r="C4474" s="4" t="s">
        <v>26884</v>
      </c>
      <c r="D4474" s="4" t="s">
        <v>42091</v>
      </c>
      <c r="E4474" s="4" t="s">
        <v>71</v>
      </c>
      <c r="F4474" s="4" t="s">
        <v>26856</v>
      </c>
      <c r="G4474" s="4" t="s">
        <v>71</v>
      </c>
      <c r="H4474" s="4" t="s">
        <v>26856</v>
      </c>
      <c r="I4474" s="4" t="s">
        <v>22</v>
      </c>
      <c r="J4474" s="4" t="s">
        <v>26857</v>
      </c>
      <c r="K4474" s="4" t="s">
        <v>26858</v>
      </c>
      <c r="L4474" s="4" t="s">
        <v>267</v>
      </c>
      <c r="M4474" s="4" t="s">
        <v>73</v>
      </c>
      <c r="N4474" s="4" t="s">
        <v>26893</v>
      </c>
      <c r="O4474" s="4" t="s">
        <v>26894</v>
      </c>
      <c r="P4474" s="4" t="s">
        <v>26895</v>
      </c>
      <c r="Q4474" s="4" t="s">
        <v>663</v>
      </c>
      <c r="R4474" s="4" t="s">
        <v>39876</v>
      </c>
      <c r="S4474" s="4" t="s">
        <v>39876</v>
      </c>
      <c r="T4474" s="4" t="s">
        <v>39876</v>
      </c>
    </row>
    <row r="4475" spans="1:20">
      <c r="A4475" s="31">
        <v>20410728925</v>
      </c>
      <c r="B4475" s="4" t="s">
        <v>26859</v>
      </c>
      <c r="C4475" s="4" t="s">
        <v>26884</v>
      </c>
      <c r="D4475" s="4" t="s">
        <v>42092</v>
      </c>
      <c r="E4475" s="4" t="s">
        <v>71</v>
      </c>
      <c r="F4475" s="4" t="s">
        <v>26859</v>
      </c>
      <c r="G4475" s="4" t="s">
        <v>71</v>
      </c>
      <c r="H4475" s="4" t="s">
        <v>26859</v>
      </c>
      <c r="I4475" s="4" t="s">
        <v>22</v>
      </c>
      <c r="J4475" s="4" t="s">
        <v>4008</v>
      </c>
      <c r="K4475" s="4" t="s">
        <v>26860</v>
      </c>
      <c r="L4475" s="4" t="s">
        <v>21383</v>
      </c>
      <c r="M4475" s="4" t="s">
        <v>73</v>
      </c>
      <c r="N4475" s="4" t="s">
        <v>26896</v>
      </c>
      <c r="O4475" s="4" t="s">
        <v>26897</v>
      </c>
      <c r="P4475" s="4" t="s">
        <v>26898</v>
      </c>
      <c r="Q4475" s="4" t="s">
        <v>663</v>
      </c>
      <c r="R4475" s="4" t="s">
        <v>39876</v>
      </c>
      <c r="S4475" s="4" t="s">
        <v>39876</v>
      </c>
      <c r="T4475" s="4" t="s">
        <v>39876</v>
      </c>
    </row>
    <row r="4476" spans="1:20">
      <c r="A4476" s="31">
        <v>20410728883</v>
      </c>
      <c r="B4476" s="4" t="s">
        <v>26861</v>
      </c>
      <c r="C4476" s="4" t="s">
        <v>26899</v>
      </c>
      <c r="D4476" s="4" t="s">
        <v>30529</v>
      </c>
      <c r="E4476" s="4" t="s">
        <v>71</v>
      </c>
      <c r="F4476" s="4" t="s">
        <v>26861</v>
      </c>
      <c r="G4476" s="4" t="s">
        <v>71</v>
      </c>
      <c r="H4476" s="4" t="s">
        <v>26861</v>
      </c>
      <c r="I4476" s="4" t="s">
        <v>22</v>
      </c>
      <c r="J4476" s="4" t="s">
        <v>26862</v>
      </c>
      <c r="K4476" s="4" t="s">
        <v>26863</v>
      </c>
      <c r="L4476" s="4" t="s">
        <v>267</v>
      </c>
      <c r="M4476" s="4" t="s">
        <v>73</v>
      </c>
      <c r="N4476" s="4" t="s">
        <v>26900</v>
      </c>
      <c r="O4476" s="4" t="s">
        <v>26901</v>
      </c>
      <c r="P4476" s="4" t="s">
        <v>26902</v>
      </c>
      <c r="Q4476" s="4" t="s">
        <v>663</v>
      </c>
      <c r="R4476" s="4" t="s">
        <v>39876</v>
      </c>
      <c r="S4476" s="4" t="s">
        <v>39876</v>
      </c>
      <c r="T4476" s="4" t="s">
        <v>39876</v>
      </c>
    </row>
    <row r="4477" spans="1:20">
      <c r="A4477" s="31">
        <v>20410728990</v>
      </c>
      <c r="B4477" s="4" t="s">
        <v>26864</v>
      </c>
      <c r="C4477" s="4" t="s">
        <v>26899</v>
      </c>
      <c r="D4477" s="4" t="s">
        <v>34246</v>
      </c>
      <c r="E4477" s="4" t="s">
        <v>71</v>
      </c>
      <c r="F4477" s="4" t="s">
        <v>26864</v>
      </c>
      <c r="G4477" s="4" t="s">
        <v>71</v>
      </c>
      <c r="H4477" s="4" t="s">
        <v>26864</v>
      </c>
      <c r="I4477" s="4" t="s">
        <v>22</v>
      </c>
      <c r="J4477" s="4" t="s">
        <v>26865</v>
      </c>
      <c r="K4477" s="4" t="s">
        <v>26866</v>
      </c>
      <c r="L4477" s="4" t="s">
        <v>21957</v>
      </c>
      <c r="M4477" s="4" t="s">
        <v>73</v>
      </c>
      <c r="N4477" s="4" t="s">
        <v>26903</v>
      </c>
      <c r="O4477" s="4" t="s">
        <v>26904</v>
      </c>
      <c r="P4477" s="4" t="s">
        <v>26905</v>
      </c>
      <c r="Q4477" s="4" t="s">
        <v>663</v>
      </c>
      <c r="R4477" s="4" t="s">
        <v>39876</v>
      </c>
      <c r="S4477" s="4" t="s">
        <v>39876</v>
      </c>
      <c r="T4477" s="4" t="s">
        <v>39876</v>
      </c>
    </row>
    <row r="4478" spans="1:20">
      <c r="A4478" s="31">
        <v>20410729956</v>
      </c>
      <c r="B4478" s="4" t="s">
        <v>26867</v>
      </c>
      <c r="C4478" s="4" t="s">
        <v>26899</v>
      </c>
      <c r="D4478" s="4" t="s">
        <v>39876</v>
      </c>
      <c r="E4478" s="4" t="s">
        <v>71</v>
      </c>
      <c r="F4478" s="4" t="s">
        <v>26867</v>
      </c>
      <c r="G4478" s="4" t="s">
        <v>71</v>
      </c>
      <c r="H4478" s="4" t="s">
        <v>26867</v>
      </c>
      <c r="I4478" s="4" t="s">
        <v>22</v>
      </c>
      <c r="J4478" s="4" t="s">
        <v>11836</v>
      </c>
      <c r="K4478" s="4" t="s">
        <v>26868</v>
      </c>
      <c r="L4478" s="4" t="s">
        <v>311</v>
      </c>
      <c r="M4478" s="4" t="s">
        <v>73</v>
      </c>
      <c r="N4478" s="4" t="s">
        <v>26906</v>
      </c>
      <c r="O4478" s="4" t="s">
        <v>26907</v>
      </c>
      <c r="P4478" s="4" t="s">
        <v>26908</v>
      </c>
      <c r="Q4478" s="4" t="s">
        <v>922</v>
      </c>
      <c r="R4478" s="4" t="s">
        <v>39876</v>
      </c>
      <c r="S4478" s="4" t="s">
        <v>39876</v>
      </c>
      <c r="T4478" s="4" t="s">
        <v>39876</v>
      </c>
    </row>
    <row r="4479" spans="1:20">
      <c r="A4479" s="31">
        <v>20410728974</v>
      </c>
      <c r="B4479" s="4" t="s">
        <v>26909</v>
      </c>
      <c r="C4479" s="4" t="s">
        <v>27283</v>
      </c>
      <c r="D4479" s="4" t="s">
        <v>35568</v>
      </c>
      <c r="E4479" s="4" t="s">
        <v>71</v>
      </c>
      <c r="F4479" s="4" t="s">
        <v>26909</v>
      </c>
      <c r="G4479" s="4" t="s">
        <v>71</v>
      </c>
      <c r="H4479" s="4" t="s">
        <v>26909</v>
      </c>
      <c r="I4479" s="4" t="s">
        <v>22</v>
      </c>
      <c r="J4479" s="4" t="s">
        <v>19500</v>
      </c>
      <c r="K4479" s="4" t="s">
        <v>26910</v>
      </c>
      <c r="L4479" s="4" t="s">
        <v>267</v>
      </c>
      <c r="M4479" s="4" t="s">
        <v>73</v>
      </c>
      <c r="N4479" s="4" t="s">
        <v>27284</v>
      </c>
      <c r="O4479" s="4" t="s">
        <v>27285</v>
      </c>
      <c r="P4479" s="4" t="s">
        <v>27286</v>
      </c>
      <c r="Q4479" s="4" t="s">
        <v>663</v>
      </c>
      <c r="R4479" s="4" t="s">
        <v>39876</v>
      </c>
      <c r="S4479" s="4" t="s">
        <v>39876</v>
      </c>
      <c r="T4479" s="4" t="s">
        <v>39876</v>
      </c>
    </row>
    <row r="4480" spans="1:20">
      <c r="A4480" s="31">
        <v>20410728073</v>
      </c>
      <c r="B4480" s="4" t="s">
        <v>26911</v>
      </c>
      <c r="C4480" s="4" t="s">
        <v>27283</v>
      </c>
      <c r="D4480" s="4" t="s">
        <v>42093</v>
      </c>
      <c r="E4480" s="4" t="s">
        <v>71</v>
      </c>
      <c r="F4480" s="4" t="s">
        <v>26911</v>
      </c>
      <c r="G4480" s="4" t="s">
        <v>71</v>
      </c>
      <c r="H4480" s="4" t="s">
        <v>26911</v>
      </c>
      <c r="I4480" s="4" t="s">
        <v>22</v>
      </c>
      <c r="J4480" s="4" t="s">
        <v>26912</v>
      </c>
      <c r="K4480" s="4" t="s">
        <v>26913</v>
      </c>
      <c r="L4480" s="4" t="s">
        <v>16413</v>
      </c>
      <c r="M4480" s="4" t="s">
        <v>73</v>
      </c>
      <c r="N4480" s="4" t="s">
        <v>27287</v>
      </c>
      <c r="O4480" s="4" t="s">
        <v>27288</v>
      </c>
      <c r="P4480" s="4" t="s">
        <v>27289</v>
      </c>
      <c r="Q4480" s="4" t="s">
        <v>663</v>
      </c>
      <c r="R4480" s="4" t="s">
        <v>39876</v>
      </c>
      <c r="S4480" s="4" t="s">
        <v>39876</v>
      </c>
      <c r="T4480" s="4" t="s">
        <v>39876</v>
      </c>
    </row>
    <row r="4481" spans="1:20">
      <c r="A4481" s="31">
        <v>19431001544</v>
      </c>
      <c r="B4481" s="4" t="s">
        <v>26914</v>
      </c>
      <c r="C4481" s="4" t="s">
        <v>27283</v>
      </c>
      <c r="D4481" s="4" t="s">
        <v>42094</v>
      </c>
      <c r="E4481" s="4" t="s">
        <v>71</v>
      </c>
      <c r="F4481" s="4" t="s">
        <v>26914</v>
      </c>
      <c r="G4481" s="4" t="s">
        <v>71</v>
      </c>
      <c r="H4481" s="4" t="s">
        <v>26914</v>
      </c>
      <c r="I4481" s="4" t="s">
        <v>22</v>
      </c>
      <c r="J4481" s="4" t="s">
        <v>6046</v>
      </c>
      <c r="K4481" s="4" t="s">
        <v>26915</v>
      </c>
      <c r="L4481" s="4" t="s">
        <v>249</v>
      </c>
      <c r="M4481" s="4" t="s">
        <v>73</v>
      </c>
      <c r="N4481" s="4" t="s">
        <v>27290</v>
      </c>
      <c r="O4481" s="4" t="s">
        <v>27291</v>
      </c>
      <c r="P4481" s="4" t="s">
        <v>27292</v>
      </c>
      <c r="Q4481" s="4" t="s">
        <v>922</v>
      </c>
      <c r="R4481" s="4" t="s">
        <v>39876</v>
      </c>
      <c r="S4481" s="4" t="s">
        <v>39876</v>
      </c>
      <c r="T4481" s="4" t="s">
        <v>39876</v>
      </c>
    </row>
    <row r="4482" spans="1:20">
      <c r="A4482" s="31">
        <v>20410728032</v>
      </c>
      <c r="B4482" s="4" t="s">
        <v>26916</v>
      </c>
      <c r="C4482" s="4" t="s">
        <v>27283</v>
      </c>
      <c r="D4482" s="4" t="s">
        <v>35569</v>
      </c>
      <c r="E4482" s="4" t="s">
        <v>2835</v>
      </c>
      <c r="F4482" s="4" t="s">
        <v>38561</v>
      </c>
      <c r="G4482" s="4" t="s">
        <v>2835</v>
      </c>
      <c r="H4482" s="4" t="s">
        <v>38561</v>
      </c>
      <c r="I4482" s="4" t="s">
        <v>22</v>
      </c>
      <c r="J4482" s="4" t="s">
        <v>26917</v>
      </c>
      <c r="K4482" s="4" t="s">
        <v>26918</v>
      </c>
      <c r="L4482" s="4" t="s">
        <v>249</v>
      </c>
      <c r="M4482" s="4" t="s">
        <v>73</v>
      </c>
      <c r="N4482" s="4" t="s">
        <v>27293</v>
      </c>
      <c r="O4482" s="4" t="s">
        <v>27294</v>
      </c>
      <c r="P4482" s="4" t="s">
        <v>27295</v>
      </c>
      <c r="Q4482" s="4" t="s">
        <v>663</v>
      </c>
      <c r="R4482" s="4" t="s">
        <v>2836</v>
      </c>
      <c r="S4482" s="4" t="s">
        <v>2836</v>
      </c>
      <c r="T4482" s="4" t="s">
        <v>39876</v>
      </c>
    </row>
    <row r="4483" spans="1:20">
      <c r="A4483" s="31">
        <v>19431001478</v>
      </c>
      <c r="B4483" s="4" t="s">
        <v>26919</v>
      </c>
      <c r="C4483" s="4" t="s">
        <v>27283</v>
      </c>
      <c r="D4483" s="4" t="s">
        <v>42095</v>
      </c>
      <c r="E4483" s="4" t="s">
        <v>71</v>
      </c>
      <c r="F4483" s="4" t="s">
        <v>26919</v>
      </c>
      <c r="G4483" s="4" t="s">
        <v>71</v>
      </c>
      <c r="H4483" s="4" t="s">
        <v>26919</v>
      </c>
      <c r="I4483" s="4" t="s">
        <v>22</v>
      </c>
      <c r="J4483" s="4" t="s">
        <v>3624</v>
      </c>
      <c r="K4483" s="4" t="s">
        <v>26920</v>
      </c>
      <c r="L4483" s="4" t="s">
        <v>311</v>
      </c>
      <c r="M4483" s="4" t="s">
        <v>73</v>
      </c>
      <c r="N4483" s="4" t="s">
        <v>27296</v>
      </c>
      <c r="O4483" s="4" t="s">
        <v>27297</v>
      </c>
      <c r="P4483" s="4" t="s">
        <v>27298</v>
      </c>
      <c r="Q4483" s="4" t="s">
        <v>922</v>
      </c>
      <c r="R4483" s="4" t="s">
        <v>39876</v>
      </c>
      <c r="S4483" s="4" t="s">
        <v>39876</v>
      </c>
      <c r="T4483" s="4" t="s">
        <v>39876</v>
      </c>
    </row>
    <row r="4484" spans="1:20">
      <c r="A4484" s="31">
        <v>20410729907</v>
      </c>
      <c r="B4484" s="4" t="s">
        <v>26921</v>
      </c>
      <c r="C4484" s="4" t="s">
        <v>27283</v>
      </c>
      <c r="D4484" s="4" t="s">
        <v>42096</v>
      </c>
      <c r="E4484" s="4" t="s">
        <v>71</v>
      </c>
      <c r="F4484" s="4" t="s">
        <v>26921</v>
      </c>
      <c r="G4484" s="4" t="s">
        <v>71</v>
      </c>
      <c r="H4484" s="4" t="s">
        <v>26921</v>
      </c>
      <c r="I4484" s="4" t="s">
        <v>22</v>
      </c>
      <c r="J4484" s="4" t="s">
        <v>26922</v>
      </c>
      <c r="K4484" s="4" t="s">
        <v>26923</v>
      </c>
      <c r="L4484" s="4" t="s">
        <v>267</v>
      </c>
      <c r="M4484" s="4" t="s">
        <v>73</v>
      </c>
      <c r="N4484" s="4" t="s">
        <v>27299</v>
      </c>
      <c r="O4484" s="4" t="s">
        <v>27300</v>
      </c>
      <c r="P4484" s="4" t="s">
        <v>27301</v>
      </c>
      <c r="Q4484" s="4" t="s">
        <v>922</v>
      </c>
      <c r="R4484" s="4" t="s">
        <v>39876</v>
      </c>
      <c r="S4484" s="4" t="s">
        <v>39876</v>
      </c>
      <c r="T4484" s="4" t="s">
        <v>39876</v>
      </c>
    </row>
    <row r="4485" spans="1:20">
      <c r="A4485" s="31">
        <v>19431001536</v>
      </c>
      <c r="B4485" s="4" t="s">
        <v>26924</v>
      </c>
      <c r="C4485" s="4" t="s">
        <v>27283</v>
      </c>
      <c r="D4485" s="4" t="s">
        <v>34247</v>
      </c>
      <c r="E4485" s="4" t="s">
        <v>71</v>
      </c>
      <c r="F4485" s="4" t="s">
        <v>26924</v>
      </c>
      <c r="G4485" s="4" t="s">
        <v>71</v>
      </c>
      <c r="H4485" s="4" t="s">
        <v>26924</v>
      </c>
      <c r="I4485" s="4" t="s">
        <v>22</v>
      </c>
      <c r="J4485" s="4" t="s">
        <v>534</v>
      </c>
      <c r="K4485" s="4" t="s">
        <v>26806</v>
      </c>
      <c r="L4485" s="4" t="s">
        <v>311</v>
      </c>
      <c r="M4485" s="4" t="s">
        <v>73</v>
      </c>
      <c r="N4485" s="4" t="s">
        <v>27302</v>
      </c>
      <c r="O4485" s="4" t="s">
        <v>27303</v>
      </c>
      <c r="P4485" s="4" t="s">
        <v>27304</v>
      </c>
      <c r="Q4485" s="4" t="s">
        <v>922</v>
      </c>
      <c r="R4485" s="4" t="s">
        <v>39876</v>
      </c>
      <c r="S4485" s="4" t="s">
        <v>39876</v>
      </c>
      <c r="T4485" s="4" t="s">
        <v>39876</v>
      </c>
    </row>
    <row r="4486" spans="1:20">
      <c r="A4486" s="31">
        <v>20410728156</v>
      </c>
      <c r="B4486" s="4" t="s">
        <v>26925</v>
      </c>
      <c r="C4486" s="4" t="s">
        <v>27283</v>
      </c>
      <c r="D4486" s="4" t="s">
        <v>39161</v>
      </c>
      <c r="E4486" s="4" t="s">
        <v>71</v>
      </c>
      <c r="F4486" s="4" t="s">
        <v>26925</v>
      </c>
      <c r="G4486" s="4" t="s">
        <v>71</v>
      </c>
      <c r="H4486" s="4" t="s">
        <v>26925</v>
      </c>
      <c r="I4486" s="4" t="s">
        <v>22</v>
      </c>
      <c r="J4486" s="4" t="s">
        <v>26926</v>
      </c>
      <c r="K4486" s="4" t="s">
        <v>26927</v>
      </c>
      <c r="L4486" s="4" t="s">
        <v>267</v>
      </c>
      <c r="M4486" s="4" t="s">
        <v>73</v>
      </c>
      <c r="N4486" s="4" t="s">
        <v>27305</v>
      </c>
      <c r="O4486" s="4" t="s">
        <v>27306</v>
      </c>
      <c r="P4486" s="4" t="s">
        <v>27307</v>
      </c>
      <c r="Q4486" s="4" t="s">
        <v>663</v>
      </c>
      <c r="R4486" s="4" t="s">
        <v>39876</v>
      </c>
      <c r="S4486" s="4" t="s">
        <v>39876</v>
      </c>
      <c r="T4486" s="4" t="s">
        <v>39876</v>
      </c>
    </row>
    <row r="4487" spans="1:20">
      <c r="A4487" s="31">
        <v>20410729899</v>
      </c>
      <c r="B4487" s="4" t="s">
        <v>26928</v>
      </c>
      <c r="C4487" s="4" t="s">
        <v>27283</v>
      </c>
      <c r="D4487" s="4" t="s">
        <v>42097</v>
      </c>
      <c r="E4487" s="4" t="s">
        <v>71</v>
      </c>
      <c r="F4487" s="4" t="s">
        <v>26928</v>
      </c>
      <c r="G4487" s="4" t="s">
        <v>71</v>
      </c>
      <c r="H4487" s="4" t="s">
        <v>26928</v>
      </c>
      <c r="I4487" s="4" t="s">
        <v>22</v>
      </c>
      <c r="J4487" s="4" t="s">
        <v>11264</v>
      </c>
      <c r="K4487" s="4" t="s">
        <v>26929</v>
      </c>
      <c r="L4487" s="4" t="s">
        <v>21383</v>
      </c>
      <c r="M4487" s="4" t="s">
        <v>73</v>
      </c>
      <c r="N4487" s="4" t="s">
        <v>27308</v>
      </c>
      <c r="O4487" s="4" t="s">
        <v>27309</v>
      </c>
      <c r="P4487" s="4" t="s">
        <v>27310</v>
      </c>
      <c r="Q4487" s="4" t="s">
        <v>922</v>
      </c>
      <c r="R4487" s="4" t="s">
        <v>39876</v>
      </c>
      <c r="S4487" s="4" t="s">
        <v>39876</v>
      </c>
      <c r="T4487" s="4" t="s">
        <v>39876</v>
      </c>
    </row>
    <row r="4488" spans="1:20">
      <c r="A4488" s="31">
        <v>20410728115</v>
      </c>
      <c r="B4488" s="4" t="s">
        <v>27311</v>
      </c>
      <c r="C4488" s="4" t="s">
        <v>27312</v>
      </c>
      <c r="D4488" s="4" t="s">
        <v>29045</v>
      </c>
      <c r="E4488" s="4" t="s">
        <v>71</v>
      </c>
      <c r="F4488" s="4" t="s">
        <v>27311</v>
      </c>
      <c r="G4488" s="4" t="s">
        <v>71</v>
      </c>
      <c r="H4488" s="4" t="s">
        <v>27311</v>
      </c>
      <c r="I4488" s="4" t="s">
        <v>22</v>
      </c>
      <c r="J4488" s="4" t="s">
        <v>27313</v>
      </c>
      <c r="K4488" s="4" t="s">
        <v>27314</v>
      </c>
      <c r="L4488" s="4" t="s">
        <v>14655</v>
      </c>
      <c r="M4488" s="4" t="s">
        <v>73</v>
      </c>
      <c r="N4488" s="4" t="s">
        <v>27315</v>
      </c>
      <c r="O4488" s="4" t="s">
        <v>27316</v>
      </c>
      <c r="P4488" s="4" t="s">
        <v>27317</v>
      </c>
      <c r="Q4488" s="4" t="s">
        <v>663</v>
      </c>
      <c r="R4488" s="4" t="s">
        <v>39876</v>
      </c>
      <c r="S4488" s="4" t="s">
        <v>39876</v>
      </c>
      <c r="T4488" s="4" t="s">
        <v>39876</v>
      </c>
    </row>
    <row r="4489" spans="1:20">
      <c r="A4489" s="31">
        <v>19431001601</v>
      </c>
      <c r="B4489" s="4" t="s">
        <v>27318</v>
      </c>
      <c r="C4489" s="4" t="s">
        <v>27312</v>
      </c>
      <c r="D4489" s="4" t="s">
        <v>42098</v>
      </c>
      <c r="E4489" s="4" t="s">
        <v>71</v>
      </c>
      <c r="F4489" s="4" t="s">
        <v>27318</v>
      </c>
      <c r="G4489" s="4" t="s">
        <v>71</v>
      </c>
      <c r="H4489" s="4" t="s">
        <v>27318</v>
      </c>
      <c r="I4489" s="4" t="s">
        <v>22</v>
      </c>
      <c r="J4489" s="4" t="s">
        <v>8505</v>
      </c>
      <c r="K4489" s="4" t="s">
        <v>27319</v>
      </c>
      <c r="L4489" s="4" t="s">
        <v>8048</v>
      </c>
      <c r="M4489" s="4" t="s">
        <v>73</v>
      </c>
      <c r="N4489" s="4" t="s">
        <v>27450</v>
      </c>
      <c r="O4489" s="4" t="s">
        <v>27451</v>
      </c>
      <c r="P4489" s="4" t="s">
        <v>27452</v>
      </c>
      <c r="Q4489" s="4" t="s">
        <v>922</v>
      </c>
      <c r="R4489" s="4" t="s">
        <v>39876</v>
      </c>
      <c r="S4489" s="4" t="s">
        <v>39876</v>
      </c>
      <c r="T4489" s="4" t="s">
        <v>39876</v>
      </c>
    </row>
    <row r="4490" spans="1:20">
      <c r="A4490" s="31">
        <v>20410728230</v>
      </c>
      <c r="B4490" s="4" t="s">
        <v>27320</v>
      </c>
      <c r="C4490" s="4" t="s">
        <v>27312</v>
      </c>
      <c r="D4490" s="4" t="s">
        <v>42099</v>
      </c>
      <c r="E4490" s="4" t="s">
        <v>71</v>
      </c>
      <c r="F4490" s="4" t="s">
        <v>27320</v>
      </c>
      <c r="G4490" s="4" t="s">
        <v>71</v>
      </c>
      <c r="H4490" s="4" t="s">
        <v>27320</v>
      </c>
      <c r="I4490" s="4" t="s">
        <v>22</v>
      </c>
      <c r="J4490" s="4" t="s">
        <v>27321</v>
      </c>
      <c r="K4490" s="4" t="s">
        <v>27322</v>
      </c>
      <c r="L4490" s="4" t="s">
        <v>21383</v>
      </c>
      <c r="M4490" s="4" t="s">
        <v>73</v>
      </c>
      <c r="N4490" s="4" t="s">
        <v>27453</v>
      </c>
      <c r="O4490" s="4" t="s">
        <v>27454</v>
      </c>
      <c r="P4490" s="4" t="s">
        <v>27455</v>
      </c>
      <c r="Q4490" s="4" t="s">
        <v>663</v>
      </c>
      <c r="R4490" s="4" t="s">
        <v>39876</v>
      </c>
      <c r="S4490" s="4" t="s">
        <v>39876</v>
      </c>
      <c r="T4490" s="4" t="s">
        <v>39876</v>
      </c>
    </row>
    <row r="4491" spans="1:20">
      <c r="A4491" s="31">
        <v>19431001445</v>
      </c>
      <c r="B4491" s="4" t="s">
        <v>27323</v>
      </c>
      <c r="C4491" s="4" t="s">
        <v>27456</v>
      </c>
      <c r="D4491" s="4" t="s">
        <v>32511</v>
      </c>
      <c r="E4491" s="4" t="s">
        <v>71</v>
      </c>
      <c r="F4491" s="4" t="s">
        <v>27323</v>
      </c>
      <c r="G4491" s="4" t="s">
        <v>71</v>
      </c>
      <c r="H4491" s="4" t="s">
        <v>27323</v>
      </c>
      <c r="I4491" s="4" t="s">
        <v>22</v>
      </c>
      <c r="J4491" s="4" t="s">
        <v>27324</v>
      </c>
      <c r="K4491" s="4" t="s">
        <v>27325</v>
      </c>
      <c r="L4491" s="4" t="s">
        <v>16413</v>
      </c>
      <c r="M4491" s="4" t="s">
        <v>73</v>
      </c>
      <c r="N4491" s="4" t="s">
        <v>27457</v>
      </c>
      <c r="O4491" s="4" t="s">
        <v>27458</v>
      </c>
      <c r="P4491" s="4" t="s">
        <v>27459</v>
      </c>
      <c r="Q4491" s="4" t="s">
        <v>922</v>
      </c>
      <c r="R4491" s="4" t="s">
        <v>39876</v>
      </c>
      <c r="S4491" s="4" t="s">
        <v>39876</v>
      </c>
      <c r="T4491" s="4" t="s">
        <v>39876</v>
      </c>
    </row>
    <row r="4492" spans="1:20">
      <c r="A4492" s="31">
        <v>20410728198</v>
      </c>
      <c r="B4492" s="4" t="s">
        <v>27326</v>
      </c>
      <c r="C4492" s="4" t="s">
        <v>27456</v>
      </c>
      <c r="D4492" s="4" t="s">
        <v>42100</v>
      </c>
      <c r="E4492" s="4" t="s">
        <v>71</v>
      </c>
      <c r="F4492" s="4" t="s">
        <v>27326</v>
      </c>
      <c r="G4492" s="4" t="s">
        <v>71</v>
      </c>
      <c r="H4492" s="4" t="s">
        <v>27326</v>
      </c>
      <c r="I4492" s="4" t="s">
        <v>22</v>
      </c>
      <c r="J4492" s="4" t="s">
        <v>2409</v>
      </c>
      <c r="K4492" s="4" t="s">
        <v>27327</v>
      </c>
      <c r="L4492" s="4" t="s">
        <v>21383</v>
      </c>
      <c r="M4492" s="4" t="s">
        <v>73</v>
      </c>
      <c r="N4492" s="4" t="s">
        <v>27460</v>
      </c>
      <c r="O4492" s="4" t="s">
        <v>27461</v>
      </c>
      <c r="P4492" s="4" t="s">
        <v>27462</v>
      </c>
      <c r="Q4492" s="4" t="s">
        <v>663</v>
      </c>
      <c r="R4492" s="4" t="s">
        <v>39876</v>
      </c>
      <c r="S4492" s="4" t="s">
        <v>39876</v>
      </c>
      <c r="T4492" s="4" t="s">
        <v>39876</v>
      </c>
    </row>
    <row r="4493" spans="1:20">
      <c r="A4493" s="31">
        <v>20410728313</v>
      </c>
      <c r="B4493" s="4" t="s">
        <v>27328</v>
      </c>
      <c r="C4493" s="4" t="s">
        <v>27456</v>
      </c>
      <c r="D4493" s="4" t="s">
        <v>42101</v>
      </c>
      <c r="E4493" s="4" t="s">
        <v>71</v>
      </c>
      <c r="F4493" s="4" t="s">
        <v>27328</v>
      </c>
      <c r="G4493" s="4" t="s">
        <v>71</v>
      </c>
      <c r="H4493" s="4" t="s">
        <v>27328</v>
      </c>
      <c r="I4493" s="4" t="s">
        <v>22</v>
      </c>
      <c r="J4493" s="4" t="s">
        <v>6251</v>
      </c>
      <c r="K4493" s="4" t="s">
        <v>27329</v>
      </c>
      <c r="L4493" s="4" t="s">
        <v>21383</v>
      </c>
      <c r="M4493" s="4" t="s">
        <v>73</v>
      </c>
      <c r="N4493" s="4" t="s">
        <v>27463</v>
      </c>
      <c r="O4493" s="4" t="s">
        <v>27464</v>
      </c>
      <c r="P4493" s="4" t="s">
        <v>27465</v>
      </c>
      <c r="Q4493" s="4" t="s">
        <v>663</v>
      </c>
      <c r="R4493" s="4" t="s">
        <v>39876</v>
      </c>
      <c r="S4493" s="4" t="s">
        <v>39876</v>
      </c>
      <c r="T4493" s="4" t="s">
        <v>39876</v>
      </c>
    </row>
    <row r="4494" spans="1:20">
      <c r="A4494" s="31">
        <v>20410728271</v>
      </c>
      <c r="B4494" s="4" t="s">
        <v>27330</v>
      </c>
      <c r="C4494" s="4" t="s">
        <v>27456</v>
      </c>
      <c r="D4494" s="4" t="s">
        <v>42102</v>
      </c>
      <c r="E4494" s="4" t="s">
        <v>71</v>
      </c>
      <c r="F4494" s="4" t="s">
        <v>27330</v>
      </c>
      <c r="G4494" s="4" t="s">
        <v>71</v>
      </c>
      <c r="H4494" s="4" t="s">
        <v>27330</v>
      </c>
      <c r="I4494" s="4" t="s">
        <v>22</v>
      </c>
      <c r="J4494" s="4" t="s">
        <v>2547</v>
      </c>
      <c r="K4494" s="4" t="s">
        <v>27331</v>
      </c>
      <c r="L4494" s="4" t="s">
        <v>21383</v>
      </c>
      <c r="M4494" s="4" t="s">
        <v>73</v>
      </c>
      <c r="N4494" s="4" t="s">
        <v>27466</v>
      </c>
      <c r="O4494" s="4" t="s">
        <v>27467</v>
      </c>
      <c r="P4494" s="4" t="s">
        <v>27468</v>
      </c>
      <c r="Q4494" s="4" t="s">
        <v>663</v>
      </c>
      <c r="R4494" s="4" t="s">
        <v>39876</v>
      </c>
      <c r="S4494" s="4" t="s">
        <v>39876</v>
      </c>
      <c r="T4494" s="4" t="s">
        <v>39876</v>
      </c>
    </row>
    <row r="4495" spans="1:20">
      <c r="A4495" s="31">
        <v>19460014608</v>
      </c>
      <c r="B4495" s="4" t="s">
        <v>27332</v>
      </c>
      <c r="C4495" s="4" t="s">
        <v>27456</v>
      </c>
      <c r="D4495" s="4" t="s">
        <v>42103</v>
      </c>
      <c r="E4495" s="4" t="s">
        <v>71</v>
      </c>
      <c r="F4495" s="4" t="s">
        <v>27332</v>
      </c>
      <c r="G4495" s="4" t="s">
        <v>71</v>
      </c>
      <c r="H4495" s="4" t="s">
        <v>27332</v>
      </c>
      <c r="I4495" s="4" t="s">
        <v>22</v>
      </c>
      <c r="J4495" s="4" t="s">
        <v>27333</v>
      </c>
      <c r="K4495" s="4" t="s">
        <v>27334</v>
      </c>
      <c r="L4495" s="4" t="s">
        <v>8507</v>
      </c>
      <c r="M4495" s="4" t="s">
        <v>73</v>
      </c>
      <c r="N4495" s="4" t="s">
        <v>27689</v>
      </c>
      <c r="O4495" s="4" t="s">
        <v>27690</v>
      </c>
      <c r="P4495" s="4" t="s">
        <v>27691</v>
      </c>
      <c r="Q4495" s="4" t="s">
        <v>5385</v>
      </c>
      <c r="R4495" s="4" t="s">
        <v>39876</v>
      </c>
      <c r="S4495" s="4" t="s">
        <v>39876</v>
      </c>
      <c r="T4495" s="4" t="s">
        <v>39876</v>
      </c>
    </row>
    <row r="4496" spans="1:20">
      <c r="A4496" s="31">
        <v>20410728396</v>
      </c>
      <c r="B4496" s="4" t="s">
        <v>27335</v>
      </c>
      <c r="C4496" s="4" t="s">
        <v>27456</v>
      </c>
      <c r="D4496" s="4" t="s">
        <v>30530</v>
      </c>
      <c r="E4496" s="4" t="s">
        <v>2835</v>
      </c>
      <c r="F4496" s="4" t="s">
        <v>33749</v>
      </c>
      <c r="G4496" s="4" t="s">
        <v>3020</v>
      </c>
      <c r="H4496" s="4" t="s">
        <v>33752</v>
      </c>
      <c r="I4496" s="4" t="s">
        <v>22</v>
      </c>
      <c r="J4496" s="4" t="s">
        <v>24668</v>
      </c>
      <c r="K4496" s="4" t="s">
        <v>27336</v>
      </c>
      <c r="L4496" s="4" t="s">
        <v>308</v>
      </c>
      <c r="M4496" s="4" t="s">
        <v>73</v>
      </c>
      <c r="N4496" s="4" t="s">
        <v>27469</v>
      </c>
      <c r="O4496" s="4" t="s">
        <v>27470</v>
      </c>
      <c r="P4496" s="4" t="s">
        <v>27471</v>
      </c>
      <c r="Q4496" s="4" t="s">
        <v>663</v>
      </c>
      <c r="R4496" s="4" t="s">
        <v>3021</v>
      </c>
      <c r="S4496" s="4" t="s">
        <v>2836</v>
      </c>
      <c r="T4496" s="4" t="s">
        <v>39876</v>
      </c>
    </row>
    <row r="4497" spans="1:20">
      <c r="A4497" s="31">
        <v>20410728438</v>
      </c>
      <c r="B4497" s="4" t="s">
        <v>27337</v>
      </c>
      <c r="C4497" s="4" t="s">
        <v>27456</v>
      </c>
      <c r="D4497" s="4" t="s">
        <v>29046</v>
      </c>
      <c r="E4497" s="4" t="s">
        <v>71</v>
      </c>
      <c r="F4497" s="4" t="s">
        <v>27337</v>
      </c>
      <c r="G4497" s="4" t="s">
        <v>71</v>
      </c>
      <c r="H4497" s="4" t="s">
        <v>27337</v>
      </c>
      <c r="I4497" s="4" t="s">
        <v>22</v>
      </c>
      <c r="J4497" s="4" t="s">
        <v>7385</v>
      </c>
      <c r="K4497" s="4" t="s">
        <v>27338</v>
      </c>
      <c r="L4497" s="4" t="s">
        <v>14113</v>
      </c>
      <c r="M4497" s="4" t="s">
        <v>73</v>
      </c>
      <c r="N4497" s="4" t="s">
        <v>27472</v>
      </c>
      <c r="O4497" s="4" t="s">
        <v>27473</v>
      </c>
      <c r="P4497" s="4" t="s">
        <v>27474</v>
      </c>
      <c r="Q4497" s="4" t="s">
        <v>663</v>
      </c>
      <c r="R4497" s="4" t="s">
        <v>39876</v>
      </c>
      <c r="S4497" s="4" t="s">
        <v>39876</v>
      </c>
      <c r="T4497" s="4" t="s">
        <v>39876</v>
      </c>
    </row>
    <row r="4498" spans="1:20">
      <c r="A4498" s="31">
        <v>20410728917</v>
      </c>
      <c r="B4498" s="4" t="s">
        <v>27339</v>
      </c>
      <c r="C4498" s="4" t="s">
        <v>27456</v>
      </c>
      <c r="D4498" s="4" t="s">
        <v>29047</v>
      </c>
      <c r="E4498" s="4" t="s">
        <v>71</v>
      </c>
      <c r="F4498" s="4" t="s">
        <v>27339</v>
      </c>
      <c r="G4498" s="4" t="s">
        <v>71</v>
      </c>
      <c r="H4498" s="4" t="s">
        <v>27339</v>
      </c>
      <c r="I4498" s="4" t="s">
        <v>22</v>
      </c>
      <c r="J4498" s="4" t="s">
        <v>27340</v>
      </c>
      <c r="K4498" s="4" t="s">
        <v>27341</v>
      </c>
      <c r="L4498" s="4" t="s">
        <v>263</v>
      </c>
      <c r="M4498" s="4" t="s">
        <v>73</v>
      </c>
      <c r="N4498" s="4" t="s">
        <v>27475</v>
      </c>
      <c r="O4498" s="4" t="s">
        <v>27476</v>
      </c>
      <c r="P4498" s="4" t="s">
        <v>27477</v>
      </c>
      <c r="Q4498" s="4" t="s">
        <v>663</v>
      </c>
      <c r="R4498" s="4" t="s">
        <v>39876</v>
      </c>
      <c r="S4498" s="4" t="s">
        <v>39876</v>
      </c>
      <c r="T4498" s="4" t="s">
        <v>39876</v>
      </c>
    </row>
    <row r="4499" spans="1:20">
      <c r="A4499" s="31">
        <v>20410728875</v>
      </c>
      <c r="B4499" s="4" t="s">
        <v>27344</v>
      </c>
      <c r="C4499" s="4" t="s">
        <v>27478</v>
      </c>
      <c r="D4499" s="4" t="s">
        <v>42104</v>
      </c>
      <c r="E4499" s="4" t="s">
        <v>71</v>
      </c>
      <c r="F4499" s="4" t="s">
        <v>27344</v>
      </c>
      <c r="G4499" s="4" t="s">
        <v>71</v>
      </c>
      <c r="H4499" s="4" t="s">
        <v>27344</v>
      </c>
      <c r="I4499" s="4" t="s">
        <v>22</v>
      </c>
      <c r="J4499" s="4" t="s">
        <v>27345</v>
      </c>
      <c r="K4499" s="4" t="s">
        <v>27346</v>
      </c>
      <c r="L4499" s="4" t="s">
        <v>311</v>
      </c>
      <c r="M4499" s="4" t="s">
        <v>73</v>
      </c>
      <c r="N4499" s="4" t="s">
        <v>27479</v>
      </c>
      <c r="O4499" s="4" t="s">
        <v>27480</v>
      </c>
      <c r="P4499" s="4" t="s">
        <v>27481</v>
      </c>
      <c r="Q4499" s="4" t="s">
        <v>663</v>
      </c>
      <c r="R4499" s="4" t="s">
        <v>39876</v>
      </c>
      <c r="S4499" s="4" t="s">
        <v>39876</v>
      </c>
      <c r="T4499" s="4" t="s">
        <v>39876</v>
      </c>
    </row>
    <row r="4500" spans="1:20">
      <c r="A4500" s="31">
        <v>20410728834</v>
      </c>
      <c r="B4500" s="4" t="s">
        <v>27347</v>
      </c>
      <c r="C4500" s="4" t="s">
        <v>27478</v>
      </c>
      <c r="D4500" s="4" t="s">
        <v>42105</v>
      </c>
      <c r="E4500" s="4" t="s">
        <v>71</v>
      </c>
      <c r="F4500" s="4" t="s">
        <v>27347</v>
      </c>
      <c r="G4500" s="4" t="s">
        <v>71</v>
      </c>
      <c r="H4500" s="4" t="s">
        <v>27347</v>
      </c>
      <c r="I4500" s="4" t="s">
        <v>22</v>
      </c>
      <c r="J4500" s="4" t="s">
        <v>23370</v>
      </c>
      <c r="K4500" s="4" t="s">
        <v>27348</v>
      </c>
      <c r="L4500" s="4" t="s">
        <v>267</v>
      </c>
      <c r="M4500" s="4" t="s">
        <v>73</v>
      </c>
      <c r="N4500" s="4" t="s">
        <v>27482</v>
      </c>
      <c r="O4500" s="4" t="s">
        <v>27483</v>
      </c>
      <c r="P4500" s="4" t="s">
        <v>27484</v>
      </c>
      <c r="Q4500" s="4" t="s">
        <v>663</v>
      </c>
      <c r="R4500" s="4" t="s">
        <v>39876</v>
      </c>
      <c r="S4500" s="4" t="s">
        <v>39876</v>
      </c>
      <c r="T4500" s="4" t="s">
        <v>39876</v>
      </c>
    </row>
    <row r="4501" spans="1:20">
      <c r="A4501" s="31">
        <v>20410728792</v>
      </c>
      <c r="B4501" s="4" t="s">
        <v>27349</v>
      </c>
      <c r="C4501" s="4" t="s">
        <v>27478</v>
      </c>
      <c r="D4501" s="4" t="s">
        <v>42106</v>
      </c>
      <c r="E4501" s="4" t="s">
        <v>71</v>
      </c>
      <c r="F4501" s="4" t="s">
        <v>27349</v>
      </c>
      <c r="G4501" s="4" t="s">
        <v>71</v>
      </c>
      <c r="H4501" s="4" t="s">
        <v>27349</v>
      </c>
      <c r="I4501" s="4" t="s">
        <v>22</v>
      </c>
      <c r="J4501" s="4" t="s">
        <v>27350</v>
      </c>
      <c r="K4501" s="4" t="s">
        <v>27351</v>
      </c>
      <c r="L4501" s="4" t="s">
        <v>21383</v>
      </c>
      <c r="M4501" s="4" t="s">
        <v>73</v>
      </c>
      <c r="N4501" s="4" t="s">
        <v>27485</v>
      </c>
      <c r="O4501" s="4" t="s">
        <v>27486</v>
      </c>
      <c r="P4501" s="4" t="s">
        <v>27487</v>
      </c>
      <c r="Q4501" s="4" t="s">
        <v>663</v>
      </c>
      <c r="R4501" s="4" t="s">
        <v>39876</v>
      </c>
      <c r="S4501" s="4" t="s">
        <v>39876</v>
      </c>
      <c r="T4501" s="4" t="s">
        <v>39876</v>
      </c>
    </row>
    <row r="4502" spans="1:20">
      <c r="A4502" s="31">
        <v>20410728750</v>
      </c>
      <c r="B4502" s="4" t="s">
        <v>27352</v>
      </c>
      <c r="C4502" s="4" t="s">
        <v>27478</v>
      </c>
      <c r="D4502" s="4" t="s">
        <v>42107</v>
      </c>
      <c r="E4502" s="4" t="s">
        <v>71</v>
      </c>
      <c r="F4502" s="4" t="s">
        <v>27352</v>
      </c>
      <c r="G4502" s="4" t="s">
        <v>71</v>
      </c>
      <c r="H4502" s="4" t="s">
        <v>27352</v>
      </c>
      <c r="I4502" s="4" t="s">
        <v>22</v>
      </c>
      <c r="J4502" s="4" t="s">
        <v>27353</v>
      </c>
      <c r="K4502" s="4" t="s">
        <v>27354</v>
      </c>
      <c r="L4502" s="4" t="s">
        <v>10998</v>
      </c>
      <c r="M4502" s="4" t="s">
        <v>73</v>
      </c>
      <c r="N4502" s="4" t="s">
        <v>27488</v>
      </c>
      <c r="O4502" s="4" t="s">
        <v>27489</v>
      </c>
      <c r="P4502" s="4" t="s">
        <v>27490</v>
      </c>
      <c r="Q4502" s="4" t="s">
        <v>663</v>
      </c>
      <c r="R4502" s="4" t="s">
        <v>39876</v>
      </c>
      <c r="S4502" s="4" t="s">
        <v>39876</v>
      </c>
      <c r="T4502" s="4" t="s">
        <v>39876</v>
      </c>
    </row>
    <row r="4503" spans="1:20">
      <c r="A4503" s="31">
        <v>20410728719</v>
      </c>
      <c r="B4503" s="4" t="s">
        <v>27355</v>
      </c>
      <c r="C4503" s="4" t="s">
        <v>27478</v>
      </c>
      <c r="D4503" s="4" t="s">
        <v>29048</v>
      </c>
      <c r="E4503" s="4" t="s">
        <v>71</v>
      </c>
      <c r="F4503" s="4" t="s">
        <v>27355</v>
      </c>
      <c r="G4503" s="4" t="s">
        <v>71</v>
      </c>
      <c r="H4503" s="4" t="s">
        <v>27355</v>
      </c>
      <c r="I4503" s="4" t="s">
        <v>22</v>
      </c>
      <c r="J4503" s="4" t="s">
        <v>27356</v>
      </c>
      <c r="K4503" s="4" t="s">
        <v>27357</v>
      </c>
      <c r="L4503" s="4" t="s">
        <v>7436</v>
      </c>
      <c r="M4503" s="4" t="s">
        <v>73</v>
      </c>
      <c r="N4503" s="4" t="s">
        <v>27491</v>
      </c>
      <c r="O4503" s="4" t="s">
        <v>27492</v>
      </c>
      <c r="P4503" s="4" t="s">
        <v>27493</v>
      </c>
      <c r="Q4503" s="4" t="s">
        <v>663</v>
      </c>
      <c r="R4503" s="4" t="s">
        <v>39876</v>
      </c>
      <c r="S4503" s="4" t="s">
        <v>39876</v>
      </c>
      <c r="T4503" s="4" t="s">
        <v>39876</v>
      </c>
    </row>
    <row r="4504" spans="1:20">
      <c r="A4504" s="31">
        <v>20410728677</v>
      </c>
      <c r="B4504" s="4" t="s">
        <v>27358</v>
      </c>
      <c r="C4504" s="4" t="s">
        <v>27478</v>
      </c>
      <c r="D4504" s="4" t="s">
        <v>29049</v>
      </c>
      <c r="E4504" s="4" t="s">
        <v>71</v>
      </c>
      <c r="F4504" s="4" t="s">
        <v>27358</v>
      </c>
      <c r="G4504" s="4" t="s">
        <v>71</v>
      </c>
      <c r="H4504" s="4" t="s">
        <v>27358</v>
      </c>
      <c r="I4504" s="4" t="s">
        <v>22</v>
      </c>
      <c r="J4504" s="4" t="s">
        <v>9896</v>
      </c>
      <c r="K4504" s="4" t="s">
        <v>27359</v>
      </c>
      <c r="L4504" s="4" t="s">
        <v>7436</v>
      </c>
      <c r="M4504" s="4" t="s">
        <v>73</v>
      </c>
      <c r="N4504" s="4" t="s">
        <v>27494</v>
      </c>
      <c r="O4504" s="4" t="s">
        <v>27495</v>
      </c>
      <c r="P4504" s="4" t="s">
        <v>27496</v>
      </c>
      <c r="Q4504" s="4" t="s">
        <v>663</v>
      </c>
      <c r="R4504" s="4" t="s">
        <v>39876</v>
      </c>
      <c r="S4504" s="4" t="s">
        <v>39876</v>
      </c>
      <c r="T4504" s="4" t="s">
        <v>39876</v>
      </c>
    </row>
    <row r="4505" spans="1:20">
      <c r="A4505" s="31">
        <v>20410728636</v>
      </c>
      <c r="B4505" s="4" t="s">
        <v>27360</v>
      </c>
      <c r="C4505" s="4" t="s">
        <v>27478</v>
      </c>
      <c r="D4505" s="4" t="s">
        <v>42108</v>
      </c>
      <c r="E4505" s="4" t="s">
        <v>71</v>
      </c>
      <c r="F4505" s="4" t="s">
        <v>27360</v>
      </c>
      <c r="G4505" s="4" t="s">
        <v>71</v>
      </c>
      <c r="H4505" s="4" t="s">
        <v>27360</v>
      </c>
      <c r="I4505" s="4" t="s">
        <v>22</v>
      </c>
      <c r="J4505" s="4" t="s">
        <v>27361</v>
      </c>
      <c r="K4505" s="4" t="s">
        <v>27362</v>
      </c>
      <c r="L4505" s="4" t="s">
        <v>21957</v>
      </c>
      <c r="M4505" s="4" t="s">
        <v>73</v>
      </c>
      <c r="N4505" s="4" t="s">
        <v>27497</v>
      </c>
      <c r="O4505" s="4" t="s">
        <v>27498</v>
      </c>
      <c r="P4505" s="4" t="s">
        <v>27499</v>
      </c>
      <c r="Q4505" s="4" t="s">
        <v>663</v>
      </c>
      <c r="R4505" s="4" t="s">
        <v>39876</v>
      </c>
      <c r="S4505" s="4" t="s">
        <v>39876</v>
      </c>
      <c r="T4505" s="4" t="s">
        <v>39876</v>
      </c>
    </row>
    <row r="4506" spans="1:20">
      <c r="A4506" s="31">
        <v>20410728594</v>
      </c>
      <c r="B4506" s="4" t="s">
        <v>27363</v>
      </c>
      <c r="C4506" s="4" t="s">
        <v>27478</v>
      </c>
      <c r="D4506" s="4" t="s">
        <v>37284</v>
      </c>
      <c r="E4506" s="4" t="s">
        <v>71</v>
      </c>
      <c r="F4506" s="4" t="s">
        <v>27363</v>
      </c>
      <c r="G4506" s="4" t="s">
        <v>71</v>
      </c>
      <c r="H4506" s="4" t="s">
        <v>27363</v>
      </c>
      <c r="I4506" s="4" t="s">
        <v>22</v>
      </c>
      <c r="J4506" s="4" t="s">
        <v>27364</v>
      </c>
      <c r="K4506" s="4" t="s">
        <v>27365</v>
      </c>
      <c r="L4506" s="4" t="s">
        <v>23295</v>
      </c>
      <c r="M4506" s="4" t="s">
        <v>73</v>
      </c>
      <c r="N4506" s="4" t="s">
        <v>27500</v>
      </c>
      <c r="O4506" s="4" t="s">
        <v>27501</v>
      </c>
      <c r="P4506" s="4" t="s">
        <v>27502</v>
      </c>
      <c r="Q4506" s="4" t="s">
        <v>663</v>
      </c>
      <c r="R4506" s="4" t="s">
        <v>39876</v>
      </c>
      <c r="S4506" s="4" t="s">
        <v>39876</v>
      </c>
      <c r="T4506" s="4" t="s">
        <v>39876</v>
      </c>
    </row>
    <row r="4507" spans="1:20">
      <c r="A4507" s="31">
        <v>20410728552</v>
      </c>
      <c r="B4507" s="4" t="s">
        <v>27366</v>
      </c>
      <c r="C4507" s="4" t="s">
        <v>27478</v>
      </c>
      <c r="D4507" s="4" t="s">
        <v>29050</v>
      </c>
      <c r="E4507" s="4" t="s">
        <v>71</v>
      </c>
      <c r="F4507" s="4" t="s">
        <v>27366</v>
      </c>
      <c r="G4507" s="4" t="s">
        <v>71</v>
      </c>
      <c r="H4507" s="4" t="s">
        <v>27366</v>
      </c>
      <c r="I4507" s="4" t="s">
        <v>22</v>
      </c>
      <c r="J4507" s="4" t="s">
        <v>27367</v>
      </c>
      <c r="K4507" s="4" t="s">
        <v>27368</v>
      </c>
      <c r="L4507" s="4" t="s">
        <v>23295</v>
      </c>
      <c r="M4507" s="4" t="s">
        <v>73</v>
      </c>
      <c r="N4507" s="4" t="s">
        <v>27503</v>
      </c>
      <c r="O4507" s="4" t="s">
        <v>27504</v>
      </c>
      <c r="P4507" s="4" t="s">
        <v>27505</v>
      </c>
      <c r="Q4507" s="4" t="s">
        <v>663</v>
      </c>
      <c r="R4507" s="4" t="s">
        <v>39876</v>
      </c>
      <c r="S4507" s="4" t="s">
        <v>39876</v>
      </c>
      <c r="T4507" s="4" t="s">
        <v>39876</v>
      </c>
    </row>
    <row r="4508" spans="1:20">
      <c r="A4508" s="31">
        <v>20410728511</v>
      </c>
      <c r="B4508" s="4" t="s">
        <v>27369</v>
      </c>
      <c r="C4508" s="4" t="s">
        <v>27478</v>
      </c>
      <c r="D4508" s="4" t="s">
        <v>37285</v>
      </c>
      <c r="E4508" s="4" t="s">
        <v>71</v>
      </c>
      <c r="F4508" s="4" t="s">
        <v>27369</v>
      </c>
      <c r="G4508" s="4" t="s">
        <v>71</v>
      </c>
      <c r="H4508" s="4" t="s">
        <v>27369</v>
      </c>
      <c r="I4508" s="4" t="s">
        <v>22</v>
      </c>
      <c r="J4508" s="4" t="s">
        <v>27370</v>
      </c>
      <c r="K4508" s="4" t="s">
        <v>27371</v>
      </c>
      <c r="L4508" s="4" t="s">
        <v>23295</v>
      </c>
      <c r="M4508" s="4" t="s">
        <v>73</v>
      </c>
      <c r="N4508" s="4" t="s">
        <v>27506</v>
      </c>
      <c r="O4508" s="4" t="s">
        <v>27507</v>
      </c>
      <c r="P4508" s="4" t="s">
        <v>27508</v>
      </c>
      <c r="Q4508" s="4" t="s">
        <v>663</v>
      </c>
      <c r="R4508" s="4" t="s">
        <v>39876</v>
      </c>
      <c r="S4508" s="4" t="s">
        <v>39876</v>
      </c>
      <c r="T4508" s="4" t="s">
        <v>39876</v>
      </c>
    </row>
    <row r="4509" spans="1:20">
      <c r="A4509" s="31">
        <v>19431001486</v>
      </c>
      <c r="B4509" s="4" t="s">
        <v>27509</v>
      </c>
      <c r="C4509" s="4" t="s">
        <v>27577</v>
      </c>
      <c r="D4509" s="4" t="s">
        <v>39162</v>
      </c>
      <c r="E4509" s="4" t="s">
        <v>2835</v>
      </c>
      <c r="F4509" s="4" t="s">
        <v>37746</v>
      </c>
      <c r="G4509" s="4" t="s">
        <v>2835</v>
      </c>
      <c r="H4509" s="4" t="s">
        <v>37747</v>
      </c>
      <c r="I4509" s="4" t="s">
        <v>22</v>
      </c>
      <c r="J4509" s="4" t="s">
        <v>27510</v>
      </c>
      <c r="K4509" s="4" t="s">
        <v>27511</v>
      </c>
      <c r="L4509" s="4" t="s">
        <v>249</v>
      </c>
      <c r="M4509" s="4" t="s">
        <v>73</v>
      </c>
      <c r="N4509" s="4" t="s">
        <v>27578</v>
      </c>
      <c r="O4509" s="4" t="s">
        <v>27579</v>
      </c>
      <c r="P4509" s="4" t="s">
        <v>27580</v>
      </c>
      <c r="Q4509" s="4" t="s">
        <v>922</v>
      </c>
      <c r="R4509" s="4" t="s">
        <v>2836</v>
      </c>
      <c r="S4509" s="4" t="s">
        <v>2836</v>
      </c>
      <c r="T4509" s="4" t="s">
        <v>39876</v>
      </c>
    </row>
    <row r="4510" spans="1:20">
      <c r="A4510" s="31">
        <v>20410728479</v>
      </c>
      <c r="B4510" s="4" t="s">
        <v>27512</v>
      </c>
      <c r="C4510" s="4" t="s">
        <v>27577</v>
      </c>
      <c r="D4510" s="4" t="s">
        <v>42109</v>
      </c>
      <c r="E4510" s="4" t="s">
        <v>71</v>
      </c>
      <c r="F4510" s="4" t="s">
        <v>27512</v>
      </c>
      <c r="G4510" s="4" t="s">
        <v>71</v>
      </c>
      <c r="H4510" s="4" t="s">
        <v>27512</v>
      </c>
      <c r="I4510" s="4" t="s">
        <v>22</v>
      </c>
      <c r="J4510" s="4" t="s">
        <v>27513</v>
      </c>
      <c r="K4510" s="4" t="s">
        <v>27514</v>
      </c>
      <c r="L4510" s="4" t="s">
        <v>23295</v>
      </c>
      <c r="M4510" s="4" t="s">
        <v>73</v>
      </c>
      <c r="N4510" s="4" t="s">
        <v>3775</v>
      </c>
      <c r="O4510" s="4" t="s">
        <v>27581</v>
      </c>
      <c r="P4510" s="4" t="s">
        <v>27582</v>
      </c>
      <c r="Q4510" s="4" t="s">
        <v>663</v>
      </c>
      <c r="R4510" s="4" t="s">
        <v>39876</v>
      </c>
      <c r="S4510" s="4" t="s">
        <v>39876</v>
      </c>
      <c r="T4510" s="4" t="s">
        <v>39876</v>
      </c>
    </row>
    <row r="4511" spans="1:20">
      <c r="A4511" s="31">
        <v>20410728909</v>
      </c>
      <c r="B4511" s="4" t="s">
        <v>27515</v>
      </c>
      <c r="C4511" s="4" t="s">
        <v>27577</v>
      </c>
      <c r="D4511" s="4" t="s">
        <v>29051</v>
      </c>
      <c r="E4511" s="4" t="s">
        <v>71</v>
      </c>
      <c r="F4511" s="4" t="s">
        <v>27515</v>
      </c>
      <c r="G4511" s="4" t="s">
        <v>71</v>
      </c>
      <c r="H4511" s="4" t="s">
        <v>27515</v>
      </c>
      <c r="I4511" s="4" t="s">
        <v>22</v>
      </c>
      <c r="J4511" s="4" t="s">
        <v>27516</v>
      </c>
      <c r="K4511" s="4" t="s">
        <v>27517</v>
      </c>
      <c r="L4511" s="4" t="s">
        <v>26793</v>
      </c>
      <c r="M4511" s="4" t="s">
        <v>73</v>
      </c>
      <c r="N4511" s="4" t="s">
        <v>27583</v>
      </c>
      <c r="O4511" s="4" t="s">
        <v>27584</v>
      </c>
      <c r="P4511" s="4" t="s">
        <v>27585</v>
      </c>
      <c r="Q4511" s="4" t="s">
        <v>663</v>
      </c>
      <c r="R4511" s="4" t="s">
        <v>39876</v>
      </c>
      <c r="S4511" s="4" t="s">
        <v>39876</v>
      </c>
      <c r="T4511" s="4" t="s">
        <v>39876</v>
      </c>
    </row>
    <row r="4512" spans="1:20">
      <c r="A4512" s="31">
        <v>20410728867</v>
      </c>
      <c r="B4512" s="4" t="s">
        <v>27518</v>
      </c>
      <c r="C4512" s="4" t="s">
        <v>27577</v>
      </c>
      <c r="D4512" s="4" t="s">
        <v>42110</v>
      </c>
      <c r="E4512" s="4" t="s">
        <v>71</v>
      </c>
      <c r="F4512" s="4" t="s">
        <v>27518</v>
      </c>
      <c r="G4512" s="4" t="s">
        <v>71</v>
      </c>
      <c r="H4512" s="4" t="s">
        <v>27518</v>
      </c>
      <c r="I4512" s="4" t="s">
        <v>22</v>
      </c>
      <c r="J4512" s="4" t="s">
        <v>22743</v>
      </c>
      <c r="K4512" s="4" t="s">
        <v>27519</v>
      </c>
      <c r="L4512" s="4" t="s">
        <v>26793</v>
      </c>
      <c r="M4512" s="4" t="s">
        <v>73</v>
      </c>
      <c r="N4512" s="4" t="s">
        <v>27586</v>
      </c>
      <c r="O4512" s="4" t="s">
        <v>27587</v>
      </c>
      <c r="P4512" s="4" t="s">
        <v>27588</v>
      </c>
      <c r="Q4512" s="4" t="s">
        <v>663</v>
      </c>
      <c r="R4512" s="4" t="s">
        <v>39876</v>
      </c>
      <c r="S4512" s="4" t="s">
        <v>39876</v>
      </c>
      <c r="T4512" s="4" t="s">
        <v>39876</v>
      </c>
    </row>
    <row r="4513" spans="1:20">
      <c r="A4513" s="31">
        <v>20410728826</v>
      </c>
      <c r="B4513" s="4" t="s">
        <v>27520</v>
      </c>
      <c r="C4513" s="4" t="s">
        <v>27577</v>
      </c>
      <c r="D4513" s="4" t="s">
        <v>37286</v>
      </c>
      <c r="E4513" s="4" t="s">
        <v>71</v>
      </c>
      <c r="F4513" s="4" t="s">
        <v>27520</v>
      </c>
      <c r="G4513" s="4" t="s">
        <v>71</v>
      </c>
      <c r="H4513" s="4" t="s">
        <v>27520</v>
      </c>
      <c r="I4513" s="4" t="s">
        <v>22</v>
      </c>
      <c r="J4513" s="4" t="s">
        <v>27521</v>
      </c>
      <c r="K4513" s="4" t="s">
        <v>27522</v>
      </c>
      <c r="L4513" s="4" t="s">
        <v>21383</v>
      </c>
      <c r="M4513" s="4" t="s">
        <v>73</v>
      </c>
      <c r="N4513" s="4" t="s">
        <v>27589</v>
      </c>
      <c r="O4513" s="4" t="s">
        <v>27590</v>
      </c>
      <c r="P4513" s="4" t="s">
        <v>27591</v>
      </c>
      <c r="Q4513" s="4" t="s">
        <v>663</v>
      </c>
      <c r="R4513" s="4" t="s">
        <v>39876</v>
      </c>
      <c r="S4513" s="4" t="s">
        <v>39876</v>
      </c>
      <c r="T4513" s="4" t="s">
        <v>39876</v>
      </c>
    </row>
    <row r="4514" spans="1:20">
      <c r="A4514" s="31">
        <v>20410728784</v>
      </c>
      <c r="B4514" s="4" t="s">
        <v>27523</v>
      </c>
      <c r="C4514" s="4" t="s">
        <v>27577</v>
      </c>
      <c r="D4514" s="4" t="s">
        <v>42111</v>
      </c>
      <c r="E4514" s="4" t="s">
        <v>71</v>
      </c>
      <c r="F4514" s="4" t="s">
        <v>27523</v>
      </c>
      <c r="G4514" s="4" t="s">
        <v>71</v>
      </c>
      <c r="H4514" s="4" t="s">
        <v>27523</v>
      </c>
      <c r="I4514" s="4" t="s">
        <v>22</v>
      </c>
      <c r="J4514" s="4" t="s">
        <v>27524</v>
      </c>
      <c r="K4514" s="4" t="s">
        <v>27525</v>
      </c>
      <c r="L4514" s="4" t="s">
        <v>476</v>
      </c>
      <c r="M4514" s="4" t="s">
        <v>73</v>
      </c>
      <c r="N4514" s="4" t="s">
        <v>27592</v>
      </c>
      <c r="O4514" s="4" t="s">
        <v>27593</v>
      </c>
      <c r="P4514" s="4" t="s">
        <v>27594</v>
      </c>
      <c r="Q4514" s="4" t="s">
        <v>663</v>
      </c>
      <c r="R4514" s="4" t="s">
        <v>39876</v>
      </c>
      <c r="S4514" s="4" t="s">
        <v>39876</v>
      </c>
      <c r="T4514" s="4" t="s">
        <v>39876</v>
      </c>
    </row>
    <row r="4515" spans="1:20">
      <c r="A4515" s="31">
        <v>20410728743</v>
      </c>
      <c r="B4515" s="4" t="s">
        <v>27526</v>
      </c>
      <c r="C4515" s="4" t="s">
        <v>27595</v>
      </c>
      <c r="D4515" s="4" t="s">
        <v>42112</v>
      </c>
      <c r="E4515" s="4" t="s">
        <v>71</v>
      </c>
      <c r="F4515" s="4" t="s">
        <v>27526</v>
      </c>
      <c r="G4515" s="4" t="s">
        <v>71</v>
      </c>
      <c r="H4515" s="4" t="s">
        <v>27526</v>
      </c>
      <c r="I4515" s="4" t="s">
        <v>22</v>
      </c>
      <c r="J4515" s="4" t="s">
        <v>27527</v>
      </c>
      <c r="K4515" s="4" t="s">
        <v>27528</v>
      </c>
      <c r="L4515" s="4" t="s">
        <v>263</v>
      </c>
      <c r="M4515" s="4" t="s">
        <v>73</v>
      </c>
      <c r="N4515" s="4" t="s">
        <v>27596</v>
      </c>
      <c r="O4515" s="4" t="s">
        <v>27597</v>
      </c>
      <c r="P4515" s="4" t="s">
        <v>27598</v>
      </c>
      <c r="Q4515" s="4" t="s">
        <v>663</v>
      </c>
      <c r="R4515" s="4" t="s">
        <v>39876</v>
      </c>
      <c r="S4515" s="4" t="s">
        <v>39876</v>
      </c>
      <c r="T4515" s="4" t="s">
        <v>39876</v>
      </c>
    </row>
    <row r="4516" spans="1:20">
      <c r="A4516" s="31">
        <v>20410728701</v>
      </c>
      <c r="B4516" s="4" t="s">
        <v>27529</v>
      </c>
      <c r="C4516" s="4" t="s">
        <v>27595</v>
      </c>
      <c r="D4516" s="4" t="s">
        <v>39163</v>
      </c>
      <c r="E4516" s="4" t="s">
        <v>71</v>
      </c>
      <c r="F4516" s="4" t="s">
        <v>27529</v>
      </c>
      <c r="G4516" s="4" t="s">
        <v>71</v>
      </c>
      <c r="H4516" s="4" t="s">
        <v>27529</v>
      </c>
      <c r="I4516" s="4" t="s">
        <v>22</v>
      </c>
      <c r="J4516" s="4" t="s">
        <v>16743</v>
      </c>
      <c r="K4516" s="4" t="s">
        <v>27530</v>
      </c>
      <c r="L4516" s="4" t="s">
        <v>8507</v>
      </c>
      <c r="M4516" s="4" t="s">
        <v>73</v>
      </c>
      <c r="N4516" s="4" t="s">
        <v>27599</v>
      </c>
      <c r="O4516" s="4" t="s">
        <v>27600</v>
      </c>
      <c r="P4516" s="4" t="s">
        <v>27601</v>
      </c>
      <c r="Q4516" s="4" t="s">
        <v>663</v>
      </c>
      <c r="R4516" s="4" t="s">
        <v>39876</v>
      </c>
      <c r="S4516" s="4" t="s">
        <v>39876</v>
      </c>
      <c r="T4516" s="4" t="s">
        <v>39876</v>
      </c>
    </row>
    <row r="4517" spans="1:20">
      <c r="A4517" s="31">
        <v>20410728669</v>
      </c>
      <c r="B4517" s="4" t="s">
        <v>27531</v>
      </c>
      <c r="C4517" s="4" t="s">
        <v>27595</v>
      </c>
      <c r="D4517" s="4" t="s">
        <v>39164</v>
      </c>
      <c r="E4517" s="4" t="s">
        <v>71</v>
      </c>
      <c r="F4517" s="4" t="s">
        <v>27531</v>
      </c>
      <c r="G4517" s="4" t="s">
        <v>71</v>
      </c>
      <c r="H4517" s="4" t="s">
        <v>27531</v>
      </c>
      <c r="I4517" s="4" t="s">
        <v>22</v>
      </c>
      <c r="J4517" s="4" t="s">
        <v>27532</v>
      </c>
      <c r="K4517" s="4" t="s">
        <v>27533</v>
      </c>
      <c r="L4517" s="4" t="s">
        <v>21383</v>
      </c>
      <c r="M4517" s="4" t="s">
        <v>73</v>
      </c>
      <c r="N4517" s="4" t="s">
        <v>27602</v>
      </c>
      <c r="O4517" s="4" t="s">
        <v>27603</v>
      </c>
      <c r="P4517" s="4" t="s">
        <v>27604</v>
      </c>
      <c r="Q4517" s="4" t="s">
        <v>663</v>
      </c>
      <c r="R4517" s="4" t="s">
        <v>39876</v>
      </c>
      <c r="S4517" s="4" t="s">
        <v>39876</v>
      </c>
      <c r="T4517" s="4" t="s">
        <v>39876</v>
      </c>
    </row>
    <row r="4518" spans="1:20">
      <c r="A4518" s="31">
        <v>20410728628</v>
      </c>
      <c r="B4518" s="4" t="s">
        <v>27534</v>
      </c>
      <c r="C4518" s="4" t="s">
        <v>27595</v>
      </c>
      <c r="D4518" s="4" t="s">
        <v>29052</v>
      </c>
      <c r="E4518" s="4" t="s">
        <v>71</v>
      </c>
      <c r="F4518" s="4" t="s">
        <v>27534</v>
      </c>
      <c r="G4518" s="4" t="s">
        <v>71</v>
      </c>
      <c r="H4518" s="4" t="s">
        <v>27534</v>
      </c>
      <c r="I4518" s="4" t="s">
        <v>22</v>
      </c>
      <c r="J4518" s="4" t="s">
        <v>5776</v>
      </c>
      <c r="K4518" s="4" t="s">
        <v>27535</v>
      </c>
      <c r="L4518" s="4" t="s">
        <v>16413</v>
      </c>
      <c r="M4518" s="4" t="s">
        <v>73</v>
      </c>
      <c r="N4518" s="4" t="s">
        <v>27605</v>
      </c>
      <c r="O4518" s="4" t="s">
        <v>27606</v>
      </c>
      <c r="P4518" s="4" t="s">
        <v>27607</v>
      </c>
      <c r="Q4518" s="4" t="s">
        <v>663</v>
      </c>
      <c r="R4518" s="4" t="s">
        <v>39876</v>
      </c>
      <c r="S4518" s="4" t="s">
        <v>39876</v>
      </c>
      <c r="T4518" s="4" t="s">
        <v>39876</v>
      </c>
    </row>
    <row r="4519" spans="1:20">
      <c r="A4519" s="31">
        <v>20410728586</v>
      </c>
      <c r="B4519" s="4" t="s">
        <v>27536</v>
      </c>
      <c r="C4519" s="4" t="s">
        <v>27595</v>
      </c>
      <c r="D4519" s="4" t="s">
        <v>42113</v>
      </c>
      <c r="E4519" s="4" t="s">
        <v>71</v>
      </c>
      <c r="F4519" s="4" t="s">
        <v>27536</v>
      </c>
      <c r="G4519" s="4" t="s">
        <v>71</v>
      </c>
      <c r="H4519" s="4" t="s">
        <v>27536</v>
      </c>
      <c r="I4519" s="4" t="s">
        <v>22</v>
      </c>
      <c r="J4519" s="4" t="s">
        <v>27537</v>
      </c>
      <c r="K4519" s="4" t="s">
        <v>27538</v>
      </c>
      <c r="L4519" s="4" t="s">
        <v>26793</v>
      </c>
      <c r="M4519" s="4" t="s">
        <v>73</v>
      </c>
      <c r="N4519" s="4" t="s">
        <v>27608</v>
      </c>
      <c r="O4519" s="4" t="s">
        <v>27609</v>
      </c>
      <c r="P4519" s="4" t="s">
        <v>27610</v>
      </c>
      <c r="Q4519" s="4" t="s">
        <v>663</v>
      </c>
      <c r="R4519" s="4" t="s">
        <v>39876</v>
      </c>
      <c r="S4519" s="4" t="s">
        <v>39876</v>
      </c>
      <c r="T4519" s="4" t="s">
        <v>39876</v>
      </c>
    </row>
    <row r="4520" spans="1:20">
      <c r="A4520" s="31">
        <v>20410728545</v>
      </c>
      <c r="B4520" s="4" t="s">
        <v>27539</v>
      </c>
      <c r="C4520" s="4" t="s">
        <v>27595</v>
      </c>
      <c r="D4520" s="4" t="s">
        <v>39165</v>
      </c>
      <c r="E4520" s="4" t="s">
        <v>71</v>
      </c>
      <c r="F4520" s="4" t="s">
        <v>27539</v>
      </c>
      <c r="G4520" s="4" t="s">
        <v>71</v>
      </c>
      <c r="H4520" s="4" t="s">
        <v>27539</v>
      </c>
      <c r="I4520" s="4" t="s">
        <v>22</v>
      </c>
      <c r="J4520" s="4" t="s">
        <v>2999</v>
      </c>
      <c r="K4520" s="4" t="s">
        <v>27540</v>
      </c>
      <c r="L4520" s="4" t="s">
        <v>311</v>
      </c>
      <c r="M4520" s="4" t="s">
        <v>73</v>
      </c>
      <c r="N4520" s="4" t="s">
        <v>27611</v>
      </c>
      <c r="O4520" s="4" t="s">
        <v>27612</v>
      </c>
      <c r="P4520" s="4" t="s">
        <v>27613</v>
      </c>
      <c r="Q4520" s="4" t="s">
        <v>663</v>
      </c>
      <c r="R4520" s="4" t="s">
        <v>39876</v>
      </c>
      <c r="S4520" s="4" t="s">
        <v>39876</v>
      </c>
      <c r="T4520" s="4" t="s">
        <v>39876</v>
      </c>
    </row>
    <row r="4521" spans="1:20">
      <c r="A4521" s="31">
        <v>20410728503</v>
      </c>
      <c r="B4521" s="4" t="s">
        <v>27541</v>
      </c>
      <c r="C4521" s="4" t="s">
        <v>27595</v>
      </c>
      <c r="D4521" s="4" t="s">
        <v>37287</v>
      </c>
      <c r="E4521" s="4" t="s">
        <v>71</v>
      </c>
      <c r="F4521" s="4" t="s">
        <v>27541</v>
      </c>
      <c r="G4521" s="4" t="s">
        <v>71</v>
      </c>
      <c r="H4521" s="4" t="s">
        <v>27541</v>
      </c>
      <c r="I4521" s="4" t="s">
        <v>22</v>
      </c>
      <c r="J4521" s="4" t="s">
        <v>27542</v>
      </c>
      <c r="K4521" s="4" t="s">
        <v>27543</v>
      </c>
      <c r="L4521" s="4" t="s">
        <v>1072</v>
      </c>
      <c r="M4521" s="4" t="s">
        <v>73</v>
      </c>
      <c r="N4521" s="4" t="s">
        <v>27614</v>
      </c>
      <c r="O4521" s="4" t="s">
        <v>27615</v>
      </c>
      <c r="P4521" s="4" t="s">
        <v>27616</v>
      </c>
      <c r="Q4521" s="4" t="s">
        <v>663</v>
      </c>
      <c r="R4521" s="4" t="s">
        <v>39876</v>
      </c>
      <c r="S4521" s="4" t="s">
        <v>39876</v>
      </c>
      <c r="T4521" s="4" t="s">
        <v>39876</v>
      </c>
    </row>
    <row r="4522" spans="1:20">
      <c r="A4522" s="31">
        <v>19431001080</v>
      </c>
      <c r="B4522" s="4" t="s">
        <v>27544</v>
      </c>
      <c r="C4522" s="4" t="s">
        <v>27595</v>
      </c>
      <c r="D4522" s="4" t="s">
        <v>42114</v>
      </c>
      <c r="E4522" s="4" t="s">
        <v>71</v>
      </c>
      <c r="F4522" s="4" t="s">
        <v>27544</v>
      </c>
      <c r="G4522" s="4" t="s">
        <v>71</v>
      </c>
      <c r="H4522" s="4" t="s">
        <v>27544</v>
      </c>
      <c r="I4522" s="4" t="s">
        <v>22</v>
      </c>
      <c r="J4522" s="4" t="s">
        <v>27545</v>
      </c>
      <c r="K4522" s="4" t="s">
        <v>27546</v>
      </c>
      <c r="L4522" s="4" t="s">
        <v>16413</v>
      </c>
      <c r="M4522" s="4" t="s">
        <v>73</v>
      </c>
      <c r="N4522" s="4" t="s">
        <v>27617</v>
      </c>
      <c r="O4522" s="4" t="s">
        <v>27618</v>
      </c>
      <c r="P4522" s="4" t="s">
        <v>27619</v>
      </c>
      <c r="Q4522" s="4" t="s">
        <v>922</v>
      </c>
      <c r="R4522" s="4" t="s">
        <v>39876</v>
      </c>
      <c r="S4522" s="4" t="s">
        <v>39876</v>
      </c>
      <c r="T4522" s="4" t="s">
        <v>39876</v>
      </c>
    </row>
    <row r="4523" spans="1:20">
      <c r="A4523" s="31">
        <v>19431001064</v>
      </c>
      <c r="B4523" s="4" t="s">
        <v>27547</v>
      </c>
      <c r="C4523" s="4" t="s">
        <v>27620</v>
      </c>
      <c r="D4523" s="4" t="s">
        <v>42115</v>
      </c>
      <c r="E4523" s="4" t="s">
        <v>71</v>
      </c>
      <c r="F4523" s="4" t="s">
        <v>27547</v>
      </c>
      <c r="G4523" s="4" t="s">
        <v>71</v>
      </c>
      <c r="H4523" s="4" t="s">
        <v>27547</v>
      </c>
      <c r="I4523" s="4" t="s">
        <v>22</v>
      </c>
      <c r="J4523" s="4" t="s">
        <v>27548</v>
      </c>
      <c r="K4523" s="4" t="s">
        <v>27549</v>
      </c>
      <c r="L4523" s="4" t="s">
        <v>23295</v>
      </c>
      <c r="M4523" s="4" t="s">
        <v>73</v>
      </c>
      <c r="N4523" s="4" t="s">
        <v>27621</v>
      </c>
      <c r="O4523" s="4" t="s">
        <v>27622</v>
      </c>
      <c r="P4523" s="4" t="s">
        <v>27623</v>
      </c>
      <c r="Q4523" s="4" t="s">
        <v>922</v>
      </c>
      <c r="R4523" s="4" t="s">
        <v>39876</v>
      </c>
      <c r="S4523" s="4" t="s">
        <v>39876</v>
      </c>
      <c r="T4523" s="4" t="s">
        <v>39876</v>
      </c>
    </row>
    <row r="4524" spans="1:20">
      <c r="A4524" s="31">
        <v>20410728461</v>
      </c>
      <c r="B4524" s="4" t="s">
        <v>27550</v>
      </c>
      <c r="C4524" s="4" t="s">
        <v>27620</v>
      </c>
      <c r="D4524" s="4" t="s">
        <v>42116</v>
      </c>
      <c r="E4524" s="4" t="s">
        <v>71</v>
      </c>
      <c r="F4524" s="4" t="s">
        <v>27550</v>
      </c>
      <c r="G4524" s="4" t="s">
        <v>71</v>
      </c>
      <c r="H4524" s="4" t="s">
        <v>27550</v>
      </c>
      <c r="I4524" s="4" t="s">
        <v>22</v>
      </c>
      <c r="J4524" s="4" t="s">
        <v>19031</v>
      </c>
      <c r="K4524" s="4" t="s">
        <v>27551</v>
      </c>
      <c r="L4524" s="4" t="s">
        <v>21957</v>
      </c>
      <c r="M4524" s="4" t="s">
        <v>73</v>
      </c>
      <c r="N4524" s="4" t="s">
        <v>27624</v>
      </c>
      <c r="O4524" s="4" t="s">
        <v>27625</v>
      </c>
      <c r="P4524" s="4" t="s">
        <v>27626</v>
      </c>
      <c r="Q4524" s="4" t="s">
        <v>663</v>
      </c>
      <c r="R4524" s="4" t="s">
        <v>39876</v>
      </c>
      <c r="S4524" s="4" t="s">
        <v>39876</v>
      </c>
      <c r="T4524" s="4" t="s">
        <v>39876</v>
      </c>
    </row>
    <row r="4525" spans="1:20">
      <c r="A4525" s="31">
        <v>20410728420</v>
      </c>
      <c r="B4525" s="4" t="s">
        <v>27552</v>
      </c>
      <c r="C4525" s="4" t="s">
        <v>27620</v>
      </c>
      <c r="D4525" s="4" t="s">
        <v>29053</v>
      </c>
      <c r="E4525" s="4" t="s">
        <v>71</v>
      </c>
      <c r="F4525" s="4" t="s">
        <v>27552</v>
      </c>
      <c r="G4525" s="4" t="s">
        <v>71</v>
      </c>
      <c r="H4525" s="4" t="s">
        <v>27552</v>
      </c>
      <c r="I4525" s="4" t="s">
        <v>22</v>
      </c>
      <c r="J4525" s="4" t="s">
        <v>55</v>
      </c>
      <c r="K4525" s="4" t="s">
        <v>27553</v>
      </c>
      <c r="L4525" s="4" t="s">
        <v>311</v>
      </c>
      <c r="M4525" s="4" t="s">
        <v>73</v>
      </c>
      <c r="N4525" s="4" t="s">
        <v>27627</v>
      </c>
      <c r="O4525" s="4" t="s">
        <v>27628</v>
      </c>
      <c r="P4525" s="4" t="s">
        <v>27629</v>
      </c>
      <c r="Q4525" s="4" t="s">
        <v>663</v>
      </c>
      <c r="R4525" s="4" t="s">
        <v>39876</v>
      </c>
      <c r="S4525" s="4" t="s">
        <v>39876</v>
      </c>
      <c r="T4525" s="4" t="s">
        <v>39876</v>
      </c>
    </row>
    <row r="4526" spans="1:20">
      <c r="A4526" s="31">
        <v>20410728388</v>
      </c>
      <c r="B4526" s="4" t="s">
        <v>27554</v>
      </c>
      <c r="C4526" s="4" t="s">
        <v>27620</v>
      </c>
      <c r="D4526" s="4" t="s">
        <v>29054</v>
      </c>
      <c r="E4526" s="4" t="s">
        <v>71</v>
      </c>
      <c r="F4526" s="4" t="s">
        <v>27554</v>
      </c>
      <c r="G4526" s="4" t="s">
        <v>71</v>
      </c>
      <c r="H4526" s="4" t="s">
        <v>27554</v>
      </c>
      <c r="I4526" s="4" t="s">
        <v>22</v>
      </c>
      <c r="J4526" s="4" t="s">
        <v>27555</v>
      </c>
      <c r="K4526" s="4" t="s">
        <v>27556</v>
      </c>
      <c r="L4526" s="4" t="s">
        <v>311</v>
      </c>
      <c r="M4526" s="4" t="s">
        <v>73</v>
      </c>
      <c r="N4526" s="4" t="s">
        <v>27630</v>
      </c>
      <c r="O4526" s="4" t="s">
        <v>27631</v>
      </c>
      <c r="P4526" s="4" t="s">
        <v>27632</v>
      </c>
      <c r="Q4526" s="4" t="s">
        <v>663</v>
      </c>
      <c r="R4526" s="4" t="s">
        <v>39876</v>
      </c>
      <c r="S4526" s="4" t="s">
        <v>39876</v>
      </c>
      <c r="T4526" s="4" t="s">
        <v>39876</v>
      </c>
    </row>
    <row r="4527" spans="1:20">
      <c r="A4527" s="31">
        <v>20410728347</v>
      </c>
      <c r="B4527" s="4" t="s">
        <v>27557</v>
      </c>
      <c r="C4527" s="4" t="s">
        <v>27620</v>
      </c>
      <c r="D4527" s="4" t="s">
        <v>42117</v>
      </c>
      <c r="E4527" s="4" t="s">
        <v>71</v>
      </c>
      <c r="F4527" s="4" t="s">
        <v>27557</v>
      </c>
      <c r="G4527" s="4" t="s">
        <v>71</v>
      </c>
      <c r="H4527" s="4" t="s">
        <v>27557</v>
      </c>
      <c r="I4527" s="4" t="s">
        <v>22</v>
      </c>
      <c r="J4527" s="4" t="s">
        <v>27558</v>
      </c>
      <c r="K4527" s="4" t="s">
        <v>27559</v>
      </c>
      <c r="L4527" s="4" t="s">
        <v>476</v>
      </c>
      <c r="M4527" s="4" t="s">
        <v>73</v>
      </c>
      <c r="N4527" s="4" t="s">
        <v>15984</v>
      </c>
      <c r="O4527" s="4" t="s">
        <v>27633</v>
      </c>
      <c r="P4527" s="4" t="s">
        <v>27634</v>
      </c>
      <c r="Q4527" s="4" t="s">
        <v>663</v>
      </c>
      <c r="R4527" s="4" t="s">
        <v>39876</v>
      </c>
      <c r="S4527" s="4" t="s">
        <v>39876</v>
      </c>
      <c r="T4527" s="4" t="s">
        <v>39876</v>
      </c>
    </row>
    <row r="4528" spans="1:20">
      <c r="A4528" s="31">
        <v>19431001635</v>
      </c>
      <c r="B4528" s="4" t="s">
        <v>27560</v>
      </c>
      <c r="C4528" s="4" t="s">
        <v>27620</v>
      </c>
      <c r="D4528" s="4" t="s">
        <v>32512</v>
      </c>
      <c r="E4528" s="4" t="s">
        <v>71</v>
      </c>
      <c r="F4528" s="4" t="s">
        <v>27560</v>
      </c>
      <c r="G4528" s="4" t="s">
        <v>71</v>
      </c>
      <c r="H4528" s="4" t="s">
        <v>27560</v>
      </c>
      <c r="I4528" s="4" t="s">
        <v>22</v>
      </c>
      <c r="J4528" s="4" t="s">
        <v>27313</v>
      </c>
      <c r="K4528" s="4" t="s">
        <v>27314</v>
      </c>
      <c r="L4528" s="4" t="s">
        <v>14655</v>
      </c>
      <c r="M4528" s="4" t="s">
        <v>73</v>
      </c>
      <c r="N4528" s="4" t="s">
        <v>27635</v>
      </c>
      <c r="O4528" s="4" t="s">
        <v>27636</v>
      </c>
      <c r="P4528" s="4" t="s">
        <v>27637</v>
      </c>
      <c r="Q4528" s="4" t="s">
        <v>922</v>
      </c>
      <c r="R4528" s="4" t="s">
        <v>39876</v>
      </c>
      <c r="S4528" s="4" t="s">
        <v>39876</v>
      </c>
      <c r="T4528" s="4" t="s">
        <v>39876</v>
      </c>
    </row>
    <row r="4529" spans="1:20">
      <c r="A4529" s="31">
        <v>20410729980</v>
      </c>
      <c r="B4529" s="4" t="s">
        <v>27561</v>
      </c>
      <c r="C4529" s="4" t="s">
        <v>27620</v>
      </c>
      <c r="D4529" s="4" t="s">
        <v>29055</v>
      </c>
      <c r="E4529" s="4" t="s">
        <v>2835</v>
      </c>
      <c r="F4529" s="4" t="s">
        <v>35008</v>
      </c>
      <c r="G4529" s="4" t="s">
        <v>2835</v>
      </c>
      <c r="H4529" s="4" t="s">
        <v>35009</v>
      </c>
      <c r="I4529" s="4" t="s">
        <v>22</v>
      </c>
      <c r="J4529" s="4" t="s">
        <v>24088</v>
      </c>
      <c r="K4529" s="4" t="s">
        <v>27562</v>
      </c>
      <c r="L4529" s="4" t="s">
        <v>21383</v>
      </c>
      <c r="M4529" s="4" t="s">
        <v>73</v>
      </c>
      <c r="N4529" s="4" t="s">
        <v>27638</v>
      </c>
      <c r="O4529" s="4" t="s">
        <v>27639</v>
      </c>
      <c r="P4529" s="4" t="s">
        <v>27640</v>
      </c>
      <c r="Q4529" s="4" t="s">
        <v>922</v>
      </c>
      <c r="R4529" s="4" t="s">
        <v>2836</v>
      </c>
      <c r="S4529" s="4" t="s">
        <v>2836</v>
      </c>
      <c r="T4529" s="4" t="s">
        <v>39876</v>
      </c>
    </row>
    <row r="4530" spans="1:20">
      <c r="A4530" s="31">
        <v>20410728933</v>
      </c>
      <c r="B4530" s="4" t="s">
        <v>27563</v>
      </c>
      <c r="C4530" s="4" t="s">
        <v>27620</v>
      </c>
      <c r="D4530" s="4" t="s">
        <v>34248</v>
      </c>
      <c r="E4530" s="4" t="s">
        <v>71</v>
      </c>
      <c r="F4530" s="4" t="s">
        <v>27563</v>
      </c>
      <c r="G4530" s="4" t="s">
        <v>71</v>
      </c>
      <c r="H4530" s="4" t="s">
        <v>27563</v>
      </c>
      <c r="I4530" s="4" t="s">
        <v>22</v>
      </c>
      <c r="J4530" s="4" t="s">
        <v>15462</v>
      </c>
      <c r="K4530" s="4" t="s">
        <v>27564</v>
      </c>
      <c r="L4530" s="4" t="s">
        <v>16413</v>
      </c>
      <c r="M4530" s="4" t="s">
        <v>73</v>
      </c>
      <c r="N4530" s="4" t="s">
        <v>27641</v>
      </c>
      <c r="O4530" s="4" t="s">
        <v>27642</v>
      </c>
      <c r="P4530" s="4" t="s">
        <v>27643</v>
      </c>
      <c r="Q4530" s="4" t="s">
        <v>663</v>
      </c>
      <c r="R4530" s="4" t="s">
        <v>39876</v>
      </c>
      <c r="S4530" s="4" t="s">
        <v>39876</v>
      </c>
      <c r="T4530" s="4" t="s">
        <v>39876</v>
      </c>
    </row>
    <row r="4531" spans="1:20">
      <c r="A4531" s="31">
        <v>20410728958</v>
      </c>
      <c r="B4531" s="4" t="s">
        <v>27565</v>
      </c>
      <c r="C4531" s="4" t="s">
        <v>27620</v>
      </c>
      <c r="D4531" s="4" t="s">
        <v>39166</v>
      </c>
      <c r="E4531" s="4" t="s">
        <v>71</v>
      </c>
      <c r="F4531" s="4" t="s">
        <v>27565</v>
      </c>
      <c r="G4531" s="4" t="s">
        <v>71</v>
      </c>
      <c r="H4531" s="4" t="s">
        <v>27565</v>
      </c>
      <c r="I4531" s="4" t="s">
        <v>22</v>
      </c>
      <c r="J4531" s="4" t="s">
        <v>27566</v>
      </c>
      <c r="K4531" s="4" t="s">
        <v>27567</v>
      </c>
      <c r="L4531" s="4" t="s">
        <v>476</v>
      </c>
      <c r="M4531" s="4" t="s">
        <v>73</v>
      </c>
      <c r="N4531" s="4" t="s">
        <v>27644</v>
      </c>
      <c r="O4531" s="4" t="s">
        <v>27645</v>
      </c>
      <c r="P4531" s="4" t="s">
        <v>27646</v>
      </c>
      <c r="Q4531" s="4" t="s">
        <v>663</v>
      </c>
      <c r="R4531" s="4" t="s">
        <v>39876</v>
      </c>
      <c r="S4531" s="4" t="s">
        <v>39876</v>
      </c>
      <c r="T4531" s="4" t="s">
        <v>39876</v>
      </c>
    </row>
    <row r="4532" spans="1:20">
      <c r="A4532" s="31">
        <v>20410728305</v>
      </c>
      <c r="B4532" s="4" t="s">
        <v>27568</v>
      </c>
      <c r="C4532" s="4" t="s">
        <v>27620</v>
      </c>
      <c r="D4532" s="4" t="s">
        <v>39167</v>
      </c>
      <c r="E4532" s="4" t="s">
        <v>71</v>
      </c>
      <c r="F4532" s="4" t="s">
        <v>27568</v>
      </c>
      <c r="G4532" s="4" t="s">
        <v>71</v>
      </c>
      <c r="H4532" s="4" t="s">
        <v>27568</v>
      </c>
      <c r="I4532" s="4" t="s">
        <v>22</v>
      </c>
      <c r="J4532" s="4" t="s">
        <v>27569</v>
      </c>
      <c r="K4532" s="4" t="s">
        <v>27570</v>
      </c>
      <c r="L4532" s="4" t="s">
        <v>8048</v>
      </c>
      <c r="M4532" s="4" t="s">
        <v>73</v>
      </c>
      <c r="N4532" s="4" t="s">
        <v>27647</v>
      </c>
      <c r="O4532" s="4" t="s">
        <v>27648</v>
      </c>
      <c r="P4532" s="4" t="s">
        <v>27649</v>
      </c>
      <c r="Q4532" s="4" t="s">
        <v>663</v>
      </c>
      <c r="R4532" s="4" t="s">
        <v>39876</v>
      </c>
      <c r="S4532" s="4" t="s">
        <v>39876</v>
      </c>
      <c r="T4532" s="4" t="s">
        <v>39876</v>
      </c>
    </row>
    <row r="4533" spans="1:20">
      <c r="A4533" s="31">
        <v>20410728263</v>
      </c>
      <c r="B4533" s="4" t="s">
        <v>27571</v>
      </c>
      <c r="C4533" s="4" t="s">
        <v>27620</v>
      </c>
      <c r="D4533" s="4" t="s">
        <v>39168</v>
      </c>
      <c r="E4533" s="4" t="s">
        <v>71</v>
      </c>
      <c r="F4533" s="4" t="s">
        <v>27571</v>
      </c>
      <c r="G4533" s="4" t="s">
        <v>71</v>
      </c>
      <c r="H4533" s="4" t="s">
        <v>27571</v>
      </c>
      <c r="I4533" s="4" t="s">
        <v>22</v>
      </c>
      <c r="J4533" s="4" t="s">
        <v>27572</v>
      </c>
      <c r="K4533" s="4" t="s">
        <v>27573</v>
      </c>
      <c r="L4533" s="4" t="s">
        <v>72</v>
      </c>
      <c r="M4533" s="4" t="s">
        <v>73</v>
      </c>
      <c r="N4533" s="4" t="s">
        <v>27650</v>
      </c>
      <c r="O4533" s="4" t="s">
        <v>27651</v>
      </c>
      <c r="P4533" s="4" t="s">
        <v>27652</v>
      </c>
      <c r="Q4533" s="4" t="s">
        <v>663</v>
      </c>
      <c r="R4533" s="4" t="s">
        <v>39876</v>
      </c>
      <c r="S4533" s="4" t="s">
        <v>39876</v>
      </c>
      <c r="T4533" s="4" t="s">
        <v>39876</v>
      </c>
    </row>
    <row r="4534" spans="1:20">
      <c r="A4534" s="31">
        <v>20410728222</v>
      </c>
      <c r="B4534" s="4" t="s">
        <v>27574</v>
      </c>
      <c r="C4534" s="4" t="s">
        <v>27620</v>
      </c>
      <c r="D4534" s="4" t="s">
        <v>39169</v>
      </c>
      <c r="E4534" s="4" t="s">
        <v>71</v>
      </c>
      <c r="F4534" s="4" t="s">
        <v>27574</v>
      </c>
      <c r="G4534" s="4" t="s">
        <v>71</v>
      </c>
      <c r="H4534" s="4" t="s">
        <v>27574</v>
      </c>
      <c r="I4534" s="4" t="s">
        <v>22</v>
      </c>
      <c r="J4534" s="4" t="s">
        <v>3350</v>
      </c>
      <c r="K4534" s="4" t="s">
        <v>27575</v>
      </c>
      <c r="L4534" s="4" t="s">
        <v>21383</v>
      </c>
      <c r="M4534" s="4" t="s">
        <v>73</v>
      </c>
      <c r="N4534" s="4" t="s">
        <v>27653</v>
      </c>
      <c r="O4534" s="4" t="s">
        <v>27654</v>
      </c>
      <c r="P4534" s="4" t="s">
        <v>27655</v>
      </c>
      <c r="Q4534" s="4" t="s">
        <v>663</v>
      </c>
      <c r="R4534" s="4" t="s">
        <v>39876</v>
      </c>
      <c r="S4534" s="4" t="s">
        <v>39876</v>
      </c>
      <c r="T4534" s="4" t="s">
        <v>39876</v>
      </c>
    </row>
    <row r="4535" spans="1:20">
      <c r="A4535" s="31">
        <v>20410728180</v>
      </c>
      <c r="B4535" s="4" t="s">
        <v>27656</v>
      </c>
      <c r="C4535" s="4" t="s">
        <v>27668</v>
      </c>
      <c r="D4535" s="4" t="s">
        <v>29056</v>
      </c>
      <c r="E4535" s="4" t="s">
        <v>71</v>
      </c>
      <c r="F4535" s="4" t="s">
        <v>27656</v>
      </c>
      <c r="G4535" s="4" t="s">
        <v>71</v>
      </c>
      <c r="H4535" s="4" t="s">
        <v>27656</v>
      </c>
      <c r="I4535" s="4" t="s">
        <v>22</v>
      </c>
      <c r="J4535" s="4" t="s">
        <v>12255</v>
      </c>
      <c r="K4535" s="4" t="s">
        <v>27657</v>
      </c>
      <c r="L4535" s="4" t="s">
        <v>267</v>
      </c>
      <c r="M4535" s="4" t="s">
        <v>73</v>
      </c>
      <c r="N4535" s="4" t="s">
        <v>27669</v>
      </c>
      <c r="O4535" s="4" t="s">
        <v>27670</v>
      </c>
      <c r="P4535" s="4" t="s">
        <v>27671</v>
      </c>
      <c r="Q4535" s="4" t="s">
        <v>663</v>
      </c>
      <c r="R4535" s="4" t="s">
        <v>39876</v>
      </c>
      <c r="S4535" s="4" t="s">
        <v>39876</v>
      </c>
      <c r="T4535" s="4" t="s">
        <v>39876</v>
      </c>
    </row>
    <row r="4536" spans="1:20">
      <c r="A4536" s="31">
        <v>20410728149</v>
      </c>
      <c r="B4536" s="4" t="s">
        <v>27658</v>
      </c>
      <c r="C4536" s="4" t="s">
        <v>27668</v>
      </c>
      <c r="D4536" s="4" t="s">
        <v>42118</v>
      </c>
      <c r="E4536" s="4" t="s">
        <v>71</v>
      </c>
      <c r="F4536" s="4" t="s">
        <v>27658</v>
      </c>
      <c r="G4536" s="4" t="s">
        <v>71</v>
      </c>
      <c r="H4536" s="4" t="s">
        <v>27658</v>
      </c>
      <c r="I4536" s="4" t="s">
        <v>22</v>
      </c>
      <c r="J4536" s="4" t="s">
        <v>27659</v>
      </c>
      <c r="K4536" s="4" t="s">
        <v>27660</v>
      </c>
      <c r="L4536" s="4" t="s">
        <v>476</v>
      </c>
      <c r="M4536" s="4" t="s">
        <v>73</v>
      </c>
      <c r="N4536" s="4" t="s">
        <v>27672</v>
      </c>
      <c r="O4536" s="4" t="s">
        <v>27673</v>
      </c>
      <c r="P4536" s="4" t="s">
        <v>27674</v>
      </c>
      <c r="Q4536" s="4" t="s">
        <v>663</v>
      </c>
      <c r="R4536" s="4" t="s">
        <v>39876</v>
      </c>
      <c r="S4536" s="4" t="s">
        <v>39876</v>
      </c>
      <c r="T4536" s="4" t="s">
        <v>39876</v>
      </c>
    </row>
    <row r="4537" spans="1:20">
      <c r="A4537" s="31">
        <v>20410729964</v>
      </c>
      <c r="B4537" s="4" t="s">
        <v>27661</v>
      </c>
      <c r="C4537" s="4" t="s">
        <v>27668</v>
      </c>
      <c r="D4537" s="4" t="s">
        <v>39170</v>
      </c>
      <c r="E4537" s="4" t="s">
        <v>2835</v>
      </c>
      <c r="F4537" s="4" t="s">
        <v>33749</v>
      </c>
      <c r="G4537" s="4" t="s">
        <v>3020</v>
      </c>
      <c r="H4537" s="4" t="s">
        <v>33752</v>
      </c>
      <c r="I4537" s="4" t="s">
        <v>22</v>
      </c>
      <c r="J4537" s="4" t="s">
        <v>8575</v>
      </c>
      <c r="K4537" s="4" t="s">
        <v>27662</v>
      </c>
      <c r="L4537" s="4" t="s">
        <v>308</v>
      </c>
      <c r="M4537" s="4" t="s">
        <v>73</v>
      </c>
      <c r="N4537" s="4" t="s">
        <v>27692</v>
      </c>
      <c r="O4537" s="4" t="s">
        <v>27693</v>
      </c>
      <c r="P4537" s="4" t="s">
        <v>27694</v>
      </c>
      <c r="Q4537" s="4" t="s">
        <v>922</v>
      </c>
      <c r="R4537" s="4" t="s">
        <v>3021</v>
      </c>
      <c r="S4537" s="4" t="s">
        <v>2836</v>
      </c>
      <c r="T4537" s="4" t="s">
        <v>39876</v>
      </c>
    </row>
    <row r="4538" spans="1:20">
      <c r="A4538" s="31">
        <v>20410728107</v>
      </c>
      <c r="B4538" s="4" t="s">
        <v>27663</v>
      </c>
      <c r="C4538" s="4" t="s">
        <v>27668</v>
      </c>
      <c r="D4538" s="4" t="s">
        <v>29057</v>
      </c>
      <c r="E4538" s="4" t="s">
        <v>71</v>
      </c>
      <c r="F4538" s="4" t="s">
        <v>27663</v>
      </c>
      <c r="G4538" s="4" t="s">
        <v>71</v>
      </c>
      <c r="H4538" s="4" t="s">
        <v>27663</v>
      </c>
      <c r="I4538" s="4" t="s">
        <v>22</v>
      </c>
      <c r="J4538" s="4" t="s">
        <v>10487</v>
      </c>
      <c r="K4538" s="4" t="s">
        <v>27664</v>
      </c>
      <c r="L4538" s="4" t="s">
        <v>7436</v>
      </c>
      <c r="M4538" s="4" t="s">
        <v>73</v>
      </c>
      <c r="N4538" s="4" t="s">
        <v>27675</v>
      </c>
      <c r="O4538" s="4" t="s">
        <v>27676</v>
      </c>
      <c r="P4538" s="4" t="s">
        <v>27677</v>
      </c>
      <c r="Q4538" s="4" t="s">
        <v>663</v>
      </c>
      <c r="R4538" s="4" t="s">
        <v>39876</v>
      </c>
      <c r="S4538" s="4" t="s">
        <v>39876</v>
      </c>
      <c r="T4538" s="4" t="s">
        <v>39876</v>
      </c>
    </row>
    <row r="4539" spans="1:20">
      <c r="A4539" s="31">
        <v>20410728065</v>
      </c>
      <c r="B4539" s="4" t="s">
        <v>27665</v>
      </c>
      <c r="C4539" s="4" t="s">
        <v>27668</v>
      </c>
      <c r="D4539" s="4" t="s">
        <v>29058</v>
      </c>
      <c r="E4539" s="4" t="s">
        <v>71</v>
      </c>
      <c r="F4539" s="4" t="s">
        <v>27665</v>
      </c>
      <c r="G4539" s="4" t="s">
        <v>71</v>
      </c>
      <c r="H4539" s="4" t="s">
        <v>27665</v>
      </c>
      <c r="I4539" s="4" t="s">
        <v>22</v>
      </c>
      <c r="J4539" s="4" t="s">
        <v>27666</v>
      </c>
      <c r="K4539" s="4" t="s">
        <v>27667</v>
      </c>
      <c r="L4539" s="4" t="s">
        <v>7436</v>
      </c>
      <c r="M4539" s="4" t="s">
        <v>73</v>
      </c>
      <c r="N4539" s="4" t="s">
        <v>27678</v>
      </c>
      <c r="O4539" s="4" t="s">
        <v>27679</v>
      </c>
      <c r="P4539" s="4" t="s">
        <v>27680</v>
      </c>
      <c r="Q4539" s="4" t="s">
        <v>663</v>
      </c>
      <c r="R4539" s="4" t="s">
        <v>39876</v>
      </c>
      <c r="S4539" s="4" t="s">
        <v>39876</v>
      </c>
      <c r="T4539" s="4" t="s">
        <v>39876</v>
      </c>
    </row>
    <row r="4540" spans="1:20">
      <c r="A4540" s="31">
        <v>20410728024</v>
      </c>
      <c r="B4540" s="4" t="s">
        <v>27681</v>
      </c>
      <c r="C4540" s="4" t="s">
        <v>27695</v>
      </c>
      <c r="D4540" s="4" t="s">
        <v>32513</v>
      </c>
      <c r="E4540" s="4" t="s">
        <v>71</v>
      </c>
      <c r="F4540" s="4" t="s">
        <v>27681</v>
      </c>
      <c r="G4540" s="4" t="s">
        <v>71</v>
      </c>
      <c r="H4540" s="4" t="s">
        <v>27681</v>
      </c>
      <c r="I4540" s="4" t="s">
        <v>22</v>
      </c>
      <c r="J4540" s="4" t="s">
        <v>27682</v>
      </c>
      <c r="K4540" s="4" t="s">
        <v>27683</v>
      </c>
      <c r="L4540" s="4" t="s">
        <v>10998</v>
      </c>
      <c r="M4540" s="4" t="s">
        <v>73</v>
      </c>
      <c r="N4540" s="4" t="s">
        <v>27696</v>
      </c>
      <c r="O4540" s="4" t="s">
        <v>27697</v>
      </c>
      <c r="P4540" s="4" t="s">
        <v>27698</v>
      </c>
      <c r="Q4540" s="4" t="s">
        <v>663</v>
      </c>
      <c r="R4540" s="4" t="s">
        <v>39876</v>
      </c>
      <c r="S4540" s="4" t="s">
        <v>39876</v>
      </c>
      <c r="T4540" s="4" t="s">
        <v>39876</v>
      </c>
    </row>
    <row r="4541" spans="1:20">
      <c r="A4541" s="31">
        <v>19460014418</v>
      </c>
      <c r="B4541" s="4" t="s">
        <v>27684</v>
      </c>
      <c r="C4541" s="4" t="s">
        <v>27695</v>
      </c>
      <c r="D4541" s="4" t="s">
        <v>30531</v>
      </c>
      <c r="E4541" s="4" t="s">
        <v>71</v>
      </c>
      <c r="F4541" s="4" t="s">
        <v>27684</v>
      </c>
      <c r="G4541" s="4" t="s">
        <v>71</v>
      </c>
      <c r="H4541" s="4" t="s">
        <v>27684</v>
      </c>
      <c r="I4541" s="4" t="s">
        <v>22</v>
      </c>
      <c r="J4541" s="4" t="s">
        <v>27685</v>
      </c>
      <c r="K4541" s="4" t="s">
        <v>27686</v>
      </c>
      <c r="L4541" s="4" t="s">
        <v>468</v>
      </c>
      <c r="M4541" s="4" t="s">
        <v>73</v>
      </c>
      <c r="N4541" s="4" t="s">
        <v>27699</v>
      </c>
      <c r="O4541" s="4" t="s">
        <v>27700</v>
      </c>
      <c r="P4541" s="4" t="s">
        <v>27701</v>
      </c>
      <c r="Q4541" s="4" t="s">
        <v>5385</v>
      </c>
      <c r="R4541" s="4" t="s">
        <v>39876</v>
      </c>
      <c r="S4541" s="4" t="s">
        <v>39876</v>
      </c>
      <c r="T4541" s="4" t="s">
        <v>39876</v>
      </c>
    </row>
    <row r="4542" spans="1:20">
      <c r="A4542" s="31">
        <v>19451026736</v>
      </c>
      <c r="B4542" s="4" t="s">
        <v>27687</v>
      </c>
      <c r="C4542" s="4" t="s">
        <v>27695</v>
      </c>
      <c r="D4542" s="4" t="s">
        <v>42119</v>
      </c>
      <c r="E4542" s="4" t="s">
        <v>2835</v>
      </c>
      <c r="F4542" s="4" t="s">
        <v>31944</v>
      </c>
      <c r="G4542" s="4" t="s">
        <v>3020</v>
      </c>
      <c r="H4542" s="4" t="s">
        <v>31944</v>
      </c>
      <c r="I4542" s="4" t="s">
        <v>22</v>
      </c>
      <c r="J4542" s="4" t="s">
        <v>120</v>
      </c>
      <c r="K4542" s="4" t="s">
        <v>27688</v>
      </c>
      <c r="L4542" s="4" t="s">
        <v>253</v>
      </c>
      <c r="M4542" s="4" t="s">
        <v>73</v>
      </c>
      <c r="N4542" s="4" t="s">
        <v>27702</v>
      </c>
      <c r="O4542" s="4" t="s">
        <v>27703</v>
      </c>
      <c r="P4542" s="4" t="s">
        <v>27704</v>
      </c>
      <c r="Q4542" s="4" t="s">
        <v>5385</v>
      </c>
      <c r="R4542" s="4" t="s">
        <v>3021</v>
      </c>
      <c r="S4542" s="4" t="s">
        <v>2836</v>
      </c>
      <c r="T4542" s="4" t="s">
        <v>39876</v>
      </c>
    </row>
    <row r="4543" spans="1:20">
      <c r="A4543" s="31">
        <v>20410728891</v>
      </c>
      <c r="B4543" s="4" t="s">
        <v>27705</v>
      </c>
      <c r="C4543" s="4" t="s">
        <v>27706</v>
      </c>
      <c r="D4543" s="4" t="s">
        <v>42120</v>
      </c>
      <c r="E4543" s="4" t="s">
        <v>71</v>
      </c>
      <c r="F4543" s="4" t="s">
        <v>27705</v>
      </c>
      <c r="G4543" s="4" t="s">
        <v>71</v>
      </c>
      <c r="H4543" s="4" t="s">
        <v>27705</v>
      </c>
      <c r="I4543" s="4" t="s">
        <v>22</v>
      </c>
      <c r="J4543" s="4" t="s">
        <v>2944</v>
      </c>
      <c r="K4543" s="4" t="s">
        <v>27707</v>
      </c>
      <c r="L4543" s="4" t="s">
        <v>21383</v>
      </c>
      <c r="M4543" s="4" t="s">
        <v>73</v>
      </c>
      <c r="N4543" s="4" t="s">
        <v>27708</v>
      </c>
      <c r="O4543" s="4" t="s">
        <v>27709</v>
      </c>
      <c r="P4543" s="4" t="s">
        <v>27710</v>
      </c>
      <c r="Q4543" s="4" t="s">
        <v>663</v>
      </c>
      <c r="R4543" s="4" t="s">
        <v>39876</v>
      </c>
      <c r="S4543" s="4" t="s">
        <v>39876</v>
      </c>
      <c r="T4543" s="4" t="s">
        <v>39876</v>
      </c>
    </row>
    <row r="4544" spans="1:20">
      <c r="A4544" s="31">
        <v>19460014517</v>
      </c>
      <c r="B4544" s="4" t="s">
        <v>27711</v>
      </c>
      <c r="C4544" s="4" t="s">
        <v>27706</v>
      </c>
      <c r="D4544" s="4" t="s">
        <v>39171</v>
      </c>
      <c r="E4544" s="4" t="s">
        <v>71</v>
      </c>
      <c r="F4544" s="4" t="s">
        <v>27711</v>
      </c>
      <c r="G4544" s="4" t="s">
        <v>71</v>
      </c>
      <c r="H4544" s="4" t="s">
        <v>27711</v>
      </c>
      <c r="I4544" s="4" t="s">
        <v>22</v>
      </c>
      <c r="J4544" s="4" t="s">
        <v>1854</v>
      </c>
      <c r="K4544" s="4" t="s">
        <v>27712</v>
      </c>
      <c r="L4544" s="4" t="s">
        <v>267</v>
      </c>
      <c r="M4544" s="4" t="s">
        <v>73</v>
      </c>
      <c r="N4544" s="4" t="s">
        <v>27713</v>
      </c>
      <c r="O4544" s="4" t="s">
        <v>27714</v>
      </c>
      <c r="P4544" s="4" t="s">
        <v>27715</v>
      </c>
      <c r="Q4544" s="4" t="s">
        <v>5385</v>
      </c>
      <c r="R4544" s="4" t="s">
        <v>39876</v>
      </c>
      <c r="S4544" s="4" t="s">
        <v>39876</v>
      </c>
      <c r="T4544" s="4" t="s">
        <v>39876</v>
      </c>
    </row>
    <row r="4545" spans="1:20">
      <c r="A4545" s="31">
        <v>20410728776</v>
      </c>
      <c r="B4545" s="4" t="s">
        <v>27716</v>
      </c>
      <c r="C4545" s="4" t="s">
        <v>27706</v>
      </c>
      <c r="D4545" s="4" t="s">
        <v>34249</v>
      </c>
      <c r="E4545" s="4" t="s">
        <v>71</v>
      </c>
      <c r="F4545" s="4" t="s">
        <v>27716</v>
      </c>
      <c r="G4545" s="4" t="s">
        <v>71</v>
      </c>
      <c r="H4545" s="4" t="s">
        <v>27716</v>
      </c>
      <c r="I4545" s="4" t="s">
        <v>22</v>
      </c>
      <c r="J4545" s="4" t="s">
        <v>27717</v>
      </c>
      <c r="K4545" s="4" t="s">
        <v>27718</v>
      </c>
      <c r="L4545" s="4" t="s">
        <v>26793</v>
      </c>
      <c r="M4545" s="4" t="s">
        <v>73</v>
      </c>
      <c r="N4545" s="4" t="s">
        <v>27834</v>
      </c>
      <c r="O4545" s="4" t="s">
        <v>27835</v>
      </c>
      <c r="P4545" s="4" t="s">
        <v>27836</v>
      </c>
      <c r="Q4545" s="4" t="s">
        <v>663</v>
      </c>
      <c r="R4545" s="4" t="s">
        <v>39876</v>
      </c>
      <c r="S4545" s="4" t="s">
        <v>39876</v>
      </c>
      <c r="T4545" s="4" t="s">
        <v>39876</v>
      </c>
    </row>
    <row r="4546" spans="1:20">
      <c r="A4546" s="31">
        <v>20410728735</v>
      </c>
      <c r="B4546" s="4" t="s">
        <v>27719</v>
      </c>
      <c r="C4546" s="4" t="s">
        <v>27706</v>
      </c>
      <c r="D4546" s="4" t="s">
        <v>37288</v>
      </c>
      <c r="E4546" s="4" t="s">
        <v>71</v>
      </c>
      <c r="F4546" s="4" t="s">
        <v>27719</v>
      </c>
      <c r="G4546" s="4" t="s">
        <v>71</v>
      </c>
      <c r="H4546" s="4" t="s">
        <v>27719</v>
      </c>
      <c r="I4546" s="4" t="s">
        <v>22</v>
      </c>
      <c r="J4546" s="4" t="s">
        <v>27720</v>
      </c>
      <c r="K4546" s="4" t="s">
        <v>27721</v>
      </c>
      <c r="L4546" s="4" t="s">
        <v>21383</v>
      </c>
      <c r="M4546" s="4" t="s">
        <v>73</v>
      </c>
      <c r="N4546" s="4" t="s">
        <v>27837</v>
      </c>
      <c r="O4546" s="4" t="s">
        <v>27838</v>
      </c>
      <c r="P4546" s="4" t="s">
        <v>27839</v>
      </c>
      <c r="Q4546" s="4" t="s">
        <v>663</v>
      </c>
      <c r="R4546" s="4" t="s">
        <v>39876</v>
      </c>
      <c r="S4546" s="4" t="s">
        <v>39876</v>
      </c>
      <c r="T4546" s="4" t="s">
        <v>39876</v>
      </c>
    </row>
    <row r="4547" spans="1:20">
      <c r="A4547" s="31">
        <v>19431001346</v>
      </c>
      <c r="B4547" s="4" t="s">
        <v>27722</v>
      </c>
      <c r="C4547" s="4" t="s">
        <v>27706</v>
      </c>
      <c r="D4547" s="4" t="s">
        <v>42121</v>
      </c>
      <c r="E4547" s="4" t="s">
        <v>71</v>
      </c>
      <c r="F4547" s="4" t="s">
        <v>27722</v>
      </c>
      <c r="G4547" s="4" t="s">
        <v>71</v>
      </c>
      <c r="H4547" s="4" t="s">
        <v>27722</v>
      </c>
      <c r="I4547" s="4" t="s">
        <v>22</v>
      </c>
      <c r="J4547" s="4" t="s">
        <v>27723</v>
      </c>
      <c r="K4547" s="4" t="s">
        <v>27724</v>
      </c>
      <c r="L4547" s="4" t="s">
        <v>23295</v>
      </c>
      <c r="M4547" s="4" t="s">
        <v>73</v>
      </c>
      <c r="N4547" s="4" t="s">
        <v>27840</v>
      </c>
      <c r="O4547" s="4" t="s">
        <v>27841</v>
      </c>
      <c r="P4547" s="4" t="s">
        <v>27842</v>
      </c>
      <c r="Q4547" s="4" t="s">
        <v>922</v>
      </c>
      <c r="R4547" s="4" t="s">
        <v>39876</v>
      </c>
      <c r="S4547" s="4" t="s">
        <v>39876</v>
      </c>
      <c r="T4547" s="4" t="s">
        <v>39876</v>
      </c>
    </row>
    <row r="4548" spans="1:20">
      <c r="A4548" s="31">
        <v>20410728693</v>
      </c>
      <c r="B4548" s="4" t="s">
        <v>27725</v>
      </c>
      <c r="C4548" s="4" t="s">
        <v>27706</v>
      </c>
      <c r="D4548" s="4" t="s">
        <v>35570</v>
      </c>
      <c r="E4548" s="4" t="s">
        <v>71</v>
      </c>
      <c r="F4548" s="4" t="s">
        <v>27725</v>
      </c>
      <c r="G4548" s="4" t="s">
        <v>71</v>
      </c>
      <c r="H4548" s="4" t="s">
        <v>27725</v>
      </c>
      <c r="I4548" s="4" t="s">
        <v>22</v>
      </c>
      <c r="J4548" s="4" t="s">
        <v>27726</v>
      </c>
      <c r="K4548" s="4" t="s">
        <v>27727</v>
      </c>
      <c r="L4548" s="4" t="s">
        <v>23295</v>
      </c>
      <c r="M4548" s="4" t="s">
        <v>73</v>
      </c>
      <c r="N4548" s="4" t="s">
        <v>7844</v>
      </c>
      <c r="O4548" s="4" t="s">
        <v>27843</v>
      </c>
      <c r="P4548" s="4" t="s">
        <v>27844</v>
      </c>
      <c r="Q4548" s="4" t="s">
        <v>663</v>
      </c>
      <c r="R4548" s="4" t="s">
        <v>39876</v>
      </c>
      <c r="S4548" s="4" t="s">
        <v>39876</v>
      </c>
      <c r="T4548" s="4" t="s">
        <v>39876</v>
      </c>
    </row>
    <row r="4549" spans="1:20">
      <c r="A4549" s="31">
        <v>20410729915</v>
      </c>
      <c r="B4549" s="4" t="s">
        <v>27728</v>
      </c>
      <c r="C4549" s="4" t="s">
        <v>27706</v>
      </c>
      <c r="D4549" s="4" t="s">
        <v>39172</v>
      </c>
      <c r="E4549" s="4" t="s">
        <v>71</v>
      </c>
      <c r="F4549" s="4" t="s">
        <v>27728</v>
      </c>
      <c r="G4549" s="4" t="s">
        <v>71</v>
      </c>
      <c r="H4549" s="4" t="s">
        <v>27728</v>
      </c>
      <c r="I4549" s="4" t="s">
        <v>22</v>
      </c>
      <c r="J4549" s="4" t="s">
        <v>27729</v>
      </c>
      <c r="K4549" s="4" t="s">
        <v>27730</v>
      </c>
      <c r="L4549" s="4" t="s">
        <v>1885</v>
      </c>
      <c r="M4549" s="4" t="s">
        <v>73</v>
      </c>
      <c r="N4549" s="4" t="s">
        <v>27845</v>
      </c>
      <c r="O4549" s="4" t="s">
        <v>27846</v>
      </c>
      <c r="P4549" s="4" t="s">
        <v>27847</v>
      </c>
      <c r="Q4549" s="4" t="s">
        <v>922</v>
      </c>
      <c r="R4549" s="4" t="s">
        <v>39876</v>
      </c>
      <c r="S4549" s="4" t="s">
        <v>39876</v>
      </c>
      <c r="T4549" s="4" t="s">
        <v>39876</v>
      </c>
    </row>
    <row r="4550" spans="1:20">
      <c r="A4550" s="31">
        <v>19451026777</v>
      </c>
      <c r="B4550" s="4" t="s">
        <v>27731</v>
      </c>
      <c r="C4550" s="4" t="s">
        <v>27706</v>
      </c>
      <c r="D4550" s="4" t="s">
        <v>42122</v>
      </c>
      <c r="E4550" s="4" t="s">
        <v>71</v>
      </c>
      <c r="F4550" s="4" t="s">
        <v>27731</v>
      </c>
      <c r="G4550" s="4" t="s">
        <v>71</v>
      </c>
      <c r="H4550" s="4" t="s">
        <v>27731</v>
      </c>
      <c r="I4550" s="4" t="s">
        <v>22</v>
      </c>
      <c r="J4550" s="4" t="s">
        <v>13789</v>
      </c>
      <c r="K4550" s="4" t="s">
        <v>27732</v>
      </c>
      <c r="L4550" s="4" t="s">
        <v>14655</v>
      </c>
      <c r="M4550" s="4" t="s">
        <v>73</v>
      </c>
      <c r="N4550" s="4" t="s">
        <v>28595</v>
      </c>
      <c r="O4550" s="4" t="s">
        <v>28596</v>
      </c>
      <c r="P4550" s="4" t="s">
        <v>28597</v>
      </c>
      <c r="Q4550" s="4" t="s">
        <v>5385</v>
      </c>
      <c r="R4550" s="4" t="s">
        <v>39876</v>
      </c>
      <c r="S4550" s="4" t="s">
        <v>39876</v>
      </c>
      <c r="T4550" s="4" t="s">
        <v>39876</v>
      </c>
    </row>
    <row r="4551" spans="1:20">
      <c r="A4551" s="31">
        <v>20410728651</v>
      </c>
      <c r="B4551" s="4" t="s">
        <v>27736</v>
      </c>
      <c r="C4551" s="4" t="s">
        <v>27848</v>
      </c>
      <c r="D4551" s="4" t="s">
        <v>39173</v>
      </c>
      <c r="E4551" s="4" t="s">
        <v>71</v>
      </c>
      <c r="F4551" s="4" t="s">
        <v>27736</v>
      </c>
      <c r="G4551" s="4" t="s">
        <v>71</v>
      </c>
      <c r="H4551" s="4" t="s">
        <v>27736</v>
      </c>
      <c r="I4551" s="4" t="s">
        <v>22</v>
      </c>
      <c r="J4551" s="4" t="s">
        <v>27737</v>
      </c>
      <c r="K4551" s="4" t="s">
        <v>27738</v>
      </c>
      <c r="L4551" s="4" t="s">
        <v>476</v>
      </c>
      <c r="M4551" s="4" t="s">
        <v>73</v>
      </c>
      <c r="N4551" s="4" t="s">
        <v>27849</v>
      </c>
      <c r="O4551" s="4" t="s">
        <v>27850</v>
      </c>
      <c r="P4551" s="4" t="s">
        <v>27851</v>
      </c>
      <c r="Q4551" s="4" t="s">
        <v>663</v>
      </c>
      <c r="R4551" s="4" t="s">
        <v>39876</v>
      </c>
      <c r="S4551" s="4" t="s">
        <v>39876</v>
      </c>
      <c r="T4551" s="4" t="s">
        <v>39876</v>
      </c>
    </row>
    <row r="4552" spans="1:20">
      <c r="A4552" s="31">
        <v>20410728610</v>
      </c>
      <c r="B4552" s="4" t="s">
        <v>27739</v>
      </c>
      <c r="C4552" s="4" t="s">
        <v>27848</v>
      </c>
      <c r="D4552" s="4" t="s">
        <v>42123</v>
      </c>
      <c r="E4552" s="4" t="s">
        <v>71</v>
      </c>
      <c r="F4552" s="4" t="s">
        <v>27739</v>
      </c>
      <c r="G4552" s="4" t="s">
        <v>71</v>
      </c>
      <c r="H4552" s="4" t="s">
        <v>27739</v>
      </c>
      <c r="I4552" s="4" t="s">
        <v>22</v>
      </c>
      <c r="J4552" s="4" t="s">
        <v>27740</v>
      </c>
      <c r="K4552" s="4" t="s">
        <v>27741</v>
      </c>
      <c r="L4552" s="4" t="s">
        <v>21957</v>
      </c>
      <c r="M4552" s="4" t="s">
        <v>73</v>
      </c>
      <c r="N4552" s="4" t="s">
        <v>27852</v>
      </c>
      <c r="O4552" s="4" t="s">
        <v>27853</v>
      </c>
      <c r="P4552" s="4" t="s">
        <v>27854</v>
      </c>
      <c r="Q4552" s="4" t="s">
        <v>663</v>
      </c>
      <c r="R4552" s="4" t="s">
        <v>39876</v>
      </c>
      <c r="S4552" s="4" t="s">
        <v>39876</v>
      </c>
      <c r="T4552" s="4" t="s">
        <v>39876</v>
      </c>
    </row>
    <row r="4553" spans="1:20">
      <c r="A4553" s="31">
        <v>20410728578</v>
      </c>
      <c r="B4553" s="4" t="s">
        <v>27742</v>
      </c>
      <c r="C4553" s="4" t="s">
        <v>27848</v>
      </c>
      <c r="D4553" s="4" t="s">
        <v>42124</v>
      </c>
      <c r="E4553" s="4" t="s">
        <v>71</v>
      </c>
      <c r="F4553" s="4" t="s">
        <v>27742</v>
      </c>
      <c r="G4553" s="4" t="s">
        <v>71</v>
      </c>
      <c r="H4553" s="4" t="s">
        <v>27742</v>
      </c>
      <c r="I4553" s="4" t="s">
        <v>22</v>
      </c>
      <c r="J4553" s="4" t="s">
        <v>27743</v>
      </c>
      <c r="K4553" s="4" t="s">
        <v>27744</v>
      </c>
      <c r="L4553" s="4" t="s">
        <v>21957</v>
      </c>
      <c r="M4553" s="4" t="s">
        <v>73</v>
      </c>
      <c r="N4553" s="4" t="s">
        <v>27855</v>
      </c>
      <c r="O4553" s="4" t="s">
        <v>27856</v>
      </c>
      <c r="P4553" s="4" t="s">
        <v>27857</v>
      </c>
      <c r="Q4553" s="4" t="s">
        <v>663</v>
      </c>
      <c r="R4553" s="4" t="s">
        <v>39876</v>
      </c>
      <c r="S4553" s="4" t="s">
        <v>39876</v>
      </c>
      <c r="T4553" s="4" t="s">
        <v>39876</v>
      </c>
    </row>
    <row r="4554" spans="1:20">
      <c r="A4554" s="31">
        <v>20410728537</v>
      </c>
      <c r="B4554" s="4" t="s">
        <v>27745</v>
      </c>
      <c r="C4554" s="4" t="s">
        <v>27848</v>
      </c>
      <c r="D4554" s="4" t="s">
        <v>42125</v>
      </c>
      <c r="E4554" s="4" t="s">
        <v>71</v>
      </c>
      <c r="F4554" s="4" t="s">
        <v>27745</v>
      </c>
      <c r="G4554" s="4" t="s">
        <v>71</v>
      </c>
      <c r="H4554" s="4" t="s">
        <v>27745</v>
      </c>
      <c r="I4554" s="4" t="s">
        <v>22</v>
      </c>
      <c r="J4554" s="4" t="s">
        <v>3353</v>
      </c>
      <c r="K4554" s="4" t="s">
        <v>27746</v>
      </c>
      <c r="L4554" s="4" t="s">
        <v>26793</v>
      </c>
      <c r="M4554" s="4" t="s">
        <v>73</v>
      </c>
      <c r="N4554" s="4" t="s">
        <v>27858</v>
      </c>
      <c r="O4554" s="4" t="s">
        <v>27859</v>
      </c>
      <c r="P4554" s="4" t="s">
        <v>27860</v>
      </c>
      <c r="Q4554" s="4" t="s">
        <v>663</v>
      </c>
      <c r="R4554" s="4" t="s">
        <v>39876</v>
      </c>
      <c r="S4554" s="4" t="s">
        <v>39876</v>
      </c>
      <c r="T4554" s="4" t="s">
        <v>39876</v>
      </c>
    </row>
    <row r="4555" spans="1:20">
      <c r="A4555" s="31">
        <v>20410728495</v>
      </c>
      <c r="B4555" s="4" t="s">
        <v>27747</v>
      </c>
      <c r="C4555" s="4" t="s">
        <v>27848</v>
      </c>
      <c r="D4555" s="4" t="s">
        <v>42126</v>
      </c>
      <c r="E4555" s="4" t="s">
        <v>71</v>
      </c>
      <c r="F4555" s="4" t="s">
        <v>27747</v>
      </c>
      <c r="G4555" s="4" t="s">
        <v>71</v>
      </c>
      <c r="H4555" s="4" t="s">
        <v>27747</v>
      </c>
      <c r="I4555" s="4" t="s">
        <v>22</v>
      </c>
      <c r="J4555" s="4" t="s">
        <v>2360</v>
      </c>
      <c r="K4555" s="4" t="s">
        <v>27748</v>
      </c>
      <c r="L4555" s="4" t="s">
        <v>8507</v>
      </c>
      <c r="M4555" s="4" t="s">
        <v>73</v>
      </c>
      <c r="N4555" s="4" t="s">
        <v>27861</v>
      </c>
      <c r="O4555" s="4" t="s">
        <v>27862</v>
      </c>
      <c r="P4555" s="4" t="s">
        <v>27863</v>
      </c>
      <c r="Q4555" s="4" t="s">
        <v>663</v>
      </c>
      <c r="R4555" s="4" t="s">
        <v>39876</v>
      </c>
      <c r="S4555" s="4" t="s">
        <v>39876</v>
      </c>
      <c r="T4555" s="4" t="s">
        <v>39876</v>
      </c>
    </row>
    <row r="4556" spans="1:20">
      <c r="A4556" s="31">
        <v>20410728453</v>
      </c>
      <c r="B4556" s="4" t="s">
        <v>27749</v>
      </c>
      <c r="C4556" s="4" t="s">
        <v>27848</v>
      </c>
      <c r="D4556" s="4" t="s">
        <v>42127</v>
      </c>
      <c r="E4556" s="4" t="s">
        <v>71</v>
      </c>
      <c r="F4556" s="4" t="s">
        <v>27749</v>
      </c>
      <c r="G4556" s="4" t="s">
        <v>71</v>
      </c>
      <c r="H4556" s="4" t="s">
        <v>27749</v>
      </c>
      <c r="I4556" s="4" t="s">
        <v>22</v>
      </c>
      <c r="J4556" s="4" t="s">
        <v>3675</v>
      </c>
      <c r="K4556" s="4" t="s">
        <v>27750</v>
      </c>
      <c r="L4556" s="4" t="s">
        <v>311</v>
      </c>
      <c r="M4556" s="4" t="s">
        <v>73</v>
      </c>
      <c r="N4556" s="4" t="s">
        <v>27864</v>
      </c>
      <c r="O4556" s="4" t="s">
        <v>27865</v>
      </c>
      <c r="P4556" s="4" t="s">
        <v>27866</v>
      </c>
      <c r="Q4556" s="4" t="s">
        <v>663</v>
      </c>
      <c r="R4556" s="4" t="s">
        <v>39876</v>
      </c>
      <c r="S4556" s="4" t="s">
        <v>39876</v>
      </c>
      <c r="T4556" s="4" t="s">
        <v>39876</v>
      </c>
    </row>
    <row r="4557" spans="1:20">
      <c r="A4557" s="31">
        <v>20410728412</v>
      </c>
      <c r="B4557" s="4" t="s">
        <v>27751</v>
      </c>
      <c r="C4557" s="4" t="s">
        <v>27848</v>
      </c>
      <c r="D4557" s="4" t="s">
        <v>37289</v>
      </c>
      <c r="E4557" s="4" t="s">
        <v>71</v>
      </c>
      <c r="F4557" s="4" t="s">
        <v>27751</v>
      </c>
      <c r="G4557" s="4" t="s">
        <v>71</v>
      </c>
      <c r="H4557" s="4" t="s">
        <v>27751</v>
      </c>
      <c r="I4557" s="4" t="s">
        <v>22</v>
      </c>
      <c r="J4557" s="4" t="s">
        <v>27752</v>
      </c>
      <c r="K4557" s="4" t="s">
        <v>27753</v>
      </c>
      <c r="L4557" s="4" t="s">
        <v>1072</v>
      </c>
      <c r="M4557" s="4" t="s">
        <v>73</v>
      </c>
      <c r="N4557" s="4" t="s">
        <v>27867</v>
      </c>
      <c r="O4557" s="4" t="s">
        <v>27868</v>
      </c>
      <c r="P4557" s="4" t="s">
        <v>27869</v>
      </c>
      <c r="Q4557" s="4" t="s">
        <v>663</v>
      </c>
      <c r="R4557" s="4" t="s">
        <v>39876</v>
      </c>
      <c r="S4557" s="4" t="s">
        <v>39876</v>
      </c>
      <c r="T4557" s="4" t="s">
        <v>39876</v>
      </c>
    </row>
    <row r="4558" spans="1:20">
      <c r="A4558" s="31">
        <v>20410728370</v>
      </c>
      <c r="B4558" s="4" t="s">
        <v>27754</v>
      </c>
      <c r="C4558" s="4" t="s">
        <v>27848</v>
      </c>
      <c r="D4558" s="4" t="s">
        <v>42128</v>
      </c>
      <c r="E4558" s="4" t="s">
        <v>71</v>
      </c>
      <c r="F4558" s="4" t="s">
        <v>27754</v>
      </c>
      <c r="G4558" s="4" t="s">
        <v>71</v>
      </c>
      <c r="H4558" s="4" t="s">
        <v>27754</v>
      </c>
      <c r="I4558" s="4" t="s">
        <v>22</v>
      </c>
      <c r="J4558" s="4" t="s">
        <v>27755</v>
      </c>
      <c r="K4558" s="4" t="s">
        <v>27756</v>
      </c>
      <c r="L4558" s="4" t="s">
        <v>267</v>
      </c>
      <c r="M4558" s="4" t="s">
        <v>73</v>
      </c>
      <c r="N4558" s="4" t="s">
        <v>27870</v>
      </c>
      <c r="O4558" s="4" t="s">
        <v>27871</v>
      </c>
      <c r="P4558" s="4" t="s">
        <v>27872</v>
      </c>
      <c r="Q4558" s="4" t="s">
        <v>663</v>
      </c>
      <c r="R4558" s="4" t="s">
        <v>39876</v>
      </c>
      <c r="S4558" s="4" t="s">
        <v>39876</v>
      </c>
      <c r="T4558" s="4" t="s">
        <v>39876</v>
      </c>
    </row>
    <row r="4559" spans="1:20">
      <c r="A4559" s="31">
        <v>20410728339</v>
      </c>
      <c r="B4559" s="4" t="s">
        <v>27757</v>
      </c>
      <c r="C4559" s="4" t="s">
        <v>27848</v>
      </c>
      <c r="D4559" s="4" t="s">
        <v>29059</v>
      </c>
      <c r="E4559" s="4" t="s">
        <v>71</v>
      </c>
      <c r="F4559" s="4" t="s">
        <v>27757</v>
      </c>
      <c r="G4559" s="4" t="s">
        <v>71</v>
      </c>
      <c r="H4559" s="4" t="s">
        <v>27757</v>
      </c>
      <c r="I4559" s="4" t="s">
        <v>22</v>
      </c>
      <c r="J4559" s="4" t="s">
        <v>23038</v>
      </c>
      <c r="K4559" s="4" t="s">
        <v>27758</v>
      </c>
      <c r="L4559" s="4" t="s">
        <v>21383</v>
      </c>
      <c r="M4559" s="4" t="s">
        <v>73</v>
      </c>
      <c r="N4559" s="4" t="s">
        <v>27873</v>
      </c>
      <c r="O4559" s="4" t="s">
        <v>27874</v>
      </c>
      <c r="P4559" s="4" t="s">
        <v>27875</v>
      </c>
      <c r="Q4559" s="4" t="s">
        <v>663</v>
      </c>
      <c r="R4559" s="4" t="s">
        <v>39876</v>
      </c>
      <c r="S4559" s="4" t="s">
        <v>39876</v>
      </c>
      <c r="T4559" s="4" t="s">
        <v>39876</v>
      </c>
    </row>
    <row r="4560" spans="1:20">
      <c r="A4560" s="31">
        <v>20410728297</v>
      </c>
      <c r="B4560" s="4" t="s">
        <v>27760</v>
      </c>
      <c r="C4560" s="4" t="s">
        <v>27876</v>
      </c>
      <c r="D4560" s="4" t="s">
        <v>42129</v>
      </c>
      <c r="E4560" s="4" t="s">
        <v>71</v>
      </c>
      <c r="F4560" s="4" t="s">
        <v>27760</v>
      </c>
      <c r="G4560" s="4" t="s">
        <v>71</v>
      </c>
      <c r="H4560" s="4" t="s">
        <v>27760</v>
      </c>
      <c r="I4560" s="4" t="s">
        <v>22</v>
      </c>
      <c r="J4560" s="4" t="s">
        <v>27761</v>
      </c>
      <c r="K4560" s="4" t="s">
        <v>27762</v>
      </c>
      <c r="L4560" s="4" t="s">
        <v>16413</v>
      </c>
      <c r="M4560" s="4" t="s">
        <v>73</v>
      </c>
      <c r="N4560" s="4" t="s">
        <v>27877</v>
      </c>
      <c r="O4560" s="4" t="s">
        <v>27878</v>
      </c>
      <c r="P4560" s="4" t="s">
        <v>27879</v>
      </c>
      <c r="Q4560" s="4" t="s">
        <v>663</v>
      </c>
      <c r="R4560" s="4" t="s">
        <v>39876</v>
      </c>
      <c r="S4560" s="4" t="s">
        <v>39876</v>
      </c>
      <c r="T4560" s="4" t="s">
        <v>39876</v>
      </c>
    </row>
    <row r="4561" spans="1:20">
      <c r="A4561" s="31">
        <v>20410728255</v>
      </c>
      <c r="B4561" s="4" t="s">
        <v>27763</v>
      </c>
      <c r="C4561" s="4" t="s">
        <v>27876</v>
      </c>
      <c r="D4561" s="4" t="s">
        <v>32514</v>
      </c>
      <c r="E4561" s="4" t="s">
        <v>2835</v>
      </c>
      <c r="F4561" s="4" t="s">
        <v>38561</v>
      </c>
      <c r="G4561" s="4" t="s">
        <v>2835</v>
      </c>
      <c r="H4561" s="4" t="s">
        <v>38561</v>
      </c>
      <c r="I4561" s="4" t="s">
        <v>22</v>
      </c>
      <c r="J4561" s="4" t="s">
        <v>11154</v>
      </c>
      <c r="K4561" s="4" t="s">
        <v>27764</v>
      </c>
      <c r="L4561" s="4" t="s">
        <v>249</v>
      </c>
      <c r="M4561" s="4" t="s">
        <v>73</v>
      </c>
      <c r="N4561" s="4" t="s">
        <v>27880</v>
      </c>
      <c r="O4561" s="4" t="s">
        <v>27881</v>
      </c>
      <c r="P4561" s="4" t="s">
        <v>27882</v>
      </c>
      <c r="Q4561" s="4" t="s">
        <v>663</v>
      </c>
      <c r="R4561" s="4" t="s">
        <v>2836</v>
      </c>
      <c r="S4561" s="4" t="s">
        <v>2836</v>
      </c>
      <c r="T4561" s="4" t="s">
        <v>39876</v>
      </c>
    </row>
    <row r="4562" spans="1:20">
      <c r="A4562" s="31">
        <v>20410728214</v>
      </c>
      <c r="B4562" s="4" t="s">
        <v>27765</v>
      </c>
      <c r="C4562" s="4" t="s">
        <v>27876</v>
      </c>
      <c r="D4562" s="4" t="s">
        <v>42130</v>
      </c>
      <c r="E4562" s="4" t="s">
        <v>71</v>
      </c>
      <c r="F4562" s="4" t="s">
        <v>27765</v>
      </c>
      <c r="G4562" s="4" t="s">
        <v>71</v>
      </c>
      <c r="H4562" s="4" t="s">
        <v>27765</v>
      </c>
      <c r="I4562" s="4" t="s">
        <v>22</v>
      </c>
      <c r="J4562" s="4" t="s">
        <v>8907</v>
      </c>
      <c r="K4562" s="4" t="s">
        <v>27766</v>
      </c>
      <c r="L4562" s="4" t="s">
        <v>7436</v>
      </c>
      <c r="M4562" s="4" t="s">
        <v>73</v>
      </c>
      <c r="N4562" s="4" t="s">
        <v>27883</v>
      </c>
      <c r="O4562" s="4" t="s">
        <v>27884</v>
      </c>
      <c r="P4562" s="4" t="s">
        <v>27885</v>
      </c>
      <c r="Q4562" s="4" t="s">
        <v>663</v>
      </c>
      <c r="R4562" s="4" t="s">
        <v>39876</v>
      </c>
      <c r="S4562" s="4" t="s">
        <v>39876</v>
      </c>
      <c r="T4562" s="4" t="s">
        <v>39876</v>
      </c>
    </row>
    <row r="4563" spans="1:20">
      <c r="A4563" s="31">
        <v>20410728172</v>
      </c>
      <c r="B4563" s="4" t="s">
        <v>27767</v>
      </c>
      <c r="C4563" s="4" t="s">
        <v>27876</v>
      </c>
      <c r="D4563" s="4" t="s">
        <v>29060</v>
      </c>
      <c r="E4563" s="4" t="s">
        <v>71</v>
      </c>
      <c r="F4563" s="4" t="s">
        <v>27767</v>
      </c>
      <c r="G4563" s="4" t="s">
        <v>71</v>
      </c>
      <c r="H4563" s="4" t="s">
        <v>27767</v>
      </c>
      <c r="I4563" s="4" t="s">
        <v>22</v>
      </c>
      <c r="J4563" s="4" t="s">
        <v>9546</v>
      </c>
      <c r="K4563" s="4" t="s">
        <v>27768</v>
      </c>
      <c r="L4563" s="4" t="s">
        <v>7436</v>
      </c>
      <c r="M4563" s="4" t="s">
        <v>73</v>
      </c>
      <c r="N4563" s="4" t="s">
        <v>27886</v>
      </c>
      <c r="O4563" s="4" t="s">
        <v>27887</v>
      </c>
      <c r="P4563" s="4" t="s">
        <v>27888</v>
      </c>
      <c r="Q4563" s="4" t="s">
        <v>663</v>
      </c>
      <c r="R4563" s="4" t="s">
        <v>39876</v>
      </c>
      <c r="S4563" s="4" t="s">
        <v>39876</v>
      </c>
      <c r="T4563" s="4" t="s">
        <v>39876</v>
      </c>
    </row>
    <row r="4564" spans="1:20">
      <c r="A4564" s="31">
        <v>20410728131</v>
      </c>
      <c r="B4564" s="4" t="s">
        <v>27769</v>
      </c>
      <c r="C4564" s="4" t="s">
        <v>27876</v>
      </c>
      <c r="D4564" s="4" t="s">
        <v>29061</v>
      </c>
      <c r="E4564" s="4" t="s">
        <v>71</v>
      </c>
      <c r="F4564" s="4" t="s">
        <v>27769</v>
      </c>
      <c r="G4564" s="4" t="s">
        <v>71</v>
      </c>
      <c r="H4564" s="4" t="s">
        <v>27769</v>
      </c>
      <c r="I4564" s="4" t="s">
        <v>22</v>
      </c>
      <c r="J4564" s="4" t="s">
        <v>10280</v>
      </c>
      <c r="K4564" s="4" t="s">
        <v>27770</v>
      </c>
      <c r="L4564" s="4" t="s">
        <v>7436</v>
      </c>
      <c r="M4564" s="4" t="s">
        <v>73</v>
      </c>
      <c r="N4564" s="4" t="s">
        <v>27889</v>
      </c>
      <c r="O4564" s="4" t="s">
        <v>27890</v>
      </c>
      <c r="P4564" s="4" t="s">
        <v>27891</v>
      </c>
      <c r="Q4564" s="4" t="s">
        <v>663</v>
      </c>
      <c r="R4564" s="4" t="s">
        <v>39876</v>
      </c>
      <c r="S4564" s="4" t="s">
        <v>39876</v>
      </c>
      <c r="T4564" s="4" t="s">
        <v>39876</v>
      </c>
    </row>
    <row r="4565" spans="1:20">
      <c r="A4565" s="31">
        <v>20410728099</v>
      </c>
      <c r="B4565" s="4" t="s">
        <v>27771</v>
      </c>
      <c r="C4565" s="4" t="s">
        <v>27876</v>
      </c>
      <c r="D4565" s="4" t="s">
        <v>29062</v>
      </c>
      <c r="E4565" s="4" t="s">
        <v>71</v>
      </c>
      <c r="F4565" s="4" t="s">
        <v>27771</v>
      </c>
      <c r="G4565" s="4" t="s">
        <v>71</v>
      </c>
      <c r="H4565" s="4" t="s">
        <v>27771</v>
      </c>
      <c r="I4565" s="4" t="s">
        <v>22</v>
      </c>
      <c r="J4565" s="4" t="s">
        <v>27772</v>
      </c>
      <c r="K4565" s="4" t="s">
        <v>27773</v>
      </c>
      <c r="L4565" s="4" t="s">
        <v>8507</v>
      </c>
      <c r="M4565" s="4" t="s">
        <v>73</v>
      </c>
      <c r="N4565" s="4" t="s">
        <v>27892</v>
      </c>
      <c r="O4565" s="4" t="s">
        <v>27893</v>
      </c>
      <c r="P4565" s="4" t="s">
        <v>27894</v>
      </c>
      <c r="Q4565" s="4" t="s">
        <v>663</v>
      </c>
      <c r="R4565" s="4" t="s">
        <v>39876</v>
      </c>
      <c r="S4565" s="4" t="s">
        <v>39876</v>
      </c>
      <c r="T4565" s="4" t="s">
        <v>39876</v>
      </c>
    </row>
    <row r="4566" spans="1:20">
      <c r="A4566" s="31">
        <v>20410728057</v>
      </c>
      <c r="B4566" s="4" t="s">
        <v>27774</v>
      </c>
      <c r="C4566" s="4" t="s">
        <v>27876</v>
      </c>
      <c r="D4566" s="4" t="s">
        <v>29063</v>
      </c>
      <c r="E4566" s="4" t="s">
        <v>71</v>
      </c>
      <c r="F4566" s="4" t="s">
        <v>27774</v>
      </c>
      <c r="G4566" s="4" t="s">
        <v>71</v>
      </c>
      <c r="H4566" s="4" t="s">
        <v>27774</v>
      </c>
      <c r="I4566" s="4" t="s">
        <v>22</v>
      </c>
      <c r="J4566" s="4" t="s">
        <v>10440</v>
      </c>
      <c r="K4566" s="4" t="s">
        <v>27775</v>
      </c>
      <c r="L4566" s="4" t="s">
        <v>7436</v>
      </c>
      <c r="M4566" s="4" t="s">
        <v>73</v>
      </c>
      <c r="N4566" s="4" t="s">
        <v>27895</v>
      </c>
      <c r="O4566" s="4" t="s">
        <v>27896</v>
      </c>
      <c r="P4566" s="4" t="s">
        <v>27897</v>
      </c>
      <c r="Q4566" s="4" t="s">
        <v>663</v>
      </c>
      <c r="R4566" s="4" t="s">
        <v>39876</v>
      </c>
      <c r="S4566" s="4" t="s">
        <v>39876</v>
      </c>
      <c r="T4566" s="4" t="s">
        <v>39876</v>
      </c>
    </row>
    <row r="4567" spans="1:20">
      <c r="A4567" s="31">
        <v>20410728016</v>
      </c>
      <c r="B4567" s="4" t="s">
        <v>27776</v>
      </c>
      <c r="C4567" s="4" t="s">
        <v>27876</v>
      </c>
      <c r="D4567" s="4" t="s">
        <v>29064</v>
      </c>
      <c r="E4567" s="4" t="s">
        <v>71</v>
      </c>
      <c r="F4567" s="4" t="s">
        <v>27776</v>
      </c>
      <c r="G4567" s="4" t="s">
        <v>71</v>
      </c>
      <c r="H4567" s="4" t="s">
        <v>27776</v>
      </c>
      <c r="I4567" s="4" t="s">
        <v>22</v>
      </c>
      <c r="J4567" s="4" t="s">
        <v>27777</v>
      </c>
      <c r="K4567" s="4" t="s">
        <v>27778</v>
      </c>
      <c r="L4567" s="4" t="s">
        <v>7436</v>
      </c>
      <c r="M4567" s="4" t="s">
        <v>73</v>
      </c>
      <c r="N4567" s="4" t="s">
        <v>27898</v>
      </c>
      <c r="O4567" s="4" t="s">
        <v>27899</v>
      </c>
      <c r="P4567" s="4" t="s">
        <v>27900</v>
      </c>
      <c r="Q4567" s="4" t="s">
        <v>663</v>
      </c>
      <c r="R4567" s="4" t="s">
        <v>39876</v>
      </c>
      <c r="S4567" s="4" t="s">
        <v>39876</v>
      </c>
      <c r="T4567" s="4" t="s">
        <v>39876</v>
      </c>
    </row>
    <row r="4568" spans="1:20">
      <c r="A4568" s="31">
        <v>20410728966</v>
      </c>
      <c r="B4568" s="4" t="s">
        <v>27779</v>
      </c>
      <c r="C4568" s="4" t="s">
        <v>27876</v>
      </c>
      <c r="D4568" s="4" t="s">
        <v>29065</v>
      </c>
      <c r="E4568" s="4" t="s">
        <v>71</v>
      </c>
      <c r="F4568" s="4" t="s">
        <v>27779</v>
      </c>
      <c r="G4568" s="4" t="s">
        <v>71</v>
      </c>
      <c r="H4568" s="4" t="s">
        <v>27779</v>
      </c>
      <c r="I4568" s="4" t="s">
        <v>22</v>
      </c>
      <c r="J4568" s="4" t="s">
        <v>13169</v>
      </c>
      <c r="K4568" s="4" t="s">
        <v>27780</v>
      </c>
      <c r="L4568" s="4" t="s">
        <v>7436</v>
      </c>
      <c r="M4568" s="4" t="s">
        <v>73</v>
      </c>
      <c r="N4568" s="4" t="s">
        <v>27901</v>
      </c>
      <c r="O4568" s="4" t="s">
        <v>27902</v>
      </c>
      <c r="P4568" s="4" t="s">
        <v>27903</v>
      </c>
      <c r="Q4568" s="4" t="s">
        <v>663</v>
      </c>
      <c r="R4568" s="4" t="s">
        <v>39876</v>
      </c>
      <c r="S4568" s="4" t="s">
        <v>39876</v>
      </c>
      <c r="T4568" s="4" t="s">
        <v>39876</v>
      </c>
    </row>
    <row r="4569" spans="1:20">
      <c r="A4569" s="31">
        <v>20410728941</v>
      </c>
      <c r="B4569" s="4" t="s">
        <v>27781</v>
      </c>
      <c r="C4569" s="4" t="s">
        <v>27876</v>
      </c>
      <c r="D4569" s="4" t="s">
        <v>29066</v>
      </c>
      <c r="E4569" s="4" t="s">
        <v>71</v>
      </c>
      <c r="F4569" s="4" t="s">
        <v>27781</v>
      </c>
      <c r="G4569" s="4" t="s">
        <v>71</v>
      </c>
      <c r="H4569" s="4" t="s">
        <v>27781</v>
      </c>
      <c r="I4569" s="4" t="s">
        <v>22</v>
      </c>
      <c r="J4569" s="4" t="s">
        <v>9663</v>
      </c>
      <c r="K4569" s="4" t="s">
        <v>27782</v>
      </c>
      <c r="L4569" s="4" t="s">
        <v>7436</v>
      </c>
      <c r="M4569" s="4" t="s">
        <v>73</v>
      </c>
      <c r="N4569" s="4" t="s">
        <v>27904</v>
      </c>
      <c r="O4569" s="4" t="s">
        <v>27905</v>
      </c>
      <c r="P4569" s="4" t="s">
        <v>27906</v>
      </c>
      <c r="Q4569" s="4" t="s">
        <v>663</v>
      </c>
      <c r="R4569" s="4" t="s">
        <v>39876</v>
      </c>
      <c r="S4569" s="4" t="s">
        <v>39876</v>
      </c>
      <c r="T4569" s="4" t="s">
        <v>39876</v>
      </c>
    </row>
    <row r="4570" spans="1:20">
      <c r="A4570" s="31">
        <v>20400907323</v>
      </c>
      <c r="B4570" s="4" t="s">
        <v>27783</v>
      </c>
      <c r="C4570" s="4" t="s">
        <v>27876</v>
      </c>
      <c r="D4570" s="4" t="s">
        <v>34250</v>
      </c>
      <c r="E4570" s="4" t="s">
        <v>2835</v>
      </c>
      <c r="F4570" s="4" t="s">
        <v>34431</v>
      </c>
      <c r="G4570" s="4" t="s">
        <v>2835</v>
      </c>
      <c r="H4570" s="4" t="s">
        <v>34431</v>
      </c>
      <c r="I4570" s="4" t="s">
        <v>22</v>
      </c>
      <c r="J4570" s="4" t="s">
        <v>27784</v>
      </c>
      <c r="K4570" s="4" t="s">
        <v>27785</v>
      </c>
      <c r="L4570" s="4" t="s">
        <v>21957</v>
      </c>
      <c r="M4570" s="4" t="s">
        <v>73</v>
      </c>
      <c r="N4570" s="4" t="s">
        <v>27907</v>
      </c>
      <c r="O4570" s="4" t="s">
        <v>27908</v>
      </c>
      <c r="P4570" s="4" t="s">
        <v>27909</v>
      </c>
      <c r="Q4570" s="4" t="s">
        <v>663</v>
      </c>
      <c r="R4570" s="4" t="s">
        <v>2836</v>
      </c>
      <c r="S4570" s="4" t="s">
        <v>2836</v>
      </c>
      <c r="T4570" s="4" t="s">
        <v>39876</v>
      </c>
    </row>
    <row r="4571" spans="1:20">
      <c r="A4571" s="31">
        <v>20400907406</v>
      </c>
      <c r="B4571" s="4" t="s">
        <v>27786</v>
      </c>
      <c r="C4571" s="4" t="s">
        <v>27876</v>
      </c>
      <c r="D4571" s="4" t="s">
        <v>35571</v>
      </c>
      <c r="E4571" s="4" t="s">
        <v>71</v>
      </c>
      <c r="F4571" s="4" t="s">
        <v>27786</v>
      </c>
      <c r="G4571" s="4" t="s">
        <v>71</v>
      </c>
      <c r="H4571" s="4" t="s">
        <v>27786</v>
      </c>
      <c r="I4571" s="4" t="s">
        <v>22</v>
      </c>
      <c r="J4571" s="4" t="s">
        <v>16740</v>
      </c>
      <c r="K4571" s="4" t="s">
        <v>27787</v>
      </c>
      <c r="L4571" s="4" t="s">
        <v>2928</v>
      </c>
      <c r="M4571" s="4" t="s">
        <v>73</v>
      </c>
      <c r="N4571" s="4" t="s">
        <v>27910</v>
      </c>
      <c r="O4571" s="4" t="s">
        <v>27911</v>
      </c>
      <c r="P4571" s="4" t="s">
        <v>27912</v>
      </c>
      <c r="Q4571" s="4" t="s">
        <v>663</v>
      </c>
      <c r="R4571" s="4" t="s">
        <v>39876</v>
      </c>
      <c r="S4571" s="4" t="s">
        <v>39876</v>
      </c>
      <c r="T4571" s="4" t="s">
        <v>39876</v>
      </c>
    </row>
    <row r="4572" spans="1:20">
      <c r="A4572" s="31">
        <v>20400907448</v>
      </c>
      <c r="B4572" s="4" t="s">
        <v>27788</v>
      </c>
      <c r="C4572" s="4" t="s">
        <v>27876</v>
      </c>
      <c r="D4572" s="4" t="s">
        <v>30532</v>
      </c>
      <c r="E4572" s="4" t="s">
        <v>71</v>
      </c>
      <c r="F4572" s="4" t="s">
        <v>27788</v>
      </c>
      <c r="G4572" s="4" t="s">
        <v>71</v>
      </c>
      <c r="H4572" s="4" t="s">
        <v>27788</v>
      </c>
      <c r="I4572" s="4" t="s">
        <v>22</v>
      </c>
      <c r="J4572" s="4" t="s">
        <v>58</v>
      </c>
      <c r="K4572" s="4" t="s">
        <v>27789</v>
      </c>
      <c r="L4572" s="4" t="s">
        <v>1288</v>
      </c>
      <c r="M4572" s="4" t="s">
        <v>73</v>
      </c>
      <c r="N4572" s="4" t="s">
        <v>27913</v>
      </c>
      <c r="O4572" s="4" t="s">
        <v>27914</v>
      </c>
      <c r="P4572" s="4" t="s">
        <v>27915</v>
      </c>
      <c r="Q4572" s="4" t="s">
        <v>663</v>
      </c>
      <c r="R4572" s="4" t="s">
        <v>39876</v>
      </c>
      <c r="S4572" s="4" t="s">
        <v>39876</v>
      </c>
      <c r="T4572" s="4" t="s">
        <v>39876</v>
      </c>
    </row>
    <row r="4573" spans="1:20">
      <c r="A4573" s="31">
        <v>20400907489</v>
      </c>
      <c r="B4573" s="4" t="s">
        <v>27790</v>
      </c>
      <c r="C4573" s="4" t="s">
        <v>27876</v>
      </c>
      <c r="D4573" s="4" t="s">
        <v>37290</v>
      </c>
      <c r="E4573" s="4" t="s">
        <v>71</v>
      </c>
      <c r="F4573" s="4" t="s">
        <v>27790</v>
      </c>
      <c r="G4573" s="4" t="s">
        <v>71</v>
      </c>
      <c r="H4573" s="4" t="s">
        <v>27790</v>
      </c>
      <c r="I4573" s="4" t="s">
        <v>22</v>
      </c>
      <c r="J4573" s="4" t="s">
        <v>27791</v>
      </c>
      <c r="K4573" s="4" t="s">
        <v>27792</v>
      </c>
      <c r="L4573" s="4" t="s">
        <v>21383</v>
      </c>
      <c r="M4573" s="4" t="s">
        <v>73</v>
      </c>
      <c r="N4573" s="4" t="s">
        <v>27916</v>
      </c>
      <c r="O4573" s="4" t="s">
        <v>27917</v>
      </c>
      <c r="P4573" s="4" t="s">
        <v>27918</v>
      </c>
      <c r="Q4573" s="4" t="s">
        <v>663</v>
      </c>
      <c r="R4573" s="4" t="s">
        <v>39876</v>
      </c>
      <c r="S4573" s="4" t="s">
        <v>39876</v>
      </c>
      <c r="T4573" s="4" t="s">
        <v>39876</v>
      </c>
    </row>
    <row r="4574" spans="1:20">
      <c r="A4574" s="31">
        <v>20400907521</v>
      </c>
      <c r="B4574" s="4" t="s">
        <v>27793</v>
      </c>
      <c r="C4574" s="4" t="s">
        <v>27876</v>
      </c>
      <c r="D4574" s="4" t="s">
        <v>37291</v>
      </c>
      <c r="E4574" s="4" t="s">
        <v>71</v>
      </c>
      <c r="F4574" s="4" t="s">
        <v>27793</v>
      </c>
      <c r="G4574" s="4" t="s">
        <v>71</v>
      </c>
      <c r="H4574" s="4" t="s">
        <v>27793</v>
      </c>
      <c r="I4574" s="4" t="s">
        <v>22</v>
      </c>
      <c r="J4574" s="4" t="s">
        <v>27794</v>
      </c>
      <c r="K4574" s="4" t="s">
        <v>27795</v>
      </c>
      <c r="L4574" s="4" t="s">
        <v>21383</v>
      </c>
      <c r="M4574" s="4" t="s">
        <v>73</v>
      </c>
      <c r="N4574" s="4" t="s">
        <v>27919</v>
      </c>
      <c r="O4574" s="4" t="s">
        <v>27920</v>
      </c>
      <c r="P4574" s="4" t="s">
        <v>27921</v>
      </c>
      <c r="Q4574" s="4" t="s">
        <v>663</v>
      </c>
      <c r="R4574" s="4" t="s">
        <v>39876</v>
      </c>
      <c r="S4574" s="4" t="s">
        <v>39876</v>
      </c>
      <c r="T4574" s="4" t="s">
        <v>39876</v>
      </c>
    </row>
    <row r="4575" spans="1:20">
      <c r="A4575" s="31">
        <v>20400907562</v>
      </c>
      <c r="B4575" s="4" t="s">
        <v>27796</v>
      </c>
      <c r="C4575" s="4" t="s">
        <v>27876</v>
      </c>
      <c r="D4575" s="4" t="s">
        <v>42131</v>
      </c>
      <c r="E4575" s="4" t="s">
        <v>71</v>
      </c>
      <c r="F4575" s="4" t="s">
        <v>27796</v>
      </c>
      <c r="G4575" s="4" t="s">
        <v>71</v>
      </c>
      <c r="H4575" s="4" t="s">
        <v>27796</v>
      </c>
      <c r="I4575" s="4" t="s">
        <v>22</v>
      </c>
      <c r="J4575" s="4" t="s">
        <v>23925</v>
      </c>
      <c r="K4575" s="4" t="s">
        <v>27797</v>
      </c>
      <c r="L4575" s="4" t="s">
        <v>10998</v>
      </c>
      <c r="M4575" s="4" t="s">
        <v>73</v>
      </c>
      <c r="N4575" s="4" t="s">
        <v>27922</v>
      </c>
      <c r="O4575" s="4" t="s">
        <v>27923</v>
      </c>
      <c r="P4575" s="4" t="s">
        <v>27924</v>
      </c>
      <c r="Q4575" s="4" t="s">
        <v>663</v>
      </c>
      <c r="R4575" s="4" t="s">
        <v>39876</v>
      </c>
      <c r="S4575" s="4" t="s">
        <v>39876</v>
      </c>
      <c r="T4575" s="4" t="s">
        <v>39876</v>
      </c>
    </row>
    <row r="4576" spans="1:20">
      <c r="A4576" s="31">
        <v>20400907604</v>
      </c>
      <c r="B4576" s="4" t="s">
        <v>27798</v>
      </c>
      <c r="C4576" s="4" t="s">
        <v>27876</v>
      </c>
      <c r="D4576" s="4" t="s">
        <v>29067</v>
      </c>
      <c r="E4576" s="4" t="s">
        <v>71</v>
      </c>
      <c r="F4576" s="4" t="s">
        <v>27798</v>
      </c>
      <c r="G4576" s="4" t="s">
        <v>71</v>
      </c>
      <c r="H4576" s="4" t="s">
        <v>27798</v>
      </c>
      <c r="I4576" s="4" t="s">
        <v>22</v>
      </c>
      <c r="J4576" s="4" t="s">
        <v>27799</v>
      </c>
      <c r="K4576" s="4" t="s">
        <v>27800</v>
      </c>
      <c r="L4576" s="4" t="s">
        <v>14655</v>
      </c>
      <c r="M4576" s="4" t="s">
        <v>10137</v>
      </c>
      <c r="N4576" s="4" t="s">
        <v>27925</v>
      </c>
      <c r="O4576" s="4" t="s">
        <v>27926</v>
      </c>
      <c r="P4576" s="4" t="s">
        <v>27927</v>
      </c>
      <c r="Q4576" s="4" t="s">
        <v>663</v>
      </c>
      <c r="R4576" s="4" t="s">
        <v>39876</v>
      </c>
      <c r="S4576" s="4" t="s">
        <v>39876</v>
      </c>
      <c r="T4576" s="4" t="s">
        <v>39876</v>
      </c>
    </row>
    <row r="4577" spans="1:20">
      <c r="A4577" s="31">
        <v>20400907646</v>
      </c>
      <c r="B4577" s="4" t="s">
        <v>27801</v>
      </c>
      <c r="C4577" s="4" t="s">
        <v>27876</v>
      </c>
      <c r="D4577" s="4" t="s">
        <v>34251</v>
      </c>
      <c r="E4577" s="4" t="s">
        <v>71</v>
      </c>
      <c r="F4577" s="4" t="s">
        <v>27801</v>
      </c>
      <c r="G4577" s="4" t="s">
        <v>71</v>
      </c>
      <c r="H4577" s="4" t="s">
        <v>27801</v>
      </c>
      <c r="I4577" s="4" t="s">
        <v>22</v>
      </c>
      <c r="J4577" s="4" t="s">
        <v>2867</v>
      </c>
      <c r="K4577" s="4" t="s">
        <v>27802</v>
      </c>
      <c r="L4577" s="4" t="s">
        <v>476</v>
      </c>
      <c r="M4577" s="4" t="s">
        <v>73</v>
      </c>
      <c r="N4577" s="4" t="s">
        <v>27928</v>
      </c>
      <c r="O4577" s="4" t="s">
        <v>27929</v>
      </c>
      <c r="P4577" s="4" t="s">
        <v>27930</v>
      </c>
      <c r="Q4577" s="4" t="s">
        <v>663</v>
      </c>
      <c r="R4577" s="4" t="s">
        <v>39876</v>
      </c>
      <c r="S4577" s="4" t="s">
        <v>39876</v>
      </c>
      <c r="T4577" s="4" t="s">
        <v>39876</v>
      </c>
    </row>
    <row r="4578" spans="1:20">
      <c r="A4578" s="31">
        <v>19460014525</v>
      </c>
      <c r="B4578" s="4" t="s">
        <v>27803</v>
      </c>
      <c r="C4578" s="4" t="s">
        <v>27876</v>
      </c>
      <c r="D4578" s="4" t="s">
        <v>37292</v>
      </c>
      <c r="E4578" s="4" t="s">
        <v>71</v>
      </c>
      <c r="F4578" s="4" t="s">
        <v>27803</v>
      </c>
      <c r="G4578" s="4" t="s">
        <v>71</v>
      </c>
      <c r="H4578" s="4" t="s">
        <v>27803</v>
      </c>
      <c r="I4578" s="4" t="s">
        <v>22</v>
      </c>
      <c r="J4578" s="4" t="s">
        <v>26008</v>
      </c>
      <c r="K4578" s="4" t="s">
        <v>27804</v>
      </c>
      <c r="L4578" s="4" t="s">
        <v>16413</v>
      </c>
      <c r="M4578" s="4" t="s">
        <v>73</v>
      </c>
      <c r="N4578" s="4" t="s">
        <v>28598</v>
      </c>
      <c r="O4578" s="4" t="s">
        <v>28599</v>
      </c>
      <c r="P4578" s="4" t="s">
        <v>28600</v>
      </c>
      <c r="Q4578" s="4" t="s">
        <v>5385</v>
      </c>
      <c r="R4578" s="4" t="s">
        <v>39876</v>
      </c>
      <c r="S4578" s="4" t="s">
        <v>39876</v>
      </c>
      <c r="T4578" s="4" t="s">
        <v>39876</v>
      </c>
    </row>
    <row r="4579" spans="1:20">
      <c r="A4579" s="31">
        <v>20400907687</v>
      </c>
      <c r="B4579" s="4" t="s">
        <v>27805</v>
      </c>
      <c r="C4579" s="4" t="s">
        <v>27931</v>
      </c>
      <c r="D4579" s="4" t="s">
        <v>42132</v>
      </c>
      <c r="E4579" s="4" t="s">
        <v>71</v>
      </c>
      <c r="F4579" s="4" t="s">
        <v>27805</v>
      </c>
      <c r="G4579" s="4" t="s">
        <v>71</v>
      </c>
      <c r="H4579" s="4" t="s">
        <v>27805</v>
      </c>
      <c r="I4579" s="4" t="s">
        <v>22</v>
      </c>
      <c r="J4579" s="4" t="s">
        <v>19023</v>
      </c>
      <c r="K4579" s="4" t="s">
        <v>27806</v>
      </c>
      <c r="L4579" s="4" t="s">
        <v>72</v>
      </c>
      <c r="M4579" s="4" t="s">
        <v>73</v>
      </c>
      <c r="N4579" s="4" t="s">
        <v>27932</v>
      </c>
      <c r="O4579" s="4" t="s">
        <v>27933</v>
      </c>
      <c r="P4579" s="4" t="s">
        <v>27934</v>
      </c>
      <c r="Q4579" s="4" t="s">
        <v>663</v>
      </c>
      <c r="R4579" s="4" t="s">
        <v>39876</v>
      </c>
      <c r="S4579" s="4" t="s">
        <v>39876</v>
      </c>
      <c r="T4579" s="4" t="s">
        <v>39876</v>
      </c>
    </row>
    <row r="4580" spans="1:20">
      <c r="A4580" s="31">
        <v>20400907729</v>
      </c>
      <c r="B4580" s="4" t="s">
        <v>27807</v>
      </c>
      <c r="C4580" s="4" t="s">
        <v>27931</v>
      </c>
      <c r="D4580" s="4" t="s">
        <v>39174</v>
      </c>
      <c r="E4580" s="4" t="s">
        <v>71</v>
      </c>
      <c r="F4580" s="4" t="s">
        <v>27807</v>
      </c>
      <c r="G4580" s="4" t="s">
        <v>71</v>
      </c>
      <c r="H4580" s="4" t="s">
        <v>27807</v>
      </c>
      <c r="I4580" s="4" t="s">
        <v>22</v>
      </c>
      <c r="J4580" s="4" t="s">
        <v>27808</v>
      </c>
      <c r="K4580" s="4" t="s">
        <v>27809</v>
      </c>
      <c r="L4580" s="4" t="s">
        <v>16413</v>
      </c>
      <c r="M4580" s="4" t="s">
        <v>73</v>
      </c>
      <c r="N4580" s="4" t="s">
        <v>27935</v>
      </c>
      <c r="O4580" s="4" t="s">
        <v>27936</v>
      </c>
      <c r="P4580" s="4" t="s">
        <v>27937</v>
      </c>
      <c r="Q4580" s="4" t="s">
        <v>663</v>
      </c>
      <c r="R4580" s="4" t="s">
        <v>39876</v>
      </c>
      <c r="S4580" s="4" t="s">
        <v>39876</v>
      </c>
      <c r="T4580" s="4" t="s">
        <v>39876</v>
      </c>
    </row>
    <row r="4581" spans="1:20">
      <c r="A4581" s="31">
        <v>20400907760</v>
      </c>
      <c r="B4581" s="4" t="s">
        <v>27810</v>
      </c>
      <c r="C4581" s="4" t="s">
        <v>27931</v>
      </c>
      <c r="D4581" s="4" t="s">
        <v>42133</v>
      </c>
      <c r="E4581" s="4" t="s">
        <v>71</v>
      </c>
      <c r="F4581" s="4" t="s">
        <v>27810</v>
      </c>
      <c r="G4581" s="4" t="s">
        <v>71</v>
      </c>
      <c r="H4581" s="4" t="s">
        <v>27810</v>
      </c>
      <c r="I4581" s="4" t="s">
        <v>22</v>
      </c>
      <c r="J4581" s="4" t="s">
        <v>27811</v>
      </c>
      <c r="K4581" s="4" t="s">
        <v>27812</v>
      </c>
      <c r="L4581" s="4" t="s">
        <v>26793</v>
      </c>
      <c r="M4581" s="4" t="s">
        <v>73</v>
      </c>
      <c r="N4581" s="4" t="s">
        <v>27938</v>
      </c>
      <c r="O4581" s="4" t="s">
        <v>27939</v>
      </c>
      <c r="P4581" s="4" t="s">
        <v>27940</v>
      </c>
      <c r="Q4581" s="4" t="s">
        <v>663</v>
      </c>
      <c r="R4581" s="4" t="s">
        <v>39876</v>
      </c>
      <c r="S4581" s="4" t="s">
        <v>39876</v>
      </c>
      <c r="T4581" s="4" t="s">
        <v>39876</v>
      </c>
    </row>
    <row r="4582" spans="1:20">
      <c r="A4582" s="31">
        <v>20400907802</v>
      </c>
      <c r="B4582" s="4" t="s">
        <v>27813</v>
      </c>
      <c r="C4582" s="4" t="s">
        <v>27931</v>
      </c>
      <c r="D4582" s="4" t="s">
        <v>29068</v>
      </c>
      <c r="E4582" s="4" t="s">
        <v>71</v>
      </c>
      <c r="F4582" s="4" t="s">
        <v>27813</v>
      </c>
      <c r="G4582" s="4" t="s">
        <v>71</v>
      </c>
      <c r="H4582" s="4" t="s">
        <v>27813</v>
      </c>
      <c r="I4582" s="4" t="s">
        <v>22</v>
      </c>
      <c r="J4582" s="4" t="s">
        <v>27814</v>
      </c>
      <c r="K4582" s="4" t="s">
        <v>27815</v>
      </c>
      <c r="L4582" s="4" t="s">
        <v>23295</v>
      </c>
      <c r="M4582" s="4" t="s">
        <v>73</v>
      </c>
      <c r="N4582" s="4" t="s">
        <v>27941</v>
      </c>
      <c r="O4582" s="4" t="s">
        <v>27942</v>
      </c>
      <c r="P4582" s="4" t="s">
        <v>27943</v>
      </c>
      <c r="Q4582" s="4" t="s">
        <v>663</v>
      </c>
      <c r="R4582" s="4" t="s">
        <v>39876</v>
      </c>
      <c r="S4582" s="4" t="s">
        <v>39876</v>
      </c>
      <c r="T4582" s="4" t="s">
        <v>39876</v>
      </c>
    </row>
    <row r="4583" spans="1:20">
      <c r="A4583" s="31">
        <v>20410729923</v>
      </c>
      <c r="B4583" s="4" t="s">
        <v>27816</v>
      </c>
      <c r="C4583" s="4" t="s">
        <v>27931</v>
      </c>
      <c r="D4583" s="4" t="s">
        <v>29069</v>
      </c>
      <c r="E4583" s="4" t="s">
        <v>71</v>
      </c>
      <c r="F4583" s="4" t="s">
        <v>27816</v>
      </c>
      <c r="G4583" s="4" t="s">
        <v>71</v>
      </c>
      <c r="H4583" s="4" t="s">
        <v>27816</v>
      </c>
      <c r="I4583" s="4" t="s">
        <v>22</v>
      </c>
      <c r="J4583" s="4" t="s">
        <v>17500</v>
      </c>
      <c r="K4583" s="4" t="s">
        <v>27817</v>
      </c>
      <c r="L4583" s="4" t="s">
        <v>476</v>
      </c>
      <c r="M4583" s="4" t="s">
        <v>73</v>
      </c>
      <c r="N4583" s="4" t="s">
        <v>27944</v>
      </c>
      <c r="O4583" s="4" t="s">
        <v>27945</v>
      </c>
      <c r="P4583" s="4" t="s">
        <v>27946</v>
      </c>
      <c r="Q4583" s="4" t="s">
        <v>922</v>
      </c>
      <c r="R4583" s="4" t="s">
        <v>39876</v>
      </c>
      <c r="S4583" s="4" t="s">
        <v>39876</v>
      </c>
      <c r="T4583" s="4" t="s">
        <v>39876</v>
      </c>
    </row>
    <row r="4584" spans="1:20">
      <c r="A4584" s="31">
        <v>20400907844</v>
      </c>
      <c r="B4584" s="4" t="s">
        <v>27818</v>
      </c>
      <c r="C4584" s="4" t="s">
        <v>27947</v>
      </c>
      <c r="D4584" s="4" t="s">
        <v>29070</v>
      </c>
      <c r="E4584" s="4" t="s">
        <v>71</v>
      </c>
      <c r="F4584" s="4" t="s">
        <v>27818</v>
      </c>
      <c r="G4584" s="4" t="s">
        <v>71</v>
      </c>
      <c r="H4584" s="4" t="s">
        <v>27818</v>
      </c>
      <c r="I4584" s="4" t="s">
        <v>22</v>
      </c>
      <c r="J4584" s="4" t="s">
        <v>27819</v>
      </c>
      <c r="K4584" s="4" t="s">
        <v>27820</v>
      </c>
      <c r="L4584" s="4" t="s">
        <v>10998</v>
      </c>
      <c r="M4584" s="4" t="s">
        <v>73</v>
      </c>
      <c r="N4584" s="4" t="s">
        <v>27948</v>
      </c>
      <c r="O4584" s="4" t="s">
        <v>27949</v>
      </c>
      <c r="P4584" s="4" t="s">
        <v>27950</v>
      </c>
      <c r="Q4584" s="4" t="s">
        <v>663</v>
      </c>
      <c r="R4584" s="4" t="s">
        <v>39876</v>
      </c>
      <c r="S4584" s="4" t="s">
        <v>39876</v>
      </c>
      <c r="T4584" s="4" t="s">
        <v>39876</v>
      </c>
    </row>
    <row r="4585" spans="1:20">
      <c r="A4585" s="31">
        <v>20400907885</v>
      </c>
      <c r="B4585" s="4" t="s">
        <v>27821</v>
      </c>
      <c r="C4585" s="4" t="s">
        <v>27947</v>
      </c>
      <c r="D4585" s="4" t="s">
        <v>39175</v>
      </c>
      <c r="E4585" s="4" t="s">
        <v>71</v>
      </c>
      <c r="F4585" s="4" t="s">
        <v>27821</v>
      </c>
      <c r="G4585" s="4" t="s">
        <v>71</v>
      </c>
      <c r="H4585" s="4" t="s">
        <v>27821</v>
      </c>
      <c r="I4585" s="4" t="s">
        <v>22</v>
      </c>
      <c r="J4585" s="4" t="s">
        <v>3294</v>
      </c>
      <c r="K4585" s="4" t="s">
        <v>27822</v>
      </c>
      <c r="L4585" s="4" t="s">
        <v>26793</v>
      </c>
      <c r="M4585" s="4" t="s">
        <v>73</v>
      </c>
      <c r="N4585" s="4" t="s">
        <v>27951</v>
      </c>
      <c r="O4585" s="4" t="s">
        <v>27952</v>
      </c>
      <c r="P4585" s="4" t="s">
        <v>27953</v>
      </c>
      <c r="Q4585" s="4" t="s">
        <v>663</v>
      </c>
      <c r="R4585" s="4" t="s">
        <v>39876</v>
      </c>
      <c r="S4585" s="4" t="s">
        <v>39876</v>
      </c>
      <c r="T4585" s="4" t="s">
        <v>39876</v>
      </c>
    </row>
    <row r="4586" spans="1:20">
      <c r="A4586" s="31">
        <v>20400907927</v>
      </c>
      <c r="B4586" s="4" t="s">
        <v>27823</v>
      </c>
      <c r="C4586" s="4" t="s">
        <v>27947</v>
      </c>
      <c r="D4586" s="4" t="s">
        <v>42134</v>
      </c>
      <c r="E4586" s="4" t="s">
        <v>71</v>
      </c>
      <c r="F4586" s="4" t="s">
        <v>27823</v>
      </c>
      <c r="G4586" s="4" t="s">
        <v>71</v>
      </c>
      <c r="H4586" s="4" t="s">
        <v>27823</v>
      </c>
      <c r="I4586" s="4" t="s">
        <v>22</v>
      </c>
      <c r="J4586" s="4" t="s">
        <v>27824</v>
      </c>
      <c r="K4586" s="4" t="s">
        <v>27825</v>
      </c>
      <c r="L4586" s="4" t="s">
        <v>26793</v>
      </c>
      <c r="M4586" s="4" t="s">
        <v>73</v>
      </c>
      <c r="N4586" s="4" t="s">
        <v>21245</v>
      </c>
      <c r="O4586" s="4" t="s">
        <v>27954</v>
      </c>
      <c r="P4586" s="4" t="s">
        <v>27955</v>
      </c>
      <c r="Q4586" s="4" t="s">
        <v>663</v>
      </c>
      <c r="R4586" s="4" t="s">
        <v>39876</v>
      </c>
      <c r="S4586" s="4" t="s">
        <v>39876</v>
      </c>
      <c r="T4586" s="4" t="s">
        <v>39876</v>
      </c>
    </row>
    <row r="4587" spans="1:20">
      <c r="A4587" s="31">
        <v>20400907042</v>
      </c>
      <c r="B4587" s="4" t="s">
        <v>27826</v>
      </c>
      <c r="C4587" s="4" t="s">
        <v>27947</v>
      </c>
      <c r="D4587" s="4" t="s">
        <v>42135</v>
      </c>
      <c r="E4587" s="4" t="s">
        <v>71</v>
      </c>
      <c r="F4587" s="4" t="s">
        <v>27826</v>
      </c>
      <c r="G4587" s="4" t="s">
        <v>71</v>
      </c>
      <c r="H4587" s="4" t="s">
        <v>27826</v>
      </c>
      <c r="I4587" s="4" t="s">
        <v>22</v>
      </c>
      <c r="J4587" s="4" t="s">
        <v>18122</v>
      </c>
      <c r="K4587" s="4" t="s">
        <v>27827</v>
      </c>
      <c r="L4587" s="4" t="s">
        <v>26793</v>
      </c>
      <c r="M4587" s="4" t="s">
        <v>73</v>
      </c>
      <c r="N4587" s="4" t="s">
        <v>21257</v>
      </c>
      <c r="O4587" s="4" t="s">
        <v>27956</v>
      </c>
      <c r="P4587" s="4" t="s">
        <v>27957</v>
      </c>
      <c r="Q4587" s="4" t="s">
        <v>663</v>
      </c>
      <c r="R4587" s="4" t="s">
        <v>39876</v>
      </c>
      <c r="S4587" s="4" t="s">
        <v>39876</v>
      </c>
      <c r="T4587" s="4" t="s">
        <v>39876</v>
      </c>
    </row>
    <row r="4588" spans="1:20">
      <c r="A4588" s="31">
        <v>20400907935</v>
      </c>
      <c r="B4588" s="4" t="s">
        <v>27828</v>
      </c>
      <c r="C4588" s="4" t="s">
        <v>27947</v>
      </c>
      <c r="D4588" s="4" t="s">
        <v>42136</v>
      </c>
      <c r="E4588" s="4" t="s">
        <v>71</v>
      </c>
      <c r="F4588" s="4" t="s">
        <v>27828</v>
      </c>
      <c r="G4588" s="4" t="s">
        <v>71</v>
      </c>
      <c r="H4588" s="4" t="s">
        <v>27828</v>
      </c>
      <c r="I4588" s="4" t="s">
        <v>22</v>
      </c>
      <c r="J4588" s="4" t="s">
        <v>27829</v>
      </c>
      <c r="K4588" s="4" t="s">
        <v>27830</v>
      </c>
      <c r="L4588" s="4" t="s">
        <v>10998</v>
      </c>
      <c r="M4588" s="4" t="s">
        <v>73</v>
      </c>
      <c r="N4588" s="4" t="s">
        <v>27958</v>
      </c>
      <c r="O4588" s="4" t="s">
        <v>27959</v>
      </c>
      <c r="P4588" s="4" t="s">
        <v>27960</v>
      </c>
      <c r="Q4588" s="4" t="s">
        <v>663</v>
      </c>
      <c r="R4588" s="4" t="s">
        <v>39876</v>
      </c>
      <c r="S4588" s="4" t="s">
        <v>39876</v>
      </c>
      <c r="T4588" s="4" t="s">
        <v>39876</v>
      </c>
    </row>
    <row r="4589" spans="1:20">
      <c r="A4589" s="31">
        <v>20400907950</v>
      </c>
      <c r="B4589" s="4" t="s">
        <v>27831</v>
      </c>
      <c r="C4589" s="4" t="s">
        <v>27947</v>
      </c>
      <c r="D4589" s="4" t="s">
        <v>42137</v>
      </c>
      <c r="E4589" s="4" t="s">
        <v>71</v>
      </c>
      <c r="F4589" s="4" t="s">
        <v>27831</v>
      </c>
      <c r="G4589" s="4" t="s">
        <v>71</v>
      </c>
      <c r="H4589" s="4" t="s">
        <v>27831</v>
      </c>
      <c r="I4589" s="4" t="s">
        <v>22</v>
      </c>
      <c r="J4589" s="4" t="s">
        <v>27832</v>
      </c>
      <c r="K4589" s="4" t="s">
        <v>27833</v>
      </c>
      <c r="L4589" s="4" t="s">
        <v>311</v>
      </c>
      <c r="M4589" s="4" t="s">
        <v>73</v>
      </c>
      <c r="N4589" s="4" t="s">
        <v>27961</v>
      </c>
      <c r="O4589" s="4" t="s">
        <v>27962</v>
      </c>
      <c r="P4589" s="4" t="s">
        <v>27963</v>
      </c>
      <c r="Q4589" s="4" t="s">
        <v>663</v>
      </c>
      <c r="R4589" s="4" t="s">
        <v>39876</v>
      </c>
      <c r="S4589" s="4" t="s">
        <v>39876</v>
      </c>
      <c r="T4589" s="4" t="s">
        <v>39876</v>
      </c>
    </row>
    <row r="4590" spans="1:20">
      <c r="A4590" s="31">
        <v>20400907083</v>
      </c>
      <c r="B4590" s="4" t="s">
        <v>27964</v>
      </c>
      <c r="C4590" s="4" t="s">
        <v>27947</v>
      </c>
      <c r="D4590" s="4" t="s">
        <v>42138</v>
      </c>
      <c r="E4590" s="4" t="s">
        <v>71</v>
      </c>
      <c r="F4590" s="4" t="s">
        <v>27964</v>
      </c>
      <c r="G4590" s="4" t="s">
        <v>71</v>
      </c>
      <c r="H4590" s="4" t="s">
        <v>27964</v>
      </c>
      <c r="I4590" s="4" t="s">
        <v>22</v>
      </c>
      <c r="J4590" s="4" t="s">
        <v>27965</v>
      </c>
      <c r="K4590" s="4" t="s">
        <v>27966</v>
      </c>
      <c r="L4590" s="4" t="s">
        <v>311</v>
      </c>
      <c r="M4590" s="4" t="s">
        <v>73</v>
      </c>
      <c r="N4590" s="4" t="s">
        <v>27967</v>
      </c>
      <c r="O4590" s="4" t="s">
        <v>27968</v>
      </c>
      <c r="P4590" s="4" t="s">
        <v>27969</v>
      </c>
      <c r="Q4590" s="4" t="s">
        <v>663</v>
      </c>
      <c r="R4590" s="4" t="s">
        <v>39876</v>
      </c>
      <c r="S4590" s="4" t="s">
        <v>39876</v>
      </c>
      <c r="T4590" s="4" t="s">
        <v>39876</v>
      </c>
    </row>
    <row r="4591" spans="1:20">
      <c r="A4591" s="31">
        <v>20400907125</v>
      </c>
      <c r="B4591" s="4" t="s">
        <v>27970</v>
      </c>
      <c r="C4591" s="4" t="s">
        <v>27971</v>
      </c>
      <c r="D4591" s="4" t="s">
        <v>42139</v>
      </c>
      <c r="E4591" s="4" t="s">
        <v>71</v>
      </c>
      <c r="F4591" s="4" t="s">
        <v>27970</v>
      </c>
      <c r="G4591" s="4" t="s">
        <v>71</v>
      </c>
      <c r="H4591" s="4" t="s">
        <v>27970</v>
      </c>
      <c r="I4591" s="4" t="s">
        <v>22</v>
      </c>
      <c r="J4591" s="4" t="s">
        <v>27972</v>
      </c>
      <c r="K4591" s="4" t="s">
        <v>27973</v>
      </c>
      <c r="L4591" s="4" t="s">
        <v>8048</v>
      </c>
      <c r="M4591" s="4" t="s">
        <v>73</v>
      </c>
      <c r="N4591" s="4" t="s">
        <v>27974</v>
      </c>
      <c r="O4591" s="4" t="s">
        <v>27975</v>
      </c>
      <c r="P4591" s="4" t="s">
        <v>27976</v>
      </c>
      <c r="Q4591" s="4" t="s">
        <v>663</v>
      </c>
      <c r="R4591" s="4" t="s">
        <v>39876</v>
      </c>
      <c r="S4591" s="4" t="s">
        <v>39876</v>
      </c>
      <c r="T4591" s="4" t="s">
        <v>39876</v>
      </c>
    </row>
    <row r="4592" spans="1:20">
      <c r="A4592" s="31">
        <v>20400907141</v>
      </c>
      <c r="B4592" s="4" t="s">
        <v>27977</v>
      </c>
      <c r="C4592" s="4" t="s">
        <v>27971</v>
      </c>
      <c r="D4592" s="4" t="s">
        <v>34252</v>
      </c>
      <c r="E4592" s="4" t="s">
        <v>71</v>
      </c>
      <c r="F4592" s="4" t="s">
        <v>27977</v>
      </c>
      <c r="G4592" s="4" t="s">
        <v>71</v>
      </c>
      <c r="H4592" s="4" t="s">
        <v>27977</v>
      </c>
      <c r="I4592" s="4" t="s">
        <v>22</v>
      </c>
      <c r="J4592" s="4" t="s">
        <v>5869</v>
      </c>
      <c r="K4592" s="4" t="s">
        <v>27978</v>
      </c>
      <c r="L4592" s="4" t="s">
        <v>26793</v>
      </c>
      <c r="M4592" s="4" t="s">
        <v>73</v>
      </c>
      <c r="N4592" s="4" t="s">
        <v>27979</v>
      </c>
      <c r="O4592" s="4" t="s">
        <v>27980</v>
      </c>
      <c r="P4592" s="4" t="s">
        <v>27981</v>
      </c>
      <c r="Q4592" s="4" t="s">
        <v>663</v>
      </c>
      <c r="R4592" s="4" t="s">
        <v>39876</v>
      </c>
      <c r="S4592" s="4" t="s">
        <v>39876</v>
      </c>
      <c r="T4592" s="4" t="s">
        <v>39876</v>
      </c>
    </row>
    <row r="4593" spans="1:20">
      <c r="A4593" s="31">
        <v>20400907208</v>
      </c>
      <c r="B4593" s="4" t="s">
        <v>27982</v>
      </c>
      <c r="C4593" s="4" t="s">
        <v>27971</v>
      </c>
      <c r="D4593" s="4" t="s">
        <v>39176</v>
      </c>
      <c r="E4593" s="4" t="s">
        <v>71</v>
      </c>
      <c r="F4593" s="4" t="s">
        <v>27982</v>
      </c>
      <c r="G4593" s="4" t="s">
        <v>71</v>
      </c>
      <c r="H4593" s="4" t="s">
        <v>27982</v>
      </c>
      <c r="I4593" s="4" t="s">
        <v>22</v>
      </c>
      <c r="J4593" s="4" t="s">
        <v>1423</v>
      </c>
      <c r="K4593" s="4" t="s">
        <v>27983</v>
      </c>
      <c r="L4593" s="4" t="s">
        <v>26793</v>
      </c>
      <c r="M4593" s="4" t="s">
        <v>73</v>
      </c>
      <c r="N4593" s="4" t="s">
        <v>27984</v>
      </c>
      <c r="O4593" s="4" t="s">
        <v>27985</v>
      </c>
      <c r="P4593" s="4" t="s">
        <v>27986</v>
      </c>
      <c r="Q4593" s="4" t="s">
        <v>663</v>
      </c>
      <c r="R4593" s="4" t="s">
        <v>39876</v>
      </c>
      <c r="S4593" s="4" t="s">
        <v>39876</v>
      </c>
      <c r="T4593" s="4" t="s">
        <v>39876</v>
      </c>
    </row>
    <row r="4594" spans="1:20">
      <c r="A4594" s="31">
        <v>19431001312</v>
      </c>
      <c r="B4594" s="4" t="s">
        <v>27987</v>
      </c>
      <c r="C4594" s="4" t="s">
        <v>27971</v>
      </c>
      <c r="D4594" s="4" t="s">
        <v>39177</v>
      </c>
      <c r="E4594" s="4" t="s">
        <v>71</v>
      </c>
      <c r="F4594" s="4" t="s">
        <v>27987</v>
      </c>
      <c r="G4594" s="4" t="s">
        <v>71</v>
      </c>
      <c r="H4594" s="4" t="s">
        <v>27987</v>
      </c>
      <c r="I4594" s="4" t="s">
        <v>22</v>
      </c>
      <c r="J4594" s="4" t="s">
        <v>27988</v>
      </c>
      <c r="K4594" s="4" t="s">
        <v>27989</v>
      </c>
      <c r="L4594" s="4" t="s">
        <v>23295</v>
      </c>
      <c r="M4594" s="4" t="s">
        <v>73</v>
      </c>
      <c r="N4594" s="4" t="s">
        <v>27990</v>
      </c>
      <c r="O4594" s="4" t="s">
        <v>27991</v>
      </c>
      <c r="P4594" s="4" t="s">
        <v>27992</v>
      </c>
      <c r="Q4594" s="4" t="s">
        <v>922</v>
      </c>
      <c r="R4594" s="4" t="s">
        <v>39876</v>
      </c>
      <c r="S4594" s="4" t="s">
        <v>39876</v>
      </c>
      <c r="T4594" s="4" t="s">
        <v>39876</v>
      </c>
    </row>
    <row r="4595" spans="1:20">
      <c r="A4595" s="31">
        <v>20400907240</v>
      </c>
      <c r="B4595" s="4" t="s">
        <v>27993</v>
      </c>
      <c r="C4595" s="4" t="s">
        <v>27971</v>
      </c>
      <c r="D4595" s="4" t="s">
        <v>42140</v>
      </c>
      <c r="E4595" s="4" t="s">
        <v>2835</v>
      </c>
      <c r="F4595" s="4" t="s">
        <v>31944</v>
      </c>
      <c r="G4595" s="4" t="s">
        <v>3020</v>
      </c>
      <c r="H4595" s="4" t="s">
        <v>31944</v>
      </c>
      <c r="I4595" s="4" t="s">
        <v>22</v>
      </c>
      <c r="J4595" s="4" t="s">
        <v>8655</v>
      </c>
      <c r="K4595" s="4" t="s">
        <v>27994</v>
      </c>
      <c r="L4595" s="4" t="s">
        <v>253</v>
      </c>
      <c r="M4595" s="4" t="s">
        <v>73</v>
      </c>
      <c r="N4595" s="4" t="s">
        <v>28010</v>
      </c>
      <c r="O4595" s="4" t="s">
        <v>28011</v>
      </c>
      <c r="P4595" s="4" t="s">
        <v>28012</v>
      </c>
      <c r="Q4595" s="4" t="s">
        <v>663</v>
      </c>
      <c r="R4595" s="4" t="s">
        <v>3021</v>
      </c>
      <c r="S4595" s="4" t="s">
        <v>2836</v>
      </c>
      <c r="T4595" s="4" t="s">
        <v>39876</v>
      </c>
    </row>
    <row r="4596" spans="1:20">
      <c r="A4596" s="31">
        <v>20400907281</v>
      </c>
      <c r="B4596" s="4" t="s">
        <v>27995</v>
      </c>
      <c r="C4596" s="4" t="s">
        <v>27971</v>
      </c>
      <c r="D4596" s="4" t="s">
        <v>30533</v>
      </c>
      <c r="E4596" s="4" t="s">
        <v>71</v>
      </c>
      <c r="F4596" s="4" t="s">
        <v>27995</v>
      </c>
      <c r="G4596" s="4" t="s">
        <v>71</v>
      </c>
      <c r="H4596" s="4" t="s">
        <v>27995</v>
      </c>
      <c r="I4596" s="4" t="s">
        <v>22</v>
      </c>
      <c r="J4596" s="4" t="s">
        <v>12508</v>
      </c>
      <c r="K4596" s="4" t="s">
        <v>27996</v>
      </c>
      <c r="L4596" s="4" t="s">
        <v>14113</v>
      </c>
      <c r="M4596" s="4" t="s">
        <v>73</v>
      </c>
      <c r="N4596" s="4" t="s">
        <v>28013</v>
      </c>
      <c r="O4596" s="4" t="s">
        <v>28014</v>
      </c>
      <c r="P4596" s="4" t="s">
        <v>28015</v>
      </c>
      <c r="Q4596" s="4" t="s">
        <v>663</v>
      </c>
      <c r="R4596" s="4" t="s">
        <v>39876</v>
      </c>
      <c r="S4596" s="4" t="s">
        <v>39876</v>
      </c>
      <c r="T4596" s="4" t="s">
        <v>39876</v>
      </c>
    </row>
    <row r="4597" spans="1:20">
      <c r="A4597" s="31">
        <v>20400907364</v>
      </c>
      <c r="B4597" s="4" t="s">
        <v>27997</v>
      </c>
      <c r="C4597" s="4" t="s">
        <v>27971</v>
      </c>
      <c r="D4597" s="4" t="s">
        <v>30534</v>
      </c>
      <c r="E4597" s="4" t="s">
        <v>71</v>
      </c>
      <c r="F4597" s="4" t="s">
        <v>27997</v>
      </c>
      <c r="G4597" s="4" t="s">
        <v>71</v>
      </c>
      <c r="H4597" s="4" t="s">
        <v>27997</v>
      </c>
      <c r="I4597" s="4" t="s">
        <v>22</v>
      </c>
      <c r="J4597" s="4" t="s">
        <v>27998</v>
      </c>
      <c r="K4597" s="4" t="s">
        <v>27999</v>
      </c>
      <c r="L4597" s="4" t="s">
        <v>14113</v>
      </c>
      <c r="M4597" s="4" t="s">
        <v>73</v>
      </c>
      <c r="N4597" s="4" t="s">
        <v>28016</v>
      </c>
      <c r="O4597" s="4" t="s">
        <v>28017</v>
      </c>
      <c r="P4597" s="4" t="s">
        <v>28018</v>
      </c>
      <c r="Q4597" s="4" t="s">
        <v>663</v>
      </c>
      <c r="R4597" s="4" t="s">
        <v>39876</v>
      </c>
      <c r="S4597" s="4" t="s">
        <v>39876</v>
      </c>
      <c r="T4597" s="4" t="s">
        <v>39876</v>
      </c>
    </row>
    <row r="4598" spans="1:20">
      <c r="A4598" s="31">
        <v>19431001262</v>
      </c>
      <c r="B4598" s="4" t="s">
        <v>28000</v>
      </c>
      <c r="C4598" s="4" t="s">
        <v>27971</v>
      </c>
      <c r="D4598" s="4" t="s">
        <v>42141</v>
      </c>
      <c r="E4598" s="4" t="s">
        <v>71</v>
      </c>
      <c r="F4598" s="4" t="s">
        <v>28000</v>
      </c>
      <c r="G4598" s="4" t="s">
        <v>71</v>
      </c>
      <c r="H4598" s="4" t="s">
        <v>28000</v>
      </c>
      <c r="I4598" s="4" t="s">
        <v>22</v>
      </c>
      <c r="J4598" s="4" t="s">
        <v>28001</v>
      </c>
      <c r="K4598" s="4" t="s">
        <v>28002</v>
      </c>
      <c r="L4598" s="4" t="s">
        <v>23295</v>
      </c>
      <c r="M4598" s="4" t="s">
        <v>73</v>
      </c>
      <c r="N4598" s="4" t="s">
        <v>3806</v>
      </c>
      <c r="O4598" s="4" t="s">
        <v>28254</v>
      </c>
      <c r="P4598" s="4" t="s">
        <v>28255</v>
      </c>
      <c r="Q4598" s="4" t="s">
        <v>922</v>
      </c>
      <c r="R4598" s="4" t="s">
        <v>39876</v>
      </c>
      <c r="S4598" s="4" t="s">
        <v>39876</v>
      </c>
      <c r="T4598" s="4" t="s">
        <v>39876</v>
      </c>
    </row>
    <row r="4599" spans="1:20">
      <c r="A4599" s="31">
        <v>19431001221</v>
      </c>
      <c r="B4599" s="4" t="s">
        <v>28003</v>
      </c>
      <c r="C4599" s="4" t="s">
        <v>27971</v>
      </c>
      <c r="D4599" s="4" t="s">
        <v>30535</v>
      </c>
      <c r="E4599" s="4" t="s">
        <v>71</v>
      </c>
      <c r="F4599" s="4" t="s">
        <v>28003</v>
      </c>
      <c r="G4599" s="4" t="s">
        <v>71</v>
      </c>
      <c r="H4599" s="4" t="s">
        <v>28003</v>
      </c>
      <c r="I4599" s="4" t="s">
        <v>22</v>
      </c>
      <c r="J4599" s="4" t="s">
        <v>3227</v>
      </c>
      <c r="K4599" s="4" t="s">
        <v>28004</v>
      </c>
      <c r="L4599" s="4" t="s">
        <v>16413</v>
      </c>
      <c r="M4599" s="4" t="s">
        <v>73</v>
      </c>
      <c r="N4599" s="4" t="s">
        <v>28256</v>
      </c>
      <c r="O4599" s="4" t="s">
        <v>28257</v>
      </c>
      <c r="P4599" s="4" t="s">
        <v>28258</v>
      </c>
      <c r="Q4599" s="4" t="s">
        <v>922</v>
      </c>
      <c r="R4599" s="4" t="s">
        <v>39876</v>
      </c>
      <c r="S4599" s="4" t="s">
        <v>39876</v>
      </c>
      <c r="T4599" s="4" t="s">
        <v>39876</v>
      </c>
    </row>
    <row r="4600" spans="1:20">
      <c r="A4600" s="31">
        <v>20400907356</v>
      </c>
      <c r="B4600" s="4" t="s">
        <v>28005</v>
      </c>
      <c r="C4600" s="4" t="s">
        <v>27971</v>
      </c>
      <c r="D4600" s="4" t="s">
        <v>37293</v>
      </c>
      <c r="E4600" s="4" t="s">
        <v>71</v>
      </c>
      <c r="F4600" s="4" t="s">
        <v>28005</v>
      </c>
      <c r="G4600" s="4" t="s">
        <v>71</v>
      </c>
      <c r="H4600" s="4" t="s">
        <v>28005</v>
      </c>
      <c r="I4600" s="4" t="s">
        <v>22</v>
      </c>
      <c r="J4600" s="4" t="s">
        <v>28006</v>
      </c>
      <c r="K4600" s="4" t="s">
        <v>28007</v>
      </c>
      <c r="L4600" s="4" t="s">
        <v>21383</v>
      </c>
      <c r="M4600" s="4" t="s">
        <v>73</v>
      </c>
      <c r="N4600" s="4" t="s">
        <v>28019</v>
      </c>
      <c r="O4600" s="4" t="s">
        <v>28020</v>
      </c>
      <c r="P4600" s="4" t="s">
        <v>28021</v>
      </c>
      <c r="Q4600" s="4" t="s">
        <v>663</v>
      </c>
      <c r="R4600" s="4" t="s">
        <v>39876</v>
      </c>
      <c r="S4600" s="4" t="s">
        <v>39876</v>
      </c>
      <c r="T4600" s="4" t="s">
        <v>39876</v>
      </c>
    </row>
    <row r="4601" spans="1:20">
      <c r="A4601" s="31">
        <v>20400907919</v>
      </c>
      <c r="B4601" s="4" t="s">
        <v>28022</v>
      </c>
      <c r="C4601" s="4" t="s">
        <v>28259</v>
      </c>
      <c r="D4601" s="4" t="s">
        <v>42142</v>
      </c>
      <c r="E4601" s="4" t="s">
        <v>71</v>
      </c>
      <c r="F4601" s="4" t="s">
        <v>28022</v>
      </c>
      <c r="G4601" s="4" t="s">
        <v>71</v>
      </c>
      <c r="H4601" s="4" t="s">
        <v>28022</v>
      </c>
      <c r="I4601" s="4" t="s">
        <v>22</v>
      </c>
      <c r="J4601" s="4" t="s">
        <v>28023</v>
      </c>
      <c r="K4601" s="4" t="s">
        <v>28024</v>
      </c>
      <c r="L4601" s="4" t="s">
        <v>10998</v>
      </c>
      <c r="M4601" s="4" t="s">
        <v>73</v>
      </c>
      <c r="N4601" s="4" t="s">
        <v>28260</v>
      </c>
      <c r="O4601" s="4" t="s">
        <v>28261</v>
      </c>
      <c r="P4601" s="4" t="s">
        <v>28262</v>
      </c>
      <c r="Q4601" s="4" t="s">
        <v>663</v>
      </c>
      <c r="R4601" s="4" t="s">
        <v>39876</v>
      </c>
      <c r="S4601" s="4" t="s">
        <v>39876</v>
      </c>
      <c r="T4601" s="4" t="s">
        <v>39876</v>
      </c>
    </row>
    <row r="4602" spans="1:20">
      <c r="A4602" s="31">
        <v>20410729998</v>
      </c>
      <c r="B4602" s="4" t="s">
        <v>28025</v>
      </c>
      <c r="C4602" s="4" t="s">
        <v>28259</v>
      </c>
      <c r="D4602" s="4" t="s">
        <v>39178</v>
      </c>
      <c r="E4602" s="4" t="s">
        <v>71</v>
      </c>
      <c r="F4602" s="4" t="s">
        <v>28025</v>
      </c>
      <c r="G4602" s="4" t="s">
        <v>71</v>
      </c>
      <c r="H4602" s="4" t="s">
        <v>28025</v>
      </c>
      <c r="I4602" s="4" t="s">
        <v>22</v>
      </c>
      <c r="J4602" s="4" t="s">
        <v>28026</v>
      </c>
      <c r="K4602" s="4" t="s">
        <v>28027</v>
      </c>
      <c r="L4602" s="4" t="s">
        <v>26793</v>
      </c>
      <c r="M4602" s="4" t="s">
        <v>73</v>
      </c>
      <c r="N4602" s="4" t="s">
        <v>22890</v>
      </c>
      <c r="O4602" s="4" t="s">
        <v>28263</v>
      </c>
      <c r="P4602" s="4" t="s">
        <v>28264</v>
      </c>
      <c r="Q4602" s="4" t="s">
        <v>922</v>
      </c>
      <c r="R4602" s="4" t="s">
        <v>39876</v>
      </c>
      <c r="S4602" s="4" t="s">
        <v>39876</v>
      </c>
      <c r="T4602" s="4" t="s">
        <v>39876</v>
      </c>
    </row>
    <row r="4603" spans="1:20">
      <c r="A4603" s="31">
        <v>20410729949</v>
      </c>
      <c r="B4603" s="4" t="s">
        <v>28028</v>
      </c>
      <c r="C4603" s="4" t="s">
        <v>28259</v>
      </c>
      <c r="D4603" s="4" t="s">
        <v>42143</v>
      </c>
      <c r="E4603" s="4" t="s">
        <v>71</v>
      </c>
      <c r="F4603" s="4" t="s">
        <v>28028</v>
      </c>
      <c r="G4603" s="4" t="s">
        <v>71</v>
      </c>
      <c r="H4603" s="4" t="s">
        <v>28028</v>
      </c>
      <c r="I4603" s="4" t="s">
        <v>22</v>
      </c>
      <c r="J4603" s="4" t="s">
        <v>16345</v>
      </c>
      <c r="K4603" s="4" t="s">
        <v>16346</v>
      </c>
      <c r="L4603" s="4" t="s">
        <v>14655</v>
      </c>
      <c r="M4603" s="4" t="s">
        <v>73</v>
      </c>
      <c r="N4603" s="4" t="s">
        <v>16367</v>
      </c>
      <c r="O4603" s="4" t="s">
        <v>28265</v>
      </c>
      <c r="P4603" s="4" t="s">
        <v>28266</v>
      </c>
      <c r="Q4603" s="4" t="s">
        <v>922</v>
      </c>
      <c r="R4603" s="4" t="s">
        <v>39876</v>
      </c>
      <c r="S4603" s="4" t="s">
        <v>39876</v>
      </c>
      <c r="T4603" s="4" t="s">
        <v>39876</v>
      </c>
    </row>
    <row r="4604" spans="1:20">
      <c r="A4604" s="31">
        <v>20400907877</v>
      </c>
      <c r="B4604" s="4" t="s">
        <v>28029</v>
      </c>
      <c r="C4604" s="4" t="s">
        <v>28259</v>
      </c>
      <c r="D4604" s="4" t="s">
        <v>37294</v>
      </c>
      <c r="E4604" s="4" t="s">
        <v>71</v>
      </c>
      <c r="F4604" s="4" t="s">
        <v>28029</v>
      </c>
      <c r="G4604" s="4" t="s">
        <v>71</v>
      </c>
      <c r="H4604" s="4" t="s">
        <v>28029</v>
      </c>
      <c r="I4604" s="4" t="s">
        <v>22</v>
      </c>
      <c r="J4604" s="4" t="s">
        <v>28030</v>
      </c>
      <c r="K4604" s="4" t="s">
        <v>28031</v>
      </c>
      <c r="L4604" s="4" t="s">
        <v>311</v>
      </c>
      <c r="M4604" s="4" t="s">
        <v>73</v>
      </c>
      <c r="N4604" s="4" t="s">
        <v>28267</v>
      </c>
      <c r="O4604" s="4" t="s">
        <v>28268</v>
      </c>
      <c r="P4604" s="4" t="s">
        <v>28269</v>
      </c>
      <c r="Q4604" s="4" t="s">
        <v>663</v>
      </c>
      <c r="R4604" s="4" t="s">
        <v>39876</v>
      </c>
      <c r="S4604" s="4" t="s">
        <v>39876</v>
      </c>
      <c r="T4604" s="4" t="s">
        <v>39876</v>
      </c>
    </row>
    <row r="4605" spans="1:20">
      <c r="A4605" s="31">
        <v>20400907836</v>
      </c>
      <c r="B4605" s="4" t="s">
        <v>28032</v>
      </c>
      <c r="C4605" s="4" t="s">
        <v>28259</v>
      </c>
      <c r="D4605" s="4" t="s">
        <v>30536</v>
      </c>
      <c r="E4605" s="4" t="s">
        <v>71</v>
      </c>
      <c r="F4605" s="4" t="s">
        <v>28032</v>
      </c>
      <c r="G4605" s="4" t="s">
        <v>71</v>
      </c>
      <c r="H4605" s="4" t="s">
        <v>28032</v>
      </c>
      <c r="I4605" s="4" t="s">
        <v>22</v>
      </c>
      <c r="J4605" s="4" t="s">
        <v>2129</v>
      </c>
      <c r="K4605" s="4" t="s">
        <v>28033</v>
      </c>
      <c r="L4605" s="4" t="s">
        <v>26793</v>
      </c>
      <c r="M4605" s="4" t="s">
        <v>73</v>
      </c>
      <c r="N4605" s="4" t="s">
        <v>28270</v>
      </c>
      <c r="O4605" s="4" t="s">
        <v>28271</v>
      </c>
      <c r="P4605" s="4" t="s">
        <v>28272</v>
      </c>
      <c r="Q4605" s="4" t="s">
        <v>663</v>
      </c>
      <c r="R4605" s="4" t="s">
        <v>39876</v>
      </c>
      <c r="S4605" s="4" t="s">
        <v>39876</v>
      </c>
      <c r="T4605" s="4" t="s">
        <v>39876</v>
      </c>
    </row>
    <row r="4606" spans="1:20">
      <c r="A4606" s="31">
        <v>20400907794</v>
      </c>
      <c r="B4606" s="4" t="s">
        <v>28034</v>
      </c>
      <c r="C4606" s="4" t="s">
        <v>28259</v>
      </c>
      <c r="D4606" s="4" t="s">
        <v>34253</v>
      </c>
      <c r="E4606" s="4" t="s">
        <v>71</v>
      </c>
      <c r="F4606" s="4" t="s">
        <v>28034</v>
      </c>
      <c r="G4606" s="4" t="s">
        <v>71</v>
      </c>
      <c r="H4606" s="4" t="s">
        <v>28034</v>
      </c>
      <c r="I4606" s="4" t="s">
        <v>22</v>
      </c>
      <c r="J4606" s="4" t="s">
        <v>28035</v>
      </c>
      <c r="K4606" s="4" t="s">
        <v>28036</v>
      </c>
      <c r="L4606" s="4" t="s">
        <v>23295</v>
      </c>
      <c r="M4606" s="4" t="s">
        <v>73</v>
      </c>
      <c r="N4606" s="4" t="s">
        <v>28273</v>
      </c>
      <c r="O4606" s="4" t="s">
        <v>28274</v>
      </c>
      <c r="P4606" s="4" t="s">
        <v>28275</v>
      </c>
      <c r="Q4606" s="4" t="s">
        <v>663</v>
      </c>
      <c r="R4606" s="4" t="s">
        <v>39876</v>
      </c>
      <c r="S4606" s="4" t="s">
        <v>39876</v>
      </c>
      <c r="T4606" s="4" t="s">
        <v>39876</v>
      </c>
    </row>
    <row r="4607" spans="1:20">
      <c r="A4607" s="31">
        <v>20400907752</v>
      </c>
      <c r="B4607" s="4" t="s">
        <v>28037</v>
      </c>
      <c r="C4607" s="4" t="s">
        <v>28259</v>
      </c>
      <c r="D4607" s="4" t="s">
        <v>42144</v>
      </c>
      <c r="E4607" s="4" t="s">
        <v>71</v>
      </c>
      <c r="F4607" s="4" t="s">
        <v>28037</v>
      </c>
      <c r="G4607" s="4" t="s">
        <v>71</v>
      </c>
      <c r="H4607" s="4" t="s">
        <v>28037</v>
      </c>
      <c r="I4607" s="4" t="s">
        <v>22</v>
      </c>
      <c r="J4607" s="4" t="s">
        <v>21294</v>
      </c>
      <c r="K4607" s="4" t="s">
        <v>28038</v>
      </c>
      <c r="L4607" s="4" t="s">
        <v>16413</v>
      </c>
      <c r="M4607" s="4" t="s">
        <v>73</v>
      </c>
      <c r="N4607" s="4" t="s">
        <v>28276</v>
      </c>
      <c r="O4607" s="4" t="s">
        <v>28277</v>
      </c>
      <c r="P4607" s="4" t="s">
        <v>28278</v>
      </c>
      <c r="Q4607" s="4" t="s">
        <v>663</v>
      </c>
      <c r="R4607" s="4" t="s">
        <v>39876</v>
      </c>
      <c r="S4607" s="4" t="s">
        <v>39876</v>
      </c>
      <c r="T4607" s="4" t="s">
        <v>39876</v>
      </c>
    </row>
    <row r="4608" spans="1:20">
      <c r="A4608" s="31">
        <v>20400907711</v>
      </c>
      <c r="B4608" s="4" t="s">
        <v>28039</v>
      </c>
      <c r="C4608" s="4" t="s">
        <v>28259</v>
      </c>
      <c r="D4608" s="4" t="s">
        <v>37295</v>
      </c>
      <c r="E4608" s="4" t="s">
        <v>71</v>
      </c>
      <c r="F4608" s="4" t="s">
        <v>28039</v>
      </c>
      <c r="G4608" s="4" t="s">
        <v>71</v>
      </c>
      <c r="H4608" s="4" t="s">
        <v>28039</v>
      </c>
      <c r="I4608" s="4" t="s">
        <v>22</v>
      </c>
      <c r="J4608" s="4" t="s">
        <v>5918</v>
      </c>
      <c r="K4608" s="4" t="s">
        <v>7906</v>
      </c>
      <c r="L4608" s="4" t="s">
        <v>311</v>
      </c>
      <c r="M4608" s="4" t="s">
        <v>73</v>
      </c>
      <c r="N4608" s="4" t="s">
        <v>7982</v>
      </c>
      <c r="O4608" s="4" t="s">
        <v>28279</v>
      </c>
      <c r="P4608" s="4" t="s">
        <v>28280</v>
      </c>
      <c r="Q4608" s="4" t="s">
        <v>663</v>
      </c>
      <c r="R4608" s="4" t="s">
        <v>39876</v>
      </c>
      <c r="S4608" s="4" t="s">
        <v>39876</v>
      </c>
      <c r="T4608" s="4" t="s">
        <v>39876</v>
      </c>
    </row>
    <row r="4609" spans="1:20">
      <c r="A4609" s="31">
        <v>20400907679</v>
      </c>
      <c r="B4609" s="4" t="s">
        <v>28040</v>
      </c>
      <c r="C4609" s="4" t="s">
        <v>28259</v>
      </c>
      <c r="D4609" s="4" t="s">
        <v>37296</v>
      </c>
      <c r="E4609" s="4" t="s">
        <v>71</v>
      </c>
      <c r="F4609" s="4" t="s">
        <v>28040</v>
      </c>
      <c r="G4609" s="4" t="s">
        <v>71</v>
      </c>
      <c r="H4609" s="4" t="s">
        <v>28040</v>
      </c>
      <c r="I4609" s="4" t="s">
        <v>22</v>
      </c>
      <c r="J4609" s="4" t="s">
        <v>28041</v>
      </c>
      <c r="K4609" s="4" t="s">
        <v>28042</v>
      </c>
      <c r="L4609" s="4" t="s">
        <v>23295</v>
      </c>
      <c r="M4609" s="4" t="s">
        <v>73</v>
      </c>
      <c r="N4609" s="4" t="s">
        <v>28281</v>
      </c>
      <c r="O4609" s="4" t="s">
        <v>28282</v>
      </c>
      <c r="P4609" s="4" t="s">
        <v>28283</v>
      </c>
      <c r="Q4609" s="4" t="s">
        <v>663</v>
      </c>
      <c r="R4609" s="4" t="s">
        <v>39876</v>
      </c>
      <c r="S4609" s="4" t="s">
        <v>39876</v>
      </c>
      <c r="T4609" s="4" t="s">
        <v>39876</v>
      </c>
    </row>
    <row r="4610" spans="1:20">
      <c r="A4610" s="31">
        <v>20400907638</v>
      </c>
      <c r="B4610" s="4" t="s">
        <v>28043</v>
      </c>
      <c r="C4610" s="4" t="s">
        <v>28259</v>
      </c>
      <c r="D4610" s="4" t="s">
        <v>35572</v>
      </c>
      <c r="E4610" s="4" t="s">
        <v>71</v>
      </c>
      <c r="F4610" s="4" t="s">
        <v>28043</v>
      </c>
      <c r="G4610" s="4" t="s">
        <v>71</v>
      </c>
      <c r="H4610" s="4" t="s">
        <v>28043</v>
      </c>
      <c r="I4610" s="4" t="s">
        <v>22</v>
      </c>
      <c r="J4610" s="4" t="s">
        <v>19957</v>
      </c>
      <c r="K4610" s="4" t="s">
        <v>28044</v>
      </c>
      <c r="L4610" s="4" t="s">
        <v>23295</v>
      </c>
      <c r="M4610" s="4" t="s">
        <v>73</v>
      </c>
      <c r="N4610" s="4" t="s">
        <v>28284</v>
      </c>
      <c r="O4610" s="4" t="s">
        <v>28285</v>
      </c>
      <c r="P4610" s="4" t="s">
        <v>28286</v>
      </c>
      <c r="Q4610" s="4" t="s">
        <v>663</v>
      </c>
      <c r="R4610" s="4" t="s">
        <v>39876</v>
      </c>
      <c r="S4610" s="4" t="s">
        <v>39876</v>
      </c>
      <c r="T4610" s="4" t="s">
        <v>39876</v>
      </c>
    </row>
    <row r="4611" spans="1:20">
      <c r="A4611" s="31">
        <v>19450392568</v>
      </c>
      <c r="B4611" s="4" t="s">
        <v>28045</v>
      </c>
      <c r="C4611" s="4" t="s">
        <v>16396</v>
      </c>
      <c r="D4611" s="4" t="s">
        <v>39179</v>
      </c>
      <c r="E4611" s="4" t="s">
        <v>71</v>
      </c>
      <c r="F4611" s="4" t="s">
        <v>39675</v>
      </c>
      <c r="G4611" s="4" t="s">
        <v>71</v>
      </c>
      <c r="H4611" s="4" t="s">
        <v>39676</v>
      </c>
      <c r="I4611" s="4" t="s">
        <v>22</v>
      </c>
      <c r="J4611" s="4" t="s">
        <v>28046</v>
      </c>
      <c r="K4611" s="4" t="s">
        <v>28047</v>
      </c>
      <c r="L4611" s="4" t="s">
        <v>16413</v>
      </c>
      <c r="M4611" s="4" t="s">
        <v>73</v>
      </c>
      <c r="N4611" s="4" t="s">
        <v>28287</v>
      </c>
      <c r="O4611" s="4" t="s">
        <v>28288</v>
      </c>
      <c r="P4611" s="4" t="s">
        <v>28289</v>
      </c>
      <c r="Q4611" s="4" t="s">
        <v>3160</v>
      </c>
      <c r="R4611" s="4" t="s">
        <v>39876</v>
      </c>
      <c r="S4611" s="4" t="s">
        <v>39876</v>
      </c>
      <c r="T4611" s="4" t="s">
        <v>39876</v>
      </c>
    </row>
    <row r="4612" spans="1:20">
      <c r="A4612" s="31">
        <v>20300858089</v>
      </c>
      <c r="B4612" s="4" t="s">
        <v>28048</v>
      </c>
      <c r="C4612" s="4" t="s">
        <v>25651</v>
      </c>
      <c r="D4612" s="4" t="s">
        <v>39876</v>
      </c>
      <c r="E4612" s="4" t="s">
        <v>71</v>
      </c>
      <c r="F4612" s="4" t="s">
        <v>39675</v>
      </c>
      <c r="G4612" s="4" t="s">
        <v>71</v>
      </c>
      <c r="H4612" s="4" t="s">
        <v>39675</v>
      </c>
      <c r="I4612" s="4" t="s">
        <v>22</v>
      </c>
      <c r="J4612" s="4" t="s">
        <v>28049</v>
      </c>
      <c r="K4612" s="4" t="s">
        <v>28050</v>
      </c>
      <c r="L4612" s="4" t="s">
        <v>16413</v>
      </c>
      <c r="M4612" s="4" t="s">
        <v>73</v>
      </c>
      <c r="N4612" s="4" t="s">
        <v>28290</v>
      </c>
      <c r="O4612" s="4" t="s">
        <v>28291</v>
      </c>
      <c r="P4612" s="4" t="s">
        <v>28292</v>
      </c>
      <c r="Q4612" s="4" t="s">
        <v>3160</v>
      </c>
      <c r="R4612" s="4" t="s">
        <v>39876</v>
      </c>
      <c r="S4612" s="4" t="s">
        <v>39876</v>
      </c>
      <c r="T4612" s="4" t="s">
        <v>39876</v>
      </c>
    </row>
    <row r="4613" spans="1:20">
      <c r="A4613" s="31">
        <v>19451110662</v>
      </c>
      <c r="B4613" s="4" t="s">
        <v>28051</v>
      </c>
      <c r="C4613" s="4" t="s">
        <v>25651</v>
      </c>
      <c r="D4613" s="4" t="s">
        <v>32515</v>
      </c>
      <c r="E4613" s="4" t="s">
        <v>71</v>
      </c>
      <c r="F4613" s="4" t="s">
        <v>39675</v>
      </c>
      <c r="G4613" s="4" t="s">
        <v>71</v>
      </c>
      <c r="H4613" s="4" t="s">
        <v>39675</v>
      </c>
      <c r="I4613" s="4" t="s">
        <v>22</v>
      </c>
      <c r="J4613" s="4" t="s">
        <v>28052</v>
      </c>
      <c r="K4613" s="4" t="s">
        <v>28053</v>
      </c>
      <c r="L4613" s="4" t="s">
        <v>16413</v>
      </c>
      <c r="M4613" s="4" t="s">
        <v>73</v>
      </c>
      <c r="N4613" s="4" t="s">
        <v>28293</v>
      </c>
      <c r="O4613" s="4" t="s">
        <v>28294</v>
      </c>
      <c r="P4613" s="4" t="s">
        <v>28295</v>
      </c>
      <c r="Q4613" s="4" t="s">
        <v>3160</v>
      </c>
      <c r="R4613" s="4" t="s">
        <v>39876</v>
      </c>
      <c r="S4613" s="4" t="s">
        <v>39876</v>
      </c>
      <c r="T4613" s="4" t="s">
        <v>39876</v>
      </c>
    </row>
    <row r="4614" spans="1:20">
      <c r="A4614" s="31">
        <v>20300611777</v>
      </c>
      <c r="B4614" s="4" t="s">
        <v>28054</v>
      </c>
      <c r="C4614" s="4" t="s">
        <v>25651</v>
      </c>
      <c r="D4614" s="4" t="s">
        <v>35573</v>
      </c>
      <c r="E4614" s="4" t="s">
        <v>71</v>
      </c>
      <c r="F4614" s="4" t="s">
        <v>39675</v>
      </c>
      <c r="G4614" s="4" t="s">
        <v>71</v>
      </c>
      <c r="H4614" s="4" t="s">
        <v>39675</v>
      </c>
      <c r="I4614" s="4" t="s">
        <v>22</v>
      </c>
      <c r="J4614" s="4" t="s">
        <v>28055</v>
      </c>
      <c r="K4614" s="4" t="s">
        <v>28056</v>
      </c>
      <c r="L4614" s="4" t="s">
        <v>16413</v>
      </c>
      <c r="M4614" s="4" t="s">
        <v>73</v>
      </c>
      <c r="N4614" s="4" t="s">
        <v>28296</v>
      </c>
      <c r="O4614" s="4" t="s">
        <v>28297</v>
      </c>
      <c r="P4614" s="4" t="s">
        <v>28298</v>
      </c>
      <c r="Q4614" s="4" t="s">
        <v>3160</v>
      </c>
      <c r="R4614" s="4" t="s">
        <v>39876</v>
      </c>
      <c r="S4614" s="4" t="s">
        <v>39876</v>
      </c>
      <c r="T4614" s="4" t="s">
        <v>39876</v>
      </c>
    </row>
    <row r="4615" spans="1:20">
      <c r="A4615" s="31">
        <v>19460078116</v>
      </c>
      <c r="B4615" s="4" t="s">
        <v>28057</v>
      </c>
      <c r="C4615" s="4" t="s">
        <v>25651</v>
      </c>
      <c r="D4615" s="4" t="s">
        <v>32516</v>
      </c>
      <c r="E4615" s="4" t="s">
        <v>71</v>
      </c>
      <c r="F4615" s="4" t="s">
        <v>39675</v>
      </c>
      <c r="G4615" s="4" t="s">
        <v>71</v>
      </c>
      <c r="H4615" s="4" t="s">
        <v>39675</v>
      </c>
      <c r="I4615" s="4" t="s">
        <v>22</v>
      </c>
      <c r="J4615" s="4" t="s">
        <v>28058</v>
      </c>
      <c r="K4615" s="4" t="s">
        <v>28059</v>
      </c>
      <c r="L4615" s="4" t="s">
        <v>16413</v>
      </c>
      <c r="M4615" s="4" t="s">
        <v>73</v>
      </c>
      <c r="N4615" s="4" t="s">
        <v>28299</v>
      </c>
      <c r="O4615" s="4" t="s">
        <v>28300</v>
      </c>
      <c r="P4615" s="4" t="s">
        <v>28301</v>
      </c>
      <c r="Q4615" s="4" t="s">
        <v>3160</v>
      </c>
      <c r="R4615" s="4" t="s">
        <v>39876</v>
      </c>
      <c r="S4615" s="4" t="s">
        <v>39876</v>
      </c>
      <c r="T4615" s="4" t="s">
        <v>39876</v>
      </c>
    </row>
    <row r="4616" spans="1:20">
      <c r="A4616" s="31">
        <v>19451035968</v>
      </c>
      <c r="B4616" s="4" t="s">
        <v>28060</v>
      </c>
      <c r="C4616" s="4" t="s">
        <v>22452</v>
      </c>
      <c r="D4616" s="4" t="s">
        <v>39876</v>
      </c>
      <c r="E4616" s="4" t="s">
        <v>71</v>
      </c>
      <c r="F4616" s="4" t="s">
        <v>39675</v>
      </c>
      <c r="G4616" s="4" t="s">
        <v>71</v>
      </c>
      <c r="H4616" s="4" t="s">
        <v>39675</v>
      </c>
      <c r="I4616" s="4" t="s">
        <v>22</v>
      </c>
      <c r="J4616" s="4" t="s">
        <v>28061</v>
      </c>
      <c r="K4616" s="4" t="s">
        <v>28062</v>
      </c>
      <c r="L4616" s="4" t="s">
        <v>16413</v>
      </c>
      <c r="M4616" s="4" t="s">
        <v>73</v>
      </c>
      <c r="N4616" s="4" t="s">
        <v>28302</v>
      </c>
      <c r="O4616" s="4" t="s">
        <v>28303</v>
      </c>
      <c r="P4616" s="4" t="s">
        <v>28304</v>
      </c>
      <c r="Q4616" s="4" t="s">
        <v>3160</v>
      </c>
      <c r="R4616" s="4" t="s">
        <v>39876</v>
      </c>
      <c r="S4616" s="4" t="s">
        <v>39876</v>
      </c>
      <c r="T4616" s="4" t="s">
        <v>39876</v>
      </c>
    </row>
    <row r="4617" spans="1:20">
      <c r="A4617" s="31">
        <v>20300611801</v>
      </c>
      <c r="B4617" s="4" t="s">
        <v>28063</v>
      </c>
      <c r="C4617" s="4" t="s">
        <v>23388</v>
      </c>
      <c r="D4617" s="4" t="s">
        <v>34254</v>
      </c>
      <c r="E4617" s="4" t="s">
        <v>71</v>
      </c>
      <c r="F4617" s="4" t="s">
        <v>39675</v>
      </c>
      <c r="G4617" s="4" t="s">
        <v>71</v>
      </c>
      <c r="H4617" s="4" t="s">
        <v>39675</v>
      </c>
      <c r="I4617" s="4" t="s">
        <v>22</v>
      </c>
      <c r="J4617" s="4" t="s">
        <v>28064</v>
      </c>
      <c r="K4617" s="4" t="s">
        <v>28065</v>
      </c>
      <c r="L4617" s="4" t="s">
        <v>16413</v>
      </c>
      <c r="M4617" s="4" t="s">
        <v>73</v>
      </c>
      <c r="N4617" s="4" t="s">
        <v>28305</v>
      </c>
      <c r="O4617" s="4" t="s">
        <v>28306</v>
      </c>
      <c r="P4617" s="4" t="s">
        <v>28307</v>
      </c>
      <c r="Q4617" s="4" t="s">
        <v>3160</v>
      </c>
      <c r="R4617" s="4" t="s">
        <v>39876</v>
      </c>
      <c r="S4617" s="4" t="s">
        <v>39876</v>
      </c>
      <c r="T4617" s="4" t="s">
        <v>39876</v>
      </c>
    </row>
    <row r="4618" spans="1:20">
      <c r="A4618" s="31">
        <v>19231011578</v>
      </c>
      <c r="B4618" s="4" t="s">
        <v>28066</v>
      </c>
      <c r="C4618" s="4" t="s">
        <v>538</v>
      </c>
      <c r="D4618" s="4" t="s">
        <v>42145</v>
      </c>
      <c r="E4618" s="4" t="s">
        <v>71</v>
      </c>
      <c r="F4618" s="4" t="s">
        <v>39675</v>
      </c>
      <c r="G4618" s="4" t="s">
        <v>71</v>
      </c>
      <c r="H4618" s="4" t="s">
        <v>39676</v>
      </c>
      <c r="I4618" s="4" t="s">
        <v>22</v>
      </c>
      <c r="J4618" s="4" t="s">
        <v>28067</v>
      </c>
      <c r="K4618" s="4" t="s">
        <v>28068</v>
      </c>
      <c r="L4618" s="4" t="s">
        <v>16413</v>
      </c>
      <c r="M4618" s="4" t="s">
        <v>73</v>
      </c>
      <c r="N4618" s="4" t="s">
        <v>37882</v>
      </c>
      <c r="O4618" s="4" t="s">
        <v>37883</v>
      </c>
      <c r="P4618" s="4" t="s">
        <v>28308</v>
      </c>
      <c r="Q4618" s="4" t="s">
        <v>922</v>
      </c>
      <c r="R4618" s="4" t="s">
        <v>39876</v>
      </c>
      <c r="S4618" s="4" t="s">
        <v>39876</v>
      </c>
      <c r="T4618" s="4" t="s">
        <v>39876</v>
      </c>
    </row>
    <row r="4619" spans="1:20">
      <c r="A4619" s="31">
        <v>19221140429</v>
      </c>
      <c r="B4619" s="4" t="s">
        <v>28069</v>
      </c>
      <c r="C4619" s="4" t="s">
        <v>4812</v>
      </c>
      <c r="D4619" s="4" t="s">
        <v>39180</v>
      </c>
      <c r="E4619" s="4" t="s">
        <v>71</v>
      </c>
      <c r="F4619" s="4" t="s">
        <v>39675</v>
      </c>
      <c r="G4619" s="4" t="s">
        <v>71</v>
      </c>
      <c r="H4619" s="4" t="s">
        <v>39676</v>
      </c>
      <c r="I4619" s="4" t="s">
        <v>22</v>
      </c>
      <c r="J4619" s="4" t="s">
        <v>28070</v>
      </c>
      <c r="K4619" s="4" t="s">
        <v>28071</v>
      </c>
      <c r="L4619" s="4" t="s">
        <v>16413</v>
      </c>
      <c r="M4619" s="4" t="s">
        <v>73</v>
      </c>
      <c r="N4619" s="4" t="s">
        <v>28309</v>
      </c>
      <c r="O4619" s="4" t="s">
        <v>28310</v>
      </c>
      <c r="P4619" s="4" t="s">
        <v>28311</v>
      </c>
      <c r="Q4619" s="4" t="s">
        <v>3160</v>
      </c>
      <c r="R4619" s="4" t="s">
        <v>39876</v>
      </c>
      <c r="S4619" s="4" t="s">
        <v>39876</v>
      </c>
      <c r="T4619" s="4" t="s">
        <v>39876</v>
      </c>
    </row>
    <row r="4620" spans="1:20">
      <c r="A4620" s="31">
        <v>19450422878</v>
      </c>
      <c r="B4620" s="4" t="s">
        <v>28072</v>
      </c>
      <c r="C4620" s="4" t="s">
        <v>15931</v>
      </c>
      <c r="D4620" s="4" t="s">
        <v>42146</v>
      </c>
      <c r="E4620" s="4" t="s">
        <v>71</v>
      </c>
      <c r="F4620" s="4" t="s">
        <v>39675</v>
      </c>
      <c r="G4620" s="4" t="s">
        <v>71</v>
      </c>
      <c r="H4620" s="4" t="s">
        <v>39676</v>
      </c>
      <c r="I4620" s="4" t="s">
        <v>22</v>
      </c>
      <c r="J4620" s="4" t="s">
        <v>28073</v>
      </c>
      <c r="K4620" s="4" t="s">
        <v>28074</v>
      </c>
      <c r="L4620" s="4" t="s">
        <v>16413</v>
      </c>
      <c r="M4620" s="4" t="s">
        <v>73</v>
      </c>
      <c r="N4620" s="4" t="s">
        <v>28312</v>
      </c>
      <c r="O4620" s="4" t="s">
        <v>28313</v>
      </c>
      <c r="P4620" s="4" t="s">
        <v>28314</v>
      </c>
      <c r="Q4620" s="4" t="s">
        <v>3160</v>
      </c>
      <c r="R4620" s="4" t="s">
        <v>39876</v>
      </c>
      <c r="S4620" s="4" t="s">
        <v>39876</v>
      </c>
      <c r="T4620" s="4" t="s">
        <v>39876</v>
      </c>
    </row>
    <row r="4621" spans="1:20">
      <c r="A4621" s="31">
        <v>19231120874</v>
      </c>
      <c r="B4621" s="4" t="s">
        <v>28075</v>
      </c>
      <c r="C4621" s="4" t="s">
        <v>1702</v>
      </c>
      <c r="D4621" s="4" t="s">
        <v>42147</v>
      </c>
      <c r="E4621" s="4" t="s">
        <v>71</v>
      </c>
      <c r="F4621" s="4" t="s">
        <v>39675</v>
      </c>
      <c r="G4621" s="4" t="s">
        <v>71</v>
      </c>
      <c r="H4621" s="4" t="s">
        <v>39676</v>
      </c>
      <c r="I4621" s="4" t="s">
        <v>22</v>
      </c>
      <c r="J4621" s="4" t="s">
        <v>28076</v>
      </c>
      <c r="K4621" s="4" t="s">
        <v>28077</v>
      </c>
      <c r="L4621" s="4" t="s">
        <v>16413</v>
      </c>
      <c r="M4621" s="4" t="s">
        <v>73</v>
      </c>
      <c r="N4621" s="4" t="s">
        <v>28315</v>
      </c>
      <c r="O4621" s="4" t="s">
        <v>28316</v>
      </c>
      <c r="P4621" s="4" t="s">
        <v>28317</v>
      </c>
      <c r="Q4621" s="4" t="s">
        <v>3160</v>
      </c>
      <c r="R4621" s="4" t="s">
        <v>39876</v>
      </c>
      <c r="S4621" s="4" t="s">
        <v>39876</v>
      </c>
      <c r="T4621" s="4" t="s">
        <v>39876</v>
      </c>
    </row>
    <row r="4622" spans="1:20">
      <c r="A4622" s="31">
        <v>19221140437</v>
      </c>
      <c r="B4622" s="4" t="s">
        <v>28078</v>
      </c>
      <c r="C4622" s="4" t="s">
        <v>4400</v>
      </c>
      <c r="D4622" s="4" t="s">
        <v>37297</v>
      </c>
      <c r="E4622" s="4" t="s">
        <v>71</v>
      </c>
      <c r="F4622" s="4" t="s">
        <v>39675</v>
      </c>
      <c r="G4622" s="4" t="s">
        <v>71</v>
      </c>
      <c r="H4622" s="4" t="s">
        <v>39676</v>
      </c>
      <c r="I4622" s="4" t="s">
        <v>22</v>
      </c>
      <c r="J4622" s="4" t="s">
        <v>28079</v>
      </c>
      <c r="K4622" s="4" t="s">
        <v>28080</v>
      </c>
      <c r="L4622" s="4" t="s">
        <v>16413</v>
      </c>
      <c r="M4622" s="4" t="s">
        <v>73</v>
      </c>
      <c r="N4622" s="4" t="s">
        <v>28318</v>
      </c>
      <c r="O4622" s="4" t="s">
        <v>28319</v>
      </c>
      <c r="P4622" s="4" t="s">
        <v>28320</v>
      </c>
      <c r="Q4622" s="4" t="s">
        <v>3160</v>
      </c>
      <c r="R4622" s="4" t="s">
        <v>39876</v>
      </c>
      <c r="S4622" s="4" t="s">
        <v>39876</v>
      </c>
      <c r="T4622" s="4" t="s">
        <v>39876</v>
      </c>
    </row>
    <row r="4623" spans="1:20">
      <c r="A4623" s="31">
        <v>20400907596</v>
      </c>
      <c r="B4623" s="4" t="s">
        <v>28081</v>
      </c>
      <c r="C4623" s="4" t="s">
        <v>28321</v>
      </c>
      <c r="D4623" s="4" t="s">
        <v>42148</v>
      </c>
      <c r="E4623" s="4" t="s">
        <v>71</v>
      </c>
      <c r="F4623" s="4" t="s">
        <v>28081</v>
      </c>
      <c r="G4623" s="4" t="s">
        <v>71</v>
      </c>
      <c r="H4623" s="4" t="s">
        <v>28081</v>
      </c>
      <c r="I4623" s="4" t="s">
        <v>22</v>
      </c>
      <c r="J4623" s="4" t="s">
        <v>12575</v>
      </c>
      <c r="K4623" s="4" t="s">
        <v>28082</v>
      </c>
      <c r="L4623" s="4" t="s">
        <v>26793</v>
      </c>
      <c r="M4623" s="4" t="s">
        <v>73</v>
      </c>
      <c r="N4623" s="4" t="s">
        <v>28322</v>
      </c>
      <c r="O4623" s="4" t="s">
        <v>28323</v>
      </c>
      <c r="P4623" s="4" t="s">
        <v>28324</v>
      </c>
      <c r="Q4623" s="4" t="s">
        <v>663</v>
      </c>
      <c r="R4623" s="4" t="s">
        <v>39876</v>
      </c>
      <c r="S4623" s="4" t="s">
        <v>39876</v>
      </c>
      <c r="T4623" s="4" t="s">
        <v>39876</v>
      </c>
    </row>
    <row r="4624" spans="1:20">
      <c r="A4624" s="31">
        <v>19460016900</v>
      </c>
      <c r="B4624" s="4" t="s">
        <v>28083</v>
      </c>
      <c r="C4624" s="4" t="s">
        <v>18615</v>
      </c>
      <c r="D4624" s="4" t="s">
        <v>39181</v>
      </c>
      <c r="E4624" s="4" t="s">
        <v>71</v>
      </c>
      <c r="F4624" s="4" t="s">
        <v>39675</v>
      </c>
      <c r="G4624" s="4" t="s">
        <v>71</v>
      </c>
      <c r="H4624" s="4" t="s">
        <v>39675</v>
      </c>
      <c r="I4624" s="4" t="s">
        <v>22</v>
      </c>
      <c r="J4624" s="4" t="s">
        <v>28084</v>
      </c>
      <c r="K4624" s="4" t="s">
        <v>28085</v>
      </c>
      <c r="L4624" s="4" t="s">
        <v>16413</v>
      </c>
      <c r="M4624" s="4" t="s">
        <v>73</v>
      </c>
      <c r="N4624" s="4" t="s">
        <v>28325</v>
      </c>
      <c r="O4624" s="4" t="s">
        <v>28326</v>
      </c>
      <c r="P4624" s="4" t="s">
        <v>28327</v>
      </c>
      <c r="Q4624" s="4" t="s">
        <v>3160</v>
      </c>
      <c r="R4624" s="4" t="s">
        <v>39876</v>
      </c>
      <c r="S4624" s="4" t="s">
        <v>39876</v>
      </c>
      <c r="T4624" s="4" t="s">
        <v>39876</v>
      </c>
    </row>
    <row r="4625" spans="1:20">
      <c r="A4625" s="31">
        <v>20400907554</v>
      </c>
      <c r="B4625" s="4" t="s">
        <v>28086</v>
      </c>
      <c r="C4625" s="4" t="s">
        <v>28321</v>
      </c>
      <c r="D4625" s="4" t="s">
        <v>30537</v>
      </c>
      <c r="E4625" s="4" t="s">
        <v>71</v>
      </c>
      <c r="F4625" s="4" t="s">
        <v>28086</v>
      </c>
      <c r="G4625" s="4" t="s">
        <v>71</v>
      </c>
      <c r="H4625" s="4" t="s">
        <v>28086</v>
      </c>
      <c r="I4625" s="4" t="s">
        <v>22</v>
      </c>
      <c r="J4625" s="4" t="s">
        <v>28087</v>
      </c>
      <c r="K4625" s="4" t="s">
        <v>28088</v>
      </c>
      <c r="L4625" s="4" t="s">
        <v>16413</v>
      </c>
      <c r="M4625" s="4" t="s">
        <v>73</v>
      </c>
      <c r="N4625" s="4" t="s">
        <v>28328</v>
      </c>
      <c r="O4625" s="4" t="s">
        <v>28329</v>
      </c>
      <c r="P4625" s="4" t="s">
        <v>28330</v>
      </c>
      <c r="Q4625" s="4" t="s">
        <v>663</v>
      </c>
      <c r="R4625" s="4" t="s">
        <v>39876</v>
      </c>
      <c r="S4625" s="4" t="s">
        <v>39876</v>
      </c>
      <c r="T4625" s="4" t="s">
        <v>39876</v>
      </c>
    </row>
    <row r="4626" spans="1:20">
      <c r="A4626" s="31">
        <v>19450397054</v>
      </c>
      <c r="B4626" s="4" t="s">
        <v>28089</v>
      </c>
      <c r="C4626" s="4" t="s">
        <v>15224</v>
      </c>
      <c r="D4626" s="4" t="s">
        <v>42149</v>
      </c>
      <c r="E4626" s="4" t="s">
        <v>71</v>
      </c>
      <c r="F4626" s="4" t="s">
        <v>39675</v>
      </c>
      <c r="G4626" s="4" t="s">
        <v>71</v>
      </c>
      <c r="H4626" s="4" t="s">
        <v>39676</v>
      </c>
      <c r="I4626" s="4" t="s">
        <v>22</v>
      </c>
      <c r="J4626" s="4" t="s">
        <v>28090</v>
      </c>
      <c r="K4626" s="4" t="s">
        <v>28091</v>
      </c>
      <c r="L4626" s="4" t="s">
        <v>16413</v>
      </c>
      <c r="M4626" s="4" t="s">
        <v>73</v>
      </c>
      <c r="N4626" s="4" t="s">
        <v>28331</v>
      </c>
      <c r="O4626" s="4" t="s">
        <v>28332</v>
      </c>
      <c r="P4626" s="4" t="s">
        <v>28333</v>
      </c>
      <c r="Q4626" s="4" t="s">
        <v>3160</v>
      </c>
      <c r="R4626" s="4" t="s">
        <v>39876</v>
      </c>
      <c r="S4626" s="4" t="s">
        <v>39876</v>
      </c>
      <c r="T4626" s="4" t="s">
        <v>39876</v>
      </c>
    </row>
    <row r="4627" spans="1:20">
      <c r="A4627" s="31">
        <v>19231026824</v>
      </c>
      <c r="B4627" s="4" t="s">
        <v>28092</v>
      </c>
      <c r="C4627" s="4" t="s">
        <v>1920</v>
      </c>
      <c r="D4627" s="4" t="s">
        <v>42150</v>
      </c>
      <c r="E4627" s="4" t="s">
        <v>71</v>
      </c>
      <c r="F4627" s="4" t="s">
        <v>39675</v>
      </c>
      <c r="G4627" s="4" t="s">
        <v>71</v>
      </c>
      <c r="H4627" s="4" t="s">
        <v>39676</v>
      </c>
      <c r="I4627" s="4" t="s">
        <v>22</v>
      </c>
      <c r="J4627" s="4" t="s">
        <v>21974</v>
      </c>
      <c r="K4627" s="4" t="s">
        <v>28093</v>
      </c>
      <c r="L4627" s="4" t="s">
        <v>16413</v>
      </c>
      <c r="M4627" s="4" t="s">
        <v>73</v>
      </c>
      <c r="N4627" s="4" t="s">
        <v>28334</v>
      </c>
      <c r="O4627" s="4" t="s">
        <v>28335</v>
      </c>
      <c r="P4627" s="4" t="s">
        <v>28336</v>
      </c>
      <c r="Q4627" s="4" t="s">
        <v>3160</v>
      </c>
      <c r="R4627" s="4" t="s">
        <v>39876</v>
      </c>
      <c r="S4627" s="4" t="s">
        <v>39876</v>
      </c>
      <c r="T4627" s="4" t="s">
        <v>39876</v>
      </c>
    </row>
    <row r="4628" spans="1:20">
      <c r="A4628" s="31">
        <v>19451087480</v>
      </c>
      <c r="B4628" s="4" t="s">
        <v>28094</v>
      </c>
      <c r="C4628" s="4" t="s">
        <v>13590</v>
      </c>
      <c r="D4628" s="4" t="s">
        <v>39182</v>
      </c>
      <c r="E4628" s="4" t="s">
        <v>71</v>
      </c>
      <c r="F4628" s="4" t="s">
        <v>39675</v>
      </c>
      <c r="G4628" s="4" t="s">
        <v>71</v>
      </c>
      <c r="H4628" s="4" t="s">
        <v>39675</v>
      </c>
      <c r="I4628" s="4" t="s">
        <v>22</v>
      </c>
      <c r="J4628" s="4" t="s">
        <v>28095</v>
      </c>
      <c r="K4628" s="4" t="s">
        <v>28096</v>
      </c>
      <c r="L4628" s="4" t="s">
        <v>16413</v>
      </c>
      <c r="M4628" s="4" t="s">
        <v>73</v>
      </c>
      <c r="N4628" s="4" t="s">
        <v>28337</v>
      </c>
      <c r="O4628" s="4" t="s">
        <v>28338</v>
      </c>
      <c r="P4628" s="4" t="s">
        <v>28339</v>
      </c>
      <c r="Q4628" s="4" t="s">
        <v>3160</v>
      </c>
      <c r="R4628" s="4" t="s">
        <v>39876</v>
      </c>
      <c r="S4628" s="4" t="s">
        <v>39876</v>
      </c>
      <c r="T4628" s="4" t="s">
        <v>39876</v>
      </c>
    </row>
    <row r="4629" spans="1:20">
      <c r="A4629" s="31">
        <v>19241030998</v>
      </c>
      <c r="B4629" s="4" t="s">
        <v>28097</v>
      </c>
      <c r="C4629" s="4" t="s">
        <v>5969</v>
      </c>
      <c r="D4629" s="4" t="s">
        <v>39876</v>
      </c>
      <c r="E4629" s="4" t="s">
        <v>71</v>
      </c>
      <c r="F4629" s="4" t="s">
        <v>39675</v>
      </c>
      <c r="G4629" s="4" t="s">
        <v>71</v>
      </c>
      <c r="H4629" s="4" t="s">
        <v>39676</v>
      </c>
      <c r="I4629" s="4" t="s">
        <v>22</v>
      </c>
      <c r="J4629" s="4" t="s">
        <v>28098</v>
      </c>
      <c r="K4629" s="4" t="s">
        <v>28099</v>
      </c>
      <c r="L4629" s="4" t="s">
        <v>16413</v>
      </c>
      <c r="M4629" s="4" t="s">
        <v>73</v>
      </c>
      <c r="N4629" s="4" t="s">
        <v>28340</v>
      </c>
      <c r="O4629" s="4" t="s">
        <v>28341</v>
      </c>
      <c r="P4629" s="4" t="s">
        <v>28342</v>
      </c>
      <c r="Q4629" s="4" t="s">
        <v>3160</v>
      </c>
      <c r="R4629" s="4" t="s">
        <v>39876</v>
      </c>
      <c r="S4629" s="4" t="s">
        <v>39876</v>
      </c>
      <c r="T4629" s="4" t="s">
        <v>39876</v>
      </c>
    </row>
    <row r="4630" spans="1:20">
      <c r="A4630" s="31">
        <v>19460014350</v>
      </c>
      <c r="B4630" s="4" t="s">
        <v>28100</v>
      </c>
      <c r="C4630" s="4" t="s">
        <v>21318</v>
      </c>
      <c r="D4630" s="4" t="s">
        <v>42151</v>
      </c>
      <c r="E4630" s="4" t="s">
        <v>71</v>
      </c>
      <c r="F4630" s="4" t="s">
        <v>39675</v>
      </c>
      <c r="G4630" s="4" t="s">
        <v>71</v>
      </c>
      <c r="H4630" s="4" t="s">
        <v>39675</v>
      </c>
      <c r="I4630" s="4" t="s">
        <v>22</v>
      </c>
      <c r="J4630" s="4" t="s">
        <v>26450</v>
      </c>
      <c r="K4630" s="4" t="s">
        <v>28101</v>
      </c>
      <c r="L4630" s="4" t="s">
        <v>16413</v>
      </c>
      <c r="M4630" s="4" t="s">
        <v>73</v>
      </c>
      <c r="N4630" s="4" t="s">
        <v>28343</v>
      </c>
      <c r="O4630" s="4" t="s">
        <v>28344</v>
      </c>
      <c r="P4630" s="4" t="s">
        <v>28345</v>
      </c>
      <c r="Q4630" s="4" t="s">
        <v>3160</v>
      </c>
      <c r="R4630" s="4" t="s">
        <v>39876</v>
      </c>
      <c r="S4630" s="4" t="s">
        <v>39876</v>
      </c>
      <c r="T4630" s="4" t="s">
        <v>39876</v>
      </c>
    </row>
    <row r="4631" spans="1:20">
      <c r="A4631" s="31">
        <v>19231185943</v>
      </c>
      <c r="B4631" s="4" t="s">
        <v>28102</v>
      </c>
      <c r="C4631" s="4" t="s">
        <v>21772</v>
      </c>
      <c r="D4631" s="4" t="s">
        <v>39183</v>
      </c>
      <c r="E4631" s="4" t="s">
        <v>71</v>
      </c>
      <c r="F4631" s="4" t="s">
        <v>39675</v>
      </c>
      <c r="G4631" s="4" t="s">
        <v>71</v>
      </c>
      <c r="H4631" s="4" t="s">
        <v>39676</v>
      </c>
      <c r="I4631" s="4" t="s">
        <v>22</v>
      </c>
      <c r="J4631" s="4" t="s">
        <v>28103</v>
      </c>
      <c r="K4631" s="4" t="s">
        <v>28104</v>
      </c>
      <c r="L4631" s="4" t="s">
        <v>16413</v>
      </c>
      <c r="M4631" s="4" t="s">
        <v>73</v>
      </c>
      <c r="N4631" s="4" t="s">
        <v>28346</v>
      </c>
      <c r="O4631" s="4" t="s">
        <v>28347</v>
      </c>
      <c r="P4631" s="4" t="s">
        <v>28348</v>
      </c>
      <c r="Q4631" s="4" t="s">
        <v>3160</v>
      </c>
      <c r="R4631" s="4" t="s">
        <v>39876</v>
      </c>
      <c r="S4631" s="4" t="s">
        <v>39876</v>
      </c>
      <c r="T4631" s="4" t="s">
        <v>39876</v>
      </c>
    </row>
    <row r="4632" spans="1:20">
      <c r="A4632" s="31">
        <v>19450411962</v>
      </c>
      <c r="B4632" s="4" t="s">
        <v>28105</v>
      </c>
      <c r="C4632" s="4" t="s">
        <v>16199</v>
      </c>
      <c r="D4632" s="4" t="s">
        <v>32517</v>
      </c>
      <c r="E4632" s="4" t="s">
        <v>71</v>
      </c>
      <c r="F4632" s="4" t="s">
        <v>39675</v>
      </c>
      <c r="G4632" s="4" t="s">
        <v>71</v>
      </c>
      <c r="H4632" s="4" t="s">
        <v>39676</v>
      </c>
      <c r="I4632" s="4" t="s">
        <v>22</v>
      </c>
      <c r="J4632" s="4" t="s">
        <v>28106</v>
      </c>
      <c r="K4632" s="4" t="s">
        <v>28107</v>
      </c>
      <c r="L4632" s="4" t="s">
        <v>16413</v>
      </c>
      <c r="M4632" s="4" t="s">
        <v>775</v>
      </c>
      <c r="N4632" s="4" t="s">
        <v>37884</v>
      </c>
      <c r="O4632" s="4" t="s">
        <v>37885</v>
      </c>
      <c r="P4632" s="4" t="s">
        <v>28349</v>
      </c>
      <c r="Q4632" s="4" t="s">
        <v>922</v>
      </c>
      <c r="R4632" s="4" t="s">
        <v>39876</v>
      </c>
      <c r="S4632" s="4" t="s">
        <v>39876</v>
      </c>
      <c r="T4632" s="4" t="s">
        <v>39876</v>
      </c>
    </row>
    <row r="4633" spans="1:20">
      <c r="A4633" s="31">
        <v>19241030022</v>
      </c>
      <c r="B4633" s="4" t="s">
        <v>28108</v>
      </c>
      <c r="C4633" s="4" t="s">
        <v>15663</v>
      </c>
      <c r="D4633" s="4" t="s">
        <v>34255</v>
      </c>
      <c r="E4633" s="4" t="s">
        <v>71</v>
      </c>
      <c r="F4633" s="4" t="s">
        <v>39675</v>
      </c>
      <c r="G4633" s="4" t="s">
        <v>71</v>
      </c>
      <c r="H4633" s="4" t="s">
        <v>39676</v>
      </c>
      <c r="I4633" s="4" t="s">
        <v>22</v>
      </c>
      <c r="J4633" s="4" t="s">
        <v>28109</v>
      </c>
      <c r="K4633" s="4" t="s">
        <v>28110</v>
      </c>
      <c r="L4633" s="4" t="s">
        <v>16413</v>
      </c>
      <c r="M4633" s="4" t="s">
        <v>73</v>
      </c>
      <c r="N4633" s="4" t="s">
        <v>28350</v>
      </c>
      <c r="O4633" s="4" t="s">
        <v>28351</v>
      </c>
      <c r="P4633" s="4" t="s">
        <v>28352</v>
      </c>
      <c r="Q4633" s="4" t="s">
        <v>3160</v>
      </c>
      <c r="R4633" s="4" t="s">
        <v>39876</v>
      </c>
      <c r="S4633" s="4" t="s">
        <v>39876</v>
      </c>
      <c r="T4633" s="4" t="s">
        <v>39876</v>
      </c>
    </row>
    <row r="4634" spans="1:20">
      <c r="A4634" s="31">
        <v>19440696391</v>
      </c>
      <c r="B4634" s="4" t="s">
        <v>28111</v>
      </c>
      <c r="C4634" s="4" t="s">
        <v>11567</v>
      </c>
      <c r="D4634" s="4" t="s">
        <v>39184</v>
      </c>
      <c r="E4634" s="4" t="s">
        <v>71</v>
      </c>
      <c r="F4634" s="4" t="s">
        <v>35771</v>
      </c>
      <c r="G4634" s="4" t="s">
        <v>71</v>
      </c>
      <c r="H4634" s="4" t="s">
        <v>35772</v>
      </c>
      <c r="I4634" s="4" t="s">
        <v>22</v>
      </c>
      <c r="J4634" s="4" t="s">
        <v>28112</v>
      </c>
      <c r="K4634" s="4" t="s">
        <v>28113</v>
      </c>
      <c r="L4634" s="4" t="s">
        <v>16413</v>
      </c>
      <c r="M4634" s="4" t="s">
        <v>73</v>
      </c>
      <c r="N4634" s="4" t="s">
        <v>28353</v>
      </c>
      <c r="O4634" s="4" t="s">
        <v>28354</v>
      </c>
      <c r="P4634" s="4" t="s">
        <v>28355</v>
      </c>
      <c r="Q4634" s="4" t="s">
        <v>3160</v>
      </c>
      <c r="R4634" s="4" t="s">
        <v>39876</v>
      </c>
      <c r="S4634" s="4" t="s">
        <v>39876</v>
      </c>
      <c r="T4634" s="4" t="s">
        <v>39876</v>
      </c>
    </row>
    <row r="4635" spans="1:20">
      <c r="A4635" s="31">
        <v>19460014475</v>
      </c>
      <c r="B4635" s="4" t="s">
        <v>28114</v>
      </c>
      <c r="C4635" s="4" t="s">
        <v>22006</v>
      </c>
      <c r="D4635" s="4" t="s">
        <v>34256</v>
      </c>
      <c r="E4635" s="4" t="s">
        <v>71</v>
      </c>
      <c r="F4635" s="4" t="s">
        <v>39675</v>
      </c>
      <c r="G4635" s="4" t="s">
        <v>71</v>
      </c>
      <c r="H4635" s="4" t="s">
        <v>39675</v>
      </c>
      <c r="I4635" s="4" t="s">
        <v>22</v>
      </c>
      <c r="J4635" s="4" t="s">
        <v>25566</v>
      </c>
      <c r="K4635" s="4" t="s">
        <v>28115</v>
      </c>
      <c r="L4635" s="4" t="s">
        <v>16413</v>
      </c>
      <c r="M4635" s="4" t="s">
        <v>73</v>
      </c>
      <c r="N4635" s="4" t="s">
        <v>28356</v>
      </c>
      <c r="O4635" s="4" t="s">
        <v>28357</v>
      </c>
      <c r="P4635" s="4" t="s">
        <v>28358</v>
      </c>
      <c r="Q4635" s="4" t="s">
        <v>3160</v>
      </c>
      <c r="R4635" s="4" t="s">
        <v>39876</v>
      </c>
      <c r="S4635" s="4" t="s">
        <v>39876</v>
      </c>
      <c r="T4635" s="4" t="s">
        <v>39876</v>
      </c>
    </row>
    <row r="4636" spans="1:20">
      <c r="A4636" s="31">
        <v>19231093105</v>
      </c>
      <c r="B4636" s="4" t="s">
        <v>28116</v>
      </c>
      <c r="C4636" s="4" t="s">
        <v>2911</v>
      </c>
      <c r="D4636" s="4" t="s">
        <v>39185</v>
      </c>
      <c r="E4636" s="4" t="s">
        <v>71</v>
      </c>
      <c r="F4636" s="4" t="s">
        <v>39675</v>
      </c>
      <c r="G4636" s="4" t="s">
        <v>71</v>
      </c>
      <c r="H4636" s="4" t="s">
        <v>39676</v>
      </c>
      <c r="I4636" s="4" t="s">
        <v>22</v>
      </c>
      <c r="J4636" s="4" t="s">
        <v>28117</v>
      </c>
      <c r="K4636" s="4" t="s">
        <v>28118</v>
      </c>
      <c r="L4636" s="4" t="s">
        <v>16413</v>
      </c>
      <c r="M4636" s="4" t="s">
        <v>73</v>
      </c>
      <c r="N4636" s="4" t="s">
        <v>28359</v>
      </c>
      <c r="O4636" s="4" t="s">
        <v>28360</v>
      </c>
      <c r="P4636" s="4" t="s">
        <v>28361</v>
      </c>
      <c r="Q4636" s="4" t="s">
        <v>3160</v>
      </c>
      <c r="R4636" s="4" t="s">
        <v>39876</v>
      </c>
      <c r="S4636" s="4" t="s">
        <v>39876</v>
      </c>
      <c r="T4636" s="4" t="s">
        <v>39876</v>
      </c>
    </row>
    <row r="4637" spans="1:20">
      <c r="A4637" s="31">
        <v>19460078363</v>
      </c>
      <c r="B4637" s="4" t="s">
        <v>28119</v>
      </c>
      <c r="C4637" s="4" t="s">
        <v>25651</v>
      </c>
      <c r="D4637" s="4" t="s">
        <v>39186</v>
      </c>
      <c r="E4637" s="4" t="s">
        <v>71</v>
      </c>
      <c r="F4637" s="4" t="s">
        <v>39675</v>
      </c>
      <c r="G4637" s="4" t="s">
        <v>71</v>
      </c>
      <c r="H4637" s="4" t="s">
        <v>39675</v>
      </c>
      <c r="I4637" s="4" t="s">
        <v>22</v>
      </c>
      <c r="J4637" s="4" t="s">
        <v>21365</v>
      </c>
      <c r="K4637" s="4" t="s">
        <v>28120</v>
      </c>
      <c r="L4637" s="4" t="s">
        <v>16413</v>
      </c>
      <c r="M4637" s="4" t="s">
        <v>73</v>
      </c>
      <c r="N4637" s="4" t="s">
        <v>28362</v>
      </c>
      <c r="O4637" s="4" t="s">
        <v>28363</v>
      </c>
      <c r="P4637" s="4" t="s">
        <v>28364</v>
      </c>
      <c r="Q4637" s="4" t="s">
        <v>3160</v>
      </c>
      <c r="R4637" s="4" t="s">
        <v>39876</v>
      </c>
      <c r="S4637" s="4" t="s">
        <v>39876</v>
      </c>
      <c r="T4637" s="4" t="s">
        <v>39876</v>
      </c>
    </row>
    <row r="4638" spans="1:20">
      <c r="A4638" s="31">
        <v>19431001213</v>
      </c>
      <c r="B4638" s="4" t="s">
        <v>28121</v>
      </c>
      <c r="C4638" s="4" t="s">
        <v>25651</v>
      </c>
      <c r="D4638" s="4" t="s">
        <v>39187</v>
      </c>
      <c r="E4638" s="4" t="s">
        <v>71</v>
      </c>
      <c r="F4638" s="4" t="s">
        <v>39675</v>
      </c>
      <c r="G4638" s="4" t="s">
        <v>71</v>
      </c>
      <c r="H4638" s="4" t="s">
        <v>39676</v>
      </c>
      <c r="I4638" s="4" t="s">
        <v>22</v>
      </c>
      <c r="J4638" s="4" t="s">
        <v>28122</v>
      </c>
      <c r="K4638" s="4" t="s">
        <v>28123</v>
      </c>
      <c r="L4638" s="4" t="s">
        <v>16413</v>
      </c>
      <c r="M4638" s="4" t="s">
        <v>73</v>
      </c>
      <c r="N4638" s="4" t="s">
        <v>28365</v>
      </c>
      <c r="O4638" s="4" t="s">
        <v>28366</v>
      </c>
      <c r="P4638" s="4" t="s">
        <v>28367</v>
      </c>
      <c r="Q4638" s="4" t="s">
        <v>3160</v>
      </c>
      <c r="R4638" s="4" t="s">
        <v>39876</v>
      </c>
      <c r="S4638" s="4" t="s">
        <v>39876</v>
      </c>
      <c r="T4638" s="4" t="s">
        <v>39876</v>
      </c>
    </row>
    <row r="4639" spans="1:20">
      <c r="A4639" s="31">
        <v>19431001254</v>
      </c>
      <c r="B4639" s="4" t="s">
        <v>28124</v>
      </c>
      <c r="C4639" s="4" t="s">
        <v>25651</v>
      </c>
      <c r="D4639" s="4" t="s">
        <v>35574</v>
      </c>
      <c r="E4639" s="4" t="s">
        <v>71</v>
      </c>
      <c r="F4639" s="4" t="s">
        <v>39675</v>
      </c>
      <c r="G4639" s="4" t="s">
        <v>71</v>
      </c>
      <c r="H4639" s="4" t="s">
        <v>39676</v>
      </c>
      <c r="I4639" s="4" t="s">
        <v>22</v>
      </c>
      <c r="J4639" s="4" t="s">
        <v>28125</v>
      </c>
      <c r="K4639" s="4" t="s">
        <v>28126</v>
      </c>
      <c r="L4639" s="4" t="s">
        <v>16413</v>
      </c>
      <c r="M4639" s="4" t="s">
        <v>73</v>
      </c>
      <c r="N4639" s="4" t="s">
        <v>28368</v>
      </c>
      <c r="O4639" s="4" t="s">
        <v>28369</v>
      </c>
      <c r="P4639" s="4" t="s">
        <v>28370</v>
      </c>
      <c r="Q4639" s="4" t="s">
        <v>3160</v>
      </c>
      <c r="R4639" s="4" t="s">
        <v>39876</v>
      </c>
      <c r="S4639" s="4" t="s">
        <v>39876</v>
      </c>
      <c r="T4639" s="4" t="s">
        <v>39876</v>
      </c>
    </row>
    <row r="4640" spans="1:20">
      <c r="A4640" s="31">
        <v>19241020569</v>
      </c>
      <c r="B4640" s="4" t="s">
        <v>28127</v>
      </c>
      <c r="C4640" s="4" t="s">
        <v>15161</v>
      </c>
      <c r="D4640" s="4" t="s">
        <v>34257</v>
      </c>
      <c r="E4640" s="4" t="s">
        <v>71</v>
      </c>
      <c r="F4640" s="4" t="s">
        <v>39675</v>
      </c>
      <c r="G4640" s="4" t="s">
        <v>71</v>
      </c>
      <c r="H4640" s="4" t="s">
        <v>39676</v>
      </c>
      <c r="I4640" s="4" t="s">
        <v>22</v>
      </c>
      <c r="J4640" s="4" t="s">
        <v>28128</v>
      </c>
      <c r="K4640" s="4" t="s">
        <v>28129</v>
      </c>
      <c r="L4640" s="4" t="s">
        <v>16413</v>
      </c>
      <c r="M4640" s="4" t="s">
        <v>73</v>
      </c>
      <c r="N4640" s="4" t="s">
        <v>28371</v>
      </c>
      <c r="O4640" s="4" t="s">
        <v>28372</v>
      </c>
      <c r="P4640" s="4" t="s">
        <v>28373</v>
      </c>
      <c r="Q4640" s="4" t="s">
        <v>3160</v>
      </c>
      <c r="R4640" s="4" t="s">
        <v>39876</v>
      </c>
      <c r="S4640" s="4" t="s">
        <v>39876</v>
      </c>
      <c r="T4640" s="4" t="s">
        <v>39876</v>
      </c>
    </row>
    <row r="4641" spans="1:20">
      <c r="A4641" s="31">
        <v>19460014970</v>
      </c>
      <c r="B4641" s="4" t="s">
        <v>28130</v>
      </c>
      <c r="C4641" s="4" t="s">
        <v>19249</v>
      </c>
      <c r="D4641" s="4" t="s">
        <v>34258</v>
      </c>
      <c r="E4641" s="4" t="s">
        <v>71</v>
      </c>
      <c r="F4641" s="4" t="s">
        <v>39675</v>
      </c>
      <c r="G4641" s="4" t="s">
        <v>71</v>
      </c>
      <c r="H4641" s="4" t="s">
        <v>39675</v>
      </c>
      <c r="I4641" s="4" t="s">
        <v>22</v>
      </c>
      <c r="J4641" s="4" t="s">
        <v>28131</v>
      </c>
      <c r="K4641" s="4" t="s">
        <v>28132</v>
      </c>
      <c r="L4641" s="4" t="s">
        <v>16413</v>
      </c>
      <c r="M4641" s="4" t="s">
        <v>73</v>
      </c>
      <c r="N4641" s="4" t="s">
        <v>37886</v>
      </c>
      <c r="O4641" s="4" t="s">
        <v>37887</v>
      </c>
      <c r="P4641" s="4" t="s">
        <v>28374</v>
      </c>
      <c r="Q4641" s="4" t="s">
        <v>922</v>
      </c>
      <c r="R4641" s="4" t="s">
        <v>39876</v>
      </c>
      <c r="S4641" s="4" t="s">
        <v>39876</v>
      </c>
      <c r="T4641" s="4" t="s">
        <v>39876</v>
      </c>
    </row>
    <row r="4642" spans="1:20">
      <c r="A4642" s="31">
        <v>19460014269</v>
      </c>
      <c r="B4642" s="4" t="s">
        <v>28133</v>
      </c>
      <c r="C4642" s="4" t="s">
        <v>21318</v>
      </c>
      <c r="D4642" s="4" t="s">
        <v>42152</v>
      </c>
      <c r="E4642" s="4" t="s">
        <v>71</v>
      </c>
      <c r="F4642" s="4" t="s">
        <v>39675</v>
      </c>
      <c r="G4642" s="4" t="s">
        <v>71</v>
      </c>
      <c r="H4642" s="4" t="s">
        <v>39675</v>
      </c>
      <c r="I4642" s="4" t="s">
        <v>22</v>
      </c>
      <c r="J4642" s="4" t="s">
        <v>28134</v>
      </c>
      <c r="K4642" s="4" t="s">
        <v>28135</v>
      </c>
      <c r="L4642" s="4" t="s">
        <v>16413</v>
      </c>
      <c r="M4642" s="4" t="s">
        <v>73</v>
      </c>
      <c r="N4642" s="4" t="s">
        <v>28375</v>
      </c>
      <c r="O4642" s="4" t="s">
        <v>28376</v>
      </c>
      <c r="P4642" s="4" t="s">
        <v>28377</v>
      </c>
      <c r="Q4642" s="4" t="s">
        <v>3160</v>
      </c>
      <c r="R4642" s="4" t="s">
        <v>39876</v>
      </c>
      <c r="S4642" s="4" t="s">
        <v>39876</v>
      </c>
      <c r="T4642" s="4" t="s">
        <v>39876</v>
      </c>
    </row>
    <row r="4643" spans="1:20">
      <c r="A4643" s="31">
        <v>19441088937</v>
      </c>
      <c r="B4643" s="4" t="s">
        <v>28136</v>
      </c>
      <c r="C4643" s="4" t="s">
        <v>25651</v>
      </c>
      <c r="D4643" s="4" t="s">
        <v>35575</v>
      </c>
      <c r="E4643" s="4" t="s">
        <v>71</v>
      </c>
      <c r="F4643" s="4" t="s">
        <v>39675</v>
      </c>
      <c r="G4643" s="4" t="s">
        <v>71</v>
      </c>
      <c r="H4643" s="4" t="s">
        <v>39676</v>
      </c>
      <c r="I4643" s="4" t="s">
        <v>22</v>
      </c>
      <c r="J4643" s="4" t="s">
        <v>28137</v>
      </c>
      <c r="K4643" s="4" t="s">
        <v>28138</v>
      </c>
      <c r="L4643" s="4" t="s">
        <v>16413</v>
      </c>
      <c r="M4643" s="4" t="s">
        <v>73</v>
      </c>
      <c r="N4643" s="4" t="s">
        <v>28378</v>
      </c>
      <c r="O4643" s="4" t="s">
        <v>28379</v>
      </c>
      <c r="P4643" s="4" t="s">
        <v>28380</v>
      </c>
      <c r="Q4643" s="4" t="s">
        <v>3160</v>
      </c>
      <c r="R4643" s="4" t="s">
        <v>39876</v>
      </c>
      <c r="S4643" s="4" t="s">
        <v>39876</v>
      </c>
      <c r="T4643" s="4" t="s">
        <v>39876</v>
      </c>
    </row>
    <row r="4644" spans="1:20">
      <c r="A4644" s="31">
        <v>19241031483</v>
      </c>
      <c r="B4644" s="4" t="s">
        <v>28139</v>
      </c>
      <c r="C4644" s="4" t="s">
        <v>9375</v>
      </c>
      <c r="D4644" s="4" t="s">
        <v>35576</v>
      </c>
      <c r="E4644" s="4" t="s">
        <v>71</v>
      </c>
      <c r="F4644" s="4" t="s">
        <v>39675</v>
      </c>
      <c r="G4644" s="4" t="s">
        <v>71</v>
      </c>
      <c r="H4644" s="4" t="s">
        <v>39676</v>
      </c>
      <c r="I4644" s="4" t="s">
        <v>22</v>
      </c>
      <c r="J4644" s="4" t="s">
        <v>11144</v>
      </c>
      <c r="K4644" s="4" t="s">
        <v>28140</v>
      </c>
      <c r="L4644" s="4" t="s">
        <v>16413</v>
      </c>
      <c r="M4644" s="4" t="s">
        <v>73</v>
      </c>
      <c r="N4644" s="4" t="s">
        <v>28381</v>
      </c>
      <c r="O4644" s="4" t="s">
        <v>28382</v>
      </c>
      <c r="P4644" s="4" t="s">
        <v>28383</v>
      </c>
      <c r="Q4644" s="4" t="s">
        <v>3160</v>
      </c>
      <c r="R4644" s="4" t="s">
        <v>39876</v>
      </c>
      <c r="S4644" s="4" t="s">
        <v>39876</v>
      </c>
      <c r="T4644" s="4" t="s">
        <v>39876</v>
      </c>
    </row>
    <row r="4645" spans="1:20">
      <c r="A4645" s="31">
        <v>19241028224</v>
      </c>
      <c r="B4645" s="4" t="s">
        <v>28141</v>
      </c>
      <c r="C4645" s="4" t="s">
        <v>8618</v>
      </c>
      <c r="D4645" s="4" t="s">
        <v>35577</v>
      </c>
      <c r="E4645" s="4" t="s">
        <v>71</v>
      </c>
      <c r="F4645" s="4" t="s">
        <v>39675</v>
      </c>
      <c r="G4645" s="4" t="s">
        <v>71</v>
      </c>
      <c r="H4645" s="4" t="s">
        <v>39676</v>
      </c>
      <c r="I4645" s="4" t="s">
        <v>22</v>
      </c>
      <c r="J4645" s="4" t="s">
        <v>28142</v>
      </c>
      <c r="K4645" s="4" t="s">
        <v>28143</v>
      </c>
      <c r="L4645" s="4" t="s">
        <v>16413</v>
      </c>
      <c r="M4645" s="4" t="s">
        <v>73</v>
      </c>
      <c r="N4645" s="4" t="s">
        <v>28384</v>
      </c>
      <c r="O4645" s="4" t="s">
        <v>28385</v>
      </c>
      <c r="P4645" s="4" t="s">
        <v>28386</v>
      </c>
      <c r="Q4645" s="4" t="s">
        <v>3160</v>
      </c>
      <c r="R4645" s="4" t="s">
        <v>39876</v>
      </c>
      <c r="S4645" s="4" t="s">
        <v>39876</v>
      </c>
      <c r="T4645" s="4" t="s">
        <v>39876</v>
      </c>
    </row>
    <row r="4646" spans="1:20">
      <c r="A4646" s="31">
        <v>19241020510</v>
      </c>
      <c r="B4646" s="4" t="s">
        <v>28144</v>
      </c>
      <c r="C4646" s="4" t="s">
        <v>13378</v>
      </c>
      <c r="D4646" s="4" t="s">
        <v>39876</v>
      </c>
      <c r="E4646" s="4" t="s">
        <v>71</v>
      </c>
      <c r="F4646" s="4" t="s">
        <v>39675</v>
      </c>
      <c r="G4646" s="4" t="s">
        <v>71</v>
      </c>
      <c r="H4646" s="4" t="s">
        <v>39676</v>
      </c>
      <c r="I4646" s="4" t="s">
        <v>22</v>
      </c>
      <c r="J4646" s="4" t="s">
        <v>28145</v>
      </c>
      <c r="K4646" s="4" t="s">
        <v>28146</v>
      </c>
      <c r="L4646" s="4" t="s">
        <v>16413</v>
      </c>
      <c r="M4646" s="4" t="s">
        <v>73</v>
      </c>
      <c r="N4646" s="4" t="s">
        <v>28387</v>
      </c>
      <c r="O4646" s="4" t="s">
        <v>28388</v>
      </c>
      <c r="P4646" s="4" t="s">
        <v>28389</v>
      </c>
      <c r="Q4646" s="4" t="s">
        <v>3160</v>
      </c>
      <c r="R4646" s="4" t="s">
        <v>39876</v>
      </c>
      <c r="S4646" s="4" t="s">
        <v>39876</v>
      </c>
      <c r="T4646" s="4" t="s">
        <v>39876</v>
      </c>
    </row>
    <row r="4647" spans="1:20">
      <c r="A4647" s="31">
        <v>19231026808</v>
      </c>
      <c r="B4647" s="4" t="s">
        <v>28147</v>
      </c>
      <c r="C4647" s="4" t="s">
        <v>1142</v>
      </c>
      <c r="D4647" s="4" t="s">
        <v>39188</v>
      </c>
      <c r="E4647" s="4" t="s">
        <v>71</v>
      </c>
      <c r="F4647" s="4" t="s">
        <v>39675</v>
      </c>
      <c r="G4647" s="4" t="s">
        <v>71</v>
      </c>
      <c r="H4647" s="4" t="s">
        <v>39676</v>
      </c>
      <c r="I4647" s="4" t="s">
        <v>22</v>
      </c>
      <c r="J4647" s="4" t="s">
        <v>28148</v>
      </c>
      <c r="K4647" s="4" t="s">
        <v>28149</v>
      </c>
      <c r="L4647" s="4" t="s">
        <v>16413</v>
      </c>
      <c r="M4647" s="4" t="s">
        <v>73</v>
      </c>
      <c r="N4647" s="4" t="s">
        <v>28390</v>
      </c>
      <c r="O4647" s="4" t="s">
        <v>28391</v>
      </c>
      <c r="P4647" s="4" t="s">
        <v>28392</v>
      </c>
      <c r="Q4647" s="4" t="s">
        <v>3160</v>
      </c>
      <c r="R4647" s="4" t="s">
        <v>39876</v>
      </c>
      <c r="S4647" s="4" t="s">
        <v>39876</v>
      </c>
      <c r="T4647" s="4" t="s">
        <v>39876</v>
      </c>
    </row>
    <row r="4648" spans="1:20">
      <c r="A4648" s="31">
        <v>19451035331</v>
      </c>
      <c r="B4648" s="4" t="s">
        <v>28150</v>
      </c>
      <c r="C4648" s="4" t="s">
        <v>21214</v>
      </c>
      <c r="D4648" s="4" t="s">
        <v>35578</v>
      </c>
      <c r="E4648" s="4" t="s">
        <v>71</v>
      </c>
      <c r="F4648" s="4" t="s">
        <v>39675</v>
      </c>
      <c r="G4648" s="4" t="s">
        <v>71</v>
      </c>
      <c r="H4648" s="4" t="s">
        <v>39675</v>
      </c>
      <c r="I4648" s="4" t="s">
        <v>22</v>
      </c>
      <c r="J4648" s="4" t="s">
        <v>28151</v>
      </c>
      <c r="K4648" s="4" t="s">
        <v>28152</v>
      </c>
      <c r="L4648" s="4" t="s">
        <v>16413</v>
      </c>
      <c r="M4648" s="4" t="s">
        <v>73</v>
      </c>
      <c r="N4648" s="4" t="s">
        <v>28393</v>
      </c>
      <c r="O4648" s="4" t="s">
        <v>28394</v>
      </c>
      <c r="P4648" s="4" t="s">
        <v>28395</v>
      </c>
      <c r="Q4648" s="4" t="s">
        <v>3160</v>
      </c>
      <c r="R4648" s="4" t="s">
        <v>39876</v>
      </c>
      <c r="S4648" s="4" t="s">
        <v>39876</v>
      </c>
      <c r="T4648" s="4" t="s">
        <v>39876</v>
      </c>
    </row>
    <row r="4649" spans="1:20">
      <c r="A4649" s="31">
        <v>19441078110</v>
      </c>
      <c r="B4649" s="4" t="s">
        <v>28153</v>
      </c>
      <c r="C4649" s="4" t="s">
        <v>12881</v>
      </c>
      <c r="D4649" s="4" t="s">
        <v>42153</v>
      </c>
      <c r="E4649" s="4" t="s">
        <v>71</v>
      </c>
      <c r="F4649" s="4" t="s">
        <v>39675</v>
      </c>
      <c r="G4649" s="4" t="s">
        <v>71</v>
      </c>
      <c r="H4649" s="4" t="s">
        <v>39676</v>
      </c>
      <c r="I4649" s="4" t="s">
        <v>22</v>
      </c>
      <c r="J4649" s="4" t="s">
        <v>28154</v>
      </c>
      <c r="K4649" s="4" t="s">
        <v>28155</v>
      </c>
      <c r="L4649" s="4" t="s">
        <v>16413</v>
      </c>
      <c r="M4649" s="4" t="s">
        <v>73</v>
      </c>
      <c r="N4649" s="4" t="s">
        <v>28396</v>
      </c>
      <c r="O4649" s="4" t="s">
        <v>28397</v>
      </c>
      <c r="P4649" s="4" t="s">
        <v>28398</v>
      </c>
      <c r="Q4649" s="4" t="s">
        <v>3160</v>
      </c>
      <c r="R4649" s="4" t="s">
        <v>39876</v>
      </c>
      <c r="S4649" s="4" t="s">
        <v>39876</v>
      </c>
      <c r="T4649" s="4" t="s">
        <v>39876</v>
      </c>
    </row>
    <row r="4650" spans="1:20">
      <c r="A4650" s="31">
        <v>19451046171</v>
      </c>
      <c r="B4650" s="4" t="s">
        <v>28156</v>
      </c>
      <c r="C4650" s="4" t="s">
        <v>22726</v>
      </c>
      <c r="D4650" s="4" t="s">
        <v>42154</v>
      </c>
      <c r="E4650" s="4" t="s">
        <v>71</v>
      </c>
      <c r="F4650" s="4" t="s">
        <v>39675</v>
      </c>
      <c r="G4650" s="4" t="s">
        <v>71</v>
      </c>
      <c r="H4650" s="4" t="s">
        <v>39675</v>
      </c>
      <c r="I4650" s="4" t="s">
        <v>22</v>
      </c>
      <c r="J4650" s="4" t="s">
        <v>28157</v>
      </c>
      <c r="K4650" s="4" t="s">
        <v>28158</v>
      </c>
      <c r="L4650" s="4" t="s">
        <v>16413</v>
      </c>
      <c r="M4650" s="4" t="s">
        <v>73</v>
      </c>
      <c r="N4650" s="4" t="s">
        <v>37888</v>
      </c>
      <c r="O4650" s="4" t="s">
        <v>37889</v>
      </c>
      <c r="P4650" s="4" t="s">
        <v>28399</v>
      </c>
      <c r="Q4650" s="4" t="s">
        <v>922</v>
      </c>
      <c r="R4650" s="4" t="s">
        <v>39876</v>
      </c>
      <c r="S4650" s="4" t="s">
        <v>39876</v>
      </c>
      <c r="T4650" s="4" t="s">
        <v>39876</v>
      </c>
    </row>
    <row r="4651" spans="1:20">
      <c r="A4651" s="31">
        <v>19451027015</v>
      </c>
      <c r="B4651" s="4" t="s">
        <v>28159</v>
      </c>
      <c r="C4651" s="4" t="s">
        <v>23672</v>
      </c>
      <c r="D4651" s="4" t="s">
        <v>42155</v>
      </c>
      <c r="E4651" s="4" t="s">
        <v>71</v>
      </c>
      <c r="F4651" s="4" t="s">
        <v>39675</v>
      </c>
      <c r="G4651" s="4" t="s">
        <v>71</v>
      </c>
      <c r="H4651" s="4" t="s">
        <v>39675</v>
      </c>
      <c r="I4651" s="4" t="s">
        <v>22</v>
      </c>
      <c r="J4651" s="4" t="s">
        <v>28160</v>
      </c>
      <c r="K4651" s="4" t="s">
        <v>28161</v>
      </c>
      <c r="L4651" s="4" t="s">
        <v>16413</v>
      </c>
      <c r="M4651" s="4" t="s">
        <v>73</v>
      </c>
      <c r="N4651" s="4" t="s">
        <v>28400</v>
      </c>
      <c r="O4651" s="4" t="s">
        <v>28401</v>
      </c>
      <c r="P4651" s="4" t="s">
        <v>28402</v>
      </c>
      <c r="Q4651" s="4" t="s">
        <v>3160</v>
      </c>
      <c r="R4651" s="4" t="s">
        <v>39876</v>
      </c>
      <c r="S4651" s="4" t="s">
        <v>39876</v>
      </c>
      <c r="T4651" s="4" t="s">
        <v>39876</v>
      </c>
    </row>
    <row r="4652" spans="1:20">
      <c r="A4652" s="31">
        <v>19231026170</v>
      </c>
      <c r="B4652" s="4" t="s">
        <v>28162</v>
      </c>
      <c r="C4652" s="4" t="s">
        <v>2039</v>
      </c>
      <c r="D4652" s="4" t="s">
        <v>32518</v>
      </c>
      <c r="E4652" s="4" t="s">
        <v>71</v>
      </c>
      <c r="F4652" s="4" t="s">
        <v>39675</v>
      </c>
      <c r="G4652" s="4" t="s">
        <v>71</v>
      </c>
      <c r="H4652" s="4" t="s">
        <v>39676</v>
      </c>
      <c r="I4652" s="4" t="s">
        <v>22</v>
      </c>
      <c r="J4652" s="4" t="s">
        <v>16752</v>
      </c>
      <c r="K4652" s="4" t="s">
        <v>28163</v>
      </c>
      <c r="L4652" s="4" t="s">
        <v>16413</v>
      </c>
      <c r="M4652" s="4" t="s">
        <v>73</v>
      </c>
      <c r="N4652" s="4" t="s">
        <v>28403</v>
      </c>
      <c r="O4652" s="4" t="s">
        <v>28404</v>
      </c>
      <c r="P4652" s="4" t="s">
        <v>28405</v>
      </c>
      <c r="Q4652" s="4" t="s">
        <v>3160</v>
      </c>
      <c r="R4652" s="4" t="s">
        <v>39876</v>
      </c>
      <c r="S4652" s="4" t="s">
        <v>39876</v>
      </c>
      <c r="T4652" s="4" t="s">
        <v>39876</v>
      </c>
    </row>
    <row r="4653" spans="1:20">
      <c r="A4653" s="31">
        <v>19221153315</v>
      </c>
      <c r="B4653" s="4" t="s">
        <v>28164</v>
      </c>
      <c r="C4653" s="4" t="s">
        <v>592</v>
      </c>
      <c r="D4653" s="4" t="s">
        <v>35579</v>
      </c>
      <c r="E4653" s="4" t="s">
        <v>71</v>
      </c>
      <c r="F4653" s="4" t="s">
        <v>39675</v>
      </c>
      <c r="G4653" s="4" t="s">
        <v>71</v>
      </c>
      <c r="H4653" s="4" t="s">
        <v>39676</v>
      </c>
      <c r="I4653" s="4" t="s">
        <v>22</v>
      </c>
      <c r="J4653" s="4" t="s">
        <v>28165</v>
      </c>
      <c r="K4653" s="4" t="s">
        <v>28166</v>
      </c>
      <c r="L4653" s="4" t="s">
        <v>16413</v>
      </c>
      <c r="M4653" s="4" t="s">
        <v>73</v>
      </c>
      <c r="N4653" s="4" t="s">
        <v>28406</v>
      </c>
      <c r="O4653" s="4" t="s">
        <v>28407</v>
      </c>
      <c r="P4653" s="4" t="s">
        <v>28408</v>
      </c>
      <c r="Q4653" s="4" t="s">
        <v>3160</v>
      </c>
      <c r="R4653" s="4" t="s">
        <v>39876</v>
      </c>
      <c r="S4653" s="4" t="s">
        <v>39876</v>
      </c>
      <c r="T4653" s="4" t="s">
        <v>39876</v>
      </c>
    </row>
    <row r="4654" spans="1:20">
      <c r="A4654" s="31">
        <v>19441088697</v>
      </c>
      <c r="B4654" s="4" t="s">
        <v>28167</v>
      </c>
      <c r="C4654" s="4" t="s">
        <v>19091</v>
      </c>
      <c r="D4654" s="4" t="s">
        <v>39876</v>
      </c>
      <c r="E4654" s="4" t="s">
        <v>71</v>
      </c>
      <c r="F4654" s="4" t="s">
        <v>39675</v>
      </c>
      <c r="G4654" s="4" t="s">
        <v>71</v>
      </c>
      <c r="H4654" s="4" t="s">
        <v>39676</v>
      </c>
      <c r="I4654" s="4" t="s">
        <v>22</v>
      </c>
      <c r="J4654" s="4" t="s">
        <v>28168</v>
      </c>
      <c r="K4654" s="4" t="s">
        <v>28169</v>
      </c>
      <c r="L4654" s="4" t="s">
        <v>16413</v>
      </c>
      <c r="M4654" s="4" t="s">
        <v>73</v>
      </c>
      <c r="N4654" s="4" t="s">
        <v>28409</v>
      </c>
      <c r="O4654" s="4" t="s">
        <v>28410</v>
      </c>
      <c r="P4654" s="4" t="s">
        <v>28411</v>
      </c>
      <c r="Q4654" s="4" t="s">
        <v>3160</v>
      </c>
      <c r="R4654" s="4" t="s">
        <v>39876</v>
      </c>
      <c r="S4654" s="4" t="s">
        <v>39876</v>
      </c>
      <c r="T4654" s="4" t="s">
        <v>39876</v>
      </c>
    </row>
    <row r="4655" spans="1:20">
      <c r="A4655" s="31">
        <v>19231093972</v>
      </c>
      <c r="B4655" s="4" t="s">
        <v>28170</v>
      </c>
      <c r="C4655" s="4" t="s">
        <v>1812</v>
      </c>
      <c r="D4655" s="4" t="s">
        <v>39876</v>
      </c>
      <c r="E4655" s="4" t="s">
        <v>71</v>
      </c>
      <c r="F4655" s="4" t="s">
        <v>39675</v>
      </c>
      <c r="G4655" s="4" t="s">
        <v>71</v>
      </c>
      <c r="H4655" s="4" t="s">
        <v>39676</v>
      </c>
      <c r="I4655" s="4" t="s">
        <v>22</v>
      </c>
      <c r="J4655" s="4" t="s">
        <v>24739</v>
      </c>
      <c r="K4655" s="4" t="s">
        <v>28171</v>
      </c>
      <c r="L4655" s="4" t="s">
        <v>16413</v>
      </c>
      <c r="M4655" s="4" t="s">
        <v>73</v>
      </c>
      <c r="N4655" s="4" t="s">
        <v>28412</v>
      </c>
      <c r="O4655" s="4" t="s">
        <v>28413</v>
      </c>
      <c r="P4655" s="4" t="s">
        <v>28414</v>
      </c>
      <c r="Q4655" s="4" t="s">
        <v>3160</v>
      </c>
      <c r="R4655" s="4" t="s">
        <v>39876</v>
      </c>
      <c r="S4655" s="4" t="s">
        <v>39876</v>
      </c>
      <c r="T4655" s="4" t="s">
        <v>39876</v>
      </c>
    </row>
    <row r="4656" spans="1:20">
      <c r="A4656" s="31">
        <v>19451046213</v>
      </c>
      <c r="B4656" s="4" t="s">
        <v>28172</v>
      </c>
      <c r="C4656" s="4" t="s">
        <v>21853</v>
      </c>
      <c r="D4656" s="4" t="s">
        <v>39189</v>
      </c>
      <c r="E4656" s="4" t="s">
        <v>71</v>
      </c>
      <c r="F4656" s="4" t="s">
        <v>39675</v>
      </c>
      <c r="G4656" s="4" t="s">
        <v>71</v>
      </c>
      <c r="H4656" s="4" t="s">
        <v>39675</v>
      </c>
      <c r="I4656" s="4" t="s">
        <v>22</v>
      </c>
      <c r="J4656" s="4" t="s">
        <v>10267</v>
      </c>
      <c r="K4656" s="4" t="s">
        <v>28173</v>
      </c>
      <c r="L4656" s="4" t="s">
        <v>16413</v>
      </c>
      <c r="M4656" s="4" t="s">
        <v>73</v>
      </c>
      <c r="N4656" s="4" t="s">
        <v>28415</v>
      </c>
      <c r="O4656" s="4" t="s">
        <v>28416</v>
      </c>
      <c r="P4656" s="4" t="s">
        <v>28417</v>
      </c>
      <c r="Q4656" s="4" t="s">
        <v>3160</v>
      </c>
      <c r="R4656" s="4" t="s">
        <v>39876</v>
      </c>
      <c r="S4656" s="4" t="s">
        <v>39876</v>
      </c>
      <c r="T4656" s="4" t="s">
        <v>39876</v>
      </c>
    </row>
    <row r="4657" spans="1:20">
      <c r="A4657" s="31">
        <v>19451035273</v>
      </c>
      <c r="B4657" s="4" t="s">
        <v>28174</v>
      </c>
      <c r="C4657" s="4" t="s">
        <v>21772</v>
      </c>
      <c r="D4657" s="4" t="s">
        <v>34259</v>
      </c>
      <c r="E4657" s="4" t="s">
        <v>71</v>
      </c>
      <c r="F4657" s="4" t="s">
        <v>39675</v>
      </c>
      <c r="G4657" s="4" t="s">
        <v>71</v>
      </c>
      <c r="H4657" s="4" t="s">
        <v>39675</v>
      </c>
      <c r="I4657" s="4" t="s">
        <v>22</v>
      </c>
      <c r="J4657" s="4" t="s">
        <v>28175</v>
      </c>
      <c r="K4657" s="4" t="s">
        <v>28176</v>
      </c>
      <c r="L4657" s="4" t="s">
        <v>16413</v>
      </c>
      <c r="M4657" s="4" t="s">
        <v>73</v>
      </c>
      <c r="N4657" s="4" t="s">
        <v>28418</v>
      </c>
      <c r="O4657" s="4" t="s">
        <v>28419</v>
      </c>
      <c r="P4657" s="4" t="s">
        <v>28420</v>
      </c>
      <c r="Q4657" s="4" t="s">
        <v>3160</v>
      </c>
      <c r="R4657" s="4" t="s">
        <v>39876</v>
      </c>
      <c r="S4657" s="4" t="s">
        <v>39876</v>
      </c>
      <c r="T4657" s="4" t="s">
        <v>39876</v>
      </c>
    </row>
    <row r="4658" spans="1:20">
      <c r="A4658" s="31">
        <v>19231185380</v>
      </c>
      <c r="B4658" s="4" t="s">
        <v>28177</v>
      </c>
      <c r="C4658" s="4" t="s">
        <v>5329</v>
      </c>
      <c r="D4658" s="4" t="s">
        <v>39190</v>
      </c>
      <c r="E4658" s="4" t="s">
        <v>71</v>
      </c>
      <c r="F4658" s="4" t="s">
        <v>39675</v>
      </c>
      <c r="G4658" s="4" t="s">
        <v>71</v>
      </c>
      <c r="H4658" s="4" t="s">
        <v>39676</v>
      </c>
      <c r="I4658" s="4" t="s">
        <v>22</v>
      </c>
      <c r="J4658" s="4" t="s">
        <v>28178</v>
      </c>
      <c r="K4658" s="4" t="s">
        <v>28179</v>
      </c>
      <c r="L4658" s="4" t="s">
        <v>16413</v>
      </c>
      <c r="M4658" s="4" t="s">
        <v>73</v>
      </c>
      <c r="N4658" s="4" t="s">
        <v>28421</v>
      </c>
      <c r="O4658" s="4" t="s">
        <v>28422</v>
      </c>
      <c r="P4658" s="4" t="s">
        <v>28423</v>
      </c>
      <c r="Q4658" s="4" t="s">
        <v>3160</v>
      </c>
      <c r="R4658" s="4" t="s">
        <v>39876</v>
      </c>
      <c r="S4658" s="4" t="s">
        <v>39876</v>
      </c>
      <c r="T4658" s="4" t="s">
        <v>39876</v>
      </c>
    </row>
    <row r="4659" spans="1:20">
      <c r="A4659" s="31">
        <v>19231120502</v>
      </c>
      <c r="B4659" s="4" t="s">
        <v>28180</v>
      </c>
      <c r="C4659" s="4" t="s">
        <v>1625</v>
      </c>
      <c r="D4659" s="4" t="s">
        <v>39189</v>
      </c>
      <c r="E4659" s="4" t="s">
        <v>71</v>
      </c>
      <c r="F4659" s="4" t="s">
        <v>39675</v>
      </c>
      <c r="G4659" s="4" t="s">
        <v>71</v>
      </c>
      <c r="H4659" s="4" t="s">
        <v>39676</v>
      </c>
      <c r="I4659" s="4" t="s">
        <v>22</v>
      </c>
      <c r="J4659" s="4" t="s">
        <v>28181</v>
      </c>
      <c r="K4659" s="4" t="s">
        <v>28182</v>
      </c>
      <c r="L4659" s="4" t="s">
        <v>16413</v>
      </c>
      <c r="M4659" s="4" t="s">
        <v>73</v>
      </c>
      <c r="N4659" s="4" t="s">
        <v>28424</v>
      </c>
      <c r="O4659" s="4" t="s">
        <v>28425</v>
      </c>
      <c r="P4659" s="4" t="s">
        <v>28426</v>
      </c>
      <c r="Q4659" s="4" t="s">
        <v>3160</v>
      </c>
      <c r="R4659" s="4" t="s">
        <v>39876</v>
      </c>
      <c r="S4659" s="4" t="s">
        <v>39876</v>
      </c>
      <c r="T4659" s="4" t="s">
        <v>39876</v>
      </c>
    </row>
    <row r="4660" spans="1:20">
      <c r="A4660" s="31">
        <v>19231111089</v>
      </c>
      <c r="B4660" s="4" t="s">
        <v>28183</v>
      </c>
      <c r="C4660" s="4" t="s">
        <v>2692</v>
      </c>
      <c r="D4660" s="4" t="s">
        <v>39191</v>
      </c>
      <c r="E4660" s="4" t="s">
        <v>71</v>
      </c>
      <c r="F4660" s="4" t="s">
        <v>39675</v>
      </c>
      <c r="G4660" s="4" t="s">
        <v>71</v>
      </c>
      <c r="H4660" s="4" t="s">
        <v>39676</v>
      </c>
      <c r="I4660" s="4" t="s">
        <v>22</v>
      </c>
      <c r="J4660" s="4" t="s">
        <v>28184</v>
      </c>
      <c r="K4660" s="4" t="s">
        <v>28185</v>
      </c>
      <c r="L4660" s="4" t="s">
        <v>16413</v>
      </c>
      <c r="M4660" s="4" t="s">
        <v>73</v>
      </c>
      <c r="N4660" s="4" t="s">
        <v>28427</v>
      </c>
      <c r="O4660" s="4" t="s">
        <v>28428</v>
      </c>
      <c r="P4660" s="4" t="s">
        <v>28429</v>
      </c>
      <c r="Q4660" s="4" t="s">
        <v>3160</v>
      </c>
      <c r="R4660" s="4" t="s">
        <v>39876</v>
      </c>
      <c r="S4660" s="4" t="s">
        <v>39876</v>
      </c>
      <c r="T4660" s="4" t="s">
        <v>39876</v>
      </c>
    </row>
    <row r="4661" spans="1:20">
      <c r="A4661" s="31">
        <v>19450397484</v>
      </c>
      <c r="B4661" s="4" t="s">
        <v>28186</v>
      </c>
      <c r="C4661" s="4" t="s">
        <v>15561</v>
      </c>
      <c r="D4661" s="4" t="s">
        <v>37298</v>
      </c>
      <c r="E4661" s="4" t="s">
        <v>71</v>
      </c>
      <c r="F4661" s="4" t="s">
        <v>39675</v>
      </c>
      <c r="G4661" s="4" t="s">
        <v>71</v>
      </c>
      <c r="H4661" s="4" t="s">
        <v>39676</v>
      </c>
      <c r="I4661" s="4" t="s">
        <v>22</v>
      </c>
      <c r="J4661" s="4" t="s">
        <v>28187</v>
      </c>
      <c r="K4661" s="4" t="s">
        <v>28188</v>
      </c>
      <c r="L4661" s="4" t="s">
        <v>16413</v>
      </c>
      <c r="M4661" s="4" t="s">
        <v>73</v>
      </c>
      <c r="N4661" s="4" t="s">
        <v>28430</v>
      </c>
      <c r="O4661" s="4" t="s">
        <v>28431</v>
      </c>
      <c r="P4661" s="4" t="s">
        <v>28432</v>
      </c>
      <c r="Q4661" s="4" t="s">
        <v>3160</v>
      </c>
      <c r="R4661" s="4" t="s">
        <v>39876</v>
      </c>
      <c r="S4661" s="4" t="s">
        <v>39876</v>
      </c>
      <c r="T4661" s="4" t="s">
        <v>39876</v>
      </c>
    </row>
    <row r="4662" spans="1:20">
      <c r="A4662" s="31">
        <v>19241032796</v>
      </c>
      <c r="B4662" s="4" t="s">
        <v>28189</v>
      </c>
      <c r="C4662" s="4" t="s">
        <v>6295</v>
      </c>
      <c r="D4662" s="4" t="s">
        <v>42156</v>
      </c>
      <c r="E4662" s="4" t="s">
        <v>71</v>
      </c>
      <c r="F4662" s="4" t="s">
        <v>39675</v>
      </c>
      <c r="G4662" s="4" t="s">
        <v>71</v>
      </c>
      <c r="H4662" s="4" t="s">
        <v>39676</v>
      </c>
      <c r="I4662" s="4" t="s">
        <v>22</v>
      </c>
      <c r="J4662" s="4" t="s">
        <v>26865</v>
      </c>
      <c r="K4662" s="4" t="s">
        <v>28190</v>
      </c>
      <c r="L4662" s="4" t="s">
        <v>16413</v>
      </c>
      <c r="M4662" s="4" t="s">
        <v>73</v>
      </c>
      <c r="N4662" s="4" t="s">
        <v>28433</v>
      </c>
      <c r="O4662" s="4" t="s">
        <v>28434</v>
      </c>
      <c r="P4662" s="4" t="s">
        <v>28435</v>
      </c>
      <c r="Q4662" s="4" t="s">
        <v>3160</v>
      </c>
      <c r="R4662" s="4" t="s">
        <v>39876</v>
      </c>
      <c r="S4662" s="4" t="s">
        <v>39876</v>
      </c>
      <c r="T4662" s="4" t="s">
        <v>39876</v>
      </c>
    </row>
    <row r="4663" spans="1:20">
      <c r="A4663" s="31">
        <v>19451080212</v>
      </c>
      <c r="B4663" s="4" t="s">
        <v>28191</v>
      </c>
      <c r="C4663" s="4" t="s">
        <v>20677</v>
      </c>
      <c r="D4663" s="4" t="s">
        <v>42157</v>
      </c>
      <c r="E4663" s="4" t="s">
        <v>71</v>
      </c>
      <c r="F4663" s="4" t="s">
        <v>39675</v>
      </c>
      <c r="G4663" s="4" t="s">
        <v>71</v>
      </c>
      <c r="H4663" s="4" t="s">
        <v>39675</v>
      </c>
      <c r="I4663" s="4" t="s">
        <v>22</v>
      </c>
      <c r="J4663" s="4" t="s">
        <v>19483</v>
      </c>
      <c r="K4663" s="4" t="s">
        <v>28192</v>
      </c>
      <c r="L4663" s="4" t="s">
        <v>16413</v>
      </c>
      <c r="M4663" s="4" t="s">
        <v>73</v>
      </c>
      <c r="N4663" s="4" t="s">
        <v>28436</v>
      </c>
      <c r="O4663" s="4" t="s">
        <v>28437</v>
      </c>
      <c r="P4663" s="4" t="s">
        <v>28438</v>
      </c>
      <c r="Q4663" s="4" t="s">
        <v>3160</v>
      </c>
      <c r="R4663" s="4" t="s">
        <v>39876</v>
      </c>
      <c r="S4663" s="4" t="s">
        <v>39876</v>
      </c>
      <c r="T4663" s="4" t="s">
        <v>39876</v>
      </c>
    </row>
    <row r="4664" spans="1:20">
      <c r="A4664" s="31">
        <v>19241020486</v>
      </c>
      <c r="B4664" s="4" t="s">
        <v>28193</v>
      </c>
      <c r="C4664" s="4" t="s">
        <v>13378</v>
      </c>
      <c r="D4664" s="4" t="s">
        <v>39192</v>
      </c>
      <c r="E4664" s="4" t="s">
        <v>71</v>
      </c>
      <c r="F4664" s="4" t="s">
        <v>39675</v>
      </c>
      <c r="G4664" s="4" t="s">
        <v>71</v>
      </c>
      <c r="H4664" s="4" t="s">
        <v>39676</v>
      </c>
      <c r="I4664" s="4" t="s">
        <v>22</v>
      </c>
      <c r="J4664" s="4" t="s">
        <v>27353</v>
      </c>
      <c r="K4664" s="4" t="s">
        <v>28194</v>
      </c>
      <c r="L4664" s="4" t="s">
        <v>16413</v>
      </c>
      <c r="M4664" s="4" t="s">
        <v>73</v>
      </c>
      <c r="N4664" s="4" t="s">
        <v>28439</v>
      </c>
      <c r="O4664" s="4" t="s">
        <v>28440</v>
      </c>
      <c r="P4664" s="4" t="s">
        <v>28441</v>
      </c>
      <c r="Q4664" s="4" t="s">
        <v>3160</v>
      </c>
      <c r="R4664" s="4" t="s">
        <v>39876</v>
      </c>
      <c r="S4664" s="4" t="s">
        <v>39876</v>
      </c>
      <c r="T4664" s="4" t="s">
        <v>39876</v>
      </c>
    </row>
    <row r="4665" spans="1:20">
      <c r="A4665" s="31">
        <v>19451034987</v>
      </c>
      <c r="B4665" s="4" t="s">
        <v>28195</v>
      </c>
      <c r="C4665" s="4" t="s">
        <v>21101</v>
      </c>
      <c r="D4665" s="4" t="s">
        <v>35580</v>
      </c>
      <c r="E4665" s="4" t="s">
        <v>71</v>
      </c>
      <c r="F4665" s="4" t="s">
        <v>39675</v>
      </c>
      <c r="G4665" s="4" t="s">
        <v>71</v>
      </c>
      <c r="H4665" s="4" t="s">
        <v>39675</v>
      </c>
      <c r="I4665" s="4" t="s">
        <v>22</v>
      </c>
      <c r="J4665" s="4" t="s">
        <v>28196</v>
      </c>
      <c r="K4665" s="4" t="s">
        <v>28197</v>
      </c>
      <c r="L4665" s="4" t="s">
        <v>16413</v>
      </c>
      <c r="M4665" s="4" t="s">
        <v>73</v>
      </c>
      <c r="N4665" s="4" t="s">
        <v>28442</v>
      </c>
      <c r="O4665" s="4" t="s">
        <v>28443</v>
      </c>
      <c r="P4665" s="4" t="s">
        <v>28444</v>
      </c>
      <c r="Q4665" s="4" t="s">
        <v>3160</v>
      </c>
      <c r="R4665" s="4" t="s">
        <v>39876</v>
      </c>
      <c r="S4665" s="4" t="s">
        <v>39876</v>
      </c>
      <c r="T4665" s="4" t="s">
        <v>39876</v>
      </c>
    </row>
    <row r="4666" spans="1:20">
      <c r="A4666" s="31">
        <v>19451034755</v>
      </c>
      <c r="B4666" s="4" t="s">
        <v>28198</v>
      </c>
      <c r="C4666" s="4" t="s">
        <v>21737</v>
      </c>
      <c r="D4666" s="4" t="s">
        <v>39193</v>
      </c>
      <c r="E4666" s="4" t="s">
        <v>71</v>
      </c>
      <c r="F4666" s="4" t="s">
        <v>39675</v>
      </c>
      <c r="G4666" s="4" t="s">
        <v>71</v>
      </c>
      <c r="H4666" s="4" t="s">
        <v>39675</v>
      </c>
      <c r="I4666" s="4" t="s">
        <v>22</v>
      </c>
      <c r="J4666" s="4" t="s">
        <v>20787</v>
      </c>
      <c r="K4666" s="4" t="s">
        <v>28199</v>
      </c>
      <c r="L4666" s="4" t="s">
        <v>16413</v>
      </c>
      <c r="M4666" s="4" t="s">
        <v>73</v>
      </c>
      <c r="N4666" s="4" t="s">
        <v>28445</v>
      </c>
      <c r="O4666" s="4" t="s">
        <v>28446</v>
      </c>
      <c r="P4666" s="4" t="s">
        <v>28447</v>
      </c>
      <c r="Q4666" s="4" t="s">
        <v>3160</v>
      </c>
      <c r="R4666" s="4" t="s">
        <v>39876</v>
      </c>
      <c r="S4666" s="4" t="s">
        <v>39876</v>
      </c>
      <c r="T4666" s="4" t="s">
        <v>39876</v>
      </c>
    </row>
    <row r="4667" spans="1:20">
      <c r="A4667" s="31">
        <v>19221133473</v>
      </c>
      <c r="B4667" s="4" t="s">
        <v>28200</v>
      </c>
      <c r="C4667" s="4" t="s">
        <v>8424</v>
      </c>
      <c r="D4667" s="4" t="s">
        <v>42158</v>
      </c>
      <c r="E4667" s="4" t="s">
        <v>71</v>
      </c>
      <c r="F4667" s="4" t="s">
        <v>39675</v>
      </c>
      <c r="G4667" s="4" t="s">
        <v>71</v>
      </c>
      <c r="H4667" s="4" t="s">
        <v>39676</v>
      </c>
      <c r="I4667" s="4" t="s">
        <v>22</v>
      </c>
      <c r="J4667" s="4" t="s">
        <v>8505</v>
      </c>
      <c r="K4667" s="4" t="s">
        <v>28201</v>
      </c>
      <c r="L4667" s="4" t="s">
        <v>16413</v>
      </c>
      <c r="M4667" s="4" t="s">
        <v>73</v>
      </c>
      <c r="N4667" s="4" t="s">
        <v>8437</v>
      </c>
      <c r="O4667" s="4" t="s">
        <v>37890</v>
      </c>
      <c r="P4667" s="4" t="s">
        <v>28448</v>
      </c>
      <c r="Q4667" s="4" t="s">
        <v>922</v>
      </c>
      <c r="R4667" s="4" t="s">
        <v>39876</v>
      </c>
      <c r="S4667" s="4" t="s">
        <v>39876</v>
      </c>
      <c r="T4667" s="4" t="s">
        <v>39876</v>
      </c>
    </row>
    <row r="4668" spans="1:20">
      <c r="A4668" s="31">
        <v>19221102783</v>
      </c>
      <c r="B4668" s="4" t="s">
        <v>28202</v>
      </c>
      <c r="C4668" s="4" t="s">
        <v>3707</v>
      </c>
      <c r="D4668" s="4" t="s">
        <v>39194</v>
      </c>
      <c r="E4668" s="4" t="s">
        <v>71</v>
      </c>
      <c r="F4668" s="4" t="s">
        <v>39675</v>
      </c>
      <c r="G4668" s="4" t="s">
        <v>71</v>
      </c>
      <c r="H4668" s="4" t="s">
        <v>39676</v>
      </c>
      <c r="I4668" s="4" t="s">
        <v>22</v>
      </c>
      <c r="J4668" s="4" t="s">
        <v>16640</v>
      </c>
      <c r="K4668" s="4" t="s">
        <v>28203</v>
      </c>
      <c r="L4668" s="4" t="s">
        <v>16413</v>
      </c>
      <c r="M4668" s="4" t="s">
        <v>73</v>
      </c>
      <c r="N4668" s="4" t="s">
        <v>28449</v>
      </c>
      <c r="O4668" s="4" t="s">
        <v>28450</v>
      </c>
      <c r="P4668" s="4" t="s">
        <v>28451</v>
      </c>
      <c r="Q4668" s="4" t="s">
        <v>3160</v>
      </c>
      <c r="R4668" s="4" t="s">
        <v>39876</v>
      </c>
      <c r="S4668" s="4" t="s">
        <v>39876</v>
      </c>
      <c r="T4668" s="4" t="s">
        <v>39876</v>
      </c>
    </row>
    <row r="4669" spans="1:20">
      <c r="A4669" s="31">
        <v>19431001130</v>
      </c>
      <c r="B4669" s="4" t="s">
        <v>28204</v>
      </c>
      <c r="C4669" s="4" t="s">
        <v>25651</v>
      </c>
      <c r="D4669" s="4" t="s">
        <v>42159</v>
      </c>
      <c r="E4669" s="4" t="s">
        <v>71</v>
      </c>
      <c r="F4669" s="4" t="s">
        <v>39675</v>
      </c>
      <c r="G4669" s="4" t="s">
        <v>71</v>
      </c>
      <c r="H4669" s="4" t="s">
        <v>39676</v>
      </c>
      <c r="I4669" s="4" t="s">
        <v>22</v>
      </c>
      <c r="J4669" s="4" t="s">
        <v>28205</v>
      </c>
      <c r="K4669" s="4" t="s">
        <v>28206</v>
      </c>
      <c r="L4669" s="4" t="s">
        <v>16413</v>
      </c>
      <c r="M4669" s="4" t="s">
        <v>73</v>
      </c>
      <c r="N4669" s="4" t="s">
        <v>28452</v>
      </c>
      <c r="O4669" s="4" t="s">
        <v>28453</v>
      </c>
      <c r="P4669" s="4" t="s">
        <v>28454</v>
      </c>
      <c r="Q4669" s="4" t="s">
        <v>3160</v>
      </c>
      <c r="R4669" s="4" t="s">
        <v>39876</v>
      </c>
      <c r="S4669" s="4" t="s">
        <v>39876</v>
      </c>
      <c r="T4669" s="4" t="s">
        <v>39876</v>
      </c>
    </row>
    <row r="4670" spans="1:20">
      <c r="A4670" s="31">
        <v>19231111956</v>
      </c>
      <c r="B4670" s="4" t="s">
        <v>28207</v>
      </c>
      <c r="C4670" s="4" t="s">
        <v>2692</v>
      </c>
      <c r="D4670" s="4" t="s">
        <v>42160</v>
      </c>
      <c r="E4670" s="4" t="s">
        <v>71</v>
      </c>
      <c r="F4670" s="4" t="s">
        <v>39675</v>
      </c>
      <c r="G4670" s="4" t="s">
        <v>71</v>
      </c>
      <c r="H4670" s="4" t="s">
        <v>39676</v>
      </c>
      <c r="I4670" s="4" t="s">
        <v>22</v>
      </c>
      <c r="J4670" s="4" t="s">
        <v>28208</v>
      </c>
      <c r="K4670" s="4" t="s">
        <v>28209</v>
      </c>
      <c r="L4670" s="4" t="s">
        <v>16413</v>
      </c>
      <c r="M4670" s="4" t="s">
        <v>73</v>
      </c>
      <c r="N4670" s="4" t="s">
        <v>28455</v>
      </c>
      <c r="O4670" s="4" t="s">
        <v>28456</v>
      </c>
      <c r="P4670" s="4" t="s">
        <v>28457</v>
      </c>
      <c r="Q4670" s="4" t="s">
        <v>3160</v>
      </c>
      <c r="R4670" s="4" t="s">
        <v>39876</v>
      </c>
      <c r="S4670" s="4" t="s">
        <v>39876</v>
      </c>
      <c r="T4670" s="4" t="s">
        <v>39876</v>
      </c>
    </row>
    <row r="4671" spans="1:20">
      <c r="A4671" s="31">
        <v>19231111220</v>
      </c>
      <c r="B4671" s="4" t="s">
        <v>28210</v>
      </c>
      <c r="C4671" s="4" t="s">
        <v>2414</v>
      </c>
      <c r="D4671" s="4" t="s">
        <v>39195</v>
      </c>
      <c r="E4671" s="4" t="s">
        <v>71</v>
      </c>
      <c r="F4671" s="4" t="s">
        <v>39675</v>
      </c>
      <c r="G4671" s="4" t="s">
        <v>71</v>
      </c>
      <c r="H4671" s="4" t="s">
        <v>39676</v>
      </c>
      <c r="I4671" s="4" t="s">
        <v>22</v>
      </c>
      <c r="J4671" s="4" t="s">
        <v>28211</v>
      </c>
      <c r="K4671" s="4" t="s">
        <v>28212</v>
      </c>
      <c r="L4671" s="4" t="s">
        <v>16413</v>
      </c>
      <c r="M4671" s="4" t="s">
        <v>73</v>
      </c>
      <c r="N4671" s="4" t="s">
        <v>28458</v>
      </c>
      <c r="O4671" s="4" t="s">
        <v>28459</v>
      </c>
      <c r="P4671" s="4" t="s">
        <v>28460</v>
      </c>
      <c r="Q4671" s="4" t="s">
        <v>3160</v>
      </c>
      <c r="R4671" s="4" t="s">
        <v>39876</v>
      </c>
      <c r="S4671" s="4" t="s">
        <v>39876</v>
      </c>
      <c r="T4671" s="4" t="s">
        <v>39876</v>
      </c>
    </row>
    <row r="4672" spans="1:20">
      <c r="A4672" s="31">
        <v>19441088010</v>
      </c>
      <c r="B4672" s="4" t="s">
        <v>28213</v>
      </c>
      <c r="C4672" s="4" t="s">
        <v>16882</v>
      </c>
      <c r="D4672" s="4" t="s">
        <v>42161</v>
      </c>
      <c r="E4672" s="4" t="s">
        <v>71</v>
      </c>
      <c r="F4672" s="4" t="s">
        <v>39675</v>
      </c>
      <c r="G4672" s="4" t="s">
        <v>71</v>
      </c>
      <c r="H4672" s="4" t="s">
        <v>39676</v>
      </c>
      <c r="I4672" s="4" t="s">
        <v>22</v>
      </c>
      <c r="J4672" s="4" t="s">
        <v>28214</v>
      </c>
      <c r="K4672" s="4" t="s">
        <v>28215</v>
      </c>
      <c r="L4672" s="4" t="s">
        <v>16413</v>
      </c>
      <c r="M4672" s="4" t="s">
        <v>73</v>
      </c>
      <c r="N4672" s="4" t="s">
        <v>37891</v>
      </c>
      <c r="O4672" s="4" t="s">
        <v>37892</v>
      </c>
      <c r="P4672" s="4" t="s">
        <v>28461</v>
      </c>
      <c r="Q4672" s="4" t="s">
        <v>922</v>
      </c>
      <c r="R4672" s="4" t="s">
        <v>39876</v>
      </c>
      <c r="S4672" s="4" t="s">
        <v>39876</v>
      </c>
      <c r="T4672" s="4" t="s">
        <v>39876</v>
      </c>
    </row>
    <row r="4673" spans="1:20">
      <c r="A4673" s="31">
        <v>19451124663</v>
      </c>
      <c r="B4673" s="4" t="s">
        <v>28216</v>
      </c>
      <c r="C4673" s="4" t="s">
        <v>19376</v>
      </c>
      <c r="D4673" s="4" t="s">
        <v>39196</v>
      </c>
      <c r="E4673" s="4" t="s">
        <v>71</v>
      </c>
      <c r="F4673" s="4" t="s">
        <v>39675</v>
      </c>
      <c r="G4673" s="4" t="s">
        <v>71</v>
      </c>
      <c r="H4673" s="4" t="s">
        <v>39675</v>
      </c>
      <c r="I4673" s="4" t="s">
        <v>22</v>
      </c>
      <c r="J4673" s="4" t="s">
        <v>28217</v>
      </c>
      <c r="K4673" s="4" t="s">
        <v>28218</v>
      </c>
      <c r="L4673" s="4" t="s">
        <v>16413</v>
      </c>
      <c r="M4673" s="4" t="s">
        <v>73</v>
      </c>
      <c r="N4673" s="4" t="s">
        <v>28462</v>
      </c>
      <c r="O4673" s="4" t="s">
        <v>28463</v>
      </c>
      <c r="P4673" s="4" t="s">
        <v>28464</v>
      </c>
      <c r="Q4673" s="4" t="s">
        <v>3160</v>
      </c>
      <c r="R4673" s="4" t="s">
        <v>39876</v>
      </c>
      <c r="S4673" s="4" t="s">
        <v>39876</v>
      </c>
      <c r="T4673" s="4" t="s">
        <v>39876</v>
      </c>
    </row>
    <row r="4674" spans="1:20">
      <c r="A4674" s="31">
        <v>19451046536</v>
      </c>
      <c r="B4674" s="4" t="s">
        <v>28219</v>
      </c>
      <c r="C4674" s="4" t="s">
        <v>20212</v>
      </c>
      <c r="D4674" s="4" t="s">
        <v>39197</v>
      </c>
      <c r="E4674" s="4" t="s">
        <v>71</v>
      </c>
      <c r="F4674" s="4" t="s">
        <v>39675</v>
      </c>
      <c r="G4674" s="4" t="s">
        <v>71</v>
      </c>
      <c r="H4674" s="4" t="s">
        <v>39675</v>
      </c>
      <c r="I4674" s="4" t="s">
        <v>22</v>
      </c>
      <c r="J4674" s="4" t="s">
        <v>28220</v>
      </c>
      <c r="K4674" s="4" t="s">
        <v>28221</v>
      </c>
      <c r="L4674" s="4" t="s">
        <v>16413</v>
      </c>
      <c r="M4674" s="4" t="s">
        <v>73</v>
      </c>
      <c r="N4674" s="4" t="s">
        <v>28465</v>
      </c>
      <c r="O4674" s="4" t="s">
        <v>28466</v>
      </c>
      <c r="P4674" s="4" t="s">
        <v>28467</v>
      </c>
      <c r="Q4674" s="4" t="s">
        <v>3160</v>
      </c>
      <c r="R4674" s="4" t="s">
        <v>39876</v>
      </c>
      <c r="S4674" s="4" t="s">
        <v>39876</v>
      </c>
      <c r="T4674" s="4" t="s">
        <v>39876</v>
      </c>
    </row>
    <row r="4675" spans="1:20">
      <c r="A4675" s="31">
        <v>19451110621</v>
      </c>
      <c r="B4675" s="4" t="s">
        <v>28222</v>
      </c>
      <c r="C4675" s="4" t="s">
        <v>25651</v>
      </c>
      <c r="D4675" s="4" t="s">
        <v>39876</v>
      </c>
      <c r="E4675" s="4" t="s">
        <v>71</v>
      </c>
      <c r="F4675" s="4" t="s">
        <v>39675</v>
      </c>
      <c r="G4675" s="4" t="s">
        <v>71</v>
      </c>
      <c r="H4675" s="4" t="s">
        <v>39675</v>
      </c>
      <c r="I4675" s="4" t="s">
        <v>22</v>
      </c>
      <c r="J4675" s="4" t="s">
        <v>28223</v>
      </c>
      <c r="K4675" s="4" t="s">
        <v>28224</v>
      </c>
      <c r="L4675" s="4" t="s">
        <v>16413</v>
      </c>
      <c r="M4675" s="4" t="s">
        <v>73</v>
      </c>
      <c r="N4675" s="4" t="s">
        <v>28468</v>
      </c>
      <c r="O4675" s="4" t="s">
        <v>28469</v>
      </c>
      <c r="P4675" s="4" t="s">
        <v>28470</v>
      </c>
      <c r="Q4675" s="4" t="s">
        <v>3160</v>
      </c>
      <c r="R4675" s="4" t="s">
        <v>39876</v>
      </c>
      <c r="S4675" s="4" t="s">
        <v>39876</v>
      </c>
      <c r="T4675" s="4" t="s">
        <v>39876</v>
      </c>
    </row>
    <row r="4676" spans="1:20">
      <c r="A4676" s="31">
        <v>19460078488</v>
      </c>
      <c r="B4676" s="4" t="s">
        <v>28225</v>
      </c>
      <c r="C4676" s="4" t="s">
        <v>25651</v>
      </c>
      <c r="D4676" s="4" t="s">
        <v>35581</v>
      </c>
      <c r="E4676" s="4" t="s">
        <v>71</v>
      </c>
      <c r="F4676" s="4" t="s">
        <v>39675</v>
      </c>
      <c r="G4676" s="4" t="s">
        <v>71</v>
      </c>
      <c r="H4676" s="4" t="s">
        <v>39675</v>
      </c>
      <c r="I4676" s="4" t="s">
        <v>22</v>
      </c>
      <c r="J4676" s="4" t="s">
        <v>28226</v>
      </c>
      <c r="K4676" s="4" t="s">
        <v>28227</v>
      </c>
      <c r="L4676" s="4" t="s">
        <v>16413</v>
      </c>
      <c r="M4676" s="4" t="s">
        <v>73</v>
      </c>
      <c r="N4676" s="4" t="s">
        <v>28471</v>
      </c>
      <c r="O4676" s="4" t="s">
        <v>28472</v>
      </c>
      <c r="P4676" s="4" t="s">
        <v>28473</v>
      </c>
      <c r="Q4676" s="4" t="s">
        <v>3160</v>
      </c>
      <c r="R4676" s="4" t="s">
        <v>39876</v>
      </c>
      <c r="S4676" s="4" t="s">
        <v>39876</v>
      </c>
      <c r="T4676" s="4" t="s">
        <v>39876</v>
      </c>
    </row>
    <row r="4677" spans="1:20">
      <c r="A4677" s="31">
        <v>19431001015</v>
      </c>
      <c r="B4677" s="4" t="s">
        <v>28228</v>
      </c>
      <c r="C4677" s="4" t="s">
        <v>25651</v>
      </c>
      <c r="D4677" s="4" t="s">
        <v>39876</v>
      </c>
      <c r="E4677" s="4" t="s">
        <v>71</v>
      </c>
      <c r="F4677" s="4" t="s">
        <v>39675</v>
      </c>
      <c r="G4677" s="4" t="s">
        <v>71</v>
      </c>
      <c r="H4677" s="4" t="s">
        <v>39676</v>
      </c>
      <c r="I4677" s="4" t="s">
        <v>22</v>
      </c>
      <c r="J4677" s="4" t="s">
        <v>26323</v>
      </c>
      <c r="K4677" s="4" t="s">
        <v>28229</v>
      </c>
      <c r="L4677" s="4" t="s">
        <v>16413</v>
      </c>
      <c r="M4677" s="4" t="s">
        <v>73</v>
      </c>
      <c r="N4677" s="4" t="s">
        <v>28474</v>
      </c>
      <c r="O4677" s="4" t="s">
        <v>28475</v>
      </c>
      <c r="P4677" s="4" t="s">
        <v>28476</v>
      </c>
      <c r="Q4677" s="4" t="s">
        <v>3160</v>
      </c>
      <c r="R4677" s="4" t="s">
        <v>39876</v>
      </c>
      <c r="S4677" s="4" t="s">
        <v>39876</v>
      </c>
      <c r="T4677" s="4" t="s">
        <v>39876</v>
      </c>
    </row>
    <row r="4678" spans="1:20">
      <c r="A4678" s="31">
        <v>19431001171</v>
      </c>
      <c r="B4678" s="4" t="s">
        <v>28230</v>
      </c>
      <c r="C4678" s="4" t="s">
        <v>25651</v>
      </c>
      <c r="D4678" s="4" t="s">
        <v>42162</v>
      </c>
      <c r="E4678" s="4" t="s">
        <v>71</v>
      </c>
      <c r="F4678" s="4" t="s">
        <v>39675</v>
      </c>
      <c r="G4678" s="4" t="s">
        <v>71</v>
      </c>
      <c r="H4678" s="4" t="s">
        <v>39676</v>
      </c>
      <c r="I4678" s="4" t="s">
        <v>22</v>
      </c>
      <c r="J4678" s="4" t="s">
        <v>28231</v>
      </c>
      <c r="K4678" s="4" t="s">
        <v>28232</v>
      </c>
      <c r="L4678" s="4" t="s">
        <v>16413</v>
      </c>
      <c r="M4678" s="4" t="s">
        <v>73</v>
      </c>
      <c r="N4678" s="4" t="s">
        <v>28477</v>
      </c>
      <c r="O4678" s="4" t="s">
        <v>28478</v>
      </c>
      <c r="P4678" s="4" t="s">
        <v>28479</v>
      </c>
      <c r="Q4678" s="4" t="s">
        <v>3160</v>
      </c>
      <c r="R4678" s="4" t="s">
        <v>39876</v>
      </c>
      <c r="S4678" s="4" t="s">
        <v>39876</v>
      </c>
      <c r="T4678" s="4" t="s">
        <v>39876</v>
      </c>
    </row>
    <row r="4679" spans="1:20">
      <c r="A4679" s="31">
        <v>20300858048</v>
      </c>
      <c r="B4679" s="4" t="s">
        <v>28233</v>
      </c>
      <c r="C4679" s="4" t="s">
        <v>25651</v>
      </c>
      <c r="D4679" s="4" t="s">
        <v>39198</v>
      </c>
      <c r="E4679" s="4" t="s">
        <v>71</v>
      </c>
      <c r="F4679" s="4" t="s">
        <v>39675</v>
      </c>
      <c r="G4679" s="4" t="s">
        <v>71</v>
      </c>
      <c r="H4679" s="4" t="s">
        <v>39675</v>
      </c>
      <c r="I4679" s="4" t="s">
        <v>22</v>
      </c>
      <c r="J4679" s="4" t="s">
        <v>16994</v>
      </c>
      <c r="K4679" s="4" t="s">
        <v>28234</v>
      </c>
      <c r="L4679" s="4" t="s">
        <v>16413</v>
      </c>
      <c r="M4679" s="4" t="s">
        <v>73</v>
      </c>
      <c r="N4679" s="4" t="s">
        <v>28480</v>
      </c>
      <c r="O4679" s="4" t="s">
        <v>28481</v>
      </c>
      <c r="P4679" s="4" t="s">
        <v>28482</v>
      </c>
      <c r="Q4679" s="4" t="s">
        <v>3160</v>
      </c>
      <c r="R4679" s="4" t="s">
        <v>39876</v>
      </c>
      <c r="S4679" s="4" t="s">
        <v>39876</v>
      </c>
      <c r="T4679" s="4" t="s">
        <v>39876</v>
      </c>
    </row>
    <row r="4680" spans="1:20">
      <c r="A4680" s="31">
        <v>19431001098</v>
      </c>
      <c r="B4680" s="4" t="s">
        <v>28235</v>
      </c>
      <c r="C4680" s="4" t="s">
        <v>25651</v>
      </c>
      <c r="D4680" s="4" t="s">
        <v>42163</v>
      </c>
      <c r="E4680" s="4" t="s">
        <v>71</v>
      </c>
      <c r="F4680" s="4" t="s">
        <v>39675</v>
      </c>
      <c r="G4680" s="4" t="s">
        <v>71</v>
      </c>
      <c r="H4680" s="4" t="s">
        <v>39676</v>
      </c>
      <c r="I4680" s="4" t="s">
        <v>22</v>
      </c>
      <c r="J4680" s="4" t="s">
        <v>28236</v>
      </c>
      <c r="K4680" s="4" t="s">
        <v>28237</v>
      </c>
      <c r="L4680" s="4" t="s">
        <v>16413</v>
      </c>
      <c r="M4680" s="4" t="s">
        <v>73</v>
      </c>
      <c r="N4680" s="4" t="s">
        <v>28483</v>
      </c>
      <c r="O4680" s="4" t="s">
        <v>28484</v>
      </c>
      <c r="P4680" s="4" t="s">
        <v>28485</v>
      </c>
      <c r="Q4680" s="4" t="s">
        <v>3160</v>
      </c>
      <c r="R4680" s="4" t="s">
        <v>39876</v>
      </c>
      <c r="S4680" s="4" t="s">
        <v>39876</v>
      </c>
      <c r="T4680" s="4" t="s">
        <v>39876</v>
      </c>
    </row>
    <row r="4681" spans="1:20">
      <c r="A4681" s="31">
        <v>20400907513</v>
      </c>
      <c r="B4681" s="4" t="s">
        <v>28238</v>
      </c>
      <c r="C4681" s="4" t="s">
        <v>28321</v>
      </c>
      <c r="D4681" s="4" t="s">
        <v>39199</v>
      </c>
      <c r="E4681" s="4" t="s">
        <v>71</v>
      </c>
      <c r="F4681" s="4" t="s">
        <v>28238</v>
      </c>
      <c r="G4681" s="4" t="s">
        <v>71</v>
      </c>
      <c r="H4681" s="4" t="s">
        <v>28238</v>
      </c>
      <c r="I4681" s="4" t="s">
        <v>22</v>
      </c>
      <c r="J4681" s="4" t="s">
        <v>10213</v>
      </c>
      <c r="K4681" s="4" t="s">
        <v>28239</v>
      </c>
      <c r="L4681" s="4" t="s">
        <v>11664</v>
      </c>
      <c r="M4681" s="4" t="s">
        <v>73</v>
      </c>
      <c r="N4681" s="4" t="s">
        <v>28486</v>
      </c>
      <c r="O4681" s="4" t="s">
        <v>28487</v>
      </c>
      <c r="P4681" s="4" t="s">
        <v>28488</v>
      </c>
      <c r="Q4681" s="4" t="s">
        <v>663</v>
      </c>
      <c r="R4681" s="4" t="s">
        <v>39876</v>
      </c>
      <c r="S4681" s="4" t="s">
        <v>39876</v>
      </c>
      <c r="T4681" s="4" t="s">
        <v>39876</v>
      </c>
    </row>
    <row r="4682" spans="1:20">
      <c r="A4682" s="31">
        <v>20400907471</v>
      </c>
      <c r="B4682" s="4" t="s">
        <v>28240</v>
      </c>
      <c r="C4682" s="4" t="s">
        <v>28321</v>
      </c>
      <c r="D4682" s="4" t="s">
        <v>42164</v>
      </c>
      <c r="E4682" s="4" t="s">
        <v>71</v>
      </c>
      <c r="F4682" s="4" t="s">
        <v>28240</v>
      </c>
      <c r="G4682" s="4" t="s">
        <v>71</v>
      </c>
      <c r="H4682" s="4" t="s">
        <v>28240</v>
      </c>
      <c r="I4682" s="4" t="s">
        <v>22</v>
      </c>
      <c r="J4682" s="4" t="s">
        <v>28241</v>
      </c>
      <c r="K4682" s="4" t="s">
        <v>28242</v>
      </c>
      <c r="L4682" s="4" t="s">
        <v>21383</v>
      </c>
      <c r="M4682" s="4" t="s">
        <v>73</v>
      </c>
      <c r="N4682" s="4" t="s">
        <v>28489</v>
      </c>
      <c r="O4682" s="4" t="s">
        <v>28490</v>
      </c>
      <c r="P4682" s="4" t="s">
        <v>28491</v>
      </c>
      <c r="Q4682" s="4" t="s">
        <v>663</v>
      </c>
      <c r="R4682" s="4" t="s">
        <v>39876</v>
      </c>
      <c r="S4682" s="4" t="s">
        <v>39876</v>
      </c>
      <c r="T4682" s="4" t="s">
        <v>39876</v>
      </c>
    </row>
    <row r="4683" spans="1:20">
      <c r="A4683" s="31">
        <v>20400907430</v>
      </c>
      <c r="B4683" s="4" t="s">
        <v>28243</v>
      </c>
      <c r="C4683" s="4" t="s">
        <v>28321</v>
      </c>
      <c r="D4683" s="4" t="s">
        <v>42165</v>
      </c>
      <c r="E4683" s="4" t="s">
        <v>71</v>
      </c>
      <c r="F4683" s="4" t="s">
        <v>28243</v>
      </c>
      <c r="G4683" s="4" t="s">
        <v>71</v>
      </c>
      <c r="H4683" s="4" t="s">
        <v>28243</v>
      </c>
      <c r="I4683" s="4" t="s">
        <v>22</v>
      </c>
      <c r="J4683" s="4" t="s">
        <v>335</v>
      </c>
      <c r="K4683" s="4" t="s">
        <v>3016</v>
      </c>
      <c r="L4683" s="4" t="s">
        <v>249</v>
      </c>
      <c r="M4683" s="4" t="s">
        <v>73</v>
      </c>
      <c r="N4683" s="4" t="s">
        <v>3061</v>
      </c>
      <c r="O4683" s="4" t="s">
        <v>28492</v>
      </c>
      <c r="P4683" s="4" t="s">
        <v>28493</v>
      </c>
      <c r="Q4683" s="4" t="s">
        <v>663</v>
      </c>
      <c r="R4683" s="4" t="s">
        <v>39876</v>
      </c>
      <c r="S4683" s="4" t="s">
        <v>39876</v>
      </c>
      <c r="T4683" s="4" t="s">
        <v>39876</v>
      </c>
    </row>
    <row r="4684" spans="1:20">
      <c r="A4684" s="31">
        <v>20400907398</v>
      </c>
      <c r="B4684" s="4" t="s">
        <v>28244</v>
      </c>
      <c r="C4684" s="4" t="s">
        <v>28321</v>
      </c>
      <c r="D4684" s="4" t="s">
        <v>42166</v>
      </c>
      <c r="E4684" s="4" t="s">
        <v>71</v>
      </c>
      <c r="F4684" s="4" t="s">
        <v>28244</v>
      </c>
      <c r="G4684" s="4" t="s">
        <v>71</v>
      </c>
      <c r="H4684" s="4" t="s">
        <v>28244</v>
      </c>
      <c r="I4684" s="4" t="s">
        <v>22</v>
      </c>
      <c r="J4684" s="4" t="s">
        <v>28245</v>
      </c>
      <c r="K4684" s="4" t="s">
        <v>28246</v>
      </c>
      <c r="L4684" s="4" t="s">
        <v>21383</v>
      </c>
      <c r="M4684" s="4" t="s">
        <v>73</v>
      </c>
      <c r="N4684" s="4" t="s">
        <v>28494</v>
      </c>
      <c r="O4684" s="4" t="s">
        <v>28495</v>
      </c>
      <c r="P4684" s="4" t="s">
        <v>28496</v>
      </c>
      <c r="Q4684" s="4" t="s">
        <v>663</v>
      </c>
      <c r="R4684" s="4" t="s">
        <v>39876</v>
      </c>
      <c r="S4684" s="4" t="s">
        <v>39876</v>
      </c>
      <c r="T4684" s="4" t="s">
        <v>39876</v>
      </c>
    </row>
    <row r="4685" spans="1:20">
      <c r="A4685" s="31">
        <v>20400907315</v>
      </c>
      <c r="B4685" s="4" t="s">
        <v>28247</v>
      </c>
      <c r="C4685" s="4" t="s">
        <v>28321</v>
      </c>
      <c r="D4685" s="4" t="s">
        <v>42167</v>
      </c>
      <c r="E4685" s="4" t="s">
        <v>71</v>
      </c>
      <c r="F4685" s="4" t="s">
        <v>28247</v>
      </c>
      <c r="G4685" s="4" t="s">
        <v>71</v>
      </c>
      <c r="H4685" s="4" t="s">
        <v>28247</v>
      </c>
      <c r="I4685" s="4" t="s">
        <v>22</v>
      </c>
      <c r="J4685" s="4" t="s">
        <v>28248</v>
      </c>
      <c r="K4685" s="4" t="s">
        <v>28249</v>
      </c>
      <c r="L4685" s="4" t="s">
        <v>21957</v>
      </c>
      <c r="M4685" s="4" t="s">
        <v>73</v>
      </c>
      <c r="N4685" s="4" t="s">
        <v>28497</v>
      </c>
      <c r="O4685" s="4" t="s">
        <v>28498</v>
      </c>
      <c r="P4685" s="4" t="s">
        <v>28499</v>
      </c>
      <c r="Q4685" s="4" t="s">
        <v>663</v>
      </c>
      <c r="R4685" s="4" t="s">
        <v>39876</v>
      </c>
      <c r="S4685" s="4" t="s">
        <v>39876</v>
      </c>
      <c r="T4685" s="4" t="s">
        <v>39876</v>
      </c>
    </row>
    <row r="4686" spans="1:20">
      <c r="A4686" s="31">
        <v>20400907273</v>
      </c>
      <c r="B4686" s="4" t="s">
        <v>28250</v>
      </c>
      <c r="C4686" s="4" t="s">
        <v>28321</v>
      </c>
      <c r="D4686" s="4" t="s">
        <v>42168</v>
      </c>
      <c r="E4686" s="4" t="s">
        <v>71</v>
      </c>
      <c r="F4686" s="4" t="s">
        <v>28250</v>
      </c>
      <c r="G4686" s="4" t="s">
        <v>71</v>
      </c>
      <c r="H4686" s="4" t="s">
        <v>28250</v>
      </c>
      <c r="I4686" s="4" t="s">
        <v>22</v>
      </c>
      <c r="J4686" s="4" t="s">
        <v>28251</v>
      </c>
      <c r="K4686" s="4" t="s">
        <v>28252</v>
      </c>
      <c r="L4686" s="4" t="s">
        <v>21383</v>
      </c>
      <c r="M4686" s="4" t="s">
        <v>73</v>
      </c>
      <c r="N4686" s="4" t="s">
        <v>28500</v>
      </c>
      <c r="O4686" s="4" t="s">
        <v>28501</v>
      </c>
      <c r="P4686" s="4" t="s">
        <v>28502</v>
      </c>
      <c r="Q4686" s="4" t="s">
        <v>663</v>
      </c>
      <c r="R4686" s="4" t="s">
        <v>39876</v>
      </c>
      <c r="S4686" s="4" t="s">
        <v>39876</v>
      </c>
      <c r="T4686" s="4" t="s">
        <v>39876</v>
      </c>
    </row>
    <row r="4687" spans="1:20">
      <c r="A4687" s="31">
        <v>19431001353</v>
      </c>
      <c r="B4687" s="4" t="s">
        <v>28503</v>
      </c>
      <c r="C4687" s="4" t="s">
        <v>28321</v>
      </c>
      <c r="D4687" s="4" t="s">
        <v>42169</v>
      </c>
      <c r="E4687" s="4" t="s">
        <v>71</v>
      </c>
      <c r="F4687" s="4" t="s">
        <v>28503</v>
      </c>
      <c r="G4687" s="4" t="s">
        <v>71</v>
      </c>
      <c r="H4687" s="4" t="s">
        <v>28503</v>
      </c>
      <c r="I4687" s="4" t="s">
        <v>22</v>
      </c>
      <c r="J4687" s="4" t="s">
        <v>28504</v>
      </c>
      <c r="K4687" s="4" t="s">
        <v>28505</v>
      </c>
      <c r="L4687" s="4" t="s">
        <v>26793</v>
      </c>
      <c r="M4687" s="4" t="s">
        <v>73</v>
      </c>
      <c r="N4687" s="4" t="s">
        <v>9155</v>
      </c>
      <c r="O4687" s="4" t="s">
        <v>28506</v>
      </c>
      <c r="P4687" s="4" t="s">
        <v>28507</v>
      </c>
      <c r="Q4687" s="4" t="s">
        <v>922</v>
      </c>
      <c r="R4687" s="4" t="s">
        <v>39876</v>
      </c>
      <c r="S4687" s="4" t="s">
        <v>39876</v>
      </c>
      <c r="T4687" s="4" t="s">
        <v>39876</v>
      </c>
    </row>
    <row r="4688" spans="1:20">
      <c r="A4688" s="31">
        <v>20400907661</v>
      </c>
      <c r="B4688" s="4" t="s">
        <v>28508</v>
      </c>
      <c r="C4688" s="4" t="s">
        <v>28321</v>
      </c>
      <c r="D4688" s="4" t="s">
        <v>42170</v>
      </c>
      <c r="E4688" s="4" t="s">
        <v>71</v>
      </c>
      <c r="F4688" s="4" t="s">
        <v>28508</v>
      </c>
      <c r="G4688" s="4" t="s">
        <v>71</v>
      </c>
      <c r="H4688" s="4" t="s">
        <v>28508</v>
      </c>
      <c r="I4688" s="4" t="s">
        <v>22</v>
      </c>
      <c r="J4688" s="4" t="s">
        <v>28509</v>
      </c>
      <c r="K4688" s="4" t="s">
        <v>28510</v>
      </c>
      <c r="L4688" s="4" t="s">
        <v>21957</v>
      </c>
      <c r="M4688" s="4" t="s">
        <v>73</v>
      </c>
      <c r="N4688" s="4" t="s">
        <v>28511</v>
      </c>
      <c r="O4688" s="4" t="s">
        <v>28512</v>
      </c>
      <c r="P4688" s="4" t="s">
        <v>28513</v>
      </c>
      <c r="Q4688" s="4" t="s">
        <v>663</v>
      </c>
      <c r="R4688" s="4" t="s">
        <v>39876</v>
      </c>
      <c r="S4688" s="4" t="s">
        <v>39876</v>
      </c>
      <c r="T4688" s="4" t="s">
        <v>39876</v>
      </c>
    </row>
    <row r="4689" spans="1:20">
      <c r="A4689" s="31">
        <v>20400907901</v>
      </c>
      <c r="B4689" s="4" t="s">
        <v>28514</v>
      </c>
      <c r="C4689" s="4" t="s">
        <v>28601</v>
      </c>
      <c r="D4689" s="4" t="s">
        <v>42171</v>
      </c>
      <c r="E4689" s="4" t="s">
        <v>71</v>
      </c>
      <c r="F4689" s="4" t="s">
        <v>28514</v>
      </c>
      <c r="G4689" s="4" t="s">
        <v>71</v>
      </c>
      <c r="H4689" s="4" t="s">
        <v>28514</v>
      </c>
      <c r="I4689" s="4" t="s">
        <v>22</v>
      </c>
      <c r="J4689" s="4" t="s">
        <v>28515</v>
      </c>
      <c r="K4689" s="4" t="s">
        <v>28516</v>
      </c>
      <c r="L4689" s="4" t="s">
        <v>476</v>
      </c>
      <c r="M4689" s="4" t="s">
        <v>73</v>
      </c>
      <c r="N4689" s="4" t="s">
        <v>28602</v>
      </c>
      <c r="O4689" s="4" t="s">
        <v>28603</v>
      </c>
      <c r="P4689" s="4" t="s">
        <v>28604</v>
      </c>
      <c r="Q4689" s="4" t="s">
        <v>663</v>
      </c>
      <c r="R4689" s="4" t="s">
        <v>39876</v>
      </c>
      <c r="S4689" s="4" t="s">
        <v>39876</v>
      </c>
      <c r="T4689" s="4" t="s">
        <v>39876</v>
      </c>
    </row>
    <row r="4690" spans="1:20">
      <c r="A4690" s="31">
        <v>19460014590</v>
      </c>
      <c r="B4690" s="4" t="s">
        <v>28517</v>
      </c>
      <c r="C4690" s="4" t="s">
        <v>28601</v>
      </c>
      <c r="D4690" s="4" t="s">
        <v>39200</v>
      </c>
      <c r="E4690" s="4" t="s">
        <v>71</v>
      </c>
      <c r="F4690" s="4" t="s">
        <v>28517</v>
      </c>
      <c r="G4690" s="4" t="s">
        <v>71</v>
      </c>
      <c r="H4690" s="4" t="s">
        <v>28517</v>
      </c>
      <c r="I4690" s="4" t="s">
        <v>22</v>
      </c>
      <c r="J4690" s="4" t="s">
        <v>28518</v>
      </c>
      <c r="K4690" s="4" t="s">
        <v>28519</v>
      </c>
      <c r="L4690" s="4" t="s">
        <v>23295</v>
      </c>
      <c r="M4690" s="4" t="s">
        <v>73</v>
      </c>
      <c r="N4690" s="4" t="s">
        <v>28605</v>
      </c>
      <c r="O4690" s="4" t="s">
        <v>28606</v>
      </c>
      <c r="P4690" s="4" t="s">
        <v>28607</v>
      </c>
      <c r="Q4690" s="4" t="s">
        <v>5385</v>
      </c>
      <c r="R4690" s="4" t="s">
        <v>39876</v>
      </c>
      <c r="S4690" s="4" t="s">
        <v>39876</v>
      </c>
      <c r="T4690" s="4" t="s">
        <v>39876</v>
      </c>
    </row>
    <row r="4691" spans="1:20">
      <c r="A4691" s="31">
        <v>20400907620</v>
      </c>
      <c r="B4691" s="4" t="s">
        <v>28520</v>
      </c>
      <c r="C4691" s="4" t="s">
        <v>28601</v>
      </c>
      <c r="D4691" s="4" t="s">
        <v>42172</v>
      </c>
      <c r="E4691" s="4" t="s">
        <v>71</v>
      </c>
      <c r="F4691" s="4" t="s">
        <v>28520</v>
      </c>
      <c r="G4691" s="4" t="s">
        <v>71</v>
      </c>
      <c r="H4691" s="4" t="s">
        <v>28520</v>
      </c>
      <c r="I4691" s="4" t="s">
        <v>22</v>
      </c>
      <c r="J4691" s="4" t="s">
        <v>28521</v>
      </c>
      <c r="K4691" s="4" t="s">
        <v>28522</v>
      </c>
      <c r="L4691" s="4" t="s">
        <v>21383</v>
      </c>
      <c r="M4691" s="4" t="s">
        <v>73</v>
      </c>
      <c r="N4691" s="4" t="s">
        <v>28608</v>
      </c>
      <c r="O4691" s="4" t="s">
        <v>28609</v>
      </c>
      <c r="P4691" s="4" t="s">
        <v>28610</v>
      </c>
      <c r="Q4691" s="4" t="s">
        <v>663</v>
      </c>
      <c r="R4691" s="4" t="s">
        <v>39876</v>
      </c>
      <c r="S4691" s="4" t="s">
        <v>39876</v>
      </c>
      <c r="T4691" s="4" t="s">
        <v>39876</v>
      </c>
    </row>
    <row r="4692" spans="1:20">
      <c r="A4692" s="31">
        <v>20400907588</v>
      </c>
      <c r="B4692" s="4" t="s">
        <v>28523</v>
      </c>
      <c r="C4692" s="4" t="s">
        <v>28601</v>
      </c>
      <c r="D4692" s="4" t="s">
        <v>34260</v>
      </c>
      <c r="E4692" s="4" t="s">
        <v>2835</v>
      </c>
      <c r="F4692" s="4" t="s">
        <v>32287</v>
      </c>
      <c r="G4692" s="4" t="s">
        <v>2835</v>
      </c>
      <c r="H4692" s="4" t="s">
        <v>32287</v>
      </c>
      <c r="I4692" s="4" t="s">
        <v>22</v>
      </c>
      <c r="J4692" s="4" t="s">
        <v>28524</v>
      </c>
      <c r="K4692" s="4" t="s">
        <v>28525</v>
      </c>
      <c r="L4692" s="4" t="s">
        <v>21383</v>
      </c>
      <c r="M4692" s="4" t="s">
        <v>73</v>
      </c>
      <c r="N4692" s="4" t="s">
        <v>28611</v>
      </c>
      <c r="O4692" s="4" t="s">
        <v>28612</v>
      </c>
      <c r="P4692" s="4" t="s">
        <v>28613</v>
      </c>
      <c r="Q4692" s="4" t="s">
        <v>663</v>
      </c>
      <c r="R4692" s="4" t="s">
        <v>2836</v>
      </c>
      <c r="S4692" s="4" t="s">
        <v>2836</v>
      </c>
      <c r="T4692" s="4" t="s">
        <v>39876</v>
      </c>
    </row>
    <row r="4693" spans="1:20">
      <c r="A4693" s="31">
        <v>20400907547</v>
      </c>
      <c r="B4693" s="4" t="s">
        <v>28526</v>
      </c>
      <c r="C4693" s="4" t="s">
        <v>28601</v>
      </c>
      <c r="D4693" s="4" t="s">
        <v>42173</v>
      </c>
      <c r="E4693" s="4" t="s">
        <v>71</v>
      </c>
      <c r="F4693" s="4" t="s">
        <v>28526</v>
      </c>
      <c r="G4693" s="4" t="s">
        <v>71</v>
      </c>
      <c r="H4693" s="4" t="s">
        <v>28526</v>
      </c>
      <c r="I4693" s="4" t="s">
        <v>22</v>
      </c>
      <c r="J4693" s="4" t="s">
        <v>28527</v>
      </c>
      <c r="K4693" s="4" t="s">
        <v>28528</v>
      </c>
      <c r="L4693" s="4" t="s">
        <v>26793</v>
      </c>
      <c r="M4693" s="4" t="s">
        <v>73</v>
      </c>
      <c r="N4693" s="4" t="s">
        <v>28614</v>
      </c>
      <c r="O4693" s="4" t="s">
        <v>28615</v>
      </c>
      <c r="P4693" s="4" t="s">
        <v>28616</v>
      </c>
      <c r="Q4693" s="4" t="s">
        <v>663</v>
      </c>
      <c r="R4693" s="4" t="s">
        <v>39876</v>
      </c>
      <c r="S4693" s="4" t="s">
        <v>39876</v>
      </c>
      <c r="T4693" s="4" t="s">
        <v>39876</v>
      </c>
    </row>
    <row r="4694" spans="1:20">
      <c r="A4694" s="31">
        <v>20400907505</v>
      </c>
      <c r="B4694" s="4" t="s">
        <v>28529</v>
      </c>
      <c r="C4694" s="4" t="s">
        <v>28601</v>
      </c>
      <c r="D4694" s="4" t="s">
        <v>42174</v>
      </c>
      <c r="E4694" s="4" t="s">
        <v>71</v>
      </c>
      <c r="F4694" s="4" t="s">
        <v>28529</v>
      </c>
      <c r="G4694" s="4" t="s">
        <v>71</v>
      </c>
      <c r="H4694" s="4" t="s">
        <v>28529</v>
      </c>
      <c r="I4694" s="4" t="s">
        <v>22</v>
      </c>
      <c r="J4694" s="4" t="s">
        <v>28530</v>
      </c>
      <c r="K4694" s="4" t="s">
        <v>28531</v>
      </c>
      <c r="L4694" s="4" t="s">
        <v>26793</v>
      </c>
      <c r="M4694" s="4" t="s">
        <v>73</v>
      </c>
      <c r="N4694" s="4" t="s">
        <v>28617</v>
      </c>
      <c r="O4694" s="4" t="s">
        <v>28618</v>
      </c>
      <c r="P4694" s="4" t="s">
        <v>28619</v>
      </c>
      <c r="Q4694" s="4" t="s">
        <v>663</v>
      </c>
      <c r="R4694" s="4" t="s">
        <v>39876</v>
      </c>
      <c r="S4694" s="4" t="s">
        <v>39876</v>
      </c>
      <c r="T4694" s="4" t="s">
        <v>39876</v>
      </c>
    </row>
    <row r="4695" spans="1:20">
      <c r="A4695" s="31">
        <v>19431001189</v>
      </c>
      <c r="B4695" s="4" t="s">
        <v>28532</v>
      </c>
      <c r="C4695" s="4" t="s">
        <v>28601</v>
      </c>
      <c r="D4695" s="4" t="s">
        <v>42175</v>
      </c>
      <c r="E4695" s="4" t="s">
        <v>71</v>
      </c>
      <c r="F4695" s="4" t="s">
        <v>28532</v>
      </c>
      <c r="G4695" s="4" t="s">
        <v>71</v>
      </c>
      <c r="H4695" s="4" t="s">
        <v>28532</v>
      </c>
      <c r="I4695" s="4" t="s">
        <v>22</v>
      </c>
      <c r="J4695" s="4" t="s">
        <v>28533</v>
      </c>
      <c r="K4695" s="4" t="s">
        <v>28534</v>
      </c>
      <c r="L4695" s="4" t="s">
        <v>10998</v>
      </c>
      <c r="M4695" s="4" t="s">
        <v>73</v>
      </c>
      <c r="N4695" s="4" t="s">
        <v>28620</v>
      </c>
      <c r="O4695" s="4" t="s">
        <v>28621</v>
      </c>
      <c r="P4695" s="4" t="s">
        <v>28622</v>
      </c>
      <c r="Q4695" s="4" t="s">
        <v>922</v>
      </c>
      <c r="R4695" s="4" t="s">
        <v>39876</v>
      </c>
      <c r="S4695" s="4" t="s">
        <v>39876</v>
      </c>
      <c r="T4695" s="4" t="s">
        <v>39876</v>
      </c>
    </row>
    <row r="4696" spans="1:20">
      <c r="A4696" s="31">
        <v>20400907463</v>
      </c>
      <c r="B4696" s="4" t="s">
        <v>28535</v>
      </c>
      <c r="C4696" s="4" t="s">
        <v>28601</v>
      </c>
      <c r="D4696" s="4" t="s">
        <v>42176</v>
      </c>
      <c r="E4696" s="4" t="s">
        <v>71</v>
      </c>
      <c r="F4696" s="4" t="s">
        <v>28535</v>
      </c>
      <c r="G4696" s="4" t="s">
        <v>71</v>
      </c>
      <c r="H4696" s="4" t="s">
        <v>28535</v>
      </c>
      <c r="I4696" s="4" t="s">
        <v>22</v>
      </c>
      <c r="J4696" s="4" t="s">
        <v>28536</v>
      </c>
      <c r="K4696" s="4" t="s">
        <v>28537</v>
      </c>
      <c r="L4696" s="4" t="s">
        <v>8048</v>
      </c>
      <c r="M4696" s="4" t="s">
        <v>73</v>
      </c>
      <c r="N4696" s="4" t="s">
        <v>28623</v>
      </c>
      <c r="O4696" s="4" t="s">
        <v>28624</v>
      </c>
      <c r="P4696" s="4" t="s">
        <v>28625</v>
      </c>
      <c r="Q4696" s="4" t="s">
        <v>663</v>
      </c>
      <c r="R4696" s="4" t="s">
        <v>39876</v>
      </c>
      <c r="S4696" s="4" t="s">
        <v>39876</v>
      </c>
      <c r="T4696" s="4" t="s">
        <v>39876</v>
      </c>
    </row>
    <row r="4697" spans="1:20">
      <c r="A4697" s="31">
        <v>19431001148</v>
      </c>
      <c r="B4697" s="4" t="s">
        <v>28538</v>
      </c>
      <c r="C4697" s="4" t="s">
        <v>28601</v>
      </c>
      <c r="D4697" s="4" t="s">
        <v>42177</v>
      </c>
      <c r="E4697" s="4" t="s">
        <v>71</v>
      </c>
      <c r="F4697" s="4" t="s">
        <v>28538</v>
      </c>
      <c r="G4697" s="4" t="s">
        <v>71</v>
      </c>
      <c r="H4697" s="4" t="s">
        <v>28538</v>
      </c>
      <c r="I4697" s="4" t="s">
        <v>22</v>
      </c>
      <c r="J4697" s="4" t="s">
        <v>15076</v>
      </c>
      <c r="K4697" s="4" t="s">
        <v>28539</v>
      </c>
      <c r="L4697" s="4" t="s">
        <v>249</v>
      </c>
      <c r="M4697" s="4" t="s">
        <v>73</v>
      </c>
      <c r="N4697" s="4" t="s">
        <v>28626</v>
      </c>
      <c r="O4697" s="4" t="s">
        <v>28627</v>
      </c>
      <c r="P4697" s="4" t="s">
        <v>28628</v>
      </c>
      <c r="Q4697" s="4" t="s">
        <v>922</v>
      </c>
      <c r="R4697" s="4" t="s">
        <v>39876</v>
      </c>
      <c r="S4697" s="4" t="s">
        <v>39876</v>
      </c>
      <c r="T4697" s="4" t="s">
        <v>39876</v>
      </c>
    </row>
    <row r="4698" spans="1:20">
      <c r="A4698" s="31">
        <v>19460014533</v>
      </c>
      <c r="B4698" s="4" t="s">
        <v>28540</v>
      </c>
      <c r="C4698" s="4" t="s">
        <v>28601</v>
      </c>
      <c r="D4698" s="4" t="s">
        <v>42178</v>
      </c>
      <c r="E4698" s="4" t="s">
        <v>71</v>
      </c>
      <c r="F4698" s="4" t="s">
        <v>28540</v>
      </c>
      <c r="G4698" s="4" t="s">
        <v>71</v>
      </c>
      <c r="H4698" s="4" t="s">
        <v>28540</v>
      </c>
      <c r="I4698" s="4" t="s">
        <v>22</v>
      </c>
      <c r="J4698" s="4" t="s">
        <v>12587</v>
      </c>
      <c r="K4698" s="4" t="s">
        <v>28541</v>
      </c>
      <c r="L4698" s="4" t="s">
        <v>72</v>
      </c>
      <c r="M4698" s="4" t="s">
        <v>10137</v>
      </c>
      <c r="N4698" s="4" t="s">
        <v>28629</v>
      </c>
      <c r="O4698" s="4" t="s">
        <v>28630</v>
      </c>
      <c r="P4698" s="4" t="s">
        <v>28631</v>
      </c>
      <c r="Q4698" s="4" t="s">
        <v>5385</v>
      </c>
      <c r="R4698" s="4" t="s">
        <v>39876</v>
      </c>
      <c r="S4698" s="4" t="s">
        <v>39876</v>
      </c>
      <c r="T4698" s="4" t="s">
        <v>39876</v>
      </c>
    </row>
    <row r="4699" spans="1:20">
      <c r="A4699" s="31">
        <v>19460014582</v>
      </c>
      <c r="B4699" s="4" t="s">
        <v>28542</v>
      </c>
      <c r="C4699" s="4" t="s">
        <v>28601</v>
      </c>
      <c r="D4699" s="4" t="s">
        <v>42179</v>
      </c>
      <c r="E4699" s="4" t="s">
        <v>71</v>
      </c>
      <c r="F4699" s="4" t="s">
        <v>28542</v>
      </c>
      <c r="G4699" s="4" t="s">
        <v>71</v>
      </c>
      <c r="H4699" s="4" t="s">
        <v>28542</v>
      </c>
      <c r="I4699" s="4" t="s">
        <v>22</v>
      </c>
      <c r="J4699" s="4" t="s">
        <v>28543</v>
      </c>
      <c r="K4699" s="4" t="s">
        <v>28544</v>
      </c>
      <c r="L4699" s="4" t="s">
        <v>23295</v>
      </c>
      <c r="M4699" s="4" t="s">
        <v>73</v>
      </c>
      <c r="N4699" s="4" t="s">
        <v>28632</v>
      </c>
      <c r="O4699" s="4" t="s">
        <v>28633</v>
      </c>
      <c r="P4699" s="4" t="s">
        <v>28634</v>
      </c>
      <c r="Q4699" s="4" t="s">
        <v>5385</v>
      </c>
      <c r="R4699" s="4" t="s">
        <v>39876</v>
      </c>
      <c r="S4699" s="4" t="s">
        <v>39876</v>
      </c>
      <c r="T4699" s="4" t="s">
        <v>39876</v>
      </c>
    </row>
    <row r="4700" spans="1:20">
      <c r="A4700" s="31">
        <v>19451026892</v>
      </c>
      <c r="B4700" s="4" t="s">
        <v>28545</v>
      </c>
      <c r="C4700" s="4" t="s">
        <v>28601</v>
      </c>
      <c r="D4700" s="4" t="s">
        <v>37299</v>
      </c>
      <c r="E4700" s="4" t="s">
        <v>71</v>
      </c>
      <c r="F4700" s="4" t="s">
        <v>28545</v>
      </c>
      <c r="G4700" s="4" t="s">
        <v>71</v>
      </c>
      <c r="H4700" s="4" t="s">
        <v>28545</v>
      </c>
      <c r="I4700" s="4" t="s">
        <v>22</v>
      </c>
      <c r="J4700" s="4" t="s">
        <v>19705</v>
      </c>
      <c r="K4700" s="4" t="s">
        <v>28546</v>
      </c>
      <c r="L4700" s="4" t="s">
        <v>16413</v>
      </c>
      <c r="M4700" s="4" t="s">
        <v>73</v>
      </c>
      <c r="N4700" s="4" t="s">
        <v>28635</v>
      </c>
      <c r="O4700" s="4" t="s">
        <v>28636</v>
      </c>
      <c r="P4700" s="4" t="s">
        <v>28637</v>
      </c>
      <c r="Q4700" s="4" t="s">
        <v>5385</v>
      </c>
      <c r="R4700" s="4" t="s">
        <v>39876</v>
      </c>
      <c r="S4700" s="4" t="s">
        <v>39876</v>
      </c>
      <c r="T4700" s="4" t="s">
        <v>39876</v>
      </c>
    </row>
    <row r="4701" spans="1:20">
      <c r="A4701" s="31">
        <v>20400907422</v>
      </c>
      <c r="B4701" s="4" t="s">
        <v>28547</v>
      </c>
      <c r="C4701" s="4" t="s">
        <v>28601</v>
      </c>
      <c r="D4701" s="4" t="s">
        <v>39202</v>
      </c>
      <c r="E4701" s="4" t="s">
        <v>71</v>
      </c>
      <c r="F4701" s="4" t="s">
        <v>28547</v>
      </c>
      <c r="G4701" s="4" t="s">
        <v>71</v>
      </c>
      <c r="H4701" s="4" t="s">
        <v>28547</v>
      </c>
      <c r="I4701" s="4" t="s">
        <v>22</v>
      </c>
      <c r="J4701" s="4" t="s">
        <v>28548</v>
      </c>
      <c r="K4701" s="4" t="s">
        <v>28549</v>
      </c>
      <c r="L4701" s="4" t="s">
        <v>26793</v>
      </c>
      <c r="M4701" s="4" t="s">
        <v>73</v>
      </c>
      <c r="N4701" s="4" t="s">
        <v>28638</v>
      </c>
      <c r="O4701" s="4" t="s">
        <v>28639</v>
      </c>
      <c r="P4701" s="4" t="s">
        <v>28640</v>
      </c>
      <c r="Q4701" s="4" t="s">
        <v>663</v>
      </c>
      <c r="R4701" s="4" t="s">
        <v>39876</v>
      </c>
      <c r="S4701" s="4" t="s">
        <v>39876</v>
      </c>
      <c r="T4701" s="4" t="s">
        <v>39876</v>
      </c>
    </row>
    <row r="4702" spans="1:20">
      <c r="A4702" s="31">
        <v>20400907380</v>
      </c>
      <c r="B4702" s="4" t="s">
        <v>28550</v>
      </c>
      <c r="C4702" s="4" t="s">
        <v>28601</v>
      </c>
      <c r="D4702" s="4" t="s">
        <v>42180</v>
      </c>
      <c r="E4702" s="4" t="s">
        <v>71</v>
      </c>
      <c r="F4702" s="4" t="s">
        <v>28550</v>
      </c>
      <c r="G4702" s="4" t="s">
        <v>71</v>
      </c>
      <c r="H4702" s="4" t="s">
        <v>28550</v>
      </c>
      <c r="I4702" s="4" t="s">
        <v>22</v>
      </c>
      <c r="J4702" s="4" t="s">
        <v>28551</v>
      </c>
      <c r="K4702" s="4" t="s">
        <v>28552</v>
      </c>
      <c r="L4702" s="4" t="s">
        <v>26793</v>
      </c>
      <c r="M4702" s="4" t="s">
        <v>73</v>
      </c>
      <c r="N4702" s="4" t="s">
        <v>28641</v>
      </c>
      <c r="O4702" s="4" t="s">
        <v>28642</v>
      </c>
      <c r="P4702" s="4" t="s">
        <v>28643</v>
      </c>
      <c r="Q4702" s="4" t="s">
        <v>663</v>
      </c>
      <c r="R4702" s="4" t="s">
        <v>39876</v>
      </c>
      <c r="S4702" s="4" t="s">
        <v>39876</v>
      </c>
      <c r="T4702" s="4" t="s">
        <v>39876</v>
      </c>
    </row>
    <row r="4703" spans="1:20">
      <c r="A4703" s="31">
        <v>20400907349</v>
      </c>
      <c r="B4703" s="4" t="s">
        <v>28553</v>
      </c>
      <c r="C4703" s="4" t="s">
        <v>28601</v>
      </c>
      <c r="D4703" s="4" t="s">
        <v>42181</v>
      </c>
      <c r="E4703" s="4" t="s">
        <v>71</v>
      </c>
      <c r="F4703" s="4" t="s">
        <v>28553</v>
      </c>
      <c r="G4703" s="4" t="s">
        <v>71</v>
      </c>
      <c r="H4703" s="4" t="s">
        <v>28553</v>
      </c>
      <c r="I4703" s="4" t="s">
        <v>22</v>
      </c>
      <c r="J4703" s="4" t="s">
        <v>28554</v>
      </c>
      <c r="K4703" s="4" t="s">
        <v>28555</v>
      </c>
      <c r="L4703" s="4" t="s">
        <v>26793</v>
      </c>
      <c r="M4703" s="4" t="s">
        <v>73</v>
      </c>
      <c r="N4703" s="4" t="s">
        <v>28644</v>
      </c>
      <c r="O4703" s="4" t="s">
        <v>28645</v>
      </c>
      <c r="P4703" s="4" t="s">
        <v>28646</v>
      </c>
      <c r="Q4703" s="4" t="s">
        <v>663</v>
      </c>
      <c r="R4703" s="4" t="s">
        <v>39876</v>
      </c>
      <c r="S4703" s="4" t="s">
        <v>39876</v>
      </c>
      <c r="T4703" s="4" t="s">
        <v>39876</v>
      </c>
    </row>
    <row r="4704" spans="1:20">
      <c r="A4704" s="31">
        <v>20400907307</v>
      </c>
      <c r="B4704" s="4" t="s">
        <v>28558</v>
      </c>
      <c r="C4704" s="4" t="s">
        <v>28647</v>
      </c>
      <c r="D4704" s="4" t="s">
        <v>42182</v>
      </c>
      <c r="E4704" s="4" t="s">
        <v>71</v>
      </c>
      <c r="F4704" s="4" t="s">
        <v>28558</v>
      </c>
      <c r="G4704" s="4" t="s">
        <v>71</v>
      </c>
      <c r="H4704" s="4" t="s">
        <v>28558</v>
      </c>
      <c r="I4704" s="4" t="s">
        <v>22</v>
      </c>
      <c r="J4704" s="4" t="s">
        <v>11340</v>
      </c>
      <c r="K4704" s="4" t="s">
        <v>28559</v>
      </c>
      <c r="L4704" s="4" t="s">
        <v>476</v>
      </c>
      <c r="M4704" s="4" t="s">
        <v>73</v>
      </c>
      <c r="N4704" s="4" t="s">
        <v>28648</v>
      </c>
      <c r="O4704" s="4" t="s">
        <v>28649</v>
      </c>
      <c r="P4704" s="4" t="s">
        <v>28650</v>
      </c>
      <c r="Q4704" s="4" t="s">
        <v>663</v>
      </c>
      <c r="R4704" s="4" t="s">
        <v>39876</v>
      </c>
      <c r="S4704" s="4" t="s">
        <v>39876</v>
      </c>
      <c r="T4704" s="4" t="s">
        <v>39876</v>
      </c>
    </row>
    <row r="4705" spans="1:20">
      <c r="A4705" s="31">
        <v>20400907265</v>
      </c>
      <c r="B4705" s="4" t="s">
        <v>28560</v>
      </c>
      <c r="C4705" s="4" t="s">
        <v>28647</v>
      </c>
      <c r="D4705" s="4" t="s">
        <v>42183</v>
      </c>
      <c r="E4705" s="4" t="s">
        <v>71</v>
      </c>
      <c r="F4705" s="4" t="s">
        <v>28560</v>
      </c>
      <c r="G4705" s="4" t="s">
        <v>71</v>
      </c>
      <c r="H4705" s="4" t="s">
        <v>28560</v>
      </c>
      <c r="I4705" s="4" t="s">
        <v>22</v>
      </c>
      <c r="J4705" s="4" t="s">
        <v>28561</v>
      </c>
      <c r="K4705" s="4" t="s">
        <v>28562</v>
      </c>
      <c r="L4705" s="4" t="s">
        <v>476</v>
      </c>
      <c r="M4705" s="4" t="s">
        <v>73</v>
      </c>
      <c r="N4705" s="4" t="s">
        <v>28651</v>
      </c>
      <c r="O4705" s="4" t="s">
        <v>28652</v>
      </c>
      <c r="P4705" s="4" t="s">
        <v>28653</v>
      </c>
      <c r="Q4705" s="4" t="s">
        <v>663</v>
      </c>
      <c r="R4705" s="4" t="s">
        <v>39876</v>
      </c>
      <c r="S4705" s="4" t="s">
        <v>39876</v>
      </c>
      <c r="T4705" s="4" t="s">
        <v>39876</v>
      </c>
    </row>
    <row r="4706" spans="1:20">
      <c r="A4706" s="31">
        <v>20410729766</v>
      </c>
      <c r="B4706" s="4" t="s">
        <v>28563</v>
      </c>
      <c r="C4706" s="4" t="s">
        <v>28647</v>
      </c>
      <c r="D4706" s="4" t="s">
        <v>39203</v>
      </c>
      <c r="E4706" s="4" t="s">
        <v>71</v>
      </c>
      <c r="F4706" s="4" t="s">
        <v>28563</v>
      </c>
      <c r="G4706" s="4" t="s">
        <v>71</v>
      </c>
      <c r="H4706" s="4" t="s">
        <v>28563</v>
      </c>
      <c r="I4706" s="4" t="s">
        <v>22</v>
      </c>
      <c r="J4706" s="4" t="s">
        <v>28564</v>
      </c>
      <c r="K4706" s="4" t="s">
        <v>28565</v>
      </c>
      <c r="L4706" s="4" t="s">
        <v>19152</v>
      </c>
      <c r="M4706" s="4" t="s">
        <v>73</v>
      </c>
      <c r="N4706" s="4" t="s">
        <v>28654</v>
      </c>
      <c r="O4706" s="4" t="s">
        <v>28655</v>
      </c>
      <c r="P4706" s="4" t="s">
        <v>28656</v>
      </c>
      <c r="Q4706" s="4" t="s">
        <v>5385</v>
      </c>
      <c r="R4706" s="4" t="s">
        <v>39876</v>
      </c>
      <c r="S4706" s="4" t="s">
        <v>39876</v>
      </c>
      <c r="T4706" s="4" t="s">
        <v>39876</v>
      </c>
    </row>
    <row r="4707" spans="1:20">
      <c r="A4707" s="31">
        <v>20400907224</v>
      </c>
      <c r="B4707" s="4" t="s">
        <v>28566</v>
      </c>
      <c r="C4707" s="4" t="s">
        <v>28647</v>
      </c>
      <c r="D4707" s="4" t="s">
        <v>42184</v>
      </c>
      <c r="E4707" s="4" t="s">
        <v>71</v>
      </c>
      <c r="F4707" s="4" t="s">
        <v>28566</v>
      </c>
      <c r="G4707" s="4" t="s">
        <v>71</v>
      </c>
      <c r="H4707" s="4" t="s">
        <v>28566</v>
      </c>
      <c r="I4707" s="4" t="s">
        <v>22</v>
      </c>
      <c r="J4707" s="4" t="s">
        <v>20256</v>
      </c>
      <c r="K4707" s="4" t="s">
        <v>20257</v>
      </c>
      <c r="L4707" s="4" t="s">
        <v>86</v>
      </c>
      <c r="M4707" s="4" t="s">
        <v>73</v>
      </c>
      <c r="N4707" s="4" t="s">
        <v>20277</v>
      </c>
      <c r="O4707" s="4" t="s">
        <v>28657</v>
      </c>
      <c r="P4707" s="4" t="s">
        <v>28658</v>
      </c>
      <c r="Q4707" s="4" t="s">
        <v>663</v>
      </c>
      <c r="R4707" s="4" t="s">
        <v>39876</v>
      </c>
      <c r="S4707" s="4" t="s">
        <v>39876</v>
      </c>
      <c r="T4707" s="4" t="s">
        <v>39876</v>
      </c>
    </row>
    <row r="4708" spans="1:20">
      <c r="A4708" s="31">
        <v>20410729774</v>
      </c>
      <c r="B4708" s="4" t="s">
        <v>28567</v>
      </c>
      <c r="C4708" s="4" t="s">
        <v>28647</v>
      </c>
      <c r="D4708" s="4" t="s">
        <v>42185</v>
      </c>
      <c r="E4708" s="4" t="s">
        <v>71</v>
      </c>
      <c r="F4708" s="4" t="s">
        <v>28567</v>
      </c>
      <c r="G4708" s="4" t="s">
        <v>71</v>
      </c>
      <c r="H4708" s="4" t="s">
        <v>28567</v>
      </c>
      <c r="I4708" s="4" t="s">
        <v>22</v>
      </c>
      <c r="J4708" s="4" t="s">
        <v>24363</v>
      </c>
      <c r="K4708" s="4" t="s">
        <v>28568</v>
      </c>
      <c r="L4708" s="4" t="s">
        <v>23295</v>
      </c>
      <c r="M4708" s="4" t="s">
        <v>73</v>
      </c>
      <c r="N4708" s="4" t="s">
        <v>28659</v>
      </c>
      <c r="O4708" s="4" t="s">
        <v>28660</v>
      </c>
      <c r="P4708" s="4" t="s">
        <v>28661</v>
      </c>
      <c r="Q4708" s="4" t="s">
        <v>5385</v>
      </c>
      <c r="R4708" s="4" t="s">
        <v>39876</v>
      </c>
      <c r="S4708" s="4" t="s">
        <v>39876</v>
      </c>
      <c r="T4708" s="4" t="s">
        <v>39876</v>
      </c>
    </row>
    <row r="4709" spans="1:20">
      <c r="A4709" s="31">
        <v>20400907182</v>
      </c>
      <c r="B4709" s="4" t="s">
        <v>28569</v>
      </c>
      <c r="C4709" s="4" t="s">
        <v>28662</v>
      </c>
      <c r="D4709" s="4" t="s">
        <v>35582</v>
      </c>
      <c r="E4709" s="4" t="s">
        <v>71</v>
      </c>
      <c r="F4709" s="4" t="s">
        <v>28569</v>
      </c>
      <c r="G4709" s="4" t="s">
        <v>71</v>
      </c>
      <c r="H4709" s="4" t="s">
        <v>28569</v>
      </c>
      <c r="I4709" s="4" t="s">
        <v>22</v>
      </c>
      <c r="J4709" s="4" t="s">
        <v>28570</v>
      </c>
      <c r="K4709" s="4" t="s">
        <v>28571</v>
      </c>
      <c r="L4709" s="4" t="s">
        <v>311</v>
      </c>
      <c r="M4709" s="4" t="s">
        <v>73</v>
      </c>
      <c r="N4709" s="4" t="s">
        <v>28663</v>
      </c>
      <c r="O4709" s="4" t="s">
        <v>28664</v>
      </c>
      <c r="P4709" s="4" t="s">
        <v>28665</v>
      </c>
      <c r="Q4709" s="4" t="s">
        <v>663</v>
      </c>
      <c r="R4709" s="4" t="s">
        <v>39876</v>
      </c>
      <c r="S4709" s="4" t="s">
        <v>39876</v>
      </c>
      <c r="T4709" s="4" t="s">
        <v>39876</v>
      </c>
    </row>
    <row r="4710" spans="1:20">
      <c r="A4710" s="31">
        <v>20400907786</v>
      </c>
      <c r="B4710" s="4" t="s">
        <v>28572</v>
      </c>
      <c r="C4710" s="4" t="s">
        <v>28662</v>
      </c>
      <c r="D4710" s="4" t="s">
        <v>42186</v>
      </c>
      <c r="E4710" s="4" t="s">
        <v>71</v>
      </c>
      <c r="F4710" s="4" t="s">
        <v>28572</v>
      </c>
      <c r="G4710" s="4" t="s">
        <v>71</v>
      </c>
      <c r="H4710" s="4" t="s">
        <v>28572</v>
      </c>
      <c r="I4710" s="4" t="s">
        <v>22</v>
      </c>
      <c r="J4710" s="4" t="s">
        <v>28573</v>
      </c>
      <c r="K4710" s="4" t="s">
        <v>28574</v>
      </c>
      <c r="L4710" s="4" t="s">
        <v>1288</v>
      </c>
      <c r="M4710" s="4" t="s">
        <v>73</v>
      </c>
      <c r="N4710" s="4" t="s">
        <v>28666</v>
      </c>
      <c r="O4710" s="4" t="s">
        <v>28667</v>
      </c>
      <c r="P4710" s="4" t="s">
        <v>28668</v>
      </c>
      <c r="Q4710" s="4" t="s">
        <v>663</v>
      </c>
      <c r="R4710" s="4" t="s">
        <v>39876</v>
      </c>
      <c r="S4710" s="4" t="s">
        <v>39876</v>
      </c>
      <c r="T4710" s="4" t="s">
        <v>39876</v>
      </c>
    </row>
    <row r="4711" spans="1:20">
      <c r="A4711" s="31">
        <v>20400907158</v>
      </c>
      <c r="B4711" s="4" t="s">
        <v>28575</v>
      </c>
      <c r="C4711" s="4" t="s">
        <v>28662</v>
      </c>
      <c r="D4711" s="4" t="s">
        <v>42187</v>
      </c>
      <c r="E4711" s="4" t="s">
        <v>71</v>
      </c>
      <c r="F4711" s="4" t="s">
        <v>28575</v>
      </c>
      <c r="G4711" s="4" t="s">
        <v>71</v>
      </c>
      <c r="H4711" s="4" t="s">
        <v>28575</v>
      </c>
      <c r="I4711" s="4" t="s">
        <v>22</v>
      </c>
      <c r="J4711" s="4" t="s">
        <v>28576</v>
      </c>
      <c r="K4711" s="4" t="s">
        <v>28577</v>
      </c>
      <c r="L4711" s="4" t="s">
        <v>72</v>
      </c>
      <c r="M4711" s="4" t="s">
        <v>73</v>
      </c>
      <c r="N4711" s="4" t="s">
        <v>28669</v>
      </c>
      <c r="O4711" s="4" t="s">
        <v>28670</v>
      </c>
      <c r="P4711" s="4" t="s">
        <v>28671</v>
      </c>
      <c r="Q4711" s="4" t="s">
        <v>663</v>
      </c>
      <c r="R4711" s="4" t="s">
        <v>39876</v>
      </c>
      <c r="S4711" s="4" t="s">
        <v>39876</v>
      </c>
      <c r="T4711" s="4" t="s">
        <v>39876</v>
      </c>
    </row>
    <row r="4712" spans="1:20">
      <c r="A4712" s="31">
        <v>20400907109</v>
      </c>
      <c r="B4712" s="4" t="s">
        <v>28578</v>
      </c>
      <c r="C4712" s="4" t="s">
        <v>28672</v>
      </c>
      <c r="D4712" s="4" t="s">
        <v>39204</v>
      </c>
      <c r="E4712" s="4" t="s">
        <v>71</v>
      </c>
      <c r="F4712" s="4" t="s">
        <v>28578</v>
      </c>
      <c r="G4712" s="4" t="s">
        <v>71</v>
      </c>
      <c r="H4712" s="4" t="s">
        <v>28578</v>
      </c>
      <c r="I4712" s="4" t="s">
        <v>22</v>
      </c>
      <c r="J4712" s="4" t="s">
        <v>28579</v>
      </c>
      <c r="K4712" s="4" t="s">
        <v>28580</v>
      </c>
      <c r="L4712" s="4" t="s">
        <v>21383</v>
      </c>
      <c r="M4712" s="4" t="s">
        <v>73</v>
      </c>
      <c r="N4712" s="4" t="s">
        <v>17418</v>
      </c>
      <c r="O4712" s="4" t="s">
        <v>28673</v>
      </c>
      <c r="P4712" s="4" t="s">
        <v>28674</v>
      </c>
      <c r="Q4712" s="4" t="s">
        <v>663</v>
      </c>
      <c r="R4712" s="4" t="s">
        <v>39876</v>
      </c>
      <c r="S4712" s="4" t="s">
        <v>39876</v>
      </c>
      <c r="T4712" s="4" t="s">
        <v>39876</v>
      </c>
    </row>
    <row r="4713" spans="1:20">
      <c r="A4713" s="31">
        <v>20400907745</v>
      </c>
      <c r="B4713" s="4" t="s">
        <v>28581</v>
      </c>
      <c r="C4713" s="4" t="s">
        <v>28672</v>
      </c>
      <c r="D4713" s="4" t="s">
        <v>42188</v>
      </c>
      <c r="E4713" s="4" t="s">
        <v>71</v>
      </c>
      <c r="F4713" s="4" t="s">
        <v>28581</v>
      </c>
      <c r="G4713" s="4" t="s">
        <v>71</v>
      </c>
      <c r="H4713" s="4" t="s">
        <v>28581</v>
      </c>
      <c r="I4713" s="4" t="s">
        <v>22</v>
      </c>
      <c r="J4713" s="4" t="s">
        <v>28582</v>
      </c>
      <c r="K4713" s="4" t="s">
        <v>28583</v>
      </c>
      <c r="L4713" s="4" t="s">
        <v>26793</v>
      </c>
      <c r="M4713" s="4" t="s">
        <v>73</v>
      </c>
      <c r="N4713" s="4" t="s">
        <v>28675</v>
      </c>
      <c r="O4713" s="4" t="s">
        <v>28676</v>
      </c>
      <c r="P4713" s="4" t="s">
        <v>28677</v>
      </c>
      <c r="Q4713" s="4" t="s">
        <v>663</v>
      </c>
      <c r="R4713" s="4" t="s">
        <v>39876</v>
      </c>
      <c r="S4713" s="4" t="s">
        <v>39876</v>
      </c>
      <c r="T4713" s="4" t="s">
        <v>39876</v>
      </c>
    </row>
    <row r="4714" spans="1:20">
      <c r="A4714" s="31">
        <v>20400907703</v>
      </c>
      <c r="B4714" s="4" t="s">
        <v>28584</v>
      </c>
      <c r="C4714" s="4" t="s">
        <v>28672</v>
      </c>
      <c r="D4714" s="4" t="s">
        <v>30538</v>
      </c>
      <c r="E4714" s="4" t="s">
        <v>71</v>
      </c>
      <c r="F4714" s="4" t="s">
        <v>28584</v>
      </c>
      <c r="G4714" s="4" t="s">
        <v>71</v>
      </c>
      <c r="H4714" s="4" t="s">
        <v>28584</v>
      </c>
      <c r="I4714" s="4" t="s">
        <v>22</v>
      </c>
      <c r="J4714" s="4" t="s">
        <v>28585</v>
      </c>
      <c r="K4714" s="4" t="s">
        <v>28586</v>
      </c>
      <c r="L4714" s="4" t="s">
        <v>21957</v>
      </c>
      <c r="M4714" s="4" t="s">
        <v>73</v>
      </c>
      <c r="N4714" s="4" t="s">
        <v>28678</v>
      </c>
      <c r="O4714" s="4" t="s">
        <v>28679</v>
      </c>
      <c r="P4714" s="4" t="s">
        <v>28680</v>
      </c>
      <c r="Q4714" s="4" t="s">
        <v>663</v>
      </c>
      <c r="R4714" s="4" t="s">
        <v>39876</v>
      </c>
      <c r="S4714" s="4" t="s">
        <v>39876</v>
      </c>
      <c r="T4714" s="4" t="s">
        <v>39876</v>
      </c>
    </row>
    <row r="4715" spans="1:20">
      <c r="A4715" s="31">
        <v>19431001106</v>
      </c>
      <c r="B4715" s="4" t="s">
        <v>28587</v>
      </c>
      <c r="C4715" s="4" t="s">
        <v>28672</v>
      </c>
      <c r="D4715" s="4" t="s">
        <v>42189</v>
      </c>
      <c r="E4715" s="4" t="s">
        <v>71</v>
      </c>
      <c r="F4715" s="4" t="s">
        <v>28587</v>
      </c>
      <c r="G4715" s="4" t="s">
        <v>71</v>
      </c>
      <c r="H4715" s="4" t="s">
        <v>28587</v>
      </c>
      <c r="I4715" s="4" t="s">
        <v>22</v>
      </c>
      <c r="J4715" s="4" t="s">
        <v>28588</v>
      </c>
      <c r="K4715" s="4" t="s">
        <v>28589</v>
      </c>
      <c r="L4715" s="4" t="s">
        <v>23295</v>
      </c>
      <c r="M4715" s="4" t="s">
        <v>73</v>
      </c>
      <c r="N4715" s="4" t="s">
        <v>28681</v>
      </c>
      <c r="O4715" s="4" t="s">
        <v>28682</v>
      </c>
      <c r="P4715" s="4" t="s">
        <v>28683</v>
      </c>
      <c r="Q4715" s="4" t="s">
        <v>922</v>
      </c>
      <c r="R4715" s="4" t="s">
        <v>39876</v>
      </c>
      <c r="S4715" s="4" t="s">
        <v>39876</v>
      </c>
      <c r="T4715" s="4" t="s">
        <v>39876</v>
      </c>
    </row>
    <row r="4716" spans="1:20">
      <c r="A4716" s="31">
        <v>19431001296</v>
      </c>
      <c r="B4716" s="4" t="s">
        <v>28590</v>
      </c>
      <c r="C4716" s="4" t="s">
        <v>28672</v>
      </c>
      <c r="D4716" s="4" t="s">
        <v>42190</v>
      </c>
      <c r="E4716" s="4" t="s">
        <v>71</v>
      </c>
      <c r="F4716" s="4" t="s">
        <v>28590</v>
      </c>
      <c r="G4716" s="4" t="s">
        <v>71</v>
      </c>
      <c r="H4716" s="4" t="s">
        <v>28590</v>
      </c>
      <c r="I4716" s="4" t="s">
        <v>22</v>
      </c>
      <c r="J4716" s="4" t="s">
        <v>21272</v>
      </c>
      <c r="K4716" s="4" t="s">
        <v>28591</v>
      </c>
      <c r="L4716" s="4" t="s">
        <v>14655</v>
      </c>
      <c r="M4716" s="4" t="s">
        <v>73</v>
      </c>
      <c r="N4716" s="4" t="s">
        <v>28684</v>
      </c>
      <c r="O4716" s="4" t="s">
        <v>28685</v>
      </c>
      <c r="P4716" s="4" t="s">
        <v>28686</v>
      </c>
      <c r="Q4716" s="4" t="s">
        <v>922</v>
      </c>
      <c r="R4716" s="4" t="s">
        <v>39876</v>
      </c>
      <c r="S4716" s="4" t="s">
        <v>39876</v>
      </c>
      <c r="T4716" s="4" t="s">
        <v>39876</v>
      </c>
    </row>
    <row r="4717" spans="1:20">
      <c r="A4717" s="31">
        <v>19431001270</v>
      </c>
      <c r="B4717" s="4" t="s">
        <v>28592</v>
      </c>
      <c r="C4717" s="4" t="s">
        <v>28672</v>
      </c>
      <c r="D4717" s="4" t="s">
        <v>42191</v>
      </c>
      <c r="E4717" s="4" t="s">
        <v>71</v>
      </c>
      <c r="F4717" s="4" t="s">
        <v>28592</v>
      </c>
      <c r="G4717" s="4" t="s">
        <v>71</v>
      </c>
      <c r="H4717" s="4" t="s">
        <v>28592</v>
      </c>
      <c r="I4717" s="4" t="s">
        <v>22</v>
      </c>
      <c r="J4717" s="4" t="s">
        <v>28593</v>
      </c>
      <c r="K4717" s="4" t="s">
        <v>28594</v>
      </c>
      <c r="L4717" s="4" t="s">
        <v>23295</v>
      </c>
      <c r="M4717" s="4" t="s">
        <v>73</v>
      </c>
      <c r="N4717" s="4" t="s">
        <v>28687</v>
      </c>
      <c r="O4717" s="4" t="s">
        <v>28688</v>
      </c>
      <c r="P4717" s="4" t="s">
        <v>28689</v>
      </c>
      <c r="Q4717" s="4" t="s">
        <v>922</v>
      </c>
      <c r="R4717" s="4" t="s">
        <v>39876</v>
      </c>
      <c r="S4717" s="4" t="s">
        <v>39876</v>
      </c>
      <c r="T4717" s="4" t="s">
        <v>39876</v>
      </c>
    </row>
    <row r="4718" spans="1:20">
      <c r="A4718" s="31">
        <v>20400907232</v>
      </c>
      <c r="B4718" s="4" t="s">
        <v>28690</v>
      </c>
      <c r="C4718" s="4" t="s">
        <v>29071</v>
      </c>
      <c r="D4718" s="4" t="s">
        <v>42192</v>
      </c>
      <c r="E4718" s="4" t="s">
        <v>71</v>
      </c>
      <c r="F4718" s="4" t="s">
        <v>28690</v>
      </c>
      <c r="G4718" s="4" t="s">
        <v>71</v>
      </c>
      <c r="H4718" s="4" t="s">
        <v>28690</v>
      </c>
      <c r="I4718" s="4" t="s">
        <v>22</v>
      </c>
      <c r="J4718" s="4" t="s">
        <v>14824</v>
      </c>
      <c r="K4718" s="4" t="s">
        <v>28691</v>
      </c>
      <c r="L4718" s="4" t="s">
        <v>8048</v>
      </c>
      <c r="M4718" s="4" t="s">
        <v>73</v>
      </c>
      <c r="N4718" s="4" t="s">
        <v>29072</v>
      </c>
      <c r="O4718" s="4" t="s">
        <v>29073</v>
      </c>
      <c r="P4718" s="4" t="s">
        <v>29074</v>
      </c>
      <c r="Q4718" s="4" t="s">
        <v>663</v>
      </c>
      <c r="R4718" s="4" t="s">
        <v>39876</v>
      </c>
      <c r="S4718" s="4" t="s">
        <v>39876</v>
      </c>
      <c r="T4718" s="4" t="s">
        <v>39876</v>
      </c>
    </row>
    <row r="4719" spans="1:20">
      <c r="A4719" s="31">
        <v>20400907190</v>
      </c>
      <c r="B4719" s="4" t="s">
        <v>28692</v>
      </c>
      <c r="C4719" s="4" t="s">
        <v>29071</v>
      </c>
      <c r="D4719" s="4" t="s">
        <v>30539</v>
      </c>
      <c r="E4719" s="4" t="s">
        <v>71</v>
      </c>
      <c r="F4719" s="4" t="s">
        <v>28692</v>
      </c>
      <c r="G4719" s="4" t="s">
        <v>71</v>
      </c>
      <c r="H4719" s="4" t="s">
        <v>28692</v>
      </c>
      <c r="I4719" s="4" t="s">
        <v>22</v>
      </c>
      <c r="J4719" s="4" t="s">
        <v>4148</v>
      </c>
      <c r="K4719" s="4" t="s">
        <v>28693</v>
      </c>
      <c r="L4719" s="4" t="s">
        <v>468</v>
      </c>
      <c r="M4719" s="4" t="s">
        <v>73</v>
      </c>
      <c r="N4719" s="4" t="s">
        <v>29075</v>
      </c>
      <c r="O4719" s="4" t="s">
        <v>29076</v>
      </c>
      <c r="P4719" s="4" t="s">
        <v>29077</v>
      </c>
      <c r="Q4719" s="4" t="s">
        <v>663</v>
      </c>
      <c r="R4719" s="4" t="s">
        <v>39876</v>
      </c>
      <c r="S4719" s="4" t="s">
        <v>39876</v>
      </c>
      <c r="T4719" s="4" t="s">
        <v>39876</v>
      </c>
    </row>
    <row r="4720" spans="1:20">
      <c r="A4720" s="31">
        <v>20400949317</v>
      </c>
      <c r="B4720" s="4" t="s">
        <v>28694</v>
      </c>
      <c r="C4720" s="4" t="s">
        <v>29071</v>
      </c>
      <c r="D4720" s="4" t="s">
        <v>39205</v>
      </c>
      <c r="E4720" s="4" t="s">
        <v>71</v>
      </c>
      <c r="F4720" s="4" t="s">
        <v>28694</v>
      </c>
      <c r="G4720" s="4" t="s">
        <v>71</v>
      </c>
      <c r="H4720" s="4" t="s">
        <v>28694</v>
      </c>
      <c r="I4720" s="4" t="s">
        <v>22</v>
      </c>
      <c r="J4720" s="4" t="s">
        <v>28695</v>
      </c>
      <c r="K4720" s="4" t="s">
        <v>28696</v>
      </c>
      <c r="L4720" s="4" t="s">
        <v>23295</v>
      </c>
      <c r="M4720" s="4" t="s">
        <v>73</v>
      </c>
      <c r="N4720" s="4" t="s">
        <v>21793</v>
      </c>
      <c r="O4720" s="4" t="s">
        <v>29078</v>
      </c>
      <c r="P4720" s="4" t="s">
        <v>29079</v>
      </c>
      <c r="Q4720" s="4" t="s">
        <v>3160</v>
      </c>
      <c r="R4720" s="4" t="s">
        <v>39876</v>
      </c>
      <c r="S4720" s="4" t="s">
        <v>39876</v>
      </c>
      <c r="T4720" s="4" t="s">
        <v>39876</v>
      </c>
    </row>
    <row r="4721" spans="1:20">
      <c r="A4721" s="31">
        <v>20400907166</v>
      </c>
      <c r="B4721" s="4" t="s">
        <v>28697</v>
      </c>
      <c r="C4721" s="4" t="s">
        <v>29071</v>
      </c>
      <c r="D4721" s="4" t="s">
        <v>42193</v>
      </c>
      <c r="E4721" s="4" t="s">
        <v>71</v>
      </c>
      <c r="F4721" s="4" t="s">
        <v>28697</v>
      </c>
      <c r="G4721" s="4" t="s">
        <v>71</v>
      </c>
      <c r="H4721" s="4" t="s">
        <v>28697</v>
      </c>
      <c r="I4721" s="4" t="s">
        <v>22</v>
      </c>
      <c r="J4721" s="4" t="s">
        <v>23277</v>
      </c>
      <c r="K4721" s="4" t="s">
        <v>28698</v>
      </c>
      <c r="L4721" s="4" t="s">
        <v>10998</v>
      </c>
      <c r="M4721" s="4" t="s">
        <v>73</v>
      </c>
      <c r="N4721" s="4" t="s">
        <v>29080</v>
      </c>
      <c r="O4721" s="4" t="s">
        <v>29081</v>
      </c>
      <c r="P4721" s="4" t="s">
        <v>29082</v>
      </c>
      <c r="Q4721" s="4" t="s">
        <v>663</v>
      </c>
      <c r="R4721" s="4" t="s">
        <v>39876</v>
      </c>
      <c r="S4721" s="4" t="s">
        <v>39876</v>
      </c>
      <c r="T4721" s="4" t="s">
        <v>39876</v>
      </c>
    </row>
    <row r="4722" spans="1:20">
      <c r="A4722" s="31">
        <v>20400907117</v>
      </c>
      <c r="B4722" s="4" t="s">
        <v>28699</v>
      </c>
      <c r="C4722" s="4" t="s">
        <v>29071</v>
      </c>
      <c r="D4722" s="4" t="s">
        <v>32519</v>
      </c>
      <c r="E4722" s="4" t="s">
        <v>71</v>
      </c>
      <c r="F4722" s="4" t="s">
        <v>28699</v>
      </c>
      <c r="G4722" s="4" t="s">
        <v>71</v>
      </c>
      <c r="H4722" s="4" t="s">
        <v>28699</v>
      </c>
      <c r="I4722" s="4" t="s">
        <v>22</v>
      </c>
      <c r="J4722" s="4" t="s">
        <v>28700</v>
      </c>
      <c r="K4722" s="4" t="s">
        <v>28701</v>
      </c>
      <c r="L4722" s="4" t="s">
        <v>26793</v>
      </c>
      <c r="M4722" s="4" t="s">
        <v>73</v>
      </c>
      <c r="N4722" s="4" t="s">
        <v>4948</v>
      </c>
      <c r="O4722" s="4" t="s">
        <v>29083</v>
      </c>
      <c r="P4722" s="4" t="s">
        <v>29084</v>
      </c>
      <c r="Q4722" s="4" t="s">
        <v>663</v>
      </c>
      <c r="R4722" s="4" t="s">
        <v>39876</v>
      </c>
      <c r="S4722" s="4" t="s">
        <v>39876</v>
      </c>
      <c r="T4722" s="4" t="s">
        <v>39876</v>
      </c>
    </row>
    <row r="4723" spans="1:20">
      <c r="A4723" s="31">
        <v>20400907075</v>
      </c>
      <c r="B4723" s="4" t="s">
        <v>28702</v>
      </c>
      <c r="C4723" s="4" t="s">
        <v>29071</v>
      </c>
      <c r="D4723" s="4" t="s">
        <v>37300</v>
      </c>
      <c r="E4723" s="4" t="s">
        <v>71</v>
      </c>
      <c r="F4723" s="4" t="s">
        <v>28702</v>
      </c>
      <c r="G4723" s="4" t="s">
        <v>71</v>
      </c>
      <c r="H4723" s="4" t="s">
        <v>28702</v>
      </c>
      <c r="I4723" s="4" t="s">
        <v>22</v>
      </c>
      <c r="J4723" s="4" t="s">
        <v>28703</v>
      </c>
      <c r="K4723" s="4" t="s">
        <v>28704</v>
      </c>
      <c r="L4723" s="4" t="s">
        <v>476</v>
      </c>
      <c r="M4723" s="4" t="s">
        <v>73</v>
      </c>
      <c r="N4723" s="4" t="s">
        <v>29085</v>
      </c>
      <c r="O4723" s="4" t="s">
        <v>29086</v>
      </c>
      <c r="P4723" s="4" t="s">
        <v>29087</v>
      </c>
      <c r="Q4723" s="4" t="s">
        <v>663</v>
      </c>
      <c r="R4723" s="4" t="s">
        <v>39876</v>
      </c>
      <c r="S4723" s="4" t="s">
        <v>39876</v>
      </c>
      <c r="T4723" s="4" t="s">
        <v>39876</v>
      </c>
    </row>
    <row r="4724" spans="1:20">
      <c r="A4724" s="31">
        <v>19431001239</v>
      </c>
      <c r="B4724" s="4" t="s">
        <v>28705</v>
      </c>
      <c r="C4724" s="4" t="s">
        <v>29088</v>
      </c>
      <c r="D4724" s="4" t="s">
        <v>42194</v>
      </c>
      <c r="E4724" s="4" t="s">
        <v>71</v>
      </c>
      <c r="F4724" s="4" t="s">
        <v>28705</v>
      </c>
      <c r="G4724" s="4" t="s">
        <v>71</v>
      </c>
      <c r="H4724" s="4" t="s">
        <v>28705</v>
      </c>
      <c r="I4724" s="4" t="s">
        <v>22</v>
      </c>
      <c r="J4724" s="4" t="s">
        <v>28706</v>
      </c>
      <c r="K4724" s="4" t="s">
        <v>28707</v>
      </c>
      <c r="L4724" s="4" t="s">
        <v>23295</v>
      </c>
      <c r="M4724" s="4" t="s">
        <v>73</v>
      </c>
      <c r="N4724" s="4" t="s">
        <v>29089</v>
      </c>
      <c r="O4724" s="4" t="s">
        <v>29090</v>
      </c>
      <c r="P4724" s="4" t="s">
        <v>29091</v>
      </c>
      <c r="Q4724" s="4" t="s">
        <v>922</v>
      </c>
      <c r="R4724" s="4" t="s">
        <v>39876</v>
      </c>
      <c r="S4724" s="4" t="s">
        <v>39876</v>
      </c>
      <c r="T4724" s="4" t="s">
        <v>39876</v>
      </c>
    </row>
    <row r="4725" spans="1:20">
      <c r="A4725" s="31">
        <v>20400907034</v>
      </c>
      <c r="B4725" s="4" t="s">
        <v>28708</v>
      </c>
      <c r="C4725" s="4" t="s">
        <v>29088</v>
      </c>
      <c r="D4725" s="4" t="s">
        <v>39206</v>
      </c>
      <c r="E4725" s="4" t="s">
        <v>71</v>
      </c>
      <c r="F4725" s="4" t="s">
        <v>28708</v>
      </c>
      <c r="G4725" s="4" t="s">
        <v>71</v>
      </c>
      <c r="H4725" s="4" t="s">
        <v>28708</v>
      </c>
      <c r="I4725" s="4" t="s">
        <v>22</v>
      </c>
      <c r="J4725" s="4" t="s">
        <v>28709</v>
      </c>
      <c r="K4725" s="4" t="s">
        <v>28710</v>
      </c>
      <c r="L4725" s="4" t="s">
        <v>23295</v>
      </c>
      <c r="M4725" s="4" t="s">
        <v>73</v>
      </c>
      <c r="N4725" s="4" t="s">
        <v>29092</v>
      </c>
      <c r="O4725" s="4" t="s">
        <v>29093</v>
      </c>
      <c r="P4725" s="4" t="s">
        <v>29094</v>
      </c>
      <c r="Q4725" s="4" t="s">
        <v>663</v>
      </c>
      <c r="R4725" s="4" t="s">
        <v>39876</v>
      </c>
      <c r="S4725" s="4" t="s">
        <v>39876</v>
      </c>
      <c r="T4725" s="4" t="s">
        <v>39876</v>
      </c>
    </row>
    <row r="4726" spans="1:20">
      <c r="A4726" s="31">
        <v>20400907943</v>
      </c>
      <c r="B4726" s="4" t="s">
        <v>28711</v>
      </c>
      <c r="C4726" s="4" t="s">
        <v>29088</v>
      </c>
      <c r="D4726" s="4" t="s">
        <v>32520</v>
      </c>
      <c r="E4726" s="4" t="s">
        <v>71</v>
      </c>
      <c r="F4726" s="4" t="s">
        <v>28711</v>
      </c>
      <c r="G4726" s="4" t="s">
        <v>71</v>
      </c>
      <c r="H4726" s="4" t="s">
        <v>28711</v>
      </c>
      <c r="I4726" s="4" t="s">
        <v>22</v>
      </c>
      <c r="J4726" s="4" t="s">
        <v>28712</v>
      </c>
      <c r="K4726" s="4" t="s">
        <v>28713</v>
      </c>
      <c r="L4726" s="4" t="s">
        <v>26793</v>
      </c>
      <c r="M4726" s="4" t="s">
        <v>73</v>
      </c>
      <c r="N4726" s="4" t="s">
        <v>29095</v>
      </c>
      <c r="O4726" s="4" t="s">
        <v>29096</v>
      </c>
      <c r="P4726" s="4" t="s">
        <v>29097</v>
      </c>
      <c r="Q4726" s="4" t="s">
        <v>663</v>
      </c>
      <c r="R4726" s="4" t="s">
        <v>39876</v>
      </c>
      <c r="S4726" s="4" t="s">
        <v>39876</v>
      </c>
      <c r="T4726" s="4" t="s">
        <v>39876</v>
      </c>
    </row>
    <row r="4727" spans="1:20">
      <c r="A4727" s="31">
        <v>20400949390</v>
      </c>
      <c r="B4727" s="4" t="s">
        <v>28714</v>
      </c>
      <c r="C4727" s="4" t="s">
        <v>29088</v>
      </c>
      <c r="D4727" s="4" t="s">
        <v>42195</v>
      </c>
      <c r="E4727" s="4" t="s">
        <v>71</v>
      </c>
      <c r="F4727" s="4" t="s">
        <v>36563</v>
      </c>
      <c r="G4727" s="4" t="s">
        <v>71</v>
      </c>
      <c r="H4727" s="4" t="s">
        <v>36563</v>
      </c>
      <c r="I4727" s="4" t="s">
        <v>22</v>
      </c>
      <c r="J4727" s="4" t="s">
        <v>28715</v>
      </c>
      <c r="K4727" s="4" t="s">
        <v>28716</v>
      </c>
      <c r="L4727" s="4" t="s">
        <v>16413</v>
      </c>
      <c r="M4727" s="4" t="s">
        <v>73</v>
      </c>
      <c r="N4727" s="4" t="s">
        <v>9002</v>
      </c>
      <c r="O4727" s="4" t="s">
        <v>29098</v>
      </c>
      <c r="P4727" s="4" t="s">
        <v>29099</v>
      </c>
      <c r="Q4727" s="4" t="s">
        <v>3160</v>
      </c>
      <c r="R4727" s="4" t="s">
        <v>39876</v>
      </c>
      <c r="S4727" s="4" t="s">
        <v>39876</v>
      </c>
      <c r="T4727" s="4" t="s">
        <v>39876</v>
      </c>
    </row>
    <row r="4728" spans="1:20">
      <c r="A4728" s="31">
        <v>20410729717</v>
      </c>
      <c r="B4728" s="4" t="s">
        <v>28717</v>
      </c>
      <c r="C4728" s="4" t="s">
        <v>29088</v>
      </c>
      <c r="D4728" s="4" t="s">
        <v>30540</v>
      </c>
      <c r="E4728" s="4" t="s">
        <v>71</v>
      </c>
      <c r="F4728" s="4" t="s">
        <v>28717</v>
      </c>
      <c r="G4728" s="4" t="s">
        <v>71</v>
      </c>
      <c r="H4728" s="4" t="s">
        <v>28717</v>
      </c>
      <c r="I4728" s="4" t="s">
        <v>22</v>
      </c>
      <c r="J4728" s="4" t="s">
        <v>8183</v>
      </c>
      <c r="K4728" s="4" t="s">
        <v>28718</v>
      </c>
      <c r="L4728" s="4" t="s">
        <v>14655</v>
      </c>
      <c r="M4728" s="4" t="s">
        <v>73</v>
      </c>
      <c r="N4728" s="4" t="s">
        <v>29297</v>
      </c>
      <c r="O4728" s="4" t="s">
        <v>29298</v>
      </c>
      <c r="P4728" s="4" t="s">
        <v>29299</v>
      </c>
      <c r="Q4728" s="4" t="s">
        <v>5385</v>
      </c>
      <c r="R4728" s="4" t="s">
        <v>39876</v>
      </c>
      <c r="S4728" s="4" t="s">
        <v>39876</v>
      </c>
      <c r="T4728" s="4" t="s">
        <v>39876</v>
      </c>
    </row>
    <row r="4729" spans="1:20">
      <c r="A4729" s="31">
        <v>20400907992</v>
      </c>
      <c r="B4729" s="4" t="s">
        <v>28719</v>
      </c>
      <c r="C4729" s="4" t="s">
        <v>29100</v>
      </c>
      <c r="D4729" s="4" t="s">
        <v>42196</v>
      </c>
      <c r="E4729" s="4" t="s">
        <v>71</v>
      </c>
      <c r="F4729" s="4" t="s">
        <v>28719</v>
      </c>
      <c r="G4729" s="4" t="s">
        <v>71</v>
      </c>
      <c r="H4729" s="4" t="s">
        <v>28719</v>
      </c>
      <c r="I4729" s="4" t="s">
        <v>22</v>
      </c>
      <c r="J4729" s="4" t="s">
        <v>28720</v>
      </c>
      <c r="K4729" s="4" t="s">
        <v>28721</v>
      </c>
      <c r="L4729" s="4" t="s">
        <v>21383</v>
      </c>
      <c r="M4729" s="4" t="s">
        <v>73</v>
      </c>
      <c r="N4729" s="4" t="s">
        <v>29101</v>
      </c>
      <c r="O4729" s="4" t="s">
        <v>29102</v>
      </c>
      <c r="P4729" s="4" t="s">
        <v>29103</v>
      </c>
      <c r="Q4729" s="4" t="s">
        <v>663</v>
      </c>
      <c r="R4729" s="4" t="s">
        <v>39876</v>
      </c>
      <c r="S4729" s="4" t="s">
        <v>39876</v>
      </c>
      <c r="T4729" s="4" t="s">
        <v>39876</v>
      </c>
    </row>
    <row r="4730" spans="1:20">
      <c r="A4730" s="31">
        <v>20400907968</v>
      </c>
      <c r="B4730" s="4" t="s">
        <v>28722</v>
      </c>
      <c r="C4730" s="4" t="s">
        <v>29100</v>
      </c>
      <c r="D4730" s="4" t="s">
        <v>42197</v>
      </c>
      <c r="E4730" s="4" t="s">
        <v>71</v>
      </c>
      <c r="F4730" s="4" t="s">
        <v>28722</v>
      </c>
      <c r="G4730" s="4" t="s">
        <v>71</v>
      </c>
      <c r="H4730" s="4" t="s">
        <v>28722</v>
      </c>
      <c r="I4730" s="4" t="s">
        <v>22</v>
      </c>
      <c r="J4730" s="4" t="s">
        <v>28723</v>
      </c>
      <c r="K4730" s="4" t="s">
        <v>28724</v>
      </c>
      <c r="L4730" s="4" t="s">
        <v>21957</v>
      </c>
      <c r="M4730" s="4" t="s">
        <v>73</v>
      </c>
      <c r="N4730" s="4" t="s">
        <v>29104</v>
      </c>
      <c r="O4730" s="4" t="s">
        <v>29105</v>
      </c>
      <c r="P4730" s="4" t="s">
        <v>29106</v>
      </c>
      <c r="Q4730" s="4" t="s">
        <v>663</v>
      </c>
      <c r="R4730" s="4" t="s">
        <v>39876</v>
      </c>
      <c r="S4730" s="4" t="s">
        <v>39876</v>
      </c>
      <c r="T4730" s="4" t="s">
        <v>39876</v>
      </c>
    </row>
    <row r="4731" spans="1:20">
      <c r="A4731" s="31">
        <v>20400907976</v>
      </c>
      <c r="B4731" s="4" t="s">
        <v>28725</v>
      </c>
      <c r="C4731" s="4" t="s">
        <v>29100</v>
      </c>
      <c r="D4731" s="4" t="s">
        <v>34261</v>
      </c>
      <c r="E4731" s="4" t="s">
        <v>71</v>
      </c>
      <c r="F4731" s="4" t="s">
        <v>28725</v>
      </c>
      <c r="G4731" s="4" t="s">
        <v>71</v>
      </c>
      <c r="H4731" s="4" t="s">
        <v>28725</v>
      </c>
      <c r="I4731" s="4" t="s">
        <v>22</v>
      </c>
      <c r="J4731" s="4" t="s">
        <v>28726</v>
      </c>
      <c r="K4731" s="4" t="s">
        <v>28727</v>
      </c>
      <c r="L4731" s="4" t="s">
        <v>14113</v>
      </c>
      <c r="M4731" s="4" t="s">
        <v>73</v>
      </c>
      <c r="N4731" s="4" t="s">
        <v>29107</v>
      </c>
      <c r="O4731" s="4" t="s">
        <v>29108</v>
      </c>
      <c r="P4731" s="4" t="s">
        <v>29109</v>
      </c>
      <c r="Q4731" s="4" t="s">
        <v>663</v>
      </c>
      <c r="R4731" s="4" t="s">
        <v>39876</v>
      </c>
      <c r="S4731" s="4" t="s">
        <v>39876</v>
      </c>
      <c r="T4731" s="4" t="s">
        <v>39876</v>
      </c>
    </row>
    <row r="4732" spans="1:20">
      <c r="A4732" s="31">
        <v>20400907067</v>
      </c>
      <c r="B4732" s="4" t="s">
        <v>28728</v>
      </c>
      <c r="C4732" s="4" t="s">
        <v>29100</v>
      </c>
      <c r="D4732" s="4" t="s">
        <v>42198</v>
      </c>
      <c r="E4732" s="4" t="s">
        <v>71</v>
      </c>
      <c r="F4732" s="4" t="s">
        <v>28728</v>
      </c>
      <c r="G4732" s="4" t="s">
        <v>71</v>
      </c>
      <c r="H4732" s="4" t="s">
        <v>28728</v>
      </c>
      <c r="I4732" s="4" t="s">
        <v>22</v>
      </c>
      <c r="J4732" s="4" t="s">
        <v>28729</v>
      </c>
      <c r="K4732" s="4" t="s">
        <v>28730</v>
      </c>
      <c r="L4732" s="4" t="s">
        <v>21383</v>
      </c>
      <c r="M4732" s="4" t="s">
        <v>73</v>
      </c>
      <c r="N4732" s="4" t="s">
        <v>29110</v>
      </c>
      <c r="O4732" s="4" t="s">
        <v>29111</v>
      </c>
      <c r="P4732" s="4" t="s">
        <v>29112</v>
      </c>
      <c r="Q4732" s="4" t="s">
        <v>663</v>
      </c>
      <c r="R4732" s="4" t="s">
        <v>39876</v>
      </c>
      <c r="S4732" s="4" t="s">
        <v>39876</v>
      </c>
      <c r="T4732" s="4" t="s">
        <v>39876</v>
      </c>
    </row>
    <row r="4733" spans="1:20">
      <c r="A4733" s="31">
        <v>20400907026</v>
      </c>
      <c r="B4733" s="4" t="s">
        <v>28735</v>
      </c>
      <c r="C4733" s="4" t="s">
        <v>29100</v>
      </c>
      <c r="D4733" s="4" t="s">
        <v>42199</v>
      </c>
      <c r="E4733" s="4" t="s">
        <v>71</v>
      </c>
      <c r="F4733" s="4" t="s">
        <v>28735</v>
      </c>
      <c r="G4733" s="4" t="s">
        <v>71</v>
      </c>
      <c r="H4733" s="4" t="s">
        <v>28735</v>
      </c>
      <c r="I4733" s="4" t="s">
        <v>22</v>
      </c>
      <c r="J4733" s="4" t="s">
        <v>28736</v>
      </c>
      <c r="K4733" s="4" t="s">
        <v>28737</v>
      </c>
      <c r="L4733" s="4" t="s">
        <v>10998</v>
      </c>
      <c r="M4733" s="4" t="s">
        <v>73</v>
      </c>
      <c r="N4733" s="4" t="s">
        <v>25543</v>
      </c>
      <c r="O4733" s="4" t="s">
        <v>29113</v>
      </c>
      <c r="P4733" s="4" t="s">
        <v>29114</v>
      </c>
      <c r="Q4733" s="4" t="s">
        <v>663</v>
      </c>
      <c r="R4733" s="4" t="s">
        <v>39876</v>
      </c>
      <c r="S4733" s="4" t="s">
        <v>39876</v>
      </c>
      <c r="T4733" s="4" t="s">
        <v>39876</v>
      </c>
    </row>
    <row r="4734" spans="1:20">
      <c r="A4734" s="31">
        <v>19431001197</v>
      </c>
      <c r="B4734" s="4" t="s">
        <v>28738</v>
      </c>
      <c r="C4734" s="4" t="s">
        <v>29100</v>
      </c>
      <c r="D4734" s="4" t="s">
        <v>42200</v>
      </c>
      <c r="E4734" s="4" t="s">
        <v>71</v>
      </c>
      <c r="F4734" s="4" t="s">
        <v>28738</v>
      </c>
      <c r="G4734" s="4" t="s">
        <v>71</v>
      </c>
      <c r="H4734" s="4" t="s">
        <v>28738</v>
      </c>
      <c r="I4734" s="4" t="s">
        <v>22</v>
      </c>
      <c r="J4734" s="4" t="s">
        <v>28739</v>
      </c>
      <c r="K4734" s="4" t="s">
        <v>28740</v>
      </c>
      <c r="L4734" s="4" t="s">
        <v>23295</v>
      </c>
      <c r="M4734" s="4" t="s">
        <v>73</v>
      </c>
      <c r="N4734" s="4" t="s">
        <v>29115</v>
      </c>
      <c r="O4734" s="4" t="s">
        <v>29116</v>
      </c>
      <c r="P4734" s="4" t="s">
        <v>29117</v>
      </c>
      <c r="Q4734" s="4" t="s">
        <v>922</v>
      </c>
      <c r="R4734" s="4" t="s">
        <v>39876</v>
      </c>
      <c r="S4734" s="4" t="s">
        <v>39876</v>
      </c>
      <c r="T4734" s="4" t="s">
        <v>39876</v>
      </c>
    </row>
    <row r="4735" spans="1:20">
      <c r="A4735" s="31">
        <v>20400907869</v>
      </c>
      <c r="B4735" s="4" t="s">
        <v>28741</v>
      </c>
      <c r="C4735" s="4" t="s">
        <v>29118</v>
      </c>
      <c r="D4735" s="4" t="s">
        <v>42201</v>
      </c>
      <c r="E4735" s="4" t="s">
        <v>71</v>
      </c>
      <c r="F4735" s="4" t="s">
        <v>28741</v>
      </c>
      <c r="G4735" s="4" t="s">
        <v>71</v>
      </c>
      <c r="H4735" s="4" t="s">
        <v>28741</v>
      </c>
      <c r="I4735" s="4" t="s">
        <v>22</v>
      </c>
      <c r="J4735" s="4" t="s">
        <v>28742</v>
      </c>
      <c r="K4735" s="4" t="s">
        <v>28743</v>
      </c>
      <c r="L4735" s="4" t="s">
        <v>468</v>
      </c>
      <c r="M4735" s="4" t="s">
        <v>73</v>
      </c>
      <c r="N4735" s="4" t="s">
        <v>29119</v>
      </c>
      <c r="O4735" s="4" t="s">
        <v>29120</v>
      </c>
      <c r="P4735" s="4" t="s">
        <v>29121</v>
      </c>
      <c r="Q4735" s="4" t="s">
        <v>663</v>
      </c>
      <c r="R4735" s="4" t="s">
        <v>39876</v>
      </c>
      <c r="S4735" s="4" t="s">
        <v>39876</v>
      </c>
      <c r="T4735" s="4" t="s">
        <v>39876</v>
      </c>
    </row>
    <row r="4736" spans="1:20">
      <c r="A4736" s="31">
        <v>19431001155</v>
      </c>
      <c r="B4736" s="4" t="s">
        <v>28744</v>
      </c>
      <c r="C4736" s="4" t="s">
        <v>29118</v>
      </c>
      <c r="D4736" s="4" t="s">
        <v>35583</v>
      </c>
      <c r="E4736" s="4" t="s">
        <v>2835</v>
      </c>
      <c r="F4736" s="4" t="s">
        <v>35102</v>
      </c>
      <c r="G4736" s="4" t="s">
        <v>3020</v>
      </c>
      <c r="H4736" s="4" t="s">
        <v>35103</v>
      </c>
      <c r="I4736" s="4" t="s">
        <v>22</v>
      </c>
      <c r="J4736" s="4" t="s">
        <v>15206</v>
      </c>
      <c r="K4736" s="4" t="s">
        <v>28745</v>
      </c>
      <c r="L4736" s="4" t="s">
        <v>3837</v>
      </c>
      <c r="M4736" s="4" t="s">
        <v>73</v>
      </c>
      <c r="N4736" s="4" t="s">
        <v>17057</v>
      </c>
      <c r="O4736" s="4" t="s">
        <v>29122</v>
      </c>
      <c r="P4736" s="4" t="s">
        <v>29123</v>
      </c>
      <c r="Q4736" s="4" t="s">
        <v>922</v>
      </c>
      <c r="R4736" s="4" t="s">
        <v>3021</v>
      </c>
      <c r="S4736" s="4" t="s">
        <v>2836</v>
      </c>
      <c r="T4736" s="4" t="s">
        <v>39876</v>
      </c>
    </row>
    <row r="4737" spans="1:20">
      <c r="A4737" s="31">
        <v>20400907828</v>
      </c>
      <c r="B4737" s="4" t="s">
        <v>28746</v>
      </c>
      <c r="C4737" s="4" t="s">
        <v>29118</v>
      </c>
      <c r="D4737" s="4" t="s">
        <v>37301</v>
      </c>
      <c r="E4737" s="4" t="s">
        <v>2835</v>
      </c>
      <c r="F4737" s="4" t="s">
        <v>36100</v>
      </c>
      <c r="G4737" s="4" t="s">
        <v>2835</v>
      </c>
      <c r="H4737" s="4" t="s">
        <v>36100</v>
      </c>
      <c r="I4737" s="4" t="s">
        <v>22</v>
      </c>
      <c r="J4737" s="4" t="s">
        <v>28747</v>
      </c>
      <c r="K4737" s="4" t="s">
        <v>28748</v>
      </c>
      <c r="L4737" s="4" t="s">
        <v>21383</v>
      </c>
      <c r="M4737" s="4" t="s">
        <v>73</v>
      </c>
      <c r="N4737" s="4" t="s">
        <v>29124</v>
      </c>
      <c r="O4737" s="4" t="s">
        <v>29125</v>
      </c>
      <c r="P4737" s="4" t="s">
        <v>29126</v>
      </c>
      <c r="Q4737" s="4" t="s">
        <v>663</v>
      </c>
      <c r="R4737" s="4" t="s">
        <v>2836</v>
      </c>
      <c r="S4737" s="4" t="s">
        <v>2836</v>
      </c>
      <c r="T4737" s="4" t="s">
        <v>39876</v>
      </c>
    </row>
    <row r="4738" spans="1:20">
      <c r="A4738" s="31">
        <v>20400907893</v>
      </c>
      <c r="B4738" s="4" t="s">
        <v>28749</v>
      </c>
      <c r="C4738" s="4" t="s">
        <v>29118</v>
      </c>
      <c r="D4738" s="4" t="s">
        <v>42202</v>
      </c>
      <c r="E4738" s="4" t="s">
        <v>2835</v>
      </c>
      <c r="F4738" s="4" t="s">
        <v>36964</v>
      </c>
      <c r="G4738" s="4" t="s">
        <v>3020</v>
      </c>
      <c r="H4738" s="4" t="s">
        <v>36964</v>
      </c>
      <c r="I4738" s="4" t="s">
        <v>22</v>
      </c>
      <c r="J4738" s="4" t="s">
        <v>28750</v>
      </c>
      <c r="K4738" s="4" t="s">
        <v>28751</v>
      </c>
      <c r="L4738" s="4" t="s">
        <v>93</v>
      </c>
      <c r="M4738" s="4" t="s">
        <v>73</v>
      </c>
      <c r="N4738" s="4" t="s">
        <v>29127</v>
      </c>
      <c r="O4738" s="4" t="s">
        <v>29128</v>
      </c>
      <c r="P4738" s="4" t="s">
        <v>29129</v>
      </c>
      <c r="Q4738" s="4" t="s">
        <v>663</v>
      </c>
      <c r="R4738" s="4" t="s">
        <v>3021</v>
      </c>
      <c r="S4738" s="4" t="s">
        <v>2836</v>
      </c>
      <c r="T4738" s="4" t="s">
        <v>39876</v>
      </c>
    </row>
    <row r="4739" spans="1:20">
      <c r="A4739" s="31">
        <v>20400907851</v>
      </c>
      <c r="B4739" s="4" t="s">
        <v>28752</v>
      </c>
      <c r="C4739" s="4" t="s">
        <v>29118</v>
      </c>
      <c r="D4739" s="4" t="s">
        <v>30541</v>
      </c>
      <c r="E4739" s="4" t="s">
        <v>2835</v>
      </c>
      <c r="F4739" s="4" t="s">
        <v>35102</v>
      </c>
      <c r="G4739" s="4" t="s">
        <v>3020</v>
      </c>
      <c r="H4739" s="4" t="s">
        <v>35103</v>
      </c>
      <c r="I4739" s="4" t="s">
        <v>22</v>
      </c>
      <c r="J4739" s="4" t="s">
        <v>28145</v>
      </c>
      <c r="K4739" s="4" t="s">
        <v>28753</v>
      </c>
      <c r="L4739" s="4" t="s">
        <v>3837</v>
      </c>
      <c r="M4739" s="4" t="s">
        <v>73</v>
      </c>
      <c r="N4739" s="4" t="s">
        <v>29130</v>
      </c>
      <c r="O4739" s="4" t="s">
        <v>29131</v>
      </c>
      <c r="P4739" s="4" t="s">
        <v>29132</v>
      </c>
      <c r="Q4739" s="4" t="s">
        <v>663</v>
      </c>
      <c r="R4739" s="4" t="s">
        <v>3021</v>
      </c>
      <c r="S4739" s="4" t="s">
        <v>2836</v>
      </c>
      <c r="T4739" s="4" t="s">
        <v>39876</v>
      </c>
    </row>
    <row r="4740" spans="1:20">
      <c r="A4740" s="31">
        <v>20400907810</v>
      </c>
      <c r="B4740" s="4" t="s">
        <v>28754</v>
      </c>
      <c r="C4740" s="4" t="s">
        <v>29118</v>
      </c>
      <c r="D4740" s="4" t="s">
        <v>30542</v>
      </c>
      <c r="E4740" s="4" t="s">
        <v>2835</v>
      </c>
      <c r="F4740" s="4" t="s">
        <v>35102</v>
      </c>
      <c r="G4740" s="4" t="s">
        <v>3020</v>
      </c>
      <c r="H4740" s="4" t="s">
        <v>35103</v>
      </c>
      <c r="I4740" s="4" t="s">
        <v>22</v>
      </c>
      <c r="J4740" s="4" t="s">
        <v>28755</v>
      </c>
      <c r="K4740" s="4" t="s">
        <v>28756</v>
      </c>
      <c r="L4740" s="4" t="s">
        <v>3837</v>
      </c>
      <c r="M4740" s="4" t="s">
        <v>73</v>
      </c>
      <c r="N4740" s="4" t="s">
        <v>29133</v>
      </c>
      <c r="O4740" s="4" t="s">
        <v>29134</v>
      </c>
      <c r="P4740" s="4" t="s">
        <v>29135</v>
      </c>
      <c r="Q4740" s="4" t="s">
        <v>663</v>
      </c>
      <c r="R4740" s="4" t="s">
        <v>3021</v>
      </c>
      <c r="S4740" s="4" t="s">
        <v>2836</v>
      </c>
      <c r="T4740" s="4" t="s">
        <v>39876</v>
      </c>
    </row>
    <row r="4741" spans="1:20">
      <c r="A4741" s="31">
        <v>19431001114</v>
      </c>
      <c r="B4741" s="4" t="s">
        <v>28757</v>
      </c>
      <c r="C4741" s="4" t="s">
        <v>29118</v>
      </c>
      <c r="D4741" s="4" t="s">
        <v>35584</v>
      </c>
      <c r="E4741" s="4" t="s">
        <v>2835</v>
      </c>
      <c r="F4741" s="4" t="s">
        <v>35296</v>
      </c>
      <c r="G4741" s="4" t="s">
        <v>2835</v>
      </c>
      <c r="H4741" s="4" t="s">
        <v>35297</v>
      </c>
      <c r="I4741" s="4" t="s">
        <v>22</v>
      </c>
      <c r="J4741" s="4" t="s">
        <v>28758</v>
      </c>
      <c r="K4741" s="4" t="s">
        <v>28759</v>
      </c>
      <c r="L4741" s="4" t="s">
        <v>26793</v>
      </c>
      <c r="M4741" s="4" t="s">
        <v>73</v>
      </c>
      <c r="N4741" s="4" t="s">
        <v>29136</v>
      </c>
      <c r="O4741" s="4" t="s">
        <v>29137</v>
      </c>
      <c r="P4741" s="4" t="s">
        <v>29138</v>
      </c>
      <c r="Q4741" s="4" t="s">
        <v>922</v>
      </c>
      <c r="R4741" s="4" t="s">
        <v>2836</v>
      </c>
      <c r="S4741" s="4" t="s">
        <v>2836</v>
      </c>
      <c r="T4741" s="4" t="s">
        <v>39876</v>
      </c>
    </row>
    <row r="4742" spans="1:20">
      <c r="A4742" s="31">
        <v>20400907778</v>
      </c>
      <c r="B4742" s="4" t="s">
        <v>28760</v>
      </c>
      <c r="C4742" s="4" t="s">
        <v>29118</v>
      </c>
      <c r="D4742" s="4" t="s">
        <v>42203</v>
      </c>
      <c r="E4742" s="4" t="s">
        <v>71</v>
      </c>
      <c r="F4742" s="4" t="s">
        <v>28760</v>
      </c>
      <c r="G4742" s="4" t="s">
        <v>71</v>
      </c>
      <c r="H4742" s="4" t="s">
        <v>28760</v>
      </c>
      <c r="I4742" s="4" t="s">
        <v>22</v>
      </c>
      <c r="J4742" s="4" t="s">
        <v>28761</v>
      </c>
      <c r="K4742" s="4" t="s">
        <v>28762</v>
      </c>
      <c r="L4742" s="4" t="s">
        <v>21383</v>
      </c>
      <c r="M4742" s="4" t="s">
        <v>73</v>
      </c>
      <c r="N4742" s="4" t="s">
        <v>29139</v>
      </c>
      <c r="O4742" s="4" t="s">
        <v>29140</v>
      </c>
      <c r="P4742" s="4" t="s">
        <v>29141</v>
      </c>
      <c r="Q4742" s="4" t="s">
        <v>663</v>
      </c>
      <c r="R4742" s="4" t="s">
        <v>39876</v>
      </c>
      <c r="S4742" s="4" t="s">
        <v>39876</v>
      </c>
      <c r="T4742" s="4" t="s">
        <v>39876</v>
      </c>
    </row>
    <row r="4743" spans="1:20">
      <c r="A4743" s="31">
        <v>20400907737</v>
      </c>
      <c r="B4743" s="4" t="s">
        <v>28763</v>
      </c>
      <c r="C4743" s="4" t="s">
        <v>29118</v>
      </c>
      <c r="D4743" s="4" t="s">
        <v>42204</v>
      </c>
      <c r="E4743" s="4" t="s">
        <v>71</v>
      </c>
      <c r="F4743" s="4" t="s">
        <v>28763</v>
      </c>
      <c r="G4743" s="4" t="s">
        <v>71</v>
      </c>
      <c r="H4743" s="4" t="s">
        <v>28763</v>
      </c>
      <c r="I4743" s="4" t="s">
        <v>22</v>
      </c>
      <c r="J4743" s="4" t="s">
        <v>28764</v>
      </c>
      <c r="K4743" s="4" t="s">
        <v>28765</v>
      </c>
      <c r="L4743" s="4" t="s">
        <v>476</v>
      </c>
      <c r="M4743" s="4" t="s">
        <v>73</v>
      </c>
      <c r="N4743" s="4" t="s">
        <v>29142</v>
      </c>
      <c r="O4743" s="4" t="s">
        <v>29143</v>
      </c>
      <c r="P4743" s="4" t="s">
        <v>29144</v>
      </c>
      <c r="Q4743" s="4" t="s">
        <v>663</v>
      </c>
      <c r="R4743" s="4" t="s">
        <v>39876</v>
      </c>
      <c r="S4743" s="4" t="s">
        <v>39876</v>
      </c>
      <c r="T4743" s="4" t="s">
        <v>39876</v>
      </c>
    </row>
    <row r="4744" spans="1:20">
      <c r="A4744" s="31">
        <v>20400907695</v>
      </c>
      <c r="B4744" s="4" t="s">
        <v>28766</v>
      </c>
      <c r="C4744" s="4" t="s">
        <v>29118</v>
      </c>
      <c r="D4744" s="4" t="s">
        <v>42205</v>
      </c>
      <c r="E4744" s="4" t="s">
        <v>71</v>
      </c>
      <c r="F4744" s="4" t="s">
        <v>28766</v>
      </c>
      <c r="G4744" s="4" t="s">
        <v>71</v>
      </c>
      <c r="H4744" s="4" t="s">
        <v>28766</v>
      </c>
      <c r="I4744" s="4" t="s">
        <v>22</v>
      </c>
      <c r="J4744" s="4" t="s">
        <v>27752</v>
      </c>
      <c r="K4744" s="4" t="s">
        <v>28767</v>
      </c>
      <c r="L4744" s="4" t="s">
        <v>476</v>
      </c>
      <c r="M4744" s="4" t="s">
        <v>73</v>
      </c>
      <c r="N4744" s="4" t="s">
        <v>29145</v>
      </c>
      <c r="O4744" s="4" t="s">
        <v>29146</v>
      </c>
      <c r="P4744" s="4" t="s">
        <v>29147</v>
      </c>
      <c r="Q4744" s="4" t="s">
        <v>663</v>
      </c>
      <c r="R4744" s="4" t="s">
        <v>39876</v>
      </c>
      <c r="S4744" s="4" t="s">
        <v>39876</v>
      </c>
      <c r="T4744" s="4" t="s">
        <v>39876</v>
      </c>
    </row>
    <row r="4745" spans="1:20">
      <c r="A4745" s="31">
        <v>20400907653</v>
      </c>
      <c r="B4745" s="4" t="s">
        <v>28768</v>
      </c>
      <c r="C4745" s="4" t="s">
        <v>29118</v>
      </c>
      <c r="D4745" s="4" t="s">
        <v>39207</v>
      </c>
      <c r="E4745" s="4" t="s">
        <v>71</v>
      </c>
      <c r="F4745" s="4" t="s">
        <v>28768</v>
      </c>
      <c r="G4745" s="4" t="s">
        <v>71</v>
      </c>
      <c r="H4745" s="4" t="s">
        <v>28768</v>
      </c>
      <c r="I4745" s="4" t="s">
        <v>22</v>
      </c>
      <c r="J4745" s="4" t="s">
        <v>6934</v>
      </c>
      <c r="K4745" s="4" t="s">
        <v>28769</v>
      </c>
      <c r="L4745" s="4" t="s">
        <v>476</v>
      </c>
      <c r="M4745" s="4" t="s">
        <v>73</v>
      </c>
      <c r="N4745" s="4" t="s">
        <v>29148</v>
      </c>
      <c r="O4745" s="4" t="s">
        <v>29149</v>
      </c>
      <c r="P4745" s="4" t="s">
        <v>29150</v>
      </c>
      <c r="Q4745" s="4" t="s">
        <v>663</v>
      </c>
      <c r="R4745" s="4" t="s">
        <v>39876</v>
      </c>
      <c r="S4745" s="4" t="s">
        <v>39876</v>
      </c>
      <c r="T4745" s="4" t="s">
        <v>39876</v>
      </c>
    </row>
    <row r="4746" spans="1:20">
      <c r="A4746" s="31">
        <v>20400907612</v>
      </c>
      <c r="B4746" s="4" t="s">
        <v>28770</v>
      </c>
      <c r="C4746" s="4" t="s">
        <v>29118</v>
      </c>
      <c r="D4746" s="4" t="s">
        <v>42206</v>
      </c>
      <c r="E4746" s="4" t="s">
        <v>71</v>
      </c>
      <c r="F4746" s="4" t="s">
        <v>28770</v>
      </c>
      <c r="G4746" s="4" t="s">
        <v>71</v>
      </c>
      <c r="H4746" s="4" t="s">
        <v>28770</v>
      </c>
      <c r="I4746" s="4" t="s">
        <v>22</v>
      </c>
      <c r="J4746" s="4" t="s">
        <v>28771</v>
      </c>
      <c r="K4746" s="4" t="s">
        <v>28772</v>
      </c>
      <c r="L4746" s="4" t="s">
        <v>21383</v>
      </c>
      <c r="M4746" s="4" t="s">
        <v>73</v>
      </c>
      <c r="N4746" s="4" t="s">
        <v>29151</v>
      </c>
      <c r="O4746" s="4" t="s">
        <v>29152</v>
      </c>
      <c r="P4746" s="4" t="s">
        <v>29153</v>
      </c>
      <c r="Q4746" s="4" t="s">
        <v>663</v>
      </c>
      <c r="R4746" s="4" t="s">
        <v>39876</v>
      </c>
      <c r="S4746" s="4" t="s">
        <v>39876</v>
      </c>
      <c r="T4746" s="4" t="s">
        <v>39876</v>
      </c>
    </row>
    <row r="4747" spans="1:20">
      <c r="A4747" s="31">
        <v>20400907570</v>
      </c>
      <c r="B4747" s="4" t="s">
        <v>29154</v>
      </c>
      <c r="C4747" s="4" t="s">
        <v>29155</v>
      </c>
      <c r="D4747" s="4" t="s">
        <v>42207</v>
      </c>
      <c r="E4747" s="4" t="s">
        <v>71</v>
      </c>
      <c r="F4747" s="4" t="s">
        <v>29154</v>
      </c>
      <c r="G4747" s="4" t="s">
        <v>71</v>
      </c>
      <c r="H4747" s="4" t="s">
        <v>29154</v>
      </c>
      <c r="I4747" s="4" t="s">
        <v>22</v>
      </c>
      <c r="J4747" s="4" t="s">
        <v>29156</v>
      </c>
      <c r="K4747" s="4" t="s">
        <v>29157</v>
      </c>
      <c r="L4747" s="4" t="s">
        <v>476</v>
      </c>
      <c r="M4747" s="4" t="s">
        <v>73</v>
      </c>
      <c r="N4747" s="4" t="s">
        <v>29158</v>
      </c>
      <c r="O4747" s="4" t="s">
        <v>29159</v>
      </c>
      <c r="P4747" s="4" t="s">
        <v>29160</v>
      </c>
      <c r="Q4747" s="4" t="s">
        <v>663</v>
      </c>
      <c r="R4747" s="4" t="s">
        <v>39876</v>
      </c>
      <c r="S4747" s="4" t="s">
        <v>39876</v>
      </c>
      <c r="T4747" s="4" t="s">
        <v>39876</v>
      </c>
    </row>
    <row r="4748" spans="1:20">
      <c r="A4748" s="31">
        <v>20400907539</v>
      </c>
      <c r="B4748" s="4" t="s">
        <v>29161</v>
      </c>
      <c r="C4748" s="4" t="s">
        <v>29155</v>
      </c>
      <c r="D4748" s="4" t="s">
        <v>32521</v>
      </c>
      <c r="E4748" s="4" t="s">
        <v>71</v>
      </c>
      <c r="F4748" s="4" t="s">
        <v>29161</v>
      </c>
      <c r="G4748" s="4" t="s">
        <v>71</v>
      </c>
      <c r="H4748" s="4" t="s">
        <v>29161</v>
      </c>
      <c r="I4748" s="4" t="s">
        <v>22</v>
      </c>
      <c r="J4748" s="4" t="s">
        <v>26556</v>
      </c>
      <c r="K4748" s="4" t="s">
        <v>26557</v>
      </c>
      <c r="L4748" s="4" t="s">
        <v>311</v>
      </c>
      <c r="M4748" s="4" t="s">
        <v>73</v>
      </c>
      <c r="N4748" s="4" t="s">
        <v>29215</v>
      </c>
      <c r="O4748" s="4" t="s">
        <v>29216</v>
      </c>
      <c r="P4748" s="4" t="s">
        <v>29217</v>
      </c>
      <c r="Q4748" s="4" t="s">
        <v>663</v>
      </c>
      <c r="R4748" s="4" t="s">
        <v>39876</v>
      </c>
      <c r="S4748" s="4" t="s">
        <v>39876</v>
      </c>
      <c r="T4748" s="4" t="s">
        <v>39876</v>
      </c>
    </row>
    <row r="4749" spans="1:20">
      <c r="A4749" s="31">
        <v>19460014541</v>
      </c>
      <c r="B4749" s="4" t="s">
        <v>29162</v>
      </c>
      <c r="C4749" s="4" t="s">
        <v>29155</v>
      </c>
      <c r="D4749" s="4" t="s">
        <v>30543</v>
      </c>
      <c r="E4749" s="4" t="s">
        <v>71</v>
      </c>
      <c r="F4749" s="4" t="s">
        <v>29162</v>
      </c>
      <c r="G4749" s="4" t="s">
        <v>71</v>
      </c>
      <c r="H4749" s="4" t="s">
        <v>29162</v>
      </c>
      <c r="I4749" s="4" t="s">
        <v>22</v>
      </c>
      <c r="J4749" s="4" t="s">
        <v>29163</v>
      </c>
      <c r="K4749" s="4" t="s">
        <v>29164</v>
      </c>
      <c r="L4749" s="4" t="s">
        <v>8048</v>
      </c>
      <c r="M4749" s="4" t="s">
        <v>73</v>
      </c>
      <c r="N4749" s="4" t="s">
        <v>29300</v>
      </c>
      <c r="O4749" s="4" t="s">
        <v>29301</v>
      </c>
      <c r="P4749" s="4" t="s">
        <v>29302</v>
      </c>
      <c r="Q4749" s="4" t="s">
        <v>5385</v>
      </c>
      <c r="R4749" s="4" t="s">
        <v>39876</v>
      </c>
      <c r="S4749" s="4" t="s">
        <v>39876</v>
      </c>
      <c r="T4749" s="4" t="s">
        <v>39876</v>
      </c>
    </row>
    <row r="4750" spans="1:20">
      <c r="A4750" s="31">
        <v>20400907497</v>
      </c>
      <c r="B4750" s="4" t="s">
        <v>29165</v>
      </c>
      <c r="C4750" s="4" t="s">
        <v>29155</v>
      </c>
      <c r="D4750" s="4" t="s">
        <v>30544</v>
      </c>
      <c r="E4750" s="4" t="s">
        <v>2835</v>
      </c>
      <c r="F4750" s="4" t="s">
        <v>35102</v>
      </c>
      <c r="G4750" s="4" t="s">
        <v>3020</v>
      </c>
      <c r="H4750" s="4" t="s">
        <v>35103</v>
      </c>
      <c r="I4750" s="4" t="s">
        <v>22</v>
      </c>
      <c r="J4750" s="4" t="s">
        <v>29166</v>
      </c>
      <c r="K4750" s="4" t="s">
        <v>29167</v>
      </c>
      <c r="L4750" s="4" t="s">
        <v>3837</v>
      </c>
      <c r="M4750" s="4" t="s">
        <v>73</v>
      </c>
      <c r="N4750" s="4" t="s">
        <v>29218</v>
      </c>
      <c r="O4750" s="4" t="s">
        <v>29219</v>
      </c>
      <c r="P4750" s="4" t="s">
        <v>29220</v>
      </c>
      <c r="Q4750" s="4" t="s">
        <v>663</v>
      </c>
      <c r="R4750" s="4" t="s">
        <v>3021</v>
      </c>
      <c r="S4750" s="4" t="s">
        <v>2836</v>
      </c>
      <c r="T4750" s="4" t="s">
        <v>39876</v>
      </c>
    </row>
    <row r="4751" spans="1:20">
      <c r="A4751" s="31">
        <v>20400907455</v>
      </c>
      <c r="B4751" s="4" t="s">
        <v>29168</v>
      </c>
      <c r="C4751" s="4" t="s">
        <v>29155</v>
      </c>
      <c r="D4751" s="4" t="s">
        <v>39208</v>
      </c>
      <c r="E4751" s="4" t="s">
        <v>71</v>
      </c>
      <c r="F4751" s="4" t="s">
        <v>29168</v>
      </c>
      <c r="G4751" s="4" t="s">
        <v>71</v>
      </c>
      <c r="H4751" s="4" t="s">
        <v>29168</v>
      </c>
      <c r="I4751" s="4" t="s">
        <v>22</v>
      </c>
      <c r="J4751" s="4" t="s">
        <v>12847</v>
      </c>
      <c r="K4751" s="4" t="s">
        <v>29169</v>
      </c>
      <c r="L4751" s="4" t="s">
        <v>21383</v>
      </c>
      <c r="M4751" s="4" t="s">
        <v>73</v>
      </c>
      <c r="N4751" s="4" t="s">
        <v>29221</v>
      </c>
      <c r="O4751" s="4" t="s">
        <v>29222</v>
      </c>
      <c r="P4751" s="4" t="s">
        <v>29223</v>
      </c>
      <c r="Q4751" s="4" t="s">
        <v>663</v>
      </c>
      <c r="R4751" s="4" t="s">
        <v>39876</v>
      </c>
      <c r="S4751" s="4" t="s">
        <v>39876</v>
      </c>
      <c r="T4751" s="4" t="s">
        <v>39876</v>
      </c>
    </row>
    <row r="4752" spans="1:20">
      <c r="A4752" s="31">
        <v>20400907414</v>
      </c>
      <c r="B4752" s="4" t="s">
        <v>29170</v>
      </c>
      <c r="C4752" s="4" t="s">
        <v>29224</v>
      </c>
      <c r="D4752" s="4" t="s">
        <v>42208</v>
      </c>
      <c r="E4752" s="4" t="s">
        <v>71</v>
      </c>
      <c r="F4752" s="4" t="s">
        <v>29170</v>
      </c>
      <c r="G4752" s="4" t="s">
        <v>71</v>
      </c>
      <c r="H4752" s="4" t="s">
        <v>29170</v>
      </c>
      <c r="I4752" s="4" t="s">
        <v>22</v>
      </c>
      <c r="J4752" s="4" t="s">
        <v>29171</v>
      </c>
      <c r="K4752" s="4" t="s">
        <v>29172</v>
      </c>
      <c r="L4752" s="4" t="s">
        <v>267</v>
      </c>
      <c r="M4752" s="4" t="s">
        <v>73</v>
      </c>
      <c r="N4752" s="4" t="s">
        <v>29225</v>
      </c>
      <c r="O4752" s="4" t="s">
        <v>29226</v>
      </c>
      <c r="P4752" s="4" t="s">
        <v>29227</v>
      </c>
      <c r="Q4752" s="4" t="s">
        <v>663</v>
      </c>
      <c r="R4752" s="4" t="s">
        <v>39876</v>
      </c>
      <c r="S4752" s="4" t="s">
        <v>39876</v>
      </c>
      <c r="T4752" s="4" t="s">
        <v>39876</v>
      </c>
    </row>
    <row r="4753" spans="1:20">
      <c r="A4753" s="31">
        <v>20400907372</v>
      </c>
      <c r="B4753" s="4" t="s">
        <v>29173</v>
      </c>
      <c r="C4753" s="4" t="s">
        <v>29224</v>
      </c>
      <c r="D4753" s="4" t="s">
        <v>32522</v>
      </c>
      <c r="E4753" s="4" t="s">
        <v>71</v>
      </c>
      <c r="F4753" s="4" t="s">
        <v>29173</v>
      </c>
      <c r="G4753" s="4" t="s">
        <v>71</v>
      </c>
      <c r="H4753" s="4" t="s">
        <v>29173</v>
      </c>
      <c r="I4753" s="4" t="s">
        <v>22</v>
      </c>
      <c r="J4753" s="4" t="s">
        <v>29174</v>
      </c>
      <c r="K4753" s="4" t="s">
        <v>29175</v>
      </c>
      <c r="L4753" s="4" t="s">
        <v>21383</v>
      </c>
      <c r="M4753" s="4" t="s">
        <v>73</v>
      </c>
      <c r="N4753" s="4" t="s">
        <v>29228</v>
      </c>
      <c r="O4753" s="4" t="s">
        <v>29229</v>
      </c>
      <c r="P4753" s="4" t="s">
        <v>29230</v>
      </c>
      <c r="Q4753" s="4" t="s">
        <v>663</v>
      </c>
      <c r="R4753" s="4" t="s">
        <v>39876</v>
      </c>
      <c r="S4753" s="4" t="s">
        <v>39876</v>
      </c>
      <c r="T4753" s="4" t="s">
        <v>39876</v>
      </c>
    </row>
    <row r="4754" spans="1:20">
      <c r="A4754" s="31">
        <v>20400907331</v>
      </c>
      <c r="B4754" s="4" t="s">
        <v>29176</v>
      </c>
      <c r="C4754" s="4" t="s">
        <v>29224</v>
      </c>
      <c r="D4754" s="4" t="s">
        <v>42209</v>
      </c>
      <c r="E4754" s="4" t="s">
        <v>71</v>
      </c>
      <c r="F4754" s="4" t="s">
        <v>29176</v>
      </c>
      <c r="G4754" s="4" t="s">
        <v>71</v>
      </c>
      <c r="H4754" s="4" t="s">
        <v>29176</v>
      </c>
      <c r="I4754" s="4" t="s">
        <v>22</v>
      </c>
      <c r="J4754" s="4" t="s">
        <v>29177</v>
      </c>
      <c r="K4754" s="4" t="s">
        <v>29178</v>
      </c>
      <c r="L4754" s="4" t="s">
        <v>21957</v>
      </c>
      <c r="M4754" s="4" t="s">
        <v>73</v>
      </c>
      <c r="N4754" s="4" t="s">
        <v>29231</v>
      </c>
      <c r="O4754" s="4" t="s">
        <v>29232</v>
      </c>
      <c r="P4754" s="4" t="s">
        <v>29233</v>
      </c>
      <c r="Q4754" s="4" t="s">
        <v>663</v>
      </c>
      <c r="R4754" s="4" t="s">
        <v>39876</v>
      </c>
      <c r="S4754" s="4" t="s">
        <v>39876</v>
      </c>
      <c r="T4754" s="4" t="s">
        <v>39876</v>
      </c>
    </row>
    <row r="4755" spans="1:20">
      <c r="A4755" s="31">
        <v>20400907299</v>
      </c>
      <c r="B4755" s="4" t="s">
        <v>29179</v>
      </c>
      <c r="C4755" s="4" t="s">
        <v>29224</v>
      </c>
      <c r="D4755" s="4" t="s">
        <v>42210</v>
      </c>
      <c r="E4755" s="4" t="s">
        <v>71</v>
      </c>
      <c r="F4755" s="4" t="s">
        <v>29179</v>
      </c>
      <c r="G4755" s="4" t="s">
        <v>71</v>
      </c>
      <c r="H4755" s="4" t="s">
        <v>29179</v>
      </c>
      <c r="I4755" s="4" t="s">
        <v>22</v>
      </c>
      <c r="J4755" s="4" t="s">
        <v>14596</v>
      </c>
      <c r="K4755" s="4" t="s">
        <v>29180</v>
      </c>
      <c r="L4755" s="4" t="s">
        <v>267</v>
      </c>
      <c r="M4755" s="4" t="s">
        <v>73</v>
      </c>
      <c r="N4755" s="4" t="s">
        <v>29234</v>
      </c>
      <c r="O4755" s="4" t="s">
        <v>29235</v>
      </c>
      <c r="P4755" s="4" t="s">
        <v>29236</v>
      </c>
      <c r="Q4755" s="4" t="s">
        <v>663</v>
      </c>
      <c r="R4755" s="4" t="s">
        <v>39876</v>
      </c>
      <c r="S4755" s="4" t="s">
        <v>39876</v>
      </c>
      <c r="T4755" s="4" t="s">
        <v>39876</v>
      </c>
    </row>
    <row r="4756" spans="1:20">
      <c r="A4756" s="31">
        <v>20400907984</v>
      </c>
      <c r="B4756" s="4" t="s">
        <v>29181</v>
      </c>
      <c r="C4756" s="4" t="s">
        <v>29224</v>
      </c>
      <c r="D4756" s="4" t="s">
        <v>32523</v>
      </c>
      <c r="E4756" s="4" t="s">
        <v>71</v>
      </c>
      <c r="F4756" s="4" t="s">
        <v>29181</v>
      </c>
      <c r="G4756" s="4" t="s">
        <v>71</v>
      </c>
      <c r="H4756" s="4" t="s">
        <v>29181</v>
      </c>
      <c r="I4756" s="4" t="s">
        <v>22</v>
      </c>
      <c r="J4756" s="4" t="s">
        <v>29182</v>
      </c>
      <c r="K4756" s="4" t="s">
        <v>29183</v>
      </c>
      <c r="L4756" s="4" t="s">
        <v>26793</v>
      </c>
      <c r="M4756" s="4" t="s">
        <v>73</v>
      </c>
      <c r="N4756" s="4" t="s">
        <v>29237</v>
      </c>
      <c r="O4756" s="4" t="s">
        <v>29238</v>
      </c>
      <c r="P4756" s="4" t="s">
        <v>29239</v>
      </c>
      <c r="Q4756" s="4" t="s">
        <v>663</v>
      </c>
      <c r="R4756" s="4" t="s">
        <v>39876</v>
      </c>
      <c r="S4756" s="4" t="s">
        <v>39876</v>
      </c>
      <c r="T4756" s="4" t="s">
        <v>39876</v>
      </c>
    </row>
    <row r="4757" spans="1:20">
      <c r="A4757" s="31">
        <v>20400908008</v>
      </c>
      <c r="B4757" s="4" t="s">
        <v>29184</v>
      </c>
      <c r="C4757" s="4" t="s">
        <v>29224</v>
      </c>
      <c r="D4757" s="4" t="s">
        <v>42211</v>
      </c>
      <c r="E4757" s="4" t="s">
        <v>71</v>
      </c>
      <c r="F4757" s="4" t="s">
        <v>29184</v>
      </c>
      <c r="G4757" s="4" t="s">
        <v>71</v>
      </c>
      <c r="H4757" s="4" t="s">
        <v>29184</v>
      </c>
      <c r="I4757" s="4" t="s">
        <v>22</v>
      </c>
      <c r="J4757" s="4" t="s">
        <v>29185</v>
      </c>
      <c r="K4757" s="4" t="s">
        <v>29186</v>
      </c>
      <c r="L4757" s="4" t="s">
        <v>267</v>
      </c>
      <c r="M4757" s="4" t="s">
        <v>73</v>
      </c>
      <c r="N4757" s="4" t="s">
        <v>29240</v>
      </c>
      <c r="O4757" s="4" t="s">
        <v>29241</v>
      </c>
      <c r="P4757" s="4" t="s">
        <v>29242</v>
      </c>
      <c r="Q4757" s="4" t="s">
        <v>663</v>
      </c>
      <c r="R4757" s="4" t="s">
        <v>39876</v>
      </c>
      <c r="S4757" s="4" t="s">
        <v>39876</v>
      </c>
      <c r="T4757" s="4" t="s">
        <v>39876</v>
      </c>
    </row>
    <row r="4758" spans="1:20">
      <c r="A4758" s="31">
        <v>20400907018</v>
      </c>
      <c r="B4758" s="4" t="s">
        <v>29187</v>
      </c>
      <c r="C4758" s="4" t="s">
        <v>29224</v>
      </c>
      <c r="D4758" s="4" t="s">
        <v>42212</v>
      </c>
      <c r="E4758" s="4" t="s">
        <v>71</v>
      </c>
      <c r="F4758" s="4" t="s">
        <v>29187</v>
      </c>
      <c r="G4758" s="4" t="s">
        <v>71</v>
      </c>
      <c r="H4758" s="4" t="s">
        <v>29187</v>
      </c>
      <c r="I4758" s="4" t="s">
        <v>22</v>
      </c>
      <c r="J4758" s="4" t="s">
        <v>28231</v>
      </c>
      <c r="K4758" s="4" t="s">
        <v>29188</v>
      </c>
      <c r="L4758" s="4" t="s">
        <v>8048</v>
      </c>
      <c r="M4758" s="4" t="s">
        <v>73</v>
      </c>
      <c r="N4758" s="4" t="s">
        <v>29243</v>
      </c>
      <c r="O4758" s="4" t="s">
        <v>29244</v>
      </c>
      <c r="P4758" s="4" t="s">
        <v>29245</v>
      </c>
      <c r="Q4758" s="4" t="s">
        <v>663</v>
      </c>
      <c r="R4758" s="4" t="s">
        <v>39876</v>
      </c>
      <c r="S4758" s="4" t="s">
        <v>39876</v>
      </c>
      <c r="T4758" s="4" t="s">
        <v>39876</v>
      </c>
    </row>
    <row r="4759" spans="1:20">
      <c r="A4759" s="31">
        <v>20400907059</v>
      </c>
      <c r="B4759" s="4" t="s">
        <v>29189</v>
      </c>
      <c r="C4759" s="4" t="s">
        <v>29224</v>
      </c>
      <c r="D4759" s="4" t="s">
        <v>42213</v>
      </c>
      <c r="E4759" s="4" t="s">
        <v>71</v>
      </c>
      <c r="F4759" s="4" t="s">
        <v>29189</v>
      </c>
      <c r="G4759" s="4" t="s">
        <v>71</v>
      </c>
      <c r="H4759" s="4" t="s">
        <v>29189</v>
      </c>
      <c r="I4759" s="4" t="s">
        <v>22</v>
      </c>
      <c r="J4759" s="4" t="s">
        <v>28049</v>
      </c>
      <c r="K4759" s="4" t="s">
        <v>29190</v>
      </c>
      <c r="L4759" s="4" t="s">
        <v>8048</v>
      </c>
      <c r="M4759" s="4" t="s">
        <v>73</v>
      </c>
      <c r="N4759" s="4" t="s">
        <v>29246</v>
      </c>
      <c r="O4759" s="4" t="s">
        <v>29247</v>
      </c>
      <c r="P4759" s="4" t="s">
        <v>29248</v>
      </c>
      <c r="Q4759" s="4" t="s">
        <v>663</v>
      </c>
      <c r="R4759" s="4" t="s">
        <v>39876</v>
      </c>
      <c r="S4759" s="4" t="s">
        <v>39876</v>
      </c>
      <c r="T4759" s="4" t="s">
        <v>39876</v>
      </c>
    </row>
    <row r="4760" spans="1:20">
      <c r="A4760" s="31">
        <v>20400907091</v>
      </c>
      <c r="B4760" s="4" t="s">
        <v>29191</v>
      </c>
      <c r="C4760" s="4" t="s">
        <v>29249</v>
      </c>
      <c r="D4760" s="4" t="s">
        <v>42214</v>
      </c>
      <c r="E4760" s="4" t="s">
        <v>71</v>
      </c>
      <c r="F4760" s="4" t="s">
        <v>29191</v>
      </c>
      <c r="G4760" s="4" t="s">
        <v>71</v>
      </c>
      <c r="H4760" s="4" t="s">
        <v>29191</v>
      </c>
      <c r="I4760" s="4" t="s">
        <v>22</v>
      </c>
      <c r="J4760" s="4" t="s">
        <v>29192</v>
      </c>
      <c r="K4760" s="4" t="s">
        <v>29193</v>
      </c>
      <c r="L4760" s="4" t="s">
        <v>311</v>
      </c>
      <c r="M4760" s="4" t="s">
        <v>73</v>
      </c>
      <c r="N4760" s="4" t="s">
        <v>29250</v>
      </c>
      <c r="O4760" s="4" t="s">
        <v>29251</v>
      </c>
      <c r="P4760" s="4" t="s">
        <v>29252</v>
      </c>
      <c r="Q4760" s="4" t="s">
        <v>663</v>
      </c>
      <c r="R4760" s="4" t="s">
        <v>39876</v>
      </c>
      <c r="S4760" s="4" t="s">
        <v>39876</v>
      </c>
      <c r="T4760" s="4" t="s">
        <v>39876</v>
      </c>
    </row>
    <row r="4761" spans="1:20">
      <c r="A4761" s="31">
        <v>20400907133</v>
      </c>
      <c r="B4761" s="4" t="s">
        <v>29194</v>
      </c>
      <c r="C4761" s="4" t="s">
        <v>29249</v>
      </c>
      <c r="D4761" s="4" t="s">
        <v>42215</v>
      </c>
      <c r="E4761" s="4" t="s">
        <v>71</v>
      </c>
      <c r="F4761" s="4" t="s">
        <v>29194</v>
      </c>
      <c r="G4761" s="4" t="s">
        <v>71</v>
      </c>
      <c r="H4761" s="4" t="s">
        <v>29194</v>
      </c>
      <c r="I4761" s="4" t="s">
        <v>22</v>
      </c>
      <c r="J4761" s="4" t="s">
        <v>29195</v>
      </c>
      <c r="K4761" s="4" t="s">
        <v>29196</v>
      </c>
      <c r="L4761" s="4" t="s">
        <v>86</v>
      </c>
      <c r="M4761" s="4" t="s">
        <v>73</v>
      </c>
      <c r="N4761" s="4" t="s">
        <v>29253</v>
      </c>
      <c r="O4761" s="4" t="s">
        <v>29254</v>
      </c>
      <c r="P4761" s="4" t="s">
        <v>29255</v>
      </c>
      <c r="Q4761" s="4" t="s">
        <v>663</v>
      </c>
      <c r="R4761" s="4" t="s">
        <v>39876</v>
      </c>
      <c r="S4761" s="4" t="s">
        <v>39876</v>
      </c>
      <c r="T4761" s="4" t="s">
        <v>39876</v>
      </c>
    </row>
    <row r="4762" spans="1:20">
      <c r="A4762" s="31">
        <v>20400907174</v>
      </c>
      <c r="B4762" s="4" t="s">
        <v>29197</v>
      </c>
      <c r="C4762" s="4" t="s">
        <v>29249</v>
      </c>
      <c r="D4762" s="4" t="s">
        <v>39209</v>
      </c>
      <c r="E4762" s="4" t="s">
        <v>71</v>
      </c>
      <c r="F4762" s="4" t="s">
        <v>29197</v>
      </c>
      <c r="G4762" s="4" t="s">
        <v>71</v>
      </c>
      <c r="H4762" s="4" t="s">
        <v>29197</v>
      </c>
      <c r="I4762" s="4" t="s">
        <v>22</v>
      </c>
      <c r="J4762" s="4" t="s">
        <v>29198</v>
      </c>
      <c r="K4762" s="4" t="s">
        <v>29199</v>
      </c>
      <c r="L4762" s="4" t="s">
        <v>1288</v>
      </c>
      <c r="M4762" s="4" t="s">
        <v>73</v>
      </c>
      <c r="N4762" s="4" t="s">
        <v>29256</v>
      </c>
      <c r="O4762" s="4" t="s">
        <v>29257</v>
      </c>
      <c r="P4762" s="4" t="s">
        <v>29258</v>
      </c>
      <c r="Q4762" s="4" t="s">
        <v>663</v>
      </c>
      <c r="R4762" s="4" t="s">
        <v>39876</v>
      </c>
      <c r="S4762" s="4" t="s">
        <v>39876</v>
      </c>
      <c r="T4762" s="4" t="s">
        <v>39876</v>
      </c>
    </row>
    <row r="4763" spans="1:20">
      <c r="A4763" s="31">
        <v>20400907216</v>
      </c>
      <c r="B4763" s="4" t="s">
        <v>29200</v>
      </c>
      <c r="C4763" s="4" t="s">
        <v>29249</v>
      </c>
      <c r="D4763" s="4" t="s">
        <v>42216</v>
      </c>
      <c r="E4763" s="4" t="s">
        <v>71</v>
      </c>
      <c r="F4763" s="4" t="s">
        <v>29200</v>
      </c>
      <c r="G4763" s="4" t="s">
        <v>71</v>
      </c>
      <c r="H4763" s="4" t="s">
        <v>29200</v>
      </c>
      <c r="I4763" s="4" t="s">
        <v>22</v>
      </c>
      <c r="J4763" s="4" t="s">
        <v>29201</v>
      </c>
      <c r="K4763" s="4" t="s">
        <v>29202</v>
      </c>
      <c r="L4763" s="4" t="s">
        <v>476</v>
      </c>
      <c r="M4763" s="4" t="s">
        <v>73</v>
      </c>
      <c r="N4763" s="4" t="s">
        <v>29259</v>
      </c>
      <c r="O4763" s="4" t="s">
        <v>29260</v>
      </c>
      <c r="P4763" s="4" t="s">
        <v>29261</v>
      </c>
      <c r="Q4763" s="4" t="s">
        <v>663</v>
      </c>
      <c r="R4763" s="4" t="s">
        <v>39876</v>
      </c>
      <c r="S4763" s="4" t="s">
        <v>39876</v>
      </c>
      <c r="T4763" s="4" t="s">
        <v>39876</v>
      </c>
    </row>
    <row r="4764" spans="1:20">
      <c r="A4764" s="31">
        <v>20400902092</v>
      </c>
      <c r="B4764" s="4" t="s">
        <v>29203</v>
      </c>
      <c r="C4764" s="4" t="s">
        <v>29249</v>
      </c>
      <c r="D4764" s="4" t="s">
        <v>39210</v>
      </c>
      <c r="E4764" s="4" t="s">
        <v>71</v>
      </c>
      <c r="F4764" s="4" t="s">
        <v>29203</v>
      </c>
      <c r="G4764" s="4" t="s">
        <v>71</v>
      </c>
      <c r="H4764" s="4" t="s">
        <v>29203</v>
      </c>
      <c r="I4764" s="4" t="s">
        <v>22</v>
      </c>
      <c r="J4764" s="4" t="s">
        <v>29204</v>
      </c>
      <c r="K4764" s="4" t="s">
        <v>29205</v>
      </c>
      <c r="L4764" s="4" t="s">
        <v>311</v>
      </c>
      <c r="M4764" s="4" t="s">
        <v>73</v>
      </c>
      <c r="N4764" s="4" t="s">
        <v>29262</v>
      </c>
      <c r="O4764" s="4" t="s">
        <v>29263</v>
      </c>
      <c r="P4764" s="4" t="s">
        <v>29264</v>
      </c>
      <c r="Q4764" s="4" t="s">
        <v>663</v>
      </c>
      <c r="R4764" s="4" t="s">
        <v>39876</v>
      </c>
      <c r="S4764" s="4" t="s">
        <v>39876</v>
      </c>
      <c r="T4764" s="4" t="s">
        <v>39876</v>
      </c>
    </row>
    <row r="4765" spans="1:20">
      <c r="A4765" s="31">
        <v>20400902977</v>
      </c>
      <c r="B4765" s="4" t="s">
        <v>29206</v>
      </c>
      <c r="C4765" s="4" t="s">
        <v>29249</v>
      </c>
      <c r="D4765" s="4" t="s">
        <v>42217</v>
      </c>
      <c r="E4765" s="4" t="s">
        <v>71</v>
      </c>
      <c r="F4765" s="4" t="s">
        <v>29206</v>
      </c>
      <c r="G4765" s="4" t="s">
        <v>71</v>
      </c>
      <c r="H4765" s="4" t="s">
        <v>29206</v>
      </c>
      <c r="I4765" s="4" t="s">
        <v>22</v>
      </c>
      <c r="J4765" s="4" t="s">
        <v>29207</v>
      </c>
      <c r="K4765" s="4" t="s">
        <v>29208</v>
      </c>
      <c r="L4765" s="4" t="s">
        <v>10998</v>
      </c>
      <c r="M4765" s="4" t="s">
        <v>73</v>
      </c>
      <c r="N4765" s="4" t="s">
        <v>29265</v>
      </c>
      <c r="O4765" s="4" t="s">
        <v>29266</v>
      </c>
      <c r="P4765" s="4" t="s">
        <v>29267</v>
      </c>
      <c r="Q4765" s="4" t="s">
        <v>663</v>
      </c>
      <c r="R4765" s="4" t="s">
        <v>39876</v>
      </c>
      <c r="S4765" s="4" t="s">
        <v>39876</v>
      </c>
      <c r="T4765" s="4" t="s">
        <v>39876</v>
      </c>
    </row>
    <row r="4766" spans="1:20">
      <c r="A4766" s="31">
        <v>20410729725</v>
      </c>
      <c r="B4766" s="4" t="s">
        <v>29209</v>
      </c>
      <c r="C4766" s="4" t="s">
        <v>29249</v>
      </c>
      <c r="D4766" s="4" t="s">
        <v>39211</v>
      </c>
      <c r="E4766" s="4" t="s">
        <v>71</v>
      </c>
      <c r="F4766" s="4" t="s">
        <v>29209</v>
      </c>
      <c r="G4766" s="4" t="s">
        <v>71</v>
      </c>
      <c r="H4766" s="4" t="s">
        <v>29209</v>
      </c>
      <c r="I4766" s="4" t="s">
        <v>22</v>
      </c>
      <c r="J4766" s="4" t="s">
        <v>7185</v>
      </c>
      <c r="K4766" s="4" t="s">
        <v>29210</v>
      </c>
      <c r="L4766" s="4" t="s">
        <v>14113</v>
      </c>
      <c r="M4766" s="4" t="s">
        <v>73</v>
      </c>
      <c r="N4766" s="4" t="s">
        <v>29303</v>
      </c>
      <c r="O4766" s="4" t="s">
        <v>29304</v>
      </c>
      <c r="P4766" s="4" t="s">
        <v>29305</v>
      </c>
      <c r="Q4766" s="4" t="s">
        <v>5385</v>
      </c>
      <c r="R4766" s="4" t="s">
        <v>39876</v>
      </c>
      <c r="S4766" s="4" t="s">
        <v>39876</v>
      </c>
      <c r="T4766" s="4" t="s">
        <v>39876</v>
      </c>
    </row>
    <row r="4767" spans="1:20">
      <c r="A4767" s="31">
        <v>19431001395</v>
      </c>
      <c r="B4767" s="4" t="s">
        <v>29211</v>
      </c>
      <c r="C4767" s="4" t="s">
        <v>39876</v>
      </c>
      <c r="D4767" s="4" t="s">
        <v>39876</v>
      </c>
      <c r="E4767" s="4" t="s">
        <v>2835</v>
      </c>
      <c r="F4767" s="4" t="s">
        <v>39745</v>
      </c>
      <c r="G4767" s="4" t="s">
        <v>2835</v>
      </c>
      <c r="H4767" s="4" t="s">
        <v>39746</v>
      </c>
      <c r="I4767" s="4" t="s">
        <v>22</v>
      </c>
      <c r="J4767" s="4" t="s">
        <v>29212</v>
      </c>
      <c r="K4767" s="4" t="s">
        <v>29213</v>
      </c>
      <c r="L4767" s="4" t="s">
        <v>16413</v>
      </c>
      <c r="M4767" s="4" t="s">
        <v>39876</v>
      </c>
      <c r="N4767" s="4" t="s">
        <v>39876</v>
      </c>
      <c r="O4767" s="4" t="s">
        <v>39876</v>
      </c>
      <c r="P4767" s="4" t="s">
        <v>39876</v>
      </c>
      <c r="Q4767" s="4" t="s">
        <v>39876</v>
      </c>
      <c r="R4767" s="4" t="s">
        <v>2836</v>
      </c>
      <c r="S4767" s="4" t="s">
        <v>2836</v>
      </c>
      <c r="T4767" s="4" t="s">
        <v>39876</v>
      </c>
    </row>
    <row r="4768" spans="1:20">
      <c r="A4768" s="31">
        <v>20400902027</v>
      </c>
      <c r="B4768" s="4" t="s">
        <v>29268</v>
      </c>
      <c r="C4768" s="4" t="s">
        <v>29306</v>
      </c>
      <c r="D4768" s="4" t="s">
        <v>30545</v>
      </c>
      <c r="E4768" s="4" t="s">
        <v>71</v>
      </c>
      <c r="F4768" s="4" t="s">
        <v>29268</v>
      </c>
      <c r="G4768" s="4" t="s">
        <v>71</v>
      </c>
      <c r="H4768" s="4" t="s">
        <v>29268</v>
      </c>
      <c r="I4768" s="4" t="s">
        <v>22</v>
      </c>
      <c r="J4768" s="4" t="s">
        <v>29269</v>
      </c>
      <c r="K4768" s="4" t="s">
        <v>29270</v>
      </c>
      <c r="L4768" s="4" t="s">
        <v>14113</v>
      </c>
      <c r="M4768" s="4" t="s">
        <v>73</v>
      </c>
      <c r="N4768" s="4" t="s">
        <v>29307</v>
      </c>
      <c r="O4768" s="4" t="s">
        <v>29308</v>
      </c>
      <c r="P4768" s="4" t="s">
        <v>29309</v>
      </c>
      <c r="Q4768" s="4" t="s">
        <v>663</v>
      </c>
      <c r="R4768" s="4" t="s">
        <v>39876</v>
      </c>
      <c r="S4768" s="4" t="s">
        <v>39876</v>
      </c>
      <c r="T4768" s="4" t="s">
        <v>39876</v>
      </c>
    </row>
    <row r="4769" spans="1:20">
      <c r="A4769" s="31">
        <v>19431001403</v>
      </c>
      <c r="B4769" s="4" t="s">
        <v>29271</v>
      </c>
      <c r="C4769" s="4" t="s">
        <v>29306</v>
      </c>
      <c r="D4769" s="4" t="s">
        <v>42218</v>
      </c>
      <c r="E4769" s="4" t="s">
        <v>71</v>
      </c>
      <c r="F4769" s="4" t="s">
        <v>29271</v>
      </c>
      <c r="G4769" s="4" t="s">
        <v>71</v>
      </c>
      <c r="H4769" s="4" t="s">
        <v>29271</v>
      </c>
      <c r="I4769" s="4" t="s">
        <v>22</v>
      </c>
      <c r="J4769" s="4" t="s">
        <v>29272</v>
      </c>
      <c r="K4769" s="4" t="s">
        <v>29273</v>
      </c>
      <c r="L4769" s="4" t="s">
        <v>26793</v>
      </c>
      <c r="M4769" s="4" t="s">
        <v>73</v>
      </c>
      <c r="N4769" s="4" t="s">
        <v>7231</v>
      </c>
      <c r="O4769" s="4" t="s">
        <v>29310</v>
      </c>
      <c r="P4769" s="4" t="s">
        <v>29311</v>
      </c>
      <c r="Q4769" s="4" t="s">
        <v>922</v>
      </c>
      <c r="R4769" s="4" t="s">
        <v>39876</v>
      </c>
      <c r="S4769" s="4" t="s">
        <v>39876</v>
      </c>
      <c r="T4769" s="4" t="s">
        <v>39876</v>
      </c>
    </row>
    <row r="4770" spans="1:20">
      <c r="A4770" s="31">
        <v>19431001049</v>
      </c>
      <c r="B4770" s="4" t="s">
        <v>29274</v>
      </c>
      <c r="C4770" s="4" t="s">
        <v>29306</v>
      </c>
      <c r="D4770" s="4" t="s">
        <v>35585</v>
      </c>
      <c r="E4770" s="4" t="s">
        <v>71</v>
      </c>
      <c r="F4770" s="4" t="s">
        <v>29274</v>
      </c>
      <c r="G4770" s="4" t="s">
        <v>71</v>
      </c>
      <c r="H4770" s="4" t="s">
        <v>29274</v>
      </c>
      <c r="I4770" s="4" t="s">
        <v>22</v>
      </c>
      <c r="J4770" s="4" t="s">
        <v>12890</v>
      </c>
      <c r="K4770" s="4" t="s">
        <v>29275</v>
      </c>
      <c r="L4770" s="4" t="s">
        <v>26793</v>
      </c>
      <c r="M4770" s="4" t="s">
        <v>73</v>
      </c>
      <c r="N4770" s="4" t="s">
        <v>21165</v>
      </c>
      <c r="O4770" s="4" t="s">
        <v>29312</v>
      </c>
      <c r="P4770" s="4" t="s">
        <v>29313</v>
      </c>
      <c r="Q4770" s="4" t="s">
        <v>922</v>
      </c>
      <c r="R4770" s="4" t="s">
        <v>39876</v>
      </c>
      <c r="S4770" s="4" t="s">
        <v>39876</v>
      </c>
      <c r="T4770" s="4" t="s">
        <v>39876</v>
      </c>
    </row>
    <row r="4771" spans="1:20">
      <c r="A4771" s="31">
        <v>19431001338</v>
      </c>
      <c r="B4771" s="4" t="s">
        <v>29276</v>
      </c>
      <c r="C4771" s="4" t="s">
        <v>29306</v>
      </c>
      <c r="D4771" s="4" t="s">
        <v>30546</v>
      </c>
      <c r="E4771" s="4" t="s">
        <v>2835</v>
      </c>
      <c r="F4771" s="4" t="s">
        <v>36964</v>
      </c>
      <c r="G4771" s="4" t="s">
        <v>3020</v>
      </c>
      <c r="H4771" s="4" t="s">
        <v>36966</v>
      </c>
      <c r="I4771" s="4" t="s">
        <v>22</v>
      </c>
      <c r="J4771" s="4" t="s">
        <v>29277</v>
      </c>
      <c r="K4771" s="4" t="s">
        <v>29278</v>
      </c>
      <c r="L4771" s="4" t="s">
        <v>93</v>
      </c>
      <c r="M4771" s="4" t="s">
        <v>73</v>
      </c>
      <c r="N4771" s="4" t="s">
        <v>29314</v>
      </c>
      <c r="O4771" s="4" t="s">
        <v>29315</v>
      </c>
      <c r="P4771" s="4" t="s">
        <v>29316</v>
      </c>
      <c r="Q4771" s="4" t="s">
        <v>922</v>
      </c>
      <c r="R4771" s="4" t="s">
        <v>3021</v>
      </c>
      <c r="S4771" s="4" t="s">
        <v>2836</v>
      </c>
      <c r="T4771" s="4" t="s">
        <v>39876</v>
      </c>
    </row>
    <row r="4772" spans="1:20">
      <c r="A4772" s="31">
        <v>19431001023</v>
      </c>
      <c r="B4772" s="4" t="s">
        <v>29279</v>
      </c>
      <c r="C4772" s="4" t="s">
        <v>29306</v>
      </c>
      <c r="D4772" s="4" t="s">
        <v>32524</v>
      </c>
      <c r="E4772" s="4" t="s">
        <v>2835</v>
      </c>
      <c r="F4772" s="4" t="s">
        <v>36964</v>
      </c>
      <c r="G4772" s="4" t="s">
        <v>3020</v>
      </c>
      <c r="H4772" s="4" t="s">
        <v>36966</v>
      </c>
      <c r="I4772" s="4" t="s">
        <v>22</v>
      </c>
      <c r="J4772" s="4" t="s">
        <v>29280</v>
      </c>
      <c r="K4772" s="4" t="s">
        <v>29281</v>
      </c>
      <c r="L4772" s="4" t="s">
        <v>93</v>
      </c>
      <c r="M4772" s="4" t="s">
        <v>73</v>
      </c>
      <c r="N4772" s="4" t="s">
        <v>29317</v>
      </c>
      <c r="O4772" s="4" t="s">
        <v>29318</v>
      </c>
      <c r="P4772" s="4" t="s">
        <v>29319</v>
      </c>
      <c r="Q4772" s="4" t="s">
        <v>922</v>
      </c>
      <c r="R4772" s="4" t="s">
        <v>3021</v>
      </c>
      <c r="S4772" s="4" t="s">
        <v>2836</v>
      </c>
      <c r="T4772" s="4" t="s">
        <v>39876</v>
      </c>
    </row>
    <row r="4773" spans="1:20">
      <c r="A4773" s="31">
        <v>20400902043</v>
      </c>
      <c r="B4773" s="4" t="s">
        <v>29282</v>
      </c>
      <c r="C4773" s="4" t="s">
        <v>29306</v>
      </c>
      <c r="D4773" s="4" t="s">
        <v>42219</v>
      </c>
      <c r="E4773" s="4" t="s">
        <v>71</v>
      </c>
      <c r="F4773" s="4" t="s">
        <v>29282</v>
      </c>
      <c r="G4773" s="4" t="s">
        <v>71</v>
      </c>
      <c r="H4773" s="4" t="s">
        <v>29282</v>
      </c>
      <c r="I4773" s="4" t="s">
        <v>22</v>
      </c>
      <c r="J4773" s="4" t="s">
        <v>29283</v>
      </c>
      <c r="K4773" s="4" t="s">
        <v>29284</v>
      </c>
      <c r="L4773" s="4" t="s">
        <v>7436</v>
      </c>
      <c r="M4773" s="4" t="s">
        <v>73</v>
      </c>
      <c r="N4773" s="4" t="s">
        <v>29320</v>
      </c>
      <c r="O4773" s="4" t="s">
        <v>29321</v>
      </c>
      <c r="P4773" s="4" t="s">
        <v>29322</v>
      </c>
      <c r="Q4773" s="4" t="s">
        <v>663</v>
      </c>
      <c r="R4773" s="4" t="s">
        <v>39876</v>
      </c>
      <c r="S4773" s="4" t="s">
        <v>39876</v>
      </c>
      <c r="T4773" s="4" t="s">
        <v>39876</v>
      </c>
    </row>
    <row r="4774" spans="1:20">
      <c r="A4774" s="31">
        <v>20400902852</v>
      </c>
      <c r="B4774" s="4" t="s">
        <v>29285</v>
      </c>
      <c r="C4774" s="4" t="s">
        <v>29306</v>
      </c>
      <c r="D4774" s="4" t="s">
        <v>30547</v>
      </c>
      <c r="E4774" s="4" t="s">
        <v>71</v>
      </c>
      <c r="F4774" s="4" t="s">
        <v>29285</v>
      </c>
      <c r="G4774" s="4" t="s">
        <v>71</v>
      </c>
      <c r="H4774" s="4" t="s">
        <v>29285</v>
      </c>
      <c r="I4774" s="4" t="s">
        <v>22</v>
      </c>
      <c r="J4774" s="4" t="s">
        <v>29286</v>
      </c>
      <c r="K4774" s="4" t="s">
        <v>29287</v>
      </c>
      <c r="L4774" s="4" t="s">
        <v>21383</v>
      </c>
      <c r="M4774" s="4" t="s">
        <v>73</v>
      </c>
      <c r="N4774" s="4" t="s">
        <v>29323</v>
      </c>
      <c r="O4774" s="4" t="s">
        <v>29324</v>
      </c>
      <c r="P4774" s="4" t="s">
        <v>29325</v>
      </c>
      <c r="Q4774" s="4" t="s">
        <v>663</v>
      </c>
      <c r="R4774" s="4" t="s">
        <v>39876</v>
      </c>
      <c r="S4774" s="4" t="s">
        <v>39876</v>
      </c>
      <c r="T4774" s="4" t="s">
        <v>39876</v>
      </c>
    </row>
    <row r="4775" spans="1:20">
      <c r="A4775" s="31">
        <v>20400902894</v>
      </c>
      <c r="B4775" s="4" t="s">
        <v>29288</v>
      </c>
      <c r="C4775" s="4" t="s">
        <v>29306</v>
      </c>
      <c r="D4775" s="4" t="s">
        <v>42220</v>
      </c>
      <c r="E4775" s="4" t="s">
        <v>71</v>
      </c>
      <c r="F4775" s="4" t="s">
        <v>29288</v>
      </c>
      <c r="G4775" s="4" t="s">
        <v>71</v>
      </c>
      <c r="H4775" s="4" t="s">
        <v>29288</v>
      </c>
      <c r="I4775" s="4" t="s">
        <v>22</v>
      </c>
      <c r="J4775" s="4" t="s">
        <v>10064</v>
      </c>
      <c r="K4775" s="4" t="s">
        <v>29289</v>
      </c>
      <c r="L4775" s="4" t="s">
        <v>19152</v>
      </c>
      <c r="M4775" s="4" t="s">
        <v>73</v>
      </c>
      <c r="N4775" s="4" t="s">
        <v>29326</v>
      </c>
      <c r="O4775" s="4" t="s">
        <v>29327</v>
      </c>
      <c r="P4775" s="4" t="s">
        <v>29328</v>
      </c>
      <c r="Q4775" s="4" t="s">
        <v>663</v>
      </c>
      <c r="R4775" s="4" t="s">
        <v>39876</v>
      </c>
      <c r="S4775" s="4" t="s">
        <v>39876</v>
      </c>
      <c r="T4775" s="4" t="s">
        <v>39876</v>
      </c>
    </row>
    <row r="4776" spans="1:20">
      <c r="A4776" s="31">
        <v>20400902936</v>
      </c>
      <c r="B4776" s="4" t="s">
        <v>29329</v>
      </c>
      <c r="C4776" s="4" t="s">
        <v>29330</v>
      </c>
      <c r="D4776" s="4" t="s">
        <v>42221</v>
      </c>
      <c r="E4776" s="4" t="s">
        <v>71</v>
      </c>
      <c r="F4776" s="4" t="s">
        <v>29329</v>
      </c>
      <c r="G4776" s="4" t="s">
        <v>71</v>
      </c>
      <c r="H4776" s="4" t="s">
        <v>29329</v>
      </c>
      <c r="I4776" s="4" t="s">
        <v>22</v>
      </c>
      <c r="J4776" s="4" t="s">
        <v>3569</v>
      </c>
      <c r="K4776" s="4" t="s">
        <v>29331</v>
      </c>
      <c r="L4776" s="4" t="s">
        <v>26793</v>
      </c>
      <c r="M4776" s="4" t="s">
        <v>73</v>
      </c>
      <c r="N4776" s="4" t="s">
        <v>29332</v>
      </c>
      <c r="O4776" s="4" t="s">
        <v>29333</v>
      </c>
      <c r="P4776" s="4" t="s">
        <v>29334</v>
      </c>
      <c r="Q4776" s="4" t="s">
        <v>663</v>
      </c>
      <c r="R4776" s="4" t="s">
        <v>39876</v>
      </c>
      <c r="S4776" s="4" t="s">
        <v>39876</v>
      </c>
      <c r="T4776" s="4" t="s">
        <v>39876</v>
      </c>
    </row>
    <row r="4777" spans="1:20">
      <c r="A4777" s="31">
        <v>20400902738</v>
      </c>
      <c r="B4777" s="4" t="s">
        <v>29335</v>
      </c>
      <c r="C4777" s="4" t="s">
        <v>29330</v>
      </c>
      <c r="D4777" s="4" t="s">
        <v>42222</v>
      </c>
      <c r="E4777" s="4" t="s">
        <v>71</v>
      </c>
      <c r="F4777" s="4" t="s">
        <v>29335</v>
      </c>
      <c r="G4777" s="4" t="s">
        <v>71</v>
      </c>
      <c r="H4777" s="4" t="s">
        <v>29335</v>
      </c>
      <c r="I4777" s="4" t="s">
        <v>22</v>
      </c>
      <c r="J4777" s="4" t="s">
        <v>29336</v>
      </c>
      <c r="K4777" s="4" t="s">
        <v>29337</v>
      </c>
      <c r="L4777" s="4" t="s">
        <v>26793</v>
      </c>
      <c r="M4777" s="4" t="s">
        <v>73</v>
      </c>
      <c r="N4777" s="4" t="s">
        <v>26331</v>
      </c>
      <c r="O4777" s="4" t="s">
        <v>29389</v>
      </c>
      <c r="P4777" s="4" t="s">
        <v>29390</v>
      </c>
      <c r="Q4777" s="4" t="s">
        <v>663</v>
      </c>
      <c r="R4777" s="4" t="s">
        <v>39876</v>
      </c>
      <c r="S4777" s="4" t="s">
        <v>39876</v>
      </c>
      <c r="T4777" s="4" t="s">
        <v>39876</v>
      </c>
    </row>
    <row r="4778" spans="1:20">
      <c r="A4778" s="31">
        <v>20400902779</v>
      </c>
      <c r="B4778" s="4" t="s">
        <v>29338</v>
      </c>
      <c r="C4778" s="4" t="s">
        <v>29330</v>
      </c>
      <c r="D4778" s="4" t="s">
        <v>42223</v>
      </c>
      <c r="E4778" s="4" t="s">
        <v>71</v>
      </c>
      <c r="F4778" s="4" t="s">
        <v>29338</v>
      </c>
      <c r="G4778" s="4" t="s">
        <v>71</v>
      </c>
      <c r="H4778" s="4" t="s">
        <v>29338</v>
      </c>
      <c r="I4778" s="4" t="s">
        <v>22</v>
      </c>
      <c r="J4778" s="4" t="s">
        <v>29339</v>
      </c>
      <c r="K4778" s="4" t="s">
        <v>29340</v>
      </c>
      <c r="L4778" s="4" t="s">
        <v>26793</v>
      </c>
      <c r="M4778" s="4" t="s">
        <v>73</v>
      </c>
      <c r="N4778" s="4" t="s">
        <v>18239</v>
      </c>
      <c r="O4778" s="4" t="s">
        <v>29391</v>
      </c>
      <c r="P4778" s="4" t="s">
        <v>29392</v>
      </c>
      <c r="Q4778" s="4" t="s">
        <v>663</v>
      </c>
      <c r="R4778" s="4" t="s">
        <v>39876</v>
      </c>
      <c r="S4778" s="4" t="s">
        <v>39876</v>
      </c>
      <c r="T4778" s="4" t="s">
        <v>39876</v>
      </c>
    </row>
    <row r="4779" spans="1:20">
      <c r="A4779" s="31">
        <v>20400902811</v>
      </c>
      <c r="B4779" s="4" t="s">
        <v>29341</v>
      </c>
      <c r="C4779" s="4" t="s">
        <v>29330</v>
      </c>
      <c r="D4779" s="4" t="s">
        <v>42224</v>
      </c>
      <c r="E4779" s="4" t="s">
        <v>71</v>
      </c>
      <c r="F4779" s="4" t="s">
        <v>29341</v>
      </c>
      <c r="G4779" s="4" t="s">
        <v>71</v>
      </c>
      <c r="H4779" s="4" t="s">
        <v>29341</v>
      </c>
      <c r="I4779" s="4" t="s">
        <v>22</v>
      </c>
      <c r="J4779" s="4" t="s">
        <v>29342</v>
      </c>
      <c r="K4779" s="4" t="s">
        <v>29343</v>
      </c>
      <c r="L4779" s="4" t="s">
        <v>21383</v>
      </c>
      <c r="M4779" s="4" t="s">
        <v>73</v>
      </c>
      <c r="N4779" s="4" t="s">
        <v>29393</v>
      </c>
      <c r="O4779" s="4" t="s">
        <v>29394</v>
      </c>
      <c r="P4779" s="4" t="s">
        <v>29395</v>
      </c>
      <c r="Q4779" s="4" t="s">
        <v>663</v>
      </c>
      <c r="R4779" s="4" t="s">
        <v>39876</v>
      </c>
      <c r="S4779" s="4" t="s">
        <v>39876</v>
      </c>
      <c r="T4779" s="4" t="s">
        <v>39876</v>
      </c>
    </row>
    <row r="4780" spans="1:20">
      <c r="A4780" s="31">
        <v>20400902217</v>
      </c>
      <c r="B4780" s="4" t="s">
        <v>29344</v>
      </c>
      <c r="C4780" s="4" t="s">
        <v>29330</v>
      </c>
      <c r="D4780" s="4" t="s">
        <v>35586</v>
      </c>
      <c r="E4780" s="4" t="s">
        <v>71</v>
      </c>
      <c r="F4780" s="4" t="s">
        <v>29344</v>
      </c>
      <c r="G4780" s="4" t="s">
        <v>71</v>
      </c>
      <c r="H4780" s="4" t="s">
        <v>29344</v>
      </c>
      <c r="I4780" s="4" t="s">
        <v>22</v>
      </c>
      <c r="J4780" s="4" t="s">
        <v>29345</v>
      </c>
      <c r="K4780" s="4" t="s">
        <v>29346</v>
      </c>
      <c r="L4780" s="4" t="s">
        <v>8507</v>
      </c>
      <c r="M4780" s="4" t="s">
        <v>73</v>
      </c>
      <c r="N4780" s="4" t="s">
        <v>29396</v>
      </c>
      <c r="O4780" s="4" t="s">
        <v>29397</v>
      </c>
      <c r="P4780" s="4" t="s">
        <v>29398</v>
      </c>
      <c r="Q4780" s="4" t="s">
        <v>663</v>
      </c>
      <c r="R4780" s="4" t="s">
        <v>39876</v>
      </c>
      <c r="S4780" s="4" t="s">
        <v>39876</v>
      </c>
      <c r="T4780" s="4" t="s">
        <v>39876</v>
      </c>
    </row>
    <row r="4781" spans="1:20">
      <c r="A4781" s="31">
        <v>20400902175</v>
      </c>
      <c r="B4781" s="4" t="s">
        <v>29347</v>
      </c>
      <c r="C4781" s="4" t="s">
        <v>29330</v>
      </c>
      <c r="D4781" s="4" t="s">
        <v>42225</v>
      </c>
      <c r="E4781" s="4" t="s">
        <v>71</v>
      </c>
      <c r="F4781" s="4" t="s">
        <v>29347</v>
      </c>
      <c r="G4781" s="4" t="s">
        <v>71</v>
      </c>
      <c r="H4781" s="4" t="s">
        <v>29347</v>
      </c>
      <c r="I4781" s="4" t="s">
        <v>22</v>
      </c>
      <c r="J4781" s="4" t="s">
        <v>29348</v>
      </c>
      <c r="K4781" s="4" t="s">
        <v>29349</v>
      </c>
      <c r="L4781" s="4" t="s">
        <v>8507</v>
      </c>
      <c r="M4781" s="4" t="s">
        <v>73</v>
      </c>
      <c r="N4781" s="4" t="s">
        <v>29399</v>
      </c>
      <c r="O4781" s="4" t="s">
        <v>29400</v>
      </c>
      <c r="P4781" s="4" t="s">
        <v>29401</v>
      </c>
      <c r="Q4781" s="4" t="s">
        <v>663</v>
      </c>
      <c r="R4781" s="4" t="s">
        <v>39876</v>
      </c>
      <c r="S4781" s="4" t="s">
        <v>39876</v>
      </c>
      <c r="T4781" s="4" t="s">
        <v>39876</v>
      </c>
    </row>
    <row r="4782" spans="1:20">
      <c r="A4782" s="31">
        <v>20400890354</v>
      </c>
      <c r="B4782" s="4" t="s">
        <v>29350</v>
      </c>
      <c r="C4782" s="4" t="s">
        <v>29330</v>
      </c>
      <c r="D4782" s="4" t="s">
        <v>42226</v>
      </c>
      <c r="E4782" s="4" t="s">
        <v>71</v>
      </c>
      <c r="F4782" s="4" t="s">
        <v>29350</v>
      </c>
      <c r="G4782" s="4" t="s">
        <v>71</v>
      </c>
      <c r="H4782" s="4" t="s">
        <v>29350</v>
      </c>
      <c r="I4782" s="4" t="s">
        <v>22</v>
      </c>
      <c r="J4782" s="4" t="s">
        <v>29351</v>
      </c>
      <c r="K4782" s="4" t="s">
        <v>29352</v>
      </c>
      <c r="L4782" s="4" t="s">
        <v>8048</v>
      </c>
      <c r="M4782" s="4" t="s">
        <v>73</v>
      </c>
      <c r="N4782" s="4" t="s">
        <v>29449</v>
      </c>
      <c r="O4782" s="4" t="s">
        <v>29450</v>
      </c>
      <c r="P4782" s="4" t="s">
        <v>29451</v>
      </c>
      <c r="Q4782" s="4" t="s">
        <v>922</v>
      </c>
      <c r="R4782" s="4" t="s">
        <v>39876</v>
      </c>
      <c r="S4782" s="4" t="s">
        <v>39876</v>
      </c>
      <c r="T4782" s="4" t="s">
        <v>39876</v>
      </c>
    </row>
    <row r="4783" spans="1:20">
      <c r="A4783" s="31">
        <v>20410729857</v>
      </c>
      <c r="B4783" s="4" t="s">
        <v>29353</v>
      </c>
      <c r="C4783" s="4" t="s">
        <v>29330</v>
      </c>
      <c r="D4783" s="4" t="s">
        <v>42227</v>
      </c>
      <c r="E4783" s="4" t="s">
        <v>71</v>
      </c>
      <c r="F4783" s="4" t="s">
        <v>29353</v>
      </c>
      <c r="G4783" s="4" t="s">
        <v>71</v>
      </c>
      <c r="H4783" s="4" t="s">
        <v>29353</v>
      </c>
      <c r="I4783" s="4" t="s">
        <v>22</v>
      </c>
      <c r="J4783" s="4" t="s">
        <v>29354</v>
      </c>
      <c r="K4783" s="4" t="s">
        <v>29355</v>
      </c>
      <c r="L4783" s="4" t="s">
        <v>23295</v>
      </c>
      <c r="M4783" s="4" t="s">
        <v>73</v>
      </c>
      <c r="N4783" s="4" t="s">
        <v>11787</v>
      </c>
      <c r="O4783" s="4" t="s">
        <v>29736</v>
      </c>
      <c r="P4783" s="4" t="s">
        <v>29737</v>
      </c>
      <c r="Q4783" s="4" t="s">
        <v>5385</v>
      </c>
      <c r="R4783" s="4" t="s">
        <v>39876</v>
      </c>
      <c r="S4783" s="4" t="s">
        <v>39876</v>
      </c>
      <c r="T4783" s="4" t="s">
        <v>39876</v>
      </c>
    </row>
    <row r="4784" spans="1:20">
      <c r="A4784" s="31">
        <v>20400902654</v>
      </c>
      <c r="B4784" s="4" t="s">
        <v>29356</v>
      </c>
      <c r="C4784" s="4" t="s">
        <v>29402</v>
      </c>
      <c r="D4784" s="4" t="s">
        <v>42228</v>
      </c>
      <c r="E4784" s="4" t="s">
        <v>71</v>
      </c>
      <c r="F4784" s="4" t="s">
        <v>29356</v>
      </c>
      <c r="G4784" s="4" t="s">
        <v>71</v>
      </c>
      <c r="H4784" s="4" t="s">
        <v>29356</v>
      </c>
      <c r="I4784" s="4" t="s">
        <v>22</v>
      </c>
      <c r="J4784" s="4" t="s">
        <v>29357</v>
      </c>
      <c r="K4784" s="4" t="s">
        <v>29358</v>
      </c>
      <c r="L4784" s="4" t="s">
        <v>23295</v>
      </c>
      <c r="M4784" s="4" t="s">
        <v>73</v>
      </c>
      <c r="N4784" s="4" t="s">
        <v>29403</v>
      </c>
      <c r="O4784" s="4" t="s">
        <v>29404</v>
      </c>
      <c r="P4784" s="4" t="s">
        <v>29405</v>
      </c>
      <c r="Q4784" s="4" t="s">
        <v>663</v>
      </c>
      <c r="R4784" s="4" t="s">
        <v>39876</v>
      </c>
      <c r="S4784" s="4" t="s">
        <v>39876</v>
      </c>
      <c r="T4784" s="4" t="s">
        <v>39876</v>
      </c>
    </row>
    <row r="4785" spans="1:20">
      <c r="A4785" s="31">
        <v>20400902613</v>
      </c>
      <c r="B4785" s="4" t="s">
        <v>29359</v>
      </c>
      <c r="C4785" s="4" t="s">
        <v>29402</v>
      </c>
      <c r="D4785" s="4" t="s">
        <v>32525</v>
      </c>
      <c r="E4785" s="4" t="s">
        <v>71</v>
      </c>
      <c r="F4785" s="4" t="s">
        <v>29359</v>
      </c>
      <c r="G4785" s="4" t="s">
        <v>71</v>
      </c>
      <c r="H4785" s="4" t="s">
        <v>29359</v>
      </c>
      <c r="I4785" s="4" t="s">
        <v>22</v>
      </c>
      <c r="J4785" s="4" t="s">
        <v>29360</v>
      </c>
      <c r="K4785" s="4" t="s">
        <v>29361</v>
      </c>
      <c r="L4785" s="4" t="s">
        <v>23295</v>
      </c>
      <c r="M4785" s="4" t="s">
        <v>73</v>
      </c>
      <c r="N4785" s="4" t="s">
        <v>29406</v>
      </c>
      <c r="O4785" s="4" t="s">
        <v>29407</v>
      </c>
      <c r="P4785" s="4" t="s">
        <v>29408</v>
      </c>
      <c r="Q4785" s="4" t="s">
        <v>663</v>
      </c>
      <c r="R4785" s="4" t="s">
        <v>39876</v>
      </c>
      <c r="S4785" s="4" t="s">
        <v>39876</v>
      </c>
      <c r="T4785" s="4" t="s">
        <v>39876</v>
      </c>
    </row>
    <row r="4786" spans="1:20">
      <c r="A4786" s="31">
        <v>20400890388</v>
      </c>
      <c r="B4786" s="4" t="s">
        <v>29362</v>
      </c>
      <c r="C4786" s="4" t="s">
        <v>29402</v>
      </c>
      <c r="D4786" s="4" t="s">
        <v>42229</v>
      </c>
      <c r="E4786" s="4" t="s">
        <v>71</v>
      </c>
      <c r="F4786" s="4" t="s">
        <v>29362</v>
      </c>
      <c r="G4786" s="4" t="s">
        <v>71</v>
      </c>
      <c r="H4786" s="4" t="s">
        <v>29362</v>
      </c>
      <c r="I4786" s="4" t="s">
        <v>22</v>
      </c>
      <c r="J4786" s="4" t="s">
        <v>3668</v>
      </c>
      <c r="K4786" s="4" t="s">
        <v>29363</v>
      </c>
      <c r="L4786" s="4" t="s">
        <v>14113</v>
      </c>
      <c r="M4786" s="4" t="s">
        <v>73</v>
      </c>
      <c r="N4786" s="4" t="s">
        <v>29452</v>
      </c>
      <c r="O4786" s="4" t="s">
        <v>29453</v>
      </c>
      <c r="P4786" s="4" t="s">
        <v>29454</v>
      </c>
      <c r="Q4786" s="4" t="s">
        <v>922</v>
      </c>
      <c r="R4786" s="4" t="s">
        <v>39876</v>
      </c>
      <c r="S4786" s="4" t="s">
        <v>39876</v>
      </c>
      <c r="T4786" s="4" t="s">
        <v>39876</v>
      </c>
    </row>
    <row r="4787" spans="1:20">
      <c r="A4787" s="31">
        <v>20400902696</v>
      </c>
      <c r="B4787" s="4" t="s">
        <v>29364</v>
      </c>
      <c r="C4787" s="4" t="s">
        <v>29402</v>
      </c>
      <c r="D4787" s="4" t="s">
        <v>42230</v>
      </c>
      <c r="E4787" s="4" t="s">
        <v>71</v>
      </c>
      <c r="F4787" s="4" t="s">
        <v>29364</v>
      </c>
      <c r="G4787" s="4" t="s">
        <v>71</v>
      </c>
      <c r="H4787" s="4" t="s">
        <v>29364</v>
      </c>
      <c r="I4787" s="4" t="s">
        <v>22</v>
      </c>
      <c r="J4787" s="4" t="s">
        <v>29365</v>
      </c>
      <c r="K4787" s="4" t="s">
        <v>29366</v>
      </c>
      <c r="L4787" s="4" t="s">
        <v>72</v>
      </c>
      <c r="M4787" s="4" t="s">
        <v>73</v>
      </c>
      <c r="N4787" s="4" t="s">
        <v>18955</v>
      </c>
      <c r="O4787" s="4" t="s">
        <v>29409</v>
      </c>
      <c r="P4787" s="4" t="s">
        <v>29410</v>
      </c>
      <c r="Q4787" s="4" t="s">
        <v>663</v>
      </c>
      <c r="R4787" s="4" t="s">
        <v>39876</v>
      </c>
      <c r="S4787" s="4" t="s">
        <v>39876</v>
      </c>
      <c r="T4787" s="4" t="s">
        <v>39876</v>
      </c>
    </row>
    <row r="4788" spans="1:20">
      <c r="A4788" s="31">
        <v>20400902498</v>
      </c>
      <c r="B4788" s="4" t="s">
        <v>29367</v>
      </c>
      <c r="C4788" s="4" t="s">
        <v>29402</v>
      </c>
      <c r="D4788" s="4" t="s">
        <v>34262</v>
      </c>
      <c r="E4788" s="4" t="s">
        <v>71</v>
      </c>
      <c r="F4788" s="4" t="s">
        <v>29367</v>
      </c>
      <c r="G4788" s="4" t="s">
        <v>71</v>
      </c>
      <c r="H4788" s="4" t="s">
        <v>29367</v>
      </c>
      <c r="I4788" s="4" t="s">
        <v>22</v>
      </c>
      <c r="J4788" s="4" t="s">
        <v>29368</v>
      </c>
      <c r="K4788" s="4" t="s">
        <v>29369</v>
      </c>
      <c r="L4788" s="4" t="s">
        <v>16413</v>
      </c>
      <c r="M4788" s="4" t="s">
        <v>73</v>
      </c>
      <c r="N4788" s="4" t="s">
        <v>29411</v>
      </c>
      <c r="O4788" s="4" t="s">
        <v>29412</v>
      </c>
      <c r="P4788" s="4" t="s">
        <v>29413</v>
      </c>
      <c r="Q4788" s="4" t="s">
        <v>663</v>
      </c>
      <c r="R4788" s="4" t="s">
        <v>39876</v>
      </c>
      <c r="S4788" s="4" t="s">
        <v>39876</v>
      </c>
      <c r="T4788" s="4" t="s">
        <v>39876</v>
      </c>
    </row>
    <row r="4789" spans="1:20">
      <c r="A4789" s="31">
        <v>20400902530</v>
      </c>
      <c r="B4789" s="4" t="s">
        <v>29370</v>
      </c>
      <c r="C4789" s="4" t="s">
        <v>29402</v>
      </c>
      <c r="D4789" s="4" t="s">
        <v>32526</v>
      </c>
      <c r="E4789" s="4" t="s">
        <v>71</v>
      </c>
      <c r="F4789" s="4" t="s">
        <v>29370</v>
      </c>
      <c r="G4789" s="4" t="s">
        <v>71</v>
      </c>
      <c r="H4789" s="4" t="s">
        <v>29370</v>
      </c>
      <c r="I4789" s="4" t="s">
        <v>22</v>
      </c>
      <c r="J4789" s="4" t="s">
        <v>29371</v>
      </c>
      <c r="K4789" s="4" t="s">
        <v>29372</v>
      </c>
      <c r="L4789" s="4" t="s">
        <v>19152</v>
      </c>
      <c r="M4789" s="4" t="s">
        <v>73</v>
      </c>
      <c r="N4789" s="4" t="s">
        <v>29414</v>
      </c>
      <c r="O4789" s="4" t="s">
        <v>29415</v>
      </c>
      <c r="P4789" s="4" t="s">
        <v>29416</v>
      </c>
      <c r="Q4789" s="4" t="s">
        <v>663</v>
      </c>
      <c r="R4789" s="4" t="s">
        <v>39876</v>
      </c>
      <c r="S4789" s="4" t="s">
        <v>39876</v>
      </c>
      <c r="T4789" s="4" t="s">
        <v>39876</v>
      </c>
    </row>
    <row r="4790" spans="1:20">
      <c r="A4790" s="31">
        <v>20400902571</v>
      </c>
      <c r="B4790" s="4" t="s">
        <v>29373</v>
      </c>
      <c r="C4790" s="4" t="s">
        <v>29402</v>
      </c>
      <c r="D4790" s="4" t="s">
        <v>35587</v>
      </c>
      <c r="E4790" s="4" t="s">
        <v>71</v>
      </c>
      <c r="F4790" s="4" t="s">
        <v>29373</v>
      </c>
      <c r="G4790" s="4" t="s">
        <v>71</v>
      </c>
      <c r="H4790" s="4" t="s">
        <v>29373</v>
      </c>
      <c r="I4790" s="4" t="s">
        <v>22</v>
      </c>
      <c r="J4790" s="4" t="s">
        <v>23503</v>
      </c>
      <c r="K4790" s="4" t="s">
        <v>29374</v>
      </c>
      <c r="L4790" s="4" t="s">
        <v>21383</v>
      </c>
      <c r="M4790" s="4" t="s">
        <v>73</v>
      </c>
      <c r="N4790" s="4" t="s">
        <v>29417</v>
      </c>
      <c r="O4790" s="4" t="s">
        <v>29418</v>
      </c>
      <c r="P4790" s="4" t="s">
        <v>29419</v>
      </c>
      <c r="Q4790" s="4" t="s">
        <v>663</v>
      </c>
      <c r="R4790" s="4" t="s">
        <v>39876</v>
      </c>
      <c r="S4790" s="4" t="s">
        <v>39876</v>
      </c>
      <c r="T4790" s="4" t="s">
        <v>39876</v>
      </c>
    </row>
    <row r="4791" spans="1:20">
      <c r="A4791" s="31">
        <v>20400902373</v>
      </c>
      <c r="B4791" s="4" t="s">
        <v>29375</v>
      </c>
      <c r="C4791" s="4" t="s">
        <v>29402</v>
      </c>
      <c r="D4791" s="4" t="s">
        <v>42231</v>
      </c>
      <c r="E4791" s="4" t="s">
        <v>71</v>
      </c>
      <c r="F4791" s="4" t="s">
        <v>29375</v>
      </c>
      <c r="G4791" s="4" t="s">
        <v>71</v>
      </c>
      <c r="H4791" s="4" t="s">
        <v>29375</v>
      </c>
      <c r="I4791" s="4" t="s">
        <v>22</v>
      </c>
      <c r="J4791" s="4" t="s">
        <v>21887</v>
      </c>
      <c r="K4791" s="4" t="s">
        <v>29376</v>
      </c>
      <c r="L4791" s="4" t="s">
        <v>26793</v>
      </c>
      <c r="M4791" s="4" t="s">
        <v>73</v>
      </c>
      <c r="N4791" s="4" t="s">
        <v>29420</v>
      </c>
      <c r="O4791" s="4" t="s">
        <v>29421</v>
      </c>
      <c r="P4791" s="4" t="s">
        <v>29422</v>
      </c>
      <c r="Q4791" s="4" t="s">
        <v>663</v>
      </c>
      <c r="R4791" s="4" t="s">
        <v>39876</v>
      </c>
      <c r="S4791" s="4" t="s">
        <v>39876</v>
      </c>
      <c r="T4791" s="4" t="s">
        <v>39876</v>
      </c>
    </row>
    <row r="4792" spans="1:20">
      <c r="A4792" s="31">
        <v>20400890297</v>
      </c>
      <c r="B4792" s="4" t="s">
        <v>29377</v>
      </c>
      <c r="C4792" s="4" t="s">
        <v>29402</v>
      </c>
      <c r="D4792" s="4" t="s">
        <v>42232</v>
      </c>
      <c r="E4792" s="4" t="s">
        <v>71</v>
      </c>
      <c r="F4792" s="4" t="s">
        <v>29377</v>
      </c>
      <c r="G4792" s="4" t="s">
        <v>71</v>
      </c>
      <c r="H4792" s="4" t="s">
        <v>29377</v>
      </c>
      <c r="I4792" s="4" t="s">
        <v>22</v>
      </c>
      <c r="J4792" s="4" t="s">
        <v>20287</v>
      </c>
      <c r="K4792" s="4" t="s">
        <v>29378</v>
      </c>
      <c r="L4792" s="4" t="s">
        <v>21957</v>
      </c>
      <c r="M4792" s="4" t="s">
        <v>73</v>
      </c>
      <c r="N4792" s="4" t="s">
        <v>29455</v>
      </c>
      <c r="O4792" s="4" t="s">
        <v>29456</v>
      </c>
      <c r="P4792" s="4" t="s">
        <v>29457</v>
      </c>
      <c r="Q4792" s="4" t="s">
        <v>922</v>
      </c>
      <c r="R4792" s="4" t="s">
        <v>39876</v>
      </c>
      <c r="S4792" s="4" t="s">
        <v>39876</v>
      </c>
      <c r="T4792" s="4" t="s">
        <v>39876</v>
      </c>
    </row>
    <row r="4793" spans="1:20">
      <c r="A4793" s="31">
        <v>20410729691</v>
      </c>
      <c r="B4793" s="4" t="s">
        <v>29379</v>
      </c>
      <c r="C4793" s="4" t="s">
        <v>29402</v>
      </c>
      <c r="D4793" s="4" t="s">
        <v>37302</v>
      </c>
      <c r="E4793" s="4" t="s">
        <v>71</v>
      </c>
      <c r="F4793" s="4" t="s">
        <v>29379</v>
      </c>
      <c r="G4793" s="4" t="s">
        <v>71</v>
      </c>
      <c r="H4793" s="4" t="s">
        <v>29379</v>
      </c>
      <c r="I4793" s="4" t="s">
        <v>22</v>
      </c>
      <c r="J4793" s="4" t="s">
        <v>14915</v>
      </c>
      <c r="K4793" s="4" t="s">
        <v>14916</v>
      </c>
      <c r="L4793" s="4" t="s">
        <v>8507</v>
      </c>
      <c r="M4793" s="4" t="s">
        <v>73</v>
      </c>
      <c r="N4793" s="4" t="s">
        <v>29738</v>
      </c>
      <c r="O4793" s="4" t="s">
        <v>29739</v>
      </c>
      <c r="P4793" s="4" t="s">
        <v>29740</v>
      </c>
      <c r="Q4793" s="4" t="s">
        <v>5385</v>
      </c>
      <c r="R4793" s="4" t="s">
        <v>39876</v>
      </c>
      <c r="S4793" s="4" t="s">
        <v>39876</v>
      </c>
      <c r="T4793" s="4" t="s">
        <v>39876</v>
      </c>
    </row>
    <row r="4794" spans="1:20">
      <c r="A4794" s="31">
        <v>20400902415</v>
      </c>
      <c r="B4794" s="4" t="s">
        <v>29380</v>
      </c>
      <c r="C4794" s="4" t="s">
        <v>29402</v>
      </c>
      <c r="D4794" s="4" t="s">
        <v>32527</v>
      </c>
      <c r="E4794" s="4" t="s">
        <v>71</v>
      </c>
      <c r="F4794" s="4" t="s">
        <v>29380</v>
      </c>
      <c r="G4794" s="4" t="s">
        <v>71</v>
      </c>
      <c r="H4794" s="4" t="s">
        <v>29380</v>
      </c>
      <c r="I4794" s="4" t="s">
        <v>22</v>
      </c>
      <c r="J4794" s="4" t="s">
        <v>24943</v>
      </c>
      <c r="K4794" s="4" t="s">
        <v>29381</v>
      </c>
      <c r="L4794" s="4" t="s">
        <v>26793</v>
      </c>
      <c r="M4794" s="4" t="s">
        <v>73</v>
      </c>
      <c r="N4794" s="4" t="s">
        <v>4372</v>
      </c>
      <c r="O4794" s="4" t="s">
        <v>29423</v>
      </c>
      <c r="P4794" s="4" t="s">
        <v>29424</v>
      </c>
      <c r="Q4794" s="4" t="s">
        <v>663</v>
      </c>
      <c r="R4794" s="4" t="s">
        <v>39876</v>
      </c>
      <c r="S4794" s="4" t="s">
        <v>39876</v>
      </c>
      <c r="T4794" s="4" t="s">
        <v>39876</v>
      </c>
    </row>
    <row r="4795" spans="1:20">
      <c r="A4795" s="31">
        <v>20400902456</v>
      </c>
      <c r="B4795" s="4" t="s">
        <v>29382</v>
      </c>
      <c r="C4795" s="4" t="s">
        <v>29402</v>
      </c>
      <c r="D4795" s="4" t="s">
        <v>42233</v>
      </c>
      <c r="E4795" s="4" t="s">
        <v>71</v>
      </c>
      <c r="F4795" s="4" t="s">
        <v>29382</v>
      </c>
      <c r="G4795" s="4" t="s">
        <v>71</v>
      </c>
      <c r="H4795" s="4" t="s">
        <v>29382</v>
      </c>
      <c r="I4795" s="4" t="s">
        <v>22</v>
      </c>
      <c r="J4795" s="4" t="s">
        <v>29383</v>
      </c>
      <c r="K4795" s="4" t="s">
        <v>29384</v>
      </c>
      <c r="L4795" s="4" t="s">
        <v>21383</v>
      </c>
      <c r="M4795" s="4" t="s">
        <v>73</v>
      </c>
      <c r="N4795" s="4" t="s">
        <v>29425</v>
      </c>
      <c r="O4795" s="4" t="s">
        <v>29426</v>
      </c>
      <c r="P4795" s="4" t="s">
        <v>29427</v>
      </c>
      <c r="Q4795" s="4" t="s">
        <v>663</v>
      </c>
      <c r="R4795" s="4" t="s">
        <v>39876</v>
      </c>
      <c r="S4795" s="4" t="s">
        <v>39876</v>
      </c>
      <c r="T4795" s="4" t="s">
        <v>39876</v>
      </c>
    </row>
    <row r="4796" spans="1:20">
      <c r="A4796" s="31">
        <v>20400902258</v>
      </c>
      <c r="B4796" s="4" t="s">
        <v>29385</v>
      </c>
      <c r="C4796" s="4" t="s">
        <v>29402</v>
      </c>
      <c r="D4796" s="4" t="s">
        <v>42234</v>
      </c>
      <c r="E4796" s="4" t="s">
        <v>71</v>
      </c>
      <c r="F4796" s="4" t="s">
        <v>29385</v>
      </c>
      <c r="G4796" s="4" t="s">
        <v>71</v>
      </c>
      <c r="H4796" s="4" t="s">
        <v>29385</v>
      </c>
      <c r="I4796" s="4" t="s">
        <v>22</v>
      </c>
      <c r="J4796" s="4" t="s">
        <v>29386</v>
      </c>
      <c r="K4796" s="4" t="s">
        <v>29387</v>
      </c>
      <c r="L4796" s="4" t="s">
        <v>21383</v>
      </c>
      <c r="M4796" s="4" t="s">
        <v>73</v>
      </c>
      <c r="N4796" s="4" t="s">
        <v>29428</v>
      </c>
      <c r="O4796" s="4" t="s">
        <v>29429</v>
      </c>
      <c r="P4796" s="4" t="s">
        <v>29430</v>
      </c>
      <c r="Q4796" s="4" t="s">
        <v>663</v>
      </c>
      <c r="R4796" s="4" t="s">
        <v>39876</v>
      </c>
      <c r="S4796" s="4" t="s">
        <v>39876</v>
      </c>
      <c r="T4796" s="4" t="s">
        <v>39876</v>
      </c>
    </row>
    <row r="4797" spans="1:20">
      <c r="A4797" s="31">
        <v>20400890347</v>
      </c>
      <c r="B4797" s="4" t="s">
        <v>29431</v>
      </c>
      <c r="C4797" s="4" t="s">
        <v>29458</v>
      </c>
      <c r="D4797" s="4" t="s">
        <v>42235</v>
      </c>
      <c r="E4797" s="4" t="s">
        <v>71</v>
      </c>
      <c r="F4797" s="4" t="s">
        <v>29431</v>
      </c>
      <c r="G4797" s="4" t="s">
        <v>71</v>
      </c>
      <c r="H4797" s="4" t="s">
        <v>29431</v>
      </c>
      <c r="I4797" s="4" t="s">
        <v>22</v>
      </c>
      <c r="J4797" s="4" t="s">
        <v>29432</v>
      </c>
      <c r="K4797" s="4" t="s">
        <v>29433</v>
      </c>
      <c r="L4797" s="4" t="s">
        <v>26793</v>
      </c>
      <c r="M4797" s="4" t="s">
        <v>73</v>
      </c>
      <c r="N4797" s="4" t="s">
        <v>29459</v>
      </c>
      <c r="O4797" s="4" t="s">
        <v>29460</v>
      </c>
      <c r="P4797" s="4" t="s">
        <v>29461</v>
      </c>
      <c r="Q4797" s="4" t="s">
        <v>922</v>
      </c>
      <c r="R4797" s="4" t="s">
        <v>39876</v>
      </c>
      <c r="S4797" s="4" t="s">
        <v>39876</v>
      </c>
      <c r="T4797" s="4" t="s">
        <v>39876</v>
      </c>
    </row>
    <row r="4798" spans="1:20">
      <c r="A4798" s="31">
        <v>20400890370</v>
      </c>
      <c r="B4798" s="4" t="s">
        <v>29434</v>
      </c>
      <c r="C4798" s="4" t="s">
        <v>29458</v>
      </c>
      <c r="D4798" s="4" t="s">
        <v>32528</v>
      </c>
      <c r="E4798" s="4" t="s">
        <v>71</v>
      </c>
      <c r="F4798" s="4" t="s">
        <v>29434</v>
      </c>
      <c r="G4798" s="4" t="s">
        <v>71</v>
      </c>
      <c r="H4798" s="4" t="s">
        <v>29434</v>
      </c>
      <c r="I4798" s="4" t="s">
        <v>22</v>
      </c>
      <c r="J4798" s="4" t="s">
        <v>29435</v>
      </c>
      <c r="K4798" s="4" t="s">
        <v>29436</v>
      </c>
      <c r="L4798" s="4" t="s">
        <v>21957</v>
      </c>
      <c r="M4798" s="4" t="s">
        <v>73</v>
      </c>
      <c r="N4798" s="4" t="s">
        <v>29462</v>
      </c>
      <c r="O4798" s="4" t="s">
        <v>29463</v>
      </c>
      <c r="P4798" s="4" t="s">
        <v>29464</v>
      </c>
      <c r="Q4798" s="4" t="s">
        <v>922</v>
      </c>
      <c r="R4798" s="4" t="s">
        <v>39876</v>
      </c>
      <c r="S4798" s="4" t="s">
        <v>39876</v>
      </c>
      <c r="T4798" s="4" t="s">
        <v>39876</v>
      </c>
    </row>
    <row r="4799" spans="1:20">
      <c r="A4799" s="31">
        <v>20410729741</v>
      </c>
      <c r="B4799" s="4" t="s">
        <v>29437</v>
      </c>
      <c r="C4799" s="4" t="s">
        <v>29458</v>
      </c>
      <c r="D4799" s="4" t="s">
        <v>42236</v>
      </c>
      <c r="E4799" s="4" t="s">
        <v>71</v>
      </c>
      <c r="F4799" s="4" t="s">
        <v>29437</v>
      </c>
      <c r="G4799" s="4" t="s">
        <v>71</v>
      </c>
      <c r="H4799" s="4" t="s">
        <v>29437</v>
      </c>
      <c r="I4799" s="4" t="s">
        <v>22</v>
      </c>
      <c r="J4799" s="4" t="s">
        <v>27685</v>
      </c>
      <c r="K4799" s="4" t="s">
        <v>27686</v>
      </c>
      <c r="L4799" s="4" t="s">
        <v>468</v>
      </c>
      <c r="M4799" s="4" t="s">
        <v>73</v>
      </c>
      <c r="N4799" s="4" t="s">
        <v>29741</v>
      </c>
      <c r="O4799" s="4" t="s">
        <v>29742</v>
      </c>
      <c r="P4799" s="4" t="s">
        <v>29743</v>
      </c>
      <c r="Q4799" s="4" t="s">
        <v>5385</v>
      </c>
      <c r="R4799" s="4" t="s">
        <v>39876</v>
      </c>
      <c r="S4799" s="4" t="s">
        <v>39876</v>
      </c>
      <c r="T4799" s="4" t="s">
        <v>39876</v>
      </c>
    </row>
    <row r="4800" spans="1:20">
      <c r="A4800" s="31">
        <v>20400902134</v>
      </c>
      <c r="B4800" s="4" t="s">
        <v>29438</v>
      </c>
      <c r="C4800" s="4" t="s">
        <v>29458</v>
      </c>
      <c r="D4800" s="4" t="s">
        <v>42237</v>
      </c>
      <c r="E4800" s="4" t="s">
        <v>71</v>
      </c>
      <c r="F4800" s="4" t="s">
        <v>29438</v>
      </c>
      <c r="G4800" s="4" t="s">
        <v>71</v>
      </c>
      <c r="H4800" s="4" t="s">
        <v>29438</v>
      </c>
      <c r="I4800" s="4" t="s">
        <v>22</v>
      </c>
      <c r="J4800" s="4" t="s">
        <v>29439</v>
      </c>
      <c r="K4800" s="4" t="s">
        <v>29440</v>
      </c>
      <c r="L4800" s="4" t="s">
        <v>15092</v>
      </c>
      <c r="M4800" s="4" t="s">
        <v>73</v>
      </c>
      <c r="N4800" s="4" t="s">
        <v>29465</v>
      </c>
      <c r="O4800" s="4" t="s">
        <v>29466</v>
      </c>
      <c r="P4800" s="4" t="s">
        <v>29467</v>
      </c>
      <c r="Q4800" s="4" t="s">
        <v>663</v>
      </c>
      <c r="R4800" s="4" t="s">
        <v>39876</v>
      </c>
      <c r="S4800" s="4" t="s">
        <v>39876</v>
      </c>
      <c r="T4800" s="4" t="s">
        <v>39876</v>
      </c>
    </row>
    <row r="4801" spans="1:20">
      <c r="A4801" s="31">
        <v>20400902290</v>
      </c>
      <c r="B4801" s="4" t="s">
        <v>29441</v>
      </c>
      <c r="C4801" s="4" t="s">
        <v>29458</v>
      </c>
      <c r="D4801" s="4" t="s">
        <v>39212</v>
      </c>
      <c r="E4801" s="4" t="s">
        <v>71</v>
      </c>
      <c r="F4801" s="4" t="s">
        <v>29441</v>
      </c>
      <c r="G4801" s="4" t="s">
        <v>71</v>
      </c>
      <c r="H4801" s="4" t="s">
        <v>29441</v>
      </c>
      <c r="I4801" s="4" t="s">
        <v>22</v>
      </c>
      <c r="J4801" s="4" t="s">
        <v>1539</v>
      </c>
      <c r="K4801" s="4" t="s">
        <v>29442</v>
      </c>
      <c r="L4801" s="4" t="s">
        <v>21383</v>
      </c>
      <c r="M4801" s="4" t="s">
        <v>73</v>
      </c>
      <c r="N4801" s="4" t="s">
        <v>29468</v>
      </c>
      <c r="O4801" s="4" t="s">
        <v>29469</v>
      </c>
      <c r="P4801" s="4" t="s">
        <v>29470</v>
      </c>
      <c r="Q4801" s="4" t="s">
        <v>663</v>
      </c>
      <c r="R4801" s="4" t="s">
        <v>39876</v>
      </c>
      <c r="S4801" s="4" t="s">
        <v>39876</v>
      </c>
      <c r="T4801" s="4" t="s">
        <v>39876</v>
      </c>
    </row>
    <row r="4802" spans="1:20">
      <c r="A4802" s="31">
        <v>20400890255</v>
      </c>
      <c r="B4802" s="4" t="s">
        <v>29443</v>
      </c>
      <c r="C4802" s="4" t="s">
        <v>29458</v>
      </c>
      <c r="D4802" s="4" t="s">
        <v>42238</v>
      </c>
      <c r="E4802" s="4" t="s">
        <v>71</v>
      </c>
      <c r="F4802" s="4" t="s">
        <v>29443</v>
      </c>
      <c r="G4802" s="4" t="s">
        <v>71</v>
      </c>
      <c r="H4802" s="4" t="s">
        <v>29443</v>
      </c>
      <c r="I4802" s="4" t="s">
        <v>22</v>
      </c>
      <c r="J4802" s="4" t="s">
        <v>29444</v>
      </c>
      <c r="K4802" s="4" t="s">
        <v>29445</v>
      </c>
      <c r="L4802" s="4" t="s">
        <v>10998</v>
      </c>
      <c r="M4802" s="4" t="s">
        <v>73</v>
      </c>
      <c r="N4802" s="4" t="s">
        <v>29471</v>
      </c>
      <c r="O4802" s="4" t="s">
        <v>29472</v>
      </c>
      <c r="P4802" s="4" t="s">
        <v>29473</v>
      </c>
      <c r="Q4802" s="4" t="s">
        <v>922</v>
      </c>
      <c r="R4802" s="4" t="s">
        <v>39876</v>
      </c>
      <c r="S4802" s="4" t="s">
        <v>39876</v>
      </c>
      <c r="T4802" s="4" t="s">
        <v>39876</v>
      </c>
    </row>
    <row r="4803" spans="1:20">
      <c r="A4803" s="31">
        <v>20400902332</v>
      </c>
      <c r="B4803" s="4" t="s">
        <v>29446</v>
      </c>
      <c r="C4803" s="4" t="s">
        <v>29458</v>
      </c>
      <c r="D4803" s="4" t="s">
        <v>42239</v>
      </c>
      <c r="E4803" s="4" t="s">
        <v>71</v>
      </c>
      <c r="F4803" s="4" t="s">
        <v>29446</v>
      </c>
      <c r="G4803" s="4" t="s">
        <v>71</v>
      </c>
      <c r="H4803" s="4" t="s">
        <v>29446</v>
      </c>
      <c r="I4803" s="4" t="s">
        <v>22</v>
      </c>
      <c r="J4803" s="4" t="s">
        <v>29447</v>
      </c>
      <c r="K4803" s="4" t="s">
        <v>29448</v>
      </c>
      <c r="L4803" s="4" t="s">
        <v>26793</v>
      </c>
      <c r="M4803" s="4" t="s">
        <v>73</v>
      </c>
      <c r="N4803" s="4" t="s">
        <v>29474</v>
      </c>
      <c r="O4803" s="4" t="s">
        <v>29475</v>
      </c>
      <c r="P4803" s="4" t="s">
        <v>29476</v>
      </c>
      <c r="Q4803" s="4" t="s">
        <v>663</v>
      </c>
      <c r="R4803" s="4" t="s">
        <v>39876</v>
      </c>
      <c r="S4803" s="4" t="s">
        <v>39876</v>
      </c>
      <c r="T4803" s="4" t="s">
        <v>39876</v>
      </c>
    </row>
    <row r="4804" spans="1:20">
      <c r="A4804" s="31">
        <v>20410729824</v>
      </c>
      <c r="B4804" s="4" t="s">
        <v>29477</v>
      </c>
      <c r="C4804" s="4" t="s">
        <v>29507</v>
      </c>
      <c r="D4804" s="4" t="s">
        <v>42240</v>
      </c>
      <c r="E4804" s="4" t="s">
        <v>71</v>
      </c>
      <c r="F4804" s="4" t="s">
        <v>30858</v>
      </c>
      <c r="G4804" s="4" t="s">
        <v>71</v>
      </c>
      <c r="H4804" s="4" t="s">
        <v>30858</v>
      </c>
      <c r="I4804" s="4" t="s">
        <v>22</v>
      </c>
      <c r="J4804" s="4" t="s">
        <v>1995</v>
      </c>
      <c r="K4804" s="4" t="s">
        <v>29478</v>
      </c>
      <c r="L4804" s="4" t="s">
        <v>468</v>
      </c>
      <c r="M4804" s="4" t="s">
        <v>73</v>
      </c>
      <c r="N4804" s="4" t="s">
        <v>29744</v>
      </c>
      <c r="O4804" s="4" t="s">
        <v>29745</v>
      </c>
      <c r="P4804" s="4" t="s">
        <v>29746</v>
      </c>
      <c r="Q4804" s="4" t="s">
        <v>5385</v>
      </c>
      <c r="R4804" s="4" t="s">
        <v>39876</v>
      </c>
      <c r="S4804" s="4" t="s">
        <v>39876</v>
      </c>
      <c r="T4804" s="4" t="s">
        <v>39876</v>
      </c>
    </row>
    <row r="4805" spans="1:20">
      <c r="A4805" s="31">
        <v>20400890305</v>
      </c>
      <c r="B4805" s="4" t="s">
        <v>29479</v>
      </c>
      <c r="C4805" s="4" t="s">
        <v>29507</v>
      </c>
      <c r="D4805" s="4" t="s">
        <v>42241</v>
      </c>
      <c r="E4805" s="4" t="s">
        <v>71</v>
      </c>
      <c r="F4805" s="4" t="s">
        <v>29479</v>
      </c>
      <c r="G4805" s="4" t="s">
        <v>71</v>
      </c>
      <c r="H4805" s="4" t="s">
        <v>29479</v>
      </c>
      <c r="I4805" s="4" t="s">
        <v>22</v>
      </c>
      <c r="J4805" s="4" t="s">
        <v>29480</v>
      </c>
      <c r="K4805" s="4" t="s">
        <v>29481</v>
      </c>
      <c r="L4805" s="4" t="s">
        <v>23295</v>
      </c>
      <c r="M4805" s="4" t="s">
        <v>73</v>
      </c>
      <c r="N4805" s="4" t="s">
        <v>29508</v>
      </c>
      <c r="O4805" s="4" t="s">
        <v>29509</v>
      </c>
      <c r="P4805" s="4" t="s">
        <v>29510</v>
      </c>
      <c r="Q4805" s="4" t="s">
        <v>922</v>
      </c>
      <c r="R4805" s="4" t="s">
        <v>39876</v>
      </c>
      <c r="S4805" s="4" t="s">
        <v>39876</v>
      </c>
      <c r="T4805" s="4" t="s">
        <v>39876</v>
      </c>
    </row>
    <row r="4806" spans="1:20">
      <c r="A4806" s="31">
        <v>20400902100</v>
      </c>
      <c r="B4806" s="4" t="s">
        <v>29482</v>
      </c>
      <c r="C4806" s="4" t="s">
        <v>29507</v>
      </c>
      <c r="D4806" s="4" t="s">
        <v>39213</v>
      </c>
      <c r="E4806" s="4" t="s">
        <v>71</v>
      </c>
      <c r="F4806" s="4" t="s">
        <v>29482</v>
      </c>
      <c r="G4806" s="4" t="s">
        <v>71</v>
      </c>
      <c r="H4806" s="4" t="s">
        <v>29482</v>
      </c>
      <c r="I4806" s="4" t="s">
        <v>22</v>
      </c>
      <c r="J4806" s="4" t="s">
        <v>29483</v>
      </c>
      <c r="K4806" s="4" t="s">
        <v>29484</v>
      </c>
      <c r="L4806" s="4" t="s">
        <v>21383</v>
      </c>
      <c r="M4806" s="4" t="s">
        <v>73</v>
      </c>
      <c r="N4806" s="4" t="s">
        <v>4049</v>
      </c>
      <c r="O4806" s="4" t="s">
        <v>29511</v>
      </c>
      <c r="P4806" s="4" t="s">
        <v>29512</v>
      </c>
      <c r="Q4806" s="4" t="s">
        <v>663</v>
      </c>
      <c r="R4806" s="4" t="s">
        <v>39876</v>
      </c>
      <c r="S4806" s="4" t="s">
        <v>39876</v>
      </c>
      <c r="T4806" s="4" t="s">
        <v>39876</v>
      </c>
    </row>
    <row r="4807" spans="1:20">
      <c r="A4807" s="31">
        <v>20410729865</v>
      </c>
      <c r="B4807" s="4" t="s">
        <v>29485</v>
      </c>
      <c r="C4807" s="4" t="s">
        <v>29513</v>
      </c>
      <c r="D4807" s="4" t="s">
        <v>42242</v>
      </c>
      <c r="E4807" s="4" t="s">
        <v>71</v>
      </c>
      <c r="F4807" s="4" t="s">
        <v>30858</v>
      </c>
      <c r="G4807" s="4" t="s">
        <v>71</v>
      </c>
      <c r="H4807" s="4" t="s">
        <v>30858</v>
      </c>
      <c r="I4807" s="4" t="s">
        <v>22</v>
      </c>
      <c r="J4807" s="4" t="s">
        <v>461</v>
      </c>
      <c r="K4807" s="4" t="s">
        <v>29486</v>
      </c>
      <c r="L4807" s="4" t="s">
        <v>468</v>
      </c>
      <c r="M4807" s="4" t="s">
        <v>73</v>
      </c>
      <c r="N4807" s="4" t="s">
        <v>29747</v>
      </c>
      <c r="O4807" s="4" t="s">
        <v>29748</v>
      </c>
      <c r="P4807" s="4" t="s">
        <v>29749</v>
      </c>
      <c r="Q4807" s="4" t="s">
        <v>5385</v>
      </c>
      <c r="R4807" s="4" t="s">
        <v>39876</v>
      </c>
      <c r="S4807" s="4" t="s">
        <v>39876</v>
      </c>
      <c r="T4807" s="4" t="s">
        <v>39876</v>
      </c>
    </row>
    <row r="4808" spans="1:20">
      <c r="A4808" s="31">
        <v>20400902142</v>
      </c>
      <c r="B4808" s="4" t="s">
        <v>29487</v>
      </c>
      <c r="C4808" s="4" t="s">
        <v>29513</v>
      </c>
      <c r="D4808" s="4" t="s">
        <v>42243</v>
      </c>
      <c r="E4808" s="4" t="s">
        <v>71</v>
      </c>
      <c r="F4808" s="4" t="s">
        <v>29487</v>
      </c>
      <c r="G4808" s="4" t="s">
        <v>71</v>
      </c>
      <c r="H4808" s="4" t="s">
        <v>29487</v>
      </c>
      <c r="I4808" s="4" t="s">
        <v>22</v>
      </c>
      <c r="J4808" s="4" t="s">
        <v>29488</v>
      </c>
      <c r="K4808" s="4" t="s">
        <v>29489</v>
      </c>
      <c r="L4808" s="4" t="s">
        <v>23295</v>
      </c>
      <c r="M4808" s="4" t="s">
        <v>73</v>
      </c>
      <c r="N4808" s="4" t="s">
        <v>9796</v>
      </c>
      <c r="O4808" s="4" t="s">
        <v>29514</v>
      </c>
      <c r="P4808" s="4" t="s">
        <v>29515</v>
      </c>
      <c r="Q4808" s="4" t="s">
        <v>663</v>
      </c>
      <c r="R4808" s="4" t="s">
        <v>39876</v>
      </c>
      <c r="S4808" s="4" t="s">
        <v>39876</v>
      </c>
      <c r="T4808" s="4" t="s">
        <v>39876</v>
      </c>
    </row>
    <row r="4809" spans="1:20">
      <c r="A4809" s="31">
        <v>20400902183</v>
      </c>
      <c r="B4809" s="4" t="s">
        <v>29490</v>
      </c>
      <c r="C4809" s="4" t="s">
        <v>29513</v>
      </c>
      <c r="D4809" s="4" t="s">
        <v>42244</v>
      </c>
      <c r="E4809" s="4" t="s">
        <v>71</v>
      </c>
      <c r="F4809" s="4" t="s">
        <v>29490</v>
      </c>
      <c r="G4809" s="4" t="s">
        <v>71</v>
      </c>
      <c r="H4809" s="4" t="s">
        <v>29490</v>
      </c>
      <c r="I4809" s="4" t="s">
        <v>22</v>
      </c>
      <c r="J4809" s="4" t="s">
        <v>29491</v>
      </c>
      <c r="K4809" s="4" t="s">
        <v>29492</v>
      </c>
      <c r="L4809" s="4" t="s">
        <v>23295</v>
      </c>
      <c r="M4809" s="4" t="s">
        <v>73</v>
      </c>
      <c r="N4809" s="4" t="s">
        <v>29516</v>
      </c>
      <c r="O4809" s="4" t="s">
        <v>29517</v>
      </c>
      <c r="P4809" s="4" t="s">
        <v>29518</v>
      </c>
      <c r="Q4809" s="4" t="s">
        <v>663</v>
      </c>
      <c r="R4809" s="4" t="s">
        <v>39876</v>
      </c>
      <c r="S4809" s="4" t="s">
        <v>39876</v>
      </c>
      <c r="T4809" s="4" t="s">
        <v>39876</v>
      </c>
    </row>
    <row r="4810" spans="1:20">
      <c r="A4810" s="31">
        <v>20400902225</v>
      </c>
      <c r="B4810" s="4" t="s">
        <v>29493</v>
      </c>
      <c r="C4810" s="4" t="s">
        <v>29513</v>
      </c>
      <c r="D4810" s="4" t="s">
        <v>32529</v>
      </c>
      <c r="E4810" s="4" t="s">
        <v>71</v>
      </c>
      <c r="F4810" s="4" t="s">
        <v>31437</v>
      </c>
      <c r="G4810" s="4" t="s">
        <v>71</v>
      </c>
      <c r="H4810" s="4" t="s">
        <v>31437</v>
      </c>
      <c r="I4810" s="4" t="s">
        <v>22</v>
      </c>
      <c r="J4810" s="4" t="s">
        <v>29494</v>
      </c>
      <c r="K4810" s="4" t="s">
        <v>29495</v>
      </c>
      <c r="L4810" s="4" t="s">
        <v>23295</v>
      </c>
      <c r="M4810" s="4" t="s">
        <v>73</v>
      </c>
      <c r="N4810" s="4" t="s">
        <v>29519</v>
      </c>
      <c r="O4810" s="4" t="s">
        <v>29520</v>
      </c>
      <c r="P4810" s="4" t="s">
        <v>29521</v>
      </c>
      <c r="Q4810" s="4" t="s">
        <v>663</v>
      </c>
      <c r="R4810" s="4" t="s">
        <v>39876</v>
      </c>
      <c r="S4810" s="4" t="s">
        <v>39876</v>
      </c>
      <c r="T4810" s="4" t="s">
        <v>39876</v>
      </c>
    </row>
    <row r="4811" spans="1:20">
      <c r="A4811" s="31">
        <v>20400902266</v>
      </c>
      <c r="B4811" s="4" t="s">
        <v>29496</v>
      </c>
      <c r="C4811" s="4" t="s">
        <v>29513</v>
      </c>
      <c r="D4811" s="4" t="s">
        <v>42245</v>
      </c>
      <c r="E4811" s="4" t="s">
        <v>71</v>
      </c>
      <c r="F4811" s="4" t="s">
        <v>29496</v>
      </c>
      <c r="G4811" s="4" t="s">
        <v>71</v>
      </c>
      <c r="H4811" s="4" t="s">
        <v>29496</v>
      </c>
      <c r="I4811" s="4" t="s">
        <v>22</v>
      </c>
      <c r="J4811" s="4" t="s">
        <v>2172</v>
      </c>
      <c r="K4811" s="4" t="s">
        <v>29497</v>
      </c>
      <c r="L4811" s="4" t="s">
        <v>11664</v>
      </c>
      <c r="M4811" s="4" t="s">
        <v>73</v>
      </c>
      <c r="N4811" s="4" t="s">
        <v>29522</v>
      </c>
      <c r="O4811" s="4" t="s">
        <v>29523</v>
      </c>
      <c r="P4811" s="4" t="s">
        <v>29524</v>
      </c>
      <c r="Q4811" s="4" t="s">
        <v>663</v>
      </c>
      <c r="R4811" s="4" t="s">
        <v>39876</v>
      </c>
      <c r="S4811" s="4" t="s">
        <v>39876</v>
      </c>
      <c r="T4811" s="4" t="s">
        <v>39876</v>
      </c>
    </row>
    <row r="4812" spans="1:20">
      <c r="A4812" s="31">
        <v>20400902464</v>
      </c>
      <c r="B4812" s="4" t="s">
        <v>29498</v>
      </c>
      <c r="C4812" s="4" t="s">
        <v>29513</v>
      </c>
      <c r="D4812" s="4" t="s">
        <v>32530</v>
      </c>
      <c r="E4812" s="4" t="s">
        <v>71</v>
      </c>
      <c r="F4812" s="4" t="s">
        <v>29498</v>
      </c>
      <c r="G4812" s="4" t="s">
        <v>71</v>
      </c>
      <c r="H4812" s="4" t="s">
        <v>29498</v>
      </c>
      <c r="I4812" s="4" t="s">
        <v>22</v>
      </c>
      <c r="J4812" s="4" t="s">
        <v>29499</v>
      </c>
      <c r="K4812" s="4" t="s">
        <v>29500</v>
      </c>
      <c r="L4812" s="4" t="s">
        <v>19152</v>
      </c>
      <c r="M4812" s="4" t="s">
        <v>73</v>
      </c>
      <c r="N4812" s="4" t="s">
        <v>29525</v>
      </c>
      <c r="O4812" s="4" t="s">
        <v>29526</v>
      </c>
      <c r="P4812" s="4" t="s">
        <v>29527</v>
      </c>
      <c r="Q4812" s="4" t="s">
        <v>663</v>
      </c>
      <c r="R4812" s="4" t="s">
        <v>39876</v>
      </c>
      <c r="S4812" s="4" t="s">
        <v>39876</v>
      </c>
      <c r="T4812" s="4" t="s">
        <v>39876</v>
      </c>
    </row>
    <row r="4813" spans="1:20">
      <c r="A4813" s="31">
        <v>20400902506</v>
      </c>
      <c r="B4813" s="4" t="s">
        <v>29501</v>
      </c>
      <c r="C4813" s="4" t="s">
        <v>29528</v>
      </c>
      <c r="D4813" s="4" t="s">
        <v>39214</v>
      </c>
      <c r="E4813" s="4" t="s">
        <v>71</v>
      </c>
      <c r="F4813" s="4" t="s">
        <v>29501</v>
      </c>
      <c r="G4813" s="4" t="s">
        <v>71</v>
      </c>
      <c r="H4813" s="4" t="s">
        <v>29501</v>
      </c>
      <c r="I4813" s="4" t="s">
        <v>22</v>
      </c>
      <c r="J4813" s="4" t="s">
        <v>13938</v>
      </c>
      <c r="K4813" s="4" t="s">
        <v>17046</v>
      </c>
      <c r="L4813" s="4" t="s">
        <v>14655</v>
      </c>
      <c r="M4813" s="4" t="s">
        <v>73</v>
      </c>
      <c r="N4813" s="4" t="s">
        <v>17114</v>
      </c>
      <c r="O4813" s="4" t="s">
        <v>29529</v>
      </c>
      <c r="P4813" s="4" t="s">
        <v>29530</v>
      </c>
      <c r="Q4813" s="4" t="s">
        <v>663</v>
      </c>
      <c r="R4813" s="4" t="s">
        <v>39876</v>
      </c>
      <c r="S4813" s="4" t="s">
        <v>39876</v>
      </c>
      <c r="T4813" s="4" t="s">
        <v>39876</v>
      </c>
    </row>
    <row r="4814" spans="1:20">
      <c r="A4814" s="31">
        <v>20400902340</v>
      </c>
      <c r="B4814" s="4" t="s">
        <v>29502</v>
      </c>
      <c r="C4814" s="4" t="s">
        <v>29528</v>
      </c>
      <c r="D4814" s="4" t="s">
        <v>39215</v>
      </c>
      <c r="E4814" s="4" t="s">
        <v>71</v>
      </c>
      <c r="F4814" s="4" t="s">
        <v>29502</v>
      </c>
      <c r="G4814" s="4" t="s">
        <v>71</v>
      </c>
      <c r="H4814" s="4" t="s">
        <v>29502</v>
      </c>
      <c r="I4814" s="4" t="s">
        <v>22</v>
      </c>
      <c r="J4814" s="4" t="s">
        <v>29503</v>
      </c>
      <c r="K4814" s="4" t="s">
        <v>29504</v>
      </c>
      <c r="L4814" s="4" t="s">
        <v>263</v>
      </c>
      <c r="M4814" s="4" t="s">
        <v>73</v>
      </c>
      <c r="N4814" s="4" t="s">
        <v>29531</v>
      </c>
      <c r="O4814" s="4" t="s">
        <v>29532</v>
      </c>
      <c r="P4814" s="4" t="s">
        <v>29533</v>
      </c>
      <c r="Q4814" s="4" t="s">
        <v>663</v>
      </c>
      <c r="R4814" s="4" t="s">
        <v>39876</v>
      </c>
      <c r="S4814" s="4" t="s">
        <v>39876</v>
      </c>
      <c r="T4814" s="4" t="s">
        <v>39876</v>
      </c>
    </row>
    <row r="4815" spans="1:20">
      <c r="A4815" s="31">
        <v>20400902381</v>
      </c>
      <c r="B4815" s="4" t="s">
        <v>29505</v>
      </c>
      <c r="C4815" s="4" t="s">
        <v>29528</v>
      </c>
      <c r="D4815" s="4" t="s">
        <v>39216</v>
      </c>
      <c r="E4815" s="4" t="s">
        <v>71</v>
      </c>
      <c r="F4815" s="4" t="s">
        <v>29505</v>
      </c>
      <c r="G4815" s="4" t="s">
        <v>71</v>
      </c>
      <c r="H4815" s="4" t="s">
        <v>29505</v>
      </c>
      <c r="I4815" s="4" t="s">
        <v>22</v>
      </c>
      <c r="J4815" s="4" t="s">
        <v>24825</v>
      </c>
      <c r="K4815" s="4" t="s">
        <v>24826</v>
      </c>
      <c r="L4815" s="4" t="s">
        <v>21383</v>
      </c>
      <c r="M4815" s="4" t="s">
        <v>73</v>
      </c>
      <c r="N4815" s="4" t="s">
        <v>8345</v>
      </c>
      <c r="O4815" s="4" t="s">
        <v>29534</v>
      </c>
      <c r="P4815" s="4" t="s">
        <v>29535</v>
      </c>
      <c r="Q4815" s="4" t="s">
        <v>663</v>
      </c>
      <c r="R4815" s="4" t="s">
        <v>39876</v>
      </c>
      <c r="S4815" s="4" t="s">
        <v>39876</v>
      </c>
      <c r="T4815" s="4" t="s">
        <v>39876</v>
      </c>
    </row>
    <row r="4816" spans="1:20">
      <c r="A4816" s="31">
        <v>20400902589</v>
      </c>
      <c r="B4816" s="4" t="s">
        <v>29536</v>
      </c>
      <c r="C4816" s="4" t="s">
        <v>29537</v>
      </c>
      <c r="D4816" s="4" t="s">
        <v>39217</v>
      </c>
      <c r="E4816" s="4" t="s">
        <v>71</v>
      </c>
      <c r="F4816" s="4" t="s">
        <v>29536</v>
      </c>
      <c r="G4816" s="4" t="s">
        <v>71</v>
      </c>
      <c r="H4816" s="4" t="s">
        <v>29536</v>
      </c>
      <c r="I4816" s="4" t="s">
        <v>22</v>
      </c>
      <c r="J4816" s="4" t="s">
        <v>29538</v>
      </c>
      <c r="K4816" s="4" t="s">
        <v>29539</v>
      </c>
      <c r="L4816" s="4" t="s">
        <v>14655</v>
      </c>
      <c r="M4816" s="4" t="s">
        <v>73</v>
      </c>
      <c r="N4816" s="4" t="s">
        <v>29540</v>
      </c>
      <c r="O4816" s="4" t="s">
        <v>29541</v>
      </c>
      <c r="P4816" s="4" t="s">
        <v>29542</v>
      </c>
      <c r="Q4816" s="4" t="s">
        <v>663</v>
      </c>
      <c r="R4816" s="4" t="s">
        <v>39876</v>
      </c>
      <c r="S4816" s="4" t="s">
        <v>39876</v>
      </c>
      <c r="T4816" s="4" t="s">
        <v>39876</v>
      </c>
    </row>
    <row r="4817" spans="1:20">
      <c r="A4817" s="31">
        <v>20400902050</v>
      </c>
      <c r="B4817" s="4" t="s">
        <v>29543</v>
      </c>
      <c r="C4817" s="4" t="s">
        <v>29537</v>
      </c>
      <c r="D4817" s="4" t="s">
        <v>30548</v>
      </c>
      <c r="E4817" s="4" t="s">
        <v>71</v>
      </c>
      <c r="F4817" s="4" t="s">
        <v>29543</v>
      </c>
      <c r="G4817" s="4" t="s">
        <v>71</v>
      </c>
      <c r="H4817" s="4" t="s">
        <v>29543</v>
      </c>
      <c r="I4817" s="4" t="s">
        <v>22</v>
      </c>
      <c r="J4817" s="4" t="s">
        <v>24100</v>
      </c>
      <c r="K4817" s="4" t="s">
        <v>29544</v>
      </c>
      <c r="L4817" s="4" t="s">
        <v>311</v>
      </c>
      <c r="M4817" s="4" t="s">
        <v>73</v>
      </c>
      <c r="N4817" s="4" t="s">
        <v>29545</v>
      </c>
      <c r="O4817" s="4" t="s">
        <v>29546</v>
      </c>
      <c r="P4817" s="4" t="s">
        <v>29547</v>
      </c>
      <c r="Q4817" s="4" t="s">
        <v>663</v>
      </c>
      <c r="R4817" s="4" t="s">
        <v>39876</v>
      </c>
      <c r="S4817" s="4" t="s">
        <v>39876</v>
      </c>
      <c r="T4817" s="4" t="s">
        <v>39876</v>
      </c>
    </row>
    <row r="4818" spans="1:20">
      <c r="A4818" s="31">
        <v>20400890339</v>
      </c>
      <c r="B4818" s="4" t="s">
        <v>29548</v>
      </c>
      <c r="C4818" s="4" t="s">
        <v>29537</v>
      </c>
      <c r="D4818" s="4" t="s">
        <v>42246</v>
      </c>
      <c r="E4818" s="4" t="s">
        <v>71</v>
      </c>
      <c r="F4818" s="4" t="s">
        <v>29548</v>
      </c>
      <c r="G4818" s="4" t="s">
        <v>71</v>
      </c>
      <c r="H4818" s="4" t="s">
        <v>29548</v>
      </c>
      <c r="I4818" s="4" t="s">
        <v>22</v>
      </c>
      <c r="J4818" s="4" t="s">
        <v>12666</v>
      </c>
      <c r="K4818" s="4" t="s">
        <v>29549</v>
      </c>
      <c r="L4818" s="4" t="s">
        <v>249</v>
      </c>
      <c r="M4818" s="4" t="s">
        <v>73</v>
      </c>
      <c r="N4818" s="4" t="s">
        <v>29614</v>
      </c>
      <c r="O4818" s="4" t="s">
        <v>29615</v>
      </c>
      <c r="P4818" s="4" t="s">
        <v>29616</v>
      </c>
      <c r="Q4818" s="4" t="s">
        <v>922</v>
      </c>
      <c r="R4818" s="4" t="s">
        <v>39876</v>
      </c>
      <c r="S4818" s="4" t="s">
        <v>39876</v>
      </c>
      <c r="T4818" s="4" t="s">
        <v>39876</v>
      </c>
    </row>
    <row r="4819" spans="1:20">
      <c r="A4819" s="31">
        <v>20400902944</v>
      </c>
      <c r="B4819" s="4" t="s">
        <v>29550</v>
      </c>
      <c r="C4819" s="4" t="s">
        <v>29537</v>
      </c>
      <c r="D4819" s="4" t="s">
        <v>39218</v>
      </c>
      <c r="E4819" s="4" t="s">
        <v>71</v>
      </c>
      <c r="F4819" s="4" t="s">
        <v>29550</v>
      </c>
      <c r="G4819" s="4" t="s">
        <v>71</v>
      </c>
      <c r="H4819" s="4" t="s">
        <v>29550</v>
      </c>
      <c r="I4819" s="4" t="s">
        <v>22</v>
      </c>
      <c r="J4819" s="4" t="s">
        <v>19031</v>
      </c>
      <c r="K4819" s="4" t="s">
        <v>19032</v>
      </c>
      <c r="L4819" s="4" t="s">
        <v>14113</v>
      </c>
      <c r="M4819" s="4" t="s">
        <v>73</v>
      </c>
      <c r="N4819" s="4" t="s">
        <v>19047</v>
      </c>
      <c r="O4819" s="4" t="s">
        <v>29551</v>
      </c>
      <c r="P4819" s="4" t="s">
        <v>29552</v>
      </c>
      <c r="Q4819" s="4" t="s">
        <v>663</v>
      </c>
      <c r="R4819" s="4" t="s">
        <v>39876</v>
      </c>
      <c r="S4819" s="4" t="s">
        <v>39876</v>
      </c>
      <c r="T4819" s="4" t="s">
        <v>39876</v>
      </c>
    </row>
    <row r="4820" spans="1:20">
      <c r="A4820" s="31">
        <v>20400890453</v>
      </c>
      <c r="B4820" s="4" t="s">
        <v>29553</v>
      </c>
      <c r="C4820" s="4" t="s">
        <v>29537</v>
      </c>
      <c r="D4820" s="4" t="s">
        <v>32531</v>
      </c>
      <c r="E4820" s="4" t="s">
        <v>71</v>
      </c>
      <c r="F4820" s="4" t="s">
        <v>29553</v>
      </c>
      <c r="G4820" s="4" t="s">
        <v>71</v>
      </c>
      <c r="H4820" s="4" t="s">
        <v>29553</v>
      </c>
      <c r="I4820" s="4" t="s">
        <v>22</v>
      </c>
      <c r="J4820" s="4" t="s">
        <v>29554</v>
      </c>
      <c r="K4820" s="4" t="s">
        <v>29555</v>
      </c>
      <c r="L4820" s="4" t="s">
        <v>21383</v>
      </c>
      <c r="M4820" s="4" t="s">
        <v>73</v>
      </c>
      <c r="N4820" s="4" t="s">
        <v>29617</v>
      </c>
      <c r="O4820" s="4" t="s">
        <v>29618</v>
      </c>
      <c r="P4820" s="4" t="s">
        <v>29619</v>
      </c>
      <c r="Q4820" s="4" t="s">
        <v>922</v>
      </c>
      <c r="R4820" s="4" t="s">
        <v>39876</v>
      </c>
      <c r="S4820" s="4" t="s">
        <v>39876</v>
      </c>
      <c r="T4820" s="4" t="s">
        <v>39876</v>
      </c>
    </row>
    <row r="4821" spans="1:20">
      <c r="A4821" s="31">
        <v>20400890107</v>
      </c>
      <c r="B4821" s="4" t="s">
        <v>29556</v>
      </c>
      <c r="C4821" s="4" t="s">
        <v>29537</v>
      </c>
      <c r="D4821" s="4" t="s">
        <v>35588</v>
      </c>
      <c r="E4821" s="4" t="s">
        <v>2835</v>
      </c>
      <c r="F4821" s="4" t="s">
        <v>35040</v>
      </c>
      <c r="G4821" s="4" t="s">
        <v>2835</v>
      </c>
      <c r="H4821" s="4" t="s">
        <v>35040</v>
      </c>
      <c r="I4821" s="4" t="s">
        <v>22</v>
      </c>
      <c r="J4821" s="4" t="s">
        <v>1510</v>
      </c>
      <c r="K4821" s="4" t="s">
        <v>13430</v>
      </c>
      <c r="L4821" s="4" t="s">
        <v>249</v>
      </c>
      <c r="M4821" s="4" t="s">
        <v>73</v>
      </c>
      <c r="N4821" s="4" t="s">
        <v>29620</v>
      </c>
      <c r="O4821" s="4" t="s">
        <v>29621</v>
      </c>
      <c r="P4821" s="4" t="s">
        <v>29622</v>
      </c>
      <c r="Q4821" s="4" t="s">
        <v>922</v>
      </c>
      <c r="R4821" s="4" t="s">
        <v>2836</v>
      </c>
      <c r="S4821" s="4" t="s">
        <v>2836</v>
      </c>
      <c r="T4821" s="4" t="s">
        <v>39876</v>
      </c>
    </row>
    <row r="4822" spans="1:20">
      <c r="A4822" s="31">
        <v>20400902985</v>
      </c>
      <c r="B4822" s="4" t="s">
        <v>29557</v>
      </c>
      <c r="C4822" s="4" t="s">
        <v>29537</v>
      </c>
      <c r="D4822" s="4" t="s">
        <v>35589</v>
      </c>
      <c r="E4822" s="4" t="s">
        <v>2835</v>
      </c>
      <c r="F4822" s="4" t="s">
        <v>33749</v>
      </c>
      <c r="G4822" s="4" t="s">
        <v>3020</v>
      </c>
      <c r="H4822" s="4" t="s">
        <v>33752</v>
      </c>
      <c r="I4822" s="4" t="s">
        <v>22</v>
      </c>
      <c r="J4822" s="4" t="s">
        <v>3650</v>
      </c>
      <c r="K4822" s="4" t="s">
        <v>3651</v>
      </c>
      <c r="L4822" s="4" t="s">
        <v>308</v>
      </c>
      <c r="M4822" s="4" t="s">
        <v>73</v>
      </c>
      <c r="N4822" s="4" t="s">
        <v>3711</v>
      </c>
      <c r="O4822" s="4" t="s">
        <v>29558</v>
      </c>
      <c r="P4822" s="4" t="s">
        <v>29559</v>
      </c>
      <c r="Q4822" s="4" t="s">
        <v>663</v>
      </c>
      <c r="R4822" s="4" t="s">
        <v>3021</v>
      </c>
      <c r="S4822" s="4" t="s">
        <v>2836</v>
      </c>
      <c r="T4822" s="4" t="s">
        <v>39876</v>
      </c>
    </row>
    <row r="4823" spans="1:20">
      <c r="A4823" s="31">
        <v>20400902076</v>
      </c>
      <c r="B4823" s="4" t="s">
        <v>29560</v>
      </c>
      <c r="C4823" s="4" t="s">
        <v>29561</v>
      </c>
      <c r="D4823" s="4" t="s">
        <v>42247</v>
      </c>
      <c r="E4823" s="4" t="s">
        <v>71</v>
      </c>
      <c r="F4823" s="4" t="s">
        <v>29560</v>
      </c>
      <c r="G4823" s="4" t="s">
        <v>71</v>
      </c>
      <c r="H4823" s="4" t="s">
        <v>29560</v>
      </c>
      <c r="I4823" s="4" t="s">
        <v>22</v>
      </c>
      <c r="J4823" s="4" t="s">
        <v>14978</v>
      </c>
      <c r="K4823" s="4" t="s">
        <v>29562</v>
      </c>
      <c r="L4823" s="4" t="s">
        <v>26793</v>
      </c>
      <c r="M4823" s="4" t="s">
        <v>73</v>
      </c>
      <c r="N4823" s="4" t="s">
        <v>16996</v>
      </c>
      <c r="O4823" s="4" t="s">
        <v>29563</v>
      </c>
      <c r="P4823" s="4" t="s">
        <v>29564</v>
      </c>
      <c r="Q4823" s="4" t="s">
        <v>663</v>
      </c>
      <c r="R4823" s="4" t="s">
        <v>39876</v>
      </c>
      <c r="S4823" s="4" t="s">
        <v>39876</v>
      </c>
      <c r="T4823" s="4" t="s">
        <v>39876</v>
      </c>
    </row>
    <row r="4824" spans="1:20">
      <c r="A4824" s="31">
        <v>20400902860</v>
      </c>
      <c r="B4824" s="4" t="s">
        <v>29565</v>
      </c>
      <c r="C4824" s="4" t="s">
        <v>29561</v>
      </c>
      <c r="D4824" s="4" t="s">
        <v>42248</v>
      </c>
      <c r="E4824" s="4" t="s">
        <v>71</v>
      </c>
      <c r="F4824" s="4" t="s">
        <v>29565</v>
      </c>
      <c r="G4824" s="4" t="s">
        <v>71</v>
      </c>
      <c r="H4824" s="4" t="s">
        <v>29565</v>
      </c>
      <c r="I4824" s="4" t="s">
        <v>22</v>
      </c>
      <c r="J4824" s="4" t="s">
        <v>1666</v>
      </c>
      <c r="K4824" s="4" t="s">
        <v>29566</v>
      </c>
      <c r="L4824" s="4" t="s">
        <v>21383</v>
      </c>
      <c r="M4824" s="4" t="s">
        <v>73</v>
      </c>
      <c r="N4824" s="4" t="s">
        <v>29567</v>
      </c>
      <c r="O4824" s="4" t="s">
        <v>29568</v>
      </c>
      <c r="P4824" s="4" t="s">
        <v>29569</v>
      </c>
      <c r="Q4824" s="4" t="s">
        <v>663</v>
      </c>
      <c r="R4824" s="4" t="s">
        <v>39876</v>
      </c>
      <c r="S4824" s="4" t="s">
        <v>39876</v>
      </c>
      <c r="T4824" s="4" t="s">
        <v>39876</v>
      </c>
    </row>
    <row r="4825" spans="1:20">
      <c r="A4825" s="31">
        <v>20400902902</v>
      </c>
      <c r="B4825" s="4" t="s">
        <v>29570</v>
      </c>
      <c r="C4825" s="4" t="s">
        <v>29561</v>
      </c>
      <c r="D4825" s="4" t="s">
        <v>42249</v>
      </c>
      <c r="E4825" s="4" t="s">
        <v>71</v>
      </c>
      <c r="F4825" s="4" t="s">
        <v>29570</v>
      </c>
      <c r="G4825" s="4" t="s">
        <v>71</v>
      </c>
      <c r="H4825" s="4" t="s">
        <v>29570</v>
      </c>
      <c r="I4825" s="4" t="s">
        <v>22</v>
      </c>
      <c r="J4825" s="4" t="s">
        <v>443</v>
      </c>
      <c r="K4825" s="4" t="s">
        <v>29571</v>
      </c>
      <c r="L4825" s="4" t="s">
        <v>21383</v>
      </c>
      <c r="M4825" s="4" t="s">
        <v>73</v>
      </c>
      <c r="N4825" s="4" t="s">
        <v>29572</v>
      </c>
      <c r="O4825" s="4" t="s">
        <v>29573</v>
      </c>
      <c r="P4825" s="4" t="s">
        <v>29574</v>
      </c>
      <c r="Q4825" s="4" t="s">
        <v>663</v>
      </c>
      <c r="R4825" s="4" t="s">
        <v>39876</v>
      </c>
      <c r="S4825" s="4" t="s">
        <v>39876</v>
      </c>
      <c r="T4825" s="4" t="s">
        <v>39876</v>
      </c>
    </row>
    <row r="4826" spans="1:20">
      <c r="A4826" s="31">
        <v>20400902662</v>
      </c>
      <c r="B4826" s="4" t="s">
        <v>29575</v>
      </c>
      <c r="C4826" s="4" t="s">
        <v>29561</v>
      </c>
      <c r="D4826" s="4" t="s">
        <v>42250</v>
      </c>
      <c r="E4826" s="4" t="s">
        <v>71</v>
      </c>
      <c r="F4826" s="4" t="s">
        <v>29575</v>
      </c>
      <c r="G4826" s="4" t="s">
        <v>71</v>
      </c>
      <c r="H4826" s="4" t="s">
        <v>29575</v>
      </c>
      <c r="I4826" s="4" t="s">
        <v>22</v>
      </c>
      <c r="J4826" s="4" t="s">
        <v>29576</v>
      </c>
      <c r="K4826" s="4" t="s">
        <v>29577</v>
      </c>
      <c r="L4826" s="4" t="s">
        <v>311</v>
      </c>
      <c r="M4826" s="4" t="s">
        <v>73</v>
      </c>
      <c r="N4826" s="4" t="s">
        <v>29578</v>
      </c>
      <c r="O4826" s="4" t="s">
        <v>29579</v>
      </c>
      <c r="P4826" s="4" t="s">
        <v>29580</v>
      </c>
      <c r="Q4826" s="4" t="s">
        <v>663</v>
      </c>
      <c r="R4826" s="4" t="s">
        <v>39876</v>
      </c>
      <c r="S4826" s="4" t="s">
        <v>39876</v>
      </c>
      <c r="T4826" s="4" t="s">
        <v>39876</v>
      </c>
    </row>
    <row r="4827" spans="1:20">
      <c r="A4827" s="31">
        <v>20400902423</v>
      </c>
      <c r="B4827" s="4" t="s">
        <v>29581</v>
      </c>
      <c r="C4827" s="4" t="s">
        <v>29561</v>
      </c>
      <c r="D4827" s="4" t="s">
        <v>32532</v>
      </c>
      <c r="E4827" s="4" t="s">
        <v>71</v>
      </c>
      <c r="F4827" s="4" t="s">
        <v>29581</v>
      </c>
      <c r="G4827" s="4" t="s">
        <v>71</v>
      </c>
      <c r="H4827" s="4" t="s">
        <v>29581</v>
      </c>
      <c r="I4827" s="4" t="s">
        <v>22</v>
      </c>
      <c r="J4827" s="4" t="s">
        <v>3227</v>
      </c>
      <c r="K4827" s="4" t="s">
        <v>29582</v>
      </c>
      <c r="L4827" s="4" t="s">
        <v>86</v>
      </c>
      <c r="M4827" s="4" t="s">
        <v>73</v>
      </c>
      <c r="N4827" s="4" t="s">
        <v>29623</v>
      </c>
      <c r="O4827" s="4" t="s">
        <v>29624</v>
      </c>
      <c r="P4827" s="4" t="s">
        <v>29625</v>
      </c>
      <c r="Q4827" s="4" t="s">
        <v>663</v>
      </c>
      <c r="R4827" s="4" t="s">
        <v>39876</v>
      </c>
      <c r="S4827" s="4" t="s">
        <v>39876</v>
      </c>
      <c r="T4827" s="4" t="s">
        <v>39876</v>
      </c>
    </row>
    <row r="4828" spans="1:20">
      <c r="A4828" s="31">
        <v>20400902829</v>
      </c>
      <c r="B4828" s="4" t="s">
        <v>29583</v>
      </c>
      <c r="C4828" s="4" t="s">
        <v>29561</v>
      </c>
      <c r="D4828" s="4" t="s">
        <v>42251</v>
      </c>
      <c r="E4828" s="4" t="s">
        <v>71</v>
      </c>
      <c r="F4828" s="4" t="s">
        <v>29583</v>
      </c>
      <c r="G4828" s="4" t="s">
        <v>71</v>
      </c>
      <c r="H4828" s="4" t="s">
        <v>29583</v>
      </c>
      <c r="I4828" s="4" t="s">
        <v>22</v>
      </c>
      <c r="J4828" s="4" t="s">
        <v>29584</v>
      </c>
      <c r="K4828" s="4" t="s">
        <v>29585</v>
      </c>
      <c r="L4828" s="4" t="s">
        <v>29586</v>
      </c>
      <c r="M4828" s="4" t="s">
        <v>73</v>
      </c>
      <c r="N4828" s="4" t="s">
        <v>1769</v>
      </c>
      <c r="O4828" s="4" t="s">
        <v>29626</v>
      </c>
      <c r="P4828" s="4" t="s">
        <v>29627</v>
      </c>
      <c r="Q4828" s="4" t="s">
        <v>663</v>
      </c>
      <c r="R4828" s="4" t="s">
        <v>39876</v>
      </c>
      <c r="S4828" s="4" t="s">
        <v>39876</v>
      </c>
      <c r="T4828" s="4" t="s">
        <v>39876</v>
      </c>
    </row>
    <row r="4829" spans="1:20">
      <c r="A4829" s="31">
        <v>20400902787</v>
      </c>
      <c r="B4829" s="4" t="s">
        <v>29587</v>
      </c>
      <c r="C4829" s="4" t="s">
        <v>29561</v>
      </c>
      <c r="D4829" s="4" t="s">
        <v>42252</v>
      </c>
      <c r="E4829" s="4" t="s">
        <v>71</v>
      </c>
      <c r="F4829" s="4" t="s">
        <v>29587</v>
      </c>
      <c r="G4829" s="4" t="s">
        <v>71</v>
      </c>
      <c r="H4829" s="4" t="s">
        <v>29587</v>
      </c>
      <c r="I4829" s="4" t="s">
        <v>22</v>
      </c>
      <c r="J4829" s="4" t="s">
        <v>7877</v>
      </c>
      <c r="K4829" s="4" t="s">
        <v>29588</v>
      </c>
      <c r="L4829" s="4" t="s">
        <v>29586</v>
      </c>
      <c r="M4829" s="4" t="s">
        <v>73</v>
      </c>
      <c r="N4829" s="4" t="s">
        <v>2919</v>
      </c>
      <c r="O4829" s="4" t="s">
        <v>29628</v>
      </c>
      <c r="P4829" s="4" t="s">
        <v>29629</v>
      </c>
      <c r="Q4829" s="4" t="s">
        <v>663</v>
      </c>
      <c r="R4829" s="4" t="s">
        <v>39876</v>
      </c>
      <c r="S4829" s="4" t="s">
        <v>39876</v>
      </c>
      <c r="T4829" s="4" t="s">
        <v>39876</v>
      </c>
    </row>
    <row r="4830" spans="1:20">
      <c r="A4830" s="31">
        <v>20400902704</v>
      </c>
      <c r="B4830" s="4" t="s">
        <v>29589</v>
      </c>
      <c r="C4830" s="4" t="s">
        <v>29561</v>
      </c>
      <c r="D4830" s="4" t="s">
        <v>42253</v>
      </c>
      <c r="E4830" s="4" t="s">
        <v>71</v>
      </c>
      <c r="F4830" s="4" t="s">
        <v>29589</v>
      </c>
      <c r="G4830" s="4" t="s">
        <v>71</v>
      </c>
      <c r="H4830" s="4" t="s">
        <v>29589</v>
      </c>
      <c r="I4830" s="4" t="s">
        <v>22</v>
      </c>
      <c r="J4830" s="4" t="s">
        <v>4617</v>
      </c>
      <c r="K4830" s="4" t="s">
        <v>29590</v>
      </c>
      <c r="L4830" s="4" t="s">
        <v>21383</v>
      </c>
      <c r="M4830" s="4" t="s">
        <v>73</v>
      </c>
      <c r="N4830" s="4" t="s">
        <v>29630</v>
      </c>
      <c r="O4830" s="4" t="s">
        <v>29631</v>
      </c>
      <c r="P4830" s="4" t="s">
        <v>29632</v>
      </c>
      <c r="Q4830" s="4" t="s">
        <v>663</v>
      </c>
      <c r="R4830" s="4" t="s">
        <v>39876</v>
      </c>
      <c r="S4830" s="4" t="s">
        <v>39876</v>
      </c>
      <c r="T4830" s="4" t="s">
        <v>39876</v>
      </c>
    </row>
    <row r="4831" spans="1:20">
      <c r="A4831" s="31">
        <v>20400902308</v>
      </c>
      <c r="B4831" s="4" t="s">
        <v>29591</v>
      </c>
      <c r="C4831" s="4" t="s">
        <v>29561</v>
      </c>
      <c r="D4831" s="4" t="s">
        <v>42254</v>
      </c>
      <c r="E4831" s="4" t="s">
        <v>71</v>
      </c>
      <c r="F4831" s="4" t="s">
        <v>29591</v>
      </c>
      <c r="G4831" s="4" t="s">
        <v>71</v>
      </c>
      <c r="H4831" s="4" t="s">
        <v>29591</v>
      </c>
      <c r="I4831" s="4" t="s">
        <v>22</v>
      </c>
      <c r="J4831" s="4" t="s">
        <v>29592</v>
      </c>
      <c r="K4831" s="4" t="s">
        <v>29593</v>
      </c>
      <c r="L4831" s="4" t="s">
        <v>21957</v>
      </c>
      <c r="M4831" s="4" t="s">
        <v>73</v>
      </c>
      <c r="N4831" s="4" t="s">
        <v>29633</v>
      </c>
      <c r="O4831" s="4" t="s">
        <v>29634</v>
      </c>
      <c r="P4831" s="4" t="s">
        <v>29635</v>
      </c>
      <c r="Q4831" s="4" t="s">
        <v>663</v>
      </c>
      <c r="R4831" s="4" t="s">
        <v>39876</v>
      </c>
      <c r="S4831" s="4" t="s">
        <v>39876</v>
      </c>
      <c r="T4831" s="4" t="s">
        <v>39876</v>
      </c>
    </row>
    <row r="4832" spans="1:20">
      <c r="A4832" s="31">
        <v>20400902621</v>
      </c>
      <c r="B4832" s="4" t="s">
        <v>29594</v>
      </c>
      <c r="C4832" s="4" t="s">
        <v>29561</v>
      </c>
      <c r="D4832" s="4" t="s">
        <v>42255</v>
      </c>
      <c r="E4832" s="4" t="s">
        <v>71</v>
      </c>
      <c r="F4832" s="4" t="s">
        <v>29594</v>
      </c>
      <c r="G4832" s="4" t="s">
        <v>71</v>
      </c>
      <c r="H4832" s="4" t="s">
        <v>29594</v>
      </c>
      <c r="I4832" s="4" t="s">
        <v>22</v>
      </c>
      <c r="J4832" s="4" t="s">
        <v>29595</v>
      </c>
      <c r="K4832" s="4" t="s">
        <v>29596</v>
      </c>
      <c r="L4832" s="4" t="s">
        <v>26793</v>
      </c>
      <c r="M4832" s="4" t="s">
        <v>73</v>
      </c>
      <c r="N4832" s="4" t="s">
        <v>18019</v>
      </c>
      <c r="O4832" s="4" t="s">
        <v>29636</v>
      </c>
      <c r="P4832" s="4" t="s">
        <v>29637</v>
      </c>
      <c r="Q4832" s="4" t="s">
        <v>663</v>
      </c>
      <c r="R4832" s="4" t="s">
        <v>39876</v>
      </c>
      <c r="S4832" s="4" t="s">
        <v>39876</v>
      </c>
      <c r="T4832" s="4" t="s">
        <v>39876</v>
      </c>
    </row>
    <row r="4833" spans="1:20">
      <c r="A4833" s="31">
        <v>20400890313</v>
      </c>
      <c r="B4833" s="4" t="s">
        <v>29600</v>
      </c>
      <c r="C4833" s="4" t="s">
        <v>29638</v>
      </c>
      <c r="D4833" s="4" t="s">
        <v>42256</v>
      </c>
      <c r="E4833" s="4" t="s">
        <v>71</v>
      </c>
      <c r="F4833" s="4" t="s">
        <v>29600</v>
      </c>
      <c r="G4833" s="4" t="s">
        <v>71</v>
      </c>
      <c r="H4833" s="4" t="s">
        <v>29600</v>
      </c>
      <c r="I4833" s="4" t="s">
        <v>22</v>
      </c>
      <c r="J4833" s="4" t="s">
        <v>24432</v>
      </c>
      <c r="K4833" s="4" t="s">
        <v>29601</v>
      </c>
      <c r="L4833" s="4" t="s">
        <v>26793</v>
      </c>
      <c r="M4833" s="4" t="s">
        <v>73</v>
      </c>
      <c r="N4833" s="4" t="s">
        <v>22739</v>
      </c>
      <c r="O4833" s="4" t="s">
        <v>29639</v>
      </c>
      <c r="P4833" s="4" t="s">
        <v>29640</v>
      </c>
      <c r="Q4833" s="4" t="s">
        <v>922</v>
      </c>
      <c r="R4833" s="4" t="s">
        <v>39876</v>
      </c>
      <c r="S4833" s="4" t="s">
        <v>39876</v>
      </c>
      <c r="T4833" s="4" t="s">
        <v>39876</v>
      </c>
    </row>
    <row r="4834" spans="1:20">
      <c r="A4834" s="31">
        <v>20400902746</v>
      </c>
      <c r="B4834" s="4" t="s">
        <v>29602</v>
      </c>
      <c r="C4834" s="4" t="s">
        <v>29638</v>
      </c>
      <c r="D4834" s="4" t="s">
        <v>42257</v>
      </c>
      <c r="E4834" s="4" t="s">
        <v>71</v>
      </c>
      <c r="F4834" s="4" t="s">
        <v>29602</v>
      </c>
      <c r="G4834" s="4" t="s">
        <v>71</v>
      </c>
      <c r="H4834" s="4" t="s">
        <v>29602</v>
      </c>
      <c r="I4834" s="4" t="s">
        <v>22</v>
      </c>
      <c r="J4834" s="4" t="s">
        <v>29603</v>
      </c>
      <c r="K4834" s="4" t="s">
        <v>29604</v>
      </c>
      <c r="L4834" s="4" t="s">
        <v>29586</v>
      </c>
      <c r="M4834" s="4" t="s">
        <v>73</v>
      </c>
      <c r="N4834" s="4" t="s">
        <v>29641</v>
      </c>
      <c r="O4834" s="4" t="s">
        <v>29642</v>
      </c>
      <c r="P4834" s="4" t="s">
        <v>29643</v>
      </c>
      <c r="Q4834" s="4" t="s">
        <v>663</v>
      </c>
      <c r="R4834" s="4" t="s">
        <v>39876</v>
      </c>
      <c r="S4834" s="4" t="s">
        <v>39876</v>
      </c>
      <c r="T4834" s="4" t="s">
        <v>39876</v>
      </c>
    </row>
    <row r="4835" spans="1:20">
      <c r="A4835" s="31">
        <v>20400902548</v>
      </c>
      <c r="B4835" s="4" t="s">
        <v>29605</v>
      </c>
      <c r="C4835" s="4" t="s">
        <v>29638</v>
      </c>
      <c r="D4835" s="4" t="s">
        <v>42258</v>
      </c>
      <c r="E4835" s="4" t="s">
        <v>71</v>
      </c>
      <c r="F4835" s="4" t="s">
        <v>29605</v>
      </c>
      <c r="G4835" s="4" t="s">
        <v>71</v>
      </c>
      <c r="H4835" s="4" t="s">
        <v>29605</v>
      </c>
      <c r="I4835" s="4" t="s">
        <v>22</v>
      </c>
      <c r="J4835" s="4" t="s">
        <v>29606</v>
      </c>
      <c r="K4835" s="4" t="s">
        <v>29607</v>
      </c>
      <c r="L4835" s="4" t="s">
        <v>23295</v>
      </c>
      <c r="M4835" s="4" t="s">
        <v>73</v>
      </c>
      <c r="N4835" s="4" t="s">
        <v>29644</v>
      </c>
      <c r="O4835" s="4" t="s">
        <v>29645</v>
      </c>
      <c r="P4835" s="4" t="s">
        <v>29646</v>
      </c>
      <c r="Q4835" s="4" t="s">
        <v>663</v>
      </c>
      <c r="R4835" s="4" t="s">
        <v>39876</v>
      </c>
      <c r="S4835" s="4" t="s">
        <v>39876</v>
      </c>
      <c r="T4835" s="4" t="s">
        <v>39876</v>
      </c>
    </row>
    <row r="4836" spans="1:20">
      <c r="A4836" s="31">
        <v>20400902282</v>
      </c>
      <c r="B4836" s="4" t="s">
        <v>29608</v>
      </c>
      <c r="C4836" s="4" t="s">
        <v>29638</v>
      </c>
      <c r="D4836" s="4" t="s">
        <v>30549</v>
      </c>
      <c r="E4836" s="4" t="s">
        <v>71</v>
      </c>
      <c r="F4836" s="4" t="s">
        <v>29608</v>
      </c>
      <c r="G4836" s="4" t="s">
        <v>71</v>
      </c>
      <c r="H4836" s="4" t="s">
        <v>29608</v>
      </c>
      <c r="I4836" s="4" t="s">
        <v>22</v>
      </c>
      <c r="J4836" s="4" t="s">
        <v>29609</v>
      </c>
      <c r="K4836" s="4" t="s">
        <v>29610</v>
      </c>
      <c r="L4836" s="4" t="s">
        <v>1288</v>
      </c>
      <c r="M4836" s="4" t="s">
        <v>73</v>
      </c>
      <c r="N4836" s="4" t="s">
        <v>29647</v>
      </c>
      <c r="O4836" s="4" t="s">
        <v>29648</v>
      </c>
      <c r="P4836" s="4" t="s">
        <v>29649</v>
      </c>
      <c r="Q4836" s="4" t="s">
        <v>663</v>
      </c>
      <c r="R4836" s="4" t="s">
        <v>39876</v>
      </c>
      <c r="S4836" s="4" t="s">
        <v>39876</v>
      </c>
      <c r="T4836" s="4" t="s">
        <v>39876</v>
      </c>
    </row>
    <row r="4837" spans="1:20">
      <c r="A4837" s="31">
        <v>20400902324</v>
      </c>
      <c r="B4837" s="4" t="s">
        <v>29611</v>
      </c>
      <c r="C4837" s="4" t="s">
        <v>29638</v>
      </c>
      <c r="D4837" s="4" t="s">
        <v>42259</v>
      </c>
      <c r="E4837" s="4" t="s">
        <v>71</v>
      </c>
      <c r="F4837" s="4" t="s">
        <v>29611</v>
      </c>
      <c r="G4837" s="4" t="s">
        <v>71</v>
      </c>
      <c r="H4837" s="4" t="s">
        <v>29611</v>
      </c>
      <c r="I4837" s="4" t="s">
        <v>22</v>
      </c>
      <c r="J4837" s="4" t="s">
        <v>8388</v>
      </c>
      <c r="K4837" s="4" t="s">
        <v>29612</v>
      </c>
      <c r="L4837" s="4" t="s">
        <v>10998</v>
      </c>
      <c r="M4837" s="4" t="s">
        <v>73</v>
      </c>
      <c r="N4837" s="4" t="s">
        <v>29650</v>
      </c>
      <c r="O4837" s="4" t="s">
        <v>29651</v>
      </c>
      <c r="P4837" s="4" t="s">
        <v>29652</v>
      </c>
      <c r="Q4837" s="4" t="s">
        <v>663</v>
      </c>
      <c r="R4837" s="4" t="s">
        <v>39876</v>
      </c>
      <c r="S4837" s="4" t="s">
        <v>39876</v>
      </c>
      <c r="T4837" s="4" t="s">
        <v>39876</v>
      </c>
    </row>
    <row r="4838" spans="1:20">
      <c r="A4838" s="31">
        <v>20400902365</v>
      </c>
      <c r="B4838" s="4" t="s">
        <v>29653</v>
      </c>
      <c r="C4838" s="4" t="s">
        <v>29638</v>
      </c>
      <c r="D4838" s="4" t="s">
        <v>42260</v>
      </c>
      <c r="E4838" s="4" t="s">
        <v>71</v>
      </c>
      <c r="F4838" s="4" t="s">
        <v>29653</v>
      </c>
      <c r="G4838" s="4" t="s">
        <v>71</v>
      </c>
      <c r="H4838" s="4" t="s">
        <v>29653</v>
      </c>
      <c r="I4838" s="4" t="s">
        <v>22</v>
      </c>
      <c r="J4838" s="4" t="s">
        <v>29654</v>
      </c>
      <c r="K4838" s="4" t="s">
        <v>29655</v>
      </c>
      <c r="L4838" s="4" t="s">
        <v>311</v>
      </c>
      <c r="M4838" s="4" t="s">
        <v>73</v>
      </c>
      <c r="N4838" s="4" t="s">
        <v>29656</v>
      </c>
      <c r="O4838" s="4" t="s">
        <v>29657</v>
      </c>
      <c r="P4838" s="4" t="s">
        <v>29658</v>
      </c>
      <c r="Q4838" s="4" t="s">
        <v>663</v>
      </c>
      <c r="R4838" s="4" t="s">
        <v>39876</v>
      </c>
      <c r="S4838" s="4" t="s">
        <v>39876</v>
      </c>
      <c r="T4838" s="4" t="s">
        <v>39876</v>
      </c>
    </row>
    <row r="4839" spans="1:20">
      <c r="A4839" s="31">
        <v>20400902522</v>
      </c>
      <c r="B4839" s="4" t="s">
        <v>29659</v>
      </c>
      <c r="C4839" s="4" t="s">
        <v>29676</v>
      </c>
      <c r="D4839" s="4" t="s">
        <v>39219</v>
      </c>
      <c r="E4839" s="4" t="s">
        <v>71</v>
      </c>
      <c r="F4839" s="4" t="s">
        <v>29659</v>
      </c>
      <c r="G4839" s="4" t="s">
        <v>71</v>
      </c>
      <c r="H4839" s="4" t="s">
        <v>29659</v>
      </c>
      <c r="I4839" s="4" t="s">
        <v>22</v>
      </c>
      <c r="J4839" s="4" t="s">
        <v>29660</v>
      </c>
      <c r="K4839" s="4" t="s">
        <v>29661</v>
      </c>
      <c r="L4839" s="4" t="s">
        <v>21383</v>
      </c>
      <c r="M4839" s="4" t="s">
        <v>73</v>
      </c>
      <c r="N4839" s="4" t="s">
        <v>29677</v>
      </c>
      <c r="O4839" s="4" t="s">
        <v>29678</v>
      </c>
      <c r="P4839" s="4" t="s">
        <v>29679</v>
      </c>
      <c r="Q4839" s="4" t="s">
        <v>663</v>
      </c>
      <c r="R4839" s="4" t="s">
        <v>39876</v>
      </c>
      <c r="S4839" s="4" t="s">
        <v>39876</v>
      </c>
      <c r="T4839" s="4" t="s">
        <v>39876</v>
      </c>
    </row>
    <row r="4840" spans="1:20">
      <c r="A4840" s="31">
        <v>20400890131</v>
      </c>
      <c r="B4840" s="4" t="s">
        <v>29662</v>
      </c>
      <c r="C4840" s="4" t="s">
        <v>29676</v>
      </c>
      <c r="D4840" s="4" t="s">
        <v>42261</v>
      </c>
      <c r="E4840" s="4" t="s">
        <v>2835</v>
      </c>
      <c r="F4840" s="4" t="s">
        <v>39745</v>
      </c>
      <c r="G4840" s="4" t="s">
        <v>2835</v>
      </c>
      <c r="H4840" s="4" t="s">
        <v>39746</v>
      </c>
      <c r="I4840" s="4" t="s">
        <v>22</v>
      </c>
      <c r="J4840" s="4" t="s">
        <v>29212</v>
      </c>
      <c r="K4840" s="4" t="s">
        <v>29213</v>
      </c>
      <c r="L4840" s="4" t="s">
        <v>16413</v>
      </c>
      <c r="M4840" s="4" t="s">
        <v>73</v>
      </c>
      <c r="N4840" s="4" t="s">
        <v>29680</v>
      </c>
      <c r="O4840" s="4" t="s">
        <v>29681</v>
      </c>
      <c r="P4840" s="4" t="s">
        <v>29682</v>
      </c>
      <c r="Q4840" s="4" t="s">
        <v>922</v>
      </c>
      <c r="R4840" s="4" t="s">
        <v>2836</v>
      </c>
      <c r="S4840" s="4" t="s">
        <v>2836</v>
      </c>
      <c r="T4840" s="4" t="s">
        <v>39876</v>
      </c>
    </row>
    <row r="4841" spans="1:20">
      <c r="A4841" s="31">
        <v>20400890412</v>
      </c>
      <c r="B4841" s="4" t="s">
        <v>29663</v>
      </c>
      <c r="C4841" s="4" t="s">
        <v>29676</v>
      </c>
      <c r="D4841" s="4" t="s">
        <v>42262</v>
      </c>
      <c r="E4841" s="4" t="s">
        <v>2835</v>
      </c>
      <c r="F4841" s="4" t="s">
        <v>39745</v>
      </c>
      <c r="G4841" s="4" t="s">
        <v>2835</v>
      </c>
      <c r="H4841" s="4" t="s">
        <v>39746</v>
      </c>
      <c r="I4841" s="4" t="s">
        <v>22</v>
      </c>
      <c r="J4841" s="4" t="s">
        <v>2859</v>
      </c>
      <c r="K4841" s="4" t="s">
        <v>29664</v>
      </c>
      <c r="L4841" s="4" t="s">
        <v>16413</v>
      </c>
      <c r="M4841" s="4" t="s">
        <v>73</v>
      </c>
      <c r="N4841" s="4" t="s">
        <v>13385</v>
      </c>
      <c r="O4841" s="4" t="s">
        <v>29683</v>
      </c>
      <c r="P4841" s="4" t="s">
        <v>29684</v>
      </c>
      <c r="Q4841" s="4" t="s">
        <v>922</v>
      </c>
      <c r="R4841" s="4" t="s">
        <v>2836</v>
      </c>
      <c r="S4841" s="4" t="s">
        <v>2836</v>
      </c>
      <c r="T4841" s="4" t="s">
        <v>39876</v>
      </c>
    </row>
    <row r="4842" spans="1:20">
      <c r="A4842" s="31">
        <v>20400902407</v>
      </c>
      <c r="B4842" s="4" t="s">
        <v>29665</v>
      </c>
      <c r="C4842" s="4" t="s">
        <v>29676</v>
      </c>
      <c r="D4842" s="4" t="s">
        <v>30550</v>
      </c>
      <c r="E4842" s="4" t="s">
        <v>71</v>
      </c>
      <c r="F4842" s="4" t="s">
        <v>29665</v>
      </c>
      <c r="G4842" s="4" t="s">
        <v>71</v>
      </c>
      <c r="H4842" s="4" t="s">
        <v>29665</v>
      </c>
      <c r="I4842" s="4" t="s">
        <v>22</v>
      </c>
      <c r="J4842" s="4" t="s">
        <v>29666</v>
      </c>
      <c r="K4842" s="4" t="s">
        <v>29667</v>
      </c>
      <c r="L4842" s="4" t="s">
        <v>16413</v>
      </c>
      <c r="M4842" s="4" t="s">
        <v>73</v>
      </c>
      <c r="N4842" s="4" t="s">
        <v>29685</v>
      </c>
      <c r="O4842" s="4" t="s">
        <v>29686</v>
      </c>
      <c r="P4842" s="4" t="s">
        <v>29687</v>
      </c>
      <c r="Q4842" s="4" t="s">
        <v>663</v>
      </c>
      <c r="R4842" s="4" t="s">
        <v>39876</v>
      </c>
      <c r="S4842" s="4" t="s">
        <v>39876</v>
      </c>
      <c r="T4842" s="4" t="s">
        <v>39876</v>
      </c>
    </row>
    <row r="4843" spans="1:20">
      <c r="A4843" s="31">
        <v>20400902605</v>
      </c>
      <c r="B4843" s="4" t="s">
        <v>29668</v>
      </c>
      <c r="C4843" s="4" t="s">
        <v>29676</v>
      </c>
      <c r="D4843" s="4" t="s">
        <v>37303</v>
      </c>
      <c r="E4843" s="4" t="s">
        <v>71</v>
      </c>
      <c r="F4843" s="4" t="s">
        <v>29668</v>
      </c>
      <c r="G4843" s="4" t="s">
        <v>71</v>
      </c>
      <c r="H4843" s="4" t="s">
        <v>29668</v>
      </c>
      <c r="I4843" s="4" t="s">
        <v>22</v>
      </c>
      <c r="J4843" s="4" t="s">
        <v>29669</v>
      </c>
      <c r="K4843" s="4" t="s">
        <v>29670</v>
      </c>
      <c r="L4843" s="4" t="s">
        <v>26793</v>
      </c>
      <c r="M4843" s="4" t="s">
        <v>73</v>
      </c>
      <c r="N4843" s="4" t="s">
        <v>29688</v>
      </c>
      <c r="O4843" s="4" t="s">
        <v>29689</v>
      </c>
      <c r="P4843" s="4" t="s">
        <v>29690</v>
      </c>
      <c r="Q4843" s="4" t="s">
        <v>663</v>
      </c>
      <c r="R4843" s="4" t="s">
        <v>39876</v>
      </c>
      <c r="S4843" s="4" t="s">
        <v>39876</v>
      </c>
      <c r="T4843" s="4" t="s">
        <v>39876</v>
      </c>
    </row>
    <row r="4844" spans="1:20">
      <c r="A4844" s="31">
        <v>20400902712</v>
      </c>
      <c r="B4844" s="4" t="s">
        <v>29691</v>
      </c>
      <c r="C4844" s="4" t="s">
        <v>29750</v>
      </c>
      <c r="D4844" s="4" t="s">
        <v>42263</v>
      </c>
      <c r="E4844" s="4" t="s">
        <v>71</v>
      </c>
      <c r="F4844" s="4" t="s">
        <v>29691</v>
      </c>
      <c r="G4844" s="4" t="s">
        <v>71</v>
      </c>
      <c r="H4844" s="4" t="s">
        <v>29691</v>
      </c>
      <c r="I4844" s="4" t="s">
        <v>22</v>
      </c>
      <c r="J4844" s="4" t="s">
        <v>28223</v>
      </c>
      <c r="K4844" s="4" t="s">
        <v>29692</v>
      </c>
      <c r="L4844" s="4" t="s">
        <v>10998</v>
      </c>
      <c r="M4844" s="4" t="s">
        <v>73</v>
      </c>
      <c r="N4844" s="4" t="s">
        <v>29751</v>
      </c>
      <c r="O4844" s="4" t="s">
        <v>29752</v>
      </c>
      <c r="P4844" s="4" t="s">
        <v>29753</v>
      </c>
      <c r="Q4844" s="4" t="s">
        <v>663</v>
      </c>
      <c r="R4844" s="4" t="s">
        <v>39876</v>
      </c>
      <c r="S4844" s="4" t="s">
        <v>39876</v>
      </c>
      <c r="T4844" s="4" t="s">
        <v>39876</v>
      </c>
    </row>
    <row r="4845" spans="1:20">
      <c r="A4845" s="31">
        <v>20400902639</v>
      </c>
      <c r="B4845" s="4" t="s">
        <v>29693</v>
      </c>
      <c r="C4845" s="4" t="s">
        <v>29750</v>
      </c>
      <c r="D4845" s="4" t="s">
        <v>39220</v>
      </c>
      <c r="E4845" s="4" t="s">
        <v>71</v>
      </c>
      <c r="F4845" s="4" t="s">
        <v>29693</v>
      </c>
      <c r="G4845" s="4" t="s">
        <v>71</v>
      </c>
      <c r="H4845" s="4" t="s">
        <v>29693</v>
      </c>
      <c r="I4845" s="4" t="s">
        <v>22</v>
      </c>
      <c r="J4845" s="4" t="s">
        <v>29694</v>
      </c>
      <c r="K4845" s="4" t="s">
        <v>29695</v>
      </c>
      <c r="L4845" s="4" t="s">
        <v>8048</v>
      </c>
      <c r="M4845" s="4" t="s">
        <v>73</v>
      </c>
      <c r="N4845" s="4" t="s">
        <v>29754</v>
      </c>
      <c r="O4845" s="4" t="s">
        <v>29755</v>
      </c>
      <c r="P4845" s="4" t="s">
        <v>29756</v>
      </c>
      <c r="Q4845" s="4" t="s">
        <v>663</v>
      </c>
      <c r="R4845" s="4" t="s">
        <v>39876</v>
      </c>
      <c r="S4845" s="4" t="s">
        <v>39876</v>
      </c>
      <c r="T4845" s="4" t="s">
        <v>39876</v>
      </c>
    </row>
    <row r="4846" spans="1:20">
      <c r="A4846" s="31">
        <v>20400902670</v>
      </c>
      <c r="B4846" s="4" t="s">
        <v>29696</v>
      </c>
      <c r="C4846" s="4" t="s">
        <v>29750</v>
      </c>
      <c r="D4846" s="4" t="s">
        <v>39221</v>
      </c>
      <c r="E4846" s="4" t="s">
        <v>71</v>
      </c>
      <c r="F4846" s="4" t="s">
        <v>29696</v>
      </c>
      <c r="G4846" s="4" t="s">
        <v>71</v>
      </c>
      <c r="H4846" s="4" t="s">
        <v>29696</v>
      </c>
      <c r="I4846" s="4" t="s">
        <v>22</v>
      </c>
      <c r="J4846" s="4" t="s">
        <v>29697</v>
      </c>
      <c r="K4846" s="4" t="s">
        <v>29698</v>
      </c>
      <c r="L4846" s="4" t="s">
        <v>311</v>
      </c>
      <c r="M4846" s="4" t="s">
        <v>73</v>
      </c>
      <c r="N4846" s="4" t="s">
        <v>29757</v>
      </c>
      <c r="O4846" s="4" t="s">
        <v>29758</v>
      </c>
      <c r="P4846" s="4" t="s">
        <v>29759</v>
      </c>
      <c r="Q4846" s="4" t="s">
        <v>663</v>
      </c>
      <c r="R4846" s="4" t="s">
        <v>39876</v>
      </c>
      <c r="S4846" s="4" t="s">
        <v>39876</v>
      </c>
      <c r="T4846" s="4" t="s">
        <v>39876</v>
      </c>
    </row>
    <row r="4847" spans="1:20">
      <c r="A4847" s="31">
        <v>20400902472</v>
      </c>
      <c r="B4847" s="4" t="s">
        <v>29699</v>
      </c>
      <c r="C4847" s="4" t="s">
        <v>29760</v>
      </c>
      <c r="D4847" s="4" t="s">
        <v>34263</v>
      </c>
      <c r="E4847" s="4" t="s">
        <v>71</v>
      </c>
      <c r="F4847" s="4" t="s">
        <v>29699</v>
      </c>
      <c r="G4847" s="4" t="s">
        <v>71</v>
      </c>
      <c r="H4847" s="4" t="s">
        <v>29699</v>
      </c>
      <c r="I4847" s="4" t="s">
        <v>22</v>
      </c>
      <c r="J4847" s="4" t="s">
        <v>29700</v>
      </c>
      <c r="K4847" s="4" t="s">
        <v>29701</v>
      </c>
      <c r="L4847" s="4" t="s">
        <v>267</v>
      </c>
      <c r="M4847" s="4" t="s">
        <v>73</v>
      </c>
      <c r="N4847" s="4" t="s">
        <v>29761</v>
      </c>
      <c r="O4847" s="4" t="s">
        <v>29762</v>
      </c>
      <c r="P4847" s="4" t="s">
        <v>29763</v>
      </c>
      <c r="Q4847" s="4" t="s">
        <v>663</v>
      </c>
      <c r="R4847" s="4" t="s">
        <v>39876</v>
      </c>
      <c r="S4847" s="4" t="s">
        <v>39876</v>
      </c>
      <c r="T4847" s="4" t="s">
        <v>39876</v>
      </c>
    </row>
    <row r="4848" spans="1:20">
      <c r="A4848" s="31">
        <v>20400902514</v>
      </c>
      <c r="B4848" s="4" t="s">
        <v>29702</v>
      </c>
      <c r="C4848" s="4" t="s">
        <v>29760</v>
      </c>
      <c r="D4848" s="4" t="s">
        <v>42264</v>
      </c>
      <c r="E4848" s="4" t="s">
        <v>71</v>
      </c>
      <c r="F4848" s="4" t="s">
        <v>29702</v>
      </c>
      <c r="G4848" s="4" t="s">
        <v>71</v>
      </c>
      <c r="H4848" s="4" t="s">
        <v>29702</v>
      </c>
      <c r="I4848" s="4" t="s">
        <v>22</v>
      </c>
      <c r="J4848" s="4" t="s">
        <v>29703</v>
      </c>
      <c r="K4848" s="4" t="s">
        <v>29704</v>
      </c>
      <c r="L4848" s="4" t="s">
        <v>23295</v>
      </c>
      <c r="M4848" s="4" t="s">
        <v>73</v>
      </c>
      <c r="N4848" s="4" t="s">
        <v>29764</v>
      </c>
      <c r="O4848" s="4" t="s">
        <v>29765</v>
      </c>
      <c r="P4848" s="4" t="s">
        <v>29766</v>
      </c>
      <c r="Q4848" s="4" t="s">
        <v>663</v>
      </c>
      <c r="R4848" s="4" t="s">
        <v>39876</v>
      </c>
      <c r="S4848" s="4" t="s">
        <v>39876</v>
      </c>
      <c r="T4848" s="4" t="s">
        <v>39876</v>
      </c>
    </row>
    <row r="4849" spans="1:20">
      <c r="A4849" s="31">
        <v>20400890271</v>
      </c>
      <c r="B4849" s="4" t="s">
        <v>29705</v>
      </c>
      <c r="C4849" s="4" t="s">
        <v>29760</v>
      </c>
      <c r="D4849" s="4" t="s">
        <v>42265</v>
      </c>
      <c r="E4849" s="4" t="s">
        <v>2835</v>
      </c>
      <c r="F4849" s="4" t="s">
        <v>35102</v>
      </c>
      <c r="G4849" s="4" t="s">
        <v>3020</v>
      </c>
      <c r="H4849" s="4" t="s">
        <v>35103</v>
      </c>
      <c r="I4849" s="4" t="s">
        <v>22</v>
      </c>
      <c r="J4849" s="4" t="s">
        <v>3462</v>
      </c>
      <c r="K4849" s="4" t="s">
        <v>29706</v>
      </c>
      <c r="L4849" s="4" t="s">
        <v>3837</v>
      </c>
      <c r="M4849" s="4" t="s">
        <v>73</v>
      </c>
      <c r="N4849" s="4" t="s">
        <v>29767</v>
      </c>
      <c r="O4849" s="4" t="s">
        <v>29768</v>
      </c>
      <c r="P4849" s="4" t="s">
        <v>29769</v>
      </c>
      <c r="Q4849" s="4" t="s">
        <v>922</v>
      </c>
      <c r="R4849" s="4" t="s">
        <v>3021</v>
      </c>
      <c r="S4849" s="4" t="s">
        <v>2836</v>
      </c>
      <c r="T4849" s="4" t="s">
        <v>39876</v>
      </c>
    </row>
    <row r="4850" spans="1:20">
      <c r="A4850" s="31">
        <v>20400902118</v>
      </c>
      <c r="B4850" s="4" t="s">
        <v>29707</v>
      </c>
      <c r="C4850" s="4" t="s">
        <v>29760</v>
      </c>
      <c r="D4850" s="4" t="s">
        <v>42266</v>
      </c>
      <c r="E4850" s="4" t="s">
        <v>2835</v>
      </c>
      <c r="F4850" s="4" t="s">
        <v>43625</v>
      </c>
      <c r="G4850" s="4" t="s">
        <v>2835</v>
      </c>
      <c r="H4850" s="4" t="s">
        <v>43625</v>
      </c>
      <c r="I4850" s="4" t="s">
        <v>22</v>
      </c>
      <c r="J4850" s="4" t="s">
        <v>9173</v>
      </c>
      <c r="K4850" s="4" t="s">
        <v>29708</v>
      </c>
      <c r="L4850" s="4" t="s">
        <v>26793</v>
      </c>
      <c r="M4850" s="4" t="s">
        <v>73</v>
      </c>
      <c r="N4850" s="4" t="s">
        <v>29770</v>
      </c>
      <c r="O4850" s="4" t="s">
        <v>29771</v>
      </c>
      <c r="P4850" s="4" t="s">
        <v>29772</v>
      </c>
      <c r="Q4850" s="4" t="s">
        <v>663</v>
      </c>
      <c r="R4850" s="4" t="s">
        <v>2836</v>
      </c>
      <c r="S4850" s="4" t="s">
        <v>2836</v>
      </c>
      <c r="T4850" s="4" t="s">
        <v>39876</v>
      </c>
    </row>
    <row r="4851" spans="1:20">
      <c r="A4851" s="31">
        <v>20400890099</v>
      </c>
      <c r="B4851" s="4" t="s">
        <v>29709</v>
      </c>
      <c r="C4851" s="4" t="s">
        <v>29760</v>
      </c>
      <c r="D4851" s="4" t="s">
        <v>37304</v>
      </c>
      <c r="E4851" s="4" t="s">
        <v>2835</v>
      </c>
      <c r="F4851" s="4" t="s">
        <v>35102</v>
      </c>
      <c r="G4851" s="4" t="s">
        <v>3020</v>
      </c>
      <c r="H4851" s="4" t="s">
        <v>35103</v>
      </c>
      <c r="I4851" s="4" t="s">
        <v>22</v>
      </c>
      <c r="J4851" s="4" t="s">
        <v>1948</v>
      </c>
      <c r="K4851" s="4" t="s">
        <v>29710</v>
      </c>
      <c r="L4851" s="4" t="s">
        <v>3837</v>
      </c>
      <c r="M4851" s="4" t="s">
        <v>73</v>
      </c>
      <c r="N4851" s="4" t="s">
        <v>29773</v>
      </c>
      <c r="O4851" s="4" t="s">
        <v>29774</v>
      </c>
      <c r="P4851" s="4" t="s">
        <v>29775</v>
      </c>
      <c r="Q4851" s="4" t="s">
        <v>922</v>
      </c>
      <c r="R4851" s="4" t="s">
        <v>3021</v>
      </c>
      <c r="S4851" s="4" t="s">
        <v>2836</v>
      </c>
      <c r="T4851" s="4" t="s">
        <v>39876</v>
      </c>
    </row>
    <row r="4852" spans="1:20">
      <c r="A4852" s="31">
        <v>20400902316</v>
      </c>
      <c r="B4852" s="4" t="s">
        <v>29711</v>
      </c>
      <c r="C4852" s="4" t="s">
        <v>29760</v>
      </c>
      <c r="D4852" s="4" t="s">
        <v>37305</v>
      </c>
      <c r="E4852" s="4" t="s">
        <v>71</v>
      </c>
      <c r="F4852" s="4" t="s">
        <v>29711</v>
      </c>
      <c r="G4852" s="4" t="s">
        <v>71</v>
      </c>
      <c r="H4852" s="4" t="s">
        <v>29711</v>
      </c>
      <c r="I4852" s="4" t="s">
        <v>22</v>
      </c>
      <c r="J4852" s="4" t="s">
        <v>29286</v>
      </c>
      <c r="K4852" s="4" t="s">
        <v>29287</v>
      </c>
      <c r="L4852" s="4" t="s">
        <v>21383</v>
      </c>
      <c r="M4852" s="4" t="s">
        <v>73</v>
      </c>
      <c r="N4852" s="4" t="s">
        <v>29776</v>
      </c>
      <c r="O4852" s="4" t="s">
        <v>29777</v>
      </c>
      <c r="P4852" s="4" t="s">
        <v>29778</v>
      </c>
      <c r="Q4852" s="4" t="s">
        <v>663</v>
      </c>
      <c r="R4852" s="4" t="s">
        <v>39876</v>
      </c>
      <c r="S4852" s="4" t="s">
        <v>39876</v>
      </c>
      <c r="T4852" s="4" t="s">
        <v>39876</v>
      </c>
    </row>
    <row r="4853" spans="1:20">
      <c r="A4853" s="31">
        <v>20400902159</v>
      </c>
      <c r="B4853" s="4" t="s">
        <v>29712</v>
      </c>
      <c r="C4853" s="4" t="s">
        <v>29760</v>
      </c>
      <c r="D4853" s="4" t="s">
        <v>34264</v>
      </c>
      <c r="E4853" s="4" t="s">
        <v>71</v>
      </c>
      <c r="F4853" s="4" t="s">
        <v>29712</v>
      </c>
      <c r="G4853" s="4" t="s">
        <v>71</v>
      </c>
      <c r="H4853" s="4" t="s">
        <v>29712</v>
      </c>
      <c r="I4853" s="4" t="s">
        <v>22</v>
      </c>
      <c r="J4853" s="4" t="s">
        <v>29713</v>
      </c>
      <c r="K4853" s="4" t="s">
        <v>29714</v>
      </c>
      <c r="L4853" s="4" t="s">
        <v>23295</v>
      </c>
      <c r="M4853" s="4" t="s">
        <v>73</v>
      </c>
      <c r="N4853" s="4" t="s">
        <v>29779</v>
      </c>
      <c r="O4853" s="4" t="s">
        <v>29780</v>
      </c>
      <c r="P4853" s="4" t="s">
        <v>29781</v>
      </c>
      <c r="Q4853" s="4" t="s">
        <v>663</v>
      </c>
      <c r="R4853" s="4" t="s">
        <v>39876</v>
      </c>
      <c r="S4853" s="4" t="s">
        <v>39876</v>
      </c>
      <c r="T4853" s="4" t="s">
        <v>39876</v>
      </c>
    </row>
    <row r="4854" spans="1:20">
      <c r="A4854" s="31">
        <v>20400902191</v>
      </c>
      <c r="B4854" s="4" t="s">
        <v>29715</v>
      </c>
      <c r="C4854" s="4" t="s">
        <v>29782</v>
      </c>
      <c r="D4854" s="4" t="s">
        <v>39222</v>
      </c>
      <c r="E4854" s="4" t="s">
        <v>71</v>
      </c>
      <c r="F4854" s="4" t="s">
        <v>29715</v>
      </c>
      <c r="G4854" s="4" t="s">
        <v>71</v>
      </c>
      <c r="H4854" s="4" t="s">
        <v>29715</v>
      </c>
      <c r="I4854" s="4" t="s">
        <v>22</v>
      </c>
      <c r="J4854" s="4" t="s">
        <v>29716</v>
      </c>
      <c r="K4854" s="4" t="s">
        <v>29717</v>
      </c>
      <c r="L4854" s="4" t="s">
        <v>1288</v>
      </c>
      <c r="M4854" s="4" t="s">
        <v>73</v>
      </c>
      <c r="N4854" s="4" t="s">
        <v>29783</v>
      </c>
      <c r="O4854" s="4" t="s">
        <v>29784</v>
      </c>
      <c r="P4854" s="4" t="s">
        <v>29785</v>
      </c>
      <c r="Q4854" s="4" t="s">
        <v>663</v>
      </c>
      <c r="R4854" s="4" t="s">
        <v>39876</v>
      </c>
      <c r="S4854" s="4" t="s">
        <v>39876</v>
      </c>
      <c r="T4854" s="4" t="s">
        <v>39876</v>
      </c>
    </row>
    <row r="4855" spans="1:20">
      <c r="A4855" s="31">
        <v>20400902233</v>
      </c>
      <c r="B4855" s="4" t="s">
        <v>29718</v>
      </c>
      <c r="C4855" s="4" t="s">
        <v>29782</v>
      </c>
      <c r="D4855" s="4" t="s">
        <v>42267</v>
      </c>
      <c r="E4855" s="4" t="s">
        <v>71</v>
      </c>
      <c r="F4855" s="4" t="s">
        <v>29718</v>
      </c>
      <c r="G4855" s="4" t="s">
        <v>71</v>
      </c>
      <c r="H4855" s="4" t="s">
        <v>29718</v>
      </c>
      <c r="I4855" s="4" t="s">
        <v>22</v>
      </c>
      <c r="J4855" s="4" t="s">
        <v>7375</v>
      </c>
      <c r="K4855" s="4" t="s">
        <v>29719</v>
      </c>
      <c r="L4855" s="4" t="s">
        <v>16413</v>
      </c>
      <c r="M4855" s="4" t="s">
        <v>73</v>
      </c>
      <c r="N4855" s="4" t="s">
        <v>29786</v>
      </c>
      <c r="O4855" s="4" t="s">
        <v>29787</v>
      </c>
      <c r="P4855" s="4" t="s">
        <v>29788</v>
      </c>
      <c r="Q4855" s="4" t="s">
        <v>663</v>
      </c>
      <c r="R4855" s="4" t="s">
        <v>39876</v>
      </c>
      <c r="S4855" s="4" t="s">
        <v>39876</v>
      </c>
      <c r="T4855" s="4" t="s">
        <v>39876</v>
      </c>
    </row>
    <row r="4856" spans="1:20">
      <c r="A4856" s="31">
        <v>20400890289</v>
      </c>
      <c r="B4856" s="4" t="s">
        <v>29720</v>
      </c>
      <c r="C4856" s="4" t="s">
        <v>29782</v>
      </c>
      <c r="D4856" s="4" t="s">
        <v>39223</v>
      </c>
      <c r="E4856" s="4" t="s">
        <v>71</v>
      </c>
      <c r="F4856" s="4" t="s">
        <v>29720</v>
      </c>
      <c r="G4856" s="4" t="s">
        <v>71</v>
      </c>
      <c r="H4856" s="4" t="s">
        <v>29720</v>
      </c>
      <c r="I4856" s="4" t="s">
        <v>22</v>
      </c>
      <c r="J4856" s="4" t="s">
        <v>27832</v>
      </c>
      <c r="K4856" s="4" t="s">
        <v>29721</v>
      </c>
      <c r="L4856" s="4" t="s">
        <v>7436</v>
      </c>
      <c r="M4856" s="4" t="s">
        <v>73</v>
      </c>
      <c r="N4856" s="4" t="s">
        <v>29789</v>
      </c>
      <c r="O4856" s="4" t="s">
        <v>29790</v>
      </c>
      <c r="P4856" s="4" t="s">
        <v>29791</v>
      </c>
      <c r="Q4856" s="4" t="s">
        <v>922</v>
      </c>
      <c r="R4856" s="4" t="s">
        <v>39876</v>
      </c>
      <c r="S4856" s="4" t="s">
        <v>39876</v>
      </c>
      <c r="T4856" s="4" t="s">
        <v>39876</v>
      </c>
    </row>
    <row r="4857" spans="1:20">
      <c r="A4857" s="31">
        <v>20400890321</v>
      </c>
      <c r="B4857" s="4" t="s">
        <v>29722</v>
      </c>
      <c r="C4857" s="4" t="s">
        <v>29782</v>
      </c>
      <c r="D4857" s="4" t="s">
        <v>42268</v>
      </c>
      <c r="E4857" s="4" t="s">
        <v>71</v>
      </c>
      <c r="F4857" s="4" t="s">
        <v>29722</v>
      </c>
      <c r="G4857" s="4" t="s">
        <v>71</v>
      </c>
      <c r="H4857" s="4" t="s">
        <v>29722</v>
      </c>
      <c r="I4857" s="4" t="s">
        <v>22</v>
      </c>
      <c r="J4857" s="4" t="s">
        <v>29723</v>
      </c>
      <c r="K4857" s="4" t="s">
        <v>29724</v>
      </c>
      <c r="L4857" s="4" t="s">
        <v>21957</v>
      </c>
      <c r="M4857" s="4" t="s">
        <v>73</v>
      </c>
      <c r="N4857" s="4" t="s">
        <v>29792</v>
      </c>
      <c r="O4857" s="4" t="s">
        <v>29793</v>
      </c>
      <c r="P4857" s="4" t="s">
        <v>29794</v>
      </c>
      <c r="Q4857" s="4" t="s">
        <v>922</v>
      </c>
      <c r="R4857" s="4" t="s">
        <v>39876</v>
      </c>
      <c r="S4857" s="4" t="s">
        <v>39876</v>
      </c>
      <c r="T4857" s="4" t="s">
        <v>39876</v>
      </c>
    </row>
    <row r="4858" spans="1:20">
      <c r="A4858" s="31">
        <v>19431001122</v>
      </c>
      <c r="B4858" s="4" t="s">
        <v>29725</v>
      </c>
      <c r="C4858" s="4" t="s">
        <v>29782</v>
      </c>
      <c r="D4858" s="4" t="s">
        <v>42269</v>
      </c>
      <c r="E4858" s="4" t="s">
        <v>71</v>
      </c>
      <c r="F4858" s="4" t="s">
        <v>29725</v>
      </c>
      <c r="G4858" s="4" t="s">
        <v>71</v>
      </c>
      <c r="H4858" s="4" t="s">
        <v>29725</v>
      </c>
      <c r="I4858" s="4" t="s">
        <v>22</v>
      </c>
      <c r="J4858" s="4" t="s">
        <v>29726</v>
      </c>
      <c r="K4858" s="4" t="s">
        <v>29727</v>
      </c>
      <c r="L4858" s="4" t="s">
        <v>23295</v>
      </c>
      <c r="M4858" s="4" t="s">
        <v>73</v>
      </c>
      <c r="N4858" s="4" t="s">
        <v>29795</v>
      </c>
      <c r="O4858" s="4" t="s">
        <v>29796</v>
      </c>
      <c r="P4858" s="4" t="s">
        <v>29797</v>
      </c>
      <c r="Q4858" s="4" t="s">
        <v>922</v>
      </c>
      <c r="R4858" s="4" t="s">
        <v>39876</v>
      </c>
      <c r="S4858" s="4" t="s">
        <v>39876</v>
      </c>
      <c r="T4858" s="4" t="s">
        <v>39876</v>
      </c>
    </row>
    <row r="4859" spans="1:20">
      <c r="A4859" s="31">
        <v>20400902274</v>
      </c>
      <c r="B4859" s="4" t="s">
        <v>29728</v>
      </c>
      <c r="C4859" s="4" t="s">
        <v>29782</v>
      </c>
      <c r="D4859" s="4" t="s">
        <v>30551</v>
      </c>
      <c r="E4859" s="4" t="s">
        <v>71</v>
      </c>
      <c r="F4859" s="4" t="s">
        <v>29728</v>
      </c>
      <c r="G4859" s="4" t="s">
        <v>71</v>
      </c>
      <c r="H4859" s="4" t="s">
        <v>29728</v>
      </c>
      <c r="I4859" s="4" t="s">
        <v>22</v>
      </c>
      <c r="J4859" s="4" t="s">
        <v>13986</v>
      </c>
      <c r="K4859" s="4" t="s">
        <v>29729</v>
      </c>
      <c r="L4859" s="4" t="s">
        <v>249</v>
      </c>
      <c r="M4859" s="4" t="s">
        <v>73</v>
      </c>
      <c r="N4859" s="4" t="s">
        <v>29798</v>
      </c>
      <c r="O4859" s="4" t="s">
        <v>29799</v>
      </c>
      <c r="P4859" s="4" t="s">
        <v>29800</v>
      </c>
      <c r="Q4859" s="4" t="s">
        <v>663</v>
      </c>
      <c r="R4859" s="4" t="s">
        <v>39876</v>
      </c>
      <c r="S4859" s="4" t="s">
        <v>39876</v>
      </c>
      <c r="T4859" s="4" t="s">
        <v>39876</v>
      </c>
    </row>
    <row r="4860" spans="1:20">
      <c r="A4860" s="31">
        <v>20400902357</v>
      </c>
      <c r="B4860" s="4" t="s">
        <v>29730</v>
      </c>
      <c r="C4860" s="4" t="s">
        <v>29782</v>
      </c>
      <c r="D4860" s="4" t="s">
        <v>37306</v>
      </c>
      <c r="E4860" s="4" t="s">
        <v>2835</v>
      </c>
      <c r="F4860" s="4" t="s">
        <v>36964</v>
      </c>
      <c r="G4860" s="4" t="s">
        <v>3020</v>
      </c>
      <c r="H4860" s="4" t="s">
        <v>36964</v>
      </c>
      <c r="I4860" s="4" t="s">
        <v>22</v>
      </c>
      <c r="J4860" s="4" t="s">
        <v>29731</v>
      </c>
      <c r="K4860" s="4" t="s">
        <v>29732</v>
      </c>
      <c r="L4860" s="4" t="s">
        <v>93</v>
      </c>
      <c r="M4860" s="4" t="s">
        <v>73</v>
      </c>
      <c r="N4860" s="4" t="s">
        <v>29801</v>
      </c>
      <c r="O4860" s="4" t="s">
        <v>29802</v>
      </c>
      <c r="P4860" s="4" t="s">
        <v>29803</v>
      </c>
      <c r="Q4860" s="4" t="s">
        <v>663</v>
      </c>
      <c r="R4860" s="4" t="s">
        <v>3021</v>
      </c>
      <c r="S4860" s="4" t="s">
        <v>2836</v>
      </c>
      <c r="T4860" s="4" t="s">
        <v>39876</v>
      </c>
    </row>
    <row r="4861" spans="1:20">
      <c r="A4861" s="31">
        <v>20400902399</v>
      </c>
      <c r="B4861" s="4" t="s">
        <v>29733</v>
      </c>
      <c r="C4861" s="4" t="s">
        <v>29782</v>
      </c>
      <c r="D4861" s="4" t="s">
        <v>32533</v>
      </c>
      <c r="E4861" s="4" t="s">
        <v>71</v>
      </c>
      <c r="F4861" s="4" t="s">
        <v>29733</v>
      </c>
      <c r="G4861" s="4" t="s">
        <v>71</v>
      </c>
      <c r="H4861" s="4" t="s">
        <v>29733</v>
      </c>
      <c r="I4861" s="4" t="s">
        <v>22</v>
      </c>
      <c r="J4861" s="4" t="s">
        <v>29734</v>
      </c>
      <c r="K4861" s="4" t="s">
        <v>29735</v>
      </c>
      <c r="L4861" s="4" t="s">
        <v>26793</v>
      </c>
      <c r="M4861" s="4" t="s">
        <v>73</v>
      </c>
      <c r="N4861" s="4" t="s">
        <v>29804</v>
      </c>
      <c r="O4861" s="4" t="s">
        <v>29805</v>
      </c>
      <c r="P4861" s="4" t="s">
        <v>29806</v>
      </c>
      <c r="Q4861" s="4" t="s">
        <v>663</v>
      </c>
      <c r="R4861" s="4" t="s">
        <v>39876</v>
      </c>
      <c r="S4861" s="4" t="s">
        <v>39876</v>
      </c>
      <c r="T4861" s="4" t="s">
        <v>39876</v>
      </c>
    </row>
    <row r="4862" spans="1:20">
      <c r="A4862" s="31">
        <v>20400902555</v>
      </c>
      <c r="B4862" s="4" t="s">
        <v>29807</v>
      </c>
      <c r="C4862" s="4" t="s">
        <v>29829</v>
      </c>
      <c r="D4862" s="4" t="s">
        <v>37307</v>
      </c>
      <c r="E4862" s="4" t="s">
        <v>2835</v>
      </c>
      <c r="F4862" s="4" t="s">
        <v>35296</v>
      </c>
      <c r="G4862" s="4" t="s">
        <v>2835</v>
      </c>
      <c r="H4862" s="4" t="s">
        <v>35297</v>
      </c>
      <c r="I4862" s="4" t="s">
        <v>22</v>
      </c>
      <c r="J4862" s="4" t="s">
        <v>29808</v>
      </c>
      <c r="K4862" s="4" t="s">
        <v>29809</v>
      </c>
      <c r="L4862" s="4" t="s">
        <v>26793</v>
      </c>
      <c r="M4862" s="4" t="s">
        <v>73</v>
      </c>
      <c r="N4862" s="4" t="s">
        <v>29830</v>
      </c>
      <c r="O4862" s="4" t="s">
        <v>29831</v>
      </c>
      <c r="P4862" s="4" t="s">
        <v>29832</v>
      </c>
      <c r="Q4862" s="4" t="s">
        <v>663</v>
      </c>
      <c r="R4862" s="4" t="s">
        <v>2836</v>
      </c>
      <c r="S4862" s="4" t="s">
        <v>2836</v>
      </c>
      <c r="T4862" s="4" t="s">
        <v>39876</v>
      </c>
    </row>
    <row r="4863" spans="1:20">
      <c r="A4863" s="31">
        <v>20400903009</v>
      </c>
      <c r="B4863" s="4" t="s">
        <v>29810</v>
      </c>
      <c r="C4863" s="4" t="s">
        <v>29829</v>
      </c>
      <c r="D4863" s="4" t="s">
        <v>42270</v>
      </c>
      <c r="E4863" s="4" t="s">
        <v>71</v>
      </c>
      <c r="F4863" s="4" t="s">
        <v>29810</v>
      </c>
      <c r="G4863" s="4" t="s">
        <v>71</v>
      </c>
      <c r="H4863" s="4" t="s">
        <v>29810</v>
      </c>
      <c r="I4863" s="4" t="s">
        <v>22</v>
      </c>
      <c r="J4863" s="4" t="s">
        <v>29811</v>
      </c>
      <c r="K4863" s="4" t="s">
        <v>29812</v>
      </c>
      <c r="L4863" s="4" t="s">
        <v>8048</v>
      </c>
      <c r="M4863" s="4" t="s">
        <v>73</v>
      </c>
      <c r="N4863" s="4" t="s">
        <v>29833</v>
      </c>
      <c r="O4863" s="4" t="s">
        <v>29834</v>
      </c>
      <c r="P4863" s="4" t="s">
        <v>29835</v>
      </c>
      <c r="Q4863" s="4" t="s">
        <v>663</v>
      </c>
      <c r="R4863" s="4" t="s">
        <v>39876</v>
      </c>
      <c r="S4863" s="4" t="s">
        <v>39876</v>
      </c>
      <c r="T4863" s="4" t="s">
        <v>39876</v>
      </c>
    </row>
    <row r="4864" spans="1:20">
      <c r="A4864" s="31">
        <v>20400902084</v>
      </c>
      <c r="B4864" s="4" t="s">
        <v>29813</v>
      </c>
      <c r="C4864" s="4" t="s">
        <v>29829</v>
      </c>
      <c r="D4864" s="4" t="s">
        <v>42271</v>
      </c>
      <c r="E4864" s="4" t="s">
        <v>71</v>
      </c>
      <c r="F4864" s="4" t="s">
        <v>29813</v>
      </c>
      <c r="G4864" s="4" t="s">
        <v>71</v>
      </c>
      <c r="H4864" s="4" t="s">
        <v>29813</v>
      </c>
      <c r="I4864" s="4" t="s">
        <v>22</v>
      </c>
      <c r="J4864" s="4" t="s">
        <v>29814</v>
      </c>
      <c r="K4864" s="4" t="s">
        <v>29815</v>
      </c>
      <c r="L4864" s="4" t="s">
        <v>26793</v>
      </c>
      <c r="M4864" s="4" t="s">
        <v>73</v>
      </c>
      <c r="N4864" s="4" t="s">
        <v>9966</v>
      </c>
      <c r="O4864" s="4" t="s">
        <v>29836</v>
      </c>
      <c r="P4864" s="4" t="s">
        <v>29837</v>
      </c>
      <c r="Q4864" s="4" t="s">
        <v>663</v>
      </c>
      <c r="R4864" s="4" t="s">
        <v>39876</v>
      </c>
      <c r="S4864" s="4" t="s">
        <v>39876</v>
      </c>
      <c r="T4864" s="4" t="s">
        <v>39876</v>
      </c>
    </row>
    <row r="4865" spans="1:20">
      <c r="A4865" s="31">
        <v>20400902068</v>
      </c>
      <c r="B4865" s="4" t="s">
        <v>29816</v>
      </c>
      <c r="C4865" s="4" t="s">
        <v>29829</v>
      </c>
      <c r="D4865" s="4" t="s">
        <v>42272</v>
      </c>
      <c r="E4865" s="4" t="s">
        <v>71</v>
      </c>
      <c r="F4865" s="4" t="s">
        <v>29816</v>
      </c>
      <c r="G4865" s="4" t="s">
        <v>71</v>
      </c>
      <c r="H4865" s="4" t="s">
        <v>29816</v>
      </c>
      <c r="I4865" s="4" t="s">
        <v>22</v>
      </c>
      <c r="J4865" s="4" t="s">
        <v>27720</v>
      </c>
      <c r="K4865" s="4" t="s">
        <v>29817</v>
      </c>
      <c r="L4865" s="4" t="s">
        <v>11664</v>
      </c>
      <c r="M4865" s="4" t="s">
        <v>73</v>
      </c>
      <c r="N4865" s="4" t="s">
        <v>12913</v>
      </c>
      <c r="O4865" s="4" t="s">
        <v>29838</v>
      </c>
      <c r="P4865" s="4" t="s">
        <v>29839</v>
      </c>
      <c r="Q4865" s="4" t="s">
        <v>663</v>
      </c>
      <c r="R4865" s="4" t="s">
        <v>39876</v>
      </c>
      <c r="S4865" s="4" t="s">
        <v>39876</v>
      </c>
      <c r="T4865" s="4" t="s">
        <v>39876</v>
      </c>
    </row>
    <row r="4866" spans="1:20">
      <c r="A4866" s="31">
        <v>20410729709</v>
      </c>
      <c r="B4866" s="4" t="s">
        <v>29818</v>
      </c>
      <c r="C4866" s="4" t="s">
        <v>29829</v>
      </c>
      <c r="D4866" s="4" t="s">
        <v>42273</v>
      </c>
      <c r="E4866" s="4" t="s">
        <v>71</v>
      </c>
      <c r="F4866" s="4" t="s">
        <v>29818</v>
      </c>
      <c r="G4866" s="4" t="s">
        <v>71</v>
      </c>
      <c r="H4866" s="4" t="s">
        <v>29818</v>
      </c>
      <c r="I4866" s="4" t="s">
        <v>22</v>
      </c>
      <c r="J4866" s="4" t="s">
        <v>29819</v>
      </c>
      <c r="K4866" s="4" t="s">
        <v>29820</v>
      </c>
      <c r="L4866" s="4" t="s">
        <v>16413</v>
      </c>
      <c r="M4866" s="4" t="s">
        <v>73</v>
      </c>
      <c r="N4866" s="4" t="s">
        <v>30046</v>
      </c>
      <c r="O4866" s="4" t="s">
        <v>30047</v>
      </c>
      <c r="P4866" s="4" t="s">
        <v>30048</v>
      </c>
      <c r="Q4866" s="4" t="s">
        <v>5385</v>
      </c>
      <c r="R4866" s="4" t="s">
        <v>39876</v>
      </c>
      <c r="S4866" s="4" t="s">
        <v>39876</v>
      </c>
      <c r="T4866" s="4" t="s">
        <v>39876</v>
      </c>
    </row>
    <row r="4867" spans="1:20">
      <c r="A4867" s="31">
        <v>20400902126</v>
      </c>
      <c r="B4867" s="4" t="s">
        <v>29821</v>
      </c>
      <c r="C4867" s="4" t="s">
        <v>29829</v>
      </c>
      <c r="D4867" s="4" t="s">
        <v>42274</v>
      </c>
      <c r="E4867" s="4" t="s">
        <v>71</v>
      </c>
      <c r="F4867" s="4" t="s">
        <v>29821</v>
      </c>
      <c r="G4867" s="4" t="s">
        <v>71</v>
      </c>
      <c r="H4867" s="4" t="s">
        <v>29821</v>
      </c>
      <c r="I4867" s="4" t="s">
        <v>22</v>
      </c>
      <c r="J4867" s="4" t="s">
        <v>29822</v>
      </c>
      <c r="K4867" s="4" t="s">
        <v>29823</v>
      </c>
      <c r="L4867" s="4" t="s">
        <v>21383</v>
      </c>
      <c r="M4867" s="4" t="s">
        <v>73</v>
      </c>
      <c r="N4867" s="4" t="s">
        <v>29840</v>
      </c>
      <c r="O4867" s="4" t="s">
        <v>29841</v>
      </c>
      <c r="P4867" s="4" t="s">
        <v>29842</v>
      </c>
      <c r="Q4867" s="4" t="s">
        <v>663</v>
      </c>
      <c r="R4867" s="4" t="s">
        <v>39876</v>
      </c>
      <c r="S4867" s="4" t="s">
        <v>39876</v>
      </c>
      <c r="T4867" s="4" t="s">
        <v>39876</v>
      </c>
    </row>
    <row r="4868" spans="1:20">
      <c r="A4868" s="31">
        <v>20400902167</v>
      </c>
      <c r="B4868" s="4" t="s">
        <v>29824</v>
      </c>
      <c r="C4868" s="4" t="s">
        <v>29829</v>
      </c>
      <c r="D4868" s="4" t="s">
        <v>42275</v>
      </c>
      <c r="E4868" s="4" t="s">
        <v>71</v>
      </c>
      <c r="F4868" s="4" t="s">
        <v>29824</v>
      </c>
      <c r="G4868" s="4" t="s">
        <v>71</v>
      </c>
      <c r="H4868" s="4" t="s">
        <v>29824</v>
      </c>
      <c r="I4868" s="4" t="s">
        <v>22</v>
      </c>
      <c r="J4868" s="4" t="s">
        <v>4428</v>
      </c>
      <c r="K4868" s="4" t="s">
        <v>29825</v>
      </c>
      <c r="L4868" s="4" t="s">
        <v>25087</v>
      </c>
      <c r="M4868" s="4" t="s">
        <v>73</v>
      </c>
      <c r="N4868" s="4" t="s">
        <v>29843</v>
      </c>
      <c r="O4868" s="4" t="s">
        <v>29844</v>
      </c>
      <c r="P4868" s="4" t="s">
        <v>29845</v>
      </c>
      <c r="Q4868" s="4" t="s">
        <v>663</v>
      </c>
      <c r="R4868" s="4" t="s">
        <v>39876</v>
      </c>
      <c r="S4868" s="4" t="s">
        <v>39876</v>
      </c>
      <c r="T4868" s="4" t="s">
        <v>39876</v>
      </c>
    </row>
    <row r="4869" spans="1:20">
      <c r="A4869" s="31">
        <v>20400902795</v>
      </c>
      <c r="B4869" s="4" t="s">
        <v>29826</v>
      </c>
      <c r="C4869" s="4" t="s">
        <v>29829</v>
      </c>
      <c r="D4869" s="4" t="s">
        <v>32534</v>
      </c>
      <c r="E4869" s="4" t="s">
        <v>71</v>
      </c>
      <c r="F4869" s="4" t="s">
        <v>29826</v>
      </c>
      <c r="G4869" s="4" t="s">
        <v>71</v>
      </c>
      <c r="H4869" s="4" t="s">
        <v>29826</v>
      </c>
      <c r="I4869" s="4" t="s">
        <v>22</v>
      </c>
      <c r="J4869" s="4" t="s">
        <v>29827</v>
      </c>
      <c r="K4869" s="4" t="s">
        <v>29828</v>
      </c>
      <c r="L4869" s="4" t="s">
        <v>19152</v>
      </c>
      <c r="M4869" s="4" t="s">
        <v>73</v>
      </c>
      <c r="N4869" s="4" t="s">
        <v>29846</v>
      </c>
      <c r="O4869" s="4" t="s">
        <v>29847</v>
      </c>
      <c r="P4869" s="4" t="s">
        <v>29848</v>
      </c>
      <c r="Q4869" s="4" t="s">
        <v>663</v>
      </c>
      <c r="R4869" s="4" t="s">
        <v>39876</v>
      </c>
      <c r="S4869" s="4" t="s">
        <v>39876</v>
      </c>
      <c r="T4869" s="4" t="s">
        <v>39876</v>
      </c>
    </row>
    <row r="4870" spans="1:20">
      <c r="A4870" s="31">
        <v>20400890206</v>
      </c>
      <c r="B4870" s="4" t="s">
        <v>29849</v>
      </c>
      <c r="C4870" s="4" t="s">
        <v>29904</v>
      </c>
      <c r="D4870" s="4" t="s">
        <v>42276</v>
      </c>
      <c r="E4870" s="4" t="s">
        <v>71</v>
      </c>
      <c r="F4870" s="4" t="s">
        <v>29849</v>
      </c>
      <c r="G4870" s="4" t="s">
        <v>71</v>
      </c>
      <c r="H4870" s="4" t="s">
        <v>29849</v>
      </c>
      <c r="I4870" s="4" t="s">
        <v>22</v>
      </c>
      <c r="J4870" s="4" t="s">
        <v>29850</v>
      </c>
      <c r="K4870" s="4" t="s">
        <v>29851</v>
      </c>
      <c r="L4870" s="4" t="s">
        <v>23295</v>
      </c>
      <c r="M4870" s="4" t="s">
        <v>73</v>
      </c>
      <c r="N4870" s="4" t="s">
        <v>29905</v>
      </c>
      <c r="O4870" s="4" t="s">
        <v>29906</v>
      </c>
      <c r="P4870" s="4" t="s">
        <v>29907</v>
      </c>
      <c r="Q4870" s="4" t="s">
        <v>922</v>
      </c>
      <c r="R4870" s="4" t="s">
        <v>39876</v>
      </c>
      <c r="S4870" s="4" t="s">
        <v>39876</v>
      </c>
      <c r="T4870" s="4" t="s">
        <v>39876</v>
      </c>
    </row>
    <row r="4871" spans="1:20">
      <c r="A4871" s="31">
        <v>20400890248</v>
      </c>
      <c r="B4871" s="4" t="s">
        <v>29852</v>
      </c>
      <c r="C4871" s="4" t="s">
        <v>29904</v>
      </c>
      <c r="D4871" s="4" t="s">
        <v>42277</v>
      </c>
      <c r="E4871" s="4" t="s">
        <v>71</v>
      </c>
      <c r="F4871" s="4" t="s">
        <v>29852</v>
      </c>
      <c r="G4871" s="4" t="s">
        <v>71</v>
      </c>
      <c r="H4871" s="4" t="s">
        <v>29852</v>
      </c>
      <c r="I4871" s="4" t="s">
        <v>22</v>
      </c>
      <c r="J4871" s="4" t="s">
        <v>11422</v>
      </c>
      <c r="K4871" s="4" t="s">
        <v>29853</v>
      </c>
      <c r="L4871" s="4" t="s">
        <v>11664</v>
      </c>
      <c r="M4871" s="4" t="s">
        <v>73</v>
      </c>
      <c r="N4871" s="4" t="s">
        <v>29908</v>
      </c>
      <c r="O4871" s="4" t="s">
        <v>29909</v>
      </c>
      <c r="P4871" s="4" t="s">
        <v>29910</v>
      </c>
      <c r="Q4871" s="4" t="s">
        <v>922</v>
      </c>
      <c r="R4871" s="4" t="s">
        <v>39876</v>
      </c>
      <c r="S4871" s="4" t="s">
        <v>39876</v>
      </c>
      <c r="T4871" s="4" t="s">
        <v>39876</v>
      </c>
    </row>
    <row r="4872" spans="1:20">
      <c r="A4872" s="31">
        <v>20400902878</v>
      </c>
      <c r="B4872" s="4" t="s">
        <v>29854</v>
      </c>
      <c r="C4872" s="4" t="s">
        <v>29904</v>
      </c>
      <c r="D4872" s="4" t="s">
        <v>42278</v>
      </c>
      <c r="E4872" s="4" t="s">
        <v>71</v>
      </c>
      <c r="F4872" s="4" t="s">
        <v>29854</v>
      </c>
      <c r="G4872" s="4" t="s">
        <v>71</v>
      </c>
      <c r="H4872" s="4" t="s">
        <v>29854</v>
      </c>
      <c r="I4872" s="4" t="s">
        <v>22</v>
      </c>
      <c r="J4872" s="4" t="s">
        <v>29855</v>
      </c>
      <c r="K4872" s="4" t="s">
        <v>29856</v>
      </c>
      <c r="L4872" s="4" t="s">
        <v>25087</v>
      </c>
      <c r="M4872" s="4" t="s">
        <v>73</v>
      </c>
      <c r="N4872" s="4" t="s">
        <v>29911</v>
      </c>
      <c r="O4872" s="4" t="s">
        <v>29912</v>
      </c>
      <c r="P4872" s="4" t="s">
        <v>29913</v>
      </c>
      <c r="Q4872" s="4" t="s">
        <v>663</v>
      </c>
      <c r="R4872" s="4" t="s">
        <v>39876</v>
      </c>
      <c r="S4872" s="4" t="s">
        <v>39876</v>
      </c>
      <c r="T4872" s="4" t="s">
        <v>39876</v>
      </c>
    </row>
    <row r="4873" spans="1:20">
      <c r="A4873" s="31">
        <v>19431001163</v>
      </c>
      <c r="B4873" s="4" t="s">
        <v>29857</v>
      </c>
      <c r="C4873" s="4" t="s">
        <v>29904</v>
      </c>
      <c r="D4873" s="4" t="s">
        <v>30552</v>
      </c>
      <c r="E4873" s="4" t="s">
        <v>71</v>
      </c>
      <c r="F4873" s="4" t="s">
        <v>29857</v>
      </c>
      <c r="G4873" s="4" t="s">
        <v>71</v>
      </c>
      <c r="H4873" s="4" t="s">
        <v>29857</v>
      </c>
      <c r="I4873" s="4" t="s">
        <v>22</v>
      </c>
      <c r="J4873" s="4" t="s">
        <v>29858</v>
      </c>
      <c r="K4873" s="4" t="s">
        <v>29859</v>
      </c>
      <c r="L4873" s="4" t="s">
        <v>86</v>
      </c>
      <c r="M4873" s="4" t="s">
        <v>73</v>
      </c>
      <c r="N4873" s="4" t="s">
        <v>29914</v>
      </c>
      <c r="O4873" s="4" t="s">
        <v>29915</v>
      </c>
      <c r="P4873" s="4" t="s">
        <v>29916</v>
      </c>
      <c r="Q4873" s="4" t="s">
        <v>922</v>
      </c>
      <c r="R4873" s="4" t="s">
        <v>39876</v>
      </c>
      <c r="S4873" s="4" t="s">
        <v>39876</v>
      </c>
      <c r="T4873" s="4" t="s">
        <v>39876</v>
      </c>
    </row>
    <row r="4874" spans="1:20">
      <c r="A4874" s="31">
        <v>20400902910</v>
      </c>
      <c r="B4874" s="4" t="s">
        <v>29860</v>
      </c>
      <c r="C4874" s="4" t="s">
        <v>29904</v>
      </c>
      <c r="D4874" s="4" t="s">
        <v>42279</v>
      </c>
      <c r="E4874" s="4" t="s">
        <v>71</v>
      </c>
      <c r="F4874" s="4" t="s">
        <v>29860</v>
      </c>
      <c r="G4874" s="4" t="s">
        <v>71</v>
      </c>
      <c r="H4874" s="4" t="s">
        <v>29860</v>
      </c>
      <c r="I4874" s="4" t="s">
        <v>22</v>
      </c>
      <c r="J4874" s="4" t="s">
        <v>1872</v>
      </c>
      <c r="K4874" s="4" t="s">
        <v>29861</v>
      </c>
      <c r="L4874" s="4" t="s">
        <v>21383</v>
      </c>
      <c r="M4874" s="4" t="s">
        <v>73</v>
      </c>
      <c r="N4874" s="4" t="s">
        <v>29917</v>
      </c>
      <c r="O4874" s="4" t="s">
        <v>29918</v>
      </c>
      <c r="P4874" s="4" t="s">
        <v>29919</v>
      </c>
      <c r="Q4874" s="4" t="s">
        <v>663</v>
      </c>
      <c r="R4874" s="4" t="s">
        <v>39876</v>
      </c>
      <c r="S4874" s="4" t="s">
        <v>39876</v>
      </c>
      <c r="T4874" s="4" t="s">
        <v>39876</v>
      </c>
    </row>
    <row r="4875" spans="1:20">
      <c r="A4875" s="31">
        <v>20410729683</v>
      </c>
      <c r="B4875" s="4" t="s">
        <v>29862</v>
      </c>
      <c r="C4875" s="4" t="s">
        <v>29920</v>
      </c>
      <c r="D4875" s="4" t="s">
        <v>30553</v>
      </c>
      <c r="E4875" s="4" t="s">
        <v>2835</v>
      </c>
      <c r="F4875" s="4" t="s">
        <v>38562</v>
      </c>
      <c r="G4875" s="4" t="s">
        <v>2835</v>
      </c>
      <c r="H4875" s="4" t="s">
        <v>38562</v>
      </c>
      <c r="I4875" s="4" t="s">
        <v>22</v>
      </c>
      <c r="J4875" s="4" t="s">
        <v>29863</v>
      </c>
      <c r="K4875" s="4" t="s">
        <v>29864</v>
      </c>
      <c r="L4875" s="4" t="s">
        <v>10998</v>
      </c>
      <c r="M4875" s="4" t="s">
        <v>73</v>
      </c>
      <c r="N4875" s="4" t="s">
        <v>30049</v>
      </c>
      <c r="O4875" s="4" t="s">
        <v>30050</v>
      </c>
      <c r="P4875" s="4" t="s">
        <v>30051</v>
      </c>
      <c r="Q4875" s="4" t="s">
        <v>5385</v>
      </c>
      <c r="R4875" s="4" t="s">
        <v>2836</v>
      </c>
      <c r="S4875" s="4" t="s">
        <v>2836</v>
      </c>
      <c r="T4875" s="4" t="s">
        <v>39876</v>
      </c>
    </row>
    <row r="4876" spans="1:20">
      <c r="A4876" s="31">
        <v>20400890461</v>
      </c>
      <c r="B4876" s="4" t="s">
        <v>29865</v>
      </c>
      <c r="C4876" s="4" t="s">
        <v>29920</v>
      </c>
      <c r="D4876" s="4" t="s">
        <v>30554</v>
      </c>
      <c r="E4876" s="4" t="s">
        <v>71</v>
      </c>
      <c r="F4876" s="4" t="s">
        <v>29865</v>
      </c>
      <c r="G4876" s="4" t="s">
        <v>71</v>
      </c>
      <c r="H4876" s="4" t="s">
        <v>29865</v>
      </c>
      <c r="I4876" s="4" t="s">
        <v>22</v>
      </c>
      <c r="J4876" s="4" t="s">
        <v>16722</v>
      </c>
      <c r="K4876" s="4" t="s">
        <v>29866</v>
      </c>
      <c r="L4876" s="4" t="s">
        <v>1288</v>
      </c>
      <c r="M4876" s="4" t="s">
        <v>73</v>
      </c>
      <c r="N4876" s="4" t="s">
        <v>29921</v>
      </c>
      <c r="O4876" s="4" t="s">
        <v>29922</v>
      </c>
      <c r="P4876" s="4" t="s">
        <v>29923</v>
      </c>
      <c r="Q4876" s="4" t="s">
        <v>922</v>
      </c>
      <c r="R4876" s="4" t="s">
        <v>39876</v>
      </c>
      <c r="S4876" s="4" t="s">
        <v>39876</v>
      </c>
      <c r="T4876" s="4" t="s">
        <v>39876</v>
      </c>
    </row>
    <row r="4877" spans="1:20">
      <c r="A4877" s="31">
        <v>20400890198</v>
      </c>
      <c r="B4877" s="4" t="s">
        <v>29867</v>
      </c>
      <c r="C4877" s="4" t="s">
        <v>29920</v>
      </c>
      <c r="D4877" s="4" t="s">
        <v>42280</v>
      </c>
      <c r="E4877" s="4" t="s">
        <v>2835</v>
      </c>
      <c r="F4877" s="4" t="s">
        <v>31944</v>
      </c>
      <c r="G4877" s="4" t="s">
        <v>3020</v>
      </c>
      <c r="H4877" s="4" t="s">
        <v>31944</v>
      </c>
      <c r="I4877" s="4" t="s">
        <v>22</v>
      </c>
      <c r="J4877" s="4" t="s">
        <v>3149</v>
      </c>
      <c r="K4877" s="4" t="s">
        <v>29868</v>
      </c>
      <c r="L4877" s="4" t="s">
        <v>253</v>
      </c>
      <c r="M4877" s="4" t="s">
        <v>73</v>
      </c>
      <c r="N4877" s="4" t="s">
        <v>27699</v>
      </c>
      <c r="O4877" s="4" t="s">
        <v>29924</v>
      </c>
      <c r="P4877" s="4" t="s">
        <v>29925</v>
      </c>
      <c r="Q4877" s="4" t="s">
        <v>922</v>
      </c>
      <c r="R4877" s="4" t="s">
        <v>3021</v>
      </c>
      <c r="S4877" s="4" t="s">
        <v>2836</v>
      </c>
      <c r="T4877" s="4" t="s">
        <v>39876</v>
      </c>
    </row>
    <row r="4878" spans="1:20">
      <c r="A4878" s="31">
        <v>20400902951</v>
      </c>
      <c r="B4878" s="4" t="s">
        <v>29869</v>
      </c>
      <c r="C4878" s="4" t="s">
        <v>29920</v>
      </c>
      <c r="D4878" s="4" t="s">
        <v>42281</v>
      </c>
      <c r="E4878" s="4" t="s">
        <v>71</v>
      </c>
      <c r="F4878" s="4" t="s">
        <v>29869</v>
      </c>
      <c r="G4878" s="4" t="s">
        <v>71</v>
      </c>
      <c r="H4878" s="4" t="s">
        <v>29869</v>
      </c>
      <c r="I4878" s="4" t="s">
        <v>22</v>
      </c>
      <c r="J4878" s="4" t="s">
        <v>29870</v>
      </c>
      <c r="K4878" s="4" t="s">
        <v>29871</v>
      </c>
      <c r="L4878" s="4" t="s">
        <v>21383</v>
      </c>
      <c r="M4878" s="4" t="s">
        <v>73</v>
      </c>
      <c r="N4878" s="4" t="s">
        <v>29926</v>
      </c>
      <c r="O4878" s="4" t="s">
        <v>29927</v>
      </c>
      <c r="P4878" s="4" t="s">
        <v>29928</v>
      </c>
      <c r="Q4878" s="4" t="s">
        <v>663</v>
      </c>
      <c r="R4878" s="4" t="s">
        <v>39876</v>
      </c>
      <c r="S4878" s="4" t="s">
        <v>39876</v>
      </c>
      <c r="T4878" s="4" t="s">
        <v>39876</v>
      </c>
    </row>
    <row r="4879" spans="1:20">
      <c r="A4879" s="31">
        <v>20400902993</v>
      </c>
      <c r="B4879" s="4" t="s">
        <v>29872</v>
      </c>
      <c r="C4879" s="4" t="s">
        <v>29920</v>
      </c>
      <c r="D4879" s="4" t="s">
        <v>32535</v>
      </c>
      <c r="E4879" s="4" t="s">
        <v>71</v>
      </c>
      <c r="F4879" s="4" t="s">
        <v>29872</v>
      </c>
      <c r="G4879" s="4" t="s">
        <v>71</v>
      </c>
      <c r="H4879" s="4" t="s">
        <v>29872</v>
      </c>
      <c r="I4879" s="4" t="s">
        <v>22</v>
      </c>
      <c r="J4879" s="4" t="s">
        <v>24745</v>
      </c>
      <c r="K4879" s="4" t="s">
        <v>29873</v>
      </c>
      <c r="L4879" s="4" t="s">
        <v>1072</v>
      </c>
      <c r="M4879" s="4" t="s">
        <v>73</v>
      </c>
      <c r="N4879" s="4" t="s">
        <v>29929</v>
      </c>
      <c r="O4879" s="4" t="s">
        <v>29930</v>
      </c>
      <c r="P4879" s="4" t="s">
        <v>29931</v>
      </c>
      <c r="Q4879" s="4" t="s">
        <v>663</v>
      </c>
      <c r="R4879" s="4" t="s">
        <v>39876</v>
      </c>
      <c r="S4879" s="4" t="s">
        <v>39876</v>
      </c>
      <c r="T4879" s="4" t="s">
        <v>39876</v>
      </c>
    </row>
    <row r="4880" spans="1:20">
      <c r="A4880" s="31">
        <v>20400902597</v>
      </c>
      <c r="B4880" s="4" t="s">
        <v>29874</v>
      </c>
      <c r="C4880" s="4" t="s">
        <v>29920</v>
      </c>
      <c r="D4880" s="4" t="s">
        <v>30555</v>
      </c>
      <c r="E4880" s="4" t="s">
        <v>71</v>
      </c>
      <c r="F4880" s="4" t="s">
        <v>29874</v>
      </c>
      <c r="G4880" s="4" t="s">
        <v>71</v>
      </c>
      <c r="H4880" s="4" t="s">
        <v>29874</v>
      </c>
      <c r="I4880" s="4" t="s">
        <v>22</v>
      </c>
      <c r="J4880" s="4" t="s">
        <v>1388</v>
      </c>
      <c r="K4880" s="4" t="s">
        <v>29875</v>
      </c>
      <c r="L4880" s="4" t="s">
        <v>1288</v>
      </c>
      <c r="M4880" s="4" t="s">
        <v>73</v>
      </c>
      <c r="N4880" s="4" t="s">
        <v>29932</v>
      </c>
      <c r="O4880" s="4" t="s">
        <v>29933</v>
      </c>
      <c r="P4880" s="4" t="s">
        <v>29934</v>
      </c>
      <c r="Q4880" s="4" t="s">
        <v>663</v>
      </c>
      <c r="R4880" s="4" t="s">
        <v>39876</v>
      </c>
      <c r="S4880" s="4" t="s">
        <v>39876</v>
      </c>
      <c r="T4880" s="4" t="s">
        <v>39876</v>
      </c>
    </row>
    <row r="4881" spans="1:20">
      <c r="A4881" s="31">
        <v>20400902837</v>
      </c>
      <c r="B4881" s="4" t="s">
        <v>29876</v>
      </c>
      <c r="C4881" s="4" t="s">
        <v>29920</v>
      </c>
      <c r="D4881" s="4" t="s">
        <v>42282</v>
      </c>
      <c r="E4881" s="4" t="s">
        <v>71</v>
      </c>
      <c r="F4881" s="4" t="s">
        <v>29876</v>
      </c>
      <c r="G4881" s="4" t="s">
        <v>71</v>
      </c>
      <c r="H4881" s="4" t="s">
        <v>29876</v>
      </c>
      <c r="I4881" s="4" t="s">
        <v>22</v>
      </c>
      <c r="J4881" s="4" t="s">
        <v>29877</v>
      </c>
      <c r="K4881" s="4" t="s">
        <v>29878</v>
      </c>
      <c r="L4881" s="4" t="s">
        <v>21383</v>
      </c>
      <c r="M4881" s="4" t="s">
        <v>73</v>
      </c>
      <c r="N4881" s="4" t="s">
        <v>29935</v>
      </c>
      <c r="O4881" s="4" t="s">
        <v>29936</v>
      </c>
      <c r="P4881" s="4" t="s">
        <v>29937</v>
      </c>
      <c r="Q4881" s="4" t="s">
        <v>663</v>
      </c>
      <c r="R4881" s="4" t="s">
        <v>39876</v>
      </c>
      <c r="S4881" s="4" t="s">
        <v>39876</v>
      </c>
      <c r="T4881" s="4" t="s">
        <v>39876</v>
      </c>
    </row>
    <row r="4882" spans="1:20">
      <c r="A4882" s="31">
        <v>20400902035</v>
      </c>
      <c r="B4882" s="4" t="s">
        <v>29881</v>
      </c>
      <c r="C4882" s="4" t="s">
        <v>29920</v>
      </c>
      <c r="D4882" s="4" t="s">
        <v>32536</v>
      </c>
      <c r="E4882" s="4" t="s">
        <v>71</v>
      </c>
      <c r="F4882" s="4" t="s">
        <v>29881</v>
      </c>
      <c r="G4882" s="4" t="s">
        <v>71</v>
      </c>
      <c r="H4882" s="4" t="s">
        <v>29881</v>
      </c>
      <c r="I4882" s="4" t="s">
        <v>22</v>
      </c>
      <c r="J4882" s="4" t="s">
        <v>29882</v>
      </c>
      <c r="K4882" s="4" t="s">
        <v>29883</v>
      </c>
      <c r="L4882" s="4" t="s">
        <v>1072</v>
      </c>
      <c r="M4882" s="4" t="s">
        <v>73</v>
      </c>
      <c r="N4882" s="4" t="s">
        <v>29938</v>
      </c>
      <c r="O4882" s="4" t="s">
        <v>29939</v>
      </c>
      <c r="P4882" s="4" t="s">
        <v>29940</v>
      </c>
      <c r="Q4882" s="4" t="s">
        <v>663</v>
      </c>
      <c r="R4882" s="4" t="s">
        <v>39876</v>
      </c>
      <c r="S4882" s="4" t="s">
        <v>39876</v>
      </c>
      <c r="T4882" s="4" t="s">
        <v>39876</v>
      </c>
    </row>
    <row r="4883" spans="1:20">
      <c r="A4883" s="31">
        <v>20400902019</v>
      </c>
      <c r="B4883" s="4" t="s">
        <v>29884</v>
      </c>
      <c r="C4883" s="4" t="s">
        <v>29941</v>
      </c>
      <c r="D4883" s="4" t="s">
        <v>42283</v>
      </c>
      <c r="E4883" s="4" t="s">
        <v>71</v>
      </c>
      <c r="F4883" s="4" t="s">
        <v>29884</v>
      </c>
      <c r="G4883" s="4" t="s">
        <v>71</v>
      </c>
      <c r="H4883" s="4" t="s">
        <v>29884</v>
      </c>
      <c r="I4883" s="4" t="s">
        <v>22</v>
      </c>
      <c r="J4883" s="4" t="s">
        <v>8933</v>
      </c>
      <c r="K4883" s="4" t="s">
        <v>29885</v>
      </c>
      <c r="L4883" s="4" t="s">
        <v>11664</v>
      </c>
      <c r="M4883" s="4" t="s">
        <v>73</v>
      </c>
      <c r="N4883" s="4" t="s">
        <v>29942</v>
      </c>
      <c r="O4883" s="4" t="s">
        <v>29943</v>
      </c>
      <c r="P4883" s="4" t="s">
        <v>29944</v>
      </c>
      <c r="Q4883" s="4" t="s">
        <v>663</v>
      </c>
      <c r="R4883" s="4" t="s">
        <v>39876</v>
      </c>
      <c r="S4883" s="4" t="s">
        <v>39876</v>
      </c>
      <c r="T4883" s="4" t="s">
        <v>39876</v>
      </c>
    </row>
    <row r="4884" spans="1:20">
      <c r="A4884" s="31">
        <v>20400902753</v>
      </c>
      <c r="B4884" s="4" t="s">
        <v>29886</v>
      </c>
      <c r="C4884" s="4" t="s">
        <v>29941</v>
      </c>
      <c r="D4884" s="4" t="s">
        <v>42284</v>
      </c>
      <c r="E4884" s="4" t="s">
        <v>71</v>
      </c>
      <c r="F4884" s="4" t="s">
        <v>29886</v>
      </c>
      <c r="G4884" s="4" t="s">
        <v>71</v>
      </c>
      <c r="H4884" s="4" t="s">
        <v>29886</v>
      </c>
      <c r="I4884" s="4" t="s">
        <v>22</v>
      </c>
      <c r="J4884" s="4" t="s">
        <v>29887</v>
      </c>
      <c r="K4884" s="4" t="s">
        <v>29888</v>
      </c>
      <c r="L4884" s="4" t="s">
        <v>11664</v>
      </c>
      <c r="M4884" s="4" t="s">
        <v>73</v>
      </c>
      <c r="N4884" s="4" t="s">
        <v>29945</v>
      </c>
      <c r="O4884" s="4" t="s">
        <v>29946</v>
      </c>
      <c r="P4884" s="4" t="s">
        <v>29947</v>
      </c>
      <c r="Q4884" s="4" t="s">
        <v>663</v>
      </c>
      <c r="R4884" s="4" t="s">
        <v>39876</v>
      </c>
      <c r="S4884" s="4" t="s">
        <v>39876</v>
      </c>
      <c r="T4884" s="4" t="s">
        <v>39876</v>
      </c>
    </row>
    <row r="4885" spans="1:20">
      <c r="A4885" s="31">
        <v>20400902563</v>
      </c>
      <c r="B4885" s="4" t="s">
        <v>29889</v>
      </c>
      <c r="C4885" s="4" t="s">
        <v>29941</v>
      </c>
      <c r="D4885" s="4" t="s">
        <v>32537</v>
      </c>
      <c r="E4885" s="4" t="s">
        <v>71</v>
      </c>
      <c r="F4885" s="4" t="s">
        <v>29889</v>
      </c>
      <c r="G4885" s="4" t="s">
        <v>71</v>
      </c>
      <c r="H4885" s="4" t="s">
        <v>29889</v>
      </c>
      <c r="I4885" s="4" t="s">
        <v>22</v>
      </c>
      <c r="J4885" s="4" t="s">
        <v>29890</v>
      </c>
      <c r="K4885" s="4" t="s">
        <v>29891</v>
      </c>
      <c r="L4885" s="4" t="s">
        <v>263</v>
      </c>
      <c r="M4885" s="4" t="s">
        <v>73</v>
      </c>
      <c r="N4885" s="4" t="s">
        <v>29948</v>
      </c>
      <c r="O4885" s="4" t="s">
        <v>29949</v>
      </c>
      <c r="P4885" s="4" t="s">
        <v>29950</v>
      </c>
      <c r="Q4885" s="4" t="s">
        <v>663</v>
      </c>
      <c r="R4885" s="4" t="s">
        <v>39876</v>
      </c>
      <c r="S4885" s="4" t="s">
        <v>39876</v>
      </c>
      <c r="T4885" s="4" t="s">
        <v>39876</v>
      </c>
    </row>
    <row r="4886" spans="1:20">
      <c r="A4886" s="31">
        <v>20400902647</v>
      </c>
      <c r="B4886" s="4" t="s">
        <v>29892</v>
      </c>
      <c r="C4886" s="4" t="s">
        <v>29941</v>
      </c>
      <c r="D4886" s="4" t="s">
        <v>32538</v>
      </c>
      <c r="E4886" s="4" t="s">
        <v>71</v>
      </c>
      <c r="F4886" s="4" t="s">
        <v>29892</v>
      </c>
      <c r="G4886" s="4" t="s">
        <v>71</v>
      </c>
      <c r="H4886" s="4" t="s">
        <v>29892</v>
      </c>
      <c r="I4886" s="4" t="s">
        <v>22</v>
      </c>
      <c r="J4886" s="4" t="s">
        <v>29893</v>
      </c>
      <c r="K4886" s="4" t="s">
        <v>29894</v>
      </c>
      <c r="L4886" s="4" t="s">
        <v>23295</v>
      </c>
      <c r="M4886" s="4" t="s">
        <v>73</v>
      </c>
      <c r="N4886" s="4" t="s">
        <v>29951</v>
      </c>
      <c r="O4886" s="4" t="s">
        <v>29952</v>
      </c>
      <c r="P4886" s="4" t="s">
        <v>29953</v>
      </c>
      <c r="Q4886" s="4" t="s">
        <v>663</v>
      </c>
      <c r="R4886" s="4" t="s">
        <v>39876</v>
      </c>
      <c r="S4886" s="4" t="s">
        <v>39876</v>
      </c>
      <c r="T4886" s="4" t="s">
        <v>39876</v>
      </c>
    </row>
    <row r="4887" spans="1:20">
      <c r="A4887" s="31">
        <v>20410536419</v>
      </c>
      <c r="B4887" s="4" t="s">
        <v>29895</v>
      </c>
      <c r="C4887" s="4" t="s">
        <v>29941</v>
      </c>
      <c r="D4887" s="4" t="s">
        <v>42285</v>
      </c>
      <c r="E4887" s="4" t="s">
        <v>71</v>
      </c>
      <c r="F4887" s="4" t="s">
        <v>29895</v>
      </c>
      <c r="G4887" s="4" t="s">
        <v>71</v>
      </c>
      <c r="H4887" s="4" t="s">
        <v>29895</v>
      </c>
      <c r="I4887" s="4" t="s">
        <v>22</v>
      </c>
      <c r="J4887" s="4" t="s">
        <v>29896</v>
      </c>
      <c r="K4887" s="4" t="s">
        <v>29897</v>
      </c>
      <c r="L4887" s="4" t="s">
        <v>26793</v>
      </c>
      <c r="M4887" s="4" t="s">
        <v>73</v>
      </c>
      <c r="N4887" s="4" t="s">
        <v>22695</v>
      </c>
      <c r="O4887" s="4" t="s">
        <v>29954</v>
      </c>
      <c r="P4887" s="4" t="s">
        <v>29955</v>
      </c>
      <c r="Q4887" s="4" t="s">
        <v>663</v>
      </c>
      <c r="R4887" s="4" t="s">
        <v>39876</v>
      </c>
      <c r="S4887" s="4" t="s">
        <v>39876</v>
      </c>
      <c r="T4887" s="4" t="s">
        <v>39876</v>
      </c>
    </row>
    <row r="4888" spans="1:20">
      <c r="A4888" s="31">
        <v>20410536450</v>
      </c>
      <c r="B4888" s="4" t="s">
        <v>29898</v>
      </c>
      <c r="C4888" s="4" t="s">
        <v>29941</v>
      </c>
      <c r="D4888" s="4" t="s">
        <v>34265</v>
      </c>
      <c r="E4888" s="4" t="s">
        <v>71</v>
      </c>
      <c r="F4888" s="4" t="s">
        <v>29898</v>
      </c>
      <c r="G4888" s="4" t="s">
        <v>71</v>
      </c>
      <c r="H4888" s="4" t="s">
        <v>29898</v>
      </c>
      <c r="I4888" s="4" t="s">
        <v>22</v>
      </c>
      <c r="J4888" s="4" t="s">
        <v>29899</v>
      </c>
      <c r="K4888" s="4" t="s">
        <v>29900</v>
      </c>
      <c r="L4888" s="4" t="s">
        <v>8507</v>
      </c>
      <c r="M4888" s="4" t="s">
        <v>73</v>
      </c>
      <c r="N4888" s="4" t="s">
        <v>29956</v>
      </c>
      <c r="O4888" s="4" t="s">
        <v>29957</v>
      </c>
      <c r="P4888" s="4" t="s">
        <v>29958</v>
      </c>
      <c r="Q4888" s="4" t="s">
        <v>663</v>
      </c>
      <c r="R4888" s="4" t="s">
        <v>39876</v>
      </c>
      <c r="S4888" s="4" t="s">
        <v>39876</v>
      </c>
      <c r="T4888" s="4" t="s">
        <v>39876</v>
      </c>
    </row>
    <row r="4889" spans="1:20">
      <c r="A4889" s="31">
        <v>20410536856</v>
      </c>
      <c r="B4889" s="4" t="s">
        <v>29959</v>
      </c>
      <c r="C4889" s="4" t="s">
        <v>29960</v>
      </c>
      <c r="D4889" s="4" t="s">
        <v>42286</v>
      </c>
      <c r="E4889" s="4" t="s">
        <v>71</v>
      </c>
      <c r="F4889" s="4" t="s">
        <v>29959</v>
      </c>
      <c r="G4889" s="4" t="s">
        <v>71</v>
      </c>
      <c r="H4889" s="4" t="s">
        <v>29959</v>
      </c>
      <c r="I4889" s="4" t="s">
        <v>22</v>
      </c>
      <c r="J4889" s="4" t="s">
        <v>25260</v>
      </c>
      <c r="K4889" s="4" t="s">
        <v>29961</v>
      </c>
      <c r="L4889" s="4" t="s">
        <v>535</v>
      </c>
      <c r="M4889" s="4" t="s">
        <v>73</v>
      </c>
      <c r="N4889" s="4" t="s">
        <v>10341</v>
      </c>
      <c r="O4889" s="4" t="s">
        <v>29962</v>
      </c>
      <c r="P4889" s="4" t="s">
        <v>29963</v>
      </c>
      <c r="Q4889" s="4" t="s">
        <v>663</v>
      </c>
      <c r="R4889" s="4" t="s">
        <v>39876</v>
      </c>
      <c r="S4889" s="4" t="s">
        <v>39876</v>
      </c>
      <c r="T4889" s="4" t="s">
        <v>39876</v>
      </c>
    </row>
    <row r="4890" spans="1:20">
      <c r="A4890" s="31">
        <v>20410536815</v>
      </c>
      <c r="B4890" s="4" t="s">
        <v>29964</v>
      </c>
      <c r="C4890" s="4" t="s">
        <v>29960</v>
      </c>
      <c r="D4890" s="4" t="s">
        <v>32539</v>
      </c>
      <c r="E4890" s="4" t="s">
        <v>71</v>
      </c>
      <c r="F4890" s="4" t="s">
        <v>29964</v>
      </c>
      <c r="G4890" s="4" t="s">
        <v>71</v>
      </c>
      <c r="H4890" s="4" t="s">
        <v>29964</v>
      </c>
      <c r="I4890" s="4" t="s">
        <v>22</v>
      </c>
      <c r="J4890" s="4" t="s">
        <v>29965</v>
      </c>
      <c r="K4890" s="4" t="s">
        <v>29966</v>
      </c>
      <c r="L4890" s="4" t="s">
        <v>535</v>
      </c>
      <c r="M4890" s="4" t="s">
        <v>73</v>
      </c>
      <c r="N4890" s="4" t="s">
        <v>29967</v>
      </c>
      <c r="O4890" s="4" t="s">
        <v>29968</v>
      </c>
      <c r="P4890" s="4" t="s">
        <v>29969</v>
      </c>
      <c r="Q4890" s="4" t="s">
        <v>663</v>
      </c>
      <c r="R4890" s="4" t="s">
        <v>39876</v>
      </c>
      <c r="S4890" s="4" t="s">
        <v>39876</v>
      </c>
      <c r="T4890" s="4" t="s">
        <v>39876</v>
      </c>
    </row>
    <row r="4891" spans="1:20">
      <c r="A4891" s="31">
        <v>20410536773</v>
      </c>
      <c r="B4891" s="4" t="s">
        <v>29970</v>
      </c>
      <c r="C4891" s="4" t="s">
        <v>29960</v>
      </c>
      <c r="D4891" s="4" t="s">
        <v>42287</v>
      </c>
      <c r="E4891" s="4" t="s">
        <v>71</v>
      </c>
      <c r="F4891" s="4" t="s">
        <v>29970</v>
      </c>
      <c r="G4891" s="4" t="s">
        <v>71</v>
      </c>
      <c r="H4891" s="4" t="s">
        <v>29970</v>
      </c>
      <c r="I4891" s="4" t="s">
        <v>22</v>
      </c>
      <c r="J4891" s="4" t="s">
        <v>14452</v>
      </c>
      <c r="K4891" s="4" t="s">
        <v>29971</v>
      </c>
      <c r="L4891" s="4" t="s">
        <v>535</v>
      </c>
      <c r="M4891" s="4" t="s">
        <v>73</v>
      </c>
      <c r="N4891" s="4" t="s">
        <v>10338</v>
      </c>
      <c r="O4891" s="4" t="s">
        <v>29972</v>
      </c>
      <c r="P4891" s="4" t="s">
        <v>29973</v>
      </c>
      <c r="Q4891" s="4" t="s">
        <v>663</v>
      </c>
      <c r="R4891" s="4" t="s">
        <v>39876</v>
      </c>
      <c r="S4891" s="4" t="s">
        <v>39876</v>
      </c>
      <c r="T4891" s="4" t="s">
        <v>39876</v>
      </c>
    </row>
    <row r="4892" spans="1:20">
      <c r="A4892" s="31">
        <v>20400890230</v>
      </c>
      <c r="B4892" s="4" t="s">
        <v>29974</v>
      </c>
      <c r="C4892" s="4" t="s">
        <v>29960</v>
      </c>
      <c r="D4892" s="4" t="s">
        <v>42288</v>
      </c>
      <c r="E4892" s="4" t="s">
        <v>71</v>
      </c>
      <c r="F4892" s="4" t="s">
        <v>29974</v>
      </c>
      <c r="G4892" s="4" t="s">
        <v>71</v>
      </c>
      <c r="H4892" s="4" t="s">
        <v>29974</v>
      </c>
      <c r="I4892" s="4" t="s">
        <v>22</v>
      </c>
      <c r="J4892" s="4" t="s">
        <v>29975</v>
      </c>
      <c r="K4892" s="4" t="s">
        <v>29976</v>
      </c>
      <c r="L4892" s="4" t="s">
        <v>23295</v>
      </c>
      <c r="M4892" s="4" t="s">
        <v>73</v>
      </c>
      <c r="N4892" s="4" t="s">
        <v>30052</v>
      </c>
      <c r="O4892" s="4" t="s">
        <v>30053</v>
      </c>
      <c r="P4892" s="4" t="s">
        <v>30054</v>
      </c>
      <c r="Q4892" s="4" t="s">
        <v>922</v>
      </c>
      <c r="R4892" s="4" t="s">
        <v>39876</v>
      </c>
      <c r="S4892" s="4" t="s">
        <v>39876</v>
      </c>
      <c r="T4892" s="4" t="s">
        <v>39876</v>
      </c>
    </row>
    <row r="4893" spans="1:20">
      <c r="A4893" s="31">
        <v>20410536971</v>
      </c>
      <c r="B4893" s="4" t="s">
        <v>29977</v>
      </c>
      <c r="C4893" s="4" t="s">
        <v>29960</v>
      </c>
      <c r="D4893" s="4" t="s">
        <v>42289</v>
      </c>
      <c r="E4893" s="4" t="s">
        <v>71</v>
      </c>
      <c r="F4893" s="4" t="s">
        <v>29977</v>
      </c>
      <c r="G4893" s="4" t="s">
        <v>71</v>
      </c>
      <c r="H4893" s="4" t="s">
        <v>29977</v>
      </c>
      <c r="I4893" s="4" t="s">
        <v>22</v>
      </c>
      <c r="J4893" s="4" t="s">
        <v>29978</v>
      </c>
      <c r="K4893" s="4" t="s">
        <v>29979</v>
      </c>
      <c r="L4893" s="4" t="s">
        <v>16413</v>
      </c>
      <c r="M4893" s="4" t="s">
        <v>73</v>
      </c>
      <c r="N4893" s="4" t="s">
        <v>29980</v>
      </c>
      <c r="O4893" s="4" t="s">
        <v>29981</v>
      </c>
      <c r="P4893" s="4" t="s">
        <v>29982</v>
      </c>
      <c r="Q4893" s="4" t="s">
        <v>663</v>
      </c>
      <c r="R4893" s="4" t="s">
        <v>39876</v>
      </c>
      <c r="S4893" s="4" t="s">
        <v>39876</v>
      </c>
      <c r="T4893" s="4" t="s">
        <v>39876</v>
      </c>
    </row>
    <row r="4894" spans="1:20">
      <c r="A4894" s="31">
        <v>20410536930</v>
      </c>
      <c r="B4894" s="4" t="s">
        <v>29983</v>
      </c>
      <c r="C4894" s="4" t="s">
        <v>29960</v>
      </c>
      <c r="D4894" s="4" t="s">
        <v>42290</v>
      </c>
      <c r="E4894" s="4" t="s">
        <v>71</v>
      </c>
      <c r="F4894" s="4" t="s">
        <v>29983</v>
      </c>
      <c r="G4894" s="4" t="s">
        <v>71</v>
      </c>
      <c r="H4894" s="4" t="s">
        <v>29983</v>
      </c>
      <c r="I4894" s="4" t="s">
        <v>22</v>
      </c>
      <c r="J4894" s="4" t="s">
        <v>28125</v>
      </c>
      <c r="K4894" s="4" t="s">
        <v>29984</v>
      </c>
      <c r="L4894" s="4" t="s">
        <v>16413</v>
      </c>
      <c r="M4894" s="4" t="s">
        <v>73</v>
      </c>
      <c r="N4894" s="4" t="s">
        <v>30055</v>
      </c>
      <c r="O4894" s="4" t="s">
        <v>30056</v>
      </c>
      <c r="P4894" s="4" t="s">
        <v>30057</v>
      </c>
      <c r="Q4894" s="4" t="s">
        <v>663</v>
      </c>
      <c r="R4894" s="4" t="s">
        <v>39876</v>
      </c>
      <c r="S4894" s="4" t="s">
        <v>39876</v>
      </c>
      <c r="T4894" s="4" t="s">
        <v>39876</v>
      </c>
    </row>
    <row r="4895" spans="1:20">
      <c r="A4895" s="31">
        <v>20410536898</v>
      </c>
      <c r="B4895" s="4" t="s">
        <v>29985</v>
      </c>
      <c r="C4895" s="4" t="s">
        <v>29960</v>
      </c>
      <c r="D4895" s="4" t="s">
        <v>42291</v>
      </c>
      <c r="E4895" s="4" t="s">
        <v>2835</v>
      </c>
      <c r="F4895" s="4" t="s">
        <v>31944</v>
      </c>
      <c r="G4895" s="4" t="s">
        <v>3020</v>
      </c>
      <c r="H4895" s="4" t="s">
        <v>31944</v>
      </c>
      <c r="I4895" s="4" t="s">
        <v>22</v>
      </c>
      <c r="J4895" s="4" t="s">
        <v>17534</v>
      </c>
      <c r="K4895" s="4" t="s">
        <v>29986</v>
      </c>
      <c r="L4895" s="4" t="s">
        <v>253</v>
      </c>
      <c r="M4895" s="4" t="s">
        <v>73</v>
      </c>
      <c r="N4895" s="4" t="s">
        <v>30058</v>
      </c>
      <c r="O4895" s="4" t="s">
        <v>30059</v>
      </c>
      <c r="P4895" s="4" t="s">
        <v>30060</v>
      </c>
      <c r="Q4895" s="4" t="s">
        <v>663</v>
      </c>
      <c r="R4895" s="4" t="s">
        <v>3021</v>
      </c>
      <c r="S4895" s="4" t="s">
        <v>2836</v>
      </c>
      <c r="T4895" s="4" t="s">
        <v>39876</v>
      </c>
    </row>
    <row r="4896" spans="1:20">
      <c r="A4896" s="31">
        <v>19431001205</v>
      </c>
      <c r="B4896" s="4" t="s">
        <v>29987</v>
      </c>
      <c r="C4896" s="4" t="s">
        <v>29960</v>
      </c>
      <c r="D4896" s="4" t="s">
        <v>42292</v>
      </c>
      <c r="E4896" s="4" t="s">
        <v>71</v>
      </c>
      <c r="F4896" s="4" t="s">
        <v>29987</v>
      </c>
      <c r="G4896" s="4" t="s">
        <v>71</v>
      </c>
      <c r="H4896" s="4" t="s">
        <v>29987</v>
      </c>
      <c r="I4896" s="4" t="s">
        <v>22</v>
      </c>
      <c r="J4896" s="4" t="s">
        <v>1202</v>
      </c>
      <c r="K4896" s="4" t="s">
        <v>29988</v>
      </c>
      <c r="L4896" s="4" t="s">
        <v>1885</v>
      </c>
      <c r="M4896" s="4" t="s">
        <v>73</v>
      </c>
      <c r="N4896" s="4" t="s">
        <v>30061</v>
      </c>
      <c r="O4896" s="4" t="s">
        <v>30062</v>
      </c>
      <c r="P4896" s="4" t="s">
        <v>30063</v>
      </c>
      <c r="Q4896" s="4" t="s">
        <v>922</v>
      </c>
      <c r="R4896" s="4" t="s">
        <v>39876</v>
      </c>
      <c r="S4896" s="4" t="s">
        <v>39876</v>
      </c>
      <c r="T4896" s="4" t="s">
        <v>39876</v>
      </c>
    </row>
    <row r="4897" spans="1:20">
      <c r="A4897" s="31">
        <v>19431001247</v>
      </c>
      <c r="B4897" s="4" t="s">
        <v>29989</v>
      </c>
      <c r="C4897" s="4" t="s">
        <v>29960</v>
      </c>
      <c r="D4897" s="4" t="s">
        <v>30556</v>
      </c>
      <c r="E4897" s="4" t="s">
        <v>71</v>
      </c>
      <c r="F4897" s="4" t="s">
        <v>29989</v>
      </c>
      <c r="G4897" s="4" t="s">
        <v>71</v>
      </c>
      <c r="H4897" s="4" t="s">
        <v>29989</v>
      </c>
      <c r="I4897" s="4" t="s">
        <v>22</v>
      </c>
      <c r="J4897" s="4" t="s">
        <v>29990</v>
      </c>
      <c r="K4897" s="4" t="s">
        <v>29991</v>
      </c>
      <c r="L4897" s="4" t="s">
        <v>21957</v>
      </c>
      <c r="M4897" s="4" t="s">
        <v>73</v>
      </c>
      <c r="N4897" s="4" t="s">
        <v>30064</v>
      </c>
      <c r="O4897" s="4" t="s">
        <v>30065</v>
      </c>
      <c r="P4897" s="4" t="s">
        <v>30066</v>
      </c>
      <c r="Q4897" s="4" t="s">
        <v>922</v>
      </c>
      <c r="R4897" s="4" t="s">
        <v>39876</v>
      </c>
      <c r="S4897" s="4" t="s">
        <v>39876</v>
      </c>
      <c r="T4897" s="4" t="s">
        <v>39876</v>
      </c>
    </row>
    <row r="4898" spans="1:20">
      <c r="A4898" s="31">
        <v>20410536732</v>
      </c>
      <c r="B4898" s="4" t="s">
        <v>29992</v>
      </c>
      <c r="C4898" s="4" t="s">
        <v>29960</v>
      </c>
      <c r="D4898" s="4" t="s">
        <v>39224</v>
      </c>
      <c r="E4898" s="4" t="s">
        <v>71</v>
      </c>
      <c r="F4898" s="4" t="s">
        <v>29992</v>
      </c>
      <c r="G4898" s="4" t="s">
        <v>71</v>
      </c>
      <c r="H4898" s="4" t="s">
        <v>29992</v>
      </c>
      <c r="I4898" s="4" t="s">
        <v>22</v>
      </c>
      <c r="J4898" s="4" t="s">
        <v>29993</v>
      </c>
      <c r="K4898" s="4" t="s">
        <v>29994</v>
      </c>
      <c r="L4898" s="4" t="s">
        <v>23295</v>
      </c>
      <c r="M4898" s="4" t="s">
        <v>73</v>
      </c>
      <c r="N4898" s="4" t="s">
        <v>30067</v>
      </c>
      <c r="O4898" s="4" t="s">
        <v>30068</v>
      </c>
      <c r="P4898" s="4" t="s">
        <v>30069</v>
      </c>
      <c r="Q4898" s="4" t="s">
        <v>663</v>
      </c>
      <c r="R4898" s="4" t="s">
        <v>39876</v>
      </c>
      <c r="S4898" s="4" t="s">
        <v>39876</v>
      </c>
      <c r="T4898" s="4" t="s">
        <v>39876</v>
      </c>
    </row>
    <row r="4899" spans="1:20">
      <c r="A4899" s="31">
        <v>20410536690</v>
      </c>
      <c r="B4899" s="4" t="s">
        <v>29995</v>
      </c>
      <c r="C4899" s="4" t="s">
        <v>29960</v>
      </c>
      <c r="D4899" s="4" t="s">
        <v>42293</v>
      </c>
      <c r="E4899" s="4" t="s">
        <v>71</v>
      </c>
      <c r="F4899" s="4" t="s">
        <v>29995</v>
      </c>
      <c r="G4899" s="4" t="s">
        <v>71</v>
      </c>
      <c r="H4899" s="4" t="s">
        <v>29995</v>
      </c>
      <c r="I4899" s="4" t="s">
        <v>22</v>
      </c>
      <c r="J4899" s="4" t="s">
        <v>29996</v>
      </c>
      <c r="K4899" s="4" t="s">
        <v>29997</v>
      </c>
      <c r="L4899" s="4" t="s">
        <v>23295</v>
      </c>
      <c r="M4899" s="4" t="s">
        <v>73</v>
      </c>
      <c r="N4899" s="4" t="s">
        <v>30070</v>
      </c>
      <c r="O4899" s="4" t="s">
        <v>30071</v>
      </c>
      <c r="P4899" s="4" t="s">
        <v>30072</v>
      </c>
      <c r="Q4899" s="4" t="s">
        <v>663</v>
      </c>
      <c r="R4899" s="4" t="s">
        <v>39876</v>
      </c>
      <c r="S4899" s="4" t="s">
        <v>39876</v>
      </c>
      <c r="T4899" s="4" t="s">
        <v>39876</v>
      </c>
    </row>
    <row r="4900" spans="1:20">
      <c r="A4900" s="31">
        <v>20410536658</v>
      </c>
      <c r="B4900" s="4" t="s">
        <v>29998</v>
      </c>
      <c r="C4900" s="4" t="s">
        <v>29960</v>
      </c>
      <c r="D4900" s="4" t="s">
        <v>32540</v>
      </c>
      <c r="E4900" s="4" t="s">
        <v>2835</v>
      </c>
      <c r="F4900" s="4" t="s">
        <v>33035</v>
      </c>
      <c r="G4900" s="4" t="s">
        <v>2835</v>
      </c>
      <c r="H4900" s="4" t="s">
        <v>33035</v>
      </c>
      <c r="I4900" s="4" t="s">
        <v>22</v>
      </c>
      <c r="J4900" s="4" t="s">
        <v>18597</v>
      </c>
      <c r="K4900" s="4" t="s">
        <v>29999</v>
      </c>
      <c r="L4900" s="4" t="s">
        <v>26793</v>
      </c>
      <c r="M4900" s="4" t="s">
        <v>73</v>
      </c>
      <c r="N4900" s="4" t="s">
        <v>30073</v>
      </c>
      <c r="O4900" s="4" t="s">
        <v>30074</v>
      </c>
      <c r="P4900" s="4" t="s">
        <v>30075</v>
      </c>
      <c r="Q4900" s="4" t="s">
        <v>663</v>
      </c>
      <c r="R4900" s="4" t="s">
        <v>2836</v>
      </c>
      <c r="S4900" s="4" t="s">
        <v>2836</v>
      </c>
      <c r="T4900" s="4" t="s">
        <v>39876</v>
      </c>
    </row>
    <row r="4901" spans="1:20">
      <c r="A4901" s="31">
        <v>20410536617</v>
      </c>
      <c r="B4901" s="4" t="s">
        <v>30000</v>
      </c>
      <c r="C4901" s="4" t="s">
        <v>29960</v>
      </c>
      <c r="D4901" s="4" t="s">
        <v>42294</v>
      </c>
      <c r="E4901" s="4" t="s">
        <v>71</v>
      </c>
      <c r="F4901" s="4" t="s">
        <v>30000</v>
      </c>
      <c r="G4901" s="4" t="s">
        <v>71</v>
      </c>
      <c r="H4901" s="4" t="s">
        <v>30000</v>
      </c>
      <c r="I4901" s="4" t="s">
        <v>22</v>
      </c>
      <c r="J4901" s="4" t="s">
        <v>5257</v>
      </c>
      <c r="K4901" s="4" t="s">
        <v>30001</v>
      </c>
      <c r="L4901" s="4" t="s">
        <v>535</v>
      </c>
      <c r="M4901" s="4" t="s">
        <v>73</v>
      </c>
      <c r="N4901" s="4" t="s">
        <v>30076</v>
      </c>
      <c r="O4901" s="4" t="s">
        <v>30077</v>
      </c>
      <c r="P4901" s="4" t="s">
        <v>30078</v>
      </c>
      <c r="Q4901" s="4" t="s">
        <v>663</v>
      </c>
      <c r="R4901" s="4" t="s">
        <v>39876</v>
      </c>
      <c r="S4901" s="4" t="s">
        <v>39876</v>
      </c>
      <c r="T4901" s="4" t="s">
        <v>39876</v>
      </c>
    </row>
    <row r="4902" spans="1:20">
      <c r="A4902" s="31">
        <v>20410536575</v>
      </c>
      <c r="B4902" s="4" t="s">
        <v>30002</v>
      </c>
      <c r="C4902" s="4" t="s">
        <v>29960</v>
      </c>
      <c r="D4902" s="4" t="s">
        <v>42295</v>
      </c>
      <c r="E4902" s="4" t="s">
        <v>71</v>
      </c>
      <c r="F4902" s="4" t="s">
        <v>30002</v>
      </c>
      <c r="G4902" s="4" t="s">
        <v>71</v>
      </c>
      <c r="H4902" s="4" t="s">
        <v>30002</v>
      </c>
      <c r="I4902" s="4" t="s">
        <v>22</v>
      </c>
      <c r="J4902" s="4" t="s">
        <v>12001</v>
      </c>
      <c r="K4902" s="4" t="s">
        <v>30003</v>
      </c>
      <c r="L4902" s="4" t="s">
        <v>535</v>
      </c>
      <c r="M4902" s="4" t="s">
        <v>73</v>
      </c>
      <c r="N4902" s="4" t="s">
        <v>30079</v>
      </c>
      <c r="O4902" s="4" t="s">
        <v>30080</v>
      </c>
      <c r="P4902" s="4" t="s">
        <v>30081</v>
      </c>
      <c r="Q4902" s="4" t="s">
        <v>663</v>
      </c>
      <c r="R4902" s="4" t="s">
        <v>39876</v>
      </c>
      <c r="S4902" s="4" t="s">
        <v>39876</v>
      </c>
      <c r="T4902" s="4" t="s">
        <v>39876</v>
      </c>
    </row>
    <row r="4903" spans="1:20">
      <c r="A4903" s="31">
        <v>20410536534</v>
      </c>
      <c r="B4903" s="4" t="s">
        <v>30004</v>
      </c>
      <c r="C4903" s="4" t="s">
        <v>30082</v>
      </c>
      <c r="D4903" s="4" t="s">
        <v>39225</v>
      </c>
      <c r="E4903" s="4" t="s">
        <v>71</v>
      </c>
      <c r="F4903" s="4" t="s">
        <v>30004</v>
      </c>
      <c r="G4903" s="4" t="s">
        <v>71</v>
      </c>
      <c r="H4903" s="4" t="s">
        <v>30004</v>
      </c>
      <c r="I4903" s="4" t="s">
        <v>22</v>
      </c>
      <c r="J4903" s="4" t="s">
        <v>30005</v>
      </c>
      <c r="K4903" s="4" t="s">
        <v>30006</v>
      </c>
      <c r="L4903" s="4" t="s">
        <v>476</v>
      </c>
      <c r="M4903" s="4" t="s">
        <v>73</v>
      </c>
      <c r="N4903" s="4" t="s">
        <v>30083</v>
      </c>
      <c r="O4903" s="4" t="s">
        <v>30084</v>
      </c>
      <c r="P4903" s="4" t="s">
        <v>30085</v>
      </c>
      <c r="Q4903" s="4" t="s">
        <v>663</v>
      </c>
      <c r="R4903" s="4" t="s">
        <v>39876</v>
      </c>
      <c r="S4903" s="4" t="s">
        <v>39876</v>
      </c>
      <c r="T4903" s="4" t="s">
        <v>39876</v>
      </c>
    </row>
    <row r="4904" spans="1:20">
      <c r="A4904" s="31">
        <v>20410536062</v>
      </c>
      <c r="B4904" s="4" t="s">
        <v>30007</v>
      </c>
      <c r="C4904" s="4" t="s">
        <v>30082</v>
      </c>
      <c r="D4904" s="4" t="s">
        <v>42296</v>
      </c>
      <c r="E4904" s="4" t="s">
        <v>71</v>
      </c>
      <c r="F4904" s="4" t="s">
        <v>30007</v>
      </c>
      <c r="G4904" s="4" t="s">
        <v>71</v>
      </c>
      <c r="H4904" s="4" t="s">
        <v>30007</v>
      </c>
      <c r="I4904" s="4" t="s">
        <v>22</v>
      </c>
      <c r="J4904" s="4" t="s">
        <v>498</v>
      </c>
      <c r="K4904" s="4" t="s">
        <v>30008</v>
      </c>
      <c r="L4904" s="4" t="s">
        <v>72</v>
      </c>
      <c r="M4904" s="4" t="s">
        <v>73</v>
      </c>
      <c r="N4904" s="4" t="s">
        <v>30086</v>
      </c>
      <c r="O4904" s="4" t="s">
        <v>30087</v>
      </c>
      <c r="P4904" s="4" t="s">
        <v>30088</v>
      </c>
      <c r="Q4904" s="4" t="s">
        <v>663</v>
      </c>
      <c r="R4904" s="4" t="s">
        <v>39876</v>
      </c>
      <c r="S4904" s="4" t="s">
        <v>39876</v>
      </c>
      <c r="T4904" s="4" t="s">
        <v>39876</v>
      </c>
    </row>
    <row r="4905" spans="1:20">
      <c r="A4905" s="31">
        <v>20410536039</v>
      </c>
      <c r="B4905" s="4" t="s">
        <v>30009</v>
      </c>
      <c r="C4905" s="4" t="s">
        <v>30082</v>
      </c>
      <c r="D4905" s="4" t="s">
        <v>42297</v>
      </c>
      <c r="E4905" s="4" t="s">
        <v>71</v>
      </c>
      <c r="F4905" s="4" t="s">
        <v>30009</v>
      </c>
      <c r="G4905" s="4" t="s">
        <v>71</v>
      </c>
      <c r="H4905" s="4" t="s">
        <v>30009</v>
      </c>
      <c r="I4905" s="4" t="s">
        <v>22</v>
      </c>
      <c r="J4905" s="4" t="s">
        <v>25740</v>
      </c>
      <c r="K4905" s="4" t="s">
        <v>30010</v>
      </c>
      <c r="L4905" s="4" t="s">
        <v>7436</v>
      </c>
      <c r="M4905" s="4" t="s">
        <v>73</v>
      </c>
      <c r="N4905" s="4" t="s">
        <v>30089</v>
      </c>
      <c r="O4905" s="4" t="s">
        <v>30090</v>
      </c>
      <c r="P4905" s="4" t="s">
        <v>30091</v>
      </c>
      <c r="Q4905" s="4" t="s">
        <v>663</v>
      </c>
      <c r="R4905" s="4" t="s">
        <v>39876</v>
      </c>
      <c r="S4905" s="4" t="s">
        <v>39876</v>
      </c>
      <c r="T4905" s="4" t="s">
        <v>39876</v>
      </c>
    </row>
    <row r="4906" spans="1:20">
      <c r="A4906" s="31">
        <v>20400902969</v>
      </c>
      <c r="B4906" s="4" t="s">
        <v>30011</v>
      </c>
      <c r="C4906" s="4" t="s">
        <v>30082</v>
      </c>
      <c r="D4906" s="4" t="s">
        <v>42298</v>
      </c>
      <c r="E4906" s="4" t="s">
        <v>71</v>
      </c>
      <c r="F4906" s="4" t="s">
        <v>30011</v>
      </c>
      <c r="G4906" s="4" t="s">
        <v>71</v>
      </c>
      <c r="H4906" s="4" t="s">
        <v>30011</v>
      </c>
      <c r="I4906" s="4" t="s">
        <v>22</v>
      </c>
      <c r="J4906" s="4" t="s">
        <v>30012</v>
      </c>
      <c r="K4906" s="4" t="s">
        <v>30013</v>
      </c>
      <c r="L4906" s="4" t="s">
        <v>25087</v>
      </c>
      <c r="M4906" s="4" t="s">
        <v>73</v>
      </c>
      <c r="N4906" s="4" t="s">
        <v>30092</v>
      </c>
      <c r="O4906" s="4" t="s">
        <v>30093</v>
      </c>
      <c r="P4906" s="4" t="s">
        <v>30094</v>
      </c>
      <c r="Q4906" s="4" t="s">
        <v>663</v>
      </c>
      <c r="R4906" s="4" t="s">
        <v>39876</v>
      </c>
      <c r="S4906" s="4" t="s">
        <v>39876</v>
      </c>
      <c r="T4906" s="4" t="s">
        <v>39876</v>
      </c>
    </row>
    <row r="4907" spans="1:20">
      <c r="A4907" s="31">
        <v>20400902928</v>
      </c>
      <c r="B4907" s="4" t="s">
        <v>30014</v>
      </c>
      <c r="C4907" s="4" t="s">
        <v>30082</v>
      </c>
      <c r="D4907" s="4" t="s">
        <v>42299</v>
      </c>
      <c r="E4907" s="4" t="s">
        <v>71</v>
      </c>
      <c r="F4907" s="4" t="s">
        <v>30014</v>
      </c>
      <c r="G4907" s="4" t="s">
        <v>71</v>
      </c>
      <c r="H4907" s="4" t="s">
        <v>30014</v>
      </c>
      <c r="I4907" s="4" t="s">
        <v>22</v>
      </c>
      <c r="J4907" s="4" t="s">
        <v>1899</v>
      </c>
      <c r="K4907" s="4" t="s">
        <v>30015</v>
      </c>
      <c r="L4907" s="4" t="s">
        <v>23295</v>
      </c>
      <c r="M4907" s="4" t="s">
        <v>73</v>
      </c>
      <c r="N4907" s="4" t="s">
        <v>30095</v>
      </c>
      <c r="O4907" s="4" t="s">
        <v>30096</v>
      </c>
      <c r="P4907" s="4" t="s">
        <v>30097</v>
      </c>
      <c r="Q4907" s="4" t="s">
        <v>663</v>
      </c>
      <c r="R4907" s="4" t="s">
        <v>39876</v>
      </c>
      <c r="S4907" s="4" t="s">
        <v>39876</v>
      </c>
      <c r="T4907" s="4" t="s">
        <v>39876</v>
      </c>
    </row>
    <row r="4908" spans="1:20">
      <c r="A4908" s="31">
        <v>20400902241</v>
      </c>
      <c r="B4908" s="4" t="s">
        <v>30016</v>
      </c>
      <c r="C4908" s="4" t="s">
        <v>30082</v>
      </c>
      <c r="D4908" s="4" t="s">
        <v>42300</v>
      </c>
      <c r="E4908" s="4" t="s">
        <v>71</v>
      </c>
      <c r="F4908" s="4" t="s">
        <v>30016</v>
      </c>
      <c r="G4908" s="4" t="s">
        <v>71</v>
      </c>
      <c r="H4908" s="4" t="s">
        <v>30016</v>
      </c>
      <c r="I4908" s="4" t="s">
        <v>22</v>
      </c>
      <c r="J4908" s="4" t="s">
        <v>8215</v>
      </c>
      <c r="K4908" s="4" t="s">
        <v>8216</v>
      </c>
      <c r="L4908" s="4" t="s">
        <v>476</v>
      </c>
      <c r="M4908" s="4" t="s">
        <v>73</v>
      </c>
      <c r="N4908" s="4" t="s">
        <v>30098</v>
      </c>
      <c r="O4908" s="4" t="s">
        <v>30099</v>
      </c>
      <c r="P4908" s="4" t="s">
        <v>30100</v>
      </c>
      <c r="Q4908" s="4" t="s">
        <v>663</v>
      </c>
      <c r="R4908" s="4" t="s">
        <v>39876</v>
      </c>
      <c r="S4908" s="4" t="s">
        <v>39876</v>
      </c>
      <c r="T4908" s="4" t="s">
        <v>39876</v>
      </c>
    </row>
    <row r="4909" spans="1:20">
      <c r="A4909" s="31">
        <v>20400902209</v>
      </c>
      <c r="B4909" s="4" t="s">
        <v>30017</v>
      </c>
      <c r="C4909" s="4" t="s">
        <v>30082</v>
      </c>
      <c r="D4909" s="4" t="s">
        <v>35590</v>
      </c>
      <c r="E4909" s="4" t="s">
        <v>71</v>
      </c>
      <c r="F4909" s="4" t="s">
        <v>30017</v>
      </c>
      <c r="G4909" s="4" t="s">
        <v>71</v>
      </c>
      <c r="H4909" s="4" t="s">
        <v>30017</v>
      </c>
      <c r="I4909" s="4" t="s">
        <v>22</v>
      </c>
      <c r="J4909" s="4" t="s">
        <v>30018</v>
      </c>
      <c r="K4909" s="4" t="s">
        <v>30019</v>
      </c>
      <c r="L4909" s="4" t="s">
        <v>19152</v>
      </c>
      <c r="M4909" s="4" t="s">
        <v>73</v>
      </c>
      <c r="N4909" s="4" t="s">
        <v>30101</v>
      </c>
      <c r="O4909" s="4" t="s">
        <v>30102</v>
      </c>
      <c r="P4909" s="4" t="s">
        <v>30103</v>
      </c>
      <c r="Q4909" s="4" t="s">
        <v>663</v>
      </c>
      <c r="R4909" s="4" t="s">
        <v>39876</v>
      </c>
      <c r="S4909" s="4" t="s">
        <v>39876</v>
      </c>
      <c r="T4909" s="4" t="s">
        <v>39876</v>
      </c>
    </row>
    <row r="4910" spans="1:20">
      <c r="A4910" s="31">
        <v>19431001288</v>
      </c>
      <c r="B4910" s="4" t="s">
        <v>30020</v>
      </c>
      <c r="C4910" s="4" t="s">
        <v>30104</v>
      </c>
      <c r="D4910" s="4" t="s">
        <v>35591</v>
      </c>
      <c r="E4910" s="4" t="s">
        <v>71</v>
      </c>
      <c r="F4910" s="4" t="s">
        <v>30020</v>
      </c>
      <c r="G4910" s="4" t="s">
        <v>71</v>
      </c>
      <c r="H4910" s="4" t="s">
        <v>30020</v>
      </c>
      <c r="I4910" s="4" t="s">
        <v>22</v>
      </c>
      <c r="J4910" s="4" t="s">
        <v>30021</v>
      </c>
      <c r="K4910" s="4" t="s">
        <v>30022</v>
      </c>
      <c r="L4910" s="4" t="s">
        <v>21957</v>
      </c>
      <c r="M4910" s="4" t="s">
        <v>73</v>
      </c>
      <c r="N4910" s="4" t="s">
        <v>30105</v>
      </c>
      <c r="O4910" s="4" t="s">
        <v>30106</v>
      </c>
      <c r="P4910" s="4" t="s">
        <v>30107</v>
      </c>
      <c r="Q4910" s="4" t="s">
        <v>922</v>
      </c>
      <c r="R4910" s="4" t="s">
        <v>39876</v>
      </c>
      <c r="S4910" s="4" t="s">
        <v>39876</v>
      </c>
      <c r="T4910" s="4" t="s">
        <v>39876</v>
      </c>
    </row>
    <row r="4911" spans="1:20">
      <c r="A4911" s="31">
        <v>19431001304</v>
      </c>
      <c r="B4911" s="4" t="s">
        <v>30023</v>
      </c>
      <c r="C4911" s="4" t="s">
        <v>30104</v>
      </c>
      <c r="D4911" s="4" t="s">
        <v>42301</v>
      </c>
      <c r="E4911" s="4" t="s">
        <v>2835</v>
      </c>
      <c r="F4911" s="4" t="s">
        <v>38465</v>
      </c>
      <c r="G4911" s="4" t="s">
        <v>3020</v>
      </c>
      <c r="H4911" s="4" t="s">
        <v>38465</v>
      </c>
      <c r="I4911" s="4" t="s">
        <v>22</v>
      </c>
      <c r="J4911" s="4" t="s">
        <v>24825</v>
      </c>
      <c r="K4911" s="4" t="s">
        <v>30024</v>
      </c>
      <c r="L4911" s="4" t="s">
        <v>293</v>
      </c>
      <c r="M4911" s="4" t="s">
        <v>73</v>
      </c>
      <c r="N4911" s="4" t="s">
        <v>14955</v>
      </c>
      <c r="O4911" s="4" t="s">
        <v>30108</v>
      </c>
      <c r="P4911" s="4" t="s">
        <v>30109</v>
      </c>
      <c r="Q4911" s="4" t="s">
        <v>922</v>
      </c>
      <c r="R4911" s="4" t="s">
        <v>3021</v>
      </c>
      <c r="S4911" s="4" t="s">
        <v>2836</v>
      </c>
      <c r="T4911" s="4" t="s">
        <v>39876</v>
      </c>
    </row>
    <row r="4912" spans="1:20">
      <c r="A4912" s="31">
        <v>20400902886</v>
      </c>
      <c r="B4912" s="4" t="s">
        <v>30025</v>
      </c>
      <c r="C4912" s="4" t="s">
        <v>30104</v>
      </c>
      <c r="D4912" s="4" t="s">
        <v>42302</v>
      </c>
      <c r="E4912" s="4" t="s">
        <v>71</v>
      </c>
      <c r="F4912" s="4" t="s">
        <v>30025</v>
      </c>
      <c r="G4912" s="4" t="s">
        <v>71</v>
      </c>
      <c r="H4912" s="4" t="s">
        <v>30025</v>
      </c>
      <c r="I4912" s="4" t="s">
        <v>22</v>
      </c>
      <c r="J4912" s="4" t="s">
        <v>18937</v>
      </c>
      <c r="K4912" s="4" t="s">
        <v>30026</v>
      </c>
      <c r="L4912" s="4" t="s">
        <v>16413</v>
      </c>
      <c r="M4912" s="4" t="s">
        <v>73</v>
      </c>
      <c r="N4912" s="4" t="s">
        <v>30110</v>
      </c>
      <c r="O4912" s="4" t="s">
        <v>30111</v>
      </c>
      <c r="P4912" s="4" t="s">
        <v>30112</v>
      </c>
      <c r="Q4912" s="4" t="s">
        <v>663</v>
      </c>
      <c r="R4912" s="4" t="s">
        <v>39876</v>
      </c>
      <c r="S4912" s="4" t="s">
        <v>39876</v>
      </c>
      <c r="T4912" s="4" t="s">
        <v>39876</v>
      </c>
    </row>
    <row r="4913" spans="1:20">
      <c r="A4913" s="31">
        <v>20400902845</v>
      </c>
      <c r="B4913" s="4" t="s">
        <v>30027</v>
      </c>
      <c r="C4913" s="4" t="s">
        <v>30104</v>
      </c>
      <c r="D4913" s="4" t="s">
        <v>32541</v>
      </c>
      <c r="E4913" s="4" t="s">
        <v>2835</v>
      </c>
      <c r="F4913" s="4" t="s">
        <v>33749</v>
      </c>
      <c r="G4913" s="4" t="s">
        <v>3020</v>
      </c>
      <c r="H4913" s="4" t="s">
        <v>33752</v>
      </c>
      <c r="I4913" s="4" t="s">
        <v>22</v>
      </c>
      <c r="J4913" s="4" t="s">
        <v>463</v>
      </c>
      <c r="K4913" s="4" t="s">
        <v>30028</v>
      </c>
      <c r="L4913" s="4" t="s">
        <v>308</v>
      </c>
      <c r="M4913" s="4" t="s">
        <v>73</v>
      </c>
      <c r="N4913" s="4" t="s">
        <v>30113</v>
      </c>
      <c r="O4913" s="4" t="s">
        <v>30114</v>
      </c>
      <c r="P4913" s="4" t="s">
        <v>30115</v>
      </c>
      <c r="Q4913" s="4" t="s">
        <v>663</v>
      </c>
      <c r="R4913" s="4" t="s">
        <v>3021</v>
      </c>
      <c r="S4913" s="4" t="s">
        <v>2836</v>
      </c>
      <c r="T4913" s="4" t="s">
        <v>39876</v>
      </c>
    </row>
    <row r="4914" spans="1:20">
      <c r="A4914" s="31">
        <v>20400890123</v>
      </c>
      <c r="B4914" s="4" t="s">
        <v>30029</v>
      </c>
      <c r="C4914" s="4" t="s">
        <v>30104</v>
      </c>
      <c r="D4914" s="4" t="s">
        <v>42303</v>
      </c>
      <c r="E4914" s="4" t="s">
        <v>71</v>
      </c>
      <c r="F4914" s="4" t="s">
        <v>30029</v>
      </c>
      <c r="G4914" s="4" t="s">
        <v>71</v>
      </c>
      <c r="H4914" s="4" t="s">
        <v>30029</v>
      </c>
      <c r="I4914" s="4" t="s">
        <v>22</v>
      </c>
      <c r="J4914" s="4" t="s">
        <v>30030</v>
      </c>
      <c r="K4914" s="4" t="s">
        <v>30031</v>
      </c>
      <c r="L4914" s="4" t="s">
        <v>267</v>
      </c>
      <c r="M4914" s="4" t="s">
        <v>73</v>
      </c>
      <c r="N4914" s="4" t="s">
        <v>21315</v>
      </c>
      <c r="O4914" s="4" t="s">
        <v>30116</v>
      </c>
      <c r="P4914" s="4" t="s">
        <v>30117</v>
      </c>
      <c r="Q4914" s="4" t="s">
        <v>922</v>
      </c>
      <c r="R4914" s="4" t="s">
        <v>39876</v>
      </c>
      <c r="S4914" s="4" t="s">
        <v>39876</v>
      </c>
      <c r="T4914" s="4" t="s">
        <v>39876</v>
      </c>
    </row>
    <row r="4915" spans="1:20">
      <c r="A4915" s="31">
        <v>20400890164</v>
      </c>
      <c r="B4915" s="4" t="s">
        <v>30032</v>
      </c>
      <c r="C4915" s="4" t="s">
        <v>30104</v>
      </c>
      <c r="D4915" s="4" t="s">
        <v>34266</v>
      </c>
      <c r="E4915" s="4" t="s">
        <v>71</v>
      </c>
      <c r="F4915" s="4" t="s">
        <v>30032</v>
      </c>
      <c r="G4915" s="4" t="s">
        <v>71</v>
      </c>
      <c r="H4915" s="4" t="s">
        <v>30032</v>
      </c>
      <c r="I4915" s="4" t="s">
        <v>22</v>
      </c>
      <c r="J4915" s="4" t="s">
        <v>30033</v>
      </c>
      <c r="K4915" s="4" t="s">
        <v>30034</v>
      </c>
      <c r="L4915" s="4" t="s">
        <v>3300</v>
      </c>
      <c r="M4915" s="4" t="s">
        <v>73</v>
      </c>
      <c r="N4915" s="4" t="s">
        <v>30118</v>
      </c>
      <c r="O4915" s="4" t="s">
        <v>30119</v>
      </c>
      <c r="P4915" s="4" t="s">
        <v>30120</v>
      </c>
      <c r="Q4915" s="4" t="s">
        <v>922</v>
      </c>
      <c r="R4915" s="4" t="s">
        <v>39876</v>
      </c>
      <c r="S4915" s="4" t="s">
        <v>39876</v>
      </c>
      <c r="T4915" s="4" t="s">
        <v>39876</v>
      </c>
    </row>
    <row r="4916" spans="1:20">
      <c r="A4916" s="31">
        <v>20400902431</v>
      </c>
      <c r="B4916" s="4" t="s">
        <v>30035</v>
      </c>
      <c r="C4916" s="4" t="s">
        <v>30104</v>
      </c>
      <c r="D4916" s="4" t="s">
        <v>42304</v>
      </c>
      <c r="E4916" s="4" t="s">
        <v>71</v>
      </c>
      <c r="F4916" s="4" t="s">
        <v>30035</v>
      </c>
      <c r="G4916" s="4" t="s">
        <v>71</v>
      </c>
      <c r="H4916" s="4" t="s">
        <v>30035</v>
      </c>
      <c r="I4916" s="4" t="s">
        <v>22</v>
      </c>
      <c r="J4916" s="4" t="s">
        <v>30036</v>
      </c>
      <c r="K4916" s="4" t="s">
        <v>30037</v>
      </c>
      <c r="L4916" s="4" t="s">
        <v>25087</v>
      </c>
      <c r="M4916" s="4" t="s">
        <v>73</v>
      </c>
      <c r="N4916" s="4" t="s">
        <v>30121</v>
      </c>
      <c r="O4916" s="4" t="s">
        <v>30122</v>
      </c>
      <c r="P4916" s="4" t="s">
        <v>30123</v>
      </c>
      <c r="Q4916" s="4" t="s">
        <v>663</v>
      </c>
      <c r="R4916" s="4" t="s">
        <v>39876</v>
      </c>
      <c r="S4916" s="4" t="s">
        <v>39876</v>
      </c>
      <c r="T4916" s="4" t="s">
        <v>39876</v>
      </c>
    </row>
    <row r="4917" spans="1:20">
      <c r="A4917" s="31">
        <v>20400902480</v>
      </c>
      <c r="B4917" s="4" t="s">
        <v>30038</v>
      </c>
      <c r="C4917" s="4" t="s">
        <v>30104</v>
      </c>
      <c r="D4917" s="4" t="s">
        <v>42305</v>
      </c>
      <c r="E4917" s="4" t="s">
        <v>71</v>
      </c>
      <c r="F4917" s="4" t="s">
        <v>30038</v>
      </c>
      <c r="G4917" s="4" t="s">
        <v>71</v>
      </c>
      <c r="H4917" s="4" t="s">
        <v>30038</v>
      </c>
      <c r="I4917" s="4" t="s">
        <v>22</v>
      </c>
      <c r="J4917" s="4" t="s">
        <v>7119</v>
      </c>
      <c r="K4917" s="4" t="s">
        <v>30039</v>
      </c>
      <c r="L4917" s="4" t="s">
        <v>16413</v>
      </c>
      <c r="M4917" s="4" t="s">
        <v>73</v>
      </c>
      <c r="N4917" s="4" t="s">
        <v>30124</v>
      </c>
      <c r="O4917" s="4" t="s">
        <v>30125</v>
      </c>
      <c r="P4917" s="4" t="s">
        <v>30126</v>
      </c>
      <c r="Q4917" s="4" t="s">
        <v>663</v>
      </c>
      <c r="R4917" s="4" t="s">
        <v>39876</v>
      </c>
      <c r="S4917" s="4" t="s">
        <v>39876</v>
      </c>
      <c r="T4917" s="4" t="s">
        <v>39876</v>
      </c>
    </row>
    <row r="4918" spans="1:20">
      <c r="A4918" s="31">
        <v>20400902803</v>
      </c>
      <c r="B4918" s="4" t="s">
        <v>30040</v>
      </c>
      <c r="C4918" s="4" t="s">
        <v>30104</v>
      </c>
      <c r="D4918" s="4" t="s">
        <v>42306</v>
      </c>
      <c r="E4918" s="4" t="s">
        <v>71</v>
      </c>
      <c r="F4918" s="4" t="s">
        <v>30040</v>
      </c>
      <c r="G4918" s="4" t="s">
        <v>71</v>
      </c>
      <c r="H4918" s="4" t="s">
        <v>30040</v>
      </c>
      <c r="I4918" s="4" t="s">
        <v>22</v>
      </c>
      <c r="J4918" s="4" t="s">
        <v>4222</v>
      </c>
      <c r="K4918" s="4" t="s">
        <v>30041</v>
      </c>
      <c r="L4918" s="4" t="s">
        <v>476</v>
      </c>
      <c r="M4918" s="4" t="s">
        <v>73</v>
      </c>
      <c r="N4918" s="4" t="s">
        <v>30127</v>
      </c>
      <c r="O4918" s="4" t="s">
        <v>30128</v>
      </c>
      <c r="P4918" s="4" t="s">
        <v>30129</v>
      </c>
      <c r="Q4918" s="4" t="s">
        <v>663</v>
      </c>
      <c r="R4918" s="4" t="s">
        <v>39876</v>
      </c>
      <c r="S4918" s="4" t="s">
        <v>39876</v>
      </c>
      <c r="T4918" s="4" t="s">
        <v>39876</v>
      </c>
    </row>
    <row r="4919" spans="1:20">
      <c r="A4919" s="31">
        <v>20400902761</v>
      </c>
      <c r="B4919" s="4" t="s">
        <v>30042</v>
      </c>
      <c r="C4919" s="4" t="s">
        <v>30104</v>
      </c>
      <c r="D4919" s="4" t="s">
        <v>32542</v>
      </c>
      <c r="E4919" s="4" t="s">
        <v>71</v>
      </c>
      <c r="F4919" s="4" t="s">
        <v>30042</v>
      </c>
      <c r="G4919" s="4" t="s">
        <v>71</v>
      </c>
      <c r="H4919" s="4" t="s">
        <v>30042</v>
      </c>
      <c r="I4919" s="4" t="s">
        <v>22</v>
      </c>
      <c r="J4919" s="4" t="s">
        <v>30043</v>
      </c>
      <c r="K4919" s="4" t="s">
        <v>30044</v>
      </c>
      <c r="L4919" s="4" t="s">
        <v>1072</v>
      </c>
      <c r="M4919" s="4" t="s">
        <v>73</v>
      </c>
      <c r="N4919" s="4" t="s">
        <v>30130</v>
      </c>
      <c r="O4919" s="4" t="s">
        <v>30131</v>
      </c>
      <c r="P4919" s="4" t="s">
        <v>30132</v>
      </c>
      <c r="Q4919" s="4" t="s">
        <v>663</v>
      </c>
      <c r="R4919" s="4" t="s">
        <v>39876</v>
      </c>
      <c r="S4919" s="4" t="s">
        <v>39876</v>
      </c>
      <c r="T4919" s="4" t="s">
        <v>39876</v>
      </c>
    </row>
    <row r="4920" spans="1:20">
      <c r="A4920" s="31">
        <v>20400902720</v>
      </c>
      <c r="B4920" s="4" t="s">
        <v>30133</v>
      </c>
      <c r="C4920" s="4" t="s">
        <v>30104</v>
      </c>
      <c r="D4920" s="4" t="s">
        <v>42307</v>
      </c>
      <c r="E4920" s="4" t="s">
        <v>71</v>
      </c>
      <c r="F4920" s="4" t="s">
        <v>30133</v>
      </c>
      <c r="G4920" s="4" t="s">
        <v>71</v>
      </c>
      <c r="H4920" s="4" t="s">
        <v>30133</v>
      </c>
      <c r="I4920" s="4" t="s">
        <v>22</v>
      </c>
      <c r="J4920" s="4" t="s">
        <v>30134</v>
      </c>
      <c r="K4920" s="4" t="s">
        <v>30135</v>
      </c>
      <c r="L4920" s="4" t="s">
        <v>11664</v>
      </c>
      <c r="M4920" s="4" t="s">
        <v>73</v>
      </c>
      <c r="N4920" s="4" t="s">
        <v>30136</v>
      </c>
      <c r="O4920" s="4" t="s">
        <v>30137</v>
      </c>
      <c r="P4920" s="4" t="s">
        <v>30138</v>
      </c>
      <c r="Q4920" s="4" t="s">
        <v>663</v>
      </c>
      <c r="R4920" s="4" t="s">
        <v>39876</v>
      </c>
      <c r="S4920" s="4" t="s">
        <v>39876</v>
      </c>
      <c r="T4920" s="4" t="s">
        <v>39876</v>
      </c>
    </row>
    <row r="4921" spans="1:20">
      <c r="A4921" s="31">
        <v>20400902688</v>
      </c>
      <c r="B4921" s="4" t="s">
        <v>30139</v>
      </c>
      <c r="C4921" s="4" t="s">
        <v>30209</v>
      </c>
      <c r="D4921" s="4" t="s">
        <v>42308</v>
      </c>
      <c r="E4921" s="4" t="s">
        <v>71</v>
      </c>
      <c r="F4921" s="4" t="s">
        <v>30139</v>
      </c>
      <c r="G4921" s="4" t="s">
        <v>71</v>
      </c>
      <c r="H4921" s="4" t="s">
        <v>30139</v>
      </c>
      <c r="I4921" s="4" t="s">
        <v>22</v>
      </c>
      <c r="J4921" s="4" t="s">
        <v>25708</v>
      </c>
      <c r="K4921" s="4" t="s">
        <v>30140</v>
      </c>
      <c r="L4921" s="4" t="s">
        <v>26793</v>
      </c>
      <c r="M4921" s="4" t="s">
        <v>73</v>
      </c>
      <c r="N4921" s="4" t="s">
        <v>30210</v>
      </c>
      <c r="O4921" s="4" t="s">
        <v>30211</v>
      </c>
      <c r="P4921" s="4" t="s">
        <v>30212</v>
      </c>
      <c r="Q4921" s="4" t="s">
        <v>663</v>
      </c>
      <c r="R4921" s="4" t="s">
        <v>39876</v>
      </c>
      <c r="S4921" s="4" t="s">
        <v>39876</v>
      </c>
      <c r="T4921" s="4" t="s">
        <v>39876</v>
      </c>
    </row>
    <row r="4922" spans="1:20">
      <c r="A4922" s="31">
        <v>20400953129</v>
      </c>
      <c r="B4922" s="4" t="s">
        <v>30141</v>
      </c>
      <c r="C4922" s="4" t="s">
        <v>30209</v>
      </c>
      <c r="D4922" s="4" t="s">
        <v>42309</v>
      </c>
      <c r="E4922" s="4" t="s">
        <v>71</v>
      </c>
      <c r="F4922" s="4" t="s">
        <v>30141</v>
      </c>
      <c r="G4922" s="4" t="s">
        <v>71</v>
      </c>
      <c r="H4922" s="4" t="s">
        <v>30141</v>
      </c>
      <c r="I4922" s="4" t="s">
        <v>22</v>
      </c>
      <c r="J4922" s="4" t="s">
        <v>3797</v>
      </c>
      <c r="K4922" s="4" t="s">
        <v>30142</v>
      </c>
      <c r="L4922" s="4" t="s">
        <v>23295</v>
      </c>
      <c r="M4922" s="4" t="s">
        <v>73</v>
      </c>
      <c r="N4922" s="4" t="s">
        <v>30213</v>
      </c>
      <c r="O4922" s="4" t="s">
        <v>30214</v>
      </c>
      <c r="P4922" s="4" t="s">
        <v>30215</v>
      </c>
      <c r="Q4922" s="4" t="s">
        <v>663</v>
      </c>
      <c r="R4922" s="4" t="s">
        <v>39876</v>
      </c>
      <c r="S4922" s="4" t="s">
        <v>39876</v>
      </c>
      <c r="T4922" s="4" t="s">
        <v>39876</v>
      </c>
    </row>
    <row r="4923" spans="1:20">
      <c r="A4923" s="31">
        <v>20400953285</v>
      </c>
      <c r="B4923" s="4" t="s">
        <v>30143</v>
      </c>
      <c r="C4923" s="4" t="s">
        <v>30209</v>
      </c>
      <c r="D4923" s="4" t="s">
        <v>42310</v>
      </c>
      <c r="E4923" s="4" t="s">
        <v>71</v>
      </c>
      <c r="F4923" s="4" t="s">
        <v>30143</v>
      </c>
      <c r="G4923" s="4" t="s">
        <v>71</v>
      </c>
      <c r="H4923" s="4" t="s">
        <v>30143</v>
      </c>
      <c r="I4923" s="4" t="s">
        <v>22</v>
      </c>
      <c r="J4923" s="4" t="s">
        <v>30144</v>
      </c>
      <c r="K4923" s="4" t="s">
        <v>30145</v>
      </c>
      <c r="L4923" s="4" t="s">
        <v>14113</v>
      </c>
      <c r="M4923" s="4" t="s">
        <v>73</v>
      </c>
      <c r="N4923" s="4" t="s">
        <v>30216</v>
      </c>
      <c r="O4923" s="4" t="s">
        <v>30217</v>
      </c>
      <c r="P4923" s="4" t="s">
        <v>30218</v>
      </c>
      <c r="Q4923" s="4" t="s">
        <v>663</v>
      </c>
      <c r="R4923" s="4" t="s">
        <v>39876</v>
      </c>
      <c r="S4923" s="4" t="s">
        <v>39876</v>
      </c>
      <c r="T4923" s="4" t="s">
        <v>39876</v>
      </c>
    </row>
    <row r="4924" spans="1:20">
      <c r="A4924" s="31">
        <v>20400953368</v>
      </c>
      <c r="B4924" s="4" t="s">
        <v>30146</v>
      </c>
      <c r="C4924" s="4" t="s">
        <v>30209</v>
      </c>
      <c r="D4924" s="4" t="s">
        <v>39226</v>
      </c>
      <c r="E4924" s="4" t="s">
        <v>71</v>
      </c>
      <c r="F4924" s="4" t="s">
        <v>30146</v>
      </c>
      <c r="G4924" s="4" t="s">
        <v>71</v>
      </c>
      <c r="H4924" s="4" t="s">
        <v>30146</v>
      </c>
      <c r="I4924" s="4" t="s">
        <v>22</v>
      </c>
      <c r="J4924" s="4" t="s">
        <v>1510</v>
      </c>
      <c r="K4924" s="4" t="s">
        <v>30147</v>
      </c>
      <c r="L4924" s="4" t="s">
        <v>1072</v>
      </c>
      <c r="M4924" s="4" t="s">
        <v>73</v>
      </c>
      <c r="N4924" s="4" t="s">
        <v>30219</v>
      </c>
      <c r="O4924" s="4" t="s">
        <v>30220</v>
      </c>
      <c r="P4924" s="4" t="s">
        <v>30221</v>
      </c>
      <c r="Q4924" s="4" t="s">
        <v>663</v>
      </c>
      <c r="R4924" s="4" t="s">
        <v>39876</v>
      </c>
      <c r="S4924" s="4" t="s">
        <v>39876</v>
      </c>
      <c r="T4924" s="4" t="s">
        <v>39876</v>
      </c>
    </row>
    <row r="4925" spans="1:20">
      <c r="A4925" s="31">
        <v>20400954002</v>
      </c>
      <c r="B4925" s="4" t="s">
        <v>30148</v>
      </c>
      <c r="C4925" s="4" t="s">
        <v>30209</v>
      </c>
      <c r="D4925" s="4" t="s">
        <v>32543</v>
      </c>
      <c r="E4925" s="4" t="s">
        <v>71</v>
      </c>
      <c r="F4925" s="4" t="s">
        <v>30148</v>
      </c>
      <c r="G4925" s="4" t="s">
        <v>71</v>
      </c>
      <c r="H4925" s="4" t="s">
        <v>30148</v>
      </c>
      <c r="I4925" s="4" t="s">
        <v>22</v>
      </c>
      <c r="J4925" s="4" t="s">
        <v>18778</v>
      </c>
      <c r="K4925" s="4" t="s">
        <v>30149</v>
      </c>
      <c r="L4925" s="4" t="s">
        <v>1072</v>
      </c>
      <c r="M4925" s="4" t="s">
        <v>73</v>
      </c>
      <c r="N4925" s="4" t="s">
        <v>30222</v>
      </c>
      <c r="O4925" s="4" t="s">
        <v>30223</v>
      </c>
      <c r="P4925" s="4" t="s">
        <v>30224</v>
      </c>
      <c r="Q4925" s="4" t="s">
        <v>663</v>
      </c>
      <c r="R4925" s="4" t="s">
        <v>39876</v>
      </c>
      <c r="S4925" s="4" t="s">
        <v>39876</v>
      </c>
      <c r="T4925" s="4" t="s">
        <v>39876</v>
      </c>
    </row>
    <row r="4926" spans="1:20">
      <c r="A4926" s="31">
        <v>20400953079</v>
      </c>
      <c r="B4926" s="4" t="s">
        <v>30150</v>
      </c>
      <c r="C4926" s="4" t="s">
        <v>30209</v>
      </c>
      <c r="D4926" s="4" t="s">
        <v>42311</v>
      </c>
      <c r="E4926" s="4" t="s">
        <v>71</v>
      </c>
      <c r="F4926" s="4" t="s">
        <v>30150</v>
      </c>
      <c r="G4926" s="4" t="s">
        <v>71</v>
      </c>
      <c r="H4926" s="4" t="s">
        <v>30150</v>
      </c>
      <c r="I4926" s="4" t="s">
        <v>22</v>
      </c>
      <c r="J4926" s="4" t="s">
        <v>30151</v>
      </c>
      <c r="K4926" s="4" t="s">
        <v>30152</v>
      </c>
      <c r="L4926" s="4" t="s">
        <v>476</v>
      </c>
      <c r="M4926" s="4" t="s">
        <v>73</v>
      </c>
      <c r="N4926" s="4" t="s">
        <v>30225</v>
      </c>
      <c r="O4926" s="4" t="s">
        <v>30226</v>
      </c>
      <c r="P4926" s="4" t="s">
        <v>30227</v>
      </c>
      <c r="Q4926" s="4" t="s">
        <v>663</v>
      </c>
      <c r="R4926" s="4" t="s">
        <v>39876</v>
      </c>
      <c r="S4926" s="4" t="s">
        <v>39876</v>
      </c>
      <c r="T4926" s="4" t="s">
        <v>39876</v>
      </c>
    </row>
    <row r="4927" spans="1:20">
      <c r="A4927" s="31">
        <v>20400953764</v>
      </c>
      <c r="B4927" s="4" t="s">
        <v>30153</v>
      </c>
      <c r="C4927" s="4" t="s">
        <v>30209</v>
      </c>
      <c r="D4927" s="4" t="s">
        <v>42312</v>
      </c>
      <c r="E4927" s="4" t="s">
        <v>71</v>
      </c>
      <c r="F4927" s="4" t="s">
        <v>30153</v>
      </c>
      <c r="G4927" s="4" t="s">
        <v>71</v>
      </c>
      <c r="H4927" s="4" t="s">
        <v>30153</v>
      </c>
      <c r="I4927" s="4" t="s">
        <v>22</v>
      </c>
      <c r="J4927" s="4" t="s">
        <v>30154</v>
      </c>
      <c r="K4927" s="4" t="s">
        <v>30155</v>
      </c>
      <c r="L4927" s="4" t="s">
        <v>476</v>
      </c>
      <c r="M4927" s="4" t="s">
        <v>73</v>
      </c>
      <c r="N4927" s="4" t="s">
        <v>30228</v>
      </c>
      <c r="O4927" s="4" t="s">
        <v>30229</v>
      </c>
      <c r="P4927" s="4" t="s">
        <v>30230</v>
      </c>
      <c r="Q4927" s="4" t="s">
        <v>663</v>
      </c>
      <c r="R4927" s="4" t="s">
        <v>39876</v>
      </c>
      <c r="S4927" s="4" t="s">
        <v>39876</v>
      </c>
      <c r="T4927" s="4" t="s">
        <v>39876</v>
      </c>
    </row>
    <row r="4928" spans="1:20">
      <c r="A4928" s="31">
        <v>20400953723</v>
      </c>
      <c r="B4928" s="4" t="s">
        <v>30156</v>
      </c>
      <c r="C4928" s="4" t="s">
        <v>30209</v>
      </c>
      <c r="D4928" s="4" t="s">
        <v>32544</v>
      </c>
      <c r="E4928" s="4" t="s">
        <v>71</v>
      </c>
      <c r="F4928" s="4" t="s">
        <v>30156</v>
      </c>
      <c r="G4928" s="4" t="s">
        <v>71</v>
      </c>
      <c r="H4928" s="4" t="s">
        <v>30156</v>
      </c>
      <c r="I4928" s="4" t="s">
        <v>22</v>
      </c>
      <c r="J4928" s="4" t="s">
        <v>21789</v>
      </c>
      <c r="K4928" s="4" t="s">
        <v>30157</v>
      </c>
      <c r="L4928" s="4" t="s">
        <v>1072</v>
      </c>
      <c r="M4928" s="4" t="s">
        <v>73</v>
      </c>
      <c r="N4928" s="4" t="s">
        <v>30231</v>
      </c>
      <c r="O4928" s="4" t="s">
        <v>30232</v>
      </c>
      <c r="P4928" s="4" t="s">
        <v>30233</v>
      </c>
      <c r="Q4928" s="4" t="s">
        <v>663</v>
      </c>
      <c r="R4928" s="4" t="s">
        <v>39876</v>
      </c>
      <c r="S4928" s="4" t="s">
        <v>39876</v>
      </c>
      <c r="T4928" s="4" t="s">
        <v>39876</v>
      </c>
    </row>
    <row r="4929" spans="1:20">
      <c r="A4929" s="31">
        <v>20400953442</v>
      </c>
      <c r="B4929" s="4" t="s">
        <v>30158</v>
      </c>
      <c r="C4929" s="4" t="s">
        <v>30209</v>
      </c>
      <c r="D4929" s="4" t="s">
        <v>42313</v>
      </c>
      <c r="E4929" s="4" t="s">
        <v>71</v>
      </c>
      <c r="F4929" s="4" t="s">
        <v>30158</v>
      </c>
      <c r="G4929" s="4" t="s">
        <v>71</v>
      </c>
      <c r="H4929" s="4" t="s">
        <v>30158</v>
      </c>
      <c r="I4929" s="4" t="s">
        <v>22</v>
      </c>
      <c r="J4929" s="4" t="s">
        <v>30159</v>
      </c>
      <c r="K4929" s="4" t="s">
        <v>30160</v>
      </c>
      <c r="L4929" s="4" t="s">
        <v>16413</v>
      </c>
      <c r="M4929" s="4" t="s">
        <v>73</v>
      </c>
      <c r="N4929" s="4" t="s">
        <v>30234</v>
      </c>
      <c r="O4929" s="4" t="s">
        <v>30235</v>
      </c>
      <c r="P4929" s="4" t="s">
        <v>30236</v>
      </c>
      <c r="Q4929" s="4" t="s">
        <v>663</v>
      </c>
      <c r="R4929" s="4" t="s">
        <v>39876</v>
      </c>
      <c r="S4929" s="4" t="s">
        <v>39876</v>
      </c>
      <c r="T4929" s="4" t="s">
        <v>39876</v>
      </c>
    </row>
    <row r="4930" spans="1:20">
      <c r="A4930" s="31">
        <v>20400953962</v>
      </c>
      <c r="B4930" s="4" t="s">
        <v>30161</v>
      </c>
      <c r="C4930" s="4" t="s">
        <v>30209</v>
      </c>
      <c r="D4930" s="4" t="s">
        <v>42314</v>
      </c>
      <c r="E4930" s="4" t="s">
        <v>71</v>
      </c>
      <c r="F4930" s="4" t="s">
        <v>30161</v>
      </c>
      <c r="G4930" s="4" t="s">
        <v>71</v>
      </c>
      <c r="H4930" s="4" t="s">
        <v>30161</v>
      </c>
      <c r="I4930" s="4" t="s">
        <v>22</v>
      </c>
      <c r="J4930" s="4" t="s">
        <v>12928</v>
      </c>
      <c r="K4930" s="4" t="s">
        <v>30162</v>
      </c>
      <c r="L4930" s="4" t="s">
        <v>19152</v>
      </c>
      <c r="M4930" s="4" t="s">
        <v>73</v>
      </c>
      <c r="N4930" s="4" t="s">
        <v>30237</v>
      </c>
      <c r="O4930" s="4" t="s">
        <v>30238</v>
      </c>
      <c r="P4930" s="4" t="s">
        <v>30239</v>
      </c>
      <c r="Q4930" s="4" t="s">
        <v>663</v>
      </c>
      <c r="R4930" s="4" t="s">
        <v>39876</v>
      </c>
      <c r="S4930" s="4" t="s">
        <v>39876</v>
      </c>
      <c r="T4930" s="4" t="s">
        <v>39876</v>
      </c>
    </row>
    <row r="4931" spans="1:20">
      <c r="A4931" s="31">
        <v>20400953202</v>
      </c>
      <c r="B4931" s="4" t="s">
        <v>30163</v>
      </c>
      <c r="C4931" s="4" t="s">
        <v>30209</v>
      </c>
      <c r="D4931" s="4" t="s">
        <v>42315</v>
      </c>
      <c r="E4931" s="4" t="s">
        <v>71</v>
      </c>
      <c r="F4931" s="4" t="s">
        <v>30163</v>
      </c>
      <c r="G4931" s="4" t="s">
        <v>71</v>
      </c>
      <c r="H4931" s="4" t="s">
        <v>30163</v>
      </c>
      <c r="I4931" s="4" t="s">
        <v>22</v>
      </c>
      <c r="J4931" s="4" t="s">
        <v>7154</v>
      </c>
      <c r="K4931" s="4" t="s">
        <v>30164</v>
      </c>
      <c r="L4931" s="4" t="s">
        <v>476</v>
      </c>
      <c r="M4931" s="4" t="s">
        <v>73</v>
      </c>
      <c r="N4931" s="4" t="s">
        <v>30240</v>
      </c>
      <c r="O4931" s="4" t="s">
        <v>30241</v>
      </c>
      <c r="P4931" s="4" t="s">
        <v>30242</v>
      </c>
      <c r="Q4931" s="4" t="s">
        <v>663</v>
      </c>
      <c r="R4931" s="4" t="s">
        <v>39876</v>
      </c>
      <c r="S4931" s="4" t="s">
        <v>39876</v>
      </c>
      <c r="T4931" s="4" t="s">
        <v>39876</v>
      </c>
    </row>
    <row r="4932" spans="1:20">
      <c r="A4932" s="31">
        <v>20400890172</v>
      </c>
      <c r="B4932" s="4" t="s">
        <v>30165</v>
      </c>
      <c r="C4932" s="4" t="s">
        <v>30209</v>
      </c>
      <c r="D4932" s="4" t="s">
        <v>42316</v>
      </c>
      <c r="E4932" s="4" t="s">
        <v>71</v>
      </c>
      <c r="F4932" s="4" t="s">
        <v>30165</v>
      </c>
      <c r="G4932" s="4" t="s">
        <v>71</v>
      </c>
      <c r="H4932" s="4" t="s">
        <v>30165</v>
      </c>
      <c r="I4932" s="4" t="s">
        <v>22</v>
      </c>
      <c r="J4932" s="4" t="s">
        <v>30166</v>
      </c>
      <c r="K4932" s="4" t="s">
        <v>30167</v>
      </c>
      <c r="L4932" s="4" t="s">
        <v>23295</v>
      </c>
      <c r="M4932" s="4" t="s">
        <v>73</v>
      </c>
      <c r="N4932" s="4" t="s">
        <v>30243</v>
      </c>
      <c r="O4932" s="4" t="s">
        <v>30244</v>
      </c>
      <c r="P4932" s="4" t="s">
        <v>30245</v>
      </c>
      <c r="Q4932" s="4" t="s">
        <v>922</v>
      </c>
      <c r="R4932" s="4" t="s">
        <v>39876</v>
      </c>
      <c r="S4932" s="4" t="s">
        <v>39876</v>
      </c>
      <c r="T4932" s="4" t="s">
        <v>39876</v>
      </c>
    </row>
    <row r="4933" spans="1:20">
      <c r="A4933" s="31">
        <v>20400890404</v>
      </c>
      <c r="B4933" s="4" t="s">
        <v>30168</v>
      </c>
      <c r="C4933" s="4" t="s">
        <v>30209</v>
      </c>
      <c r="D4933" s="4" t="s">
        <v>42317</v>
      </c>
      <c r="E4933" s="4" t="s">
        <v>71</v>
      </c>
      <c r="F4933" s="4" t="s">
        <v>30168</v>
      </c>
      <c r="G4933" s="4" t="s">
        <v>71</v>
      </c>
      <c r="H4933" s="4" t="s">
        <v>30168</v>
      </c>
      <c r="I4933" s="4" t="s">
        <v>22</v>
      </c>
      <c r="J4933" s="4" t="s">
        <v>30169</v>
      </c>
      <c r="K4933" s="4" t="s">
        <v>30170</v>
      </c>
      <c r="L4933" s="4" t="s">
        <v>23295</v>
      </c>
      <c r="M4933" s="4" t="s">
        <v>73</v>
      </c>
      <c r="N4933" s="4" t="s">
        <v>30246</v>
      </c>
      <c r="O4933" s="4" t="s">
        <v>30247</v>
      </c>
      <c r="P4933" s="4" t="s">
        <v>30248</v>
      </c>
      <c r="Q4933" s="4" t="s">
        <v>922</v>
      </c>
      <c r="R4933" s="4" t="s">
        <v>39876</v>
      </c>
      <c r="S4933" s="4" t="s">
        <v>39876</v>
      </c>
      <c r="T4933" s="4" t="s">
        <v>39876</v>
      </c>
    </row>
    <row r="4934" spans="1:20">
      <c r="A4934" s="31">
        <v>20400953525</v>
      </c>
      <c r="B4934" s="4" t="s">
        <v>30171</v>
      </c>
      <c r="C4934" s="4" t="s">
        <v>30249</v>
      </c>
      <c r="D4934" s="4" t="s">
        <v>42318</v>
      </c>
      <c r="E4934" s="4" t="s">
        <v>71</v>
      </c>
      <c r="F4934" s="4" t="s">
        <v>30171</v>
      </c>
      <c r="G4934" s="4" t="s">
        <v>71</v>
      </c>
      <c r="H4934" s="4" t="s">
        <v>30171</v>
      </c>
      <c r="I4934" s="4" t="s">
        <v>22</v>
      </c>
      <c r="J4934" s="4" t="s">
        <v>30172</v>
      </c>
      <c r="K4934" s="4" t="s">
        <v>30173</v>
      </c>
      <c r="L4934" s="4" t="s">
        <v>19152</v>
      </c>
      <c r="M4934" s="4" t="s">
        <v>73</v>
      </c>
      <c r="N4934" s="4" t="s">
        <v>30250</v>
      </c>
      <c r="O4934" s="4" t="s">
        <v>30251</v>
      </c>
      <c r="P4934" s="4" t="s">
        <v>30252</v>
      </c>
      <c r="Q4934" s="4" t="s">
        <v>663</v>
      </c>
      <c r="R4934" s="4" t="s">
        <v>39876</v>
      </c>
      <c r="S4934" s="4" t="s">
        <v>39876</v>
      </c>
      <c r="T4934" s="4" t="s">
        <v>39876</v>
      </c>
    </row>
    <row r="4935" spans="1:20">
      <c r="A4935" s="31">
        <v>20400953483</v>
      </c>
      <c r="B4935" s="4" t="s">
        <v>30174</v>
      </c>
      <c r="C4935" s="4" t="s">
        <v>30249</v>
      </c>
      <c r="D4935" s="4" t="s">
        <v>32545</v>
      </c>
      <c r="E4935" s="4" t="s">
        <v>2835</v>
      </c>
      <c r="F4935" s="4" t="s">
        <v>33749</v>
      </c>
      <c r="G4935" s="4" t="s">
        <v>3020</v>
      </c>
      <c r="H4935" s="4" t="s">
        <v>33752</v>
      </c>
      <c r="I4935" s="4" t="s">
        <v>22</v>
      </c>
      <c r="J4935" s="4" t="s">
        <v>30175</v>
      </c>
      <c r="K4935" s="4" t="s">
        <v>30176</v>
      </c>
      <c r="L4935" s="4" t="s">
        <v>308</v>
      </c>
      <c r="M4935" s="4" t="s">
        <v>73</v>
      </c>
      <c r="N4935" s="4" t="s">
        <v>30253</v>
      </c>
      <c r="O4935" s="4" t="s">
        <v>30254</v>
      </c>
      <c r="P4935" s="4" t="s">
        <v>30255</v>
      </c>
      <c r="Q4935" s="4" t="s">
        <v>663</v>
      </c>
      <c r="R4935" s="4" t="s">
        <v>3021</v>
      </c>
      <c r="S4935" s="4" t="s">
        <v>2836</v>
      </c>
      <c r="T4935" s="4" t="s">
        <v>39876</v>
      </c>
    </row>
    <row r="4936" spans="1:20">
      <c r="A4936" s="31">
        <v>20400953921</v>
      </c>
      <c r="B4936" s="4" t="s">
        <v>30177</v>
      </c>
      <c r="C4936" s="4" t="s">
        <v>30249</v>
      </c>
      <c r="D4936" s="4" t="s">
        <v>42319</v>
      </c>
      <c r="E4936" s="4" t="s">
        <v>71</v>
      </c>
      <c r="F4936" s="4" t="s">
        <v>30177</v>
      </c>
      <c r="G4936" s="4" t="s">
        <v>71</v>
      </c>
      <c r="H4936" s="4" t="s">
        <v>30177</v>
      </c>
      <c r="I4936" s="4" t="s">
        <v>22</v>
      </c>
      <c r="J4936" s="4" t="s">
        <v>30178</v>
      </c>
      <c r="K4936" s="4" t="s">
        <v>30179</v>
      </c>
      <c r="L4936" s="4" t="s">
        <v>311</v>
      </c>
      <c r="M4936" s="4" t="s">
        <v>73</v>
      </c>
      <c r="N4936" s="4" t="s">
        <v>30256</v>
      </c>
      <c r="O4936" s="4" t="s">
        <v>30257</v>
      </c>
      <c r="P4936" s="4" t="s">
        <v>30258</v>
      </c>
      <c r="Q4936" s="4" t="s">
        <v>663</v>
      </c>
      <c r="R4936" s="4" t="s">
        <v>39876</v>
      </c>
      <c r="S4936" s="4" t="s">
        <v>39876</v>
      </c>
      <c r="T4936" s="4" t="s">
        <v>39876</v>
      </c>
    </row>
    <row r="4937" spans="1:20">
      <c r="A4937" s="31">
        <v>20400953681</v>
      </c>
      <c r="B4937" s="4" t="s">
        <v>30180</v>
      </c>
      <c r="C4937" s="4" t="s">
        <v>30249</v>
      </c>
      <c r="D4937" s="4" t="s">
        <v>42320</v>
      </c>
      <c r="E4937" s="4" t="s">
        <v>71</v>
      </c>
      <c r="F4937" s="4" t="s">
        <v>30180</v>
      </c>
      <c r="G4937" s="4" t="s">
        <v>71</v>
      </c>
      <c r="H4937" s="4" t="s">
        <v>30180</v>
      </c>
      <c r="I4937" s="4" t="s">
        <v>22</v>
      </c>
      <c r="J4937" s="4" t="s">
        <v>30181</v>
      </c>
      <c r="K4937" s="4" t="s">
        <v>30182</v>
      </c>
      <c r="L4937" s="4" t="s">
        <v>25087</v>
      </c>
      <c r="M4937" s="4" t="s">
        <v>73</v>
      </c>
      <c r="N4937" s="4" t="s">
        <v>30259</v>
      </c>
      <c r="O4937" s="4" t="s">
        <v>30260</v>
      </c>
      <c r="P4937" s="4" t="s">
        <v>30261</v>
      </c>
      <c r="Q4937" s="4" t="s">
        <v>663</v>
      </c>
      <c r="R4937" s="4" t="s">
        <v>39876</v>
      </c>
      <c r="S4937" s="4" t="s">
        <v>39876</v>
      </c>
      <c r="T4937" s="4" t="s">
        <v>39876</v>
      </c>
    </row>
    <row r="4938" spans="1:20">
      <c r="A4938" s="31">
        <v>20400953640</v>
      </c>
      <c r="B4938" s="4" t="s">
        <v>30183</v>
      </c>
      <c r="C4938" s="4" t="s">
        <v>30249</v>
      </c>
      <c r="D4938" s="4" t="s">
        <v>42321</v>
      </c>
      <c r="E4938" s="4" t="s">
        <v>71</v>
      </c>
      <c r="F4938" s="4" t="s">
        <v>30183</v>
      </c>
      <c r="G4938" s="4" t="s">
        <v>71</v>
      </c>
      <c r="H4938" s="4" t="s">
        <v>30183</v>
      </c>
      <c r="I4938" s="4" t="s">
        <v>22</v>
      </c>
      <c r="J4938" s="4" t="s">
        <v>11114</v>
      </c>
      <c r="K4938" s="4" t="s">
        <v>30184</v>
      </c>
      <c r="L4938" s="4" t="s">
        <v>25087</v>
      </c>
      <c r="M4938" s="4" t="s">
        <v>73</v>
      </c>
      <c r="N4938" s="4" t="s">
        <v>30262</v>
      </c>
      <c r="O4938" s="4" t="s">
        <v>30263</v>
      </c>
      <c r="P4938" s="4" t="s">
        <v>30264</v>
      </c>
      <c r="Q4938" s="4" t="s">
        <v>663</v>
      </c>
      <c r="R4938" s="4" t="s">
        <v>39876</v>
      </c>
      <c r="S4938" s="4" t="s">
        <v>39876</v>
      </c>
      <c r="T4938" s="4" t="s">
        <v>39876</v>
      </c>
    </row>
    <row r="4939" spans="1:20">
      <c r="A4939" s="31">
        <v>20410536377</v>
      </c>
      <c r="B4939" s="4" t="s">
        <v>30185</v>
      </c>
      <c r="C4939" s="4" t="s">
        <v>30249</v>
      </c>
      <c r="D4939" s="4" t="s">
        <v>42322</v>
      </c>
      <c r="E4939" s="4" t="s">
        <v>71</v>
      </c>
      <c r="F4939" s="4" t="s">
        <v>30185</v>
      </c>
      <c r="G4939" s="4" t="s">
        <v>71</v>
      </c>
      <c r="H4939" s="4" t="s">
        <v>30185</v>
      </c>
      <c r="I4939" s="4" t="s">
        <v>22</v>
      </c>
      <c r="J4939" s="4" t="s">
        <v>30186</v>
      </c>
      <c r="K4939" s="4" t="s">
        <v>30187</v>
      </c>
      <c r="L4939" s="4" t="s">
        <v>476</v>
      </c>
      <c r="M4939" s="4" t="s">
        <v>73</v>
      </c>
      <c r="N4939" s="4" t="s">
        <v>30265</v>
      </c>
      <c r="O4939" s="4" t="s">
        <v>30266</v>
      </c>
      <c r="P4939" s="4" t="s">
        <v>30267</v>
      </c>
      <c r="Q4939" s="4" t="s">
        <v>663</v>
      </c>
      <c r="R4939" s="4" t="s">
        <v>39876</v>
      </c>
      <c r="S4939" s="4" t="s">
        <v>39876</v>
      </c>
      <c r="T4939" s="4" t="s">
        <v>39876</v>
      </c>
    </row>
    <row r="4940" spans="1:20">
      <c r="A4940" s="31">
        <v>20400953244</v>
      </c>
      <c r="B4940" s="4" t="s">
        <v>30188</v>
      </c>
      <c r="C4940" s="4" t="s">
        <v>30249</v>
      </c>
      <c r="D4940" s="4" t="s">
        <v>39227</v>
      </c>
      <c r="E4940" s="4" t="s">
        <v>71</v>
      </c>
      <c r="F4940" s="4" t="s">
        <v>30188</v>
      </c>
      <c r="G4940" s="4" t="s">
        <v>71</v>
      </c>
      <c r="H4940" s="4" t="s">
        <v>30188</v>
      </c>
      <c r="I4940" s="4" t="s">
        <v>22</v>
      </c>
      <c r="J4940" s="4" t="s">
        <v>30189</v>
      </c>
      <c r="K4940" s="4" t="s">
        <v>30190</v>
      </c>
      <c r="L4940" s="4" t="s">
        <v>8507</v>
      </c>
      <c r="M4940" s="4" t="s">
        <v>73</v>
      </c>
      <c r="N4940" s="4" t="s">
        <v>30268</v>
      </c>
      <c r="O4940" s="4" t="s">
        <v>30269</v>
      </c>
      <c r="P4940" s="4" t="s">
        <v>30270</v>
      </c>
      <c r="Q4940" s="4" t="s">
        <v>663</v>
      </c>
      <c r="R4940" s="4" t="s">
        <v>39876</v>
      </c>
      <c r="S4940" s="4" t="s">
        <v>39876</v>
      </c>
      <c r="T4940" s="4" t="s">
        <v>39876</v>
      </c>
    </row>
    <row r="4941" spans="1:20">
      <c r="A4941" s="31">
        <v>20400953566</v>
      </c>
      <c r="B4941" s="4" t="s">
        <v>30191</v>
      </c>
      <c r="C4941" s="4" t="s">
        <v>30249</v>
      </c>
      <c r="D4941" s="4" t="s">
        <v>42323</v>
      </c>
      <c r="E4941" s="4" t="s">
        <v>71</v>
      </c>
      <c r="F4941" s="4" t="s">
        <v>30191</v>
      </c>
      <c r="G4941" s="4" t="s">
        <v>71</v>
      </c>
      <c r="H4941" s="4" t="s">
        <v>30191</v>
      </c>
      <c r="I4941" s="4" t="s">
        <v>22</v>
      </c>
      <c r="J4941" s="4" t="s">
        <v>28076</v>
      </c>
      <c r="K4941" s="4" t="s">
        <v>30192</v>
      </c>
      <c r="L4941" s="4" t="s">
        <v>16413</v>
      </c>
      <c r="M4941" s="4" t="s">
        <v>73</v>
      </c>
      <c r="N4941" s="4" t="s">
        <v>30271</v>
      </c>
      <c r="O4941" s="4" t="s">
        <v>30272</v>
      </c>
      <c r="P4941" s="4" t="s">
        <v>30273</v>
      </c>
      <c r="Q4941" s="4" t="s">
        <v>663</v>
      </c>
      <c r="R4941" s="4" t="s">
        <v>39876</v>
      </c>
      <c r="S4941" s="4" t="s">
        <v>39876</v>
      </c>
      <c r="T4941" s="4" t="s">
        <v>39876</v>
      </c>
    </row>
    <row r="4942" spans="1:20">
      <c r="A4942" s="31">
        <v>20400953400</v>
      </c>
      <c r="B4942" s="4" t="s">
        <v>30193</v>
      </c>
      <c r="C4942" s="4" t="s">
        <v>30249</v>
      </c>
      <c r="D4942" s="4" t="s">
        <v>42324</v>
      </c>
      <c r="E4942" s="4" t="s">
        <v>71</v>
      </c>
      <c r="F4942" s="4" t="s">
        <v>30193</v>
      </c>
      <c r="G4942" s="4" t="s">
        <v>71</v>
      </c>
      <c r="H4942" s="4" t="s">
        <v>30193</v>
      </c>
      <c r="I4942" s="4" t="s">
        <v>22</v>
      </c>
      <c r="J4942" s="4" t="s">
        <v>30194</v>
      </c>
      <c r="K4942" s="4" t="s">
        <v>30195</v>
      </c>
      <c r="L4942" s="4" t="s">
        <v>11664</v>
      </c>
      <c r="M4942" s="4" t="s">
        <v>73</v>
      </c>
      <c r="N4942" s="4" t="s">
        <v>30274</v>
      </c>
      <c r="O4942" s="4" t="s">
        <v>30275</v>
      </c>
      <c r="P4942" s="4" t="s">
        <v>30276</v>
      </c>
      <c r="Q4942" s="4" t="s">
        <v>663</v>
      </c>
      <c r="R4942" s="4" t="s">
        <v>39876</v>
      </c>
      <c r="S4942" s="4" t="s">
        <v>39876</v>
      </c>
      <c r="T4942" s="4" t="s">
        <v>39876</v>
      </c>
    </row>
    <row r="4943" spans="1:20">
      <c r="A4943" s="31">
        <v>20400890420</v>
      </c>
      <c r="B4943" s="4" t="s">
        <v>30196</v>
      </c>
      <c r="C4943" s="4" t="s">
        <v>30249</v>
      </c>
      <c r="D4943" s="4" t="s">
        <v>42325</v>
      </c>
      <c r="E4943" s="4" t="s">
        <v>2835</v>
      </c>
      <c r="F4943" s="4" t="s">
        <v>31944</v>
      </c>
      <c r="G4943" s="4" t="s">
        <v>3020</v>
      </c>
      <c r="H4943" s="4" t="s">
        <v>31944</v>
      </c>
      <c r="I4943" s="4" t="s">
        <v>22</v>
      </c>
      <c r="J4943" s="4" t="s">
        <v>30197</v>
      </c>
      <c r="K4943" s="4" t="s">
        <v>30198</v>
      </c>
      <c r="L4943" s="4" t="s">
        <v>253</v>
      </c>
      <c r="M4943" s="4" t="s">
        <v>73</v>
      </c>
      <c r="N4943" s="4" t="s">
        <v>30300</v>
      </c>
      <c r="O4943" s="4" t="s">
        <v>30301</v>
      </c>
      <c r="P4943" s="4" t="s">
        <v>30302</v>
      </c>
      <c r="Q4943" s="4" t="s">
        <v>922</v>
      </c>
      <c r="R4943" s="4" t="s">
        <v>3021</v>
      </c>
      <c r="S4943" s="4" t="s">
        <v>2836</v>
      </c>
      <c r="T4943" s="4" t="s">
        <v>39876</v>
      </c>
    </row>
    <row r="4944" spans="1:20">
      <c r="A4944" s="31">
        <v>20400890180</v>
      </c>
      <c r="B4944" s="4" t="s">
        <v>30199</v>
      </c>
      <c r="C4944" s="4" t="s">
        <v>30249</v>
      </c>
      <c r="D4944" s="4" t="s">
        <v>39228</v>
      </c>
      <c r="E4944" s="4" t="s">
        <v>2835</v>
      </c>
      <c r="F4944" s="4" t="s">
        <v>31944</v>
      </c>
      <c r="G4944" s="4" t="s">
        <v>3020</v>
      </c>
      <c r="H4944" s="4" t="s">
        <v>31944</v>
      </c>
      <c r="I4944" s="4" t="s">
        <v>22</v>
      </c>
      <c r="J4944" s="4" t="s">
        <v>30200</v>
      </c>
      <c r="K4944" s="4" t="s">
        <v>30201</v>
      </c>
      <c r="L4944" s="4" t="s">
        <v>253</v>
      </c>
      <c r="M4944" s="4" t="s">
        <v>73</v>
      </c>
      <c r="N4944" s="4" t="s">
        <v>30303</v>
      </c>
      <c r="O4944" s="4" t="s">
        <v>30304</v>
      </c>
      <c r="P4944" s="4" t="s">
        <v>30305</v>
      </c>
      <c r="Q4944" s="4" t="s">
        <v>922</v>
      </c>
      <c r="R4944" s="4" t="s">
        <v>3021</v>
      </c>
      <c r="S4944" s="4" t="s">
        <v>2836</v>
      </c>
      <c r="T4944" s="4" t="s">
        <v>39876</v>
      </c>
    </row>
    <row r="4945" spans="1:20">
      <c r="A4945" s="31">
        <v>20400953327</v>
      </c>
      <c r="B4945" s="4" t="s">
        <v>30202</v>
      </c>
      <c r="C4945" s="4" t="s">
        <v>30249</v>
      </c>
      <c r="D4945" s="4" t="s">
        <v>42326</v>
      </c>
      <c r="E4945" s="4" t="s">
        <v>71</v>
      </c>
      <c r="F4945" s="4" t="s">
        <v>30202</v>
      </c>
      <c r="G4945" s="4" t="s">
        <v>71</v>
      </c>
      <c r="H4945" s="4" t="s">
        <v>30202</v>
      </c>
      <c r="I4945" s="4" t="s">
        <v>22</v>
      </c>
      <c r="J4945" s="4" t="s">
        <v>7751</v>
      </c>
      <c r="K4945" s="4" t="s">
        <v>30203</v>
      </c>
      <c r="L4945" s="4" t="s">
        <v>21383</v>
      </c>
      <c r="M4945" s="4" t="s">
        <v>73</v>
      </c>
      <c r="N4945" s="4" t="s">
        <v>30277</v>
      </c>
      <c r="O4945" s="4" t="s">
        <v>30278</v>
      </c>
      <c r="P4945" s="4" t="s">
        <v>30279</v>
      </c>
      <c r="Q4945" s="4" t="s">
        <v>663</v>
      </c>
      <c r="R4945" s="4" t="s">
        <v>39876</v>
      </c>
      <c r="S4945" s="4" t="s">
        <v>39876</v>
      </c>
      <c r="T4945" s="4" t="s">
        <v>39876</v>
      </c>
    </row>
    <row r="4946" spans="1:20">
      <c r="A4946" s="31">
        <v>20400953806</v>
      </c>
      <c r="B4946" s="4" t="s">
        <v>30204</v>
      </c>
      <c r="C4946" s="4" t="s">
        <v>30249</v>
      </c>
      <c r="D4946" s="4" t="s">
        <v>42327</v>
      </c>
      <c r="E4946" s="4" t="s">
        <v>71</v>
      </c>
      <c r="F4946" s="4" t="s">
        <v>30204</v>
      </c>
      <c r="G4946" s="4" t="s">
        <v>71</v>
      </c>
      <c r="H4946" s="4" t="s">
        <v>30204</v>
      </c>
      <c r="I4946" s="4" t="s">
        <v>22</v>
      </c>
      <c r="J4946" s="4" t="s">
        <v>30205</v>
      </c>
      <c r="K4946" s="4" t="s">
        <v>30206</v>
      </c>
      <c r="L4946" s="4" t="s">
        <v>8507</v>
      </c>
      <c r="M4946" s="4" t="s">
        <v>73</v>
      </c>
      <c r="N4946" s="4" t="s">
        <v>30280</v>
      </c>
      <c r="O4946" s="4" t="s">
        <v>30281</v>
      </c>
      <c r="P4946" s="4" t="s">
        <v>30282</v>
      </c>
      <c r="Q4946" s="4" t="s">
        <v>663</v>
      </c>
      <c r="R4946" s="4" t="s">
        <v>39876</v>
      </c>
      <c r="S4946" s="4" t="s">
        <v>39876</v>
      </c>
      <c r="T4946" s="4" t="s">
        <v>39876</v>
      </c>
    </row>
    <row r="4947" spans="1:20">
      <c r="A4947" s="31">
        <v>20400953848</v>
      </c>
      <c r="B4947" s="4" t="s">
        <v>30283</v>
      </c>
      <c r="C4947" s="4" t="s">
        <v>30306</v>
      </c>
      <c r="D4947" s="4" t="s">
        <v>32546</v>
      </c>
      <c r="E4947" s="4" t="s">
        <v>71</v>
      </c>
      <c r="F4947" s="4" t="s">
        <v>30283</v>
      </c>
      <c r="G4947" s="4" t="s">
        <v>71</v>
      </c>
      <c r="H4947" s="4" t="s">
        <v>30283</v>
      </c>
      <c r="I4947" s="4" t="s">
        <v>22</v>
      </c>
      <c r="J4947" s="4" t="s">
        <v>16439</v>
      </c>
      <c r="K4947" s="4" t="s">
        <v>30284</v>
      </c>
      <c r="L4947" s="4" t="s">
        <v>1885</v>
      </c>
      <c r="M4947" s="4" t="s">
        <v>73</v>
      </c>
      <c r="N4947" s="4" t="s">
        <v>30307</v>
      </c>
      <c r="O4947" s="4" t="s">
        <v>30308</v>
      </c>
      <c r="P4947" s="4" t="s">
        <v>30309</v>
      </c>
      <c r="Q4947" s="4" t="s">
        <v>663</v>
      </c>
      <c r="R4947" s="4" t="s">
        <v>39876</v>
      </c>
      <c r="S4947" s="4" t="s">
        <v>39876</v>
      </c>
      <c r="T4947" s="4" t="s">
        <v>39876</v>
      </c>
    </row>
    <row r="4948" spans="1:20">
      <c r="A4948" s="31">
        <v>20400953889</v>
      </c>
      <c r="B4948" s="4" t="s">
        <v>30285</v>
      </c>
      <c r="C4948" s="4" t="s">
        <v>30306</v>
      </c>
      <c r="D4948" s="4" t="s">
        <v>32547</v>
      </c>
      <c r="E4948" s="4" t="s">
        <v>2835</v>
      </c>
      <c r="F4948" s="4" t="s">
        <v>33749</v>
      </c>
      <c r="G4948" s="4" t="s">
        <v>3020</v>
      </c>
      <c r="H4948" s="4" t="s">
        <v>33752</v>
      </c>
      <c r="I4948" s="4" t="s">
        <v>22</v>
      </c>
      <c r="J4948" s="4" t="s">
        <v>24972</v>
      </c>
      <c r="K4948" s="4" t="s">
        <v>30286</v>
      </c>
      <c r="L4948" s="4" t="s">
        <v>308</v>
      </c>
      <c r="M4948" s="4" t="s">
        <v>73</v>
      </c>
      <c r="N4948" s="4" t="s">
        <v>30310</v>
      </c>
      <c r="O4948" s="4" t="s">
        <v>30311</v>
      </c>
      <c r="P4948" s="4" t="s">
        <v>30312</v>
      </c>
      <c r="Q4948" s="4" t="s">
        <v>663</v>
      </c>
      <c r="R4948" s="4" t="s">
        <v>3021</v>
      </c>
      <c r="S4948" s="4" t="s">
        <v>2836</v>
      </c>
      <c r="T4948" s="4" t="s">
        <v>39876</v>
      </c>
    </row>
    <row r="4949" spans="1:20">
      <c r="A4949" s="31">
        <v>20400953608</v>
      </c>
      <c r="B4949" s="4" t="s">
        <v>30287</v>
      </c>
      <c r="C4949" s="4" t="s">
        <v>30306</v>
      </c>
      <c r="D4949" s="4" t="s">
        <v>32548</v>
      </c>
      <c r="E4949" s="4" t="s">
        <v>71</v>
      </c>
      <c r="F4949" s="4" t="s">
        <v>30287</v>
      </c>
      <c r="G4949" s="4" t="s">
        <v>71</v>
      </c>
      <c r="H4949" s="4" t="s">
        <v>30287</v>
      </c>
      <c r="I4949" s="4" t="s">
        <v>22</v>
      </c>
      <c r="J4949" s="4" t="s">
        <v>30288</v>
      </c>
      <c r="K4949" s="4" t="s">
        <v>30289</v>
      </c>
      <c r="L4949" s="4" t="s">
        <v>1072</v>
      </c>
      <c r="M4949" s="4" t="s">
        <v>73</v>
      </c>
      <c r="N4949" s="4" t="s">
        <v>30313</v>
      </c>
      <c r="O4949" s="4" t="s">
        <v>30314</v>
      </c>
      <c r="P4949" s="4" t="s">
        <v>30315</v>
      </c>
      <c r="Q4949" s="4" t="s">
        <v>663</v>
      </c>
      <c r="R4949" s="4" t="s">
        <v>39876</v>
      </c>
      <c r="S4949" s="4" t="s">
        <v>39876</v>
      </c>
      <c r="T4949" s="4" t="s">
        <v>39876</v>
      </c>
    </row>
    <row r="4950" spans="1:20">
      <c r="A4950" s="31">
        <v>20410729816</v>
      </c>
      <c r="B4950" s="4" t="s">
        <v>30290</v>
      </c>
      <c r="C4950" s="4" t="s">
        <v>30306</v>
      </c>
      <c r="D4950" s="4" t="s">
        <v>42328</v>
      </c>
      <c r="E4950" s="4" t="s">
        <v>71</v>
      </c>
      <c r="F4950" s="4" t="s">
        <v>30290</v>
      </c>
      <c r="G4950" s="4" t="s">
        <v>71</v>
      </c>
      <c r="H4950" s="4" t="s">
        <v>30290</v>
      </c>
      <c r="I4950" s="4" t="s">
        <v>22</v>
      </c>
      <c r="J4950" s="4" t="s">
        <v>20290</v>
      </c>
      <c r="K4950" s="4" t="s">
        <v>30291</v>
      </c>
      <c r="L4950" s="4" t="s">
        <v>16413</v>
      </c>
      <c r="M4950" s="4" t="s">
        <v>73</v>
      </c>
      <c r="N4950" s="4" t="s">
        <v>30661</v>
      </c>
      <c r="O4950" s="4" t="s">
        <v>30662</v>
      </c>
      <c r="P4950" s="4" t="s">
        <v>30663</v>
      </c>
      <c r="Q4950" s="4" t="s">
        <v>5385</v>
      </c>
      <c r="R4950" s="4" t="s">
        <v>39876</v>
      </c>
      <c r="S4950" s="4" t="s">
        <v>39876</v>
      </c>
      <c r="T4950" s="4" t="s">
        <v>39876</v>
      </c>
    </row>
    <row r="4951" spans="1:20">
      <c r="A4951" s="31">
        <v>20410729790</v>
      </c>
      <c r="B4951" s="4" t="s">
        <v>30292</v>
      </c>
      <c r="C4951" s="4" t="s">
        <v>30306</v>
      </c>
      <c r="D4951" s="4" t="s">
        <v>42329</v>
      </c>
      <c r="E4951" s="4" t="s">
        <v>71</v>
      </c>
      <c r="F4951" s="4" t="s">
        <v>30292</v>
      </c>
      <c r="G4951" s="4" t="s">
        <v>71</v>
      </c>
      <c r="H4951" s="4" t="s">
        <v>30292</v>
      </c>
      <c r="I4951" s="4" t="s">
        <v>22</v>
      </c>
      <c r="J4951" s="4" t="s">
        <v>29272</v>
      </c>
      <c r="K4951" s="4" t="s">
        <v>30293</v>
      </c>
      <c r="L4951" s="4" t="s">
        <v>16413</v>
      </c>
      <c r="M4951" s="4" t="s">
        <v>73</v>
      </c>
      <c r="N4951" s="4" t="s">
        <v>30664</v>
      </c>
      <c r="O4951" s="4" t="s">
        <v>30665</v>
      </c>
      <c r="P4951" s="4" t="s">
        <v>30666</v>
      </c>
      <c r="Q4951" s="4" t="s">
        <v>5385</v>
      </c>
      <c r="R4951" s="4" t="s">
        <v>39876</v>
      </c>
      <c r="S4951" s="4" t="s">
        <v>39876</v>
      </c>
      <c r="T4951" s="4" t="s">
        <v>39876</v>
      </c>
    </row>
    <row r="4952" spans="1:20">
      <c r="A4952" s="31">
        <v>20400890479</v>
      </c>
      <c r="B4952" s="4" t="s">
        <v>30294</v>
      </c>
      <c r="C4952" s="4" t="s">
        <v>30306</v>
      </c>
      <c r="D4952" s="4" t="s">
        <v>42330</v>
      </c>
      <c r="E4952" s="4" t="s">
        <v>71</v>
      </c>
      <c r="F4952" s="4" t="s">
        <v>30294</v>
      </c>
      <c r="G4952" s="4" t="s">
        <v>71</v>
      </c>
      <c r="H4952" s="4" t="s">
        <v>30294</v>
      </c>
      <c r="I4952" s="4" t="s">
        <v>22</v>
      </c>
      <c r="J4952" s="4" t="s">
        <v>6397</v>
      </c>
      <c r="K4952" s="4" t="s">
        <v>30295</v>
      </c>
      <c r="L4952" s="4" t="s">
        <v>23295</v>
      </c>
      <c r="M4952" s="4" t="s">
        <v>73</v>
      </c>
      <c r="N4952" s="4" t="s">
        <v>30316</v>
      </c>
      <c r="O4952" s="4" t="s">
        <v>30317</v>
      </c>
      <c r="P4952" s="4" t="s">
        <v>30318</v>
      </c>
      <c r="Q4952" s="4" t="s">
        <v>922</v>
      </c>
      <c r="R4952" s="4" t="s">
        <v>39876</v>
      </c>
      <c r="S4952" s="4" t="s">
        <v>39876</v>
      </c>
      <c r="T4952" s="4" t="s">
        <v>39876</v>
      </c>
    </row>
    <row r="4953" spans="1:20">
      <c r="A4953" s="31">
        <v>20400953160</v>
      </c>
      <c r="B4953" s="4" t="s">
        <v>30296</v>
      </c>
      <c r="C4953" s="4" t="s">
        <v>30306</v>
      </c>
      <c r="D4953" s="4" t="s">
        <v>42331</v>
      </c>
      <c r="E4953" s="4" t="s">
        <v>71</v>
      </c>
      <c r="F4953" s="4" t="s">
        <v>30296</v>
      </c>
      <c r="G4953" s="4" t="s">
        <v>71</v>
      </c>
      <c r="H4953" s="4" t="s">
        <v>30296</v>
      </c>
      <c r="I4953" s="4" t="s">
        <v>22</v>
      </c>
      <c r="J4953" s="4" t="s">
        <v>30297</v>
      </c>
      <c r="K4953" s="4" t="s">
        <v>30298</v>
      </c>
      <c r="L4953" s="4" t="s">
        <v>25087</v>
      </c>
      <c r="M4953" s="4" t="s">
        <v>73</v>
      </c>
      <c r="N4953" s="4" t="s">
        <v>30319</v>
      </c>
      <c r="O4953" s="4" t="s">
        <v>30320</v>
      </c>
      <c r="P4953" s="4" t="s">
        <v>30321</v>
      </c>
      <c r="Q4953" s="4" t="s">
        <v>663</v>
      </c>
      <c r="R4953" s="4" t="s">
        <v>39876</v>
      </c>
      <c r="S4953" s="4" t="s">
        <v>39876</v>
      </c>
      <c r="T4953" s="4" t="s">
        <v>39876</v>
      </c>
    </row>
    <row r="4954" spans="1:20">
      <c r="A4954" s="31">
        <v>20400902449</v>
      </c>
      <c r="B4954" s="4" t="s">
        <v>30322</v>
      </c>
      <c r="C4954" s="4" t="s">
        <v>30306</v>
      </c>
      <c r="D4954" s="4" t="s">
        <v>42332</v>
      </c>
      <c r="E4954" s="4" t="s">
        <v>71</v>
      </c>
      <c r="F4954" s="4" t="s">
        <v>30322</v>
      </c>
      <c r="G4954" s="4" t="s">
        <v>71</v>
      </c>
      <c r="H4954" s="4" t="s">
        <v>30322</v>
      </c>
      <c r="I4954" s="4" t="s">
        <v>22</v>
      </c>
      <c r="J4954" s="4" t="s">
        <v>14345</v>
      </c>
      <c r="K4954" s="4" t="s">
        <v>30323</v>
      </c>
      <c r="L4954" s="4" t="s">
        <v>25087</v>
      </c>
      <c r="M4954" s="4" t="s">
        <v>73</v>
      </c>
      <c r="N4954" s="4" t="s">
        <v>30324</v>
      </c>
      <c r="O4954" s="4" t="s">
        <v>30325</v>
      </c>
      <c r="P4954" s="4" t="s">
        <v>30326</v>
      </c>
      <c r="Q4954" s="4" t="s">
        <v>663</v>
      </c>
      <c r="R4954" s="4" t="s">
        <v>39876</v>
      </c>
      <c r="S4954" s="4" t="s">
        <v>39876</v>
      </c>
      <c r="T4954" s="4" t="s">
        <v>39876</v>
      </c>
    </row>
    <row r="4955" spans="1:20">
      <c r="A4955" s="31">
        <v>20410536492</v>
      </c>
      <c r="B4955" s="4" t="s">
        <v>30327</v>
      </c>
      <c r="C4955" s="4" t="s">
        <v>30306</v>
      </c>
      <c r="D4955" s="4" t="s">
        <v>42333</v>
      </c>
      <c r="E4955" s="4" t="s">
        <v>71</v>
      </c>
      <c r="F4955" s="4" t="s">
        <v>30327</v>
      </c>
      <c r="G4955" s="4" t="s">
        <v>71</v>
      </c>
      <c r="H4955" s="4" t="s">
        <v>30327</v>
      </c>
      <c r="I4955" s="4" t="s">
        <v>22</v>
      </c>
      <c r="J4955" s="4" t="s">
        <v>30328</v>
      </c>
      <c r="K4955" s="4" t="s">
        <v>30329</v>
      </c>
      <c r="L4955" s="4" t="s">
        <v>25087</v>
      </c>
      <c r="M4955" s="4" t="s">
        <v>73</v>
      </c>
      <c r="N4955" s="4" t="s">
        <v>30330</v>
      </c>
      <c r="O4955" s="4" t="s">
        <v>30331</v>
      </c>
      <c r="P4955" s="4" t="s">
        <v>30332</v>
      </c>
      <c r="Q4955" s="4" t="s">
        <v>663</v>
      </c>
      <c r="R4955" s="4" t="s">
        <v>39876</v>
      </c>
      <c r="S4955" s="4" t="s">
        <v>39876</v>
      </c>
      <c r="T4955" s="4" t="s">
        <v>39876</v>
      </c>
    </row>
    <row r="4956" spans="1:20">
      <c r="A4956" s="31">
        <v>20400953046</v>
      </c>
      <c r="B4956" s="4" t="s">
        <v>30333</v>
      </c>
      <c r="C4956" s="4" t="s">
        <v>30306</v>
      </c>
      <c r="D4956" s="4" t="s">
        <v>42334</v>
      </c>
      <c r="E4956" s="4" t="s">
        <v>71</v>
      </c>
      <c r="F4956" s="4" t="s">
        <v>30333</v>
      </c>
      <c r="G4956" s="4" t="s">
        <v>71</v>
      </c>
      <c r="H4956" s="4" t="s">
        <v>30333</v>
      </c>
      <c r="I4956" s="4" t="s">
        <v>22</v>
      </c>
      <c r="J4956" s="4" t="s">
        <v>30334</v>
      </c>
      <c r="K4956" s="4" t="s">
        <v>30335</v>
      </c>
      <c r="L4956" s="4" t="s">
        <v>25087</v>
      </c>
      <c r="M4956" s="4" t="s">
        <v>73</v>
      </c>
      <c r="N4956" s="4" t="s">
        <v>30336</v>
      </c>
      <c r="O4956" s="4" t="s">
        <v>30337</v>
      </c>
      <c r="P4956" s="4" t="s">
        <v>30338</v>
      </c>
      <c r="Q4956" s="4" t="s">
        <v>663</v>
      </c>
      <c r="R4956" s="4" t="s">
        <v>39876</v>
      </c>
      <c r="S4956" s="4" t="s">
        <v>39876</v>
      </c>
      <c r="T4956" s="4" t="s">
        <v>39876</v>
      </c>
    </row>
    <row r="4957" spans="1:20">
      <c r="A4957" s="31">
        <v>20410536096</v>
      </c>
      <c r="B4957" s="4" t="s">
        <v>30339</v>
      </c>
      <c r="C4957" s="4" t="s">
        <v>30340</v>
      </c>
      <c r="D4957" s="4" t="s">
        <v>32549</v>
      </c>
      <c r="E4957" s="4" t="s">
        <v>71</v>
      </c>
      <c r="F4957" s="4" t="s">
        <v>30339</v>
      </c>
      <c r="G4957" s="4" t="s">
        <v>71</v>
      </c>
      <c r="H4957" s="4" t="s">
        <v>30339</v>
      </c>
      <c r="I4957" s="4" t="s">
        <v>22</v>
      </c>
      <c r="J4957" s="4" t="s">
        <v>3487</v>
      </c>
      <c r="K4957" s="4" t="s">
        <v>30341</v>
      </c>
      <c r="L4957" s="4" t="s">
        <v>476</v>
      </c>
      <c r="M4957" s="4" t="s">
        <v>73</v>
      </c>
      <c r="N4957" s="4" t="s">
        <v>30342</v>
      </c>
      <c r="O4957" s="4" t="s">
        <v>30343</v>
      </c>
      <c r="P4957" s="4" t="s">
        <v>30344</v>
      </c>
      <c r="Q4957" s="4" t="s">
        <v>663</v>
      </c>
      <c r="R4957" s="4" t="s">
        <v>39876</v>
      </c>
      <c r="S4957" s="4" t="s">
        <v>39876</v>
      </c>
      <c r="T4957" s="4" t="s">
        <v>39876</v>
      </c>
    </row>
    <row r="4958" spans="1:20">
      <c r="A4958" s="31">
        <v>20410536138</v>
      </c>
      <c r="B4958" s="4" t="s">
        <v>30345</v>
      </c>
      <c r="C4958" s="4" t="s">
        <v>30340</v>
      </c>
      <c r="D4958" s="4" t="s">
        <v>35592</v>
      </c>
      <c r="E4958" s="4" t="s">
        <v>71</v>
      </c>
      <c r="F4958" s="4" t="s">
        <v>30345</v>
      </c>
      <c r="G4958" s="4" t="s">
        <v>71</v>
      </c>
      <c r="H4958" s="4" t="s">
        <v>30345</v>
      </c>
      <c r="I4958" s="4" t="s">
        <v>22</v>
      </c>
      <c r="J4958" s="4" t="s">
        <v>30346</v>
      </c>
      <c r="K4958" s="4" t="s">
        <v>30347</v>
      </c>
      <c r="L4958" s="4" t="s">
        <v>26793</v>
      </c>
      <c r="M4958" s="4" t="s">
        <v>73</v>
      </c>
      <c r="N4958" s="4" t="s">
        <v>30348</v>
      </c>
      <c r="O4958" s="4" t="s">
        <v>30349</v>
      </c>
      <c r="P4958" s="4" t="s">
        <v>30350</v>
      </c>
      <c r="Q4958" s="4" t="s">
        <v>663</v>
      </c>
      <c r="R4958" s="4" t="s">
        <v>39876</v>
      </c>
      <c r="S4958" s="4" t="s">
        <v>39876</v>
      </c>
      <c r="T4958" s="4" t="s">
        <v>39876</v>
      </c>
    </row>
    <row r="4959" spans="1:20">
      <c r="A4959" s="31">
        <v>20410536179</v>
      </c>
      <c r="B4959" s="4" t="s">
        <v>30351</v>
      </c>
      <c r="C4959" s="4" t="s">
        <v>30340</v>
      </c>
      <c r="D4959" s="4" t="s">
        <v>42335</v>
      </c>
      <c r="E4959" s="4" t="s">
        <v>71</v>
      </c>
      <c r="F4959" s="4" t="s">
        <v>30351</v>
      </c>
      <c r="G4959" s="4" t="s">
        <v>71</v>
      </c>
      <c r="H4959" s="4" t="s">
        <v>30351</v>
      </c>
      <c r="I4959" s="4" t="s">
        <v>22</v>
      </c>
      <c r="J4959" s="4" t="s">
        <v>30352</v>
      </c>
      <c r="K4959" s="4" t="s">
        <v>30353</v>
      </c>
      <c r="L4959" s="4" t="s">
        <v>26793</v>
      </c>
      <c r="M4959" s="4" t="s">
        <v>73</v>
      </c>
      <c r="N4959" s="4" t="s">
        <v>30354</v>
      </c>
      <c r="O4959" s="4" t="s">
        <v>30355</v>
      </c>
      <c r="P4959" s="4" t="s">
        <v>30356</v>
      </c>
      <c r="Q4959" s="4" t="s">
        <v>663</v>
      </c>
      <c r="R4959" s="4" t="s">
        <v>39876</v>
      </c>
      <c r="S4959" s="4" t="s">
        <v>39876</v>
      </c>
      <c r="T4959" s="4" t="s">
        <v>39876</v>
      </c>
    </row>
    <row r="4960" spans="1:20">
      <c r="A4960" s="31">
        <v>20400890156</v>
      </c>
      <c r="B4960" s="4" t="s">
        <v>30357</v>
      </c>
      <c r="C4960" s="4" t="s">
        <v>30340</v>
      </c>
      <c r="D4960" s="4" t="s">
        <v>35593</v>
      </c>
      <c r="E4960" s="4" t="s">
        <v>71</v>
      </c>
      <c r="F4960" s="4" t="s">
        <v>30357</v>
      </c>
      <c r="G4960" s="4" t="s">
        <v>71</v>
      </c>
      <c r="H4960" s="4" t="s">
        <v>30357</v>
      </c>
      <c r="I4960" s="4" t="s">
        <v>22</v>
      </c>
      <c r="J4960" s="4" t="s">
        <v>24933</v>
      </c>
      <c r="K4960" s="4" t="s">
        <v>30358</v>
      </c>
      <c r="L4960" s="4" t="s">
        <v>21957</v>
      </c>
      <c r="M4960" s="4" t="s">
        <v>73</v>
      </c>
      <c r="N4960" s="4" t="s">
        <v>30359</v>
      </c>
      <c r="O4960" s="4" t="s">
        <v>30360</v>
      </c>
      <c r="P4960" s="4" t="s">
        <v>30361</v>
      </c>
      <c r="Q4960" s="4" t="s">
        <v>922</v>
      </c>
      <c r="R4960" s="4" t="s">
        <v>39876</v>
      </c>
      <c r="S4960" s="4" t="s">
        <v>39876</v>
      </c>
      <c r="T4960" s="4" t="s">
        <v>39876</v>
      </c>
    </row>
    <row r="4961" spans="1:20">
      <c r="A4961" s="31">
        <v>20410536211</v>
      </c>
      <c r="B4961" s="4" t="s">
        <v>30362</v>
      </c>
      <c r="C4961" s="4" t="s">
        <v>30340</v>
      </c>
      <c r="D4961" s="4" t="s">
        <v>42336</v>
      </c>
      <c r="E4961" s="4" t="s">
        <v>71</v>
      </c>
      <c r="F4961" s="4" t="s">
        <v>30362</v>
      </c>
      <c r="G4961" s="4" t="s">
        <v>71</v>
      </c>
      <c r="H4961" s="4" t="s">
        <v>30362</v>
      </c>
      <c r="I4961" s="4" t="s">
        <v>22</v>
      </c>
      <c r="J4961" s="4" t="s">
        <v>30363</v>
      </c>
      <c r="K4961" s="4" t="s">
        <v>30364</v>
      </c>
      <c r="L4961" s="4" t="s">
        <v>26793</v>
      </c>
      <c r="M4961" s="4" t="s">
        <v>73</v>
      </c>
      <c r="N4961" s="4" t="s">
        <v>30365</v>
      </c>
      <c r="O4961" s="4" t="s">
        <v>30366</v>
      </c>
      <c r="P4961" s="4" t="s">
        <v>30367</v>
      </c>
      <c r="Q4961" s="4" t="s">
        <v>663</v>
      </c>
      <c r="R4961" s="4" t="s">
        <v>39876</v>
      </c>
      <c r="S4961" s="4" t="s">
        <v>39876</v>
      </c>
      <c r="T4961" s="4" t="s">
        <v>39876</v>
      </c>
    </row>
    <row r="4962" spans="1:20">
      <c r="A4962" s="31">
        <v>20410536252</v>
      </c>
      <c r="B4962" s="4" t="s">
        <v>30368</v>
      </c>
      <c r="C4962" s="4" t="s">
        <v>30340</v>
      </c>
      <c r="D4962" s="4" t="s">
        <v>32550</v>
      </c>
      <c r="E4962" s="4" t="s">
        <v>2835</v>
      </c>
      <c r="F4962" s="4" t="s">
        <v>32823</v>
      </c>
      <c r="G4962" s="4" t="s">
        <v>2835</v>
      </c>
      <c r="H4962" s="4" t="s">
        <v>32823</v>
      </c>
      <c r="I4962" s="4" t="s">
        <v>22</v>
      </c>
      <c r="J4962" s="4" t="s">
        <v>30369</v>
      </c>
      <c r="K4962" s="4" t="s">
        <v>30370</v>
      </c>
      <c r="L4962" s="4" t="s">
        <v>26793</v>
      </c>
      <c r="M4962" s="4" t="s">
        <v>73</v>
      </c>
      <c r="N4962" s="4" t="s">
        <v>30557</v>
      </c>
      <c r="O4962" s="4" t="s">
        <v>30558</v>
      </c>
      <c r="P4962" s="4" t="s">
        <v>30559</v>
      </c>
      <c r="Q4962" s="4" t="s">
        <v>663</v>
      </c>
      <c r="R4962" s="4" t="s">
        <v>2836</v>
      </c>
      <c r="S4962" s="4" t="s">
        <v>2836</v>
      </c>
      <c r="T4962" s="4" t="s">
        <v>39876</v>
      </c>
    </row>
    <row r="4963" spans="1:20">
      <c r="A4963" s="31">
        <v>20410536294</v>
      </c>
      <c r="B4963" s="4" t="s">
        <v>30371</v>
      </c>
      <c r="C4963" s="4" t="s">
        <v>30340</v>
      </c>
      <c r="D4963" s="4" t="s">
        <v>42337</v>
      </c>
      <c r="E4963" s="4" t="s">
        <v>71</v>
      </c>
      <c r="F4963" s="4" t="s">
        <v>30371</v>
      </c>
      <c r="G4963" s="4" t="s">
        <v>71</v>
      </c>
      <c r="H4963" s="4" t="s">
        <v>30371</v>
      </c>
      <c r="I4963" s="4" t="s">
        <v>22</v>
      </c>
      <c r="J4963" s="4" t="s">
        <v>30372</v>
      </c>
      <c r="K4963" s="4" t="s">
        <v>30373</v>
      </c>
      <c r="L4963" s="4" t="s">
        <v>11664</v>
      </c>
      <c r="M4963" s="4" t="s">
        <v>73</v>
      </c>
      <c r="N4963" s="4" t="s">
        <v>30560</v>
      </c>
      <c r="O4963" s="4" t="s">
        <v>30561</v>
      </c>
      <c r="P4963" s="4" t="s">
        <v>30562</v>
      </c>
      <c r="Q4963" s="4" t="s">
        <v>663</v>
      </c>
      <c r="R4963" s="4" t="s">
        <v>39876</v>
      </c>
      <c r="S4963" s="4" t="s">
        <v>39876</v>
      </c>
      <c r="T4963" s="4" t="s">
        <v>39876</v>
      </c>
    </row>
    <row r="4964" spans="1:20">
      <c r="A4964" s="31">
        <v>20410536336</v>
      </c>
      <c r="B4964" s="4" t="s">
        <v>30374</v>
      </c>
      <c r="C4964" s="4" t="s">
        <v>30340</v>
      </c>
      <c r="D4964" s="4" t="s">
        <v>42338</v>
      </c>
      <c r="E4964" s="4" t="s">
        <v>71</v>
      </c>
      <c r="F4964" s="4" t="s">
        <v>30374</v>
      </c>
      <c r="G4964" s="4" t="s">
        <v>71</v>
      </c>
      <c r="H4964" s="4" t="s">
        <v>30374</v>
      </c>
      <c r="I4964" s="4" t="s">
        <v>22</v>
      </c>
      <c r="J4964" s="4" t="s">
        <v>16815</v>
      </c>
      <c r="K4964" s="4" t="s">
        <v>30375</v>
      </c>
      <c r="L4964" s="4" t="s">
        <v>11664</v>
      </c>
      <c r="M4964" s="4" t="s">
        <v>73</v>
      </c>
      <c r="N4964" s="4" t="s">
        <v>30563</v>
      </c>
      <c r="O4964" s="4" t="s">
        <v>30564</v>
      </c>
      <c r="P4964" s="4" t="s">
        <v>30565</v>
      </c>
      <c r="Q4964" s="4" t="s">
        <v>663</v>
      </c>
      <c r="R4964" s="4" t="s">
        <v>39876</v>
      </c>
      <c r="S4964" s="4" t="s">
        <v>39876</v>
      </c>
      <c r="T4964" s="4" t="s">
        <v>39876</v>
      </c>
    </row>
    <row r="4965" spans="1:20">
      <c r="A4965" s="31">
        <v>20400953111</v>
      </c>
      <c r="B4965" s="4" t="s">
        <v>30376</v>
      </c>
      <c r="C4965" s="4" t="s">
        <v>30340</v>
      </c>
      <c r="D4965" s="4" t="s">
        <v>34267</v>
      </c>
      <c r="E4965" s="4" t="s">
        <v>71</v>
      </c>
      <c r="F4965" s="4" t="s">
        <v>30376</v>
      </c>
      <c r="G4965" s="4" t="s">
        <v>71</v>
      </c>
      <c r="H4965" s="4" t="s">
        <v>30376</v>
      </c>
      <c r="I4965" s="4" t="s">
        <v>22</v>
      </c>
      <c r="J4965" s="4" t="s">
        <v>30377</v>
      </c>
      <c r="K4965" s="4" t="s">
        <v>30378</v>
      </c>
      <c r="L4965" s="4" t="s">
        <v>26793</v>
      </c>
      <c r="M4965" s="4" t="s">
        <v>73</v>
      </c>
      <c r="N4965" s="4" t="s">
        <v>30566</v>
      </c>
      <c r="O4965" s="4" t="s">
        <v>30567</v>
      </c>
      <c r="P4965" s="4" t="s">
        <v>30568</v>
      </c>
      <c r="Q4965" s="4" t="s">
        <v>663</v>
      </c>
      <c r="R4965" s="4" t="s">
        <v>39876</v>
      </c>
      <c r="S4965" s="4" t="s">
        <v>39876</v>
      </c>
      <c r="T4965" s="4" t="s">
        <v>39876</v>
      </c>
    </row>
    <row r="4966" spans="1:20">
      <c r="A4966" s="31">
        <v>20400953509</v>
      </c>
      <c r="B4966" s="4" t="s">
        <v>30379</v>
      </c>
      <c r="C4966" s="4" t="s">
        <v>30340</v>
      </c>
      <c r="D4966" s="4" t="s">
        <v>42339</v>
      </c>
      <c r="E4966" s="4" t="s">
        <v>71</v>
      </c>
      <c r="F4966" s="4" t="s">
        <v>30379</v>
      </c>
      <c r="G4966" s="4" t="s">
        <v>71</v>
      </c>
      <c r="H4966" s="4" t="s">
        <v>30379</v>
      </c>
      <c r="I4966" s="4" t="s">
        <v>22</v>
      </c>
      <c r="J4966" s="4" t="s">
        <v>30380</v>
      </c>
      <c r="K4966" s="4" t="s">
        <v>30381</v>
      </c>
      <c r="L4966" s="4" t="s">
        <v>26793</v>
      </c>
      <c r="M4966" s="4" t="s">
        <v>73</v>
      </c>
      <c r="N4966" s="4" t="s">
        <v>26714</v>
      </c>
      <c r="O4966" s="4" t="s">
        <v>30569</v>
      </c>
      <c r="P4966" s="4" t="s">
        <v>30570</v>
      </c>
      <c r="Q4966" s="4" t="s">
        <v>663</v>
      </c>
      <c r="R4966" s="4" t="s">
        <v>39876</v>
      </c>
      <c r="S4966" s="4" t="s">
        <v>39876</v>
      </c>
      <c r="T4966" s="4" t="s">
        <v>39876</v>
      </c>
    </row>
    <row r="4967" spans="1:20">
      <c r="A4967" s="31">
        <v>20400953194</v>
      </c>
      <c r="B4967" s="4" t="s">
        <v>30382</v>
      </c>
      <c r="C4967" s="4" t="s">
        <v>30340</v>
      </c>
      <c r="D4967" s="4" t="s">
        <v>37308</v>
      </c>
      <c r="E4967" s="4" t="s">
        <v>71</v>
      </c>
      <c r="F4967" s="4" t="s">
        <v>30382</v>
      </c>
      <c r="G4967" s="4" t="s">
        <v>71</v>
      </c>
      <c r="H4967" s="4" t="s">
        <v>30382</v>
      </c>
      <c r="I4967" s="4" t="s">
        <v>22</v>
      </c>
      <c r="J4967" s="4" t="s">
        <v>28055</v>
      </c>
      <c r="K4967" s="4" t="s">
        <v>30383</v>
      </c>
      <c r="L4967" s="4" t="s">
        <v>21957</v>
      </c>
      <c r="M4967" s="4" t="s">
        <v>73</v>
      </c>
      <c r="N4967" s="4" t="s">
        <v>30571</v>
      </c>
      <c r="O4967" s="4" t="s">
        <v>30572</v>
      </c>
      <c r="P4967" s="4" t="s">
        <v>30573</v>
      </c>
      <c r="Q4967" s="4" t="s">
        <v>663</v>
      </c>
      <c r="R4967" s="4" t="s">
        <v>39876</v>
      </c>
      <c r="S4967" s="4" t="s">
        <v>39876</v>
      </c>
      <c r="T4967" s="4" t="s">
        <v>39876</v>
      </c>
    </row>
    <row r="4968" spans="1:20">
      <c r="A4968" s="31">
        <v>20400890362</v>
      </c>
      <c r="B4968" s="4" t="s">
        <v>30384</v>
      </c>
      <c r="C4968" s="4" t="s">
        <v>30340</v>
      </c>
      <c r="D4968" s="4" t="s">
        <v>37309</v>
      </c>
      <c r="E4968" s="4" t="s">
        <v>2835</v>
      </c>
      <c r="F4968" s="4" t="s">
        <v>39990</v>
      </c>
      <c r="G4968" s="4" t="s">
        <v>2835</v>
      </c>
      <c r="H4968" s="4" t="s">
        <v>39991</v>
      </c>
      <c r="I4968" s="4" t="s">
        <v>22</v>
      </c>
      <c r="J4968" s="4" t="s">
        <v>30385</v>
      </c>
      <c r="K4968" s="4" t="s">
        <v>30386</v>
      </c>
      <c r="L4968" s="4" t="s">
        <v>26793</v>
      </c>
      <c r="M4968" s="4" t="s">
        <v>73</v>
      </c>
      <c r="N4968" s="4" t="s">
        <v>30574</v>
      </c>
      <c r="O4968" s="4" t="s">
        <v>30575</v>
      </c>
      <c r="P4968" s="4" t="s">
        <v>30576</v>
      </c>
      <c r="Q4968" s="4" t="s">
        <v>922</v>
      </c>
      <c r="R4968" s="4" t="s">
        <v>2836</v>
      </c>
      <c r="S4968" s="4" t="s">
        <v>2836</v>
      </c>
      <c r="T4968" s="4" t="s">
        <v>39876</v>
      </c>
    </row>
    <row r="4969" spans="1:20">
      <c r="A4969" s="31">
        <v>20400890438</v>
      </c>
      <c r="B4969" s="4" t="s">
        <v>30577</v>
      </c>
      <c r="C4969" s="4" t="s">
        <v>30340</v>
      </c>
      <c r="D4969" s="4" t="s">
        <v>35594</v>
      </c>
      <c r="E4969" s="4" t="s">
        <v>2835</v>
      </c>
      <c r="F4969" s="4" t="s">
        <v>35040</v>
      </c>
      <c r="G4969" s="4" t="s">
        <v>2835</v>
      </c>
      <c r="H4969" s="4" t="s">
        <v>35040</v>
      </c>
      <c r="I4969" s="4" t="s">
        <v>22</v>
      </c>
      <c r="J4969" s="4" t="s">
        <v>4263</v>
      </c>
      <c r="K4969" s="4" t="s">
        <v>14448</v>
      </c>
      <c r="L4969" s="4" t="s">
        <v>249</v>
      </c>
      <c r="M4969" s="4" t="s">
        <v>73</v>
      </c>
      <c r="N4969" s="4" t="s">
        <v>30578</v>
      </c>
      <c r="O4969" s="4" t="s">
        <v>30579</v>
      </c>
      <c r="P4969" s="4" t="s">
        <v>30580</v>
      </c>
      <c r="Q4969" s="4" t="s">
        <v>922</v>
      </c>
      <c r="R4969" s="4" t="s">
        <v>2836</v>
      </c>
      <c r="S4969" s="4" t="s">
        <v>2836</v>
      </c>
      <c r="T4969" s="4" t="s">
        <v>39876</v>
      </c>
    </row>
    <row r="4970" spans="1:20">
      <c r="A4970" s="31">
        <v>20400890396</v>
      </c>
      <c r="B4970" s="4" t="s">
        <v>30581</v>
      </c>
      <c r="C4970" s="4" t="s">
        <v>30582</v>
      </c>
      <c r="D4970" s="4" t="s">
        <v>37310</v>
      </c>
      <c r="E4970" s="4" t="s">
        <v>2835</v>
      </c>
      <c r="F4970" s="4" t="s">
        <v>35102</v>
      </c>
      <c r="G4970" s="4" t="s">
        <v>3020</v>
      </c>
      <c r="H4970" s="4" t="s">
        <v>35103</v>
      </c>
      <c r="I4970" s="4" t="s">
        <v>22</v>
      </c>
      <c r="J4970" s="4" t="s">
        <v>4638</v>
      </c>
      <c r="K4970" s="4" t="s">
        <v>30583</v>
      </c>
      <c r="L4970" s="4" t="s">
        <v>3837</v>
      </c>
      <c r="M4970" s="4" t="s">
        <v>73</v>
      </c>
      <c r="N4970" s="4" t="s">
        <v>30584</v>
      </c>
      <c r="O4970" s="4" t="s">
        <v>30585</v>
      </c>
      <c r="P4970" s="4" t="s">
        <v>30586</v>
      </c>
      <c r="Q4970" s="4" t="s">
        <v>922</v>
      </c>
      <c r="R4970" s="4" t="s">
        <v>3021</v>
      </c>
      <c r="S4970" s="4" t="s">
        <v>2836</v>
      </c>
      <c r="T4970" s="4" t="s">
        <v>39876</v>
      </c>
    </row>
    <row r="4971" spans="1:20">
      <c r="A4971" s="31">
        <v>20400953152</v>
      </c>
      <c r="B4971" s="4" t="s">
        <v>30587</v>
      </c>
      <c r="C4971" s="4" t="s">
        <v>30582</v>
      </c>
      <c r="D4971" s="4" t="s">
        <v>34268</v>
      </c>
      <c r="E4971" s="4" t="s">
        <v>71</v>
      </c>
      <c r="F4971" s="4" t="s">
        <v>30587</v>
      </c>
      <c r="G4971" s="4" t="s">
        <v>71</v>
      </c>
      <c r="H4971" s="4" t="s">
        <v>30587</v>
      </c>
      <c r="I4971" s="4" t="s">
        <v>22</v>
      </c>
      <c r="J4971" s="4" t="s">
        <v>19503</v>
      </c>
      <c r="K4971" s="4" t="s">
        <v>30588</v>
      </c>
      <c r="L4971" s="4" t="s">
        <v>26793</v>
      </c>
      <c r="M4971" s="4" t="s">
        <v>73</v>
      </c>
      <c r="N4971" s="4" t="s">
        <v>30589</v>
      </c>
      <c r="O4971" s="4" t="s">
        <v>30590</v>
      </c>
      <c r="P4971" s="4" t="s">
        <v>30591</v>
      </c>
      <c r="Q4971" s="4" t="s">
        <v>663</v>
      </c>
      <c r="R4971" s="4" t="s">
        <v>39876</v>
      </c>
      <c r="S4971" s="4" t="s">
        <v>39876</v>
      </c>
      <c r="T4971" s="4" t="s">
        <v>39876</v>
      </c>
    </row>
    <row r="4972" spans="1:20">
      <c r="A4972" s="31">
        <v>20400890214</v>
      </c>
      <c r="B4972" s="4" t="s">
        <v>30592</v>
      </c>
      <c r="C4972" s="4" t="s">
        <v>30582</v>
      </c>
      <c r="D4972" s="4" t="s">
        <v>39229</v>
      </c>
      <c r="E4972" s="4" t="s">
        <v>71</v>
      </c>
      <c r="F4972" s="4" t="s">
        <v>30592</v>
      </c>
      <c r="G4972" s="4" t="s">
        <v>71</v>
      </c>
      <c r="H4972" s="4" t="s">
        <v>30592</v>
      </c>
      <c r="I4972" s="4" t="s">
        <v>22</v>
      </c>
      <c r="J4972" s="4" t="s">
        <v>30593</v>
      </c>
      <c r="K4972" s="4" t="s">
        <v>30594</v>
      </c>
      <c r="L4972" s="4" t="s">
        <v>25087</v>
      </c>
      <c r="M4972" s="4" t="s">
        <v>73</v>
      </c>
      <c r="N4972" s="4" t="s">
        <v>30595</v>
      </c>
      <c r="O4972" s="4" t="s">
        <v>30596</v>
      </c>
      <c r="P4972" s="4" t="s">
        <v>30597</v>
      </c>
      <c r="Q4972" s="4" t="s">
        <v>922</v>
      </c>
      <c r="R4972" s="4" t="s">
        <v>39876</v>
      </c>
      <c r="S4972" s="4" t="s">
        <v>39876</v>
      </c>
      <c r="T4972" s="4" t="s">
        <v>39876</v>
      </c>
    </row>
    <row r="4973" spans="1:20">
      <c r="A4973" s="31">
        <v>20400890115</v>
      </c>
      <c r="B4973" s="4" t="s">
        <v>30598</v>
      </c>
      <c r="C4973" s="4" t="s">
        <v>30582</v>
      </c>
      <c r="D4973" s="4" t="s">
        <v>42340</v>
      </c>
      <c r="E4973" s="4" t="s">
        <v>71</v>
      </c>
      <c r="F4973" s="4" t="s">
        <v>30598</v>
      </c>
      <c r="G4973" s="4" t="s">
        <v>71</v>
      </c>
      <c r="H4973" s="4" t="s">
        <v>30598</v>
      </c>
      <c r="I4973" s="4" t="s">
        <v>22</v>
      </c>
      <c r="J4973" s="4" t="s">
        <v>19368</v>
      </c>
      <c r="K4973" s="4" t="s">
        <v>30599</v>
      </c>
      <c r="L4973" s="4" t="s">
        <v>19152</v>
      </c>
      <c r="M4973" s="4" t="s">
        <v>73</v>
      </c>
      <c r="N4973" s="4" t="s">
        <v>30667</v>
      </c>
      <c r="O4973" s="4" t="s">
        <v>30668</v>
      </c>
      <c r="P4973" s="4" t="s">
        <v>30669</v>
      </c>
      <c r="Q4973" s="4" t="s">
        <v>922</v>
      </c>
      <c r="R4973" s="4" t="s">
        <v>39876</v>
      </c>
      <c r="S4973" s="4" t="s">
        <v>39876</v>
      </c>
      <c r="T4973" s="4" t="s">
        <v>39876</v>
      </c>
    </row>
    <row r="4974" spans="1:20">
      <c r="A4974" s="31">
        <v>20400890149</v>
      </c>
      <c r="B4974" s="4" t="s">
        <v>30600</v>
      </c>
      <c r="C4974" s="4" t="s">
        <v>30582</v>
      </c>
      <c r="D4974" s="4" t="s">
        <v>35595</v>
      </c>
      <c r="E4974" s="4" t="s">
        <v>71</v>
      </c>
      <c r="F4974" s="4" t="s">
        <v>30600</v>
      </c>
      <c r="G4974" s="4" t="s">
        <v>71</v>
      </c>
      <c r="H4974" s="4" t="s">
        <v>30600</v>
      </c>
      <c r="I4974" s="4" t="s">
        <v>22</v>
      </c>
      <c r="J4974" s="4" t="s">
        <v>30601</v>
      </c>
      <c r="K4974" s="4" t="s">
        <v>30602</v>
      </c>
      <c r="L4974" s="4" t="s">
        <v>21957</v>
      </c>
      <c r="M4974" s="4" t="s">
        <v>73</v>
      </c>
      <c r="N4974" s="4" t="s">
        <v>30670</v>
      </c>
      <c r="O4974" s="4" t="s">
        <v>30671</v>
      </c>
      <c r="P4974" s="4" t="s">
        <v>30672</v>
      </c>
      <c r="Q4974" s="4" t="s">
        <v>922</v>
      </c>
      <c r="R4974" s="4" t="s">
        <v>39876</v>
      </c>
      <c r="S4974" s="4" t="s">
        <v>39876</v>
      </c>
      <c r="T4974" s="4" t="s">
        <v>39876</v>
      </c>
    </row>
    <row r="4975" spans="1:20">
      <c r="A4975" s="31">
        <v>20400890222</v>
      </c>
      <c r="B4975" s="4" t="s">
        <v>30603</v>
      </c>
      <c r="C4975" s="4" t="s">
        <v>30582</v>
      </c>
      <c r="D4975" s="4" t="s">
        <v>32551</v>
      </c>
      <c r="E4975" s="4" t="s">
        <v>71</v>
      </c>
      <c r="F4975" s="4" t="s">
        <v>30603</v>
      </c>
      <c r="G4975" s="4" t="s">
        <v>71</v>
      </c>
      <c r="H4975" s="4" t="s">
        <v>30603</v>
      </c>
      <c r="I4975" s="4" t="s">
        <v>22</v>
      </c>
      <c r="J4975" s="4" t="s">
        <v>30604</v>
      </c>
      <c r="K4975" s="4" t="s">
        <v>30605</v>
      </c>
      <c r="L4975" s="4" t="s">
        <v>21957</v>
      </c>
      <c r="M4975" s="4" t="s">
        <v>73</v>
      </c>
      <c r="N4975" s="4" t="s">
        <v>30673</v>
      </c>
      <c r="O4975" s="4" t="s">
        <v>30674</v>
      </c>
      <c r="P4975" s="4" t="s">
        <v>30675</v>
      </c>
      <c r="Q4975" s="4" t="s">
        <v>922</v>
      </c>
      <c r="R4975" s="4" t="s">
        <v>39876</v>
      </c>
      <c r="S4975" s="4" t="s">
        <v>39876</v>
      </c>
      <c r="T4975" s="4" t="s">
        <v>39876</v>
      </c>
    </row>
    <row r="4976" spans="1:20">
      <c r="A4976" s="31">
        <v>20400953277</v>
      </c>
      <c r="B4976" s="4" t="s">
        <v>30606</v>
      </c>
      <c r="C4976" s="4" t="s">
        <v>30582</v>
      </c>
      <c r="D4976" s="4" t="s">
        <v>39230</v>
      </c>
      <c r="E4976" s="4" t="s">
        <v>71</v>
      </c>
      <c r="F4976" s="4" t="s">
        <v>30606</v>
      </c>
      <c r="G4976" s="4" t="s">
        <v>71</v>
      </c>
      <c r="H4976" s="4" t="s">
        <v>30606</v>
      </c>
      <c r="I4976" s="4" t="s">
        <v>22</v>
      </c>
      <c r="J4976" s="4" t="s">
        <v>30607</v>
      </c>
      <c r="K4976" s="4" t="s">
        <v>30608</v>
      </c>
      <c r="L4976" s="4" t="s">
        <v>21383</v>
      </c>
      <c r="M4976" s="4" t="s">
        <v>73</v>
      </c>
      <c r="N4976" s="4" t="s">
        <v>30676</v>
      </c>
      <c r="O4976" s="4" t="s">
        <v>30677</v>
      </c>
      <c r="P4976" s="4" t="s">
        <v>30678</v>
      </c>
      <c r="Q4976" s="4" t="s">
        <v>663</v>
      </c>
      <c r="R4976" s="4" t="s">
        <v>39876</v>
      </c>
      <c r="S4976" s="4" t="s">
        <v>39876</v>
      </c>
      <c r="T4976" s="4" t="s">
        <v>39876</v>
      </c>
    </row>
    <row r="4977" spans="1:20">
      <c r="A4977" s="31">
        <v>20400953236</v>
      </c>
      <c r="B4977" s="4" t="s">
        <v>30609</v>
      </c>
      <c r="C4977" s="4" t="s">
        <v>30679</v>
      </c>
      <c r="D4977" s="4" t="s">
        <v>42341</v>
      </c>
      <c r="E4977" s="4" t="s">
        <v>71</v>
      </c>
      <c r="F4977" s="4" t="s">
        <v>30609</v>
      </c>
      <c r="G4977" s="4" t="s">
        <v>71</v>
      </c>
      <c r="H4977" s="4" t="s">
        <v>30609</v>
      </c>
      <c r="I4977" s="4" t="s">
        <v>22</v>
      </c>
      <c r="J4977" s="4" t="s">
        <v>30610</v>
      </c>
      <c r="K4977" s="4" t="s">
        <v>30611</v>
      </c>
      <c r="L4977" s="4" t="s">
        <v>25087</v>
      </c>
      <c r="M4977" s="4" t="s">
        <v>73</v>
      </c>
      <c r="N4977" s="4" t="s">
        <v>30680</v>
      </c>
      <c r="O4977" s="4" t="s">
        <v>30681</v>
      </c>
      <c r="P4977" s="4" t="s">
        <v>30682</v>
      </c>
      <c r="Q4977" s="4" t="s">
        <v>663</v>
      </c>
      <c r="R4977" s="4" t="s">
        <v>39876</v>
      </c>
      <c r="S4977" s="4" t="s">
        <v>39876</v>
      </c>
      <c r="T4977" s="4" t="s">
        <v>39876</v>
      </c>
    </row>
    <row r="4978" spans="1:20">
      <c r="A4978" s="31">
        <v>20400890446</v>
      </c>
      <c r="B4978" s="4" t="s">
        <v>30612</v>
      </c>
      <c r="C4978" s="4" t="s">
        <v>30679</v>
      </c>
      <c r="D4978" s="4" t="s">
        <v>42342</v>
      </c>
      <c r="E4978" s="4" t="s">
        <v>71</v>
      </c>
      <c r="F4978" s="4" t="s">
        <v>30612</v>
      </c>
      <c r="G4978" s="4" t="s">
        <v>71</v>
      </c>
      <c r="H4978" s="4" t="s">
        <v>30612</v>
      </c>
      <c r="I4978" s="4" t="s">
        <v>22</v>
      </c>
      <c r="J4978" s="4" t="s">
        <v>30613</v>
      </c>
      <c r="K4978" s="4" t="s">
        <v>30614</v>
      </c>
      <c r="L4978" s="4" t="s">
        <v>23295</v>
      </c>
      <c r="M4978" s="4" t="s">
        <v>73</v>
      </c>
      <c r="N4978" s="4" t="s">
        <v>4554</v>
      </c>
      <c r="O4978" s="4" t="s">
        <v>30683</v>
      </c>
      <c r="P4978" s="4" t="s">
        <v>30684</v>
      </c>
      <c r="Q4978" s="4" t="s">
        <v>922</v>
      </c>
      <c r="R4978" s="4" t="s">
        <v>39876</v>
      </c>
      <c r="S4978" s="4" t="s">
        <v>39876</v>
      </c>
      <c r="T4978" s="4" t="s">
        <v>39876</v>
      </c>
    </row>
    <row r="4979" spans="1:20">
      <c r="A4979" s="31">
        <v>20400953350</v>
      </c>
      <c r="B4979" s="4" t="s">
        <v>30615</v>
      </c>
      <c r="C4979" s="4" t="s">
        <v>30679</v>
      </c>
      <c r="D4979" s="4" t="s">
        <v>42343</v>
      </c>
      <c r="E4979" s="4" t="s">
        <v>71</v>
      </c>
      <c r="F4979" s="4" t="s">
        <v>30615</v>
      </c>
      <c r="G4979" s="4" t="s">
        <v>71</v>
      </c>
      <c r="H4979" s="4" t="s">
        <v>30615</v>
      </c>
      <c r="I4979" s="4" t="s">
        <v>22</v>
      </c>
      <c r="J4979" s="4" t="s">
        <v>24191</v>
      </c>
      <c r="K4979" s="4" t="s">
        <v>24192</v>
      </c>
      <c r="L4979" s="4" t="s">
        <v>21957</v>
      </c>
      <c r="M4979" s="4" t="s">
        <v>73</v>
      </c>
      <c r="N4979" s="4" t="s">
        <v>30685</v>
      </c>
      <c r="O4979" s="4" t="s">
        <v>30686</v>
      </c>
      <c r="P4979" s="4" t="s">
        <v>30687</v>
      </c>
      <c r="Q4979" s="4" t="s">
        <v>663</v>
      </c>
      <c r="R4979" s="4" t="s">
        <v>39876</v>
      </c>
      <c r="S4979" s="4" t="s">
        <v>39876</v>
      </c>
      <c r="T4979" s="4" t="s">
        <v>39876</v>
      </c>
    </row>
    <row r="4980" spans="1:20">
      <c r="A4980" s="31">
        <v>20400953319</v>
      </c>
      <c r="B4980" s="4" t="s">
        <v>30616</v>
      </c>
      <c r="C4980" s="4" t="s">
        <v>30679</v>
      </c>
      <c r="D4980" s="4" t="s">
        <v>42344</v>
      </c>
      <c r="E4980" s="4" t="s">
        <v>71</v>
      </c>
      <c r="F4980" s="4" t="s">
        <v>30616</v>
      </c>
      <c r="G4980" s="4" t="s">
        <v>71</v>
      </c>
      <c r="H4980" s="4" t="s">
        <v>30616</v>
      </c>
      <c r="I4980" s="4" t="s">
        <v>22</v>
      </c>
      <c r="J4980" s="4" t="s">
        <v>30617</v>
      </c>
      <c r="K4980" s="4" t="s">
        <v>30618</v>
      </c>
      <c r="L4980" s="4" t="s">
        <v>25087</v>
      </c>
      <c r="M4980" s="4" t="s">
        <v>73</v>
      </c>
      <c r="N4980" s="4" t="s">
        <v>97</v>
      </c>
      <c r="O4980" s="4" t="s">
        <v>30688</v>
      </c>
      <c r="P4980" s="4" t="s">
        <v>30689</v>
      </c>
      <c r="Q4980" s="4" t="s">
        <v>663</v>
      </c>
      <c r="R4980" s="4" t="s">
        <v>39876</v>
      </c>
      <c r="S4980" s="4" t="s">
        <v>39876</v>
      </c>
      <c r="T4980" s="4" t="s">
        <v>39876</v>
      </c>
    </row>
    <row r="4981" spans="1:20">
      <c r="A4981" s="31">
        <v>20400953434</v>
      </c>
      <c r="B4981" s="4" t="s">
        <v>30619</v>
      </c>
      <c r="C4981" s="4" t="s">
        <v>30679</v>
      </c>
      <c r="D4981" s="4" t="s">
        <v>42345</v>
      </c>
      <c r="E4981" s="4" t="s">
        <v>71</v>
      </c>
      <c r="F4981" s="4" t="s">
        <v>30619</v>
      </c>
      <c r="G4981" s="4" t="s">
        <v>71</v>
      </c>
      <c r="H4981" s="4" t="s">
        <v>30619</v>
      </c>
      <c r="I4981" s="4" t="s">
        <v>22</v>
      </c>
      <c r="J4981" s="4" t="s">
        <v>30620</v>
      </c>
      <c r="K4981" s="4" t="s">
        <v>30621</v>
      </c>
      <c r="L4981" s="4" t="s">
        <v>25087</v>
      </c>
      <c r="M4981" s="4" t="s">
        <v>73</v>
      </c>
      <c r="N4981" s="4" t="s">
        <v>133</v>
      </c>
      <c r="O4981" s="4" t="s">
        <v>30690</v>
      </c>
      <c r="P4981" s="4" t="s">
        <v>30691</v>
      </c>
      <c r="Q4981" s="4" t="s">
        <v>663</v>
      </c>
      <c r="R4981" s="4" t="s">
        <v>39876</v>
      </c>
      <c r="S4981" s="4" t="s">
        <v>39876</v>
      </c>
      <c r="T4981" s="4" t="s">
        <v>39876</v>
      </c>
    </row>
    <row r="4982" spans="1:20">
      <c r="A4982" s="31">
        <v>20400953392</v>
      </c>
      <c r="B4982" s="4" t="s">
        <v>30622</v>
      </c>
      <c r="C4982" s="4" t="s">
        <v>30679</v>
      </c>
      <c r="D4982" s="4" t="s">
        <v>34269</v>
      </c>
      <c r="E4982" s="4" t="s">
        <v>71</v>
      </c>
      <c r="F4982" s="4" t="s">
        <v>30622</v>
      </c>
      <c r="G4982" s="4" t="s">
        <v>71</v>
      </c>
      <c r="H4982" s="4" t="s">
        <v>30622</v>
      </c>
      <c r="I4982" s="4" t="s">
        <v>22</v>
      </c>
      <c r="J4982" s="4" t="s">
        <v>30623</v>
      </c>
      <c r="K4982" s="4" t="s">
        <v>30624</v>
      </c>
      <c r="L4982" s="4" t="s">
        <v>25087</v>
      </c>
      <c r="M4982" s="4" t="s">
        <v>73</v>
      </c>
      <c r="N4982" s="4" t="s">
        <v>144</v>
      </c>
      <c r="O4982" s="4" t="s">
        <v>30692</v>
      </c>
      <c r="P4982" s="4" t="s">
        <v>30693</v>
      </c>
      <c r="Q4982" s="4" t="s">
        <v>663</v>
      </c>
      <c r="R4982" s="4" t="s">
        <v>39876</v>
      </c>
      <c r="S4982" s="4" t="s">
        <v>39876</v>
      </c>
      <c r="T4982" s="4" t="s">
        <v>39876</v>
      </c>
    </row>
    <row r="4983" spans="1:20">
      <c r="A4983" s="31">
        <v>20400953517</v>
      </c>
      <c r="B4983" s="4" t="s">
        <v>30625</v>
      </c>
      <c r="C4983" s="4" t="s">
        <v>30679</v>
      </c>
      <c r="D4983" s="4" t="s">
        <v>34270</v>
      </c>
      <c r="E4983" s="4" t="s">
        <v>71</v>
      </c>
      <c r="F4983" s="4" t="s">
        <v>30625</v>
      </c>
      <c r="G4983" s="4" t="s">
        <v>71</v>
      </c>
      <c r="H4983" s="4" t="s">
        <v>30625</v>
      </c>
      <c r="I4983" s="4" t="s">
        <v>22</v>
      </c>
      <c r="J4983" s="4" t="s">
        <v>30626</v>
      </c>
      <c r="K4983" s="4" t="s">
        <v>30627</v>
      </c>
      <c r="L4983" s="4" t="s">
        <v>16413</v>
      </c>
      <c r="M4983" s="4" t="s">
        <v>73</v>
      </c>
      <c r="N4983" s="4" t="s">
        <v>30694</v>
      </c>
      <c r="O4983" s="4" t="s">
        <v>30695</v>
      </c>
      <c r="P4983" s="4" t="s">
        <v>30696</v>
      </c>
      <c r="Q4983" s="4" t="s">
        <v>663</v>
      </c>
      <c r="R4983" s="4" t="s">
        <v>39876</v>
      </c>
      <c r="S4983" s="4" t="s">
        <v>39876</v>
      </c>
      <c r="T4983" s="4" t="s">
        <v>39876</v>
      </c>
    </row>
    <row r="4984" spans="1:20">
      <c r="A4984" s="31">
        <v>20400953475</v>
      </c>
      <c r="B4984" s="4" t="s">
        <v>30628</v>
      </c>
      <c r="C4984" s="4" t="s">
        <v>30679</v>
      </c>
      <c r="D4984" s="4" t="s">
        <v>42346</v>
      </c>
      <c r="E4984" s="4" t="s">
        <v>71</v>
      </c>
      <c r="F4984" s="4" t="s">
        <v>30628</v>
      </c>
      <c r="G4984" s="4" t="s">
        <v>71</v>
      </c>
      <c r="H4984" s="4" t="s">
        <v>30628</v>
      </c>
      <c r="I4984" s="4" t="s">
        <v>22</v>
      </c>
      <c r="J4984" s="4" t="s">
        <v>30629</v>
      </c>
      <c r="K4984" s="4" t="s">
        <v>30630</v>
      </c>
      <c r="L4984" s="4" t="s">
        <v>476</v>
      </c>
      <c r="M4984" s="4" t="s">
        <v>73</v>
      </c>
      <c r="N4984" s="4" t="s">
        <v>30697</v>
      </c>
      <c r="O4984" s="4" t="s">
        <v>30698</v>
      </c>
      <c r="P4984" s="4" t="s">
        <v>30699</v>
      </c>
      <c r="Q4984" s="4" t="s">
        <v>663</v>
      </c>
      <c r="R4984" s="4" t="s">
        <v>39876</v>
      </c>
      <c r="S4984" s="4" t="s">
        <v>39876</v>
      </c>
      <c r="T4984" s="4" t="s">
        <v>39876</v>
      </c>
    </row>
    <row r="4985" spans="1:20">
      <c r="A4985" s="31">
        <v>20400953590</v>
      </c>
      <c r="B4985" s="4" t="s">
        <v>30631</v>
      </c>
      <c r="C4985" s="4" t="s">
        <v>30679</v>
      </c>
      <c r="D4985" s="4" t="s">
        <v>37311</v>
      </c>
      <c r="E4985" s="4" t="s">
        <v>2835</v>
      </c>
      <c r="F4985" s="4" t="s">
        <v>35296</v>
      </c>
      <c r="G4985" s="4" t="s">
        <v>2835</v>
      </c>
      <c r="H4985" s="4" t="s">
        <v>35297</v>
      </c>
      <c r="I4985" s="4" t="s">
        <v>22</v>
      </c>
      <c r="J4985" s="4" t="s">
        <v>30632</v>
      </c>
      <c r="K4985" s="4" t="s">
        <v>30633</v>
      </c>
      <c r="L4985" s="4" t="s">
        <v>26793</v>
      </c>
      <c r="M4985" s="4" t="s">
        <v>73</v>
      </c>
      <c r="N4985" s="4" t="s">
        <v>30700</v>
      </c>
      <c r="O4985" s="4" t="s">
        <v>30701</v>
      </c>
      <c r="P4985" s="4" t="s">
        <v>30702</v>
      </c>
      <c r="Q4985" s="4" t="s">
        <v>663</v>
      </c>
      <c r="R4985" s="4" t="s">
        <v>2836</v>
      </c>
      <c r="S4985" s="4" t="s">
        <v>2836</v>
      </c>
      <c r="T4985" s="4" t="s">
        <v>39876</v>
      </c>
    </row>
    <row r="4986" spans="1:20">
      <c r="A4986" s="31">
        <v>20400953558</v>
      </c>
      <c r="B4986" s="4" t="s">
        <v>30634</v>
      </c>
      <c r="C4986" s="4" t="s">
        <v>30679</v>
      </c>
      <c r="D4986" s="4" t="s">
        <v>37312</v>
      </c>
      <c r="E4986" s="4" t="s">
        <v>71</v>
      </c>
      <c r="F4986" s="4" t="s">
        <v>30634</v>
      </c>
      <c r="G4986" s="4" t="s">
        <v>71</v>
      </c>
      <c r="H4986" s="4" t="s">
        <v>30634</v>
      </c>
      <c r="I4986" s="4" t="s">
        <v>22</v>
      </c>
      <c r="J4986" s="4" t="s">
        <v>30635</v>
      </c>
      <c r="K4986" s="4" t="s">
        <v>30636</v>
      </c>
      <c r="L4986" s="4" t="s">
        <v>26793</v>
      </c>
      <c r="M4986" s="4" t="s">
        <v>73</v>
      </c>
      <c r="N4986" s="4" t="s">
        <v>30703</v>
      </c>
      <c r="O4986" s="4" t="s">
        <v>30704</v>
      </c>
      <c r="P4986" s="4" t="s">
        <v>30705</v>
      </c>
      <c r="Q4986" s="4" t="s">
        <v>663</v>
      </c>
      <c r="R4986" s="4" t="s">
        <v>39876</v>
      </c>
      <c r="S4986" s="4" t="s">
        <v>39876</v>
      </c>
      <c r="T4986" s="4" t="s">
        <v>39876</v>
      </c>
    </row>
    <row r="4987" spans="1:20">
      <c r="A4987" s="31">
        <v>20400953673</v>
      </c>
      <c r="B4987" s="4" t="s">
        <v>30637</v>
      </c>
      <c r="C4987" s="4" t="s">
        <v>30706</v>
      </c>
      <c r="D4987" s="4" t="s">
        <v>35596</v>
      </c>
      <c r="E4987" s="4" t="s">
        <v>71</v>
      </c>
      <c r="F4987" s="4" t="s">
        <v>30637</v>
      </c>
      <c r="G4987" s="4" t="s">
        <v>71</v>
      </c>
      <c r="H4987" s="4" t="s">
        <v>30637</v>
      </c>
      <c r="I4987" s="4" t="s">
        <v>22</v>
      </c>
      <c r="J4987" s="4" t="s">
        <v>30638</v>
      </c>
      <c r="K4987" s="4" t="s">
        <v>30639</v>
      </c>
      <c r="L4987" s="4" t="s">
        <v>26793</v>
      </c>
      <c r="M4987" s="4" t="s">
        <v>73</v>
      </c>
      <c r="N4987" s="4" t="s">
        <v>30707</v>
      </c>
      <c r="O4987" s="4" t="s">
        <v>30708</v>
      </c>
      <c r="P4987" s="4" t="s">
        <v>30709</v>
      </c>
      <c r="Q4987" s="4" t="s">
        <v>663</v>
      </c>
      <c r="R4987" s="4" t="s">
        <v>39876</v>
      </c>
      <c r="S4987" s="4" t="s">
        <v>39876</v>
      </c>
      <c r="T4987" s="4" t="s">
        <v>39876</v>
      </c>
    </row>
    <row r="4988" spans="1:20">
      <c r="A4988" s="31">
        <v>20400953632</v>
      </c>
      <c r="B4988" s="4" t="s">
        <v>30640</v>
      </c>
      <c r="C4988" s="4" t="s">
        <v>30706</v>
      </c>
      <c r="D4988" s="4" t="s">
        <v>42347</v>
      </c>
      <c r="E4988" s="4" t="s">
        <v>71</v>
      </c>
      <c r="F4988" s="4" t="s">
        <v>30640</v>
      </c>
      <c r="G4988" s="4" t="s">
        <v>71</v>
      </c>
      <c r="H4988" s="4" t="s">
        <v>30640</v>
      </c>
      <c r="I4988" s="4" t="s">
        <v>22</v>
      </c>
      <c r="J4988" s="4" t="s">
        <v>30641</v>
      </c>
      <c r="K4988" s="4" t="s">
        <v>30642</v>
      </c>
      <c r="L4988" s="4" t="s">
        <v>10998</v>
      </c>
      <c r="M4988" s="4" t="s">
        <v>73</v>
      </c>
      <c r="N4988" s="4" t="s">
        <v>30710</v>
      </c>
      <c r="O4988" s="4" t="s">
        <v>30711</v>
      </c>
      <c r="P4988" s="4" t="s">
        <v>30712</v>
      </c>
      <c r="Q4988" s="4" t="s">
        <v>663</v>
      </c>
      <c r="R4988" s="4" t="s">
        <v>39876</v>
      </c>
      <c r="S4988" s="4" t="s">
        <v>39876</v>
      </c>
      <c r="T4988" s="4" t="s">
        <v>39876</v>
      </c>
    </row>
    <row r="4989" spans="1:20">
      <c r="A4989" s="31">
        <v>20400953756</v>
      </c>
      <c r="B4989" s="4" t="s">
        <v>30643</v>
      </c>
      <c r="C4989" s="4" t="s">
        <v>30706</v>
      </c>
      <c r="D4989" s="4" t="s">
        <v>34271</v>
      </c>
      <c r="E4989" s="4" t="s">
        <v>71</v>
      </c>
      <c r="F4989" s="4" t="s">
        <v>30643</v>
      </c>
      <c r="G4989" s="4" t="s">
        <v>71</v>
      </c>
      <c r="H4989" s="4" t="s">
        <v>30643</v>
      </c>
      <c r="I4989" s="4" t="s">
        <v>22</v>
      </c>
      <c r="J4989" s="4" t="s">
        <v>30644</v>
      </c>
      <c r="K4989" s="4" t="s">
        <v>30645</v>
      </c>
      <c r="L4989" s="4" t="s">
        <v>25087</v>
      </c>
      <c r="M4989" s="4" t="s">
        <v>73</v>
      </c>
      <c r="N4989" s="4" t="s">
        <v>30713</v>
      </c>
      <c r="O4989" s="4" t="s">
        <v>30714</v>
      </c>
      <c r="P4989" s="4" t="s">
        <v>30715</v>
      </c>
      <c r="Q4989" s="4" t="s">
        <v>663</v>
      </c>
      <c r="R4989" s="4" t="s">
        <v>39876</v>
      </c>
      <c r="S4989" s="4" t="s">
        <v>39876</v>
      </c>
      <c r="T4989" s="4" t="s">
        <v>39876</v>
      </c>
    </row>
    <row r="4990" spans="1:20">
      <c r="A4990" s="31">
        <v>20400890487</v>
      </c>
      <c r="B4990" s="4" t="s">
        <v>30646</v>
      </c>
      <c r="C4990" s="4" t="s">
        <v>30706</v>
      </c>
      <c r="D4990" s="4" t="s">
        <v>39231</v>
      </c>
      <c r="E4990" s="4" t="s">
        <v>71</v>
      </c>
      <c r="F4990" s="4" t="s">
        <v>30646</v>
      </c>
      <c r="G4990" s="4" t="s">
        <v>71</v>
      </c>
      <c r="H4990" s="4" t="s">
        <v>30646</v>
      </c>
      <c r="I4990" s="4" t="s">
        <v>22</v>
      </c>
      <c r="J4990" s="4" t="s">
        <v>30647</v>
      </c>
      <c r="K4990" s="4" t="s">
        <v>30648</v>
      </c>
      <c r="L4990" s="4" t="s">
        <v>16413</v>
      </c>
      <c r="M4990" s="4" t="s">
        <v>73</v>
      </c>
      <c r="N4990" s="4" t="s">
        <v>22114</v>
      </c>
      <c r="O4990" s="4" t="s">
        <v>30758</v>
      </c>
      <c r="P4990" s="4" t="s">
        <v>30759</v>
      </c>
      <c r="Q4990" s="4" t="s">
        <v>922</v>
      </c>
      <c r="R4990" s="4" t="s">
        <v>39876</v>
      </c>
      <c r="S4990" s="4" t="s">
        <v>39876</v>
      </c>
      <c r="T4990" s="4" t="s">
        <v>39876</v>
      </c>
    </row>
    <row r="4991" spans="1:20">
      <c r="A4991" s="31">
        <v>20400890545</v>
      </c>
      <c r="B4991" s="4" t="s">
        <v>30649</v>
      </c>
      <c r="C4991" s="4" t="s">
        <v>30706</v>
      </c>
      <c r="D4991" s="4" t="s">
        <v>32552</v>
      </c>
      <c r="E4991" s="4" t="s">
        <v>71</v>
      </c>
      <c r="F4991" s="4" t="s">
        <v>30649</v>
      </c>
      <c r="G4991" s="4" t="s">
        <v>71</v>
      </c>
      <c r="H4991" s="4" t="s">
        <v>30649</v>
      </c>
      <c r="I4991" s="4" t="s">
        <v>22</v>
      </c>
      <c r="J4991" s="4" t="s">
        <v>30650</v>
      </c>
      <c r="K4991" s="4" t="s">
        <v>30651</v>
      </c>
      <c r="L4991" s="4" t="s">
        <v>535</v>
      </c>
      <c r="M4991" s="4" t="s">
        <v>73</v>
      </c>
      <c r="N4991" s="4" t="s">
        <v>30760</v>
      </c>
      <c r="O4991" s="4" t="s">
        <v>30761</v>
      </c>
      <c r="P4991" s="4" t="s">
        <v>30762</v>
      </c>
      <c r="Q4991" s="4" t="s">
        <v>922</v>
      </c>
      <c r="R4991" s="4" t="s">
        <v>39876</v>
      </c>
      <c r="S4991" s="4" t="s">
        <v>39876</v>
      </c>
      <c r="T4991" s="4" t="s">
        <v>39876</v>
      </c>
    </row>
    <row r="4992" spans="1:20">
      <c r="A4992" s="31">
        <v>20400953715</v>
      </c>
      <c r="B4992" s="4" t="s">
        <v>30652</v>
      </c>
      <c r="C4992" s="4" t="s">
        <v>30706</v>
      </c>
      <c r="D4992" s="4" t="s">
        <v>42348</v>
      </c>
      <c r="E4992" s="4" t="s">
        <v>71</v>
      </c>
      <c r="F4992" s="4" t="s">
        <v>30652</v>
      </c>
      <c r="G4992" s="4" t="s">
        <v>71</v>
      </c>
      <c r="H4992" s="4" t="s">
        <v>30652</v>
      </c>
      <c r="I4992" s="4" t="s">
        <v>22</v>
      </c>
      <c r="J4992" s="4" t="s">
        <v>457</v>
      </c>
      <c r="K4992" s="4" t="s">
        <v>30653</v>
      </c>
      <c r="L4992" s="4" t="s">
        <v>8507</v>
      </c>
      <c r="M4992" s="4" t="s">
        <v>10137</v>
      </c>
      <c r="N4992" s="4" t="s">
        <v>30716</v>
      </c>
      <c r="O4992" s="4" t="s">
        <v>30717</v>
      </c>
      <c r="P4992" s="4" t="s">
        <v>30718</v>
      </c>
      <c r="Q4992" s="4" t="s">
        <v>663</v>
      </c>
      <c r="R4992" s="4" t="s">
        <v>39876</v>
      </c>
      <c r="S4992" s="4" t="s">
        <v>39876</v>
      </c>
      <c r="T4992" s="4" t="s">
        <v>39876</v>
      </c>
    </row>
    <row r="4993" spans="1:20">
      <c r="A4993" s="31">
        <v>20400953830</v>
      </c>
      <c r="B4993" s="4" t="s">
        <v>30654</v>
      </c>
      <c r="C4993" s="4" t="s">
        <v>30706</v>
      </c>
      <c r="D4993" s="4" t="s">
        <v>42349</v>
      </c>
      <c r="E4993" s="4" t="s">
        <v>71</v>
      </c>
      <c r="F4993" s="4" t="s">
        <v>30654</v>
      </c>
      <c r="G4993" s="4" t="s">
        <v>71</v>
      </c>
      <c r="H4993" s="4" t="s">
        <v>30654</v>
      </c>
      <c r="I4993" s="4" t="s">
        <v>22</v>
      </c>
      <c r="J4993" s="4" t="s">
        <v>30655</v>
      </c>
      <c r="K4993" s="4" t="s">
        <v>30656</v>
      </c>
      <c r="L4993" s="4" t="s">
        <v>25087</v>
      </c>
      <c r="M4993" s="4" t="s">
        <v>73</v>
      </c>
      <c r="N4993" s="4" t="s">
        <v>30719</v>
      </c>
      <c r="O4993" s="4" t="s">
        <v>30720</v>
      </c>
      <c r="P4993" s="4" t="s">
        <v>30721</v>
      </c>
      <c r="Q4993" s="4" t="s">
        <v>663</v>
      </c>
      <c r="R4993" s="4" t="s">
        <v>39876</v>
      </c>
      <c r="S4993" s="4" t="s">
        <v>39876</v>
      </c>
      <c r="T4993" s="4" t="s">
        <v>39876</v>
      </c>
    </row>
    <row r="4994" spans="1:20">
      <c r="A4994" s="31">
        <v>20410729832</v>
      </c>
      <c r="B4994" s="4" t="s">
        <v>30657</v>
      </c>
      <c r="C4994" s="4" t="s">
        <v>30706</v>
      </c>
      <c r="D4994" s="4" t="s">
        <v>39232</v>
      </c>
      <c r="E4994" s="4" t="s">
        <v>71</v>
      </c>
      <c r="F4994" s="4" t="s">
        <v>30657</v>
      </c>
      <c r="G4994" s="4" t="s">
        <v>71</v>
      </c>
      <c r="H4994" s="4" t="s">
        <v>30657</v>
      </c>
      <c r="I4994" s="4" t="s">
        <v>22</v>
      </c>
      <c r="J4994" s="4" t="s">
        <v>30658</v>
      </c>
      <c r="K4994" s="4" t="s">
        <v>30659</v>
      </c>
      <c r="L4994" s="4" t="s">
        <v>267</v>
      </c>
      <c r="M4994" s="4" t="s">
        <v>73</v>
      </c>
      <c r="N4994" s="4" t="s">
        <v>30722</v>
      </c>
      <c r="O4994" s="4" t="s">
        <v>30723</v>
      </c>
      <c r="P4994" s="4" t="s">
        <v>30724</v>
      </c>
      <c r="Q4994" s="4" t="s">
        <v>5385</v>
      </c>
      <c r="R4994" s="4" t="s">
        <v>39876</v>
      </c>
      <c r="S4994" s="4" t="s">
        <v>39876</v>
      </c>
      <c r="T4994" s="4" t="s">
        <v>39876</v>
      </c>
    </row>
    <row r="4995" spans="1:20">
      <c r="A4995" s="31">
        <v>20400953798</v>
      </c>
      <c r="B4995" s="4" t="s">
        <v>30725</v>
      </c>
      <c r="C4995" s="4" t="s">
        <v>30726</v>
      </c>
      <c r="D4995" s="4" t="s">
        <v>42350</v>
      </c>
      <c r="E4995" s="4" t="s">
        <v>71</v>
      </c>
      <c r="F4995" s="4" t="s">
        <v>30725</v>
      </c>
      <c r="G4995" s="4" t="s">
        <v>71</v>
      </c>
      <c r="H4995" s="4" t="s">
        <v>30725</v>
      </c>
      <c r="I4995" s="4" t="s">
        <v>22</v>
      </c>
      <c r="J4995" s="4" t="s">
        <v>21365</v>
      </c>
      <c r="K4995" s="4" t="s">
        <v>30727</v>
      </c>
      <c r="L4995" s="4" t="s">
        <v>8048</v>
      </c>
      <c r="M4995" s="4" t="s">
        <v>73</v>
      </c>
      <c r="N4995" s="4" t="s">
        <v>30728</v>
      </c>
      <c r="O4995" s="4" t="s">
        <v>30729</v>
      </c>
      <c r="P4995" s="4" t="s">
        <v>30730</v>
      </c>
      <c r="Q4995" s="4" t="s">
        <v>663</v>
      </c>
      <c r="R4995" s="4" t="s">
        <v>39876</v>
      </c>
      <c r="S4995" s="4" t="s">
        <v>39876</v>
      </c>
      <c r="T4995" s="4" t="s">
        <v>39876</v>
      </c>
    </row>
    <row r="4996" spans="1:20">
      <c r="A4996" s="31">
        <v>20400953913</v>
      </c>
      <c r="B4996" s="4" t="s">
        <v>30731</v>
      </c>
      <c r="C4996" s="4" t="s">
        <v>30726</v>
      </c>
      <c r="D4996" s="4" t="s">
        <v>42351</v>
      </c>
      <c r="E4996" s="4" t="s">
        <v>71</v>
      </c>
      <c r="F4996" s="4" t="s">
        <v>30731</v>
      </c>
      <c r="G4996" s="4" t="s">
        <v>71</v>
      </c>
      <c r="H4996" s="4" t="s">
        <v>30731</v>
      </c>
      <c r="I4996" s="4" t="s">
        <v>22</v>
      </c>
      <c r="J4996" s="4" t="s">
        <v>30732</v>
      </c>
      <c r="K4996" s="4" t="s">
        <v>30733</v>
      </c>
      <c r="L4996" s="4" t="s">
        <v>11664</v>
      </c>
      <c r="M4996" s="4" t="s">
        <v>73</v>
      </c>
      <c r="N4996" s="4" t="s">
        <v>30734</v>
      </c>
      <c r="O4996" s="4" t="s">
        <v>30735</v>
      </c>
      <c r="P4996" s="4" t="s">
        <v>30736</v>
      </c>
      <c r="Q4996" s="4" t="s">
        <v>663</v>
      </c>
      <c r="R4996" s="4" t="s">
        <v>39876</v>
      </c>
      <c r="S4996" s="4" t="s">
        <v>39876</v>
      </c>
      <c r="T4996" s="4" t="s">
        <v>39876</v>
      </c>
    </row>
    <row r="4997" spans="1:20">
      <c r="A4997" s="31">
        <v>20400953871</v>
      </c>
      <c r="B4997" s="4" t="s">
        <v>30737</v>
      </c>
      <c r="C4997" s="4" t="s">
        <v>30726</v>
      </c>
      <c r="D4997" s="4" t="s">
        <v>42352</v>
      </c>
      <c r="E4997" s="4" t="s">
        <v>71</v>
      </c>
      <c r="F4997" s="4" t="s">
        <v>30737</v>
      </c>
      <c r="G4997" s="4" t="s">
        <v>71</v>
      </c>
      <c r="H4997" s="4" t="s">
        <v>30737</v>
      </c>
      <c r="I4997" s="4" t="s">
        <v>22</v>
      </c>
      <c r="J4997" s="4" t="s">
        <v>30738</v>
      </c>
      <c r="K4997" s="4" t="s">
        <v>30739</v>
      </c>
      <c r="L4997" s="4" t="s">
        <v>8048</v>
      </c>
      <c r="M4997" s="4" t="s">
        <v>73</v>
      </c>
      <c r="N4997" s="4" t="s">
        <v>30763</v>
      </c>
      <c r="O4997" s="4" t="s">
        <v>30764</v>
      </c>
      <c r="P4997" s="4" t="s">
        <v>30765</v>
      </c>
      <c r="Q4997" s="4" t="s">
        <v>663</v>
      </c>
      <c r="R4997" s="4" t="s">
        <v>39876</v>
      </c>
      <c r="S4997" s="4" t="s">
        <v>39876</v>
      </c>
      <c r="T4997" s="4" t="s">
        <v>39876</v>
      </c>
    </row>
    <row r="4998" spans="1:20">
      <c r="A4998" s="31">
        <v>20400953996</v>
      </c>
      <c r="B4998" s="4" t="s">
        <v>30740</v>
      </c>
      <c r="C4998" s="4" t="s">
        <v>30726</v>
      </c>
      <c r="D4998" s="4" t="s">
        <v>42353</v>
      </c>
      <c r="E4998" s="4" t="s">
        <v>71</v>
      </c>
      <c r="F4998" s="4" t="s">
        <v>30740</v>
      </c>
      <c r="G4998" s="4" t="s">
        <v>71</v>
      </c>
      <c r="H4998" s="4" t="s">
        <v>30740</v>
      </c>
      <c r="I4998" s="4" t="s">
        <v>22</v>
      </c>
      <c r="J4998" s="4" t="s">
        <v>30741</v>
      </c>
      <c r="K4998" s="4" t="s">
        <v>30742</v>
      </c>
      <c r="L4998" s="4" t="s">
        <v>1072</v>
      </c>
      <c r="M4998" s="4" t="s">
        <v>73</v>
      </c>
      <c r="N4998" s="4" t="s">
        <v>30766</v>
      </c>
      <c r="O4998" s="4" t="s">
        <v>30767</v>
      </c>
      <c r="P4998" s="4" t="s">
        <v>30768</v>
      </c>
      <c r="Q4998" s="4" t="s">
        <v>663</v>
      </c>
      <c r="R4998" s="4" t="s">
        <v>39876</v>
      </c>
      <c r="S4998" s="4" t="s">
        <v>39876</v>
      </c>
      <c r="T4998" s="4" t="s">
        <v>39876</v>
      </c>
    </row>
    <row r="4999" spans="1:20">
      <c r="A4999" s="31">
        <v>20400953954</v>
      </c>
      <c r="B4999" s="4" t="s">
        <v>30743</v>
      </c>
      <c r="C4999" s="4" t="s">
        <v>30726</v>
      </c>
      <c r="D4999" s="4" t="s">
        <v>42354</v>
      </c>
      <c r="E4999" s="4" t="s">
        <v>71</v>
      </c>
      <c r="F4999" s="4" t="s">
        <v>30743</v>
      </c>
      <c r="G4999" s="4" t="s">
        <v>71</v>
      </c>
      <c r="H4999" s="4" t="s">
        <v>30743</v>
      </c>
      <c r="I4999" s="4" t="s">
        <v>22</v>
      </c>
      <c r="J4999" s="4" t="s">
        <v>30744</v>
      </c>
      <c r="K4999" s="4" t="s">
        <v>30745</v>
      </c>
      <c r="L4999" s="4" t="s">
        <v>11664</v>
      </c>
      <c r="M4999" s="4" t="s">
        <v>73</v>
      </c>
      <c r="N4999" s="4" t="s">
        <v>30769</v>
      </c>
      <c r="O4999" s="4" t="s">
        <v>30770</v>
      </c>
      <c r="P4999" s="4" t="s">
        <v>30771</v>
      </c>
      <c r="Q4999" s="4" t="s">
        <v>663</v>
      </c>
      <c r="R4999" s="4" t="s">
        <v>39876</v>
      </c>
      <c r="S4999" s="4" t="s">
        <v>39876</v>
      </c>
      <c r="T4999" s="4" t="s">
        <v>39876</v>
      </c>
    </row>
    <row r="5000" spans="1:20">
      <c r="A5000" s="31">
        <v>20410729618</v>
      </c>
      <c r="B5000" s="4" t="s">
        <v>30746</v>
      </c>
      <c r="C5000" s="4" t="s">
        <v>30726</v>
      </c>
      <c r="D5000" s="4" t="s">
        <v>42355</v>
      </c>
      <c r="E5000" s="4" t="s">
        <v>71</v>
      </c>
      <c r="F5000" s="4" t="s">
        <v>30746</v>
      </c>
      <c r="G5000" s="4" t="s">
        <v>71</v>
      </c>
      <c r="H5000" s="4" t="s">
        <v>30746</v>
      </c>
      <c r="I5000" s="4" t="s">
        <v>22</v>
      </c>
      <c r="J5000" s="4" t="s">
        <v>30747</v>
      </c>
      <c r="K5000" s="4" t="s">
        <v>30748</v>
      </c>
      <c r="L5000" s="4" t="s">
        <v>23295</v>
      </c>
      <c r="M5000" s="4" t="s">
        <v>73</v>
      </c>
      <c r="N5000" s="4" t="s">
        <v>30772</v>
      </c>
      <c r="O5000" s="4" t="s">
        <v>30773</v>
      </c>
      <c r="P5000" s="4" t="s">
        <v>30774</v>
      </c>
      <c r="Q5000" s="4" t="s">
        <v>3160</v>
      </c>
      <c r="R5000" s="4" t="s">
        <v>39876</v>
      </c>
      <c r="S5000" s="4" t="s">
        <v>39876</v>
      </c>
      <c r="T5000" s="4" t="s">
        <v>39876</v>
      </c>
    </row>
    <row r="5001" spans="1:20">
      <c r="A5001" s="31">
        <v>20400953053</v>
      </c>
      <c r="B5001" s="4" t="s">
        <v>30749</v>
      </c>
      <c r="C5001" s="4" t="s">
        <v>30726</v>
      </c>
      <c r="D5001" s="4" t="s">
        <v>37313</v>
      </c>
      <c r="E5001" s="4" t="s">
        <v>71</v>
      </c>
      <c r="F5001" s="4" t="s">
        <v>30749</v>
      </c>
      <c r="G5001" s="4" t="s">
        <v>71</v>
      </c>
      <c r="H5001" s="4" t="s">
        <v>30749</v>
      </c>
      <c r="I5001" s="4" t="s">
        <v>22</v>
      </c>
      <c r="J5001" s="4" t="s">
        <v>30750</v>
      </c>
      <c r="K5001" s="4" t="s">
        <v>30751</v>
      </c>
      <c r="L5001" s="4" t="s">
        <v>26793</v>
      </c>
      <c r="M5001" s="4" t="s">
        <v>73</v>
      </c>
      <c r="N5001" s="4" t="s">
        <v>30775</v>
      </c>
      <c r="O5001" s="4" t="s">
        <v>30776</v>
      </c>
      <c r="P5001" s="4" t="s">
        <v>30777</v>
      </c>
      <c r="Q5001" s="4" t="s">
        <v>663</v>
      </c>
      <c r="R5001" s="4" t="s">
        <v>39876</v>
      </c>
      <c r="S5001" s="4" t="s">
        <v>39876</v>
      </c>
      <c r="T5001" s="4" t="s">
        <v>39876</v>
      </c>
    </row>
    <row r="5002" spans="1:20">
      <c r="A5002" s="31">
        <v>20400953061</v>
      </c>
      <c r="B5002" s="4" t="s">
        <v>30752</v>
      </c>
      <c r="C5002" s="4" t="s">
        <v>30726</v>
      </c>
      <c r="D5002" s="4" t="s">
        <v>42356</v>
      </c>
      <c r="E5002" s="4" t="s">
        <v>71</v>
      </c>
      <c r="F5002" s="4" t="s">
        <v>30752</v>
      </c>
      <c r="G5002" s="4" t="s">
        <v>71</v>
      </c>
      <c r="H5002" s="4" t="s">
        <v>30752</v>
      </c>
      <c r="I5002" s="4" t="s">
        <v>22</v>
      </c>
      <c r="J5002" s="4" t="s">
        <v>15119</v>
      </c>
      <c r="K5002" s="4" t="s">
        <v>30753</v>
      </c>
      <c r="L5002" s="4" t="s">
        <v>25087</v>
      </c>
      <c r="M5002" s="4" t="s">
        <v>73</v>
      </c>
      <c r="N5002" s="4" t="s">
        <v>30778</v>
      </c>
      <c r="O5002" s="4" t="s">
        <v>30779</v>
      </c>
      <c r="P5002" s="4" t="s">
        <v>30780</v>
      </c>
      <c r="Q5002" s="4" t="s">
        <v>663</v>
      </c>
      <c r="R5002" s="4" t="s">
        <v>39876</v>
      </c>
      <c r="S5002" s="4" t="s">
        <v>39876</v>
      </c>
      <c r="T5002" s="4" t="s">
        <v>39876</v>
      </c>
    </row>
    <row r="5003" spans="1:20">
      <c r="A5003" s="31">
        <v>20400953822</v>
      </c>
      <c r="B5003" s="4" t="s">
        <v>30781</v>
      </c>
      <c r="C5003" s="4" t="s">
        <v>30782</v>
      </c>
      <c r="D5003" s="4" t="s">
        <v>39233</v>
      </c>
      <c r="E5003" s="4" t="s">
        <v>71</v>
      </c>
      <c r="F5003" s="4" t="s">
        <v>30781</v>
      </c>
      <c r="G5003" s="4" t="s">
        <v>71</v>
      </c>
      <c r="H5003" s="4" t="s">
        <v>30781</v>
      </c>
      <c r="I5003" s="4" t="s">
        <v>22</v>
      </c>
      <c r="J5003" s="4" t="s">
        <v>1033</v>
      </c>
      <c r="K5003" s="4" t="s">
        <v>30783</v>
      </c>
      <c r="L5003" s="4" t="s">
        <v>476</v>
      </c>
      <c r="M5003" s="4" t="s">
        <v>73</v>
      </c>
      <c r="N5003" s="4" t="s">
        <v>30784</v>
      </c>
      <c r="O5003" s="4" t="s">
        <v>30785</v>
      </c>
      <c r="P5003" s="4" t="s">
        <v>30786</v>
      </c>
      <c r="Q5003" s="4" t="s">
        <v>663</v>
      </c>
      <c r="R5003" s="4" t="s">
        <v>39876</v>
      </c>
      <c r="S5003" s="4" t="s">
        <v>39876</v>
      </c>
      <c r="T5003" s="4" t="s">
        <v>39876</v>
      </c>
    </row>
    <row r="5004" spans="1:20">
      <c r="A5004" s="31">
        <v>20400953103</v>
      </c>
      <c r="B5004" s="4" t="s">
        <v>30787</v>
      </c>
      <c r="C5004" s="4" t="s">
        <v>30782</v>
      </c>
      <c r="D5004" s="4" t="s">
        <v>39234</v>
      </c>
      <c r="E5004" s="4" t="s">
        <v>2835</v>
      </c>
      <c r="F5004" s="4" t="s">
        <v>37893</v>
      </c>
      <c r="G5004" s="4" t="s">
        <v>2835</v>
      </c>
      <c r="H5004" s="4" t="s">
        <v>37894</v>
      </c>
      <c r="I5004" s="4" t="s">
        <v>22</v>
      </c>
      <c r="J5004" s="4" t="s">
        <v>30788</v>
      </c>
      <c r="K5004" s="4" t="s">
        <v>30789</v>
      </c>
      <c r="L5004" s="4" t="s">
        <v>476</v>
      </c>
      <c r="M5004" s="4" t="s">
        <v>73</v>
      </c>
      <c r="N5004" s="4" t="s">
        <v>30790</v>
      </c>
      <c r="O5004" s="4" t="s">
        <v>30791</v>
      </c>
      <c r="P5004" s="4" t="s">
        <v>30792</v>
      </c>
      <c r="Q5004" s="4" t="s">
        <v>663</v>
      </c>
      <c r="R5004" s="4" t="s">
        <v>2836</v>
      </c>
      <c r="S5004" s="4" t="s">
        <v>2836</v>
      </c>
      <c r="T5004" s="4" t="s">
        <v>39876</v>
      </c>
    </row>
    <row r="5005" spans="1:20">
      <c r="A5005" s="31">
        <v>20400953186</v>
      </c>
      <c r="B5005" s="4" t="s">
        <v>30793</v>
      </c>
      <c r="C5005" s="4" t="s">
        <v>30782</v>
      </c>
      <c r="D5005" s="4" t="s">
        <v>42357</v>
      </c>
      <c r="E5005" s="4" t="s">
        <v>71</v>
      </c>
      <c r="F5005" s="4" t="s">
        <v>30793</v>
      </c>
      <c r="G5005" s="4" t="s">
        <v>71</v>
      </c>
      <c r="H5005" s="4" t="s">
        <v>30793</v>
      </c>
      <c r="I5005" s="4" t="s">
        <v>22</v>
      </c>
      <c r="J5005" s="4" t="s">
        <v>23178</v>
      </c>
      <c r="K5005" s="4" t="s">
        <v>30794</v>
      </c>
      <c r="L5005" s="4" t="s">
        <v>23295</v>
      </c>
      <c r="M5005" s="4" t="s">
        <v>73</v>
      </c>
      <c r="N5005" s="4" t="s">
        <v>30795</v>
      </c>
      <c r="O5005" s="4" t="s">
        <v>30796</v>
      </c>
      <c r="P5005" s="4" t="s">
        <v>30797</v>
      </c>
      <c r="Q5005" s="4" t="s">
        <v>663</v>
      </c>
      <c r="R5005" s="4" t="s">
        <v>39876</v>
      </c>
      <c r="S5005" s="4" t="s">
        <v>39876</v>
      </c>
      <c r="T5005" s="4" t="s">
        <v>39876</v>
      </c>
    </row>
    <row r="5006" spans="1:20">
      <c r="A5006" s="31">
        <v>20400953228</v>
      </c>
      <c r="B5006" s="4" t="s">
        <v>30798</v>
      </c>
      <c r="C5006" s="4" t="s">
        <v>30782</v>
      </c>
      <c r="D5006" s="4" t="s">
        <v>42358</v>
      </c>
      <c r="E5006" s="4" t="s">
        <v>71</v>
      </c>
      <c r="F5006" s="4" t="s">
        <v>30798</v>
      </c>
      <c r="G5006" s="4" t="s">
        <v>71</v>
      </c>
      <c r="H5006" s="4" t="s">
        <v>30798</v>
      </c>
      <c r="I5006" s="4" t="s">
        <v>22</v>
      </c>
      <c r="J5006" s="4" t="s">
        <v>30799</v>
      </c>
      <c r="K5006" s="4" t="s">
        <v>30800</v>
      </c>
      <c r="L5006" s="4" t="s">
        <v>25087</v>
      </c>
      <c r="M5006" s="4" t="s">
        <v>73</v>
      </c>
      <c r="N5006" s="4" t="s">
        <v>30801</v>
      </c>
      <c r="O5006" s="4" t="s">
        <v>30802</v>
      </c>
      <c r="P5006" s="4" t="s">
        <v>30803</v>
      </c>
      <c r="Q5006" s="4" t="s">
        <v>663</v>
      </c>
      <c r="R5006" s="4" t="s">
        <v>39876</v>
      </c>
      <c r="S5006" s="4" t="s">
        <v>39876</v>
      </c>
      <c r="T5006" s="4" t="s">
        <v>39876</v>
      </c>
    </row>
    <row r="5007" spans="1:20">
      <c r="A5007" s="31">
        <v>20400953269</v>
      </c>
      <c r="B5007" s="4" t="s">
        <v>30804</v>
      </c>
      <c r="C5007" s="4" t="s">
        <v>30782</v>
      </c>
      <c r="D5007" s="4" t="s">
        <v>42359</v>
      </c>
      <c r="E5007" s="4" t="s">
        <v>71</v>
      </c>
      <c r="F5007" s="4" t="s">
        <v>30804</v>
      </c>
      <c r="G5007" s="4" t="s">
        <v>71</v>
      </c>
      <c r="H5007" s="4" t="s">
        <v>30804</v>
      </c>
      <c r="I5007" s="4" t="s">
        <v>22</v>
      </c>
      <c r="J5007" s="4" t="s">
        <v>4416</v>
      </c>
      <c r="K5007" s="4" t="s">
        <v>30805</v>
      </c>
      <c r="L5007" s="4" t="s">
        <v>25087</v>
      </c>
      <c r="M5007" s="4" t="s">
        <v>73</v>
      </c>
      <c r="N5007" s="4" t="s">
        <v>30806</v>
      </c>
      <c r="O5007" s="4" t="s">
        <v>30807</v>
      </c>
      <c r="P5007" s="4" t="s">
        <v>30808</v>
      </c>
      <c r="Q5007" s="4" t="s">
        <v>663</v>
      </c>
      <c r="R5007" s="4" t="s">
        <v>39876</v>
      </c>
      <c r="S5007" s="4" t="s">
        <v>39876</v>
      </c>
      <c r="T5007" s="4" t="s">
        <v>39876</v>
      </c>
    </row>
    <row r="5008" spans="1:20">
      <c r="A5008" s="31">
        <v>20400953301</v>
      </c>
      <c r="B5008" s="4" t="s">
        <v>30809</v>
      </c>
      <c r="C5008" s="4" t="s">
        <v>30782</v>
      </c>
      <c r="D5008" s="4" t="s">
        <v>32553</v>
      </c>
      <c r="E5008" s="4" t="s">
        <v>2835</v>
      </c>
      <c r="F5008" s="4" t="s">
        <v>31083</v>
      </c>
      <c r="G5008" s="4" t="s">
        <v>2835</v>
      </c>
      <c r="H5008" s="4" t="s">
        <v>31083</v>
      </c>
      <c r="I5008" s="4" t="s">
        <v>22</v>
      </c>
      <c r="J5008" s="4" t="s">
        <v>30810</v>
      </c>
      <c r="K5008" s="4" t="s">
        <v>30811</v>
      </c>
      <c r="L5008" s="4" t="s">
        <v>11664</v>
      </c>
      <c r="M5008" s="4" t="s">
        <v>73</v>
      </c>
      <c r="N5008" s="4" t="s">
        <v>30859</v>
      </c>
      <c r="O5008" s="4" t="s">
        <v>30860</v>
      </c>
      <c r="P5008" s="4" t="s">
        <v>30861</v>
      </c>
      <c r="Q5008" s="4" t="s">
        <v>663</v>
      </c>
      <c r="R5008" s="4" t="s">
        <v>2836</v>
      </c>
      <c r="S5008" s="4" t="s">
        <v>2836</v>
      </c>
      <c r="T5008" s="4" t="s">
        <v>39876</v>
      </c>
    </row>
    <row r="5009" spans="1:20">
      <c r="A5009" s="31">
        <v>20400953343</v>
      </c>
      <c r="B5009" s="4" t="s">
        <v>30812</v>
      </c>
      <c r="C5009" s="4" t="s">
        <v>30782</v>
      </c>
      <c r="D5009" s="4" t="s">
        <v>42360</v>
      </c>
      <c r="E5009" s="4" t="s">
        <v>71</v>
      </c>
      <c r="F5009" s="4" t="s">
        <v>30812</v>
      </c>
      <c r="G5009" s="4" t="s">
        <v>71</v>
      </c>
      <c r="H5009" s="4" t="s">
        <v>30812</v>
      </c>
      <c r="I5009" s="4" t="s">
        <v>22</v>
      </c>
      <c r="J5009" s="4" t="s">
        <v>30813</v>
      </c>
      <c r="K5009" s="4" t="s">
        <v>30814</v>
      </c>
      <c r="L5009" s="4" t="s">
        <v>11664</v>
      </c>
      <c r="M5009" s="4" t="s">
        <v>73</v>
      </c>
      <c r="N5009" s="4" t="s">
        <v>30862</v>
      </c>
      <c r="O5009" s="4" t="s">
        <v>30863</v>
      </c>
      <c r="P5009" s="4" t="s">
        <v>30864</v>
      </c>
      <c r="Q5009" s="4" t="s">
        <v>663</v>
      </c>
      <c r="R5009" s="4" t="s">
        <v>39876</v>
      </c>
      <c r="S5009" s="4" t="s">
        <v>39876</v>
      </c>
      <c r="T5009" s="4" t="s">
        <v>39876</v>
      </c>
    </row>
    <row r="5010" spans="1:20">
      <c r="A5010" s="31">
        <v>20400953384</v>
      </c>
      <c r="B5010" s="4" t="s">
        <v>30815</v>
      </c>
      <c r="C5010" s="4" t="s">
        <v>30782</v>
      </c>
      <c r="D5010" s="4" t="s">
        <v>42361</v>
      </c>
      <c r="E5010" s="4" t="s">
        <v>71</v>
      </c>
      <c r="F5010" s="4" t="s">
        <v>30815</v>
      </c>
      <c r="G5010" s="4" t="s">
        <v>71</v>
      </c>
      <c r="H5010" s="4" t="s">
        <v>30815</v>
      </c>
      <c r="I5010" s="4" t="s">
        <v>22</v>
      </c>
      <c r="J5010" s="4" t="s">
        <v>530</v>
      </c>
      <c r="K5010" s="4" t="s">
        <v>30816</v>
      </c>
      <c r="L5010" s="4" t="s">
        <v>30817</v>
      </c>
      <c r="M5010" s="4" t="s">
        <v>73</v>
      </c>
      <c r="N5010" s="4" t="s">
        <v>30865</v>
      </c>
      <c r="O5010" s="4" t="s">
        <v>30866</v>
      </c>
      <c r="P5010" s="4" t="s">
        <v>30867</v>
      </c>
      <c r="Q5010" s="4" t="s">
        <v>663</v>
      </c>
      <c r="R5010" s="4" t="s">
        <v>39876</v>
      </c>
      <c r="S5010" s="4" t="s">
        <v>39876</v>
      </c>
      <c r="T5010" s="4" t="s">
        <v>39876</v>
      </c>
    </row>
    <row r="5011" spans="1:20">
      <c r="A5011" s="31">
        <v>20400890602</v>
      </c>
      <c r="B5011" s="4" t="s">
        <v>30818</v>
      </c>
      <c r="C5011" s="4" t="s">
        <v>30782</v>
      </c>
      <c r="D5011" s="4" t="s">
        <v>34272</v>
      </c>
      <c r="E5011" s="4" t="s">
        <v>71</v>
      </c>
      <c r="F5011" s="4" t="s">
        <v>30818</v>
      </c>
      <c r="G5011" s="4" t="s">
        <v>71</v>
      </c>
      <c r="H5011" s="4" t="s">
        <v>30818</v>
      </c>
      <c r="I5011" s="4" t="s">
        <v>22</v>
      </c>
      <c r="J5011" s="4" t="s">
        <v>30819</v>
      </c>
      <c r="K5011" s="4" t="s">
        <v>30820</v>
      </c>
      <c r="L5011" s="4" t="s">
        <v>21957</v>
      </c>
      <c r="M5011" s="4" t="s">
        <v>73</v>
      </c>
      <c r="N5011" s="4" t="s">
        <v>30868</v>
      </c>
      <c r="O5011" s="4" t="s">
        <v>30869</v>
      </c>
      <c r="P5011" s="4" t="s">
        <v>30870</v>
      </c>
      <c r="Q5011" s="4" t="s">
        <v>922</v>
      </c>
      <c r="R5011" s="4" t="s">
        <v>39876</v>
      </c>
      <c r="S5011" s="4" t="s">
        <v>39876</v>
      </c>
      <c r="T5011" s="4" t="s">
        <v>39876</v>
      </c>
    </row>
    <row r="5012" spans="1:20">
      <c r="A5012" s="31">
        <v>20400953426</v>
      </c>
      <c r="B5012" s="4" t="s">
        <v>30821</v>
      </c>
      <c r="C5012" s="4" t="s">
        <v>30782</v>
      </c>
      <c r="D5012" s="4" t="s">
        <v>42362</v>
      </c>
      <c r="E5012" s="4" t="s">
        <v>71</v>
      </c>
      <c r="F5012" s="4" t="s">
        <v>30821</v>
      </c>
      <c r="G5012" s="4" t="s">
        <v>71</v>
      </c>
      <c r="H5012" s="4" t="s">
        <v>30821</v>
      </c>
      <c r="I5012" s="4" t="s">
        <v>22</v>
      </c>
      <c r="J5012" s="4" t="s">
        <v>30822</v>
      </c>
      <c r="K5012" s="4" t="s">
        <v>30823</v>
      </c>
      <c r="L5012" s="4" t="s">
        <v>25087</v>
      </c>
      <c r="M5012" s="4" t="s">
        <v>73</v>
      </c>
      <c r="N5012" s="4" t="s">
        <v>30871</v>
      </c>
      <c r="O5012" s="4" t="s">
        <v>30872</v>
      </c>
      <c r="P5012" s="4" t="s">
        <v>30873</v>
      </c>
      <c r="Q5012" s="4" t="s">
        <v>663</v>
      </c>
      <c r="R5012" s="4" t="s">
        <v>39876</v>
      </c>
      <c r="S5012" s="4" t="s">
        <v>39876</v>
      </c>
      <c r="T5012" s="4" t="s">
        <v>39876</v>
      </c>
    </row>
    <row r="5013" spans="1:20">
      <c r="A5013" s="31">
        <v>20400890693</v>
      </c>
      <c r="B5013" s="4" t="s">
        <v>30824</v>
      </c>
      <c r="C5013" s="4" t="s">
        <v>30782</v>
      </c>
      <c r="D5013" s="4" t="s">
        <v>32554</v>
      </c>
      <c r="E5013" s="4" t="s">
        <v>71</v>
      </c>
      <c r="F5013" s="4" t="s">
        <v>30824</v>
      </c>
      <c r="G5013" s="4" t="s">
        <v>71</v>
      </c>
      <c r="H5013" s="4" t="s">
        <v>30824</v>
      </c>
      <c r="I5013" s="4" t="s">
        <v>22</v>
      </c>
      <c r="J5013" s="4" t="s">
        <v>30825</v>
      </c>
      <c r="K5013" s="4" t="s">
        <v>30826</v>
      </c>
      <c r="L5013" s="4" t="s">
        <v>26793</v>
      </c>
      <c r="M5013" s="4" t="s">
        <v>73</v>
      </c>
      <c r="N5013" s="4" t="s">
        <v>30874</v>
      </c>
      <c r="O5013" s="4" t="s">
        <v>30875</v>
      </c>
      <c r="P5013" s="4" t="s">
        <v>30876</v>
      </c>
      <c r="Q5013" s="4" t="s">
        <v>922</v>
      </c>
      <c r="R5013" s="4" t="s">
        <v>39876</v>
      </c>
      <c r="S5013" s="4" t="s">
        <v>39876</v>
      </c>
      <c r="T5013" s="4" t="s">
        <v>39876</v>
      </c>
    </row>
    <row r="5014" spans="1:20">
      <c r="A5014" s="31">
        <v>20400953467</v>
      </c>
      <c r="B5014" s="4" t="s">
        <v>30827</v>
      </c>
      <c r="C5014" s="4" t="s">
        <v>30782</v>
      </c>
      <c r="D5014" s="4" t="s">
        <v>32555</v>
      </c>
      <c r="E5014" s="4" t="s">
        <v>2835</v>
      </c>
      <c r="F5014" s="4" t="s">
        <v>31944</v>
      </c>
      <c r="G5014" s="4" t="s">
        <v>3020</v>
      </c>
      <c r="H5014" s="4" t="s">
        <v>31944</v>
      </c>
      <c r="I5014" s="4" t="s">
        <v>22</v>
      </c>
      <c r="J5014" s="4" t="s">
        <v>7008</v>
      </c>
      <c r="K5014" s="4" t="s">
        <v>30828</v>
      </c>
      <c r="L5014" s="4" t="s">
        <v>253</v>
      </c>
      <c r="M5014" s="4" t="s">
        <v>73</v>
      </c>
      <c r="N5014" s="4" t="s">
        <v>30877</v>
      </c>
      <c r="O5014" s="4" t="s">
        <v>30878</v>
      </c>
      <c r="P5014" s="4" t="s">
        <v>30879</v>
      </c>
      <c r="Q5014" s="4" t="s">
        <v>663</v>
      </c>
      <c r="R5014" s="4" t="s">
        <v>3021</v>
      </c>
      <c r="S5014" s="4" t="s">
        <v>2836</v>
      </c>
      <c r="T5014" s="4" t="s">
        <v>39876</v>
      </c>
    </row>
    <row r="5015" spans="1:20">
      <c r="A5015" s="31">
        <v>20400890800</v>
      </c>
      <c r="B5015" s="4" t="s">
        <v>30833</v>
      </c>
      <c r="C5015" s="4" t="s">
        <v>30880</v>
      </c>
      <c r="D5015" s="4" t="s">
        <v>42363</v>
      </c>
      <c r="E5015" s="4" t="s">
        <v>71</v>
      </c>
      <c r="F5015" s="4" t="s">
        <v>30833</v>
      </c>
      <c r="G5015" s="4" t="s">
        <v>71</v>
      </c>
      <c r="H5015" s="4" t="s">
        <v>30833</v>
      </c>
      <c r="I5015" s="4" t="s">
        <v>22</v>
      </c>
      <c r="J5015" s="4" t="s">
        <v>30626</v>
      </c>
      <c r="K5015" s="4" t="s">
        <v>30834</v>
      </c>
      <c r="L5015" s="4" t="s">
        <v>14655</v>
      </c>
      <c r="M5015" s="4" t="s">
        <v>73</v>
      </c>
      <c r="N5015" s="4" t="s">
        <v>30881</v>
      </c>
      <c r="O5015" s="4" t="s">
        <v>30882</v>
      </c>
      <c r="P5015" s="4" t="s">
        <v>30883</v>
      </c>
      <c r="Q5015" s="4" t="s">
        <v>922</v>
      </c>
      <c r="R5015" s="4" t="s">
        <v>39876</v>
      </c>
      <c r="S5015" s="4" t="s">
        <v>39876</v>
      </c>
      <c r="T5015" s="4" t="s">
        <v>39876</v>
      </c>
    </row>
    <row r="5016" spans="1:20">
      <c r="A5016" s="31">
        <v>20400953582</v>
      </c>
      <c r="B5016" s="4" t="s">
        <v>30835</v>
      </c>
      <c r="C5016" s="4" t="s">
        <v>30880</v>
      </c>
      <c r="D5016" s="4" t="s">
        <v>35597</v>
      </c>
      <c r="E5016" s="4" t="s">
        <v>71</v>
      </c>
      <c r="F5016" s="4" t="s">
        <v>30835</v>
      </c>
      <c r="G5016" s="4" t="s">
        <v>71</v>
      </c>
      <c r="H5016" s="4" t="s">
        <v>30835</v>
      </c>
      <c r="I5016" s="4" t="s">
        <v>22</v>
      </c>
      <c r="J5016" s="4" t="s">
        <v>30836</v>
      </c>
      <c r="K5016" s="4" t="s">
        <v>30837</v>
      </c>
      <c r="L5016" s="4" t="s">
        <v>21383</v>
      </c>
      <c r="M5016" s="4" t="s">
        <v>73</v>
      </c>
      <c r="N5016" s="4" t="s">
        <v>30884</v>
      </c>
      <c r="O5016" s="4" t="s">
        <v>30885</v>
      </c>
      <c r="P5016" s="4" t="s">
        <v>30886</v>
      </c>
      <c r="Q5016" s="4" t="s">
        <v>663</v>
      </c>
      <c r="R5016" s="4" t="s">
        <v>39876</v>
      </c>
      <c r="S5016" s="4" t="s">
        <v>39876</v>
      </c>
      <c r="T5016" s="4" t="s">
        <v>39876</v>
      </c>
    </row>
    <row r="5017" spans="1:20">
      <c r="A5017" s="31">
        <v>20400953624</v>
      </c>
      <c r="B5017" s="4" t="s">
        <v>30838</v>
      </c>
      <c r="C5017" s="4" t="s">
        <v>30880</v>
      </c>
      <c r="D5017" s="4" t="s">
        <v>42364</v>
      </c>
      <c r="E5017" s="4" t="s">
        <v>71</v>
      </c>
      <c r="F5017" s="4" t="s">
        <v>30838</v>
      </c>
      <c r="G5017" s="4" t="s">
        <v>71</v>
      </c>
      <c r="H5017" s="4" t="s">
        <v>30838</v>
      </c>
      <c r="I5017" s="4" t="s">
        <v>22</v>
      </c>
      <c r="J5017" s="4" t="s">
        <v>30839</v>
      </c>
      <c r="K5017" s="4" t="s">
        <v>30840</v>
      </c>
      <c r="L5017" s="4" t="s">
        <v>476</v>
      </c>
      <c r="M5017" s="4" t="s">
        <v>73</v>
      </c>
      <c r="N5017" s="4" t="s">
        <v>30887</v>
      </c>
      <c r="O5017" s="4" t="s">
        <v>30888</v>
      </c>
      <c r="P5017" s="4" t="s">
        <v>30889</v>
      </c>
      <c r="Q5017" s="4" t="s">
        <v>663</v>
      </c>
      <c r="R5017" s="4" t="s">
        <v>39876</v>
      </c>
      <c r="S5017" s="4" t="s">
        <v>39876</v>
      </c>
      <c r="T5017" s="4" t="s">
        <v>39876</v>
      </c>
    </row>
    <row r="5018" spans="1:20">
      <c r="A5018" s="31">
        <v>20400890735</v>
      </c>
      <c r="B5018" s="4" t="s">
        <v>30841</v>
      </c>
      <c r="C5018" s="4" t="s">
        <v>30880</v>
      </c>
      <c r="D5018" s="4" t="s">
        <v>35598</v>
      </c>
      <c r="E5018" s="4" t="s">
        <v>71</v>
      </c>
      <c r="F5018" s="4" t="s">
        <v>30841</v>
      </c>
      <c r="G5018" s="4" t="s">
        <v>71</v>
      </c>
      <c r="H5018" s="4" t="s">
        <v>30841</v>
      </c>
      <c r="I5018" s="4" t="s">
        <v>22</v>
      </c>
      <c r="J5018" s="4" t="s">
        <v>30842</v>
      </c>
      <c r="K5018" s="4" t="s">
        <v>30843</v>
      </c>
      <c r="L5018" s="4" t="s">
        <v>21957</v>
      </c>
      <c r="M5018" s="4" t="s">
        <v>73</v>
      </c>
      <c r="N5018" s="4" t="s">
        <v>30890</v>
      </c>
      <c r="O5018" s="4" t="s">
        <v>30891</v>
      </c>
      <c r="P5018" s="4" t="s">
        <v>30892</v>
      </c>
      <c r="Q5018" s="4" t="s">
        <v>922</v>
      </c>
      <c r="R5018" s="4" t="s">
        <v>39876</v>
      </c>
      <c r="S5018" s="4" t="s">
        <v>39876</v>
      </c>
      <c r="T5018" s="4" t="s">
        <v>39876</v>
      </c>
    </row>
    <row r="5019" spans="1:20">
      <c r="A5019" s="31">
        <v>20400953145</v>
      </c>
      <c r="B5019" s="4" t="s">
        <v>30844</v>
      </c>
      <c r="C5019" s="4" t="s">
        <v>30880</v>
      </c>
      <c r="D5019" s="4" t="s">
        <v>37314</v>
      </c>
      <c r="E5019" s="4" t="s">
        <v>71</v>
      </c>
      <c r="F5019" s="4" t="s">
        <v>30844</v>
      </c>
      <c r="G5019" s="4" t="s">
        <v>71</v>
      </c>
      <c r="H5019" s="4" t="s">
        <v>30844</v>
      </c>
      <c r="I5019" s="4" t="s">
        <v>22</v>
      </c>
      <c r="J5019" s="4" t="s">
        <v>30845</v>
      </c>
      <c r="K5019" s="4" t="s">
        <v>30846</v>
      </c>
      <c r="L5019" s="4" t="s">
        <v>311</v>
      </c>
      <c r="M5019" s="4" t="s">
        <v>73</v>
      </c>
      <c r="N5019" s="4" t="s">
        <v>30893</v>
      </c>
      <c r="O5019" s="4" t="s">
        <v>30894</v>
      </c>
      <c r="P5019" s="4" t="s">
        <v>30895</v>
      </c>
      <c r="Q5019" s="4" t="s">
        <v>663</v>
      </c>
      <c r="R5019" s="4" t="s">
        <v>39876</v>
      </c>
      <c r="S5019" s="4" t="s">
        <v>39876</v>
      </c>
      <c r="T5019" s="4" t="s">
        <v>39876</v>
      </c>
    </row>
    <row r="5020" spans="1:20">
      <c r="A5020" s="31">
        <v>20400953541</v>
      </c>
      <c r="B5020" s="4" t="s">
        <v>30847</v>
      </c>
      <c r="C5020" s="4" t="s">
        <v>30880</v>
      </c>
      <c r="D5020" s="4" t="s">
        <v>42365</v>
      </c>
      <c r="E5020" s="4" t="s">
        <v>71</v>
      </c>
      <c r="F5020" s="4" t="s">
        <v>30847</v>
      </c>
      <c r="G5020" s="4" t="s">
        <v>71</v>
      </c>
      <c r="H5020" s="4" t="s">
        <v>30847</v>
      </c>
      <c r="I5020" s="4" t="s">
        <v>22</v>
      </c>
      <c r="J5020" s="4" t="s">
        <v>22979</v>
      </c>
      <c r="K5020" s="4" t="s">
        <v>30848</v>
      </c>
      <c r="L5020" s="4" t="s">
        <v>1072</v>
      </c>
      <c r="M5020" s="4" t="s">
        <v>73</v>
      </c>
      <c r="N5020" s="4" t="s">
        <v>30896</v>
      </c>
      <c r="O5020" s="4" t="s">
        <v>30897</v>
      </c>
      <c r="P5020" s="4" t="s">
        <v>30898</v>
      </c>
      <c r="Q5020" s="4" t="s">
        <v>663</v>
      </c>
      <c r="R5020" s="4" t="s">
        <v>39876</v>
      </c>
      <c r="S5020" s="4" t="s">
        <v>39876</v>
      </c>
      <c r="T5020" s="4" t="s">
        <v>39876</v>
      </c>
    </row>
    <row r="5021" spans="1:20">
      <c r="A5021" s="31">
        <v>20400953665</v>
      </c>
      <c r="B5021" s="4" t="s">
        <v>30849</v>
      </c>
      <c r="C5021" s="4" t="s">
        <v>30880</v>
      </c>
      <c r="D5021" s="4" t="s">
        <v>42366</v>
      </c>
      <c r="E5021" s="4" t="s">
        <v>2835</v>
      </c>
      <c r="F5021" s="4" t="s">
        <v>39461</v>
      </c>
      <c r="G5021" s="4" t="s">
        <v>2835</v>
      </c>
      <c r="H5021" s="4" t="s">
        <v>39461</v>
      </c>
      <c r="I5021" s="4" t="s">
        <v>22</v>
      </c>
      <c r="J5021" s="4" t="s">
        <v>30850</v>
      </c>
      <c r="K5021" s="4" t="s">
        <v>30851</v>
      </c>
      <c r="L5021" s="4" t="s">
        <v>263</v>
      </c>
      <c r="M5021" s="4" t="s">
        <v>73</v>
      </c>
      <c r="N5021" s="4" t="s">
        <v>30899</v>
      </c>
      <c r="O5021" s="4" t="s">
        <v>30900</v>
      </c>
      <c r="P5021" s="4" t="s">
        <v>30901</v>
      </c>
      <c r="Q5021" s="4" t="s">
        <v>663</v>
      </c>
      <c r="R5021" s="4" t="s">
        <v>2836</v>
      </c>
      <c r="S5021" s="4" t="s">
        <v>2836</v>
      </c>
      <c r="T5021" s="4" t="s">
        <v>39876</v>
      </c>
    </row>
    <row r="5022" spans="1:20">
      <c r="A5022" s="31">
        <v>20400953707</v>
      </c>
      <c r="B5022" s="4" t="s">
        <v>30852</v>
      </c>
      <c r="C5022" s="4" t="s">
        <v>30880</v>
      </c>
      <c r="D5022" s="4" t="s">
        <v>42367</v>
      </c>
      <c r="E5022" s="4" t="s">
        <v>71</v>
      </c>
      <c r="F5022" s="4" t="s">
        <v>30852</v>
      </c>
      <c r="G5022" s="4" t="s">
        <v>71</v>
      </c>
      <c r="H5022" s="4" t="s">
        <v>30852</v>
      </c>
      <c r="I5022" s="4" t="s">
        <v>22</v>
      </c>
      <c r="J5022" s="4" t="s">
        <v>30853</v>
      </c>
      <c r="K5022" s="4" t="s">
        <v>30854</v>
      </c>
      <c r="L5022" s="4" t="s">
        <v>8507</v>
      </c>
      <c r="M5022" s="4" t="s">
        <v>73</v>
      </c>
      <c r="N5022" s="4" t="s">
        <v>30902</v>
      </c>
      <c r="O5022" s="4" t="s">
        <v>30903</v>
      </c>
      <c r="P5022" s="4" t="s">
        <v>30904</v>
      </c>
      <c r="Q5022" s="4" t="s">
        <v>663</v>
      </c>
      <c r="R5022" s="4" t="s">
        <v>39876</v>
      </c>
      <c r="S5022" s="4" t="s">
        <v>39876</v>
      </c>
      <c r="T5022" s="4" t="s">
        <v>39876</v>
      </c>
    </row>
    <row r="5023" spans="1:20">
      <c r="A5023" s="31">
        <v>20400953749</v>
      </c>
      <c r="B5023" s="4" t="s">
        <v>30855</v>
      </c>
      <c r="C5023" s="4" t="s">
        <v>30880</v>
      </c>
      <c r="D5023" s="4" t="s">
        <v>37315</v>
      </c>
      <c r="E5023" s="4" t="s">
        <v>71</v>
      </c>
      <c r="F5023" s="4" t="s">
        <v>30855</v>
      </c>
      <c r="G5023" s="4" t="s">
        <v>71</v>
      </c>
      <c r="H5023" s="4" t="s">
        <v>30855</v>
      </c>
      <c r="I5023" s="4" t="s">
        <v>22</v>
      </c>
      <c r="J5023" s="4" t="s">
        <v>30856</v>
      </c>
      <c r="K5023" s="4" t="s">
        <v>30857</v>
      </c>
      <c r="L5023" s="4" t="s">
        <v>21383</v>
      </c>
      <c r="M5023" s="4" t="s">
        <v>73</v>
      </c>
      <c r="N5023" s="4" t="s">
        <v>30905</v>
      </c>
      <c r="O5023" s="4" t="s">
        <v>30906</v>
      </c>
      <c r="P5023" s="4" t="s">
        <v>30907</v>
      </c>
      <c r="Q5023" s="4" t="s">
        <v>663</v>
      </c>
      <c r="R5023" s="4" t="s">
        <v>39876</v>
      </c>
      <c r="S5023" s="4" t="s">
        <v>39876</v>
      </c>
      <c r="T5023" s="4" t="s">
        <v>39876</v>
      </c>
    </row>
    <row r="5024" spans="1:20">
      <c r="A5024" s="31">
        <v>20400953780</v>
      </c>
      <c r="B5024" s="4" t="s">
        <v>30908</v>
      </c>
      <c r="C5024" s="4" t="s">
        <v>30934</v>
      </c>
      <c r="D5024" s="4" t="s">
        <v>42368</v>
      </c>
      <c r="E5024" s="4" t="s">
        <v>71</v>
      </c>
      <c r="F5024" s="4" t="s">
        <v>30908</v>
      </c>
      <c r="G5024" s="4" t="s">
        <v>71</v>
      </c>
      <c r="H5024" s="4" t="s">
        <v>30908</v>
      </c>
      <c r="I5024" s="4" t="s">
        <v>22</v>
      </c>
      <c r="J5024" s="4" t="s">
        <v>8981</v>
      </c>
      <c r="K5024" s="4" t="s">
        <v>30909</v>
      </c>
      <c r="L5024" s="4" t="s">
        <v>11664</v>
      </c>
      <c r="M5024" s="4" t="s">
        <v>73</v>
      </c>
      <c r="N5024" s="4" t="s">
        <v>30935</v>
      </c>
      <c r="O5024" s="4" t="s">
        <v>30936</v>
      </c>
      <c r="P5024" s="4" t="s">
        <v>30937</v>
      </c>
      <c r="Q5024" s="4" t="s">
        <v>663</v>
      </c>
      <c r="R5024" s="4" t="s">
        <v>39876</v>
      </c>
      <c r="S5024" s="4" t="s">
        <v>39876</v>
      </c>
      <c r="T5024" s="4" t="s">
        <v>39876</v>
      </c>
    </row>
    <row r="5025" spans="1:20">
      <c r="A5025" s="31">
        <v>20400953905</v>
      </c>
      <c r="B5025" s="4" t="s">
        <v>30910</v>
      </c>
      <c r="C5025" s="4" t="s">
        <v>30934</v>
      </c>
      <c r="D5025" s="4" t="s">
        <v>39235</v>
      </c>
      <c r="E5025" s="4" t="s">
        <v>71</v>
      </c>
      <c r="F5025" s="4" t="s">
        <v>30910</v>
      </c>
      <c r="G5025" s="4" t="s">
        <v>71</v>
      </c>
      <c r="H5025" s="4" t="s">
        <v>30910</v>
      </c>
      <c r="I5025" s="4" t="s">
        <v>22</v>
      </c>
      <c r="J5025" s="4" t="s">
        <v>30911</v>
      </c>
      <c r="K5025" s="4" t="s">
        <v>30912</v>
      </c>
      <c r="L5025" s="4" t="s">
        <v>11664</v>
      </c>
      <c r="M5025" s="4" t="s">
        <v>73</v>
      </c>
      <c r="N5025" s="4" t="s">
        <v>30938</v>
      </c>
      <c r="O5025" s="4" t="s">
        <v>30939</v>
      </c>
      <c r="P5025" s="4" t="s">
        <v>30940</v>
      </c>
      <c r="Q5025" s="4" t="s">
        <v>663</v>
      </c>
      <c r="R5025" s="4" t="s">
        <v>39876</v>
      </c>
      <c r="S5025" s="4" t="s">
        <v>39876</v>
      </c>
      <c r="T5025" s="4" t="s">
        <v>39876</v>
      </c>
    </row>
    <row r="5026" spans="1:20">
      <c r="A5026" s="31">
        <v>20400953863</v>
      </c>
      <c r="B5026" s="4" t="s">
        <v>30913</v>
      </c>
      <c r="C5026" s="4" t="s">
        <v>30934</v>
      </c>
      <c r="D5026" s="4" t="s">
        <v>39236</v>
      </c>
      <c r="E5026" s="4" t="s">
        <v>71</v>
      </c>
      <c r="F5026" s="4" t="s">
        <v>30913</v>
      </c>
      <c r="G5026" s="4" t="s">
        <v>71</v>
      </c>
      <c r="H5026" s="4" t="s">
        <v>30913</v>
      </c>
      <c r="I5026" s="4" t="s">
        <v>22</v>
      </c>
      <c r="J5026" s="4" t="s">
        <v>30914</v>
      </c>
      <c r="K5026" s="4" t="s">
        <v>30915</v>
      </c>
      <c r="L5026" s="4" t="s">
        <v>11664</v>
      </c>
      <c r="M5026" s="4" t="s">
        <v>73</v>
      </c>
      <c r="N5026" s="4" t="s">
        <v>30941</v>
      </c>
      <c r="O5026" s="4" t="s">
        <v>30942</v>
      </c>
      <c r="P5026" s="4" t="s">
        <v>30943</v>
      </c>
      <c r="Q5026" s="4" t="s">
        <v>663</v>
      </c>
      <c r="R5026" s="4" t="s">
        <v>39876</v>
      </c>
      <c r="S5026" s="4" t="s">
        <v>39876</v>
      </c>
      <c r="T5026" s="4" t="s">
        <v>39876</v>
      </c>
    </row>
    <row r="5027" spans="1:20">
      <c r="A5027" s="31">
        <v>20400953947</v>
      </c>
      <c r="B5027" s="4" t="s">
        <v>30916</v>
      </c>
      <c r="C5027" s="4" t="s">
        <v>30934</v>
      </c>
      <c r="D5027" s="4" t="s">
        <v>39237</v>
      </c>
      <c r="E5027" s="4" t="s">
        <v>71</v>
      </c>
      <c r="F5027" s="4" t="s">
        <v>30916</v>
      </c>
      <c r="G5027" s="4" t="s">
        <v>71</v>
      </c>
      <c r="H5027" s="4" t="s">
        <v>30916</v>
      </c>
      <c r="I5027" s="4" t="s">
        <v>22</v>
      </c>
      <c r="J5027" s="4" t="s">
        <v>30917</v>
      </c>
      <c r="K5027" s="4" t="s">
        <v>30918</v>
      </c>
      <c r="L5027" s="4" t="s">
        <v>11664</v>
      </c>
      <c r="M5027" s="4" t="s">
        <v>73</v>
      </c>
      <c r="N5027" s="4" t="s">
        <v>30944</v>
      </c>
      <c r="O5027" s="4" t="s">
        <v>30945</v>
      </c>
      <c r="P5027" s="4" t="s">
        <v>30946</v>
      </c>
      <c r="Q5027" s="4" t="s">
        <v>663</v>
      </c>
      <c r="R5027" s="4" t="s">
        <v>39876</v>
      </c>
      <c r="S5027" s="4" t="s">
        <v>39876</v>
      </c>
      <c r="T5027" s="4" t="s">
        <v>39876</v>
      </c>
    </row>
    <row r="5028" spans="1:20">
      <c r="A5028" s="31">
        <v>20400953988</v>
      </c>
      <c r="B5028" s="4" t="s">
        <v>30919</v>
      </c>
      <c r="C5028" s="4" t="s">
        <v>30934</v>
      </c>
      <c r="D5028" s="4" t="s">
        <v>42369</v>
      </c>
      <c r="E5028" s="4" t="s">
        <v>71</v>
      </c>
      <c r="F5028" s="4" t="s">
        <v>30919</v>
      </c>
      <c r="G5028" s="4" t="s">
        <v>71</v>
      </c>
      <c r="H5028" s="4" t="s">
        <v>30919</v>
      </c>
      <c r="I5028" s="4" t="s">
        <v>22</v>
      </c>
      <c r="J5028" s="4" t="s">
        <v>30920</v>
      </c>
      <c r="K5028" s="4" t="s">
        <v>30921</v>
      </c>
      <c r="L5028" s="4" t="s">
        <v>23295</v>
      </c>
      <c r="M5028" s="4" t="s">
        <v>73</v>
      </c>
      <c r="N5028" s="4" t="s">
        <v>30947</v>
      </c>
      <c r="O5028" s="4" t="s">
        <v>30948</v>
      </c>
      <c r="P5028" s="4" t="s">
        <v>30949</v>
      </c>
      <c r="Q5028" s="4" t="s">
        <v>663</v>
      </c>
      <c r="R5028" s="4" t="s">
        <v>39876</v>
      </c>
      <c r="S5028" s="4" t="s">
        <v>39876</v>
      </c>
      <c r="T5028" s="4" t="s">
        <v>39876</v>
      </c>
    </row>
    <row r="5029" spans="1:20">
      <c r="A5029" s="31">
        <v>20400890065</v>
      </c>
      <c r="B5029" s="4" t="s">
        <v>30922</v>
      </c>
      <c r="C5029" s="4" t="s">
        <v>30934</v>
      </c>
      <c r="D5029" s="4" t="s">
        <v>35599</v>
      </c>
      <c r="E5029" s="4" t="s">
        <v>71</v>
      </c>
      <c r="F5029" s="4" t="s">
        <v>30922</v>
      </c>
      <c r="G5029" s="4" t="s">
        <v>71</v>
      </c>
      <c r="H5029" s="4" t="s">
        <v>30922</v>
      </c>
      <c r="I5029" s="4" t="s">
        <v>22</v>
      </c>
      <c r="J5029" s="4" t="s">
        <v>30923</v>
      </c>
      <c r="K5029" s="4" t="s">
        <v>30924</v>
      </c>
      <c r="L5029" s="4" t="s">
        <v>21957</v>
      </c>
      <c r="M5029" s="4" t="s">
        <v>73</v>
      </c>
      <c r="N5029" s="4" t="s">
        <v>30950</v>
      </c>
      <c r="O5029" s="4" t="s">
        <v>30951</v>
      </c>
      <c r="P5029" s="4" t="s">
        <v>30952</v>
      </c>
      <c r="Q5029" s="4" t="s">
        <v>922</v>
      </c>
      <c r="R5029" s="4" t="s">
        <v>39876</v>
      </c>
      <c r="S5029" s="4" t="s">
        <v>39876</v>
      </c>
      <c r="T5029" s="4" t="s">
        <v>39876</v>
      </c>
    </row>
    <row r="5030" spans="1:20">
      <c r="A5030" s="31">
        <v>20400890511</v>
      </c>
      <c r="B5030" s="4" t="s">
        <v>30925</v>
      </c>
      <c r="C5030" s="4" t="s">
        <v>30934</v>
      </c>
      <c r="D5030" s="4" t="s">
        <v>42370</v>
      </c>
      <c r="E5030" s="4" t="s">
        <v>71</v>
      </c>
      <c r="F5030" s="4" t="s">
        <v>30925</v>
      </c>
      <c r="G5030" s="4" t="s">
        <v>71</v>
      </c>
      <c r="H5030" s="4" t="s">
        <v>30925</v>
      </c>
      <c r="I5030" s="4" t="s">
        <v>22</v>
      </c>
      <c r="J5030" s="4" t="s">
        <v>30926</v>
      </c>
      <c r="K5030" s="4" t="s">
        <v>30927</v>
      </c>
      <c r="L5030" s="4" t="s">
        <v>476</v>
      </c>
      <c r="M5030" s="4" t="s">
        <v>73</v>
      </c>
      <c r="N5030" s="4" t="s">
        <v>30953</v>
      </c>
      <c r="O5030" s="4" t="s">
        <v>30954</v>
      </c>
      <c r="P5030" s="4" t="s">
        <v>30955</v>
      </c>
      <c r="Q5030" s="4" t="s">
        <v>922</v>
      </c>
      <c r="R5030" s="4" t="s">
        <v>39876</v>
      </c>
      <c r="S5030" s="4" t="s">
        <v>39876</v>
      </c>
      <c r="T5030" s="4" t="s">
        <v>39876</v>
      </c>
    </row>
    <row r="5031" spans="1:20">
      <c r="A5031" s="31">
        <v>20400953012</v>
      </c>
      <c r="B5031" s="4" t="s">
        <v>30928</v>
      </c>
      <c r="C5031" s="4" t="s">
        <v>30934</v>
      </c>
      <c r="D5031" s="4" t="s">
        <v>42371</v>
      </c>
      <c r="E5031" s="4" t="s">
        <v>71</v>
      </c>
      <c r="F5031" s="4" t="s">
        <v>30928</v>
      </c>
      <c r="G5031" s="4" t="s">
        <v>71</v>
      </c>
      <c r="H5031" s="4" t="s">
        <v>30928</v>
      </c>
      <c r="I5031" s="4" t="s">
        <v>22</v>
      </c>
      <c r="J5031" s="4" t="s">
        <v>30929</v>
      </c>
      <c r="K5031" s="4" t="s">
        <v>30930</v>
      </c>
      <c r="L5031" s="4" t="s">
        <v>25087</v>
      </c>
      <c r="M5031" s="4" t="s">
        <v>73</v>
      </c>
      <c r="N5031" s="4" t="s">
        <v>30956</v>
      </c>
      <c r="O5031" s="4" t="s">
        <v>30957</v>
      </c>
      <c r="P5031" s="4" t="s">
        <v>30958</v>
      </c>
      <c r="Q5031" s="4" t="s">
        <v>663</v>
      </c>
      <c r="R5031" s="4" t="s">
        <v>39876</v>
      </c>
      <c r="S5031" s="4" t="s">
        <v>39876</v>
      </c>
      <c r="T5031" s="4" t="s">
        <v>39876</v>
      </c>
    </row>
    <row r="5032" spans="1:20">
      <c r="A5032" s="31">
        <v>20400953038</v>
      </c>
      <c r="B5032" s="4" t="s">
        <v>30959</v>
      </c>
      <c r="C5032" s="4" t="s">
        <v>30960</v>
      </c>
      <c r="D5032" s="4" t="s">
        <v>34273</v>
      </c>
      <c r="E5032" s="4" t="s">
        <v>71</v>
      </c>
      <c r="F5032" s="4" t="s">
        <v>30959</v>
      </c>
      <c r="G5032" s="4" t="s">
        <v>71</v>
      </c>
      <c r="H5032" s="4" t="s">
        <v>30959</v>
      </c>
      <c r="I5032" s="4" t="s">
        <v>22</v>
      </c>
      <c r="J5032" s="4" t="s">
        <v>5257</v>
      </c>
      <c r="K5032" s="4" t="s">
        <v>30961</v>
      </c>
      <c r="L5032" s="4" t="s">
        <v>476</v>
      </c>
      <c r="M5032" s="4" t="s">
        <v>73</v>
      </c>
      <c r="N5032" s="4" t="s">
        <v>30962</v>
      </c>
      <c r="O5032" s="4" t="s">
        <v>30963</v>
      </c>
      <c r="P5032" s="4" t="s">
        <v>30964</v>
      </c>
      <c r="Q5032" s="4" t="s">
        <v>663</v>
      </c>
      <c r="R5032" s="4" t="s">
        <v>39876</v>
      </c>
      <c r="S5032" s="4" t="s">
        <v>39876</v>
      </c>
      <c r="T5032" s="4" t="s">
        <v>39876</v>
      </c>
    </row>
    <row r="5033" spans="1:20">
      <c r="A5033" s="31">
        <v>20400890057</v>
      </c>
      <c r="B5033" s="4" t="s">
        <v>30965</v>
      </c>
      <c r="C5033" s="4" t="s">
        <v>30960</v>
      </c>
      <c r="D5033" s="4" t="s">
        <v>35600</v>
      </c>
      <c r="E5033" s="4" t="s">
        <v>71</v>
      </c>
      <c r="F5033" s="4" t="s">
        <v>30965</v>
      </c>
      <c r="G5033" s="4" t="s">
        <v>71</v>
      </c>
      <c r="H5033" s="4" t="s">
        <v>30965</v>
      </c>
      <c r="I5033" s="4" t="s">
        <v>22</v>
      </c>
      <c r="J5033" s="4" t="s">
        <v>16322</v>
      </c>
      <c r="K5033" s="4" t="s">
        <v>30966</v>
      </c>
      <c r="L5033" s="4" t="s">
        <v>21957</v>
      </c>
      <c r="M5033" s="4" t="s">
        <v>73</v>
      </c>
      <c r="N5033" s="4" t="s">
        <v>31084</v>
      </c>
      <c r="O5033" s="4" t="s">
        <v>31085</v>
      </c>
      <c r="P5033" s="4" t="s">
        <v>31086</v>
      </c>
      <c r="Q5033" s="4" t="s">
        <v>922</v>
      </c>
      <c r="R5033" s="4" t="s">
        <v>39876</v>
      </c>
      <c r="S5033" s="4" t="s">
        <v>39876</v>
      </c>
      <c r="T5033" s="4" t="s">
        <v>39876</v>
      </c>
    </row>
    <row r="5034" spans="1:20">
      <c r="A5034" s="31">
        <v>20400953020</v>
      </c>
      <c r="B5034" s="4" t="s">
        <v>30967</v>
      </c>
      <c r="C5034" s="4" t="s">
        <v>30960</v>
      </c>
      <c r="D5034" s="4" t="s">
        <v>37316</v>
      </c>
      <c r="E5034" s="4" t="s">
        <v>71</v>
      </c>
      <c r="F5034" s="4" t="s">
        <v>30967</v>
      </c>
      <c r="G5034" s="4" t="s">
        <v>71</v>
      </c>
      <c r="H5034" s="4" t="s">
        <v>30967</v>
      </c>
      <c r="I5034" s="4" t="s">
        <v>22</v>
      </c>
      <c r="J5034" s="4" t="s">
        <v>30968</v>
      </c>
      <c r="K5034" s="4" t="s">
        <v>30969</v>
      </c>
      <c r="L5034" s="4" t="s">
        <v>7436</v>
      </c>
      <c r="M5034" s="4" t="s">
        <v>73</v>
      </c>
      <c r="N5034" s="4" t="s">
        <v>30970</v>
      </c>
      <c r="O5034" s="4" t="s">
        <v>30971</v>
      </c>
      <c r="P5034" s="4" t="s">
        <v>30972</v>
      </c>
      <c r="Q5034" s="4" t="s">
        <v>663</v>
      </c>
      <c r="R5034" s="4" t="s">
        <v>39876</v>
      </c>
      <c r="S5034" s="4" t="s">
        <v>39876</v>
      </c>
      <c r="T5034" s="4" t="s">
        <v>39876</v>
      </c>
    </row>
    <row r="5035" spans="1:20">
      <c r="A5035" s="31">
        <v>20400953087</v>
      </c>
      <c r="B5035" s="4" t="s">
        <v>30973</v>
      </c>
      <c r="C5035" s="4" t="s">
        <v>30960</v>
      </c>
      <c r="D5035" s="4" t="s">
        <v>32556</v>
      </c>
      <c r="E5035" s="4" t="s">
        <v>71</v>
      </c>
      <c r="F5035" s="4" t="s">
        <v>30973</v>
      </c>
      <c r="G5035" s="4" t="s">
        <v>71</v>
      </c>
      <c r="H5035" s="4" t="s">
        <v>30973</v>
      </c>
      <c r="I5035" s="4" t="s">
        <v>22</v>
      </c>
      <c r="J5035" s="4" t="s">
        <v>22817</v>
      </c>
      <c r="K5035" s="4" t="s">
        <v>30974</v>
      </c>
      <c r="L5035" s="4" t="s">
        <v>26793</v>
      </c>
      <c r="M5035" s="4" t="s">
        <v>73</v>
      </c>
      <c r="N5035" s="4" t="s">
        <v>31087</v>
      </c>
      <c r="O5035" s="4" t="s">
        <v>31088</v>
      </c>
      <c r="P5035" s="4" t="s">
        <v>31089</v>
      </c>
      <c r="Q5035" s="4" t="s">
        <v>663</v>
      </c>
      <c r="R5035" s="4" t="s">
        <v>39876</v>
      </c>
      <c r="S5035" s="4" t="s">
        <v>39876</v>
      </c>
      <c r="T5035" s="4" t="s">
        <v>39876</v>
      </c>
    </row>
    <row r="5036" spans="1:20">
      <c r="A5036" s="31">
        <v>20410729626</v>
      </c>
      <c r="B5036" s="4" t="s">
        <v>30975</v>
      </c>
      <c r="C5036" s="4" t="s">
        <v>30960</v>
      </c>
      <c r="D5036" s="4" t="s">
        <v>42372</v>
      </c>
      <c r="E5036" s="4" t="s">
        <v>71</v>
      </c>
      <c r="F5036" s="4" t="s">
        <v>30975</v>
      </c>
      <c r="G5036" s="4" t="s">
        <v>71</v>
      </c>
      <c r="H5036" s="4" t="s">
        <v>30975</v>
      </c>
      <c r="I5036" s="4" t="s">
        <v>22</v>
      </c>
      <c r="J5036" s="4" t="s">
        <v>30976</v>
      </c>
      <c r="K5036" s="4" t="s">
        <v>30977</v>
      </c>
      <c r="L5036" s="4" t="s">
        <v>23295</v>
      </c>
      <c r="M5036" s="4" t="s">
        <v>73</v>
      </c>
      <c r="N5036" s="4" t="s">
        <v>31211</v>
      </c>
      <c r="O5036" s="4" t="s">
        <v>31212</v>
      </c>
      <c r="P5036" s="4" t="s">
        <v>31213</v>
      </c>
      <c r="Q5036" s="4" t="s">
        <v>3160</v>
      </c>
      <c r="R5036" s="4" t="s">
        <v>39876</v>
      </c>
      <c r="S5036" s="4" t="s">
        <v>39876</v>
      </c>
      <c r="T5036" s="4" t="s">
        <v>39876</v>
      </c>
    </row>
    <row r="5037" spans="1:20">
      <c r="A5037" s="31">
        <v>20410729576</v>
      </c>
      <c r="B5037" s="4" t="s">
        <v>30978</v>
      </c>
      <c r="C5037" s="4" t="s">
        <v>30960</v>
      </c>
      <c r="D5037" s="4" t="s">
        <v>42373</v>
      </c>
      <c r="E5037" s="4" t="s">
        <v>71</v>
      </c>
      <c r="F5037" s="4" t="s">
        <v>30978</v>
      </c>
      <c r="G5037" s="4" t="s">
        <v>71</v>
      </c>
      <c r="H5037" s="4" t="s">
        <v>30978</v>
      </c>
      <c r="I5037" s="4" t="s">
        <v>22</v>
      </c>
      <c r="J5037" s="4" t="s">
        <v>26316</v>
      </c>
      <c r="K5037" s="4" t="s">
        <v>30979</v>
      </c>
      <c r="L5037" s="4" t="s">
        <v>23295</v>
      </c>
      <c r="M5037" s="4" t="s">
        <v>73</v>
      </c>
      <c r="N5037" s="4" t="s">
        <v>31214</v>
      </c>
      <c r="O5037" s="4" t="s">
        <v>31215</v>
      </c>
      <c r="P5037" s="4" t="s">
        <v>31216</v>
      </c>
      <c r="Q5037" s="4" t="s">
        <v>3160</v>
      </c>
      <c r="R5037" s="4" t="s">
        <v>39876</v>
      </c>
      <c r="S5037" s="4" t="s">
        <v>39876</v>
      </c>
      <c r="T5037" s="4" t="s">
        <v>39876</v>
      </c>
    </row>
    <row r="5038" spans="1:20">
      <c r="A5038" s="31">
        <v>20410729493</v>
      </c>
      <c r="B5038" s="4" t="s">
        <v>30980</v>
      </c>
      <c r="C5038" s="4" t="s">
        <v>30960</v>
      </c>
      <c r="D5038" s="4" t="s">
        <v>42374</v>
      </c>
      <c r="E5038" s="4" t="s">
        <v>71</v>
      </c>
      <c r="F5038" s="4" t="s">
        <v>30980</v>
      </c>
      <c r="G5038" s="4" t="s">
        <v>71</v>
      </c>
      <c r="H5038" s="4" t="s">
        <v>30980</v>
      </c>
      <c r="I5038" s="4" t="s">
        <v>22</v>
      </c>
      <c r="J5038" s="4" t="s">
        <v>30981</v>
      </c>
      <c r="K5038" s="4" t="s">
        <v>30982</v>
      </c>
      <c r="L5038" s="4" t="s">
        <v>29586</v>
      </c>
      <c r="M5038" s="4" t="s">
        <v>73</v>
      </c>
      <c r="N5038" s="4" t="s">
        <v>31217</v>
      </c>
      <c r="O5038" s="4" t="s">
        <v>31218</v>
      </c>
      <c r="P5038" s="4" t="s">
        <v>31219</v>
      </c>
      <c r="Q5038" s="4" t="s">
        <v>3160</v>
      </c>
      <c r="R5038" s="4" t="s">
        <v>39876</v>
      </c>
      <c r="S5038" s="4" t="s">
        <v>39876</v>
      </c>
      <c r="T5038" s="4" t="s">
        <v>39876</v>
      </c>
    </row>
    <row r="5039" spans="1:20">
      <c r="A5039" s="31">
        <v>20410729535</v>
      </c>
      <c r="B5039" s="4" t="s">
        <v>30983</v>
      </c>
      <c r="C5039" s="4" t="s">
        <v>30960</v>
      </c>
      <c r="D5039" s="4" t="s">
        <v>42375</v>
      </c>
      <c r="E5039" s="4" t="s">
        <v>71</v>
      </c>
      <c r="F5039" s="4" t="s">
        <v>30983</v>
      </c>
      <c r="G5039" s="4" t="s">
        <v>71</v>
      </c>
      <c r="H5039" s="4" t="s">
        <v>30983</v>
      </c>
      <c r="I5039" s="4" t="s">
        <v>22</v>
      </c>
      <c r="J5039" s="4" t="s">
        <v>30984</v>
      </c>
      <c r="K5039" s="4" t="s">
        <v>30985</v>
      </c>
      <c r="L5039" s="4" t="s">
        <v>29586</v>
      </c>
      <c r="M5039" s="4" t="s">
        <v>73</v>
      </c>
      <c r="N5039" s="4" t="s">
        <v>31220</v>
      </c>
      <c r="O5039" s="4" t="s">
        <v>31221</v>
      </c>
      <c r="P5039" s="4" t="s">
        <v>31222</v>
      </c>
      <c r="Q5039" s="4" t="s">
        <v>3160</v>
      </c>
      <c r="R5039" s="4" t="s">
        <v>39876</v>
      </c>
      <c r="S5039" s="4" t="s">
        <v>39876</v>
      </c>
      <c r="T5039" s="4" t="s">
        <v>39876</v>
      </c>
    </row>
    <row r="5040" spans="1:20">
      <c r="A5040" s="31">
        <v>20410729584</v>
      </c>
      <c r="B5040" s="4" t="s">
        <v>30986</v>
      </c>
      <c r="C5040" s="4" t="s">
        <v>30960</v>
      </c>
      <c r="D5040" s="4" t="s">
        <v>42376</v>
      </c>
      <c r="E5040" s="4" t="s">
        <v>71</v>
      </c>
      <c r="F5040" s="4" t="s">
        <v>30986</v>
      </c>
      <c r="G5040" s="4" t="s">
        <v>71</v>
      </c>
      <c r="H5040" s="4" t="s">
        <v>30986</v>
      </c>
      <c r="I5040" s="4" t="s">
        <v>22</v>
      </c>
      <c r="J5040" s="4" t="s">
        <v>30987</v>
      </c>
      <c r="K5040" s="4" t="s">
        <v>30988</v>
      </c>
      <c r="L5040" s="4" t="s">
        <v>23295</v>
      </c>
      <c r="M5040" s="4" t="s">
        <v>73</v>
      </c>
      <c r="N5040" s="4" t="s">
        <v>31223</v>
      </c>
      <c r="O5040" s="4" t="s">
        <v>31224</v>
      </c>
      <c r="P5040" s="4" t="s">
        <v>31225</v>
      </c>
      <c r="Q5040" s="4" t="s">
        <v>3160</v>
      </c>
      <c r="R5040" s="4" t="s">
        <v>39876</v>
      </c>
      <c r="S5040" s="4" t="s">
        <v>39876</v>
      </c>
      <c r="T5040" s="4" t="s">
        <v>39876</v>
      </c>
    </row>
    <row r="5041" spans="1:20">
      <c r="A5041" s="31">
        <v>20400953970</v>
      </c>
      <c r="B5041" s="4" t="s">
        <v>30989</v>
      </c>
      <c r="C5041" s="4" t="s">
        <v>30960</v>
      </c>
      <c r="D5041" s="4" t="s">
        <v>37317</v>
      </c>
      <c r="E5041" s="4" t="s">
        <v>71</v>
      </c>
      <c r="F5041" s="4" t="s">
        <v>30989</v>
      </c>
      <c r="G5041" s="4" t="s">
        <v>71</v>
      </c>
      <c r="H5041" s="4" t="s">
        <v>30989</v>
      </c>
      <c r="I5041" s="4" t="s">
        <v>22</v>
      </c>
      <c r="J5041" s="4" t="s">
        <v>9186</v>
      </c>
      <c r="K5041" s="4" t="s">
        <v>30990</v>
      </c>
      <c r="L5041" s="4" t="s">
        <v>1072</v>
      </c>
      <c r="M5041" s="4" t="s">
        <v>73</v>
      </c>
      <c r="N5041" s="4" t="s">
        <v>31090</v>
      </c>
      <c r="O5041" s="4" t="s">
        <v>31091</v>
      </c>
      <c r="P5041" s="4" t="s">
        <v>31092</v>
      </c>
      <c r="Q5041" s="4" t="s">
        <v>663</v>
      </c>
      <c r="R5041" s="4" t="s">
        <v>39876</v>
      </c>
      <c r="S5041" s="4" t="s">
        <v>39876</v>
      </c>
      <c r="T5041" s="4" t="s">
        <v>39876</v>
      </c>
    </row>
    <row r="5042" spans="1:20">
      <c r="A5042" s="31">
        <v>20400953939</v>
      </c>
      <c r="B5042" s="4" t="s">
        <v>30991</v>
      </c>
      <c r="C5042" s="4" t="s">
        <v>30960</v>
      </c>
      <c r="D5042" s="4" t="s">
        <v>42377</v>
      </c>
      <c r="E5042" s="4" t="s">
        <v>71</v>
      </c>
      <c r="F5042" s="4" t="s">
        <v>30991</v>
      </c>
      <c r="G5042" s="4" t="s">
        <v>71</v>
      </c>
      <c r="H5042" s="4" t="s">
        <v>30991</v>
      </c>
      <c r="I5042" s="4" t="s">
        <v>22</v>
      </c>
      <c r="J5042" s="4" t="s">
        <v>3093</v>
      </c>
      <c r="K5042" s="4" t="s">
        <v>30992</v>
      </c>
      <c r="L5042" s="4" t="s">
        <v>468</v>
      </c>
      <c r="M5042" s="4" t="s">
        <v>73</v>
      </c>
      <c r="N5042" s="4" t="s">
        <v>31093</v>
      </c>
      <c r="O5042" s="4" t="s">
        <v>31094</v>
      </c>
      <c r="P5042" s="4" t="s">
        <v>31095</v>
      </c>
      <c r="Q5042" s="4" t="s">
        <v>663</v>
      </c>
      <c r="R5042" s="4" t="s">
        <v>39876</v>
      </c>
      <c r="S5042" s="4" t="s">
        <v>39876</v>
      </c>
      <c r="T5042" s="4" t="s">
        <v>39876</v>
      </c>
    </row>
    <row r="5043" spans="1:20">
      <c r="A5043" s="31">
        <v>20400953897</v>
      </c>
      <c r="B5043" s="4" t="s">
        <v>30993</v>
      </c>
      <c r="C5043" s="4" t="s">
        <v>30960</v>
      </c>
      <c r="D5043" s="4" t="s">
        <v>42378</v>
      </c>
      <c r="E5043" s="4" t="s">
        <v>71</v>
      </c>
      <c r="F5043" s="4" t="s">
        <v>30993</v>
      </c>
      <c r="G5043" s="4" t="s">
        <v>71</v>
      </c>
      <c r="H5043" s="4" t="s">
        <v>30993</v>
      </c>
      <c r="I5043" s="4" t="s">
        <v>22</v>
      </c>
      <c r="J5043" s="4" t="s">
        <v>30994</v>
      </c>
      <c r="K5043" s="4" t="s">
        <v>30995</v>
      </c>
      <c r="L5043" s="4" t="s">
        <v>11664</v>
      </c>
      <c r="M5043" s="4" t="s">
        <v>73</v>
      </c>
      <c r="N5043" s="4" t="s">
        <v>31096</v>
      </c>
      <c r="O5043" s="4" t="s">
        <v>31097</v>
      </c>
      <c r="P5043" s="4" t="s">
        <v>31098</v>
      </c>
      <c r="Q5043" s="4" t="s">
        <v>663</v>
      </c>
      <c r="R5043" s="4" t="s">
        <v>39876</v>
      </c>
      <c r="S5043" s="4" t="s">
        <v>39876</v>
      </c>
      <c r="T5043" s="4" t="s">
        <v>39876</v>
      </c>
    </row>
    <row r="5044" spans="1:20">
      <c r="A5044" s="31">
        <v>20410729840</v>
      </c>
      <c r="B5044" s="4" t="s">
        <v>30996</v>
      </c>
      <c r="C5044" s="4" t="s">
        <v>30960</v>
      </c>
      <c r="D5044" s="4" t="s">
        <v>42379</v>
      </c>
      <c r="E5044" s="4" t="s">
        <v>2835</v>
      </c>
      <c r="F5044" s="4" t="s">
        <v>40586</v>
      </c>
      <c r="G5044" s="4" t="s">
        <v>3020</v>
      </c>
      <c r="H5044" s="4" t="s">
        <v>40586</v>
      </c>
      <c r="I5044" s="4" t="s">
        <v>22</v>
      </c>
      <c r="J5044" s="4" t="s">
        <v>30997</v>
      </c>
      <c r="K5044" s="4" t="s">
        <v>30998</v>
      </c>
      <c r="L5044" s="4" t="s">
        <v>1680</v>
      </c>
      <c r="M5044" s="4" t="s">
        <v>73</v>
      </c>
      <c r="N5044" s="4" t="s">
        <v>31376</v>
      </c>
      <c r="O5044" s="4" t="s">
        <v>31377</v>
      </c>
      <c r="P5044" s="4" t="s">
        <v>31378</v>
      </c>
      <c r="Q5044" s="4" t="s">
        <v>5385</v>
      </c>
      <c r="R5044" s="4" t="s">
        <v>3021</v>
      </c>
      <c r="S5044" s="4" t="s">
        <v>2836</v>
      </c>
      <c r="T5044" s="4" t="s">
        <v>39876</v>
      </c>
    </row>
    <row r="5045" spans="1:20">
      <c r="A5045" s="31">
        <v>20400890032</v>
      </c>
      <c r="B5045" s="4" t="s">
        <v>30999</v>
      </c>
      <c r="C5045" s="4" t="s">
        <v>30960</v>
      </c>
      <c r="D5045" s="4" t="s">
        <v>35601</v>
      </c>
      <c r="E5045" s="4" t="s">
        <v>71</v>
      </c>
      <c r="F5045" s="4" t="s">
        <v>30999</v>
      </c>
      <c r="G5045" s="4" t="s">
        <v>71</v>
      </c>
      <c r="H5045" s="4" t="s">
        <v>30999</v>
      </c>
      <c r="I5045" s="4" t="s">
        <v>22</v>
      </c>
      <c r="J5045" s="4" t="s">
        <v>31000</v>
      </c>
      <c r="K5045" s="4" t="s">
        <v>31001</v>
      </c>
      <c r="L5045" s="4" t="s">
        <v>21957</v>
      </c>
      <c r="M5045" s="4" t="s">
        <v>73</v>
      </c>
      <c r="N5045" s="4" t="s">
        <v>31099</v>
      </c>
      <c r="O5045" s="4" t="s">
        <v>31100</v>
      </c>
      <c r="P5045" s="4" t="s">
        <v>31101</v>
      </c>
      <c r="Q5045" s="4" t="s">
        <v>922</v>
      </c>
      <c r="R5045" s="4" t="s">
        <v>39876</v>
      </c>
      <c r="S5045" s="4" t="s">
        <v>39876</v>
      </c>
      <c r="T5045" s="4" t="s">
        <v>39876</v>
      </c>
    </row>
    <row r="5046" spans="1:20">
      <c r="A5046" s="31">
        <v>20400890552</v>
      </c>
      <c r="B5046" s="4" t="s">
        <v>31002</v>
      </c>
      <c r="C5046" s="4" t="s">
        <v>30960</v>
      </c>
      <c r="D5046" s="4" t="s">
        <v>42380</v>
      </c>
      <c r="E5046" s="4" t="s">
        <v>2835</v>
      </c>
      <c r="F5046" s="4" t="s">
        <v>36964</v>
      </c>
      <c r="G5046" s="4" t="s">
        <v>3020</v>
      </c>
      <c r="H5046" s="4" t="s">
        <v>36964</v>
      </c>
      <c r="I5046" s="4" t="s">
        <v>22</v>
      </c>
      <c r="J5046" s="4" t="s">
        <v>3227</v>
      </c>
      <c r="K5046" s="4" t="s">
        <v>31003</v>
      </c>
      <c r="L5046" s="4" t="s">
        <v>93</v>
      </c>
      <c r="M5046" s="4" t="s">
        <v>73</v>
      </c>
      <c r="N5046" s="4" t="s">
        <v>31102</v>
      </c>
      <c r="O5046" s="4" t="s">
        <v>31103</v>
      </c>
      <c r="P5046" s="4" t="s">
        <v>31104</v>
      </c>
      <c r="Q5046" s="4" t="s">
        <v>922</v>
      </c>
      <c r="R5046" s="4" t="s">
        <v>3021</v>
      </c>
      <c r="S5046" s="4" t="s">
        <v>2836</v>
      </c>
      <c r="T5046" s="4" t="s">
        <v>39876</v>
      </c>
    </row>
    <row r="5047" spans="1:20">
      <c r="A5047" s="31">
        <v>20400953855</v>
      </c>
      <c r="B5047" s="4" t="s">
        <v>31004</v>
      </c>
      <c r="C5047" s="4" t="s">
        <v>30960</v>
      </c>
      <c r="D5047" s="4" t="s">
        <v>39238</v>
      </c>
      <c r="E5047" s="4" t="s">
        <v>71</v>
      </c>
      <c r="F5047" s="4" t="s">
        <v>31004</v>
      </c>
      <c r="G5047" s="4" t="s">
        <v>71</v>
      </c>
      <c r="H5047" s="4" t="s">
        <v>31004</v>
      </c>
      <c r="I5047" s="4" t="s">
        <v>22</v>
      </c>
      <c r="J5047" s="4" t="s">
        <v>31005</v>
      </c>
      <c r="K5047" s="4" t="s">
        <v>31006</v>
      </c>
      <c r="L5047" s="4" t="s">
        <v>26793</v>
      </c>
      <c r="M5047" s="4" t="s">
        <v>73</v>
      </c>
      <c r="N5047" s="4" t="s">
        <v>31105</v>
      </c>
      <c r="O5047" s="4" t="s">
        <v>31106</v>
      </c>
      <c r="P5047" s="4" t="s">
        <v>31107</v>
      </c>
      <c r="Q5047" s="4" t="s">
        <v>663</v>
      </c>
      <c r="R5047" s="4" t="s">
        <v>39876</v>
      </c>
      <c r="S5047" s="4" t="s">
        <v>39876</v>
      </c>
      <c r="T5047" s="4" t="s">
        <v>39876</v>
      </c>
    </row>
    <row r="5048" spans="1:20">
      <c r="A5048" s="31">
        <v>20400953814</v>
      </c>
      <c r="B5048" s="4" t="s">
        <v>31007</v>
      </c>
      <c r="C5048" s="4" t="s">
        <v>30960</v>
      </c>
      <c r="D5048" s="4" t="s">
        <v>37318</v>
      </c>
      <c r="E5048" s="4" t="s">
        <v>71</v>
      </c>
      <c r="F5048" s="4" t="s">
        <v>31007</v>
      </c>
      <c r="G5048" s="4" t="s">
        <v>71</v>
      </c>
      <c r="H5048" s="4" t="s">
        <v>31007</v>
      </c>
      <c r="I5048" s="4" t="s">
        <v>22</v>
      </c>
      <c r="J5048" s="4" t="s">
        <v>31008</v>
      </c>
      <c r="K5048" s="4" t="s">
        <v>31009</v>
      </c>
      <c r="L5048" s="4" t="s">
        <v>267</v>
      </c>
      <c r="M5048" s="4" t="s">
        <v>73</v>
      </c>
      <c r="N5048" s="4" t="s">
        <v>31108</v>
      </c>
      <c r="O5048" s="4" t="s">
        <v>31109</v>
      </c>
      <c r="P5048" s="4" t="s">
        <v>31110</v>
      </c>
      <c r="Q5048" s="4" t="s">
        <v>663</v>
      </c>
      <c r="R5048" s="4" t="s">
        <v>39876</v>
      </c>
      <c r="S5048" s="4" t="s">
        <v>39876</v>
      </c>
      <c r="T5048" s="4" t="s">
        <v>39876</v>
      </c>
    </row>
    <row r="5049" spans="1:20">
      <c r="A5049" s="31">
        <v>20400953772</v>
      </c>
      <c r="B5049" s="4" t="s">
        <v>31010</v>
      </c>
      <c r="C5049" s="4" t="s">
        <v>30960</v>
      </c>
      <c r="D5049" s="4" t="s">
        <v>42381</v>
      </c>
      <c r="E5049" s="4" t="s">
        <v>71</v>
      </c>
      <c r="F5049" s="4" t="s">
        <v>31010</v>
      </c>
      <c r="G5049" s="4" t="s">
        <v>71</v>
      </c>
      <c r="H5049" s="4" t="s">
        <v>31010</v>
      </c>
      <c r="I5049" s="4" t="s">
        <v>22</v>
      </c>
      <c r="J5049" s="4" t="s">
        <v>31011</v>
      </c>
      <c r="K5049" s="4" t="s">
        <v>31012</v>
      </c>
      <c r="L5049" s="4" t="s">
        <v>267</v>
      </c>
      <c r="M5049" s="4" t="s">
        <v>73</v>
      </c>
      <c r="N5049" s="4" t="s">
        <v>31111</v>
      </c>
      <c r="O5049" s="4" t="s">
        <v>31112</v>
      </c>
      <c r="P5049" s="4" t="s">
        <v>31113</v>
      </c>
      <c r="Q5049" s="4" t="s">
        <v>663</v>
      </c>
      <c r="R5049" s="4" t="s">
        <v>39876</v>
      </c>
      <c r="S5049" s="4" t="s">
        <v>39876</v>
      </c>
      <c r="T5049" s="4" t="s">
        <v>39876</v>
      </c>
    </row>
    <row r="5050" spans="1:20">
      <c r="A5050" s="31">
        <v>20400953731</v>
      </c>
      <c r="B5050" s="4" t="s">
        <v>31013</v>
      </c>
      <c r="C5050" s="4" t="s">
        <v>30960</v>
      </c>
      <c r="D5050" s="4" t="s">
        <v>42382</v>
      </c>
      <c r="E5050" s="4" t="s">
        <v>71</v>
      </c>
      <c r="F5050" s="4" t="s">
        <v>31013</v>
      </c>
      <c r="G5050" s="4" t="s">
        <v>71</v>
      </c>
      <c r="H5050" s="4" t="s">
        <v>31013</v>
      </c>
      <c r="I5050" s="4" t="s">
        <v>22</v>
      </c>
      <c r="J5050" s="4" t="s">
        <v>18731</v>
      </c>
      <c r="K5050" s="4" t="s">
        <v>31014</v>
      </c>
      <c r="L5050" s="4" t="s">
        <v>267</v>
      </c>
      <c r="M5050" s="4" t="s">
        <v>73</v>
      </c>
      <c r="N5050" s="4" t="s">
        <v>31114</v>
      </c>
      <c r="O5050" s="4" t="s">
        <v>31115</v>
      </c>
      <c r="P5050" s="4" t="s">
        <v>31116</v>
      </c>
      <c r="Q5050" s="4" t="s">
        <v>663</v>
      </c>
      <c r="R5050" s="4" t="s">
        <v>39876</v>
      </c>
      <c r="S5050" s="4" t="s">
        <v>39876</v>
      </c>
      <c r="T5050" s="4" t="s">
        <v>39876</v>
      </c>
    </row>
    <row r="5051" spans="1:20">
      <c r="A5051" s="31">
        <v>20400953699</v>
      </c>
      <c r="B5051" s="4" t="s">
        <v>31015</v>
      </c>
      <c r="C5051" s="4" t="s">
        <v>31117</v>
      </c>
      <c r="D5051" s="4" t="s">
        <v>35602</v>
      </c>
      <c r="E5051" s="4" t="s">
        <v>71</v>
      </c>
      <c r="F5051" s="4" t="s">
        <v>31015</v>
      </c>
      <c r="G5051" s="4" t="s">
        <v>71</v>
      </c>
      <c r="H5051" s="4" t="s">
        <v>31015</v>
      </c>
      <c r="I5051" s="4" t="s">
        <v>22</v>
      </c>
      <c r="J5051" s="4" t="s">
        <v>31016</v>
      </c>
      <c r="K5051" s="4" t="s">
        <v>31017</v>
      </c>
      <c r="L5051" s="4" t="s">
        <v>21383</v>
      </c>
      <c r="M5051" s="4" t="s">
        <v>73</v>
      </c>
      <c r="N5051" s="4" t="s">
        <v>31118</v>
      </c>
      <c r="O5051" s="4" t="s">
        <v>31119</v>
      </c>
      <c r="P5051" s="4" t="s">
        <v>31120</v>
      </c>
      <c r="Q5051" s="4" t="s">
        <v>663</v>
      </c>
      <c r="R5051" s="4" t="s">
        <v>39876</v>
      </c>
      <c r="S5051" s="4" t="s">
        <v>39876</v>
      </c>
      <c r="T5051" s="4" t="s">
        <v>39876</v>
      </c>
    </row>
    <row r="5052" spans="1:20">
      <c r="A5052" s="31">
        <v>20400953657</v>
      </c>
      <c r="B5052" s="4" t="s">
        <v>31018</v>
      </c>
      <c r="C5052" s="4" t="s">
        <v>31117</v>
      </c>
      <c r="D5052" s="4" t="s">
        <v>39239</v>
      </c>
      <c r="E5052" s="4" t="s">
        <v>71</v>
      </c>
      <c r="F5052" s="4" t="s">
        <v>31018</v>
      </c>
      <c r="G5052" s="4" t="s">
        <v>71</v>
      </c>
      <c r="H5052" s="4" t="s">
        <v>31018</v>
      </c>
      <c r="I5052" s="4" t="s">
        <v>22</v>
      </c>
      <c r="J5052" s="4" t="s">
        <v>31019</v>
      </c>
      <c r="K5052" s="4" t="s">
        <v>31020</v>
      </c>
      <c r="L5052" s="4" t="s">
        <v>476</v>
      </c>
      <c r="M5052" s="4" t="s">
        <v>73</v>
      </c>
      <c r="N5052" s="4" t="s">
        <v>31121</v>
      </c>
      <c r="O5052" s="4" t="s">
        <v>31122</v>
      </c>
      <c r="P5052" s="4" t="s">
        <v>31123</v>
      </c>
      <c r="Q5052" s="4" t="s">
        <v>663</v>
      </c>
      <c r="R5052" s="4" t="s">
        <v>39876</v>
      </c>
      <c r="S5052" s="4" t="s">
        <v>39876</v>
      </c>
      <c r="T5052" s="4" t="s">
        <v>39876</v>
      </c>
    </row>
    <row r="5053" spans="1:20">
      <c r="A5053" s="31">
        <v>20400953616</v>
      </c>
      <c r="B5053" s="4" t="s">
        <v>31021</v>
      </c>
      <c r="C5053" s="4" t="s">
        <v>31117</v>
      </c>
      <c r="D5053" s="4" t="s">
        <v>37319</v>
      </c>
      <c r="E5053" s="4" t="s">
        <v>71</v>
      </c>
      <c r="F5053" s="4" t="s">
        <v>31021</v>
      </c>
      <c r="G5053" s="4" t="s">
        <v>71</v>
      </c>
      <c r="H5053" s="4" t="s">
        <v>31021</v>
      </c>
      <c r="I5053" s="4" t="s">
        <v>22</v>
      </c>
      <c r="J5053" s="4" t="s">
        <v>1851</v>
      </c>
      <c r="K5053" s="4" t="s">
        <v>31022</v>
      </c>
      <c r="L5053" s="4" t="s">
        <v>476</v>
      </c>
      <c r="M5053" s="4" t="s">
        <v>73</v>
      </c>
      <c r="N5053" s="4" t="s">
        <v>31124</v>
      </c>
      <c r="O5053" s="4" t="s">
        <v>31125</v>
      </c>
      <c r="P5053" s="4" t="s">
        <v>31126</v>
      </c>
      <c r="Q5053" s="4" t="s">
        <v>663</v>
      </c>
      <c r="R5053" s="4" t="s">
        <v>39876</v>
      </c>
      <c r="S5053" s="4" t="s">
        <v>39876</v>
      </c>
      <c r="T5053" s="4" t="s">
        <v>39876</v>
      </c>
    </row>
    <row r="5054" spans="1:20">
      <c r="A5054" s="31">
        <v>20400953574</v>
      </c>
      <c r="B5054" s="4" t="s">
        <v>31023</v>
      </c>
      <c r="C5054" s="4" t="s">
        <v>31117</v>
      </c>
      <c r="D5054" s="4" t="s">
        <v>42383</v>
      </c>
      <c r="E5054" s="4" t="s">
        <v>71</v>
      </c>
      <c r="F5054" s="4" t="s">
        <v>31023</v>
      </c>
      <c r="G5054" s="4" t="s">
        <v>71</v>
      </c>
      <c r="H5054" s="4" t="s">
        <v>31023</v>
      </c>
      <c r="I5054" s="4" t="s">
        <v>22</v>
      </c>
      <c r="J5054" s="4" t="s">
        <v>4522</v>
      </c>
      <c r="K5054" s="4" t="s">
        <v>31024</v>
      </c>
      <c r="L5054" s="4" t="s">
        <v>476</v>
      </c>
      <c r="M5054" s="4" t="s">
        <v>73</v>
      </c>
      <c r="N5054" s="4" t="s">
        <v>31127</v>
      </c>
      <c r="O5054" s="4" t="s">
        <v>31128</v>
      </c>
      <c r="P5054" s="4" t="s">
        <v>31129</v>
      </c>
      <c r="Q5054" s="4" t="s">
        <v>663</v>
      </c>
      <c r="R5054" s="4" t="s">
        <v>39876</v>
      </c>
      <c r="S5054" s="4" t="s">
        <v>39876</v>
      </c>
      <c r="T5054" s="4" t="s">
        <v>39876</v>
      </c>
    </row>
    <row r="5055" spans="1:20">
      <c r="A5055" s="31">
        <v>20400953459</v>
      </c>
      <c r="B5055" s="4" t="s">
        <v>31025</v>
      </c>
      <c r="C5055" s="4" t="s">
        <v>31117</v>
      </c>
      <c r="D5055" s="4" t="s">
        <v>34274</v>
      </c>
      <c r="E5055" s="4" t="s">
        <v>71</v>
      </c>
      <c r="F5055" s="4" t="s">
        <v>31025</v>
      </c>
      <c r="G5055" s="4" t="s">
        <v>71</v>
      </c>
      <c r="H5055" s="4" t="s">
        <v>31025</v>
      </c>
      <c r="I5055" s="4" t="s">
        <v>22</v>
      </c>
      <c r="J5055" s="4" t="s">
        <v>31026</v>
      </c>
      <c r="K5055" s="4" t="s">
        <v>31027</v>
      </c>
      <c r="L5055" s="4" t="s">
        <v>535</v>
      </c>
      <c r="M5055" s="4" t="s">
        <v>73</v>
      </c>
      <c r="N5055" s="4" t="s">
        <v>31130</v>
      </c>
      <c r="O5055" s="4" t="s">
        <v>31131</v>
      </c>
      <c r="P5055" s="4" t="s">
        <v>31132</v>
      </c>
      <c r="Q5055" s="4" t="s">
        <v>663</v>
      </c>
      <c r="R5055" s="4" t="s">
        <v>39876</v>
      </c>
      <c r="S5055" s="4" t="s">
        <v>39876</v>
      </c>
      <c r="T5055" s="4" t="s">
        <v>39876</v>
      </c>
    </row>
    <row r="5056" spans="1:20">
      <c r="A5056" s="31">
        <v>20400953376</v>
      </c>
      <c r="B5056" s="4" t="s">
        <v>31028</v>
      </c>
      <c r="C5056" s="4" t="s">
        <v>31117</v>
      </c>
      <c r="D5056" s="4" t="s">
        <v>42384</v>
      </c>
      <c r="E5056" s="4" t="s">
        <v>71</v>
      </c>
      <c r="F5056" s="4" t="s">
        <v>31028</v>
      </c>
      <c r="G5056" s="4" t="s">
        <v>71</v>
      </c>
      <c r="H5056" s="4" t="s">
        <v>31028</v>
      </c>
      <c r="I5056" s="4" t="s">
        <v>22</v>
      </c>
      <c r="J5056" s="4" t="s">
        <v>1510</v>
      </c>
      <c r="K5056" s="4" t="s">
        <v>31029</v>
      </c>
      <c r="L5056" s="4" t="s">
        <v>8507</v>
      </c>
      <c r="M5056" s="4" t="s">
        <v>10137</v>
      </c>
      <c r="N5056" s="4" t="s">
        <v>31133</v>
      </c>
      <c r="O5056" s="4" t="s">
        <v>31134</v>
      </c>
      <c r="P5056" s="4" t="s">
        <v>31135</v>
      </c>
      <c r="Q5056" s="4" t="s">
        <v>663</v>
      </c>
      <c r="R5056" s="4" t="s">
        <v>39876</v>
      </c>
      <c r="S5056" s="4" t="s">
        <v>39876</v>
      </c>
      <c r="T5056" s="4" t="s">
        <v>39876</v>
      </c>
    </row>
    <row r="5057" spans="1:20">
      <c r="A5057" s="31">
        <v>20400953418</v>
      </c>
      <c r="B5057" s="4" t="s">
        <v>31030</v>
      </c>
      <c r="C5057" s="4" t="s">
        <v>31117</v>
      </c>
      <c r="D5057" s="4" t="s">
        <v>32557</v>
      </c>
      <c r="E5057" s="4" t="s">
        <v>71</v>
      </c>
      <c r="F5057" s="4" t="s">
        <v>31030</v>
      </c>
      <c r="G5057" s="4" t="s">
        <v>71</v>
      </c>
      <c r="H5057" s="4" t="s">
        <v>31030</v>
      </c>
      <c r="I5057" s="4" t="s">
        <v>22</v>
      </c>
      <c r="J5057" s="4" t="s">
        <v>14593</v>
      </c>
      <c r="K5057" s="4" t="s">
        <v>31031</v>
      </c>
      <c r="L5057" s="4" t="s">
        <v>14113</v>
      </c>
      <c r="M5057" s="4" t="s">
        <v>73</v>
      </c>
      <c r="N5057" s="4" t="s">
        <v>31136</v>
      </c>
      <c r="O5057" s="4" t="s">
        <v>31137</v>
      </c>
      <c r="P5057" s="4" t="s">
        <v>31138</v>
      </c>
      <c r="Q5057" s="4" t="s">
        <v>663</v>
      </c>
      <c r="R5057" s="4" t="s">
        <v>39876</v>
      </c>
      <c r="S5057" s="4" t="s">
        <v>39876</v>
      </c>
      <c r="T5057" s="4" t="s">
        <v>39876</v>
      </c>
    </row>
    <row r="5058" spans="1:20">
      <c r="A5058" s="31">
        <v>20400953335</v>
      </c>
      <c r="B5058" s="4" t="s">
        <v>31032</v>
      </c>
      <c r="C5058" s="4" t="s">
        <v>31117</v>
      </c>
      <c r="D5058" s="4" t="s">
        <v>32558</v>
      </c>
      <c r="E5058" s="4" t="s">
        <v>71</v>
      </c>
      <c r="F5058" s="4" t="s">
        <v>31032</v>
      </c>
      <c r="G5058" s="4" t="s">
        <v>71</v>
      </c>
      <c r="H5058" s="4" t="s">
        <v>31032</v>
      </c>
      <c r="I5058" s="4" t="s">
        <v>22</v>
      </c>
      <c r="J5058" s="4" t="s">
        <v>18741</v>
      </c>
      <c r="K5058" s="4" t="s">
        <v>31033</v>
      </c>
      <c r="L5058" s="4" t="s">
        <v>16413</v>
      </c>
      <c r="M5058" s="4" t="s">
        <v>73</v>
      </c>
      <c r="N5058" s="4" t="s">
        <v>31139</v>
      </c>
      <c r="O5058" s="4" t="s">
        <v>31140</v>
      </c>
      <c r="P5058" s="4" t="s">
        <v>31141</v>
      </c>
      <c r="Q5058" s="4" t="s">
        <v>663</v>
      </c>
      <c r="R5058" s="4" t="s">
        <v>39876</v>
      </c>
      <c r="S5058" s="4" t="s">
        <v>39876</v>
      </c>
      <c r="T5058" s="4" t="s">
        <v>39876</v>
      </c>
    </row>
    <row r="5059" spans="1:20">
      <c r="A5059" s="31">
        <v>20400953293</v>
      </c>
      <c r="B5059" s="4" t="s">
        <v>31034</v>
      </c>
      <c r="C5059" s="4" t="s">
        <v>31117</v>
      </c>
      <c r="D5059" s="4" t="s">
        <v>32559</v>
      </c>
      <c r="E5059" s="4" t="s">
        <v>71</v>
      </c>
      <c r="F5059" s="4" t="s">
        <v>31034</v>
      </c>
      <c r="G5059" s="4" t="s">
        <v>71</v>
      </c>
      <c r="H5059" s="4" t="s">
        <v>31034</v>
      </c>
      <c r="I5059" s="4" t="s">
        <v>22</v>
      </c>
      <c r="J5059" s="4" t="s">
        <v>31035</v>
      </c>
      <c r="K5059" s="4" t="s">
        <v>31036</v>
      </c>
      <c r="L5059" s="4" t="s">
        <v>14113</v>
      </c>
      <c r="M5059" s="4" t="s">
        <v>73</v>
      </c>
      <c r="N5059" s="4" t="s">
        <v>31142</v>
      </c>
      <c r="O5059" s="4" t="s">
        <v>31143</v>
      </c>
      <c r="P5059" s="4" t="s">
        <v>31144</v>
      </c>
      <c r="Q5059" s="4" t="s">
        <v>663</v>
      </c>
      <c r="R5059" s="4" t="s">
        <v>39876</v>
      </c>
      <c r="S5059" s="4" t="s">
        <v>39876</v>
      </c>
      <c r="T5059" s="4" t="s">
        <v>39876</v>
      </c>
    </row>
    <row r="5060" spans="1:20">
      <c r="A5060" s="31">
        <v>20400953251</v>
      </c>
      <c r="B5060" s="4" t="s">
        <v>31037</v>
      </c>
      <c r="C5060" s="4" t="s">
        <v>31117</v>
      </c>
      <c r="D5060" s="4" t="s">
        <v>42385</v>
      </c>
      <c r="E5060" s="4" t="s">
        <v>71</v>
      </c>
      <c r="F5060" s="4" t="s">
        <v>31037</v>
      </c>
      <c r="G5060" s="4" t="s">
        <v>71</v>
      </c>
      <c r="H5060" s="4" t="s">
        <v>31037</v>
      </c>
      <c r="I5060" s="4" t="s">
        <v>22</v>
      </c>
      <c r="J5060" s="4" t="s">
        <v>3093</v>
      </c>
      <c r="K5060" s="4" t="s">
        <v>31038</v>
      </c>
      <c r="L5060" s="4" t="s">
        <v>21383</v>
      </c>
      <c r="M5060" s="4" t="s">
        <v>73</v>
      </c>
      <c r="N5060" s="4" t="s">
        <v>31145</v>
      </c>
      <c r="O5060" s="4" t="s">
        <v>31146</v>
      </c>
      <c r="P5060" s="4" t="s">
        <v>31147</v>
      </c>
      <c r="Q5060" s="4" t="s">
        <v>663</v>
      </c>
      <c r="R5060" s="4" t="s">
        <v>39876</v>
      </c>
      <c r="S5060" s="4" t="s">
        <v>39876</v>
      </c>
      <c r="T5060" s="4" t="s">
        <v>39876</v>
      </c>
    </row>
    <row r="5061" spans="1:20">
      <c r="A5061" s="31">
        <v>20400953210</v>
      </c>
      <c r="B5061" s="4" t="s">
        <v>31039</v>
      </c>
      <c r="C5061" s="4" t="s">
        <v>31117</v>
      </c>
      <c r="D5061" s="4" t="s">
        <v>42386</v>
      </c>
      <c r="E5061" s="4" t="s">
        <v>71</v>
      </c>
      <c r="F5061" s="4" t="s">
        <v>31039</v>
      </c>
      <c r="G5061" s="4" t="s">
        <v>71</v>
      </c>
      <c r="H5061" s="4" t="s">
        <v>31039</v>
      </c>
      <c r="I5061" s="4" t="s">
        <v>22</v>
      </c>
      <c r="J5061" s="4" t="s">
        <v>31040</v>
      </c>
      <c r="K5061" s="4" t="s">
        <v>31041</v>
      </c>
      <c r="L5061" s="4" t="s">
        <v>476</v>
      </c>
      <c r="M5061" s="4" t="s">
        <v>73</v>
      </c>
      <c r="N5061" s="4" t="s">
        <v>31148</v>
      </c>
      <c r="O5061" s="4" t="s">
        <v>31149</v>
      </c>
      <c r="P5061" s="4" t="s">
        <v>31150</v>
      </c>
      <c r="Q5061" s="4" t="s">
        <v>663</v>
      </c>
      <c r="R5061" s="4" t="s">
        <v>39876</v>
      </c>
      <c r="S5061" s="4" t="s">
        <v>39876</v>
      </c>
      <c r="T5061" s="4" t="s">
        <v>39876</v>
      </c>
    </row>
    <row r="5062" spans="1:20">
      <c r="A5062" s="31">
        <v>20400953178</v>
      </c>
      <c r="B5062" s="4" t="s">
        <v>31042</v>
      </c>
      <c r="C5062" s="4" t="s">
        <v>31117</v>
      </c>
      <c r="D5062" s="4" t="s">
        <v>32560</v>
      </c>
      <c r="E5062" s="4" t="s">
        <v>71</v>
      </c>
      <c r="F5062" s="4" t="s">
        <v>31042</v>
      </c>
      <c r="G5062" s="4" t="s">
        <v>71</v>
      </c>
      <c r="H5062" s="4" t="s">
        <v>31042</v>
      </c>
      <c r="I5062" s="4" t="s">
        <v>22</v>
      </c>
      <c r="J5062" s="4" t="s">
        <v>9907</v>
      </c>
      <c r="K5062" s="4" t="s">
        <v>31043</v>
      </c>
      <c r="L5062" s="4" t="s">
        <v>25087</v>
      </c>
      <c r="M5062" s="4" t="s">
        <v>73</v>
      </c>
      <c r="N5062" s="4" t="s">
        <v>31151</v>
      </c>
      <c r="O5062" s="4" t="s">
        <v>31152</v>
      </c>
      <c r="P5062" s="4" t="s">
        <v>31153</v>
      </c>
      <c r="Q5062" s="4" t="s">
        <v>663</v>
      </c>
      <c r="R5062" s="4" t="s">
        <v>39876</v>
      </c>
      <c r="S5062" s="4" t="s">
        <v>39876</v>
      </c>
      <c r="T5062" s="4" t="s">
        <v>39876</v>
      </c>
    </row>
    <row r="5063" spans="1:20">
      <c r="A5063" s="31">
        <v>20400953137</v>
      </c>
      <c r="B5063" s="4" t="s">
        <v>31044</v>
      </c>
      <c r="C5063" s="4" t="s">
        <v>31117</v>
      </c>
      <c r="D5063" s="4" t="s">
        <v>42387</v>
      </c>
      <c r="E5063" s="4" t="s">
        <v>71</v>
      </c>
      <c r="F5063" s="4" t="s">
        <v>31044</v>
      </c>
      <c r="G5063" s="4" t="s">
        <v>71</v>
      </c>
      <c r="H5063" s="4" t="s">
        <v>31044</v>
      </c>
      <c r="I5063" s="4" t="s">
        <v>22</v>
      </c>
      <c r="J5063" s="4" t="s">
        <v>31045</v>
      </c>
      <c r="K5063" s="4" t="s">
        <v>31046</v>
      </c>
      <c r="L5063" s="4" t="s">
        <v>7436</v>
      </c>
      <c r="M5063" s="4" t="s">
        <v>73</v>
      </c>
      <c r="N5063" s="4" t="s">
        <v>31154</v>
      </c>
      <c r="O5063" s="4" t="s">
        <v>31155</v>
      </c>
      <c r="P5063" s="4" t="s">
        <v>31156</v>
      </c>
      <c r="Q5063" s="4" t="s">
        <v>663</v>
      </c>
      <c r="R5063" s="4" t="s">
        <v>39876</v>
      </c>
      <c r="S5063" s="4" t="s">
        <v>39876</v>
      </c>
      <c r="T5063" s="4" t="s">
        <v>39876</v>
      </c>
    </row>
    <row r="5064" spans="1:20">
      <c r="A5064" s="31">
        <v>20400953095</v>
      </c>
      <c r="B5064" s="4" t="s">
        <v>31047</v>
      </c>
      <c r="C5064" s="4" t="s">
        <v>31117</v>
      </c>
      <c r="D5064" s="4" t="s">
        <v>42388</v>
      </c>
      <c r="E5064" s="4" t="s">
        <v>71</v>
      </c>
      <c r="F5064" s="4" t="s">
        <v>31047</v>
      </c>
      <c r="G5064" s="4" t="s">
        <v>71</v>
      </c>
      <c r="H5064" s="4" t="s">
        <v>31047</v>
      </c>
      <c r="I5064" s="4" t="s">
        <v>22</v>
      </c>
      <c r="J5064" s="4" t="s">
        <v>31048</v>
      </c>
      <c r="K5064" s="4" t="s">
        <v>31049</v>
      </c>
      <c r="L5064" s="4" t="s">
        <v>11664</v>
      </c>
      <c r="M5064" s="4" t="s">
        <v>73</v>
      </c>
      <c r="N5064" s="4" t="s">
        <v>31157</v>
      </c>
      <c r="O5064" s="4" t="s">
        <v>31158</v>
      </c>
      <c r="P5064" s="4" t="s">
        <v>31159</v>
      </c>
      <c r="Q5064" s="4" t="s">
        <v>663</v>
      </c>
      <c r="R5064" s="4" t="s">
        <v>39876</v>
      </c>
      <c r="S5064" s="4" t="s">
        <v>39876</v>
      </c>
      <c r="T5064" s="4" t="s">
        <v>39876</v>
      </c>
    </row>
    <row r="5065" spans="1:20">
      <c r="A5065" s="31">
        <v>20400953533</v>
      </c>
      <c r="B5065" s="4" t="s">
        <v>31050</v>
      </c>
      <c r="C5065" s="4" t="s">
        <v>31160</v>
      </c>
      <c r="D5065" s="4" t="s">
        <v>39240</v>
      </c>
      <c r="E5065" s="4" t="s">
        <v>71</v>
      </c>
      <c r="F5065" s="4" t="s">
        <v>31050</v>
      </c>
      <c r="G5065" s="4" t="s">
        <v>71</v>
      </c>
      <c r="H5065" s="4" t="s">
        <v>31050</v>
      </c>
      <c r="I5065" s="4" t="s">
        <v>22</v>
      </c>
      <c r="J5065" s="4" t="s">
        <v>31051</v>
      </c>
      <c r="K5065" s="4" t="s">
        <v>31052</v>
      </c>
      <c r="L5065" s="4" t="s">
        <v>476</v>
      </c>
      <c r="M5065" s="4" t="s">
        <v>73</v>
      </c>
      <c r="N5065" s="4" t="s">
        <v>31161</v>
      </c>
      <c r="O5065" s="4" t="s">
        <v>31162</v>
      </c>
      <c r="P5065" s="4" t="s">
        <v>31163</v>
      </c>
      <c r="Q5065" s="4" t="s">
        <v>663</v>
      </c>
      <c r="R5065" s="4" t="s">
        <v>39876</v>
      </c>
      <c r="S5065" s="4" t="s">
        <v>39876</v>
      </c>
      <c r="T5065" s="4" t="s">
        <v>39876</v>
      </c>
    </row>
    <row r="5066" spans="1:20">
      <c r="A5066" s="31">
        <v>20400953491</v>
      </c>
      <c r="B5066" s="4" t="s">
        <v>31053</v>
      </c>
      <c r="C5066" s="4" t="s">
        <v>31160</v>
      </c>
      <c r="D5066" s="4" t="s">
        <v>42389</v>
      </c>
      <c r="E5066" s="4" t="s">
        <v>71</v>
      </c>
      <c r="F5066" s="4" t="s">
        <v>31053</v>
      </c>
      <c r="G5066" s="4" t="s">
        <v>71</v>
      </c>
      <c r="H5066" s="4" t="s">
        <v>31053</v>
      </c>
      <c r="I5066" s="4" t="s">
        <v>22</v>
      </c>
      <c r="J5066" s="4" t="s">
        <v>1070</v>
      </c>
      <c r="K5066" s="4" t="s">
        <v>31054</v>
      </c>
      <c r="L5066" s="4" t="s">
        <v>25087</v>
      </c>
      <c r="M5066" s="4" t="s">
        <v>73</v>
      </c>
      <c r="N5066" s="4" t="s">
        <v>31164</v>
      </c>
      <c r="O5066" s="4" t="s">
        <v>31165</v>
      </c>
      <c r="P5066" s="4" t="s">
        <v>31166</v>
      </c>
      <c r="Q5066" s="4" t="s">
        <v>663</v>
      </c>
      <c r="R5066" s="4" t="s">
        <v>39876</v>
      </c>
      <c r="S5066" s="4" t="s">
        <v>39876</v>
      </c>
      <c r="T5066" s="4" t="s">
        <v>39876</v>
      </c>
    </row>
    <row r="5067" spans="1:20">
      <c r="A5067" s="31">
        <v>20410536070</v>
      </c>
      <c r="B5067" s="4" t="s">
        <v>31055</v>
      </c>
      <c r="C5067" s="4" t="s">
        <v>31160</v>
      </c>
      <c r="D5067" s="4" t="s">
        <v>39241</v>
      </c>
      <c r="E5067" s="4" t="s">
        <v>71</v>
      </c>
      <c r="F5067" s="4" t="s">
        <v>31055</v>
      </c>
      <c r="G5067" s="4" t="s">
        <v>71</v>
      </c>
      <c r="H5067" s="4" t="s">
        <v>31055</v>
      </c>
      <c r="I5067" s="4" t="s">
        <v>22</v>
      </c>
      <c r="J5067" s="4" t="s">
        <v>1733</v>
      </c>
      <c r="K5067" s="4" t="s">
        <v>31056</v>
      </c>
      <c r="L5067" s="4" t="s">
        <v>25087</v>
      </c>
      <c r="M5067" s="4" t="s">
        <v>73</v>
      </c>
      <c r="N5067" s="4" t="s">
        <v>31167</v>
      </c>
      <c r="O5067" s="4" t="s">
        <v>31168</v>
      </c>
      <c r="P5067" s="4" t="s">
        <v>31169</v>
      </c>
      <c r="Q5067" s="4" t="s">
        <v>663</v>
      </c>
      <c r="R5067" s="4" t="s">
        <v>39876</v>
      </c>
      <c r="S5067" s="4" t="s">
        <v>39876</v>
      </c>
      <c r="T5067" s="4" t="s">
        <v>39876</v>
      </c>
    </row>
    <row r="5068" spans="1:20">
      <c r="A5068" s="31">
        <v>20410536021</v>
      </c>
      <c r="B5068" s="4" t="s">
        <v>31057</v>
      </c>
      <c r="C5068" s="4" t="s">
        <v>31160</v>
      </c>
      <c r="D5068" s="4" t="s">
        <v>42390</v>
      </c>
      <c r="E5068" s="4" t="s">
        <v>71</v>
      </c>
      <c r="F5068" s="4" t="s">
        <v>31057</v>
      </c>
      <c r="G5068" s="4" t="s">
        <v>71</v>
      </c>
      <c r="H5068" s="4" t="s">
        <v>31057</v>
      </c>
      <c r="I5068" s="4" t="s">
        <v>22</v>
      </c>
      <c r="J5068" s="4" t="s">
        <v>31058</v>
      </c>
      <c r="K5068" s="4" t="s">
        <v>31059</v>
      </c>
      <c r="L5068" s="4" t="s">
        <v>11664</v>
      </c>
      <c r="M5068" s="4" t="s">
        <v>73</v>
      </c>
      <c r="N5068" s="4" t="s">
        <v>31170</v>
      </c>
      <c r="O5068" s="4" t="s">
        <v>31171</v>
      </c>
      <c r="P5068" s="4" t="s">
        <v>31172</v>
      </c>
      <c r="Q5068" s="4" t="s">
        <v>663</v>
      </c>
      <c r="R5068" s="4" t="s">
        <v>39876</v>
      </c>
      <c r="S5068" s="4" t="s">
        <v>39876</v>
      </c>
      <c r="T5068" s="4" t="s">
        <v>39876</v>
      </c>
    </row>
    <row r="5069" spans="1:20">
      <c r="A5069" s="31">
        <v>20400890016</v>
      </c>
      <c r="B5069" s="4" t="s">
        <v>31060</v>
      </c>
      <c r="C5069" s="4" t="s">
        <v>31160</v>
      </c>
      <c r="D5069" s="4" t="s">
        <v>39242</v>
      </c>
      <c r="E5069" s="4" t="s">
        <v>71</v>
      </c>
      <c r="F5069" s="4" t="s">
        <v>31060</v>
      </c>
      <c r="G5069" s="4" t="s">
        <v>71</v>
      </c>
      <c r="H5069" s="4" t="s">
        <v>31060</v>
      </c>
      <c r="I5069" s="4" t="s">
        <v>22</v>
      </c>
      <c r="J5069" s="4" t="s">
        <v>31061</v>
      </c>
      <c r="K5069" s="4" t="s">
        <v>31062</v>
      </c>
      <c r="L5069" s="4" t="s">
        <v>23295</v>
      </c>
      <c r="M5069" s="4" t="s">
        <v>73</v>
      </c>
      <c r="N5069" s="4" t="s">
        <v>31173</v>
      </c>
      <c r="O5069" s="4" t="s">
        <v>31174</v>
      </c>
      <c r="P5069" s="4" t="s">
        <v>31175</v>
      </c>
      <c r="Q5069" s="4" t="s">
        <v>922</v>
      </c>
      <c r="R5069" s="4" t="s">
        <v>39876</v>
      </c>
      <c r="S5069" s="4" t="s">
        <v>39876</v>
      </c>
      <c r="T5069" s="4" t="s">
        <v>39876</v>
      </c>
    </row>
    <row r="5070" spans="1:20">
      <c r="A5070" s="31">
        <v>20410536989</v>
      </c>
      <c r="B5070" s="4" t="s">
        <v>31063</v>
      </c>
      <c r="C5070" s="4" t="s">
        <v>31160</v>
      </c>
      <c r="D5070" s="4" t="s">
        <v>42391</v>
      </c>
      <c r="E5070" s="4" t="s">
        <v>71</v>
      </c>
      <c r="F5070" s="4" t="s">
        <v>31063</v>
      </c>
      <c r="G5070" s="4" t="s">
        <v>71</v>
      </c>
      <c r="H5070" s="4" t="s">
        <v>31063</v>
      </c>
      <c r="I5070" s="4" t="s">
        <v>22</v>
      </c>
      <c r="J5070" s="4" t="s">
        <v>31064</v>
      </c>
      <c r="K5070" s="4" t="s">
        <v>31065</v>
      </c>
      <c r="L5070" s="4" t="s">
        <v>11664</v>
      </c>
      <c r="M5070" s="4" t="s">
        <v>73</v>
      </c>
      <c r="N5070" s="4" t="s">
        <v>31176</v>
      </c>
      <c r="O5070" s="4" t="s">
        <v>31177</v>
      </c>
      <c r="P5070" s="4" t="s">
        <v>31178</v>
      </c>
      <c r="Q5070" s="4" t="s">
        <v>663</v>
      </c>
      <c r="R5070" s="4" t="s">
        <v>39876</v>
      </c>
      <c r="S5070" s="4" t="s">
        <v>39876</v>
      </c>
      <c r="T5070" s="4" t="s">
        <v>39876</v>
      </c>
    </row>
    <row r="5071" spans="1:20">
      <c r="A5071" s="31">
        <v>20410536948</v>
      </c>
      <c r="B5071" s="4" t="s">
        <v>31066</v>
      </c>
      <c r="C5071" s="4" t="s">
        <v>31160</v>
      </c>
      <c r="D5071" s="4" t="s">
        <v>34275</v>
      </c>
      <c r="E5071" s="4" t="s">
        <v>71</v>
      </c>
      <c r="F5071" s="4" t="s">
        <v>31066</v>
      </c>
      <c r="G5071" s="4" t="s">
        <v>71</v>
      </c>
      <c r="H5071" s="4" t="s">
        <v>31066</v>
      </c>
      <c r="I5071" s="4" t="s">
        <v>22</v>
      </c>
      <c r="J5071" s="4" t="s">
        <v>12575</v>
      </c>
      <c r="K5071" s="4" t="s">
        <v>31067</v>
      </c>
      <c r="L5071" s="4" t="s">
        <v>21957</v>
      </c>
      <c r="M5071" s="4" t="s">
        <v>73</v>
      </c>
      <c r="N5071" s="4" t="s">
        <v>31179</v>
      </c>
      <c r="O5071" s="4" t="s">
        <v>31180</v>
      </c>
      <c r="P5071" s="4" t="s">
        <v>31181</v>
      </c>
      <c r="Q5071" s="4" t="s">
        <v>663</v>
      </c>
      <c r="R5071" s="4" t="s">
        <v>39876</v>
      </c>
      <c r="S5071" s="4" t="s">
        <v>39876</v>
      </c>
      <c r="T5071" s="4" t="s">
        <v>39876</v>
      </c>
    </row>
    <row r="5072" spans="1:20">
      <c r="A5072" s="31">
        <v>20410536906</v>
      </c>
      <c r="B5072" s="4" t="s">
        <v>31068</v>
      </c>
      <c r="C5072" s="4" t="s">
        <v>31160</v>
      </c>
      <c r="D5072" s="4" t="s">
        <v>34276</v>
      </c>
      <c r="E5072" s="4" t="s">
        <v>71</v>
      </c>
      <c r="F5072" s="4" t="s">
        <v>31068</v>
      </c>
      <c r="G5072" s="4" t="s">
        <v>71</v>
      </c>
      <c r="H5072" s="4" t="s">
        <v>31068</v>
      </c>
      <c r="I5072" s="4" t="s">
        <v>22</v>
      </c>
      <c r="J5072" s="4" t="s">
        <v>31069</v>
      </c>
      <c r="K5072" s="4" t="s">
        <v>31070</v>
      </c>
      <c r="L5072" s="4" t="s">
        <v>21957</v>
      </c>
      <c r="M5072" s="4" t="s">
        <v>73</v>
      </c>
      <c r="N5072" s="4" t="s">
        <v>14030</v>
      </c>
      <c r="O5072" s="4" t="s">
        <v>31182</v>
      </c>
      <c r="P5072" s="4" t="s">
        <v>31183</v>
      </c>
      <c r="Q5072" s="4" t="s">
        <v>663</v>
      </c>
      <c r="R5072" s="4" t="s">
        <v>39876</v>
      </c>
      <c r="S5072" s="4" t="s">
        <v>39876</v>
      </c>
      <c r="T5072" s="4" t="s">
        <v>39876</v>
      </c>
    </row>
    <row r="5073" spans="1:20">
      <c r="A5073" s="31">
        <v>20410536864</v>
      </c>
      <c r="B5073" s="4" t="s">
        <v>31071</v>
      </c>
      <c r="C5073" s="4" t="s">
        <v>31160</v>
      </c>
      <c r="D5073" s="4" t="s">
        <v>34277</v>
      </c>
      <c r="E5073" s="4" t="s">
        <v>2835</v>
      </c>
      <c r="F5073" s="4" t="s">
        <v>32937</v>
      </c>
      <c r="G5073" s="4" t="s">
        <v>2835</v>
      </c>
      <c r="H5073" s="4" t="s">
        <v>32937</v>
      </c>
      <c r="I5073" s="4" t="s">
        <v>22</v>
      </c>
      <c r="J5073" s="4" t="s">
        <v>31072</v>
      </c>
      <c r="K5073" s="4" t="s">
        <v>31073</v>
      </c>
      <c r="L5073" s="4" t="s">
        <v>14655</v>
      </c>
      <c r="M5073" s="4" t="s">
        <v>73</v>
      </c>
      <c r="N5073" s="4" t="s">
        <v>31184</v>
      </c>
      <c r="O5073" s="4" t="s">
        <v>31185</v>
      </c>
      <c r="P5073" s="4" t="s">
        <v>31186</v>
      </c>
      <c r="Q5073" s="4" t="s">
        <v>663</v>
      </c>
      <c r="R5073" s="4" t="s">
        <v>2836</v>
      </c>
      <c r="S5073" s="4" t="s">
        <v>2836</v>
      </c>
      <c r="T5073" s="4" t="s">
        <v>39876</v>
      </c>
    </row>
    <row r="5074" spans="1:20">
      <c r="A5074" s="31">
        <v>20410536823</v>
      </c>
      <c r="B5074" s="4" t="s">
        <v>31074</v>
      </c>
      <c r="C5074" s="4" t="s">
        <v>31160</v>
      </c>
      <c r="D5074" s="4" t="s">
        <v>42392</v>
      </c>
      <c r="E5074" s="4" t="s">
        <v>71</v>
      </c>
      <c r="F5074" s="4" t="s">
        <v>31074</v>
      </c>
      <c r="G5074" s="4" t="s">
        <v>71</v>
      </c>
      <c r="H5074" s="4" t="s">
        <v>31074</v>
      </c>
      <c r="I5074" s="4" t="s">
        <v>22</v>
      </c>
      <c r="J5074" s="4" t="s">
        <v>31075</v>
      </c>
      <c r="K5074" s="4" t="s">
        <v>31076</v>
      </c>
      <c r="L5074" s="4" t="s">
        <v>476</v>
      </c>
      <c r="M5074" s="4" t="s">
        <v>73</v>
      </c>
      <c r="N5074" s="4" t="s">
        <v>31187</v>
      </c>
      <c r="O5074" s="4" t="s">
        <v>31188</v>
      </c>
      <c r="P5074" s="4" t="s">
        <v>31189</v>
      </c>
      <c r="Q5074" s="4" t="s">
        <v>663</v>
      </c>
      <c r="R5074" s="4" t="s">
        <v>39876</v>
      </c>
      <c r="S5074" s="4" t="s">
        <v>39876</v>
      </c>
      <c r="T5074" s="4" t="s">
        <v>39876</v>
      </c>
    </row>
    <row r="5075" spans="1:20">
      <c r="A5075" s="31">
        <v>20410536781</v>
      </c>
      <c r="B5075" s="4" t="s">
        <v>31077</v>
      </c>
      <c r="C5075" s="4" t="s">
        <v>31160</v>
      </c>
      <c r="D5075" s="4" t="s">
        <v>42393</v>
      </c>
      <c r="E5075" s="4" t="s">
        <v>71</v>
      </c>
      <c r="F5075" s="4" t="s">
        <v>31077</v>
      </c>
      <c r="G5075" s="4" t="s">
        <v>71</v>
      </c>
      <c r="H5075" s="4" t="s">
        <v>31077</v>
      </c>
      <c r="I5075" s="4" t="s">
        <v>22</v>
      </c>
      <c r="J5075" s="4" t="s">
        <v>31078</v>
      </c>
      <c r="K5075" s="4" t="s">
        <v>31079</v>
      </c>
      <c r="L5075" s="4" t="s">
        <v>11664</v>
      </c>
      <c r="M5075" s="4" t="s">
        <v>73</v>
      </c>
      <c r="N5075" s="4" t="s">
        <v>31190</v>
      </c>
      <c r="O5075" s="4" t="s">
        <v>31191</v>
      </c>
      <c r="P5075" s="4" t="s">
        <v>31192</v>
      </c>
      <c r="Q5075" s="4" t="s">
        <v>663</v>
      </c>
      <c r="R5075" s="4" t="s">
        <v>39876</v>
      </c>
      <c r="S5075" s="4" t="s">
        <v>39876</v>
      </c>
      <c r="T5075" s="4" t="s">
        <v>39876</v>
      </c>
    </row>
    <row r="5076" spans="1:20">
      <c r="A5076" s="31">
        <v>20410536740</v>
      </c>
      <c r="B5076" s="4" t="s">
        <v>31080</v>
      </c>
      <c r="C5076" s="4" t="s">
        <v>31160</v>
      </c>
      <c r="D5076" s="4" t="s">
        <v>42394</v>
      </c>
      <c r="E5076" s="4" t="s">
        <v>71</v>
      </c>
      <c r="F5076" s="4" t="s">
        <v>31080</v>
      </c>
      <c r="G5076" s="4" t="s">
        <v>71</v>
      </c>
      <c r="H5076" s="4" t="s">
        <v>31080</v>
      </c>
      <c r="I5076" s="4" t="s">
        <v>22</v>
      </c>
      <c r="J5076" s="4" t="s">
        <v>31081</v>
      </c>
      <c r="K5076" s="4" t="s">
        <v>31082</v>
      </c>
      <c r="L5076" s="4" t="s">
        <v>11664</v>
      </c>
      <c r="M5076" s="4" t="s">
        <v>73</v>
      </c>
      <c r="N5076" s="4" t="s">
        <v>31193</v>
      </c>
      <c r="O5076" s="4" t="s">
        <v>31194</v>
      </c>
      <c r="P5076" s="4" t="s">
        <v>31195</v>
      </c>
      <c r="Q5076" s="4" t="s">
        <v>663</v>
      </c>
      <c r="R5076" s="4" t="s">
        <v>39876</v>
      </c>
      <c r="S5076" s="4" t="s">
        <v>39876</v>
      </c>
      <c r="T5076" s="4" t="s">
        <v>39876</v>
      </c>
    </row>
    <row r="5077" spans="1:20">
      <c r="A5077" s="31">
        <v>20410536708</v>
      </c>
      <c r="B5077" s="4" t="s">
        <v>31196</v>
      </c>
      <c r="C5077" s="4" t="s">
        <v>31226</v>
      </c>
      <c r="D5077" s="4" t="s">
        <v>32561</v>
      </c>
      <c r="E5077" s="4" t="s">
        <v>71</v>
      </c>
      <c r="F5077" s="4" t="s">
        <v>31196</v>
      </c>
      <c r="G5077" s="4" t="s">
        <v>71</v>
      </c>
      <c r="H5077" s="4" t="s">
        <v>31196</v>
      </c>
      <c r="I5077" s="4" t="s">
        <v>22</v>
      </c>
      <c r="J5077" s="4" t="s">
        <v>18700</v>
      </c>
      <c r="K5077" s="4" t="s">
        <v>31197</v>
      </c>
      <c r="L5077" s="4" t="s">
        <v>26793</v>
      </c>
      <c r="M5077" s="4" t="s">
        <v>73</v>
      </c>
      <c r="N5077" s="4" t="s">
        <v>31227</v>
      </c>
      <c r="O5077" s="4" t="s">
        <v>31228</v>
      </c>
      <c r="P5077" s="4" t="s">
        <v>31229</v>
      </c>
      <c r="Q5077" s="4" t="s">
        <v>663</v>
      </c>
      <c r="R5077" s="4" t="s">
        <v>39876</v>
      </c>
      <c r="S5077" s="4" t="s">
        <v>39876</v>
      </c>
      <c r="T5077" s="4" t="s">
        <v>39876</v>
      </c>
    </row>
    <row r="5078" spans="1:20">
      <c r="A5078" s="31">
        <v>20410536542</v>
      </c>
      <c r="B5078" s="4" t="s">
        <v>31198</v>
      </c>
      <c r="C5078" s="4" t="s">
        <v>31226</v>
      </c>
      <c r="D5078" s="4" t="s">
        <v>37320</v>
      </c>
      <c r="E5078" s="4" t="s">
        <v>71</v>
      </c>
      <c r="F5078" s="4" t="s">
        <v>31198</v>
      </c>
      <c r="G5078" s="4" t="s">
        <v>71</v>
      </c>
      <c r="H5078" s="4" t="s">
        <v>31198</v>
      </c>
      <c r="I5078" s="4" t="s">
        <v>22</v>
      </c>
      <c r="J5078" s="4" t="s">
        <v>31199</v>
      </c>
      <c r="K5078" s="4" t="s">
        <v>31200</v>
      </c>
      <c r="L5078" s="4" t="s">
        <v>535</v>
      </c>
      <c r="M5078" s="4" t="s">
        <v>73</v>
      </c>
      <c r="N5078" s="4" t="s">
        <v>31230</v>
      </c>
      <c r="O5078" s="4" t="s">
        <v>31231</v>
      </c>
      <c r="P5078" s="4" t="s">
        <v>31232</v>
      </c>
      <c r="Q5078" s="4" t="s">
        <v>663</v>
      </c>
      <c r="R5078" s="4" t="s">
        <v>39876</v>
      </c>
      <c r="S5078" s="4" t="s">
        <v>39876</v>
      </c>
      <c r="T5078" s="4" t="s">
        <v>39876</v>
      </c>
    </row>
    <row r="5079" spans="1:20">
      <c r="A5079" s="31">
        <v>20410536583</v>
      </c>
      <c r="B5079" s="4" t="s">
        <v>31201</v>
      </c>
      <c r="C5079" s="4" t="s">
        <v>31226</v>
      </c>
      <c r="D5079" s="4" t="s">
        <v>32562</v>
      </c>
      <c r="E5079" s="4" t="s">
        <v>2835</v>
      </c>
      <c r="F5079" s="4" t="s">
        <v>34843</v>
      </c>
      <c r="G5079" s="4" t="s">
        <v>2835</v>
      </c>
      <c r="H5079" s="4" t="s">
        <v>34843</v>
      </c>
      <c r="I5079" s="4" t="s">
        <v>22</v>
      </c>
      <c r="J5079" s="4" t="s">
        <v>31202</v>
      </c>
      <c r="K5079" s="4" t="s">
        <v>31203</v>
      </c>
      <c r="L5079" s="4" t="s">
        <v>26793</v>
      </c>
      <c r="M5079" s="4" t="s">
        <v>73</v>
      </c>
      <c r="N5079" s="4" t="s">
        <v>31233</v>
      </c>
      <c r="O5079" s="4" t="s">
        <v>31234</v>
      </c>
      <c r="P5079" s="4" t="s">
        <v>31235</v>
      </c>
      <c r="Q5079" s="4" t="s">
        <v>663</v>
      </c>
      <c r="R5079" s="4" t="s">
        <v>2836</v>
      </c>
      <c r="S5079" s="4" t="s">
        <v>2836</v>
      </c>
      <c r="T5079" s="4" t="s">
        <v>39876</v>
      </c>
    </row>
    <row r="5080" spans="1:20">
      <c r="A5080" s="31">
        <v>20400890628</v>
      </c>
      <c r="B5080" s="4" t="s">
        <v>31204</v>
      </c>
      <c r="C5080" s="4" t="s">
        <v>31226</v>
      </c>
      <c r="D5080" s="4" t="s">
        <v>37321</v>
      </c>
      <c r="E5080" s="4" t="s">
        <v>71</v>
      </c>
      <c r="F5080" s="4" t="s">
        <v>31204</v>
      </c>
      <c r="G5080" s="4" t="s">
        <v>71</v>
      </c>
      <c r="H5080" s="4" t="s">
        <v>31204</v>
      </c>
      <c r="I5080" s="4" t="s">
        <v>22</v>
      </c>
      <c r="J5080" s="4" t="s">
        <v>31205</v>
      </c>
      <c r="K5080" s="4" t="s">
        <v>31206</v>
      </c>
      <c r="L5080" s="4" t="s">
        <v>1288</v>
      </c>
      <c r="M5080" s="4" t="s">
        <v>73</v>
      </c>
      <c r="N5080" s="4" t="s">
        <v>31261</v>
      </c>
      <c r="O5080" s="4" t="s">
        <v>31262</v>
      </c>
      <c r="P5080" s="4" t="s">
        <v>31263</v>
      </c>
      <c r="Q5080" s="4" t="s">
        <v>922</v>
      </c>
      <c r="R5080" s="4" t="s">
        <v>39876</v>
      </c>
      <c r="S5080" s="4" t="s">
        <v>39876</v>
      </c>
      <c r="T5080" s="4" t="s">
        <v>39876</v>
      </c>
    </row>
    <row r="5081" spans="1:20">
      <c r="A5081" s="31">
        <v>20410536625</v>
      </c>
      <c r="B5081" s="4" t="s">
        <v>31207</v>
      </c>
      <c r="C5081" s="4" t="s">
        <v>31226</v>
      </c>
      <c r="D5081" s="4" t="s">
        <v>42395</v>
      </c>
      <c r="E5081" s="4" t="s">
        <v>71</v>
      </c>
      <c r="F5081" s="4" t="s">
        <v>31207</v>
      </c>
      <c r="G5081" s="4" t="s">
        <v>71</v>
      </c>
      <c r="H5081" s="4" t="s">
        <v>31207</v>
      </c>
      <c r="I5081" s="4" t="s">
        <v>22</v>
      </c>
      <c r="J5081" s="4" t="s">
        <v>31208</v>
      </c>
      <c r="K5081" s="4" t="s">
        <v>31209</v>
      </c>
      <c r="L5081" s="4" t="s">
        <v>476</v>
      </c>
      <c r="M5081" s="4" t="s">
        <v>73</v>
      </c>
      <c r="N5081" s="4" t="s">
        <v>31236</v>
      </c>
      <c r="O5081" s="4" t="s">
        <v>31237</v>
      </c>
      <c r="P5081" s="4" t="s">
        <v>31238</v>
      </c>
      <c r="Q5081" s="4" t="s">
        <v>663</v>
      </c>
      <c r="R5081" s="4" t="s">
        <v>39876</v>
      </c>
      <c r="S5081" s="4" t="s">
        <v>39876</v>
      </c>
      <c r="T5081" s="4" t="s">
        <v>39876</v>
      </c>
    </row>
    <row r="5082" spans="1:20">
      <c r="A5082" s="31">
        <v>20410536104</v>
      </c>
      <c r="B5082" s="4" t="s">
        <v>31239</v>
      </c>
      <c r="C5082" s="4" t="s">
        <v>31240</v>
      </c>
      <c r="D5082" s="4" t="s">
        <v>42396</v>
      </c>
      <c r="E5082" s="4" t="s">
        <v>71</v>
      </c>
      <c r="F5082" s="4" t="s">
        <v>31239</v>
      </c>
      <c r="G5082" s="4" t="s">
        <v>71</v>
      </c>
      <c r="H5082" s="4" t="s">
        <v>31239</v>
      </c>
      <c r="I5082" s="4" t="s">
        <v>22</v>
      </c>
      <c r="J5082" s="4" t="s">
        <v>31241</v>
      </c>
      <c r="K5082" s="4" t="s">
        <v>31242</v>
      </c>
      <c r="L5082" s="4" t="s">
        <v>476</v>
      </c>
      <c r="M5082" s="4" t="s">
        <v>73</v>
      </c>
      <c r="N5082" s="4" t="s">
        <v>31243</v>
      </c>
      <c r="O5082" s="4" t="s">
        <v>31244</v>
      </c>
      <c r="P5082" s="4" t="s">
        <v>31245</v>
      </c>
      <c r="Q5082" s="4" t="s">
        <v>663</v>
      </c>
      <c r="R5082" s="4" t="s">
        <v>39876</v>
      </c>
      <c r="S5082" s="4" t="s">
        <v>39876</v>
      </c>
      <c r="T5082" s="4" t="s">
        <v>39876</v>
      </c>
    </row>
    <row r="5083" spans="1:20">
      <c r="A5083" s="31">
        <v>20410536146</v>
      </c>
      <c r="B5083" s="4" t="s">
        <v>31246</v>
      </c>
      <c r="C5083" s="4" t="s">
        <v>31240</v>
      </c>
      <c r="D5083" s="4" t="s">
        <v>42397</v>
      </c>
      <c r="E5083" s="4" t="s">
        <v>71</v>
      </c>
      <c r="F5083" s="4" t="s">
        <v>31246</v>
      </c>
      <c r="G5083" s="4" t="s">
        <v>71</v>
      </c>
      <c r="H5083" s="4" t="s">
        <v>31246</v>
      </c>
      <c r="I5083" s="4" t="s">
        <v>22</v>
      </c>
      <c r="J5083" s="4" t="s">
        <v>20747</v>
      </c>
      <c r="K5083" s="4" t="s">
        <v>31247</v>
      </c>
      <c r="L5083" s="4" t="s">
        <v>1288</v>
      </c>
      <c r="M5083" s="4" t="s">
        <v>73</v>
      </c>
      <c r="N5083" s="4" t="s">
        <v>31264</v>
      </c>
      <c r="O5083" s="4" t="s">
        <v>31265</v>
      </c>
      <c r="P5083" s="4" t="s">
        <v>31266</v>
      </c>
      <c r="Q5083" s="4" t="s">
        <v>663</v>
      </c>
      <c r="R5083" s="4" t="s">
        <v>39876</v>
      </c>
      <c r="S5083" s="4" t="s">
        <v>39876</v>
      </c>
      <c r="T5083" s="4" t="s">
        <v>39876</v>
      </c>
    </row>
    <row r="5084" spans="1:20">
      <c r="A5084" s="31">
        <v>20410536187</v>
      </c>
      <c r="B5084" s="4" t="s">
        <v>31248</v>
      </c>
      <c r="C5084" s="4" t="s">
        <v>31240</v>
      </c>
      <c r="D5084" s="4" t="s">
        <v>35603</v>
      </c>
      <c r="E5084" s="4" t="s">
        <v>2835</v>
      </c>
      <c r="F5084" s="4" t="s">
        <v>35102</v>
      </c>
      <c r="G5084" s="4" t="s">
        <v>3020</v>
      </c>
      <c r="H5084" s="4" t="s">
        <v>35103</v>
      </c>
      <c r="I5084" s="4" t="s">
        <v>22</v>
      </c>
      <c r="J5084" s="4" t="s">
        <v>28137</v>
      </c>
      <c r="K5084" s="4" t="s">
        <v>31249</v>
      </c>
      <c r="L5084" s="4" t="s">
        <v>3837</v>
      </c>
      <c r="M5084" s="4" t="s">
        <v>73</v>
      </c>
      <c r="N5084" s="4" t="s">
        <v>31267</v>
      </c>
      <c r="O5084" s="4" t="s">
        <v>31268</v>
      </c>
      <c r="P5084" s="4" t="s">
        <v>31269</v>
      </c>
      <c r="Q5084" s="4" t="s">
        <v>663</v>
      </c>
      <c r="R5084" s="4" t="s">
        <v>3021</v>
      </c>
      <c r="S5084" s="4" t="s">
        <v>2836</v>
      </c>
      <c r="T5084" s="4" t="s">
        <v>39876</v>
      </c>
    </row>
    <row r="5085" spans="1:20">
      <c r="A5085" s="31">
        <v>20400890040</v>
      </c>
      <c r="B5085" s="4" t="s">
        <v>31250</v>
      </c>
      <c r="C5085" s="4" t="s">
        <v>31240</v>
      </c>
      <c r="D5085" s="4" t="s">
        <v>32563</v>
      </c>
      <c r="E5085" s="4" t="s">
        <v>2835</v>
      </c>
      <c r="F5085" s="4" t="s">
        <v>31944</v>
      </c>
      <c r="G5085" s="4" t="s">
        <v>3020</v>
      </c>
      <c r="H5085" s="4" t="s">
        <v>31944</v>
      </c>
      <c r="I5085" s="4" t="s">
        <v>22</v>
      </c>
      <c r="J5085" s="4" t="s">
        <v>15303</v>
      </c>
      <c r="K5085" s="4" t="s">
        <v>31251</v>
      </c>
      <c r="L5085" s="4" t="s">
        <v>253</v>
      </c>
      <c r="M5085" s="4" t="s">
        <v>73</v>
      </c>
      <c r="N5085" s="4" t="s">
        <v>31270</v>
      </c>
      <c r="O5085" s="4" t="s">
        <v>31271</v>
      </c>
      <c r="P5085" s="4" t="s">
        <v>31272</v>
      </c>
      <c r="Q5085" s="4" t="s">
        <v>922</v>
      </c>
      <c r="R5085" s="4" t="s">
        <v>3021</v>
      </c>
      <c r="S5085" s="4" t="s">
        <v>2836</v>
      </c>
      <c r="T5085" s="4" t="s">
        <v>39876</v>
      </c>
    </row>
    <row r="5086" spans="1:20">
      <c r="A5086" s="31">
        <v>20410536229</v>
      </c>
      <c r="B5086" s="4" t="s">
        <v>31252</v>
      </c>
      <c r="C5086" s="4" t="s">
        <v>31240</v>
      </c>
      <c r="D5086" s="4" t="s">
        <v>37322</v>
      </c>
      <c r="E5086" s="4" t="s">
        <v>71</v>
      </c>
      <c r="F5086" s="4" t="s">
        <v>31252</v>
      </c>
      <c r="G5086" s="4" t="s">
        <v>71</v>
      </c>
      <c r="H5086" s="4" t="s">
        <v>31252</v>
      </c>
      <c r="I5086" s="4" t="s">
        <v>22</v>
      </c>
      <c r="J5086" s="4" t="s">
        <v>31253</v>
      </c>
      <c r="K5086" s="4" t="s">
        <v>31254</v>
      </c>
      <c r="L5086" s="4" t="s">
        <v>21957</v>
      </c>
      <c r="M5086" s="4" t="s">
        <v>73</v>
      </c>
      <c r="N5086" s="4" t="s">
        <v>31273</v>
      </c>
      <c r="O5086" s="4" t="s">
        <v>31274</v>
      </c>
      <c r="P5086" s="4" t="s">
        <v>31275</v>
      </c>
      <c r="Q5086" s="4" t="s">
        <v>663</v>
      </c>
      <c r="R5086" s="4" t="s">
        <v>39876</v>
      </c>
      <c r="S5086" s="4" t="s">
        <v>39876</v>
      </c>
      <c r="T5086" s="4" t="s">
        <v>39876</v>
      </c>
    </row>
    <row r="5087" spans="1:20">
      <c r="A5087" s="31">
        <v>20410536260</v>
      </c>
      <c r="B5087" s="4" t="s">
        <v>31255</v>
      </c>
      <c r="C5087" s="4" t="s">
        <v>31240</v>
      </c>
      <c r="D5087" s="4" t="s">
        <v>32564</v>
      </c>
      <c r="E5087" s="4" t="s">
        <v>71</v>
      </c>
      <c r="F5087" s="4" t="s">
        <v>31255</v>
      </c>
      <c r="G5087" s="4" t="s">
        <v>71</v>
      </c>
      <c r="H5087" s="4" t="s">
        <v>31255</v>
      </c>
      <c r="I5087" s="4" t="s">
        <v>22</v>
      </c>
      <c r="J5087" s="4" t="s">
        <v>31256</v>
      </c>
      <c r="K5087" s="4" t="s">
        <v>31257</v>
      </c>
      <c r="L5087" s="4" t="s">
        <v>86</v>
      </c>
      <c r="M5087" s="4" t="s">
        <v>73</v>
      </c>
      <c r="N5087" s="4" t="s">
        <v>31276</v>
      </c>
      <c r="O5087" s="4" t="s">
        <v>31277</v>
      </c>
      <c r="P5087" s="4" t="s">
        <v>31278</v>
      </c>
      <c r="Q5087" s="4" t="s">
        <v>663</v>
      </c>
      <c r="R5087" s="4" t="s">
        <v>39876</v>
      </c>
      <c r="S5087" s="4" t="s">
        <v>39876</v>
      </c>
      <c r="T5087" s="4" t="s">
        <v>39876</v>
      </c>
    </row>
    <row r="5088" spans="1:20">
      <c r="A5088" s="31">
        <v>20410536302</v>
      </c>
      <c r="B5088" s="4" t="s">
        <v>31279</v>
      </c>
      <c r="C5088" s="4" t="s">
        <v>31280</v>
      </c>
      <c r="D5088" s="4" t="s">
        <v>39243</v>
      </c>
      <c r="E5088" s="4" t="s">
        <v>71</v>
      </c>
      <c r="F5088" s="4" t="s">
        <v>31279</v>
      </c>
      <c r="G5088" s="4" t="s">
        <v>71</v>
      </c>
      <c r="H5088" s="4" t="s">
        <v>31279</v>
      </c>
      <c r="I5088" s="4" t="s">
        <v>22</v>
      </c>
      <c r="J5088" s="4" t="s">
        <v>5055</v>
      </c>
      <c r="K5088" s="4" t="s">
        <v>31281</v>
      </c>
      <c r="L5088" s="4" t="s">
        <v>31282</v>
      </c>
      <c r="M5088" s="4" t="s">
        <v>73</v>
      </c>
      <c r="N5088" s="4" t="s">
        <v>31283</v>
      </c>
      <c r="O5088" s="4" t="s">
        <v>31284</v>
      </c>
      <c r="P5088" s="4" t="s">
        <v>31285</v>
      </c>
      <c r="Q5088" s="4" t="s">
        <v>663</v>
      </c>
      <c r="R5088" s="4" t="s">
        <v>39876</v>
      </c>
      <c r="S5088" s="4" t="s">
        <v>39876</v>
      </c>
      <c r="T5088" s="4" t="s">
        <v>39876</v>
      </c>
    </row>
    <row r="5089" spans="1:20">
      <c r="A5089" s="31">
        <v>20410536468</v>
      </c>
      <c r="B5089" s="4" t="s">
        <v>31286</v>
      </c>
      <c r="C5089" s="4" t="s">
        <v>31280</v>
      </c>
      <c r="D5089" s="4" t="s">
        <v>32565</v>
      </c>
      <c r="E5089" s="4" t="s">
        <v>71</v>
      </c>
      <c r="F5089" s="4" t="s">
        <v>31286</v>
      </c>
      <c r="G5089" s="4" t="s">
        <v>71</v>
      </c>
      <c r="H5089" s="4" t="s">
        <v>31286</v>
      </c>
      <c r="I5089" s="4" t="s">
        <v>22</v>
      </c>
      <c r="J5089" s="4" t="s">
        <v>31287</v>
      </c>
      <c r="K5089" s="4" t="s">
        <v>31288</v>
      </c>
      <c r="L5089" s="4" t="s">
        <v>21383</v>
      </c>
      <c r="M5089" s="4" t="s">
        <v>73</v>
      </c>
      <c r="N5089" s="4" t="s">
        <v>31315</v>
      </c>
      <c r="O5089" s="4" t="s">
        <v>31316</v>
      </c>
      <c r="P5089" s="4" t="s">
        <v>31317</v>
      </c>
      <c r="Q5089" s="4" t="s">
        <v>663</v>
      </c>
      <c r="R5089" s="4" t="s">
        <v>39876</v>
      </c>
      <c r="S5089" s="4" t="s">
        <v>39876</v>
      </c>
      <c r="T5089" s="4" t="s">
        <v>39876</v>
      </c>
    </row>
    <row r="5090" spans="1:20">
      <c r="A5090" s="31">
        <v>20410536344</v>
      </c>
      <c r="B5090" s="4" t="s">
        <v>31289</v>
      </c>
      <c r="C5090" s="4" t="s">
        <v>31280</v>
      </c>
      <c r="D5090" s="4" t="s">
        <v>42398</v>
      </c>
      <c r="E5090" s="4" t="s">
        <v>71</v>
      </c>
      <c r="F5090" s="4" t="s">
        <v>31289</v>
      </c>
      <c r="G5090" s="4" t="s">
        <v>71</v>
      </c>
      <c r="H5090" s="4" t="s">
        <v>31289</v>
      </c>
      <c r="I5090" s="4" t="s">
        <v>22</v>
      </c>
      <c r="J5090" s="4" t="s">
        <v>31290</v>
      </c>
      <c r="K5090" s="4" t="s">
        <v>31291</v>
      </c>
      <c r="L5090" s="4" t="s">
        <v>535</v>
      </c>
      <c r="M5090" s="4" t="s">
        <v>73</v>
      </c>
      <c r="N5090" s="4" t="s">
        <v>31318</v>
      </c>
      <c r="O5090" s="4" t="s">
        <v>31319</v>
      </c>
      <c r="P5090" s="4" t="s">
        <v>31320</v>
      </c>
      <c r="Q5090" s="4" t="s">
        <v>663</v>
      </c>
      <c r="R5090" s="4" t="s">
        <v>39876</v>
      </c>
      <c r="S5090" s="4" t="s">
        <v>39876</v>
      </c>
      <c r="T5090" s="4" t="s">
        <v>39876</v>
      </c>
    </row>
    <row r="5091" spans="1:20">
      <c r="A5091" s="31">
        <v>20410536385</v>
      </c>
      <c r="B5091" s="4" t="s">
        <v>31292</v>
      </c>
      <c r="C5091" s="4" t="s">
        <v>31280</v>
      </c>
      <c r="D5091" s="4" t="s">
        <v>42399</v>
      </c>
      <c r="E5091" s="4" t="s">
        <v>71</v>
      </c>
      <c r="F5091" s="4" t="s">
        <v>31292</v>
      </c>
      <c r="G5091" s="4" t="s">
        <v>71</v>
      </c>
      <c r="H5091" s="4" t="s">
        <v>31292</v>
      </c>
      <c r="I5091" s="4" t="s">
        <v>22</v>
      </c>
      <c r="J5091" s="4" t="s">
        <v>20473</v>
      </c>
      <c r="K5091" s="4" t="s">
        <v>31293</v>
      </c>
      <c r="L5091" s="4" t="s">
        <v>535</v>
      </c>
      <c r="M5091" s="4" t="s">
        <v>73</v>
      </c>
      <c r="N5091" s="4" t="s">
        <v>31321</v>
      </c>
      <c r="O5091" s="4" t="s">
        <v>31322</v>
      </c>
      <c r="P5091" s="4" t="s">
        <v>31323</v>
      </c>
      <c r="Q5091" s="4" t="s">
        <v>663</v>
      </c>
      <c r="R5091" s="4" t="s">
        <v>39876</v>
      </c>
      <c r="S5091" s="4" t="s">
        <v>39876</v>
      </c>
      <c r="T5091" s="4" t="s">
        <v>39876</v>
      </c>
    </row>
    <row r="5092" spans="1:20">
      <c r="A5092" s="31">
        <v>20410536427</v>
      </c>
      <c r="B5092" s="4" t="s">
        <v>31294</v>
      </c>
      <c r="C5092" s="4" t="s">
        <v>31280</v>
      </c>
      <c r="D5092" s="4" t="s">
        <v>32566</v>
      </c>
      <c r="E5092" s="4" t="s">
        <v>71</v>
      </c>
      <c r="F5092" s="4" t="s">
        <v>31294</v>
      </c>
      <c r="G5092" s="4" t="s">
        <v>71</v>
      </c>
      <c r="H5092" s="4" t="s">
        <v>31294</v>
      </c>
      <c r="I5092" s="4" t="s">
        <v>22</v>
      </c>
      <c r="J5092" s="4" t="s">
        <v>31295</v>
      </c>
      <c r="K5092" s="4" t="s">
        <v>31296</v>
      </c>
      <c r="L5092" s="4" t="s">
        <v>535</v>
      </c>
      <c r="M5092" s="4" t="s">
        <v>73</v>
      </c>
      <c r="N5092" s="4" t="s">
        <v>31324</v>
      </c>
      <c r="O5092" s="4" t="s">
        <v>31325</v>
      </c>
      <c r="P5092" s="4" t="s">
        <v>31326</v>
      </c>
      <c r="Q5092" s="4" t="s">
        <v>663</v>
      </c>
      <c r="R5092" s="4" t="s">
        <v>39876</v>
      </c>
      <c r="S5092" s="4" t="s">
        <v>39876</v>
      </c>
      <c r="T5092" s="4" t="s">
        <v>39876</v>
      </c>
    </row>
    <row r="5093" spans="1:20">
      <c r="A5093" s="31">
        <v>20400890990</v>
      </c>
      <c r="B5093" s="4" t="s">
        <v>31297</v>
      </c>
      <c r="C5093" s="4" t="s">
        <v>31280</v>
      </c>
      <c r="D5093" s="4" t="s">
        <v>34278</v>
      </c>
      <c r="E5093" s="4" t="s">
        <v>71</v>
      </c>
      <c r="F5093" s="4" t="s">
        <v>31297</v>
      </c>
      <c r="G5093" s="4" t="s">
        <v>71</v>
      </c>
      <c r="H5093" s="4" t="s">
        <v>31297</v>
      </c>
      <c r="I5093" s="4" t="s">
        <v>22</v>
      </c>
      <c r="J5093" s="4" t="s">
        <v>31298</v>
      </c>
      <c r="K5093" s="4" t="s">
        <v>31299</v>
      </c>
      <c r="L5093" s="4" t="s">
        <v>21957</v>
      </c>
      <c r="M5093" s="4" t="s">
        <v>73</v>
      </c>
      <c r="N5093" s="4" t="s">
        <v>31327</v>
      </c>
      <c r="O5093" s="4" t="s">
        <v>31328</v>
      </c>
      <c r="P5093" s="4" t="s">
        <v>31329</v>
      </c>
      <c r="Q5093" s="4" t="s">
        <v>922</v>
      </c>
      <c r="R5093" s="4" t="s">
        <v>39876</v>
      </c>
      <c r="S5093" s="4" t="s">
        <v>39876</v>
      </c>
      <c r="T5093" s="4" t="s">
        <v>39876</v>
      </c>
    </row>
    <row r="5094" spans="1:20">
      <c r="A5094" s="31">
        <v>20410729733</v>
      </c>
      <c r="B5094" s="4" t="s">
        <v>31300</v>
      </c>
      <c r="C5094" s="4" t="s">
        <v>31280</v>
      </c>
      <c r="D5094" s="4" t="s">
        <v>39244</v>
      </c>
      <c r="E5094" s="4" t="s">
        <v>71</v>
      </c>
      <c r="F5094" s="4" t="s">
        <v>31300</v>
      </c>
      <c r="G5094" s="4" t="s">
        <v>71</v>
      </c>
      <c r="H5094" s="4" t="s">
        <v>31300</v>
      </c>
      <c r="I5094" s="4" t="s">
        <v>22</v>
      </c>
      <c r="J5094" s="4" t="s">
        <v>519</v>
      </c>
      <c r="K5094" s="4" t="s">
        <v>31301</v>
      </c>
      <c r="L5094" s="4" t="s">
        <v>14113</v>
      </c>
      <c r="M5094" s="4" t="s">
        <v>73</v>
      </c>
      <c r="N5094" s="4" t="s">
        <v>31379</v>
      </c>
      <c r="O5094" s="4" t="s">
        <v>31380</v>
      </c>
      <c r="P5094" s="4" t="s">
        <v>31381</v>
      </c>
      <c r="Q5094" s="4" t="s">
        <v>5385</v>
      </c>
      <c r="R5094" s="4" t="s">
        <v>39876</v>
      </c>
      <c r="S5094" s="4" t="s">
        <v>39876</v>
      </c>
      <c r="T5094" s="4" t="s">
        <v>39876</v>
      </c>
    </row>
    <row r="5095" spans="1:20">
      <c r="A5095" s="31">
        <v>20400890073</v>
      </c>
      <c r="B5095" s="4" t="s">
        <v>31302</v>
      </c>
      <c r="C5095" s="4" t="s">
        <v>31280</v>
      </c>
      <c r="D5095" s="4" t="s">
        <v>37323</v>
      </c>
      <c r="E5095" s="4" t="s">
        <v>71</v>
      </c>
      <c r="F5095" s="4" t="s">
        <v>31302</v>
      </c>
      <c r="G5095" s="4" t="s">
        <v>71</v>
      </c>
      <c r="H5095" s="4" t="s">
        <v>31302</v>
      </c>
      <c r="I5095" s="4" t="s">
        <v>22</v>
      </c>
      <c r="J5095" s="4" t="s">
        <v>8512</v>
      </c>
      <c r="K5095" s="4" t="s">
        <v>31303</v>
      </c>
      <c r="L5095" s="4" t="s">
        <v>11664</v>
      </c>
      <c r="M5095" s="4" t="s">
        <v>73</v>
      </c>
      <c r="N5095" s="4" t="s">
        <v>31330</v>
      </c>
      <c r="O5095" s="4" t="s">
        <v>31331</v>
      </c>
      <c r="P5095" s="4" t="s">
        <v>31332</v>
      </c>
      <c r="Q5095" s="4" t="s">
        <v>922</v>
      </c>
      <c r="R5095" s="4" t="s">
        <v>39876</v>
      </c>
      <c r="S5095" s="4" t="s">
        <v>39876</v>
      </c>
      <c r="T5095" s="4" t="s">
        <v>39876</v>
      </c>
    </row>
    <row r="5096" spans="1:20">
      <c r="A5096" s="31">
        <v>20410536500</v>
      </c>
      <c r="B5096" s="4" t="s">
        <v>31304</v>
      </c>
      <c r="C5096" s="4" t="s">
        <v>31280</v>
      </c>
      <c r="D5096" s="4" t="s">
        <v>42400</v>
      </c>
      <c r="E5096" s="4" t="s">
        <v>71</v>
      </c>
      <c r="F5096" s="4" t="s">
        <v>31304</v>
      </c>
      <c r="G5096" s="4" t="s">
        <v>71</v>
      </c>
      <c r="H5096" s="4" t="s">
        <v>31304</v>
      </c>
      <c r="I5096" s="4" t="s">
        <v>22</v>
      </c>
      <c r="J5096" s="4" t="s">
        <v>31305</v>
      </c>
      <c r="K5096" s="4" t="s">
        <v>31306</v>
      </c>
      <c r="L5096" s="4" t="s">
        <v>25087</v>
      </c>
      <c r="M5096" s="4" t="s">
        <v>73</v>
      </c>
      <c r="N5096" s="4" t="s">
        <v>31333</v>
      </c>
      <c r="O5096" s="4" t="s">
        <v>31334</v>
      </c>
      <c r="P5096" s="4" t="s">
        <v>31335</v>
      </c>
      <c r="Q5096" s="4" t="s">
        <v>663</v>
      </c>
      <c r="R5096" s="4" t="s">
        <v>39876</v>
      </c>
      <c r="S5096" s="4" t="s">
        <v>39876</v>
      </c>
      <c r="T5096" s="4" t="s">
        <v>39876</v>
      </c>
    </row>
    <row r="5097" spans="1:20">
      <c r="A5097" s="31">
        <v>20410536112</v>
      </c>
      <c r="B5097" s="4" t="s">
        <v>31307</v>
      </c>
      <c r="C5097" s="4" t="s">
        <v>31280</v>
      </c>
      <c r="D5097" s="4" t="s">
        <v>42401</v>
      </c>
      <c r="E5097" s="4" t="s">
        <v>71</v>
      </c>
      <c r="F5097" s="4" t="s">
        <v>31307</v>
      </c>
      <c r="G5097" s="4" t="s">
        <v>71</v>
      </c>
      <c r="H5097" s="4" t="s">
        <v>31307</v>
      </c>
      <c r="I5097" s="4" t="s">
        <v>22</v>
      </c>
      <c r="J5097" s="4" t="s">
        <v>31308</v>
      </c>
      <c r="K5097" s="4" t="s">
        <v>31309</v>
      </c>
      <c r="L5097" s="4" t="s">
        <v>8507</v>
      </c>
      <c r="M5097" s="4" t="s">
        <v>10137</v>
      </c>
      <c r="N5097" s="4" t="s">
        <v>31336</v>
      </c>
      <c r="O5097" s="4" t="s">
        <v>31337</v>
      </c>
      <c r="P5097" s="4" t="s">
        <v>31338</v>
      </c>
      <c r="Q5097" s="4" t="s">
        <v>663</v>
      </c>
      <c r="R5097" s="4" t="s">
        <v>39876</v>
      </c>
      <c r="S5097" s="4" t="s">
        <v>39876</v>
      </c>
      <c r="T5097" s="4" t="s">
        <v>39876</v>
      </c>
    </row>
    <row r="5098" spans="1:20">
      <c r="A5098" s="31">
        <v>20410536153</v>
      </c>
      <c r="B5098" s="4" t="s">
        <v>31339</v>
      </c>
      <c r="C5098" s="4" t="s">
        <v>31340</v>
      </c>
      <c r="D5098" s="4" t="s">
        <v>42402</v>
      </c>
      <c r="E5098" s="4" t="s">
        <v>71</v>
      </c>
      <c r="F5098" s="4" t="s">
        <v>31339</v>
      </c>
      <c r="G5098" s="4" t="s">
        <v>71</v>
      </c>
      <c r="H5098" s="4" t="s">
        <v>31339</v>
      </c>
      <c r="I5098" s="4" t="s">
        <v>22</v>
      </c>
      <c r="J5098" s="4" t="s">
        <v>31341</v>
      </c>
      <c r="K5098" s="4" t="s">
        <v>31342</v>
      </c>
      <c r="L5098" s="4" t="s">
        <v>25087</v>
      </c>
      <c r="M5098" s="4" t="s">
        <v>73</v>
      </c>
      <c r="N5098" s="4" t="s">
        <v>31343</v>
      </c>
      <c r="O5098" s="4" t="s">
        <v>31344</v>
      </c>
      <c r="P5098" s="4" t="s">
        <v>31345</v>
      </c>
      <c r="Q5098" s="4" t="s">
        <v>663</v>
      </c>
      <c r="R5098" s="4" t="s">
        <v>39876</v>
      </c>
      <c r="S5098" s="4" t="s">
        <v>39876</v>
      </c>
      <c r="T5098" s="4" t="s">
        <v>39876</v>
      </c>
    </row>
    <row r="5099" spans="1:20">
      <c r="A5099" s="31">
        <v>20400890594</v>
      </c>
      <c r="B5099" s="4" t="s">
        <v>31346</v>
      </c>
      <c r="C5099" s="4" t="s">
        <v>31340</v>
      </c>
      <c r="D5099" s="4" t="s">
        <v>42403</v>
      </c>
      <c r="E5099" s="4" t="s">
        <v>71</v>
      </c>
      <c r="F5099" s="4" t="s">
        <v>31346</v>
      </c>
      <c r="G5099" s="4" t="s">
        <v>71</v>
      </c>
      <c r="H5099" s="4" t="s">
        <v>31346</v>
      </c>
      <c r="I5099" s="4" t="s">
        <v>22</v>
      </c>
      <c r="J5099" s="4" t="s">
        <v>19726</v>
      </c>
      <c r="K5099" s="4" t="s">
        <v>31347</v>
      </c>
      <c r="L5099" s="4" t="s">
        <v>26793</v>
      </c>
      <c r="M5099" s="4" t="s">
        <v>73</v>
      </c>
      <c r="N5099" s="4" t="s">
        <v>4068</v>
      </c>
      <c r="O5099" s="4" t="s">
        <v>31348</v>
      </c>
      <c r="P5099" s="4" t="s">
        <v>31349</v>
      </c>
      <c r="Q5099" s="4" t="s">
        <v>922</v>
      </c>
      <c r="R5099" s="4" t="s">
        <v>39876</v>
      </c>
      <c r="S5099" s="4" t="s">
        <v>39876</v>
      </c>
      <c r="T5099" s="4" t="s">
        <v>39876</v>
      </c>
    </row>
    <row r="5100" spans="1:20">
      <c r="A5100" s="31">
        <v>20410536195</v>
      </c>
      <c r="B5100" s="4" t="s">
        <v>31350</v>
      </c>
      <c r="C5100" s="4" t="s">
        <v>31340</v>
      </c>
      <c r="D5100" s="4" t="s">
        <v>42404</v>
      </c>
      <c r="E5100" s="4" t="s">
        <v>71</v>
      </c>
      <c r="F5100" s="4" t="s">
        <v>31350</v>
      </c>
      <c r="G5100" s="4" t="s">
        <v>71</v>
      </c>
      <c r="H5100" s="4" t="s">
        <v>31350</v>
      </c>
      <c r="I5100" s="4" t="s">
        <v>22</v>
      </c>
      <c r="J5100" s="4" t="s">
        <v>10674</v>
      </c>
      <c r="K5100" s="4" t="s">
        <v>31351</v>
      </c>
      <c r="L5100" s="4" t="s">
        <v>23295</v>
      </c>
      <c r="M5100" s="4" t="s">
        <v>73</v>
      </c>
      <c r="N5100" s="4" t="s">
        <v>31352</v>
      </c>
      <c r="O5100" s="4" t="s">
        <v>31353</v>
      </c>
      <c r="P5100" s="4" t="s">
        <v>31354</v>
      </c>
      <c r="Q5100" s="4" t="s">
        <v>663</v>
      </c>
      <c r="R5100" s="4" t="s">
        <v>39876</v>
      </c>
      <c r="S5100" s="4" t="s">
        <v>39876</v>
      </c>
      <c r="T5100" s="4" t="s">
        <v>39876</v>
      </c>
    </row>
    <row r="5101" spans="1:20">
      <c r="A5101" s="31">
        <v>20400890636</v>
      </c>
      <c r="B5101" s="4" t="s">
        <v>31355</v>
      </c>
      <c r="C5101" s="4" t="s">
        <v>31340</v>
      </c>
      <c r="D5101" s="4" t="s">
        <v>42405</v>
      </c>
      <c r="E5101" s="4" t="s">
        <v>71</v>
      </c>
      <c r="F5101" s="4" t="s">
        <v>31355</v>
      </c>
      <c r="G5101" s="4" t="s">
        <v>71</v>
      </c>
      <c r="H5101" s="4" t="s">
        <v>31355</v>
      </c>
      <c r="I5101" s="4" t="s">
        <v>22</v>
      </c>
      <c r="J5101" s="4" t="s">
        <v>19071</v>
      </c>
      <c r="K5101" s="4" t="s">
        <v>31356</v>
      </c>
      <c r="L5101" s="4" t="s">
        <v>26793</v>
      </c>
      <c r="M5101" s="4" t="s">
        <v>73</v>
      </c>
      <c r="N5101" s="4" t="s">
        <v>5180</v>
      </c>
      <c r="O5101" s="4" t="s">
        <v>31438</v>
      </c>
      <c r="P5101" s="4" t="s">
        <v>31439</v>
      </c>
      <c r="Q5101" s="4" t="s">
        <v>922</v>
      </c>
      <c r="R5101" s="4" t="s">
        <v>39876</v>
      </c>
      <c r="S5101" s="4" t="s">
        <v>39876</v>
      </c>
      <c r="T5101" s="4" t="s">
        <v>39876</v>
      </c>
    </row>
    <row r="5102" spans="1:20">
      <c r="A5102" s="31">
        <v>20400891006</v>
      </c>
      <c r="B5102" s="4" t="s">
        <v>31357</v>
      </c>
      <c r="C5102" s="4" t="s">
        <v>31340</v>
      </c>
      <c r="D5102" s="4" t="s">
        <v>42406</v>
      </c>
      <c r="E5102" s="4" t="s">
        <v>71</v>
      </c>
      <c r="F5102" s="4" t="s">
        <v>31357</v>
      </c>
      <c r="G5102" s="4" t="s">
        <v>71</v>
      </c>
      <c r="H5102" s="4" t="s">
        <v>31357</v>
      </c>
      <c r="I5102" s="4" t="s">
        <v>22</v>
      </c>
      <c r="J5102" s="4" t="s">
        <v>31358</v>
      </c>
      <c r="K5102" s="4" t="s">
        <v>31359</v>
      </c>
      <c r="L5102" s="4" t="s">
        <v>14655</v>
      </c>
      <c r="M5102" s="4" t="s">
        <v>73</v>
      </c>
      <c r="N5102" s="4" t="s">
        <v>31440</v>
      </c>
      <c r="O5102" s="4" t="s">
        <v>31441</v>
      </c>
      <c r="P5102" s="4" t="s">
        <v>31442</v>
      </c>
      <c r="Q5102" s="4" t="s">
        <v>922</v>
      </c>
      <c r="R5102" s="4" t="s">
        <v>39876</v>
      </c>
      <c r="S5102" s="4" t="s">
        <v>39876</v>
      </c>
      <c r="T5102" s="4" t="s">
        <v>39876</v>
      </c>
    </row>
    <row r="5103" spans="1:20">
      <c r="A5103" s="31">
        <v>20410536237</v>
      </c>
      <c r="B5103" s="4" t="s">
        <v>31360</v>
      </c>
      <c r="C5103" s="4" t="s">
        <v>31340</v>
      </c>
      <c r="D5103" s="4" t="s">
        <v>42407</v>
      </c>
      <c r="E5103" s="4" t="s">
        <v>71</v>
      </c>
      <c r="F5103" s="4" t="s">
        <v>31360</v>
      </c>
      <c r="G5103" s="4" t="s">
        <v>71</v>
      </c>
      <c r="H5103" s="4" t="s">
        <v>31360</v>
      </c>
      <c r="I5103" s="4" t="s">
        <v>22</v>
      </c>
      <c r="J5103" s="4" t="s">
        <v>31361</v>
      </c>
      <c r="K5103" s="4" t="s">
        <v>31362</v>
      </c>
      <c r="L5103" s="4" t="s">
        <v>25087</v>
      </c>
      <c r="M5103" s="4" t="s">
        <v>73</v>
      </c>
      <c r="N5103" s="4" t="s">
        <v>31382</v>
      </c>
      <c r="O5103" s="4" t="s">
        <v>31383</v>
      </c>
      <c r="P5103" s="4" t="s">
        <v>31384</v>
      </c>
      <c r="Q5103" s="4" t="s">
        <v>663</v>
      </c>
      <c r="R5103" s="4" t="s">
        <v>39876</v>
      </c>
      <c r="S5103" s="4" t="s">
        <v>39876</v>
      </c>
      <c r="T5103" s="4" t="s">
        <v>39876</v>
      </c>
    </row>
    <row r="5104" spans="1:20">
      <c r="A5104" s="31">
        <v>20400890669</v>
      </c>
      <c r="B5104" s="4" t="s">
        <v>31363</v>
      </c>
      <c r="C5104" s="4" t="s">
        <v>31340</v>
      </c>
      <c r="D5104" s="4" t="s">
        <v>35604</v>
      </c>
      <c r="E5104" s="4" t="s">
        <v>71</v>
      </c>
      <c r="F5104" s="4" t="s">
        <v>31363</v>
      </c>
      <c r="G5104" s="4" t="s">
        <v>71</v>
      </c>
      <c r="H5104" s="4" t="s">
        <v>31363</v>
      </c>
      <c r="I5104" s="4" t="s">
        <v>22</v>
      </c>
      <c r="J5104" s="4" t="s">
        <v>31364</v>
      </c>
      <c r="K5104" s="4" t="s">
        <v>31365</v>
      </c>
      <c r="L5104" s="4" t="s">
        <v>21957</v>
      </c>
      <c r="M5104" s="4" t="s">
        <v>73</v>
      </c>
      <c r="N5104" s="4" t="s">
        <v>31443</v>
      </c>
      <c r="O5104" s="4" t="s">
        <v>31444</v>
      </c>
      <c r="P5104" s="4" t="s">
        <v>31445</v>
      </c>
      <c r="Q5104" s="4" t="s">
        <v>922</v>
      </c>
      <c r="R5104" s="4" t="s">
        <v>39876</v>
      </c>
      <c r="S5104" s="4" t="s">
        <v>39876</v>
      </c>
      <c r="T5104" s="4" t="s">
        <v>39876</v>
      </c>
    </row>
    <row r="5105" spans="1:20">
      <c r="A5105" s="31">
        <v>20410536278</v>
      </c>
      <c r="B5105" s="4" t="s">
        <v>31366</v>
      </c>
      <c r="C5105" s="4" t="s">
        <v>31340</v>
      </c>
      <c r="D5105" s="4" t="s">
        <v>32463</v>
      </c>
      <c r="E5105" s="4" t="s">
        <v>71</v>
      </c>
      <c r="F5105" s="4" t="s">
        <v>31366</v>
      </c>
      <c r="G5105" s="4" t="s">
        <v>71</v>
      </c>
      <c r="H5105" s="4" t="s">
        <v>31366</v>
      </c>
      <c r="I5105" s="4" t="s">
        <v>22</v>
      </c>
      <c r="J5105" s="4" t="s">
        <v>1095</v>
      </c>
      <c r="K5105" s="4" t="s">
        <v>31367</v>
      </c>
      <c r="L5105" s="4" t="s">
        <v>26793</v>
      </c>
      <c r="M5105" s="4" t="s">
        <v>73</v>
      </c>
      <c r="N5105" s="4" t="s">
        <v>22812</v>
      </c>
      <c r="O5105" s="4" t="s">
        <v>31385</v>
      </c>
      <c r="P5105" s="4" t="s">
        <v>31386</v>
      </c>
      <c r="Q5105" s="4" t="s">
        <v>663</v>
      </c>
      <c r="R5105" s="4" t="s">
        <v>39876</v>
      </c>
      <c r="S5105" s="4" t="s">
        <v>39876</v>
      </c>
      <c r="T5105" s="4" t="s">
        <v>39876</v>
      </c>
    </row>
    <row r="5106" spans="1:20">
      <c r="A5106" s="31">
        <v>20400890651</v>
      </c>
      <c r="B5106" s="4" t="s">
        <v>31368</v>
      </c>
      <c r="C5106" s="4" t="s">
        <v>31340</v>
      </c>
      <c r="D5106" s="4" t="s">
        <v>35605</v>
      </c>
      <c r="E5106" s="4" t="s">
        <v>71</v>
      </c>
      <c r="F5106" s="4" t="s">
        <v>31368</v>
      </c>
      <c r="G5106" s="4" t="s">
        <v>71</v>
      </c>
      <c r="H5106" s="4" t="s">
        <v>31368</v>
      </c>
      <c r="I5106" s="4" t="s">
        <v>22</v>
      </c>
      <c r="J5106" s="4" t="s">
        <v>31369</v>
      </c>
      <c r="K5106" s="4" t="s">
        <v>31370</v>
      </c>
      <c r="L5106" s="4" t="s">
        <v>21957</v>
      </c>
      <c r="M5106" s="4" t="s">
        <v>73</v>
      </c>
      <c r="N5106" s="4" t="s">
        <v>31446</v>
      </c>
      <c r="O5106" s="4" t="s">
        <v>31447</v>
      </c>
      <c r="P5106" s="4" t="s">
        <v>31448</v>
      </c>
      <c r="Q5106" s="4" t="s">
        <v>922</v>
      </c>
      <c r="R5106" s="4" t="s">
        <v>39876</v>
      </c>
      <c r="S5106" s="4" t="s">
        <v>39876</v>
      </c>
      <c r="T5106" s="4" t="s">
        <v>39876</v>
      </c>
    </row>
    <row r="5107" spans="1:20">
      <c r="A5107" s="31">
        <v>20410536351</v>
      </c>
      <c r="B5107" s="4" t="s">
        <v>31371</v>
      </c>
      <c r="C5107" s="4" t="s">
        <v>31340</v>
      </c>
      <c r="D5107" s="4" t="s">
        <v>32567</v>
      </c>
      <c r="E5107" s="4" t="s">
        <v>2835</v>
      </c>
      <c r="F5107" s="4" t="s">
        <v>35102</v>
      </c>
      <c r="G5107" s="4" t="s">
        <v>3020</v>
      </c>
      <c r="H5107" s="4" t="s">
        <v>35103</v>
      </c>
      <c r="I5107" s="4" t="s">
        <v>22</v>
      </c>
      <c r="J5107" s="4" t="s">
        <v>31372</v>
      </c>
      <c r="K5107" s="4" t="s">
        <v>31373</v>
      </c>
      <c r="L5107" s="4" t="s">
        <v>3837</v>
      </c>
      <c r="M5107" s="4" t="s">
        <v>73</v>
      </c>
      <c r="N5107" s="4" t="s">
        <v>31387</v>
      </c>
      <c r="O5107" s="4" t="s">
        <v>31388</v>
      </c>
      <c r="P5107" s="4" t="s">
        <v>31389</v>
      </c>
      <c r="Q5107" s="4" t="s">
        <v>663</v>
      </c>
      <c r="R5107" s="4" t="s">
        <v>3021</v>
      </c>
      <c r="S5107" s="4" t="s">
        <v>2836</v>
      </c>
      <c r="T5107" s="4" t="s">
        <v>39876</v>
      </c>
    </row>
    <row r="5108" spans="1:20">
      <c r="A5108" s="31">
        <v>20400890677</v>
      </c>
      <c r="B5108" s="4" t="s">
        <v>31374</v>
      </c>
      <c r="C5108" s="4" t="s">
        <v>31340</v>
      </c>
      <c r="D5108" s="4" t="s">
        <v>42408</v>
      </c>
      <c r="E5108" s="4" t="s">
        <v>71</v>
      </c>
      <c r="F5108" s="4" t="s">
        <v>31374</v>
      </c>
      <c r="G5108" s="4" t="s">
        <v>71</v>
      </c>
      <c r="H5108" s="4" t="s">
        <v>31374</v>
      </c>
      <c r="I5108" s="4" t="s">
        <v>22</v>
      </c>
      <c r="J5108" s="4" t="s">
        <v>19139</v>
      </c>
      <c r="K5108" s="4" t="s">
        <v>31375</v>
      </c>
      <c r="L5108" s="4" t="s">
        <v>26793</v>
      </c>
      <c r="M5108" s="4" t="s">
        <v>73</v>
      </c>
      <c r="N5108" s="4" t="s">
        <v>6796</v>
      </c>
      <c r="O5108" s="4" t="s">
        <v>31449</v>
      </c>
      <c r="P5108" s="4" t="s">
        <v>31450</v>
      </c>
      <c r="Q5108" s="4" t="s">
        <v>922</v>
      </c>
      <c r="R5108" s="4" t="s">
        <v>39876</v>
      </c>
      <c r="S5108" s="4" t="s">
        <v>39876</v>
      </c>
      <c r="T5108" s="4" t="s">
        <v>39876</v>
      </c>
    </row>
    <row r="5109" spans="1:20">
      <c r="A5109" s="31">
        <v>20410536310</v>
      </c>
      <c r="B5109" s="4" t="s">
        <v>31390</v>
      </c>
      <c r="C5109" s="4" t="s">
        <v>31451</v>
      </c>
      <c r="D5109" s="4" t="s">
        <v>42409</v>
      </c>
      <c r="E5109" s="4" t="s">
        <v>71</v>
      </c>
      <c r="F5109" s="4" t="s">
        <v>31390</v>
      </c>
      <c r="G5109" s="4" t="s">
        <v>71</v>
      </c>
      <c r="H5109" s="4" t="s">
        <v>31390</v>
      </c>
      <c r="I5109" s="4" t="s">
        <v>22</v>
      </c>
      <c r="J5109" s="4" t="s">
        <v>31391</v>
      </c>
      <c r="K5109" s="4" t="s">
        <v>31392</v>
      </c>
      <c r="L5109" s="4" t="s">
        <v>7436</v>
      </c>
      <c r="M5109" s="4" t="s">
        <v>73</v>
      </c>
      <c r="N5109" s="4" t="s">
        <v>31452</v>
      </c>
      <c r="O5109" s="4" t="s">
        <v>31453</v>
      </c>
      <c r="P5109" s="4" t="s">
        <v>31454</v>
      </c>
      <c r="Q5109" s="4" t="s">
        <v>663</v>
      </c>
      <c r="R5109" s="4" t="s">
        <v>39876</v>
      </c>
      <c r="S5109" s="4" t="s">
        <v>39876</v>
      </c>
      <c r="T5109" s="4" t="s">
        <v>39876</v>
      </c>
    </row>
    <row r="5110" spans="1:20">
      <c r="A5110" s="31">
        <v>20410536393</v>
      </c>
      <c r="B5110" s="4" t="s">
        <v>31393</v>
      </c>
      <c r="C5110" s="4" t="s">
        <v>31451</v>
      </c>
      <c r="D5110" s="4" t="s">
        <v>42410</v>
      </c>
      <c r="E5110" s="4" t="s">
        <v>71</v>
      </c>
      <c r="F5110" s="4" t="s">
        <v>31393</v>
      </c>
      <c r="G5110" s="4" t="s">
        <v>71</v>
      </c>
      <c r="H5110" s="4" t="s">
        <v>31393</v>
      </c>
      <c r="I5110" s="4" t="s">
        <v>22</v>
      </c>
      <c r="J5110" s="4" t="s">
        <v>31394</v>
      </c>
      <c r="K5110" s="4" t="s">
        <v>31395</v>
      </c>
      <c r="L5110" s="4" t="s">
        <v>8048</v>
      </c>
      <c r="M5110" s="4" t="s">
        <v>73</v>
      </c>
      <c r="N5110" s="4" t="s">
        <v>31455</v>
      </c>
      <c r="O5110" s="4" t="s">
        <v>31456</v>
      </c>
      <c r="P5110" s="4" t="s">
        <v>31457</v>
      </c>
      <c r="Q5110" s="4" t="s">
        <v>663</v>
      </c>
      <c r="R5110" s="4" t="s">
        <v>39876</v>
      </c>
      <c r="S5110" s="4" t="s">
        <v>39876</v>
      </c>
      <c r="T5110" s="4" t="s">
        <v>39876</v>
      </c>
    </row>
    <row r="5111" spans="1:20">
      <c r="A5111" s="31">
        <v>20410536435</v>
      </c>
      <c r="B5111" s="4" t="s">
        <v>31396</v>
      </c>
      <c r="C5111" s="4" t="s">
        <v>31451</v>
      </c>
      <c r="D5111" s="4" t="s">
        <v>34279</v>
      </c>
      <c r="E5111" s="4" t="s">
        <v>71</v>
      </c>
      <c r="F5111" s="4" t="s">
        <v>31396</v>
      </c>
      <c r="G5111" s="4" t="s">
        <v>71</v>
      </c>
      <c r="H5111" s="4" t="s">
        <v>31396</v>
      </c>
      <c r="I5111" s="4" t="s">
        <v>22</v>
      </c>
      <c r="J5111" s="4" t="s">
        <v>31397</v>
      </c>
      <c r="K5111" s="4" t="s">
        <v>31398</v>
      </c>
      <c r="L5111" s="4" t="s">
        <v>21383</v>
      </c>
      <c r="M5111" s="4" t="s">
        <v>73</v>
      </c>
      <c r="N5111" s="4" t="s">
        <v>31458</v>
      </c>
      <c r="O5111" s="4" t="s">
        <v>31459</v>
      </c>
      <c r="P5111" s="4" t="s">
        <v>31460</v>
      </c>
      <c r="Q5111" s="4" t="s">
        <v>663</v>
      </c>
      <c r="R5111" s="4" t="s">
        <v>39876</v>
      </c>
      <c r="S5111" s="4" t="s">
        <v>39876</v>
      </c>
      <c r="T5111" s="4" t="s">
        <v>39876</v>
      </c>
    </row>
    <row r="5112" spans="1:20">
      <c r="A5112" s="31">
        <v>20400890610</v>
      </c>
      <c r="B5112" s="4" t="s">
        <v>31399</v>
      </c>
      <c r="C5112" s="4" t="s">
        <v>31451</v>
      </c>
      <c r="D5112" s="4" t="s">
        <v>35606</v>
      </c>
      <c r="E5112" s="4" t="s">
        <v>71</v>
      </c>
      <c r="F5112" s="4" t="s">
        <v>31399</v>
      </c>
      <c r="G5112" s="4" t="s">
        <v>71</v>
      </c>
      <c r="H5112" s="4" t="s">
        <v>31399</v>
      </c>
      <c r="I5112" s="4" t="s">
        <v>22</v>
      </c>
      <c r="J5112" s="4" t="s">
        <v>31400</v>
      </c>
      <c r="K5112" s="4" t="s">
        <v>31401</v>
      </c>
      <c r="L5112" s="4" t="s">
        <v>21957</v>
      </c>
      <c r="M5112" s="4" t="s">
        <v>73</v>
      </c>
      <c r="N5112" s="4" t="s">
        <v>31461</v>
      </c>
      <c r="O5112" s="4" t="s">
        <v>31462</v>
      </c>
      <c r="P5112" s="4" t="s">
        <v>31463</v>
      </c>
      <c r="Q5112" s="4" t="s">
        <v>922</v>
      </c>
      <c r="R5112" s="4" t="s">
        <v>39876</v>
      </c>
      <c r="S5112" s="4" t="s">
        <v>39876</v>
      </c>
      <c r="T5112" s="4" t="s">
        <v>39876</v>
      </c>
    </row>
    <row r="5113" spans="1:20">
      <c r="A5113" s="31">
        <v>20410536476</v>
      </c>
      <c r="B5113" s="4" t="s">
        <v>31402</v>
      </c>
      <c r="C5113" s="4" t="s">
        <v>31451</v>
      </c>
      <c r="D5113" s="4" t="s">
        <v>35607</v>
      </c>
      <c r="E5113" s="4" t="s">
        <v>71</v>
      </c>
      <c r="F5113" s="4" t="s">
        <v>31402</v>
      </c>
      <c r="G5113" s="4" t="s">
        <v>71</v>
      </c>
      <c r="H5113" s="4" t="s">
        <v>31402</v>
      </c>
      <c r="I5113" s="4" t="s">
        <v>22</v>
      </c>
      <c r="J5113" s="4" t="s">
        <v>31403</v>
      </c>
      <c r="K5113" s="4" t="s">
        <v>31404</v>
      </c>
      <c r="L5113" s="4" t="s">
        <v>23295</v>
      </c>
      <c r="M5113" s="4" t="s">
        <v>73</v>
      </c>
      <c r="N5113" s="4" t="s">
        <v>31464</v>
      </c>
      <c r="O5113" s="4" t="s">
        <v>31465</v>
      </c>
      <c r="P5113" s="4" t="s">
        <v>31466</v>
      </c>
      <c r="Q5113" s="4" t="s">
        <v>663</v>
      </c>
      <c r="R5113" s="4" t="s">
        <v>39876</v>
      </c>
      <c r="S5113" s="4" t="s">
        <v>39876</v>
      </c>
      <c r="T5113" s="4" t="s">
        <v>39876</v>
      </c>
    </row>
    <row r="5114" spans="1:20">
      <c r="A5114" s="31">
        <v>20410536518</v>
      </c>
      <c r="B5114" s="4" t="s">
        <v>31405</v>
      </c>
      <c r="C5114" s="4" t="s">
        <v>31451</v>
      </c>
      <c r="D5114" s="4" t="s">
        <v>39245</v>
      </c>
      <c r="E5114" s="4" t="s">
        <v>2835</v>
      </c>
      <c r="F5114" s="4" t="s">
        <v>38561</v>
      </c>
      <c r="G5114" s="4" t="s">
        <v>2835</v>
      </c>
      <c r="H5114" s="4" t="s">
        <v>38561</v>
      </c>
      <c r="I5114" s="4" t="s">
        <v>22</v>
      </c>
      <c r="J5114" s="4" t="s">
        <v>31406</v>
      </c>
      <c r="K5114" s="4" t="s">
        <v>31407</v>
      </c>
      <c r="L5114" s="4" t="s">
        <v>249</v>
      </c>
      <c r="M5114" s="4" t="s">
        <v>73</v>
      </c>
      <c r="N5114" s="4" t="s">
        <v>31467</v>
      </c>
      <c r="O5114" s="4" t="s">
        <v>31468</v>
      </c>
      <c r="P5114" s="4" t="s">
        <v>31469</v>
      </c>
      <c r="Q5114" s="4" t="s">
        <v>663</v>
      </c>
      <c r="R5114" s="4" t="s">
        <v>2836</v>
      </c>
      <c r="S5114" s="4" t="s">
        <v>2836</v>
      </c>
      <c r="T5114" s="4" t="s">
        <v>39876</v>
      </c>
    </row>
    <row r="5115" spans="1:20">
      <c r="A5115" s="31">
        <v>20410536559</v>
      </c>
      <c r="B5115" s="4" t="s">
        <v>31408</v>
      </c>
      <c r="C5115" s="4" t="s">
        <v>31451</v>
      </c>
      <c r="D5115" s="4" t="s">
        <v>42411</v>
      </c>
      <c r="E5115" s="4" t="s">
        <v>71</v>
      </c>
      <c r="F5115" s="4" t="s">
        <v>31408</v>
      </c>
      <c r="G5115" s="4" t="s">
        <v>71</v>
      </c>
      <c r="H5115" s="4" t="s">
        <v>31408</v>
      </c>
      <c r="I5115" s="4" t="s">
        <v>22</v>
      </c>
      <c r="J5115" s="4" t="s">
        <v>31409</v>
      </c>
      <c r="K5115" s="4" t="s">
        <v>31410</v>
      </c>
      <c r="L5115" s="4" t="s">
        <v>19152</v>
      </c>
      <c r="M5115" s="4" t="s">
        <v>73</v>
      </c>
      <c r="N5115" s="4" t="s">
        <v>31470</v>
      </c>
      <c r="O5115" s="4" t="s">
        <v>31471</v>
      </c>
      <c r="P5115" s="4" t="s">
        <v>31472</v>
      </c>
      <c r="Q5115" s="4" t="s">
        <v>663</v>
      </c>
      <c r="R5115" s="4" t="s">
        <v>39876</v>
      </c>
      <c r="S5115" s="4" t="s">
        <v>39876</v>
      </c>
      <c r="T5115" s="4" t="s">
        <v>39876</v>
      </c>
    </row>
    <row r="5116" spans="1:20">
      <c r="A5116" s="31">
        <v>20410536591</v>
      </c>
      <c r="B5116" s="4" t="s">
        <v>31411</v>
      </c>
      <c r="C5116" s="4" t="s">
        <v>31473</v>
      </c>
      <c r="D5116" s="4" t="s">
        <v>42412</v>
      </c>
      <c r="E5116" s="4" t="s">
        <v>71</v>
      </c>
      <c r="F5116" s="4" t="s">
        <v>31411</v>
      </c>
      <c r="G5116" s="4" t="s">
        <v>71</v>
      </c>
      <c r="H5116" s="4" t="s">
        <v>31411</v>
      </c>
      <c r="I5116" s="4" t="s">
        <v>22</v>
      </c>
      <c r="J5116" s="4" t="s">
        <v>14833</v>
      </c>
      <c r="K5116" s="4" t="s">
        <v>31412</v>
      </c>
      <c r="L5116" s="4" t="s">
        <v>535</v>
      </c>
      <c r="M5116" s="4" t="s">
        <v>73</v>
      </c>
      <c r="N5116" s="4" t="s">
        <v>31474</v>
      </c>
      <c r="O5116" s="4" t="s">
        <v>31475</v>
      </c>
      <c r="P5116" s="4" t="s">
        <v>31476</v>
      </c>
      <c r="Q5116" s="4" t="s">
        <v>663</v>
      </c>
      <c r="R5116" s="4" t="s">
        <v>39876</v>
      </c>
      <c r="S5116" s="4" t="s">
        <v>39876</v>
      </c>
      <c r="T5116" s="4" t="s">
        <v>39876</v>
      </c>
    </row>
    <row r="5117" spans="1:20">
      <c r="A5117" s="31">
        <v>20410536633</v>
      </c>
      <c r="B5117" s="4" t="s">
        <v>31413</v>
      </c>
      <c r="C5117" s="4" t="s">
        <v>31473</v>
      </c>
      <c r="D5117" s="4" t="s">
        <v>32568</v>
      </c>
      <c r="E5117" s="4" t="s">
        <v>71</v>
      </c>
      <c r="F5117" s="4" t="s">
        <v>31413</v>
      </c>
      <c r="G5117" s="4" t="s">
        <v>71</v>
      </c>
      <c r="H5117" s="4" t="s">
        <v>31413</v>
      </c>
      <c r="I5117" s="4" t="s">
        <v>22</v>
      </c>
      <c r="J5117" s="4" t="s">
        <v>21006</v>
      </c>
      <c r="K5117" s="4" t="s">
        <v>31414</v>
      </c>
      <c r="L5117" s="4" t="s">
        <v>267</v>
      </c>
      <c r="M5117" s="4" t="s">
        <v>73</v>
      </c>
      <c r="N5117" s="4" t="s">
        <v>31477</v>
      </c>
      <c r="O5117" s="4" t="s">
        <v>31478</v>
      </c>
      <c r="P5117" s="4" t="s">
        <v>31479</v>
      </c>
      <c r="Q5117" s="4" t="s">
        <v>663</v>
      </c>
      <c r="R5117" s="4" t="s">
        <v>39876</v>
      </c>
      <c r="S5117" s="4" t="s">
        <v>39876</v>
      </c>
      <c r="T5117" s="4" t="s">
        <v>39876</v>
      </c>
    </row>
    <row r="5118" spans="1:20">
      <c r="A5118" s="31">
        <v>20410536674</v>
      </c>
      <c r="B5118" s="4" t="s">
        <v>31415</v>
      </c>
      <c r="C5118" s="4" t="s">
        <v>31473</v>
      </c>
      <c r="D5118" s="4" t="s">
        <v>42413</v>
      </c>
      <c r="E5118" s="4" t="s">
        <v>71</v>
      </c>
      <c r="F5118" s="4" t="s">
        <v>31415</v>
      </c>
      <c r="G5118" s="4" t="s">
        <v>71</v>
      </c>
      <c r="H5118" s="4" t="s">
        <v>31415</v>
      </c>
      <c r="I5118" s="4" t="s">
        <v>22</v>
      </c>
      <c r="J5118" s="4" t="s">
        <v>31416</v>
      </c>
      <c r="K5118" s="4" t="s">
        <v>31417</v>
      </c>
      <c r="L5118" s="4" t="s">
        <v>267</v>
      </c>
      <c r="M5118" s="4" t="s">
        <v>73</v>
      </c>
      <c r="N5118" s="4" t="s">
        <v>31480</v>
      </c>
      <c r="O5118" s="4" t="s">
        <v>31481</v>
      </c>
      <c r="P5118" s="4" t="s">
        <v>31482</v>
      </c>
      <c r="Q5118" s="4" t="s">
        <v>663</v>
      </c>
      <c r="R5118" s="4" t="s">
        <v>39876</v>
      </c>
      <c r="S5118" s="4" t="s">
        <v>39876</v>
      </c>
      <c r="T5118" s="4" t="s">
        <v>39876</v>
      </c>
    </row>
    <row r="5119" spans="1:20">
      <c r="A5119" s="31">
        <v>20410536765</v>
      </c>
      <c r="B5119" s="4" t="s">
        <v>31418</v>
      </c>
      <c r="C5119" s="4" t="s">
        <v>31483</v>
      </c>
      <c r="D5119" s="4" t="s">
        <v>42414</v>
      </c>
      <c r="E5119" s="4" t="s">
        <v>71</v>
      </c>
      <c r="F5119" s="4" t="s">
        <v>31418</v>
      </c>
      <c r="G5119" s="4" t="s">
        <v>71</v>
      </c>
      <c r="H5119" s="4" t="s">
        <v>31418</v>
      </c>
      <c r="I5119" s="4" t="s">
        <v>22</v>
      </c>
      <c r="J5119" s="4" t="s">
        <v>21069</v>
      </c>
      <c r="K5119" s="4" t="s">
        <v>31419</v>
      </c>
      <c r="L5119" s="4" t="s">
        <v>1288</v>
      </c>
      <c r="M5119" s="4" t="s">
        <v>73</v>
      </c>
      <c r="N5119" s="4" t="s">
        <v>31484</v>
      </c>
      <c r="O5119" s="4" t="s">
        <v>31485</v>
      </c>
      <c r="P5119" s="4" t="s">
        <v>31486</v>
      </c>
      <c r="Q5119" s="4" t="s">
        <v>663</v>
      </c>
      <c r="R5119" s="4" t="s">
        <v>39876</v>
      </c>
      <c r="S5119" s="4" t="s">
        <v>39876</v>
      </c>
      <c r="T5119" s="4" t="s">
        <v>39876</v>
      </c>
    </row>
    <row r="5120" spans="1:20">
      <c r="A5120" s="31">
        <v>20410536682</v>
      </c>
      <c r="B5120" s="4" t="s">
        <v>31420</v>
      </c>
      <c r="C5120" s="4" t="s">
        <v>31483</v>
      </c>
      <c r="D5120" s="4" t="s">
        <v>39246</v>
      </c>
      <c r="E5120" s="4" t="s">
        <v>71</v>
      </c>
      <c r="F5120" s="4" t="s">
        <v>31420</v>
      </c>
      <c r="G5120" s="4" t="s">
        <v>71</v>
      </c>
      <c r="H5120" s="4" t="s">
        <v>31420</v>
      </c>
      <c r="I5120" s="4" t="s">
        <v>22</v>
      </c>
      <c r="J5120" s="4" t="s">
        <v>31421</v>
      </c>
      <c r="K5120" s="4" t="s">
        <v>31422</v>
      </c>
      <c r="L5120" s="4" t="s">
        <v>25087</v>
      </c>
      <c r="M5120" s="4" t="s">
        <v>73</v>
      </c>
      <c r="N5120" s="4" t="s">
        <v>31487</v>
      </c>
      <c r="O5120" s="4" t="s">
        <v>31488</v>
      </c>
      <c r="P5120" s="4" t="s">
        <v>31489</v>
      </c>
      <c r="Q5120" s="4" t="s">
        <v>663</v>
      </c>
      <c r="R5120" s="4" t="s">
        <v>39876</v>
      </c>
      <c r="S5120" s="4" t="s">
        <v>39876</v>
      </c>
      <c r="T5120" s="4" t="s">
        <v>39876</v>
      </c>
    </row>
    <row r="5121" spans="1:20">
      <c r="A5121" s="31">
        <v>20400890719</v>
      </c>
      <c r="B5121" s="4" t="s">
        <v>31423</v>
      </c>
      <c r="C5121" s="4" t="s">
        <v>31483</v>
      </c>
      <c r="D5121" s="4" t="s">
        <v>42415</v>
      </c>
      <c r="E5121" s="4" t="s">
        <v>71</v>
      </c>
      <c r="F5121" s="4" t="s">
        <v>31423</v>
      </c>
      <c r="G5121" s="4" t="s">
        <v>71</v>
      </c>
      <c r="H5121" s="4" t="s">
        <v>31423</v>
      </c>
      <c r="I5121" s="4" t="s">
        <v>22</v>
      </c>
      <c r="J5121" s="4" t="s">
        <v>31424</v>
      </c>
      <c r="K5121" s="4" t="s">
        <v>31425</v>
      </c>
      <c r="L5121" s="4" t="s">
        <v>26793</v>
      </c>
      <c r="M5121" s="4" t="s">
        <v>73</v>
      </c>
      <c r="N5121" s="4" t="s">
        <v>31490</v>
      </c>
      <c r="O5121" s="4" t="s">
        <v>31491</v>
      </c>
      <c r="P5121" s="4" t="s">
        <v>31492</v>
      </c>
      <c r="Q5121" s="4" t="s">
        <v>922</v>
      </c>
      <c r="R5121" s="4" t="s">
        <v>39876</v>
      </c>
      <c r="S5121" s="4" t="s">
        <v>39876</v>
      </c>
      <c r="T5121" s="4" t="s">
        <v>39876</v>
      </c>
    </row>
    <row r="5122" spans="1:20">
      <c r="A5122" s="31">
        <v>20410536724</v>
      </c>
      <c r="B5122" s="4" t="s">
        <v>31426</v>
      </c>
      <c r="C5122" s="4" t="s">
        <v>31483</v>
      </c>
      <c r="D5122" s="4" t="s">
        <v>42416</v>
      </c>
      <c r="E5122" s="4" t="s">
        <v>71</v>
      </c>
      <c r="F5122" s="4" t="s">
        <v>31426</v>
      </c>
      <c r="G5122" s="4" t="s">
        <v>71</v>
      </c>
      <c r="H5122" s="4" t="s">
        <v>31426</v>
      </c>
      <c r="I5122" s="4" t="s">
        <v>22</v>
      </c>
      <c r="J5122" s="4" t="s">
        <v>20596</v>
      </c>
      <c r="K5122" s="4" t="s">
        <v>31427</v>
      </c>
      <c r="L5122" s="4" t="s">
        <v>16413</v>
      </c>
      <c r="M5122" s="4" t="s">
        <v>73</v>
      </c>
      <c r="N5122" s="4" t="s">
        <v>31493</v>
      </c>
      <c r="O5122" s="4" t="s">
        <v>31494</v>
      </c>
      <c r="P5122" s="4" t="s">
        <v>31495</v>
      </c>
      <c r="Q5122" s="4" t="s">
        <v>663</v>
      </c>
      <c r="R5122" s="4" t="s">
        <v>39876</v>
      </c>
      <c r="S5122" s="4" t="s">
        <v>39876</v>
      </c>
      <c r="T5122" s="4" t="s">
        <v>39876</v>
      </c>
    </row>
    <row r="5123" spans="1:20">
      <c r="A5123" s="31">
        <v>20410536609</v>
      </c>
      <c r="B5123" s="4" t="s">
        <v>31428</v>
      </c>
      <c r="C5123" s="4" t="s">
        <v>31483</v>
      </c>
      <c r="D5123" s="4" t="s">
        <v>42417</v>
      </c>
      <c r="E5123" s="4" t="s">
        <v>71</v>
      </c>
      <c r="F5123" s="4" t="s">
        <v>31428</v>
      </c>
      <c r="G5123" s="4" t="s">
        <v>71</v>
      </c>
      <c r="H5123" s="4" t="s">
        <v>31428</v>
      </c>
      <c r="I5123" s="4" t="s">
        <v>22</v>
      </c>
      <c r="J5123" s="4" t="s">
        <v>31429</v>
      </c>
      <c r="K5123" s="4" t="s">
        <v>31430</v>
      </c>
      <c r="L5123" s="4" t="s">
        <v>8048</v>
      </c>
      <c r="M5123" s="4" t="s">
        <v>73</v>
      </c>
      <c r="N5123" s="4" t="s">
        <v>31496</v>
      </c>
      <c r="O5123" s="4" t="s">
        <v>31497</v>
      </c>
      <c r="P5123" s="4" t="s">
        <v>31498</v>
      </c>
      <c r="Q5123" s="4" t="s">
        <v>663</v>
      </c>
      <c r="R5123" s="4" t="s">
        <v>39876</v>
      </c>
      <c r="S5123" s="4" t="s">
        <v>39876</v>
      </c>
      <c r="T5123" s="4" t="s">
        <v>39876</v>
      </c>
    </row>
    <row r="5124" spans="1:20">
      <c r="A5124" s="31">
        <v>20400890644</v>
      </c>
      <c r="B5124" s="4" t="s">
        <v>31431</v>
      </c>
      <c r="C5124" s="4" t="s">
        <v>31483</v>
      </c>
      <c r="D5124" s="4" t="s">
        <v>42418</v>
      </c>
      <c r="E5124" s="4" t="s">
        <v>71</v>
      </c>
      <c r="F5124" s="4" t="s">
        <v>31431</v>
      </c>
      <c r="G5124" s="4" t="s">
        <v>71</v>
      </c>
      <c r="H5124" s="4" t="s">
        <v>31431</v>
      </c>
      <c r="I5124" s="4" t="s">
        <v>22</v>
      </c>
      <c r="J5124" s="4" t="s">
        <v>31432</v>
      </c>
      <c r="K5124" s="4" t="s">
        <v>31433</v>
      </c>
      <c r="L5124" s="4" t="s">
        <v>3300</v>
      </c>
      <c r="M5124" s="4" t="s">
        <v>73</v>
      </c>
      <c r="N5124" s="4" t="s">
        <v>31499</v>
      </c>
      <c r="O5124" s="4" t="s">
        <v>31500</v>
      </c>
      <c r="P5124" s="4" t="s">
        <v>31501</v>
      </c>
      <c r="Q5124" s="4" t="s">
        <v>922</v>
      </c>
      <c r="R5124" s="4" t="s">
        <v>39876</v>
      </c>
      <c r="S5124" s="4" t="s">
        <v>39876</v>
      </c>
      <c r="T5124" s="4" t="s">
        <v>39876</v>
      </c>
    </row>
    <row r="5125" spans="1:20">
      <c r="A5125" s="31">
        <v>20410536641</v>
      </c>
      <c r="B5125" s="4" t="s">
        <v>31434</v>
      </c>
      <c r="C5125" s="4" t="s">
        <v>31483</v>
      </c>
      <c r="D5125" s="4" t="s">
        <v>32569</v>
      </c>
      <c r="E5125" s="4" t="s">
        <v>2835</v>
      </c>
      <c r="F5125" s="4" t="s">
        <v>35102</v>
      </c>
      <c r="G5125" s="4" t="s">
        <v>3020</v>
      </c>
      <c r="H5125" s="4" t="s">
        <v>35102</v>
      </c>
      <c r="I5125" s="4" t="s">
        <v>22</v>
      </c>
      <c r="J5125" s="4" t="s">
        <v>31435</v>
      </c>
      <c r="K5125" s="4" t="s">
        <v>31436</v>
      </c>
      <c r="L5125" s="4" t="s">
        <v>3837</v>
      </c>
      <c r="M5125" s="4" t="s">
        <v>73</v>
      </c>
      <c r="N5125" s="4" t="s">
        <v>31502</v>
      </c>
      <c r="O5125" s="4" t="s">
        <v>31503</v>
      </c>
      <c r="P5125" s="4" t="s">
        <v>31504</v>
      </c>
      <c r="Q5125" s="4" t="s">
        <v>663</v>
      </c>
      <c r="R5125" s="4" t="s">
        <v>3021</v>
      </c>
      <c r="S5125" s="4" t="s">
        <v>2836</v>
      </c>
      <c r="T5125" s="4" t="s">
        <v>39876</v>
      </c>
    </row>
    <row r="5126" spans="1:20">
      <c r="A5126" s="31">
        <v>20400890750</v>
      </c>
      <c r="B5126" s="4" t="s">
        <v>31505</v>
      </c>
      <c r="C5126" s="4" t="s">
        <v>31547</v>
      </c>
      <c r="D5126" s="4" t="s">
        <v>35608</v>
      </c>
      <c r="E5126" s="4" t="s">
        <v>71</v>
      </c>
      <c r="F5126" s="4" t="s">
        <v>31505</v>
      </c>
      <c r="G5126" s="4" t="s">
        <v>71</v>
      </c>
      <c r="H5126" s="4" t="s">
        <v>31505</v>
      </c>
      <c r="I5126" s="4" t="s">
        <v>22</v>
      </c>
      <c r="J5126" s="4" t="s">
        <v>31506</v>
      </c>
      <c r="K5126" s="4" t="s">
        <v>31507</v>
      </c>
      <c r="L5126" s="4" t="s">
        <v>21957</v>
      </c>
      <c r="M5126" s="4" t="s">
        <v>73</v>
      </c>
      <c r="N5126" s="4" t="s">
        <v>31599</v>
      </c>
      <c r="O5126" s="4" t="s">
        <v>31600</v>
      </c>
      <c r="P5126" s="4" t="s">
        <v>31601</v>
      </c>
      <c r="Q5126" s="4" t="s">
        <v>922</v>
      </c>
      <c r="R5126" s="4" t="s">
        <v>39876</v>
      </c>
      <c r="S5126" s="4" t="s">
        <v>39876</v>
      </c>
      <c r="T5126" s="4" t="s">
        <v>39876</v>
      </c>
    </row>
    <row r="5127" spans="1:20">
      <c r="A5127" s="31">
        <v>20410536526</v>
      </c>
      <c r="B5127" s="4" t="s">
        <v>31508</v>
      </c>
      <c r="C5127" s="4" t="s">
        <v>31547</v>
      </c>
      <c r="D5127" s="4" t="s">
        <v>32570</v>
      </c>
      <c r="E5127" s="4" t="s">
        <v>2835</v>
      </c>
      <c r="F5127" s="4" t="s">
        <v>33749</v>
      </c>
      <c r="G5127" s="4" t="s">
        <v>3020</v>
      </c>
      <c r="H5127" s="4" t="s">
        <v>33752</v>
      </c>
      <c r="I5127" s="4" t="s">
        <v>22</v>
      </c>
      <c r="J5127" s="4" t="s">
        <v>31509</v>
      </c>
      <c r="K5127" s="4" t="s">
        <v>31510</v>
      </c>
      <c r="L5127" s="4" t="s">
        <v>308</v>
      </c>
      <c r="M5127" s="4" t="s">
        <v>73</v>
      </c>
      <c r="N5127" s="4" t="s">
        <v>31548</v>
      </c>
      <c r="O5127" s="4" t="s">
        <v>31549</v>
      </c>
      <c r="P5127" s="4" t="s">
        <v>31550</v>
      </c>
      <c r="Q5127" s="4" t="s">
        <v>663</v>
      </c>
      <c r="R5127" s="4" t="s">
        <v>3021</v>
      </c>
      <c r="S5127" s="4" t="s">
        <v>2836</v>
      </c>
      <c r="T5127" s="4" t="s">
        <v>39876</v>
      </c>
    </row>
    <row r="5128" spans="1:20">
      <c r="A5128" s="31">
        <v>20400890560</v>
      </c>
      <c r="B5128" s="4" t="s">
        <v>31511</v>
      </c>
      <c r="C5128" s="4" t="s">
        <v>31547</v>
      </c>
      <c r="D5128" s="4" t="s">
        <v>35609</v>
      </c>
      <c r="E5128" s="4" t="s">
        <v>71</v>
      </c>
      <c r="F5128" s="4" t="s">
        <v>31511</v>
      </c>
      <c r="G5128" s="4" t="s">
        <v>71</v>
      </c>
      <c r="H5128" s="4" t="s">
        <v>31511</v>
      </c>
      <c r="I5128" s="4" t="s">
        <v>22</v>
      </c>
      <c r="J5128" s="4" t="s">
        <v>31512</v>
      </c>
      <c r="K5128" s="4" t="s">
        <v>31513</v>
      </c>
      <c r="L5128" s="4" t="s">
        <v>21957</v>
      </c>
      <c r="M5128" s="4" t="s">
        <v>73</v>
      </c>
      <c r="N5128" s="4" t="s">
        <v>31602</v>
      </c>
      <c r="O5128" s="4" t="s">
        <v>31603</v>
      </c>
      <c r="P5128" s="4" t="s">
        <v>31604</v>
      </c>
      <c r="Q5128" s="4" t="s">
        <v>922</v>
      </c>
      <c r="R5128" s="4" t="s">
        <v>39876</v>
      </c>
      <c r="S5128" s="4" t="s">
        <v>39876</v>
      </c>
      <c r="T5128" s="4" t="s">
        <v>39876</v>
      </c>
    </row>
    <row r="5129" spans="1:20">
      <c r="A5129" s="31">
        <v>20410536567</v>
      </c>
      <c r="B5129" s="4" t="s">
        <v>31514</v>
      </c>
      <c r="C5129" s="4" t="s">
        <v>31547</v>
      </c>
      <c r="D5129" s="4" t="s">
        <v>32571</v>
      </c>
      <c r="E5129" s="4" t="s">
        <v>71</v>
      </c>
      <c r="F5129" s="4" t="s">
        <v>31514</v>
      </c>
      <c r="G5129" s="4" t="s">
        <v>71</v>
      </c>
      <c r="H5129" s="4" t="s">
        <v>31514</v>
      </c>
      <c r="I5129" s="4" t="s">
        <v>22</v>
      </c>
      <c r="J5129" s="4" t="s">
        <v>31515</v>
      </c>
      <c r="K5129" s="4" t="s">
        <v>31516</v>
      </c>
      <c r="L5129" s="4" t="s">
        <v>16413</v>
      </c>
      <c r="M5129" s="4" t="s">
        <v>73</v>
      </c>
      <c r="N5129" s="4" t="s">
        <v>31551</v>
      </c>
      <c r="O5129" s="4" t="s">
        <v>31552</v>
      </c>
      <c r="P5129" s="4" t="s">
        <v>31553</v>
      </c>
      <c r="Q5129" s="4" t="s">
        <v>663</v>
      </c>
      <c r="R5129" s="4" t="s">
        <v>39876</v>
      </c>
      <c r="S5129" s="4" t="s">
        <v>39876</v>
      </c>
      <c r="T5129" s="4" t="s">
        <v>39876</v>
      </c>
    </row>
    <row r="5130" spans="1:20">
      <c r="A5130" s="31">
        <v>20410536443</v>
      </c>
      <c r="B5130" s="4" t="s">
        <v>31517</v>
      </c>
      <c r="C5130" s="4" t="s">
        <v>31547</v>
      </c>
      <c r="D5130" s="4" t="s">
        <v>35610</v>
      </c>
      <c r="E5130" s="4" t="s">
        <v>71</v>
      </c>
      <c r="F5130" s="4" t="s">
        <v>31517</v>
      </c>
      <c r="G5130" s="4" t="s">
        <v>71</v>
      </c>
      <c r="H5130" s="4" t="s">
        <v>31517</v>
      </c>
      <c r="I5130" s="4" t="s">
        <v>22</v>
      </c>
      <c r="J5130" s="4" t="s">
        <v>498</v>
      </c>
      <c r="K5130" s="4" t="s">
        <v>31518</v>
      </c>
      <c r="L5130" s="4" t="s">
        <v>476</v>
      </c>
      <c r="M5130" s="4" t="s">
        <v>73</v>
      </c>
      <c r="N5130" s="4" t="s">
        <v>31554</v>
      </c>
      <c r="O5130" s="4" t="s">
        <v>31555</v>
      </c>
      <c r="P5130" s="4" t="s">
        <v>31556</v>
      </c>
      <c r="Q5130" s="4" t="s">
        <v>663</v>
      </c>
      <c r="R5130" s="4" t="s">
        <v>39876</v>
      </c>
      <c r="S5130" s="4" t="s">
        <v>39876</v>
      </c>
      <c r="T5130" s="4" t="s">
        <v>39876</v>
      </c>
    </row>
    <row r="5131" spans="1:20">
      <c r="A5131" s="31">
        <v>20410536484</v>
      </c>
      <c r="B5131" s="4" t="s">
        <v>31519</v>
      </c>
      <c r="C5131" s="4" t="s">
        <v>31547</v>
      </c>
      <c r="D5131" s="4" t="s">
        <v>34280</v>
      </c>
      <c r="E5131" s="4" t="s">
        <v>71</v>
      </c>
      <c r="F5131" s="4" t="s">
        <v>31519</v>
      </c>
      <c r="G5131" s="4" t="s">
        <v>71</v>
      </c>
      <c r="H5131" s="4" t="s">
        <v>31519</v>
      </c>
      <c r="I5131" s="4" t="s">
        <v>22</v>
      </c>
      <c r="J5131" s="4" t="s">
        <v>31520</v>
      </c>
      <c r="K5131" s="4" t="s">
        <v>31521</v>
      </c>
      <c r="L5131" s="4" t="s">
        <v>23295</v>
      </c>
      <c r="M5131" s="4" t="s">
        <v>73</v>
      </c>
      <c r="N5131" s="4" t="s">
        <v>31557</v>
      </c>
      <c r="O5131" s="4" t="s">
        <v>31558</v>
      </c>
      <c r="P5131" s="4" t="s">
        <v>31559</v>
      </c>
      <c r="Q5131" s="4" t="s">
        <v>663</v>
      </c>
      <c r="R5131" s="4" t="s">
        <v>39876</v>
      </c>
      <c r="S5131" s="4" t="s">
        <v>39876</v>
      </c>
      <c r="T5131" s="4" t="s">
        <v>39876</v>
      </c>
    </row>
    <row r="5132" spans="1:20">
      <c r="A5132" s="31">
        <v>20410536369</v>
      </c>
      <c r="B5132" s="4" t="s">
        <v>31522</v>
      </c>
      <c r="C5132" s="4" t="s">
        <v>31547</v>
      </c>
      <c r="D5132" s="4" t="s">
        <v>37324</v>
      </c>
      <c r="E5132" s="4" t="s">
        <v>71</v>
      </c>
      <c r="F5132" s="4" t="s">
        <v>31522</v>
      </c>
      <c r="G5132" s="4" t="s">
        <v>71</v>
      </c>
      <c r="H5132" s="4" t="s">
        <v>31522</v>
      </c>
      <c r="I5132" s="4" t="s">
        <v>22</v>
      </c>
      <c r="J5132" s="4" t="s">
        <v>31523</v>
      </c>
      <c r="K5132" s="4" t="s">
        <v>31524</v>
      </c>
      <c r="L5132" s="4" t="s">
        <v>23295</v>
      </c>
      <c r="M5132" s="4" t="s">
        <v>73</v>
      </c>
      <c r="N5132" s="4" t="s">
        <v>31560</v>
      </c>
      <c r="O5132" s="4" t="s">
        <v>31561</v>
      </c>
      <c r="P5132" s="4" t="s">
        <v>31562</v>
      </c>
      <c r="Q5132" s="4" t="s">
        <v>663</v>
      </c>
      <c r="R5132" s="4" t="s">
        <v>39876</v>
      </c>
      <c r="S5132" s="4" t="s">
        <v>39876</v>
      </c>
      <c r="T5132" s="4" t="s">
        <v>39876</v>
      </c>
    </row>
    <row r="5133" spans="1:20">
      <c r="A5133" s="31">
        <v>20410536401</v>
      </c>
      <c r="B5133" s="4" t="s">
        <v>31526</v>
      </c>
      <c r="C5133" s="4" t="s">
        <v>31563</v>
      </c>
      <c r="D5133" s="4" t="s">
        <v>32572</v>
      </c>
      <c r="E5133" s="4" t="s">
        <v>71</v>
      </c>
      <c r="F5133" s="4" t="s">
        <v>31526</v>
      </c>
      <c r="G5133" s="4" t="s">
        <v>71</v>
      </c>
      <c r="H5133" s="4" t="s">
        <v>31526</v>
      </c>
      <c r="I5133" s="4" t="s">
        <v>22</v>
      </c>
      <c r="J5133" s="4" t="s">
        <v>31527</v>
      </c>
      <c r="K5133" s="4" t="s">
        <v>31528</v>
      </c>
      <c r="L5133" s="4" t="s">
        <v>1288</v>
      </c>
      <c r="M5133" s="4" t="s">
        <v>73</v>
      </c>
      <c r="N5133" s="4" t="s">
        <v>31564</v>
      </c>
      <c r="O5133" s="4" t="s">
        <v>31565</v>
      </c>
      <c r="P5133" s="4" t="s">
        <v>31566</v>
      </c>
      <c r="Q5133" s="4" t="s">
        <v>663</v>
      </c>
      <c r="R5133" s="4" t="s">
        <v>39876</v>
      </c>
      <c r="S5133" s="4" t="s">
        <v>39876</v>
      </c>
      <c r="T5133" s="4" t="s">
        <v>39876</v>
      </c>
    </row>
    <row r="5134" spans="1:20">
      <c r="A5134" s="31">
        <v>20400890578</v>
      </c>
      <c r="B5134" s="4" t="s">
        <v>31529</v>
      </c>
      <c r="C5134" s="4" t="s">
        <v>31563</v>
      </c>
      <c r="D5134" s="4" t="s">
        <v>42419</v>
      </c>
      <c r="E5134" s="4" t="s">
        <v>71</v>
      </c>
      <c r="F5134" s="4" t="s">
        <v>31529</v>
      </c>
      <c r="G5134" s="4" t="s">
        <v>71</v>
      </c>
      <c r="H5134" s="4" t="s">
        <v>31529</v>
      </c>
      <c r="I5134" s="4" t="s">
        <v>22</v>
      </c>
      <c r="J5134" s="4" t="s">
        <v>29494</v>
      </c>
      <c r="K5134" s="4" t="s">
        <v>29495</v>
      </c>
      <c r="L5134" s="4" t="s">
        <v>23295</v>
      </c>
      <c r="M5134" s="4" t="s">
        <v>73</v>
      </c>
      <c r="N5134" s="4" t="s">
        <v>29519</v>
      </c>
      <c r="O5134" s="4" t="s">
        <v>31605</v>
      </c>
      <c r="P5134" s="4" t="s">
        <v>31606</v>
      </c>
      <c r="Q5134" s="4" t="s">
        <v>922</v>
      </c>
      <c r="R5134" s="4" t="s">
        <v>39876</v>
      </c>
      <c r="S5134" s="4" t="s">
        <v>39876</v>
      </c>
      <c r="T5134" s="4" t="s">
        <v>39876</v>
      </c>
    </row>
    <row r="5135" spans="1:20">
      <c r="A5135" s="31">
        <v>20410536286</v>
      </c>
      <c r="B5135" s="4" t="s">
        <v>31530</v>
      </c>
      <c r="C5135" s="4" t="s">
        <v>31563</v>
      </c>
      <c r="D5135" s="4" t="s">
        <v>42420</v>
      </c>
      <c r="E5135" s="4" t="s">
        <v>71</v>
      </c>
      <c r="F5135" s="4" t="s">
        <v>31530</v>
      </c>
      <c r="G5135" s="4" t="s">
        <v>71</v>
      </c>
      <c r="H5135" s="4" t="s">
        <v>31530</v>
      </c>
      <c r="I5135" s="4" t="s">
        <v>22</v>
      </c>
      <c r="J5135" s="4" t="s">
        <v>31531</v>
      </c>
      <c r="K5135" s="4" t="s">
        <v>31532</v>
      </c>
      <c r="L5135" s="4" t="s">
        <v>476</v>
      </c>
      <c r="M5135" s="4" t="s">
        <v>73</v>
      </c>
      <c r="N5135" s="4" t="s">
        <v>31567</v>
      </c>
      <c r="O5135" s="4" t="s">
        <v>31568</v>
      </c>
      <c r="P5135" s="4" t="s">
        <v>31569</v>
      </c>
      <c r="Q5135" s="4" t="s">
        <v>663</v>
      </c>
      <c r="R5135" s="4" t="s">
        <v>39876</v>
      </c>
      <c r="S5135" s="4" t="s">
        <v>39876</v>
      </c>
      <c r="T5135" s="4" t="s">
        <v>39876</v>
      </c>
    </row>
    <row r="5136" spans="1:20">
      <c r="A5136" s="31">
        <v>20410536328</v>
      </c>
      <c r="B5136" s="4" t="s">
        <v>31533</v>
      </c>
      <c r="C5136" s="4" t="s">
        <v>31563</v>
      </c>
      <c r="D5136" s="4" t="s">
        <v>39247</v>
      </c>
      <c r="E5136" s="4" t="s">
        <v>71</v>
      </c>
      <c r="F5136" s="4" t="s">
        <v>31533</v>
      </c>
      <c r="G5136" s="4" t="s">
        <v>71</v>
      </c>
      <c r="H5136" s="4" t="s">
        <v>31533</v>
      </c>
      <c r="I5136" s="4" t="s">
        <v>22</v>
      </c>
      <c r="J5136" s="4" t="s">
        <v>7188</v>
      </c>
      <c r="K5136" s="4" t="s">
        <v>31534</v>
      </c>
      <c r="L5136" s="4" t="s">
        <v>535</v>
      </c>
      <c r="M5136" s="4" t="s">
        <v>73</v>
      </c>
      <c r="N5136" s="4" t="s">
        <v>31570</v>
      </c>
      <c r="O5136" s="4" t="s">
        <v>31571</v>
      </c>
      <c r="P5136" s="4" t="s">
        <v>31572</v>
      </c>
      <c r="Q5136" s="4" t="s">
        <v>663</v>
      </c>
      <c r="R5136" s="4" t="s">
        <v>39876</v>
      </c>
      <c r="S5136" s="4" t="s">
        <v>39876</v>
      </c>
      <c r="T5136" s="4" t="s">
        <v>39876</v>
      </c>
    </row>
    <row r="5137" spans="1:20">
      <c r="A5137" s="31">
        <v>20410536120</v>
      </c>
      <c r="B5137" s="4" t="s">
        <v>31535</v>
      </c>
      <c r="C5137" s="4" t="s">
        <v>31563</v>
      </c>
      <c r="D5137" s="4" t="s">
        <v>32573</v>
      </c>
      <c r="E5137" s="4" t="s">
        <v>71</v>
      </c>
      <c r="F5137" s="4" t="s">
        <v>31535</v>
      </c>
      <c r="G5137" s="4" t="s">
        <v>71</v>
      </c>
      <c r="H5137" s="4" t="s">
        <v>31535</v>
      </c>
      <c r="I5137" s="4" t="s">
        <v>22</v>
      </c>
      <c r="J5137" s="4" t="s">
        <v>31536</v>
      </c>
      <c r="K5137" s="4" t="s">
        <v>31537</v>
      </c>
      <c r="L5137" s="4" t="s">
        <v>21957</v>
      </c>
      <c r="M5137" s="4" t="s">
        <v>73</v>
      </c>
      <c r="N5137" s="4" t="s">
        <v>31573</v>
      </c>
      <c r="O5137" s="4" t="s">
        <v>31574</v>
      </c>
      <c r="P5137" s="4" t="s">
        <v>31575</v>
      </c>
      <c r="Q5137" s="4" t="s">
        <v>663</v>
      </c>
      <c r="R5137" s="4" t="s">
        <v>39876</v>
      </c>
      <c r="S5137" s="4" t="s">
        <v>39876</v>
      </c>
      <c r="T5137" s="4" t="s">
        <v>39876</v>
      </c>
    </row>
    <row r="5138" spans="1:20">
      <c r="A5138" s="31">
        <v>20410536161</v>
      </c>
      <c r="B5138" s="4" t="s">
        <v>31538</v>
      </c>
      <c r="C5138" s="4" t="s">
        <v>31563</v>
      </c>
      <c r="D5138" s="4" t="s">
        <v>39248</v>
      </c>
      <c r="E5138" s="4" t="s">
        <v>71</v>
      </c>
      <c r="F5138" s="4" t="s">
        <v>31538</v>
      </c>
      <c r="G5138" s="4" t="s">
        <v>71</v>
      </c>
      <c r="H5138" s="4" t="s">
        <v>31538</v>
      </c>
      <c r="I5138" s="4" t="s">
        <v>22</v>
      </c>
      <c r="J5138" s="4" t="s">
        <v>747</v>
      </c>
      <c r="K5138" s="4" t="s">
        <v>31539</v>
      </c>
      <c r="L5138" s="4" t="s">
        <v>476</v>
      </c>
      <c r="M5138" s="4" t="s">
        <v>73</v>
      </c>
      <c r="N5138" s="4" t="s">
        <v>31576</v>
      </c>
      <c r="O5138" s="4" t="s">
        <v>31577</v>
      </c>
      <c r="P5138" s="4" t="s">
        <v>31578</v>
      </c>
      <c r="Q5138" s="4" t="s">
        <v>663</v>
      </c>
      <c r="R5138" s="4" t="s">
        <v>39876</v>
      </c>
      <c r="S5138" s="4" t="s">
        <v>39876</v>
      </c>
      <c r="T5138" s="4" t="s">
        <v>39876</v>
      </c>
    </row>
    <row r="5139" spans="1:20">
      <c r="A5139" s="31">
        <v>20410729675</v>
      </c>
      <c r="B5139" s="4" t="s">
        <v>31540</v>
      </c>
      <c r="C5139" s="4" t="s">
        <v>31563</v>
      </c>
      <c r="D5139" s="4" t="s">
        <v>39249</v>
      </c>
      <c r="E5139" s="4" t="s">
        <v>71</v>
      </c>
      <c r="F5139" s="4" t="s">
        <v>31540</v>
      </c>
      <c r="G5139" s="4" t="s">
        <v>71</v>
      </c>
      <c r="H5139" s="4" t="s">
        <v>31540</v>
      </c>
      <c r="I5139" s="4" t="s">
        <v>22</v>
      </c>
      <c r="J5139" s="4" t="s">
        <v>31541</v>
      </c>
      <c r="K5139" s="4" t="s">
        <v>31542</v>
      </c>
      <c r="L5139" s="4" t="s">
        <v>16413</v>
      </c>
      <c r="M5139" s="4" t="s">
        <v>73</v>
      </c>
      <c r="N5139" s="4" t="s">
        <v>31607</v>
      </c>
      <c r="O5139" s="4" t="s">
        <v>31608</v>
      </c>
      <c r="P5139" s="4" t="s">
        <v>31609</v>
      </c>
      <c r="Q5139" s="4" t="s">
        <v>5385</v>
      </c>
      <c r="R5139" s="4" t="s">
        <v>39876</v>
      </c>
      <c r="S5139" s="4" t="s">
        <v>39876</v>
      </c>
      <c r="T5139" s="4" t="s">
        <v>39876</v>
      </c>
    </row>
    <row r="5140" spans="1:20">
      <c r="A5140" s="31">
        <v>20410536047</v>
      </c>
      <c r="B5140" s="4" t="s">
        <v>31543</v>
      </c>
      <c r="C5140" s="4" t="s">
        <v>31563</v>
      </c>
      <c r="D5140" s="4" t="s">
        <v>34281</v>
      </c>
      <c r="E5140" s="4" t="s">
        <v>71</v>
      </c>
      <c r="F5140" s="4" t="s">
        <v>31543</v>
      </c>
      <c r="G5140" s="4" t="s">
        <v>71</v>
      </c>
      <c r="H5140" s="4" t="s">
        <v>31543</v>
      </c>
      <c r="I5140" s="4" t="s">
        <v>22</v>
      </c>
      <c r="J5140" s="4" t="s">
        <v>31544</v>
      </c>
      <c r="K5140" s="4" t="s">
        <v>31545</v>
      </c>
      <c r="L5140" s="4" t="s">
        <v>26793</v>
      </c>
      <c r="M5140" s="4" t="s">
        <v>73</v>
      </c>
      <c r="N5140" s="4" t="s">
        <v>31579</v>
      </c>
      <c r="O5140" s="4" t="s">
        <v>31580</v>
      </c>
      <c r="P5140" s="4" t="s">
        <v>31581</v>
      </c>
      <c r="Q5140" s="4" t="s">
        <v>663</v>
      </c>
      <c r="R5140" s="4" t="s">
        <v>39876</v>
      </c>
      <c r="S5140" s="4" t="s">
        <v>39876</v>
      </c>
      <c r="T5140" s="4" t="s">
        <v>39876</v>
      </c>
    </row>
    <row r="5141" spans="1:20">
      <c r="A5141" s="31">
        <v>20410536013</v>
      </c>
      <c r="B5141" s="4" t="s">
        <v>31582</v>
      </c>
      <c r="C5141" s="4" t="s">
        <v>31610</v>
      </c>
      <c r="D5141" s="4" t="s">
        <v>42421</v>
      </c>
      <c r="E5141" s="4" t="s">
        <v>71</v>
      </c>
      <c r="F5141" s="4" t="s">
        <v>31582</v>
      </c>
      <c r="G5141" s="4" t="s">
        <v>71</v>
      </c>
      <c r="H5141" s="4" t="s">
        <v>31582</v>
      </c>
      <c r="I5141" s="4" t="s">
        <v>22</v>
      </c>
      <c r="J5141" s="4" t="s">
        <v>17019</v>
      </c>
      <c r="K5141" s="4" t="s">
        <v>31583</v>
      </c>
      <c r="L5141" s="4" t="s">
        <v>476</v>
      </c>
      <c r="M5141" s="4" t="s">
        <v>73</v>
      </c>
      <c r="N5141" s="4" t="s">
        <v>31611</v>
      </c>
      <c r="O5141" s="4" t="s">
        <v>31612</v>
      </c>
      <c r="P5141" s="4" t="s">
        <v>31613</v>
      </c>
      <c r="Q5141" s="4" t="s">
        <v>663</v>
      </c>
      <c r="R5141" s="4" t="s">
        <v>39876</v>
      </c>
      <c r="S5141" s="4" t="s">
        <v>39876</v>
      </c>
      <c r="T5141" s="4" t="s">
        <v>39876</v>
      </c>
    </row>
    <row r="5142" spans="1:20">
      <c r="A5142" s="31">
        <v>20400890933</v>
      </c>
      <c r="B5142" s="4" t="s">
        <v>31584</v>
      </c>
      <c r="C5142" s="4" t="s">
        <v>31610</v>
      </c>
      <c r="D5142" s="4" t="s">
        <v>35611</v>
      </c>
      <c r="E5142" s="4" t="s">
        <v>71</v>
      </c>
      <c r="F5142" s="4" t="s">
        <v>31584</v>
      </c>
      <c r="G5142" s="4" t="s">
        <v>71</v>
      </c>
      <c r="H5142" s="4" t="s">
        <v>31584</v>
      </c>
      <c r="I5142" s="4" t="s">
        <v>22</v>
      </c>
      <c r="J5142" s="4" t="s">
        <v>31585</v>
      </c>
      <c r="K5142" s="4" t="s">
        <v>31586</v>
      </c>
      <c r="L5142" s="4" t="s">
        <v>21957</v>
      </c>
      <c r="M5142" s="4" t="s">
        <v>73</v>
      </c>
      <c r="N5142" s="4" t="s">
        <v>31614</v>
      </c>
      <c r="O5142" s="4" t="s">
        <v>31615</v>
      </c>
      <c r="P5142" s="4" t="s">
        <v>31616</v>
      </c>
      <c r="Q5142" s="4" t="s">
        <v>922</v>
      </c>
      <c r="R5142" s="4" t="s">
        <v>39876</v>
      </c>
      <c r="S5142" s="4" t="s">
        <v>39876</v>
      </c>
      <c r="T5142" s="4" t="s">
        <v>39876</v>
      </c>
    </row>
    <row r="5143" spans="1:20">
      <c r="A5143" s="31">
        <v>20400890685</v>
      </c>
      <c r="B5143" s="4" t="s">
        <v>31587</v>
      </c>
      <c r="C5143" s="4" t="s">
        <v>31610</v>
      </c>
      <c r="D5143" s="4" t="s">
        <v>42422</v>
      </c>
      <c r="E5143" s="4" t="s">
        <v>71</v>
      </c>
      <c r="F5143" s="4" t="s">
        <v>31587</v>
      </c>
      <c r="G5143" s="4" t="s">
        <v>71</v>
      </c>
      <c r="H5143" s="4" t="s">
        <v>31587</v>
      </c>
      <c r="I5143" s="4" t="s">
        <v>22</v>
      </c>
      <c r="J5143" s="4" t="s">
        <v>238</v>
      </c>
      <c r="K5143" s="4" t="s">
        <v>31588</v>
      </c>
      <c r="L5143" s="4" t="s">
        <v>21957</v>
      </c>
      <c r="M5143" s="4" t="s">
        <v>73</v>
      </c>
      <c r="N5143" s="4" t="s">
        <v>31617</v>
      </c>
      <c r="O5143" s="4" t="s">
        <v>31618</v>
      </c>
      <c r="P5143" s="4" t="s">
        <v>31619</v>
      </c>
      <c r="Q5143" s="4" t="s">
        <v>922</v>
      </c>
      <c r="R5143" s="4" t="s">
        <v>39876</v>
      </c>
      <c r="S5143" s="4" t="s">
        <v>39876</v>
      </c>
      <c r="T5143" s="4" t="s">
        <v>39876</v>
      </c>
    </row>
    <row r="5144" spans="1:20">
      <c r="A5144" s="31">
        <v>20400890727</v>
      </c>
      <c r="B5144" s="4" t="s">
        <v>31589</v>
      </c>
      <c r="C5144" s="4" t="s">
        <v>39876</v>
      </c>
      <c r="D5144" s="4" t="s">
        <v>39876</v>
      </c>
      <c r="E5144" s="4" t="s">
        <v>71</v>
      </c>
      <c r="F5144" s="4" t="s">
        <v>31589</v>
      </c>
      <c r="G5144" s="4" t="s">
        <v>71</v>
      </c>
      <c r="H5144" s="4" t="s">
        <v>31589</v>
      </c>
      <c r="I5144" s="4" t="s">
        <v>22</v>
      </c>
      <c r="J5144" s="4" t="s">
        <v>238</v>
      </c>
      <c r="K5144" s="4" t="s">
        <v>31588</v>
      </c>
      <c r="L5144" s="4" t="s">
        <v>21957</v>
      </c>
      <c r="M5144" s="4" t="s">
        <v>39876</v>
      </c>
      <c r="N5144" s="4" t="s">
        <v>39876</v>
      </c>
      <c r="O5144" s="4" t="s">
        <v>39876</v>
      </c>
      <c r="P5144" s="4" t="s">
        <v>39876</v>
      </c>
      <c r="Q5144" s="4" t="s">
        <v>39876</v>
      </c>
      <c r="R5144" s="4" t="s">
        <v>39876</v>
      </c>
      <c r="S5144" s="4" t="s">
        <v>39876</v>
      </c>
      <c r="T5144" s="4" t="s">
        <v>39876</v>
      </c>
    </row>
    <row r="5145" spans="1:20">
      <c r="A5145" s="31">
        <v>20400890537</v>
      </c>
      <c r="B5145" s="4" t="s">
        <v>31590</v>
      </c>
      <c r="C5145" s="4" t="s">
        <v>31610</v>
      </c>
      <c r="D5145" s="4" t="s">
        <v>42423</v>
      </c>
      <c r="E5145" s="4" t="s">
        <v>71</v>
      </c>
      <c r="F5145" s="4" t="s">
        <v>31590</v>
      </c>
      <c r="G5145" s="4" t="s">
        <v>71</v>
      </c>
      <c r="H5145" s="4" t="s">
        <v>31590</v>
      </c>
      <c r="I5145" s="4" t="s">
        <v>22</v>
      </c>
      <c r="J5145" s="4" t="s">
        <v>238</v>
      </c>
      <c r="K5145" s="4" t="s">
        <v>31588</v>
      </c>
      <c r="L5145" s="4" t="s">
        <v>21957</v>
      </c>
      <c r="M5145" s="4" t="s">
        <v>73</v>
      </c>
      <c r="N5145" s="4" t="s">
        <v>31620</v>
      </c>
      <c r="O5145" s="4" t="s">
        <v>31621</v>
      </c>
      <c r="P5145" s="4" t="s">
        <v>31622</v>
      </c>
      <c r="Q5145" s="4" t="s">
        <v>922</v>
      </c>
      <c r="R5145" s="4" t="s">
        <v>39876</v>
      </c>
      <c r="S5145" s="4" t="s">
        <v>39876</v>
      </c>
      <c r="T5145" s="4" t="s">
        <v>39876</v>
      </c>
    </row>
    <row r="5146" spans="1:20">
      <c r="A5146" s="31">
        <v>20400890883</v>
      </c>
      <c r="B5146" s="4" t="s">
        <v>31591</v>
      </c>
      <c r="C5146" s="4" t="s">
        <v>31610</v>
      </c>
      <c r="D5146" s="4" t="s">
        <v>42424</v>
      </c>
      <c r="E5146" s="4" t="s">
        <v>71</v>
      </c>
      <c r="F5146" s="4" t="s">
        <v>31591</v>
      </c>
      <c r="G5146" s="4" t="s">
        <v>71</v>
      </c>
      <c r="H5146" s="4" t="s">
        <v>31591</v>
      </c>
      <c r="I5146" s="4" t="s">
        <v>22</v>
      </c>
      <c r="J5146" s="4" t="s">
        <v>238</v>
      </c>
      <c r="K5146" s="4" t="s">
        <v>31588</v>
      </c>
      <c r="L5146" s="4" t="s">
        <v>21957</v>
      </c>
      <c r="M5146" s="4" t="s">
        <v>73</v>
      </c>
      <c r="N5146" s="4" t="s">
        <v>31623</v>
      </c>
      <c r="O5146" s="4" t="s">
        <v>31624</v>
      </c>
      <c r="P5146" s="4" t="s">
        <v>31625</v>
      </c>
      <c r="Q5146" s="4" t="s">
        <v>922</v>
      </c>
      <c r="R5146" s="4" t="s">
        <v>39876</v>
      </c>
      <c r="S5146" s="4" t="s">
        <v>39876</v>
      </c>
      <c r="T5146" s="4" t="s">
        <v>39876</v>
      </c>
    </row>
    <row r="5147" spans="1:20">
      <c r="A5147" s="31">
        <v>20400890891</v>
      </c>
      <c r="B5147" s="4" t="s">
        <v>31592</v>
      </c>
      <c r="C5147" s="4" t="s">
        <v>31610</v>
      </c>
      <c r="D5147" s="4" t="s">
        <v>42425</v>
      </c>
      <c r="E5147" s="4" t="s">
        <v>71</v>
      </c>
      <c r="F5147" s="4" t="s">
        <v>31592</v>
      </c>
      <c r="G5147" s="4" t="s">
        <v>71</v>
      </c>
      <c r="H5147" s="4" t="s">
        <v>31592</v>
      </c>
      <c r="I5147" s="4" t="s">
        <v>22</v>
      </c>
      <c r="J5147" s="4" t="s">
        <v>238</v>
      </c>
      <c r="K5147" s="4" t="s">
        <v>31588</v>
      </c>
      <c r="L5147" s="4" t="s">
        <v>21957</v>
      </c>
      <c r="M5147" s="4" t="s">
        <v>73</v>
      </c>
      <c r="N5147" s="4" t="s">
        <v>31626</v>
      </c>
      <c r="O5147" s="4" t="s">
        <v>31627</v>
      </c>
      <c r="P5147" s="4" t="s">
        <v>31628</v>
      </c>
      <c r="Q5147" s="4" t="s">
        <v>922</v>
      </c>
      <c r="R5147" s="4" t="s">
        <v>39876</v>
      </c>
      <c r="S5147" s="4" t="s">
        <v>39876</v>
      </c>
      <c r="T5147" s="4" t="s">
        <v>39876</v>
      </c>
    </row>
    <row r="5148" spans="1:20">
      <c r="A5148" s="31">
        <v>20400890768</v>
      </c>
      <c r="B5148" s="4" t="s">
        <v>31593</v>
      </c>
      <c r="C5148" s="4" t="s">
        <v>31610</v>
      </c>
      <c r="D5148" s="4" t="s">
        <v>42426</v>
      </c>
      <c r="E5148" s="4" t="s">
        <v>71</v>
      </c>
      <c r="F5148" s="4" t="s">
        <v>31593</v>
      </c>
      <c r="G5148" s="4" t="s">
        <v>71</v>
      </c>
      <c r="H5148" s="4" t="s">
        <v>31593</v>
      </c>
      <c r="I5148" s="4" t="s">
        <v>22</v>
      </c>
      <c r="J5148" s="4" t="s">
        <v>31594</v>
      </c>
      <c r="K5148" s="4" t="s">
        <v>31595</v>
      </c>
      <c r="L5148" s="4" t="s">
        <v>23295</v>
      </c>
      <c r="M5148" s="4" t="s">
        <v>73</v>
      </c>
      <c r="N5148" s="4" t="s">
        <v>31629</v>
      </c>
      <c r="O5148" s="4" t="s">
        <v>31630</v>
      </c>
      <c r="P5148" s="4" t="s">
        <v>31631</v>
      </c>
      <c r="Q5148" s="4" t="s">
        <v>922</v>
      </c>
      <c r="R5148" s="4" t="s">
        <v>39876</v>
      </c>
      <c r="S5148" s="4" t="s">
        <v>39876</v>
      </c>
      <c r="T5148" s="4" t="s">
        <v>39876</v>
      </c>
    </row>
    <row r="5149" spans="1:20">
      <c r="A5149" s="31">
        <v>20410729782</v>
      </c>
      <c r="B5149" s="4" t="s">
        <v>31596</v>
      </c>
      <c r="C5149" s="4" t="s">
        <v>31610</v>
      </c>
      <c r="D5149" s="4" t="s">
        <v>42427</v>
      </c>
      <c r="E5149" s="4" t="s">
        <v>71</v>
      </c>
      <c r="F5149" s="4" t="s">
        <v>31596</v>
      </c>
      <c r="G5149" s="4" t="s">
        <v>71</v>
      </c>
      <c r="H5149" s="4" t="s">
        <v>31596</v>
      </c>
      <c r="I5149" s="4" t="s">
        <v>22</v>
      </c>
      <c r="J5149" s="4" t="s">
        <v>467</v>
      </c>
      <c r="K5149" s="4" t="s">
        <v>31597</v>
      </c>
      <c r="L5149" s="4" t="s">
        <v>468</v>
      </c>
      <c r="M5149" s="4" t="s">
        <v>73</v>
      </c>
      <c r="N5149" s="4" t="s">
        <v>31632</v>
      </c>
      <c r="O5149" s="4" t="s">
        <v>31633</v>
      </c>
      <c r="P5149" s="4" t="s">
        <v>31634</v>
      </c>
      <c r="Q5149" s="4" t="s">
        <v>5385</v>
      </c>
      <c r="R5149" s="4" t="s">
        <v>39876</v>
      </c>
      <c r="S5149" s="4" t="s">
        <v>39876</v>
      </c>
      <c r="T5149" s="4" t="s">
        <v>39876</v>
      </c>
    </row>
    <row r="5150" spans="1:20">
      <c r="A5150" s="31">
        <v>20410536922</v>
      </c>
      <c r="B5150" s="4" t="s">
        <v>31635</v>
      </c>
      <c r="C5150" s="4" t="s">
        <v>31636</v>
      </c>
      <c r="D5150" s="4" t="s">
        <v>39250</v>
      </c>
      <c r="E5150" s="4" t="s">
        <v>71</v>
      </c>
      <c r="F5150" s="4" t="s">
        <v>31635</v>
      </c>
      <c r="G5150" s="4" t="s">
        <v>71</v>
      </c>
      <c r="H5150" s="4" t="s">
        <v>31635</v>
      </c>
      <c r="I5150" s="4" t="s">
        <v>22</v>
      </c>
      <c r="J5150" s="4" t="s">
        <v>31637</v>
      </c>
      <c r="K5150" s="4" t="s">
        <v>31638</v>
      </c>
      <c r="L5150" s="4" t="s">
        <v>21383</v>
      </c>
      <c r="M5150" s="4" t="s">
        <v>73</v>
      </c>
      <c r="N5150" s="4" t="s">
        <v>31639</v>
      </c>
      <c r="O5150" s="4" t="s">
        <v>31640</v>
      </c>
      <c r="P5150" s="4" t="s">
        <v>31641</v>
      </c>
      <c r="Q5150" s="4" t="s">
        <v>663</v>
      </c>
      <c r="R5150" s="4" t="s">
        <v>39876</v>
      </c>
      <c r="S5150" s="4" t="s">
        <v>39876</v>
      </c>
      <c r="T5150" s="4" t="s">
        <v>39876</v>
      </c>
    </row>
    <row r="5151" spans="1:20">
      <c r="A5151" s="31">
        <v>20410536807</v>
      </c>
      <c r="B5151" s="4" t="s">
        <v>31642</v>
      </c>
      <c r="C5151" s="4" t="s">
        <v>31636</v>
      </c>
      <c r="D5151" s="4" t="s">
        <v>32574</v>
      </c>
      <c r="E5151" s="4" t="s">
        <v>2835</v>
      </c>
      <c r="F5151" s="4" t="s">
        <v>40586</v>
      </c>
      <c r="G5151" s="4" t="s">
        <v>3020</v>
      </c>
      <c r="H5151" s="4" t="s">
        <v>40586</v>
      </c>
      <c r="I5151" s="4" t="s">
        <v>22</v>
      </c>
      <c r="J5151" s="4" t="s">
        <v>31643</v>
      </c>
      <c r="K5151" s="4" t="s">
        <v>31644</v>
      </c>
      <c r="L5151" s="4" t="s">
        <v>1680</v>
      </c>
      <c r="M5151" s="4" t="s">
        <v>73</v>
      </c>
      <c r="N5151" s="4" t="s">
        <v>31755</v>
      </c>
      <c r="O5151" s="4" t="s">
        <v>31756</v>
      </c>
      <c r="P5151" s="4" t="s">
        <v>31757</v>
      </c>
      <c r="Q5151" s="4" t="s">
        <v>663</v>
      </c>
      <c r="R5151" s="4" t="s">
        <v>3021</v>
      </c>
      <c r="S5151" s="4" t="s">
        <v>2836</v>
      </c>
      <c r="T5151" s="4" t="s">
        <v>39876</v>
      </c>
    </row>
    <row r="5152" spans="1:20">
      <c r="A5152" s="31">
        <v>20400890701</v>
      </c>
      <c r="B5152" s="4" t="s">
        <v>31645</v>
      </c>
      <c r="C5152" s="4" t="s">
        <v>31636</v>
      </c>
      <c r="D5152" s="4" t="s">
        <v>37325</v>
      </c>
      <c r="E5152" s="4" t="s">
        <v>71</v>
      </c>
      <c r="F5152" s="4" t="s">
        <v>31645</v>
      </c>
      <c r="G5152" s="4" t="s">
        <v>71</v>
      </c>
      <c r="H5152" s="4" t="s">
        <v>31645</v>
      </c>
      <c r="I5152" s="4" t="s">
        <v>22</v>
      </c>
      <c r="J5152" s="4" t="s">
        <v>31646</v>
      </c>
      <c r="K5152" s="4" t="s">
        <v>31647</v>
      </c>
      <c r="L5152" s="4" t="s">
        <v>21957</v>
      </c>
      <c r="M5152" s="4" t="s">
        <v>73</v>
      </c>
      <c r="N5152" s="4" t="s">
        <v>31758</v>
      </c>
      <c r="O5152" s="4" t="s">
        <v>31759</v>
      </c>
      <c r="P5152" s="4" t="s">
        <v>31760</v>
      </c>
      <c r="Q5152" s="4" t="s">
        <v>922</v>
      </c>
      <c r="R5152" s="4" t="s">
        <v>39876</v>
      </c>
      <c r="S5152" s="4" t="s">
        <v>39876</v>
      </c>
      <c r="T5152" s="4" t="s">
        <v>39876</v>
      </c>
    </row>
    <row r="5153" spans="1:20">
      <c r="A5153" s="31">
        <v>20400890081</v>
      </c>
      <c r="B5153" s="4" t="s">
        <v>31648</v>
      </c>
      <c r="C5153" s="4" t="s">
        <v>31636</v>
      </c>
      <c r="D5153" s="4" t="s">
        <v>35612</v>
      </c>
      <c r="E5153" s="4" t="s">
        <v>71</v>
      </c>
      <c r="F5153" s="4" t="s">
        <v>31648</v>
      </c>
      <c r="G5153" s="4" t="s">
        <v>71</v>
      </c>
      <c r="H5153" s="4" t="s">
        <v>31648</v>
      </c>
      <c r="I5153" s="4" t="s">
        <v>22</v>
      </c>
      <c r="J5153" s="4" t="s">
        <v>15412</v>
      </c>
      <c r="K5153" s="4" t="s">
        <v>31649</v>
      </c>
      <c r="L5153" s="4" t="s">
        <v>21957</v>
      </c>
      <c r="M5153" s="4" t="s">
        <v>73</v>
      </c>
      <c r="N5153" s="4" t="s">
        <v>31761</v>
      </c>
      <c r="O5153" s="4" t="s">
        <v>31762</v>
      </c>
      <c r="P5153" s="4" t="s">
        <v>31763</v>
      </c>
      <c r="Q5153" s="4" t="s">
        <v>922</v>
      </c>
      <c r="R5153" s="4" t="s">
        <v>39876</v>
      </c>
      <c r="S5153" s="4" t="s">
        <v>39876</v>
      </c>
      <c r="T5153" s="4" t="s">
        <v>39876</v>
      </c>
    </row>
    <row r="5154" spans="1:20">
      <c r="A5154" s="31">
        <v>20400890982</v>
      </c>
      <c r="B5154" s="4" t="s">
        <v>31650</v>
      </c>
      <c r="C5154" s="4" t="s">
        <v>31636</v>
      </c>
      <c r="D5154" s="4" t="s">
        <v>35613</v>
      </c>
      <c r="E5154" s="4" t="s">
        <v>71</v>
      </c>
      <c r="F5154" s="4" t="s">
        <v>31650</v>
      </c>
      <c r="G5154" s="4" t="s">
        <v>71</v>
      </c>
      <c r="H5154" s="4" t="s">
        <v>31650</v>
      </c>
      <c r="I5154" s="4" t="s">
        <v>22</v>
      </c>
      <c r="J5154" s="4" t="s">
        <v>31651</v>
      </c>
      <c r="K5154" s="4" t="s">
        <v>31652</v>
      </c>
      <c r="L5154" s="4" t="s">
        <v>21957</v>
      </c>
      <c r="M5154" s="4" t="s">
        <v>73</v>
      </c>
      <c r="N5154" s="4" t="s">
        <v>31764</v>
      </c>
      <c r="O5154" s="4" t="s">
        <v>31765</v>
      </c>
      <c r="P5154" s="4" t="s">
        <v>31766</v>
      </c>
      <c r="Q5154" s="4" t="s">
        <v>922</v>
      </c>
      <c r="R5154" s="4" t="s">
        <v>39876</v>
      </c>
      <c r="S5154" s="4" t="s">
        <v>39876</v>
      </c>
      <c r="T5154" s="4" t="s">
        <v>39876</v>
      </c>
    </row>
    <row r="5155" spans="1:20">
      <c r="A5155" s="31">
        <v>20410536849</v>
      </c>
      <c r="B5155" s="4" t="s">
        <v>31653</v>
      </c>
      <c r="C5155" s="4" t="s">
        <v>31636</v>
      </c>
      <c r="D5155" s="4" t="s">
        <v>42428</v>
      </c>
      <c r="E5155" s="4" t="s">
        <v>71</v>
      </c>
      <c r="F5155" s="4" t="s">
        <v>31653</v>
      </c>
      <c r="G5155" s="4" t="s">
        <v>71</v>
      </c>
      <c r="H5155" s="4" t="s">
        <v>31653</v>
      </c>
      <c r="I5155" s="4" t="s">
        <v>22</v>
      </c>
      <c r="J5155" s="4" t="s">
        <v>1620</v>
      </c>
      <c r="K5155" s="4" t="s">
        <v>31654</v>
      </c>
      <c r="L5155" s="4" t="s">
        <v>249</v>
      </c>
      <c r="M5155" s="4" t="s">
        <v>73</v>
      </c>
      <c r="N5155" s="4" t="s">
        <v>31767</v>
      </c>
      <c r="O5155" s="4" t="s">
        <v>31768</v>
      </c>
      <c r="P5155" s="4" t="s">
        <v>31769</v>
      </c>
      <c r="Q5155" s="4" t="s">
        <v>663</v>
      </c>
      <c r="R5155" s="4" t="s">
        <v>39876</v>
      </c>
      <c r="S5155" s="4" t="s">
        <v>39876</v>
      </c>
      <c r="T5155" s="4" t="s">
        <v>39876</v>
      </c>
    </row>
    <row r="5156" spans="1:20">
      <c r="A5156" s="31">
        <v>20410536203</v>
      </c>
      <c r="B5156" s="4" t="s">
        <v>31655</v>
      </c>
      <c r="C5156" s="4" t="s">
        <v>31636</v>
      </c>
      <c r="D5156" s="4" t="s">
        <v>39251</v>
      </c>
      <c r="E5156" s="4" t="s">
        <v>71</v>
      </c>
      <c r="F5156" s="4" t="s">
        <v>31655</v>
      </c>
      <c r="G5156" s="4" t="s">
        <v>71</v>
      </c>
      <c r="H5156" s="4" t="s">
        <v>31655</v>
      </c>
      <c r="I5156" s="4" t="s">
        <v>22</v>
      </c>
      <c r="J5156" s="4" t="s">
        <v>31656</v>
      </c>
      <c r="K5156" s="4" t="s">
        <v>31657</v>
      </c>
      <c r="L5156" s="4" t="s">
        <v>11664</v>
      </c>
      <c r="M5156" s="4" t="s">
        <v>73</v>
      </c>
      <c r="N5156" s="4" t="s">
        <v>31770</v>
      </c>
      <c r="O5156" s="4" t="s">
        <v>31771</v>
      </c>
      <c r="P5156" s="4" t="s">
        <v>31772</v>
      </c>
      <c r="Q5156" s="4" t="s">
        <v>663</v>
      </c>
      <c r="R5156" s="4" t="s">
        <v>39876</v>
      </c>
      <c r="S5156" s="4" t="s">
        <v>39876</v>
      </c>
      <c r="T5156" s="4" t="s">
        <v>39876</v>
      </c>
    </row>
    <row r="5157" spans="1:20">
      <c r="A5157" s="31">
        <v>20410536245</v>
      </c>
      <c r="B5157" s="4" t="s">
        <v>31658</v>
      </c>
      <c r="C5157" s="4" t="s">
        <v>31636</v>
      </c>
      <c r="D5157" s="4" t="s">
        <v>32575</v>
      </c>
      <c r="E5157" s="4" t="s">
        <v>71</v>
      </c>
      <c r="F5157" s="4" t="s">
        <v>31658</v>
      </c>
      <c r="G5157" s="4" t="s">
        <v>71</v>
      </c>
      <c r="H5157" s="4" t="s">
        <v>31658</v>
      </c>
      <c r="I5157" s="4" t="s">
        <v>22</v>
      </c>
      <c r="J5157" s="4" t="s">
        <v>31659</v>
      </c>
      <c r="K5157" s="4" t="s">
        <v>31660</v>
      </c>
      <c r="L5157" s="4" t="s">
        <v>14113</v>
      </c>
      <c r="M5157" s="4" t="s">
        <v>73</v>
      </c>
      <c r="N5157" s="4" t="s">
        <v>31773</v>
      </c>
      <c r="O5157" s="4" t="s">
        <v>31774</v>
      </c>
      <c r="P5157" s="4" t="s">
        <v>31775</v>
      </c>
      <c r="Q5157" s="4" t="s">
        <v>663</v>
      </c>
      <c r="R5157" s="4" t="s">
        <v>39876</v>
      </c>
      <c r="S5157" s="4" t="s">
        <v>39876</v>
      </c>
      <c r="T5157" s="4" t="s">
        <v>39876</v>
      </c>
    </row>
    <row r="5158" spans="1:20">
      <c r="A5158" s="31">
        <v>20410536716</v>
      </c>
      <c r="B5158" s="4" t="s">
        <v>31661</v>
      </c>
      <c r="C5158" s="4" t="s">
        <v>31636</v>
      </c>
      <c r="D5158" s="4" t="s">
        <v>42429</v>
      </c>
      <c r="E5158" s="4" t="s">
        <v>71</v>
      </c>
      <c r="F5158" s="4" t="s">
        <v>31661</v>
      </c>
      <c r="G5158" s="4" t="s">
        <v>71</v>
      </c>
      <c r="H5158" s="4" t="s">
        <v>31661</v>
      </c>
      <c r="I5158" s="4" t="s">
        <v>22</v>
      </c>
      <c r="J5158" s="4" t="s">
        <v>19954</v>
      </c>
      <c r="K5158" s="4" t="s">
        <v>31662</v>
      </c>
      <c r="L5158" s="4" t="s">
        <v>11664</v>
      </c>
      <c r="M5158" s="4" t="s">
        <v>73</v>
      </c>
      <c r="N5158" s="4" t="s">
        <v>31776</v>
      </c>
      <c r="O5158" s="4" t="s">
        <v>31777</v>
      </c>
      <c r="P5158" s="4" t="s">
        <v>31778</v>
      </c>
      <c r="Q5158" s="4" t="s">
        <v>663</v>
      </c>
      <c r="R5158" s="4" t="s">
        <v>39876</v>
      </c>
      <c r="S5158" s="4" t="s">
        <v>39876</v>
      </c>
      <c r="T5158" s="4" t="s">
        <v>39876</v>
      </c>
    </row>
    <row r="5159" spans="1:20">
      <c r="A5159" s="31">
        <v>20410536757</v>
      </c>
      <c r="B5159" s="4" t="s">
        <v>31663</v>
      </c>
      <c r="C5159" s="4" t="s">
        <v>31636</v>
      </c>
      <c r="D5159" s="4" t="s">
        <v>42430</v>
      </c>
      <c r="E5159" s="4" t="s">
        <v>71</v>
      </c>
      <c r="F5159" s="4" t="s">
        <v>31663</v>
      </c>
      <c r="G5159" s="4" t="s">
        <v>71</v>
      </c>
      <c r="H5159" s="4" t="s">
        <v>31663</v>
      </c>
      <c r="I5159" s="4" t="s">
        <v>22</v>
      </c>
      <c r="J5159" s="4" t="s">
        <v>31664</v>
      </c>
      <c r="K5159" s="4" t="s">
        <v>31665</v>
      </c>
      <c r="L5159" s="4" t="s">
        <v>11664</v>
      </c>
      <c r="M5159" s="4" t="s">
        <v>73</v>
      </c>
      <c r="N5159" s="4" t="s">
        <v>31779</v>
      </c>
      <c r="O5159" s="4" t="s">
        <v>31780</v>
      </c>
      <c r="P5159" s="4" t="s">
        <v>31781</v>
      </c>
      <c r="Q5159" s="4" t="s">
        <v>663</v>
      </c>
      <c r="R5159" s="4" t="s">
        <v>39876</v>
      </c>
      <c r="S5159" s="4" t="s">
        <v>39876</v>
      </c>
      <c r="T5159" s="4" t="s">
        <v>39876</v>
      </c>
    </row>
    <row r="5160" spans="1:20">
      <c r="A5160" s="31">
        <v>20410536799</v>
      </c>
      <c r="B5160" s="4" t="s">
        <v>31669</v>
      </c>
      <c r="C5160" s="4" t="s">
        <v>31684</v>
      </c>
      <c r="D5160" s="4" t="s">
        <v>42431</v>
      </c>
      <c r="E5160" s="4" t="s">
        <v>71</v>
      </c>
      <c r="F5160" s="4" t="s">
        <v>31669</v>
      </c>
      <c r="G5160" s="4" t="s">
        <v>71</v>
      </c>
      <c r="H5160" s="4" t="s">
        <v>31669</v>
      </c>
      <c r="I5160" s="4" t="s">
        <v>22</v>
      </c>
      <c r="J5160" s="4" t="s">
        <v>31670</v>
      </c>
      <c r="K5160" s="4" t="s">
        <v>31671</v>
      </c>
      <c r="L5160" s="4" t="s">
        <v>267</v>
      </c>
      <c r="M5160" s="4" t="s">
        <v>73</v>
      </c>
      <c r="N5160" s="4" t="s">
        <v>31782</v>
      </c>
      <c r="O5160" s="4" t="s">
        <v>31783</v>
      </c>
      <c r="P5160" s="4" t="s">
        <v>31784</v>
      </c>
      <c r="Q5160" s="4" t="s">
        <v>663</v>
      </c>
      <c r="R5160" s="4" t="s">
        <v>39876</v>
      </c>
      <c r="S5160" s="4" t="s">
        <v>39876</v>
      </c>
      <c r="T5160" s="4" t="s">
        <v>39876</v>
      </c>
    </row>
    <row r="5161" spans="1:20">
      <c r="A5161" s="31">
        <v>20410536831</v>
      </c>
      <c r="B5161" s="4" t="s">
        <v>31672</v>
      </c>
      <c r="C5161" s="4" t="s">
        <v>31684</v>
      </c>
      <c r="D5161" s="4" t="s">
        <v>32576</v>
      </c>
      <c r="E5161" s="4" t="s">
        <v>71</v>
      </c>
      <c r="F5161" s="4" t="s">
        <v>31672</v>
      </c>
      <c r="G5161" s="4" t="s">
        <v>71</v>
      </c>
      <c r="H5161" s="4" t="s">
        <v>31672</v>
      </c>
      <c r="I5161" s="4" t="s">
        <v>22</v>
      </c>
      <c r="J5161" s="4" t="s">
        <v>952</v>
      </c>
      <c r="K5161" s="4" t="s">
        <v>31673</v>
      </c>
      <c r="L5161" s="4" t="s">
        <v>311</v>
      </c>
      <c r="M5161" s="4" t="s">
        <v>73</v>
      </c>
      <c r="N5161" s="4" t="s">
        <v>31785</v>
      </c>
      <c r="O5161" s="4" t="s">
        <v>31786</v>
      </c>
      <c r="P5161" s="4" t="s">
        <v>31787</v>
      </c>
      <c r="Q5161" s="4" t="s">
        <v>663</v>
      </c>
      <c r="R5161" s="4" t="s">
        <v>39876</v>
      </c>
      <c r="S5161" s="4" t="s">
        <v>39876</v>
      </c>
      <c r="T5161" s="4" t="s">
        <v>39876</v>
      </c>
    </row>
    <row r="5162" spans="1:20">
      <c r="A5162" s="31">
        <v>20410536872</v>
      </c>
      <c r="B5162" s="4" t="s">
        <v>31674</v>
      </c>
      <c r="C5162" s="4" t="s">
        <v>31684</v>
      </c>
      <c r="D5162" s="4" t="s">
        <v>34282</v>
      </c>
      <c r="E5162" s="4" t="s">
        <v>71</v>
      </c>
      <c r="F5162" s="4" t="s">
        <v>31674</v>
      </c>
      <c r="G5162" s="4" t="s">
        <v>71</v>
      </c>
      <c r="H5162" s="4" t="s">
        <v>31674</v>
      </c>
      <c r="I5162" s="4" t="s">
        <v>22</v>
      </c>
      <c r="J5162" s="4" t="s">
        <v>31675</v>
      </c>
      <c r="K5162" s="4" t="s">
        <v>31676</v>
      </c>
      <c r="L5162" s="4" t="s">
        <v>263</v>
      </c>
      <c r="M5162" s="4" t="s">
        <v>73</v>
      </c>
      <c r="N5162" s="4" t="s">
        <v>31788</v>
      </c>
      <c r="O5162" s="4" t="s">
        <v>31789</v>
      </c>
      <c r="P5162" s="4" t="s">
        <v>31790</v>
      </c>
      <c r="Q5162" s="4" t="s">
        <v>663</v>
      </c>
      <c r="R5162" s="4" t="s">
        <v>39876</v>
      </c>
      <c r="S5162" s="4" t="s">
        <v>39876</v>
      </c>
      <c r="T5162" s="4" t="s">
        <v>39876</v>
      </c>
    </row>
    <row r="5163" spans="1:20">
      <c r="A5163" s="31">
        <v>20410536914</v>
      </c>
      <c r="B5163" s="4" t="s">
        <v>31677</v>
      </c>
      <c r="C5163" s="4" t="s">
        <v>31684</v>
      </c>
      <c r="D5163" s="4" t="s">
        <v>39252</v>
      </c>
      <c r="E5163" s="4" t="s">
        <v>71</v>
      </c>
      <c r="F5163" s="4" t="s">
        <v>31677</v>
      </c>
      <c r="G5163" s="4" t="s">
        <v>71</v>
      </c>
      <c r="H5163" s="4" t="s">
        <v>31677</v>
      </c>
      <c r="I5163" s="4" t="s">
        <v>22</v>
      </c>
      <c r="J5163" s="4" t="s">
        <v>31678</v>
      </c>
      <c r="K5163" s="4" t="s">
        <v>31679</v>
      </c>
      <c r="L5163" s="4" t="s">
        <v>11664</v>
      </c>
      <c r="M5163" s="4" t="s">
        <v>73</v>
      </c>
      <c r="N5163" s="4" t="s">
        <v>31791</v>
      </c>
      <c r="O5163" s="4" t="s">
        <v>31792</v>
      </c>
      <c r="P5163" s="4" t="s">
        <v>31793</v>
      </c>
      <c r="Q5163" s="4" t="s">
        <v>663</v>
      </c>
      <c r="R5163" s="4" t="s">
        <v>39876</v>
      </c>
      <c r="S5163" s="4" t="s">
        <v>39876</v>
      </c>
      <c r="T5163" s="4" t="s">
        <v>39876</v>
      </c>
    </row>
    <row r="5164" spans="1:20">
      <c r="A5164" s="31">
        <v>20410536997</v>
      </c>
      <c r="B5164" s="4" t="s">
        <v>31680</v>
      </c>
      <c r="C5164" s="4" t="s">
        <v>31684</v>
      </c>
      <c r="D5164" s="4" t="s">
        <v>42432</v>
      </c>
      <c r="E5164" s="4" t="s">
        <v>71</v>
      </c>
      <c r="F5164" s="4" t="s">
        <v>31680</v>
      </c>
      <c r="G5164" s="4" t="s">
        <v>71</v>
      </c>
      <c r="H5164" s="4" t="s">
        <v>31680</v>
      </c>
      <c r="I5164" s="4" t="s">
        <v>22</v>
      </c>
      <c r="J5164" s="4" t="s">
        <v>31681</v>
      </c>
      <c r="K5164" s="4" t="s">
        <v>31682</v>
      </c>
      <c r="L5164" s="4" t="s">
        <v>29586</v>
      </c>
      <c r="M5164" s="4" t="s">
        <v>73</v>
      </c>
      <c r="N5164" s="4" t="s">
        <v>31794</v>
      </c>
      <c r="O5164" s="4" t="s">
        <v>31795</v>
      </c>
      <c r="P5164" s="4" t="s">
        <v>31796</v>
      </c>
      <c r="Q5164" s="4" t="s">
        <v>663</v>
      </c>
      <c r="R5164" s="4" t="s">
        <v>39876</v>
      </c>
      <c r="S5164" s="4" t="s">
        <v>39876</v>
      </c>
      <c r="T5164" s="4" t="s">
        <v>39876</v>
      </c>
    </row>
    <row r="5165" spans="1:20">
      <c r="A5165" s="31">
        <v>20410682643</v>
      </c>
      <c r="B5165" s="4" t="s">
        <v>31683</v>
      </c>
      <c r="C5165" s="4" t="s">
        <v>31684</v>
      </c>
      <c r="D5165" s="4" t="s">
        <v>42433</v>
      </c>
      <c r="E5165" s="4" t="s">
        <v>71</v>
      </c>
      <c r="F5165" s="4" t="s">
        <v>31683</v>
      </c>
      <c r="G5165" s="4" t="s">
        <v>71</v>
      </c>
      <c r="H5165" s="4" t="s">
        <v>31683</v>
      </c>
      <c r="I5165" s="4" t="s">
        <v>22</v>
      </c>
      <c r="J5165" s="4" t="s">
        <v>31685</v>
      </c>
      <c r="K5165" s="4" t="s">
        <v>31686</v>
      </c>
      <c r="L5165" s="4" t="s">
        <v>16413</v>
      </c>
      <c r="M5165" s="4" t="s">
        <v>73</v>
      </c>
      <c r="N5165" s="4" t="s">
        <v>31687</v>
      </c>
      <c r="O5165" s="4" t="s">
        <v>31688</v>
      </c>
      <c r="P5165" s="4" t="s">
        <v>31689</v>
      </c>
      <c r="Q5165" s="4" t="s">
        <v>3160</v>
      </c>
      <c r="R5165" s="4" t="s">
        <v>39876</v>
      </c>
      <c r="S5165" s="4" t="s">
        <v>39876</v>
      </c>
      <c r="T5165" s="4" t="s">
        <v>39876</v>
      </c>
    </row>
    <row r="5166" spans="1:20">
      <c r="A5166" s="31">
        <v>20400890842</v>
      </c>
      <c r="B5166" s="4" t="s">
        <v>31690</v>
      </c>
      <c r="C5166" s="4" t="s">
        <v>31684</v>
      </c>
      <c r="D5166" s="4" t="s">
        <v>42434</v>
      </c>
      <c r="E5166" s="4" t="s">
        <v>71</v>
      </c>
      <c r="F5166" s="4" t="s">
        <v>31690</v>
      </c>
      <c r="G5166" s="4" t="s">
        <v>71</v>
      </c>
      <c r="H5166" s="4" t="s">
        <v>31690</v>
      </c>
      <c r="I5166" s="4" t="s">
        <v>22</v>
      </c>
      <c r="J5166" s="4" t="s">
        <v>31691</v>
      </c>
      <c r="K5166" s="4" t="s">
        <v>31692</v>
      </c>
      <c r="L5166" s="4" t="s">
        <v>29586</v>
      </c>
      <c r="M5166" s="4" t="s">
        <v>73</v>
      </c>
      <c r="N5166" s="4" t="s">
        <v>3851</v>
      </c>
      <c r="O5166" s="4" t="s">
        <v>31797</v>
      </c>
      <c r="P5166" s="4" t="s">
        <v>31798</v>
      </c>
      <c r="Q5166" s="4" t="s">
        <v>922</v>
      </c>
      <c r="R5166" s="4" t="s">
        <v>39876</v>
      </c>
      <c r="S5166" s="4" t="s">
        <v>39876</v>
      </c>
      <c r="T5166" s="4" t="s">
        <v>39876</v>
      </c>
    </row>
    <row r="5167" spans="1:20">
      <c r="A5167" s="31">
        <v>20410699928</v>
      </c>
      <c r="B5167" s="4" t="s">
        <v>31693</v>
      </c>
      <c r="C5167" s="4" t="s">
        <v>31799</v>
      </c>
      <c r="D5167" s="4" t="s">
        <v>42435</v>
      </c>
      <c r="E5167" s="4" t="s">
        <v>71</v>
      </c>
      <c r="F5167" s="4" t="s">
        <v>31693</v>
      </c>
      <c r="G5167" s="4" t="s">
        <v>71</v>
      </c>
      <c r="H5167" s="4" t="s">
        <v>31693</v>
      </c>
      <c r="I5167" s="4" t="s">
        <v>22</v>
      </c>
      <c r="J5167" s="4" t="s">
        <v>31694</v>
      </c>
      <c r="K5167" s="4" t="s">
        <v>31695</v>
      </c>
      <c r="L5167" s="4" t="s">
        <v>7436</v>
      </c>
      <c r="M5167" s="4" t="s">
        <v>73</v>
      </c>
      <c r="N5167" s="4" t="s">
        <v>31800</v>
      </c>
      <c r="O5167" s="4" t="s">
        <v>31801</v>
      </c>
      <c r="P5167" s="4" t="s">
        <v>31802</v>
      </c>
      <c r="Q5167" s="4" t="s">
        <v>663</v>
      </c>
      <c r="R5167" s="4" t="s">
        <v>39876</v>
      </c>
      <c r="S5167" s="4" t="s">
        <v>39876</v>
      </c>
      <c r="T5167" s="4" t="s">
        <v>39876</v>
      </c>
    </row>
    <row r="5168" spans="1:20">
      <c r="A5168" s="31">
        <v>20410699282</v>
      </c>
      <c r="B5168" s="4" t="s">
        <v>31696</v>
      </c>
      <c r="C5168" s="4" t="s">
        <v>31799</v>
      </c>
      <c r="D5168" s="4" t="s">
        <v>34283</v>
      </c>
      <c r="E5168" s="4" t="s">
        <v>2835</v>
      </c>
      <c r="F5168" s="4" t="s">
        <v>32848</v>
      </c>
      <c r="G5168" s="4" t="s">
        <v>2835</v>
      </c>
      <c r="H5168" s="4" t="s">
        <v>32848</v>
      </c>
      <c r="I5168" s="4" t="s">
        <v>22</v>
      </c>
      <c r="J5168" s="4" t="s">
        <v>31697</v>
      </c>
      <c r="K5168" s="4" t="s">
        <v>31698</v>
      </c>
      <c r="L5168" s="4" t="s">
        <v>21383</v>
      </c>
      <c r="M5168" s="4" t="s">
        <v>73</v>
      </c>
      <c r="N5168" s="4" t="s">
        <v>31803</v>
      </c>
      <c r="O5168" s="4" t="s">
        <v>31804</v>
      </c>
      <c r="P5168" s="4" t="s">
        <v>31805</v>
      </c>
      <c r="Q5168" s="4" t="s">
        <v>663</v>
      </c>
      <c r="R5168" s="4" t="s">
        <v>2836</v>
      </c>
      <c r="S5168" s="4" t="s">
        <v>2836</v>
      </c>
      <c r="T5168" s="4" t="s">
        <v>39876</v>
      </c>
    </row>
    <row r="5169" spans="1:20">
      <c r="A5169" s="31">
        <v>20410699241</v>
      </c>
      <c r="B5169" s="4" t="s">
        <v>31699</v>
      </c>
      <c r="C5169" s="4" t="s">
        <v>31799</v>
      </c>
      <c r="D5169" s="4" t="s">
        <v>42436</v>
      </c>
      <c r="E5169" s="4" t="s">
        <v>71</v>
      </c>
      <c r="F5169" s="4" t="s">
        <v>31699</v>
      </c>
      <c r="G5169" s="4" t="s">
        <v>71</v>
      </c>
      <c r="H5169" s="4" t="s">
        <v>31699</v>
      </c>
      <c r="I5169" s="4" t="s">
        <v>22</v>
      </c>
      <c r="J5169" s="4" t="s">
        <v>31700</v>
      </c>
      <c r="K5169" s="4" t="s">
        <v>31701</v>
      </c>
      <c r="L5169" s="4" t="s">
        <v>11664</v>
      </c>
      <c r="M5169" s="4" t="s">
        <v>73</v>
      </c>
      <c r="N5169" s="4" t="s">
        <v>31806</v>
      </c>
      <c r="O5169" s="4" t="s">
        <v>31807</v>
      </c>
      <c r="P5169" s="4" t="s">
        <v>31808</v>
      </c>
      <c r="Q5169" s="4" t="s">
        <v>663</v>
      </c>
      <c r="R5169" s="4" t="s">
        <v>39876</v>
      </c>
      <c r="S5169" s="4" t="s">
        <v>39876</v>
      </c>
      <c r="T5169" s="4" t="s">
        <v>39876</v>
      </c>
    </row>
    <row r="5170" spans="1:20">
      <c r="A5170" s="31">
        <v>20400890966</v>
      </c>
      <c r="B5170" s="4" t="s">
        <v>31702</v>
      </c>
      <c r="C5170" s="4" t="s">
        <v>31799</v>
      </c>
      <c r="D5170" s="4" t="s">
        <v>35614</v>
      </c>
      <c r="E5170" s="4" t="s">
        <v>71</v>
      </c>
      <c r="F5170" s="4" t="s">
        <v>31702</v>
      </c>
      <c r="G5170" s="4" t="s">
        <v>71</v>
      </c>
      <c r="H5170" s="4" t="s">
        <v>31702</v>
      </c>
      <c r="I5170" s="4" t="s">
        <v>22</v>
      </c>
      <c r="J5170" s="4" t="s">
        <v>1869</v>
      </c>
      <c r="K5170" s="4" t="s">
        <v>31703</v>
      </c>
      <c r="L5170" s="4" t="s">
        <v>7436</v>
      </c>
      <c r="M5170" s="4" t="s">
        <v>73</v>
      </c>
      <c r="N5170" s="4" t="s">
        <v>20885</v>
      </c>
      <c r="O5170" s="4" t="s">
        <v>31809</v>
      </c>
      <c r="P5170" s="4" t="s">
        <v>31810</v>
      </c>
      <c r="Q5170" s="4" t="s">
        <v>922</v>
      </c>
      <c r="R5170" s="4" t="s">
        <v>39876</v>
      </c>
      <c r="S5170" s="4" t="s">
        <v>39876</v>
      </c>
      <c r="T5170" s="4" t="s">
        <v>39876</v>
      </c>
    </row>
    <row r="5171" spans="1:20">
      <c r="A5171" s="31">
        <v>20410699126</v>
      </c>
      <c r="B5171" s="4" t="s">
        <v>31704</v>
      </c>
      <c r="C5171" s="4" t="s">
        <v>31799</v>
      </c>
      <c r="D5171" s="4" t="s">
        <v>42437</v>
      </c>
      <c r="E5171" s="4" t="s">
        <v>71</v>
      </c>
      <c r="F5171" s="4" t="s">
        <v>31704</v>
      </c>
      <c r="G5171" s="4" t="s">
        <v>71</v>
      </c>
      <c r="H5171" s="4" t="s">
        <v>31704</v>
      </c>
      <c r="I5171" s="4" t="s">
        <v>22</v>
      </c>
      <c r="J5171" s="4" t="s">
        <v>31705</v>
      </c>
      <c r="K5171" s="4" t="s">
        <v>31706</v>
      </c>
      <c r="L5171" s="4" t="s">
        <v>16413</v>
      </c>
      <c r="M5171" s="4" t="s">
        <v>73</v>
      </c>
      <c r="N5171" s="4" t="s">
        <v>31811</v>
      </c>
      <c r="O5171" s="4" t="s">
        <v>31812</v>
      </c>
      <c r="P5171" s="4" t="s">
        <v>31813</v>
      </c>
      <c r="Q5171" s="4" t="s">
        <v>663</v>
      </c>
      <c r="R5171" s="4" t="s">
        <v>39876</v>
      </c>
      <c r="S5171" s="4" t="s">
        <v>39876</v>
      </c>
      <c r="T5171" s="4" t="s">
        <v>39876</v>
      </c>
    </row>
    <row r="5172" spans="1:20">
      <c r="A5172" s="31">
        <v>20410699084</v>
      </c>
      <c r="B5172" s="4" t="s">
        <v>31707</v>
      </c>
      <c r="C5172" s="4" t="s">
        <v>31799</v>
      </c>
      <c r="D5172" s="4" t="s">
        <v>42438</v>
      </c>
      <c r="E5172" s="4" t="s">
        <v>71</v>
      </c>
      <c r="F5172" s="4" t="s">
        <v>31707</v>
      </c>
      <c r="G5172" s="4" t="s">
        <v>71</v>
      </c>
      <c r="H5172" s="4" t="s">
        <v>31707</v>
      </c>
      <c r="I5172" s="4" t="s">
        <v>22</v>
      </c>
      <c r="J5172" s="4" t="s">
        <v>31708</v>
      </c>
      <c r="K5172" s="4" t="s">
        <v>31709</v>
      </c>
      <c r="L5172" s="4" t="s">
        <v>535</v>
      </c>
      <c r="M5172" s="4" t="s">
        <v>73</v>
      </c>
      <c r="N5172" s="4" t="s">
        <v>31814</v>
      </c>
      <c r="O5172" s="4" t="s">
        <v>31815</v>
      </c>
      <c r="P5172" s="4" t="s">
        <v>31816</v>
      </c>
      <c r="Q5172" s="4" t="s">
        <v>663</v>
      </c>
      <c r="R5172" s="4" t="s">
        <v>39876</v>
      </c>
      <c r="S5172" s="4" t="s">
        <v>39876</v>
      </c>
      <c r="T5172" s="4" t="s">
        <v>39876</v>
      </c>
    </row>
    <row r="5173" spans="1:20">
      <c r="A5173" s="31">
        <v>20410699209</v>
      </c>
      <c r="B5173" s="4" t="s">
        <v>31710</v>
      </c>
      <c r="C5173" s="4" t="s">
        <v>31799</v>
      </c>
      <c r="D5173" s="4" t="s">
        <v>42439</v>
      </c>
      <c r="E5173" s="4" t="s">
        <v>71</v>
      </c>
      <c r="F5173" s="4" t="s">
        <v>31710</v>
      </c>
      <c r="G5173" s="4" t="s">
        <v>71</v>
      </c>
      <c r="H5173" s="4" t="s">
        <v>31710</v>
      </c>
      <c r="I5173" s="4" t="s">
        <v>22</v>
      </c>
      <c r="J5173" s="4" t="s">
        <v>31711</v>
      </c>
      <c r="K5173" s="4" t="s">
        <v>31712</v>
      </c>
      <c r="L5173" s="4" t="s">
        <v>21957</v>
      </c>
      <c r="M5173" s="4" t="s">
        <v>73</v>
      </c>
      <c r="N5173" s="4" t="s">
        <v>31817</v>
      </c>
      <c r="O5173" s="4" t="s">
        <v>31818</v>
      </c>
      <c r="P5173" s="4" t="s">
        <v>31819</v>
      </c>
      <c r="Q5173" s="4" t="s">
        <v>663</v>
      </c>
      <c r="R5173" s="4" t="s">
        <v>39876</v>
      </c>
      <c r="S5173" s="4" t="s">
        <v>39876</v>
      </c>
      <c r="T5173" s="4" t="s">
        <v>39876</v>
      </c>
    </row>
    <row r="5174" spans="1:20">
      <c r="A5174" s="31">
        <v>20410699167</v>
      </c>
      <c r="B5174" s="4" t="s">
        <v>31713</v>
      </c>
      <c r="C5174" s="4" t="s">
        <v>31799</v>
      </c>
      <c r="D5174" s="4" t="s">
        <v>34284</v>
      </c>
      <c r="E5174" s="4" t="s">
        <v>71</v>
      </c>
      <c r="F5174" s="4" t="s">
        <v>31713</v>
      </c>
      <c r="G5174" s="4" t="s">
        <v>71</v>
      </c>
      <c r="H5174" s="4" t="s">
        <v>31713</v>
      </c>
      <c r="I5174" s="4" t="s">
        <v>22</v>
      </c>
      <c r="J5174" s="4" t="s">
        <v>31714</v>
      </c>
      <c r="K5174" s="4" t="s">
        <v>31715</v>
      </c>
      <c r="L5174" s="4" t="s">
        <v>267</v>
      </c>
      <c r="M5174" s="4" t="s">
        <v>73</v>
      </c>
      <c r="N5174" s="4" t="s">
        <v>31820</v>
      </c>
      <c r="O5174" s="4" t="s">
        <v>31821</v>
      </c>
      <c r="P5174" s="4" t="s">
        <v>31822</v>
      </c>
      <c r="Q5174" s="4" t="s">
        <v>663</v>
      </c>
      <c r="R5174" s="4" t="s">
        <v>39876</v>
      </c>
      <c r="S5174" s="4" t="s">
        <v>39876</v>
      </c>
      <c r="T5174" s="4" t="s">
        <v>39876</v>
      </c>
    </row>
    <row r="5175" spans="1:20">
      <c r="A5175" s="31">
        <v>20410699944</v>
      </c>
      <c r="B5175" s="4" t="s">
        <v>31716</v>
      </c>
      <c r="C5175" s="4" t="s">
        <v>31799</v>
      </c>
      <c r="D5175" s="4" t="s">
        <v>42440</v>
      </c>
      <c r="E5175" s="4" t="s">
        <v>71</v>
      </c>
      <c r="F5175" s="4" t="s">
        <v>31716</v>
      </c>
      <c r="G5175" s="4" t="s">
        <v>71</v>
      </c>
      <c r="H5175" s="4" t="s">
        <v>31716</v>
      </c>
      <c r="I5175" s="4" t="s">
        <v>22</v>
      </c>
      <c r="J5175" s="4" t="s">
        <v>31717</v>
      </c>
      <c r="K5175" s="4" t="s">
        <v>31718</v>
      </c>
      <c r="L5175" s="4" t="s">
        <v>1885</v>
      </c>
      <c r="M5175" s="4" t="s">
        <v>73</v>
      </c>
      <c r="N5175" s="4" t="s">
        <v>31823</v>
      </c>
      <c r="O5175" s="4" t="s">
        <v>31824</v>
      </c>
      <c r="P5175" s="4" t="s">
        <v>31825</v>
      </c>
      <c r="Q5175" s="4" t="s">
        <v>663</v>
      </c>
      <c r="R5175" s="4" t="s">
        <v>39876</v>
      </c>
      <c r="S5175" s="4" t="s">
        <v>39876</v>
      </c>
      <c r="T5175" s="4" t="s">
        <v>39876</v>
      </c>
    </row>
    <row r="5176" spans="1:20">
      <c r="A5176" s="31">
        <v>20410699043</v>
      </c>
      <c r="B5176" s="4" t="s">
        <v>31719</v>
      </c>
      <c r="C5176" s="4" t="s">
        <v>31826</v>
      </c>
      <c r="D5176" s="4" t="s">
        <v>42441</v>
      </c>
      <c r="E5176" s="4" t="s">
        <v>71</v>
      </c>
      <c r="F5176" s="4" t="s">
        <v>31719</v>
      </c>
      <c r="G5176" s="4" t="s">
        <v>71</v>
      </c>
      <c r="H5176" s="4" t="s">
        <v>31719</v>
      </c>
      <c r="I5176" s="4" t="s">
        <v>22</v>
      </c>
      <c r="J5176" s="4" t="s">
        <v>31720</v>
      </c>
      <c r="K5176" s="4" t="s">
        <v>31721</v>
      </c>
      <c r="L5176" s="4" t="s">
        <v>25087</v>
      </c>
      <c r="M5176" s="4" t="s">
        <v>73</v>
      </c>
      <c r="N5176" s="4" t="s">
        <v>31827</v>
      </c>
      <c r="O5176" s="4" t="s">
        <v>31828</v>
      </c>
      <c r="P5176" s="4" t="s">
        <v>31829</v>
      </c>
      <c r="Q5176" s="4" t="s">
        <v>663</v>
      </c>
      <c r="R5176" s="4" t="s">
        <v>39876</v>
      </c>
      <c r="S5176" s="4" t="s">
        <v>39876</v>
      </c>
      <c r="T5176" s="4" t="s">
        <v>39876</v>
      </c>
    </row>
    <row r="5177" spans="1:20">
      <c r="A5177" s="31">
        <v>20410699993</v>
      </c>
      <c r="B5177" s="4" t="s">
        <v>31722</v>
      </c>
      <c r="C5177" s="4" t="s">
        <v>31826</v>
      </c>
      <c r="D5177" s="4" t="s">
        <v>42442</v>
      </c>
      <c r="E5177" s="4" t="s">
        <v>71</v>
      </c>
      <c r="F5177" s="4" t="s">
        <v>31722</v>
      </c>
      <c r="G5177" s="4" t="s">
        <v>71</v>
      </c>
      <c r="H5177" s="4" t="s">
        <v>31722</v>
      </c>
      <c r="I5177" s="4" t="s">
        <v>22</v>
      </c>
      <c r="J5177" s="4" t="s">
        <v>31723</v>
      </c>
      <c r="K5177" s="4" t="s">
        <v>31724</v>
      </c>
      <c r="L5177" s="4" t="s">
        <v>72</v>
      </c>
      <c r="M5177" s="4" t="s">
        <v>73</v>
      </c>
      <c r="N5177" s="4" t="s">
        <v>31830</v>
      </c>
      <c r="O5177" s="4" t="s">
        <v>31831</v>
      </c>
      <c r="P5177" s="4" t="s">
        <v>31832</v>
      </c>
      <c r="Q5177" s="4" t="s">
        <v>663</v>
      </c>
      <c r="R5177" s="4" t="s">
        <v>39876</v>
      </c>
      <c r="S5177" s="4" t="s">
        <v>39876</v>
      </c>
      <c r="T5177" s="4" t="s">
        <v>39876</v>
      </c>
    </row>
    <row r="5178" spans="1:20">
      <c r="A5178" s="31">
        <v>20410536955</v>
      </c>
      <c r="B5178" s="4" t="s">
        <v>31725</v>
      </c>
      <c r="C5178" s="4" t="s">
        <v>31826</v>
      </c>
      <c r="D5178" s="4" t="s">
        <v>42443</v>
      </c>
      <c r="E5178" s="4" t="s">
        <v>71</v>
      </c>
      <c r="F5178" s="4" t="s">
        <v>31725</v>
      </c>
      <c r="G5178" s="4" t="s">
        <v>71</v>
      </c>
      <c r="H5178" s="4" t="s">
        <v>31725</v>
      </c>
      <c r="I5178" s="4" t="s">
        <v>22</v>
      </c>
      <c r="J5178" s="4" t="s">
        <v>31726</v>
      </c>
      <c r="K5178" s="4" t="s">
        <v>31727</v>
      </c>
      <c r="L5178" s="4" t="s">
        <v>11664</v>
      </c>
      <c r="M5178" s="4" t="s">
        <v>73</v>
      </c>
      <c r="N5178" s="4" t="s">
        <v>31833</v>
      </c>
      <c r="O5178" s="4" t="s">
        <v>31834</v>
      </c>
      <c r="P5178" s="4" t="s">
        <v>31835</v>
      </c>
      <c r="Q5178" s="4" t="s">
        <v>663</v>
      </c>
      <c r="R5178" s="4" t="s">
        <v>39876</v>
      </c>
      <c r="S5178" s="4" t="s">
        <v>39876</v>
      </c>
      <c r="T5178" s="4" t="s">
        <v>39876</v>
      </c>
    </row>
    <row r="5179" spans="1:20">
      <c r="A5179" s="31">
        <v>20410536088</v>
      </c>
      <c r="B5179" s="4" t="s">
        <v>31728</v>
      </c>
      <c r="C5179" s="4" t="s">
        <v>31826</v>
      </c>
      <c r="D5179" s="4" t="s">
        <v>35615</v>
      </c>
      <c r="E5179" s="4" t="s">
        <v>71</v>
      </c>
      <c r="F5179" s="4" t="s">
        <v>31728</v>
      </c>
      <c r="G5179" s="4" t="s">
        <v>71</v>
      </c>
      <c r="H5179" s="4" t="s">
        <v>31728</v>
      </c>
      <c r="I5179" s="4" t="s">
        <v>22</v>
      </c>
      <c r="J5179" s="4" t="s">
        <v>3294</v>
      </c>
      <c r="K5179" s="4" t="s">
        <v>31729</v>
      </c>
      <c r="L5179" s="4" t="s">
        <v>21957</v>
      </c>
      <c r="M5179" s="4" t="s">
        <v>73</v>
      </c>
      <c r="N5179" s="4" t="s">
        <v>31836</v>
      </c>
      <c r="O5179" s="4" t="s">
        <v>31837</v>
      </c>
      <c r="P5179" s="4" t="s">
        <v>31838</v>
      </c>
      <c r="Q5179" s="4" t="s">
        <v>663</v>
      </c>
      <c r="R5179" s="4" t="s">
        <v>39876</v>
      </c>
      <c r="S5179" s="4" t="s">
        <v>39876</v>
      </c>
      <c r="T5179" s="4" t="s">
        <v>39876</v>
      </c>
    </row>
    <row r="5180" spans="1:20">
      <c r="A5180" s="31">
        <v>20410536054</v>
      </c>
      <c r="B5180" s="4" t="s">
        <v>31730</v>
      </c>
      <c r="C5180" s="4" t="s">
        <v>31826</v>
      </c>
      <c r="D5180" s="4" t="s">
        <v>35616</v>
      </c>
      <c r="E5180" s="4" t="s">
        <v>71</v>
      </c>
      <c r="F5180" s="4" t="s">
        <v>31730</v>
      </c>
      <c r="G5180" s="4" t="s">
        <v>71</v>
      </c>
      <c r="H5180" s="4" t="s">
        <v>31730</v>
      </c>
      <c r="I5180" s="4" t="s">
        <v>22</v>
      </c>
      <c r="J5180" s="4" t="s">
        <v>31731</v>
      </c>
      <c r="K5180" s="4" t="s">
        <v>31732</v>
      </c>
      <c r="L5180" s="4" t="s">
        <v>311</v>
      </c>
      <c r="M5180" s="4" t="s">
        <v>73</v>
      </c>
      <c r="N5180" s="4" t="s">
        <v>31839</v>
      </c>
      <c r="O5180" s="4" t="s">
        <v>31840</v>
      </c>
      <c r="P5180" s="4" t="s">
        <v>31841</v>
      </c>
      <c r="Q5180" s="4" t="s">
        <v>663</v>
      </c>
      <c r="R5180" s="4" t="s">
        <v>39876</v>
      </c>
      <c r="S5180" s="4" t="s">
        <v>39876</v>
      </c>
      <c r="T5180" s="4" t="s">
        <v>39876</v>
      </c>
    </row>
    <row r="5181" spans="1:20">
      <c r="A5181" s="31">
        <v>20410536880</v>
      </c>
      <c r="B5181" s="4" t="s">
        <v>31733</v>
      </c>
      <c r="C5181" s="4" t="s">
        <v>31826</v>
      </c>
      <c r="D5181" s="4" t="s">
        <v>42444</v>
      </c>
      <c r="E5181" s="4" t="s">
        <v>71</v>
      </c>
      <c r="F5181" s="4" t="s">
        <v>31733</v>
      </c>
      <c r="G5181" s="4" t="s">
        <v>71</v>
      </c>
      <c r="H5181" s="4" t="s">
        <v>31733</v>
      </c>
      <c r="I5181" s="4" t="s">
        <v>22</v>
      </c>
      <c r="J5181" s="4" t="s">
        <v>31734</v>
      </c>
      <c r="K5181" s="4" t="s">
        <v>31735</v>
      </c>
      <c r="L5181" s="4" t="s">
        <v>311</v>
      </c>
      <c r="M5181" s="4" t="s">
        <v>73</v>
      </c>
      <c r="N5181" s="4" t="s">
        <v>31842</v>
      </c>
      <c r="O5181" s="4" t="s">
        <v>31843</v>
      </c>
      <c r="P5181" s="4" t="s">
        <v>31844</v>
      </c>
      <c r="Q5181" s="4" t="s">
        <v>663</v>
      </c>
      <c r="R5181" s="4" t="s">
        <v>39876</v>
      </c>
      <c r="S5181" s="4" t="s">
        <v>39876</v>
      </c>
      <c r="T5181" s="4" t="s">
        <v>39876</v>
      </c>
    </row>
    <row r="5182" spans="1:20">
      <c r="A5182" s="31">
        <v>20410537003</v>
      </c>
      <c r="B5182" s="4" t="s">
        <v>31736</v>
      </c>
      <c r="C5182" s="4" t="s">
        <v>31826</v>
      </c>
      <c r="D5182" s="4" t="s">
        <v>42445</v>
      </c>
      <c r="E5182" s="4" t="s">
        <v>71</v>
      </c>
      <c r="F5182" s="4" t="s">
        <v>31736</v>
      </c>
      <c r="G5182" s="4" t="s">
        <v>71</v>
      </c>
      <c r="H5182" s="4" t="s">
        <v>31736</v>
      </c>
      <c r="I5182" s="4" t="s">
        <v>22</v>
      </c>
      <c r="J5182" s="4" t="s">
        <v>18909</v>
      </c>
      <c r="K5182" s="4" t="s">
        <v>31737</v>
      </c>
      <c r="L5182" s="4" t="s">
        <v>311</v>
      </c>
      <c r="M5182" s="4" t="s">
        <v>73</v>
      </c>
      <c r="N5182" s="4" t="s">
        <v>31845</v>
      </c>
      <c r="O5182" s="4" t="s">
        <v>31846</v>
      </c>
      <c r="P5182" s="4" t="s">
        <v>31847</v>
      </c>
      <c r="Q5182" s="4" t="s">
        <v>663</v>
      </c>
      <c r="R5182" s="4" t="s">
        <v>39876</v>
      </c>
      <c r="S5182" s="4" t="s">
        <v>39876</v>
      </c>
      <c r="T5182" s="4" t="s">
        <v>39876</v>
      </c>
    </row>
    <row r="5183" spans="1:20">
      <c r="A5183" s="31">
        <v>20410536963</v>
      </c>
      <c r="B5183" s="4" t="s">
        <v>31738</v>
      </c>
      <c r="C5183" s="4" t="s">
        <v>31826</v>
      </c>
      <c r="D5183" s="4" t="s">
        <v>42446</v>
      </c>
      <c r="E5183" s="4" t="s">
        <v>71</v>
      </c>
      <c r="F5183" s="4" t="s">
        <v>31738</v>
      </c>
      <c r="G5183" s="4" t="s">
        <v>71</v>
      </c>
      <c r="H5183" s="4" t="s">
        <v>31738</v>
      </c>
      <c r="I5183" s="4" t="s">
        <v>22</v>
      </c>
      <c r="J5183" s="4" t="s">
        <v>31739</v>
      </c>
      <c r="K5183" s="4" t="s">
        <v>31740</v>
      </c>
      <c r="L5183" s="4" t="s">
        <v>311</v>
      </c>
      <c r="M5183" s="4" t="s">
        <v>73</v>
      </c>
      <c r="N5183" s="4" t="s">
        <v>31848</v>
      </c>
      <c r="O5183" s="4" t="s">
        <v>31849</v>
      </c>
      <c r="P5183" s="4" t="s">
        <v>31850</v>
      </c>
      <c r="Q5183" s="4" t="s">
        <v>663</v>
      </c>
      <c r="R5183" s="4" t="s">
        <v>39876</v>
      </c>
      <c r="S5183" s="4" t="s">
        <v>39876</v>
      </c>
      <c r="T5183" s="4" t="s">
        <v>39876</v>
      </c>
    </row>
    <row r="5184" spans="1:20">
      <c r="A5184" s="31">
        <v>20410699324</v>
      </c>
      <c r="B5184" s="4" t="s">
        <v>31741</v>
      </c>
      <c r="C5184" s="4" t="s">
        <v>31826</v>
      </c>
      <c r="D5184" s="4" t="s">
        <v>42447</v>
      </c>
      <c r="E5184" s="4" t="s">
        <v>71</v>
      </c>
      <c r="F5184" s="4" t="s">
        <v>31741</v>
      </c>
      <c r="G5184" s="4" t="s">
        <v>71</v>
      </c>
      <c r="H5184" s="4" t="s">
        <v>31741</v>
      </c>
      <c r="I5184" s="4" t="s">
        <v>22</v>
      </c>
      <c r="J5184" s="4" t="s">
        <v>31742</v>
      </c>
      <c r="K5184" s="4" t="s">
        <v>31743</v>
      </c>
      <c r="L5184" s="4" t="s">
        <v>311</v>
      </c>
      <c r="M5184" s="4" t="s">
        <v>73</v>
      </c>
      <c r="N5184" s="4" t="s">
        <v>31851</v>
      </c>
      <c r="O5184" s="4" t="s">
        <v>31852</v>
      </c>
      <c r="P5184" s="4" t="s">
        <v>31853</v>
      </c>
      <c r="Q5184" s="4" t="s">
        <v>663</v>
      </c>
      <c r="R5184" s="4" t="s">
        <v>39876</v>
      </c>
      <c r="S5184" s="4" t="s">
        <v>39876</v>
      </c>
      <c r="T5184" s="4" t="s">
        <v>39876</v>
      </c>
    </row>
    <row r="5185" spans="1:20">
      <c r="A5185" s="31">
        <v>20400890024</v>
      </c>
      <c r="B5185" s="4" t="s">
        <v>31744</v>
      </c>
      <c r="C5185" s="4" t="s">
        <v>31826</v>
      </c>
      <c r="D5185" s="4" t="s">
        <v>42448</v>
      </c>
      <c r="E5185" s="4" t="s">
        <v>71</v>
      </c>
      <c r="F5185" s="4" t="s">
        <v>31744</v>
      </c>
      <c r="G5185" s="4" t="s">
        <v>71</v>
      </c>
      <c r="H5185" s="4" t="s">
        <v>31744</v>
      </c>
      <c r="I5185" s="4" t="s">
        <v>22</v>
      </c>
      <c r="J5185" s="4" t="s">
        <v>9056</v>
      </c>
      <c r="K5185" s="4" t="s">
        <v>31745</v>
      </c>
      <c r="L5185" s="4" t="s">
        <v>3300</v>
      </c>
      <c r="M5185" s="4" t="s">
        <v>73</v>
      </c>
      <c r="N5185" s="4" t="s">
        <v>31854</v>
      </c>
      <c r="O5185" s="4" t="s">
        <v>31855</v>
      </c>
      <c r="P5185" s="4" t="s">
        <v>31856</v>
      </c>
      <c r="Q5185" s="4" t="s">
        <v>922</v>
      </c>
      <c r="R5185" s="4" t="s">
        <v>39876</v>
      </c>
      <c r="S5185" s="4" t="s">
        <v>39876</v>
      </c>
      <c r="T5185" s="4" t="s">
        <v>39876</v>
      </c>
    </row>
    <row r="5186" spans="1:20">
      <c r="A5186" s="31">
        <v>20410699365</v>
      </c>
      <c r="B5186" s="4" t="s">
        <v>31746</v>
      </c>
      <c r="C5186" s="4" t="s">
        <v>31826</v>
      </c>
      <c r="D5186" s="4" t="s">
        <v>39253</v>
      </c>
      <c r="E5186" s="4" t="s">
        <v>71</v>
      </c>
      <c r="F5186" s="4" t="s">
        <v>31746</v>
      </c>
      <c r="G5186" s="4" t="s">
        <v>71</v>
      </c>
      <c r="H5186" s="4" t="s">
        <v>31746</v>
      </c>
      <c r="I5186" s="4" t="s">
        <v>22</v>
      </c>
      <c r="J5186" s="4" t="s">
        <v>31747</v>
      </c>
      <c r="K5186" s="4" t="s">
        <v>31748</v>
      </c>
      <c r="L5186" s="4" t="s">
        <v>21383</v>
      </c>
      <c r="M5186" s="4" t="s">
        <v>73</v>
      </c>
      <c r="N5186" s="4" t="s">
        <v>31857</v>
      </c>
      <c r="O5186" s="4" t="s">
        <v>31858</v>
      </c>
      <c r="P5186" s="4" t="s">
        <v>31859</v>
      </c>
      <c r="Q5186" s="4" t="s">
        <v>663</v>
      </c>
      <c r="R5186" s="4" t="s">
        <v>39876</v>
      </c>
      <c r="S5186" s="4" t="s">
        <v>39876</v>
      </c>
      <c r="T5186" s="4" t="s">
        <v>39876</v>
      </c>
    </row>
    <row r="5187" spans="1:20">
      <c r="A5187" s="31">
        <v>20410699407</v>
      </c>
      <c r="B5187" s="4" t="s">
        <v>31749</v>
      </c>
      <c r="C5187" s="4" t="s">
        <v>31826</v>
      </c>
      <c r="D5187" s="4" t="s">
        <v>34285</v>
      </c>
      <c r="E5187" s="4" t="s">
        <v>2835</v>
      </c>
      <c r="F5187" s="4" t="s">
        <v>35102</v>
      </c>
      <c r="G5187" s="4" t="s">
        <v>3020</v>
      </c>
      <c r="H5187" s="4" t="s">
        <v>35102</v>
      </c>
      <c r="I5187" s="4" t="s">
        <v>22</v>
      </c>
      <c r="J5187" s="4" t="s">
        <v>9195</v>
      </c>
      <c r="K5187" s="4" t="s">
        <v>31750</v>
      </c>
      <c r="L5187" s="4" t="s">
        <v>3837</v>
      </c>
      <c r="M5187" s="4" t="s">
        <v>73</v>
      </c>
      <c r="N5187" s="4" t="s">
        <v>31860</v>
      </c>
      <c r="O5187" s="4" t="s">
        <v>31861</v>
      </c>
      <c r="P5187" s="4" t="s">
        <v>31862</v>
      </c>
      <c r="Q5187" s="4" t="s">
        <v>663</v>
      </c>
      <c r="R5187" s="4" t="s">
        <v>3021</v>
      </c>
      <c r="S5187" s="4" t="s">
        <v>2836</v>
      </c>
      <c r="T5187" s="4" t="s">
        <v>39876</v>
      </c>
    </row>
    <row r="5188" spans="1:20">
      <c r="A5188" s="31">
        <v>20400890776</v>
      </c>
      <c r="B5188" s="4" t="s">
        <v>31751</v>
      </c>
      <c r="C5188" s="4" t="s">
        <v>31826</v>
      </c>
      <c r="D5188" s="4" t="s">
        <v>42449</v>
      </c>
      <c r="E5188" s="4" t="s">
        <v>71</v>
      </c>
      <c r="F5188" s="4" t="s">
        <v>31751</v>
      </c>
      <c r="G5188" s="4" t="s">
        <v>71</v>
      </c>
      <c r="H5188" s="4" t="s">
        <v>31751</v>
      </c>
      <c r="I5188" s="4" t="s">
        <v>22</v>
      </c>
      <c r="J5188" s="4" t="s">
        <v>31752</v>
      </c>
      <c r="K5188" s="4" t="s">
        <v>31753</v>
      </c>
      <c r="L5188" s="4" t="s">
        <v>21383</v>
      </c>
      <c r="M5188" s="4" t="s">
        <v>73</v>
      </c>
      <c r="N5188" s="4" t="s">
        <v>31863</v>
      </c>
      <c r="O5188" s="4" t="s">
        <v>31864</v>
      </c>
      <c r="P5188" s="4" t="s">
        <v>31865</v>
      </c>
      <c r="Q5188" s="4" t="s">
        <v>922</v>
      </c>
      <c r="R5188" s="4" t="s">
        <v>39876</v>
      </c>
      <c r="S5188" s="4" t="s">
        <v>39876</v>
      </c>
      <c r="T5188" s="4" t="s">
        <v>39876</v>
      </c>
    </row>
    <row r="5189" spans="1:20">
      <c r="A5189" s="31">
        <v>20410699076</v>
      </c>
      <c r="B5189" s="4" t="s">
        <v>31866</v>
      </c>
      <c r="C5189" s="4" t="s">
        <v>31896</v>
      </c>
      <c r="D5189" s="4" t="s">
        <v>42450</v>
      </c>
      <c r="E5189" s="4" t="s">
        <v>71</v>
      </c>
      <c r="F5189" s="4" t="s">
        <v>31866</v>
      </c>
      <c r="G5189" s="4" t="s">
        <v>71</v>
      </c>
      <c r="H5189" s="4" t="s">
        <v>31866</v>
      </c>
      <c r="I5189" s="4" t="s">
        <v>22</v>
      </c>
      <c r="J5189" s="4" t="s">
        <v>2048</v>
      </c>
      <c r="K5189" s="4" t="s">
        <v>31867</v>
      </c>
      <c r="L5189" s="4" t="s">
        <v>10998</v>
      </c>
      <c r="M5189" s="4" t="s">
        <v>73</v>
      </c>
      <c r="N5189" s="4" t="s">
        <v>31897</v>
      </c>
      <c r="O5189" s="4" t="s">
        <v>31898</v>
      </c>
      <c r="P5189" s="4" t="s">
        <v>31899</v>
      </c>
      <c r="Q5189" s="4" t="s">
        <v>663</v>
      </c>
      <c r="R5189" s="4" t="s">
        <v>39876</v>
      </c>
      <c r="S5189" s="4" t="s">
        <v>39876</v>
      </c>
      <c r="T5189" s="4" t="s">
        <v>39876</v>
      </c>
    </row>
    <row r="5190" spans="1:20">
      <c r="A5190" s="31">
        <v>20410699159</v>
      </c>
      <c r="B5190" s="4" t="s">
        <v>31868</v>
      </c>
      <c r="C5190" s="4" t="s">
        <v>31896</v>
      </c>
      <c r="D5190" s="4" t="s">
        <v>42451</v>
      </c>
      <c r="E5190" s="4" t="s">
        <v>71</v>
      </c>
      <c r="F5190" s="4" t="s">
        <v>31868</v>
      </c>
      <c r="G5190" s="4" t="s">
        <v>71</v>
      </c>
      <c r="H5190" s="4" t="s">
        <v>31868</v>
      </c>
      <c r="I5190" s="4" t="s">
        <v>22</v>
      </c>
      <c r="J5190" s="4" t="s">
        <v>2511</v>
      </c>
      <c r="K5190" s="4" t="s">
        <v>31869</v>
      </c>
      <c r="L5190" s="4" t="s">
        <v>10998</v>
      </c>
      <c r="M5190" s="4" t="s">
        <v>73</v>
      </c>
      <c r="N5190" s="4" t="s">
        <v>31900</v>
      </c>
      <c r="O5190" s="4" t="s">
        <v>31901</v>
      </c>
      <c r="P5190" s="4" t="s">
        <v>31902</v>
      </c>
      <c r="Q5190" s="4" t="s">
        <v>663</v>
      </c>
      <c r="R5190" s="4" t="s">
        <v>39876</v>
      </c>
      <c r="S5190" s="4" t="s">
        <v>39876</v>
      </c>
      <c r="T5190" s="4" t="s">
        <v>39876</v>
      </c>
    </row>
    <row r="5191" spans="1:20">
      <c r="A5191" s="31">
        <v>20410699597</v>
      </c>
      <c r="B5191" s="4" t="s">
        <v>31870</v>
      </c>
      <c r="C5191" s="4" t="s">
        <v>31896</v>
      </c>
      <c r="D5191" s="4" t="s">
        <v>42452</v>
      </c>
      <c r="E5191" s="4" t="s">
        <v>71</v>
      </c>
      <c r="F5191" s="4" t="s">
        <v>31870</v>
      </c>
      <c r="G5191" s="4" t="s">
        <v>71</v>
      </c>
      <c r="H5191" s="4" t="s">
        <v>31870</v>
      </c>
      <c r="I5191" s="4" t="s">
        <v>22</v>
      </c>
      <c r="J5191" s="4" t="s">
        <v>20342</v>
      </c>
      <c r="K5191" s="4" t="s">
        <v>31871</v>
      </c>
      <c r="L5191" s="4" t="s">
        <v>26793</v>
      </c>
      <c r="M5191" s="4" t="s">
        <v>73</v>
      </c>
      <c r="N5191" s="4" t="s">
        <v>8217</v>
      </c>
      <c r="O5191" s="4" t="s">
        <v>31903</v>
      </c>
      <c r="P5191" s="4" t="s">
        <v>31904</v>
      </c>
      <c r="Q5191" s="4" t="s">
        <v>663</v>
      </c>
      <c r="R5191" s="4" t="s">
        <v>39876</v>
      </c>
      <c r="S5191" s="4" t="s">
        <v>39876</v>
      </c>
      <c r="T5191" s="4" t="s">
        <v>39876</v>
      </c>
    </row>
    <row r="5192" spans="1:20">
      <c r="A5192" s="31">
        <v>20410699118</v>
      </c>
      <c r="B5192" s="4" t="s">
        <v>31872</v>
      </c>
      <c r="C5192" s="4" t="s">
        <v>31896</v>
      </c>
      <c r="D5192" s="4" t="s">
        <v>42453</v>
      </c>
      <c r="E5192" s="4" t="s">
        <v>71</v>
      </c>
      <c r="F5192" s="4" t="s">
        <v>31872</v>
      </c>
      <c r="G5192" s="4" t="s">
        <v>71</v>
      </c>
      <c r="H5192" s="4" t="s">
        <v>31872</v>
      </c>
      <c r="I5192" s="4" t="s">
        <v>22</v>
      </c>
      <c r="J5192" s="4" t="s">
        <v>31873</v>
      </c>
      <c r="K5192" s="4" t="s">
        <v>31874</v>
      </c>
      <c r="L5192" s="4" t="s">
        <v>11664</v>
      </c>
      <c r="M5192" s="4" t="s">
        <v>73</v>
      </c>
      <c r="N5192" s="4" t="s">
        <v>31905</v>
      </c>
      <c r="O5192" s="4" t="s">
        <v>31906</v>
      </c>
      <c r="P5192" s="4" t="s">
        <v>31907</v>
      </c>
      <c r="Q5192" s="4" t="s">
        <v>663</v>
      </c>
      <c r="R5192" s="4" t="s">
        <v>39876</v>
      </c>
      <c r="S5192" s="4" t="s">
        <v>39876</v>
      </c>
      <c r="T5192" s="4" t="s">
        <v>39876</v>
      </c>
    </row>
    <row r="5193" spans="1:20">
      <c r="A5193" s="31">
        <v>20410729808</v>
      </c>
      <c r="B5193" s="4" t="s">
        <v>31875</v>
      </c>
      <c r="C5193" s="4" t="s">
        <v>31896</v>
      </c>
      <c r="D5193" s="4" t="s">
        <v>42454</v>
      </c>
      <c r="E5193" s="4" t="s">
        <v>71</v>
      </c>
      <c r="F5193" s="4" t="s">
        <v>31875</v>
      </c>
      <c r="G5193" s="4" t="s">
        <v>71</v>
      </c>
      <c r="H5193" s="4" t="s">
        <v>31875</v>
      </c>
      <c r="I5193" s="4" t="s">
        <v>22</v>
      </c>
      <c r="J5193" s="4" t="s">
        <v>496</v>
      </c>
      <c r="K5193" s="4" t="s">
        <v>31876</v>
      </c>
      <c r="L5193" s="4" t="s">
        <v>1288</v>
      </c>
      <c r="M5193" s="4" t="s">
        <v>73</v>
      </c>
      <c r="N5193" s="4" t="s">
        <v>32005</v>
      </c>
      <c r="O5193" s="4" t="s">
        <v>32006</v>
      </c>
      <c r="P5193" s="4" t="s">
        <v>32007</v>
      </c>
      <c r="Q5193" s="4" t="s">
        <v>5385</v>
      </c>
      <c r="R5193" s="4" t="s">
        <v>39876</v>
      </c>
      <c r="S5193" s="4" t="s">
        <v>39876</v>
      </c>
      <c r="T5193" s="4" t="s">
        <v>39876</v>
      </c>
    </row>
    <row r="5194" spans="1:20">
      <c r="A5194" s="31">
        <v>20400890974</v>
      </c>
      <c r="B5194" s="4" t="s">
        <v>31877</v>
      </c>
      <c r="C5194" s="4" t="s">
        <v>31896</v>
      </c>
      <c r="D5194" s="4" t="s">
        <v>42455</v>
      </c>
      <c r="E5194" s="4" t="s">
        <v>71</v>
      </c>
      <c r="F5194" s="4" t="s">
        <v>31877</v>
      </c>
      <c r="G5194" s="4" t="s">
        <v>71</v>
      </c>
      <c r="H5194" s="4" t="s">
        <v>31877</v>
      </c>
      <c r="I5194" s="4" t="s">
        <v>22</v>
      </c>
      <c r="J5194" s="4" t="s">
        <v>31878</v>
      </c>
      <c r="K5194" s="4" t="s">
        <v>31879</v>
      </c>
      <c r="L5194" s="4" t="s">
        <v>23295</v>
      </c>
      <c r="M5194" s="4" t="s">
        <v>73</v>
      </c>
      <c r="N5194" s="4" t="s">
        <v>31908</v>
      </c>
      <c r="O5194" s="4" t="s">
        <v>31909</v>
      </c>
      <c r="P5194" s="4" t="s">
        <v>31910</v>
      </c>
      <c r="Q5194" s="4" t="s">
        <v>922</v>
      </c>
      <c r="R5194" s="4" t="s">
        <v>39876</v>
      </c>
      <c r="S5194" s="4" t="s">
        <v>39876</v>
      </c>
      <c r="T5194" s="4" t="s">
        <v>39876</v>
      </c>
    </row>
    <row r="5195" spans="1:20">
      <c r="A5195" s="31">
        <v>20410699639</v>
      </c>
      <c r="B5195" s="4" t="s">
        <v>31880</v>
      </c>
      <c r="C5195" s="4" t="s">
        <v>31896</v>
      </c>
      <c r="D5195" s="4" t="s">
        <v>42456</v>
      </c>
      <c r="E5195" s="4" t="s">
        <v>71</v>
      </c>
      <c r="F5195" s="4" t="s">
        <v>31880</v>
      </c>
      <c r="G5195" s="4" t="s">
        <v>71</v>
      </c>
      <c r="H5195" s="4" t="s">
        <v>31880</v>
      </c>
      <c r="I5195" s="4" t="s">
        <v>22</v>
      </c>
      <c r="J5195" s="4" t="s">
        <v>23370</v>
      </c>
      <c r="K5195" s="4" t="s">
        <v>31881</v>
      </c>
      <c r="L5195" s="4" t="s">
        <v>476</v>
      </c>
      <c r="M5195" s="4" t="s">
        <v>73</v>
      </c>
      <c r="N5195" s="4" t="s">
        <v>31911</v>
      </c>
      <c r="O5195" s="4" t="s">
        <v>31912</v>
      </c>
      <c r="P5195" s="4" t="s">
        <v>31913</v>
      </c>
      <c r="Q5195" s="4" t="s">
        <v>663</v>
      </c>
      <c r="R5195" s="4" t="s">
        <v>39876</v>
      </c>
      <c r="S5195" s="4" t="s">
        <v>39876</v>
      </c>
      <c r="T5195" s="4" t="s">
        <v>39876</v>
      </c>
    </row>
    <row r="5196" spans="1:20">
      <c r="A5196" s="31">
        <v>20410699514</v>
      </c>
      <c r="B5196" s="4" t="s">
        <v>31882</v>
      </c>
      <c r="C5196" s="4" t="s">
        <v>31896</v>
      </c>
      <c r="D5196" s="4" t="s">
        <v>42457</v>
      </c>
      <c r="E5196" s="4" t="s">
        <v>71</v>
      </c>
      <c r="F5196" s="4" t="s">
        <v>31882</v>
      </c>
      <c r="G5196" s="4" t="s">
        <v>71</v>
      </c>
      <c r="H5196" s="4" t="s">
        <v>31882</v>
      </c>
      <c r="I5196" s="4" t="s">
        <v>22</v>
      </c>
      <c r="J5196" s="4" t="s">
        <v>24967</v>
      </c>
      <c r="K5196" s="4" t="s">
        <v>31883</v>
      </c>
      <c r="L5196" s="4" t="s">
        <v>1885</v>
      </c>
      <c r="M5196" s="4" t="s">
        <v>73</v>
      </c>
      <c r="N5196" s="4" t="s">
        <v>31914</v>
      </c>
      <c r="O5196" s="4" t="s">
        <v>31915</v>
      </c>
      <c r="P5196" s="4" t="s">
        <v>31916</v>
      </c>
      <c r="Q5196" s="4" t="s">
        <v>663</v>
      </c>
      <c r="R5196" s="4" t="s">
        <v>39876</v>
      </c>
      <c r="S5196" s="4" t="s">
        <v>39876</v>
      </c>
      <c r="T5196" s="4" t="s">
        <v>39876</v>
      </c>
    </row>
    <row r="5197" spans="1:20">
      <c r="A5197" s="31">
        <v>20410699555</v>
      </c>
      <c r="B5197" s="4" t="s">
        <v>31884</v>
      </c>
      <c r="C5197" s="4" t="s">
        <v>31917</v>
      </c>
      <c r="D5197" s="4" t="s">
        <v>42458</v>
      </c>
      <c r="E5197" s="4" t="s">
        <v>71</v>
      </c>
      <c r="F5197" s="4" t="s">
        <v>31884</v>
      </c>
      <c r="G5197" s="4" t="s">
        <v>71</v>
      </c>
      <c r="H5197" s="4" t="s">
        <v>31884</v>
      </c>
      <c r="I5197" s="4" t="s">
        <v>22</v>
      </c>
      <c r="J5197" s="4" t="s">
        <v>31885</v>
      </c>
      <c r="K5197" s="4" t="s">
        <v>31886</v>
      </c>
      <c r="L5197" s="4" t="s">
        <v>29586</v>
      </c>
      <c r="M5197" s="4" t="s">
        <v>73</v>
      </c>
      <c r="N5197" s="4" t="s">
        <v>31918</v>
      </c>
      <c r="O5197" s="4" t="s">
        <v>31919</v>
      </c>
      <c r="P5197" s="4" t="s">
        <v>31920</v>
      </c>
      <c r="Q5197" s="4" t="s">
        <v>663</v>
      </c>
      <c r="R5197" s="4" t="s">
        <v>39876</v>
      </c>
      <c r="S5197" s="4" t="s">
        <v>39876</v>
      </c>
      <c r="T5197" s="4" t="s">
        <v>39876</v>
      </c>
    </row>
    <row r="5198" spans="1:20">
      <c r="A5198" s="31">
        <v>20410699431</v>
      </c>
      <c r="B5198" s="4" t="s">
        <v>31887</v>
      </c>
      <c r="C5198" s="4" t="s">
        <v>31917</v>
      </c>
      <c r="D5198" s="4" t="s">
        <v>35617</v>
      </c>
      <c r="E5198" s="4" t="s">
        <v>71</v>
      </c>
      <c r="F5198" s="4" t="s">
        <v>31887</v>
      </c>
      <c r="G5198" s="4" t="s">
        <v>71</v>
      </c>
      <c r="H5198" s="4" t="s">
        <v>31887</v>
      </c>
      <c r="I5198" s="4" t="s">
        <v>22</v>
      </c>
      <c r="J5198" s="4" t="s">
        <v>31888</v>
      </c>
      <c r="K5198" s="4" t="s">
        <v>31889</v>
      </c>
      <c r="L5198" s="4" t="s">
        <v>29586</v>
      </c>
      <c r="M5198" s="4" t="s">
        <v>73</v>
      </c>
      <c r="N5198" s="4" t="s">
        <v>31921</v>
      </c>
      <c r="O5198" s="4" t="s">
        <v>31922</v>
      </c>
      <c r="P5198" s="4" t="s">
        <v>31923</v>
      </c>
      <c r="Q5198" s="4" t="s">
        <v>663</v>
      </c>
      <c r="R5198" s="4" t="s">
        <v>39876</v>
      </c>
      <c r="S5198" s="4" t="s">
        <v>39876</v>
      </c>
      <c r="T5198" s="4" t="s">
        <v>39876</v>
      </c>
    </row>
    <row r="5199" spans="1:20">
      <c r="A5199" s="31">
        <v>20400890743</v>
      </c>
      <c r="B5199" s="4" t="s">
        <v>31924</v>
      </c>
      <c r="C5199" s="4" t="s">
        <v>31917</v>
      </c>
      <c r="D5199" s="4" t="s">
        <v>37326</v>
      </c>
      <c r="E5199" s="4" t="s">
        <v>71</v>
      </c>
      <c r="F5199" s="4" t="s">
        <v>31924</v>
      </c>
      <c r="G5199" s="4" t="s">
        <v>71</v>
      </c>
      <c r="H5199" s="4" t="s">
        <v>31924</v>
      </c>
      <c r="I5199" s="4" t="s">
        <v>22</v>
      </c>
      <c r="J5199" s="4" t="s">
        <v>7825</v>
      </c>
      <c r="K5199" s="4" t="s">
        <v>31925</v>
      </c>
      <c r="L5199" s="4" t="s">
        <v>21957</v>
      </c>
      <c r="M5199" s="4" t="s">
        <v>73</v>
      </c>
      <c r="N5199" s="4" t="s">
        <v>31945</v>
      </c>
      <c r="O5199" s="4" t="s">
        <v>31946</v>
      </c>
      <c r="P5199" s="4" t="s">
        <v>31947</v>
      </c>
      <c r="Q5199" s="4" t="s">
        <v>922</v>
      </c>
      <c r="R5199" s="4" t="s">
        <v>39876</v>
      </c>
      <c r="S5199" s="4" t="s">
        <v>39876</v>
      </c>
      <c r="T5199" s="4" t="s">
        <v>39876</v>
      </c>
    </row>
    <row r="5200" spans="1:20">
      <c r="A5200" s="31">
        <v>20400890917</v>
      </c>
      <c r="B5200" s="4" t="s">
        <v>31926</v>
      </c>
      <c r="C5200" s="4" t="s">
        <v>31917</v>
      </c>
      <c r="D5200" s="4" t="s">
        <v>42459</v>
      </c>
      <c r="E5200" s="4" t="s">
        <v>71</v>
      </c>
      <c r="F5200" s="4" t="s">
        <v>31926</v>
      </c>
      <c r="G5200" s="4" t="s">
        <v>71</v>
      </c>
      <c r="H5200" s="4" t="s">
        <v>31926</v>
      </c>
      <c r="I5200" s="4" t="s">
        <v>22</v>
      </c>
      <c r="J5200" s="4" t="s">
        <v>31927</v>
      </c>
      <c r="K5200" s="4" t="s">
        <v>31928</v>
      </c>
      <c r="L5200" s="4" t="s">
        <v>23295</v>
      </c>
      <c r="M5200" s="4" t="s">
        <v>73</v>
      </c>
      <c r="N5200" s="4" t="s">
        <v>31948</v>
      </c>
      <c r="O5200" s="4" t="s">
        <v>31949</v>
      </c>
      <c r="P5200" s="4" t="s">
        <v>31950</v>
      </c>
      <c r="Q5200" s="4" t="s">
        <v>922</v>
      </c>
      <c r="R5200" s="4" t="s">
        <v>39876</v>
      </c>
      <c r="S5200" s="4" t="s">
        <v>39876</v>
      </c>
      <c r="T5200" s="4" t="s">
        <v>39876</v>
      </c>
    </row>
    <row r="5201" spans="1:20">
      <c r="A5201" s="31">
        <v>20410699472</v>
      </c>
      <c r="B5201" s="4" t="s">
        <v>31929</v>
      </c>
      <c r="C5201" s="4" t="s">
        <v>31917</v>
      </c>
      <c r="D5201" s="4" t="s">
        <v>42460</v>
      </c>
      <c r="E5201" s="4" t="s">
        <v>71</v>
      </c>
      <c r="F5201" s="4" t="s">
        <v>31929</v>
      </c>
      <c r="G5201" s="4" t="s">
        <v>71</v>
      </c>
      <c r="H5201" s="4" t="s">
        <v>31929</v>
      </c>
      <c r="I5201" s="4" t="s">
        <v>22</v>
      </c>
      <c r="J5201" s="4" t="s">
        <v>11662</v>
      </c>
      <c r="K5201" s="4" t="s">
        <v>31930</v>
      </c>
      <c r="L5201" s="4" t="s">
        <v>1885</v>
      </c>
      <c r="M5201" s="4" t="s">
        <v>73</v>
      </c>
      <c r="N5201" s="4" t="s">
        <v>31951</v>
      </c>
      <c r="O5201" s="4" t="s">
        <v>31952</v>
      </c>
      <c r="P5201" s="4" t="s">
        <v>31953</v>
      </c>
      <c r="Q5201" s="4" t="s">
        <v>663</v>
      </c>
      <c r="R5201" s="4" t="s">
        <v>39876</v>
      </c>
      <c r="S5201" s="4" t="s">
        <v>39876</v>
      </c>
      <c r="T5201" s="4" t="s">
        <v>39876</v>
      </c>
    </row>
    <row r="5202" spans="1:20">
      <c r="A5202" s="31">
        <v>20410699357</v>
      </c>
      <c r="B5202" s="4" t="s">
        <v>31931</v>
      </c>
      <c r="C5202" s="4" t="s">
        <v>31917</v>
      </c>
      <c r="D5202" s="4" t="s">
        <v>42461</v>
      </c>
      <c r="E5202" s="4" t="s">
        <v>71</v>
      </c>
      <c r="F5202" s="4" t="s">
        <v>31931</v>
      </c>
      <c r="G5202" s="4" t="s">
        <v>71</v>
      </c>
      <c r="H5202" s="4" t="s">
        <v>31931</v>
      </c>
      <c r="I5202" s="4" t="s">
        <v>22</v>
      </c>
      <c r="J5202" s="4" t="s">
        <v>31932</v>
      </c>
      <c r="K5202" s="4" t="s">
        <v>31933</v>
      </c>
      <c r="L5202" s="4" t="s">
        <v>1885</v>
      </c>
      <c r="M5202" s="4" t="s">
        <v>73</v>
      </c>
      <c r="N5202" s="4" t="s">
        <v>31954</v>
      </c>
      <c r="O5202" s="4" t="s">
        <v>31955</v>
      </c>
      <c r="P5202" s="4" t="s">
        <v>31956</v>
      </c>
      <c r="Q5202" s="4" t="s">
        <v>663</v>
      </c>
      <c r="R5202" s="4" t="s">
        <v>39876</v>
      </c>
      <c r="S5202" s="4" t="s">
        <v>39876</v>
      </c>
      <c r="T5202" s="4" t="s">
        <v>39876</v>
      </c>
    </row>
    <row r="5203" spans="1:20">
      <c r="A5203" s="31">
        <v>20410699399</v>
      </c>
      <c r="B5203" s="4" t="s">
        <v>31934</v>
      </c>
      <c r="C5203" s="4" t="s">
        <v>31917</v>
      </c>
      <c r="D5203" s="4" t="s">
        <v>35618</v>
      </c>
      <c r="E5203" s="4" t="s">
        <v>71</v>
      </c>
      <c r="F5203" s="4" t="s">
        <v>31934</v>
      </c>
      <c r="G5203" s="4" t="s">
        <v>71</v>
      </c>
      <c r="H5203" s="4" t="s">
        <v>31934</v>
      </c>
      <c r="I5203" s="4" t="s">
        <v>22</v>
      </c>
      <c r="J5203" s="4" t="s">
        <v>14154</v>
      </c>
      <c r="K5203" s="4" t="s">
        <v>31935</v>
      </c>
      <c r="L5203" s="4" t="s">
        <v>26793</v>
      </c>
      <c r="M5203" s="4" t="s">
        <v>73</v>
      </c>
      <c r="N5203" s="4" t="s">
        <v>31957</v>
      </c>
      <c r="O5203" s="4" t="s">
        <v>31958</v>
      </c>
      <c r="P5203" s="4" t="s">
        <v>31959</v>
      </c>
      <c r="Q5203" s="4" t="s">
        <v>663</v>
      </c>
      <c r="R5203" s="4" t="s">
        <v>39876</v>
      </c>
      <c r="S5203" s="4" t="s">
        <v>39876</v>
      </c>
      <c r="T5203" s="4" t="s">
        <v>39876</v>
      </c>
    </row>
    <row r="5204" spans="1:20">
      <c r="A5204" s="31">
        <v>20410699274</v>
      </c>
      <c r="B5204" s="4" t="s">
        <v>31936</v>
      </c>
      <c r="C5204" s="4" t="s">
        <v>31917</v>
      </c>
      <c r="D5204" s="4" t="s">
        <v>34286</v>
      </c>
      <c r="E5204" s="4" t="s">
        <v>71</v>
      </c>
      <c r="F5204" s="4" t="s">
        <v>31936</v>
      </c>
      <c r="G5204" s="4" t="s">
        <v>71</v>
      </c>
      <c r="H5204" s="4" t="s">
        <v>31936</v>
      </c>
      <c r="I5204" s="4" t="s">
        <v>22</v>
      </c>
      <c r="J5204" s="4" t="s">
        <v>31937</v>
      </c>
      <c r="K5204" s="4" t="s">
        <v>31938</v>
      </c>
      <c r="L5204" s="4" t="s">
        <v>21383</v>
      </c>
      <c r="M5204" s="4" t="s">
        <v>73</v>
      </c>
      <c r="N5204" s="4" t="s">
        <v>31960</v>
      </c>
      <c r="O5204" s="4" t="s">
        <v>31961</v>
      </c>
      <c r="P5204" s="4" t="s">
        <v>31962</v>
      </c>
      <c r="Q5204" s="4" t="s">
        <v>663</v>
      </c>
      <c r="R5204" s="4" t="s">
        <v>39876</v>
      </c>
      <c r="S5204" s="4" t="s">
        <v>39876</v>
      </c>
      <c r="T5204" s="4" t="s">
        <v>39876</v>
      </c>
    </row>
    <row r="5205" spans="1:20">
      <c r="A5205" s="31">
        <v>20410699316</v>
      </c>
      <c r="B5205" s="4" t="s">
        <v>31939</v>
      </c>
      <c r="C5205" s="4" t="s">
        <v>31917</v>
      </c>
      <c r="D5205" s="4" t="s">
        <v>42462</v>
      </c>
      <c r="E5205" s="4" t="s">
        <v>71</v>
      </c>
      <c r="F5205" s="4" t="s">
        <v>31939</v>
      </c>
      <c r="G5205" s="4" t="s">
        <v>71</v>
      </c>
      <c r="H5205" s="4" t="s">
        <v>31939</v>
      </c>
      <c r="I5205" s="4" t="s">
        <v>22</v>
      </c>
      <c r="J5205" s="4" t="s">
        <v>31940</v>
      </c>
      <c r="K5205" s="4" t="s">
        <v>31941</v>
      </c>
      <c r="L5205" s="4" t="s">
        <v>25087</v>
      </c>
      <c r="M5205" s="4" t="s">
        <v>73</v>
      </c>
      <c r="N5205" s="4" t="s">
        <v>31963</v>
      </c>
      <c r="O5205" s="4" t="s">
        <v>31964</v>
      </c>
      <c r="P5205" s="4" t="s">
        <v>31965</v>
      </c>
      <c r="Q5205" s="4" t="s">
        <v>663</v>
      </c>
      <c r="R5205" s="4" t="s">
        <v>39876</v>
      </c>
      <c r="S5205" s="4" t="s">
        <v>39876</v>
      </c>
      <c r="T5205" s="4" t="s">
        <v>39876</v>
      </c>
    </row>
    <row r="5206" spans="1:20">
      <c r="A5206" s="31">
        <v>20410699191</v>
      </c>
      <c r="B5206" s="4" t="s">
        <v>31942</v>
      </c>
      <c r="C5206" s="4" t="s">
        <v>31917</v>
      </c>
      <c r="D5206" s="4" t="s">
        <v>42463</v>
      </c>
      <c r="E5206" s="4" t="s">
        <v>71</v>
      </c>
      <c r="F5206" s="4" t="s">
        <v>31942</v>
      </c>
      <c r="G5206" s="4" t="s">
        <v>71</v>
      </c>
      <c r="H5206" s="4" t="s">
        <v>31942</v>
      </c>
      <c r="I5206" s="4" t="s">
        <v>22</v>
      </c>
      <c r="J5206" s="4" t="s">
        <v>26926</v>
      </c>
      <c r="K5206" s="4" t="s">
        <v>31943</v>
      </c>
      <c r="L5206" s="4" t="s">
        <v>476</v>
      </c>
      <c r="M5206" s="4" t="s">
        <v>73</v>
      </c>
      <c r="N5206" s="4" t="s">
        <v>31966</v>
      </c>
      <c r="O5206" s="4" t="s">
        <v>31967</v>
      </c>
      <c r="P5206" s="4" t="s">
        <v>31968</v>
      </c>
      <c r="Q5206" s="4" t="s">
        <v>663</v>
      </c>
      <c r="R5206" s="4" t="s">
        <v>39876</v>
      </c>
      <c r="S5206" s="4" t="s">
        <v>39876</v>
      </c>
      <c r="T5206" s="4" t="s">
        <v>39876</v>
      </c>
    </row>
    <row r="5207" spans="1:20">
      <c r="A5207" s="31">
        <v>20400890925</v>
      </c>
      <c r="B5207" s="4" t="s">
        <v>31969</v>
      </c>
      <c r="C5207" s="4" t="s">
        <v>31970</v>
      </c>
      <c r="D5207" s="4" t="s">
        <v>39254</v>
      </c>
      <c r="E5207" s="4" t="s">
        <v>71</v>
      </c>
      <c r="F5207" s="4" t="s">
        <v>31969</v>
      </c>
      <c r="G5207" s="4" t="s">
        <v>71</v>
      </c>
      <c r="H5207" s="4" t="s">
        <v>31969</v>
      </c>
      <c r="I5207" s="4" t="s">
        <v>22</v>
      </c>
      <c r="J5207" s="4" t="s">
        <v>31971</v>
      </c>
      <c r="K5207" s="4" t="s">
        <v>31972</v>
      </c>
      <c r="L5207" s="4" t="s">
        <v>26793</v>
      </c>
      <c r="M5207" s="4" t="s">
        <v>73</v>
      </c>
      <c r="N5207" s="4" t="s">
        <v>31973</v>
      </c>
      <c r="O5207" s="4" t="s">
        <v>31974</v>
      </c>
      <c r="P5207" s="4" t="s">
        <v>31975</v>
      </c>
      <c r="Q5207" s="4" t="s">
        <v>922</v>
      </c>
      <c r="R5207" s="4" t="s">
        <v>39876</v>
      </c>
      <c r="S5207" s="4" t="s">
        <v>39876</v>
      </c>
      <c r="T5207" s="4" t="s">
        <v>39876</v>
      </c>
    </row>
    <row r="5208" spans="1:20">
      <c r="A5208" s="31">
        <v>20410699233</v>
      </c>
      <c r="B5208" s="4" t="s">
        <v>31976</v>
      </c>
      <c r="C5208" s="4" t="s">
        <v>31970</v>
      </c>
      <c r="D5208" s="4" t="s">
        <v>42464</v>
      </c>
      <c r="E5208" s="4" t="s">
        <v>71</v>
      </c>
      <c r="F5208" s="4" t="s">
        <v>31976</v>
      </c>
      <c r="G5208" s="4" t="s">
        <v>71</v>
      </c>
      <c r="H5208" s="4" t="s">
        <v>31976</v>
      </c>
      <c r="I5208" s="4" t="s">
        <v>22</v>
      </c>
      <c r="J5208" s="4" t="s">
        <v>16345</v>
      </c>
      <c r="K5208" s="4" t="s">
        <v>31977</v>
      </c>
      <c r="L5208" s="4" t="s">
        <v>476</v>
      </c>
      <c r="M5208" s="4" t="s">
        <v>73</v>
      </c>
      <c r="N5208" s="4" t="s">
        <v>32008</v>
      </c>
      <c r="O5208" s="4" t="s">
        <v>32009</v>
      </c>
      <c r="P5208" s="4" t="s">
        <v>32010</v>
      </c>
      <c r="Q5208" s="4" t="s">
        <v>663</v>
      </c>
      <c r="R5208" s="4" t="s">
        <v>39876</v>
      </c>
      <c r="S5208" s="4" t="s">
        <v>39876</v>
      </c>
      <c r="T5208" s="4" t="s">
        <v>39876</v>
      </c>
    </row>
    <row r="5209" spans="1:20">
      <c r="A5209" s="31">
        <v>20410699035</v>
      </c>
      <c r="B5209" s="4" t="s">
        <v>31978</v>
      </c>
      <c r="C5209" s="4" t="s">
        <v>31970</v>
      </c>
      <c r="D5209" s="4" t="s">
        <v>42465</v>
      </c>
      <c r="E5209" s="4" t="s">
        <v>71</v>
      </c>
      <c r="F5209" s="4" t="s">
        <v>31978</v>
      </c>
      <c r="G5209" s="4" t="s">
        <v>71</v>
      </c>
      <c r="H5209" s="4" t="s">
        <v>31978</v>
      </c>
      <c r="I5209" s="4" t="s">
        <v>22</v>
      </c>
      <c r="J5209" s="4" t="s">
        <v>31979</v>
      </c>
      <c r="K5209" s="4" t="s">
        <v>31980</v>
      </c>
      <c r="L5209" s="4" t="s">
        <v>11664</v>
      </c>
      <c r="M5209" s="4" t="s">
        <v>73</v>
      </c>
      <c r="N5209" s="4" t="s">
        <v>30859</v>
      </c>
      <c r="O5209" s="4" t="s">
        <v>32011</v>
      </c>
      <c r="P5209" s="4" t="s">
        <v>32012</v>
      </c>
      <c r="Q5209" s="4" t="s">
        <v>663</v>
      </c>
      <c r="R5209" s="4" t="s">
        <v>39876</v>
      </c>
      <c r="S5209" s="4" t="s">
        <v>39876</v>
      </c>
      <c r="T5209" s="4" t="s">
        <v>39876</v>
      </c>
    </row>
    <row r="5210" spans="1:20">
      <c r="A5210" s="31">
        <v>20410699969</v>
      </c>
      <c r="B5210" s="4" t="s">
        <v>31981</v>
      </c>
      <c r="C5210" s="4" t="s">
        <v>31970</v>
      </c>
      <c r="D5210" s="4" t="s">
        <v>42466</v>
      </c>
      <c r="E5210" s="4" t="s">
        <v>71</v>
      </c>
      <c r="F5210" s="4" t="s">
        <v>31981</v>
      </c>
      <c r="G5210" s="4" t="s">
        <v>71</v>
      </c>
      <c r="H5210" s="4" t="s">
        <v>31981</v>
      </c>
      <c r="I5210" s="4" t="s">
        <v>22</v>
      </c>
      <c r="J5210" s="4" t="s">
        <v>31982</v>
      </c>
      <c r="K5210" s="4" t="s">
        <v>31983</v>
      </c>
      <c r="L5210" s="4" t="s">
        <v>29586</v>
      </c>
      <c r="M5210" s="4" t="s">
        <v>73</v>
      </c>
      <c r="N5210" s="4" t="s">
        <v>19377</v>
      </c>
      <c r="O5210" s="4" t="s">
        <v>32013</v>
      </c>
      <c r="P5210" s="4" t="s">
        <v>32014</v>
      </c>
      <c r="Q5210" s="4" t="s">
        <v>663</v>
      </c>
      <c r="R5210" s="4" t="s">
        <v>39876</v>
      </c>
      <c r="S5210" s="4" t="s">
        <v>39876</v>
      </c>
      <c r="T5210" s="4" t="s">
        <v>39876</v>
      </c>
    </row>
    <row r="5211" spans="1:20">
      <c r="A5211" s="31">
        <v>20410699985</v>
      </c>
      <c r="B5211" s="4" t="s">
        <v>31984</v>
      </c>
      <c r="C5211" s="4" t="s">
        <v>31970</v>
      </c>
      <c r="D5211" s="4" t="s">
        <v>42467</v>
      </c>
      <c r="E5211" s="4" t="s">
        <v>71</v>
      </c>
      <c r="F5211" s="4" t="s">
        <v>31984</v>
      </c>
      <c r="G5211" s="4" t="s">
        <v>71</v>
      </c>
      <c r="H5211" s="4" t="s">
        <v>31984</v>
      </c>
      <c r="I5211" s="4" t="s">
        <v>22</v>
      </c>
      <c r="J5211" s="4" t="s">
        <v>1948</v>
      </c>
      <c r="K5211" s="4" t="s">
        <v>31985</v>
      </c>
      <c r="L5211" s="4" t="s">
        <v>72</v>
      </c>
      <c r="M5211" s="4" t="s">
        <v>73</v>
      </c>
      <c r="N5211" s="4" t="s">
        <v>32015</v>
      </c>
      <c r="O5211" s="4" t="s">
        <v>32016</v>
      </c>
      <c r="P5211" s="4" t="s">
        <v>32017</v>
      </c>
      <c r="Q5211" s="4" t="s">
        <v>663</v>
      </c>
      <c r="R5211" s="4" t="s">
        <v>39876</v>
      </c>
      <c r="S5211" s="4" t="s">
        <v>39876</v>
      </c>
      <c r="T5211" s="4" t="s">
        <v>39876</v>
      </c>
    </row>
    <row r="5212" spans="1:20">
      <c r="A5212" s="31">
        <v>20410699449</v>
      </c>
      <c r="B5212" s="4" t="s">
        <v>31986</v>
      </c>
      <c r="C5212" s="4" t="s">
        <v>31970</v>
      </c>
      <c r="D5212" s="4" t="s">
        <v>42468</v>
      </c>
      <c r="E5212" s="4" t="s">
        <v>71</v>
      </c>
      <c r="F5212" s="4" t="s">
        <v>31986</v>
      </c>
      <c r="G5212" s="4" t="s">
        <v>71</v>
      </c>
      <c r="H5212" s="4" t="s">
        <v>31986</v>
      </c>
      <c r="I5212" s="4" t="s">
        <v>22</v>
      </c>
      <c r="J5212" s="4" t="s">
        <v>31987</v>
      </c>
      <c r="K5212" s="4" t="s">
        <v>31988</v>
      </c>
      <c r="L5212" s="4" t="s">
        <v>11664</v>
      </c>
      <c r="M5212" s="4" t="s">
        <v>73</v>
      </c>
      <c r="N5212" s="4" t="s">
        <v>32018</v>
      </c>
      <c r="O5212" s="4" t="s">
        <v>32019</v>
      </c>
      <c r="P5212" s="4" t="s">
        <v>32020</v>
      </c>
      <c r="Q5212" s="4" t="s">
        <v>663</v>
      </c>
      <c r="R5212" s="4" t="s">
        <v>39876</v>
      </c>
      <c r="S5212" s="4" t="s">
        <v>39876</v>
      </c>
      <c r="T5212" s="4" t="s">
        <v>39876</v>
      </c>
    </row>
    <row r="5213" spans="1:20">
      <c r="A5213" s="31">
        <v>20410699480</v>
      </c>
      <c r="B5213" s="4" t="s">
        <v>31989</v>
      </c>
      <c r="C5213" s="4" t="s">
        <v>31970</v>
      </c>
      <c r="D5213" s="4" t="s">
        <v>42469</v>
      </c>
      <c r="E5213" s="4" t="s">
        <v>71</v>
      </c>
      <c r="F5213" s="4" t="s">
        <v>31989</v>
      </c>
      <c r="G5213" s="4" t="s">
        <v>71</v>
      </c>
      <c r="H5213" s="4" t="s">
        <v>31989</v>
      </c>
      <c r="I5213" s="4" t="s">
        <v>22</v>
      </c>
      <c r="J5213" s="4" t="s">
        <v>28090</v>
      </c>
      <c r="K5213" s="4" t="s">
        <v>31990</v>
      </c>
      <c r="L5213" s="4" t="s">
        <v>8048</v>
      </c>
      <c r="M5213" s="4" t="s">
        <v>73</v>
      </c>
      <c r="N5213" s="4" t="s">
        <v>32021</v>
      </c>
      <c r="O5213" s="4" t="s">
        <v>32022</v>
      </c>
      <c r="P5213" s="4" t="s">
        <v>32023</v>
      </c>
      <c r="Q5213" s="4" t="s">
        <v>663</v>
      </c>
      <c r="R5213" s="4" t="s">
        <v>39876</v>
      </c>
      <c r="S5213" s="4" t="s">
        <v>39876</v>
      </c>
      <c r="T5213" s="4" t="s">
        <v>39876</v>
      </c>
    </row>
    <row r="5214" spans="1:20">
      <c r="A5214" s="31">
        <v>20410699522</v>
      </c>
      <c r="B5214" s="4" t="s">
        <v>31991</v>
      </c>
      <c r="C5214" s="4" t="s">
        <v>31970</v>
      </c>
      <c r="D5214" s="4" t="s">
        <v>34287</v>
      </c>
      <c r="E5214" s="4" t="s">
        <v>71</v>
      </c>
      <c r="F5214" s="4" t="s">
        <v>31991</v>
      </c>
      <c r="G5214" s="4" t="s">
        <v>71</v>
      </c>
      <c r="H5214" s="4" t="s">
        <v>31991</v>
      </c>
      <c r="I5214" s="4" t="s">
        <v>22</v>
      </c>
      <c r="J5214" s="4" t="s">
        <v>31992</v>
      </c>
      <c r="K5214" s="4" t="s">
        <v>31993</v>
      </c>
      <c r="L5214" s="4" t="s">
        <v>21957</v>
      </c>
      <c r="M5214" s="4" t="s">
        <v>73</v>
      </c>
      <c r="N5214" s="4" t="s">
        <v>32024</v>
      </c>
      <c r="O5214" s="4" t="s">
        <v>32025</v>
      </c>
      <c r="P5214" s="4" t="s">
        <v>32026</v>
      </c>
      <c r="Q5214" s="4" t="s">
        <v>663</v>
      </c>
      <c r="R5214" s="4" t="s">
        <v>39876</v>
      </c>
      <c r="S5214" s="4" t="s">
        <v>39876</v>
      </c>
      <c r="T5214" s="4" t="s">
        <v>39876</v>
      </c>
    </row>
    <row r="5215" spans="1:20">
      <c r="A5215" s="31">
        <v>20410699563</v>
      </c>
      <c r="B5215" s="4" t="s">
        <v>31994</v>
      </c>
      <c r="C5215" s="4" t="s">
        <v>31970</v>
      </c>
      <c r="D5215" s="4" t="s">
        <v>42470</v>
      </c>
      <c r="E5215" s="4" t="s">
        <v>71</v>
      </c>
      <c r="F5215" s="4" t="s">
        <v>31994</v>
      </c>
      <c r="G5215" s="4" t="s">
        <v>71</v>
      </c>
      <c r="H5215" s="4" t="s">
        <v>31994</v>
      </c>
      <c r="I5215" s="4" t="s">
        <v>22</v>
      </c>
      <c r="J5215" s="4" t="s">
        <v>31995</v>
      </c>
      <c r="K5215" s="4" t="s">
        <v>31996</v>
      </c>
      <c r="L5215" s="4" t="s">
        <v>31282</v>
      </c>
      <c r="M5215" s="4" t="s">
        <v>73</v>
      </c>
      <c r="N5215" s="4" t="s">
        <v>32027</v>
      </c>
      <c r="O5215" s="4" t="s">
        <v>32028</v>
      </c>
      <c r="P5215" s="4" t="s">
        <v>32029</v>
      </c>
      <c r="Q5215" s="4" t="s">
        <v>663</v>
      </c>
      <c r="R5215" s="4" t="s">
        <v>39876</v>
      </c>
      <c r="S5215" s="4" t="s">
        <v>39876</v>
      </c>
      <c r="T5215" s="4" t="s">
        <v>39876</v>
      </c>
    </row>
    <row r="5216" spans="1:20">
      <c r="A5216" s="31">
        <v>20410699605</v>
      </c>
      <c r="B5216" s="4" t="s">
        <v>31997</v>
      </c>
      <c r="C5216" s="4" t="s">
        <v>32051</v>
      </c>
      <c r="D5216" s="4" t="s">
        <v>35619</v>
      </c>
      <c r="E5216" s="4" t="s">
        <v>71</v>
      </c>
      <c r="F5216" s="4" t="s">
        <v>31997</v>
      </c>
      <c r="G5216" s="4" t="s">
        <v>71</v>
      </c>
      <c r="H5216" s="4" t="s">
        <v>31997</v>
      </c>
      <c r="I5216" s="4" t="s">
        <v>22</v>
      </c>
      <c r="J5216" s="4" t="s">
        <v>31998</v>
      </c>
      <c r="K5216" s="4" t="s">
        <v>31999</v>
      </c>
      <c r="L5216" s="4" t="s">
        <v>21957</v>
      </c>
      <c r="M5216" s="4" t="s">
        <v>73</v>
      </c>
      <c r="N5216" s="4" t="s">
        <v>32052</v>
      </c>
      <c r="O5216" s="4" t="s">
        <v>32053</v>
      </c>
      <c r="P5216" s="4" t="s">
        <v>32054</v>
      </c>
      <c r="Q5216" s="4" t="s">
        <v>663</v>
      </c>
      <c r="R5216" s="4" t="s">
        <v>39876</v>
      </c>
      <c r="S5216" s="4" t="s">
        <v>39876</v>
      </c>
      <c r="T5216" s="4" t="s">
        <v>39876</v>
      </c>
    </row>
    <row r="5217" spans="1:20">
      <c r="A5217" s="31">
        <v>20410699647</v>
      </c>
      <c r="B5217" s="4" t="s">
        <v>32000</v>
      </c>
      <c r="C5217" s="4" t="s">
        <v>32051</v>
      </c>
      <c r="D5217" s="4" t="s">
        <v>34288</v>
      </c>
      <c r="E5217" s="4" t="s">
        <v>71</v>
      </c>
      <c r="F5217" s="4" t="s">
        <v>32000</v>
      </c>
      <c r="G5217" s="4" t="s">
        <v>71</v>
      </c>
      <c r="H5217" s="4" t="s">
        <v>32000</v>
      </c>
      <c r="I5217" s="4" t="s">
        <v>22</v>
      </c>
      <c r="J5217" s="4" t="s">
        <v>32001</v>
      </c>
      <c r="K5217" s="4" t="s">
        <v>32002</v>
      </c>
      <c r="L5217" s="4" t="s">
        <v>29586</v>
      </c>
      <c r="M5217" s="4" t="s">
        <v>73</v>
      </c>
      <c r="N5217" s="4" t="s">
        <v>11982</v>
      </c>
      <c r="O5217" s="4" t="s">
        <v>32055</v>
      </c>
      <c r="P5217" s="4" t="s">
        <v>32056</v>
      </c>
      <c r="Q5217" s="4" t="s">
        <v>663</v>
      </c>
      <c r="R5217" s="4" t="s">
        <v>39876</v>
      </c>
      <c r="S5217" s="4" t="s">
        <v>39876</v>
      </c>
      <c r="T5217" s="4" t="s">
        <v>39876</v>
      </c>
    </row>
    <row r="5218" spans="1:20">
      <c r="A5218" s="31">
        <v>20410699720</v>
      </c>
      <c r="B5218" s="4" t="s">
        <v>32030</v>
      </c>
      <c r="C5218" s="4" t="s">
        <v>32051</v>
      </c>
      <c r="D5218" s="4" t="s">
        <v>42471</v>
      </c>
      <c r="E5218" s="4" t="s">
        <v>71</v>
      </c>
      <c r="F5218" s="4" t="s">
        <v>32030</v>
      </c>
      <c r="G5218" s="4" t="s">
        <v>71</v>
      </c>
      <c r="H5218" s="4" t="s">
        <v>32030</v>
      </c>
      <c r="I5218" s="4" t="s">
        <v>22</v>
      </c>
      <c r="J5218" s="4" t="s">
        <v>32031</v>
      </c>
      <c r="K5218" s="4" t="s">
        <v>32032</v>
      </c>
      <c r="L5218" s="4" t="s">
        <v>267</v>
      </c>
      <c r="M5218" s="4" t="s">
        <v>73</v>
      </c>
      <c r="N5218" s="4" t="s">
        <v>32057</v>
      </c>
      <c r="O5218" s="4" t="s">
        <v>32058</v>
      </c>
      <c r="P5218" s="4" t="s">
        <v>32059</v>
      </c>
      <c r="Q5218" s="4" t="s">
        <v>663</v>
      </c>
      <c r="R5218" s="4" t="s">
        <v>39876</v>
      </c>
      <c r="S5218" s="4" t="s">
        <v>39876</v>
      </c>
      <c r="T5218" s="4" t="s">
        <v>39876</v>
      </c>
    </row>
    <row r="5219" spans="1:20">
      <c r="A5219" s="31">
        <v>20400890958</v>
      </c>
      <c r="B5219" s="4" t="s">
        <v>32033</v>
      </c>
      <c r="C5219" s="4" t="s">
        <v>32051</v>
      </c>
      <c r="D5219" s="4" t="s">
        <v>42472</v>
      </c>
      <c r="E5219" s="4" t="s">
        <v>71</v>
      </c>
      <c r="F5219" s="4" t="s">
        <v>32033</v>
      </c>
      <c r="G5219" s="4" t="s">
        <v>71</v>
      </c>
      <c r="H5219" s="4" t="s">
        <v>32033</v>
      </c>
      <c r="I5219" s="4" t="s">
        <v>22</v>
      </c>
      <c r="J5219" s="4" t="s">
        <v>8676</v>
      </c>
      <c r="K5219" s="4" t="s">
        <v>32034</v>
      </c>
      <c r="L5219" s="4" t="s">
        <v>11664</v>
      </c>
      <c r="M5219" s="4" t="s">
        <v>73</v>
      </c>
      <c r="N5219" s="4" t="s">
        <v>32060</v>
      </c>
      <c r="O5219" s="4" t="s">
        <v>32061</v>
      </c>
      <c r="P5219" s="4" t="s">
        <v>32062</v>
      </c>
      <c r="Q5219" s="4" t="s">
        <v>922</v>
      </c>
      <c r="R5219" s="4" t="s">
        <v>39876</v>
      </c>
      <c r="S5219" s="4" t="s">
        <v>39876</v>
      </c>
      <c r="T5219" s="4" t="s">
        <v>39876</v>
      </c>
    </row>
    <row r="5220" spans="1:20">
      <c r="A5220" s="31">
        <v>20410699688</v>
      </c>
      <c r="B5220" s="4" t="s">
        <v>32035</v>
      </c>
      <c r="C5220" s="4" t="s">
        <v>32051</v>
      </c>
      <c r="D5220" s="4" t="s">
        <v>42473</v>
      </c>
      <c r="E5220" s="4" t="s">
        <v>71</v>
      </c>
      <c r="F5220" s="4" t="s">
        <v>32035</v>
      </c>
      <c r="G5220" s="4" t="s">
        <v>71</v>
      </c>
      <c r="H5220" s="4" t="s">
        <v>32035</v>
      </c>
      <c r="I5220" s="4" t="s">
        <v>22</v>
      </c>
      <c r="J5220" s="4" t="s">
        <v>32036</v>
      </c>
      <c r="K5220" s="4" t="s">
        <v>32037</v>
      </c>
      <c r="L5220" s="4" t="s">
        <v>249</v>
      </c>
      <c r="M5220" s="4" t="s">
        <v>73</v>
      </c>
      <c r="N5220" s="4" t="s">
        <v>32063</v>
      </c>
      <c r="O5220" s="4" t="s">
        <v>32064</v>
      </c>
      <c r="P5220" s="4" t="s">
        <v>32065</v>
      </c>
      <c r="Q5220" s="4" t="s">
        <v>663</v>
      </c>
      <c r="R5220" s="4" t="s">
        <v>39876</v>
      </c>
      <c r="S5220" s="4" t="s">
        <v>39876</v>
      </c>
      <c r="T5220" s="4" t="s">
        <v>39876</v>
      </c>
    </row>
    <row r="5221" spans="1:20">
      <c r="A5221" s="31">
        <v>20410699761</v>
      </c>
      <c r="B5221" s="4" t="s">
        <v>32038</v>
      </c>
      <c r="C5221" s="4" t="s">
        <v>32051</v>
      </c>
      <c r="D5221" s="4" t="s">
        <v>42474</v>
      </c>
      <c r="E5221" s="4" t="s">
        <v>71</v>
      </c>
      <c r="F5221" s="4" t="s">
        <v>32038</v>
      </c>
      <c r="G5221" s="4" t="s">
        <v>71</v>
      </c>
      <c r="H5221" s="4" t="s">
        <v>32038</v>
      </c>
      <c r="I5221" s="4" t="s">
        <v>22</v>
      </c>
      <c r="J5221" s="4" t="s">
        <v>32039</v>
      </c>
      <c r="K5221" s="4" t="s">
        <v>32040</v>
      </c>
      <c r="L5221" s="4" t="s">
        <v>8048</v>
      </c>
      <c r="M5221" s="4" t="s">
        <v>73</v>
      </c>
      <c r="N5221" s="4" t="s">
        <v>32066</v>
      </c>
      <c r="O5221" s="4" t="s">
        <v>32067</v>
      </c>
      <c r="P5221" s="4" t="s">
        <v>32068</v>
      </c>
      <c r="Q5221" s="4" t="s">
        <v>663</v>
      </c>
      <c r="R5221" s="4" t="s">
        <v>39876</v>
      </c>
      <c r="S5221" s="4" t="s">
        <v>39876</v>
      </c>
      <c r="T5221" s="4" t="s">
        <v>39876</v>
      </c>
    </row>
    <row r="5222" spans="1:20">
      <c r="A5222" s="31">
        <v>20410699803</v>
      </c>
      <c r="B5222" s="4" t="s">
        <v>32041</v>
      </c>
      <c r="C5222" s="4" t="s">
        <v>32051</v>
      </c>
      <c r="D5222" s="4" t="s">
        <v>42475</v>
      </c>
      <c r="E5222" s="4" t="s">
        <v>71</v>
      </c>
      <c r="F5222" s="4" t="s">
        <v>32041</v>
      </c>
      <c r="G5222" s="4" t="s">
        <v>71</v>
      </c>
      <c r="H5222" s="4" t="s">
        <v>32041</v>
      </c>
      <c r="I5222" s="4" t="s">
        <v>22</v>
      </c>
      <c r="J5222" s="4" t="s">
        <v>32042</v>
      </c>
      <c r="K5222" s="4" t="s">
        <v>32043</v>
      </c>
      <c r="L5222" s="4" t="s">
        <v>263</v>
      </c>
      <c r="M5222" s="4" t="s">
        <v>73</v>
      </c>
      <c r="N5222" s="4" t="s">
        <v>32069</v>
      </c>
      <c r="O5222" s="4" t="s">
        <v>32070</v>
      </c>
      <c r="P5222" s="4" t="s">
        <v>32071</v>
      </c>
      <c r="Q5222" s="4" t="s">
        <v>663</v>
      </c>
      <c r="R5222" s="4" t="s">
        <v>39876</v>
      </c>
      <c r="S5222" s="4" t="s">
        <v>39876</v>
      </c>
      <c r="T5222" s="4" t="s">
        <v>39876</v>
      </c>
    </row>
    <row r="5223" spans="1:20">
      <c r="A5223" s="31">
        <v>20410699845</v>
      </c>
      <c r="B5223" s="4" t="s">
        <v>32044</v>
      </c>
      <c r="C5223" s="4" t="s">
        <v>32051</v>
      </c>
      <c r="D5223" s="4" t="s">
        <v>42476</v>
      </c>
      <c r="E5223" s="4" t="s">
        <v>71</v>
      </c>
      <c r="F5223" s="4" t="s">
        <v>32044</v>
      </c>
      <c r="G5223" s="4" t="s">
        <v>71</v>
      </c>
      <c r="H5223" s="4" t="s">
        <v>32044</v>
      </c>
      <c r="I5223" s="4" t="s">
        <v>22</v>
      </c>
      <c r="J5223" s="4" t="s">
        <v>19823</v>
      </c>
      <c r="K5223" s="4" t="s">
        <v>32045</v>
      </c>
      <c r="L5223" s="4" t="s">
        <v>311</v>
      </c>
      <c r="M5223" s="4" t="s">
        <v>73</v>
      </c>
      <c r="N5223" s="4" t="s">
        <v>32072</v>
      </c>
      <c r="O5223" s="4" t="s">
        <v>32073</v>
      </c>
      <c r="P5223" s="4" t="s">
        <v>32074</v>
      </c>
      <c r="Q5223" s="4" t="s">
        <v>663</v>
      </c>
      <c r="R5223" s="4" t="s">
        <v>39876</v>
      </c>
      <c r="S5223" s="4" t="s">
        <v>39876</v>
      </c>
      <c r="T5223" s="4" t="s">
        <v>39876</v>
      </c>
    </row>
    <row r="5224" spans="1:20">
      <c r="A5224" s="31">
        <v>20410699910</v>
      </c>
      <c r="B5224" s="4" t="s">
        <v>32046</v>
      </c>
      <c r="C5224" s="4" t="s">
        <v>32051</v>
      </c>
      <c r="D5224" s="4" t="s">
        <v>39255</v>
      </c>
      <c r="E5224" s="4" t="s">
        <v>71</v>
      </c>
      <c r="F5224" s="4" t="s">
        <v>32046</v>
      </c>
      <c r="G5224" s="4" t="s">
        <v>71</v>
      </c>
      <c r="H5224" s="4" t="s">
        <v>32046</v>
      </c>
      <c r="I5224" s="4" t="s">
        <v>22</v>
      </c>
      <c r="J5224" s="4" t="s">
        <v>20580</v>
      </c>
      <c r="K5224" s="4" t="s">
        <v>32047</v>
      </c>
      <c r="L5224" s="4" t="s">
        <v>311</v>
      </c>
      <c r="M5224" s="4" t="s">
        <v>73</v>
      </c>
      <c r="N5224" s="4" t="s">
        <v>32075</v>
      </c>
      <c r="O5224" s="4" t="s">
        <v>32076</v>
      </c>
      <c r="P5224" s="4" t="s">
        <v>32077</v>
      </c>
      <c r="Q5224" s="4" t="s">
        <v>663</v>
      </c>
      <c r="R5224" s="4" t="s">
        <v>39876</v>
      </c>
      <c r="S5224" s="4" t="s">
        <v>39876</v>
      </c>
      <c r="T5224" s="4" t="s">
        <v>39876</v>
      </c>
    </row>
    <row r="5225" spans="1:20">
      <c r="A5225" s="31">
        <v>20410699886</v>
      </c>
      <c r="B5225" s="4" t="s">
        <v>32048</v>
      </c>
      <c r="C5225" s="4" t="s">
        <v>32078</v>
      </c>
      <c r="D5225" s="4" t="s">
        <v>34289</v>
      </c>
      <c r="E5225" s="4" t="s">
        <v>71</v>
      </c>
      <c r="F5225" s="4" t="s">
        <v>32048</v>
      </c>
      <c r="G5225" s="4" t="s">
        <v>71</v>
      </c>
      <c r="H5225" s="4" t="s">
        <v>32048</v>
      </c>
      <c r="I5225" s="4" t="s">
        <v>22</v>
      </c>
      <c r="J5225" s="4" t="s">
        <v>13935</v>
      </c>
      <c r="K5225" s="4" t="s">
        <v>32049</v>
      </c>
      <c r="L5225" s="4" t="s">
        <v>14113</v>
      </c>
      <c r="M5225" s="4" t="s">
        <v>73</v>
      </c>
      <c r="N5225" s="4" t="s">
        <v>32079</v>
      </c>
      <c r="O5225" s="4" t="s">
        <v>32080</v>
      </c>
      <c r="P5225" s="4" t="s">
        <v>32081</v>
      </c>
      <c r="Q5225" s="4" t="s">
        <v>663</v>
      </c>
      <c r="R5225" s="4" t="s">
        <v>39876</v>
      </c>
      <c r="S5225" s="4" t="s">
        <v>39876</v>
      </c>
      <c r="T5225" s="4" t="s">
        <v>39876</v>
      </c>
    </row>
    <row r="5226" spans="1:20">
      <c r="A5226" s="31">
        <v>20410699498</v>
      </c>
      <c r="B5226" s="4" t="s">
        <v>32082</v>
      </c>
      <c r="C5226" s="4" t="s">
        <v>32078</v>
      </c>
      <c r="D5226" s="4" t="s">
        <v>42477</v>
      </c>
      <c r="E5226" s="4" t="s">
        <v>71</v>
      </c>
      <c r="F5226" s="4" t="s">
        <v>32082</v>
      </c>
      <c r="G5226" s="4" t="s">
        <v>71</v>
      </c>
      <c r="H5226" s="4" t="s">
        <v>32082</v>
      </c>
      <c r="I5226" s="4" t="s">
        <v>22</v>
      </c>
      <c r="J5226" s="4" t="s">
        <v>25161</v>
      </c>
      <c r="K5226" s="4" t="s">
        <v>32083</v>
      </c>
      <c r="L5226" s="4" t="s">
        <v>311</v>
      </c>
      <c r="M5226" s="4" t="s">
        <v>73</v>
      </c>
      <c r="N5226" s="4" t="s">
        <v>32170</v>
      </c>
      <c r="O5226" s="4" t="s">
        <v>32171</v>
      </c>
      <c r="P5226" s="4" t="s">
        <v>32172</v>
      </c>
      <c r="Q5226" s="4" t="s">
        <v>663</v>
      </c>
      <c r="R5226" s="4" t="s">
        <v>39876</v>
      </c>
      <c r="S5226" s="4" t="s">
        <v>39876</v>
      </c>
      <c r="T5226" s="4" t="s">
        <v>39876</v>
      </c>
    </row>
    <row r="5227" spans="1:20">
      <c r="A5227" s="31">
        <v>20410699456</v>
      </c>
      <c r="B5227" s="4" t="s">
        <v>32084</v>
      </c>
      <c r="C5227" s="4" t="s">
        <v>32078</v>
      </c>
      <c r="D5227" s="4" t="s">
        <v>42478</v>
      </c>
      <c r="E5227" s="4" t="s">
        <v>71</v>
      </c>
      <c r="F5227" s="4" t="s">
        <v>32084</v>
      </c>
      <c r="G5227" s="4" t="s">
        <v>71</v>
      </c>
      <c r="H5227" s="4" t="s">
        <v>32084</v>
      </c>
      <c r="I5227" s="4" t="s">
        <v>22</v>
      </c>
      <c r="J5227" s="4" t="s">
        <v>21965</v>
      </c>
      <c r="K5227" s="4" t="s">
        <v>32085</v>
      </c>
      <c r="L5227" s="4" t="s">
        <v>311</v>
      </c>
      <c r="M5227" s="4" t="s">
        <v>73</v>
      </c>
      <c r="N5227" s="4" t="s">
        <v>32173</v>
      </c>
      <c r="O5227" s="4" t="s">
        <v>32174</v>
      </c>
      <c r="P5227" s="4" t="s">
        <v>32175</v>
      </c>
      <c r="Q5227" s="4" t="s">
        <v>663</v>
      </c>
      <c r="R5227" s="4" t="s">
        <v>39876</v>
      </c>
      <c r="S5227" s="4" t="s">
        <v>39876</v>
      </c>
      <c r="T5227" s="4" t="s">
        <v>39876</v>
      </c>
    </row>
    <row r="5228" spans="1:20">
      <c r="A5228" s="31">
        <v>20410699415</v>
      </c>
      <c r="B5228" s="4" t="s">
        <v>32086</v>
      </c>
      <c r="C5228" s="4" t="s">
        <v>32078</v>
      </c>
      <c r="D5228" s="4" t="s">
        <v>35620</v>
      </c>
      <c r="E5228" s="4" t="s">
        <v>71</v>
      </c>
      <c r="F5228" s="4" t="s">
        <v>32086</v>
      </c>
      <c r="G5228" s="4" t="s">
        <v>71</v>
      </c>
      <c r="H5228" s="4" t="s">
        <v>32086</v>
      </c>
      <c r="I5228" s="4" t="s">
        <v>22</v>
      </c>
      <c r="J5228" s="4" t="s">
        <v>23084</v>
      </c>
      <c r="K5228" s="4" t="s">
        <v>32087</v>
      </c>
      <c r="L5228" s="4" t="s">
        <v>311</v>
      </c>
      <c r="M5228" s="4" t="s">
        <v>73</v>
      </c>
      <c r="N5228" s="4" t="s">
        <v>32176</v>
      </c>
      <c r="O5228" s="4" t="s">
        <v>32177</v>
      </c>
      <c r="P5228" s="4" t="s">
        <v>32178</v>
      </c>
      <c r="Q5228" s="4" t="s">
        <v>663</v>
      </c>
      <c r="R5228" s="4" t="s">
        <v>39876</v>
      </c>
      <c r="S5228" s="4" t="s">
        <v>39876</v>
      </c>
      <c r="T5228" s="4" t="s">
        <v>39876</v>
      </c>
    </row>
    <row r="5229" spans="1:20">
      <c r="A5229" s="31">
        <v>20410699373</v>
      </c>
      <c r="B5229" s="4" t="s">
        <v>32088</v>
      </c>
      <c r="C5229" s="4" t="s">
        <v>32078</v>
      </c>
      <c r="D5229" s="4" t="s">
        <v>37327</v>
      </c>
      <c r="E5229" s="4" t="s">
        <v>71</v>
      </c>
      <c r="F5229" s="4" t="s">
        <v>32088</v>
      </c>
      <c r="G5229" s="4" t="s">
        <v>71</v>
      </c>
      <c r="H5229" s="4" t="s">
        <v>32088</v>
      </c>
      <c r="I5229" s="4" t="s">
        <v>22</v>
      </c>
      <c r="J5229" s="4" t="s">
        <v>30144</v>
      </c>
      <c r="K5229" s="4" t="s">
        <v>32089</v>
      </c>
      <c r="L5229" s="4" t="s">
        <v>21383</v>
      </c>
      <c r="M5229" s="4" t="s">
        <v>73</v>
      </c>
      <c r="N5229" s="4" t="s">
        <v>32179</v>
      </c>
      <c r="O5229" s="4" t="s">
        <v>32180</v>
      </c>
      <c r="P5229" s="4" t="s">
        <v>32181</v>
      </c>
      <c r="Q5229" s="4" t="s">
        <v>663</v>
      </c>
      <c r="R5229" s="4" t="s">
        <v>39876</v>
      </c>
      <c r="S5229" s="4" t="s">
        <v>39876</v>
      </c>
      <c r="T5229" s="4" t="s">
        <v>39876</v>
      </c>
    </row>
    <row r="5230" spans="1:20">
      <c r="A5230" s="31">
        <v>20400890818</v>
      </c>
      <c r="B5230" s="4" t="s">
        <v>32090</v>
      </c>
      <c r="C5230" s="4" t="s">
        <v>32078</v>
      </c>
      <c r="D5230" s="4" t="s">
        <v>35558</v>
      </c>
      <c r="E5230" s="4" t="s">
        <v>71</v>
      </c>
      <c r="F5230" s="4" t="s">
        <v>32090</v>
      </c>
      <c r="G5230" s="4" t="s">
        <v>71</v>
      </c>
      <c r="H5230" s="4" t="s">
        <v>32090</v>
      </c>
      <c r="I5230" s="4" t="s">
        <v>22</v>
      </c>
      <c r="J5230" s="4" t="s">
        <v>32091</v>
      </c>
      <c r="K5230" s="4" t="s">
        <v>32092</v>
      </c>
      <c r="L5230" s="4" t="s">
        <v>21957</v>
      </c>
      <c r="M5230" s="4" t="s">
        <v>73</v>
      </c>
      <c r="N5230" s="4" t="s">
        <v>32182</v>
      </c>
      <c r="O5230" s="4" t="s">
        <v>32183</v>
      </c>
      <c r="P5230" s="4" t="s">
        <v>32184</v>
      </c>
      <c r="Q5230" s="4" t="s">
        <v>922</v>
      </c>
      <c r="R5230" s="4" t="s">
        <v>39876</v>
      </c>
      <c r="S5230" s="4" t="s">
        <v>39876</v>
      </c>
      <c r="T5230" s="4" t="s">
        <v>39876</v>
      </c>
    </row>
    <row r="5231" spans="1:20">
      <c r="A5231" s="31">
        <v>20410699332</v>
      </c>
      <c r="B5231" s="4" t="s">
        <v>32093</v>
      </c>
      <c r="C5231" s="4" t="s">
        <v>32078</v>
      </c>
      <c r="D5231" s="4" t="s">
        <v>42479</v>
      </c>
      <c r="E5231" s="4" t="s">
        <v>71</v>
      </c>
      <c r="F5231" s="4" t="s">
        <v>32093</v>
      </c>
      <c r="G5231" s="4" t="s">
        <v>71</v>
      </c>
      <c r="H5231" s="4" t="s">
        <v>32093</v>
      </c>
      <c r="I5231" s="4" t="s">
        <v>22</v>
      </c>
      <c r="J5231" s="4" t="s">
        <v>32094</v>
      </c>
      <c r="K5231" s="4" t="s">
        <v>32095</v>
      </c>
      <c r="L5231" s="4" t="s">
        <v>23295</v>
      </c>
      <c r="M5231" s="4" t="s">
        <v>73</v>
      </c>
      <c r="N5231" s="4" t="s">
        <v>32185</v>
      </c>
      <c r="O5231" s="4" t="s">
        <v>32186</v>
      </c>
      <c r="P5231" s="4" t="s">
        <v>32187</v>
      </c>
      <c r="Q5231" s="4" t="s">
        <v>663</v>
      </c>
      <c r="R5231" s="4" t="s">
        <v>39876</v>
      </c>
      <c r="S5231" s="4" t="s">
        <v>39876</v>
      </c>
      <c r="T5231" s="4" t="s">
        <v>39876</v>
      </c>
    </row>
    <row r="5232" spans="1:20">
      <c r="A5232" s="31">
        <v>20410699290</v>
      </c>
      <c r="B5232" s="4" t="s">
        <v>32096</v>
      </c>
      <c r="C5232" s="4" t="s">
        <v>32188</v>
      </c>
      <c r="D5232" s="4" t="s">
        <v>42480</v>
      </c>
      <c r="E5232" s="4" t="s">
        <v>71</v>
      </c>
      <c r="F5232" s="4" t="s">
        <v>32096</v>
      </c>
      <c r="G5232" s="4" t="s">
        <v>71</v>
      </c>
      <c r="H5232" s="4" t="s">
        <v>32096</v>
      </c>
      <c r="I5232" s="4" t="s">
        <v>22</v>
      </c>
      <c r="J5232" s="4" t="s">
        <v>24012</v>
      </c>
      <c r="K5232" s="4" t="s">
        <v>32097</v>
      </c>
      <c r="L5232" s="4" t="s">
        <v>263</v>
      </c>
      <c r="M5232" s="4" t="s">
        <v>73</v>
      </c>
      <c r="N5232" s="4" t="s">
        <v>32189</v>
      </c>
      <c r="O5232" s="4" t="s">
        <v>32190</v>
      </c>
      <c r="P5232" s="4" t="s">
        <v>32191</v>
      </c>
      <c r="Q5232" s="4" t="s">
        <v>663</v>
      </c>
      <c r="R5232" s="4" t="s">
        <v>39876</v>
      </c>
      <c r="S5232" s="4" t="s">
        <v>39876</v>
      </c>
      <c r="T5232" s="4" t="s">
        <v>39876</v>
      </c>
    </row>
    <row r="5233" spans="1:20">
      <c r="A5233" s="31">
        <v>20400890859</v>
      </c>
      <c r="B5233" s="4" t="s">
        <v>32098</v>
      </c>
      <c r="C5233" s="4" t="s">
        <v>32188</v>
      </c>
      <c r="D5233" s="4" t="s">
        <v>35621</v>
      </c>
      <c r="E5233" s="4" t="s">
        <v>71</v>
      </c>
      <c r="F5233" s="4" t="s">
        <v>32098</v>
      </c>
      <c r="G5233" s="4" t="s">
        <v>71</v>
      </c>
      <c r="H5233" s="4" t="s">
        <v>32098</v>
      </c>
      <c r="I5233" s="4" t="s">
        <v>22</v>
      </c>
      <c r="J5233" s="4" t="s">
        <v>32099</v>
      </c>
      <c r="K5233" s="4" t="s">
        <v>32100</v>
      </c>
      <c r="L5233" s="4" t="s">
        <v>21957</v>
      </c>
      <c r="M5233" s="4" t="s">
        <v>73</v>
      </c>
      <c r="N5233" s="4" t="s">
        <v>32192</v>
      </c>
      <c r="O5233" s="4" t="s">
        <v>32193</v>
      </c>
      <c r="P5233" s="4" t="s">
        <v>32194</v>
      </c>
      <c r="Q5233" s="4" t="s">
        <v>922</v>
      </c>
      <c r="R5233" s="4" t="s">
        <v>39876</v>
      </c>
      <c r="S5233" s="4" t="s">
        <v>39876</v>
      </c>
      <c r="T5233" s="4" t="s">
        <v>39876</v>
      </c>
    </row>
    <row r="5234" spans="1:20">
      <c r="A5234" s="31">
        <v>20410699258</v>
      </c>
      <c r="B5234" s="4" t="s">
        <v>32101</v>
      </c>
      <c r="C5234" s="4" t="s">
        <v>32188</v>
      </c>
      <c r="D5234" s="4" t="s">
        <v>39876</v>
      </c>
      <c r="E5234" s="4" t="s">
        <v>71</v>
      </c>
      <c r="F5234" s="4" t="s">
        <v>32101</v>
      </c>
      <c r="G5234" s="4" t="s">
        <v>71</v>
      </c>
      <c r="H5234" s="4" t="s">
        <v>32101</v>
      </c>
      <c r="I5234" s="4" t="s">
        <v>22</v>
      </c>
      <c r="J5234" s="4" t="s">
        <v>29595</v>
      </c>
      <c r="K5234" s="4" t="s">
        <v>29596</v>
      </c>
      <c r="L5234" s="4" t="s">
        <v>26793</v>
      </c>
      <c r="M5234" s="4" t="s">
        <v>73</v>
      </c>
      <c r="N5234" s="4" t="s">
        <v>18019</v>
      </c>
      <c r="O5234" s="4" t="s">
        <v>32195</v>
      </c>
      <c r="P5234" s="4" t="s">
        <v>32196</v>
      </c>
      <c r="Q5234" s="4" t="s">
        <v>663</v>
      </c>
      <c r="R5234" s="4" t="s">
        <v>39876</v>
      </c>
      <c r="S5234" s="4" t="s">
        <v>39876</v>
      </c>
      <c r="T5234" s="4" t="s">
        <v>39876</v>
      </c>
    </row>
    <row r="5235" spans="1:20">
      <c r="A5235" s="31">
        <v>20410699217</v>
      </c>
      <c r="B5235" s="4" t="s">
        <v>32102</v>
      </c>
      <c r="C5235" s="4" t="s">
        <v>32188</v>
      </c>
      <c r="D5235" s="4" t="s">
        <v>42481</v>
      </c>
      <c r="E5235" s="4" t="s">
        <v>71</v>
      </c>
      <c r="F5235" s="4" t="s">
        <v>32102</v>
      </c>
      <c r="G5235" s="4" t="s">
        <v>71</v>
      </c>
      <c r="H5235" s="4" t="s">
        <v>32102</v>
      </c>
      <c r="I5235" s="4" t="s">
        <v>22</v>
      </c>
      <c r="J5235" s="4" t="s">
        <v>31987</v>
      </c>
      <c r="K5235" s="4" t="s">
        <v>32103</v>
      </c>
      <c r="L5235" s="4" t="s">
        <v>23295</v>
      </c>
      <c r="M5235" s="4" t="s">
        <v>73</v>
      </c>
      <c r="N5235" s="4" t="s">
        <v>26028</v>
      </c>
      <c r="O5235" s="4" t="s">
        <v>32197</v>
      </c>
      <c r="P5235" s="4" t="s">
        <v>32198</v>
      </c>
      <c r="Q5235" s="4" t="s">
        <v>663</v>
      </c>
      <c r="R5235" s="4" t="s">
        <v>39876</v>
      </c>
      <c r="S5235" s="4" t="s">
        <v>39876</v>
      </c>
      <c r="T5235" s="4" t="s">
        <v>39876</v>
      </c>
    </row>
    <row r="5236" spans="1:20">
      <c r="A5236" s="31">
        <v>20410699175</v>
      </c>
      <c r="B5236" s="4" t="s">
        <v>32104</v>
      </c>
      <c r="C5236" s="4" t="s">
        <v>32188</v>
      </c>
      <c r="D5236" s="4" t="s">
        <v>42482</v>
      </c>
      <c r="E5236" s="4" t="s">
        <v>71</v>
      </c>
      <c r="F5236" s="4" t="s">
        <v>32104</v>
      </c>
      <c r="G5236" s="4" t="s">
        <v>71</v>
      </c>
      <c r="H5236" s="4" t="s">
        <v>32104</v>
      </c>
      <c r="I5236" s="4" t="s">
        <v>22</v>
      </c>
      <c r="J5236" s="4" t="s">
        <v>32105</v>
      </c>
      <c r="K5236" s="4" t="s">
        <v>32106</v>
      </c>
      <c r="L5236" s="4" t="s">
        <v>1072</v>
      </c>
      <c r="M5236" s="4" t="s">
        <v>73</v>
      </c>
      <c r="N5236" s="4" t="s">
        <v>32199</v>
      </c>
      <c r="O5236" s="4" t="s">
        <v>32200</v>
      </c>
      <c r="P5236" s="4" t="s">
        <v>32201</v>
      </c>
      <c r="Q5236" s="4" t="s">
        <v>663</v>
      </c>
      <c r="R5236" s="4" t="s">
        <v>39876</v>
      </c>
      <c r="S5236" s="4" t="s">
        <v>39876</v>
      </c>
      <c r="T5236" s="4" t="s">
        <v>39876</v>
      </c>
    </row>
    <row r="5237" spans="1:20">
      <c r="A5237" s="31">
        <v>20410699134</v>
      </c>
      <c r="B5237" s="4" t="s">
        <v>32107</v>
      </c>
      <c r="C5237" s="4" t="s">
        <v>32188</v>
      </c>
      <c r="D5237" s="4" t="s">
        <v>34290</v>
      </c>
      <c r="E5237" s="4" t="s">
        <v>71</v>
      </c>
      <c r="F5237" s="4" t="s">
        <v>32107</v>
      </c>
      <c r="G5237" s="4" t="s">
        <v>71</v>
      </c>
      <c r="H5237" s="4" t="s">
        <v>32107</v>
      </c>
      <c r="I5237" s="4" t="s">
        <v>22</v>
      </c>
      <c r="J5237" s="4" t="s">
        <v>32108</v>
      </c>
      <c r="K5237" s="4" t="s">
        <v>32109</v>
      </c>
      <c r="L5237" s="4" t="s">
        <v>263</v>
      </c>
      <c r="M5237" s="4" t="s">
        <v>73</v>
      </c>
      <c r="N5237" s="4" t="s">
        <v>32202</v>
      </c>
      <c r="O5237" s="4" t="s">
        <v>32203</v>
      </c>
      <c r="P5237" s="4" t="s">
        <v>32204</v>
      </c>
      <c r="Q5237" s="4" t="s">
        <v>663</v>
      </c>
      <c r="R5237" s="4" t="s">
        <v>39876</v>
      </c>
      <c r="S5237" s="4" t="s">
        <v>39876</v>
      </c>
      <c r="T5237" s="4" t="s">
        <v>39876</v>
      </c>
    </row>
    <row r="5238" spans="1:20">
      <c r="A5238" s="31">
        <v>20410699092</v>
      </c>
      <c r="B5238" s="4" t="s">
        <v>32110</v>
      </c>
      <c r="C5238" s="4" t="s">
        <v>32188</v>
      </c>
      <c r="D5238" s="4" t="s">
        <v>42483</v>
      </c>
      <c r="E5238" s="4" t="s">
        <v>71</v>
      </c>
      <c r="F5238" s="4" t="s">
        <v>32110</v>
      </c>
      <c r="G5238" s="4" t="s">
        <v>71</v>
      </c>
      <c r="H5238" s="4" t="s">
        <v>32110</v>
      </c>
      <c r="I5238" s="4" t="s">
        <v>22</v>
      </c>
      <c r="J5238" s="4" t="s">
        <v>5488</v>
      </c>
      <c r="K5238" s="4" t="s">
        <v>32111</v>
      </c>
      <c r="L5238" s="4" t="s">
        <v>29586</v>
      </c>
      <c r="M5238" s="4" t="s">
        <v>73</v>
      </c>
      <c r="N5238" s="4" t="s">
        <v>32205</v>
      </c>
      <c r="O5238" s="4" t="s">
        <v>32206</v>
      </c>
      <c r="P5238" s="4" t="s">
        <v>32207</v>
      </c>
      <c r="Q5238" s="4" t="s">
        <v>663</v>
      </c>
      <c r="R5238" s="4" t="s">
        <v>39876</v>
      </c>
      <c r="S5238" s="4" t="s">
        <v>39876</v>
      </c>
      <c r="T5238" s="4" t="s">
        <v>39876</v>
      </c>
    </row>
    <row r="5239" spans="1:20">
      <c r="A5239" s="31">
        <v>20410699050</v>
      </c>
      <c r="B5239" s="4" t="s">
        <v>32112</v>
      </c>
      <c r="C5239" s="4" t="s">
        <v>32188</v>
      </c>
      <c r="D5239" s="4" t="s">
        <v>42484</v>
      </c>
      <c r="E5239" s="4" t="s">
        <v>71</v>
      </c>
      <c r="F5239" s="4" t="s">
        <v>32112</v>
      </c>
      <c r="G5239" s="4" t="s">
        <v>71</v>
      </c>
      <c r="H5239" s="4" t="s">
        <v>32112</v>
      </c>
      <c r="I5239" s="4" t="s">
        <v>22</v>
      </c>
      <c r="J5239" s="4" t="s">
        <v>32113</v>
      </c>
      <c r="K5239" s="4" t="s">
        <v>32114</v>
      </c>
      <c r="L5239" s="4" t="s">
        <v>29586</v>
      </c>
      <c r="M5239" s="4" t="s">
        <v>73</v>
      </c>
      <c r="N5239" s="4" t="s">
        <v>32208</v>
      </c>
      <c r="O5239" s="4" t="s">
        <v>32209</v>
      </c>
      <c r="P5239" s="4" t="s">
        <v>32210</v>
      </c>
      <c r="Q5239" s="4" t="s">
        <v>663</v>
      </c>
      <c r="R5239" s="4" t="s">
        <v>39876</v>
      </c>
      <c r="S5239" s="4" t="s">
        <v>39876</v>
      </c>
      <c r="T5239" s="4" t="s">
        <v>39876</v>
      </c>
    </row>
    <row r="5240" spans="1:20">
      <c r="A5240" s="31">
        <v>20410699019</v>
      </c>
      <c r="B5240" s="4" t="s">
        <v>32115</v>
      </c>
      <c r="C5240" s="4" t="s">
        <v>32188</v>
      </c>
      <c r="D5240" s="4" t="s">
        <v>35622</v>
      </c>
      <c r="E5240" s="4" t="s">
        <v>71</v>
      </c>
      <c r="F5240" s="4" t="s">
        <v>32115</v>
      </c>
      <c r="G5240" s="4" t="s">
        <v>71</v>
      </c>
      <c r="H5240" s="4" t="s">
        <v>32115</v>
      </c>
      <c r="I5240" s="4" t="s">
        <v>22</v>
      </c>
      <c r="J5240" s="4" t="s">
        <v>31982</v>
      </c>
      <c r="K5240" s="4" t="s">
        <v>32116</v>
      </c>
      <c r="L5240" s="4" t="s">
        <v>14655</v>
      </c>
      <c r="M5240" s="4" t="s">
        <v>73</v>
      </c>
      <c r="N5240" s="4" t="s">
        <v>32211</v>
      </c>
      <c r="O5240" s="4" t="s">
        <v>32212</v>
      </c>
      <c r="P5240" s="4" t="s">
        <v>32213</v>
      </c>
      <c r="Q5240" s="4" t="s">
        <v>663</v>
      </c>
      <c r="R5240" s="4" t="s">
        <v>39876</v>
      </c>
      <c r="S5240" s="4" t="s">
        <v>39876</v>
      </c>
      <c r="T5240" s="4" t="s">
        <v>39876</v>
      </c>
    </row>
    <row r="5241" spans="1:20">
      <c r="A5241" s="31">
        <v>20410699951</v>
      </c>
      <c r="B5241" s="4" t="s">
        <v>32117</v>
      </c>
      <c r="C5241" s="4" t="s">
        <v>32188</v>
      </c>
      <c r="D5241" s="4" t="s">
        <v>35623</v>
      </c>
      <c r="E5241" s="4" t="s">
        <v>71</v>
      </c>
      <c r="F5241" s="4" t="s">
        <v>32117</v>
      </c>
      <c r="G5241" s="4" t="s">
        <v>71</v>
      </c>
      <c r="H5241" s="4" t="s">
        <v>32117</v>
      </c>
      <c r="I5241" s="4" t="s">
        <v>22</v>
      </c>
      <c r="J5241" s="4" t="s">
        <v>32118</v>
      </c>
      <c r="K5241" s="4" t="s">
        <v>32119</v>
      </c>
      <c r="L5241" s="4" t="s">
        <v>10998</v>
      </c>
      <c r="M5241" s="4" t="s">
        <v>73</v>
      </c>
      <c r="N5241" s="4" t="s">
        <v>32214</v>
      </c>
      <c r="O5241" s="4" t="s">
        <v>32215</v>
      </c>
      <c r="P5241" s="4" t="s">
        <v>32216</v>
      </c>
      <c r="Q5241" s="4" t="s">
        <v>663</v>
      </c>
      <c r="R5241" s="4" t="s">
        <v>39876</v>
      </c>
      <c r="S5241" s="4" t="s">
        <v>39876</v>
      </c>
      <c r="T5241" s="4" t="s">
        <v>39876</v>
      </c>
    </row>
    <row r="5242" spans="1:20">
      <c r="A5242" s="31">
        <v>20410699977</v>
      </c>
      <c r="B5242" s="4" t="s">
        <v>32120</v>
      </c>
      <c r="C5242" s="4" t="s">
        <v>32217</v>
      </c>
      <c r="D5242" s="4" t="s">
        <v>42485</v>
      </c>
      <c r="E5242" s="4" t="s">
        <v>71</v>
      </c>
      <c r="F5242" s="4" t="s">
        <v>32120</v>
      </c>
      <c r="G5242" s="4" t="s">
        <v>71</v>
      </c>
      <c r="H5242" s="4" t="s">
        <v>32120</v>
      </c>
      <c r="I5242" s="4" t="s">
        <v>22</v>
      </c>
      <c r="J5242" s="4" t="s">
        <v>586</v>
      </c>
      <c r="K5242" s="4" t="s">
        <v>32121</v>
      </c>
      <c r="L5242" s="4" t="s">
        <v>8048</v>
      </c>
      <c r="M5242" s="4" t="s">
        <v>73</v>
      </c>
      <c r="N5242" s="4" t="s">
        <v>32218</v>
      </c>
      <c r="O5242" s="4" t="s">
        <v>32219</v>
      </c>
      <c r="P5242" s="4" t="s">
        <v>32220</v>
      </c>
      <c r="Q5242" s="4" t="s">
        <v>663</v>
      </c>
      <c r="R5242" s="4" t="s">
        <v>39876</v>
      </c>
      <c r="S5242" s="4" t="s">
        <v>39876</v>
      </c>
      <c r="T5242" s="4" t="s">
        <v>39876</v>
      </c>
    </row>
    <row r="5243" spans="1:20">
      <c r="A5243" s="31">
        <v>20410699530</v>
      </c>
      <c r="B5243" s="4" t="s">
        <v>32122</v>
      </c>
      <c r="C5243" s="4" t="s">
        <v>32217</v>
      </c>
      <c r="D5243" s="4" t="s">
        <v>34291</v>
      </c>
      <c r="E5243" s="4" t="s">
        <v>71</v>
      </c>
      <c r="F5243" s="4" t="s">
        <v>32122</v>
      </c>
      <c r="G5243" s="4" t="s">
        <v>71</v>
      </c>
      <c r="H5243" s="4" t="s">
        <v>32122</v>
      </c>
      <c r="I5243" s="4" t="s">
        <v>22</v>
      </c>
      <c r="J5243" s="4" t="s">
        <v>32123</v>
      </c>
      <c r="K5243" s="4" t="s">
        <v>32124</v>
      </c>
      <c r="L5243" s="4" t="s">
        <v>26793</v>
      </c>
      <c r="M5243" s="4" t="s">
        <v>73</v>
      </c>
      <c r="N5243" s="4" t="s">
        <v>32221</v>
      </c>
      <c r="O5243" s="4" t="s">
        <v>32222</v>
      </c>
      <c r="P5243" s="4" t="s">
        <v>32223</v>
      </c>
      <c r="Q5243" s="4" t="s">
        <v>663</v>
      </c>
      <c r="R5243" s="4" t="s">
        <v>39876</v>
      </c>
      <c r="S5243" s="4" t="s">
        <v>39876</v>
      </c>
      <c r="T5243" s="4" t="s">
        <v>39876</v>
      </c>
    </row>
    <row r="5244" spans="1:20">
      <c r="A5244" s="31">
        <v>20410699571</v>
      </c>
      <c r="B5244" s="4" t="s">
        <v>32125</v>
      </c>
      <c r="C5244" s="4" t="s">
        <v>32217</v>
      </c>
      <c r="D5244" s="4" t="s">
        <v>35624</v>
      </c>
      <c r="E5244" s="4" t="s">
        <v>71</v>
      </c>
      <c r="F5244" s="4" t="s">
        <v>32125</v>
      </c>
      <c r="G5244" s="4" t="s">
        <v>71</v>
      </c>
      <c r="H5244" s="4" t="s">
        <v>32125</v>
      </c>
      <c r="I5244" s="4" t="s">
        <v>22</v>
      </c>
      <c r="J5244" s="4" t="s">
        <v>22068</v>
      </c>
      <c r="K5244" s="4" t="s">
        <v>22069</v>
      </c>
      <c r="L5244" s="4" t="s">
        <v>21383</v>
      </c>
      <c r="M5244" s="4" t="s">
        <v>73</v>
      </c>
      <c r="N5244" s="4" t="s">
        <v>32224</v>
      </c>
      <c r="O5244" s="4" t="s">
        <v>32225</v>
      </c>
      <c r="P5244" s="4" t="s">
        <v>32226</v>
      </c>
      <c r="Q5244" s="4" t="s">
        <v>663</v>
      </c>
      <c r="R5244" s="4" t="s">
        <v>39876</v>
      </c>
      <c r="S5244" s="4" t="s">
        <v>39876</v>
      </c>
      <c r="T5244" s="4" t="s">
        <v>39876</v>
      </c>
    </row>
    <row r="5245" spans="1:20">
      <c r="A5245" s="31">
        <v>20410729659</v>
      </c>
      <c r="B5245" s="4" t="s">
        <v>32126</v>
      </c>
      <c r="C5245" s="4" t="s">
        <v>32217</v>
      </c>
      <c r="D5245" s="4" t="s">
        <v>42486</v>
      </c>
      <c r="E5245" s="4" t="s">
        <v>71</v>
      </c>
      <c r="F5245" s="4" t="s">
        <v>32126</v>
      </c>
      <c r="G5245" s="4" t="s">
        <v>71</v>
      </c>
      <c r="H5245" s="4" t="s">
        <v>32126</v>
      </c>
      <c r="I5245" s="4" t="s">
        <v>22</v>
      </c>
      <c r="J5245" s="4" t="s">
        <v>32127</v>
      </c>
      <c r="K5245" s="4" t="s">
        <v>32128</v>
      </c>
      <c r="L5245" s="4" t="s">
        <v>29586</v>
      </c>
      <c r="M5245" s="4" t="s">
        <v>73</v>
      </c>
      <c r="N5245" s="4" t="s">
        <v>32734</v>
      </c>
      <c r="O5245" s="4" t="s">
        <v>32735</v>
      </c>
      <c r="P5245" s="4" t="s">
        <v>32736</v>
      </c>
      <c r="Q5245" s="4" t="s">
        <v>5385</v>
      </c>
      <c r="R5245" s="4" t="s">
        <v>39876</v>
      </c>
      <c r="S5245" s="4" t="s">
        <v>39876</v>
      </c>
      <c r="T5245" s="4" t="s">
        <v>39876</v>
      </c>
    </row>
    <row r="5246" spans="1:20">
      <c r="A5246" s="31">
        <v>20410699613</v>
      </c>
      <c r="B5246" s="4" t="s">
        <v>32129</v>
      </c>
      <c r="C5246" s="4" t="s">
        <v>32217</v>
      </c>
      <c r="D5246" s="4" t="s">
        <v>35625</v>
      </c>
      <c r="E5246" s="4" t="s">
        <v>71</v>
      </c>
      <c r="F5246" s="4" t="s">
        <v>32129</v>
      </c>
      <c r="G5246" s="4" t="s">
        <v>71</v>
      </c>
      <c r="H5246" s="4" t="s">
        <v>32129</v>
      </c>
      <c r="I5246" s="4" t="s">
        <v>22</v>
      </c>
      <c r="J5246" s="4" t="s">
        <v>18354</v>
      </c>
      <c r="K5246" s="4" t="s">
        <v>32130</v>
      </c>
      <c r="L5246" s="4" t="s">
        <v>25087</v>
      </c>
      <c r="M5246" s="4" t="s">
        <v>73</v>
      </c>
      <c r="N5246" s="4" t="s">
        <v>32227</v>
      </c>
      <c r="O5246" s="4" t="s">
        <v>32228</v>
      </c>
      <c r="P5246" s="4" t="s">
        <v>32229</v>
      </c>
      <c r="Q5246" s="4" t="s">
        <v>663</v>
      </c>
      <c r="R5246" s="4" t="s">
        <v>39876</v>
      </c>
      <c r="S5246" s="4" t="s">
        <v>39876</v>
      </c>
      <c r="T5246" s="4" t="s">
        <v>39876</v>
      </c>
    </row>
    <row r="5247" spans="1:20">
      <c r="A5247" s="31">
        <v>20410699654</v>
      </c>
      <c r="B5247" s="4" t="s">
        <v>32131</v>
      </c>
      <c r="C5247" s="4" t="s">
        <v>32217</v>
      </c>
      <c r="D5247" s="4" t="s">
        <v>37328</v>
      </c>
      <c r="E5247" s="4" t="s">
        <v>71</v>
      </c>
      <c r="F5247" s="4" t="s">
        <v>32131</v>
      </c>
      <c r="G5247" s="4" t="s">
        <v>71</v>
      </c>
      <c r="H5247" s="4" t="s">
        <v>32131</v>
      </c>
      <c r="I5247" s="4" t="s">
        <v>22</v>
      </c>
      <c r="J5247" s="4" t="s">
        <v>32132</v>
      </c>
      <c r="K5247" s="4" t="s">
        <v>32133</v>
      </c>
      <c r="L5247" s="4" t="s">
        <v>311</v>
      </c>
      <c r="M5247" s="4" t="s">
        <v>73</v>
      </c>
      <c r="N5247" s="4" t="s">
        <v>32230</v>
      </c>
      <c r="O5247" s="4" t="s">
        <v>32231</v>
      </c>
      <c r="P5247" s="4" t="s">
        <v>32232</v>
      </c>
      <c r="Q5247" s="4" t="s">
        <v>663</v>
      </c>
      <c r="R5247" s="4" t="s">
        <v>39876</v>
      </c>
      <c r="S5247" s="4" t="s">
        <v>39876</v>
      </c>
      <c r="T5247" s="4" t="s">
        <v>39876</v>
      </c>
    </row>
    <row r="5248" spans="1:20">
      <c r="A5248" s="31">
        <v>20400890784</v>
      </c>
      <c r="B5248" s="4" t="s">
        <v>32134</v>
      </c>
      <c r="C5248" s="4" t="s">
        <v>32217</v>
      </c>
      <c r="D5248" s="4" t="s">
        <v>39256</v>
      </c>
      <c r="E5248" s="4" t="s">
        <v>71</v>
      </c>
      <c r="F5248" s="4" t="s">
        <v>32134</v>
      </c>
      <c r="G5248" s="4" t="s">
        <v>71</v>
      </c>
      <c r="H5248" s="4" t="s">
        <v>32134</v>
      </c>
      <c r="I5248" s="4" t="s">
        <v>22</v>
      </c>
      <c r="J5248" s="4" t="s">
        <v>32135</v>
      </c>
      <c r="K5248" s="4" t="s">
        <v>32136</v>
      </c>
      <c r="L5248" s="4" t="s">
        <v>29586</v>
      </c>
      <c r="M5248" s="4" t="s">
        <v>73</v>
      </c>
      <c r="N5248" s="4" t="s">
        <v>32233</v>
      </c>
      <c r="O5248" s="4" t="s">
        <v>32234</v>
      </c>
      <c r="P5248" s="4" t="s">
        <v>32235</v>
      </c>
      <c r="Q5248" s="4" t="s">
        <v>922</v>
      </c>
      <c r="R5248" s="4" t="s">
        <v>39876</v>
      </c>
      <c r="S5248" s="4" t="s">
        <v>39876</v>
      </c>
      <c r="T5248" s="4" t="s">
        <v>39876</v>
      </c>
    </row>
    <row r="5249" spans="1:20">
      <c r="A5249" s="31">
        <v>20400890826</v>
      </c>
      <c r="B5249" s="4" t="s">
        <v>32137</v>
      </c>
      <c r="C5249" s="4" t="s">
        <v>32217</v>
      </c>
      <c r="D5249" s="4" t="s">
        <v>42487</v>
      </c>
      <c r="E5249" s="4" t="s">
        <v>71</v>
      </c>
      <c r="F5249" s="4" t="s">
        <v>32137</v>
      </c>
      <c r="G5249" s="4" t="s">
        <v>71</v>
      </c>
      <c r="H5249" s="4" t="s">
        <v>32137</v>
      </c>
      <c r="I5249" s="4" t="s">
        <v>22</v>
      </c>
      <c r="J5249" s="4" t="s">
        <v>32138</v>
      </c>
      <c r="K5249" s="4" t="s">
        <v>32139</v>
      </c>
      <c r="L5249" s="4" t="s">
        <v>29586</v>
      </c>
      <c r="M5249" s="4" t="s">
        <v>73</v>
      </c>
      <c r="N5249" s="4" t="s">
        <v>32236</v>
      </c>
      <c r="O5249" s="4" t="s">
        <v>32237</v>
      </c>
      <c r="P5249" s="4" t="s">
        <v>32238</v>
      </c>
      <c r="Q5249" s="4" t="s">
        <v>922</v>
      </c>
      <c r="R5249" s="4" t="s">
        <v>39876</v>
      </c>
      <c r="S5249" s="4" t="s">
        <v>39876</v>
      </c>
      <c r="T5249" s="4" t="s">
        <v>39876</v>
      </c>
    </row>
    <row r="5250" spans="1:20">
      <c r="A5250" s="31">
        <v>20410699696</v>
      </c>
      <c r="B5250" s="4" t="s">
        <v>32140</v>
      </c>
      <c r="C5250" s="4" t="s">
        <v>32217</v>
      </c>
      <c r="D5250" s="4" t="s">
        <v>34292</v>
      </c>
      <c r="E5250" s="4" t="s">
        <v>71</v>
      </c>
      <c r="F5250" s="4" t="s">
        <v>32140</v>
      </c>
      <c r="G5250" s="4" t="s">
        <v>71</v>
      </c>
      <c r="H5250" s="4" t="s">
        <v>32140</v>
      </c>
      <c r="I5250" s="4" t="s">
        <v>22</v>
      </c>
      <c r="J5250" s="4" t="s">
        <v>32141</v>
      </c>
      <c r="K5250" s="4" t="s">
        <v>32142</v>
      </c>
      <c r="L5250" s="4" t="s">
        <v>23295</v>
      </c>
      <c r="M5250" s="4" t="s">
        <v>73</v>
      </c>
      <c r="N5250" s="4" t="s">
        <v>32239</v>
      </c>
      <c r="O5250" s="4" t="s">
        <v>32240</v>
      </c>
      <c r="P5250" s="4" t="s">
        <v>32241</v>
      </c>
      <c r="Q5250" s="4" t="s">
        <v>663</v>
      </c>
      <c r="R5250" s="4" t="s">
        <v>39876</v>
      </c>
      <c r="S5250" s="4" t="s">
        <v>39876</v>
      </c>
      <c r="T5250" s="4" t="s">
        <v>39876</v>
      </c>
    </row>
    <row r="5251" spans="1:20">
      <c r="A5251" s="31">
        <v>20400890867</v>
      </c>
      <c r="B5251" s="4" t="s">
        <v>32143</v>
      </c>
      <c r="C5251" s="4" t="s">
        <v>32217</v>
      </c>
      <c r="D5251" s="4" t="s">
        <v>42488</v>
      </c>
      <c r="E5251" s="4" t="s">
        <v>71</v>
      </c>
      <c r="F5251" s="4" t="s">
        <v>32143</v>
      </c>
      <c r="G5251" s="4" t="s">
        <v>71</v>
      </c>
      <c r="H5251" s="4" t="s">
        <v>32143</v>
      </c>
      <c r="I5251" s="4" t="s">
        <v>22</v>
      </c>
      <c r="J5251" s="4" t="s">
        <v>32144</v>
      </c>
      <c r="K5251" s="4" t="s">
        <v>32145</v>
      </c>
      <c r="L5251" s="4" t="s">
        <v>29586</v>
      </c>
      <c r="M5251" s="4" t="s">
        <v>73</v>
      </c>
      <c r="N5251" s="4" t="s">
        <v>32242</v>
      </c>
      <c r="O5251" s="4" t="s">
        <v>32243</v>
      </c>
      <c r="P5251" s="4" t="s">
        <v>32244</v>
      </c>
      <c r="Q5251" s="4" t="s">
        <v>922</v>
      </c>
      <c r="R5251" s="4" t="s">
        <v>39876</v>
      </c>
      <c r="S5251" s="4" t="s">
        <v>39876</v>
      </c>
      <c r="T5251" s="4" t="s">
        <v>39876</v>
      </c>
    </row>
    <row r="5252" spans="1:20">
      <c r="A5252" s="31">
        <v>20400890792</v>
      </c>
      <c r="B5252" s="4" t="s">
        <v>32146</v>
      </c>
      <c r="C5252" s="4" t="s">
        <v>32217</v>
      </c>
      <c r="D5252" s="4" t="s">
        <v>42489</v>
      </c>
      <c r="E5252" s="4" t="s">
        <v>71</v>
      </c>
      <c r="F5252" s="4" t="s">
        <v>32146</v>
      </c>
      <c r="G5252" s="4" t="s">
        <v>71</v>
      </c>
      <c r="H5252" s="4" t="s">
        <v>32146</v>
      </c>
      <c r="I5252" s="4" t="s">
        <v>22</v>
      </c>
      <c r="J5252" s="4" t="s">
        <v>5995</v>
      </c>
      <c r="K5252" s="4" t="s">
        <v>32147</v>
      </c>
      <c r="L5252" s="4" t="s">
        <v>249</v>
      </c>
      <c r="M5252" s="4" t="s">
        <v>73</v>
      </c>
      <c r="N5252" s="4" t="s">
        <v>32245</v>
      </c>
      <c r="O5252" s="4" t="s">
        <v>32246</v>
      </c>
      <c r="P5252" s="4" t="s">
        <v>32247</v>
      </c>
      <c r="Q5252" s="4" t="s">
        <v>922</v>
      </c>
      <c r="R5252" s="4" t="s">
        <v>39876</v>
      </c>
      <c r="S5252" s="4" t="s">
        <v>39876</v>
      </c>
      <c r="T5252" s="4" t="s">
        <v>39876</v>
      </c>
    </row>
    <row r="5253" spans="1:20">
      <c r="A5253" s="31">
        <v>20410699902</v>
      </c>
      <c r="B5253" s="4" t="s">
        <v>32148</v>
      </c>
      <c r="C5253" s="4" t="s">
        <v>32217</v>
      </c>
      <c r="D5253" s="4" t="s">
        <v>42490</v>
      </c>
      <c r="E5253" s="4" t="s">
        <v>71</v>
      </c>
      <c r="F5253" s="4" t="s">
        <v>32148</v>
      </c>
      <c r="G5253" s="4" t="s">
        <v>71</v>
      </c>
      <c r="H5253" s="4" t="s">
        <v>32148</v>
      </c>
      <c r="I5253" s="4" t="s">
        <v>22</v>
      </c>
      <c r="J5253" s="4" t="s">
        <v>23954</v>
      </c>
      <c r="K5253" s="4" t="s">
        <v>32149</v>
      </c>
      <c r="L5253" s="4" t="s">
        <v>311</v>
      </c>
      <c r="M5253" s="4" t="s">
        <v>73</v>
      </c>
      <c r="N5253" s="4" t="s">
        <v>32248</v>
      </c>
      <c r="O5253" s="4" t="s">
        <v>32249</v>
      </c>
      <c r="P5253" s="4" t="s">
        <v>32250</v>
      </c>
      <c r="Q5253" s="4" t="s">
        <v>663</v>
      </c>
      <c r="R5253" s="4" t="s">
        <v>39876</v>
      </c>
      <c r="S5253" s="4" t="s">
        <v>39876</v>
      </c>
      <c r="T5253" s="4" t="s">
        <v>39876</v>
      </c>
    </row>
    <row r="5254" spans="1:20">
      <c r="A5254" s="31">
        <v>20410699340</v>
      </c>
      <c r="B5254" s="4" t="s">
        <v>32155</v>
      </c>
      <c r="C5254" s="4" t="s">
        <v>32251</v>
      </c>
      <c r="D5254" s="4" t="s">
        <v>42491</v>
      </c>
      <c r="E5254" s="4" t="s">
        <v>71</v>
      </c>
      <c r="F5254" s="4" t="s">
        <v>32155</v>
      </c>
      <c r="G5254" s="4" t="s">
        <v>71</v>
      </c>
      <c r="H5254" s="4" t="s">
        <v>32155</v>
      </c>
      <c r="I5254" s="4" t="s">
        <v>22</v>
      </c>
      <c r="J5254" s="4" t="s">
        <v>7877</v>
      </c>
      <c r="K5254" s="4" t="s">
        <v>32156</v>
      </c>
      <c r="L5254" s="4" t="s">
        <v>16413</v>
      </c>
      <c r="M5254" s="4" t="s">
        <v>73</v>
      </c>
      <c r="N5254" s="4" t="s">
        <v>32252</v>
      </c>
      <c r="O5254" s="4" t="s">
        <v>32253</v>
      </c>
      <c r="P5254" s="4" t="s">
        <v>32254</v>
      </c>
      <c r="Q5254" s="4" t="s">
        <v>663</v>
      </c>
      <c r="R5254" s="4" t="s">
        <v>39876</v>
      </c>
      <c r="S5254" s="4" t="s">
        <v>39876</v>
      </c>
      <c r="T5254" s="4" t="s">
        <v>39876</v>
      </c>
    </row>
    <row r="5255" spans="1:20">
      <c r="A5255" s="31">
        <v>20410679292</v>
      </c>
      <c r="B5255" s="4" t="s">
        <v>32157</v>
      </c>
      <c r="C5255" s="4" t="s">
        <v>32251</v>
      </c>
      <c r="D5255" s="4" t="s">
        <v>35626</v>
      </c>
      <c r="E5255" s="4" t="s">
        <v>71</v>
      </c>
      <c r="F5255" s="4" t="s">
        <v>32157</v>
      </c>
      <c r="G5255" s="4" t="s">
        <v>71</v>
      </c>
      <c r="H5255" s="4" t="s">
        <v>32157</v>
      </c>
      <c r="I5255" s="4" t="s">
        <v>22</v>
      </c>
      <c r="J5255" s="4" t="s">
        <v>20763</v>
      </c>
      <c r="K5255" s="4" t="s">
        <v>32158</v>
      </c>
      <c r="L5255" s="4" t="s">
        <v>21957</v>
      </c>
      <c r="M5255" s="4" t="s">
        <v>73</v>
      </c>
      <c r="N5255" s="4" t="s">
        <v>32255</v>
      </c>
      <c r="O5255" s="4" t="s">
        <v>32256</v>
      </c>
      <c r="P5255" s="4" t="s">
        <v>32257</v>
      </c>
      <c r="Q5255" s="4" t="s">
        <v>922</v>
      </c>
      <c r="R5255" s="4" t="s">
        <v>39876</v>
      </c>
      <c r="S5255" s="4" t="s">
        <v>39876</v>
      </c>
      <c r="T5255" s="4" t="s">
        <v>39876</v>
      </c>
    </row>
    <row r="5256" spans="1:20">
      <c r="A5256" s="31">
        <v>20410699381</v>
      </c>
      <c r="B5256" s="4" t="s">
        <v>32159</v>
      </c>
      <c r="C5256" s="4" t="s">
        <v>32251</v>
      </c>
      <c r="D5256" s="4" t="s">
        <v>42492</v>
      </c>
      <c r="E5256" s="4" t="s">
        <v>71</v>
      </c>
      <c r="F5256" s="4" t="s">
        <v>32159</v>
      </c>
      <c r="G5256" s="4" t="s">
        <v>71</v>
      </c>
      <c r="H5256" s="4" t="s">
        <v>32159</v>
      </c>
      <c r="I5256" s="4" t="s">
        <v>22</v>
      </c>
      <c r="J5256" s="4" t="s">
        <v>3898</v>
      </c>
      <c r="K5256" s="4" t="s">
        <v>32160</v>
      </c>
      <c r="L5256" s="4" t="s">
        <v>29586</v>
      </c>
      <c r="M5256" s="4" t="s">
        <v>73</v>
      </c>
      <c r="N5256" s="4" t="s">
        <v>32258</v>
      </c>
      <c r="O5256" s="4" t="s">
        <v>32259</v>
      </c>
      <c r="P5256" s="4" t="s">
        <v>32260</v>
      </c>
      <c r="Q5256" s="4" t="s">
        <v>663</v>
      </c>
      <c r="R5256" s="4" t="s">
        <v>39876</v>
      </c>
      <c r="S5256" s="4" t="s">
        <v>39876</v>
      </c>
      <c r="T5256" s="4" t="s">
        <v>39876</v>
      </c>
    </row>
    <row r="5257" spans="1:20">
      <c r="A5257" s="31">
        <v>20410699423</v>
      </c>
      <c r="B5257" s="4" t="s">
        <v>32161</v>
      </c>
      <c r="C5257" s="4" t="s">
        <v>32251</v>
      </c>
      <c r="D5257" s="4" t="s">
        <v>37329</v>
      </c>
      <c r="E5257" s="4" t="s">
        <v>71</v>
      </c>
      <c r="F5257" s="4" t="s">
        <v>32161</v>
      </c>
      <c r="G5257" s="4" t="s">
        <v>71</v>
      </c>
      <c r="H5257" s="4" t="s">
        <v>32161</v>
      </c>
      <c r="I5257" s="4" t="s">
        <v>22</v>
      </c>
      <c r="J5257" s="4" t="s">
        <v>2777</v>
      </c>
      <c r="K5257" s="4" t="s">
        <v>32162</v>
      </c>
      <c r="L5257" s="4" t="s">
        <v>249</v>
      </c>
      <c r="M5257" s="4" t="s">
        <v>73</v>
      </c>
      <c r="N5257" s="4" t="s">
        <v>32261</v>
      </c>
      <c r="O5257" s="4" t="s">
        <v>32262</v>
      </c>
      <c r="P5257" s="4" t="s">
        <v>32263</v>
      </c>
      <c r="Q5257" s="4" t="s">
        <v>663</v>
      </c>
      <c r="R5257" s="4" t="s">
        <v>39876</v>
      </c>
      <c r="S5257" s="4" t="s">
        <v>39876</v>
      </c>
      <c r="T5257" s="4" t="s">
        <v>39876</v>
      </c>
    </row>
    <row r="5258" spans="1:20">
      <c r="A5258" s="31">
        <v>20410679284</v>
      </c>
      <c r="B5258" s="4" t="s">
        <v>32163</v>
      </c>
      <c r="C5258" s="4" t="s">
        <v>32251</v>
      </c>
      <c r="D5258" s="4" t="s">
        <v>42493</v>
      </c>
      <c r="E5258" s="4" t="s">
        <v>71</v>
      </c>
      <c r="F5258" s="4" t="s">
        <v>32163</v>
      </c>
      <c r="G5258" s="4" t="s">
        <v>71</v>
      </c>
      <c r="H5258" s="4" t="s">
        <v>32163</v>
      </c>
      <c r="I5258" s="4" t="s">
        <v>22</v>
      </c>
      <c r="J5258" s="4" t="s">
        <v>32164</v>
      </c>
      <c r="K5258" s="4" t="s">
        <v>32165</v>
      </c>
      <c r="L5258" s="4" t="s">
        <v>26793</v>
      </c>
      <c r="M5258" s="4" t="s">
        <v>73</v>
      </c>
      <c r="N5258" s="4" t="s">
        <v>32264</v>
      </c>
      <c r="O5258" s="4" t="s">
        <v>32265</v>
      </c>
      <c r="P5258" s="4" t="s">
        <v>32266</v>
      </c>
      <c r="Q5258" s="4" t="s">
        <v>922</v>
      </c>
      <c r="R5258" s="4" t="s">
        <v>39876</v>
      </c>
      <c r="S5258" s="4" t="s">
        <v>39876</v>
      </c>
      <c r="T5258" s="4" t="s">
        <v>39876</v>
      </c>
    </row>
    <row r="5259" spans="1:20">
      <c r="A5259" s="31">
        <v>20410699464</v>
      </c>
      <c r="B5259" s="4" t="s">
        <v>32166</v>
      </c>
      <c r="C5259" s="4" t="s">
        <v>32251</v>
      </c>
      <c r="D5259" s="4" t="s">
        <v>42494</v>
      </c>
      <c r="E5259" s="4" t="s">
        <v>71</v>
      </c>
      <c r="F5259" s="4" t="s">
        <v>32166</v>
      </c>
      <c r="G5259" s="4" t="s">
        <v>71</v>
      </c>
      <c r="H5259" s="4" t="s">
        <v>32166</v>
      </c>
      <c r="I5259" s="4" t="s">
        <v>22</v>
      </c>
      <c r="J5259" s="4" t="s">
        <v>22225</v>
      </c>
      <c r="K5259" s="4" t="s">
        <v>32167</v>
      </c>
      <c r="L5259" s="4" t="s">
        <v>29586</v>
      </c>
      <c r="M5259" s="4" t="s">
        <v>73</v>
      </c>
      <c r="N5259" s="4" t="s">
        <v>32267</v>
      </c>
      <c r="O5259" s="4" t="s">
        <v>32268</v>
      </c>
      <c r="P5259" s="4" t="s">
        <v>32269</v>
      </c>
      <c r="Q5259" s="4" t="s">
        <v>663</v>
      </c>
      <c r="R5259" s="4" t="s">
        <v>39876</v>
      </c>
      <c r="S5259" s="4" t="s">
        <v>39876</v>
      </c>
      <c r="T5259" s="4" t="s">
        <v>39876</v>
      </c>
    </row>
    <row r="5260" spans="1:20">
      <c r="A5260" s="31">
        <v>20410699506</v>
      </c>
      <c r="B5260" s="4" t="s">
        <v>32168</v>
      </c>
      <c r="C5260" s="4" t="s">
        <v>32251</v>
      </c>
      <c r="D5260" s="4" t="s">
        <v>42495</v>
      </c>
      <c r="E5260" s="4" t="s">
        <v>71</v>
      </c>
      <c r="F5260" s="4" t="s">
        <v>32168</v>
      </c>
      <c r="G5260" s="4" t="s">
        <v>71</v>
      </c>
      <c r="H5260" s="4" t="s">
        <v>32168</v>
      </c>
      <c r="I5260" s="4" t="s">
        <v>22</v>
      </c>
      <c r="J5260" s="4" t="s">
        <v>1878</v>
      </c>
      <c r="K5260" s="4" t="s">
        <v>32169</v>
      </c>
      <c r="L5260" s="4" t="s">
        <v>8507</v>
      </c>
      <c r="M5260" s="4" t="s">
        <v>73</v>
      </c>
      <c r="N5260" s="4" t="s">
        <v>32270</v>
      </c>
      <c r="O5260" s="4" t="s">
        <v>32271</v>
      </c>
      <c r="P5260" s="4" t="s">
        <v>32272</v>
      </c>
      <c r="Q5260" s="4" t="s">
        <v>663</v>
      </c>
      <c r="R5260" s="4" t="s">
        <v>39876</v>
      </c>
      <c r="S5260" s="4" t="s">
        <v>39876</v>
      </c>
      <c r="T5260" s="4" t="s">
        <v>39876</v>
      </c>
    </row>
    <row r="5261" spans="1:20">
      <c r="A5261" s="31">
        <v>20410699548</v>
      </c>
      <c r="B5261" s="4" t="s">
        <v>32273</v>
      </c>
      <c r="C5261" s="4" t="s">
        <v>32577</v>
      </c>
      <c r="D5261" s="4" t="s">
        <v>42496</v>
      </c>
      <c r="E5261" s="4" t="s">
        <v>71</v>
      </c>
      <c r="F5261" s="4" t="s">
        <v>32273</v>
      </c>
      <c r="G5261" s="4" t="s">
        <v>71</v>
      </c>
      <c r="H5261" s="4" t="s">
        <v>32273</v>
      </c>
      <c r="I5261" s="4" t="s">
        <v>22</v>
      </c>
      <c r="J5261" s="4" t="s">
        <v>32274</v>
      </c>
      <c r="K5261" s="4" t="s">
        <v>32275</v>
      </c>
      <c r="L5261" s="4" t="s">
        <v>8048</v>
      </c>
      <c r="M5261" s="4" t="s">
        <v>73</v>
      </c>
      <c r="N5261" s="4" t="s">
        <v>32578</v>
      </c>
      <c r="O5261" s="4" t="s">
        <v>32579</v>
      </c>
      <c r="P5261" s="4" t="s">
        <v>32580</v>
      </c>
      <c r="Q5261" s="4" t="s">
        <v>663</v>
      </c>
      <c r="R5261" s="4" t="s">
        <v>39876</v>
      </c>
      <c r="S5261" s="4" t="s">
        <v>39876</v>
      </c>
      <c r="T5261" s="4" t="s">
        <v>39876</v>
      </c>
    </row>
    <row r="5262" spans="1:20">
      <c r="A5262" s="31">
        <v>20410699589</v>
      </c>
      <c r="B5262" s="4" t="s">
        <v>32276</v>
      </c>
      <c r="C5262" s="4" t="s">
        <v>32577</v>
      </c>
      <c r="D5262" s="4" t="s">
        <v>42497</v>
      </c>
      <c r="E5262" s="4" t="s">
        <v>71</v>
      </c>
      <c r="F5262" s="4" t="s">
        <v>32276</v>
      </c>
      <c r="G5262" s="4" t="s">
        <v>71</v>
      </c>
      <c r="H5262" s="4" t="s">
        <v>32276</v>
      </c>
      <c r="I5262" s="4" t="s">
        <v>22</v>
      </c>
      <c r="J5262" s="4" t="s">
        <v>32277</v>
      </c>
      <c r="K5262" s="4" t="s">
        <v>32278</v>
      </c>
      <c r="L5262" s="4" t="s">
        <v>29586</v>
      </c>
      <c r="M5262" s="4" t="s">
        <v>73</v>
      </c>
      <c r="N5262" s="4" t="s">
        <v>32581</v>
      </c>
      <c r="O5262" s="4" t="s">
        <v>32582</v>
      </c>
      <c r="P5262" s="4" t="s">
        <v>32583</v>
      </c>
      <c r="Q5262" s="4" t="s">
        <v>663</v>
      </c>
      <c r="R5262" s="4" t="s">
        <v>39876</v>
      </c>
      <c r="S5262" s="4" t="s">
        <v>39876</v>
      </c>
      <c r="T5262" s="4" t="s">
        <v>39876</v>
      </c>
    </row>
    <row r="5263" spans="1:20">
      <c r="A5263" s="31">
        <v>20410699621</v>
      </c>
      <c r="B5263" s="4" t="s">
        <v>32279</v>
      </c>
      <c r="C5263" s="4" t="s">
        <v>32577</v>
      </c>
      <c r="D5263" s="4" t="s">
        <v>42498</v>
      </c>
      <c r="E5263" s="4" t="s">
        <v>71</v>
      </c>
      <c r="F5263" s="4" t="s">
        <v>32279</v>
      </c>
      <c r="G5263" s="4" t="s">
        <v>71</v>
      </c>
      <c r="H5263" s="4" t="s">
        <v>32279</v>
      </c>
      <c r="I5263" s="4" t="s">
        <v>22</v>
      </c>
      <c r="J5263" s="4" t="s">
        <v>18931</v>
      </c>
      <c r="K5263" s="4" t="s">
        <v>32280</v>
      </c>
      <c r="L5263" s="4" t="s">
        <v>21957</v>
      </c>
      <c r="M5263" s="4" t="s">
        <v>73</v>
      </c>
      <c r="N5263" s="4" t="s">
        <v>32584</v>
      </c>
      <c r="O5263" s="4" t="s">
        <v>32585</v>
      </c>
      <c r="P5263" s="4" t="s">
        <v>32586</v>
      </c>
      <c r="Q5263" s="4" t="s">
        <v>663</v>
      </c>
      <c r="R5263" s="4" t="s">
        <v>39876</v>
      </c>
      <c r="S5263" s="4" t="s">
        <v>39876</v>
      </c>
      <c r="T5263" s="4" t="s">
        <v>39876</v>
      </c>
    </row>
    <row r="5264" spans="1:20">
      <c r="A5264" s="31">
        <v>20410699662</v>
      </c>
      <c r="B5264" s="4" t="s">
        <v>32281</v>
      </c>
      <c r="C5264" s="4" t="s">
        <v>32577</v>
      </c>
      <c r="D5264" s="4" t="s">
        <v>42499</v>
      </c>
      <c r="E5264" s="4" t="s">
        <v>71</v>
      </c>
      <c r="F5264" s="4" t="s">
        <v>32281</v>
      </c>
      <c r="G5264" s="4" t="s">
        <v>71</v>
      </c>
      <c r="H5264" s="4" t="s">
        <v>32281</v>
      </c>
      <c r="I5264" s="4" t="s">
        <v>22</v>
      </c>
      <c r="J5264" s="4" t="s">
        <v>32282</v>
      </c>
      <c r="K5264" s="4" t="s">
        <v>32283</v>
      </c>
      <c r="L5264" s="4" t="s">
        <v>21957</v>
      </c>
      <c r="M5264" s="4" t="s">
        <v>73</v>
      </c>
      <c r="N5264" s="4" t="s">
        <v>32587</v>
      </c>
      <c r="O5264" s="4" t="s">
        <v>32588</v>
      </c>
      <c r="P5264" s="4" t="s">
        <v>32589</v>
      </c>
      <c r="Q5264" s="4" t="s">
        <v>663</v>
      </c>
      <c r="R5264" s="4" t="s">
        <v>39876</v>
      </c>
      <c r="S5264" s="4" t="s">
        <v>39876</v>
      </c>
      <c r="T5264" s="4" t="s">
        <v>39876</v>
      </c>
    </row>
    <row r="5265" spans="1:20">
      <c r="A5265" s="31">
        <v>20410699704</v>
      </c>
      <c r="B5265" s="4" t="s">
        <v>32284</v>
      </c>
      <c r="C5265" s="4" t="s">
        <v>32577</v>
      </c>
      <c r="D5265" s="4" t="s">
        <v>35627</v>
      </c>
      <c r="E5265" s="4" t="s">
        <v>71</v>
      </c>
      <c r="F5265" s="4" t="s">
        <v>32284</v>
      </c>
      <c r="G5265" s="4" t="s">
        <v>71</v>
      </c>
      <c r="H5265" s="4" t="s">
        <v>32284</v>
      </c>
      <c r="I5265" s="4" t="s">
        <v>22</v>
      </c>
      <c r="J5265" s="4" t="s">
        <v>32285</v>
      </c>
      <c r="K5265" s="4" t="s">
        <v>32286</v>
      </c>
      <c r="L5265" s="4" t="s">
        <v>21957</v>
      </c>
      <c r="M5265" s="4" t="s">
        <v>73</v>
      </c>
      <c r="N5265" s="4" t="s">
        <v>32590</v>
      </c>
      <c r="O5265" s="4" t="s">
        <v>32591</v>
      </c>
      <c r="P5265" s="4" t="s">
        <v>32592</v>
      </c>
      <c r="Q5265" s="4" t="s">
        <v>663</v>
      </c>
      <c r="R5265" s="4" t="s">
        <v>39876</v>
      </c>
      <c r="S5265" s="4" t="s">
        <v>39876</v>
      </c>
      <c r="T5265" s="4" t="s">
        <v>39876</v>
      </c>
    </row>
    <row r="5266" spans="1:20">
      <c r="A5266" s="31">
        <v>20410699746</v>
      </c>
      <c r="B5266" s="4" t="s">
        <v>32288</v>
      </c>
      <c r="C5266" s="4" t="s">
        <v>32593</v>
      </c>
      <c r="D5266" s="4" t="s">
        <v>42500</v>
      </c>
      <c r="E5266" s="4" t="s">
        <v>71</v>
      </c>
      <c r="F5266" s="4" t="s">
        <v>32288</v>
      </c>
      <c r="G5266" s="4" t="s">
        <v>71</v>
      </c>
      <c r="H5266" s="4" t="s">
        <v>32288</v>
      </c>
      <c r="I5266" s="4" t="s">
        <v>22</v>
      </c>
      <c r="J5266" s="4" t="s">
        <v>32289</v>
      </c>
      <c r="K5266" s="4" t="s">
        <v>32290</v>
      </c>
      <c r="L5266" s="4" t="s">
        <v>1072</v>
      </c>
      <c r="M5266" s="4" t="s">
        <v>73</v>
      </c>
      <c r="N5266" s="4" t="s">
        <v>32594</v>
      </c>
      <c r="O5266" s="4" t="s">
        <v>32595</v>
      </c>
      <c r="P5266" s="4" t="s">
        <v>32596</v>
      </c>
      <c r="Q5266" s="4" t="s">
        <v>663</v>
      </c>
      <c r="R5266" s="4" t="s">
        <v>39876</v>
      </c>
      <c r="S5266" s="4" t="s">
        <v>39876</v>
      </c>
      <c r="T5266" s="4" t="s">
        <v>39876</v>
      </c>
    </row>
    <row r="5267" spans="1:20">
      <c r="A5267" s="31">
        <v>20410699787</v>
      </c>
      <c r="B5267" s="4" t="s">
        <v>32291</v>
      </c>
      <c r="C5267" s="4" t="s">
        <v>32593</v>
      </c>
      <c r="D5267" s="4" t="s">
        <v>35628</v>
      </c>
      <c r="E5267" s="4" t="s">
        <v>71</v>
      </c>
      <c r="F5267" s="4" t="s">
        <v>32291</v>
      </c>
      <c r="G5267" s="4" t="s">
        <v>71</v>
      </c>
      <c r="H5267" s="4" t="s">
        <v>32291</v>
      </c>
      <c r="I5267" s="4" t="s">
        <v>22</v>
      </c>
      <c r="J5267" s="4" t="s">
        <v>129</v>
      </c>
      <c r="K5267" s="4" t="s">
        <v>32292</v>
      </c>
      <c r="L5267" s="4" t="s">
        <v>8507</v>
      </c>
      <c r="M5267" s="4" t="s">
        <v>73</v>
      </c>
      <c r="N5267" s="4" t="s">
        <v>32597</v>
      </c>
      <c r="O5267" s="4" t="s">
        <v>32598</v>
      </c>
      <c r="P5267" s="4" t="s">
        <v>32599</v>
      </c>
      <c r="Q5267" s="4" t="s">
        <v>663</v>
      </c>
      <c r="R5267" s="4" t="s">
        <v>39876</v>
      </c>
      <c r="S5267" s="4" t="s">
        <v>39876</v>
      </c>
      <c r="T5267" s="4" t="s">
        <v>39876</v>
      </c>
    </row>
    <row r="5268" spans="1:20">
      <c r="A5268" s="31">
        <v>20410699829</v>
      </c>
      <c r="B5268" s="4" t="s">
        <v>32293</v>
      </c>
      <c r="C5268" s="4" t="s">
        <v>32593</v>
      </c>
      <c r="D5268" s="4" t="s">
        <v>42501</v>
      </c>
      <c r="E5268" s="4" t="s">
        <v>71</v>
      </c>
      <c r="F5268" s="4" t="s">
        <v>32293</v>
      </c>
      <c r="G5268" s="4" t="s">
        <v>71</v>
      </c>
      <c r="H5268" s="4" t="s">
        <v>32293</v>
      </c>
      <c r="I5268" s="4" t="s">
        <v>22</v>
      </c>
      <c r="J5268" s="4" t="s">
        <v>20968</v>
      </c>
      <c r="K5268" s="4" t="s">
        <v>32294</v>
      </c>
      <c r="L5268" s="4" t="s">
        <v>1885</v>
      </c>
      <c r="M5268" s="4" t="s">
        <v>73</v>
      </c>
      <c r="N5268" s="4" t="s">
        <v>32600</v>
      </c>
      <c r="O5268" s="4" t="s">
        <v>32601</v>
      </c>
      <c r="P5268" s="4" t="s">
        <v>32602</v>
      </c>
      <c r="Q5268" s="4" t="s">
        <v>663</v>
      </c>
      <c r="R5268" s="4" t="s">
        <v>39876</v>
      </c>
      <c r="S5268" s="4" t="s">
        <v>39876</v>
      </c>
      <c r="T5268" s="4" t="s">
        <v>39876</v>
      </c>
    </row>
    <row r="5269" spans="1:20">
      <c r="A5269" s="31">
        <v>20410699860</v>
      </c>
      <c r="B5269" s="4" t="s">
        <v>32295</v>
      </c>
      <c r="C5269" s="4" t="s">
        <v>32593</v>
      </c>
      <c r="D5269" s="4" t="s">
        <v>42502</v>
      </c>
      <c r="E5269" s="4" t="s">
        <v>71</v>
      </c>
      <c r="F5269" s="4" t="s">
        <v>32295</v>
      </c>
      <c r="G5269" s="4" t="s">
        <v>71</v>
      </c>
      <c r="H5269" s="4" t="s">
        <v>32295</v>
      </c>
      <c r="I5269" s="4" t="s">
        <v>22</v>
      </c>
      <c r="J5269" s="4" t="s">
        <v>32296</v>
      </c>
      <c r="K5269" s="4" t="s">
        <v>32297</v>
      </c>
      <c r="L5269" s="4" t="s">
        <v>10998</v>
      </c>
      <c r="M5269" s="4" t="s">
        <v>73</v>
      </c>
      <c r="N5269" s="4" t="s">
        <v>32603</v>
      </c>
      <c r="O5269" s="4" t="s">
        <v>32604</v>
      </c>
      <c r="P5269" s="4" t="s">
        <v>32605</v>
      </c>
      <c r="Q5269" s="4" t="s">
        <v>663</v>
      </c>
      <c r="R5269" s="4" t="s">
        <v>39876</v>
      </c>
      <c r="S5269" s="4" t="s">
        <v>39876</v>
      </c>
      <c r="T5269" s="4" t="s">
        <v>39876</v>
      </c>
    </row>
    <row r="5270" spans="1:20">
      <c r="A5270" s="31">
        <v>20410699936</v>
      </c>
      <c r="B5270" s="4" t="s">
        <v>32298</v>
      </c>
      <c r="C5270" s="4" t="s">
        <v>32593</v>
      </c>
      <c r="D5270" s="4" t="s">
        <v>37330</v>
      </c>
      <c r="E5270" s="4" t="s">
        <v>71</v>
      </c>
      <c r="F5270" s="4" t="s">
        <v>32298</v>
      </c>
      <c r="G5270" s="4" t="s">
        <v>71</v>
      </c>
      <c r="H5270" s="4" t="s">
        <v>32298</v>
      </c>
      <c r="I5270" s="4" t="s">
        <v>22</v>
      </c>
      <c r="J5270" s="4" t="s">
        <v>32299</v>
      </c>
      <c r="K5270" s="4" t="s">
        <v>32300</v>
      </c>
      <c r="L5270" s="4" t="s">
        <v>10998</v>
      </c>
      <c r="M5270" s="4" t="s">
        <v>73</v>
      </c>
      <c r="N5270" s="4" t="s">
        <v>32606</v>
      </c>
      <c r="O5270" s="4" t="s">
        <v>32607</v>
      </c>
      <c r="P5270" s="4" t="s">
        <v>32608</v>
      </c>
      <c r="Q5270" s="4" t="s">
        <v>663</v>
      </c>
      <c r="R5270" s="4" t="s">
        <v>39876</v>
      </c>
      <c r="S5270" s="4" t="s">
        <v>39876</v>
      </c>
      <c r="T5270" s="4" t="s">
        <v>39876</v>
      </c>
    </row>
    <row r="5271" spans="1:20">
      <c r="A5271" s="31">
        <v>20410699027</v>
      </c>
      <c r="B5271" s="4" t="s">
        <v>32301</v>
      </c>
      <c r="C5271" s="4" t="s">
        <v>32593</v>
      </c>
      <c r="D5271" s="4" t="s">
        <v>34293</v>
      </c>
      <c r="E5271" s="4" t="s">
        <v>71</v>
      </c>
      <c r="F5271" s="4" t="s">
        <v>32301</v>
      </c>
      <c r="G5271" s="4" t="s">
        <v>71</v>
      </c>
      <c r="H5271" s="4" t="s">
        <v>32301</v>
      </c>
      <c r="I5271" s="4" t="s">
        <v>22</v>
      </c>
      <c r="J5271" s="4" t="s">
        <v>32302</v>
      </c>
      <c r="K5271" s="4" t="s">
        <v>32303</v>
      </c>
      <c r="L5271" s="4" t="s">
        <v>14113</v>
      </c>
      <c r="M5271" s="4" t="s">
        <v>73</v>
      </c>
      <c r="N5271" s="4" t="s">
        <v>32609</v>
      </c>
      <c r="O5271" s="4" t="s">
        <v>32610</v>
      </c>
      <c r="P5271" s="4" t="s">
        <v>32611</v>
      </c>
      <c r="Q5271" s="4" t="s">
        <v>663</v>
      </c>
      <c r="R5271" s="4" t="s">
        <v>39876</v>
      </c>
      <c r="S5271" s="4" t="s">
        <v>39876</v>
      </c>
      <c r="T5271" s="4" t="s">
        <v>39876</v>
      </c>
    </row>
    <row r="5272" spans="1:20">
      <c r="A5272" s="31">
        <v>20410700007</v>
      </c>
      <c r="B5272" s="4" t="s">
        <v>32304</v>
      </c>
      <c r="C5272" s="4" t="s">
        <v>32593</v>
      </c>
      <c r="D5272" s="4" t="s">
        <v>42503</v>
      </c>
      <c r="E5272" s="4" t="s">
        <v>71</v>
      </c>
      <c r="F5272" s="4" t="s">
        <v>32304</v>
      </c>
      <c r="G5272" s="4" t="s">
        <v>71</v>
      </c>
      <c r="H5272" s="4" t="s">
        <v>32304</v>
      </c>
      <c r="I5272" s="4" t="s">
        <v>22</v>
      </c>
      <c r="J5272" s="4" t="s">
        <v>32305</v>
      </c>
      <c r="K5272" s="4" t="s">
        <v>32306</v>
      </c>
      <c r="L5272" s="4" t="s">
        <v>267</v>
      </c>
      <c r="M5272" s="4" t="s">
        <v>73</v>
      </c>
      <c r="N5272" s="4" t="s">
        <v>32612</v>
      </c>
      <c r="O5272" s="4" t="s">
        <v>32613</v>
      </c>
      <c r="P5272" s="4" t="s">
        <v>32614</v>
      </c>
      <c r="Q5272" s="4" t="s">
        <v>663</v>
      </c>
      <c r="R5272" s="4" t="s">
        <v>39876</v>
      </c>
      <c r="S5272" s="4" t="s">
        <v>39876</v>
      </c>
      <c r="T5272" s="4" t="s">
        <v>39876</v>
      </c>
    </row>
    <row r="5273" spans="1:20">
      <c r="A5273" s="31">
        <v>20410699100</v>
      </c>
      <c r="B5273" s="4" t="s">
        <v>32307</v>
      </c>
      <c r="C5273" s="4" t="s">
        <v>32593</v>
      </c>
      <c r="D5273" s="4" t="s">
        <v>42504</v>
      </c>
      <c r="E5273" s="4" t="s">
        <v>71</v>
      </c>
      <c r="F5273" s="4" t="s">
        <v>32307</v>
      </c>
      <c r="G5273" s="4" t="s">
        <v>71</v>
      </c>
      <c r="H5273" s="4" t="s">
        <v>32307</v>
      </c>
      <c r="I5273" s="4" t="s">
        <v>22</v>
      </c>
      <c r="J5273" s="4" t="s">
        <v>32308</v>
      </c>
      <c r="K5273" s="4" t="s">
        <v>32309</v>
      </c>
      <c r="L5273" s="4" t="s">
        <v>29586</v>
      </c>
      <c r="M5273" s="4" t="s">
        <v>73</v>
      </c>
      <c r="N5273" s="4" t="s">
        <v>32615</v>
      </c>
      <c r="O5273" s="4" t="s">
        <v>32616</v>
      </c>
      <c r="P5273" s="4" t="s">
        <v>32617</v>
      </c>
      <c r="Q5273" s="4" t="s">
        <v>663</v>
      </c>
      <c r="R5273" s="4" t="s">
        <v>39876</v>
      </c>
      <c r="S5273" s="4" t="s">
        <v>39876</v>
      </c>
      <c r="T5273" s="4" t="s">
        <v>39876</v>
      </c>
    </row>
    <row r="5274" spans="1:20">
      <c r="A5274" s="31">
        <v>20410699068</v>
      </c>
      <c r="B5274" s="4" t="s">
        <v>32310</v>
      </c>
      <c r="C5274" s="4" t="s">
        <v>32593</v>
      </c>
      <c r="D5274" s="4" t="s">
        <v>39257</v>
      </c>
      <c r="E5274" s="4" t="s">
        <v>71</v>
      </c>
      <c r="F5274" s="4" t="s">
        <v>32310</v>
      </c>
      <c r="G5274" s="4" t="s">
        <v>71</v>
      </c>
      <c r="H5274" s="4" t="s">
        <v>32310</v>
      </c>
      <c r="I5274" s="4" t="s">
        <v>22</v>
      </c>
      <c r="J5274" s="4" t="s">
        <v>32311</v>
      </c>
      <c r="K5274" s="4" t="s">
        <v>32312</v>
      </c>
      <c r="L5274" s="4" t="s">
        <v>8507</v>
      </c>
      <c r="M5274" s="4" t="s">
        <v>73</v>
      </c>
      <c r="N5274" s="4" t="s">
        <v>32618</v>
      </c>
      <c r="O5274" s="4" t="s">
        <v>32619</v>
      </c>
      <c r="P5274" s="4" t="s">
        <v>32620</v>
      </c>
      <c r="Q5274" s="4" t="s">
        <v>663</v>
      </c>
      <c r="R5274" s="4" t="s">
        <v>39876</v>
      </c>
      <c r="S5274" s="4" t="s">
        <v>39876</v>
      </c>
      <c r="T5274" s="4" t="s">
        <v>39876</v>
      </c>
    </row>
    <row r="5275" spans="1:20">
      <c r="A5275" s="31">
        <v>20410699308</v>
      </c>
      <c r="B5275" s="4" t="s">
        <v>32313</v>
      </c>
      <c r="C5275" s="4" t="s">
        <v>32593</v>
      </c>
      <c r="D5275" s="4" t="s">
        <v>42505</v>
      </c>
      <c r="E5275" s="4" t="s">
        <v>71</v>
      </c>
      <c r="F5275" s="4" t="s">
        <v>32313</v>
      </c>
      <c r="G5275" s="4" t="s">
        <v>71</v>
      </c>
      <c r="H5275" s="4" t="s">
        <v>32313</v>
      </c>
      <c r="I5275" s="4" t="s">
        <v>22</v>
      </c>
      <c r="J5275" s="4" t="s">
        <v>32314</v>
      </c>
      <c r="K5275" s="4" t="s">
        <v>32315</v>
      </c>
      <c r="L5275" s="4" t="s">
        <v>10998</v>
      </c>
      <c r="M5275" s="4" t="s">
        <v>73</v>
      </c>
      <c r="N5275" s="4" t="s">
        <v>32621</v>
      </c>
      <c r="O5275" s="4" t="s">
        <v>32622</v>
      </c>
      <c r="P5275" s="4" t="s">
        <v>32623</v>
      </c>
      <c r="Q5275" s="4" t="s">
        <v>663</v>
      </c>
      <c r="R5275" s="4" t="s">
        <v>39876</v>
      </c>
      <c r="S5275" s="4" t="s">
        <v>39876</v>
      </c>
      <c r="T5275" s="4" t="s">
        <v>39876</v>
      </c>
    </row>
    <row r="5276" spans="1:20">
      <c r="A5276" s="31">
        <v>20410699712</v>
      </c>
      <c r="B5276" s="4" t="s">
        <v>32624</v>
      </c>
      <c r="C5276" s="4" t="s">
        <v>32643</v>
      </c>
      <c r="D5276" s="4" t="s">
        <v>34294</v>
      </c>
      <c r="E5276" s="4" t="s">
        <v>71</v>
      </c>
      <c r="F5276" s="4" t="s">
        <v>32624</v>
      </c>
      <c r="G5276" s="4" t="s">
        <v>71</v>
      </c>
      <c r="H5276" s="4" t="s">
        <v>32624</v>
      </c>
      <c r="I5276" s="4" t="s">
        <v>22</v>
      </c>
      <c r="J5276" s="4" t="s">
        <v>32625</v>
      </c>
      <c r="K5276" s="4" t="s">
        <v>32626</v>
      </c>
      <c r="L5276" s="4" t="s">
        <v>14113</v>
      </c>
      <c r="M5276" s="4" t="s">
        <v>73</v>
      </c>
      <c r="N5276" s="4" t="s">
        <v>32644</v>
      </c>
      <c r="O5276" s="4" t="s">
        <v>32645</v>
      </c>
      <c r="P5276" s="4" t="s">
        <v>32646</v>
      </c>
      <c r="Q5276" s="4" t="s">
        <v>663</v>
      </c>
      <c r="R5276" s="4" t="s">
        <v>39876</v>
      </c>
      <c r="S5276" s="4" t="s">
        <v>39876</v>
      </c>
      <c r="T5276" s="4" t="s">
        <v>39876</v>
      </c>
    </row>
    <row r="5277" spans="1:20">
      <c r="A5277" s="31">
        <v>20410699670</v>
      </c>
      <c r="B5277" s="4" t="s">
        <v>32627</v>
      </c>
      <c r="C5277" s="4" t="s">
        <v>32643</v>
      </c>
      <c r="D5277" s="4" t="s">
        <v>34295</v>
      </c>
      <c r="E5277" s="4" t="s">
        <v>71</v>
      </c>
      <c r="F5277" s="4" t="s">
        <v>32627</v>
      </c>
      <c r="G5277" s="4" t="s">
        <v>71</v>
      </c>
      <c r="H5277" s="4" t="s">
        <v>32627</v>
      </c>
      <c r="I5277" s="4" t="s">
        <v>22</v>
      </c>
      <c r="J5277" s="4" t="s">
        <v>32628</v>
      </c>
      <c r="K5277" s="4" t="s">
        <v>32629</v>
      </c>
      <c r="L5277" s="4" t="s">
        <v>1885</v>
      </c>
      <c r="M5277" s="4" t="s">
        <v>73</v>
      </c>
      <c r="N5277" s="4" t="s">
        <v>32647</v>
      </c>
      <c r="O5277" s="4" t="s">
        <v>32648</v>
      </c>
      <c r="P5277" s="4" t="s">
        <v>32649</v>
      </c>
      <c r="Q5277" s="4" t="s">
        <v>663</v>
      </c>
      <c r="R5277" s="4" t="s">
        <v>39876</v>
      </c>
      <c r="S5277" s="4" t="s">
        <v>39876</v>
      </c>
      <c r="T5277" s="4" t="s">
        <v>39876</v>
      </c>
    </row>
    <row r="5278" spans="1:20">
      <c r="A5278" s="31">
        <v>20410699795</v>
      </c>
      <c r="B5278" s="4" t="s">
        <v>32630</v>
      </c>
      <c r="C5278" s="4" t="s">
        <v>32643</v>
      </c>
      <c r="D5278" s="4" t="s">
        <v>42506</v>
      </c>
      <c r="E5278" s="4" t="s">
        <v>71</v>
      </c>
      <c r="F5278" s="4" t="s">
        <v>32630</v>
      </c>
      <c r="G5278" s="4" t="s">
        <v>71</v>
      </c>
      <c r="H5278" s="4" t="s">
        <v>32630</v>
      </c>
      <c r="I5278" s="4" t="s">
        <v>22</v>
      </c>
      <c r="J5278" s="4" t="s">
        <v>32631</v>
      </c>
      <c r="K5278" s="4" t="s">
        <v>32632</v>
      </c>
      <c r="L5278" s="4" t="s">
        <v>26793</v>
      </c>
      <c r="M5278" s="4" t="s">
        <v>73</v>
      </c>
      <c r="N5278" s="4" t="s">
        <v>32650</v>
      </c>
      <c r="O5278" s="4" t="s">
        <v>32651</v>
      </c>
      <c r="P5278" s="4" t="s">
        <v>32652</v>
      </c>
      <c r="Q5278" s="4" t="s">
        <v>663</v>
      </c>
      <c r="R5278" s="4" t="s">
        <v>39876</v>
      </c>
      <c r="S5278" s="4" t="s">
        <v>39876</v>
      </c>
      <c r="T5278" s="4" t="s">
        <v>39876</v>
      </c>
    </row>
    <row r="5279" spans="1:20">
      <c r="A5279" s="31">
        <v>20410699753</v>
      </c>
      <c r="B5279" s="4" t="s">
        <v>32633</v>
      </c>
      <c r="C5279" s="4" t="s">
        <v>32643</v>
      </c>
      <c r="D5279" s="4" t="s">
        <v>42507</v>
      </c>
      <c r="E5279" s="4" t="s">
        <v>71</v>
      </c>
      <c r="F5279" s="4" t="s">
        <v>32633</v>
      </c>
      <c r="G5279" s="4" t="s">
        <v>71</v>
      </c>
      <c r="H5279" s="4" t="s">
        <v>32633</v>
      </c>
      <c r="I5279" s="4" t="s">
        <v>22</v>
      </c>
      <c r="J5279" s="4" t="s">
        <v>32634</v>
      </c>
      <c r="K5279" s="4" t="s">
        <v>32635</v>
      </c>
      <c r="L5279" s="4" t="s">
        <v>26793</v>
      </c>
      <c r="M5279" s="4" t="s">
        <v>73</v>
      </c>
      <c r="N5279" s="4" t="s">
        <v>32653</v>
      </c>
      <c r="O5279" s="4" t="s">
        <v>32654</v>
      </c>
      <c r="P5279" s="4" t="s">
        <v>32655</v>
      </c>
      <c r="Q5279" s="4" t="s">
        <v>663</v>
      </c>
      <c r="R5279" s="4" t="s">
        <v>39876</v>
      </c>
      <c r="S5279" s="4" t="s">
        <v>39876</v>
      </c>
      <c r="T5279" s="4" t="s">
        <v>39876</v>
      </c>
    </row>
    <row r="5280" spans="1:20">
      <c r="A5280" s="31">
        <v>20410699878</v>
      </c>
      <c r="B5280" s="4" t="s">
        <v>32636</v>
      </c>
      <c r="C5280" s="4" t="s">
        <v>32643</v>
      </c>
      <c r="D5280" s="4" t="s">
        <v>42508</v>
      </c>
      <c r="E5280" s="4" t="s">
        <v>71</v>
      </c>
      <c r="F5280" s="4" t="s">
        <v>32636</v>
      </c>
      <c r="G5280" s="4" t="s">
        <v>71</v>
      </c>
      <c r="H5280" s="4" t="s">
        <v>32636</v>
      </c>
      <c r="I5280" s="4" t="s">
        <v>22</v>
      </c>
      <c r="J5280" s="4" t="s">
        <v>12575</v>
      </c>
      <c r="K5280" s="4" t="s">
        <v>32637</v>
      </c>
      <c r="L5280" s="4" t="s">
        <v>29586</v>
      </c>
      <c r="M5280" s="4" t="s">
        <v>73</v>
      </c>
      <c r="N5280" s="4" t="s">
        <v>32656</v>
      </c>
      <c r="O5280" s="4" t="s">
        <v>32657</v>
      </c>
      <c r="P5280" s="4" t="s">
        <v>32658</v>
      </c>
      <c r="Q5280" s="4" t="s">
        <v>663</v>
      </c>
      <c r="R5280" s="4" t="s">
        <v>39876</v>
      </c>
      <c r="S5280" s="4" t="s">
        <v>39876</v>
      </c>
      <c r="T5280" s="4" t="s">
        <v>39876</v>
      </c>
    </row>
    <row r="5281" spans="1:20">
      <c r="A5281" s="31">
        <v>20410699837</v>
      </c>
      <c r="B5281" s="4" t="s">
        <v>32638</v>
      </c>
      <c r="C5281" s="4" t="s">
        <v>32643</v>
      </c>
      <c r="D5281" s="4" t="s">
        <v>42509</v>
      </c>
      <c r="E5281" s="4" t="s">
        <v>71</v>
      </c>
      <c r="F5281" s="4" t="s">
        <v>32638</v>
      </c>
      <c r="G5281" s="4" t="s">
        <v>71</v>
      </c>
      <c r="H5281" s="4" t="s">
        <v>32638</v>
      </c>
      <c r="I5281" s="4" t="s">
        <v>22</v>
      </c>
      <c r="J5281" s="4" t="s">
        <v>32639</v>
      </c>
      <c r="K5281" s="4" t="s">
        <v>32640</v>
      </c>
      <c r="L5281" s="4" t="s">
        <v>21383</v>
      </c>
      <c r="M5281" s="4" t="s">
        <v>73</v>
      </c>
      <c r="N5281" s="4" t="s">
        <v>32659</v>
      </c>
      <c r="O5281" s="4" t="s">
        <v>32660</v>
      </c>
      <c r="P5281" s="4" t="s">
        <v>32661</v>
      </c>
      <c r="Q5281" s="4" t="s">
        <v>663</v>
      </c>
      <c r="R5281" s="4" t="s">
        <v>39876</v>
      </c>
      <c r="S5281" s="4" t="s">
        <v>39876</v>
      </c>
      <c r="T5281" s="4" t="s">
        <v>39876</v>
      </c>
    </row>
    <row r="5282" spans="1:20">
      <c r="A5282" s="31">
        <v>20410699738</v>
      </c>
      <c r="B5282" s="4" t="s">
        <v>32641</v>
      </c>
      <c r="C5282" s="4" t="s">
        <v>32643</v>
      </c>
      <c r="D5282" s="4" t="s">
        <v>34296</v>
      </c>
      <c r="E5282" s="4" t="s">
        <v>2835</v>
      </c>
      <c r="F5282" s="4" t="s">
        <v>33749</v>
      </c>
      <c r="G5282" s="4" t="s">
        <v>3020</v>
      </c>
      <c r="H5282" s="4" t="s">
        <v>33752</v>
      </c>
      <c r="I5282" s="4" t="s">
        <v>22</v>
      </c>
      <c r="J5282" s="4" t="s">
        <v>8038</v>
      </c>
      <c r="K5282" s="4" t="s">
        <v>32642</v>
      </c>
      <c r="L5282" s="4" t="s">
        <v>308</v>
      </c>
      <c r="M5282" s="4" t="s">
        <v>73</v>
      </c>
      <c r="N5282" s="4" t="s">
        <v>32662</v>
      </c>
      <c r="O5282" s="4" t="s">
        <v>32663</v>
      </c>
      <c r="P5282" s="4" t="s">
        <v>32664</v>
      </c>
      <c r="Q5282" s="4" t="s">
        <v>663</v>
      </c>
      <c r="R5282" s="4" t="s">
        <v>3021</v>
      </c>
      <c r="S5282" s="4" t="s">
        <v>2836</v>
      </c>
      <c r="T5282" s="4" t="s">
        <v>39876</v>
      </c>
    </row>
    <row r="5283" spans="1:20">
      <c r="A5283" s="31">
        <v>20410699183</v>
      </c>
      <c r="B5283" s="4" t="s">
        <v>32665</v>
      </c>
      <c r="C5283" s="4" t="s">
        <v>32666</v>
      </c>
      <c r="D5283" s="4" t="s">
        <v>42510</v>
      </c>
      <c r="E5283" s="4" t="s">
        <v>71</v>
      </c>
      <c r="F5283" s="4" t="s">
        <v>32665</v>
      </c>
      <c r="G5283" s="4" t="s">
        <v>71</v>
      </c>
      <c r="H5283" s="4" t="s">
        <v>32665</v>
      </c>
      <c r="I5283" s="4" t="s">
        <v>22</v>
      </c>
      <c r="J5283" s="4" t="s">
        <v>31008</v>
      </c>
      <c r="K5283" s="4" t="s">
        <v>32667</v>
      </c>
      <c r="L5283" s="4" t="s">
        <v>311</v>
      </c>
      <c r="M5283" s="4" t="s">
        <v>73</v>
      </c>
      <c r="N5283" s="4" t="s">
        <v>32668</v>
      </c>
      <c r="O5283" s="4" t="s">
        <v>32669</v>
      </c>
      <c r="P5283" s="4" t="s">
        <v>32670</v>
      </c>
      <c r="Q5283" s="4" t="s">
        <v>663</v>
      </c>
      <c r="R5283" s="4" t="s">
        <v>39876</v>
      </c>
      <c r="S5283" s="4" t="s">
        <v>39876</v>
      </c>
      <c r="T5283" s="4" t="s">
        <v>39876</v>
      </c>
    </row>
    <row r="5284" spans="1:20">
      <c r="A5284" s="31">
        <v>20410699142</v>
      </c>
      <c r="B5284" s="4" t="s">
        <v>32671</v>
      </c>
      <c r="C5284" s="4" t="s">
        <v>32666</v>
      </c>
      <c r="D5284" s="4" t="s">
        <v>34297</v>
      </c>
      <c r="E5284" s="4" t="s">
        <v>2835</v>
      </c>
      <c r="F5284" s="4" t="s">
        <v>40586</v>
      </c>
      <c r="G5284" s="4" t="s">
        <v>3020</v>
      </c>
      <c r="H5284" s="4" t="s">
        <v>40586</v>
      </c>
      <c r="I5284" s="4" t="s">
        <v>22</v>
      </c>
      <c r="J5284" s="4" t="s">
        <v>58</v>
      </c>
      <c r="K5284" s="4" t="s">
        <v>32672</v>
      </c>
      <c r="L5284" s="4" t="s">
        <v>1680</v>
      </c>
      <c r="M5284" s="4" t="s">
        <v>73</v>
      </c>
      <c r="N5284" s="4" t="s">
        <v>32673</v>
      </c>
      <c r="O5284" s="4" t="s">
        <v>32674</v>
      </c>
      <c r="P5284" s="4" t="s">
        <v>32675</v>
      </c>
      <c r="Q5284" s="4" t="s">
        <v>663</v>
      </c>
      <c r="R5284" s="4" t="s">
        <v>3021</v>
      </c>
      <c r="S5284" s="4" t="s">
        <v>2836</v>
      </c>
      <c r="T5284" s="4" t="s">
        <v>39876</v>
      </c>
    </row>
    <row r="5285" spans="1:20">
      <c r="A5285" s="31">
        <v>20410679326</v>
      </c>
      <c r="B5285" s="4" t="s">
        <v>32676</v>
      </c>
      <c r="C5285" s="4" t="s">
        <v>32666</v>
      </c>
      <c r="D5285" s="4" t="s">
        <v>42511</v>
      </c>
      <c r="E5285" s="4" t="s">
        <v>71</v>
      </c>
      <c r="F5285" s="4" t="s">
        <v>32676</v>
      </c>
      <c r="G5285" s="4" t="s">
        <v>71</v>
      </c>
      <c r="H5285" s="4" t="s">
        <v>32676</v>
      </c>
      <c r="I5285" s="4" t="s">
        <v>22</v>
      </c>
      <c r="J5285" s="4" t="s">
        <v>23136</v>
      </c>
      <c r="K5285" s="4" t="s">
        <v>32677</v>
      </c>
      <c r="L5285" s="4" t="s">
        <v>72</v>
      </c>
      <c r="M5285" s="4" t="s">
        <v>73</v>
      </c>
      <c r="N5285" s="4" t="s">
        <v>32737</v>
      </c>
      <c r="O5285" s="4" t="s">
        <v>32738</v>
      </c>
      <c r="P5285" s="4" t="s">
        <v>32739</v>
      </c>
      <c r="Q5285" s="4" t="s">
        <v>922</v>
      </c>
      <c r="R5285" s="4" t="s">
        <v>39876</v>
      </c>
      <c r="S5285" s="4" t="s">
        <v>39876</v>
      </c>
      <c r="T5285" s="4" t="s">
        <v>39876</v>
      </c>
    </row>
    <row r="5286" spans="1:20">
      <c r="A5286" s="31">
        <v>20410699811</v>
      </c>
      <c r="B5286" s="4" t="s">
        <v>32678</v>
      </c>
      <c r="C5286" s="4" t="s">
        <v>32666</v>
      </c>
      <c r="D5286" s="4" t="s">
        <v>42512</v>
      </c>
      <c r="E5286" s="4" t="s">
        <v>71</v>
      </c>
      <c r="F5286" s="4" t="s">
        <v>32678</v>
      </c>
      <c r="G5286" s="4" t="s">
        <v>71</v>
      </c>
      <c r="H5286" s="4" t="s">
        <v>32678</v>
      </c>
      <c r="I5286" s="4" t="s">
        <v>22</v>
      </c>
      <c r="J5286" s="4" t="s">
        <v>14897</v>
      </c>
      <c r="K5286" s="4" t="s">
        <v>32679</v>
      </c>
      <c r="L5286" s="4" t="s">
        <v>72</v>
      </c>
      <c r="M5286" s="4" t="s">
        <v>73</v>
      </c>
      <c r="N5286" s="4" t="s">
        <v>32740</v>
      </c>
      <c r="O5286" s="4" t="s">
        <v>32741</v>
      </c>
      <c r="P5286" s="4" t="s">
        <v>32742</v>
      </c>
      <c r="Q5286" s="4" t="s">
        <v>663</v>
      </c>
      <c r="R5286" s="4" t="s">
        <v>39876</v>
      </c>
      <c r="S5286" s="4" t="s">
        <v>39876</v>
      </c>
      <c r="T5286" s="4" t="s">
        <v>39876</v>
      </c>
    </row>
    <row r="5287" spans="1:20">
      <c r="A5287" s="31">
        <v>20410699225</v>
      </c>
      <c r="B5287" s="4" t="s">
        <v>32680</v>
      </c>
      <c r="C5287" s="4" t="s">
        <v>32666</v>
      </c>
      <c r="D5287" s="4" t="s">
        <v>39258</v>
      </c>
      <c r="E5287" s="4" t="s">
        <v>71</v>
      </c>
      <c r="F5287" s="4" t="s">
        <v>32680</v>
      </c>
      <c r="G5287" s="4" t="s">
        <v>71</v>
      </c>
      <c r="H5287" s="4" t="s">
        <v>32680</v>
      </c>
      <c r="I5287" s="4" t="s">
        <v>22</v>
      </c>
      <c r="J5287" s="4" t="s">
        <v>32681</v>
      </c>
      <c r="K5287" s="4" t="s">
        <v>32682</v>
      </c>
      <c r="L5287" s="4" t="s">
        <v>72</v>
      </c>
      <c r="M5287" s="4" t="s">
        <v>73</v>
      </c>
      <c r="N5287" s="4" t="s">
        <v>32743</v>
      </c>
      <c r="O5287" s="4" t="s">
        <v>32744</v>
      </c>
      <c r="P5287" s="4" t="s">
        <v>32745</v>
      </c>
      <c r="Q5287" s="4" t="s">
        <v>663</v>
      </c>
      <c r="R5287" s="4" t="s">
        <v>39876</v>
      </c>
      <c r="S5287" s="4" t="s">
        <v>39876</v>
      </c>
      <c r="T5287" s="4" t="s">
        <v>39876</v>
      </c>
    </row>
    <row r="5288" spans="1:20">
      <c r="A5288" s="31">
        <v>20410682528</v>
      </c>
      <c r="B5288" s="4" t="s">
        <v>32683</v>
      </c>
      <c r="C5288" s="4" t="s">
        <v>32666</v>
      </c>
      <c r="D5288" s="4" t="s">
        <v>39259</v>
      </c>
      <c r="E5288" s="4" t="s">
        <v>71</v>
      </c>
      <c r="F5288" s="4" t="s">
        <v>32683</v>
      </c>
      <c r="G5288" s="4" t="s">
        <v>71</v>
      </c>
      <c r="H5288" s="4" t="s">
        <v>32683</v>
      </c>
      <c r="I5288" s="4" t="s">
        <v>22</v>
      </c>
      <c r="J5288" s="4" t="s">
        <v>32684</v>
      </c>
      <c r="K5288" s="4" t="s">
        <v>32685</v>
      </c>
      <c r="L5288" s="4" t="s">
        <v>29586</v>
      </c>
      <c r="M5288" s="4" t="s">
        <v>73</v>
      </c>
      <c r="N5288" s="4" t="s">
        <v>32746</v>
      </c>
      <c r="O5288" s="4" t="s">
        <v>32747</v>
      </c>
      <c r="P5288" s="4" t="s">
        <v>32748</v>
      </c>
      <c r="Q5288" s="4" t="s">
        <v>3160</v>
      </c>
      <c r="R5288" s="4" t="s">
        <v>39876</v>
      </c>
      <c r="S5288" s="4" t="s">
        <v>39876</v>
      </c>
      <c r="T5288" s="4" t="s">
        <v>39876</v>
      </c>
    </row>
    <row r="5289" spans="1:20">
      <c r="A5289" s="31">
        <v>20410679318</v>
      </c>
      <c r="B5289" s="4" t="s">
        <v>32686</v>
      </c>
      <c r="C5289" s="4" t="s">
        <v>32666</v>
      </c>
      <c r="D5289" s="4" t="s">
        <v>39260</v>
      </c>
      <c r="E5289" s="4" t="s">
        <v>71</v>
      </c>
      <c r="F5289" s="4" t="s">
        <v>32686</v>
      </c>
      <c r="G5289" s="4" t="s">
        <v>71</v>
      </c>
      <c r="H5289" s="4" t="s">
        <v>32686</v>
      </c>
      <c r="I5289" s="4" t="s">
        <v>22</v>
      </c>
      <c r="J5289" s="4" t="s">
        <v>32687</v>
      </c>
      <c r="K5289" s="4" t="s">
        <v>32688</v>
      </c>
      <c r="L5289" s="4" t="s">
        <v>29586</v>
      </c>
      <c r="M5289" s="4" t="s">
        <v>73</v>
      </c>
      <c r="N5289" s="4" t="s">
        <v>32749</v>
      </c>
      <c r="O5289" s="4" t="s">
        <v>32750</v>
      </c>
      <c r="P5289" s="4" t="s">
        <v>32751</v>
      </c>
      <c r="Q5289" s="4" t="s">
        <v>922</v>
      </c>
      <c r="R5289" s="4" t="s">
        <v>39876</v>
      </c>
      <c r="S5289" s="4" t="s">
        <v>39876</v>
      </c>
      <c r="T5289" s="4" t="s">
        <v>39876</v>
      </c>
    </row>
    <row r="5290" spans="1:20">
      <c r="A5290" s="31">
        <v>20410679250</v>
      </c>
      <c r="B5290" s="4" t="s">
        <v>32689</v>
      </c>
      <c r="C5290" s="4" t="s">
        <v>32666</v>
      </c>
      <c r="D5290" s="4" t="s">
        <v>42513</v>
      </c>
      <c r="E5290" s="4" t="s">
        <v>71</v>
      </c>
      <c r="F5290" s="4" t="s">
        <v>32689</v>
      </c>
      <c r="G5290" s="4" t="s">
        <v>71</v>
      </c>
      <c r="H5290" s="4" t="s">
        <v>32689</v>
      </c>
      <c r="I5290" s="4" t="s">
        <v>22</v>
      </c>
      <c r="J5290" s="4" t="s">
        <v>28073</v>
      </c>
      <c r="K5290" s="4" t="s">
        <v>32690</v>
      </c>
      <c r="L5290" s="4" t="s">
        <v>8048</v>
      </c>
      <c r="M5290" s="4" t="s">
        <v>73</v>
      </c>
      <c r="N5290" s="4" t="s">
        <v>32752</v>
      </c>
      <c r="O5290" s="4" t="s">
        <v>32753</v>
      </c>
      <c r="P5290" s="4" t="s">
        <v>32754</v>
      </c>
      <c r="Q5290" s="4" t="s">
        <v>922</v>
      </c>
      <c r="R5290" s="4" t="s">
        <v>39876</v>
      </c>
      <c r="S5290" s="4" t="s">
        <v>39876</v>
      </c>
      <c r="T5290" s="4" t="s">
        <v>39876</v>
      </c>
    </row>
    <row r="5291" spans="1:20">
      <c r="A5291" s="31">
        <v>20410679219</v>
      </c>
      <c r="B5291" s="4" t="s">
        <v>32691</v>
      </c>
      <c r="C5291" s="4" t="s">
        <v>32755</v>
      </c>
      <c r="D5291" s="4" t="s">
        <v>37331</v>
      </c>
      <c r="E5291" s="4" t="s">
        <v>71</v>
      </c>
      <c r="F5291" s="4" t="s">
        <v>32691</v>
      </c>
      <c r="G5291" s="4" t="s">
        <v>71</v>
      </c>
      <c r="H5291" s="4" t="s">
        <v>32691</v>
      </c>
      <c r="I5291" s="4" t="s">
        <v>22</v>
      </c>
      <c r="J5291" s="4" t="s">
        <v>32692</v>
      </c>
      <c r="K5291" s="4" t="s">
        <v>32693</v>
      </c>
      <c r="L5291" s="4" t="s">
        <v>7436</v>
      </c>
      <c r="M5291" s="4" t="s">
        <v>73</v>
      </c>
      <c r="N5291" s="4" t="s">
        <v>32756</v>
      </c>
      <c r="O5291" s="4" t="s">
        <v>32757</v>
      </c>
      <c r="P5291" s="4" t="s">
        <v>32758</v>
      </c>
      <c r="Q5291" s="4" t="s">
        <v>922</v>
      </c>
      <c r="R5291" s="4" t="s">
        <v>39876</v>
      </c>
      <c r="S5291" s="4" t="s">
        <v>39876</v>
      </c>
      <c r="T5291" s="4" t="s">
        <v>39876</v>
      </c>
    </row>
    <row r="5292" spans="1:20">
      <c r="A5292" s="31">
        <v>20410679227</v>
      </c>
      <c r="B5292" s="4" t="s">
        <v>32694</v>
      </c>
      <c r="C5292" s="4" t="s">
        <v>32755</v>
      </c>
      <c r="D5292" s="4" t="s">
        <v>35629</v>
      </c>
      <c r="E5292" s="4" t="s">
        <v>2835</v>
      </c>
      <c r="F5292" s="4" t="s">
        <v>35057</v>
      </c>
      <c r="G5292" s="4" t="s">
        <v>3020</v>
      </c>
      <c r="H5292" s="4" t="s">
        <v>35102</v>
      </c>
      <c r="I5292" s="4" t="s">
        <v>22</v>
      </c>
      <c r="J5292" s="4" t="s">
        <v>488</v>
      </c>
      <c r="K5292" s="4" t="s">
        <v>32695</v>
      </c>
      <c r="L5292" s="4" t="s">
        <v>3837</v>
      </c>
      <c r="M5292" s="4" t="s">
        <v>73</v>
      </c>
      <c r="N5292" s="4" t="s">
        <v>32759</v>
      </c>
      <c r="O5292" s="4" t="s">
        <v>32760</v>
      </c>
      <c r="P5292" s="4" t="s">
        <v>32761</v>
      </c>
      <c r="Q5292" s="4" t="s">
        <v>922</v>
      </c>
      <c r="R5292" s="4" t="s">
        <v>3021</v>
      </c>
      <c r="S5292" s="4" t="s">
        <v>2836</v>
      </c>
      <c r="T5292" s="4" t="s">
        <v>39876</v>
      </c>
    </row>
    <row r="5293" spans="1:20">
      <c r="A5293" s="31">
        <v>20410699266</v>
      </c>
      <c r="B5293" s="4" t="s">
        <v>32696</v>
      </c>
      <c r="C5293" s="4" t="s">
        <v>32755</v>
      </c>
      <c r="D5293" s="4" t="s">
        <v>42514</v>
      </c>
      <c r="E5293" s="4" t="s">
        <v>71</v>
      </c>
      <c r="F5293" s="4" t="s">
        <v>32696</v>
      </c>
      <c r="G5293" s="4" t="s">
        <v>71</v>
      </c>
      <c r="H5293" s="4" t="s">
        <v>32696</v>
      </c>
      <c r="I5293" s="4" t="s">
        <v>22</v>
      </c>
      <c r="J5293" s="4" t="s">
        <v>32697</v>
      </c>
      <c r="K5293" s="4" t="s">
        <v>32698</v>
      </c>
      <c r="L5293" s="4" t="s">
        <v>29586</v>
      </c>
      <c r="M5293" s="4" t="s">
        <v>73</v>
      </c>
      <c r="N5293" s="4" t="s">
        <v>32762</v>
      </c>
      <c r="O5293" s="4" t="s">
        <v>32763</v>
      </c>
      <c r="P5293" s="4" t="s">
        <v>32764</v>
      </c>
      <c r="Q5293" s="4" t="s">
        <v>663</v>
      </c>
      <c r="R5293" s="4" t="s">
        <v>39876</v>
      </c>
      <c r="S5293" s="4" t="s">
        <v>39876</v>
      </c>
      <c r="T5293" s="4" t="s">
        <v>39876</v>
      </c>
    </row>
    <row r="5294" spans="1:20">
      <c r="A5294" s="31">
        <v>20410699852</v>
      </c>
      <c r="B5294" s="4" t="s">
        <v>32699</v>
      </c>
      <c r="C5294" s="4" t="s">
        <v>32755</v>
      </c>
      <c r="D5294" s="4" t="s">
        <v>39261</v>
      </c>
      <c r="E5294" s="4" t="s">
        <v>71</v>
      </c>
      <c r="F5294" s="4" t="s">
        <v>32699</v>
      </c>
      <c r="G5294" s="4" t="s">
        <v>71</v>
      </c>
      <c r="H5294" s="4" t="s">
        <v>32699</v>
      </c>
      <c r="I5294" s="4" t="s">
        <v>22</v>
      </c>
      <c r="J5294" s="4" t="s">
        <v>32700</v>
      </c>
      <c r="K5294" s="4" t="s">
        <v>32701</v>
      </c>
      <c r="L5294" s="4" t="s">
        <v>29586</v>
      </c>
      <c r="M5294" s="4" t="s">
        <v>73</v>
      </c>
      <c r="N5294" s="4" t="s">
        <v>32765</v>
      </c>
      <c r="O5294" s="4" t="s">
        <v>32766</v>
      </c>
      <c r="P5294" s="4" t="s">
        <v>32767</v>
      </c>
      <c r="Q5294" s="4" t="s">
        <v>663</v>
      </c>
      <c r="R5294" s="4" t="s">
        <v>39876</v>
      </c>
      <c r="S5294" s="4" t="s">
        <v>39876</v>
      </c>
      <c r="T5294" s="4" t="s">
        <v>39876</v>
      </c>
    </row>
    <row r="5295" spans="1:20">
      <c r="A5295" s="31">
        <v>20410699894</v>
      </c>
      <c r="B5295" s="4" t="s">
        <v>32702</v>
      </c>
      <c r="C5295" s="4" t="s">
        <v>32755</v>
      </c>
      <c r="D5295" s="4" t="s">
        <v>42515</v>
      </c>
      <c r="E5295" s="4" t="s">
        <v>71</v>
      </c>
      <c r="F5295" s="4" t="s">
        <v>32702</v>
      </c>
      <c r="G5295" s="4" t="s">
        <v>71</v>
      </c>
      <c r="H5295" s="4" t="s">
        <v>32702</v>
      </c>
      <c r="I5295" s="4" t="s">
        <v>22</v>
      </c>
      <c r="J5295" s="4" t="s">
        <v>27524</v>
      </c>
      <c r="K5295" s="4" t="s">
        <v>32703</v>
      </c>
      <c r="L5295" s="4" t="s">
        <v>29586</v>
      </c>
      <c r="M5295" s="4" t="s">
        <v>73</v>
      </c>
      <c r="N5295" s="4" t="s">
        <v>32768</v>
      </c>
      <c r="O5295" s="4" t="s">
        <v>32769</v>
      </c>
      <c r="P5295" s="4" t="s">
        <v>32770</v>
      </c>
      <c r="Q5295" s="4" t="s">
        <v>663</v>
      </c>
      <c r="R5295" s="4" t="s">
        <v>39876</v>
      </c>
      <c r="S5295" s="4" t="s">
        <v>39876</v>
      </c>
      <c r="T5295" s="4" t="s">
        <v>39876</v>
      </c>
    </row>
    <row r="5296" spans="1:20">
      <c r="A5296" s="31">
        <v>20410699779</v>
      </c>
      <c r="B5296" s="4" t="s">
        <v>32704</v>
      </c>
      <c r="C5296" s="4" t="s">
        <v>32755</v>
      </c>
      <c r="D5296" s="4" t="s">
        <v>42516</v>
      </c>
      <c r="E5296" s="4" t="s">
        <v>71</v>
      </c>
      <c r="F5296" s="4" t="s">
        <v>32704</v>
      </c>
      <c r="G5296" s="4" t="s">
        <v>71</v>
      </c>
      <c r="H5296" s="4" t="s">
        <v>32704</v>
      </c>
      <c r="I5296" s="4" t="s">
        <v>22</v>
      </c>
      <c r="J5296" s="4" t="s">
        <v>32705</v>
      </c>
      <c r="K5296" s="4" t="s">
        <v>32706</v>
      </c>
      <c r="L5296" s="4" t="s">
        <v>8507</v>
      </c>
      <c r="M5296" s="4" t="s">
        <v>73</v>
      </c>
      <c r="N5296" s="4" t="s">
        <v>32771</v>
      </c>
      <c r="O5296" s="4" t="s">
        <v>32772</v>
      </c>
      <c r="P5296" s="4" t="s">
        <v>32773</v>
      </c>
      <c r="Q5296" s="4" t="s">
        <v>663</v>
      </c>
      <c r="R5296" s="4" t="s">
        <v>39876</v>
      </c>
      <c r="S5296" s="4" t="s">
        <v>39876</v>
      </c>
      <c r="T5296" s="4" t="s">
        <v>39876</v>
      </c>
    </row>
    <row r="5297" spans="1:20">
      <c r="A5297" s="31">
        <v>20410724064</v>
      </c>
      <c r="B5297" s="4" t="s">
        <v>32707</v>
      </c>
      <c r="C5297" s="4" t="s">
        <v>32774</v>
      </c>
      <c r="D5297" s="4" t="s">
        <v>42517</v>
      </c>
      <c r="E5297" s="4" t="s">
        <v>71</v>
      </c>
      <c r="F5297" s="4" t="s">
        <v>32707</v>
      </c>
      <c r="G5297" s="4" t="s">
        <v>71</v>
      </c>
      <c r="H5297" s="4" t="s">
        <v>32707</v>
      </c>
      <c r="I5297" s="4" t="s">
        <v>22</v>
      </c>
      <c r="J5297" s="4" t="s">
        <v>32708</v>
      </c>
      <c r="K5297" s="4" t="s">
        <v>32709</v>
      </c>
      <c r="L5297" s="4" t="s">
        <v>16413</v>
      </c>
      <c r="M5297" s="4" t="s">
        <v>73</v>
      </c>
      <c r="N5297" s="4" t="s">
        <v>32775</v>
      </c>
      <c r="O5297" s="4" t="s">
        <v>32776</v>
      </c>
      <c r="P5297" s="4" t="s">
        <v>32777</v>
      </c>
      <c r="Q5297" s="4" t="s">
        <v>663</v>
      </c>
      <c r="R5297" s="4" t="s">
        <v>39876</v>
      </c>
      <c r="S5297" s="4" t="s">
        <v>39876</v>
      </c>
      <c r="T5297" s="4" t="s">
        <v>39876</v>
      </c>
    </row>
    <row r="5298" spans="1:20">
      <c r="A5298" s="31">
        <v>20410724049</v>
      </c>
      <c r="B5298" s="4" t="s">
        <v>32710</v>
      </c>
      <c r="C5298" s="4" t="s">
        <v>32774</v>
      </c>
      <c r="D5298" s="4" t="s">
        <v>35630</v>
      </c>
      <c r="E5298" s="4" t="s">
        <v>71</v>
      </c>
      <c r="F5298" s="4" t="s">
        <v>32710</v>
      </c>
      <c r="G5298" s="4" t="s">
        <v>71</v>
      </c>
      <c r="H5298" s="4" t="s">
        <v>32710</v>
      </c>
      <c r="I5298" s="4" t="s">
        <v>22</v>
      </c>
      <c r="J5298" s="4" t="s">
        <v>32711</v>
      </c>
      <c r="K5298" s="4" t="s">
        <v>32712</v>
      </c>
      <c r="L5298" s="4" t="s">
        <v>16413</v>
      </c>
      <c r="M5298" s="4" t="s">
        <v>73</v>
      </c>
      <c r="N5298" s="4" t="s">
        <v>32778</v>
      </c>
      <c r="O5298" s="4" t="s">
        <v>32779</v>
      </c>
      <c r="P5298" s="4" t="s">
        <v>32780</v>
      </c>
      <c r="Q5298" s="4" t="s">
        <v>663</v>
      </c>
      <c r="R5298" s="4" t="s">
        <v>39876</v>
      </c>
      <c r="S5298" s="4" t="s">
        <v>39876</v>
      </c>
      <c r="T5298" s="4" t="s">
        <v>39876</v>
      </c>
    </row>
    <row r="5299" spans="1:20">
      <c r="A5299" s="31">
        <v>20410679276</v>
      </c>
      <c r="B5299" s="4" t="s">
        <v>32713</v>
      </c>
      <c r="C5299" s="4" t="s">
        <v>32774</v>
      </c>
      <c r="D5299" s="4" t="s">
        <v>35631</v>
      </c>
      <c r="E5299" s="4" t="s">
        <v>71</v>
      </c>
      <c r="F5299" s="4" t="s">
        <v>32713</v>
      </c>
      <c r="G5299" s="4" t="s">
        <v>71</v>
      </c>
      <c r="H5299" s="4" t="s">
        <v>32713</v>
      </c>
      <c r="I5299" s="4" t="s">
        <v>22</v>
      </c>
      <c r="J5299" s="4" t="s">
        <v>32714</v>
      </c>
      <c r="K5299" s="4" t="s">
        <v>32715</v>
      </c>
      <c r="L5299" s="4" t="s">
        <v>21957</v>
      </c>
      <c r="M5299" s="4" t="s">
        <v>73</v>
      </c>
      <c r="N5299" s="4" t="s">
        <v>32781</v>
      </c>
      <c r="O5299" s="4" t="s">
        <v>32782</v>
      </c>
      <c r="P5299" s="4" t="s">
        <v>32783</v>
      </c>
      <c r="Q5299" s="4" t="s">
        <v>922</v>
      </c>
      <c r="R5299" s="4" t="s">
        <v>39876</v>
      </c>
      <c r="S5299" s="4" t="s">
        <v>39876</v>
      </c>
      <c r="T5299" s="4" t="s">
        <v>39876</v>
      </c>
    </row>
    <row r="5300" spans="1:20">
      <c r="A5300" s="31">
        <v>20410679300</v>
      </c>
      <c r="B5300" s="4" t="s">
        <v>32716</v>
      </c>
      <c r="C5300" s="4" t="s">
        <v>32774</v>
      </c>
      <c r="D5300" s="4" t="s">
        <v>35632</v>
      </c>
      <c r="E5300" s="4" t="s">
        <v>71</v>
      </c>
      <c r="F5300" s="4" t="s">
        <v>32716</v>
      </c>
      <c r="G5300" s="4" t="s">
        <v>71</v>
      </c>
      <c r="H5300" s="4" t="s">
        <v>32716</v>
      </c>
      <c r="I5300" s="4" t="s">
        <v>22</v>
      </c>
      <c r="J5300" s="4" t="s">
        <v>26573</v>
      </c>
      <c r="K5300" s="4" t="s">
        <v>32717</v>
      </c>
      <c r="L5300" s="4" t="s">
        <v>21957</v>
      </c>
      <c r="M5300" s="4" t="s">
        <v>73</v>
      </c>
      <c r="N5300" s="4" t="s">
        <v>32784</v>
      </c>
      <c r="O5300" s="4" t="s">
        <v>32785</v>
      </c>
      <c r="P5300" s="4" t="s">
        <v>32786</v>
      </c>
      <c r="Q5300" s="4" t="s">
        <v>922</v>
      </c>
      <c r="R5300" s="4" t="s">
        <v>39876</v>
      </c>
      <c r="S5300" s="4" t="s">
        <v>39876</v>
      </c>
      <c r="T5300" s="4" t="s">
        <v>39876</v>
      </c>
    </row>
    <row r="5301" spans="1:20">
      <c r="A5301" s="31">
        <v>20410724932</v>
      </c>
      <c r="B5301" s="4" t="s">
        <v>32718</v>
      </c>
      <c r="C5301" s="4" t="s">
        <v>32774</v>
      </c>
      <c r="D5301" s="4" t="s">
        <v>42518</v>
      </c>
      <c r="E5301" s="4" t="s">
        <v>71</v>
      </c>
      <c r="F5301" s="4" t="s">
        <v>32718</v>
      </c>
      <c r="G5301" s="4" t="s">
        <v>71</v>
      </c>
      <c r="H5301" s="4" t="s">
        <v>32718</v>
      </c>
      <c r="I5301" s="4" t="s">
        <v>22</v>
      </c>
      <c r="J5301" s="4" t="s">
        <v>32719</v>
      </c>
      <c r="K5301" s="4" t="s">
        <v>32720</v>
      </c>
      <c r="L5301" s="4" t="s">
        <v>11664</v>
      </c>
      <c r="M5301" s="4" t="s">
        <v>73</v>
      </c>
      <c r="N5301" s="4" t="s">
        <v>32787</v>
      </c>
      <c r="O5301" s="4" t="s">
        <v>32788</v>
      </c>
      <c r="P5301" s="4" t="s">
        <v>32789</v>
      </c>
      <c r="Q5301" s="4" t="s">
        <v>663</v>
      </c>
      <c r="R5301" s="4" t="s">
        <v>39876</v>
      </c>
      <c r="S5301" s="4" t="s">
        <v>39876</v>
      </c>
      <c r="T5301" s="4" t="s">
        <v>39876</v>
      </c>
    </row>
    <row r="5302" spans="1:20">
      <c r="A5302" s="31">
        <v>20410679185</v>
      </c>
      <c r="B5302" s="4" t="s">
        <v>32721</v>
      </c>
      <c r="C5302" s="4" t="s">
        <v>32774</v>
      </c>
      <c r="D5302" s="4" t="s">
        <v>42519</v>
      </c>
      <c r="E5302" s="4" t="s">
        <v>71</v>
      </c>
      <c r="F5302" s="4" t="s">
        <v>32721</v>
      </c>
      <c r="G5302" s="4" t="s">
        <v>71</v>
      </c>
      <c r="H5302" s="4" t="s">
        <v>32721</v>
      </c>
      <c r="I5302" s="4" t="s">
        <v>22</v>
      </c>
      <c r="J5302" s="4" t="s">
        <v>23426</v>
      </c>
      <c r="K5302" s="4" t="s">
        <v>32722</v>
      </c>
      <c r="L5302" s="4" t="s">
        <v>14655</v>
      </c>
      <c r="M5302" s="4" t="s">
        <v>73</v>
      </c>
      <c r="N5302" s="4" t="s">
        <v>32790</v>
      </c>
      <c r="O5302" s="4" t="s">
        <v>32791</v>
      </c>
      <c r="P5302" s="4" t="s">
        <v>32792</v>
      </c>
      <c r="Q5302" s="4" t="s">
        <v>922</v>
      </c>
      <c r="R5302" s="4" t="s">
        <v>39876</v>
      </c>
      <c r="S5302" s="4" t="s">
        <v>39876</v>
      </c>
      <c r="T5302" s="4" t="s">
        <v>39876</v>
      </c>
    </row>
    <row r="5303" spans="1:20">
      <c r="A5303" s="31">
        <v>20410724973</v>
      </c>
      <c r="B5303" s="4" t="s">
        <v>32723</v>
      </c>
      <c r="C5303" s="4" t="s">
        <v>32774</v>
      </c>
      <c r="D5303" s="4" t="s">
        <v>42520</v>
      </c>
      <c r="E5303" s="4" t="s">
        <v>71</v>
      </c>
      <c r="F5303" s="4" t="s">
        <v>32723</v>
      </c>
      <c r="G5303" s="4" t="s">
        <v>71</v>
      </c>
      <c r="H5303" s="4" t="s">
        <v>32723</v>
      </c>
      <c r="I5303" s="4" t="s">
        <v>22</v>
      </c>
      <c r="J5303" s="4" t="s">
        <v>10481</v>
      </c>
      <c r="K5303" s="4" t="s">
        <v>10482</v>
      </c>
      <c r="L5303" s="4" t="s">
        <v>8048</v>
      </c>
      <c r="M5303" s="4" t="s">
        <v>73</v>
      </c>
      <c r="N5303" s="4" t="s">
        <v>5660</v>
      </c>
      <c r="O5303" s="4" t="s">
        <v>32793</v>
      </c>
      <c r="P5303" s="4" t="s">
        <v>32794</v>
      </c>
      <c r="Q5303" s="4" t="s">
        <v>663</v>
      </c>
      <c r="R5303" s="4" t="s">
        <v>39876</v>
      </c>
      <c r="S5303" s="4" t="s">
        <v>39876</v>
      </c>
      <c r="T5303" s="4" t="s">
        <v>39876</v>
      </c>
    </row>
    <row r="5304" spans="1:20">
      <c r="A5304" s="31">
        <v>20410724858</v>
      </c>
      <c r="B5304" s="4" t="s">
        <v>32724</v>
      </c>
      <c r="C5304" s="4" t="s">
        <v>32774</v>
      </c>
      <c r="D5304" s="4" t="s">
        <v>42521</v>
      </c>
      <c r="E5304" s="4" t="s">
        <v>71</v>
      </c>
      <c r="F5304" s="4" t="s">
        <v>32724</v>
      </c>
      <c r="G5304" s="4" t="s">
        <v>71</v>
      </c>
      <c r="H5304" s="4" t="s">
        <v>32724</v>
      </c>
      <c r="I5304" s="4" t="s">
        <v>22</v>
      </c>
      <c r="J5304" s="4" t="s">
        <v>32725</v>
      </c>
      <c r="K5304" s="4" t="s">
        <v>32726</v>
      </c>
      <c r="L5304" s="4" t="s">
        <v>26793</v>
      </c>
      <c r="M5304" s="4" t="s">
        <v>73</v>
      </c>
      <c r="N5304" s="4" t="s">
        <v>32795</v>
      </c>
      <c r="O5304" s="4" t="s">
        <v>32796</v>
      </c>
      <c r="P5304" s="4" t="s">
        <v>32797</v>
      </c>
      <c r="Q5304" s="4" t="s">
        <v>663</v>
      </c>
      <c r="R5304" s="4" t="s">
        <v>39876</v>
      </c>
      <c r="S5304" s="4" t="s">
        <v>39876</v>
      </c>
      <c r="T5304" s="4" t="s">
        <v>39876</v>
      </c>
    </row>
    <row r="5305" spans="1:20">
      <c r="A5305" s="31">
        <v>20410724890</v>
      </c>
      <c r="B5305" s="4" t="s">
        <v>32727</v>
      </c>
      <c r="C5305" s="4" t="s">
        <v>32774</v>
      </c>
      <c r="D5305" s="4" t="s">
        <v>42522</v>
      </c>
      <c r="E5305" s="4" t="s">
        <v>71</v>
      </c>
      <c r="F5305" s="4" t="s">
        <v>32727</v>
      </c>
      <c r="G5305" s="4" t="s">
        <v>71</v>
      </c>
      <c r="H5305" s="4" t="s">
        <v>32727</v>
      </c>
      <c r="I5305" s="4" t="s">
        <v>22</v>
      </c>
      <c r="J5305" s="4" t="s">
        <v>32728</v>
      </c>
      <c r="K5305" s="4" t="s">
        <v>32729</v>
      </c>
      <c r="L5305" s="4" t="s">
        <v>29586</v>
      </c>
      <c r="M5305" s="4" t="s">
        <v>73</v>
      </c>
      <c r="N5305" s="4" t="s">
        <v>32798</v>
      </c>
      <c r="O5305" s="4" t="s">
        <v>32799</v>
      </c>
      <c r="P5305" s="4" t="s">
        <v>32800</v>
      </c>
      <c r="Q5305" s="4" t="s">
        <v>663</v>
      </c>
      <c r="R5305" s="4" t="s">
        <v>39876</v>
      </c>
      <c r="S5305" s="4" t="s">
        <v>39876</v>
      </c>
      <c r="T5305" s="4" t="s">
        <v>39876</v>
      </c>
    </row>
    <row r="5306" spans="1:20">
      <c r="A5306" s="31">
        <v>20410724775</v>
      </c>
      <c r="B5306" s="4" t="s">
        <v>32730</v>
      </c>
      <c r="C5306" s="4" t="s">
        <v>32774</v>
      </c>
      <c r="D5306" s="4" t="s">
        <v>42523</v>
      </c>
      <c r="E5306" s="4" t="s">
        <v>71</v>
      </c>
      <c r="F5306" s="4" t="s">
        <v>32730</v>
      </c>
      <c r="G5306" s="4" t="s">
        <v>71</v>
      </c>
      <c r="H5306" s="4" t="s">
        <v>32730</v>
      </c>
      <c r="I5306" s="4" t="s">
        <v>22</v>
      </c>
      <c r="J5306" s="4" t="s">
        <v>12414</v>
      </c>
      <c r="K5306" s="4" t="s">
        <v>32731</v>
      </c>
      <c r="L5306" s="4" t="s">
        <v>29586</v>
      </c>
      <c r="M5306" s="4" t="s">
        <v>73</v>
      </c>
      <c r="N5306" s="4" t="s">
        <v>32801</v>
      </c>
      <c r="O5306" s="4" t="s">
        <v>32802</v>
      </c>
      <c r="P5306" s="4" t="s">
        <v>32803</v>
      </c>
      <c r="Q5306" s="4" t="s">
        <v>663</v>
      </c>
      <c r="R5306" s="4" t="s">
        <v>39876</v>
      </c>
      <c r="S5306" s="4" t="s">
        <v>39876</v>
      </c>
      <c r="T5306" s="4" t="s">
        <v>39876</v>
      </c>
    </row>
    <row r="5307" spans="1:20">
      <c r="A5307" s="31">
        <v>20410724817</v>
      </c>
      <c r="B5307" s="4" t="s">
        <v>32732</v>
      </c>
      <c r="C5307" s="4" t="s">
        <v>32774</v>
      </c>
      <c r="D5307" s="4" t="s">
        <v>42524</v>
      </c>
      <c r="E5307" s="4" t="s">
        <v>71</v>
      </c>
      <c r="F5307" s="4" t="s">
        <v>32732</v>
      </c>
      <c r="G5307" s="4" t="s">
        <v>71</v>
      </c>
      <c r="H5307" s="4" t="s">
        <v>32732</v>
      </c>
      <c r="I5307" s="4" t="s">
        <v>22</v>
      </c>
      <c r="J5307" s="4" t="s">
        <v>16279</v>
      </c>
      <c r="K5307" s="4" t="s">
        <v>32733</v>
      </c>
      <c r="L5307" s="4" t="s">
        <v>29586</v>
      </c>
      <c r="M5307" s="4" t="s">
        <v>73</v>
      </c>
      <c r="N5307" s="4" t="s">
        <v>32804</v>
      </c>
      <c r="O5307" s="4" t="s">
        <v>32805</v>
      </c>
      <c r="P5307" s="4" t="s">
        <v>32806</v>
      </c>
      <c r="Q5307" s="4" t="s">
        <v>663</v>
      </c>
      <c r="R5307" s="4" t="s">
        <v>39876</v>
      </c>
      <c r="S5307" s="4" t="s">
        <v>39876</v>
      </c>
      <c r="T5307" s="4" t="s">
        <v>39876</v>
      </c>
    </row>
    <row r="5308" spans="1:20">
      <c r="A5308" s="31">
        <v>20410724692</v>
      </c>
      <c r="B5308" s="4" t="s">
        <v>32807</v>
      </c>
      <c r="C5308" s="4" t="s">
        <v>32849</v>
      </c>
      <c r="D5308" s="4" t="s">
        <v>42525</v>
      </c>
      <c r="E5308" s="4" t="s">
        <v>71</v>
      </c>
      <c r="F5308" s="4" t="s">
        <v>32807</v>
      </c>
      <c r="G5308" s="4" t="s">
        <v>71</v>
      </c>
      <c r="H5308" s="4" t="s">
        <v>32807</v>
      </c>
      <c r="I5308" s="4" t="s">
        <v>22</v>
      </c>
      <c r="J5308" s="4" t="s">
        <v>32808</v>
      </c>
      <c r="K5308" s="4" t="s">
        <v>32809</v>
      </c>
      <c r="L5308" s="4" t="s">
        <v>263</v>
      </c>
      <c r="M5308" s="4" t="s">
        <v>73</v>
      </c>
      <c r="N5308" s="4" t="s">
        <v>32850</v>
      </c>
      <c r="O5308" s="4" t="s">
        <v>32851</v>
      </c>
      <c r="P5308" s="4" t="s">
        <v>32852</v>
      </c>
      <c r="Q5308" s="4" t="s">
        <v>663</v>
      </c>
      <c r="R5308" s="4" t="s">
        <v>39876</v>
      </c>
      <c r="S5308" s="4" t="s">
        <v>39876</v>
      </c>
      <c r="T5308" s="4" t="s">
        <v>39876</v>
      </c>
    </row>
    <row r="5309" spans="1:20">
      <c r="A5309" s="31">
        <v>20410724734</v>
      </c>
      <c r="B5309" s="4" t="s">
        <v>32810</v>
      </c>
      <c r="C5309" s="4" t="s">
        <v>32849</v>
      </c>
      <c r="D5309" s="4" t="s">
        <v>42526</v>
      </c>
      <c r="E5309" s="4" t="s">
        <v>71</v>
      </c>
      <c r="F5309" s="4" t="s">
        <v>32810</v>
      </c>
      <c r="G5309" s="4" t="s">
        <v>71</v>
      </c>
      <c r="H5309" s="4" t="s">
        <v>32810</v>
      </c>
      <c r="I5309" s="4" t="s">
        <v>22</v>
      </c>
      <c r="J5309" s="4" t="s">
        <v>32811</v>
      </c>
      <c r="K5309" s="4" t="s">
        <v>32812</v>
      </c>
      <c r="L5309" s="4" t="s">
        <v>31282</v>
      </c>
      <c r="M5309" s="4" t="s">
        <v>73</v>
      </c>
      <c r="N5309" s="4" t="s">
        <v>32853</v>
      </c>
      <c r="O5309" s="4" t="s">
        <v>32854</v>
      </c>
      <c r="P5309" s="4" t="s">
        <v>32855</v>
      </c>
      <c r="Q5309" s="4" t="s">
        <v>663</v>
      </c>
      <c r="R5309" s="4" t="s">
        <v>39876</v>
      </c>
      <c r="S5309" s="4" t="s">
        <v>39876</v>
      </c>
      <c r="T5309" s="4" t="s">
        <v>39876</v>
      </c>
    </row>
    <row r="5310" spans="1:20">
      <c r="A5310" s="31">
        <v>20410724098</v>
      </c>
      <c r="B5310" s="4" t="s">
        <v>32813</v>
      </c>
      <c r="C5310" s="4" t="s">
        <v>32849</v>
      </c>
      <c r="D5310" s="4" t="s">
        <v>39262</v>
      </c>
      <c r="E5310" s="4" t="s">
        <v>71</v>
      </c>
      <c r="F5310" s="4" t="s">
        <v>32813</v>
      </c>
      <c r="G5310" s="4" t="s">
        <v>71</v>
      </c>
      <c r="H5310" s="4" t="s">
        <v>32813</v>
      </c>
      <c r="I5310" s="4" t="s">
        <v>22</v>
      </c>
      <c r="J5310" s="4" t="s">
        <v>27537</v>
      </c>
      <c r="K5310" s="4" t="s">
        <v>32814</v>
      </c>
      <c r="L5310" s="4" t="s">
        <v>29586</v>
      </c>
      <c r="M5310" s="4" t="s">
        <v>73</v>
      </c>
      <c r="N5310" s="4" t="s">
        <v>32856</v>
      </c>
      <c r="O5310" s="4" t="s">
        <v>32857</v>
      </c>
      <c r="P5310" s="4" t="s">
        <v>32858</v>
      </c>
      <c r="Q5310" s="4" t="s">
        <v>663</v>
      </c>
      <c r="R5310" s="4" t="s">
        <v>39876</v>
      </c>
      <c r="S5310" s="4" t="s">
        <v>39876</v>
      </c>
      <c r="T5310" s="4" t="s">
        <v>39876</v>
      </c>
    </row>
    <row r="5311" spans="1:20">
      <c r="A5311" s="31">
        <v>20410724171</v>
      </c>
      <c r="B5311" s="4" t="s">
        <v>32815</v>
      </c>
      <c r="C5311" s="4" t="s">
        <v>32849</v>
      </c>
      <c r="D5311" s="4" t="s">
        <v>39263</v>
      </c>
      <c r="E5311" s="4" t="s">
        <v>71</v>
      </c>
      <c r="F5311" s="4" t="s">
        <v>32815</v>
      </c>
      <c r="G5311" s="4" t="s">
        <v>71</v>
      </c>
      <c r="H5311" s="4" t="s">
        <v>32815</v>
      </c>
      <c r="I5311" s="4" t="s">
        <v>22</v>
      </c>
      <c r="J5311" s="4" t="s">
        <v>32816</v>
      </c>
      <c r="K5311" s="4" t="s">
        <v>32817</v>
      </c>
      <c r="L5311" s="4" t="s">
        <v>26793</v>
      </c>
      <c r="M5311" s="4" t="s">
        <v>73</v>
      </c>
      <c r="N5311" s="4" t="s">
        <v>32859</v>
      </c>
      <c r="O5311" s="4" t="s">
        <v>32860</v>
      </c>
      <c r="P5311" s="4" t="s">
        <v>32861</v>
      </c>
      <c r="Q5311" s="4" t="s">
        <v>663</v>
      </c>
      <c r="R5311" s="4" t="s">
        <v>39876</v>
      </c>
      <c r="S5311" s="4" t="s">
        <v>39876</v>
      </c>
      <c r="T5311" s="4" t="s">
        <v>39876</v>
      </c>
    </row>
    <row r="5312" spans="1:20">
      <c r="A5312" s="31">
        <v>20410679268</v>
      </c>
      <c r="B5312" s="4" t="s">
        <v>32818</v>
      </c>
      <c r="C5312" s="4" t="s">
        <v>32849</v>
      </c>
      <c r="D5312" s="4" t="s">
        <v>42527</v>
      </c>
      <c r="E5312" s="4" t="s">
        <v>71</v>
      </c>
      <c r="F5312" s="4" t="s">
        <v>32818</v>
      </c>
      <c r="G5312" s="4" t="s">
        <v>71</v>
      </c>
      <c r="H5312" s="4" t="s">
        <v>32818</v>
      </c>
      <c r="I5312" s="4" t="s">
        <v>22</v>
      </c>
      <c r="J5312" s="4" t="s">
        <v>20807</v>
      </c>
      <c r="K5312" s="4" t="s">
        <v>32819</v>
      </c>
      <c r="L5312" s="4" t="s">
        <v>26793</v>
      </c>
      <c r="M5312" s="4" t="s">
        <v>73</v>
      </c>
      <c r="N5312" s="4" t="s">
        <v>3861</v>
      </c>
      <c r="O5312" s="4" t="s">
        <v>32862</v>
      </c>
      <c r="P5312" s="4" t="s">
        <v>32863</v>
      </c>
      <c r="Q5312" s="4" t="s">
        <v>922</v>
      </c>
      <c r="R5312" s="4" t="s">
        <v>39876</v>
      </c>
      <c r="S5312" s="4" t="s">
        <v>39876</v>
      </c>
      <c r="T5312" s="4" t="s">
        <v>39876</v>
      </c>
    </row>
    <row r="5313" spans="1:20">
      <c r="A5313" s="31">
        <v>20410679169</v>
      </c>
      <c r="B5313" s="4" t="s">
        <v>32820</v>
      </c>
      <c r="C5313" s="4" t="s">
        <v>32864</v>
      </c>
      <c r="D5313" s="4" t="s">
        <v>34298</v>
      </c>
      <c r="E5313" s="4" t="s">
        <v>71</v>
      </c>
      <c r="F5313" s="4" t="s">
        <v>32820</v>
      </c>
      <c r="G5313" s="4" t="s">
        <v>71</v>
      </c>
      <c r="H5313" s="4" t="s">
        <v>32820</v>
      </c>
      <c r="I5313" s="4" t="s">
        <v>22</v>
      </c>
      <c r="J5313" s="4" t="s">
        <v>32821</v>
      </c>
      <c r="K5313" s="4" t="s">
        <v>32822</v>
      </c>
      <c r="L5313" s="4" t="s">
        <v>21957</v>
      </c>
      <c r="M5313" s="4" t="s">
        <v>73</v>
      </c>
      <c r="N5313" s="4" t="s">
        <v>32865</v>
      </c>
      <c r="O5313" s="4" t="s">
        <v>32866</v>
      </c>
      <c r="P5313" s="4" t="s">
        <v>32867</v>
      </c>
      <c r="Q5313" s="4" t="s">
        <v>922</v>
      </c>
      <c r="R5313" s="4" t="s">
        <v>39876</v>
      </c>
      <c r="S5313" s="4" t="s">
        <v>39876</v>
      </c>
      <c r="T5313" s="4" t="s">
        <v>39876</v>
      </c>
    </row>
    <row r="5314" spans="1:20">
      <c r="A5314" s="31">
        <v>20410679128</v>
      </c>
      <c r="B5314" s="4" t="s">
        <v>32824</v>
      </c>
      <c r="C5314" s="4" t="s">
        <v>32864</v>
      </c>
      <c r="D5314" s="4" t="s">
        <v>42528</v>
      </c>
      <c r="E5314" s="4" t="s">
        <v>71</v>
      </c>
      <c r="F5314" s="4" t="s">
        <v>32824</v>
      </c>
      <c r="G5314" s="4" t="s">
        <v>71</v>
      </c>
      <c r="H5314" s="4" t="s">
        <v>32824</v>
      </c>
      <c r="I5314" s="4" t="s">
        <v>22</v>
      </c>
      <c r="J5314" s="4" t="s">
        <v>23691</v>
      </c>
      <c r="K5314" s="4" t="s">
        <v>23692</v>
      </c>
      <c r="L5314" s="4" t="s">
        <v>72</v>
      </c>
      <c r="M5314" s="4" t="s">
        <v>73</v>
      </c>
      <c r="N5314" s="4" t="s">
        <v>23755</v>
      </c>
      <c r="O5314" s="4" t="s">
        <v>32868</v>
      </c>
      <c r="P5314" s="4" t="s">
        <v>32869</v>
      </c>
      <c r="Q5314" s="4" t="s">
        <v>922</v>
      </c>
      <c r="R5314" s="4" t="s">
        <v>39876</v>
      </c>
      <c r="S5314" s="4" t="s">
        <v>39876</v>
      </c>
      <c r="T5314" s="4" t="s">
        <v>39876</v>
      </c>
    </row>
    <row r="5315" spans="1:20">
      <c r="A5315" s="31">
        <v>20410724130</v>
      </c>
      <c r="B5315" s="4" t="s">
        <v>32825</v>
      </c>
      <c r="C5315" s="4" t="s">
        <v>32864</v>
      </c>
      <c r="D5315" s="4" t="s">
        <v>42529</v>
      </c>
      <c r="E5315" s="4" t="s">
        <v>71</v>
      </c>
      <c r="F5315" s="4" t="s">
        <v>32825</v>
      </c>
      <c r="G5315" s="4" t="s">
        <v>71</v>
      </c>
      <c r="H5315" s="4" t="s">
        <v>32825</v>
      </c>
      <c r="I5315" s="4" t="s">
        <v>22</v>
      </c>
      <c r="J5315" s="4" t="s">
        <v>14678</v>
      </c>
      <c r="K5315" s="4" t="s">
        <v>32826</v>
      </c>
      <c r="L5315" s="4" t="s">
        <v>29586</v>
      </c>
      <c r="M5315" s="4" t="s">
        <v>73</v>
      </c>
      <c r="N5315" s="4" t="s">
        <v>32870</v>
      </c>
      <c r="O5315" s="4" t="s">
        <v>32871</v>
      </c>
      <c r="P5315" s="4" t="s">
        <v>32872</v>
      </c>
      <c r="Q5315" s="4" t="s">
        <v>663</v>
      </c>
      <c r="R5315" s="4" t="s">
        <v>39876</v>
      </c>
      <c r="S5315" s="4" t="s">
        <v>39876</v>
      </c>
      <c r="T5315" s="4" t="s">
        <v>39876</v>
      </c>
    </row>
    <row r="5316" spans="1:20">
      <c r="A5316" s="31">
        <v>20410724254</v>
      </c>
      <c r="B5316" s="4" t="s">
        <v>32827</v>
      </c>
      <c r="C5316" s="4" t="s">
        <v>32864</v>
      </c>
      <c r="D5316" s="4" t="s">
        <v>42530</v>
      </c>
      <c r="E5316" s="4" t="s">
        <v>71</v>
      </c>
      <c r="F5316" s="4" t="s">
        <v>32827</v>
      </c>
      <c r="G5316" s="4" t="s">
        <v>71</v>
      </c>
      <c r="H5316" s="4" t="s">
        <v>32827</v>
      </c>
      <c r="I5316" s="4" t="s">
        <v>22</v>
      </c>
      <c r="J5316" s="4" t="s">
        <v>9701</v>
      </c>
      <c r="K5316" s="4" t="s">
        <v>32828</v>
      </c>
      <c r="L5316" s="4" t="s">
        <v>29586</v>
      </c>
      <c r="M5316" s="4" t="s">
        <v>73</v>
      </c>
      <c r="N5316" s="4" t="s">
        <v>32873</v>
      </c>
      <c r="O5316" s="4" t="s">
        <v>32874</v>
      </c>
      <c r="P5316" s="4" t="s">
        <v>32875</v>
      </c>
      <c r="Q5316" s="4" t="s">
        <v>663</v>
      </c>
      <c r="R5316" s="4" t="s">
        <v>39876</v>
      </c>
      <c r="S5316" s="4" t="s">
        <v>39876</v>
      </c>
      <c r="T5316" s="4" t="s">
        <v>39876</v>
      </c>
    </row>
    <row r="5317" spans="1:20">
      <c r="A5317" s="31">
        <v>20410724213</v>
      </c>
      <c r="B5317" s="4" t="s">
        <v>32829</v>
      </c>
      <c r="C5317" s="4" t="s">
        <v>32864</v>
      </c>
      <c r="D5317" s="4" t="s">
        <v>42531</v>
      </c>
      <c r="E5317" s="4" t="s">
        <v>71</v>
      </c>
      <c r="F5317" s="4" t="s">
        <v>32829</v>
      </c>
      <c r="G5317" s="4" t="s">
        <v>71</v>
      </c>
      <c r="H5317" s="4" t="s">
        <v>32829</v>
      </c>
      <c r="I5317" s="4" t="s">
        <v>22</v>
      </c>
      <c r="J5317" s="4" t="s">
        <v>31681</v>
      </c>
      <c r="K5317" s="4" t="s">
        <v>31682</v>
      </c>
      <c r="L5317" s="4" t="s">
        <v>29586</v>
      </c>
      <c r="M5317" s="4" t="s">
        <v>73</v>
      </c>
      <c r="N5317" s="4" t="s">
        <v>32876</v>
      </c>
      <c r="O5317" s="4" t="s">
        <v>32877</v>
      </c>
      <c r="P5317" s="4" t="s">
        <v>32878</v>
      </c>
      <c r="Q5317" s="4" t="s">
        <v>663</v>
      </c>
      <c r="R5317" s="4" t="s">
        <v>39876</v>
      </c>
      <c r="S5317" s="4" t="s">
        <v>39876</v>
      </c>
      <c r="T5317" s="4" t="s">
        <v>39876</v>
      </c>
    </row>
    <row r="5318" spans="1:20">
      <c r="A5318" s="31">
        <v>20410724338</v>
      </c>
      <c r="B5318" s="4" t="s">
        <v>32830</v>
      </c>
      <c r="C5318" s="4" t="s">
        <v>32864</v>
      </c>
      <c r="D5318" s="4" t="s">
        <v>42532</v>
      </c>
      <c r="E5318" s="4" t="s">
        <v>71</v>
      </c>
      <c r="F5318" s="4" t="s">
        <v>32830</v>
      </c>
      <c r="G5318" s="4" t="s">
        <v>71</v>
      </c>
      <c r="H5318" s="4" t="s">
        <v>32830</v>
      </c>
      <c r="I5318" s="4" t="s">
        <v>22</v>
      </c>
      <c r="J5318" s="4" t="s">
        <v>32831</v>
      </c>
      <c r="K5318" s="4" t="s">
        <v>32832</v>
      </c>
      <c r="L5318" s="4" t="s">
        <v>31282</v>
      </c>
      <c r="M5318" s="4" t="s">
        <v>73</v>
      </c>
      <c r="N5318" s="4" t="s">
        <v>26726</v>
      </c>
      <c r="O5318" s="4" t="s">
        <v>32879</v>
      </c>
      <c r="P5318" s="4" t="s">
        <v>32880</v>
      </c>
      <c r="Q5318" s="4" t="s">
        <v>663</v>
      </c>
      <c r="R5318" s="4" t="s">
        <v>39876</v>
      </c>
      <c r="S5318" s="4" t="s">
        <v>39876</v>
      </c>
      <c r="T5318" s="4" t="s">
        <v>39876</v>
      </c>
    </row>
    <row r="5319" spans="1:20">
      <c r="A5319" s="31">
        <v>20410724296</v>
      </c>
      <c r="B5319" s="4" t="s">
        <v>32833</v>
      </c>
      <c r="C5319" s="4" t="s">
        <v>32864</v>
      </c>
      <c r="D5319" s="4" t="s">
        <v>42533</v>
      </c>
      <c r="E5319" s="4" t="s">
        <v>71</v>
      </c>
      <c r="F5319" s="4" t="s">
        <v>32833</v>
      </c>
      <c r="G5319" s="4" t="s">
        <v>71</v>
      </c>
      <c r="H5319" s="4" t="s">
        <v>32833</v>
      </c>
      <c r="I5319" s="4" t="s">
        <v>22</v>
      </c>
      <c r="J5319" s="4" t="s">
        <v>22856</v>
      </c>
      <c r="K5319" s="4" t="s">
        <v>32834</v>
      </c>
      <c r="L5319" s="4" t="s">
        <v>26793</v>
      </c>
      <c r="M5319" s="4" t="s">
        <v>73</v>
      </c>
      <c r="N5319" s="4" t="s">
        <v>32881</v>
      </c>
      <c r="O5319" s="4" t="s">
        <v>32882</v>
      </c>
      <c r="P5319" s="4" t="s">
        <v>32883</v>
      </c>
      <c r="Q5319" s="4" t="s">
        <v>663</v>
      </c>
      <c r="R5319" s="4" t="s">
        <v>39876</v>
      </c>
      <c r="S5319" s="4" t="s">
        <v>39876</v>
      </c>
      <c r="T5319" s="4" t="s">
        <v>39876</v>
      </c>
    </row>
    <row r="5320" spans="1:20">
      <c r="A5320" s="31">
        <v>20410724411</v>
      </c>
      <c r="B5320" s="4" t="s">
        <v>32835</v>
      </c>
      <c r="C5320" s="4" t="s">
        <v>32864</v>
      </c>
      <c r="D5320" s="4" t="s">
        <v>42534</v>
      </c>
      <c r="E5320" s="4" t="s">
        <v>71</v>
      </c>
      <c r="F5320" s="4" t="s">
        <v>32835</v>
      </c>
      <c r="G5320" s="4" t="s">
        <v>71</v>
      </c>
      <c r="H5320" s="4" t="s">
        <v>32835</v>
      </c>
      <c r="I5320" s="4" t="s">
        <v>22</v>
      </c>
      <c r="J5320" s="4" t="s">
        <v>13361</v>
      </c>
      <c r="K5320" s="4" t="s">
        <v>32836</v>
      </c>
      <c r="L5320" s="4" t="s">
        <v>86</v>
      </c>
      <c r="M5320" s="4" t="s">
        <v>73</v>
      </c>
      <c r="N5320" s="4" t="s">
        <v>2699</v>
      </c>
      <c r="O5320" s="4" t="s">
        <v>32884</v>
      </c>
      <c r="P5320" s="4" t="s">
        <v>32885</v>
      </c>
      <c r="Q5320" s="4" t="s">
        <v>663</v>
      </c>
      <c r="R5320" s="4" t="s">
        <v>39876</v>
      </c>
      <c r="S5320" s="4" t="s">
        <v>39876</v>
      </c>
      <c r="T5320" s="4" t="s">
        <v>39876</v>
      </c>
    </row>
    <row r="5321" spans="1:20">
      <c r="A5321" s="31">
        <v>20410724379</v>
      </c>
      <c r="B5321" s="4" t="s">
        <v>32837</v>
      </c>
      <c r="C5321" s="4" t="s">
        <v>32864</v>
      </c>
      <c r="D5321" s="4" t="s">
        <v>39264</v>
      </c>
      <c r="E5321" s="4" t="s">
        <v>71</v>
      </c>
      <c r="F5321" s="4" t="s">
        <v>32837</v>
      </c>
      <c r="G5321" s="4" t="s">
        <v>71</v>
      </c>
      <c r="H5321" s="4" t="s">
        <v>32837</v>
      </c>
      <c r="I5321" s="4" t="s">
        <v>22</v>
      </c>
      <c r="J5321" s="4" t="s">
        <v>32838</v>
      </c>
      <c r="K5321" s="4" t="s">
        <v>32839</v>
      </c>
      <c r="L5321" s="4" t="s">
        <v>26793</v>
      </c>
      <c r="M5321" s="4" t="s">
        <v>73</v>
      </c>
      <c r="N5321" s="4" t="s">
        <v>12386</v>
      </c>
      <c r="O5321" s="4" t="s">
        <v>32886</v>
      </c>
      <c r="P5321" s="4" t="s">
        <v>32887</v>
      </c>
      <c r="Q5321" s="4" t="s">
        <v>663</v>
      </c>
      <c r="R5321" s="4" t="s">
        <v>39876</v>
      </c>
      <c r="S5321" s="4" t="s">
        <v>39876</v>
      </c>
      <c r="T5321" s="4" t="s">
        <v>39876</v>
      </c>
    </row>
    <row r="5322" spans="1:20">
      <c r="A5322" s="31">
        <v>20410724494</v>
      </c>
      <c r="B5322" s="4" t="s">
        <v>32840</v>
      </c>
      <c r="C5322" s="4" t="s">
        <v>32864</v>
      </c>
      <c r="D5322" s="4" t="s">
        <v>42535</v>
      </c>
      <c r="E5322" s="4" t="s">
        <v>71</v>
      </c>
      <c r="F5322" s="4" t="s">
        <v>32840</v>
      </c>
      <c r="G5322" s="4" t="s">
        <v>71</v>
      </c>
      <c r="H5322" s="4" t="s">
        <v>32840</v>
      </c>
      <c r="I5322" s="4" t="s">
        <v>22</v>
      </c>
      <c r="J5322" s="4" t="s">
        <v>1074</v>
      </c>
      <c r="K5322" s="4" t="s">
        <v>32841</v>
      </c>
      <c r="L5322" s="4" t="s">
        <v>21957</v>
      </c>
      <c r="M5322" s="4" t="s">
        <v>73</v>
      </c>
      <c r="N5322" s="4" t="s">
        <v>32888</v>
      </c>
      <c r="O5322" s="4" t="s">
        <v>32889</v>
      </c>
      <c r="P5322" s="4" t="s">
        <v>32890</v>
      </c>
      <c r="Q5322" s="4" t="s">
        <v>663</v>
      </c>
      <c r="R5322" s="4" t="s">
        <v>39876</v>
      </c>
      <c r="S5322" s="4" t="s">
        <v>39876</v>
      </c>
      <c r="T5322" s="4" t="s">
        <v>39876</v>
      </c>
    </row>
    <row r="5323" spans="1:20">
      <c r="A5323" s="31">
        <v>20410724452</v>
      </c>
      <c r="B5323" s="4" t="s">
        <v>32842</v>
      </c>
      <c r="C5323" s="4" t="s">
        <v>32864</v>
      </c>
      <c r="D5323" s="4" t="s">
        <v>37332</v>
      </c>
      <c r="E5323" s="4" t="s">
        <v>71</v>
      </c>
      <c r="F5323" s="4" t="s">
        <v>32842</v>
      </c>
      <c r="G5323" s="4" t="s">
        <v>71</v>
      </c>
      <c r="H5323" s="4" t="s">
        <v>32842</v>
      </c>
      <c r="I5323" s="4" t="s">
        <v>22</v>
      </c>
      <c r="J5323" s="4" t="s">
        <v>32843</v>
      </c>
      <c r="K5323" s="4" t="s">
        <v>32844</v>
      </c>
      <c r="L5323" s="4" t="s">
        <v>23295</v>
      </c>
      <c r="M5323" s="4" t="s">
        <v>73</v>
      </c>
      <c r="N5323" s="4" t="s">
        <v>32891</v>
      </c>
      <c r="O5323" s="4" t="s">
        <v>32892</v>
      </c>
      <c r="P5323" s="4" t="s">
        <v>32893</v>
      </c>
      <c r="Q5323" s="4" t="s">
        <v>663</v>
      </c>
      <c r="R5323" s="4" t="s">
        <v>39876</v>
      </c>
      <c r="S5323" s="4" t="s">
        <v>39876</v>
      </c>
      <c r="T5323" s="4" t="s">
        <v>39876</v>
      </c>
    </row>
    <row r="5324" spans="1:20">
      <c r="A5324" s="31">
        <v>20410724577</v>
      </c>
      <c r="B5324" s="4" t="s">
        <v>32845</v>
      </c>
      <c r="C5324" s="4" t="s">
        <v>32864</v>
      </c>
      <c r="D5324" s="4" t="s">
        <v>39265</v>
      </c>
      <c r="E5324" s="4" t="s">
        <v>71</v>
      </c>
      <c r="F5324" s="4" t="s">
        <v>32845</v>
      </c>
      <c r="G5324" s="4" t="s">
        <v>71</v>
      </c>
      <c r="H5324" s="4" t="s">
        <v>32845</v>
      </c>
      <c r="I5324" s="4" t="s">
        <v>22</v>
      </c>
      <c r="J5324" s="4" t="s">
        <v>32846</v>
      </c>
      <c r="K5324" s="4" t="s">
        <v>32847</v>
      </c>
      <c r="L5324" s="4" t="s">
        <v>21957</v>
      </c>
      <c r="M5324" s="4" t="s">
        <v>73</v>
      </c>
      <c r="N5324" s="4" t="s">
        <v>32894</v>
      </c>
      <c r="O5324" s="4" t="s">
        <v>32895</v>
      </c>
      <c r="P5324" s="4" t="s">
        <v>32896</v>
      </c>
      <c r="Q5324" s="4" t="s">
        <v>663</v>
      </c>
      <c r="R5324" s="4" t="s">
        <v>39876</v>
      </c>
      <c r="S5324" s="4" t="s">
        <v>39876</v>
      </c>
      <c r="T5324" s="4" t="s">
        <v>39876</v>
      </c>
    </row>
    <row r="5325" spans="1:20">
      <c r="A5325" s="31">
        <v>20410724536</v>
      </c>
      <c r="B5325" s="4" t="s">
        <v>32897</v>
      </c>
      <c r="C5325" s="4" t="s">
        <v>32898</v>
      </c>
      <c r="D5325" s="4" t="s">
        <v>42536</v>
      </c>
      <c r="E5325" s="4" t="s">
        <v>71</v>
      </c>
      <c r="F5325" s="4" t="s">
        <v>32897</v>
      </c>
      <c r="G5325" s="4" t="s">
        <v>71</v>
      </c>
      <c r="H5325" s="4" t="s">
        <v>32897</v>
      </c>
      <c r="I5325" s="4" t="s">
        <v>22</v>
      </c>
      <c r="J5325" s="4" t="s">
        <v>2409</v>
      </c>
      <c r="K5325" s="4" t="s">
        <v>32899</v>
      </c>
      <c r="L5325" s="4" t="s">
        <v>16413</v>
      </c>
      <c r="M5325" s="4" t="s">
        <v>73</v>
      </c>
      <c r="N5325" s="4" t="s">
        <v>32900</v>
      </c>
      <c r="O5325" s="4" t="s">
        <v>32901</v>
      </c>
      <c r="P5325" s="4" t="s">
        <v>32902</v>
      </c>
      <c r="Q5325" s="4" t="s">
        <v>663</v>
      </c>
      <c r="R5325" s="4" t="s">
        <v>39876</v>
      </c>
      <c r="S5325" s="4" t="s">
        <v>39876</v>
      </c>
      <c r="T5325" s="4" t="s">
        <v>39876</v>
      </c>
    </row>
    <row r="5326" spans="1:20">
      <c r="A5326" s="31">
        <v>20410724650</v>
      </c>
      <c r="B5326" s="4" t="s">
        <v>32903</v>
      </c>
      <c r="C5326" s="4" t="s">
        <v>32898</v>
      </c>
      <c r="D5326" s="4" t="s">
        <v>42537</v>
      </c>
      <c r="E5326" s="4" t="s">
        <v>71</v>
      </c>
      <c r="F5326" s="4" t="s">
        <v>32903</v>
      </c>
      <c r="G5326" s="4" t="s">
        <v>71</v>
      </c>
      <c r="H5326" s="4" t="s">
        <v>32903</v>
      </c>
      <c r="I5326" s="4" t="s">
        <v>22</v>
      </c>
      <c r="J5326" s="4" t="s">
        <v>32904</v>
      </c>
      <c r="K5326" s="4" t="s">
        <v>32905</v>
      </c>
      <c r="L5326" s="4" t="s">
        <v>23295</v>
      </c>
      <c r="M5326" s="4" t="s">
        <v>73</v>
      </c>
      <c r="N5326" s="4" t="s">
        <v>32906</v>
      </c>
      <c r="O5326" s="4" t="s">
        <v>32907</v>
      </c>
      <c r="P5326" s="4" t="s">
        <v>32908</v>
      </c>
      <c r="Q5326" s="4" t="s">
        <v>663</v>
      </c>
      <c r="R5326" s="4" t="s">
        <v>39876</v>
      </c>
      <c r="S5326" s="4" t="s">
        <v>39876</v>
      </c>
      <c r="T5326" s="4" t="s">
        <v>39876</v>
      </c>
    </row>
    <row r="5327" spans="1:20">
      <c r="A5327" s="31">
        <v>20410724619</v>
      </c>
      <c r="B5327" s="4" t="s">
        <v>32909</v>
      </c>
      <c r="C5327" s="4" t="s">
        <v>32898</v>
      </c>
      <c r="D5327" s="4" t="s">
        <v>42538</v>
      </c>
      <c r="E5327" s="4" t="s">
        <v>71</v>
      </c>
      <c r="F5327" s="4" t="s">
        <v>32909</v>
      </c>
      <c r="G5327" s="4" t="s">
        <v>71</v>
      </c>
      <c r="H5327" s="4" t="s">
        <v>32909</v>
      </c>
      <c r="I5327" s="4" t="s">
        <v>22</v>
      </c>
      <c r="J5327" s="4" t="s">
        <v>32910</v>
      </c>
      <c r="K5327" s="4" t="s">
        <v>32911</v>
      </c>
      <c r="L5327" s="4" t="s">
        <v>23295</v>
      </c>
      <c r="M5327" s="4" t="s">
        <v>73</v>
      </c>
      <c r="N5327" s="4" t="s">
        <v>32912</v>
      </c>
      <c r="O5327" s="4" t="s">
        <v>32913</v>
      </c>
      <c r="P5327" s="4" t="s">
        <v>32914</v>
      </c>
      <c r="Q5327" s="4" t="s">
        <v>663</v>
      </c>
      <c r="R5327" s="4" t="s">
        <v>39876</v>
      </c>
      <c r="S5327" s="4" t="s">
        <v>39876</v>
      </c>
      <c r="T5327" s="4" t="s">
        <v>39876</v>
      </c>
    </row>
    <row r="5328" spans="1:20">
      <c r="A5328" s="31">
        <v>20410724015</v>
      </c>
      <c r="B5328" s="4" t="s">
        <v>32915</v>
      </c>
      <c r="C5328" s="4" t="s">
        <v>32898</v>
      </c>
      <c r="D5328" s="4" t="s">
        <v>39266</v>
      </c>
      <c r="E5328" s="4" t="s">
        <v>71</v>
      </c>
      <c r="F5328" s="4" t="s">
        <v>32915</v>
      </c>
      <c r="G5328" s="4" t="s">
        <v>71</v>
      </c>
      <c r="H5328" s="4" t="s">
        <v>32915</v>
      </c>
      <c r="I5328" s="4" t="s">
        <v>22</v>
      </c>
      <c r="J5328" s="4" t="s">
        <v>32916</v>
      </c>
      <c r="K5328" s="4" t="s">
        <v>32917</v>
      </c>
      <c r="L5328" s="4" t="s">
        <v>21957</v>
      </c>
      <c r="M5328" s="4" t="s">
        <v>73</v>
      </c>
      <c r="N5328" s="4" t="s">
        <v>32918</v>
      </c>
      <c r="O5328" s="4" t="s">
        <v>32919</v>
      </c>
      <c r="P5328" s="4" t="s">
        <v>32920</v>
      </c>
      <c r="Q5328" s="4" t="s">
        <v>663</v>
      </c>
      <c r="R5328" s="4" t="s">
        <v>39876</v>
      </c>
      <c r="S5328" s="4" t="s">
        <v>39876</v>
      </c>
      <c r="T5328" s="4" t="s">
        <v>39876</v>
      </c>
    </row>
    <row r="5329" spans="1:20">
      <c r="A5329" s="31">
        <v>20410724031</v>
      </c>
      <c r="B5329" s="4" t="s">
        <v>32921</v>
      </c>
      <c r="C5329" s="4" t="s">
        <v>32898</v>
      </c>
      <c r="D5329" s="4" t="s">
        <v>34299</v>
      </c>
      <c r="E5329" s="4" t="s">
        <v>71</v>
      </c>
      <c r="F5329" s="4" t="s">
        <v>32921</v>
      </c>
      <c r="G5329" s="4" t="s">
        <v>71</v>
      </c>
      <c r="H5329" s="4" t="s">
        <v>32921</v>
      </c>
      <c r="I5329" s="4" t="s">
        <v>22</v>
      </c>
      <c r="J5329" s="4" t="s">
        <v>32922</v>
      </c>
      <c r="K5329" s="4" t="s">
        <v>32923</v>
      </c>
      <c r="L5329" s="4" t="s">
        <v>21957</v>
      </c>
      <c r="M5329" s="4" t="s">
        <v>73</v>
      </c>
      <c r="N5329" s="4" t="s">
        <v>32924</v>
      </c>
      <c r="O5329" s="4" t="s">
        <v>32925</v>
      </c>
      <c r="P5329" s="4" t="s">
        <v>32926</v>
      </c>
      <c r="Q5329" s="4" t="s">
        <v>663</v>
      </c>
      <c r="R5329" s="4" t="s">
        <v>39876</v>
      </c>
      <c r="S5329" s="4" t="s">
        <v>39876</v>
      </c>
      <c r="T5329" s="4" t="s">
        <v>39876</v>
      </c>
    </row>
    <row r="5330" spans="1:20">
      <c r="A5330" s="31">
        <v>20410724981</v>
      </c>
      <c r="B5330" s="4" t="s">
        <v>32927</v>
      </c>
      <c r="C5330" s="4" t="s">
        <v>32898</v>
      </c>
      <c r="D5330" s="4" t="s">
        <v>42539</v>
      </c>
      <c r="E5330" s="4" t="s">
        <v>71</v>
      </c>
      <c r="F5330" s="4" t="s">
        <v>32927</v>
      </c>
      <c r="G5330" s="4" t="s">
        <v>71</v>
      </c>
      <c r="H5330" s="4" t="s">
        <v>32927</v>
      </c>
      <c r="I5330" s="4" t="s">
        <v>22</v>
      </c>
      <c r="J5330" s="4" t="s">
        <v>32928</v>
      </c>
      <c r="K5330" s="4" t="s">
        <v>32929</v>
      </c>
      <c r="L5330" s="4" t="s">
        <v>21957</v>
      </c>
      <c r="M5330" s="4" t="s">
        <v>73</v>
      </c>
      <c r="N5330" s="4" t="s">
        <v>32930</v>
      </c>
      <c r="O5330" s="4" t="s">
        <v>32931</v>
      </c>
      <c r="P5330" s="4" t="s">
        <v>32932</v>
      </c>
      <c r="Q5330" s="4" t="s">
        <v>663</v>
      </c>
      <c r="R5330" s="4" t="s">
        <v>39876</v>
      </c>
      <c r="S5330" s="4" t="s">
        <v>39876</v>
      </c>
      <c r="T5330" s="4" t="s">
        <v>39876</v>
      </c>
    </row>
    <row r="5331" spans="1:20">
      <c r="A5331" s="31">
        <v>20410724346</v>
      </c>
      <c r="B5331" s="4" t="s">
        <v>32933</v>
      </c>
      <c r="C5331" s="4" t="s">
        <v>32898</v>
      </c>
      <c r="D5331" s="4" t="s">
        <v>37333</v>
      </c>
      <c r="E5331" s="4" t="s">
        <v>71</v>
      </c>
      <c r="F5331" s="4" t="s">
        <v>32933</v>
      </c>
      <c r="G5331" s="4" t="s">
        <v>71</v>
      </c>
      <c r="H5331" s="4" t="s">
        <v>32933</v>
      </c>
      <c r="I5331" s="4" t="s">
        <v>22</v>
      </c>
      <c r="J5331" s="4" t="s">
        <v>32934</v>
      </c>
      <c r="K5331" s="4" t="s">
        <v>32935</v>
      </c>
      <c r="L5331" s="4" t="s">
        <v>249</v>
      </c>
      <c r="M5331" s="4" t="s">
        <v>73</v>
      </c>
      <c r="N5331" s="4" t="s">
        <v>32938</v>
      </c>
      <c r="O5331" s="4" t="s">
        <v>32939</v>
      </c>
      <c r="P5331" s="4" t="s">
        <v>32940</v>
      </c>
      <c r="Q5331" s="4" t="s">
        <v>663</v>
      </c>
      <c r="R5331" s="4" t="s">
        <v>39876</v>
      </c>
      <c r="S5331" s="4" t="s">
        <v>39876</v>
      </c>
      <c r="T5331" s="4" t="s">
        <v>39876</v>
      </c>
    </row>
    <row r="5332" spans="1:20">
      <c r="A5332" s="31">
        <v>20410724460</v>
      </c>
      <c r="B5332" s="4" t="s">
        <v>32941</v>
      </c>
      <c r="C5332" s="4" t="s">
        <v>32949</v>
      </c>
      <c r="D5332" s="4" t="s">
        <v>37334</v>
      </c>
      <c r="E5332" s="4" t="s">
        <v>71</v>
      </c>
      <c r="F5332" s="4" t="s">
        <v>32941</v>
      </c>
      <c r="G5332" s="4" t="s">
        <v>71</v>
      </c>
      <c r="H5332" s="4" t="s">
        <v>32941</v>
      </c>
      <c r="I5332" s="4" t="s">
        <v>22</v>
      </c>
      <c r="J5332" s="4" t="s">
        <v>13172</v>
      </c>
      <c r="K5332" s="4" t="s">
        <v>32942</v>
      </c>
      <c r="L5332" s="4" t="s">
        <v>267</v>
      </c>
      <c r="M5332" s="4" t="s">
        <v>73</v>
      </c>
      <c r="N5332" s="4" t="s">
        <v>32950</v>
      </c>
      <c r="O5332" s="4" t="s">
        <v>32951</v>
      </c>
      <c r="P5332" s="4" t="s">
        <v>32952</v>
      </c>
      <c r="Q5332" s="4" t="s">
        <v>663</v>
      </c>
      <c r="R5332" s="4" t="s">
        <v>39876</v>
      </c>
      <c r="S5332" s="4" t="s">
        <v>39876</v>
      </c>
      <c r="T5332" s="4" t="s">
        <v>39876</v>
      </c>
    </row>
    <row r="5333" spans="1:20">
      <c r="A5333" s="31">
        <v>20410679243</v>
      </c>
      <c r="B5333" s="4" t="s">
        <v>32943</v>
      </c>
      <c r="C5333" s="4" t="s">
        <v>32949</v>
      </c>
      <c r="D5333" s="4" t="s">
        <v>35633</v>
      </c>
      <c r="E5333" s="4" t="s">
        <v>71</v>
      </c>
      <c r="F5333" s="4" t="s">
        <v>32943</v>
      </c>
      <c r="G5333" s="4" t="s">
        <v>71</v>
      </c>
      <c r="H5333" s="4" t="s">
        <v>32943</v>
      </c>
      <c r="I5333" s="4" t="s">
        <v>22</v>
      </c>
      <c r="J5333" s="4" t="s">
        <v>23919</v>
      </c>
      <c r="K5333" s="4" t="s">
        <v>32944</v>
      </c>
      <c r="L5333" s="4" t="s">
        <v>72</v>
      </c>
      <c r="M5333" s="4" t="s">
        <v>73</v>
      </c>
      <c r="N5333" s="4" t="s">
        <v>32953</v>
      </c>
      <c r="O5333" s="4" t="s">
        <v>32954</v>
      </c>
      <c r="P5333" s="4" t="s">
        <v>32955</v>
      </c>
      <c r="Q5333" s="4" t="s">
        <v>922</v>
      </c>
      <c r="R5333" s="4" t="s">
        <v>39876</v>
      </c>
      <c r="S5333" s="4" t="s">
        <v>39876</v>
      </c>
      <c r="T5333" s="4" t="s">
        <v>39876</v>
      </c>
    </row>
    <row r="5334" spans="1:20">
      <c r="A5334" s="31">
        <v>20410724502</v>
      </c>
      <c r="B5334" s="4" t="s">
        <v>32945</v>
      </c>
      <c r="C5334" s="4" t="s">
        <v>32949</v>
      </c>
      <c r="D5334" s="4" t="s">
        <v>42540</v>
      </c>
      <c r="E5334" s="4" t="s">
        <v>71</v>
      </c>
      <c r="F5334" s="4" t="s">
        <v>32945</v>
      </c>
      <c r="G5334" s="4" t="s">
        <v>71</v>
      </c>
      <c r="H5334" s="4" t="s">
        <v>32945</v>
      </c>
      <c r="I5334" s="4" t="s">
        <v>22</v>
      </c>
      <c r="J5334" s="4" t="s">
        <v>26003</v>
      </c>
      <c r="K5334" s="4" t="s">
        <v>32946</v>
      </c>
      <c r="L5334" s="4" t="s">
        <v>8507</v>
      </c>
      <c r="M5334" s="4" t="s">
        <v>73</v>
      </c>
      <c r="N5334" s="4" t="s">
        <v>32956</v>
      </c>
      <c r="O5334" s="4" t="s">
        <v>32957</v>
      </c>
      <c r="P5334" s="4" t="s">
        <v>32958</v>
      </c>
      <c r="Q5334" s="4" t="s">
        <v>663</v>
      </c>
      <c r="R5334" s="4" t="s">
        <v>39876</v>
      </c>
      <c r="S5334" s="4" t="s">
        <v>39876</v>
      </c>
      <c r="T5334" s="4" t="s">
        <v>39876</v>
      </c>
    </row>
    <row r="5335" spans="1:20">
      <c r="A5335" s="31">
        <v>20410724544</v>
      </c>
      <c r="B5335" s="4" t="s">
        <v>32959</v>
      </c>
      <c r="C5335" s="4" t="s">
        <v>33036</v>
      </c>
      <c r="D5335" s="4" t="s">
        <v>42541</v>
      </c>
      <c r="E5335" s="4" t="s">
        <v>71</v>
      </c>
      <c r="F5335" s="4" t="s">
        <v>32959</v>
      </c>
      <c r="G5335" s="4" t="s">
        <v>71</v>
      </c>
      <c r="H5335" s="4" t="s">
        <v>32959</v>
      </c>
      <c r="I5335" s="4" t="s">
        <v>22</v>
      </c>
      <c r="J5335" s="4" t="s">
        <v>7334</v>
      </c>
      <c r="K5335" s="4" t="s">
        <v>32960</v>
      </c>
      <c r="L5335" s="4" t="s">
        <v>29586</v>
      </c>
      <c r="M5335" s="4" t="s">
        <v>73</v>
      </c>
      <c r="N5335" s="4" t="s">
        <v>33037</v>
      </c>
      <c r="O5335" s="4" t="s">
        <v>33038</v>
      </c>
      <c r="P5335" s="4" t="s">
        <v>33039</v>
      </c>
      <c r="Q5335" s="4" t="s">
        <v>663</v>
      </c>
      <c r="R5335" s="4" t="s">
        <v>39876</v>
      </c>
      <c r="S5335" s="4" t="s">
        <v>39876</v>
      </c>
      <c r="T5335" s="4" t="s">
        <v>39876</v>
      </c>
    </row>
    <row r="5336" spans="1:20">
      <c r="A5336" s="31">
        <v>20410724585</v>
      </c>
      <c r="B5336" s="4" t="s">
        <v>32961</v>
      </c>
      <c r="C5336" s="4" t="s">
        <v>33036</v>
      </c>
      <c r="D5336" s="4" t="s">
        <v>42542</v>
      </c>
      <c r="E5336" s="4" t="s">
        <v>71</v>
      </c>
      <c r="F5336" s="4" t="s">
        <v>32961</v>
      </c>
      <c r="G5336" s="4" t="s">
        <v>71</v>
      </c>
      <c r="H5336" s="4" t="s">
        <v>32961</v>
      </c>
      <c r="I5336" s="4" t="s">
        <v>22</v>
      </c>
      <c r="J5336" s="4" t="s">
        <v>32962</v>
      </c>
      <c r="K5336" s="4" t="s">
        <v>32963</v>
      </c>
      <c r="L5336" s="4" t="s">
        <v>10998</v>
      </c>
      <c r="M5336" s="4" t="s">
        <v>73</v>
      </c>
      <c r="N5336" s="4" t="s">
        <v>33040</v>
      </c>
      <c r="O5336" s="4" t="s">
        <v>33041</v>
      </c>
      <c r="P5336" s="4" t="s">
        <v>33042</v>
      </c>
      <c r="Q5336" s="4" t="s">
        <v>663</v>
      </c>
      <c r="R5336" s="4" t="s">
        <v>39876</v>
      </c>
      <c r="S5336" s="4" t="s">
        <v>39876</v>
      </c>
      <c r="T5336" s="4" t="s">
        <v>39876</v>
      </c>
    </row>
    <row r="5337" spans="1:20">
      <c r="A5337" s="31">
        <v>20410724627</v>
      </c>
      <c r="B5337" s="4" t="s">
        <v>32964</v>
      </c>
      <c r="C5337" s="4" t="s">
        <v>33036</v>
      </c>
      <c r="D5337" s="4" t="s">
        <v>35634</v>
      </c>
      <c r="E5337" s="4" t="s">
        <v>71</v>
      </c>
      <c r="F5337" s="4" t="s">
        <v>32964</v>
      </c>
      <c r="G5337" s="4" t="s">
        <v>71</v>
      </c>
      <c r="H5337" s="4" t="s">
        <v>32964</v>
      </c>
      <c r="I5337" s="4" t="s">
        <v>22</v>
      </c>
      <c r="J5337" s="4" t="s">
        <v>9709</v>
      </c>
      <c r="K5337" s="4" t="s">
        <v>32965</v>
      </c>
      <c r="L5337" s="4" t="s">
        <v>10998</v>
      </c>
      <c r="M5337" s="4" t="s">
        <v>73</v>
      </c>
      <c r="N5337" s="4" t="s">
        <v>33043</v>
      </c>
      <c r="O5337" s="4" t="s">
        <v>33044</v>
      </c>
      <c r="P5337" s="4" t="s">
        <v>33045</v>
      </c>
      <c r="Q5337" s="4" t="s">
        <v>663</v>
      </c>
      <c r="R5337" s="4" t="s">
        <v>39876</v>
      </c>
      <c r="S5337" s="4" t="s">
        <v>39876</v>
      </c>
      <c r="T5337" s="4" t="s">
        <v>39876</v>
      </c>
    </row>
    <row r="5338" spans="1:20">
      <c r="A5338" s="31">
        <v>20410724668</v>
      </c>
      <c r="B5338" s="4" t="s">
        <v>32966</v>
      </c>
      <c r="C5338" s="4" t="s">
        <v>33036</v>
      </c>
      <c r="D5338" s="4" t="s">
        <v>42543</v>
      </c>
      <c r="E5338" s="4" t="s">
        <v>71</v>
      </c>
      <c r="F5338" s="4" t="s">
        <v>32966</v>
      </c>
      <c r="G5338" s="4" t="s">
        <v>71</v>
      </c>
      <c r="H5338" s="4" t="s">
        <v>32966</v>
      </c>
      <c r="I5338" s="4" t="s">
        <v>22</v>
      </c>
      <c r="J5338" s="4" t="s">
        <v>32967</v>
      </c>
      <c r="K5338" s="4" t="s">
        <v>32968</v>
      </c>
      <c r="L5338" s="4" t="s">
        <v>29586</v>
      </c>
      <c r="M5338" s="4" t="s">
        <v>73</v>
      </c>
      <c r="N5338" s="4" t="s">
        <v>33046</v>
      </c>
      <c r="O5338" s="4" t="s">
        <v>33047</v>
      </c>
      <c r="P5338" s="4" t="s">
        <v>33048</v>
      </c>
      <c r="Q5338" s="4" t="s">
        <v>663</v>
      </c>
      <c r="R5338" s="4" t="s">
        <v>39876</v>
      </c>
      <c r="S5338" s="4" t="s">
        <v>39876</v>
      </c>
      <c r="T5338" s="4" t="s">
        <v>39876</v>
      </c>
    </row>
    <row r="5339" spans="1:20">
      <c r="A5339" s="31">
        <v>20410724700</v>
      </c>
      <c r="B5339" s="4" t="s">
        <v>32969</v>
      </c>
      <c r="C5339" s="4" t="s">
        <v>33036</v>
      </c>
      <c r="D5339" s="4" t="s">
        <v>42544</v>
      </c>
      <c r="E5339" s="4" t="s">
        <v>71</v>
      </c>
      <c r="F5339" s="4" t="s">
        <v>32969</v>
      </c>
      <c r="G5339" s="4" t="s">
        <v>71</v>
      </c>
      <c r="H5339" s="4" t="s">
        <v>32969</v>
      </c>
      <c r="I5339" s="4" t="s">
        <v>22</v>
      </c>
      <c r="J5339" s="4" t="s">
        <v>24837</v>
      </c>
      <c r="K5339" s="4" t="s">
        <v>32970</v>
      </c>
      <c r="L5339" s="4" t="s">
        <v>29586</v>
      </c>
      <c r="M5339" s="4" t="s">
        <v>73</v>
      </c>
      <c r="N5339" s="4" t="s">
        <v>33049</v>
      </c>
      <c r="O5339" s="4" t="s">
        <v>33050</v>
      </c>
      <c r="P5339" s="4" t="s">
        <v>33051</v>
      </c>
      <c r="Q5339" s="4" t="s">
        <v>663</v>
      </c>
      <c r="R5339" s="4" t="s">
        <v>39876</v>
      </c>
      <c r="S5339" s="4" t="s">
        <v>39876</v>
      </c>
      <c r="T5339" s="4" t="s">
        <v>39876</v>
      </c>
    </row>
    <row r="5340" spans="1:20">
      <c r="A5340" s="31">
        <v>20410724742</v>
      </c>
      <c r="B5340" s="4" t="s">
        <v>32971</v>
      </c>
      <c r="C5340" s="4" t="s">
        <v>33036</v>
      </c>
      <c r="D5340" s="4" t="s">
        <v>42545</v>
      </c>
      <c r="E5340" s="4" t="s">
        <v>71</v>
      </c>
      <c r="F5340" s="4" t="s">
        <v>32971</v>
      </c>
      <c r="G5340" s="4" t="s">
        <v>71</v>
      </c>
      <c r="H5340" s="4" t="s">
        <v>32971</v>
      </c>
      <c r="I5340" s="4" t="s">
        <v>22</v>
      </c>
      <c r="J5340" s="4" t="s">
        <v>32972</v>
      </c>
      <c r="K5340" s="4" t="s">
        <v>32973</v>
      </c>
      <c r="L5340" s="4" t="s">
        <v>476</v>
      </c>
      <c r="M5340" s="4" t="s">
        <v>73</v>
      </c>
      <c r="N5340" s="4" t="s">
        <v>33052</v>
      </c>
      <c r="O5340" s="4" t="s">
        <v>33053</v>
      </c>
      <c r="P5340" s="4" t="s">
        <v>33054</v>
      </c>
      <c r="Q5340" s="4" t="s">
        <v>663</v>
      </c>
      <c r="R5340" s="4" t="s">
        <v>39876</v>
      </c>
      <c r="S5340" s="4" t="s">
        <v>39876</v>
      </c>
      <c r="T5340" s="4" t="s">
        <v>39876</v>
      </c>
    </row>
    <row r="5341" spans="1:20">
      <c r="A5341" s="31">
        <v>20410679102</v>
      </c>
      <c r="B5341" s="4" t="s">
        <v>32974</v>
      </c>
      <c r="C5341" s="4" t="s">
        <v>33036</v>
      </c>
      <c r="D5341" s="4" t="s">
        <v>42546</v>
      </c>
      <c r="E5341" s="4" t="s">
        <v>2835</v>
      </c>
      <c r="F5341" s="4" t="s">
        <v>40586</v>
      </c>
      <c r="G5341" s="4" t="s">
        <v>3020</v>
      </c>
      <c r="H5341" s="4" t="s">
        <v>40586</v>
      </c>
      <c r="I5341" s="4" t="s">
        <v>22</v>
      </c>
      <c r="J5341" s="4" t="s">
        <v>58</v>
      </c>
      <c r="K5341" s="4" t="s">
        <v>32672</v>
      </c>
      <c r="L5341" s="4" t="s">
        <v>1680</v>
      </c>
      <c r="M5341" s="4" t="s">
        <v>73</v>
      </c>
      <c r="N5341" s="4" t="s">
        <v>32673</v>
      </c>
      <c r="O5341" s="4" t="s">
        <v>33055</v>
      </c>
      <c r="P5341" s="4" t="s">
        <v>33056</v>
      </c>
      <c r="Q5341" s="4" t="s">
        <v>922</v>
      </c>
      <c r="R5341" s="4" t="s">
        <v>3021</v>
      </c>
      <c r="S5341" s="4" t="s">
        <v>2836</v>
      </c>
      <c r="T5341" s="4" t="s">
        <v>39876</v>
      </c>
    </row>
    <row r="5342" spans="1:20">
      <c r="A5342" s="31">
        <v>20410724783</v>
      </c>
      <c r="B5342" s="4" t="s">
        <v>32975</v>
      </c>
      <c r="C5342" s="4" t="s">
        <v>33036</v>
      </c>
      <c r="D5342" s="4" t="s">
        <v>42547</v>
      </c>
      <c r="E5342" s="4" t="s">
        <v>71</v>
      </c>
      <c r="F5342" s="4" t="s">
        <v>32975</v>
      </c>
      <c r="G5342" s="4" t="s">
        <v>71</v>
      </c>
      <c r="H5342" s="4" t="s">
        <v>32975</v>
      </c>
      <c r="I5342" s="4" t="s">
        <v>22</v>
      </c>
      <c r="J5342" s="4" t="s">
        <v>32976</v>
      </c>
      <c r="K5342" s="4" t="s">
        <v>32977</v>
      </c>
      <c r="L5342" s="4" t="s">
        <v>267</v>
      </c>
      <c r="M5342" s="4" t="s">
        <v>73</v>
      </c>
      <c r="N5342" s="4" t="s">
        <v>33057</v>
      </c>
      <c r="O5342" s="4" t="s">
        <v>33058</v>
      </c>
      <c r="P5342" s="4" t="s">
        <v>33059</v>
      </c>
      <c r="Q5342" s="4" t="s">
        <v>663</v>
      </c>
      <c r="R5342" s="4" t="s">
        <v>39876</v>
      </c>
      <c r="S5342" s="4" t="s">
        <v>39876</v>
      </c>
      <c r="T5342" s="4" t="s">
        <v>39876</v>
      </c>
    </row>
    <row r="5343" spans="1:20">
      <c r="A5343" s="31">
        <v>20410679045</v>
      </c>
      <c r="B5343" s="4" t="s">
        <v>32978</v>
      </c>
      <c r="C5343" s="4" t="s">
        <v>33036</v>
      </c>
      <c r="D5343" s="4" t="s">
        <v>37335</v>
      </c>
      <c r="E5343" s="4" t="s">
        <v>71</v>
      </c>
      <c r="F5343" s="4" t="s">
        <v>32978</v>
      </c>
      <c r="G5343" s="4" t="s">
        <v>71</v>
      </c>
      <c r="H5343" s="4" t="s">
        <v>32978</v>
      </c>
      <c r="I5343" s="4" t="s">
        <v>22</v>
      </c>
      <c r="J5343" s="4" t="s">
        <v>32282</v>
      </c>
      <c r="K5343" s="4" t="s">
        <v>32979</v>
      </c>
      <c r="L5343" s="4" t="s">
        <v>21957</v>
      </c>
      <c r="M5343" s="4" t="s">
        <v>73</v>
      </c>
      <c r="N5343" s="4" t="s">
        <v>33060</v>
      </c>
      <c r="O5343" s="4" t="s">
        <v>33061</v>
      </c>
      <c r="P5343" s="4" t="s">
        <v>33062</v>
      </c>
      <c r="Q5343" s="4" t="s">
        <v>922</v>
      </c>
      <c r="R5343" s="4" t="s">
        <v>39876</v>
      </c>
      <c r="S5343" s="4" t="s">
        <v>39876</v>
      </c>
      <c r="T5343" s="4" t="s">
        <v>39876</v>
      </c>
    </row>
    <row r="5344" spans="1:20">
      <c r="A5344" s="31">
        <v>20410724825</v>
      </c>
      <c r="B5344" s="4" t="s">
        <v>32980</v>
      </c>
      <c r="C5344" s="4" t="s">
        <v>33036</v>
      </c>
      <c r="D5344" s="4" t="s">
        <v>42548</v>
      </c>
      <c r="E5344" s="4" t="s">
        <v>71</v>
      </c>
      <c r="F5344" s="4" t="s">
        <v>32980</v>
      </c>
      <c r="G5344" s="4" t="s">
        <v>71</v>
      </c>
      <c r="H5344" s="4" t="s">
        <v>32980</v>
      </c>
      <c r="I5344" s="4" t="s">
        <v>22</v>
      </c>
      <c r="J5344" s="4" t="s">
        <v>4617</v>
      </c>
      <c r="K5344" s="4" t="s">
        <v>32981</v>
      </c>
      <c r="L5344" s="4" t="s">
        <v>267</v>
      </c>
      <c r="M5344" s="4" t="s">
        <v>73</v>
      </c>
      <c r="N5344" s="4" t="s">
        <v>33063</v>
      </c>
      <c r="O5344" s="4" t="s">
        <v>33064</v>
      </c>
      <c r="P5344" s="4" t="s">
        <v>33065</v>
      </c>
      <c r="Q5344" s="4" t="s">
        <v>663</v>
      </c>
      <c r="R5344" s="4" t="s">
        <v>39876</v>
      </c>
      <c r="S5344" s="4" t="s">
        <v>39876</v>
      </c>
      <c r="T5344" s="4" t="s">
        <v>39876</v>
      </c>
    </row>
    <row r="5345" spans="1:20">
      <c r="A5345" s="31">
        <v>20410569378</v>
      </c>
      <c r="B5345" s="4" t="s">
        <v>32982</v>
      </c>
      <c r="C5345" s="4" t="s">
        <v>33036</v>
      </c>
      <c r="D5345" s="4" t="s">
        <v>35635</v>
      </c>
      <c r="E5345" s="4" t="s">
        <v>2835</v>
      </c>
      <c r="F5345" s="4" t="s">
        <v>34656</v>
      </c>
      <c r="G5345" s="4" t="s">
        <v>2835</v>
      </c>
      <c r="H5345" s="4" t="s">
        <v>34656</v>
      </c>
      <c r="I5345" s="4" t="s">
        <v>22</v>
      </c>
      <c r="J5345" s="4" t="s">
        <v>32983</v>
      </c>
      <c r="K5345" s="4" t="s">
        <v>32984</v>
      </c>
      <c r="L5345" s="4" t="s">
        <v>29586</v>
      </c>
      <c r="M5345" s="4" t="s">
        <v>73</v>
      </c>
      <c r="N5345" s="4" t="s">
        <v>33326</v>
      </c>
      <c r="O5345" s="4" t="s">
        <v>33327</v>
      </c>
      <c r="P5345" s="4" t="s">
        <v>33328</v>
      </c>
      <c r="Q5345" s="4" t="s">
        <v>5385</v>
      </c>
      <c r="R5345" s="4" t="s">
        <v>2836</v>
      </c>
      <c r="S5345" s="4" t="s">
        <v>2836</v>
      </c>
      <c r="T5345" s="4" t="s">
        <v>39876</v>
      </c>
    </row>
    <row r="5346" spans="1:20">
      <c r="A5346" s="31">
        <v>20410724866</v>
      </c>
      <c r="B5346" s="4" t="s">
        <v>32985</v>
      </c>
      <c r="C5346" s="4" t="s">
        <v>33036</v>
      </c>
      <c r="D5346" s="4" t="s">
        <v>39267</v>
      </c>
      <c r="E5346" s="4" t="s">
        <v>71</v>
      </c>
      <c r="F5346" s="4" t="s">
        <v>32985</v>
      </c>
      <c r="G5346" s="4" t="s">
        <v>71</v>
      </c>
      <c r="H5346" s="4" t="s">
        <v>32985</v>
      </c>
      <c r="I5346" s="4" t="s">
        <v>22</v>
      </c>
      <c r="J5346" s="4" t="s">
        <v>32986</v>
      </c>
      <c r="K5346" s="4" t="s">
        <v>32987</v>
      </c>
      <c r="L5346" s="4" t="s">
        <v>23295</v>
      </c>
      <c r="M5346" s="4" t="s">
        <v>73</v>
      </c>
      <c r="N5346" s="4" t="s">
        <v>33066</v>
      </c>
      <c r="O5346" s="4" t="s">
        <v>33067</v>
      </c>
      <c r="P5346" s="4" t="s">
        <v>33068</v>
      </c>
      <c r="Q5346" s="4" t="s">
        <v>663</v>
      </c>
      <c r="R5346" s="4" t="s">
        <v>39876</v>
      </c>
      <c r="S5346" s="4" t="s">
        <v>39876</v>
      </c>
      <c r="T5346" s="4" t="s">
        <v>39876</v>
      </c>
    </row>
    <row r="5347" spans="1:20">
      <c r="A5347" s="31">
        <v>20410724908</v>
      </c>
      <c r="B5347" s="4" t="s">
        <v>32988</v>
      </c>
      <c r="C5347" s="4" t="s">
        <v>33069</v>
      </c>
      <c r="D5347" s="4" t="s">
        <v>42549</v>
      </c>
      <c r="E5347" s="4" t="s">
        <v>71</v>
      </c>
      <c r="F5347" s="4" t="s">
        <v>32988</v>
      </c>
      <c r="G5347" s="4" t="s">
        <v>71</v>
      </c>
      <c r="H5347" s="4" t="s">
        <v>32988</v>
      </c>
      <c r="I5347" s="4" t="s">
        <v>22</v>
      </c>
      <c r="J5347" s="4" t="s">
        <v>32989</v>
      </c>
      <c r="K5347" s="4" t="s">
        <v>32990</v>
      </c>
      <c r="L5347" s="4" t="s">
        <v>263</v>
      </c>
      <c r="M5347" s="4" t="s">
        <v>73</v>
      </c>
      <c r="N5347" s="4" t="s">
        <v>33070</v>
      </c>
      <c r="O5347" s="4" t="s">
        <v>33071</v>
      </c>
      <c r="P5347" s="4" t="s">
        <v>33072</v>
      </c>
      <c r="Q5347" s="4" t="s">
        <v>663</v>
      </c>
      <c r="R5347" s="4" t="s">
        <v>39876</v>
      </c>
      <c r="S5347" s="4" t="s">
        <v>39876</v>
      </c>
      <c r="T5347" s="4" t="s">
        <v>39876</v>
      </c>
    </row>
    <row r="5348" spans="1:20">
      <c r="A5348" s="31">
        <v>20410724940</v>
      </c>
      <c r="B5348" s="4" t="s">
        <v>32991</v>
      </c>
      <c r="C5348" s="4" t="s">
        <v>33069</v>
      </c>
      <c r="D5348" s="4" t="s">
        <v>42550</v>
      </c>
      <c r="E5348" s="4" t="s">
        <v>71</v>
      </c>
      <c r="F5348" s="4" t="s">
        <v>32991</v>
      </c>
      <c r="G5348" s="4" t="s">
        <v>71</v>
      </c>
      <c r="H5348" s="4" t="s">
        <v>32991</v>
      </c>
      <c r="I5348" s="4" t="s">
        <v>22</v>
      </c>
      <c r="J5348" s="4" t="s">
        <v>7322</v>
      </c>
      <c r="K5348" s="4" t="s">
        <v>32992</v>
      </c>
      <c r="L5348" s="4" t="s">
        <v>29586</v>
      </c>
      <c r="M5348" s="4" t="s">
        <v>73</v>
      </c>
      <c r="N5348" s="4" t="s">
        <v>33073</v>
      </c>
      <c r="O5348" s="4" t="s">
        <v>33074</v>
      </c>
      <c r="P5348" s="4" t="s">
        <v>33075</v>
      </c>
      <c r="Q5348" s="4" t="s">
        <v>663</v>
      </c>
      <c r="R5348" s="4" t="s">
        <v>39876</v>
      </c>
      <c r="S5348" s="4" t="s">
        <v>39876</v>
      </c>
      <c r="T5348" s="4" t="s">
        <v>39876</v>
      </c>
    </row>
    <row r="5349" spans="1:20">
      <c r="A5349" s="31">
        <v>20410724189</v>
      </c>
      <c r="B5349" s="4" t="s">
        <v>32993</v>
      </c>
      <c r="C5349" s="4" t="s">
        <v>33069</v>
      </c>
      <c r="D5349" s="4" t="s">
        <v>42551</v>
      </c>
      <c r="E5349" s="4" t="s">
        <v>71</v>
      </c>
      <c r="F5349" s="4" t="s">
        <v>32993</v>
      </c>
      <c r="G5349" s="4" t="s">
        <v>71</v>
      </c>
      <c r="H5349" s="4" t="s">
        <v>32993</v>
      </c>
      <c r="I5349" s="4" t="s">
        <v>22</v>
      </c>
      <c r="J5349" s="4" t="s">
        <v>32994</v>
      </c>
      <c r="K5349" s="4" t="s">
        <v>32995</v>
      </c>
      <c r="L5349" s="4" t="s">
        <v>29586</v>
      </c>
      <c r="M5349" s="4" t="s">
        <v>73</v>
      </c>
      <c r="N5349" s="4" t="s">
        <v>33076</v>
      </c>
      <c r="O5349" s="4" t="s">
        <v>33077</v>
      </c>
      <c r="P5349" s="4" t="s">
        <v>33078</v>
      </c>
      <c r="Q5349" s="4" t="s">
        <v>663</v>
      </c>
      <c r="R5349" s="4" t="s">
        <v>39876</v>
      </c>
      <c r="S5349" s="4" t="s">
        <v>39876</v>
      </c>
      <c r="T5349" s="4" t="s">
        <v>39876</v>
      </c>
    </row>
    <row r="5350" spans="1:20">
      <c r="A5350" s="31">
        <v>20410724148</v>
      </c>
      <c r="B5350" s="4" t="s">
        <v>32996</v>
      </c>
      <c r="C5350" s="4" t="s">
        <v>33069</v>
      </c>
      <c r="D5350" s="4" t="s">
        <v>42552</v>
      </c>
      <c r="E5350" s="4" t="s">
        <v>71</v>
      </c>
      <c r="F5350" s="4" t="s">
        <v>32996</v>
      </c>
      <c r="G5350" s="4" t="s">
        <v>71</v>
      </c>
      <c r="H5350" s="4" t="s">
        <v>32996</v>
      </c>
      <c r="I5350" s="4" t="s">
        <v>22</v>
      </c>
      <c r="J5350" s="4" t="s">
        <v>32997</v>
      </c>
      <c r="K5350" s="4" t="s">
        <v>32998</v>
      </c>
      <c r="L5350" s="4" t="s">
        <v>29586</v>
      </c>
      <c r="M5350" s="4" t="s">
        <v>73</v>
      </c>
      <c r="N5350" s="4" t="s">
        <v>33079</v>
      </c>
      <c r="O5350" s="4" t="s">
        <v>33080</v>
      </c>
      <c r="P5350" s="4" t="s">
        <v>33081</v>
      </c>
      <c r="Q5350" s="4" t="s">
        <v>663</v>
      </c>
      <c r="R5350" s="4" t="s">
        <v>39876</v>
      </c>
      <c r="S5350" s="4" t="s">
        <v>39876</v>
      </c>
      <c r="T5350" s="4" t="s">
        <v>39876</v>
      </c>
    </row>
    <row r="5351" spans="1:20">
      <c r="A5351" s="31">
        <v>20410724106</v>
      </c>
      <c r="B5351" s="4" t="s">
        <v>32999</v>
      </c>
      <c r="C5351" s="4" t="s">
        <v>33069</v>
      </c>
      <c r="D5351" s="4" t="s">
        <v>35636</v>
      </c>
      <c r="E5351" s="4" t="s">
        <v>71</v>
      </c>
      <c r="F5351" s="4" t="s">
        <v>32999</v>
      </c>
      <c r="G5351" s="4" t="s">
        <v>71</v>
      </c>
      <c r="H5351" s="4" t="s">
        <v>32999</v>
      </c>
      <c r="I5351" s="4" t="s">
        <v>22</v>
      </c>
      <c r="J5351" s="4" t="s">
        <v>33000</v>
      </c>
      <c r="K5351" s="4" t="s">
        <v>33001</v>
      </c>
      <c r="L5351" s="4" t="s">
        <v>1072</v>
      </c>
      <c r="M5351" s="4" t="s">
        <v>73</v>
      </c>
      <c r="N5351" s="4" t="s">
        <v>33082</v>
      </c>
      <c r="O5351" s="4" t="s">
        <v>33083</v>
      </c>
      <c r="P5351" s="4" t="s">
        <v>33084</v>
      </c>
      <c r="Q5351" s="4" t="s">
        <v>663</v>
      </c>
      <c r="R5351" s="4" t="s">
        <v>39876</v>
      </c>
      <c r="S5351" s="4" t="s">
        <v>39876</v>
      </c>
      <c r="T5351" s="4" t="s">
        <v>39876</v>
      </c>
    </row>
    <row r="5352" spans="1:20">
      <c r="A5352" s="31">
        <v>20410679953</v>
      </c>
      <c r="B5352" s="4" t="s">
        <v>33002</v>
      </c>
      <c r="C5352" s="4" t="s">
        <v>33069</v>
      </c>
      <c r="D5352" s="4" t="s">
        <v>42553</v>
      </c>
      <c r="E5352" s="4" t="s">
        <v>71</v>
      </c>
      <c r="F5352" s="4" t="s">
        <v>33035</v>
      </c>
      <c r="G5352" s="4" t="s">
        <v>71</v>
      </c>
      <c r="H5352" s="4" t="s">
        <v>33035</v>
      </c>
      <c r="I5352" s="4" t="s">
        <v>22</v>
      </c>
      <c r="J5352" s="4" t="s">
        <v>20069</v>
      </c>
      <c r="K5352" s="4" t="s">
        <v>20070</v>
      </c>
      <c r="L5352" s="4" t="s">
        <v>16413</v>
      </c>
      <c r="M5352" s="4" t="s">
        <v>73</v>
      </c>
      <c r="N5352" s="4" t="s">
        <v>20197</v>
      </c>
      <c r="O5352" s="4" t="s">
        <v>33085</v>
      </c>
      <c r="P5352" s="4" t="s">
        <v>33086</v>
      </c>
      <c r="Q5352" s="4" t="s">
        <v>922</v>
      </c>
      <c r="R5352" s="4" t="s">
        <v>39876</v>
      </c>
      <c r="S5352" s="4" t="s">
        <v>39876</v>
      </c>
      <c r="T5352" s="4" t="s">
        <v>39876</v>
      </c>
    </row>
    <row r="5353" spans="1:20">
      <c r="A5353" s="31">
        <v>20410679979</v>
      </c>
      <c r="B5353" s="4" t="s">
        <v>33003</v>
      </c>
      <c r="C5353" s="4" t="s">
        <v>33069</v>
      </c>
      <c r="D5353" s="4" t="s">
        <v>42554</v>
      </c>
      <c r="E5353" s="4" t="s">
        <v>71</v>
      </c>
      <c r="F5353" s="4" t="s">
        <v>33035</v>
      </c>
      <c r="G5353" s="4" t="s">
        <v>71</v>
      </c>
      <c r="H5353" s="4" t="s">
        <v>33035</v>
      </c>
      <c r="I5353" s="4" t="s">
        <v>22</v>
      </c>
      <c r="J5353" s="4" t="s">
        <v>20072</v>
      </c>
      <c r="K5353" s="4" t="s">
        <v>20073</v>
      </c>
      <c r="L5353" s="4" t="s">
        <v>16413</v>
      </c>
      <c r="M5353" s="4" t="s">
        <v>73</v>
      </c>
      <c r="N5353" s="4" t="s">
        <v>20200</v>
      </c>
      <c r="O5353" s="4" t="s">
        <v>33087</v>
      </c>
      <c r="P5353" s="4" t="s">
        <v>33088</v>
      </c>
      <c r="Q5353" s="4" t="s">
        <v>922</v>
      </c>
      <c r="R5353" s="4" t="s">
        <v>39876</v>
      </c>
      <c r="S5353" s="4" t="s">
        <v>39876</v>
      </c>
      <c r="T5353" s="4" t="s">
        <v>39876</v>
      </c>
    </row>
    <row r="5354" spans="1:20">
      <c r="A5354" s="31">
        <v>20410679938</v>
      </c>
      <c r="B5354" s="4" t="s">
        <v>33004</v>
      </c>
      <c r="C5354" s="4" t="s">
        <v>33069</v>
      </c>
      <c r="D5354" s="4" t="s">
        <v>42555</v>
      </c>
      <c r="E5354" s="4" t="s">
        <v>71</v>
      </c>
      <c r="F5354" s="4" t="s">
        <v>33035</v>
      </c>
      <c r="G5354" s="4" t="s">
        <v>71</v>
      </c>
      <c r="H5354" s="4" t="s">
        <v>33035</v>
      </c>
      <c r="I5354" s="4" t="s">
        <v>22</v>
      </c>
      <c r="J5354" s="4" t="s">
        <v>19285</v>
      </c>
      <c r="K5354" s="4" t="s">
        <v>20075</v>
      </c>
      <c r="L5354" s="4" t="s">
        <v>16413</v>
      </c>
      <c r="M5354" s="4" t="s">
        <v>775</v>
      </c>
      <c r="N5354" s="4" t="s">
        <v>20203</v>
      </c>
      <c r="O5354" s="4" t="s">
        <v>33089</v>
      </c>
      <c r="P5354" s="4" t="s">
        <v>33090</v>
      </c>
      <c r="Q5354" s="4" t="s">
        <v>922</v>
      </c>
      <c r="R5354" s="4" t="s">
        <v>39876</v>
      </c>
      <c r="S5354" s="4" t="s">
        <v>39876</v>
      </c>
      <c r="T5354" s="4" t="s">
        <v>39876</v>
      </c>
    </row>
    <row r="5355" spans="1:20">
      <c r="A5355" s="31">
        <v>20410679037</v>
      </c>
      <c r="B5355" s="4" t="s">
        <v>33005</v>
      </c>
      <c r="C5355" s="4" t="s">
        <v>33069</v>
      </c>
      <c r="D5355" s="4" t="s">
        <v>42556</v>
      </c>
      <c r="E5355" s="4" t="s">
        <v>71</v>
      </c>
      <c r="F5355" s="4" t="s">
        <v>33035</v>
      </c>
      <c r="G5355" s="4" t="s">
        <v>71</v>
      </c>
      <c r="H5355" s="4" t="s">
        <v>33035</v>
      </c>
      <c r="I5355" s="4" t="s">
        <v>22</v>
      </c>
      <c r="J5355" s="4" t="s">
        <v>20077</v>
      </c>
      <c r="K5355" s="4" t="s">
        <v>20078</v>
      </c>
      <c r="L5355" s="4" t="s">
        <v>16413</v>
      </c>
      <c r="M5355" s="4" t="s">
        <v>775</v>
      </c>
      <c r="N5355" s="4" t="s">
        <v>20206</v>
      </c>
      <c r="O5355" s="4" t="s">
        <v>33091</v>
      </c>
      <c r="P5355" s="4" t="s">
        <v>33092</v>
      </c>
      <c r="Q5355" s="4" t="s">
        <v>922</v>
      </c>
      <c r="R5355" s="4" t="s">
        <v>39876</v>
      </c>
      <c r="S5355" s="4" t="s">
        <v>39876</v>
      </c>
      <c r="T5355" s="4" t="s">
        <v>39876</v>
      </c>
    </row>
    <row r="5356" spans="1:20">
      <c r="A5356" s="31">
        <v>20410724429</v>
      </c>
      <c r="B5356" s="4" t="s">
        <v>33006</v>
      </c>
      <c r="C5356" s="4" t="s">
        <v>33069</v>
      </c>
      <c r="D5356" s="4" t="s">
        <v>42557</v>
      </c>
      <c r="E5356" s="4" t="s">
        <v>71</v>
      </c>
      <c r="F5356" s="4" t="s">
        <v>33006</v>
      </c>
      <c r="G5356" s="4" t="s">
        <v>71</v>
      </c>
      <c r="H5356" s="4" t="s">
        <v>33006</v>
      </c>
      <c r="I5356" s="4" t="s">
        <v>22</v>
      </c>
      <c r="J5356" s="4" t="s">
        <v>455</v>
      </c>
      <c r="K5356" s="4" t="s">
        <v>33007</v>
      </c>
      <c r="L5356" s="4" t="s">
        <v>249</v>
      </c>
      <c r="M5356" s="4" t="s">
        <v>73</v>
      </c>
      <c r="N5356" s="4" t="s">
        <v>33093</v>
      </c>
      <c r="O5356" s="4" t="s">
        <v>33094</v>
      </c>
      <c r="P5356" s="4" t="s">
        <v>33095</v>
      </c>
      <c r="Q5356" s="4" t="s">
        <v>663</v>
      </c>
      <c r="R5356" s="4" t="s">
        <v>39876</v>
      </c>
      <c r="S5356" s="4" t="s">
        <v>39876</v>
      </c>
      <c r="T5356" s="4" t="s">
        <v>39876</v>
      </c>
    </row>
    <row r="5357" spans="1:20">
      <c r="A5357" s="31">
        <v>20410679086</v>
      </c>
      <c r="B5357" s="4" t="s">
        <v>33008</v>
      </c>
      <c r="C5357" s="4" t="s">
        <v>33096</v>
      </c>
      <c r="D5357" s="4" t="s">
        <v>35637</v>
      </c>
      <c r="E5357" s="4" t="s">
        <v>71</v>
      </c>
      <c r="F5357" s="4" t="s">
        <v>33008</v>
      </c>
      <c r="G5357" s="4" t="s">
        <v>71</v>
      </c>
      <c r="H5357" s="4" t="s">
        <v>33008</v>
      </c>
      <c r="I5357" s="4" t="s">
        <v>22</v>
      </c>
      <c r="J5357" s="4" t="s">
        <v>2197</v>
      </c>
      <c r="K5357" s="4" t="s">
        <v>33009</v>
      </c>
      <c r="L5357" s="4" t="s">
        <v>10998</v>
      </c>
      <c r="M5357" s="4" t="s">
        <v>73</v>
      </c>
      <c r="N5357" s="4" t="s">
        <v>33097</v>
      </c>
      <c r="O5357" s="4" t="s">
        <v>33098</v>
      </c>
      <c r="P5357" s="4" t="s">
        <v>33099</v>
      </c>
      <c r="Q5357" s="4" t="s">
        <v>922</v>
      </c>
      <c r="R5357" s="4" t="s">
        <v>39876</v>
      </c>
      <c r="S5357" s="4" t="s">
        <v>39876</v>
      </c>
      <c r="T5357" s="4" t="s">
        <v>39876</v>
      </c>
    </row>
    <row r="5358" spans="1:20">
      <c r="A5358" s="31">
        <v>20410724676</v>
      </c>
      <c r="B5358" s="4" t="s">
        <v>33010</v>
      </c>
      <c r="C5358" s="4" t="s">
        <v>33096</v>
      </c>
      <c r="D5358" s="4" t="s">
        <v>37336</v>
      </c>
      <c r="E5358" s="4" t="s">
        <v>71</v>
      </c>
      <c r="F5358" s="4" t="s">
        <v>33010</v>
      </c>
      <c r="G5358" s="4" t="s">
        <v>71</v>
      </c>
      <c r="H5358" s="4" t="s">
        <v>33010</v>
      </c>
      <c r="I5358" s="4" t="s">
        <v>22</v>
      </c>
      <c r="J5358" s="4" t="s">
        <v>33011</v>
      </c>
      <c r="K5358" s="4" t="s">
        <v>33012</v>
      </c>
      <c r="L5358" s="4" t="s">
        <v>1072</v>
      </c>
      <c r="M5358" s="4" t="s">
        <v>73</v>
      </c>
      <c r="N5358" s="4" t="s">
        <v>33100</v>
      </c>
      <c r="O5358" s="4" t="s">
        <v>33101</v>
      </c>
      <c r="P5358" s="4" t="s">
        <v>33102</v>
      </c>
      <c r="Q5358" s="4" t="s">
        <v>663</v>
      </c>
      <c r="R5358" s="4" t="s">
        <v>39876</v>
      </c>
      <c r="S5358" s="4" t="s">
        <v>39876</v>
      </c>
      <c r="T5358" s="4" t="s">
        <v>39876</v>
      </c>
    </row>
    <row r="5359" spans="1:20">
      <c r="A5359" s="31">
        <v>20410724635</v>
      </c>
      <c r="B5359" s="4" t="s">
        <v>33013</v>
      </c>
      <c r="C5359" s="4" t="s">
        <v>33096</v>
      </c>
      <c r="D5359" s="4" t="s">
        <v>34300</v>
      </c>
      <c r="E5359" s="4" t="s">
        <v>71</v>
      </c>
      <c r="F5359" s="4" t="s">
        <v>33013</v>
      </c>
      <c r="G5359" s="4" t="s">
        <v>71</v>
      </c>
      <c r="H5359" s="4" t="s">
        <v>33013</v>
      </c>
      <c r="I5359" s="4" t="s">
        <v>22</v>
      </c>
      <c r="J5359" s="4" t="s">
        <v>33014</v>
      </c>
      <c r="K5359" s="4" t="s">
        <v>33015</v>
      </c>
      <c r="L5359" s="4" t="s">
        <v>476</v>
      </c>
      <c r="M5359" s="4" t="s">
        <v>73</v>
      </c>
      <c r="N5359" s="4" t="s">
        <v>33103</v>
      </c>
      <c r="O5359" s="4" t="s">
        <v>33104</v>
      </c>
      <c r="P5359" s="4" t="s">
        <v>33105</v>
      </c>
      <c r="Q5359" s="4" t="s">
        <v>663</v>
      </c>
      <c r="R5359" s="4" t="s">
        <v>39876</v>
      </c>
      <c r="S5359" s="4" t="s">
        <v>39876</v>
      </c>
      <c r="T5359" s="4" t="s">
        <v>39876</v>
      </c>
    </row>
    <row r="5360" spans="1:20">
      <c r="A5360" s="31">
        <v>20410724593</v>
      </c>
      <c r="B5360" s="4" t="s">
        <v>33016</v>
      </c>
      <c r="C5360" s="4" t="s">
        <v>33096</v>
      </c>
      <c r="D5360" s="4" t="s">
        <v>37337</v>
      </c>
      <c r="E5360" s="4" t="s">
        <v>71</v>
      </c>
      <c r="F5360" s="4" t="s">
        <v>33016</v>
      </c>
      <c r="G5360" s="4" t="s">
        <v>71</v>
      </c>
      <c r="H5360" s="4" t="s">
        <v>33016</v>
      </c>
      <c r="I5360" s="4" t="s">
        <v>22</v>
      </c>
      <c r="J5360" s="4" t="s">
        <v>33017</v>
      </c>
      <c r="K5360" s="4" t="s">
        <v>33018</v>
      </c>
      <c r="L5360" s="4" t="s">
        <v>1072</v>
      </c>
      <c r="M5360" s="4" t="s">
        <v>73</v>
      </c>
      <c r="N5360" s="4" t="s">
        <v>33106</v>
      </c>
      <c r="O5360" s="4" t="s">
        <v>33107</v>
      </c>
      <c r="P5360" s="4" t="s">
        <v>33108</v>
      </c>
      <c r="Q5360" s="4" t="s">
        <v>663</v>
      </c>
      <c r="R5360" s="4" t="s">
        <v>39876</v>
      </c>
      <c r="S5360" s="4" t="s">
        <v>39876</v>
      </c>
      <c r="T5360" s="4" t="s">
        <v>39876</v>
      </c>
    </row>
    <row r="5361" spans="1:20">
      <c r="A5361" s="31">
        <v>20410724551</v>
      </c>
      <c r="B5361" s="4" t="s">
        <v>33019</v>
      </c>
      <c r="C5361" s="4" t="s">
        <v>33096</v>
      </c>
      <c r="D5361" s="4" t="s">
        <v>42558</v>
      </c>
      <c r="E5361" s="4" t="s">
        <v>71</v>
      </c>
      <c r="F5361" s="4" t="s">
        <v>33019</v>
      </c>
      <c r="G5361" s="4" t="s">
        <v>71</v>
      </c>
      <c r="H5361" s="4" t="s">
        <v>33019</v>
      </c>
      <c r="I5361" s="4" t="s">
        <v>22</v>
      </c>
      <c r="J5361" s="4" t="s">
        <v>24255</v>
      </c>
      <c r="K5361" s="4" t="s">
        <v>33020</v>
      </c>
      <c r="L5361" s="4" t="s">
        <v>21957</v>
      </c>
      <c r="M5361" s="4" t="s">
        <v>73</v>
      </c>
      <c r="N5361" s="4" t="s">
        <v>33109</v>
      </c>
      <c r="O5361" s="4" t="s">
        <v>33110</v>
      </c>
      <c r="P5361" s="4" t="s">
        <v>33111</v>
      </c>
      <c r="Q5361" s="4" t="s">
        <v>663</v>
      </c>
      <c r="R5361" s="4" t="s">
        <v>39876</v>
      </c>
      <c r="S5361" s="4" t="s">
        <v>39876</v>
      </c>
      <c r="T5361" s="4" t="s">
        <v>39876</v>
      </c>
    </row>
    <row r="5362" spans="1:20">
      <c r="A5362" s="31">
        <v>20410724510</v>
      </c>
      <c r="B5362" s="4" t="s">
        <v>33021</v>
      </c>
      <c r="C5362" s="4" t="s">
        <v>33096</v>
      </c>
      <c r="D5362" s="4" t="s">
        <v>42559</v>
      </c>
      <c r="E5362" s="4" t="s">
        <v>71</v>
      </c>
      <c r="F5362" s="4" t="s">
        <v>33021</v>
      </c>
      <c r="G5362" s="4" t="s">
        <v>71</v>
      </c>
      <c r="H5362" s="4" t="s">
        <v>33021</v>
      </c>
      <c r="I5362" s="4" t="s">
        <v>22</v>
      </c>
      <c r="J5362" s="4" t="s">
        <v>33022</v>
      </c>
      <c r="K5362" s="4" t="s">
        <v>33023</v>
      </c>
      <c r="L5362" s="4" t="s">
        <v>267</v>
      </c>
      <c r="M5362" s="4" t="s">
        <v>73</v>
      </c>
      <c r="N5362" s="4" t="s">
        <v>33112</v>
      </c>
      <c r="O5362" s="4" t="s">
        <v>33113</v>
      </c>
      <c r="P5362" s="4" t="s">
        <v>33114</v>
      </c>
      <c r="Q5362" s="4" t="s">
        <v>663</v>
      </c>
      <c r="R5362" s="4" t="s">
        <v>39876</v>
      </c>
      <c r="S5362" s="4" t="s">
        <v>39876</v>
      </c>
      <c r="T5362" s="4" t="s">
        <v>39876</v>
      </c>
    </row>
    <row r="5363" spans="1:20">
      <c r="A5363" s="31">
        <v>20410724478</v>
      </c>
      <c r="B5363" s="4" t="s">
        <v>33024</v>
      </c>
      <c r="C5363" s="4" t="s">
        <v>33096</v>
      </c>
      <c r="D5363" s="4" t="s">
        <v>35638</v>
      </c>
      <c r="E5363" s="4" t="s">
        <v>71</v>
      </c>
      <c r="F5363" s="4" t="s">
        <v>33024</v>
      </c>
      <c r="G5363" s="4" t="s">
        <v>71</v>
      </c>
      <c r="H5363" s="4" t="s">
        <v>33024</v>
      </c>
      <c r="I5363" s="4" t="s">
        <v>22</v>
      </c>
      <c r="J5363" s="4" t="s">
        <v>33025</v>
      </c>
      <c r="K5363" s="4" t="s">
        <v>33026</v>
      </c>
      <c r="L5363" s="4" t="s">
        <v>10998</v>
      </c>
      <c r="M5363" s="4" t="s">
        <v>73</v>
      </c>
      <c r="N5363" s="4" t="s">
        <v>33115</v>
      </c>
      <c r="O5363" s="4" t="s">
        <v>33116</v>
      </c>
      <c r="P5363" s="4" t="s">
        <v>33117</v>
      </c>
      <c r="Q5363" s="4" t="s">
        <v>663</v>
      </c>
      <c r="R5363" s="4" t="s">
        <v>39876</v>
      </c>
      <c r="S5363" s="4" t="s">
        <v>39876</v>
      </c>
      <c r="T5363" s="4" t="s">
        <v>39876</v>
      </c>
    </row>
    <row r="5364" spans="1:20">
      <c r="A5364" s="31">
        <v>20410724437</v>
      </c>
      <c r="B5364" s="4" t="s">
        <v>33027</v>
      </c>
      <c r="C5364" s="4" t="s">
        <v>33096</v>
      </c>
      <c r="D5364" s="4" t="s">
        <v>42560</v>
      </c>
      <c r="E5364" s="4" t="s">
        <v>71</v>
      </c>
      <c r="F5364" s="4" t="s">
        <v>33027</v>
      </c>
      <c r="G5364" s="4" t="s">
        <v>71</v>
      </c>
      <c r="H5364" s="4" t="s">
        <v>33027</v>
      </c>
      <c r="I5364" s="4" t="s">
        <v>22</v>
      </c>
      <c r="J5364" s="4" t="s">
        <v>17136</v>
      </c>
      <c r="K5364" s="4" t="s">
        <v>33028</v>
      </c>
      <c r="L5364" s="4" t="s">
        <v>30817</v>
      </c>
      <c r="M5364" s="4" t="s">
        <v>73</v>
      </c>
      <c r="N5364" s="4" t="s">
        <v>33118</v>
      </c>
      <c r="O5364" s="4" t="s">
        <v>33119</v>
      </c>
      <c r="P5364" s="4" t="s">
        <v>33120</v>
      </c>
      <c r="Q5364" s="4" t="s">
        <v>663</v>
      </c>
      <c r="R5364" s="4" t="s">
        <v>39876</v>
      </c>
      <c r="S5364" s="4" t="s">
        <v>39876</v>
      </c>
      <c r="T5364" s="4" t="s">
        <v>39876</v>
      </c>
    </row>
    <row r="5365" spans="1:20">
      <c r="A5365" s="31">
        <v>20410724395</v>
      </c>
      <c r="B5365" s="4" t="s">
        <v>33029</v>
      </c>
      <c r="C5365" s="4" t="s">
        <v>33096</v>
      </c>
      <c r="D5365" s="4" t="s">
        <v>34301</v>
      </c>
      <c r="E5365" s="4" t="s">
        <v>71</v>
      </c>
      <c r="F5365" s="4" t="s">
        <v>33029</v>
      </c>
      <c r="G5365" s="4" t="s">
        <v>71</v>
      </c>
      <c r="H5365" s="4" t="s">
        <v>33029</v>
      </c>
      <c r="I5365" s="4" t="s">
        <v>22</v>
      </c>
      <c r="J5365" s="4" t="s">
        <v>6647</v>
      </c>
      <c r="K5365" s="4" t="s">
        <v>33030</v>
      </c>
      <c r="L5365" s="4" t="s">
        <v>14113</v>
      </c>
      <c r="M5365" s="4" t="s">
        <v>775</v>
      </c>
      <c r="N5365" s="4" t="s">
        <v>33121</v>
      </c>
      <c r="O5365" s="4" t="s">
        <v>33122</v>
      </c>
      <c r="P5365" s="4" t="s">
        <v>33123</v>
      </c>
      <c r="Q5365" s="4" t="s">
        <v>663</v>
      </c>
      <c r="R5365" s="4" t="s">
        <v>39876</v>
      </c>
      <c r="S5365" s="4" t="s">
        <v>39876</v>
      </c>
      <c r="T5365" s="4" t="s">
        <v>39876</v>
      </c>
    </row>
    <row r="5366" spans="1:20">
      <c r="A5366" s="31">
        <v>20410679029</v>
      </c>
      <c r="B5366" s="4" t="s">
        <v>33124</v>
      </c>
      <c r="C5366" s="4" t="s">
        <v>33197</v>
      </c>
      <c r="D5366" s="4" t="s">
        <v>34302</v>
      </c>
      <c r="E5366" s="4" t="s">
        <v>71</v>
      </c>
      <c r="F5366" s="4" t="s">
        <v>33124</v>
      </c>
      <c r="G5366" s="4" t="s">
        <v>71</v>
      </c>
      <c r="H5366" s="4" t="s">
        <v>33124</v>
      </c>
      <c r="I5366" s="4" t="s">
        <v>22</v>
      </c>
      <c r="J5366" s="4" t="s">
        <v>33125</v>
      </c>
      <c r="K5366" s="4" t="s">
        <v>33126</v>
      </c>
      <c r="L5366" s="4" t="s">
        <v>8048</v>
      </c>
      <c r="M5366" s="4" t="s">
        <v>73</v>
      </c>
      <c r="N5366" s="4" t="s">
        <v>33329</v>
      </c>
      <c r="O5366" s="4" t="s">
        <v>33330</v>
      </c>
      <c r="P5366" s="4" t="s">
        <v>33331</v>
      </c>
      <c r="Q5366" s="4" t="s">
        <v>922</v>
      </c>
      <c r="R5366" s="4" t="s">
        <v>39876</v>
      </c>
      <c r="S5366" s="4" t="s">
        <v>39876</v>
      </c>
      <c r="T5366" s="4" t="s">
        <v>39876</v>
      </c>
    </row>
    <row r="5367" spans="1:20">
      <c r="A5367" s="31">
        <v>20410679110</v>
      </c>
      <c r="B5367" s="4" t="s">
        <v>33127</v>
      </c>
      <c r="C5367" s="4" t="s">
        <v>33197</v>
      </c>
      <c r="D5367" s="4" t="s">
        <v>42561</v>
      </c>
      <c r="E5367" s="4" t="s">
        <v>71</v>
      </c>
      <c r="F5367" s="4" t="s">
        <v>33127</v>
      </c>
      <c r="G5367" s="4" t="s">
        <v>71</v>
      </c>
      <c r="H5367" s="4" t="s">
        <v>33127</v>
      </c>
      <c r="I5367" s="4" t="s">
        <v>22</v>
      </c>
      <c r="J5367" s="4" t="s">
        <v>18107</v>
      </c>
      <c r="K5367" s="4" t="s">
        <v>33128</v>
      </c>
      <c r="L5367" s="4" t="s">
        <v>249</v>
      </c>
      <c r="M5367" s="4" t="s">
        <v>73</v>
      </c>
      <c r="N5367" s="4" t="s">
        <v>33332</v>
      </c>
      <c r="O5367" s="4" t="s">
        <v>33333</v>
      </c>
      <c r="P5367" s="4" t="s">
        <v>33334</v>
      </c>
      <c r="Q5367" s="4" t="s">
        <v>922</v>
      </c>
      <c r="R5367" s="4" t="s">
        <v>39876</v>
      </c>
      <c r="S5367" s="4" t="s">
        <v>39876</v>
      </c>
      <c r="T5367" s="4" t="s">
        <v>39876</v>
      </c>
    </row>
    <row r="5368" spans="1:20">
      <c r="A5368" s="31">
        <v>20410724353</v>
      </c>
      <c r="B5368" s="4" t="s">
        <v>33129</v>
      </c>
      <c r="C5368" s="4" t="s">
        <v>33197</v>
      </c>
      <c r="D5368" s="4" t="s">
        <v>42562</v>
      </c>
      <c r="E5368" s="4" t="s">
        <v>71</v>
      </c>
      <c r="F5368" s="4" t="s">
        <v>33129</v>
      </c>
      <c r="G5368" s="4" t="s">
        <v>71</v>
      </c>
      <c r="H5368" s="4" t="s">
        <v>33129</v>
      </c>
      <c r="I5368" s="4" t="s">
        <v>22</v>
      </c>
      <c r="J5368" s="4" t="s">
        <v>33130</v>
      </c>
      <c r="K5368" s="4" t="s">
        <v>33131</v>
      </c>
      <c r="L5368" s="4" t="s">
        <v>29586</v>
      </c>
      <c r="M5368" s="4" t="s">
        <v>73</v>
      </c>
      <c r="N5368" s="4" t="s">
        <v>33198</v>
      </c>
      <c r="O5368" s="4" t="s">
        <v>33199</v>
      </c>
      <c r="P5368" s="4" t="s">
        <v>33200</v>
      </c>
      <c r="Q5368" s="4" t="s">
        <v>663</v>
      </c>
      <c r="R5368" s="4" t="s">
        <v>39876</v>
      </c>
      <c r="S5368" s="4" t="s">
        <v>39876</v>
      </c>
      <c r="T5368" s="4" t="s">
        <v>39876</v>
      </c>
    </row>
    <row r="5369" spans="1:20">
      <c r="A5369" s="31">
        <v>20410724718</v>
      </c>
      <c r="B5369" s="4" t="s">
        <v>33132</v>
      </c>
      <c r="C5369" s="4" t="s">
        <v>33197</v>
      </c>
      <c r="D5369" s="4" t="s">
        <v>42563</v>
      </c>
      <c r="E5369" s="4" t="s">
        <v>71</v>
      </c>
      <c r="F5369" s="4" t="s">
        <v>33132</v>
      </c>
      <c r="G5369" s="4" t="s">
        <v>71</v>
      </c>
      <c r="H5369" s="4" t="s">
        <v>33132</v>
      </c>
      <c r="I5369" s="4" t="s">
        <v>22</v>
      </c>
      <c r="J5369" s="4" t="s">
        <v>26323</v>
      </c>
      <c r="K5369" s="4" t="s">
        <v>33133</v>
      </c>
      <c r="L5369" s="4" t="s">
        <v>8048</v>
      </c>
      <c r="M5369" s="4" t="s">
        <v>73</v>
      </c>
      <c r="N5369" s="4" t="s">
        <v>33201</v>
      </c>
      <c r="O5369" s="4" t="s">
        <v>33202</v>
      </c>
      <c r="P5369" s="4" t="s">
        <v>33203</v>
      </c>
      <c r="Q5369" s="4" t="s">
        <v>663</v>
      </c>
      <c r="R5369" s="4" t="s">
        <v>39876</v>
      </c>
      <c r="S5369" s="4" t="s">
        <v>39876</v>
      </c>
      <c r="T5369" s="4" t="s">
        <v>39876</v>
      </c>
    </row>
    <row r="5370" spans="1:20">
      <c r="A5370" s="31">
        <v>20410724759</v>
      </c>
      <c r="B5370" s="4" t="s">
        <v>33134</v>
      </c>
      <c r="C5370" s="4" t="s">
        <v>33197</v>
      </c>
      <c r="D5370" s="4" t="s">
        <v>37338</v>
      </c>
      <c r="E5370" s="4" t="s">
        <v>71</v>
      </c>
      <c r="F5370" s="4" t="s">
        <v>33134</v>
      </c>
      <c r="G5370" s="4" t="s">
        <v>71</v>
      </c>
      <c r="H5370" s="4" t="s">
        <v>33134</v>
      </c>
      <c r="I5370" s="4" t="s">
        <v>22</v>
      </c>
      <c r="J5370" s="4" t="s">
        <v>33135</v>
      </c>
      <c r="K5370" s="4" t="s">
        <v>33136</v>
      </c>
      <c r="L5370" s="4" t="s">
        <v>21383</v>
      </c>
      <c r="M5370" s="4" t="s">
        <v>73</v>
      </c>
      <c r="N5370" s="4" t="s">
        <v>33204</v>
      </c>
      <c r="O5370" s="4" t="s">
        <v>33205</v>
      </c>
      <c r="P5370" s="4" t="s">
        <v>33206</v>
      </c>
      <c r="Q5370" s="4" t="s">
        <v>663</v>
      </c>
      <c r="R5370" s="4" t="s">
        <v>39876</v>
      </c>
      <c r="S5370" s="4" t="s">
        <v>39876</v>
      </c>
      <c r="T5370" s="4" t="s">
        <v>39876</v>
      </c>
    </row>
    <row r="5371" spans="1:20">
      <c r="A5371" s="31">
        <v>20410724833</v>
      </c>
      <c r="B5371" s="4" t="s">
        <v>33137</v>
      </c>
      <c r="C5371" s="4" t="s">
        <v>33197</v>
      </c>
      <c r="D5371" s="4" t="s">
        <v>42564</v>
      </c>
      <c r="E5371" s="4" t="s">
        <v>71</v>
      </c>
      <c r="F5371" s="4" t="s">
        <v>33137</v>
      </c>
      <c r="G5371" s="4" t="s">
        <v>71</v>
      </c>
      <c r="H5371" s="4" t="s">
        <v>33137</v>
      </c>
      <c r="I5371" s="4" t="s">
        <v>22</v>
      </c>
      <c r="J5371" s="4" t="s">
        <v>33138</v>
      </c>
      <c r="K5371" s="4" t="s">
        <v>33139</v>
      </c>
      <c r="L5371" s="4" t="s">
        <v>263</v>
      </c>
      <c r="M5371" s="4" t="s">
        <v>73</v>
      </c>
      <c r="N5371" s="4" t="s">
        <v>33207</v>
      </c>
      <c r="O5371" s="4" t="s">
        <v>33208</v>
      </c>
      <c r="P5371" s="4" t="s">
        <v>33209</v>
      </c>
      <c r="Q5371" s="4" t="s">
        <v>663</v>
      </c>
      <c r="R5371" s="4" t="s">
        <v>39876</v>
      </c>
      <c r="S5371" s="4" t="s">
        <v>39876</v>
      </c>
      <c r="T5371" s="4" t="s">
        <v>39876</v>
      </c>
    </row>
    <row r="5372" spans="1:20">
      <c r="A5372" s="31">
        <v>20410724791</v>
      </c>
      <c r="B5372" s="4" t="s">
        <v>33140</v>
      </c>
      <c r="C5372" s="4" t="s">
        <v>33197</v>
      </c>
      <c r="D5372" s="4" t="s">
        <v>42565</v>
      </c>
      <c r="E5372" s="4" t="s">
        <v>71</v>
      </c>
      <c r="F5372" s="4" t="s">
        <v>33140</v>
      </c>
      <c r="G5372" s="4" t="s">
        <v>71</v>
      </c>
      <c r="H5372" s="4" t="s">
        <v>33140</v>
      </c>
      <c r="I5372" s="4" t="s">
        <v>22</v>
      </c>
      <c r="J5372" s="4" t="s">
        <v>33141</v>
      </c>
      <c r="K5372" s="4" t="s">
        <v>33142</v>
      </c>
      <c r="L5372" s="4" t="s">
        <v>263</v>
      </c>
      <c r="M5372" s="4" t="s">
        <v>73</v>
      </c>
      <c r="N5372" s="4" t="s">
        <v>33210</v>
      </c>
      <c r="O5372" s="4" t="s">
        <v>33211</v>
      </c>
      <c r="P5372" s="4" t="s">
        <v>33212</v>
      </c>
      <c r="Q5372" s="4" t="s">
        <v>663</v>
      </c>
      <c r="R5372" s="4" t="s">
        <v>39876</v>
      </c>
      <c r="S5372" s="4" t="s">
        <v>39876</v>
      </c>
      <c r="T5372" s="4" t="s">
        <v>39876</v>
      </c>
    </row>
    <row r="5373" spans="1:20">
      <c r="A5373" s="31">
        <v>20410724916</v>
      </c>
      <c r="B5373" s="4" t="s">
        <v>33143</v>
      </c>
      <c r="C5373" s="4" t="s">
        <v>33197</v>
      </c>
      <c r="D5373" s="4" t="s">
        <v>35639</v>
      </c>
      <c r="E5373" s="4" t="s">
        <v>71</v>
      </c>
      <c r="F5373" s="4" t="s">
        <v>33143</v>
      </c>
      <c r="G5373" s="4" t="s">
        <v>71</v>
      </c>
      <c r="H5373" s="4" t="s">
        <v>33143</v>
      </c>
      <c r="I5373" s="4" t="s">
        <v>22</v>
      </c>
      <c r="J5373" s="4" t="s">
        <v>33144</v>
      </c>
      <c r="K5373" s="4" t="s">
        <v>33145</v>
      </c>
      <c r="L5373" s="4" t="s">
        <v>468</v>
      </c>
      <c r="M5373" s="4" t="s">
        <v>73</v>
      </c>
      <c r="N5373" s="4" t="s">
        <v>33213</v>
      </c>
      <c r="O5373" s="4" t="s">
        <v>33214</v>
      </c>
      <c r="P5373" s="4" t="s">
        <v>33215</v>
      </c>
      <c r="Q5373" s="4" t="s">
        <v>663</v>
      </c>
      <c r="R5373" s="4" t="s">
        <v>39876</v>
      </c>
      <c r="S5373" s="4" t="s">
        <v>39876</v>
      </c>
      <c r="T5373" s="4" t="s">
        <v>39876</v>
      </c>
    </row>
    <row r="5374" spans="1:20">
      <c r="A5374" s="31">
        <v>20410724155</v>
      </c>
      <c r="B5374" s="4" t="s">
        <v>33146</v>
      </c>
      <c r="C5374" s="4" t="s">
        <v>33197</v>
      </c>
      <c r="D5374" s="4" t="s">
        <v>35640</v>
      </c>
      <c r="E5374" s="4" t="s">
        <v>71</v>
      </c>
      <c r="F5374" s="4" t="s">
        <v>33146</v>
      </c>
      <c r="G5374" s="4" t="s">
        <v>71</v>
      </c>
      <c r="H5374" s="4" t="s">
        <v>33146</v>
      </c>
      <c r="I5374" s="4" t="s">
        <v>22</v>
      </c>
      <c r="J5374" s="4" t="s">
        <v>3644</v>
      </c>
      <c r="K5374" s="4" t="s">
        <v>33147</v>
      </c>
      <c r="L5374" s="4" t="s">
        <v>535</v>
      </c>
      <c r="M5374" s="4" t="s">
        <v>73</v>
      </c>
      <c r="N5374" s="4" t="s">
        <v>33216</v>
      </c>
      <c r="O5374" s="4" t="s">
        <v>33217</v>
      </c>
      <c r="P5374" s="4" t="s">
        <v>33218</v>
      </c>
      <c r="Q5374" s="4" t="s">
        <v>663</v>
      </c>
      <c r="R5374" s="4" t="s">
        <v>39876</v>
      </c>
      <c r="S5374" s="4" t="s">
        <v>39876</v>
      </c>
      <c r="T5374" s="4" t="s">
        <v>39876</v>
      </c>
    </row>
    <row r="5375" spans="1:20">
      <c r="A5375" s="31">
        <v>20410724114</v>
      </c>
      <c r="B5375" s="4" t="s">
        <v>33148</v>
      </c>
      <c r="C5375" s="4" t="s">
        <v>33219</v>
      </c>
      <c r="D5375" s="4" t="s">
        <v>39268</v>
      </c>
      <c r="E5375" s="4" t="s">
        <v>71</v>
      </c>
      <c r="F5375" s="4" t="s">
        <v>33148</v>
      </c>
      <c r="G5375" s="4" t="s">
        <v>71</v>
      </c>
      <c r="H5375" s="4" t="s">
        <v>33148</v>
      </c>
      <c r="I5375" s="4" t="s">
        <v>22</v>
      </c>
      <c r="J5375" s="4" t="s">
        <v>13108</v>
      </c>
      <c r="K5375" s="4" t="s">
        <v>33149</v>
      </c>
      <c r="L5375" s="4" t="s">
        <v>7436</v>
      </c>
      <c r="M5375" s="4" t="s">
        <v>73</v>
      </c>
      <c r="N5375" s="4" t="s">
        <v>12766</v>
      </c>
      <c r="O5375" s="4" t="s">
        <v>33220</v>
      </c>
      <c r="P5375" s="4" t="s">
        <v>33221</v>
      </c>
      <c r="Q5375" s="4" t="s">
        <v>663</v>
      </c>
      <c r="R5375" s="4" t="s">
        <v>39876</v>
      </c>
      <c r="S5375" s="4" t="s">
        <v>39876</v>
      </c>
      <c r="T5375" s="4" t="s">
        <v>39876</v>
      </c>
    </row>
    <row r="5376" spans="1:20">
      <c r="A5376" s="31">
        <v>20410724239</v>
      </c>
      <c r="B5376" s="4" t="s">
        <v>33158</v>
      </c>
      <c r="C5376" s="4" t="s">
        <v>33219</v>
      </c>
      <c r="D5376" s="4" t="s">
        <v>34303</v>
      </c>
      <c r="E5376" s="4" t="s">
        <v>2835</v>
      </c>
      <c r="F5376" s="4" t="s">
        <v>33749</v>
      </c>
      <c r="G5376" s="4" t="s">
        <v>3020</v>
      </c>
      <c r="H5376" s="4" t="s">
        <v>33752</v>
      </c>
      <c r="I5376" s="4" t="s">
        <v>22</v>
      </c>
      <c r="J5376" s="4" t="s">
        <v>33159</v>
      </c>
      <c r="K5376" s="4" t="s">
        <v>33160</v>
      </c>
      <c r="L5376" s="4" t="s">
        <v>308</v>
      </c>
      <c r="M5376" s="4" t="s">
        <v>73</v>
      </c>
      <c r="N5376" s="4" t="s">
        <v>33222</v>
      </c>
      <c r="O5376" s="4" t="s">
        <v>33223</v>
      </c>
      <c r="P5376" s="4" t="s">
        <v>33224</v>
      </c>
      <c r="Q5376" s="4" t="s">
        <v>663</v>
      </c>
      <c r="R5376" s="4" t="s">
        <v>3021</v>
      </c>
      <c r="S5376" s="4" t="s">
        <v>2836</v>
      </c>
      <c r="T5376" s="4" t="s">
        <v>39876</v>
      </c>
    </row>
    <row r="5377" spans="1:20">
      <c r="A5377" s="31">
        <v>20410724197</v>
      </c>
      <c r="B5377" s="4" t="s">
        <v>33161</v>
      </c>
      <c r="C5377" s="4" t="s">
        <v>33219</v>
      </c>
      <c r="D5377" s="4" t="s">
        <v>42566</v>
      </c>
      <c r="E5377" s="4" t="s">
        <v>71</v>
      </c>
      <c r="F5377" s="4" t="s">
        <v>33161</v>
      </c>
      <c r="G5377" s="4" t="s">
        <v>71</v>
      </c>
      <c r="H5377" s="4" t="s">
        <v>33161</v>
      </c>
      <c r="I5377" s="4" t="s">
        <v>22</v>
      </c>
      <c r="J5377" s="4" t="s">
        <v>33162</v>
      </c>
      <c r="K5377" s="4" t="s">
        <v>33163</v>
      </c>
      <c r="L5377" s="4" t="s">
        <v>16413</v>
      </c>
      <c r="M5377" s="4" t="s">
        <v>73</v>
      </c>
      <c r="N5377" s="4" t="s">
        <v>33225</v>
      </c>
      <c r="O5377" s="4" t="s">
        <v>33226</v>
      </c>
      <c r="P5377" s="4" t="s">
        <v>33227</v>
      </c>
      <c r="Q5377" s="4" t="s">
        <v>663</v>
      </c>
      <c r="R5377" s="4" t="s">
        <v>39876</v>
      </c>
      <c r="S5377" s="4" t="s">
        <v>39876</v>
      </c>
      <c r="T5377" s="4" t="s">
        <v>39876</v>
      </c>
    </row>
    <row r="5378" spans="1:20">
      <c r="A5378" s="31">
        <v>20410724312</v>
      </c>
      <c r="B5378" s="4" t="s">
        <v>33164</v>
      </c>
      <c r="C5378" s="4" t="s">
        <v>33219</v>
      </c>
      <c r="D5378" s="4" t="s">
        <v>42567</v>
      </c>
      <c r="E5378" s="4" t="s">
        <v>71</v>
      </c>
      <c r="F5378" s="4" t="s">
        <v>33164</v>
      </c>
      <c r="G5378" s="4" t="s">
        <v>71</v>
      </c>
      <c r="H5378" s="4" t="s">
        <v>33164</v>
      </c>
      <c r="I5378" s="4" t="s">
        <v>22</v>
      </c>
      <c r="J5378" s="4" t="s">
        <v>28095</v>
      </c>
      <c r="K5378" s="4" t="s">
        <v>33165</v>
      </c>
      <c r="L5378" s="4" t="s">
        <v>8048</v>
      </c>
      <c r="M5378" s="4" t="s">
        <v>73</v>
      </c>
      <c r="N5378" s="4" t="s">
        <v>33228</v>
      </c>
      <c r="O5378" s="4" t="s">
        <v>33229</v>
      </c>
      <c r="P5378" s="4" t="s">
        <v>33230</v>
      </c>
      <c r="Q5378" s="4" t="s">
        <v>663</v>
      </c>
      <c r="R5378" s="4" t="s">
        <v>39876</v>
      </c>
      <c r="S5378" s="4" t="s">
        <v>39876</v>
      </c>
      <c r="T5378" s="4" t="s">
        <v>39876</v>
      </c>
    </row>
    <row r="5379" spans="1:20">
      <c r="A5379" s="31">
        <v>20400949358</v>
      </c>
      <c r="B5379" s="4" t="s">
        <v>33166</v>
      </c>
      <c r="C5379" s="4" t="s">
        <v>33219</v>
      </c>
      <c r="D5379" s="4" t="s">
        <v>42568</v>
      </c>
      <c r="E5379" s="4" t="s">
        <v>71</v>
      </c>
      <c r="F5379" s="4" t="s">
        <v>33166</v>
      </c>
      <c r="G5379" s="4" t="s">
        <v>71</v>
      </c>
      <c r="H5379" s="4" t="s">
        <v>33166</v>
      </c>
      <c r="I5379" s="4" t="s">
        <v>22</v>
      </c>
      <c r="J5379" s="4" t="s">
        <v>33167</v>
      </c>
      <c r="K5379" s="4" t="s">
        <v>33168</v>
      </c>
      <c r="L5379" s="4" t="s">
        <v>30817</v>
      </c>
      <c r="M5379" s="4" t="s">
        <v>73</v>
      </c>
      <c r="N5379" s="4" t="s">
        <v>33335</v>
      </c>
      <c r="O5379" s="4" t="s">
        <v>33336</v>
      </c>
      <c r="P5379" s="4" t="s">
        <v>33337</v>
      </c>
      <c r="Q5379" s="4" t="s">
        <v>5385</v>
      </c>
      <c r="R5379" s="4" t="s">
        <v>39876</v>
      </c>
      <c r="S5379" s="4" t="s">
        <v>39876</v>
      </c>
      <c r="T5379" s="4" t="s">
        <v>39876</v>
      </c>
    </row>
    <row r="5380" spans="1:20">
      <c r="A5380" s="31">
        <v>20410682361</v>
      </c>
      <c r="B5380" s="4" t="s">
        <v>33169</v>
      </c>
      <c r="C5380" s="4" t="s">
        <v>33219</v>
      </c>
      <c r="D5380" s="4" t="s">
        <v>42569</v>
      </c>
      <c r="E5380" s="4" t="s">
        <v>71</v>
      </c>
      <c r="F5380" s="4" t="s">
        <v>33169</v>
      </c>
      <c r="G5380" s="4" t="s">
        <v>71</v>
      </c>
      <c r="H5380" s="4" t="s">
        <v>33169</v>
      </c>
      <c r="I5380" s="4" t="s">
        <v>22</v>
      </c>
      <c r="J5380" s="4" t="s">
        <v>33170</v>
      </c>
      <c r="K5380" s="4" t="s">
        <v>33171</v>
      </c>
      <c r="L5380" s="4" t="s">
        <v>1072</v>
      </c>
      <c r="M5380" s="4" t="s">
        <v>73</v>
      </c>
      <c r="N5380" s="4" t="s">
        <v>33231</v>
      </c>
      <c r="O5380" s="4" t="s">
        <v>33232</v>
      </c>
      <c r="P5380" s="4" t="s">
        <v>33233</v>
      </c>
      <c r="Q5380" s="4" t="s">
        <v>3160</v>
      </c>
      <c r="R5380" s="4" t="s">
        <v>39876</v>
      </c>
      <c r="S5380" s="4" t="s">
        <v>39876</v>
      </c>
      <c r="T5380" s="4" t="s">
        <v>39876</v>
      </c>
    </row>
    <row r="5381" spans="1:20">
      <c r="A5381" s="31">
        <v>20410724270</v>
      </c>
      <c r="B5381" s="4" t="s">
        <v>33172</v>
      </c>
      <c r="C5381" s="4" t="s">
        <v>33219</v>
      </c>
      <c r="D5381" s="4" t="s">
        <v>42570</v>
      </c>
      <c r="E5381" s="4" t="s">
        <v>71</v>
      </c>
      <c r="F5381" s="4" t="s">
        <v>33172</v>
      </c>
      <c r="G5381" s="4" t="s">
        <v>71</v>
      </c>
      <c r="H5381" s="4" t="s">
        <v>33172</v>
      </c>
      <c r="I5381" s="4" t="s">
        <v>22</v>
      </c>
      <c r="J5381" s="4" t="s">
        <v>54</v>
      </c>
      <c r="K5381" s="4" t="s">
        <v>33173</v>
      </c>
      <c r="L5381" s="4" t="s">
        <v>8507</v>
      </c>
      <c r="M5381" s="4" t="s">
        <v>73</v>
      </c>
      <c r="N5381" s="4" t="s">
        <v>33234</v>
      </c>
      <c r="O5381" s="4" t="s">
        <v>33235</v>
      </c>
      <c r="P5381" s="4" t="s">
        <v>33236</v>
      </c>
      <c r="Q5381" s="4" t="s">
        <v>663</v>
      </c>
      <c r="R5381" s="4" t="s">
        <v>39876</v>
      </c>
      <c r="S5381" s="4" t="s">
        <v>39876</v>
      </c>
      <c r="T5381" s="4" t="s">
        <v>39876</v>
      </c>
    </row>
    <row r="5382" spans="1:20">
      <c r="A5382" s="31">
        <v>20410724999</v>
      </c>
      <c r="B5382" s="4" t="s">
        <v>33174</v>
      </c>
      <c r="C5382" s="4" t="s">
        <v>33219</v>
      </c>
      <c r="D5382" s="4" t="s">
        <v>39269</v>
      </c>
      <c r="E5382" s="4" t="s">
        <v>71</v>
      </c>
      <c r="F5382" s="4" t="s">
        <v>33174</v>
      </c>
      <c r="G5382" s="4" t="s">
        <v>71</v>
      </c>
      <c r="H5382" s="4" t="s">
        <v>33174</v>
      </c>
      <c r="I5382" s="4" t="s">
        <v>22</v>
      </c>
      <c r="J5382" s="4" t="s">
        <v>33175</v>
      </c>
      <c r="K5382" s="4" t="s">
        <v>33176</v>
      </c>
      <c r="L5382" s="4" t="s">
        <v>8507</v>
      </c>
      <c r="M5382" s="4" t="s">
        <v>73</v>
      </c>
      <c r="N5382" s="4" t="s">
        <v>33237</v>
      </c>
      <c r="O5382" s="4" t="s">
        <v>33238</v>
      </c>
      <c r="P5382" s="4" t="s">
        <v>33239</v>
      </c>
      <c r="Q5382" s="4" t="s">
        <v>663</v>
      </c>
      <c r="R5382" s="4" t="s">
        <v>39876</v>
      </c>
      <c r="S5382" s="4" t="s">
        <v>39876</v>
      </c>
      <c r="T5382" s="4" t="s">
        <v>39876</v>
      </c>
    </row>
    <row r="5383" spans="1:20">
      <c r="A5383" s="31">
        <v>20410724957</v>
      </c>
      <c r="B5383" s="4" t="s">
        <v>33177</v>
      </c>
      <c r="C5383" s="4" t="s">
        <v>33219</v>
      </c>
      <c r="D5383" s="4" t="s">
        <v>37339</v>
      </c>
      <c r="E5383" s="4" t="s">
        <v>71</v>
      </c>
      <c r="F5383" s="4" t="s">
        <v>33177</v>
      </c>
      <c r="G5383" s="4" t="s">
        <v>71</v>
      </c>
      <c r="H5383" s="4" t="s">
        <v>33177</v>
      </c>
      <c r="I5383" s="4" t="s">
        <v>22</v>
      </c>
      <c r="J5383" s="4" t="s">
        <v>33178</v>
      </c>
      <c r="K5383" s="4" t="s">
        <v>33179</v>
      </c>
      <c r="L5383" s="4" t="s">
        <v>16413</v>
      </c>
      <c r="M5383" s="4" t="s">
        <v>73</v>
      </c>
      <c r="N5383" s="4" t="s">
        <v>33240</v>
      </c>
      <c r="O5383" s="4" t="s">
        <v>33241</v>
      </c>
      <c r="P5383" s="4" t="s">
        <v>33242</v>
      </c>
      <c r="Q5383" s="4" t="s">
        <v>663</v>
      </c>
      <c r="R5383" s="4" t="s">
        <v>39876</v>
      </c>
      <c r="S5383" s="4" t="s">
        <v>39876</v>
      </c>
      <c r="T5383" s="4" t="s">
        <v>39876</v>
      </c>
    </row>
    <row r="5384" spans="1:20">
      <c r="A5384" s="31">
        <v>20410724056</v>
      </c>
      <c r="B5384" s="4" t="s">
        <v>33180</v>
      </c>
      <c r="C5384" s="4" t="s">
        <v>33219</v>
      </c>
      <c r="D5384" s="4" t="s">
        <v>42571</v>
      </c>
      <c r="E5384" s="4" t="s">
        <v>71</v>
      </c>
      <c r="F5384" s="4" t="s">
        <v>33180</v>
      </c>
      <c r="G5384" s="4" t="s">
        <v>71</v>
      </c>
      <c r="H5384" s="4" t="s">
        <v>33180</v>
      </c>
      <c r="I5384" s="4" t="s">
        <v>22</v>
      </c>
      <c r="J5384" s="4" t="s">
        <v>33181</v>
      </c>
      <c r="K5384" s="4" t="s">
        <v>33182</v>
      </c>
      <c r="L5384" s="4" t="s">
        <v>8507</v>
      </c>
      <c r="M5384" s="4" t="s">
        <v>73</v>
      </c>
      <c r="N5384" s="4" t="s">
        <v>33243</v>
      </c>
      <c r="O5384" s="4" t="s">
        <v>33244</v>
      </c>
      <c r="P5384" s="4" t="s">
        <v>33245</v>
      </c>
      <c r="Q5384" s="4" t="s">
        <v>663</v>
      </c>
      <c r="R5384" s="4" t="s">
        <v>39876</v>
      </c>
      <c r="S5384" s="4" t="s">
        <v>39876</v>
      </c>
      <c r="T5384" s="4" t="s">
        <v>39876</v>
      </c>
    </row>
    <row r="5385" spans="1:20">
      <c r="A5385" s="31">
        <v>20410724023</v>
      </c>
      <c r="B5385" s="4" t="s">
        <v>33183</v>
      </c>
      <c r="C5385" s="4" t="s">
        <v>33219</v>
      </c>
      <c r="D5385" s="4" t="s">
        <v>42572</v>
      </c>
      <c r="E5385" s="4" t="s">
        <v>71</v>
      </c>
      <c r="F5385" s="4" t="s">
        <v>33183</v>
      </c>
      <c r="G5385" s="4" t="s">
        <v>71</v>
      </c>
      <c r="H5385" s="4" t="s">
        <v>33183</v>
      </c>
      <c r="I5385" s="4" t="s">
        <v>22</v>
      </c>
      <c r="J5385" s="4" t="s">
        <v>461</v>
      </c>
      <c r="K5385" s="4" t="s">
        <v>33184</v>
      </c>
      <c r="L5385" s="4" t="s">
        <v>249</v>
      </c>
      <c r="M5385" s="4" t="s">
        <v>73</v>
      </c>
      <c r="N5385" s="4" t="s">
        <v>33246</v>
      </c>
      <c r="O5385" s="4" t="s">
        <v>33247</v>
      </c>
      <c r="P5385" s="4" t="s">
        <v>33248</v>
      </c>
      <c r="Q5385" s="4" t="s">
        <v>663</v>
      </c>
      <c r="R5385" s="4" t="s">
        <v>39876</v>
      </c>
      <c r="S5385" s="4" t="s">
        <v>39876</v>
      </c>
      <c r="T5385" s="4" t="s">
        <v>39876</v>
      </c>
    </row>
    <row r="5386" spans="1:20">
      <c r="A5386" s="31">
        <v>20410724221</v>
      </c>
      <c r="B5386" s="4" t="s">
        <v>33185</v>
      </c>
      <c r="C5386" s="4" t="s">
        <v>33219</v>
      </c>
      <c r="D5386" s="4" t="s">
        <v>34304</v>
      </c>
      <c r="E5386" s="4" t="s">
        <v>71</v>
      </c>
      <c r="F5386" s="4" t="s">
        <v>33185</v>
      </c>
      <c r="G5386" s="4" t="s">
        <v>71</v>
      </c>
      <c r="H5386" s="4" t="s">
        <v>33185</v>
      </c>
      <c r="I5386" s="4" t="s">
        <v>22</v>
      </c>
      <c r="J5386" s="4" t="s">
        <v>1743</v>
      </c>
      <c r="K5386" s="4" t="s">
        <v>33186</v>
      </c>
      <c r="L5386" s="4" t="s">
        <v>26793</v>
      </c>
      <c r="M5386" s="4" t="s">
        <v>73</v>
      </c>
      <c r="N5386" s="4" t="s">
        <v>33249</v>
      </c>
      <c r="O5386" s="4" t="s">
        <v>33250</v>
      </c>
      <c r="P5386" s="4" t="s">
        <v>33251</v>
      </c>
      <c r="Q5386" s="4" t="s">
        <v>663</v>
      </c>
      <c r="R5386" s="4" t="s">
        <v>39876</v>
      </c>
      <c r="S5386" s="4" t="s">
        <v>39876</v>
      </c>
      <c r="T5386" s="4" t="s">
        <v>39876</v>
      </c>
    </row>
    <row r="5387" spans="1:20">
      <c r="A5387" s="31">
        <v>20410724304</v>
      </c>
      <c r="B5387" s="4" t="s">
        <v>33187</v>
      </c>
      <c r="C5387" s="4" t="s">
        <v>33219</v>
      </c>
      <c r="D5387" s="4" t="s">
        <v>34305</v>
      </c>
      <c r="E5387" s="4" t="s">
        <v>71</v>
      </c>
      <c r="F5387" s="4" t="s">
        <v>33187</v>
      </c>
      <c r="G5387" s="4" t="s">
        <v>71</v>
      </c>
      <c r="H5387" s="4" t="s">
        <v>33187</v>
      </c>
      <c r="I5387" s="4" t="s">
        <v>22</v>
      </c>
      <c r="J5387" s="4" t="s">
        <v>2015</v>
      </c>
      <c r="K5387" s="4" t="s">
        <v>33188</v>
      </c>
      <c r="L5387" s="4" t="s">
        <v>26793</v>
      </c>
      <c r="M5387" s="4" t="s">
        <v>73</v>
      </c>
      <c r="N5387" s="4" t="s">
        <v>33252</v>
      </c>
      <c r="O5387" s="4" t="s">
        <v>33253</v>
      </c>
      <c r="P5387" s="4" t="s">
        <v>33254</v>
      </c>
      <c r="Q5387" s="4" t="s">
        <v>663</v>
      </c>
      <c r="R5387" s="4" t="s">
        <v>39876</v>
      </c>
      <c r="S5387" s="4" t="s">
        <v>39876</v>
      </c>
      <c r="T5387" s="4" t="s">
        <v>39876</v>
      </c>
    </row>
    <row r="5388" spans="1:20">
      <c r="A5388" s="31">
        <v>20410724262</v>
      </c>
      <c r="B5388" s="4" t="s">
        <v>33189</v>
      </c>
      <c r="C5388" s="4" t="s">
        <v>33219</v>
      </c>
      <c r="D5388" s="4" t="s">
        <v>34306</v>
      </c>
      <c r="E5388" s="4" t="s">
        <v>71</v>
      </c>
      <c r="F5388" s="4" t="s">
        <v>33189</v>
      </c>
      <c r="G5388" s="4" t="s">
        <v>71</v>
      </c>
      <c r="H5388" s="4" t="s">
        <v>33189</v>
      </c>
      <c r="I5388" s="4" t="s">
        <v>22</v>
      </c>
      <c r="J5388" s="4" t="s">
        <v>11372</v>
      </c>
      <c r="K5388" s="4" t="s">
        <v>33190</v>
      </c>
      <c r="L5388" s="4" t="s">
        <v>25087</v>
      </c>
      <c r="M5388" s="4" t="s">
        <v>73</v>
      </c>
      <c r="N5388" s="4" t="s">
        <v>33255</v>
      </c>
      <c r="O5388" s="4" t="s">
        <v>33256</v>
      </c>
      <c r="P5388" s="4" t="s">
        <v>33257</v>
      </c>
      <c r="Q5388" s="4" t="s">
        <v>663</v>
      </c>
      <c r="R5388" s="4" t="s">
        <v>39876</v>
      </c>
      <c r="S5388" s="4" t="s">
        <v>39876</v>
      </c>
      <c r="T5388" s="4" t="s">
        <v>39876</v>
      </c>
    </row>
    <row r="5389" spans="1:20">
      <c r="A5389" s="31">
        <v>20410724387</v>
      </c>
      <c r="B5389" s="4" t="s">
        <v>33191</v>
      </c>
      <c r="C5389" s="4" t="s">
        <v>33258</v>
      </c>
      <c r="D5389" s="4" t="s">
        <v>42573</v>
      </c>
      <c r="E5389" s="4" t="s">
        <v>71</v>
      </c>
      <c r="F5389" s="4" t="s">
        <v>33191</v>
      </c>
      <c r="G5389" s="4" t="s">
        <v>71</v>
      </c>
      <c r="H5389" s="4" t="s">
        <v>33191</v>
      </c>
      <c r="I5389" s="4" t="s">
        <v>22</v>
      </c>
      <c r="J5389" s="4" t="s">
        <v>33192</v>
      </c>
      <c r="K5389" s="4" t="s">
        <v>33193</v>
      </c>
      <c r="L5389" s="4" t="s">
        <v>29586</v>
      </c>
      <c r="M5389" s="4" t="s">
        <v>73</v>
      </c>
      <c r="N5389" s="4" t="s">
        <v>33259</v>
      </c>
      <c r="O5389" s="4" t="s">
        <v>33260</v>
      </c>
      <c r="P5389" s="4" t="s">
        <v>33261</v>
      </c>
      <c r="Q5389" s="4" t="s">
        <v>663</v>
      </c>
      <c r="R5389" s="4" t="s">
        <v>39876</v>
      </c>
      <c r="S5389" s="4" t="s">
        <v>39876</v>
      </c>
      <c r="T5389" s="4" t="s">
        <v>39876</v>
      </c>
    </row>
    <row r="5390" spans="1:20">
      <c r="A5390" s="31">
        <v>20410724445</v>
      </c>
      <c r="B5390" s="4" t="s">
        <v>33194</v>
      </c>
      <c r="C5390" s="4" t="s">
        <v>33258</v>
      </c>
      <c r="D5390" s="4" t="s">
        <v>42574</v>
      </c>
      <c r="E5390" s="4" t="s">
        <v>71</v>
      </c>
      <c r="F5390" s="4" t="s">
        <v>33194</v>
      </c>
      <c r="G5390" s="4" t="s">
        <v>71</v>
      </c>
      <c r="H5390" s="4" t="s">
        <v>33194</v>
      </c>
      <c r="I5390" s="4" t="s">
        <v>22</v>
      </c>
      <c r="J5390" s="4" t="s">
        <v>31069</v>
      </c>
      <c r="K5390" s="4" t="s">
        <v>33195</v>
      </c>
      <c r="L5390" s="4" t="s">
        <v>29586</v>
      </c>
      <c r="M5390" s="4" t="s">
        <v>73</v>
      </c>
      <c r="N5390" s="4" t="s">
        <v>33262</v>
      </c>
      <c r="O5390" s="4" t="s">
        <v>33263</v>
      </c>
      <c r="P5390" s="4" t="s">
        <v>33264</v>
      </c>
      <c r="Q5390" s="4" t="s">
        <v>663</v>
      </c>
      <c r="R5390" s="4" t="s">
        <v>39876</v>
      </c>
      <c r="S5390" s="4" t="s">
        <v>39876</v>
      </c>
      <c r="T5390" s="4" t="s">
        <v>39876</v>
      </c>
    </row>
    <row r="5391" spans="1:20">
      <c r="A5391" s="31">
        <v>20410724080</v>
      </c>
      <c r="B5391" s="4" t="s">
        <v>33265</v>
      </c>
      <c r="C5391" s="4" t="s">
        <v>33258</v>
      </c>
      <c r="D5391" s="4" t="s">
        <v>34307</v>
      </c>
      <c r="E5391" s="4" t="s">
        <v>71</v>
      </c>
      <c r="F5391" s="4" t="s">
        <v>33265</v>
      </c>
      <c r="G5391" s="4" t="s">
        <v>71</v>
      </c>
      <c r="H5391" s="4" t="s">
        <v>33265</v>
      </c>
      <c r="I5391" s="4" t="s">
        <v>22</v>
      </c>
      <c r="J5391" s="4" t="s">
        <v>8032</v>
      </c>
      <c r="K5391" s="4" t="s">
        <v>33266</v>
      </c>
      <c r="L5391" s="4" t="s">
        <v>31282</v>
      </c>
      <c r="M5391" s="4" t="s">
        <v>73</v>
      </c>
      <c r="N5391" s="4" t="s">
        <v>33291</v>
      </c>
      <c r="O5391" s="4" t="s">
        <v>33292</v>
      </c>
      <c r="P5391" s="4" t="s">
        <v>33293</v>
      </c>
      <c r="Q5391" s="4" t="s">
        <v>663</v>
      </c>
      <c r="R5391" s="4" t="s">
        <v>39876</v>
      </c>
      <c r="S5391" s="4" t="s">
        <v>39876</v>
      </c>
      <c r="T5391" s="4" t="s">
        <v>39876</v>
      </c>
    </row>
    <row r="5392" spans="1:20">
      <c r="A5392" s="31">
        <v>20410569451</v>
      </c>
      <c r="B5392" s="4" t="s">
        <v>33267</v>
      </c>
      <c r="C5392" s="4" t="s">
        <v>33258</v>
      </c>
      <c r="D5392" s="4" t="s">
        <v>42575</v>
      </c>
      <c r="E5392" s="4" t="s">
        <v>71</v>
      </c>
      <c r="F5392" s="4" t="s">
        <v>33267</v>
      </c>
      <c r="G5392" s="4" t="s">
        <v>71</v>
      </c>
      <c r="H5392" s="4" t="s">
        <v>33267</v>
      </c>
      <c r="I5392" s="4" t="s">
        <v>22</v>
      </c>
      <c r="J5392" s="4" t="s">
        <v>33268</v>
      </c>
      <c r="K5392" s="4" t="s">
        <v>33269</v>
      </c>
      <c r="L5392" s="4" t="s">
        <v>30817</v>
      </c>
      <c r="M5392" s="4" t="s">
        <v>73</v>
      </c>
      <c r="N5392" s="4" t="s">
        <v>33338</v>
      </c>
      <c r="O5392" s="4" t="s">
        <v>33339</v>
      </c>
      <c r="P5392" s="4" t="s">
        <v>33340</v>
      </c>
      <c r="Q5392" s="4" t="s">
        <v>5385</v>
      </c>
      <c r="R5392" s="4" t="s">
        <v>39876</v>
      </c>
      <c r="S5392" s="4" t="s">
        <v>39876</v>
      </c>
      <c r="T5392" s="4" t="s">
        <v>39876</v>
      </c>
    </row>
    <row r="5393" spans="1:20">
      <c r="A5393" s="31">
        <v>20410724072</v>
      </c>
      <c r="B5393" s="4" t="s">
        <v>33270</v>
      </c>
      <c r="C5393" s="4" t="s">
        <v>33258</v>
      </c>
      <c r="D5393" s="4" t="s">
        <v>42576</v>
      </c>
      <c r="E5393" s="4" t="s">
        <v>71</v>
      </c>
      <c r="F5393" s="4" t="s">
        <v>33270</v>
      </c>
      <c r="G5393" s="4" t="s">
        <v>71</v>
      </c>
      <c r="H5393" s="4" t="s">
        <v>33270</v>
      </c>
      <c r="I5393" s="4" t="s">
        <v>22</v>
      </c>
      <c r="J5393" s="4" t="s">
        <v>33271</v>
      </c>
      <c r="K5393" s="4" t="s">
        <v>33272</v>
      </c>
      <c r="L5393" s="4" t="s">
        <v>21957</v>
      </c>
      <c r="M5393" s="4" t="s">
        <v>73</v>
      </c>
      <c r="N5393" s="4" t="s">
        <v>33294</v>
      </c>
      <c r="O5393" s="4" t="s">
        <v>33295</v>
      </c>
      <c r="P5393" s="4" t="s">
        <v>33296</v>
      </c>
      <c r="Q5393" s="4" t="s">
        <v>663</v>
      </c>
      <c r="R5393" s="4" t="s">
        <v>39876</v>
      </c>
      <c r="S5393" s="4" t="s">
        <v>39876</v>
      </c>
      <c r="T5393" s="4" t="s">
        <v>39876</v>
      </c>
    </row>
    <row r="5394" spans="1:20">
      <c r="A5394" s="31">
        <v>20410725004</v>
      </c>
      <c r="B5394" s="4" t="s">
        <v>33273</v>
      </c>
      <c r="C5394" s="4" t="s">
        <v>33258</v>
      </c>
      <c r="D5394" s="4" t="s">
        <v>42577</v>
      </c>
      <c r="E5394" s="4" t="s">
        <v>71</v>
      </c>
      <c r="F5394" s="4" t="s">
        <v>33273</v>
      </c>
      <c r="G5394" s="4" t="s">
        <v>71</v>
      </c>
      <c r="H5394" s="4" t="s">
        <v>33273</v>
      </c>
      <c r="I5394" s="4" t="s">
        <v>22</v>
      </c>
      <c r="J5394" s="4" t="s">
        <v>22346</v>
      </c>
      <c r="K5394" s="4" t="s">
        <v>33274</v>
      </c>
      <c r="L5394" s="4" t="s">
        <v>263</v>
      </c>
      <c r="M5394" s="4" t="s">
        <v>73</v>
      </c>
      <c r="N5394" s="4" t="s">
        <v>33297</v>
      </c>
      <c r="O5394" s="4" t="s">
        <v>33298</v>
      </c>
      <c r="P5394" s="4" t="s">
        <v>33299</v>
      </c>
      <c r="Q5394" s="4" t="s">
        <v>663</v>
      </c>
      <c r="R5394" s="4" t="s">
        <v>39876</v>
      </c>
      <c r="S5394" s="4" t="s">
        <v>39876</v>
      </c>
      <c r="T5394" s="4" t="s">
        <v>39876</v>
      </c>
    </row>
    <row r="5395" spans="1:20">
      <c r="A5395" s="31">
        <v>20410679201</v>
      </c>
      <c r="B5395" s="4" t="s">
        <v>33275</v>
      </c>
      <c r="C5395" s="4" t="s">
        <v>33258</v>
      </c>
      <c r="D5395" s="4" t="s">
        <v>39270</v>
      </c>
      <c r="E5395" s="4" t="s">
        <v>71</v>
      </c>
      <c r="F5395" s="4" t="s">
        <v>33275</v>
      </c>
      <c r="G5395" s="4" t="s">
        <v>71</v>
      </c>
      <c r="H5395" s="4" t="s">
        <v>33275</v>
      </c>
      <c r="I5395" s="4" t="s">
        <v>22</v>
      </c>
      <c r="J5395" s="4" t="s">
        <v>1312</v>
      </c>
      <c r="K5395" s="4" t="s">
        <v>33276</v>
      </c>
      <c r="L5395" s="4" t="s">
        <v>10998</v>
      </c>
      <c r="M5395" s="4" t="s">
        <v>73</v>
      </c>
      <c r="N5395" s="4" t="s">
        <v>33341</v>
      </c>
      <c r="O5395" s="4" t="s">
        <v>33342</v>
      </c>
      <c r="P5395" s="4" t="s">
        <v>33343</v>
      </c>
      <c r="Q5395" s="4" t="s">
        <v>922</v>
      </c>
      <c r="R5395" s="4" t="s">
        <v>39876</v>
      </c>
      <c r="S5395" s="4" t="s">
        <v>39876</v>
      </c>
      <c r="T5395" s="4" t="s">
        <v>39876</v>
      </c>
    </row>
    <row r="5396" spans="1:20">
      <c r="A5396" s="31">
        <v>20410679235</v>
      </c>
      <c r="B5396" s="4" t="s">
        <v>33277</v>
      </c>
      <c r="C5396" s="4" t="s">
        <v>33258</v>
      </c>
      <c r="D5396" s="4" t="s">
        <v>39271</v>
      </c>
      <c r="E5396" s="4" t="s">
        <v>71</v>
      </c>
      <c r="F5396" s="4" t="s">
        <v>33277</v>
      </c>
      <c r="G5396" s="4" t="s">
        <v>71</v>
      </c>
      <c r="H5396" s="4" t="s">
        <v>33277</v>
      </c>
      <c r="I5396" s="4" t="s">
        <v>22</v>
      </c>
      <c r="J5396" s="4" t="s">
        <v>4522</v>
      </c>
      <c r="K5396" s="4" t="s">
        <v>33278</v>
      </c>
      <c r="L5396" s="4" t="s">
        <v>10998</v>
      </c>
      <c r="M5396" s="4" t="s">
        <v>73</v>
      </c>
      <c r="N5396" s="4" t="s">
        <v>33344</v>
      </c>
      <c r="O5396" s="4" t="s">
        <v>33345</v>
      </c>
      <c r="P5396" s="4" t="s">
        <v>33346</v>
      </c>
      <c r="Q5396" s="4" t="s">
        <v>922</v>
      </c>
      <c r="R5396" s="4" t="s">
        <v>39876</v>
      </c>
      <c r="S5396" s="4" t="s">
        <v>39876</v>
      </c>
      <c r="T5396" s="4" t="s">
        <v>39876</v>
      </c>
    </row>
    <row r="5397" spans="1:20">
      <c r="A5397" s="31">
        <v>20410724965</v>
      </c>
      <c r="B5397" s="4" t="s">
        <v>33279</v>
      </c>
      <c r="C5397" s="4" t="s">
        <v>33258</v>
      </c>
      <c r="D5397" s="4" t="s">
        <v>42578</v>
      </c>
      <c r="E5397" s="4" t="s">
        <v>71</v>
      </c>
      <c r="F5397" s="4" t="s">
        <v>33279</v>
      </c>
      <c r="G5397" s="4" t="s">
        <v>71</v>
      </c>
      <c r="H5397" s="4" t="s">
        <v>33279</v>
      </c>
      <c r="I5397" s="4" t="s">
        <v>22</v>
      </c>
      <c r="J5397" s="4" t="s">
        <v>11689</v>
      </c>
      <c r="K5397" s="4" t="s">
        <v>33280</v>
      </c>
      <c r="L5397" s="4" t="s">
        <v>476</v>
      </c>
      <c r="M5397" s="4" t="s">
        <v>73</v>
      </c>
      <c r="N5397" s="4" t="s">
        <v>33300</v>
      </c>
      <c r="O5397" s="4" t="s">
        <v>33301</v>
      </c>
      <c r="P5397" s="4" t="s">
        <v>33302</v>
      </c>
      <c r="Q5397" s="4" t="s">
        <v>663</v>
      </c>
      <c r="R5397" s="4" t="s">
        <v>39876</v>
      </c>
      <c r="S5397" s="4" t="s">
        <v>39876</v>
      </c>
      <c r="T5397" s="4" t="s">
        <v>39876</v>
      </c>
    </row>
    <row r="5398" spans="1:20">
      <c r="A5398" s="31">
        <v>20410724924</v>
      </c>
      <c r="B5398" s="4" t="s">
        <v>33281</v>
      </c>
      <c r="C5398" s="4" t="s">
        <v>33258</v>
      </c>
      <c r="D5398" s="4" t="s">
        <v>42579</v>
      </c>
      <c r="E5398" s="4" t="s">
        <v>71</v>
      </c>
      <c r="F5398" s="4" t="s">
        <v>33281</v>
      </c>
      <c r="G5398" s="4" t="s">
        <v>71</v>
      </c>
      <c r="H5398" s="4" t="s">
        <v>33281</v>
      </c>
      <c r="I5398" s="4" t="s">
        <v>22</v>
      </c>
      <c r="J5398" s="4" t="s">
        <v>33282</v>
      </c>
      <c r="K5398" s="4" t="s">
        <v>33283</v>
      </c>
      <c r="L5398" s="4" t="s">
        <v>263</v>
      </c>
      <c r="M5398" s="4" t="s">
        <v>73</v>
      </c>
      <c r="N5398" s="4" t="s">
        <v>32202</v>
      </c>
      <c r="O5398" s="4" t="s">
        <v>33303</v>
      </c>
      <c r="P5398" s="4" t="s">
        <v>33304</v>
      </c>
      <c r="Q5398" s="4" t="s">
        <v>663</v>
      </c>
      <c r="R5398" s="4" t="s">
        <v>39876</v>
      </c>
      <c r="S5398" s="4" t="s">
        <v>39876</v>
      </c>
      <c r="T5398" s="4" t="s">
        <v>39876</v>
      </c>
    </row>
    <row r="5399" spans="1:20">
      <c r="A5399" s="31">
        <v>20410679193</v>
      </c>
      <c r="B5399" s="4" t="s">
        <v>33284</v>
      </c>
      <c r="C5399" s="4" t="s">
        <v>33258</v>
      </c>
      <c r="D5399" s="4" t="s">
        <v>34308</v>
      </c>
      <c r="E5399" s="4" t="s">
        <v>71</v>
      </c>
      <c r="F5399" s="4" t="s">
        <v>33284</v>
      </c>
      <c r="G5399" s="4" t="s">
        <v>71</v>
      </c>
      <c r="H5399" s="4" t="s">
        <v>33284</v>
      </c>
      <c r="I5399" s="4" t="s">
        <v>22</v>
      </c>
      <c r="J5399" s="4" t="s">
        <v>15409</v>
      </c>
      <c r="K5399" s="4" t="s">
        <v>33285</v>
      </c>
      <c r="L5399" s="4" t="s">
        <v>10998</v>
      </c>
      <c r="M5399" s="4" t="s">
        <v>73</v>
      </c>
      <c r="N5399" s="4" t="s">
        <v>33347</v>
      </c>
      <c r="O5399" s="4" t="s">
        <v>33348</v>
      </c>
      <c r="P5399" s="4" t="s">
        <v>33349</v>
      </c>
      <c r="Q5399" s="4" t="s">
        <v>922</v>
      </c>
      <c r="R5399" s="4" t="s">
        <v>39876</v>
      </c>
      <c r="S5399" s="4" t="s">
        <v>39876</v>
      </c>
      <c r="T5399" s="4" t="s">
        <v>39876</v>
      </c>
    </row>
    <row r="5400" spans="1:20">
      <c r="A5400" s="31">
        <v>20410724882</v>
      </c>
      <c r="B5400" s="4" t="s">
        <v>33286</v>
      </c>
      <c r="C5400" s="4" t="s">
        <v>33258</v>
      </c>
      <c r="D5400" s="4" t="s">
        <v>42580</v>
      </c>
      <c r="E5400" s="4" t="s">
        <v>71</v>
      </c>
      <c r="F5400" s="4" t="s">
        <v>33286</v>
      </c>
      <c r="G5400" s="4" t="s">
        <v>71</v>
      </c>
      <c r="H5400" s="4" t="s">
        <v>33286</v>
      </c>
      <c r="I5400" s="4" t="s">
        <v>22</v>
      </c>
      <c r="J5400" s="4" t="s">
        <v>14115</v>
      </c>
      <c r="K5400" s="4" t="s">
        <v>33287</v>
      </c>
      <c r="L5400" s="4" t="s">
        <v>29586</v>
      </c>
      <c r="M5400" s="4" t="s">
        <v>73</v>
      </c>
      <c r="N5400" s="4" t="s">
        <v>33305</v>
      </c>
      <c r="O5400" s="4" t="s">
        <v>33306</v>
      </c>
      <c r="P5400" s="4" t="s">
        <v>33307</v>
      </c>
      <c r="Q5400" s="4" t="s">
        <v>663</v>
      </c>
      <c r="R5400" s="4" t="s">
        <v>39876</v>
      </c>
      <c r="S5400" s="4" t="s">
        <v>39876</v>
      </c>
      <c r="T5400" s="4" t="s">
        <v>39876</v>
      </c>
    </row>
    <row r="5401" spans="1:20">
      <c r="A5401" s="31">
        <v>20410724841</v>
      </c>
      <c r="B5401" s="4" t="s">
        <v>33288</v>
      </c>
      <c r="C5401" s="4" t="s">
        <v>33258</v>
      </c>
      <c r="D5401" s="4" t="s">
        <v>34309</v>
      </c>
      <c r="E5401" s="4" t="s">
        <v>71</v>
      </c>
      <c r="F5401" s="4" t="s">
        <v>33288</v>
      </c>
      <c r="G5401" s="4" t="s">
        <v>71</v>
      </c>
      <c r="H5401" s="4" t="s">
        <v>33288</v>
      </c>
      <c r="I5401" s="4" t="s">
        <v>22</v>
      </c>
      <c r="J5401" s="4" t="s">
        <v>33289</v>
      </c>
      <c r="K5401" s="4" t="s">
        <v>33290</v>
      </c>
      <c r="L5401" s="4" t="s">
        <v>30817</v>
      </c>
      <c r="M5401" s="4" t="s">
        <v>73</v>
      </c>
      <c r="N5401" s="4" t="s">
        <v>33308</v>
      </c>
      <c r="O5401" s="4" t="s">
        <v>33309</v>
      </c>
      <c r="P5401" s="4" t="s">
        <v>33310</v>
      </c>
      <c r="Q5401" s="4" t="s">
        <v>663</v>
      </c>
      <c r="R5401" s="4" t="s">
        <v>39876</v>
      </c>
      <c r="S5401" s="4" t="s">
        <v>39876</v>
      </c>
      <c r="T5401" s="4" t="s">
        <v>39876</v>
      </c>
    </row>
    <row r="5402" spans="1:20">
      <c r="A5402" s="31">
        <v>20410679151</v>
      </c>
      <c r="B5402" s="4" t="s">
        <v>33311</v>
      </c>
      <c r="C5402" s="4" t="s">
        <v>33350</v>
      </c>
      <c r="D5402" s="4" t="s">
        <v>37340</v>
      </c>
      <c r="E5402" s="4" t="s">
        <v>71</v>
      </c>
      <c r="F5402" s="4" t="s">
        <v>33311</v>
      </c>
      <c r="G5402" s="4" t="s">
        <v>71</v>
      </c>
      <c r="H5402" s="4" t="s">
        <v>33311</v>
      </c>
      <c r="I5402" s="4" t="s">
        <v>22</v>
      </c>
      <c r="J5402" s="4" t="s">
        <v>33312</v>
      </c>
      <c r="K5402" s="4" t="s">
        <v>33313</v>
      </c>
      <c r="L5402" s="4" t="s">
        <v>11664</v>
      </c>
      <c r="M5402" s="4" t="s">
        <v>73</v>
      </c>
      <c r="N5402" s="4" t="s">
        <v>33351</v>
      </c>
      <c r="O5402" s="4" t="s">
        <v>33352</v>
      </c>
      <c r="P5402" s="4" t="s">
        <v>33353</v>
      </c>
      <c r="Q5402" s="4" t="s">
        <v>922</v>
      </c>
      <c r="R5402" s="4" t="s">
        <v>39876</v>
      </c>
      <c r="S5402" s="4" t="s">
        <v>39876</v>
      </c>
      <c r="T5402" s="4" t="s">
        <v>39876</v>
      </c>
    </row>
    <row r="5403" spans="1:20">
      <c r="A5403" s="31">
        <v>20410724726</v>
      </c>
      <c r="B5403" s="4" t="s">
        <v>33314</v>
      </c>
      <c r="C5403" s="4" t="s">
        <v>33350</v>
      </c>
      <c r="D5403" s="4" t="s">
        <v>35641</v>
      </c>
      <c r="E5403" s="4" t="s">
        <v>71</v>
      </c>
      <c r="F5403" s="4" t="s">
        <v>33314</v>
      </c>
      <c r="G5403" s="4" t="s">
        <v>71</v>
      </c>
      <c r="H5403" s="4" t="s">
        <v>33314</v>
      </c>
      <c r="I5403" s="4" t="s">
        <v>22</v>
      </c>
      <c r="J5403" s="4" t="s">
        <v>33315</v>
      </c>
      <c r="K5403" s="4" t="s">
        <v>33316</v>
      </c>
      <c r="L5403" s="4" t="s">
        <v>10998</v>
      </c>
      <c r="M5403" s="4" t="s">
        <v>73</v>
      </c>
      <c r="N5403" s="4" t="s">
        <v>33354</v>
      </c>
      <c r="O5403" s="4" t="s">
        <v>33355</v>
      </c>
      <c r="P5403" s="4" t="s">
        <v>33356</v>
      </c>
      <c r="Q5403" s="4" t="s">
        <v>663</v>
      </c>
      <c r="R5403" s="4" t="s">
        <v>39876</v>
      </c>
      <c r="S5403" s="4" t="s">
        <v>39876</v>
      </c>
      <c r="T5403" s="4" t="s">
        <v>39876</v>
      </c>
    </row>
    <row r="5404" spans="1:20">
      <c r="A5404" s="31">
        <v>20410724569</v>
      </c>
      <c r="B5404" s="4" t="s">
        <v>33317</v>
      </c>
      <c r="C5404" s="4" t="s">
        <v>33350</v>
      </c>
      <c r="D5404" s="4" t="s">
        <v>42581</v>
      </c>
      <c r="E5404" s="4" t="s">
        <v>71</v>
      </c>
      <c r="F5404" s="4" t="s">
        <v>33317</v>
      </c>
      <c r="G5404" s="4" t="s">
        <v>71</v>
      </c>
      <c r="H5404" s="4" t="s">
        <v>33317</v>
      </c>
      <c r="I5404" s="4" t="s">
        <v>22</v>
      </c>
      <c r="J5404" s="4" t="s">
        <v>1396</v>
      </c>
      <c r="K5404" s="4" t="s">
        <v>33318</v>
      </c>
      <c r="L5404" s="4" t="s">
        <v>311</v>
      </c>
      <c r="M5404" s="4" t="s">
        <v>73</v>
      </c>
      <c r="N5404" s="4" t="s">
        <v>33357</v>
      </c>
      <c r="O5404" s="4" t="s">
        <v>33358</v>
      </c>
      <c r="P5404" s="4" t="s">
        <v>33359</v>
      </c>
      <c r="Q5404" s="4" t="s">
        <v>663</v>
      </c>
      <c r="R5404" s="4" t="s">
        <v>39876</v>
      </c>
      <c r="S5404" s="4" t="s">
        <v>39876</v>
      </c>
      <c r="T5404" s="4" t="s">
        <v>39876</v>
      </c>
    </row>
    <row r="5405" spans="1:20">
      <c r="A5405" s="31">
        <v>20410724528</v>
      </c>
      <c r="B5405" s="4" t="s">
        <v>33319</v>
      </c>
      <c r="C5405" s="4" t="s">
        <v>33350</v>
      </c>
      <c r="D5405" s="4" t="s">
        <v>42582</v>
      </c>
      <c r="E5405" s="4" t="s">
        <v>71</v>
      </c>
      <c r="F5405" s="4" t="s">
        <v>33319</v>
      </c>
      <c r="G5405" s="4" t="s">
        <v>71</v>
      </c>
      <c r="H5405" s="4" t="s">
        <v>33319</v>
      </c>
      <c r="I5405" s="4" t="s">
        <v>22</v>
      </c>
      <c r="J5405" s="4" t="s">
        <v>2553</v>
      </c>
      <c r="K5405" s="4" t="s">
        <v>33320</v>
      </c>
      <c r="L5405" s="4" t="s">
        <v>311</v>
      </c>
      <c r="M5405" s="4" t="s">
        <v>73</v>
      </c>
      <c r="N5405" s="4" t="s">
        <v>33360</v>
      </c>
      <c r="O5405" s="4" t="s">
        <v>33361</v>
      </c>
      <c r="P5405" s="4" t="s">
        <v>33362</v>
      </c>
      <c r="Q5405" s="4" t="s">
        <v>663</v>
      </c>
      <c r="R5405" s="4" t="s">
        <v>39876</v>
      </c>
      <c r="S5405" s="4" t="s">
        <v>39876</v>
      </c>
      <c r="T5405" s="4" t="s">
        <v>39876</v>
      </c>
    </row>
    <row r="5406" spans="1:20">
      <c r="A5406" s="31">
        <v>20410724486</v>
      </c>
      <c r="B5406" s="4" t="s">
        <v>33321</v>
      </c>
      <c r="C5406" s="4" t="s">
        <v>33350</v>
      </c>
      <c r="D5406" s="4" t="s">
        <v>42583</v>
      </c>
      <c r="E5406" s="4" t="s">
        <v>71</v>
      </c>
      <c r="F5406" s="4" t="s">
        <v>33321</v>
      </c>
      <c r="G5406" s="4" t="s">
        <v>71</v>
      </c>
      <c r="H5406" s="4" t="s">
        <v>33321</v>
      </c>
      <c r="I5406" s="4" t="s">
        <v>22</v>
      </c>
      <c r="J5406" s="4" t="s">
        <v>1726</v>
      </c>
      <c r="K5406" s="4" t="s">
        <v>33322</v>
      </c>
      <c r="L5406" s="4" t="s">
        <v>249</v>
      </c>
      <c r="M5406" s="4" t="s">
        <v>73</v>
      </c>
      <c r="N5406" s="4" t="s">
        <v>33363</v>
      </c>
      <c r="O5406" s="4" t="s">
        <v>33364</v>
      </c>
      <c r="P5406" s="4" t="s">
        <v>33365</v>
      </c>
      <c r="Q5406" s="4" t="s">
        <v>663</v>
      </c>
      <c r="R5406" s="4" t="s">
        <v>39876</v>
      </c>
      <c r="S5406" s="4" t="s">
        <v>39876</v>
      </c>
      <c r="T5406" s="4" t="s">
        <v>39876</v>
      </c>
    </row>
    <row r="5407" spans="1:20">
      <c r="A5407" s="31">
        <v>20410679987</v>
      </c>
      <c r="B5407" s="4" t="s">
        <v>33323</v>
      </c>
      <c r="C5407" s="4" t="s">
        <v>33350</v>
      </c>
      <c r="D5407" s="4" t="s">
        <v>42584</v>
      </c>
      <c r="E5407" s="4" t="s">
        <v>71</v>
      </c>
      <c r="F5407" s="4" t="s">
        <v>33323</v>
      </c>
      <c r="G5407" s="4" t="s">
        <v>71</v>
      </c>
      <c r="H5407" s="4" t="s">
        <v>33323</v>
      </c>
      <c r="I5407" s="4" t="s">
        <v>22</v>
      </c>
      <c r="J5407" s="4" t="s">
        <v>33324</v>
      </c>
      <c r="K5407" s="4" t="s">
        <v>33325</v>
      </c>
      <c r="L5407" s="4" t="s">
        <v>23295</v>
      </c>
      <c r="M5407" s="4" t="s">
        <v>73</v>
      </c>
      <c r="N5407" s="4" t="s">
        <v>33366</v>
      </c>
      <c r="O5407" s="4" t="s">
        <v>33367</v>
      </c>
      <c r="P5407" s="4" t="s">
        <v>33368</v>
      </c>
      <c r="Q5407" s="4" t="s">
        <v>922</v>
      </c>
      <c r="R5407" s="4" t="s">
        <v>39876</v>
      </c>
      <c r="S5407" s="4" t="s">
        <v>39876</v>
      </c>
      <c r="T5407" s="4" t="s">
        <v>39876</v>
      </c>
    </row>
    <row r="5408" spans="1:20">
      <c r="A5408" s="31">
        <v>20410724403</v>
      </c>
      <c r="B5408" s="4" t="s">
        <v>33369</v>
      </c>
      <c r="C5408" s="4" t="s">
        <v>33370</v>
      </c>
      <c r="D5408" s="4" t="s">
        <v>42585</v>
      </c>
      <c r="E5408" s="4" t="s">
        <v>71</v>
      </c>
      <c r="F5408" s="4" t="s">
        <v>33369</v>
      </c>
      <c r="G5408" s="4" t="s">
        <v>71</v>
      </c>
      <c r="H5408" s="4" t="s">
        <v>33369</v>
      </c>
      <c r="I5408" s="4" t="s">
        <v>22</v>
      </c>
      <c r="J5408" s="4" t="s">
        <v>7669</v>
      </c>
      <c r="K5408" s="4" t="s">
        <v>33371</v>
      </c>
      <c r="L5408" s="4" t="s">
        <v>311</v>
      </c>
      <c r="M5408" s="4" t="s">
        <v>73</v>
      </c>
      <c r="N5408" s="4" t="s">
        <v>33372</v>
      </c>
      <c r="O5408" s="4" t="s">
        <v>33373</v>
      </c>
      <c r="P5408" s="4" t="s">
        <v>33374</v>
      </c>
      <c r="Q5408" s="4" t="s">
        <v>663</v>
      </c>
      <c r="R5408" s="4" t="s">
        <v>39876</v>
      </c>
      <c r="S5408" s="4" t="s">
        <v>39876</v>
      </c>
      <c r="T5408" s="4" t="s">
        <v>39876</v>
      </c>
    </row>
    <row r="5409" spans="1:20">
      <c r="A5409" s="31">
        <v>20410724361</v>
      </c>
      <c r="B5409" s="4" t="s">
        <v>33375</v>
      </c>
      <c r="C5409" s="4" t="s">
        <v>33370</v>
      </c>
      <c r="D5409" s="4" t="s">
        <v>35642</v>
      </c>
      <c r="E5409" s="4" t="s">
        <v>71</v>
      </c>
      <c r="F5409" s="4" t="s">
        <v>33375</v>
      </c>
      <c r="G5409" s="4" t="s">
        <v>71</v>
      </c>
      <c r="H5409" s="4" t="s">
        <v>33375</v>
      </c>
      <c r="I5409" s="4" t="s">
        <v>22</v>
      </c>
      <c r="J5409" s="4" t="s">
        <v>33376</v>
      </c>
      <c r="K5409" s="4" t="s">
        <v>33377</v>
      </c>
      <c r="L5409" s="4" t="s">
        <v>16413</v>
      </c>
      <c r="M5409" s="4" t="s">
        <v>73</v>
      </c>
      <c r="N5409" s="4" t="s">
        <v>33456</v>
      </c>
      <c r="O5409" s="4" t="s">
        <v>33457</v>
      </c>
      <c r="P5409" s="4" t="s">
        <v>33458</v>
      </c>
      <c r="Q5409" s="4" t="s">
        <v>663</v>
      </c>
      <c r="R5409" s="4" t="s">
        <v>39876</v>
      </c>
      <c r="S5409" s="4" t="s">
        <v>39876</v>
      </c>
      <c r="T5409" s="4" t="s">
        <v>39876</v>
      </c>
    </row>
    <row r="5410" spans="1:20">
      <c r="A5410" s="31">
        <v>20410724320</v>
      </c>
      <c r="B5410" s="4" t="s">
        <v>33378</v>
      </c>
      <c r="C5410" s="4" t="s">
        <v>33370</v>
      </c>
      <c r="D5410" s="4" t="s">
        <v>35643</v>
      </c>
      <c r="E5410" s="4" t="s">
        <v>71</v>
      </c>
      <c r="F5410" s="4" t="s">
        <v>33378</v>
      </c>
      <c r="G5410" s="4" t="s">
        <v>71</v>
      </c>
      <c r="H5410" s="4" t="s">
        <v>33378</v>
      </c>
      <c r="I5410" s="4" t="s">
        <v>22</v>
      </c>
      <c r="J5410" s="4" t="s">
        <v>14785</v>
      </c>
      <c r="K5410" s="4" t="s">
        <v>14786</v>
      </c>
      <c r="L5410" s="4" t="s">
        <v>72</v>
      </c>
      <c r="M5410" s="4" t="s">
        <v>73</v>
      </c>
      <c r="N5410" s="4" t="s">
        <v>33459</v>
      </c>
      <c r="O5410" s="4" t="s">
        <v>33460</v>
      </c>
      <c r="P5410" s="4" t="s">
        <v>33461</v>
      </c>
      <c r="Q5410" s="4" t="s">
        <v>663</v>
      </c>
      <c r="R5410" s="4" t="s">
        <v>39876</v>
      </c>
      <c r="S5410" s="4" t="s">
        <v>39876</v>
      </c>
      <c r="T5410" s="4" t="s">
        <v>39876</v>
      </c>
    </row>
    <row r="5411" spans="1:20">
      <c r="A5411" s="31">
        <v>20410724288</v>
      </c>
      <c r="B5411" s="4" t="s">
        <v>33379</v>
      </c>
      <c r="C5411" s="4" t="s">
        <v>33370</v>
      </c>
      <c r="D5411" s="4" t="s">
        <v>42586</v>
      </c>
      <c r="E5411" s="4" t="s">
        <v>71</v>
      </c>
      <c r="F5411" s="4" t="s">
        <v>33379</v>
      </c>
      <c r="G5411" s="4" t="s">
        <v>71</v>
      </c>
      <c r="H5411" s="4" t="s">
        <v>33379</v>
      </c>
      <c r="I5411" s="4" t="s">
        <v>22</v>
      </c>
      <c r="J5411" s="4" t="s">
        <v>18925</v>
      </c>
      <c r="K5411" s="4" t="s">
        <v>33380</v>
      </c>
      <c r="L5411" s="4" t="s">
        <v>29586</v>
      </c>
      <c r="M5411" s="4" t="s">
        <v>73</v>
      </c>
      <c r="N5411" s="4" t="s">
        <v>33462</v>
      </c>
      <c r="O5411" s="4" t="s">
        <v>33463</v>
      </c>
      <c r="P5411" s="4" t="s">
        <v>33464</v>
      </c>
      <c r="Q5411" s="4" t="s">
        <v>663</v>
      </c>
      <c r="R5411" s="4" t="s">
        <v>39876</v>
      </c>
      <c r="S5411" s="4" t="s">
        <v>39876</v>
      </c>
      <c r="T5411" s="4" t="s">
        <v>39876</v>
      </c>
    </row>
    <row r="5412" spans="1:20">
      <c r="A5412" s="31">
        <v>20410724247</v>
      </c>
      <c r="B5412" s="4" t="s">
        <v>33381</v>
      </c>
      <c r="C5412" s="4" t="s">
        <v>33370</v>
      </c>
      <c r="D5412" s="4" t="s">
        <v>35644</v>
      </c>
      <c r="E5412" s="4" t="s">
        <v>71</v>
      </c>
      <c r="F5412" s="4" t="s">
        <v>33381</v>
      </c>
      <c r="G5412" s="4" t="s">
        <v>71</v>
      </c>
      <c r="H5412" s="4" t="s">
        <v>33381</v>
      </c>
      <c r="I5412" s="4" t="s">
        <v>22</v>
      </c>
      <c r="J5412" s="4" t="s">
        <v>22853</v>
      </c>
      <c r="K5412" s="4" t="s">
        <v>33382</v>
      </c>
      <c r="L5412" s="4" t="s">
        <v>29586</v>
      </c>
      <c r="M5412" s="4" t="s">
        <v>73</v>
      </c>
      <c r="N5412" s="4" t="s">
        <v>33465</v>
      </c>
      <c r="O5412" s="4" t="s">
        <v>33466</v>
      </c>
      <c r="P5412" s="4" t="s">
        <v>33467</v>
      </c>
      <c r="Q5412" s="4" t="s">
        <v>663</v>
      </c>
      <c r="R5412" s="4" t="s">
        <v>39876</v>
      </c>
      <c r="S5412" s="4" t="s">
        <v>39876</v>
      </c>
      <c r="T5412" s="4" t="s">
        <v>39876</v>
      </c>
    </row>
    <row r="5413" spans="1:20">
      <c r="A5413" s="31">
        <v>20410724205</v>
      </c>
      <c r="B5413" s="4" t="s">
        <v>33383</v>
      </c>
      <c r="C5413" s="4" t="s">
        <v>33370</v>
      </c>
      <c r="D5413" s="4" t="s">
        <v>42587</v>
      </c>
      <c r="E5413" s="4" t="s">
        <v>71</v>
      </c>
      <c r="F5413" s="4" t="s">
        <v>33383</v>
      </c>
      <c r="G5413" s="4" t="s">
        <v>71</v>
      </c>
      <c r="H5413" s="4" t="s">
        <v>33383</v>
      </c>
      <c r="I5413" s="4" t="s">
        <v>22</v>
      </c>
      <c r="J5413" s="4" t="s">
        <v>33384</v>
      </c>
      <c r="K5413" s="4" t="s">
        <v>33385</v>
      </c>
      <c r="L5413" s="4" t="s">
        <v>29586</v>
      </c>
      <c r="M5413" s="4" t="s">
        <v>73</v>
      </c>
      <c r="N5413" s="4" t="s">
        <v>33468</v>
      </c>
      <c r="O5413" s="4" t="s">
        <v>33469</v>
      </c>
      <c r="P5413" s="4" t="s">
        <v>33470</v>
      </c>
      <c r="Q5413" s="4" t="s">
        <v>663</v>
      </c>
      <c r="R5413" s="4" t="s">
        <v>39876</v>
      </c>
      <c r="S5413" s="4" t="s">
        <v>39876</v>
      </c>
      <c r="T5413" s="4" t="s">
        <v>39876</v>
      </c>
    </row>
    <row r="5414" spans="1:20">
      <c r="A5414" s="31">
        <v>20410724163</v>
      </c>
      <c r="B5414" s="4" t="s">
        <v>33386</v>
      </c>
      <c r="C5414" s="4" t="s">
        <v>33370</v>
      </c>
      <c r="D5414" s="4" t="s">
        <v>39272</v>
      </c>
      <c r="E5414" s="4" t="s">
        <v>71</v>
      </c>
      <c r="F5414" s="4" t="s">
        <v>33386</v>
      </c>
      <c r="G5414" s="4" t="s">
        <v>71</v>
      </c>
      <c r="H5414" s="4" t="s">
        <v>33386</v>
      </c>
      <c r="I5414" s="4" t="s">
        <v>22</v>
      </c>
      <c r="J5414" s="4" t="s">
        <v>33387</v>
      </c>
      <c r="K5414" s="4" t="s">
        <v>33388</v>
      </c>
      <c r="L5414" s="4" t="s">
        <v>26793</v>
      </c>
      <c r="M5414" s="4" t="s">
        <v>73</v>
      </c>
      <c r="N5414" s="4" t="s">
        <v>33471</v>
      </c>
      <c r="O5414" s="4" t="s">
        <v>33472</v>
      </c>
      <c r="P5414" s="4" t="s">
        <v>33473</v>
      </c>
      <c r="Q5414" s="4" t="s">
        <v>663</v>
      </c>
      <c r="R5414" s="4" t="s">
        <v>39876</v>
      </c>
      <c r="S5414" s="4" t="s">
        <v>39876</v>
      </c>
      <c r="T5414" s="4" t="s">
        <v>39876</v>
      </c>
    </row>
    <row r="5415" spans="1:20">
      <c r="A5415" s="31">
        <v>20410724122</v>
      </c>
      <c r="B5415" s="4" t="s">
        <v>33389</v>
      </c>
      <c r="C5415" s="4" t="s">
        <v>33370</v>
      </c>
      <c r="D5415" s="4" t="s">
        <v>39273</v>
      </c>
      <c r="E5415" s="4" t="s">
        <v>71</v>
      </c>
      <c r="F5415" s="4" t="s">
        <v>33389</v>
      </c>
      <c r="G5415" s="4" t="s">
        <v>71</v>
      </c>
      <c r="H5415" s="4" t="s">
        <v>33389</v>
      </c>
      <c r="I5415" s="4" t="s">
        <v>22</v>
      </c>
      <c r="J5415" s="4" t="s">
        <v>33390</v>
      </c>
      <c r="K5415" s="4" t="s">
        <v>33391</v>
      </c>
      <c r="L5415" s="4" t="s">
        <v>29586</v>
      </c>
      <c r="M5415" s="4" t="s">
        <v>73</v>
      </c>
      <c r="N5415" s="4" t="s">
        <v>33474</v>
      </c>
      <c r="O5415" s="4" t="s">
        <v>33475</v>
      </c>
      <c r="P5415" s="4" t="s">
        <v>33476</v>
      </c>
      <c r="Q5415" s="4" t="s">
        <v>663</v>
      </c>
      <c r="R5415" s="4" t="s">
        <v>39876</v>
      </c>
      <c r="S5415" s="4" t="s">
        <v>39876</v>
      </c>
      <c r="T5415" s="4" t="s">
        <v>39876</v>
      </c>
    </row>
    <row r="5416" spans="1:20">
      <c r="A5416" s="31">
        <v>20410724601</v>
      </c>
      <c r="B5416" s="4" t="s">
        <v>33392</v>
      </c>
      <c r="C5416" s="4" t="s">
        <v>33370</v>
      </c>
      <c r="D5416" s="4" t="s">
        <v>42588</v>
      </c>
      <c r="E5416" s="4" t="s">
        <v>71</v>
      </c>
      <c r="F5416" s="4" t="s">
        <v>33392</v>
      </c>
      <c r="G5416" s="4" t="s">
        <v>71</v>
      </c>
      <c r="H5416" s="4" t="s">
        <v>33392</v>
      </c>
      <c r="I5416" s="4" t="s">
        <v>22</v>
      </c>
      <c r="J5416" s="4" t="s">
        <v>4416</v>
      </c>
      <c r="K5416" s="4" t="s">
        <v>33393</v>
      </c>
      <c r="L5416" s="4" t="s">
        <v>249</v>
      </c>
      <c r="M5416" s="4" t="s">
        <v>73</v>
      </c>
      <c r="N5416" s="4" t="s">
        <v>33477</v>
      </c>
      <c r="O5416" s="4" t="s">
        <v>33478</v>
      </c>
      <c r="P5416" s="4" t="s">
        <v>33479</v>
      </c>
      <c r="Q5416" s="4" t="s">
        <v>663</v>
      </c>
      <c r="R5416" s="4" t="s">
        <v>39876</v>
      </c>
      <c r="S5416" s="4" t="s">
        <v>39876</v>
      </c>
      <c r="T5416" s="4" t="s">
        <v>39876</v>
      </c>
    </row>
    <row r="5417" spans="1:20">
      <c r="A5417" s="31">
        <v>20410724767</v>
      </c>
      <c r="B5417" s="4" t="s">
        <v>33394</v>
      </c>
      <c r="C5417" s="4" t="s">
        <v>33480</v>
      </c>
      <c r="D5417" s="4" t="s">
        <v>42589</v>
      </c>
      <c r="E5417" s="4" t="s">
        <v>71</v>
      </c>
      <c r="F5417" s="4" t="s">
        <v>33394</v>
      </c>
      <c r="G5417" s="4" t="s">
        <v>71</v>
      </c>
      <c r="H5417" s="4" t="s">
        <v>33394</v>
      </c>
      <c r="I5417" s="4" t="s">
        <v>22</v>
      </c>
      <c r="J5417" s="4" t="s">
        <v>33395</v>
      </c>
      <c r="K5417" s="4" t="s">
        <v>33396</v>
      </c>
      <c r="L5417" s="4" t="s">
        <v>1885</v>
      </c>
      <c r="M5417" s="4" t="s">
        <v>73</v>
      </c>
      <c r="N5417" s="4" t="s">
        <v>33481</v>
      </c>
      <c r="O5417" s="4" t="s">
        <v>33482</v>
      </c>
      <c r="P5417" s="4" t="s">
        <v>33483</v>
      </c>
      <c r="Q5417" s="4" t="s">
        <v>663</v>
      </c>
      <c r="R5417" s="4" t="s">
        <v>39876</v>
      </c>
      <c r="S5417" s="4" t="s">
        <v>39876</v>
      </c>
      <c r="T5417" s="4" t="s">
        <v>39876</v>
      </c>
    </row>
    <row r="5418" spans="1:20">
      <c r="A5418" s="31">
        <v>20410724809</v>
      </c>
      <c r="B5418" s="4" t="s">
        <v>33397</v>
      </c>
      <c r="C5418" s="4" t="s">
        <v>33480</v>
      </c>
      <c r="D5418" s="4" t="s">
        <v>37341</v>
      </c>
      <c r="E5418" s="4" t="s">
        <v>71</v>
      </c>
      <c r="F5418" s="4" t="s">
        <v>33397</v>
      </c>
      <c r="G5418" s="4" t="s">
        <v>71</v>
      </c>
      <c r="H5418" s="4" t="s">
        <v>33397</v>
      </c>
      <c r="I5418" s="4" t="s">
        <v>22</v>
      </c>
      <c r="J5418" s="4" t="s">
        <v>24180</v>
      </c>
      <c r="K5418" s="4" t="s">
        <v>33398</v>
      </c>
      <c r="L5418" s="4" t="s">
        <v>29586</v>
      </c>
      <c r="M5418" s="4" t="s">
        <v>73</v>
      </c>
      <c r="N5418" s="4" t="s">
        <v>33484</v>
      </c>
      <c r="O5418" s="4" t="s">
        <v>33485</v>
      </c>
      <c r="P5418" s="4" t="s">
        <v>33486</v>
      </c>
      <c r="Q5418" s="4" t="s">
        <v>663</v>
      </c>
      <c r="R5418" s="4" t="s">
        <v>39876</v>
      </c>
      <c r="S5418" s="4" t="s">
        <v>39876</v>
      </c>
      <c r="T5418" s="4" t="s">
        <v>39876</v>
      </c>
    </row>
    <row r="5419" spans="1:20">
      <c r="A5419" s="31">
        <v>20410724643</v>
      </c>
      <c r="B5419" s="4" t="s">
        <v>33399</v>
      </c>
      <c r="C5419" s="4" t="s">
        <v>33480</v>
      </c>
      <c r="D5419" s="4" t="s">
        <v>42590</v>
      </c>
      <c r="E5419" s="4" t="s">
        <v>71</v>
      </c>
      <c r="F5419" s="4" t="s">
        <v>33399</v>
      </c>
      <c r="G5419" s="4" t="s">
        <v>71</v>
      </c>
      <c r="H5419" s="4" t="s">
        <v>33399</v>
      </c>
      <c r="I5419" s="4" t="s">
        <v>22</v>
      </c>
      <c r="J5419" s="4" t="s">
        <v>11242</v>
      </c>
      <c r="K5419" s="4" t="s">
        <v>33400</v>
      </c>
      <c r="L5419" s="4" t="s">
        <v>16413</v>
      </c>
      <c r="M5419" s="4" t="s">
        <v>73</v>
      </c>
      <c r="N5419" s="4" t="s">
        <v>33487</v>
      </c>
      <c r="O5419" s="4" t="s">
        <v>33488</v>
      </c>
      <c r="P5419" s="4" t="s">
        <v>33489</v>
      </c>
      <c r="Q5419" s="4" t="s">
        <v>663</v>
      </c>
      <c r="R5419" s="4" t="s">
        <v>39876</v>
      </c>
      <c r="S5419" s="4" t="s">
        <v>39876</v>
      </c>
      <c r="T5419" s="4" t="s">
        <v>39876</v>
      </c>
    </row>
    <row r="5420" spans="1:20">
      <c r="A5420" s="31">
        <v>20410724684</v>
      </c>
      <c r="B5420" s="4" t="s">
        <v>33401</v>
      </c>
      <c r="C5420" s="4" t="s">
        <v>33480</v>
      </c>
      <c r="D5420" s="4" t="s">
        <v>42591</v>
      </c>
      <c r="E5420" s="4" t="s">
        <v>71</v>
      </c>
      <c r="F5420" s="4" t="s">
        <v>33401</v>
      </c>
      <c r="G5420" s="4" t="s">
        <v>71</v>
      </c>
      <c r="H5420" s="4" t="s">
        <v>33401</v>
      </c>
      <c r="I5420" s="4" t="s">
        <v>22</v>
      </c>
      <c r="J5420" s="4" t="s">
        <v>7145</v>
      </c>
      <c r="K5420" s="4" t="s">
        <v>33402</v>
      </c>
      <c r="L5420" s="4" t="s">
        <v>26793</v>
      </c>
      <c r="M5420" s="4" t="s">
        <v>73</v>
      </c>
      <c r="N5420" s="4" t="s">
        <v>33490</v>
      </c>
      <c r="O5420" s="4" t="s">
        <v>33491</v>
      </c>
      <c r="P5420" s="4" t="s">
        <v>33492</v>
      </c>
      <c r="Q5420" s="4" t="s">
        <v>663</v>
      </c>
      <c r="R5420" s="4" t="s">
        <v>39876</v>
      </c>
      <c r="S5420" s="4" t="s">
        <v>39876</v>
      </c>
      <c r="T5420" s="4" t="s">
        <v>39876</v>
      </c>
    </row>
    <row r="5421" spans="1:20">
      <c r="A5421" s="31">
        <v>20410680092</v>
      </c>
      <c r="B5421" s="4" t="s">
        <v>33403</v>
      </c>
      <c r="C5421" s="4" t="s">
        <v>33480</v>
      </c>
      <c r="D5421" s="4" t="s">
        <v>35645</v>
      </c>
      <c r="E5421" s="4" t="s">
        <v>71</v>
      </c>
      <c r="F5421" s="4" t="s">
        <v>33403</v>
      </c>
      <c r="G5421" s="4" t="s">
        <v>71</v>
      </c>
      <c r="H5421" s="4" t="s">
        <v>33403</v>
      </c>
      <c r="I5421" s="4" t="s">
        <v>22</v>
      </c>
      <c r="J5421" s="4" t="s">
        <v>11449</v>
      </c>
      <c r="K5421" s="4" t="s">
        <v>33404</v>
      </c>
      <c r="L5421" s="4" t="s">
        <v>26793</v>
      </c>
      <c r="M5421" s="4" t="s">
        <v>73</v>
      </c>
      <c r="N5421" s="4" t="s">
        <v>33493</v>
      </c>
      <c r="O5421" s="4" t="s">
        <v>33494</v>
      </c>
      <c r="P5421" s="4" t="s">
        <v>33495</v>
      </c>
      <c r="Q5421" s="4" t="s">
        <v>663</v>
      </c>
      <c r="R5421" s="4" t="s">
        <v>39876</v>
      </c>
      <c r="S5421" s="4" t="s">
        <v>39876</v>
      </c>
      <c r="T5421" s="4" t="s">
        <v>39876</v>
      </c>
    </row>
    <row r="5422" spans="1:20">
      <c r="A5422" s="31">
        <v>20410680175</v>
      </c>
      <c r="B5422" s="4" t="s">
        <v>33405</v>
      </c>
      <c r="C5422" s="4" t="s">
        <v>33480</v>
      </c>
      <c r="D5422" s="4" t="s">
        <v>37342</v>
      </c>
      <c r="E5422" s="4" t="s">
        <v>71</v>
      </c>
      <c r="F5422" s="4" t="s">
        <v>33405</v>
      </c>
      <c r="G5422" s="4" t="s">
        <v>71</v>
      </c>
      <c r="H5422" s="4" t="s">
        <v>33405</v>
      </c>
      <c r="I5422" s="4" t="s">
        <v>22</v>
      </c>
      <c r="J5422" s="4" t="s">
        <v>33406</v>
      </c>
      <c r="K5422" s="4" t="s">
        <v>33407</v>
      </c>
      <c r="L5422" s="4" t="s">
        <v>1885</v>
      </c>
      <c r="M5422" s="4" t="s">
        <v>73</v>
      </c>
      <c r="N5422" s="4" t="s">
        <v>33496</v>
      </c>
      <c r="O5422" s="4" t="s">
        <v>33497</v>
      </c>
      <c r="P5422" s="4" t="s">
        <v>33498</v>
      </c>
      <c r="Q5422" s="4" t="s">
        <v>663</v>
      </c>
      <c r="R5422" s="4" t="s">
        <v>39876</v>
      </c>
      <c r="S5422" s="4" t="s">
        <v>39876</v>
      </c>
      <c r="T5422" s="4" t="s">
        <v>39876</v>
      </c>
    </row>
    <row r="5423" spans="1:20">
      <c r="A5423" s="31">
        <v>20410679078</v>
      </c>
      <c r="B5423" s="4" t="s">
        <v>33408</v>
      </c>
      <c r="C5423" s="4" t="s">
        <v>33480</v>
      </c>
      <c r="D5423" s="4" t="s">
        <v>35646</v>
      </c>
      <c r="E5423" s="4" t="s">
        <v>2835</v>
      </c>
      <c r="F5423" s="4" t="s">
        <v>33749</v>
      </c>
      <c r="G5423" s="4" t="s">
        <v>3020</v>
      </c>
      <c r="H5423" s="4" t="s">
        <v>33752</v>
      </c>
      <c r="I5423" s="4" t="s">
        <v>22</v>
      </c>
      <c r="J5423" s="4" t="s">
        <v>24671</v>
      </c>
      <c r="K5423" s="4" t="s">
        <v>33409</v>
      </c>
      <c r="L5423" s="4" t="s">
        <v>308</v>
      </c>
      <c r="M5423" s="4" t="s">
        <v>73</v>
      </c>
      <c r="N5423" s="4" t="s">
        <v>33499</v>
      </c>
      <c r="O5423" s="4" t="s">
        <v>33500</v>
      </c>
      <c r="P5423" s="4" t="s">
        <v>33501</v>
      </c>
      <c r="Q5423" s="4" t="s">
        <v>922</v>
      </c>
      <c r="R5423" s="4" t="s">
        <v>3021</v>
      </c>
      <c r="S5423" s="4" t="s">
        <v>2836</v>
      </c>
      <c r="T5423" s="4" t="s">
        <v>39876</v>
      </c>
    </row>
    <row r="5424" spans="1:20">
      <c r="A5424" s="31">
        <v>20410680134</v>
      </c>
      <c r="B5424" s="4" t="s">
        <v>33410</v>
      </c>
      <c r="C5424" s="4" t="s">
        <v>33480</v>
      </c>
      <c r="D5424" s="4" t="s">
        <v>42592</v>
      </c>
      <c r="E5424" s="4" t="s">
        <v>71</v>
      </c>
      <c r="F5424" s="4" t="s">
        <v>33410</v>
      </c>
      <c r="G5424" s="4" t="s">
        <v>71</v>
      </c>
      <c r="H5424" s="4" t="s">
        <v>33410</v>
      </c>
      <c r="I5424" s="4" t="s">
        <v>22</v>
      </c>
      <c r="J5424" s="4" t="s">
        <v>33411</v>
      </c>
      <c r="K5424" s="4" t="s">
        <v>33412</v>
      </c>
      <c r="L5424" s="4" t="s">
        <v>29586</v>
      </c>
      <c r="M5424" s="4" t="s">
        <v>73</v>
      </c>
      <c r="N5424" s="4" t="s">
        <v>33502</v>
      </c>
      <c r="O5424" s="4" t="s">
        <v>33503</v>
      </c>
      <c r="P5424" s="4" t="s">
        <v>33504</v>
      </c>
      <c r="Q5424" s="4" t="s">
        <v>663</v>
      </c>
      <c r="R5424" s="4" t="s">
        <v>39876</v>
      </c>
      <c r="S5424" s="4" t="s">
        <v>39876</v>
      </c>
      <c r="T5424" s="4" t="s">
        <v>39876</v>
      </c>
    </row>
    <row r="5425" spans="1:20">
      <c r="A5425" s="31">
        <v>20410680217</v>
      </c>
      <c r="B5425" s="4" t="s">
        <v>33413</v>
      </c>
      <c r="C5425" s="4" t="s">
        <v>33480</v>
      </c>
      <c r="D5425" s="4" t="s">
        <v>35647</v>
      </c>
      <c r="E5425" s="4" t="s">
        <v>71</v>
      </c>
      <c r="F5425" s="4" t="s">
        <v>33413</v>
      </c>
      <c r="G5425" s="4" t="s">
        <v>71</v>
      </c>
      <c r="H5425" s="4" t="s">
        <v>33413</v>
      </c>
      <c r="I5425" s="4" t="s">
        <v>22</v>
      </c>
      <c r="J5425" s="4" t="s">
        <v>33414</v>
      </c>
      <c r="K5425" s="4" t="s">
        <v>33415</v>
      </c>
      <c r="L5425" s="4" t="s">
        <v>29586</v>
      </c>
      <c r="M5425" s="4" t="s">
        <v>73</v>
      </c>
      <c r="N5425" s="4" t="s">
        <v>33505</v>
      </c>
      <c r="O5425" s="4" t="s">
        <v>33506</v>
      </c>
      <c r="P5425" s="4" t="s">
        <v>33507</v>
      </c>
      <c r="Q5425" s="4" t="s">
        <v>663</v>
      </c>
      <c r="R5425" s="4" t="s">
        <v>39876</v>
      </c>
      <c r="S5425" s="4" t="s">
        <v>39876</v>
      </c>
      <c r="T5425" s="4" t="s">
        <v>39876</v>
      </c>
    </row>
    <row r="5426" spans="1:20">
      <c r="A5426" s="31">
        <v>20410680258</v>
      </c>
      <c r="B5426" s="4" t="s">
        <v>33416</v>
      </c>
      <c r="C5426" s="4" t="s">
        <v>33508</v>
      </c>
      <c r="D5426" s="4" t="s">
        <v>42593</v>
      </c>
      <c r="E5426" s="4" t="s">
        <v>71</v>
      </c>
      <c r="F5426" s="4" t="s">
        <v>33416</v>
      </c>
      <c r="G5426" s="4" t="s">
        <v>71</v>
      </c>
      <c r="H5426" s="4" t="s">
        <v>33416</v>
      </c>
      <c r="I5426" s="4" t="s">
        <v>22</v>
      </c>
      <c r="J5426" s="4" t="s">
        <v>33417</v>
      </c>
      <c r="K5426" s="4" t="s">
        <v>33418</v>
      </c>
      <c r="L5426" s="4" t="s">
        <v>31282</v>
      </c>
      <c r="M5426" s="4" t="s">
        <v>73</v>
      </c>
      <c r="N5426" s="4" t="s">
        <v>33509</v>
      </c>
      <c r="O5426" s="4" t="s">
        <v>33510</v>
      </c>
      <c r="P5426" s="4" t="s">
        <v>33511</v>
      </c>
      <c r="Q5426" s="4" t="s">
        <v>663</v>
      </c>
      <c r="R5426" s="4" t="s">
        <v>39876</v>
      </c>
      <c r="S5426" s="4" t="s">
        <v>39876</v>
      </c>
      <c r="T5426" s="4" t="s">
        <v>39876</v>
      </c>
    </row>
    <row r="5427" spans="1:20">
      <c r="A5427" s="31">
        <v>20410680290</v>
      </c>
      <c r="B5427" s="4" t="s">
        <v>33419</v>
      </c>
      <c r="C5427" s="4" t="s">
        <v>33508</v>
      </c>
      <c r="D5427" s="4" t="s">
        <v>39274</v>
      </c>
      <c r="E5427" s="4" t="s">
        <v>71</v>
      </c>
      <c r="F5427" s="4" t="s">
        <v>33419</v>
      </c>
      <c r="G5427" s="4" t="s">
        <v>71</v>
      </c>
      <c r="H5427" s="4" t="s">
        <v>33419</v>
      </c>
      <c r="I5427" s="4" t="s">
        <v>22</v>
      </c>
      <c r="J5427" s="4" t="s">
        <v>33420</v>
      </c>
      <c r="K5427" s="4" t="s">
        <v>33421</v>
      </c>
      <c r="L5427" s="4" t="s">
        <v>26793</v>
      </c>
      <c r="M5427" s="4" t="s">
        <v>73</v>
      </c>
      <c r="N5427" s="4" t="s">
        <v>8415</v>
      </c>
      <c r="O5427" s="4" t="s">
        <v>33512</v>
      </c>
      <c r="P5427" s="4" t="s">
        <v>33513</v>
      </c>
      <c r="Q5427" s="4" t="s">
        <v>663</v>
      </c>
      <c r="R5427" s="4" t="s">
        <v>39876</v>
      </c>
      <c r="S5427" s="4" t="s">
        <v>39876</v>
      </c>
      <c r="T5427" s="4" t="s">
        <v>39876</v>
      </c>
    </row>
    <row r="5428" spans="1:20">
      <c r="A5428" s="31">
        <v>20410680332</v>
      </c>
      <c r="B5428" s="4" t="s">
        <v>33422</v>
      </c>
      <c r="C5428" s="4" t="s">
        <v>33508</v>
      </c>
      <c r="D5428" s="4" t="s">
        <v>42594</v>
      </c>
      <c r="E5428" s="4" t="s">
        <v>71</v>
      </c>
      <c r="F5428" s="4" t="s">
        <v>33422</v>
      </c>
      <c r="G5428" s="4" t="s">
        <v>71</v>
      </c>
      <c r="H5428" s="4" t="s">
        <v>33422</v>
      </c>
      <c r="I5428" s="4" t="s">
        <v>22</v>
      </c>
      <c r="J5428" s="4" t="s">
        <v>33423</v>
      </c>
      <c r="K5428" s="4" t="s">
        <v>33424</v>
      </c>
      <c r="L5428" s="4" t="s">
        <v>10998</v>
      </c>
      <c r="M5428" s="4" t="s">
        <v>73</v>
      </c>
      <c r="N5428" s="4" t="s">
        <v>33514</v>
      </c>
      <c r="O5428" s="4" t="s">
        <v>33515</v>
      </c>
      <c r="P5428" s="4" t="s">
        <v>33516</v>
      </c>
      <c r="Q5428" s="4" t="s">
        <v>663</v>
      </c>
      <c r="R5428" s="4" t="s">
        <v>39876</v>
      </c>
      <c r="S5428" s="4" t="s">
        <v>39876</v>
      </c>
      <c r="T5428" s="4" t="s">
        <v>39876</v>
      </c>
    </row>
    <row r="5429" spans="1:20">
      <c r="A5429" s="31">
        <v>20410680373</v>
      </c>
      <c r="B5429" s="4" t="s">
        <v>33425</v>
      </c>
      <c r="C5429" s="4" t="s">
        <v>33508</v>
      </c>
      <c r="D5429" s="4" t="s">
        <v>42595</v>
      </c>
      <c r="E5429" s="4" t="s">
        <v>71</v>
      </c>
      <c r="F5429" s="4" t="s">
        <v>33425</v>
      </c>
      <c r="G5429" s="4" t="s">
        <v>71</v>
      </c>
      <c r="H5429" s="4" t="s">
        <v>33425</v>
      </c>
      <c r="I5429" s="4" t="s">
        <v>22</v>
      </c>
      <c r="J5429" s="4" t="s">
        <v>19480</v>
      </c>
      <c r="K5429" s="4" t="s">
        <v>33426</v>
      </c>
      <c r="L5429" s="4" t="s">
        <v>30817</v>
      </c>
      <c r="M5429" s="4" t="s">
        <v>73</v>
      </c>
      <c r="N5429" s="4" t="s">
        <v>33517</v>
      </c>
      <c r="O5429" s="4" t="s">
        <v>33518</v>
      </c>
      <c r="P5429" s="4" t="s">
        <v>33519</v>
      </c>
      <c r="Q5429" s="4" t="s">
        <v>663</v>
      </c>
      <c r="R5429" s="4" t="s">
        <v>39876</v>
      </c>
      <c r="S5429" s="4" t="s">
        <v>39876</v>
      </c>
      <c r="T5429" s="4" t="s">
        <v>39876</v>
      </c>
    </row>
    <row r="5430" spans="1:20">
      <c r="A5430" s="31">
        <v>20410680415</v>
      </c>
      <c r="B5430" s="4" t="s">
        <v>33427</v>
      </c>
      <c r="C5430" s="4" t="s">
        <v>33508</v>
      </c>
      <c r="D5430" s="4" t="s">
        <v>42596</v>
      </c>
      <c r="E5430" s="4" t="s">
        <v>71</v>
      </c>
      <c r="F5430" s="4" t="s">
        <v>33427</v>
      </c>
      <c r="G5430" s="4" t="s">
        <v>71</v>
      </c>
      <c r="H5430" s="4" t="s">
        <v>33427</v>
      </c>
      <c r="I5430" s="4" t="s">
        <v>22</v>
      </c>
      <c r="J5430" s="4" t="s">
        <v>33428</v>
      </c>
      <c r="K5430" s="4" t="s">
        <v>33429</v>
      </c>
      <c r="L5430" s="4" t="s">
        <v>30817</v>
      </c>
      <c r="M5430" s="4" t="s">
        <v>73</v>
      </c>
      <c r="N5430" s="4" t="s">
        <v>33520</v>
      </c>
      <c r="O5430" s="4" t="s">
        <v>33521</v>
      </c>
      <c r="P5430" s="4" t="s">
        <v>33522</v>
      </c>
      <c r="Q5430" s="4" t="s">
        <v>663</v>
      </c>
      <c r="R5430" s="4" t="s">
        <v>39876</v>
      </c>
      <c r="S5430" s="4" t="s">
        <v>39876</v>
      </c>
      <c r="T5430" s="4" t="s">
        <v>39876</v>
      </c>
    </row>
    <row r="5431" spans="1:20">
      <c r="A5431" s="31">
        <v>20410680456</v>
      </c>
      <c r="B5431" s="4" t="s">
        <v>33430</v>
      </c>
      <c r="C5431" s="4" t="s">
        <v>33508</v>
      </c>
      <c r="D5431" s="4" t="s">
        <v>42597</v>
      </c>
      <c r="E5431" s="4" t="s">
        <v>71</v>
      </c>
      <c r="F5431" s="4" t="s">
        <v>33430</v>
      </c>
      <c r="G5431" s="4" t="s">
        <v>71</v>
      </c>
      <c r="H5431" s="4" t="s">
        <v>33430</v>
      </c>
      <c r="I5431" s="4" t="s">
        <v>22</v>
      </c>
      <c r="J5431" s="4" t="s">
        <v>40</v>
      </c>
      <c r="K5431" s="4" t="s">
        <v>33431</v>
      </c>
      <c r="L5431" s="4" t="s">
        <v>29586</v>
      </c>
      <c r="M5431" s="4" t="s">
        <v>73</v>
      </c>
      <c r="N5431" s="4" t="s">
        <v>14071</v>
      </c>
      <c r="O5431" s="4" t="s">
        <v>33523</v>
      </c>
      <c r="P5431" s="4" t="s">
        <v>33524</v>
      </c>
      <c r="Q5431" s="4" t="s">
        <v>663</v>
      </c>
      <c r="R5431" s="4" t="s">
        <v>39876</v>
      </c>
      <c r="S5431" s="4" t="s">
        <v>39876</v>
      </c>
      <c r="T5431" s="4" t="s">
        <v>39876</v>
      </c>
    </row>
    <row r="5432" spans="1:20">
      <c r="A5432" s="31">
        <v>20410680498</v>
      </c>
      <c r="B5432" s="4" t="s">
        <v>33432</v>
      </c>
      <c r="C5432" s="4" t="s">
        <v>33508</v>
      </c>
      <c r="D5432" s="4" t="s">
        <v>42598</v>
      </c>
      <c r="E5432" s="4" t="s">
        <v>71</v>
      </c>
      <c r="F5432" s="4" t="s">
        <v>33432</v>
      </c>
      <c r="G5432" s="4" t="s">
        <v>71</v>
      </c>
      <c r="H5432" s="4" t="s">
        <v>33432</v>
      </c>
      <c r="I5432" s="4" t="s">
        <v>22</v>
      </c>
      <c r="J5432" s="4" t="s">
        <v>7127</v>
      </c>
      <c r="K5432" s="4" t="s">
        <v>33433</v>
      </c>
      <c r="L5432" s="4" t="s">
        <v>29586</v>
      </c>
      <c r="M5432" s="4" t="s">
        <v>73</v>
      </c>
      <c r="N5432" s="4" t="s">
        <v>33525</v>
      </c>
      <c r="O5432" s="4" t="s">
        <v>33526</v>
      </c>
      <c r="P5432" s="4" t="s">
        <v>33527</v>
      </c>
      <c r="Q5432" s="4" t="s">
        <v>663</v>
      </c>
      <c r="R5432" s="4" t="s">
        <v>39876</v>
      </c>
      <c r="S5432" s="4" t="s">
        <v>39876</v>
      </c>
      <c r="T5432" s="4" t="s">
        <v>39876</v>
      </c>
    </row>
    <row r="5433" spans="1:20">
      <c r="A5433" s="31">
        <v>20410680530</v>
      </c>
      <c r="B5433" s="4" t="s">
        <v>33434</v>
      </c>
      <c r="C5433" s="4" t="s">
        <v>33508</v>
      </c>
      <c r="D5433" s="4" t="s">
        <v>37343</v>
      </c>
      <c r="E5433" s="4" t="s">
        <v>71</v>
      </c>
      <c r="F5433" s="4" t="s">
        <v>33434</v>
      </c>
      <c r="G5433" s="4" t="s">
        <v>71</v>
      </c>
      <c r="H5433" s="4" t="s">
        <v>33434</v>
      </c>
      <c r="I5433" s="4" t="s">
        <v>22</v>
      </c>
      <c r="J5433" s="4" t="s">
        <v>33435</v>
      </c>
      <c r="K5433" s="4" t="s">
        <v>33436</v>
      </c>
      <c r="L5433" s="4" t="s">
        <v>29586</v>
      </c>
      <c r="M5433" s="4" t="s">
        <v>73</v>
      </c>
      <c r="N5433" s="4" t="s">
        <v>33528</v>
      </c>
      <c r="O5433" s="4" t="s">
        <v>33529</v>
      </c>
      <c r="P5433" s="4" t="s">
        <v>33530</v>
      </c>
      <c r="Q5433" s="4" t="s">
        <v>663</v>
      </c>
      <c r="R5433" s="4" t="s">
        <v>39876</v>
      </c>
      <c r="S5433" s="4" t="s">
        <v>39876</v>
      </c>
      <c r="T5433" s="4" t="s">
        <v>39876</v>
      </c>
    </row>
    <row r="5434" spans="1:20">
      <c r="A5434" s="31">
        <v>20410680571</v>
      </c>
      <c r="B5434" s="4" t="s">
        <v>33437</v>
      </c>
      <c r="C5434" s="4" t="s">
        <v>33508</v>
      </c>
      <c r="D5434" s="4" t="s">
        <v>35648</v>
      </c>
      <c r="E5434" s="4" t="s">
        <v>71</v>
      </c>
      <c r="F5434" s="4" t="s">
        <v>33437</v>
      </c>
      <c r="G5434" s="4" t="s">
        <v>71</v>
      </c>
      <c r="H5434" s="4" t="s">
        <v>33437</v>
      </c>
      <c r="I5434" s="4" t="s">
        <v>22</v>
      </c>
      <c r="J5434" s="4" t="s">
        <v>33438</v>
      </c>
      <c r="K5434" s="4" t="s">
        <v>33439</v>
      </c>
      <c r="L5434" s="4" t="s">
        <v>31282</v>
      </c>
      <c r="M5434" s="4" t="s">
        <v>73</v>
      </c>
      <c r="N5434" s="4" t="s">
        <v>33531</v>
      </c>
      <c r="O5434" s="4" t="s">
        <v>33532</v>
      </c>
      <c r="P5434" s="4" t="s">
        <v>33533</v>
      </c>
      <c r="Q5434" s="4" t="s">
        <v>663</v>
      </c>
      <c r="R5434" s="4" t="s">
        <v>39876</v>
      </c>
      <c r="S5434" s="4" t="s">
        <v>39876</v>
      </c>
      <c r="T5434" s="4" t="s">
        <v>39876</v>
      </c>
    </row>
    <row r="5435" spans="1:20">
      <c r="A5435" s="31">
        <v>20410680043</v>
      </c>
      <c r="B5435" s="4" t="s">
        <v>33440</v>
      </c>
      <c r="C5435" s="4" t="s">
        <v>33508</v>
      </c>
      <c r="D5435" s="4" t="s">
        <v>42599</v>
      </c>
      <c r="E5435" s="4" t="s">
        <v>71</v>
      </c>
      <c r="F5435" s="4" t="s">
        <v>33440</v>
      </c>
      <c r="G5435" s="4" t="s">
        <v>71</v>
      </c>
      <c r="H5435" s="4" t="s">
        <v>33440</v>
      </c>
      <c r="I5435" s="4" t="s">
        <v>22</v>
      </c>
      <c r="J5435" s="4" t="s">
        <v>16360</v>
      </c>
      <c r="K5435" s="4" t="s">
        <v>33441</v>
      </c>
      <c r="L5435" s="4" t="s">
        <v>31282</v>
      </c>
      <c r="M5435" s="4" t="s">
        <v>73</v>
      </c>
      <c r="N5435" s="4" t="s">
        <v>33534</v>
      </c>
      <c r="O5435" s="4" t="s">
        <v>33535</v>
      </c>
      <c r="P5435" s="4" t="s">
        <v>33536</v>
      </c>
      <c r="Q5435" s="4" t="s">
        <v>663</v>
      </c>
      <c r="R5435" s="4" t="s">
        <v>39876</v>
      </c>
      <c r="S5435" s="4" t="s">
        <v>39876</v>
      </c>
      <c r="T5435" s="4" t="s">
        <v>39876</v>
      </c>
    </row>
    <row r="5436" spans="1:20">
      <c r="A5436" s="31">
        <v>20410680068</v>
      </c>
      <c r="B5436" s="4" t="s">
        <v>33442</v>
      </c>
      <c r="C5436" s="4" t="s">
        <v>33508</v>
      </c>
      <c r="D5436" s="4" t="s">
        <v>42600</v>
      </c>
      <c r="E5436" s="4" t="s">
        <v>71</v>
      </c>
      <c r="F5436" s="4" t="s">
        <v>33442</v>
      </c>
      <c r="G5436" s="4" t="s">
        <v>71</v>
      </c>
      <c r="H5436" s="4" t="s">
        <v>33442</v>
      </c>
      <c r="I5436" s="4" t="s">
        <v>22</v>
      </c>
      <c r="J5436" s="4" t="s">
        <v>33443</v>
      </c>
      <c r="K5436" s="4" t="s">
        <v>33444</v>
      </c>
      <c r="L5436" s="4" t="s">
        <v>31282</v>
      </c>
      <c r="M5436" s="4" t="s">
        <v>73</v>
      </c>
      <c r="N5436" s="4" t="s">
        <v>33537</v>
      </c>
      <c r="O5436" s="4" t="s">
        <v>33538</v>
      </c>
      <c r="P5436" s="4" t="s">
        <v>33539</v>
      </c>
      <c r="Q5436" s="4" t="s">
        <v>663</v>
      </c>
      <c r="R5436" s="4" t="s">
        <v>39876</v>
      </c>
      <c r="S5436" s="4" t="s">
        <v>39876</v>
      </c>
      <c r="T5436" s="4" t="s">
        <v>39876</v>
      </c>
    </row>
    <row r="5437" spans="1:20">
      <c r="A5437" s="31">
        <v>20410680613</v>
      </c>
      <c r="B5437" s="4" t="s">
        <v>33445</v>
      </c>
      <c r="C5437" s="4" t="s">
        <v>33508</v>
      </c>
      <c r="D5437" s="4" t="s">
        <v>34310</v>
      </c>
      <c r="E5437" s="4" t="s">
        <v>71</v>
      </c>
      <c r="F5437" s="4" t="s">
        <v>33445</v>
      </c>
      <c r="G5437" s="4" t="s">
        <v>71</v>
      </c>
      <c r="H5437" s="4" t="s">
        <v>33445</v>
      </c>
      <c r="I5437" s="4" t="s">
        <v>22</v>
      </c>
      <c r="J5437" s="4" t="s">
        <v>33446</v>
      </c>
      <c r="K5437" s="4" t="s">
        <v>33447</v>
      </c>
      <c r="L5437" s="4" t="s">
        <v>1072</v>
      </c>
      <c r="M5437" s="4" t="s">
        <v>73</v>
      </c>
      <c r="N5437" s="4" t="s">
        <v>33540</v>
      </c>
      <c r="O5437" s="4" t="s">
        <v>33541</v>
      </c>
      <c r="P5437" s="4" t="s">
        <v>33542</v>
      </c>
      <c r="Q5437" s="4" t="s">
        <v>663</v>
      </c>
      <c r="R5437" s="4" t="s">
        <v>39876</v>
      </c>
      <c r="S5437" s="4" t="s">
        <v>39876</v>
      </c>
      <c r="T5437" s="4" t="s">
        <v>39876</v>
      </c>
    </row>
    <row r="5438" spans="1:20">
      <c r="A5438" s="31">
        <v>20410680654</v>
      </c>
      <c r="B5438" s="4" t="s">
        <v>33448</v>
      </c>
      <c r="C5438" s="4" t="s">
        <v>33508</v>
      </c>
      <c r="D5438" s="4" t="s">
        <v>42601</v>
      </c>
      <c r="E5438" s="4" t="s">
        <v>71</v>
      </c>
      <c r="F5438" s="4" t="s">
        <v>33448</v>
      </c>
      <c r="G5438" s="4" t="s">
        <v>71</v>
      </c>
      <c r="H5438" s="4" t="s">
        <v>33448</v>
      </c>
      <c r="I5438" s="4" t="s">
        <v>22</v>
      </c>
      <c r="J5438" s="4" t="s">
        <v>33324</v>
      </c>
      <c r="K5438" s="4" t="s">
        <v>33449</v>
      </c>
      <c r="L5438" s="4" t="s">
        <v>11664</v>
      </c>
      <c r="M5438" s="4" t="s">
        <v>73</v>
      </c>
      <c r="N5438" s="4" t="s">
        <v>33543</v>
      </c>
      <c r="O5438" s="4" t="s">
        <v>33544</v>
      </c>
      <c r="P5438" s="4" t="s">
        <v>33545</v>
      </c>
      <c r="Q5438" s="4" t="s">
        <v>663</v>
      </c>
      <c r="R5438" s="4" t="s">
        <v>39876</v>
      </c>
      <c r="S5438" s="4" t="s">
        <v>39876</v>
      </c>
      <c r="T5438" s="4" t="s">
        <v>39876</v>
      </c>
    </row>
    <row r="5439" spans="1:20">
      <c r="A5439" s="31">
        <v>20410680696</v>
      </c>
      <c r="B5439" s="4" t="s">
        <v>33450</v>
      </c>
      <c r="C5439" s="4" t="s">
        <v>33508</v>
      </c>
      <c r="D5439" s="4" t="s">
        <v>34311</v>
      </c>
      <c r="E5439" s="4" t="s">
        <v>71</v>
      </c>
      <c r="F5439" s="4" t="s">
        <v>33450</v>
      </c>
      <c r="G5439" s="4" t="s">
        <v>71</v>
      </c>
      <c r="H5439" s="4" t="s">
        <v>33450</v>
      </c>
      <c r="I5439" s="4" t="s">
        <v>22</v>
      </c>
      <c r="J5439" s="4" t="s">
        <v>28226</v>
      </c>
      <c r="K5439" s="4" t="s">
        <v>33451</v>
      </c>
      <c r="L5439" s="4" t="s">
        <v>8048</v>
      </c>
      <c r="M5439" s="4" t="s">
        <v>73</v>
      </c>
      <c r="N5439" s="4" t="s">
        <v>33546</v>
      </c>
      <c r="O5439" s="4" t="s">
        <v>33547</v>
      </c>
      <c r="P5439" s="4" t="s">
        <v>33548</v>
      </c>
      <c r="Q5439" s="4" t="s">
        <v>663</v>
      </c>
      <c r="R5439" s="4" t="s">
        <v>39876</v>
      </c>
      <c r="S5439" s="4" t="s">
        <v>39876</v>
      </c>
      <c r="T5439" s="4" t="s">
        <v>39876</v>
      </c>
    </row>
    <row r="5440" spans="1:20">
      <c r="A5440" s="31">
        <v>20410680100</v>
      </c>
      <c r="B5440" s="4" t="s">
        <v>33452</v>
      </c>
      <c r="C5440" s="4" t="s">
        <v>33549</v>
      </c>
      <c r="D5440" s="4" t="s">
        <v>42602</v>
      </c>
      <c r="E5440" s="4" t="s">
        <v>71</v>
      </c>
      <c r="F5440" s="4" t="s">
        <v>33452</v>
      </c>
      <c r="G5440" s="4" t="s">
        <v>71</v>
      </c>
      <c r="H5440" s="4" t="s">
        <v>33452</v>
      </c>
      <c r="I5440" s="4" t="s">
        <v>22</v>
      </c>
      <c r="J5440" s="4" t="s">
        <v>33453</v>
      </c>
      <c r="K5440" s="4" t="s">
        <v>33454</v>
      </c>
      <c r="L5440" s="4" t="s">
        <v>10998</v>
      </c>
      <c r="M5440" s="4" t="s">
        <v>73</v>
      </c>
      <c r="N5440" s="4" t="s">
        <v>33550</v>
      </c>
      <c r="O5440" s="4" t="s">
        <v>33551</v>
      </c>
      <c r="P5440" s="4" t="s">
        <v>33552</v>
      </c>
      <c r="Q5440" s="4" t="s">
        <v>663</v>
      </c>
      <c r="R5440" s="4" t="s">
        <v>39876</v>
      </c>
      <c r="S5440" s="4" t="s">
        <v>39876</v>
      </c>
      <c r="T5440" s="4" t="s">
        <v>39876</v>
      </c>
    </row>
    <row r="5441" spans="1:20">
      <c r="A5441" s="31">
        <v>20410680142</v>
      </c>
      <c r="B5441" s="4" t="s">
        <v>33553</v>
      </c>
      <c r="C5441" s="4" t="s">
        <v>33549</v>
      </c>
      <c r="D5441" s="4" t="s">
        <v>42603</v>
      </c>
      <c r="E5441" s="4" t="s">
        <v>71</v>
      </c>
      <c r="F5441" s="4" t="s">
        <v>33553</v>
      </c>
      <c r="G5441" s="4" t="s">
        <v>71</v>
      </c>
      <c r="H5441" s="4" t="s">
        <v>33553</v>
      </c>
      <c r="I5441" s="4" t="s">
        <v>22</v>
      </c>
      <c r="J5441" s="4" t="s">
        <v>33554</v>
      </c>
      <c r="K5441" s="4" t="s">
        <v>33555</v>
      </c>
      <c r="L5441" s="4" t="s">
        <v>267</v>
      </c>
      <c r="M5441" s="4" t="s">
        <v>73</v>
      </c>
      <c r="N5441" s="4" t="s">
        <v>33556</v>
      </c>
      <c r="O5441" s="4" t="s">
        <v>33557</v>
      </c>
      <c r="P5441" s="4" t="s">
        <v>33558</v>
      </c>
      <c r="Q5441" s="4" t="s">
        <v>663</v>
      </c>
      <c r="R5441" s="4" t="s">
        <v>39876</v>
      </c>
      <c r="S5441" s="4" t="s">
        <v>39876</v>
      </c>
      <c r="T5441" s="4" t="s">
        <v>39876</v>
      </c>
    </row>
    <row r="5442" spans="1:20">
      <c r="A5442" s="31">
        <v>20410680183</v>
      </c>
      <c r="B5442" s="4" t="s">
        <v>33559</v>
      </c>
      <c r="C5442" s="4" t="s">
        <v>33549</v>
      </c>
      <c r="D5442" s="4" t="s">
        <v>42604</v>
      </c>
      <c r="E5442" s="4" t="s">
        <v>71</v>
      </c>
      <c r="F5442" s="4" t="s">
        <v>33559</v>
      </c>
      <c r="G5442" s="4" t="s">
        <v>71</v>
      </c>
      <c r="H5442" s="4" t="s">
        <v>33559</v>
      </c>
      <c r="I5442" s="4" t="s">
        <v>22</v>
      </c>
      <c r="J5442" s="4" t="s">
        <v>33560</v>
      </c>
      <c r="K5442" s="4" t="s">
        <v>33561</v>
      </c>
      <c r="L5442" s="4" t="s">
        <v>8048</v>
      </c>
      <c r="M5442" s="4" t="s">
        <v>73</v>
      </c>
      <c r="N5442" s="4" t="s">
        <v>33562</v>
      </c>
      <c r="O5442" s="4" t="s">
        <v>33563</v>
      </c>
      <c r="P5442" s="4" t="s">
        <v>33564</v>
      </c>
      <c r="Q5442" s="4" t="s">
        <v>663</v>
      </c>
      <c r="R5442" s="4" t="s">
        <v>39876</v>
      </c>
      <c r="S5442" s="4" t="s">
        <v>39876</v>
      </c>
      <c r="T5442" s="4" t="s">
        <v>39876</v>
      </c>
    </row>
    <row r="5443" spans="1:20">
      <c r="A5443" s="31">
        <v>20410680225</v>
      </c>
      <c r="B5443" s="4" t="s">
        <v>33565</v>
      </c>
      <c r="C5443" s="4" t="s">
        <v>33549</v>
      </c>
      <c r="D5443" s="4" t="s">
        <v>42605</v>
      </c>
      <c r="E5443" s="4" t="s">
        <v>71</v>
      </c>
      <c r="F5443" s="4" t="s">
        <v>33565</v>
      </c>
      <c r="G5443" s="4" t="s">
        <v>71</v>
      </c>
      <c r="H5443" s="4" t="s">
        <v>33565</v>
      </c>
      <c r="I5443" s="4" t="s">
        <v>22</v>
      </c>
      <c r="J5443" s="4" t="s">
        <v>33566</v>
      </c>
      <c r="K5443" s="4" t="s">
        <v>33567</v>
      </c>
      <c r="L5443" s="4" t="s">
        <v>30817</v>
      </c>
      <c r="M5443" s="4" t="s">
        <v>73</v>
      </c>
      <c r="N5443" s="4" t="s">
        <v>33568</v>
      </c>
      <c r="O5443" s="4" t="s">
        <v>33569</v>
      </c>
      <c r="P5443" s="4" t="s">
        <v>33570</v>
      </c>
      <c r="Q5443" s="4" t="s">
        <v>663</v>
      </c>
      <c r="R5443" s="4" t="s">
        <v>39876</v>
      </c>
      <c r="S5443" s="4" t="s">
        <v>39876</v>
      </c>
      <c r="T5443" s="4" t="s">
        <v>39876</v>
      </c>
    </row>
    <row r="5444" spans="1:20">
      <c r="A5444" s="31">
        <v>20410680266</v>
      </c>
      <c r="B5444" s="4" t="s">
        <v>33571</v>
      </c>
      <c r="C5444" s="4" t="s">
        <v>33549</v>
      </c>
      <c r="D5444" s="4" t="s">
        <v>35649</v>
      </c>
      <c r="E5444" s="4" t="s">
        <v>71</v>
      </c>
      <c r="F5444" s="4" t="s">
        <v>33571</v>
      </c>
      <c r="G5444" s="4" t="s">
        <v>71</v>
      </c>
      <c r="H5444" s="4" t="s">
        <v>33571</v>
      </c>
      <c r="I5444" s="4" t="s">
        <v>22</v>
      </c>
      <c r="J5444" s="4" t="s">
        <v>22074</v>
      </c>
      <c r="K5444" s="4" t="s">
        <v>33572</v>
      </c>
      <c r="L5444" s="4" t="s">
        <v>311</v>
      </c>
      <c r="M5444" s="4" t="s">
        <v>73</v>
      </c>
      <c r="N5444" s="4" t="s">
        <v>33590</v>
      </c>
      <c r="O5444" s="4" t="s">
        <v>33591</v>
      </c>
      <c r="P5444" s="4" t="s">
        <v>33592</v>
      </c>
      <c r="Q5444" s="4" t="s">
        <v>663</v>
      </c>
      <c r="R5444" s="4" t="s">
        <v>39876</v>
      </c>
      <c r="S5444" s="4" t="s">
        <v>39876</v>
      </c>
      <c r="T5444" s="4" t="s">
        <v>39876</v>
      </c>
    </row>
    <row r="5445" spans="1:20">
      <c r="A5445" s="31">
        <v>20410680308</v>
      </c>
      <c r="B5445" s="4" t="s">
        <v>33573</v>
      </c>
      <c r="C5445" s="4" t="s">
        <v>33549</v>
      </c>
      <c r="D5445" s="4" t="s">
        <v>42606</v>
      </c>
      <c r="E5445" s="4" t="s">
        <v>71</v>
      </c>
      <c r="F5445" s="4" t="s">
        <v>33573</v>
      </c>
      <c r="G5445" s="4" t="s">
        <v>71</v>
      </c>
      <c r="H5445" s="4" t="s">
        <v>33573</v>
      </c>
      <c r="I5445" s="4" t="s">
        <v>22</v>
      </c>
      <c r="J5445" s="4" t="s">
        <v>33574</v>
      </c>
      <c r="K5445" s="4" t="s">
        <v>33575</v>
      </c>
      <c r="L5445" s="4" t="s">
        <v>21383</v>
      </c>
      <c r="M5445" s="4" t="s">
        <v>73</v>
      </c>
      <c r="N5445" s="4" t="s">
        <v>28611</v>
      </c>
      <c r="O5445" s="4" t="s">
        <v>33593</v>
      </c>
      <c r="P5445" s="4" t="s">
        <v>33594</v>
      </c>
      <c r="Q5445" s="4" t="s">
        <v>663</v>
      </c>
      <c r="R5445" s="4" t="s">
        <v>39876</v>
      </c>
      <c r="S5445" s="4" t="s">
        <v>39876</v>
      </c>
      <c r="T5445" s="4" t="s">
        <v>39876</v>
      </c>
    </row>
    <row r="5446" spans="1:20">
      <c r="A5446" s="31">
        <v>20410680340</v>
      </c>
      <c r="B5446" s="4" t="s">
        <v>33576</v>
      </c>
      <c r="C5446" s="4" t="s">
        <v>33549</v>
      </c>
      <c r="D5446" s="4" t="s">
        <v>42607</v>
      </c>
      <c r="E5446" s="4" t="s">
        <v>71</v>
      </c>
      <c r="F5446" s="4" t="s">
        <v>33576</v>
      </c>
      <c r="G5446" s="4" t="s">
        <v>71</v>
      </c>
      <c r="H5446" s="4" t="s">
        <v>33576</v>
      </c>
      <c r="I5446" s="4" t="s">
        <v>22</v>
      </c>
      <c r="J5446" s="4" t="s">
        <v>33577</v>
      </c>
      <c r="K5446" s="4" t="s">
        <v>33578</v>
      </c>
      <c r="L5446" s="4" t="s">
        <v>72</v>
      </c>
      <c r="M5446" s="4" t="s">
        <v>73</v>
      </c>
      <c r="N5446" s="4" t="s">
        <v>33595</v>
      </c>
      <c r="O5446" s="4" t="s">
        <v>33596</v>
      </c>
      <c r="P5446" s="4" t="s">
        <v>33597</v>
      </c>
      <c r="Q5446" s="4" t="s">
        <v>663</v>
      </c>
      <c r="R5446" s="4" t="s">
        <v>39876</v>
      </c>
      <c r="S5446" s="4" t="s">
        <v>39876</v>
      </c>
      <c r="T5446" s="4" t="s">
        <v>39876</v>
      </c>
    </row>
    <row r="5447" spans="1:20">
      <c r="A5447" s="31">
        <v>20410679136</v>
      </c>
      <c r="B5447" s="4" t="s">
        <v>33579</v>
      </c>
      <c r="C5447" s="4" t="s">
        <v>33549</v>
      </c>
      <c r="D5447" s="4" t="s">
        <v>42608</v>
      </c>
      <c r="E5447" s="4" t="s">
        <v>71</v>
      </c>
      <c r="F5447" s="4" t="s">
        <v>33579</v>
      </c>
      <c r="G5447" s="4" t="s">
        <v>71</v>
      </c>
      <c r="H5447" s="4" t="s">
        <v>33579</v>
      </c>
      <c r="I5447" s="4" t="s">
        <v>22</v>
      </c>
      <c r="J5447" s="4" t="s">
        <v>1371</v>
      </c>
      <c r="K5447" s="4" t="s">
        <v>33580</v>
      </c>
      <c r="L5447" s="4" t="s">
        <v>249</v>
      </c>
      <c r="M5447" s="4" t="s">
        <v>73</v>
      </c>
      <c r="N5447" s="4" t="s">
        <v>33598</v>
      </c>
      <c r="O5447" s="4" t="s">
        <v>33599</v>
      </c>
      <c r="P5447" s="4" t="s">
        <v>33600</v>
      </c>
      <c r="Q5447" s="4" t="s">
        <v>922</v>
      </c>
      <c r="R5447" s="4" t="s">
        <v>39876</v>
      </c>
      <c r="S5447" s="4" t="s">
        <v>39876</v>
      </c>
      <c r="T5447" s="4" t="s">
        <v>39876</v>
      </c>
    </row>
    <row r="5448" spans="1:20">
      <c r="A5448" s="31">
        <v>20410679144</v>
      </c>
      <c r="B5448" s="4" t="s">
        <v>33581</v>
      </c>
      <c r="C5448" s="4" t="s">
        <v>33549</v>
      </c>
      <c r="D5448" s="4" t="s">
        <v>42609</v>
      </c>
      <c r="E5448" s="4" t="s">
        <v>71</v>
      </c>
      <c r="F5448" s="4" t="s">
        <v>33581</v>
      </c>
      <c r="G5448" s="4" t="s">
        <v>71</v>
      </c>
      <c r="H5448" s="4" t="s">
        <v>33581</v>
      </c>
      <c r="I5448" s="4" t="s">
        <v>22</v>
      </c>
      <c r="J5448" s="4" t="s">
        <v>11900</v>
      </c>
      <c r="K5448" s="4" t="s">
        <v>33582</v>
      </c>
      <c r="L5448" s="4" t="s">
        <v>249</v>
      </c>
      <c r="M5448" s="4" t="s">
        <v>73</v>
      </c>
      <c r="N5448" s="4" t="s">
        <v>33601</v>
      </c>
      <c r="O5448" s="4" t="s">
        <v>33602</v>
      </c>
      <c r="P5448" s="4" t="s">
        <v>33603</v>
      </c>
      <c r="Q5448" s="4" t="s">
        <v>922</v>
      </c>
      <c r="R5448" s="4" t="s">
        <v>39876</v>
      </c>
      <c r="S5448" s="4" t="s">
        <v>39876</v>
      </c>
      <c r="T5448" s="4" t="s">
        <v>39876</v>
      </c>
    </row>
    <row r="5449" spans="1:20">
      <c r="A5449" s="31">
        <v>20410680381</v>
      </c>
      <c r="B5449" s="4" t="s">
        <v>33583</v>
      </c>
      <c r="C5449" s="4" t="s">
        <v>33549</v>
      </c>
      <c r="D5449" s="4" t="s">
        <v>42610</v>
      </c>
      <c r="E5449" s="4" t="s">
        <v>71</v>
      </c>
      <c r="F5449" s="4" t="s">
        <v>33583</v>
      </c>
      <c r="G5449" s="4" t="s">
        <v>71</v>
      </c>
      <c r="H5449" s="4" t="s">
        <v>33583</v>
      </c>
      <c r="I5449" s="4" t="s">
        <v>22</v>
      </c>
      <c r="J5449" s="4" t="s">
        <v>27313</v>
      </c>
      <c r="K5449" s="4" t="s">
        <v>33584</v>
      </c>
      <c r="L5449" s="4" t="s">
        <v>263</v>
      </c>
      <c r="M5449" s="4" t="s">
        <v>73</v>
      </c>
      <c r="N5449" s="4" t="s">
        <v>33604</v>
      </c>
      <c r="O5449" s="4" t="s">
        <v>33605</v>
      </c>
      <c r="P5449" s="4" t="s">
        <v>33606</v>
      </c>
      <c r="Q5449" s="4" t="s">
        <v>663</v>
      </c>
      <c r="R5449" s="4" t="s">
        <v>39876</v>
      </c>
      <c r="S5449" s="4" t="s">
        <v>39876</v>
      </c>
      <c r="T5449" s="4" t="s">
        <v>39876</v>
      </c>
    </row>
    <row r="5450" spans="1:20">
      <c r="A5450" s="31">
        <v>20410680423</v>
      </c>
      <c r="B5450" s="4" t="s">
        <v>33585</v>
      </c>
      <c r="C5450" s="4" t="s">
        <v>33549</v>
      </c>
      <c r="D5450" s="4" t="s">
        <v>39275</v>
      </c>
      <c r="E5450" s="4" t="s">
        <v>71</v>
      </c>
      <c r="F5450" s="4" t="s">
        <v>33585</v>
      </c>
      <c r="G5450" s="4" t="s">
        <v>71</v>
      </c>
      <c r="H5450" s="4" t="s">
        <v>33585</v>
      </c>
      <c r="I5450" s="4" t="s">
        <v>22</v>
      </c>
      <c r="J5450" s="4" t="s">
        <v>33586</v>
      </c>
      <c r="K5450" s="4" t="s">
        <v>33587</v>
      </c>
      <c r="L5450" s="4" t="s">
        <v>468</v>
      </c>
      <c r="M5450" s="4" t="s">
        <v>73</v>
      </c>
      <c r="N5450" s="4" t="s">
        <v>2587</v>
      </c>
      <c r="O5450" s="4" t="s">
        <v>33607</v>
      </c>
      <c r="P5450" s="4" t="s">
        <v>33608</v>
      </c>
      <c r="Q5450" s="4" t="s">
        <v>663</v>
      </c>
      <c r="R5450" s="4" t="s">
        <v>39876</v>
      </c>
      <c r="S5450" s="4" t="s">
        <v>39876</v>
      </c>
      <c r="T5450" s="4" t="s">
        <v>39876</v>
      </c>
    </row>
    <row r="5451" spans="1:20">
      <c r="A5451" s="31">
        <v>20410680464</v>
      </c>
      <c r="B5451" s="4" t="s">
        <v>33588</v>
      </c>
      <c r="C5451" s="4" t="s">
        <v>33549</v>
      </c>
      <c r="D5451" s="4" t="s">
        <v>34312</v>
      </c>
      <c r="E5451" s="4" t="s">
        <v>71</v>
      </c>
      <c r="F5451" s="4" t="s">
        <v>33588</v>
      </c>
      <c r="G5451" s="4" t="s">
        <v>71</v>
      </c>
      <c r="H5451" s="4" t="s">
        <v>33588</v>
      </c>
      <c r="I5451" s="4" t="s">
        <v>22</v>
      </c>
      <c r="J5451" s="4" t="s">
        <v>10658</v>
      </c>
      <c r="K5451" s="4" t="s">
        <v>33589</v>
      </c>
      <c r="L5451" s="4" t="s">
        <v>14655</v>
      </c>
      <c r="M5451" s="4" t="s">
        <v>73</v>
      </c>
      <c r="N5451" s="4" t="s">
        <v>33609</v>
      </c>
      <c r="O5451" s="4" t="s">
        <v>33610</v>
      </c>
      <c r="P5451" s="4" t="s">
        <v>33611</v>
      </c>
      <c r="Q5451" s="4" t="s">
        <v>663</v>
      </c>
      <c r="R5451" s="4" t="s">
        <v>39876</v>
      </c>
      <c r="S5451" s="4" t="s">
        <v>39876</v>
      </c>
      <c r="T5451" s="4" t="s">
        <v>39876</v>
      </c>
    </row>
    <row r="5452" spans="1:20">
      <c r="A5452" s="31">
        <v>20410680506</v>
      </c>
      <c r="B5452" s="4" t="s">
        <v>33612</v>
      </c>
      <c r="C5452" s="4" t="s">
        <v>33613</v>
      </c>
      <c r="D5452" s="4" t="s">
        <v>35650</v>
      </c>
      <c r="E5452" s="4" t="s">
        <v>71</v>
      </c>
      <c r="F5452" s="4" t="s">
        <v>33612</v>
      </c>
      <c r="G5452" s="4" t="s">
        <v>71</v>
      </c>
      <c r="H5452" s="4" t="s">
        <v>33612</v>
      </c>
      <c r="I5452" s="4" t="s">
        <v>22</v>
      </c>
      <c r="J5452" s="4" t="s">
        <v>21381</v>
      </c>
      <c r="K5452" s="4" t="s">
        <v>33614</v>
      </c>
      <c r="L5452" s="4" t="s">
        <v>1885</v>
      </c>
      <c r="M5452" s="4" t="s">
        <v>73</v>
      </c>
      <c r="N5452" s="4" t="s">
        <v>33615</v>
      </c>
      <c r="O5452" s="4" t="s">
        <v>33616</v>
      </c>
      <c r="P5452" s="4" t="s">
        <v>33617</v>
      </c>
      <c r="Q5452" s="4" t="s">
        <v>663</v>
      </c>
      <c r="R5452" s="4" t="s">
        <v>39876</v>
      </c>
      <c r="S5452" s="4" t="s">
        <v>39876</v>
      </c>
      <c r="T5452" s="4" t="s">
        <v>39876</v>
      </c>
    </row>
    <row r="5453" spans="1:20">
      <c r="A5453" s="31">
        <v>20410680548</v>
      </c>
      <c r="B5453" s="4" t="s">
        <v>33618</v>
      </c>
      <c r="C5453" s="4" t="s">
        <v>33613</v>
      </c>
      <c r="D5453" s="4" t="s">
        <v>42611</v>
      </c>
      <c r="E5453" s="4" t="s">
        <v>71</v>
      </c>
      <c r="F5453" s="4" t="s">
        <v>33618</v>
      </c>
      <c r="G5453" s="4" t="s">
        <v>71</v>
      </c>
      <c r="H5453" s="4" t="s">
        <v>33618</v>
      </c>
      <c r="I5453" s="4" t="s">
        <v>22</v>
      </c>
      <c r="J5453" s="4" t="s">
        <v>33619</v>
      </c>
      <c r="K5453" s="4" t="s">
        <v>33620</v>
      </c>
      <c r="L5453" s="4" t="s">
        <v>30817</v>
      </c>
      <c r="M5453" s="4" t="s">
        <v>73</v>
      </c>
      <c r="N5453" s="4" t="s">
        <v>33621</v>
      </c>
      <c r="O5453" s="4" t="s">
        <v>33622</v>
      </c>
      <c r="P5453" s="4" t="s">
        <v>33623</v>
      </c>
      <c r="Q5453" s="4" t="s">
        <v>663</v>
      </c>
      <c r="R5453" s="4" t="s">
        <v>39876</v>
      </c>
      <c r="S5453" s="4" t="s">
        <v>39876</v>
      </c>
      <c r="T5453" s="4" t="s">
        <v>39876</v>
      </c>
    </row>
    <row r="5454" spans="1:20">
      <c r="A5454" s="31">
        <v>20410680589</v>
      </c>
      <c r="B5454" s="4" t="s">
        <v>33624</v>
      </c>
      <c r="C5454" s="4" t="s">
        <v>33613</v>
      </c>
      <c r="D5454" s="4" t="s">
        <v>34313</v>
      </c>
      <c r="E5454" s="4" t="s">
        <v>71</v>
      </c>
      <c r="F5454" s="4" t="s">
        <v>33624</v>
      </c>
      <c r="G5454" s="4" t="s">
        <v>71</v>
      </c>
      <c r="H5454" s="4" t="s">
        <v>33624</v>
      </c>
      <c r="I5454" s="4" t="s">
        <v>22</v>
      </c>
      <c r="J5454" s="4" t="s">
        <v>56</v>
      </c>
      <c r="K5454" s="4" t="s">
        <v>33625</v>
      </c>
      <c r="L5454" s="4" t="s">
        <v>2928</v>
      </c>
      <c r="M5454" s="4" t="s">
        <v>73</v>
      </c>
      <c r="N5454" s="4" t="s">
        <v>33626</v>
      </c>
      <c r="O5454" s="4" t="s">
        <v>33627</v>
      </c>
      <c r="P5454" s="4" t="s">
        <v>33628</v>
      </c>
      <c r="Q5454" s="4" t="s">
        <v>663</v>
      </c>
      <c r="R5454" s="4" t="s">
        <v>39876</v>
      </c>
      <c r="S5454" s="4" t="s">
        <v>39876</v>
      </c>
      <c r="T5454" s="4" t="s">
        <v>39876</v>
      </c>
    </row>
    <row r="5455" spans="1:20">
      <c r="A5455" s="31">
        <v>20410680621</v>
      </c>
      <c r="B5455" s="4" t="s">
        <v>33629</v>
      </c>
      <c r="C5455" s="4" t="s">
        <v>33613</v>
      </c>
      <c r="D5455" s="4" t="s">
        <v>42612</v>
      </c>
      <c r="E5455" s="4" t="s">
        <v>71</v>
      </c>
      <c r="F5455" s="4" t="s">
        <v>33629</v>
      </c>
      <c r="G5455" s="4" t="s">
        <v>71</v>
      </c>
      <c r="H5455" s="4" t="s">
        <v>33629</v>
      </c>
      <c r="I5455" s="4" t="s">
        <v>22</v>
      </c>
      <c r="J5455" s="4" t="s">
        <v>33630</v>
      </c>
      <c r="K5455" s="4" t="s">
        <v>33631</v>
      </c>
      <c r="L5455" s="4" t="s">
        <v>263</v>
      </c>
      <c r="M5455" s="4" t="s">
        <v>73</v>
      </c>
      <c r="N5455" s="4" t="s">
        <v>33661</v>
      </c>
      <c r="O5455" s="4" t="s">
        <v>33662</v>
      </c>
      <c r="P5455" s="4" t="s">
        <v>33663</v>
      </c>
      <c r="Q5455" s="4" t="s">
        <v>663</v>
      </c>
      <c r="R5455" s="4" t="s">
        <v>39876</v>
      </c>
      <c r="S5455" s="4" t="s">
        <v>39876</v>
      </c>
      <c r="T5455" s="4" t="s">
        <v>39876</v>
      </c>
    </row>
    <row r="5456" spans="1:20">
      <c r="A5456" s="31">
        <v>20410680662</v>
      </c>
      <c r="B5456" s="4" t="s">
        <v>33632</v>
      </c>
      <c r="C5456" s="4" t="s">
        <v>33613</v>
      </c>
      <c r="D5456" s="4" t="s">
        <v>42613</v>
      </c>
      <c r="E5456" s="4" t="s">
        <v>71</v>
      </c>
      <c r="F5456" s="4" t="s">
        <v>33632</v>
      </c>
      <c r="G5456" s="4" t="s">
        <v>71</v>
      </c>
      <c r="H5456" s="4" t="s">
        <v>33632</v>
      </c>
      <c r="I5456" s="4" t="s">
        <v>22</v>
      </c>
      <c r="J5456" s="4" t="s">
        <v>33633</v>
      </c>
      <c r="K5456" s="4" t="s">
        <v>33634</v>
      </c>
      <c r="L5456" s="4" t="s">
        <v>30817</v>
      </c>
      <c r="M5456" s="4" t="s">
        <v>73</v>
      </c>
      <c r="N5456" s="4" t="s">
        <v>33664</v>
      </c>
      <c r="O5456" s="4" t="s">
        <v>33665</v>
      </c>
      <c r="P5456" s="4" t="s">
        <v>33666</v>
      </c>
      <c r="Q5456" s="4" t="s">
        <v>663</v>
      </c>
      <c r="R5456" s="4" t="s">
        <v>39876</v>
      </c>
      <c r="S5456" s="4" t="s">
        <v>39876</v>
      </c>
      <c r="T5456" s="4" t="s">
        <v>39876</v>
      </c>
    </row>
    <row r="5457" spans="1:20">
      <c r="A5457" s="31">
        <v>20410680985</v>
      </c>
      <c r="B5457" s="4" t="s">
        <v>33635</v>
      </c>
      <c r="C5457" s="4" t="s">
        <v>33613</v>
      </c>
      <c r="D5457" s="4" t="s">
        <v>42614</v>
      </c>
      <c r="E5457" s="4" t="s">
        <v>71</v>
      </c>
      <c r="F5457" s="4" t="s">
        <v>33635</v>
      </c>
      <c r="G5457" s="4" t="s">
        <v>71</v>
      </c>
      <c r="H5457" s="4" t="s">
        <v>33635</v>
      </c>
      <c r="I5457" s="4" t="s">
        <v>22</v>
      </c>
      <c r="J5457" s="4" t="s">
        <v>33636</v>
      </c>
      <c r="K5457" s="4" t="s">
        <v>33637</v>
      </c>
      <c r="L5457" s="4" t="s">
        <v>21957</v>
      </c>
      <c r="M5457" s="4" t="s">
        <v>73</v>
      </c>
      <c r="N5457" s="4" t="s">
        <v>33667</v>
      </c>
      <c r="O5457" s="4" t="s">
        <v>33668</v>
      </c>
      <c r="P5457" s="4" t="s">
        <v>33669</v>
      </c>
      <c r="Q5457" s="4" t="s">
        <v>663</v>
      </c>
      <c r="R5457" s="4" t="s">
        <v>39876</v>
      </c>
      <c r="S5457" s="4" t="s">
        <v>39876</v>
      </c>
      <c r="T5457" s="4" t="s">
        <v>39876</v>
      </c>
    </row>
    <row r="5458" spans="1:20">
      <c r="A5458" s="31">
        <v>20410680944</v>
      </c>
      <c r="B5458" s="4" t="s">
        <v>33638</v>
      </c>
      <c r="C5458" s="4" t="s">
        <v>33613</v>
      </c>
      <c r="D5458" s="4" t="s">
        <v>42615</v>
      </c>
      <c r="E5458" s="4" t="s">
        <v>71</v>
      </c>
      <c r="F5458" s="4" t="s">
        <v>33638</v>
      </c>
      <c r="G5458" s="4" t="s">
        <v>71</v>
      </c>
      <c r="H5458" s="4" t="s">
        <v>33638</v>
      </c>
      <c r="I5458" s="4" t="s">
        <v>22</v>
      </c>
      <c r="J5458" s="4" t="s">
        <v>33639</v>
      </c>
      <c r="K5458" s="4" t="s">
        <v>33640</v>
      </c>
      <c r="L5458" s="4" t="s">
        <v>30817</v>
      </c>
      <c r="M5458" s="4" t="s">
        <v>73</v>
      </c>
      <c r="N5458" s="4" t="s">
        <v>33670</v>
      </c>
      <c r="O5458" s="4" t="s">
        <v>33671</v>
      </c>
      <c r="P5458" s="4" t="s">
        <v>33672</v>
      </c>
      <c r="Q5458" s="4" t="s">
        <v>663</v>
      </c>
      <c r="R5458" s="4" t="s">
        <v>39876</v>
      </c>
      <c r="S5458" s="4" t="s">
        <v>39876</v>
      </c>
      <c r="T5458" s="4" t="s">
        <v>39876</v>
      </c>
    </row>
    <row r="5459" spans="1:20">
      <c r="A5459" s="31">
        <v>20410680977</v>
      </c>
      <c r="B5459" s="4" t="s">
        <v>33641</v>
      </c>
      <c r="C5459" s="4" t="s">
        <v>33613</v>
      </c>
      <c r="D5459" s="4" t="s">
        <v>42616</v>
      </c>
      <c r="E5459" s="4" t="s">
        <v>71</v>
      </c>
      <c r="F5459" s="4" t="s">
        <v>33641</v>
      </c>
      <c r="G5459" s="4" t="s">
        <v>71</v>
      </c>
      <c r="H5459" s="4" t="s">
        <v>33641</v>
      </c>
      <c r="I5459" s="4" t="s">
        <v>22</v>
      </c>
      <c r="J5459" s="4" t="s">
        <v>33642</v>
      </c>
      <c r="K5459" s="4" t="s">
        <v>33643</v>
      </c>
      <c r="L5459" s="4" t="s">
        <v>267</v>
      </c>
      <c r="M5459" s="4" t="s">
        <v>73</v>
      </c>
      <c r="N5459" s="4" t="s">
        <v>33673</v>
      </c>
      <c r="O5459" s="4" t="s">
        <v>33674</v>
      </c>
      <c r="P5459" s="4" t="s">
        <v>33675</v>
      </c>
      <c r="Q5459" s="4" t="s">
        <v>663</v>
      </c>
      <c r="R5459" s="4" t="s">
        <v>39876</v>
      </c>
      <c r="S5459" s="4" t="s">
        <v>39876</v>
      </c>
      <c r="T5459" s="4" t="s">
        <v>39876</v>
      </c>
    </row>
    <row r="5460" spans="1:20">
      <c r="A5460" s="31">
        <v>20410680936</v>
      </c>
      <c r="B5460" s="4" t="s">
        <v>33644</v>
      </c>
      <c r="C5460" s="4" t="s">
        <v>33613</v>
      </c>
      <c r="D5460" s="4" t="s">
        <v>35651</v>
      </c>
      <c r="E5460" s="4" t="s">
        <v>71</v>
      </c>
      <c r="F5460" s="4" t="s">
        <v>33644</v>
      </c>
      <c r="G5460" s="4" t="s">
        <v>71</v>
      </c>
      <c r="H5460" s="4" t="s">
        <v>33644</v>
      </c>
      <c r="I5460" s="4" t="s">
        <v>22</v>
      </c>
      <c r="J5460" s="4" t="s">
        <v>10683</v>
      </c>
      <c r="K5460" s="4" t="s">
        <v>33645</v>
      </c>
      <c r="L5460" s="4" t="s">
        <v>10998</v>
      </c>
      <c r="M5460" s="4" t="s">
        <v>73</v>
      </c>
      <c r="N5460" s="4" t="s">
        <v>33676</v>
      </c>
      <c r="O5460" s="4" t="s">
        <v>33677</v>
      </c>
      <c r="P5460" s="4" t="s">
        <v>33678</v>
      </c>
      <c r="Q5460" s="4" t="s">
        <v>663</v>
      </c>
      <c r="R5460" s="4" t="s">
        <v>39876</v>
      </c>
      <c r="S5460" s="4" t="s">
        <v>39876</v>
      </c>
      <c r="T5460" s="4" t="s">
        <v>39876</v>
      </c>
    </row>
    <row r="5461" spans="1:20">
      <c r="A5461" s="31">
        <v>20410680894</v>
      </c>
      <c r="B5461" s="4" t="s">
        <v>33646</v>
      </c>
      <c r="C5461" s="4" t="s">
        <v>33613</v>
      </c>
      <c r="D5461" s="4" t="s">
        <v>41429</v>
      </c>
      <c r="E5461" s="4" t="s">
        <v>71</v>
      </c>
      <c r="F5461" s="4" t="s">
        <v>33646</v>
      </c>
      <c r="G5461" s="4" t="s">
        <v>71</v>
      </c>
      <c r="H5461" s="4" t="s">
        <v>33646</v>
      </c>
      <c r="I5461" s="4" t="s">
        <v>22</v>
      </c>
      <c r="J5461" s="4" t="s">
        <v>1848</v>
      </c>
      <c r="K5461" s="4" t="s">
        <v>33647</v>
      </c>
      <c r="L5461" s="4" t="s">
        <v>311</v>
      </c>
      <c r="M5461" s="4" t="s">
        <v>73</v>
      </c>
      <c r="N5461" s="4" t="s">
        <v>33679</v>
      </c>
      <c r="O5461" s="4" t="s">
        <v>33680</v>
      </c>
      <c r="P5461" s="4" t="s">
        <v>33681</v>
      </c>
      <c r="Q5461" s="4" t="s">
        <v>663</v>
      </c>
      <c r="R5461" s="4" t="s">
        <v>39876</v>
      </c>
      <c r="S5461" s="4" t="s">
        <v>39876</v>
      </c>
      <c r="T5461" s="4" t="s">
        <v>39876</v>
      </c>
    </row>
    <row r="5462" spans="1:20">
      <c r="A5462" s="31">
        <v>20410680852</v>
      </c>
      <c r="B5462" s="4" t="s">
        <v>33648</v>
      </c>
      <c r="C5462" s="4" t="s">
        <v>33613</v>
      </c>
      <c r="D5462" s="4" t="s">
        <v>42617</v>
      </c>
      <c r="E5462" s="4" t="s">
        <v>71</v>
      </c>
      <c r="F5462" s="4" t="s">
        <v>33648</v>
      </c>
      <c r="G5462" s="4" t="s">
        <v>71</v>
      </c>
      <c r="H5462" s="4" t="s">
        <v>33648</v>
      </c>
      <c r="I5462" s="4" t="s">
        <v>22</v>
      </c>
      <c r="J5462" s="4" t="s">
        <v>33649</v>
      </c>
      <c r="K5462" s="4" t="s">
        <v>33650</v>
      </c>
      <c r="L5462" s="4" t="s">
        <v>25087</v>
      </c>
      <c r="M5462" s="4" t="s">
        <v>73</v>
      </c>
      <c r="N5462" s="4" t="s">
        <v>33682</v>
      </c>
      <c r="O5462" s="4" t="s">
        <v>33683</v>
      </c>
      <c r="P5462" s="4" t="s">
        <v>33684</v>
      </c>
      <c r="Q5462" s="4" t="s">
        <v>663</v>
      </c>
      <c r="R5462" s="4" t="s">
        <v>39876</v>
      </c>
      <c r="S5462" s="4" t="s">
        <v>39876</v>
      </c>
      <c r="T5462" s="4" t="s">
        <v>39876</v>
      </c>
    </row>
    <row r="5463" spans="1:20">
      <c r="A5463" s="31">
        <v>20410680811</v>
      </c>
      <c r="B5463" s="4" t="s">
        <v>33651</v>
      </c>
      <c r="C5463" s="4" t="s">
        <v>33613</v>
      </c>
      <c r="D5463" s="4" t="s">
        <v>42618</v>
      </c>
      <c r="E5463" s="4" t="s">
        <v>71</v>
      </c>
      <c r="F5463" s="4" t="s">
        <v>33651</v>
      </c>
      <c r="G5463" s="4" t="s">
        <v>71</v>
      </c>
      <c r="H5463" s="4" t="s">
        <v>33651</v>
      </c>
      <c r="I5463" s="4" t="s">
        <v>22</v>
      </c>
      <c r="J5463" s="4" t="s">
        <v>33652</v>
      </c>
      <c r="K5463" s="4" t="s">
        <v>33653</v>
      </c>
      <c r="L5463" s="4" t="s">
        <v>25087</v>
      </c>
      <c r="M5463" s="4" t="s">
        <v>775</v>
      </c>
      <c r="N5463" s="4" t="s">
        <v>33685</v>
      </c>
      <c r="O5463" s="4" t="s">
        <v>33686</v>
      </c>
      <c r="P5463" s="4" t="s">
        <v>33687</v>
      </c>
      <c r="Q5463" s="4" t="s">
        <v>663</v>
      </c>
      <c r="R5463" s="4" t="s">
        <v>39876</v>
      </c>
      <c r="S5463" s="4" t="s">
        <v>39876</v>
      </c>
      <c r="T5463" s="4" t="s">
        <v>39876</v>
      </c>
    </row>
    <row r="5464" spans="1:20">
      <c r="A5464" s="31">
        <v>20410680779</v>
      </c>
      <c r="B5464" s="4" t="s">
        <v>33654</v>
      </c>
      <c r="C5464" s="4" t="s">
        <v>33613</v>
      </c>
      <c r="D5464" s="4" t="s">
        <v>35652</v>
      </c>
      <c r="E5464" s="4" t="s">
        <v>71</v>
      </c>
      <c r="F5464" s="4" t="s">
        <v>33654</v>
      </c>
      <c r="G5464" s="4" t="s">
        <v>71</v>
      </c>
      <c r="H5464" s="4" t="s">
        <v>33654</v>
      </c>
      <c r="I5464" s="4" t="s">
        <v>22</v>
      </c>
      <c r="J5464" s="4" t="s">
        <v>33630</v>
      </c>
      <c r="K5464" s="4" t="s">
        <v>33655</v>
      </c>
      <c r="L5464" s="4" t="s">
        <v>23295</v>
      </c>
      <c r="M5464" s="4" t="s">
        <v>73</v>
      </c>
      <c r="N5464" s="4" t="s">
        <v>33688</v>
      </c>
      <c r="O5464" s="4" t="s">
        <v>33689</v>
      </c>
      <c r="P5464" s="4" t="s">
        <v>33690</v>
      </c>
      <c r="Q5464" s="4" t="s">
        <v>663</v>
      </c>
      <c r="R5464" s="4" t="s">
        <v>39876</v>
      </c>
      <c r="S5464" s="4" t="s">
        <v>39876</v>
      </c>
      <c r="T5464" s="4" t="s">
        <v>39876</v>
      </c>
    </row>
    <row r="5465" spans="1:20">
      <c r="A5465" s="31">
        <v>20410680738</v>
      </c>
      <c r="B5465" s="4" t="s">
        <v>33656</v>
      </c>
      <c r="C5465" s="4" t="s">
        <v>33613</v>
      </c>
      <c r="D5465" s="4" t="s">
        <v>42619</v>
      </c>
      <c r="E5465" s="4" t="s">
        <v>71</v>
      </c>
      <c r="F5465" s="4" t="s">
        <v>33656</v>
      </c>
      <c r="G5465" s="4" t="s">
        <v>71</v>
      </c>
      <c r="H5465" s="4" t="s">
        <v>33656</v>
      </c>
      <c r="I5465" s="4" t="s">
        <v>22</v>
      </c>
      <c r="J5465" s="4" t="s">
        <v>504</v>
      </c>
      <c r="K5465" s="4" t="s">
        <v>33657</v>
      </c>
      <c r="L5465" s="4" t="s">
        <v>10998</v>
      </c>
      <c r="M5465" s="4" t="s">
        <v>73</v>
      </c>
      <c r="N5465" s="4" t="s">
        <v>33691</v>
      </c>
      <c r="O5465" s="4" t="s">
        <v>33692</v>
      </c>
      <c r="P5465" s="4" t="s">
        <v>33693</v>
      </c>
      <c r="Q5465" s="4" t="s">
        <v>663</v>
      </c>
      <c r="R5465" s="4" t="s">
        <v>39876</v>
      </c>
      <c r="S5465" s="4" t="s">
        <v>39876</v>
      </c>
      <c r="T5465" s="4" t="s">
        <v>39876</v>
      </c>
    </row>
    <row r="5466" spans="1:20">
      <c r="A5466" s="31">
        <v>20410680704</v>
      </c>
      <c r="B5466" s="4" t="s">
        <v>33694</v>
      </c>
      <c r="C5466" s="4" t="s">
        <v>33710</v>
      </c>
      <c r="D5466" s="4" t="s">
        <v>42620</v>
      </c>
      <c r="E5466" s="4" t="s">
        <v>71</v>
      </c>
      <c r="F5466" s="4" t="s">
        <v>33694</v>
      </c>
      <c r="G5466" s="4" t="s">
        <v>71</v>
      </c>
      <c r="H5466" s="4" t="s">
        <v>33694</v>
      </c>
      <c r="I5466" s="4" t="s">
        <v>22</v>
      </c>
      <c r="J5466" s="4" t="s">
        <v>33695</v>
      </c>
      <c r="K5466" s="4" t="s">
        <v>33696</v>
      </c>
      <c r="L5466" s="4" t="s">
        <v>29586</v>
      </c>
      <c r="M5466" s="4" t="s">
        <v>73</v>
      </c>
      <c r="N5466" s="4" t="s">
        <v>33711</v>
      </c>
      <c r="O5466" s="4" t="s">
        <v>33712</v>
      </c>
      <c r="P5466" s="4" t="s">
        <v>33713</v>
      </c>
      <c r="Q5466" s="4" t="s">
        <v>663</v>
      </c>
      <c r="R5466" s="4" t="s">
        <v>39876</v>
      </c>
      <c r="S5466" s="4" t="s">
        <v>39876</v>
      </c>
      <c r="T5466" s="4" t="s">
        <v>39876</v>
      </c>
    </row>
    <row r="5467" spans="1:20">
      <c r="A5467" s="31">
        <v>20410680902</v>
      </c>
      <c r="B5467" s="4" t="s">
        <v>33697</v>
      </c>
      <c r="C5467" s="4" t="s">
        <v>33710</v>
      </c>
      <c r="D5467" s="4" t="s">
        <v>37344</v>
      </c>
      <c r="E5467" s="4" t="s">
        <v>71</v>
      </c>
      <c r="F5467" s="4" t="s">
        <v>33697</v>
      </c>
      <c r="G5467" s="4" t="s">
        <v>71</v>
      </c>
      <c r="H5467" s="4" t="s">
        <v>33697</v>
      </c>
      <c r="I5467" s="4" t="s">
        <v>22</v>
      </c>
      <c r="J5467" s="4" t="s">
        <v>33698</v>
      </c>
      <c r="K5467" s="4" t="s">
        <v>33699</v>
      </c>
      <c r="L5467" s="4" t="s">
        <v>72</v>
      </c>
      <c r="M5467" s="4" t="s">
        <v>73</v>
      </c>
      <c r="N5467" s="4" t="s">
        <v>33714</v>
      </c>
      <c r="O5467" s="4" t="s">
        <v>33715</v>
      </c>
      <c r="P5467" s="4" t="s">
        <v>33716</v>
      </c>
      <c r="Q5467" s="4" t="s">
        <v>663</v>
      </c>
      <c r="R5467" s="4" t="s">
        <v>39876</v>
      </c>
      <c r="S5467" s="4" t="s">
        <v>39876</v>
      </c>
      <c r="T5467" s="4" t="s">
        <v>39876</v>
      </c>
    </row>
    <row r="5468" spans="1:20">
      <c r="A5468" s="31">
        <v>20410679094</v>
      </c>
      <c r="B5468" s="4" t="s">
        <v>33700</v>
      </c>
      <c r="C5468" s="4" t="s">
        <v>33710</v>
      </c>
      <c r="D5468" s="4" t="s">
        <v>42621</v>
      </c>
      <c r="E5468" s="4" t="s">
        <v>71</v>
      </c>
      <c r="F5468" s="4" t="s">
        <v>33700</v>
      </c>
      <c r="G5468" s="4" t="s">
        <v>71</v>
      </c>
      <c r="H5468" s="4" t="s">
        <v>33700</v>
      </c>
      <c r="I5468" s="4" t="s">
        <v>22</v>
      </c>
      <c r="J5468" s="4" t="s">
        <v>3365</v>
      </c>
      <c r="K5468" s="4" t="s">
        <v>33701</v>
      </c>
      <c r="L5468" s="4" t="s">
        <v>10998</v>
      </c>
      <c r="M5468" s="4" t="s">
        <v>73</v>
      </c>
      <c r="N5468" s="4" t="s">
        <v>33844</v>
      </c>
      <c r="O5468" s="4" t="s">
        <v>33845</v>
      </c>
      <c r="P5468" s="4" t="s">
        <v>33846</v>
      </c>
      <c r="Q5468" s="4" t="s">
        <v>922</v>
      </c>
      <c r="R5468" s="4" t="s">
        <v>39876</v>
      </c>
      <c r="S5468" s="4" t="s">
        <v>39876</v>
      </c>
      <c r="T5468" s="4" t="s">
        <v>39876</v>
      </c>
    </row>
    <row r="5469" spans="1:20">
      <c r="A5469" s="31">
        <v>20410680829</v>
      </c>
      <c r="B5469" s="4" t="s">
        <v>33702</v>
      </c>
      <c r="C5469" s="4" t="s">
        <v>33710</v>
      </c>
      <c r="D5469" s="4" t="s">
        <v>42622</v>
      </c>
      <c r="E5469" s="4" t="s">
        <v>71</v>
      </c>
      <c r="F5469" s="4" t="s">
        <v>33702</v>
      </c>
      <c r="G5469" s="4" t="s">
        <v>71</v>
      </c>
      <c r="H5469" s="4" t="s">
        <v>33702</v>
      </c>
      <c r="I5469" s="4" t="s">
        <v>22</v>
      </c>
      <c r="J5469" s="4" t="s">
        <v>33703</v>
      </c>
      <c r="K5469" s="4" t="s">
        <v>33704</v>
      </c>
      <c r="L5469" s="4" t="s">
        <v>86</v>
      </c>
      <c r="M5469" s="4" t="s">
        <v>73</v>
      </c>
      <c r="N5469" s="4" t="s">
        <v>33717</v>
      </c>
      <c r="O5469" s="4" t="s">
        <v>33718</v>
      </c>
      <c r="P5469" s="4" t="s">
        <v>33719</v>
      </c>
      <c r="Q5469" s="4" t="s">
        <v>663</v>
      </c>
      <c r="R5469" s="4" t="s">
        <v>39876</v>
      </c>
      <c r="S5469" s="4" t="s">
        <v>39876</v>
      </c>
      <c r="T5469" s="4" t="s">
        <v>39876</v>
      </c>
    </row>
    <row r="5470" spans="1:20">
      <c r="A5470" s="31">
        <v>20410680860</v>
      </c>
      <c r="B5470" s="4" t="s">
        <v>33705</v>
      </c>
      <c r="C5470" s="4" t="s">
        <v>33710</v>
      </c>
      <c r="D5470" s="4" t="s">
        <v>39276</v>
      </c>
      <c r="E5470" s="4" t="s">
        <v>71</v>
      </c>
      <c r="F5470" s="4" t="s">
        <v>33705</v>
      </c>
      <c r="G5470" s="4" t="s">
        <v>71</v>
      </c>
      <c r="H5470" s="4" t="s">
        <v>33705</v>
      </c>
      <c r="I5470" s="4" t="s">
        <v>22</v>
      </c>
      <c r="J5470" s="4" t="s">
        <v>31424</v>
      </c>
      <c r="K5470" s="4" t="s">
        <v>33706</v>
      </c>
      <c r="L5470" s="4" t="s">
        <v>263</v>
      </c>
      <c r="M5470" s="4" t="s">
        <v>73</v>
      </c>
      <c r="N5470" s="4" t="s">
        <v>33720</v>
      </c>
      <c r="O5470" s="4" t="s">
        <v>33721</v>
      </c>
      <c r="P5470" s="4" t="s">
        <v>33722</v>
      </c>
      <c r="Q5470" s="4" t="s">
        <v>663</v>
      </c>
      <c r="R5470" s="4" t="s">
        <v>39876</v>
      </c>
      <c r="S5470" s="4" t="s">
        <v>39876</v>
      </c>
      <c r="T5470" s="4" t="s">
        <v>39876</v>
      </c>
    </row>
    <row r="5471" spans="1:20">
      <c r="A5471" s="31">
        <v>20400949283</v>
      </c>
      <c r="B5471" s="4" t="s">
        <v>33707</v>
      </c>
      <c r="C5471" s="4" t="s">
        <v>33723</v>
      </c>
      <c r="D5471" s="4" t="s">
        <v>39277</v>
      </c>
      <c r="E5471" s="4" t="s">
        <v>71</v>
      </c>
      <c r="F5471" s="4" t="s">
        <v>33707</v>
      </c>
      <c r="G5471" s="4" t="s">
        <v>71</v>
      </c>
      <c r="H5471" s="4" t="s">
        <v>33707</v>
      </c>
      <c r="I5471" s="4" t="s">
        <v>22</v>
      </c>
      <c r="J5471" s="4" t="s">
        <v>12145</v>
      </c>
      <c r="K5471" s="4" t="s">
        <v>33708</v>
      </c>
      <c r="L5471" s="4" t="s">
        <v>15092</v>
      </c>
      <c r="M5471" s="4" t="s">
        <v>73</v>
      </c>
      <c r="N5471" s="4" t="s">
        <v>33724</v>
      </c>
      <c r="O5471" s="4" t="s">
        <v>33725</v>
      </c>
      <c r="P5471" s="4" t="s">
        <v>33726</v>
      </c>
      <c r="Q5471" s="4" t="s">
        <v>5385</v>
      </c>
      <c r="R5471" s="4" t="s">
        <v>39876</v>
      </c>
      <c r="S5471" s="4" t="s">
        <v>39876</v>
      </c>
      <c r="T5471" s="4" t="s">
        <v>39876</v>
      </c>
    </row>
    <row r="5472" spans="1:20">
      <c r="A5472" s="31">
        <v>20410680787</v>
      </c>
      <c r="B5472" s="4" t="s">
        <v>33727</v>
      </c>
      <c r="C5472" s="4" t="s">
        <v>33723</v>
      </c>
      <c r="D5472" s="4" t="s">
        <v>42623</v>
      </c>
      <c r="E5472" s="4" t="s">
        <v>71</v>
      </c>
      <c r="F5472" s="4" t="s">
        <v>33727</v>
      </c>
      <c r="G5472" s="4" t="s">
        <v>71</v>
      </c>
      <c r="H5472" s="4" t="s">
        <v>33727</v>
      </c>
      <c r="I5472" s="4" t="s">
        <v>22</v>
      </c>
      <c r="J5472" s="4" t="s">
        <v>14602</v>
      </c>
      <c r="K5472" s="4" t="s">
        <v>33728</v>
      </c>
      <c r="L5472" s="4" t="s">
        <v>31282</v>
      </c>
      <c r="M5472" s="4" t="s">
        <v>73</v>
      </c>
      <c r="N5472" s="4" t="s">
        <v>33729</v>
      </c>
      <c r="O5472" s="4" t="s">
        <v>33730</v>
      </c>
      <c r="P5472" s="4" t="s">
        <v>33731</v>
      </c>
      <c r="Q5472" s="4" t="s">
        <v>663</v>
      </c>
      <c r="R5472" s="4" t="s">
        <v>39876</v>
      </c>
      <c r="S5472" s="4" t="s">
        <v>39876</v>
      </c>
      <c r="T5472" s="4" t="s">
        <v>39876</v>
      </c>
    </row>
    <row r="5473" spans="1:20">
      <c r="A5473" s="31">
        <v>20410680746</v>
      </c>
      <c r="B5473" s="4" t="s">
        <v>33732</v>
      </c>
      <c r="C5473" s="4" t="s">
        <v>33723</v>
      </c>
      <c r="D5473" s="4" t="s">
        <v>35653</v>
      </c>
      <c r="E5473" s="4" t="s">
        <v>71</v>
      </c>
      <c r="F5473" s="4" t="s">
        <v>33732</v>
      </c>
      <c r="G5473" s="4" t="s">
        <v>71</v>
      </c>
      <c r="H5473" s="4" t="s">
        <v>33732</v>
      </c>
      <c r="I5473" s="4" t="s">
        <v>22</v>
      </c>
      <c r="J5473" s="4" t="s">
        <v>33733</v>
      </c>
      <c r="K5473" s="4" t="s">
        <v>33734</v>
      </c>
      <c r="L5473" s="4" t="s">
        <v>31282</v>
      </c>
      <c r="M5473" s="4" t="s">
        <v>73</v>
      </c>
      <c r="N5473" s="4" t="s">
        <v>33753</v>
      </c>
      <c r="O5473" s="4" t="s">
        <v>33754</v>
      </c>
      <c r="P5473" s="4" t="s">
        <v>33755</v>
      </c>
      <c r="Q5473" s="4" t="s">
        <v>663</v>
      </c>
      <c r="R5473" s="4" t="s">
        <v>39876</v>
      </c>
      <c r="S5473" s="4" t="s">
        <v>39876</v>
      </c>
      <c r="T5473" s="4" t="s">
        <v>39876</v>
      </c>
    </row>
    <row r="5474" spans="1:20">
      <c r="A5474" s="31">
        <v>20410680084</v>
      </c>
      <c r="B5474" s="4" t="s">
        <v>33735</v>
      </c>
      <c r="C5474" s="4" t="s">
        <v>33723</v>
      </c>
      <c r="D5474" s="4" t="s">
        <v>35654</v>
      </c>
      <c r="E5474" s="4" t="s">
        <v>2835</v>
      </c>
      <c r="F5474" s="4" t="s">
        <v>33749</v>
      </c>
      <c r="G5474" s="4" t="s">
        <v>3020</v>
      </c>
      <c r="H5474" s="4" t="s">
        <v>33752</v>
      </c>
      <c r="I5474" s="4" t="s">
        <v>22</v>
      </c>
      <c r="J5474" s="4" t="s">
        <v>17859</v>
      </c>
      <c r="K5474" s="4" t="s">
        <v>33736</v>
      </c>
      <c r="L5474" s="4" t="s">
        <v>308</v>
      </c>
      <c r="M5474" s="4" t="s">
        <v>73</v>
      </c>
      <c r="N5474" s="4" t="s">
        <v>33756</v>
      </c>
      <c r="O5474" s="4" t="s">
        <v>33757</v>
      </c>
      <c r="P5474" s="4" t="s">
        <v>33758</v>
      </c>
      <c r="Q5474" s="4" t="s">
        <v>663</v>
      </c>
      <c r="R5474" s="4" t="s">
        <v>3021</v>
      </c>
      <c r="S5474" s="4" t="s">
        <v>2836</v>
      </c>
      <c r="T5474" s="4" t="s">
        <v>39876</v>
      </c>
    </row>
    <row r="5475" spans="1:20">
      <c r="A5475" s="31">
        <v>20410680050</v>
      </c>
      <c r="B5475" s="4" t="s">
        <v>33737</v>
      </c>
      <c r="C5475" s="4" t="s">
        <v>33723</v>
      </c>
      <c r="D5475" s="4" t="s">
        <v>42624</v>
      </c>
      <c r="E5475" s="4" t="s">
        <v>71</v>
      </c>
      <c r="F5475" s="4" t="s">
        <v>33737</v>
      </c>
      <c r="G5475" s="4" t="s">
        <v>71</v>
      </c>
      <c r="H5475" s="4" t="s">
        <v>33737</v>
      </c>
      <c r="I5475" s="4" t="s">
        <v>22</v>
      </c>
      <c r="J5475" s="4" t="s">
        <v>33738</v>
      </c>
      <c r="K5475" s="4" t="s">
        <v>33739</v>
      </c>
      <c r="L5475" s="4" t="s">
        <v>23295</v>
      </c>
      <c r="M5475" s="4" t="s">
        <v>73</v>
      </c>
      <c r="N5475" s="4" t="s">
        <v>33759</v>
      </c>
      <c r="O5475" s="4" t="s">
        <v>33760</v>
      </c>
      <c r="P5475" s="4" t="s">
        <v>33761</v>
      </c>
      <c r="Q5475" s="4" t="s">
        <v>663</v>
      </c>
      <c r="R5475" s="4" t="s">
        <v>39876</v>
      </c>
      <c r="S5475" s="4" t="s">
        <v>39876</v>
      </c>
      <c r="T5475" s="4" t="s">
        <v>39876</v>
      </c>
    </row>
    <row r="5476" spans="1:20">
      <c r="A5476" s="31">
        <v>20410679060</v>
      </c>
      <c r="B5476" s="4" t="s">
        <v>33740</v>
      </c>
      <c r="C5476" s="4" t="s">
        <v>33723</v>
      </c>
      <c r="D5476" s="4" t="s">
        <v>37345</v>
      </c>
      <c r="E5476" s="4" t="s">
        <v>71</v>
      </c>
      <c r="F5476" s="4" t="s">
        <v>33740</v>
      </c>
      <c r="G5476" s="4" t="s">
        <v>71</v>
      </c>
      <c r="H5476" s="4" t="s">
        <v>33740</v>
      </c>
      <c r="I5476" s="4" t="s">
        <v>22</v>
      </c>
      <c r="J5476" s="4" t="s">
        <v>33741</v>
      </c>
      <c r="K5476" s="4" t="s">
        <v>33742</v>
      </c>
      <c r="L5476" s="4" t="s">
        <v>21957</v>
      </c>
      <c r="M5476" s="4" t="s">
        <v>73</v>
      </c>
      <c r="N5476" s="4" t="s">
        <v>33847</v>
      </c>
      <c r="O5476" s="4" t="s">
        <v>33848</v>
      </c>
      <c r="P5476" s="4" t="s">
        <v>33849</v>
      </c>
      <c r="Q5476" s="4" t="s">
        <v>922</v>
      </c>
      <c r="R5476" s="4" t="s">
        <v>39876</v>
      </c>
      <c r="S5476" s="4" t="s">
        <v>39876</v>
      </c>
      <c r="T5476" s="4" t="s">
        <v>39876</v>
      </c>
    </row>
    <row r="5477" spans="1:20">
      <c r="A5477" s="31">
        <v>20410680035</v>
      </c>
      <c r="B5477" s="4" t="s">
        <v>33743</v>
      </c>
      <c r="C5477" s="4" t="s">
        <v>33723</v>
      </c>
      <c r="D5477" s="4" t="s">
        <v>42625</v>
      </c>
      <c r="E5477" s="4" t="s">
        <v>71</v>
      </c>
      <c r="F5477" s="4" t="s">
        <v>33743</v>
      </c>
      <c r="G5477" s="4" t="s">
        <v>71</v>
      </c>
      <c r="H5477" s="4" t="s">
        <v>33743</v>
      </c>
      <c r="I5477" s="4" t="s">
        <v>22</v>
      </c>
      <c r="J5477" s="4" t="s">
        <v>33744</v>
      </c>
      <c r="K5477" s="4" t="s">
        <v>33745</v>
      </c>
      <c r="L5477" s="4" t="s">
        <v>8507</v>
      </c>
      <c r="M5477" s="4" t="s">
        <v>73</v>
      </c>
      <c r="N5477" s="4" t="s">
        <v>33762</v>
      </c>
      <c r="O5477" s="4" t="s">
        <v>33763</v>
      </c>
      <c r="P5477" s="4" t="s">
        <v>33764</v>
      </c>
      <c r="Q5477" s="4" t="s">
        <v>663</v>
      </c>
      <c r="R5477" s="4" t="s">
        <v>39876</v>
      </c>
      <c r="S5477" s="4" t="s">
        <v>39876</v>
      </c>
      <c r="T5477" s="4" t="s">
        <v>39876</v>
      </c>
    </row>
    <row r="5478" spans="1:20">
      <c r="A5478" s="31">
        <v>20410680001</v>
      </c>
      <c r="B5478" s="4" t="s">
        <v>33746</v>
      </c>
      <c r="C5478" s="4" t="s">
        <v>33723</v>
      </c>
      <c r="D5478" s="4" t="s">
        <v>42626</v>
      </c>
      <c r="E5478" s="4" t="s">
        <v>71</v>
      </c>
      <c r="F5478" s="4" t="s">
        <v>33746</v>
      </c>
      <c r="G5478" s="4" t="s">
        <v>71</v>
      </c>
      <c r="H5478" s="4" t="s">
        <v>33746</v>
      </c>
      <c r="I5478" s="4" t="s">
        <v>22</v>
      </c>
      <c r="J5478" s="4" t="s">
        <v>11372</v>
      </c>
      <c r="K5478" s="4" t="s">
        <v>33747</v>
      </c>
      <c r="L5478" s="4" t="s">
        <v>263</v>
      </c>
      <c r="M5478" s="4" t="s">
        <v>775</v>
      </c>
      <c r="N5478" s="4" t="s">
        <v>33850</v>
      </c>
      <c r="O5478" s="4" t="s">
        <v>33851</v>
      </c>
      <c r="P5478" s="4" t="s">
        <v>33852</v>
      </c>
      <c r="Q5478" s="4" t="s">
        <v>922</v>
      </c>
      <c r="R5478" s="4" t="s">
        <v>39876</v>
      </c>
      <c r="S5478" s="4" t="s">
        <v>39876</v>
      </c>
      <c r="T5478" s="4" t="s">
        <v>39876</v>
      </c>
    </row>
    <row r="5479" spans="1:20">
      <c r="A5479" s="31">
        <v>20410680993</v>
      </c>
      <c r="B5479" s="4" t="s">
        <v>33765</v>
      </c>
      <c r="C5479" s="4" t="s">
        <v>33766</v>
      </c>
      <c r="D5479" s="4" t="s">
        <v>42627</v>
      </c>
      <c r="E5479" s="4" t="s">
        <v>71</v>
      </c>
      <c r="F5479" s="4" t="s">
        <v>33765</v>
      </c>
      <c r="G5479" s="4" t="s">
        <v>71</v>
      </c>
      <c r="H5479" s="4" t="s">
        <v>33765</v>
      </c>
      <c r="I5479" s="4" t="s">
        <v>22</v>
      </c>
      <c r="J5479" s="4" t="s">
        <v>21491</v>
      </c>
      <c r="K5479" s="4" t="s">
        <v>33767</v>
      </c>
      <c r="L5479" s="4" t="s">
        <v>10998</v>
      </c>
      <c r="M5479" s="4" t="s">
        <v>73</v>
      </c>
      <c r="N5479" s="4" t="s">
        <v>33768</v>
      </c>
      <c r="O5479" s="4" t="s">
        <v>33769</v>
      </c>
      <c r="P5479" s="4" t="s">
        <v>33770</v>
      </c>
      <c r="Q5479" s="4" t="s">
        <v>663</v>
      </c>
      <c r="R5479" s="4" t="s">
        <v>39876</v>
      </c>
      <c r="S5479" s="4" t="s">
        <v>39876</v>
      </c>
      <c r="T5479" s="4" t="s">
        <v>39876</v>
      </c>
    </row>
    <row r="5480" spans="1:20">
      <c r="A5480" s="31">
        <v>20410680951</v>
      </c>
      <c r="B5480" s="4" t="s">
        <v>33771</v>
      </c>
      <c r="C5480" s="4" t="s">
        <v>33766</v>
      </c>
      <c r="D5480" s="4" t="s">
        <v>42628</v>
      </c>
      <c r="E5480" s="4" t="s">
        <v>71</v>
      </c>
      <c r="F5480" s="4" t="s">
        <v>33771</v>
      </c>
      <c r="G5480" s="4" t="s">
        <v>71</v>
      </c>
      <c r="H5480" s="4" t="s">
        <v>33771</v>
      </c>
      <c r="I5480" s="4" t="s">
        <v>22</v>
      </c>
      <c r="J5480" s="4" t="s">
        <v>33772</v>
      </c>
      <c r="K5480" s="4" t="s">
        <v>33773</v>
      </c>
      <c r="L5480" s="4" t="s">
        <v>10998</v>
      </c>
      <c r="M5480" s="4" t="s">
        <v>73</v>
      </c>
      <c r="N5480" s="4" t="s">
        <v>33774</v>
      </c>
      <c r="O5480" s="4" t="s">
        <v>33775</v>
      </c>
      <c r="P5480" s="4" t="s">
        <v>33776</v>
      </c>
      <c r="Q5480" s="4" t="s">
        <v>663</v>
      </c>
      <c r="R5480" s="4" t="s">
        <v>39876</v>
      </c>
      <c r="S5480" s="4" t="s">
        <v>39876</v>
      </c>
      <c r="T5480" s="4" t="s">
        <v>39876</v>
      </c>
    </row>
    <row r="5481" spans="1:20">
      <c r="A5481" s="31">
        <v>20410680712</v>
      </c>
      <c r="B5481" s="4" t="s">
        <v>33777</v>
      </c>
      <c r="C5481" s="4" t="s">
        <v>33766</v>
      </c>
      <c r="D5481" s="4" t="s">
        <v>42629</v>
      </c>
      <c r="E5481" s="4" t="s">
        <v>71</v>
      </c>
      <c r="F5481" s="4" t="s">
        <v>33777</v>
      </c>
      <c r="G5481" s="4" t="s">
        <v>71</v>
      </c>
      <c r="H5481" s="4" t="s">
        <v>33777</v>
      </c>
      <c r="I5481" s="4" t="s">
        <v>22</v>
      </c>
      <c r="J5481" s="4" t="s">
        <v>33778</v>
      </c>
      <c r="K5481" s="4" t="s">
        <v>33779</v>
      </c>
      <c r="L5481" s="4" t="s">
        <v>23295</v>
      </c>
      <c r="M5481" s="4" t="s">
        <v>73</v>
      </c>
      <c r="N5481" s="4" t="s">
        <v>33853</v>
      </c>
      <c r="O5481" s="4" t="s">
        <v>33854</v>
      </c>
      <c r="P5481" s="4" t="s">
        <v>33855</v>
      </c>
      <c r="Q5481" s="4" t="s">
        <v>663</v>
      </c>
      <c r="R5481" s="4" t="s">
        <v>39876</v>
      </c>
      <c r="S5481" s="4" t="s">
        <v>39876</v>
      </c>
      <c r="T5481" s="4" t="s">
        <v>39876</v>
      </c>
    </row>
    <row r="5482" spans="1:20">
      <c r="A5482" s="31">
        <v>20410680670</v>
      </c>
      <c r="B5482" s="4" t="s">
        <v>33780</v>
      </c>
      <c r="C5482" s="4" t="s">
        <v>33766</v>
      </c>
      <c r="D5482" s="4" t="s">
        <v>42630</v>
      </c>
      <c r="E5482" s="4" t="s">
        <v>71</v>
      </c>
      <c r="F5482" s="4" t="s">
        <v>33780</v>
      </c>
      <c r="G5482" s="4" t="s">
        <v>71</v>
      </c>
      <c r="H5482" s="4" t="s">
        <v>33780</v>
      </c>
      <c r="I5482" s="4" t="s">
        <v>22</v>
      </c>
      <c r="J5482" s="4" t="s">
        <v>33781</v>
      </c>
      <c r="K5482" s="4" t="s">
        <v>33782</v>
      </c>
      <c r="L5482" s="4" t="s">
        <v>23295</v>
      </c>
      <c r="M5482" s="4" t="s">
        <v>73</v>
      </c>
      <c r="N5482" s="4" t="s">
        <v>33856</v>
      </c>
      <c r="O5482" s="4" t="s">
        <v>33857</v>
      </c>
      <c r="P5482" s="4" t="s">
        <v>33858</v>
      </c>
      <c r="Q5482" s="4" t="s">
        <v>663</v>
      </c>
      <c r="R5482" s="4" t="s">
        <v>39876</v>
      </c>
      <c r="S5482" s="4" t="s">
        <v>39876</v>
      </c>
      <c r="T5482" s="4" t="s">
        <v>39876</v>
      </c>
    </row>
    <row r="5483" spans="1:20">
      <c r="A5483" s="31">
        <v>20410680555</v>
      </c>
      <c r="B5483" s="4" t="s">
        <v>33783</v>
      </c>
      <c r="C5483" s="4" t="s">
        <v>33766</v>
      </c>
      <c r="D5483" s="4" t="s">
        <v>42631</v>
      </c>
      <c r="E5483" s="4" t="s">
        <v>71</v>
      </c>
      <c r="F5483" s="4" t="s">
        <v>33783</v>
      </c>
      <c r="G5483" s="4" t="s">
        <v>71</v>
      </c>
      <c r="H5483" s="4" t="s">
        <v>33783</v>
      </c>
      <c r="I5483" s="4" t="s">
        <v>22</v>
      </c>
      <c r="J5483" s="4" t="s">
        <v>33784</v>
      </c>
      <c r="K5483" s="4" t="s">
        <v>33785</v>
      </c>
      <c r="L5483" s="4" t="s">
        <v>263</v>
      </c>
      <c r="M5483" s="4" t="s">
        <v>73</v>
      </c>
      <c r="N5483" s="4" t="s">
        <v>33859</v>
      </c>
      <c r="O5483" s="4" t="s">
        <v>33860</v>
      </c>
      <c r="P5483" s="4" t="s">
        <v>33861</v>
      </c>
      <c r="Q5483" s="4" t="s">
        <v>663</v>
      </c>
      <c r="R5483" s="4" t="s">
        <v>39876</v>
      </c>
      <c r="S5483" s="4" t="s">
        <v>39876</v>
      </c>
      <c r="T5483" s="4" t="s">
        <v>39876</v>
      </c>
    </row>
    <row r="5484" spans="1:20">
      <c r="A5484" s="31">
        <v>20410679995</v>
      </c>
      <c r="B5484" s="4" t="s">
        <v>33786</v>
      </c>
      <c r="C5484" s="4" t="s">
        <v>33766</v>
      </c>
      <c r="D5484" s="4" t="s">
        <v>42632</v>
      </c>
      <c r="E5484" s="4" t="s">
        <v>71</v>
      </c>
      <c r="F5484" s="4" t="s">
        <v>33786</v>
      </c>
      <c r="G5484" s="4" t="s">
        <v>71</v>
      </c>
      <c r="H5484" s="4" t="s">
        <v>33786</v>
      </c>
      <c r="I5484" s="4" t="s">
        <v>22</v>
      </c>
      <c r="J5484" s="4" t="s">
        <v>4880</v>
      </c>
      <c r="K5484" s="4" t="s">
        <v>33787</v>
      </c>
      <c r="L5484" s="4" t="s">
        <v>249</v>
      </c>
      <c r="M5484" s="4" t="s">
        <v>73</v>
      </c>
      <c r="N5484" s="4" t="s">
        <v>33862</v>
      </c>
      <c r="O5484" s="4" t="s">
        <v>33863</v>
      </c>
      <c r="P5484" s="4" t="s">
        <v>33864</v>
      </c>
      <c r="Q5484" s="4" t="s">
        <v>922</v>
      </c>
      <c r="R5484" s="4" t="s">
        <v>39876</v>
      </c>
      <c r="S5484" s="4" t="s">
        <v>39876</v>
      </c>
      <c r="T5484" s="4" t="s">
        <v>39876</v>
      </c>
    </row>
    <row r="5485" spans="1:20">
      <c r="A5485" s="31">
        <v>20410680514</v>
      </c>
      <c r="B5485" s="4" t="s">
        <v>33788</v>
      </c>
      <c r="C5485" s="4" t="s">
        <v>33766</v>
      </c>
      <c r="D5485" s="4" t="s">
        <v>39278</v>
      </c>
      <c r="E5485" s="4" t="s">
        <v>71</v>
      </c>
      <c r="F5485" s="4" t="s">
        <v>33788</v>
      </c>
      <c r="G5485" s="4" t="s">
        <v>71</v>
      </c>
      <c r="H5485" s="4" t="s">
        <v>33788</v>
      </c>
      <c r="I5485" s="4" t="s">
        <v>22</v>
      </c>
      <c r="J5485" s="4" t="s">
        <v>33789</v>
      </c>
      <c r="K5485" s="4" t="s">
        <v>33790</v>
      </c>
      <c r="L5485" s="4" t="s">
        <v>10998</v>
      </c>
      <c r="M5485" s="4" t="s">
        <v>73</v>
      </c>
      <c r="N5485" s="4" t="s">
        <v>33865</v>
      </c>
      <c r="O5485" s="4" t="s">
        <v>33866</v>
      </c>
      <c r="P5485" s="4" t="s">
        <v>33867</v>
      </c>
      <c r="Q5485" s="4" t="s">
        <v>663</v>
      </c>
      <c r="R5485" s="4" t="s">
        <v>39876</v>
      </c>
      <c r="S5485" s="4" t="s">
        <v>39876</v>
      </c>
      <c r="T5485" s="4" t="s">
        <v>39876</v>
      </c>
    </row>
    <row r="5486" spans="1:20">
      <c r="A5486" s="31">
        <v>20410680472</v>
      </c>
      <c r="B5486" s="4" t="s">
        <v>33791</v>
      </c>
      <c r="C5486" s="4" t="s">
        <v>33766</v>
      </c>
      <c r="D5486" s="4" t="s">
        <v>42633</v>
      </c>
      <c r="E5486" s="4" t="s">
        <v>71</v>
      </c>
      <c r="F5486" s="4" t="s">
        <v>33791</v>
      </c>
      <c r="G5486" s="4" t="s">
        <v>71</v>
      </c>
      <c r="H5486" s="4" t="s">
        <v>33791</v>
      </c>
      <c r="I5486" s="4" t="s">
        <v>22</v>
      </c>
      <c r="J5486" s="4" t="s">
        <v>7903</v>
      </c>
      <c r="K5486" s="4" t="s">
        <v>7904</v>
      </c>
      <c r="L5486" s="4" t="s">
        <v>311</v>
      </c>
      <c r="M5486" s="4" t="s">
        <v>73</v>
      </c>
      <c r="N5486" s="4" t="s">
        <v>7979</v>
      </c>
      <c r="O5486" s="4" t="s">
        <v>33868</v>
      </c>
      <c r="P5486" s="4" t="s">
        <v>33869</v>
      </c>
      <c r="Q5486" s="4" t="s">
        <v>663</v>
      </c>
      <c r="R5486" s="4" t="s">
        <v>39876</v>
      </c>
      <c r="S5486" s="4" t="s">
        <v>39876</v>
      </c>
      <c r="T5486" s="4" t="s">
        <v>39876</v>
      </c>
    </row>
    <row r="5487" spans="1:20">
      <c r="A5487" s="31">
        <v>20410680431</v>
      </c>
      <c r="B5487" s="4" t="s">
        <v>33792</v>
      </c>
      <c r="C5487" s="4" t="s">
        <v>33766</v>
      </c>
      <c r="D5487" s="4" t="s">
        <v>42634</v>
      </c>
      <c r="E5487" s="4" t="s">
        <v>71</v>
      </c>
      <c r="F5487" s="4" t="s">
        <v>33792</v>
      </c>
      <c r="G5487" s="4" t="s">
        <v>71</v>
      </c>
      <c r="H5487" s="4" t="s">
        <v>33792</v>
      </c>
      <c r="I5487" s="4" t="s">
        <v>22</v>
      </c>
      <c r="J5487" s="4" t="s">
        <v>33793</v>
      </c>
      <c r="K5487" s="4" t="s">
        <v>33794</v>
      </c>
      <c r="L5487" s="4" t="s">
        <v>263</v>
      </c>
      <c r="M5487" s="4" t="s">
        <v>73</v>
      </c>
      <c r="N5487" s="4" t="s">
        <v>33870</v>
      </c>
      <c r="O5487" s="4" t="s">
        <v>33871</v>
      </c>
      <c r="P5487" s="4" t="s">
        <v>33872</v>
      </c>
      <c r="Q5487" s="4" t="s">
        <v>663</v>
      </c>
      <c r="R5487" s="4" t="s">
        <v>39876</v>
      </c>
      <c r="S5487" s="4" t="s">
        <v>39876</v>
      </c>
      <c r="T5487" s="4" t="s">
        <v>39876</v>
      </c>
    </row>
    <row r="5488" spans="1:20">
      <c r="A5488" s="31">
        <v>20410680399</v>
      </c>
      <c r="B5488" s="4" t="s">
        <v>33795</v>
      </c>
      <c r="C5488" s="4" t="s">
        <v>33766</v>
      </c>
      <c r="D5488" s="4" t="s">
        <v>39279</v>
      </c>
      <c r="E5488" s="4" t="s">
        <v>71</v>
      </c>
      <c r="F5488" s="4" t="s">
        <v>33795</v>
      </c>
      <c r="G5488" s="4" t="s">
        <v>71</v>
      </c>
      <c r="H5488" s="4" t="s">
        <v>33795</v>
      </c>
      <c r="I5488" s="4" t="s">
        <v>22</v>
      </c>
      <c r="J5488" s="4" t="s">
        <v>33796</v>
      </c>
      <c r="K5488" s="4" t="s">
        <v>33797</v>
      </c>
      <c r="L5488" s="4" t="s">
        <v>14655</v>
      </c>
      <c r="M5488" s="4" t="s">
        <v>73</v>
      </c>
      <c r="N5488" s="4" t="s">
        <v>33873</v>
      </c>
      <c r="O5488" s="4" t="s">
        <v>33874</v>
      </c>
      <c r="P5488" s="4" t="s">
        <v>33875</v>
      </c>
      <c r="Q5488" s="4" t="s">
        <v>663</v>
      </c>
      <c r="R5488" s="4" t="s">
        <v>39876</v>
      </c>
      <c r="S5488" s="4" t="s">
        <v>39876</v>
      </c>
      <c r="T5488" s="4" t="s">
        <v>39876</v>
      </c>
    </row>
    <row r="5489" spans="1:20">
      <c r="A5489" s="31">
        <v>20410680357</v>
      </c>
      <c r="B5489" s="4" t="s">
        <v>33798</v>
      </c>
      <c r="C5489" s="4" t="s">
        <v>33766</v>
      </c>
      <c r="D5489" s="4" t="s">
        <v>42635</v>
      </c>
      <c r="E5489" s="4" t="s">
        <v>2835</v>
      </c>
      <c r="F5489" s="4" t="s">
        <v>40586</v>
      </c>
      <c r="G5489" s="4" t="s">
        <v>3020</v>
      </c>
      <c r="H5489" s="4" t="s">
        <v>40586</v>
      </c>
      <c r="I5489" s="4" t="s">
        <v>22</v>
      </c>
      <c r="J5489" s="4" t="s">
        <v>15635</v>
      </c>
      <c r="K5489" s="4" t="s">
        <v>33799</v>
      </c>
      <c r="L5489" s="4" t="s">
        <v>1680</v>
      </c>
      <c r="M5489" s="4" t="s">
        <v>73</v>
      </c>
      <c r="N5489" s="4" t="s">
        <v>33876</v>
      </c>
      <c r="O5489" s="4" t="s">
        <v>33877</v>
      </c>
      <c r="P5489" s="4" t="s">
        <v>33878</v>
      </c>
      <c r="Q5489" s="4" t="s">
        <v>663</v>
      </c>
      <c r="R5489" s="4" t="s">
        <v>3021</v>
      </c>
      <c r="S5489" s="4" t="s">
        <v>2836</v>
      </c>
      <c r="T5489" s="4" t="s">
        <v>39876</v>
      </c>
    </row>
    <row r="5490" spans="1:20">
      <c r="A5490" s="31">
        <v>20410680316</v>
      </c>
      <c r="B5490" s="4" t="s">
        <v>33800</v>
      </c>
      <c r="C5490" s="4" t="s">
        <v>33766</v>
      </c>
      <c r="D5490" s="4" t="s">
        <v>42636</v>
      </c>
      <c r="E5490" s="4" t="s">
        <v>71</v>
      </c>
      <c r="F5490" s="4" t="s">
        <v>33800</v>
      </c>
      <c r="G5490" s="4" t="s">
        <v>71</v>
      </c>
      <c r="H5490" s="4" t="s">
        <v>33800</v>
      </c>
      <c r="I5490" s="4" t="s">
        <v>22</v>
      </c>
      <c r="J5490" s="4" t="s">
        <v>21356</v>
      </c>
      <c r="K5490" s="4" t="s">
        <v>33801</v>
      </c>
      <c r="L5490" s="4" t="s">
        <v>14113</v>
      </c>
      <c r="M5490" s="4" t="s">
        <v>73</v>
      </c>
      <c r="N5490" s="4" t="s">
        <v>33879</v>
      </c>
      <c r="O5490" s="4" t="s">
        <v>33880</v>
      </c>
      <c r="P5490" s="4" t="s">
        <v>33881</v>
      </c>
      <c r="Q5490" s="4" t="s">
        <v>663</v>
      </c>
      <c r="R5490" s="4" t="s">
        <v>39876</v>
      </c>
      <c r="S5490" s="4" t="s">
        <v>39876</v>
      </c>
      <c r="T5490" s="4" t="s">
        <v>39876</v>
      </c>
    </row>
    <row r="5491" spans="1:20">
      <c r="A5491" s="31">
        <v>20410680274</v>
      </c>
      <c r="B5491" s="4" t="s">
        <v>33802</v>
      </c>
      <c r="C5491" s="4" t="s">
        <v>33882</v>
      </c>
      <c r="D5491" s="4" t="s">
        <v>42637</v>
      </c>
      <c r="E5491" s="4" t="s">
        <v>71</v>
      </c>
      <c r="F5491" s="4" t="s">
        <v>33802</v>
      </c>
      <c r="G5491" s="4" t="s">
        <v>71</v>
      </c>
      <c r="H5491" s="4" t="s">
        <v>33802</v>
      </c>
      <c r="I5491" s="4" t="s">
        <v>22</v>
      </c>
      <c r="J5491" s="4" t="s">
        <v>33803</v>
      </c>
      <c r="K5491" s="4" t="s">
        <v>33804</v>
      </c>
      <c r="L5491" s="4" t="s">
        <v>33805</v>
      </c>
      <c r="M5491" s="4" t="s">
        <v>73</v>
      </c>
      <c r="N5491" s="4" t="s">
        <v>33883</v>
      </c>
      <c r="O5491" s="4" t="s">
        <v>33884</v>
      </c>
      <c r="P5491" s="4" t="s">
        <v>33885</v>
      </c>
      <c r="Q5491" s="4" t="s">
        <v>663</v>
      </c>
      <c r="R5491" s="4" t="s">
        <v>39876</v>
      </c>
      <c r="S5491" s="4" t="s">
        <v>39876</v>
      </c>
      <c r="T5491" s="4" t="s">
        <v>39876</v>
      </c>
    </row>
    <row r="5492" spans="1:20">
      <c r="A5492" s="31">
        <v>20410679052</v>
      </c>
      <c r="B5492" s="4" t="s">
        <v>33806</v>
      </c>
      <c r="C5492" s="4" t="s">
        <v>33882</v>
      </c>
      <c r="D5492" s="4" t="s">
        <v>42638</v>
      </c>
      <c r="E5492" s="4" t="s">
        <v>71</v>
      </c>
      <c r="F5492" s="4" t="s">
        <v>33806</v>
      </c>
      <c r="G5492" s="4" t="s">
        <v>71</v>
      </c>
      <c r="H5492" s="4" t="s">
        <v>33806</v>
      </c>
      <c r="I5492" s="4" t="s">
        <v>22</v>
      </c>
      <c r="J5492" s="4" t="s">
        <v>12239</v>
      </c>
      <c r="K5492" s="4" t="s">
        <v>33807</v>
      </c>
      <c r="L5492" s="4" t="s">
        <v>249</v>
      </c>
      <c r="M5492" s="4" t="s">
        <v>73</v>
      </c>
      <c r="N5492" s="4" t="s">
        <v>33886</v>
      </c>
      <c r="O5492" s="4" t="s">
        <v>33887</v>
      </c>
      <c r="P5492" s="4" t="s">
        <v>33888</v>
      </c>
      <c r="Q5492" s="4" t="s">
        <v>922</v>
      </c>
      <c r="R5492" s="4" t="s">
        <v>39876</v>
      </c>
      <c r="S5492" s="4" t="s">
        <v>39876</v>
      </c>
      <c r="T5492" s="4" t="s">
        <v>39876</v>
      </c>
    </row>
    <row r="5493" spans="1:20">
      <c r="A5493" s="31">
        <v>20410680233</v>
      </c>
      <c r="B5493" s="4" t="s">
        <v>33808</v>
      </c>
      <c r="C5493" s="4" t="s">
        <v>33882</v>
      </c>
      <c r="D5493" s="4" t="s">
        <v>39876</v>
      </c>
      <c r="E5493" s="4" t="s">
        <v>71</v>
      </c>
      <c r="F5493" s="4" t="s">
        <v>33808</v>
      </c>
      <c r="G5493" s="4" t="s">
        <v>71</v>
      </c>
      <c r="H5493" s="4" t="s">
        <v>33808</v>
      </c>
      <c r="I5493" s="4" t="s">
        <v>22</v>
      </c>
      <c r="J5493" s="4" t="s">
        <v>1193</v>
      </c>
      <c r="K5493" s="4" t="s">
        <v>33809</v>
      </c>
      <c r="L5493" s="4" t="s">
        <v>2928</v>
      </c>
      <c r="M5493" s="4" t="s">
        <v>73</v>
      </c>
      <c r="N5493" s="4" t="s">
        <v>33889</v>
      </c>
      <c r="O5493" s="4" t="s">
        <v>33890</v>
      </c>
      <c r="P5493" s="4" t="s">
        <v>33891</v>
      </c>
      <c r="Q5493" s="4" t="s">
        <v>663</v>
      </c>
      <c r="R5493" s="4" t="s">
        <v>39876</v>
      </c>
      <c r="S5493" s="4" t="s">
        <v>39876</v>
      </c>
      <c r="T5493" s="4" t="s">
        <v>39876</v>
      </c>
    </row>
    <row r="5494" spans="1:20">
      <c r="A5494" s="31">
        <v>20410680910</v>
      </c>
      <c r="B5494" s="4" t="s">
        <v>33810</v>
      </c>
      <c r="C5494" s="4" t="s">
        <v>33882</v>
      </c>
      <c r="D5494" s="4" t="s">
        <v>42639</v>
      </c>
      <c r="E5494" s="4" t="s">
        <v>71</v>
      </c>
      <c r="F5494" s="4" t="s">
        <v>33810</v>
      </c>
      <c r="G5494" s="4" t="s">
        <v>71</v>
      </c>
      <c r="H5494" s="4" t="s">
        <v>33810</v>
      </c>
      <c r="I5494" s="4" t="s">
        <v>22</v>
      </c>
      <c r="J5494" s="4" t="s">
        <v>2006</v>
      </c>
      <c r="K5494" s="4" t="s">
        <v>33811</v>
      </c>
      <c r="L5494" s="4" t="s">
        <v>249</v>
      </c>
      <c r="M5494" s="4" t="s">
        <v>73</v>
      </c>
      <c r="N5494" s="4" t="s">
        <v>33892</v>
      </c>
      <c r="O5494" s="4" t="s">
        <v>33893</v>
      </c>
      <c r="P5494" s="4" t="s">
        <v>33894</v>
      </c>
      <c r="Q5494" s="4" t="s">
        <v>663</v>
      </c>
      <c r="R5494" s="4" t="s">
        <v>39876</v>
      </c>
      <c r="S5494" s="4" t="s">
        <v>39876</v>
      </c>
      <c r="T5494" s="4" t="s">
        <v>39876</v>
      </c>
    </row>
    <row r="5495" spans="1:20">
      <c r="A5495" s="31">
        <v>20410680191</v>
      </c>
      <c r="B5495" s="4" t="s">
        <v>33812</v>
      </c>
      <c r="C5495" s="4" t="s">
        <v>33882</v>
      </c>
      <c r="D5495" s="4" t="s">
        <v>35655</v>
      </c>
      <c r="E5495" s="4" t="s">
        <v>71</v>
      </c>
      <c r="F5495" s="4" t="s">
        <v>33812</v>
      </c>
      <c r="G5495" s="4" t="s">
        <v>71</v>
      </c>
      <c r="H5495" s="4" t="s">
        <v>33812</v>
      </c>
      <c r="I5495" s="4" t="s">
        <v>22</v>
      </c>
      <c r="J5495" s="4" t="s">
        <v>33813</v>
      </c>
      <c r="K5495" s="4" t="s">
        <v>33814</v>
      </c>
      <c r="L5495" s="4" t="s">
        <v>31282</v>
      </c>
      <c r="M5495" s="4" t="s">
        <v>73</v>
      </c>
      <c r="N5495" s="4" t="s">
        <v>17100</v>
      </c>
      <c r="O5495" s="4" t="s">
        <v>33895</v>
      </c>
      <c r="P5495" s="4" t="s">
        <v>33896</v>
      </c>
      <c r="Q5495" s="4" t="s">
        <v>663</v>
      </c>
      <c r="R5495" s="4" t="s">
        <v>39876</v>
      </c>
      <c r="S5495" s="4" t="s">
        <v>39876</v>
      </c>
      <c r="T5495" s="4" t="s">
        <v>39876</v>
      </c>
    </row>
    <row r="5496" spans="1:20">
      <c r="A5496" s="31">
        <v>20410680159</v>
      </c>
      <c r="B5496" s="4" t="s">
        <v>33815</v>
      </c>
      <c r="C5496" s="4" t="s">
        <v>33882</v>
      </c>
      <c r="D5496" s="4" t="s">
        <v>42640</v>
      </c>
      <c r="E5496" s="4" t="s">
        <v>71</v>
      </c>
      <c r="F5496" s="4" t="s">
        <v>33815</v>
      </c>
      <c r="G5496" s="4" t="s">
        <v>71</v>
      </c>
      <c r="H5496" s="4" t="s">
        <v>33815</v>
      </c>
      <c r="I5496" s="4" t="s">
        <v>22</v>
      </c>
      <c r="J5496" s="4" t="s">
        <v>31691</v>
      </c>
      <c r="K5496" s="4" t="s">
        <v>33816</v>
      </c>
      <c r="L5496" s="4" t="s">
        <v>31282</v>
      </c>
      <c r="M5496" s="4" t="s">
        <v>73</v>
      </c>
      <c r="N5496" s="4" t="s">
        <v>22513</v>
      </c>
      <c r="O5496" s="4" t="s">
        <v>33897</v>
      </c>
      <c r="P5496" s="4" t="s">
        <v>33898</v>
      </c>
      <c r="Q5496" s="4" t="s">
        <v>663</v>
      </c>
      <c r="R5496" s="4" t="s">
        <v>39876</v>
      </c>
      <c r="S5496" s="4" t="s">
        <v>39876</v>
      </c>
      <c r="T5496" s="4" t="s">
        <v>39876</v>
      </c>
    </row>
    <row r="5497" spans="1:20">
      <c r="A5497" s="31">
        <v>20410680837</v>
      </c>
      <c r="B5497" s="4" t="s">
        <v>33817</v>
      </c>
      <c r="C5497" s="4" t="s">
        <v>33882</v>
      </c>
      <c r="D5497" s="4" t="s">
        <v>42641</v>
      </c>
      <c r="E5497" s="4" t="s">
        <v>71</v>
      </c>
      <c r="F5497" s="4" t="s">
        <v>33817</v>
      </c>
      <c r="G5497" s="4" t="s">
        <v>71</v>
      </c>
      <c r="H5497" s="4" t="s">
        <v>33817</v>
      </c>
      <c r="I5497" s="4" t="s">
        <v>22</v>
      </c>
      <c r="J5497" s="4" t="s">
        <v>33818</v>
      </c>
      <c r="K5497" s="4" t="s">
        <v>33819</v>
      </c>
      <c r="L5497" s="4" t="s">
        <v>8507</v>
      </c>
      <c r="M5497" s="4" t="s">
        <v>73</v>
      </c>
      <c r="N5497" s="4" t="s">
        <v>33899</v>
      </c>
      <c r="O5497" s="4" t="s">
        <v>33900</v>
      </c>
      <c r="P5497" s="4" t="s">
        <v>33901</v>
      </c>
      <c r="Q5497" s="4" t="s">
        <v>663</v>
      </c>
      <c r="R5497" s="4" t="s">
        <v>39876</v>
      </c>
      <c r="S5497" s="4" t="s">
        <v>39876</v>
      </c>
      <c r="T5497" s="4" t="s">
        <v>39876</v>
      </c>
    </row>
    <row r="5498" spans="1:20">
      <c r="A5498" s="31">
        <v>20410680795</v>
      </c>
      <c r="B5498" s="4" t="s">
        <v>33820</v>
      </c>
      <c r="C5498" s="4" t="s">
        <v>33902</v>
      </c>
      <c r="D5498" s="4" t="s">
        <v>37346</v>
      </c>
      <c r="E5498" s="4" t="s">
        <v>71</v>
      </c>
      <c r="F5498" s="4" t="s">
        <v>33820</v>
      </c>
      <c r="G5498" s="4" t="s">
        <v>71</v>
      </c>
      <c r="H5498" s="4" t="s">
        <v>33820</v>
      </c>
      <c r="I5498" s="4" t="s">
        <v>22</v>
      </c>
      <c r="J5498" s="4" t="s">
        <v>33821</v>
      </c>
      <c r="K5498" s="4" t="s">
        <v>33822</v>
      </c>
      <c r="L5498" s="4" t="s">
        <v>31282</v>
      </c>
      <c r="M5498" s="4" t="s">
        <v>73</v>
      </c>
      <c r="N5498" s="4" t="s">
        <v>33903</v>
      </c>
      <c r="O5498" s="4" t="s">
        <v>33904</v>
      </c>
      <c r="P5498" s="4" t="s">
        <v>33905</v>
      </c>
      <c r="Q5498" s="4" t="s">
        <v>663</v>
      </c>
      <c r="R5498" s="4" t="s">
        <v>39876</v>
      </c>
      <c r="S5498" s="4" t="s">
        <v>39876</v>
      </c>
      <c r="T5498" s="4" t="s">
        <v>39876</v>
      </c>
    </row>
    <row r="5499" spans="1:20">
      <c r="A5499" s="31">
        <v>20410680118</v>
      </c>
      <c r="B5499" s="4" t="s">
        <v>33823</v>
      </c>
      <c r="C5499" s="4" t="s">
        <v>33902</v>
      </c>
      <c r="D5499" s="4" t="s">
        <v>42642</v>
      </c>
      <c r="E5499" s="4" t="s">
        <v>71</v>
      </c>
      <c r="F5499" s="4" t="s">
        <v>33823</v>
      </c>
      <c r="G5499" s="4" t="s">
        <v>71</v>
      </c>
      <c r="H5499" s="4" t="s">
        <v>33823</v>
      </c>
      <c r="I5499" s="4" t="s">
        <v>22</v>
      </c>
      <c r="J5499" s="4" t="s">
        <v>3830</v>
      </c>
      <c r="K5499" s="4" t="s">
        <v>33824</v>
      </c>
      <c r="L5499" s="4" t="s">
        <v>263</v>
      </c>
      <c r="M5499" s="4" t="s">
        <v>73</v>
      </c>
      <c r="N5499" s="4" t="s">
        <v>33906</v>
      </c>
      <c r="O5499" s="4" t="s">
        <v>33907</v>
      </c>
      <c r="P5499" s="4" t="s">
        <v>33908</v>
      </c>
      <c r="Q5499" s="4" t="s">
        <v>663</v>
      </c>
      <c r="R5499" s="4" t="s">
        <v>39876</v>
      </c>
      <c r="S5499" s="4" t="s">
        <v>39876</v>
      </c>
      <c r="T5499" s="4" t="s">
        <v>39876</v>
      </c>
    </row>
    <row r="5500" spans="1:20">
      <c r="A5500" s="31">
        <v>20410680753</v>
      </c>
      <c r="B5500" s="4" t="s">
        <v>33825</v>
      </c>
      <c r="C5500" s="4" t="s">
        <v>33902</v>
      </c>
      <c r="D5500" s="4" t="s">
        <v>42643</v>
      </c>
      <c r="E5500" s="4" t="s">
        <v>71</v>
      </c>
      <c r="F5500" s="4" t="s">
        <v>33825</v>
      </c>
      <c r="G5500" s="4" t="s">
        <v>71</v>
      </c>
      <c r="H5500" s="4" t="s">
        <v>33825</v>
      </c>
      <c r="I5500" s="4" t="s">
        <v>22</v>
      </c>
      <c r="J5500" s="4" t="s">
        <v>20610</v>
      </c>
      <c r="K5500" s="4" t="s">
        <v>33826</v>
      </c>
      <c r="L5500" s="4" t="s">
        <v>14113</v>
      </c>
      <c r="M5500" s="4" t="s">
        <v>73</v>
      </c>
      <c r="N5500" s="4" t="s">
        <v>33909</v>
      </c>
      <c r="O5500" s="4" t="s">
        <v>33910</v>
      </c>
      <c r="P5500" s="4" t="s">
        <v>33911</v>
      </c>
      <c r="Q5500" s="4" t="s">
        <v>663</v>
      </c>
      <c r="R5500" s="4" t="s">
        <v>39876</v>
      </c>
      <c r="S5500" s="4" t="s">
        <v>39876</v>
      </c>
      <c r="T5500" s="4" t="s">
        <v>39876</v>
      </c>
    </row>
    <row r="5501" spans="1:20">
      <c r="A5501" s="31">
        <v>20410680639</v>
      </c>
      <c r="B5501" s="4" t="s">
        <v>33827</v>
      </c>
      <c r="C5501" s="4" t="s">
        <v>33912</v>
      </c>
      <c r="D5501" s="4" t="s">
        <v>42644</v>
      </c>
      <c r="E5501" s="4" t="s">
        <v>71</v>
      </c>
      <c r="F5501" s="4" t="s">
        <v>33827</v>
      </c>
      <c r="G5501" s="4" t="s">
        <v>71</v>
      </c>
      <c r="H5501" s="4" t="s">
        <v>33827</v>
      </c>
      <c r="I5501" s="4" t="s">
        <v>22</v>
      </c>
      <c r="J5501" s="4" t="s">
        <v>33828</v>
      </c>
      <c r="K5501" s="4" t="s">
        <v>33829</v>
      </c>
      <c r="L5501" s="4" t="s">
        <v>11664</v>
      </c>
      <c r="M5501" s="4" t="s">
        <v>73</v>
      </c>
      <c r="N5501" s="4" t="s">
        <v>33913</v>
      </c>
      <c r="O5501" s="4" t="s">
        <v>33914</v>
      </c>
      <c r="P5501" s="4" t="s">
        <v>33915</v>
      </c>
      <c r="Q5501" s="4" t="s">
        <v>663</v>
      </c>
      <c r="R5501" s="4" t="s">
        <v>39876</v>
      </c>
      <c r="S5501" s="4" t="s">
        <v>39876</v>
      </c>
      <c r="T5501" s="4" t="s">
        <v>39876</v>
      </c>
    </row>
    <row r="5502" spans="1:20">
      <c r="A5502" s="31">
        <v>20410680597</v>
      </c>
      <c r="B5502" s="4" t="s">
        <v>33830</v>
      </c>
      <c r="C5502" s="4" t="s">
        <v>33912</v>
      </c>
      <c r="D5502" s="4" t="s">
        <v>42645</v>
      </c>
      <c r="E5502" s="4" t="s">
        <v>71</v>
      </c>
      <c r="F5502" s="4" t="s">
        <v>33830</v>
      </c>
      <c r="G5502" s="4" t="s">
        <v>71</v>
      </c>
      <c r="H5502" s="4" t="s">
        <v>33830</v>
      </c>
      <c r="I5502" s="4" t="s">
        <v>22</v>
      </c>
      <c r="J5502" s="4" t="s">
        <v>28715</v>
      </c>
      <c r="K5502" s="4" t="s">
        <v>33831</v>
      </c>
      <c r="L5502" s="4" t="s">
        <v>11664</v>
      </c>
      <c r="M5502" s="4" t="s">
        <v>73</v>
      </c>
      <c r="N5502" s="4" t="s">
        <v>33916</v>
      </c>
      <c r="O5502" s="4" t="s">
        <v>33917</v>
      </c>
      <c r="P5502" s="4" t="s">
        <v>33918</v>
      </c>
      <c r="Q5502" s="4" t="s">
        <v>663</v>
      </c>
      <c r="R5502" s="4" t="s">
        <v>39876</v>
      </c>
      <c r="S5502" s="4" t="s">
        <v>39876</v>
      </c>
      <c r="T5502" s="4" t="s">
        <v>39876</v>
      </c>
    </row>
    <row r="5503" spans="1:20">
      <c r="A5503" s="31">
        <v>20410680027</v>
      </c>
      <c r="B5503" s="4" t="s">
        <v>33832</v>
      </c>
      <c r="C5503" s="4" t="s">
        <v>33912</v>
      </c>
      <c r="D5503" s="4" t="s">
        <v>42646</v>
      </c>
      <c r="E5503" s="4" t="s">
        <v>71</v>
      </c>
      <c r="F5503" s="4" t="s">
        <v>33832</v>
      </c>
      <c r="G5503" s="4" t="s">
        <v>71</v>
      </c>
      <c r="H5503" s="4" t="s">
        <v>33832</v>
      </c>
      <c r="I5503" s="4" t="s">
        <v>22</v>
      </c>
      <c r="J5503" s="4" t="s">
        <v>9690</v>
      </c>
      <c r="K5503" s="4" t="s">
        <v>9691</v>
      </c>
      <c r="L5503" s="4" t="s">
        <v>1072</v>
      </c>
      <c r="M5503" s="4" t="s">
        <v>73</v>
      </c>
      <c r="N5503" s="4" t="s">
        <v>9787</v>
      </c>
      <c r="O5503" s="4" t="s">
        <v>33919</v>
      </c>
      <c r="P5503" s="4" t="s">
        <v>33920</v>
      </c>
      <c r="Q5503" s="4" t="s">
        <v>663</v>
      </c>
      <c r="R5503" s="4" t="s">
        <v>39876</v>
      </c>
      <c r="S5503" s="4" t="s">
        <v>39876</v>
      </c>
      <c r="T5503" s="4" t="s">
        <v>39876</v>
      </c>
    </row>
    <row r="5504" spans="1:20">
      <c r="A5504" s="31">
        <v>20410680019</v>
      </c>
      <c r="B5504" s="4" t="s">
        <v>33833</v>
      </c>
      <c r="C5504" s="4" t="s">
        <v>33912</v>
      </c>
      <c r="D5504" s="4" t="s">
        <v>42647</v>
      </c>
      <c r="E5504" s="4" t="s">
        <v>71</v>
      </c>
      <c r="F5504" s="4" t="s">
        <v>33833</v>
      </c>
      <c r="G5504" s="4" t="s">
        <v>71</v>
      </c>
      <c r="H5504" s="4" t="s">
        <v>33833</v>
      </c>
      <c r="I5504" s="4" t="s">
        <v>22</v>
      </c>
      <c r="J5504" s="4" t="s">
        <v>28236</v>
      </c>
      <c r="K5504" s="4" t="s">
        <v>33834</v>
      </c>
      <c r="L5504" s="4" t="s">
        <v>8048</v>
      </c>
      <c r="M5504" s="4" t="s">
        <v>73</v>
      </c>
      <c r="N5504" s="4" t="s">
        <v>33921</v>
      </c>
      <c r="O5504" s="4" t="s">
        <v>33922</v>
      </c>
      <c r="P5504" s="4" t="s">
        <v>33923</v>
      </c>
      <c r="Q5504" s="4" t="s">
        <v>663</v>
      </c>
      <c r="R5504" s="4" t="s">
        <v>39876</v>
      </c>
      <c r="S5504" s="4" t="s">
        <v>39876</v>
      </c>
      <c r="T5504" s="4" t="s">
        <v>39876</v>
      </c>
    </row>
    <row r="5505" spans="1:20">
      <c r="A5505" s="31">
        <v>20410681009</v>
      </c>
      <c r="B5505" s="4" t="s">
        <v>33835</v>
      </c>
      <c r="C5505" s="4" t="s">
        <v>33912</v>
      </c>
      <c r="D5505" s="4" t="s">
        <v>35656</v>
      </c>
      <c r="E5505" s="4" t="s">
        <v>71</v>
      </c>
      <c r="F5505" s="4" t="s">
        <v>33835</v>
      </c>
      <c r="G5505" s="4" t="s">
        <v>71</v>
      </c>
      <c r="H5505" s="4" t="s">
        <v>33835</v>
      </c>
      <c r="I5505" s="4" t="s">
        <v>22</v>
      </c>
      <c r="J5505" s="4" t="s">
        <v>33836</v>
      </c>
      <c r="K5505" s="4" t="s">
        <v>33837</v>
      </c>
      <c r="L5505" s="4" t="s">
        <v>31282</v>
      </c>
      <c r="M5505" s="4" t="s">
        <v>73</v>
      </c>
      <c r="N5505" s="4" t="s">
        <v>8927</v>
      </c>
      <c r="O5505" s="4" t="s">
        <v>33924</v>
      </c>
      <c r="P5505" s="4" t="s">
        <v>33925</v>
      </c>
      <c r="Q5505" s="4" t="s">
        <v>663</v>
      </c>
      <c r="R5505" s="4" t="s">
        <v>39876</v>
      </c>
      <c r="S5505" s="4" t="s">
        <v>39876</v>
      </c>
      <c r="T5505" s="4" t="s">
        <v>39876</v>
      </c>
    </row>
    <row r="5506" spans="1:20">
      <c r="A5506" s="31">
        <v>20410680886</v>
      </c>
      <c r="B5506" s="4" t="s">
        <v>33838</v>
      </c>
      <c r="C5506" s="4" t="s">
        <v>33912</v>
      </c>
      <c r="D5506" s="4" t="s">
        <v>37347</v>
      </c>
      <c r="E5506" s="4" t="s">
        <v>71</v>
      </c>
      <c r="F5506" s="4" t="s">
        <v>33838</v>
      </c>
      <c r="G5506" s="4" t="s">
        <v>71</v>
      </c>
      <c r="H5506" s="4" t="s">
        <v>33838</v>
      </c>
      <c r="I5506" s="4" t="s">
        <v>22</v>
      </c>
      <c r="J5506" s="4" t="s">
        <v>22071</v>
      </c>
      <c r="K5506" s="4" t="s">
        <v>33839</v>
      </c>
      <c r="L5506" s="4" t="s">
        <v>311</v>
      </c>
      <c r="M5506" s="4" t="s">
        <v>73</v>
      </c>
      <c r="N5506" s="4" t="s">
        <v>33926</v>
      </c>
      <c r="O5506" s="4" t="s">
        <v>33927</v>
      </c>
      <c r="P5506" s="4" t="s">
        <v>33928</v>
      </c>
      <c r="Q5506" s="4" t="s">
        <v>663</v>
      </c>
      <c r="R5506" s="4" t="s">
        <v>39876</v>
      </c>
      <c r="S5506" s="4" t="s">
        <v>39876</v>
      </c>
      <c r="T5506" s="4" t="s">
        <v>39876</v>
      </c>
    </row>
    <row r="5507" spans="1:20">
      <c r="A5507" s="31">
        <v>20410680969</v>
      </c>
      <c r="B5507" s="4" t="s">
        <v>33840</v>
      </c>
      <c r="C5507" s="4" t="s">
        <v>33912</v>
      </c>
      <c r="D5507" s="4" t="s">
        <v>42648</v>
      </c>
      <c r="E5507" s="4" t="s">
        <v>71</v>
      </c>
      <c r="F5507" s="4" t="s">
        <v>33840</v>
      </c>
      <c r="G5507" s="4" t="s">
        <v>71</v>
      </c>
      <c r="H5507" s="4" t="s">
        <v>33840</v>
      </c>
      <c r="I5507" s="4" t="s">
        <v>22</v>
      </c>
      <c r="J5507" s="4" t="s">
        <v>33841</v>
      </c>
      <c r="K5507" s="4" t="s">
        <v>33842</v>
      </c>
      <c r="L5507" s="4" t="s">
        <v>29586</v>
      </c>
      <c r="M5507" s="4" t="s">
        <v>73</v>
      </c>
      <c r="N5507" s="4" t="s">
        <v>33929</v>
      </c>
      <c r="O5507" s="4" t="s">
        <v>33930</v>
      </c>
      <c r="P5507" s="4" t="s">
        <v>33931</v>
      </c>
      <c r="Q5507" s="4" t="s">
        <v>663</v>
      </c>
      <c r="R5507" s="4" t="s">
        <v>39876</v>
      </c>
      <c r="S5507" s="4" t="s">
        <v>39876</v>
      </c>
      <c r="T5507" s="4" t="s">
        <v>39876</v>
      </c>
    </row>
    <row r="5508" spans="1:20">
      <c r="A5508" s="31">
        <v>20410679011</v>
      </c>
      <c r="B5508" s="4" t="s">
        <v>33932</v>
      </c>
      <c r="C5508" s="4" t="s">
        <v>33933</v>
      </c>
      <c r="D5508" s="4" t="s">
        <v>42649</v>
      </c>
      <c r="E5508" s="4" t="s">
        <v>71</v>
      </c>
      <c r="F5508" s="4" t="s">
        <v>33932</v>
      </c>
      <c r="G5508" s="4" t="s">
        <v>71</v>
      </c>
      <c r="H5508" s="4" t="s">
        <v>33932</v>
      </c>
      <c r="I5508" s="4" t="s">
        <v>22</v>
      </c>
      <c r="J5508" s="4" t="s">
        <v>1741</v>
      </c>
      <c r="K5508" s="4" t="s">
        <v>33934</v>
      </c>
      <c r="L5508" s="4" t="s">
        <v>263</v>
      </c>
      <c r="M5508" s="4" t="s">
        <v>73</v>
      </c>
      <c r="N5508" s="4" t="s">
        <v>33935</v>
      </c>
      <c r="O5508" s="4" t="s">
        <v>33936</v>
      </c>
      <c r="P5508" s="4" t="s">
        <v>33937</v>
      </c>
      <c r="Q5508" s="4" t="s">
        <v>922</v>
      </c>
      <c r="R5508" s="4" t="s">
        <v>39876</v>
      </c>
      <c r="S5508" s="4" t="s">
        <v>39876</v>
      </c>
      <c r="T5508" s="4" t="s">
        <v>39876</v>
      </c>
    </row>
    <row r="5509" spans="1:20">
      <c r="A5509" s="31">
        <v>20410680928</v>
      </c>
      <c r="B5509" s="4" t="s">
        <v>33938</v>
      </c>
      <c r="C5509" s="4" t="s">
        <v>33933</v>
      </c>
      <c r="D5509" s="4" t="s">
        <v>42650</v>
      </c>
      <c r="E5509" s="4" t="s">
        <v>71</v>
      </c>
      <c r="F5509" s="4" t="s">
        <v>33938</v>
      </c>
      <c r="G5509" s="4" t="s">
        <v>71</v>
      </c>
      <c r="H5509" s="4" t="s">
        <v>33938</v>
      </c>
      <c r="I5509" s="4" t="s">
        <v>22</v>
      </c>
      <c r="J5509" s="4" t="s">
        <v>971</v>
      </c>
      <c r="K5509" s="4" t="s">
        <v>33939</v>
      </c>
      <c r="L5509" s="4" t="s">
        <v>249</v>
      </c>
      <c r="M5509" s="4" t="s">
        <v>73</v>
      </c>
      <c r="N5509" s="4" t="s">
        <v>33962</v>
      </c>
      <c r="O5509" s="4" t="s">
        <v>33963</v>
      </c>
      <c r="P5509" s="4" t="s">
        <v>33964</v>
      </c>
      <c r="Q5509" s="4" t="s">
        <v>663</v>
      </c>
      <c r="R5509" s="4" t="s">
        <v>39876</v>
      </c>
      <c r="S5509" s="4" t="s">
        <v>39876</v>
      </c>
      <c r="T5509" s="4" t="s">
        <v>39876</v>
      </c>
    </row>
    <row r="5510" spans="1:20">
      <c r="A5510" s="31">
        <v>20410680803</v>
      </c>
      <c r="B5510" s="4" t="s">
        <v>33940</v>
      </c>
      <c r="C5510" s="4" t="s">
        <v>33933</v>
      </c>
      <c r="D5510" s="4" t="s">
        <v>35657</v>
      </c>
      <c r="E5510" s="4" t="s">
        <v>71</v>
      </c>
      <c r="F5510" s="4" t="s">
        <v>33940</v>
      </c>
      <c r="G5510" s="4" t="s">
        <v>71</v>
      </c>
      <c r="H5510" s="4" t="s">
        <v>33940</v>
      </c>
      <c r="I5510" s="4" t="s">
        <v>22</v>
      </c>
      <c r="J5510" s="4" t="s">
        <v>33941</v>
      </c>
      <c r="K5510" s="4" t="s">
        <v>33942</v>
      </c>
      <c r="L5510" s="4" t="s">
        <v>31282</v>
      </c>
      <c r="M5510" s="4" t="s">
        <v>73</v>
      </c>
      <c r="N5510" s="4" t="s">
        <v>30310</v>
      </c>
      <c r="O5510" s="4" t="s">
        <v>33965</v>
      </c>
      <c r="P5510" s="4" t="s">
        <v>33966</v>
      </c>
      <c r="Q5510" s="4" t="s">
        <v>663</v>
      </c>
      <c r="R5510" s="4" t="s">
        <v>39876</v>
      </c>
      <c r="S5510" s="4" t="s">
        <v>39876</v>
      </c>
      <c r="T5510" s="4" t="s">
        <v>39876</v>
      </c>
    </row>
    <row r="5511" spans="1:20">
      <c r="A5511" s="31">
        <v>20410680845</v>
      </c>
      <c r="B5511" s="4" t="s">
        <v>33943</v>
      </c>
      <c r="C5511" s="4" t="s">
        <v>33933</v>
      </c>
      <c r="D5511" s="4" t="s">
        <v>42651</v>
      </c>
      <c r="E5511" s="4" t="s">
        <v>71</v>
      </c>
      <c r="F5511" s="4" t="s">
        <v>33943</v>
      </c>
      <c r="G5511" s="4" t="s">
        <v>71</v>
      </c>
      <c r="H5511" s="4" t="s">
        <v>33943</v>
      </c>
      <c r="I5511" s="4" t="s">
        <v>22</v>
      </c>
      <c r="J5511" s="4" t="s">
        <v>33944</v>
      </c>
      <c r="K5511" s="4" t="s">
        <v>33945</v>
      </c>
      <c r="L5511" s="4" t="s">
        <v>263</v>
      </c>
      <c r="M5511" s="4" t="s">
        <v>73</v>
      </c>
      <c r="N5511" s="4" t="s">
        <v>33967</v>
      </c>
      <c r="O5511" s="4" t="s">
        <v>33968</v>
      </c>
      <c r="P5511" s="4" t="s">
        <v>33969</v>
      </c>
      <c r="Q5511" s="4" t="s">
        <v>663</v>
      </c>
      <c r="R5511" s="4" t="s">
        <v>39876</v>
      </c>
      <c r="S5511" s="4" t="s">
        <v>39876</v>
      </c>
      <c r="T5511" s="4" t="s">
        <v>39876</v>
      </c>
    </row>
    <row r="5512" spans="1:20">
      <c r="A5512" s="31">
        <v>20410680167</v>
      </c>
      <c r="B5512" s="4" t="s">
        <v>33946</v>
      </c>
      <c r="C5512" s="4" t="s">
        <v>33933</v>
      </c>
      <c r="D5512" s="4" t="s">
        <v>42652</v>
      </c>
      <c r="E5512" s="4" t="s">
        <v>71</v>
      </c>
      <c r="F5512" s="4" t="s">
        <v>33946</v>
      </c>
      <c r="G5512" s="4" t="s">
        <v>71</v>
      </c>
      <c r="H5512" s="4" t="s">
        <v>33946</v>
      </c>
      <c r="I5512" s="4" t="s">
        <v>22</v>
      </c>
      <c r="J5512" s="4" t="s">
        <v>33947</v>
      </c>
      <c r="K5512" s="4" t="s">
        <v>33948</v>
      </c>
      <c r="L5512" s="4" t="s">
        <v>30817</v>
      </c>
      <c r="M5512" s="4" t="s">
        <v>73</v>
      </c>
      <c r="N5512" s="4" t="s">
        <v>33970</v>
      </c>
      <c r="O5512" s="4" t="s">
        <v>33971</v>
      </c>
      <c r="P5512" s="4" t="s">
        <v>33972</v>
      </c>
      <c r="Q5512" s="4" t="s">
        <v>663</v>
      </c>
      <c r="R5512" s="4" t="s">
        <v>39876</v>
      </c>
      <c r="S5512" s="4" t="s">
        <v>39876</v>
      </c>
      <c r="T5512" s="4" t="s">
        <v>39876</v>
      </c>
    </row>
    <row r="5513" spans="1:20">
      <c r="A5513" s="31">
        <v>20410680126</v>
      </c>
      <c r="B5513" s="4" t="s">
        <v>33949</v>
      </c>
      <c r="C5513" s="4" t="s">
        <v>33933</v>
      </c>
      <c r="D5513" s="4" t="s">
        <v>42653</v>
      </c>
      <c r="E5513" s="4" t="s">
        <v>71</v>
      </c>
      <c r="F5513" s="4" t="s">
        <v>33949</v>
      </c>
      <c r="G5513" s="4" t="s">
        <v>71</v>
      </c>
      <c r="H5513" s="4" t="s">
        <v>33949</v>
      </c>
      <c r="I5513" s="4" t="s">
        <v>22</v>
      </c>
      <c r="J5513" s="4" t="s">
        <v>754</v>
      </c>
      <c r="K5513" s="4" t="s">
        <v>33950</v>
      </c>
      <c r="L5513" s="4" t="s">
        <v>476</v>
      </c>
      <c r="M5513" s="4" t="s">
        <v>73</v>
      </c>
      <c r="N5513" s="4" t="s">
        <v>9319</v>
      </c>
      <c r="O5513" s="4" t="s">
        <v>33973</v>
      </c>
      <c r="P5513" s="4" t="s">
        <v>33974</v>
      </c>
      <c r="Q5513" s="4" t="s">
        <v>663</v>
      </c>
      <c r="R5513" s="4" t="s">
        <v>39876</v>
      </c>
      <c r="S5513" s="4" t="s">
        <v>39876</v>
      </c>
      <c r="T5513" s="4" t="s">
        <v>39876</v>
      </c>
    </row>
    <row r="5514" spans="1:20">
      <c r="A5514" s="31">
        <v>20410680076</v>
      </c>
      <c r="B5514" s="4" t="s">
        <v>33951</v>
      </c>
      <c r="C5514" s="4" t="s">
        <v>33933</v>
      </c>
      <c r="D5514" s="4" t="s">
        <v>42654</v>
      </c>
      <c r="E5514" s="4" t="s">
        <v>71</v>
      </c>
      <c r="F5514" s="4" t="s">
        <v>33951</v>
      </c>
      <c r="G5514" s="4" t="s">
        <v>71</v>
      </c>
      <c r="H5514" s="4" t="s">
        <v>33951</v>
      </c>
      <c r="I5514" s="4" t="s">
        <v>22</v>
      </c>
      <c r="J5514" s="4" t="s">
        <v>16075</v>
      </c>
      <c r="K5514" s="4" t="s">
        <v>16076</v>
      </c>
      <c r="L5514" s="4" t="s">
        <v>311</v>
      </c>
      <c r="M5514" s="4" t="s">
        <v>73</v>
      </c>
      <c r="N5514" s="4" t="s">
        <v>16121</v>
      </c>
      <c r="O5514" s="4" t="s">
        <v>33975</v>
      </c>
      <c r="P5514" s="4" t="s">
        <v>33976</v>
      </c>
      <c r="Q5514" s="4" t="s">
        <v>663</v>
      </c>
      <c r="R5514" s="4" t="s">
        <v>39876</v>
      </c>
      <c r="S5514" s="4" t="s">
        <v>39876</v>
      </c>
      <c r="T5514" s="4" t="s">
        <v>39876</v>
      </c>
    </row>
    <row r="5515" spans="1:20">
      <c r="A5515" s="31">
        <v>20410680241</v>
      </c>
      <c r="B5515" s="4" t="s">
        <v>33952</v>
      </c>
      <c r="C5515" s="4" t="s">
        <v>33933</v>
      </c>
      <c r="D5515" s="4" t="s">
        <v>35658</v>
      </c>
      <c r="E5515" s="4" t="s">
        <v>2835</v>
      </c>
      <c r="F5515" s="4" t="s">
        <v>35102</v>
      </c>
      <c r="G5515" s="4" t="s">
        <v>3020</v>
      </c>
      <c r="H5515" s="4" t="s">
        <v>35102</v>
      </c>
      <c r="I5515" s="4" t="s">
        <v>22</v>
      </c>
      <c r="J5515" s="4" t="s">
        <v>33953</v>
      </c>
      <c r="K5515" s="4" t="s">
        <v>33954</v>
      </c>
      <c r="L5515" s="4" t="s">
        <v>3837</v>
      </c>
      <c r="M5515" s="4" t="s">
        <v>73</v>
      </c>
      <c r="N5515" s="4" t="s">
        <v>33977</v>
      </c>
      <c r="O5515" s="4" t="s">
        <v>33978</v>
      </c>
      <c r="P5515" s="4" t="s">
        <v>33979</v>
      </c>
      <c r="Q5515" s="4" t="s">
        <v>663</v>
      </c>
      <c r="R5515" s="4" t="s">
        <v>3021</v>
      </c>
      <c r="S5515" s="4" t="s">
        <v>2836</v>
      </c>
      <c r="T5515" s="4" t="s">
        <v>39876</v>
      </c>
    </row>
    <row r="5516" spans="1:20">
      <c r="A5516" s="31">
        <v>20410680209</v>
      </c>
      <c r="B5516" s="4" t="s">
        <v>33955</v>
      </c>
      <c r="C5516" s="4" t="s">
        <v>33933</v>
      </c>
      <c r="D5516" s="4" t="s">
        <v>39280</v>
      </c>
      <c r="E5516" s="4" t="s">
        <v>71</v>
      </c>
      <c r="F5516" s="4" t="s">
        <v>33955</v>
      </c>
      <c r="G5516" s="4" t="s">
        <v>71</v>
      </c>
      <c r="H5516" s="4" t="s">
        <v>33955</v>
      </c>
      <c r="I5516" s="4" t="s">
        <v>22</v>
      </c>
      <c r="J5516" s="4" t="s">
        <v>33956</v>
      </c>
      <c r="K5516" s="4" t="s">
        <v>33957</v>
      </c>
      <c r="L5516" s="4" t="s">
        <v>10998</v>
      </c>
      <c r="M5516" s="4" t="s">
        <v>73</v>
      </c>
      <c r="N5516" s="4" t="s">
        <v>33980</v>
      </c>
      <c r="O5516" s="4" t="s">
        <v>33981</v>
      </c>
      <c r="P5516" s="4" t="s">
        <v>33982</v>
      </c>
      <c r="Q5516" s="4" t="s">
        <v>663</v>
      </c>
      <c r="R5516" s="4" t="s">
        <v>39876</v>
      </c>
      <c r="S5516" s="4" t="s">
        <v>39876</v>
      </c>
      <c r="T5516" s="4" t="s">
        <v>39876</v>
      </c>
    </row>
    <row r="5517" spans="1:20">
      <c r="A5517" s="31">
        <v>20400949473</v>
      </c>
      <c r="B5517" s="4" t="s">
        <v>33958</v>
      </c>
      <c r="C5517" s="4" t="s">
        <v>33933</v>
      </c>
      <c r="D5517" s="4" t="s">
        <v>42655</v>
      </c>
      <c r="E5517" s="4" t="s">
        <v>71</v>
      </c>
      <c r="F5517" s="4" t="s">
        <v>33958</v>
      </c>
      <c r="G5517" s="4" t="s">
        <v>71</v>
      </c>
      <c r="H5517" s="4" t="s">
        <v>33958</v>
      </c>
      <c r="I5517" s="4" t="s">
        <v>22</v>
      </c>
      <c r="J5517" s="4" t="s">
        <v>33959</v>
      </c>
      <c r="K5517" s="4" t="s">
        <v>33960</v>
      </c>
      <c r="L5517" s="4" t="s">
        <v>30817</v>
      </c>
      <c r="M5517" s="4" t="s">
        <v>73</v>
      </c>
      <c r="N5517" s="4" t="s">
        <v>34593</v>
      </c>
      <c r="O5517" s="4" t="s">
        <v>34594</v>
      </c>
      <c r="P5517" s="4" t="s">
        <v>34595</v>
      </c>
      <c r="Q5517" s="4" t="s">
        <v>5385</v>
      </c>
      <c r="R5517" s="4" t="s">
        <v>39876</v>
      </c>
      <c r="S5517" s="4" t="s">
        <v>39876</v>
      </c>
      <c r="T5517" s="4" t="s">
        <v>39876</v>
      </c>
    </row>
    <row r="5518" spans="1:20">
      <c r="A5518" s="31">
        <v>20410679961</v>
      </c>
      <c r="B5518" s="4" t="s">
        <v>33983</v>
      </c>
      <c r="C5518" s="4" t="s">
        <v>33984</v>
      </c>
      <c r="D5518" s="4" t="s">
        <v>42656</v>
      </c>
      <c r="E5518" s="4" t="s">
        <v>71</v>
      </c>
      <c r="F5518" s="4" t="s">
        <v>33983</v>
      </c>
      <c r="G5518" s="4" t="s">
        <v>71</v>
      </c>
      <c r="H5518" s="4" t="s">
        <v>33983</v>
      </c>
      <c r="I5518" s="4" t="s">
        <v>22</v>
      </c>
      <c r="J5518" s="4" t="s">
        <v>33384</v>
      </c>
      <c r="K5518" s="4" t="s">
        <v>33985</v>
      </c>
      <c r="L5518" s="4" t="s">
        <v>72</v>
      </c>
      <c r="M5518" s="4" t="s">
        <v>73</v>
      </c>
      <c r="N5518" s="4" t="s">
        <v>33986</v>
      </c>
      <c r="O5518" s="4" t="s">
        <v>33987</v>
      </c>
      <c r="P5518" s="4" t="s">
        <v>33988</v>
      </c>
      <c r="Q5518" s="4" t="s">
        <v>922</v>
      </c>
      <c r="R5518" s="4" t="s">
        <v>39876</v>
      </c>
      <c r="S5518" s="4" t="s">
        <v>39876</v>
      </c>
      <c r="T5518" s="4" t="s">
        <v>39876</v>
      </c>
    </row>
    <row r="5519" spans="1:20">
      <c r="A5519" s="31">
        <v>20410680282</v>
      </c>
      <c r="B5519" s="4" t="s">
        <v>33989</v>
      </c>
      <c r="C5519" s="4" t="s">
        <v>33984</v>
      </c>
      <c r="D5519" s="4" t="s">
        <v>42657</v>
      </c>
      <c r="E5519" s="4" t="s">
        <v>71</v>
      </c>
      <c r="F5519" s="4" t="s">
        <v>33989</v>
      </c>
      <c r="G5519" s="4" t="s">
        <v>71</v>
      </c>
      <c r="H5519" s="4" t="s">
        <v>33989</v>
      </c>
      <c r="I5519" s="4" t="s">
        <v>22</v>
      </c>
      <c r="J5519" s="4" t="s">
        <v>33990</v>
      </c>
      <c r="K5519" s="4" t="s">
        <v>33991</v>
      </c>
      <c r="L5519" s="4" t="s">
        <v>31282</v>
      </c>
      <c r="M5519" s="4" t="s">
        <v>73</v>
      </c>
      <c r="N5519" s="4" t="s">
        <v>1001</v>
      </c>
      <c r="O5519" s="4" t="s">
        <v>33992</v>
      </c>
      <c r="P5519" s="4" t="s">
        <v>33993</v>
      </c>
      <c r="Q5519" s="4" t="s">
        <v>663</v>
      </c>
      <c r="R5519" s="4" t="s">
        <v>39876</v>
      </c>
      <c r="S5519" s="4" t="s">
        <v>39876</v>
      </c>
      <c r="T5519" s="4" t="s">
        <v>39876</v>
      </c>
    </row>
    <row r="5520" spans="1:20">
      <c r="A5520" s="31">
        <v>20410680324</v>
      </c>
      <c r="B5520" s="4" t="s">
        <v>33994</v>
      </c>
      <c r="C5520" s="4" t="s">
        <v>33984</v>
      </c>
      <c r="D5520" s="4" t="s">
        <v>42658</v>
      </c>
      <c r="E5520" s="4" t="s">
        <v>71</v>
      </c>
      <c r="F5520" s="4" t="s">
        <v>33994</v>
      </c>
      <c r="G5520" s="4" t="s">
        <v>71</v>
      </c>
      <c r="H5520" s="4" t="s">
        <v>33994</v>
      </c>
      <c r="I5520" s="4" t="s">
        <v>22</v>
      </c>
      <c r="J5520" s="4" t="s">
        <v>30632</v>
      </c>
      <c r="K5520" s="4" t="s">
        <v>33995</v>
      </c>
      <c r="L5520" s="4" t="s">
        <v>30817</v>
      </c>
      <c r="M5520" s="4" t="s">
        <v>73</v>
      </c>
      <c r="N5520" s="4" t="s">
        <v>33996</v>
      </c>
      <c r="O5520" s="4" t="s">
        <v>33997</v>
      </c>
      <c r="P5520" s="4" t="s">
        <v>33998</v>
      </c>
      <c r="Q5520" s="4" t="s">
        <v>663</v>
      </c>
      <c r="R5520" s="4" t="s">
        <v>39876</v>
      </c>
      <c r="S5520" s="4" t="s">
        <v>39876</v>
      </c>
      <c r="T5520" s="4" t="s">
        <v>39876</v>
      </c>
    </row>
    <row r="5521" spans="1:20">
      <c r="A5521" s="31">
        <v>20410679946</v>
      </c>
      <c r="B5521" s="4" t="s">
        <v>33999</v>
      </c>
      <c r="C5521" s="4" t="s">
        <v>33984</v>
      </c>
      <c r="D5521" s="4" t="s">
        <v>39281</v>
      </c>
      <c r="E5521" s="4" t="s">
        <v>71</v>
      </c>
      <c r="F5521" s="4" t="s">
        <v>33999</v>
      </c>
      <c r="G5521" s="4" t="s">
        <v>71</v>
      </c>
      <c r="H5521" s="4" t="s">
        <v>33999</v>
      </c>
      <c r="I5521" s="4" t="s">
        <v>22</v>
      </c>
      <c r="J5521" s="4" t="s">
        <v>34000</v>
      </c>
      <c r="K5521" s="4" t="s">
        <v>34001</v>
      </c>
      <c r="L5521" s="4" t="s">
        <v>26793</v>
      </c>
      <c r="M5521" s="4" t="s">
        <v>73</v>
      </c>
      <c r="N5521" s="4" t="s">
        <v>34027</v>
      </c>
      <c r="O5521" s="4" t="s">
        <v>34028</v>
      </c>
      <c r="P5521" s="4" t="s">
        <v>34029</v>
      </c>
      <c r="Q5521" s="4" t="s">
        <v>922</v>
      </c>
      <c r="R5521" s="4" t="s">
        <v>39876</v>
      </c>
      <c r="S5521" s="4" t="s">
        <v>39876</v>
      </c>
      <c r="T5521" s="4" t="s">
        <v>39876</v>
      </c>
    </row>
    <row r="5522" spans="1:20">
      <c r="A5522" s="31">
        <v>20410680365</v>
      </c>
      <c r="B5522" s="4" t="s">
        <v>34002</v>
      </c>
      <c r="C5522" s="4" t="s">
        <v>33984</v>
      </c>
      <c r="D5522" s="4" t="s">
        <v>35659</v>
      </c>
      <c r="E5522" s="4" t="s">
        <v>71</v>
      </c>
      <c r="F5522" s="4" t="s">
        <v>34002</v>
      </c>
      <c r="G5522" s="4" t="s">
        <v>71</v>
      </c>
      <c r="H5522" s="4" t="s">
        <v>34002</v>
      </c>
      <c r="I5522" s="4" t="s">
        <v>22</v>
      </c>
      <c r="J5522" s="4" t="s">
        <v>34003</v>
      </c>
      <c r="K5522" s="4" t="s">
        <v>34004</v>
      </c>
      <c r="L5522" s="4" t="s">
        <v>30817</v>
      </c>
      <c r="M5522" s="4" t="s">
        <v>73</v>
      </c>
      <c r="N5522" s="4" t="s">
        <v>34030</v>
      </c>
      <c r="O5522" s="4" t="s">
        <v>34031</v>
      </c>
      <c r="P5522" s="4" t="s">
        <v>34032</v>
      </c>
      <c r="Q5522" s="4" t="s">
        <v>663</v>
      </c>
      <c r="R5522" s="4" t="s">
        <v>39876</v>
      </c>
      <c r="S5522" s="4" t="s">
        <v>39876</v>
      </c>
      <c r="T5522" s="4" t="s">
        <v>39876</v>
      </c>
    </row>
    <row r="5523" spans="1:20">
      <c r="A5523" s="31">
        <v>20410680407</v>
      </c>
      <c r="B5523" s="4" t="s">
        <v>34005</v>
      </c>
      <c r="C5523" s="4" t="s">
        <v>33984</v>
      </c>
      <c r="D5523" s="4" t="s">
        <v>42659</v>
      </c>
      <c r="E5523" s="4" t="s">
        <v>71</v>
      </c>
      <c r="F5523" s="4" t="s">
        <v>34005</v>
      </c>
      <c r="G5523" s="4" t="s">
        <v>71</v>
      </c>
      <c r="H5523" s="4" t="s">
        <v>34005</v>
      </c>
      <c r="I5523" s="4" t="s">
        <v>22</v>
      </c>
      <c r="J5523" s="4" t="s">
        <v>34006</v>
      </c>
      <c r="K5523" s="4" t="s">
        <v>34007</v>
      </c>
      <c r="L5523" s="4" t="s">
        <v>30817</v>
      </c>
      <c r="M5523" s="4" t="s">
        <v>73</v>
      </c>
      <c r="N5523" s="4" t="s">
        <v>34033</v>
      </c>
      <c r="O5523" s="4" t="s">
        <v>34034</v>
      </c>
      <c r="P5523" s="4" t="s">
        <v>34035</v>
      </c>
      <c r="Q5523" s="4" t="s">
        <v>663</v>
      </c>
      <c r="R5523" s="4" t="s">
        <v>39876</v>
      </c>
      <c r="S5523" s="4" t="s">
        <v>39876</v>
      </c>
      <c r="T5523" s="4" t="s">
        <v>39876</v>
      </c>
    </row>
    <row r="5524" spans="1:20">
      <c r="A5524" s="31">
        <v>20410680449</v>
      </c>
      <c r="B5524" s="4" t="s">
        <v>34008</v>
      </c>
      <c r="C5524" s="4" t="s">
        <v>33984</v>
      </c>
      <c r="D5524" s="4" t="s">
        <v>42660</v>
      </c>
      <c r="E5524" s="4" t="s">
        <v>71</v>
      </c>
      <c r="F5524" s="4" t="s">
        <v>34008</v>
      </c>
      <c r="G5524" s="4" t="s">
        <v>71</v>
      </c>
      <c r="H5524" s="4" t="s">
        <v>34008</v>
      </c>
      <c r="I5524" s="4" t="s">
        <v>22</v>
      </c>
      <c r="J5524" s="4" t="s">
        <v>34009</v>
      </c>
      <c r="K5524" s="4" t="s">
        <v>34010</v>
      </c>
      <c r="L5524" s="4" t="s">
        <v>30817</v>
      </c>
      <c r="M5524" s="4" t="s">
        <v>73</v>
      </c>
      <c r="N5524" s="4" t="s">
        <v>34036</v>
      </c>
      <c r="O5524" s="4" t="s">
        <v>34037</v>
      </c>
      <c r="P5524" s="4" t="s">
        <v>34038</v>
      </c>
      <c r="Q5524" s="4" t="s">
        <v>663</v>
      </c>
      <c r="R5524" s="4" t="s">
        <v>39876</v>
      </c>
      <c r="S5524" s="4" t="s">
        <v>39876</v>
      </c>
      <c r="T5524" s="4" t="s">
        <v>39876</v>
      </c>
    </row>
    <row r="5525" spans="1:20">
      <c r="A5525" s="31">
        <v>20410680522</v>
      </c>
      <c r="B5525" s="4" t="s">
        <v>34011</v>
      </c>
      <c r="C5525" s="4" t="s">
        <v>33984</v>
      </c>
      <c r="D5525" s="4" t="s">
        <v>39282</v>
      </c>
      <c r="E5525" s="4" t="s">
        <v>71</v>
      </c>
      <c r="F5525" s="4" t="s">
        <v>34011</v>
      </c>
      <c r="G5525" s="4" t="s">
        <v>71</v>
      </c>
      <c r="H5525" s="4" t="s">
        <v>34011</v>
      </c>
      <c r="I5525" s="4" t="s">
        <v>22</v>
      </c>
      <c r="J5525" s="4" t="s">
        <v>34012</v>
      </c>
      <c r="K5525" s="4" t="s">
        <v>34013</v>
      </c>
      <c r="L5525" s="4" t="s">
        <v>23295</v>
      </c>
      <c r="M5525" s="4" t="s">
        <v>73</v>
      </c>
      <c r="N5525" s="4" t="s">
        <v>34039</v>
      </c>
      <c r="O5525" s="4" t="s">
        <v>34040</v>
      </c>
      <c r="P5525" s="4" t="s">
        <v>34041</v>
      </c>
      <c r="Q5525" s="4" t="s">
        <v>663</v>
      </c>
      <c r="R5525" s="4" t="s">
        <v>39876</v>
      </c>
      <c r="S5525" s="4" t="s">
        <v>39876</v>
      </c>
      <c r="T5525" s="4" t="s">
        <v>39876</v>
      </c>
    </row>
    <row r="5526" spans="1:20">
      <c r="A5526" s="31">
        <v>20410680563</v>
      </c>
      <c r="B5526" s="4" t="s">
        <v>34014</v>
      </c>
      <c r="C5526" s="4" t="s">
        <v>33984</v>
      </c>
      <c r="D5526" s="4" t="s">
        <v>42661</v>
      </c>
      <c r="E5526" s="4" t="s">
        <v>71</v>
      </c>
      <c r="F5526" s="4" t="s">
        <v>34014</v>
      </c>
      <c r="G5526" s="4" t="s">
        <v>71</v>
      </c>
      <c r="H5526" s="4" t="s">
        <v>34014</v>
      </c>
      <c r="I5526" s="4" t="s">
        <v>22</v>
      </c>
      <c r="J5526" s="4" t="s">
        <v>34015</v>
      </c>
      <c r="K5526" s="4" t="s">
        <v>34016</v>
      </c>
      <c r="L5526" s="4" t="s">
        <v>23295</v>
      </c>
      <c r="M5526" s="4" t="s">
        <v>73</v>
      </c>
      <c r="N5526" s="4" t="s">
        <v>34042</v>
      </c>
      <c r="O5526" s="4" t="s">
        <v>34043</v>
      </c>
      <c r="P5526" s="4" t="s">
        <v>34044</v>
      </c>
      <c r="Q5526" s="4" t="s">
        <v>663</v>
      </c>
      <c r="R5526" s="4" t="s">
        <v>39876</v>
      </c>
      <c r="S5526" s="4" t="s">
        <v>39876</v>
      </c>
      <c r="T5526" s="4" t="s">
        <v>39876</v>
      </c>
    </row>
    <row r="5527" spans="1:20">
      <c r="A5527" s="31">
        <v>20410680605</v>
      </c>
      <c r="B5527" s="4" t="s">
        <v>34017</v>
      </c>
      <c r="C5527" s="4" t="s">
        <v>33984</v>
      </c>
      <c r="D5527" s="4" t="s">
        <v>42662</v>
      </c>
      <c r="E5527" s="4" t="s">
        <v>71</v>
      </c>
      <c r="F5527" s="4" t="s">
        <v>34017</v>
      </c>
      <c r="G5527" s="4" t="s">
        <v>71</v>
      </c>
      <c r="H5527" s="4" t="s">
        <v>34017</v>
      </c>
      <c r="I5527" s="4" t="s">
        <v>22</v>
      </c>
      <c r="J5527" s="4" t="s">
        <v>34018</v>
      </c>
      <c r="K5527" s="4" t="s">
        <v>34019</v>
      </c>
      <c r="L5527" s="4" t="s">
        <v>31282</v>
      </c>
      <c r="M5527" s="4" t="s">
        <v>73</v>
      </c>
      <c r="N5527" s="4" t="s">
        <v>23401</v>
      </c>
      <c r="O5527" s="4" t="s">
        <v>34045</v>
      </c>
      <c r="P5527" s="4" t="s">
        <v>34046</v>
      </c>
      <c r="Q5527" s="4" t="s">
        <v>663</v>
      </c>
      <c r="R5527" s="4" t="s">
        <v>39876</v>
      </c>
      <c r="S5527" s="4" t="s">
        <v>39876</v>
      </c>
      <c r="T5527" s="4" t="s">
        <v>39876</v>
      </c>
    </row>
    <row r="5528" spans="1:20">
      <c r="A5528" s="31">
        <v>20410679722</v>
      </c>
      <c r="B5528" s="4" t="s">
        <v>34020</v>
      </c>
      <c r="C5528" s="4" t="s">
        <v>33984</v>
      </c>
      <c r="D5528" s="4" t="s">
        <v>35660</v>
      </c>
      <c r="E5528" s="4" t="s">
        <v>71</v>
      </c>
      <c r="F5528" s="4" t="s">
        <v>34020</v>
      </c>
      <c r="G5528" s="4" t="s">
        <v>71</v>
      </c>
      <c r="H5528" s="4" t="s">
        <v>34020</v>
      </c>
      <c r="I5528" s="4" t="s">
        <v>22</v>
      </c>
      <c r="J5528" s="4" t="s">
        <v>34021</v>
      </c>
      <c r="K5528" s="4" t="s">
        <v>34022</v>
      </c>
      <c r="L5528" s="4" t="s">
        <v>21957</v>
      </c>
      <c r="M5528" s="4" t="s">
        <v>73</v>
      </c>
      <c r="N5528" s="4" t="s">
        <v>34047</v>
      </c>
      <c r="O5528" s="4" t="s">
        <v>34048</v>
      </c>
      <c r="P5528" s="4" t="s">
        <v>34049</v>
      </c>
      <c r="Q5528" s="4" t="s">
        <v>922</v>
      </c>
      <c r="R5528" s="4" t="s">
        <v>39876</v>
      </c>
      <c r="S5528" s="4" t="s">
        <v>39876</v>
      </c>
      <c r="T5528" s="4" t="s">
        <v>39876</v>
      </c>
    </row>
    <row r="5529" spans="1:20">
      <c r="A5529" s="31">
        <v>20410680647</v>
      </c>
      <c r="B5529" s="4" t="s">
        <v>34023</v>
      </c>
      <c r="C5529" s="4" t="s">
        <v>33984</v>
      </c>
      <c r="D5529" s="4" t="s">
        <v>35661</v>
      </c>
      <c r="E5529" s="4" t="s">
        <v>2835</v>
      </c>
      <c r="F5529" s="4" t="s">
        <v>40586</v>
      </c>
      <c r="G5529" s="4" t="s">
        <v>3020</v>
      </c>
      <c r="H5529" s="4" t="s">
        <v>40586</v>
      </c>
      <c r="I5529" s="4" t="s">
        <v>22</v>
      </c>
      <c r="J5529" s="4" t="s">
        <v>457</v>
      </c>
      <c r="K5529" s="4" t="s">
        <v>16078</v>
      </c>
      <c r="L5529" s="4" t="s">
        <v>1680</v>
      </c>
      <c r="M5529" s="4" t="s">
        <v>73</v>
      </c>
      <c r="N5529" s="4" t="s">
        <v>34050</v>
      </c>
      <c r="O5529" s="4" t="s">
        <v>34051</v>
      </c>
      <c r="P5529" s="4" t="s">
        <v>34052</v>
      </c>
      <c r="Q5529" s="4" t="s">
        <v>663</v>
      </c>
      <c r="R5529" s="4" t="s">
        <v>3021</v>
      </c>
      <c r="S5529" s="4" t="s">
        <v>2836</v>
      </c>
      <c r="T5529" s="4" t="s">
        <v>39876</v>
      </c>
    </row>
    <row r="5530" spans="1:20">
      <c r="A5530" s="31">
        <v>20410680688</v>
      </c>
      <c r="B5530" s="4" t="s">
        <v>34024</v>
      </c>
      <c r="C5530" s="4" t="s">
        <v>33984</v>
      </c>
      <c r="D5530" s="4" t="s">
        <v>39283</v>
      </c>
      <c r="E5530" s="4" t="s">
        <v>71</v>
      </c>
      <c r="F5530" s="4" t="s">
        <v>34024</v>
      </c>
      <c r="G5530" s="4" t="s">
        <v>71</v>
      </c>
      <c r="H5530" s="4" t="s">
        <v>34024</v>
      </c>
      <c r="I5530" s="4" t="s">
        <v>22</v>
      </c>
      <c r="J5530" s="4" t="s">
        <v>5197</v>
      </c>
      <c r="K5530" s="4" t="s">
        <v>34025</v>
      </c>
      <c r="L5530" s="4" t="s">
        <v>8507</v>
      </c>
      <c r="M5530" s="4" t="s">
        <v>73</v>
      </c>
      <c r="N5530" s="4" t="s">
        <v>34053</v>
      </c>
      <c r="O5530" s="4" t="s">
        <v>34054</v>
      </c>
      <c r="P5530" s="4" t="s">
        <v>34055</v>
      </c>
      <c r="Q5530" s="4" t="s">
        <v>663</v>
      </c>
      <c r="R5530" s="4" t="s">
        <v>39876</v>
      </c>
      <c r="S5530" s="4" t="s">
        <v>39876</v>
      </c>
      <c r="T5530" s="4" t="s">
        <v>39876</v>
      </c>
    </row>
    <row r="5531" spans="1:20">
      <c r="A5531" s="31">
        <v>20410680720</v>
      </c>
      <c r="B5531" s="4" t="s">
        <v>34056</v>
      </c>
      <c r="C5531" s="4" t="s">
        <v>34314</v>
      </c>
      <c r="D5531" s="4" t="s">
        <v>39284</v>
      </c>
      <c r="E5531" s="4" t="s">
        <v>71</v>
      </c>
      <c r="F5531" s="4" t="s">
        <v>34056</v>
      </c>
      <c r="G5531" s="4" t="s">
        <v>71</v>
      </c>
      <c r="H5531" s="4" t="s">
        <v>34056</v>
      </c>
      <c r="I5531" s="4" t="s">
        <v>22</v>
      </c>
      <c r="J5531" s="4" t="s">
        <v>34057</v>
      </c>
      <c r="K5531" s="4" t="s">
        <v>34058</v>
      </c>
      <c r="L5531" s="4" t="s">
        <v>21383</v>
      </c>
      <c r="M5531" s="4" t="s">
        <v>73</v>
      </c>
      <c r="N5531" s="4" t="s">
        <v>34315</v>
      </c>
      <c r="O5531" s="4" t="s">
        <v>34316</v>
      </c>
      <c r="P5531" s="4" t="s">
        <v>34317</v>
      </c>
      <c r="Q5531" s="4" t="s">
        <v>663</v>
      </c>
      <c r="R5531" s="4" t="s">
        <v>39876</v>
      </c>
      <c r="S5531" s="4" t="s">
        <v>39876</v>
      </c>
      <c r="T5531" s="4" t="s">
        <v>39876</v>
      </c>
    </row>
    <row r="5532" spans="1:20">
      <c r="A5532" s="31">
        <v>20410680761</v>
      </c>
      <c r="B5532" s="4" t="s">
        <v>34059</v>
      </c>
      <c r="C5532" s="4" t="s">
        <v>34314</v>
      </c>
      <c r="D5532" s="4" t="s">
        <v>37348</v>
      </c>
      <c r="E5532" s="4" t="s">
        <v>2835</v>
      </c>
      <c r="F5532" s="4" t="s">
        <v>38561</v>
      </c>
      <c r="G5532" s="4" t="s">
        <v>2835</v>
      </c>
      <c r="H5532" s="4" t="s">
        <v>38561</v>
      </c>
      <c r="I5532" s="4" t="s">
        <v>22</v>
      </c>
      <c r="J5532" s="4" t="s">
        <v>21281</v>
      </c>
      <c r="K5532" s="4" t="s">
        <v>34060</v>
      </c>
      <c r="L5532" s="4" t="s">
        <v>249</v>
      </c>
      <c r="M5532" s="4" t="s">
        <v>73</v>
      </c>
      <c r="N5532" s="4" t="s">
        <v>34318</v>
      </c>
      <c r="O5532" s="4" t="s">
        <v>34319</v>
      </c>
      <c r="P5532" s="4" t="s">
        <v>34320</v>
      </c>
      <c r="Q5532" s="4" t="s">
        <v>663</v>
      </c>
      <c r="R5532" s="4" t="s">
        <v>2836</v>
      </c>
      <c r="S5532" s="4" t="s">
        <v>2836</v>
      </c>
      <c r="T5532" s="4" t="s">
        <v>39876</v>
      </c>
    </row>
    <row r="5533" spans="1:20">
      <c r="A5533" s="31">
        <v>20410729048</v>
      </c>
      <c r="B5533" s="4" t="s">
        <v>34061</v>
      </c>
      <c r="C5533" s="4" t="s">
        <v>34314</v>
      </c>
      <c r="D5533" s="4" t="s">
        <v>42663</v>
      </c>
      <c r="E5533" s="4" t="s">
        <v>71</v>
      </c>
      <c r="F5533" s="4" t="s">
        <v>34061</v>
      </c>
      <c r="G5533" s="4" t="s">
        <v>71</v>
      </c>
      <c r="H5533" s="4" t="s">
        <v>34061</v>
      </c>
      <c r="I5533" s="4" t="s">
        <v>22</v>
      </c>
      <c r="J5533" s="4" t="s">
        <v>34062</v>
      </c>
      <c r="K5533" s="4" t="s">
        <v>34063</v>
      </c>
      <c r="L5533" s="4" t="s">
        <v>25087</v>
      </c>
      <c r="M5533" s="4" t="s">
        <v>73</v>
      </c>
      <c r="N5533" s="4" t="s">
        <v>34321</v>
      </c>
      <c r="O5533" s="4" t="s">
        <v>34322</v>
      </c>
      <c r="P5533" s="4" t="s">
        <v>34323</v>
      </c>
      <c r="Q5533" s="4" t="s">
        <v>663</v>
      </c>
      <c r="R5533" s="4" t="s">
        <v>39876</v>
      </c>
      <c r="S5533" s="4" t="s">
        <v>39876</v>
      </c>
      <c r="T5533" s="4" t="s">
        <v>39876</v>
      </c>
    </row>
    <row r="5534" spans="1:20">
      <c r="A5534" s="31">
        <v>20410729121</v>
      </c>
      <c r="B5534" s="4" t="s">
        <v>34064</v>
      </c>
      <c r="C5534" s="4" t="s">
        <v>34314</v>
      </c>
      <c r="D5534" s="4" t="s">
        <v>42664</v>
      </c>
      <c r="E5534" s="4" t="s">
        <v>71</v>
      </c>
      <c r="F5534" s="4" t="s">
        <v>34064</v>
      </c>
      <c r="G5534" s="4" t="s">
        <v>71</v>
      </c>
      <c r="H5534" s="4" t="s">
        <v>34064</v>
      </c>
      <c r="I5534" s="4" t="s">
        <v>22</v>
      </c>
      <c r="J5534" s="4" t="s">
        <v>34065</v>
      </c>
      <c r="K5534" s="4" t="s">
        <v>34066</v>
      </c>
      <c r="L5534" s="4" t="s">
        <v>29586</v>
      </c>
      <c r="M5534" s="4" t="s">
        <v>73</v>
      </c>
      <c r="N5534" s="4" t="s">
        <v>34324</v>
      </c>
      <c r="O5534" s="4" t="s">
        <v>34325</v>
      </c>
      <c r="P5534" s="4" t="s">
        <v>34326</v>
      </c>
      <c r="Q5534" s="4" t="s">
        <v>663</v>
      </c>
      <c r="R5534" s="4" t="s">
        <v>39876</v>
      </c>
      <c r="S5534" s="4" t="s">
        <v>39876</v>
      </c>
      <c r="T5534" s="4" t="s">
        <v>39876</v>
      </c>
    </row>
    <row r="5535" spans="1:20">
      <c r="A5535" s="31">
        <v>20410729089</v>
      </c>
      <c r="B5535" s="4" t="s">
        <v>34067</v>
      </c>
      <c r="C5535" s="4" t="s">
        <v>34314</v>
      </c>
      <c r="D5535" s="4" t="s">
        <v>42665</v>
      </c>
      <c r="E5535" s="4" t="s">
        <v>71</v>
      </c>
      <c r="F5535" s="4" t="s">
        <v>34067</v>
      </c>
      <c r="G5535" s="4" t="s">
        <v>71</v>
      </c>
      <c r="H5535" s="4" t="s">
        <v>34067</v>
      </c>
      <c r="I5535" s="4" t="s">
        <v>22</v>
      </c>
      <c r="J5535" s="4" t="s">
        <v>34068</v>
      </c>
      <c r="K5535" s="4" t="s">
        <v>34069</v>
      </c>
      <c r="L5535" s="4" t="s">
        <v>267</v>
      </c>
      <c r="M5535" s="4" t="s">
        <v>73</v>
      </c>
      <c r="N5535" s="4" t="s">
        <v>34327</v>
      </c>
      <c r="O5535" s="4" t="s">
        <v>34328</v>
      </c>
      <c r="P5535" s="4" t="s">
        <v>34329</v>
      </c>
      <c r="Q5535" s="4" t="s">
        <v>663</v>
      </c>
      <c r="R5535" s="4" t="s">
        <v>39876</v>
      </c>
      <c r="S5535" s="4" t="s">
        <v>39876</v>
      </c>
      <c r="T5535" s="4" t="s">
        <v>39876</v>
      </c>
    </row>
    <row r="5536" spans="1:20">
      <c r="A5536" s="31">
        <v>20410729204</v>
      </c>
      <c r="B5536" s="4" t="s">
        <v>34070</v>
      </c>
      <c r="C5536" s="4" t="s">
        <v>34314</v>
      </c>
      <c r="D5536" s="4" t="s">
        <v>42666</v>
      </c>
      <c r="E5536" s="4" t="s">
        <v>71</v>
      </c>
      <c r="F5536" s="4" t="s">
        <v>34070</v>
      </c>
      <c r="G5536" s="4" t="s">
        <v>71</v>
      </c>
      <c r="H5536" s="4" t="s">
        <v>34070</v>
      </c>
      <c r="I5536" s="4" t="s">
        <v>22</v>
      </c>
      <c r="J5536" s="4" t="s">
        <v>12604</v>
      </c>
      <c r="K5536" s="4" t="s">
        <v>34071</v>
      </c>
      <c r="L5536" s="4" t="s">
        <v>311</v>
      </c>
      <c r="M5536" s="4" t="s">
        <v>73</v>
      </c>
      <c r="N5536" s="4" t="s">
        <v>34330</v>
      </c>
      <c r="O5536" s="4" t="s">
        <v>34331</v>
      </c>
      <c r="P5536" s="4" t="s">
        <v>34332</v>
      </c>
      <c r="Q5536" s="4" t="s">
        <v>663</v>
      </c>
      <c r="R5536" s="4" t="s">
        <v>39876</v>
      </c>
      <c r="S5536" s="4" t="s">
        <v>39876</v>
      </c>
      <c r="T5536" s="4" t="s">
        <v>39876</v>
      </c>
    </row>
    <row r="5537" spans="1:20">
      <c r="A5537" s="31">
        <v>20410679714</v>
      </c>
      <c r="B5537" s="4" t="s">
        <v>34072</v>
      </c>
      <c r="C5537" s="4" t="s">
        <v>34314</v>
      </c>
      <c r="D5537" s="4" t="s">
        <v>42667</v>
      </c>
      <c r="E5537" s="4" t="s">
        <v>71</v>
      </c>
      <c r="F5537" s="4" t="s">
        <v>34072</v>
      </c>
      <c r="G5537" s="4" t="s">
        <v>71</v>
      </c>
      <c r="H5537" s="4" t="s">
        <v>34072</v>
      </c>
      <c r="I5537" s="4" t="s">
        <v>22</v>
      </c>
      <c r="J5537" s="4" t="s">
        <v>28070</v>
      </c>
      <c r="K5537" s="4" t="s">
        <v>34073</v>
      </c>
      <c r="L5537" s="4" t="s">
        <v>8048</v>
      </c>
      <c r="M5537" s="4" t="s">
        <v>73</v>
      </c>
      <c r="N5537" s="4" t="s">
        <v>34333</v>
      </c>
      <c r="O5537" s="4" t="s">
        <v>34334</v>
      </c>
      <c r="P5537" s="4" t="s">
        <v>34335</v>
      </c>
      <c r="Q5537" s="4" t="s">
        <v>922</v>
      </c>
      <c r="R5537" s="4" t="s">
        <v>39876</v>
      </c>
      <c r="S5537" s="4" t="s">
        <v>39876</v>
      </c>
      <c r="T5537" s="4" t="s">
        <v>39876</v>
      </c>
    </row>
    <row r="5538" spans="1:20">
      <c r="A5538" s="31">
        <v>20410679706</v>
      </c>
      <c r="B5538" s="4" t="s">
        <v>34074</v>
      </c>
      <c r="C5538" s="4" t="s">
        <v>34432</v>
      </c>
      <c r="D5538" s="4" t="s">
        <v>40836</v>
      </c>
      <c r="E5538" s="4" t="s">
        <v>71</v>
      </c>
      <c r="F5538" s="4" t="s">
        <v>34074</v>
      </c>
      <c r="G5538" s="4" t="s">
        <v>71</v>
      </c>
      <c r="H5538" s="4" t="s">
        <v>34074</v>
      </c>
      <c r="I5538" s="4" t="s">
        <v>22</v>
      </c>
      <c r="J5538" s="4" t="s">
        <v>34075</v>
      </c>
      <c r="K5538" s="4" t="s">
        <v>34076</v>
      </c>
      <c r="L5538" s="4" t="s">
        <v>23295</v>
      </c>
      <c r="M5538" s="4" t="s">
        <v>73</v>
      </c>
      <c r="N5538" s="4" t="s">
        <v>34433</v>
      </c>
      <c r="O5538" s="4" t="s">
        <v>34434</v>
      </c>
      <c r="P5538" s="4" t="s">
        <v>34435</v>
      </c>
      <c r="Q5538" s="4" t="s">
        <v>922</v>
      </c>
      <c r="R5538" s="4" t="s">
        <v>39876</v>
      </c>
      <c r="S5538" s="4" t="s">
        <v>39876</v>
      </c>
      <c r="T5538" s="4" t="s">
        <v>39876</v>
      </c>
    </row>
    <row r="5539" spans="1:20">
      <c r="A5539" s="31">
        <v>20410729329</v>
      </c>
      <c r="B5539" s="4" t="s">
        <v>34336</v>
      </c>
      <c r="C5539" s="4" t="s">
        <v>34432</v>
      </c>
      <c r="D5539" s="4" t="s">
        <v>42668</v>
      </c>
      <c r="E5539" s="4" t="s">
        <v>71</v>
      </c>
      <c r="F5539" s="4" t="s">
        <v>34336</v>
      </c>
      <c r="G5539" s="4" t="s">
        <v>71</v>
      </c>
      <c r="H5539" s="4" t="s">
        <v>34336</v>
      </c>
      <c r="I5539" s="4" t="s">
        <v>22</v>
      </c>
      <c r="J5539" s="4" t="s">
        <v>34337</v>
      </c>
      <c r="K5539" s="4" t="s">
        <v>34338</v>
      </c>
      <c r="L5539" s="4" t="s">
        <v>16413</v>
      </c>
      <c r="M5539" s="4" t="s">
        <v>73</v>
      </c>
      <c r="N5539" s="4" t="s">
        <v>34436</v>
      </c>
      <c r="O5539" s="4" t="s">
        <v>34437</v>
      </c>
      <c r="P5539" s="4" t="s">
        <v>34438</v>
      </c>
      <c r="Q5539" s="4" t="s">
        <v>663</v>
      </c>
      <c r="R5539" s="4" t="s">
        <v>39876</v>
      </c>
      <c r="S5539" s="4" t="s">
        <v>39876</v>
      </c>
      <c r="T5539" s="4" t="s">
        <v>39876</v>
      </c>
    </row>
    <row r="5540" spans="1:20">
      <c r="A5540" s="31">
        <v>20410729162</v>
      </c>
      <c r="B5540" s="4" t="s">
        <v>34339</v>
      </c>
      <c r="C5540" s="4" t="s">
        <v>34432</v>
      </c>
      <c r="D5540" s="4" t="s">
        <v>35662</v>
      </c>
      <c r="E5540" s="4" t="s">
        <v>71</v>
      </c>
      <c r="F5540" s="4" t="s">
        <v>34339</v>
      </c>
      <c r="G5540" s="4" t="s">
        <v>71</v>
      </c>
      <c r="H5540" s="4" t="s">
        <v>34339</v>
      </c>
      <c r="I5540" s="4" t="s">
        <v>22</v>
      </c>
      <c r="J5540" s="4" t="s">
        <v>24943</v>
      </c>
      <c r="K5540" s="4" t="s">
        <v>34340</v>
      </c>
      <c r="L5540" s="4" t="s">
        <v>31282</v>
      </c>
      <c r="M5540" s="4" t="s">
        <v>73</v>
      </c>
      <c r="N5540" s="4" t="s">
        <v>9989</v>
      </c>
      <c r="O5540" s="4" t="s">
        <v>34439</v>
      </c>
      <c r="P5540" s="4" t="s">
        <v>34440</v>
      </c>
      <c r="Q5540" s="4" t="s">
        <v>663</v>
      </c>
      <c r="R5540" s="4" t="s">
        <v>39876</v>
      </c>
      <c r="S5540" s="4" t="s">
        <v>39876</v>
      </c>
      <c r="T5540" s="4" t="s">
        <v>39876</v>
      </c>
    </row>
    <row r="5541" spans="1:20">
      <c r="A5541" s="31">
        <v>20410729287</v>
      </c>
      <c r="B5541" s="4" t="s">
        <v>34341</v>
      </c>
      <c r="C5541" s="4" t="s">
        <v>34432</v>
      </c>
      <c r="D5541" s="4" t="s">
        <v>37349</v>
      </c>
      <c r="E5541" s="4" t="s">
        <v>71</v>
      </c>
      <c r="F5541" s="4" t="s">
        <v>34341</v>
      </c>
      <c r="G5541" s="4" t="s">
        <v>71</v>
      </c>
      <c r="H5541" s="4" t="s">
        <v>34341</v>
      </c>
      <c r="I5541" s="4" t="s">
        <v>22</v>
      </c>
      <c r="J5541" s="4" t="s">
        <v>34342</v>
      </c>
      <c r="K5541" s="4" t="s">
        <v>34343</v>
      </c>
      <c r="L5541" s="4" t="s">
        <v>21383</v>
      </c>
      <c r="M5541" s="4" t="s">
        <v>73</v>
      </c>
      <c r="N5541" s="4" t="s">
        <v>34441</v>
      </c>
      <c r="O5541" s="4" t="s">
        <v>34442</v>
      </c>
      <c r="P5541" s="4" t="s">
        <v>34443</v>
      </c>
      <c r="Q5541" s="4" t="s">
        <v>663</v>
      </c>
      <c r="R5541" s="4" t="s">
        <v>39876</v>
      </c>
      <c r="S5541" s="4" t="s">
        <v>39876</v>
      </c>
      <c r="T5541" s="4" t="s">
        <v>39876</v>
      </c>
    </row>
    <row r="5542" spans="1:20">
      <c r="A5542" s="31">
        <v>20410729246</v>
      </c>
      <c r="B5542" s="4" t="s">
        <v>34344</v>
      </c>
      <c r="C5542" s="4" t="s">
        <v>34432</v>
      </c>
      <c r="D5542" s="4" t="s">
        <v>42669</v>
      </c>
      <c r="E5542" s="4" t="s">
        <v>71</v>
      </c>
      <c r="F5542" s="4" t="s">
        <v>34344</v>
      </c>
      <c r="G5542" s="4" t="s">
        <v>71</v>
      </c>
      <c r="H5542" s="4" t="s">
        <v>34344</v>
      </c>
      <c r="I5542" s="4" t="s">
        <v>22</v>
      </c>
      <c r="J5542" s="4" t="s">
        <v>34345</v>
      </c>
      <c r="K5542" s="4" t="s">
        <v>34346</v>
      </c>
      <c r="L5542" s="4" t="s">
        <v>249</v>
      </c>
      <c r="M5542" s="4" t="s">
        <v>73</v>
      </c>
      <c r="N5542" s="4" t="s">
        <v>34444</v>
      </c>
      <c r="O5542" s="4" t="s">
        <v>34445</v>
      </c>
      <c r="P5542" s="4" t="s">
        <v>34446</v>
      </c>
      <c r="Q5542" s="4" t="s">
        <v>663</v>
      </c>
      <c r="R5542" s="4" t="s">
        <v>39876</v>
      </c>
      <c r="S5542" s="4" t="s">
        <v>39876</v>
      </c>
      <c r="T5542" s="4" t="s">
        <v>39876</v>
      </c>
    </row>
    <row r="5543" spans="1:20">
      <c r="A5543" s="31">
        <v>20410729527</v>
      </c>
      <c r="B5543" s="4" t="s">
        <v>34347</v>
      </c>
      <c r="C5543" s="4" t="s">
        <v>34432</v>
      </c>
      <c r="D5543" s="4" t="s">
        <v>42670</v>
      </c>
      <c r="E5543" s="4" t="s">
        <v>71</v>
      </c>
      <c r="F5543" s="4" t="s">
        <v>34347</v>
      </c>
      <c r="G5543" s="4" t="s">
        <v>71</v>
      </c>
      <c r="H5543" s="4" t="s">
        <v>34347</v>
      </c>
      <c r="I5543" s="4" t="s">
        <v>22</v>
      </c>
      <c r="J5543" s="4" t="s">
        <v>34348</v>
      </c>
      <c r="K5543" s="4" t="s">
        <v>34349</v>
      </c>
      <c r="L5543" s="4" t="s">
        <v>21957</v>
      </c>
      <c r="M5543" s="4" t="s">
        <v>73</v>
      </c>
      <c r="N5543" s="4" t="s">
        <v>34447</v>
      </c>
      <c r="O5543" s="4" t="s">
        <v>34448</v>
      </c>
      <c r="P5543" s="4" t="s">
        <v>34449</v>
      </c>
      <c r="Q5543" s="4" t="s">
        <v>663</v>
      </c>
      <c r="R5543" s="4" t="s">
        <v>39876</v>
      </c>
      <c r="S5543" s="4" t="s">
        <v>39876</v>
      </c>
      <c r="T5543" s="4" t="s">
        <v>39876</v>
      </c>
    </row>
    <row r="5544" spans="1:20">
      <c r="A5544" s="31">
        <v>20410679573</v>
      </c>
      <c r="B5544" s="4" t="s">
        <v>34350</v>
      </c>
      <c r="C5544" s="4" t="s">
        <v>34450</v>
      </c>
      <c r="D5544" s="4" t="s">
        <v>35663</v>
      </c>
      <c r="E5544" s="4" t="s">
        <v>71</v>
      </c>
      <c r="F5544" s="4" t="s">
        <v>34350</v>
      </c>
      <c r="G5544" s="4" t="s">
        <v>71</v>
      </c>
      <c r="H5544" s="4" t="s">
        <v>34350</v>
      </c>
      <c r="I5544" s="4" t="s">
        <v>22</v>
      </c>
      <c r="J5544" s="4" t="s">
        <v>22464</v>
      </c>
      <c r="K5544" s="4" t="s">
        <v>34351</v>
      </c>
      <c r="L5544" s="4" t="s">
        <v>14655</v>
      </c>
      <c r="M5544" s="4" t="s">
        <v>73</v>
      </c>
      <c r="N5544" s="4" t="s">
        <v>34451</v>
      </c>
      <c r="O5544" s="4" t="s">
        <v>34452</v>
      </c>
      <c r="P5544" s="4" t="s">
        <v>34453</v>
      </c>
      <c r="Q5544" s="4" t="s">
        <v>922</v>
      </c>
      <c r="R5544" s="4" t="s">
        <v>39876</v>
      </c>
      <c r="S5544" s="4" t="s">
        <v>39876</v>
      </c>
      <c r="T5544" s="4" t="s">
        <v>39876</v>
      </c>
    </row>
    <row r="5545" spans="1:20">
      <c r="A5545" s="31">
        <v>20410729402</v>
      </c>
      <c r="B5545" s="4" t="s">
        <v>34352</v>
      </c>
      <c r="C5545" s="4" t="s">
        <v>34450</v>
      </c>
      <c r="D5545" s="4" t="s">
        <v>42671</v>
      </c>
      <c r="E5545" s="4" t="s">
        <v>71</v>
      </c>
      <c r="F5545" s="4" t="s">
        <v>34352</v>
      </c>
      <c r="G5545" s="4" t="s">
        <v>71</v>
      </c>
      <c r="H5545" s="4" t="s">
        <v>34352</v>
      </c>
      <c r="I5545" s="4" t="s">
        <v>22</v>
      </c>
      <c r="J5545" s="4" t="s">
        <v>17130</v>
      </c>
      <c r="K5545" s="4" t="s">
        <v>34353</v>
      </c>
      <c r="L5545" s="4" t="s">
        <v>263</v>
      </c>
      <c r="M5545" s="4" t="s">
        <v>73</v>
      </c>
      <c r="N5545" s="4" t="s">
        <v>34454</v>
      </c>
      <c r="O5545" s="4" t="s">
        <v>34455</v>
      </c>
      <c r="P5545" s="4" t="s">
        <v>34456</v>
      </c>
      <c r="Q5545" s="4" t="s">
        <v>663</v>
      </c>
      <c r="R5545" s="4" t="s">
        <v>39876</v>
      </c>
      <c r="S5545" s="4" t="s">
        <v>39876</v>
      </c>
      <c r="T5545" s="4" t="s">
        <v>39876</v>
      </c>
    </row>
    <row r="5546" spans="1:20">
      <c r="A5546" s="31">
        <v>20410729071</v>
      </c>
      <c r="B5546" s="4" t="s">
        <v>34354</v>
      </c>
      <c r="C5546" s="4" t="s">
        <v>34450</v>
      </c>
      <c r="D5546" s="4" t="s">
        <v>37350</v>
      </c>
      <c r="E5546" s="4" t="s">
        <v>71</v>
      </c>
      <c r="F5546" s="4" t="s">
        <v>34354</v>
      </c>
      <c r="G5546" s="4" t="s">
        <v>71</v>
      </c>
      <c r="H5546" s="4" t="s">
        <v>34354</v>
      </c>
      <c r="I5546" s="4" t="s">
        <v>22</v>
      </c>
      <c r="J5546" s="4" t="s">
        <v>13800</v>
      </c>
      <c r="K5546" s="4" t="s">
        <v>34355</v>
      </c>
      <c r="L5546" s="4" t="s">
        <v>10998</v>
      </c>
      <c r="M5546" s="4" t="s">
        <v>73</v>
      </c>
      <c r="N5546" s="4" t="s">
        <v>34457</v>
      </c>
      <c r="O5546" s="4" t="s">
        <v>34458</v>
      </c>
      <c r="P5546" s="4" t="s">
        <v>34459</v>
      </c>
      <c r="Q5546" s="4" t="s">
        <v>663</v>
      </c>
      <c r="R5546" s="4" t="s">
        <v>39876</v>
      </c>
      <c r="S5546" s="4" t="s">
        <v>39876</v>
      </c>
      <c r="T5546" s="4" t="s">
        <v>39876</v>
      </c>
    </row>
    <row r="5547" spans="1:20">
      <c r="A5547" s="31">
        <v>20410729113</v>
      </c>
      <c r="B5547" s="4" t="s">
        <v>34356</v>
      </c>
      <c r="C5547" s="4" t="s">
        <v>34450</v>
      </c>
      <c r="D5547" s="4" t="s">
        <v>42672</v>
      </c>
      <c r="E5547" s="4" t="s">
        <v>71</v>
      </c>
      <c r="F5547" s="4" t="s">
        <v>34356</v>
      </c>
      <c r="G5547" s="4" t="s">
        <v>71</v>
      </c>
      <c r="H5547" s="4" t="s">
        <v>34356</v>
      </c>
      <c r="I5547" s="4" t="s">
        <v>22</v>
      </c>
      <c r="J5547" s="4" t="s">
        <v>3422</v>
      </c>
      <c r="K5547" s="4" t="s">
        <v>34357</v>
      </c>
      <c r="L5547" s="4" t="s">
        <v>267</v>
      </c>
      <c r="M5547" s="4" t="s">
        <v>73</v>
      </c>
      <c r="N5547" s="4" t="s">
        <v>34460</v>
      </c>
      <c r="O5547" s="4" t="s">
        <v>34461</v>
      </c>
      <c r="P5547" s="4" t="s">
        <v>34462</v>
      </c>
      <c r="Q5547" s="4" t="s">
        <v>663</v>
      </c>
      <c r="R5547" s="4" t="s">
        <v>39876</v>
      </c>
      <c r="S5547" s="4" t="s">
        <v>39876</v>
      </c>
      <c r="T5547" s="4" t="s">
        <v>39876</v>
      </c>
    </row>
    <row r="5548" spans="1:20">
      <c r="A5548" s="31">
        <v>20410679656</v>
      </c>
      <c r="B5548" s="4" t="s">
        <v>34358</v>
      </c>
      <c r="C5548" s="4" t="s">
        <v>34450</v>
      </c>
      <c r="D5548" s="4" t="s">
        <v>39285</v>
      </c>
      <c r="E5548" s="4" t="s">
        <v>71</v>
      </c>
      <c r="F5548" s="4" t="s">
        <v>34358</v>
      </c>
      <c r="G5548" s="4" t="s">
        <v>71</v>
      </c>
      <c r="H5548" s="4" t="s">
        <v>34358</v>
      </c>
      <c r="I5548" s="4" t="s">
        <v>22</v>
      </c>
      <c r="J5548" s="4" t="s">
        <v>34359</v>
      </c>
      <c r="K5548" s="4" t="s">
        <v>34360</v>
      </c>
      <c r="L5548" s="4" t="s">
        <v>7436</v>
      </c>
      <c r="M5548" s="4" t="s">
        <v>73</v>
      </c>
      <c r="N5548" s="4" t="s">
        <v>34463</v>
      </c>
      <c r="O5548" s="4" t="s">
        <v>34464</v>
      </c>
      <c r="P5548" s="4" t="s">
        <v>34465</v>
      </c>
      <c r="Q5548" s="4" t="s">
        <v>922</v>
      </c>
      <c r="R5548" s="4" t="s">
        <v>39876</v>
      </c>
      <c r="S5548" s="4" t="s">
        <v>39876</v>
      </c>
      <c r="T5548" s="4" t="s">
        <v>39876</v>
      </c>
    </row>
    <row r="5549" spans="1:20">
      <c r="A5549" s="31">
        <v>20410729030</v>
      </c>
      <c r="B5549" s="4" t="s">
        <v>34361</v>
      </c>
      <c r="C5549" s="4" t="s">
        <v>34450</v>
      </c>
      <c r="D5549" s="4" t="s">
        <v>42673</v>
      </c>
      <c r="E5549" s="4" t="s">
        <v>71</v>
      </c>
      <c r="F5549" s="4" t="s">
        <v>34361</v>
      </c>
      <c r="G5549" s="4" t="s">
        <v>71</v>
      </c>
      <c r="H5549" s="4" t="s">
        <v>34361</v>
      </c>
      <c r="I5549" s="4" t="s">
        <v>22</v>
      </c>
      <c r="J5549" s="4" t="s">
        <v>34362</v>
      </c>
      <c r="K5549" s="4" t="s">
        <v>34363</v>
      </c>
      <c r="L5549" s="4" t="s">
        <v>311</v>
      </c>
      <c r="M5549" s="4" t="s">
        <v>73</v>
      </c>
      <c r="N5549" s="4" t="s">
        <v>34466</v>
      </c>
      <c r="O5549" s="4" t="s">
        <v>34467</v>
      </c>
      <c r="P5549" s="4" t="s">
        <v>34468</v>
      </c>
      <c r="Q5549" s="4" t="s">
        <v>663</v>
      </c>
      <c r="R5549" s="4" t="s">
        <v>39876</v>
      </c>
      <c r="S5549" s="4" t="s">
        <v>39876</v>
      </c>
      <c r="T5549" s="4" t="s">
        <v>39876</v>
      </c>
    </row>
    <row r="5550" spans="1:20">
      <c r="A5550" s="31">
        <v>20410729360</v>
      </c>
      <c r="B5550" s="4" t="s">
        <v>34364</v>
      </c>
      <c r="C5550" s="4" t="s">
        <v>34469</v>
      </c>
      <c r="D5550" s="4" t="s">
        <v>42674</v>
      </c>
      <c r="E5550" s="4" t="s">
        <v>71</v>
      </c>
      <c r="F5550" s="4" t="s">
        <v>34364</v>
      </c>
      <c r="G5550" s="4" t="s">
        <v>71</v>
      </c>
      <c r="H5550" s="4" t="s">
        <v>34364</v>
      </c>
      <c r="I5550" s="4" t="s">
        <v>22</v>
      </c>
      <c r="J5550" s="4" t="s">
        <v>34365</v>
      </c>
      <c r="K5550" s="4" t="s">
        <v>34366</v>
      </c>
      <c r="L5550" s="4" t="s">
        <v>11664</v>
      </c>
      <c r="M5550" s="4" t="s">
        <v>73</v>
      </c>
      <c r="N5550" s="4" t="s">
        <v>34470</v>
      </c>
      <c r="O5550" s="4" t="s">
        <v>34471</v>
      </c>
      <c r="P5550" s="4" t="s">
        <v>34472</v>
      </c>
      <c r="Q5550" s="4" t="s">
        <v>663</v>
      </c>
      <c r="R5550" s="4" t="s">
        <v>39876</v>
      </c>
      <c r="S5550" s="4" t="s">
        <v>39876</v>
      </c>
      <c r="T5550" s="4" t="s">
        <v>39876</v>
      </c>
    </row>
    <row r="5551" spans="1:20">
      <c r="A5551" s="31">
        <v>20410729444</v>
      </c>
      <c r="B5551" s="4" t="s">
        <v>34367</v>
      </c>
      <c r="C5551" s="4" t="s">
        <v>34469</v>
      </c>
      <c r="D5551" s="4" t="s">
        <v>35664</v>
      </c>
      <c r="E5551" s="4" t="s">
        <v>71</v>
      </c>
      <c r="F5551" s="4" t="s">
        <v>34367</v>
      </c>
      <c r="G5551" s="4" t="s">
        <v>71</v>
      </c>
      <c r="H5551" s="4" t="s">
        <v>34367</v>
      </c>
      <c r="I5551" s="4" t="s">
        <v>22</v>
      </c>
      <c r="J5551" s="4" t="s">
        <v>34368</v>
      </c>
      <c r="K5551" s="4" t="s">
        <v>34369</v>
      </c>
      <c r="L5551" s="4" t="s">
        <v>31282</v>
      </c>
      <c r="M5551" s="4" t="s">
        <v>73</v>
      </c>
      <c r="N5551" s="4" t="s">
        <v>18878</v>
      </c>
      <c r="O5551" s="4" t="s">
        <v>34473</v>
      </c>
      <c r="P5551" s="4" t="s">
        <v>34474</v>
      </c>
      <c r="Q5551" s="4" t="s">
        <v>663</v>
      </c>
      <c r="R5551" s="4" t="s">
        <v>39876</v>
      </c>
      <c r="S5551" s="4" t="s">
        <v>39876</v>
      </c>
      <c r="T5551" s="4" t="s">
        <v>39876</v>
      </c>
    </row>
    <row r="5552" spans="1:20">
      <c r="A5552" s="31">
        <v>20410729568</v>
      </c>
      <c r="B5552" s="4" t="s">
        <v>34370</v>
      </c>
      <c r="C5552" s="4" t="s">
        <v>34469</v>
      </c>
      <c r="D5552" s="4" t="s">
        <v>37351</v>
      </c>
      <c r="E5552" s="4" t="s">
        <v>71</v>
      </c>
      <c r="F5552" s="4" t="s">
        <v>34370</v>
      </c>
      <c r="G5552" s="4" t="s">
        <v>71</v>
      </c>
      <c r="H5552" s="4" t="s">
        <v>34370</v>
      </c>
      <c r="I5552" s="4" t="s">
        <v>22</v>
      </c>
      <c r="J5552" s="4" t="s">
        <v>6475</v>
      </c>
      <c r="K5552" s="4" t="s">
        <v>34371</v>
      </c>
      <c r="L5552" s="4" t="s">
        <v>267</v>
      </c>
      <c r="M5552" s="4" t="s">
        <v>73</v>
      </c>
      <c r="N5552" s="4" t="s">
        <v>34475</v>
      </c>
      <c r="O5552" s="4" t="s">
        <v>34476</v>
      </c>
      <c r="P5552" s="4" t="s">
        <v>34477</v>
      </c>
      <c r="Q5552" s="4" t="s">
        <v>663</v>
      </c>
      <c r="R5552" s="4" t="s">
        <v>39876</v>
      </c>
      <c r="S5552" s="4" t="s">
        <v>39876</v>
      </c>
      <c r="T5552" s="4" t="s">
        <v>39876</v>
      </c>
    </row>
    <row r="5553" spans="1:20">
      <c r="A5553" s="31">
        <v>20410679698</v>
      </c>
      <c r="B5553" s="4" t="s">
        <v>34372</v>
      </c>
      <c r="C5553" s="4" t="s">
        <v>34469</v>
      </c>
      <c r="D5553" s="4" t="s">
        <v>42675</v>
      </c>
      <c r="E5553" s="4" t="s">
        <v>2835</v>
      </c>
      <c r="F5553" s="4" t="s">
        <v>34399</v>
      </c>
      <c r="G5553" s="4" t="s">
        <v>3020</v>
      </c>
      <c r="H5553" s="4" t="s">
        <v>34399</v>
      </c>
      <c r="I5553" s="4" t="s">
        <v>22</v>
      </c>
      <c r="J5553" s="4" t="s">
        <v>3607</v>
      </c>
      <c r="K5553" s="4" t="s">
        <v>34373</v>
      </c>
      <c r="L5553" s="4" t="s">
        <v>308</v>
      </c>
      <c r="M5553" s="4" t="s">
        <v>73</v>
      </c>
      <c r="N5553" s="4" t="s">
        <v>34478</v>
      </c>
      <c r="O5553" s="4" t="s">
        <v>34479</v>
      </c>
      <c r="P5553" s="4" t="s">
        <v>34480</v>
      </c>
      <c r="Q5553" s="4" t="s">
        <v>922</v>
      </c>
      <c r="R5553" s="4" t="s">
        <v>3021</v>
      </c>
      <c r="S5553" s="4" t="s">
        <v>2836</v>
      </c>
      <c r="T5553" s="4" t="s">
        <v>39876</v>
      </c>
    </row>
    <row r="5554" spans="1:20">
      <c r="A5554" s="31">
        <v>20410729485</v>
      </c>
      <c r="B5554" s="4" t="s">
        <v>34374</v>
      </c>
      <c r="C5554" s="4" t="s">
        <v>34469</v>
      </c>
      <c r="D5554" s="4" t="s">
        <v>42676</v>
      </c>
      <c r="E5554" s="4" t="s">
        <v>71</v>
      </c>
      <c r="F5554" s="4" t="s">
        <v>34374</v>
      </c>
      <c r="G5554" s="4" t="s">
        <v>71</v>
      </c>
      <c r="H5554" s="4" t="s">
        <v>34374</v>
      </c>
      <c r="I5554" s="4" t="s">
        <v>22</v>
      </c>
      <c r="J5554" s="4" t="s">
        <v>34375</v>
      </c>
      <c r="K5554" s="4" t="s">
        <v>34376</v>
      </c>
      <c r="L5554" s="4" t="s">
        <v>30817</v>
      </c>
      <c r="M5554" s="4" t="s">
        <v>73</v>
      </c>
      <c r="N5554" s="4" t="s">
        <v>34481</v>
      </c>
      <c r="O5554" s="4" t="s">
        <v>34482</v>
      </c>
      <c r="P5554" s="4" t="s">
        <v>34483</v>
      </c>
      <c r="Q5554" s="4" t="s">
        <v>663</v>
      </c>
      <c r="R5554" s="4" t="s">
        <v>39876</v>
      </c>
      <c r="S5554" s="4" t="s">
        <v>39876</v>
      </c>
      <c r="T5554" s="4" t="s">
        <v>39876</v>
      </c>
    </row>
    <row r="5555" spans="1:20">
      <c r="A5555" s="31">
        <v>20410729550</v>
      </c>
      <c r="B5555" s="4" t="s">
        <v>34377</v>
      </c>
      <c r="C5555" s="4" t="s">
        <v>34469</v>
      </c>
      <c r="D5555" s="4" t="s">
        <v>42677</v>
      </c>
      <c r="E5555" s="4" t="s">
        <v>71</v>
      </c>
      <c r="F5555" s="4" t="s">
        <v>34377</v>
      </c>
      <c r="G5555" s="4" t="s">
        <v>71</v>
      </c>
      <c r="H5555" s="4" t="s">
        <v>34377</v>
      </c>
      <c r="I5555" s="4" t="s">
        <v>22</v>
      </c>
      <c r="J5555" s="4" t="s">
        <v>34378</v>
      </c>
      <c r="K5555" s="4" t="s">
        <v>34379</v>
      </c>
      <c r="L5555" s="4" t="s">
        <v>30817</v>
      </c>
      <c r="M5555" s="4" t="s">
        <v>73</v>
      </c>
      <c r="N5555" s="4" t="s">
        <v>34484</v>
      </c>
      <c r="O5555" s="4" t="s">
        <v>34485</v>
      </c>
      <c r="P5555" s="4" t="s">
        <v>34486</v>
      </c>
      <c r="Q5555" s="4" t="s">
        <v>663</v>
      </c>
      <c r="R5555" s="4" t="s">
        <v>39876</v>
      </c>
      <c r="S5555" s="4" t="s">
        <v>39876</v>
      </c>
      <c r="T5555" s="4" t="s">
        <v>39876</v>
      </c>
    </row>
    <row r="5556" spans="1:20">
      <c r="A5556" s="31">
        <v>20410679649</v>
      </c>
      <c r="B5556" s="4" t="s">
        <v>34380</v>
      </c>
      <c r="C5556" s="4" t="s">
        <v>34469</v>
      </c>
      <c r="D5556" s="4" t="s">
        <v>37352</v>
      </c>
      <c r="E5556" s="4" t="s">
        <v>71</v>
      </c>
      <c r="F5556" s="4" t="s">
        <v>34380</v>
      </c>
      <c r="G5556" s="4" t="s">
        <v>71</v>
      </c>
      <c r="H5556" s="4" t="s">
        <v>34380</v>
      </c>
      <c r="I5556" s="4" t="s">
        <v>22</v>
      </c>
      <c r="J5556" s="4" t="s">
        <v>30385</v>
      </c>
      <c r="K5556" s="4" t="s">
        <v>34381</v>
      </c>
      <c r="L5556" s="4" t="s">
        <v>16413</v>
      </c>
      <c r="M5556" s="4" t="s">
        <v>73</v>
      </c>
      <c r="N5556" s="4" t="s">
        <v>34487</v>
      </c>
      <c r="O5556" s="4" t="s">
        <v>34488</v>
      </c>
      <c r="P5556" s="4" t="s">
        <v>34489</v>
      </c>
      <c r="Q5556" s="4" t="s">
        <v>922</v>
      </c>
      <c r="R5556" s="4" t="s">
        <v>39876</v>
      </c>
      <c r="S5556" s="4" t="s">
        <v>39876</v>
      </c>
      <c r="T5556" s="4" t="s">
        <v>39876</v>
      </c>
    </row>
    <row r="5557" spans="1:20">
      <c r="A5557" s="31">
        <v>20410729436</v>
      </c>
      <c r="B5557" s="4" t="s">
        <v>34382</v>
      </c>
      <c r="C5557" s="4" t="s">
        <v>34469</v>
      </c>
      <c r="D5557" s="4" t="s">
        <v>42678</v>
      </c>
      <c r="E5557" s="4" t="s">
        <v>71</v>
      </c>
      <c r="F5557" s="4" t="s">
        <v>34382</v>
      </c>
      <c r="G5557" s="4" t="s">
        <v>71</v>
      </c>
      <c r="H5557" s="4" t="s">
        <v>34382</v>
      </c>
      <c r="I5557" s="4" t="s">
        <v>22</v>
      </c>
      <c r="J5557" s="4" t="s">
        <v>1376</v>
      </c>
      <c r="K5557" s="4" t="s">
        <v>34383</v>
      </c>
      <c r="L5557" s="4" t="s">
        <v>8507</v>
      </c>
      <c r="M5557" s="4" t="s">
        <v>73</v>
      </c>
      <c r="N5557" s="4" t="s">
        <v>34490</v>
      </c>
      <c r="O5557" s="4" t="s">
        <v>34491</v>
      </c>
      <c r="P5557" s="4" t="s">
        <v>34492</v>
      </c>
      <c r="Q5557" s="4" t="s">
        <v>663</v>
      </c>
      <c r="R5557" s="4" t="s">
        <v>39876</v>
      </c>
      <c r="S5557" s="4" t="s">
        <v>39876</v>
      </c>
      <c r="T5557" s="4" t="s">
        <v>39876</v>
      </c>
    </row>
    <row r="5558" spans="1:20">
      <c r="A5558" s="31">
        <v>20410729352</v>
      </c>
      <c r="B5558" s="4" t="s">
        <v>34384</v>
      </c>
      <c r="C5558" s="4" t="s">
        <v>34469</v>
      </c>
      <c r="D5558" s="4" t="s">
        <v>39286</v>
      </c>
      <c r="E5558" s="4" t="s">
        <v>71</v>
      </c>
      <c r="F5558" s="4" t="s">
        <v>34384</v>
      </c>
      <c r="G5558" s="4" t="s">
        <v>71</v>
      </c>
      <c r="H5558" s="4" t="s">
        <v>34384</v>
      </c>
      <c r="I5558" s="4" t="s">
        <v>22</v>
      </c>
      <c r="J5558" s="4" t="s">
        <v>34385</v>
      </c>
      <c r="K5558" s="4" t="s">
        <v>34386</v>
      </c>
      <c r="L5558" s="4" t="s">
        <v>31282</v>
      </c>
      <c r="M5558" s="4" t="s">
        <v>73</v>
      </c>
      <c r="N5558" s="4" t="s">
        <v>17703</v>
      </c>
      <c r="O5558" s="4" t="s">
        <v>34493</v>
      </c>
      <c r="P5558" s="4" t="s">
        <v>34494</v>
      </c>
      <c r="Q5558" s="4" t="s">
        <v>663</v>
      </c>
      <c r="R5558" s="4" t="s">
        <v>39876</v>
      </c>
      <c r="S5558" s="4" t="s">
        <v>39876</v>
      </c>
      <c r="T5558" s="4" t="s">
        <v>39876</v>
      </c>
    </row>
    <row r="5559" spans="1:20">
      <c r="A5559" s="31">
        <v>20410679680</v>
      </c>
      <c r="B5559" s="4" t="s">
        <v>34387</v>
      </c>
      <c r="C5559" s="4" t="s">
        <v>34469</v>
      </c>
      <c r="D5559" s="4" t="s">
        <v>35665</v>
      </c>
      <c r="E5559" s="4" t="s">
        <v>2835</v>
      </c>
      <c r="F5559" s="4" t="s">
        <v>38465</v>
      </c>
      <c r="G5559" s="4" t="s">
        <v>3020</v>
      </c>
      <c r="H5559" s="4" t="s">
        <v>38465</v>
      </c>
      <c r="I5559" s="4" t="s">
        <v>22</v>
      </c>
      <c r="J5559" s="4" t="s">
        <v>1205</v>
      </c>
      <c r="K5559" s="4" t="s">
        <v>34388</v>
      </c>
      <c r="L5559" s="4" t="s">
        <v>293</v>
      </c>
      <c r="M5559" s="4" t="s">
        <v>73</v>
      </c>
      <c r="N5559" s="4" t="s">
        <v>34495</v>
      </c>
      <c r="O5559" s="4" t="s">
        <v>34496</v>
      </c>
      <c r="P5559" s="4" t="s">
        <v>34497</v>
      </c>
      <c r="Q5559" s="4" t="s">
        <v>922</v>
      </c>
      <c r="R5559" s="4" t="s">
        <v>3021</v>
      </c>
      <c r="S5559" s="4" t="s">
        <v>2836</v>
      </c>
      <c r="T5559" s="4" t="s">
        <v>39876</v>
      </c>
    </row>
    <row r="5560" spans="1:20">
      <c r="A5560" s="31">
        <v>20410729477</v>
      </c>
      <c r="B5560" s="4" t="s">
        <v>34389</v>
      </c>
      <c r="C5560" s="4" t="s">
        <v>34469</v>
      </c>
      <c r="D5560" s="4" t="s">
        <v>35666</v>
      </c>
      <c r="E5560" s="4" t="s">
        <v>71</v>
      </c>
      <c r="F5560" s="4" t="s">
        <v>34389</v>
      </c>
      <c r="G5560" s="4" t="s">
        <v>71</v>
      </c>
      <c r="H5560" s="4" t="s">
        <v>34389</v>
      </c>
      <c r="I5560" s="4" t="s">
        <v>22</v>
      </c>
      <c r="J5560" s="4" t="s">
        <v>34390</v>
      </c>
      <c r="K5560" s="4" t="s">
        <v>34391</v>
      </c>
      <c r="L5560" s="4" t="s">
        <v>31282</v>
      </c>
      <c r="M5560" s="4" t="s">
        <v>73</v>
      </c>
      <c r="N5560" s="4" t="s">
        <v>11832</v>
      </c>
      <c r="O5560" s="4" t="s">
        <v>34498</v>
      </c>
      <c r="P5560" s="4" t="s">
        <v>34499</v>
      </c>
      <c r="Q5560" s="4" t="s">
        <v>663</v>
      </c>
      <c r="R5560" s="4" t="s">
        <v>39876</v>
      </c>
      <c r="S5560" s="4" t="s">
        <v>39876</v>
      </c>
      <c r="T5560" s="4" t="s">
        <v>39876</v>
      </c>
    </row>
    <row r="5561" spans="1:20">
      <c r="A5561" s="31">
        <v>20410729238</v>
      </c>
      <c r="B5561" s="4" t="s">
        <v>34392</v>
      </c>
      <c r="C5561" s="4" t="s">
        <v>34469</v>
      </c>
      <c r="D5561" s="4" t="s">
        <v>42679</v>
      </c>
      <c r="E5561" s="4" t="s">
        <v>71</v>
      </c>
      <c r="F5561" s="4" t="s">
        <v>34392</v>
      </c>
      <c r="G5561" s="4" t="s">
        <v>71</v>
      </c>
      <c r="H5561" s="4" t="s">
        <v>34392</v>
      </c>
      <c r="I5561" s="4" t="s">
        <v>22</v>
      </c>
      <c r="J5561" s="4" t="s">
        <v>10077</v>
      </c>
      <c r="K5561" s="4" t="s">
        <v>34393</v>
      </c>
      <c r="L5561" s="4" t="s">
        <v>19152</v>
      </c>
      <c r="M5561" s="4" t="s">
        <v>73</v>
      </c>
      <c r="N5561" s="4" t="s">
        <v>23650</v>
      </c>
      <c r="O5561" s="4" t="s">
        <v>34500</v>
      </c>
      <c r="P5561" s="4" t="s">
        <v>34501</v>
      </c>
      <c r="Q5561" s="4" t="s">
        <v>663</v>
      </c>
      <c r="R5561" s="4" t="s">
        <v>39876</v>
      </c>
      <c r="S5561" s="4" t="s">
        <v>39876</v>
      </c>
      <c r="T5561" s="4" t="s">
        <v>39876</v>
      </c>
    </row>
    <row r="5562" spans="1:20">
      <c r="A5562" s="31">
        <v>20410729600</v>
      </c>
      <c r="B5562" s="4" t="s">
        <v>34394</v>
      </c>
      <c r="C5562" s="4" t="s">
        <v>34469</v>
      </c>
      <c r="D5562" s="4" t="s">
        <v>42680</v>
      </c>
      <c r="E5562" s="4" t="s">
        <v>2835</v>
      </c>
      <c r="F5562" s="4" t="s">
        <v>40586</v>
      </c>
      <c r="G5562" s="4" t="s">
        <v>3020</v>
      </c>
      <c r="H5562" s="4" t="s">
        <v>40586</v>
      </c>
      <c r="I5562" s="4" t="s">
        <v>22</v>
      </c>
      <c r="J5562" s="4" t="s">
        <v>19865</v>
      </c>
      <c r="K5562" s="4" t="s">
        <v>34395</v>
      </c>
      <c r="L5562" s="4" t="s">
        <v>1680</v>
      </c>
      <c r="M5562" s="4" t="s">
        <v>73</v>
      </c>
      <c r="N5562" s="4" t="s">
        <v>34502</v>
      </c>
      <c r="O5562" s="4" t="s">
        <v>34503</v>
      </c>
      <c r="P5562" s="4" t="s">
        <v>34504</v>
      </c>
      <c r="Q5562" s="4" t="s">
        <v>663</v>
      </c>
      <c r="R5562" s="4" t="s">
        <v>3021</v>
      </c>
      <c r="S5562" s="4" t="s">
        <v>2836</v>
      </c>
      <c r="T5562" s="4" t="s">
        <v>39876</v>
      </c>
    </row>
    <row r="5563" spans="1:20">
      <c r="A5563" s="31">
        <v>20410729519</v>
      </c>
      <c r="B5563" s="4" t="s">
        <v>34396</v>
      </c>
      <c r="C5563" s="4" t="s">
        <v>34505</v>
      </c>
      <c r="D5563" s="4" t="s">
        <v>35667</v>
      </c>
      <c r="E5563" s="4" t="s">
        <v>71</v>
      </c>
      <c r="F5563" s="4" t="s">
        <v>34396</v>
      </c>
      <c r="G5563" s="4" t="s">
        <v>71</v>
      </c>
      <c r="H5563" s="4" t="s">
        <v>34396</v>
      </c>
      <c r="I5563" s="4" t="s">
        <v>22</v>
      </c>
      <c r="J5563" s="4" t="s">
        <v>32634</v>
      </c>
      <c r="K5563" s="4" t="s">
        <v>34397</v>
      </c>
      <c r="L5563" s="4" t="s">
        <v>10998</v>
      </c>
      <c r="M5563" s="4" t="s">
        <v>73</v>
      </c>
      <c r="N5563" s="4" t="s">
        <v>34506</v>
      </c>
      <c r="O5563" s="4" t="s">
        <v>34507</v>
      </c>
      <c r="P5563" s="4" t="s">
        <v>34508</v>
      </c>
      <c r="Q5563" s="4" t="s">
        <v>663</v>
      </c>
      <c r="R5563" s="4" t="s">
        <v>39876</v>
      </c>
      <c r="S5563" s="4" t="s">
        <v>39876</v>
      </c>
      <c r="T5563" s="4" t="s">
        <v>39876</v>
      </c>
    </row>
    <row r="5564" spans="1:20">
      <c r="A5564" s="31">
        <v>20410729592</v>
      </c>
      <c r="B5564" s="4" t="s">
        <v>34400</v>
      </c>
      <c r="C5564" s="4" t="s">
        <v>34505</v>
      </c>
      <c r="D5564" s="4" t="s">
        <v>42681</v>
      </c>
      <c r="E5564" s="4" t="s">
        <v>71</v>
      </c>
      <c r="F5564" s="4" t="s">
        <v>34400</v>
      </c>
      <c r="G5564" s="4" t="s">
        <v>71</v>
      </c>
      <c r="H5564" s="4" t="s">
        <v>34400</v>
      </c>
      <c r="I5564" s="4" t="s">
        <v>22</v>
      </c>
      <c r="J5564" s="4" t="s">
        <v>34401</v>
      </c>
      <c r="K5564" s="4" t="s">
        <v>34402</v>
      </c>
      <c r="L5564" s="4" t="s">
        <v>30817</v>
      </c>
      <c r="M5564" s="4" t="s">
        <v>73</v>
      </c>
      <c r="N5564" s="4" t="s">
        <v>34509</v>
      </c>
      <c r="O5564" s="4" t="s">
        <v>34510</v>
      </c>
      <c r="P5564" s="4" t="s">
        <v>34511</v>
      </c>
      <c r="Q5564" s="4" t="s">
        <v>663</v>
      </c>
      <c r="R5564" s="4" t="s">
        <v>39876</v>
      </c>
      <c r="S5564" s="4" t="s">
        <v>39876</v>
      </c>
      <c r="T5564" s="4" t="s">
        <v>39876</v>
      </c>
    </row>
    <row r="5565" spans="1:20">
      <c r="A5565" s="31">
        <v>20410729394</v>
      </c>
      <c r="B5565" s="4" t="s">
        <v>34403</v>
      </c>
      <c r="C5565" s="4" t="s">
        <v>34505</v>
      </c>
      <c r="D5565" s="4" t="s">
        <v>42682</v>
      </c>
      <c r="E5565" s="4" t="s">
        <v>71</v>
      </c>
      <c r="F5565" s="4" t="s">
        <v>34403</v>
      </c>
      <c r="G5565" s="4" t="s">
        <v>71</v>
      </c>
      <c r="H5565" s="4" t="s">
        <v>34403</v>
      </c>
      <c r="I5565" s="4" t="s">
        <v>22</v>
      </c>
      <c r="J5565" s="4" t="s">
        <v>21797</v>
      </c>
      <c r="K5565" s="4" t="s">
        <v>34404</v>
      </c>
      <c r="L5565" s="4" t="s">
        <v>16413</v>
      </c>
      <c r="M5565" s="4" t="s">
        <v>73</v>
      </c>
      <c r="N5565" s="4" t="s">
        <v>34512</v>
      </c>
      <c r="O5565" s="4" t="s">
        <v>34513</v>
      </c>
      <c r="P5565" s="4" t="s">
        <v>34514</v>
      </c>
      <c r="Q5565" s="4" t="s">
        <v>663</v>
      </c>
      <c r="R5565" s="4" t="s">
        <v>39876</v>
      </c>
      <c r="S5565" s="4" t="s">
        <v>39876</v>
      </c>
      <c r="T5565" s="4" t="s">
        <v>39876</v>
      </c>
    </row>
    <row r="5566" spans="1:20">
      <c r="A5566" s="31">
        <v>20410679631</v>
      </c>
      <c r="B5566" s="4" t="s">
        <v>34405</v>
      </c>
      <c r="C5566" s="4" t="s">
        <v>34505</v>
      </c>
      <c r="D5566" s="4" t="s">
        <v>39287</v>
      </c>
      <c r="E5566" s="4" t="s">
        <v>71</v>
      </c>
      <c r="F5566" s="4" t="s">
        <v>34405</v>
      </c>
      <c r="G5566" s="4" t="s">
        <v>71</v>
      </c>
      <c r="H5566" s="4" t="s">
        <v>34405</v>
      </c>
      <c r="I5566" s="4" t="s">
        <v>22</v>
      </c>
      <c r="J5566" s="4" t="s">
        <v>34406</v>
      </c>
      <c r="K5566" s="4" t="s">
        <v>34407</v>
      </c>
      <c r="L5566" s="4" t="s">
        <v>26793</v>
      </c>
      <c r="M5566" s="4" t="s">
        <v>73</v>
      </c>
      <c r="N5566" s="4" t="s">
        <v>34515</v>
      </c>
      <c r="O5566" s="4" t="s">
        <v>34516</v>
      </c>
      <c r="P5566" s="4" t="s">
        <v>34517</v>
      </c>
      <c r="Q5566" s="4" t="s">
        <v>922</v>
      </c>
      <c r="R5566" s="4" t="s">
        <v>39876</v>
      </c>
      <c r="S5566" s="4" t="s">
        <v>39876</v>
      </c>
      <c r="T5566" s="4" t="s">
        <v>39876</v>
      </c>
    </row>
    <row r="5567" spans="1:20">
      <c r="A5567" s="31">
        <v>20410729279</v>
      </c>
      <c r="B5567" s="4" t="s">
        <v>34408</v>
      </c>
      <c r="C5567" s="4" t="s">
        <v>34505</v>
      </c>
      <c r="D5567" s="4" t="s">
        <v>42683</v>
      </c>
      <c r="E5567" s="4" t="s">
        <v>71</v>
      </c>
      <c r="F5567" s="4" t="s">
        <v>34408</v>
      </c>
      <c r="G5567" s="4" t="s">
        <v>71</v>
      </c>
      <c r="H5567" s="4" t="s">
        <v>34408</v>
      </c>
      <c r="I5567" s="4" t="s">
        <v>22</v>
      </c>
      <c r="J5567" s="4" t="s">
        <v>968</v>
      </c>
      <c r="K5567" s="4" t="s">
        <v>34409</v>
      </c>
      <c r="L5567" s="4" t="s">
        <v>263</v>
      </c>
      <c r="M5567" s="4" t="s">
        <v>73</v>
      </c>
      <c r="N5567" s="4" t="s">
        <v>34518</v>
      </c>
      <c r="O5567" s="4" t="s">
        <v>34519</v>
      </c>
      <c r="P5567" s="4" t="s">
        <v>34520</v>
      </c>
      <c r="Q5567" s="4" t="s">
        <v>663</v>
      </c>
      <c r="R5567" s="4" t="s">
        <v>39876</v>
      </c>
      <c r="S5567" s="4" t="s">
        <v>39876</v>
      </c>
      <c r="T5567" s="4" t="s">
        <v>39876</v>
      </c>
    </row>
    <row r="5568" spans="1:20">
      <c r="A5568" s="31">
        <v>20410729337</v>
      </c>
      <c r="B5568" s="4" t="s">
        <v>34410</v>
      </c>
      <c r="C5568" s="4" t="s">
        <v>34505</v>
      </c>
      <c r="D5568" s="4" t="s">
        <v>42684</v>
      </c>
      <c r="E5568" s="4" t="s">
        <v>71</v>
      </c>
      <c r="F5568" s="4" t="s">
        <v>34410</v>
      </c>
      <c r="G5568" s="4" t="s">
        <v>71</v>
      </c>
      <c r="H5568" s="4" t="s">
        <v>34410</v>
      </c>
      <c r="I5568" s="4" t="s">
        <v>22</v>
      </c>
      <c r="J5568" s="4" t="s">
        <v>4537</v>
      </c>
      <c r="K5568" s="4" t="s">
        <v>34411</v>
      </c>
      <c r="L5568" s="4" t="s">
        <v>249</v>
      </c>
      <c r="M5568" s="4" t="s">
        <v>73</v>
      </c>
      <c r="N5568" s="4" t="s">
        <v>34521</v>
      </c>
      <c r="O5568" s="4" t="s">
        <v>34522</v>
      </c>
      <c r="P5568" s="4" t="s">
        <v>34523</v>
      </c>
      <c r="Q5568" s="4" t="s">
        <v>663</v>
      </c>
      <c r="R5568" s="4" t="s">
        <v>39876</v>
      </c>
      <c r="S5568" s="4" t="s">
        <v>39876</v>
      </c>
      <c r="T5568" s="4" t="s">
        <v>39876</v>
      </c>
    </row>
    <row r="5569" spans="1:20">
      <c r="A5569" s="31">
        <v>20410679672</v>
      </c>
      <c r="B5569" s="4" t="s">
        <v>34412</v>
      </c>
      <c r="C5569" s="4" t="s">
        <v>34505</v>
      </c>
      <c r="D5569" s="4" t="s">
        <v>42685</v>
      </c>
      <c r="E5569" s="4" t="s">
        <v>71</v>
      </c>
      <c r="F5569" s="4" t="s">
        <v>34412</v>
      </c>
      <c r="G5569" s="4" t="s">
        <v>71</v>
      </c>
      <c r="H5569" s="4" t="s">
        <v>34412</v>
      </c>
      <c r="I5569" s="4" t="s">
        <v>22</v>
      </c>
      <c r="J5569" s="4" t="s">
        <v>11847</v>
      </c>
      <c r="K5569" s="4" t="s">
        <v>34413</v>
      </c>
      <c r="L5569" s="4" t="s">
        <v>311</v>
      </c>
      <c r="M5569" s="4" t="s">
        <v>73</v>
      </c>
      <c r="N5569" s="4" t="s">
        <v>34524</v>
      </c>
      <c r="O5569" s="4" t="s">
        <v>34525</v>
      </c>
      <c r="P5569" s="4" t="s">
        <v>34526</v>
      </c>
      <c r="Q5569" s="4" t="s">
        <v>922</v>
      </c>
      <c r="R5569" s="4" t="s">
        <v>39876</v>
      </c>
      <c r="S5569" s="4" t="s">
        <v>39876</v>
      </c>
      <c r="T5569" s="4" t="s">
        <v>39876</v>
      </c>
    </row>
    <row r="5570" spans="1:20">
      <c r="A5570" s="31">
        <v>20410679607</v>
      </c>
      <c r="B5570" s="4" t="s">
        <v>34414</v>
      </c>
      <c r="C5570" s="4" t="s">
        <v>34505</v>
      </c>
      <c r="D5570" s="4" t="s">
        <v>42686</v>
      </c>
      <c r="E5570" s="4" t="s">
        <v>71</v>
      </c>
      <c r="F5570" s="4" t="s">
        <v>34414</v>
      </c>
      <c r="G5570" s="4" t="s">
        <v>71</v>
      </c>
      <c r="H5570" s="4" t="s">
        <v>34414</v>
      </c>
      <c r="I5570" s="4" t="s">
        <v>22</v>
      </c>
      <c r="J5570" s="4" t="s">
        <v>34415</v>
      </c>
      <c r="K5570" s="4" t="s">
        <v>34416</v>
      </c>
      <c r="L5570" s="4" t="s">
        <v>311</v>
      </c>
      <c r="M5570" s="4" t="s">
        <v>73</v>
      </c>
      <c r="N5570" s="4" t="s">
        <v>34527</v>
      </c>
      <c r="O5570" s="4" t="s">
        <v>34528</v>
      </c>
      <c r="P5570" s="4" t="s">
        <v>34529</v>
      </c>
      <c r="Q5570" s="4" t="s">
        <v>922</v>
      </c>
      <c r="R5570" s="4" t="s">
        <v>39876</v>
      </c>
      <c r="S5570" s="4" t="s">
        <v>39876</v>
      </c>
      <c r="T5570" s="4" t="s">
        <v>39876</v>
      </c>
    </row>
    <row r="5571" spans="1:20">
      <c r="A5571" s="31">
        <v>20410729154</v>
      </c>
      <c r="B5571" s="4" t="s">
        <v>34417</v>
      </c>
      <c r="C5571" s="4" t="s">
        <v>34505</v>
      </c>
      <c r="D5571" s="4" t="s">
        <v>42687</v>
      </c>
      <c r="E5571" s="4" t="s">
        <v>71</v>
      </c>
      <c r="F5571" s="4" t="s">
        <v>34417</v>
      </c>
      <c r="G5571" s="4" t="s">
        <v>71</v>
      </c>
      <c r="H5571" s="4" t="s">
        <v>34417</v>
      </c>
      <c r="I5571" s="4" t="s">
        <v>22</v>
      </c>
      <c r="J5571" s="4" t="s">
        <v>34418</v>
      </c>
      <c r="K5571" s="4" t="s">
        <v>34419</v>
      </c>
      <c r="L5571" s="4" t="s">
        <v>86</v>
      </c>
      <c r="M5571" s="4" t="s">
        <v>73</v>
      </c>
      <c r="N5571" s="4" t="s">
        <v>34530</v>
      </c>
      <c r="O5571" s="4" t="s">
        <v>34531</v>
      </c>
      <c r="P5571" s="4" t="s">
        <v>34532</v>
      </c>
      <c r="Q5571" s="4" t="s">
        <v>663</v>
      </c>
      <c r="R5571" s="4" t="s">
        <v>39876</v>
      </c>
      <c r="S5571" s="4" t="s">
        <v>39876</v>
      </c>
      <c r="T5571" s="4" t="s">
        <v>39876</v>
      </c>
    </row>
    <row r="5572" spans="1:20">
      <c r="A5572" s="31">
        <v>20410729063</v>
      </c>
      <c r="B5572" s="4" t="s">
        <v>34420</v>
      </c>
      <c r="C5572" s="4" t="s">
        <v>34505</v>
      </c>
      <c r="D5572" s="4" t="s">
        <v>42688</v>
      </c>
      <c r="E5572" s="4" t="s">
        <v>71</v>
      </c>
      <c r="F5572" s="4" t="s">
        <v>34420</v>
      </c>
      <c r="G5572" s="4" t="s">
        <v>71</v>
      </c>
      <c r="H5572" s="4" t="s">
        <v>34420</v>
      </c>
      <c r="I5572" s="4" t="s">
        <v>22</v>
      </c>
      <c r="J5572" s="4" t="s">
        <v>34421</v>
      </c>
      <c r="K5572" s="4" t="s">
        <v>34422</v>
      </c>
      <c r="L5572" s="4" t="s">
        <v>21383</v>
      </c>
      <c r="M5572" s="4" t="s">
        <v>73</v>
      </c>
      <c r="N5572" s="4" t="s">
        <v>32224</v>
      </c>
      <c r="O5572" s="4" t="s">
        <v>34533</v>
      </c>
      <c r="P5572" s="4" t="s">
        <v>34534</v>
      </c>
      <c r="Q5572" s="4" t="s">
        <v>663</v>
      </c>
      <c r="R5572" s="4" t="s">
        <v>39876</v>
      </c>
      <c r="S5572" s="4" t="s">
        <v>39876</v>
      </c>
      <c r="T5572" s="4" t="s">
        <v>39876</v>
      </c>
    </row>
    <row r="5573" spans="1:20">
      <c r="A5573" s="31">
        <v>20410729022</v>
      </c>
      <c r="B5573" s="4" t="s">
        <v>34423</v>
      </c>
      <c r="C5573" s="4" t="s">
        <v>34505</v>
      </c>
      <c r="D5573" s="4" t="s">
        <v>35668</v>
      </c>
      <c r="E5573" s="4" t="s">
        <v>71</v>
      </c>
      <c r="F5573" s="4" t="s">
        <v>34423</v>
      </c>
      <c r="G5573" s="4" t="s">
        <v>71</v>
      </c>
      <c r="H5573" s="4" t="s">
        <v>34423</v>
      </c>
      <c r="I5573" s="4" t="s">
        <v>22</v>
      </c>
      <c r="J5573" s="4" t="s">
        <v>34424</v>
      </c>
      <c r="K5573" s="4" t="s">
        <v>34425</v>
      </c>
      <c r="L5573" s="4" t="s">
        <v>26793</v>
      </c>
      <c r="M5573" s="4" t="s">
        <v>73</v>
      </c>
      <c r="N5573" s="4" t="s">
        <v>34535</v>
      </c>
      <c r="O5573" s="4" t="s">
        <v>34536</v>
      </c>
      <c r="P5573" s="4" t="s">
        <v>34537</v>
      </c>
      <c r="Q5573" s="4" t="s">
        <v>663</v>
      </c>
      <c r="R5573" s="4" t="s">
        <v>39876</v>
      </c>
      <c r="S5573" s="4" t="s">
        <v>39876</v>
      </c>
      <c r="T5573" s="4" t="s">
        <v>39876</v>
      </c>
    </row>
    <row r="5574" spans="1:20">
      <c r="A5574" s="31">
        <v>20410679615</v>
      </c>
      <c r="B5574" s="4" t="s">
        <v>34426</v>
      </c>
      <c r="C5574" s="4" t="s">
        <v>34505</v>
      </c>
      <c r="D5574" s="4" t="s">
        <v>35669</v>
      </c>
      <c r="E5574" s="4" t="s">
        <v>2835</v>
      </c>
      <c r="F5574" s="4" t="s">
        <v>34431</v>
      </c>
      <c r="G5574" s="4" t="s">
        <v>3020</v>
      </c>
      <c r="H5574" s="4" t="s">
        <v>34431</v>
      </c>
      <c r="I5574" s="4" t="s">
        <v>22</v>
      </c>
      <c r="J5574" s="4" t="s">
        <v>11754</v>
      </c>
      <c r="K5574" s="4" t="s">
        <v>34427</v>
      </c>
      <c r="L5574" s="4" t="s">
        <v>308</v>
      </c>
      <c r="M5574" s="4" t="s">
        <v>73</v>
      </c>
      <c r="N5574" s="4" t="s">
        <v>34538</v>
      </c>
      <c r="O5574" s="4" t="s">
        <v>34539</v>
      </c>
      <c r="P5574" s="4" t="s">
        <v>34540</v>
      </c>
      <c r="Q5574" s="4" t="s">
        <v>922</v>
      </c>
      <c r="R5574" s="4" t="s">
        <v>3021</v>
      </c>
      <c r="S5574" s="4" t="s">
        <v>2836</v>
      </c>
      <c r="T5574" s="4" t="s">
        <v>39876</v>
      </c>
    </row>
    <row r="5575" spans="1:20">
      <c r="A5575" s="31">
        <v>20410729147</v>
      </c>
      <c r="B5575" s="4" t="s">
        <v>34428</v>
      </c>
      <c r="C5575" s="4" t="s">
        <v>34505</v>
      </c>
      <c r="D5575" s="4" t="s">
        <v>42689</v>
      </c>
      <c r="E5575" s="4" t="s">
        <v>71</v>
      </c>
      <c r="F5575" s="4" t="s">
        <v>34428</v>
      </c>
      <c r="G5575" s="4" t="s">
        <v>71</v>
      </c>
      <c r="H5575" s="4" t="s">
        <v>34428</v>
      </c>
      <c r="I5575" s="4" t="s">
        <v>22</v>
      </c>
      <c r="J5575" s="4" t="s">
        <v>34429</v>
      </c>
      <c r="K5575" s="4" t="s">
        <v>34430</v>
      </c>
      <c r="L5575" s="4" t="s">
        <v>26793</v>
      </c>
      <c r="M5575" s="4" t="s">
        <v>73</v>
      </c>
      <c r="N5575" s="4" t="s">
        <v>3817</v>
      </c>
      <c r="O5575" s="4" t="s">
        <v>34541</v>
      </c>
      <c r="P5575" s="4" t="s">
        <v>34542</v>
      </c>
      <c r="Q5575" s="4" t="s">
        <v>663</v>
      </c>
      <c r="R5575" s="4" t="s">
        <v>39876</v>
      </c>
      <c r="S5575" s="4" t="s">
        <v>39876</v>
      </c>
      <c r="T5575" s="4" t="s">
        <v>39876</v>
      </c>
    </row>
    <row r="5576" spans="1:20">
      <c r="A5576" s="31">
        <v>20410729105</v>
      </c>
      <c r="B5576" s="4" t="s">
        <v>34543</v>
      </c>
      <c r="C5576" s="4" t="s">
        <v>34544</v>
      </c>
      <c r="D5576" s="4" t="s">
        <v>37353</v>
      </c>
      <c r="E5576" s="4" t="s">
        <v>71</v>
      </c>
      <c r="F5576" s="4" t="s">
        <v>34543</v>
      </c>
      <c r="G5576" s="4" t="s">
        <v>71</v>
      </c>
      <c r="H5576" s="4" t="s">
        <v>34543</v>
      </c>
      <c r="I5576" s="4" t="s">
        <v>22</v>
      </c>
      <c r="J5576" s="4" t="s">
        <v>34545</v>
      </c>
      <c r="K5576" s="4" t="s">
        <v>34546</v>
      </c>
      <c r="L5576" s="4" t="s">
        <v>29586</v>
      </c>
      <c r="M5576" s="4" t="s">
        <v>73</v>
      </c>
      <c r="N5576" s="4" t="s">
        <v>13336</v>
      </c>
      <c r="O5576" s="4" t="s">
        <v>34547</v>
      </c>
      <c r="P5576" s="4" t="s">
        <v>34548</v>
      </c>
      <c r="Q5576" s="4" t="s">
        <v>663</v>
      </c>
      <c r="R5576" s="4" t="s">
        <v>39876</v>
      </c>
      <c r="S5576" s="4" t="s">
        <v>39876</v>
      </c>
      <c r="T5576" s="4" t="s">
        <v>39876</v>
      </c>
    </row>
    <row r="5577" spans="1:20">
      <c r="A5577" s="31">
        <v>20410729220</v>
      </c>
      <c r="B5577" s="4" t="s">
        <v>34549</v>
      </c>
      <c r="C5577" s="4" t="s">
        <v>34544</v>
      </c>
      <c r="D5577" s="4" t="s">
        <v>37354</v>
      </c>
      <c r="E5577" s="4" t="s">
        <v>71</v>
      </c>
      <c r="F5577" s="4" t="s">
        <v>34549</v>
      </c>
      <c r="G5577" s="4" t="s">
        <v>71</v>
      </c>
      <c r="H5577" s="4" t="s">
        <v>34549</v>
      </c>
      <c r="I5577" s="4" t="s">
        <v>22</v>
      </c>
      <c r="J5577" s="4" t="s">
        <v>34550</v>
      </c>
      <c r="K5577" s="4" t="s">
        <v>34551</v>
      </c>
      <c r="L5577" s="4" t="s">
        <v>29586</v>
      </c>
      <c r="M5577" s="4" t="s">
        <v>73</v>
      </c>
      <c r="N5577" s="4" t="s">
        <v>34552</v>
      </c>
      <c r="O5577" s="4" t="s">
        <v>34553</v>
      </c>
      <c r="P5577" s="4" t="s">
        <v>34554</v>
      </c>
      <c r="Q5577" s="4" t="s">
        <v>663</v>
      </c>
      <c r="R5577" s="4" t="s">
        <v>39876</v>
      </c>
      <c r="S5577" s="4" t="s">
        <v>39876</v>
      </c>
      <c r="T5577" s="4" t="s">
        <v>39876</v>
      </c>
    </row>
    <row r="5578" spans="1:20">
      <c r="A5578" s="31">
        <v>20410729188</v>
      </c>
      <c r="B5578" s="4" t="s">
        <v>34555</v>
      </c>
      <c r="C5578" s="4" t="s">
        <v>34544</v>
      </c>
      <c r="D5578" s="4" t="s">
        <v>35670</v>
      </c>
      <c r="E5578" s="4" t="s">
        <v>71</v>
      </c>
      <c r="F5578" s="4" t="s">
        <v>34555</v>
      </c>
      <c r="G5578" s="4" t="s">
        <v>71</v>
      </c>
      <c r="H5578" s="4" t="s">
        <v>34555</v>
      </c>
      <c r="I5578" s="4" t="s">
        <v>22</v>
      </c>
      <c r="J5578" s="4" t="s">
        <v>34556</v>
      </c>
      <c r="K5578" s="4" t="s">
        <v>34557</v>
      </c>
      <c r="L5578" s="4" t="s">
        <v>26793</v>
      </c>
      <c r="M5578" s="4" t="s">
        <v>73</v>
      </c>
      <c r="N5578" s="4" t="s">
        <v>34558</v>
      </c>
      <c r="O5578" s="4" t="s">
        <v>34559</v>
      </c>
      <c r="P5578" s="4" t="s">
        <v>34560</v>
      </c>
      <c r="Q5578" s="4" t="s">
        <v>663</v>
      </c>
      <c r="R5578" s="4" t="s">
        <v>39876</v>
      </c>
      <c r="S5578" s="4" t="s">
        <v>39876</v>
      </c>
      <c r="T5578" s="4" t="s">
        <v>39876</v>
      </c>
    </row>
    <row r="5579" spans="1:20">
      <c r="A5579" s="31">
        <v>20410729295</v>
      </c>
      <c r="B5579" s="4" t="s">
        <v>34561</v>
      </c>
      <c r="C5579" s="4" t="s">
        <v>34544</v>
      </c>
      <c r="D5579" s="4" t="s">
        <v>35671</v>
      </c>
      <c r="E5579" s="4" t="s">
        <v>71</v>
      </c>
      <c r="F5579" s="4" t="s">
        <v>34561</v>
      </c>
      <c r="G5579" s="4" t="s">
        <v>71</v>
      </c>
      <c r="H5579" s="4" t="s">
        <v>34561</v>
      </c>
      <c r="I5579" s="4" t="s">
        <v>22</v>
      </c>
      <c r="J5579" s="4" t="s">
        <v>34562</v>
      </c>
      <c r="K5579" s="4" t="s">
        <v>34563</v>
      </c>
      <c r="L5579" s="4" t="s">
        <v>31282</v>
      </c>
      <c r="M5579" s="4" t="s">
        <v>73</v>
      </c>
      <c r="N5579" s="4" t="s">
        <v>23983</v>
      </c>
      <c r="O5579" s="4" t="s">
        <v>34596</v>
      </c>
      <c r="P5579" s="4" t="s">
        <v>34597</v>
      </c>
      <c r="Q5579" s="4" t="s">
        <v>663</v>
      </c>
      <c r="R5579" s="4" t="s">
        <v>39876</v>
      </c>
      <c r="S5579" s="4" t="s">
        <v>39876</v>
      </c>
      <c r="T5579" s="4" t="s">
        <v>39876</v>
      </c>
    </row>
    <row r="5580" spans="1:20">
      <c r="A5580" s="31">
        <v>20410729196</v>
      </c>
      <c r="B5580" s="4" t="s">
        <v>34564</v>
      </c>
      <c r="C5580" s="4" t="s">
        <v>34544</v>
      </c>
      <c r="D5580" s="4" t="s">
        <v>42690</v>
      </c>
      <c r="E5580" s="4" t="s">
        <v>71</v>
      </c>
      <c r="F5580" s="4" t="s">
        <v>34564</v>
      </c>
      <c r="G5580" s="4" t="s">
        <v>71</v>
      </c>
      <c r="H5580" s="4" t="s">
        <v>34564</v>
      </c>
      <c r="I5580" s="4" t="s">
        <v>22</v>
      </c>
      <c r="J5580" s="4" t="s">
        <v>20514</v>
      </c>
      <c r="K5580" s="4" t="s">
        <v>34565</v>
      </c>
      <c r="L5580" s="4" t="s">
        <v>1885</v>
      </c>
      <c r="M5580" s="4" t="s">
        <v>73</v>
      </c>
      <c r="N5580" s="4" t="s">
        <v>34598</v>
      </c>
      <c r="O5580" s="4" t="s">
        <v>34599</v>
      </c>
      <c r="P5580" s="4" t="s">
        <v>34600</v>
      </c>
      <c r="Q5580" s="4" t="s">
        <v>663</v>
      </c>
      <c r="R5580" s="4" t="s">
        <v>39876</v>
      </c>
      <c r="S5580" s="4" t="s">
        <v>39876</v>
      </c>
      <c r="T5580" s="4" t="s">
        <v>39876</v>
      </c>
    </row>
    <row r="5581" spans="1:20">
      <c r="A5581" s="31">
        <v>20410729261</v>
      </c>
      <c r="B5581" s="4" t="s">
        <v>34566</v>
      </c>
      <c r="C5581" s="4" t="s">
        <v>34544</v>
      </c>
      <c r="D5581" s="4" t="s">
        <v>42691</v>
      </c>
      <c r="E5581" s="4" t="s">
        <v>71</v>
      </c>
      <c r="F5581" s="4" t="s">
        <v>34566</v>
      </c>
      <c r="G5581" s="4" t="s">
        <v>71</v>
      </c>
      <c r="H5581" s="4" t="s">
        <v>34566</v>
      </c>
      <c r="I5581" s="4" t="s">
        <v>22</v>
      </c>
      <c r="J5581" s="4" t="s">
        <v>10387</v>
      </c>
      <c r="K5581" s="4" t="s">
        <v>34567</v>
      </c>
      <c r="L5581" s="4" t="s">
        <v>21383</v>
      </c>
      <c r="M5581" s="4" t="s">
        <v>73</v>
      </c>
      <c r="N5581" s="4" t="s">
        <v>34601</v>
      </c>
      <c r="O5581" s="4" t="s">
        <v>34602</v>
      </c>
      <c r="P5581" s="4" t="s">
        <v>34603</v>
      </c>
      <c r="Q5581" s="4" t="s">
        <v>663</v>
      </c>
      <c r="R5581" s="4" t="s">
        <v>39876</v>
      </c>
      <c r="S5581" s="4" t="s">
        <v>39876</v>
      </c>
      <c r="T5581" s="4" t="s">
        <v>39876</v>
      </c>
    </row>
    <row r="5582" spans="1:20">
      <c r="A5582" s="31">
        <v>20410729386</v>
      </c>
      <c r="B5582" s="4" t="s">
        <v>34568</v>
      </c>
      <c r="C5582" s="4" t="s">
        <v>34544</v>
      </c>
      <c r="D5582" s="4" t="s">
        <v>42692</v>
      </c>
      <c r="E5582" s="4" t="s">
        <v>71</v>
      </c>
      <c r="F5582" s="4" t="s">
        <v>34568</v>
      </c>
      <c r="G5582" s="4" t="s">
        <v>71</v>
      </c>
      <c r="H5582" s="4" t="s">
        <v>34568</v>
      </c>
      <c r="I5582" s="4" t="s">
        <v>22</v>
      </c>
      <c r="J5582" s="4" t="s">
        <v>28117</v>
      </c>
      <c r="K5582" s="4" t="s">
        <v>34569</v>
      </c>
      <c r="L5582" s="4" t="s">
        <v>8048</v>
      </c>
      <c r="M5582" s="4" t="s">
        <v>73</v>
      </c>
      <c r="N5582" s="4" t="s">
        <v>9015</v>
      </c>
      <c r="O5582" s="4" t="s">
        <v>34604</v>
      </c>
      <c r="P5582" s="4" t="s">
        <v>34605</v>
      </c>
      <c r="Q5582" s="4" t="s">
        <v>663</v>
      </c>
      <c r="R5582" s="4" t="s">
        <v>39876</v>
      </c>
      <c r="S5582" s="4" t="s">
        <v>39876</v>
      </c>
      <c r="T5582" s="4" t="s">
        <v>39876</v>
      </c>
    </row>
    <row r="5583" spans="1:20">
      <c r="A5583" s="31">
        <v>20410729311</v>
      </c>
      <c r="B5583" s="4" t="s">
        <v>34570</v>
      </c>
      <c r="C5583" s="4" t="s">
        <v>34544</v>
      </c>
      <c r="D5583" s="4" t="s">
        <v>35672</v>
      </c>
      <c r="E5583" s="4" t="s">
        <v>71</v>
      </c>
      <c r="F5583" s="4" t="s">
        <v>34570</v>
      </c>
      <c r="G5583" s="4" t="s">
        <v>71</v>
      </c>
      <c r="H5583" s="4" t="s">
        <v>34570</v>
      </c>
      <c r="I5583" s="4" t="s">
        <v>22</v>
      </c>
      <c r="J5583" s="4" t="s">
        <v>34571</v>
      </c>
      <c r="K5583" s="4" t="s">
        <v>34572</v>
      </c>
      <c r="L5583" s="4" t="s">
        <v>23295</v>
      </c>
      <c r="M5583" s="4" t="s">
        <v>73</v>
      </c>
      <c r="N5583" s="4" t="s">
        <v>34606</v>
      </c>
      <c r="O5583" s="4" t="s">
        <v>34607</v>
      </c>
      <c r="P5583" s="4" t="s">
        <v>34608</v>
      </c>
      <c r="Q5583" s="4" t="s">
        <v>663</v>
      </c>
      <c r="R5583" s="4" t="s">
        <v>39876</v>
      </c>
      <c r="S5583" s="4" t="s">
        <v>39876</v>
      </c>
      <c r="T5583" s="4" t="s">
        <v>39876</v>
      </c>
    </row>
    <row r="5584" spans="1:20">
      <c r="A5584" s="31">
        <v>20410729428</v>
      </c>
      <c r="B5584" s="4" t="s">
        <v>34573</v>
      </c>
      <c r="C5584" s="4" t="s">
        <v>34544</v>
      </c>
      <c r="D5584" s="4" t="s">
        <v>42693</v>
      </c>
      <c r="E5584" s="4" t="s">
        <v>71</v>
      </c>
      <c r="F5584" s="4" t="s">
        <v>34573</v>
      </c>
      <c r="G5584" s="4" t="s">
        <v>71</v>
      </c>
      <c r="H5584" s="4" t="s">
        <v>34573</v>
      </c>
      <c r="I5584" s="4" t="s">
        <v>22</v>
      </c>
      <c r="J5584" s="4" t="s">
        <v>34574</v>
      </c>
      <c r="K5584" s="4" t="s">
        <v>34575</v>
      </c>
      <c r="L5584" s="4" t="s">
        <v>535</v>
      </c>
      <c r="M5584" s="4" t="s">
        <v>73</v>
      </c>
      <c r="N5584" s="4" t="s">
        <v>34609</v>
      </c>
      <c r="O5584" s="4" t="s">
        <v>34610</v>
      </c>
      <c r="P5584" s="4" t="s">
        <v>34611</v>
      </c>
      <c r="Q5584" s="4" t="s">
        <v>663</v>
      </c>
      <c r="R5584" s="4" t="s">
        <v>39876</v>
      </c>
      <c r="S5584" s="4" t="s">
        <v>39876</v>
      </c>
      <c r="T5584" s="4" t="s">
        <v>39876</v>
      </c>
    </row>
    <row r="5585" spans="1:20">
      <c r="A5585" s="31">
        <v>20410729469</v>
      </c>
      <c r="B5585" s="4" t="s">
        <v>34576</v>
      </c>
      <c r="C5585" s="4" t="s">
        <v>34544</v>
      </c>
      <c r="D5585" s="4" t="s">
        <v>35673</v>
      </c>
      <c r="E5585" s="4" t="s">
        <v>71</v>
      </c>
      <c r="F5585" s="4" t="s">
        <v>34576</v>
      </c>
      <c r="G5585" s="4" t="s">
        <v>71</v>
      </c>
      <c r="H5585" s="4" t="s">
        <v>34576</v>
      </c>
      <c r="I5585" s="4" t="s">
        <v>22</v>
      </c>
      <c r="J5585" s="4" t="s">
        <v>34577</v>
      </c>
      <c r="K5585" s="4" t="s">
        <v>34578</v>
      </c>
      <c r="L5585" s="4" t="s">
        <v>86</v>
      </c>
      <c r="M5585" s="4" t="s">
        <v>73</v>
      </c>
      <c r="N5585" s="4" t="s">
        <v>34612</v>
      </c>
      <c r="O5585" s="4" t="s">
        <v>34613</v>
      </c>
      <c r="P5585" s="4" t="s">
        <v>34614</v>
      </c>
      <c r="Q5585" s="4" t="s">
        <v>663</v>
      </c>
      <c r="R5585" s="4" t="s">
        <v>39876</v>
      </c>
      <c r="S5585" s="4" t="s">
        <v>39876</v>
      </c>
      <c r="T5585" s="4" t="s">
        <v>39876</v>
      </c>
    </row>
    <row r="5586" spans="1:20">
      <c r="A5586" s="31">
        <v>20410682601</v>
      </c>
      <c r="B5586" s="4" t="s">
        <v>34579</v>
      </c>
      <c r="C5586" s="4" t="s">
        <v>34544</v>
      </c>
      <c r="D5586" s="4" t="s">
        <v>35674</v>
      </c>
      <c r="E5586" s="4" t="s">
        <v>71</v>
      </c>
      <c r="F5586" s="4" t="s">
        <v>34579</v>
      </c>
      <c r="G5586" s="4" t="s">
        <v>71</v>
      </c>
      <c r="H5586" s="4" t="s">
        <v>34579</v>
      </c>
      <c r="I5586" s="4" t="s">
        <v>22</v>
      </c>
      <c r="J5586" s="4" t="s">
        <v>34580</v>
      </c>
      <c r="K5586" s="4" t="s">
        <v>34581</v>
      </c>
      <c r="L5586" s="4" t="s">
        <v>31282</v>
      </c>
      <c r="M5586" s="4" t="s">
        <v>73</v>
      </c>
      <c r="N5586" s="4" t="s">
        <v>34615</v>
      </c>
      <c r="O5586" s="4" t="s">
        <v>34616</v>
      </c>
      <c r="P5586" s="4" t="s">
        <v>34617</v>
      </c>
      <c r="Q5586" s="4" t="s">
        <v>663</v>
      </c>
      <c r="R5586" s="4" t="s">
        <v>39876</v>
      </c>
      <c r="S5586" s="4" t="s">
        <v>39876</v>
      </c>
      <c r="T5586" s="4" t="s">
        <v>39876</v>
      </c>
    </row>
    <row r="5587" spans="1:20">
      <c r="A5587" s="31">
        <v>20410729501</v>
      </c>
      <c r="B5587" s="4" t="s">
        <v>34582</v>
      </c>
      <c r="C5587" s="4" t="s">
        <v>34544</v>
      </c>
      <c r="D5587" s="4" t="s">
        <v>42694</v>
      </c>
      <c r="E5587" s="4" t="s">
        <v>71</v>
      </c>
      <c r="F5587" s="4" t="s">
        <v>34582</v>
      </c>
      <c r="G5587" s="4" t="s">
        <v>71</v>
      </c>
      <c r="H5587" s="4" t="s">
        <v>34582</v>
      </c>
      <c r="I5587" s="4" t="s">
        <v>22</v>
      </c>
      <c r="J5587" s="4" t="s">
        <v>126</v>
      </c>
      <c r="K5587" s="4" t="s">
        <v>34583</v>
      </c>
      <c r="L5587" s="4" t="s">
        <v>8507</v>
      </c>
      <c r="M5587" s="4" t="s">
        <v>73</v>
      </c>
      <c r="N5587" s="4" t="s">
        <v>34618</v>
      </c>
      <c r="O5587" s="4" t="s">
        <v>34619</v>
      </c>
      <c r="P5587" s="4" t="s">
        <v>34620</v>
      </c>
      <c r="Q5587" s="4" t="s">
        <v>663</v>
      </c>
      <c r="R5587" s="4" t="s">
        <v>39876</v>
      </c>
      <c r="S5587" s="4" t="s">
        <v>39876</v>
      </c>
      <c r="T5587" s="4" t="s">
        <v>39876</v>
      </c>
    </row>
    <row r="5588" spans="1:20">
      <c r="A5588" s="31">
        <v>20410682445</v>
      </c>
      <c r="B5588" s="4" t="s">
        <v>34584</v>
      </c>
      <c r="C5588" s="4" t="s">
        <v>34544</v>
      </c>
      <c r="D5588" s="4" t="s">
        <v>37355</v>
      </c>
      <c r="E5588" s="4" t="s">
        <v>71</v>
      </c>
      <c r="F5588" s="4" t="s">
        <v>34584</v>
      </c>
      <c r="G5588" s="4" t="s">
        <v>71</v>
      </c>
      <c r="H5588" s="4" t="s">
        <v>34584</v>
      </c>
      <c r="I5588" s="4" t="s">
        <v>22</v>
      </c>
      <c r="J5588" s="4" t="s">
        <v>8939</v>
      </c>
      <c r="K5588" s="4" t="s">
        <v>34585</v>
      </c>
      <c r="L5588" s="4" t="s">
        <v>31282</v>
      </c>
      <c r="M5588" s="4" t="s">
        <v>73</v>
      </c>
      <c r="N5588" s="4" t="s">
        <v>34621</v>
      </c>
      <c r="O5588" s="4" t="s">
        <v>34622</v>
      </c>
      <c r="P5588" s="4" t="s">
        <v>34623</v>
      </c>
      <c r="Q5588" s="4" t="s">
        <v>663</v>
      </c>
      <c r="R5588" s="4" t="s">
        <v>39876</v>
      </c>
      <c r="S5588" s="4" t="s">
        <v>39876</v>
      </c>
      <c r="T5588" s="4" t="s">
        <v>39876</v>
      </c>
    </row>
    <row r="5589" spans="1:20">
      <c r="A5589" s="31">
        <v>20410679557</v>
      </c>
      <c r="B5589" s="4" t="s">
        <v>34586</v>
      </c>
      <c r="C5589" s="4" t="s">
        <v>34624</v>
      </c>
      <c r="D5589" s="4" t="s">
        <v>37356</v>
      </c>
      <c r="E5589" s="4" t="s">
        <v>71</v>
      </c>
      <c r="F5589" s="4" t="s">
        <v>34586</v>
      </c>
      <c r="G5589" s="4" t="s">
        <v>71</v>
      </c>
      <c r="H5589" s="4" t="s">
        <v>34586</v>
      </c>
      <c r="I5589" s="4" t="s">
        <v>22</v>
      </c>
      <c r="J5589" s="4" t="s">
        <v>2026</v>
      </c>
      <c r="K5589" s="4" t="s">
        <v>34587</v>
      </c>
      <c r="L5589" s="4" t="s">
        <v>2928</v>
      </c>
      <c r="M5589" s="4" t="s">
        <v>73</v>
      </c>
      <c r="N5589" s="4" t="s">
        <v>34625</v>
      </c>
      <c r="O5589" s="4" t="s">
        <v>34626</v>
      </c>
      <c r="P5589" s="4" t="s">
        <v>34627</v>
      </c>
      <c r="Q5589" s="4" t="s">
        <v>922</v>
      </c>
      <c r="R5589" s="4" t="s">
        <v>39876</v>
      </c>
      <c r="S5589" s="4" t="s">
        <v>39876</v>
      </c>
      <c r="T5589" s="4" t="s">
        <v>39876</v>
      </c>
    </row>
    <row r="5590" spans="1:20">
      <c r="A5590" s="31">
        <v>20410682288</v>
      </c>
      <c r="B5590" s="4" t="s">
        <v>34588</v>
      </c>
      <c r="C5590" s="4" t="s">
        <v>34624</v>
      </c>
      <c r="D5590" s="4" t="s">
        <v>35675</v>
      </c>
      <c r="E5590" s="4" t="s">
        <v>71</v>
      </c>
      <c r="F5590" s="4" t="s">
        <v>34588</v>
      </c>
      <c r="G5590" s="4" t="s">
        <v>71</v>
      </c>
      <c r="H5590" s="4" t="s">
        <v>34588</v>
      </c>
      <c r="I5590" s="4" t="s">
        <v>22</v>
      </c>
      <c r="J5590" s="4" t="s">
        <v>34589</v>
      </c>
      <c r="K5590" s="4" t="s">
        <v>34590</v>
      </c>
      <c r="L5590" s="4" t="s">
        <v>1072</v>
      </c>
      <c r="M5590" s="4" t="s">
        <v>73</v>
      </c>
      <c r="N5590" s="4" t="s">
        <v>34628</v>
      </c>
      <c r="O5590" s="4" t="s">
        <v>34629</v>
      </c>
      <c r="P5590" s="4" t="s">
        <v>34630</v>
      </c>
      <c r="Q5590" s="4" t="s">
        <v>663</v>
      </c>
      <c r="R5590" s="4" t="s">
        <v>39876</v>
      </c>
      <c r="S5590" s="4" t="s">
        <v>39876</v>
      </c>
      <c r="T5590" s="4" t="s">
        <v>39876</v>
      </c>
    </row>
    <row r="5591" spans="1:20">
      <c r="A5591" s="31">
        <v>20410679599</v>
      </c>
      <c r="B5591" s="4" t="s">
        <v>34631</v>
      </c>
      <c r="C5591" s="4" t="s">
        <v>34624</v>
      </c>
      <c r="D5591" s="4" t="s">
        <v>39288</v>
      </c>
      <c r="E5591" s="4" t="s">
        <v>71</v>
      </c>
      <c r="F5591" s="4" t="s">
        <v>34631</v>
      </c>
      <c r="G5591" s="4" t="s">
        <v>71</v>
      </c>
      <c r="H5591" s="4" t="s">
        <v>34631</v>
      </c>
      <c r="I5591" s="4" t="s">
        <v>22</v>
      </c>
      <c r="J5591" s="4" t="s">
        <v>34632</v>
      </c>
      <c r="K5591" s="4" t="s">
        <v>34633</v>
      </c>
      <c r="L5591" s="4" t="s">
        <v>8507</v>
      </c>
      <c r="M5591" s="4" t="s">
        <v>73</v>
      </c>
      <c r="N5591" s="4" t="s">
        <v>34634</v>
      </c>
      <c r="O5591" s="4" t="s">
        <v>34635</v>
      </c>
      <c r="P5591" s="4" t="s">
        <v>34636</v>
      </c>
      <c r="Q5591" s="4" t="s">
        <v>922</v>
      </c>
      <c r="R5591" s="4" t="s">
        <v>39876</v>
      </c>
      <c r="S5591" s="4" t="s">
        <v>39876</v>
      </c>
      <c r="T5591" s="4" t="s">
        <v>39876</v>
      </c>
    </row>
    <row r="5592" spans="1:20">
      <c r="A5592" s="31">
        <v>20410679565</v>
      </c>
      <c r="B5592" s="4" t="s">
        <v>34637</v>
      </c>
      <c r="C5592" s="4" t="s">
        <v>34624</v>
      </c>
      <c r="D5592" s="4" t="s">
        <v>42695</v>
      </c>
      <c r="E5592" s="4" t="s">
        <v>71</v>
      </c>
      <c r="F5592" s="4" t="s">
        <v>34637</v>
      </c>
      <c r="G5592" s="4" t="s">
        <v>71</v>
      </c>
      <c r="H5592" s="4" t="s">
        <v>34637</v>
      </c>
      <c r="I5592" s="4" t="s">
        <v>22</v>
      </c>
      <c r="J5592" s="4" t="s">
        <v>34638</v>
      </c>
      <c r="K5592" s="4" t="s">
        <v>34639</v>
      </c>
      <c r="L5592" s="4" t="s">
        <v>30817</v>
      </c>
      <c r="M5592" s="4" t="s">
        <v>73</v>
      </c>
      <c r="N5592" s="4" t="s">
        <v>34640</v>
      </c>
      <c r="O5592" s="4" t="s">
        <v>34641</v>
      </c>
      <c r="P5592" s="4" t="s">
        <v>34642</v>
      </c>
      <c r="Q5592" s="4" t="s">
        <v>922</v>
      </c>
      <c r="R5592" s="4" t="s">
        <v>39876</v>
      </c>
      <c r="S5592" s="4" t="s">
        <v>39876</v>
      </c>
      <c r="T5592" s="4" t="s">
        <v>39876</v>
      </c>
    </row>
    <row r="5593" spans="1:20">
      <c r="A5593" s="31">
        <v>20410729410</v>
      </c>
      <c r="B5593" s="4" t="s">
        <v>34643</v>
      </c>
      <c r="C5593" s="4" t="s">
        <v>34624</v>
      </c>
      <c r="D5593" s="4" t="s">
        <v>42696</v>
      </c>
      <c r="E5593" s="4" t="s">
        <v>71</v>
      </c>
      <c r="F5593" s="4" t="s">
        <v>34643</v>
      </c>
      <c r="G5593" s="4" t="s">
        <v>71</v>
      </c>
      <c r="H5593" s="4" t="s">
        <v>34643</v>
      </c>
      <c r="I5593" s="4" t="s">
        <v>22</v>
      </c>
      <c r="J5593" s="4" t="s">
        <v>34415</v>
      </c>
      <c r="K5593" s="4" t="s">
        <v>34644</v>
      </c>
      <c r="L5593" s="4" t="s">
        <v>8048</v>
      </c>
      <c r="M5593" s="4" t="s">
        <v>73</v>
      </c>
      <c r="N5593" s="4" t="s">
        <v>1602</v>
      </c>
      <c r="O5593" s="4" t="s">
        <v>34657</v>
      </c>
      <c r="P5593" s="4" t="s">
        <v>34658</v>
      </c>
      <c r="Q5593" s="4" t="s">
        <v>663</v>
      </c>
      <c r="R5593" s="4" t="s">
        <v>39876</v>
      </c>
      <c r="S5593" s="4" t="s">
        <v>39876</v>
      </c>
      <c r="T5593" s="4" t="s">
        <v>39876</v>
      </c>
    </row>
    <row r="5594" spans="1:20">
      <c r="A5594" s="31">
        <v>20410729451</v>
      </c>
      <c r="B5594" s="4" t="s">
        <v>34645</v>
      </c>
      <c r="C5594" s="4" t="s">
        <v>34624</v>
      </c>
      <c r="D5594" s="4" t="s">
        <v>42697</v>
      </c>
      <c r="E5594" s="4" t="s">
        <v>71</v>
      </c>
      <c r="F5594" s="4" t="s">
        <v>34645</v>
      </c>
      <c r="G5594" s="4" t="s">
        <v>71</v>
      </c>
      <c r="H5594" s="4" t="s">
        <v>34645</v>
      </c>
      <c r="I5594" s="4" t="s">
        <v>22</v>
      </c>
      <c r="J5594" s="4" t="s">
        <v>34646</v>
      </c>
      <c r="K5594" s="4" t="s">
        <v>34647</v>
      </c>
      <c r="L5594" s="4" t="s">
        <v>31282</v>
      </c>
      <c r="M5594" s="4" t="s">
        <v>73</v>
      </c>
      <c r="N5594" s="4" t="s">
        <v>22962</v>
      </c>
      <c r="O5594" s="4" t="s">
        <v>34659</v>
      </c>
      <c r="P5594" s="4" t="s">
        <v>34660</v>
      </c>
      <c r="Q5594" s="4" t="s">
        <v>663</v>
      </c>
      <c r="R5594" s="4" t="s">
        <v>39876</v>
      </c>
      <c r="S5594" s="4" t="s">
        <v>39876</v>
      </c>
      <c r="T5594" s="4" t="s">
        <v>39876</v>
      </c>
    </row>
    <row r="5595" spans="1:20">
      <c r="A5595" s="31">
        <v>20410729543</v>
      </c>
      <c r="B5595" s="4" t="s">
        <v>34648</v>
      </c>
      <c r="C5595" s="4" t="s">
        <v>34624</v>
      </c>
      <c r="D5595" s="4" t="s">
        <v>39289</v>
      </c>
      <c r="E5595" s="4" t="s">
        <v>71</v>
      </c>
      <c r="F5595" s="4" t="s">
        <v>34648</v>
      </c>
      <c r="G5595" s="4" t="s">
        <v>71</v>
      </c>
      <c r="H5595" s="4" t="s">
        <v>34648</v>
      </c>
      <c r="I5595" s="4" t="s">
        <v>22</v>
      </c>
      <c r="J5595" s="4" t="s">
        <v>34649</v>
      </c>
      <c r="K5595" s="4" t="s">
        <v>34650</v>
      </c>
      <c r="L5595" s="4" t="s">
        <v>10998</v>
      </c>
      <c r="M5595" s="4" t="s">
        <v>73</v>
      </c>
      <c r="N5595" s="4" t="s">
        <v>34661</v>
      </c>
      <c r="O5595" s="4" t="s">
        <v>34662</v>
      </c>
      <c r="P5595" s="4" t="s">
        <v>34663</v>
      </c>
      <c r="Q5595" s="4" t="s">
        <v>663</v>
      </c>
      <c r="R5595" s="4" t="s">
        <v>39876</v>
      </c>
      <c r="S5595" s="4" t="s">
        <v>39876</v>
      </c>
      <c r="T5595" s="4" t="s">
        <v>39876</v>
      </c>
    </row>
    <row r="5596" spans="1:20">
      <c r="A5596" s="31">
        <v>20410682320</v>
      </c>
      <c r="B5596" s="4" t="s">
        <v>34651</v>
      </c>
      <c r="C5596" s="4" t="s">
        <v>34624</v>
      </c>
      <c r="D5596" s="4" t="s">
        <v>42698</v>
      </c>
      <c r="E5596" s="4" t="s">
        <v>71</v>
      </c>
      <c r="F5596" s="4" t="s">
        <v>34651</v>
      </c>
      <c r="G5596" s="4" t="s">
        <v>71</v>
      </c>
      <c r="H5596" s="4" t="s">
        <v>34651</v>
      </c>
      <c r="I5596" s="4" t="s">
        <v>22</v>
      </c>
      <c r="J5596" s="4" t="s">
        <v>5594</v>
      </c>
      <c r="K5596" s="4" t="s">
        <v>34652</v>
      </c>
      <c r="L5596" s="4" t="s">
        <v>21957</v>
      </c>
      <c r="M5596" s="4" t="s">
        <v>73</v>
      </c>
      <c r="N5596" s="4" t="s">
        <v>34664</v>
      </c>
      <c r="O5596" s="4" t="s">
        <v>34665</v>
      </c>
      <c r="P5596" s="4" t="s">
        <v>34666</v>
      </c>
      <c r="Q5596" s="4" t="s">
        <v>663</v>
      </c>
      <c r="R5596" s="4" t="s">
        <v>39876</v>
      </c>
      <c r="S5596" s="4" t="s">
        <v>39876</v>
      </c>
      <c r="T5596" s="4" t="s">
        <v>39876</v>
      </c>
    </row>
    <row r="5597" spans="1:20">
      <c r="A5597" s="31">
        <v>20410679540</v>
      </c>
      <c r="B5597" s="4" t="s">
        <v>34667</v>
      </c>
      <c r="C5597" s="4" t="s">
        <v>34742</v>
      </c>
      <c r="D5597" s="4" t="s">
        <v>35676</v>
      </c>
      <c r="E5597" s="4" t="s">
        <v>71</v>
      </c>
      <c r="F5597" s="4" t="s">
        <v>34667</v>
      </c>
      <c r="G5597" s="4" t="s">
        <v>71</v>
      </c>
      <c r="H5597" s="4" t="s">
        <v>34667</v>
      </c>
      <c r="I5597" s="4" t="s">
        <v>22</v>
      </c>
      <c r="J5597" s="4" t="s">
        <v>5086</v>
      </c>
      <c r="K5597" s="4" t="s">
        <v>34668</v>
      </c>
      <c r="L5597" s="4" t="s">
        <v>2928</v>
      </c>
      <c r="M5597" s="4" t="s">
        <v>73</v>
      </c>
      <c r="N5597" s="4" t="s">
        <v>34743</v>
      </c>
      <c r="O5597" s="4" t="s">
        <v>34744</v>
      </c>
      <c r="P5597" s="4" t="s">
        <v>34745</v>
      </c>
      <c r="Q5597" s="4" t="s">
        <v>922</v>
      </c>
      <c r="R5597" s="4" t="s">
        <v>39876</v>
      </c>
      <c r="S5597" s="4" t="s">
        <v>39876</v>
      </c>
      <c r="T5597" s="4" t="s">
        <v>39876</v>
      </c>
    </row>
    <row r="5598" spans="1:20">
      <c r="A5598" s="31">
        <v>20410679623</v>
      </c>
      <c r="B5598" s="4" t="s">
        <v>34669</v>
      </c>
      <c r="C5598" s="4" t="s">
        <v>34742</v>
      </c>
      <c r="D5598" s="4" t="s">
        <v>42699</v>
      </c>
      <c r="E5598" s="4" t="s">
        <v>71</v>
      </c>
      <c r="F5598" s="4" t="s">
        <v>34669</v>
      </c>
      <c r="G5598" s="4" t="s">
        <v>71</v>
      </c>
      <c r="H5598" s="4" t="s">
        <v>34669</v>
      </c>
      <c r="I5598" s="4" t="s">
        <v>22</v>
      </c>
      <c r="J5598" s="4" t="s">
        <v>34670</v>
      </c>
      <c r="K5598" s="4" t="s">
        <v>34671</v>
      </c>
      <c r="L5598" s="4" t="s">
        <v>26793</v>
      </c>
      <c r="M5598" s="4" t="s">
        <v>73</v>
      </c>
      <c r="N5598" s="4" t="s">
        <v>34746</v>
      </c>
      <c r="O5598" s="4" t="s">
        <v>34747</v>
      </c>
      <c r="P5598" s="4" t="s">
        <v>34748</v>
      </c>
      <c r="Q5598" s="4" t="s">
        <v>922</v>
      </c>
      <c r="R5598" s="4" t="s">
        <v>39876</v>
      </c>
      <c r="S5598" s="4" t="s">
        <v>39876</v>
      </c>
      <c r="T5598" s="4" t="s">
        <v>39876</v>
      </c>
    </row>
    <row r="5599" spans="1:20">
      <c r="A5599" s="31">
        <v>20410729253</v>
      </c>
      <c r="B5599" s="4" t="s">
        <v>34672</v>
      </c>
      <c r="C5599" s="4" t="s">
        <v>34742</v>
      </c>
      <c r="D5599" s="4" t="s">
        <v>42700</v>
      </c>
      <c r="E5599" s="4" t="s">
        <v>71</v>
      </c>
      <c r="F5599" s="4" t="s">
        <v>34672</v>
      </c>
      <c r="G5599" s="4" t="s">
        <v>71</v>
      </c>
      <c r="H5599" s="4" t="s">
        <v>34672</v>
      </c>
      <c r="I5599" s="4" t="s">
        <v>22</v>
      </c>
      <c r="J5599" s="4" t="s">
        <v>34673</v>
      </c>
      <c r="K5599" s="4" t="s">
        <v>34674</v>
      </c>
      <c r="L5599" s="4" t="s">
        <v>2928</v>
      </c>
      <c r="M5599" s="4" t="s">
        <v>73</v>
      </c>
      <c r="N5599" s="4" t="s">
        <v>34749</v>
      </c>
      <c r="O5599" s="4" t="s">
        <v>34750</v>
      </c>
      <c r="P5599" s="4" t="s">
        <v>34751</v>
      </c>
      <c r="Q5599" s="4" t="s">
        <v>663</v>
      </c>
      <c r="R5599" s="4" t="s">
        <v>39876</v>
      </c>
      <c r="S5599" s="4" t="s">
        <v>39876</v>
      </c>
      <c r="T5599" s="4" t="s">
        <v>39876</v>
      </c>
    </row>
    <row r="5600" spans="1:20">
      <c r="A5600" s="31">
        <v>20410729303</v>
      </c>
      <c r="B5600" s="4" t="s">
        <v>34675</v>
      </c>
      <c r="C5600" s="4" t="s">
        <v>34742</v>
      </c>
      <c r="D5600" s="4" t="s">
        <v>42701</v>
      </c>
      <c r="E5600" s="4" t="s">
        <v>71</v>
      </c>
      <c r="F5600" s="4" t="s">
        <v>34675</v>
      </c>
      <c r="G5600" s="4" t="s">
        <v>71</v>
      </c>
      <c r="H5600" s="4" t="s">
        <v>34675</v>
      </c>
      <c r="I5600" s="4" t="s">
        <v>22</v>
      </c>
      <c r="J5600" s="4" t="s">
        <v>34676</v>
      </c>
      <c r="K5600" s="4" t="s">
        <v>34677</v>
      </c>
      <c r="L5600" s="4" t="s">
        <v>10998</v>
      </c>
      <c r="M5600" s="4" t="s">
        <v>73</v>
      </c>
      <c r="N5600" s="4" t="s">
        <v>34752</v>
      </c>
      <c r="O5600" s="4" t="s">
        <v>34753</v>
      </c>
      <c r="P5600" s="4" t="s">
        <v>34754</v>
      </c>
      <c r="Q5600" s="4" t="s">
        <v>663</v>
      </c>
      <c r="R5600" s="4" t="s">
        <v>39876</v>
      </c>
      <c r="S5600" s="4" t="s">
        <v>39876</v>
      </c>
      <c r="T5600" s="4" t="s">
        <v>39876</v>
      </c>
    </row>
    <row r="5601" spans="1:20">
      <c r="A5601" s="31">
        <v>20410729055</v>
      </c>
      <c r="B5601" s="4" t="s">
        <v>34678</v>
      </c>
      <c r="C5601" s="4" t="s">
        <v>34742</v>
      </c>
      <c r="D5601" s="4" t="s">
        <v>42702</v>
      </c>
      <c r="E5601" s="4" t="s">
        <v>71</v>
      </c>
      <c r="F5601" s="4" t="s">
        <v>34678</v>
      </c>
      <c r="G5601" s="4" t="s">
        <v>71</v>
      </c>
      <c r="H5601" s="4" t="s">
        <v>34678</v>
      </c>
      <c r="I5601" s="4" t="s">
        <v>22</v>
      </c>
      <c r="J5601" s="4" t="s">
        <v>34679</v>
      </c>
      <c r="K5601" s="4" t="s">
        <v>34680</v>
      </c>
      <c r="L5601" s="4" t="s">
        <v>263</v>
      </c>
      <c r="M5601" s="4" t="s">
        <v>73</v>
      </c>
      <c r="N5601" s="4" t="s">
        <v>34755</v>
      </c>
      <c r="O5601" s="4" t="s">
        <v>34756</v>
      </c>
      <c r="P5601" s="4" t="s">
        <v>34757</v>
      </c>
      <c r="Q5601" s="4" t="s">
        <v>663</v>
      </c>
      <c r="R5601" s="4" t="s">
        <v>39876</v>
      </c>
      <c r="S5601" s="4" t="s">
        <v>39876</v>
      </c>
      <c r="T5601" s="4" t="s">
        <v>39876</v>
      </c>
    </row>
    <row r="5602" spans="1:20">
      <c r="A5602" s="31">
        <v>20410679474</v>
      </c>
      <c r="B5602" s="4" t="s">
        <v>34681</v>
      </c>
      <c r="C5602" s="4" t="s">
        <v>34742</v>
      </c>
      <c r="D5602" s="4" t="s">
        <v>35677</v>
      </c>
      <c r="E5602" s="4" t="s">
        <v>71</v>
      </c>
      <c r="F5602" s="4" t="s">
        <v>34681</v>
      </c>
      <c r="G5602" s="4" t="s">
        <v>71</v>
      </c>
      <c r="H5602" s="4" t="s">
        <v>34681</v>
      </c>
      <c r="I5602" s="4" t="s">
        <v>22</v>
      </c>
      <c r="J5602" s="4" t="s">
        <v>34682</v>
      </c>
      <c r="K5602" s="4" t="s">
        <v>34683</v>
      </c>
      <c r="L5602" s="4" t="s">
        <v>2928</v>
      </c>
      <c r="M5602" s="4" t="s">
        <v>73</v>
      </c>
      <c r="N5602" s="4" t="s">
        <v>34758</v>
      </c>
      <c r="O5602" s="4" t="s">
        <v>34759</v>
      </c>
      <c r="P5602" s="4" t="s">
        <v>34760</v>
      </c>
      <c r="Q5602" s="4" t="s">
        <v>922</v>
      </c>
      <c r="R5602" s="4" t="s">
        <v>39876</v>
      </c>
      <c r="S5602" s="4" t="s">
        <v>39876</v>
      </c>
      <c r="T5602" s="4" t="s">
        <v>39876</v>
      </c>
    </row>
    <row r="5603" spans="1:20">
      <c r="A5603" s="31">
        <v>20410679524</v>
      </c>
      <c r="B5603" s="4" t="s">
        <v>34684</v>
      </c>
      <c r="C5603" s="4" t="s">
        <v>34742</v>
      </c>
      <c r="D5603" s="4" t="s">
        <v>35678</v>
      </c>
      <c r="E5603" s="4" t="s">
        <v>71</v>
      </c>
      <c r="F5603" s="4" t="s">
        <v>34684</v>
      </c>
      <c r="G5603" s="4" t="s">
        <v>71</v>
      </c>
      <c r="H5603" s="4" t="s">
        <v>34684</v>
      </c>
      <c r="I5603" s="4" t="s">
        <v>22</v>
      </c>
      <c r="J5603" s="4" t="s">
        <v>1743</v>
      </c>
      <c r="K5603" s="4" t="s">
        <v>34685</v>
      </c>
      <c r="L5603" s="4" t="s">
        <v>2928</v>
      </c>
      <c r="M5603" s="4" t="s">
        <v>73</v>
      </c>
      <c r="N5603" s="4" t="s">
        <v>34761</v>
      </c>
      <c r="O5603" s="4" t="s">
        <v>34762</v>
      </c>
      <c r="P5603" s="4" t="s">
        <v>34763</v>
      </c>
      <c r="Q5603" s="4" t="s">
        <v>922</v>
      </c>
      <c r="R5603" s="4" t="s">
        <v>39876</v>
      </c>
      <c r="S5603" s="4" t="s">
        <v>39876</v>
      </c>
      <c r="T5603" s="4" t="s">
        <v>39876</v>
      </c>
    </row>
    <row r="5604" spans="1:20">
      <c r="A5604" s="31">
        <v>20410729014</v>
      </c>
      <c r="B5604" s="4" t="s">
        <v>34688</v>
      </c>
      <c r="C5604" s="4" t="s">
        <v>34764</v>
      </c>
      <c r="D5604" s="4" t="s">
        <v>42703</v>
      </c>
      <c r="E5604" s="4" t="s">
        <v>71</v>
      </c>
      <c r="F5604" s="4" t="s">
        <v>34688</v>
      </c>
      <c r="G5604" s="4" t="s">
        <v>71</v>
      </c>
      <c r="H5604" s="4" t="s">
        <v>34688</v>
      </c>
      <c r="I5604" s="4" t="s">
        <v>22</v>
      </c>
      <c r="J5604" s="4" t="s">
        <v>34689</v>
      </c>
      <c r="K5604" s="4" t="s">
        <v>34690</v>
      </c>
      <c r="L5604" s="4" t="s">
        <v>16413</v>
      </c>
      <c r="M5604" s="4" t="s">
        <v>73</v>
      </c>
      <c r="N5604" s="4" t="s">
        <v>34765</v>
      </c>
      <c r="O5604" s="4" t="s">
        <v>34766</v>
      </c>
      <c r="P5604" s="4" t="s">
        <v>34767</v>
      </c>
      <c r="Q5604" s="4" t="s">
        <v>663</v>
      </c>
      <c r="R5604" s="4" t="s">
        <v>39876</v>
      </c>
      <c r="S5604" s="4" t="s">
        <v>39876</v>
      </c>
      <c r="T5604" s="4" t="s">
        <v>39876</v>
      </c>
    </row>
    <row r="5605" spans="1:20">
      <c r="A5605" s="31">
        <v>20410729139</v>
      </c>
      <c r="B5605" s="4" t="s">
        <v>34691</v>
      </c>
      <c r="C5605" s="4" t="s">
        <v>34764</v>
      </c>
      <c r="D5605" s="4" t="s">
        <v>39290</v>
      </c>
      <c r="E5605" s="4" t="s">
        <v>71</v>
      </c>
      <c r="F5605" s="4" t="s">
        <v>34691</v>
      </c>
      <c r="G5605" s="4" t="s">
        <v>71</v>
      </c>
      <c r="H5605" s="4" t="s">
        <v>34691</v>
      </c>
      <c r="I5605" s="4" t="s">
        <v>22</v>
      </c>
      <c r="J5605" s="4" t="s">
        <v>34692</v>
      </c>
      <c r="K5605" s="4" t="s">
        <v>34693</v>
      </c>
      <c r="L5605" s="4" t="s">
        <v>21383</v>
      </c>
      <c r="M5605" s="4" t="s">
        <v>73</v>
      </c>
      <c r="N5605" s="4" t="s">
        <v>34768</v>
      </c>
      <c r="O5605" s="4" t="s">
        <v>34769</v>
      </c>
      <c r="P5605" s="4" t="s">
        <v>34770</v>
      </c>
      <c r="Q5605" s="4" t="s">
        <v>663</v>
      </c>
      <c r="R5605" s="4" t="s">
        <v>39876</v>
      </c>
      <c r="S5605" s="4" t="s">
        <v>39876</v>
      </c>
      <c r="T5605" s="4" t="s">
        <v>39876</v>
      </c>
    </row>
    <row r="5606" spans="1:20">
      <c r="A5606" s="31">
        <v>20410729097</v>
      </c>
      <c r="B5606" s="4" t="s">
        <v>34694</v>
      </c>
      <c r="C5606" s="4" t="s">
        <v>34764</v>
      </c>
      <c r="D5606" s="4" t="s">
        <v>37357</v>
      </c>
      <c r="E5606" s="4" t="s">
        <v>71</v>
      </c>
      <c r="F5606" s="4" t="s">
        <v>34694</v>
      </c>
      <c r="G5606" s="4" t="s">
        <v>71</v>
      </c>
      <c r="H5606" s="4" t="s">
        <v>34694</v>
      </c>
      <c r="I5606" s="4" t="s">
        <v>22</v>
      </c>
      <c r="J5606" s="4" t="s">
        <v>34695</v>
      </c>
      <c r="K5606" s="4" t="s">
        <v>34696</v>
      </c>
      <c r="L5606" s="4" t="s">
        <v>1072</v>
      </c>
      <c r="M5606" s="4" t="s">
        <v>73</v>
      </c>
      <c r="N5606" s="4" t="s">
        <v>34771</v>
      </c>
      <c r="O5606" s="4" t="s">
        <v>34772</v>
      </c>
      <c r="P5606" s="4" t="s">
        <v>34773</v>
      </c>
      <c r="Q5606" s="4" t="s">
        <v>663</v>
      </c>
      <c r="R5606" s="4" t="s">
        <v>39876</v>
      </c>
      <c r="S5606" s="4" t="s">
        <v>39876</v>
      </c>
      <c r="T5606" s="4" t="s">
        <v>39876</v>
      </c>
    </row>
    <row r="5607" spans="1:20">
      <c r="A5607" s="31">
        <v>20410729212</v>
      </c>
      <c r="B5607" s="4" t="s">
        <v>34697</v>
      </c>
      <c r="C5607" s="4" t="s">
        <v>34764</v>
      </c>
      <c r="D5607" s="4" t="s">
        <v>42704</v>
      </c>
      <c r="E5607" s="4" t="s">
        <v>71</v>
      </c>
      <c r="F5607" s="4" t="s">
        <v>34697</v>
      </c>
      <c r="G5607" s="4" t="s">
        <v>71</v>
      </c>
      <c r="H5607" s="4" t="s">
        <v>34697</v>
      </c>
      <c r="I5607" s="4" t="s">
        <v>22</v>
      </c>
      <c r="J5607" s="4" t="s">
        <v>34698</v>
      </c>
      <c r="K5607" s="4" t="s">
        <v>34699</v>
      </c>
      <c r="L5607" s="4" t="s">
        <v>29586</v>
      </c>
      <c r="M5607" s="4" t="s">
        <v>73</v>
      </c>
      <c r="N5607" s="4" t="s">
        <v>34774</v>
      </c>
      <c r="O5607" s="4" t="s">
        <v>34775</v>
      </c>
      <c r="P5607" s="4" t="s">
        <v>34776</v>
      </c>
      <c r="Q5607" s="4" t="s">
        <v>663</v>
      </c>
      <c r="R5607" s="4" t="s">
        <v>39876</v>
      </c>
      <c r="S5607" s="4" t="s">
        <v>39876</v>
      </c>
      <c r="T5607" s="4" t="s">
        <v>39876</v>
      </c>
    </row>
    <row r="5608" spans="1:20">
      <c r="A5608" s="31">
        <v>20410729170</v>
      </c>
      <c r="B5608" s="4" t="s">
        <v>34700</v>
      </c>
      <c r="C5608" s="4" t="s">
        <v>34764</v>
      </c>
      <c r="D5608" s="4" t="s">
        <v>37358</v>
      </c>
      <c r="E5608" s="4" t="s">
        <v>71</v>
      </c>
      <c r="F5608" s="4" t="s">
        <v>34700</v>
      </c>
      <c r="G5608" s="4" t="s">
        <v>71</v>
      </c>
      <c r="H5608" s="4" t="s">
        <v>34700</v>
      </c>
      <c r="I5608" s="4" t="s">
        <v>22</v>
      </c>
      <c r="J5608" s="4" t="s">
        <v>34701</v>
      </c>
      <c r="K5608" s="4" t="s">
        <v>34702</v>
      </c>
      <c r="L5608" s="4" t="s">
        <v>21383</v>
      </c>
      <c r="M5608" s="4" t="s">
        <v>73</v>
      </c>
      <c r="N5608" s="4" t="s">
        <v>34777</v>
      </c>
      <c r="O5608" s="4" t="s">
        <v>34778</v>
      </c>
      <c r="P5608" s="4" t="s">
        <v>34779</v>
      </c>
      <c r="Q5608" s="4" t="s">
        <v>663</v>
      </c>
      <c r="R5608" s="4" t="s">
        <v>39876</v>
      </c>
      <c r="S5608" s="4" t="s">
        <v>39876</v>
      </c>
      <c r="T5608" s="4" t="s">
        <v>39876</v>
      </c>
    </row>
    <row r="5609" spans="1:20">
      <c r="A5609" s="31">
        <v>20410729345</v>
      </c>
      <c r="B5609" s="4" t="s">
        <v>34703</v>
      </c>
      <c r="C5609" s="4" t="s">
        <v>34764</v>
      </c>
      <c r="D5609" s="4" t="s">
        <v>39291</v>
      </c>
      <c r="E5609" s="4" t="s">
        <v>71</v>
      </c>
      <c r="F5609" s="4" t="s">
        <v>34703</v>
      </c>
      <c r="G5609" s="4" t="s">
        <v>71</v>
      </c>
      <c r="H5609" s="4" t="s">
        <v>34703</v>
      </c>
      <c r="I5609" s="4" t="s">
        <v>22</v>
      </c>
      <c r="J5609" s="4" t="s">
        <v>23509</v>
      </c>
      <c r="K5609" s="4" t="s">
        <v>23510</v>
      </c>
      <c r="L5609" s="4" t="s">
        <v>11664</v>
      </c>
      <c r="M5609" s="4" t="s">
        <v>73</v>
      </c>
      <c r="N5609" s="4" t="s">
        <v>22722</v>
      </c>
      <c r="O5609" s="4" t="s">
        <v>34780</v>
      </c>
      <c r="P5609" s="4" t="s">
        <v>34781</v>
      </c>
      <c r="Q5609" s="4" t="s">
        <v>663</v>
      </c>
      <c r="R5609" s="4" t="s">
        <v>39876</v>
      </c>
      <c r="S5609" s="4" t="s">
        <v>39876</v>
      </c>
      <c r="T5609" s="4" t="s">
        <v>39876</v>
      </c>
    </row>
    <row r="5610" spans="1:20">
      <c r="A5610" s="31">
        <v>20410729378</v>
      </c>
      <c r="B5610" s="4" t="s">
        <v>34704</v>
      </c>
      <c r="C5610" s="4" t="s">
        <v>34764</v>
      </c>
      <c r="D5610" s="4" t="s">
        <v>37359</v>
      </c>
      <c r="E5610" s="4" t="s">
        <v>71</v>
      </c>
      <c r="F5610" s="4" t="s">
        <v>34704</v>
      </c>
      <c r="G5610" s="4" t="s">
        <v>71</v>
      </c>
      <c r="H5610" s="4" t="s">
        <v>34704</v>
      </c>
      <c r="I5610" s="4" t="s">
        <v>22</v>
      </c>
      <c r="J5610" s="4" t="s">
        <v>34705</v>
      </c>
      <c r="K5610" s="4" t="s">
        <v>34706</v>
      </c>
      <c r="L5610" s="4" t="s">
        <v>31282</v>
      </c>
      <c r="M5610" s="4" t="s">
        <v>73</v>
      </c>
      <c r="N5610" s="4" t="s">
        <v>26784</v>
      </c>
      <c r="O5610" s="4" t="s">
        <v>34782</v>
      </c>
      <c r="P5610" s="4" t="s">
        <v>34783</v>
      </c>
      <c r="Q5610" s="4" t="s">
        <v>663</v>
      </c>
      <c r="R5610" s="4" t="s">
        <v>39876</v>
      </c>
      <c r="S5610" s="4" t="s">
        <v>39876</v>
      </c>
      <c r="T5610" s="4" t="s">
        <v>39876</v>
      </c>
    </row>
    <row r="5611" spans="1:20">
      <c r="A5611" s="31">
        <v>20400878003</v>
      </c>
      <c r="B5611" s="4" t="s">
        <v>34707</v>
      </c>
      <c r="C5611" s="4" t="s">
        <v>34784</v>
      </c>
      <c r="D5611" s="4" t="s">
        <v>42705</v>
      </c>
      <c r="E5611" s="4" t="s">
        <v>71</v>
      </c>
      <c r="F5611" s="4" t="s">
        <v>34707</v>
      </c>
      <c r="G5611" s="4" t="s">
        <v>71</v>
      </c>
      <c r="H5611" s="4" t="s">
        <v>34707</v>
      </c>
      <c r="I5611" s="4" t="s">
        <v>22</v>
      </c>
      <c r="J5611" s="4" t="s">
        <v>34708</v>
      </c>
      <c r="K5611" s="4" t="s">
        <v>34709</v>
      </c>
      <c r="L5611" s="4" t="s">
        <v>8507</v>
      </c>
      <c r="M5611" s="4" t="s">
        <v>73</v>
      </c>
      <c r="N5611" s="4" t="s">
        <v>34785</v>
      </c>
      <c r="O5611" s="4" t="s">
        <v>34786</v>
      </c>
      <c r="P5611" s="4" t="s">
        <v>34787</v>
      </c>
      <c r="Q5611" s="4" t="s">
        <v>663</v>
      </c>
      <c r="R5611" s="4" t="s">
        <v>39876</v>
      </c>
      <c r="S5611" s="4" t="s">
        <v>39876</v>
      </c>
      <c r="T5611" s="4" t="s">
        <v>39876</v>
      </c>
    </row>
    <row r="5612" spans="1:20">
      <c r="A5612" s="31">
        <v>20400877963</v>
      </c>
      <c r="B5612" s="4" t="s">
        <v>34710</v>
      </c>
      <c r="C5612" s="4" t="s">
        <v>34784</v>
      </c>
      <c r="D5612" s="4" t="s">
        <v>42706</v>
      </c>
      <c r="E5612" s="4" t="s">
        <v>71</v>
      </c>
      <c r="F5612" s="4" t="s">
        <v>34710</v>
      </c>
      <c r="G5612" s="4" t="s">
        <v>71</v>
      </c>
      <c r="H5612" s="4" t="s">
        <v>34710</v>
      </c>
      <c r="I5612" s="4" t="s">
        <v>22</v>
      </c>
      <c r="J5612" s="4" t="s">
        <v>10200</v>
      </c>
      <c r="K5612" s="4" t="s">
        <v>34711</v>
      </c>
      <c r="L5612" s="4" t="s">
        <v>26793</v>
      </c>
      <c r="M5612" s="4" t="s">
        <v>73</v>
      </c>
      <c r="N5612" s="4" t="s">
        <v>34788</v>
      </c>
      <c r="O5612" s="4" t="s">
        <v>34789</v>
      </c>
      <c r="P5612" s="4" t="s">
        <v>34790</v>
      </c>
      <c r="Q5612" s="4" t="s">
        <v>663</v>
      </c>
      <c r="R5612" s="4" t="s">
        <v>39876</v>
      </c>
      <c r="S5612" s="4" t="s">
        <v>39876</v>
      </c>
      <c r="T5612" s="4" t="s">
        <v>39876</v>
      </c>
    </row>
    <row r="5613" spans="1:20">
      <c r="A5613" s="31">
        <v>20400877047</v>
      </c>
      <c r="B5613" s="4" t="s">
        <v>34712</v>
      </c>
      <c r="C5613" s="4" t="s">
        <v>34784</v>
      </c>
      <c r="D5613" s="4" t="s">
        <v>42707</v>
      </c>
      <c r="E5613" s="4" t="s">
        <v>71</v>
      </c>
      <c r="F5613" s="4" t="s">
        <v>34712</v>
      </c>
      <c r="G5613" s="4" t="s">
        <v>71</v>
      </c>
      <c r="H5613" s="4" t="s">
        <v>34712</v>
      </c>
      <c r="I5613" s="4" t="s">
        <v>22</v>
      </c>
      <c r="J5613" s="4" t="s">
        <v>34713</v>
      </c>
      <c r="K5613" s="4" t="s">
        <v>34714</v>
      </c>
      <c r="L5613" s="4" t="s">
        <v>29586</v>
      </c>
      <c r="M5613" s="4" t="s">
        <v>73</v>
      </c>
      <c r="N5613" s="4" t="s">
        <v>34791</v>
      </c>
      <c r="O5613" s="4" t="s">
        <v>34792</v>
      </c>
      <c r="P5613" s="4" t="s">
        <v>34793</v>
      </c>
      <c r="Q5613" s="4" t="s">
        <v>663</v>
      </c>
      <c r="R5613" s="4" t="s">
        <v>39876</v>
      </c>
      <c r="S5613" s="4" t="s">
        <v>39876</v>
      </c>
      <c r="T5613" s="4" t="s">
        <v>39876</v>
      </c>
    </row>
    <row r="5614" spans="1:20">
      <c r="A5614" s="31">
        <v>20400877054</v>
      </c>
      <c r="B5614" s="4" t="s">
        <v>34715</v>
      </c>
      <c r="C5614" s="4" t="s">
        <v>34784</v>
      </c>
      <c r="D5614" s="4" t="s">
        <v>42708</v>
      </c>
      <c r="E5614" s="4" t="s">
        <v>71</v>
      </c>
      <c r="F5614" s="4" t="s">
        <v>34715</v>
      </c>
      <c r="G5614" s="4" t="s">
        <v>71</v>
      </c>
      <c r="H5614" s="4" t="s">
        <v>34715</v>
      </c>
      <c r="I5614" s="4" t="s">
        <v>22</v>
      </c>
      <c r="J5614" s="4" t="s">
        <v>9706</v>
      </c>
      <c r="K5614" s="4" t="s">
        <v>34716</v>
      </c>
      <c r="L5614" s="4" t="s">
        <v>476</v>
      </c>
      <c r="M5614" s="4" t="s">
        <v>73</v>
      </c>
      <c r="N5614" s="4" t="s">
        <v>34794</v>
      </c>
      <c r="O5614" s="4" t="s">
        <v>34795</v>
      </c>
      <c r="P5614" s="4" t="s">
        <v>34796</v>
      </c>
      <c r="Q5614" s="4" t="s">
        <v>663</v>
      </c>
      <c r="R5614" s="4" t="s">
        <v>39876</v>
      </c>
      <c r="S5614" s="4" t="s">
        <v>39876</v>
      </c>
      <c r="T5614" s="4" t="s">
        <v>39876</v>
      </c>
    </row>
    <row r="5615" spans="1:20">
      <c r="A5615" s="31">
        <v>20410729667</v>
      </c>
      <c r="B5615" s="4" t="s">
        <v>34717</v>
      </c>
      <c r="C5615" s="4" t="s">
        <v>34784</v>
      </c>
      <c r="D5615" s="4" t="s">
        <v>37360</v>
      </c>
      <c r="E5615" s="4" t="s">
        <v>71</v>
      </c>
      <c r="F5615" s="4" t="s">
        <v>34717</v>
      </c>
      <c r="G5615" s="4" t="s">
        <v>71</v>
      </c>
      <c r="H5615" s="4" t="s">
        <v>34717</v>
      </c>
      <c r="I5615" s="4" t="s">
        <v>22</v>
      </c>
      <c r="J5615" s="4" t="s">
        <v>34718</v>
      </c>
      <c r="K5615" s="4" t="s">
        <v>34719</v>
      </c>
      <c r="L5615" s="4" t="s">
        <v>30817</v>
      </c>
      <c r="M5615" s="4" t="s">
        <v>73</v>
      </c>
      <c r="N5615" s="4" t="s">
        <v>34875</v>
      </c>
      <c r="O5615" s="4" t="s">
        <v>34876</v>
      </c>
      <c r="P5615" s="4" t="s">
        <v>34877</v>
      </c>
      <c r="Q5615" s="4" t="s">
        <v>5385</v>
      </c>
      <c r="R5615" s="4" t="s">
        <v>39876</v>
      </c>
      <c r="S5615" s="4" t="s">
        <v>39876</v>
      </c>
      <c r="T5615" s="4" t="s">
        <v>39876</v>
      </c>
    </row>
    <row r="5616" spans="1:20">
      <c r="A5616" s="31">
        <v>20400877922</v>
      </c>
      <c r="B5616" s="4" t="s">
        <v>34720</v>
      </c>
      <c r="C5616" s="4" t="s">
        <v>34784</v>
      </c>
      <c r="D5616" s="4" t="s">
        <v>42709</v>
      </c>
      <c r="E5616" s="4" t="s">
        <v>71</v>
      </c>
      <c r="F5616" s="4" t="s">
        <v>34720</v>
      </c>
      <c r="G5616" s="4" t="s">
        <v>71</v>
      </c>
      <c r="H5616" s="4" t="s">
        <v>34720</v>
      </c>
      <c r="I5616" s="4" t="s">
        <v>22</v>
      </c>
      <c r="J5616" s="4" t="s">
        <v>29174</v>
      </c>
      <c r="K5616" s="4" t="s">
        <v>34721</v>
      </c>
      <c r="L5616" s="4" t="s">
        <v>72</v>
      </c>
      <c r="M5616" s="4" t="s">
        <v>73</v>
      </c>
      <c r="N5616" s="4" t="s">
        <v>34797</v>
      </c>
      <c r="O5616" s="4" t="s">
        <v>34798</v>
      </c>
      <c r="P5616" s="4" t="s">
        <v>34799</v>
      </c>
      <c r="Q5616" s="4" t="s">
        <v>663</v>
      </c>
      <c r="R5616" s="4" t="s">
        <v>39876</v>
      </c>
      <c r="S5616" s="4" t="s">
        <v>39876</v>
      </c>
      <c r="T5616" s="4" t="s">
        <v>39876</v>
      </c>
    </row>
    <row r="5617" spans="1:20">
      <c r="A5617" s="31">
        <v>20400877880</v>
      </c>
      <c r="B5617" s="4" t="s">
        <v>34722</v>
      </c>
      <c r="C5617" s="4" t="s">
        <v>34784</v>
      </c>
      <c r="D5617" s="4" t="s">
        <v>42710</v>
      </c>
      <c r="E5617" s="4" t="s">
        <v>71</v>
      </c>
      <c r="F5617" s="4" t="s">
        <v>34722</v>
      </c>
      <c r="G5617" s="4" t="s">
        <v>71</v>
      </c>
      <c r="H5617" s="4" t="s">
        <v>34722</v>
      </c>
      <c r="I5617" s="4" t="s">
        <v>22</v>
      </c>
      <c r="J5617" s="4" t="s">
        <v>34723</v>
      </c>
      <c r="K5617" s="4" t="s">
        <v>34724</v>
      </c>
      <c r="L5617" s="4" t="s">
        <v>1072</v>
      </c>
      <c r="M5617" s="4" t="s">
        <v>73</v>
      </c>
      <c r="N5617" s="4" t="s">
        <v>34800</v>
      </c>
      <c r="O5617" s="4" t="s">
        <v>34801</v>
      </c>
      <c r="P5617" s="4" t="s">
        <v>34802</v>
      </c>
      <c r="Q5617" s="4" t="s">
        <v>663</v>
      </c>
      <c r="R5617" s="4" t="s">
        <v>39876</v>
      </c>
      <c r="S5617" s="4" t="s">
        <v>39876</v>
      </c>
      <c r="T5617" s="4" t="s">
        <v>39876</v>
      </c>
    </row>
    <row r="5618" spans="1:20">
      <c r="A5618" s="31">
        <v>20400877807</v>
      </c>
      <c r="B5618" s="4" t="s">
        <v>34725</v>
      </c>
      <c r="C5618" s="4" t="s">
        <v>34803</v>
      </c>
      <c r="D5618" s="4" t="s">
        <v>42711</v>
      </c>
      <c r="E5618" s="4" t="s">
        <v>71</v>
      </c>
      <c r="F5618" s="4" t="s">
        <v>34725</v>
      </c>
      <c r="G5618" s="4" t="s">
        <v>71</v>
      </c>
      <c r="H5618" s="4" t="s">
        <v>34725</v>
      </c>
      <c r="I5618" s="4" t="s">
        <v>22</v>
      </c>
      <c r="J5618" s="4" t="s">
        <v>27752</v>
      </c>
      <c r="K5618" s="4" t="s">
        <v>34726</v>
      </c>
      <c r="L5618" s="4" t="s">
        <v>29586</v>
      </c>
      <c r="M5618" s="4" t="s">
        <v>73</v>
      </c>
      <c r="N5618" s="4" t="s">
        <v>34804</v>
      </c>
      <c r="O5618" s="4" t="s">
        <v>34805</v>
      </c>
      <c r="P5618" s="4" t="s">
        <v>34806</v>
      </c>
      <c r="Q5618" s="4" t="s">
        <v>663</v>
      </c>
      <c r="R5618" s="4" t="s">
        <v>39876</v>
      </c>
      <c r="S5618" s="4" t="s">
        <v>39876</v>
      </c>
      <c r="T5618" s="4" t="s">
        <v>39876</v>
      </c>
    </row>
    <row r="5619" spans="1:20">
      <c r="A5619" s="31">
        <v>20400877849</v>
      </c>
      <c r="B5619" s="4" t="s">
        <v>34727</v>
      </c>
      <c r="C5619" s="4" t="s">
        <v>34803</v>
      </c>
      <c r="D5619" s="4" t="s">
        <v>42712</v>
      </c>
      <c r="E5619" s="4" t="s">
        <v>71</v>
      </c>
      <c r="F5619" s="4" t="s">
        <v>34727</v>
      </c>
      <c r="G5619" s="4" t="s">
        <v>71</v>
      </c>
      <c r="H5619" s="4" t="s">
        <v>34727</v>
      </c>
      <c r="I5619" s="4" t="s">
        <v>22</v>
      </c>
      <c r="J5619" s="4" t="s">
        <v>34728</v>
      </c>
      <c r="K5619" s="4" t="s">
        <v>34729</v>
      </c>
      <c r="L5619" s="4" t="s">
        <v>10998</v>
      </c>
      <c r="M5619" s="4" t="s">
        <v>73</v>
      </c>
      <c r="N5619" s="4" t="s">
        <v>34807</v>
      </c>
      <c r="O5619" s="4" t="s">
        <v>34808</v>
      </c>
      <c r="P5619" s="4" t="s">
        <v>34809</v>
      </c>
      <c r="Q5619" s="4" t="s">
        <v>663</v>
      </c>
      <c r="R5619" s="4" t="s">
        <v>39876</v>
      </c>
      <c r="S5619" s="4" t="s">
        <v>39876</v>
      </c>
      <c r="T5619" s="4" t="s">
        <v>39876</v>
      </c>
    </row>
    <row r="5620" spans="1:20">
      <c r="A5620" s="31">
        <v>20400877120</v>
      </c>
      <c r="B5620" s="4" t="s">
        <v>34730</v>
      </c>
      <c r="C5620" s="4" t="s">
        <v>34803</v>
      </c>
      <c r="D5620" s="4" t="s">
        <v>42713</v>
      </c>
      <c r="E5620" s="4" t="s">
        <v>71</v>
      </c>
      <c r="F5620" s="4" t="s">
        <v>34730</v>
      </c>
      <c r="G5620" s="4" t="s">
        <v>71</v>
      </c>
      <c r="H5620" s="4" t="s">
        <v>34730</v>
      </c>
      <c r="I5620" s="4" t="s">
        <v>22</v>
      </c>
      <c r="J5620" s="4" t="s">
        <v>34731</v>
      </c>
      <c r="K5620" s="4" t="s">
        <v>34732</v>
      </c>
      <c r="L5620" s="4" t="s">
        <v>263</v>
      </c>
      <c r="M5620" s="4" t="s">
        <v>73</v>
      </c>
      <c r="N5620" s="4" t="s">
        <v>18286</v>
      </c>
      <c r="O5620" s="4" t="s">
        <v>34810</v>
      </c>
      <c r="P5620" s="4" t="s">
        <v>34811</v>
      </c>
      <c r="Q5620" s="4" t="s">
        <v>663</v>
      </c>
      <c r="R5620" s="4" t="s">
        <v>39876</v>
      </c>
      <c r="S5620" s="4" t="s">
        <v>39876</v>
      </c>
      <c r="T5620" s="4" t="s">
        <v>39876</v>
      </c>
    </row>
    <row r="5621" spans="1:20">
      <c r="A5621" s="31">
        <v>20400877765</v>
      </c>
      <c r="B5621" s="4" t="s">
        <v>34733</v>
      </c>
      <c r="C5621" s="4" t="s">
        <v>34803</v>
      </c>
      <c r="D5621" s="4" t="s">
        <v>39292</v>
      </c>
      <c r="E5621" s="4" t="s">
        <v>71</v>
      </c>
      <c r="F5621" s="4" t="s">
        <v>34733</v>
      </c>
      <c r="G5621" s="4" t="s">
        <v>71</v>
      </c>
      <c r="H5621" s="4" t="s">
        <v>34733</v>
      </c>
      <c r="I5621" s="4" t="s">
        <v>22</v>
      </c>
      <c r="J5621" s="4" t="s">
        <v>12012</v>
      </c>
      <c r="K5621" s="4" t="s">
        <v>34734</v>
      </c>
      <c r="L5621" s="4" t="s">
        <v>535</v>
      </c>
      <c r="M5621" s="4" t="s">
        <v>73</v>
      </c>
      <c r="N5621" s="4" t="s">
        <v>34812</v>
      </c>
      <c r="O5621" s="4" t="s">
        <v>34813</v>
      </c>
      <c r="P5621" s="4" t="s">
        <v>34814</v>
      </c>
      <c r="Q5621" s="4" t="s">
        <v>663</v>
      </c>
      <c r="R5621" s="4" t="s">
        <v>39876</v>
      </c>
      <c r="S5621" s="4" t="s">
        <v>39876</v>
      </c>
      <c r="T5621" s="4" t="s">
        <v>39876</v>
      </c>
    </row>
    <row r="5622" spans="1:20">
      <c r="A5622" s="31">
        <v>20400949234</v>
      </c>
      <c r="B5622" s="4" t="s">
        <v>34735</v>
      </c>
      <c r="C5622" s="4" t="s">
        <v>34803</v>
      </c>
      <c r="D5622" s="4" t="s">
        <v>42714</v>
      </c>
      <c r="E5622" s="4" t="s">
        <v>71</v>
      </c>
      <c r="F5622" s="4" t="s">
        <v>34735</v>
      </c>
      <c r="G5622" s="4" t="s">
        <v>71</v>
      </c>
      <c r="H5622" s="4" t="s">
        <v>34735</v>
      </c>
      <c r="I5622" s="4" t="s">
        <v>22</v>
      </c>
      <c r="J5622" s="4" t="s">
        <v>34736</v>
      </c>
      <c r="K5622" s="4" t="s">
        <v>34737</v>
      </c>
      <c r="L5622" s="4" t="s">
        <v>30817</v>
      </c>
      <c r="M5622" s="4" t="s">
        <v>73</v>
      </c>
      <c r="N5622" s="4" t="s">
        <v>34878</v>
      </c>
      <c r="O5622" s="4" t="s">
        <v>34879</v>
      </c>
      <c r="P5622" s="4" t="s">
        <v>34880</v>
      </c>
      <c r="Q5622" s="4" t="s">
        <v>5385</v>
      </c>
      <c r="R5622" s="4" t="s">
        <v>39876</v>
      </c>
      <c r="S5622" s="4" t="s">
        <v>39876</v>
      </c>
      <c r="T5622" s="4" t="s">
        <v>39876</v>
      </c>
    </row>
    <row r="5623" spans="1:20">
      <c r="A5623" s="31">
        <v>20410679581</v>
      </c>
      <c r="B5623" s="4" t="s">
        <v>34815</v>
      </c>
      <c r="C5623" s="4" t="s">
        <v>34816</v>
      </c>
      <c r="D5623" s="4" t="s">
        <v>39293</v>
      </c>
      <c r="E5623" s="4" t="s">
        <v>71</v>
      </c>
      <c r="F5623" s="4" t="s">
        <v>34815</v>
      </c>
      <c r="G5623" s="4" t="s">
        <v>71</v>
      </c>
      <c r="H5623" s="4" t="s">
        <v>34815</v>
      </c>
      <c r="I5623" s="4" t="s">
        <v>22</v>
      </c>
      <c r="J5623" s="4" t="s">
        <v>34817</v>
      </c>
      <c r="K5623" s="4" t="s">
        <v>34818</v>
      </c>
      <c r="L5623" s="4" t="s">
        <v>26793</v>
      </c>
      <c r="M5623" s="4" t="s">
        <v>73</v>
      </c>
      <c r="N5623" s="4" t="s">
        <v>34819</v>
      </c>
      <c r="O5623" s="4" t="s">
        <v>34820</v>
      </c>
      <c r="P5623" s="4" t="s">
        <v>34821</v>
      </c>
      <c r="Q5623" s="4" t="s">
        <v>922</v>
      </c>
      <c r="R5623" s="4" t="s">
        <v>39876</v>
      </c>
      <c r="S5623" s="4" t="s">
        <v>39876</v>
      </c>
      <c r="T5623" s="4" t="s">
        <v>39876</v>
      </c>
    </row>
    <row r="5624" spans="1:20">
      <c r="A5624" s="31">
        <v>20410569253</v>
      </c>
      <c r="B5624" s="4" t="s">
        <v>34822</v>
      </c>
      <c r="C5624" s="4" t="s">
        <v>34816</v>
      </c>
      <c r="D5624" s="4" t="s">
        <v>42715</v>
      </c>
      <c r="E5624" s="4" t="s">
        <v>71</v>
      </c>
      <c r="F5624" s="4" t="s">
        <v>34822</v>
      </c>
      <c r="G5624" s="4" t="s">
        <v>71</v>
      </c>
      <c r="H5624" s="4" t="s">
        <v>34822</v>
      </c>
      <c r="I5624" s="4" t="s">
        <v>22</v>
      </c>
      <c r="J5624" s="4" t="s">
        <v>34823</v>
      </c>
      <c r="K5624" s="4" t="s">
        <v>34824</v>
      </c>
      <c r="L5624" s="4" t="s">
        <v>30817</v>
      </c>
      <c r="M5624" s="4" t="s">
        <v>73</v>
      </c>
      <c r="N5624" s="4" t="s">
        <v>34881</v>
      </c>
      <c r="O5624" s="4" t="s">
        <v>34882</v>
      </c>
      <c r="P5624" s="4" t="s">
        <v>34883</v>
      </c>
      <c r="Q5624" s="4" t="s">
        <v>5385</v>
      </c>
      <c r="R5624" s="4" t="s">
        <v>39876</v>
      </c>
      <c r="S5624" s="4" t="s">
        <v>39876</v>
      </c>
      <c r="T5624" s="4" t="s">
        <v>39876</v>
      </c>
    </row>
    <row r="5625" spans="1:20">
      <c r="A5625" s="31">
        <v>20400877096</v>
      </c>
      <c r="B5625" s="4" t="s">
        <v>34825</v>
      </c>
      <c r="C5625" s="4" t="s">
        <v>34816</v>
      </c>
      <c r="D5625" s="4" t="s">
        <v>39294</v>
      </c>
      <c r="E5625" s="4" t="s">
        <v>71</v>
      </c>
      <c r="F5625" s="4" t="s">
        <v>34825</v>
      </c>
      <c r="G5625" s="4" t="s">
        <v>71</v>
      </c>
      <c r="H5625" s="4" t="s">
        <v>34825</v>
      </c>
      <c r="I5625" s="4" t="s">
        <v>22</v>
      </c>
      <c r="J5625" s="4" t="s">
        <v>34826</v>
      </c>
      <c r="K5625" s="4" t="s">
        <v>34827</v>
      </c>
      <c r="L5625" s="4" t="s">
        <v>10998</v>
      </c>
      <c r="M5625" s="4" t="s">
        <v>73</v>
      </c>
      <c r="N5625" s="4" t="s">
        <v>34884</v>
      </c>
      <c r="O5625" s="4" t="s">
        <v>34885</v>
      </c>
      <c r="P5625" s="4" t="s">
        <v>34886</v>
      </c>
      <c r="Q5625" s="4" t="s">
        <v>663</v>
      </c>
      <c r="R5625" s="4" t="s">
        <v>39876</v>
      </c>
      <c r="S5625" s="4" t="s">
        <v>39876</v>
      </c>
      <c r="T5625" s="4" t="s">
        <v>39876</v>
      </c>
    </row>
    <row r="5626" spans="1:20">
      <c r="A5626" s="31">
        <v>20400877641</v>
      </c>
      <c r="B5626" s="4" t="s">
        <v>34828</v>
      </c>
      <c r="C5626" s="4" t="s">
        <v>34816</v>
      </c>
      <c r="D5626" s="4" t="s">
        <v>39295</v>
      </c>
      <c r="E5626" s="4" t="s">
        <v>2835</v>
      </c>
      <c r="F5626" s="4" t="s">
        <v>39461</v>
      </c>
      <c r="G5626" s="4" t="s">
        <v>2835</v>
      </c>
      <c r="H5626" s="4" t="s">
        <v>39461</v>
      </c>
      <c r="I5626" s="4" t="s">
        <v>22</v>
      </c>
      <c r="J5626" s="4" t="s">
        <v>2859</v>
      </c>
      <c r="K5626" s="4" t="s">
        <v>34829</v>
      </c>
      <c r="L5626" s="4" t="s">
        <v>263</v>
      </c>
      <c r="M5626" s="4" t="s">
        <v>73</v>
      </c>
      <c r="N5626" s="4" t="s">
        <v>34887</v>
      </c>
      <c r="O5626" s="4" t="s">
        <v>34888</v>
      </c>
      <c r="P5626" s="4" t="s">
        <v>34889</v>
      </c>
      <c r="Q5626" s="4" t="s">
        <v>663</v>
      </c>
      <c r="R5626" s="4" t="s">
        <v>2836</v>
      </c>
      <c r="S5626" s="4" t="s">
        <v>2836</v>
      </c>
      <c r="T5626" s="4" t="s">
        <v>39876</v>
      </c>
    </row>
    <row r="5627" spans="1:20">
      <c r="A5627" s="31">
        <v>20400949242</v>
      </c>
      <c r="B5627" s="4" t="s">
        <v>34830</v>
      </c>
      <c r="C5627" s="4" t="s">
        <v>34816</v>
      </c>
      <c r="D5627" s="4" t="s">
        <v>42716</v>
      </c>
      <c r="E5627" s="4" t="s">
        <v>71</v>
      </c>
      <c r="F5627" s="4" t="s">
        <v>34830</v>
      </c>
      <c r="G5627" s="4" t="s">
        <v>71</v>
      </c>
      <c r="H5627" s="4" t="s">
        <v>34830</v>
      </c>
      <c r="I5627" s="4" t="s">
        <v>22</v>
      </c>
      <c r="J5627" s="4" t="s">
        <v>34831</v>
      </c>
      <c r="K5627" s="4" t="s">
        <v>34832</v>
      </c>
      <c r="L5627" s="4" t="s">
        <v>30817</v>
      </c>
      <c r="M5627" s="4" t="s">
        <v>73</v>
      </c>
      <c r="N5627" s="4" t="s">
        <v>34890</v>
      </c>
      <c r="O5627" s="4" t="s">
        <v>34891</v>
      </c>
      <c r="P5627" s="4" t="s">
        <v>34892</v>
      </c>
      <c r="Q5627" s="4" t="s">
        <v>5385</v>
      </c>
      <c r="R5627" s="4" t="s">
        <v>39876</v>
      </c>
      <c r="S5627" s="4" t="s">
        <v>39876</v>
      </c>
      <c r="T5627" s="4" t="s">
        <v>39876</v>
      </c>
    </row>
    <row r="5628" spans="1:20">
      <c r="A5628" s="31">
        <v>20400949168</v>
      </c>
      <c r="B5628" s="4" t="s">
        <v>34833</v>
      </c>
      <c r="C5628" s="4" t="s">
        <v>34816</v>
      </c>
      <c r="D5628" s="4" t="s">
        <v>42717</v>
      </c>
      <c r="E5628" s="4" t="s">
        <v>71</v>
      </c>
      <c r="F5628" s="4" t="s">
        <v>34833</v>
      </c>
      <c r="G5628" s="4" t="s">
        <v>71</v>
      </c>
      <c r="H5628" s="4" t="s">
        <v>34833</v>
      </c>
      <c r="I5628" s="4" t="s">
        <v>22</v>
      </c>
      <c r="J5628" s="4" t="s">
        <v>34834</v>
      </c>
      <c r="K5628" s="4" t="s">
        <v>34835</v>
      </c>
      <c r="L5628" s="4" t="s">
        <v>16413</v>
      </c>
      <c r="M5628" s="4" t="s">
        <v>73</v>
      </c>
      <c r="N5628" s="4" t="s">
        <v>34893</v>
      </c>
      <c r="O5628" s="4" t="s">
        <v>34894</v>
      </c>
      <c r="P5628" s="4" t="s">
        <v>34895</v>
      </c>
      <c r="Q5628" s="4" t="s">
        <v>5385</v>
      </c>
      <c r="R5628" s="4" t="s">
        <v>39876</v>
      </c>
      <c r="S5628" s="4" t="s">
        <v>39876</v>
      </c>
      <c r="T5628" s="4" t="s">
        <v>39876</v>
      </c>
    </row>
    <row r="5629" spans="1:20">
      <c r="A5629" s="31">
        <v>20400877724</v>
      </c>
      <c r="B5629" s="4" t="s">
        <v>34836</v>
      </c>
      <c r="C5629" s="4" t="s">
        <v>34816</v>
      </c>
      <c r="D5629" s="4" t="s">
        <v>35679</v>
      </c>
      <c r="E5629" s="4" t="s">
        <v>71</v>
      </c>
      <c r="F5629" s="4" t="s">
        <v>34836</v>
      </c>
      <c r="G5629" s="4" t="s">
        <v>71</v>
      </c>
      <c r="H5629" s="4" t="s">
        <v>34836</v>
      </c>
      <c r="I5629" s="4" t="s">
        <v>22</v>
      </c>
      <c r="J5629" s="4" t="s">
        <v>34837</v>
      </c>
      <c r="K5629" s="4" t="s">
        <v>34838</v>
      </c>
      <c r="L5629" s="4" t="s">
        <v>21957</v>
      </c>
      <c r="M5629" s="4" t="s">
        <v>73</v>
      </c>
      <c r="N5629" s="4" t="s">
        <v>34896</v>
      </c>
      <c r="O5629" s="4" t="s">
        <v>34897</v>
      </c>
      <c r="P5629" s="4" t="s">
        <v>34898</v>
      </c>
      <c r="Q5629" s="4" t="s">
        <v>663</v>
      </c>
      <c r="R5629" s="4" t="s">
        <v>39876</v>
      </c>
      <c r="S5629" s="4" t="s">
        <v>39876</v>
      </c>
      <c r="T5629" s="4" t="s">
        <v>39876</v>
      </c>
    </row>
    <row r="5630" spans="1:20">
      <c r="A5630" s="31">
        <v>20400877401</v>
      </c>
      <c r="B5630" s="4" t="s">
        <v>34839</v>
      </c>
      <c r="C5630" s="4" t="s">
        <v>34816</v>
      </c>
      <c r="D5630" s="4" t="s">
        <v>37361</v>
      </c>
      <c r="E5630" s="4" t="s">
        <v>71</v>
      </c>
      <c r="F5630" s="4" t="s">
        <v>34839</v>
      </c>
      <c r="G5630" s="4" t="s">
        <v>71</v>
      </c>
      <c r="H5630" s="4" t="s">
        <v>34839</v>
      </c>
      <c r="I5630" s="4" t="s">
        <v>22</v>
      </c>
      <c r="J5630" s="4" t="s">
        <v>34840</v>
      </c>
      <c r="K5630" s="4" t="s">
        <v>34841</v>
      </c>
      <c r="L5630" s="4" t="s">
        <v>21383</v>
      </c>
      <c r="M5630" s="4" t="s">
        <v>73</v>
      </c>
      <c r="N5630" s="4" t="s">
        <v>34899</v>
      </c>
      <c r="O5630" s="4" t="s">
        <v>34900</v>
      </c>
      <c r="P5630" s="4" t="s">
        <v>34901</v>
      </c>
      <c r="Q5630" s="4" t="s">
        <v>663</v>
      </c>
      <c r="R5630" s="4" t="s">
        <v>39876</v>
      </c>
      <c r="S5630" s="4" t="s">
        <v>39876</v>
      </c>
      <c r="T5630" s="4" t="s">
        <v>39876</v>
      </c>
    </row>
    <row r="5631" spans="1:20">
      <c r="A5631" s="31">
        <v>20410679490</v>
      </c>
      <c r="B5631" s="4" t="s">
        <v>34844</v>
      </c>
      <c r="C5631" s="4" t="s">
        <v>34902</v>
      </c>
      <c r="D5631" s="4" t="s">
        <v>42718</v>
      </c>
      <c r="E5631" s="4" t="s">
        <v>71</v>
      </c>
      <c r="F5631" s="4" t="s">
        <v>34844</v>
      </c>
      <c r="G5631" s="4" t="s">
        <v>71</v>
      </c>
      <c r="H5631" s="4" t="s">
        <v>34844</v>
      </c>
      <c r="I5631" s="4" t="s">
        <v>22</v>
      </c>
      <c r="J5631" s="4" t="s">
        <v>34845</v>
      </c>
      <c r="K5631" s="4" t="s">
        <v>34846</v>
      </c>
      <c r="L5631" s="4" t="s">
        <v>10998</v>
      </c>
      <c r="M5631" s="4" t="s">
        <v>73</v>
      </c>
      <c r="N5631" s="4" t="s">
        <v>34903</v>
      </c>
      <c r="O5631" s="4" t="s">
        <v>34904</v>
      </c>
      <c r="P5631" s="4" t="s">
        <v>34905</v>
      </c>
      <c r="Q5631" s="4" t="s">
        <v>922</v>
      </c>
      <c r="R5631" s="4" t="s">
        <v>39876</v>
      </c>
      <c r="S5631" s="4" t="s">
        <v>39876</v>
      </c>
      <c r="T5631" s="4" t="s">
        <v>39876</v>
      </c>
    </row>
    <row r="5632" spans="1:20">
      <c r="A5632" s="31">
        <v>20410679466</v>
      </c>
      <c r="B5632" s="4" t="s">
        <v>34847</v>
      </c>
      <c r="C5632" s="4" t="s">
        <v>34902</v>
      </c>
      <c r="D5632" s="4" t="s">
        <v>39296</v>
      </c>
      <c r="E5632" s="4" t="s">
        <v>71</v>
      </c>
      <c r="F5632" s="4" t="s">
        <v>34847</v>
      </c>
      <c r="G5632" s="4" t="s">
        <v>71</v>
      </c>
      <c r="H5632" s="4" t="s">
        <v>34847</v>
      </c>
      <c r="I5632" s="4" t="s">
        <v>22</v>
      </c>
      <c r="J5632" s="4" t="s">
        <v>17879</v>
      </c>
      <c r="K5632" s="4" t="s">
        <v>34848</v>
      </c>
      <c r="L5632" s="4" t="s">
        <v>7436</v>
      </c>
      <c r="M5632" s="4" t="s">
        <v>73</v>
      </c>
      <c r="N5632" s="4" t="s">
        <v>34906</v>
      </c>
      <c r="O5632" s="4" t="s">
        <v>34907</v>
      </c>
      <c r="P5632" s="4" t="s">
        <v>34908</v>
      </c>
      <c r="Q5632" s="4" t="s">
        <v>922</v>
      </c>
      <c r="R5632" s="4" t="s">
        <v>39876</v>
      </c>
      <c r="S5632" s="4" t="s">
        <v>39876</v>
      </c>
      <c r="T5632" s="4" t="s">
        <v>39876</v>
      </c>
    </row>
    <row r="5633" spans="1:20">
      <c r="A5633" s="31">
        <v>20410679664</v>
      </c>
      <c r="B5633" s="4" t="s">
        <v>34849</v>
      </c>
      <c r="C5633" s="4" t="s">
        <v>34902</v>
      </c>
      <c r="D5633" s="4" t="s">
        <v>42719</v>
      </c>
      <c r="E5633" s="4" t="s">
        <v>71</v>
      </c>
      <c r="F5633" s="4" t="s">
        <v>34849</v>
      </c>
      <c r="G5633" s="4" t="s">
        <v>71</v>
      </c>
      <c r="H5633" s="4" t="s">
        <v>34849</v>
      </c>
      <c r="I5633" s="4" t="s">
        <v>22</v>
      </c>
      <c r="J5633" s="4" t="s">
        <v>19708</v>
      </c>
      <c r="K5633" s="4" t="s">
        <v>34850</v>
      </c>
      <c r="L5633" s="4" t="s">
        <v>29586</v>
      </c>
      <c r="M5633" s="4" t="s">
        <v>73</v>
      </c>
      <c r="N5633" s="4" t="s">
        <v>34909</v>
      </c>
      <c r="O5633" s="4" t="s">
        <v>34910</v>
      </c>
      <c r="P5633" s="4" t="s">
        <v>34911</v>
      </c>
      <c r="Q5633" s="4" t="s">
        <v>922</v>
      </c>
      <c r="R5633" s="4" t="s">
        <v>39876</v>
      </c>
      <c r="S5633" s="4" t="s">
        <v>39876</v>
      </c>
      <c r="T5633" s="4" t="s">
        <v>39876</v>
      </c>
    </row>
    <row r="5634" spans="1:20">
      <c r="A5634" s="31">
        <v>20410679532</v>
      </c>
      <c r="B5634" s="4" t="s">
        <v>34853</v>
      </c>
      <c r="C5634" s="4" t="s">
        <v>34912</v>
      </c>
      <c r="D5634" s="4" t="s">
        <v>35680</v>
      </c>
      <c r="E5634" s="4" t="s">
        <v>71</v>
      </c>
      <c r="F5634" s="4" t="s">
        <v>34853</v>
      </c>
      <c r="G5634" s="4" t="s">
        <v>71</v>
      </c>
      <c r="H5634" s="4" t="s">
        <v>34853</v>
      </c>
      <c r="I5634" s="4" t="s">
        <v>22</v>
      </c>
      <c r="J5634" s="4" t="s">
        <v>2015</v>
      </c>
      <c r="K5634" s="4" t="s">
        <v>34854</v>
      </c>
      <c r="L5634" s="4" t="s">
        <v>2928</v>
      </c>
      <c r="M5634" s="4" t="s">
        <v>73</v>
      </c>
      <c r="N5634" s="4" t="s">
        <v>34913</v>
      </c>
      <c r="O5634" s="4" t="s">
        <v>34914</v>
      </c>
      <c r="P5634" s="4" t="s">
        <v>34915</v>
      </c>
      <c r="Q5634" s="4" t="s">
        <v>922</v>
      </c>
      <c r="R5634" s="4" t="s">
        <v>39876</v>
      </c>
      <c r="S5634" s="4" t="s">
        <v>39876</v>
      </c>
      <c r="T5634" s="4" t="s">
        <v>39876</v>
      </c>
    </row>
    <row r="5635" spans="1:20">
      <c r="A5635" s="31">
        <v>20410679508</v>
      </c>
      <c r="B5635" s="4" t="s">
        <v>34855</v>
      </c>
      <c r="C5635" s="4" t="s">
        <v>34912</v>
      </c>
      <c r="D5635" s="4" t="s">
        <v>35681</v>
      </c>
      <c r="E5635" s="4" t="s">
        <v>71</v>
      </c>
      <c r="F5635" s="4" t="s">
        <v>34855</v>
      </c>
      <c r="G5635" s="4" t="s">
        <v>71</v>
      </c>
      <c r="H5635" s="4" t="s">
        <v>34855</v>
      </c>
      <c r="I5635" s="4" t="s">
        <v>22</v>
      </c>
      <c r="J5635" s="4" t="s">
        <v>34856</v>
      </c>
      <c r="K5635" s="4" t="s">
        <v>34857</v>
      </c>
      <c r="L5635" s="4" t="s">
        <v>2928</v>
      </c>
      <c r="M5635" s="4" t="s">
        <v>73</v>
      </c>
      <c r="N5635" s="4" t="s">
        <v>34916</v>
      </c>
      <c r="O5635" s="4" t="s">
        <v>34917</v>
      </c>
      <c r="P5635" s="4" t="s">
        <v>34918</v>
      </c>
      <c r="Q5635" s="4" t="s">
        <v>922</v>
      </c>
      <c r="R5635" s="4" t="s">
        <v>39876</v>
      </c>
      <c r="S5635" s="4" t="s">
        <v>39876</v>
      </c>
      <c r="T5635" s="4" t="s">
        <v>39876</v>
      </c>
    </row>
    <row r="5636" spans="1:20">
      <c r="A5636" s="31">
        <v>20400877443</v>
      </c>
      <c r="B5636" s="4" t="s">
        <v>34858</v>
      </c>
      <c r="C5636" s="4" t="s">
        <v>34912</v>
      </c>
      <c r="D5636" s="4" t="s">
        <v>39297</v>
      </c>
      <c r="E5636" s="4" t="s">
        <v>71</v>
      </c>
      <c r="F5636" s="4" t="s">
        <v>34858</v>
      </c>
      <c r="G5636" s="4" t="s">
        <v>71</v>
      </c>
      <c r="H5636" s="4" t="s">
        <v>34858</v>
      </c>
      <c r="I5636" s="4" t="s">
        <v>22</v>
      </c>
      <c r="J5636" s="4" t="s">
        <v>22427</v>
      </c>
      <c r="K5636" s="4" t="s">
        <v>34859</v>
      </c>
      <c r="L5636" s="4" t="s">
        <v>30817</v>
      </c>
      <c r="M5636" s="4" t="s">
        <v>73</v>
      </c>
      <c r="N5636" s="4" t="s">
        <v>34919</v>
      </c>
      <c r="O5636" s="4" t="s">
        <v>34920</v>
      </c>
      <c r="P5636" s="4" t="s">
        <v>34921</v>
      </c>
      <c r="Q5636" s="4" t="s">
        <v>663</v>
      </c>
      <c r="R5636" s="4" t="s">
        <v>39876</v>
      </c>
      <c r="S5636" s="4" t="s">
        <v>39876</v>
      </c>
      <c r="T5636" s="4" t="s">
        <v>39876</v>
      </c>
    </row>
    <row r="5637" spans="1:20">
      <c r="A5637" s="31">
        <v>20400877351</v>
      </c>
      <c r="B5637" s="4" t="s">
        <v>34860</v>
      </c>
      <c r="C5637" s="4" t="s">
        <v>34922</v>
      </c>
      <c r="D5637" s="4" t="s">
        <v>35682</v>
      </c>
      <c r="E5637" s="4" t="s">
        <v>71</v>
      </c>
      <c r="F5637" s="4" t="s">
        <v>34860</v>
      </c>
      <c r="G5637" s="4" t="s">
        <v>71</v>
      </c>
      <c r="H5637" s="4" t="s">
        <v>34860</v>
      </c>
      <c r="I5637" s="4" t="s">
        <v>22</v>
      </c>
      <c r="J5637" s="4" t="s">
        <v>34861</v>
      </c>
      <c r="K5637" s="4" t="s">
        <v>34862</v>
      </c>
      <c r="L5637" s="4" t="s">
        <v>31282</v>
      </c>
      <c r="M5637" s="4" t="s">
        <v>73</v>
      </c>
      <c r="N5637" s="4" t="s">
        <v>34923</v>
      </c>
      <c r="O5637" s="4" t="s">
        <v>34924</v>
      </c>
      <c r="P5637" s="4" t="s">
        <v>34925</v>
      </c>
      <c r="Q5637" s="4" t="s">
        <v>663</v>
      </c>
      <c r="R5637" s="4" t="s">
        <v>39876</v>
      </c>
      <c r="S5637" s="4" t="s">
        <v>39876</v>
      </c>
      <c r="T5637" s="4" t="s">
        <v>39876</v>
      </c>
    </row>
    <row r="5638" spans="1:20">
      <c r="A5638" s="31">
        <v>20400877278</v>
      </c>
      <c r="B5638" s="4" t="s">
        <v>34863</v>
      </c>
      <c r="C5638" s="4" t="s">
        <v>34922</v>
      </c>
      <c r="D5638" s="4" t="s">
        <v>35683</v>
      </c>
      <c r="E5638" s="4" t="s">
        <v>2835</v>
      </c>
      <c r="F5638" s="4" t="s">
        <v>36964</v>
      </c>
      <c r="G5638" s="4" t="s">
        <v>3020</v>
      </c>
      <c r="H5638" s="4" t="s">
        <v>36964</v>
      </c>
      <c r="I5638" s="4" t="s">
        <v>22</v>
      </c>
      <c r="J5638" s="4" t="s">
        <v>34864</v>
      </c>
      <c r="K5638" s="4" t="s">
        <v>34865</v>
      </c>
      <c r="L5638" s="4" t="s">
        <v>93</v>
      </c>
      <c r="M5638" s="4" t="s">
        <v>73</v>
      </c>
      <c r="N5638" s="4" t="s">
        <v>34926</v>
      </c>
      <c r="O5638" s="4" t="s">
        <v>34927</v>
      </c>
      <c r="P5638" s="4" t="s">
        <v>34928</v>
      </c>
      <c r="Q5638" s="4" t="s">
        <v>663</v>
      </c>
      <c r="R5638" s="4" t="s">
        <v>3021</v>
      </c>
      <c r="S5638" s="4" t="s">
        <v>2836</v>
      </c>
      <c r="T5638" s="4" t="s">
        <v>39876</v>
      </c>
    </row>
    <row r="5639" spans="1:20">
      <c r="A5639" s="31">
        <v>20400877310</v>
      </c>
      <c r="B5639" s="4" t="s">
        <v>34866</v>
      </c>
      <c r="C5639" s="4" t="s">
        <v>34922</v>
      </c>
      <c r="D5639" s="4" t="s">
        <v>42720</v>
      </c>
      <c r="E5639" s="4" t="s">
        <v>71</v>
      </c>
      <c r="F5639" s="4" t="s">
        <v>34866</v>
      </c>
      <c r="G5639" s="4" t="s">
        <v>71</v>
      </c>
      <c r="H5639" s="4" t="s">
        <v>34866</v>
      </c>
      <c r="I5639" s="4" t="s">
        <v>22</v>
      </c>
      <c r="J5639" s="4" t="s">
        <v>14685</v>
      </c>
      <c r="K5639" s="4" t="s">
        <v>34867</v>
      </c>
      <c r="L5639" s="4" t="s">
        <v>249</v>
      </c>
      <c r="M5639" s="4" t="s">
        <v>73</v>
      </c>
      <c r="N5639" s="4" t="s">
        <v>34929</v>
      </c>
      <c r="O5639" s="4" t="s">
        <v>34930</v>
      </c>
      <c r="P5639" s="4" t="s">
        <v>34931</v>
      </c>
      <c r="Q5639" s="4" t="s">
        <v>663</v>
      </c>
      <c r="R5639" s="4" t="s">
        <v>39876</v>
      </c>
      <c r="S5639" s="4" t="s">
        <v>39876</v>
      </c>
      <c r="T5639" s="4" t="s">
        <v>39876</v>
      </c>
    </row>
    <row r="5640" spans="1:20">
      <c r="A5640" s="31">
        <v>20400877195</v>
      </c>
      <c r="B5640" s="4" t="s">
        <v>34868</v>
      </c>
      <c r="C5640" s="4" t="s">
        <v>34922</v>
      </c>
      <c r="D5640" s="4" t="s">
        <v>35684</v>
      </c>
      <c r="E5640" s="4" t="s">
        <v>71</v>
      </c>
      <c r="F5640" s="4" t="s">
        <v>34868</v>
      </c>
      <c r="G5640" s="4" t="s">
        <v>71</v>
      </c>
      <c r="H5640" s="4" t="s">
        <v>34868</v>
      </c>
      <c r="I5640" s="4" t="s">
        <v>22</v>
      </c>
      <c r="J5640" s="4" t="s">
        <v>34869</v>
      </c>
      <c r="K5640" s="4" t="s">
        <v>34870</v>
      </c>
      <c r="L5640" s="4" t="s">
        <v>31282</v>
      </c>
      <c r="M5640" s="4" t="s">
        <v>73</v>
      </c>
      <c r="N5640" s="4" t="s">
        <v>19897</v>
      </c>
      <c r="O5640" s="4" t="s">
        <v>34932</v>
      </c>
      <c r="P5640" s="4" t="s">
        <v>34933</v>
      </c>
      <c r="Q5640" s="4" t="s">
        <v>663</v>
      </c>
      <c r="R5640" s="4" t="s">
        <v>39876</v>
      </c>
      <c r="S5640" s="4" t="s">
        <v>39876</v>
      </c>
      <c r="T5640" s="4" t="s">
        <v>39876</v>
      </c>
    </row>
    <row r="5641" spans="1:20">
      <c r="A5641" s="31">
        <v>20400877237</v>
      </c>
      <c r="B5641" s="4" t="s">
        <v>34871</v>
      </c>
      <c r="C5641" s="4" t="s">
        <v>34922</v>
      </c>
      <c r="D5641" s="4" t="s">
        <v>42721</v>
      </c>
      <c r="E5641" s="4" t="s">
        <v>71</v>
      </c>
      <c r="F5641" s="4" t="s">
        <v>34871</v>
      </c>
      <c r="G5641" s="4" t="s">
        <v>71</v>
      </c>
      <c r="H5641" s="4" t="s">
        <v>34871</v>
      </c>
      <c r="I5641" s="4" t="s">
        <v>22</v>
      </c>
      <c r="J5641" s="4" t="s">
        <v>34872</v>
      </c>
      <c r="K5641" s="4" t="s">
        <v>34873</v>
      </c>
      <c r="L5641" s="4" t="s">
        <v>34874</v>
      </c>
      <c r="M5641" s="4" t="s">
        <v>73</v>
      </c>
      <c r="N5641" s="4" t="s">
        <v>10920</v>
      </c>
      <c r="O5641" s="4" t="s">
        <v>34934</v>
      </c>
      <c r="P5641" s="4" t="s">
        <v>34935</v>
      </c>
      <c r="Q5641" s="4" t="s">
        <v>663</v>
      </c>
      <c r="R5641" s="4" t="s">
        <v>39876</v>
      </c>
      <c r="S5641" s="4" t="s">
        <v>39876</v>
      </c>
      <c r="T5641" s="4" t="s">
        <v>39876</v>
      </c>
    </row>
    <row r="5642" spans="1:20">
      <c r="A5642" s="31">
        <v>20400877328</v>
      </c>
      <c r="B5642" s="4" t="s">
        <v>34936</v>
      </c>
      <c r="C5642" s="4" t="s">
        <v>34952</v>
      </c>
      <c r="D5642" s="4" t="s">
        <v>42722</v>
      </c>
      <c r="E5642" s="4" t="s">
        <v>71</v>
      </c>
      <c r="F5642" s="4" t="s">
        <v>34936</v>
      </c>
      <c r="G5642" s="4" t="s">
        <v>71</v>
      </c>
      <c r="H5642" s="4" t="s">
        <v>34936</v>
      </c>
      <c r="I5642" s="4" t="s">
        <v>22</v>
      </c>
      <c r="J5642" s="4" t="s">
        <v>34937</v>
      </c>
      <c r="K5642" s="4" t="s">
        <v>34938</v>
      </c>
      <c r="L5642" s="4" t="s">
        <v>72</v>
      </c>
      <c r="M5642" s="4" t="s">
        <v>73</v>
      </c>
      <c r="N5642" s="4" t="s">
        <v>34953</v>
      </c>
      <c r="O5642" s="4" t="s">
        <v>34954</v>
      </c>
      <c r="P5642" s="4" t="s">
        <v>34955</v>
      </c>
      <c r="Q5642" s="4" t="s">
        <v>663</v>
      </c>
      <c r="R5642" s="4" t="s">
        <v>39876</v>
      </c>
      <c r="S5642" s="4" t="s">
        <v>39876</v>
      </c>
      <c r="T5642" s="4" t="s">
        <v>39876</v>
      </c>
    </row>
    <row r="5643" spans="1:20">
      <c r="A5643" s="31">
        <v>20400877369</v>
      </c>
      <c r="B5643" s="4" t="s">
        <v>34939</v>
      </c>
      <c r="C5643" s="4" t="s">
        <v>34952</v>
      </c>
      <c r="D5643" s="4" t="s">
        <v>39876</v>
      </c>
      <c r="E5643" s="4" t="s">
        <v>71</v>
      </c>
      <c r="F5643" s="4" t="s">
        <v>34939</v>
      </c>
      <c r="G5643" s="4" t="s">
        <v>71</v>
      </c>
      <c r="H5643" s="4" t="s">
        <v>34939</v>
      </c>
      <c r="I5643" s="4" t="s">
        <v>22</v>
      </c>
      <c r="J5643" s="4" t="s">
        <v>15236</v>
      </c>
      <c r="K5643" s="4" t="s">
        <v>34940</v>
      </c>
      <c r="L5643" s="4" t="s">
        <v>72</v>
      </c>
      <c r="M5643" s="4" t="s">
        <v>73</v>
      </c>
      <c r="N5643" s="4" t="s">
        <v>34956</v>
      </c>
      <c r="O5643" s="4" t="s">
        <v>34957</v>
      </c>
      <c r="P5643" s="4" t="s">
        <v>34958</v>
      </c>
      <c r="Q5643" s="4" t="s">
        <v>663</v>
      </c>
      <c r="R5643" s="4" t="s">
        <v>39876</v>
      </c>
      <c r="S5643" s="4" t="s">
        <v>39876</v>
      </c>
      <c r="T5643" s="4" t="s">
        <v>39876</v>
      </c>
    </row>
    <row r="5644" spans="1:20">
      <c r="A5644" s="31">
        <v>20400877567</v>
      </c>
      <c r="B5644" s="4" t="s">
        <v>35104</v>
      </c>
      <c r="C5644" s="4" t="s">
        <v>35140</v>
      </c>
      <c r="D5644" s="4" t="s">
        <v>42723</v>
      </c>
      <c r="E5644" s="4" t="s">
        <v>71</v>
      </c>
      <c r="F5644" s="4" t="s">
        <v>35104</v>
      </c>
      <c r="G5644" s="4" t="s">
        <v>71</v>
      </c>
      <c r="H5644" s="4" t="s">
        <v>35104</v>
      </c>
      <c r="I5644" s="4" t="s">
        <v>22</v>
      </c>
      <c r="J5644" s="4" t="s">
        <v>8188</v>
      </c>
      <c r="K5644" s="4" t="s">
        <v>35105</v>
      </c>
      <c r="L5644" s="4" t="s">
        <v>249</v>
      </c>
      <c r="M5644" s="4" t="s">
        <v>73</v>
      </c>
      <c r="N5644" s="4" t="s">
        <v>35141</v>
      </c>
      <c r="O5644" s="4" t="s">
        <v>35142</v>
      </c>
      <c r="P5644" s="4" t="s">
        <v>35143</v>
      </c>
      <c r="Q5644" s="4" t="s">
        <v>663</v>
      </c>
      <c r="R5644" s="4" t="s">
        <v>39876</v>
      </c>
      <c r="S5644" s="4" t="s">
        <v>39876</v>
      </c>
      <c r="T5644" s="4" t="s">
        <v>39876</v>
      </c>
    </row>
    <row r="5645" spans="1:20">
      <c r="A5645" s="31">
        <v>20400877609</v>
      </c>
      <c r="B5645" s="4" t="s">
        <v>35106</v>
      </c>
      <c r="C5645" s="4" t="s">
        <v>35140</v>
      </c>
      <c r="D5645" s="4" t="s">
        <v>42724</v>
      </c>
      <c r="E5645" s="4" t="s">
        <v>71</v>
      </c>
      <c r="F5645" s="4" t="s">
        <v>35106</v>
      </c>
      <c r="G5645" s="4" t="s">
        <v>71</v>
      </c>
      <c r="H5645" s="4" t="s">
        <v>35106</v>
      </c>
      <c r="I5645" s="4" t="s">
        <v>22</v>
      </c>
      <c r="J5645" s="4" t="s">
        <v>35107</v>
      </c>
      <c r="K5645" s="4" t="s">
        <v>35108</v>
      </c>
      <c r="L5645" s="4" t="s">
        <v>21957</v>
      </c>
      <c r="M5645" s="4" t="s">
        <v>73</v>
      </c>
      <c r="N5645" s="4" t="s">
        <v>35144</v>
      </c>
      <c r="O5645" s="4" t="s">
        <v>35145</v>
      </c>
      <c r="P5645" s="4" t="s">
        <v>35146</v>
      </c>
      <c r="Q5645" s="4" t="s">
        <v>663</v>
      </c>
      <c r="R5645" s="4" t="s">
        <v>39876</v>
      </c>
      <c r="S5645" s="4" t="s">
        <v>39876</v>
      </c>
      <c r="T5645" s="4" t="s">
        <v>39876</v>
      </c>
    </row>
    <row r="5646" spans="1:20">
      <c r="A5646" s="31">
        <v>20400877484</v>
      </c>
      <c r="B5646" s="4" t="s">
        <v>35109</v>
      </c>
      <c r="C5646" s="4" t="s">
        <v>35140</v>
      </c>
      <c r="D5646" s="4" t="s">
        <v>42725</v>
      </c>
      <c r="E5646" s="4" t="s">
        <v>71</v>
      </c>
      <c r="F5646" s="4" t="s">
        <v>35109</v>
      </c>
      <c r="G5646" s="4" t="s">
        <v>71</v>
      </c>
      <c r="H5646" s="4" t="s">
        <v>35109</v>
      </c>
      <c r="I5646" s="4" t="s">
        <v>22</v>
      </c>
      <c r="J5646" s="4" t="s">
        <v>35110</v>
      </c>
      <c r="K5646" s="4" t="s">
        <v>35111</v>
      </c>
      <c r="L5646" s="4" t="s">
        <v>267</v>
      </c>
      <c r="M5646" s="4" t="s">
        <v>73</v>
      </c>
      <c r="N5646" s="4" t="s">
        <v>35147</v>
      </c>
      <c r="O5646" s="4" t="s">
        <v>35148</v>
      </c>
      <c r="P5646" s="4" t="s">
        <v>35149</v>
      </c>
      <c r="Q5646" s="4" t="s">
        <v>663</v>
      </c>
      <c r="R5646" s="4" t="s">
        <v>39876</v>
      </c>
      <c r="S5646" s="4" t="s">
        <v>39876</v>
      </c>
      <c r="T5646" s="4" t="s">
        <v>39876</v>
      </c>
    </row>
    <row r="5647" spans="1:20">
      <c r="A5647" s="31">
        <v>20410679417</v>
      </c>
      <c r="B5647" s="4" t="s">
        <v>35112</v>
      </c>
      <c r="C5647" s="4" t="s">
        <v>35140</v>
      </c>
      <c r="D5647" s="4" t="s">
        <v>42726</v>
      </c>
      <c r="E5647" s="4" t="s">
        <v>71</v>
      </c>
      <c r="F5647" s="4" t="s">
        <v>35112</v>
      </c>
      <c r="G5647" s="4" t="s">
        <v>71</v>
      </c>
      <c r="H5647" s="4" t="s">
        <v>35112</v>
      </c>
      <c r="I5647" s="4" t="s">
        <v>22</v>
      </c>
      <c r="J5647" s="4" t="s">
        <v>35113</v>
      </c>
      <c r="K5647" s="4" t="s">
        <v>35114</v>
      </c>
      <c r="L5647" s="4" t="s">
        <v>31282</v>
      </c>
      <c r="M5647" s="4" t="s">
        <v>775</v>
      </c>
      <c r="N5647" s="4" t="s">
        <v>35150</v>
      </c>
      <c r="O5647" s="4" t="s">
        <v>35151</v>
      </c>
      <c r="P5647" s="4" t="s">
        <v>35152</v>
      </c>
      <c r="Q5647" s="4" t="s">
        <v>922</v>
      </c>
      <c r="R5647" s="4" t="s">
        <v>39876</v>
      </c>
      <c r="S5647" s="4" t="s">
        <v>39876</v>
      </c>
      <c r="T5647" s="4" t="s">
        <v>39876</v>
      </c>
    </row>
    <row r="5648" spans="1:20">
      <c r="A5648" s="31">
        <v>20410679458</v>
      </c>
      <c r="B5648" s="4" t="s">
        <v>35115</v>
      </c>
      <c r="C5648" s="4" t="s">
        <v>35140</v>
      </c>
      <c r="D5648" s="4" t="s">
        <v>39298</v>
      </c>
      <c r="E5648" s="4" t="s">
        <v>71</v>
      </c>
      <c r="F5648" s="4" t="s">
        <v>35115</v>
      </c>
      <c r="G5648" s="4" t="s">
        <v>71</v>
      </c>
      <c r="H5648" s="4" t="s">
        <v>35115</v>
      </c>
      <c r="I5648" s="4" t="s">
        <v>22</v>
      </c>
      <c r="J5648" s="4" t="s">
        <v>17445</v>
      </c>
      <c r="K5648" s="4" t="s">
        <v>35116</v>
      </c>
      <c r="L5648" s="4" t="s">
        <v>249</v>
      </c>
      <c r="M5648" s="4" t="s">
        <v>73</v>
      </c>
      <c r="N5648" s="4" t="s">
        <v>35153</v>
      </c>
      <c r="O5648" s="4" t="s">
        <v>35154</v>
      </c>
      <c r="P5648" s="4" t="s">
        <v>35155</v>
      </c>
      <c r="Q5648" s="4" t="s">
        <v>922</v>
      </c>
      <c r="R5648" s="4" t="s">
        <v>39876</v>
      </c>
      <c r="S5648" s="4" t="s">
        <v>39876</v>
      </c>
      <c r="T5648" s="4" t="s">
        <v>39876</v>
      </c>
    </row>
    <row r="5649" spans="1:20">
      <c r="A5649" s="31">
        <v>20400877526</v>
      </c>
      <c r="B5649" s="4" t="s">
        <v>35117</v>
      </c>
      <c r="C5649" s="4" t="s">
        <v>35140</v>
      </c>
      <c r="D5649" s="4" t="s">
        <v>42727</v>
      </c>
      <c r="E5649" s="4" t="s">
        <v>71</v>
      </c>
      <c r="F5649" s="4" t="s">
        <v>35117</v>
      </c>
      <c r="G5649" s="4" t="s">
        <v>71</v>
      </c>
      <c r="H5649" s="4" t="s">
        <v>35117</v>
      </c>
      <c r="I5649" s="4" t="s">
        <v>22</v>
      </c>
      <c r="J5649" s="4" t="s">
        <v>960</v>
      </c>
      <c r="K5649" s="4" t="s">
        <v>35118</v>
      </c>
      <c r="L5649" s="4" t="s">
        <v>29586</v>
      </c>
      <c r="M5649" s="4" t="s">
        <v>73</v>
      </c>
      <c r="N5649" s="4" t="s">
        <v>35156</v>
      </c>
      <c r="O5649" s="4" t="s">
        <v>35157</v>
      </c>
      <c r="P5649" s="4" t="s">
        <v>35158</v>
      </c>
      <c r="Q5649" s="4" t="s">
        <v>663</v>
      </c>
      <c r="R5649" s="4" t="s">
        <v>39876</v>
      </c>
      <c r="S5649" s="4" t="s">
        <v>39876</v>
      </c>
      <c r="T5649" s="4" t="s">
        <v>39876</v>
      </c>
    </row>
    <row r="5650" spans="1:20">
      <c r="A5650" s="31">
        <v>20400877682</v>
      </c>
      <c r="B5650" s="4" t="s">
        <v>35119</v>
      </c>
      <c r="C5650" s="4" t="s">
        <v>35140</v>
      </c>
      <c r="D5650" s="4" t="s">
        <v>42728</v>
      </c>
      <c r="E5650" s="4" t="s">
        <v>71</v>
      </c>
      <c r="F5650" s="4" t="s">
        <v>35119</v>
      </c>
      <c r="G5650" s="4" t="s">
        <v>71</v>
      </c>
      <c r="H5650" s="4" t="s">
        <v>35119</v>
      </c>
      <c r="I5650" s="4" t="s">
        <v>22</v>
      </c>
      <c r="J5650" s="4" t="s">
        <v>20790</v>
      </c>
      <c r="K5650" s="4" t="s">
        <v>35120</v>
      </c>
      <c r="L5650" s="4" t="s">
        <v>29586</v>
      </c>
      <c r="M5650" s="4" t="s">
        <v>73</v>
      </c>
      <c r="N5650" s="4" t="s">
        <v>35159</v>
      </c>
      <c r="O5650" s="4" t="s">
        <v>35160</v>
      </c>
      <c r="P5650" s="4" t="s">
        <v>35161</v>
      </c>
      <c r="Q5650" s="4" t="s">
        <v>663</v>
      </c>
      <c r="R5650" s="4" t="s">
        <v>39876</v>
      </c>
      <c r="S5650" s="4" t="s">
        <v>39876</v>
      </c>
      <c r="T5650" s="4" t="s">
        <v>39876</v>
      </c>
    </row>
    <row r="5651" spans="1:20">
      <c r="A5651" s="31">
        <v>20400877385</v>
      </c>
      <c r="B5651" s="4" t="s">
        <v>34941</v>
      </c>
      <c r="C5651" s="4" t="s">
        <v>34959</v>
      </c>
      <c r="D5651" s="4" t="s">
        <v>42729</v>
      </c>
      <c r="E5651" s="4" t="s">
        <v>71</v>
      </c>
      <c r="F5651" s="4" t="s">
        <v>34941</v>
      </c>
      <c r="G5651" s="4" t="s">
        <v>71</v>
      </c>
      <c r="H5651" s="4" t="s">
        <v>34941</v>
      </c>
      <c r="I5651" s="4" t="s">
        <v>22</v>
      </c>
      <c r="J5651" s="4" t="s">
        <v>34942</v>
      </c>
      <c r="K5651" s="4" t="s">
        <v>34943</v>
      </c>
      <c r="L5651" s="4" t="s">
        <v>16413</v>
      </c>
      <c r="M5651" s="4" t="s">
        <v>73</v>
      </c>
      <c r="N5651" s="4" t="s">
        <v>34960</v>
      </c>
      <c r="O5651" s="4" t="s">
        <v>34961</v>
      </c>
      <c r="P5651" s="4" t="s">
        <v>34962</v>
      </c>
      <c r="Q5651" s="4" t="s">
        <v>663</v>
      </c>
      <c r="R5651" s="4" t="s">
        <v>39876</v>
      </c>
      <c r="S5651" s="4" t="s">
        <v>39876</v>
      </c>
      <c r="T5651" s="4" t="s">
        <v>39876</v>
      </c>
    </row>
    <row r="5652" spans="1:20">
      <c r="A5652" s="31">
        <v>20400877286</v>
      </c>
      <c r="B5652" s="4" t="s">
        <v>34944</v>
      </c>
      <c r="C5652" s="4" t="s">
        <v>34959</v>
      </c>
      <c r="D5652" s="4" t="s">
        <v>42730</v>
      </c>
      <c r="E5652" s="4" t="s">
        <v>71</v>
      </c>
      <c r="F5652" s="4" t="s">
        <v>34944</v>
      </c>
      <c r="G5652" s="4" t="s">
        <v>71</v>
      </c>
      <c r="H5652" s="4" t="s">
        <v>34944</v>
      </c>
      <c r="I5652" s="4" t="s">
        <v>22</v>
      </c>
      <c r="J5652" s="4" t="s">
        <v>34945</v>
      </c>
      <c r="K5652" s="4" t="s">
        <v>34946</v>
      </c>
      <c r="L5652" s="4" t="s">
        <v>30817</v>
      </c>
      <c r="M5652" s="4" t="s">
        <v>73</v>
      </c>
      <c r="N5652" s="4" t="s">
        <v>34963</v>
      </c>
      <c r="O5652" s="4" t="s">
        <v>34964</v>
      </c>
      <c r="P5652" s="4" t="s">
        <v>34965</v>
      </c>
      <c r="Q5652" s="4" t="s">
        <v>663</v>
      </c>
      <c r="R5652" s="4" t="s">
        <v>39876</v>
      </c>
      <c r="S5652" s="4" t="s">
        <v>39876</v>
      </c>
      <c r="T5652" s="4" t="s">
        <v>39876</v>
      </c>
    </row>
    <row r="5653" spans="1:20">
      <c r="A5653" s="31">
        <v>20400877203</v>
      </c>
      <c r="B5653" s="4" t="s">
        <v>34947</v>
      </c>
      <c r="C5653" s="4" t="s">
        <v>34959</v>
      </c>
      <c r="D5653" s="4" t="s">
        <v>42731</v>
      </c>
      <c r="E5653" s="4" t="s">
        <v>71</v>
      </c>
      <c r="F5653" s="4" t="s">
        <v>34947</v>
      </c>
      <c r="G5653" s="4" t="s">
        <v>71</v>
      </c>
      <c r="H5653" s="4" t="s">
        <v>34947</v>
      </c>
      <c r="I5653" s="4" t="s">
        <v>22</v>
      </c>
      <c r="J5653" s="4" t="s">
        <v>33406</v>
      </c>
      <c r="K5653" s="4" t="s">
        <v>34948</v>
      </c>
      <c r="L5653" s="4" t="s">
        <v>30817</v>
      </c>
      <c r="M5653" s="4" t="s">
        <v>73</v>
      </c>
      <c r="N5653" s="4" t="s">
        <v>34966</v>
      </c>
      <c r="O5653" s="4" t="s">
        <v>34967</v>
      </c>
      <c r="P5653" s="4" t="s">
        <v>34968</v>
      </c>
      <c r="Q5653" s="4" t="s">
        <v>663</v>
      </c>
      <c r="R5653" s="4" t="s">
        <v>39876</v>
      </c>
      <c r="S5653" s="4" t="s">
        <v>39876</v>
      </c>
      <c r="T5653" s="4" t="s">
        <v>39876</v>
      </c>
    </row>
    <row r="5654" spans="1:20">
      <c r="A5654" s="31">
        <v>20400877245</v>
      </c>
      <c r="B5654" s="4" t="s">
        <v>34949</v>
      </c>
      <c r="C5654" s="4" t="s">
        <v>34969</v>
      </c>
      <c r="D5654" s="4" t="s">
        <v>37362</v>
      </c>
      <c r="E5654" s="4" t="s">
        <v>71</v>
      </c>
      <c r="F5654" s="4" t="s">
        <v>34949</v>
      </c>
      <c r="G5654" s="4" t="s">
        <v>71</v>
      </c>
      <c r="H5654" s="4" t="s">
        <v>34949</v>
      </c>
      <c r="I5654" s="4" t="s">
        <v>22</v>
      </c>
      <c r="J5654" s="4" t="s">
        <v>34950</v>
      </c>
      <c r="K5654" s="4" t="s">
        <v>34951</v>
      </c>
      <c r="L5654" s="4" t="s">
        <v>31282</v>
      </c>
      <c r="M5654" s="4" t="s">
        <v>73</v>
      </c>
      <c r="N5654" s="4" t="s">
        <v>34970</v>
      </c>
      <c r="O5654" s="4" t="s">
        <v>34971</v>
      </c>
      <c r="P5654" s="4" t="s">
        <v>34972</v>
      </c>
      <c r="Q5654" s="4" t="s">
        <v>663</v>
      </c>
      <c r="R5654" s="4" t="s">
        <v>39876</v>
      </c>
      <c r="S5654" s="4" t="s">
        <v>39876</v>
      </c>
      <c r="T5654" s="4" t="s">
        <v>39876</v>
      </c>
    </row>
    <row r="5655" spans="1:20">
      <c r="A5655" s="31">
        <v>20400877013</v>
      </c>
      <c r="B5655" s="4" t="s">
        <v>34973</v>
      </c>
      <c r="C5655" s="4" t="s">
        <v>34969</v>
      </c>
      <c r="D5655" s="4" t="s">
        <v>42732</v>
      </c>
      <c r="E5655" s="4" t="s">
        <v>71</v>
      </c>
      <c r="F5655" s="4" t="s">
        <v>34973</v>
      </c>
      <c r="G5655" s="4" t="s">
        <v>71</v>
      </c>
      <c r="H5655" s="4" t="s">
        <v>34973</v>
      </c>
      <c r="I5655" s="4" t="s">
        <v>22</v>
      </c>
      <c r="J5655" s="4" t="s">
        <v>34974</v>
      </c>
      <c r="K5655" s="4" t="s">
        <v>34975</v>
      </c>
      <c r="L5655" s="4" t="s">
        <v>267</v>
      </c>
      <c r="M5655" s="4" t="s">
        <v>73</v>
      </c>
      <c r="N5655" s="4" t="s">
        <v>34976</v>
      </c>
      <c r="O5655" s="4" t="s">
        <v>34977</v>
      </c>
      <c r="P5655" s="4" t="s">
        <v>34978</v>
      </c>
      <c r="Q5655" s="4" t="s">
        <v>663</v>
      </c>
      <c r="R5655" s="4" t="s">
        <v>39876</v>
      </c>
      <c r="S5655" s="4" t="s">
        <v>39876</v>
      </c>
      <c r="T5655" s="4" t="s">
        <v>39876</v>
      </c>
    </row>
    <row r="5656" spans="1:20">
      <c r="A5656" s="31">
        <v>20400877997</v>
      </c>
      <c r="B5656" s="4" t="s">
        <v>34979</v>
      </c>
      <c r="C5656" s="4" t="s">
        <v>34969</v>
      </c>
      <c r="D5656" s="4" t="s">
        <v>37363</v>
      </c>
      <c r="E5656" s="4" t="s">
        <v>71</v>
      </c>
      <c r="F5656" s="4" t="s">
        <v>34979</v>
      </c>
      <c r="G5656" s="4" t="s">
        <v>71</v>
      </c>
      <c r="H5656" s="4" t="s">
        <v>34979</v>
      </c>
      <c r="I5656" s="4" t="s">
        <v>22</v>
      </c>
      <c r="J5656" s="4" t="s">
        <v>34980</v>
      </c>
      <c r="K5656" s="4" t="s">
        <v>34981</v>
      </c>
      <c r="L5656" s="4" t="s">
        <v>1072</v>
      </c>
      <c r="M5656" s="4" t="s">
        <v>73</v>
      </c>
      <c r="N5656" s="4" t="s">
        <v>34982</v>
      </c>
      <c r="O5656" s="4" t="s">
        <v>34983</v>
      </c>
      <c r="P5656" s="4" t="s">
        <v>34984</v>
      </c>
      <c r="Q5656" s="4" t="s">
        <v>663</v>
      </c>
      <c r="R5656" s="4" t="s">
        <v>39876</v>
      </c>
      <c r="S5656" s="4" t="s">
        <v>39876</v>
      </c>
      <c r="T5656" s="4" t="s">
        <v>39876</v>
      </c>
    </row>
    <row r="5657" spans="1:20">
      <c r="A5657" s="31">
        <v>20400877112</v>
      </c>
      <c r="B5657" s="4" t="s">
        <v>34985</v>
      </c>
      <c r="C5657" s="4" t="s">
        <v>34969</v>
      </c>
      <c r="D5657" s="4" t="s">
        <v>42733</v>
      </c>
      <c r="E5657" s="4" t="s">
        <v>71</v>
      </c>
      <c r="F5657" s="4" t="s">
        <v>34985</v>
      </c>
      <c r="G5657" s="4" t="s">
        <v>71</v>
      </c>
      <c r="H5657" s="4" t="s">
        <v>34985</v>
      </c>
      <c r="I5657" s="4" t="s">
        <v>22</v>
      </c>
      <c r="J5657" s="4" t="s">
        <v>34986</v>
      </c>
      <c r="K5657" s="4" t="s">
        <v>34987</v>
      </c>
      <c r="L5657" s="4" t="s">
        <v>21957</v>
      </c>
      <c r="M5657" s="4" t="s">
        <v>73</v>
      </c>
      <c r="N5657" s="4" t="s">
        <v>34988</v>
      </c>
      <c r="O5657" s="4" t="s">
        <v>34989</v>
      </c>
      <c r="P5657" s="4" t="s">
        <v>34990</v>
      </c>
      <c r="Q5657" s="4" t="s">
        <v>663</v>
      </c>
      <c r="R5657" s="4" t="s">
        <v>39876</v>
      </c>
      <c r="S5657" s="4" t="s">
        <v>39876</v>
      </c>
      <c r="T5657" s="4" t="s">
        <v>39876</v>
      </c>
    </row>
    <row r="5658" spans="1:20">
      <c r="A5658" s="31">
        <v>20410569139</v>
      </c>
      <c r="B5658" s="4" t="s">
        <v>34991</v>
      </c>
      <c r="C5658" s="4" t="s">
        <v>34969</v>
      </c>
      <c r="D5658" s="4" t="s">
        <v>39299</v>
      </c>
      <c r="E5658" s="4" t="s">
        <v>71</v>
      </c>
      <c r="F5658" s="4" t="s">
        <v>34991</v>
      </c>
      <c r="G5658" s="4" t="s">
        <v>71</v>
      </c>
      <c r="H5658" s="4" t="s">
        <v>34991</v>
      </c>
      <c r="I5658" s="4" t="s">
        <v>22</v>
      </c>
      <c r="J5658" s="4" t="s">
        <v>25271</v>
      </c>
      <c r="K5658" s="4" t="s">
        <v>34992</v>
      </c>
      <c r="L5658" s="4" t="s">
        <v>29586</v>
      </c>
      <c r="M5658" s="4" t="s">
        <v>73</v>
      </c>
      <c r="N5658" s="4" t="s">
        <v>15167</v>
      </c>
      <c r="O5658" s="4" t="s">
        <v>35031</v>
      </c>
      <c r="P5658" s="4" t="s">
        <v>35032</v>
      </c>
      <c r="Q5658" s="4" t="s">
        <v>5385</v>
      </c>
      <c r="R5658" s="4" t="s">
        <v>39876</v>
      </c>
      <c r="S5658" s="4" t="s">
        <v>39876</v>
      </c>
      <c r="T5658" s="4" t="s">
        <v>39876</v>
      </c>
    </row>
    <row r="5659" spans="1:20">
      <c r="A5659" s="31">
        <v>20400877435</v>
      </c>
      <c r="B5659" s="4" t="s">
        <v>34993</v>
      </c>
      <c r="C5659" s="4" t="s">
        <v>34969</v>
      </c>
      <c r="D5659" s="4" t="s">
        <v>42734</v>
      </c>
      <c r="E5659" s="4" t="s">
        <v>71</v>
      </c>
      <c r="F5659" s="4" t="s">
        <v>34993</v>
      </c>
      <c r="G5659" s="4" t="s">
        <v>71</v>
      </c>
      <c r="H5659" s="4" t="s">
        <v>34993</v>
      </c>
      <c r="I5659" s="4" t="s">
        <v>22</v>
      </c>
      <c r="J5659" s="4" t="s">
        <v>5911</v>
      </c>
      <c r="K5659" s="4" t="s">
        <v>34994</v>
      </c>
      <c r="L5659" s="4" t="s">
        <v>1072</v>
      </c>
      <c r="M5659" s="4" t="s">
        <v>73</v>
      </c>
      <c r="N5659" s="4" t="s">
        <v>35162</v>
      </c>
      <c r="O5659" s="4" t="s">
        <v>35163</v>
      </c>
      <c r="P5659" s="4" t="s">
        <v>35164</v>
      </c>
      <c r="Q5659" s="4" t="s">
        <v>663</v>
      </c>
      <c r="R5659" s="4" t="s">
        <v>39876</v>
      </c>
      <c r="S5659" s="4" t="s">
        <v>39876</v>
      </c>
      <c r="T5659" s="4" t="s">
        <v>39876</v>
      </c>
    </row>
    <row r="5660" spans="1:20">
      <c r="A5660" s="31">
        <v>20400877476</v>
      </c>
      <c r="B5660" s="4" t="s">
        <v>34995</v>
      </c>
      <c r="C5660" s="4" t="s">
        <v>34969</v>
      </c>
      <c r="D5660" s="4" t="s">
        <v>35685</v>
      </c>
      <c r="E5660" s="4" t="s">
        <v>71</v>
      </c>
      <c r="F5660" s="4" t="s">
        <v>34995</v>
      </c>
      <c r="G5660" s="4" t="s">
        <v>71</v>
      </c>
      <c r="H5660" s="4" t="s">
        <v>34995</v>
      </c>
      <c r="I5660" s="4" t="s">
        <v>22</v>
      </c>
      <c r="J5660" s="4" t="s">
        <v>4622</v>
      </c>
      <c r="K5660" s="4" t="s">
        <v>34996</v>
      </c>
      <c r="L5660" s="4" t="s">
        <v>30817</v>
      </c>
      <c r="M5660" s="4" t="s">
        <v>73</v>
      </c>
      <c r="N5660" s="4" t="s">
        <v>35165</v>
      </c>
      <c r="O5660" s="4" t="s">
        <v>35166</v>
      </c>
      <c r="P5660" s="4" t="s">
        <v>35167</v>
      </c>
      <c r="Q5660" s="4" t="s">
        <v>663</v>
      </c>
      <c r="R5660" s="4" t="s">
        <v>39876</v>
      </c>
      <c r="S5660" s="4" t="s">
        <v>39876</v>
      </c>
      <c r="T5660" s="4" t="s">
        <v>39876</v>
      </c>
    </row>
    <row r="5661" spans="1:20">
      <c r="A5661" s="31">
        <v>20400877518</v>
      </c>
      <c r="B5661" s="4" t="s">
        <v>34997</v>
      </c>
      <c r="C5661" s="4" t="s">
        <v>34969</v>
      </c>
      <c r="D5661" s="4" t="s">
        <v>37364</v>
      </c>
      <c r="E5661" s="4" t="s">
        <v>71</v>
      </c>
      <c r="F5661" s="4" t="s">
        <v>34997</v>
      </c>
      <c r="G5661" s="4" t="s">
        <v>71</v>
      </c>
      <c r="H5661" s="4" t="s">
        <v>34997</v>
      </c>
      <c r="I5661" s="4" t="s">
        <v>22</v>
      </c>
      <c r="J5661" s="4" t="s">
        <v>34998</v>
      </c>
      <c r="K5661" s="4" t="s">
        <v>34999</v>
      </c>
      <c r="L5661" s="4" t="s">
        <v>1072</v>
      </c>
      <c r="M5661" s="4" t="s">
        <v>73</v>
      </c>
      <c r="N5661" s="4" t="s">
        <v>35168</v>
      </c>
      <c r="O5661" s="4" t="s">
        <v>35169</v>
      </c>
      <c r="P5661" s="4" t="s">
        <v>35170</v>
      </c>
      <c r="Q5661" s="4" t="s">
        <v>663</v>
      </c>
      <c r="R5661" s="4" t="s">
        <v>39876</v>
      </c>
      <c r="S5661" s="4" t="s">
        <v>39876</v>
      </c>
      <c r="T5661" s="4" t="s">
        <v>39876</v>
      </c>
    </row>
    <row r="5662" spans="1:20">
      <c r="A5662" s="31">
        <v>20400877559</v>
      </c>
      <c r="B5662" s="4" t="s">
        <v>35000</v>
      </c>
      <c r="C5662" s="4" t="s">
        <v>34969</v>
      </c>
      <c r="D5662" s="4" t="s">
        <v>37365</v>
      </c>
      <c r="E5662" s="4" t="s">
        <v>71</v>
      </c>
      <c r="F5662" s="4" t="s">
        <v>35000</v>
      </c>
      <c r="G5662" s="4" t="s">
        <v>71</v>
      </c>
      <c r="H5662" s="4" t="s">
        <v>35000</v>
      </c>
      <c r="I5662" s="4" t="s">
        <v>22</v>
      </c>
      <c r="J5662" s="4" t="s">
        <v>35001</v>
      </c>
      <c r="K5662" s="4" t="s">
        <v>35002</v>
      </c>
      <c r="L5662" s="4" t="s">
        <v>1072</v>
      </c>
      <c r="M5662" s="4" t="s">
        <v>73</v>
      </c>
      <c r="N5662" s="4" t="s">
        <v>35171</v>
      </c>
      <c r="O5662" s="4" t="s">
        <v>35172</v>
      </c>
      <c r="P5662" s="4" t="s">
        <v>35173</v>
      </c>
      <c r="Q5662" s="4" t="s">
        <v>663</v>
      </c>
      <c r="R5662" s="4" t="s">
        <v>39876</v>
      </c>
      <c r="S5662" s="4" t="s">
        <v>39876</v>
      </c>
      <c r="T5662" s="4" t="s">
        <v>39876</v>
      </c>
    </row>
    <row r="5663" spans="1:20">
      <c r="A5663" s="31">
        <v>20400877591</v>
      </c>
      <c r="B5663" s="4" t="s">
        <v>35003</v>
      </c>
      <c r="C5663" s="4" t="s">
        <v>34969</v>
      </c>
      <c r="D5663" s="4" t="s">
        <v>35686</v>
      </c>
      <c r="E5663" s="4" t="s">
        <v>2835</v>
      </c>
      <c r="F5663" s="4" t="s">
        <v>36964</v>
      </c>
      <c r="G5663" s="4" t="s">
        <v>3020</v>
      </c>
      <c r="H5663" s="4" t="s">
        <v>36964</v>
      </c>
      <c r="I5663" s="4" t="s">
        <v>22</v>
      </c>
      <c r="J5663" s="4" t="s">
        <v>5611</v>
      </c>
      <c r="K5663" s="4" t="s">
        <v>35004</v>
      </c>
      <c r="L5663" s="4" t="s">
        <v>93</v>
      </c>
      <c r="M5663" s="4" t="s">
        <v>73</v>
      </c>
      <c r="N5663" s="4" t="s">
        <v>35174</v>
      </c>
      <c r="O5663" s="4" t="s">
        <v>35175</v>
      </c>
      <c r="P5663" s="4" t="s">
        <v>35176</v>
      </c>
      <c r="Q5663" s="4" t="s">
        <v>663</v>
      </c>
      <c r="R5663" s="4" t="s">
        <v>3021</v>
      </c>
      <c r="S5663" s="4" t="s">
        <v>2836</v>
      </c>
      <c r="T5663" s="4" t="s">
        <v>39876</v>
      </c>
    </row>
    <row r="5664" spans="1:20">
      <c r="A5664" s="31">
        <v>20400877633</v>
      </c>
      <c r="B5664" s="4" t="s">
        <v>35005</v>
      </c>
      <c r="C5664" s="4" t="s">
        <v>35177</v>
      </c>
      <c r="D5664" s="4" t="s">
        <v>37366</v>
      </c>
      <c r="E5664" s="4" t="s">
        <v>71</v>
      </c>
      <c r="F5664" s="4" t="s">
        <v>35005</v>
      </c>
      <c r="G5664" s="4" t="s">
        <v>71</v>
      </c>
      <c r="H5664" s="4" t="s">
        <v>35005</v>
      </c>
      <c r="I5664" s="4" t="s">
        <v>22</v>
      </c>
      <c r="J5664" s="4" t="s">
        <v>35006</v>
      </c>
      <c r="K5664" s="4" t="s">
        <v>35007</v>
      </c>
      <c r="L5664" s="4" t="s">
        <v>1072</v>
      </c>
      <c r="M5664" s="4" t="s">
        <v>73</v>
      </c>
      <c r="N5664" s="4" t="s">
        <v>35178</v>
      </c>
      <c r="O5664" s="4" t="s">
        <v>35179</v>
      </c>
      <c r="P5664" s="4" t="s">
        <v>35180</v>
      </c>
      <c r="Q5664" s="4" t="s">
        <v>663</v>
      </c>
      <c r="R5664" s="4" t="s">
        <v>39876</v>
      </c>
      <c r="S5664" s="4" t="s">
        <v>39876</v>
      </c>
      <c r="T5664" s="4" t="s">
        <v>39876</v>
      </c>
    </row>
    <row r="5665" spans="1:20">
      <c r="A5665" s="31">
        <v>20400877674</v>
      </c>
      <c r="B5665" s="4" t="s">
        <v>35010</v>
      </c>
      <c r="C5665" s="4" t="s">
        <v>35177</v>
      </c>
      <c r="D5665" s="4" t="s">
        <v>42735</v>
      </c>
      <c r="E5665" s="4" t="s">
        <v>71</v>
      </c>
      <c r="F5665" s="4" t="s">
        <v>35010</v>
      </c>
      <c r="G5665" s="4" t="s">
        <v>71</v>
      </c>
      <c r="H5665" s="4" t="s">
        <v>35010</v>
      </c>
      <c r="I5665" s="4" t="s">
        <v>22</v>
      </c>
      <c r="J5665" s="4" t="s">
        <v>4148</v>
      </c>
      <c r="K5665" s="4" t="s">
        <v>35011</v>
      </c>
      <c r="L5665" s="4" t="s">
        <v>311</v>
      </c>
      <c r="M5665" s="4" t="s">
        <v>73</v>
      </c>
      <c r="N5665" s="4" t="s">
        <v>35181</v>
      </c>
      <c r="O5665" s="4" t="s">
        <v>35182</v>
      </c>
      <c r="P5665" s="4" t="s">
        <v>35183</v>
      </c>
      <c r="Q5665" s="4" t="s">
        <v>663</v>
      </c>
      <c r="R5665" s="4" t="s">
        <v>39876</v>
      </c>
      <c r="S5665" s="4" t="s">
        <v>39876</v>
      </c>
      <c r="T5665" s="4" t="s">
        <v>39876</v>
      </c>
    </row>
    <row r="5666" spans="1:20">
      <c r="A5666" s="31">
        <v>20400877716</v>
      </c>
      <c r="B5666" s="4" t="s">
        <v>35012</v>
      </c>
      <c r="C5666" s="4" t="s">
        <v>35177</v>
      </c>
      <c r="D5666" s="4" t="s">
        <v>37367</v>
      </c>
      <c r="E5666" s="4" t="s">
        <v>71</v>
      </c>
      <c r="F5666" s="4" t="s">
        <v>35012</v>
      </c>
      <c r="G5666" s="4" t="s">
        <v>71</v>
      </c>
      <c r="H5666" s="4" t="s">
        <v>35012</v>
      </c>
      <c r="I5666" s="4" t="s">
        <v>22</v>
      </c>
      <c r="J5666" s="4" t="s">
        <v>35013</v>
      </c>
      <c r="K5666" s="4" t="s">
        <v>35014</v>
      </c>
      <c r="L5666" s="4" t="s">
        <v>1072</v>
      </c>
      <c r="M5666" s="4" t="s">
        <v>73</v>
      </c>
      <c r="N5666" s="4" t="s">
        <v>35184</v>
      </c>
      <c r="O5666" s="4" t="s">
        <v>35185</v>
      </c>
      <c r="P5666" s="4" t="s">
        <v>35186</v>
      </c>
      <c r="Q5666" s="4" t="s">
        <v>663</v>
      </c>
      <c r="R5666" s="4" t="s">
        <v>39876</v>
      </c>
      <c r="S5666" s="4" t="s">
        <v>39876</v>
      </c>
      <c r="T5666" s="4" t="s">
        <v>39876</v>
      </c>
    </row>
    <row r="5667" spans="1:20">
      <c r="A5667" s="31">
        <v>20400877757</v>
      </c>
      <c r="B5667" s="4" t="s">
        <v>35015</v>
      </c>
      <c r="C5667" s="4" t="s">
        <v>35177</v>
      </c>
      <c r="D5667" s="4" t="s">
        <v>37368</v>
      </c>
      <c r="E5667" s="4" t="s">
        <v>71</v>
      </c>
      <c r="F5667" s="4" t="s">
        <v>35015</v>
      </c>
      <c r="G5667" s="4" t="s">
        <v>71</v>
      </c>
      <c r="H5667" s="4" t="s">
        <v>35015</v>
      </c>
      <c r="I5667" s="4" t="s">
        <v>22</v>
      </c>
      <c r="J5667" s="4" t="s">
        <v>12266</v>
      </c>
      <c r="K5667" s="4" t="s">
        <v>35016</v>
      </c>
      <c r="L5667" s="4" t="s">
        <v>1072</v>
      </c>
      <c r="M5667" s="4" t="s">
        <v>73</v>
      </c>
      <c r="N5667" s="4" t="s">
        <v>35187</v>
      </c>
      <c r="O5667" s="4" t="s">
        <v>35188</v>
      </c>
      <c r="P5667" s="4" t="s">
        <v>35189</v>
      </c>
      <c r="Q5667" s="4" t="s">
        <v>663</v>
      </c>
      <c r="R5667" s="4" t="s">
        <v>39876</v>
      </c>
      <c r="S5667" s="4" t="s">
        <v>39876</v>
      </c>
      <c r="T5667" s="4" t="s">
        <v>39876</v>
      </c>
    </row>
    <row r="5668" spans="1:20">
      <c r="A5668" s="31">
        <v>20400877799</v>
      </c>
      <c r="B5668" s="4" t="s">
        <v>35017</v>
      </c>
      <c r="C5668" s="4" t="s">
        <v>35177</v>
      </c>
      <c r="D5668" s="4" t="s">
        <v>35564</v>
      </c>
      <c r="E5668" s="4" t="s">
        <v>71</v>
      </c>
      <c r="F5668" s="4" t="s">
        <v>35017</v>
      </c>
      <c r="G5668" s="4" t="s">
        <v>71</v>
      </c>
      <c r="H5668" s="4" t="s">
        <v>35017</v>
      </c>
      <c r="I5668" s="4" t="s">
        <v>22</v>
      </c>
      <c r="J5668" s="4" t="s">
        <v>3013</v>
      </c>
      <c r="K5668" s="4" t="s">
        <v>35018</v>
      </c>
      <c r="L5668" s="4" t="s">
        <v>311</v>
      </c>
      <c r="M5668" s="4" t="s">
        <v>73</v>
      </c>
      <c r="N5668" s="4" t="s">
        <v>35190</v>
      </c>
      <c r="O5668" s="4" t="s">
        <v>35191</v>
      </c>
      <c r="P5668" s="4" t="s">
        <v>35192</v>
      </c>
      <c r="Q5668" s="4" t="s">
        <v>663</v>
      </c>
      <c r="R5668" s="4" t="s">
        <v>39876</v>
      </c>
      <c r="S5668" s="4" t="s">
        <v>39876</v>
      </c>
      <c r="T5668" s="4" t="s">
        <v>39876</v>
      </c>
    </row>
    <row r="5669" spans="1:20">
      <c r="A5669" s="31">
        <v>20400877831</v>
      </c>
      <c r="B5669" s="4" t="s">
        <v>35019</v>
      </c>
      <c r="C5669" s="4" t="s">
        <v>35177</v>
      </c>
      <c r="D5669" s="4" t="s">
        <v>42736</v>
      </c>
      <c r="E5669" s="4" t="s">
        <v>71</v>
      </c>
      <c r="F5669" s="4" t="s">
        <v>35019</v>
      </c>
      <c r="G5669" s="4" t="s">
        <v>71</v>
      </c>
      <c r="H5669" s="4" t="s">
        <v>35019</v>
      </c>
      <c r="I5669" s="4" t="s">
        <v>22</v>
      </c>
      <c r="J5669" s="4" t="s">
        <v>35020</v>
      </c>
      <c r="K5669" s="4" t="s">
        <v>35021</v>
      </c>
      <c r="L5669" s="4" t="s">
        <v>16413</v>
      </c>
      <c r="M5669" s="4" t="s">
        <v>73</v>
      </c>
      <c r="N5669" s="4" t="s">
        <v>35193</v>
      </c>
      <c r="O5669" s="4" t="s">
        <v>35194</v>
      </c>
      <c r="P5669" s="4" t="s">
        <v>35195</v>
      </c>
      <c r="Q5669" s="4" t="s">
        <v>663</v>
      </c>
      <c r="R5669" s="4" t="s">
        <v>39876</v>
      </c>
      <c r="S5669" s="4" t="s">
        <v>39876</v>
      </c>
      <c r="T5669" s="4" t="s">
        <v>39876</v>
      </c>
    </row>
    <row r="5670" spans="1:20">
      <c r="A5670" s="31">
        <v>20400877070</v>
      </c>
      <c r="B5670" s="4" t="s">
        <v>35022</v>
      </c>
      <c r="C5670" s="4" t="s">
        <v>35177</v>
      </c>
      <c r="D5670" s="4" t="s">
        <v>37369</v>
      </c>
      <c r="E5670" s="4" t="s">
        <v>71</v>
      </c>
      <c r="F5670" s="4" t="s">
        <v>35022</v>
      </c>
      <c r="G5670" s="4" t="s">
        <v>71</v>
      </c>
      <c r="H5670" s="4" t="s">
        <v>35022</v>
      </c>
      <c r="I5670" s="4" t="s">
        <v>22</v>
      </c>
      <c r="J5670" s="4" t="s">
        <v>35023</v>
      </c>
      <c r="K5670" s="4" t="s">
        <v>35024</v>
      </c>
      <c r="L5670" s="4" t="s">
        <v>10998</v>
      </c>
      <c r="M5670" s="4" t="s">
        <v>73</v>
      </c>
      <c r="N5670" s="4" t="s">
        <v>35196</v>
      </c>
      <c r="O5670" s="4" t="s">
        <v>35197</v>
      </c>
      <c r="P5670" s="4" t="s">
        <v>35198</v>
      </c>
      <c r="Q5670" s="4" t="s">
        <v>663</v>
      </c>
      <c r="R5670" s="4" t="s">
        <v>39876</v>
      </c>
      <c r="S5670" s="4" t="s">
        <v>39876</v>
      </c>
      <c r="T5670" s="4" t="s">
        <v>39876</v>
      </c>
    </row>
    <row r="5671" spans="1:20">
      <c r="A5671" s="31">
        <v>20400877146</v>
      </c>
      <c r="B5671" s="4" t="s">
        <v>35025</v>
      </c>
      <c r="C5671" s="4" t="s">
        <v>35177</v>
      </c>
      <c r="D5671" s="4" t="s">
        <v>42737</v>
      </c>
      <c r="E5671" s="4" t="s">
        <v>71</v>
      </c>
      <c r="F5671" s="4" t="s">
        <v>35025</v>
      </c>
      <c r="G5671" s="4" t="s">
        <v>71</v>
      </c>
      <c r="H5671" s="4" t="s">
        <v>35025</v>
      </c>
      <c r="I5671" s="4" t="s">
        <v>22</v>
      </c>
      <c r="J5671" s="4" t="s">
        <v>11346</v>
      </c>
      <c r="K5671" s="4" t="s">
        <v>35026</v>
      </c>
      <c r="L5671" s="4" t="s">
        <v>30817</v>
      </c>
      <c r="M5671" s="4" t="s">
        <v>73</v>
      </c>
      <c r="N5671" s="4" t="s">
        <v>22169</v>
      </c>
      <c r="O5671" s="4" t="s">
        <v>35199</v>
      </c>
      <c r="P5671" s="4" t="s">
        <v>35200</v>
      </c>
      <c r="Q5671" s="4" t="s">
        <v>663</v>
      </c>
      <c r="R5671" s="4" t="s">
        <v>39876</v>
      </c>
      <c r="S5671" s="4" t="s">
        <v>39876</v>
      </c>
      <c r="T5671" s="4" t="s">
        <v>39876</v>
      </c>
    </row>
    <row r="5672" spans="1:20">
      <c r="A5672" s="31">
        <v>20400877872</v>
      </c>
      <c r="B5672" s="4" t="s">
        <v>35027</v>
      </c>
      <c r="C5672" s="4" t="s">
        <v>35177</v>
      </c>
      <c r="D5672" s="4" t="s">
        <v>42738</v>
      </c>
      <c r="E5672" s="4" t="s">
        <v>71</v>
      </c>
      <c r="F5672" s="4" t="s">
        <v>35027</v>
      </c>
      <c r="G5672" s="4" t="s">
        <v>71</v>
      </c>
      <c r="H5672" s="4" t="s">
        <v>35027</v>
      </c>
      <c r="I5672" s="4" t="s">
        <v>22</v>
      </c>
      <c r="J5672" s="4" t="s">
        <v>24677</v>
      </c>
      <c r="K5672" s="4" t="s">
        <v>35028</v>
      </c>
      <c r="L5672" s="4" t="s">
        <v>26793</v>
      </c>
      <c r="M5672" s="4" t="s">
        <v>73</v>
      </c>
      <c r="N5672" s="4" t="s">
        <v>35201</v>
      </c>
      <c r="O5672" s="4" t="s">
        <v>35202</v>
      </c>
      <c r="P5672" s="4" t="s">
        <v>35203</v>
      </c>
      <c r="Q5672" s="4" t="s">
        <v>663</v>
      </c>
      <c r="R5672" s="4" t="s">
        <v>39876</v>
      </c>
      <c r="S5672" s="4" t="s">
        <v>39876</v>
      </c>
      <c r="T5672" s="4" t="s">
        <v>39876</v>
      </c>
    </row>
    <row r="5673" spans="1:20">
      <c r="A5673" s="31">
        <v>20400877914</v>
      </c>
      <c r="B5673" s="4" t="s">
        <v>35033</v>
      </c>
      <c r="C5673" s="4" t="s">
        <v>35204</v>
      </c>
      <c r="D5673" s="4" t="s">
        <v>39300</v>
      </c>
      <c r="E5673" s="4" t="s">
        <v>71</v>
      </c>
      <c r="F5673" s="4" t="s">
        <v>35033</v>
      </c>
      <c r="G5673" s="4" t="s">
        <v>71</v>
      </c>
      <c r="H5673" s="4" t="s">
        <v>35033</v>
      </c>
      <c r="I5673" s="4" t="s">
        <v>22</v>
      </c>
      <c r="J5673" s="4" t="s">
        <v>28248</v>
      </c>
      <c r="K5673" s="4" t="s">
        <v>35034</v>
      </c>
      <c r="L5673" s="4" t="s">
        <v>1072</v>
      </c>
      <c r="M5673" s="4" t="s">
        <v>73</v>
      </c>
      <c r="N5673" s="4" t="s">
        <v>35205</v>
      </c>
      <c r="O5673" s="4" t="s">
        <v>35206</v>
      </c>
      <c r="P5673" s="4" t="s">
        <v>35207</v>
      </c>
      <c r="Q5673" s="4" t="s">
        <v>663</v>
      </c>
      <c r="R5673" s="4" t="s">
        <v>39876</v>
      </c>
      <c r="S5673" s="4" t="s">
        <v>39876</v>
      </c>
      <c r="T5673" s="4" t="s">
        <v>39876</v>
      </c>
    </row>
    <row r="5674" spans="1:20">
      <c r="A5674" s="31">
        <v>20400877955</v>
      </c>
      <c r="B5674" s="4" t="s">
        <v>35035</v>
      </c>
      <c r="C5674" s="4" t="s">
        <v>35204</v>
      </c>
      <c r="D5674" s="4" t="s">
        <v>37370</v>
      </c>
      <c r="E5674" s="4" t="s">
        <v>71</v>
      </c>
      <c r="F5674" s="4" t="s">
        <v>35035</v>
      </c>
      <c r="G5674" s="4" t="s">
        <v>71</v>
      </c>
      <c r="H5674" s="4" t="s">
        <v>35035</v>
      </c>
      <c r="I5674" s="4" t="s">
        <v>22</v>
      </c>
      <c r="J5674" s="4" t="s">
        <v>20621</v>
      </c>
      <c r="K5674" s="4" t="s">
        <v>35036</v>
      </c>
      <c r="L5674" s="4" t="s">
        <v>267</v>
      </c>
      <c r="M5674" s="4" t="s">
        <v>73</v>
      </c>
      <c r="N5674" s="4" t="s">
        <v>35208</v>
      </c>
      <c r="O5674" s="4" t="s">
        <v>35209</v>
      </c>
      <c r="P5674" s="4" t="s">
        <v>35210</v>
      </c>
      <c r="Q5674" s="4" t="s">
        <v>663</v>
      </c>
      <c r="R5674" s="4" t="s">
        <v>39876</v>
      </c>
      <c r="S5674" s="4" t="s">
        <v>39876</v>
      </c>
      <c r="T5674" s="4" t="s">
        <v>39876</v>
      </c>
    </row>
    <row r="5675" spans="1:20">
      <c r="A5675" s="31">
        <v>20400877104</v>
      </c>
      <c r="B5675" s="4" t="s">
        <v>35042</v>
      </c>
      <c r="C5675" s="4" t="s">
        <v>35211</v>
      </c>
      <c r="D5675" s="4" t="s">
        <v>37371</v>
      </c>
      <c r="E5675" s="4" t="s">
        <v>71</v>
      </c>
      <c r="F5675" s="4" t="s">
        <v>35042</v>
      </c>
      <c r="G5675" s="4" t="s">
        <v>71</v>
      </c>
      <c r="H5675" s="4" t="s">
        <v>35042</v>
      </c>
      <c r="I5675" s="4" t="s">
        <v>22</v>
      </c>
      <c r="J5675" s="4" t="s">
        <v>18700</v>
      </c>
      <c r="K5675" s="4" t="s">
        <v>35043</v>
      </c>
      <c r="L5675" s="4" t="s">
        <v>31282</v>
      </c>
      <c r="M5675" s="4" t="s">
        <v>73</v>
      </c>
      <c r="N5675" s="4" t="s">
        <v>32662</v>
      </c>
      <c r="O5675" s="4" t="s">
        <v>35212</v>
      </c>
      <c r="P5675" s="4" t="s">
        <v>35213</v>
      </c>
      <c r="Q5675" s="4" t="s">
        <v>663</v>
      </c>
      <c r="R5675" s="4" t="s">
        <v>39876</v>
      </c>
      <c r="S5675" s="4" t="s">
        <v>39876</v>
      </c>
      <c r="T5675" s="4" t="s">
        <v>39876</v>
      </c>
    </row>
    <row r="5676" spans="1:20">
      <c r="A5676" s="31">
        <v>20400877161</v>
      </c>
      <c r="B5676" s="4" t="s">
        <v>35044</v>
      </c>
      <c r="C5676" s="4" t="s">
        <v>35211</v>
      </c>
      <c r="D5676" s="4" t="s">
        <v>42739</v>
      </c>
      <c r="E5676" s="4" t="s">
        <v>71</v>
      </c>
      <c r="F5676" s="4" t="s">
        <v>35044</v>
      </c>
      <c r="G5676" s="4" t="s">
        <v>71</v>
      </c>
      <c r="H5676" s="4" t="s">
        <v>35044</v>
      </c>
      <c r="I5676" s="4" t="s">
        <v>22</v>
      </c>
      <c r="J5676" s="4" t="s">
        <v>35045</v>
      </c>
      <c r="K5676" s="4" t="s">
        <v>35046</v>
      </c>
      <c r="L5676" s="4" t="s">
        <v>30817</v>
      </c>
      <c r="M5676" s="4" t="s">
        <v>73</v>
      </c>
      <c r="N5676" s="4" t="s">
        <v>35214</v>
      </c>
      <c r="O5676" s="4" t="s">
        <v>35215</v>
      </c>
      <c r="P5676" s="4" t="s">
        <v>35216</v>
      </c>
      <c r="Q5676" s="4" t="s">
        <v>663</v>
      </c>
      <c r="R5676" s="4" t="s">
        <v>39876</v>
      </c>
      <c r="S5676" s="4" t="s">
        <v>39876</v>
      </c>
      <c r="T5676" s="4" t="s">
        <v>39876</v>
      </c>
    </row>
    <row r="5677" spans="1:20">
      <c r="A5677" s="31">
        <v>20400877062</v>
      </c>
      <c r="B5677" s="4" t="s">
        <v>35047</v>
      </c>
      <c r="C5677" s="4" t="s">
        <v>35211</v>
      </c>
      <c r="D5677" s="4" t="s">
        <v>37372</v>
      </c>
      <c r="E5677" s="4" t="s">
        <v>71</v>
      </c>
      <c r="F5677" s="4" t="s">
        <v>35047</v>
      </c>
      <c r="G5677" s="4" t="s">
        <v>71</v>
      </c>
      <c r="H5677" s="4" t="s">
        <v>35047</v>
      </c>
      <c r="I5677" s="4" t="s">
        <v>22</v>
      </c>
      <c r="J5677" s="4" t="s">
        <v>35048</v>
      </c>
      <c r="K5677" s="4" t="s">
        <v>35049</v>
      </c>
      <c r="L5677" s="4" t="s">
        <v>1072</v>
      </c>
      <c r="M5677" s="4" t="s">
        <v>73</v>
      </c>
      <c r="N5677" s="4" t="s">
        <v>35217</v>
      </c>
      <c r="O5677" s="4" t="s">
        <v>35218</v>
      </c>
      <c r="P5677" s="4" t="s">
        <v>35219</v>
      </c>
      <c r="Q5677" s="4" t="s">
        <v>663</v>
      </c>
      <c r="R5677" s="4" t="s">
        <v>39876</v>
      </c>
      <c r="S5677" s="4" t="s">
        <v>39876</v>
      </c>
      <c r="T5677" s="4" t="s">
        <v>39876</v>
      </c>
    </row>
    <row r="5678" spans="1:20">
      <c r="A5678" s="31">
        <v>20400877039</v>
      </c>
      <c r="B5678" s="4" t="s">
        <v>35050</v>
      </c>
      <c r="C5678" s="4" t="s">
        <v>35211</v>
      </c>
      <c r="D5678" s="4" t="s">
        <v>37373</v>
      </c>
      <c r="E5678" s="4" t="s">
        <v>71</v>
      </c>
      <c r="F5678" s="4" t="s">
        <v>35050</v>
      </c>
      <c r="G5678" s="4" t="s">
        <v>71</v>
      </c>
      <c r="H5678" s="4" t="s">
        <v>35050</v>
      </c>
      <c r="I5678" s="4" t="s">
        <v>22</v>
      </c>
      <c r="J5678" s="4" t="s">
        <v>35051</v>
      </c>
      <c r="K5678" s="4" t="s">
        <v>35052</v>
      </c>
      <c r="L5678" s="4" t="s">
        <v>1072</v>
      </c>
      <c r="M5678" s="4" t="s">
        <v>73</v>
      </c>
      <c r="N5678" s="4" t="s">
        <v>35220</v>
      </c>
      <c r="O5678" s="4" t="s">
        <v>35221</v>
      </c>
      <c r="P5678" s="4" t="s">
        <v>35222</v>
      </c>
      <c r="Q5678" s="4" t="s">
        <v>663</v>
      </c>
      <c r="R5678" s="4" t="s">
        <v>39876</v>
      </c>
      <c r="S5678" s="4" t="s">
        <v>39876</v>
      </c>
      <c r="T5678" s="4" t="s">
        <v>39876</v>
      </c>
    </row>
    <row r="5679" spans="1:20">
      <c r="A5679" s="31">
        <v>20400877989</v>
      </c>
      <c r="B5679" s="4" t="s">
        <v>35053</v>
      </c>
      <c r="C5679" s="4" t="s">
        <v>35223</v>
      </c>
      <c r="D5679" s="4" t="s">
        <v>42740</v>
      </c>
      <c r="E5679" s="4" t="s">
        <v>71</v>
      </c>
      <c r="F5679" s="4" t="s">
        <v>35053</v>
      </c>
      <c r="G5679" s="4" t="s">
        <v>71</v>
      </c>
      <c r="H5679" s="4" t="s">
        <v>35053</v>
      </c>
      <c r="I5679" s="4" t="s">
        <v>22</v>
      </c>
      <c r="J5679" s="4" t="s">
        <v>35054</v>
      </c>
      <c r="K5679" s="4" t="s">
        <v>35055</v>
      </c>
      <c r="L5679" s="4" t="s">
        <v>30817</v>
      </c>
      <c r="M5679" s="4" t="s">
        <v>73</v>
      </c>
      <c r="N5679" s="4" t="s">
        <v>19645</v>
      </c>
      <c r="O5679" s="4" t="s">
        <v>35224</v>
      </c>
      <c r="P5679" s="4" t="s">
        <v>35225</v>
      </c>
      <c r="Q5679" s="4" t="s">
        <v>663</v>
      </c>
      <c r="R5679" s="4" t="s">
        <v>39876</v>
      </c>
      <c r="S5679" s="4" t="s">
        <v>39876</v>
      </c>
      <c r="T5679" s="4" t="s">
        <v>39876</v>
      </c>
    </row>
    <row r="5680" spans="1:20">
      <c r="A5680" s="31">
        <v>20400877948</v>
      </c>
      <c r="B5680" s="4" t="s">
        <v>35058</v>
      </c>
      <c r="C5680" s="4" t="s">
        <v>35223</v>
      </c>
      <c r="D5680" s="4" t="s">
        <v>37374</v>
      </c>
      <c r="E5680" s="4" t="s">
        <v>71</v>
      </c>
      <c r="F5680" s="4" t="s">
        <v>35058</v>
      </c>
      <c r="G5680" s="4" t="s">
        <v>71</v>
      </c>
      <c r="H5680" s="4" t="s">
        <v>35058</v>
      </c>
      <c r="I5680" s="4" t="s">
        <v>22</v>
      </c>
      <c r="J5680" s="4" t="s">
        <v>35059</v>
      </c>
      <c r="K5680" s="4" t="s">
        <v>35060</v>
      </c>
      <c r="L5680" s="4" t="s">
        <v>31282</v>
      </c>
      <c r="M5680" s="4" t="s">
        <v>73</v>
      </c>
      <c r="N5680" s="4" t="s">
        <v>35226</v>
      </c>
      <c r="O5680" s="4" t="s">
        <v>35227</v>
      </c>
      <c r="P5680" s="4" t="s">
        <v>35228</v>
      </c>
      <c r="Q5680" s="4" t="s">
        <v>663</v>
      </c>
      <c r="R5680" s="4" t="s">
        <v>39876</v>
      </c>
      <c r="S5680" s="4" t="s">
        <v>39876</v>
      </c>
      <c r="T5680" s="4" t="s">
        <v>39876</v>
      </c>
    </row>
    <row r="5681" spans="1:20">
      <c r="A5681" s="31">
        <v>20400877906</v>
      </c>
      <c r="B5681" s="4" t="s">
        <v>35061</v>
      </c>
      <c r="C5681" s="4" t="s">
        <v>35223</v>
      </c>
      <c r="D5681" s="4" t="s">
        <v>37375</v>
      </c>
      <c r="E5681" s="4" t="s">
        <v>71</v>
      </c>
      <c r="F5681" s="4" t="s">
        <v>35061</v>
      </c>
      <c r="G5681" s="4" t="s">
        <v>71</v>
      </c>
      <c r="H5681" s="4" t="s">
        <v>35061</v>
      </c>
      <c r="I5681" s="4" t="s">
        <v>22</v>
      </c>
      <c r="J5681" s="4" t="s">
        <v>35062</v>
      </c>
      <c r="K5681" s="4" t="s">
        <v>35063</v>
      </c>
      <c r="L5681" s="4" t="s">
        <v>1072</v>
      </c>
      <c r="M5681" s="4" t="s">
        <v>73</v>
      </c>
      <c r="N5681" s="4" t="s">
        <v>35229</v>
      </c>
      <c r="O5681" s="4" t="s">
        <v>35230</v>
      </c>
      <c r="P5681" s="4" t="s">
        <v>35231</v>
      </c>
      <c r="Q5681" s="4" t="s">
        <v>663</v>
      </c>
      <c r="R5681" s="4" t="s">
        <v>39876</v>
      </c>
      <c r="S5681" s="4" t="s">
        <v>39876</v>
      </c>
      <c r="T5681" s="4" t="s">
        <v>39876</v>
      </c>
    </row>
    <row r="5682" spans="1:20">
      <c r="A5682" s="31">
        <v>20400877864</v>
      </c>
      <c r="B5682" s="4" t="s">
        <v>35064</v>
      </c>
      <c r="C5682" s="4" t="s">
        <v>35223</v>
      </c>
      <c r="D5682" s="4" t="s">
        <v>37376</v>
      </c>
      <c r="E5682" s="4" t="s">
        <v>71</v>
      </c>
      <c r="F5682" s="4" t="s">
        <v>35064</v>
      </c>
      <c r="G5682" s="4" t="s">
        <v>71</v>
      </c>
      <c r="H5682" s="4" t="s">
        <v>35064</v>
      </c>
      <c r="I5682" s="4" t="s">
        <v>22</v>
      </c>
      <c r="J5682" s="4" t="s">
        <v>35065</v>
      </c>
      <c r="K5682" s="4" t="s">
        <v>35066</v>
      </c>
      <c r="L5682" s="4" t="s">
        <v>10998</v>
      </c>
      <c r="M5682" s="4" t="s">
        <v>73</v>
      </c>
      <c r="N5682" s="4" t="s">
        <v>35232</v>
      </c>
      <c r="O5682" s="4" t="s">
        <v>35233</v>
      </c>
      <c r="P5682" s="4" t="s">
        <v>35234</v>
      </c>
      <c r="Q5682" s="4" t="s">
        <v>663</v>
      </c>
      <c r="R5682" s="4" t="s">
        <v>39876</v>
      </c>
      <c r="S5682" s="4" t="s">
        <v>39876</v>
      </c>
      <c r="T5682" s="4" t="s">
        <v>39876</v>
      </c>
    </row>
    <row r="5683" spans="1:20">
      <c r="A5683" s="31">
        <v>20410569337</v>
      </c>
      <c r="B5683" s="4" t="s">
        <v>35067</v>
      </c>
      <c r="C5683" s="4" t="s">
        <v>35223</v>
      </c>
      <c r="D5683" s="4" t="s">
        <v>37377</v>
      </c>
      <c r="E5683" s="4" t="s">
        <v>71</v>
      </c>
      <c r="F5683" s="4" t="s">
        <v>35067</v>
      </c>
      <c r="G5683" s="4" t="s">
        <v>71</v>
      </c>
      <c r="H5683" s="4" t="s">
        <v>35067</v>
      </c>
      <c r="I5683" s="4" t="s">
        <v>22</v>
      </c>
      <c r="J5683" s="4" t="s">
        <v>35068</v>
      </c>
      <c r="K5683" s="4" t="s">
        <v>35069</v>
      </c>
      <c r="L5683" s="4" t="s">
        <v>30817</v>
      </c>
      <c r="M5683" s="4" t="s">
        <v>73</v>
      </c>
      <c r="N5683" s="4" t="s">
        <v>35235</v>
      </c>
      <c r="O5683" s="4" t="s">
        <v>35236</v>
      </c>
      <c r="P5683" s="4" t="s">
        <v>35237</v>
      </c>
      <c r="Q5683" s="4" t="s">
        <v>5385</v>
      </c>
      <c r="R5683" s="4" t="s">
        <v>39876</v>
      </c>
      <c r="S5683" s="4" t="s">
        <v>39876</v>
      </c>
      <c r="T5683" s="4" t="s">
        <v>39876</v>
      </c>
    </row>
    <row r="5684" spans="1:20">
      <c r="A5684" s="31">
        <v>20400949515</v>
      </c>
      <c r="B5684" s="4" t="s">
        <v>35070</v>
      </c>
      <c r="C5684" s="4" t="s">
        <v>35223</v>
      </c>
      <c r="D5684" s="4" t="s">
        <v>42741</v>
      </c>
      <c r="E5684" s="4" t="s">
        <v>71</v>
      </c>
      <c r="F5684" s="4" t="s">
        <v>35070</v>
      </c>
      <c r="G5684" s="4" t="s">
        <v>71</v>
      </c>
      <c r="H5684" s="4" t="s">
        <v>35070</v>
      </c>
      <c r="I5684" s="4" t="s">
        <v>22</v>
      </c>
      <c r="J5684" s="4" t="s">
        <v>35071</v>
      </c>
      <c r="K5684" s="4" t="s">
        <v>35072</v>
      </c>
      <c r="L5684" s="4" t="s">
        <v>30817</v>
      </c>
      <c r="M5684" s="4" t="s">
        <v>73</v>
      </c>
      <c r="N5684" s="4" t="s">
        <v>35238</v>
      </c>
      <c r="O5684" s="4" t="s">
        <v>35239</v>
      </c>
      <c r="P5684" s="4" t="s">
        <v>35240</v>
      </c>
      <c r="Q5684" s="4" t="s">
        <v>5385</v>
      </c>
      <c r="R5684" s="4" t="s">
        <v>39876</v>
      </c>
      <c r="S5684" s="4" t="s">
        <v>39876</v>
      </c>
      <c r="T5684" s="4" t="s">
        <v>39876</v>
      </c>
    </row>
    <row r="5685" spans="1:20">
      <c r="A5685" s="31">
        <v>20400877823</v>
      </c>
      <c r="B5685" s="4" t="s">
        <v>35073</v>
      </c>
      <c r="C5685" s="4" t="s">
        <v>35241</v>
      </c>
      <c r="D5685" s="4" t="s">
        <v>37378</v>
      </c>
      <c r="E5685" s="4" t="s">
        <v>71</v>
      </c>
      <c r="F5685" s="4" t="s">
        <v>35073</v>
      </c>
      <c r="G5685" s="4" t="s">
        <v>71</v>
      </c>
      <c r="H5685" s="4" t="s">
        <v>35073</v>
      </c>
      <c r="I5685" s="4" t="s">
        <v>22</v>
      </c>
      <c r="J5685" s="4" t="s">
        <v>35074</v>
      </c>
      <c r="K5685" s="4" t="s">
        <v>35075</v>
      </c>
      <c r="L5685" s="4" t="s">
        <v>21957</v>
      </c>
      <c r="M5685" s="4" t="s">
        <v>73</v>
      </c>
      <c r="N5685" s="4" t="s">
        <v>24518</v>
      </c>
      <c r="O5685" s="4" t="s">
        <v>35242</v>
      </c>
      <c r="P5685" s="4" t="s">
        <v>35243</v>
      </c>
      <c r="Q5685" s="4" t="s">
        <v>663</v>
      </c>
      <c r="R5685" s="4" t="s">
        <v>39876</v>
      </c>
      <c r="S5685" s="4" t="s">
        <v>39876</v>
      </c>
      <c r="T5685" s="4" t="s">
        <v>39876</v>
      </c>
    </row>
    <row r="5686" spans="1:20">
      <c r="A5686" s="31">
        <v>20400877740</v>
      </c>
      <c r="B5686" s="4" t="s">
        <v>35076</v>
      </c>
      <c r="C5686" s="4" t="s">
        <v>35241</v>
      </c>
      <c r="D5686" s="4" t="s">
        <v>42742</v>
      </c>
      <c r="E5686" s="4" t="s">
        <v>71</v>
      </c>
      <c r="F5686" s="4" t="s">
        <v>35076</v>
      </c>
      <c r="G5686" s="4" t="s">
        <v>71</v>
      </c>
      <c r="H5686" s="4" t="s">
        <v>35076</v>
      </c>
      <c r="I5686" s="4" t="s">
        <v>22</v>
      </c>
      <c r="J5686" s="4" t="s">
        <v>3666</v>
      </c>
      <c r="K5686" s="4" t="s">
        <v>35077</v>
      </c>
      <c r="L5686" s="4" t="s">
        <v>30817</v>
      </c>
      <c r="M5686" s="4" t="s">
        <v>73</v>
      </c>
      <c r="N5686" s="4" t="s">
        <v>35244</v>
      </c>
      <c r="O5686" s="4" t="s">
        <v>35245</v>
      </c>
      <c r="P5686" s="4" t="s">
        <v>35246</v>
      </c>
      <c r="Q5686" s="4" t="s">
        <v>663</v>
      </c>
      <c r="R5686" s="4" t="s">
        <v>39876</v>
      </c>
      <c r="S5686" s="4" t="s">
        <v>39876</v>
      </c>
      <c r="T5686" s="4" t="s">
        <v>39876</v>
      </c>
    </row>
    <row r="5687" spans="1:20">
      <c r="A5687" s="31">
        <v>20400877708</v>
      </c>
      <c r="B5687" s="4" t="s">
        <v>35078</v>
      </c>
      <c r="C5687" s="4" t="s">
        <v>35247</v>
      </c>
      <c r="D5687" s="4" t="s">
        <v>42743</v>
      </c>
      <c r="E5687" s="4" t="s">
        <v>71</v>
      </c>
      <c r="F5687" s="4" t="s">
        <v>35078</v>
      </c>
      <c r="G5687" s="4" t="s">
        <v>71</v>
      </c>
      <c r="H5687" s="4" t="s">
        <v>35078</v>
      </c>
      <c r="I5687" s="4" t="s">
        <v>22</v>
      </c>
      <c r="J5687" s="4" t="s">
        <v>35079</v>
      </c>
      <c r="K5687" s="4" t="s">
        <v>35080</v>
      </c>
      <c r="L5687" s="4" t="s">
        <v>31282</v>
      </c>
      <c r="M5687" s="4" t="s">
        <v>73</v>
      </c>
      <c r="N5687" s="4" t="s">
        <v>2727</v>
      </c>
      <c r="O5687" s="4" t="s">
        <v>35248</v>
      </c>
      <c r="P5687" s="4" t="s">
        <v>35249</v>
      </c>
      <c r="Q5687" s="4" t="s">
        <v>663</v>
      </c>
      <c r="R5687" s="4" t="s">
        <v>39876</v>
      </c>
      <c r="S5687" s="4" t="s">
        <v>39876</v>
      </c>
      <c r="T5687" s="4" t="s">
        <v>39876</v>
      </c>
    </row>
    <row r="5688" spans="1:20">
      <c r="A5688" s="31">
        <v>20400877666</v>
      </c>
      <c r="B5688" s="4" t="s">
        <v>35081</v>
      </c>
      <c r="C5688" s="4" t="s">
        <v>35247</v>
      </c>
      <c r="D5688" s="4" t="s">
        <v>42744</v>
      </c>
      <c r="E5688" s="4" t="s">
        <v>71</v>
      </c>
      <c r="F5688" s="4" t="s">
        <v>35081</v>
      </c>
      <c r="G5688" s="4" t="s">
        <v>71</v>
      </c>
      <c r="H5688" s="4" t="s">
        <v>35081</v>
      </c>
      <c r="I5688" s="4" t="s">
        <v>22</v>
      </c>
      <c r="J5688" s="4" t="s">
        <v>35082</v>
      </c>
      <c r="K5688" s="4" t="s">
        <v>35083</v>
      </c>
      <c r="L5688" s="4" t="s">
        <v>30817</v>
      </c>
      <c r="M5688" s="4" t="s">
        <v>73</v>
      </c>
      <c r="N5688" s="4" t="s">
        <v>35250</v>
      </c>
      <c r="O5688" s="4" t="s">
        <v>35251</v>
      </c>
      <c r="P5688" s="4" t="s">
        <v>35252</v>
      </c>
      <c r="Q5688" s="4" t="s">
        <v>663</v>
      </c>
      <c r="R5688" s="4" t="s">
        <v>39876</v>
      </c>
      <c r="S5688" s="4" t="s">
        <v>39876</v>
      </c>
      <c r="T5688" s="4" t="s">
        <v>39876</v>
      </c>
    </row>
    <row r="5689" spans="1:20">
      <c r="A5689" s="31">
        <v>20400877625</v>
      </c>
      <c r="B5689" s="4" t="s">
        <v>35084</v>
      </c>
      <c r="C5689" s="4" t="s">
        <v>35247</v>
      </c>
      <c r="D5689" s="4" t="s">
        <v>37379</v>
      </c>
      <c r="E5689" s="4" t="s">
        <v>71</v>
      </c>
      <c r="F5689" s="4" t="s">
        <v>35084</v>
      </c>
      <c r="G5689" s="4" t="s">
        <v>71</v>
      </c>
      <c r="H5689" s="4" t="s">
        <v>35084</v>
      </c>
      <c r="I5689" s="4" t="s">
        <v>22</v>
      </c>
      <c r="J5689" s="4" t="s">
        <v>41</v>
      </c>
      <c r="K5689" s="4" t="s">
        <v>35085</v>
      </c>
      <c r="L5689" s="4" t="s">
        <v>263</v>
      </c>
      <c r="M5689" s="4" t="s">
        <v>73</v>
      </c>
      <c r="N5689" s="4" t="s">
        <v>35253</v>
      </c>
      <c r="O5689" s="4" t="s">
        <v>35254</v>
      </c>
      <c r="P5689" s="4" t="s">
        <v>35255</v>
      </c>
      <c r="Q5689" s="4" t="s">
        <v>663</v>
      </c>
      <c r="R5689" s="4" t="s">
        <v>39876</v>
      </c>
      <c r="S5689" s="4" t="s">
        <v>39876</v>
      </c>
      <c r="T5689" s="4" t="s">
        <v>39876</v>
      </c>
    </row>
    <row r="5690" spans="1:20">
      <c r="A5690" s="31">
        <v>20400877583</v>
      </c>
      <c r="B5690" s="4" t="s">
        <v>35086</v>
      </c>
      <c r="C5690" s="4" t="s">
        <v>35247</v>
      </c>
      <c r="D5690" s="4" t="s">
        <v>35687</v>
      </c>
      <c r="E5690" s="4" t="s">
        <v>71</v>
      </c>
      <c r="F5690" s="4" t="s">
        <v>35086</v>
      </c>
      <c r="G5690" s="4" t="s">
        <v>71</v>
      </c>
      <c r="H5690" s="4" t="s">
        <v>35086</v>
      </c>
      <c r="I5690" s="4" t="s">
        <v>22</v>
      </c>
      <c r="J5690" s="4" t="s">
        <v>35087</v>
      </c>
      <c r="K5690" s="4" t="s">
        <v>35088</v>
      </c>
      <c r="L5690" s="4" t="s">
        <v>263</v>
      </c>
      <c r="M5690" s="4" t="s">
        <v>73</v>
      </c>
      <c r="N5690" s="4" t="s">
        <v>15043</v>
      </c>
      <c r="O5690" s="4" t="s">
        <v>35256</v>
      </c>
      <c r="P5690" s="4" t="s">
        <v>35257</v>
      </c>
      <c r="Q5690" s="4" t="s">
        <v>663</v>
      </c>
      <c r="R5690" s="4" t="s">
        <v>39876</v>
      </c>
      <c r="S5690" s="4" t="s">
        <v>39876</v>
      </c>
      <c r="T5690" s="4" t="s">
        <v>39876</v>
      </c>
    </row>
    <row r="5691" spans="1:20">
      <c r="A5691" s="31">
        <v>20400877542</v>
      </c>
      <c r="B5691" s="4" t="s">
        <v>35089</v>
      </c>
      <c r="C5691" s="4" t="s">
        <v>35247</v>
      </c>
      <c r="D5691" s="4" t="s">
        <v>42745</v>
      </c>
      <c r="E5691" s="4" t="s">
        <v>71</v>
      </c>
      <c r="F5691" s="4" t="s">
        <v>35089</v>
      </c>
      <c r="G5691" s="4" t="s">
        <v>71</v>
      </c>
      <c r="H5691" s="4" t="s">
        <v>35089</v>
      </c>
      <c r="I5691" s="4" t="s">
        <v>22</v>
      </c>
      <c r="J5691" s="4" t="s">
        <v>35090</v>
      </c>
      <c r="K5691" s="4" t="s">
        <v>35091</v>
      </c>
      <c r="L5691" s="4" t="s">
        <v>8507</v>
      </c>
      <c r="M5691" s="4" t="s">
        <v>73</v>
      </c>
      <c r="N5691" s="4" t="s">
        <v>35258</v>
      </c>
      <c r="O5691" s="4" t="s">
        <v>35259</v>
      </c>
      <c r="P5691" s="4" t="s">
        <v>35260</v>
      </c>
      <c r="Q5691" s="4" t="s">
        <v>663</v>
      </c>
      <c r="R5691" s="4" t="s">
        <v>39876</v>
      </c>
      <c r="S5691" s="4" t="s">
        <v>39876</v>
      </c>
      <c r="T5691" s="4" t="s">
        <v>39876</v>
      </c>
    </row>
    <row r="5692" spans="1:20">
      <c r="A5692" s="31">
        <v>20400877500</v>
      </c>
      <c r="B5692" s="4" t="s">
        <v>35092</v>
      </c>
      <c r="C5692" s="4" t="s">
        <v>35247</v>
      </c>
      <c r="D5692" s="4" t="s">
        <v>37380</v>
      </c>
      <c r="E5692" s="4" t="s">
        <v>71</v>
      </c>
      <c r="F5692" s="4" t="s">
        <v>35092</v>
      </c>
      <c r="G5692" s="4" t="s">
        <v>71</v>
      </c>
      <c r="H5692" s="4" t="s">
        <v>35092</v>
      </c>
      <c r="I5692" s="4" t="s">
        <v>22</v>
      </c>
      <c r="J5692" s="4" t="s">
        <v>35093</v>
      </c>
      <c r="K5692" s="4" t="s">
        <v>35094</v>
      </c>
      <c r="L5692" s="4" t="s">
        <v>31282</v>
      </c>
      <c r="M5692" s="4" t="s">
        <v>73</v>
      </c>
      <c r="N5692" s="4" t="s">
        <v>35261</v>
      </c>
      <c r="O5692" s="4" t="s">
        <v>35262</v>
      </c>
      <c r="P5692" s="4" t="s">
        <v>35263</v>
      </c>
      <c r="Q5692" s="4" t="s">
        <v>663</v>
      </c>
      <c r="R5692" s="4" t="s">
        <v>39876</v>
      </c>
      <c r="S5692" s="4" t="s">
        <v>39876</v>
      </c>
      <c r="T5692" s="4" t="s">
        <v>39876</v>
      </c>
    </row>
    <row r="5693" spans="1:20">
      <c r="A5693" s="31">
        <v>20400877468</v>
      </c>
      <c r="B5693" s="4" t="s">
        <v>35095</v>
      </c>
      <c r="C5693" s="4" t="s">
        <v>35247</v>
      </c>
      <c r="D5693" s="4" t="s">
        <v>42746</v>
      </c>
      <c r="E5693" s="4" t="s">
        <v>71</v>
      </c>
      <c r="F5693" s="4" t="s">
        <v>35095</v>
      </c>
      <c r="G5693" s="4" t="s">
        <v>71</v>
      </c>
      <c r="H5693" s="4" t="s">
        <v>35095</v>
      </c>
      <c r="I5693" s="4" t="s">
        <v>22</v>
      </c>
      <c r="J5693" s="4" t="s">
        <v>273</v>
      </c>
      <c r="K5693" s="4" t="s">
        <v>35096</v>
      </c>
      <c r="L5693" s="4" t="s">
        <v>30817</v>
      </c>
      <c r="M5693" s="4" t="s">
        <v>73</v>
      </c>
      <c r="N5693" s="4" t="s">
        <v>35264</v>
      </c>
      <c r="O5693" s="4" t="s">
        <v>35265</v>
      </c>
      <c r="P5693" s="4" t="s">
        <v>35266</v>
      </c>
      <c r="Q5693" s="4" t="s">
        <v>663</v>
      </c>
      <c r="R5693" s="4" t="s">
        <v>39876</v>
      </c>
      <c r="S5693" s="4" t="s">
        <v>39876</v>
      </c>
      <c r="T5693" s="4" t="s">
        <v>39876</v>
      </c>
    </row>
    <row r="5694" spans="1:20">
      <c r="A5694" s="31">
        <v>20410679482</v>
      </c>
      <c r="B5694" s="4" t="s">
        <v>35097</v>
      </c>
      <c r="C5694" s="4" t="s">
        <v>35247</v>
      </c>
      <c r="D5694" s="4" t="s">
        <v>37381</v>
      </c>
      <c r="E5694" s="4" t="s">
        <v>71</v>
      </c>
      <c r="F5694" s="4" t="s">
        <v>35097</v>
      </c>
      <c r="G5694" s="4" t="s">
        <v>71</v>
      </c>
      <c r="H5694" s="4" t="s">
        <v>35097</v>
      </c>
      <c r="I5694" s="4" t="s">
        <v>22</v>
      </c>
      <c r="J5694" s="4" t="s">
        <v>35098</v>
      </c>
      <c r="K5694" s="4" t="s">
        <v>35099</v>
      </c>
      <c r="L5694" s="4" t="s">
        <v>23295</v>
      </c>
      <c r="M5694" s="4" t="s">
        <v>73</v>
      </c>
      <c r="N5694" s="4" t="s">
        <v>35298</v>
      </c>
      <c r="O5694" s="4" t="s">
        <v>35299</v>
      </c>
      <c r="P5694" s="4" t="s">
        <v>35300</v>
      </c>
      <c r="Q5694" s="4" t="s">
        <v>922</v>
      </c>
      <c r="R5694" s="4" t="s">
        <v>39876</v>
      </c>
      <c r="S5694" s="4" t="s">
        <v>39876</v>
      </c>
      <c r="T5694" s="4" t="s">
        <v>39876</v>
      </c>
    </row>
    <row r="5695" spans="1:20">
      <c r="A5695" s="31">
        <v>20400877427</v>
      </c>
      <c r="B5695" s="4" t="s">
        <v>35121</v>
      </c>
      <c r="C5695" s="4" t="s">
        <v>35267</v>
      </c>
      <c r="D5695" s="4" t="s">
        <v>37382</v>
      </c>
      <c r="E5695" s="4" t="s">
        <v>71</v>
      </c>
      <c r="F5695" s="4" t="s">
        <v>35121</v>
      </c>
      <c r="G5695" s="4" t="s">
        <v>71</v>
      </c>
      <c r="H5695" s="4" t="s">
        <v>35121</v>
      </c>
      <c r="I5695" s="4" t="s">
        <v>22</v>
      </c>
      <c r="J5695" s="4" t="s">
        <v>24677</v>
      </c>
      <c r="K5695" s="4" t="s">
        <v>35122</v>
      </c>
      <c r="L5695" s="4" t="s">
        <v>263</v>
      </c>
      <c r="M5695" s="4" t="s">
        <v>73</v>
      </c>
      <c r="N5695" s="4" t="s">
        <v>35268</v>
      </c>
      <c r="O5695" s="4" t="s">
        <v>35269</v>
      </c>
      <c r="P5695" s="4" t="s">
        <v>35270</v>
      </c>
      <c r="Q5695" s="4" t="s">
        <v>663</v>
      </c>
      <c r="R5695" s="4" t="s">
        <v>39876</v>
      </c>
      <c r="S5695" s="4" t="s">
        <v>39876</v>
      </c>
      <c r="T5695" s="4" t="s">
        <v>39876</v>
      </c>
    </row>
    <row r="5696" spans="1:20">
      <c r="A5696" s="31">
        <v>20400877336</v>
      </c>
      <c r="B5696" s="4" t="s">
        <v>35123</v>
      </c>
      <c r="C5696" s="4" t="s">
        <v>35267</v>
      </c>
      <c r="D5696" s="4" t="s">
        <v>42747</v>
      </c>
      <c r="E5696" s="4" t="s">
        <v>71</v>
      </c>
      <c r="F5696" s="4" t="s">
        <v>35123</v>
      </c>
      <c r="G5696" s="4" t="s">
        <v>71</v>
      </c>
      <c r="H5696" s="4" t="s">
        <v>35123</v>
      </c>
      <c r="I5696" s="4" t="s">
        <v>22</v>
      </c>
      <c r="J5696" s="4" t="s">
        <v>35124</v>
      </c>
      <c r="K5696" s="4" t="s">
        <v>35125</v>
      </c>
      <c r="L5696" s="4" t="s">
        <v>25087</v>
      </c>
      <c r="M5696" s="4" t="s">
        <v>73</v>
      </c>
      <c r="N5696" s="4" t="s">
        <v>35271</v>
      </c>
      <c r="O5696" s="4" t="s">
        <v>35272</v>
      </c>
      <c r="P5696" s="4" t="s">
        <v>35273</v>
      </c>
      <c r="Q5696" s="4" t="s">
        <v>663</v>
      </c>
      <c r="R5696" s="4" t="s">
        <v>39876</v>
      </c>
      <c r="S5696" s="4" t="s">
        <v>39876</v>
      </c>
      <c r="T5696" s="4" t="s">
        <v>39876</v>
      </c>
    </row>
    <row r="5697" spans="1:20">
      <c r="A5697" s="31">
        <v>20400877393</v>
      </c>
      <c r="B5697" s="4" t="s">
        <v>35126</v>
      </c>
      <c r="C5697" s="4" t="s">
        <v>35267</v>
      </c>
      <c r="D5697" s="4" t="s">
        <v>42748</v>
      </c>
      <c r="E5697" s="4" t="s">
        <v>71</v>
      </c>
      <c r="F5697" s="4" t="s">
        <v>35126</v>
      </c>
      <c r="G5697" s="4" t="s">
        <v>71</v>
      </c>
      <c r="H5697" s="4" t="s">
        <v>35126</v>
      </c>
      <c r="I5697" s="4" t="s">
        <v>22</v>
      </c>
      <c r="J5697" s="4" t="s">
        <v>532</v>
      </c>
      <c r="K5697" s="4" t="s">
        <v>35127</v>
      </c>
      <c r="L5697" s="4" t="s">
        <v>476</v>
      </c>
      <c r="M5697" s="4" t="s">
        <v>73</v>
      </c>
      <c r="N5697" s="4" t="s">
        <v>35274</v>
      </c>
      <c r="O5697" s="4" t="s">
        <v>35275</v>
      </c>
      <c r="P5697" s="4" t="s">
        <v>35276</v>
      </c>
      <c r="Q5697" s="4" t="s">
        <v>663</v>
      </c>
      <c r="R5697" s="4" t="s">
        <v>39876</v>
      </c>
      <c r="S5697" s="4" t="s">
        <v>39876</v>
      </c>
      <c r="T5697" s="4" t="s">
        <v>39876</v>
      </c>
    </row>
    <row r="5698" spans="1:20">
      <c r="A5698" s="31">
        <v>20400877302</v>
      </c>
      <c r="B5698" s="4" t="s">
        <v>35128</v>
      </c>
      <c r="C5698" s="4" t="s">
        <v>35267</v>
      </c>
      <c r="D5698" s="4" t="s">
        <v>42749</v>
      </c>
      <c r="E5698" s="4" t="s">
        <v>71</v>
      </c>
      <c r="F5698" s="4" t="s">
        <v>35128</v>
      </c>
      <c r="G5698" s="4" t="s">
        <v>71</v>
      </c>
      <c r="H5698" s="4" t="s">
        <v>35128</v>
      </c>
      <c r="I5698" s="4" t="s">
        <v>22</v>
      </c>
      <c r="J5698" s="4" t="s">
        <v>35129</v>
      </c>
      <c r="K5698" s="4" t="s">
        <v>35130</v>
      </c>
      <c r="L5698" s="4" t="s">
        <v>8048</v>
      </c>
      <c r="M5698" s="4" t="s">
        <v>73</v>
      </c>
      <c r="N5698" s="4" t="s">
        <v>35277</v>
      </c>
      <c r="O5698" s="4" t="s">
        <v>35278</v>
      </c>
      <c r="P5698" s="4" t="s">
        <v>35279</v>
      </c>
      <c r="Q5698" s="4" t="s">
        <v>663</v>
      </c>
      <c r="R5698" s="4" t="s">
        <v>39876</v>
      </c>
      <c r="S5698" s="4" t="s">
        <v>39876</v>
      </c>
      <c r="T5698" s="4" t="s">
        <v>39876</v>
      </c>
    </row>
    <row r="5699" spans="1:20">
      <c r="A5699" s="31">
        <v>20400877260</v>
      </c>
      <c r="B5699" s="4" t="s">
        <v>35131</v>
      </c>
      <c r="C5699" s="4" t="s">
        <v>35267</v>
      </c>
      <c r="D5699" s="4" t="s">
        <v>42750</v>
      </c>
      <c r="E5699" s="4" t="s">
        <v>71</v>
      </c>
      <c r="F5699" s="4" t="s">
        <v>35131</v>
      </c>
      <c r="G5699" s="4" t="s">
        <v>71</v>
      </c>
      <c r="H5699" s="4" t="s">
        <v>35131</v>
      </c>
      <c r="I5699" s="4" t="s">
        <v>22</v>
      </c>
      <c r="J5699" s="4" t="s">
        <v>35132</v>
      </c>
      <c r="K5699" s="4" t="s">
        <v>35133</v>
      </c>
      <c r="L5699" s="4" t="s">
        <v>30817</v>
      </c>
      <c r="M5699" s="4" t="s">
        <v>73</v>
      </c>
      <c r="N5699" s="4" t="s">
        <v>35280</v>
      </c>
      <c r="O5699" s="4" t="s">
        <v>35281</v>
      </c>
      <c r="P5699" s="4" t="s">
        <v>35282</v>
      </c>
      <c r="Q5699" s="4" t="s">
        <v>663</v>
      </c>
      <c r="R5699" s="4" t="s">
        <v>39876</v>
      </c>
      <c r="S5699" s="4" t="s">
        <v>39876</v>
      </c>
      <c r="T5699" s="4" t="s">
        <v>39876</v>
      </c>
    </row>
    <row r="5700" spans="1:20">
      <c r="A5700" s="31">
        <v>20400877229</v>
      </c>
      <c r="B5700" s="4" t="s">
        <v>35134</v>
      </c>
      <c r="C5700" s="4" t="s">
        <v>35267</v>
      </c>
      <c r="D5700" s="4" t="s">
        <v>42751</v>
      </c>
      <c r="E5700" s="4" t="s">
        <v>71</v>
      </c>
      <c r="F5700" s="4" t="s">
        <v>35134</v>
      </c>
      <c r="G5700" s="4" t="s">
        <v>71</v>
      </c>
      <c r="H5700" s="4" t="s">
        <v>35134</v>
      </c>
      <c r="I5700" s="4" t="s">
        <v>22</v>
      </c>
      <c r="J5700" s="4" t="s">
        <v>35135</v>
      </c>
      <c r="K5700" s="4" t="s">
        <v>35136</v>
      </c>
      <c r="L5700" s="4" t="s">
        <v>30817</v>
      </c>
      <c r="M5700" s="4" t="s">
        <v>73</v>
      </c>
      <c r="N5700" s="4" t="s">
        <v>35283</v>
      </c>
      <c r="O5700" s="4" t="s">
        <v>35284</v>
      </c>
      <c r="P5700" s="4" t="s">
        <v>35285</v>
      </c>
      <c r="Q5700" s="4" t="s">
        <v>663</v>
      </c>
      <c r="R5700" s="4" t="s">
        <v>39876</v>
      </c>
      <c r="S5700" s="4" t="s">
        <v>39876</v>
      </c>
      <c r="T5700" s="4" t="s">
        <v>39876</v>
      </c>
    </row>
    <row r="5701" spans="1:20">
      <c r="A5701" s="31">
        <v>20400877187</v>
      </c>
      <c r="B5701" s="4" t="s">
        <v>35286</v>
      </c>
      <c r="C5701" s="4" t="s">
        <v>35301</v>
      </c>
      <c r="D5701" s="4" t="s">
        <v>42752</v>
      </c>
      <c r="E5701" s="4" t="s">
        <v>71</v>
      </c>
      <c r="F5701" s="4" t="s">
        <v>35286</v>
      </c>
      <c r="G5701" s="4" t="s">
        <v>71</v>
      </c>
      <c r="H5701" s="4" t="s">
        <v>35286</v>
      </c>
      <c r="I5701" s="4" t="s">
        <v>22</v>
      </c>
      <c r="J5701" s="4" t="s">
        <v>35287</v>
      </c>
      <c r="K5701" s="4" t="s">
        <v>35288</v>
      </c>
      <c r="L5701" s="4" t="s">
        <v>21957</v>
      </c>
      <c r="M5701" s="4" t="s">
        <v>73</v>
      </c>
      <c r="N5701" s="4" t="s">
        <v>35302</v>
      </c>
      <c r="O5701" s="4" t="s">
        <v>35303</v>
      </c>
      <c r="P5701" s="4" t="s">
        <v>35304</v>
      </c>
      <c r="Q5701" s="4" t="s">
        <v>663</v>
      </c>
      <c r="R5701" s="4" t="s">
        <v>39876</v>
      </c>
      <c r="S5701" s="4" t="s">
        <v>39876</v>
      </c>
      <c r="T5701" s="4" t="s">
        <v>39876</v>
      </c>
    </row>
    <row r="5702" spans="1:20">
      <c r="A5702" s="31">
        <v>20400877179</v>
      </c>
      <c r="B5702" s="4" t="s">
        <v>35289</v>
      </c>
      <c r="C5702" s="4" t="s">
        <v>35301</v>
      </c>
      <c r="D5702" s="4" t="s">
        <v>37383</v>
      </c>
      <c r="E5702" s="4" t="s">
        <v>71</v>
      </c>
      <c r="F5702" s="4" t="s">
        <v>35289</v>
      </c>
      <c r="G5702" s="4" t="s">
        <v>71</v>
      </c>
      <c r="H5702" s="4" t="s">
        <v>35289</v>
      </c>
      <c r="I5702" s="4" t="s">
        <v>22</v>
      </c>
      <c r="J5702" s="4" t="s">
        <v>35290</v>
      </c>
      <c r="K5702" s="4" t="s">
        <v>35291</v>
      </c>
      <c r="L5702" s="4" t="s">
        <v>14655</v>
      </c>
      <c r="M5702" s="4" t="s">
        <v>73</v>
      </c>
      <c r="N5702" s="4" t="s">
        <v>35305</v>
      </c>
      <c r="O5702" s="4" t="s">
        <v>35306</v>
      </c>
      <c r="P5702" s="4" t="s">
        <v>35307</v>
      </c>
      <c r="Q5702" s="4" t="s">
        <v>663</v>
      </c>
      <c r="R5702" s="4" t="s">
        <v>39876</v>
      </c>
      <c r="S5702" s="4" t="s">
        <v>39876</v>
      </c>
      <c r="T5702" s="4" t="s">
        <v>39876</v>
      </c>
    </row>
    <row r="5703" spans="1:20">
      <c r="A5703" s="31">
        <v>20400877211</v>
      </c>
      <c r="B5703" s="4" t="s">
        <v>35292</v>
      </c>
      <c r="C5703" s="4" t="s">
        <v>35308</v>
      </c>
      <c r="D5703" s="4" t="s">
        <v>39301</v>
      </c>
      <c r="E5703" s="4" t="s">
        <v>71</v>
      </c>
      <c r="F5703" s="4" t="s">
        <v>35292</v>
      </c>
      <c r="G5703" s="4" t="s">
        <v>71</v>
      </c>
      <c r="H5703" s="4" t="s">
        <v>35292</v>
      </c>
      <c r="I5703" s="4" t="s">
        <v>22</v>
      </c>
      <c r="J5703" s="4" t="s">
        <v>31394</v>
      </c>
      <c r="K5703" s="4" t="s">
        <v>35293</v>
      </c>
      <c r="L5703" s="4" t="s">
        <v>33805</v>
      </c>
      <c r="M5703" s="4" t="s">
        <v>73</v>
      </c>
      <c r="N5703" s="4" t="s">
        <v>35309</v>
      </c>
      <c r="O5703" s="4" t="s">
        <v>35310</v>
      </c>
      <c r="P5703" s="4" t="s">
        <v>35311</v>
      </c>
      <c r="Q5703" s="4" t="s">
        <v>663</v>
      </c>
      <c r="R5703" s="4" t="s">
        <v>39876</v>
      </c>
      <c r="S5703" s="4" t="s">
        <v>39876</v>
      </c>
      <c r="T5703" s="4" t="s">
        <v>39876</v>
      </c>
    </row>
    <row r="5704" spans="1:20">
      <c r="A5704" s="31">
        <v>20400877252</v>
      </c>
      <c r="B5704" s="4" t="s">
        <v>35312</v>
      </c>
      <c r="C5704" s="4" t="s">
        <v>35308</v>
      </c>
      <c r="D5704" s="4" t="s">
        <v>42753</v>
      </c>
      <c r="E5704" s="4" t="s">
        <v>71</v>
      </c>
      <c r="F5704" s="4" t="s">
        <v>35312</v>
      </c>
      <c r="G5704" s="4" t="s">
        <v>71</v>
      </c>
      <c r="H5704" s="4" t="s">
        <v>35312</v>
      </c>
      <c r="I5704" s="4" t="s">
        <v>22</v>
      </c>
      <c r="J5704" s="4" t="s">
        <v>35313</v>
      </c>
      <c r="K5704" s="4" t="s">
        <v>35314</v>
      </c>
      <c r="L5704" s="4" t="s">
        <v>30817</v>
      </c>
      <c r="M5704" s="4" t="s">
        <v>73</v>
      </c>
      <c r="N5704" s="4" t="s">
        <v>35315</v>
      </c>
      <c r="O5704" s="4" t="s">
        <v>35316</v>
      </c>
      <c r="P5704" s="4" t="s">
        <v>35317</v>
      </c>
      <c r="Q5704" s="4" t="s">
        <v>663</v>
      </c>
      <c r="R5704" s="4" t="s">
        <v>39876</v>
      </c>
      <c r="S5704" s="4" t="s">
        <v>39876</v>
      </c>
      <c r="T5704" s="4" t="s">
        <v>39876</v>
      </c>
    </row>
    <row r="5705" spans="1:20">
      <c r="A5705" s="31">
        <v>20400877294</v>
      </c>
      <c r="B5705" s="4" t="s">
        <v>35318</v>
      </c>
      <c r="C5705" s="4" t="s">
        <v>35308</v>
      </c>
      <c r="D5705" s="4" t="s">
        <v>39302</v>
      </c>
      <c r="E5705" s="4" t="s">
        <v>71</v>
      </c>
      <c r="F5705" s="4" t="s">
        <v>35318</v>
      </c>
      <c r="G5705" s="4" t="s">
        <v>71</v>
      </c>
      <c r="H5705" s="4" t="s">
        <v>35318</v>
      </c>
      <c r="I5705" s="4" t="s">
        <v>22</v>
      </c>
      <c r="J5705" s="4" t="s">
        <v>30352</v>
      </c>
      <c r="K5705" s="4" t="s">
        <v>35319</v>
      </c>
      <c r="L5705" s="4" t="s">
        <v>30817</v>
      </c>
      <c r="M5705" s="4" t="s">
        <v>73</v>
      </c>
      <c r="N5705" s="4" t="s">
        <v>35320</v>
      </c>
      <c r="O5705" s="4" t="s">
        <v>35321</v>
      </c>
      <c r="P5705" s="4" t="s">
        <v>35322</v>
      </c>
      <c r="Q5705" s="4" t="s">
        <v>663</v>
      </c>
      <c r="R5705" s="4" t="s">
        <v>39876</v>
      </c>
      <c r="S5705" s="4" t="s">
        <v>39876</v>
      </c>
      <c r="T5705" s="4" t="s">
        <v>39876</v>
      </c>
    </row>
    <row r="5706" spans="1:20">
      <c r="A5706" s="31">
        <v>20400877344</v>
      </c>
      <c r="B5706" s="4" t="s">
        <v>35323</v>
      </c>
      <c r="C5706" s="4" t="s">
        <v>35308</v>
      </c>
      <c r="D5706" s="4" t="s">
        <v>37384</v>
      </c>
      <c r="E5706" s="4" t="s">
        <v>71</v>
      </c>
      <c r="F5706" s="4" t="s">
        <v>35323</v>
      </c>
      <c r="G5706" s="4" t="s">
        <v>71</v>
      </c>
      <c r="H5706" s="4" t="s">
        <v>35323</v>
      </c>
      <c r="I5706" s="4" t="s">
        <v>22</v>
      </c>
      <c r="J5706" s="4" t="s">
        <v>35324</v>
      </c>
      <c r="K5706" s="4" t="s">
        <v>35325</v>
      </c>
      <c r="L5706" s="4" t="s">
        <v>23295</v>
      </c>
      <c r="M5706" s="4" t="s">
        <v>73</v>
      </c>
      <c r="N5706" s="4" t="s">
        <v>35326</v>
      </c>
      <c r="O5706" s="4" t="s">
        <v>35327</v>
      </c>
      <c r="P5706" s="4" t="s">
        <v>35328</v>
      </c>
      <c r="Q5706" s="4" t="s">
        <v>663</v>
      </c>
      <c r="R5706" s="4" t="s">
        <v>39876</v>
      </c>
      <c r="S5706" s="4" t="s">
        <v>39876</v>
      </c>
      <c r="T5706" s="4" t="s">
        <v>39876</v>
      </c>
    </row>
    <row r="5707" spans="1:20">
      <c r="A5707" s="31">
        <v>20400877377</v>
      </c>
      <c r="B5707" s="4" t="s">
        <v>35329</v>
      </c>
      <c r="C5707" s="4" t="s">
        <v>35308</v>
      </c>
      <c r="D5707" s="4" t="s">
        <v>42754</v>
      </c>
      <c r="E5707" s="4" t="s">
        <v>71</v>
      </c>
      <c r="F5707" s="4" t="s">
        <v>35329</v>
      </c>
      <c r="G5707" s="4" t="s">
        <v>71</v>
      </c>
      <c r="H5707" s="4" t="s">
        <v>35329</v>
      </c>
      <c r="I5707" s="4" t="s">
        <v>22</v>
      </c>
      <c r="J5707" s="4" t="s">
        <v>35330</v>
      </c>
      <c r="K5707" s="4" t="s">
        <v>35331</v>
      </c>
      <c r="L5707" s="4" t="s">
        <v>34874</v>
      </c>
      <c r="M5707" s="4" t="s">
        <v>73</v>
      </c>
      <c r="N5707" s="4" t="s">
        <v>11501</v>
      </c>
      <c r="O5707" s="4" t="s">
        <v>35332</v>
      </c>
      <c r="P5707" s="4" t="s">
        <v>35333</v>
      </c>
      <c r="Q5707" s="4" t="s">
        <v>663</v>
      </c>
      <c r="R5707" s="4" t="s">
        <v>39876</v>
      </c>
      <c r="S5707" s="4" t="s">
        <v>39876</v>
      </c>
      <c r="T5707" s="4" t="s">
        <v>39876</v>
      </c>
    </row>
    <row r="5708" spans="1:20">
      <c r="A5708" s="31">
        <v>20400877419</v>
      </c>
      <c r="B5708" s="4" t="s">
        <v>35334</v>
      </c>
      <c r="C5708" s="4" t="s">
        <v>35308</v>
      </c>
      <c r="D5708" s="4" t="s">
        <v>42755</v>
      </c>
      <c r="E5708" s="4" t="s">
        <v>71</v>
      </c>
      <c r="F5708" s="4" t="s">
        <v>35334</v>
      </c>
      <c r="G5708" s="4" t="s">
        <v>71</v>
      </c>
      <c r="H5708" s="4" t="s">
        <v>35334</v>
      </c>
      <c r="I5708" s="4" t="s">
        <v>22</v>
      </c>
      <c r="J5708" s="4" t="s">
        <v>35335</v>
      </c>
      <c r="K5708" s="4" t="s">
        <v>35336</v>
      </c>
      <c r="L5708" s="4" t="s">
        <v>34874</v>
      </c>
      <c r="M5708" s="4" t="s">
        <v>73</v>
      </c>
      <c r="N5708" s="4" t="s">
        <v>11310</v>
      </c>
      <c r="O5708" s="4" t="s">
        <v>35688</v>
      </c>
      <c r="P5708" s="4" t="s">
        <v>35689</v>
      </c>
      <c r="Q5708" s="4" t="s">
        <v>663</v>
      </c>
      <c r="R5708" s="4" t="s">
        <v>39876</v>
      </c>
      <c r="S5708" s="4" t="s">
        <v>39876</v>
      </c>
      <c r="T5708" s="4" t="s">
        <v>39876</v>
      </c>
    </row>
    <row r="5709" spans="1:20">
      <c r="A5709" s="31">
        <v>20400877450</v>
      </c>
      <c r="B5709" s="4" t="s">
        <v>35337</v>
      </c>
      <c r="C5709" s="4" t="s">
        <v>35308</v>
      </c>
      <c r="D5709" s="4" t="s">
        <v>39303</v>
      </c>
      <c r="E5709" s="4" t="s">
        <v>2835</v>
      </c>
      <c r="F5709" s="4" t="s">
        <v>36964</v>
      </c>
      <c r="G5709" s="4" t="s">
        <v>3020</v>
      </c>
      <c r="H5709" s="4" t="s">
        <v>36964</v>
      </c>
      <c r="I5709" s="4" t="s">
        <v>22</v>
      </c>
      <c r="J5709" s="4" t="s">
        <v>35338</v>
      </c>
      <c r="K5709" s="4" t="s">
        <v>35339</v>
      </c>
      <c r="L5709" s="4" t="s">
        <v>93</v>
      </c>
      <c r="M5709" s="4" t="s">
        <v>73</v>
      </c>
      <c r="N5709" s="4" t="s">
        <v>35690</v>
      </c>
      <c r="O5709" s="4" t="s">
        <v>35691</v>
      </c>
      <c r="P5709" s="4" t="s">
        <v>35692</v>
      </c>
      <c r="Q5709" s="4" t="s">
        <v>663</v>
      </c>
      <c r="R5709" s="4" t="s">
        <v>3021</v>
      </c>
      <c r="S5709" s="4" t="s">
        <v>2836</v>
      </c>
      <c r="T5709" s="4" t="s">
        <v>39876</v>
      </c>
    </row>
    <row r="5710" spans="1:20">
      <c r="A5710" s="31">
        <v>20400877492</v>
      </c>
      <c r="B5710" s="4" t="s">
        <v>35340</v>
      </c>
      <c r="C5710" s="4" t="s">
        <v>35308</v>
      </c>
      <c r="D5710" s="4" t="s">
        <v>39304</v>
      </c>
      <c r="E5710" s="4" t="s">
        <v>71</v>
      </c>
      <c r="F5710" s="4" t="s">
        <v>35340</v>
      </c>
      <c r="G5710" s="4" t="s">
        <v>71</v>
      </c>
      <c r="H5710" s="4" t="s">
        <v>35340</v>
      </c>
      <c r="I5710" s="4" t="s">
        <v>22</v>
      </c>
      <c r="J5710" s="4" t="s">
        <v>18925</v>
      </c>
      <c r="K5710" s="4" t="s">
        <v>35341</v>
      </c>
      <c r="L5710" s="4" t="s">
        <v>26793</v>
      </c>
      <c r="M5710" s="4" t="s">
        <v>73</v>
      </c>
      <c r="N5710" s="4" t="s">
        <v>35693</v>
      </c>
      <c r="O5710" s="4" t="s">
        <v>35694</v>
      </c>
      <c r="P5710" s="4" t="s">
        <v>35695</v>
      </c>
      <c r="Q5710" s="4" t="s">
        <v>663</v>
      </c>
      <c r="R5710" s="4" t="s">
        <v>39876</v>
      </c>
      <c r="S5710" s="4" t="s">
        <v>39876</v>
      </c>
      <c r="T5710" s="4" t="s">
        <v>39876</v>
      </c>
    </row>
    <row r="5711" spans="1:20">
      <c r="A5711" s="31">
        <v>20400877534</v>
      </c>
      <c r="B5711" s="4" t="s">
        <v>35342</v>
      </c>
      <c r="C5711" s="4" t="s">
        <v>35308</v>
      </c>
      <c r="D5711" s="4" t="s">
        <v>37385</v>
      </c>
      <c r="E5711" s="4" t="s">
        <v>71</v>
      </c>
      <c r="F5711" s="4" t="s">
        <v>35342</v>
      </c>
      <c r="G5711" s="4" t="s">
        <v>71</v>
      </c>
      <c r="H5711" s="4" t="s">
        <v>35342</v>
      </c>
      <c r="I5711" s="4" t="s">
        <v>22</v>
      </c>
      <c r="J5711" s="4" t="s">
        <v>35343</v>
      </c>
      <c r="K5711" s="4" t="s">
        <v>35344</v>
      </c>
      <c r="L5711" s="4" t="s">
        <v>21957</v>
      </c>
      <c r="M5711" s="4" t="s">
        <v>73</v>
      </c>
      <c r="N5711" s="4" t="s">
        <v>35696</v>
      </c>
      <c r="O5711" s="4" t="s">
        <v>35697</v>
      </c>
      <c r="P5711" s="4" t="s">
        <v>35698</v>
      </c>
      <c r="Q5711" s="4" t="s">
        <v>663</v>
      </c>
      <c r="R5711" s="4" t="s">
        <v>39876</v>
      </c>
      <c r="S5711" s="4" t="s">
        <v>39876</v>
      </c>
      <c r="T5711" s="4" t="s">
        <v>39876</v>
      </c>
    </row>
    <row r="5712" spans="1:20">
      <c r="A5712" s="31">
        <v>20410679383</v>
      </c>
      <c r="B5712" s="4" t="s">
        <v>35345</v>
      </c>
      <c r="C5712" s="4" t="s">
        <v>35308</v>
      </c>
      <c r="D5712" s="4" t="s">
        <v>42756</v>
      </c>
      <c r="E5712" s="4" t="s">
        <v>71</v>
      </c>
      <c r="F5712" s="4" t="s">
        <v>35345</v>
      </c>
      <c r="G5712" s="4" t="s">
        <v>71</v>
      </c>
      <c r="H5712" s="4" t="s">
        <v>35345</v>
      </c>
      <c r="I5712" s="4" t="s">
        <v>22</v>
      </c>
      <c r="J5712" s="4" t="s">
        <v>35346</v>
      </c>
      <c r="K5712" s="4" t="s">
        <v>35347</v>
      </c>
      <c r="L5712" s="4" t="s">
        <v>21957</v>
      </c>
      <c r="M5712" s="4" t="s">
        <v>73</v>
      </c>
      <c r="N5712" s="4" t="s">
        <v>35699</v>
      </c>
      <c r="O5712" s="4" t="s">
        <v>35700</v>
      </c>
      <c r="P5712" s="4" t="s">
        <v>35701</v>
      </c>
      <c r="Q5712" s="4" t="s">
        <v>922</v>
      </c>
      <c r="R5712" s="4" t="s">
        <v>39876</v>
      </c>
      <c r="S5712" s="4" t="s">
        <v>39876</v>
      </c>
      <c r="T5712" s="4" t="s">
        <v>39876</v>
      </c>
    </row>
    <row r="5713" spans="1:20">
      <c r="A5713" s="31">
        <v>20400877575</v>
      </c>
      <c r="B5713" s="4" t="s">
        <v>35348</v>
      </c>
      <c r="C5713" s="4" t="s">
        <v>35308</v>
      </c>
      <c r="D5713" s="4" t="s">
        <v>42757</v>
      </c>
      <c r="E5713" s="4" t="s">
        <v>71</v>
      </c>
      <c r="F5713" s="4" t="s">
        <v>35348</v>
      </c>
      <c r="G5713" s="4" t="s">
        <v>71</v>
      </c>
      <c r="H5713" s="4" t="s">
        <v>35348</v>
      </c>
      <c r="I5713" s="4" t="s">
        <v>22</v>
      </c>
      <c r="J5713" s="4" t="s">
        <v>1429</v>
      </c>
      <c r="K5713" s="4" t="s">
        <v>35349</v>
      </c>
      <c r="L5713" s="4" t="s">
        <v>8507</v>
      </c>
      <c r="M5713" s="4" t="s">
        <v>73</v>
      </c>
      <c r="N5713" s="4" t="s">
        <v>35702</v>
      </c>
      <c r="O5713" s="4" t="s">
        <v>35703</v>
      </c>
      <c r="P5713" s="4" t="s">
        <v>35704</v>
      </c>
      <c r="Q5713" s="4" t="s">
        <v>663</v>
      </c>
      <c r="R5713" s="4" t="s">
        <v>39876</v>
      </c>
      <c r="S5713" s="4" t="s">
        <v>39876</v>
      </c>
      <c r="T5713" s="4" t="s">
        <v>39876</v>
      </c>
    </row>
    <row r="5714" spans="1:20">
      <c r="A5714" s="31">
        <v>20400877658</v>
      </c>
      <c r="B5714" s="4" t="s">
        <v>35350</v>
      </c>
      <c r="C5714" s="4" t="s">
        <v>35308</v>
      </c>
      <c r="D5714" s="4" t="s">
        <v>42758</v>
      </c>
      <c r="E5714" s="4" t="s">
        <v>71</v>
      </c>
      <c r="F5714" s="4" t="s">
        <v>35350</v>
      </c>
      <c r="G5714" s="4" t="s">
        <v>71</v>
      </c>
      <c r="H5714" s="4" t="s">
        <v>35350</v>
      </c>
      <c r="I5714" s="4" t="s">
        <v>22</v>
      </c>
      <c r="J5714" s="4" t="s">
        <v>10028</v>
      </c>
      <c r="K5714" s="4" t="s">
        <v>35351</v>
      </c>
      <c r="L5714" s="4" t="s">
        <v>34874</v>
      </c>
      <c r="M5714" s="4" t="s">
        <v>73</v>
      </c>
      <c r="N5714" s="4" t="s">
        <v>9978</v>
      </c>
      <c r="O5714" s="4" t="s">
        <v>35705</v>
      </c>
      <c r="P5714" s="4" t="s">
        <v>35706</v>
      </c>
      <c r="Q5714" s="4" t="s">
        <v>663</v>
      </c>
      <c r="R5714" s="4" t="s">
        <v>39876</v>
      </c>
      <c r="S5714" s="4" t="s">
        <v>39876</v>
      </c>
      <c r="T5714" s="4" t="s">
        <v>39876</v>
      </c>
    </row>
    <row r="5715" spans="1:20">
      <c r="A5715" s="31">
        <v>20400877690</v>
      </c>
      <c r="B5715" s="4" t="s">
        <v>35353</v>
      </c>
      <c r="C5715" s="4" t="s">
        <v>35707</v>
      </c>
      <c r="D5715" s="4" t="s">
        <v>37386</v>
      </c>
      <c r="E5715" s="4" t="s">
        <v>71</v>
      </c>
      <c r="F5715" s="4" t="s">
        <v>35353</v>
      </c>
      <c r="G5715" s="4" t="s">
        <v>71</v>
      </c>
      <c r="H5715" s="4" t="s">
        <v>35353</v>
      </c>
      <c r="I5715" s="4" t="s">
        <v>22</v>
      </c>
      <c r="J5715" s="4" t="s">
        <v>35354</v>
      </c>
      <c r="K5715" s="4" t="s">
        <v>35355</v>
      </c>
      <c r="L5715" s="4" t="s">
        <v>311</v>
      </c>
      <c r="M5715" s="4" t="s">
        <v>73</v>
      </c>
      <c r="N5715" s="4" t="s">
        <v>35708</v>
      </c>
      <c r="O5715" s="4" t="s">
        <v>35709</v>
      </c>
      <c r="P5715" s="4" t="s">
        <v>35710</v>
      </c>
      <c r="Q5715" s="4" t="s">
        <v>663</v>
      </c>
      <c r="R5715" s="4" t="s">
        <v>39876</v>
      </c>
      <c r="S5715" s="4" t="s">
        <v>39876</v>
      </c>
      <c r="T5715" s="4" t="s">
        <v>39876</v>
      </c>
    </row>
    <row r="5716" spans="1:20">
      <c r="A5716" s="31">
        <v>20400877732</v>
      </c>
      <c r="B5716" s="4" t="s">
        <v>35356</v>
      </c>
      <c r="C5716" s="4" t="s">
        <v>35707</v>
      </c>
      <c r="D5716" s="4" t="s">
        <v>37387</v>
      </c>
      <c r="E5716" s="4" t="s">
        <v>71</v>
      </c>
      <c r="F5716" s="4" t="s">
        <v>35356</v>
      </c>
      <c r="G5716" s="4" t="s">
        <v>71</v>
      </c>
      <c r="H5716" s="4" t="s">
        <v>35356</v>
      </c>
      <c r="I5716" s="4" t="s">
        <v>22</v>
      </c>
      <c r="J5716" s="4" t="s">
        <v>14850</v>
      </c>
      <c r="K5716" s="4" t="s">
        <v>35357</v>
      </c>
      <c r="L5716" s="4" t="s">
        <v>11664</v>
      </c>
      <c r="M5716" s="4" t="s">
        <v>73</v>
      </c>
      <c r="N5716" s="4" t="s">
        <v>35711</v>
      </c>
      <c r="O5716" s="4" t="s">
        <v>35712</v>
      </c>
      <c r="P5716" s="4" t="s">
        <v>35713</v>
      </c>
      <c r="Q5716" s="4" t="s">
        <v>663</v>
      </c>
      <c r="R5716" s="4" t="s">
        <v>39876</v>
      </c>
      <c r="S5716" s="4" t="s">
        <v>39876</v>
      </c>
      <c r="T5716" s="4" t="s">
        <v>39876</v>
      </c>
    </row>
    <row r="5717" spans="1:20">
      <c r="A5717" s="31">
        <v>20400877773</v>
      </c>
      <c r="B5717" s="4" t="s">
        <v>35358</v>
      </c>
      <c r="C5717" s="4" t="s">
        <v>35707</v>
      </c>
      <c r="D5717" s="4" t="s">
        <v>42759</v>
      </c>
      <c r="E5717" s="4" t="s">
        <v>71</v>
      </c>
      <c r="F5717" s="4" t="s">
        <v>35358</v>
      </c>
      <c r="G5717" s="4" t="s">
        <v>71</v>
      </c>
      <c r="H5717" s="4" t="s">
        <v>35358</v>
      </c>
      <c r="I5717" s="4" t="s">
        <v>22</v>
      </c>
      <c r="J5717" s="4" t="s">
        <v>15258</v>
      </c>
      <c r="K5717" s="4" t="s">
        <v>35359</v>
      </c>
      <c r="L5717" s="4" t="s">
        <v>267</v>
      </c>
      <c r="M5717" s="4" t="s">
        <v>73</v>
      </c>
      <c r="N5717" s="4" t="s">
        <v>35714</v>
      </c>
      <c r="O5717" s="4" t="s">
        <v>35715</v>
      </c>
      <c r="P5717" s="4" t="s">
        <v>35716</v>
      </c>
      <c r="Q5717" s="4" t="s">
        <v>663</v>
      </c>
      <c r="R5717" s="4" t="s">
        <v>39876</v>
      </c>
      <c r="S5717" s="4" t="s">
        <v>39876</v>
      </c>
      <c r="T5717" s="4" t="s">
        <v>39876</v>
      </c>
    </row>
    <row r="5718" spans="1:20">
      <c r="A5718" s="31">
        <v>20400877815</v>
      </c>
      <c r="B5718" s="4" t="s">
        <v>35360</v>
      </c>
      <c r="C5718" s="4" t="s">
        <v>35707</v>
      </c>
      <c r="D5718" s="4" t="s">
        <v>42760</v>
      </c>
      <c r="E5718" s="4" t="s">
        <v>71</v>
      </c>
      <c r="F5718" s="4" t="s">
        <v>35360</v>
      </c>
      <c r="G5718" s="4" t="s">
        <v>71</v>
      </c>
      <c r="H5718" s="4" t="s">
        <v>35360</v>
      </c>
      <c r="I5718" s="4" t="s">
        <v>22</v>
      </c>
      <c r="J5718" s="4" t="s">
        <v>1995</v>
      </c>
      <c r="K5718" s="4" t="s">
        <v>35361</v>
      </c>
      <c r="L5718" s="4" t="s">
        <v>249</v>
      </c>
      <c r="M5718" s="4" t="s">
        <v>73</v>
      </c>
      <c r="N5718" s="4" t="s">
        <v>35717</v>
      </c>
      <c r="O5718" s="4" t="s">
        <v>35718</v>
      </c>
      <c r="P5718" s="4" t="s">
        <v>35719</v>
      </c>
      <c r="Q5718" s="4" t="s">
        <v>663</v>
      </c>
      <c r="R5718" s="4" t="s">
        <v>39876</v>
      </c>
      <c r="S5718" s="4" t="s">
        <v>39876</v>
      </c>
      <c r="T5718" s="4" t="s">
        <v>39876</v>
      </c>
    </row>
    <row r="5719" spans="1:20">
      <c r="A5719" s="31">
        <v>20410679425</v>
      </c>
      <c r="B5719" s="4" t="s">
        <v>35362</v>
      </c>
      <c r="C5719" s="4" t="s">
        <v>35707</v>
      </c>
      <c r="D5719" s="4" t="s">
        <v>42761</v>
      </c>
      <c r="E5719" s="4" t="s">
        <v>2835</v>
      </c>
      <c r="F5719" s="4" t="s">
        <v>36964</v>
      </c>
      <c r="G5719" s="4" t="s">
        <v>3020</v>
      </c>
      <c r="H5719" s="4" t="s">
        <v>36964</v>
      </c>
      <c r="I5719" s="4" t="s">
        <v>22</v>
      </c>
      <c r="J5719" s="4" t="s">
        <v>1635</v>
      </c>
      <c r="K5719" s="4" t="s">
        <v>35363</v>
      </c>
      <c r="L5719" s="4" t="s">
        <v>93</v>
      </c>
      <c r="M5719" s="4" t="s">
        <v>73</v>
      </c>
      <c r="N5719" s="4" t="s">
        <v>35720</v>
      </c>
      <c r="O5719" s="4" t="s">
        <v>35721</v>
      </c>
      <c r="P5719" s="4" t="s">
        <v>35722</v>
      </c>
      <c r="Q5719" s="4" t="s">
        <v>922</v>
      </c>
      <c r="R5719" s="4" t="s">
        <v>3021</v>
      </c>
      <c r="S5719" s="4" t="s">
        <v>2836</v>
      </c>
      <c r="T5719" s="4" t="s">
        <v>39876</v>
      </c>
    </row>
    <row r="5720" spans="1:20">
      <c r="A5720" s="31">
        <v>20400877856</v>
      </c>
      <c r="B5720" s="4" t="s">
        <v>35364</v>
      </c>
      <c r="C5720" s="4" t="s">
        <v>35707</v>
      </c>
      <c r="D5720" s="4" t="s">
        <v>42762</v>
      </c>
      <c r="E5720" s="4" t="s">
        <v>71</v>
      </c>
      <c r="F5720" s="4" t="s">
        <v>35364</v>
      </c>
      <c r="G5720" s="4" t="s">
        <v>71</v>
      </c>
      <c r="H5720" s="4" t="s">
        <v>35364</v>
      </c>
      <c r="I5720" s="4" t="s">
        <v>22</v>
      </c>
      <c r="J5720" s="4" t="s">
        <v>35365</v>
      </c>
      <c r="K5720" s="4" t="s">
        <v>35366</v>
      </c>
      <c r="L5720" s="4" t="s">
        <v>34874</v>
      </c>
      <c r="M5720" s="4" t="s">
        <v>73</v>
      </c>
      <c r="N5720" s="4" t="s">
        <v>10923</v>
      </c>
      <c r="O5720" s="4" t="s">
        <v>35723</v>
      </c>
      <c r="P5720" s="4" t="s">
        <v>35724</v>
      </c>
      <c r="Q5720" s="4" t="s">
        <v>663</v>
      </c>
      <c r="R5720" s="4" t="s">
        <v>39876</v>
      </c>
      <c r="S5720" s="4" t="s">
        <v>39876</v>
      </c>
      <c r="T5720" s="4" t="s">
        <v>39876</v>
      </c>
    </row>
    <row r="5721" spans="1:20">
      <c r="A5721" s="31">
        <v>20400877898</v>
      </c>
      <c r="B5721" s="4" t="s">
        <v>35367</v>
      </c>
      <c r="C5721" s="4" t="s">
        <v>35707</v>
      </c>
      <c r="D5721" s="4" t="s">
        <v>37388</v>
      </c>
      <c r="E5721" s="4" t="s">
        <v>71</v>
      </c>
      <c r="F5721" s="4" t="s">
        <v>35367</v>
      </c>
      <c r="G5721" s="4" t="s">
        <v>71</v>
      </c>
      <c r="H5721" s="4" t="s">
        <v>35367</v>
      </c>
      <c r="I5721" s="4" t="s">
        <v>22</v>
      </c>
      <c r="J5721" s="4" t="s">
        <v>35368</v>
      </c>
      <c r="K5721" s="4" t="s">
        <v>35369</v>
      </c>
      <c r="L5721" s="4" t="s">
        <v>19152</v>
      </c>
      <c r="M5721" s="4" t="s">
        <v>73</v>
      </c>
      <c r="N5721" s="4" t="s">
        <v>35725</v>
      </c>
      <c r="O5721" s="4" t="s">
        <v>35726</v>
      </c>
      <c r="P5721" s="4" t="s">
        <v>35727</v>
      </c>
      <c r="Q5721" s="4" t="s">
        <v>663</v>
      </c>
      <c r="R5721" s="4" t="s">
        <v>39876</v>
      </c>
      <c r="S5721" s="4" t="s">
        <v>39876</v>
      </c>
      <c r="T5721" s="4" t="s">
        <v>39876</v>
      </c>
    </row>
    <row r="5722" spans="1:20">
      <c r="A5722" s="31">
        <v>20400877930</v>
      </c>
      <c r="B5722" s="4" t="s">
        <v>35370</v>
      </c>
      <c r="C5722" s="4" t="s">
        <v>35707</v>
      </c>
      <c r="D5722" s="4" t="s">
        <v>42763</v>
      </c>
      <c r="E5722" s="4" t="s">
        <v>2835</v>
      </c>
      <c r="F5722" s="4" t="s">
        <v>40586</v>
      </c>
      <c r="G5722" s="4" t="s">
        <v>3020</v>
      </c>
      <c r="H5722" s="4" t="s">
        <v>40586</v>
      </c>
      <c r="I5722" s="4" t="s">
        <v>22</v>
      </c>
      <c r="J5722" s="4" t="s">
        <v>7666</v>
      </c>
      <c r="K5722" s="4" t="s">
        <v>35371</v>
      </c>
      <c r="L5722" s="4" t="s">
        <v>1680</v>
      </c>
      <c r="M5722" s="4" t="s">
        <v>73</v>
      </c>
      <c r="N5722" s="4" t="s">
        <v>34050</v>
      </c>
      <c r="O5722" s="4" t="s">
        <v>35728</v>
      </c>
      <c r="P5722" s="4" t="s">
        <v>35729</v>
      </c>
      <c r="Q5722" s="4" t="s">
        <v>663</v>
      </c>
      <c r="R5722" s="4" t="s">
        <v>3021</v>
      </c>
      <c r="S5722" s="4" t="s">
        <v>2836</v>
      </c>
      <c r="T5722" s="4" t="s">
        <v>39876</v>
      </c>
    </row>
    <row r="5723" spans="1:20">
      <c r="A5723" s="31">
        <v>20410679334</v>
      </c>
      <c r="B5723" s="4" t="s">
        <v>35372</v>
      </c>
      <c r="C5723" s="4" t="s">
        <v>35707</v>
      </c>
      <c r="D5723" s="4" t="s">
        <v>42764</v>
      </c>
      <c r="E5723" s="4" t="s">
        <v>71</v>
      </c>
      <c r="F5723" s="4" t="s">
        <v>35372</v>
      </c>
      <c r="G5723" s="4" t="s">
        <v>71</v>
      </c>
      <c r="H5723" s="4" t="s">
        <v>35372</v>
      </c>
      <c r="I5723" s="4" t="s">
        <v>22</v>
      </c>
      <c r="J5723" s="4" t="s">
        <v>35373</v>
      </c>
      <c r="K5723" s="4" t="s">
        <v>35374</v>
      </c>
      <c r="L5723" s="4" t="s">
        <v>34874</v>
      </c>
      <c r="M5723" s="4" t="s">
        <v>73</v>
      </c>
      <c r="N5723" s="4" t="s">
        <v>11206</v>
      </c>
      <c r="O5723" s="4" t="s">
        <v>35730</v>
      </c>
      <c r="P5723" s="4" t="s">
        <v>35731</v>
      </c>
      <c r="Q5723" s="4" t="s">
        <v>922</v>
      </c>
      <c r="R5723" s="4" t="s">
        <v>39876</v>
      </c>
      <c r="S5723" s="4" t="s">
        <v>39876</v>
      </c>
      <c r="T5723" s="4" t="s">
        <v>39876</v>
      </c>
    </row>
    <row r="5724" spans="1:20">
      <c r="A5724" s="31">
        <v>20400877971</v>
      </c>
      <c r="B5724" s="4" t="s">
        <v>35375</v>
      </c>
      <c r="C5724" s="4" t="s">
        <v>35707</v>
      </c>
      <c r="D5724" s="4" t="s">
        <v>42765</v>
      </c>
      <c r="E5724" s="4" t="s">
        <v>71</v>
      </c>
      <c r="F5724" s="4" t="s">
        <v>35375</v>
      </c>
      <c r="G5724" s="4" t="s">
        <v>71</v>
      </c>
      <c r="H5724" s="4" t="s">
        <v>35375</v>
      </c>
      <c r="I5724" s="4" t="s">
        <v>22</v>
      </c>
      <c r="J5724" s="4" t="s">
        <v>35376</v>
      </c>
      <c r="K5724" s="4" t="s">
        <v>35377</v>
      </c>
      <c r="L5724" s="4" t="s">
        <v>30817</v>
      </c>
      <c r="M5724" s="4" t="s">
        <v>73</v>
      </c>
      <c r="N5724" s="4" t="s">
        <v>30877</v>
      </c>
      <c r="O5724" s="4" t="s">
        <v>35732</v>
      </c>
      <c r="P5724" s="4" t="s">
        <v>35733</v>
      </c>
      <c r="Q5724" s="4" t="s">
        <v>663</v>
      </c>
      <c r="R5724" s="4" t="s">
        <v>39876</v>
      </c>
      <c r="S5724" s="4" t="s">
        <v>39876</v>
      </c>
      <c r="T5724" s="4" t="s">
        <v>39876</v>
      </c>
    </row>
    <row r="5725" spans="1:20">
      <c r="A5725" s="31">
        <v>20400877088</v>
      </c>
      <c r="B5725" s="4" t="s">
        <v>35378</v>
      </c>
      <c r="C5725" s="4" t="s">
        <v>35707</v>
      </c>
      <c r="D5725" s="4" t="s">
        <v>39876</v>
      </c>
      <c r="E5725" s="4" t="s">
        <v>71</v>
      </c>
      <c r="F5725" s="4" t="s">
        <v>35378</v>
      </c>
      <c r="G5725" s="4" t="s">
        <v>71</v>
      </c>
      <c r="H5725" s="4" t="s">
        <v>35378</v>
      </c>
      <c r="I5725" s="4" t="s">
        <v>22</v>
      </c>
      <c r="J5725" s="4" t="s">
        <v>12847</v>
      </c>
      <c r="K5725" s="4" t="s">
        <v>35379</v>
      </c>
      <c r="L5725" s="4" t="s">
        <v>1072</v>
      </c>
      <c r="M5725" s="4" t="s">
        <v>73</v>
      </c>
      <c r="N5725" s="4" t="s">
        <v>35734</v>
      </c>
      <c r="O5725" s="4" t="s">
        <v>35735</v>
      </c>
      <c r="P5725" s="4" t="s">
        <v>35736</v>
      </c>
      <c r="Q5725" s="4" t="s">
        <v>663</v>
      </c>
      <c r="R5725" s="4" t="s">
        <v>39876</v>
      </c>
      <c r="S5725" s="4" t="s">
        <v>39876</v>
      </c>
      <c r="T5725" s="4" t="s">
        <v>39876</v>
      </c>
    </row>
    <row r="5726" spans="1:20">
      <c r="A5726" s="31">
        <v>20400877021</v>
      </c>
      <c r="B5726" s="4" t="s">
        <v>35380</v>
      </c>
      <c r="C5726" s="4" t="s">
        <v>35707</v>
      </c>
      <c r="D5726" s="4" t="s">
        <v>42766</v>
      </c>
      <c r="E5726" s="4" t="s">
        <v>71</v>
      </c>
      <c r="F5726" s="4" t="s">
        <v>35380</v>
      </c>
      <c r="G5726" s="4" t="s">
        <v>71</v>
      </c>
      <c r="H5726" s="4" t="s">
        <v>35380</v>
      </c>
      <c r="I5726" s="4" t="s">
        <v>22</v>
      </c>
      <c r="J5726" s="4" t="s">
        <v>9571</v>
      </c>
      <c r="K5726" s="4" t="s">
        <v>35381</v>
      </c>
      <c r="L5726" s="4" t="s">
        <v>34874</v>
      </c>
      <c r="M5726" s="4" t="s">
        <v>73</v>
      </c>
      <c r="N5726" s="4" t="s">
        <v>11301</v>
      </c>
      <c r="O5726" s="4" t="s">
        <v>35737</v>
      </c>
      <c r="P5726" s="4" t="s">
        <v>35738</v>
      </c>
      <c r="Q5726" s="4" t="s">
        <v>663</v>
      </c>
      <c r="R5726" s="4" t="s">
        <v>39876</v>
      </c>
      <c r="S5726" s="4" t="s">
        <v>39876</v>
      </c>
      <c r="T5726" s="4" t="s">
        <v>39876</v>
      </c>
    </row>
    <row r="5727" spans="1:20">
      <c r="A5727" s="31">
        <v>20400877153</v>
      </c>
      <c r="B5727" s="4" t="s">
        <v>35739</v>
      </c>
      <c r="C5727" s="4" t="s">
        <v>35773</v>
      </c>
      <c r="D5727" s="4" t="s">
        <v>39305</v>
      </c>
      <c r="E5727" s="4" t="s">
        <v>71</v>
      </c>
      <c r="F5727" s="4" t="s">
        <v>35739</v>
      </c>
      <c r="G5727" s="4" t="s">
        <v>71</v>
      </c>
      <c r="H5727" s="4" t="s">
        <v>35739</v>
      </c>
      <c r="I5727" s="4" t="s">
        <v>22</v>
      </c>
      <c r="J5727" s="4" t="s">
        <v>35740</v>
      </c>
      <c r="K5727" s="4" t="s">
        <v>35741</v>
      </c>
      <c r="L5727" s="4" t="s">
        <v>8507</v>
      </c>
      <c r="M5727" s="4" t="s">
        <v>73</v>
      </c>
      <c r="N5727" s="4" t="s">
        <v>35774</v>
      </c>
      <c r="O5727" s="4" t="s">
        <v>35775</v>
      </c>
      <c r="P5727" s="4" t="s">
        <v>35776</v>
      </c>
      <c r="Q5727" s="4" t="s">
        <v>663</v>
      </c>
      <c r="R5727" s="4" t="s">
        <v>39876</v>
      </c>
      <c r="S5727" s="4" t="s">
        <v>39876</v>
      </c>
      <c r="T5727" s="4" t="s">
        <v>39876</v>
      </c>
    </row>
    <row r="5728" spans="1:20">
      <c r="A5728" s="31">
        <v>20410679433</v>
      </c>
      <c r="B5728" s="4" t="s">
        <v>35742</v>
      </c>
      <c r="C5728" s="4" t="s">
        <v>35773</v>
      </c>
      <c r="D5728" s="4" t="s">
        <v>42767</v>
      </c>
      <c r="E5728" s="4" t="s">
        <v>71</v>
      </c>
      <c r="F5728" s="4" t="s">
        <v>35742</v>
      </c>
      <c r="G5728" s="4" t="s">
        <v>71</v>
      </c>
      <c r="H5728" s="4" t="s">
        <v>35742</v>
      </c>
      <c r="I5728" s="4" t="s">
        <v>22</v>
      </c>
      <c r="J5728" s="4" t="s">
        <v>35743</v>
      </c>
      <c r="K5728" s="4" t="s">
        <v>35744</v>
      </c>
      <c r="L5728" s="4" t="s">
        <v>8507</v>
      </c>
      <c r="M5728" s="4" t="s">
        <v>73</v>
      </c>
      <c r="N5728" s="4" t="s">
        <v>35777</v>
      </c>
      <c r="O5728" s="4" t="s">
        <v>35778</v>
      </c>
      <c r="P5728" s="4" t="s">
        <v>35779</v>
      </c>
      <c r="Q5728" s="4" t="s">
        <v>922</v>
      </c>
      <c r="R5728" s="4" t="s">
        <v>39876</v>
      </c>
      <c r="S5728" s="4" t="s">
        <v>39876</v>
      </c>
      <c r="T5728" s="4" t="s">
        <v>39876</v>
      </c>
    </row>
    <row r="5729" spans="1:20">
      <c r="A5729" s="31">
        <v>20400877138</v>
      </c>
      <c r="B5729" s="4" t="s">
        <v>35745</v>
      </c>
      <c r="C5729" s="4" t="s">
        <v>35773</v>
      </c>
      <c r="D5729" s="4" t="s">
        <v>42768</v>
      </c>
      <c r="E5729" s="4" t="s">
        <v>71</v>
      </c>
      <c r="F5729" s="4" t="s">
        <v>35745</v>
      </c>
      <c r="G5729" s="4" t="s">
        <v>71</v>
      </c>
      <c r="H5729" s="4" t="s">
        <v>35745</v>
      </c>
      <c r="I5729" s="4" t="s">
        <v>22</v>
      </c>
      <c r="J5729" s="4" t="s">
        <v>35746</v>
      </c>
      <c r="K5729" s="4" t="s">
        <v>35747</v>
      </c>
      <c r="L5729" s="4" t="s">
        <v>23295</v>
      </c>
      <c r="M5729" s="4" t="s">
        <v>73</v>
      </c>
      <c r="N5729" s="4" t="s">
        <v>35780</v>
      </c>
      <c r="O5729" s="4" t="s">
        <v>35781</v>
      </c>
      <c r="P5729" s="4" t="s">
        <v>35782</v>
      </c>
      <c r="Q5729" s="4" t="s">
        <v>663</v>
      </c>
      <c r="R5729" s="4" t="s">
        <v>39876</v>
      </c>
      <c r="S5729" s="4" t="s">
        <v>39876</v>
      </c>
      <c r="T5729" s="4" t="s">
        <v>39876</v>
      </c>
    </row>
    <row r="5730" spans="1:20">
      <c r="A5730" s="31">
        <v>20400949556</v>
      </c>
      <c r="B5730" s="4" t="s">
        <v>35748</v>
      </c>
      <c r="C5730" s="4" t="s">
        <v>35773</v>
      </c>
      <c r="D5730" s="4" t="s">
        <v>39306</v>
      </c>
      <c r="E5730" s="4" t="s">
        <v>71</v>
      </c>
      <c r="F5730" s="4" t="s">
        <v>35748</v>
      </c>
      <c r="G5730" s="4" t="s">
        <v>71</v>
      </c>
      <c r="H5730" s="4" t="s">
        <v>35748</v>
      </c>
      <c r="I5730" s="4" t="s">
        <v>22</v>
      </c>
      <c r="J5730" s="4" t="s">
        <v>20473</v>
      </c>
      <c r="K5730" s="4" t="s">
        <v>35749</v>
      </c>
      <c r="L5730" s="4" t="s">
        <v>3300</v>
      </c>
      <c r="M5730" s="4" t="s">
        <v>73</v>
      </c>
      <c r="N5730" s="4" t="s">
        <v>36101</v>
      </c>
      <c r="O5730" s="4" t="s">
        <v>36102</v>
      </c>
      <c r="P5730" s="4" t="s">
        <v>36103</v>
      </c>
      <c r="Q5730" s="4" t="s">
        <v>5385</v>
      </c>
      <c r="R5730" s="4" t="s">
        <v>39876</v>
      </c>
      <c r="S5730" s="4" t="s">
        <v>39876</v>
      </c>
      <c r="T5730" s="4" t="s">
        <v>39876</v>
      </c>
    </row>
    <row r="5731" spans="1:20">
      <c r="A5731" s="31">
        <v>20400877617</v>
      </c>
      <c r="B5731" s="4" t="s">
        <v>35750</v>
      </c>
      <c r="C5731" s="4" t="s">
        <v>35773</v>
      </c>
      <c r="D5731" s="4" t="s">
        <v>42769</v>
      </c>
      <c r="E5731" s="4" t="s">
        <v>71</v>
      </c>
      <c r="F5731" s="4" t="s">
        <v>35750</v>
      </c>
      <c r="G5731" s="4" t="s">
        <v>71</v>
      </c>
      <c r="H5731" s="4" t="s">
        <v>35750</v>
      </c>
      <c r="I5731" s="4" t="s">
        <v>22</v>
      </c>
      <c r="J5731" s="4" t="s">
        <v>25079</v>
      </c>
      <c r="K5731" s="4" t="s">
        <v>25080</v>
      </c>
      <c r="L5731" s="4" t="s">
        <v>267</v>
      </c>
      <c r="M5731" s="4" t="s">
        <v>73</v>
      </c>
      <c r="N5731" s="4" t="s">
        <v>25115</v>
      </c>
      <c r="O5731" s="4" t="s">
        <v>35783</v>
      </c>
      <c r="P5731" s="4" t="s">
        <v>35784</v>
      </c>
      <c r="Q5731" s="4" t="s">
        <v>663</v>
      </c>
      <c r="R5731" s="4" t="s">
        <v>39876</v>
      </c>
      <c r="S5731" s="4" t="s">
        <v>39876</v>
      </c>
      <c r="T5731" s="4" t="s">
        <v>39876</v>
      </c>
    </row>
    <row r="5732" spans="1:20">
      <c r="A5732" s="31">
        <v>20400885024</v>
      </c>
      <c r="B5732" s="4" t="s">
        <v>35751</v>
      </c>
      <c r="C5732" s="4" t="s">
        <v>35785</v>
      </c>
      <c r="D5732" s="4" t="s">
        <v>42770</v>
      </c>
      <c r="E5732" s="4" t="s">
        <v>71</v>
      </c>
      <c r="F5732" s="4" t="s">
        <v>35751</v>
      </c>
      <c r="G5732" s="4" t="s">
        <v>71</v>
      </c>
      <c r="H5732" s="4" t="s">
        <v>35751</v>
      </c>
      <c r="I5732" s="4" t="s">
        <v>22</v>
      </c>
      <c r="J5732" s="4" t="s">
        <v>35752</v>
      </c>
      <c r="K5732" s="4" t="s">
        <v>35753</v>
      </c>
      <c r="L5732" s="4" t="s">
        <v>25087</v>
      </c>
      <c r="M5732" s="4" t="s">
        <v>73</v>
      </c>
      <c r="N5732" s="4" t="s">
        <v>35786</v>
      </c>
      <c r="O5732" s="4" t="s">
        <v>35787</v>
      </c>
      <c r="P5732" s="4" t="s">
        <v>35788</v>
      </c>
      <c r="Q5732" s="4" t="s">
        <v>663</v>
      </c>
      <c r="R5732" s="4" t="s">
        <v>39876</v>
      </c>
      <c r="S5732" s="4" t="s">
        <v>39876</v>
      </c>
      <c r="T5732" s="4" t="s">
        <v>39876</v>
      </c>
    </row>
    <row r="5733" spans="1:20">
      <c r="A5733" s="31">
        <v>20400885040</v>
      </c>
      <c r="B5733" s="4" t="s">
        <v>35754</v>
      </c>
      <c r="C5733" s="4" t="s">
        <v>35785</v>
      </c>
      <c r="D5733" s="4" t="s">
        <v>42771</v>
      </c>
      <c r="E5733" s="4" t="s">
        <v>71</v>
      </c>
      <c r="F5733" s="4" t="s">
        <v>35754</v>
      </c>
      <c r="G5733" s="4" t="s">
        <v>71</v>
      </c>
      <c r="H5733" s="4" t="s">
        <v>35754</v>
      </c>
      <c r="I5733" s="4" t="s">
        <v>22</v>
      </c>
      <c r="J5733" s="4" t="s">
        <v>35755</v>
      </c>
      <c r="K5733" s="4" t="s">
        <v>35756</v>
      </c>
      <c r="L5733" s="4" t="s">
        <v>14113</v>
      </c>
      <c r="M5733" s="4" t="s">
        <v>73</v>
      </c>
      <c r="N5733" s="4" t="s">
        <v>35789</v>
      </c>
      <c r="O5733" s="4" t="s">
        <v>35790</v>
      </c>
      <c r="P5733" s="4" t="s">
        <v>35791</v>
      </c>
      <c r="Q5733" s="4" t="s">
        <v>663</v>
      </c>
      <c r="R5733" s="4" t="s">
        <v>39876</v>
      </c>
      <c r="S5733" s="4" t="s">
        <v>39876</v>
      </c>
      <c r="T5733" s="4" t="s">
        <v>39876</v>
      </c>
    </row>
    <row r="5734" spans="1:20">
      <c r="A5734" s="31">
        <v>20400886006</v>
      </c>
      <c r="B5734" s="4" t="s">
        <v>35757</v>
      </c>
      <c r="C5734" s="4" t="s">
        <v>35785</v>
      </c>
      <c r="D5734" s="4" t="s">
        <v>42772</v>
      </c>
      <c r="E5734" s="4" t="s">
        <v>71</v>
      </c>
      <c r="F5734" s="4" t="s">
        <v>35757</v>
      </c>
      <c r="G5734" s="4" t="s">
        <v>71</v>
      </c>
      <c r="H5734" s="4" t="s">
        <v>35757</v>
      </c>
      <c r="I5734" s="4" t="s">
        <v>22</v>
      </c>
      <c r="J5734" s="4" t="s">
        <v>35758</v>
      </c>
      <c r="K5734" s="4" t="s">
        <v>35759</v>
      </c>
      <c r="L5734" s="4" t="s">
        <v>21957</v>
      </c>
      <c r="M5734" s="4" t="s">
        <v>73</v>
      </c>
      <c r="N5734" s="4" t="s">
        <v>35792</v>
      </c>
      <c r="O5734" s="4" t="s">
        <v>35793</v>
      </c>
      <c r="P5734" s="4" t="s">
        <v>35794</v>
      </c>
      <c r="Q5734" s="4" t="s">
        <v>663</v>
      </c>
      <c r="R5734" s="4" t="s">
        <v>39876</v>
      </c>
      <c r="S5734" s="4" t="s">
        <v>39876</v>
      </c>
      <c r="T5734" s="4" t="s">
        <v>39876</v>
      </c>
    </row>
    <row r="5735" spans="1:20">
      <c r="A5735" s="31">
        <v>20410679367</v>
      </c>
      <c r="B5735" s="4" t="s">
        <v>35760</v>
      </c>
      <c r="C5735" s="4" t="s">
        <v>35795</v>
      </c>
      <c r="D5735" s="4" t="s">
        <v>37389</v>
      </c>
      <c r="E5735" s="4" t="s">
        <v>71</v>
      </c>
      <c r="F5735" s="4" t="s">
        <v>35760</v>
      </c>
      <c r="G5735" s="4" t="s">
        <v>71</v>
      </c>
      <c r="H5735" s="4" t="s">
        <v>35760</v>
      </c>
      <c r="I5735" s="4" t="s">
        <v>22</v>
      </c>
      <c r="J5735" s="4" t="s">
        <v>28084</v>
      </c>
      <c r="K5735" s="4" t="s">
        <v>35761</v>
      </c>
      <c r="L5735" s="4" t="s">
        <v>8048</v>
      </c>
      <c r="M5735" s="4" t="s">
        <v>73</v>
      </c>
      <c r="N5735" s="4" t="s">
        <v>35796</v>
      </c>
      <c r="O5735" s="4" t="s">
        <v>35797</v>
      </c>
      <c r="P5735" s="4" t="s">
        <v>35798</v>
      </c>
      <c r="Q5735" s="4" t="s">
        <v>922</v>
      </c>
      <c r="R5735" s="4" t="s">
        <v>39876</v>
      </c>
      <c r="S5735" s="4" t="s">
        <v>39876</v>
      </c>
      <c r="T5735" s="4" t="s">
        <v>39876</v>
      </c>
    </row>
    <row r="5736" spans="1:20">
      <c r="A5736" s="31">
        <v>20410679409</v>
      </c>
      <c r="B5736" s="4" t="s">
        <v>35762</v>
      </c>
      <c r="C5736" s="4" t="s">
        <v>35795</v>
      </c>
      <c r="D5736" s="4" t="s">
        <v>37390</v>
      </c>
      <c r="E5736" s="4" t="s">
        <v>71</v>
      </c>
      <c r="F5736" s="4" t="s">
        <v>35762</v>
      </c>
      <c r="G5736" s="4" t="s">
        <v>71</v>
      </c>
      <c r="H5736" s="4" t="s">
        <v>35762</v>
      </c>
      <c r="I5736" s="4" t="s">
        <v>22</v>
      </c>
      <c r="J5736" s="4" t="s">
        <v>2197</v>
      </c>
      <c r="K5736" s="4" t="s">
        <v>33009</v>
      </c>
      <c r="L5736" s="4" t="s">
        <v>10998</v>
      </c>
      <c r="M5736" s="4" t="s">
        <v>73</v>
      </c>
      <c r="N5736" s="4" t="s">
        <v>33097</v>
      </c>
      <c r="O5736" s="4" t="s">
        <v>35799</v>
      </c>
      <c r="P5736" s="4" t="s">
        <v>35800</v>
      </c>
      <c r="Q5736" s="4" t="s">
        <v>922</v>
      </c>
      <c r="R5736" s="4" t="s">
        <v>39876</v>
      </c>
      <c r="S5736" s="4" t="s">
        <v>39876</v>
      </c>
      <c r="T5736" s="4" t="s">
        <v>39876</v>
      </c>
    </row>
    <row r="5737" spans="1:20">
      <c r="A5737" s="31">
        <v>20400885966</v>
      </c>
      <c r="B5737" s="4" t="s">
        <v>35763</v>
      </c>
      <c r="C5737" s="4" t="s">
        <v>35795</v>
      </c>
      <c r="D5737" s="4" t="s">
        <v>37391</v>
      </c>
      <c r="E5737" s="4" t="s">
        <v>71</v>
      </c>
      <c r="F5737" s="4" t="s">
        <v>35763</v>
      </c>
      <c r="G5737" s="4" t="s">
        <v>71</v>
      </c>
      <c r="H5737" s="4" t="s">
        <v>35763</v>
      </c>
      <c r="I5737" s="4" t="s">
        <v>22</v>
      </c>
      <c r="J5737" s="4" t="s">
        <v>10067</v>
      </c>
      <c r="K5737" s="4" t="s">
        <v>35764</v>
      </c>
      <c r="L5737" s="4" t="s">
        <v>535</v>
      </c>
      <c r="M5737" s="4" t="s">
        <v>73</v>
      </c>
      <c r="N5737" s="4" t="s">
        <v>35801</v>
      </c>
      <c r="O5737" s="4" t="s">
        <v>35802</v>
      </c>
      <c r="P5737" s="4" t="s">
        <v>35803</v>
      </c>
      <c r="Q5737" s="4" t="s">
        <v>663</v>
      </c>
      <c r="R5737" s="4" t="s">
        <v>39876</v>
      </c>
      <c r="S5737" s="4" t="s">
        <v>39876</v>
      </c>
      <c r="T5737" s="4" t="s">
        <v>39876</v>
      </c>
    </row>
    <row r="5738" spans="1:20">
      <c r="A5738" s="31">
        <v>20400885925</v>
      </c>
      <c r="B5738" s="4" t="s">
        <v>35765</v>
      </c>
      <c r="C5738" s="4" t="s">
        <v>35795</v>
      </c>
      <c r="D5738" s="4" t="s">
        <v>42773</v>
      </c>
      <c r="E5738" s="4" t="s">
        <v>2835</v>
      </c>
      <c r="F5738" s="4" t="s">
        <v>38465</v>
      </c>
      <c r="G5738" s="4" t="s">
        <v>3020</v>
      </c>
      <c r="H5738" s="4" t="s">
        <v>38465</v>
      </c>
      <c r="I5738" s="4" t="s">
        <v>22</v>
      </c>
      <c r="J5738" s="4" t="s">
        <v>1712</v>
      </c>
      <c r="K5738" s="4" t="s">
        <v>35766</v>
      </c>
      <c r="L5738" s="4" t="s">
        <v>293</v>
      </c>
      <c r="M5738" s="4" t="s">
        <v>73</v>
      </c>
      <c r="N5738" s="4" t="s">
        <v>35804</v>
      </c>
      <c r="O5738" s="4" t="s">
        <v>35805</v>
      </c>
      <c r="P5738" s="4" t="s">
        <v>35806</v>
      </c>
      <c r="Q5738" s="4" t="s">
        <v>663</v>
      </c>
      <c r="R5738" s="4" t="s">
        <v>3021</v>
      </c>
      <c r="S5738" s="4" t="s">
        <v>2836</v>
      </c>
      <c r="T5738" s="4" t="s">
        <v>39876</v>
      </c>
    </row>
    <row r="5739" spans="1:20">
      <c r="A5739" s="31">
        <v>20400885883</v>
      </c>
      <c r="B5739" s="4" t="s">
        <v>35767</v>
      </c>
      <c r="C5739" s="4" t="s">
        <v>35795</v>
      </c>
      <c r="D5739" s="4" t="s">
        <v>37392</v>
      </c>
      <c r="E5739" s="4" t="s">
        <v>71</v>
      </c>
      <c r="F5739" s="4" t="s">
        <v>35767</v>
      </c>
      <c r="G5739" s="4" t="s">
        <v>71</v>
      </c>
      <c r="H5739" s="4" t="s">
        <v>35767</v>
      </c>
      <c r="I5739" s="4" t="s">
        <v>22</v>
      </c>
      <c r="J5739" s="4" t="s">
        <v>35768</v>
      </c>
      <c r="K5739" s="4" t="s">
        <v>35769</v>
      </c>
      <c r="L5739" s="4" t="s">
        <v>34874</v>
      </c>
      <c r="M5739" s="4" t="s">
        <v>73</v>
      </c>
      <c r="N5739" s="4" t="s">
        <v>35807</v>
      </c>
      <c r="O5739" s="4" t="s">
        <v>35808</v>
      </c>
      <c r="P5739" s="4" t="s">
        <v>35809</v>
      </c>
      <c r="Q5739" s="4" t="s">
        <v>663</v>
      </c>
      <c r="R5739" s="4" t="s">
        <v>39876</v>
      </c>
      <c r="S5739" s="4" t="s">
        <v>39876</v>
      </c>
      <c r="T5739" s="4" t="s">
        <v>39876</v>
      </c>
    </row>
    <row r="5740" spans="1:20">
      <c r="A5740" s="31">
        <v>20400885842</v>
      </c>
      <c r="B5740" s="4" t="s">
        <v>35810</v>
      </c>
      <c r="C5740" s="4" t="s">
        <v>35854</v>
      </c>
      <c r="D5740" s="4" t="s">
        <v>42774</v>
      </c>
      <c r="E5740" s="4" t="s">
        <v>71</v>
      </c>
      <c r="F5740" s="4" t="s">
        <v>35810</v>
      </c>
      <c r="G5740" s="4" t="s">
        <v>71</v>
      </c>
      <c r="H5740" s="4" t="s">
        <v>35810</v>
      </c>
      <c r="I5740" s="4" t="s">
        <v>22</v>
      </c>
      <c r="J5740" s="4" t="s">
        <v>35811</v>
      </c>
      <c r="K5740" s="4" t="s">
        <v>35812</v>
      </c>
      <c r="L5740" s="4" t="s">
        <v>14113</v>
      </c>
      <c r="M5740" s="4" t="s">
        <v>73</v>
      </c>
      <c r="N5740" s="4" t="s">
        <v>35855</v>
      </c>
      <c r="O5740" s="4" t="s">
        <v>35856</v>
      </c>
      <c r="P5740" s="4" t="s">
        <v>35857</v>
      </c>
      <c r="Q5740" s="4" t="s">
        <v>663</v>
      </c>
      <c r="R5740" s="4" t="s">
        <v>39876</v>
      </c>
      <c r="S5740" s="4" t="s">
        <v>39876</v>
      </c>
      <c r="T5740" s="4" t="s">
        <v>39876</v>
      </c>
    </row>
    <row r="5741" spans="1:20">
      <c r="A5741" s="31">
        <v>20400885800</v>
      </c>
      <c r="B5741" s="4" t="s">
        <v>35813</v>
      </c>
      <c r="C5741" s="4" t="s">
        <v>35854</v>
      </c>
      <c r="D5741" s="4" t="s">
        <v>42775</v>
      </c>
      <c r="E5741" s="4" t="s">
        <v>71</v>
      </c>
      <c r="F5741" s="4" t="s">
        <v>35813</v>
      </c>
      <c r="G5741" s="4" t="s">
        <v>71</v>
      </c>
      <c r="H5741" s="4" t="s">
        <v>35813</v>
      </c>
      <c r="I5741" s="4" t="s">
        <v>22</v>
      </c>
      <c r="J5741" s="4" t="s">
        <v>35814</v>
      </c>
      <c r="K5741" s="4" t="s">
        <v>35815</v>
      </c>
      <c r="L5741" s="4" t="s">
        <v>33805</v>
      </c>
      <c r="M5741" s="4" t="s">
        <v>73</v>
      </c>
      <c r="N5741" s="4" t="s">
        <v>3321</v>
      </c>
      <c r="O5741" s="4" t="s">
        <v>35858</v>
      </c>
      <c r="P5741" s="4" t="s">
        <v>35859</v>
      </c>
      <c r="Q5741" s="4" t="s">
        <v>663</v>
      </c>
      <c r="R5741" s="4" t="s">
        <v>39876</v>
      </c>
      <c r="S5741" s="4" t="s">
        <v>39876</v>
      </c>
      <c r="T5741" s="4" t="s">
        <v>39876</v>
      </c>
    </row>
    <row r="5742" spans="1:20">
      <c r="A5742" s="31">
        <v>20400885768</v>
      </c>
      <c r="B5742" s="4" t="s">
        <v>35816</v>
      </c>
      <c r="C5742" s="4" t="s">
        <v>35854</v>
      </c>
      <c r="D5742" s="4" t="s">
        <v>42776</v>
      </c>
      <c r="E5742" s="4" t="s">
        <v>71</v>
      </c>
      <c r="F5742" s="4" t="s">
        <v>35816</v>
      </c>
      <c r="G5742" s="4" t="s">
        <v>71</v>
      </c>
      <c r="H5742" s="4" t="s">
        <v>35816</v>
      </c>
      <c r="I5742" s="4" t="s">
        <v>22</v>
      </c>
      <c r="J5742" s="4" t="s">
        <v>443</v>
      </c>
      <c r="K5742" s="4" t="s">
        <v>705</v>
      </c>
      <c r="L5742" s="4" t="s">
        <v>311</v>
      </c>
      <c r="M5742" s="4" t="s">
        <v>73</v>
      </c>
      <c r="N5742" s="4" t="s">
        <v>402</v>
      </c>
      <c r="O5742" s="4" t="s">
        <v>35860</v>
      </c>
      <c r="P5742" s="4" t="s">
        <v>35861</v>
      </c>
      <c r="Q5742" s="4" t="s">
        <v>663</v>
      </c>
      <c r="R5742" s="4" t="s">
        <v>39876</v>
      </c>
      <c r="S5742" s="4" t="s">
        <v>39876</v>
      </c>
      <c r="T5742" s="4" t="s">
        <v>39876</v>
      </c>
    </row>
    <row r="5743" spans="1:20">
      <c r="A5743" s="31">
        <v>20400885727</v>
      </c>
      <c r="B5743" s="4" t="s">
        <v>35817</v>
      </c>
      <c r="C5743" s="4" t="s">
        <v>35854</v>
      </c>
      <c r="D5743" s="4" t="s">
        <v>37393</v>
      </c>
      <c r="E5743" s="4" t="s">
        <v>71</v>
      </c>
      <c r="F5743" s="4" t="s">
        <v>35817</v>
      </c>
      <c r="G5743" s="4" t="s">
        <v>71</v>
      </c>
      <c r="H5743" s="4" t="s">
        <v>35817</v>
      </c>
      <c r="I5743" s="4" t="s">
        <v>22</v>
      </c>
      <c r="J5743" s="4" t="s">
        <v>34837</v>
      </c>
      <c r="K5743" s="4" t="s">
        <v>34838</v>
      </c>
      <c r="L5743" s="4" t="s">
        <v>21957</v>
      </c>
      <c r="M5743" s="4" t="s">
        <v>775</v>
      </c>
      <c r="N5743" s="4" t="s">
        <v>34896</v>
      </c>
      <c r="O5743" s="4" t="s">
        <v>35862</v>
      </c>
      <c r="P5743" s="4" t="s">
        <v>35863</v>
      </c>
      <c r="Q5743" s="4" t="s">
        <v>663</v>
      </c>
      <c r="R5743" s="4" t="s">
        <v>39876</v>
      </c>
      <c r="S5743" s="4" t="s">
        <v>39876</v>
      </c>
      <c r="T5743" s="4" t="s">
        <v>39876</v>
      </c>
    </row>
    <row r="5744" spans="1:20">
      <c r="A5744" s="31">
        <v>20400885685</v>
      </c>
      <c r="B5744" s="4" t="s">
        <v>35818</v>
      </c>
      <c r="C5744" s="4" t="s">
        <v>35854</v>
      </c>
      <c r="D5744" s="4" t="s">
        <v>42777</v>
      </c>
      <c r="E5744" s="4" t="s">
        <v>71</v>
      </c>
      <c r="F5744" s="4" t="s">
        <v>35818</v>
      </c>
      <c r="G5744" s="4" t="s">
        <v>71</v>
      </c>
      <c r="H5744" s="4" t="s">
        <v>35818</v>
      </c>
      <c r="I5744" s="4" t="s">
        <v>22</v>
      </c>
      <c r="J5744" s="4" t="s">
        <v>9663</v>
      </c>
      <c r="K5744" s="4" t="s">
        <v>35819</v>
      </c>
      <c r="L5744" s="4" t="s">
        <v>34874</v>
      </c>
      <c r="M5744" s="4" t="s">
        <v>73</v>
      </c>
      <c r="N5744" s="4" t="s">
        <v>12555</v>
      </c>
      <c r="O5744" s="4" t="s">
        <v>35864</v>
      </c>
      <c r="P5744" s="4" t="s">
        <v>35865</v>
      </c>
      <c r="Q5744" s="4" t="s">
        <v>663</v>
      </c>
      <c r="R5744" s="4" t="s">
        <v>39876</v>
      </c>
      <c r="S5744" s="4" t="s">
        <v>39876</v>
      </c>
      <c r="T5744" s="4" t="s">
        <v>39876</v>
      </c>
    </row>
    <row r="5745" spans="1:20">
      <c r="A5745" s="31">
        <v>20410679441</v>
      </c>
      <c r="B5745" s="4" t="s">
        <v>35820</v>
      </c>
      <c r="C5745" s="4" t="s">
        <v>35854</v>
      </c>
      <c r="D5745" s="4" t="s">
        <v>37394</v>
      </c>
      <c r="E5745" s="4" t="s">
        <v>71</v>
      </c>
      <c r="F5745" s="4" t="s">
        <v>35820</v>
      </c>
      <c r="G5745" s="4" t="s">
        <v>71</v>
      </c>
      <c r="H5745" s="4" t="s">
        <v>35820</v>
      </c>
      <c r="I5745" s="4" t="s">
        <v>22</v>
      </c>
      <c r="J5745" s="4" t="s">
        <v>35821</v>
      </c>
      <c r="K5745" s="4" t="s">
        <v>35822</v>
      </c>
      <c r="L5745" s="4" t="s">
        <v>21957</v>
      </c>
      <c r="M5745" s="4" t="s">
        <v>73</v>
      </c>
      <c r="N5745" s="4" t="s">
        <v>35866</v>
      </c>
      <c r="O5745" s="4" t="s">
        <v>35867</v>
      </c>
      <c r="P5745" s="4" t="s">
        <v>35868</v>
      </c>
      <c r="Q5745" s="4" t="s">
        <v>922</v>
      </c>
      <c r="R5745" s="4" t="s">
        <v>39876</v>
      </c>
      <c r="S5745" s="4" t="s">
        <v>39876</v>
      </c>
      <c r="T5745" s="4" t="s">
        <v>39876</v>
      </c>
    </row>
    <row r="5746" spans="1:20">
      <c r="A5746" s="31">
        <v>20400885644</v>
      </c>
      <c r="B5746" s="4" t="s">
        <v>35823</v>
      </c>
      <c r="C5746" s="4" t="s">
        <v>35854</v>
      </c>
      <c r="D5746" s="4" t="s">
        <v>37395</v>
      </c>
      <c r="E5746" s="4" t="s">
        <v>71</v>
      </c>
      <c r="F5746" s="4" t="s">
        <v>35823</v>
      </c>
      <c r="G5746" s="4" t="s">
        <v>71</v>
      </c>
      <c r="H5746" s="4" t="s">
        <v>35823</v>
      </c>
      <c r="I5746" s="4" t="s">
        <v>22</v>
      </c>
      <c r="J5746" s="4" t="s">
        <v>21561</v>
      </c>
      <c r="K5746" s="4" t="s">
        <v>35824</v>
      </c>
      <c r="L5746" s="4" t="s">
        <v>21383</v>
      </c>
      <c r="M5746" s="4" t="s">
        <v>73</v>
      </c>
      <c r="N5746" s="4" t="s">
        <v>35869</v>
      </c>
      <c r="O5746" s="4" t="s">
        <v>35870</v>
      </c>
      <c r="P5746" s="4" t="s">
        <v>35871</v>
      </c>
      <c r="Q5746" s="4" t="s">
        <v>663</v>
      </c>
      <c r="R5746" s="4" t="s">
        <v>39876</v>
      </c>
      <c r="S5746" s="4" t="s">
        <v>39876</v>
      </c>
      <c r="T5746" s="4" t="s">
        <v>39876</v>
      </c>
    </row>
    <row r="5747" spans="1:20">
      <c r="A5747" s="31">
        <v>20400885602</v>
      </c>
      <c r="B5747" s="4" t="s">
        <v>35829</v>
      </c>
      <c r="C5747" s="4" t="s">
        <v>35872</v>
      </c>
      <c r="D5747" s="4" t="s">
        <v>42778</v>
      </c>
      <c r="E5747" s="4" t="s">
        <v>71</v>
      </c>
      <c r="F5747" s="4" t="s">
        <v>35829</v>
      </c>
      <c r="G5747" s="4" t="s">
        <v>71</v>
      </c>
      <c r="H5747" s="4" t="s">
        <v>35829</v>
      </c>
      <c r="I5747" s="4" t="s">
        <v>22</v>
      </c>
      <c r="J5747" s="4" t="s">
        <v>35830</v>
      </c>
      <c r="K5747" s="4" t="s">
        <v>35831</v>
      </c>
      <c r="L5747" s="4" t="s">
        <v>21957</v>
      </c>
      <c r="M5747" s="4" t="s">
        <v>73</v>
      </c>
      <c r="N5747" s="4" t="s">
        <v>35873</v>
      </c>
      <c r="O5747" s="4" t="s">
        <v>35874</v>
      </c>
      <c r="P5747" s="4" t="s">
        <v>35875</v>
      </c>
      <c r="Q5747" s="4" t="s">
        <v>663</v>
      </c>
      <c r="R5747" s="4" t="s">
        <v>39876</v>
      </c>
      <c r="S5747" s="4" t="s">
        <v>39876</v>
      </c>
      <c r="T5747" s="4" t="s">
        <v>39876</v>
      </c>
    </row>
    <row r="5748" spans="1:20">
      <c r="A5748" s="31">
        <v>20410679359</v>
      </c>
      <c r="B5748" s="4" t="s">
        <v>35832</v>
      </c>
      <c r="C5748" s="4" t="s">
        <v>35872</v>
      </c>
      <c r="D5748" s="4" t="s">
        <v>42779</v>
      </c>
      <c r="E5748" s="4" t="s">
        <v>71</v>
      </c>
      <c r="F5748" s="4" t="s">
        <v>35832</v>
      </c>
      <c r="G5748" s="4" t="s">
        <v>71</v>
      </c>
      <c r="H5748" s="4" t="s">
        <v>35832</v>
      </c>
      <c r="I5748" s="4" t="s">
        <v>22</v>
      </c>
      <c r="J5748" s="4" t="s">
        <v>11619</v>
      </c>
      <c r="K5748" s="4" t="s">
        <v>35833</v>
      </c>
      <c r="L5748" s="4" t="s">
        <v>249</v>
      </c>
      <c r="M5748" s="4" t="s">
        <v>73</v>
      </c>
      <c r="N5748" s="4" t="s">
        <v>35876</v>
      </c>
      <c r="O5748" s="4" t="s">
        <v>35877</v>
      </c>
      <c r="P5748" s="4" t="s">
        <v>35878</v>
      </c>
      <c r="Q5748" s="4" t="s">
        <v>922</v>
      </c>
      <c r="R5748" s="4" t="s">
        <v>39876</v>
      </c>
      <c r="S5748" s="4" t="s">
        <v>39876</v>
      </c>
      <c r="T5748" s="4" t="s">
        <v>39876</v>
      </c>
    </row>
    <row r="5749" spans="1:20">
      <c r="A5749" s="31">
        <v>20400885560</v>
      </c>
      <c r="B5749" s="4" t="s">
        <v>35834</v>
      </c>
      <c r="C5749" s="4" t="s">
        <v>35872</v>
      </c>
      <c r="D5749" s="4" t="s">
        <v>42780</v>
      </c>
      <c r="E5749" s="4" t="s">
        <v>71</v>
      </c>
      <c r="F5749" s="4" t="s">
        <v>35834</v>
      </c>
      <c r="G5749" s="4" t="s">
        <v>71</v>
      </c>
      <c r="H5749" s="4" t="s">
        <v>35834</v>
      </c>
      <c r="I5749" s="4" t="s">
        <v>22</v>
      </c>
      <c r="J5749" s="4" t="s">
        <v>35835</v>
      </c>
      <c r="K5749" s="4" t="s">
        <v>35836</v>
      </c>
      <c r="L5749" s="4" t="s">
        <v>30817</v>
      </c>
      <c r="M5749" s="4" t="s">
        <v>73</v>
      </c>
      <c r="N5749" s="4" t="s">
        <v>35879</v>
      </c>
      <c r="O5749" s="4" t="s">
        <v>35880</v>
      </c>
      <c r="P5749" s="4" t="s">
        <v>35881</v>
      </c>
      <c r="Q5749" s="4" t="s">
        <v>663</v>
      </c>
      <c r="R5749" s="4" t="s">
        <v>39876</v>
      </c>
      <c r="S5749" s="4" t="s">
        <v>39876</v>
      </c>
      <c r="T5749" s="4" t="s">
        <v>39876</v>
      </c>
    </row>
    <row r="5750" spans="1:20">
      <c r="A5750" s="31">
        <v>20400885487</v>
      </c>
      <c r="B5750" s="4" t="s">
        <v>35837</v>
      </c>
      <c r="C5750" s="4" t="s">
        <v>35872</v>
      </c>
      <c r="D5750" s="4" t="s">
        <v>37396</v>
      </c>
      <c r="E5750" s="4" t="s">
        <v>71</v>
      </c>
      <c r="F5750" s="4" t="s">
        <v>35837</v>
      </c>
      <c r="G5750" s="4" t="s">
        <v>71</v>
      </c>
      <c r="H5750" s="4" t="s">
        <v>35837</v>
      </c>
      <c r="I5750" s="4" t="s">
        <v>22</v>
      </c>
      <c r="J5750" s="4" t="s">
        <v>35838</v>
      </c>
      <c r="K5750" s="4" t="s">
        <v>35839</v>
      </c>
      <c r="L5750" s="4" t="s">
        <v>31282</v>
      </c>
      <c r="M5750" s="4" t="s">
        <v>73</v>
      </c>
      <c r="N5750" s="4" t="s">
        <v>35882</v>
      </c>
      <c r="O5750" s="4" t="s">
        <v>35883</v>
      </c>
      <c r="P5750" s="4" t="s">
        <v>35884</v>
      </c>
      <c r="Q5750" s="4" t="s">
        <v>663</v>
      </c>
      <c r="R5750" s="4" t="s">
        <v>39876</v>
      </c>
      <c r="S5750" s="4" t="s">
        <v>39876</v>
      </c>
      <c r="T5750" s="4" t="s">
        <v>39876</v>
      </c>
    </row>
    <row r="5751" spans="1:20">
      <c r="A5751" s="31">
        <v>20400885123</v>
      </c>
      <c r="B5751" s="4" t="s">
        <v>35840</v>
      </c>
      <c r="C5751" s="4" t="s">
        <v>35872</v>
      </c>
      <c r="D5751" s="4" t="s">
        <v>42781</v>
      </c>
      <c r="E5751" s="4" t="s">
        <v>71</v>
      </c>
      <c r="F5751" s="4" t="s">
        <v>35840</v>
      </c>
      <c r="G5751" s="4" t="s">
        <v>71</v>
      </c>
      <c r="H5751" s="4" t="s">
        <v>35840</v>
      </c>
      <c r="I5751" s="4" t="s">
        <v>22</v>
      </c>
      <c r="J5751" s="4" t="s">
        <v>35841</v>
      </c>
      <c r="K5751" s="4" t="s">
        <v>35842</v>
      </c>
      <c r="L5751" s="4" t="s">
        <v>34874</v>
      </c>
      <c r="M5751" s="4" t="s">
        <v>73</v>
      </c>
      <c r="N5751" s="4" t="s">
        <v>9923</v>
      </c>
      <c r="O5751" s="4" t="s">
        <v>35885</v>
      </c>
      <c r="P5751" s="4" t="s">
        <v>35886</v>
      </c>
      <c r="Q5751" s="4" t="s">
        <v>663</v>
      </c>
      <c r="R5751" s="4" t="s">
        <v>39876</v>
      </c>
      <c r="S5751" s="4" t="s">
        <v>39876</v>
      </c>
      <c r="T5751" s="4" t="s">
        <v>39876</v>
      </c>
    </row>
    <row r="5752" spans="1:20">
      <c r="A5752" s="31">
        <v>20400885206</v>
      </c>
      <c r="B5752" s="4" t="s">
        <v>35843</v>
      </c>
      <c r="C5752" s="4" t="s">
        <v>35872</v>
      </c>
      <c r="D5752" s="4" t="s">
        <v>42782</v>
      </c>
      <c r="E5752" s="4" t="s">
        <v>71</v>
      </c>
      <c r="F5752" s="4" t="s">
        <v>35843</v>
      </c>
      <c r="G5752" s="4" t="s">
        <v>71</v>
      </c>
      <c r="H5752" s="4" t="s">
        <v>35843</v>
      </c>
      <c r="I5752" s="4" t="s">
        <v>22</v>
      </c>
      <c r="J5752" s="4" t="s">
        <v>14115</v>
      </c>
      <c r="K5752" s="4" t="s">
        <v>35844</v>
      </c>
      <c r="L5752" s="4" t="s">
        <v>26793</v>
      </c>
      <c r="M5752" s="4" t="s">
        <v>73</v>
      </c>
      <c r="N5752" s="4" t="s">
        <v>35887</v>
      </c>
      <c r="O5752" s="4" t="s">
        <v>35888</v>
      </c>
      <c r="P5752" s="4" t="s">
        <v>35889</v>
      </c>
      <c r="Q5752" s="4" t="s">
        <v>663</v>
      </c>
      <c r="R5752" s="4" t="s">
        <v>39876</v>
      </c>
      <c r="S5752" s="4" t="s">
        <v>39876</v>
      </c>
      <c r="T5752" s="4" t="s">
        <v>39876</v>
      </c>
    </row>
    <row r="5753" spans="1:20">
      <c r="A5753" s="31">
        <v>20400885164</v>
      </c>
      <c r="B5753" s="4" t="s">
        <v>35845</v>
      </c>
      <c r="C5753" s="4" t="s">
        <v>35872</v>
      </c>
      <c r="D5753" s="4" t="s">
        <v>42783</v>
      </c>
      <c r="E5753" s="4" t="s">
        <v>71</v>
      </c>
      <c r="F5753" s="4" t="s">
        <v>35845</v>
      </c>
      <c r="G5753" s="4" t="s">
        <v>71</v>
      </c>
      <c r="H5753" s="4" t="s">
        <v>35845</v>
      </c>
      <c r="I5753" s="4" t="s">
        <v>22</v>
      </c>
      <c r="J5753" s="4" t="s">
        <v>18354</v>
      </c>
      <c r="K5753" s="4" t="s">
        <v>32130</v>
      </c>
      <c r="L5753" s="4" t="s">
        <v>25087</v>
      </c>
      <c r="M5753" s="4" t="s">
        <v>73</v>
      </c>
      <c r="N5753" s="4" t="s">
        <v>32227</v>
      </c>
      <c r="O5753" s="4" t="s">
        <v>35890</v>
      </c>
      <c r="P5753" s="4" t="s">
        <v>35891</v>
      </c>
      <c r="Q5753" s="4" t="s">
        <v>663</v>
      </c>
      <c r="R5753" s="4" t="s">
        <v>39876</v>
      </c>
      <c r="S5753" s="4" t="s">
        <v>39876</v>
      </c>
      <c r="T5753" s="4" t="s">
        <v>39876</v>
      </c>
    </row>
    <row r="5754" spans="1:20">
      <c r="A5754" s="31">
        <v>20400949598</v>
      </c>
      <c r="B5754" s="4" t="s">
        <v>35846</v>
      </c>
      <c r="C5754" s="4" t="s">
        <v>35872</v>
      </c>
      <c r="D5754" s="4" t="s">
        <v>42784</v>
      </c>
      <c r="E5754" s="4" t="s">
        <v>71</v>
      </c>
      <c r="F5754" s="4" t="s">
        <v>35846</v>
      </c>
      <c r="G5754" s="4" t="s">
        <v>71</v>
      </c>
      <c r="H5754" s="4" t="s">
        <v>35846</v>
      </c>
      <c r="I5754" s="4" t="s">
        <v>22</v>
      </c>
      <c r="J5754" s="4" t="s">
        <v>35847</v>
      </c>
      <c r="K5754" s="4" t="s">
        <v>35848</v>
      </c>
      <c r="L5754" s="4" t="s">
        <v>30817</v>
      </c>
      <c r="M5754" s="4" t="s">
        <v>73</v>
      </c>
      <c r="N5754" s="4" t="s">
        <v>36104</v>
      </c>
      <c r="O5754" s="4" t="s">
        <v>36105</v>
      </c>
      <c r="P5754" s="4" t="s">
        <v>36106</v>
      </c>
      <c r="Q5754" s="4" t="s">
        <v>5385</v>
      </c>
      <c r="R5754" s="4" t="s">
        <v>39876</v>
      </c>
      <c r="S5754" s="4" t="s">
        <v>39876</v>
      </c>
      <c r="T5754" s="4" t="s">
        <v>39876</v>
      </c>
    </row>
    <row r="5755" spans="1:20">
      <c r="A5755" s="31">
        <v>20400885248</v>
      </c>
      <c r="B5755" s="4" t="s">
        <v>35849</v>
      </c>
      <c r="C5755" s="4" t="s">
        <v>35872</v>
      </c>
      <c r="D5755" s="4" t="s">
        <v>42785</v>
      </c>
      <c r="E5755" s="4" t="s">
        <v>71</v>
      </c>
      <c r="F5755" s="4" t="s">
        <v>35849</v>
      </c>
      <c r="G5755" s="4" t="s">
        <v>71</v>
      </c>
      <c r="H5755" s="4" t="s">
        <v>35849</v>
      </c>
      <c r="I5755" s="4" t="s">
        <v>22</v>
      </c>
      <c r="J5755" s="4" t="s">
        <v>16102</v>
      </c>
      <c r="K5755" s="4" t="s">
        <v>35850</v>
      </c>
      <c r="L5755" s="4" t="s">
        <v>31282</v>
      </c>
      <c r="M5755" s="4" t="s">
        <v>73</v>
      </c>
      <c r="N5755" s="4" t="s">
        <v>25041</v>
      </c>
      <c r="O5755" s="4" t="s">
        <v>35892</v>
      </c>
      <c r="P5755" s="4" t="s">
        <v>35893</v>
      </c>
      <c r="Q5755" s="4" t="s">
        <v>663</v>
      </c>
      <c r="R5755" s="4" t="s">
        <v>39876</v>
      </c>
      <c r="S5755" s="4" t="s">
        <v>39876</v>
      </c>
      <c r="T5755" s="4" t="s">
        <v>39876</v>
      </c>
    </row>
    <row r="5756" spans="1:20">
      <c r="A5756" s="31">
        <v>20400885289</v>
      </c>
      <c r="B5756" s="4" t="s">
        <v>35851</v>
      </c>
      <c r="C5756" s="4" t="s">
        <v>35894</v>
      </c>
      <c r="D5756" s="4" t="s">
        <v>42786</v>
      </c>
      <c r="E5756" s="4" t="s">
        <v>71</v>
      </c>
      <c r="F5756" s="4" t="s">
        <v>35851</v>
      </c>
      <c r="G5756" s="4" t="s">
        <v>71</v>
      </c>
      <c r="H5756" s="4" t="s">
        <v>35851</v>
      </c>
      <c r="I5756" s="4" t="s">
        <v>22</v>
      </c>
      <c r="J5756" s="4" t="s">
        <v>35852</v>
      </c>
      <c r="K5756" s="4" t="s">
        <v>35853</v>
      </c>
      <c r="L5756" s="4" t="s">
        <v>1885</v>
      </c>
      <c r="M5756" s="4" t="s">
        <v>73</v>
      </c>
      <c r="N5756" s="4" t="s">
        <v>35895</v>
      </c>
      <c r="O5756" s="4" t="s">
        <v>35896</v>
      </c>
      <c r="P5756" s="4" t="s">
        <v>35897</v>
      </c>
      <c r="Q5756" s="4" t="s">
        <v>663</v>
      </c>
      <c r="R5756" s="4" t="s">
        <v>39876</v>
      </c>
      <c r="S5756" s="4" t="s">
        <v>39876</v>
      </c>
      <c r="T5756" s="4" t="s">
        <v>39876</v>
      </c>
    </row>
    <row r="5757" spans="1:20">
      <c r="A5757" s="31">
        <v>20400885362</v>
      </c>
      <c r="B5757" s="4" t="s">
        <v>35898</v>
      </c>
      <c r="C5757" s="4" t="s">
        <v>35894</v>
      </c>
      <c r="D5757" s="4" t="s">
        <v>42787</v>
      </c>
      <c r="E5757" s="4" t="s">
        <v>71</v>
      </c>
      <c r="F5757" s="4" t="s">
        <v>35898</v>
      </c>
      <c r="G5757" s="4" t="s">
        <v>71</v>
      </c>
      <c r="H5757" s="4" t="s">
        <v>35898</v>
      </c>
      <c r="I5757" s="4" t="s">
        <v>22</v>
      </c>
      <c r="J5757" s="4" t="s">
        <v>29723</v>
      </c>
      <c r="K5757" s="4" t="s">
        <v>35899</v>
      </c>
      <c r="L5757" s="4" t="s">
        <v>30817</v>
      </c>
      <c r="M5757" s="4" t="s">
        <v>73</v>
      </c>
      <c r="N5757" s="4" t="s">
        <v>35900</v>
      </c>
      <c r="O5757" s="4" t="s">
        <v>35901</v>
      </c>
      <c r="P5757" s="4" t="s">
        <v>35902</v>
      </c>
      <c r="Q5757" s="4" t="s">
        <v>663</v>
      </c>
      <c r="R5757" s="4" t="s">
        <v>39876</v>
      </c>
      <c r="S5757" s="4" t="s">
        <v>39876</v>
      </c>
      <c r="T5757" s="4" t="s">
        <v>39876</v>
      </c>
    </row>
    <row r="5758" spans="1:20">
      <c r="A5758" s="31">
        <v>20400885321</v>
      </c>
      <c r="B5758" s="4" t="s">
        <v>35903</v>
      </c>
      <c r="C5758" s="4" t="s">
        <v>35894</v>
      </c>
      <c r="D5758" s="4" t="s">
        <v>42788</v>
      </c>
      <c r="E5758" s="4" t="s">
        <v>71</v>
      </c>
      <c r="F5758" s="4" t="s">
        <v>35903</v>
      </c>
      <c r="G5758" s="4" t="s">
        <v>71</v>
      </c>
      <c r="H5758" s="4" t="s">
        <v>35903</v>
      </c>
      <c r="I5758" s="4" t="s">
        <v>22</v>
      </c>
      <c r="J5758" s="4" t="s">
        <v>1539</v>
      </c>
      <c r="K5758" s="4" t="s">
        <v>35904</v>
      </c>
      <c r="L5758" s="4" t="s">
        <v>31282</v>
      </c>
      <c r="M5758" s="4" t="s">
        <v>73</v>
      </c>
      <c r="N5758" s="4" t="s">
        <v>35905</v>
      </c>
      <c r="O5758" s="4" t="s">
        <v>35906</v>
      </c>
      <c r="P5758" s="4" t="s">
        <v>35907</v>
      </c>
      <c r="Q5758" s="4" t="s">
        <v>663</v>
      </c>
      <c r="R5758" s="4" t="s">
        <v>39876</v>
      </c>
      <c r="S5758" s="4" t="s">
        <v>39876</v>
      </c>
      <c r="T5758" s="4" t="s">
        <v>39876</v>
      </c>
    </row>
    <row r="5759" spans="1:20">
      <c r="A5759" s="31">
        <v>20400879720</v>
      </c>
      <c r="B5759" s="4" t="s">
        <v>35908</v>
      </c>
      <c r="C5759" s="4" t="s">
        <v>35894</v>
      </c>
      <c r="D5759" s="4" t="s">
        <v>39307</v>
      </c>
      <c r="E5759" s="4" t="s">
        <v>71</v>
      </c>
      <c r="F5759" s="4" t="s">
        <v>35908</v>
      </c>
      <c r="G5759" s="4" t="s">
        <v>71</v>
      </c>
      <c r="H5759" s="4" t="s">
        <v>35908</v>
      </c>
      <c r="I5759" s="4" t="s">
        <v>22</v>
      </c>
      <c r="J5759" s="4" t="s">
        <v>29654</v>
      </c>
      <c r="K5759" s="4" t="s">
        <v>35909</v>
      </c>
      <c r="L5759" s="4" t="s">
        <v>10998</v>
      </c>
      <c r="M5759" s="4" t="s">
        <v>73</v>
      </c>
      <c r="N5759" s="4" t="s">
        <v>35910</v>
      </c>
      <c r="O5759" s="4" t="s">
        <v>35911</v>
      </c>
      <c r="P5759" s="4" t="s">
        <v>35912</v>
      </c>
      <c r="Q5759" s="4" t="s">
        <v>3160</v>
      </c>
      <c r="R5759" s="4" t="s">
        <v>39876</v>
      </c>
      <c r="S5759" s="4" t="s">
        <v>39876</v>
      </c>
      <c r="T5759" s="4" t="s">
        <v>39876</v>
      </c>
    </row>
    <row r="5760" spans="1:20">
      <c r="A5760" s="31">
        <v>20400885156</v>
      </c>
      <c r="B5760" s="4" t="s">
        <v>35913</v>
      </c>
      <c r="C5760" s="4" t="s">
        <v>35894</v>
      </c>
      <c r="D5760" s="4" t="s">
        <v>42789</v>
      </c>
      <c r="E5760" s="4" t="s">
        <v>71</v>
      </c>
      <c r="F5760" s="4" t="s">
        <v>35913</v>
      </c>
      <c r="G5760" s="4" t="s">
        <v>71</v>
      </c>
      <c r="H5760" s="4" t="s">
        <v>35913</v>
      </c>
      <c r="I5760" s="4" t="s">
        <v>22</v>
      </c>
      <c r="J5760" s="4" t="s">
        <v>35914</v>
      </c>
      <c r="K5760" s="4" t="s">
        <v>35915</v>
      </c>
      <c r="L5760" s="4" t="s">
        <v>10998</v>
      </c>
      <c r="M5760" s="4" t="s">
        <v>73</v>
      </c>
      <c r="N5760" s="4" t="s">
        <v>11212</v>
      </c>
      <c r="O5760" s="4" t="s">
        <v>35938</v>
      </c>
      <c r="P5760" s="4" t="s">
        <v>35939</v>
      </c>
      <c r="Q5760" s="4" t="s">
        <v>663</v>
      </c>
      <c r="R5760" s="4" t="s">
        <v>39876</v>
      </c>
      <c r="S5760" s="4" t="s">
        <v>39876</v>
      </c>
      <c r="T5760" s="4" t="s">
        <v>39876</v>
      </c>
    </row>
    <row r="5761" spans="1:20">
      <c r="A5761" s="31">
        <v>20400879688</v>
      </c>
      <c r="B5761" s="4" t="s">
        <v>35916</v>
      </c>
      <c r="C5761" s="4" t="s">
        <v>35894</v>
      </c>
      <c r="D5761" s="4" t="s">
        <v>42790</v>
      </c>
      <c r="E5761" s="4" t="s">
        <v>71</v>
      </c>
      <c r="F5761" s="4" t="s">
        <v>35916</v>
      </c>
      <c r="G5761" s="4" t="s">
        <v>71</v>
      </c>
      <c r="H5761" s="4" t="s">
        <v>35916</v>
      </c>
      <c r="I5761" s="4" t="s">
        <v>22</v>
      </c>
      <c r="J5761" s="4" t="s">
        <v>35917</v>
      </c>
      <c r="K5761" s="4" t="s">
        <v>35918</v>
      </c>
      <c r="L5761" s="4" t="s">
        <v>10998</v>
      </c>
      <c r="M5761" s="4" t="s">
        <v>73</v>
      </c>
      <c r="N5761" s="4" t="s">
        <v>35919</v>
      </c>
      <c r="O5761" s="4" t="s">
        <v>35920</v>
      </c>
      <c r="P5761" s="4" t="s">
        <v>35921</v>
      </c>
      <c r="Q5761" s="4" t="s">
        <v>3160</v>
      </c>
      <c r="R5761" s="4" t="s">
        <v>39876</v>
      </c>
      <c r="S5761" s="4" t="s">
        <v>39876</v>
      </c>
      <c r="T5761" s="4" t="s">
        <v>39876</v>
      </c>
    </row>
    <row r="5762" spans="1:20">
      <c r="A5762" s="31">
        <v>20400885115</v>
      </c>
      <c r="B5762" s="4" t="s">
        <v>35922</v>
      </c>
      <c r="C5762" s="4" t="s">
        <v>35894</v>
      </c>
      <c r="D5762" s="4" t="s">
        <v>42791</v>
      </c>
      <c r="E5762" s="4" t="s">
        <v>71</v>
      </c>
      <c r="F5762" s="4" t="s">
        <v>35922</v>
      </c>
      <c r="G5762" s="4" t="s">
        <v>71</v>
      </c>
      <c r="H5762" s="4" t="s">
        <v>35922</v>
      </c>
      <c r="I5762" s="4" t="s">
        <v>22</v>
      </c>
      <c r="J5762" s="4" t="s">
        <v>35923</v>
      </c>
      <c r="K5762" s="4" t="s">
        <v>35924</v>
      </c>
      <c r="L5762" s="4" t="s">
        <v>26793</v>
      </c>
      <c r="M5762" s="4" t="s">
        <v>73</v>
      </c>
      <c r="N5762" s="4" t="s">
        <v>30073</v>
      </c>
      <c r="O5762" s="4" t="s">
        <v>35940</v>
      </c>
      <c r="P5762" s="4" t="s">
        <v>35941</v>
      </c>
      <c r="Q5762" s="4" t="s">
        <v>663</v>
      </c>
      <c r="R5762" s="4" t="s">
        <v>39876</v>
      </c>
      <c r="S5762" s="4" t="s">
        <v>39876</v>
      </c>
      <c r="T5762" s="4" t="s">
        <v>39876</v>
      </c>
    </row>
    <row r="5763" spans="1:20">
      <c r="A5763" s="31">
        <v>20400885230</v>
      </c>
      <c r="B5763" s="4" t="s">
        <v>35925</v>
      </c>
      <c r="C5763" s="4" t="s">
        <v>35894</v>
      </c>
      <c r="D5763" s="4" t="s">
        <v>39308</v>
      </c>
      <c r="E5763" s="4" t="s">
        <v>71</v>
      </c>
      <c r="F5763" s="4" t="s">
        <v>35925</v>
      </c>
      <c r="G5763" s="4" t="s">
        <v>71</v>
      </c>
      <c r="H5763" s="4" t="s">
        <v>35925</v>
      </c>
      <c r="I5763" s="4" t="s">
        <v>22</v>
      </c>
      <c r="J5763" s="4" t="s">
        <v>35926</v>
      </c>
      <c r="K5763" s="4" t="s">
        <v>35927</v>
      </c>
      <c r="L5763" s="4" t="s">
        <v>30817</v>
      </c>
      <c r="M5763" s="4" t="s">
        <v>73</v>
      </c>
      <c r="N5763" s="4" t="s">
        <v>35942</v>
      </c>
      <c r="O5763" s="4" t="s">
        <v>35943</v>
      </c>
      <c r="P5763" s="4" t="s">
        <v>35944</v>
      </c>
      <c r="Q5763" s="4" t="s">
        <v>663</v>
      </c>
      <c r="R5763" s="4" t="s">
        <v>39876</v>
      </c>
      <c r="S5763" s="4" t="s">
        <v>39876</v>
      </c>
      <c r="T5763" s="4" t="s">
        <v>39876</v>
      </c>
    </row>
    <row r="5764" spans="1:20">
      <c r="A5764" s="31">
        <v>20400885198</v>
      </c>
      <c r="B5764" s="4" t="s">
        <v>35928</v>
      </c>
      <c r="C5764" s="4" t="s">
        <v>35894</v>
      </c>
      <c r="D5764" s="4" t="s">
        <v>42792</v>
      </c>
      <c r="E5764" s="4" t="s">
        <v>71</v>
      </c>
      <c r="F5764" s="4" t="s">
        <v>35928</v>
      </c>
      <c r="G5764" s="4" t="s">
        <v>71</v>
      </c>
      <c r="H5764" s="4" t="s">
        <v>35928</v>
      </c>
      <c r="I5764" s="4" t="s">
        <v>22</v>
      </c>
      <c r="J5764" s="4" t="s">
        <v>9394</v>
      </c>
      <c r="K5764" s="4" t="s">
        <v>35929</v>
      </c>
      <c r="L5764" s="4" t="s">
        <v>34874</v>
      </c>
      <c r="M5764" s="4" t="s">
        <v>73</v>
      </c>
      <c r="N5764" s="4" t="s">
        <v>14745</v>
      </c>
      <c r="O5764" s="4" t="s">
        <v>35945</v>
      </c>
      <c r="P5764" s="4" t="s">
        <v>35946</v>
      </c>
      <c r="Q5764" s="4" t="s">
        <v>663</v>
      </c>
      <c r="R5764" s="4" t="s">
        <v>39876</v>
      </c>
      <c r="S5764" s="4" t="s">
        <v>39876</v>
      </c>
      <c r="T5764" s="4" t="s">
        <v>39876</v>
      </c>
    </row>
    <row r="5765" spans="1:20">
      <c r="A5765" s="31">
        <v>20410569295</v>
      </c>
      <c r="B5765" s="4" t="s">
        <v>35930</v>
      </c>
      <c r="C5765" s="4" t="s">
        <v>35894</v>
      </c>
      <c r="D5765" s="4" t="s">
        <v>42793</v>
      </c>
      <c r="E5765" s="4" t="s">
        <v>71</v>
      </c>
      <c r="F5765" s="4" t="s">
        <v>35930</v>
      </c>
      <c r="G5765" s="4" t="s">
        <v>71</v>
      </c>
      <c r="H5765" s="4" t="s">
        <v>35930</v>
      </c>
      <c r="I5765" s="4" t="s">
        <v>22</v>
      </c>
      <c r="J5765" s="4" t="s">
        <v>10280</v>
      </c>
      <c r="K5765" s="4" t="s">
        <v>35931</v>
      </c>
      <c r="L5765" s="4" t="s">
        <v>29586</v>
      </c>
      <c r="M5765" s="4" t="s">
        <v>73</v>
      </c>
      <c r="N5765" s="4" t="s">
        <v>29741</v>
      </c>
      <c r="O5765" s="4" t="s">
        <v>36107</v>
      </c>
      <c r="P5765" s="4" t="s">
        <v>36108</v>
      </c>
      <c r="Q5765" s="4" t="s">
        <v>5385</v>
      </c>
      <c r="R5765" s="4" t="s">
        <v>39876</v>
      </c>
      <c r="S5765" s="4" t="s">
        <v>39876</v>
      </c>
      <c r="T5765" s="4" t="s">
        <v>39876</v>
      </c>
    </row>
    <row r="5766" spans="1:20">
      <c r="A5766" s="31">
        <v>20400885313</v>
      </c>
      <c r="B5766" s="4" t="s">
        <v>35932</v>
      </c>
      <c r="C5766" s="4" t="s">
        <v>35894</v>
      </c>
      <c r="D5766" s="4" t="s">
        <v>42794</v>
      </c>
      <c r="E5766" s="4" t="s">
        <v>71</v>
      </c>
      <c r="F5766" s="4" t="s">
        <v>35932</v>
      </c>
      <c r="G5766" s="4" t="s">
        <v>71</v>
      </c>
      <c r="H5766" s="4" t="s">
        <v>35932</v>
      </c>
      <c r="I5766" s="4" t="s">
        <v>22</v>
      </c>
      <c r="J5766" s="4" t="s">
        <v>35933</v>
      </c>
      <c r="K5766" s="4" t="s">
        <v>35934</v>
      </c>
      <c r="L5766" s="4" t="s">
        <v>8507</v>
      </c>
      <c r="M5766" s="4" t="s">
        <v>73</v>
      </c>
      <c r="N5766" s="4" t="s">
        <v>35947</v>
      </c>
      <c r="O5766" s="4" t="s">
        <v>35948</v>
      </c>
      <c r="P5766" s="4" t="s">
        <v>35949</v>
      </c>
      <c r="Q5766" s="4" t="s">
        <v>663</v>
      </c>
      <c r="R5766" s="4" t="s">
        <v>39876</v>
      </c>
      <c r="S5766" s="4" t="s">
        <v>39876</v>
      </c>
      <c r="T5766" s="4" t="s">
        <v>39876</v>
      </c>
    </row>
    <row r="5767" spans="1:20">
      <c r="A5767" s="31">
        <v>20400885271</v>
      </c>
      <c r="B5767" s="4" t="s">
        <v>35935</v>
      </c>
      <c r="C5767" s="4" t="s">
        <v>35894</v>
      </c>
      <c r="D5767" s="4" t="s">
        <v>42795</v>
      </c>
      <c r="E5767" s="4" t="s">
        <v>71</v>
      </c>
      <c r="F5767" s="4" t="s">
        <v>35935</v>
      </c>
      <c r="G5767" s="4" t="s">
        <v>71</v>
      </c>
      <c r="H5767" s="4" t="s">
        <v>35935</v>
      </c>
      <c r="I5767" s="4" t="s">
        <v>22</v>
      </c>
      <c r="J5767" s="4" t="s">
        <v>35936</v>
      </c>
      <c r="K5767" s="4" t="s">
        <v>35937</v>
      </c>
      <c r="L5767" s="4" t="s">
        <v>26793</v>
      </c>
      <c r="M5767" s="4" t="s">
        <v>73</v>
      </c>
      <c r="N5767" s="4" t="s">
        <v>35950</v>
      </c>
      <c r="O5767" s="4" t="s">
        <v>35951</v>
      </c>
      <c r="P5767" s="4" t="s">
        <v>35952</v>
      </c>
      <c r="Q5767" s="4" t="s">
        <v>663</v>
      </c>
      <c r="R5767" s="4" t="s">
        <v>39876</v>
      </c>
      <c r="S5767" s="4" t="s">
        <v>39876</v>
      </c>
      <c r="T5767" s="4" t="s">
        <v>39876</v>
      </c>
    </row>
    <row r="5768" spans="1:20">
      <c r="A5768" s="31">
        <v>20400885396</v>
      </c>
      <c r="B5768" s="4" t="s">
        <v>35953</v>
      </c>
      <c r="C5768" s="4" t="s">
        <v>35954</v>
      </c>
      <c r="D5768" s="4" t="s">
        <v>37397</v>
      </c>
      <c r="E5768" s="4" t="s">
        <v>71</v>
      </c>
      <c r="F5768" s="4" t="s">
        <v>35953</v>
      </c>
      <c r="G5768" s="4" t="s">
        <v>71</v>
      </c>
      <c r="H5768" s="4" t="s">
        <v>35953</v>
      </c>
      <c r="I5768" s="4" t="s">
        <v>22</v>
      </c>
      <c r="J5768" s="4" t="s">
        <v>35955</v>
      </c>
      <c r="K5768" s="4" t="s">
        <v>35956</v>
      </c>
      <c r="L5768" s="4" t="s">
        <v>29586</v>
      </c>
      <c r="M5768" s="4" t="s">
        <v>73</v>
      </c>
      <c r="N5768" s="4" t="s">
        <v>35957</v>
      </c>
      <c r="O5768" s="4" t="s">
        <v>35958</v>
      </c>
      <c r="P5768" s="4" t="s">
        <v>35959</v>
      </c>
      <c r="Q5768" s="4" t="s">
        <v>663</v>
      </c>
      <c r="R5768" s="4" t="s">
        <v>39876</v>
      </c>
      <c r="S5768" s="4" t="s">
        <v>39876</v>
      </c>
      <c r="T5768" s="4" t="s">
        <v>39876</v>
      </c>
    </row>
    <row r="5769" spans="1:20">
      <c r="A5769" s="31">
        <v>20400885354</v>
      </c>
      <c r="B5769" s="4" t="s">
        <v>35960</v>
      </c>
      <c r="C5769" s="4" t="s">
        <v>35954</v>
      </c>
      <c r="D5769" s="4" t="s">
        <v>37398</v>
      </c>
      <c r="E5769" s="4" t="s">
        <v>71</v>
      </c>
      <c r="F5769" s="4" t="s">
        <v>35960</v>
      </c>
      <c r="G5769" s="4" t="s">
        <v>71</v>
      </c>
      <c r="H5769" s="4" t="s">
        <v>35960</v>
      </c>
      <c r="I5769" s="4" t="s">
        <v>22</v>
      </c>
      <c r="J5769" s="4" t="s">
        <v>35961</v>
      </c>
      <c r="K5769" s="4" t="s">
        <v>35962</v>
      </c>
      <c r="L5769" s="4" t="s">
        <v>311</v>
      </c>
      <c r="M5769" s="4" t="s">
        <v>73</v>
      </c>
      <c r="N5769" s="4" t="s">
        <v>36005</v>
      </c>
      <c r="O5769" s="4" t="s">
        <v>36006</v>
      </c>
      <c r="P5769" s="4" t="s">
        <v>36007</v>
      </c>
      <c r="Q5769" s="4" t="s">
        <v>663</v>
      </c>
      <c r="R5769" s="4" t="s">
        <v>39876</v>
      </c>
      <c r="S5769" s="4" t="s">
        <v>39876</v>
      </c>
      <c r="T5769" s="4" t="s">
        <v>39876</v>
      </c>
    </row>
    <row r="5770" spans="1:20">
      <c r="A5770" s="31">
        <v>20400885479</v>
      </c>
      <c r="B5770" s="4" t="s">
        <v>35963</v>
      </c>
      <c r="C5770" s="4" t="s">
        <v>35954</v>
      </c>
      <c r="D5770" s="4" t="s">
        <v>42796</v>
      </c>
      <c r="E5770" s="4" t="s">
        <v>71</v>
      </c>
      <c r="F5770" s="4" t="s">
        <v>35963</v>
      </c>
      <c r="G5770" s="4" t="s">
        <v>71</v>
      </c>
      <c r="H5770" s="4" t="s">
        <v>35963</v>
      </c>
      <c r="I5770" s="4" t="s">
        <v>22</v>
      </c>
      <c r="J5770" s="4" t="s">
        <v>35964</v>
      </c>
      <c r="K5770" s="4" t="s">
        <v>35965</v>
      </c>
      <c r="L5770" s="4" t="s">
        <v>29586</v>
      </c>
      <c r="M5770" s="4" t="s">
        <v>73</v>
      </c>
      <c r="N5770" s="4" t="s">
        <v>36008</v>
      </c>
      <c r="O5770" s="4" t="s">
        <v>36009</v>
      </c>
      <c r="P5770" s="4" t="s">
        <v>36010</v>
      </c>
      <c r="Q5770" s="4" t="s">
        <v>663</v>
      </c>
      <c r="R5770" s="4" t="s">
        <v>39876</v>
      </c>
      <c r="S5770" s="4" t="s">
        <v>39876</v>
      </c>
      <c r="T5770" s="4" t="s">
        <v>39876</v>
      </c>
    </row>
    <row r="5771" spans="1:20">
      <c r="A5771" s="31">
        <v>20400885438</v>
      </c>
      <c r="B5771" s="4" t="s">
        <v>35966</v>
      </c>
      <c r="C5771" s="4" t="s">
        <v>35954</v>
      </c>
      <c r="D5771" s="4" t="s">
        <v>37399</v>
      </c>
      <c r="E5771" s="4" t="s">
        <v>71</v>
      </c>
      <c r="F5771" s="4" t="s">
        <v>35966</v>
      </c>
      <c r="G5771" s="4" t="s">
        <v>71</v>
      </c>
      <c r="H5771" s="4" t="s">
        <v>35966</v>
      </c>
      <c r="I5771" s="4" t="s">
        <v>22</v>
      </c>
      <c r="J5771" s="4" t="s">
        <v>35051</v>
      </c>
      <c r="K5771" s="4" t="s">
        <v>35967</v>
      </c>
      <c r="L5771" s="4" t="s">
        <v>31282</v>
      </c>
      <c r="M5771" s="4" t="s">
        <v>73</v>
      </c>
      <c r="N5771" s="4" t="s">
        <v>36011</v>
      </c>
      <c r="O5771" s="4" t="s">
        <v>36012</v>
      </c>
      <c r="P5771" s="4" t="s">
        <v>36013</v>
      </c>
      <c r="Q5771" s="4" t="s">
        <v>663</v>
      </c>
      <c r="R5771" s="4" t="s">
        <v>39876</v>
      </c>
      <c r="S5771" s="4" t="s">
        <v>39876</v>
      </c>
      <c r="T5771" s="4" t="s">
        <v>39876</v>
      </c>
    </row>
    <row r="5772" spans="1:20">
      <c r="A5772" s="31">
        <v>20400885511</v>
      </c>
      <c r="B5772" s="4" t="s">
        <v>35968</v>
      </c>
      <c r="C5772" s="4" t="s">
        <v>35954</v>
      </c>
      <c r="D5772" s="4" t="s">
        <v>37400</v>
      </c>
      <c r="E5772" s="4" t="s">
        <v>71</v>
      </c>
      <c r="F5772" s="4" t="s">
        <v>35968</v>
      </c>
      <c r="G5772" s="4" t="s">
        <v>71</v>
      </c>
      <c r="H5772" s="4" t="s">
        <v>35968</v>
      </c>
      <c r="I5772" s="4" t="s">
        <v>22</v>
      </c>
      <c r="J5772" s="4" t="s">
        <v>35969</v>
      </c>
      <c r="K5772" s="4" t="s">
        <v>35970</v>
      </c>
      <c r="L5772" s="4" t="s">
        <v>21383</v>
      </c>
      <c r="M5772" s="4" t="s">
        <v>73</v>
      </c>
      <c r="N5772" s="4" t="s">
        <v>36014</v>
      </c>
      <c r="O5772" s="4" t="s">
        <v>36015</v>
      </c>
      <c r="P5772" s="4" t="s">
        <v>36016</v>
      </c>
      <c r="Q5772" s="4" t="s">
        <v>663</v>
      </c>
      <c r="R5772" s="4" t="s">
        <v>39876</v>
      </c>
      <c r="S5772" s="4" t="s">
        <v>39876</v>
      </c>
      <c r="T5772" s="4" t="s">
        <v>39876</v>
      </c>
    </row>
    <row r="5773" spans="1:20">
      <c r="A5773" s="31">
        <v>20400885594</v>
      </c>
      <c r="B5773" s="4" t="s">
        <v>35971</v>
      </c>
      <c r="C5773" s="4" t="s">
        <v>35954</v>
      </c>
      <c r="D5773" s="4" t="s">
        <v>37401</v>
      </c>
      <c r="E5773" s="4" t="s">
        <v>71</v>
      </c>
      <c r="F5773" s="4" t="s">
        <v>35971</v>
      </c>
      <c r="G5773" s="4" t="s">
        <v>71</v>
      </c>
      <c r="H5773" s="4" t="s">
        <v>35971</v>
      </c>
      <c r="I5773" s="4" t="s">
        <v>22</v>
      </c>
      <c r="J5773" s="4" t="s">
        <v>35972</v>
      </c>
      <c r="K5773" s="4" t="s">
        <v>35973</v>
      </c>
      <c r="L5773" s="4" t="s">
        <v>14113</v>
      </c>
      <c r="M5773" s="4" t="s">
        <v>73</v>
      </c>
      <c r="N5773" s="4" t="s">
        <v>36017</v>
      </c>
      <c r="O5773" s="4" t="s">
        <v>36018</v>
      </c>
      <c r="P5773" s="4" t="s">
        <v>36019</v>
      </c>
      <c r="Q5773" s="4" t="s">
        <v>663</v>
      </c>
      <c r="R5773" s="4" t="s">
        <v>39876</v>
      </c>
      <c r="S5773" s="4" t="s">
        <v>39876</v>
      </c>
      <c r="T5773" s="4" t="s">
        <v>39876</v>
      </c>
    </row>
    <row r="5774" spans="1:20">
      <c r="A5774" s="31">
        <v>20400885552</v>
      </c>
      <c r="B5774" s="4" t="s">
        <v>35974</v>
      </c>
      <c r="C5774" s="4" t="s">
        <v>35954</v>
      </c>
      <c r="D5774" s="4" t="s">
        <v>42797</v>
      </c>
      <c r="E5774" s="4" t="s">
        <v>71</v>
      </c>
      <c r="F5774" s="4" t="s">
        <v>35974</v>
      </c>
      <c r="G5774" s="4" t="s">
        <v>71</v>
      </c>
      <c r="H5774" s="4" t="s">
        <v>35974</v>
      </c>
      <c r="I5774" s="4" t="s">
        <v>22</v>
      </c>
      <c r="J5774" s="4" t="s">
        <v>35975</v>
      </c>
      <c r="K5774" s="4" t="s">
        <v>35976</v>
      </c>
      <c r="L5774" s="4" t="s">
        <v>21383</v>
      </c>
      <c r="M5774" s="4" t="s">
        <v>73</v>
      </c>
      <c r="N5774" s="4" t="s">
        <v>31118</v>
      </c>
      <c r="O5774" s="4" t="s">
        <v>36020</v>
      </c>
      <c r="P5774" s="4" t="s">
        <v>36021</v>
      </c>
      <c r="Q5774" s="4" t="s">
        <v>663</v>
      </c>
      <c r="R5774" s="4" t="s">
        <v>39876</v>
      </c>
      <c r="S5774" s="4" t="s">
        <v>39876</v>
      </c>
      <c r="T5774" s="4" t="s">
        <v>39876</v>
      </c>
    </row>
    <row r="5775" spans="1:20">
      <c r="A5775" s="31">
        <v>20400885677</v>
      </c>
      <c r="B5775" s="4" t="s">
        <v>35977</v>
      </c>
      <c r="C5775" s="4" t="s">
        <v>35954</v>
      </c>
      <c r="D5775" s="4" t="s">
        <v>39309</v>
      </c>
      <c r="E5775" s="4" t="s">
        <v>71</v>
      </c>
      <c r="F5775" s="4" t="s">
        <v>35977</v>
      </c>
      <c r="G5775" s="4" t="s">
        <v>71</v>
      </c>
      <c r="H5775" s="4" t="s">
        <v>35977</v>
      </c>
      <c r="I5775" s="4" t="s">
        <v>22</v>
      </c>
      <c r="J5775" s="4" t="s">
        <v>35978</v>
      </c>
      <c r="K5775" s="4" t="s">
        <v>35979</v>
      </c>
      <c r="L5775" s="4" t="s">
        <v>30817</v>
      </c>
      <c r="M5775" s="4" t="s">
        <v>73</v>
      </c>
      <c r="N5775" s="4" t="s">
        <v>33465</v>
      </c>
      <c r="O5775" s="4" t="s">
        <v>36022</v>
      </c>
      <c r="P5775" s="4" t="s">
        <v>36023</v>
      </c>
      <c r="Q5775" s="4" t="s">
        <v>663</v>
      </c>
      <c r="R5775" s="4" t="s">
        <v>39876</v>
      </c>
      <c r="S5775" s="4" t="s">
        <v>39876</v>
      </c>
      <c r="T5775" s="4" t="s">
        <v>39876</v>
      </c>
    </row>
    <row r="5776" spans="1:20">
      <c r="A5776" s="31">
        <v>20400885636</v>
      </c>
      <c r="B5776" s="4" t="s">
        <v>35980</v>
      </c>
      <c r="C5776" s="4" t="s">
        <v>35954</v>
      </c>
      <c r="D5776" s="4" t="s">
        <v>42798</v>
      </c>
      <c r="E5776" s="4" t="s">
        <v>71</v>
      </c>
      <c r="F5776" s="4" t="s">
        <v>35980</v>
      </c>
      <c r="G5776" s="4" t="s">
        <v>71</v>
      </c>
      <c r="H5776" s="4" t="s">
        <v>35980</v>
      </c>
      <c r="I5776" s="4" t="s">
        <v>22</v>
      </c>
      <c r="J5776" s="4" t="s">
        <v>35981</v>
      </c>
      <c r="K5776" s="4" t="s">
        <v>35982</v>
      </c>
      <c r="L5776" s="4" t="s">
        <v>267</v>
      </c>
      <c r="M5776" s="4" t="s">
        <v>73</v>
      </c>
      <c r="N5776" s="4" t="s">
        <v>36024</v>
      </c>
      <c r="O5776" s="4" t="s">
        <v>36025</v>
      </c>
      <c r="P5776" s="4" t="s">
        <v>36026</v>
      </c>
      <c r="Q5776" s="4" t="s">
        <v>663</v>
      </c>
      <c r="R5776" s="4" t="s">
        <v>39876</v>
      </c>
      <c r="S5776" s="4" t="s">
        <v>39876</v>
      </c>
      <c r="T5776" s="4" t="s">
        <v>39876</v>
      </c>
    </row>
    <row r="5777" spans="1:20">
      <c r="A5777" s="31">
        <v>20400885750</v>
      </c>
      <c r="B5777" s="4" t="s">
        <v>35983</v>
      </c>
      <c r="C5777" s="4" t="s">
        <v>35954</v>
      </c>
      <c r="D5777" s="4" t="s">
        <v>42799</v>
      </c>
      <c r="E5777" s="4" t="s">
        <v>71</v>
      </c>
      <c r="F5777" s="4" t="s">
        <v>35983</v>
      </c>
      <c r="G5777" s="4" t="s">
        <v>71</v>
      </c>
      <c r="H5777" s="4" t="s">
        <v>35983</v>
      </c>
      <c r="I5777" s="4" t="s">
        <v>22</v>
      </c>
      <c r="J5777" s="4" t="s">
        <v>20169</v>
      </c>
      <c r="K5777" s="4" t="s">
        <v>35984</v>
      </c>
      <c r="L5777" s="4" t="s">
        <v>33805</v>
      </c>
      <c r="M5777" s="4" t="s">
        <v>73</v>
      </c>
      <c r="N5777" s="4" t="s">
        <v>7271</v>
      </c>
      <c r="O5777" s="4" t="s">
        <v>36027</v>
      </c>
      <c r="P5777" s="4" t="s">
        <v>36028</v>
      </c>
      <c r="Q5777" s="4" t="s">
        <v>663</v>
      </c>
      <c r="R5777" s="4" t="s">
        <v>39876</v>
      </c>
      <c r="S5777" s="4" t="s">
        <v>39876</v>
      </c>
      <c r="T5777" s="4" t="s">
        <v>39876</v>
      </c>
    </row>
    <row r="5778" spans="1:20">
      <c r="A5778" s="31">
        <v>20400885719</v>
      </c>
      <c r="B5778" s="4" t="s">
        <v>35985</v>
      </c>
      <c r="C5778" s="4" t="s">
        <v>35954</v>
      </c>
      <c r="D5778" s="4" t="s">
        <v>42800</v>
      </c>
      <c r="E5778" s="4" t="s">
        <v>71</v>
      </c>
      <c r="F5778" s="4" t="s">
        <v>35985</v>
      </c>
      <c r="G5778" s="4" t="s">
        <v>71</v>
      </c>
      <c r="H5778" s="4" t="s">
        <v>35985</v>
      </c>
      <c r="I5778" s="4" t="s">
        <v>22</v>
      </c>
      <c r="J5778" s="4" t="s">
        <v>35986</v>
      </c>
      <c r="K5778" s="4" t="s">
        <v>35987</v>
      </c>
      <c r="L5778" s="4" t="s">
        <v>8507</v>
      </c>
      <c r="M5778" s="4" t="s">
        <v>73</v>
      </c>
      <c r="N5778" s="4" t="s">
        <v>36029</v>
      </c>
      <c r="O5778" s="4" t="s">
        <v>36030</v>
      </c>
      <c r="P5778" s="4" t="s">
        <v>36031</v>
      </c>
      <c r="Q5778" s="4" t="s">
        <v>663</v>
      </c>
      <c r="R5778" s="4" t="s">
        <v>39876</v>
      </c>
      <c r="S5778" s="4" t="s">
        <v>39876</v>
      </c>
      <c r="T5778" s="4" t="s">
        <v>39876</v>
      </c>
    </row>
    <row r="5779" spans="1:20">
      <c r="A5779" s="31">
        <v>20400885834</v>
      </c>
      <c r="B5779" s="4" t="s">
        <v>35988</v>
      </c>
      <c r="C5779" s="4" t="s">
        <v>35954</v>
      </c>
      <c r="D5779" s="4" t="s">
        <v>42801</v>
      </c>
      <c r="E5779" s="4" t="s">
        <v>71</v>
      </c>
      <c r="F5779" s="4" t="s">
        <v>35988</v>
      </c>
      <c r="G5779" s="4" t="s">
        <v>71</v>
      </c>
      <c r="H5779" s="4" t="s">
        <v>35988</v>
      </c>
      <c r="I5779" s="4" t="s">
        <v>22</v>
      </c>
      <c r="J5779" s="4" t="s">
        <v>35989</v>
      </c>
      <c r="K5779" s="4" t="s">
        <v>35990</v>
      </c>
      <c r="L5779" s="4" t="s">
        <v>21383</v>
      </c>
      <c r="M5779" s="4" t="s">
        <v>73</v>
      </c>
      <c r="N5779" s="4" t="s">
        <v>36032</v>
      </c>
      <c r="O5779" s="4" t="s">
        <v>36033</v>
      </c>
      <c r="P5779" s="4" t="s">
        <v>36034</v>
      </c>
      <c r="Q5779" s="4" t="s">
        <v>663</v>
      </c>
      <c r="R5779" s="4" t="s">
        <v>39876</v>
      </c>
      <c r="S5779" s="4" t="s">
        <v>39876</v>
      </c>
      <c r="T5779" s="4" t="s">
        <v>39876</v>
      </c>
    </row>
    <row r="5780" spans="1:20">
      <c r="A5780" s="31">
        <v>20400885792</v>
      </c>
      <c r="B5780" s="4" t="s">
        <v>35991</v>
      </c>
      <c r="C5780" s="4" t="s">
        <v>35954</v>
      </c>
      <c r="D5780" s="4" t="s">
        <v>42802</v>
      </c>
      <c r="E5780" s="4" t="s">
        <v>71</v>
      </c>
      <c r="F5780" s="4" t="s">
        <v>35991</v>
      </c>
      <c r="G5780" s="4" t="s">
        <v>71</v>
      </c>
      <c r="H5780" s="4" t="s">
        <v>35991</v>
      </c>
      <c r="I5780" s="4" t="s">
        <v>22</v>
      </c>
      <c r="J5780" s="4" t="s">
        <v>35992</v>
      </c>
      <c r="K5780" s="4" t="s">
        <v>35993</v>
      </c>
      <c r="L5780" s="4" t="s">
        <v>25087</v>
      </c>
      <c r="M5780" s="4" t="s">
        <v>73</v>
      </c>
      <c r="N5780" s="4" t="s">
        <v>36035</v>
      </c>
      <c r="O5780" s="4" t="s">
        <v>36036</v>
      </c>
      <c r="P5780" s="4" t="s">
        <v>36037</v>
      </c>
      <c r="Q5780" s="4" t="s">
        <v>663</v>
      </c>
      <c r="R5780" s="4" t="s">
        <v>39876</v>
      </c>
      <c r="S5780" s="4" t="s">
        <v>39876</v>
      </c>
      <c r="T5780" s="4" t="s">
        <v>39876</v>
      </c>
    </row>
    <row r="5781" spans="1:20">
      <c r="A5781" s="31">
        <v>20400885917</v>
      </c>
      <c r="B5781" s="4" t="s">
        <v>35994</v>
      </c>
      <c r="C5781" s="4" t="s">
        <v>35954</v>
      </c>
      <c r="D5781" s="4" t="s">
        <v>42803</v>
      </c>
      <c r="E5781" s="4" t="s">
        <v>71</v>
      </c>
      <c r="F5781" s="4" t="s">
        <v>35994</v>
      </c>
      <c r="G5781" s="4" t="s">
        <v>71</v>
      </c>
      <c r="H5781" s="4" t="s">
        <v>35994</v>
      </c>
      <c r="I5781" s="4" t="s">
        <v>22</v>
      </c>
      <c r="J5781" s="4" t="s">
        <v>33178</v>
      </c>
      <c r="K5781" s="4" t="s">
        <v>35995</v>
      </c>
      <c r="L5781" s="4" t="s">
        <v>8507</v>
      </c>
      <c r="M5781" s="4" t="s">
        <v>73</v>
      </c>
      <c r="N5781" s="4" t="s">
        <v>36038</v>
      </c>
      <c r="O5781" s="4" t="s">
        <v>36039</v>
      </c>
      <c r="P5781" s="4" t="s">
        <v>36040</v>
      </c>
      <c r="Q5781" s="4" t="s">
        <v>663</v>
      </c>
      <c r="R5781" s="4" t="s">
        <v>39876</v>
      </c>
      <c r="S5781" s="4" t="s">
        <v>39876</v>
      </c>
      <c r="T5781" s="4" t="s">
        <v>39876</v>
      </c>
    </row>
    <row r="5782" spans="1:20">
      <c r="A5782" s="31">
        <v>20400885875</v>
      </c>
      <c r="B5782" s="4" t="s">
        <v>35996</v>
      </c>
      <c r="C5782" s="4" t="s">
        <v>35954</v>
      </c>
      <c r="D5782" s="4" t="s">
        <v>42804</v>
      </c>
      <c r="E5782" s="4" t="s">
        <v>71</v>
      </c>
      <c r="F5782" s="4" t="s">
        <v>35996</v>
      </c>
      <c r="G5782" s="4" t="s">
        <v>71</v>
      </c>
      <c r="H5782" s="4" t="s">
        <v>35996</v>
      </c>
      <c r="I5782" s="4" t="s">
        <v>22</v>
      </c>
      <c r="J5782" s="4" t="s">
        <v>35997</v>
      </c>
      <c r="K5782" s="4" t="s">
        <v>35998</v>
      </c>
      <c r="L5782" s="4" t="s">
        <v>34874</v>
      </c>
      <c r="M5782" s="4" t="s">
        <v>73</v>
      </c>
      <c r="N5782" s="4" t="s">
        <v>16143</v>
      </c>
      <c r="O5782" s="4" t="s">
        <v>36041</v>
      </c>
      <c r="P5782" s="4" t="s">
        <v>36042</v>
      </c>
      <c r="Q5782" s="4" t="s">
        <v>663</v>
      </c>
      <c r="R5782" s="4" t="s">
        <v>39876</v>
      </c>
      <c r="S5782" s="4" t="s">
        <v>39876</v>
      </c>
      <c r="T5782" s="4" t="s">
        <v>39876</v>
      </c>
    </row>
    <row r="5783" spans="1:20">
      <c r="A5783" s="31">
        <v>20400885990</v>
      </c>
      <c r="B5783" s="4" t="s">
        <v>35999</v>
      </c>
      <c r="C5783" s="4" t="s">
        <v>36043</v>
      </c>
      <c r="D5783" s="4" t="s">
        <v>37402</v>
      </c>
      <c r="E5783" s="4" t="s">
        <v>71</v>
      </c>
      <c r="F5783" s="4" t="s">
        <v>35999</v>
      </c>
      <c r="G5783" s="4" t="s">
        <v>71</v>
      </c>
      <c r="H5783" s="4" t="s">
        <v>35999</v>
      </c>
      <c r="I5783" s="4" t="s">
        <v>22</v>
      </c>
      <c r="J5783" s="4" t="s">
        <v>36000</v>
      </c>
      <c r="K5783" s="4" t="s">
        <v>36001</v>
      </c>
      <c r="L5783" s="4" t="s">
        <v>34874</v>
      </c>
      <c r="M5783" s="4" t="s">
        <v>73</v>
      </c>
      <c r="N5783" s="4" t="s">
        <v>36109</v>
      </c>
      <c r="O5783" s="4" t="s">
        <v>36110</v>
      </c>
      <c r="P5783" s="4" t="s">
        <v>36111</v>
      </c>
      <c r="Q5783" s="4" t="s">
        <v>663</v>
      </c>
      <c r="R5783" s="4" t="s">
        <v>39876</v>
      </c>
      <c r="S5783" s="4" t="s">
        <v>39876</v>
      </c>
      <c r="T5783" s="4" t="s">
        <v>39876</v>
      </c>
    </row>
    <row r="5784" spans="1:20">
      <c r="A5784" s="31">
        <v>20410679391</v>
      </c>
      <c r="B5784" s="4" t="s">
        <v>36002</v>
      </c>
      <c r="C5784" s="4" t="s">
        <v>36043</v>
      </c>
      <c r="D5784" s="4" t="s">
        <v>42805</v>
      </c>
      <c r="E5784" s="4" t="s">
        <v>71</v>
      </c>
      <c r="F5784" s="4" t="s">
        <v>36002</v>
      </c>
      <c r="G5784" s="4" t="s">
        <v>71</v>
      </c>
      <c r="H5784" s="4" t="s">
        <v>36002</v>
      </c>
      <c r="I5784" s="4" t="s">
        <v>22</v>
      </c>
      <c r="J5784" s="4" t="s">
        <v>36003</v>
      </c>
      <c r="K5784" s="4" t="s">
        <v>36004</v>
      </c>
      <c r="L5784" s="4" t="s">
        <v>34874</v>
      </c>
      <c r="M5784" s="4" t="s">
        <v>73</v>
      </c>
      <c r="N5784" s="4" t="s">
        <v>32759</v>
      </c>
      <c r="O5784" s="4" t="s">
        <v>36044</v>
      </c>
      <c r="P5784" s="4" t="s">
        <v>36045</v>
      </c>
      <c r="Q5784" s="4" t="s">
        <v>922</v>
      </c>
      <c r="R5784" s="4" t="s">
        <v>39876</v>
      </c>
      <c r="S5784" s="4" t="s">
        <v>39876</v>
      </c>
      <c r="T5784" s="4" t="s">
        <v>39876</v>
      </c>
    </row>
    <row r="5785" spans="1:20">
      <c r="A5785" s="31">
        <v>20400885958</v>
      </c>
      <c r="B5785" s="4" t="s">
        <v>36046</v>
      </c>
      <c r="C5785" s="4" t="s">
        <v>36043</v>
      </c>
      <c r="D5785" s="4" t="s">
        <v>37403</v>
      </c>
      <c r="E5785" s="4" t="s">
        <v>71</v>
      </c>
      <c r="F5785" s="4" t="s">
        <v>36046</v>
      </c>
      <c r="G5785" s="4" t="s">
        <v>71</v>
      </c>
      <c r="H5785" s="4" t="s">
        <v>36046</v>
      </c>
      <c r="I5785" s="4" t="s">
        <v>22</v>
      </c>
      <c r="J5785" s="4" t="s">
        <v>36047</v>
      </c>
      <c r="K5785" s="4" t="s">
        <v>36048</v>
      </c>
      <c r="L5785" s="4" t="s">
        <v>31282</v>
      </c>
      <c r="M5785" s="4" t="s">
        <v>73</v>
      </c>
      <c r="N5785" s="4" t="s">
        <v>25906</v>
      </c>
      <c r="O5785" s="4" t="s">
        <v>36112</v>
      </c>
      <c r="P5785" s="4" t="s">
        <v>36113</v>
      </c>
      <c r="Q5785" s="4" t="s">
        <v>663</v>
      </c>
      <c r="R5785" s="4" t="s">
        <v>39876</v>
      </c>
      <c r="S5785" s="4" t="s">
        <v>39876</v>
      </c>
      <c r="T5785" s="4" t="s">
        <v>39876</v>
      </c>
    </row>
    <row r="5786" spans="1:20">
      <c r="A5786" s="31">
        <v>20400885065</v>
      </c>
      <c r="B5786" s="4" t="s">
        <v>36049</v>
      </c>
      <c r="C5786" s="4" t="s">
        <v>36043</v>
      </c>
      <c r="D5786" s="4" t="s">
        <v>37404</v>
      </c>
      <c r="E5786" s="4" t="s">
        <v>71</v>
      </c>
      <c r="F5786" s="4" t="s">
        <v>36049</v>
      </c>
      <c r="G5786" s="4" t="s">
        <v>71</v>
      </c>
      <c r="H5786" s="4" t="s">
        <v>36049</v>
      </c>
      <c r="I5786" s="4" t="s">
        <v>22</v>
      </c>
      <c r="J5786" s="4" t="s">
        <v>36050</v>
      </c>
      <c r="K5786" s="4" t="s">
        <v>36051</v>
      </c>
      <c r="L5786" s="4" t="s">
        <v>1072</v>
      </c>
      <c r="M5786" s="4" t="s">
        <v>73</v>
      </c>
      <c r="N5786" s="4" t="s">
        <v>36114</v>
      </c>
      <c r="O5786" s="4" t="s">
        <v>36115</v>
      </c>
      <c r="P5786" s="4" t="s">
        <v>36116</v>
      </c>
      <c r="Q5786" s="4" t="s">
        <v>663</v>
      </c>
      <c r="R5786" s="4" t="s">
        <v>39876</v>
      </c>
      <c r="S5786" s="4" t="s">
        <v>39876</v>
      </c>
      <c r="T5786" s="4" t="s">
        <v>39876</v>
      </c>
    </row>
    <row r="5787" spans="1:20">
      <c r="A5787" s="31">
        <v>20400885081</v>
      </c>
      <c r="B5787" s="4" t="s">
        <v>36052</v>
      </c>
      <c r="C5787" s="4" t="s">
        <v>36043</v>
      </c>
      <c r="D5787" s="4" t="s">
        <v>42806</v>
      </c>
      <c r="E5787" s="4" t="s">
        <v>71</v>
      </c>
      <c r="F5787" s="4" t="s">
        <v>36052</v>
      </c>
      <c r="G5787" s="4" t="s">
        <v>71</v>
      </c>
      <c r="H5787" s="4" t="s">
        <v>36052</v>
      </c>
      <c r="I5787" s="4" t="s">
        <v>22</v>
      </c>
      <c r="J5787" s="4" t="s">
        <v>36053</v>
      </c>
      <c r="K5787" s="4" t="s">
        <v>36054</v>
      </c>
      <c r="L5787" s="4" t="s">
        <v>34874</v>
      </c>
      <c r="M5787" s="4" t="s">
        <v>73</v>
      </c>
      <c r="N5787" s="4" t="s">
        <v>11070</v>
      </c>
      <c r="O5787" s="4" t="s">
        <v>36117</v>
      </c>
      <c r="P5787" s="4" t="s">
        <v>36118</v>
      </c>
      <c r="Q5787" s="4" t="s">
        <v>663</v>
      </c>
      <c r="R5787" s="4" t="s">
        <v>39876</v>
      </c>
      <c r="S5787" s="4" t="s">
        <v>39876</v>
      </c>
      <c r="T5787" s="4" t="s">
        <v>39876</v>
      </c>
    </row>
    <row r="5788" spans="1:20">
      <c r="A5788" s="31">
        <v>20400885446</v>
      </c>
      <c r="B5788" s="4" t="s">
        <v>36055</v>
      </c>
      <c r="C5788" s="4" t="s">
        <v>36043</v>
      </c>
      <c r="D5788" s="4" t="s">
        <v>37405</v>
      </c>
      <c r="E5788" s="4" t="s">
        <v>71</v>
      </c>
      <c r="F5788" s="4" t="s">
        <v>36055</v>
      </c>
      <c r="G5788" s="4" t="s">
        <v>71</v>
      </c>
      <c r="H5788" s="4" t="s">
        <v>36055</v>
      </c>
      <c r="I5788" s="4" t="s">
        <v>22</v>
      </c>
      <c r="J5788" s="4" t="s">
        <v>36056</v>
      </c>
      <c r="K5788" s="4" t="s">
        <v>36057</v>
      </c>
      <c r="L5788" s="4" t="s">
        <v>31282</v>
      </c>
      <c r="M5788" s="4" t="s">
        <v>73</v>
      </c>
      <c r="N5788" s="4" t="s">
        <v>36119</v>
      </c>
      <c r="O5788" s="4" t="s">
        <v>36120</v>
      </c>
      <c r="P5788" s="4" t="s">
        <v>36121</v>
      </c>
      <c r="Q5788" s="4" t="s">
        <v>663</v>
      </c>
      <c r="R5788" s="4" t="s">
        <v>39876</v>
      </c>
      <c r="S5788" s="4" t="s">
        <v>39876</v>
      </c>
      <c r="T5788" s="4" t="s">
        <v>39876</v>
      </c>
    </row>
    <row r="5789" spans="1:20">
      <c r="A5789" s="31">
        <v>20400885404</v>
      </c>
      <c r="B5789" s="4" t="s">
        <v>36058</v>
      </c>
      <c r="C5789" s="4" t="s">
        <v>36043</v>
      </c>
      <c r="D5789" s="4" t="s">
        <v>42807</v>
      </c>
      <c r="E5789" s="4" t="s">
        <v>71</v>
      </c>
      <c r="F5789" s="4" t="s">
        <v>36058</v>
      </c>
      <c r="G5789" s="4" t="s">
        <v>71</v>
      </c>
      <c r="H5789" s="4" t="s">
        <v>36058</v>
      </c>
      <c r="I5789" s="4" t="s">
        <v>22</v>
      </c>
      <c r="J5789" s="4" t="s">
        <v>36059</v>
      </c>
      <c r="K5789" s="4" t="s">
        <v>36060</v>
      </c>
      <c r="L5789" s="4" t="s">
        <v>34874</v>
      </c>
      <c r="M5789" s="4" t="s">
        <v>73</v>
      </c>
      <c r="N5789" s="4" t="s">
        <v>17057</v>
      </c>
      <c r="O5789" s="4" t="s">
        <v>36122</v>
      </c>
      <c r="P5789" s="4" t="s">
        <v>36123</v>
      </c>
      <c r="Q5789" s="4" t="s">
        <v>663</v>
      </c>
      <c r="R5789" s="4" t="s">
        <v>39876</v>
      </c>
      <c r="S5789" s="4" t="s">
        <v>39876</v>
      </c>
      <c r="T5789" s="4" t="s">
        <v>39876</v>
      </c>
    </row>
    <row r="5790" spans="1:20">
      <c r="A5790" s="31">
        <v>20400885529</v>
      </c>
      <c r="B5790" s="4" t="s">
        <v>36061</v>
      </c>
      <c r="C5790" s="4" t="s">
        <v>36124</v>
      </c>
      <c r="D5790" s="4" t="s">
        <v>42808</v>
      </c>
      <c r="E5790" s="4" t="s">
        <v>71</v>
      </c>
      <c r="F5790" s="4" t="s">
        <v>36061</v>
      </c>
      <c r="G5790" s="4" t="s">
        <v>71</v>
      </c>
      <c r="H5790" s="4" t="s">
        <v>36061</v>
      </c>
      <c r="I5790" s="4" t="s">
        <v>22</v>
      </c>
      <c r="J5790" s="4" t="s">
        <v>36062</v>
      </c>
      <c r="K5790" s="4" t="s">
        <v>36063</v>
      </c>
      <c r="L5790" s="4" t="s">
        <v>30817</v>
      </c>
      <c r="M5790" s="4" t="s">
        <v>73</v>
      </c>
      <c r="N5790" s="4" t="s">
        <v>33484</v>
      </c>
      <c r="O5790" s="4" t="s">
        <v>36125</v>
      </c>
      <c r="P5790" s="4" t="s">
        <v>36126</v>
      </c>
      <c r="Q5790" s="4" t="s">
        <v>663</v>
      </c>
      <c r="R5790" s="4" t="s">
        <v>39876</v>
      </c>
      <c r="S5790" s="4" t="s">
        <v>39876</v>
      </c>
      <c r="T5790" s="4" t="s">
        <v>39876</v>
      </c>
    </row>
    <row r="5791" spans="1:20">
      <c r="A5791" s="31">
        <v>20400949275</v>
      </c>
      <c r="B5791" s="4" t="s">
        <v>36064</v>
      </c>
      <c r="C5791" s="4" t="s">
        <v>36124</v>
      </c>
      <c r="D5791" s="4" t="s">
        <v>42809</v>
      </c>
      <c r="E5791" s="4" t="s">
        <v>71</v>
      </c>
      <c r="F5791" s="4" t="s">
        <v>36064</v>
      </c>
      <c r="G5791" s="4" t="s">
        <v>71</v>
      </c>
      <c r="H5791" s="4" t="s">
        <v>36064</v>
      </c>
      <c r="I5791" s="4" t="s">
        <v>22</v>
      </c>
      <c r="J5791" s="4" t="s">
        <v>36065</v>
      </c>
      <c r="K5791" s="4" t="s">
        <v>36066</v>
      </c>
      <c r="L5791" s="4" t="s">
        <v>34874</v>
      </c>
      <c r="M5791" s="4" t="s">
        <v>73</v>
      </c>
      <c r="N5791" s="4" t="s">
        <v>36220</v>
      </c>
      <c r="O5791" s="4" t="s">
        <v>36221</v>
      </c>
      <c r="P5791" s="4" t="s">
        <v>36222</v>
      </c>
      <c r="Q5791" s="4" t="s">
        <v>5385</v>
      </c>
      <c r="R5791" s="4" t="s">
        <v>39876</v>
      </c>
      <c r="S5791" s="4" t="s">
        <v>39876</v>
      </c>
      <c r="T5791" s="4" t="s">
        <v>39876</v>
      </c>
    </row>
    <row r="5792" spans="1:20">
      <c r="A5792" s="31">
        <v>20400885107</v>
      </c>
      <c r="B5792" s="4" t="s">
        <v>36067</v>
      </c>
      <c r="C5792" s="4" t="s">
        <v>36124</v>
      </c>
      <c r="D5792" s="4" t="s">
        <v>37406</v>
      </c>
      <c r="E5792" s="4" t="s">
        <v>71</v>
      </c>
      <c r="F5792" s="4" t="s">
        <v>36067</v>
      </c>
      <c r="G5792" s="4" t="s">
        <v>71</v>
      </c>
      <c r="H5792" s="4" t="s">
        <v>36067</v>
      </c>
      <c r="I5792" s="4" t="s">
        <v>22</v>
      </c>
      <c r="J5792" s="4" t="s">
        <v>36068</v>
      </c>
      <c r="K5792" s="4" t="s">
        <v>36069</v>
      </c>
      <c r="L5792" s="4" t="s">
        <v>31282</v>
      </c>
      <c r="M5792" s="4" t="s">
        <v>73</v>
      </c>
      <c r="N5792" s="4" t="s">
        <v>36127</v>
      </c>
      <c r="O5792" s="4" t="s">
        <v>36128</v>
      </c>
      <c r="P5792" s="4" t="s">
        <v>36129</v>
      </c>
      <c r="Q5792" s="4" t="s">
        <v>663</v>
      </c>
      <c r="R5792" s="4" t="s">
        <v>39876</v>
      </c>
      <c r="S5792" s="4" t="s">
        <v>39876</v>
      </c>
      <c r="T5792" s="4" t="s">
        <v>39876</v>
      </c>
    </row>
    <row r="5793" spans="1:20">
      <c r="A5793" s="31">
        <v>20400885016</v>
      </c>
      <c r="B5793" s="4" t="s">
        <v>36070</v>
      </c>
      <c r="C5793" s="4" t="s">
        <v>36124</v>
      </c>
      <c r="D5793" s="4" t="s">
        <v>37407</v>
      </c>
      <c r="E5793" s="4" t="s">
        <v>71</v>
      </c>
      <c r="F5793" s="4" t="s">
        <v>36070</v>
      </c>
      <c r="G5793" s="4" t="s">
        <v>71</v>
      </c>
      <c r="H5793" s="4" t="s">
        <v>36070</v>
      </c>
      <c r="I5793" s="4" t="s">
        <v>22</v>
      </c>
      <c r="J5793" s="4" t="s">
        <v>1683</v>
      </c>
      <c r="K5793" s="4" t="s">
        <v>36071</v>
      </c>
      <c r="L5793" s="4" t="s">
        <v>21383</v>
      </c>
      <c r="M5793" s="4" t="s">
        <v>73</v>
      </c>
      <c r="N5793" s="4" t="s">
        <v>36130</v>
      </c>
      <c r="O5793" s="4" t="s">
        <v>36131</v>
      </c>
      <c r="P5793" s="4" t="s">
        <v>36132</v>
      </c>
      <c r="Q5793" s="4" t="s">
        <v>663</v>
      </c>
      <c r="R5793" s="4" t="s">
        <v>39876</v>
      </c>
      <c r="S5793" s="4" t="s">
        <v>39876</v>
      </c>
      <c r="T5793" s="4" t="s">
        <v>39876</v>
      </c>
    </row>
    <row r="5794" spans="1:20">
      <c r="A5794" s="31">
        <v>20400885073</v>
      </c>
      <c r="B5794" s="4" t="s">
        <v>36072</v>
      </c>
      <c r="C5794" s="4" t="s">
        <v>36124</v>
      </c>
      <c r="D5794" s="4" t="s">
        <v>37408</v>
      </c>
      <c r="E5794" s="4" t="s">
        <v>71</v>
      </c>
      <c r="F5794" s="4" t="s">
        <v>36072</v>
      </c>
      <c r="G5794" s="4" t="s">
        <v>71</v>
      </c>
      <c r="H5794" s="4" t="s">
        <v>36072</v>
      </c>
      <c r="I5794" s="4" t="s">
        <v>22</v>
      </c>
      <c r="J5794" s="4" t="s">
        <v>36073</v>
      </c>
      <c r="K5794" s="4" t="s">
        <v>36074</v>
      </c>
      <c r="L5794" s="4" t="s">
        <v>31282</v>
      </c>
      <c r="M5794" s="4" t="s">
        <v>73</v>
      </c>
      <c r="N5794" s="4" t="s">
        <v>33222</v>
      </c>
      <c r="O5794" s="4" t="s">
        <v>36133</v>
      </c>
      <c r="P5794" s="4" t="s">
        <v>36134</v>
      </c>
      <c r="Q5794" s="4" t="s">
        <v>663</v>
      </c>
      <c r="R5794" s="4" t="s">
        <v>39876</v>
      </c>
      <c r="S5794" s="4" t="s">
        <v>39876</v>
      </c>
      <c r="T5794" s="4" t="s">
        <v>39876</v>
      </c>
    </row>
    <row r="5795" spans="1:20">
      <c r="A5795" s="31">
        <v>20400885982</v>
      </c>
      <c r="B5795" s="4" t="s">
        <v>36075</v>
      </c>
      <c r="C5795" s="4" t="s">
        <v>36124</v>
      </c>
      <c r="D5795" s="4" t="s">
        <v>37409</v>
      </c>
      <c r="E5795" s="4" t="s">
        <v>71</v>
      </c>
      <c r="F5795" s="4" t="s">
        <v>36075</v>
      </c>
      <c r="G5795" s="4" t="s">
        <v>71</v>
      </c>
      <c r="H5795" s="4" t="s">
        <v>36075</v>
      </c>
      <c r="I5795" s="4" t="s">
        <v>22</v>
      </c>
      <c r="J5795" s="4" t="s">
        <v>36076</v>
      </c>
      <c r="K5795" s="4" t="s">
        <v>36077</v>
      </c>
      <c r="L5795" s="4" t="s">
        <v>7436</v>
      </c>
      <c r="M5795" s="4" t="s">
        <v>73</v>
      </c>
      <c r="N5795" s="4" t="s">
        <v>36135</v>
      </c>
      <c r="O5795" s="4" t="s">
        <v>36136</v>
      </c>
      <c r="P5795" s="4" t="s">
        <v>36137</v>
      </c>
      <c r="Q5795" s="4" t="s">
        <v>663</v>
      </c>
      <c r="R5795" s="4" t="s">
        <v>39876</v>
      </c>
      <c r="S5795" s="4" t="s">
        <v>39876</v>
      </c>
      <c r="T5795" s="4" t="s">
        <v>39876</v>
      </c>
    </row>
    <row r="5796" spans="1:20">
      <c r="A5796" s="31">
        <v>20400885941</v>
      </c>
      <c r="B5796" s="4" t="s">
        <v>36078</v>
      </c>
      <c r="C5796" s="4" t="s">
        <v>36124</v>
      </c>
      <c r="D5796" s="4" t="s">
        <v>37410</v>
      </c>
      <c r="E5796" s="4" t="s">
        <v>71</v>
      </c>
      <c r="F5796" s="4" t="s">
        <v>36078</v>
      </c>
      <c r="G5796" s="4" t="s">
        <v>71</v>
      </c>
      <c r="H5796" s="4" t="s">
        <v>36078</v>
      </c>
      <c r="I5796" s="4" t="s">
        <v>22</v>
      </c>
      <c r="J5796" s="4" t="s">
        <v>7064</v>
      </c>
      <c r="K5796" s="4" t="s">
        <v>36079</v>
      </c>
      <c r="L5796" s="4" t="s">
        <v>8048</v>
      </c>
      <c r="M5796" s="4" t="s">
        <v>73</v>
      </c>
      <c r="N5796" s="4" t="s">
        <v>36138</v>
      </c>
      <c r="O5796" s="4" t="s">
        <v>36139</v>
      </c>
      <c r="P5796" s="4" t="s">
        <v>36140</v>
      </c>
      <c r="Q5796" s="4" t="s">
        <v>663</v>
      </c>
      <c r="R5796" s="4" t="s">
        <v>39876</v>
      </c>
      <c r="S5796" s="4" t="s">
        <v>39876</v>
      </c>
      <c r="T5796" s="4" t="s">
        <v>39876</v>
      </c>
    </row>
    <row r="5797" spans="1:20">
      <c r="A5797" s="31">
        <v>20400885909</v>
      </c>
      <c r="B5797" s="4" t="s">
        <v>36080</v>
      </c>
      <c r="C5797" s="4" t="s">
        <v>36141</v>
      </c>
      <c r="D5797" s="4" t="s">
        <v>42810</v>
      </c>
      <c r="E5797" s="4" t="s">
        <v>71</v>
      </c>
      <c r="F5797" s="4" t="s">
        <v>36080</v>
      </c>
      <c r="G5797" s="4" t="s">
        <v>71</v>
      </c>
      <c r="H5797" s="4" t="s">
        <v>36080</v>
      </c>
      <c r="I5797" s="4" t="s">
        <v>22</v>
      </c>
      <c r="J5797" s="4" t="s">
        <v>36081</v>
      </c>
      <c r="K5797" s="4" t="s">
        <v>36082</v>
      </c>
      <c r="L5797" s="4" t="s">
        <v>31282</v>
      </c>
      <c r="M5797" s="4" t="s">
        <v>73</v>
      </c>
      <c r="N5797" s="4" t="s">
        <v>36142</v>
      </c>
      <c r="O5797" s="4" t="s">
        <v>36143</v>
      </c>
      <c r="P5797" s="4" t="s">
        <v>36144</v>
      </c>
      <c r="Q5797" s="4" t="s">
        <v>663</v>
      </c>
      <c r="R5797" s="4" t="s">
        <v>39876</v>
      </c>
      <c r="S5797" s="4" t="s">
        <v>39876</v>
      </c>
      <c r="T5797" s="4" t="s">
        <v>39876</v>
      </c>
    </row>
    <row r="5798" spans="1:20">
      <c r="A5798" s="31">
        <v>20410679896</v>
      </c>
      <c r="B5798" s="4" t="s">
        <v>36083</v>
      </c>
      <c r="C5798" s="4" t="s">
        <v>36141</v>
      </c>
      <c r="D5798" s="4" t="s">
        <v>42811</v>
      </c>
      <c r="E5798" s="4" t="s">
        <v>71</v>
      </c>
      <c r="F5798" s="4" t="s">
        <v>36083</v>
      </c>
      <c r="G5798" s="4" t="s">
        <v>71</v>
      </c>
      <c r="H5798" s="4" t="s">
        <v>36083</v>
      </c>
      <c r="I5798" s="4" t="s">
        <v>22</v>
      </c>
      <c r="J5798" s="4" t="s">
        <v>2104</v>
      </c>
      <c r="K5798" s="4" t="s">
        <v>36084</v>
      </c>
      <c r="L5798" s="4" t="s">
        <v>263</v>
      </c>
      <c r="M5798" s="4" t="s">
        <v>73</v>
      </c>
      <c r="N5798" s="4" t="s">
        <v>36145</v>
      </c>
      <c r="O5798" s="4" t="s">
        <v>36146</v>
      </c>
      <c r="P5798" s="4" t="s">
        <v>36147</v>
      </c>
      <c r="Q5798" s="4" t="s">
        <v>922</v>
      </c>
      <c r="R5798" s="4" t="s">
        <v>39876</v>
      </c>
      <c r="S5798" s="4" t="s">
        <v>39876</v>
      </c>
      <c r="T5798" s="4" t="s">
        <v>39876</v>
      </c>
    </row>
    <row r="5799" spans="1:20">
      <c r="A5799" s="31">
        <v>20400885867</v>
      </c>
      <c r="B5799" s="4" t="s">
        <v>36085</v>
      </c>
      <c r="C5799" s="4" t="s">
        <v>36141</v>
      </c>
      <c r="D5799" s="4" t="s">
        <v>42812</v>
      </c>
      <c r="E5799" s="4" t="s">
        <v>71</v>
      </c>
      <c r="F5799" s="4" t="s">
        <v>36085</v>
      </c>
      <c r="G5799" s="4" t="s">
        <v>71</v>
      </c>
      <c r="H5799" s="4" t="s">
        <v>36085</v>
      </c>
      <c r="I5799" s="4" t="s">
        <v>22</v>
      </c>
      <c r="J5799" s="4" t="s">
        <v>36086</v>
      </c>
      <c r="K5799" s="4" t="s">
        <v>36087</v>
      </c>
      <c r="L5799" s="4" t="s">
        <v>1885</v>
      </c>
      <c r="M5799" s="4" t="s">
        <v>73</v>
      </c>
      <c r="N5799" s="4" t="s">
        <v>36148</v>
      </c>
      <c r="O5799" s="4" t="s">
        <v>36149</v>
      </c>
      <c r="P5799" s="4" t="s">
        <v>36150</v>
      </c>
      <c r="Q5799" s="4" t="s">
        <v>663</v>
      </c>
      <c r="R5799" s="4" t="s">
        <v>39876</v>
      </c>
      <c r="S5799" s="4" t="s">
        <v>39876</v>
      </c>
      <c r="T5799" s="4" t="s">
        <v>39876</v>
      </c>
    </row>
    <row r="5800" spans="1:20">
      <c r="A5800" s="31">
        <v>20400885826</v>
      </c>
      <c r="B5800" s="4" t="s">
        <v>36088</v>
      </c>
      <c r="C5800" s="4" t="s">
        <v>36141</v>
      </c>
      <c r="D5800" s="4" t="s">
        <v>42813</v>
      </c>
      <c r="E5800" s="4" t="s">
        <v>71</v>
      </c>
      <c r="F5800" s="4" t="s">
        <v>36088</v>
      </c>
      <c r="G5800" s="4" t="s">
        <v>71</v>
      </c>
      <c r="H5800" s="4" t="s">
        <v>36088</v>
      </c>
      <c r="I5800" s="4" t="s">
        <v>22</v>
      </c>
      <c r="J5800" s="4" t="s">
        <v>24722</v>
      </c>
      <c r="K5800" s="4" t="s">
        <v>36089</v>
      </c>
      <c r="L5800" s="4" t="s">
        <v>34874</v>
      </c>
      <c r="M5800" s="4" t="s">
        <v>73</v>
      </c>
      <c r="N5800" s="4" t="s">
        <v>16146</v>
      </c>
      <c r="O5800" s="4" t="s">
        <v>36151</v>
      </c>
      <c r="P5800" s="4" t="s">
        <v>36152</v>
      </c>
      <c r="Q5800" s="4" t="s">
        <v>663</v>
      </c>
      <c r="R5800" s="4" t="s">
        <v>39876</v>
      </c>
      <c r="S5800" s="4" t="s">
        <v>39876</v>
      </c>
      <c r="T5800" s="4" t="s">
        <v>39876</v>
      </c>
    </row>
    <row r="5801" spans="1:20">
      <c r="A5801" s="31">
        <v>20400885784</v>
      </c>
      <c r="B5801" s="4" t="s">
        <v>36090</v>
      </c>
      <c r="C5801" s="4" t="s">
        <v>36141</v>
      </c>
      <c r="D5801" s="4" t="s">
        <v>37411</v>
      </c>
      <c r="E5801" s="4" t="s">
        <v>2835</v>
      </c>
      <c r="F5801" s="4" t="s">
        <v>39461</v>
      </c>
      <c r="G5801" s="4" t="s">
        <v>2835</v>
      </c>
      <c r="H5801" s="4" t="s">
        <v>39461</v>
      </c>
      <c r="I5801" s="4" t="s">
        <v>22</v>
      </c>
      <c r="J5801" s="4" t="s">
        <v>36091</v>
      </c>
      <c r="K5801" s="4" t="s">
        <v>36092</v>
      </c>
      <c r="L5801" s="4" t="s">
        <v>30817</v>
      </c>
      <c r="M5801" s="4" t="s">
        <v>73</v>
      </c>
      <c r="N5801" s="4" t="s">
        <v>36153</v>
      </c>
      <c r="O5801" s="4" t="s">
        <v>36154</v>
      </c>
      <c r="P5801" s="4" t="s">
        <v>36155</v>
      </c>
      <c r="Q5801" s="4" t="s">
        <v>663</v>
      </c>
      <c r="R5801" s="4" t="s">
        <v>2836</v>
      </c>
      <c r="S5801" s="4" t="s">
        <v>2836</v>
      </c>
      <c r="T5801" s="4" t="s">
        <v>39876</v>
      </c>
    </row>
    <row r="5802" spans="1:20">
      <c r="A5802" s="31">
        <v>20410679847</v>
      </c>
      <c r="B5802" s="4" t="s">
        <v>36093</v>
      </c>
      <c r="C5802" s="4" t="s">
        <v>36141</v>
      </c>
      <c r="D5802" s="4" t="s">
        <v>42814</v>
      </c>
      <c r="E5802" s="4" t="s">
        <v>2835</v>
      </c>
      <c r="F5802" s="4" t="s">
        <v>39461</v>
      </c>
      <c r="G5802" s="4" t="s">
        <v>2835</v>
      </c>
      <c r="H5802" s="4" t="s">
        <v>39461</v>
      </c>
      <c r="I5802" s="4" t="s">
        <v>22</v>
      </c>
      <c r="J5802" s="4" t="s">
        <v>36094</v>
      </c>
      <c r="K5802" s="4" t="s">
        <v>36095</v>
      </c>
      <c r="L5802" s="4" t="s">
        <v>30817</v>
      </c>
      <c r="M5802" s="4" t="s">
        <v>73</v>
      </c>
      <c r="N5802" s="4" t="s">
        <v>36156</v>
      </c>
      <c r="O5802" s="4" t="s">
        <v>36157</v>
      </c>
      <c r="P5802" s="4" t="s">
        <v>36158</v>
      </c>
      <c r="Q5802" s="4" t="s">
        <v>922</v>
      </c>
      <c r="R5802" s="4" t="s">
        <v>2836</v>
      </c>
      <c r="S5802" s="4" t="s">
        <v>2836</v>
      </c>
      <c r="T5802" s="4" t="s">
        <v>39876</v>
      </c>
    </row>
    <row r="5803" spans="1:20">
      <c r="A5803" s="31">
        <v>20400885743</v>
      </c>
      <c r="B5803" s="4" t="s">
        <v>36096</v>
      </c>
      <c r="C5803" s="4" t="s">
        <v>36141</v>
      </c>
      <c r="D5803" s="4" t="s">
        <v>42815</v>
      </c>
      <c r="E5803" s="4" t="s">
        <v>71</v>
      </c>
      <c r="F5803" s="4" t="s">
        <v>36096</v>
      </c>
      <c r="G5803" s="4" t="s">
        <v>71</v>
      </c>
      <c r="H5803" s="4" t="s">
        <v>36096</v>
      </c>
      <c r="I5803" s="4" t="s">
        <v>22</v>
      </c>
      <c r="J5803" s="4" t="s">
        <v>36097</v>
      </c>
      <c r="K5803" s="4" t="s">
        <v>36098</v>
      </c>
      <c r="L5803" s="4" t="s">
        <v>19152</v>
      </c>
      <c r="M5803" s="4" t="s">
        <v>73</v>
      </c>
      <c r="N5803" s="4" t="s">
        <v>36159</v>
      </c>
      <c r="O5803" s="4" t="s">
        <v>36160</v>
      </c>
      <c r="P5803" s="4" t="s">
        <v>36161</v>
      </c>
      <c r="Q5803" s="4" t="s">
        <v>663</v>
      </c>
      <c r="R5803" s="4" t="s">
        <v>39876</v>
      </c>
      <c r="S5803" s="4" t="s">
        <v>39876</v>
      </c>
      <c r="T5803" s="4" t="s">
        <v>39876</v>
      </c>
    </row>
    <row r="5804" spans="1:20">
      <c r="A5804" s="31">
        <v>20400885701</v>
      </c>
      <c r="B5804" s="4" t="s">
        <v>36162</v>
      </c>
      <c r="C5804" s="4" t="s">
        <v>36178</v>
      </c>
      <c r="D5804" s="4" t="s">
        <v>42816</v>
      </c>
      <c r="E5804" s="4" t="s">
        <v>71</v>
      </c>
      <c r="F5804" s="4" t="s">
        <v>36162</v>
      </c>
      <c r="G5804" s="4" t="s">
        <v>71</v>
      </c>
      <c r="H5804" s="4" t="s">
        <v>36162</v>
      </c>
      <c r="I5804" s="4" t="s">
        <v>22</v>
      </c>
      <c r="J5804" s="4" t="s">
        <v>10565</v>
      </c>
      <c r="K5804" s="4" t="s">
        <v>36163</v>
      </c>
      <c r="L5804" s="4" t="s">
        <v>263</v>
      </c>
      <c r="M5804" s="4" t="s">
        <v>73</v>
      </c>
      <c r="N5804" s="4" t="s">
        <v>36179</v>
      </c>
      <c r="O5804" s="4" t="s">
        <v>36180</v>
      </c>
      <c r="P5804" s="4" t="s">
        <v>36181</v>
      </c>
      <c r="Q5804" s="4" t="s">
        <v>663</v>
      </c>
      <c r="R5804" s="4" t="s">
        <v>39876</v>
      </c>
      <c r="S5804" s="4" t="s">
        <v>39876</v>
      </c>
      <c r="T5804" s="4" t="s">
        <v>39876</v>
      </c>
    </row>
    <row r="5805" spans="1:20">
      <c r="A5805" s="31">
        <v>20400949432</v>
      </c>
      <c r="B5805" s="4" t="s">
        <v>36164</v>
      </c>
      <c r="C5805" s="4" t="s">
        <v>36178</v>
      </c>
      <c r="D5805" s="4" t="s">
        <v>42817</v>
      </c>
      <c r="E5805" s="4" t="s">
        <v>71</v>
      </c>
      <c r="F5805" s="4" t="s">
        <v>36164</v>
      </c>
      <c r="G5805" s="4" t="s">
        <v>71</v>
      </c>
      <c r="H5805" s="4" t="s">
        <v>36164</v>
      </c>
      <c r="I5805" s="4" t="s">
        <v>22</v>
      </c>
      <c r="J5805" s="4" t="s">
        <v>35068</v>
      </c>
      <c r="K5805" s="4" t="s">
        <v>35069</v>
      </c>
      <c r="L5805" s="4" t="s">
        <v>30817</v>
      </c>
      <c r="M5805" s="4" t="s">
        <v>73</v>
      </c>
      <c r="N5805" s="4" t="s">
        <v>36223</v>
      </c>
      <c r="O5805" s="4" t="s">
        <v>36224</v>
      </c>
      <c r="P5805" s="4" t="s">
        <v>36225</v>
      </c>
      <c r="Q5805" s="4" t="s">
        <v>5385</v>
      </c>
      <c r="R5805" s="4" t="s">
        <v>39876</v>
      </c>
      <c r="S5805" s="4" t="s">
        <v>39876</v>
      </c>
      <c r="T5805" s="4" t="s">
        <v>39876</v>
      </c>
    </row>
    <row r="5806" spans="1:20">
      <c r="A5806" s="31">
        <v>20410679854</v>
      </c>
      <c r="B5806" s="4" t="s">
        <v>36165</v>
      </c>
      <c r="C5806" s="4" t="s">
        <v>36178</v>
      </c>
      <c r="D5806" s="4" t="s">
        <v>39310</v>
      </c>
      <c r="E5806" s="4" t="s">
        <v>71</v>
      </c>
      <c r="F5806" s="4" t="s">
        <v>36165</v>
      </c>
      <c r="G5806" s="4" t="s">
        <v>71</v>
      </c>
      <c r="H5806" s="4" t="s">
        <v>36165</v>
      </c>
      <c r="I5806" s="4" t="s">
        <v>22</v>
      </c>
      <c r="J5806" s="4" t="s">
        <v>36166</v>
      </c>
      <c r="K5806" s="4" t="s">
        <v>36167</v>
      </c>
      <c r="L5806" s="4" t="s">
        <v>21383</v>
      </c>
      <c r="M5806" s="4" t="s">
        <v>73</v>
      </c>
      <c r="N5806" s="4" t="s">
        <v>36182</v>
      </c>
      <c r="O5806" s="4" t="s">
        <v>36183</v>
      </c>
      <c r="P5806" s="4" t="s">
        <v>36184</v>
      </c>
      <c r="Q5806" s="4" t="s">
        <v>922</v>
      </c>
      <c r="R5806" s="4" t="s">
        <v>39876</v>
      </c>
      <c r="S5806" s="4" t="s">
        <v>39876</v>
      </c>
      <c r="T5806" s="4" t="s">
        <v>39876</v>
      </c>
    </row>
    <row r="5807" spans="1:20">
      <c r="A5807" s="31">
        <v>20410679904</v>
      </c>
      <c r="B5807" s="4" t="s">
        <v>36168</v>
      </c>
      <c r="C5807" s="4" t="s">
        <v>36178</v>
      </c>
      <c r="D5807" s="4" t="s">
        <v>42818</v>
      </c>
      <c r="E5807" s="4" t="s">
        <v>71</v>
      </c>
      <c r="F5807" s="4" t="s">
        <v>36168</v>
      </c>
      <c r="G5807" s="4" t="s">
        <v>71</v>
      </c>
      <c r="H5807" s="4" t="s">
        <v>36168</v>
      </c>
      <c r="I5807" s="4" t="s">
        <v>22</v>
      </c>
      <c r="J5807" s="4" t="s">
        <v>1866</v>
      </c>
      <c r="K5807" s="4" t="s">
        <v>36169</v>
      </c>
      <c r="L5807" s="4" t="s">
        <v>29586</v>
      </c>
      <c r="M5807" s="4" t="s">
        <v>73</v>
      </c>
      <c r="N5807" s="4" t="s">
        <v>36185</v>
      </c>
      <c r="O5807" s="4" t="s">
        <v>36186</v>
      </c>
      <c r="P5807" s="4" t="s">
        <v>36187</v>
      </c>
      <c r="Q5807" s="4" t="s">
        <v>922</v>
      </c>
      <c r="R5807" s="4" t="s">
        <v>39876</v>
      </c>
      <c r="S5807" s="4" t="s">
        <v>39876</v>
      </c>
      <c r="T5807" s="4" t="s">
        <v>39876</v>
      </c>
    </row>
    <row r="5808" spans="1:20">
      <c r="A5808" s="31">
        <v>20400885669</v>
      </c>
      <c r="B5808" s="4" t="s">
        <v>36170</v>
      </c>
      <c r="C5808" s="4" t="s">
        <v>36178</v>
      </c>
      <c r="D5808" s="4" t="s">
        <v>42819</v>
      </c>
      <c r="E5808" s="4" t="s">
        <v>71</v>
      </c>
      <c r="F5808" s="4" t="s">
        <v>36170</v>
      </c>
      <c r="G5808" s="4" t="s">
        <v>71</v>
      </c>
      <c r="H5808" s="4" t="s">
        <v>36170</v>
      </c>
      <c r="I5808" s="4" t="s">
        <v>22</v>
      </c>
      <c r="J5808" s="4" t="s">
        <v>36171</v>
      </c>
      <c r="K5808" s="4" t="s">
        <v>36172</v>
      </c>
      <c r="L5808" s="4" t="s">
        <v>29586</v>
      </c>
      <c r="M5808" s="4" t="s">
        <v>73</v>
      </c>
      <c r="N5808" s="4" t="s">
        <v>36188</v>
      </c>
      <c r="O5808" s="4" t="s">
        <v>36189</v>
      </c>
      <c r="P5808" s="4" t="s">
        <v>36190</v>
      </c>
      <c r="Q5808" s="4" t="s">
        <v>663</v>
      </c>
      <c r="R5808" s="4" t="s">
        <v>39876</v>
      </c>
      <c r="S5808" s="4" t="s">
        <v>39876</v>
      </c>
      <c r="T5808" s="4" t="s">
        <v>39876</v>
      </c>
    </row>
    <row r="5809" spans="1:20">
      <c r="A5809" s="31">
        <v>20410679862</v>
      </c>
      <c r="B5809" s="4" t="s">
        <v>36173</v>
      </c>
      <c r="C5809" s="4" t="s">
        <v>36178</v>
      </c>
      <c r="D5809" s="4" t="s">
        <v>39311</v>
      </c>
      <c r="E5809" s="4" t="s">
        <v>71</v>
      </c>
      <c r="F5809" s="4" t="s">
        <v>36173</v>
      </c>
      <c r="G5809" s="4" t="s">
        <v>71</v>
      </c>
      <c r="H5809" s="4" t="s">
        <v>36173</v>
      </c>
      <c r="I5809" s="4" t="s">
        <v>22</v>
      </c>
      <c r="J5809" s="4" t="s">
        <v>9636</v>
      </c>
      <c r="K5809" s="4" t="s">
        <v>36174</v>
      </c>
      <c r="L5809" s="4" t="s">
        <v>30817</v>
      </c>
      <c r="M5809" s="4" t="s">
        <v>73</v>
      </c>
      <c r="N5809" s="4" t="s">
        <v>36191</v>
      </c>
      <c r="O5809" s="4" t="s">
        <v>36192</v>
      </c>
      <c r="P5809" s="4" t="s">
        <v>36193</v>
      </c>
      <c r="Q5809" s="4" t="s">
        <v>922</v>
      </c>
      <c r="R5809" s="4" t="s">
        <v>39876</v>
      </c>
      <c r="S5809" s="4" t="s">
        <v>39876</v>
      </c>
      <c r="T5809" s="4" t="s">
        <v>39876</v>
      </c>
    </row>
    <row r="5810" spans="1:20">
      <c r="A5810" s="31">
        <v>20400885628</v>
      </c>
      <c r="B5810" s="4" t="s">
        <v>36175</v>
      </c>
      <c r="C5810" s="4" t="s">
        <v>36178</v>
      </c>
      <c r="D5810" s="4" t="s">
        <v>39312</v>
      </c>
      <c r="E5810" s="4" t="s">
        <v>71</v>
      </c>
      <c r="F5810" s="4" t="s">
        <v>36175</v>
      </c>
      <c r="G5810" s="4" t="s">
        <v>71</v>
      </c>
      <c r="H5810" s="4" t="s">
        <v>36175</v>
      </c>
      <c r="I5810" s="4" t="s">
        <v>22</v>
      </c>
      <c r="J5810" s="4" t="s">
        <v>1435</v>
      </c>
      <c r="K5810" s="4" t="s">
        <v>36176</v>
      </c>
      <c r="L5810" s="4" t="s">
        <v>535</v>
      </c>
      <c r="M5810" s="4" t="s">
        <v>73</v>
      </c>
      <c r="N5810" s="4" t="s">
        <v>36194</v>
      </c>
      <c r="O5810" s="4" t="s">
        <v>36195</v>
      </c>
      <c r="P5810" s="4" t="s">
        <v>36196</v>
      </c>
      <c r="Q5810" s="4" t="s">
        <v>663</v>
      </c>
      <c r="R5810" s="4" t="s">
        <v>39876</v>
      </c>
      <c r="S5810" s="4" t="s">
        <v>39876</v>
      </c>
      <c r="T5810" s="4" t="s">
        <v>39876</v>
      </c>
    </row>
    <row r="5811" spans="1:20">
      <c r="A5811" s="31">
        <v>20400885586</v>
      </c>
      <c r="B5811" s="4" t="s">
        <v>36197</v>
      </c>
      <c r="C5811" s="4" t="s">
        <v>36226</v>
      </c>
      <c r="D5811" s="4" t="s">
        <v>39313</v>
      </c>
      <c r="E5811" s="4" t="s">
        <v>71</v>
      </c>
      <c r="F5811" s="4" t="s">
        <v>36197</v>
      </c>
      <c r="G5811" s="4" t="s">
        <v>71</v>
      </c>
      <c r="H5811" s="4" t="s">
        <v>36197</v>
      </c>
      <c r="I5811" s="4" t="s">
        <v>22</v>
      </c>
      <c r="J5811" s="4" t="s">
        <v>30363</v>
      </c>
      <c r="K5811" s="4" t="s">
        <v>36198</v>
      </c>
      <c r="L5811" s="4" t="s">
        <v>30817</v>
      </c>
      <c r="M5811" s="4" t="s">
        <v>73</v>
      </c>
      <c r="N5811" s="4" t="s">
        <v>36227</v>
      </c>
      <c r="O5811" s="4" t="s">
        <v>36228</v>
      </c>
      <c r="P5811" s="4" t="s">
        <v>36229</v>
      </c>
      <c r="Q5811" s="4" t="s">
        <v>663</v>
      </c>
      <c r="R5811" s="4" t="s">
        <v>39876</v>
      </c>
      <c r="S5811" s="4" t="s">
        <v>39876</v>
      </c>
      <c r="T5811" s="4" t="s">
        <v>39876</v>
      </c>
    </row>
    <row r="5812" spans="1:20">
      <c r="A5812" s="31">
        <v>20400885545</v>
      </c>
      <c r="B5812" s="4" t="s">
        <v>36199</v>
      </c>
      <c r="C5812" s="4" t="s">
        <v>36226</v>
      </c>
      <c r="D5812" s="4" t="s">
        <v>42820</v>
      </c>
      <c r="E5812" s="4" t="s">
        <v>71</v>
      </c>
      <c r="F5812" s="4" t="s">
        <v>36199</v>
      </c>
      <c r="G5812" s="4" t="s">
        <v>71</v>
      </c>
      <c r="H5812" s="4" t="s">
        <v>36199</v>
      </c>
      <c r="I5812" s="4" t="s">
        <v>22</v>
      </c>
      <c r="J5812" s="4" t="s">
        <v>36200</v>
      </c>
      <c r="K5812" s="4" t="s">
        <v>36201</v>
      </c>
      <c r="L5812" s="4" t="s">
        <v>263</v>
      </c>
      <c r="M5812" s="4" t="s">
        <v>73</v>
      </c>
      <c r="N5812" s="4" t="s">
        <v>36230</v>
      </c>
      <c r="O5812" s="4" t="s">
        <v>36231</v>
      </c>
      <c r="P5812" s="4" t="s">
        <v>36232</v>
      </c>
      <c r="Q5812" s="4" t="s">
        <v>663</v>
      </c>
      <c r="R5812" s="4" t="s">
        <v>39876</v>
      </c>
      <c r="S5812" s="4" t="s">
        <v>39876</v>
      </c>
      <c r="T5812" s="4" t="s">
        <v>39876</v>
      </c>
    </row>
    <row r="5813" spans="1:20">
      <c r="A5813" s="31">
        <v>20400885503</v>
      </c>
      <c r="B5813" s="4" t="s">
        <v>36202</v>
      </c>
      <c r="C5813" s="4" t="s">
        <v>36226</v>
      </c>
      <c r="D5813" s="4" t="s">
        <v>37412</v>
      </c>
      <c r="E5813" s="4" t="s">
        <v>71</v>
      </c>
      <c r="F5813" s="4" t="s">
        <v>36202</v>
      </c>
      <c r="G5813" s="4" t="s">
        <v>71</v>
      </c>
      <c r="H5813" s="4" t="s">
        <v>36202</v>
      </c>
      <c r="I5813" s="4" t="s">
        <v>22</v>
      </c>
      <c r="J5813" s="4" t="s">
        <v>4153</v>
      </c>
      <c r="K5813" s="4" t="s">
        <v>36203</v>
      </c>
      <c r="L5813" s="4" t="s">
        <v>21383</v>
      </c>
      <c r="M5813" s="4" t="s">
        <v>73</v>
      </c>
      <c r="N5813" s="4" t="s">
        <v>36233</v>
      </c>
      <c r="O5813" s="4" t="s">
        <v>36234</v>
      </c>
      <c r="P5813" s="4" t="s">
        <v>36235</v>
      </c>
      <c r="Q5813" s="4" t="s">
        <v>663</v>
      </c>
      <c r="R5813" s="4" t="s">
        <v>39876</v>
      </c>
      <c r="S5813" s="4" t="s">
        <v>39876</v>
      </c>
      <c r="T5813" s="4" t="s">
        <v>39876</v>
      </c>
    </row>
    <row r="5814" spans="1:20">
      <c r="A5814" s="31">
        <v>20400885461</v>
      </c>
      <c r="B5814" s="4" t="s">
        <v>36204</v>
      </c>
      <c r="C5814" s="4" t="s">
        <v>36226</v>
      </c>
      <c r="D5814" s="4" t="s">
        <v>42821</v>
      </c>
      <c r="E5814" s="4" t="s">
        <v>71</v>
      </c>
      <c r="F5814" s="4" t="s">
        <v>36204</v>
      </c>
      <c r="G5814" s="4" t="s">
        <v>71</v>
      </c>
      <c r="H5814" s="4" t="s">
        <v>36204</v>
      </c>
      <c r="I5814" s="4" t="s">
        <v>22</v>
      </c>
      <c r="J5814" s="4" t="s">
        <v>36205</v>
      </c>
      <c r="K5814" s="4" t="s">
        <v>36206</v>
      </c>
      <c r="L5814" s="4" t="s">
        <v>26793</v>
      </c>
      <c r="M5814" s="4" t="s">
        <v>73</v>
      </c>
      <c r="N5814" s="4" t="s">
        <v>36236</v>
      </c>
      <c r="O5814" s="4" t="s">
        <v>36237</v>
      </c>
      <c r="P5814" s="4" t="s">
        <v>36238</v>
      </c>
      <c r="Q5814" s="4" t="s">
        <v>663</v>
      </c>
      <c r="R5814" s="4" t="s">
        <v>39876</v>
      </c>
      <c r="S5814" s="4" t="s">
        <v>39876</v>
      </c>
      <c r="T5814" s="4" t="s">
        <v>39876</v>
      </c>
    </row>
    <row r="5815" spans="1:20">
      <c r="A5815" s="31">
        <v>20400885420</v>
      </c>
      <c r="B5815" s="4" t="s">
        <v>36207</v>
      </c>
      <c r="C5815" s="4" t="s">
        <v>36226</v>
      </c>
      <c r="D5815" s="4" t="s">
        <v>42822</v>
      </c>
      <c r="E5815" s="4" t="s">
        <v>71</v>
      </c>
      <c r="F5815" s="4" t="s">
        <v>36207</v>
      </c>
      <c r="G5815" s="4" t="s">
        <v>71</v>
      </c>
      <c r="H5815" s="4" t="s">
        <v>36207</v>
      </c>
      <c r="I5815" s="4" t="s">
        <v>22</v>
      </c>
      <c r="J5815" s="4" t="s">
        <v>36208</v>
      </c>
      <c r="K5815" s="4" t="s">
        <v>36209</v>
      </c>
      <c r="L5815" s="4" t="s">
        <v>30817</v>
      </c>
      <c r="M5815" s="4" t="s">
        <v>73</v>
      </c>
      <c r="N5815" s="4" t="s">
        <v>36239</v>
      </c>
      <c r="O5815" s="4" t="s">
        <v>36240</v>
      </c>
      <c r="P5815" s="4" t="s">
        <v>36241</v>
      </c>
      <c r="Q5815" s="4" t="s">
        <v>663</v>
      </c>
      <c r="R5815" s="4" t="s">
        <v>39876</v>
      </c>
      <c r="S5815" s="4" t="s">
        <v>39876</v>
      </c>
      <c r="T5815" s="4" t="s">
        <v>39876</v>
      </c>
    </row>
    <row r="5816" spans="1:20">
      <c r="A5816" s="31">
        <v>20400885388</v>
      </c>
      <c r="B5816" s="4" t="s">
        <v>36210</v>
      </c>
      <c r="C5816" s="4" t="s">
        <v>36226</v>
      </c>
      <c r="D5816" s="4" t="s">
        <v>42823</v>
      </c>
      <c r="E5816" s="4" t="s">
        <v>71</v>
      </c>
      <c r="F5816" s="4" t="s">
        <v>36210</v>
      </c>
      <c r="G5816" s="4" t="s">
        <v>71</v>
      </c>
      <c r="H5816" s="4" t="s">
        <v>36210</v>
      </c>
      <c r="I5816" s="4" t="s">
        <v>22</v>
      </c>
      <c r="J5816" s="4" t="s">
        <v>36076</v>
      </c>
      <c r="K5816" s="4" t="s">
        <v>36211</v>
      </c>
      <c r="L5816" s="4" t="s">
        <v>1288</v>
      </c>
      <c r="M5816" s="4" t="s">
        <v>73</v>
      </c>
      <c r="N5816" s="4" t="s">
        <v>36242</v>
      </c>
      <c r="O5816" s="4" t="s">
        <v>36243</v>
      </c>
      <c r="P5816" s="4" t="s">
        <v>36244</v>
      </c>
      <c r="Q5816" s="4" t="s">
        <v>663</v>
      </c>
      <c r="R5816" s="4" t="s">
        <v>39876</v>
      </c>
      <c r="S5816" s="4" t="s">
        <v>39876</v>
      </c>
      <c r="T5816" s="4" t="s">
        <v>39876</v>
      </c>
    </row>
    <row r="5817" spans="1:20">
      <c r="A5817" s="31">
        <v>20410679912</v>
      </c>
      <c r="B5817" s="4" t="s">
        <v>36212</v>
      </c>
      <c r="C5817" s="4" t="s">
        <v>36226</v>
      </c>
      <c r="D5817" s="4" t="s">
        <v>39314</v>
      </c>
      <c r="E5817" s="4" t="s">
        <v>71</v>
      </c>
      <c r="F5817" s="4" t="s">
        <v>36212</v>
      </c>
      <c r="G5817" s="4" t="s">
        <v>71</v>
      </c>
      <c r="H5817" s="4" t="s">
        <v>36212</v>
      </c>
      <c r="I5817" s="4" t="s">
        <v>22</v>
      </c>
      <c r="J5817" s="4" t="s">
        <v>504</v>
      </c>
      <c r="K5817" s="4" t="s">
        <v>20319</v>
      </c>
      <c r="L5817" s="4" t="s">
        <v>1072</v>
      </c>
      <c r="M5817" s="4" t="s">
        <v>73</v>
      </c>
      <c r="N5817" s="4" t="s">
        <v>20418</v>
      </c>
      <c r="O5817" s="4" t="s">
        <v>36245</v>
      </c>
      <c r="P5817" s="4" t="s">
        <v>36246</v>
      </c>
      <c r="Q5817" s="4" t="s">
        <v>922</v>
      </c>
      <c r="R5817" s="4" t="s">
        <v>39876</v>
      </c>
      <c r="S5817" s="4" t="s">
        <v>39876</v>
      </c>
      <c r="T5817" s="4" t="s">
        <v>39876</v>
      </c>
    </row>
    <row r="5818" spans="1:20">
      <c r="A5818" s="31">
        <v>20400885347</v>
      </c>
      <c r="B5818" s="4" t="s">
        <v>36213</v>
      </c>
      <c r="C5818" s="4" t="s">
        <v>36226</v>
      </c>
      <c r="D5818" s="4" t="s">
        <v>42824</v>
      </c>
      <c r="E5818" s="4" t="s">
        <v>71</v>
      </c>
      <c r="F5818" s="4" t="s">
        <v>36213</v>
      </c>
      <c r="G5818" s="4" t="s">
        <v>71</v>
      </c>
      <c r="H5818" s="4" t="s">
        <v>36213</v>
      </c>
      <c r="I5818" s="4" t="s">
        <v>22</v>
      </c>
      <c r="J5818" s="4" t="s">
        <v>36214</v>
      </c>
      <c r="K5818" s="4" t="s">
        <v>36215</v>
      </c>
      <c r="L5818" s="4" t="s">
        <v>30817</v>
      </c>
      <c r="M5818" s="4" t="s">
        <v>73</v>
      </c>
      <c r="N5818" s="4" t="s">
        <v>33528</v>
      </c>
      <c r="O5818" s="4" t="s">
        <v>36247</v>
      </c>
      <c r="P5818" s="4" t="s">
        <v>36248</v>
      </c>
      <c r="Q5818" s="4" t="s">
        <v>663</v>
      </c>
      <c r="R5818" s="4" t="s">
        <v>39876</v>
      </c>
      <c r="S5818" s="4" t="s">
        <v>39876</v>
      </c>
      <c r="T5818" s="4" t="s">
        <v>39876</v>
      </c>
    </row>
    <row r="5819" spans="1:20">
      <c r="A5819" s="31">
        <v>20400885305</v>
      </c>
      <c r="B5819" s="4" t="s">
        <v>36249</v>
      </c>
      <c r="C5819" s="4" t="s">
        <v>36250</v>
      </c>
      <c r="D5819" s="4" t="s">
        <v>37413</v>
      </c>
      <c r="E5819" s="4" t="s">
        <v>71</v>
      </c>
      <c r="F5819" s="4" t="s">
        <v>36249</v>
      </c>
      <c r="G5819" s="4" t="s">
        <v>71</v>
      </c>
      <c r="H5819" s="4" t="s">
        <v>36249</v>
      </c>
      <c r="I5819" s="4" t="s">
        <v>22</v>
      </c>
      <c r="J5819" s="4" t="s">
        <v>24600</v>
      </c>
      <c r="K5819" s="4" t="s">
        <v>36251</v>
      </c>
      <c r="L5819" s="4" t="s">
        <v>21957</v>
      </c>
      <c r="M5819" s="4" t="s">
        <v>73</v>
      </c>
      <c r="N5819" s="4" t="s">
        <v>36252</v>
      </c>
      <c r="O5819" s="4" t="s">
        <v>36253</v>
      </c>
      <c r="P5819" s="4" t="s">
        <v>36254</v>
      </c>
      <c r="Q5819" s="4" t="s">
        <v>663</v>
      </c>
      <c r="R5819" s="4" t="s">
        <v>39876</v>
      </c>
      <c r="S5819" s="4" t="s">
        <v>39876</v>
      </c>
      <c r="T5819" s="4" t="s">
        <v>39876</v>
      </c>
    </row>
    <row r="5820" spans="1:20">
      <c r="A5820" s="31">
        <v>20400885263</v>
      </c>
      <c r="B5820" s="4" t="s">
        <v>36255</v>
      </c>
      <c r="C5820" s="4" t="s">
        <v>36250</v>
      </c>
      <c r="D5820" s="4" t="s">
        <v>42825</v>
      </c>
      <c r="E5820" s="4" t="s">
        <v>71</v>
      </c>
      <c r="F5820" s="4" t="s">
        <v>36255</v>
      </c>
      <c r="G5820" s="4" t="s">
        <v>71</v>
      </c>
      <c r="H5820" s="4" t="s">
        <v>36255</v>
      </c>
      <c r="I5820" s="4" t="s">
        <v>22</v>
      </c>
      <c r="J5820" s="4" t="s">
        <v>1105</v>
      </c>
      <c r="K5820" s="4" t="s">
        <v>36256</v>
      </c>
      <c r="L5820" s="4" t="s">
        <v>23295</v>
      </c>
      <c r="M5820" s="4" t="s">
        <v>73</v>
      </c>
      <c r="N5820" s="4" t="s">
        <v>36257</v>
      </c>
      <c r="O5820" s="4" t="s">
        <v>36258</v>
      </c>
      <c r="P5820" s="4" t="s">
        <v>36259</v>
      </c>
      <c r="Q5820" s="4" t="s">
        <v>663</v>
      </c>
      <c r="R5820" s="4" t="s">
        <v>39876</v>
      </c>
      <c r="S5820" s="4" t="s">
        <v>39876</v>
      </c>
      <c r="T5820" s="4" t="s">
        <v>39876</v>
      </c>
    </row>
    <row r="5821" spans="1:20">
      <c r="A5821" s="31">
        <v>20400885180</v>
      </c>
      <c r="B5821" s="4" t="s">
        <v>36260</v>
      </c>
      <c r="C5821" s="4" t="s">
        <v>36250</v>
      </c>
      <c r="D5821" s="4" t="s">
        <v>42826</v>
      </c>
      <c r="E5821" s="4" t="s">
        <v>71</v>
      </c>
      <c r="F5821" s="4" t="s">
        <v>36260</v>
      </c>
      <c r="G5821" s="4" t="s">
        <v>71</v>
      </c>
      <c r="H5821" s="4" t="s">
        <v>36260</v>
      </c>
      <c r="I5821" s="4" t="s">
        <v>22</v>
      </c>
      <c r="J5821" s="4" t="s">
        <v>36261</v>
      </c>
      <c r="K5821" s="4" t="s">
        <v>36262</v>
      </c>
      <c r="L5821" s="4" t="s">
        <v>21383</v>
      </c>
      <c r="M5821" s="4" t="s">
        <v>73</v>
      </c>
      <c r="N5821" s="4" t="s">
        <v>36263</v>
      </c>
      <c r="O5821" s="4" t="s">
        <v>36264</v>
      </c>
      <c r="P5821" s="4" t="s">
        <v>36265</v>
      </c>
      <c r="Q5821" s="4" t="s">
        <v>663</v>
      </c>
      <c r="R5821" s="4" t="s">
        <v>39876</v>
      </c>
      <c r="S5821" s="4" t="s">
        <v>39876</v>
      </c>
      <c r="T5821" s="4" t="s">
        <v>39876</v>
      </c>
    </row>
    <row r="5822" spans="1:20">
      <c r="A5822" s="31">
        <v>20400885222</v>
      </c>
      <c r="B5822" s="4" t="s">
        <v>36266</v>
      </c>
      <c r="C5822" s="4" t="s">
        <v>36250</v>
      </c>
      <c r="D5822" s="4" t="s">
        <v>42827</v>
      </c>
      <c r="E5822" s="4" t="s">
        <v>71</v>
      </c>
      <c r="F5822" s="4" t="s">
        <v>36266</v>
      </c>
      <c r="G5822" s="4" t="s">
        <v>71</v>
      </c>
      <c r="H5822" s="4" t="s">
        <v>36266</v>
      </c>
      <c r="I5822" s="4" t="s">
        <v>22</v>
      </c>
      <c r="J5822" s="4" t="s">
        <v>36267</v>
      </c>
      <c r="K5822" s="4" t="s">
        <v>36268</v>
      </c>
      <c r="L5822" s="4" t="s">
        <v>21957</v>
      </c>
      <c r="M5822" s="4" t="s">
        <v>73</v>
      </c>
      <c r="N5822" s="4" t="s">
        <v>37414</v>
      </c>
      <c r="O5822" s="4" t="s">
        <v>37415</v>
      </c>
      <c r="P5822" s="4" t="s">
        <v>36286</v>
      </c>
      <c r="Q5822" s="4" t="s">
        <v>663</v>
      </c>
      <c r="R5822" s="4" t="s">
        <v>39876</v>
      </c>
      <c r="S5822" s="4" t="s">
        <v>39876</v>
      </c>
      <c r="T5822" s="4" t="s">
        <v>39876</v>
      </c>
    </row>
    <row r="5823" spans="1:20">
      <c r="A5823" s="31">
        <v>20400885149</v>
      </c>
      <c r="B5823" s="4" t="s">
        <v>36269</v>
      </c>
      <c r="C5823" s="4" t="s">
        <v>36250</v>
      </c>
      <c r="D5823" s="4" t="s">
        <v>39315</v>
      </c>
      <c r="E5823" s="4" t="s">
        <v>71</v>
      </c>
      <c r="F5823" s="4" t="s">
        <v>36269</v>
      </c>
      <c r="G5823" s="4" t="s">
        <v>71</v>
      </c>
      <c r="H5823" s="4" t="s">
        <v>36269</v>
      </c>
      <c r="I5823" s="4" t="s">
        <v>22</v>
      </c>
      <c r="J5823" s="4" t="s">
        <v>490</v>
      </c>
      <c r="K5823" s="4" t="s">
        <v>36270</v>
      </c>
      <c r="L5823" s="4" t="s">
        <v>25087</v>
      </c>
      <c r="M5823" s="4" t="s">
        <v>73</v>
      </c>
      <c r="N5823" s="4" t="s">
        <v>36287</v>
      </c>
      <c r="O5823" s="4" t="s">
        <v>36288</v>
      </c>
      <c r="P5823" s="4" t="s">
        <v>36289</v>
      </c>
      <c r="Q5823" s="4" t="s">
        <v>663</v>
      </c>
      <c r="R5823" s="4" t="s">
        <v>39876</v>
      </c>
      <c r="S5823" s="4" t="s">
        <v>39876</v>
      </c>
      <c r="T5823" s="4" t="s">
        <v>39876</v>
      </c>
    </row>
    <row r="5824" spans="1:20">
      <c r="A5824" s="31">
        <v>20400885099</v>
      </c>
      <c r="B5824" s="4" t="s">
        <v>36271</v>
      </c>
      <c r="C5824" s="4" t="s">
        <v>36250</v>
      </c>
      <c r="D5824" s="4" t="s">
        <v>37416</v>
      </c>
      <c r="E5824" s="4" t="s">
        <v>71</v>
      </c>
      <c r="F5824" s="4" t="s">
        <v>36271</v>
      </c>
      <c r="G5824" s="4" t="s">
        <v>71</v>
      </c>
      <c r="H5824" s="4" t="s">
        <v>36271</v>
      </c>
      <c r="I5824" s="4" t="s">
        <v>22</v>
      </c>
      <c r="J5824" s="4" t="s">
        <v>16829</v>
      </c>
      <c r="K5824" s="4" t="s">
        <v>36272</v>
      </c>
      <c r="L5824" s="4" t="s">
        <v>31282</v>
      </c>
      <c r="M5824" s="4" t="s">
        <v>73</v>
      </c>
      <c r="N5824" s="4" t="s">
        <v>1985</v>
      </c>
      <c r="O5824" s="4" t="s">
        <v>36290</v>
      </c>
      <c r="P5824" s="4" t="s">
        <v>36291</v>
      </c>
      <c r="Q5824" s="4" t="s">
        <v>663</v>
      </c>
      <c r="R5824" s="4" t="s">
        <v>39876</v>
      </c>
      <c r="S5824" s="4" t="s">
        <v>39876</v>
      </c>
      <c r="T5824" s="4" t="s">
        <v>39876</v>
      </c>
    </row>
    <row r="5825" spans="1:20">
      <c r="A5825" s="31">
        <v>20400885131</v>
      </c>
      <c r="B5825" s="4" t="s">
        <v>36273</v>
      </c>
      <c r="C5825" s="4" t="s">
        <v>36250</v>
      </c>
      <c r="D5825" s="4" t="s">
        <v>42828</v>
      </c>
      <c r="E5825" s="4" t="s">
        <v>71</v>
      </c>
      <c r="F5825" s="4" t="s">
        <v>36273</v>
      </c>
      <c r="G5825" s="4" t="s">
        <v>71</v>
      </c>
      <c r="H5825" s="4" t="s">
        <v>36273</v>
      </c>
      <c r="I5825" s="4" t="s">
        <v>22</v>
      </c>
      <c r="J5825" s="4" t="s">
        <v>9523</v>
      </c>
      <c r="K5825" s="4" t="s">
        <v>36274</v>
      </c>
      <c r="L5825" s="4" t="s">
        <v>33805</v>
      </c>
      <c r="M5825" s="4" t="s">
        <v>73</v>
      </c>
      <c r="N5825" s="4" t="s">
        <v>4052</v>
      </c>
      <c r="O5825" s="4" t="s">
        <v>36292</v>
      </c>
      <c r="P5825" s="4" t="s">
        <v>36293</v>
      </c>
      <c r="Q5825" s="4" t="s">
        <v>663</v>
      </c>
      <c r="R5825" s="4" t="s">
        <v>39876</v>
      </c>
      <c r="S5825" s="4" t="s">
        <v>39876</v>
      </c>
      <c r="T5825" s="4" t="s">
        <v>39876</v>
      </c>
    </row>
    <row r="5826" spans="1:20">
      <c r="A5826" s="31">
        <v>20400885172</v>
      </c>
      <c r="B5826" s="4" t="s">
        <v>36275</v>
      </c>
      <c r="C5826" s="4" t="s">
        <v>36250</v>
      </c>
      <c r="D5826" s="4" t="s">
        <v>39876</v>
      </c>
      <c r="E5826" s="4" t="s">
        <v>71</v>
      </c>
      <c r="F5826" s="4" t="s">
        <v>36275</v>
      </c>
      <c r="G5826" s="4" t="s">
        <v>71</v>
      </c>
      <c r="H5826" s="4" t="s">
        <v>36275</v>
      </c>
      <c r="I5826" s="4" t="s">
        <v>22</v>
      </c>
      <c r="J5826" s="4" t="s">
        <v>36276</v>
      </c>
      <c r="K5826" s="4" t="s">
        <v>36277</v>
      </c>
      <c r="L5826" s="4" t="s">
        <v>31282</v>
      </c>
      <c r="M5826" s="4" t="s">
        <v>73</v>
      </c>
      <c r="N5826" s="4" t="s">
        <v>11967</v>
      </c>
      <c r="O5826" s="4" t="s">
        <v>36294</v>
      </c>
      <c r="P5826" s="4" t="s">
        <v>36295</v>
      </c>
      <c r="Q5826" s="4" t="s">
        <v>663</v>
      </c>
      <c r="R5826" s="4" t="s">
        <v>39876</v>
      </c>
      <c r="S5826" s="4" t="s">
        <v>39876</v>
      </c>
      <c r="T5826" s="4" t="s">
        <v>39876</v>
      </c>
    </row>
    <row r="5827" spans="1:20">
      <c r="A5827" s="31">
        <v>20400885214</v>
      </c>
      <c r="B5827" s="4" t="s">
        <v>36278</v>
      </c>
      <c r="C5827" s="4" t="s">
        <v>36250</v>
      </c>
      <c r="D5827" s="4" t="s">
        <v>39316</v>
      </c>
      <c r="E5827" s="4" t="s">
        <v>71</v>
      </c>
      <c r="F5827" s="4" t="s">
        <v>36278</v>
      </c>
      <c r="G5827" s="4" t="s">
        <v>71</v>
      </c>
      <c r="H5827" s="4" t="s">
        <v>36278</v>
      </c>
      <c r="I5827" s="4" t="s">
        <v>22</v>
      </c>
      <c r="J5827" s="4" t="s">
        <v>9254</v>
      </c>
      <c r="K5827" s="4" t="s">
        <v>36279</v>
      </c>
      <c r="L5827" s="4" t="s">
        <v>267</v>
      </c>
      <c r="M5827" s="4" t="s">
        <v>73</v>
      </c>
      <c r="N5827" s="4" t="s">
        <v>36296</v>
      </c>
      <c r="O5827" s="4" t="s">
        <v>36297</v>
      </c>
      <c r="P5827" s="4" t="s">
        <v>36298</v>
      </c>
      <c r="Q5827" s="4" t="s">
        <v>663</v>
      </c>
      <c r="R5827" s="4" t="s">
        <v>39876</v>
      </c>
      <c r="S5827" s="4" t="s">
        <v>39876</v>
      </c>
      <c r="T5827" s="4" t="s">
        <v>39876</v>
      </c>
    </row>
    <row r="5828" spans="1:20">
      <c r="A5828" s="31">
        <v>20400885255</v>
      </c>
      <c r="B5828" s="4" t="s">
        <v>36280</v>
      </c>
      <c r="C5828" s="4" t="s">
        <v>36250</v>
      </c>
      <c r="D5828" s="4" t="s">
        <v>39317</v>
      </c>
      <c r="E5828" s="4" t="s">
        <v>71</v>
      </c>
      <c r="F5828" s="4" t="s">
        <v>36280</v>
      </c>
      <c r="G5828" s="4" t="s">
        <v>71</v>
      </c>
      <c r="H5828" s="4" t="s">
        <v>36280</v>
      </c>
      <c r="I5828" s="4" t="s">
        <v>22</v>
      </c>
      <c r="J5828" s="4" t="s">
        <v>36281</v>
      </c>
      <c r="K5828" s="4" t="s">
        <v>36282</v>
      </c>
      <c r="L5828" s="4" t="s">
        <v>31282</v>
      </c>
      <c r="M5828" s="4" t="s">
        <v>73</v>
      </c>
      <c r="N5828" s="4" t="s">
        <v>36299</v>
      </c>
      <c r="O5828" s="4" t="s">
        <v>36300</v>
      </c>
      <c r="P5828" s="4" t="s">
        <v>36301</v>
      </c>
      <c r="Q5828" s="4" t="s">
        <v>663</v>
      </c>
      <c r="R5828" s="4" t="s">
        <v>39876</v>
      </c>
      <c r="S5828" s="4" t="s">
        <v>39876</v>
      </c>
      <c r="T5828" s="4" t="s">
        <v>39876</v>
      </c>
    </row>
    <row r="5829" spans="1:20">
      <c r="A5829" s="31">
        <v>20400885297</v>
      </c>
      <c r="B5829" s="4" t="s">
        <v>36302</v>
      </c>
      <c r="C5829" s="4" t="s">
        <v>36303</v>
      </c>
      <c r="D5829" s="4" t="s">
        <v>37417</v>
      </c>
      <c r="E5829" s="4" t="s">
        <v>71</v>
      </c>
      <c r="F5829" s="4" t="s">
        <v>36302</v>
      </c>
      <c r="G5829" s="4" t="s">
        <v>71</v>
      </c>
      <c r="H5829" s="4" t="s">
        <v>36302</v>
      </c>
      <c r="I5829" s="4" t="s">
        <v>22</v>
      </c>
      <c r="J5829" s="4" t="s">
        <v>36304</v>
      </c>
      <c r="K5829" s="4" t="s">
        <v>36305</v>
      </c>
      <c r="L5829" s="4" t="s">
        <v>1072</v>
      </c>
      <c r="M5829" s="4" t="s">
        <v>73</v>
      </c>
      <c r="N5829" s="4" t="s">
        <v>36306</v>
      </c>
      <c r="O5829" s="4" t="s">
        <v>36307</v>
      </c>
      <c r="P5829" s="4" t="s">
        <v>36308</v>
      </c>
      <c r="Q5829" s="4" t="s">
        <v>663</v>
      </c>
      <c r="R5829" s="4" t="s">
        <v>39876</v>
      </c>
      <c r="S5829" s="4" t="s">
        <v>39876</v>
      </c>
      <c r="T5829" s="4" t="s">
        <v>39876</v>
      </c>
    </row>
    <row r="5830" spans="1:20">
      <c r="A5830" s="31">
        <v>20400885339</v>
      </c>
      <c r="B5830" s="4" t="s">
        <v>36309</v>
      </c>
      <c r="C5830" s="4" t="s">
        <v>36303</v>
      </c>
      <c r="D5830" s="4" t="s">
        <v>37418</v>
      </c>
      <c r="E5830" s="4" t="s">
        <v>71</v>
      </c>
      <c r="F5830" s="4" t="s">
        <v>36309</v>
      </c>
      <c r="G5830" s="4" t="s">
        <v>71</v>
      </c>
      <c r="H5830" s="4" t="s">
        <v>36309</v>
      </c>
      <c r="I5830" s="4" t="s">
        <v>22</v>
      </c>
      <c r="J5830" s="4" t="s">
        <v>36310</v>
      </c>
      <c r="K5830" s="4" t="s">
        <v>36311</v>
      </c>
      <c r="L5830" s="4" t="s">
        <v>2928</v>
      </c>
      <c r="M5830" s="4" t="s">
        <v>73</v>
      </c>
      <c r="N5830" s="4" t="s">
        <v>36312</v>
      </c>
      <c r="O5830" s="4" t="s">
        <v>36313</v>
      </c>
      <c r="P5830" s="4" t="s">
        <v>36314</v>
      </c>
      <c r="Q5830" s="4" t="s">
        <v>663</v>
      </c>
      <c r="R5830" s="4" t="s">
        <v>39876</v>
      </c>
      <c r="S5830" s="4" t="s">
        <v>39876</v>
      </c>
      <c r="T5830" s="4" t="s">
        <v>39876</v>
      </c>
    </row>
    <row r="5831" spans="1:20">
      <c r="A5831" s="31">
        <v>20400885370</v>
      </c>
      <c r="B5831" s="4" t="s">
        <v>36315</v>
      </c>
      <c r="C5831" s="4" t="s">
        <v>36303</v>
      </c>
      <c r="D5831" s="4" t="s">
        <v>37419</v>
      </c>
      <c r="E5831" s="4" t="s">
        <v>71</v>
      </c>
      <c r="F5831" s="4" t="s">
        <v>36315</v>
      </c>
      <c r="G5831" s="4" t="s">
        <v>71</v>
      </c>
      <c r="H5831" s="4" t="s">
        <v>36315</v>
      </c>
      <c r="I5831" s="4" t="s">
        <v>22</v>
      </c>
      <c r="J5831" s="4" t="s">
        <v>36316</v>
      </c>
      <c r="K5831" s="4" t="s">
        <v>36317</v>
      </c>
      <c r="L5831" s="4" t="s">
        <v>263</v>
      </c>
      <c r="M5831" s="4" t="s">
        <v>73</v>
      </c>
      <c r="N5831" s="4" t="s">
        <v>12494</v>
      </c>
      <c r="O5831" s="4" t="s">
        <v>36318</v>
      </c>
      <c r="P5831" s="4" t="s">
        <v>36319</v>
      </c>
      <c r="Q5831" s="4" t="s">
        <v>663</v>
      </c>
      <c r="R5831" s="4" t="s">
        <v>39876</v>
      </c>
      <c r="S5831" s="4" t="s">
        <v>39876</v>
      </c>
      <c r="T5831" s="4" t="s">
        <v>39876</v>
      </c>
    </row>
    <row r="5832" spans="1:20">
      <c r="A5832" s="31">
        <v>20400885412</v>
      </c>
      <c r="B5832" s="4" t="s">
        <v>36320</v>
      </c>
      <c r="C5832" s="4" t="s">
        <v>36303</v>
      </c>
      <c r="D5832" s="4" t="s">
        <v>42829</v>
      </c>
      <c r="E5832" s="4" t="s">
        <v>71</v>
      </c>
      <c r="F5832" s="4" t="s">
        <v>36320</v>
      </c>
      <c r="G5832" s="4" t="s">
        <v>71</v>
      </c>
      <c r="H5832" s="4" t="s">
        <v>36320</v>
      </c>
      <c r="I5832" s="4" t="s">
        <v>22</v>
      </c>
      <c r="J5832" s="4" t="s">
        <v>4857</v>
      </c>
      <c r="K5832" s="4" t="s">
        <v>36321</v>
      </c>
      <c r="L5832" s="4" t="s">
        <v>23295</v>
      </c>
      <c r="M5832" s="4" t="s">
        <v>73</v>
      </c>
      <c r="N5832" s="4" t="s">
        <v>36322</v>
      </c>
      <c r="O5832" s="4" t="s">
        <v>36323</v>
      </c>
      <c r="P5832" s="4" t="s">
        <v>36324</v>
      </c>
      <c r="Q5832" s="4" t="s">
        <v>663</v>
      </c>
      <c r="R5832" s="4" t="s">
        <v>39876</v>
      </c>
      <c r="S5832" s="4" t="s">
        <v>39876</v>
      </c>
      <c r="T5832" s="4" t="s">
        <v>39876</v>
      </c>
    </row>
    <row r="5833" spans="1:20">
      <c r="A5833" s="31">
        <v>20400885453</v>
      </c>
      <c r="B5833" s="4" t="s">
        <v>36325</v>
      </c>
      <c r="C5833" s="4" t="s">
        <v>36303</v>
      </c>
      <c r="D5833" s="4" t="s">
        <v>42830</v>
      </c>
      <c r="E5833" s="4" t="s">
        <v>71</v>
      </c>
      <c r="F5833" s="4" t="s">
        <v>36325</v>
      </c>
      <c r="G5833" s="4" t="s">
        <v>71</v>
      </c>
      <c r="H5833" s="4" t="s">
        <v>36325</v>
      </c>
      <c r="I5833" s="4" t="s">
        <v>22</v>
      </c>
      <c r="J5833" s="4" t="s">
        <v>5363</v>
      </c>
      <c r="K5833" s="4" t="s">
        <v>36326</v>
      </c>
      <c r="L5833" s="4" t="s">
        <v>1885</v>
      </c>
      <c r="M5833" s="4" t="s">
        <v>73</v>
      </c>
      <c r="N5833" s="4" t="s">
        <v>36346</v>
      </c>
      <c r="O5833" s="4" t="s">
        <v>36347</v>
      </c>
      <c r="P5833" s="4" t="s">
        <v>36348</v>
      </c>
      <c r="Q5833" s="4" t="s">
        <v>663</v>
      </c>
      <c r="R5833" s="4" t="s">
        <v>39876</v>
      </c>
      <c r="S5833" s="4" t="s">
        <v>39876</v>
      </c>
      <c r="T5833" s="4" t="s">
        <v>39876</v>
      </c>
    </row>
    <row r="5834" spans="1:20">
      <c r="A5834" s="31">
        <v>20400885495</v>
      </c>
      <c r="B5834" s="4" t="s">
        <v>36327</v>
      </c>
      <c r="C5834" s="4" t="s">
        <v>36303</v>
      </c>
      <c r="D5834" s="4" t="s">
        <v>39318</v>
      </c>
      <c r="E5834" s="4" t="s">
        <v>71</v>
      </c>
      <c r="F5834" s="4" t="s">
        <v>36327</v>
      </c>
      <c r="G5834" s="4" t="s">
        <v>71</v>
      </c>
      <c r="H5834" s="4" t="s">
        <v>36327</v>
      </c>
      <c r="I5834" s="4" t="s">
        <v>22</v>
      </c>
      <c r="J5834" s="4" t="s">
        <v>36328</v>
      </c>
      <c r="K5834" s="4" t="s">
        <v>36329</v>
      </c>
      <c r="L5834" s="4" t="s">
        <v>31282</v>
      </c>
      <c r="M5834" s="4" t="s">
        <v>73</v>
      </c>
      <c r="N5834" s="4" t="s">
        <v>36349</v>
      </c>
      <c r="O5834" s="4" t="s">
        <v>36350</v>
      </c>
      <c r="P5834" s="4" t="s">
        <v>36351</v>
      </c>
      <c r="Q5834" s="4" t="s">
        <v>663</v>
      </c>
      <c r="R5834" s="4" t="s">
        <v>39876</v>
      </c>
      <c r="S5834" s="4" t="s">
        <v>39876</v>
      </c>
      <c r="T5834" s="4" t="s">
        <v>39876</v>
      </c>
    </row>
    <row r="5835" spans="1:20">
      <c r="A5835" s="31">
        <v>20400885537</v>
      </c>
      <c r="B5835" s="4" t="s">
        <v>36330</v>
      </c>
      <c r="C5835" s="4" t="s">
        <v>36303</v>
      </c>
      <c r="D5835" s="4" t="s">
        <v>37420</v>
      </c>
      <c r="E5835" s="4" t="s">
        <v>71</v>
      </c>
      <c r="F5835" s="4" t="s">
        <v>36330</v>
      </c>
      <c r="G5835" s="4" t="s">
        <v>71</v>
      </c>
      <c r="H5835" s="4" t="s">
        <v>36330</v>
      </c>
      <c r="I5835" s="4" t="s">
        <v>22</v>
      </c>
      <c r="J5835" s="4" t="s">
        <v>36331</v>
      </c>
      <c r="K5835" s="4" t="s">
        <v>36332</v>
      </c>
      <c r="L5835" s="4" t="s">
        <v>31282</v>
      </c>
      <c r="M5835" s="4" t="s">
        <v>73</v>
      </c>
      <c r="N5835" s="4" t="s">
        <v>36352</v>
      </c>
      <c r="O5835" s="4" t="s">
        <v>36353</v>
      </c>
      <c r="P5835" s="4" t="s">
        <v>36354</v>
      </c>
      <c r="Q5835" s="4" t="s">
        <v>663</v>
      </c>
      <c r="R5835" s="4" t="s">
        <v>39876</v>
      </c>
      <c r="S5835" s="4" t="s">
        <v>39876</v>
      </c>
      <c r="T5835" s="4" t="s">
        <v>39876</v>
      </c>
    </row>
    <row r="5836" spans="1:20">
      <c r="A5836" s="31">
        <v>20400885578</v>
      </c>
      <c r="B5836" s="4" t="s">
        <v>36333</v>
      </c>
      <c r="C5836" s="4" t="s">
        <v>36303</v>
      </c>
      <c r="D5836" s="4" t="s">
        <v>37421</v>
      </c>
      <c r="E5836" s="4" t="s">
        <v>71</v>
      </c>
      <c r="F5836" s="4" t="s">
        <v>36333</v>
      </c>
      <c r="G5836" s="4" t="s">
        <v>71</v>
      </c>
      <c r="H5836" s="4" t="s">
        <v>36333</v>
      </c>
      <c r="I5836" s="4" t="s">
        <v>22</v>
      </c>
      <c r="J5836" s="4" t="s">
        <v>36334</v>
      </c>
      <c r="K5836" s="4" t="s">
        <v>36335</v>
      </c>
      <c r="L5836" s="4" t="s">
        <v>14655</v>
      </c>
      <c r="M5836" s="4" t="s">
        <v>73</v>
      </c>
      <c r="N5836" s="4" t="s">
        <v>36355</v>
      </c>
      <c r="O5836" s="4" t="s">
        <v>36356</v>
      </c>
      <c r="P5836" s="4" t="s">
        <v>36357</v>
      </c>
      <c r="Q5836" s="4" t="s">
        <v>663</v>
      </c>
      <c r="R5836" s="4" t="s">
        <v>39876</v>
      </c>
      <c r="S5836" s="4" t="s">
        <v>39876</v>
      </c>
      <c r="T5836" s="4" t="s">
        <v>39876</v>
      </c>
    </row>
    <row r="5837" spans="1:20">
      <c r="A5837" s="31">
        <v>20400885610</v>
      </c>
      <c r="B5837" s="4" t="s">
        <v>36336</v>
      </c>
      <c r="C5837" s="4" t="s">
        <v>36303</v>
      </c>
      <c r="D5837" s="4" t="s">
        <v>39319</v>
      </c>
      <c r="E5837" s="4" t="s">
        <v>71</v>
      </c>
      <c r="F5837" s="4" t="s">
        <v>36336</v>
      </c>
      <c r="G5837" s="4" t="s">
        <v>71</v>
      </c>
      <c r="H5837" s="4" t="s">
        <v>36336</v>
      </c>
      <c r="I5837" s="4" t="s">
        <v>22</v>
      </c>
      <c r="J5837" s="4" t="s">
        <v>36337</v>
      </c>
      <c r="K5837" s="4" t="s">
        <v>36338</v>
      </c>
      <c r="L5837" s="4" t="s">
        <v>1072</v>
      </c>
      <c r="M5837" s="4" t="s">
        <v>73</v>
      </c>
      <c r="N5837" s="4" t="s">
        <v>36358</v>
      </c>
      <c r="O5837" s="4" t="s">
        <v>36359</v>
      </c>
      <c r="P5837" s="4" t="s">
        <v>36360</v>
      </c>
      <c r="Q5837" s="4" t="s">
        <v>663</v>
      </c>
      <c r="R5837" s="4" t="s">
        <v>39876</v>
      </c>
      <c r="S5837" s="4" t="s">
        <v>39876</v>
      </c>
      <c r="T5837" s="4" t="s">
        <v>39876</v>
      </c>
    </row>
    <row r="5838" spans="1:20">
      <c r="A5838" s="31">
        <v>20400885651</v>
      </c>
      <c r="B5838" s="4" t="s">
        <v>36339</v>
      </c>
      <c r="C5838" s="4" t="s">
        <v>36303</v>
      </c>
      <c r="D5838" s="4" t="s">
        <v>39320</v>
      </c>
      <c r="E5838" s="4" t="s">
        <v>71</v>
      </c>
      <c r="F5838" s="4" t="s">
        <v>36339</v>
      </c>
      <c r="G5838" s="4" t="s">
        <v>71</v>
      </c>
      <c r="H5838" s="4" t="s">
        <v>36339</v>
      </c>
      <c r="I5838" s="4" t="s">
        <v>22</v>
      </c>
      <c r="J5838" s="4" t="s">
        <v>36340</v>
      </c>
      <c r="K5838" s="4" t="s">
        <v>36341</v>
      </c>
      <c r="L5838" s="4" t="s">
        <v>23295</v>
      </c>
      <c r="M5838" s="4" t="s">
        <v>73</v>
      </c>
      <c r="N5838" s="4" t="s">
        <v>36361</v>
      </c>
      <c r="O5838" s="4" t="s">
        <v>36362</v>
      </c>
      <c r="P5838" s="4" t="s">
        <v>36363</v>
      </c>
      <c r="Q5838" s="4" t="s">
        <v>663</v>
      </c>
      <c r="R5838" s="4" t="s">
        <v>39876</v>
      </c>
      <c r="S5838" s="4" t="s">
        <v>39876</v>
      </c>
      <c r="T5838" s="4" t="s">
        <v>39876</v>
      </c>
    </row>
    <row r="5839" spans="1:20">
      <c r="A5839" s="31">
        <v>20400885693</v>
      </c>
      <c r="B5839" s="4" t="s">
        <v>36342</v>
      </c>
      <c r="C5839" s="4" t="s">
        <v>36303</v>
      </c>
      <c r="D5839" s="4" t="s">
        <v>42831</v>
      </c>
      <c r="E5839" s="4" t="s">
        <v>71</v>
      </c>
      <c r="F5839" s="4" t="s">
        <v>36342</v>
      </c>
      <c r="G5839" s="4" t="s">
        <v>71</v>
      </c>
      <c r="H5839" s="4" t="s">
        <v>36342</v>
      </c>
      <c r="I5839" s="4" t="s">
        <v>22</v>
      </c>
      <c r="J5839" s="4" t="s">
        <v>36343</v>
      </c>
      <c r="K5839" s="4" t="s">
        <v>36344</v>
      </c>
      <c r="L5839" s="4" t="s">
        <v>311</v>
      </c>
      <c r="M5839" s="4" t="s">
        <v>73</v>
      </c>
      <c r="N5839" s="4" t="s">
        <v>36364</v>
      </c>
      <c r="O5839" s="4" t="s">
        <v>36365</v>
      </c>
      <c r="P5839" s="4" t="s">
        <v>36366</v>
      </c>
      <c r="Q5839" s="4" t="s">
        <v>663</v>
      </c>
      <c r="R5839" s="4" t="s">
        <v>39876</v>
      </c>
      <c r="S5839" s="4" t="s">
        <v>39876</v>
      </c>
      <c r="T5839" s="4" t="s">
        <v>39876</v>
      </c>
    </row>
    <row r="5840" spans="1:20">
      <c r="A5840" s="31">
        <v>20400885735</v>
      </c>
      <c r="B5840" s="4" t="s">
        <v>36367</v>
      </c>
      <c r="C5840" s="4" t="s">
        <v>36368</v>
      </c>
      <c r="D5840" s="4" t="s">
        <v>42832</v>
      </c>
      <c r="E5840" s="4" t="s">
        <v>71</v>
      </c>
      <c r="F5840" s="4" t="s">
        <v>36367</v>
      </c>
      <c r="G5840" s="4" t="s">
        <v>71</v>
      </c>
      <c r="H5840" s="4" t="s">
        <v>36367</v>
      </c>
      <c r="I5840" s="4" t="s">
        <v>22</v>
      </c>
      <c r="J5840" s="4" t="s">
        <v>5002</v>
      </c>
      <c r="K5840" s="4" t="s">
        <v>36369</v>
      </c>
      <c r="L5840" s="4" t="s">
        <v>11664</v>
      </c>
      <c r="M5840" s="4" t="s">
        <v>73</v>
      </c>
      <c r="N5840" s="4" t="s">
        <v>1255</v>
      </c>
      <c r="O5840" s="4" t="s">
        <v>36370</v>
      </c>
      <c r="P5840" s="4" t="s">
        <v>36371</v>
      </c>
      <c r="Q5840" s="4" t="s">
        <v>663</v>
      </c>
      <c r="R5840" s="4" t="s">
        <v>39876</v>
      </c>
      <c r="S5840" s="4" t="s">
        <v>39876</v>
      </c>
      <c r="T5840" s="4" t="s">
        <v>39876</v>
      </c>
    </row>
    <row r="5841" spans="1:20">
      <c r="A5841" s="31">
        <v>20400885776</v>
      </c>
      <c r="B5841" s="4" t="s">
        <v>36372</v>
      </c>
      <c r="C5841" s="4" t="s">
        <v>36368</v>
      </c>
      <c r="D5841" s="4" t="s">
        <v>37422</v>
      </c>
      <c r="E5841" s="4" t="s">
        <v>71</v>
      </c>
      <c r="F5841" s="4" t="s">
        <v>36372</v>
      </c>
      <c r="G5841" s="4" t="s">
        <v>71</v>
      </c>
      <c r="H5841" s="4" t="s">
        <v>36372</v>
      </c>
      <c r="I5841" s="4" t="s">
        <v>22</v>
      </c>
      <c r="J5841" s="4" t="s">
        <v>34359</v>
      </c>
      <c r="K5841" s="4" t="s">
        <v>36373</v>
      </c>
      <c r="L5841" s="4" t="s">
        <v>1072</v>
      </c>
      <c r="M5841" s="4" t="s">
        <v>73</v>
      </c>
      <c r="N5841" s="4" t="s">
        <v>36374</v>
      </c>
      <c r="O5841" s="4" t="s">
        <v>36375</v>
      </c>
      <c r="P5841" s="4" t="s">
        <v>36376</v>
      </c>
      <c r="Q5841" s="4" t="s">
        <v>663</v>
      </c>
      <c r="R5841" s="4" t="s">
        <v>39876</v>
      </c>
      <c r="S5841" s="4" t="s">
        <v>39876</v>
      </c>
      <c r="T5841" s="4" t="s">
        <v>39876</v>
      </c>
    </row>
    <row r="5842" spans="1:20">
      <c r="A5842" s="31">
        <v>20400885818</v>
      </c>
      <c r="B5842" s="4" t="s">
        <v>36377</v>
      </c>
      <c r="C5842" s="4" t="s">
        <v>36368</v>
      </c>
      <c r="D5842" s="4" t="s">
        <v>42833</v>
      </c>
      <c r="E5842" s="4" t="s">
        <v>71</v>
      </c>
      <c r="F5842" s="4" t="s">
        <v>36377</v>
      </c>
      <c r="G5842" s="4" t="s">
        <v>71</v>
      </c>
      <c r="H5842" s="4" t="s">
        <v>36377</v>
      </c>
      <c r="I5842" s="4" t="s">
        <v>22</v>
      </c>
      <c r="J5842" s="4" t="s">
        <v>15192</v>
      </c>
      <c r="K5842" s="4" t="s">
        <v>36378</v>
      </c>
      <c r="L5842" s="4" t="s">
        <v>267</v>
      </c>
      <c r="M5842" s="4" t="s">
        <v>73</v>
      </c>
      <c r="N5842" s="4" t="s">
        <v>36444</v>
      </c>
      <c r="O5842" s="4" t="s">
        <v>36445</v>
      </c>
      <c r="P5842" s="4" t="s">
        <v>36446</v>
      </c>
      <c r="Q5842" s="4" t="s">
        <v>663</v>
      </c>
      <c r="R5842" s="4" t="s">
        <v>39876</v>
      </c>
      <c r="S5842" s="4" t="s">
        <v>39876</v>
      </c>
      <c r="T5842" s="4" t="s">
        <v>39876</v>
      </c>
    </row>
    <row r="5843" spans="1:20">
      <c r="A5843" s="31">
        <v>20400885859</v>
      </c>
      <c r="B5843" s="4" t="s">
        <v>36379</v>
      </c>
      <c r="C5843" s="4" t="s">
        <v>36368</v>
      </c>
      <c r="D5843" s="4" t="s">
        <v>39321</v>
      </c>
      <c r="E5843" s="4" t="s">
        <v>71</v>
      </c>
      <c r="F5843" s="4" t="s">
        <v>36379</v>
      </c>
      <c r="G5843" s="4" t="s">
        <v>71</v>
      </c>
      <c r="H5843" s="4" t="s">
        <v>36379</v>
      </c>
      <c r="I5843" s="4" t="s">
        <v>22</v>
      </c>
      <c r="J5843" s="4" t="s">
        <v>36380</v>
      </c>
      <c r="K5843" s="4" t="s">
        <v>36381</v>
      </c>
      <c r="L5843" s="4" t="s">
        <v>72</v>
      </c>
      <c r="M5843" s="4" t="s">
        <v>73</v>
      </c>
      <c r="N5843" s="4" t="s">
        <v>36447</v>
      </c>
      <c r="O5843" s="4" t="s">
        <v>36448</v>
      </c>
      <c r="P5843" s="4" t="s">
        <v>36449</v>
      </c>
      <c r="Q5843" s="4" t="s">
        <v>663</v>
      </c>
      <c r="R5843" s="4" t="s">
        <v>39876</v>
      </c>
      <c r="S5843" s="4" t="s">
        <v>39876</v>
      </c>
      <c r="T5843" s="4" t="s">
        <v>39876</v>
      </c>
    </row>
    <row r="5844" spans="1:20">
      <c r="A5844" s="31">
        <v>20400885057</v>
      </c>
      <c r="B5844" s="4" t="s">
        <v>36382</v>
      </c>
      <c r="C5844" s="4" t="s">
        <v>36368</v>
      </c>
      <c r="D5844" s="4" t="s">
        <v>42834</v>
      </c>
      <c r="E5844" s="4" t="s">
        <v>71</v>
      </c>
      <c r="F5844" s="4" t="s">
        <v>36382</v>
      </c>
      <c r="G5844" s="4" t="s">
        <v>71</v>
      </c>
      <c r="H5844" s="4" t="s">
        <v>36382</v>
      </c>
      <c r="I5844" s="4" t="s">
        <v>22</v>
      </c>
      <c r="J5844" s="4" t="s">
        <v>36383</v>
      </c>
      <c r="K5844" s="4" t="s">
        <v>36384</v>
      </c>
      <c r="L5844" s="4" t="s">
        <v>26793</v>
      </c>
      <c r="M5844" s="4" t="s">
        <v>73</v>
      </c>
      <c r="N5844" s="4" t="s">
        <v>36450</v>
      </c>
      <c r="O5844" s="4" t="s">
        <v>36451</v>
      </c>
      <c r="P5844" s="4" t="s">
        <v>36452</v>
      </c>
      <c r="Q5844" s="4" t="s">
        <v>663</v>
      </c>
      <c r="R5844" s="4" t="s">
        <v>39876</v>
      </c>
      <c r="S5844" s="4" t="s">
        <v>39876</v>
      </c>
      <c r="T5844" s="4" t="s">
        <v>39876</v>
      </c>
    </row>
    <row r="5845" spans="1:20">
      <c r="A5845" s="31">
        <v>20400885032</v>
      </c>
      <c r="B5845" s="4" t="s">
        <v>36385</v>
      </c>
      <c r="C5845" s="4" t="s">
        <v>36368</v>
      </c>
      <c r="D5845" s="4" t="s">
        <v>42835</v>
      </c>
      <c r="E5845" s="4" t="s">
        <v>71</v>
      </c>
      <c r="F5845" s="4" t="s">
        <v>36385</v>
      </c>
      <c r="G5845" s="4" t="s">
        <v>71</v>
      </c>
      <c r="H5845" s="4" t="s">
        <v>36385</v>
      </c>
      <c r="I5845" s="4" t="s">
        <v>22</v>
      </c>
      <c r="J5845" s="4" t="s">
        <v>1402</v>
      </c>
      <c r="K5845" s="4" t="s">
        <v>36386</v>
      </c>
      <c r="L5845" s="4" t="s">
        <v>23295</v>
      </c>
      <c r="M5845" s="4" t="s">
        <v>73</v>
      </c>
      <c r="N5845" s="4" t="s">
        <v>36453</v>
      </c>
      <c r="O5845" s="4" t="s">
        <v>36454</v>
      </c>
      <c r="P5845" s="4" t="s">
        <v>36455</v>
      </c>
      <c r="Q5845" s="4" t="s">
        <v>663</v>
      </c>
      <c r="R5845" s="4" t="s">
        <v>39876</v>
      </c>
      <c r="S5845" s="4" t="s">
        <v>39876</v>
      </c>
      <c r="T5845" s="4" t="s">
        <v>39876</v>
      </c>
    </row>
    <row r="5846" spans="1:20">
      <c r="A5846" s="31">
        <v>20400885974</v>
      </c>
      <c r="B5846" s="4" t="s">
        <v>36387</v>
      </c>
      <c r="C5846" s="4" t="s">
        <v>36368</v>
      </c>
      <c r="D5846" s="4" t="s">
        <v>37423</v>
      </c>
      <c r="E5846" s="4" t="s">
        <v>71</v>
      </c>
      <c r="F5846" s="4" t="s">
        <v>36387</v>
      </c>
      <c r="G5846" s="4" t="s">
        <v>71</v>
      </c>
      <c r="H5846" s="4" t="s">
        <v>36387</v>
      </c>
      <c r="I5846" s="4" t="s">
        <v>22</v>
      </c>
      <c r="J5846" s="4" t="s">
        <v>1385</v>
      </c>
      <c r="K5846" s="4" t="s">
        <v>36388</v>
      </c>
      <c r="L5846" s="4" t="s">
        <v>21957</v>
      </c>
      <c r="M5846" s="4" t="s">
        <v>73</v>
      </c>
      <c r="N5846" s="4" t="s">
        <v>36456</v>
      </c>
      <c r="O5846" s="4" t="s">
        <v>36457</v>
      </c>
      <c r="P5846" s="4" t="s">
        <v>36458</v>
      </c>
      <c r="Q5846" s="4" t="s">
        <v>663</v>
      </c>
      <c r="R5846" s="4" t="s">
        <v>39876</v>
      </c>
      <c r="S5846" s="4" t="s">
        <v>39876</v>
      </c>
      <c r="T5846" s="4" t="s">
        <v>39876</v>
      </c>
    </row>
    <row r="5847" spans="1:20">
      <c r="A5847" s="31">
        <v>20400885933</v>
      </c>
      <c r="B5847" s="4" t="s">
        <v>36389</v>
      </c>
      <c r="C5847" s="4" t="s">
        <v>36368</v>
      </c>
      <c r="D5847" s="4" t="s">
        <v>42836</v>
      </c>
      <c r="E5847" s="4" t="s">
        <v>71</v>
      </c>
      <c r="F5847" s="4" t="s">
        <v>36389</v>
      </c>
      <c r="G5847" s="4" t="s">
        <v>71</v>
      </c>
      <c r="H5847" s="4" t="s">
        <v>36389</v>
      </c>
      <c r="I5847" s="4" t="s">
        <v>22</v>
      </c>
      <c r="J5847" s="4" t="s">
        <v>36390</v>
      </c>
      <c r="K5847" s="4" t="s">
        <v>36391</v>
      </c>
      <c r="L5847" s="4" t="s">
        <v>1885</v>
      </c>
      <c r="M5847" s="4" t="s">
        <v>73</v>
      </c>
      <c r="N5847" s="4" t="s">
        <v>36459</v>
      </c>
      <c r="O5847" s="4" t="s">
        <v>36460</v>
      </c>
      <c r="P5847" s="4" t="s">
        <v>36461</v>
      </c>
      <c r="Q5847" s="4" t="s">
        <v>663</v>
      </c>
      <c r="R5847" s="4" t="s">
        <v>39876</v>
      </c>
      <c r="S5847" s="4" t="s">
        <v>39876</v>
      </c>
      <c r="T5847" s="4" t="s">
        <v>39876</v>
      </c>
    </row>
    <row r="5848" spans="1:20">
      <c r="A5848" s="31">
        <v>20400885891</v>
      </c>
      <c r="B5848" s="4" t="s">
        <v>36392</v>
      </c>
      <c r="C5848" s="4" t="s">
        <v>36368</v>
      </c>
      <c r="D5848" s="4" t="s">
        <v>37424</v>
      </c>
      <c r="E5848" s="4" t="s">
        <v>71</v>
      </c>
      <c r="F5848" s="4" t="s">
        <v>36392</v>
      </c>
      <c r="G5848" s="4" t="s">
        <v>71</v>
      </c>
      <c r="H5848" s="4" t="s">
        <v>36392</v>
      </c>
      <c r="I5848" s="4" t="s">
        <v>22</v>
      </c>
      <c r="J5848" s="4" t="s">
        <v>36393</v>
      </c>
      <c r="K5848" s="4" t="s">
        <v>36394</v>
      </c>
      <c r="L5848" s="4" t="s">
        <v>8048</v>
      </c>
      <c r="M5848" s="4" t="s">
        <v>73</v>
      </c>
      <c r="N5848" s="4" t="s">
        <v>36462</v>
      </c>
      <c r="O5848" s="4" t="s">
        <v>36463</v>
      </c>
      <c r="P5848" s="4" t="s">
        <v>36464</v>
      </c>
      <c r="Q5848" s="4" t="s">
        <v>663</v>
      </c>
      <c r="R5848" s="4" t="s">
        <v>39876</v>
      </c>
      <c r="S5848" s="4" t="s">
        <v>39876</v>
      </c>
      <c r="T5848" s="4" t="s">
        <v>39876</v>
      </c>
    </row>
    <row r="5849" spans="1:20">
      <c r="A5849" s="31">
        <v>20300658562</v>
      </c>
      <c r="B5849" s="4" t="s">
        <v>36395</v>
      </c>
      <c r="C5849" s="4" t="s">
        <v>36368</v>
      </c>
      <c r="D5849" s="4" t="s">
        <v>42837</v>
      </c>
      <c r="E5849" s="4" t="s">
        <v>71</v>
      </c>
      <c r="F5849" s="4" t="s">
        <v>36395</v>
      </c>
      <c r="G5849" s="4" t="s">
        <v>71</v>
      </c>
      <c r="H5849" s="4" t="s">
        <v>36395</v>
      </c>
      <c r="I5849" s="4" t="s">
        <v>22</v>
      </c>
      <c r="J5849" s="4" t="s">
        <v>36396</v>
      </c>
      <c r="K5849" s="4" t="s">
        <v>36397</v>
      </c>
      <c r="L5849" s="4" t="s">
        <v>21383</v>
      </c>
      <c r="M5849" s="4" t="s">
        <v>73</v>
      </c>
      <c r="N5849" s="4" t="s">
        <v>36465</v>
      </c>
      <c r="O5849" s="4" t="s">
        <v>36466</v>
      </c>
      <c r="P5849" s="4" t="s">
        <v>36467</v>
      </c>
      <c r="Q5849" s="4" t="s">
        <v>663</v>
      </c>
      <c r="R5849" s="4" t="s">
        <v>39876</v>
      </c>
      <c r="S5849" s="4" t="s">
        <v>39876</v>
      </c>
      <c r="T5849" s="4" t="s">
        <v>39876</v>
      </c>
    </row>
    <row r="5850" spans="1:20">
      <c r="A5850" s="31">
        <v>20300658489</v>
      </c>
      <c r="B5850" s="4" t="s">
        <v>36398</v>
      </c>
      <c r="C5850" s="4" t="s">
        <v>36468</v>
      </c>
      <c r="D5850" s="4" t="s">
        <v>42838</v>
      </c>
      <c r="E5850" s="4" t="s">
        <v>71</v>
      </c>
      <c r="F5850" s="4" t="s">
        <v>36398</v>
      </c>
      <c r="G5850" s="4" t="s">
        <v>71</v>
      </c>
      <c r="H5850" s="4" t="s">
        <v>36398</v>
      </c>
      <c r="I5850" s="4" t="s">
        <v>22</v>
      </c>
      <c r="J5850" s="4" t="s">
        <v>259</v>
      </c>
      <c r="K5850" s="4" t="s">
        <v>36399</v>
      </c>
      <c r="L5850" s="4" t="s">
        <v>29586</v>
      </c>
      <c r="M5850" s="4" t="s">
        <v>73</v>
      </c>
      <c r="N5850" s="4" t="s">
        <v>36469</v>
      </c>
      <c r="O5850" s="4" t="s">
        <v>36470</v>
      </c>
      <c r="P5850" s="4" t="s">
        <v>36471</v>
      </c>
      <c r="Q5850" s="4" t="s">
        <v>663</v>
      </c>
      <c r="R5850" s="4" t="s">
        <v>39876</v>
      </c>
      <c r="S5850" s="4" t="s">
        <v>39876</v>
      </c>
      <c r="T5850" s="4" t="s">
        <v>39876</v>
      </c>
    </row>
    <row r="5851" spans="1:20">
      <c r="A5851" s="31">
        <v>20300658646</v>
      </c>
      <c r="B5851" s="4" t="s">
        <v>36400</v>
      </c>
      <c r="C5851" s="4" t="s">
        <v>36468</v>
      </c>
      <c r="D5851" s="4" t="s">
        <v>39322</v>
      </c>
      <c r="E5851" s="4" t="s">
        <v>71</v>
      </c>
      <c r="F5851" s="4" t="s">
        <v>36400</v>
      </c>
      <c r="G5851" s="4" t="s">
        <v>71</v>
      </c>
      <c r="H5851" s="4" t="s">
        <v>36400</v>
      </c>
      <c r="I5851" s="4" t="s">
        <v>22</v>
      </c>
      <c r="J5851" s="4" t="s">
        <v>36401</v>
      </c>
      <c r="K5851" s="4" t="s">
        <v>36402</v>
      </c>
      <c r="L5851" s="4" t="s">
        <v>33805</v>
      </c>
      <c r="M5851" s="4" t="s">
        <v>73</v>
      </c>
      <c r="N5851" s="4" t="s">
        <v>1125</v>
      </c>
      <c r="O5851" s="4" t="s">
        <v>36472</v>
      </c>
      <c r="P5851" s="4" t="s">
        <v>36473</v>
      </c>
      <c r="Q5851" s="4" t="s">
        <v>663</v>
      </c>
      <c r="R5851" s="4" t="s">
        <v>39876</v>
      </c>
      <c r="S5851" s="4" t="s">
        <v>39876</v>
      </c>
      <c r="T5851" s="4" t="s">
        <v>39876</v>
      </c>
    </row>
    <row r="5852" spans="1:20">
      <c r="A5852" s="31">
        <v>20410679821</v>
      </c>
      <c r="B5852" s="4" t="s">
        <v>36403</v>
      </c>
      <c r="C5852" s="4" t="s">
        <v>36468</v>
      </c>
      <c r="D5852" s="4" t="s">
        <v>42839</v>
      </c>
      <c r="E5852" s="4" t="s">
        <v>71</v>
      </c>
      <c r="F5852" s="4" t="s">
        <v>36403</v>
      </c>
      <c r="G5852" s="4" t="s">
        <v>71</v>
      </c>
      <c r="H5852" s="4" t="s">
        <v>36403</v>
      </c>
      <c r="I5852" s="4" t="s">
        <v>22</v>
      </c>
      <c r="J5852" s="4" t="s">
        <v>590</v>
      </c>
      <c r="K5852" s="4" t="s">
        <v>36404</v>
      </c>
      <c r="L5852" s="4" t="s">
        <v>72</v>
      </c>
      <c r="M5852" s="4" t="s">
        <v>73</v>
      </c>
      <c r="N5852" s="4" t="s">
        <v>36474</v>
      </c>
      <c r="O5852" s="4" t="s">
        <v>36475</v>
      </c>
      <c r="P5852" s="4" t="s">
        <v>36476</v>
      </c>
      <c r="Q5852" s="4" t="s">
        <v>922</v>
      </c>
      <c r="R5852" s="4" t="s">
        <v>39876</v>
      </c>
      <c r="S5852" s="4" t="s">
        <v>39876</v>
      </c>
      <c r="T5852" s="4" t="s">
        <v>39876</v>
      </c>
    </row>
    <row r="5853" spans="1:20">
      <c r="A5853" s="31">
        <v>20300658570</v>
      </c>
      <c r="B5853" s="4" t="s">
        <v>36405</v>
      </c>
      <c r="C5853" s="4" t="s">
        <v>36468</v>
      </c>
      <c r="D5853" s="4" t="s">
        <v>42840</v>
      </c>
      <c r="E5853" s="4" t="s">
        <v>71</v>
      </c>
      <c r="F5853" s="4" t="s">
        <v>36405</v>
      </c>
      <c r="G5853" s="4" t="s">
        <v>71</v>
      </c>
      <c r="H5853" s="4" t="s">
        <v>36405</v>
      </c>
      <c r="I5853" s="4" t="s">
        <v>22</v>
      </c>
      <c r="J5853" s="4" t="s">
        <v>33642</v>
      </c>
      <c r="K5853" s="4" t="s">
        <v>36406</v>
      </c>
      <c r="L5853" s="4" t="s">
        <v>34874</v>
      </c>
      <c r="M5853" s="4" t="s">
        <v>73</v>
      </c>
      <c r="N5853" s="4" t="s">
        <v>17763</v>
      </c>
      <c r="O5853" s="4" t="s">
        <v>36477</v>
      </c>
      <c r="P5853" s="4" t="s">
        <v>36478</v>
      </c>
      <c r="Q5853" s="4" t="s">
        <v>663</v>
      </c>
      <c r="R5853" s="4" t="s">
        <v>39876</v>
      </c>
      <c r="S5853" s="4" t="s">
        <v>39876</v>
      </c>
      <c r="T5853" s="4" t="s">
        <v>39876</v>
      </c>
    </row>
    <row r="5854" spans="1:20">
      <c r="A5854" s="31">
        <v>20300658364</v>
      </c>
      <c r="B5854" s="4" t="s">
        <v>36407</v>
      </c>
      <c r="C5854" s="4" t="s">
        <v>36468</v>
      </c>
      <c r="D5854" s="4" t="s">
        <v>42841</v>
      </c>
      <c r="E5854" s="4" t="s">
        <v>71</v>
      </c>
      <c r="F5854" s="4" t="s">
        <v>36407</v>
      </c>
      <c r="G5854" s="4" t="s">
        <v>71</v>
      </c>
      <c r="H5854" s="4" t="s">
        <v>36407</v>
      </c>
      <c r="I5854" s="4" t="s">
        <v>22</v>
      </c>
      <c r="J5854" s="4" t="s">
        <v>36408</v>
      </c>
      <c r="K5854" s="4" t="s">
        <v>36409</v>
      </c>
      <c r="L5854" s="4" t="s">
        <v>21383</v>
      </c>
      <c r="M5854" s="4" t="s">
        <v>73</v>
      </c>
      <c r="N5854" s="4" t="s">
        <v>36479</v>
      </c>
      <c r="O5854" s="4" t="s">
        <v>36480</v>
      </c>
      <c r="P5854" s="4" t="s">
        <v>36481</v>
      </c>
      <c r="Q5854" s="4" t="s">
        <v>663</v>
      </c>
      <c r="R5854" s="4" t="s">
        <v>39876</v>
      </c>
      <c r="S5854" s="4" t="s">
        <v>39876</v>
      </c>
      <c r="T5854" s="4" t="s">
        <v>39876</v>
      </c>
    </row>
    <row r="5855" spans="1:20">
      <c r="A5855" s="31">
        <v>20300658448</v>
      </c>
      <c r="B5855" s="4" t="s">
        <v>36410</v>
      </c>
      <c r="C5855" s="4" t="s">
        <v>36468</v>
      </c>
      <c r="D5855" s="4" t="s">
        <v>39323</v>
      </c>
      <c r="E5855" s="4" t="s">
        <v>71</v>
      </c>
      <c r="F5855" s="4" t="s">
        <v>36410</v>
      </c>
      <c r="G5855" s="4" t="s">
        <v>71</v>
      </c>
      <c r="H5855" s="4" t="s">
        <v>36410</v>
      </c>
      <c r="I5855" s="4" t="s">
        <v>22</v>
      </c>
      <c r="J5855" s="4" t="s">
        <v>36411</v>
      </c>
      <c r="K5855" s="4" t="s">
        <v>36412</v>
      </c>
      <c r="L5855" s="4" t="s">
        <v>8048</v>
      </c>
      <c r="M5855" s="4" t="s">
        <v>73</v>
      </c>
      <c r="N5855" s="4" t="s">
        <v>25844</v>
      </c>
      <c r="O5855" s="4" t="s">
        <v>36482</v>
      </c>
      <c r="P5855" s="4" t="s">
        <v>36483</v>
      </c>
      <c r="Q5855" s="4" t="s">
        <v>663</v>
      </c>
      <c r="R5855" s="4" t="s">
        <v>39876</v>
      </c>
      <c r="S5855" s="4" t="s">
        <v>39876</v>
      </c>
      <c r="T5855" s="4" t="s">
        <v>39876</v>
      </c>
    </row>
    <row r="5856" spans="1:20">
      <c r="A5856" s="31">
        <v>20300658406</v>
      </c>
      <c r="B5856" s="4" t="s">
        <v>36413</v>
      </c>
      <c r="C5856" s="4" t="s">
        <v>36468</v>
      </c>
      <c r="D5856" s="4" t="s">
        <v>42842</v>
      </c>
      <c r="E5856" s="4" t="s">
        <v>71</v>
      </c>
      <c r="F5856" s="4" t="s">
        <v>36413</v>
      </c>
      <c r="G5856" s="4" t="s">
        <v>71</v>
      </c>
      <c r="H5856" s="4" t="s">
        <v>36413</v>
      </c>
      <c r="I5856" s="4" t="s">
        <v>22</v>
      </c>
      <c r="J5856" s="4" t="s">
        <v>36414</v>
      </c>
      <c r="K5856" s="4" t="s">
        <v>36415</v>
      </c>
      <c r="L5856" s="4" t="s">
        <v>25087</v>
      </c>
      <c r="M5856" s="4" t="s">
        <v>73</v>
      </c>
      <c r="N5856" s="4" t="s">
        <v>36484</v>
      </c>
      <c r="O5856" s="4" t="s">
        <v>36485</v>
      </c>
      <c r="P5856" s="4" t="s">
        <v>36486</v>
      </c>
      <c r="Q5856" s="4" t="s">
        <v>663</v>
      </c>
      <c r="R5856" s="4" t="s">
        <v>39876</v>
      </c>
      <c r="S5856" s="4" t="s">
        <v>39876</v>
      </c>
      <c r="T5856" s="4" t="s">
        <v>39876</v>
      </c>
    </row>
    <row r="5857" spans="1:20">
      <c r="A5857" s="31">
        <v>20300658208</v>
      </c>
      <c r="B5857" s="4" t="s">
        <v>36416</v>
      </c>
      <c r="C5857" s="4" t="s">
        <v>36468</v>
      </c>
      <c r="D5857" s="4" t="s">
        <v>37425</v>
      </c>
      <c r="E5857" s="4" t="s">
        <v>71</v>
      </c>
      <c r="F5857" s="4" t="s">
        <v>36416</v>
      </c>
      <c r="G5857" s="4" t="s">
        <v>71</v>
      </c>
      <c r="H5857" s="4" t="s">
        <v>36416</v>
      </c>
      <c r="I5857" s="4" t="s">
        <v>22</v>
      </c>
      <c r="J5857" s="4" t="s">
        <v>36417</v>
      </c>
      <c r="K5857" s="4" t="s">
        <v>36418</v>
      </c>
      <c r="L5857" s="4" t="s">
        <v>29586</v>
      </c>
      <c r="M5857" s="4" t="s">
        <v>73</v>
      </c>
      <c r="N5857" s="4" t="s">
        <v>36487</v>
      </c>
      <c r="O5857" s="4" t="s">
        <v>36488</v>
      </c>
      <c r="P5857" s="4" t="s">
        <v>36489</v>
      </c>
      <c r="Q5857" s="4" t="s">
        <v>663</v>
      </c>
      <c r="R5857" s="4" t="s">
        <v>39876</v>
      </c>
      <c r="S5857" s="4" t="s">
        <v>39876</v>
      </c>
      <c r="T5857" s="4" t="s">
        <v>39876</v>
      </c>
    </row>
    <row r="5858" spans="1:20">
      <c r="A5858" s="31">
        <v>20300658240</v>
      </c>
      <c r="B5858" s="4" t="s">
        <v>36419</v>
      </c>
      <c r="C5858" s="4" t="s">
        <v>36490</v>
      </c>
      <c r="D5858" s="4" t="s">
        <v>42843</v>
      </c>
      <c r="E5858" s="4" t="s">
        <v>71</v>
      </c>
      <c r="F5858" s="4" t="s">
        <v>36419</v>
      </c>
      <c r="G5858" s="4" t="s">
        <v>71</v>
      </c>
      <c r="H5858" s="4" t="s">
        <v>36419</v>
      </c>
      <c r="I5858" s="4" t="s">
        <v>22</v>
      </c>
      <c r="J5858" s="4" t="s">
        <v>4717</v>
      </c>
      <c r="K5858" s="4" t="s">
        <v>36420</v>
      </c>
      <c r="L5858" s="4" t="s">
        <v>1072</v>
      </c>
      <c r="M5858" s="4" t="s">
        <v>73</v>
      </c>
      <c r="N5858" s="4" t="s">
        <v>36491</v>
      </c>
      <c r="O5858" s="4" t="s">
        <v>36492</v>
      </c>
      <c r="P5858" s="4" t="s">
        <v>36493</v>
      </c>
      <c r="Q5858" s="4" t="s">
        <v>663</v>
      </c>
      <c r="R5858" s="4" t="s">
        <v>39876</v>
      </c>
      <c r="S5858" s="4" t="s">
        <v>39876</v>
      </c>
      <c r="T5858" s="4" t="s">
        <v>39876</v>
      </c>
    </row>
    <row r="5859" spans="1:20">
      <c r="A5859" s="31">
        <v>20300658323</v>
      </c>
      <c r="B5859" s="4" t="s">
        <v>36421</v>
      </c>
      <c r="C5859" s="4" t="s">
        <v>36490</v>
      </c>
      <c r="D5859" s="4" t="s">
        <v>37426</v>
      </c>
      <c r="E5859" s="4" t="s">
        <v>71</v>
      </c>
      <c r="F5859" s="4" t="s">
        <v>36421</v>
      </c>
      <c r="G5859" s="4" t="s">
        <v>71</v>
      </c>
      <c r="H5859" s="4" t="s">
        <v>36421</v>
      </c>
      <c r="I5859" s="4" t="s">
        <v>22</v>
      </c>
      <c r="J5859" s="4" t="s">
        <v>10304</v>
      </c>
      <c r="K5859" s="4" t="s">
        <v>36422</v>
      </c>
      <c r="L5859" s="4" t="s">
        <v>25087</v>
      </c>
      <c r="M5859" s="4" t="s">
        <v>73</v>
      </c>
      <c r="N5859" s="4" t="s">
        <v>36494</v>
      </c>
      <c r="O5859" s="4" t="s">
        <v>36495</v>
      </c>
      <c r="P5859" s="4" t="s">
        <v>36496</v>
      </c>
      <c r="Q5859" s="4" t="s">
        <v>663</v>
      </c>
      <c r="R5859" s="4" t="s">
        <v>39876</v>
      </c>
      <c r="S5859" s="4" t="s">
        <v>39876</v>
      </c>
      <c r="T5859" s="4" t="s">
        <v>39876</v>
      </c>
    </row>
    <row r="5860" spans="1:20">
      <c r="A5860" s="31">
        <v>20400949325</v>
      </c>
      <c r="B5860" s="4" t="s">
        <v>36423</v>
      </c>
      <c r="C5860" s="4" t="s">
        <v>36490</v>
      </c>
      <c r="D5860" s="4" t="s">
        <v>37427</v>
      </c>
      <c r="E5860" s="4" t="s">
        <v>71</v>
      </c>
      <c r="F5860" s="4" t="s">
        <v>36423</v>
      </c>
      <c r="G5860" s="4" t="s">
        <v>71</v>
      </c>
      <c r="H5860" s="4" t="s">
        <v>36423</v>
      </c>
      <c r="I5860" s="4" t="s">
        <v>22</v>
      </c>
      <c r="J5860" s="4" t="s">
        <v>36424</v>
      </c>
      <c r="K5860" s="4" t="s">
        <v>36425</v>
      </c>
      <c r="L5860" s="4" t="s">
        <v>33805</v>
      </c>
      <c r="M5860" s="4" t="s">
        <v>73</v>
      </c>
      <c r="N5860" s="4" t="s">
        <v>36497</v>
      </c>
      <c r="O5860" s="4" t="s">
        <v>36498</v>
      </c>
      <c r="P5860" s="4" t="s">
        <v>36499</v>
      </c>
      <c r="Q5860" s="4" t="s">
        <v>5385</v>
      </c>
      <c r="R5860" s="4" t="s">
        <v>39876</v>
      </c>
      <c r="S5860" s="4" t="s">
        <v>39876</v>
      </c>
      <c r="T5860" s="4" t="s">
        <v>39876</v>
      </c>
    </row>
    <row r="5861" spans="1:20">
      <c r="A5861" s="31">
        <v>20300658281</v>
      </c>
      <c r="B5861" s="4" t="s">
        <v>36426</v>
      </c>
      <c r="C5861" s="4" t="s">
        <v>36490</v>
      </c>
      <c r="D5861" s="4" t="s">
        <v>39324</v>
      </c>
      <c r="E5861" s="4" t="s">
        <v>71</v>
      </c>
      <c r="F5861" s="4" t="s">
        <v>36426</v>
      </c>
      <c r="G5861" s="4" t="s">
        <v>71</v>
      </c>
      <c r="H5861" s="4" t="s">
        <v>36426</v>
      </c>
      <c r="I5861" s="4" t="s">
        <v>22</v>
      </c>
      <c r="J5861" s="4" t="s">
        <v>36427</v>
      </c>
      <c r="K5861" s="4" t="s">
        <v>36428</v>
      </c>
      <c r="L5861" s="4" t="s">
        <v>30817</v>
      </c>
      <c r="M5861" s="4" t="s">
        <v>73</v>
      </c>
      <c r="N5861" s="4" t="s">
        <v>36500</v>
      </c>
      <c r="O5861" s="4" t="s">
        <v>36501</v>
      </c>
      <c r="P5861" s="4" t="s">
        <v>36502</v>
      </c>
      <c r="Q5861" s="4" t="s">
        <v>663</v>
      </c>
      <c r="R5861" s="4" t="s">
        <v>39876</v>
      </c>
      <c r="S5861" s="4" t="s">
        <v>39876</v>
      </c>
      <c r="T5861" s="4" t="s">
        <v>39876</v>
      </c>
    </row>
    <row r="5862" spans="1:20">
      <c r="A5862" s="31">
        <v>20300658760</v>
      </c>
      <c r="B5862" s="4" t="s">
        <v>36429</v>
      </c>
      <c r="C5862" s="4" t="s">
        <v>36490</v>
      </c>
      <c r="D5862" s="4" t="s">
        <v>37428</v>
      </c>
      <c r="E5862" s="4" t="s">
        <v>71</v>
      </c>
      <c r="F5862" s="4" t="s">
        <v>36429</v>
      </c>
      <c r="G5862" s="4" t="s">
        <v>71</v>
      </c>
      <c r="H5862" s="4" t="s">
        <v>36429</v>
      </c>
      <c r="I5862" s="4" t="s">
        <v>22</v>
      </c>
      <c r="J5862" s="4" t="s">
        <v>33315</v>
      </c>
      <c r="K5862" s="4" t="s">
        <v>36430</v>
      </c>
      <c r="L5862" s="4" t="s">
        <v>14113</v>
      </c>
      <c r="M5862" s="4" t="s">
        <v>73</v>
      </c>
      <c r="N5862" s="4" t="s">
        <v>36503</v>
      </c>
      <c r="O5862" s="4" t="s">
        <v>36504</v>
      </c>
      <c r="P5862" s="4" t="s">
        <v>36505</v>
      </c>
      <c r="Q5862" s="4" t="s">
        <v>663</v>
      </c>
      <c r="R5862" s="4" t="s">
        <v>39876</v>
      </c>
      <c r="S5862" s="4" t="s">
        <v>39876</v>
      </c>
      <c r="T5862" s="4" t="s">
        <v>39876</v>
      </c>
    </row>
    <row r="5863" spans="1:20">
      <c r="A5863" s="31">
        <v>20410679797</v>
      </c>
      <c r="B5863" s="4" t="s">
        <v>36431</v>
      </c>
      <c r="C5863" s="4" t="s">
        <v>36490</v>
      </c>
      <c r="D5863" s="4" t="s">
        <v>37429</v>
      </c>
      <c r="E5863" s="4" t="s">
        <v>71</v>
      </c>
      <c r="F5863" s="4" t="s">
        <v>36431</v>
      </c>
      <c r="G5863" s="4" t="s">
        <v>71</v>
      </c>
      <c r="H5863" s="4" t="s">
        <v>36431</v>
      </c>
      <c r="I5863" s="4" t="s">
        <v>22</v>
      </c>
      <c r="J5863" s="4" t="s">
        <v>3630</v>
      </c>
      <c r="K5863" s="4" t="s">
        <v>36432</v>
      </c>
      <c r="L5863" s="4" t="s">
        <v>1072</v>
      </c>
      <c r="M5863" s="4" t="s">
        <v>73</v>
      </c>
      <c r="N5863" s="4" t="s">
        <v>36506</v>
      </c>
      <c r="O5863" s="4" t="s">
        <v>36507</v>
      </c>
      <c r="P5863" s="4" t="s">
        <v>36508</v>
      </c>
      <c r="Q5863" s="4" t="s">
        <v>922</v>
      </c>
      <c r="R5863" s="4" t="s">
        <v>39876</v>
      </c>
      <c r="S5863" s="4" t="s">
        <v>39876</v>
      </c>
      <c r="T5863" s="4" t="s">
        <v>39876</v>
      </c>
    </row>
    <row r="5864" spans="1:20">
      <c r="A5864" s="31">
        <v>20410679789</v>
      </c>
      <c r="B5864" s="4" t="s">
        <v>36433</v>
      </c>
      <c r="C5864" s="4" t="s">
        <v>36490</v>
      </c>
      <c r="D5864" s="4" t="s">
        <v>37430</v>
      </c>
      <c r="E5864" s="4" t="s">
        <v>2835</v>
      </c>
      <c r="F5864" s="4" t="s">
        <v>39990</v>
      </c>
      <c r="G5864" s="4" t="s">
        <v>2835</v>
      </c>
      <c r="H5864" s="4" t="s">
        <v>39991</v>
      </c>
      <c r="I5864" s="4" t="s">
        <v>22</v>
      </c>
      <c r="J5864" s="4" t="s">
        <v>36434</v>
      </c>
      <c r="K5864" s="4" t="s">
        <v>36435</v>
      </c>
      <c r="L5864" s="4" t="s">
        <v>26793</v>
      </c>
      <c r="M5864" s="4" t="s">
        <v>73</v>
      </c>
      <c r="N5864" s="4" t="s">
        <v>36509</v>
      </c>
      <c r="O5864" s="4" t="s">
        <v>36510</v>
      </c>
      <c r="P5864" s="4" t="s">
        <v>36511</v>
      </c>
      <c r="Q5864" s="4" t="s">
        <v>922</v>
      </c>
      <c r="R5864" s="4" t="s">
        <v>2836</v>
      </c>
      <c r="S5864" s="4" t="s">
        <v>2836</v>
      </c>
      <c r="T5864" s="4" t="s">
        <v>39876</v>
      </c>
    </row>
    <row r="5865" spans="1:20">
      <c r="A5865" s="31">
        <v>20300658752</v>
      </c>
      <c r="B5865" s="4" t="s">
        <v>36436</v>
      </c>
      <c r="C5865" s="4" t="s">
        <v>36490</v>
      </c>
      <c r="D5865" s="4" t="s">
        <v>42844</v>
      </c>
      <c r="E5865" s="4" t="s">
        <v>71</v>
      </c>
      <c r="F5865" s="4" t="s">
        <v>36436</v>
      </c>
      <c r="G5865" s="4" t="s">
        <v>71</v>
      </c>
      <c r="H5865" s="4" t="s">
        <v>36436</v>
      </c>
      <c r="I5865" s="4" t="s">
        <v>22</v>
      </c>
      <c r="J5865" s="4" t="s">
        <v>9179</v>
      </c>
      <c r="K5865" s="4" t="s">
        <v>36437</v>
      </c>
      <c r="L5865" s="4" t="s">
        <v>8507</v>
      </c>
      <c r="M5865" s="4" t="s">
        <v>73</v>
      </c>
      <c r="N5865" s="4" t="s">
        <v>36512</v>
      </c>
      <c r="O5865" s="4" t="s">
        <v>36513</v>
      </c>
      <c r="P5865" s="4" t="s">
        <v>36514</v>
      </c>
      <c r="Q5865" s="4" t="s">
        <v>663</v>
      </c>
      <c r="R5865" s="4" t="s">
        <v>39876</v>
      </c>
      <c r="S5865" s="4" t="s">
        <v>39876</v>
      </c>
      <c r="T5865" s="4" t="s">
        <v>39876</v>
      </c>
    </row>
    <row r="5866" spans="1:20">
      <c r="A5866" s="31">
        <v>20300658687</v>
      </c>
      <c r="B5866" s="4" t="s">
        <v>36438</v>
      </c>
      <c r="C5866" s="4" t="s">
        <v>36490</v>
      </c>
      <c r="D5866" s="4" t="s">
        <v>37431</v>
      </c>
      <c r="E5866" s="4" t="s">
        <v>71</v>
      </c>
      <c r="F5866" s="4" t="s">
        <v>36438</v>
      </c>
      <c r="G5866" s="4" t="s">
        <v>71</v>
      </c>
      <c r="H5866" s="4" t="s">
        <v>36438</v>
      </c>
      <c r="I5866" s="4" t="s">
        <v>22</v>
      </c>
      <c r="J5866" s="4" t="s">
        <v>36439</v>
      </c>
      <c r="K5866" s="4" t="s">
        <v>36440</v>
      </c>
      <c r="L5866" s="4" t="s">
        <v>26793</v>
      </c>
      <c r="M5866" s="4" t="s">
        <v>73</v>
      </c>
      <c r="N5866" s="4" t="s">
        <v>36515</v>
      </c>
      <c r="O5866" s="4" t="s">
        <v>36516</v>
      </c>
      <c r="P5866" s="4" t="s">
        <v>36517</v>
      </c>
      <c r="Q5866" s="4" t="s">
        <v>663</v>
      </c>
      <c r="R5866" s="4" t="s">
        <v>39876</v>
      </c>
      <c r="S5866" s="4" t="s">
        <v>39876</v>
      </c>
      <c r="T5866" s="4" t="s">
        <v>39876</v>
      </c>
    </row>
    <row r="5867" spans="1:20">
      <c r="A5867" s="31">
        <v>20300658166</v>
      </c>
      <c r="B5867" s="4" t="s">
        <v>36441</v>
      </c>
      <c r="C5867" s="4" t="s">
        <v>36490</v>
      </c>
      <c r="D5867" s="4" t="s">
        <v>37432</v>
      </c>
      <c r="E5867" s="4" t="s">
        <v>71</v>
      </c>
      <c r="F5867" s="4" t="s">
        <v>36441</v>
      </c>
      <c r="G5867" s="4" t="s">
        <v>71</v>
      </c>
      <c r="H5867" s="4" t="s">
        <v>36441</v>
      </c>
      <c r="I5867" s="4" t="s">
        <v>22</v>
      </c>
      <c r="J5867" s="4" t="s">
        <v>36442</v>
      </c>
      <c r="K5867" s="4" t="s">
        <v>36443</v>
      </c>
      <c r="L5867" s="4" t="s">
        <v>31282</v>
      </c>
      <c r="M5867" s="4" t="s">
        <v>73</v>
      </c>
      <c r="N5867" s="4" t="s">
        <v>36518</v>
      </c>
      <c r="O5867" s="4" t="s">
        <v>36519</v>
      </c>
      <c r="P5867" s="4" t="s">
        <v>36520</v>
      </c>
      <c r="Q5867" s="4" t="s">
        <v>663</v>
      </c>
      <c r="R5867" s="4" t="s">
        <v>39876</v>
      </c>
      <c r="S5867" s="4" t="s">
        <v>39876</v>
      </c>
      <c r="T5867" s="4" t="s">
        <v>39876</v>
      </c>
    </row>
    <row r="5868" spans="1:20">
      <c r="A5868" s="31">
        <v>20300658844</v>
      </c>
      <c r="B5868" s="4" t="s">
        <v>36521</v>
      </c>
      <c r="C5868" s="4" t="s">
        <v>36522</v>
      </c>
      <c r="D5868" s="4" t="s">
        <v>42845</v>
      </c>
      <c r="E5868" s="4" t="s">
        <v>71</v>
      </c>
      <c r="F5868" s="4" t="s">
        <v>36521</v>
      </c>
      <c r="G5868" s="4" t="s">
        <v>71</v>
      </c>
      <c r="H5868" s="4" t="s">
        <v>36521</v>
      </c>
      <c r="I5868" s="4" t="s">
        <v>22</v>
      </c>
      <c r="J5868" s="4" t="s">
        <v>36523</v>
      </c>
      <c r="K5868" s="4" t="s">
        <v>36524</v>
      </c>
      <c r="L5868" s="4" t="s">
        <v>26793</v>
      </c>
      <c r="M5868" s="4" t="s">
        <v>73</v>
      </c>
      <c r="N5868" s="4" t="s">
        <v>36525</v>
      </c>
      <c r="O5868" s="4" t="s">
        <v>36526</v>
      </c>
      <c r="P5868" s="4" t="s">
        <v>36527</v>
      </c>
      <c r="Q5868" s="4" t="s">
        <v>663</v>
      </c>
      <c r="R5868" s="4" t="s">
        <v>39876</v>
      </c>
      <c r="S5868" s="4" t="s">
        <v>39876</v>
      </c>
      <c r="T5868" s="4" t="s">
        <v>39876</v>
      </c>
    </row>
    <row r="5869" spans="1:20">
      <c r="A5869" s="31">
        <v>20300658802</v>
      </c>
      <c r="B5869" s="4" t="s">
        <v>36528</v>
      </c>
      <c r="C5869" s="4" t="s">
        <v>36522</v>
      </c>
      <c r="D5869" s="4" t="s">
        <v>37433</v>
      </c>
      <c r="E5869" s="4" t="s">
        <v>71</v>
      </c>
      <c r="F5869" s="4" t="s">
        <v>36528</v>
      </c>
      <c r="G5869" s="4" t="s">
        <v>71</v>
      </c>
      <c r="H5869" s="4" t="s">
        <v>36528</v>
      </c>
      <c r="I5869" s="4" t="s">
        <v>22</v>
      </c>
      <c r="J5869" s="4" t="s">
        <v>36529</v>
      </c>
      <c r="K5869" s="4" t="s">
        <v>36530</v>
      </c>
      <c r="L5869" s="4" t="s">
        <v>31282</v>
      </c>
      <c r="M5869" s="4" t="s">
        <v>73</v>
      </c>
      <c r="N5869" s="4" t="s">
        <v>4849</v>
      </c>
      <c r="O5869" s="4" t="s">
        <v>36531</v>
      </c>
      <c r="P5869" s="4" t="s">
        <v>36532</v>
      </c>
      <c r="Q5869" s="4" t="s">
        <v>663</v>
      </c>
      <c r="R5869" s="4" t="s">
        <v>39876</v>
      </c>
      <c r="S5869" s="4" t="s">
        <v>39876</v>
      </c>
      <c r="T5869" s="4" t="s">
        <v>39876</v>
      </c>
    </row>
    <row r="5870" spans="1:20">
      <c r="A5870" s="31">
        <v>20300658927</v>
      </c>
      <c r="B5870" s="4" t="s">
        <v>36533</v>
      </c>
      <c r="C5870" s="4" t="s">
        <v>36522</v>
      </c>
      <c r="D5870" s="4" t="s">
        <v>37434</v>
      </c>
      <c r="E5870" s="4" t="s">
        <v>71</v>
      </c>
      <c r="F5870" s="4" t="s">
        <v>36533</v>
      </c>
      <c r="G5870" s="4" t="s">
        <v>71</v>
      </c>
      <c r="H5870" s="4" t="s">
        <v>36533</v>
      </c>
      <c r="I5870" s="4" t="s">
        <v>22</v>
      </c>
      <c r="J5870" s="4" t="s">
        <v>4880</v>
      </c>
      <c r="K5870" s="4" t="s">
        <v>36534</v>
      </c>
      <c r="L5870" s="4" t="s">
        <v>476</v>
      </c>
      <c r="M5870" s="4" t="s">
        <v>73</v>
      </c>
      <c r="N5870" s="4" t="s">
        <v>36535</v>
      </c>
      <c r="O5870" s="4" t="s">
        <v>36536</v>
      </c>
      <c r="P5870" s="4" t="s">
        <v>36537</v>
      </c>
      <c r="Q5870" s="4" t="s">
        <v>663</v>
      </c>
      <c r="R5870" s="4" t="s">
        <v>39876</v>
      </c>
      <c r="S5870" s="4" t="s">
        <v>39876</v>
      </c>
      <c r="T5870" s="4" t="s">
        <v>39876</v>
      </c>
    </row>
    <row r="5871" spans="1:20">
      <c r="A5871" s="31">
        <v>20300658885</v>
      </c>
      <c r="B5871" s="4" t="s">
        <v>36538</v>
      </c>
      <c r="C5871" s="4" t="s">
        <v>36522</v>
      </c>
      <c r="D5871" s="4" t="s">
        <v>37435</v>
      </c>
      <c r="E5871" s="4" t="s">
        <v>71</v>
      </c>
      <c r="F5871" s="4" t="s">
        <v>36538</v>
      </c>
      <c r="G5871" s="4" t="s">
        <v>71</v>
      </c>
      <c r="H5871" s="4" t="s">
        <v>36538</v>
      </c>
      <c r="I5871" s="4" t="s">
        <v>22</v>
      </c>
      <c r="J5871" s="4" t="s">
        <v>36539</v>
      </c>
      <c r="K5871" s="4" t="s">
        <v>36540</v>
      </c>
      <c r="L5871" s="4" t="s">
        <v>31282</v>
      </c>
      <c r="M5871" s="4" t="s">
        <v>73</v>
      </c>
      <c r="N5871" s="4" t="s">
        <v>36541</v>
      </c>
      <c r="O5871" s="4" t="s">
        <v>36542</v>
      </c>
      <c r="P5871" s="4" t="s">
        <v>36543</v>
      </c>
      <c r="Q5871" s="4" t="s">
        <v>663</v>
      </c>
      <c r="R5871" s="4" t="s">
        <v>39876</v>
      </c>
      <c r="S5871" s="4" t="s">
        <v>39876</v>
      </c>
      <c r="T5871" s="4" t="s">
        <v>39876</v>
      </c>
    </row>
    <row r="5872" spans="1:20">
      <c r="A5872" s="31">
        <v>20300658125</v>
      </c>
      <c r="B5872" s="4" t="s">
        <v>36544</v>
      </c>
      <c r="C5872" s="4" t="s">
        <v>36522</v>
      </c>
      <c r="D5872" s="4" t="s">
        <v>42846</v>
      </c>
      <c r="E5872" s="4" t="s">
        <v>71</v>
      </c>
      <c r="F5872" s="4" t="s">
        <v>36544</v>
      </c>
      <c r="G5872" s="4" t="s">
        <v>71</v>
      </c>
      <c r="H5872" s="4" t="s">
        <v>36544</v>
      </c>
      <c r="I5872" s="4" t="s">
        <v>22</v>
      </c>
      <c r="J5872" s="4" t="s">
        <v>36545</v>
      </c>
      <c r="K5872" s="4" t="s">
        <v>36546</v>
      </c>
      <c r="L5872" s="4" t="s">
        <v>21383</v>
      </c>
      <c r="M5872" s="4" t="s">
        <v>73</v>
      </c>
      <c r="N5872" s="4" t="s">
        <v>29124</v>
      </c>
      <c r="O5872" s="4" t="s">
        <v>36547</v>
      </c>
      <c r="P5872" s="4" t="s">
        <v>36548</v>
      </c>
      <c r="Q5872" s="4" t="s">
        <v>663</v>
      </c>
      <c r="R5872" s="4" t="s">
        <v>39876</v>
      </c>
      <c r="S5872" s="4" t="s">
        <v>39876</v>
      </c>
      <c r="T5872" s="4" t="s">
        <v>39876</v>
      </c>
    </row>
    <row r="5873" spans="1:20">
      <c r="A5873" s="31">
        <v>20300658877</v>
      </c>
      <c r="B5873" s="4" t="s">
        <v>36549</v>
      </c>
      <c r="C5873" s="4" t="s">
        <v>36522</v>
      </c>
      <c r="D5873" s="4" t="s">
        <v>42847</v>
      </c>
      <c r="E5873" s="4" t="s">
        <v>71</v>
      </c>
      <c r="F5873" s="4" t="s">
        <v>36549</v>
      </c>
      <c r="G5873" s="4" t="s">
        <v>71</v>
      </c>
      <c r="H5873" s="4" t="s">
        <v>36549</v>
      </c>
      <c r="I5873" s="4" t="s">
        <v>22</v>
      </c>
      <c r="J5873" s="4" t="s">
        <v>36550</v>
      </c>
      <c r="K5873" s="4" t="s">
        <v>36551</v>
      </c>
      <c r="L5873" s="4" t="s">
        <v>8507</v>
      </c>
      <c r="M5873" s="4" t="s">
        <v>73</v>
      </c>
      <c r="N5873" s="4" t="s">
        <v>36564</v>
      </c>
      <c r="O5873" s="4" t="s">
        <v>36565</v>
      </c>
      <c r="P5873" s="4" t="s">
        <v>36566</v>
      </c>
      <c r="Q5873" s="4" t="s">
        <v>663</v>
      </c>
      <c r="R5873" s="4" t="s">
        <v>39876</v>
      </c>
      <c r="S5873" s="4" t="s">
        <v>39876</v>
      </c>
      <c r="T5873" s="4" t="s">
        <v>39876</v>
      </c>
    </row>
    <row r="5874" spans="1:20">
      <c r="A5874" s="31">
        <v>20410569493</v>
      </c>
      <c r="B5874" s="4" t="s">
        <v>36552</v>
      </c>
      <c r="C5874" s="4" t="s">
        <v>36522</v>
      </c>
      <c r="D5874" s="4" t="s">
        <v>42848</v>
      </c>
      <c r="E5874" s="4" t="s">
        <v>71</v>
      </c>
      <c r="F5874" s="4" t="s">
        <v>36552</v>
      </c>
      <c r="G5874" s="4" t="s">
        <v>71</v>
      </c>
      <c r="H5874" s="4" t="s">
        <v>36552</v>
      </c>
      <c r="I5874" s="4" t="s">
        <v>22</v>
      </c>
      <c r="J5874" s="4" t="s">
        <v>8046</v>
      </c>
      <c r="K5874" s="4" t="s">
        <v>36553</v>
      </c>
      <c r="L5874" s="4" t="s">
        <v>29586</v>
      </c>
      <c r="M5874" s="4" t="s">
        <v>73</v>
      </c>
      <c r="N5874" s="4" t="s">
        <v>36894</v>
      </c>
      <c r="O5874" s="4" t="s">
        <v>36895</v>
      </c>
      <c r="P5874" s="4" t="s">
        <v>36896</v>
      </c>
      <c r="Q5874" s="4" t="s">
        <v>5385</v>
      </c>
      <c r="R5874" s="4" t="s">
        <v>39876</v>
      </c>
      <c r="S5874" s="4" t="s">
        <v>39876</v>
      </c>
      <c r="T5874" s="4" t="s">
        <v>39876</v>
      </c>
    </row>
    <row r="5875" spans="1:20">
      <c r="A5875" s="31">
        <v>20300658836</v>
      </c>
      <c r="B5875" s="4" t="s">
        <v>36554</v>
      </c>
      <c r="C5875" s="4" t="s">
        <v>36522</v>
      </c>
      <c r="D5875" s="4" t="s">
        <v>42849</v>
      </c>
      <c r="E5875" s="4" t="s">
        <v>71</v>
      </c>
      <c r="F5875" s="4" t="s">
        <v>36554</v>
      </c>
      <c r="G5875" s="4" t="s">
        <v>71</v>
      </c>
      <c r="H5875" s="4" t="s">
        <v>36554</v>
      </c>
      <c r="I5875" s="4" t="s">
        <v>22</v>
      </c>
      <c r="J5875" s="4" t="s">
        <v>36555</v>
      </c>
      <c r="K5875" s="4" t="s">
        <v>36556</v>
      </c>
      <c r="L5875" s="4" t="s">
        <v>29586</v>
      </c>
      <c r="M5875" s="4" t="s">
        <v>73</v>
      </c>
      <c r="N5875" s="4" t="s">
        <v>36567</v>
      </c>
      <c r="O5875" s="4" t="s">
        <v>36568</v>
      </c>
      <c r="P5875" s="4" t="s">
        <v>36569</v>
      </c>
      <c r="Q5875" s="4" t="s">
        <v>663</v>
      </c>
      <c r="R5875" s="4" t="s">
        <v>39876</v>
      </c>
      <c r="S5875" s="4" t="s">
        <v>39876</v>
      </c>
      <c r="T5875" s="4" t="s">
        <v>39876</v>
      </c>
    </row>
    <row r="5876" spans="1:20">
      <c r="A5876" s="31">
        <v>20300658794</v>
      </c>
      <c r="B5876" s="4" t="s">
        <v>36557</v>
      </c>
      <c r="C5876" s="4" t="s">
        <v>36522</v>
      </c>
      <c r="D5876" s="4" t="s">
        <v>37436</v>
      </c>
      <c r="E5876" s="4" t="s">
        <v>71</v>
      </c>
      <c r="F5876" s="4" t="s">
        <v>36557</v>
      </c>
      <c r="G5876" s="4" t="s">
        <v>71</v>
      </c>
      <c r="H5876" s="4" t="s">
        <v>36557</v>
      </c>
      <c r="I5876" s="4" t="s">
        <v>22</v>
      </c>
      <c r="J5876" s="4" t="s">
        <v>25928</v>
      </c>
      <c r="K5876" s="4" t="s">
        <v>36558</v>
      </c>
      <c r="L5876" s="4" t="s">
        <v>31282</v>
      </c>
      <c r="M5876" s="4" t="s">
        <v>73</v>
      </c>
      <c r="N5876" s="4" t="s">
        <v>9600</v>
      </c>
      <c r="O5876" s="4" t="s">
        <v>36570</v>
      </c>
      <c r="P5876" s="4" t="s">
        <v>36571</v>
      </c>
      <c r="Q5876" s="4" t="s">
        <v>663</v>
      </c>
      <c r="R5876" s="4" t="s">
        <v>39876</v>
      </c>
      <c r="S5876" s="4" t="s">
        <v>39876</v>
      </c>
      <c r="T5876" s="4" t="s">
        <v>39876</v>
      </c>
    </row>
    <row r="5877" spans="1:20">
      <c r="A5877" s="31">
        <v>20300658729</v>
      </c>
      <c r="B5877" s="4" t="s">
        <v>36559</v>
      </c>
      <c r="C5877" s="4" t="s">
        <v>36522</v>
      </c>
      <c r="D5877" s="4" t="s">
        <v>42850</v>
      </c>
      <c r="E5877" s="4" t="s">
        <v>71</v>
      </c>
      <c r="F5877" s="4" t="s">
        <v>36559</v>
      </c>
      <c r="G5877" s="4" t="s">
        <v>71</v>
      </c>
      <c r="H5877" s="4" t="s">
        <v>36559</v>
      </c>
      <c r="I5877" s="4" t="s">
        <v>22</v>
      </c>
      <c r="J5877" s="4" t="s">
        <v>4810</v>
      </c>
      <c r="K5877" s="4" t="s">
        <v>36560</v>
      </c>
      <c r="L5877" s="4" t="s">
        <v>1885</v>
      </c>
      <c r="M5877" s="4" t="s">
        <v>73</v>
      </c>
      <c r="N5877" s="4" t="s">
        <v>36572</v>
      </c>
      <c r="O5877" s="4" t="s">
        <v>36573</v>
      </c>
      <c r="P5877" s="4" t="s">
        <v>36574</v>
      </c>
      <c r="Q5877" s="4" t="s">
        <v>663</v>
      </c>
      <c r="R5877" s="4" t="s">
        <v>39876</v>
      </c>
      <c r="S5877" s="4" t="s">
        <v>39876</v>
      </c>
      <c r="T5877" s="4" t="s">
        <v>39876</v>
      </c>
    </row>
    <row r="5878" spans="1:20">
      <c r="A5878" s="31">
        <v>20410679771</v>
      </c>
      <c r="B5878" s="4" t="s">
        <v>36575</v>
      </c>
      <c r="C5878" s="4" t="s">
        <v>36576</v>
      </c>
      <c r="D5878" s="4" t="s">
        <v>42851</v>
      </c>
      <c r="E5878" s="4" t="s">
        <v>71</v>
      </c>
      <c r="F5878" s="4" t="s">
        <v>36575</v>
      </c>
      <c r="G5878" s="4" t="s">
        <v>71</v>
      </c>
      <c r="H5878" s="4" t="s">
        <v>36575</v>
      </c>
      <c r="I5878" s="4" t="s">
        <v>22</v>
      </c>
      <c r="J5878" s="4" t="s">
        <v>36577</v>
      </c>
      <c r="K5878" s="4" t="s">
        <v>36578</v>
      </c>
      <c r="L5878" s="4" t="s">
        <v>23295</v>
      </c>
      <c r="M5878" s="4" t="s">
        <v>73</v>
      </c>
      <c r="N5878" s="4" t="s">
        <v>36579</v>
      </c>
      <c r="O5878" s="4" t="s">
        <v>36580</v>
      </c>
      <c r="P5878" s="4" t="s">
        <v>36581</v>
      </c>
      <c r="Q5878" s="4" t="s">
        <v>922</v>
      </c>
      <c r="R5878" s="4" t="s">
        <v>39876</v>
      </c>
      <c r="S5878" s="4" t="s">
        <v>39876</v>
      </c>
      <c r="T5878" s="4" t="s">
        <v>39876</v>
      </c>
    </row>
    <row r="5879" spans="1:20">
      <c r="A5879" s="31">
        <v>20300658711</v>
      </c>
      <c r="B5879" s="4" t="s">
        <v>36582</v>
      </c>
      <c r="C5879" s="4" t="s">
        <v>36576</v>
      </c>
      <c r="D5879" s="4" t="s">
        <v>42852</v>
      </c>
      <c r="E5879" s="4" t="s">
        <v>71</v>
      </c>
      <c r="F5879" s="4" t="s">
        <v>36582</v>
      </c>
      <c r="G5879" s="4" t="s">
        <v>71</v>
      </c>
      <c r="H5879" s="4" t="s">
        <v>36582</v>
      </c>
      <c r="I5879" s="4" t="s">
        <v>22</v>
      </c>
      <c r="J5879" s="4" t="s">
        <v>36583</v>
      </c>
      <c r="K5879" s="4" t="s">
        <v>36584</v>
      </c>
      <c r="L5879" s="4" t="s">
        <v>33805</v>
      </c>
      <c r="M5879" s="4" t="s">
        <v>73</v>
      </c>
      <c r="N5879" s="4" t="s">
        <v>4903</v>
      </c>
      <c r="O5879" s="4" t="s">
        <v>36585</v>
      </c>
      <c r="P5879" s="4" t="s">
        <v>36586</v>
      </c>
      <c r="Q5879" s="4" t="s">
        <v>663</v>
      </c>
      <c r="R5879" s="4" t="s">
        <v>39876</v>
      </c>
      <c r="S5879" s="4" t="s">
        <v>39876</v>
      </c>
      <c r="T5879" s="4" t="s">
        <v>39876</v>
      </c>
    </row>
    <row r="5880" spans="1:20">
      <c r="A5880" s="31">
        <v>20300658679</v>
      </c>
      <c r="B5880" s="4" t="s">
        <v>36587</v>
      </c>
      <c r="C5880" s="4" t="s">
        <v>36576</v>
      </c>
      <c r="D5880" s="4" t="s">
        <v>42853</v>
      </c>
      <c r="E5880" s="4" t="s">
        <v>71</v>
      </c>
      <c r="F5880" s="4" t="s">
        <v>36587</v>
      </c>
      <c r="G5880" s="4" t="s">
        <v>71</v>
      </c>
      <c r="H5880" s="4" t="s">
        <v>36587</v>
      </c>
      <c r="I5880" s="4" t="s">
        <v>22</v>
      </c>
      <c r="J5880" s="4" t="s">
        <v>2850</v>
      </c>
      <c r="K5880" s="4" t="s">
        <v>36588</v>
      </c>
      <c r="L5880" s="4" t="s">
        <v>267</v>
      </c>
      <c r="M5880" s="4" t="s">
        <v>73</v>
      </c>
      <c r="N5880" s="4" t="s">
        <v>36627</v>
      </c>
      <c r="O5880" s="4" t="s">
        <v>36628</v>
      </c>
      <c r="P5880" s="4" t="s">
        <v>36629</v>
      </c>
      <c r="Q5880" s="4" t="s">
        <v>663</v>
      </c>
      <c r="R5880" s="4" t="s">
        <v>39876</v>
      </c>
      <c r="S5880" s="4" t="s">
        <v>39876</v>
      </c>
      <c r="T5880" s="4" t="s">
        <v>39876</v>
      </c>
    </row>
    <row r="5881" spans="1:20">
      <c r="A5881" s="31">
        <v>20300658638</v>
      </c>
      <c r="B5881" s="4" t="s">
        <v>36589</v>
      </c>
      <c r="C5881" s="4" t="s">
        <v>36576</v>
      </c>
      <c r="D5881" s="4" t="s">
        <v>39325</v>
      </c>
      <c r="E5881" s="4" t="s">
        <v>71</v>
      </c>
      <c r="F5881" s="4" t="s">
        <v>36589</v>
      </c>
      <c r="G5881" s="4" t="s">
        <v>71</v>
      </c>
      <c r="H5881" s="4" t="s">
        <v>36589</v>
      </c>
      <c r="I5881" s="4" t="s">
        <v>22</v>
      </c>
      <c r="J5881" s="4" t="s">
        <v>36590</v>
      </c>
      <c r="K5881" s="4" t="s">
        <v>36591</v>
      </c>
      <c r="L5881" s="4" t="s">
        <v>26793</v>
      </c>
      <c r="M5881" s="4" t="s">
        <v>73</v>
      </c>
      <c r="N5881" s="4" t="s">
        <v>36630</v>
      </c>
      <c r="O5881" s="4" t="s">
        <v>36631</v>
      </c>
      <c r="P5881" s="4" t="s">
        <v>36632</v>
      </c>
      <c r="Q5881" s="4" t="s">
        <v>663</v>
      </c>
      <c r="R5881" s="4" t="s">
        <v>39876</v>
      </c>
      <c r="S5881" s="4" t="s">
        <v>39876</v>
      </c>
      <c r="T5881" s="4" t="s">
        <v>39876</v>
      </c>
    </row>
    <row r="5882" spans="1:20">
      <c r="A5882" s="31">
        <v>20300658505</v>
      </c>
      <c r="B5882" s="4" t="s">
        <v>36592</v>
      </c>
      <c r="C5882" s="4" t="s">
        <v>36576</v>
      </c>
      <c r="D5882" s="4" t="s">
        <v>42854</v>
      </c>
      <c r="E5882" s="4" t="s">
        <v>71</v>
      </c>
      <c r="F5882" s="4" t="s">
        <v>36592</v>
      </c>
      <c r="G5882" s="4" t="s">
        <v>71</v>
      </c>
      <c r="H5882" s="4" t="s">
        <v>36592</v>
      </c>
      <c r="I5882" s="4" t="s">
        <v>22</v>
      </c>
      <c r="J5882" s="4" t="s">
        <v>15236</v>
      </c>
      <c r="K5882" s="4" t="s">
        <v>36593</v>
      </c>
      <c r="L5882" s="4" t="s">
        <v>10998</v>
      </c>
      <c r="M5882" s="4" t="s">
        <v>73</v>
      </c>
      <c r="N5882" s="4" t="s">
        <v>36633</v>
      </c>
      <c r="O5882" s="4" t="s">
        <v>36634</v>
      </c>
      <c r="P5882" s="4" t="s">
        <v>36635</v>
      </c>
      <c r="Q5882" s="4" t="s">
        <v>663</v>
      </c>
      <c r="R5882" s="4" t="s">
        <v>39876</v>
      </c>
      <c r="S5882" s="4" t="s">
        <v>39876</v>
      </c>
      <c r="T5882" s="4" t="s">
        <v>39876</v>
      </c>
    </row>
    <row r="5883" spans="1:20">
      <c r="A5883" s="31">
        <v>20300658604</v>
      </c>
      <c r="B5883" s="4" t="s">
        <v>36594</v>
      </c>
      <c r="C5883" s="4" t="s">
        <v>36576</v>
      </c>
      <c r="D5883" s="4" t="s">
        <v>39326</v>
      </c>
      <c r="E5883" s="4" t="s">
        <v>71</v>
      </c>
      <c r="F5883" s="4" t="s">
        <v>36594</v>
      </c>
      <c r="G5883" s="4" t="s">
        <v>71</v>
      </c>
      <c r="H5883" s="4" t="s">
        <v>36594</v>
      </c>
      <c r="I5883" s="4" t="s">
        <v>22</v>
      </c>
      <c r="J5883" s="4" t="s">
        <v>36595</v>
      </c>
      <c r="K5883" s="4" t="s">
        <v>36596</v>
      </c>
      <c r="L5883" s="4" t="s">
        <v>26793</v>
      </c>
      <c r="M5883" s="4" t="s">
        <v>73</v>
      </c>
      <c r="N5883" s="4" t="s">
        <v>36636</v>
      </c>
      <c r="O5883" s="4" t="s">
        <v>36637</v>
      </c>
      <c r="P5883" s="4" t="s">
        <v>36638</v>
      </c>
      <c r="Q5883" s="4" t="s">
        <v>663</v>
      </c>
      <c r="R5883" s="4" t="s">
        <v>39876</v>
      </c>
      <c r="S5883" s="4" t="s">
        <v>39876</v>
      </c>
      <c r="T5883" s="4" t="s">
        <v>39876</v>
      </c>
    </row>
    <row r="5884" spans="1:20">
      <c r="A5884" s="31">
        <v>20410679813</v>
      </c>
      <c r="B5884" s="4" t="s">
        <v>36597</v>
      </c>
      <c r="C5884" s="4" t="s">
        <v>36576</v>
      </c>
      <c r="D5884" s="4" t="s">
        <v>42855</v>
      </c>
      <c r="E5884" s="4" t="s">
        <v>71</v>
      </c>
      <c r="F5884" s="4" t="s">
        <v>36597</v>
      </c>
      <c r="G5884" s="4" t="s">
        <v>71</v>
      </c>
      <c r="H5884" s="4" t="s">
        <v>36597</v>
      </c>
      <c r="I5884" s="4" t="s">
        <v>22</v>
      </c>
      <c r="J5884" s="4" t="s">
        <v>19288</v>
      </c>
      <c r="K5884" s="4" t="s">
        <v>36598</v>
      </c>
      <c r="L5884" s="4" t="s">
        <v>7436</v>
      </c>
      <c r="M5884" s="4" t="s">
        <v>73</v>
      </c>
      <c r="N5884" s="4" t="s">
        <v>36639</v>
      </c>
      <c r="O5884" s="4" t="s">
        <v>36640</v>
      </c>
      <c r="P5884" s="4" t="s">
        <v>36641</v>
      </c>
      <c r="Q5884" s="4" t="s">
        <v>922</v>
      </c>
      <c r="R5884" s="4" t="s">
        <v>39876</v>
      </c>
      <c r="S5884" s="4" t="s">
        <v>39876</v>
      </c>
      <c r="T5884" s="4" t="s">
        <v>39876</v>
      </c>
    </row>
    <row r="5885" spans="1:20">
      <c r="A5885" s="31">
        <v>20300658554</v>
      </c>
      <c r="B5885" s="4" t="s">
        <v>36599</v>
      </c>
      <c r="C5885" s="4" t="s">
        <v>36576</v>
      </c>
      <c r="D5885" s="4" t="s">
        <v>37437</v>
      </c>
      <c r="E5885" s="4" t="s">
        <v>71</v>
      </c>
      <c r="F5885" s="4" t="s">
        <v>36599</v>
      </c>
      <c r="G5885" s="4" t="s">
        <v>71</v>
      </c>
      <c r="H5885" s="4" t="s">
        <v>36599</v>
      </c>
      <c r="I5885" s="4" t="s">
        <v>22</v>
      </c>
      <c r="J5885" s="4" t="s">
        <v>36600</v>
      </c>
      <c r="K5885" s="4" t="s">
        <v>36601</v>
      </c>
      <c r="L5885" s="4" t="s">
        <v>14655</v>
      </c>
      <c r="M5885" s="4" t="s">
        <v>73</v>
      </c>
      <c r="N5885" s="4" t="s">
        <v>36642</v>
      </c>
      <c r="O5885" s="4" t="s">
        <v>36643</v>
      </c>
      <c r="P5885" s="4" t="s">
        <v>36644</v>
      </c>
      <c r="Q5885" s="4" t="s">
        <v>663</v>
      </c>
      <c r="R5885" s="4" t="s">
        <v>39876</v>
      </c>
      <c r="S5885" s="4" t="s">
        <v>39876</v>
      </c>
      <c r="T5885" s="4" t="s">
        <v>39876</v>
      </c>
    </row>
    <row r="5886" spans="1:20">
      <c r="A5886" s="31">
        <v>20300658513</v>
      </c>
      <c r="B5886" s="4" t="s">
        <v>36602</v>
      </c>
      <c r="C5886" s="4" t="s">
        <v>36576</v>
      </c>
      <c r="D5886" s="4" t="s">
        <v>42856</v>
      </c>
      <c r="E5886" s="4" t="s">
        <v>71</v>
      </c>
      <c r="F5886" s="4" t="s">
        <v>36602</v>
      </c>
      <c r="G5886" s="4" t="s">
        <v>71</v>
      </c>
      <c r="H5886" s="4" t="s">
        <v>36602</v>
      </c>
      <c r="I5886" s="4" t="s">
        <v>22</v>
      </c>
      <c r="J5886" s="4" t="s">
        <v>36603</v>
      </c>
      <c r="K5886" s="4" t="s">
        <v>36604</v>
      </c>
      <c r="L5886" s="4" t="s">
        <v>34874</v>
      </c>
      <c r="M5886" s="4" t="s">
        <v>73</v>
      </c>
      <c r="N5886" s="4" t="s">
        <v>11394</v>
      </c>
      <c r="O5886" s="4" t="s">
        <v>36645</v>
      </c>
      <c r="P5886" s="4" t="s">
        <v>36646</v>
      </c>
      <c r="Q5886" s="4" t="s">
        <v>663</v>
      </c>
      <c r="R5886" s="4" t="s">
        <v>39876</v>
      </c>
      <c r="S5886" s="4" t="s">
        <v>39876</v>
      </c>
      <c r="T5886" s="4" t="s">
        <v>39876</v>
      </c>
    </row>
    <row r="5887" spans="1:20">
      <c r="A5887" s="31">
        <v>20300658471</v>
      </c>
      <c r="B5887" s="4" t="s">
        <v>36605</v>
      </c>
      <c r="C5887" s="4" t="s">
        <v>36576</v>
      </c>
      <c r="D5887" s="4" t="s">
        <v>37438</v>
      </c>
      <c r="E5887" s="4" t="s">
        <v>71</v>
      </c>
      <c r="F5887" s="4" t="s">
        <v>36605</v>
      </c>
      <c r="G5887" s="4" t="s">
        <v>71</v>
      </c>
      <c r="H5887" s="4" t="s">
        <v>36605</v>
      </c>
      <c r="I5887" s="4" t="s">
        <v>22</v>
      </c>
      <c r="J5887" s="4" t="s">
        <v>24668</v>
      </c>
      <c r="K5887" s="4" t="s">
        <v>36606</v>
      </c>
      <c r="L5887" s="4" t="s">
        <v>476</v>
      </c>
      <c r="M5887" s="4" t="s">
        <v>73</v>
      </c>
      <c r="N5887" s="4" t="s">
        <v>36647</v>
      </c>
      <c r="O5887" s="4" t="s">
        <v>36648</v>
      </c>
      <c r="P5887" s="4" t="s">
        <v>36649</v>
      </c>
      <c r="Q5887" s="4" t="s">
        <v>663</v>
      </c>
      <c r="R5887" s="4" t="s">
        <v>39876</v>
      </c>
      <c r="S5887" s="4" t="s">
        <v>39876</v>
      </c>
      <c r="T5887" s="4" t="s">
        <v>39876</v>
      </c>
    </row>
    <row r="5888" spans="1:20">
      <c r="A5888" s="31">
        <v>20300658430</v>
      </c>
      <c r="B5888" s="4" t="s">
        <v>36607</v>
      </c>
      <c r="C5888" s="4" t="s">
        <v>36576</v>
      </c>
      <c r="D5888" s="4" t="s">
        <v>42857</v>
      </c>
      <c r="E5888" s="4" t="s">
        <v>71</v>
      </c>
      <c r="F5888" s="4" t="s">
        <v>36607</v>
      </c>
      <c r="G5888" s="4" t="s">
        <v>71</v>
      </c>
      <c r="H5888" s="4" t="s">
        <v>36607</v>
      </c>
      <c r="I5888" s="4" t="s">
        <v>22</v>
      </c>
      <c r="J5888" s="4" t="s">
        <v>36608</v>
      </c>
      <c r="K5888" s="4" t="s">
        <v>36609</v>
      </c>
      <c r="L5888" s="4" t="s">
        <v>34874</v>
      </c>
      <c r="M5888" s="4" t="s">
        <v>73</v>
      </c>
      <c r="N5888" s="4" t="s">
        <v>10981</v>
      </c>
      <c r="O5888" s="4" t="s">
        <v>36650</v>
      </c>
      <c r="P5888" s="4" t="s">
        <v>36651</v>
      </c>
      <c r="Q5888" s="4" t="s">
        <v>663</v>
      </c>
      <c r="R5888" s="4" t="s">
        <v>39876</v>
      </c>
      <c r="S5888" s="4" t="s">
        <v>39876</v>
      </c>
      <c r="T5888" s="4" t="s">
        <v>39876</v>
      </c>
    </row>
    <row r="5889" spans="1:20">
      <c r="A5889" s="31">
        <v>20300658356</v>
      </c>
      <c r="B5889" s="4" t="s">
        <v>36610</v>
      </c>
      <c r="C5889" s="4" t="s">
        <v>36576</v>
      </c>
      <c r="D5889" s="4" t="s">
        <v>42858</v>
      </c>
      <c r="E5889" s="4" t="s">
        <v>71</v>
      </c>
      <c r="F5889" s="4" t="s">
        <v>36610</v>
      </c>
      <c r="G5889" s="4" t="s">
        <v>71</v>
      </c>
      <c r="H5889" s="4" t="s">
        <v>36610</v>
      </c>
      <c r="I5889" s="4" t="s">
        <v>22</v>
      </c>
      <c r="J5889" s="4" t="s">
        <v>36611</v>
      </c>
      <c r="K5889" s="4" t="s">
        <v>36612</v>
      </c>
      <c r="L5889" s="4" t="s">
        <v>33805</v>
      </c>
      <c r="M5889" s="4" t="s">
        <v>73</v>
      </c>
      <c r="N5889" s="4" t="s">
        <v>36652</v>
      </c>
      <c r="O5889" s="4" t="s">
        <v>36653</v>
      </c>
      <c r="P5889" s="4" t="s">
        <v>36654</v>
      </c>
      <c r="Q5889" s="4" t="s">
        <v>663</v>
      </c>
      <c r="R5889" s="4" t="s">
        <v>39876</v>
      </c>
      <c r="S5889" s="4" t="s">
        <v>39876</v>
      </c>
      <c r="T5889" s="4" t="s">
        <v>39876</v>
      </c>
    </row>
    <row r="5890" spans="1:20">
      <c r="A5890" s="31">
        <v>20300658315</v>
      </c>
      <c r="B5890" s="4" t="s">
        <v>36613</v>
      </c>
      <c r="C5890" s="4" t="s">
        <v>36576</v>
      </c>
      <c r="D5890" s="4" t="s">
        <v>42859</v>
      </c>
      <c r="E5890" s="4" t="s">
        <v>71</v>
      </c>
      <c r="F5890" s="4" t="s">
        <v>36613</v>
      </c>
      <c r="G5890" s="4" t="s">
        <v>71</v>
      </c>
      <c r="H5890" s="4" t="s">
        <v>36613</v>
      </c>
      <c r="I5890" s="4" t="s">
        <v>22</v>
      </c>
      <c r="J5890" s="4" t="s">
        <v>36614</v>
      </c>
      <c r="K5890" s="4" t="s">
        <v>36615</v>
      </c>
      <c r="L5890" s="4" t="s">
        <v>267</v>
      </c>
      <c r="M5890" s="4" t="s">
        <v>73</v>
      </c>
      <c r="N5890" s="4" t="s">
        <v>36655</v>
      </c>
      <c r="O5890" s="4" t="s">
        <v>36656</v>
      </c>
      <c r="P5890" s="4" t="s">
        <v>36657</v>
      </c>
      <c r="Q5890" s="4" t="s">
        <v>663</v>
      </c>
      <c r="R5890" s="4" t="s">
        <v>39876</v>
      </c>
      <c r="S5890" s="4" t="s">
        <v>39876</v>
      </c>
      <c r="T5890" s="4" t="s">
        <v>39876</v>
      </c>
    </row>
    <row r="5891" spans="1:20">
      <c r="A5891" s="31">
        <v>20300658059</v>
      </c>
      <c r="B5891" s="4" t="s">
        <v>36616</v>
      </c>
      <c r="C5891" s="4" t="s">
        <v>36674</v>
      </c>
      <c r="D5891" s="4" t="s">
        <v>42860</v>
      </c>
      <c r="E5891" s="4" t="s">
        <v>71</v>
      </c>
      <c r="F5891" s="4" t="s">
        <v>36616</v>
      </c>
      <c r="G5891" s="4" t="s">
        <v>71</v>
      </c>
      <c r="H5891" s="4" t="s">
        <v>36616</v>
      </c>
      <c r="I5891" s="4" t="s">
        <v>22</v>
      </c>
      <c r="J5891" s="4" t="s">
        <v>36617</v>
      </c>
      <c r="K5891" s="4" t="s">
        <v>36618</v>
      </c>
      <c r="L5891" s="4" t="s">
        <v>31282</v>
      </c>
      <c r="M5891" s="4" t="s">
        <v>73</v>
      </c>
      <c r="N5891" s="4" t="s">
        <v>25235</v>
      </c>
      <c r="O5891" s="4" t="s">
        <v>36675</v>
      </c>
      <c r="P5891" s="4" t="s">
        <v>36676</v>
      </c>
      <c r="Q5891" s="4" t="s">
        <v>663</v>
      </c>
      <c r="R5891" s="4" t="s">
        <v>39876</v>
      </c>
      <c r="S5891" s="4" t="s">
        <v>39876</v>
      </c>
      <c r="T5891" s="4" t="s">
        <v>39876</v>
      </c>
    </row>
    <row r="5892" spans="1:20">
      <c r="A5892" s="31">
        <v>20300658042</v>
      </c>
      <c r="B5892" s="4" t="s">
        <v>36658</v>
      </c>
      <c r="C5892" s="4" t="s">
        <v>36674</v>
      </c>
      <c r="D5892" s="4" t="s">
        <v>42861</v>
      </c>
      <c r="E5892" s="4" t="s">
        <v>71</v>
      </c>
      <c r="F5892" s="4" t="s">
        <v>36658</v>
      </c>
      <c r="G5892" s="4" t="s">
        <v>71</v>
      </c>
      <c r="H5892" s="4" t="s">
        <v>36658</v>
      </c>
      <c r="I5892" s="4" t="s">
        <v>22</v>
      </c>
      <c r="J5892" s="4" t="s">
        <v>31287</v>
      </c>
      <c r="K5892" s="4" t="s">
        <v>36659</v>
      </c>
      <c r="L5892" s="4" t="s">
        <v>535</v>
      </c>
      <c r="M5892" s="4" t="s">
        <v>73</v>
      </c>
      <c r="N5892" s="4" t="s">
        <v>36677</v>
      </c>
      <c r="O5892" s="4" t="s">
        <v>36678</v>
      </c>
      <c r="P5892" s="4" t="s">
        <v>36679</v>
      </c>
      <c r="Q5892" s="4" t="s">
        <v>663</v>
      </c>
      <c r="R5892" s="4" t="s">
        <v>39876</v>
      </c>
      <c r="S5892" s="4" t="s">
        <v>39876</v>
      </c>
      <c r="T5892" s="4" t="s">
        <v>39876</v>
      </c>
    </row>
    <row r="5893" spans="1:20">
      <c r="A5893" s="31">
        <v>20300658992</v>
      </c>
      <c r="B5893" s="4" t="s">
        <v>36660</v>
      </c>
      <c r="C5893" s="4" t="s">
        <v>36674</v>
      </c>
      <c r="D5893" s="4" t="s">
        <v>42862</v>
      </c>
      <c r="E5893" s="4" t="s">
        <v>71</v>
      </c>
      <c r="F5893" s="4" t="s">
        <v>36660</v>
      </c>
      <c r="G5893" s="4" t="s">
        <v>71</v>
      </c>
      <c r="H5893" s="4" t="s">
        <v>36660</v>
      </c>
      <c r="I5893" s="4" t="s">
        <v>22</v>
      </c>
      <c r="J5893" s="4" t="s">
        <v>10442</v>
      </c>
      <c r="K5893" s="4" t="s">
        <v>36661</v>
      </c>
      <c r="L5893" s="4" t="s">
        <v>1885</v>
      </c>
      <c r="M5893" s="4" t="s">
        <v>73</v>
      </c>
      <c r="N5893" s="4" t="s">
        <v>36680</v>
      </c>
      <c r="O5893" s="4" t="s">
        <v>36681</v>
      </c>
      <c r="P5893" s="4" t="s">
        <v>36682</v>
      </c>
      <c r="Q5893" s="4" t="s">
        <v>663</v>
      </c>
      <c r="R5893" s="4" t="s">
        <v>39876</v>
      </c>
      <c r="S5893" s="4" t="s">
        <v>39876</v>
      </c>
      <c r="T5893" s="4" t="s">
        <v>39876</v>
      </c>
    </row>
    <row r="5894" spans="1:20">
      <c r="A5894" s="31">
        <v>20300658950</v>
      </c>
      <c r="B5894" s="4" t="s">
        <v>36662</v>
      </c>
      <c r="C5894" s="4" t="s">
        <v>36674</v>
      </c>
      <c r="D5894" s="4" t="s">
        <v>42863</v>
      </c>
      <c r="E5894" s="4" t="s">
        <v>71</v>
      </c>
      <c r="F5894" s="4" t="s">
        <v>36662</v>
      </c>
      <c r="G5894" s="4" t="s">
        <v>71</v>
      </c>
      <c r="H5894" s="4" t="s">
        <v>36662</v>
      </c>
      <c r="I5894" s="4" t="s">
        <v>22</v>
      </c>
      <c r="J5894" s="4" t="s">
        <v>11257</v>
      </c>
      <c r="K5894" s="4" t="s">
        <v>36663</v>
      </c>
      <c r="L5894" s="4" t="s">
        <v>1885</v>
      </c>
      <c r="M5894" s="4" t="s">
        <v>73</v>
      </c>
      <c r="N5894" s="4" t="s">
        <v>36683</v>
      </c>
      <c r="O5894" s="4" t="s">
        <v>36684</v>
      </c>
      <c r="P5894" s="4" t="s">
        <v>36685</v>
      </c>
      <c r="Q5894" s="4" t="s">
        <v>663</v>
      </c>
      <c r="R5894" s="4" t="s">
        <v>39876</v>
      </c>
      <c r="S5894" s="4" t="s">
        <v>39876</v>
      </c>
      <c r="T5894" s="4" t="s">
        <v>39876</v>
      </c>
    </row>
    <row r="5895" spans="1:20">
      <c r="A5895" s="31">
        <v>20300658919</v>
      </c>
      <c r="B5895" s="4" t="s">
        <v>36664</v>
      </c>
      <c r="C5895" s="4" t="s">
        <v>36674</v>
      </c>
      <c r="D5895" s="4" t="s">
        <v>42864</v>
      </c>
      <c r="E5895" s="4" t="s">
        <v>71</v>
      </c>
      <c r="F5895" s="4" t="s">
        <v>36664</v>
      </c>
      <c r="G5895" s="4" t="s">
        <v>71</v>
      </c>
      <c r="H5895" s="4" t="s">
        <v>36664</v>
      </c>
      <c r="I5895" s="4" t="s">
        <v>22</v>
      </c>
      <c r="J5895" s="4" t="s">
        <v>33181</v>
      </c>
      <c r="K5895" s="4" t="s">
        <v>36665</v>
      </c>
      <c r="L5895" s="4" t="s">
        <v>26793</v>
      </c>
      <c r="M5895" s="4" t="s">
        <v>73</v>
      </c>
      <c r="N5895" s="4" t="s">
        <v>36686</v>
      </c>
      <c r="O5895" s="4" t="s">
        <v>36687</v>
      </c>
      <c r="P5895" s="4" t="s">
        <v>36688</v>
      </c>
      <c r="Q5895" s="4" t="s">
        <v>663</v>
      </c>
      <c r="R5895" s="4" t="s">
        <v>39876</v>
      </c>
      <c r="S5895" s="4" t="s">
        <v>39876</v>
      </c>
      <c r="T5895" s="4" t="s">
        <v>39876</v>
      </c>
    </row>
    <row r="5896" spans="1:20">
      <c r="A5896" s="31">
        <v>20300659008</v>
      </c>
      <c r="B5896" s="4" t="s">
        <v>36666</v>
      </c>
      <c r="C5896" s="4" t="s">
        <v>36674</v>
      </c>
      <c r="D5896" s="4" t="s">
        <v>37439</v>
      </c>
      <c r="E5896" s="4" t="s">
        <v>71</v>
      </c>
      <c r="F5896" s="4" t="s">
        <v>36666</v>
      </c>
      <c r="G5896" s="4" t="s">
        <v>71</v>
      </c>
      <c r="H5896" s="4" t="s">
        <v>36666</v>
      </c>
      <c r="I5896" s="4" t="s">
        <v>22</v>
      </c>
      <c r="J5896" s="4" t="s">
        <v>36667</v>
      </c>
      <c r="K5896" s="4" t="s">
        <v>36668</v>
      </c>
      <c r="L5896" s="4" t="s">
        <v>31282</v>
      </c>
      <c r="M5896" s="4" t="s">
        <v>73</v>
      </c>
      <c r="N5896" s="4" t="s">
        <v>3526</v>
      </c>
      <c r="O5896" s="4" t="s">
        <v>36689</v>
      </c>
      <c r="P5896" s="4" t="s">
        <v>36690</v>
      </c>
      <c r="Q5896" s="4" t="s">
        <v>663</v>
      </c>
      <c r="R5896" s="4" t="s">
        <v>39876</v>
      </c>
      <c r="S5896" s="4" t="s">
        <v>39876</v>
      </c>
      <c r="T5896" s="4" t="s">
        <v>39876</v>
      </c>
    </row>
    <row r="5897" spans="1:20">
      <c r="A5897" s="31">
        <v>20300658968</v>
      </c>
      <c r="B5897" s="4" t="s">
        <v>36669</v>
      </c>
      <c r="C5897" s="4" t="s">
        <v>36674</v>
      </c>
      <c r="D5897" s="4" t="s">
        <v>42865</v>
      </c>
      <c r="E5897" s="4" t="s">
        <v>71</v>
      </c>
      <c r="F5897" s="4" t="s">
        <v>36669</v>
      </c>
      <c r="G5897" s="4" t="s">
        <v>71</v>
      </c>
      <c r="H5897" s="4" t="s">
        <v>36669</v>
      </c>
      <c r="I5897" s="4" t="s">
        <v>22</v>
      </c>
      <c r="J5897" s="4" t="s">
        <v>23157</v>
      </c>
      <c r="K5897" s="4" t="s">
        <v>36670</v>
      </c>
      <c r="L5897" s="4" t="s">
        <v>33805</v>
      </c>
      <c r="M5897" s="4" t="s">
        <v>73</v>
      </c>
      <c r="N5897" s="4" t="s">
        <v>2907</v>
      </c>
      <c r="O5897" s="4" t="s">
        <v>36691</v>
      </c>
      <c r="P5897" s="4" t="s">
        <v>36692</v>
      </c>
      <c r="Q5897" s="4" t="s">
        <v>663</v>
      </c>
      <c r="R5897" s="4" t="s">
        <v>39876</v>
      </c>
      <c r="S5897" s="4" t="s">
        <v>39876</v>
      </c>
      <c r="T5897" s="4" t="s">
        <v>39876</v>
      </c>
    </row>
    <row r="5898" spans="1:20">
      <c r="A5898" s="31">
        <v>20300658026</v>
      </c>
      <c r="B5898" s="4" t="s">
        <v>36671</v>
      </c>
      <c r="C5898" s="4" t="s">
        <v>36693</v>
      </c>
      <c r="D5898" s="4" t="s">
        <v>42866</v>
      </c>
      <c r="E5898" s="4" t="s">
        <v>71</v>
      </c>
      <c r="F5898" s="4" t="s">
        <v>36671</v>
      </c>
      <c r="G5898" s="4" t="s">
        <v>71</v>
      </c>
      <c r="H5898" s="4" t="s">
        <v>36671</v>
      </c>
      <c r="I5898" s="4" t="s">
        <v>22</v>
      </c>
      <c r="J5898" s="4" t="s">
        <v>36672</v>
      </c>
      <c r="K5898" s="4" t="s">
        <v>36673</v>
      </c>
      <c r="L5898" s="4" t="s">
        <v>23295</v>
      </c>
      <c r="M5898" s="4" t="s">
        <v>73</v>
      </c>
      <c r="N5898" s="4" t="s">
        <v>36694</v>
      </c>
      <c r="O5898" s="4" t="s">
        <v>36695</v>
      </c>
      <c r="P5898" s="4" t="s">
        <v>36696</v>
      </c>
      <c r="Q5898" s="4" t="s">
        <v>663</v>
      </c>
      <c r="R5898" s="4" t="s">
        <v>39876</v>
      </c>
      <c r="S5898" s="4" t="s">
        <v>39876</v>
      </c>
      <c r="T5898" s="4" t="s">
        <v>39876</v>
      </c>
    </row>
    <row r="5899" spans="1:20">
      <c r="A5899" s="31">
        <v>20300658083</v>
      </c>
      <c r="B5899" s="4" t="s">
        <v>36697</v>
      </c>
      <c r="C5899" s="4" t="s">
        <v>36693</v>
      </c>
      <c r="D5899" s="4" t="s">
        <v>42867</v>
      </c>
      <c r="E5899" s="4" t="s">
        <v>71</v>
      </c>
      <c r="F5899" s="4" t="s">
        <v>36697</v>
      </c>
      <c r="G5899" s="4" t="s">
        <v>71</v>
      </c>
      <c r="H5899" s="4" t="s">
        <v>36697</v>
      </c>
      <c r="I5899" s="4" t="s">
        <v>22</v>
      </c>
      <c r="J5899" s="4" t="s">
        <v>36698</v>
      </c>
      <c r="K5899" s="4" t="s">
        <v>36699</v>
      </c>
      <c r="L5899" s="4" t="s">
        <v>21957</v>
      </c>
      <c r="M5899" s="4" t="s">
        <v>73</v>
      </c>
      <c r="N5899" s="4" t="s">
        <v>9027</v>
      </c>
      <c r="O5899" s="4" t="s">
        <v>36700</v>
      </c>
      <c r="P5899" s="4" t="s">
        <v>36701</v>
      </c>
      <c r="Q5899" s="4" t="s">
        <v>663</v>
      </c>
      <c r="R5899" s="4" t="s">
        <v>39876</v>
      </c>
      <c r="S5899" s="4" t="s">
        <v>39876</v>
      </c>
      <c r="T5899" s="4" t="s">
        <v>39876</v>
      </c>
    </row>
    <row r="5900" spans="1:20">
      <c r="A5900" s="31">
        <v>20300658158</v>
      </c>
      <c r="B5900" s="4" t="s">
        <v>36702</v>
      </c>
      <c r="C5900" s="4" t="s">
        <v>36693</v>
      </c>
      <c r="D5900" s="4" t="s">
        <v>37440</v>
      </c>
      <c r="E5900" s="4" t="s">
        <v>71</v>
      </c>
      <c r="F5900" s="4" t="s">
        <v>36702</v>
      </c>
      <c r="G5900" s="4" t="s">
        <v>71</v>
      </c>
      <c r="H5900" s="4" t="s">
        <v>36702</v>
      </c>
      <c r="I5900" s="4" t="s">
        <v>22</v>
      </c>
      <c r="J5900" s="4" t="s">
        <v>36703</v>
      </c>
      <c r="K5900" s="4" t="s">
        <v>36704</v>
      </c>
      <c r="L5900" s="4" t="s">
        <v>34874</v>
      </c>
      <c r="M5900" s="4" t="s">
        <v>73</v>
      </c>
      <c r="N5900" s="4" t="s">
        <v>36724</v>
      </c>
      <c r="O5900" s="4" t="s">
        <v>36725</v>
      </c>
      <c r="P5900" s="4" t="s">
        <v>36726</v>
      </c>
      <c r="Q5900" s="4" t="s">
        <v>663</v>
      </c>
      <c r="R5900" s="4" t="s">
        <v>39876</v>
      </c>
      <c r="S5900" s="4" t="s">
        <v>39876</v>
      </c>
      <c r="T5900" s="4" t="s">
        <v>39876</v>
      </c>
    </row>
    <row r="5901" spans="1:20">
      <c r="A5901" s="31">
        <v>20300658232</v>
      </c>
      <c r="B5901" s="4" t="s">
        <v>36705</v>
      </c>
      <c r="C5901" s="4" t="s">
        <v>36693</v>
      </c>
      <c r="D5901" s="4" t="s">
        <v>42868</v>
      </c>
      <c r="E5901" s="4" t="s">
        <v>71</v>
      </c>
      <c r="F5901" s="4" t="s">
        <v>36705</v>
      </c>
      <c r="G5901" s="4" t="s">
        <v>71</v>
      </c>
      <c r="H5901" s="4" t="s">
        <v>36705</v>
      </c>
      <c r="I5901" s="4" t="s">
        <v>22</v>
      </c>
      <c r="J5901" s="4" t="s">
        <v>19973</v>
      </c>
      <c r="K5901" s="4" t="s">
        <v>36706</v>
      </c>
      <c r="L5901" s="4" t="s">
        <v>25087</v>
      </c>
      <c r="M5901" s="4" t="s">
        <v>73</v>
      </c>
      <c r="N5901" s="4" t="s">
        <v>36727</v>
      </c>
      <c r="O5901" s="4" t="s">
        <v>36728</v>
      </c>
      <c r="P5901" s="4" t="s">
        <v>36729</v>
      </c>
      <c r="Q5901" s="4" t="s">
        <v>663</v>
      </c>
      <c r="R5901" s="4" t="s">
        <v>39876</v>
      </c>
      <c r="S5901" s="4" t="s">
        <v>39876</v>
      </c>
      <c r="T5901" s="4" t="s">
        <v>39876</v>
      </c>
    </row>
    <row r="5902" spans="1:20">
      <c r="A5902" s="31">
        <v>20410679748</v>
      </c>
      <c r="B5902" s="4" t="s">
        <v>36707</v>
      </c>
      <c r="C5902" s="4" t="s">
        <v>36693</v>
      </c>
      <c r="D5902" s="4" t="s">
        <v>42869</v>
      </c>
      <c r="E5902" s="4" t="s">
        <v>2835</v>
      </c>
      <c r="F5902" s="4" t="s">
        <v>40586</v>
      </c>
      <c r="G5902" s="4" t="s">
        <v>3020</v>
      </c>
      <c r="H5902" s="4" t="s">
        <v>40586</v>
      </c>
      <c r="I5902" s="4" t="s">
        <v>22</v>
      </c>
      <c r="J5902" s="4" t="s">
        <v>15110</v>
      </c>
      <c r="K5902" s="4" t="s">
        <v>36708</v>
      </c>
      <c r="L5902" s="4" t="s">
        <v>1680</v>
      </c>
      <c r="M5902" s="4" t="s">
        <v>73</v>
      </c>
      <c r="N5902" s="4" t="s">
        <v>36730</v>
      </c>
      <c r="O5902" s="4" t="s">
        <v>36731</v>
      </c>
      <c r="P5902" s="4" t="s">
        <v>36732</v>
      </c>
      <c r="Q5902" s="4" t="s">
        <v>922</v>
      </c>
      <c r="R5902" s="4" t="s">
        <v>3021</v>
      </c>
      <c r="S5902" s="4" t="s">
        <v>2836</v>
      </c>
      <c r="T5902" s="4" t="s">
        <v>39876</v>
      </c>
    </row>
    <row r="5903" spans="1:20">
      <c r="A5903" s="31">
        <v>20400949200</v>
      </c>
      <c r="B5903" s="4" t="s">
        <v>36709</v>
      </c>
      <c r="C5903" s="4" t="s">
        <v>36693</v>
      </c>
      <c r="D5903" s="4" t="s">
        <v>42870</v>
      </c>
      <c r="E5903" s="4" t="s">
        <v>71</v>
      </c>
      <c r="F5903" s="4" t="s">
        <v>36709</v>
      </c>
      <c r="G5903" s="4" t="s">
        <v>71</v>
      </c>
      <c r="H5903" s="4" t="s">
        <v>36709</v>
      </c>
      <c r="I5903" s="4" t="s">
        <v>22</v>
      </c>
      <c r="J5903" s="4" t="s">
        <v>36710</v>
      </c>
      <c r="K5903" s="4" t="s">
        <v>36711</v>
      </c>
      <c r="L5903" s="4" t="s">
        <v>16413</v>
      </c>
      <c r="M5903" s="4" t="s">
        <v>73</v>
      </c>
      <c r="N5903" s="4" t="s">
        <v>36897</v>
      </c>
      <c r="O5903" s="4" t="s">
        <v>36898</v>
      </c>
      <c r="P5903" s="4" t="s">
        <v>36899</v>
      </c>
      <c r="Q5903" s="4" t="s">
        <v>5385</v>
      </c>
      <c r="R5903" s="4" t="s">
        <v>39876</v>
      </c>
      <c r="S5903" s="4" t="s">
        <v>39876</v>
      </c>
      <c r="T5903" s="4" t="s">
        <v>39876</v>
      </c>
    </row>
    <row r="5904" spans="1:20">
      <c r="A5904" s="31">
        <v>20300658521</v>
      </c>
      <c r="B5904" s="4" t="s">
        <v>36712</v>
      </c>
      <c r="C5904" s="4" t="s">
        <v>36693</v>
      </c>
      <c r="D5904" s="4" t="s">
        <v>39327</v>
      </c>
      <c r="E5904" s="4" t="s">
        <v>71</v>
      </c>
      <c r="F5904" s="4" t="s">
        <v>36712</v>
      </c>
      <c r="G5904" s="4" t="s">
        <v>71</v>
      </c>
      <c r="H5904" s="4" t="s">
        <v>36712</v>
      </c>
      <c r="I5904" s="4" t="s">
        <v>22</v>
      </c>
      <c r="J5904" s="4" t="s">
        <v>36713</v>
      </c>
      <c r="K5904" s="4" t="s">
        <v>36714</v>
      </c>
      <c r="L5904" s="4" t="s">
        <v>8507</v>
      </c>
      <c r="M5904" s="4" t="s">
        <v>73</v>
      </c>
      <c r="N5904" s="4" t="s">
        <v>36733</v>
      </c>
      <c r="O5904" s="4" t="s">
        <v>36734</v>
      </c>
      <c r="P5904" s="4" t="s">
        <v>36735</v>
      </c>
      <c r="Q5904" s="4" t="s">
        <v>663</v>
      </c>
      <c r="R5904" s="4" t="s">
        <v>39876</v>
      </c>
      <c r="S5904" s="4" t="s">
        <v>39876</v>
      </c>
      <c r="T5904" s="4" t="s">
        <v>39876</v>
      </c>
    </row>
    <row r="5905" spans="1:20">
      <c r="A5905" s="31">
        <v>20300658273</v>
      </c>
      <c r="B5905" s="4" t="s">
        <v>36715</v>
      </c>
      <c r="C5905" s="4" t="s">
        <v>36693</v>
      </c>
      <c r="D5905" s="4" t="s">
        <v>39876</v>
      </c>
      <c r="E5905" s="4" t="s">
        <v>71</v>
      </c>
      <c r="F5905" s="4" t="s">
        <v>36715</v>
      </c>
      <c r="G5905" s="4" t="s">
        <v>71</v>
      </c>
      <c r="H5905" s="4" t="s">
        <v>36715</v>
      </c>
      <c r="I5905" s="4" t="s">
        <v>22</v>
      </c>
      <c r="J5905" s="4" t="s">
        <v>36716</v>
      </c>
      <c r="K5905" s="4" t="s">
        <v>36717</v>
      </c>
      <c r="L5905" s="4" t="s">
        <v>15092</v>
      </c>
      <c r="M5905" s="4" t="s">
        <v>73</v>
      </c>
      <c r="N5905" s="4" t="s">
        <v>36736</v>
      </c>
      <c r="O5905" s="4" t="s">
        <v>36737</v>
      </c>
      <c r="P5905" s="4" t="s">
        <v>36738</v>
      </c>
      <c r="Q5905" s="4" t="s">
        <v>663</v>
      </c>
      <c r="R5905" s="4" t="s">
        <v>39876</v>
      </c>
      <c r="S5905" s="4" t="s">
        <v>39876</v>
      </c>
      <c r="T5905" s="4" t="s">
        <v>39876</v>
      </c>
    </row>
    <row r="5906" spans="1:20">
      <c r="A5906" s="31">
        <v>20300658117</v>
      </c>
      <c r="B5906" s="4" t="s">
        <v>36718</v>
      </c>
      <c r="C5906" s="4" t="s">
        <v>36693</v>
      </c>
      <c r="D5906" s="4" t="s">
        <v>42871</v>
      </c>
      <c r="E5906" s="4" t="s">
        <v>71</v>
      </c>
      <c r="F5906" s="4" t="s">
        <v>36718</v>
      </c>
      <c r="G5906" s="4" t="s">
        <v>71</v>
      </c>
      <c r="H5906" s="4" t="s">
        <v>36718</v>
      </c>
      <c r="I5906" s="4" t="s">
        <v>22</v>
      </c>
      <c r="J5906" s="4" t="s">
        <v>36719</v>
      </c>
      <c r="K5906" s="4" t="s">
        <v>36720</v>
      </c>
      <c r="L5906" s="4" t="s">
        <v>311</v>
      </c>
      <c r="M5906" s="4" t="s">
        <v>73</v>
      </c>
      <c r="N5906" s="4" t="s">
        <v>36739</v>
      </c>
      <c r="O5906" s="4" t="s">
        <v>36740</v>
      </c>
      <c r="P5906" s="4" t="s">
        <v>36741</v>
      </c>
      <c r="Q5906" s="4" t="s">
        <v>663</v>
      </c>
      <c r="R5906" s="4" t="s">
        <v>39876</v>
      </c>
      <c r="S5906" s="4" t="s">
        <v>39876</v>
      </c>
      <c r="T5906" s="4" t="s">
        <v>39876</v>
      </c>
    </row>
    <row r="5907" spans="1:20">
      <c r="A5907" s="31">
        <v>20410679755</v>
      </c>
      <c r="B5907" s="4" t="s">
        <v>36721</v>
      </c>
      <c r="C5907" s="4" t="s">
        <v>36742</v>
      </c>
      <c r="D5907" s="4" t="s">
        <v>37441</v>
      </c>
      <c r="E5907" s="4" t="s">
        <v>2835</v>
      </c>
      <c r="F5907" s="4" t="s">
        <v>36964</v>
      </c>
      <c r="G5907" s="4" t="s">
        <v>3020</v>
      </c>
      <c r="H5907" s="4" t="s">
        <v>36964</v>
      </c>
      <c r="I5907" s="4" t="s">
        <v>22</v>
      </c>
      <c r="J5907" s="4" t="s">
        <v>36722</v>
      </c>
      <c r="K5907" s="4" t="s">
        <v>36723</v>
      </c>
      <c r="L5907" s="4" t="s">
        <v>93</v>
      </c>
      <c r="M5907" s="4" t="s">
        <v>73</v>
      </c>
      <c r="N5907" s="4" t="s">
        <v>36743</v>
      </c>
      <c r="O5907" s="4" t="s">
        <v>36744</v>
      </c>
      <c r="P5907" s="4" t="s">
        <v>36745</v>
      </c>
      <c r="Q5907" s="4" t="s">
        <v>922</v>
      </c>
      <c r="R5907" s="4" t="s">
        <v>3021</v>
      </c>
      <c r="S5907" s="4" t="s">
        <v>2836</v>
      </c>
      <c r="T5907" s="4" t="s">
        <v>39876</v>
      </c>
    </row>
    <row r="5908" spans="1:20">
      <c r="A5908" s="31">
        <v>20300658190</v>
      </c>
      <c r="B5908" s="4" t="s">
        <v>36746</v>
      </c>
      <c r="C5908" s="4" t="s">
        <v>36742</v>
      </c>
      <c r="D5908" s="4" t="s">
        <v>39328</v>
      </c>
      <c r="E5908" s="4" t="s">
        <v>71</v>
      </c>
      <c r="F5908" s="4" t="s">
        <v>36746</v>
      </c>
      <c r="G5908" s="4" t="s">
        <v>71</v>
      </c>
      <c r="H5908" s="4" t="s">
        <v>36746</v>
      </c>
      <c r="I5908" s="4" t="s">
        <v>22</v>
      </c>
      <c r="J5908" s="4" t="s">
        <v>36747</v>
      </c>
      <c r="K5908" s="4" t="s">
        <v>36748</v>
      </c>
      <c r="L5908" s="4" t="s">
        <v>86</v>
      </c>
      <c r="M5908" s="4" t="s">
        <v>73</v>
      </c>
      <c r="N5908" s="4" t="s">
        <v>36749</v>
      </c>
      <c r="O5908" s="4" t="s">
        <v>36750</v>
      </c>
      <c r="P5908" s="4" t="s">
        <v>36751</v>
      </c>
      <c r="Q5908" s="4" t="s">
        <v>663</v>
      </c>
      <c r="R5908" s="4" t="s">
        <v>39876</v>
      </c>
      <c r="S5908" s="4" t="s">
        <v>39876</v>
      </c>
      <c r="T5908" s="4" t="s">
        <v>39876</v>
      </c>
    </row>
    <row r="5909" spans="1:20">
      <c r="A5909" s="31">
        <v>20300658034</v>
      </c>
      <c r="B5909" s="4" t="s">
        <v>36752</v>
      </c>
      <c r="C5909" s="4" t="s">
        <v>36742</v>
      </c>
      <c r="D5909" s="4" t="s">
        <v>42872</v>
      </c>
      <c r="E5909" s="4" t="s">
        <v>71</v>
      </c>
      <c r="F5909" s="4" t="s">
        <v>36752</v>
      </c>
      <c r="G5909" s="4" t="s">
        <v>71</v>
      </c>
      <c r="H5909" s="4" t="s">
        <v>36752</v>
      </c>
      <c r="I5909" s="4" t="s">
        <v>22</v>
      </c>
      <c r="J5909" s="4" t="s">
        <v>12681</v>
      </c>
      <c r="K5909" s="4" t="s">
        <v>36753</v>
      </c>
      <c r="L5909" s="4" t="s">
        <v>29586</v>
      </c>
      <c r="M5909" s="4" t="s">
        <v>73</v>
      </c>
      <c r="N5909" s="4" t="s">
        <v>36803</v>
      </c>
      <c r="O5909" s="4" t="s">
        <v>36804</v>
      </c>
      <c r="P5909" s="4" t="s">
        <v>36805</v>
      </c>
      <c r="Q5909" s="4" t="s">
        <v>663</v>
      </c>
      <c r="R5909" s="4" t="s">
        <v>39876</v>
      </c>
      <c r="S5909" s="4" t="s">
        <v>39876</v>
      </c>
      <c r="T5909" s="4" t="s">
        <v>39876</v>
      </c>
    </row>
    <row r="5910" spans="1:20">
      <c r="A5910" s="31">
        <v>20300658596</v>
      </c>
      <c r="B5910" s="4" t="s">
        <v>36754</v>
      </c>
      <c r="C5910" s="4" t="s">
        <v>36742</v>
      </c>
      <c r="D5910" s="4" t="s">
        <v>39329</v>
      </c>
      <c r="E5910" s="4" t="s">
        <v>71</v>
      </c>
      <c r="F5910" s="4" t="s">
        <v>36754</v>
      </c>
      <c r="G5910" s="4" t="s">
        <v>71</v>
      </c>
      <c r="H5910" s="4" t="s">
        <v>36754</v>
      </c>
      <c r="I5910" s="4" t="s">
        <v>22</v>
      </c>
      <c r="J5910" s="4" t="s">
        <v>594</v>
      </c>
      <c r="K5910" s="4" t="s">
        <v>36755</v>
      </c>
      <c r="L5910" s="4" t="s">
        <v>23295</v>
      </c>
      <c r="M5910" s="4" t="s">
        <v>73</v>
      </c>
      <c r="N5910" s="4" t="s">
        <v>36806</v>
      </c>
      <c r="O5910" s="4" t="s">
        <v>36807</v>
      </c>
      <c r="P5910" s="4" t="s">
        <v>36808</v>
      </c>
      <c r="Q5910" s="4" t="s">
        <v>663</v>
      </c>
      <c r="R5910" s="4" t="s">
        <v>39876</v>
      </c>
      <c r="S5910" s="4" t="s">
        <v>39876</v>
      </c>
      <c r="T5910" s="4" t="s">
        <v>39876</v>
      </c>
    </row>
    <row r="5911" spans="1:20">
      <c r="A5911" s="31">
        <v>20300658497</v>
      </c>
      <c r="B5911" s="4" t="s">
        <v>36756</v>
      </c>
      <c r="C5911" s="4" t="s">
        <v>36742</v>
      </c>
      <c r="D5911" s="4" t="s">
        <v>42873</v>
      </c>
      <c r="E5911" s="4" t="s">
        <v>71</v>
      </c>
      <c r="F5911" s="4" t="s">
        <v>36756</v>
      </c>
      <c r="G5911" s="4" t="s">
        <v>71</v>
      </c>
      <c r="H5911" s="4" t="s">
        <v>36756</v>
      </c>
      <c r="I5911" s="4" t="s">
        <v>22</v>
      </c>
      <c r="J5911" s="4" t="s">
        <v>10408</v>
      </c>
      <c r="K5911" s="4" t="s">
        <v>36757</v>
      </c>
      <c r="L5911" s="4" t="s">
        <v>34874</v>
      </c>
      <c r="M5911" s="4" t="s">
        <v>73</v>
      </c>
      <c r="N5911" s="4" t="s">
        <v>9769</v>
      </c>
      <c r="O5911" s="4" t="s">
        <v>36809</v>
      </c>
      <c r="P5911" s="4" t="s">
        <v>36810</v>
      </c>
      <c r="Q5911" s="4" t="s">
        <v>663</v>
      </c>
      <c r="R5911" s="4" t="s">
        <v>39876</v>
      </c>
      <c r="S5911" s="4" t="s">
        <v>39876</v>
      </c>
      <c r="T5911" s="4" t="s">
        <v>39876</v>
      </c>
    </row>
    <row r="5912" spans="1:20">
      <c r="A5912" s="31">
        <v>20300658661</v>
      </c>
      <c r="B5912" s="4" t="s">
        <v>36758</v>
      </c>
      <c r="C5912" s="4" t="s">
        <v>36742</v>
      </c>
      <c r="D5912" s="4" t="s">
        <v>37442</v>
      </c>
      <c r="E5912" s="4" t="s">
        <v>71</v>
      </c>
      <c r="F5912" s="4" t="s">
        <v>36758</v>
      </c>
      <c r="G5912" s="4" t="s">
        <v>71</v>
      </c>
      <c r="H5912" s="4" t="s">
        <v>36758</v>
      </c>
      <c r="I5912" s="4" t="s">
        <v>22</v>
      </c>
      <c r="J5912" s="4" t="s">
        <v>36759</v>
      </c>
      <c r="K5912" s="4" t="s">
        <v>36760</v>
      </c>
      <c r="L5912" s="4" t="s">
        <v>26793</v>
      </c>
      <c r="M5912" s="4" t="s">
        <v>73</v>
      </c>
      <c r="N5912" s="4" t="s">
        <v>36811</v>
      </c>
      <c r="O5912" s="4" t="s">
        <v>36812</v>
      </c>
      <c r="P5912" s="4" t="s">
        <v>36813</v>
      </c>
      <c r="Q5912" s="4" t="s">
        <v>663</v>
      </c>
      <c r="R5912" s="4" t="s">
        <v>39876</v>
      </c>
      <c r="S5912" s="4" t="s">
        <v>39876</v>
      </c>
      <c r="T5912" s="4" t="s">
        <v>39876</v>
      </c>
    </row>
    <row r="5913" spans="1:20">
      <c r="A5913" s="31">
        <v>20300658620</v>
      </c>
      <c r="B5913" s="4" t="s">
        <v>36761</v>
      </c>
      <c r="C5913" s="4" t="s">
        <v>36742</v>
      </c>
      <c r="D5913" s="4" t="s">
        <v>42874</v>
      </c>
      <c r="E5913" s="4" t="s">
        <v>71</v>
      </c>
      <c r="F5913" s="4" t="s">
        <v>36761</v>
      </c>
      <c r="G5913" s="4" t="s">
        <v>71</v>
      </c>
      <c r="H5913" s="4" t="s">
        <v>36761</v>
      </c>
      <c r="I5913" s="4" t="s">
        <v>22</v>
      </c>
      <c r="J5913" s="4" t="s">
        <v>36762</v>
      </c>
      <c r="K5913" s="4" t="s">
        <v>36763</v>
      </c>
      <c r="L5913" s="4" t="s">
        <v>31282</v>
      </c>
      <c r="M5913" s="4" t="s">
        <v>73</v>
      </c>
      <c r="N5913" s="4" t="s">
        <v>2451</v>
      </c>
      <c r="O5913" s="4" t="s">
        <v>36814</v>
      </c>
      <c r="P5913" s="4" t="s">
        <v>36815</v>
      </c>
      <c r="Q5913" s="4" t="s">
        <v>663</v>
      </c>
      <c r="R5913" s="4" t="s">
        <v>39876</v>
      </c>
      <c r="S5913" s="4" t="s">
        <v>39876</v>
      </c>
      <c r="T5913" s="4" t="s">
        <v>39876</v>
      </c>
    </row>
    <row r="5914" spans="1:20">
      <c r="A5914" s="31">
        <v>20300658745</v>
      </c>
      <c r="B5914" s="4" t="s">
        <v>36764</v>
      </c>
      <c r="C5914" s="4" t="s">
        <v>36742</v>
      </c>
      <c r="D5914" s="4" t="s">
        <v>42875</v>
      </c>
      <c r="E5914" s="4" t="s">
        <v>71</v>
      </c>
      <c r="F5914" s="4" t="s">
        <v>36764</v>
      </c>
      <c r="G5914" s="4" t="s">
        <v>71</v>
      </c>
      <c r="H5914" s="4" t="s">
        <v>36764</v>
      </c>
      <c r="I5914" s="4" t="s">
        <v>22</v>
      </c>
      <c r="J5914" s="4" t="s">
        <v>36765</v>
      </c>
      <c r="K5914" s="4" t="s">
        <v>36766</v>
      </c>
      <c r="L5914" s="4" t="s">
        <v>31282</v>
      </c>
      <c r="M5914" s="4" t="s">
        <v>73</v>
      </c>
      <c r="N5914" s="4" t="s">
        <v>36816</v>
      </c>
      <c r="O5914" s="4" t="s">
        <v>36817</v>
      </c>
      <c r="P5914" s="4" t="s">
        <v>36818</v>
      </c>
      <c r="Q5914" s="4" t="s">
        <v>663</v>
      </c>
      <c r="R5914" s="4" t="s">
        <v>39876</v>
      </c>
      <c r="S5914" s="4" t="s">
        <v>39876</v>
      </c>
      <c r="T5914" s="4" t="s">
        <v>39876</v>
      </c>
    </row>
    <row r="5915" spans="1:20">
      <c r="A5915" s="31">
        <v>20400949366</v>
      </c>
      <c r="B5915" s="4" t="s">
        <v>36767</v>
      </c>
      <c r="C5915" s="4" t="s">
        <v>36742</v>
      </c>
      <c r="D5915" s="4" t="s">
        <v>42876</v>
      </c>
      <c r="E5915" s="4" t="s">
        <v>71</v>
      </c>
      <c r="F5915" s="4" t="s">
        <v>36767</v>
      </c>
      <c r="G5915" s="4" t="s">
        <v>71</v>
      </c>
      <c r="H5915" s="4" t="s">
        <v>36767</v>
      </c>
      <c r="I5915" s="4" t="s">
        <v>22</v>
      </c>
      <c r="J5915" s="4" t="s">
        <v>36768</v>
      </c>
      <c r="K5915" s="4" t="s">
        <v>36769</v>
      </c>
      <c r="L5915" s="4" t="s">
        <v>16413</v>
      </c>
      <c r="M5915" s="4" t="s">
        <v>73</v>
      </c>
      <c r="N5915" s="4" t="s">
        <v>36900</v>
      </c>
      <c r="O5915" s="4" t="s">
        <v>36901</v>
      </c>
      <c r="P5915" s="4" t="s">
        <v>36902</v>
      </c>
      <c r="Q5915" s="4" t="s">
        <v>5385</v>
      </c>
      <c r="R5915" s="4" t="s">
        <v>39876</v>
      </c>
      <c r="S5915" s="4" t="s">
        <v>39876</v>
      </c>
      <c r="T5915" s="4" t="s">
        <v>39876</v>
      </c>
    </row>
    <row r="5916" spans="1:20">
      <c r="A5916" s="31">
        <v>20300658703</v>
      </c>
      <c r="B5916" s="4" t="s">
        <v>36770</v>
      </c>
      <c r="C5916" s="4" t="s">
        <v>36742</v>
      </c>
      <c r="D5916" s="4" t="s">
        <v>42877</v>
      </c>
      <c r="E5916" s="4" t="s">
        <v>71</v>
      </c>
      <c r="F5916" s="4" t="s">
        <v>36770</v>
      </c>
      <c r="G5916" s="4" t="s">
        <v>71</v>
      </c>
      <c r="H5916" s="4" t="s">
        <v>36770</v>
      </c>
      <c r="I5916" s="4" t="s">
        <v>22</v>
      </c>
      <c r="J5916" s="4" t="s">
        <v>36771</v>
      </c>
      <c r="K5916" s="4" t="s">
        <v>36772</v>
      </c>
      <c r="L5916" s="4" t="s">
        <v>21957</v>
      </c>
      <c r="M5916" s="4" t="s">
        <v>73</v>
      </c>
      <c r="N5916" s="4" t="s">
        <v>36819</v>
      </c>
      <c r="O5916" s="4" t="s">
        <v>36820</v>
      </c>
      <c r="P5916" s="4" t="s">
        <v>36821</v>
      </c>
      <c r="Q5916" s="4" t="s">
        <v>663</v>
      </c>
      <c r="R5916" s="4" t="s">
        <v>39876</v>
      </c>
      <c r="S5916" s="4" t="s">
        <v>39876</v>
      </c>
      <c r="T5916" s="4" t="s">
        <v>39876</v>
      </c>
    </row>
    <row r="5917" spans="1:20">
      <c r="A5917" s="31">
        <v>20410679375</v>
      </c>
      <c r="B5917" s="4" t="s">
        <v>36773</v>
      </c>
      <c r="C5917" s="4" t="s">
        <v>36742</v>
      </c>
      <c r="D5917" s="4" t="s">
        <v>39330</v>
      </c>
      <c r="E5917" s="4" t="s">
        <v>71</v>
      </c>
      <c r="F5917" s="4" t="s">
        <v>36773</v>
      </c>
      <c r="G5917" s="4" t="s">
        <v>71</v>
      </c>
      <c r="H5917" s="4" t="s">
        <v>36773</v>
      </c>
      <c r="I5917" s="4" t="s">
        <v>22</v>
      </c>
      <c r="J5917" s="4" t="s">
        <v>36774</v>
      </c>
      <c r="K5917" s="4" t="s">
        <v>36775</v>
      </c>
      <c r="L5917" s="4" t="s">
        <v>7436</v>
      </c>
      <c r="M5917" s="4" t="s">
        <v>73</v>
      </c>
      <c r="N5917" s="4" t="s">
        <v>36822</v>
      </c>
      <c r="O5917" s="4" t="s">
        <v>36823</v>
      </c>
      <c r="P5917" s="4" t="s">
        <v>36824</v>
      </c>
      <c r="Q5917" s="4" t="s">
        <v>922</v>
      </c>
      <c r="R5917" s="4" t="s">
        <v>39876</v>
      </c>
      <c r="S5917" s="4" t="s">
        <v>39876</v>
      </c>
      <c r="T5917" s="4" t="s">
        <v>39876</v>
      </c>
    </row>
    <row r="5918" spans="1:20">
      <c r="A5918" s="31">
        <v>20300658828</v>
      </c>
      <c r="B5918" s="4" t="s">
        <v>36776</v>
      </c>
      <c r="C5918" s="4" t="s">
        <v>36742</v>
      </c>
      <c r="D5918" s="4" t="s">
        <v>42878</v>
      </c>
      <c r="E5918" s="4" t="s">
        <v>71</v>
      </c>
      <c r="F5918" s="4" t="s">
        <v>36776</v>
      </c>
      <c r="G5918" s="4" t="s">
        <v>71</v>
      </c>
      <c r="H5918" s="4" t="s">
        <v>36776</v>
      </c>
      <c r="I5918" s="4" t="s">
        <v>22</v>
      </c>
      <c r="J5918" s="4" t="s">
        <v>36777</v>
      </c>
      <c r="K5918" s="4" t="s">
        <v>36778</v>
      </c>
      <c r="L5918" s="4" t="s">
        <v>267</v>
      </c>
      <c r="M5918" s="4" t="s">
        <v>73</v>
      </c>
      <c r="N5918" s="4" t="s">
        <v>36825</v>
      </c>
      <c r="O5918" s="4" t="s">
        <v>36826</v>
      </c>
      <c r="P5918" s="4" t="s">
        <v>36827</v>
      </c>
      <c r="Q5918" s="4" t="s">
        <v>663</v>
      </c>
      <c r="R5918" s="4" t="s">
        <v>39876</v>
      </c>
      <c r="S5918" s="4" t="s">
        <v>39876</v>
      </c>
      <c r="T5918" s="4" t="s">
        <v>39876</v>
      </c>
    </row>
    <row r="5919" spans="1:20">
      <c r="A5919" s="31">
        <v>20410679888</v>
      </c>
      <c r="B5919" s="4" t="s">
        <v>36779</v>
      </c>
      <c r="C5919" s="4" t="s">
        <v>36828</v>
      </c>
      <c r="D5919" s="4" t="s">
        <v>42879</v>
      </c>
      <c r="E5919" s="4" t="s">
        <v>71</v>
      </c>
      <c r="F5919" s="4" t="s">
        <v>36779</v>
      </c>
      <c r="G5919" s="4" t="s">
        <v>71</v>
      </c>
      <c r="H5919" s="4" t="s">
        <v>36779</v>
      </c>
      <c r="I5919" s="4" t="s">
        <v>22</v>
      </c>
      <c r="J5919" s="4" t="s">
        <v>1365</v>
      </c>
      <c r="K5919" s="4" t="s">
        <v>36780</v>
      </c>
      <c r="L5919" s="4" t="s">
        <v>311</v>
      </c>
      <c r="M5919" s="4" t="s">
        <v>73</v>
      </c>
      <c r="N5919" s="4" t="s">
        <v>36829</v>
      </c>
      <c r="O5919" s="4" t="s">
        <v>36830</v>
      </c>
      <c r="P5919" s="4" t="s">
        <v>36831</v>
      </c>
      <c r="Q5919" s="4" t="s">
        <v>922</v>
      </c>
      <c r="R5919" s="4" t="s">
        <v>39876</v>
      </c>
      <c r="S5919" s="4" t="s">
        <v>39876</v>
      </c>
      <c r="T5919" s="4" t="s">
        <v>39876</v>
      </c>
    </row>
    <row r="5920" spans="1:20">
      <c r="A5920" s="31">
        <v>20300658786</v>
      </c>
      <c r="B5920" s="4" t="s">
        <v>36781</v>
      </c>
      <c r="C5920" s="4" t="s">
        <v>36828</v>
      </c>
      <c r="D5920" s="4" t="s">
        <v>42880</v>
      </c>
      <c r="E5920" s="4" t="s">
        <v>71</v>
      </c>
      <c r="F5920" s="4" t="s">
        <v>36781</v>
      </c>
      <c r="G5920" s="4" t="s">
        <v>71</v>
      </c>
      <c r="H5920" s="4" t="s">
        <v>36781</v>
      </c>
      <c r="I5920" s="4" t="s">
        <v>22</v>
      </c>
      <c r="J5920" s="4" t="s">
        <v>30658</v>
      </c>
      <c r="K5920" s="4" t="s">
        <v>36782</v>
      </c>
      <c r="L5920" s="4" t="s">
        <v>476</v>
      </c>
      <c r="M5920" s="4" t="s">
        <v>73</v>
      </c>
      <c r="N5920" s="4" t="s">
        <v>36832</v>
      </c>
      <c r="O5920" s="4" t="s">
        <v>36833</v>
      </c>
      <c r="P5920" s="4" t="s">
        <v>36834</v>
      </c>
      <c r="Q5920" s="4" t="s">
        <v>663</v>
      </c>
      <c r="R5920" s="4" t="s">
        <v>39876</v>
      </c>
      <c r="S5920" s="4" t="s">
        <v>39876</v>
      </c>
      <c r="T5920" s="4" t="s">
        <v>39876</v>
      </c>
    </row>
    <row r="5921" spans="1:20">
      <c r="A5921" s="31">
        <v>20300658901</v>
      </c>
      <c r="B5921" s="4" t="s">
        <v>36783</v>
      </c>
      <c r="C5921" s="4" t="s">
        <v>36828</v>
      </c>
      <c r="D5921" s="4" t="s">
        <v>42881</v>
      </c>
      <c r="E5921" s="4" t="s">
        <v>71</v>
      </c>
      <c r="F5921" s="4" t="s">
        <v>36783</v>
      </c>
      <c r="G5921" s="4" t="s">
        <v>71</v>
      </c>
      <c r="H5921" s="4" t="s">
        <v>36783</v>
      </c>
      <c r="I5921" s="4" t="s">
        <v>22</v>
      </c>
      <c r="J5921" s="4" t="s">
        <v>1635</v>
      </c>
      <c r="K5921" s="4" t="s">
        <v>36784</v>
      </c>
      <c r="L5921" s="4" t="s">
        <v>29586</v>
      </c>
      <c r="M5921" s="4" t="s">
        <v>73</v>
      </c>
      <c r="N5921" s="4" t="s">
        <v>36835</v>
      </c>
      <c r="O5921" s="4" t="s">
        <v>36836</v>
      </c>
      <c r="P5921" s="4" t="s">
        <v>36837</v>
      </c>
      <c r="Q5921" s="4" t="s">
        <v>663</v>
      </c>
      <c r="R5921" s="4" t="s">
        <v>39876</v>
      </c>
      <c r="S5921" s="4" t="s">
        <v>39876</v>
      </c>
      <c r="T5921" s="4" t="s">
        <v>39876</v>
      </c>
    </row>
    <row r="5922" spans="1:20">
      <c r="A5922" s="31">
        <v>20300658869</v>
      </c>
      <c r="B5922" s="4" t="s">
        <v>36785</v>
      </c>
      <c r="C5922" s="4" t="s">
        <v>36828</v>
      </c>
      <c r="D5922" s="4" t="s">
        <v>42882</v>
      </c>
      <c r="E5922" s="4" t="s">
        <v>71</v>
      </c>
      <c r="F5922" s="4" t="s">
        <v>36785</v>
      </c>
      <c r="G5922" s="4" t="s">
        <v>71</v>
      </c>
      <c r="H5922" s="4" t="s">
        <v>36785</v>
      </c>
      <c r="I5922" s="4" t="s">
        <v>22</v>
      </c>
      <c r="J5922" s="4" t="s">
        <v>16643</v>
      </c>
      <c r="K5922" s="4" t="s">
        <v>36786</v>
      </c>
      <c r="L5922" s="4" t="s">
        <v>8507</v>
      </c>
      <c r="M5922" s="4" t="s">
        <v>73</v>
      </c>
      <c r="N5922" s="4" t="s">
        <v>36838</v>
      </c>
      <c r="O5922" s="4" t="s">
        <v>36839</v>
      </c>
      <c r="P5922" s="4" t="s">
        <v>36840</v>
      </c>
      <c r="Q5922" s="4" t="s">
        <v>663</v>
      </c>
      <c r="R5922" s="4" t="s">
        <v>39876</v>
      </c>
      <c r="S5922" s="4" t="s">
        <v>39876</v>
      </c>
      <c r="T5922" s="4" t="s">
        <v>39876</v>
      </c>
    </row>
    <row r="5923" spans="1:20">
      <c r="A5923" s="31">
        <v>20300658984</v>
      </c>
      <c r="B5923" s="4" t="s">
        <v>36787</v>
      </c>
      <c r="C5923" s="4" t="s">
        <v>36828</v>
      </c>
      <c r="D5923" s="4" t="s">
        <v>42883</v>
      </c>
      <c r="E5923" s="4" t="s">
        <v>71</v>
      </c>
      <c r="F5923" s="4" t="s">
        <v>36787</v>
      </c>
      <c r="G5923" s="4" t="s">
        <v>71</v>
      </c>
      <c r="H5923" s="4" t="s">
        <v>36787</v>
      </c>
      <c r="I5923" s="4" t="s">
        <v>22</v>
      </c>
      <c r="J5923" s="4" t="s">
        <v>28742</v>
      </c>
      <c r="K5923" s="4" t="s">
        <v>36788</v>
      </c>
      <c r="L5923" s="4" t="s">
        <v>29586</v>
      </c>
      <c r="M5923" s="4" t="s">
        <v>73</v>
      </c>
      <c r="N5923" s="4" t="s">
        <v>36841</v>
      </c>
      <c r="O5923" s="4" t="s">
        <v>36842</v>
      </c>
      <c r="P5923" s="4" t="s">
        <v>36843</v>
      </c>
      <c r="Q5923" s="4" t="s">
        <v>663</v>
      </c>
      <c r="R5923" s="4" t="s">
        <v>39876</v>
      </c>
      <c r="S5923" s="4" t="s">
        <v>39876</v>
      </c>
      <c r="T5923" s="4" t="s">
        <v>39876</v>
      </c>
    </row>
    <row r="5924" spans="1:20">
      <c r="A5924" s="31">
        <v>20300658943</v>
      </c>
      <c r="B5924" s="4" t="s">
        <v>36789</v>
      </c>
      <c r="C5924" s="4" t="s">
        <v>36844</v>
      </c>
      <c r="D5924" s="4" t="s">
        <v>42884</v>
      </c>
      <c r="E5924" s="4" t="s">
        <v>71</v>
      </c>
      <c r="F5924" s="4" t="s">
        <v>36789</v>
      </c>
      <c r="G5924" s="4" t="s">
        <v>71</v>
      </c>
      <c r="H5924" s="4" t="s">
        <v>36789</v>
      </c>
      <c r="I5924" s="4" t="s">
        <v>22</v>
      </c>
      <c r="J5924" s="4" t="s">
        <v>16826</v>
      </c>
      <c r="K5924" s="4" t="s">
        <v>36790</v>
      </c>
      <c r="L5924" s="4" t="s">
        <v>267</v>
      </c>
      <c r="M5924" s="4" t="s">
        <v>73</v>
      </c>
      <c r="N5924" s="4" t="s">
        <v>36845</v>
      </c>
      <c r="O5924" s="4" t="s">
        <v>36846</v>
      </c>
      <c r="P5924" s="4" t="s">
        <v>36847</v>
      </c>
      <c r="Q5924" s="4" t="s">
        <v>663</v>
      </c>
      <c r="R5924" s="4" t="s">
        <v>39876</v>
      </c>
      <c r="S5924" s="4" t="s">
        <v>39876</v>
      </c>
      <c r="T5924" s="4" t="s">
        <v>39876</v>
      </c>
    </row>
    <row r="5925" spans="1:20">
      <c r="A5925" s="31">
        <v>20300658018</v>
      </c>
      <c r="B5925" s="4" t="s">
        <v>36791</v>
      </c>
      <c r="C5925" s="4" t="s">
        <v>36844</v>
      </c>
      <c r="D5925" s="4" t="s">
        <v>42885</v>
      </c>
      <c r="E5925" s="4" t="s">
        <v>71</v>
      </c>
      <c r="F5925" s="4" t="s">
        <v>36791</v>
      </c>
      <c r="G5925" s="4" t="s">
        <v>71</v>
      </c>
      <c r="H5925" s="4" t="s">
        <v>36791</v>
      </c>
      <c r="I5925" s="4" t="s">
        <v>22</v>
      </c>
      <c r="J5925" s="4" t="s">
        <v>36792</v>
      </c>
      <c r="K5925" s="4" t="s">
        <v>36793</v>
      </c>
      <c r="L5925" s="4" t="s">
        <v>267</v>
      </c>
      <c r="M5925" s="4" t="s">
        <v>73</v>
      </c>
      <c r="N5925" s="4" t="s">
        <v>36848</v>
      </c>
      <c r="O5925" s="4" t="s">
        <v>36849</v>
      </c>
      <c r="P5925" s="4" t="s">
        <v>36850</v>
      </c>
      <c r="Q5925" s="4" t="s">
        <v>663</v>
      </c>
      <c r="R5925" s="4" t="s">
        <v>39876</v>
      </c>
      <c r="S5925" s="4" t="s">
        <v>39876</v>
      </c>
      <c r="T5925" s="4" t="s">
        <v>39876</v>
      </c>
    </row>
    <row r="5926" spans="1:20">
      <c r="A5926" s="31">
        <v>20300658299</v>
      </c>
      <c r="B5926" s="4" t="s">
        <v>36794</v>
      </c>
      <c r="C5926" s="4" t="s">
        <v>36844</v>
      </c>
      <c r="D5926" s="4" t="s">
        <v>37443</v>
      </c>
      <c r="E5926" s="4" t="s">
        <v>71</v>
      </c>
      <c r="F5926" s="4" t="s">
        <v>36794</v>
      </c>
      <c r="G5926" s="4" t="s">
        <v>71</v>
      </c>
      <c r="H5926" s="4" t="s">
        <v>36794</v>
      </c>
      <c r="I5926" s="4" t="s">
        <v>22</v>
      </c>
      <c r="J5926" s="4" t="s">
        <v>15101</v>
      </c>
      <c r="K5926" s="4" t="s">
        <v>36795</v>
      </c>
      <c r="L5926" s="4" t="s">
        <v>267</v>
      </c>
      <c r="M5926" s="4" t="s">
        <v>73</v>
      </c>
      <c r="N5926" s="4" t="s">
        <v>36851</v>
      </c>
      <c r="O5926" s="4" t="s">
        <v>36852</v>
      </c>
      <c r="P5926" s="4" t="s">
        <v>36853</v>
      </c>
      <c r="Q5926" s="4" t="s">
        <v>663</v>
      </c>
      <c r="R5926" s="4" t="s">
        <v>39876</v>
      </c>
      <c r="S5926" s="4" t="s">
        <v>39876</v>
      </c>
      <c r="T5926" s="4" t="s">
        <v>39876</v>
      </c>
    </row>
    <row r="5927" spans="1:20">
      <c r="A5927" s="31">
        <v>20300658257</v>
      </c>
      <c r="B5927" s="4" t="s">
        <v>36796</v>
      </c>
      <c r="C5927" s="4" t="s">
        <v>36844</v>
      </c>
      <c r="D5927" s="4" t="s">
        <v>37444</v>
      </c>
      <c r="E5927" s="4" t="s">
        <v>71</v>
      </c>
      <c r="F5927" s="4" t="s">
        <v>36796</v>
      </c>
      <c r="G5927" s="4" t="s">
        <v>71</v>
      </c>
      <c r="H5927" s="4" t="s">
        <v>36796</v>
      </c>
      <c r="I5927" s="4" t="s">
        <v>22</v>
      </c>
      <c r="J5927" s="4" t="s">
        <v>36797</v>
      </c>
      <c r="K5927" s="4" t="s">
        <v>36798</v>
      </c>
      <c r="L5927" s="4" t="s">
        <v>34874</v>
      </c>
      <c r="M5927" s="4" t="s">
        <v>73</v>
      </c>
      <c r="N5927" s="4" t="s">
        <v>36854</v>
      </c>
      <c r="O5927" s="4" t="s">
        <v>36855</v>
      </c>
      <c r="P5927" s="4" t="s">
        <v>36856</v>
      </c>
      <c r="Q5927" s="4" t="s">
        <v>663</v>
      </c>
      <c r="R5927" s="4" t="s">
        <v>39876</v>
      </c>
      <c r="S5927" s="4" t="s">
        <v>39876</v>
      </c>
      <c r="T5927" s="4" t="s">
        <v>39876</v>
      </c>
    </row>
    <row r="5928" spans="1:20">
      <c r="A5928" s="31">
        <v>20300658398</v>
      </c>
      <c r="B5928" s="4" t="s">
        <v>36799</v>
      </c>
      <c r="C5928" s="4" t="s">
        <v>36844</v>
      </c>
      <c r="D5928" s="4" t="s">
        <v>39331</v>
      </c>
      <c r="E5928" s="4" t="s">
        <v>71</v>
      </c>
      <c r="F5928" s="4" t="s">
        <v>36799</v>
      </c>
      <c r="G5928" s="4" t="s">
        <v>71</v>
      </c>
      <c r="H5928" s="4" t="s">
        <v>36799</v>
      </c>
      <c r="I5928" s="4" t="s">
        <v>22</v>
      </c>
      <c r="J5928" s="4" t="s">
        <v>10028</v>
      </c>
      <c r="K5928" s="4" t="s">
        <v>36800</v>
      </c>
      <c r="L5928" s="4" t="s">
        <v>21383</v>
      </c>
      <c r="M5928" s="4" t="s">
        <v>73</v>
      </c>
      <c r="N5928" s="4" t="s">
        <v>36857</v>
      </c>
      <c r="O5928" s="4" t="s">
        <v>36858</v>
      </c>
      <c r="P5928" s="4" t="s">
        <v>36859</v>
      </c>
      <c r="Q5928" s="4" t="s">
        <v>663</v>
      </c>
      <c r="R5928" s="4" t="s">
        <v>39876</v>
      </c>
      <c r="S5928" s="4" t="s">
        <v>39876</v>
      </c>
      <c r="T5928" s="4" t="s">
        <v>39876</v>
      </c>
    </row>
    <row r="5929" spans="1:20">
      <c r="A5929" s="31">
        <v>20300658463</v>
      </c>
      <c r="B5929" s="4" t="s">
        <v>36801</v>
      </c>
      <c r="C5929" s="4" t="s">
        <v>36844</v>
      </c>
      <c r="D5929" s="4" t="s">
        <v>42886</v>
      </c>
      <c r="E5929" s="4" t="s">
        <v>71</v>
      </c>
      <c r="F5929" s="4" t="s">
        <v>36801</v>
      </c>
      <c r="G5929" s="4" t="s">
        <v>71</v>
      </c>
      <c r="H5929" s="4" t="s">
        <v>36801</v>
      </c>
      <c r="I5929" s="4" t="s">
        <v>22</v>
      </c>
      <c r="J5929" s="4" t="s">
        <v>13355</v>
      </c>
      <c r="K5929" s="4" t="s">
        <v>36802</v>
      </c>
      <c r="L5929" s="4" t="s">
        <v>1885</v>
      </c>
      <c r="M5929" s="4" t="s">
        <v>73</v>
      </c>
      <c r="N5929" s="4" t="s">
        <v>36860</v>
      </c>
      <c r="O5929" s="4" t="s">
        <v>36861</v>
      </c>
      <c r="P5929" s="4" t="s">
        <v>36862</v>
      </c>
      <c r="Q5929" s="4" t="s">
        <v>663</v>
      </c>
      <c r="R5929" s="4" t="s">
        <v>39876</v>
      </c>
      <c r="S5929" s="4" t="s">
        <v>39876</v>
      </c>
      <c r="T5929" s="4" t="s">
        <v>39876</v>
      </c>
    </row>
    <row r="5930" spans="1:20">
      <c r="A5930" s="31">
        <v>20300658307</v>
      </c>
      <c r="B5930" s="4" t="s">
        <v>36863</v>
      </c>
      <c r="C5930" s="4" t="s">
        <v>36864</v>
      </c>
      <c r="D5930" s="4" t="s">
        <v>42887</v>
      </c>
      <c r="E5930" s="4" t="s">
        <v>71</v>
      </c>
      <c r="F5930" s="4" t="s">
        <v>36863</v>
      </c>
      <c r="G5930" s="4" t="s">
        <v>71</v>
      </c>
      <c r="H5930" s="4" t="s">
        <v>36863</v>
      </c>
      <c r="I5930" s="4" t="s">
        <v>22</v>
      </c>
      <c r="J5930" s="4" t="s">
        <v>36865</v>
      </c>
      <c r="K5930" s="4" t="s">
        <v>36866</v>
      </c>
      <c r="L5930" s="4" t="s">
        <v>1885</v>
      </c>
      <c r="M5930" s="4" t="s">
        <v>73</v>
      </c>
      <c r="N5930" s="4" t="s">
        <v>36867</v>
      </c>
      <c r="O5930" s="4" t="s">
        <v>36868</v>
      </c>
      <c r="P5930" s="4" t="s">
        <v>36869</v>
      </c>
      <c r="Q5930" s="4" t="s">
        <v>663</v>
      </c>
      <c r="R5930" s="4" t="s">
        <v>39876</v>
      </c>
      <c r="S5930" s="4" t="s">
        <v>39876</v>
      </c>
      <c r="T5930" s="4" t="s">
        <v>39876</v>
      </c>
    </row>
    <row r="5931" spans="1:20">
      <c r="A5931" s="31">
        <v>20300658349</v>
      </c>
      <c r="B5931" s="4" t="s">
        <v>36870</v>
      </c>
      <c r="C5931" s="4" t="s">
        <v>36864</v>
      </c>
      <c r="D5931" s="4" t="s">
        <v>42888</v>
      </c>
      <c r="E5931" s="4" t="s">
        <v>71</v>
      </c>
      <c r="F5931" s="4" t="s">
        <v>36870</v>
      </c>
      <c r="G5931" s="4" t="s">
        <v>71</v>
      </c>
      <c r="H5931" s="4" t="s">
        <v>36870</v>
      </c>
      <c r="I5931" s="4" t="s">
        <v>22</v>
      </c>
      <c r="J5931" s="4" t="s">
        <v>36871</v>
      </c>
      <c r="K5931" s="4" t="s">
        <v>36872</v>
      </c>
      <c r="L5931" s="4" t="s">
        <v>1885</v>
      </c>
      <c r="M5931" s="4" t="s">
        <v>73</v>
      </c>
      <c r="N5931" s="4" t="s">
        <v>36903</v>
      </c>
      <c r="O5931" s="4" t="s">
        <v>36904</v>
      </c>
      <c r="P5931" s="4" t="s">
        <v>36905</v>
      </c>
      <c r="Q5931" s="4" t="s">
        <v>663</v>
      </c>
      <c r="R5931" s="4" t="s">
        <v>39876</v>
      </c>
      <c r="S5931" s="4" t="s">
        <v>39876</v>
      </c>
      <c r="T5931" s="4" t="s">
        <v>39876</v>
      </c>
    </row>
    <row r="5932" spans="1:20">
      <c r="A5932" s="31">
        <v>20300658380</v>
      </c>
      <c r="B5932" s="4" t="s">
        <v>36873</v>
      </c>
      <c r="C5932" s="4" t="s">
        <v>36864</v>
      </c>
      <c r="D5932" s="4" t="s">
        <v>39332</v>
      </c>
      <c r="E5932" s="4" t="s">
        <v>71</v>
      </c>
      <c r="F5932" s="4" t="s">
        <v>36873</v>
      </c>
      <c r="G5932" s="4" t="s">
        <v>71</v>
      </c>
      <c r="H5932" s="4" t="s">
        <v>36873</v>
      </c>
      <c r="I5932" s="4" t="s">
        <v>22</v>
      </c>
      <c r="J5932" s="4" t="s">
        <v>36874</v>
      </c>
      <c r="K5932" s="4" t="s">
        <v>36875</v>
      </c>
      <c r="L5932" s="4" t="s">
        <v>31282</v>
      </c>
      <c r="M5932" s="4" t="s">
        <v>73</v>
      </c>
      <c r="N5932" s="4" t="s">
        <v>36906</v>
      </c>
      <c r="O5932" s="4" t="s">
        <v>36907</v>
      </c>
      <c r="P5932" s="4" t="s">
        <v>36908</v>
      </c>
      <c r="Q5932" s="4" t="s">
        <v>663</v>
      </c>
      <c r="R5932" s="4" t="s">
        <v>39876</v>
      </c>
      <c r="S5932" s="4" t="s">
        <v>39876</v>
      </c>
      <c r="T5932" s="4" t="s">
        <v>39876</v>
      </c>
    </row>
    <row r="5933" spans="1:20">
      <c r="A5933" s="31">
        <v>20300658422</v>
      </c>
      <c r="B5933" s="4" t="s">
        <v>36876</v>
      </c>
      <c r="C5933" s="4" t="s">
        <v>36864</v>
      </c>
      <c r="D5933" s="4" t="s">
        <v>39333</v>
      </c>
      <c r="E5933" s="4" t="s">
        <v>71</v>
      </c>
      <c r="F5933" s="4" t="s">
        <v>36876</v>
      </c>
      <c r="G5933" s="4" t="s">
        <v>71</v>
      </c>
      <c r="H5933" s="4" t="s">
        <v>36876</v>
      </c>
      <c r="I5933" s="4" t="s">
        <v>22</v>
      </c>
      <c r="J5933" s="4" t="s">
        <v>36328</v>
      </c>
      <c r="K5933" s="4" t="s">
        <v>36877</v>
      </c>
      <c r="L5933" s="4" t="s">
        <v>33805</v>
      </c>
      <c r="M5933" s="4" t="s">
        <v>73</v>
      </c>
      <c r="N5933" s="4" t="s">
        <v>36909</v>
      </c>
      <c r="O5933" s="4" t="s">
        <v>36910</v>
      </c>
      <c r="P5933" s="4" t="s">
        <v>36911</v>
      </c>
      <c r="Q5933" s="4" t="s">
        <v>663</v>
      </c>
      <c r="R5933" s="4" t="s">
        <v>39876</v>
      </c>
      <c r="S5933" s="4" t="s">
        <v>39876</v>
      </c>
      <c r="T5933" s="4" t="s">
        <v>39876</v>
      </c>
    </row>
    <row r="5934" spans="1:20">
      <c r="A5934" s="31">
        <v>20300658182</v>
      </c>
      <c r="B5934" s="4" t="s">
        <v>36878</v>
      </c>
      <c r="C5934" s="4" t="s">
        <v>36864</v>
      </c>
      <c r="D5934" s="4" t="s">
        <v>42889</v>
      </c>
      <c r="E5934" s="4" t="s">
        <v>71</v>
      </c>
      <c r="F5934" s="4" t="s">
        <v>36878</v>
      </c>
      <c r="G5934" s="4" t="s">
        <v>71</v>
      </c>
      <c r="H5934" s="4" t="s">
        <v>36878</v>
      </c>
      <c r="I5934" s="4" t="s">
        <v>22</v>
      </c>
      <c r="J5934" s="4" t="s">
        <v>36879</v>
      </c>
      <c r="K5934" s="4" t="s">
        <v>36880</v>
      </c>
      <c r="L5934" s="4" t="s">
        <v>14113</v>
      </c>
      <c r="M5934" s="4" t="s">
        <v>73</v>
      </c>
      <c r="N5934" s="4" t="s">
        <v>20376</v>
      </c>
      <c r="O5934" s="4" t="s">
        <v>36912</v>
      </c>
      <c r="P5934" s="4" t="s">
        <v>36913</v>
      </c>
      <c r="Q5934" s="4" t="s">
        <v>663</v>
      </c>
      <c r="R5934" s="4" t="s">
        <v>39876</v>
      </c>
      <c r="S5934" s="4" t="s">
        <v>39876</v>
      </c>
      <c r="T5934" s="4" t="s">
        <v>39876</v>
      </c>
    </row>
    <row r="5935" spans="1:20">
      <c r="A5935" s="31">
        <v>20300658224</v>
      </c>
      <c r="B5935" s="4" t="s">
        <v>36881</v>
      </c>
      <c r="C5935" s="4" t="s">
        <v>36864</v>
      </c>
      <c r="D5935" s="4" t="s">
        <v>42890</v>
      </c>
      <c r="E5935" s="4" t="s">
        <v>71</v>
      </c>
      <c r="F5935" s="4" t="s">
        <v>36881</v>
      </c>
      <c r="G5935" s="4" t="s">
        <v>71</v>
      </c>
      <c r="H5935" s="4" t="s">
        <v>36881</v>
      </c>
      <c r="I5935" s="4" t="s">
        <v>22</v>
      </c>
      <c r="J5935" s="4" t="s">
        <v>36882</v>
      </c>
      <c r="K5935" s="4" t="s">
        <v>36883</v>
      </c>
      <c r="L5935" s="4" t="s">
        <v>16413</v>
      </c>
      <c r="M5935" s="4" t="s">
        <v>73</v>
      </c>
      <c r="N5935" s="4" t="s">
        <v>36914</v>
      </c>
      <c r="O5935" s="4" t="s">
        <v>36915</v>
      </c>
      <c r="P5935" s="4" t="s">
        <v>36916</v>
      </c>
      <c r="Q5935" s="4" t="s">
        <v>663</v>
      </c>
      <c r="R5935" s="4" t="s">
        <v>39876</v>
      </c>
      <c r="S5935" s="4" t="s">
        <v>39876</v>
      </c>
      <c r="T5935" s="4" t="s">
        <v>39876</v>
      </c>
    </row>
    <row r="5936" spans="1:20">
      <c r="A5936" s="31">
        <v>20300658265</v>
      </c>
      <c r="B5936" s="4" t="s">
        <v>36884</v>
      </c>
      <c r="C5936" s="4" t="s">
        <v>36864</v>
      </c>
      <c r="D5936" s="4" t="s">
        <v>42891</v>
      </c>
      <c r="E5936" s="4" t="s">
        <v>71</v>
      </c>
      <c r="F5936" s="4" t="s">
        <v>36884</v>
      </c>
      <c r="G5936" s="4" t="s">
        <v>71</v>
      </c>
      <c r="H5936" s="4" t="s">
        <v>36884</v>
      </c>
      <c r="I5936" s="4" t="s">
        <v>22</v>
      </c>
      <c r="J5936" s="4" t="s">
        <v>36885</v>
      </c>
      <c r="K5936" s="4" t="s">
        <v>36886</v>
      </c>
      <c r="L5936" s="4" t="s">
        <v>16413</v>
      </c>
      <c r="M5936" s="4" t="s">
        <v>73</v>
      </c>
      <c r="N5936" s="4" t="s">
        <v>36917</v>
      </c>
      <c r="O5936" s="4" t="s">
        <v>36918</v>
      </c>
      <c r="P5936" s="4" t="s">
        <v>36919</v>
      </c>
      <c r="Q5936" s="4" t="s">
        <v>663</v>
      </c>
      <c r="R5936" s="4" t="s">
        <v>39876</v>
      </c>
      <c r="S5936" s="4" t="s">
        <v>39876</v>
      </c>
      <c r="T5936" s="4" t="s">
        <v>39876</v>
      </c>
    </row>
    <row r="5937" spans="1:20">
      <c r="A5937" s="31">
        <v>20300658109</v>
      </c>
      <c r="B5937" s="4" t="s">
        <v>36887</v>
      </c>
      <c r="C5937" s="4" t="s">
        <v>36864</v>
      </c>
      <c r="D5937" s="4" t="s">
        <v>42892</v>
      </c>
      <c r="E5937" s="4" t="s">
        <v>71</v>
      </c>
      <c r="F5937" s="4" t="s">
        <v>36887</v>
      </c>
      <c r="G5937" s="4" t="s">
        <v>71</v>
      </c>
      <c r="H5937" s="4" t="s">
        <v>36887</v>
      </c>
      <c r="I5937" s="4" t="s">
        <v>22</v>
      </c>
      <c r="J5937" s="4" t="s">
        <v>36888</v>
      </c>
      <c r="K5937" s="4" t="s">
        <v>36889</v>
      </c>
      <c r="L5937" s="4" t="s">
        <v>29586</v>
      </c>
      <c r="M5937" s="4" t="s">
        <v>73</v>
      </c>
      <c r="N5937" s="4" t="s">
        <v>14270</v>
      </c>
      <c r="O5937" s="4" t="s">
        <v>36920</v>
      </c>
      <c r="P5937" s="4" t="s">
        <v>36921</v>
      </c>
      <c r="Q5937" s="4" t="s">
        <v>663</v>
      </c>
      <c r="R5937" s="4" t="s">
        <v>39876</v>
      </c>
      <c r="S5937" s="4" t="s">
        <v>39876</v>
      </c>
      <c r="T5937" s="4" t="s">
        <v>39876</v>
      </c>
    </row>
    <row r="5938" spans="1:20">
      <c r="A5938" s="31">
        <v>20300658141</v>
      </c>
      <c r="B5938" s="4" t="s">
        <v>36890</v>
      </c>
      <c r="C5938" s="4" t="s">
        <v>36864</v>
      </c>
      <c r="D5938" s="4" t="s">
        <v>39334</v>
      </c>
      <c r="E5938" s="4" t="s">
        <v>71</v>
      </c>
      <c r="F5938" s="4" t="s">
        <v>36890</v>
      </c>
      <c r="G5938" s="4" t="s">
        <v>71</v>
      </c>
      <c r="H5938" s="4" t="s">
        <v>36890</v>
      </c>
      <c r="I5938" s="4" t="s">
        <v>22</v>
      </c>
      <c r="J5938" s="4" t="s">
        <v>27367</v>
      </c>
      <c r="K5938" s="4" t="s">
        <v>27368</v>
      </c>
      <c r="L5938" s="4" t="s">
        <v>23295</v>
      </c>
      <c r="M5938" s="4" t="s">
        <v>73</v>
      </c>
      <c r="N5938" s="4" t="s">
        <v>27503</v>
      </c>
      <c r="O5938" s="4" t="s">
        <v>36922</v>
      </c>
      <c r="P5938" s="4" t="s">
        <v>36923</v>
      </c>
      <c r="Q5938" s="4" t="s">
        <v>663</v>
      </c>
      <c r="R5938" s="4" t="s">
        <v>39876</v>
      </c>
      <c r="S5938" s="4" t="s">
        <v>39876</v>
      </c>
      <c r="T5938" s="4" t="s">
        <v>39876</v>
      </c>
    </row>
    <row r="5939" spans="1:20">
      <c r="A5939" s="31">
        <v>20300658091</v>
      </c>
      <c r="B5939" s="4" t="s">
        <v>36891</v>
      </c>
      <c r="C5939" s="4" t="s">
        <v>36864</v>
      </c>
      <c r="D5939" s="4" t="s">
        <v>42893</v>
      </c>
      <c r="E5939" s="4" t="s">
        <v>71</v>
      </c>
      <c r="F5939" s="4" t="s">
        <v>36891</v>
      </c>
      <c r="G5939" s="4" t="s">
        <v>71</v>
      </c>
      <c r="H5939" s="4" t="s">
        <v>36891</v>
      </c>
      <c r="I5939" s="4" t="s">
        <v>22</v>
      </c>
      <c r="J5939" s="4" t="s">
        <v>36892</v>
      </c>
      <c r="K5939" s="4" t="s">
        <v>36893</v>
      </c>
      <c r="L5939" s="4" t="s">
        <v>311</v>
      </c>
      <c r="M5939" s="4" t="s">
        <v>73</v>
      </c>
      <c r="N5939" s="4" t="s">
        <v>36924</v>
      </c>
      <c r="O5939" s="4" t="s">
        <v>36925</v>
      </c>
      <c r="P5939" s="4" t="s">
        <v>36926</v>
      </c>
      <c r="Q5939" s="4" t="s">
        <v>663</v>
      </c>
      <c r="R5939" s="4" t="s">
        <v>39876</v>
      </c>
      <c r="S5939" s="4" t="s">
        <v>39876</v>
      </c>
      <c r="T5939" s="4" t="s">
        <v>39876</v>
      </c>
    </row>
    <row r="5940" spans="1:20">
      <c r="A5940" s="31">
        <v>20300658133</v>
      </c>
      <c r="B5940" s="4" t="s">
        <v>36927</v>
      </c>
      <c r="C5940" s="4" t="s">
        <v>36928</v>
      </c>
      <c r="D5940" s="4" t="s">
        <v>42894</v>
      </c>
      <c r="E5940" s="4" t="s">
        <v>2835</v>
      </c>
      <c r="F5940" s="4" t="s">
        <v>40586</v>
      </c>
      <c r="G5940" s="4" t="s">
        <v>3020</v>
      </c>
      <c r="H5940" s="4" t="s">
        <v>40586</v>
      </c>
      <c r="I5940" s="4" t="s">
        <v>22</v>
      </c>
      <c r="J5940" s="4" t="s">
        <v>4784</v>
      </c>
      <c r="K5940" s="4" t="s">
        <v>36929</v>
      </c>
      <c r="L5940" s="4" t="s">
        <v>1680</v>
      </c>
      <c r="M5940" s="4" t="s">
        <v>73</v>
      </c>
      <c r="N5940" s="4" t="s">
        <v>36930</v>
      </c>
      <c r="O5940" s="4" t="s">
        <v>36931</v>
      </c>
      <c r="P5940" s="4" t="s">
        <v>36932</v>
      </c>
      <c r="Q5940" s="4" t="s">
        <v>663</v>
      </c>
      <c r="R5940" s="4" t="s">
        <v>3021</v>
      </c>
      <c r="S5940" s="4" t="s">
        <v>2836</v>
      </c>
      <c r="T5940" s="4" t="s">
        <v>39876</v>
      </c>
    </row>
    <row r="5941" spans="1:20">
      <c r="A5941" s="31">
        <v>20300658935</v>
      </c>
      <c r="B5941" s="4" t="s">
        <v>36933</v>
      </c>
      <c r="C5941" s="4" t="s">
        <v>36928</v>
      </c>
      <c r="D5941" s="4" t="s">
        <v>39335</v>
      </c>
      <c r="E5941" s="4" t="s">
        <v>71</v>
      </c>
      <c r="F5941" s="4" t="s">
        <v>36933</v>
      </c>
      <c r="G5941" s="4" t="s">
        <v>71</v>
      </c>
      <c r="H5941" s="4" t="s">
        <v>36933</v>
      </c>
      <c r="I5941" s="4" t="s">
        <v>22</v>
      </c>
      <c r="J5941" s="4" t="s">
        <v>36934</v>
      </c>
      <c r="K5941" s="4" t="s">
        <v>36935</v>
      </c>
      <c r="L5941" s="4" t="s">
        <v>19152</v>
      </c>
      <c r="M5941" s="4" t="s">
        <v>73</v>
      </c>
      <c r="N5941" s="4" t="s">
        <v>36936</v>
      </c>
      <c r="O5941" s="4" t="s">
        <v>36937</v>
      </c>
      <c r="P5941" s="4" t="s">
        <v>36938</v>
      </c>
      <c r="Q5941" s="4" t="s">
        <v>663</v>
      </c>
      <c r="R5941" s="4" t="s">
        <v>39876</v>
      </c>
      <c r="S5941" s="4" t="s">
        <v>39876</v>
      </c>
      <c r="T5941" s="4" t="s">
        <v>39876</v>
      </c>
    </row>
    <row r="5942" spans="1:20">
      <c r="A5942" s="31">
        <v>20300658851</v>
      </c>
      <c r="B5942" s="4" t="s">
        <v>36939</v>
      </c>
      <c r="C5942" s="4" t="s">
        <v>36928</v>
      </c>
      <c r="D5942" s="4" t="s">
        <v>42895</v>
      </c>
      <c r="E5942" s="4" t="s">
        <v>71</v>
      </c>
      <c r="F5942" s="4" t="s">
        <v>36939</v>
      </c>
      <c r="G5942" s="4" t="s">
        <v>71</v>
      </c>
      <c r="H5942" s="4" t="s">
        <v>36939</v>
      </c>
      <c r="I5942" s="4" t="s">
        <v>22</v>
      </c>
      <c r="J5942" s="4" t="s">
        <v>36940</v>
      </c>
      <c r="K5942" s="4" t="s">
        <v>36941</v>
      </c>
      <c r="L5942" s="4" t="s">
        <v>31282</v>
      </c>
      <c r="M5942" s="4" t="s">
        <v>73</v>
      </c>
      <c r="N5942" s="4" t="s">
        <v>36967</v>
      </c>
      <c r="O5942" s="4" t="s">
        <v>36968</v>
      </c>
      <c r="P5942" s="4" t="s">
        <v>36969</v>
      </c>
      <c r="Q5942" s="4" t="s">
        <v>663</v>
      </c>
      <c r="R5942" s="4" t="s">
        <v>39876</v>
      </c>
      <c r="S5942" s="4" t="s">
        <v>39876</v>
      </c>
      <c r="T5942" s="4" t="s">
        <v>39876</v>
      </c>
    </row>
    <row r="5943" spans="1:20">
      <c r="A5943" s="31">
        <v>20300658216</v>
      </c>
      <c r="B5943" s="4" t="s">
        <v>36942</v>
      </c>
      <c r="C5943" s="4" t="s">
        <v>36928</v>
      </c>
      <c r="D5943" s="4" t="s">
        <v>42896</v>
      </c>
      <c r="E5943" s="4" t="s">
        <v>71</v>
      </c>
      <c r="F5943" s="4" t="s">
        <v>36942</v>
      </c>
      <c r="G5943" s="4" t="s">
        <v>71</v>
      </c>
      <c r="H5943" s="4" t="s">
        <v>36942</v>
      </c>
      <c r="I5943" s="4" t="s">
        <v>22</v>
      </c>
      <c r="J5943" s="4" t="s">
        <v>22189</v>
      </c>
      <c r="K5943" s="4" t="s">
        <v>36943</v>
      </c>
      <c r="L5943" s="4" t="s">
        <v>30817</v>
      </c>
      <c r="M5943" s="4" t="s">
        <v>73</v>
      </c>
      <c r="N5943" s="4" t="s">
        <v>36970</v>
      </c>
      <c r="O5943" s="4" t="s">
        <v>36971</v>
      </c>
      <c r="P5943" s="4" t="s">
        <v>36972</v>
      </c>
      <c r="Q5943" s="4" t="s">
        <v>663</v>
      </c>
      <c r="R5943" s="4" t="s">
        <v>39876</v>
      </c>
      <c r="S5943" s="4" t="s">
        <v>39876</v>
      </c>
      <c r="T5943" s="4" t="s">
        <v>39876</v>
      </c>
    </row>
    <row r="5944" spans="1:20">
      <c r="A5944" s="31">
        <v>20300658174</v>
      </c>
      <c r="B5944" s="4" t="s">
        <v>36944</v>
      </c>
      <c r="C5944" s="4" t="s">
        <v>36928</v>
      </c>
      <c r="D5944" s="4" t="s">
        <v>39336</v>
      </c>
      <c r="E5944" s="4" t="s">
        <v>71</v>
      </c>
      <c r="F5944" s="4" t="s">
        <v>36944</v>
      </c>
      <c r="G5944" s="4" t="s">
        <v>71</v>
      </c>
      <c r="H5944" s="4" t="s">
        <v>36944</v>
      </c>
      <c r="I5944" s="4" t="s">
        <v>22</v>
      </c>
      <c r="J5944" s="4" t="s">
        <v>36945</v>
      </c>
      <c r="K5944" s="4" t="s">
        <v>36946</v>
      </c>
      <c r="L5944" s="4" t="s">
        <v>26793</v>
      </c>
      <c r="M5944" s="4" t="s">
        <v>73</v>
      </c>
      <c r="N5944" s="4" t="s">
        <v>36973</v>
      </c>
      <c r="O5944" s="4" t="s">
        <v>36974</v>
      </c>
      <c r="P5944" s="4" t="s">
        <v>36975</v>
      </c>
      <c r="Q5944" s="4" t="s">
        <v>663</v>
      </c>
      <c r="R5944" s="4" t="s">
        <v>39876</v>
      </c>
      <c r="S5944" s="4" t="s">
        <v>39876</v>
      </c>
      <c r="T5944" s="4" t="s">
        <v>39876</v>
      </c>
    </row>
    <row r="5945" spans="1:20">
      <c r="A5945" s="31">
        <v>20300658893</v>
      </c>
      <c r="B5945" s="4" t="s">
        <v>36947</v>
      </c>
      <c r="C5945" s="4" t="s">
        <v>36928</v>
      </c>
      <c r="D5945" s="4" t="s">
        <v>42897</v>
      </c>
      <c r="E5945" s="4" t="s">
        <v>71</v>
      </c>
      <c r="F5945" s="4" t="s">
        <v>36947</v>
      </c>
      <c r="G5945" s="4" t="s">
        <v>71</v>
      </c>
      <c r="H5945" s="4" t="s">
        <v>36947</v>
      </c>
      <c r="I5945" s="4" t="s">
        <v>22</v>
      </c>
      <c r="J5945" s="4" t="s">
        <v>36948</v>
      </c>
      <c r="K5945" s="4" t="s">
        <v>36949</v>
      </c>
      <c r="L5945" s="4" t="s">
        <v>34874</v>
      </c>
      <c r="M5945" s="4" t="s">
        <v>73</v>
      </c>
      <c r="N5945" s="4" t="s">
        <v>9203</v>
      </c>
      <c r="O5945" s="4" t="s">
        <v>36976</v>
      </c>
      <c r="P5945" s="4" t="s">
        <v>36977</v>
      </c>
      <c r="Q5945" s="4" t="s">
        <v>663</v>
      </c>
      <c r="R5945" s="4" t="s">
        <v>39876</v>
      </c>
      <c r="S5945" s="4" t="s">
        <v>39876</v>
      </c>
      <c r="T5945" s="4" t="s">
        <v>39876</v>
      </c>
    </row>
    <row r="5946" spans="1:20">
      <c r="A5946" s="31">
        <v>20300658695</v>
      </c>
      <c r="B5946" s="4" t="s">
        <v>36950</v>
      </c>
      <c r="C5946" s="4" t="s">
        <v>36928</v>
      </c>
      <c r="D5946" s="4" t="s">
        <v>42898</v>
      </c>
      <c r="E5946" s="4" t="s">
        <v>71</v>
      </c>
      <c r="F5946" s="4" t="s">
        <v>36950</v>
      </c>
      <c r="G5946" s="4" t="s">
        <v>71</v>
      </c>
      <c r="H5946" s="4" t="s">
        <v>36950</v>
      </c>
      <c r="I5946" s="4" t="s">
        <v>22</v>
      </c>
      <c r="J5946" s="4" t="s">
        <v>36951</v>
      </c>
      <c r="K5946" s="4" t="s">
        <v>36952</v>
      </c>
      <c r="L5946" s="4" t="s">
        <v>1885</v>
      </c>
      <c r="M5946" s="4" t="s">
        <v>73</v>
      </c>
      <c r="N5946" s="4" t="s">
        <v>36978</v>
      </c>
      <c r="O5946" s="4" t="s">
        <v>36979</v>
      </c>
      <c r="P5946" s="4" t="s">
        <v>36980</v>
      </c>
      <c r="Q5946" s="4" t="s">
        <v>663</v>
      </c>
      <c r="R5946" s="4" t="s">
        <v>39876</v>
      </c>
      <c r="S5946" s="4" t="s">
        <v>39876</v>
      </c>
      <c r="T5946" s="4" t="s">
        <v>39876</v>
      </c>
    </row>
    <row r="5947" spans="1:20">
      <c r="A5947" s="31">
        <v>20410679342</v>
      </c>
      <c r="B5947" s="4" t="s">
        <v>36953</v>
      </c>
      <c r="C5947" s="4" t="s">
        <v>36928</v>
      </c>
      <c r="D5947" s="4" t="s">
        <v>37445</v>
      </c>
      <c r="E5947" s="4" t="s">
        <v>71</v>
      </c>
      <c r="F5947" s="4" t="s">
        <v>36953</v>
      </c>
      <c r="G5947" s="4" t="s">
        <v>71</v>
      </c>
      <c r="H5947" s="4" t="s">
        <v>36953</v>
      </c>
      <c r="I5947" s="4" t="s">
        <v>22</v>
      </c>
      <c r="J5947" s="4" t="s">
        <v>36954</v>
      </c>
      <c r="K5947" s="4" t="s">
        <v>36955</v>
      </c>
      <c r="L5947" s="4" t="s">
        <v>8048</v>
      </c>
      <c r="M5947" s="4" t="s">
        <v>73</v>
      </c>
      <c r="N5947" s="4" t="s">
        <v>36981</v>
      </c>
      <c r="O5947" s="4" t="s">
        <v>36982</v>
      </c>
      <c r="P5947" s="4" t="s">
        <v>36983</v>
      </c>
      <c r="Q5947" s="4" t="s">
        <v>922</v>
      </c>
      <c r="R5947" s="4" t="s">
        <v>39876</v>
      </c>
      <c r="S5947" s="4" t="s">
        <v>39876</v>
      </c>
      <c r="T5947" s="4" t="s">
        <v>39876</v>
      </c>
    </row>
    <row r="5948" spans="1:20">
      <c r="A5948" s="31">
        <v>20300658653</v>
      </c>
      <c r="B5948" s="4" t="s">
        <v>36956</v>
      </c>
      <c r="C5948" s="4" t="s">
        <v>36928</v>
      </c>
      <c r="D5948" s="4" t="s">
        <v>42899</v>
      </c>
      <c r="E5948" s="4" t="s">
        <v>71</v>
      </c>
      <c r="F5948" s="4" t="s">
        <v>36956</v>
      </c>
      <c r="G5948" s="4" t="s">
        <v>71</v>
      </c>
      <c r="H5948" s="4" t="s">
        <v>36956</v>
      </c>
      <c r="I5948" s="4" t="s">
        <v>22</v>
      </c>
      <c r="J5948" s="4" t="s">
        <v>36957</v>
      </c>
      <c r="K5948" s="4" t="s">
        <v>36958</v>
      </c>
      <c r="L5948" s="4" t="s">
        <v>8048</v>
      </c>
      <c r="M5948" s="4" t="s">
        <v>73</v>
      </c>
      <c r="N5948" s="4" t="s">
        <v>36984</v>
      </c>
      <c r="O5948" s="4" t="s">
        <v>36985</v>
      </c>
      <c r="P5948" s="4" t="s">
        <v>36986</v>
      </c>
      <c r="Q5948" s="4" t="s">
        <v>663</v>
      </c>
      <c r="R5948" s="4" t="s">
        <v>39876</v>
      </c>
      <c r="S5948" s="4" t="s">
        <v>39876</v>
      </c>
      <c r="T5948" s="4" t="s">
        <v>39876</v>
      </c>
    </row>
    <row r="5949" spans="1:20">
      <c r="A5949" s="31">
        <v>20300658778</v>
      </c>
      <c r="B5949" s="4" t="s">
        <v>36959</v>
      </c>
      <c r="C5949" s="4" t="s">
        <v>36928</v>
      </c>
      <c r="D5949" s="4" t="s">
        <v>42900</v>
      </c>
      <c r="E5949" s="4" t="s">
        <v>71</v>
      </c>
      <c r="F5949" s="4" t="s">
        <v>36959</v>
      </c>
      <c r="G5949" s="4" t="s">
        <v>71</v>
      </c>
      <c r="H5949" s="4" t="s">
        <v>36959</v>
      </c>
      <c r="I5949" s="4" t="s">
        <v>22</v>
      </c>
      <c r="J5949" s="4" t="s">
        <v>36960</v>
      </c>
      <c r="K5949" s="4" t="s">
        <v>36961</v>
      </c>
      <c r="L5949" s="4" t="s">
        <v>26793</v>
      </c>
      <c r="M5949" s="4" t="s">
        <v>73</v>
      </c>
      <c r="N5949" s="4" t="s">
        <v>31233</v>
      </c>
      <c r="O5949" s="4" t="s">
        <v>36987</v>
      </c>
      <c r="P5949" s="4" t="s">
        <v>36988</v>
      </c>
      <c r="Q5949" s="4" t="s">
        <v>663</v>
      </c>
      <c r="R5949" s="4" t="s">
        <v>39876</v>
      </c>
      <c r="S5949" s="4" t="s">
        <v>39876</v>
      </c>
      <c r="T5949" s="4" t="s">
        <v>39876</v>
      </c>
    </row>
    <row r="5950" spans="1:20">
      <c r="A5950" s="31">
        <v>20300658737</v>
      </c>
      <c r="B5950" s="4" t="s">
        <v>36962</v>
      </c>
      <c r="C5950" s="4" t="s">
        <v>36928</v>
      </c>
      <c r="D5950" s="4" t="s">
        <v>39337</v>
      </c>
      <c r="E5950" s="4" t="s">
        <v>71</v>
      </c>
      <c r="F5950" s="4" t="s">
        <v>36962</v>
      </c>
      <c r="G5950" s="4" t="s">
        <v>71</v>
      </c>
      <c r="H5950" s="4" t="s">
        <v>36962</v>
      </c>
      <c r="I5950" s="4" t="s">
        <v>22</v>
      </c>
      <c r="J5950" s="4" t="s">
        <v>11431</v>
      </c>
      <c r="K5950" s="4" t="s">
        <v>36963</v>
      </c>
      <c r="L5950" s="4" t="s">
        <v>34874</v>
      </c>
      <c r="M5950" s="4" t="s">
        <v>73</v>
      </c>
      <c r="N5950" s="4" t="s">
        <v>36989</v>
      </c>
      <c r="O5950" s="4" t="s">
        <v>36990</v>
      </c>
      <c r="P5950" s="4" t="s">
        <v>36991</v>
      </c>
      <c r="Q5950" s="4" t="s">
        <v>663</v>
      </c>
      <c r="R5950" s="4" t="s">
        <v>39876</v>
      </c>
      <c r="S5950" s="4" t="s">
        <v>39876</v>
      </c>
      <c r="T5950" s="4" t="s">
        <v>39876</v>
      </c>
    </row>
    <row r="5951" spans="1:20">
      <c r="A5951" s="31">
        <v>20300658539</v>
      </c>
      <c r="B5951" s="4" t="s">
        <v>36992</v>
      </c>
      <c r="C5951" s="4" t="s">
        <v>36993</v>
      </c>
      <c r="D5951" s="4" t="s">
        <v>39338</v>
      </c>
      <c r="E5951" s="4" t="s">
        <v>71</v>
      </c>
      <c r="F5951" s="4" t="s">
        <v>36992</v>
      </c>
      <c r="G5951" s="4" t="s">
        <v>71</v>
      </c>
      <c r="H5951" s="4" t="s">
        <v>36992</v>
      </c>
      <c r="I5951" s="4" t="s">
        <v>22</v>
      </c>
      <c r="J5951" s="4" t="s">
        <v>36994</v>
      </c>
      <c r="K5951" s="4" t="s">
        <v>36995</v>
      </c>
      <c r="L5951" s="4" t="s">
        <v>30817</v>
      </c>
      <c r="M5951" s="4" t="s">
        <v>73</v>
      </c>
      <c r="N5951" s="4" t="s">
        <v>36996</v>
      </c>
      <c r="O5951" s="4" t="s">
        <v>36997</v>
      </c>
      <c r="P5951" s="4" t="s">
        <v>36998</v>
      </c>
      <c r="Q5951" s="4" t="s">
        <v>663</v>
      </c>
      <c r="R5951" s="4" t="s">
        <v>39876</v>
      </c>
      <c r="S5951" s="4" t="s">
        <v>39876</v>
      </c>
      <c r="T5951" s="4" t="s">
        <v>39876</v>
      </c>
    </row>
    <row r="5952" spans="1:20">
      <c r="A5952" s="31">
        <v>20300658547</v>
      </c>
      <c r="B5952" s="4" t="s">
        <v>36999</v>
      </c>
      <c r="C5952" s="4" t="s">
        <v>36993</v>
      </c>
      <c r="D5952" s="4" t="s">
        <v>39339</v>
      </c>
      <c r="E5952" s="4" t="s">
        <v>71</v>
      </c>
      <c r="F5952" s="4" t="s">
        <v>36999</v>
      </c>
      <c r="G5952" s="4" t="s">
        <v>71</v>
      </c>
      <c r="H5952" s="4" t="s">
        <v>36999</v>
      </c>
      <c r="I5952" s="4" t="s">
        <v>22</v>
      </c>
      <c r="J5952" s="4" t="s">
        <v>37000</v>
      </c>
      <c r="K5952" s="4" t="s">
        <v>37001</v>
      </c>
      <c r="L5952" s="4" t="s">
        <v>31282</v>
      </c>
      <c r="M5952" s="4" t="s">
        <v>73</v>
      </c>
      <c r="N5952" s="4" t="s">
        <v>37016</v>
      </c>
      <c r="O5952" s="4" t="s">
        <v>37017</v>
      </c>
      <c r="P5952" s="4" t="s">
        <v>37018</v>
      </c>
      <c r="Q5952" s="4" t="s">
        <v>663</v>
      </c>
      <c r="R5952" s="4" t="s">
        <v>39876</v>
      </c>
      <c r="S5952" s="4" t="s">
        <v>39876</v>
      </c>
      <c r="T5952" s="4" t="s">
        <v>39876</v>
      </c>
    </row>
    <row r="5953" spans="1:20">
      <c r="A5953" s="31">
        <v>20300658976</v>
      </c>
      <c r="B5953" s="4" t="s">
        <v>37002</v>
      </c>
      <c r="C5953" s="4" t="s">
        <v>36993</v>
      </c>
      <c r="D5953" s="4" t="s">
        <v>42901</v>
      </c>
      <c r="E5953" s="4" t="s">
        <v>2835</v>
      </c>
      <c r="F5953" s="4" t="s">
        <v>44219</v>
      </c>
      <c r="G5953" s="4" t="s">
        <v>2835</v>
      </c>
      <c r="H5953" s="4" t="s">
        <v>44219</v>
      </c>
      <c r="I5953" s="4" t="s">
        <v>22</v>
      </c>
      <c r="J5953" s="4" t="s">
        <v>2529</v>
      </c>
      <c r="K5953" s="4" t="s">
        <v>37003</v>
      </c>
      <c r="L5953" s="4" t="s">
        <v>31282</v>
      </c>
      <c r="M5953" s="4" t="s">
        <v>73</v>
      </c>
      <c r="N5953" s="4" t="s">
        <v>37019</v>
      </c>
      <c r="O5953" s="4" t="s">
        <v>37020</v>
      </c>
      <c r="P5953" s="4" t="s">
        <v>37021</v>
      </c>
      <c r="Q5953" s="4" t="s">
        <v>663</v>
      </c>
      <c r="R5953" s="4" t="s">
        <v>2836</v>
      </c>
      <c r="S5953" s="4" t="s">
        <v>2836</v>
      </c>
      <c r="T5953" s="4" t="s">
        <v>39876</v>
      </c>
    </row>
    <row r="5954" spans="1:20">
      <c r="A5954" s="31">
        <v>20300658075</v>
      </c>
      <c r="B5954" s="4" t="s">
        <v>37004</v>
      </c>
      <c r="C5954" s="4" t="s">
        <v>36993</v>
      </c>
      <c r="D5954" s="4" t="s">
        <v>39340</v>
      </c>
      <c r="E5954" s="4" t="s">
        <v>71</v>
      </c>
      <c r="F5954" s="4" t="s">
        <v>37004</v>
      </c>
      <c r="G5954" s="4" t="s">
        <v>71</v>
      </c>
      <c r="H5954" s="4" t="s">
        <v>37004</v>
      </c>
      <c r="I5954" s="4" t="s">
        <v>22</v>
      </c>
      <c r="J5954" s="4" t="s">
        <v>37005</v>
      </c>
      <c r="K5954" s="4" t="s">
        <v>37006</v>
      </c>
      <c r="L5954" s="4" t="s">
        <v>31282</v>
      </c>
      <c r="M5954" s="4" t="s">
        <v>73</v>
      </c>
      <c r="N5954" s="4" t="s">
        <v>37022</v>
      </c>
      <c r="O5954" s="4" t="s">
        <v>37023</v>
      </c>
      <c r="P5954" s="4" t="s">
        <v>37024</v>
      </c>
      <c r="Q5954" s="4" t="s">
        <v>663</v>
      </c>
      <c r="R5954" s="4" t="s">
        <v>39876</v>
      </c>
      <c r="S5954" s="4" t="s">
        <v>39876</v>
      </c>
      <c r="T5954" s="4" t="s">
        <v>39876</v>
      </c>
    </row>
    <row r="5955" spans="1:20">
      <c r="A5955" s="31">
        <v>20300658067</v>
      </c>
      <c r="B5955" s="4" t="s">
        <v>37007</v>
      </c>
      <c r="C5955" s="4" t="s">
        <v>36993</v>
      </c>
      <c r="D5955" s="4" t="s">
        <v>42902</v>
      </c>
      <c r="E5955" s="4" t="s">
        <v>71</v>
      </c>
      <c r="F5955" s="4" t="s">
        <v>37007</v>
      </c>
      <c r="G5955" s="4" t="s">
        <v>71</v>
      </c>
      <c r="H5955" s="4" t="s">
        <v>37007</v>
      </c>
      <c r="I5955" s="4" t="s">
        <v>22</v>
      </c>
      <c r="J5955" s="4" t="s">
        <v>37008</v>
      </c>
      <c r="K5955" s="4" t="s">
        <v>37009</v>
      </c>
      <c r="L5955" s="4" t="s">
        <v>31282</v>
      </c>
      <c r="M5955" s="4" t="s">
        <v>73</v>
      </c>
      <c r="N5955" s="4" t="s">
        <v>37025</v>
      </c>
      <c r="O5955" s="4" t="s">
        <v>37026</v>
      </c>
      <c r="P5955" s="4" t="s">
        <v>37027</v>
      </c>
      <c r="Q5955" s="4" t="s">
        <v>663</v>
      </c>
      <c r="R5955" s="4" t="s">
        <v>39876</v>
      </c>
      <c r="S5955" s="4" t="s">
        <v>39876</v>
      </c>
      <c r="T5955" s="4" t="s">
        <v>39876</v>
      </c>
    </row>
    <row r="5956" spans="1:20">
      <c r="A5956" s="31">
        <v>20300658810</v>
      </c>
      <c r="B5956" s="4" t="s">
        <v>37010</v>
      </c>
      <c r="C5956" s="4" t="s">
        <v>36993</v>
      </c>
      <c r="D5956" s="4" t="s">
        <v>42903</v>
      </c>
      <c r="E5956" s="4" t="s">
        <v>71</v>
      </c>
      <c r="F5956" s="4" t="s">
        <v>37010</v>
      </c>
      <c r="G5956" s="4" t="s">
        <v>71</v>
      </c>
      <c r="H5956" s="4" t="s">
        <v>37010</v>
      </c>
      <c r="I5956" s="4" t="s">
        <v>22</v>
      </c>
      <c r="J5956" s="4" t="s">
        <v>6656</v>
      </c>
      <c r="K5956" s="4" t="s">
        <v>37011</v>
      </c>
      <c r="L5956" s="4" t="s">
        <v>29586</v>
      </c>
      <c r="M5956" s="4" t="s">
        <v>73</v>
      </c>
      <c r="N5956" s="4" t="s">
        <v>37028</v>
      </c>
      <c r="O5956" s="4" t="s">
        <v>37029</v>
      </c>
      <c r="P5956" s="4" t="s">
        <v>37030</v>
      </c>
      <c r="Q5956" s="4" t="s">
        <v>663</v>
      </c>
      <c r="R5956" s="4" t="s">
        <v>39876</v>
      </c>
      <c r="S5956" s="4" t="s">
        <v>39876</v>
      </c>
      <c r="T5956" s="4" t="s">
        <v>39876</v>
      </c>
    </row>
    <row r="5957" spans="1:20">
      <c r="A5957" s="31">
        <v>20300658612</v>
      </c>
      <c r="B5957" s="4" t="s">
        <v>37012</v>
      </c>
      <c r="C5957" s="4" t="s">
        <v>36993</v>
      </c>
      <c r="D5957" s="4" t="s">
        <v>42904</v>
      </c>
      <c r="E5957" s="4" t="s">
        <v>71</v>
      </c>
      <c r="F5957" s="4" t="s">
        <v>37012</v>
      </c>
      <c r="G5957" s="4" t="s">
        <v>71</v>
      </c>
      <c r="H5957" s="4" t="s">
        <v>37012</v>
      </c>
      <c r="I5957" s="4" t="s">
        <v>22</v>
      </c>
      <c r="J5957" s="4" t="s">
        <v>37013</v>
      </c>
      <c r="K5957" s="4" t="s">
        <v>37014</v>
      </c>
      <c r="L5957" s="4" t="s">
        <v>34874</v>
      </c>
      <c r="M5957" s="4" t="s">
        <v>73</v>
      </c>
      <c r="N5957" s="4" t="s">
        <v>37031</v>
      </c>
      <c r="O5957" s="4" t="s">
        <v>37032</v>
      </c>
      <c r="P5957" s="4" t="s">
        <v>37033</v>
      </c>
      <c r="Q5957" s="4" t="s">
        <v>663</v>
      </c>
      <c r="R5957" s="4" t="s">
        <v>39876</v>
      </c>
      <c r="S5957" s="4" t="s">
        <v>39876</v>
      </c>
      <c r="T5957" s="4" t="s">
        <v>39876</v>
      </c>
    </row>
    <row r="5958" spans="1:20">
      <c r="A5958" s="31">
        <v>20300658588</v>
      </c>
      <c r="B5958" s="4" t="s">
        <v>37034</v>
      </c>
      <c r="C5958" s="4" t="s">
        <v>37041</v>
      </c>
      <c r="D5958" s="4" t="s">
        <v>42905</v>
      </c>
      <c r="E5958" s="4" t="s">
        <v>71</v>
      </c>
      <c r="F5958" s="4" t="s">
        <v>37034</v>
      </c>
      <c r="G5958" s="4" t="s">
        <v>71</v>
      </c>
      <c r="H5958" s="4" t="s">
        <v>37034</v>
      </c>
      <c r="I5958" s="4" t="s">
        <v>22</v>
      </c>
      <c r="J5958" s="4" t="s">
        <v>37035</v>
      </c>
      <c r="K5958" s="4" t="s">
        <v>37036</v>
      </c>
      <c r="L5958" s="4" t="s">
        <v>267</v>
      </c>
      <c r="M5958" s="4" t="s">
        <v>73</v>
      </c>
      <c r="N5958" s="4" t="s">
        <v>37446</v>
      </c>
      <c r="O5958" s="4" t="s">
        <v>37447</v>
      </c>
      <c r="P5958" s="4" t="s">
        <v>37448</v>
      </c>
      <c r="Q5958" s="4" t="s">
        <v>663</v>
      </c>
      <c r="R5958" s="4" t="s">
        <v>39876</v>
      </c>
      <c r="S5958" s="4" t="s">
        <v>39876</v>
      </c>
      <c r="T5958" s="4" t="s">
        <v>39876</v>
      </c>
    </row>
    <row r="5959" spans="1:20">
      <c r="A5959" s="31">
        <v>20300658372</v>
      </c>
      <c r="B5959" s="4" t="s">
        <v>37037</v>
      </c>
      <c r="C5959" s="4" t="s">
        <v>37041</v>
      </c>
      <c r="D5959" s="4" t="s">
        <v>42906</v>
      </c>
      <c r="E5959" s="4" t="s">
        <v>71</v>
      </c>
      <c r="F5959" s="4" t="s">
        <v>37037</v>
      </c>
      <c r="G5959" s="4" t="s">
        <v>71</v>
      </c>
      <c r="H5959" s="4" t="s">
        <v>37037</v>
      </c>
      <c r="I5959" s="4" t="s">
        <v>22</v>
      </c>
      <c r="J5959" s="4" t="s">
        <v>37038</v>
      </c>
      <c r="K5959" s="4" t="s">
        <v>37039</v>
      </c>
      <c r="L5959" s="4" t="s">
        <v>31282</v>
      </c>
      <c r="M5959" s="4" t="s">
        <v>73</v>
      </c>
      <c r="N5959" s="4" t="s">
        <v>37449</v>
      </c>
      <c r="O5959" s="4" t="s">
        <v>37450</v>
      </c>
      <c r="P5959" s="4" t="s">
        <v>37451</v>
      </c>
      <c r="Q5959" s="4" t="s">
        <v>663</v>
      </c>
      <c r="R5959" s="4" t="s">
        <v>39876</v>
      </c>
      <c r="S5959" s="4" t="s">
        <v>39876</v>
      </c>
      <c r="T5959" s="4" t="s">
        <v>39876</v>
      </c>
    </row>
    <row r="5960" spans="1:20">
      <c r="A5960" s="31">
        <v>20410679920</v>
      </c>
      <c r="B5960" s="4" t="s">
        <v>37040</v>
      </c>
      <c r="C5960" s="4" t="s">
        <v>37041</v>
      </c>
      <c r="D5960" s="4" t="s">
        <v>42907</v>
      </c>
      <c r="E5960" s="4" t="s">
        <v>71</v>
      </c>
      <c r="F5960" s="4" t="s">
        <v>37040</v>
      </c>
      <c r="G5960" s="4" t="s">
        <v>71</v>
      </c>
      <c r="H5960" s="4" t="s">
        <v>37040</v>
      </c>
      <c r="I5960" s="4" t="s">
        <v>22</v>
      </c>
      <c r="J5960" s="4" t="s">
        <v>37042</v>
      </c>
      <c r="K5960" s="4" t="s">
        <v>37043</v>
      </c>
      <c r="L5960" s="4" t="s">
        <v>267</v>
      </c>
      <c r="M5960" s="4" t="s">
        <v>73</v>
      </c>
      <c r="N5960" s="4" t="s">
        <v>37044</v>
      </c>
      <c r="O5960" s="4" t="s">
        <v>37045</v>
      </c>
      <c r="P5960" s="4" t="s">
        <v>37046</v>
      </c>
      <c r="Q5960" s="4" t="s">
        <v>922</v>
      </c>
      <c r="R5960" s="4" t="s">
        <v>39876</v>
      </c>
      <c r="S5960" s="4" t="s">
        <v>39876</v>
      </c>
      <c r="T5960" s="4" t="s">
        <v>39876</v>
      </c>
    </row>
    <row r="5961" spans="1:20">
      <c r="A5961" s="31">
        <v>20300658331</v>
      </c>
      <c r="B5961" s="4" t="s">
        <v>37047</v>
      </c>
      <c r="C5961" s="4" t="s">
        <v>37041</v>
      </c>
      <c r="D5961" s="4" t="s">
        <v>39341</v>
      </c>
      <c r="E5961" s="4" t="s">
        <v>71</v>
      </c>
      <c r="F5961" s="4" t="s">
        <v>37047</v>
      </c>
      <c r="G5961" s="4" t="s">
        <v>71</v>
      </c>
      <c r="H5961" s="4" t="s">
        <v>37047</v>
      </c>
      <c r="I5961" s="4" t="s">
        <v>22</v>
      </c>
      <c r="J5961" s="4" t="s">
        <v>37048</v>
      </c>
      <c r="K5961" s="4" t="s">
        <v>37049</v>
      </c>
      <c r="L5961" s="4" t="s">
        <v>8048</v>
      </c>
      <c r="M5961" s="4" t="s">
        <v>73</v>
      </c>
      <c r="N5961" s="4" t="s">
        <v>37452</v>
      </c>
      <c r="O5961" s="4" t="s">
        <v>37453</v>
      </c>
      <c r="P5961" s="4" t="s">
        <v>37454</v>
      </c>
      <c r="Q5961" s="4" t="s">
        <v>663</v>
      </c>
      <c r="R5961" s="4" t="s">
        <v>39876</v>
      </c>
      <c r="S5961" s="4" t="s">
        <v>39876</v>
      </c>
      <c r="T5961" s="4" t="s">
        <v>39876</v>
      </c>
    </row>
    <row r="5962" spans="1:20">
      <c r="A5962" s="31">
        <v>20300658455</v>
      </c>
      <c r="B5962" s="4" t="s">
        <v>37050</v>
      </c>
      <c r="C5962" s="4" t="s">
        <v>37041</v>
      </c>
      <c r="D5962" s="4" t="s">
        <v>39342</v>
      </c>
      <c r="E5962" s="4" t="s">
        <v>2835</v>
      </c>
      <c r="F5962" s="4" t="s">
        <v>37880</v>
      </c>
      <c r="G5962" s="4" t="s">
        <v>2835</v>
      </c>
      <c r="H5962" s="4" t="s">
        <v>37880</v>
      </c>
      <c r="I5962" s="4" t="s">
        <v>22</v>
      </c>
      <c r="J5962" s="4" t="s">
        <v>2941</v>
      </c>
      <c r="K5962" s="4" t="s">
        <v>37051</v>
      </c>
      <c r="L5962" s="4" t="s">
        <v>29586</v>
      </c>
      <c r="M5962" s="4" t="s">
        <v>73</v>
      </c>
      <c r="N5962" s="4" t="s">
        <v>37455</v>
      </c>
      <c r="O5962" s="4" t="s">
        <v>37456</v>
      </c>
      <c r="P5962" s="4" t="s">
        <v>37457</v>
      </c>
      <c r="Q5962" s="4" t="s">
        <v>663</v>
      </c>
      <c r="R5962" s="4" t="s">
        <v>2836</v>
      </c>
      <c r="S5962" s="4" t="s">
        <v>2836</v>
      </c>
      <c r="T5962" s="4" t="s">
        <v>39876</v>
      </c>
    </row>
    <row r="5963" spans="1:20">
      <c r="A5963" s="31">
        <v>20300658414</v>
      </c>
      <c r="B5963" s="4" t="s">
        <v>37052</v>
      </c>
      <c r="C5963" s="4" t="s">
        <v>37041</v>
      </c>
      <c r="D5963" s="4" t="s">
        <v>42908</v>
      </c>
      <c r="E5963" s="4" t="s">
        <v>71</v>
      </c>
      <c r="F5963" s="4" t="s">
        <v>37052</v>
      </c>
      <c r="G5963" s="4" t="s">
        <v>71</v>
      </c>
      <c r="H5963" s="4" t="s">
        <v>37052</v>
      </c>
      <c r="I5963" s="4" t="s">
        <v>22</v>
      </c>
      <c r="J5963" s="4" t="s">
        <v>37053</v>
      </c>
      <c r="K5963" s="4" t="s">
        <v>37054</v>
      </c>
      <c r="L5963" s="4" t="s">
        <v>31282</v>
      </c>
      <c r="M5963" s="4" t="s">
        <v>73</v>
      </c>
      <c r="N5963" s="4" t="s">
        <v>37458</v>
      </c>
      <c r="O5963" s="4" t="s">
        <v>37459</v>
      </c>
      <c r="P5963" s="4" t="s">
        <v>37460</v>
      </c>
      <c r="Q5963" s="4" t="s">
        <v>663</v>
      </c>
      <c r="R5963" s="4" t="s">
        <v>39876</v>
      </c>
      <c r="S5963" s="4" t="s">
        <v>39876</v>
      </c>
      <c r="T5963" s="4" t="s">
        <v>39876</v>
      </c>
    </row>
    <row r="5964" spans="1:20">
      <c r="A5964" s="31">
        <v>20300663075</v>
      </c>
      <c r="B5964" s="4" t="s">
        <v>37055</v>
      </c>
      <c r="C5964" s="4" t="s">
        <v>37041</v>
      </c>
      <c r="D5964" s="4" t="s">
        <v>39343</v>
      </c>
      <c r="E5964" s="4" t="s">
        <v>71</v>
      </c>
      <c r="F5964" s="4" t="s">
        <v>37055</v>
      </c>
      <c r="G5964" s="4" t="s">
        <v>71</v>
      </c>
      <c r="H5964" s="4" t="s">
        <v>37055</v>
      </c>
      <c r="I5964" s="4" t="s">
        <v>22</v>
      </c>
      <c r="J5964" s="4" t="s">
        <v>28579</v>
      </c>
      <c r="K5964" s="4" t="s">
        <v>37056</v>
      </c>
      <c r="L5964" s="4" t="s">
        <v>31282</v>
      </c>
      <c r="M5964" s="4" t="s">
        <v>73</v>
      </c>
      <c r="N5964" s="4" t="s">
        <v>37461</v>
      </c>
      <c r="O5964" s="4" t="s">
        <v>37462</v>
      </c>
      <c r="P5964" s="4" t="s">
        <v>37463</v>
      </c>
      <c r="Q5964" s="4" t="s">
        <v>663</v>
      </c>
      <c r="R5964" s="4" t="s">
        <v>39876</v>
      </c>
      <c r="S5964" s="4" t="s">
        <v>39876</v>
      </c>
      <c r="T5964" s="4" t="s">
        <v>39876</v>
      </c>
    </row>
    <row r="5965" spans="1:20">
      <c r="A5965" s="31">
        <v>20300663034</v>
      </c>
      <c r="B5965" s="4" t="s">
        <v>37057</v>
      </c>
      <c r="C5965" s="4" t="s">
        <v>37041</v>
      </c>
      <c r="D5965" s="4" t="s">
        <v>42909</v>
      </c>
      <c r="E5965" s="4" t="s">
        <v>71</v>
      </c>
      <c r="F5965" s="4" t="s">
        <v>37057</v>
      </c>
      <c r="G5965" s="4" t="s">
        <v>71</v>
      </c>
      <c r="H5965" s="4" t="s">
        <v>37057</v>
      </c>
      <c r="I5965" s="4" t="s">
        <v>22</v>
      </c>
      <c r="J5965" s="4" t="s">
        <v>9646</v>
      </c>
      <c r="K5965" s="4" t="s">
        <v>37058</v>
      </c>
      <c r="L5965" s="4" t="s">
        <v>1288</v>
      </c>
      <c r="M5965" s="4" t="s">
        <v>73</v>
      </c>
      <c r="N5965" s="4" t="s">
        <v>37464</v>
      </c>
      <c r="O5965" s="4" t="s">
        <v>37465</v>
      </c>
      <c r="P5965" s="4" t="s">
        <v>37466</v>
      </c>
      <c r="Q5965" s="4" t="s">
        <v>663</v>
      </c>
      <c r="R5965" s="4" t="s">
        <v>39876</v>
      </c>
      <c r="S5965" s="4" t="s">
        <v>39876</v>
      </c>
      <c r="T5965" s="4" t="s">
        <v>39876</v>
      </c>
    </row>
    <row r="5966" spans="1:20">
      <c r="A5966" s="31">
        <v>20300663935</v>
      </c>
      <c r="B5966" s="4" t="s">
        <v>37059</v>
      </c>
      <c r="C5966" s="4" t="s">
        <v>37041</v>
      </c>
      <c r="D5966" s="4" t="s">
        <v>42910</v>
      </c>
      <c r="E5966" s="4" t="s">
        <v>71</v>
      </c>
      <c r="F5966" s="4" t="s">
        <v>37059</v>
      </c>
      <c r="G5966" s="4" t="s">
        <v>71</v>
      </c>
      <c r="H5966" s="4" t="s">
        <v>37059</v>
      </c>
      <c r="I5966" s="4" t="s">
        <v>22</v>
      </c>
      <c r="J5966" s="4" t="s">
        <v>37060</v>
      </c>
      <c r="K5966" s="4" t="s">
        <v>37061</v>
      </c>
      <c r="L5966" s="4" t="s">
        <v>31282</v>
      </c>
      <c r="M5966" s="4" t="s">
        <v>73</v>
      </c>
      <c r="N5966" s="4" t="s">
        <v>37467</v>
      </c>
      <c r="O5966" s="4" t="s">
        <v>37468</v>
      </c>
      <c r="P5966" s="4" t="s">
        <v>37469</v>
      </c>
      <c r="Q5966" s="4" t="s">
        <v>663</v>
      </c>
      <c r="R5966" s="4" t="s">
        <v>39876</v>
      </c>
      <c r="S5966" s="4" t="s">
        <v>39876</v>
      </c>
      <c r="T5966" s="4" t="s">
        <v>39876</v>
      </c>
    </row>
    <row r="5967" spans="1:20">
      <c r="A5967" s="31">
        <v>20300663976</v>
      </c>
      <c r="B5967" s="4" t="s">
        <v>37062</v>
      </c>
      <c r="C5967" s="4" t="s">
        <v>37041</v>
      </c>
      <c r="D5967" s="4" t="s">
        <v>42911</v>
      </c>
      <c r="E5967" s="4" t="s">
        <v>71</v>
      </c>
      <c r="F5967" s="4" t="s">
        <v>37062</v>
      </c>
      <c r="G5967" s="4" t="s">
        <v>71</v>
      </c>
      <c r="H5967" s="4" t="s">
        <v>37062</v>
      </c>
      <c r="I5967" s="4" t="s">
        <v>22</v>
      </c>
      <c r="J5967" s="4" t="s">
        <v>37063</v>
      </c>
      <c r="K5967" s="4" t="s">
        <v>37064</v>
      </c>
      <c r="L5967" s="4" t="s">
        <v>34874</v>
      </c>
      <c r="M5967" s="4" t="s">
        <v>73</v>
      </c>
      <c r="N5967" s="4" t="s">
        <v>37470</v>
      </c>
      <c r="O5967" s="4" t="s">
        <v>37471</v>
      </c>
      <c r="P5967" s="4" t="s">
        <v>37472</v>
      </c>
      <c r="Q5967" s="4" t="s">
        <v>663</v>
      </c>
      <c r="R5967" s="4" t="s">
        <v>39876</v>
      </c>
      <c r="S5967" s="4" t="s">
        <v>39876</v>
      </c>
      <c r="T5967" s="4" t="s">
        <v>39876</v>
      </c>
    </row>
    <row r="5968" spans="1:20">
      <c r="A5968" s="31">
        <v>20300663893</v>
      </c>
      <c r="B5968" s="4" t="s">
        <v>37065</v>
      </c>
      <c r="C5968" s="4" t="s">
        <v>37041</v>
      </c>
      <c r="D5968" s="4" t="s">
        <v>39344</v>
      </c>
      <c r="E5968" s="4" t="s">
        <v>71</v>
      </c>
      <c r="F5968" s="4" t="s">
        <v>37065</v>
      </c>
      <c r="G5968" s="4" t="s">
        <v>71</v>
      </c>
      <c r="H5968" s="4" t="s">
        <v>37065</v>
      </c>
      <c r="I5968" s="4" t="s">
        <v>22</v>
      </c>
      <c r="J5968" s="4" t="s">
        <v>37066</v>
      </c>
      <c r="K5968" s="4" t="s">
        <v>37067</v>
      </c>
      <c r="L5968" s="4" t="s">
        <v>34874</v>
      </c>
      <c r="M5968" s="4" t="s">
        <v>73</v>
      </c>
      <c r="N5968" s="4" t="s">
        <v>37473</v>
      </c>
      <c r="O5968" s="4" t="s">
        <v>37474</v>
      </c>
      <c r="P5968" s="4" t="s">
        <v>37475</v>
      </c>
      <c r="Q5968" s="4" t="s">
        <v>663</v>
      </c>
      <c r="R5968" s="4" t="s">
        <v>39876</v>
      </c>
      <c r="S5968" s="4" t="s">
        <v>39876</v>
      </c>
      <c r="T5968" s="4" t="s">
        <v>39876</v>
      </c>
    </row>
    <row r="5969" spans="1:20">
      <c r="A5969" s="31">
        <v>20300663851</v>
      </c>
      <c r="B5969" s="4" t="s">
        <v>37068</v>
      </c>
      <c r="C5969" s="4" t="s">
        <v>37041</v>
      </c>
      <c r="D5969" s="4" t="s">
        <v>42912</v>
      </c>
      <c r="E5969" s="4" t="s">
        <v>71</v>
      </c>
      <c r="F5969" s="4" t="s">
        <v>37068</v>
      </c>
      <c r="G5969" s="4" t="s">
        <v>71</v>
      </c>
      <c r="H5969" s="4" t="s">
        <v>37068</v>
      </c>
      <c r="I5969" s="4" t="s">
        <v>22</v>
      </c>
      <c r="J5969" s="4" t="s">
        <v>9646</v>
      </c>
      <c r="K5969" s="4" t="s">
        <v>37069</v>
      </c>
      <c r="L5969" s="4" t="s">
        <v>21383</v>
      </c>
      <c r="M5969" s="4" t="s">
        <v>73</v>
      </c>
      <c r="N5969" s="4" t="s">
        <v>37476</v>
      </c>
      <c r="O5969" s="4" t="s">
        <v>37477</v>
      </c>
      <c r="P5969" s="4" t="s">
        <v>37478</v>
      </c>
      <c r="Q5969" s="4" t="s">
        <v>663</v>
      </c>
      <c r="R5969" s="4" t="s">
        <v>39876</v>
      </c>
      <c r="S5969" s="4" t="s">
        <v>39876</v>
      </c>
      <c r="T5969" s="4" t="s">
        <v>39876</v>
      </c>
    </row>
    <row r="5970" spans="1:20">
      <c r="A5970" s="31">
        <v>20300663810</v>
      </c>
      <c r="B5970" s="4" t="s">
        <v>37479</v>
      </c>
      <c r="C5970" s="4" t="s">
        <v>37480</v>
      </c>
      <c r="D5970" s="4" t="s">
        <v>39345</v>
      </c>
      <c r="E5970" s="4" t="s">
        <v>71</v>
      </c>
      <c r="F5970" s="4" t="s">
        <v>37479</v>
      </c>
      <c r="G5970" s="4" t="s">
        <v>71</v>
      </c>
      <c r="H5970" s="4" t="s">
        <v>37479</v>
      </c>
      <c r="I5970" s="4" t="s">
        <v>22</v>
      </c>
      <c r="J5970" s="4" t="s">
        <v>37481</v>
      </c>
      <c r="K5970" s="4" t="s">
        <v>37482</v>
      </c>
      <c r="L5970" s="4" t="s">
        <v>311</v>
      </c>
      <c r="M5970" s="4" t="s">
        <v>73</v>
      </c>
      <c r="N5970" s="4" t="s">
        <v>37483</v>
      </c>
      <c r="O5970" s="4" t="s">
        <v>37484</v>
      </c>
      <c r="P5970" s="4" t="s">
        <v>37485</v>
      </c>
      <c r="Q5970" s="4" t="s">
        <v>663</v>
      </c>
      <c r="R5970" s="4" t="s">
        <v>39876</v>
      </c>
      <c r="S5970" s="4" t="s">
        <v>39876</v>
      </c>
      <c r="T5970" s="4" t="s">
        <v>39876</v>
      </c>
    </row>
    <row r="5971" spans="1:20">
      <c r="A5971" s="31">
        <v>20300663778</v>
      </c>
      <c r="B5971" s="4" t="s">
        <v>37486</v>
      </c>
      <c r="C5971" s="4" t="s">
        <v>37480</v>
      </c>
      <c r="D5971" s="4" t="s">
        <v>42913</v>
      </c>
      <c r="E5971" s="4" t="s">
        <v>71</v>
      </c>
      <c r="F5971" s="4" t="s">
        <v>37486</v>
      </c>
      <c r="G5971" s="4" t="s">
        <v>71</v>
      </c>
      <c r="H5971" s="4" t="s">
        <v>37486</v>
      </c>
      <c r="I5971" s="4" t="s">
        <v>22</v>
      </c>
      <c r="J5971" s="4" t="s">
        <v>37487</v>
      </c>
      <c r="K5971" s="4" t="s">
        <v>37488</v>
      </c>
      <c r="L5971" s="4" t="s">
        <v>34874</v>
      </c>
      <c r="M5971" s="4" t="s">
        <v>73</v>
      </c>
      <c r="N5971" s="4" t="s">
        <v>37489</v>
      </c>
      <c r="O5971" s="4" t="s">
        <v>37490</v>
      </c>
      <c r="P5971" s="4" t="s">
        <v>37491</v>
      </c>
      <c r="Q5971" s="4" t="s">
        <v>663</v>
      </c>
      <c r="R5971" s="4" t="s">
        <v>39876</v>
      </c>
      <c r="S5971" s="4" t="s">
        <v>39876</v>
      </c>
      <c r="T5971" s="4" t="s">
        <v>39876</v>
      </c>
    </row>
    <row r="5972" spans="1:20">
      <c r="A5972" s="31">
        <v>20300663737</v>
      </c>
      <c r="B5972" s="4" t="s">
        <v>37492</v>
      </c>
      <c r="C5972" s="4" t="s">
        <v>37480</v>
      </c>
      <c r="D5972" s="4" t="s">
        <v>39346</v>
      </c>
      <c r="E5972" s="4" t="s">
        <v>71</v>
      </c>
      <c r="F5972" s="4" t="s">
        <v>37492</v>
      </c>
      <c r="G5972" s="4" t="s">
        <v>71</v>
      </c>
      <c r="H5972" s="4" t="s">
        <v>37492</v>
      </c>
      <c r="I5972" s="4" t="s">
        <v>22</v>
      </c>
      <c r="J5972" s="4" t="s">
        <v>34562</v>
      </c>
      <c r="K5972" s="4" t="s">
        <v>37493</v>
      </c>
      <c r="L5972" s="4" t="s">
        <v>31282</v>
      </c>
      <c r="M5972" s="4" t="s">
        <v>73</v>
      </c>
      <c r="N5972" s="4" t="s">
        <v>37494</v>
      </c>
      <c r="O5972" s="4" t="s">
        <v>37495</v>
      </c>
      <c r="P5972" s="4" t="s">
        <v>37496</v>
      </c>
      <c r="Q5972" s="4" t="s">
        <v>663</v>
      </c>
      <c r="R5972" s="4" t="s">
        <v>39876</v>
      </c>
      <c r="S5972" s="4" t="s">
        <v>39876</v>
      </c>
      <c r="T5972" s="4" t="s">
        <v>39876</v>
      </c>
    </row>
    <row r="5973" spans="1:20">
      <c r="A5973" s="31">
        <v>20300663695</v>
      </c>
      <c r="B5973" s="4" t="s">
        <v>37497</v>
      </c>
      <c r="C5973" s="4" t="s">
        <v>37480</v>
      </c>
      <c r="D5973" s="4" t="s">
        <v>42914</v>
      </c>
      <c r="E5973" s="4" t="s">
        <v>71</v>
      </c>
      <c r="F5973" s="4" t="s">
        <v>37497</v>
      </c>
      <c r="G5973" s="4" t="s">
        <v>71</v>
      </c>
      <c r="H5973" s="4" t="s">
        <v>37497</v>
      </c>
      <c r="I5973" s="4" t="s">
        <v>22</v>
      </c>
      <c r="J5973" s="4" t="s">
        <v>37498</v>
      </c>
      <c r="K5973" s="4" t="s">
        <v>37499</v>
      </c>
      <c r="L5973" s="4" t="s">
        <v>34874</v>
      </c>
      <c r="M5973" s="4" t="s">
        <v>73</v>
      </c>
      <c r="N5973" s="4" t="s">
        <v>10236</v>
      </c>
      <c r="O5973" s="4" t="s">
        <v>37500</v>
      </c>
      <c r="P5973" s="4" t="s">
        <v>37501</v>
      </c>
      <c r="Q5973" s="4" t="s">
        <v>663</v>
      </c>
      <c r="R5973" s="4" t="s">
        <v>39876</v>
      </c>
      <c r="S5973" s="4" t="s">
        <v>39876</v>
      </c>
      <c r="T5973" s="4" t="s">
        <v>39876</v>
      </c>
    </row>
    <row r="5974" spans="1:20">
      <c r="A5974" s="31">
        <v>20300663653</v>
      </c>
      <c r="B5974" s="4" t="s">
        <v>37502</v>
      </c>
      <c r="C5974" s="4" t="s">
        <v>37480</v>
      </c>
      <c r="D5974" s="4" t="s">
        <v>42915</v>
      </c>
      <c r="E5974" s="4" t="s">
        <v>71</v>
      </c>
      <c r="F5974" s="4" t="s">
        <v>37502</v>
      </c>
      <c r="G5974" s="4" t="s">
        <v>71</v>
      </c>
      <c r="H5974" s="4" t="s">
        <v>37502</v>
      </c>
      <c r="I5974" s="4" t="s">
        <v>22</v>
      </c>
      <c r="J5974" s="4" t="s">
        <v>37503</v>
      </c>
      <c r="K5974" s="4" t="s">
        <v>37504</v>
      </c>
      <c r="L5974" s="4" t="s">
        <v>31282</v>
      </c>
      <c r="M5974" s="4" t="s">
        <v>73</v>
      </c>
      <c r="N5974" s="4" t="s">
        <v>37505</v>
      </c>
      <c r="O5974" s="4" t="s">
        <v>37506</v>
      </c>
      <c r="P5974" s="4" t="s">
        <v>37507</v>
      </c>
      <c r="Q5974" s="4" t="s">
        <v>663</v>
      </c>
      <c r="R5974" s="4" t="s">
        <v>39876</v>
      </c>
      <c r="S5974" s="4" t="s">
        <v>39876</v>
      </c>
      <c r="T5974" s="4" t="s">
        <v>39876</v>
      </c>
    </row>
    <row r="5975" spans="1:20">
      <c r="A5975" s="31">
        <v>20410679763</v>
      </c>
      <c r="B5975" s="4" t="s">
        <v>39347</v>
      </c>
      <c r="C5975" s="4" t="s">
        <v>37480</v>
      </c>
      <c r="D5975" s="4" t="s">
        <v>42916</v>
      </c>
      <c r="E5975" s="4" t="s">
        <v>71</v>
      </c>
      <c r="F5975" s="4" t="s">
        <v>39347</v>
      </c>
      <c r="G5975" s="4" t="s">
        <v>71</v>
      </c>
      <c r="H5975" s="4" t="s">
        <v>39347</v>
      </c>
      <c r="I5975" s="4" t="s">
        <v>22</v>
      </c>
      <c r="J5975" s="4" t="s">
        <v>7107</v>
      </c>
      <c r="K5975" s="4" t="s">
        <v>39348</v>
      </c>
      <c r="L5975" s="4" t="s">
        <v>37041</v>
      </c>
      <c r="M5975" s="4" t="s">
        <v>73</v>
      </c>
      <c r="N5975" s="4" t="s">
        <v>39349</v>
      </c>
      <c r="O5975" s="4" t="s">
        <v>39423</v>
      </c>
      <c r="P5975" s="4" t="s">
        <v>40666</v>
      </c>
      <c r="Q5975" s="4" t="s">
        <v>922</v>
      </c>
      <c r="R5975" s="4" t="s">
        <v>39876</v>
      </c>
      <c r="S5975" s="4" t="s">
        <v>39876</v>
      </c>
      <c r="T5975" s="4" t="s">
        <v>39876</v>
      </c>
    </row>
    <row r="5976" spans="1:20">
      <c r="A5976" s="31">
        <v>20300663612</v>
      </c>
      <c r="B5976" s="4" t="s">
        <v>37508</v>
      </c>
      <c r="C5976" s="4" t="s">
        <v>37480</v>
      </c>
      <c r="D5976" s="4" t="s">
        <v>42917</v>
      </c>
      <c r="E5976" s="4" t="s">
        <v>71</v>
      </c>
      <c r="F5976" s="4" t="s">
        <v>37508</v>
      </c>
      <c r="G5976" s="4" t="s">
        <v>71</v>
      </c>
      <c r="H5976" s="4" t="s">
        <v>37508</v>
      </c>
      <c r="I5976" s="4" t="s">
        <v>22</v>
      </c>
      <c r="J5976" s="4" t="s">
        <v>37509</v>
      </c>
      <c r="K5976" s="4" t="s">
        <v>37510</v>
      </c>
      <c r="L5976" s="4" t="s">
        <v>34874</v>
      </c>
      <c r="M5976" s="4" t="s">
        <v>73</v>
      </c>
      <c r="N5976" s="4" t="s">
        <v>11486</v>
      </c>
      <c r="O5976" s="4" t="s">
        <v>37511</v>
      </c>
      <c r="P5976" s="4" t="s">
        <v>37512</v>
      </c>
      <c r="Q5976" s="4" t="s">
        <v>663</v>
      </c>
      <c r="R5976" s="4" t="s">
        <v>39876</v>
      </c>
      <c r="S5976" s="4" t="s">
        <v>39876</v>
      </c>
      <c r="T5976" s="4" t="s">
        <v>39876</v>
      </c>
    </row>
    <row r="5977" spans="1:20">
      <c r="A5977" s="31">
        <v>20410679805</v>
      </c>
      <c r="B5977" s="4" t="s">
        <v>37513</v>
      </c>
      <c r="C5977" s="4" t="s">
        <v>37480</v>
      </c>
      <c r="D5977" s="4" t="s">
        <v>42918</v>
      </c>
      <c r="E5977" s="4" t="s">
        <v>71</v>
      </c>
      <c r="F5977" s="4" t="s">
        <v>37513</v>
      </c>
      <c r="G5977" s="4" t="s">
        <v>71</v>
      </c>
      <c r="H5977" s="4" t="s">
        <v>37513</v>
      </c>
      <c r="I5977" s="4" t="s">
        <v>22</v>
      </c>
      <c r="J5977" s="4" t="s">
        <v>252</v>
      </c>
      <c r="K5977" s="4" t="s">
        <v>37514</v>
      </c>
      <c r="L5977" s="4" t="s">
        <v>33805</v>
      </c>
      <c r="M5977" s="4" t="s">
        <v>73</v>
      </c>
      <c r="N5977" s="4" t="s">
        <v>26814</v>
      </c>
      <c r="O5977" s="4" t="s">
        <v>37515</v>
      </c>
      <c r="P5977" s="4" t="s">
        <v>37516</v>
      </c>
      <c r="Q5977" s="4" t="s">
        <v>922</v>
      </c>
      <c r="R5977" s="4" t="s">
        <v>39876</v>
      </c>
      <c r="S5977" s="4" t="s">
        <v>39876</v>
      </c>
      <c r="T5977" s="4" t="s">
        <v>39876</v>
      </c>
    </row>
    <row r="5978" spans="1:20">
      <c r="A5978" s="31">
        <v>20300663570</v>
      </c>
      <c r="B5978" s="4" t="s">
        <v>37517</v>
      </c>
      <c r="C5978" s="4" t="s">
        <v>37518</v>
      </c>
      <c r="D5978" s="4" t="s">
        <v>39350</v>
      </c>
      <c r="E5978" s="4" t="s">
        <v>71</v>
      </c>
      <c r="F5978" s="4" t="s">
        <v>37517</v>
      </c>
      <c r="G5978" s="4" t="s">
        <v>71</v>
      </c>
      <c r="H5978" s="4" t="s">
        <v>37517</v>
      </c>
      <c r="I5978" s="4" t="s">
        <v>22</v>
      </c>
      <c r="J5978" s="4" t="s">
        <v>37519</v>
      </c>
      <c r="K5978" s="4" t="s">
        <v>37520</v>
      </c>
      <c r="L5978" s="4" t="s">
        <v>267</v>
      </c>
      <c r="M5978" s="4" t="s">
        <v>73</v>
      </c>
      <c r="N5978" s="4" t="s">
        <v>37521</v>
      </c>
      <c r="O5978" s="4" t="s">
        <v>37522</v>
      </c>
      <c r="P5978" s="4" t="s">
        <v>37523</v>
      </c>
      <c r="Q5978" s="4" t="s">
        <v>663</v>
      </c>
      <c r="R5978" s="4" t="s">
        <v>39876</v>
      </c>
      <c r="S5978" s="4" t="s">
        <v>39876</v>
      </c>
      <c r="T5978" s="4" t="s">
        <v>39876</v>
      </c>
    </row>
    <row r="5979" spans="1:20">
      <c r="A5979" s="31">
        <v>20300663539</v>
      </c>
      <c r="B5979" s="4" t="s">
        <v>37524</v>
      </c>
      <c r="C5979" s="4" t="s">
        <v>37518</v>
      </c>
      <c r="D5979" s="4" t="s">
        <v>42919</v>
      </c>
      <c r="E5979" s="4" t="s">
        <v>71</v>
      </c>
      <c r="F5979" s="4" t="s">
        <v>37524</v>
      </c>
      <c r="G5979" s="4" t="s">
        <v>71</v>
      </c>
      <c r="H5979" s="4" t="s">
        <v>37524</v>
      </c>
      <c r="I5979" s="4" t="s">
        <v>22</v>
      </c>
      <c r="J5979" s="4" t="s">
        <v>1163</v>
      </c>
      <c r="K5979" s="4" t="s">
        <v>37525</v>
      </c>
      <c r="L5979" s="4" t="s">
        <v>1072</v>
      </c>
      <c r="M5979" s="4" t="s">
        <v>73</v>
      </c>
      <c r="N5979" s="4" t="s">
        <v>37526</v>
      </c>
      <c r="O5979" s="4" t="s">
        <v>37527</v>
      </c>
      <c r="P5979" s="4" t="s">
        <v>37528</v>
      </c>
      <c r="Q5979" s="4" t="s">
        <v>663</v>
      </c>
      <c r="R5979" s="4" t="s">
        <v>39876</v>
      </c>
      <c r="S5979" s="4" t="s">
        <v>39876</v>
      </c>
      <c r="T5979" s="4" t="s">
        <v>39876</v>
      </c>
    </row>
    <row r="5980" spans="1:20">
      <c r="A5980" s="31">
        <v>20300663497</v>
      </c>
      <c r="B5980" s="4" t="s">
        <v>37529</v>
      </c>
      <c r="C5980" s="4" t="s">
        <v>37518</v>
      </c>
      <c r="D5980" s="4" t="s">
        <v>39351</v>
      </c>
      <c r="E5980" s="4" t="s">
        <v>71</v>
      </c>
      <c r="F5980" s="4" t="s">
        <v>37529</v>
      </c>
      <c r="G5980" s="4" t="s">
        <v>71</v>
      </c>
      <c r="H5980" s="4" t="s">
        <v>37529</v>
      </c>
      <c r="I5980" s="4" t="s">
        <v>22</v>
      </c>
      <c r="J5980" s="4" t="s">
        <v>16453</v>
      </c>
      <c r="K5980" s="4" t="s">
        <v>37530</v>
      </c>
      <c r="L5980" s="4" t="s">
        <v>21957</v>
      </c>
      <c r="M5980" s="4" t="s">
        <v>73</v>
      </c>
      <c r="N5980" s="4" t="s">
        <v>37531</v>
      </c>
      <c r="O5980" s="4" t="s">
        <v>37532</v>
      </c>
      <c r="P5980" s="4" t="s">
        <v>37533</v>
      </c>
      <c r="Q5980" s="4" t="s">
        <v>663</v>
      </c>
      <c r="R5980" s="4" t="s">
        <v>39876</v>
      </c>
      <c r="S5980" s="4" t="s">
        <v>39876</v>
      </c>
      <c r="T5980" s="4" t="s">
        <v>39876</v>
      </c>
    </row>
    <row r="5981" spans="1:20">
      <c r="A5981" s="31">
        <v>20300663414</v>
      </c>
      <c r="B5981" s="4" t="s">
        <v>37534</v>
      </c>
      <c r="C5981" s="4" t="s">
        <v>37518</v>
      </c>
      <c r="D5981" s="4" t="s">
        <v>39352</v>
      </c>
      <c r="E5981" s="4" t="s">
        <v>71</v>
      </c>
      <c r="F5981" s="4" t="s">
        <v>37534</v>
      </c>
      <c r="G5981" s="4" t="s">
        <v>71</v>
      </c>
      <c r="H5981" s="4" t="s">
        <v>37534</v>
      </c>
      <c r="I5981" s="4" t="s">
        <v>22</v>
      </c>
      <c r="J5981" s="4" t="s">
        <v>37535</v>
      </c>
      <c r="K5981" s="4" t="s">
        <v>37536</v>
      </c>
      <c r="L5981" s="4" t="s">
        <v>11664</v>
      </c>
      <c r="M5981" s="4" t="s">
        <v>73</v>
      </c>
      <c r="N5981" s="4" t="s">
        <v>15624</v>
      </c>
      <c r="O5981" s="4" t="s">
        <v>37537</v>
      </c>
      <c r="P5981" s="4" t="s">
        <v>37538</v>
      </c>
      <c r="Q5981" s="4" t="s">
        <v>663</v>
      </c>
      <c r="R5981" s="4" t="s">
        <v>39876</v>
      </c>
      <c r="S5981" s="4" t="s">
        <v>39876</v>
      </c>
      <c r="T5981" s="4" t="s">
        <v>39876</v>
      </c>
    </row>
    <row r="5982" spans="1:20">
      <c r="A5982" s="31">
        <v>20300663455</v>
      </c>
      <c r="B5982" s="4" t="s">
        <v>37539</v>
      </c>
      <c r="C5982" s="4" t="s">
        <v>37518</v>
      </c>
      <c r="D5982" s="4" t="s">
        <v>42920</v>
      </c>
      <c r="E5982" s="4" t="s">
        <v>71</v>
      </c>
      <c r="F5982" s="4" t="s">
        <v>37539</v>
      </c>
      <c r="G5982" s="4" t="s">
        <v>71</v>
      </c>
      <c r="H5982" s="4" t="s">
        <v>37539</v>
      </c>
      <c r="I5982" s="4" t="s">
        <v>22</v>
      </c>
      <c r="J5982" s="4" t="s">
        <v>21288</v>
      </c>
      <c r="K5982" s="4" t="s">
        <v>37540</v>
      </c>
      <c r="L5982" s="4" t="s">
        <v>31282</v>
      </c>
      <c r="M5982" s="4" t="s">
        <v>73</v>
      </c>
      <c r="N5982" s="4" t="s">
        <v>37541</v>
      </c>
      <c r="O5982" s="4" t="s">
        <v>37542</v>
      </c>
      <c r="P5982" s="4" t="s">
        <v>37543</v>
      </c>
      <c r="Q5982" s="4" t="s">
        <v>663</v>
      </c>
      <c r="R5982" s="4" t="s">
        <v>39876</v>
      </c>
      <c r="S5982" s="4" t="s">
        <v>39876</v>
      </c>
      <c r="T5982" s="4" t="s">
        <v>39876</v>
      </c>
    </row>
    <row r="5983" spans="1:20">
      <c r="A5983" s="31">
        <v>20300663331</v>
      </c>
      <c r="B5983" s="4" t="s">
        <v>37544</v>
      </c>
      <c r="C5983" s="4" t="s">
        <v>37518</v>
      </c>
      <c r="D5983" s="4" t="s">
        <v>42921</v>
      </c>
      <c r="E5983" s="4" t="s">
        <v>71</v>
      </c>
      <c r="F5983" s="4" t="s">
        <v>37544</v>
      </c>
      <c r="G5983" s="4" t="s">
        <v>71</v>
      </c>
      <c r="H5983" s="4" t="s">
        <v>37544</v>
      </c>
      <c r="I5983" s="4" t="s">
        <v>22</v>
      </c>
      <c r="J5983" s="4" t="s">
        <v>37545</v>
      </c>
      <c r="K5983" s="4" t="s">
        <v>37546</v>
      </c>
      <c r="L5983" s="4" t="s">
        <v>31282</v>
      </c>
      <c r="M5983" s="4" t="s">
        <v>73</v>
      </c>
      <c r="N5983" s="4" t="s">
        <v>37547</v>
      </c>
      <c r="O5983" s="4" t="s">
        <v>37548</v>
      </c>
      <c r="P5983" s="4" t="s">
        <v>37549</v>
      </c>
      <c r="Q5983" s="4" t="s">
        <v>663</v>
      </c>
      <c r="R5983" s="4" t="s">
        <v>39876</v>
      </c>
      <c r="S5983" s="4" t="s">
        <v>39876</v>
      </c>
      <c r="T5983" s="4" t="s">
        <v>39876</v>
      </c>
    </row>
    <row r="5984" spans="1:20">
      <c r="A5984" s="31">
        <v>20300663372</v>
      </c>
      <c r="B5984" s="4" t="s">
        <v>37550</v>
      </c>
      <c r="C5984" s="4" t="s">
        <v>37551</v>
      </c>
      <c r="D5984" s="4" t="s">
        <v>39353</v>
      </c>
      <c r="E5984" s="4" t="s">
        <v>71</v>
      </c>
      <c r="F5984" s="4" t="s">
        <v>37550</v>
      </c>
      <c r="G5984" s="4" t="s">
        <v>71</v>
      </c>
      <c r="H5984" s="4" t="s">
        <v>37550</v>
      </c>
      <c r="I5984" s="4" t="s">
        <v>22</v>
      </c>
      <c r="J5984" s="4" t="s">
        <v>37552</v>
      </c>
      <c r="K5984" s="4" t="s">
        <v>37553</v>
      </c>
      <c r="L5984" s="4" t="s">
        <v>21383</v>
      </c>
      <c r="M5984" s="4" t="s">
        <v>73</v>
      </c>
      <c r="N5984" s="4" t="s">
        <v>37554</v>
      </c>
      <c r="O5984" s="4" t="s">
        <v>37555</v>
      </c>
      <c r="P5984" s="4" t="s">
        <v>37556</v>
      </c>
      <c r="Q5984" s="4" t="s">
        <v>663</v>
      </c>
      <c r="R5984" s="4" t="s">
        <v>39876</v>
      </c>
      <c r="S5984" s="4" t="s">
        <v>39876</v>
      </c>
      <c r="T5984" s="4" t="s">
        <v>39876</v>
      </c>
    </row>
    <row r="5985" spans="1:20">
      <c r="A5985" s="31">
        <v>20300663299</v>
      </c>
      <c r="B5985" s="4" t="s">
        <v>37557</v>
      </c>
      <c r="C5985" s="4" t="s">
        <v>37551</v>
      </c>
      <c r="D5985" s="4" t="s">
        <v>42922</v>
      </c>
      <c r="E5985" s="4" t="s">
        <v>71</v>
      </c>
      <c r="F5985" s="4" t="s">
        <v>37557</v>
      </c>
      <c r="G5985" s="4" t="s">
        <v>71</v>
      </c>
      <c r="H5985" s="4" t="s">
        <v>37557</v>
      </c>
      <c r="I5985" s="4" t="s">
        <v>22</v>
      </c>
      <c r="J5985" s="4" t="s">
        <v>37558</v>
      </c>
      <c r="K5985" s="4" t="s">
        <v>37559</v>
      </c>
      <c r="L5985" s="4" t="s">
        <v>8048</v>
      </c>
      <c r="M5985" s="4" t="s">
        <v>73</v>
      </c>
      <c r="N5985" s="4" t="s">
        <v>37560</v>
      </c>
      <c r="O5985" s="4" t="s">
        <v>37561</v>
      </c>
      <c r="P5985" s="4" t="s">
        <v>37562</v>
      </c>
      <c r="Q5985" s="4" t="s">
        <v>663</v>
      </c>
      <c r="R5985" s="4" t="s">
        <v>39876</v>
      </c>
      <c r="S5985" s="4" t="s">
        <v>39876</v>
      </c>
      <c r="T5985" s="4" t="s">
        <v>39876</v>
      </c>
    </row>
    <row r="5986" spans="1:20">
      <c r="A5986" s="31">
        <v>20300663257</v>
      </c>
      <c r="B5986" s="4" t="s">
        <v>37563</v>
      </c>
      <c r="C5986" s="4" t="s">
        <v>37551</v>
      </c>
      <c r="D5986" s="4" t="s">
        <v>39354</v>
      </c>
      <c r="E5986" s="4" t="s">
        <v>71</v>
      </c>
      <c r="F5986" s="4" t="s">
        <v>37563</v>
      </c>
      <c r="G5986" s="4" t="s">
        <v>71</v>
      </c>
      <c r="H5986" s="4" t="s">
        <v>37563</v>
      </c>
      <c r="I5986" s="4" t="s">
        <v>22</v>
      </c>
      <c r="J5986" s="4" t="s">
        <v>37564</v>
      </c>
      <c r="K5986" s="4" t="s">
        <v>37565</v>
      </c>
      <c r="L5986" s="4" t="s">
        <v>1072</v>
      </c>
      <c r="M5986" s="4" t="s">
        <v>73</v>
      </c>
      <c r="N5986" s="4" t="s">
        <v>37566</v>
      </c>
      <c r="O5986" s="4" t="s">
        <v>37567</v>
      </c>
      <c r="P5986" s="4" t="s">
        <v>37568</v>
      </c>
      <c r="Q5986" s="4" t="s">
        <v>663</v>
      </c>
      <c r="R5986" s="4" t="s">
        <v>39876</v>
      </c>
      <c r="S5986" s="4" t="s">
        <v>39876</v>
      </c>
      <c r="T5986" s="4" t="s">
        <v>39876</v>
      </c>
    </row>
    <row r="5987" spans="1:20">
      <c r="A5987" s="31">
        <v>20300663174</v>
      </c>
      <c r="B5987" s="4" t="s">
        <v>37569</v>
      </c>
      <c r="C5987" s="4" t="s">
        <v>37551</v>
      </c>
      <c r="D5987" s="4" t="s">
        <v>42923</v>
      </c>
      <c r="E5987" s="4" t="s">
        <v>71</v>
      </c>
      <c r="F5987" s="4" t="s">
        <v>37569</v>
      </c>
      <c r="G5987" s="4" t="s">
        <v>71</v>
      </c>
      <c r="H5987" s="4" t="s">
        <v>37569</v>
      </c>
      <c r="I5987" s="4" t="s">
        <v>22</v>
      </c>
      <c r="J5987" s="4" t="s">
        <v>37570</v>
      </c>
      <c r="K5987" s="4" t="s">
        <v>37571</v>
      </c>
      <c r="L5987" s="4" t="s">
        <v>30817</v>
      </c>
      <c r="M5987" s="4" t="s">
        <v>73</v>
      </c>
      <c r="N5987" s="4" t="s">
        <v>37572</v>
      </c>
      <c r="O5987" s="4" t="s">
        <v>37573</v>
      </c>
      <c r="P5987" s="4" t="s">
        <v>37574</v>
      </c>
      <c r="Q5987" s="4" t="s">
        <v>663</v>
      </c>
      <c r="R5987" s="4" t="s">
        <v>39876</v>
      </c>
      <c r="S5987" s="4" t="s">
        <v>39876</v>
      </c>
      <c r="T5987" s="4" t="s">
        <v>39876</v>
      </c>
    </row>
    <row r="5988" spans="1:20">
      <c r="A5988" s="31">
        <v>20410679870</v>
      </c>
      <c r="B5988" s="4" t="s">
        <v>37575</v>
      </c>
      <c r="C5988" s="4" t="s">
        <v>37551</v>
      </c>
      <c r="D5988" s="4" t="s">
        <v>42924</v>
      </c>
      <c r="E5988" s="4" t="s">
        <v>71</v>
      </c>
      <c r="F5988" s="4" t="s">
        <v>37575</v>
      </c>
      <c r="G5988" s="4" t="s">
        <v>71</v>
      </c>
      <c r="H5988" s="4" t="s">
        <v>37575</v>
      </c>
      <c r="I5988" s="4" t="s">
        <v>22</v>
      </c>
      <c r="J5988" s="4" t="s">
        <v>27353</v>
      </c>
      <c r="K5988" s="4" t="s">
        <v>37576</v>
      </c>
      <c r="L5988" s="4" t="s">
        <v>8048</v>
      </c>
      <c r="M5988" s="4" t="s">
        <v>73</v>
      </c>
      <c r="N5988" s="4" t="s">
        <v>37577</v>
      </c>
      <c r="O5988" s="4" t="s">
        <v>37578</v>
      </c>
      <c r="P5988" s="4" t="s">
        <v>37579</v>
      </c>
      <c r="Q5988" s="4" t="s">
        <v>922</v>
      </c>
      <c r="R5988" s="4" t="s">
        <v>39876</v>
      </c>
      <c r="S5988" s="4" t="s">
        <v>39876</v>
      </c>
      <c r="T5988" s="4" t="s">
        <v>39876</v>
      </c>
    </row>
    <row r="5989" spans="1:20">
      <c r="A5989" s="31">
        <v>20300663216</v>
      </c>
      <c r="B5989" s="4" t="s">
        <v>37580</v>
      </c>
      <c r="C5989" s="4" t="s">
        <v>37551</v>
      </c>
      <c r="D5989" s="4" t="s">
        <v>39355</v>
      </c>
      <c r="E5989" s="4" t="s">
        <v>71</v>
      </c>
      <c r="F5989" s="4" t="s">
        <v>37580</v>
      </c>
      <c r="G5989" s="4" t="s">
        <v>71</v>
      </c>
      <c r="H5989" s="4" t="s">
        <v>37580</v>
      </c>
      <c r="I5989" s="4" t="s">
        <v>22</v>
      </c>
      <c r="J5989" s="4" t="s">
        <v>37581</v>
      </c>
      <c r="K5989" s="4" t="s">
        <v>37582</v>
      </c>
      <c r="L5989" s="4" t="s">
        <v>33805</v>
      </c>
      <c r="M5989" s="4" t="s">
        <v>73</v>
      </c>
      <c r="N5989" s="4" t="s">
        <v>37583</v>
      </c>
      <c r="O5989" s="4" t="s">
        <v>37584</v>
      </c>
      <c r="P5989" s="4" t="s">
        <v>37585</v>
      </c>
      <c r="Q5989" s="4" t="s">
        <v>663</v>
      </c>
      <c r="R5989" s="4" t="s">
        <v>39876</v>
      </c>
      <c r="S5989" s="4" t="s">
        <v>39876</v>
      </c>
      <c r="T5989" s="4" t="s">
        <v>39876</v>
      </c>
    </row>
    <row r="5990" spans="1:20">
      <c r="A5990" s="31">
        <v>20300663091</v>
      </c>
      <c r="B5990" s="4" t="s">
        <v>37586</v>
      </c>
      <c r="C5990" s="4" t="s">
        <v>37551</v>
      </c>
      <c r="D5990" s="4" t="s">
        <v>42925</v>
      </c>
      <c r="E5990" s="4" t="s">
        <v>71</v>
      </c>
      <c r="F5990" s="4" t="s">
        <v>37586</v>
      </c>
      <c r="G5990" s="4" t="s">
        <v>71</v>
      </c>
      <c r="H5990" s="4" t="s">
        <v>37586</v>
      </c>
      <c r="I5990" s="4" t="s">
        <v>22</v>
      </c>
      <c r="J5990" s="4" t="s">
        <v>37587</v>
      </c>
      <c r="K5990" s="4" t="s">
        <v>37588</v>
      </c>
      <c r="L5990" s="4" t="s">
        <v>31282</v>
      </c>
      <c r="M5990" s="4" t="s">
        <v>73</v>
      </c>
      <c r="N5990" s="4" t="s">
        <v>37589</v>
      </c>
      <c r="O5990" s="4" t="s">
        <v>37590</v>
      </c>
      <c r="P5990" s="4" t="s">
        <v>37591</v>
      </c>
      <c r="Q5990" s="4" t="s">
        <v>663</v>
      </c>
      <c r="R5990" s="4" t="s">
        <v>39876</v>
      </c>
      <c r="S5990" s="4" t="s">
        <v>39876</v>
      </c>
      <c r="T5990" s="4" t="s">
        <v>39876</v>
      </c>
    </row>
    <row r="5991" spans="1:20">
      <c r="A5991" s="31">
        <v>20300663133</v>
      </c>
      <c r="B5991" s="4" t="s">
        <v>37592</v>
      </c>
      <c r="C5991" s="4" t="s">
        <v>37551</v>
      </c>
      <c r="D5991" s="4" t="s">
        <v>42926</v>
      </c>
      <c r="E5991" s="4" t="s">
        <v>71</v>
      </c>
      <c r="F5991" s="4" t="s">
        <v>37592</v>
      </c>
      <c r="G5991" s="4" t="s">
        <v>71</v>
      </c>
      <c r="H5991" s="4" t="s">
        <v>37592</v>
      </c>
      <c r="I5991" s="4" t="s">
        <v>22</v>
      </c>
      <c r="J5991" s="4" t="s">
        <v>37593</v>
      </c>
      <c r="K5991" s="4" t="s">
        <v>37594</v>
      </c>
      <c r="L5991" s="4" t="s">
        <v>31282</v>
      </c>
      <c r="M5991" s="4" t="s">
        <v>73</v>
      </c>
      <c r="N5991" s="4" t="s">
        <v>37595</v>
      </c>
      <c r="O5991" s="4" t="s">
        <v>37596</v>
      </c>
      <c r="P5991" s="4" t="s">
        <v>37597</v>
      </c>
      <c r="Q5991" s="4" t="s">
        <v>663</v>
      </c>
      <c r="R5991" s="4" t="s">
        <v>39876</v>
      </c>
      <c r="S5991" s="4" t="s">
        <v>39876</v>
      </c>
      <c r="T5991" s="4" t="s">
        <v>39876</v>
      </c>
    </row>
    <row r="5992" spans="1:20">
      <c r="A5992" s="31">
        <v>20300663505</v>
      </c>
      <c r="B5992" s="4" t="s">
        <v>37598</v>
      </c>
      <c r="C5992" s="4" t="s">
        <v>37551</v>
      </c>
      <c r="D5992" s="4" t="s">
        <v>39356</v>
      </c>
      <c r="E5992" s="4" t="s">
        <v>71</v>
      </c>
      <c r="F5992" s="4" t="s">
        <v>37598</v>
      </c>
      <c r="G5992" s="4" t="s">
        <v>71</v>
      </c>
      <c r="H5992" s="4" t="s">
        <v>37598</v>
      </c>
      <c r="I5992" s="4" t="s">
        <v>22</v>
      </c>
      <c r="J5992" s="4" t="s">
        <v>29371</v>
      </c>
      <c r="K5992" s="4" t="s">
        <v>37599</v>
      </c>
      <c r="L5992" s="4" t="s">
        <v>8048</v>
      </c>
      <c r="M5992" s="4" t="s">
        <v>73</v>
      </c>
      <c r="N5992" s="4" t="s">
        <v>37600</v>
      </c>
      <c r="O5992" s="4" t="s">
        <v>37601</v>
      </c>
      <c r="P5992" s="4" t="s">
        <v>37602</v>
      </c>
      <c r="Q5992" s="4" t="s">
        <v>663</v>
      </c>
      <c r="R5992" s="4" t="s">
        <v>39876</v>
      </c>
      <c r="S5992" s="4" t="s">
        <v>39876</v>
      </c>
      <c r="T5992" s="4" t="s">
        <v>39876</v>
      </c>
    </row>
    <row r="5993" spans="1:20">
      <c r="A5993" s="31">
        <v>20300663547</v>
      </c>
      <c r="B5993" s="4" t="s">
        <v>37603</v>
      </c>
      <c r="C5993" s="4" t="s">
        <v>37551</v>
      </c>
      <c r="D5993" s="4" t="s">
        <v>39357</v>
      </c>
      <c r="E5993" s="4" t="s">
        <v>71</v>
      </c>
      <c r="F5993" s="4" t="s">
        <v>37603</v>
      </c>
      <c r="G5993" s="4" t="s">
        <v>71</v>
      </c>
      <c r="H5993" s="4" t="s">
        <v>37603</v>
      </c>
      <c r="I5993" s="4" t="s">
        <v>22</v>
      </c>
      <c r="J5993" s="4" t="s">
        <v>22481</v>
      </c>
      <c r="K5993" s="4" t="s">
        <v>37604</v>
      </c>
      <c r="L5993" s="4" t="s">
        <v>31282</v>
      </c>
      <c r="M5993" s="4" t="s">
        <v>73</v>
      </c>
      <c r="N5993" s="4" t="s">
        <v>37605</v>
      </c>
      <c r="O5993" s="4" t="s">
        <v>37606</v>
      </c>
      <c r="P5993" s="4" t="s">
        <v>37607</v>
      </c>
      <c r="Q5993" s="4" t="s">
        <v>663</v>
      </c>
      <c r="R5993" s="4" t="s">
        <v>39876</v>
      </c>
      <c r="S5993" s="4" t="s">
        <v>39876</v>
      </c>
      <c r="T5993" s="4" t="s">
        <v>39876</v>
      </c>
    </row>
    <row r="5994" spans="1:20">
      <c r="A5994" s="31">
        <v>20300663182</v>
      </c>
      <c r="B5994" s="4" t="s">
        <v>37608</v>
      </c>
      <c r="C5994" s="4" t="s">
        <v>37551</v>
      </c>
      <c r="D5994" s="4" t="s">
        <v>42927</v>
      </c>
      <c r="E5994" s="4" t="s">
        <v>71</v>
      </c>
      <c r="F5994" s="4" t="s">
        <v>37608</v>
      </c>
      <c r="G5994" s="4" t="s">
        <v>71</v>
      </c>
      <c r="H5994" s="4" t="s">
        <v>37608</v>
      </c>
      <c r="I5994" s="4" t="s">
        <v>22</v>
      </c>
      <c r="J5994" s="4" t="s">
        <v>37609</v>
      </c>
      <c r="K5994" s="4" t="s">
        <v>37610</v>
      </c>
      <c r="L5994" s="4" t="s">
        <v>1885</v>
      </c>
      <c r="M5994" s="4" t="s">
        <v>73</v>
      </c>
      <c r="N5994" s="4" t="s">
        <v>37611</v>
      </c>
      <c r="O5994" s="4" t="s">
        <v>37612</v>
      </c>
      <c r="P5994" s="4" t="s">
        <v>37613</v>
      </c>
      <c r="Q5994" s="4" t="s">
        <v>663</v>
      </c>
      <c r="R5994" s="4" t="s">
        <v>39876</v>
      </c>
      <c r="S5994" s="4" t="s">
        <v>39876</v>
      </c>
      <c r="T5994" s="4" t="s">
        <v>39876</v>
      </c>
    </row>
    <row r="5995" spans="1:20">
      <c r="A5995" s="31">
        <v>20410679839</v>
      </c>
      <c r="B5995" s="4" t="s">
        <v>37614</v>
      </c>
      <c r="C5995" s="4" t="s">
        <v>37615</v>
      </c>
      <c r="D5995" s="4" t="s">
        <v>42928</v>
      </c>
      <c r="E5995" s="4" t="s">
        <v>71</v>
      </c>
      <c r="F5995" s="4" t="s">
        <v>37614</v>
      </c>
      <c r="G5995" s="4" t="s">
        <v>71</v>
      </c>
      <c r="H5995" s="4" t="s">
        <v>37614</v>
      </c>
      <c r="I5995" s="4" t="s">
        <v>22</v>
      </c>
      <c r="J5995" s="4" t="s">
        <v>20968</v>
      </c>
      <c r="K5995" s="4" t="s">
        <v>37616</v>
      </c>
      <c r="L5995" s="4" t="s">
        <v>8048</v>
      </c>
      <c r="M5995" s="4" t="s">
        <v>73</v>
      </c>
      <c r="N5995" s="4" t="s">
        <v>37617</v>
      </c>
      <c r="O5995" s="4" t="s">
        <v>37618</v>
      </c>
      <c r="P5995" s="4" t="s">
        <v>37619</v>
      </c>
      <c r="Q5995" s="4" t="s">
        <v>922</v>
      </c>
      <c r="R5995" s="4" t="s">
        <v>39876</v>
      </c>
      <c r="S5995" s="4" t="s">
        <v>39876</v>
      </c>
      <c r="T5995" s="4" t="s">
        <v>39876</v>
      </c>
    </row>
    <row r="5996" spans="1:20">
      <c r="A5996" s="31">
        <v>20400890834</v>
      </c>
      <c r="B5996" s="4" t="s">
        <v>37620</v>
      </c>
      <c r="C5996" s="4" t="s">
        <v>37615</v>
      </c>
      <c r="D5996" s="4" t="s">
        <v>39358</v>
      </c>
      <c r="E5996" s="4" t="s">
        <v>71</v>
      </c>
      <c r="F5996" s="4" t="s">
        <v>37620</v>
      </c>
      <c r="G5996" s="4" t="s">
        <v>71</v>
      </c>
      <c r="H5996" s="4" t="s">
        <v>37620</v>
      </c>
      <c r="I5996" s="4" t="s">
        <v>22</v>
      </c>
      <c r="J5996" s="4" t="s">
        <v>3490</v>
      </c>
      <c r="K5996" s="4" t="s">
        <v>37621</v>
      </c>
      <c r="L5996" s="4" t="s">
        <v>1072</v>
      </c>
      <c r="M5996" s="4" t="s">
        <v>73</v>
      </c>
      <c r="N5996" s="4" t="s">
        <v>37622</v>
      </c>
      <c r="O5996" s="4" t="s">
        <v>37623</v>
      </c>
      <c r="P5996" s="4" t="s">
        <v>37624</v>
      </c>
      <c r="Q5996" s="4" t="s">
        <v>922</v>
      </c>
      <c r="R5996" s="4" t="s">
        <v>39876</v>
      </c>
      <c r="S5996" s="4" t="s">
        <v>39876</v>
      </c>
      <c r="T5996" s="4" t="s">
        <v>39876</v>
      </c>
    </row>
    <row r="5997" spans="1:20">
      <c r="A5997" s="31">
        <v>20300663224</v>
      </c>
      <c r="B5997" s="4" t="s">
        <v>37625</v>
      </c>
      <c r="C5997" s="4" t="s">
        <v>37615</v>
      </c>
      <c r="D5997" s="4" t="s">
        <v>42929</v>
      </c>
      <c r="E5997" s="4" t="s">
        <v>71</v>
      </c>
      <c r="F5997" s="4" t="s">
        <v>37625</v>
      </c>
      <c r="G5997" s="4" t="s">
        <v>71</v>
      </c>
      <c r="H5997" s="4" t="s">
        <v>37625</v>
      </c>
      <c r="I5997" s="4" t="s">
        <v>22</v>
      </c>
      <c r="J5997" s="4" t="s">
        <v>37626</v>
      </c>
      <c r="K5997" s="4" t="s">
        <v>37627</v>
      </c>
      <c r="L5997" s="4" t="s">
        <v>34874</v>
      </c>
      <c r="M5997" s="4" t="s">
        <v>73</v>
      </c>
      <c r="N5997" s="4" t="s">
        <v>37628</v>
      </c>
      <c r="O5997" s="4" t="s">
        <v>37629</v>
      </c>
      <c r="P5997" s="4" t="s">
        <v>37630</v>
      </c>
      <c r="Q5997" s="4" t="s">
        <v>663</v>
      </c>
      <c r="R5997" s="4" t="s">
        <v>39876</v>
      </c>
      <c r="S5997" s="4" t="s">
        <v>39876</v>
      </c>
      <c r="T5997" s="4" t="s">
        <v>39876</v>
      </c>
    </row>
    <row r="5998" spans="1:20">
      <c r="A5998" s="31">
        <v>20400890875</v>
      </c>
      <c r="B5998" s="4" t="s">
        <v>37631</v>
      </c>
      <c r="C5998" s="4" t="s">
        <v>37615</v>
      </c>
      <c r="D5998" s="4" t="s">
        <v>39359</v>
      </c>
      <c r="E5998" s="4" t="s">
        <v>71</v>
      </c>
      <c r="F5998" s="4" t="s">
        <v>37631</v>
      </c>
      <c r="G5998" s="4" t="s">
        <v>71</v>
      </c>
      <c r="H5998" s="4" t="s">
        <v>37631</v>
      </c>
      <c r="I5998" s="4" t="s">
        <v>22</v>
      </c>
      <c r="J5998" s="4" t="s">
        <v>18054</v>
      </c>
      <c r="K5998" s="4" t="s">
        <v>18055</v>
      </c>
      <c r="L5998" s="4" t="s">
        <v>14655</v>
      </c>
      <c r="M5998" s="4" t="s">
        <v>73</v>
      </c>
      <c r="N5998" s="4" t="s">
        <v>37632</v>
      </c>
      <c r="O5998" s="4" t="s">
        <v>37633</v>
      </c>
      <c r="P5998" s="4" t="s">
        <v>37634</v>
      </c>
      <c r="Q5998" s="4" t="s">
        <v>922</v>
      </c>
      <c r="R5998" s="4" t="s">
        <v>39876</v>
      </c>
      <c r="S5998" s="4" t="s">
        <v>39876</v>
      </c>
      <c r="T5998" s="4" t="s">
        <v>39876</v>
      </c>
    </row>
    <row r="5999" spans="1:20">
      <c r="A5999" s="31">
        <v>20300663265</v>
      </c>
      <c r="B5999" s="4" t="s">
        <v>37635</v>
      </c>
      <c r="C5999" s="4" t="s">
        <v>37615</v>
      </c>
      <c r="D5999" s="4" t="s">
        <v>39360</v>
      </c>
      <c r="E5999" s="4" t="s">
        <v>71</v>
      </c>
      <c r="F5999" s="4" t="s">
        <v>37635</v>
      </c>
      <c r="G5999" s="4" t="s">
        <v>71</v>
      </c>
      <c r="H5999" s="4" t="s">
        <v>37635</v>
      </c>
      <c r="I5999" s="4" t="s">
        <v>22</v>
      </c>
      <c r="J5999" s="4" t="s">
        <v>37636</v>
      </c>
      <c r="K5999" s="4" t="s">
        <v>37637</v>
      </c>
      <c r="L5999" s="4" t="s">
        <v>8507</v>
      </c>
      <c r="M5999" s="4" t="s">
        <v>73</v>
      </c>
      <c r="N5999" s="4" t="s">
        <v>37638</v>
      </c>
      <c r="O5999" s="4" t="s">
        <v>37639</v>
      </c>
      <c r="P5999" s="4" t="s">
        <v>37640</v>
      </c>
      <c r="Q5999" s="4" t="s">
        <v>663</v>
      </c>
      <c r="R5999" s="4" t="s">
        <v>39876</v>
      </c>
      <c r="S5999" s="4" t="s">
        <v>39876</v>
      </c>
      <c r="T5999" s="4" t="s">
        <v>39876</v>
      </c>
    </row>
    <row r="6000" spans="1:20">
      <c r="A6000" s="31">
        <v>20300663307</v>
      </c>
      <c r="B6000" s="4" t="s">
        <v>37641</v>
      </c>
      <c r="C6000" s="4" t="s">
        <v>37642</v>
      </c>
      <c r="D6000" s="4" t="s">
        <v>42930</v>
      </c>
      <c r="E6000" s="4" t="s">
        <v>71</v>
      </c>
      <c r="F6000" s="4" t="s">
        <v>37641</v>
      </c>
      <c r="G6000" s="4" t="s">
        <v>71</v>
      </c>
      <c r="H6000" s="4" t="s">
        <v>37641</v>
      </c>
      <c r="I6000" s="4" t="s">
        <v>22</v>
      </c>
      <c r="J6000" s="4" t="s">
        <v>24156</v>
      </c>
      <c r="K6000" s="4" t="s">
        <v>37643</v>
      </c>
      <c r="L6000" s="4" t="s">
        <v>34874</v>
      </c>
      <c r="M6000" s="4" t="s">
        <v>73</v>
      </c>
      <c r="N6000" s="4" t="s">
        <v>37644</v>
      </c>
      <c r="O6000" s="4" t="s">
        <v>37645</v>
      </c>
      <c r="P6000" s="4" t="s">
        <v>37646</v>
      </c>
      <c r="Q6000" s="4" t="s">
        <v>663</v>
      </c>
      <c r="R6000" s="4" t="s">
        <v>39876</v>
      </c>
      <c r="S6000" s="4" t="s">
        <v>39876</v>
      </c>
      <c r="T6000" s="4" t="s">
        <v>39876</v>
      </c>
    </row>
    <row r="6001" spans="1:20">
      <c r="A6001" s="31">
        <v>20300663422</v>
      </c>
      <c r="B6001" s="4" t="s">
        <v>37647</v>
      </c>
      <c r="C6001" s="4" t="s">
        <v>37642</v>
      </c>
      <c r="D6001" s="4" t="s">
        <v>42931</v>
      </c>
      <c r="E6001" s="4" t="s">
        <v>71</v>
      </c>
      <c r="F6001" s="4" t="s">
        <v>37647</v>
      </c>
      <c r="G6001" s="4" t="s">
        <v>71</v>
      </c>
      <c r="H6001" s="4" t="s">
        <v>37647</v>
      </c>
      <c r="I6001" s="4" t="s">
        <v>22</v>
      </c>
      <c r="J6001" s="4" t="s">
        <v>37648</v>
      </c>
      <c r="K6001" s="4" t="s">
        <v>37649</v>
      </c>
      <c r="L6001" s="4" t="s">
        <v>31282</v>
      </c>
      <c r="M6001" s="4" t="s">
        <v>73</v>
      </c>
      <c r="N6001" s="4" t="s">
        <v>37650</v>
      </c>
      <c r="O6001" s="4" t="s">
        <v>37651</v>
      </c>
      <c r="P6001" s="4" t="s">
        <v>37652</v>
      </c>
      <c r="Q6001" s="4" t="s">
        <v>663</v>
      </c>
      <c r="R6001" s="4" t="s">
        <v>39876</v>
      </c>
      <c r="S6001" s="4" t="s">
        <v>39876</v>
      </c>
      <c r="T6001" s="4" t="s">
        <v>39876</v>
      </c>
    </row>
    <row r="6002" spans="1:20">
      <c r="A6002" s="31">
        <v>20300663463</v>
      </c>
      <c r="B6002" s="4" t="s">
        <v>37653</v>
      </c>
      <c r="C6002" s="4" t="s">
        <v>37642</v>
      </c>
      <c r="D6002" s="4" t="s">
        <v>42932</v>
      </c>
      <c r="E6002" s="4" t="s">
        <v>71</v>
      </c>
      <c r="F6002" s="4" t="s">
        <v>37653</v>
      </c>
      <c r="G6002" s="4" t="s">
        <v>71</v>
      </c>
      <c r="H6002" s="4" t="s">
        <v>37653</v>
      </c>
      <c r="I6002" s="4" t="s">
        <v>22</v>
      </c>
      <c r="J6002" s="4" t="s">
        <v>37654</v>
      </c>
      <c r="K6002" s="4" t="s">
        <v>37655</v>
      </c>
      <c r="L6002" s="4" t="s">
        <v>31282</v>
      </c>
      <c r="M6002" s="4" t="s">
        <v>73</v>
      </c>
      <c r="N6002" s="4" t="s">
        <v>37656</v>
      </c>
      <c r="O6002" s="4" t="s">
        <v>37657</v>
      </c>
      <c r="P6002" s="4" t="s">
        <v>37658</v>
      </c>
      <c r="Q6002" s="4" t="s">
        <v>663</v>
      </c>
      <c r="R6002" s="4" t="s">
        <v>39876</v>
      </c>
      <c r="S6002" s="4" t="s">
        <v>39876</v>
      </c>
      <c r="T6002" s="4" t="s">
        <v>39876</v>
      </c>
    </row>
    <row r="6003" spans="1:20">
      <c r="A6003" s="31">
        <v>20400949440</v>
      </c>
      <c r="B6003" s="4" t="s">
        <v>37659</v>
      </c>
      <c r="C6003" s="4" t="s">
        <v>37642</v>
      </c>
      <c r="D6003" s="4" t="s">
        <v>42933</v>
      </c>
      <c r="E6003" s="4" t="s">
        <v>71</v>
      </c>
      <c r="F6003" s="4" t="s">
        <v>37659</v>
      </c>
      <c r="G6003" s="4" t="s">
        <v>71</v>
      </c>
      <c r="H6003" s="4" t="s">
        <v>37659</v>
      </c>
      <c r="I6003" s="4" t="s">
        <v>22</v>
      </c>
      <c r="J6003" s="4" t="s">
        <v>37660</v>
      </c>
      <c r="K6003" s="4" t="s">
        <v>37661</v>
      </c>
      <c r="L6003" s="4" t="s">
        <v>34874</v>
      </c>
      <c r="M6003" s="4" t="s">
        <v>73</v>
      </c>
      <c r="N6003" s="4" t="s">
        <v>29773</v>
      </c>
      <c r="O6003" s="4" t="s">
        <v>37748</v>
      </c>
      <c r="P6003" s="4" t="s">
        <v>37749</v>
      </c>
      <c r="Q6003" s="4" t="s">
        <v>5385</v>
      </c>
      <c r="R6003" s="4" t="s">
        <v>39876</v>
      </c>
      <c r="S6003" s="4" t="s">
        <v>39876</v>
      </c>
      <c r="T6003" s="4" t="s">
        <v>39876</v>
      </c>
    </row>
    <row r="6004" spans="1:20">
      <c r="A6004" s="31">
        <v>20300663380</v>
      </c>
      <c r="B6004" s="4" t="s">
        <v>37662</v>
      </c>
      <c r="C6004" s="4" t="s">
        <v>37642</v>
      </c>
      <c r="D6004" s="4" t="s">
        <v>39361</v>
      </c>
      <c r="E6004" s="4" t="s">
        <v>71</v>
      </c>
      <c r="F6004" s="4" t="s">
        <v>37662</v>
      </c>
      <c r="G6004" s="4" t="s">
        <v>71</v>
      </c>
      <c r="H6004" s="4" t="s">
        <v>37662</v>
      </c>
      <c r="I6004" s="4" t="s">
        <v>22</v>
      </c>
      <c r="J6004" s="4" t="s">
        <v>37663</v>
      </c>
      <c r="K6004" s="4" t="s">
        <v>37664</v>
      </c>
      <c r="L6004" s="4" t="s">
        <v>31282</v>
      </c>
      <c r="M6004" s="4" t="s">
        <v>73</v>
      </c>
      <c r="N6004" s="4" t="s">
        <v>37665</v>
      </c>
      <c r="O6004" s="4" t="s">
        <v>37666</v>
      </c>
      <c r="P6004" s="4" t="s">
        <v>37667</v>
      </c>
      <c r="Q6004" s="4" t="s">
        <v>663</v>
      </c>
      <c r="R6004" s="4" t="s">
        <v>39876</v>
      </c>
      <c r="S6004" s="4" t="s">
        <v>39876</v>
      </c>
      <c r="T6004" s="4" t="s">
        <v>39876</v>
      </c>
    </row>
    <row r="6005" spans="1:20">
      <c r="A6005" s="31">
        <v>20300663349</v>
      </c>
      <c r="B6005" s="4" t="s">
        <v>37668</v>
      </c>
      <c r="C6005" s="4" t="s">
        <v>37642</v>
      </c>
      <c r="D6005" s="4" t="s">
        <v>39362</v>
      </c>
      <c r="E6005" s="4" t="s">
        <v>71</v>
      </c>
      <c r="F6005" s="4" t="s">
        <v>37668</v>
      </c>
      <c r="G6005" s="4" t="s">
        <v>71</v>
      </c>
      <c r="H6005" s="4" t="s">
        <v>37668</v>
      </c>
      <c r="I6005" s="4" t="s">
        <v>22</v>
      </c>
      <c r="J6005" s="4" t="s">
        <v>28223</v>
      </c>
      <c r="K6005" s="4" t="s">
        <v>37669</v>
      </c>
      <c r="L6005" s="4" t="s">
        <v>8048</v>
      </c>
      <c r="M6005" s="4" t="s">
        <v>73</v>
      </c>
      <c r="N6005" s="4" t="s">
        <v>37670</v>
      </c>
      <c r="O6005" s="4" t="s">
        <v>37671</v>
      </c>
      <c r="P6005" s="4" t="s">
        <v>37672</v>
      </c>
      <c r="Q6005" s="4" t="s">
        <v>663</v>
      </c>
      <c r="R6005" s="4" t="s">
        <v>39876</v>
      </c>
      <c r="S6005" s="4" t="s">
        <v>39876</v>
      </c>
      <c r="T6005" s="4" t="s">
        <v>39876</v>
      </c>
    </row>
    <row r="6006" spans="1:20">
      <c r="A6006" s="31">
        <v>20400949127</v>
      </c>
      <c r="B6006" s="4" t="s">
        <v>37673</v>
      </c>
      <c r="C6006" s="4" t="s">
        <v>37679</v>
      </c>
      <c r="D6006" s="4" t="s">
        <v>42934</v>
      </c>
      <c r="E6006" s="4" t="s">
        <v>71</v>
      </c>
      <c r="F6006" s="4" t="s">
        <v>37673</v>
      </c>
      <c r="G6006" s="4" t="s">
        <v>71</v>
      </c>
      <c r="H6006" s="4" t="s">
        <v>37673</v>
      </c>
      <c r="I6006" s="4" t="s">
        <v>22</v>
      </c>
      <c r="J6006" s="4" t="s">
        <v>35065</v>
      </c>
      <c r="K6006" s="4" t="s">
        <v>37674</v>
      </c>
      <c r="L6006" s="4" t="s">
        <v>476</v>
      </c>
      <c r="M6006" s="4" t="s">
        <v>73</v>
      </c>
      <c r="N6006" s="4" t="s">
        <v>37750</v>
      </c>
      <c r="O6006" s="4" t="s">
        <v>37751</v>
      </c>
      <c r="P6006" s="4" t="s">
        <v>37752</v>
      </c>
      <c r="Q6006" s="4" t="s">
        <v>5385</v>
      </c>
      <c r="R6006" s="4" t="s">
        <v>39876</v>
      </c>
      <c r="S6006" s="4" t="s">
        <v>39876</v>
      </c>
      <c r="T6006" s="4" t="s">
        <v>39876</v>
      </c>
    </row>
    <row r="6007" spans="1:20">
      <c r="A6007" s="31">
        <v>20410569212</v>
      </c>
      <c r="B6007" s="4" t="s">
        <v>37675</v>
      </c>
      <c r="C6007" s="4" t="s">
        <v>37679</v>
      </c>
      <c r="D6007" s="4" t="s">
        <v>42935</v>
      </c>
      <c r="E6007" s="4" t="s">
        <v>71</v>
      </c>
      <c r="F6007" s="4" t="s">
        <v>37675</v>
      </c>
      <c r="G6007" s="4" t="s">
        <v>71</v>
      </c>
      <c r="H6007" s="4" t="s">
        <v>37675</v>
      </c>
      <c r="I6007" s="4" t="s">
        <v>22</v>
      </c>
      <c r="J6007" s="4" t="s">
        <v>37676</v>
      </c>
      <c r="K6007" s="4" t="s">
        <v>37677</v>
      </c>
      <c r="L6007" s="4" t="s">
        <v>14655</v>
      </c>
      <c r="M6007" s="4" t="s">
        <v>73</v>
      </c>
      <c r="N6007" s="4" t="s">
        <v>37753</v>
      </c>
      <c r="O6007" s="4" t="s">
        <v>37754</v>
      </c>
      <c r="P6007" s="4" t="s">
        <v>37755</v>
      </c>
      <c r="Q6007" s="4" t="s">
        <v>5385</v>
      </c>
      <c r="R6007" s="4" t="s">
        <v>39876</v>
      </c>
      <c r="S6007" s="4" t="s">
        <v>39876</v>
      </c>
      <c r="T6007" s="4" t="s">
        <v>39876</v>
      </c>
    </row>
    <row r="6008" spans="1:20">
      <c r="A6008" s="31">
        <v>20300663042</v>
      </c>
      <c r="B6008" s="4" t="s">
        <v>37678</v>
      </c>
      <c r="C6008" s="4" t="s">
        <v>37679</v>
      </c>
      <c r="D6008" s="4" t="s">
        <v>42936</v>
      </c>
      <c r="E6008" s="4" t="s">
        <v>71</v>
      </c>
      <c r="F6008" s="4" t="s">
        <v>37678</v>
      </c>
      <c r="G6008" s="4" t="s">
        <v>71</v>
      </c>
      <c r="H6008" s="4" t="s">
        <v>37678</v>
      </c>
      <c r="I6008" s="4" t="s">
        <v>22</v>
      </c>
      <c r="J6008" s="4" t="s">
        <v>4988</v>
      </c>
      <c r="K6008" s="4" t="s">
        <v>37680</v>
      </c>
      <c r="L6008" s="4" t="s">
        <v>31282</v>
      </c>
      <c r="M6008" s="4" t="s">
        <v>73</v>
      </c>
      <c r="N6008" s="4" t="s">
        <v>37681</v>
      </c>
      <c r="O6008" s="4" t="s">
        <v>37682</v>
      </c>
      <c r="P6008" s="4" t="s">
        <v>37683</v>
      </c>
      <c r="Q6008" s="4" t="s">
        <v>663</v>
      </c>
      <c r="R6008" s="4" t="s">
        <v>39876</v>
      </c>
      <c r="S6008" s="4" t="s">
        <v>39876</v>
      </c>
      <c r="T6008" s="4" t="s">
        <v>39876</v>
      </c>
    </row>
    <row r="6009" spans="1:20">
      <c r="A6009" s="31">
        <v>20300663984</v>
      </c>
      <c r="B6009" s="4" t="s">
        <v>37684</v>
      </c>
      <c r="C6009" s="4" t="s">
        <v>37679</v>
      </c>
      <c r="D6009" s="4" t="s">
        <v>42937</v>
      </c>
      <c r="E6009" s="4" t="s">
        <v>71</v>
      </c>
      <c r="F6009" s="4" t="s">
        <v>37684</v>
      </c>
      <c r="G6009" s="4" t="s">
        <v>71</v>
      </c>
      <c r="H6009" s="4" t="s">
        <v>37684</v>
      </c>
      <c r="I6009" s="4" t="s">
        <v>22</v>
      </c>
      <c r="J6009" s="4" t="s">
        <v>35287</v>
      </c>
      <c r="K6009" s="4" t="s">
        <v>37685</v>
      </c>
      <c r="L6009" s="4" t="s">
        <v>249</v>
      </c>
      <c r="M6009" s="4" t="s">
        <v>73</v>
      </c>
      <c r="N6009" s="4" t="s">
        <v>37686</v>
      </c>
      <c r="O6009" s="4" t="s">
        <v>37687</v>
      </c>
      <c r="P6009" s="4" t="s">
        <v>37688</v>
      </c>
      <c r="Q6009" s="4" t="s">
        <v>663</v>
      </c>
      <c r="R6009" s="4" t="s">
        <v>39876</v>
      </c>
      <c r="S6009" s="4" t="s">
        <v>39876</v>
      </c>
      <c r="T6009" s="4" t="s">
        <v>39876</v>
      </c>
    </row>
    <row r="6010" spans="1:20">
      <c r="A6010" s="31">
        <v>20300663083</v>
      </c>
      <c r="B6010" s="4" t="s">
        <v>37689</v>
      </c>
      <c r="C6010" s="4" t="s">
        <v>37679</v>
      </c>
      <c r="D6010" s="4" t="s">
        <v>42938</v>
      </c>
      <c r="E6010" s="4" t="s">
        <v>71</v>
      </c>
      <c r="F6010" s="4" t="s">
        <v>37689</v>
      </c>
      <c r="G6010" s="4" t="s">
        <v>71</v>
      </c>
      <c r="H6010" s="4" t="s">
        <v>37689</v>
      </c>
      <c r="I6010" s="4" t="s">
        <v>22</v>
      </c>
      <c r="J6010" s="4" t="s">
        <v>37690</v>
      </c>
      <c r="K6010" s="4" t="s">
        <v>37691</v>
      </c>
      <c r="L6010" s="4" t="s">
        <v>30817</v>
      </c>
      <c r="M6010" s="4" t="s">
        <v>73</v>
      </c>
      <c r="N6010" s="4" t="s">
        <v>13206</v>
      </c>
      <c r="O6010" s="4" t="s">
        <v>37692</v>
      </c>
      <c r="P6010" s="4" t="s">
        <v>37693</v>
      </c>
      <c r="Q6010" s="4" t="s">
        <v>663</v>
      </c>
      <c r="R6010" s="4" t="s">
        <v>39876</v>
      </c>
      <c r="S6010" s="4" t="s">
        <v>39876</v>
      </c>
      <c r="T6010" s="4" t="s">
        <v>39876</v>
      </c>
    </row>
    <row r="6011" spans="1:20">
      <c r="A6011" s="31">
        <v>20300663901</v>
      </c>
      <c r="B6011" s="4" t="s">
        <v>37694</v>
      </c>
      <c r="C6011" s="4" t="s">
        <v>37679</v>
      </c>
      <c r="D6011" s="4" t="s">
        <v>39363</v>
      </c>
      <c r="E6011" s="4" t="s">
        <v>71</v>
      </c>
      <c r="F6011" s="4" t="s">
        <v>37694</v>
      </c>
      <c r="G6011" s="4" t="s">
        <v>71</v>
      </c>
      <c r="H6011" s="4" t="s">
        <v>37694</v>
      </c>
      <c r="I6011" s="4" t="s">
        <v>22</v>
      </c>
      <c r="J6011" s="4" t="s">
        <v>30635</v>
      </c>
      <c r="K6011" s="4" t="s">
        <v>37695</v>
      </c>
      <c r="L6011" s="4" t="s">
        <v>31282</v>
      </c>
      <c r="M6011" s="4" t="s">
        <v>73</v>
      </c>
      <c r="N6011" s="4" t="s">
        <v>16040</v>
      </c>
      <c r="O6011" s="4" t="s">
        <v>37696</v>
      </c>
      <c r="P6011" s="4" t="s">
        <v>37697</v>
      </c>
      <c r="Q6011" s="4" t="s">
        <v>663</v>
      </c>
      <c r="R6011" s="4" t="s">
        <v>39876</v>
      </c>
      <c r="S6011" s="4" t="s">
        <v>39876</v>
      </c>
      <c r="T6011" s="4" t="s">
        <v>39876</v>
      </c>
    </row>
    <row r="6012" spans="1:20">
      <c r="A6012" s="31">
        <v>20300663943</v>
      </c>
      <c r="B6012" s="4" t="s">
        <v>37698</v>
      </c>
      <c r="C6012" s="4" t="s">
        <v>37679</v>
      </c>
      <c r="D6012" s="4" t="s">
        <v>42939</v>
      </c>
      <c r="E6012" s="4" t="s">
        <v>71</v>
      </c>
      <c r="F6012" s="4" t="s">
        <v>37698</v>
      </c>
      <c r="G6012" s="4" t="s">
        <v>71</v>
      </c>
      <c r="H6012" s="4" t="s">
        <v>37698</v>
      </c>
      <c r="I6012" s="4" t="s">
        <v>22</v>
      </c>
      <c r="J6012" s="4" t="s">
        <v>16637</v>
      </c>
      <c r="K6012" s="4" t="s">
        <v>37699</v>
      </c>
      <c r="L6012" s="4" t="s">
        <v>8507</v>
      </c>
      <c r="M6012" s="4" t="s">
        <v>73</v>
      </c>
      <c r="N6012" s="4" t="s">
        <v>37700</v>
      </c>
      <c r="O6012" s="4" t="s">
        <v>37701</v>
      </c>
      <c r="P6012" s="4" t="s">
        <v>37702</v>
      </c>
      <c r="Q6012" s="4" t="s">
        <v>663</v>
      </c>
      <c r="R6012" s="4" t="s">
        <v>39876</v>
      </c>
      <c r="S6012" s="4" t="s">
        <v>39876</v>
      </c>
      <c r="T6012" s="4" t="s">
        <v>39876</v>
      </c>
    </row>
    <row r="6013" spans="1:20">
      <c r="A6013" s="31">
        <v>20300663828</v>
      </c>
      <c r="B6013" s="4" t="s">
        <v>37703</v>
      </c>
      <c r="C6013" s="4" t="s">
        <v>37679</v>
      </c>
      <c r="D6013" s="4" t="s">
        <v>42940</v>
      </c>
      <c r="E6013" s="4" t="s">
        <v>71</v>
      </c>
      <c r="F6013" s="4" t="s">
        <v>37703</v>
      </c>
      <c r="G6013" s="4" t="s">
        <v>71</v>
      </c>
      <c r="H6013" s="4" t="s">
        <v>37703</v>
      </c>
      <c r="I6013" s="4" t="s">
        <v>22</v>
      </c>
      <c r="J6013" s="4" t="s">
        <v>37704</v>
      </c>
      <c r="K6013" s="4" t="s">
        <v>37705</v>
      </c>
      <c r="L6013" s="4" t="s">
        <v>31282</v>
      </c>
      <c r="M6013" s="4" t="s">
        <v>73</v>
      </c>
      <c r="N6013" s="4" t="s">
        <v>37706</v>
      </c>
      <c r="O6013" s="4" t="s">
        <v>37707</v>
      </c>
      <c r="P6013" s="4" t="s">
        <v>37708</v>
      </c>
      <c r="Q6013" s="4" t="s">
        <v>663</v>
      </c>
      <c r="R6013" s="4" t="s">
        <v>39876</v>
      </c>
      <c r="S6013" s="4" t="s">
        <v>39876</v>
      </c>
      <c r="T6013" s="4" t="s">
        <v>39876</v>
      </c>
    </row>
    <row r="6014" spans="1:20">
      <c r="A6014" s="31">
        <v>20300663869</v>
      </c>
      <c r="B6014" s="4" t="s">
        <v>37709</v>
      </c>
      <c r="C6014" s="4" t="s">
        <v>37679</v>
      </c>
      <c r="D6014" s="4" t="s">
        <v>39364</v>
      </c>
      <c r="E6014" s="4" t="s">
        <v>71</v>
      </c>
      <c r="F6014" s="4" t="s">
        <v>37709</v>
      </c>
      <c r="G6014" s="4" t="s">
        <v>71</v>
      </c>
      <c r="H6014" s="4" t="s">
        <v>37709</v>
      </c>
      <c r="I6014" s="4" t="s">
        <v>22</v>
      </c>
      <c r="J6014" s="4" t="s">
        <v>37710</v>
      </c>
      <c r="K6014" s="4" t="s">
        <v>37711</v>
      </c>
      <c r="L6014" s="4" t="s">
        <v>31282</v>
      </c>
      <c r="M6014" s="4" t="s">
        <v>73</v>
      </c>
      <c r="N6014" s="4" t="s">
        <v>37712</v>
      </c>
      <c r="O6014" s="4" t="s">
        <v>37713</v>
      </c>
      <c r="P6014" s="4" t="s">
        <v>37714</v>
      </c>
      <c r="Q6014" s="4" t="s">
        <v>663</v>
      </c>
      <c r="R6014" s="4" t="s">
        <v>39876</v>
      </c>
      <c r="S6014" s="4" t="s">
        <v>39876</v>
      </c>
      <c r="T6014" s="4" t="s">
        <v>39876</v>
      </c>
    </row>
    <row r="6015" spans="1:20">
      <c r="A6015" s="31">
        <v>20300663745</v>
      </c>
      <c r="B6015" s="4" t="s">
        <v>37715</v>
      </c>
      <c r="C6015" s="4" t="s">
        <v>37716</v>
      </c>
      <c r="D6015" s="4" t="s">
        <v>39365</v>
      </c>
      <c r="E6015" s="4" t="s">
        <v>71</v>
      </c>
      <c r="F6015" s="4" t="s">
        <v>37715</v>
      </c>
      <c r="G6015" s="4" t="s">
        <v>71</v>
      </c>
      <c r="H6015" s="4" t="s">
        <v>37715</v>
      </c>
      <c r="I6015" s="4" t="s">
        <v>22</v>
      </c>
      <c r="J6015" s="4" t="s">
        <v>37717</v>
      </c>
      <c r="K6015" s="4" t="s">
        <v>37718</v>
      </c>
      <c r="L6015" s="4" t="s">
        <v>26793</v>
      </c>
      <c r="M6015" s="4" t="s">
        <v>73</v>
      </c>
      <c r="N6015" s="4" t="s">
        <v>37719</v>
      </c>
      <c r="O6015" s="4" t="s">
        <v>37720</v>
      </c>
      <c r="P6015" s="4" t="s">
        <v>37721</v>
      </c>
      <c r="Q6015" s="4" t="s">
        <v>663</v>
      </c>
      <c r="R6015" s="4" t="s">
        <v>39876</v>
      </c>
      <c r="S6015" s="4" t="s">
        <v>39876</v>
      </c>
      <c r="T6015" s="4" t="s">
        <v>39876</v>
      </c>
    </row>
    <row r="6016" spans="1:20">
      <c r="A6016" s="31">
        <v>20300663786</v>
      </c>
      <c r="B6016" s="4" t="s">
        <v>37722</v>
      </c>
      <c r="C6016" s="4" t="s">
        <v>37716</v>
      </c>
      <c r="D6016" s="4" t="s">
        <v>42941</v>
      </c>
      <c r="E6016" s="4" t="s">
        <v>71</v>
      </c>
      <c r="F6016" s="4" t="s">
        <v>37722</v>
      </c>
      <c r="G6016" s="4" t="s">
        <v>71</v>
      </c>
      <c r="H6016" s="4" t="s">
        <v>37722</v>
      </c>
      <c r="I6016" s="4" t="s">
        <v>22</v>
      </c>
      <c r="J6016" s="4" t="s">
        <v>37723</v>
      </c>
      <c r="K6016" s="4" t="s">
        <v>37724</v>
      </c>
      <c r="L6016" s="4" t="s">
        <v>31282</v>
      </c>
      <c r="M6016" s="4" t="s">
        <v>73</v>
      </c>
      <c r="N6016" s="4" t="s">
        <v>37725</v>
      </c>
      <c r="O6016" s="4" t="s">
        <v>37726</v>
      </c>
      <c r="P6016" s="4" t="s">
        <v>37727</v>
      </c>
      <c r="Q6016" s="4" t="s">
        <v>663</v>
      </c>
      <c r="R6016" s="4" t="s">
        <v>39876</v>
      </c>
      <c r="S6016" s="4" t="s">
        <v>39876</v>
      </c>
      <c r="T6016" s="4" t="s">
        <v>39876</v>
      </c>
    </row>
    <row r="6017" spans="1:20">
      <c r="A6017" s="31">
        <v>20300663661</v>
      </c>
      <c r="B6017" s="4" t="s">
        <v>37728</v>
      </c>
      <c r="C6017" s="4" t="s">
        <v>37716</v>
      </c>
      <c r="D6017" s="4" t="s">
        <v>42942</v>
      </c>
      <c r="E6017" s="4" t="s">
        <v>71</v>
      </c>
      <c r="F6017" s="4" t="s">
        <v>37728</v>
      </c>
      <c r="G6017" s="4" t="s">
        <v>71</v>
      </c>
      <c r="H6017" s="4" t="s">
        <v>37728</v>
      </c>
      <c r="I6017" s="4" t="s">
        <v>22</v>
      </c>
      <c r="J6017" s="4" t="s">
        <v>3621</v>
      </c>
      <c r="K6017" s="4" t="s">
        <v>37729</v>
      </c>
      <c r="L6017" s="4" t="s">
        <v>30817</v>
      </c>
      <c r="M6017" s="4" t="s">
        <v>73</v>
      </c>
      <c r="N6017" s="4" t="s">
        <v>37730</v>
      </c>
      <c r="O6017" s="4" t="s">
        <v>37731</v>
      </c>
      <c r="P6017" s="4" t="s">
        <v>37732</v>
      </c>
      <c r="Q6017" s="4" t="s">
        <v>663</v>
      </c>
      <c r="R6017" s="4" t="s">
        <v>39876</v>
      </c>
      <c r="S6017" s="4" t="s">
        <v>39876</v>
      </c>
      <c r="T6017" s="4" t="s">
        <v>39876</v>
      </c>
    </row>
    <row r="6018" spans="1:20">
      <c r="A6018" s="31">
        <v>20300663703</v>
      </c>
      <c r="B6018" s="4" t="s">
        <v>37733</v>
      </c>
      <c r="C6018" s="4" t="s">
        <v>37716</v>
      </c>
      <c r="D6018" s="4" t="s">
        <v>42943</v>
      </c>
      <c r="E6018" s="4" t="s">
        <v>71</v>
      </c>
      <c r="F6018" s="4" t="s">
        <v>37733</v>
      </c>
      <c r="G6018" s="4" t="s">
        <v>71</v>
      </c>
      <c r="H6018" s="4" t="s">
        <v>37733</v>
      </c>
      <c r="I6018" s="4" t="s">
        <v>22</v>
      </c>
      <c r="J6018" s="4" t="s">
        <v>20327</v>
      </c>
      <c r="K6018" s="4" t="s">
        <v>37734</v>
      </c>
      <c r="L6018" s="4" t="s">
        <v>1885</v>
      </c>
      <c r="M6018" s="4" t="s">
        <v>73</v>
      </c>
      <c r="N6018" s="4" t="s">
        <v>37756</v>
      </c>
      <c r="O6018" s="4" t="s">
        <v>37757</v>
      </c>
      <c r="P6018" s="4" t="s">
        <v>37758</v>
      </c>
      <c r="Q6018" s="4" t="s">
        <v>663</v>
      </c>
      <c r="R6018" s="4" t="s">
        <v>39876</v>
      </c>
      <c r="S6018" s="4" t="s">
        <v>39876</v>
      </c>
      <c r="T6018" s="4" t="s">
        <v>39876</v>
      </c>
    </row>
    <row r="6019" spans="1:20">
      <c r="A6019" s="31">
        <v>20400949408</v>
      </c>
      <c r="B6019" s="4" t="s">
        <v>37735</v>
      </c>
      <c r="C6019" s="4" t="s">
        <v>37716</v>
      </c>
      <c r="D6019" s="4" t="s">
        <v>42944</v>
      </c>
      <c r="E6019" s="4" t="s">
        <v>71</v>
      </c>
      <c r="F6019" s="4" t="s">
        <v>37735</v>
      </c>
      <c r="G6019" s="4" t="s">
        <v>71</v>
      </c>
      <c r="H6019" s="4" t="s">
        <v>37735</v>
      </c>
      <c r="I6019" s="4" t="s">
        <v>22</v>
      </c>
      <c r="J6019" s="4" t="s">
        <v>37736</v>
      </c>
      <c r="K6019" s="4" t="s">
        <v>37737</v>
      </c>
      <c r="L6019" s="4" t="s">
        <v>34874</v>
      </c>
      <c r="M6019" s="4" t="s">
        <v>73</v>
      </c>
      <c r="N6019" s="4" t="s">
        <v>30584</v>
      </c>
      <c r="O6019" s="4" t="s">
        <v>37759</v>
      </c>
      <c r="P6019" s="4" t="s">
        <v>37760</v>
      </c>
      <c r="Q6019" s="4" t="s">
        <v>5385</v>
      </c>
      <c r="R6019" s="4" t="s">
        <v>39876</v>
      </c>
      <c r="S6019" s="4" t="s">
        <v>39876</v>
      </c>
      <c r="T6019" s="4" t="s">
        <v>39876</v>
      </c>
    </row>
    <row r="6020" spans="1:20">
      <c r="A6020" s="31">
        <v>20300663588</v>
      </c>
      <c r="B6020" s="4" t="s">
        <v>37738</v>
      </c>
      <c r="C6020" s="4" t="s">
        <v>37716</v>
      </c>
      <c r="D6020" s="4" t="s">
        <v>42945</v>
      </c>
      <c r="E6020" s="4" t="s">
        <v>71</v>
      </c>
      <c r="F6020" s="4" t="s">
        <v>37738</v>
      </c>
      <c r="G6020" s="4" t="s">
        <v>71</v>
      </c>
      <c r="H6020" s="4" t="s">
        <v>37738</v>
      </c>
      <c r="I6020" s="4" t="s">
        <v>22</v>
      </c>
      <c r="J6020" s="4" t="s">
        <v>37739</v>
      </c>
      <c r="K6020" s="4" t="s">
        <v>37740</v>
      </c>
      <c r="L6020" s="4" t="s">
        <v>10998</v>
      </c>
      <c r="M6020" s="4" t="s">
        <v>73</v>
      </c>
      <c r="N6020" s="4" t="s">
        <v>37761</v>
      </c>
      <c r="O6020" s="4" t="s">
        <v>37762</v>
      </c>
      <c r="P6020" s="4" t="s">
        <v>37763</v>
      </c>
      <c r="Q6020" s="4" t="s">
        <v>663</v>
      </c>
      <c r="R6020" s="4" t="s">
        <v>39876</v>
      </c>
      <c r="S6020" s="4" t="s">
        <v>39876</v>
      </c>
      <c r="T6020" s="4" t="s">
        <v>39876</v>
      </c>
    </row>
    <row r="6021" spans="1:20">
      <c r="A6021" s="31">
        <v>20300663620</v>
      </c>
      <c r="B6021" s="4" t="s">
        <v>37741</v>
      </c>
      <c r="C6021" s="4" t="s">
        <v>37716</v>
      </c>
      <c r="D6021" s="4" t="s">
        <v>39366</v>
      </c>
      <c r="E6021" s="4" t="s">
        <v>71</v>
      </c>
      <c r="F6021" s="4" t="s">
        <v>37741</v>
      </c>
      <c r="G6021" s="4" t="s">
        <v>71</v>
      </c>
      <c r="H6021" s="4" t="s">
        <v>37741</v>
      </c>
      <c r="I6021" s="4" t="s">
        <v>22</v>
      </c>
      <c r="J6021" s="4" t="s">
        <v>228</v>
      </c>
      <c r="K6021" s="4" t="s">
        <v>37742</v>
      </c>
      <c r="L6021" s="4" t="s">
        <v>468</v>
      </c>
      <c r="M6021" s="4" t="s">
        <v>73</v>
      </c>
      <c r="N6021" s="4" t="s">
        <v>37764</v>
      </c>
      <c r="O6021" s="4" t="s">
        <v>37765</v>
      </c>
      <c r="P6021" s="4" t="s">
        <v>37766</v>
      </c>
      <c r="Q6021" s="4" t="s">
        <v>663</v>
      </c>
      <c r="R6021" s="4" t="s">
        <v>39876</v>
      </c>
      <c r="S6021" s="4" t="s">
        <v>39876</v>
      </c>
      <c r="T6021" s="4" t="s">
        <v>39876</v>
      </c>
    </row>
    <row r="6022" spans="1:20">
      <c r="A6022" s="31">
        <v>20300663109</v>
      </c>
      <c r="B6022" s="4" t="s">
        <v>37743</v>
      </c>
      <c r="C6022" s="4" t="s">
        <v>37716</v>
      </c>
      <c r="D6022" s="4" t="s">
        <v>42946</v>
      </c>
      <c r="E6022" s="4" t="s">
        <v>71</v>
      </c>
      <c r="F6022" s="4" t="s">
        <v>37743</v>
      </c>
      <c r="G6022" s="4" t="s">
        <v>71</v>
      </c>
      <c r="H6022" s="4" t="s">
        <v>37743</v>
      </c>
      <c r="I6022" s="4" t="s">
        <v>22</v>
      </c>
      <c r="J6022" s="4" t="s">
        <v>37744</v>
      </c>
      <c r="K6022" s="4" t="s">
        <v>37745</v>
      </c>
      <c r="L6022" s="4" t="s">
        <v>21957</v>
      </c>
      <c r="M6022" s="4" t="s">
        <v>73</v>
      </c>
      <c r="N6022" s="4" t="s">
        <v>37767</v>
      </c>
      <c r="O6022" s="4" t="s">
        <v>37768</v>
      </c>
      <c r="P6022" s="4" t="s">
        <v>37769</v>
      </c>
      <c r="Q6022" s="4" t="s">
        <v>663</v>
      </c>
      <c r="R6022" s="4" t="s">
        <v>39876</v>
      </c>
      <c r="S6022" s="4" t="s">
        <v>39876</v>
      </c>
      <c r="T6022" s="4" t="s">
        <v>39876</v>
      </c>
    </row>
    <row r="6023" spans="1:20">
      <c r="A6023" s="31">
        <v>20300663141</v>
      </c>
      <c r="B6023" s="4" t="s">
        <v>37770</v>
      </c>
      <c r="C6023" s="4" t="s">
        <v>37771</v>
      </c>
      <c r="D6023" s="4" t="s">
        <v>42947</v>
      </c>
      <c r="E6023" s="4" t="s">
        <v>71</v>
      </c>
      <c r="F6023" s="4" t="s">
        <v>37770</v>
      </c>
      <c r="G6023" s="4" t="s">
        <v>71</v>
      </c>
      <c r="H6023" s="4" t="s">
        <v>37770</v>
      </c>
      <c r="I6023" s="4" t="s">
        <v>22</v>
      </c>
      <c r="J6023" s="4" t="s">
        <v>23270</v>
      </c>
      <c r="K6023" s="4" t="s">
        <v>37772</v>
      </c>
      <c r="L6023" s="4" t="s">
        <v>267</v>
      </c>
      <c r="M6023" s="4" t="s">
        <v>73</v>
      </c>
      <c r="N6023" s="4" t="s">
        <v>37773</v>
      </c>
      <c r="O6023" s="4" t="s">
        <v>37774</v>
      </c>
      <c r="P6023" s="4" t="s">
        <v>37775</v>
      </c>
      <c r="Q6023" s="4" t="s">
        <v>663</v>
      </c>
      <c r="R6023" s="4" t="s">
        <v>39876</v>
      </c>
      <c r="S6023" s="4" t="s">
        <v>39876</v>
      </c>
      <c r="T6023" s="4" t="s">
        <v>39876</v>
      </c>
    </row>
    <row r="6024" spans="1:20">
      <c r="A6024" s="31">
        <v>20300663018</v>
      </c>
      <c r="B6024" s="4" t="s">
        <v>37776</v>
      </c>
      <c r="C6024" s="4" t="s">
        <v>37771</v>
      </c>
      <c r="D6024" s="4" t="s">
        <v>39367</v>
      </c>
      <c r="E6024" s="4" t="s">
        <v>71</v>
      </c>
      <c r="F6024" s="4" t="s">
        <v>37776</v>
      </c>
      <c r="G6024" s="4" t="s">
        <v>71</v>
      </c>
      <c r="H6024" s="4" t="s">
        <v>37776</v>
      </c>
      <c r="I6024" s="4" t="s">
        <v>22</v>
      </c>
      <c r="J6024" s="4" t="s">
        <v>28771</v>
      </c>
      <c r="K6024" s="4" t="s">
        <v>37777</v>
      </c>
      <c r="L6024" s="4" t="s">
        <v>1072</v>
      </c>
      <c r="M6024" s="4" t="s">
        <v>73</v>
      </c>
      <c r="N6024" s="4" t="s">
        <v>37778</v>
      </c>
      <c r="O6024" s="4" t="s">
        <v>37779</v>
      </c>
      <c r="P6024" s="4" t="s">
        <v>37780</v>
      </c>
      <c r="Q6024" s="4" t="s">
        <v>663</v>
      </c>
      <c r="R6024" s="4" t="s">
        <v>39876</v>
      </c>
      <c r="S6024" s="4" t="s">
        <v>39876</v>
      </c>
      <c r="T6024" s="4" t="s">
        <v>39876</v>
      </c>
    </row>
    <row r="6025" spans="1:20">
      <c r="A6025" s="31">
        <v>20300663026</v>
      </c>
      <c r="B6025" s="4" t="s">
        <v>37781</v>
      </c>
      <c r="C6025" s="4" t="s">
        <v>37771</v>
      </c>
      <c r="D6025" s="4" t="s">
        <v>42948</v>
      </c>
      <c r="E6025" s="4" t="s">
        <v>71</v>
      </c>
      <c r="F6025" s="4" t="s">
        <v>37781</v>
      </c>
      <c r="G6025" s="4" t="s">
        <v>71</v>
      </c>
      <c r="H6025" s="4" t="s">
        <v>37781</v>
      </c>
      <c r="I6025" s="4" t="s">
        <v>22</v>
      </c>
      <c r="J6025" s="4" t="s">
        <v>37782</v>
      </c>
      <c r="K6025" s="4" t="s">
        <v>37783</v>
      </c>
      <c r="L6025" s="4" t="s">
        <v>468</v>
      </c>
      <c r="M6025" s="4" t="s">
        <v>73</v>
      </c>
      <c r="N6025" s="4" t="s">
        <v>37784</v>
      </c>
      <c r="O6025" s="4" t="s">
        <v>37785</v>
      </c>
      <c r="P6025" s="4" t="s">
        <v>37786</v>
      </c>
      <c r="Q6025" s="4" t="s">
        <v>663</v>
      </c>
      <c r="R6025" s="4" t="s">
        <v>39876</v>
      </c>
      <c r="S6025" s="4" t="s">
        <v>39876</v>
      </c>
      <c r="T6025" s="4" t="s">
        <v>39876</v>
      </c>
    </row>
    <row r="6026" spans="1:20">
      <c r="A6026" s="31">
        <v>20300663950</v>
      </c>
      <c r="B6026" s="4" t="s">
        <v>37787</v>
      </c>
      <c r="C6026" s="4" t="s">
        <v>37771</v>
      </c>
      <c r="D6026" s="4" t="s">
        <v>42949</v>
      </c>
      <c r="E6026" s="4" t="s">
        <v>71</v>
      </c>
      <c r="F6026" s="4" t="s">
        <v>37787</v>
      </c>
      <c r="G6026" s="4" t="s">
        <v>71</v>
      </c>
      <c r="H6026" s="4" t="s">
        <v>37787</v>
      </c>
      <c r="I6026" s="4" t="s">
        <v>22</v>
      </c>
      <c r="J6026" s="4" t="s">
        <v>37788</v>
      </c>
      <c r="K6026" s="4" t="s">
        <v>37789</v>
      </c>
      <c r="L6026" s="4" t="s">
        <v>311</v>
      </c>
      <c r="M6026" s="4" t="s">
        <v>73</v>
      </c>
      <c r="N6026" s="4" t="s">
        <v>37790</v>
      </c>
      <c r="O6026" s="4" t="s">
        <v>37791</v>
      </c>
      <c r="P6026" s="4" t="s">
        <v>37792</v>
      </c>
      <c r="Q6026" s="4" t="s">
        <v>663</v>
      </c>
      <c r="R6026" s="4" t="s">
        <v>39876</v>
      </c>
      <c r="S6026" s="4" t="s">
        <v>39876</v>
      </c>
      <c r="T6026" s="4" t="s">
        <v>39876</v>
      </c>
    </row>
    <row r="6027" spans="1:20">
      <c r="A6027" s="31">
        <v>20300663992</v>
      </c>
      <c r="B6027" s="4" t="s">
        <v>37793</v>
      </c>
      <c r="C6027" s="4" t="s">
        <v>37771</v>
      </c>
      <c r="D6027" s="4" t="s">
        <v>42950</v>
      </c>
      <c r="E6027" s="4" t="s">
        <v>71</v>
      </c>
      <c r="F6027" s="4" t="s">
        <v>37793</v>
      </c>
      <c r="G6027" s="4" t="s">
        <v>71</v>
      </c>
      <c r="H6027" s="4" t="s">
        <v>37793</v>
      </c>
      <c r="I6027" s="4" t="s">
        <v>22</v>
      </c>
      <c r="J6027" s="4" t="s">
        <v>37794</v>
      </c>
      <c r="K6027" s="4" t="s">
        <v>37795</v>
      </c>
      <c r="L6027" s="4" t="s">
        <v>31282</v>
      </c>
      <c r="M6027" s="4" t="s">
        <v>73</v>
      </c>
      <c r="N6027" s="4" t="s">
        <v>37796</v>
      </c>
      <c r="O6027" s="4" t="s">
        <v>37797</v>
      </c>
      <c r="P6027" s="4" t="s">
        <v>37798</v>
      </c>
      <c r="Q6027" s="4" t="s">
        <v>663</v>
      </c>
      <c r="R6027" s="4" t="s">
        <v>39876</v>
      </c>
      <c r="S6027" s="4" t="s">
        <v>39876</v>
      </c>
      <c r="T6027" s="4" t="s">
        <v>39876</v>
      </c>
    </row>
    <row r="6028" spans="1:20">
      <c r="A6028" s="31">
        <v>20300663877</v>
      </c>
      <c r="B6028" s="4" t="s">
        <v>37799</v>
      </c>
      <c r="C6028" s="4" t="s">
        <v>37771</v>
      </c>
      <c r="D6028" s="4" t="s">
        <v>39368</v>
      </c>
      <c r="E6028" s="4" t="s">
        <v>71</v>
      </c>
      <c r="F6028" s="4" t="s">
        <v>37799</v>
      </c>
      <c r="G6028" s="4" t="s">
        <v>71</v>
      </c>
      <c r="H6028" s="4" t="s">
        <v>37799</v>
      </c>
      <c r="I6028" s="4" t="s">
        <v>22</v>
      </c>
      <c r="J6028" s="4" t="s">
        <v>14590</v>
      </c>
      <c r="K6028" s="4" t="s">
        <v>14591</v>
      </c>
      <c r="L6028" s="4" t="s">
        <v>1288</v>
      </c>
      <c r="M6028" s="4" t="s">
        <v>73</v>
      </c>
      <c r="N6028" s="4" t="s">
        <v>37800</v>
      </c>
      <c r="O6028" s="4" t="s">
        <v>37801</v>
      </c>
      <c r="P6028" s="4" t="s">
        <v>37802</v>
      </c>
      <c r="Q6028" s="4" t="s">
        <v>663</v>
      </c>
      <c r="R6028" s="4" t="s">
        <v>39876</v>
      </c>
      <c r="S6028" s="4" t="s">
        <v>39876</v>
      </c>
      <c r="T6028" s="4" t="s">
        <v>39876</v>
      </c>
    </row>
    <row r="6029" spans="1:20">
      <c r="A6029" s="31">
        <v>20300663919</v>
      </c>
      <c r="B6029" s="4" t="s">
        <v>37803</v>
      </c>
      <c r="C6029" s="4" t="s">
        <v>37804</v>
      </c>
      <c r="D6029" s="4" t="s">
        <v>39369</v>
      </c>
      <c r="E6029" s="4" t="s">
        <v>71</v>
      </c>
      <c r="F6029" s="4" t="s">
        <v>37803</v>
      </c>
      <c r="G6029" s="4" t="s">
        <v>71</v>
      </c>
      <c r="H6029" s="4" t="s">
        <v>37803</v>
      </c>
      <c r="I6029" s="4" t="s">
        <v>22</v>
      </c>
      <c r="J6029" s="4" t="s">
        <v>24822</v>
      </c>
      <c r="K6029" s="4" t="s">
        <v>37805</v>
      </c>
      <c r="L6029" s="4" t="s">
        <v>267</v>
      </c>
      <c r="M6029" s="4" t="s">
        <v>73</v>
      </c>
      <c r="N6029" s="4" t="s">
        <v>37806</v>
      </c>
      <c r="O6029" s="4" t="s">
        <v>37807</v>
      </c>
      <c r="P6029" s="4" t="s">
        <v>37808</v>
      </c>
      <c r="Q6029" s="4" t="s">
        <v>663</v>
      </c>
      <c r="R6029" s="4" t="s">
        <v>39876</v>
      </c>
      <c r="S6029" s="4" t="s">
        <v>39876</v>
      </c>
      <c r="T6029" s="4" t="s">
        <v>39876</v>
      </c>
    </row>
    <row r="6030" spans="1:20">
      <c r="A6030" s="31">
        <v>20300663794</v>
      </c>
      <c r="B6030" s="4" t="s">
        <v>37809</v>
      </c>
      <c r="C6030" s="4" t="s">
        <v>37804</v>
      </c>
      <c r="D6030" s="4" t="s">
        <v>42951</v>
      </c>
      <c r="E6030" s="4" t="s">
        <v>71</v>
      </c>
      <c r="F6030" s="4" t="s">
        <v>37809</v>
      </c>
      <c r="G6030" s="4" t="s">
        <v>71</v>
      </c>
      <c r="H6030" s="4" t="s">
        <v>37809</v>
      </c>
      <c r="I6030" s="4" t="s">
        <v>22</v>
      </c>
      <c r="J6030" s="4" t="s">
        <v>25735</v>
      </c>
      <c r="K6030" s="4" t="s">
        <v>37810</v>
      </c>
      <c r="L6030" s="4" t="s">
        <v>1885</v>
      </c>
      <c r="M6030" s="4" t="s">
        <v>73</v>
      </c>
      <c r="N6030" s="4" t="s">
        <v>37811</v>
      </c>
      <c r="O6030" s="4" t="s">
        <v>37812</v>
      </c>
      <c r="P6030" s="4" t="s">
        <v>37813</v>
      </c>
      <c r="Q6030" s="4" t="s">
        <v>663</v>
      </c>
      <c r="R6030" s="4" t="s">
        <v>39876</v>
      </c>
      <c r="S6030" s="4" t="s">
        <v>39876</v>
      </c>
      <c r="T6030" s="4" t="s">
        <v>39876</v>
      </c>
    </row>
    <row r="6031" spans="1:20">
      <c r="A6031" s="31">
        <v>20300663836</v>
      </c>
      <c r="B6031" s="4" t="s">
        <v>37814</v>
      </c>
      <c r="C6031" s="4" t="s">
        <v>37804</v>
      </c>
      <c r="D6031" s="4" t="s">
        <v>42952</v>
      </c>
      <c r="E6031" s="4" t="s">
        <v>71</v>
      </c>
      <c r="F6031" s="4" t="s">
        <v>37814</v>
      </c>
      <c r="G6031" s="4" t="s">
        <v>71</v>
      </c>
      <c r="H6031" s="4" t="s">
        <v>37814</v>
      </c>
      <c r="I6031" s="4" t="s">
        <v>22</v>
      </c>
      <c r="J6031" s="4" t="s">
        <v>37815</v>
      </c>
      <c r="K6031" s="4" t="s">
        <v>37816</v>
      </c>
      <c r="L6031" s="4" t="s">
        <v>267</v>
      </c>
      <c r="M6031" s="4" t="s">
        <v>73</v>
      </c>
      <c r="N6031" s="4" t="s">
        <v>37817</v>
      </c>
      <c r="O6031" s="4" t="s">
        <v>37818</v>
      </c>
      <c r="P6031" s="4" t="s">
        <v>37819</v>
      </c>
      <c r="Q6031" s="4" t="s">
        <v>663</v>
      </c>
      <c r="R6031" s="4" t="s">
        <v>39876</v>
      </c>
      <c r="S6031" s="4" t="s">
        <v>39876</v>
      </c>
      <c r="T6031" s="4" t="s">
        <v>39876</v>
      </c>
    </row>
    <row r="6032" spans="1:20">
      <c r="A6032" s="31">
        <v>20300663711</v>
      </c>
      <c r="B6032" s="4" t="s">
        <v>37820</v>
      </c>
      <c r="C6032" s="4" t="s">
        <v>37804</v>
      </c>
      <c r="D6032" s="4" t="s">
        <v>42953</v>
      </c>
      <c r="E6032" s="4" t="s">
        <v>71</v>
      </c>
      <c r="F6032" s="4" t="s">
        <v>37820</v>
      </c>
      <c r="G6032" s="4" t="s">
        <v>71</v>
      </c>
      <c r="H6032" s="4" t="s">
        <v>37820</v>
      </c>
      <c r="I6032" s="4" t="s">
        <v>22</v>
      </c>
      <c r="J6032" s="4" t="s">
        <v>22362</v>
      </c>
      <c r="K6032" s="4" t="s">
        <v>37821</v>
      </c>
      <c r="L6032" s="4" t="s">
        <v>31282</v>
      </c>
      <c r="M6032" s="4" t="s">
        <v>73</v>
      </c>
      <c r="N6032" s="4" t="s">
        <v>37822</v>
      </c>
      <c r="O6032" s="4" t="s">
        <v>37823</v>
      </c>
      <c r="P6032" s="4" t="s">
        <v>37824</v>
      </c>
      <c r="Q6032" s="4" t="s">
        <v>663</v>
      </c>
      <c r="R6032" s="4" t="s">
        <v>39876</v>
      </c>
      <c r="S6032" s="4" t="s">
        <v>39876</v>
      </c>
      <c r="T6032" s="4" t="s">
        <v>39876</v>
      </c>
    </row>
    <row r="6033" spans="1:20">
      <c r="A6033" s="31">
        <v>20300663752</v>
      </c>
      <c r="B6033" s="4" t="s">
        <v>37825</v>
      </c>
      <c r="C6033" s="4" t="s">
        <v>37804</v>
      </c>
      <c r="D6033" s="4" t="s">
        <v>39370</v>
      </c>
      <c r="E6033" s="4" t="s">
        <v>71</v>
      </c>
      <c r="F6033" s="4" t="s">
        <v>37825</v>
      </c>
      <c r="G6033" s="4" t="s">
        <v>71</v>
      </c>
      <c r="H6033" s="4" t="s">
        <v>37825</v>
      </c>
      <c r="I6033" s="4" t="s">
        <v>22</v>
      </c>
      <c r="J6033" s="4" t="s">
        <v>1365</v>
      </c>
      <c r="K6033" s="4" t="s">
        <v>37826</v>
      </c>
      <c r="L6033" s="4" t="s">
        <v>311</v>
      </c>
      <c r="M6033" s="4" t="s">
        <v>73</v>
      </c>
      <c r="N6033" s="4" t="s">
        <v>37827</v>
      </c>
      <c r="O6033" s="4" t="s">
        <v>37828</v>
      </c>
      <c r="P6033" s="4" t="s">
        <v>37829</v>
      </c>
      <c r="Q6033" s="4" t="s">
        <v>663</v>
      </c>
      <c r="R6033" s="4" t="s">
        <v>39876</v>
      </c>
      <c r="S6033" s="4" t="s">
        <v>39876</v>
      </c>
      <c r="T6033" s="4" t="s">
        <v>39876</v>
      </c>
    </row>
    <row r="6034" spans="1:20">
      <c r="A6034" s="31">
        <v>20300663638</v>
      </c>
      <c r="B6034" s="4" t="s">
        <v>37830</v>
      </c>
      <c r="C6034" s="4" t="s">
        <v>37804</v>
      </c>
      <c r="D6034" s="4" t="s">
        <v>39371</v>
      </c>
      <c r="E6034" s="4" t="s">
        <v>71</v>
      </c>
      <c r="F6034" s="4" t="s">
        <v>37830</v>
      </c>
      <c r="G6034" s="4" t="s">
        <v>71</v>
      </c>
      <c r="H6034" s="4" t="s">
        <v>37830</v>
      </c>
      <c r="I6034" s="4" t="s">
        <v>22</v>
      </c>
      <c r="J6034" s="4" t="s">
        <v>1080</v>
      </c>
      <c r="K6034" s="4" t="s">
        <v>37831</v>
      </c>
      <c r="L6034" s="4" t="s">
        <v>311</v>
      </c>
      <c r="M6034" s="4" t="s">
        <v>73</v>
      </c>
      <c r="N6034" s="4" t="s">
        <v>37832</v>
      </c>
      <c r="O6034" s="4" t="s">
        <v>37833</v>
      </c>
      <c r="P6034" s="4" t="s">
        <v>37834</v>
      </c>
      <c r="Q6034" s="4" t="s">
        <v>663</v>
      </c>
      <c r="R6034" s="4" t="s">
        <v>39876</v>
      </c>
      <c r="S6034" s="4" t="s">
        <v>39876</v>
      </c>
      <c r="T6034" s="4" t="s">
        <v>39876</v>
      </c>
    </row>
    <row r="6035" spans="1:20">
      <c r="A6035" s="31">
        <v>20300663679</v>
      </c>
      <c r="B6035" s="4" t="s">
        <v>37835</v>
      </c>
      <c r="C6035" s="4" t="s">
        <v>37804</v>
      </c>
      <c r="D6035" s="4" t="s">
        <v>42954</v>
      </c>
      <c r="E6035" s="4" t="s">
        <v>71</v>
      </c>
      <c r="F6035" s="4" t="s">
        <v>37835</v>
      </c>
      <c r="G6035" s="4" t="s">
        <v>71</v>
      </c>
      <c r="H6035" s="4" t="s">
        <v>37835</v>
      </c>
      <c r="I6035" s="4" t="s">
        <v>22</v>
      </c>
      <c r="J6035" s="4" t="s">
        <v>2029</v>
      </c>
      <c r="K6035" s="4" t="s">
        <v>37836</v>
      </c>
      <c r="L6035" s="4" t="s">
        <v>311</v>
      </c>
      <c r="M6035" s="4" t="s">
        <v>73</v>
      </c>
      <c r="N6035" s="4" t="s">
        <v>37837</v>
      </c>
      <c r="O6035" s="4" t="s">
        <v>37838</v>
      </c>
      <c r="P6035" s="4" t="s">
        <v>37839</v>
      </c>
      <c r="Q6035" s="4" t="s">
        <v>663</v>
      </c>
      <c r="R6035" s="4" t="s">
        <v>39876</v>
      </c>
      <c r="S6035" s="4" t="s">
        <v>39876</v>
      </c>
      <c r="T6035" s="4" t="s">
        <v>39876</v>
      </c>
    </row>
    <row r="6036" spans="1:20">
      <c r="A6036" s="31">
        <v>20300663554</v>
      </c>
      <c r="B6036" s="4" t="s">
        <v>37840</v>
      </c>
      <c r="C6036" s="4" t="s">
        <v>37804</v>
      </c>
      <c r="D6036" s="4" t="s">
        <v>39372</v>
      </c>
      <c r="E6036" s="4" t="s">
        <v>71</v>
      </c>
      <c r="F6036" s="4" t="s">
        <v>37840</v>
      </c>
      <c r="G6036" s="4" t="s">
        <v>71</v>
      </c>
      <c r="H6036" s="4" t="s">
        <v>37840</v>
      </c>
      <c r="I6036" s="4" t="s">
        <v>22</v>
      </c>
      <c r="J6036" s="4" t="s">
        <v>28750</v>
      </c>
      <c r="K6036" s="4" t="s">
        <v>37841</v>
      </c>
      <c r="L6036" s="4" t="s">
        <v>29586</v>
      </c>
      <c r="M6036" s="4" t="s">
        <v>73</v>
      </c>
      <c r="N6036" s="4" t="s">
        <v>37842</v>
      </c>
      <c r="O6036" s="4" t="s">
        <v>37843</v>
      </c>
      <c r="P6036" s="4" t="s">
        <v>37844</v>
      </c>
      <c r="Q6036" s="4" t="s">
        <v>663</v>
      </c>
      <c r="R6036" s="4" t="s">
        <v>39876</v>
      </c>
      <c r="S6036" s="4" t="s">
        <v>39876</v>
      </c>
      <c r="T6036" s="4" t="s">
        <v>39876</v>
      </c>
    </row>
    <row r="6037" spans="1:20">
      <c r="A6037" s="31">
        <v>20300663489</v>
      </c>
      <c r="B6037" s="4" t="s">
        <v>37845</v>
      </c>
      <c r="C6037" s="4" t="s">
        <v>37804</v>
      </c>
      <c r="D6037" s="4" t="s">
        <v>42955</v>
      </c>
      <c r="E6037" s="4" t="s">
        <v>71</v>
      </c>
      <c r="F6037" s="4" t="s">
        <v>37845</v>
      </c>
      <c r="G6037" s="4" t="s">
        <v>71</v>
      </c>
      <c r="H6037" s="4" t="s">
        <v>37845</v>
      </c>
      <c r="I6037" s="4" t="s">
        <v>22</v>
      </c>
      <c r="J6037" s="4" t="s">
        <v>37846</v>
      </c>
      <c r="K6037" s="4" t="s">
        <v>37847</v>
      </c>
      <c r="L6037" s="4" t="s">
        <v>311</v>
      </c>
      <c r="M6037" s="4" t="s">
        <v>73</v>
      </c>
      <c r="N6037" s="4" t="s">
        <v>37848</v>
      </c>
      <c r="O6037" s="4" t="s">
        <v>37849</v>
      </c>
      <c r="P6037" s="4" t="s">
        <v>37850</v>
      </c>
      <c r="Q6037" s="4" t="s">
        <v>663</v>
      </c>
      <c r="R6037" s="4" t="s">
        <v>39876</v>
      </c>
      <c r="S6037" s="4" t="s">
        <v>39876</v>
      </c>
      <c r="T6037" s="4" t="s">
        <v>39876</v>
      </c>
    </row>
    <row r="6038" spans="1:20">
      <c r="A6038" s="31">
        <v>20300663521</v>
      </c>
      <c r="B6038" s="4" t="s">
        <v>37851</v>
      </c>
      <c r="C6038" s="4" t="s">
        <v>37852</v>
      </c>
      <c r="D6038" s="4" t="s">
        <v>42956</v>
      </c>
      <c r="E6038" s="4" t="s">
        <v>71</v>
      </c>
      <c r="F6038" s="4" t="s">
        <v>37851</v>
      </c>
      <c r="G6038" s="4" t="s">
        <v>71</v>
      </c>
      <c r="H6038" s="4" t="s">
        <v>37851</v>
      </c>
      <c r="I6038" s="4" t="s">
        <v>22</v>
      </c>
      <c r="J6038" s="4" t="s">
        <v>37853</v>
      </c>
      <c r="K6038" s="4" t="s">
        <v>37854</v>
      </c>
      <c r="L6038" s="4" t="s">
        <v>31282</v>
      </c>
      <c r="M6038" s="4" t="s">
        <v>73</v>
      </c>
      <c r="N6038" s="4" t="s">
        <v>37855</v>
      </c>
      <c r="O6038" s="4" t="s">
        <v>37856</v>
      </c>
      <c r="P6038" s="4" t="s">
        <v>37857</v>
      </c>
      <c r="Q6038" s="4" t="s">
        <v>663</v>
      </c>
      <c r="R6038" s="4" t="s">
        <v>39876</v>
      </c>
      <c r="S6038" s="4" t="s">
        <v>39876</v>
      </c>
      <c r="T6038" s="4" t="s">
        <v>39876</v>
      </c>
    </row>
    <row r="6039" spans="1:20">
      <c r="A6039" s="31">
        <v>20300663604</v>
      </c>
      <c r="B6039" s="4" t="s">
        <v>37858</v>
      </c>
      <c r="C6039" s="4" t="s">
        <v>37852</v>
      </c>
      <c r="D6039" s="4" t="s">
        <v>42957</v>
      </c>
      <c r="E6039" s="4" t="s">
        <v>71</v>
      </c>
      <c r="F6039" s="4" t="s">
        <v>37858</v>
      </c>
      <c r="G6039" s="4" t="s">
        <v>71</v>
      </c>
      <c r="H6039" s="4" t="s">
        <v>37858</v>
      </c>
      <c r="I6039" s="4" t="s">
        <v>22</v>
      </c>
      <c r="J6039" s="4" t="s">
        <v>37859</v>
      </c>
      <c r="K6039" s="4" t="s">
        <v>37860</v>
      </c>
      <c r="L6039" s="4" t="s">
        <v>468</v>
      </c>
      <c r="M6039" s="4" t="s">
        <v>73</v>
      </c>
      <c r="N6039" s="4" t="s">
        <v>37895</v>
      </c>
      <c r="O6039" s="4" t="s">
        <v>37896</v>
      </c>
      <c r="P6039" s="4" t="s">
        <v>37897</v>
      </c>
      <c r="Q6039" s="4" t="s">
        <v>663</v>
      </c>
      <c r="R6039" s="4" t="s">
        <v>39876</v>
      </c>
      <c r="S6039" s="4" t="s">
        <v>39876</v>
      </c>
      <c r="T6039" s="4" t="s">
        <v>39876</v>
      </c>
    </row>
    <row r="6040" spans="1:20">
      <c r="A6040" s="31">
        <v>20300663646</v>
      </c>
      <c r="B6040" s="4" t="s">
        <v>37861</v>
      </c>
      <c r="C6040" s="4" t="s">
        <v>37852</v>
      </c>
      <c r="D6040" s="4" t="s">
        <v>42958</v>
      </c>
      <c r="E6040" s="4" t="s">
        <v>71</v>
      </c>
      <c r="F6040" s="4" t="s">
        <v>37861</v>
      </c>
      <c r="G6040" s="4" t="s">
        <v>71</v>
      </c>
      <c r="H6040" s="4" t="s">
        <v>37861</v>
      </c>
      <c r="I6040" s="4" t="s">
        <v>22</v>
      </c>
      <c r="J6040" s="4" t="s">
        <v>13297</v>
      </c>
      <c r="K6040" s="4" t="s">
        <v>37862</v>
      </c>
      <c r="L6040" s="4" t="s">
        <v>311</v>
      </c>
      <c r="M6040" s="4" t="s">
        <v>73</v>
      </c>
      <c r="N6040" s="4" t="s">
        <v>37898</v>
      </c>
      <c r="O6040" s="4" t="s">
        <v>37899</v>
      </c>
      <c r="P6040" s="4" t="s">
        <v>37900</v>
      </c>
      <c r="Q6040" s="4" t="s">
        <v>663</v>
      </c>
      <c r="R6040" s="4" t="s">
        <v>39876</v>
      </c>
      <c r="S6040" s="4" t="s">
        <v>39876</v>
      </c>
      <c r="T6040" s="4" t="s">
        <v>39876</v>
      </c>
    </row>
    <row r="6041" spans="1:20">
      <c r="A6041" s="31">
        <v>20300663729</v>
      </c>
      <c r="B6041" s="4" t="s">
        <v>37863</v>
      </c>
      <c r="C6041" s="4" t="s">
        <v>37852</v>
      </c>
      <c r="D6041" s="4" t="s">
        <v>42959</v>
      </c>
      <c r="E6041" s="4" t="s">
        <v>71</v>
      </c>
      <c r="F6041" s="4" t="s">
        <v>37863</v>
      </c>
      <c r="G6041" s="4" t="s">
        <v>71</v>
      </c>
      <c r="H6041" s="4" t="s">
        <v>37863</v>
      </c>
      <c r="I6041" s="4" t="s">
        <v>22</v>
      </c>
      <c r="J6041" s="4" t="s">
        <v>37864</v>
      </c>
      <c r="K6041" s="4" t="s">
        <v>37865</v>
      </c>
      <c r="L6041" s="4" t="s">
        <v>476</v>
      </c>
      <c r="M6041" s="4" t="s">
        <v>73</v>
      </c>
      <c r="N6041" s="4" t="s">
        <v>37901</v>
      </c>
      <c r="O6041" s="4" t="s">
        <v>37902</v>
      </c>
      <c r="P6041" s="4" t="s">
        <v>37903</v>
      </c>
      <c r="Q6041" s="4" t="s">
        <v>663</v>
      </c>
      <c r="R6041" s="4" t="s">
        <v>39876</v>
      </c>
      <c r="S6041" s="4" t="s">
        <v>39876</v>
      </c>
      <c r="T6041" s="4" t="s">
        <v>39876</v>
      </c>
    </row>
    <row r="6042" spans="1:20">
      <c r="A6042" s="31">
        <v>20300663760</v>
      </c>
      <c r="B6042" s="4" t="s">
        <v>37866</v>
      </c>
      <c r="C6042" s="4" t="s">
        <v>37852</v>
      </c>
      <c r="D6042" s="4" t="s">
        <v>42960</v>
      </c>
      <c r="E6042" s="4" t="s">
        <v>71</v>
      </c>
      <c r="F6042" s="4" t="s">
        <v>37866</v>
      </c>
      <c r="G6042" s="4" t="s">
        <v>71</v>
      </c>
      <c r="H6042" s="4" t="s">
        <v>37866</v>
      </c>
      <c r="I6042" s="4" t="s">
        <v>22</v>
      </c>
      <c r="J6042" s="4" t="s">
        <v>37867</v>
      </c>
      <c r="K6042" s="4" t="s">
        <v>37868</v>
      </c>
      <c r="L6042" s="4" t="s">
        <v>8048</v>
      </c>
      <c r="M6042" s="4" t="s">
        <v>73</v>
      </c>
      <c r="N6042" s="4" t="s">
        <v>37904</v>
      </c>
      <c r="O6042" s="4" t="s">
        <v>37905</v>
      </c>
      <c r="P6042" s="4" t="s">
        <v>37906</v>
      </c>
      <c r="Q6042" s="4" t="s">
        <v>663</v>
      </c>
      <c r="R6042" s="4" t="s">
        <v>39876</v>
      </c>
      <c r="S6042" s="4" t="s">
        <v>39876</v>
      </c>
      <c r="T6042" s="4" t="s">
        <v>39876</v>
      </c>
    </row>
    <row r="6043" spans="1:20">
      <c r="A6043" s="31">
        <v>20410679730</v>
      </c>
      <c r="B6043" s="4" t="s">
        <v>37869</v>
      </c>
      <c r="C6043" s="4" t="s">
        <v>37852</v>
      </c>
      <c r="D6043" s="4" t="s">
        <v>39201</v>
      </c>
      <c r="E6043" s="4" t="s">
        <v>71</v>
      </c>
      <c r="F6043" s="4" t="s">
        <v>37869</v>
      </c>
      <c r="G6043" s="4" t="s">
        <v>71</v>
      </c>
      <c r="H6043" s="4" t="s">
        <v>37869</v>
      </c>
      <c r="I6043" s="4" t="s">
        <v>22</v>
      </c>
      <c r="J6043" s="4" t="s">
        <v>28543</v>
      </c>
      <c r="K6043" s="4" t="s">
        <v>28544</v>
      </c>
      <c r="L6043" s="4" t="s">
        <v>23295</v>
      </c>
      <c r="M6043" s="4" t="s">
        <v>73</v>
      </c>
      <c r="N6043" s="4" t="s">
        <v>28632</v>
      </c>
      <c r="O6043" s="4" t="s">
        <v>37907</v>
      </c>
      <c r="P6043" s="4" t="s">
        <v>37908</v>
      </c>
      <c r="Q6043" s="4" t="s">
        <v>922</v>
      </c>
      <c r="R6043" s="4" t="s">
        <v>39876</v>
      </c>
      <c r="S6043" s="4" t="s">
        <v>39876</v>
      </c>
      <c r="T6043" s="4" t="s">
        <v>39876</v>
      </c>
    </row>
    <row r="6044" spans="1:20">
      <c r="A6044" s="31">
        <v>20400879449</v>
      </c>
      <c r="B6044" s="4" t="s">
        <v>37870</v>
      </c>
      <c r="C6044" s="4" t="s">
        <v>37852</v>
      </c>
      <c r="D6044" s="4" t="s">
        <v>42961</v>
      </c>
      <c r="E6044" s="4" t="s">
        <v>71</v>
      </c>
      <c r="F6044" s="4" t="s">
        <v>37870</v>
      </c>
      <c r="G6044" s="4" t="s">
        <v>71</v>
      </c>
      <c r="H6044" s="4" t="s">
        <v>37870</v>
      </c>
      <c r="I6044" s="4" t="s">
        <v>22</v>
      </c>
      <c r="J6044" s="4" t="s">
        <v>34980</v>
      </c>
      <c r="K6044" s="4" t="s">
        <v>37871</v>
      </c>
      <c r="L6044" s="4" t="s">
        <v>7436</v>
      </c>
      <c r="M6044" s="4" t="s">
        <v>73</v>
      </c>
      <c r="N6044" s="4" t="s">
        <v>37909</v>
      </c>
      <c r="O6044" s="4" t="s">
        <v>37910</v>
      </c>
      <c r="P6044" s="4" t="s">
        <v>37911</v>
      </c>
      <c r="Q6044" s="4" t="s">
        <v>922</v>
      </c>
      <c r="R6044" s="4" t="s">
        <v>39876</v>
      </c>
      <c r="S6044" s="4" t="s">
        <v>39876</v>
      </c>
      <c r="T6044" s="4" t="s">
        <v>39876</v>
      </c>
    </row>
    <row r="6045" spans="1:20">
      <c r="A6045" s="31">
        <v>20400879100</v>
      </c>
      <c r="B6045" s="4" t="s">
        <v>37872</v>
      </c>
      <c r="C6045" s="4" t="s">
        <v>37852</v>
      </c>
      <c r="D6045" s="4" t="s">
        <v>42962</v>
      </c>
      <c r="E6045" s="4" t="s">
        <v>71</v>
      </c>
      <c r="F6045" s="4" t="s">
        <v>37872</v>
      </c>
      <c r="G6045" s="4" t="s">
        <v>71</v>
      </c>
      <c r="H6045" s="4" t="s">
        <v>37872</v>
      </c>
      <c r="I6045" s="4" t="s">
        <v>22</v>
      </c>
      <c r="J6045" s="4" t="s">
        <v>37873</v>
      </c>
      <c r="K6045" s="4" t="s">
        <v>37874</v>
      </c>
      <c r="L6045" s="4" t="s">
        <v>31282</v>
      </c>
      <c r="M6045" s="4" t="s">
        <v>73</v>
      </c>
      <c r="N6045" s="4" t="s">
        <v>37912</v>
      </c>
      <c r="O6045" s="4" t="s">
        <v>37913</v>
      </c>
      <c r="P6045" s="4" t="s">
        <v>37914</v>
      </c>
      <c r="Q6045" s="4" t="s">
        <v>922</v>
      </c>
      <c r="R6045" s="4" t="s">
        <v>39876</v>
      </c>
      <c r="S6045" s="4" t="s">
        <v>39876</v>
      </c>
      <c r="T6045" s="4" t="s">
        <v>39876</v>
      </c>
    </row>
    <row r="6046" spans="1:20">
      <c r="A6046" s="31">
        <v>20300663802</v>
      </c>
      <c r="B6046" s="4" t="s">
        <v>37875</v>
      </c>
      <c r="C6046" s="4" t="s">
        <v>37852</v>
      </c>
      <c r="D6046" s="4" t="s">
        <v>42963</v>
      </c>
      <c r="E6046" s="4" t="s">
        <v>71</v>
      </c>
      <c r="F6046" s="4" t="s">
        <v>37875</v>
      </c>
      <c r="G6046" s="4" t="s">
        <v>71</v>
      </c>
      <c r="H6046" s="4" t="s">
        <v>37875</v>
      </c>
      <c r="I6046" s="4" t="s">
        <v>22</v>
      </c>
      <c r="J6046" s="4" t="s">
        <v>37876</v>
      </c>
      <c r="K6046" s="4" t="s">
        <v>37877</v>
      </c>
      <c r="L6046" s="4" t="s">
        <v>31282</v>
      </c>
      <c r="M6046" s="4" t="s">
        <v>73</v>
      </c>
      <c r="N6046" s="4" t="s">
        <v>37915</v>
      </c>
      <c r="O6046" s="4" t="s">
        <v>37916</v>
      </c>
      <c r="P6046" s="4" t="s">
        <v>37917</v>
      </c>
      <c r="Q6046" s="4" t="s">
        <v>663</v>
      </c>
      <c r="R6046" s="4" t="s">
        <v>39876</v>
      </c>
      <c r="S6046" s="4" t="s">
        <v>39876</v>
      </c>
      <c r="T6046" s="4" t="s">
        <v>39876</v>
      </c>
    </row>
    <row r="6047" spans="1:20">
      <c r="A6047" s="31">
        <v>20400879514</v>
      </c>
      <c r="B6047" s="4" t="s">
        <v>37918</v>
      </c>
      <c r="C6047" s="4" t="s">
        <v>37919</v>
      </c>
      <c r="D6047" s="4" t="s">
        <v>39373</v>
      </c>
      <c r="E6047" s="4" t="s">
        <v>71</v>
      </c>
      <c r="F6047" s="4" t="s">
        <v>37918</v>
      </c>
      <c r="G6047" s="4" t="s">
        <v>71</v>
      </c>
      <c r="H6047" s="4" t="s">
        <v>37918</v>
      </c>
      <c r="I6047" s="4" t="s">
        <v>22</v>
      </c>
      <c r="J6047" s="4" t="s">
        <v>24422</v>
      </c>
      <c r="K6047" s="4" t="s">
        <v>37920</v>
      </c>
      <c r="L6047" s="4" t="s">
        <v>26793</v>
      </c>
      <c r="M6047" s="4" t="s">
        <v>73</v>
      </c>
      <c r="N6047" s="4" t="s">
        <v>37921</v>
      </c>
      <c r="O6047" s="4" t="s">
        <v>37922</v>
      </c>
      <c r="P6047" s="4" t="s">
        <v>37923</v>
      </c>
      <c r="Q6047" s="4" t="s">
        <v>922</v>
      </c>
      <c r="R6047" s="4" t="s">
        <v>39876</v>
      </c>
      <c r="S6047" s="4" t="s">
        <v>39876</v>
      </c>
      <c r="T6047" s="4" t="s">
        <v>39876</v>
      </c>
    </row>
    <row r="6048" spans="1:20">
      <c r="A6048" s="31">
        <v>20300663844</v>
      </c>
      <c r="B6048" s="4" t="s">
        <v>37924</v>
      </c>
      <c r="C6048" s="4" t="s">
        <v>37919</v>
      </c>
      <c r="D6048" s="4" t="s">
        <v>42964</v>
      </c>
      <c r="E6048" s="4" t="s">
        <v>71</v>
      </c>
      <c r="F6048" s="4" t="s">
        <v>37924</v>
      </c>
      <c r="G6048" s="4" t="s">
        <v>71</v>
      </c>
      <c r="H6048" s="4" t="s">
        <v>37924</v>
      </c>
      <c r="I6048" s="4" t="s">
        <v>22</v>
      </c>
      <c r="J6048" s="4" t="s">
        <v>5463</v>
      </c>
      <c r="K6048" s="4" t="s">
        <v>37925</v>
      </c>
      <c r="L6048" s="4" t="s">
        <v>8048</v>
      </c>
      <c r="M6048" s="4" t="s">
        <v>73</v>
      </c>
      <c r="N6048" s="4" t="s">
        <v>37926</v>
      </c>
      <c r="O6048" s="4" t="s">
        <v>37927</v>
      </c>
      <c r="P6048" s="4" t="s">
        <v>37928</v>
      </c>
      <c r="Q6048" s="4" t="s">
        <v>663</v>
      </c>
      <c r="R6048" s="4" t="s">
        <v>39876</v>
      </c>
      <c r="S6048" s="4" t="s">
        <v>39876</v>
      </c>
      <c r="T6048" s="4" t="s">
        <v>39876</v>
      </c>
    </row>
    <row r="6049" spans="1:20">
      <c r="A6049" s="31">
        <v>20300663885</v>
      </c>
      <c r="B6049" s="4" t="s">
        <v>37929</v>
      </c>
      <c r="C6049" s="4" t="s">
        <v>37919</v>
      </c>
      <c r="D6049" s="4" t="s">
        <v>42965</v>
      </c>
      <c r="E6049" s="4" t="s">
        <v>71</v>
      </c>
      <c r="F6049" s="4" t="s">
        <v>37929</v>
      </c>
      <c r="G6049" s="4" t="s">
        <v>71</v>
      </c>
      <c r="H6049" s="4" t="s">
        <v>37929</v>
      </c>
      <c r="I6049" s="4" t="s">
        <v>22</v>
      </c>
      <c r="J6049" s="4" t="s">
        <v>37930</v>
      </c>
      <c r="K6049" s="4" t="s">
        <v>37931</v>
      </c>
      <c r="L6049" s="4" t="s">
        <v>25087</v>
      </c>
      <c r="M6049" s="4" t="s">
        <v>73</v>
      </c>
      <c r="N6049" s="4" t="s">
        <v>37932</v>
      </c>
      <c r="O6049" s="4" t="s">
        <v>37933</v>
      </c>
      <c r="P6049" s="4" t="s">
        <v>37934</v>
      </c>
      <c r="Q6049" s="4" t="s">
        <v>663</v>
      </c>
      <c r="R6049" s="4" t="s">
        <v>39876</v>
      </c>
      <c r="S6049" s="4" t="s">
        <v>39876</v>
      </c>
      <c r="T6049" s="4" t="s">
        <v>39876</v>
      </c>
    </row>
    <row r="6050" spans="1:20">
      <c r="A6050" s="31">
        <v>20300663927</v>
      </c>
      <c r="B6050" s="4" t="s">
        <v>37935</v>
      </c>
      <c r="C6050" s="4" t="s">
        <v>37919</v>
      </c>
      <c r="D6050" s="4" t="s">
        <v>42966</v>
      </c>
      <c r="E6050" s="4" t="s">
        <v>71</v>
      </c>
      <c r="F6050" s="4" t="s">
        <v>37935</v>
      </c>
      <c r="G6050" s="4" t="s">
        <v>71</v>
      </c>
      <c r="H6050" s="4" t="s">
        <v>37935</v>
      </c>
      <c r="I6050" s="4" t="s">
        <v>22</v>
      </c>
      <c r="J6050" s="4" t="s">
        <v>37936</v>
      </c>
      <c r="K6050" s="4" t="s">
        <v>37937</v>
      </c>
      <c r="L6050" s="4" t="s">
        <v>468</v>
      </c>
      <c r="M6050" s="4" t="s">
        <v>73</v>
      </c>
      <c r="N6050" s="4" t="s">
        <v>37938</v>
      </c>
      <c r="O6050" s="4" t="s">
        <v>37939</v>
      </c>
      <c r="P6050" s="4" t="s">
        <v>37940</v>
      </c>
      <c r="Q6050" s="4" t="s">
        <v>663</v>
      </c>
      <c r="R6050" s="4" t="s">
        <v>39876</v>
      </c>
      <c r="S6050" s="4" t="s">
        <v>39876</v>
      </c>
      <c r="T6050" s="4" t="s">
        <v>39876</v>
      </c>
    </row>
    <row r="6051" spans="1:20">
      <c r="A6051" s="31">
        <v>20300663968</v>
      </c>
      <c r="B6051" s="4" t="s">
        <v>37941</v>
      </c>
      <c r="C6051" s="4" t="s">
        <v>37919</v>
      </c>
      <c r="D6051" s="4" t="s">
        <v>42967</v>
      </c>
      <c r="E6051" s="4" t="s">
        <v>71</v>
      </c>
      <c r="F6051" s="4" t="s">
        <v>37941</v>
      </c>
      <c r="G6051" s="4" t="s">
        <v>71</v>
      </c>
      <c r="H6051" s="4" t="s">
        <v>37941</v>
      </c>
      <c r="I6051" s="4" t="s">
        <v>22</v>
      </c>
      <c r="J6051" s="4" t="s">
        <v>37942</v>
      </c>
      <c r="K6051" s="4" t="s">
        <v>37943</v>
      </c>
      <c r="L6051" s="4" t="s">
        <v>31282</v>
      </c>
      <c r="M6051" s="4" t="s">
        <v>73</v>
      </c>
      <c r="N6051" s="4" t="s">
        <v>37944</v>
      </c>
      <c r="O6051" s="4" t="s">
        <v>37945</v>
      </c>
      <c r="P6051" s="4" t="s">
        <v>37946</v>
      </c>
      <c r="Q6051" s="4" t="s">
        <v>663</v>
      </c>
      <c r="R6051" s="4" t="s">
        <v>39876</v>
      </c>
      <c r="S6051" s="4" t="s">
        <v>39876</v>
      </c>
      <c r="T6051" s="4" t="s">
        <v>39876</v>
      </c>
    </row>
    <row r="6052" spans="1:20">
      <c r="A6052" s="31">
        <v>20300664008</v>
      </c>
      <c r="B6052" s="4" t="s">
        <v>37947</v>
      </c>
      <c r="C6052" s="4" t="s">
        <v>37948</v>
      </c>
      <c r="D6052" s="4" t="s">
        <v>42968</v>
      </c>
      <c r="E6052" s="4" t="s">
        <v>71</v>
      </c>
      <c r="F6052" s="4" t="s">
        <v>37947</v>
      </c>
      <c r="G6052" s="4" t="s">
        <v>71</v>
      </c>
      <c r="H6052" s="4" t="s">
        <v>37947</v>
      </c>
      <c r="I6052" s="4" t="s">
        <v>22</v>
      </c>
      <c r="J6052" s="4" t="s">
        <v>35124</v>
      </c>
      <c r="K6052" s="4" t="s">
        <v>37949</v>
      </c>
      <c r="L6052" s="4" t="s">
        <v>31282</v>
      </c>
      <c r="M6052" s="4" t="s">
        <v>73</v>
      </c>
      <c r="N6052" s="4" t="s">
        <v>37950</v>
      </c>
      <c r="O6052" s="4" t="s">
        <v>37951</v>
      </c>
      <c r="P6052" s="4" t="s">
        <v>37952</v>
      </c>
      <c r="Q6052" s="4" t="s">
        <v>663</v>
      </c>
      <c r="R6052" s="4" t="s">
        <v>39876</v>
      </c>
      <c r="S6052" s="4" t="s">
        <v>39876</v>
      </c>
      <c r="T6052" s="4" t="s">
        <v>39876</v>
      </c>
    </row>
    <row r="6053" spans="1:20">
      <c r="A6053" s="31">
        <v>20300663059</v>
      </c>
      <c r="B6053" s="4" t="s">
        <v>37953</v>
      </c>
      <c r="C6053" s="4" t="s">
        <v>37948</v>
      </c>
      <c r="D6053" s="4" t="s">
        <v>42969</v>
      </c>
      <c r="E6053" s="4" t="s">
        <v>71</v>
      </c>
      <c r="F6053" s="4" t="s">
        <v>37953</v>
      </c>
      <c r="G6053" s="4" t="s">
        <v>71</v>
      </c>
      <c r="H6053" s="4" t="s">
        <v>37953</v>
      </c>
      <c r="I6053" s="4" t="s">
        <v>22</v>
      </c>
      <c r="J6053" s="4" t="s">
        <v>37954</v>
      </c>
      <c r="K6053" s="4" t="s">
        <v>37955</v>
      </c>
      <c r="L6053" s="4" t="s">
        <v>31282</v>
      </c>
      <c r="M6053" s="4" t="s">
        <v>73</v>
      </c>
      <c r="N6053" s="4" t="s">
        <v>37956</v>
      </c>
      <c r="O6053" s="4" t="s">
        <v>37957</v>
      </c>
      <c r="P6053" s="4" t="s">
        <v>37958</v>
      </c>
      <c r="Q6053" s="4" t="s">
        <v>663</v>
      </c>
      <c r="R6053" s="4" t="s">
        <v>39876</v>
      </c>
      <c r="S6053" s="4" t="s">
        <v>39876</v>
      </c>
      <c r="T6053" s="4" t="s">
        <v>39876</v>
      </c>
    </row>
    <row r="6054" spans="1:20">
      <c r="A6054" s="31">
        <v>20300663067</v>
      </c>
      <c r="B6054" s="4" t="s">
        <v>37959</v>
      </c>
      <c r="C6054" s="4" t="s">
        <v>37948</v>
      </c>
      <c r="D6054" s="4" t="s">
        <v>42970</v>
      </c>
      <c r="E6054" s="4" t="s">
        <v>71</v>
      </c>
      <c r="F6054" s="4" t="s">
        <v>37959</v>
      </c>
      <c r="G6054" s="4" t="s">
        <v>71</v>
      </c>
      <c r="H6054" s="4" t="s">
        <v>37959</v>
      </c>
      <c r="I6054" s="4" t="s">
        <v>22</v>
      </c>
      <c r="J6054" s="4" t="s">
        <v>37960</v>
      </c>
      <c r="K6054" s="4" t="s">
        <v>37961</v>
      </c>
      <c r="L6054" s="4" t="s">
        <v>21383</v>
      </c>
      <c r="M6054" s="4" t="s">
        <v>73</v>
      </c>
      <c r="N6054" s="4" t="s">
        <v>37962</v>
      </c>
      <c r="O6054" s="4" t="s">
        <v>37963</v>
      </c>
      <c r="P6054" s="4" t="s">
        <v>37964</v>
      </c>
      <c r="Q6054" s="4" t="s">
        <v>663</v>
      </c>
      <c r="R6054" s="4" t="s">
        <v>39876</v>
      </c>
      <c r="S6054" s="4" t="s">
        <v>39876</v>
      </c>
      <c r="T6054" s="4" t="s">
        <v>39876</v>
      </c>
    </row>
    <row r="6055" spans="1:20">
      <c r="A6055" s="31">
        <v>20300663513</v>
      </c>
      <c r="B6055" s="4" t="s">
        <v>37965</v>
      </c>
      <c r="C6055" s="4" t="s">
        <v>37948</v>
      </c>
      <c r="D6055" s="4" t="s">
        <v>42971</v>
      </c>
      <c r="E6055" s="4" t="s">
        <v>71</v>
      </c>
      <c r="F6055" s="4" t="s">
        <v>37965</v>
      </c>
      <c r="G6055" s="4" t="s">
        <v>71</v>
      </c>
      <c r="H6055" s="4" t="s">
        <v>37965</v>
      </c>
      <c r="I6055" s="4" t="s">
        <v>22</v>
      </c>
      <c r="J6055" s="4" t="s">
        <v>37966</v>
      </c>
      <c r="K6055" s="4" t="s">
        <v>37967</v>
      </c>
      <c r="L6055" s="4" t="s">
        <v>21383</v>
      </c>
      <c r="M6055" s="4" t="s">
        <v>73</v>
      </c>
      <c r="N6055" s="4" t="s">
        <v>37968</v>
      </c>
      <c r="O6055" s="4" t="s">
        <v>37969</v>
      </c>
      <c r="P6055" s="4" t="s">
        <v>37970</v>
      </c>
      <c r="Q6055" s="4" t="s">
        <v>663</v>
      </c>
      <c r="R6055" s="4" t="s">
        <v>39876</v>
      </c>
      <c r="S6055" s="4" t="s">
        <v>39876</v>
      </c>
      <c r="T6055" s="4" t="s">
        <v>39876</v>
      </c>
    </row>
    <row r="6056" spans="1:20">
      <c r="A6056" s="31">
        <v>20300663596</v>
      </c>
      <c r="B6056" s="4" t="s">
        <v>37971</v>
      </c>
      <c r="C6056" s="4" t="s">
        <v>37948</v>
      </c>
      <c r="D6056" s="4" t="s">
        <v>39374</v>
      </c>
      <c r="E6056" s="4" t="s">
        <v>71</v>
      </c>
      <c r="F6056" s="4" t="s">
        <v>37971</v>
      </c>
      <c r="G6056" s="4" t="s">
        <v>71</v>
      </c>
      <c r="H6056" s="4" t="s">
        <v>37971</v>
      </c>
      <c r="I6056" s="4" t="s">
        <v>22</v>
      </c>
      <c r="J6056" s="4" t="s">
        <v>8215</v>
      </c>
      <c r="K6056" s="4" t="s">
        <v>37972</v>
      </c>
      <c r="L6056" s="4" t="s">
        <v>476</v>
      </c>
      <c r="M6056" s="4" t="s">
        <v>73</v>
      </c>
      <c r="N6056" s="4" t="s">
        <v>37973</v>
      </c>
      <c r="O6056" s="4" t="s">
        <v>37974</v>
      </c>
      <c r="P6056" s="4" t="s">
        <v>37975</v>
      </c>
      <c r="Q6056" s="4" t="s">
        <v>663</v>
      </c>
      <c r="R6056" s="4" t="s">
        <v>39876</v>
      </c>
      <c r="S6056" s="4" t="s">
        <v>39876</v>
      </c>
      <c r="T6056" s="4" t="s">
        <v>39876</v>
      </c>
    </row>
    <row r="6057" spans="1:20">
      <c r="A6057" s="31">
        <v>20300663562</v>
      </c>
      <c r="B6057" s="4" t="s">
        <v>37976</v>
      </c>
      <c r="C6057" s="4" t="s">
        <v>37948</v>
      </c>
      <c r="D6057" s="4" t="s">
        <v>42972</v>
      </c>
      <c r="E6057" s="4" t="s">
        <v>71</v>
      </c>
      <c r="F6057" s="4" t="s">
        <v>37976</v>
      </c>
      <c r="G6057" s="4" t="s">
        <v>71</v>
      </c>
      <c r="H6057" s="4" t="s">
        <v>37976</v>
      </c>
      <c r="I6057" s="4" t="s">
        <v>22</v>
      </c>
      <c r="J6057" s="4" t="s">
        <v>37977</v>
      </c>
      <c r="K6057" s="4" t="s">
        <v>37978</v>
      </c>
      <c r="L6057" s="4" t="s">
        <v>476</v>
      </c>
      <c r="M6057" s="4" t="s">
        <v>73</v>
      </c>
      <c r="N6057" s="4" t="s">
        <v>37979</v>
      </c>
      <c r="O6057" s="4" t="s">
        <v>37980</v>
      </c>
      <c r="P6057" s="4" t="s">
        <v>37981</v>
      </c>
      <c r="Q6057" s="4" t="s">
        <v>663</v>
      </c>
      <c r="R6057" s="4" t="s">
        <v>39876</v>
      </c>
      <c r="S6057" s="4" t="s">
        <v>39876</v>
      </c>
      <c r="T6057" s="4" t="s">
        <v>39876</v>
      </c>
    </row>
    <row r="6058" spans="1:20">
      <c r="A6058" s="31">
        <v>20400879472</v>
      </c>
      <c r="B6058" s="4" t="s">
        <v>37982</v>
      </c>
      <c r="C6058" s="4" t="s">
        <v>37948</v>
      </c>
      <c r="D6058" s="4" t="s">
        <v>42973</v>
      </c>
      <c r="E6058" s="4" t="s">
        <v>71</v>
      </c>
      <c r="F6058" s="4" t="s">
        <v>37982</v>
      </c>
      <c r="G6058" s="4" t="s">
        <v>71</v>
      </c>
      <c r="H6058" s="4" t="s">
        <v>37982</v>
      </c>
      <c r="I6058" s="4" t="s">
        <v>22</v>
      </c>
      <c r="J6058" s="4" t="s">
        <v>4066</v>
      </c>
      <c r="K6058" s="4" t="s">
        <v>37983</v>
      </c>
      <c r="L6058" s="4" t="s">
        <v>34874</v>
      </c>
      <c r="M6058" s="4" t="s">
        <v>73</v>
      </c>
      <c r="N6058" s="4" t="s">
        <v>37984</v>
      </c>
      <c r="O6058" s="4" t="s">
        <v>37985</v>
      </c>
      <c r="P6058" s="4" t="s">
        <v>37986</v>
      </c>
      <c r="Q6058" s="4" t="s">
        <v>922</v>
      </c>
      <c r="R6058" s="4" t="s">
        <v>39876</v>
      </c>
      <c r="S6058" s="4" t="s">
        <v>39876</v>
      </c>
      <c r="T6058" s="4" t="s">
        <v>39876</v>
      </c>
    </row>
    <row r="6059" spans="1:20">
      <c r="A6059" s="31">
        <v>20300663190</v>
      </c>
      <c r="B6059" s="4" t="s">
        <v>37987</v>
      </c>
      <c r="C6059" s="4" t="s">
        <v>37948</v>
      </c>
      <c r="D6059" s="4" t="s">
        <v>39375</v>
      </c>
      <c r="E6059" s="4" t="s">
        <v>71</v>
      </c>
      <c r="F6059" s="4" t="s">
        <v>37987</v>
      </c>
      <c r="G6059" s="4" t="s">
        <v>71</v>
      </c>
      <c r="H6059" s="4" t="s">
        <v>37987</v>
      </c>
      <c r="I6059" s="4" t="s">
        <v>22</v>
      </c>
      <c r="J6059" s="4" t="s">
        <v>37988</v>
      </c>
      <c r="K6059" s="4" t="s">
        <v>37989</v>
      </c>
      <c r="L6059" s="4" t="s">
        <v>25087</v>
      </c>
      <c r="M6059" s="4" t="s">
        <v>73</v>
      </c>
      <c r="N6059" s="4" t="s">
        <v>37990</v>
      </c>
      <c r="O6059" s="4" t="s">
        <v>37991</v>
      </c>
      <c r="P6059" s="4" t="s">
        <v>37992</v>
      </c>
      <c r="Q6059" s="4" t="s">
        <v>663</v>
      </c>
      <c r="R6059" s="4" t="s">
        <v>39876</v>
      </c>
      <c r="S6059" s="4" t="s">
        <v>39876</v>
      </c>
      <c r="T6059" s="4" t="s">
        <v>39876</v>
      </c>
    </row>
    <row r="6060" spans="1:20">
      <c r="A6060" s="31">
        <v>20300663448</v>
      </c>
      <c r="B6060" s="4" t="s">
        <v>37993</v>
      </c>
      <c r="C6060" s="4" t="s">
        <v>37948</v>
      </c>
      <c r="D6060" s="4" t="s">
        <v>42974</v>
      </c>
      <c r="E6060" s="4" t="s">
        <v>71</v>
      </c>
      <c r="F6060" s="4" t="s">
        <v>37993</v>
      </c>
      <c r="G6060" s="4" t="s">
        <v>71</v>
      </c>
      <c r="H6060" s="4" t="s">
        <v>37993</v>
      </c>
      <c r="I6060" s="4" t="s">
        <v>22</v>
      </c>
      <c r="J6060" s="4" t="s">
        <v>37994</v>
      </c>
      <c r="K6060" s="4" t="s">
        <v>37995</v>
      </c>
      <c r="L6060" s="4" t="s">
        <v>21957</v>
      </c>
      <c r="M6060" s="4" t="s">
        <v>73</v>
      </c>
      <c r="N6060" s="4" t="s">
        <v>37996</v>
      </c>
      <c r="O6060" s="4" t="s">
        <v>37997</v>
      </c>
      <c r="P6060" s="4" t="s">
        <v>37998</v>
      </c>
      <c r="Q6060" s="4" t="s">
        <v>663</v>
      </c>
      <c r="R6060" s="4" t="s">
        <v>39876</v>
      </c>
      <c r="S6060" s="4" t="s">
        <v>39876</v>
      </c>
      <c r="T6060" s="4" t="s">
        <v>39876</v>
      </c>
    </row>
    <row r="6061" spans="1:20">
      <c r="A6061" s="31">
        <v>20300663406</v>
      </c>
      <c r="B6061" s="4" t="s">
        <v>37999</v>
      </c>
      <c r="C6061" s="4" t="s">
        <v>37948</v>
      </c>
      <c r="D6061" s="4" t="s">
        <v>42975</v>
      </c>
      <c r="E6061" s="4" t="s">
        <v>71</v>
      </c>
      <c r="F6061" s="4" t="s">
        <v>37999</v>
      </c>
      <c r="G6061" s="4" t="s">
        <v>71</v>
      </c>
      <c r="H6061" s="4" t="s">
        <v>37999</v>
      </c>
      <c r="I6061" s="4" t="s">
        <v>22</v>
      </c>
      <c r="J6061" s="4" t="s">
        <v>38000</v>
      </c>
      <c r="K6061" s="4" t="s">
        <v>38001</v>
      </c>
      <c r="L6061" s="4" t="s">
        <v>33805</v>
      </c>
      <c r="M6061" s="4" t="s">
        <v>73</v>
      </c>
      <c r="N6061" s="4" t="s">
        <v>5407</v>
      </c>
      <c r="O6061" s="4" t="s">
        <v>38002</v>
      </c>
      <c r="P6061" s="4" t="s">
        <v>38003</v>
      </c>
      <c r="Q6061" s="4" t="s">
        <v>663</v>
      </c>
      <c r="R6061" s="4" t="s">
        <v>39876</v>
      </c>
      <c r="S6061" s="4" t="s">
        <v>39876</v>
      </c>
      <c r="T6061" s="4" t="s">
        <v>39876</v>
      </c>
    </row>
    <row r="6062" spans="1:20">
      <c r="A6062" s="31">
        <v>20300663364</v>
      </c>
      <c r="B6062" s="4" t="s">
        <v>38004</v>
      </c>
      <c r="C6062" s="4" t="s">
        <v>37948</v>
      </c>
      <c r="D6062" s="4" t="s">
        <v>39376</v>
      </c>
      <c r="E6062" s="4" t="s">
        <v>71</v>
      </c>
      <c r="F6062" s="4" t="s">
        <v>38004</v>
      </c>
      <c r="G6062" s="4" t="s">
        <v>71</v>
      </c>
      <c r="H6062" s="4" t="s">
        <v>38004</v>
      </c>
      <c r="I6062" s="4" t="s">
        <v>22</v>
      </c>
      <c r="J6062" s="4" t="s">
        <v>38005</v>
      </c>
      <c r="K6062" s="4" t="s">
        <v>38006</v>
      </c>
      <c r="L6062" s="4" t="s">
        <v>21957</v>
      </c>
      <c r="M6062" s="4" t="s">
        <v>73</v>
      </c>
      <c r="N6062" s="4" t="s">
        <v>38007</v>
      </c>
      <c r="O6062" s="4" t="s">
        <v>38008</v>
      </c>
      <c r="P6062" s="4" t="s">
        <v>38009</v>
      </c>
      <c r="Q6062" s="4" t="s">
        <v>663</v>
      </c>
      <c r="R6062" s="4" t="s">
        <v>39876</v>
      </c>
      <c r="S6062" s="4" t="s">
        <v>39876</v>
      </c>
      <c r="T6062" s="4" t="s">
        <v>39876</v>
      </c>
    </row>
    <row r="6063" spans="1:20">
      <c r="A6063" s="31">
        <v>20300663323</v>
      </c>
      <c r="B6063" s="4" t="s">
        <v>38010</v>
      </c>
      <c r="C6063" s="4" t="s">
        <v>37948</v>
      </c>
      <c r="D6063" s="4" t="s">
        <v>39377</v>
      </c>
      <c r="E6063" s="4" t="s">
        <v>71</v>
      </c>
      <c r="F6063" s="4" t="s">
        <v>38010</v>
      </c>
      <c r="G6063" s="4" t="s">
        <v>71</v>
      </c>
      <c r="H6063" s="4" t="s">
        <v>38010</v>
      </c>
      <c r="I6063" s="4" t="s">
        <v>22</v>
      </c>
      <c r="J6063" s="4" t="s">
        <v>38011</v>
      </c>
      <c r="K6063" s="4" t="s">
        <v>38012</v>
      </c>
      <c r="L6063" s="4" t="s">
        <v>14655</v>
      </c>
      <c r="M6063" s="4" t="s">
        <v>73</v>
      </c>
      <c r="N6063" s="4" t="s">
        <v>38013</v>
      </c>
      <c r="O6063" s="4" t="s">
        <v>38014</v>
      </c>
      <c r="P6063" s="4" t="s">
        <v>38015</v>
      </c>
      <c r="Q6063" s="4" t="s">
        <v>663</v>
      </c>
      <c r="R6063" s="4" t="s">
        <v>39876</v>
      </c>
      <c r="S6063" s="4" t="s">
        <v>39876</v>
      </c>
      <c r="T6063" s="4" t="s">
        <v>39876</v>
      </c>
    </row>
    <row r="6064" spans="1:20">
      <c r="A6064" s="31">
        <v>20400879498</v>
      </c>
      <c r="B6064" s="4" t="s">
        <v>38016</v>
      </c>
      <c r="C6064" s="4" t="s">
        <v>37948</v>
      </c>
      <c r="D6064" s="4" t="s">
        <v>42976</v>
      </c>
      <c r="E6064" s="4" t="s">
        <v>71</v>
      </c>
      <c r="F6064" s="4" t="s">
        <v>38016</v>
      </c>
      <c r="G6064" s="4" t="s">
        <v>71</v>
      </c>
      <c r="H6064" s="4" t="s">
        <v>38016</v>
      </c>
      <c r="I6064" s="4" t="s">
        <v>22</v>
      </c>
      <c r="J6064" s="4" t="s">
        <v>248</v>
      </c>
      <c r="K6064" s="4" t="s">
        <v>38017</v>
      </c>
      <c r="L6064" s="4" t="s">
        <v>33805</v>
      </c>
      <c r="M6064" s="4" t="s">
        <v>73</v>
      </c>
      <c r="N6064" s="4" t="s">
        <v>38018</v>
      </c>
      <c r="O6064" s="4" t="s">
        <v>38019</v>
      </c>
      <c r="P6064" s="4" t="s">
        <v>38020</v>
      </c>
      <c r="Q6064" s="4" t="s">
        <v>922</v>
      </c>
      <c r="R6064" s="4" t="s">
        <v>39876</v>
      </c>
      <c r="S6064" s="4" t="s">
        <v>39876</v>
      </c>
      <c r="T6064" s="4" t="s">
        <v>39876</v>
      </c>
    </row>
    <row r="6065" spans="1:20">
      <c r="A6065" s="31">
        <v>20300663281</v>
      </c>
      <c r="B6065" s="4" t="s">
        <v>38021</v>
      </c>
      <c r="C6065" s="4" t="s">
        <v>38022</v>
      </c>
      <c r="D6065" s="4" t="s">
        <v>39378</v>
      </c>
      <c r="E6065" s="4" t="s">
        <v>71</v>
      </c>
      <c r="F6065" s="4" t="s">
        <v>38021</v>
      </c>
      <c r="G6065" s="4" t="s">
        <v>71</v>
      </c>
      <c r="H6065" s="4" t="s">
        <v>38021</v>
      </c>
      <c r="I6065" s="4" t="s">
        <v>22</v>
      </c>
      <c r="J6065" s="4" t="s">
        <v>38023</v>
      </c>
      <c r="K6065" s="4" t="s">
        <v>38024</v>
      </c>
      <c r="L6065" s="4" t="s">
        <v>21383</v>
      </c>
      <c r="M6065" s="4" t="s">
        <v>73</v>
      </c>
      <c r="N6065" s="4" t="s">
        <v>38025</v>
      </c>
      <c r="O6065" s="4" t="s">
        <v>38026</v>
      </c>
      <c r="P6065" s="4" t="s">
        <v>38027</v>
      </c>
      <c r="Q6065" s="4" t="s">
        <v>663</v>
      </c>
      <c r="R6065" s="4" t="s">
        <v>39876</v>
      </c>
      <c r="S6065" s="4" t="s">
        <v>39876</v>
      </c>
      <c r="T6065" s="4" t="s">
        <v>39876</v>
      </c>
    </row>
    <row r="6066" spans="1:20">
      <c r="A6066" s="31">
        <v>20300663240</v>
      </c>
      <c r="B6066" s="4" t="s">
        <v>38028</v>
      </c>
      <c r="C6066" s="4" t="s">
        <v>38022</v>
      </c>
      <c r="D6066" s="4" t="s">
        <v>42977</v>
      </c>
      <c r="E6066" s="4" t="s">
        <v>71</v>
      </c>
      <c r="F6066" s="4" t="s">
        <v>38028</v>
      </c>
      <c r="G6066" s="4" t="s">
        <v>71</v>
      </c>
      <c r="H6066" s="4" t="s">
        <v>38028</v>
      </c>
      <c r="I6066" s="4" t="s">
        <v>22</v>
      </c>
      <c r="J6066" s="4" t="s">
        <v>38029</v>
      </c>
      <c r="K6066" s="4" t="s">
        <v>38030</v>
      </c>
      <c r="L6066" s="4" t="s">
        <v>34874</v>
      </c>
      <c r="M6066" s="4" t="s">
        <v>73</v>
      </c>
      <c r="N6066" s="4" t="s">
        <v>38031</v>
      </c>
      <c r="O6066" s="4" t="s">
        <v>38032</v>
      </c>
      <c r="P6066" s="4" t="s">
        <v>38033</v>
      </c>
      <c r="Q6066" s="4" t="s">
        <v>663</v>
      </c>
      <c r="R6066" s="4" t="s">
        <v>39876</v>
      </c>
      <c r="S6066" s="4" t="s">
        <v>39876</v>
      </c>
      <c r="T6066" s="4" t="s">
        <v>39876</v>
      </c>
    </row>
    <row r="6067" spans="1:20">
      <c r="A6067" s="31">
        <v>20300663208</v>
      </c>
      <c r="B6067" s="4" t="s">
        <v>38034</v>
      </c>
      <c r="C6067" s="4" t="s">
        <v>38022</v>
      </c>
      <c r="D6067" s="4" t="s">
        <v>42978</v>
      </c>
      <c r="E6067" s="4" t="s">
        <v>71</v>
      </c>
      <c r="F6067" s="4" t="s">
        <v>38034</v>
      </c>
      <c r="G6067" s="4" t="s">
        <v>71</v>
      </c>
      <c r="H6067" s="4" t="s">
        <v>38034</v>
      </c>
      <c r="I6067" s="4" t="s">
        <v>22</v>
      </c>
      <c r="J6067" s="4" t="s">
        <v>38035</v>
      </c>
      <c r="K6067" s="4" t="s">
        <v>38036</v>
      </c>
      <c r="L6067" s="4" t="s">
        <v>476</v>
      </c>
      <c r="M6067" s="4" t="s">
        <v>73</v>
      </c>
      <c r="N6067" s="4" t="s">
        <v>38037</v>
      </c>
      <c r="O6067" s="4" t="s">
        <v>38038</v>
      </c>
      <c r="P6067" s="4" t="s">
        <v>38039</v>
      </c>
      <c r="Q6067" s="4" t="s">
        <v>663</v>
      </c>
      <c r="R6067" s="4" t="s">
        <v>39876</v>
      </c>
      <c r="S6067" s="4" t="s">
        <v>39876</v>
      </c>
      <c r="T6067" s="4" t="s">
        <v>39876</v>
      </c>
    </row>
    <row r="6068" spans="1:20">
      <c r="A6068" s="31">
        <v>20300663166</v>
      </c>
      <c r="B6068" s="4" t="s">
        <v>38040</v>
      </c>
      <c r="C6068" s="4" t="s">
        <v>38022</v>
      </c>
      <c r="D6068" s="4" t="s">
        <v>39379</v>
      </c>
      <c r="E6068" s="4" t="s">
        <v>71</v>
      </c>
      <c r="F6068" s="4" t="s">
        <v>38040</v>
      </c>
      <c r="G6068" s="4" t="s">
        <v>71</v>
      </c>
      <c r="H6068" s="4" t="s">
        <v>38040</v>
      </c>
      <c r="I6068" s="4" t="s">
        <v>22</v>
      </c>
      <c r="J6068" s="4" t="s">
        <v>17602</v>
      </c>
      <c r="K6068" s="4" t="s">
        <v>38041</v>
      </c>
      <c r="L6068" s="4" t="s">
        <v>26793</v>
      </c>
      <c r="M6068" s="4" t="s">
        <v>73</v>
      </c>
      <c r="N6068" s="4" t="s">
        <v>38042</v>
      </c>
      <c r="O6068" s="4" t="s">
        <v>38043</v>
      </c>
      <c r="P6068" s="4" t="s">
        <v>38044</v>
      </c>
      <c r="Q6068" s="4" t="s">
        <v>663</v>
      </c>
      <c r="R6068" s="4" t="s">
        <v>39876</v>
      </c>
      <c r="S6068" s="4" t="s">
        <v>39876</v>
      </c>
      <c r="T6068" s="4" t="s">
        <v>39876</v>
      </c>
    </row>
    <row r="6069" spans="1:20">
      <c r="A6069" s="31">
        <v>20300663125</v>
      </c>
      <c r="B6069" s="4" t="s">
        <v>38045</v>
      </c>
      <c r="C6069" s="4" t="s">
        <v>38022</v>
      </c>
      <c r="D6069" s="4" t="s">
        <v>39380</v>
      </c>
      <c r="E6069" s="4" t="s">
        <v>71</v>
      </c>
      <c r="F6069" s="4" t="s">
        <v>38045</v>
      </c>
      <c r="G6069" s="4" t="s">
        <v>71</v>
      </c>
      <c r="H6069" s="4" t="s">
        <v>38045</v>
      </c>
      <c r="I6069" s="4" t="s">
        <v>22</v>
      </c>
      <c r="J6069" s="4" t="s">
        <v>38046</v>
      </c>
      <c r="K6069" s="4" t="s">
        <v>38047</v>
      </c>
      <c r="L6069" s="4" t="s">
        <v>21383</v>
      </c>
      <c r="M6069" s="4" t="s">
        <v>73</v>
      </c>
      <c r="N6069" s="4" t="s">
        <v>38048</v>
      </c>
      <c r="O6069" s="4" t="s">
        <v>38049</v>
      </c>
      <c r="P6069" s="4" t="s">
        <v>38050</v>
      </c>
      <c r="Q6069" s="4" t="s">
        <v>663</v>
      </c>
      <c r="R6069" s="4" t="s">
        <v>39876</v>
      </c>
      <c r="S6069" s="4" t="s">
        <v>39876</v>
      </c>
      <c r="T6069" s="4" t="s">
        <v>39876</v>
      </c>
    </row>
    <row r="6070" spans="1:20">
      <c r="A6070" s="31">
        <v>20400879605</v>
      </c>
      <c r="B6070" s="4" t="s">
        <v>38051</v>
      </c>
      <c r="C6070" s="4" t="s">
        <v>38022</v>
      </c>
      <c r="D6070" s="4" t="s">
        <v>42979</v>
      </c>
      <c r="E6070" s="4" t="s">
        <v>71</v>
      </c>
      <c r="F6070" s="4" t="s">
        <v>38051</v>
      </c>
      <c r="G6070" s="4" t="s">
        <v>71</v>
      </c>
      <c r="H6070" s="4" t="s">
        <v>38051</v>
      </c>
      <c r="I6070" s="4" t="s">
        <v>22</v>
      </c>
      <c r="J6070" s="4" t="s">
        <v>5344</v>
      </c>
      <c r="K6070" s="4" t="s">
        <v>38052</v>
      </c>
      <c r="L6070" s="4" t="s">
        <v>25087</v>
      </c>
      <c r="M6070" s="4" t="s">
        <v>73</v>
      </c>
      <c r="N6070" s="4" t="s">
        <v>38053</v>
      </c>
      <c r="O6070" s="4" t="s">
        <v>38054</v>
      </c>
      <c r="P6070" s="4" t="s">
        <v>38055</v>
      </c>
      <c r="Q6070" s="4" t="s">
        <v>922</v>
      </c>
      <c r="R6070" s="4" t="s">
        <v>39876</v>
      </c>
      <c r="S6070" s="4" t="s">
        <v>39876</v>
      </c>
      <c r="T6070" s="4" t="s">
        <v>39876</v>
      </c>
    </row>
    <row r="6071" spans="1:20">
      <c r="A6071" s="31">
        <v>20300663158</v>
      </c>
      <c r="B6071" s="4" t="s">
        <v>38056</v>
      </c>
      <c r="C6071" s="4" t="s">
        <v>38022</v>
      </c>
      <c r="D6071" s="4" t="s">
        <v>39381</v>
      </c>
      <c r="E6071" s="4" t="s">
        <v>71</v>
      </c>
      <c r="F6071" s="4" t="s">
        <v>38056</v>
      </c>
      <c r="G6071" s="4" t="s">
        <v>71</v>
      </c>
      <c r="H6071" s="4" t="s">
        <v>38056</v>
      </c>
      <c r="I6071" s="4" t="s">
        <v>22</v>
      </c>
      <c r="J6071" s="4" t="s">
        <v>38057</v>
      </c>
      <c r="K6071" s="4" t="s">
        <v>38058</v>
      </c>
      <c r="L6071" s="4" t="s">
        <v>14113</v>
      </c>
      <c r="M6071" s="4" t="s">
        <v>73</v>
      </c>
      <c r="N6071" s="4" t="s">
        <v>38059</v>
      </c>
      <c r="O6071" s="4" t="s">
        <v>38060</v>
      </c>
      <c r="P6071" s="4" t="s">
        <v>38061</v>
      </c>
      <c r="Q6071" s="4" t="s">
        <v>663</v>
      </c>
      <c r="R6071" s="4" t="s">
        <v>39876</v>
      </c>
      <c r="S6071" s="4" t="s">
        <v>39876</v>
      </c>
      <c r="T6071" s="4" t="s">
        <v>39876</v>
      </c>
    </row>
    <row r="6072" spans="1:20">
      <c r="A6072" s="31">
        <v>20300663117</v>
      </c>
      <c r="B6072" s="4" t="s">
        <v>38062</v>
      </c>
      <c r="C6072" s="4" t="s">
        <v>38022</v>
      </c>
      <c r="D6072" s="4" t="s">
        <v>39876</v>
      </c>
      <c r="E6072" s="4" t="s">
        <v>71</v>
      </c>
      <c r="F6072" s="4" t="s">
        <v>38062</v>
      </c>
      <c r="G6072" s="4" t="s">
        <v>71</v>
      </c>
      <c r="H6072" s="4" t="s">
        <v>38062</v>
      </c>
      <c r="I6072" s="4" t="s">
        <v>22</v>
      </c>
      <c r="J6072" s="4" t="s">
        <v>38063</v>
      </c>
      <c r="K6072" s="4" t="s">
        <v>38064</v>
      </c>
      <c r="L6072" s="4" t="s">
        <v>1072</v>
      </c>
      <c r="M6072" s="4" t="s">
        <v>73</v>
      </c>
      <c r="N6072" s="4" t="s">
        <v>38065</v>
      </c>
      <c r="O6072" s="4" t="s">
        <v>38066</v>
      </c>
      <c r="P6072" s="4" t="s">
        <v>38067</v>
      </c>
      <c r="Q6072" s="4" t="s">
        <v>663</v>
      </c>
      <c r="R6072" s="4" t="s">
        <v>39876</v>
      </c>
      <c r="S6072" s="4" t="s">
        <v>39876</v>
      </c>
      <c r="T6072" s="4" t="s">
        <v>39876</v>
      </c>
    </row>
    <row r="6073" spans="1:20">
      <c r="A6073" s="31">
        <v>20300663273</v>
      </c>
      <c r="B6073" s="4" t="s">
        <v>38068</v>
      </c>
      <c r="C6073" s="4" t="s">
        <v>38022</v>
      </c>
      <c r="D6073" s="4" t="s">
        <v>42980</v>
      </c>
      <c r="E6073" s="4" t="s">
        <v>71</v>
      </c>
      <c r="F6073" s="4" t="s">
        <v>38068</v>
      </c>
      <c r="G6073" s="4" t="s">
        <v>71</v>
      </c>
      <c r="H6073" s="4" t="s">
        <v>38068</v>
      </c>
      <c r="I6073" s="4" t="s">
        <v>22</v>
      </c>
      <c r="J6073" s="4" t="s">
        <v>38069</v>
      </c>
      <c r="K6073" s="4" t="s">
        <v>38070</v>
      </c>
      <c r="L6073" s="4" t="s">
        <v>21383</v>
      </c>
      <c r="M6073" s="4" t="s">
        <v>73</v>
      </c>
      <c r="N6073" s="4" t="s">
        <v>38071</v>
      </c>
      <c r="O6073" s="4" t="s">
        <v>38072</v>
      </c>
      <c r="P6073" s="4" t="s">
        <v>38073</v>
      </c>
      <c r="Q6073" s="4" t="s">
        <v>663</v>
      </c>
      <c r="R6073" s="4" t="s">
        <v>39876</v>
      </c>
      <c r="S6073" s="4" t="s">
        <v>39876</v>
      </c>
      <c r="T6073" s="4" t="s">
        <v>39876</v>
      </c>
    </row>
    <row r="6074" spans="1:20">
      <c r="A6074" s="31">
        <v>20300663232</v>
      </c>
      <c r="B6074" s="4" t="s">
        <v>38074</v>
      </c>
      <c r="C6074" s="4" t="s">
        <v>38022</v>
      </c>
      <c r="D6074" s="4" t="s">
        <v>42981</v>
      </c>
      <c r="E6074" s="4" t="s">
        <v>71</v>
      </c>
      <c r="F6074" s="4" t="s">
        <v>38074</v>
      </c>
      <c r="G6074" s="4" t="s">
        <v>71</v>
      </c>
      <c r="H6074" s="4" t="s">
        <v>38074</v>
      </c>
      <c r="I6074" s="4" t="s">
        <v>22</v>
      </c>
      <c r="J6074" s="4" t="s">
        <v>16072</v>
      </c>
      <c r="K6074" s="4" t="s">
        <v>38075</v>
      </c>
      <c r="L6074" s="4" t="s">
        <v>21383</v>
      </c>
      <c r="M6074" s="4" t="s">
        <v>73</v>
      </c>
      <c r="N6074" s="4" t="s">
        <v>38076</v>
      </c>
      <c r="O6074" s="4" t="s">
        <v>38077</v>
      </c>
      <c r="P6074" s="4" t="s">
        <v>38078</v>
      </c>
      <c r="Q6074" s="4" t="s">
        <v>663</v>
      </c>
      <c r="R6074" s="4" t="s">
        <v>39876</v>
      </c>
      <c r="S6074" s="4" t="s">
        <v>39876</v>
      </c>
      <c r="T6074" s="4" t="s">
        <v>39876</v>
      </c>
    </row>
    <row r="6075" spans="1:20">
      <c r="A6075" s="31">
        <v>20300663315</v>
      </c>
      <c r="B6075" s="4" t="s">
        <v>38079</v>
      </c>
      <c r="C6075" s="4" t="s">
        <v>38022</v>
      </c>
      <c r="D6075" s="4" t="s">
        <v>39382</v>
      </c>
      <c r="E6075" s="4" t="s">
        <v>71</v>
      </c>
      <c r="F6075" s="4" t="s">
        <v>38079</v>
      </c>
      <c r="G6075" s="4" t="s">
        <v>71</v>
      </c>
      <c r="H6075" s="4" t="s">
        <v>38079</v>
      </c>
      <c r="I6075" s="4" t="s">
        <v>22</v>
      </c>
      <c r="J6075" s="4" t="s">
        <v>38080</v>
      </c>
      <c r="K6075" s="4" t="s">
        <v>38081</v>
      </c>
      <c r="L6075" s="4" t="s">
        <v>31282</v>
      </c>
      <c r="M6075" s="4" t="s">
        <v>73</v>
      </c>
      <c r="N6075" s="4" t="s">
        <v>10917</v>
      </c>
      <c r="O6075" s="4" t="s">
        <v>38082</v>
      </c>
      <c r="P6075" s="4" t="s">
        <v>38083</v>
      </c>
      <c r="Q6075" s="4" t="s">
        <v>663</v>
      </c>
      <c r="R6075" s="4" t="s">
        <v>39876</v>
      </c>
      <c r="S6075" s="4" t="s">
        <v>39876</v>
      </c>
      <c r="T6075" s="4" t="s">
        <v>39876</v>
      </c>
    </row>
    <row r="6076" spans="1:20">
      <c r="A6076" s="31">
        <v>20300663356</v>
      </c>
      <c r="B6076" s="4" t="s">
        <v>38084</v>
      </c>
      <c r="C6076" s="4" t="s">
        <v>38022</v>
      </c>
      <c r="D6076" s="4" t="s">
        <v>42982</v>
      </c>
      <c r="E6076" s="4" t="s">
        <v>71</v>
      </c>
      <c r="F6076" s="4" t="s">
        <v>38084</v>
      </c>
      <c r="G6076" s="4" t="s">
        <v>71</v>
      </c>
      <c r="H6076" s="4" t="s">
        <v>38084</v>
      </c>
      <c r="I6076" s="4" t="s">
        <v>22</v>
      </c>
      <c r="J6076" s="4" t="s">
        <v>38085</v>
      </c>
      <c r="K6076" s="4" t="s">
        <v>38086</v>
      </c>
      <c r="L6076" s="4" t="s">
        <v>10998</v>
      </c>
      <c r="M6076" s="4" t="s">
        <v>73</v>
      </c>
      <c r="N6076" s="4" t="s">
        <v>38087</v>
      </c>
      <c r="O6076" s="4" t="s">
        <v>38088</v>
      </c>
      <c r="P6076" s="4" t="s">
        <v>38089</v>
      </c>
      <c r="Q6076" s="4" t="s">
        <v>663</v>
      </c>
      <c r="R6076" s="4" t="s">
        <v>39876</v>
      </c>
      <c r="S6076" s="4" t="s">
        <v>39876</v>
      </c>
      <c r="T6076" s="4" t="s">
        <v>39876</v>
      </c>
    </row>
    <row r="6077" spans="1:20">
      <c r="A6077" s="31">
        <v>20300663471</v>
      </c>
      <c r="B6077" s="4" t="s">
        <v>38090</v>
      </c>
      <c r="C6077" s="4" t="s">
        <v>38022</v>
      </c>
      <c r="D6077" s="4" t="s">
        <v>39383</v>
      </c>
      <c r="E6077" s="4" t="s">
        <v>71</v>
      </c>
      <c r="F6077" s="4" t="s">
        <v>38090</v>
      </c>
      <c r="G6077" s="4" t="s">
        <v>71</v>
      </c>
      <c r="H6077" s="4" t="s">
        <v>38090</v>
      </c>
      <c r="I6077" s="4" t="s">
        <v>22</v>
      </c>
      <c r="J6077" s="4" t="s">
        <v>38091</v>
      </c>
      <c r="K6077" s="4" t="s">
        <v>38092</v>
      </c>
      <c r="L6077" s="4" t="s">
        <v>476</v>
      </c>
      <c r="M6077" s="4" t="s">
        <v>73</v>
      </c>
      <c r="N6077" s="4" t="s">
        <v>38093</v>
      </c>
      <c r="O6077" s="4" t="s">
        <v>38094</v>
      </c>
      <c r="P6077" s="4" t="s">
        <v>38095</v>
      </c>
      <c r="Q6077" s="4" t="s">
        <v>663</v>
      </c>
      <c r="R6077" s="4" t="s">
        <v>39876</v>
      </c>
      <c r="S6077" s="4" t="s">
        <v>39876</v>
      </c>
      <c r="T6077" s="4" t="s">
        <v>39876</v>
      </c>
    </row>
    <row r="6078" spans="1:20">
      <c r="A6078" s="31">
        <v>20300663430</v>
      </c>
      <c r="B6078" s="4" t="s">
        <v>38096</v>
      </c>
      <c r="C6078" s="4" t="s">
        <v>38022</v>
      </c>
      <c r="D6078" s="4" t="s">
        <v>42983</v>
      </c>
      <c r="E6078" s="4" t="s">
        <v>71</v>
      </c>
      <c r="F6078" s="4" t="s">
        <v>38096</v>
      </c>
      <c r="G6078" s="4" t="s">
        <v>71</v>
      </c>
      <c r="H6078" s="4" t="s">
        <v>38096</v>
      </c>
      <c r="I6078" s="4" t="s">
        <v>22</v>
      </c>
      <c r="J6078" s="4" t="s">
        <v>38097</v>
      </c>
      <c r="K6078" s="4" t="s">
        <v>38098</v>
      </c>
      <c r="L6078" s="4" t="s">
        <v>476</v>
      </c>
      <c r="M6078" s="4" t="s">
        <v>73</v>
      </c>
      <c r="N6078" s="4" t="s">
        <v>38099</v>
      </c>
      <c r="O6078" s="4" t="s">
        <v>38100</v>
      </c>
      <c r="P6078" s="4" t="s">
        <v>38101</v>
      </c>
      <c r="Q6078" s="4" t="s">
        <v>663</v>
      </c>
      <c r="R6078" s="4" t="s">
        <v>39876</v>
      </c>
      <c r="S6078" s="4" t="s">
        <v>39876</v>
      </c>
      <c r="T6078" s="4" t="s">
        <v>39876</v>
      </c>
    </row>
    <row r="6079" spans="1:20">
      <c r="A6079" s="31">
        <v>20300655402</v>
      </c>
      <c r="B6079" s="4" t="s">
        <v>38102</v>
      </c>
      <c r="C6079" s="4" t="s">
        <v>38022</v>
      </c>
      <c r="D6079" s="4" t="s">
        <v>42984</v>
      </c>
      <c r="E6079" s="4" t="s">
        <v>71</v>
      </c>
      <c r="F6079" s="4" t="s">
        <v>38102</v>
      </c>
      <c r="G6079" s="4" t="s">
        <v>71</v>
      </c>
      <c r="H6079" s="4" t="s">
        <v>38102</v>
      </c>
      <c r="I6079" s="4" t="s">
        <v>22</v>
      </c>
      <c r="J6079" s="4" t="s">
        <v>38103</v>
      </c>
      <c r="K6079" s="4" t="s">
        <v>38104</v>
      </c>
      <c r="L6079" s="4" t="s">
        <v>21957</v>
      </c>
      <c r="M6079" s="4" t="s">
        <v>73</v>
      </c>
      <c r="N6079" s="4" t="s">
        <v>38105</v>
      </c>
      <c r="O6079" s="4" t="s">
        <v>38106</v>
      </c>
      <c r="P6079" s="4" t="s">
        <v>38107</v>
      </c>
      <c r="Q6079" s="4" t="s">
        <v>663</v>
      </c>
      <c r="R6079" s="4" t="s">
        <v>39876</v>
      </c>
      <c r="S6079" s="4" t="s">
        <v>39876</v>
      </c>
      <c r="T6079" s="4" t="s">
        <v>39876</v>
      </c>
    </row>
    <row r="6080" spans="1:20">
      <c r="A6080" s="31">
        <v>20300655527</v>
      </c>
      <c r="B6080" s="4" t="s">
        <v>38108</v>
      </c>
      <c r="C6080" s="4" t="s">
        <v>38022</v>
      </c>
      <c r="D6080" s="4" t="s">
        <v>42985</v>
      </c>
      <c r="E6080" s="4" t="s">
        <v>71</v>
      </c>
      <c r="F6080" s="4" t="s">
        <v>38108</v>
      </c>
      <c r="G6080" s="4" t="s">
        <v>71</v>
      </c>
      <c r="H6080" s="4" t="s">
        <v>38108</v>
      </c>
      <c r="I6080" s="4" t="s">
        <v>22</v>
      </c>
      <c r="J6080" s="4" t="s">
        <v>38109</v>
      </c>
      <c r="K6080" s="4" t="s">
        <v>38110</v>
      </c>
      <c r="L6080" s="4" t="s">
        <v>21957</v>
      </c>
      <c r="M6080" s="4" t="s">
        <v>73</v>
      </c>
      <c r="N6080" s="4" t="s">
        <v>38111</v>
      </c>
      <c r="O6080" s="4" t="s">
        <v>38112</v>
      </c>
      <c r="P6080" s="4" t="s">
        <v>38113</v>
      </c>
      <c r="Q6080" s="4" t="s">
        <v>663</v>
      </c>
      <c r="R6080" s="4" t="s">
        <v>39876</v>
      </c>
      <c r="S6080" s="4" t="s">
        <v>39876</v>
      </c>
      <c r="T6080" s="4" t="s">
        <v>39876</v>
      </c>
    </row>
    <row r="6081" spans="1:20">
      <c r="A6081" s="31">
        <v>20300655485</v>
      </c>
      <c r="B6081" s="4" t="s">
        <v>38114</v>
      </c>
      <c r="C6081" s="4" t="s">
        <v>38115</v>
      </c>
      <c r="D6081" s="4" t="s">
        <v>39384</v>
      </c>
      <c r="E6081" s="4" t="s">
        <v>71</v>
      </c>
      <c r="F6081" s="4" t="s">
        <v>38114</v>
      </c>
      <c r="G6081" s="4" t="s">
        <v>71</v>
      </c>
      <c r="H6081" s="4" t="s">
        <v>38114</v>
      </c>
      <c r="I6081" s="4" t="s">
        <v>22</v>
      </c>
      <c r="J6081" s="4" t="s">
        <v>38116</v>
      </c>
      <c r="K6081" s="4" t="s">
        <v>38117</v>
      </c>
      <c r="L6081" s="4" t="s">
        <v>14655</v>
      </c>
      <c r="M6081" s="4" t="s">
        <v>73</v>
      </c>
      <c r="N6081" s="4" t="s">
        <v>38118</v>
      </c>
      <c r="O6081" s="4" t="s">
        <v>38119</v>
      </c>
      <c r="P6081" s="4" t="s">
        <v>38120</v>
      </c>
      <c r="Q6081" s="4" t="s">
        <v>663</v>
      </c>
      <c r="R6081" s="4" t="s">
        <v>39876</v>
      </c>
      <c r="S6081" s="4" t="s">
        <v>39876</v>
      </c>
      <c r="T6081" s="4" t="s">
        <v>39876</v>
      </c>
    </row>
    <row r="6082" spans="1:20">
      <c r="A6082" s="31">
        <v>20300655600</v>
      </c>
      <c r="B6082" s="4" t="s">
        <v>38121</v>
      </c>
      <c r="C6082" s="4" t="s">
        <v>38115</v>
      </c>
      <c r="D6082" s="4" t="s">
        <v>42986</v>
      </c>
      <c r="E6082" s="4" t="s">
        <v>71</v>
      </c>
      <c r="F6082" s="4" t="s">
        <v>38121</v>
      </c>
      <c r="G6082" s="4" t="s">
        <v>71</v>
      </c>
      <c r="H6082" s="4" t="s">
        <v>38121</v>
      </c>
      <c r="I6082" s="4" t="s">
        <v>22</v>
      </c>
      <c r="J6082" s="4" t="s">
        <v>6365</v>
      </c>
      <c r="K6082" s="4" t="s">
        <v>38122</v>
      </c>
      <c r="L6082" s="4" t="s">
        <v>311</v>
      </c>
      <c r="M6082" s="4" t="s">
        <v>73</v>
      </c>
      <c r="N6082" s="4" t="s">
        <v>38123</v>
      </c>
      <c r="O6082" s="4" t="s">
        <v>38124</v>
      </c>
      <c r="P6082" s="4" t="s">
        <v>38125</v>
      </c>
      <c r="Q6082" s="4" t="s">
        <v>663</v>
      </c>
      <c r="R6082" s="4" t="s">
        <v>39876</v>
      </c>
      <c r="S6082" s="4" t="s">
        <v>39876</v>
      </c>
      <c r="T6082" s="4" t="s">
        <v>39876</v>
      </c>
    </row>
    <row r="6083" spans="1:20">
      <c r="A6083" s="31">
        <v>20300655568</v>
      </c>
      <c r="B6083" s="4" t="s">
        <v>38126</v>
      </c>
      <c r="C6083" s="4" t="s">
        <v>38115</v>
      </c>
      <c r="D6083" s="4" t="s">
        <v>39385</v>
      </c>
      <c r="E6083" s="4" t="s">
        <v>71</v>
      </c>
      <c r="F6083" s="4" t="s">
        <v>38126</v>
      </c>
      <c r="G6083" s="4" t="s">
        <v>71</v>
      </c>
      <c r="H6083" s="4" t="s">
        <v>38126</v>
      </c>
      <c r="I6083" s="4" t="s">
        <v>22</v>
      </c>
      <c r="J6083" s="4" t="s">
        <v>38127</v>
      </c>
      <c r="K6083" s="4" t="s">
        <v>38128</v>
      </c>
      <c r="L6083" s="4" t="s">
        <v>31282</v>
      </c>
      <c r="M6083" s="4" t="s">
        <v>73</v>
      </c>
      <c r="N6083" s="4" t="s">
        <v>5157</v>
      </c>
      <c r="O6083" s="4" t="s">
        <v>38129</v>
      </c>
      <c r="P6083" s="4" t="s">
        <v>38130</v>
      </c>
      <c r="Q6083" s="4" t="s">
        <v>663</v>
      </c>
      <c r="R6083" s="4" t="s">
        <v>39876</v>
      </c>
      <c r="S6083" s="4" t="s">
        <v>39876</v>
      </c>
      <c r="T6083" s="4" t="s">
        <v>39876</v>
      </c>
    </row>
    <row r="6084" spans="1:20">
      <c r="A6084" s="31">
        <v>20300655683</v>
      </c>
      <c r="B6084" s="4" t="s">
        <v>38131</v>
      </c>
      <c r="C6084" s="4" t="s">
        <v>38132</v>
      </c>
      <c r="D6084" s="4" t="s">
        <v>42987</v>
      </c>
      <c r="E6084" s="4" t="s">
        <v>71</v>
      </c>
      <c r="F6084" s="4" t="s">
        <v>38131</v>
      </c>
      <c r="G6084" s="4" t="s">
        <v>71</v>
      </c>
      <c r="H6084" s="4" t="s">
        <v>38131</v>
      </c>
      <c r="I6084" s="4" t="s">
        <v>22</v>
      </c>
      <c r="J6084" s="4" t="s">
        <v>18048</v>
      </c>
      <c r="K6084" s="4" t="s">
        <v>38133</v>
      </c>
      <c r="L6084" s="4" t="s">
        <v>21383</v>
      </c>
      <c r="M6084" s="4" t="s">
        <v>73</v>
      </c>
      <c r="N6084" s="4" t="s">
        <v>38134</v>
      </c>
      <c r="O6084" s="4" t="s">
        <v>38135</v>
      </c>
      <c r="P6084" s="4" t="s">
        <v>38136</v>
      </c>
      <c r="Q6084" s="4" t="s">
        <v>663</v>
      </c>
      <c r="R6084" s="4" t="s">
        <v>39876</v>
      </c>
      <c r="S6084" s="4" t="s">
        <v>39876</v>
      </c>
      <c r="T6084" s="4" t="s">
        <v>39876</v>
      </c>
    </row>
    <row r="6085" spans="1:20">
      <c r="A6085" s="31">
        <v>20300655642</v>
      </c>
      <c r="B6085" s="4" t="s">
        <v>38137</v>
      </c>
      <c r="C6085" s="4" t="s">
        <v>38132</v>
      </c>
      <c r="D6085" s="4" t="s">
        <v>42988</v>
      </c>
      <c r="E6085" s="4" t="s">
        <v>71</v>
      </c>
      <c r="F6085" s="4" t="s">
        <v>38137</v>
      </c>
      <c r="G6085" s="4" t="s">
        <v>71</v>
      </c>
      <c r="H6085" s="4" t="s">
        <v>38137</v>
      </c>
      <c r="I6085" s="4" t="s">
        <v>22</v>
      </c>
      <c r="J6085" s="4" t="s">
        <v>12015</v>
      </c>
      <c r="K6085" s="4" t="s">
        <v>38138</v>
      </c>
      <c r="L6085" s="4" t="s">
        <v>25087</v>
      </c>
      <c r="M6085" s="4" t="s">
        <v>73</v>
      </c>
      <c r="N6085" s="4" t="s">
        <v>38139</v>
      </c>
      <c r="O6085" s="4" t="s">
        <v>38140</v>
      </c>
      <c r="P6085" s="4" t="s">
        <v>38141</v>
      </c>
      <c r="Q6085" s="4" t="s">
        <v>663</v>
      </c>
      <c r="R6085" s="4" t="s">
        <v>39876</v>
      </c>
      <c r="S6085" s="4" t="s">
        <v>39876</v>
      </c>
      <c r="T6085" s="4" t="s">
        <v>39876</v>
      </c>
    </row>
    <row r="6086" spans="1:20">
      <c r="A6086" s="31">
        <v>20300655766</v>
      </c>
      <c r="B6086" s="4" t="s">
        <v>38142</v>
      </c>
      <c r="C6086" s="4" t="s">
        <v>38132</v>
      </c>
      <c r="D6086" s="4" t="s">
        <v>42989</v>
      </c>
      <c r="E6086" s="4" t="s">
        <v>71</v>
      </c>
      <c r="F6086" s="4" t="s">
        <v>38142</v>
      </c>
      <c r="G6086" s="4" t="s">
        <v>71</v>
      </c>
      <c r="H6086" s="4" t="s">
        <v>38142</v>
      </c>
      <c r="I6086" s="4" t="s">
        <v>22</v>
      </c>
      <c r="J6086" s="4" t="s">
        <v>24139</v>
      </c>
      <c r="K6086" s="4" t="s">
        <v>38143</v>
      </c>
      <c r="L6086" s="4" t="s">
        <v>25087</v>
      </c>
      <c r="M6086" s="4" t="s">
        <v>73</v>
      </c>
      <c r="N6086" s="4" t="s">
        <v>38144</v>
      </c>
      <c r="O6086" s="4" t="s">
        <v>38145</v>
      </c>
      <c r="P6086" s="4" t="s">
        <v>38146</v>
      </c>
      <c r="Q6086" s="4" t="s">
        <v>663</v>
      </c>
      <c r="R6086" s="4" t="s">
        <v>39876</v>
      </c>
      <c r="S6086" s="4" t="s">
        <v>39876</v>
      </c>
      <c r="T6086" s="4" t="s">
        <v>39876</v>
      </c>
    </row>
    <row r="6087" spans="1:20">
      <c r="A6087" s="31">
        <v>20400879480</v>
      </c>
      <c r="B6087" s="4" t="s">
        <v>38147</v>
      </c>
      <c r="C6087" s="4" t="s">
        <v>38132</v>
      </c>
      <c r="D6087" s="4" t="s">
        <v>42990</v>
      </c>
      <c r="E6087" s="4" t="s">
        <v>71</v>
      </c>
      <c r="F6087" s="4" t="s">
        <v>38147</v>
      </c>
      <c r="G6087" s="4" t="s">
        <v>71</v>
      </c>
      <c r="H6087" s="4" t="s">
        <v>38147</v>
      </c>
      <c r="I6087" s="4" t="s">
        <v>22</v>
      </c>
      <c r="J6087" s="4" t="s">
        <v>38148</v>
      </c>
      <c r="K6087" s="4" t="s">
        <v>38149</v>
      </c>
      <c r="L6087" s="4" t="s">
        <v>267</v>
      </c>
      <c r="M6087" s="4" t="s">
        <v>73</v>
      </c>
      <c r="N6087" s="4" t="s">
        <v>38150</v>
      </c>
      <c r="O6087" s="4" t="s">
        <v>38151</v>
      </c>
      <c r="P6087" s="4" t="s">
        <v>38152</v>
      </c>
      <c r="Q6087" s="4" t="s">
        <v>922</v>
      </c>
      <c r="R6087" s="4" t="s">
        <v>39876</v>
      </c>
      <c r="S6087" s="4" t="s">
        <v>39876</v>
      </c>
      <c r="T6087" s="4" t="s">
        <v>39876</v>
      </c>
    </row>
    <row r="6088" spans="1:20">
      <c r="A6088" s="31">
        <v>20300655725</v>
      </c>
      <c r="B6088" s="4" t="s">
        <v>38153</v>
      </c>
      <c r="C6088" s="4" t="s">
        <v>38132</v>
      </c>
      <c r="D6088" s="4" t="s">
        <v>42991</v>
      </c>
      <c r="E6088" s="4" t="s">
        <v>71</v>
      </c>
      <c r="F6088" s="4" t="s">
        <v>38153</v>
      </c>
      <c r="G6088" s="4" t="s">
        <v>71</v>
      </c>
      <c r="H6088" s="4" t="s">
        <v>38153</v>
      </c>
      <c r="I6088" s="4" t="s">
        <v>22</v>
      </c>
      <c r="J6088" s="4" t="s">
        <v>38154</v>
      </c>
      <c r="K6088" s="4" t="s">
        <v>38155</v>
      </c>
      <c r="L6088" s="4" t="s">
        <v>26793</v>
      </c>
      <c r="M6088" s="4" t="s">
        <v>73</v>
      </c>
      <c r="N6088" s="4" t="s">
        <v>38156</v>
      </c>
      <c r="O6088" s="4" t="s">
        <v>38157</v>
      </c>
      <c r="P6088" s="4" t="s">
        <v>38158</v>
      </c>
      <c r="Q6088" s="4" t="s">
        <v>663</v>
      </c>
      <c r="R6088" s="4" t="s">
        <v>39876</v>
      </c>
      <c r="S6088" s="4" t="s">
        <v>39876</v>
      </c>
      <c r="T6088" s="4" t="s">
        <v>39876</v>
      </c>
    </row>
    <row r="6089" spans="1:20">
      <c r="A6089" s="31">
        <v>20400879506</v>
      </c>
      <c r="B6089" s="4" t="s">
        <v>38159</v>
      </c>
      <c r="C6089" s="4" t="s">
        <v>38132</v>
      </c>
      <c r="D6089" s="4" t="s">
        <v>39386</v>
      </c>
      <c r="E6089" s="4" t="s">
        <v>71</v>
      </c>
      <c r="F6089" s="4" t="s">
        <v>38159</v>
      </c>
      <c r="G6089" s="4" t="s">
        <v>71</v>
      </c>
      <c r="H6089" s="4" t="s">
        <v>38159</v>
      </c>
      <c r="I6089" s="4" t="s">
        <v>22</v>
      </c>
      <c r="J6089" s="4" t="s">
        <v>38160</v>
      </c>
      <c r="K6089" s="4" t="s">
        <v>38161</v>
      </c>
      <c r="L6089" s="4" t="s">
        <v>14113</v>
      </c>
      <c r="M6089" s="4" t="s">
        <v>73</v>
      </c>
      <c r="N6089" s="4" t="s">
        <v>38162</v>
      </c>
      <c r="O6089" s="4" t="s">
        <v>38163</v>
      </c>
      <c r="P6089" s="4" t="s">
        <v>38164</v>
      </c>
      <c r="Q6089" s="4" t="s">
        <v>922</v>
      </c>
      <c r="R6089" s="4" t="s">
        <v>39876</v>
      </c>
      <c r="S6089" s="4" t="s">
        <v>39876</v>
      </c>
      <c r="T6089" s="4" t="s">
        <v>39876</v>
      </c>
    </row>
    <row r="6090" spans="1:20">
      <c r="A6090" s="31">
        <v>20300655840</v>
      </c>
      <c r="B6090" s="4" t="s">
        <v>38165</v>
      </c>
      <c r="C6090" s="4" t="s">
        <v>38132</v>
      </c>
      <c r="D6090" s="4" t="s">
        <v>42992</v>
      </c>
      <c r="E6090" s="4" t="s">
        <v>71</v>
      </c>
      <c r="F6090" s="4" t="s">
        <v>38165</v>
      </c>
      <c r="G6090" s="4" t="s">
        <v>71</v>
      </c>
      <c r="H6090" s="4" t="s">
        <v>38165</v>
      </c>
      <c r="I6090" s="4" t="s">
        <v>22</v>
      </c>
      <c r="J6090" s="4" t="s">
        <v>38166</v>
      </c>
      <c r="K6090" s="4" t="s">
        <v>38167</v>
      </c>
      <c r="L6090" s="4" t="s">
        <v>31282</v>
      </c>
      <c r="M6090" s="4" t="s">
        <v>73</v>
      </c>
      <c r="N6090" s="4" t="s">
        <v>38168</v>
      </c>
      <c r="O6090" s="4" t="s">
        <v>38169</v>
      </c>
      <c r="P6090" s="4" t="s">
        <v>38170</v>
      </c>
      <c r="Q6090" s="4" t="s">
        <v>663</v>
      </c>
      <c r="R6090" s="4" t="s">
        <v>39876</v>
      </c>
      <c r="S6090" s="4" t="s">
        <v>39876</v>
      </c>
      <c r="T6090" s="4" t="s">
        <v>39876</v>
      </c>
    </row>
    <row r="6091" spans="1:20">
      <c r="A6091" s="31">
        <v>20400879522</v>
      </c>
      <c r="B6091" s="4" t="s">
        <v>38171</v>
      </c>
      <c r="C6091" s="4" t="s">
        <v>38172</v>
      </c>
      <c r="D6091" s="4" t="s">
        <v>42993</v>
      </c>
      <c r="E6091" s="4" t="s">
        <v>71</v>
      </c>
      <c r="F6091" s="4" t="s">
        <v>38171</v>
      </c>
      <c r="G6091" s="4" t="s">
        <v>71</v>
      </c>
      <c r="H6091" s="4" t="s">
        <v>38171</v>
      </c>
      <c r="I6091" s="4" t="s">
        <v>22</v>
      </c>
      <c r="J6091" s="4" t="s">
        <v>3294</v>
      </c>
      <c r="K6091" s="4" t="s">
        <v>38173</v>
      </c>
      <c r="L6091" s="4" t="s">
        <v>72</v>
      </c>
      <c r="M6091" s="4" t="s">
        <v>73</v>
      </c>
      <c r="N6091" s="4" t="s">
        <v>38174</v>
      </c>
      <c r="O6091" s="4" t="s">
        <v>38175</v>
      </c>
      <c r="P6091" s="4" t="s">
        <v>38176</v>
      </c>
      <c r="Q6091" s="4" t="s">
        <v>922</v>
      </c>
      <c r="R6091" s="4" t="s">
        <v>39876</v>
      </c>
      <c r="S6091" s="4" t="s">
        <v>39876</v>
      </c>
      <c r="T6091" s="4" t="s">
        <v>39876</v>
      </c>
    </row>
    <row r="6092" spans="1:20">
      <c r="A6092" s="31">
        <v>20300655808</v>
      </c>
      <c r="B6092" s="4" t="s">
        <v>38177</v>
      </c>
      <c r="C6092" s="4" t="s">
        <v>38172</v>
      </c>
      <c r="D6092" s="4" t="s">
        <v>42994</v>
      </c>
      <c r="E6092" s="4" t="s">
        <v>71</v>
      </c>
      <c r="F6092" s="4" t="s">
        <v>38177</v>
      </c>
      <c r="G6092" s="4" t="s">
        <v>71</v>
      </c>
      <c r="H6092" s="4" t="s">
        <v>38177</v>
      </c>
      <c r="I6092" s="4" t="s">
        <v>22</v>
      </c>
      <c r="J6092" s="4" t="s">
        <v>10288</v>
      </c>
      <c r="K6092" s="4" t="s">
        <v>38178</v>
      </c>
      <c r="L6092" s="4" t="s">
        <v>33805</v>
      </c>
      <c r="M6092" s="4" t="s">
        <v>73</v>
      </c>
      <c r="N6092" s="4" t="s">
        <v>7579</v>
      </c>
      <c r="O6092" s="4" t="s">
        <v>38179</v>
      </c>
      <c r="P6092" s="4" t="s">
        <v>38180</v>
      </c>
      <c r="Q6092" s="4" t="s">
        <v>663</v>
      </c>
      <c r="R6092" s="4" t="s">
        <v>39876</v>
      </c>
      <c r="S6092" s="4" t="s">
        <v>39876</v>
      </c>
      <c r="T6092" s="4" t="s">
        <v>39876</v>
      </c>
    </row>
    <row r="6093" spans="1:20">
      <c r="A6093" s="31">
        <v>20300655923</v>
      </c>
      <c r="B6093" s="4" t="s">
        <v>38181</v>
      </c>
      <c r="C6093" s="4" t="s">
        <v>38172</v>
      </c>
      <c r="D6093" s="4" t="s">
        <v>42995</v>
      </c>
      <c r="E6093" s="4" t="s">
        <v>71</v>
      </c>
      <c r="F6093" s="4" t="s">
        <v>38181</v>
      </c>
      <c r="G6093" s="4" t="s">
        <v>71</v>
      </c>
      <c r="H6093" s="4" t="s">
        <v>38181</v>
      </c>
      <c r="I6093" s="4" t="s">
        <v>22</v>
      </c>
      <c r="J6093" s="4" t="s">
        <v>1379</v>
      </c>
      <c r="K6093" s="4" t="s">
        <v>38182</v>
      </c>
      <c r="L6093" s="4" t="s">
        <v>31282</v>
      </c>
      <c r="M6093" s="4" t="s">
        <v>73</v>
      </c>
      <c r="N6093" s="4" t="s">
        <v>38183</v>
      </c>
      <c r="O6093" s="4" t="s">
        <v>38184</v>
      </c>
      <c r="P6093" s="4" t="s">
        <v>38185</v>
      </c>
      <c r="Q6093" s="4" t="s">
        <v>663</v>
      </c>
      <c r="R6093" s="4" t="s">
        <v>39876</v>
      </c>
      <c r="S6093" s="4" t="s">
        <v>39876</v>
      </c>
      <c r="T6093" s="4" t="s">
        <v>39876</v>
      </c>
    </row>
    <row r="6094" spans="1:20">
      <c r="A6094" s="31">
        <v>20300655881</v>
      </c>
      <c r="B6094" s="4" t="s">
        <v>38186</v>
      </c>
      <c r="C6094" s="4" t="s">
        <v>38172</v>
      </c>
      <c r="D6094" s="4" t="s">
        <v>42996</v>
      </c>
      <c r="E6094" s="4" t="s">
        <v>71</v>
      </c>
      <c r="F6094" s="4" t="s">
        <v>38186</v>
      </c>
      <c r="G6094" s="4" t="s">
        <v>71</v>
      </c>
      <c r="H6094" s="4" t="s">
        <v>38186</v>
      </c>
      <c r="I6094" s="4" t="s">
        <v>22</v>
      </c>
      <c r="J6094" s="4" t="s">
        <v>38187</v>
      </c>
      <c r="K6094" s="4" t="s">
        <v>38188</v>
      </c>
      <c r="L6094" s="4" t="s">
        <v>31282</v>
      </c>
      <c r="M6094" s="4" t="s">
        <v>73</v>
      </c>
      <c r="N6094" s="4" t="s">
        <v>12659</v>
      </c>
      <c r="O6094" s="4" t="s">
        <v>38189</v>
      </c>
      <c r="P6094" s="4" t="s">
        <v>38190</v>
      </c>
      <c r="Q6094" s="4" t="s">
        <v>663</v>
      </c>
      <c r="R6094" s="4" t="s">
        <v>39876</v>
      </c>
      <c r="S6094" s="4" t="s">
        <v>39876</v>
      </c>
      <c r="T6094" s="4" t="s">
        <v>39876</v>
      </c>
    </row>
    <row r="6095" spans="1:20">
      <c r="A6095" s="31">
        <v>20300656004</v>
      </c>
      <c r="B6095" s="4" t="s">
        <v>38191</v>
      </c>
      <c r="C6095" s="4" t="s">
        <v>38172</v>
      </c>
      <c r="D6095" s="4" t="s">
        <v>42997</v>
      </c>
      <c r="E6095" s="4" t="s">
        <v>71</v>
      </c>
      <c r="F6095" s="4" t="s">
        <v>38191</v>
      </c>
      <c r="G6095" s="4" t="s">
        <v>71</v>
      </c>
      <c r="H6095" s="4" t="s">
        <v>38191</v>
      </c>
      <c r="I6095" s="4" t="s">
        <v>22</v>
      </c>
      <c r="J6095" s="4" t="s">
        <v>5366</v>
      </c>
      <c r="K6095" s="4" t="s">
        <v>38192</v>
      </c>
      <c r="L6095" s="4" t="s">
        <v>10998</v>
      </c>
      <c r="M6095" s="4" t="s">
        <v>73</v>
      </c>
      <c r="N6095" s="4" t="s">
        <v>38193</v>
      </c>
      <c r="O6095" s="4" t="s">
        <v>38194</v>
      </c>
      <c r="P6095" s="4" t="s">
        <v>38195</v>
      </c>
      <c r="Q6095" s="4" t="s">
        <v>663</v>
      </c>
      <c r="R6095" s="4" t="s">
        <v>39876</v>
      </c>
      <c r="S6095" s="4" t="s">
        <v>39876</v>
      </c>
      <c r="T6095" s="4" t="s">
        <v>39876</v>
      </c>
    </row>
    <row r="6096" spans="1:20">
      <c r="A6096" s="31">
        <v>20300655964</v>
      </c>
      <c r="B6096" s="4" t="s">
        <v>38196</v>
      </c>
      <c r="C6096" s="4" t="s">
        <v>38172</v>
      </c>
      <c r="D6096" s="4" t="s">
        <v>39387</v>
      </c>
      <c r="E6096" s="4" t="s">
        <v>71</v>
      </c>
      <c r="F6096" s="4" t="s">
        <v>38196</v>
      </c>
      <c r="G6096" s="4" t="s">
        <v>71</v>
      </c>
      <c r="H6096" s="4" t="s">
        <v>38196</v>
      </c>
      <c r="I6096" s="4" t="s">
        <v>22</v>
      </c>
      <c r="J6096" s="4" t="s">
        <v>21579</v>
      </c>
      <c r="K6096" s="4" t="s">
        <v>38197</v>
      </c>
      <c r="L6096" s="4" t="s">
        <v>25087</v>
      </c>
      <c r="M6096" s="4" t="s">
        <v>73</v>
      </c>
      <c r="N6096" s="4" t="s">
        <v>38198</v>
      </c>
      <c r="O6096" s="4" t="s">
        <v>38199</v>
      </c>
      <c r="P6096" s="4" t="s">
        <v>38200</v>
      </c>
      <c r="Q6096" s="4" t="s">
        <v>663</v>
      </c>
      <c r="R6096" s="4" t="s">
        <v>39876</v>
      </c>
      <c r="S6096" s="4" t="s">
        <v>39876</v>
      </c>
      <c r="T6096" s="4" t="s">
        <v>39876</v>
      </c>
    </row>
    <row r="6097" spans="1:20">
      <c r="A6097" s="31">
        <v>20300663398</v>
      </c>
      <c r="B6097" s="4" t="s">
        <v>38201</v>
      </c>
      <c r="C6097" s="4" t="s">
        <v>38172</v>
      </c>
      <c r="D6097" s="4" t="s">
        <v>39388</v>
      </c>
      <c r="E6097" s="4" t="s">
        <v>71</v>
      </c>
      <c r="F6097" s="4" t="s">
        <v>38201</v>
      </c>
      <c r="G6097" s="4" t="s">
        <v>71</v>
      </c>
      <c r="H6097" s="4" t="s">
        <v>38201</v>
      </c>
      <c r="I6097" s="4" t="s">
        <v>22</v>
      </c>
      <c r="J6097" s="4" t="s">
        <v>38202</v>
      </c>
      <c r="K6097" s="4" t="s">
        <v>38203</v>
      </c>
      <c r="L6097" s="4" t="s">
        <v>31282</v>
      </c>
      <c r="M6097" s="4" t="s">
        <v>73</v>
      </c>
      <c r="N6097" s="4" t="s">
        <v>38204</v>
      </c>
      <c r="O6097" s="4" t="s">
        <v>38205</v>
      </c>
      <c r="P6097" s="4" t="s">
        <v>38206</v>
      </c>
      <c r="Q6097" s="4" t="s">
        <v>663</v>
      </c>
      <c r="R6097" s="4" t="s">
        <v>39876</v>
      </c>
      <c r="S6097" s="4" t="s">
        <v>39876</v>
      </c>
      <c r="T6097" s="4" t="s">
        <v>39876</v>
      </c>
    </row>
    <row r="6098" spans="1:20">
      <c r="A6098" s="31">
        <v>20300655121</v>
      </c>
      <c r="B6098" s="4" t="s">
        <v>38207</v>
      </c>
      <c r="C6098" s="4" t="s">
        <v>38172</v>
      </c>
      <c r="D6098" s="4" t="s">
        <v>42998</v>
      </c>
      <c r="E6098" s="4" t="s">
        <v>71</v>
      </c>
      <c r="F6098" s="4" t="s">
        <v>38207</v>
      </c>
      <c r="G6098" s="4" t="s">
        <v>71</v>
      </c>
      <c r="H6098" s="4" t="s">
        <v>38207</v>
      </c>
      <c r="I6098" s="4" t="s">
        <v>22</v>
      </c>
      <c r="J6098" s="4" t="s">
        <v>9849</v>
      </c>
      <c r="K6098" s="4" t="s">
        <v>38208</v>
      </c>
      <c r="L6098" s="4" t="s">
        <v>21383</v>
      </c>
      <c r="M6098" s="4" t="s">
        <v>73</v>
      </c>
      <c r="N6098" s="4" t="s">
        <v>28638</v>
      </c>
      <c r="O6098" s="4" t="s">
        <v>38209</v>
      </c>
      <c r="P6098" s="4" t="s">
        <v>38210</v>
      </c>
      <c r="Q6098" s="4" t="s">
        <v>663</v>
      </c>
      <c r="R6098" s="4" t="s">
        <v>39876</v>
      </c>
      <c r="S6098" s="4" t="s">
        <v>39876</v>
      </c>
      <c r="T6098" s="4" t="s">
        <v>39876</v>
      </c>
    </row>
    <row r="6099" spans="1:20">
      <c r="A6099" s="31">
        <v>20400949481</v>
      </c>
      <c r="B6099" s="4" t="s">
        <v>38211</v>
      </c>
      <c r="C6099" s="4" t="s">
        <v>38215</v>
      </c>
      <c r="D6099" s="4" t="s">
        <v>39389</v>
      </c>
      <c r="E6099" s="4" t="s">
        <v>71</v>
      </c>
      <c r="F6099" s="4" t="s">
        <v>38211</v>
      </c>
      <c r="G6099" s="4" t="s">
        <v>71</v>
      </c>
      <c r="H6099" s="4" t="s">
        <v>38211</v>
      </c>
      <c r="I6099" s="4" t="s">
        <v>22</v>
      </c>
      <c r="J6099" s="4" t="s">
        <v>38212</v>
      </c>
      <c r="K6099" s="4" t="s">
        <v>38213</v>
      </c>
      <c r="L6099" s="4" t="s">
        <v>31282</v>
      </c>
      <c r="M6099" s="4" t="s">
        <v>73</v>
      </c>
      <c r="N6099" s="4" t="s">
        <v>38256</v>
      </c>
      <c r="O6099" s="4" t="s">
        <v>38257</v>
      </c>
      <c r="P6099" s="4" t="s">
        <v>38258</v>
      </c>
      <c r="Q6099" s="4" t="s">
        <v>5385</v>
      </c>
      <c r="R6099" s="4" t="s">
        <v>39876</v>
      </c>
      <c r="S6099" s="4" t="s">
        <v>39876</v>
      </c>
      <c r="T6099" s="4" t="s">
        <v>39876</v>
      </c>
    </row>
    <row r="6100" spans="1:20">
      <c r="A6100" s="31">
        <v>20300655063</v>
      </c>
      <c r="B6100" s="4" t="s">
        <v>38214</v>
      </c>
      <c r="C6100" s="4" t="s">
        <v>38215</v>
      </c>
      <c r="D6100" s="4" t="s">
        <v>42999</v>
      </c>
      <c r="E6100" s="4" t="s">
        <v>71</v>
      </c>
      <c r="F6100" s="4" t="s">
        <v>38214</v>
      </c>
      <c r="G6100" s="4" t="s">
        <v>71</v>
      </c>
      <c r="H6100" s="4" t="s">
        <v>38214</v>
      </c>
      <c r="I6100" s="4" t="s">
        <v>22</v>
      </c>
      <c r="J6100" s="4" t="s">
        <v>38216</v>
      </c>
      <c r="K6100" s="4" t="s">
        <v>38217</v>
      </c>
      <c r="L6100" s="4" t="s">
        <v>30817</v>
      </c>
      <c r="M6100" s="4" t="s">
        <v>73</v>
      </c>
      <c r="N6100" s="4" t="s">
        <v>38218</v>
      </c>
      <c r="O6100" s="4" t="s">
        <v>38219</v>
      </c>
      <c r="P6100" s="4" t="s">
        <v>38220</v>
      </c>
      <c r="Q6100" s="4" t="s">
        <v>663</v>
      </c>
      <c r="R6100" s="4" t="s">
        <v>39876</v>
      </c>
      <c r="S6100" s="4" t="s">
        <v>39876</v>
      </c>
      <c r="T6100" s="4" t="s">
        <v>39876</v>
      </c>
    </row>
    <row r="6101" spans="1:20">
      <c r="A6101" s="31">
        <v>20300655089</v>
      </c>
      <c r="B6101" s="4" t="s">
        <v>38221</v>
      </c>
      <c r="C6101" s="4" t="s">
        <v>38215</v>
      </c>
      <c r="D6101" s="4" t="s">
        <v>43000</v>
      </c>
      <c r="E6101" s="4" t="s">
        <v>71</v>
      </c>
      <c r="F6101" s="4" t="s">
        <v>38221</v>
      </c>
      <c r="G6101" s="4" t="s">
        <v>71</v>
      </c>
      <c r="H6101" s="4" t="s">
        <v>38221</v>
      </c>
      <c r="I6101" s="4" t="s">
        <v>22</v>
      </c>
      <c r="J6101" s="4" t="s">
        <v>22065</v>
      </c>
      <c r="K6101" s="4" t="s">
        <v>38222</v>
      </c>
      <c r="L6101" s="4" t="s">
        <v>1885</v>
      </c>
      <c r="M6101" s="4" t="s">
        <v>73</v>
      </c>
      <c r="N6101" s="4" t="s">
        <v>38223</v>
      </c>
      <c r="O6101" s="4" t="s">
        <v>38224</v>
      </c>
      <c r="P6101" s="4" t="s">
        <v>38225</v>
      </c>
      <c r="Q6101" s="4" t="s">
        <v>663</v>
      </c>
      <c r="R6101" s="4" t="s">
        <v>39876</v>
      </c>
      <c r="S6101" s="4" t="s">
        <v>39876</v>
      </c>
      <c r="T6101" s="4" t="s">
        <v>39876</v>
      </c>
    </row>
    <row r="6102" spans="1:20">
      <c r="A6102" s="31">
        <v>20300655204</v>
      </c>
      <c r="B6102" s="4" t="s">
        <v>38226</v>
      </c>
      <c r="C6102" s="4" t="s">
        <v>38215</v>
      </c>
      <c r="D6102" s="4" t="s">
        <v>43001</v>
      </c>
      <c r="E6102" s="4" t="s">
        <v>71</v>
      </c>
      <c r="F6102" s="4" t="s">
        <v>38226</v>
      </c>
      <c r="G6102" s="4" t="s">
        <v>71</v>
      </c>
      <c r="H6102" s="4" t="s">
        <v>38226</v>
      </c>
      <c r="I6102" s="4" t="s">
        <v>22</v>
      </c>
      <c r="J6102" s="4" t="s">
        <v>38227</v>
      </c>
      <c r="K6102" s="4" t="s">
        <v>38228</v>
      </c>
      <c r="L6102" s="4" t="s">
        <v>16413</v>
      </c>
      <c r="M6102" s="4" t="s">
        <v>73</v>
      </c>
      <c r="N6102" s="4" t="s">
        <v>38229</v>
      </c>
      <c r="O6102" s="4" t="s">
        <v>38230</v>
      </c>
      <c r="P6102" s="4" t="s">
        <v>38231</v>
      </c>
      <c r="Q6102" s="4" t="s">
        <v>663</v>
      </c>
      <c r="R6102" s="4" t="s">
        <v>39876</v>
      </c>
      <c r="S6102" s="4" t="s">
        <v>39876</v>
      </c>
      <c r="T6102" s="4" t="s">
        <v>39876</v>
      </c>
    </row>
    <row r="6103" spans="1:20">
      <c r="A6103" s="31">
        <v>20300655162</v>
      </c>
      <c r="B6103" s="4" t="s">
        <v>38232</v>
      </c>
      <c r="C6103" s="4" t="s">
        <v>38215</v>
      </c>
      <c r="D6103" s="4" t="s">
        <v>43002</v>
      </c>
      <c r="E6103" s="4" t="s">
        <v>71</v>
      </c>
      <c r="F6103" s="4" t="s">
        <v>38232</v>
      </c>
      <c r="G6103" s="4" t="s">
        <v>71</v>
      </c>
      <c r="H6103" s="4" t="s">
        <v>38232</v>
      </c>
      <c r="I6103" s="4" t="s">
        <v>22</v>
      </c>
      <c r="J6103" s="4" t="s">
        <v>38233</v>
      </c>
      <c r="K6103" s="4" t="s">
        <v>38234</v>
      </c>
      <c r="L6103" s="4" t="s">
        <v>16413</v>
      </c>
      <c r="M6103" s="4" t="s">
        <v>73</v>
      </c>
      <c r="N6103" s="4" t="s">
        <v>38235</v>
      </c>
      <c r="O6103" s="4" t="s">
        <v>38236</v>
      </c>
      <c r="P6103" s="4" t="s">
        <v>38237</v>
      </c>
      <c r="Q6103" s="4" t="s">
        <v>663</v>
      </c>
      <c r="R6103" s="4" t="s">
        <v>39876</v>
      </c>
      <c r="S6103" s="4" t="s">
        <v>39876</v>
      </c>
      <c r="T6103" s="4" t="s">
        <v>39876</v>
      </c>
    </row>
    <row r="6104" spans="1:20">
      <c r="A6104" s="31">
        <v>20300655444</v>
      </c>
      <c r="B6104" s="4" t="s">
        <v>38238</v>
      </c>
      <c r="C6104" s="4" t="s">
        <v>38259</v>
      </c>
      <c r="D6104" s="4" t="s">
        <v>43003</v>
      </c>
      <c r="E6104" s="4" t="s">
        <v>71</v>
      </c>
      <c r="F6104" s="4" t="s">
        <v>38238</v>
      </c>
      <c r="G6104" s="4" t="s">
        <v>71</v>
      </c>
      <c r="H6104" s="4" t="s">
        <v>38238</v>
      </c>
      <c r="I6104" s="4" t="s">
        <v>22</v>
      </c>
      <c r="J6104" s="4" t="s">
        <v>38239</v>
      </c>
      <c r="K6104" s="4" t="s">
        <v>38240</v>
      </c>
      <c r="L6104" s="4" t="s">
        <v>30817</v>
      </c>
      <c r="M6104" s="4" t="s">
        <v>73</v>
      </c>
      <c r="N6104" s="4" t="s">
        <v>33474</v>
      </c>
      <c r="O6104" s="4" t="s">
        <v>38260</v>
      </c>
      <c r="P6104" s="4" t="s">
        <v>38261</v>
      </c>
      <c r="Q6104" s="4" t="s">
        <v>663</v>
      </c>
      <c r="R6104" s="4" t="s">
        <v>39876</v>
      </c>
      <c r="S6104" s="4" t="s">
        <v>39876</v>
      </c>
      <c r="T6104" s="4" t="s">
        <v>39876</v>
      </c>
    </row>
    <row r="6105" spans="1:20">
      <c r="A6105" s="31">
        <v>20300655329</v>
      </c>
      <c r="B6105" s="4" t="s">
        <v>38241</v>
      </c>
      <c r="C6105" s="4" t="s">
        <v>38259</v>
      </c>
      <c r="D6105" s="4" t="s">
        <v>39390</v>
      </c>
      <c r="E6105" s="4" t="s">
        <v>71</v>
      </c>
      <c r="F6105" s="4" t="s">
        <v>38241</v>
      </c>
      <c r="G6105" s="4" t="s">
        <v>71</v>
      </c>
      <c r="H6105" s="4" t="s">
        <v>38241</v>
      </c>
      <c r="I6105" s="4" t="s">
        <v>22</v>
      </c>
      <c r="J6105" s="4" t="s">
        <v>28035</v>
      </c>
      <c r="K6105" s="4" t="s">
        <v>38242</v>
      </c>
      <c r="L6105" s="4" t="s">
        <v>31282</v>
      </c>
      <c r="M6105" s="4" t="s">
        <v>73</v>
      </c>
      <c r="N6105" s="4" t="s">
        <v>12485</v>
      </c>
      <c r="O6105" s="4" t="s">
        <v>38262</v>
      </c>
      <c r="P6105" s="4" t="s">
        <v>38263</v>
      </c>
      <c r="Q6105" s="4" t="s">
        <v>663</v>
      </c>
      <c r="R6105" s="4" t="s">
        <v>39876</v>
      </c>
      <c r="S6105" s="4" t="s">
        <v>39876</v>
      </c>
      <c r="T6105" s="4" t="s">
        <v>39876</v>
      </c>
    </row>
    <row r="6106" spans="1:20">
      <c r="A6106" s="31">
        <v>20300655360</v>
      </c>
      <c r="B6106" s="4" t="s">
        <v>38243</v>
      </c>
      <c r="C6106" s="4" t="s">
        <v>38259</v>
      </c>
      <c r="D6106" s="4" t="s">
        <v>39391</v>
      </c>
      <c r="E6106" s="4" t="s">
        <v>71</v>
      </c>
      <c r="F6106" s="4" t="s">
        <v>38243</v>
      </c>
      <c r="G6106" s="4" t="s">
        <v>71</v>
      </c>
      <c r="H6106" s="4" t="s">
        <v>38243</v>
      </c>
      <c r="I6106" s="4" t="s">
        <v>22</v>
      </c>
      <c r="J6106" s="4" t="s">
        <v>38244</v>
      </c>
      <c r="K6106" s="4" t="s">
        <v>38245</v>
      </c>
      <c r="L6106" s="4" t="s">
        <v>1072</v>
      </c>
      <c r="M6106" s="4" t="s">
        <v>73</v>
      </c>
      <c r="N6106" s="4" t="s">
        <v>38264</v>
      </c>
      <c r="O6106" s="4" t="s">
        <v>38265</v>
      </c>
      <c r="P6106" s="4" t="s">
        <v>38266</v>
      </c>
      <c r="Q6106" s="4" t="s">
        <v>663</v>
      </c>
      <c r="R6106" s="4" t="s">
        <v>39876</v>
      </c>
      <c r="S6106" s="4" t="s">
        <v>39876</v>
      </c>
      <c r="T6106" s="4" t="s">
        <v>39876</v>
      </c>
    </row>
    <row r="6107" spans="1:20">
      <c r="A6107" s="31">
        <v>20300655246</v>
      </c>
      <c r="B6107" s="4" t="s">
        <v>38246</v>
      </c>
      <c r="C6107" s="4" t="s">
        <v>38259</v>
      </c>
      <c r="D6107" s="4" t="s">
        <v>43004</v>
      </c>
      <c r="E6107" s="4" t="s">
        <v>71</v>
      </c>
      <c r="F6107" s="4" t="s">
        <v>38246</v>
      </c>
      <c r="G6107" s="4" t="s">
        <v>71</v>
      </c>
      <c r="H6107" s="4" t="s">
        <v>38246</v>
      </c>
      <c r="I6107" s="4" t="s">
        <v>22</v>
      </c>
      <c r="J6107" s="4" t="s">
        <v>38247</v>
      </c>
      <c r="K6107" s="4" t="s">
        <v>38248</v>
      </c>
      <c r="L6107" s="4" t="s">
        <v>476</v>
      </c>
      <c r="M6107" s="4" t="s">
        <v>73</v>
      </c>
      <c r="N6107" s="4" t="s">
        <v>38267</v>
      </c>
      <c r="O6107" s="4" t="s">
        <v>38268</v>
      </c>
      <c r="P6107" s="4" t="s">
        <v>38269</v>
      </c>
      <c r="Q6107" s="4" t="s">
        <v>663</v>
      </c>
      <c r="R6107" s="4" t="s">
        <v>39876</v>
      </c>
      <c r="S6107" s="4" t="s">
        <v>39876</v>
      </c>
      <c r="T6107" s="4" t="s">
        <v>39876</v>
      </c>
    </row>
    <row r="6108" spans="1:20">
      <c r="A6108" s="31">
        <v>20300655287</v>
      </c>
      <c r="B6108" s="4" t="s">
        <v>38249</v>
      </c>
      <c r="C6108" s="4" t="s">
        <v>38259</v>
      </c>
      <c r="D6108" s="4" t="s">
        <v>43005</v>
      </c>
      <c r="E6108" s="4" t="s">
        <v>71</v>
      </c>
      <c r="F6108" s="4" t="s">
        <v>38249</v>
      </c>
      <c r="G6108" s="4" t="s">
        <v>71</v>
      </c>
      <c r="H6108" s="4" t="s">
        <v>38249</v>
      </c>
      <c r="I6108" s="4" t="s">
        <v>22</v>
      </c>
      <c r="J6108" s="4" t="s">
        <v>11568</v>
      </c>
      <c r="K6108" s="4" t="s">
        <v>38250</v>
      </c>
      <c r="L6108" s="4" t="s">
        <v>468</v>
      </c>
      <c r="M6108" s="4" t="s">
        <v>73</v>
      </c>
      <c r="N6108" s="4" t="s">
        <v>38270</v>
      </c>
      <c r="O6108" s="4" t="s">
        <v>38271</v>
      </c>
      <c r="P6108" s="4" t="s">
        <v>38272</v>
      </c>
      <c r="Q6108" s="4" t="s">
        <v>663</v>
      </c>
      <c r="R6108" s="4" t="s">
        <v>39876</v>
      </c>
      <c r="S6108" s="4" t="s">
        <v>39876</v>
      </c>
      <c r="T6108" s="4" t="s">
        <v>39876</v>
      </c>
    </row>
    <row r="6109" spans="1:20">
      <c r="A6109" s="31">
        <v>20300655873</v>
      </c>
      <c r="B6109" s="4" t="s">
        <v>38251</v>
      </c>
      <c r="C6109" s="4" t="s">
        <v>38259</v>
      </c>
      <c r="D6109" s="4" t="s">
        <v>43006</v>
      </c>
      <c r="E6109" s="4" t="s">
        <v>71</v>
      </c>
      <c r="F6109" s="4" t="s">
        <v>38251</v>
      </c>
      <c r="G6109" s="4" t="s">
        <v>71</v>
      </c>
      <c r="H6109" s="4" t="s">
        <v>38251</v>
      </c>
      <c r="I6109" s="4" t="s">
        <v>22</v>
      </c>
      <c r="J6109" s="4" t="s">
        <v>38252</v>
      </c>
      <c r="K6109" s="4" t="s">
        <v>38253</v>
      </c>
      <c r="L6109" s="4" t="s">
        <v>267</v>
      </c>
      <c r="M6109" s="4" t="s">
        <v>73</v>
      </c>
      <c r="N6109" s="4" t="s">
        <v>38273</v>
      </c>
      <c r="O6109" s="4" t="s">
        <v>38274</v>
      </c>
      <c r="P6109" s="4" t="s">
        <v>38275</v>
      </c>
      <c r="Q6109" s="4" t="s">
        <v>663</v>
      </c>
      <c r="R6109" s="4" t="s">
        <v>39876</v>
      </c>
      <c r="S6109" s="4" t="s">
        <v>39876</v>
      </c>
      <c r="T6109" s="4" t="s">
        <v>39876</v>
      </c>
    </row>
    <row r="6110" spans="1:20">
      <c r="A6110" s="31">
        <v>20300655956</v>
      </c>
      <c r="B6110" s="4" t="s">
        <v>38276</v>
      </c>
      <c r="C6110" s="4" t="s">
        <v>38277</v>
      </c>
      <c r="D6110" s="4" t="s">
        <v>43007</v>
      </c>
      <c r="E6110" s="4" t="s">
        <v>71</v>
      </c>
      <c r="F6110" s="4" t="s">
        <v>38276</v>
      </c>
      <c r="G6110" s="4" t="s">
        <v>71</v>
      </c>
      <c r="H6110" s="4" t="s">
        <v>38276</v>
      </c>
      <c r="I6110" s="4" t="s">
        <v>22</v>
      </c>
      <c r="J6110" s="4" t="s">
        <v>38278</v>
      </c>
      <c r="K6110" s="4" t="s">
        <v>38279</v>
      </c>
      <c r="L6110" s="4" t="s">
        <v>31282</v>
      </c>
      <c r="M6110" s="4" t="s">
        <v>73</v>
      </c>
      <c r="N6110" s="4" t="s">
        <v>38280</v>
      </c>
      <c r="O6110" s="4" t="s">
        <v>38281</v>
      </c>
      <c r="P6110" s="4" t="s">
        <v>38282</v>
      </c>
      <c r="Q6110" s="4" t="s">
        <v>663</v>
      </c>
      <c r="R6110" s="4" t="s">
        <v>39876</v>
      </c>
      <c r="S6110" s="4" t="s">
        <v>39876</v>
      </c>
      <c r="T6110" s="4" t="s">
        <v>39876</v>
      </c>
    </row>
    <row r="6111" spans="1:20">
      <c r="A6111" s="31">
        <v>20300655998</v>
      </c>
      <c r="B6111" s="4" t="s">
        <v>38283</v>
      </c>
      <c r="C6111" s="4" t="s">
        <v>38277</v>
      </c>
      <c r="D6111" s="4" t="s">
        <v>43008</v>
      </c>
      <c r="E6111" s="4" t="s">
        <v>71</v>
      </c>
      <c r="F6111" s="4" t="s">
        <v>38283</v>
      </c>
      <c r="G6111" s="4" t="s">
        <v>71</v>
      </c>
      <c r="H6111" s="4" t="s">
        <v>38283</v>
      </c>
      <c r="I6111" s="4" t="s">
        <v>22</v>
      </c>
      <c r="J6111" s="4" t="s">
        <v>38284</v>
      </c>
      <c r="K6111" s="4" t="s">
        <v>38285</v>
      </c>
      <c r="L6111" s="4" t="s">
        <v>8048</v>
      </c>
      <c r="M6111" s="4" t="s">
        <v>73</v>
      </c>
      <c r="N6111" s="4" t="s">
        <v>38286</v>
      </c>
      <c r="O6111" s="4" t="s">
        <v>38287</v>
      </c>
      <c r="P6111" s="4" t="s">
        <v>38288</v>
      </c>
      <c r="Q6111" s="4" t="s">
        <v>663</v>
      </c>
      <c r="R6111" s="4" t="s">
        <v>39876</v>
      </c>
      <c r="S6111" s="4" t="s">
        <v>39876</v>
      </c>
      <c r="T6111" s="4" t="s">
        <v>39876</v>
      </c>
    </row>
    <row r="6112" spans="1:20">
      <c r="A6112" s="31">
        <v>20300655832</v>
      </c>
      <c r="B6112" s="4" t="s">
        <v>38289</v>
      </c>
      <c r="C6112" s="4" t="s">
        <v>38277</v>
      </c>
      <c r="D6112" s="4" t="s">
        <v>39392</v>
      </c>
      <c r="E6112" s="4" t="s">
        <v>71</v>
      </c>
      <c r="F6112" s="4" t="s">
        <v>38289</v>
      </c>
      <c r="G6112" s="4" t="s">
        <v>71</v>
      </c>
      <c r="H6112" s="4" t="s">
        <v>38289</v>
      </c>
      <c r="I6112" s="4" t="s">
        <v>22</v>
      </c>
      <c r="J6112" s="4" t="s">
        <v>38290</v>
      </c>
      <c r="K6112" s="4" t="s">
        <v>38291</v>
      </c>
      <c r="L6112" s="4" t="s">
        <v>21957</v>
      </c>
      <c r="M6112" s="4" t="s">
        <v>73</v>
      </c>
      <c r="N6112" s="4" t="s">
        <v>38292</v>
      </c>
      <c r="O6112" s="4" t="s">
        <v>38293</v>
      </c>
      <c r="P6112" s="4" t="s">
        <v>38294</v>
      </c>
      <c r="Q6112" s="4" t="s">
        <v>663</v>
      </c>
      <c r="R6112" s="4" t="s">
        <v>39876</v>
      </c>
      <c r="S6112" s="4" t="s">
        <v>39876</v>
      </c>
      <c r="T6112" s="4" t="s">
        <v>39876</v>
      </c>
    </row>
    <row r="6113" spans="1:20">
      <c r="A6113" s="31">
        <v>20300655915</v>
      </c>
      <c r="B6113" s="4" t="s">
        <v>38295</v>
      </c>
      <c r="C6113" s="4" t="s">
        <v>38277</v>
      </c>
      <c r="D6113" s="4" t="s">
        <v>43009</v>
      </c>
      <c r="E6113" s="4" t="s">
        <v>71</v>
      </c>
      <c r="F6113" s="4" t="s">
        <v>38295</v>
      </c>
      <c r="G6113" s="4" t="s">
        <v>71</v>
      </c>
      <c r="H6113" s="4" t="s">
        <v>38295</v>
      </c>
      <c r="I6113" s="4" t="s">
        <v>22</v>
      </c>
      <c r="J6113" s="4" t="s">
        <v>7669</v>
      </c>
      <c r="K6113" s="4" t="s">
        <v>38296</v>
      </c>
      <c r="L6113" s="4" t="s">
        <v>14113</v>
      </c>
      <c r="M6113" s="4" t="s">
        <v>73</v>
      </c>
      <c r="N6113" s="4" t="s">
        <v>38297</v>
      </c>
      <c r="O6113" s="4" t="s">
        <v>38298</v>
      </c>
      <c r="P6113" s="4" t="s">
        <v>38299</v>
      </c>
      <c r="Q6113" s="4" t="s">
        <v>663</v>
      </c>
      <c r="R6113" s="4" t="s">
        <v>39876</v>
      </c>
      <c r="S6113" s="4" t="s">
        <v>39876</v>
      </c>
      <c r="T6113" s="4" t="s">
        <v>39876</v>
      </c>
    </row>
    <row r="6114" spans="1:20">
      <c r="A6114" s="31">
        <v>20300655758</v>
      </c>
      <c r="B6114" s="4" t="s">
        <v>38300</v>
      </c>
      <c r="C6114" s="4" t="s">
        <v>38277</v>
      </c>
      <c r="D6114" s="4" t="s">
        <v>43010</v>
      </c>
      <c r="E6114" s="4" t="s">
        <v>71</v>
      </c>
      <c r="F6114" s="4" t="s">
        <v>38300</v>
      </c>
      <c r="G6114" s="4" t="s">
        <v>71</v>
      </c>
      <c r="H6114" s="4" t="s">
        <v>38300</v>
      </c>
      <c r="I6114" s="4" t="s">
        <v>22</v>
      </c>
      <c r="J6114" s="4" t="s">
        <v>7890</v>
      </c>
      <c r="K6114" s="4" t="s">
        <v>38301</v>
      </c>
      <c r="L6114" s="4" t="s">
        <v>263</v>
      </c>
      <c r="M6114" s="4" t="s">
        <v>73</v>
      </c>
      <c r="N6114" s="4" t="s">
        <v>38302</v>
      </c>
      <c r="O6114" s="4" t="s">
        <v>38303</v>
      </c>
      <c r="P6114" s="4" t="s">
        <v>38304</v>
      </c>
      <c r="Q6114" s="4" t="s">
        <v>663</v>
      </c>
      <c r="R6114" s="4" t="s">
        <v>39876</v>
      </c>
      <c r="S6114" s="4" t="s">
        <v>39876</v>
      </c>
      <c r="T6114" s="4" t="s">
        <v>39876</v>
      </c>
    </row>
    <row r="6115" spans="1:20">
      <c r="A6115" s="31">
        <v>20300655790</v>
      </c>
      <c r="B6115" s="4" t="s">
        <v>38305</v>
      </c>
      <c r="C6115" s="4" t="s">
        <v>38277</v>
      </c>
      <c r="D6115" s="4" t="s">
        <v>43011</v>
      </c>
      <c r="E6115" s="4" t="s">
        <v>71</v>
      </c>
      <c r="F6115" s="4" t="s">
        <v>38305</v>
      </c>
      <c r="G6115" s="4" t="s">
        <v>71</v>
      </c>
      <c r="H6115" s="4" t="s">
        <v>38305</v>
      </c>
      <c r="I6115" s="4" t="s">
        <v>22</v>
      </c>
      <c r="J6115" s="4" t="s">
        <v>38306</v>
      </c>
      <c r="K6115" s="4" t="s">
        <v>38307</v>
      </c>
      <c r="L6115" s="4" t="s">
        <v>31282</v>
      </c>
      <c r="M6115" s="4" t="s">
        <v>73</v>
      </c>
      <c r="N6115" s="4" t="s">
        <v>38308</v>
      </c>
      <c r="O6115" s="4" t="s">
        <v>38309</v>
      </c>
      <c r="P6115" s="4" t="s">
        <v>38310</v>
      </c>
      <c r="Q6115" s="4" t="s">
        <v>663</v>
      </c>
      <c r="R6115" s="4" t="s">
        <v>39876</v>
      </c>
      <c r="S6115" s="4" t="s">
        <v>39876</v>
      </c>
      <c r="T6115" s="4" t="s">
        <v>39876</v>
      </c>
    </row>
    <row r="6116" spans="1:20">
      <c r="A6116" s="31">
        <v>20300655592</v>
      </c>
      <c r="B6116" s="4" t="s">
        <v>38311</v>
      </c>
      <c r="C6116" s="4" t="s">
        <v>38277</v>
      </c>
      <c r="D6116" s="4" t="s">
        <v>43012</v>
      </c>
      <c r="E6116" s="4" t="s">
        <v>71</v>
      </c>
      <c r="F6116" s="4" t="s">
        <v>38311</v>
      </c>
      <c r="G6116" s="4" t="s">
        <v>71</v>
      </c>
      <c r="H6116" s="4" t="s">
        <v>38311</v>
      </c>
      <c r="I6116" s="4" t="s">
        <v>22</v>
      </c>
      <c r="J6116" s="4" t="s">
        <v>38312</v>
      </c>
      <c r="K6116" s="4" t="s">
        <v>38313</v>
      </c>
      <c r="L6116" s="4" t="s">
        <v>476</v>
      </c>
      <c r="M6116" s="4" t="s">
        <v>73</v>
      </c>
      <c r="N6116" s="4" t="s">
        <v>38314</v>
      </c>
      <c r="O6116" s="4" t="s">
        <v>38315</v>
      </c>
      <c r="P6116" s="4" t="s">
        <v>38316</v>
      </c>
      <c r="Q6116" s="4" t="s">
        <v>663</v>
      </c>
      <c r="R6116" s="4" t="s">
        <v>39876</v>
      </c>
      <c r="S6116" s="4" t="s">
        <v>39876</v>
      </c>
      <c r="T6116" s="4" t="s">
        <v>39876</v>
      </c>
    </row>
    <row r="6117" spans="1:20">
      <c r="A6117" s="31">
        <v>20300655634</v>
      </c>
      <c r="B6117" s="4" t="s">
        <v>38317</v>
      </c>
      <c r="C6117" s="4" t="s">
        <v>38277</v>
      </c>
      <c r="D6117" s="4" t="s">
        <v>43013</v>
      </c>
      <c r="E6117" s="4" t="s">
        <v>71</v>
      </c>
      <c r="F6117" s="4" t="s">
        <v>38317</v>
      </c>
      <c r="G6117" s="4" t="s">
        <v>71</v>
      </c>
      <c r="H6117" s="4" t="s">
        <v>38317</v>
      </c>
      <c r="I6117" s="4" t="s">
        <v>22</v>
      </c>
      <c r="J6117" s="4" t="s">
        <v>38318</v>
      </c>
      <c r="K6117" s="4" t="s">
        <v>38319</v>
      </c>
      <c r="L6117" s="4" t="s">
        <v>21957</v>
      </c>
      <c r="M6117" s="4" t="s">
        <v>73</v>
      </c>
      <c r="N6117" s="4" t="s">
        <v>38320</v>
      </c>
      <c r="O6117" s="4" t="s">
        <v>38321</v>
      </c>
      <c r="P6117" s="4" t="s">
        <v>38322</v>
      </c>
      <c r="Q6117" s="4" t="s">
        <v>663</v>
      </c>
      <c r="R6117" s="4" t="s">
        <v>39876</v>
      </c>
      <c r="S6117" s="4" t="s">
        <v>39876</v>
      </c>
      <c r="T6117" s="4" t="s">
        <v>39876</v>
      </c>
    </row>
    <row r="6118" spans="1:20">
      <c r="A6118" s="31">
        <v>20300655675</v>
      </c>
      <c r="B6118" s="4" t="s">
        <v>38323</v>
      </c>
      <c r="C6118" s="4" t="s">
        <v>38324</v>
      </c>
      <c r="D6118" s="4" t="s">
        <v>39393</v>
      </c>
      <c r="E6118" s="4" t="s">
        <v>71</v>
      </c>
      <c r="F6118" s="4" t="s">
        <v>38323</v>
      </c>
      <c r="G6118" s="4" t="s">
        <v>71</v>
      </c>
      <c r="H6118" s="4" t="s">
        <v>38323</v>
      </c>
      <c r="I6118" s="4" t="s">
        <v>22</v>
      </c>
      <c r="J6118" s="4" t="s">
        <v>38325</v>
      </c>
      <c r="K6118" s="4" t="s">
        <v>38326</v>
      </c>
      <c r="L6118" s="4" t="s">
        <v>267</v>
      </c>
      <c r="M6118" s="4" t="s">
        <v>73</v>
      </c>
      <c r="N6118" s="4" t="s">
        <v>38327</v>
      </c>
      <c r="O6118" s="4" t="s">
        <v>38328</v>
      </c>
      <c r="P6118" s="4" t="s">
        <v>38329</v>
      </c>
      <c r="Q6118" s="4" t="s">
        <v>663</v>
      </c>
      <c r="R6118" s="4" t="s">
        <v>39876</v>
      </c>
      <c r="S6118" s="4" t="s">
        <v>39876</v>
      </c>
      <c r="T6118" s="4" t="s">
        <v>39876</v>
      </c>
    </row>
    <row r="6119" spans="1:20">
      <c r="A6119" s="31">
        <v>20300655477</v>
      </c>
      <c r="B6119" s="4" t="s">
        <v>38330</v>
      </c>
      <c r="C6119" s="4" t="s">
        <v>38324</v>
      </c>
      <c r="D6119" s="4" t="s">
        <v>43014</v>
      </c>
      <c r="E6119" s="4" t="s">
        <v>71</v>
      </c>
      <c r="F6119" s="4" t="s">
        <v>38330</v>
      </c>
      <c r="G6119" s="4" t="s">
        <v>71</v>
      </c>
      <c r="H6119" s="4" t="s">
        <v>38330</v>
      </c>
      <c r="I6119" s="4" t="s">
        <v>22</v>
      </c>
      <c r="J6119" s="4" t="s">
        <v>29499</v>
      </c>
      <c r="K6119" s="4" t="s">
        <v>38331</v>
      </c>
      <c r="L6119" s="4" t="s">
        <v>8048</v>
      </c>
      <c r="M6119" s="4" t="s">
        <v>73</v>
      </c>
      <c r="N6119" s="4" t="s">
        <v>38332</v>
      </c>
      <c r="O6119" s="4" t="s">
        <v>38333</v>
      </c>
      <c r="P6119" s="4" t="s">
        <v>38334</v>
      </c>
      <c r="Q6119" s="4" t="s">
        <v>663</v>
      </c>
      <c r="R6119" s="4" t="s">
        <v>39876</v>
      </c>
      <c r="S6119" s="4" t="s">
        <v>39876</v>
      </c>
      <c r="T6119" s="4" t="s">
        <v>39876</v>
      </c>
    </row>
    <row r="6120" spans="1:20">
      <c r="A6120" s="31">
        <v>20300655519</v>
      </c>
      <c r="B6120" s="4" t="s">
        <v>38335</v>
      </c>
      <c r="C6120" s="4" t="s">
        <v>38324</v>
      </c>
      <c r="D6120" s="4" t="s">
        <v>43015</v>
      </c>
      <c r="E6120" s="4" t="s">
        <v>71</v>
      </c>
      <c r="F6120" s="4" t="s">
        <v>38335</v>
      </c>
      <c r="G6120" s="4" t="s">
        <v>71</v>
      </c>
      <c r="H6120" s="4" t="s">
        <v>38335</v>
      </c>
      <c r="I6120" s="4" t="s">
        <v>22</v>
      </c>
      <c r="J6120" s="4" t="s">
        <v>38336</v>
      </c>
      <c r="K6120" s="4" t="s">
        <v>38337</v>
      </c>
      <c r="L6120" s="4" t="s">
        <v>311</v>
      </c>
      <c r="M6120" s="4" t="s">
        <v>73</v>
      </c>
      <c r="N6120" s="4" t="s">
        <v>38338</v>
      </c>
      <c r="O6120" s="4" t="s">
        <v>38339</v>
      </c>
      <c r="P6120" s="4" t="s">
        <v>38340</v>
      </c>
      <c r="Q6120" s="4" t="s">
        <v>663</v>
      </c>
      <c r="R6120" s="4" t="s">
        <v>39876</v>
      </c>
      <c r="S6120" s="4" t="s">
        <v>39876</v>
      </c>
      <c r="T6120" s="4" t="s">
        <v>39876</v>
      </c>
    </row>
    <row r="6121" spans="1:20">
      <c r="A6121" s="31">
        <v>20300655550</v>
      </c>
      <c r="B6121" s="4" t="s">
        <v>38341</v>
      </c>
      <c r="C6121" s="4" t="s">
        <v>38342</v>
      </c>
      <c r="D6121" s="4" t="s">
        <v>43016</v>
      </c>
      <c r="E6121" s="4" t="s">
        <v>71</v>
      </c>
      <c r="F6121" s="4" t="s">
        <v>38341</v>
      </c>
      <c r="G6121" s="4" t="s">
        <v>71</v>
      </c>
      <c r="H6121" s="4" t="s">
        <v>38341</v>
      </c>
      <c r="I6121" s="4" t="s">
        <v>22</v>
      </c>
      <c r="J6121" s="4" t="s">
        <v>38343</v>
      </c>
      <c r="K6121" s="4" t="s">
        <v>38344</v>
      </c>
      <c r="L6121" s="4" t="s">
        <v>476</v>
      </c>
      <c r="M6121" s="4" t="s">
        <v>73</v>
      </c>
      <c r="N6121" s="4" t="s">
        <v>38345</v>
      </c>
      <c r="O6121" s="4" t="s">
        <v>38346</v>
      </c>
      <c r="P6121" s="4" t="s">
        <v>38347</v>
      </c>
      <c r="Q6121" s="4" t="s">
        <v>663</v>
      </c>
      <c r="R6121" s="4" t="s">
        <v>39876</v>
      </c>
      <c r="S6121" s="4" t="s">
        <v>39876</v>
      </c>
      <c r="T6121" s="4" t="s">
        <v>39876</v>
      </c>
    </row>
    <row r="6122" spans="1:20">
      <c r="A6122" s="31">
        <v>20400879233</v>
      </c>
      <c r="B6122" s="4" t="s">
        <v>38348</v>
      </c>
      <c r="C6122" s="4" t="s">
        <v>38342</v>
      </c>
      <c r="D6122" s="4" t="s">
        <v>39394</v>
      </c>
      <c r="E6122" s="4" t="s">
        <v>71</v>
      </c>
      <c r="F6122" s="4" t="s">
        <v>38348</v>
      </c>
      <c r="G6122" s="4" t="s">
        <v>71</v>
      </c>
      <c r="H6122" s="4" t="s">
        <v>38348</v>
      </c>
      <c r="I6122" s="4" t="s">
        <v>22</v>
      </c>
      <c r="J6122" s="4" t="s">
        <v>38349</v>
      </c>
      <c r="K6122" s="4" t="s">
        <v>38350</v>
      </c>
      <c r="L6122" s="4" t="s">
        <v>23295</v>
      </c>
      <c r="M6122" s="4" t="s">
        <v>73</v>
      </c>
      <c r="N6122" s="4" t="s">
        <v>38351</v>
      </c>
      <c r="O6122" s="4" t="s">
        <v>38352</v>
      </c>
      <c r="P6122" s="4" t="s">
        <v>38353</v>
      </c>
      <c r="Q6122" s="4" t="s">
        <v>922</v>
      </c>
      <c r="R6122" s="4" t="s">
        <v>39876</v>
      </c>
      <c r="S6122" s="4" t="s">
        <v>39876</v>
      </c>
      <c r="T6122" s="4" t="s">
        <v>39876</v>
      </c>
    </row>
    <row r="6123" spans="1:20">
      <c r="A6123" s="31">
        <v>20300655022</v>
      </c>
      <c r="B6123" s="4" t="s">
        <v>38354</v>
      </c>
      <c r="C6123" s="4" t="s">
        <v>38342</v>
      </c>
      <c r="D6123" s="4" t="s">
        <v>43017</v>
      </c>
      <c r="E6123" s="4" t="s">
        <v>71</v>
      </c>
      <c r="F6123" s="4" t="s">
        <v>38354</v>
      </c>
      <c r="G6123" s="4" t="s">
        <v>71</v>
      </c>
      <c r="H6123" s="4" t="s">
        <v>38354</v>
      </c>
      <c r="I6123" s="4" t="s">
        <v>22</v>
      </c>
      <c r="J6123" s="4" t="s">
        <v>38355</v>
      </c>
      <c r="K6123" s="4" t="s">
        <v>38356</v>
      </c>
      <c r="L6123" s="4" t="s">
        <v>31282</v>
      </c>
      <c r="M6123" s="4" t="s">
        <v>73</v>
      </c>
      <c r="N6123" s="4" t="s">
        <v>38357</v>
      </c>
      <c r="O6123" s="4" t="s">
        <v>38358</v>
      </c>
      <c r="P6123" s="4" t="s">
        <v>38359</v>
      </c>
      <c r="Q6123" s="4" t="s">
        <v>663</v>
      </c>
      <c r="R6123" s="4" t="s">
        <v>39876</v>
      </c>
      <c r="S6123" s="4" t="s">
        <v>39876</v>
      </c>
      <c r="T6123" s="4" t="s">
        <v>39876</v>
      </c>
    </row>
    <row r="6124" spans="1:20">
      <c r="A6124" s="31">
        <v>20300655014</v>
      </c>
      <c r="B6124" s="4" t="s">
        <v>38360</v>
      </c>
      <c r="C6124" s="4" t="s">
        <v>38342</v>
      </c>
      <c r="D6124" s="4" t="s">
        <v>39395</v>
      </c>
      <c r="E6124" s="4" t="s">
        <v>71</v>
      </c>
      <c r="F6124" s="4" t="s">
        <v>38360</v>
      </c>
      <c r="G6124" s="4" t="s">
        <v>71</v>
      </c>
      <c r="H6124" s="4" t="s">
        <v>38360</v>
      </c>
      <c r="I6124" s="4" t="s">
        <v>22</v>
      </c>
      <c r="J6124" s="4" t="s">
        <v>38361</v>
      </c>
      <c r="K6124" s="4" t="s">
        <v>38362</v>
      </c>
      <c r="L6124" s="4" t="s">
        <v>31282</v>
      </c>
      <c r="M6124" s="4" t="s">
        <v>73</v>
      </c>
      <c r="N6124" s="4" t="s">
        <v>38363</v>
      </c>
      <c r="O6124" s="4" t="s">
        <v>38364</v>
      </c>
      <c r="P6124" s="4" t="s">
        <v>38365</v>
      </c>
      <c r="Q6124" s="4" t="s">
        <v>663</v>
      </c>
      <c r="R6124" s="4" t="s">
        <v>39876</v>
      </c>
      <c r="S6124" s="4" t="s">
        <v>39876</v>
      </c>
      <c r="T6124" s="4" t="s">
        <v>39876</v>
      </c>
    </row>
    <row r="6125" spans="1:20">
      <c r="A6125" s="31">
        <v>20300655113</v>
      </c>
      <c r="B6125" s="4" t="s">
        <v>38366</v>
      </c>
      <c r="C6125" s="4" t="s">
        <v>38342</v>
      </c>
      <c r="D6125" s="4" t="s">
        <v>39396</v>
      </c>
      <c r="E6125" s="4" t="s">
        <v>71</v>
      </c>
      <c r="F6125" s="4" t="s">
        <v>38366</v>
      </c>
      <c r="G6125" s="4" t="s">
        <v>71</v>
      </c>
      <c r="H6125" s="4" t="s">
        <v>38366</v>
      </c>
      <c r="I6125" s="4" t="s">
        <v>22</v>
      </c>
      <c r="J6125" s="4" t="s">
        <v>21971</v>
      </c>
      <c r="K6125" s="4" t="s">
        <v>38367</v>
      </c>
      <c r="L6125" s="4" t="s">
        <v>23295</v>
      </c>
      <c r="M6125" s="4" t="s">
        <v>73</v>
      </c>
      <c r="N6125" s="4" t="s">
        <v>38368</v>
      </c>
      <c r="O6125" s="4" t="s">
        <v>38369</v>
      </c>
      <c r="P6125" s="4" t="s">
        <v>38370</v>
      </c>
      <c r="Q6125" s="4" t="s">
        <v>663</v>
      </c>
      <c r="R6125" s="4" t="s">
        <v>39876</v>
      </c>
      <c r="S6125" s="4" t="s">
        <v>39876</v>
      </c>
      <c r="T6125" s="4" t="s">
        <v>39876</v>
      </c>
    </row>
    <row r="6126" spans="1:20">
      <c r="A6126" s="31">
        <v>20300655238</v>
      </c>
      <c r="B6126" s="4" t="s">
        <v>38371</v>
      </c>
      <c r="C6126" s="4" t="s">
        <v>38342</v>
      </c>
      <c r="D6126" s="4" t="s">
        <v>43018</v>
      </c>
      <c r="E6126" s="4" t="s">
        <v>71</v>
      </c>
      <c r="F6126" s="4" t="s">
        <v>38371</v>
      </c>
      <c r="G6126" s="4" t="s">
        <v>71</v>
      </c>
      <c r="H6126" s="4" t="s">
        <v>38371</v>
      </c>
      <c r="I6126" s="4" t="s">
        <v>22</v>
      </c>
      <c r="J6126" s="4" t="s">
        <v>5072</v>
      </c>
      <c r="K6126" s="4" t="s">
        <v>38372</v>
      </c>
      <c r="L6126" s="4" t="s">
        <v>34874</v>
      </c>
      <c r="M6126" s="4" t="s">
        <v>73</v>
      </c>
      <c r="N6126" s="4" t="s">
        <v>38373</v>
      </c>
      <c r="O6126" s="4" t="s">
        <v>38374</v>
      </c>
      <c r="P6126" s="4" t="s">
        <v>38375</v>
      </c>
      <c r="Q6126" s="4" t="s">
        <v>663</v>
      </c>
      <c r="R6126" s="4" t="s">
        <v>39876</v>
      </c>
      <c r="S6126" s="4" t="s">
        <v>39876</v>
      </c>
      <c r="T6126" s="4" t="s">
        <v>39876</v>
      </c>
    </row>
    <row r="6127" spans="1:20">
      <c r="A6127" s="31">
        <v>20400879225</v>
      </c>
      <c r="B6127" s="4" t="s">
        <v>38376</v>
      </c>
      <c r="C6127" s="4" t="s">
        <v>38377</v>
      </c>
      <c r="D6127" s="4" t="s">
        <v>43019</v>
      </c>
      <c r="E6127" s="4" t="s">
        <v>71</v>
      </c>
      <c r="F6127" s="4" t="s">
        <v>38376</v>
      </c>
      <c r="G6127" s="4" t="s">
        <v>71</v>
      </c>
      <c r="H6127" s="4" t="s">
        <v>38376</v>
      </c>
      <c r="I6127" s="4" t="s">
        <v>22</v>
      </c>
      <c r="J6127" s="4" t="s">
        <v>35071</v>
      </c>
      <c r="K6127" s="4" t="s">
        <v>38378</v>
      </c>
      <c r="L6127" s="4" t="s">
        <v>26793</v>
      </c>
      <c r="M6127" s="4" t="s">
        <v>73</v>
      </c>
      <c r="N6127" s="4" t="s">
        <v>38379</v>
      </c>
      <c r="O6127" s="4" t="s">
        <v>38380</v>
      </c>
      <c r="P6127" s="4" t="s">
        <v>38381</v>
      </c>
      <c r="Q6127" s="4" t="s">
        <v>922</v>
      </c>
      <c r="R6127" s="4" t="s">
        <v>39876</v>
      </c>
      <c r="S6127" s="4" t="s">
        <v>39876</v>
      </c>
      <c r="T6127" s="4" t="s">
        <v>39876</v>
      </c>
    </row>
    <row r="6128" spans="1:20">
      <c r="A6128" s="31">
        <v>20300655196</v>
      </c>
      <c r="B6128" s="4" t="s">
        <v>38382</v>
      </c>
      <c r="C6128" s="4" t="s">
        <v>38377</v>
      </c>
      <c r="D6128" s="4" t="s">
        <v>43020</v>
      </c>
      <c r="E6128" s="4" t="s">
        <v>71</v>
      </c>
      <c r="F6128" s="4" t="s">
        <v>38382</v>
      </c>
      <c r="G6128" s="4" t="s">
        <v>71</v>
      </c>
      <c r="H6128" s="4" t="s">
        <v>38382</v>
      </c>
      <c r="I6128" s="4" t="s">
        <v>22</v>
      </c>
      <c r="J6128" s="4" t="s">
        <v>38383</v>
      </c>
      <c r="K6128" s="4" t="s">
        <v>38384</v>
      </c>
      <c r="L6128" s="4" t="s">
        <v>476</v>
      </c>
      <c r="M6128" s="4" t="s">
        <v>73</v>
      </c>
      <c r="N6128" s="4" t="s">
        <v>38385</v>
      </c>
      <c r="O6128" s="4" t="s">
        <v>38386</v>
      </c>
      <c r="P6128" s="4" t="s">
        <v>38387</v>
      </c>
      <c r="Q6128" s="4" t="s">
        <v>663</v>
      </c>
      <c r="R6128" s="4" t="s">
        <v>39876</v>
      </c>
      <c r="S6128" s="4" t="s">
        <v>39876</v>
      </c>
      <c r="T6128" s="4" t="s">
        <v>39876</v>
      </c>
    </row>
    <row r="6129" spans="1:20">
      <c r="A6129" s="31">
        <v>20300655154</v>
      </c>
      <c r="B6129" s="4" t="s">
        <v>38388</v>
      </c>
      <c r="C6129" s="4" t="s">
        <v>38377</v>
      </c>
      <c r="D6129" s="4" t="s">
        <v>43021</v>
      </c>
      <c r="E6129" s="4" t="s">
        <v>71</v>
      </c>
      <c r="F6129" s="4" t="s">
        <v>38388</v>
      </c>
      <c r="G6129" s="4" t="s">
        <v>71</v>
      </c>
      <c r="H6129" s="4" t="s">
        <v>38388</v>
      </c>
      <c r="I6129" s="4" t="s">
        <v>22</v>
      </c>
      <c r="J6129" s="4" t="s">
        <v>37873</v>
      </c>
      <c r="K6129" s="4" t="s">
        <v>38389</v>
      </c>
      <c r="L6129" s="4" t="s">
        <v>8507</v>
      </c>
      <c r="M6129" s="4" t="s">
        <v>73</v>
      </c>
      <c r="N6129" s="4" t="s">
        <v>38390</v>
      </c>
      <c r="O6129" s="4" t="s">
        <v>38391</v>
      </c>
      <c r="P6129" s="4" t="s">
        <v>38392</v>
      </c>
      <c r="Q6129" s="4" t="s">
        <v>663</v>
      </c>
      <c r="R6129" s="4" t="s">
        <v>39876</v>
      </c>
      <c r="S6129" s="4" t="s">
        <v>39876</v>
      </c>
      <c r="T6129" s="4" t="s">
        <v>39876</v>
      </c>
    </row>
    <row r="6130" spans="1:20">
      <c r="A6130" s="31">
        <v>20400879217</v>
      </c>
      <c r="B6130" s="4" t="s">
        <v>38393</v>
      </c>
      <c r="C6130" s="4" t="s">
        <v>38394</v>
      </c>
      <c r="D6130" s="4" t="s">
        <v>43022</v>
      </c>
      <c r="E6130" s="4" t="s">
        <v>71</v>
      </c>
      <c r="F6130" s="4" t="s">
        <v>38393</v>
      </c>
      <c r="G6130" s="4" t="s">
        <v>71</v>
      </c>
      <c r="H6130" s="4" t="s">
        <v>38393</v>
      </c>
      <c r="I6130" s="4" t="s">
        <v>22</v>
      </c>
      <c r="J6130" s="4" t="s">
        <v>38395</v>
      </c>
      <c r="K6130" s="4" t="s">
        <v>38396</v>
      </c>
      <c r="L6130" s="4" t="s">
        <v>476</v>
      </c>
      <c r="M6130" s="4" t="s">
        <v>73</v>
      </c>
      <c r="N6130" s="4" t="s">
        <v>38397</v>
      </c>
      <c r="O6130" s="4" t="s">
        <v>38398</v>
      </c>
      <c r="P6130" s="4" t="s">
        <v>38399</v>
      </c>
      <c r="Q6130" s="4" t="s">
        <v>922</v>
      </c>
      <c r="R6130" s="4" t="s">
        <v>39876</v>
      </c>
      <c r="S6130" s="4" t="s">
        <v>39876</v>
      </c>
      <c r="T6130" s="4" t="s">
        <v>39876</v>
      </c>
    </row>
    <row r="6131" spans="1:20">
      <c r="A6131" s="31">
        <v>20300655279</v>
      </c>
      <c r="B6131" s="4" t="s">
        <v>38400</v>
      </c>
      <c r="C6131" s="4" t="s">
        <v>38394</v>
      </c>
      <c r="D6131" s="4" t="s">
        <v>43023</v>
      </c>
      <c r="E6131" s="4" t="s">
        <v>71</v>
      </c>
      <c r="F6131" s="4" t="s">
        <v>38400</v>
      </c>
      <c r="G6131" s="4" t="s">
        <v>71</v>
      </c>
      <c r="H6131" s="4" t="s">
        <v>38400</v>
      </c>
      <c r="I6131" s="4" t="s">
        <v>22</v>
      </c>
      <c r="J6131" s="4" t="s">
        <v>590</v>
      </c>
      <c r="K6131" s="4" t="s">
        <v>38401</v>
      </c>
      <c r="L6131" s="4" t="s">
        <v>468</v>
      </c>
      <c r="M6131" s="4" t="s">
        <v>73</v>
      </c>
      <c r="N6131" s="4" t="s">
        <v>38402</v>
      </c>
      <c r="O6131" s="4" t="s">
        <v>38403</v>
      </c>
      <c r="P6131" s="4" t="s">
        <v>38404</v>
      </c>
      <c r="Q6131" s="4" t="s">
        <v>663</v>
      </c>
      <c r="R6131" s="4" t="s">
        <v>39876</v>
      </c>
      <c r="S6131" s="4" t="s">
        <v>39876</v>
      </c>
      <c r="T6131" s="4" t="s">
        <v>39876</v>
      </c>
    </row>
    <row r="6132" spans="1:20">
      <c r="A6132" s="31">
        <v>20300655311</v>
      </c>
      <c r="B6132" s="4" t="s">
        <v>38405</v>
      </c>
      <c r="C6132" s="4" t="s">
        <v>38394</v>
      </c>
      <c r="D6132" s="4" t="s">
        <v>43024</v>
      </c>
      <c r="E6132" s="4" t="s">
        <v>71</v>
      </c>
      <c r="F6132" s="4" t="s">
        <v>38405</v>
      </c>
      <c r="G6132" s="4" t="s">
        <v>71</v>
      </c>
      <c r="H6132" s="4" t="s">
        <v>38405</v>
      </c>
      <c r="I6132" s="4" t="s">
        <v>22</v>
      </c>
      <c r="J6132" s="4" t="s">
        <v>3636</v>
      </c>
      <c r="K6132" s="4" t="s">
        <v>38406</v>
      </c>
      <c r="L6132" s="4" t="s">
        <v>468</v>
      </c>
      <c r="M6132" s="4" t="s">
        <v>73</v>
      </c>
      <c r="N6132" s="4" t="s">
        <v>38407</v>
      </c>
      <c r="O6132" s="4" t="s">
        <v>38408</v>
      </c>
      <c r="P6132" s="4" t="s">
        <v>38409</v>
      </c>
      <c r="Q6132" s="4" t="s">
        <v>663</v>
      </c>
      <c r="R6132" s="4" t="s">
        <v>39876</v>
      </c>
      <c r="S6132" s="4" t="s">
        <v>39876</v>
      </c>
      <c r="T6132" s="4" t="s">
        <v>39876</v>
      </c>
    </row>
    <row r="6133" spans="1:20">
      <c r="A6133" s="31">
        <v>20400879282</v>
      </c>
      <c r="B6133" s="4" t="s">
        <v>38410</v>
      </c>
      <c r="C6133" s="4" t="s">
        <v>38394</v>
      </c>
      <c r="D6133" s="4" t="s">
        <v>39397</v>
      </c>
      <c r="E6133" s="4" t="s">
        <v>71</v>
      </c>
      <c r="F6133" s="4" t="s">
        <v>38410</v>
      </c>
      <c r="G6133" s="4" t="s">
        <v>71</v>
      </c>
      <c r="H6133" s="4" t="s">
        <v>38410</v>
      </c>
      <c r="I6133" s="4" t="s">
        <v>22</v>
      </c>
      <c r="J6133" s="4" t="s">
        <v>22927</v>
      </c>
      <c r="K6133" s="4" t="s">
        <v>22928</v>
      </c>
      <c r="L6133" s="4" t="s">
        <v>14113</v>
      </c>
      <c r="M6133" s="4" t="s">
        <v>73</v>
      </c>
      <c r="N6133" s="4" t="s">
        <v>22958</v>
      </c>
      <c r="O6133" s="4" t="s">
        <v>38411</v>
      </c>
      <c r="P6133" s="4" t="s">
        <v>38412</v>
      </c>
      <c r="Q6133" s="4" t="s">
        <v>922</v>
      </c>
      <c r="R6133" s="4" t="s">
        <v>39876</v>
      </c>
      <c r="S6133" s="4" t="s">
        <v>39876</v>
      </c>
      <c r="T6133" s="4" t="s">
        <v>39876</v>
      </c>
    </row>
    <row r="6134" spans="1:20">
      <c r="A6134" s="31">
        <v>20300655436</v>
      </c>
      <c r="B6134" s="4" t="s">
        <v>38413</v>
      </c>
      <c r="C6134" s="4" t="s">
        <v>38394</v>
      </c>
      <c r="D6134" s="4" t="s">
        <v>43025</v>
      </c>
      <c r="E6134" s="4" t="s">
        <v>71</v>
      </c>
      <c r="F6134" s="4" t="s">
        <v>38413</v>
      </c>
      <c r="G6134" s="4" t="s">
        <v>71</v>
      </c>
      <c r="H6134" s="4" t="s">
        <v>38413</v>
      </c>
      <c r="I6134" s="4" t="s">
        <v>22</v>
      </c>
      <c r="J6134" s="4" t="s">
        <v>17909</v>
      </c>
      <c r="K6134" s="4" t="s">
        <v>38414</v>
      </c>
      <c r="L6134" s="4" t="s">
        <v>1885</v>
      </c>
      <c r="M6134" s="4" t="s">
        <v>73</v>
      </c>
      <c r="N6134" s="4" t="s">
        <v>38415</v>
      </c>
      <c r="O6134" s="4" t="s">
        <v>38416</v>
      </c>
      <c r="P6134" s="4" t="s">
        <v>38417</v>
      </c>
      <c r="Q6134" s="4" t="s">
        <v>663</v>
      </c>
      <c r="R6134" s="4" t="s">
        <v>39876</v>
      </c>
      <c r="S6134" s="4" t="s">
        <v>39876</v>
      </c>
      <c r="T6134" s="4" t="s">
        <v>39876</v>
      </c>
    </row>
    <row r="6135" spans="1:20">
      <c r="A6135" s="31">
        <v>20400879274</v>
      </c>
      <c r="B6135" s="4" t="s">
        <v>38418</v>
      </c>
      <c r="C6135" s="4" t="s">
        <v>38394</v>
      </c>
      <c r="D6135" s="4" t="s">
        <v>43026</v>
      </c>
      <c r="E6135" s="4" t="s">
        <v>71</v>
      </c>
      <c r="F6135" s="4" t="s">
        <v>38418</v>
      </c>
      <c r="G6135" s="4" t="s">
        <v>71</v>
      </c>
      <c r="H6135" s="4" t="s">
        <v>38418</v>
      </c>
      <c r="I6135" s="4" t="s">
        <v>22</v>
      </c>
      <c r="J6135" s="4" t="s">
        <v>5482</v>
      </c>
      <c r="K6135" s="4" t="s">
        <v>38419</v>
      </c>
      <c r="L6135" s="4" t="s">
        <v>8048</v>
      </c>
      <c r="M6135" s="4" t="s">
        <v>73</v>
      </c>
      <c r="N6135" s="4" t="s">
        <v>38420</v>
      </c>
      <c r="O6135" s="4" t="s">
        <v>38421</v>
      </c>
      <c r="P6135" s="4" t="s">
        <v>38422</v>
      </c>
      <c r="Q6135" s="4" t="s">
        <v>922</v>
      </c>
      <c r="R6135" s="4" t="s">
        <v>39876</v>
      </c>
      <c r="S6135" s="4" t="s">
        <v>39876</v>
      </c>
      <c r="T6135" s="4" t="s">
        <v>39876</v>
      </c>
    </row>
    <row r="6136" spans="1:20">
      <c r="A6136" s="31">
        <v>20400879316</v>
      </c>
      <c r="B6136" s="4" t="s">
        <v>38423</v>
      </c>
      <c r="C6136" s="4" t="s">
        <v>38426</v>
      </c>
      <c r="D6136" s="4" t="s">
        <v>39398</v>
      </c>
      <c r="E6136" s="4" t="s">
        <v>71</v>
      </c>
      <c r="F6136" s="4" t="s">
        <v>38423</v>
      </c>
      <c r="G6136" s="4" t="s">
        <v>71</v>
      </c>
      <c r="H6136" s="4" t="s">
        <v>38423</v>
      </c>
      <c r="I6136" s="4" t="s">
        <v>22</v>
      </c>
      <c r="J6136" s="4" t="s">
        <v>38424</v>
      </c>
      <c r="K6136" s="4" t="s">
        <v>38425</v>
      </c>
      <c r="L6136" s="4" t="s">
        <v>11664</v>
      </c>
      <c r="M6136" s="4" t="s">
        <v>73</v>
      </c>
      <c r="N6136" s="4" t="s">
        <v>38427</v>
      </c>
      <c r="O6136" s="4" t="s">
        <v>38428</v>
      </c>
      <c r="P6136" s="4" t="s">
        <v>38429</v>
      </c>
      <c r="Q6136" s="4" t="s">
        <v>922</v>
      </c>
      <c r="R6136" s="4" t="s">
        <v>39876</v>
      </c>
      <c r="S6136" s="4" t="s">
        <v>39876</v>
      </c>
      <c r="T6136" s="4" t="s">
        <v>39876</v>
      </c>
    </row>
    <row r="6137" spans="1:20">
      <c r="A6137" s="31">
        <v>20300655501</v>
      </c>
      <c r="B6137" s="4" t="s">
        <v>38430</v>
      </c>
      <c r="C6137" s="4" t="s">
        <v>38438</v>
      </c>
      <c r="D6137" s="4" t="s">
        <v>43027</v>
      </c>
      <c r="E6137" s="4" t="s">
        <v>71</v>
      </c>
      <c r="F6137" s="4" t="s">
        <v>38430</v>
      </c>
      <c r="G6137" s="4" t="s">
        <v>71</v>
      </c>
      <c r="H6137" s="4" t="s">
        <v>38430</v>
      </c>
      <c r="I6137" s="4" t="s">
        <v>22</v>
      </c>
      <c r="J6137" s="4" t="s">
        <v>38431</v>
      </c>
      <c r="K6137" s="4" t="s">
        <v>38432</v>
      </c>
      <c r="L6137" s="4" t="s">
        <v>29586</v>
      </c>
      <c r="M6137" s="4" t="s">
        <v>73</v>
      </c>
      <c r="N6137" s="4" t="s">
        <v>38439</v>
      </c>
      <c r="O6137" s="4" t="s">
        <v>38440</v>
      </c>
      <c r="P6137" s="4" t="s">
        <v>38441</v>
      </c>
      <c r="Q6137" s="4" t="s">
        <v>663</v>
      </c>
      <c r="R6137" s="4" t="s">
        <v>39876</v>
      </c>
      <c r="S6137" s="4" t="s">
        <v>39876</v>
      </c>
      <c r="T6137" s="4" t="s">
        <v>39876</v>
      </c>
    </row>
    <row r="6138" spans="1:20">
      <c r="A6138" s="31">
        <v>20300655543</v>
      </c>
      <c r="B6138" s="4" t="s">
        <v>38433</v>
      </c>
      <c r="C6138" s="4" t="s">
        <v>38438</v>
      </c>
      <c r="D6138" s="4" t="s">
        <v>43028</v>
      </c>
      <c r="E6138" s="4" t="s">
        <v>71</v>
      </c>
      <c r="F6138" s="4" t="s">
        <v>38433</v>
      </c>
      <c r="G6138" s="4" t="s">
        <v>71</v>
      </c>
      <c r="H6138" s="4" t="s">
        <v>38433</v>
      </c>
      <c r="I6138" s="4" t="s">
        <v>22</v>
      </c>
      <c r="J6138" s="4" t="s">
        <v>18680</v>
      </c>
      <c r="K6138" s="4" t="s">
        <v>38434</v>
      </c>
      <c r="L6138" s="4" t="s">
        <v>31282</v>
      </c>
      <c r="M6138" s="4" t="s">
        <v>73</v>
      </c>
      <c r="N6138" s="4" t="s">
        <v>38442</v>
      </c>
      <c r="O6138" s="4" t="s">
        <v>38443</v>
      </c>
      <c r="P6138" s="4" t="s">
        <v>38444</v>
      </c>
      <c r="Q6138" s="4" t="s">
        <v>663</v>
      </c>
      <c r="R6138" s="4" t="s">
        <v>39876</v>
      </c>
      <c r="S6138" s="4" t="s">
        <v>39876</v>
      </c>
      <c r="T6138" s="4" t="s">
        <v>39876</v>
      </c>
    </row>
    <row r="6139" spans="1:20">
      <c r="A6139" s="31">
        <v>20400879407</v>
      </c>
      <c r="B6139" s="4" t="s">
        <v>38435</v>
      </c>
      <c r="C6139" s="4" t="s">
        <v>38438</v>
      </c>
      <c r="D6139" s="4" t="s">
        <v>43029</v>
      </c>
      <c r="E6139" s="4" t="s">
        <v>71</v>
      </c>
      <c r="F6139" s="4" t="s">
        <v>38435</v>
      </c>
      <c r="G6139" s="4" t="s">
        <v>71</v>
      </c>
      <c r="H6139" s="4" t="s">
        <v>38435</v>
      </c>
      <c r="I6139" s="4" t="s">
        <v>22</v>
      </c>
      <c r="J6139" s="4" t="s">
        <v>38436</v>
      </c>
      <c r="K6139" s="4" t="s">
        <v>38437</v>
      </c>
      <c r="L6139" s="4" t="s">
        <v>11664</v>
      </c>
      <c r="M6139" s="4" t="s">
        <v>73</v>
      </c>
      <c r="N6139" s="4" t="s">
        <v>38445</v>
      </c>
      <c r="O6139" s="4" t="s">
        <v>38446</v>
      </c>
      <c r="P6139" s="4" t="s">
        <v>38447</v>
      </c>
      <c r="Q6139" s="4" t="s">
        <v>922</v>
      </c>
      <c r="R6139" s="4" t="s">
        <v>39876</v>
      </c>
      <c r="S6139" s="4" t="s">
        <v>39876</v>
      </c>
      <c r="T6139" s="4" t="s">
        <v>39876</v>
      </c>
    </row>
    <row r="6140" spans="1:20">
      <c r="A6140" s="31">
        <v>20410729642</v>
      </c>
      <c r="B6140" s="4" t="s">
        <v>38448</v>
      </c>
      <c r="C6140" s="4" t="s">
        <v>38457</v>
      </c>
      <c r="D6140" s="4" t="s">
        <v>43030</v>
      </c>
      <c r="E6140" s="4" t="s">
        <v>71</v>
      </c>
      <c r="F6140" s="4" t="s">
        <v>38448</v>
      </c>
      <c r="G6140" s="4" t="s">
        <v>71</v>
      </c>
      <c r="H6140" s="4" t="s">
        <v>38448</v>
      </c>
      <c r="I6140" s="4" t="s">
        <v>22</v>
      </c>
      <c r="J6140" s="4" t="s">
        <v>38449</v>
      </c>
      <c r="K6140" s="4" t="s">
        <v>38450</v>
      </c>
      <c r="L6140" s="4" t="s">
        <v>16413</v>
      </c>
      <c r="M6140" s="4" t="s">
        <v>73</v>
      </c>
      <c r="N6140" s="4" t="s">
        <v>38519</v>
      </c>
      <c r="O6140" s="4" t="s">
        <v>38520</v>
      </c>
      <c r="P6140" s="4" t="s">
        <v>38521</v>
      </c>
      <c r="Q6140" s="4" t="s">
        <v>5385</v>
      </c>
      <c r="R6140" s="4" t="s">
        <v>39876</v>
      </c>
      <c r="S6140" s="4" t="s">
        <v>39876</v>
      </c>
      <c r="T6140" s="4" t="s">
        <v>39876</v>
      </c>
    </row>
    <row r="6141" spans="1:20">
      <c r="A6141" s="31">
        <v>20400879332</v>
      </c>
      <c r="B6141" s="4" t="s">
        <v>38451</v>
      </c>
      <c r="C6141" s="4" t="s">
        <v>38457</v>
      </c>
      <c r="D6141" s="4" t="s">
        <v>43031</v>
      </c>
      <c r="E6141" s="4" t="s">
        <v>71</v>
      </c>
      <c r="F6141" s="4" t="s">
        <v>38451</v>
      </c>
      <c r="G6141" s="4" t="s">
        <v>71</v>
      </c>
      <c r="H6141" s="4" t="s">
        <v>38451</v>
      </c>
      <c r="I6141" s="4" t="s">
        <v>22</v>
      </c>
      <c r="J6141" s="4" t="s">
        <v>38452</v>
      </c>
      <c r="K6141" s="4" t="s">
        <v>38453</v>
      </c>
      <c r="L6141" s="4" t="s">
        <v>30817</v>
      </c>
      <c r="M6141" s="4" t="s">
        <v>73</v>
      </c>
      <c r="N6141" s="4" t="s">
        <v>38467</v>
      </c>
      <c r="O6141" s="4" t="s">
        <v>38468</v>
      </c>
      <c r="P6141" s="4" t="s">
        <v>38469</v>
      </c>
      <c r="Q6141" s="4" t="s">
        <v>922</v>
      </c>
      <c r="R6141" s="4" t="s">
        <v>39876</v>
      </c>
      <c r="S6141" s="4" t="s">
        <v>39876</v>
      </c>
      <c r="T6141" s="4" t="s">
        <v>39876</v>
      </c>
    </row>
    <row r="6142" spans="1:20">
      <c r="A6142" s="31">
        <v>20300655584</v>
      </c>
      <c r="B6142" s="4" t="s">
        <v>38454</v>
      </c>
      <c r="C6142" s="4" t="s">
        <v>38457</v>
      </c>
      <c r="D6142" s="4" t="s">
        <v>39399</v>
      </c>
      <c r="E6142" s="4" t="s">
        <v>71</v>
      </c>
      <c r="F6142" s="4" t="s">
        <v>38454</v>
      </c>
      <c r="G6142" s="4" t="s">
        <v>71</v>
      </c>
      <c r="H6142" s="4" t="s">
        <v>38454</v>
      </c>
      <c r="I6142" s="4" t="s">
        <v>22</v>
      </c>
      <c r="J6142" s="4" t="s">
        <v>38455</v>
      </c>
      <c r="K6142" s="4" t="s">
        <v>38456</v>
      </c>
      <c r="L6142" s="4" t="s">
        <v>72</v>
      </c>
      <c r="M6142" s="4" t="s">
        <v>73</v>
      </c>
      <c r="N6142" s="4" t="s">
        <v>38458</v>
      </c>
      <c r="O6142" s="4" t="s">
        <v>38459</v>
      </c>
      <c r="P6142" s="4" t="s">
        <v>38460</v>
      </c>
      <c r="Q6142" s="4" t="s">
        <v>663</v>
      </c>
      <c r="R6142" s="4" t="s">
        <v>39876</v>
      </c>
      <c r="S6142" s="4" t="s">
        <v>39876</v>
      </c>
      <c r="T6142" s="4" t="s">
        <v>39876</v>
      </c>
    </row>
    <row r="6143" spans="1:20">
      <c r="A6143" s="31">
        <v>20300655352</v>
      </c>
      <c r="B6143" s="4" t="s">
        <v>38461</v>
      </c>
      <c r="C6143" s="4" t="s">
        <v>38470</v>
      </c>
      <c r="D6143" s="4" t="s">
        <v>43032</v>
      </c>
      <c r="E6143" s="4" t="s">
        <v>71</v>
      </c>
      <c r="F6143" s="4" t="s">
        <v>38461</v>
      </c>
      <c r="G6143" s="4" t="s">
        <v>71</v>
      </c>
      <c r="H6143" s="4" t="s">
        <v>38461</v>
      </c>
      <c r="I6143" s="4" t="s">
        <v>22</v>
      </c>
      <c r="J6143" s="4" t="s">
        <v>5265</v>
      </c>
      <c r="K6143" s="4" t="s">
        <v>38462</v>
      </c>
      <c r="L6143" s="4" t="s">
        <v>249</v>
      </c>
      <c r="M6143" s="4" t="s">
        <v>73</v>
      </c>
      <c r="N6143" s="4" t="s">
        <v>38471</v>
      </c>
      <c r="O6143" s="4" t="s">
        <v>38472</v>
      </c>
      <c r="P6143" s="4" t="s">
        <v>38473</v>
      </c>
      <c r="Q6143" s="4" t="s">
        <v>663</v>
      </c>
      <c r="R6143" s="4" t="s">
        <v>39876</v>
      </c>
      <c r="S6143" s="4" t="s">
        <v>39876</v>
      </c>
      <c r="T6143" s="4" t="s">
        <v>39876</v>
      </c>
    </row>
    <row r="6144" spans="1:20">
      <c r="A6144" s="31">
        <v>20300689567</v>
      </c>
      <c r="B6144" s="4" t="s">
        <v>38463</v>
      </c>
      <c r="C6144" s="4" t="s">
        <v>38470</v>
      </c>
      <c r="D6144" s="4" t="s">
        <v>43033</v>
      </c>
      <c r="E6144" s="4" t="s">
        <v>71</v>
      </c>
      <c r="F6144" s="4" t="s">
        <v>38463</v>
      </c>
      <c r="G6144" s="4" t="s">
        <v>71</v>
      </c>
      <c r="H6144" s="4" t="s">
        <v>38463</v>
      </c>
      <c r="I6144" s="4" t="s">
        <v>22</v>
      </c>
      <c r="J6144" s="4" t="s">
        <v>1507</v>
      </c>
      <c r="K6144" s="4" t="s">
        <v>38464</v>
      </c>
      <c r="L6144" s="4" t="s">
        <v>7436</v>
      </c>
      <c r="M6144" s="4" t="s">
        <v>73</v>
      </c>
      <c r="N6144" s="4" t="s">
        <v>38522</v>
      </c>
      <c r="O6144" s="4" t="s">
        <v>38523</v>
      </c>
      <c r="P6144" s="4" t="s">
        <v>38524</v>
      </c>
      <c r="Q6144" s="4" t="s">
        <v>5385</v>
      </c>
      <c r="R6144" s="4" t="s">
        <v>39876</v>
      </c>
      <c r="S6144" s="4" t="s">
        <v>39876</v>
      </c>
      <c r="T6144" s="4" t="s">
        <v>39876</v>
      </c>
    </row>
    <row r="6145" spans="1:20">
      <c r="A6145" s="31">
        <v>20400879324</v>
      </c>
      <c r="B6145" s="4" t="s">
        <v>38474</v>
      </c>
      <c r="C6145" s="4" t="s">
        <v>38475</v>
      </c>
      <c r="D6145" s="4" t="s">
        <v>43034</v>
      </c>
      <c r="E6145" s="4" t="s">
        <v>71</v>
      </c>
      <c r="F6145" s="4" t="s">
        <v>38474</v>
      </c>
      <c r="G6145" s="4" t="s">
        <v>71</v>
      </c>
      <c r="H6145" s="4" t="s">
        <v>38474</v>
      </c>
      <c r="I6145" s="4" t="s">
        <v>22</v>
      </c>
      <c r="J6145" s="4" t="s">
        <v>34692</v>
      </c>
      <c r="K6145" s="4" t="s">
        <v>34693</v>
      </c>
      <c r="L6145" s="4" t="s">
        <v>21383</v>
      </c>
      <c r="M6145" s="4" t="s">
        <v>73</v>
      </c>
      <c r="N6145" s="4" t="s">
        <v>34768</v>
      </c>
      <c r="O6145" s="4" t="s">
        <v>38476</v>
      </c>
      <c r="P6145" s="4" t="s">
        <v>38477</v>
      </c>
      <c r="Q6145" s="4" t="s">
        <v>922</v>
      </c>
      <c r="R6145" s="4" t="s">
        <v>39876</v>
      </c>
      <c r="S6145" s="4" t="s">
        <v>39876</v>
      </c>
      <c r="T6145" s="4" t="s">
        <v>39876</v>
      </c>
    </row>
    <row r="6146" spans="1:20">
      <c r="A6146" s="31">
        <v>20300655626</v>
      </c>
      <c r="B6146" s="4" t="s">
        <v>38478</v>
      </c>
      <c r="C6146" s="4" t="s">
        <v>38475</v>
      </c>
      <c r="D6146" s="4" t="s">
        <v>43035</v>
      </c>
      <c r="E6146" s="4" t="s">
        <v>71</v>
      </c>
      <c r="F6146" s="4" t="s">
        <v>38478</v>
      </c>
      <c r="G6146" s="4" t="s">
        <v>71</v>
      </c>
      <c r="H6146" s="4" t="s">
        <v>38478</v>
      </c>
      <c r="I6146" s="4" t="s">
        <v>22</v>
      </c>
      <c r="J6146" s="4" t="s">
        <v>15459</v>
      </c>
      <c r="K6146" s="4" t="s">
        <v>38479</v>
      </c>
      <c r="L6146" s="4" t="s">
        <v>1288</v>
      </c>
      <c r="M6146" s="4" t="s">
        <v>73</v>
      </c>
      <c r="N6146" s="4" t="s">
        <v>38480</v>
      </c>
      <c r="O6146" s="4" t="s">
        <v>38481</v>
      </c>
      <c r="P6146" s="4" t="s">
        <v>38482</v>
      </c>
      <c r="Q6146" s="4" t="s">
        <v>663</v>
      </c>
      <c r="R6146" s="4" t="s">
        <v>39876</v>
      </c>
      <c r="S6146" s="4" t="s">
        <v>39876</v>
      </c>
      <c r="T6146" s="4" t="s">
        <v>39876</v>
      </c>
    </row>
    <row r="6147" spans="1:20">
      <c r="A6147" s="31">
        <v>20300655667</v>
      </c>
      <c r="B6147" s="4" t="s">
        <v>38483</v>
      </c>
      <c r="C6147" s="4" t="s">
        <v>38475</v>
      </c>
      <c r="D6147" s="4" t="s">
        <v>43036</v>
      </c>
      <c r="E6147" s="4" t="s">
        <v>71</v>
      </c>
      <c r="F6147" s="4" t="s">
        <v>38483</v>
      </c>
      <c r="G6147" s="4" t="s">
        <v>71</v>
      </c>
      <c r="H6147" s="4" t="s">
        <v>38483</v>
      </c>
      <c r="I6147" s="4" t="s">
        <v>22</v>
      </c>
      <c r="J6147" s="4" t="s">
        <v>33192</v>
      </c>
      <c r="K6147" s="4" t="s">
        <v>38484</v>
      </c>
      <c r="L6147" s="4" t="s">
        <v>21383</v>
      </c>
      <c r="M6147" s="4" t="s">
        <v>73</v>
      </c>
      <c r="N6147" s="4" t="s">
        <v>38485</v>
      </c>
      <c r="O6147" s="4" t="s">
        <v>38486</v>
      </c>
      <c r="P6147" s="4" t="s">
        <v>38487</v>
      </c>
      <c r="Q6147" s="4" t="s">
        <v>663</v>
      </c>
      <c r="R6147" s="4" t="s">
        <v>39876</v>
      </c>
      <c r="S6147" s="4" t="s">
        <v>39876</v>
      </c>
      <c r="T6147" s="4" t="s">
        <v>39876</v>
      </c>
    </row>
    <row r="6148" spans="1:20">
      <c r="A6148" s="31">
        <v>20300655709</v>
      </c>
      <c r="B6148" s="4" t="s">
        <v>38488</v>
      </c>
      <c r="C6148" s="4" t="s">
        <v>38475</v>
      </c>
      <c r="D6148" s="4" t="s">
        <v>43037</v>
      </c>
      <c r="E6148" s="4" t="s">
        <v>71</v>
      </c>
      <c r="F6148" s="4" t="s">
        <v>38488</v>
      </c>
      <c r="G6148" s="4" t="s">
        <v>71</v>
      </c>
      <c r="H6148" s="4" t="s">
        <v>38488</v>
      </c>
      <c r="I6148" s="4" t="s">
        <v>22</v>
      </c>
      <c r="J6148" s="4" t="s">
        <v>38489</v>
      </c>
      <c r="K6148" s="4" t="s">
        <v>38490</v>
      </c>
      <c r="L6148" s="4" t="s">
        <v>34874</v>
      </c>
      <c r="M6148" s="4" t="s">
        <v>73</v>
      </c>
      <c r="N6148" s="4" t="s">
        <v>38491</v>
      </c>
      <c r="O6148" s="4" t="s">
        <v>38492</v>
      </c>
      <c r="P6148" s="4" t="s">
        <v>38493</v>
      </c>
      <c r="Q6148" s="4" t="s">
        <v>663</v>
      </c>
      <c r="R6148" s="4" t="s">
        <v>39876</v>
      </c>
      <c r="S6148" s="4" t="s">
        <v>39876</v>
      </c>
      <c r="T6148" s="4" t="s">
        <v>39876</v>
      </c>
    </row>
    <row r="6149" spans="1:20">
      <c r="A6149" s="31">
        <v>20300655741</v>
      </c>
      <c r="B6149" s="4" t="s">
        <v>38494</v>
      </c>
      <c r="C6149" s="4" t="s">
        <v>38475</v>
      </c>
      <c r="D6149" s="4" t="s">
        <v>43038</v>
      </c>
      <c r="E6149" s="4" t="s">
        <v>71</v>
      </c>
      <c r="F6149" s="4" t="s">
        <v>38494</v>
      </c>
      <c r="G6149" s="4" t="s">
        <v>71</v>
      </c>
      <c r="H6149" s="4" t="s">
        <v>38494</v>
      </c>
      <c r="I6149" s="4" t="s">
        <v>22</v>
      </c>
      <c r="J6149" s="4" t="s">
        <v>27998</v>
      </c>
      <c r="K6149" s="4" t="s">
        <v>38495</v>
      </c>
      <c r="L6149" s="4" t="s">
        <v>33805</v>
      </c>
      <c r="M6149" s="4" t="s">
        <v>73</v>
      </c>
      <c r="N6149" s="4" t="s">
        <v>8605</v>
      </c>
      <c r="O6149" s="4" t="s">
        <v>38496</v>
      </c>
      <c r="P6149" s="4" t="s">
        <v>38497</v>
      </c>
      <c r="Q6149" s="4" t="s">
        <v>663</v>
      </c>
      <c r="R6149" s="4" t="s">
        <v>39876</v>
      </c>
      <c r="S6149" s="4" t="s">
        <v>39876</v>
      </c>
      <c r="T6149" s="4" t="s">
        <v>39876</v>
      </c>
    </row>
    <row r="6150" spans="1:20">
      <c r="A6150" s="31">
        <v>20300655782</v>
      </c>
      <c r="B6150" s="4" t="s">
        <v>38498</v>
      </c>
      <c r="C6150" s="4" t="s">
        <v>38525</v>
      </c>
      <c r="D6150" s="4" t="s">
        <v>43039</v>
      </c>
      <c r="E6150" s="4" t="s">
        <v>71</v>
      </c>
      <c r="F6150" s="4" t="s">
        <v>38498</v>
      </c>
      <c r="G6150" s="4" t="s">
        <v>71</v>
      </c>
      <c r="H6150" s="4" t="s">
        <v>38498</v>
      </c>
      <c r="I6150" s="4" t="s">
        <v>22</v>
      </c>
      <c r="J6150" s="4" t="s">
        <v>14850</v>
      </c>
      <c r="K6150" s="4" t="s">
        <v>38499</v>
      </c>
      <c r="L6150" s="4" t="s">
        <v>476</v>
      </c>
      <c r="M6150" s="4" t="s">
        <v>73</v>
      </c>
      <c r="N6150" s="4" t="s">
        <v>38526</v>
      </c>
      <c r="O6150" s="4" t="s">
        <v>38527</v>
      </c>
      <c r="P6150" s="4" t="s">
        <v>38528</v>
      </c>
      <c r="Q6150" s="4" t="s">
        <v>663</v>
      </c>
      <c r="R6150" s="4" t="s">
        <v>39876</v>
      </c>
      <c r="S6150" s="4" t="s">
        <v>39876</v>
      </c>
      <c r="T6150" s="4" t="s">
        <v>39876</v>
      </c>
    </row>
    <row r="6151" spans="1:20">
      <c r="A6151" s="31">
        <v>20300655824</v>
      </c>
      <c r="B6151" s="4" t="s">
        <v>38500</v>
      </c>
      <c r="C6151" s="4" t="s">
        <v>38525</v>
      </c>
      <c r="D6151" s="4" t="s">
        <v>43040</v>
      </c>
      <c r="E6151" s="4" t="s">
        <v>71</v>
      </c>
      <c r="F6151" s="4" t="s">
        <v>38500</v>
      </c>
      <c r="G6151" s="4" t="s">
        <v>71</v>
      </c>
      <c r="H6151" s="4" t="s">
        <v>38500</v>
      </c>
      <c r="I6151" s="4" t="s">
        <v>22</v>
      </c>
      <c r="J6151" s="4" t="s">
        <v>38501</v>
      </c>
      <c r="K6151" s="4" t="s">
        <v>38502</v>
      </c>
      <c r="L6151" s="4" t="s">
        <v>25087</v>
      </c>
      <c r="M6151" s="4" t="s">
        <v>73</v>
      </c>
      <c r="N6151" s="4" t="s">
        <v>38529</v>
      </c>
      <c r="O6151" s="4" t="s">
        <v>38530</v>
      </c>
      <c r="P6151" s="4" t="s">
        <v>38531</v>
      </c>
      <c r="Q6151" s="4" t="s">
        <v>663</v>
      </c>
      <c r="R6151" s="4" t="s">
        <v>39876</v>
      </c>
      <c r="S6151" s="4" t="s">
        <v>39876</v>
      </c>
      <c r="T6151" s="4" t="s">
        <v>39876</v>
      </c>
    </row>
    <row r="6152" spans="1:20">
      <c r="A6152" s="31">
        <v>20300655865</v>
      </c>
      <c r="B6152" s="4" t="s">
        <v>38503</v>
      </c>
      <c r="C6152" s="4" t="s">
        <v>38525</v>
      </c>
      <c r="D6152" s="4" t="s">
        <v>43041</v>
      </c>
      <c r="E6152" s="4" t="s">
        <v>71</v>
      </c>
      <c r="F6152" s="4" t="s">
        <v>38503</v>
      </c>
      <c r="G6152" s="4" t="s">
        <v>71</v>
      </c>
      <c r="H6152" s="4" t="s">
        <v>38503</v>
      </c>
      <c r="I6152" s="4" t="s">
        <v>22</v>
      </c>
      <c r="J6152" s="4" t="s">
        <v>38504</v>
      </c>
      <c r="K6152" s="4" t="s">
        <v>38505</v>
      </c>
      <c r="L6152" s="4" t="s">
        <v>476</v>
      </c>
      <c r="M6152" s="4" t="s">
        <v>73</v>
      </c>
      <c r="N6152" s="4" t="s">
        <v>30790</v>
      </c>
      <c r="O6152" s="4" t="s">
        <v>38532</v>
      </c>
      <c r="P6152" s="4" t="s">
        <v>38533</v>
      </c>
      <c r="Q6152" s="4" t="s">
        <v>663</v>
      </c>
      <c r="R6152" s="4" t="s">
        <v>39876</v>
      </c>
      <c r="S6152" s="4" t="s">
        <v>39876</v>
      </c>
      <c r="T6152" s="4" t="s">
        <v>39876</v>
      </c>
    </row>
    <row r="6153" spans="1:20">
      <c r="A6153" s="31">
        <v>20400879308</v>
      </c>
      <c r="B6153" s="4" t="s">
        <v>38506</v>
      </c>
      <c r="C6153" s="4" t="s">
        <v>38525</v>
      </c>
      <c r="D6153" s="4" t="s">
        <v>43042</v>
      </c>
      <c r="E6153" s="4" t="s">
        <v>71</v>
      </c>
      <c r="F6153" s="4" t="s">
        <v>38506</v>
      </c>
      <c r="G6153" s="4" t="s">
        <v>71</v>
      </c>
      <c r="H6153" s="4" t="s">
        <v>38506</v>
      </c>
      <c r="I6153" s="4" t="s">
        <v>22</v>
      </c>
      <c r="J6153" s="4" t="s">
        <v>38507</v>
      </c>
      <c r="K6153" s="4" t="s">
        <v>38508</v>
      </c>
      <c r="L6153" s="4" t="s">
        <v>14655</v>
      </c>
      <c r="M6153" s="4" t="s">
        <v>73</v>
      </c>
      <c r="N6153" s="4" t="s">
        <v>27925</v>
      </c>
      <c r="O6153" s="4" t="s">
        <v>38534</v>
      </c>
      <c r="P6153" s="4" t="s">
        <v>38535</v>
      </c>
      <c r="Q6153" s="4" t="s">
        <v>922</v>
      </c>
      <c r="R6153" s="4" t="s">
        <v>39876</v>
      </c>
      <c r="S6153" s="4" t="s">
        <v>39876</v>
      </c>
      <c r="T6153" s="4" t="s">
        <v>39876</v>
      </c>
    </row>
    <row r="6154" spans="1:20">
      <c r="A6154" s="31">
        <v>20300655907</v>
      </c>
      <c r="B6154" s="4" t="s">
        <v>38509</v>
      </c>
      <c r="C6154" s="4" t="s">
        <v>38536</v>
      </c>
      <c r="D6154" s="4" t="s">
        <v>43043</v>
      </c>
      <c r="E6154" s="4" t="s">
        <v>71</v>
      </c>
      <c r="F6154" s="4" t="s">
        <v>38509</v>
      </c>
      <c r="G6154" s="4" t="s">
        <v>71</v>
      </c>
      <c r="H6154" s="4" t="s">
        <v>38509</v>
      </c>
      <c r="I6154" s="4" t="s">
        <v>22</v>
      </c>
      <c r="J6154" s="4" t="s">
        <v>19865</v>
      </c>
      <c r="K6154" s="4" t="s">
        <v>38510</v>
      </c>
      <c r="L6154" s="4" t="s">
        <v>267</v>
      </c>
      <c r="M6154" s="4" t="s">
        <v>73</v>
      </c>
      <c r="N6154" s="4" t="s">
        <v>38537</v>
      </c>
      <c r="O6154" s="4" t="s">
        <v>38538</v>
      </c>
      <c r="P6154" s="4" t="s">
        <v>38539</v>
      </c>
      <c r="Q6154" s="4" t="s">
        <v>663</v>
      </c>
      <c r="R6154" s="4" t="s">
        <v>39876</v>
      </c>
      <c r="S6154" s="4" t="s">
        <v>39876</v>
      </c>
      <c r="T6154" s="4" t="s">
        <v>39876</v>
      </c>
    </row>
    <row r="6155" spans="1:20">
      <c r="A6155" s="31">
        <v>20300655949</v>
      </c>
      <c r="B6155" s="4" t="s">
        <v>38511</v>
      </c>
      <c r="C6155" s="4" t="s">
        <v>38536</v>
      </c>
      <c r="D6155" s="4" t="s">
        <v>43044</v>
      </c>
      <c r="E6155" s="4" t="s">
        <v>71</v>
      </c>
      <c r="F6155" s="4" t="s">
        <v>38511</v>
      </c>
      <c r="G6155" s="4" t="s">
        <v>71</v>
      </c>
      <c r="H6155" s="4" t="s">
        <v>38511</v>
      </c>
      <c r="I6155" s="4" t="s">
        <v>22</v>
      </c>
      <c r="J6155" s="4" t="s">
        <v>38512</v>
      </c>
      <c r="K6155" s="4" t="s">
        <v>38513</v>
      </c>
      <c r="L6155" s="4" t="s">
        <v>267</v>
      </c>
      <c r="M6155" s="4" t="s">
        <v>73</v>
      </c>
      <c r="N6155" s="4" t="s">
        <v>38540</v>
      </c>
      <c r="O6155" s="4" t="s">
        <v>38541</v>
      </c>
      <c r="P6155" s="4" t="s">
        <v>38542</v>
      </c>
      <c r="Q6155" s="4" t="s">
        <v>663</v>
      </c>
      <c r="R6155" s="4" t="s">
        <v>39876</v>
      </c>
      <c r="S6155" s="4" t="s">
        <v>39876</v>
      </c>
      <c r="T6155" s="4" t="s">
        <v>39876</v>
      </c>
    </row>
    <row r="6156" spans="1:20">
      <c r="A6156" s="31">
        <v>20300655980</v>
      </c>
      <c r="B6156" s="4" t="s">
        <v>38514</v>
      </c>
      <c r="C6156" s="4" t="s">
        <v>38536</v>
      </c>
      <c r="D6156" s="4" t="s">
        <v>43045</v>
      </c>
      <c r="E6156" s="4" t="s">
        <v>71</v>
      </c>
      <c r="F6156" s="4" t="s">
        <v>38514</v>
      </c>
      <c r="G6156" s="4" t="s">
        <v>71</v>
      </c>
      <c r="H6156" s="4" t="s">
        <v>38514</v>
      </c>
      <c r="I6156" s="4" t="s">
        <v>22</v>
      </c>
      <c r="J6156" s="4" t="s">
        <v>21968</v>
      </c>
      <c r="K6156" s="4" t="s">
        <v>38515</v>
      </c>
      <c r="L6156" s="4" t="s">
        <v>33805</v>
      </c>
      <c r="M6156" s="4" t="s">
        <v>73</v>
      </c>
      <c r="N6156" s="4" t="s">
        <v>21829</v>
      </c>
      <c r="O6156" s="4" t="s">
        <v>38543</v>
      </c>
      <c r="P6156" s="4" t="s">
        <v>38544</v>
      </c>
      <c r="Q6156" s="4" t="s">
        <v>663</v>
      </c>
      <c r="R6156" s="4" t="s">
        <v>39876</v>
      </c>
      <c r="S6156" s="4" t="s">
        <v>39876</v>
      </c>
      <c r="T6156" s="4" t="s">
        <v>39876</v>
      </c>
    </row>
    <row r="6157" spans="1:20">
      <c r="A6157" s="31">
        <v>20400879266</v>
      </c>
      <c r="B6157" s="4" t="s">
        <v>38516</v>
      </c>
      <c r="C6157" s="4" t="s">
        <v>38536</v>
      </c>
      <c r="D6157" s="4" t="s">
        <v>43046</v>
      </c>
      <c r="E6157" s="4" t="s">
        <v>71</v>
      </c>
      <c r="F6157" s="4" t="s">
        <v>38516</v>
      </c>
      <c r="G6157" s="4" t="s">
        <v>71</v>
      </c>
      <c r="H6157" s="4" t="s">
        <v>38516</v>
      </c>
      <c r="I6157" s="4" t="s">
        <v>22</v>
      </c>
      <c r="J6157" s="4" t="s">
        <v>11251</v>
      </c>
      <c r="K6157" s="4" t="s">
        <v>38517</v>
      </c>
      <c r="L6157" s="4" t="s">
        <v>1288</v>
      </c>
      <c r="M6157" s="4" t="s">
        <v>73</v>
      </c>
      <c r="N6157" s="4" t="s">
        <v>38545</v>
      </c>
      <c r="O6157" s="4" t="s">
        <v>38546</v>
      </c>
      <c r="P6157" s="4" t="s">
        <v>38547</v>
      </c>
      <c r="Q6157" s="4" t="s">
        <v>922</v>
      </c>
      <c r="R6157" s="4" t="s">
        <v>39876</v>
      </c>
      <c r="S6157" s="4" t="s">
        <v>39876</v>
      </c>
      <c r="T6157" s="4" t="s">
        <v>39876</v>
      </c>
    </row>
    <row r="6158" spans="1:20">
      <c r="A6158" s="31">
        <v>20400879290</v>
      </c>
      <c r="B6158" s="4" t="s">
        <v>38548</v>
      </c>
      <c r="C6158" s="4" t="s">
        <v>38563</v>
      </c>
      <c r="D6158" s="4" t="s">
        <v>43047</v>
      </c>
      <c r="E6158" s="4" t="s">
        <v>71</v>
      </c>
      <c r="F6158" s="4" t="s">
        <v>38548</v>
      </c>
      <c r="G6158" s="4" t="s">
        <v>71</v>
      </c>
      <c r="H6158" s="4" t="s">
        <v>38548</v>
      </c>
      <c r="I6158" s="4" t="s">
        <v>22</v>
      </c>
      <c r="J6158" s="4" t="s">
        <v>17859</v>
      </c>
      <c r="K6158" s="4" t="s">
        <v>38549</v>
      </c>
      <c r="L6158" s="4" t="s">
        <v>1288</v>
      </c>
      <c r="M6158" s="4" t="s">
        <v>73</v>
      </c>
      <c r="N6158" s="4" t="s">
        <v>38564</v>
      </c>
      <c r="O6158" s="4" t="s">
        <v>38565</v>
      </c>
      <c r="P6158" s="4" t="s">
        <v>38566</v>
      </c>
      <c r="Q6158" s="4" t="s">
        <v>922</v>
      </c>
      <c r="R6158" s="4" t="s">
        <v>39876</v>
      </c>
      <c r="S6158" s="4" t="s">
        <v>39876</v>
      </c>
      <c r="T6158" s="4" t="s">
        <v>39876</v>
      </c>
    </row>
    <row r="6159" spans="1:20">
      <c r="A6159" s="31">
        <v>20400879258</v>
      </c>
      <c r="B6159" s="4" t="s">
        <v>38550</v>
      </c>
      <c r="C6159" s="4" t="s">
        <v>38563</v>
      </c>
      <c r="D6159" s="4" t="s">
        <v>43048</v>
      </c>
      <c r="E6159" s="4" t="s">
        <v>71</v>
      </c>
      <c r="F6159" s="4" t="s">
        <v>38550</v>
      </c>
      <c r="G6159" s="4" t="s">
        <v>71</v>
      </c>
      <c r="H6159" s="4" t="s">
        <v>38550</v>
      </c>
      <c r="I6159" s="4" t="s">
        <v>22</v>
      </c>
      <c r="J6159" s="4" t="s">
        <v>12239</v>
      </c>
      <c r="K6159" s="4" t="s">
        <v>38551</v>
      </c>
      <c r="L6159" s="4" t="s">
        <v>1288</v>
      </c>
      <c r="M6159" s="4" t="s">
        <v>73</v>
      </c>
      <c r="N6159" s="4" t="s">
        <v>38567</v>
      </c>
      <c r="O6159" s="4" t="s">
        <v>38568</v>
      </c>
      <c r="P6159" s="4" t="s">
        <v>38569</v>
      </c>
      <c r="Q6159" s="4" t="s">
        <v>922</v>
      </c>
      <c r="R6159" s="4" t="s">
        <v>39876</v>
      </c>
      <c r="S6159" s="4" t="s">
        <v>39876</v>
      </c>
      <c r="T6159" s="4" t="s">
        <v>39876</v>
      </c>
    </row>
    <row r="6160" spans="1:20">
      <c r="A6160" s="31">
        <v>20300655394</v>
      </c>
      <c r="B6160" s="4" t="s">
        <v>38552</v>
      </c>
      <c r="C6160" s="4" t="s">
        <v>38563</v>
      </c>
      <c r="D6160" s="4" t="s">
        <v>43049</v>
      </c>
      <c r="E6160" s="4" t="s">
        <v>71</v>
      </c>
      <c r="F6160" s="4" t="s">
        <v>38552</v>
      </c>
      <c r="G6160" s="4" t="s">
        <v>71</v>
      </c>
      <c r="H6160" s="4" t="s">
        <v>38552</v>
      </c>
      <c r="I6160" s="4" t="s">
        <v>22</v>
      </c>
      <c r="J6160" s="4" t="s">
        <v>38553</v>
      </c>
      <c r="K6160" s="4" t="s">
        <v>38554</v>
      </c>
      <c r="L6160" s="4" t="s">
        <v>14113</v>
      </c>
      <c r="M6160" s="4" t="s">
        <v>73</v>
      </c>
      <c r="N6160" s="4" t="s">
        <v>38570</v>
      </c>
      <c r="O6160" s="4" t="s">
        <v>38571</v>
      </c>
      <c r="P6160" s="4" t="s">
        <v>38572</v>
      </c>
      <c r="Q6160" s="4" t="s">
        <v>663</v>
      </c>
      <c r="R6160" s="4" t="s">
        <v>39876</v>
      </c>
      <c r="S6160" s="4" t="s">
        <v>39876</v>
      </c>
      <c r="T6160" s="4" t="s">
        <v>39876</v>
      </c>
    </row>
    <row r="6161" spans="1:20">
      <c r="A6161" s="31">
        <v>20300655899</v>
      </c>
      <c r="B6161" s="4" t="s">
        <v>38555</v>
      </c>
      <c r="C6161" s="4" t="s">
        <v>38563</v>
      </c>
      <c r="D6161" s="4" t="s">
        <v>43050</v>
      </c>
      <c r="E6161" s="4" t="s">
        <v>71</v>
      </c>
      <c r="F6161" s="4" t="s">
        <v>38555</v>
      </c>
      <c r="G6161" s="4" t="s">
        <v>71</v>
      </c>
      <c r="H6161" s="4" t="s">
        <v>38555</v>
      </c>
      <c r="I6161" s="4" t="s">
        <v>22</v>
      </c>
      <c r="J6161" s="4" t="s">
        <v>38556</v>
      </c>
      <c r="K6161" s="4" t="s">
        <v>38557</v>
      </c>
      <c r="L6161" s="4" t="s">
        <v>31282</v>
      </c>
      <c r="M6161" s="4" t="s">
        <v>73</v>
      </c>
      <c r="N6161" s="4" t="s">
        <v>38573</v>
      </c>
      <c r="O6161" s="4" t="s">
        <v>38574</v>
      </c>
      <c r="P6161" s="4" t="s">
        <v>38575</v>
      </c>
      <c r="Q6161" s="4" t="s">
        <v>663</v>
      </c>
      <c r="R6161" s="4" t="s">
        <v>39876</v>
      </c>
      <c r="S6161" s="4" t="s">
        <v>39876</v>
      </c>
      <c r="T6161" s="4" t="s">
        <v>39876</v>
      </c>
    </row>
    <row r="6162" spans="1:20">
      <c r="A6162" s="31">
        <v>20300655931</v>
      </c>
      <c r="B6162" s="4" t="s">
        <v>38558</v>
      </c>
      <c r="C6162" s="4" t="s">
        <v>38563</v>
      </c>
      <c r="D6162" s="4" t="s">
        <v>43051</v>
      </c>
      <c r="E6162" s="4" t="s">
        <v>71</v>
      </c>
      <c r="F6162" s="4" t="s">
        <v>38558</v>
      </c>
      <c r="G6162" s="4" t="s">
        <v>71</v>
      </c>
      <c r="H6162" s="4" t="s">
        <v>38558</v>
      </c>
      <c r="I6162" s="4" t="s">
        <v>22</v>
      </c>
      <c r="J6162" s="4" t="s">
        <v>38559</v>
      </c>
      <c r="K6162" s="4" t="s">
        <v>38560</v>
      </c>
      <c r="L6162" s="4" t="s">
        <v>267</v>
      </c>
      <c r="M6162" s="4" t="s">
        <v>73</v>
      </c>
      <c r="N6162" s="4" t="s">
        <v>38576</v>
      </c>
      <c r="O6162" s="4" t="s">
        <v>38577</v>
      </c>
      <c r="P6162" s="4" t="s">
        <v>38578</v>
      </c>
      <c r="Q6162" s="4" t="s">
        <v>663</v>
      </c>
      <c r="R6162" s="4" t="s">
        <v>39876</v>
      </c>
      <c r="S6162" s="4" t="s">
        <v>39876</v>
      </c>
      <c r="T6162" s="4" t="s">
        <v>39876</v>
      </c>
    </row>
    <row r="6163" spans="1:20">
      <c r="A6163" s="31">
        <v>20300655972</v>
      </c>
      <c r="B6163" s="4" t="s">
        <v>38579</v>
      </c>
      <c r="C6163" s="4" t="s">
        <v>38580</v>
      </c>
      <c r="D6163" s="4" t="s">
        <v>43052</v>
      </c>
      <c r="E6163" s="4" t="s">
        <v>71</v>
      </c>
      <c r="F6163" s="4" t="s">
        <v>38579</v>
      </c>
      <c r="G6163" s="4" t="s">
        <v>71</v>
      </c>
      <c r="H6163" s="4" t="s">
        <v>38579</v>
      </c>
      <c r="I6163" s="4" t="s">
        <v>22</v>
      </c>
      <c r="J6163" s="4" t="s">
        <v>18174</v>
      </c>
      <c r="K6163" s="4" t="s">
        <v>38581</v>
      </c>
      <c r="L6163" s="4" t="s">
        <v>33805</v>
      </c>
      <c r="M6163" s="4" t="s">
        <v>73</v>
      </c>
      <c r="N6163" s="4" t="s">
        <v>20037</v>
      </c>
      <c r="O6163" s="4" t="s">
        <v>38582</v>
      </c>
      <c r="P6163" s="4" t="s">
        <v>38583</v>
      </c>
      <c r="Q6163" s="4" t="s">
        <v>663</v>
      </c>
      <c r="R6163" s="4" t="s">
        <v>39876</v>
      </c>
      <c r="S6163" s="4" t="s">
        <v>39876</v>
      </c>
      <c r="T6163" s="4" t="s">
        <v>39876</v>
      </c>
    </row>
    <row r="6164" spans="1:20">
      <c r="A6164" s="31">
        <v>20400879365</v>
      </c>
      <c r="B6164" s="4" t="s">
        <v>38584</v>
      </c>
      <c r="C6164" s="4" t="s">
        <v>38580</v>
      </c>
      <c r="D6164" s="4" t="s">
        <v>43053</v>
      </c>
      <c r="E6164" s="4" t="s">
        <v>71</v>
      </c>
      <c r="F6164" s="4" t="s">
        <v>38584</v>
      </c>
      <c r="G6164" s="4" t="s">
        <v>71</v>
      </c>
      <c r="H6164" s="4" t="s">
        <v>38584</v>
      </c>
      <c r="I6164" s="4" t="s">
        <v>22</v>
      </c>
      <c r="J6164" s="4" t="s">
        <v>21189</v>
      </c>
      <c r="K6164" s="4" t="s">
        <v>38585</v>
      </c>
      <c r="L6164" s="4" t="s">
        <v>1885</v>
      </c>
      <c r="M6164" s="4" t="s">
        <v>73</v>
      </c>
      <c r="N6164" s="4" t="s">
        <v>38586</v>
      </c>
      <c r="O6164" s="4" t="s">
        <v>38587</v>
      </c>
      <c r="P6164" s="4" t="s">
        <v>38588</v>
      </c>
      <c r="Q6164" s="4" t="s">
        <v>922</v>
      </c>
      <c r="R6164" s="4" t="s">
        <v>39876</v>
      </c>
      <c r="S6164" s="4" t="s">
        <v>39876</v>
      </c>
      <c r="T6164" s="4" t="s">
        <v>39876</v>
      </c>
    </row>
    <row r="6165" spans="1:20">
      <c r="A6165" s="31">
        <v>20300655105</v>
      </c>
      <c r="B6165" s="4" t="s">
        <v>38589</v>
      </c>
      <c r="C6165" s="4" t="s">
        <v>38580</v>
      </c>
      <c r="D6165" s="4" t="s">
        <v>43054</v>
      </c>
      <c r="E6165" s="4" t="s">
        <v>71</v>
      </c>
      <c r="F6165" s="4" t="s">
        <v>38589</v>
      </c>
      <c r="G6165" s="4" t="s">
        <v>71</v>
      </c>
      <c r="H6165" s="4" t="s">
        <v>38589</v>
      </c>
      <c r="I6165" s="4" t="s">
        <v>22</v>
      </c>
      <c r="J6165" s="4" t="s">
        <v>11897</v>
      </c>
      <c r="K6165" s="4" t="s">
        <v>38590</v>
      </c>
      <c r="L6165" s="4" t="s">
        <v>476</v>
      </c>
      <c r="M6165" s="4" t="s">
        <v>73</v>
      </c>
      <c r="N6165" s="4" t="s">
        <v>38591</v>
      </c>
      <c r="O6165" s="4" t="s">
        <v>38592</v>
      </c>
      <c r="P6165" s="4" t="s">
        <v>38593</v>
      </c>
      <c r="Q6165" s="4" t="s">
        <v>663</v>
      </c>
      <c r="R6165" s="4" t="s">
        <v>39876</v>
      </c>
      <c r="S6165" s="4" t="s">
        <v>39876</v>
      </c>
      <c r="T6165" s="4" t="s">
        <v>39876</v>
      </c>
    </row>
    <row r="6166" spans="1:20">
      <c r="A6166" s="31">
        <v>20400879068</v>
      </c>
      <c r="B6166" s="4" t="s">
        <v>38594</v>
      </c>
      <c r="C6166" s="4" t="s">
        <v>38580</v>
      </c>
      <c r="D6166" s="4" t="s">
        <v>43055</v>
      </c>
      <c r="E6166" s="4" t="s">
        <v>71</v>
      </c>
      <c r="F6166" s="4" t="s">
        <v>38594</v>
      </c>
      <c r="G6166" s="4" t="s">
        <v>71</v>
      </c>
      <c r="H6166" s="4" t="s">
        <v>38594</v>
      </c>
      <c r="I6166" s="4" t="s">
        <v>22</v>
      </c>
      <c r="J6166" s="4" t="s">
        <v>38595</v>
      </c>
      <c r="K6166" s="4" t="s">
        <v>38596</v>
      </c>
      <c r="L6166" s="4" t="s">
        <v>16413</v>
      </c>
      <c r="M6166" s="4" t="s">
        <v>73</v>
      </c>
      <c r="N6166" s="4" t="s">
        <v>38597</v>
      </c>
      <c r="O6166" s="4" t="s">
        <v>38598</v>
      </c>
      <c r="P6166" s="4" t="s">
        <v>38599</v>
      </c>
      <c r="Q6166" s="4" t="s">
        <v>922</v>
      </c>
      <c r="R6166" s="4" t="s">
        <v>39876</v>
      </c>
      <c r="S6166" s="4" t="s">
        <v>39876</v>
      </c>
      <c r="T6166" s="4" t="s">
        <v>39876</v>
      </c>
    </row>
    <row r="6167" spans="1:20">
      <c r="A6167" s="31">
        <v>20300655048</v>
      </c>
      <c r="B6167" s="4" t="s">
        <v>38600</v>
      </c>
      <c r="C6167" s="4" t="s">
        <v>38580</v>
      </c>
      <c r="D6167" s="4" t="s">
        <v>43056</v>
      </c>
      <c r="E6167" s="4" t="s">
        <v>71</v>
      </c>
      <c r="F6167" s="4" t="s">
        <v>38600</v>
      </c>
      <c r="G6167" s="4" t="s">
        <v>71</v>
      </c>
      <c r="H6167" s="4" t="s">
        <v>38600</v>
      </c>
      <c r="I6167" s="4" t="s">
        <v>22</v>
      </c>
      <c r="J6167" s="4" t="s">
        <v>38601</v>
      </c>
      <c r="K6167" s="4" t="s">
        <v>38602</v>
      </c>
      <c r="L6167" s="4" t="s">
        <v>14113</v>
      </c>
      <c r="M6167" s="4" t="s">
        <v>73</v>
      </c>
      <c r="N6167" s="4" t="s">
        <v>38603</v>
      </c>
      <c r="O6167" s="4" t="s">
        <v>38604</v>
      </c>
      <c r="P6167" s="4" t="s">
        <v>38605</v>
      </c>
      <c r="Q6167" s="4" t="s">
        <v>663</v>
      </c>
      <c r="R6167" s="4" t="s">
        <v>39876</v>
      </c>
      <c r="S6167" s="4" t="s">
        <v>39876</v>
      </c>
      <c r="T6167" s="4" t="s">
        <v>39876</v>
      </c>
    </row>
    <row r="6168" spans="1:20">
      <c r="A6168" s="31">
        <v>20300655055</v>
      </c>
      <c r="B6168" s="4" t="s">
        <v>38606</v>
      </c>
      <c r="C6168" s="4" t="s">
        <v>38580</v>
      </c>
      <c r="D6168" s="4" t="s">
        <v>43057</v>
      </c>
      <c r="E6168" s="4" t="s">
        <v>71</v>
      </c>
      <c r="F6168" s="4" t="s">
        <v>38606</v>
      </c>
      <c r="G6168" s="4" t="s">
        <v>71</v>
      </c>
      <c r="H6168" s="4" t="s">
        <v>38606</v>
      </c>
      <c r="I6168" s="4" t="s">
        <v>22</v>
      </c>
      <c r="J6168" s="4" t="s">
        <v>30205</v>
      </c>
      <c r="K6168" s="4" t="s">
        <v>38607</v>
      </c>
      <c r="L6168" s="4" t="s">
        <v>26793</v>
      </c>
      <c r="M6168" s="4" t="s">
        <v>73</v>
      </c>
      <c r="N6168" s="4" t="s">
        <v>38608</v>
      </c>
      <c r="O6168" s="4" t="s">
        <v>38609</v>
      </c>
      <c r="P6168" s="4" t="s">
        <v>38610</v>
      </c>
      <c r="Q6168" s="4" t="s">
        <v>663</v>
      </c>
      <c r="R6168" s="4" t="s">
        <v>39876</v>
      </c>
      <c r="S6168" s="4" t="s">
        <v>39876</v>
      </c>
      <c r="T6168" s="4" t="s">
        <v>39876</v>
      </c>
    </row>
    <row r="6169" spans="1:20">
      <c r="A6169" s="31">
        <v>20300655147</v>
      </c>
      <c r="B6169" s="4" t="s">
        <v>38611</v>
      </c>
      <c r="C6169" s="4" t="s">
        <v>38580</v>
      </c>
      <c r="D6169" s="4" t="s">
        <v>43058</v>
      </c>
      <c r="E6169" s="4" t="s">
        <v>71</v>
      </c>
      <c r="F6169" s="4" t="s">
        <v>38611</v>
      </c>
      <c r="G6169" s="4" t="s">
        <v>71</v>
      </c>
      <c r="H6169" s="4" t="s">
        <v>38611</v>
      </c>
      <c r="I6169" s="4" t="s">
        <v>22</v>
      </c>
      <c r="J6169" s="4" t="s">
        <v>38612</v>
      </c>
      <c r="K6169" s="4" t="s">
        <v>38613</v>
      </c>
      <c r="L6169" s="4" t="s">
        <v>476</v>
      </c>
      <c r="M6169" s="4" t="s">
        <v>73</v>
      </c>
      <c r="N6169" s="4" t="s">
        <v>38614</v>
      </c>
      <c r="O6169" s="4" t="s">
        <v>38615</v>
      </c>
      <c r="P6169" s="4" t="s">
        <v>38616</v>
      </c>
      <c r="Q6169" s="4" t="s">
        <v>663</v>
      </c>
      <c r="R6169" s="4" t="s">
        <v>39876</v>
      </c>
      <c r="S6169" s="4" t="s">
        <v>39876</v>
      </c>
      <c r="T6169" s="4" t="s">
        <v>39876</v>
      </c>
    </row>
    <row r="6170" spans="1:20">
      <c r="A6170" s="31">
        <v>20300655188</v>
      </c>
      <c r="B6170" s="4" t="s">
        <v>38617</v>
      </c>
      <c r="C6170" s="4" t="s">
        <v>38580</v>
      </c>
      <c r="D6170" s="4" t="s">
        <v>43059</v>
      </c>
      <c r="E6170" s="4" t="s">
        <v>71</v>
      </c>
      <c r="F6170" s="4" t="s">
        <v>38617</v>
      </c>
      <c r="G6170" s="4" t="s">
        <v>71</v>
      </c>
      <c r="H6170" s="4" t="s">
        <v>38617</v>
      </c>
      <c r="I6170" s="4" t="s">
        <v>22</v>
      </c>
      <c r="J6170" s="4" t="s">
        <v>22591</v>
      </c>
      <c r="K6170" s="4" t="s">
        <v>38618</v>
      </c>
      <c r="L6170" s="4" t="s">
        <v>31282</v>
      </c>
      <c r="M6170" s="4" t="s">
        <v>73</v>
      </c>
      <c r="N6170" s="4" t="s">
        <v>38619</v>
      </c>
      <c r="O6170" s="4" t="s">
        <v>38620</v>
      </c>
      <c r="P6170" s="4" t="s">
        <v>38621</v>
      </c>
      <c r="Q6170" s="4" t="s">
        <v>663</v>
      </c>
      <c r="R6170" s="4" t="s">
        <v>39876</v>
      </c>
      <c r="S6170" s="4" t="s">
        <v>39876</v>
      </c>
      <c r="T6170" s="4" t="s">
        <v>39876</v>
      </c>
    </row>
    <row r="6171" spans="1:20">
      <c r="A6171" s="31">
        <v>20300655220</v>
      </c>
      <c r="B6171" s="4" t="s">
        <v>38622</v>
      </c>
      <c r="C6171" s="4" t="s">
        <v>38580</v>
      </c>
      <c r="D6171" s="4" t="s">
        <v>43060</v>
      </c>
      <c r="E6171" s="4" t="s">
        <v>71</v>
      </c>
      <c r="F6171" s="4" t="s">
        <v>38622</v>
      </c>
      <c r="G6171" s="4" t="s">
        <v>71</v>
      </c>
      <c r="H6171" s="4" t="s">
        <v>38622</v>
      </c>
      <c r="I6171" s="4" t="s">
        <v>22</v>
      </c>
      <c r="J6171" s="4" t="s">
        <v>38623</v>
      </c>
      <c r="K6171" s="4" t="s">
        <v>38624</v>
      </c>
      <c r="L6171" s="4" t="s">
        <v>31282</v>
      </c>
      <c r="M6171" s="4" t="s">
        <v>73</v>
      </c>
      <c r="N6171" s="4" t="s">
        <v>38625</v>
      </c>
      <c r="O6171" s="4" t="s">
        <v>38626</v>
      </c>
      <c r="P6171" s="4" t="s">
        <v>38627</v>
      </c>
      <c r="Q6171" s="4" t="s">
        <v>663</v>
      </c>
      <c r="R6171" s="4" t="s">
        <v>39876</v>
      </c>
      <c r="S6171" s="4" t="s">
        <v>39876</v>
      </c>
      <c r="T6171" s="4" t="s">
        <v>39876</v>
      </c>
    </row>
    <row r="6172" spans="1:20">
      <c r="A6172" s="31">
        <v>20300655261</v>
      </c>
      <c r="B6172" s="4" t="s">
        <v>38628</v>
      </c>
      <c r="C6172" s="4" t="s">
        <v>38629</v>
      </c>
      <c r="D6172" s="4" t="s">
        <v>43061</v>
      </c>
      <c r="E6172" s="4" t="s">
        <v>71</v>
      </c>
      <c r="F6172" s="4" t="s">
        <v>38628</v>
      </c>
      <c r="G6172" s="4" t="s">
        <v>71</v>
      </c>
      <c r="H6172" s="4" t="s">
        <v>38628</v>
      </c>
      <c r="I6172" s="4" t="s">
        <v>22</v>
      </c>
      <c r="J6172" s="4" t="s">
        <v>19678</v>
      </c>
      <c r="K6172" s="4" t="s">
        <v>38630</v>
      </c>
      <c r="L6172" s="4" t="s">
        <v>468</v>
      </c>
      <c r="M6172" s="4" t="s">
        <v>73</v>
      </c>
      <c r="N6172" s="4" t="s">
        <v>38631</v>
      </c>
      <c r="O6172" s="4" t="s">
        <v>38632</v>
      </c>
      <c r="P6172" s="4" t="s">
        <v>38633</v>
      </c>
      <c r="Q6172" s="4" t="s">
        <v>663</v>
      </c>
      <c r="R6172" s="4" t="s">
        <v>39876</v>
      </c>
      <c r="S6172" s="4" t="s">
        <v>39876</v>
      </c>
      <c r="T6172" s="4" t="s">
        <v>39876</v>
      </c>
    </row>
    <row r="6173" spans="1:20">
      <c r="A6173" s="31">
        <v>20300655303</v>
      </c>
      <c r="B6173" s="4" t="s">
        <v>38634</v>
      </c>
      <c r="C6173" s="4" t="s">
        <v>38629</v>
      </c>
      <c r="D6173" s="4" t="s">
        <v>43062</v>
      </c>
      <c r="E6173" s="4" t="s">
        <v>71</v>
      </c>
      <c r="F6173" s="4" t="s">
        <v>38634</v>
      </c>
      <c r="G6173" s="4" t="s">
        <v>71</v>
      </c>
      <c r="H6173" s="4" t="s">
        <v>38634</v>
      </c>
      <c r="I6173" s="4" t="s">
        <v>22</v>
      </c>
      <c r="J6173" s="4" t="s">
        <v>28134</v>
      </c>
      <c r="K6173" s="4" t="s">
        <v>38635</v>
      </c>
      <c r="L6173" s="4" t="s">
        <v>535</v>
      </c>
      <c r="M6173" s="4" t="s">
        <v>73</v>
      </c>
      <c r="N6173" s="4" t="s">
        <v>38636</v>
      </c>
      <c r="O6173" s="4" t="s">
        <v>38637</v>
      </c>
      <c r="P6173" s="4" t="s">
        <v>38638</v>
      </c>
      <c r="Q6173" s="4" t="s">
        <v>663</v>
      </c>
      <c r="R6173" s="4" t="s">
        <v>39876</v>
      </c>
      <c r="S6173" s="4" t="s">
        <v>39876</v>
      </c>
      <c r="T6173" s="4" t="s">
        <v>39876</v>
      </c>
    </row>
    <row r="6174" spans="1:20">
      <c r="A6174" s="31">
        <v>20300655345</v>
      </c>
      <c r="B6174" s="4" t="s">
        <v>38639</v>
      </c>
      <c r="C6174" s="4" t="s">
        <v>38629</v>
      </c>
      <c r="D6174" s="4" t="s">
        <v>43063</v>
      </c>
      <c r="E6174" s="4" t="s">
        <v>71</v>
      </c>
      <c r="F6174" s="4" t="s">
        <v>38639</v>
      </c>
      <c r="G6174" s="4" t="s">
        <v>71</v>
      </c>
      <c r="H6174" s="4" t="s">
        <v>38639</v>
      </c>
      <c r="I6174" s="4" t="s">
        <v>22</v>
      </c>
      <c r="J6174" s="4" t="s">
        <v>30372</v>
      </c>
      <c r="K6174" s="4" t="s">
        <v>38640</v>
      </c>
      <c r="L6174" s="4" t="s">
        <v>14113</v>
      </c>
      <c r="M6174" s="4" t="s">
        <v>73</v>
      </c>
      <c r="N6174" s="4" t="s">
        <v>38641</v>
      </c>
      <c r="O6174" s="4" t="s">
        <v>38642</v>
      </c>
      <c r="P6174" s="4" t="s">
        <v>38643</v>
      </c>
      <c r="Q6174" s="4" t="s">
        <v>663</v>
      </c>
      <c r="R6174" s="4" t="s">
        <v>39876</v>
      </c>
      <c r="S6174" s="4" t="s">
        <v>39876</v>
      </c>
      <c r="T6174" s="4" t="s">
        <v>39876</v>
      </c>
    </row>
    <row r="6175" spans="1:20">
      <c r="A6175" s="31">
        <v>20300655386</v>
      </c>
      <c r="B6175" s="4" t="s">
        <v>38644</v>
      </c>
      <c r="C6175" s="4" t="s">
        <v>38629</v>
      </c>
      <c r="D6175" s="4" t="s">
        <v>43064</v>
      </c>
      <c r="E6175" s="4" t="s">
        <v>71</v>
      </c>
      <c r="F6175" s="4" t="s">
        <v>38644</v>
      </c>
      <c r="G6175" s="4" t="s">
        <v>71</v>
      </c>
      <c r="H6175" s="4" t="s">
        <v>38644</v>
      </c>
      <c r="I6175" s="4" t="s">
        <v>22</v>
      </c>
      <c r="J6175" s="4" t="s">
        <v>38645</v>
      </c>
      <c r="K6175" s="4" t="s">
        <v>38646</v>
      </c>
      <c r="L6175" s="4" t="s">
        <v>26793</v>
      </c>
      <c r="M6175" s="4" t="s">
        <v>73</v>
      </c>
      <c r="N6175" s="4" t="s">
        <v>38647</v>
      </c>
      <c r="O6175" s="4" t="s">
        <v>38648</v>
      </c>
      <c r="P6175" s="4" t="s">
        <v>38649</v>
      </c>
      <c r="Q6175" s="4" t="s">
        <v>663</v>
      </c>
      <c r="R6175" s="4" t="s">
        <v>39876</v>
      </c>
      <c r="S6175" s="4" t="s">
        <v>39876</v>
      </c>
      <c r="T6175" s="4" t="s">
        <v>39876</v>
      </c>
    </row>
    <row r="6176" spans="1:20">
      <c r="A6176" s="31">
        <v>20300655428</v>
      </c>
      <c r="B6176" s="4" t="s">
        <v>38650</v>
      </c>
      <c r="C6176" s="4" t="s">
        <v>38629</v>
      </c>
      <c r="D6176" s="4" t="s">
        <v>43065</v>
      </c>
      <c r="E6176" s="4" t="s">
        <v>71</v>
      </c>
      <c r="F6176" s="4" t="s">
        <v>38650</v>
      </c>
      <c r="G6176" s="4" t="s">
        <v>71</v>
      </c>
      <c r="H6176" s="4" t="s">
        <v>38650</v>
      </c>
      <c r="I6176" s="4" t="s">
        <v>22</v>
      </c>
      <c r="J6176" s="4" t="s">
        <v>38651</v>
      </c>
      <c r="K6176" s="4" t="s">
        <v>38652</v>
      </c>
      <c r="L6176" s="4" t="s">
        <v>34874</v>
      </c>
      <c r="M6176" s="4" t="s">
        <v>73</v>
      </c>
      <c r="N6176" s="4" t="s">
        <v>38653</v>
      </c>
      <c r="O6176" s="4" t="s">
        <v>38654</v>
      </c>
      <c r="P6176" s="4" t="s">
        <v>38655</v>
      </c>
      <c r="Q6176" s="4" t="s">
        <v>663</v>
      </c>
      <c r="R6176" s="4" t="s">
        <v>39876</v>
      </c>
      <c r="S6176" s="4" t="s">
        <v>39876</v>
      </c>
      <c r="T6176" s="4" t="s">
        <v>39876</v>
      </c>
    </row>
    <row r="6177" spans="1:20">
      <c r="A6177" s="31">
        <v>20300655469</v>
      </c>
      <c r="B6177" s="4" t="s">
        <v>38656</v>
      </c>
      <c r="C6177" s="4" t="s">
        <v>38629</v>
      </c>
      <c r="D6177" s="4" t="s">
        <v>43066</v>
      </c>
      <c r="E6177" s="4" t="s">
        <v>71</v>
      </c>
      <c r="F6177" s="4" t="s">
        <v>38656</v>
      </c>
      <c r="G6177" s="4" t="s">
        <v>71</v>
      </c>
      <c r="H6177" s="4" t="s">
        <v>38656</v>
      </c>
      <c r="I6177" s="4" t="s">
        <v>22</v>
      </c>
      <c r="J6177" s="4" t="s">
        <v>38657</v>
      </c>
      <c r="K6177" s="4" t="s">
        <v>38658</v>
      </c>
      <c r="L6177" s="4" t="s">
        <v>26793</v>
      </c>
      <c r="M6177" s="4" t="s">
        <v>73</v>
      </c>
      <c r="N6177" s="4" t="s">
        <v>38659</v>
      </c>
      <c r="O6177" s="4" t="s">
        <v>38660</v>
      </c>
      <c r="P6177" s="4" t="s">
        <v>38661</v>
      </c>
      <c r="Q6177" s="4" t="s">
        <v>663</v>
      </c>
      <c r="R6177" s="4" t="s">
        <v>39876</v>
      </c>
      <c r="S6177" s="4" t="s">
        <v>39876</v>
      </c>
      <c r="T6177" s="4" t="s">
        <v>39876</v>
      </c>
    </row>
    <row r="6178" spans="1:20">
      <c r="A6178" s="31">
        <v>20300655857</v>
      </c>
      <c r="B6178" s="4" t="s">
        <v>38662</v>
      </c>
      <c r="C6178" s="4" t="s">
        <v>38629</v>
      </c>
      <c r="D6178" s="4" t="s">
        <v>43067</v>
      </c>
      <c r="E6178" s="4" t="s">
        <v>71</v>
      </c>
      <c r="F6178" s="4" t="s">
        <v>38662</v>
      </c>
      <c r="G6178" s="4" t="s">
        <v>71</v>
      </c>
      <c r="H6178" s="4" t="s">
        <v>38662</v>
      </c>
      <c r="I6178" s="4" t="s">
        <v>22</v>
      </c>
      <c r="J6178" s="4" t="s">
        <v>38663</v>
      </c>
      <c r="K6178" s="4" t="s">
        <v>38664</v>
      </c>
      <c r="L6178" s="4" t="s">
        <v>31282</v>
      </c>
      <c r="M6178" s="4" t="s">
        <v>73</v>
      </c>
      <c r="N6178" s="4" t="s">
        <v>38665</v>
      </c>
      <c r="O6178" s="4" t="s">
        <v>38666</v>
      </c>
      <c r="P6178" s="4" t="s">
        <v>38667</v>
      </c>
      <c r="Q6178" s="4" t="s">
        <v>663</v>
      </c>
      <c r="R6178" s="4" t="s">
        <v>39876</v>
      </c>
      <c r="S6178" s="4" t="s">
        <v>39876</v>
      </c>
      <c r="T6178" s="4" t="s">
        <v>39876</v>
      </c>
    </row>
    <row r="6179" spans="1:20">
      <c r="A6179" s="31">
        <v>20300655816</v>
      </c>
      <c r="B6179" s="4" t="s">
        <v>38668</v>
      </c>
      <c r="C6179" s="4" t="s">
        <v>38629</v>
      </c>
      <c r="D6179" s="4" t="s">
        <v>43068</v>
      </c>
      <c r="E6179" s="4" t="s">
        <v>71</v>
      </c>
      <c r="F6179" s="4" t="s">
        <v>38668</v>
      </c>
      <c r="G6179" s="4" t="s">
        <v>71</v>
      </c>
      <c r="H6179" s="4" t="s">
        <v>38668</v>
      </c>
      <c r="I6179" s="4" t="s">
        <v>22</v>
      </c>
      <c r="J6179" s="4" t="s">
        <v>38669</v>
      </c>
      <c r="K6179" s="4" t="s">
        <v>38670</v>
      </c>
      <c r="L6179" s="4" t="s">
        <v>31282</v>
      </c>
      <c r="M6179" s="4" t="s">
        <v>73</v>
      </c>
      <c r="N6179" s="4" t="s">
        <v>38671</v>
      </c>
      <c r="O6179" s="4" t="s">
        <v>38672</v>
      </c>
      <c r="P6179" s="4" t="s">
        <v>38673</v>
      </c>
      <c r="Q6179" s="4" t="s">
        <v>663</v>
      </c>
      <c r="R6179" s="4" t="s">
        <v>39876</v>
      </c>
      <c r="S6179" s="4" t="s">
        <v>39876</v>
      </c>
      <c r="T6179" s="4" t="s">
        <v>39876</v>
      </c>
    </row>
    <row r="6180" spans="1:20">
      <c r="A6180" s="31">
        <v>20300655774</v>
      </c>
      <c r="B6180" s="4" t="s">
        <v>38674</v>
      </c>
      <c r="C6180" s="4" t="s">
        <v>38629</v>
      </c>
      <c r="D6180" s="4" t="s">
        <v>43069</v>
      </c>
      <c r="E6180" s="4" t="s">
        <v>71</v>
      </c>
      <c r="F6180" s="4" t="s">
        <v>38674</v>
      </c>
      <c r="G6180" s="4" t="s">
        <v>71</v>
      </c>
      <c r="H6180" s="4" t="s">
        <v>38674</v>
      </c>
      <c r="I6180" s="4" t="s">
        <v>22</v>
      </c>
      <c r="J6180" s="4" t="s">
        <v>38675</v>
      </c>
      <c r="K6180" s="4" t="s">
        <v>38676</v>
      </c>
      <c r="L6180" s="4" t="s">
        <v>34874</v>
      </c>
      <c r="M6180" s="4" t="s">
        <v>73</v>
      </c>
      <c r="N6180" s="4" t="s">
        <v>38677</v>
      </c>
      <c r="O6180" s="4" t="s">
        <v>38678</v>
      </c>
      <c r="P6180" s="4" t="s">
        <v>38679</v>
      </c>
      <c r="Q6180" s="4" t="s">
        <v>663</v>
      </c>
      <c r="R6180" s="4" t="s">
        <v>39876</v>
      </c>
      <c r="S6180" s="4" t="s">
        <v>39876</v>
      </c>
      <c r="T6180" s="4" t="s">
        <v>39876</v>
      </c>
    </row>
    <row r="6181" spans="1:20">
      <c r="A6181" s="31">
        <v>20400879415</v>
      </c>
      <c r="B6181" s="4" t="s">
        <v>38680</v>
      </c>
      <c r="C6181" s="4" t="s">
        <v>38712</v>
      </c>
      <c r="D6181" s="4" t="s">
        <v>43070</v>
      </c>
      <c r="E6181" s="4" t="s">
        <v>71</v>
      </c>
      <c r="F6181" s="4" t="s">
        <v>38680</v>
      </c>
      <c r="G6181" s="4" t="s">
        <v>71</v>
      </c>
      <c r="H6181" s="4" t="s">
        <v>38680</v>
      </c>
      <c r="I6181" s="4" t="s">
        <v>22</v>
      </c>
      <c r="J6181" s="4" t="s">
        <v>38681</v>
      </c>
      <c r="K6181" s="4" t="s">
        <v>38682</v>
      </c>
      <c r="L6181" s="4" t="s">
        <v>249</v>
      </c>
      <c r="M6181" s="4" t="s">
        <v>73</v>
      </c>
      <c r="N6181" s="4" t="s">
        <v>38713</v>
      </c>
      <c r="O6181" s="4" t="s">
        <v>38714</v>
      </c>
      <c r="P6181" s="4" t="s">
        <v>38715</v>
      </c>
      <c r="Q6181" s="4" t="s">
        <v>922</v>
      </c>
      <c r="R6181" s="4" t="s">
        <v>39876</v>
      </c>
      <c r="S6181" s="4" t="s">
        <v>39876</v>
      </c>
      <c r="T6181" s="4" t="s">
        <v>39876</v>
      </c>
    </row>
    <row r="6182" spans="1:20">
      <c r="A6182" s="31">
        <v>20300655295</v>
      </c>
      <c r="B6182" s="4" t="s">
        <v>38683</v>
      </c>
      <c r="C6182" s="4" t="s">
        <v>38712</v>
      </c>
      <c r="D6182" s="4" t="s">
        <v>43071</v>
      </c>
      <c r="E6182" s="4" t="s">
        <v>71</v>
      </c>
      <c r="F6182" s="4" t="s">
        <v>38683</v>
      </c>
      <c r="G6182" s="4" t="s">
        <v>71</v>
      </c>
      <c r="H6182" s="4" t="s">
        <v>38683</v>
      </c>
      <c r="I6182" s="4" t="s">
        <v>22</v>
      </c>
      <c r="J6182" s="4" t="s">
        <v>38684</v>
      </c>
      <c r="K6182" s="4" t="s">
        <v>38685</v>
      </c>
      <c r="L6182" s="4" t="s">
        <v>10998</v>
      </c>
      <c r="M6182" s="4" t="s">
        <v>73</v>
      </c>
      <c r="N6182" s="4" t="s">
        <v>38716</v>
      </c>
      <c r="O6182" s="4" t="s">
        <v>38717</v>
      </c>
      <c r="P6182" s="4" t="s">
        <v>38718</v>
      </c>
      <c r="Q6182" s="4" t="s">
        <v>663</v>
      </c>
      <c r="R6182" s="4" t="s">
        <v>39876</v>
      </c>
      <c r="S6182" s="4" t="s">
        <v>39876</v>
      </c>
      <c r="T6182" s="4" t="s">
        <v>39876</v>
      </c>
    </row>
    <row r="6183" spans="1:20">
      <c r="A6183" s="31">
        <v>20400879548</v>
      </c>
      <c r="B6183" s="4" t="s">
        <v>38686</v>
      </c>
      <c r="C6183" s="4" t="s">
        <v>38712</v>
      </c>
      <c r="D6183" s="4" t="s">
        <v>43072</v>
      </c>
      <c r="E6183" s="4" t="s">
        <v>71</v>
      </c>
      <c r="F6183" s="4" t="s">
        <v>38686</v>
      </c>
      <c r="G6183" s="4" t="s">
        <v>71</v>
      </c>
      <c r="H6183" s="4" t="s">
        <v>38686</v>
      </c>
      <c r="I6183" s="4" t="s">
        <v>22</v>
      </c>
      <c r="J6183" s="4" t="s">
        <v>11044</v>
      </c>
      <c r="K6183" s="4" t="s">
        <v>38687</v>
      </c>
      <c r="L6183" s="4" t="s">
        <v>249</v>
      </c>
      <c r="M6183" s="4" t="s">
        <v>73</v>
      </c>
      <c r="N6183" s="4" t="s">
        <v>38719</v>
      </c>
      <c r="O6183" s="4" t="s">
        <v>38720</v>
      </c>
      <c r="P6183" s="4" t="s">
        <v>38721</v>
      </c>
      <c r="Q6183" s="4" t="s">
        <v>922</v>
      </c>
      <c r="R6183" s="4" t="s">
        <v>39876</v>
      </c>
      <c r="S6183" s="4" t="s">
        <v>39876</v>
      </c>
      <c r="T6183" s="4" t="s">
        <v>39876</v>
      </c>
    </row>
    <row r="6184" spans="1:20">
      <c r="A6184" s="31">
        <v>20300655733</v>
      </c>
      <c r="B6184" s="4" t="s">
        <v>38688</v>
      </c>
      <c r="C6184" s="4" t="s">
        <v>38712</v>
      </c>
      <c r="D6184" s="4" t="s">
        <v>43073</v>
      </c>
      <c r="E6184" s="4" t="s">
        <v>71</v>
      </c>
      <c r="F6184" s="4" t="s">
        <v>38688</v>
      </c>
      <c r="G6184" s="4" t="s">
        <v>71</v>
      </c>
      <c r="H6184" s="4" t="s">
        <v>38688</v>
      </c>
      <c r="I6184" s="4" t="s">
        <v>22</v>
      </c>
      <c r="J6184" s="4" t="s">
        <v>38689</v>
      </c>
      <c r="K6184" s="4" t="s">
        <v>38690</v>
      </c>
      <c r="L6184" s="4" t="s">
        <v>14655</v>
      </c>
      <c r="M6184" s="4" t="s">
        <v>73</v>
      </c>
      <c r="N6184" s="4" t="s">
        <v>38722</v>
      </c>
      <c r="O6184" s="4" t="s">
        <v>38723</v>
      </c>
      <c r="P6184" s="4" t="s">
        <v>38724</v>
      </c>
      <c r="Q6184" s="4" t="s">
        <v>663</v>
      </c>
      <c r="R6184" s="4" t="s">
        <v>39876</v>
      </c>
      <c r="S6184" s="4" t="s">
        <v>39876</v>
      </c>
      <c r="T6184" s="4" t="s">
        <v>39876</v>
      </c>
    </row>
    <row r="6185" spans="1:20">
      <c r="A6185" s="31">
        <v>20400854608</v>
      </c>
      <c r="B6185" s="4" t="s">
        <v>38691</v>
      </c>
      <c r="C6185" s="4" t="s">
        <v>38712</v>
      </c>
      <c r="D6185" s="4" t="s">
        <v>43074</v>
      </c>
      <c r="E6185" s="4" t="s">
        <v>71</v>
      </c>
      <c r="F6185" s="4" t="s">
        <v>38691</v>
      </c>
      <c r="G6185" s="4" t="s">
        <v>71</v>
      </c>
      <c r="H6185" s="4" t="s">
        <v>38691</v>
      </c>
      <c r="I6185" s="4" t="s">
        <v>22</v>
      </c>
      <c r="J6185" s="4" t="s">
        <v>38692</v>
      </c>
      <c r="K6185" s="4" t="s">
        <v>38693</v>
      </c>
      <c r="L6185" s="4" t="s">
        <v>14655</v>
      </c>
      <c r="M6185" s="4" t="s">
        <v>73</v>
      </c>
      <c r="N6185" s="4" t="s">
        <v>39992</v>
      </c>
      <c r="O6185" s="4" t="s">
        <v>39993</v>
      </c>
      <c r="P6185" s="4" t="s">
        <v>39994</v>
      </c>
      <c r="Q6185" s="4" t="s">
        <v>5385</v>
      </c>
      <c r="R6185" s="4" t="s">
        <v>39876</v>
      </c>
      <c r="S6185" s="4" t="s">
        <v>39876</v>
      </c>
      <c r="T6185" s="4" t="s">
        <v>39876</v>
      </c>
    </row>
    <row r="6186" spans="1:20">
      <c r="A6186" s="31">
        <v>20300655691</v>
      </c>
      <c r="B6186" s="4" t="s">
        <v>38694</v>
      </c>
      <c r="C6186" s="4" t="s">
        <v>38712</v>
      </c>
      <c r="D6186" s="4" t="s">
        <v>43075</v>
      </c>
      <c r="E6186" s="4" t="s">
        <v>2835</v>
      </c>
      <c r="F6186" s="4" t="s">
        <v>44219</v>
      </c>
      <c r="G6186" s="4" t="s">
        <v>2835</v>
      </c>
      <c r="H6186" s="4" t="s">
        <v>44219</v>
      </c>
      <c r="I6186" s="4" t="s">
        <v>22</v>
      </c>
      <c r="J6186" s="4" t="s">
        <v>15245</v>
      </c>
      <c r="K6186" s="4" t="s">
        <v>38695</v>
      </c>
      <c r="L6186" s="4" t="s">
        <v>31282</v>
      </c>
      <c r="M6186" s="4" t="s">
        <v>73</v>
      </c>
      <c r="N6186" s="4" t="s">
        <v>38725</v>
      </c>
      <c r="O6186" s="4" t="s">
        <v>38726</v>
      </c>
      <c r="P6186" s="4" t="s">
        <v>38727</v>
      </c>
      <c r="Q6186" s="4" t="s">
        <v>663</v>
      </c>
      <c r="R6186" s="4" t="s">
        <v>2836</v>
      </c>
      <c r="S6186" s="4" t="s">
        <v>2836</v>
      </c>
      <c r="T6186" s="4" t="s">
        <v>39876</v>
      </c>
    </row>
    <row r="6187" spans="1:20">
      <c r="A6187" s="31">
        <v>20300655659</v>
      </c>
      <c r="B6187" s="4" t="s">
        <v>38728</v>
      </c>
      <c r="C6187" s="4" t="s">
        <v>38729</v>
      </c>
      <c r="D6187" s="4" t="s">
        <v>43076</v>
      </c>
      <c r="E6187" s="4" t="s">
        <v>71</v>
      </c>
      <c r="F6187" s="4" t="s">
        <v>38728</v>
      </c>
      <c r="G6187" s="4" t="s">
        <v>71</v>
      </c>
      <c r="H6187" s="4" t="s">
        <v>38728</v>
      </c>
      <c r="I6187" s="4" t="s">
        <v>22</v>
      </c>
      <c r="J6187" s="4" t="s">
        <v>38730</v>
      </c>
      <c r="K6187" s="4" t="s">
        <v>38731</v>
      </c>
      <c r="L6187" s="4" t="s">
        <v>21383</v>
      </c>
      <c r="M6187" s="4" t="s">
        <v>73</v>
      </c>
      <c r="N6187" s="4" t="s">
        <v>38732</v>
      </c>
      <c r="O6187" s="4" t="s">
        <v>38733</v>
      </c>
      <c r="P6187" s="4" t="s">
        <v>38734</v>
      </c>
      <c r="Q6187" s="4" t="s">
        <v>663</v>
      </c>
      <c r="R6187" s="4" t="s">
        <v>39876</v>
      </c>
      <c r="S6187" s="4" t="s">
        <v>39876</v>
      </c>
      <c r="T6187" s="4" t="s">
        <v>39876</v>
      </c>
    </row>
    <row r="6188" spans="1:20">
      <c r="A6188" s="31">
        <v>20300655618</v>
      </c>
      <c r="B6188" s="4" t="s">
        <v>38735</v>
      </c>
      <c r="C6188" s="4" t="s">
        <v>38729</v>
      </c>
      <c r="D6188" s="4" t="s">
        <v>43077</v>
      </c>
      <c r="E6188" s="4" t="s">
        <v>71</v>
      </c>
      <c r="F6188" s="4" t="s">
        <v>38735</v>
      </c>
      <c r="G6188" s="4" t="s">
        <v>71</v>
      </c>
      <c r="H6188" s="4" t="s">
        <v>38735</v>
      </c>
      <c r="I6188" s="4" t="s">
        <v>22</v>
      </c>
      <c r="J6188" s="4" t="s">
        <v>38736</v>
      </c>
      <c r="K6188" s="4" t="s">
        <v>38737</v>
      </c>
      <c r="L6188" s="4" t="s">
        <v>8048</v>
      </c>
      <c r="M6188" s="4" t="s">
        <v>73</v>
      </c>
      <c r="N6188" s="4" t="s">
        <v>38738</v>
      </c>
      <c r="O6188" s="4" t="s">
        <v>38739</v>
      </c>
      <c r="P6188" s="4" t="s">
        <v>38740</v>
      </c>
      <c r="Q6188" s="4" t="s">
        <v>663</v>
      </c>
      <c r="R6188" s="4" t="s">
        <v>39876</v>
      </c>
      <c r="S6188" s="4" t="s">
        <v>39876</v>
      </c>
      <c r="T6188" s="4" t="s">
        <v>39876</v>
      </c>
    </row>
    <row r="6189" spans="1:20">
      <c r="A6189" s="31">
        <v>20300655576</v>
      </c>
      <c r="B6189" s="4" t="s">
        <v>38741</v>
      </c>
      <c r="C6189" s="4" t="s">
        <v>38729</v>
      </c>
      <c r="D6189" s="4" t="s">
        <v>43078</v>
      </c>
      <c r="E6189" s="4" t="s">
        <v>71</v>
      </c>
      <c r="F6189" s="4" t="s">
        <v>38741</v>
      </c>
      <c r="G6189" s="4" t="s">
        <v>71</v>
      </c>
      <c r="H6189" s="4" t="s">
        <v>38741</v>
      </c>
      <c r="I6189" s="4" t="s">
        <v>22</v>
      </c>
      <c r="J6189" s="4" t="s">
        <v>38742</v>
      </c>
      <c r="K6189" s="4" t="s">
        <v>38743</v>
      </c>
      <c r="L6189" s="4" t="s">
        <v>34874</v>
      </c>
      <c r="M6189" s="4" t="s">
        <v>73</v>
      </c>
      <c r="N6189" s="4" t="s">
        <v>38744</v>
      </c>
      <c r="O6189" s="4" t="s">
        <v>38745</v>
      </c>
      <c r="P6189" s="4" t="s">
        <v>38746</v>
      </c>
      <c r="Q6189" s="4" t="s">
        <v>663</v>
      </c>
      <c r="R6189" s="4" t="s">
        <v>39876</v>
      </c>
      <c r="S6189" s="4" t="s">
        <v>39876</v>
      </c>
      <c r="T6189" s="4" t="s">
        <v>39876</v>
      </c>
    </row>
    <row r="6190" spans="1:20">
      <c r="A6190" s="31">
        <v>20400879571</v>
      </c>
      <c r="B6190" s="4" t="s">
        <v>38747</v>
      </c>
      <c r="C6190" s="4" t="s">
        <v>38729</v>
      </c>
      <c r="D6190" s="4" t="s">
        <v>43079</v>
      </c>
      <c r="E6190" s="4" t="s">
        <v>71</v>
      </c>
      <c r="F6190" s="4" t="s">
        <v>38747</v>
      </c>
      <c r="G6190" s="4" t="s">
        <v>71</v>
      </c>
      <c r="H6190" s="4" t="s">
        <v>38747</v>
      </c>
      <c r="I6190" s="4" t="s">
        <v>22</v>
      </c>
      <c r="J6190" s="4" t="s">
        <v>35338</v>
      </c>
      <c r="K6190" s="4" t="s">
        <v>38748</v>
      </c>
      <c r="L6190" s="4" t="s">
        <v>31282</v>
      </c>
      <c r="M6190" s="4" t="s">
        <v>73</v>
      </c>
      <c r="N6190" s="4" t="s">
        <v>38749</v>
      </c>
      <c r="O6190" s="4" t="s">
        <v>38750</v>
      </c>
      <c r="P6190" s="4" t="s">
        <v>38751</v>
      </c>
      <c r="Q6190" s="4" t="s">
        <v>922</v>
      </c>
      <c r="R6190" s="4" t="s">
        <v>39876</v>
      </c>
      <c r="S6190" s="4" t="s">
        <v>39876</v>
      </c>
      <c r="T6190" s="4" t="s">
        <v>39876</v>
      </c>
    </row>
    <row r="6191" spans="1:20">
      <c r="A6191" s="31">
        <v>20300655535</v>
      </c>
      <c r="B6191" s="4" t="s">
        <v>38752</v>
      </c>
      <c r="C6191" s="4" t="s">
        <v>38729</v>
      </c>
      <c r="D6191" s="4" t="s">
        <v>43080</v>
      </c>
      <c r="E6191" s="4" t="s">
        <v>71</v>
      </c>
      <c r="F6191" s="4" t="s">
        <v>38752</v>
      </c>
      <c r="G6191" s="4" t="s">
        <v>71</v>
      </c>
      <c r="H6191" s="4" t="s">
        <v>38752</v>
      </c>
      <c r="I6191" s="4" t="s">
        <v>22</v>
      </c>
      <c r="J6191" s="4" t="s">
        <v>461</v>
      </c>
      <c r="K6191" s="4" t="s">
        <v>38753</v>
      </c>
      <c r="L6191" s="4" t="s">
        <v>3300</v>
      </c>
      <c r="M6191" s="4" t="s">
        <v>73</v>
      </c>
      <c r="N6191" s="4" t="s">
        <v>38754</v>
      </c>
      <c r="O6191" s="4" t="s">
        <v>38755</v>
      </c>
      <c r="P6191" s="4" t="s">
        <v>38756</v>
      </c>
      <c r="Q6191" s="4" t="s">
        <v>663</v>
      </c>
      <c r="R6191" s="4" t="s">
        <v>39876</v>
      </c>
      <c r="S6191" s="4" t="s">
        <v>39876</v>
      </c>
      <c r="T6191" s="4" t="s">
        <v>39876</v>
      </c>
    </row>
    <row r="6192" spans="1:20">
      <c r="A6192" s="31">
        <v>20300655493</v>
      </c>
      <c r="B6192" s="4" t="s">
        <v>38757</v>
      </c>
      <c r="C6192" s="4" t="s">
        <v>38729</v>
      </c>
      <c r="D6192" s="4" t="s">
        <v>43081</v>
      </c>
      <c r="E6192" s="4" t="s">
        <v>71</v>
      </c>
      <c r="F6192" s="4" t="s">
        <v>38757</v>
      </c>
      <c r="G6192" s="4" t="s">
        <v>71</v>
      </c>
      <c r="H6192" s="4" t="s">
        <v>38757</v>
      </c>
      <c r="I6192" s="4" t="s">
        <v>22</v>
      </c>
      <c r="J6192" s="4" t="s">
        <v>5265</v>
      </c>
      <c r="K6192" s="4" t="s">
        <v>38758</v>
      </c>
      <c r="L6192" s="4" t="s">
        <v>3300</v>
      </c>
      <c r="M6192" s="4" t="s">
        <v>73</v>
      </c>
      <c r="N6192" s="4" t="s">
        <v>38759</v>
      </c>
      <c r="O6192" s="4" t="s">
        <v>38760</v>
      </c>
      <c r="P6192" s="4" t="s">
        <v>38761</v>
      </c>
      <c r="Q6192" s="4" t="s">
        <v>663</v>
      </c>
      <c r="R6192" s="4" t="s">
        <v>39876</v>
      </c>
      <c r="S6192" s="4" t="s">
        <v>39876</v>
      </c>
      <c r="T6192" s="4" t="s">
        <v>39876</v>
      </c>
    </row>
    <row r="6193" spans="1:20">
      <c r="A6193" s="31">
        <v>20300655451</v>
      </c>
      <c r="B6193" s="4" t="s">
        <v>38762</v>
      </c>
      <c r="C6193" s="4" t="s">
        <v>38729</v>
      </c>
      <c r="D6193" s="4" t="s">
        <v>43082</v>
      </c>
      <c r="E6193" s="4" t="s">
        <v>71</v>
      </c>
      <c r="F6193" s="4" t="s">
        <v>38762</v>
      </c>
      <c r="G6193" s="4" t="s">
        <v>71</v>
      </c>
      <c r="H6193" s="4" t="s">
        <v>38762</v>
      </c>
      <c r="I6193" s="4" t="s">
        <v>22</v>
      </c>
      <c r="J6193" s="4" t="s">
        <v>38763</v>
      </c>
      <c r="K6193" s="4" t="s">
        <v>38764</v>
      </c>
      <c r="L6193" s="4" t="s">
        <v>16413</v>
      </c>
      <c r="M6193" s="4" t="s">
        <v>73</v>
      </c>
      <c r="N6193" s="4" t="s">
        <v>38765</v>
      </c>
      <c r="O6193" s="4" t="s">
        <v>38766</v>
      </c>
      <c r="P6193" s="4" t="s">
        <v>38767</v>
      </c>
      <c r="Q6193" s="4" t="s">
        <v>663</v>
      </c>
      <c r="R6193" s="4" t="s">
        <v>39876</v>
      </c>
      <c r="S6193" s="4" t="s">
        <v>39876</v>
      </c>
      <c r="T6193" s="4" t="s">
        <v>39876</v>
      </c>
    </row>
    <row r="6194" spans="1:20">
      <c r="A6194" s="31">
        <v>20300655410</v>
      </c>
      <c r="B6194" s="4" t="s">
        <v>38768</v>
      </c>
      <c r="C6194" s="4" t="s">
        <v>38729</v>
      </c>
      <c r="D6194" s="4" t="s">
        <v>43083</v>
      </c>
      <c r="E6194" s="4" t="s">
        <v>71</v>
      </c>
      <c r="F6194" s="4" t="s">
        <v>38768</v>
      </c>
      <c r="G6194" s="4" t="s">
        <v>71</v>
      </c>
      <c r="H6194" s="4" t="s">
        <v>38768</v>
      </c>
      <c r="I6194" s="4" t="s">
        <v>22</v>
      </c>
      <c r="J6194" s="4" t="s">
        <v>38769</v>
      </c>
      <c r="K6194" s="4" t="s">
        <v>38770</v>
      </c>
      <c r="L6194" s="4" t="s">
        <v>8048</v>
      </c>
      <c r="M6194" s="4" t="s">
        <v>73</v>
      </c>
      <c r="N6194" s="4" t="s">
        <v>38771</v>
      </c>
      <c r="O6194" s="4" t="s">
        <v>38772</v>
      </c>
      <c r="P6194" s="4" t="s">
        <v>38773</v>
      </c>
      <c r="Q6194" s="4" t="s">
        <v>663</v>
      </c>
      <c r="R6194" s="4" t="s">
        <v>39876</v>
      </c>
      <c r="S6194" s="4" t="s">
        <v>39876</v>
      </c>
      <c r="T6194" s="4" t="s">
        <v>39876</v>
      </c>
    </row>
    <row r="6195" spans="1:20">
      <c r="A6195" s="31">
        <v>20400879019</v>
      </c>
      <c r="B6195" s="4" t="s">
        <v>38774</v>
      </c>
      <c r="C6195" s="4" t="s">
        <v>38729</v>
      </c>
      <c r="D6195" s="4" t="s">
        <v>43084</v>
      </c>
      <c r="E6195" s="4" t="s">
        <v>71</v>
      </c>
      <c r="F6195" s="4" t="s">
        <v>38774</v>
      </c>
      <c r="G6195" s="4" t="s">
        <v>71</v>
      </c>
      <c r="H6195" s="4" t="s">
        <v>38774</v>
      </c>
      <c r="I6195" s="4" t="s">
        <v>22</v>
      </c>
      <c r="J6195" s="4" t="s">
        <v>38775</v>
      </c>
      <c r="K6195" s="4" t="s">
        <v>38776</v>
      </c>
      <c r="L6195" s="4" t="s">
        <v>1885</v>
      </c>
      <c r="M6195" s="4" t="s">
        <v>73</v>
      </c>
      <c r="N6195" s="4" t="s">
        <v>38777</v>
      </c>
      <c r="O6195" s="4" t="s">
        <v>38778</v>
      </c>
      <c r="P6195" s="4" t="s">
        <v>38779</v>
      </c>
      <c r="Q6195" s="4" t="s">
        <v>922</v>
      </c>
      <c r="R6195" s="4" t="s">
        <v>39876</v>
      </c>
      <c r="S6195" s="4" t="s">
        <v>39876</v>
      </c>
      <c r="T6195" s="4" t="s">
        <v>39876</v>
      </c>
    </row>
    <row r="6196" spans="1:20">
      <c r="A6196" s="31">
        <v>20300655378</v>
      </c>
      <c r="B6196" s="4" t="s">
        <v>38780</v>
      </c>
      <c r="C6196" s="4" t="s">
        <v>38729</v>
      </c>
      <c r="D6196" s="4" t="s">
        <v>43085</v>
      </c>
      <c r="E6196" s="4" t="s">
        <v>71</v>
      </c>
      <c r="F6196" s="4" t="s">
        <v>38780</v>
      </c>
      <c r="G6196" s="4" t="s">
        <v>71</v>
      </c>
      <c r="H6196" s="4" t="s">
        <v>38780</v>
      </c>
      <c r="I6196" s="4" t="s">
        <v>22</v>
      </c>
      <c r="J6196" s="4" t="s">
        <v>38781</v>
      </c>
      <c r="K6196" s="4" t="s">
        <v>38782</v>
      </c>
      <c r="L6196" s="4" t="s">
        <v>25087</v>
      </c>
      <c r="M6196" s="4" t="s">
        <v>73</v>
      </c>
      <c r="N6196" s="4" t="s">
        <v>38783</v>
      </c>
      <c r="O6196" s="4" t="s">
        <v>38784</v>
      </c>
      <c r="P6196" s="4" t="s">
        <v>38785</v>
      </c>
      <c r="Q6196" s="4" t="s">
        <v>663</v>
      </c>
      <c r="R6196" s="4" t="s">
        <v>39876</v>
      </c>
      <c r="S6196" s="4" t="s">
        <v>39876</v>
      </c>
      <c r="T6196" s="4" t="s">
        <v>39876</v>
      </c>
    </row>
    <row r="6197" spans="1:20">
      <c r="A6197" s="31">
        <v>20300655337</v>
      </c>
      <c r="B6197" s="4" t="s">
        <v>38786</v>
      </c>
      <c r="C6197" s="4" t="s">
        <v>38729</v>
      </c>
      <c r="D6197" s="4" t="s">
        <v>43086</v>
      </c>
      <c r="E6197" s="4" t="s">
        <v>71</v>
      </c>
      <c r="F6197" s="4" t="s">
        <v>38786</v>
      </c>
      <c r="G6197" s="4" t="s">
        <v>71</v>
      </c>
      <c r="H6197" s="4" t="s">
        <v>38786</v>
      </c>
      <c r="I6197" s="4" t="s">
        <v>22</v>
      </c>
      <c r="J6197" s="4" t="s">
        <v>38787</v>
      </c>
      <c r="K6197" s="4" t="s">
        <v>38788</v>
      </c>
      <c r="L6197" s="4" t="s">
        <v>25087</v>
      </c>
      <c r="M6197" s="4" t="s">
        <v>73</v>
      </c>
      <c r="N6197" s="4" t="s">
        <v>38789</v>
      </c>
      <c r="O6197" s="4" t="s">
        <v>38790</v>
      </c>
      <c r="P6197" s="4" t="s">
        <v>38791</v>
      </c>
      <c r="Q6197" s="4" t="s">
        <v>663</v>
      </c>
      <c r="R6197" s="4" t="s">
        <v>39876</v>
      </c>
      <c r="S6197" s="4" t="s">
        <v>39876</v>
      </c>
      <c r="T6197" s="4" t="s">
        <v>39876</v>
      </c>
    </row>
    <row r="6198" spans="1:20">
      <c r="A6198" s="31">
        <v>20300655253</v>
      </c>
      <c r="B6198" s="4" t="s">
        <v>38792</v>
      </c>
      <c r="C6198" s="4" t="s">
        <v>38729</v>
      </c>
      <c r="D6198" s="4" t="s">
        <v>43087</v>
      </c>
      <c r="E6198" s="4" t="s">
        <v>71</v>
      </c>
      <c r="F6198" s="4" t="s">
        <v>38792</v>
      </c>
      <c r="G6198" s="4" t="s">
        <v>71</v>
      </c>
      <c r="H6198" s="4" t="s">
        <v>38792</v>
      </c>
      <c r="I6198" s="4" t="s">
        <v>22</v>
      </c>
      <c r="J6198" s="4" t="s">
        <v>24191</v>
      </c>
      <c r="K6198" s="4" t="s">
        <v>38793</v>
      </c>
      <c r="L6198" s="4" t="s">
        <v>25087</v>
      </c>
      <c r="M6198" s="4" t="s">
        <v>73</v>
      </c>
      <c r="N6198" s="4" t="s">
        <v>38794</v>
      </c>
      <c r="O6198" s="4" t="s">
        <v>38795</v>
      </c>
      <c r="P6198" s="4" t="s">
        <v>38796</v>
      </c>
      <c r="Q6198" s="4" t="s">
        <v>663</v>
      </c>
      <c r="R6198" s="4" t="s">
        <v>39876</v>
      </c>
      <c r="S6198" s="4" t="s">
        <v>39876</v>
      </c>
      <c r="T6198" s="4" t="s">
        <v>39876</v>
      </c>
    </row>
    <row r="6199" spans="1:20">
      <c r="A6199" s="31">
        <v>20300655212</v>
      </c>
      <c r="B6199" s="4" t="s">
        <v>38797</v>
      </c>
      <c r="C6199" s="4" t="s">
        <v>38729</v>
      </c>
      <c r="D6199" s="4" t="s">
        <v>43088</v>
      </c>
      <c r="E6199" s="4" t="s">
        <v>71</v>
      </c>
      <c r="F6199" s="4" t="s">
        <v>38797</v>
      </c>
      <c r="G6199" s="4" t="s">
        <v>71</v>
      </c>
      <c r="H6199" s="4" t="s">
        <v>38797</v>
      </c>
      <c r="I6199" s="4" t="s">
        <v>22</v>
      </c>
      <c r="J6199" s="4" t="s">
        <v>12119</v>
      </c>
      <c r="K6199" s="4" t="s">
        <v>38798</v>
      </c>
      <c r="L6199" s="4" t="s">
        <v>267</v>
      </c>
      <c r="M6199" s="4" t="s">
        <v>73</v>
      </c>
      <c r="N6199" s="4" t="s">
        <v>38799</v>
      </c>
      <c r="O6199" s="4" t="s">
        <v>38800</v>
      </c>
      <c r="P6199" s="4" t="s">
        <v>38801</v>
      </c>
      <c r="Q6199" s="4" t="s">
        <v>663</v>
      </c>
      <c r="R6199" s="4" t="s">
        <v>39876</v>
      </c>
      <c r="S6199" s="4" t="s">
        <v>39876</v>
      </c>
      <c r="T6199" s="4" t="s">
        <v>39876</v>
      </c>
    </row>
    <row r="6200" spans="1:20">
      <c r="A6200" s="31">
        <v>20300655170</v>
      </c>
      <c r="B6200" s="4" t="s">
        <v>38802</v>
      </c>
      <c r="C6200" s="4" t="s">
        <v>38729</v>
      </c>
      <c r="D6200" s="4" t="s">
        <v>43089</v>
      </c>
      <c r="E6200" s="4" t="s">
        <v>71</v>
      </c>
      <c r="F6200" s="4" t="s">
        <v>38802</v>
      </c>
      <c r="G6200" s="4" t="s">
        <v>71</v>
      </c>
      <c r="H6200" s="4" t="s">
        <v>38802</v>
      </c>
      <c r="I6200" s="4" t="s">
        <v>22</v>
      </c>
      <c r="J6200" s="4" t="s">
        <v>4857</v>
      </c>
      <c r="K6200" s="4" t="s">
        <v>38803</v>
      </c>
      <c r="L6200" s="4" t="s">
        <v>267</v>
      </c>
      <c r="M6200" s="4" t="s">
        <v>73</v>
      </c>
      <c r="N6200" s="4" t="s">
        <v>38804</v>
      </c>
      <c r="O6200" s="4" t="s">
        <v>38805</v>
      </c>
      <c r="P6200" s="4" t="s">
        <v>38806</v>
      </c>
      <c r="Q6200" s="4" t="s">
        <v>663</v>
      </c>
      <c r="R6200" s="4" t="s">
        <v>39876</v>
      </c>
      <c r="S6200" s="4" t="s">
        <v>39876</v>
      </c>
      <c r="T6200" s="4" t="s">
        <v>39876</v>
      </c>
    </row>
    <row r="6201" spans="1:20">
      <c r="A6201" s="31">
        <v>20300655139</v>
      </c>
      <c r="B6201" s="4" t="s">
        <v>38807</v>
      </c>
      <c r="C6201" s="4" t="s">
        <v>38808</v>
      </c>
      <c r="D6201" s="4" t="s">
        <v>43090</v>
      </c>
      <c r="E6201" s="4" t="s">
        <v>71</v>
      </c>
      <c r="F6201" s="4" t="s">
        <v>38807</v>
      </c>
      <c r="G6201" s="4" t="s">
        <v>71</v>
      </c>
      <c r="H6201" s="4" t="s">
        <v>38807</v>
      </c>
      <c r="I6201" s="4" t="s">
        <v>22</v>
      </c>
      <c r="J6201" s="4" t="s">
        <v>29354</v>
      </c>
      <c r="K6201" s="4" t="s">
        <v>38809</v>
      </c>
      <c r="L6201" s="4" t="s">
        <v>21383</v>
      </c>
      <c r="M6201" s="4" t="s">
        <v>73</v>
      </c>
      <c r="N6201" s="4" t="s">
        <v>29688</v>
      </c>
      <c r="O6201" s="4" t="s">
        <v>38810</v>
      </c>
      <c r="P6201" s="4" t="s">
        <v>38811</v>
      </c>
      <c r="Q6201" s="4" t="s">
        <v>663</v>
      </c>
      <c r="R6201" s="4" t="s">
        <v>39876</v>
      </c>
      <c r="S6201" s="4" t="s">
        <v>39876</v>
      </c>
      <c r="T6201" s="4" t="s">
        <v>39876</v>
      </c>
    </row>
    <row r="6202" spans="1:20">
      <c r="A6202" s="31">
        <v>20300655030</v>
      </c>
      <c r="B6202" s="4" t="s">
        <v>38812</v>
      </c>
      <c r="C6202" s="4" t="s">
        <v>38808</v>
      </c>
      <c r="D6202" s="4" t="s">
        <v>43091</v>
      </c>
      <c r="E6202" s="4" t="s">
        <v>71</v>
      </c>
      <c r="F6202" s="4" t="s">
        <v>38812</v>
      </c>
      <c r="G6202" s="4" t="s">
        <v>71</v>
      </c>
      <c r="H6202" s="4" t="s">
        <v>38812</v>
      </c>
      <c r="I6202" s="4" t="s">
        <v>22</v>
      </c>
      <c r="J6202" s="4" t="s">
        <v>38813</v>
      </c>
      <c r="K6202" s="4" t="s">
        <v>38814</v>
      </c>
      <c r="L6202" s="4" t="s">
        <v>25087</v>
      </c>
      <c r="M6202" s="4" t="s">
        <v>73</v>
      </c>
      <c r="N6202" s="4" t="s">
        <v>38815</v>
      </c>
      <c r="O6202" s="4" t="s">
        <v>38816</v>
      </c>
      <c r="P6202" s="4" t="s">
        <v>38817</v>
      </c>
      <c r="Q6202" s="4" t="s">
        <v>663</v>
      </c>
      <c r="R6202" s="4" t="s">
        <v>39876</v>
      </c>
      <c r="S6202" s="4" t="s">
        <v>39876</v>
      </c>
      <c r="T6202" s="4" t="s">
        <v>39876</v>
      </c>
    </row>
    <row r="6203" spans="1:20">
      <c r="A6203" s="31">
        <v>20300655071</v>
      </c>
      <c r="B6203" s="4" t="s">
        <v>38818</v>
      </c>
      <c r="C6203" s="4" t="s">
        <v>38808</v>
      </c>
      <c r="D6203" s="4" t="s">
        <v>43092</v>
      </c>
      <c r="E6203" s="4" t="s">
        <v>71</v>
      </c>
      <c r="F6203" s="4" t="s">
        <v>38818</v>
      </c>
      <c r="G6203" s="4" t="s">
        <v>71</v>
      </c>
      <c r="H6203" s="4" t="s">
        <v>38818</v>
      </c>
      <c r="I6203" s="4" t="s">
        <v>22</v>
      </c>
      <c r="J6203" s="4" t="s">
        <v>38819</v>
      </c>
      <c r="K6203" s="4" t="s">
        <v>38820</v>
      </c>
      <c r="L6203" s="4" t="s">
        <v>31282</v>
      </c>
      <c r="M6203" s="4" t="s">
        <v>73</v>
      </c>
      <c r="N6203" s="4" t="s">
        <v>38821</v>
      </c>
      <c r="O6203" s="4" t="s">
        <v>38822</v>
      </c>
      <c r="P6203" s="4" t="s">
        <v>38823</v>
      </c>
      <c r="Q6203" s="4" t="s">
        <v>663</v>
      </c>
      <c r="R6203" s="4" t="s">
        <v>39876</v>
      </c>
      <c r="S6203" s="4" t="s">
        <v>39876</v>
      </c>
      <c r="T6203" s="4" t="s">
        <v>39876</v>
      </c>
    </row>
    <row r="6204" spans="1:20">
      <c r="A6204" s="31">
        <v>20300655097</v>
      </c>
      <c r="B6204" s="4" t="s">
        <v>38824</v>
      </c>
      <c r="C6204" s="4" t="s">
        <v>38808</v>
      </c>
      <c r="D6204" s="4" t="s">
        <v>39876</v>
      </c>
      <c r="E6204" s="4" t="s">
        <v>71</v>
      </c>
      <c r="F6204" s="4" t="s">
        <v>38824</v>
      </c>
      <c r="G6204" s="4" t="s">
        <v>71</v>
      </c>
      <c r="H6204" s="4" t="s">
        <v>38824</v>
      </c>
      <c r="I6204" s="4" t="s">
        <v>22</v>
      </c>
      <c r="J6204" s="4" t="s">
        <v>38825</v>
      </c>
      <c r="K6204" s="4" t="s">
        <v>38826</v>
      </c>
      <c r="L6204" s="4" t="s">
        <v>21957</v>
      </c>
      <c r="M6204" s="4" t="s">
        <v>73</v>
      </c>
      <c r="N6204" s="4" t="s">
        <v>38827</v>
      </c>
      <c r="O6204" s="4" t="s">
        <v>38828</v>
      </c>
      <c r="P6204" s="4" t="s">
        <v>38829</v>
      </c>
      <c r="Q6204" s="4" t="s">
        <v>663</v>
      </c>
      <c r="R6204" s="4" t="s">
        <v>39876</v>
      </c>
      <c r="S6204" s="4" t="s">
        <v>39876</v>
      </c>
      <c r="T6204" s="4" t="s">
        <v>39876</v>
      </c>
    </row>
    <row r="6205" spans="1:20">
      <c r="A6205" s="31">
        <v>20400879373</v>
      </c>
      <c r="B6205" s="4" t="s">
        <v>38830</v>
      </c>
      <c r="C6205" s="4" t="s">
        <v>38808</v>
      </c>
      <c r="D6205" s="4" t="s">
        <v>43093</v>
      </c>
      <c r="E6205" s="4" t="s">
        <v>71</v>
      </c>
      <c r="F6205" s="4" t="s">
        <v>38830</v>
      </c>
      <c r="G6205" s="4" t="s">
        <v>71</v>
      </c>
      <c r="H6205" s="4" t="s">
        <v>38830</v>
      </c>
      <c r="I6205" s="4" t="s">
        <v>22</v>
      </c>
      <c r="J6205" s="4" t="s">
        <v>38831</v>
      </c>
      <c r="K6205" s="4" t="s">
        <v>38832</v>
      </c>
      <c r="L6205" s="4" t="s">
        <v>1288</v>
      </c>
      <c r="M6205" s="4" t="s">
        <v>73</v>
      </c>
      <c r="N6205" s="4" t="s">
        <v>39400</v>
      </c>
      <c r="O6205" s="4" t="s">
        <v>39401</v>
      </c>
      <c r="P6205" s="4" t="s">
        <v>39402</v>
      </c>
      <c r="Q6205" s="4" t="s">
        <v>922</v>
      </c>
      <c r="R6205" s="4" t="s">
        <v>39876</v>
      </c>
      <c r="S6205" s="4" t="s">
        <v>39876</v>
      </c>
      <c r="T6205" s="4" t="s">
        <v>39876</v>
      </c>
    </row>
    <row r="6206" spans="1:20">
      <c r="A6206" s="31">
        <v>20300838081</v>
      </c>
      <c r="B6206" s="4" t="s">
        <v>38833</v>
      </c>
      <c r="C6206" s="4" t="s">
        <v>38808</v>
      </c>
      <c r="D6206" s="4" t="s">
        <v>42647</v>
      </c>
      <c r="E6206" s="4" t="s">
        <v>71</v>
      </c>
      <c r="F6206" s="4" t="s">
        <v>38833</v>
      </c>
      <c r="G6206" s="4" t="s">
        <v>71</v>
      </c>
      <c r="H6206" s="4" t="s">
        <v>38833</v>
      </c>
      <c r="I6206" s="4" t="s">
        <v>22</v>
      </c>
      <c r="J6206" s="4" t="s">
        <v>28184</v>
      </c>
      <c r="K6206" s="4" t="s">
        <v>38834</v>
      </c>
      <c r="L6206" s="4" t="s">
        <v>8048</v>
      </c>
      <c r="M6206" s="4" t="s">
        <v>73</v>
      </c>
      <c r="N6206" s="4" t="s">
        <v>38835</v>
      </c>
      <c r="O6206" s="4" t="s">
        <v>38836</v>
      </c>
      <c r="P6206" s="4" t="s">
        <v>38837</v>
      </c>
      <c r="Q6206" s="4" t="s">
        <v>663</v>
      </c>
      <c r="R6206" s="4" t="s">
        <v>39876</v>
      </c>
      <c r="S6206" s="4" t="s">
        <v>39876</v>
      </c>
      <c r="T6206" s="4" t="s">
        <v>39876</v>
      </c>
    </row>
    <row r="6207" spans="1:20">
      <c r="A6207" s="31">
        <v>20300838040</v>
      </c>
      <c r="B6207" s="4" t="s">
        <v>38838</v>
      </c>
      <c r="C6207" s="4" t="s">
        <v>38808</v>
      </c>
      <c r="D6207" s="4" t="s">
        <v>43094</v>
      </c>
      <c r="E6207" s="4" t="s">
        <v>71</v>
      </c>
      <c r="F6207" s="4" t="s">
        <v>38838</v>
      </c>
      <c r="G6207" s="4" t="s">
        <v>71</v>
      </c>
      <c r="H6207" s="4" t="s">
        <v>38838</v>
      </c>
      <c r="I6207" s="4" t="s">
        <v>22</v>
      </c>
      <c r="J6207" s="4" t="s">
        <v>23697</v>
      </c>
      <c r="K6207" s="4" t="s">
        <v>38839</v>
      </c>
      <c r="L6207" s="4" t="s">
        <v>21383</v>
      </c>
      <c r="M6207" s="4" t="s">
        <v>73</v>
      </c>
      <c r="N6207" s="4" t="s">
        <v>38840</v>
      </c>
      <c r="O6207" s="4" t="s">
        <v>38841</v>
      </c>
      <c r="P6207" s="4" t="s">
        <v>38842</v>
      </c>
      <c r="Q6207" s="4" t="s">
        <v>663</v>
      </c>
      <c r="R6207" s="4" t="s">
        <v>39876</v>
      </c>
      <c r="S6207" s="4" t="s">
        <v>39876</v>
      </c>
      <c r="T6207" s="4" t="s">
        <v>39876</v>
      </c>
    </row>
    <row r="6208" spans="1:20">
      <c r="A6208" s="31">
        <v>20300838164</v>
      </c>
      <c r="B6208" s="4" t="s">
        <v>38843</v>
      </c>
      <c r="C6208" s="4" t="s">
        <v>38808</v>
      </c>
      <c r="D6208" s="4" t="s">
        <v>43095</v>
      </c>
      <c r="E6208" s="4" t="s">
        <v>71</v>
      </c>
      <c r="F6208" s="4" t="s">
        <v>38843</v>
      </c>
      <c r="G6208" s="4" t="s">
        <v>71</v>
      </c>
      <c r="H6208" s="4" t="s">
        <v>38843</v>
      </c>
      <c r="I6208" s="4" t="s">
        <v>22</v>
      </c>
      <c r="J6208" s="4" t="s">
        <v>38844</v>
      </c>
      <c r="K6208" s="4" t="s">
        <v>38845</v>
      </c>
      <c r="L6208" s="4" t="s">
        <v>86</v>
      </c>
      <c r="M6208" s="4" t="s">
        <v>73</v>
      </c>
      <c r="N6208" s="4" t="s">
        <v>38846</v>
      </c>
      <c r="O6208" s="4" t="s">
        <v>38847</v>
      </c>
      <c r="P6208" s="4" t="s">
        <v>38848</v>
      </c>
      <c r="Q6208" s="4" t="s">
        <v>663</v>
      </c>
      <c r="R6208" s="4" t="s">
        <v>39876</v>
      </c>
      <c r="S6208" s="4" t="s">
        <v>39876</v>
      </c>
      <c r="T6208" s="4" t="s">
        <v>39876</v>
      </c>
    </row>
    <row r="6209" spans="1:20">
      <c r="A6209" s="31">
        <v>20300838123</v>
      </c>
      <c r="B6209" s="4" t="s">
        <v>38849</v>
      </c>
      <c r="C6209" s="4" t="s">
        <v>38850</v>
      </c>
      <c r="D6209" s="4" t="s">
        <v>43096</v>
      </c>
      <c r="E6209" s="4" t="s">
        <v>71</v>
      </c>
      <c r="F6209" s="4" t="s">
        <v>38849</v>
      </c>
      <c r="G6209" s="4" t="s">
        <v>71</v>
      </c>
      <c r="H6209" s="4" t="s">
        <v>38849</v>
      </c>
      <c r="I6209" s="4" t="s">
        <v>22</v>
      </c>
      <c r="J6209" s="4" t="s">
        <v>38851</v>
      </c>
      <c r="K6209" s="4" t="s">
        <v>38852</v>
      </c>
      <c r="L6209" s="4" t="s">
        <v>31282</v>
      </c>
      <c r="M6209" s="4" t="s">
        <v>73</v>
      </c>
      <c r="N6209" s="4" t="s">
        <v>38853</v>
      </c>
      <c r="O6209" s="4" t="s">
        <v>38854</v>
      </c>
      <c r="P6209" s="4" t="s">
        <v>38855</v>
      </c>
      <c r="Q6209" s="4" t="s">
        <v>663</v>
      </c>
      <c r="R6209" s="4" t="s">
        <v>39876</v>
      </c>
      <c r="S6209" s="4" t="s">
        <v>39876</v>
      </c>
      <c r="T6209" s="4" t="s">
        <v>39876</v>
      </c>
    </row>
    <row r="6210" spans="1:20">
      <c r="A6210" s="31">
        <v>20300838248</v>
      </c>
      <c r="B6210" s="4" t="s">
        <v>38856</v>
      </c>
      <c r="C6210" s="4" t="s">
        <v>38850</v>
      </c>
      <c r="D6210" s="4" t="s">
        <v>43097</v>
      </c>
      <c r="E6210" s="4" t="s">
        <v>71</v>
      </c>
      <c r="F6210" s="4" t="s">
        <v>38856</v>
      </c>
      <c r="G6210" s="4" t="s">
        <v>71</v>
      </c>
      <c r="H6210" s="4" t="s">
        <v>38856</v>
      </c>
      <c r="I6210" s="4" t="s">
        <v>22</v>
      </c>
      <c r="J6210" s="4" t="s">
        <v>20624</v>
      </c>
      <c r="K6210" s="4" t="s">
        <v>38857</v>
      </c>
      <c r="L6210" s="4" t="s">
        <v>535</v>
      </c>
      <c r="M6210" s="4" t="s">
        <v>73</v>
      </c>
      <c r="N6210" s="4" t="s">
        <v>38858</v>
      </c>
      <c r="O6210" s="4" t="s">
        <v>38859</v>
      </c>
      <c r="P6210" s="4" t="s">
        <v>38860</v>
      </c>
      <c r="Q6210" s="4" t="s">
        <v>663</v>
      </c>
      <c r="R6210" s="4" t="s">
        <v>39876</v>
      </c>
      <c r="S6210" s="4" t="s">
        <v>39876</v>
      </c>
      <c r="T6210" s="4" t="s">
        <v>39876</v>
      </c>
    </row>
    <row r="6211" spans="1:20">
      <c r="A6211" s="31">
        <v>20300838206</v>
      </c>
      <c r="B6211" s="4" t="s">
        <v>38861</v>
      </c>
      <c r="C6211" s="4" t="s">
        <v>38850</v>
      </c>
      <c r="D6211" s="4" t="s">
        <v>43098</v>
      </c>
      <c r="E6211" s="4" t="s">
        <v>71</v>
      </c>
      <c r="F6211" s="4" t="s">
        <v>38861</v>
      </c>
      <c r="G6211" s="4" t="s">
        <v>71</v>
      </c>
      <c r="H6211" s="4" t="s">
        <v>38861</v>
      </c>
      <c r="I6211" s="4" t="s">
        <v>22</v>
      </c>
      <c r="J6211" s="4" t="s">
        <v>570</v>
      </c>
      <c r="K6211" s="4" t="s">
        <v>38862</v>
      </c>
      <c r="L6211" s="4" t="s">
        <v>468</v>
      </c>
      <c r="M6211" s="4" t="s">
        <v>73</v>
      </c>
      <c r="N6211" s="4" t="s">
        <v>38863</v>
      </c>
      <c r="O6211" s="4" t="s">
        <v>38864</v>
      </c>
      <c r="P6211" s="4" t="s">
        <v>38865</v>
      </c>
      <c r="Q6211" s="4" t="s">
        <v>663</v>
      </c>
      <c r="R6211" s="4" t="s">
        <v>39876</v>
      </c>
      <c r="S6211" s="4" t="s">
        <v>39876</v>
      </c>
      <c r="T6211" s="4" t="s">
        <v>39876</v>
      </c>
    </row>
    <row r="6212" spans="1:20">
      <c r="A6212" s="31">
        <v>20300838321</v>
      </c>
      <c r="B6212" s="4" t="s">
        <v>38866</v>
      </c>
      <c r="C6212" s="4" t="s">
        <v>38850</v>
      </c>
      <c r="D6212" s="4" t="s">
        <v>43099</v>
      </c>
      <c r="E6212" s="4" t="s">
        <v>71</v>
      </c>
      <c r="F6212" s="4" t="s">
        <v>38866</v>
      </c>
      <c r="G6212" s="4" t="s">
        <v>71</v>
      </c>
      <c r="H6212" s="4" t="s">
        <v>38866</v>
      </c>
      <c r="I6212" s="4" t="s">
        <v>22</v>
      </c>
      <c r="J6212" s="4" t="s">
        <v>10411</v>
      </c>
      <c r="K6212" s="4" t="s">
        <v>38867</v>
      </c>
      <c r="L6212" s="4" t="s">
        <v>267</v>
      </c>
      <c r="M6212" s="4" t="s">
        <v>73</v>
      </c>
      <c r="N6212" s="4" t="s">
        <v>39403</v>
      </c>
      <c r="O6212" s="4" t="s">
        <v>39404</v>
      </c>
      <c r="P6212" s="4" t="s">
        <v>39405</v>
      </c>
      <c r="Q6212" s="4" t="s">
        <v>663</v>
      </c>
      <c r="R6212" s="4" t="s">
        <v>39876</v>
      </c>
      <c r="S6212" s="4" t="s">
        <v>39876</v>
      </c>
      <c r="T6212" s="4" t="s">
        <v>39876</v>
      </c>
    </row>
    <row r="6213" spans="1:20">
      <c r="A6213" s="31">
        <v>20300838289</v>
      </c>
      <c r="B6213" s="4" t="s">
        <v>38868</v>
      </c>
      <c r="C6213" s="4" t="s">
        <v>38850</v>
      </c>
      <c r="D6213" s="4" t="s">
        <v>43100</v>
      </c>
      <c r="E6213" s="4" t="s">
        <v>71</v>
      </c>
      <c r="F6213" s="4" t="s">
        <v>38868</v>
      </c>
      <c r="G6213" s="4" t="s">
        <v>71</v>
      </c>
      <c r="H6213" s="4" t="s">
        <v>38868</v>
      </c>
      <c r="I6213" s="4" t="s">
        <v>22</v>
      </c>
      <c r="J6213" s="4" t="s">
        <v>38869</v>
      </c>
      <c r="K6213" s="4" t="s">
        <v>38870</v>
      </c>
      <c r="L6213" s="4" t="s">
        <v>21957</v>
      </c>
      <c r="M6213" s="4" t="s">
        <v>73</v>
      </c>
      <c r="N6213" s="4" t="s">
        <v>39406</v>
      </c>
      <c r="O6213" s="4" t="s">
        <v>39407</v>
      </c>
      <c r="P6213" s="4" t="s">
        <v>39408</v>
      </c>
      <c r="Q6213" s="4" t="s">
        <v>663</v>
      </c>
      <c r="R6213" s="4" t="s">
        <v>39876</v>
      </c>
      <c r="S6213" s="4" t="s">
        <v>39876</v>
      </c>
      <c r="T6213" s="4" t="s">
        <v>39876</v>
      </c>
    </row>
    <row r="6214" spans="1:20">
      <c r="A6214" s="31">
        <v>20300838404</v>
      </c>
      <c r="B6214" s="4" t="s">
        <v>38871</v>
      </c>
      <c r="C6214" s="4" t="s">
        <v>38850</v>
      </c>
      <c r="D6214" s="4" t="s">
        <v>43101</v>
      </c>
      <c r="E6214" s="4" t="s">
        <v>71</v>
      </c>
      <c r="F6214" s="4" t="s">
        <v>38871</v>
      </c>
      <c r="G6214" s="4" t="s">
        <v>71</v>
      </c>
      <c r="H6214" s="4" t="s">
        <v>38871</v>
      </c>
      <c r="I6214" s="4" t="s">
        <v>22</v>
      </c>
      <c r="J6214" s="4" t="s">
        <v>38872</v>
      </c>
      <c r="K6214" s="4" t="s">
        <v>38873</v>
      </c>
      <c r="L6214" s="4" t="s">
        <v>476</v>
      </c>
      <c r="M6214" s="4" t="s">
        <v>73</v>
      </c>
      <c r="N6214" s="4" t="s">
        <v>39409</v>
      </c>
      <c r="O6214" s="4" t="s">
        <v>39410</v>
      </c>
      <c r="P6214" s="4" t="s">
        <v>39411</v>
      </c>
      <c r="Q6214" s="4" t="s">
        <v>663</v>
      </c>
      <c r="R6214" s="4" t="s">
        <v>39876</v>
      </c>
      <c r="S6214" s="4" t="s">
        <v>39876</v>
      </c>
      <c r="T6214" s="4" t="s">
        <v>39876</v>
      </c>
    </row>
    <row r="6215" spans="1:20">
      <c r="A6215" s="31">
        <v>20300838362</v>
      </c>
      <c r="B6215" s="4" t="s">
        <v>38874</v>
      </c>
      <c r="C6215" s="4" t="s">
        <v>39427</v>
      </c>
      <c r="D6215" s="4" t="s">
        <v>43102</v>
      </c>
      <c r="E6215" s="4" t="s">
        <v>71</v>
      </c>
      <c r="F6215" s="4" t="s">
        <v>38874</v>
      </c>
      <c r="G6215" s="4" t="s">
        <v>71</v>
      </c>
      <c r="H6215" s="4" t="s">
        <v>38874</v>
      </c>
      <c r="I6215" s="4" t="s">
        <v>22</v>
      </c>
      <c r="J6215" s="4" t="s">
        <v>38875</v>
      </c>
      <c r="K6215" s="4" t="s">
        <v>38876</v>
      </c>
      <c r="L6215" s="4" t="s">
        <v>311</v>
      </c>
      <c r="M6215" s="4" t="s">
        <v>73</v>
      </c>
      <c r="N6215" s="4" t="s">
        <v>39428</v>
      </c>
      <c r="O6215" s="4" t="s">
        <v>39429</v>
      </c>
      <c r="P6215" s="4" t="s">
        <v>39430</v>
      </c>
      <c r="Q6215" s="4" t="s">
        <v>663</v>
      </c>
      <c r="R6215" s="4" t="s">
        <v>39876</v>
      </c>
      <c r="S6215" s="4" t="s">
        <v>39876</v>
      </c>
      <c r="T6215" s="4" t="s">
        <v>39876</v>
      </c>
    </row>
    <row r="6216" spans="1:20">
      <c r="A6216" s="31">
        <v>20300838487</v>
      </c>
      <c r="B6216" s="4" t="s">
        <v>39412</v>
      </c>
      <c r="C6216" s="4" t="s">
        <v>39427</v>
      </c>
      <c r="D6216" s="4" t="s">
        <v>43103</v>
      </c>
      <c r="E6216" s="4" t="s">
        <v>71</v>
      </c>
      <c r="F6216" s="4" t="s">
        <v>39412</v>
      </c>
      <c r="G6216" s="4" t="s">
        <v>71</v>
      </c>
      <c r="H6216" s="4" t="s">
        <v>39412</v>
      </c>
      <c r="I6216" s="4" t="s">
        <v>22</v>
      </c>
      <c r="J6216" s="4" t="s">
        <v>28524</v>
      </c>
      <c r="K6216" s="4" t="s">
        <v>39413</v>
      </c>
      <c r="L6216" s="4" t="s">
        <v>31282</v>
      </c>
      <c r="M6216" s="4" t="s">
        <v>73</v>
      </c>
      <c r="N6216" s="4" t="s">
        <v>39431</v>
      </c>
      <c r="O6216" s="4" t="s">
        <v>39432</v>
      </c>
      <c r="P6216" s="4" t="s">
        <v>39433</v>
      </c>
      <c r="Q6216" s="4" t="s">
        <v>663</v>
      </c>
      <c r="R6216" s="4" t="s">
        <v>39876</v>
      </c>
      <c r="S6216" s="4" t="s">
        <v>39876</v>
      </c>
      <c r="T6216" s="4" t="s">
        <v>39876</v>
      </c>
    </row>
    <row r="6217" spans="1:20">
      <c r="A6217" s="31">
        <v>20300838446</v>
      </c>
      <c r="B6217" s="4" t="s">
        <v>39414</v>
      </c>
      <c r="C6217" s="4" t="s">
        <v>39427</v>
      </c>
      <c r="D6217" s="4" t="s">
        <v>43104</v>
      </c>
      <c r="E6217" s="4" t="s">
        <v>71</v>
      </c>
      <c r="F6217" s="4" t="s">
        <v>39414</v>
      </c>
      <c r="G6217" s="4" t="s">
        <v>71</v>
      </c>
      <c r="H6217" s="4" t="s">
        <v>39414</v>
      </c>
      <c r="I6217" s="4" t="s">
        <v>22</v>
      </c>
      <c r="J6217" s="4" t="s">
        <v>21385</v>
      </c>
      <c r="K6217" s="4" t="s">
        <v>39415</v>
      </c>
      <c r="L6217" s="4" t="s">
        <v>33805</v>
      </c>
      <c r="M6217" s="4" t="s">
        <v>73</v>
      </c>
      <c r="N6217" s="4" t="s">
        <v>19006</v>
      </c>
      <c r="O6217" s="4" t="s">
        <v>39434</v>
      </c>
      <c r="P6217" s="4" t="s">
        <v>39435</v>
      </c>
      <c r="Q6217" s="4" t="s">
        <v>663</v>
      </c>
      <c r="R6217" s="4" t="s">
        <v>39876</v>
      </c>
      <c r="S6217" s="4" t="s">
        <v>39876</v>
      </c>
      <c r="T6217" s="4" t="s">
        <v>39876</v>
      </c>
    </row>
    <row r="6218" spans="1:20">
      <c r="A6218" s="31">
        <v>20300838560</v>
      </c>
      <c r="B6218" s="4" t="s">
        <v>39416</v>
      </c>
      <c r="C6218" s="4" t="s">
        <v>39427</v>
      </c>
      <c r="D6218" s="4" t="s">
        <v>43105</v>
      </c>
      <c r="E6218" s="4" t="s">
        <v>71</v>
      </c>
      <c r="F6218" s="4" t="s">
        <v>39416</v>
      </c>
      <c r="G6218" s="4" t="s">
        <v>71</v>
      </c>
      <c r="H6218" s="4" t="s">
        <v>39416</v>
      </c>
      <c r="I6218" s="4" t="s">
        <v>22</v>
      </c>
      <c r="J6218" s="4" t="s">
        <v>37788</v>
      </c>
      <c r="K6218" s="4" t="s">
        <v>39417</v>
      </c>
      <c r="L6218" s="4" t="s">
        <v>476</v>
      </c>
      <c r="M6218" s="4" t="s">
        <v>73</v>
      </c>
      <c r="N6218" s="4" t="s">
        <v>39436</v>
      </c>
      <c r="O6218" s="4" t="s">
        <v>39437</v>
      </c>
      <c r="P6218" s="4" t="s">
        <v>39438</v>
      </c>
      <c r="Q6218" s="4" t="s">
        <v>663</v>
      </c>
      <c r="R6218" s="4" t="s">
        <v>39876</v>
      </c>
      <c r="S6218" s="4" t="s">
        <v>39876</v>
      </c>
      <c r="T6218" s="4" t="s">
        <v>39876</v>
      </c>
    </row>
    <row r="6219" spans="1:20">
      <c r="A6219" s="31">
        <v>20300838602</v>
      </c>
      <c r="B6219" s="4" t="s">
        <v>39418</v>
      </c>
      <c r="C6219" s="4" t="s">
        <v>39427</v>
      </c>
      <c r="D6219" s="4" t="s">
        <v>43106</v>
      </c>
      <c r="E6219" s="4" t="s">
        <v>71</v>
      </c>
      <c r="F6219" s="4" t="s">
        <v>39418</v>
      </c>
      <c r="G6219" s="4" t="s">
        <v>71</v>
      </c>
      <c r="H6219" s="4" t="s">
        <v>39418</v>
      </c>
      <c r="I6219" s="4" t="s">
        <v>22</v>
      </c>
      <c r="J6219" s="4" t="s">
        <v>23931</v>
      </c>
      <c r="K6219" s="4" t="s">
        <v>39419</v>
      </c>
      <c r="L6219" s="4" t="s">
        <v>21957</v>
      </c>
      <c r="M6219" s="4" t="s">
        <v>73</v>
      </c>
      <c r="N6219" s="4" t="s">
        <v>39439</v>
      </c>
      <c r="O6219" s="4" t="s">
        <v>39440</v>
      </c>
      <c r="P6219" s="4" t="s">
        <v>39441</v>
      </c>
      <c r="Q6219" s="4" t="s">
        <v>663</v>
      </c>
      <c r="R6219" s="4" t="s">
        <v>39876</v>
      </c>
      <c r="S6219" s="4" t="s">
        <v>39876</v>
      </c>
      <c r="T6219" s="4" t="s">
        <v>39876</v>
      </c>
    </row>
    <row r="6220" spans="1:20">
      <c r="A6220" s="31">
        <v>20300838529</v>
      </c>
      <c r="B6220" s="4" t="s">
        <v>39420</v>
      </c>
      <c r="C6220" s="4" t="s">
        <v>39427</v>
      </c>
      <c r="D6220" s="4" t="s">
        <v>43107</v>
      </c>
      <c r="E6220" s="4" t="s">
        <v>71</v>
      </c>
      <c r="F6220" s="4" t="s">
        <v>39420</v>
      </c>
      <c r="G6220" s="4" t="s">
        <v>71</v>
      </c>
      <c r="H6220" s="4" t="s">
        <v>39420</v>
      </c>
      <c r="I6220" s="4" t="s">
        <v>22</v>
      </c>
      <c r="J6220" s="4" t="s">
        <v>39421</v>
      </c>
      <c r="K6220" s="4" t="s">
        <v>39422</v>
      </c>
      <c r="L6220" s="4" t="s">
        <v>21957</v>
      </c>
      <c r="M6220" s="4" t="s">
        <v>73</v>
      </c>
      <c r="N6220" s="4" t="s">
        <v>39442</v>
      </c>
      <c r="O6220" s="4" t="s">
        <v>39443</v>
      </c>
      <c r="P6220" s="4" t="s">
        <v>39444</v>
      </c>
      <c r="Q6220" s="4" t="s">
        <v>663</v>
      </c>
      <c r="R6220" s="4" t="s">
        <v>39876</v>
      </c>
      <c r="S6220" s="4" t="s">
        <v>39876</v>
      </c>
      <c r="T6220" s="4" t="s">
        <v>39876</v>
      </c>
    </row>
    <row r="6221" spans="1:20">
      <c r="A6221" s="31">
        <v>20300838644</v>
      </c>
      <c r="B6221" s="4" t="s">
        <v>39445</v>
      </c>
      <c r="C6221" s="4" t="s">
        <v>39462</v>
      </c>
      <c r="D6221" s="4" t="s">
        <v>43108</v>
      </c>
      <c r="E6221" s="4" t="s">
        <v>71</v>
      </c>
      <c r="F6221" s="4" t="s">
        <v>39445</v>
      </c>
      <c r="G6221" s="4" t="s">
        <v>71</v>
      </c>
      <c r="H6221" s="4" t="s">
        <v>39445</v>
      </c>
      <c r="I6221" s="4" t="s">
        <v>22</v>
      </c>
      <c r="J6221" s="4" t="s">
        <v>6989</v>
      </c>
      <c r="K6221" s="4" t="s">
        <v>39446</v>
      </c>
      <c r="L6221" s="4" t="s">
        <v>21383</v>
      </c>
      <c r="M6221" s="4" t="s">
        <v>73</v>
      </c>
      <c r="N6221" s="4" t="s">
        <v>39463</v>
      </c>
      <c r="O6221" s="4" t="s">
        <v>39464</v>
      </c>
      <c r="P6221" s="4" t="s">
        <v>39501</v>
      </c>
      <c r="Q6221" s="4" t="s">
        <v>663</v>
      </c>
      <c r="R6221" s="4" t="s">
        <v>39876</v>
      </c>
      <c r="S6221" s="4" t="s">
        <v>39876</v>
      </c>
      <c r="T6221" s="4" t="s">
        <v>39876</v>
      </c>
    </row>
    <row r="6222" spans="1:20">
      <c r="A6222" s="31">
        <v>20300839006</v>
      </c>
      <c r="B6222" s="4" t="s">
        <v>39447</v>
      </c>
      <c r="C6222" s="4" t="s">
        <v>39462</v>
      </c>
      <c r="D6222" s="4" t="s">
        <v>43109</v>
      </c>
      <c r="E6222" s="4" t="s">
        <v>71</v>
      </c>
      <c r="F6222" s="4" t="s">
        <v>39447</v>
      </c>
      <c r="G6222" s="4" t="s">
        <v>71</v>
      </c>
      <c r="H6222" s="4" t="s">
        <v>39447</v>
      </c>
      <c r="I6222" s="4" t="s">
        <v>22</v>
      </c>
      <c r="J6222" s="4" t="s">
        <v>15201</v>
      </c>
      <c r="K6222" s="4" t="s">
        <v>39448</v>
      </c>
      <c r="L6222" s="4" t="s">
        <v>21383</v>
      </c>
      <c r="M6222" s="4" t="s">
        <v>73</v>
      </c>
      <c r="N6222" s="4" t="s">
        <v>39465</v>
      </c>
      <c r="O6222" s="4" t="s">
        <v>39466</v>
      </c>
      <c r="P6222" s="4" t="s">
        <v>39502</v>
      </c>
      <c r="Q6222" s="4" t="s">
        <v>663</v>
      </c>
      <c r="R6222" s="4" t="s">
        <v>39876</v>
      </c>
      <c r="S6222" s="4" t="s">
        <v>39876</v>
      </c>
      <c r="T6222" s="4" t="s">
        <v>39876</v>
      </c>
    </row>
    <row r="6223" spans="1:20">
      <c r="A6223" s="31">
        <v>20400879340</v>
      </c>
      <c r="B6223" s="4" t="s">
        <v>39449</v>
      </c>
      <c r="C6223" s="4" t="s">
        <v>39462</v>
      </c>
      <c r="D6223" s="4" t="s">
        <v>43110</v>
      </c>
      <c r="E6223" s="4" t="s">
        <v>71</v>
      </c>
      <c r="F6223" s="4" t="s">
        <v>39449</v>
      </c>
      <c r="G6223" s="4" t="s">
        <v>71</v>
      </c>
      <c r="H6223" s="4" t="s">
        <v>39449</v>
      </c>
      <c r="I6223" s="4" t="s">
        <v>22</v>
      </c>
      <c r="J6223" s="4" t="s">
        <v>1510</v>
      </c>
      <c r="K6223" s="4" t="s">
        <v>39450</v>
      </c>
      <c r="L6223" s="4" t="s">
        <v>1288</v>
      </c>
      <c r="M6223" s="4" t="s">
        <v>73</v>
      </c>
      <c r="N6223" s="4" t="s">
        <v>39467</v>
      </c>
      <c r="O6223" s="4" t="s">
        <v>39468</v>
      </c>
      <c r="P6223" s="4" t="s">
        <v>39503</v>
      </c>
      <c r="Q6223" s="4" t="s">
        <v>922</v>
      </c>
      <c r="R6223" s="4" t="s">
        <v>39876</v>
      </c>
      <c r="S6223" s="4" t="s">
        <v>39876</v>
      </c>
      <c r="T6223" s="4" t="s">
        <v>39876</v>
      </c>
    </row>
    <row r="6224" spans="1:20">
      <c r="A6224" s="31">
        <v>20300838727</v>
      </c>
      <c r="B6224" s="4" t="s">
        <v>39451</v>
      </c>
      <c r="C6224" s="4" t="s">
        <v>39462</v>
      </c>
      <c r="D6224" s="4" t="s">
        <v>43111</v>
      </c>
      <c r="E6224" s="4" t="s">
        <v>71</v>
      </c>
      <c r="F6224" s="4" t="s">
        <v>39451</v>
      </c>
      <c r="G6224" s="4" t="s">
        <v>71</v>
      </c>
      <c r="H6224" s="4" t="s">
        <v>39451</v>
      </c>
      <c r="I6224" s="4" t="s">
        <v>22</v>
      </c>
      <c r="J6224" s="4" t="s">
        <v>39452</v>
      </c>
      <c r="K6224" s="4" t="s">
        <v>39453</v>
      </c>
      <c r="L6224" s="4" t="s">
        <v>21957</v>
      </c>
      <c r="M6224" s="4" t="s">
        <v>73</v>
      </c>
      <c r="N6224" s="4" t="s">
        <v>39469</v>
      </c>
      <c r="O6224" s="4" t="s">
        <v>39470</v>
      </c>
      <c r="P6224" s="4" t="s">
        <v>39504</v>
      </c>
      <c r="Q6224" s="4" t="s">
        <v>663</v>
      </c>
      <c r="R6224" s="4" t="s">
        <v>39876</v>
      </c>
      <c r="S6224" s="4" t="s">
        <v>39876</v>
      </c>
      <c r="T6224" s="4" t="s">
        <v>39876</v>
      </c>
    </row>
    <row r="6225" spans="1:20">
      <c r="A6225" s="31">
        <v>20300838685</v>
      </c>
      <c r="B6225" s="4" t="s">
        <v>39454</v>
      </c>
      <c r="C6225" s="4" t="s">
        <v>39462</v>
      </c>
      <c r="D6225" s="4" t="s">
        <v>43112</v>
      </c>
      <c r="E6225" s="4" t="s">
        <v>71</v>
      </c>
      <c r="F6225" s="4" t="s">
        <v>39454</v>
      </c>
      <c r="G6225" s="4" t="s">
        <v>71</v>
      </c>
      <c r="H6225" s="4" t="s">
        <v>39454</v>
      </c>
      <c r="I6225" s="4" t="s">
        <v>22</v>
      </c>
      <c r="J6225" s="4" t="s">
        <v>39455</v>
      </c>
      <c r="K6225" s="4" t="s">
        <v>39456</v>
      </c>
      <c r="L6225" s="4" t="s">
        <v>31282</v>
      </c>
      <c r="M6225" s="4" t="s">
        <v>73</v>
      </c>
      <c r="N6225" s="4" t="s">
        <v>39471</v>
      </c>
      <c r="O6225" s="4" t="s">
        <v>39472</v>
      </c>
      <c r="P6225" s="4" t="s">
        <v>39505</v>
      </c>
      <c r="Q6225" s="4" t="s">
        <v>663</v>
      </c>
      <c r="R6225" s="4" t="s">
        <v>39876</v>
      </c>
      <c r="S6225" s="4" t="s">
        <v>39876</v>
      </c>
      <c r="T6225" s="4" t="s">
        <v>39876</v>
      </c>
    </row>
    <row r="6226" spans="1:20">
      <c r="A6226" s="31">
        <v>20300838925</v>
      </c>
      <c r="B6226" s="4" t="s">
        <v>39457</v>
      </c>
      <c r="C6226" s="4" t="s">
        <v>39462</v>
      </c>
      <c r="D6226" s="4" t="s">
        <v>43113</v>
      </c>
      <c r="E6226" s="4" t="s">
        <v>71</v>
      </c>
      <c r="F6226" s="4" t="s">
        <v>39457</v>
      </c>
      <c r="G6226" s="4" t="s">
        <v>71</v>
      </c>
      <c r="H6226" s="4" t="s">
        <v>39457</v>
      </c>
      <c r="I6226" s="4" t="s">
        <v>22</v>
      </c>
      <c r="J6226" s="4" t="s">
        <v>39458</v>
      </c>
      <c r="K6226" s="4" t="s">
        <v>39459</v>
      </c>
      <c r="L6226" s="4" t="s">
        <v>86</v>
      </c>
      <c r="M6226" s="4" t="s">
        <v>73</v>
      </c>
      <c r="N6226" s="4" t="s">
        <v>39473</v>
      </c>
      <c r="O6226" s="4" t="s">
        <v>39474</v>
      </c>
      <c r="P6226" s="4" t="s">
        <v>39506</v>
      </c>
      <c r="Q6226" s="4" t="s">
        <v>663</v>
      </c>
      <c r="R6226" s="4" t="s">
        <v>39876</v>
      </c>
      <c r="S6226" s="4" t="s">
        <v>39876</v>
      </c>
      <c r="T6226" s="4" t="s">
        <v>39876</v>
      </c>
    </row>
    <row r="6227" spans="1:20">
      <c r="A6227" s="31">
        <v>20300838966</v>
      </c>
      <c r="B6227" s="4" t="s">
        <v>39476</v>
      </c>
      <c r="C6227" s="4" t="s">
        <v>39475</v>
      </c>
      <c r="D6227" s="4" t="s">
        <v>43114</v>
      </c>
      <c r="E6227" s="4" t="s">
        <v>71</v>
      </c>
      <c r="F6227" s="4" t="s">
        <v>39476</v>
      </c>
      <c r="G6227" s="4" t="s">
        <v>71</v>
      </c>
      <c r="H6227" s="4" t="s">
        <v>39476</v>
      </c>
      <c r="I6227" s="4" t="s">
        <v>22</v>
      </c>
      <c r="J6227" s="4" t="s">
        <v>22770</v>
      </c>
      <c r="K6227" s="4" t="s">
        <v>39477</v>
      </c>
      <c r="L6227" s="4" t="s">
        <v>8048</v>
      </c>
      <c r="M6227" s="4" t="s">
        <v>73</v>
      </c>
      <c r="N6227" s="4" t="s">
        <v>39478</v>
      </c>
      <c r="O6227" s="4" t="s">
        <v>39479</v>
      </c>
      <c r="P6227" s="4" t="s">
        <v>39507</v>
      </c>
      <c r="Q6227" s="4" t="s">
        <v>663</v>
      </c>
      <c r="R6227" s="4" t="s">
        <v>39876</v>
      </c>
      <c r="S6227" s="4" t="s">
        <v>39876</v>
      </c>
      <c r="T6227" s="4" t="s">
        <v>39876</v>
      </c>
    </row>
    <row r="6228" spans="1:20">
      <c r="A6228" s="31">
        <v>20300838842</v>
      </c>
      <c r="B6228" s="4" t="s">
        <v>39480</v>
      </c>
      <c r="C6228" s="4" t="s">
        <v>39475</v>
      </c>
      <c r="D6228" s="4" t="s">
        <v>43115</v>
      </c>
      <c r="E6228" s="4" t="s">
        <v>71</v>
      </c>
      <c r="F6228" s="4" t="s">
        <v>39480</v>
      </c>
      <c r="G6228" s="4" t="s">
        <v>71</v>
      </c>
      <c r="H6228" s="4" t="s">
        <v>39480</v>
      </c>
      <c r="I6228" s="4" t="s">
        <v>22</v>
      </c>
      <c r="J6228" s="4" t="s">
        <v>39481</v>
      </c>
      <c r="K6228" s="4" t="s">
        <v>39482</v>
      </c>
      <c r="L6228" s="4" t="s">
        <v>31282</v>
      </c>
      <c r="M6228" s="4" t="s">
        <v>73</v>
      </c>
      <c r="N6228" s="4" t="s">
        <v>39509</v>
      </c>
      <c r="O6228" s="4" t="s">
        <v>39510</v>
      </c>
      <c r="P6228" s="4" t="s">
        <v>39511</v>
      </c>
      <c r="Q6228" s="4" t="s">
        <v>663</v>
      </c>
      <c r="R6228" s="4" t="s">
        <v>39876</v>
      </c>
      <c r="S6228" s="4" t="s">
        <v>39876</v>
      </c>
      <c r="T6228" s="4" t="s">
        <v>39876</v>
      </c>
    </row>
    <row r="6229" spans="1:20">
      <c r="A6229" s="31">
        <v>20300838883</v>
      </c>
      <c r="B6229" s="4" t="s">
        <v>39483</v>
      </c>
      <c r="C6229" s="4" t="s">
        <v>39475</v>
      </c>
      <c r="D6229" s="4" t="s">
        <v>43116</v>
      </c>
      <c r="E6229" s="4" t="s">
        <v>71</v>
      </c>
      <c r="F6229" s="4" t="s">
        <v>39483</v>
      </c>
      <c r="G6229" s="4" t="s">
        <v>71</v>
      </c>
      <c r="H6229" s="4" t="s">
        <v>39483</v>
      </c>
      <c r="I6229" s="4" t="s">
        <v>22</v>
      </c>
      <c r="J6229" s="4" t="s">
        <v>9179</v>
      </c>
      <c r="K6229" s="4" t="s">
        <v>39484</v>
      </c>
      <c r="L6229" s="4" t="s">
        <v>31282</v>
      </c>
      <c r="M6229" s="4" t="s">
        <v>73</v>
      </c>
      <c r="N6229" s="4" t="s">
        <v>19697</v>
      </c>
      <c r="O6229" s="4" t="s">
        <v>39512</v>
      </c>
      <c r="P6229" s="4" t="s">
        <v>39513</v>
      </c>
      <c r="Q6229" s="4" t="s">
        <v>663</v>
      </c>
      <c r="R6229" s="4" t="s">
        <v>39876</v>
      </c>
      <c r="S6229" s="4" t="s">
        <v>39876</v>
      </c>
      <c r="T6229" s="4" t="s">
        <v>39876</v>
      </c>
    </row>
    <row r="6230" spans="1:20">
      <c r="A6230" s="31">
        <v>20300838768</v>
      </c>
      <c r="B6230" s="4" t="s">
        <v>39485</v>
      </c>
      <c r="C6230" s="4" t="s">
        <v>39475</v>
      </c>
      <c r="D6230" s="4" t="s">
        <v>43117</v>
      </c>
      <c r="E6230" s="4" t="s">
        <v>71</v>
      </c>
      <c r="F6230" s="4" t="s">
        <v>39485</v>
      </c>
      <c r="G6230" s="4" t="s">
        <v>71</v>
      </c>
      <c r="H6230" s="4" t="s">
        <v>39485</v>
      </c>
      <c r="I6230" s="4" t="s">
        <v>22</v>
      </c>
      <c r="J6230" s="4" t="s">
        <v>10855</v>
      </c>
      <c r="K6230" s="4" t="s">
        <v>39486</v>
      </c>
      <c r="L6230" s="4" t="s">
        <v>476</v>
      </c>
      <c r="M6230" s="4" t="s">
        <v>73</v>
      </c>
      <c r="N6230" s="4" t="s">
        <v>39514</v>
      </c>
      <c r="O6230" s="4" t="s">
        <v>39515</v>
      </c>
      <c r="P6230" s="4" t="s">
        <v>39516</v>
      </c>
      <c r="Q6230" s="4" t="s">
        <v>663</v>
      </c>
      <c r="R6230" s="4" t="s">
        <v>39876</v>
      </c>
      <c r="S6230" s="4" t="s">
        <v>39876</v>
      </c>
      <c r="T6230" s="4" t="s">
        <v>39876</v>
      </c>
    </row>
    <row r="6231" spans="1:20">
      <c r="A6231" s="31">
        <v>20300838800</v>
      </c>
      <c r="B6231" s="4" t="s">
        <v>39487</v>
      </c>
      <c r="C6231" s="4" t="s">
        <v>39475</v>
      </c>
      <c r="D6231" s="4" t="s">
        <v>43118</v>
      </c>
      <c r="E6231" s="4" t="s">
        <v>71</v>
      </c>
      <c r="F6231" s="4" t="s">
        <v>39487</v>
      </c>
      <c r="G6231" s="4" t="s">
        <v>71</v>
      </c>
      <c r="H6231" s="4" t="s">
        <v>39487</v>
      </c>
      <c r="I6231" s="4" t="s">
        <v>22</v>
      </c>
      <c r="J6231" s="4" t="s">
        <v>39488</v>
      </c>
      <c r="K6231" s="4" t="s">
        <v>39489</v>
      </c>
      <c r="L6231" s="4" t="s">
        <v>476</v>
      </c>
      <c r="M6231" s="4" t="s">
        <v>73</v>
      </c>
      <c r="N6231" s="4" t="s">
        <v>39517</v>
      </c>
      <c r="O6231" s="4" t="s">
        <v>39518</v>
      </c>
      <c r="P6231" s="4" t="s">
        <v>39519</v>
      </c>
      <c r="Q6231" s="4" t="s">
        <v>663</v>
      </c>
      <c r="R6231" s="4" t="s">
        <v>39876</v>
      </c>
      <c r="S6231" s="4" t="s">
        <v>39876</v>
      </c>
      <c r="T6231" s="4" t="s">
        <v>39876</v>
      </c>
    </row>
    <row r="6232" spans="1:20">
      <c r="A6232" s="31">
        <v>20300838990</v>
      </c>
      <c r="B6232" s="4" t="s">
        <v>39490</v>
      </c>
      <c r="C6232" s="4" t="s">
        <v>39475</v>
      </c>
      <c r="D6232" s="4" t="s">
        <v>43119</v>
      </c>
      <c r="E6232" s="4" t="s">
        <v>71</v>
      </c>
      <c r="F6232" s="4" t="s">
        <v>39490</v>
      </c>
      <c r="G6232" s="4" t="s">
        <v>71</v>
      </c>
      <c r="H6232" s="4" t="s">
        <v>39490</v>
      </c>
      <c r="I6232" s="4" t="s">
        <v>22</v>
      </c>
      <c r="J6232" s="4" t="s">
        <v>39491</v>
      </c>
      <c r="K6232" s="4" t="s">
        <v>39492</v>
      </c>
      <c r="L6232" s="4" t="s">
        <v>7436</v>
      </c>
      <c r="M6232" s="4" t="s">
        <v>73</v>
      </c>
      <c r="N6232" s="4" t="s">
        <v>39520</v>
      </c>
      <c r="O6232" s="4" t="s">
        <v>39521</v>
      </c>
      <c r="P6232" s="4" t="s">
        <v>39522</v>
      </c>
      <c r="Q6232" s="4" t="s">
        <v>663</v>
      </c>
      <c r="R6232" s="4" t="s">
        <v>39876</v>
      </c>
      <c r="S6232" s="4" t="s">
        <v>39876</v>
      </c>
      <c r="T6232" s="4" t="s">
        <v>39876</v>
      </c>
    </row>
    <row r="6233" spans="1:20">
      <c r="A6233" s="31">
        <v>20300838958</v>
      </c>
      <c r="B6233" s="4" t="s">
        <v>39493</v>
      </c>
      <c r="C6233" s="4" t="s">
        <v>39475</v>
      </c>
      <c r="D6233" s="4" t="s">
        <v>43120</v>
      </c>
      <c r="E6233" s="4" t="s">
        <v>71</v>
      </c>
      <c r="F6233" s="4" t="s">
        <v>39493</v>
      </c>
      <c r="G6233" s="4" t="s">
        <v>71</v>
      </c>
      <c r="H6233" s="4" t="s">
        <v>39493</v>
      </c>
      <c r="I6233" s="4" t="s">
        <v>22</v>
      </c>
      <c r="J6233" s="4" t="s">
        <v>39494</v>
      </c>
      <c r="K6233" s="4" t="s">
        <v>39495</v>
      </c>
      <c r="L6233" s="4" t="s">
        <v>33805</v>
      </c>
      <c r="M6233" s="4" t="s">
        <v>73</v>
      </c>
      <c r="N6233" s="4" t="s">
        <v>39523</v>
      </c>
      <c r="O6233" s="4" t="s">
        <v>39524</v>
      </c>
      <c r="P6233" s="4" t="s">
        <v>39525</v>
      </c>
      <c r="Q6233" s="4" t="s">
        <v>663</v>
      </c>
      <c r="R6233" s="4" t="s">
        <v>39876</v>
      </c>
      <c r="S6233" s="4" t="s">
        <v>39876</v>
      </c>
      <c r="T6233" s="4" t="s">
        <v>39876</v>
      </c>
    </row>
    <row r="6234" spans="1:20">
      <c r="A6234" s="31">
        <v>20300838917</v>
      </c>
      <c r="B6234" s="4" t="s">
        <v>39496</v>
      </c>
      <c r="C6234" s="4" t="s">
        <v>39475</v>
      </c>
      <c r="D6234" s="4" t="s">
        <v>43121</v>
      </c>
      <c r="E6234" s="4" t="s">
        <v>71</v>
      </c>
      <c r="F6234" s="4" t="s">
        <v>39496</v>
      </c>
      <c r="G6234" s="4" t="s">
        <v>71</v>
      </c>
      <c r="H6234" s="4" t="s">
        <v>39496</v>
      </c>
      <c r="I6234" s="4" t="s">
        <v>22</v>
      </c>
      <c r="J6234" s="4" t="s">
        <v>29182</v>
      </c>
      <c r="K6234" s="4" t="s">
        <v>39497</v>
      </c>
      <c r="L6234" s="4" t="s">
        <v>8048</v>
      </c>
      <c r="M6234" s="4" t="s">
        <v>73</v>
      </c>
      <c r="N6234" s="4" t="s">
        <v>39526</v>
      </c>
      <c r="O6234" s="4" t="s">
        <v>39527</v>
      </c>
      <c r="P6234" s="4" t="s">
        <v>39528</v>
      </c>
      <c r="Q6234" s="4" t="s">
        <v>663</v>
      </c>
      <c r="R6234" s="4" t="s">
        <v>39876</v>
      </c>
      <c r="S6234" s="4" t="s">
        <v>39876</v>
      </c>
      <c r="T6234" s="4" t="s">
        <v>39876</v>
      </c>
    </row>
    <row r="6235" spans="1:20">
      <c r="A6235" s="31">
        <v>20300838875</v>
      </c>
      <c r="B6235" s="4" t="s">
        <v>39498</v>
      </c>
      <c r="C6235" s="4" t="s">
        <v>39529</v>
      </c>
      <c r="D6235" s="4" t="s">
        <v>43122</v>
      </c>
      <c r="E6235" s="4" t="s">
        <v>71</v>
      </c>
      <c r="F6235" s="4" t="s">
        <v>39498</v>
      </c>
      <c r="G6235" s="4" t="s">
        <v>71</v>
      </c>
      <c r="H6235" s="4" t="s">
        <v>39498</v>
      </c>
      <c r="I6235" s="4" t="s">
        <v>22</v>
      </c>
      <c r="J6235" s="4" t="s">
        <v>39499</v>
      </c>
      <c r="K6235" s="4" t="s">
        <v>39500</v>
      </c>
      <c r="L6235" s="4" t="s">
        <v>21957</v>
      </c>
      <c r="M6235" s="4" t="s">
        <v>73</v>
      </c>
      <c r="N6235" s="4" t="s">
        <v>39530</v>
      </c>
      <c r="O6235" s="4" t="s">
        <v>39531</v>
      </c>
      <c r="P6235" s="4" t="s">
        <v>39532</v>
      </c>
      <c r="Q6235" s="4" t="s">
        <v>663</v>
      </c>
      <c r="R6235" s="4" t="s">
        <v>39876</v>
      </c>
      <c r="S6235" s="4" t="s">
        <v>39876</v>
      </c>
      <c r="T6235" s="4" t="s">
        <v>39876</v>
      </c>
    </row>
    <row r="6236" spans="1:20">
      <c r="A6236" s="31">
        <v>20300838834</v>
      </c>
      <c r="B6236" s="4" t="s">
        <v>39533</v>
      </c>
      <c r="C6236" s="4" t="s">
        <v>39529</v>
      </c>
      <c r="D6236" s="4" t="s">
        <v>43123</v>
      </c>
      <c r="E6236" s="4" t="s">
        <v>71</v>
      </c>
      <c r="F6236" s="4" t="s">
        <v>39533</v>
      </c>
      <c r="G6236" s="4" t="s">
        <v>71</v>
      </c>
      <c r="H6236" s="4" t="s">
        <v>39533</v>
      </c>
      <c r="I6236" s="4" t="s">
        <v>22</v>
      </c>
      <c r="J6236" s="4" t="s">
        <v>39534</v>
      </c>
      <c r="K6236" s="4" t="s">
        <v>39535</v>
      </c>
      <c r="L6236" s="4" t="s">
        <v>535</v>
      </c>
      <c r="M6236" s="4" t="s">
        <v>73</v>
      </c>
      <c r="N6236" s="4" t="s">
        <v>39536</v>
      </c>
      <c r="O6236" s="4" t="s">
        <v>39537</v>
      </c>
      <c r="P6236" s="4" t="s">
        <v>39538</v>
      </c>
      <c r="Q6236" s="4" t="s">
        <v>663</v>
      </c>
      <c r="R6236" s="4" t="s">
        <v>39876</v>
      </c>
      <c r="S6236" s="4" t="s">
        <v>39876</v>
      </c>
      <c r="T6236" s="4" t="s">
        <v>39876</v>
      </c>
    </row>
    <row r="6237" spans="1:20">
      <c r="A6237" s="31">
        <v>20300838792</v>
      </c>
      <c r="B6237" s="4" t="s">
        <v>39539</v>
      </c>
      <c r="C6237" s="4" t="s">
        <v>39529</v>
      </c>
      <c r="D6237" s="4" t="s">
        <v>43124</v>
      </c>
      <c r="E6237" s="4" t="s">
        <v>71</v>
      </c>
      <c r="F6237" s="4" t="s">
        <v>39539</v>
      </c>
      <c r="G6237" s="4" t="s">
        <v>71</v>
      </c>
      <c r="H6237" s="4" t="s">
        <v>39539</v>
      </c>
      <c r="I6237" s="4" t="s">
        <v>22</v>
      </c>
      <c r="J6237" s="4" t="s">
        <v>39540</v>
      </c>
      <c r="K6237" s="4" t="s">
        <v>39541</v>
      </c>
      <c r="L6237" s="4" t="s">
        <v>31282</v>
      </c>
      <c r="M6237" s="4" t="s">
        <v>73</v>
      </c>
      <c r="N6237" s="4" t="s">
        <v>39550</v>
      </c>
      <c r="O6237" s="4" t="s">
        <v>39551</v>
      </c>
      <c r="P6237" s="4" t="s">
        <v>39552</v>
      </c>
      <c r="Q6237" s="4" t="s">
        <v>663</v>
      </c>
      <c r="R6237" s="4" t="s">
        <v>39876</v>
      </c>
      <c r="S6237" s="4" t="s">
        <v>39876</v>
      </c>
      <c r="T6237" s="4" t="s">
        <v>39876</v>
      </c>
    </row>
    <row r="6238" spans="1:20">
      <c r="A6238" s="31">
        <v>20300838750</v>
      </c>
      <c r="B6238" s="4" t="s">
        <v>39542</v>
      </c>
      <c r="C6238" s="4" t="s">
        <v>39529</v>
      </c>
      <c r="D6238" s="4" t="s">
        <v>43125</v>
      </c>
      <c r="E6238" s="4" t="s">
        <v>71</v>
      </c>
      <c r="F6238" s="4" t="s">
        <v>39542</v>
      </c>
      <c r="G6238" s="4" t="s">
        <v>71</v>
      </c>
      <c r="H6238" s="4" t="s">
        <v>39542</v>
      </c>
      <c r="I6238" s="4" t="s">
        <v>22</v>
      </c>
      <c r="J6238" s="4" t="s">
        <v>39543</v>
      </c>
      <c r="K6238" s="4" t="s">
        <v>39544</v>
      </c>
      <c r="L6238" s="4" t="s">
        <v>23295</v>
      </c>
      <c r="M6238" s="4" t="s">
        <v>73</v>
      </c>
      <c r="N6238" s="4" t="s">
        <v>39553</v>
      </c>
      <c r="O6238" s="4" t="s">
        <v>39554</v>
      </c>
      <c r="P6238" s="4" t="s">
        <v>39555</v>
      </c>
      <c r="Q6238" s="4" t="s">
        <v>663</v>
      </c>
      <c r="R6238" s="4" t="s">
        <v>39876</v>
      </c>
      <c r="S6238" s="4" t="s">
        <v>39876</v>
      </c>
      <c r="T6238" s="4" t="s">
        <v>39876</v>
      </c>
    </row>
    <row r="6239" spans="1:20">
      <c r="A6239" s="31">
        <v>20400879357</v>
      </c>
      <c r="B6239" s="4" t="s">
        <v>39545</v>
      </c>
      <c r="C6239" s="4" t="s">
        <v>39529</v>
      </c>
      <c r="D6239" s="4" t="s">
        <v>43126</v>
      </c>
      <c r="E6239" s="4" t="s">
        <v>71</v>
      </c>
      <c r="F6239" s="4" t="s">
        <v>39545</v>
      </c>
      <c r="G6239" s="4" t="s">
        <v>71</v>
      </c>
      <c r="H6239" s="4" t="s">
        <v>39545</v>
      </c>
      <c r="I6239" s="4" t="s">
        <v>22</v>
      </c>
      <c r="J6239" s="4" t="s">
        <v>39546</v>
      </c>
      <c r="K6239" s="4" t="s">
        <v>39547</v>
      </c>
      <c r="L6239" s="4" t="s">
        <v>476</v>
      </c>
      <c r="M6239" s="4" t="s">
        <v>73</v>
      </c>
      <c r="N6239" s="4" t="s">
        <v>39556</v>
      </c>
      <c r="O6239" s="4" t="s">
        <v>39557</v>
      </c>
      <c r="P6239" s="4" t="s">
        <v>39558</v>
      </c>
      <c r="Q6239" s="4" t="s">
        <v>922</v>
      </c>
      <c r="R6239" s="4" t="s">
        <v>39876</v>
      </c>
      <c r="S6239" s="4" t="s">
        <v>39876</v>
      </c>
      <c r="T6239" s="4" t="s">
        <v>39876</v>
      </c>
    </row>
    <row r="6240" spans="1:20">
      <c r="A6240" s="31">
        <v>20300838719</v>
      </c>
      <c r="B6240" s="4" t="s">
        <v>39548</v>
      </c>
      <c r="C6240" s="4" t="s">
        <v>39529</v>
      </c>
      <c r="D6240" s="4" t="s">
        <v>43127</v>
      </c>
      <c r="E6240" s="4" t="s">
        <v>71</v>
      </c>
      <c r="F6240" s="4" t="s">
        <v>39548</v>
      </c>
      <c r="G6240" s="4" t="s">
        <v>71</v>
      </c>
      <c r="H6240" s="4" t="s">
        <v>39548</v>
      </c>
      <c r="I6240" s="4" t="s">
        <v>22</v>
      </c>
      <c r="J6240" s="4" t="s">
        <v>14573</v>
      </c>
      <c r="K6240" s="4" t="s">
        <v>39549</v>
      </c>
      <c r="L6240" s="4" t="s">
        <v>476</v>
      </c>
      <c r="M6240" s="4" t="s">
        <v>73</v>
      </c>
      <c r="N6240" s="4" t="s">
        <v>39559</v>
      </c>
      <c r="O6240" s="4" t="s">
        <v>39560</v>
      </c>
      <c r="P6240" s="4" t="s">
        <v>39561</v>
      </c>
      <c r="Q6240" s="4" t="s">
        <v>663</v>
      </c>
      <c r="R6240" s="4" t="s">
        <v>39876</v>
      </c>
      <c r="S6240" s="4" t="s">
        <v>39876</v>
      </c>
      <c r="T6240" s="4" t="s">
        <v>39876</v>
      </c>
    </row>
    <row r="6241" spans="1:20">
      <c r="A6241" s="31">
        <v>20300838677</v>
      </c>
      <c r="B6241" s="4" t="s">
        <v>39562</v>
      </c>
      <c r="C6241" s="4" t="s">
        <v>39563</v>
      </c>
      <c r="D6241" s="4" t="s">
        <v>43128</v>
      </c>
      <c r="E6241" s="4" t="s">
        <v>71</v>
      </c>
      <c r="F6241" s="4" t="s">
        <v>39562</v>
      </c>
      <c r="G6241" s="4" t="s">
        <v>71</v>
      </c>
      <c r="H6241" s="4" t="s">
        <v>39562</v>
      </c>
      <c r="I6241" s="4" t="s">
        <v>22</v>
      </c>
      <c r="J6241" s="4" t="s">
        <v>18914</v>
      </c>
      <c r="K6241" s="4" t="s">
        <v>39564</v>
      </c>
      <c r="L6241" s="4" t="s">
        <v>21383</v>
      </c>
      <c r="M6241" s="4" t="s">
        <v>73</v>
      </c>
      <c r="N6241" s="4" t="s">
        <v>39565</v>
      </c>
      <c r="O6241" s="4" t="s">
        <v>39566</v>
      </c>
      <c r="P6241" s="4" t="s">
        <v>39567</v>
      </c>
      <c r="Q6241" s="4" t="s">
        <v>663</v>
      </c>
      <c r="R6241" s="4" t="s">
        <v>39876</v>
      </c>
      <c r="S6241" s="4" t="s">
        <v>39876</v>
      </c>
      <c r="T6241" s="4" t="s">
        <v>39876</v>
      </c>
    </row>
    <row r="6242" spans="1:20">
      <c r="A6242" s="31">
        <v>20300838636</v>
      </c>
      <c r="B6242" s="4" t="s">
        <v>39568</v>
      </c>
      <c r="C6242" s="4" t="s">
        <v>39563</v>
      </c>
      <c r="D6242" s="4" t="s">
        <v>43129</v>
      </c>
      <c r="E6242" s="4" t="s">
        <v>71</v>
      </c>
      <c r="F6242" s="4" t="s">
        <v>39568</v>
      </c>
      <c r="G6242" s="4" t="s">
        <v>71</v>
      </c>
      <c r="H6242" s="4" t="s">
        <v>39568</v>
      </c>
      <c r="I6242" s="4" t="s">
        <v>22</v>
      </c>
      <c r="J6242" s="4" t="s">
        <v>39569</v>
      </c>
      <c r="K6242" s="4" t="s">
        <v>39570</v>
      </c>
      <c r="L6242" s="4" t="s">
        <v>30817</v>
      </c>
      <c r="M6242" s="4" t="s">
        <v>73</v>
      </c>
      <c r="N6242" s="4" t="s">
        <v>39571</v>
      </c>
      <c r="O6242" s="4" t="s">
        <v>39572</v>
      </c>
      <c r="P6242" s="4" t="s">
        <v>39573</v>
      </c>
      <c r="Q6242" s="4" t="s">
        <v>663</v>
      </c>
      <c r="R6242" s="4" t="s">
        <v>39876</v>
      </c>
      <c r="S6242" s="4" t="s">
        <v>39876</v>
      </c>
      <c r="T6242" s="4" t="s">
        <v>39876</v>
      </c>
    </row>
    <row r="6243" spans="1:20">
      <c r="A6243" s="31">
        <v>20300838594</v>
      </c>
      <c r="B6243" s="4" t="s">
        <v>39574</v>
      </c>
      <c r="C6243" s="4" t="s">
        <v>39563</v>
      </c>
      <c r="D6243" s="4" t="s">
        <v>43130</v>
      </c>
      <c r="E6243" s="4" t="s">
        <v>71</v>
      </c>
      <c r="F6243" s="4" t="s">
        <v>39574</v>
      </c>
      <c r="G6243" s="4" t="s">
        <v>71</v>
      </c>
      <c r="H6243" s="4" t="s">
        <v>39574</v>
      </c>
      <c r="I6243" s="4" t="s">
        <v>22</v>
      </c>
      <c r="J6243" s="4" t="s">
        <v>39575</v>
      </c>
      <c r="K6243" s="4" t="s">
        <v>39576</v>
      </c>
      <c r="L6243" s="4" t="s">
        <v>30817</v>
      </c>
      <c r="M6243" s="4" t="s">
        <v>73</v>
      </c>
      <c r="N6243" s="4" t="s">
        <v>7309</v>
      </c>
      <c r="O6243" s="4" t="s">
        <v>39577</v>
      </c>
      <c r="P6243" s="4" t="s">
        <v>39578</v>
      </c>
      <c r="Q6243" s="4" t="s">
        <v>663</v>
      </c>
      <c r="R6243" s="4" t="s">
        <v>39876</v>
      </c>
      <c r="S6243" s="4" t="s">
        <v>39876</v>
      </c>
      <c r="T6243" s="4" t="s">
        <v>39876</v>
      </c>
    </row>
    <row r="6244" spans="1:20">
      <c r="A6244" s="31">
        <v>20300838552</v>
      </c>
      <c r="B6244" s="4" t="s">
        <v>39579</v>
      </c>
      <c r="C6244" s="4" t="s">
        <v>39563</v>
      </c>
      <c r="D6244" s="4" t="s">
        <v>43131</v>
      </c>
      <c r="E6244" s="4" t="s">
        <v>71</v>
      </c>
      <c r="F6244" s="4" t="s">
        <v>39579</v>
      </c>
      <c r="G6244" s="4" t="s">
        <v>71</v>
      </c>
      <c r="H6244" s="4" t="s">
        <v>39579</v>
      </c>
      <c r="I6244" s="4" t="s">
        <v>22</v>
      </c>
      <c r="J6244" s="4" t="s">
        <v>10769</v>
      </c>
      <c r="K6244" s="4" t="s">
        <v>39580</v>
      </c>
      <c r="L6244" s="4" t="s">
        <v>33805</v>
      </c>
      <c r="M6244" s="4" t="s">
        <v>73</v>
      </c>
      <c r="N6244" s="4" t="s">
        <v>8431</v>
      </c>
      <c r="O6244" s="4" t="s">
        <v>39581</v>
      </c>
      <c r="P6244" s="4" t="s">
        <v>39582</v>
      </c>
      <c r="Q6244" s="4" t="s">
        <v>663</v>
      </c>
      <c r="R6244" s="4" t="s">
        <v>39876</v>
      </c>
      <c r="S6244" s="4" t="s">
        <v>39876</v>
      </c>
      <c r="T6244" s="4" t="s">
        <v>39876</v>
      </c>
    </row>
    <row r="6245" spans="1:20">
      <c r="A6245" s="31">
        <v>20300838511</v>
      </c>
      <c r="B6245" s="4" t="s">
        <v>39583</v>
      </c>
      <c r="C6245" s="4" t="s">
        <v>39563</v>
      </c>
      <c r="D6245" s="4" t="s">
        <v>43132</v>
      </c>
      <c r="E6245" s="4" t="s">
        <v>71</v>
      </c>
      <c r="F6245" s="4" t="s">
        <v>39583</v>
      </c>
      <c r="G6245" s="4" t="s">
        <v>71</v>
      </c>
      <c r="H6245" s="4" t="s">
        <v>39583</v>
      </c>
      <c r="I6245" s="4" t="s">
        <v>22</v>
      </c>
      <c r="J6245" s="4" t="s">
        <v>17625</v>
      </c>
      <c r="K6245" s="4" t="s">
        <v>39584</v>
      </c>
      <c r="L6245" s="4" t="s">
        <v>33805</v>
      </c>
      <c r="M6245" s="4" t="s">
        <v>73</v>
      </c>
      <c r="N6245" s="4" t="s">
        <v>11209</v>
      </c>
      <c r="O6245" s="4" t="s">
        <v>39585</v>
      </c>
      <c r="P6245" s="4" t="s">
        <v>39586</v>
      </c>
      <c r="Q6245" s="4" t="s">
        <v>663</v>
      </c>
      <c r="R6245" s="4" t="s">
        <v>39876</v>
      </c>
      <c r="S6245" s="4" t="s">
        <v>39876</v>
      </c>
      <c r="T6245" s="4" t="s">
        <v>39876</v>
      </c>
    </row>
    <row r="6246" spans="1:20">
      <c r="A6246" s="31">
        <v>20300838479</v>
      </c>
      <c r="B6246" s="4" t="s">
        <v>39587</v>
      </c>
      <c r="C6246" s="4" t="s">
        <v>39563</v>
      </c>
      <c r="D6246" s="4" t="s">
        <v>43133</v>
      </c>
      <c r="E6246" s="4" t="s">
        <v>71</v>
      </c>
      <c r="F6246" s="4" t="s">
        <v>39587</v>
      </c>
      <c r="G6246" s="4" t="s">
        <v>71</v>
      </c>
      <c r="H6246" s="4" t="s">
        <v>39587</v>
      </c>
      <c r="I6246" s="4" t="s">
        <v>22</v>
      </c>
      <c r="J6246" s="4" t="s">
        <v>510</v>
      </c>
      <c r="K6246" s="4" t="s">
        <v>39588</v>
      </c>
      <c r="L6246" s="4" t="s">
        <v>21383</v>
      </c>
      <c r="M6246" s="4" t="s">
        <v>73</v>
      </c>
      <c r="N6246" s="4" t="s">
        <v>39589</v>
      </c>
      <c r="O6246" s="4" t="s">
        <v>39590</v>
      </c>
      <c r="P6246" s="4" t="s">
        <v>39591</v>
      </c>
      <c r="Q6246" s="4" t="s">
        <v>663</v>
      </c>
      <c r="R6246" s="4" t="s">
        <v>39876</v>
      </c>
      <c r="S6246" s="4" t="s">
        <v>39876</v>
      </c>
      <c r="T6246" s="4" t="s">
        <v>39876</v>
      </c>
    </row>
    <row r="6247" spans="1:20">
      <c r="A6247" s="31">
        <v>20300838032</v>
      </c>
      <c r="B6247" s="4" t="s">
        <v>39592</v>
      </c>
      <c r="C6247" s="4" t="s">
        <v>39593</v>
      </c>
      <c r="D6247" s="4" t="s">
        <v>43134</v>
      </c>
      <c r="E6247" s="4" t="s">
        <v>71</v>
      </c>
      <c r="F6247" s="4" t="s">
        <v>39592</v>
      </c>
      <c r="G6247" s="4" t="s">
        <v>71</v>
      </c>
      <c r="H6247" s="4" t="s">
        <v>39592</v>
      </c>
      <c r="I6247" s="4" t="s">
        <v>22</v>
      </c>
      <c r="J6247" s="4" t="s">
        <v>39594</v>
      </c>
      <c r="K6247" s="4" t="s">
        <v>39595</v>
      </c>
      <c r="L6247" s="4" t="s">
        <v>267</v>
      </c>
      <c r="M6247" s="4" t="s">
        <v>73</v>
      </c>
      <c r="N6247" s="4" t="s">
        <v>39596</v>
      </c>
      <c r="O6247" s="4" t="s">
        <v>39597</v>
      </c>
      <c r="P6247" s="4" t="s">
        <v>39598</v>
      </c>
      <c r="Q6247" s="4" t="s">
        <v>663</v>
      </c>
      <c r="R6247" s="4" t="s">
        <v>39876</v>
      </c>
      <c r="S6247" s="4" t="s">
        <v>39876</v>
      </c>
      <c r="T6247" s="4" t="s">
        <v>39876</v>
      </c>
    </row>
    <row r="6248" spans="1:20">
      <c r="A6248" s="31">
        <v>20300838073</v>
      </c>
      <c r="B6248" s="4" t="s">
        <v>39599</v>
      </c>
      <c r="C6248" s="4" t="s">
        <v>39593</v>
      </c>
      <c r="D6248" s="4" t="s">
        <v>43135</v>
      </c>
      <c r="E6248" s="4" t="s">
        <v>71</v>
      </c>
      <c r="F6248" s="4" t="s">
        <v>39599</v>
      </c>
      <c r="G6248" s="4" t="s">
        <v>71</v>
      </c>
      <c r="H6248" s="4" t="s">
        <v>39599</v>
      </c>
      <c r="I6248" s="4" t="s">
        <v>22</v>
      </c>
      <c r="J6248" s="4" t="s">
        <v>39600</v>
      </c>
      <c r="K6248" s="4" t="s">
        <v>39601</v>
      </c>
      <c r="L6248" s="4" t="s">
        <v>33805</v>
      </c>
      <c r="M6248" s="4" t="s">
        <v>73</v>
      </c>
      <c r="N6248" s="4" t="s">
        <v>39602</v>
      </c>
      <c r="O6248" s="4" t="s">
        <v>39603</v>
      </c>
      <c r="P6248" s="4" t="s">
        <v>39604</v>
      </c>
      <c r="Q6248" s="4" t="s">
        <v>663</v>
      </c>
      <c r="R6248" s="4" t="s">
        <v>39876</v>
      </c>
      <c r="S6248" s="4" t="s">
        <v>39876</v>
      </c>
      <c r="T6248" s="4" t="s">
        <v>39876</v>
      </c>
    </row>
    <row r="6249" spans="1:20">
      <c r="A6249" s="31">
        <v>20300838115</v>
      </c>
      <c r="B6249" s="4" t="s">
        <v>39605</v>
      </c>
      <c r="C6249" s="4" t="s">
        <v>39593</v>
      </c>
      <c r="D6249" s="4" t="s">
        <v>43136</v>
      </c>
      <c r="E6249" s="4" t="s">
        <v>71</v>
      </c>
      <c r="F6249" s="4" t="s">
        <v>39605</v>
      </c>
      <c r="G6249" s="4" t="s">
        <v>71</v>
      </c>
      <c r="H6249" s="4" t="s">
        <v>39605</v>
      </c>
      <c r="I6249" s="4" t="s">
        <v>22</v>
      </c>
      <c r="J6249" s="4" t="s">
        <v>39606</v>
      </c>
      <c r="K6249" s="4" t="s">
        <v>39607</v>
      </c>
      <c r="L6249" s="4" t="s">
        <v>267</v>
      </c>
      <c r="M6249" s="4" t="s">
        <v>73</v>
      </c>
      <c r="N6249" s="4" t="s">
        <v>39608</v>
      </c>
      <c r="O6249" s="4" t="s">
        <v>39609</v>
      </c>
      <c r="P6249" s="4" t="s">
        <v>39610</v>
      </c>
      <c r="Q6249" s="4" t="s">
        <v>663</v>
      </c>
      <c r="R6249" s="4" t="s">
        <v>39876</v>
      </c>
      <c r="S6249" s="4" t="s">
        <v>39876</v>
      </c>
      <c r="T6249" s="4" t="s">
        <v>39876</v>
      </c>
    </row>
    <row r="6250" spans="1:20">
      <c r="A6250" s="31">
        <v>20300838156</v>
      </c>
      <c r="B6250" s="4" t="s">
        <v>39611</v>
      </c>
      <c r="C6250" s="4" t="s">
        <v>39593</v>
      </c>
      <c r="D6250" s="4" t="s">
        <v>43137</v>
      </c>
      <c r="E6250" s="4" t="s">
        <v>71</v>
      </c>
      <c r="F6250" s="4" t="s">
        <v>39611</v>
      </c>
      <c r="G6250" s="4" t="s">
        <v>71</v>
      </c>
      <c r="H6250" s="4" t="s">
        <v>39611</v>
      </c>
      <c r="I6250" s="4" t="s">
        <v>22</v>
      </c>
      <c r="J6250" s="4" t="s">
        <v>4320</v>
      </c>
      <c r="K6250" s="4" t="s">
        <v>39612</v>
      </c>
      <c r="L6250" s="4" t="s">
        <v>1885</v>
      </c>
      <c r="M6250" s="4" t="s">
        <v>73</v>
      </c>
      <c r="N6250" s="4" t="s">
        <v>39613</v>
      </c>
      <c r="O6250" s="4" t="s">
        <v>39614</v>
      </c>
      <c r="P6250" s="4" t="s">
        <v>39615</v>
      </c>
      <c r="Q6250" s="4" t="s">
        <v>663</v>
      </c>
      <c r="R6250" s="4" t="s">
        <v>39876</v>
      </c>
      <c r="S6250" s="4" t="s">
        <v>39876</v>
      </c>
      <c r="T6250" s="4" t="s">
        <v>39876</v>
      </c>
    </row>
    <row r="6251" spans="1:20">
      <c r="A6251" s="31">
        <v>20300838198</v>
      </c>
      <c r="B6251" s="4" t="s">
        <v>39616</v>
      </c>
      <c r="C6251" s="4" t="s">
        <v>39593</v>
      </c>
      <c r="D6251" s="4" t="s">
        <v>43138</v>
      </c>
      <c r="E6251" s="4" t="s">
        <v>71</v>
      </c>
      <c r="F6251" s="4" t="s">
        <v>39616</v>
      </c>
      <c r="G6251" s="4" t="s">
        <v>71</v>
      </c>
      <c r="H6251" s="4" t="s">
        <v>39616</v>
      </c>
      <c r="I6251" s="4" t="s">
        <v>22</v>
      </c>
      <c r="J6251" s="4" t="s">
        <v>39617</v>
      </c>
      <c r="K6251" s="4" t="s">
        <v>39618</v>
      </c>
      <c r="L6251" s="4" t="s">
        <v>267</v>
      </c>
      <c r="M6251" s="4" t="s">
        <v>73</v>
      </c>
      <c r="N6251" s="4" t="s">
        <v>39619</v>
      </c>
      <c r="O6251" s="4" t="s">
        <v>39620</v>
      </c>
      <c r="P6251" s="4" t="s">
        <v>39621</v>
      </c>
      <c r="Q6251" s="4" t="s">
        <v>663</v>
      </c>
      <c r="R6251" s="4" t="s">
        <v>39876</v>
      </c>
      <c r="S6251" s="4" t="s">
        <v>39876</v>
      </c>
      <c r="T6251" s="4" t="s">
        <v>39876</v>
      </c>
    </row>
    <row r="6252" spans="1:20">
      <c r="A6252" s="31">
        <v>20300838230</v>
      </c>
      <c r="B6252" s="4" t="s">
        <v>39622</v>
      </c>
      <c r="C6252" s="4" t="s">
        <v>39593</v>
      </c>
      <c r="D6252" s="4" t="s">
        <v>43139</v>
      </c>
      <c r="E6252" s="4" t="s">
        <v>71</v>
      </c>
      <c r="F6252" s="4" t="s">
        <v>39622</v>
      </c>
      <c r="G6252" s="4" t="s">
        <v>71</v>
      </c>
      <c r="H6252" s="4" t="s">
        <v>39622</v>
      </c>
      <c r="I6252" s="4" t="s">
        <v>22</v>
      </c>
      <c r="J6252" s="4" t="s">
        <v>19077</v>
      </c>
      <c r="K6252" s="4" t="s">
        <v>39623</v>
      </c>
      <c r="L6252" s="4" t="s">
        <v>33805</v>
      </c>
      <c r="M6252" s="4" t="s">
        <v>73</v>
      </c>
      <c r="N6252" s="4" t="s">
        <v>20542</v>
      </c>
      <c r="O6252" s="4" t="s">
        <v>39624</v>
      </c>
      <c r="P6252" s="4" t="s">
        <v>39625</v>
      </c>
      <c r="Q6252" s="4" t="s">
        <v>663</v>
      </c>
      <c r="R6252" s="4" t="s">
        <v>39876</v>
      </c>
      <c r="S6252" s="4" t="s">
        <v>39876</v>
      </c>
      <c r="T6252" s="4" t="s">
        <v>39876</v>
      </c>
    </row>
    <row r="6253" spans="1:20">
      <c r="A6253" s="31">
        <v>20300838271</v>
      </c>
      <c r="B6253" s="4" t="s">
        <v>39626</v>
      </c>
      <c r="C6253" s="4" t="s">
        <v>39593</v>
      </c>
      <c r="D6253" s="4" t="s">
        <v>43140</v>
      </c>
      <c r="E6253" s="4" t="s">
        <v>71</v>
      </c>
      <c r="F6253" s="4" t="s">
        <v>39626</v>
      </c>
      <c r="G6253" s="4" t="s">
        <v>71</v>
      </c>
      <c r="H6253" s="4" t="s">
        <v>39626</v>
      </c>
      <c r="I6253" s="4" t="s">
        <v>22</v>
      </c>
      <c r="J6253" s="4" t="s">
        <v>8394</v>
      </c>
      <c r="K6253" s="4" t="s">
        <v>39627</v>
      </c>
      <c r="L6253" s="4" t="s">
        <v>33805</v>
      </c>
      <c r="M6253" s="4" t="s">
        <v>73</v>
      </c>
      <c r="N6253" s="4" t="s">
        <v>39628</v>
      </c>
      <c r="O6253" s="4" t="s">
        <v>39629</v>
      </c>
      <c r="P6253" s="4" t="s">
        <v>39630</v>
      </c>
      <c r="Q6253" s="4" t="s">
        <v>663</v>
      </c>
      <c r="R6253" s="4" t="s">
        <v>39876</v>
      </c>
      <c r="S6253" s="4" t="s">
        <v>39876</v>
      </c>
      <c r="T6253" s="4" t="s">
        <v>39876</v>
      </c>
    </row>
    <row r="6254" spans="1:20">
      <c r="A6254" s="31">
        <v>20400879456</v>
      </c>
      <c r="B6254" s="4" t="s">
        <v>39631</v>
      </c>
      <c r="C6254" s="4" t="s">
        <v>39635</v>
      </c>
      <c r="D6254" s="4" t="s">
        <v>43141</v>
      </c>
      <c r="E6254" s="4" t="s">
        <v>71</v>
      </c>
      <c r="F6254" s="4" t="s">
        <v>39631</v>
      </c>
      <c r="G6254" s="4" t="s">
        <v>71</v>
      </c>
      <c r="H6254" s="4" t="s">
        <v>39631</v>
      </c>
      <c r="I6254" s="4" t="s">
        <v>22</v>
      </c>
      <c r="J6254" s="4" t="s">
        <v>39632</v>
      </c>
      <c r="K6254" s="4" t="s">
        <v>39633</v>
      </c>
      <c r="L6254" s="4" t="s">
        <v>1072</v>
      </c>
      <c r="M6254" s="4" t="s">
        <v>73</v>
      </c>
      <c r="N6254" s="4" t="s">
        <v>39747</v>
      </c>
      <c r="O6254" s="4" t="s">
        <v>39748</v>
      </c>
      <c r="P6254" s="4" t="s">
        <v>39749</v>
      </c>
      <c r="Q6254" s="4" t="s">
        <v>922</v>
      </c>
      <c r="R6254" s="4" t="s">
        <v>39876</v>
      </c>
      <c r="S6254" s="4" t="s">
        <v>39876</v>
      </c>
      <c r="T6254" s="4" t="s">
        <v>39876</v>
      </c>
    </row>
    <row r="6255" spans="1:20">
      <c r="A6255" s="31">
        <v>20300838313</v>
      </c>
      <c r="B6255" s="4" t="s">
        <v>39634</v>
      </c>
      <c r="C6255" s="4" t="s">
        <v>39635</v>
      </c>
      <c r="D6255" s="4" t="s">
        <v>43142</v>
      </c>
      <c r="E6255" s="4" t="s">
        <v>71</v>
      </c>
      <c r="F6255" s="4" t="s">
        <v>39634</v>
      </c>
      <c r="G6255" s="4" t="s">
        <v>71</v>
      </c>
      <c r="H6255" s="4" t="s">
        <v>39634</v>
      </c>
      <c r="I6255" s="4" t="s">
        <v>22</v>
      </c>
      <c r="J6255" s="4" t="s">
        <v>39636</v>
      </c>
      <c r="K6255" s="4" t="s">
        <v>39637</v>
      </c>
      <c r="L6255" s="4" t="s">
        <v>21957</v>
      </c>
      <c r="M6255" s="4" t="s">
        <v>73</v>
      </c>
      <c r="N6255" s="4" t="s">
        <v>39638</v>
      </c>
      <c r="O6255" s="4" t="s">
        <v>39639</v>
      </c>
      <c r="P6255" s="4" t="s">
        <v>39640</v>
      </c>
      <c r="Q6255" s="4" t="s">
        <v>663</v>
      </c>
      <c r="R6255" s="4" t="s">
        <v>39876</v>
      </c>
      <c r="S6255" s="4" t="s">
        <v>39876</v>
      </c>
      <c r="T6255" s="4" t="s">
        <v>39876</v>
      </c>
    </row>
    <row r="6256" spans="1:20">
      <c r="A6256" s="31">
        <v>20300838354</v>
      </c>
      <c r="B6256" s="4" t="s">
        <v>39641</v>
      </c>
      <c r="C6256" s="4" t="s">
        <v>39635</v>
      </c>
      <c r="D6256" s="4" t="s">
        <v>43143</v>
      </c>
      <c r="E6256" s="4" t="s">
        <v>71</v>
      </c>
      <c r="F6256" s="4" t="s">
        <v>39641</v>
      </c>
      <c r="G6256" s="4" t="s">
        <v>71</v>
      </c>
      <c r="H6256" s="4" t="s">
        <v>39641</v>
      </c>
      <c r="I6256" s="4" t="s">
        <v>22</v>
      </c>
      <c r="J6256" s="4" t="s">
        <v>39642</v>
      </c>
      <c r="K6256" s="4" t="s">
        <v>39643</v>
      </c>
      <c r="L6256" s="4" t="s">
        <v>21957</v>
      </c>
      <c r="M6256" s="4" t="s">
        <v>73</v>
      </c>
      <c r="N6256" s="4" t="s">
        <v>39677</v>
      </c>
      <c r="O6256" s="4" t="s">
        <v>39678</v>
      </c>
      <c r="P6256" s="4" t="s">
        <v>39679</v>
      </c>
      <c r="Q6256" s="4" t="s">
        <v>663</v>
      </c>
      <c r="R6256" s="4" t="s">
        <v>39876</v>
      </c>
      <c r="S6256" s="4" t="s">
        <v>39876</v>
      </c>
      <c r="T6256" s="4" t="s">
        <v>39876</v>
      </c>
    </row>
    <row r="6257" spans="1:20">
      <c r="A6257" s="31">
        <v>20300838396</v>
      </c>
      <c r="B6257" s="4" t="s">
        <v>39644</v>
      </c>
      <c r="C6257" s="4" t="s">
        <v>39635</v>
      </c>
      <c r="D6257" s="4" t="s">
        <v>43144</v>
      </c>
      <c r="E6257" s="4" t="s">
        <v>71</v>
      </c>
      <c r="F6257" s="4" t="s">
        <v>39644</v>
      </c>
      <c r="G6257" s="4" t="s">
        <v>71</v>
      </c>
      <c r="H6257" s="4" t="s">
        <v>39644</v>
      </c>
      <c r="I6257" s="4" t="s">
        <v>22</v>
      </c>
      <c r="J6257" s="4" t="s">
        <v>39645</v>
      </c>
      <c r="K6257" s="4" t="s">
        <v>39646</v>
      </c>
      <c r="L6257" s="4" t="s">
        <v>33805</v>
      </c>
      <c r="M6257" s="4" t="s">
        <v>73</v>
      </c>
      <c r="N6257" s="4" t="s">
        <v>5728</v>
      </c>
      <c r="O6257" s="4" t="s">
        <v>39680</v>
      </c>
      <c r="P6257" s="4" t="s">
        <v>39681</v>
      </c>
      <c r="Q6257" s="4" t="s">
        <v>663</v>
      </c>
      <c r="R6257" s="4" t="s">
        <v>39876</v>
      </c>
      <c r="S6257" s="4" t="s">
        <v>39876</v>
      </c>
      <c r="T6257" s="4" t="s">
        <v>39876</v>
      </c>
    </row>
    <row r="6258" spans="1:20">
      <c r="A6258" s="31">
        <v>20300838438</v>
      </c>
      <c r="B6258" s="4" t="s">
        <v>39647</v>
      </c>
      <c r="C6258" s="4" t="s">
        <v>39635</v>
      </c>
      <c r="D6258" s="4" t="s">
        <v>43145</v>
      </c>
      <c r="E6258" s="4" t="s">
        <v>71</v>
      </c>
      <c r="F6258" s="4" t="s">
        <v>39647</v>
      </c>
      <c r="G6258" s="4" t="s">
        <v>71</v>
      </c>
      <c r="H6258" s="4" t="s">
        <v>39647</v>
      </c>
      <c r="I6258" s="4" t="s">
        <v>22</v>
      </c>
      <c r="J6258" s="4" t="s">
        <v>39648</v>
      </c>
      <c r="K6258" s="4" t="s">
        <v>39649</v>
      </c>
      <c r="L6258" s="4" t="s">
        <v>31282</v>
      </c>
      <c r="M6258" s="4" t="s">
        <v>73</v>
      </c>
      <c r="N6258" s="4" t="s">
        <v>39682</v>
      </c>
      <c r="O6258" s="4" t="s">
        <v>39683</v>
      </c>
      <c r="P6258" s="4" t="s">
        <v>39684</v>
      </c>
      <c r="Q6258" s="4" t="s">
        <v>663</v>
      </c>
      <c r="R6258" s="4" t="s">
        <v>39876</v>
      </c>
      <c r="S6258" s="4" t="s">
        <v>39876</v>
      </c>
      <c r="T6258" s="4" t="s">
        <v>39876</v>
      </c>
    </row>
    <row r="6259" spans="1:20">
      <c r="A6259" s="31">
        <v>20300838982</v>
      </c>
      <c r="B6259" s="4" t="s">
        <v>39650</v>
      </c>
      <c r="C6259" s="4" t="s">
        <v>39635</v>
      </c>
      <c r="D6259" s="4" t="s">
        <v>43146</v>
      </c>
      <c r="E6259" s="4" t="s">
        <v>71</v>
      </c>
      <c r="F6259" s="4" t="s">
        <v>39650</v>
      </c>
      <c r="G6259" s="4" t="s">
        <v>71</v>
      </c>
      <c r="H6259" s="4" t="s">
        <v>39650</v>
      </c>
      <c r="I6259" s="4" t="s">
        <v>22</v>
      </c>
      <c r="J6259" s="4" t="s">
        <v>39651</v>
      </c>
      <c r="K6259" s="4" t="s">
        <v>39652</v>
      </c>
      <c r="L6259" s="4" t="s">
        <v>21383</v>
      </c>
      <c r="M6259" s="4" t="s">
        <v>73</v>
      </c>
      <c r="N6259" s="4" t="s">
        <v>39685</v>
      </c>
      <c r="O6259" s="4" t="s">
        <v>39686</v>
      </c>
      <c r="P6259" s="4" t="s">
        <v>39687</v>
      </c>
      <c r="Q6259" s="4" t="s">
        <v>663</v>
      </c>
      <c r="R6259" s="4" t="s">
        <v>39876</v>
      </c>
      <c r="S6259" s="4" t="s">
        <v>39876</v>
      </c>
      <c r="T6259" s="4" t="s">
        <v>39876</v>
      </c>
    </row>
    <row r="6260" spans="1:20">
      <c r="A6260" s="31">
        <v>20300838941</v>
      </c>
      <c r="B6260" s="4" t="s">
        <v>39653</v>
      </c>
      <c r="C6260" s="4" t="s">
        <v>39635</v>
      </c>
      <c r="D6260" s="4" t="s">
        <v>39876</v>
      </c>
      <c r="E6260" s="4" t="s">
        <v>71</v>
      </c>
      <c r="F6260" s="4" t="s">
        <v>39653</v>
      </c>
      <c r="G6260" s="4" t="s">
        <v>71</v>
      </c>
      <c r="H6260" s="4" t="s">
        <v>39653</v>
      </c>
      <c r="I6260" s="4" t="s">
        <v>22</v>
      </c>
      <c r="J6260" s="4" t="s">
        <v>18940</v>
      </c>
      <c r="K6260" s="4" t="s">
        <v>39654</v>
      </c>
      <c r="L6260" s="4" t="s">
        <v>535</v>
      </c>
      <c r="M6260" s="4" t="s">
        <v>73</v>
      </c>
      <c r="N6260" s="4" t="s">
        <v>15354</v>
      </c>
      <c r="O6260" s="4" t="s">
        <v>39688</v>
      </c>
      <c r="P6260" s="4" t="s">
        <v>39689</v>
      </c>
      <c r="Q6260" s="4" t="s">
        <v>663</v>
      </c>
      <c r="R6260" s="4" t="s">
        <v>39876</v>
      </c>
      <c r="S6260" s="4" t="s">
        <v>39876</v>
      </c>
      <c r="T6260" s="4" t="s">
        <v>39876</v>
      </c>
    </row>
    <row r="6261" spans="1:20">
      <c r="A6261" s="31">
        <v>20400854442</v>
      </c>
      <c r="B6261" s="4" t="s">
        <v>39655</v>
      </c>
      <c r="C6261" s="4" t="s">
        <v>39635</v>
      </c>
      <c r="D6261" s="4" t="s">
        <v>43147</v>
      </c>
      <c r="E6261" s="4" t="s">
        <v>71</v>
      </c>
      <c r="F6261" s="4" t="s">
        <v>39655</v>
      </c>
      <c r="G6261" s="4" t="s">
        <v>71</v>
      </c>
      <c r="H6261" s="4" t="s">
        <v>39655</v>
      </c>
      <c r="I6261" s="4" t="s">
        <v>22</v>
      </c>
      <c r="J6261" s="4" t="s">
        <v>39656</v>
      </c>
      <c r="K6261" s="4" t="s">
        <v>39657</v>
      </c>
      <c r="L6261" s="4" t="s">
        <v>33805</v>
      </c>
      <c r="M6261" s="4" t="s">
        <v>73</v>
      </c>
      <c r="N6261" s="4" t="s">
        <v>39995</v>
      </c>
      <c r="O6261" s="4" t="s">
        <v>39996</v>
      </c>
      <c r="P6261" s="4" t="s">
        <v>39997</v>
      </c>
      <c r="Q6261" s="4" t="s">
        <v>5385</v>
      </c>
      <c r="R6261" s="4" t="s">
        <v>39876</v>
      </c>
      <c r="S6261" s="4" t="s">
        <v>39876</v>
      </c>
      <c r="T6261" s="4" t="s">
        <v>39876</v>
      </c>
    </row>
    <row r="6262" spans="1:20">
      <c r="A6262" s="31">
        <v>20300838909</v>
      </c>
      <c r="B6262" s="4" t="s">
        <v>39658</v>
      </c>
      <c r="C6262" s="4" t="s">
        <v>39635</v>
      </c>
      <c r="D6262" s="4" t="s">
        <v>43148</v>
      </c>
      <c r="E6262" s="4" t="s">
        <v>71</v>
      </c>
      <c r="F6262" s="4" t="s">
        <v>39658</v>
      </c>
      <c r="G6262" s="4" t="s">
        <v>71</v>
      </c>
      <c r="H6262" s="4" t="s">
        <v>39658</v>
      </c>
      <c r="I6262" s="4" t="s">
        <v>22</v>
      </c>
      <c r="J6262" s="4" t="s">
        <v>39659</v>
      </c>
      <c r="K6262" s="4" t="s">
        <v>39660</v>
      </c>
      <c r="L6262" s="4" t="s">
        <v>39661</v>
      </c>
      <c r="M6262" s="4" t="s">
        <v>73</v>
      </c>
      <c r="N6262" s="4" t="s">
        <v>39690</v>
      </c>
      <c r="O6262" s="4" t="s">
        <v>39691</v>
      </c>
      <c r="P6262" s="4" t="s">
        <v>39692</v>
      </c>
      <c r="Q6262" s="4" t="s">
        <v>663</v>
      </c>
      <c r="R6262" s="4" t="s">
        <v>39876</v>
      </c>
      <c r="S6262" s="4" t="s">
        <v>39876</v>
      </c>
      <c r="T6262" s="4" t="s">
        <v>39876</v>
      </c>
    </row>
    <row r="6263" spans="1:20">
      <c r="A6263" s="31">
        <v>20300838867</v>
      </c>
      <c r="B6263" s="4" t="s">
        <v>39662</v>
      </c>
      <c r="C6263" s="4" t="s">
        <v>39635</v>
      </c>
      <c r="D6263" s="4" t="s">
        <v>43149</v>
      </c>
      <c r="E6263" s="4" t="s">
        <v>71</v>
      </c>
      <c r="F6263" s="4" t="s">
        <v>39662</v>
      </c>
      <c r="G6263" s="4" t="s">
        <v>71</v>
      </c>
      <c r="H6263" s="4" t="s">
        <v>39662</v>
      </c>
      <c r="I6263" s="4" t="s">
        <v>22</v>
      </c>
      <c r="J6263" s="4" t="s">
        <v>39663</v>
      </c>
      <c r="K6263" s="4" t="s">
        <v>39664</v>
      </c>
      <c r="L6263" s="4" t="s">
        <v>39661</v>
      </c>
      <c r="M6263" s="4" t="s">
        <v>73</v>
      </c>
      <c r="N6263" s="4" t="s">
        <v>39693</v>
      </c>
      <c r="O6263" s="4" t="s">
        <v>39694</v>
      </c>
      <c r="P6263" s="4" t="s">
        <v>39695</v>
      </c>
      <c r="Q6263" s="4" t="s">
        <v>663</v>
      </c>
      <c r="R6263" s="4" t="s">
        <v>39876</v>
      </c>
      <c r="S6263" s="4" t="s">
        <v>39876</v>
      </c>
      <c r="T6263" s="4" t="s">
        <v>39876</v>
      </c>
    </row>
    <row r="6264" spans="1:20">
      <c r="A6264" s="31">
        <v>20300838826</v>
      </c>
      <c r="B6264" s="4" t="s">
        <v>39665</v>
      </c>
      <c r="C6264" s="4" t="s">
        <v>39635</v>
      </c>
      <c r="D6264" s="4" t="s">
        <v>43150</v>
      </c>
      <c r="E6264" s="4" t="s">
        <v>71</v>
      </c>
      <c r="F6264" s="4" t="s">
        <v>39665</v>
      </c>
      <c r="G6264" s="4" t="s">
        <v>71</v>
      </c>
      <c r="H6264" s="4" t="s">
        <v>39665</v>
      </c>
      <c r="I6264" s="4" t="s">
        <v>22</v>
      </c>
      <c r="J6264" s="4" t="s">
        <v>39666</v>
      </c>
      <c r="K6264" s="4" t="s">
        <v>39667</v>
      </c>
      <c r="L6264" s="4" t="s">
        <v>31282</v>
      </c>
      <c r="M6264" s="4" t="s">
        <v>73</v>
      </c>
      <c r="N6264" s="4" t="s">
        <v>39696</v>
      </c>
      <c r="O6264" s="4" t="s">
        <v>39697</v>
      </c>
      <c r="P6264" s="4" t="s">
        <v>39698</v>
      </c>
      <c r="Q6264" s="4" t="s">
        <v>663</v>
      </c>
      <c r="R6264" s="4" t="s">
        <v>39876</v>
      </c>
      <c r="S6264" s="4" t="s">
        <v>39876</v>
      </c>
      <c r="T6264" s="4" t="s">
        <v>39876</v>
      </c>
    </row>
    <row r="6265" spans="1:20">
      <c r="A6265" s="31">
        <v>20300838784</v>
      </c>
      <c r="B6265" s="4" t="s">
        <v>39668</v>
      </c>
      <c r="C6265" s="4" t="s">
        <v>39635</v>
      </c>
      <c r="D6265" s="4" t="s">
        <v>43151</v>
      </c>
      <c r="E6265" s="4" t="s">
        <v>71</v>
      </c>
      <c r="F6265" s="4" t="s">
        <v>39668</v>
      </c>
      <c r="G6265" s="4" t="s">
        <v>71</v>
      </c>
      <c r="H6265" s="4" t="s">
        <v>39668</v>
      </c>
      <c r="I6265" s="4" t="s">
        <v>22</v>
      </c>
      <c r="J6265" s="4" t="s">
        <v>32708</v>
      </c>
      <c r="K6265" s="4" t="s">
        <v>32709</v>
      </c>
      <c r="L6265" s="4" t="s">
        <v>16413</v>
      </c>
      <c r="M6265" s="4" t="s">
        <v>73</v>
      </c>
      <c r="N6265" s="4" t="s">
        <v>32775</v>
      </c>
      <c r="O6265" s="4" t="s">
        <v>39699</v>
      </c>
      <c r="P6265" s="4" t="s">
        <v>39700</v>
      </c>
      <c r="Q6265" s="4" t="s">
        <v>663</v>
      </c>
      <c r="R6265" s="4" t="s">
        <v>39876</v>
      </c>
      <c r="S6265" s="4" t="s">
        <v>39876</v>
      </c>
      <c r="T6265" s="4" t="s">
        <v>39876</v>
      </c>
    </row>
    <row r="6266" spans="1:20">
      <c r="A6266" s="31">
        <v>20300838743</v>
      </c>
      <c r="B6266" s="4" t="s">
        <v>39669</v>
      </c>
      <c r="C6266" s="4" t="s">
        <v>39635</v>
      </c>
      <c r="D6266" s="4" t="s">
        <v>43152</v>
      </c>
      <c r="E6266" s="4" t="s">
        <v>71</v>
      </c>
      <c r="F6266" s="4" t="s">
        <v>39669</v>
      </c>
      <c r="G6266" s="4" t="s">
        <v>71</v>
      </c>
      <c r="H6266" s="4" t="s">
        <v>39669</v>
      </c>
      <c r="I6266" s="4" t="s">
        <v>22</v>
      </c>
      <c r="J6266" s="4" t="s">
        <v>39670</v>
      </c>
      <c r="K6266" s="4" t="s">
        <v>39671</v>
      </c>
      <c r="L6266" s="4" t="s">
        <v>1072</v>
      </c>
      <c r="M6266" s="4" t="s">
        <v>73</v>
      </c>
      <c r="N6266" s="4" t="s">
        <v>39701</v>
      </c>
      <c r="O6266" s="4" t="s">
        <v>39702</v>
      </c>
      <c r="P6266" s="4" t="s">
        <v>39703</v>
      </c>
      <c r="Q6266" s="4" t="s">
        <v>663</v>
      </c>
      <c r="R6266" s="4" t="s">
        <v>39876</v>
      </c>
      <c r="S6266" s="4" t="s">
        <v>39876</v>
      </c>
      <c r="T6266" s="4" t="s">
        <v>39876</v>
      </c>
    </row>
    <row r="6267" spans="1:20">
      <c r="A6267" s="31">
        <v>20300838701</v>
      </c>
      <c r="B6267" s="4" t="s">
        <v>39672</v>
      </c>
      <c r="C6267" s="4" t="s">
        <v>39635</v>
      </c>
      <c r="D6267" s="4" t="s">
        <v>43153</v>
      </c>
      <c r="E6267" s="4" t="s">
        <v>71</v>
      </c>
      <c r="F6267" s="4" t="s">
        <v>39672</v>
      </c>
      <c r="G6267" s="4" t="s">
        <v>71</v>
      </c>
      <c r="H6267" s="4" t="s">
        <v>39672</v>
      </c>
      <c r="I6267" s="4" t="s">
        <v>22</v>
      </c>
      <c r="J6267" s="4" t="s">
        <v>39673</v>
      </c>
      <c r="K6267" s="4" t="s">
        <v>39674</v>
      </c>
      <c r="L6267" s="4" t="s">
        <v>29586</v>
      </c>
      <c r="M6267" s="4" t="s">
        <v>73</v>
      </c>
      <c r="N6267" s="4" t="s">
        <v>37455</v>
      </c>
      <c r="O6267" s="4" t="s">
        <v>39704</v>
      </c>
      <c r="P6267" s="4" t="s">
        <v>39705</v>
      </c>
      <c r="Q6267" s="4" t="s">
        <v>663</v>
      </c>
      <c r="R6267" s="4" t="s">
        <v>39876</v>
      </c>
      <c r="S6267" s="4" t="s">
        <v>39876</v>
      </c>
      <c r="T6267" s="4" t="s">
        <v>39876</v>
      </c>
    </row>
    <row r="6268" spans="1:20">
      <c r="A6268" s="31">
        <v>20300838669</v>
      </c>
      <c r="B6268" s="4" t="s">
        <v>39706</v>
      </c>
      <c r="C6268" s="4" t="s">
        <v>39707</v>
      </c>
      <c r="D6268" s="4" t="s">
        <v>43154</v>
      </c>
      <c r="E6268" s="4" t="s">
        <v>71</v>
      </c>
      <c r="F6268" s="4" t="s">
        <v>39706</v>
      </c>
      <c r="G6268" s="4" t="s">
        <v>71</v>
      </c>
      <c r="H6268" s="4" t="s">
        <v>39706</v>
      </c>
      <c r="I6268" s="4" t="s">
        <v>22</v>
      </c>
      <c r="J6268" s="4" t="s">
        <v>29207</v>
      </c>
      <c r="K6268" s="4" t="s">
        <v>39708</v>
      </c>
      <c r="L6268" s="4" t="s">
        <v>34874</v>
      </c>
      <c r="M6268" s="4" t="s">
        <v>73</v>
      </c>
      <c r="N6268" s="4" t="s">
        <v>39709</v>
      </c>
      <c r="O6268" s="4" t="s">
        <v>39710</v>
      </c>
      <c r="P6268" s="4" t="s">
        <v>39711</v>
      </c>
      <c r="Q6268" s="4" t="s">
        <v>663</v>
      </c>
      <c r="R6268" s="4" t="s">
        <v>39876</v>
      </c>
      <c r="S6268" s="4" t="s">
        <v>39876</v>
      </c>
      <c r="T6268" s="4" t="s">
        <v>39876</v>
      </c>
    </row>
    <row r="6269" spans="1:20">
      <c r="A6269" s="31">
        <v>20300838628</v>
      </c>
      <c r="B6269" s="4" t="s">
        <v>39712</v>
      </c>
      <c r="C6269" s="4" t="s">
        <v>39707</v>
      </c>
      <c r="D6269" s="4" t="s">
        <v>43155</v>
      </c>
      <c r="E6269" s="4" t="s">
        <v>71</v>
      </c>
      <c r="F6269" s="4" t="s">
        <v>39712</v>
      </c>
      <c r="G6269" s="4" t="s">
        <v>71</v>
      </c>
      <c r="H6269" s="4" t="s">
        <v>39712</v>
      </c>
      <c r="I6269" s="4" t="s">
        <v>22</v>
      </c>
      <c r="J6269" s="4" t="s">
        <v>4410</v>
      </c>
      <c r="K6269" s="4" t="s">
        <v>39713</v>
      </c>
      <c r="L6269" s="4" t="s">
        <v>16413</v>
      </c>
      <c r="M6269" s="4" t="s">
        <v>73</v>
      </c>
      <c r="N6269" s="4" t="s">
        <v>39714</v>
      </c>
      <c r="O6269" s="4" t="s">
        <v>39715</v>
      </c>
      <c r="P6269" s="4" t="s">
        <v>39716</v>
      </c>
      <c r="Q6269" s="4" t="s">
        <v>663</v>
      </c>
      <c r="R6269" s="4" t="s">
        <v>39876</v>
      </c>
      <c r="S6269" s="4" t="s">
        <v>39876</v>
      </c>
      <c r="T6269" s="4" t="s">
        <v>39876</v>
      </c>
    </row>
    <row r="6270" spans="1:20">
      <c r="A6270" s="31">
        <v>20400879530</v>
      </c>
      <c r="B6270" s="4" t="s">
        <v>39717</v>
      </c>
      <c r="C6270" s="4" t="s">
        <v>39707</v>
      </c>
      <c r="D6270" s="4" t="s">
        <v>43156</v>
      </c>
      <c r="E6270" s="4" t="s">
        <v>71</v>
      </c>
      <c r="F6270" s="4" t="s">
        <v>39717</v>
      </c>
      <c r="G6270" s="4" t="s">
        <v>71</v>
      </c>
      <c r="H6270" s="4" t="s">
        <v>39717</v>
      </c>
      <c r="I6270" s="4" t="s">
        <v>22</v>
      </c>
      <c r="J6270" s="4" t="s">
        <v>15239</v>
      </c>
      <c r="K6270" s="4" t="s">
        <v>39718</v>
      </c>
      <c r="L6270" s="4" t="s">
        <v>8048</v>
      </c>
      <c r="M6270" s="4" t="s">
        <v>73</v>
      </c>
      <c r="N6270" s="4" t="s">
        <v>39750</v>
      </c>
      <c r="O6270" s="4" t="s">
        <v>39751</v>
      </c>
      <c r="P6270" s="4" t="s">
        <v>39752</v>
      </c>
      <c r="Q6270" s="4" t="s">
        <v>922</v>
      </c>
      <c r="R6270" s="4" t="s">
        <v>39876</v>
      </c>
      <c r="S6270" s="4" t="s">
        <v>39876</v>
      </c>
      <c r="T6270" s="4" t="s">
        <v>39876</v>
      </c>
    </row>
    <row r="6271" spans="1:20">
      <c r="A6271" s="31">
        <v>20300838586</v>
      </c>
      <c r="B6271" s="4" t="s">
        <v>39719</v>
      </c>
      <c r="C6271" s="4" t="s">
        <v>39707</v>
      </c>
      <c r="D6271" s="4" t="s">
        <v>43157</v>
      </c>
      <c r="E6271" s="4" t="s">
        <v>71</v>
      </c>
      <c r="F6271" s="4" t="s">
        <v>39719</v>
      </c>
      <c r="G6271" s="4" t="s">
        <v>71</v>
      </c>
      <c r="H6271" s="4" t="s">
        <v>39719</v>
      </c>
      <c r="I6271" s="4" t="s">
        <v>22</v>
      </c>
      <c r="J6271" s="4" t="s">
        <v>39720</v>
      </c>
      <c r="K6271" s="4" t="s">
        <v>39721</v>
      </c>
      <c r="L6271" s="4" t="s">
        <v>1072</v>
      </c>
      <c r="M6271" s="4" t="s">
        <v>73</v>
      </c>
      <c r="N6271" s="4" t="s">
        <v>39753</v>
      </c>
      <c r="O6271" s="4" t="s">
        <v>39754</v>
      </c>
      <c r="P6271" s="4" t="s">
        <v>39755</v>
      </c>
      <c r="Q6271" s="4" t="s">
        <v>663</v>
      </c>
      <c r="R6271" s="4" t="s">
        <v>39876</v>
      </c>
      <c r="S6271" s="4" t="s">
        <v>39876</v>
      </c>
      <c r="T6271" s="4" t="s">
        <v>39876</v>
      </c>
    </row>
    <row r="6272" spans="1:20">
      <c r="A6272" s="31">
        <v>20300838545</v>
      </c>
      <c r="B6272" s="4" t="s">
        <v>39722</v>
      </c>
      <c r="C6272" s="4" t="s">
        <v>39707</v>
      </c>
      <c r="D6272" s="4" t="s">
        <v>43158</v>
      </c>
      <c r="E6272" s="4" t="s">
        <v>71</v>
      </c>
      <c r="F6272" s="4" t="s">
        <v>39722</v>
      </c>
      <c r="G6272" s="4" t="s">
        <v>71</v>
      </c>
      <c r="H6272" s="4" t="s">
        <v>39722</v>
      </c>
      <c r="I6272" s="4" t="s">
        <v>22</v>
      </c>
      <c r="J6272" s="4" t="s">
        <v>39723</v>
      </c>
      <c r="K6272" s="4" t="s">
        <v>39724</v>
      </c>
      <c r="L6272" s="4" t="s">
        <v>476</v>
      </c>
      <c r="M6272" s="4" t="s">
        <v>73</v>
      </c>
      <c r="N6272" s="4" t="s">
        <v>39756</v>
      </c>
      <c r="O6272" s="4" t="s">
        <v>39757</v>
      </c>
      <c r="P6272" s="4" t="s">
        <v>39758</v>
      </c>
      <c r="Q6272" s="4" t="s">
        <v>663</v>
      </c>
      <c r="R6272" s="4" t="s">
        <v>39876</v>
      </c>
      <c r="S6272" s="4" t="s">
        <v>39876</v>
      </c>
      <c r="T6272" s="4" t="s">
        <v>39876</v>
      </c>
    </row>
    <row r="6273" spans="1:20">
      <c r="A6273" s="31">
        <v>20300838503</v>
      </c>
      <c r="B6273" s="4" t="s">
        <v>39725</v>
      </c>
      <c r="C6273" s="4" t="s">
        <v>39707</v>
      </c>
      <c r="D6273" s="4" t="s">
        <v>43159</v>
      </c>
      <c r="E6273" s="4" t="s">
        <v>71</v>
      </c>
      <c r="F6273" s="4" t="s">
        <v>39725</v>
      </c>
      <c r="G6273" s="4" t="s">
        <v>71</v>
      </c>
      <c r="H6273" s="4" t="s">
        <v>39725</v>
      </c>
      <c r="I6273" s="4" t="s">
        <v>22</v>
      </c>
      <c r="J6273" s="4" t="s">
        <v>39726</v>
      </c>
      <c r="K6273" s="4" t="s">
        <v>39727</v>
      </c>
      <c r="L6273" s="4" t="s">
        <v>39661</v>
      </c>
      <c r="M6273" s="4" t="s">
        <v>73</v>
      </c>
      <c r="N6273" s="4" t="s">
        <v>39759</v>
      </c>
      <c r="O6273" s="4" t="s">
        <v>39760</v>
      </c>
      <c r="P6273" s="4" t="s">
        <v>39761</v>
      </c>
      <c r="Q6273" s="4" t="s">
        <v>663</v>
      </c>
      <c r="R6273" s="4" t="s">
        <v>39876</v>
      </c>
      <c r="S6273" s="4" t="s">
        <v>39876</v>
      </c>
      <c r="T6273" s="4" t="s">
        <v>39876</v>
      </c>
    </row>
    <row r="6274" spans="1:20">
      <c r="A6274" s="31">
        <v>20300838461</v>
      </c>
      <c r="B6274" s="4" t="s">
        <v>39728</v>
      </c>
      <c r="C6274" s="4" t="s">
        <v>39707</v>
      </c>
      <c r="D6274" s="4" t="s">
        <v>43160</v>
      </c>
      <c r="E6274" s="4" t="s">
        <v>71</v>
      </c>
      <c r="F6274" s="4" t="s">
        <v>39728</v>
      </c>
      <c r="G6274" s="4" t="s">
        <v>71</v>
      </c>
      <c r="H6274" s="4" t="s">
        <v>39728</v>
      </c>
      <c r="I6274" s="4" t="s">
        <v>22</v>
      </c>
      <c r="J6274" s="4" t="s">
        <v>39729</v>
      </c>
      <c r="K6274" s="4" t="s">
        <v>39730</v>
      </c>
      <c r="L6274" s="4" t="s">
        <v>39661</v>
      </c>
      <c r="M6274" s="4" t="s">
        <v>73</v>
      </c>
      <c r="N6274" s="4" t="s">
        <v>39762</v>
      </c>
      <c r="O6274" s="4" t="s">
        <v>39763</v>
      </c>
      <c r="P6274" s="4" t="s">
        <v>39764</v>
      </c>
      <c r="Q6274" s="4" t="s">
        <v>663</v>
      </c>
      <c r="R6274" s="4" t="s">
        <v>39876</v>
      </c>
      <c r="S6274" s="4" t="s">
        <v>39876</v>
      </c>
      <c r="T6274" s="4" t="s">
        <v>39876</v>
      </c>
    </row>
    <row r="6275" spans="1:20">
      <c r="A6275" s="31">
        <v>20300838420</v>
      </c>
      <c r="B6275" s="4" t="s">
        <v>39731</v>
      </c>
      <c r="C6275" s="4" t="s">
        <v>39707</v>
      </c>
      <c r="D6275" s="4" t="s">
        <v>43161</v>
      </c>
      <c r="E6275" s="4" t="s">
        <v>71</v>
      </c>
      <c r="F6275" s="4" t="s">
        <v>39731</v>
      </c>
      <c r="G6275" s="4" t="s">
        <v>71</v>
      </c>
      <c r="H6275" s="4" t="s">
        <v>39731</v>
      </c>
      <c r="I6275" s="4" t="s">
        <v>22</v>
      </c>
      <c r="J6275" s="4" t="s">
        <v>39732</v>
      </c>
      <c r="K6275" s="4" t="s">
        <v>39733</v>
      </c>
      <c r="L6275" s="4" t="s">
        <v>39661</v>
      </c>
      <c r="M6275" s="4" t="s">
        <v>73</v>
      </c>
      <c r="N6275" s="4" t="s">
        <v>39765</v>
      </c>
      <c r="O6275" s="4" t="s">
        <v>39766</v>
      </c>
      <c r="P6275" s="4" t="s">
        <v>39767</v>
      </c>
      <c r="Q6275" s="4" t="s">
        <v>663</v>
      </c>
      <c r="R6275" s="4" t="s">
        <v>39876</v>
      </c>
      <c r="S6275" s="4" t="s">
        <v>39876</v>
      </c>
      <c r="T6275" s="4" t="s">
        <v>39876</v>
      </c>
    </row>
    <row r="6276" spans="1:20">
      <c r="A6276" s="31">
        <v>20400879464</v>
      </c>
      <c r="B6276" s="4" t="s">
        <v>39734</v>
      </c>
      <c r="C6276" s="4" t="s">
        <v>39707</v>
      </c>
      <c r="D6276" s="4" t="s">
        <v>43162</v>
      </c>
      <c r="E6276" s="4" t="s">
        <v>71</v>
      </c>
      <c r="F6276" s="4" t="s">
        <v>39734</v>
      </c>
      <c r="G6276" s="4" t="s">
        <v>71</v>
      </c>
      <c r="H6276" s="4" t="s">
        <v>39734</v>
      </c>
      <c r="I6276" s="4" t="s">
        <v>22</v>
      </c>
      <c r="J6276" s="4" t="s">
        <v>39735</v>
      </c>
      <c r="K6276" s="4" t="s">
        <v>39736</v>
      </c>
      <c r="L6276" s="4" t="s">
        <v>21957</v>
      </c>
      <c r="M6276" s="4" t="s">
        <v>73</v>
      </c>
      <c r="N6276" s="4" t="s">
        <v>39768</v>
      </c>
      <c r="O6276" s="4" t="s">
        <v>39769</v>
      </c>
      <c r="P6276" s="4" t="s">
        <v>39770</v>
      </c>
      <c r="Q6276" s="4" t="s">
        <v>922</v>
      </c>
      <c r="R6276" s="4" t="s">
        <v>39876</v>
      </c>
      <c r="S6276" s="4" t="s">
        <v>39876</v>
      </c>
      <c r="T6276" s="4" t="s">
        <v>39876</v>
      </c>
    </row>
    <row r="6277" spans="1:20">
      <c r="A6277" s="31">
        <v>20300838388</v>
      </c>
      <c r="B6277" s="4" t="s">
        <v>39737</v>
      </c>
      <c r="C6277" s="4" t="s">
        <v>39707</v>
      </c>
      <c r="D6277" s="4" t="s">
        <v>43163</v>
      </c>
      <c r="E6277" s="4" t="s">
        <v>71</v>
      </c>
      <c r="F6277" s="4" t="s">
        <v>39737</v>
      </c>
      <c r="G6277" s="4" t="s">
        <v>71</v>
      </c>
      <c r="H6277" s="4" t="s">
        <v>39737</v>
      </c>
      <c r="I6277" s="4" t="s">
        <v>22</v>
      </c>
      <c r="J6277" s="4" t="s">
        <v>4080</v>
      </c>
      <c r="K6277" s="4" t="s">
        <v>39738</v>
      </c>
      <c r="L6277" s="4" t="s">
        <v>1885</v>
      </c>
      <c r="M6277" s="4" t="s">
        <v>73</v>
      </c>
      <c r="N6277" s="4" t="s">
        <v>39771</v>
      </c>
      <c r="O6277" s="4" t="s">
        <v>39772</v>
      </c>
      <c r="P6277" s="4" t="s">
        <v>39773</v>
      </c>
      <c r="Q6277" s="4" t="s">
        <v>663</v>
      </c>
      <c r="R6277" s="4" t="s">
        <v>39876</v>
      </c>
      <c r="S6277" s="4" t="s">
        <v>39876</v>
      </c>
      <c r="T6277" s="4" t="s">
        <v>39876</v>
      </c>
    </row>
    <row r="6278" spans="1:20">
      <c r="A6278" s="31">
        <v>20300838024</v>
      </c>
      <c r="B6278" s="4" t="s">
        <v>39739</v>
      </c>
      <c r="C6278" s="4" t="s">
        <v>39707</v>
      </c>
      <c r="D6278" s="4" t="s">
        <v>43164</v>
      </c>
      <c r="E6278" s="4" t="s">
        <v>71</v>
      </c>
      <c r="F6278" s="4" t="s">
        <v>39739</v>
      </c>
      <c r="G6278" s="4" t="s">
        <v>71</v>
      </c>
      <c r="H6278" s="4" t="s">
        <v>39739</v>
      </c>
      <c r="I6278" s="4" t="s">
        <v>22</v>
      </c>
      <c r="J6278" s="4" t="s">
        <v>21567</v>
      </c>
      <c r="K6278" s="4" t="s">
        <v>39740</v>
      </c>
      <c r="L6278" s="4" t="s">
        <v>33805</v>
      </c>
      <c r="M6278" s="4" t="s">
        <v>73</v>
      </c>
      <c r="N6278" s="4" t="s">
        <v>7764</v>
      </c>
      <c r="O6278" s="4" t="s">
        <v>39774</v>
      </c>
      <c r="P6278" s="4" t="s">
        <v>39775</v>
      </c>
      <c r="Q6278" s="4" t="s">
        <v>663</v>
      </c>
      <c r="R6278" s="4" t="s">
        <v>39876</v>
      </c>
      <c r="S6278" s="4" t="s">
        <v>39876</v>
      </c>
      <c r="T6278" s="4" t="s">
        <v>39876</v>
      </c>
    </row>
    <row r="6279" spans="1:20">
      <c r="A6279" s="31">
        <v>20300838347</v>
      </c>
      <c r="B6279" s="4" t="s">
        <v>39776</v>
      </c>
      <c r="C6279" s="4" t="s">
        <v>39808</v>
      </c>
      <c r="D6279" s="4" t="s">
        <v>43165</v>
      </c>
      <c r="E6279" s="4" t="s">
        <v>71</v>
      </c>
      <c r="F6279" s="4" t="s">
        <v>39776</v>
      </c>
      <c r="G6279" s="4" t="s">
        <v>71</v>
      </c>
      <c r="H6279" s="4" t="s">
        <v>39776</v>
      </c>
      <c r="I6279" s="4" t="s">
        <v>22</v>
      </c>
      <c r="J6279" s="4" t="s">
        <v>30178</v>
      </c>
      <c r="K6279" s="4" t="s">
        <v>39777</v>
      </c>
      <c r="L6279" s="4" t="s">
        <v>263</v>
      </c>
      <c r="M6279" s="4" t="s">
        <v>73</v>
      </c>
      <c r="N6279" s="4" t="s">
        <v>16573</v>
      </c>
      <c r="O6279" s="4" t="s">
        <v>39809</v>
      </c>
      <c r="P6279" s="4" t="s">
        <v>39810</v>
      </c>
      <c r="Q6279" s="4" t="s">
        <v>663</v>
      </c>
      <c r="R6279" s="4" t="s">
        <v>39876</v>
      </c>
      <c r="S6279" s="4" t="s">
        <v>39876</v>
      </c>
      <c r="T6279" s="4" t="s">
        <v>39876</v>
      </c>
    </row>
    <row r="6280" spans="1:20">
      <c r="A6280" s="31">
        <v>20300838305</v>
      </c>
      <c r="B6280" s="4" t="s">
        <v>39778</v>
      </c>
      <c r="C6280" s="4" t="s">
        <v>39808</v>
      </c>
      <c r="D6280" s="4" t="s">
        <v>43166</v>
      </c>
      <c r="E6280" s="4" t="s">
        <v>71</v>
      </c>
      <c r="F6280" s="4" t="s">
        <v>39778</v>
      </c>
      <c r="G6280" s="4" t="s">
        <v>71</v>
      </c>
      <c r="H6280" s="4" t="s">
        <v>39778</v>
      </c>
      <c r="I6280" s="4" t="s">
        <v>22</v>
      </c>
      <c r="J6280" s="4" t="s">
        <v>39779</v>
      </c>
      <c r="K6280" s="4" t="s">
        <v>39780</v>
      </c>
      <c r="L6280" s="4" t="s">
        <v>267</v>
      </c>
      <c r="M6280" s="4" t="s">
        <v>73</v>
      </c>
      <c r="N6280" s="4" t="s">
        <v>39811</v>
      </c>
      <c r="O6280" s="4" t="s">
        <v>39812</v>
      </c>
      <c r="P6280" s="4" t="s">
        <v>39813</v>
      </c>
      <c r="Q6280" s="4" t="s">
        <v>663</v>
      </c>
      <c r="R6280" s="4" t="s">
        <v>39876</v>
      </c>
      <c r="S6280" s="4" t="s">
        <v>39876</v>
      </c>
      <c r="T6280" s="4" t="s">
        <v>39876</v>
      </c>
    </row>
    <row r="6281" spans="1:20">
      <c r="A6281" s="31">
        <v>20300838263</v>
      </c>
      <c r="B6281" s="4" t="s">
        <v>39781</v>
      </c>
      <c r="C6281" s="4" t="s">
        <v>39808</v>
      </c>
      <c r="D6281" s="4" t="s">
        <v>43167</v>
      </c>
      <c r="E6281" s="4" t="s">
        <v>71</v>
      </c>
      <c r="F6281" s="4" t="s">
        <v>39781</v>
      </c>
      <c r="G6281" s="4" t="s">
        <v>71</v>
      </c>
      <c r="H6281" s="4" t="s">
        <v>39781</v>
      </c>
      <c r="I6281" s="4" t="s">
        <v>22</v>
      </c>
      <c r="J6281" s="4" t="s">
        <v>39782</v>
      </c>
      <c r="K6281" s="4" t="s">
        <v>39783</v>
      </c>
      <c r="L6281" s="4" t="s">
        <v>39661</v>
      </c>
      <c r="M6281" s="4" t="s">
        <v>73</v>
      </c>
      <c r="N6281" s="4" t="s">
        <v>39814</v>
      </c>
      <c r="O6281" s="4" t="s">
        <v>39815</v>
      </c>
      <c r="P6281" s="4" t="s">
        <v>39816</v>
      </c>
      <c r="Q6281" s="4" t="s">
        <v>663</v>
      </c>
      <c r="R6281" s="4" t="s">
        <v>39876</v>
      </c>
      <c r="S6281" s="4" t="s">
        <v>39876</v>
      </c>
      <c r="T6281" s="4" t="s">
        <v>39876</v>
      </c>
    </row>
    <row r="6282" spans="1:20">
      <c r="A6282" s="31">
        <v>20400879381</v>
      </c>
      <c r="B6282" s="4" t="s">
        <v>39784</v>
      </c>
      <c r="C6282" s="4" t="s">
        <v>39808</v>
      </c>
      <c r="D6282" s="4" t="s">
        <v>43168</v>
      </c>
      <c r="E6282" s="4" t="s">
        <v>71</v>
      </c>
      <c r="F6282" s="4" t="s">
        <v>39784</v>
      </c>
      <c r="G6282" s="4" t="s">
        <v>71</v>
      </c>
      <c r="H6282" s="4" t="s">
        <v>39784</v>
      </c>
      <c r="I6282" s="4" t="s">
        <v>22</v>
      </c>
      <c r="J6282" s="4" t="s">
        <v>39785</v>
      </c>
      <c r="K6282" s="4" t="s">
        <v>39786</v>
      </c>
      <c r="L6282" s="4" t="s">
        <v>14655</v>
      </c>
      <c r="M6282" s="4" t="s">
        <v>73</v>
      </c>
      <c r="N6282" s="4" t="s">
        <v>39877</v>
      </c>
      <c r="O6282" s="4" t="s">
        <v>39878</v>
      </c>
      <c r="P6282" s="4" t="s">
        <v>39879</v>
      </c>
      <c r="Q6282" s="4" t="s">
        <v>922</v>
      </c>
      <c r="R6282" s="4" t="s">
        <v>39876</v>
      </c>
      <c r="S6282" s="4" t="s">
        <v>39876</v>
      </c>
      <c r="T6282" s="4" t="s">
        <v>39876</v>
      </c>
    </row>
    <row r="6283" spans="1:20">
      <c r="A6283" s="31">
        <v>20300838222</v>
      </c>
      <c r="B6283" s="4" t="s">
        <v>39787</v>
      </c>
      <c r="C6283" s="4" t="s">
        <v>39808</v>
      </c>
      <c r="D6283" s="4" t="s">
        <v>43169</v>
      </c>
      <c r="E6283" s="4" t="s">
        <v>71</v>
      </c>
      <c r="F6283" s="4" t="s">
        <v>39787</v>
      </c>
      <c r="G6283" s="4" t="s">
        <v>71</v>
      </c>
      <c r="H6283" s="4" t="s">
        <v>39787</v>
      </c>
      <c r="I6283" s="4" t="s">
        <v>22</v>
      </c>
      <c r="J6283" s="4" t="s">
        <v>17297</v>
      </c>
      <c r="K6283" s="4" t="s">
        <v>39788</v>
      </c>
      <c r="L6283" s="4" t="s">
        <v>468</v>
      </c>
      <c r="M6283" s="4" t="s">
        <v>73</v>
      </c>
      <c r="N6283" s="4" t="s">
        <v>39817</v>
      </c>
      <c r="O6283" s="4" t="s">
        <v>39818</v>
      </c>
      <c r="P6283" s="4" t="s">
        <v>39819</v>
      </c>
      <c r="Q6283" s="4" t="s">
        <v>663</v>
      </c>
      <c r="R6283" s="4" t="s">
        <v>39876</v>
      </c>
      <c r="S6283" s="4" t="s">
        <v>39876</v>
      </c>
      <c r="T6283" s="4" t="s">
        <v>39876</v>
      </c>
    </row>
    <row r="6284" spans="1:20">
      <c r="A6284" s="31">
        <v>20300838065</v>
      </c>
      <c r="B6284" s="4" t="s">
        <v>39789</v>
      </c>
      <c r="C6284" s="4" t="s">
        <v>39808</v>
      </c>
      <c r="D6284" s="4" t="s">
        <v>43170</v>
      </c>
      <c r="E6284" s="4" t="s">
        <v>71</v>
      </c>
      <c r="F6284" s="4" t="s">
        <v>39789</v>
      </c>
      <c r="G6284" s="4" t="s">
        <v>71</v>
      </c>
      <c r="H6284" s="4" t="s">
        <v>39789</v>
      </c>
      <c r="I6284" s="4" t="s">
        <v>22</v>
      </c>
      <c r="J6284" s="4" t="s">
        <v>39790</v>
      </c>
      <c r="K6284" s="4" t="s">
        <v>39791</v>
      </c>
      <c r="L6284" s="4" t="s">
        <v>21383</v>
      </c>
      <c r="M6284" s="4" t="s">
        <v>73</v>
      </c>
      <c r="N6284" s="4" t="s">
        <v>39820</v>
      </c>
      <c r="O6284" s="4" t="s">
        <v>39821</v>
      </c>
      <c r="P6284" s="4" t="s">
        <v>39822</v>
      </c>
      <c r="Q6284" s="4" t="s">
        <v>663</v>
      </c>
      <c r="R6284" s="4" t="s">
        <v>39876</v>
      </c>
      <c r="S6284" s="4" t="s">
        <v>39876</v>
      </c>
      <c r="T6284" s="4" t="s">
        <v>39876</v>
      </c>
    </row>
    <row r="6285" spans="1:20">
      <c r="A6285" s="31">
        <v>20300689641</v>
      </c>
      <c r="B6285" s="4" t="s">
        <v>39792</v>
      </c>
      <c r="C6285" s="4" t="s">
        <v>39808</v>
      </c>
      <c r="D6285" s="4" t="s">
        <v>43171</v>
      </c>
      <c r="E6285" s="4" t="s">
        <v>71</v>
      </c>
      <c r="F6285" s="4" t="s">
        <v>39792</v>
      </c>
      <c r="G6285" s="4" t="s">
        <v>71</v>
      </c>
      <c r="H6285" s="4" t="s">
        <v>39792</v>
      </c>
      <c r="I6285" s="4" t="s">
        <v>22</v>
      </c>
      <c r="J6285" s="4" t="s">
        <v>33435</v>
      </c>
      <c r="K6285" s="4" t="s">
        <v>39793</v>
      </c>
      <c r="L6285" s="4" t="s">
        <v>33805</v>
      </c>
      <c r="M6285" s="4" t="s">
        <v>73</v>
      </c>
      <c r="N6285" s="4" t="s">
        <v>39998</v>
      </c>
      <c r="O6285" s="4" t="s">
        <v>39999</v>
      </c>
      <c r="P6285" s="4" t="s">
        <v>40000</v>
      </c>
      <c r="Q6285" s="4" t="s">
        <v>5385</v>
      </c>
      <c r="R6285" s="4" t="s">
        <v>39876</v>
      </c>
      <c r="S6285" s="4" t="s">
        <v>39876</v>
      </c>
      <c r="T6285" s="4" t="s">
        <v>39876</v>
      </c>
    </row>
    <row r="6286" spans="1:20">
      <c r="A6286" s="31">
        <v>20300838180</v>
      </c>
      <c r="B6286" s="4" t="s">
        <v>39794</v>
      </c>
      <c r="C6286" s="4" t="s">
        <v>39808</v>
      </c>
      <c r="D6286" s="4" t="s">
        <v>43172</v>
      </c>
      <c r="E6286" s="4" t="s">
        <v>71</v>
      </c>
      <c r="F6286" s="4" t="s">
        <v>39794</v>
      </c>
      <c r="G6286" s="4" t="s">
        <v>71</v>
      </c>
      <c r="H6286" s="4" t="s">
        <v>39794</v>
      </c>
      <c r="I6286" s="4" t="s">
        <v>22</v>
      </c>
      <c r="J6286" s="4" t="s">
        <v>39795</v>
      </c>
      <c r="K6286" s="4" t="s">
        <v>39796</v>
      </c>
      <c r="L6286" s="4" t="s">
        <v>263</v>
      </c>
      <c r="M6286" s="4" t="s">
        <v>73</v>
      </c>
      <c r="N6286" s="4" t="s">
        <v>39823</v>
      </c>
      <c r="O6286" s="4" t="s">
        <v>39824</v>
      </c>
      <c r="P6286" s="4" t="s">
        <v>39825</v>
      </c>
      <c r="Q6286" s="4" t="s">
        <v>663</v>
      </c>
      <c r="R6286" s="4" t="s">
        <v>39876</v>
      </c>
      <c r="S6286" s="4" t="s">
        <v>39876</v>
      </c>
      <c r="T6286" s="4" t="s">
        <v>39876</v>
      </c>
    </row>
    <row r="6287" spans="1:20">
      <c r="A6287" s="31">
        <v>20300838149</v>
      </c>
      <c r="B6287" s="4" t="s">
        <v>39797</v>
      </c>
      <c r="C6287" s="4" t="s">
        <v>39880</v>
      </c>
      <c r="D6287" s="4" t="s">
        <v>43173</v>
      </c>
      <c r="E6287" s="4" t="s">
        <v>71</v>
      </c>
      <c r="F6287" s="4" t="s">
        <v>39797</v>
      </c>
      <c r="G6287" s="4" t="s">
        <v>71</v>
      </c>
      <c r="H6287" s="4" t="s">
        <v>39797</v>
      </c>
      <c r="I6287" s="4" t="s">
        <v>22</v>
      </c>
      <c r="J6287" s="4" t="s">
        <v>39798</v>
      </c>
      <c r="K6287" s="4" t="s">
        <v>39799</v>
      </c>
      <c r="L6287" s="4" t="s">
        <v>31282</v>
      </c>
      <c r="M6287" s="4" t="s">
        <v>73</v>
      </c>
      <c r="N6287" s="4" t="s">
        <v>39881</v>
      </c>
      <c r="O6287" s="4" t="s">
        <v>39882</v>
      </c>
      <c r="P6287" s="4" t="s">
        <v>39883</v>
      </c>
      <c r="Q6287" s="4" t="s">
        <v>663</v>
      </c>
      <c r="R6287" s="4" t="s">
        <v>39876</v>
      </c>
      <c r="S6287" s="4" t="s">
        <v>39876</v>
      </c>
      <c r="T6287" s="4" t="s">
        <v>39876</v>
      </c>
    </row>
    <row r="6288" spans="1:20">
      <c r="A6288" s="31">
        <v>20300838107</v>
      </c>
      <c r="B6288" s="4" t="s">
        <v>39800</v>
      </c>
      <c r="C6288" s="4" t="s">
        <v>39880</v>
      </c>
      <c r="D6288" s="4" t="s">
        <v>43174</v>
      </c>
      <c r="E6288" s="4" t="s">
        <v>71</v>
      </c>
      <c r="F6288" s="4" t="s">
        <v>39800</v>
      </c>
      <c r="G6288" s="4" t="s">
        <v>71</v>
      </c>
      <c r="H6288" s="4" t="s">
        <v>39800</v>
      </c>
      <c r="I6288" s="4" t="s">
        <v>22</v>
      </c>
      <c r="J6288" s="4" t="s">
        <v>23488</v>
      </c>
      <c r="K6288" s="4" t="s">
        <v>39801</v>
      </c>
      <c r="L6288" s="4" t="s">
        <v>39802</v>
      </c>
      <c r="M6288" s="4" t="s">
        <v>73</v>
      </c>
      <c r="N6288" s="4" t="s">
        <v>39884</v>
      </c>
      <c r="O6288" s="4" t="s">
        <v>39885</v>
      </c>
      <c r="P6288" s="4" t="s">
        <v>39886</v>
      </c>
      <c r="Q6288" s="4" t="s">
        <v>663</v>
      </c>
      <c r="R6288" s="4" t="s">
        <v>39876</v>
      </c>
      <c r="S6288" s="4" t="s">
        <v>39876</v>
      </c>
      <c r="T6288" s="4" t="s">
        <v>39876</v>
      </c>
    </row>
    <row r="6289" spans="1:20">
      <c r="A6289" s="31">
        <v>20300838578</v>
      </c>
      <c r="B6289" s="4" t="s">
        <v>39803</v>
      </c>
      <c r="C6289" s="4" t="s">
        <v>39880</v>
      </c>
      <c r="D6289" s="4" t="s">
        <v>43175</v>
      </c>
      <c r="E6289" s="4" t="s">
        <v>71</v>
      </c>
      <c r="F6289" s="4" t="s">
        <v>39803</v>
      </c>
      <c r="G6289" s="4" t="s">
        <v>71</v>
      </c>
      <c r="H6289" s="4" t="s">
        <v>39803</v>
      </c>
      <c r="I6289" s="4" t="s">
        <v>22</v>
      </c>
      <c r="J6289" s="4" t="s">
        <v>34375</v>
      </c>
      <c r="K6289" s="4" t="s">
        <v>39804</v>
      </c>
      <c r="L6289" s="4" t="s">
        <v>21383</v>
      </c>
      <c r="M6289" s="4" t="s">
        <v>73</v>
      </c>
      <c r="N6289" s="4" t="s">
        <v>39887</v>
      </c>
      <c r="O6289" s="4" t="s">
        <v>39888</v>
      </c>
      <c r="P6289" s="4" t="s">
        <v>39889</v>
      </c>
      <c r="Q6289" s="4" t="s">
        <v>663</v>
      </c>
      <c r="R6289" s="4" t="s">
        <v>39876</v>
      </c>
      <c r="S6289" s="4" t="s">
        <v>39876</v>
      </c>
      <c r="T6289" s="4" t="s">
        <v>39876</v>
      </c>
    </row>
    <row r="6290" spans="1:20">
      <c r="A6290" s="31">
        <v>20300838735</v>
      </c>
      <c r="B6290" s="4" t="s">
        <v>39805</v>
      </c>
      <c r="C6290" s="4" t="s">
        <v>39880</v>
      </c>
      <c r="D6290" s="4" t="s">
        <v>43176</v>
      </c>
      <c r="E6290" s="4" t="s">
        <v>71</v>
      </c>
      <c r="F6290" s="4" t="s">
        <v>39805</v>
      </c>
      <c r="G6290" s="4" t="s">
        <v>71</v>
      </c>
      <c r="H6290" s="4" t="s">
        <v>39805</v>
      </c>
      <c r="I6290" s="4" t="s">
        <v>22</v>
      </c>
      <c r="J6290" s="4" t="s">
        <v>6406</v>
      </c>
      <c r="K6290" s="4" t="s">
        <v>39806</v>
      </c>
      <c r="L6290" s="4" t="s">
        <v>21383</v>
      </c>
      <c r="M6290" s="4" t="s">
        <v>73</v>
      </c>
      <c r="N6290" s="4" t="s">
        <v>39890</v>
      </c>
      <c r="O6290" s="4" t="s">
        <v>39891</v>
      </c>
      <c r="P6290" s="4" t="s">
        <v>39892</v>
      </c>
      <c r="Q6290" s="4" t="s">
        <v>663</v>
      </c>
      <c r="R6290" s="4" t="s">
        <v>39876</v>
      </c>
      <c r="S6290" s="4" t="s">
        <v>39876</v>
      </c>
      <c r="T6290" s="4" t="s">
        <v>39876</v>
      </c>
    </row>
    <row r="6291" spans="1:20">
      <c r="A6291" s="31">
        <v>20300838693</v>
      </c>
      <c r="B6291" s="4" t="s">
        <v>39826</v>
      </c>
      <c r="C6291" s="4" t="s">
        <v>39880</v>
      </c>
      <c r="D6291" s="4" t="s">
        <v>43177</v>
      </c>
      <c r="E6291" s="4" t="s">
        <v>71</v>
      </c>
      <c r="F6291" s="4" t="s">
        <v>39826</v>
      </c>
      <c r="G6291" s="4" t="s">
        <v>71</v>
      </c>
      <c r="H6291" s="4" t="s">
        <v>39826</v>
      </c>
      <c r="I6291" s="4" t="s">
        <v>22</v>
      </c>
      <c r="J6291" s="4" t="s">
        <v>339</v>
      </c>
      <c r="K6291" s="4" t="s">
        <v>39827</v>
      </c>
      <c r="L6291" s="4" t="s">
        <v>21383</v>
      </c>
      <c r="M6291" s="4" t="s">
        <v>73</v>
      </c>
      <c r="N6291" s="4" t="s">
        <v>39893</v>
      </c>
      <c r="O6291" s="4" t="s">
        <v>39894</v>
      </c>
      <c r="P6291" s="4" t="s">
        <v>39895</v>
      </c>
      <c r="Q6291" s="4" t="s">
        <v>663</v>
      </c>
      <c r="R6291" s="4" t="s">
        <v>39876</v>
      </c>
      <c r="S6291" s="4" t="s">
        <v>39876</v>
      </c>
      <c r="T6291" s="4" t="s">
        <v>39876</v>
      </c>
    </row>
    <row r="6292" spans="1:20">
      <c r="A6292" s="31">
        <v>20300838859</v>
      </c>
      <c r="B6292" s="4" t="s">
        <v>39828</v>
      </c>
      <c r="C6292" s="4" t="s">
        <v>39880</v>
      </c>
      <c r="D6292" s="4" t="s">
        <v>43178</v>
      </c>
      <c r="E6292" s="4" t="s">
        <v>71</v>
      </c>
      <c r="F6292" s="4" t="s">
        <v>39828</v>
      </c>
      <c r="G6292" s="4" t="s">
        <v>71</v>
      </c>
      <c r="H6292" s="4" t="s">
        <v>39828</v>
      </c>
      <c r="I6292" s="4" t="s">
        <v>22</v>
      </c>
      <c r="J6292" s="4" t="s">
        <v>39829</v>
      </c>
      <c r="K6292" s="4" t="s">
        <v>39830</v>
      </c>
      <c r="L6292" s="4" t="s">
        <v>263</v>
      </c>
      <c r="M6292" s="4" t="s">
        <v>73</v>
      </c>
      <c r="N6292" s="4" t="s">
        <v>39896</v>
      </c>
      <c r="O6292" s="4" t="s">
        <v>39897</v>
      </c>
      <c r="P6292" s="4" t="s">
        <v>39898</v>
      </c>
      <c r="Q6292" s="4" t="s">
        <v>663</v>
      </c>
      <c r="R6292" s="4" t="s">
        <v>39876</v>
      </c>
      <c r="S6292" s="4" t="s">
        <v>39876</v>
      </c>
      <c r="T6292" s="4" t="s">
        <v>39876</v>
      </c>
    </row>
    <row r="6293" spans="1:20">
      <c r="A6293" s="31">
        <v>20300838818</v>
      </c>
      <c r="B6293" s="4" t="s">
        <v>39831</v>
      </c>
      <c r="C6293" s="4" t="s">
        <v>39880</v>
      </c>
      <c r="D6293" s="4" t="s">
        <v>43179</v>
      </c>
      <c r="E6293" s="4" t="s">
        <v>71</v>
      </c>
      <c r="F6293" s="4" t="s">
        <v>39831</v>
      </c>
      <c r="G6293" s="4" t="s">
        <v>71</v>
      </c>
      <c r="H6293" s="4" t="s">
        <v>39831</v>
      </c>
      <c r="I6293" s="4" t="s">
        <v>22</v>
      </c>
      <c r="J6293" s="4" t="s">
        <v>39832</v>
      </c>
      <c r="K6293" s="4" t="s">
        <v>39833</v>
      </c>
      <c r="L6293" s="4" t="s">
        <v>1885</v>
      </c>
      <c r="M6293" s="4" t="s">
        <v>73</v>
      </c>
      <c r="N6293" s="4" t="s">
        <v>39899</v>
      </c>
      <c r="O6293" s="4" t="s">
        <v>39900</v>
      </c>
      <c r="P6293" s="4" t="s">
        <v>39901</v>
      </c>
      <c r="Q6293" s="4" t="s">
        <v>663</v>
      </c>
      <c r="R6293" s="4" t="s">
        <v>39876</v>
      </c>
      <c r="S6293" s="4" t="s">
        <v>39876</v>
      </c>
      <c r="T6293" s="4" t="s">
        <v>39876</v>
      </c>
    </row>
    <row r="6294" spans="1:20">
      <c r="A6294" s="31">
        <v>20300838776</v>
      </c>
      <c r="B6294" s="4" t="s">
        <v>39834</v>
      </c>
      <c r="C6294" s="4" t="s">
        <v>39880</v>
      </c>
      <c r="D6294" s="4" t="s">
        <v>43180</v>
      </c>
      <c r="E6294" s="4" t="s">
        <v>71</v>
      </c>
      <c r="F6294" s="4" t="s">
        <v>39834</v>
      </c>
      <c r="G6294" s="4" t="s">
        <v>71</v>
      </c>
      <c r="H6294" s="4" t="s">
        <v>39834</v>
      </c>
      <c r="I6294" s="4" t="s">
        <v>22</v>
      </c>
      <c r="J6294" s="4" t="s">
        <v>40</v>
      </c>
      <c r="K6294" s="4" t="s">
        <v>39835</v>
      </c>
      <c r="L6294" s="4" t="s">
        <v>21383</v>
      </c>
      <c r="M6294" s="4" t="s">
        <v>73</v>
      </c>
      <c r="N6294" s="4" t="s">
        <v>39902</v>
      </c>
      <c r="O6294" s="4" t="s">
        <v>39903</v>
      </c>
      <c r="P6294" s="4" t="s">
        <v>39904</v>
      </c>
      <c r="Q6294" s="4" t="s">
        <v>663</v>
      </c>
      <c r="R6294" s="4" t="s">
        <v>39876</v>
      </c>
      <c r="S6294" s="4" t="s">
        <v>39876</v>
      </c>
      <c r="T6294" s="4" t="s">
        <v>39876</v>
      </c>
    </row>
    <row r="6295" spans="1:20">
      <c r="A6295" s="31">
        <v>20300838891</v>
      </c>
      <c r="B6295" s="4" t="s">
        <v>39836</v>
      </c>
      <c r="C6295" s="4" t="s">
        <v>39880</v>
      </c>
      <c r="D6295" s="4" t="s">
        <v>43181</v>
      </c>
      <c r="E6295" s="4" t="s">
        <v>71</v>
      </c>
      <c r="F6295" s="4" t="s">
        <v>39836</v>
      </c>
      <c r="G6295" s="4" t="s">
        <v>71</v>
      </c>
      <c r="H6295" s="4" t="s">
        <v>39836</v>
      </c>
      <c r="I6295" s="4" t="s">
        <v>22</v>
      </c>
      <c r="J6295" s="4" t="s">
        <v>39837</v>
      </c>
      <c r="K6295" s="4" t="s">
        <v>39838</v>
      </c>
      <c r="L6295" s="4" t="s">
        <v>1072</v>
      </c>
      <c r="M6295" s="4" t="s">
        <v>73</v>
      </c>
      <c r="N6295" s="4" t="s">
        <v>39905</v>
      </c>
      <c r="O6295" s="4" t="s">
        <v>39906</v>
      </c>
      <c r="P6295" s="4" t="s">
        <v>39907</v>
      </c>
      <c r="Q6295" s="4" t="s">
        <v>663</v>
      </c>
      <c r="R6295" s="4" t="s">
        <v>39876</v>
      </c>
      <c r="S6295" s="4" t="s">
        <v>39876</v>
      </c>
      <c r="T6295" s="4" t="s">
        <v>39876</v>
      </c>
    </row>
    <row r="6296" spans="1:20">
      <c r="A6296" s="31">
        <v>20300838974</v>
      </c>
      <c r="B6296" s="4" t="s">
        <v>39839</v>
      </c>
      <c r="C6296" s="4" t="s">
        <v>39880</v>
      </c>
      <c r="D6296" s="4" t="s">
        <v>43182</v>
      </c>
      <c r="E6296" s="4" t="s">
        <v>71</v>
      </c>
      <c r="F6296" s="4" t="s">
        <v>39839</v>
      </c>
      <c r="G6296" s="4" t="s">
        <v>71</v>
      </c>
      <c r="H6296" s="4" t="s">
        <v>39839</v>
      </c>
      <c r="I6296" s="4" t="s">
        <v>22</v>
      </c>
      <c r="J6296" s="4" t="s">
        <v>39840</v>
      </c>
      <c r="K6296" s="4" t="s">
        <v>39841</v>
      </c>
      <c r="L6296" s="4" t="s">
        <v>33805</v>
      </c>
      <c r="M6296" s="4" t="s">
        <v>73</v>
      </c>
      <c r="N6296" s="4" t="s">
        <v>7651</v>
      </c>
      <c r="O6296" s="4" t="s">
        <v>39908</v>
      </c>
      <c r="P6296" s="4" t="s">
        <v>39909</v>
      </c>
      <c r="Q6296" s="4" t="s">
        <v>663</v>
      </c>
      <c r="R6296" s="4" t="s">
        <v>39876</v>
      </c>
      <c r="S6296" s="4" t="s">
        <v>39876</v>
      </c>
      <c r="T6296" s="4" t="s">
        <v>39876</v>
      </c>
    </row>
    <row r="6297" spans="1:20">
      <c r="A6297" s="31">
        <v>20300838933</v>
      </c>
      <c r="B6297" s="4" t="s">
        <v>39842</v>
      </c>
      <c r="C6297" s="4" t="s">
        <v>39880</v>
      </c>
      <c r="D6297" s="4" t="s">
        <v>43183</v>
      </c>
      <c r="E6297" s="4" t="s">
        <v>71</v>
      </c>
      <c r="F6297" s="4" t="s">
        <v>39842</v>
      </c>
      <c r="G6297" s="4" t="s">
        <v>71</v>
      </c>
      <c r="H6297" s="4" t="s">
        <v>39842</v>
      </c>
      <c r="I6297" s="4" t="s">
        <v>22</v>
      </c>
      <c r="J6297" s="4" t="s">
        <v>39843</v>
      </c>
      <c r="K6297" s="4" t="s">
        <v>39844</v>
      </c>
      <c r="L6297" s="4" t="s">
        <v>25087</v>
      </c>
      <c r="M6297" s="4" t="s">
        <v>73</v>
      </c>
      <c r="N6297" s="4" t="s">
        <v>39910</v>
      </c>
      <c r="O6297" s="4" t="s">
        <v>39911</v>
      </c>
      <c r="P6297" s="4" t="s">
        <v>39912</v>
      </c>
      <c r="Q6297" s="4" t="s">
        <v>663</v>
      </c>
      <c r="R6297" s="4" t="s">
        <v>39876</v>
      </c>
      <c r="S6297" s="4" t="s">
        <v>39876</v>
      </c>
      <c r="T6297" s="4" t="s">
        <v>39876</v>
      </c>
    </row>
    <row r="6298" spans="1:20">
      <c r="A6298" s="31">
        <v>20300838537</v>
      </c>
      <c r="B6298" s="4" t="s">
        <v>39845</v>
      </c>
      <c r="C6298" s="4" t="s">
        <v>39880</v>
      </c>
      <c r="D6298" s="4" t="s">
        <v>43184</v>
      </c>
      <c r="E6298" s="4" t="s">
        <v>71</v>
      </c>
      <c r="F6298" s="4" t="s">
        <v>39845</v>
      </c>
      <c r="G6298" s="4" t="s">
        <v>71</v>
      </c>
      <c r="H6298" s="4" t="s">
        <v>39845</v>
      </c>
      <c r="I6298" s="4" t="s">
        <v>22</v>
      </c>
      <c r="J6298" s="4" t="s">
        <v>39846</v>
      </c>
      <c r="K6298" s="4" t="s">
        <v>39847</v>
      </c>
      <c r="L6298" s="4" t="s">
        <v>33805</v>
      </c>
      <c r="M6298" s="4" t="s">
        <v>73</v>
      </c>
      <c r="N6298" s="4" t="s">
        <v>6827</v>
      </c>
      <c r="O6298" s="4" t="s">
        <v>39913</v>
      </c>
      <c r="P6298" s="4" t="s">
        <v>39914</v>
      </c>
      <c r="Q6298" s="4" t="s">
        <v>663</v>
      </c>
      <c r="R6298" s="4" t="s">
        <v>39876</v>
      </c>
      <c r="S6298" s="4" t="s">
        <v>39876</v>
      </c>
      <c r="T6298" s="4" t="s">
        <v>39876</v>
      </c>
    </row>
    <row r="6299" spans="1:20">
      <c r="A6299" s="31">
        <v>20400879423</v>
      </c>
      <c r="B6299" s="4" t="s">
        <v>39848</v>
      </c>
      <c r="C6299" s="4" t="s">
        <v>39880</v>
      </c>
      <c r="D6299" s="4" t="s">
        <v>43185</v>
      </c>
      <c r="E6299" s="4" t="s">
        <v>71</v>
      </c>
      <c r="F6299" s="4" t="s">
        <v>39848</v>
      </c>
      <c r="G6299" s="4" t="s">
        <v>71</v>
      </c>
      <c r="H6299" s="4" t="s">
        <v>39848</v>
      </c>
      <c r="I6299" s="4" t="s">
        <v>22</v>
      </c>
      <c r="J6299" s="4" t="s">
        <v>39849</v>
      </c>
      <c r="K6299" s="4" t="s">
        <v>39850</v>
      </c>
      <c r="L6299" s="4" t="s">
        <v>21383</v>
      </c>
      <c r="M6299" s="4" t="s">
        <v>73</v>
      </c>
      <c r="N6299" s="4" t="s">
        <v>39915</v>
      </c>
      <c r="O6299" s="4" t="s">
        <v>39916</v>
      </c>
      <c r="P6299" s="4" t="s">
        <v>39917</v>
      </c>
      <c r="Q6299" s="4" t="s">
        <v>922</v>
      </c>
      <c r="R6299" s="4" t="s">
        <v>39876</v>
      </c>
      <c r="S6299" s="4" t="s">
        <v>39876</v>
      </c>
      <c r="T6299" s="4" t="s">
        <v>39876</v>
      </c>
    </row>
    <row r="6300" spans="1:20">
      <c r="A6300" s="31">
        <v>20300838495</v>
      </c>
      <c r="B6300" s="4" t="s">
        <v>39851</v>
      </c>
      <c r="C6300" s="4" t="s">
        <v>39880</v>
      </c>
      <c r="D6300" s="4" t="s">
        <v>43186</v>
      </c>
      <c r="E6300" s="4" t="s">
        <v>71</v>
      </c>
      <c r="F6300" s="4" t="s">
        <v>39851</v>
      </c>
      <c r="G6300" s="4" t="s">
        <v>71</v>
      </c>
      <c r="H6300" s="4" t="s">
        <v>39851</v>
      </c>
      <c r="I6300" s="4" t="s">
        <v>22</v>
      </c>
      <c r="J6300" s="4" t="s">
        <v>39663</v>
      </c>
      <c r="K6300" s="4" t="s">
        <v>39852</v>
      </c>
      <c r="L6300" s="4" t="s">
        <v>10998</v>
      </c>
      <c r="M6300" s="4" t="s">
        <v>73</v>
      </c>
      <c r="N6300" s="4" t="s">
        <v>39918</v>
      </c>
      <c r="O6300" s="4" t="s">
        <v>39919</v>
      </c>
      <c r="P6300" s="4" t="s">
        <v>39920</v>
      </c>
      <c r="Q6300" s="4" t="s">
        <v>663</v>
      </c>
      <c r="R6300" s="4" t="s">
        <v>39876</v>
      </c>
      <c r="S6300" s="4" t="s">
        <v>39876</v>
      </c>
      <c r="T6300" s="4" t="s">
        <v>39876</v>
      </c>
    </row>
    <row r="6301" spans="1:20">
      <c r="A6301" s="31">
        <v>20300838610</v>
      </c>
      <c r="B6301" s="4" t="s">
        <v>39853</v>
      </c>
      <c r="C6301" s="4" t="s">
        <v>39880</v>
      </c>
      <c r="D6301" s="4" t="s">
        <v>43187</v>
      </c>
      <c r="E6301" s="4" t="s">
        <v>71</v>
      </c>
      <c r="F6301" s="4" t="s">
        <v>39853</v>
      </c>
      <c r="G6301" s="4" t="s">
        <v>71</v>
      </c>
      <c r="H6301" s="4" t="s">
        <v>39853</v>
      </c>
      <c r="I6301" s="4" t="s">
        <v>22</v>
      </c>
      <c r="J6301" s="4" t="s">
        <v>5978</v>
      </c>
      <c r="K6301" s="4" t="s">
        <v>39854</v>
      </c>
      <c r="L6301" s="4" t="s">
        <v>16413</v>
      </c>
      <c r="M6301" s="4" t="s">
        <v>73</v>
      </c>
      <c r="N6301" s="4" t="s">
        <v>39921</v>
      </c>
      <c r="O6301" s="4" t="s">
        <v>39922</v>
      </c>
      <c r="P6301" s="4" t="s">
        <v>39923</v>
      </c>
      <c r="Q6301" s="4" t="s">
        <v>663</v>
      </c>
      <c r="R6301" s="4" t="s">
        <v>39876</v>
      </c>
      <c r="S6301" s="4" t="s">
        <v>39876</v>
      </c>
      <c r="T6301" s="4" t="s">
        <v>39876</v>
      </c>
    </row>
    <row r="6302" spans="1:20">
      <c r="A6302" s="31">
        <v>20300838651</v>
      </c>
      <c r="B6302" s="4" t="s">
        <v>39855</v>
      </c>
      <c r="C6302" s="4" t="s">
        <v>39880</v>
      </c>
      <c r="D6302" s="4" t="s">
        <v>43188</v>
      </c>
      <c r="E6302" s="4" t="s">
        <v>71</v>
      </c>
      <c r="F6302" s="4" t="s">
        <v>39855</v>
      </c>
      <c r="G6302" s="4" t="s">
        <v>71</v>
      </c>
      <c r="H6302" s="4" t="s">
        <v>39855</v>
      </c>
      <c r="I6302" s="4" t="s">
        <v>22</v>
      </c>
      <c r="J6302" s="4" t="s">
        <v>1318</v>
      </c>
      <c r="K6302" s="4" t="s">
        <v>39856</v>
      </c>
      <c r="L6302" s="4" t="s">
        <v>21383</v>
      </c>
      <c r="M6302" s="4" t="s">
        <v>73</v>
      </c>
      <c r="N6302" s="4" t="s">
        <v>39924</v>
      </c>
      <c r="O6302" s="4" t="s">
        <v>39925</v>
      </c>
      <c r="P6302" s="4" t="s">
        <v>39926</v>
      </c>
      <c r="Q6302" s="4" t="s">
        <v>663</v>
      </c>
      <c r="R6302" s="4" t="s">
        <v>39876</v>
      </c>
      <c r="S6302" s="4" t="s">
        <v>39876</v>
      </c>
      <c r="T6302" s="4" t="s">
        <v>39876</v>
      </c>
    </row>
    <row r="6303" spans="1:20">
      <c r="A6303" s="31">
        <v>20300838057</v>
      </c>
      <c r="B6303" s="4" t="s">
        <v>39857</v>
      </c>
      <c r="C6303" s="4" t="s">
        <v>39880</v>
      </c>
      <c r="D6303" s="4" t="s">
        <v>43189</v>
      </c>
      <c r="E6303" s="4" t="s">
        <v>71</v>
      </c>
      <c r="F6303" s="4" t="s">
        <v>39857</v>
      </c>
      <c r="G6303" s="4" t="s">
        <v>71</v>
      </c>
      <c r="H6303" s="4" t="s">
        <v>39857</v>
      </c>
      <c r="I6303" s="4" t="s">
        <v>22</v>
      </c>
      <c r="J6303" s="4" t="s">
        <v>20336</v>
      </c>
      <c r="K6303" s="4" t="s">
        <v>39858</v>
      </c>
      <c r="L6303" s="4" t="s">
        <v>1885</v>
      </c>
      <c r="M6303" s="4" t="s">
        <v>73</v>
      </c>
      <c r="N6303" s="4" t="s">
        <v>39927</v>
      </c>
      <c r="O6303" s="4" t="s">
        <v>39928</v>
      </c>
      <c r="P6303" s="4" t="s">
        <v>39929</v>
      </c>
      <c r="Q6303" s="4" t="s">
        <v>663</v>
      </c>
      <c r="R6303" s="4" t="s">
        <v>39876</v>
      </c>
      <c r="S6303" s="4" t="s">
        <v>39876</v>
      </c>
      <c r="T6303" s="4" t="s">
        <v>39876</v>
      </c>
    </row>
    <row r="6304" spans="1:20">
      <c r="A6304" s="31">
        <v>20300838016</v>
      </c>
      <c r="B6304" s="4" t="s">
        <v>39859</v>
      </c>
      <c r="C6304" s="4" t="s">
        <v>39880</v>
      </c>
      <c r="D6304" s="4" t="s">
        <v>43190</v>
      </c>
      <c r="E6304" s="4" t="s">
        <v>71</v>
      </c>
      <c r="F6304" s="4" t="s">
        <v>39859</v>
      </c>
      <c r="G6304" s="4" t="s">
        <v>71</v>
      </c>
      <c r="H6304" s="4" t="s">
        <v>39859</v>
      </c>
      <c r="I6304" s="4" t="s">
        <v>22</v>
      </c>
      <c r="J6304" s="4" t="s">
        <v>39860</v>
      </c>
      <c r="K6304" s="4" t="s">
        <v>39861</v>
      </c>
      <c r="L6304" s="4" t="s">
        <v>14113</v>
      </c>
      <c r="M6304" s="4" t="s">
        <v>73</v>
      </c>
      <c r="N6304" s="4" t="s">
        <v>39930</v>
      </c>
      <c r="O6304" s="4" t="s">
        <v>39931</v>
      </c>
      <c r="P6304" s="4" t="s">
        <v>39932</v>
      </c>
      <c r="Q6304" s="4" t="s">
        <v>663</v>
      </c>
      <c r="R6304" s="4" t="s">
        <v>39876</v>
      </c>
      <c r="S6304" s="4" t="s">
        <v>39876</v>
      </c>
      <c r="T6304" s="4" t="s">
        <v>39876</v>
      </c>
    </row>
    <row r="6305" spans="1:20">
      <c r="A6305" s="31">
        <v>20300838339</v>
      </c>
      <c r="B6305" s="4" t="s">
        <v>39862</v>
      </c>
      <c r="C6305" s="4" t="s">
        <v>39880</v>
      </c>
      <c r="D6305" s="4" t="s">
        <v>43191</v>
      </c>
      <c r="E6305" s="4" t="s">
        <v>71</v>
      </c>
      <c r="F6305" s="4" t="s">
        <v>39862</v>
      </c>
      <c r="G6305" s="4" t="s">
        <v>71</v>
      </c>
      <c r="H6305" s="4" t="s">
        <v>39862</v>
      </c>
      <c r="I6305" s="4" t="s">
        <v>22</v>
      </c>
      <c r="J6305" s="4" t="s">
        <v>39863</v>
      </c>
      <c r="K6305" s="4" t="s">
        <v>39864</v>
      </c>
      <c r="L6305" s="4" t="s">
        <v>14113</v>
      </c>
      <c r="M6305" s="4" t="s">
        <v>73</v>
      </c>
      <c r="N6305" s="4" t="s">
        <v>39933</v>
      </c>
      <c r="O6305" s="4" t="s">
        <v>39934</v>
      </c>
      <c r="P6305" s="4" t="s">
        <v>39935</v>
      </c>
      <c r="Q6305" s="4" t="s">
        <v>663</v>
      </c>
      <c r="R6305" s="4" t="s">
        <v>39876</v>
      </c>
      <c r="S6305" s="4" t="s">
        <v>39876</v>
      </c>
      <c r="T6305" s="4" t="s">
        <v>39876</v>
      </c>
    </row>
    <row r="6306" spans="1:20">
      <c r="A6306" s="31">
        <v>20300838297</v>
      </c>
      <c r="B6306" s="4" t="s">
        <v>39865</v>
      </c>
      <c r="C6306" s="4" t="s">
        <v>39880</v>
      </c>
      <c r="D6306" s="4" t="s">
        <v>43192</v>
      </c>
      <c r="E6306" s="4" t="s">
        <v>71</v>
      </c>
      <c r="F6306" s="4" t="s">
        <v>39865</v>
      </c>
      <c r="G6306" s="4" t="s">
        <v>71</v>
      </c>
      <c r="H6306" s="4" t="s">
        <v>39865</v>
      </c>
      <c r="I6306" s="4" t="s">
        <v>22</v>
      </c>
      <c r="J6306" s="4" t="s">
        <v>39866</v>
      </c>
      <c r="K6306" s="4" t="s">
        <v>39867</v>
      </c>
      <c r="L6306" s="4" t="s">
        <v>263</v>
      </c>
      <c r="M6306" s="4" t="s">
        <v>73</v>
      </c>
      <c r="N6306" s="4" t="s">
        <v>39936</v>
      </c>
      <c r="O6306" s="4" t="s">
        <v>39937</v>
      </c>
      <c r="P6306" s="4" t="s">
        <v>39938</v>
      </c>
      <c r="Q6306" s="4" t="s">
        <v>663</v>
      </c>
      <c r="R6306" s="4" t="s">
        <v>39876</v>
      </c>
      <c r="S6306" s="4" t="s">
        <v>39876</v>
      </c>
      <c r="T6306" s="4" t="s">
        <v>39876</v>
      </c>
    </row>
    <row r="6307" spans="1:20">
      <c r="A6307" s="31">
        <v>20300838370</v>
      </c>
      <c r="B6307" s="4" t="s">
        <v>39868</v>
      </c>
      <c r="C6307" s="4" t="s">
        <v>39880</v>
      </c>
      <c r="D6307" s="4" t="s">
        <v>43193</v>
      </c>
      <c r="E6307" s="4" t="s">
        <v>71</v>
      </c>
      <c r="F6307" s="4" t="s">
        <v>39868</v>
      </c>
      <c r="G6307" s="4" t="s">
        <v>71</v>
      </c>
      <c r="H6307" s="4" t="s">
        <v>39868</v>
      </c>
      <c r="I6307" s="4" t="s">
        <v>22</v>
      </c>
      <c r="J6307" s="4" t="s">
        <v>4263</v>
      </c>
      <c r="K6307" s="4" t="s">
        <v>39869</v>
      </c>
      <c r="L6307" s="4" t="s">
        <v>311</v>
      </c>
      <c r="M6307" s="4" t="s">
        <v>73</v>
      </c>
      <c r="N6307" s="4" t="s">
        <v>39939</v>
      </c>
      <c r="O6307" s="4" t="s">
        <v>39940</v>
      </c>
      <c r="P6307" s="4" t="s">
        <v>39941</v>
      </c>
      <c r="Q6307" s="4" t="s">
        <v>663</v>
      </c>
      <c r="R6307" s="4" t="s">
        <v>39876</v>
      </c>
      <c r="S6307" s="4" t="s">
        <v>39876</v>
      </c>
      <c r="T6307" s="4" t="s">
        <v>39876</v>
      </c>
    </row>
    <row r="6308" spans="1:20">
      <c r="A6308" s="31">
        <v>20300838453</v>
      </c>
      <c r="B6308" s="4" t="s">
        <v>39870</v>
      </c>
      <c r="C6308" s="4" t="s">
        <v>39880</v>
      </c>
      <c r="D6308" s="4" t="s">
        <v>43194</v>
      </c>
      <c r="E6308" s="4" t="s">
        <v>71</v>
      </c>
      <c r="F6308" s="4" t="s">
        <v>39870</v>
      </c>
      <c r="G6308" s="4" t="s">
        <v>71</v>
      </c>
      <c r="H6308" s="4" t="s">
        <v>39870</v>
      </c>
      <c r="I6308" s="4" t="s">
        <v>22</v>
      </c>
      <c r="J6308" s="4" t="s">
        <v>39871</v>
      </c>
      <c r="K6308" s="4" t="s">
        <v>39872</v>
      </c>
      <c r="L6308" s="4" t="s">
        <v>1885</v>
      </c>
      <c r="M6308" s="4" t="s">
        <v>73</v>
      </c>
      <c r="N6308" s="4" t="s">
        <v>39942</v>
      </c>
      <c r="O6308" s="4" t="s">
        <v>39943</v>
      </c>
      <c r="P6308" s="4" t="s">
        <v>39944</v>
      </c>
      <c r="Q6308" s="4" t="s">
        <v>663</v>
      </c>
      <c r="R6308" s="4" t="s">
        <v>39876</v>
      </c>
      <c r="S6308" s="4" t="s">
        <v>39876</v>
      </c>
      <c r="T6308" s="4" t="s">
        <v>39876</v>
      </c>
    </row>
    <row r="6309" spans="1:20">
      <c r="A6309" s="31">
        <v>20400879555</v>
      </c>
      <c r="B6309" s="4" t="s">
        <v>39873</v>
      </c>
      <c r="C6309" s="4" t="s">
        <v>39880</v>
      </c>
      <c r="D6309" s="4" t="s">
        <v>43195</v>
      </c>
      <c r="E6309" s="4" t="s">
        <v>71</v>
      </c>
      <c r="F6309" s="4" t="s">
        <v>39873</v>
      </c>
      <c r="G6309" s="4" t="s">
        <v>71</v>
      </c>
      <c r="H6309" s="4" t="s">
        <v>39873</v>
      </c>
      <c r="I6309" s="4" t="s">
        <v>22</v>
      </c>
      <c r="J6309" s="4" t="s">
        <v>39874</v>
      </c>
      <c r="K6309" s="4" t="s">
        <v>39875</v>
      </c>
      <c r="L6309" s="4" t="s">
        <v>11664</v>
      </c>
      <c r="M6309" s="4" t="s">
        <v>73</v>
      </c>
      <c r="N6309" s="4" t="s">
        <v>39945</v>
      </c>
      <c r="O6309" s="4" t="s">
        <v>39946</v>
      </c>
      <c r="P6309" s="4" t="s">
        <v>39947</v>
      </c>
      <c r="Q6309" s="4" t="s">
        <v>922</v>
      </c>
      <c r="R6309" s="4" t="s">
        <v>39876</v>
      </c>
      <c r="S6309" s="4" t="s">
        <v>39876</v>
      </c>
      <c r="T6309" s="4" t="s">
        <v>39876</v>
      </c>
    </row>
    <row r="6310" spans="1:20">
      <c r="A6310" s="31">
        <v>20300838412</v>
      </c>
      <c r="B6310" s="4" t="s">
        <v>39948</v>
      </c>
      <c r="C6310" s="4" t="s">
        <v>39949</v>
      </c>
      <c r="D6310" s="4" t="s">
        <v>43196</v>
      </c>
      <c r="E6310" s="4" t="s">
        <v>71</v>
      </c>
      <c r="F6310" s="4" t="s">
        <v>39948</v>
      </c>
      <c r="G6310" s="4" t="s">
        <v>71</v>
      </c>
      <c r="H6310" s="4" t="s">
        <v>39948</v>
      </c>
      <c r="I6310" s="4" t="s">
        <v>22</v>
      </c>
      <c r="J6310" s="4" t="s">
        <v>39950</v>
      </c>
      <c r="K6310" s="4" t="s">
        <v>39951</v>
      </c>
      <c r="L6310" s="4" t="s">
        <v>29586</v>
      </c>
      <c r="M6310" s="4" t="s">
        <v>73</v>
      </c>
      <c r="N6310" s="4" t="s">
        <v>39952</v>
      </c>
      <c r="O6310" s="4" t="s">
        <v>39953</v>
      </c>
      <c r="P6310" s="4" t="s">
        <v>39954</v>
      </c>
      <c r="Q6310" s="4" t="s">
        <v>663</v>
      </c>
      <c r="R6310" s="4" t="s">
        <v>39876</v>
      </c>
      <c r="S6310" s="4" t="s">
        <v>39876</v>
      </c>
      <c r="T6310" s="4" t="s">
        <v>39876</v>
      </c>
    </row>
    <row r="6311" spans="1:20">
      <c r="A6311" s="31">
        <v>20300838172</v>
      </c>
      <c r="B6311" s="4" t="s">
        <v>39955</v>
      </c>
      <c r="C6311" s="4" t="s">
        <v>39949</v>
      </c>
      <c r="D6311" s="4" t="s">
        <v>43197</v>
      </c>
      <c r="E6311" s="4" t="s">
        <v>71</v>
      </c>
      <c r="F6311" s="4" t="s">
        <v>39955</v>
      </c>
      <c r="G6311" s="4" t="s">
        <v>71</v>
      </c>
      <c r="H6311" s="4" t="s">
        <v>39955</v>
      </c>
      <c r="I6311" s="4" t="s">
        <v>22</v>
      </c>
      <c r="J6311" s="4" t="s">
        <v>31681</v>
      </c>
      <c r="K6311" s="4" t="s">
        <v>39956</v>
      </c>
      <c r="L6311" s="4" t="s">
        <v>29586</v>
      </c>
      <c r="M6311" s="4" t="s">
        <v>73</v>
      </c>
      <c r="N6311" s="4" t="s">
        <v>39957</v>
      </c>
      <c r="O6311" s="4" t="s">
        <v>39958</v>
      </c>
      <c r="P6311" s="4" t="s">
        <v>39959</v>
      </c>
      <c r="Q6311" s="4" t="s">
        <v>663</v>
      </c>
      <c r="R6311" s="4" t="s">
        <v>39876</v>
      </c>
      <c r="S6311" s="4" t="s">
        <v>39876</v>
      </c>
      <c r="T6311" s="4" t="s">
        <v>39876</v>
      </c>
    </row>
    <row r="6312" spans="1:20">
      <c r="A6312" s="31">
        <v>20300838131</v>
      </c>
      <c r="B6312" s="4" t="s">
        <v>39960</v>
      </c>
      <c r="C6312" s="4" t="s">
        <v>39949</v>
      </c>
      <c r="D6312" s="4" t="s">
        <v>43198</v>
      </c>
      <c r="E6312" s="4" t="s">
        <v>71</v>
      </c>
      <c r="F6312" s="4" t="s">
        <v>39960</v>
      </c>
      <c r="G6312" s="4" t="s">
        <v>71</v>
      </c>
      <c r="H6312" s="4" t="s">
        <v>39960</v>
      </c>
      <c r="I6312" s="4" t="s">
        <v>22</v>
      </c>
      <c r="J6312" s="4" t="s">
        <v>39961</v>
      </c>
      <c r="K6312" s="4" t="s">
        <v>39962</v>
      </c>
      <c r="L6312" s="4" t="s">
        <v>31282</v>
      </c>
      <c r="M6312" s="4" t="s">
        <v>73</v>
      </c>
      <c r="N6312" s="4" t="s">
        <v>39963</v>
      </c>
      <c r="O6312" s="4" t="s">
        <v>39964</v>
      </c>
      <c r="P6312" s="4" t="s">
        <v>39965</v>
      </c>
      <c r="Q6312" s="4" t="s">
        <v>663</v>
      </c>
      <c r="R6312" s="4" t="s">
        <v>39876</v>
      </c>
      <c r="S6312" s="4" t="s">
        <v>39876</v>
      </c>
      <c r="T6312" s="4" t="s">
        <v>39876</v>
      </c>
    </row>
    <row r="6313" spans="1:20">
      <c r="A6313" s="31">
        <v>20300838214</v>
      </c>
      <c r="B6313" s="4" t="s">
        <v>39966</v>
      </c>
      <c r="C6313" s="4" t="s">
        <v>39949</v>
      </c>
      <c r="D6313" s="4" t="s">
        <v>43199</v>
      </c>
      <c r="E6313" s="4" t="s">
        <v>71</v>
      </c>
      <c r="F6313" s="4" t="s">
        <v>39966</v>
      </c>
      <c r="G6313" s="4" t="s">
        <v>71</v>
      </c>
      <c r="H6313" s="4" t="s">
        <v>39966</v>
      </c>
      <c r="I6313" s="4" t="s">
        <v>22</v>
      </c>
      <c r="J6313" s="4" t="s">
        <v>39967</v>
      </c>
      <c r="K6313" s="4" t="s">
        <v>39968</v>
      </c>
      <c r="L6313" s="4" t="s">
        <v>31282</v>
      </c>
      <c r="M6313" s="4" t="s">
        <v>73</v>
      </c>
      <c r="N6313" s="4" t="s">
        <v>40001</v>
      </c>
      <c r="O6313" s="4" t="s">
        <v>40002</v>
      </c>
      <c r="P6313" s="4" t="s">
        <v>40003</v>
      </c>
      <c r="Q6313" s="4" t="s">
        <v>663</v>
      </c>
      <c r="R6313" s="4" t="s">
        <v>39876</v>
      </c>
      <c r="S6313" s="4" t="s">
        <v>39876</v>
      </c>
      <c r="T6313" s="4" t="s">
        <v>39876</v>
      </c>
    </row>
    <row r="6314" spans="1:20">
      <c r="A6314" s="31">
        <v>20300838099</v>
      </c>
      <c r="B6314" s="4" t="s">
        <v>39969</v>
      </c>
      <c r="C6314" s="4" t="s">
        <v>39949</v>
      </c>
      <c r="D6314" s="4" t="s">
        <v>43200</v>
      </c>
      <c r="E6314" s="4" t="s">
        <v>71</v>
      </c>
      <c r="F6314" s="4" t="s">
        <v>39969</v>
      </c>
      <c r="G6314" s="4" t="s">
        <v>71</v>
      </c>
      <c r="H6314" s="4" t="s">
        <v>39969</v>
      </c>
      <c r="I6314" s="4" t="s">
        <v>22</v>
      </c>
      <c r="J6314" s="4" t="s">
        <v>15459</v>
      </c>
      <c r="K6314" s="4" t="s">
        <v>38479</v>
      </c>
      <c r="L6314" s="4" t="s">
        <v>1288</v>
      </c>
      <c r="M6314" s="4" t="s">
        <v>73</v>
      </c>
      <c r="N6314" s="4" t="s">
        <v>37800</v>
      </c>
      <c r="O6314" s="4" t="s">
        <v>40004</v>
      </c>
      <c r="P6314" s="4" t="s">
        <v>40005</v>
      </c>
      <c r="Q6314" s="4" t="s">
        <v>663</v>
      </c>
      <c r="R6314" s="4" t="s">
        <v>39876</v>
      </c>
      <c r="S6314" s="4" t="s">
        <v>39876</v>
      </c>
      <c r="T6314" s="4" t="s">
        <v>39876</v>
      </c>
    </row>
    <row r="6315" spans="1:20">
      <c r="A6315" s="31">
        <v>20300838255</v>
      </c>
      <c r="B6315" s="4" t="s">
        <v>39970</v>
      </c>
      <c r="C6315" s="4" t="s">
        <v>39949</v>
      </c>
      <c r="D6315" s="4" t="s">
        <v>43201</v>
      </c>
      <c r="E6315" s="4" t="s">
        <v>71</v>
      </c>
      <c r="F6315" s="4" t="s">
        <v>39970</v>
      </c>
      <c r="G6315" s="4" t="s">
        <v>71</v>
      </c>
      <c r="H6315" s="4" t="s">
        <v>39970</v>
      </c>
      <c r="I6315" s="4" t="s">
        <v>22</v>
      </c>
      <c r="J6315" s="4" t="s">
        <v>517</v>
      </c>
      <c r="K6315" s="4" t="s">
        <v>39971</v>
      </c>
      <c r="L6315" s="4" t="s">
        <v>31282</v>
      </c>
      <c r="M6315" s="4" t="s">
        <v>73</v>
      </c>
      <c r="N6315" s="4" t="s">
        <v>40006</v>
      </c>
      <c r="O6315" s="4" t="s">
        <v>40007</v>
      </c>
      <c r="P6315" s="4" t="s">
        <v>40008</v>
      </c>
      <c r="Q6315" s="4" t="s">
        <v>663</v>
      </c>
      <c r="R6315" s="4" t="s">
        <v>39876</v>
      </c>
      <c r="S6315" s="4" t="s">
        <v>39876</v>
      </c>
      <c r="T6315" s="4" t="s">
        <v>39876</v>
      </c>
    </row>
    <row r="6316" spans="1:20">
      <c r="A6316" s="31">
        <v>20300542972</v>
      </c>
      <c r="B6316" s="4" t="s">
        <v>39972</v>
      </c>
      <c r="C6316" s="4" t="s">
        <v>39949</v>
      </c>
      <c r="D6316" s="4" t="s">
        <v>43202</v>
      </c>
      <c r="E6316" s="4" t="s">
        <v>71</v>
      </c>
      <c r="F6316" s="4" t="s">
        <v>39972</v>
      </c>
      <c r="G6316" s="4" t="s">
        <v>71</v>
      </c>
      <c r="H6316" s="4" t="s">
        <v>39972</v>
      </c>
      <c r="I6316" s="4" t="s">
        <v>22</v>
      </c>
      <c r="J6316" s="4" t="s">
        <v>7666</v>
      </c>
      <c r="K6316" s="4" t="s">
        <v>39973</v>
      </c>
      <c r="L6316" s="4" t="s">
        <v>267</v>
      </c>
      <c r="M6316" s="4" t="s">
        <v>73</v>
      </c>
      <c r="N6316" s="4" t="s">
        <v>40009</v>
      </c>
      <c r="O6316" s="4" t="s">
        <v>40010</v>
      </c>
      <c r="P6316" s="4" t="s">
        <v>40011</v>
      </c>
      <c r="Q6316" s="4" t="s">
        <v>663</v>
      </c>
      <c r="R6316" s="4" t="s">
        <v>39876</v>
      </c>
      <c r="S6316" s="4" t="s">
        <v>39876</v>
      </c>
      <c r="T6316" s="4" t="s">
        <v>39876</v>
      </c>
    </row>
    <row r="6317" spans="1:20">
      <c r="A6317" s="31">
        <v>20300542931</v>
      </c>
      <c r="B6317" s="4" t="s">
        <v>39974</v>
      </c>
      <c r="C6317" s="4" t="s">
        <v>39949</v>
      </c>
      <c r="D6317" s="4" t="s">
        <v>43203</v>
      </c>
      <c r="E6317" s="4" t="s">
        <v>71</v>
      </c>
      <c r="F6317" s="4" t="s">
        <v>39974</v>
      </c>
      <c r="G6317" s="4" t="s">
        <v>71</v>
      </c>
      <c r="H6317" s="4" t="s">
        <v>39974</v>
      </c>
      <c r="I6317" s="4" t="s">
        <v>22</v>
      </c>
      <c r="J6317" s="4" t="s">
        <v>39975</v>
      </c>
      <c r="K6317" s="4" t="s">
        <v>39976</v>
      </c>
      <c r="L6317" s="4" t="s">
        <v>25087</v>
      </c>
      <c r="M6317" s="4" t="s">
        <v>73</v>
      </c>
      <c r="N6317" s="4" t="s">
        <v>40012</v>
      </c>
      <c r="O6317" s="4" t="s">
        <v>40013</v>
      </c>
      <c r="P6317" s="4" t="s">
        <v>40014</v>
      </c>
      <c r="Q6317" s="4" t="s">
        <v>663</v>
      </c>
      <c r="R6317" s="4" t="s">
        <v>39876</v>
      </c>
      <c r="S6317" s="4" t="s">
        <v>39876</v>
      </c>
      <c r="T6317" s="4" t="s">
        <v>39876</v>
      </c>
    </row>
    <row r="6318" spans="1:20">
      <c r="A6318" s="31">
        <v>20300542899</v>
      </c>
      <c r="B6318" s="4" t="s">
        <v>39977</v>
      </c>
      <c r="C6318" s="4" t="s">
        <v>39949</v>
      </c>
      <c r="D6318" s="4" t="s">
        <v>43204</v>
      </c>
      <c r="E6318" s="4" t="s">
        <v>71</v>
      </c>
      <c r="F6318" s="4" t="s">
        <v>39977</v>
      </c>
      <c r="G6318" s="4" t="s">
        <v>71</v>
      </c>
      <c r="H6318" s="4" t="s">
        <v>39977</v>
      </c>
      <c r="I6318" s="4" t="s">
        <v>22</v>
      </c>
      <c r="J6318" s="4" t="s">
        <v>39978</v>
      </c>
      <c r="K6318" s="4" t="s">
        <v>39979</v>
      </c>
      <c r="L6318" s="4" t="s">
        <v>21957</v>
      </c>
      <c r="M6318" s="4" t="s">
        <v>73</v>
      </c>
      <c r="N6318" s="4" t="s">
        <v>40015</v>
      </c>
      <c r="O6318" s="4" t="s">
        <v>40016</v>
      </c>
      <c r="P6318" s="4" t="s">
        <v>40017</v>
      </c>
      <c r="Q6318" s="4" t="s">
        <v>663</v>
      </c>
      <c r="R6318" s="4" t="s">
        <v>39876</v>
      </c>
      <c r="S6318" s="4" t="s">
        <v>39876</v>
      </c>
      <c r="T6318" s="4" t="s">
        <v>39876</v>
      </c>
    </row>
    <row r="6319" spans="1:20">
      <c r="A6319" s="31">
        <v>20300542857</v>
      </c>
      <c r="B6319" s="4" t="s">
        <v>39980</v>
      </c>
      <c r="C6319" s="4" t="s">
        <v>39949</v>
      </c>
      <c r="D6319" s="4" t="s">
        <v>43205</v>
      </c>
      <c r="E6319" s="4" t="s">
        <v>71</v>
      </c>
      <c r="F6319" s="4" t="s">
        <v>39980</v>
      </c>
      <c r="G6319" s="4" t="s">
        <v>71</v>
      </c>
      <c r="H6319" s="4" t="s">
        <v>39980</v>
      </c>
      <c r="I6319" s="4" t="s">
        <v>22</v>
      </c>
      <c r="J6319" s="4" t="s">
        <v>39981</v>
      </c>
      <c r="K6319" s="4" t="s">
        <v>39982</v>
      </c>
      <c r="L6319" s="4" t="s">
        <v>31282</v>
      </c>
      <c r="M6319" s="4" t="s">
        <v>73</v>
      </c>
      <c r="N6319" s="4" t="s">
        <v>40018</v>
      </c>
      <c r="O6319" s="4" t="s">
        <v>40019</v>
      </c>
      <c r="P6319" s="4" t="s">
        <v>40020</v>
      </c>
      <c r="Q6319" s="4" t="s">
        <v>663</v>
      </c>
      <c r="R6319" s="4" t="s">
        <v>39876</v>
      </c>
      <c r="S6319" s="4" t="s">
        <v>39876</v>
      </c>
      <c r="T6319" s="4" t="s">
        <v>39876</v>
      </c>
    </row>
    <row r="6320" spans="1:20">
      <c r="A6320" s="31">
        <v>20300542816</v>
      </c>
      <c r="B6320" s="4" t="s">
        <v>39983</v>
      </c>
      <c r="C6320" s="4" t="s">
        <v>39949</v>
      </c>
      <c r="D6320" s="4" t="s">
        <v>43206</v>
      </c>
      <c r="E6320" s="4" t="s">
        <v>71</v>
      </c>
      <c r="F6320" s="4" t="s">
        <v>39983</v>
      </c>
      <c r="G6320" s="4" t="s">
        <v>71</v>
      </c>
      <c r="H6320" s="4" t="s">
        <v>39983</v>
      </c>
      <c r="I6320" s="4" t="s">
        <v>22</v>
      </c>
      <c r="J6320" s="4" t="s">
        <v>39984</v>
      </c>
      <c r="K6320" s="4" t="s">
        <v>39985</v>
      </c>
      <c r="L6320" s="4" t="s">
        <v>11664</v>
      </c>
      <c r="M6320" s="4" t="s">
        <v>73</v>
      </c>
      <c r="N6320" s="4" t="s">
        <v>40021</v>
      </c>
      <c r="O6320" s="4" t="s">
        <v>40022</v>
      </c>
      <c r="P6320" s="4" t="s">
        <v>40023</v>
      </c>
      <c r="Q6320" s="4" t="s">
        <v>663</v>
      </c>
      <c r="R6320" s="4" t="s">
        <v>39876</v>
      </c>
      <c r="S6320" s="4" t="s">
        <v>39876</v>
      </c>
      <c r="T6320" s="4" t="s">
        <v>39876</v>
      </c>
    </row>
    <row r="6321" spans="1:20">
      <c r="A6321" s="31">
        <v>20300542865</v>
      </c>
      <c r="B6321" s="4" t="s">
        <v>40024</v>
      </c>
      <c r="C6321" s="4" t="s">
        <v>40025</v>
      </c>
      <c r="D6321" s="4" t="s">
        <v>43207</v>
      </c>
      <c r="E6321" s="4" t="s">
        <v>71</v>
      </c>
      <c r="F6321" s="4" t="s">
        <v>40024</v>
      </c>
      <c r="G6321" s="4" t="s">
        <v>71</v>
      </c>
      <c r="H6321" s="4" t="s">
        <v>40024</v>
      </c>
      <c r="I6321" s="4" t="s">
        <v>22</v>
      </c>
      <c r="J6321" s="4" t="s">
        <v>22501</v>
      </c>
      <c r="K6321" s="4" t="s">
        <v>40026</v>
      </c>
      <c r="L6321" s="4" t="s">
        <v>21957</v>
      </c>
      <c r="M6321" s="4" t="s">
        <v>73</v>
      </c>
      <c r="N6321" s="4" t="s">
        <v>40027</v>
      </c>
      <c r="O6321" s="4" t="s">
        <v>40028</v>
      </c>
      <c r="P6321" s="4" t="s">
        <v>40029</v>
      </c>
      <c r="Q6321" s="4" t="s">
        <v>663</v>
      </c>
      <c r="R6321" s="4" t="s">
        <v>39876</v>
      </c>
      <c r="S6321" s="4" t="s">
        <v>39876</v>
      </c>
      <c r="T6321" s="4" t="s">
        <v>39876</v>
      </c>
    </row>
    <row r="6322" spans="1:20">
      <c r="A6322" s="31">
        <v>20400879092</v>
      </c>
      <c r="B6322" s="4" t="s">
        <v>40030</v>
      </c>
      <c r="C6322" s="4" t="s">
        <v>40025</v>
      </c>
      <c r="D6322" s="4" t="s">
        <v>43208</v>
      </c>
      <c r="E6322" s="4" t="s">
        <v>71</v>
      </c>
      <c r="F6322" s="4" t="s">
        <v>40030</v>
      </c>
      <c r="G6322" s="4" t="s">
        <v>71</v>
      </c>
      <c r="H6322" s="4" t="s">
        <v>40030</v>
      </c>
      <c r="I6322" s="4" t="s">
        <v>22</v>
      </c>
      <c r="J6322" s="4" t="s">
        <v>40031</v>
      </c>
      <c r="K6322" s="4" t="s">
        <v>40032</v>
      </c>
      <c r="L6322" s="4" t="s">
        <v>31282</v>
      </c>
      <c r="M6322" s="4" t="s">
        <v>73</v>
      </c>
      <c r="N6322" s="4" t="s">
        <v>40033</v>
      </c>
      <c r="O6322" s="4" t="s">
        <v>40034</v>
      </c>
      <c r="P6322" s="4" t="s">
        <v>40035</v>
      </c>
      <c r="Q6322" s="4" t="s">
        <v>922</v>
      </c>
      <c r="R6322" s="4" t="s">
        <v>39876</v>
      </c>
      <c r="S6322" s="4" t="s">
        <v>39876</v>
      </c>
      <c r="T6322" s="4" t="s">
        <v>39876</v>
      </c>
    </row>
    <row r="6323" spans="1:20">
      <c r="A6323" s="31">
        <v>20300542774</v>
      </c>
      <c r="B6323" s="4" t="s">
        <v>40036</v>
      </c>
      <c r="C6323" s="4" t="s">
        <v>40025</v>
      </c>
      <c r="D6323" s="4" t="s">
        <v>43209</v>
      </c>
      <c r="E6323" s="4" t="s">
        <v>71</v>
      </c>
      <c r="F6323" s="4" t="s">
        <v>40036</v>
      </c>
      <c r="G6323" s="4" t="s">
        <v>71</v>
      </c>
      <c r="H6323" s="4" t="s">
        <v>40036</v>
      </c>
      <c r="I6323" s="4" t="s">
        <v>22</v>
      </c>
      <c r="J6323" s="4" t="s">
        <v>7598</v>
      </c>
      <c r="K6323" s="4" t="s">
        <v>40037</v>
      </c>
      <c r="L6323" s="4" t="s">
        <v>311</v>
      </c>
      <c r="M6323" s="4" t="s">
        <v>73</v>
      </c>
      <c r="N6323" s="4" t="s">
        <v>40038</v>
      </c>
      <c r="O6323" s="4" t="s">
        <v>40039</v>
      </c>
      <c r="P6323" s="4" t="s">
        <v>40040</v>
      </c>
      <c r="Q6323" s="4" t="s">
        <v>663</v>
      </c>
      <c r="R6323" s="4" t="s">
        <v>39876</v>
      </c>
      <c r="S6323" s="4" t="s">
        <v>39876</v>
      </c>
      <c r="T6323" s="4" t="s">
        <v>39876</v>
      </c>
    </row>
    <row r="6324" spans="1:20">
      <c r="A6324" s="31">
        <v>20400879118</v>
      </c>
      <c r="B6324" s="4" t="s">
        <v>40041</v>
      </c>
      <c r="C6324" s="4" t="s">
        <v>40025</v>
      </c>
      <c r="D6324" s="4" t="s">
        <v>43210</v>
      </c>
      <c r="E6324" s="4" t="s">
        <v>71</v>
      </c>
      <c r="F6324" s="4" t="s">
        <v>40041</v>
      </c>
      <c r="G6324" s="4" t="s">
        <v>71</v>
      </c>
      <c r="H6324" s="4" t="s">
        <v>40041</v>
      </c>
      <c r="I6324" s="4" t="s">
        <v>22</v>
      </c>
      <c r="J6324" s="4" t="s">
        <v>40042</v>
      </c>
      <c r="K6324" s="4" t="s">
        <v>40043</v>
      </c>
      <c r="L6324" s="4" t="s">
        <v>267</v>
      </c>
      <c r="M6324" s="4" t="s">
        <v>73</v>
      </c>
      <c r="N6324" s="4" t="s">
        <v>40044</v>
      </c>
      <c r="O6324" s="4" t="s">
        <v>40045</v>
      </c>
      <c r="P6324" s="4" t="s">
        <v>40046</v>
      </c>
      <c r="Q6324" s="4" t="s">
        <v>922</v>
      </c>
      <c r="R6324" s="4" t="s">
        <v>39876</v>
      </c>
      <c r="S6324" s="4" t="s">
        <v>39876</v>
      </c>
      <c r="T6324" s="4" t="s">
        <v>39876</v>
      </c>
    </row>
    <row r="6325" spans="1:20">
      <c r="A6325" s="31">
        <v>20300542733</v>
      </c>
      <c r="B6325" s="4" t="s">
        <v>40047</v>
      </c>
      <c r="C6325" s="4" t="s">
        <v>40025</v>
      </c>
      <c r="D6325" s="4" t="s">
        <v>43211</v>
      </c>
      <c r="E6325" s="4" t="s">
        <v>71</v>
      </c>
      <c r="F6325" s="4" t="s">
        <v>40047</v>
      </c>
      <c r="G6325" s="4" t="s">
        <v>71</v>
      </c>
      <c r="H6325" s="4" t="s">
        <v>40047</v>
      </c>
      <c r="I6325" s="4" t="s">
        <v>22</v>
      </c>
      <c r="J6325" s="4" t="s">
        <v>40048</v>
      </c>
      <c r="K6325" s="4" t="s">
        <v>40049</v>
      </c>
      <c r="L6325" s="4" t="s">
        <v>39661</v>
      </c>
      <c r="M6325" s="4" t="s">
        <v>73</v>
      </c>
      <c r="N6325" s="4" t="s">
        <v>40050</v>
      </c>
      <c r="O6325" s="4" t="s">
        <v>40051</v>
      </c>
      <c r="P6325" s="4" t="s">
        <v>40052</v>
      </c>
      <c r="Q6325" s="4" t="s">
        <v>663</v>
      </c>
      <c r="R6325" s="4" t="s">
        <v>39876</v>
      </c>
      <c r="S6325" s="4" t="s">
        <v>39876</v>
      </c>
      <c r="T6325" s="4" t="s">
        <v>39876</v>
      </c>
    </row>
    <row r="6326" spans="1:20">
      <c r="A6326" s="31">
        <v>20300542618</v>
      </c>
      <c r="B6326" s="4" t="s">
        <v>40053</v>
      </c>
      <c r="C6326" s="4" t="s">
        <v>40025</v>
      </c>
      <c r="D6326" s="4" t="s">
        <v>43212</v>
      </c>
      <c r="E6326" s="4" t="s">
        <v>71</v>
      </c>
      <c r="F6326" s="4" t="s">
        <v>40053</v>
      </c>
      <c r="G6326" s="4" t="s">
        <v>71</v>
      </c>
      <c r="H6326" s="4" t="s">
        <v>40053</v>
      </c>
      <c r="I6326" s="4" t="s">
        <v>22</v>
      </c>
      <c r="J6326" s="4" t="s">
        <v>40054</v>
      </c>
      <c r="K6326" s="4" t="s">
        <v>40055</v>
      </c>
      <c r="L6326" s="4" t="s">
        <v>34874</v>
      </c>
      <c r="M6326" s="4" t="s">
        <v>73</v>
      </c>
      <c r="N6326" s="4" t="s">
        <v>40056</v>
      </c>
      <c r="O6326" s="4" t="s">
        <v>40057</v>
      </c>
      <c r="P6326" s="4" t="s">
        <v>40058</v>
      </c>
      <c r="Q6326" s="4" t="s">
        <v>663</v>
      </c>
      <c r="R6326" s="4" t="s">
        <v>39876</v>
      </c>
      <c r="S6326" s="4" t="s">
        <v>39876</v>
      </c>
      <c r="T6326" s="4" t="s">
        <v>39876</v>
      </c>
    </row>
    <row r="6327" spans="1:20">
      <c r="A6327" s="31">
        <v>20300542576</v>
      </c>
      <c r="B6327" s="4" t="s">
        <v>40059</v>
      </c>
      <c r="C6327" s="4" t="s">
        <v>40025</v>
      </c>
      <c r="D6327" s="4" t="s">
        <v>43213</v>
      </c>
      <c r="E6327" s="4" t="s">
        <v>71</v>
      </c>
      <c r="F6327" s="4" t="s">
        <v>40059</v>
      </c>
      <c r="G6327" s="4" t="s">
        <v>71</v>
      </c>
      <c r="H6327" s="4" t="s">
        <v>40059</v>
      </c>
      <c r="I6327" s="4" t="s">
        <v>22</v>
      </c>
      <c r="J6327" s="4" t="s">
        <v>16994</v>
      </c>
      <c r="K6327" s="4" t="s">
        <v>40060</v>
      </c>
      <c r="L6327" s="4" t="s">
        <v>8048</v>
      </c>
      <c r="M6327" s="4" t="s">
        <v>73</v>
      </c>
      <c r="N6327" s="4" t="s">
        <v>40061</v>
      </c>
      <c r="O6327" s="4" t="s">
        <v>40062</v>
      </c>
      <c r="P6327" s="4" t="s">
        <v>40063</v>
      </c>
      <c r="Q6327" s="4" t="s">
        <v>663</v>
      </c>
      <c r="R6327" s="4" t="s">
        <v>39876</v>
      </c>
      <c r="S6327" s="4" t="s">
        <v>39876</v>
      </c>
      <c r="T6327" s="4" t="s">
        <v>39876</v>
      </c>
    </row>
    <row r="6328" spans="1:20">
      <c r="A6328" s="31">
        <v>20300542691</v>
      </c>
      <c r="B6328" s="4" t="s">
        <v>40064</v>
      </c>
      <c r="C6328" s="4" t="s">
        <v>40025</v>
      </c>
      <c r="D6328" s="4" t="s">
        <v>43214</v>
      </c>
      <c r="E6328" s="4" t="s">
        <v>71</v>
      </c>
      <c r="F6328" s="4" t="s">
        <v>40064</v>
      </c>
      <c r="G6328" s="4" t="s">
        <v>71</v>
      </c>
      <c r="H6328" s="4" t="s">
        <v>40064</v>
      </c>
      <c r="I6328" s="4" t="s">
        <v>22</v>
      </c>
      <c r="J6328" s="4" t="s">
        <v>14709</v>
      </c>
      <c r="K6328" s="4" t="s">
        <v>40065</v>
      </c>
      <c r="L6328" s="4" t="s">
        <v>40066</v>
      </c>
      <c r="M6328" s="4" t="s">
        <v>73</v>
      </c>
      <c r="N6328" s="4" t="s">
        <v>14721</v>
      </c>
      <c r="O6328" s="4" t="s">
        <v>40067</v>
      </c>
      <c r="P6328" s="4" t="s">
        <v>40068</v>
      </c>
      <c r="Q6328" s="4" t="s">
        <v>663</v>
      </c>
      <c r="R6328" s="4" t="s">
        <v>39876</v>
      </c>
      <c r="S6328" s="4" t="s">
        <v>39876</v>
      </c>
      <c r="T6328" s="4" t="s">
        <v>39876</v>
      </c>
    </row>
    <row r="6329" spans="1:20">
      <c r="A6329" s="31">
        <v>20300542659</v>
      </c>
      <c r="B6329" s="4" t="s">
        <v>40069</v>
      </c>
      <c r="C6329" s="4" t="s">
        <v>40025</v>
      </c>
      <c r="D6329" s="4" t="s">
        <v>43215</v>
      </c>
      <c r="E6329" s="4" t="s">
        <v>71</v>
      </c>
      <c r="F6329" s="4" t="s">
        <v>40069</v>
      </c>
      <c r="G6329" s="4" t="s">
        <v>71</v>
      </c>
      <c r="H6329" s="4" t="s">
        <v>40069</v>
      </c>
      <c r="I6329" s="4" t="s">
        <v>22</v>
      </c>
      <c r="J6329" s="4" t="s">
        <v>40070</v>
      </c>
      <c r="K6329" s="4" t="s">
        <v>40071</v>
      </c>
      <c r="L6329" s="4" t="s">
        <v>1885</v>
      </c>
      <c r="M6329" s="4" t="s">
        <v>73</v>
      </c>
      <c r="N6329" s="4" t="s">
        <v>40072</v>
      </c>
      <c r="O6329" s="4" t="s">
        <v>40073</v>
      </c>
      <c r="P6329" s="4" t="s">
        <v>40074</v>
      </c>
      <c r="Q6329" s="4" t="s">
        <v>663</v>
      </c>
      <c r="R6329" s="4" t="s">
        <v>39876</v>
      </c>
      <c r="S6329" s="4" t="s">
        <v>39876</v>
      </c>
      <c r="T6329" s="4" t="s">
        <v>39876</v>
      </c>
    </row>
    <row r="6330" spans="1:20">
      <c r="A6330" s="31">
        <v>20400879126</v>
      </c>
      <c r="B6330" s="4" t="s">
        <v>40075</v>
      </c>
      <c r="C6330" s="4" t="s">
        <v>40025</v>
      </c>
      <c r="D6330" s="4" t="s">
        <v>43216</v>
      </c>
      <c r="E6330" s="4" t="s">
        <v>71</v>
      </c>
      <c r="F6330" s="4" t="s">
        <v>40075</v>
      </c>
      <c r="G6330" s="4" t="s">
        <v>71</v>
      </c>
      <c r="H6330" s="4" t="s">
        <v>40075</v>
      </c>
      <c r="I6330" s="4" t="s">
        <v>22</v>
      </c>
      <c r="J6330" s="4" t="s">
        <v>40076</v>
      </c>
      <c r="K6330" s="4" t="s">
        <v>40077</v>
      </c>
      <c r="L6330" s="4" t="s">
        <v>7436</v>
      </c>
      <c r="M6330" s="4" t="s">
        <v>73</v>
      </c>
      <c r="N6330" s="4" t="s">
        <v>40078</v>
      </c>
      <c r="O6330" s="4" t="s">
        <v>40079</v>
      </c>
      <c r="P6330" s="4" t="s">
        <v>40080</v>
      </c>
      <c r="Q6330" s="4" t="s">
        <v>922</v>
      </c>
      <c r="R6330" s="4" t="s">
        <v>39876</v>
      </c>
      <c r="S6330" s="4" t="s">
        <v>39876</v>
      </c>
      <c r="T6330" s="4" t="s">
        <v>39876</v>
      </c>
    </row>
    <row r="6331" spans="1:20">
      <c r="A6331" s="31">
        <v>20300542451</v>
      </c>
      <c r="B6331" s="4" t="s">
        <v>40081</v>
      </c>
      <c r="C6331" s="4" t="s">
        <v>40082</v>
      </c>
      <c r="D6331" s="4" t="s">
        <v>43217</v>
      </c>
      <c r="E6331" s="4" t="s">
        <v>71</v>
      </c>
      <c r="F6331" s="4" t="s">
        <v>40081</v>
      </c>
      <c r="G6331" s="4" t="s">
        <v>71</v>
      </c>
      <c r="H6331" s="4" t="s">
        <v>40081</v>
      </c>
      <c r="I6331" s="4" t="s">
        <v>22</v>
      </c>
      <c r="J6331" s="4" t="s">
        <v>11597</v>
      </c>
      <c r="K6331" s="4" t="s">
        <v>40083</v>
      </c>
      <c r="L6331" s="4" t="s">
        <v>267</v>
      </c>
      <c r="M6331" s="4" t="s">
        <v>73</v>
      </c>
      <c r="N6331" s="4" t="s">
        <v>40084</v>
      </c>
      <c r="O6331" s="4" t="s">
        <v>40085</v>
      </c>
      <c r="P6331" s="4" t="s">
        <v>40086</v>
      </c>
      <c r="Q6331" s="4" t="s">
        <v>663</v>
      </c>
      <c r="R6331" s="4" t="s">
        <v>39876</v>
      </c>
      <c r="S6331" s="4" t="s">
        <v>39876</v>
      </c>
      <c r="T6331" s="4" t="s">
        <v>39876</v>
      </c>
    </row>
    <row r="6332" spans="1:20">
      <c r="A6332" s="31">
        <v>20300542337</v>
      </c>
      <c r="B6332" s="4" t="s">
        <v>40087</v>
      </c>
      <c r="C6332" s="4" t="s">
        <v>40082</v>
      </c>
      <c r="D6332" s="4" t="s">
        <v>43218</v>
      </c>
      <c r="E6332" s="4" t="s">
        <v>71</v>
      </c>
      <c r="F6332" s="4" t="s">
        <v>40087</v>
      </c>
      <c r="G6332" s="4" t="s">
        <v>71</v>
      </c>
      <c r="H6332" s="4" t="s">
        <v>40087</v>
      </c>
      <c r="I6332" s="4" t="s">
        <v>22</v>
      </c>
      <c r="J6332" s="4" t="s">
        <v>22927</v>
      </c>
      <c r="K6332" s="4" t="s">
        <v>40088</v>
      </c>
      <c r="L6332" s="4" t="s">
        <v>33805</v>
      </c>
      <c r="M6332" s="4" t="s">
        <v>73</v>
      </c>
      <c r="N6332" s="4" t="s">
        <v>5112</v>
      </c>
      <c r="O6332" s="4" t="s">
        <v>40089</v>
      </c>
      <c r="P6332" s="4" t="s">
        <v>40090</v>
      </c>
      <c r="Q6332" s="4" t="s">
        <v>663</v>
      </c>
      <c r="R6332" s="4" t="s">
        <v>39876</v>
      </c>
      <c r="S6332" s="4" t="s">
        <v>39876</v>
      </c>
      <c r="T6332" s="4" t="s">
        <v>39876</v>
      </c>
    </row>
    <row r="6333" spans="1:20">
      <c r="A6333" s="31">
        <v>20300542535</v>
      </c>
      <c r="B6333" s="4" t="s">
        <v>40091</v>
      </c>
      <c r="C6333" s="4" t="s">
        <v>40082</v>
      </c>
      <c r="D6333" s="4" t="s">
        <v>43219</v>
      </c>
      <c r="E6333" s="4" t="s">
        <v>71</v>
      </c>
      <c r="F6333" s="4" t="s">
        <v>40091</v>
      </c>
      <c r="G6333" s="4" t="s">
        <v>71</v>
      </c>
      <c r="H6333" s="4" t="s">
        <v>40091</v>
      </c>
      <c r="I6333" s="4" t="s">
        <v>22</v>
      </c>
      <c r="J6333" s="4" t="s">
        <v>40092</v>
      </c>
      <c r="K6333" s="4" t="s">
        <v>40093</v>
      </c>
      <c r="L6333" s="4" t="s">
        <v>29586</v>
      </c>
      <c r="M6333" s="4" t="s">
        <v>73</v>
      </c>
      <c r="N6333" s="4" t="s">
        <v>40094</v>
      </c>
      <c r="O6333" s="4" t="s">
        <v>40095</v>
      </c>
      <c r="P6333" s="4" t="s">
        <v>40096</v>
      </c>
      <c r="Q6333" s="4" t="s">
        <v>663</v>
      </c>
      <c r="R6333" s="4" t="s">
        <v>39876</v>
      </c>
      <c r="S6333" s="4" t="s">
        <v>39876</v>
      </c>
      <c r="T6333" s="4" t="s">
        <v>39876</v>
      </c>
    </row>
    <row r="6334" spans="1:20">
      <c r="A6334" s="31">
        <v>20300542493</v>
      </c>
      <c r="B6334" s="4" t="s">
        <v>40097</v>
      </c>
      <c r="C6334" s="4" t="s">
        <v>40082</v>
      </c>
      <c r="D6334" s="4" t="s">
        <v>43220</v>
      </c>
      <c r="E6334" s="4" t="s">
        <v>71</v>
      </c>
      <c r="F6334" s="4" t="s">
        <v>40097</v>
      </c>
      <c r="G6334" s="4" t="s">
        <v>71</v>
      </c>
      <c r="H6334" s="4" t="s">
        <v>40097</v>
      </c>
      <c r="I6334" s="4" t="s">
        <v>22</v>
      </c>
      <c r="J6334" s="4" t="s">
        <v>40098</v>
      </c>
      <c r="K6334" s="4" t="s">
        <v>40099</v>
      </c>
      <c r="L6334" s="4" t="s">
        <v>31282</v>
      </c>
      <c r="M6334" s="4" t="s">
        <v>73</v>
      </c>
      <c r="N6334" s="4" t="s">
        <v>40100</v>
      </c>
      <c r="O6334" s="4" t="s">
        <v>40101</v>
      </c>
      <c r="P6334" s="4" t="s">
        <v>40102</v>
      </c>
      <c r="Q6334" s="4" t="s">
        <v>663</v>
      </c>
      <c r="R6334" s="4" t="s">
        <v>39876</v>
      </c>
      <c r="S6334" s="4" t="s">
        <v>39876</v>
      </c>
      <c r="T6334" s="4" t="s">
        <v>39876</v>
      </c>
    </row>
    <row r="6335" spans="1:20">
      <c r="A6335" s="31">
        <v>20300542824</v>
      </c>
      <c r="B6335" s="4" t="s">
        <v>40103</v>
      </c>
      <c r="C6335" s="4" t="s">
        <v>40104</v>
      </c>
      <c r="D6335" s="4" t="s">
        <v>43221</v>
      </c>
      <c r="E6335" s="4" t="s">
        <v>71</v>
      </c>
      <c r="F6335" s="4" t="s">
        <v>40103</v>
      </c>
      <c r="G6335" s="4" t="s">
        <v>71</v>
      </c>
      <c r="H6335" s="4" t="s">
        <v>40103</v>
      </c>
      <c r="I6335" s="4" t="s">
        <v>22</v>
      </c>
      <c r="J6335" s="4" t="s">
        <v>40105</v>
      </c>
      <c r="K6335" s="4" t="s">
        <v>40106</v>
      </c>
      <c r="L6335" s="4" t="s">
        <v>263</v>
      </c>
      <c r="M6335" s="4" t="s">
        <v>10137</v>
      </c>
      <c r="N6335" s="4" t="s">
        <v>40107</v>
      </c>
      <c r="O6335" s="4" t="s">
        <v>43222</v>
      </c>
      <c r="P6335" s="4" t="s">
        <v>40108</v>
      </c>
      <c r="Q6335" s="4" t="s">
        <v>663</v>
      </c>
      <c r="R6335" s="4" t="s">
        <v>39876</v>
      </c>
      <c r="S6335" s="4" t="s">
        <v>39876</v>
      </c>
      <c r="T6335" s="4" t="s">
        <v>39876</v>
      </c>
    </row>
    <row r="6336" spans="1:20">
      <c r="A6336" s="31">
        <v>20300542469</v>
      </c>
      <c r="B6336" s="4" t="s">
        <v>40109</v>
      </c>
      <c r="C6336" s="4" t="s">
        <v>40104</v>
      </c>
      <c r="D6336" s="4" t="s">
        <v>43223</v>
      </c>
      <c r="E6336" s="4" t="s">
        <v>71</v>
      </c>
      <c r="F6336" s="4" t="s">
        <v>40109</v>
      </c>
      <c r="G6336" s="4" t="s">
        <v>71</v>
      </c>
      <c r="H6336" s="4" t="s">
        <v>40109</v>
      </c>
      <c r="I6336" s="4" t="s">
        <v>22</v>
      </c>
      <c r="J6336" s="4" t="s">
        <v>2406</v>
      </c>
      <c r="K6336" s="4" t="s">
        <v>40110</v>
      </c>
      <c r="L6336" s="4" t="s">
        <v>267</v>
      </c>
      <c r="M6336" s="4" t="s">
        <v>73</v>
      </c>
      <c r="N6336" s="4" t="s">
        <v>40117</v>
      </c>
      <c r="O6336" s="4" t="s">
        <v>40118</v>
      </c>
      <c r="P6336" s="4" t="s">
        <v>40119</v>
      </c>
      <c r="Q6336" s="4" t="s">
        <v>663</v>
      </c>
      <c r="R6336" s="4" t="s">
        <v>39876</v>
      </c>
      <c r="S6336" s="4" t="s">
        <v>39876</v>
      </c>
      <c r="T6336" s="4" t="s">
        <v>39876</v>
      </c>
    </row>
    <row r="6337" spans="1:20">
      <c r="A6337" s="31">
        <v>20300542345</v>
      </c>
      <c r="B6337" s="4" t="s">
        <v>40111</v>
      </c>
      <c r="C6337" s="4" t="s">
        <v>40104</v>
      </c>
      <c r="D6337" s="4" t="s">
        <v>43224</v>
      </c>
      <c r="E6337" s="4" t="s">
        <v>71</v>
      </c>
      <c r="F6337" s="4" t="s">
        <v>40111</v>
      </c>
      <c r="G6337" s="4" t="s">
        <v>71</v>
      </c>
      <c r="H6337" s="4" t="s">
        <v>40111</v>
      </c>
      <c r="I6337" s="4" t="s">
        <v>22</v>
      </c>
      <c r="J6337" s="4" t="s">
        <v>40112</v>
      </c>
      <c r="K6337" s="4" t="s">
        <v>40113</v>
      </c>
      <c r="L6337" s="4" t="s">
        <v>33805</v>
      </c>
      <c r="M6337" s="4" t="s">
        <v>73</v>
      </c>
      <c r="N6337" s="4" t="s">
        <v>40120</v>
      </c>
      <c r="O6337" s="4" t="s">
        <v>40121</v>
      </c>
      <c r="P6337" s="4" t="s">
        <v>40122</v>
      </c>
      <c r="Q6337" s="4" t="s">
        <v>663</v>
      </c>
      <c r="R6337" s="4" t="s">
        <v>39876</v>
      </c>
      <c r="S6337" s="4" t="s">
        <v>39876</v>
      </c>
      <c r="T6337" s="4" t="s">
        <v>39876</v>
      </c>
    </row>
    <row r="6338" spans="1:20">
      <c r="A6338" s="31">
        <v>20300542907</v>
      </c>
      <c r="B6338" s="4" t="s">
        <v>40114</v>
      </c>
      <c r="C6338" s="4" t="s">
        <v>40123</v>
      </c>
      <c r="D6338" s="4" t="s">
        <v>43225</v>
      </c>
      <c r="E6338" s="4" t="s">
        <v>71</v>
      </c>
      <c r="F6338" s="4" t="s">
        <v>40114</v>
      </c>
      <c r="G6338" s="4" t="s">
        <v>71</v>
      </c>
      <c r="H6338" s="4" t="s">
        <v>40114</v>
      </c>
      <c r="I6338" s="4" t="s">
        <v>22</v>
      </c>
      <c r="J6338" s="4" t="s">
        <v>34646</v>
      </c>
      <c r="K6338" s="4" t="s">
        <v>40115</v>
      </c>
      <c r="L6338" s="4" t="s">
        <v>14113</v>
      </c>
      <c r="M6338" s="4" t="s">
        <v>73</v>
      </c>
      <c r="N6338" s="4" t="s">
        <v>40124</v>
      </c>
      <c r="O6338" s="4" t="s">
        <v>40125</v>
      </c>
      <c r="P6338" s="4" t="s">
        <v>40126</v>
      </c>
      <c r="Q6338" s="4" t="s">
        <v>663</v>
      </c>
      <c r="R6338" s="4" t="s">
        <v>39876</v>
      </c>
      <c r="S6338" s="4" t="s">
        <v>39876</v>
      </c>
      <c r="T6338" s="4" t="s">
        <v>39876</v>
      </c>
    </row>
    <row r="6339" spans="1:20">
      <c r="A6339" s="31">
        <v>20300542626</v>
      </c>
      <c r="B6339" s="4" t="s">
        <v>40127</v>
      </c>
      <c r="C6339" s="4" t="s">
        <v>40123</v>
      </c>
      <c r="D6339" s="4" t="s">
        <v>43226</v>
      </c>
      <c r="E6339" s="4" t="s">
        <v>71</v>
      </c>
      <c r="F6339" s="4" t="s">
        <v>40127</v>
      </c>
      <c r="G6339" s="4" t="s">
        <v>71</v>
      </c>
      <c r="H6339" s="4" t="s">
        <v>40127</v>
      </c>
      <c r="I6339" s="4" t="s">
        <v>22</v>
      </c>
      <c r="J6339" s="4" t="s">
        <v>10650</v>
      </c>
      <c r="K6339" s="4" t="s">
        <v>40128</v>
      </c>
      <c r="L6339" s="4" t="s">
        <v>25087</v>
      </c>
      <c r="M6339" s="4" t="s">
        <v>73</v>
      </c>
      <c r="N6339" s="4" t="s">
        <v>40129</v>
      </c>
      <c r="O6339" s="4" t="s">
        <v>40130</v>
      </c>
      <c r="P6339" s="4" t="s">
        <v>40131</v>
      </c>
      <c r="Q6339" s="4" t="s">
        <v>663</v>
      </c>
      <c r="R6339" s="4" t="s">
        <v>39876</v>
      </c>
      <c r="S6339" s="4" t="s">
        <v>39876</v>
      </c>
      <c r="T6339" s="4" t="s">
        <v>39876</v>
      </c>
    </row>
    <row r="6340" spans="1:20">
      <c r="A6340" s="31">
        <v>20300542584</v>
      </c>
      <c r="B6340" s="4" t="s">
        <v>40132</v>
      </c>
      <c r="C6340" s="4" t="s">
        <v>40123</v>
      </c>
      <c r="D6340" s="4" t="s">
        <v>43227</v>
      </c>
      <c r="E6340" s="4" t="s">
        <v>71</v>
      </c>
      <c r="F6340" s="4" t="s">
        <v>40132</v>
      </c>
      <c r="G6340" s="4" t="s">
        <v>71</v>
      </c>
      <c r="H6340" s="4" t="s">
        <v>40132</v>
      </c>
      <c r="I6340" s="4" t="s">
        <v>22</v>
      </c>
      <c r="J6340" s="4" t="s">
        <v>33289</v>
      </c>
      <c r="K6340" s="4" t="s">
        <v>33290</v>
      </c>
      <c r="L6340" s="4" t="s">
        <v>30817</v>
      </c>
      <c r="M6340" s="4" t="s">
        <v>73</v>
      </c>
      <c r="N6340" s="4" t="s">
        <v>33308</v>
      </c>
      <c r="O6340" s="4" t="s">
        <v>40133</v>
      </c>
      <c r="P6340" s="4" t="s">
        <v>40134</v>
      </c>
      <c r="Q6340" s="4" t="s">
        <v>663</v>
      </c>
      <c r="R6340" s="4" t="s">
        <v>39876</v>
      </c>
      <c r="S6340" s="4" t="s">
        <v>39876</v>
      </c>
      <c r="T6340" s="4" t="s">
        <v>39876</v>
      </c>
    </row>
    <row r="6341" spans="1:20">
      <c r="A6341" s="31">
        <v>20400879183</v>
      </c>
      <c r="B6341" s="4" t="s">
        <v>40135</v>
      </c>
      <c r="C6341" s="4" t="s">
        <v>40123</v>
      </c>
      <c r="D6341" s="4" t="s">
        <v>43228</v>
      </c>
      <c r="E6341" s="4" t="s">
        <v>71</v>
      </c>
      <c r="F6341" s="4" t="s">
        <v>40135</v>
      </c>
      <c r="G6341" s="4" t="s">
        <v>71</v>
      </c>
      <c r="H6341" s="4" t="s">
        <v>40135</v>
      </c>
      <c r="I6341" s="4" t="s">
        <v>22</v>
      </c>
      <c r="J6341" s="4" t="s">
        <v>40136</v>
      </c>
      <c r="K6341" s="4" t="s">
        <v>40137</v>
      </c>
      <c r="L6341" s="4" t="s">
        <v>8048</v>
      </c>
      <c r="M6341" s="4" t="s">
        <v>73</v>
      </c>
      <c r="N6341" s="4" t="s">
        <v>40151</v>
      </c>
      <c r="O6341" s="4" t="s">
        <v>40152</v>
      </c>
      <c r="P6341" s="4" t="s">
        <v>40153</v>
      </c>
      <c r="Q6341" s="4" t="s">
        <v>922</v>
      </c>
      <c r="R6341" s="4" t="s">
        <v>39876</v>
      </c>
      <c r="S6341" s="4" t="s">
        <v>39876</v>
      </c>
      <c r="T6341" s="4" t="s">
        <v>39876</v>
      </c>
    </row>
    <row r="6342" spans="1:20">
      <c r="A6342" s="31">
        <v>20300542543</v>
      </c>
      <c r="B6342" s="4" t="s">
        <v>40138</v>
      </c>
      <c r="C6342" s="4" t="s">
        <v>40123</v>
      </c>
      <c r="D6342" s="4" t="s">
        <v>43229</v>
      </c>
      <c r="E6342" s="4" t="s">
        <v>71</v>
      </c>
      <c r="F6342" s="4" t="s">
        <v>40138</v>
      </c>
      <c r="G6342" s="4" t="s">
        <v>71</v>
      </c>
      <c r="H6342" s="4" t="s">
        <v>40138</v>
      </c>
      <c r="I6342" s="4" t="s">
        <v>22</v>
      </c>
      <c r="J6342" s="4" t="s">
        <v>40139</v>
      </c>
      <c r="K6342" s="4" t="s">
        <v>40140</v>
      </c>
      <c r="L6342" s="4" t="s">
        <v>267</v>
      </c>
      <c r="M6342" s="4" t="s">
        <v>73</v>
      </c>
      <c r="N6342" s="4" t="s">
        <v>40154</v>
      </c>
      <c r="O6342" s="4" t="s">
        <v>40155</v>
      </c>
      <c r="P6342" s="4" t="s">
        <v>40156</v>
      </c>
      <c r="Q6342" s="4" t="s">
        <v>663</v>
      </c>
      <c r="R6342" s="4" t="s">
        <v>39876</v>
      </c>
      <c r="S6342" s="4" t="s">
        <v>39876</v>
      </c>
      <c r="T6342" s="4" t="s">
        <v>39876</v>
      </c>
    </row>
    <row r="6343" spans="1:20">
      <c r="A6343" s="31">
        <v>20400879191</v>
      </c>
      <c r="B6343" s="4" t="s">
        <v>40141</v>
      </c>
      <c r="C6343" s="4" t="s">
        <v>40123</v>
      </c>
      <c r="D6343" s="4" t="s">
        <v>43230</v>
      </c>
      <c r="E6343" s="4" t="s">
        <v>71</v>
      </c>
      <c r="F6343" s="4" t="s">
        <v>40141</v>
      </c>
      <c r="G6343" s="4" t="s">
        <v>71</v>
      </c>
      <c r="H6343" s="4" t="s">
        <v>40141</v>
      </c>
      <c r="I6343" s="4" t="s">
        <v>22</v>
      </c>
      <c r="J6343" s="4" t="s">
        <v>40142</v>
      </c>
      <c r="K6343" s="4" t="s">
        <v>40143</v>
      </c>
      <c r="L6343" s="4" t="s">
        <v>249</v>
      </c>
      <c r="M6343" s="4" t="s">
        <v>73</v>
      </c>
      <c r="N6343" s="4" t="s">
        <v>40157</v>
      </c>
      <c r="O6343" s="4" t="s">
        <v>40158</v>
      </c>
      <c r="P6343" s="4" t="s">
        <v>40159</v>
      </c>
      <c r="Q6343" s="4" t="s">
        <v>922</v>
      </c>
      <c r="R6343" s="4" t="s">
        <v>39876</v>
      </c>
      <c r="S6343" s="4" t="s">
        <v>39876</v>
      </c>
      <c r="T6343" s="4" t="s">
        <v>39876</v>
      </c>
    </row>
    <row r="6344" spans="1:20">
      <c r="A6344" s="31">
        <v>20400879209</v>
      </c>
      <c r="B6344" s="4" t="s">
        <v>40144</v>
      </c>
      <c r="C6344" s="4" t="s">
        <v>40123</v>
      </c>
      <c r="D6344" s="4" t="s">
        <v>43231</v>
      </c>
      <c r="E6344" s="4" t="s">
        <v>71</v>
      </c>
      <c r="F6344" s="4" t="s">
        <v>40144</v>
      </c>
      <c r="G6344" s="4" t="s">
        <v>71</v>
      </c>
      <c r="H6344" s="4" t="s">
        <v>40144</v>
      </c>
      <c r="I6344" s="4" t="s">
        <v>22</v>
      </c>
      <c r="J6344" s="4" t="s">
        <v>40145</v>
      </c>
      <c r="K6344" s="4" t="s">
        <v>40146</v>
      </c>
      <c r="L6344" s="4" t="s">
        <v>29586</v>
      </c>
      <c r="M6344" s="4" t="s">
        <v>73</v>
      </c>
      <c r="N6344" s="4" t="s">
        <v>40160</v>
      </c>
      <c r="O6344" s="4" t="s">
        <v>40161</v>
      </c>
      <c r="P6344" s="4" t="s">
        <v>40162</v>
      </c>
      <c r="Q6344" s="4" t="s">
        <v>922</v>
      </c>
      <c r="R6344" s="4" t="s">
        <v>39876</v>
      </c>
      <c r="S6344" s="4" t="s">
        <v>39876</v>
      </c>
      <c r="T6344" s="4" t="s">
        <v>39876</v>
      </c>
    </row>
    <row r="6345" spans="1:20">
      <c r="A6345" s="31">
        <v>20300542501</v>
      </c>
      <c r="B6345" s="4" t="s">
        <v>40147</v>
      </c>
      <c r="C6345" s="4" t="s">
        <v>40123</v>
      </c>
      <c r="D6345" s="4" t="s">
        <v>43232</v>
      </c>
      <c r="E6345" s="4" t="s">
        <v>71</v>
      </c>
      <c r="F6345" s="4" t="s">
        <v>40147</v>
      </c>
      <c r="G6345" s="4" t="s">
        <v>71</v>
      </c>
      <c r="H6345" s="4" t="s">
        <v>40147</v>
      </c>
      <c r="I6345" s="4" t="s">
        <v>22</v>
      </c>
      <c r="J6345" s="4" t="s">
        <v>32123</v>
      </c>
      <c r="K6345" s="4" t="s">
        <v>40148</v>
      </c>
      <c r="L6345" s="4" t="s">
        <v>263</v>
      </c>
      <c r="M6345" s="4" t="s">
        <v>73</v>
      </c>
      <c r="N6345" s="4" t="s">
        <v>40667</v>
      </c>
      <c r="O6345" s="4" t="s">
        <v>40668</v>
      </c>
      <c r="P6345" s="4" t="s">
        <v>40669</v>
      </c>
      <c r="Q6345" s="4" t="s">
        <v>663</v>
      </c>
      <c r="R6345" s="4" t="s">
        <v>39876</v>
      </c>
      <c r="S6345" s="4" t="s">
        <v>39876</v>
      </c>
      <c r="T6345" s="4" t="s">
        <v>39876</v>
      </c>
    </row>
    <row r="6346" spans="1:20">
      <c r="A6346" s="31">
        <v>20300542782</v>
      </c>
      <c r="B6346" s="4" t="s">
        <v>40149</v>
      </c>
      <c r="C6346" s="4" t="s">
        <v>40123</v>
      </c>
      <c r="D6346" s="4" t="s">
        <v>43233</v>
      </c>
      <c r="E6346" s="4" t="s">
        <v>71</v>
      </c>
      <c r="F6346" s="4" t="s">
        <v>40149</v>
      </c>
      <c r="G6346" s="4" t="s">
        <v>71</v>
      </c>
      <c r="H6346" s="4" t="s">
        <v>40149</v>
      </c>
      <c r="I6346" s="4" t="s">
        <v>22</v>
      </c>
      <c r="J6346" s="4" t="s">
        <v>132</v>
      </c>
      <c r="K6346" s="4" t="s">
        <v>40150</v>
      </c>
      <c r="L6346" s="4" t="s">
        <v>263</v>
      </c>
      <c r="M6346" s="4" t="s">
        <v>73</v>
      </c>
      <c r="N6346" s="4" t="s">
        <v>40163</v>
      </c>
      <c r="O6346" s="4" t="s">
        <v>40164</v>
      </c>
      <c r="P6346" s="4" t="s">
        <v>40165</v>
      </c>
      <c r="Q6346" s="4" t="s">
        <v>663</v>
      </c>
      <c r="R6346" s="4" t="s">
        <v>39876</v>
      </c>
      <c r="S6346" s="4" t="s">
        <v>39876</v>
      </c>
      <c r="T6346" s="4" t="s">
        <v>39876</v>
      </c>
    </row>
    <row r="6347" spans="1:20">
      <c r="A6347" s="31">
        <v>20300542741</v>
      </c>
      <c r="B6347" s="4" t="s">
        <v>40166</v>
      </c>
      <c r="C6347" s="4" t="s">
        <v>40167</v>
      </c>
      <c r="D6347" s="4" t="s">
        <v>43234</v>
      </c>
      <c r="E6347" s="4" t="s">
        <v>71</v>
      </c>
      <c r="F6347" s="4" t="s">
        <v>40166</v>
      </c>
      <c r="G6347" s="4" t="s">
        <v>71</v>
      </c>
      <c r="H6347" s="4" t="s">
        <v>40166</v>
      </c>
      <c r="I6347" s="4" t="s">
        <v>22</v>
      </c>
      <c r="J6347" s="4" t="s">
        <v>40168</v>
      </c>
      <c r="K6347" s="4" t="s">
        <v>40169</v>
      </c>
      <c r="L6347" s="4" t="s">
        <v>267</v>
      </c>
      <c r="M6347" s="4" t="s">
        <v>73</v>
      </c>
      <c r="N6347" s="4" t="s">
        <v>40170</v>
      </c>
      <c r="O6347" s="4" t="s">
        <v>40171</v>
      </c>
      <c r="P6347" s="4" t="s">
        <v>40172</v>
      </c>
      <c r="Q6347" s="4" t="s">
        <v>663</v>
      </c>
      <c r="R6347" s="4" t="s">
        <v>39876</v>
      </c>
      <c r="S6347" s="4" t="s">
        <v>39876</v>
      </c>
      <c r="T6347" s="4" t="s">
        <v>39876</v>
      </c>
    </row>
    <row r="6348" spans="1:20">
      <c r="A6348" s="31">
        <v>20400879241</v>
      </c>
      <c r="B6348" s="4" t="s">
        <v>40173</v>
      </c>
      <c r="C6348" s="4" t="s">
        <v>40167</v>
      </c>
      <c r="D6348" s="4" t="s">
        <v>43235</v>
      </c>
      <c r="E6348" s="4" t="s">
        <v>71</v>
      </c>
      <c r="F6348" s="4" t="s">
        <v>40173</v>
      </c>
      <c r="G6348" s="4" t="s">
        <v>71</v>
      </c>
      <c r="H6348" s="4" t="s">
        <v>40173</v>
      </c>
      <c r="I6348" s="4" t="s">
        <v>22</v>
      </c>
      <c r="J6348" s="4" t="s">
        <v>21871</v>
      </c>
      <c r="K6348" s="4" t="s">
        <v>40174</v>
      </c>
      <c r="L6348" s="4" t="s">
        <v>26793</v>
      </c>
      <c r="M6348" s="4" t="s">
        <v>73</v>
      </c>
      <c r="N6348" s="4" t="s">
        <v>40175</v>
      </c>
      <c r="O6348" s="4" t="s">
        <v>40176</v>
      </c>
      <c r="P6348" s="4" t="s">
        <v>40177</v>
      </c>
      <c r="Q6348" s="4" t="s">
        <v>922</v>
      </c>
      <c r="R6348" s="4" t="s">
        <v>39876</v>
      </c>
      <c r="S6348" s="4" t="s">
        <v>39876</v>
      </c>
      <c r="T6348" s="4" t="s">
        <v>39876</v>
      </c>
    </row>
    <row r="6349" spans="1:20">
      <c r="A6349" s="31">
        <v>20400879175</v>
      </c>
      <c r="B6349" s="4" t="s">
        <v>40178</v>
      </c>
      <c r="C6349" s="4" t="s">
        <v>40167</v>
      </c>
      <c r="D6349" s="4" t="s">
        <v>43236</v>
      </c>
      <c r="E6349" s="4" t="s">
        <v>71</v>
      </c>
      <c r="F6349" s="4" t="s">
        <v>40178</v>
      </c>
      <c r="G6349" s="4" t="s">
        <v>71</v>
      </c>
      <c r="H6349" s="4" t="s">
        <v>40178</v>
      </c>
      <c r="I6349" s="4" t="s">
        <v>22</v>
      </c>
      <c r="J6349" s="4" t="s">
        <v>40179</v>
      </c>
      <c r="K6349" s="4" t="s">
        <v>40180</v>
      </c>
      <c r="L6349" s="4" t="s">
        <v>26793</v>
      </c>
      <c r="M6349" s="4" t="s">
        <v>73</v>
      </c>
      <c r="N6349" s="4" t="s">
        <v>40181</v>
      </c>
      <c r="O6349" s="4" t="s">
        <v>40182</v>
      </c>
      <c r="P6349" s="4" t="s">
        <v>40183</v>
      </c>
      <c r="Q6349" s="4" t="s">
        <v>922</v>
      </c>
      <c r="R6349" s="4" t="s">
        <v>39876</v>
      </c>
      <c r="S6349" s="4" t="s">
        <v>39876</v>
      </c>
      <c r="T6349" s="4" t="s">
        <v>39876</v>
      </c>
    </row>
    <row r="6350" spans="1:20">
      <c r="A6350" s="31">
        <v>20300542709</v>
      </c>
      <c r="B6350" s="4" t="s">
        <v>40184</v>
      </c>
      <c r="C6350" s="4" t="s">
        <v>40167</v>
      </c>
      <c r="D6350" s="4" t="s">
        <v>43237</v>
      </c>
      <c r="E6350" s="4" t="s">
        <v>71</v>
      </c>
      <c r="F6350" s="4" t="s">
        <v>40184</v>
      </c>
      <c r="G6350" s="4" t="s">
        <v>71</v>
      </c>
      <c r="H6350" s="4" t="s">
        <v>40184</v>
      </c>
      <c r="I6350" s="4" t="s">
        <v>22</v>
      </c>
      <c r="J6350" s="4" t="s">
        <v>12860</v>
      </c>
      <c r="K6350" s="4" t="s">
        <v>40185</v>
      </c>
      <c r="L6350" s="4" t="s">
        <v>14113</v>
      </c>
      <c r="M6350" s="4" t="s">
        <v>73</v>
      </c>
      <c r="N6350" s="4" t="s">
        <v>40212</v>
      </c>
      <c r="O6350" s="4" t="s">
        <v>40213</v>
      </c>
      <c r="P6350" s="4" t="s">
        <v>40214</v>
      </c>
      <c r="Q6350" s="4" t="s">
        <v>663</v>
      </c>
      <c r="R6350" s="4" t="s">
        <v>39876</v>
      </c>
      <c r="S6350" s="4" t="s">
        <v>39876</v>
      </c>
      <c r="T6350" s="4" t="s">
        <v>39876</v>
      </c>
    </row>
    <row r="6351" spans="1:20">
      <c r="A6351" s="31">
        <v>20300542667</v>
      </c>
      <c r="B6351" s="4" t="s">
        <v>40186</v>
      </c>
      <c r="C6351" s="4" t="s">
        <v>40167</v>
      </c>
      <c r="D6351" s="4" t="s">
        <v>43238</v>
      </c>
      <c r="E6351" s="4" t="s">
        <v>71</v>
      </c>
      <c r="F6351" s="4" t="s">
        <v>40186</v>
      </c>
      <c r="G6351" s="4" t="s">
        <v>71</v>
      </c>
      <c r="H6351" s="4" t="s">
        <v>40186</v>
      </c>
      <c r="I6351" s="4" t="s">
        <v>22</v>
      </c>
      <c r="J6351" s="4" t="s">
        <v>40187</v>
      </c>
      <c r="K6351" s="4" t="s">
        <v>40188</v>
      </c>
      <c r="L6351" s="4" t="s">
        <v>31282</v>
      </c>
      <c r="M6351" s="4" t="s">
        <v>73</v>
      </c>
      <c r="N6351" s="4" t="s">
        <v>40215</v>
      </c>
      <c r="O6351" s="4" t="s">
        <v>40216</v>
      </c>
      <c r="P6351" s="4" t="s">
        <v>40217</v>
      </c>
      <c r="Q6351" s="4" t="s">
        <v>663</v>
      </c>
      <c r="R6351" s="4" t="s">
        <v>39876</v>
      </c>
      <c r="S6351" s="4" t="s">
        <v>39876</v>
      </c>
      <c r="T6351" s="4" t="s">
        <v>39876</v>
      </c>
    </row>
    <row r="6352" spans="1:20">
      <c r="A6352" s="31">
        <v>20300542980</v>
      </c>
      <c r="B6352" s="4" t="s">
        <v>40189</v>
      </c>
      <c r="C6352" s="4" t="s">
        <v>40167</v>
      </c>
      <c r="D6352" s="4" t="s">
        <v>43239</v>
      </c>
      <c r="E6352" s="4" t="s">
        <v>71</v>
      </c>
      <c r="F6352" s="4" t="s">
        <v>40189</v>
      </c>
      <c r="G6352" s="4" t="s">
        <v>71</v>
      </c>
      <c r="H6352" s="4" t="s">
        <v>40189</v>
      </c>
      <c r="I6352" s="4" t="s">
        <v>22</v>
      </c>
      <c r="J6352" s="4" t="s">
        <v>12890</v>
      </c>
      <c r="K6352" s="4" t="s">
        <v>40190</v>
      </c>
      <c r="L6352" s="4" t="s">
        <v>8507</v>
      </c>
      <c r="M6352" s="4" t="s">
        <v>73</v>
      </c>
      <c r="N6352" s="4" t="s">
        <v>40218</v>
      </c>
      <c r="O6352" s="4" t="s">
        <v>40219</v>
      </c>
      <c r="P6352" s="4" t="s">
        <v>40220</v>
      </c>
      <c r="Q6352" s="4" t="s">
        <v>663</v>
      </c>
      <c r="R6352" s="4" t="s">
        <v>39876</v>
      </c>
      <c r="S6352" s="4" t="s">
        <v>39876</v>
      </c>
      <c r="T6352" s="4" t="s">
        <v>39876</v>
      </c>
    </row>
    <row r="6353" spans="1:20">
      <c r="A6353" s="31">
        <v>20300542949</v>
      </c>
      <c r="B6353" s="4" t="s">
        <v>40191</v>
      </c>
      <c r="C6353" s="4" t="s">
        <v>40167</v>
      </c>
      <c r="D6353" s="4" t="s">
        <v>43240</v>
      </c>
      <c r="E6353" s="4" t="s">
        <v>71</v>
      </c>
      <c r="F6353" s="4" t="s">
        <v>40191</v>
      </c>
      <c r="G6353" s="4" t="s">
        <v>71</v>
      </c>
      <c r="H6353" s="4" t="s">
        <v>40191</v>
      </c>
      <c r="I6353" s="4" t="s">
        <v>22</v>
      </c>
      <c r="J6353" s="4" t="s">
        <v>18122</v>
      </c>
      <c r="K6353" s="4" t="s">
        <v>40192</v>
      </c>
      <c r="L6353" s="4" t="s">
        <v>8507</v>
      </c>
      <c r="M6353" s="4" t="s">
        <v>73</v>
      </c>
      <c r="N6353" s="4" t="s">
        <v>40221</v>
      </c>
      <c r="O6353" s="4" t="s">
        <v>40222</v>
      </c>
      <c r="P6353" s="4" t="s">
        <v>40223</v>
      </c>
      <c r="Q6353" s="4" t="s">
        <v>663</v>
      </c>
      <c r="R6353" s="4" t="s">
        <v>39876</v>
      </c>
      <c r="S6353" s="4" t="s">
        <v>39876</v>
      </c>
      <c r="T6353" s="4" t="s">
        <v>39876</v>
      </c>
    </row>
    <row r="6354" spans="1:20">
      <c r="A6354" s="31">
        <v>20300513130</v>
      </c>
      <c r="B6354" s="4" t="s">
        <v>40193</v>
      </c>
      <c r="C6354" s="4" t="s">
        <v>40167</v>
      </c>
      <c r="D6354" s="4" t="s">
        <v>43241</v>
      </c>
      <c r="E6354" s="4" t="s">
        <v>71</v>
      </c>
      <c r="F6354" s="4" t="s">
        <v>40193</v>
      </c>
      <c r="G6354" s="4" t="s">
        <v>71</v>
      </c>
      <c r="H6354" s="4" t="s">
        <v>40193</v>
      </c>
      <c r="I6354" s="4" t="s">
        <v>22</v>
      </c>
      <c r="J6354" s="4" t="s">
        <v>24027</v>
      </c>
      <c r="K6354" s="4" t="s">
        <v>40194</v>
      </c>
      <c r="L6354" s="4" t="s">
        <v>39661</v>
      </c>
      <c r="M6354" s="4" t="s">
        <v>73</v>
      </c>
      <c r="N6354" s="4" t="s">
        <v>40224</v>
      </c>
      <c r="O6354" s="4" t="s">
        <v>40225</v>
      </c>
      <c r="P6354" s="4" t="s">
        <v>40226</v>
      </c>
      <c r="Q6354" s="4" t="s">
        <v>663</v>
      </c>
      <c r="R6354" s="4" t="s">
        <v>39876</v>
      </c>
      <c r="S6354" s="4" t="s">
        <v>39876</v>
      </c>
      <c r="T6354" s="4" t="s">
        <v>39876</v>
      </c>
    </row>
    <row r="6355" spans="1:20">
      <c r="A6355" s="31">
        <v>20300513098</v>
      </c>
      <c r="B6355" s="4" t="s">
        <v>40195</v>
      </c>
      <c r="C6355" s="4" t="s">
        <v>40167</v>
      </c>
      <c r="D6355" s="4" t="s">
        <v>43242</v>
      </c>
      <c r="E6355" s="4" t="s">
        <v>71</v>
      </c>
      <c r="F6355" s="4" t="s">
        <v>40195</v>
      </c>
      <c r="G6355" s="4" t="s">
        <v>71</v>
      </c>
      <c r="H6355" s="4" t="s">
        <v>40195</v>
      </c>
      <c r="I6355" s="4" t="s">
        <v>22</v>
      </c>
      <c r="J6355" s="4" t="s">
        <v>20621</v>
      </c>
      <c r="K6355" s="4" t="s">
        <v>40196</v>
      </c>
      <c r="L6355" s="4" t="s">
        <v>31282</v>
      </c>
      <c r="M6355" s="4" t="s">
        <v>73</v>
      </c>
      <c r="N6355" s="4" t="s">
        <v>40227</v>
      </c>
      <c r="O6355" s="4" t="s">
        <v>40228</v>
      </c>
      <c r="P6355" s="4" t="s">
        <v>40229</v>
      </c>
      <c r="Q6355" s="4" t="s">
        <v>663</v>
      </c>
      <c r="R6355" s="4" t="s">
        <v>39876</v>
      </c>
      <c r="S6355" s="4" t="s">
        <v>39876</v>
      </c>
      <c r="T6355" s="4" t="s">
        <v>39876</v>
      </c>
    </row>
    <row r="6356" spans="1:20">
      <c r="A6356" s="31">
        <v>20300513213</v>
      </c>
      <c r="B6356" s="4" t="s">
        <v>40197</v>
      </c>
      <c r="C6356" s="4" t="s">
        <v>40167</v>
      </c>
      <c r="D6356" s="4" t="s">
        <v>43243</v>
      </c>
      <c r="E6356" s="4" t="s">
        <v>71</v>
      </c>
      <c r="F6356" s="4" t="s">
        <v>40197</v>
      </c>
      <c r="G6356" s="4" t="s">
        <v>71</v>
      </c>
      <c r="H6356" s="4" t="s">
        <v>40197</v>
      </c>
      <c r="I6356" s="4" t="s">
        <v>22</v>
      </c>
      <c r="J6356" s="4" t="s">
        <v>40198</v>
      </c>
      <c r="K6356" s="4" t="s">
        <v>40199</v>
      </c>
      <c r="L6356" s="4" t="s">
        <v>16413</v>
      </c>
      <c r="M6356" s="4" t="s">
        <v>73</v>
      </c>
      <c r="N6356" s="4" t="s">
        <v>40230</v>
      </c>
      <c r="O6356" s="4" t="s">
        <v>40231</v>
      </c>
      <c r="P6356" s="4" t="s">
        <v>40232</v>
      </c>
      <c r="Q6356" s="4" t="s">
        <v>663</v>
      </c>
      <c r="R6356" s="4" t="s">
        <v>39876</v>
      </c>
      <c r="S6356" s="4" t="s">
        <v>39876</v>
      </c>
      <c r="T6356" s="4" t="s">
        <v>39876</v>
      </c>
    </row>
    <row r="6357" spans="1:20">
      <c r="A6357" s="31">
        <v>20300513171</v>
      </c>
      <c r="B6357" s="4" t="s">
        <v>40200</v>
      </c>
      <c r="C6357" s="4" t="s">
        <v>40167</v>
      </c>
      <c r="D6357" s="4" t="s">
        <v>43244</v>
      </c>
      <c r="E6357" s="4" t="s">
        <v>71</v>
      </c>
      <c r="F6357" s="4" t="s">
        <v>40200</v>
      </c>
      <c r="G6357" s="4" t="s">
        <v>71</v>
      </c>
      <c r="H6357" s="4" t="s">
        <v>40200</v>
      </c>
      <c r="I6357" s="4" t="s">
        <v>22</v>
      </c>
      <c r="J6357" s="4" t="s">
        <v>11114</v>
      </c>
      <c r="K6357" s="4" t="s">
        <v>40201</v>
      </c>
      <c r="L6357" s="4" t="s">
        <v>8048</v>
      </c>
      <c r="M6357" s="4" t="s">
        <v>73</v>
      </c>
      <c r="N6357" s="4" t="s">
        <v>40233</v>
      </c>
      <c r="O6357" s="4" t="s">
        <v>40234</v>
      </c>
      <c r="P6357" s="4" t="s">
        <v>40235</v>
      </c>
      <c r="Q6357" s="4" t="s">
        <v>663</v>
      </c>
      <c r="R6357" s="4" t="s">
        <v>39876</v>
      </c>
      <c r="S6357" s="4" t="s">
        <v>39876</v>
      </c>
      <c r="T6357" s="4" t="s">
        <v>39876</v>
      </c>
    </row>
    <row r="6358" spans="1:20">
      <c r="A6358" s="31">
        <v>20300513296</v>
      </c>
      <c r="B6358" s="4" t="s">
        <v>40202</v>
      </c>
      <c r="C6358" s="4" t="s">
        <v>40167</v>
      </c>
      <c r="D6358" s="4" t="s">
        <v>43245</v>
      </c>
      <c r="E6358" s="4" t="s">
        <v>71</v>
      </c>
      <c r="F6358" s="4" t="s">
        <v>40202</v>
      </c>
      <c r="G6358" s="4" t="s">
        <v>71</v>
      </c>
      <c r="H6358" s="4" t="s">
        <v>40202</v>
      </c>
      <c r="I6358" s="4" t="s">
        <v>22</v>
      </c>
      <c r="J6358" s="4" t="s">
        <v>8454</v>
      </c>
      <c r="K6358" s="4" t="s">
        <v>40203</v>
      </c>
      <c r="L6358" s="4" t="s">
        <v>21383</v>
      </c>
      <c r="M6358" s="4" t="s">
        <v>73</v>
      </c>
      <c r="N6358" s="4" t="s">
        <v>40236</v>
      </c>
      <c r="O6358" s="4" t="s">
        <v>40237</v>
      </c>
      <c r="P6358" s="4" t="s">
        <v>40238</v>
      </c>
      <c r="Q6358" s="4" t="s">
        <v>663</v>
      </c>
      <c r="R6358" s="4" t="s">
        <v>39876</v>
      </c>
      <c r="S6358" s="4" t="s">
        <v>39876</v>
      </c>
      <c r="T6358" s="4" t="s">
        <v>39876</v>
      </c>
    </row>
    <row r="6359" spans="1:20">
      <c r="A6359" s="31">
        <v>20300513254</v>
      </c>
      <c r="B6359" s="4" t="s">
        <v>40204</v>
      </c>
      <c r="C6359" s="4" t="s">
        <v>40167</v>
      </c>
      <c r="D6359" s="4" t="s">
        <v>43246</v>
      </c>
      <c r="E6359" s="4" t="s">
        <v>71</v>
      </c>
      <c r="F6359" s="4" t="s">
        <v>40204</v>
      </c>
      <c r="G6359" s="4" t="s">
        <v>71</v>
      </c>
      <c r="H6359" s="4" t="s">
        <v>40204</v>
      </c>
      <c r="I6359" s="4" t="s">
        <v>22</v>
      </c>
      <c r="J6359" s="4" t="s">
        <v>40205</v>
      </c>
      <c r="K6359" s="4" t="s">
        <v>40206</v>
      </c>
      <c r="L6359" s="4" t="s">
        <v>31282</v>
      </c>
      <c r="M6359" s="4" t="s">
        <v>73</v>
      </c>
      <c r="N6359" s="4" t="s">
        <v>40239</v>
      </c>
      <c r="O6359" s="4" t="s">
        <v>40240</v>
      </c>
      <c r="P6359" s="4" t="s">
        <v>40241</v>
      </c>
      <c r="Q6359" s="4" t="s">
        <v>663</v>
      </c>
      <c r="R6359" s="4" t="s">
        <v>39876</v>
      </c>
      <c r="S6359" s="4" t="s">
        <v>39876</v>
      </c>
      <c r="T6359" s="4" t="s">
        <v>39876</v>
      </c>
    </row>
    <row r="6360" spans="1:20">
      <c r="A6360" s="31">
        <v>20300513379</v>
      </c>
      <c r="B6360" s="4" t="s">
        <v>40207</v>
      </c>
      <c r="C6360" s="4" t="s">
        <v>40167</v>
      </c>
      <c r="D6360" s="4" t="s">
        <v>43247</v>
      </c>
      <c r="E6360" s="4" t="s">
        <v>71</v>
      </c>
      <c r="F6360" s="4" t="s">
        <v>40207</v>
      </c>
      <c r="G6360" s="4" t="s">
        <v>71</v>
      </c>
      <c r="H6360" s="4" t="s">
        <v>40207</v>
      </c>
      <c r="I6360" s="4" t="s">
        <v>22</v>
      </c>
      <c r="J6360" s="4" t="s">
        <v>40208</v>
      </c>
      <c r="K6360" s="4" t="s">
        <v>40209</v>
      </c>
      <c r="L6360" s="4" t="s">
        <v>31282</v>
      </c>
      <c r="M6360" s="4" t="s">
        <v>73</v>
      </c>
      <c r="N6360" s="4" t="s">
        <v>40242</v>
      </c>
      <c r="O6360" s="4" t="s">
        <v>40243</v>
      </c>
      <c r="P6360" s="4" t="s">
        <v>40244</v>
      </c>
      <c r="Q6360" s="4" t="s">
        <v>663</v>
      </c>
      <c r="R6360" s="4" t="s">
        <v>39876</v>
      </c>
      <c r="S6360" s="4" t="s">
        <v>39876</v>
      </c>
      <c r="T6360" s="4" t="s">
        <v>39876</v>
      </c>
    </row>
    <row r="6361" spans="1:20">
      <c r="A6361" s="31">
        <v>20300513338</v>
      </c>
      <c r="B6361" s="4" t="s">
        <v>40245</v>
      </c>
      <c r="C6361" s="4" t="s">
        <v>40246</v>
      </c>
      <c r="D6361" s="4" t="s">
        <v>43248</v>
      </c>
      <c r="E6361" s="4" t="s">
        <v>71</v>
      </c>
      <c r="F6361" s="4" t="s">
        <v>40245</v>
      </c>
      <c r="G6361" s="4" t="s">
        <v>71</v>
      </c>
      <c r="H6361" s="4" t="s">
        <v>40245</v>
      </c>
      <c r="I6361" s="4" t="s">
        <v>22</v>
      </c>
      <c r="J6361" s="4" t="s">
        <v>40247</v>
      </c>
      <c r="K6361" s="4" t="s">
        <v>40248</v>
      </c>
      <c r="L6361" s="4" t="s">
        <v>31282</v>
      </c>
      <c r="M6361" s="4" t="s">
        <v>73</v>
      </c>
      <c r="N6361" s="4" t="s">
        <v>40249</v>
      </c>
      <c r="O6361" s="4" t="s">
        <v>40250</v>
      </c>
      <c r="P6361" s="4" t="s">
        <v>40251</v>
      </c>
      <c r="Q6361" s="4" t="s">
        <v>663</v>
      </c>
      <c r="R6361" s="4" t="s">
        <v>39876</v>
      </c>
      <c r="S6361" s="4" t="s">
        <v>39876</v>
      </c>
      <c r="T6361" s="4" t="s">
        <v>39876</v>
      </c>
    </row>
    <row r="6362" spans="1:20">
      <c r="A6362" s="31">
        <v>20300513452</v>
      </c>
      <c r="B6362" s="4" t="s">
        <v>40252</v>
      </c>
      <c r="C6362" s="4" t="s">
        <v>40246</v>
      </c>
      <c r="D6362" s="4" t="s">
        <v>43249</v>
      </c>
      <c r="E6362" s="4" t="s">
        <v>71</v>
      </c>
      <c r="F6362" s="4" t="s">
        <v>40252</v>
      </c>
      <c r="G6362" s="4" t="s">
        <v>71</v>
      </c>
      <c r="H6362" s="4" t="s">
        <v>40252</v>
      </c>
      <c r="I6362" s="4" t="s">
        <v>22</v>
      </c>
      <c r="J6362" s="4" t="s">
        <v>40253</v>
      </c>
      <c r="K6362" s="4" t="s">
        <v>40254</v>
      </c>
      <c r="L6362" s="4" t="s">
        <v>39661</v>
      </c>
      <c r="M6362" s="4" t="s">
        <v>73</v>
      </c>
      <c r="N6362" s="4" t="s">
        <v>40271</v>
      </c>
      <c r="O6362" s="4" t="s">
        <v>40272</v>
      </c>
      <c r="P6362" s="4" t="s">
        <v>40273</v>
      </c>
      <c r="Q6362" s="4" t="s">
        <v>663</v>
      </c>
      <c r="R6362" s="4" t="s">
        <v>39876</v>
      </c>
      <c r="S6362" s="4" t="s">
        <v>39876</v>
      </c>
      <c r="T6362" s="4" t="s">
        <v>39876</v>
      </c>
    </row>
    <row r="6363" spans="1:20">
      <c r="A6363" s="31">
        <v>20300513411</v>
      </c>
      <c r="B6363" s="4" t="s">
        <v>40255</v>
      </c>
      <c r="C6363" s="4" t="s">
        <v>40246</v>
      </c>
      <c r="D6363" s="4" t="s">
        <v>43250</v>
      </c>
      <c r="E6363" s="4" t="s">
        <v>71</v>
      </c>
      <c r="F6363" s="4" t="s">
        <v>40255</v>
      </c>
      <c r="G6363" s="4" t="s">
        <v>71</v>
      </c>
      <c r="H6363" s="4" t="s">
        <v>40255</v>
      </c>
      <c r="I6363" s="4" t="s">
        <v>22</v>
      </c>
      <c r="J6363" s="4" t="s">
        <v>18583</v>
      </c>
      <c r="K6363" s="4" t="s">
        <v>40256</v>
      </c>
      <c r="L6363" s="4" t="s">
        <v>14113</v>
      </c>
      <c r="M6363" s="4" t="s">
        <v>73</v>
      </c>
      <c r="N6363" s="4" t="s">
        <v>40274</v>
      </c>
      <c r="O6363" s="4" t="s">
        <v>40275</v>
      </c>
      <c r="P6363" s="4" t="s">
        <v>40276</v>
      </c>
      <c r="Q6363" s="4" t="s">
        <v>663</v>
      </c>
      <c r="R6363" s="4" t="s">
        <v>39876</v>
      </c>
      <c r="S6363" s="4" t="s">
        <v>39876</v>
      </c>
      <c r="T6363" s="4" t="s">
        <v>39876</v>
      </c>
    </row>
    <row r="6364" spans="1:20">
      <c r="A6364" s="31">
        <v>20300513536</v>
      </c>
      <c r="B6364" s="4" t="s">
        <v>40257</v>
      </c>
      <c r="C6364" s="4" t="s">
        <v>40246</v>
      </c>
      <c r="D6364" s="4" t="s">
        <v>39876</v>
      </c>
      <c r="E6364" s="4" t="s">
        <v>71</v>
      </c>
      <c r="F6364" s="4" t="s">
        <v>40257</v>
      </c>
      <c r="G6364" s="4" t="s">
        <v>71</v>
      </c>
      <c r="H6364" s="4" t="s">
        <v>40257</v>
      </c>
      <c r="I6364" s="4" t="s">
        <v>22</v>
      </c>
      <c r="J6364" s="4" t="s">
        <v>40258</v>
      </c>
      <c r="K6364" s="4" t="s">
        <v>40259</v>
      </c>
      <c r="L6364" s="4" t="s">
        <v>26793</v>
      </c>
      <c r="M6364" s="4" t="s">
        <v>73</v>
      </c>
      <c r="N6364" s="4" t="s">
        <v>40277</v>
      </c>
      <c r="O6364" s="4" t="s">
        <v>40278</v>
      </c>
      <c r="P6364" s="4" t="s">
        <v>40279</v>
      </c>
      <c r="Q6364" s="4" t="s">
        <v>663</v>
      </c>
      <c r="R6364" s="4" t="s">
        <v>39876</v>
      </c>
      <c r="S6364" s="4" t="s">
        <v>39876</v>
      </c>
      <c r="T6364" s="4" t="s">
        <v>39876</v>
      </c>
    </row>
    <row r="6365" spans="1:20">
      <c r="A6365" s="31">
        <v>20300513494</v>
      </c>
      <c r="B6365" s="4" t="s">
        <v>40260</v>
      </c>
      <c r="C6365" s="4" t="s">
        <v>40246</v>
      </c>
      <c r="D6365" s="4" t="s">
        <v>43251</v>
      </c>
      <c r="E6365" s="4" t="s">
        <v>71</v>
      </c>
      <c r="F6365" s="4" t="s">
        <v>40260</v>
      </c>
      <c r="G6365" s="4" t="s">
        <v>71</v>
      </c>
      <c r="H6365" s="4" t="s">
        <v>40260</v>
      </c>
      <c r="I6365" s="4" t="s">
        <v>22</v>
      </c>
      <c r="J6365" s="4" t="s">
        <v>40261</v>
      </c>
      <c r="K6365" s="4" t="s">
        <v>40262</v>
      </c>
      <c r="L6365" s="4" t="s">
        <v>476</v>
      </c>
      <c r="M6365" s="4" t="s">
        <v>73</v>
      </c>
      <c r="N6365" s="4" t="s">
        <v>40280</v>
      </c>
      <c r="O6365" s="4" t="s">
        <v>40281</v>
      </c>
      <c r="P6365" s="4" t="s">
        <v>40282</v>
      </c>
      <c r="Q6365" s="4" t="s">
        <v>663</v>
      </c>
      <c r="R6365" s="4" t="s">
        <v>39876</v>
      </c>
      <c r="S6365" s="4" t="s">
        <v>39876</v>
      </c>
      <c r="T6365" s="4" t="s">
        <v>39876</v>
      </c>
    </row>
    <row r="6366" spans="1:20">
      <c r="A6366" s="31">
        <v>20400879076</v>
      </c>
      <c r="B6366" s="4" t="s">
        <v>40263</v>
      </c>
      <c r="C6366" s="4" t="s">
        <v>40246</v>
      </c>
      <c r="D6366" s="4" t="s">
        <v>43252</v>
      </c>
      <c r="E6366" s="4" t="s">
        <v>71</v>
      </c>
      <c r="F6366" s="4" t="s">
        <v>40263</v>
      </c>
      <c r="G6366" s="4" t="s">
        <v>71</v>
      </c>
      <c r="H6366" s="4" t="s">
        <v>40263</v>
      </c>
      <c r="I6366" s="4" t="s">
        <v>22</v>
      </c>
      <c r="J6366" s="4" t="s">
        <v>17165</v>
      </c>
      <c r="K6366" s="4" t="s">
        <v>40264</v>
      </c>
      <c r="L6366" s="4" t="s">
        <v>8507</v>
      </c>
      <c r="M6366" s="4" t="s">
        <v>73</v>
      </c>
      <c r="N6366" s="4" t="s">
        <v>40317</v>
      </c>
      <c r="O6366" s="4" t="s">
        <v>40318</v>
      </c>
      <c r="P6366" s="4" t="s">
        <v>40319</v>
      </c>
      <c r="Q6366" s="4" t="s">
        <v>922</v>
      </c>
      <c r="R6366" s="4" t="s">
        <v>39876</v>
      </c>
      <c r="S6366" s="4" t="s">
        <v>39876</v>
      </c>
      <c r="T6366" s="4" t="s">
        <v>39876</v>
      </c>
    </row>
    <row r="6367" spans="1:20">
      <c r="A6367" s="31">
        <v>20300513619</v>
      </c>
      <c r="B6367" s="4" t="s">
        <v>40265</v>
      </c>
      <c r="C6367" s="4" t="s">
        <v>40246</v>
      </c>
      <c r="D6367" s="4" t="s">
        <v>43253</v>
      </c>
      <c r="E6367" s="4" t="s">
        <v>71</v>
      </c>
      <c r="F6367" s="4" t="s">
        <v>40265</v>
      </c>
      <c r="G6367" s="4" t="s">
        <v>71</v>
      </c>
      <c r="H6367" s="4" t="s">
        <v>40265</v>
      </c>
      <c r="I6367" s="4" t="s">
        <v>22</v>
      </c>
      <c r="J6367" s="4" t="s">
        <v>40266</v>
      </c>
      <c r="K6367" s="4" t="s">
        <v>40267</v>
      </c>
      <c r="L6367" s="4" t="s">
        <v>21957</v>
      </c>
      <c r="M6367" s="4" t="s">
        <v>73</v>
      </c>
      <c r="N6367" s="4" t="s">
        <v>24313</v>
      </c>
      <c r="O6367" s="4" t="s">
        <v>40283</v>
      </c>
      <c r="P6367" s="4" t="s">
        <v>40284</v>
      </c>
      <c r="Q6367" s="4" t="s">
        <v>663</v>
      </c>
      <c r="R6367" s="4" t="s">
        <v>39876</v>
      </c>
      <c r="S6367" s="4" t="s">
        <v>39876</v>
      </c>
      <c r="T6367" s="4" t="s">
        <v>39876</v>
      </c>
    </row>
    <row r="6368" spans="1:20">
      <c r="A6368" s="31">
        <v>20300513577</v>
      </c>
      <c r="B6368" s="4" t="s">
        <v>40268</v>
      </c>
      <c r="C6368" s="4" t="s">
        <v>40246</v>
      </c>
      <c r="D6368" s="4" t="s">
        <v>43254</v>
      </c>
      <c r="E6368" s="4" t="s">
        <v>71</v>
      </c>
      <c r="F6368" s="4" t="s">
        <v>40268</v>
      </c>
      <c r="G6368" s="4" t="s">
        <v>71</v>
      </c>
      <c r="H6368" s="4" t="s">
        <v>40268</v>
      </c>
      <c r="I6368" s="4" t="s">
        <v>22</v>
      </c>
      <c r="J6368" s="4" t="s">
        <v>24191</v>
      </c>
      <c r="K6368" s="4" t="s">
        <v>40269</v>
      </c>
      <c r="L6368" s="4" t="s">
        <v>1072</v>
      </c>
      <c r="M6368" s="4" t="s">
        <v>73</v>
      </c>
      <c r="N6368" s="4" t="s">
        <v>40285</v>
      </c>
      <c r="O6368" s="4" t="s">
        <v>40286</v>
      </c>
      <c r="P6368" s="4" t="s">
        <v>40287</v>
      </c>
      <c r="Q6368" s="4" t="s">
        <v>663</v>
      </c>
      <c r="R6368" s="4" t="s">
        <v>39876</v>
      </c>
      <c r="S6368" s="4" t="s">
        <v>39876</v>
      </c>
      <c r="T6368" s="4" t="s">
        <v>39876</v>
      </c>
    </row>
    <row r="6369" spans="1:20">
      <c r="A6369" s="31">
        <v>20300513692</v>
      </c>
      <c r="B6369" s="4" t="s">
        <v>40288</v>
      </c>
      <c r="C6369" s="4" t="s">
        <v>40289</v>
      </c>
      <c r="D6369" s="4" t="s">
        <v>43255</v>
      </c>
      <c r="E6369" s="4" t="s">
        <v>71</v>
      </c>
      <c r="F6369" s="4" t="s">
        <v>40288</v>
      </c>
      <c r="G6369" s="4" t="s">
        <v>71</v>
      </c>
      <c r="H6369" s="4" t="s">
        <v>40288</v>
      </c>
      <c r="I6369" s="4" t="s">
        <v>22</v>
      </c>
      <c r="J6369" s="4" t="s">
        <v>32634</v>
      </c>
      <c r="K6369" s="4" t="s">
        <v>34397</v>
      </c>
      <c r="L6369" s="4" t="s">
        <v>10998</v>
      </c>
      <c r="M6369" s="4" t="s">
        <v>73</v>
      </c>
      <c r="N6369" s="4" t="s">
        <v>34506</v>
      </c>
      <c r="O6369" s="4" t="s">
        <v>40290</v>
      </c>
      <c r="P6369" s="4" t="s">
        <v>40291</v>
      </c>
      <c r="Q6369" s="4" t="s">
        <v>663</v>
      </c>
      <c r="R6369" s="4" t="s">
        <v>39876</v>
      </c>
      <c r="S6369" s="4" t="s">
        <v>39876</v>
      </c>
      <c r="T6369" s="4" t="s">
        <v>39876</v>
      </c>
    </row>
    <row r="6370" spans="1:20">
      <c r="A6370" s="31">
        <v>20300513973</v>
      </c>
      <c r="B6370" s="4" t="s">
        <v>40292</v>
      </c>
      <c r="C6370" s="4" t="s">
        <v>40289</v>
      </c>
      <c r="D6370" s="4" t="s">
        <v>43256</v>
      </c>
      <c r="E6370" s="4" t="s">
        <v>71</v>
      </c>
      <c r="F6370" s="4" t="s">
        <v>40292</v>
      </c>
      <c r="G6370" s="4" t="s">
        <v>71</v>
      </c>
      <c r="H6370" s="4" t="s">
        <v>40292</v>
      </c>
      <c r="I6370" s="4" t="s">
        <v>22</v>
      </c>
      <c r="J6370" s="4" t="s">
        <v>40293</v>
      </c>
      <c r="K6370" s="4" t="s">
        <v>40294</v>
      </c>
      <c r="L6370" s="4" t="s">
        <v>29586</v>
      </c>
      <c r="M6370" s="4" t="s">
        <v>73</v>
      </c>
      <c r="N6370" s="4" t="s">
        <v>40295</v>
      </c>
      <c r="O6370" s="4" t="s">
        <v>40296</v>
      </c>
      <c r="P6370" s="4" t="s">
        <v>40297</v>
      </c>
      <c r="Q6370" s="4" t="s">
        <v>663</v>
      </c>
      <c r="R6370" s="4" t="s">
        <v>39876</v>
      </c>
      <c r="S6370" s="4" t="s">
        <v>39876</v>
      </c>
      <c r="T6370" s="4" t="s">
        <v>39876</v>
      </c>
    </row>
    <row r="6371" spans="1:20">
      <c r="A6371" s="31">
        <v>20300513064</v>
      </c>
      <c r="B6371" s="4" t="s">
        <v>40298</v>
      </c>
      <c r="C6371" s="4" t="s">
        <v>40289</v>
      </c>
      <c r="D6371" s="4" t="s">
        <v>43257</v>
      </c>
      <c r="E6371" s="4" t="s">
        <v>71</v>
      </c>
      <c r="F6371" s="4" t="s">
        <v>40298</v>
      </c>
      <c r="G6371" s="4" t="s">
        <v>71</v>
      </c>
      <c r="H6371" s="4" t="s">
        <v>40298</v>
      </c>
      <c r="I6371" s="4" t="s">
        <v>22</v>
      </c>
      <c r="J6371" s="4" t="s">
        <v>5882</v>
      </c>
      <c r="K6371" s="4" t="s">
        <v>40299</v>
      </c>
      <c r="L6371" s="4" t="s">
        <v>1885</v>
      </c>
      <c r="M6371" s="4" t="s">
        <v>73</v>
      </c>
      <c r="N6371" s="4" t="s">
        <v>40320</v>
      </c>
      <c r="O6371" s="4" t="s">
        <v>40321</v>
      </c>
      <c r="P6371" s="4" t="s">
        <v>40322</v>
      </c>
      <c r="Q6371" s="4" t="s">
        <v>663</v>
      </c>
      <c r="R6371" s="4" t="s">
        <v>39876</v>
      </c>
      <c r="S6371" s="4" t="s">
        <v>39876</v>
      </c>
      <c r="T6371" s="4" t="s">
        <v>39876</v>
      </c>
    </row>
    <row r="6372" spans="1:20">
      <c r="A6372" s="31">
        <v>20300513080</v>
      </c>
      <c r="B6372" s="4" t="s">
        <v>40300</v>
      </c>
      <c r="C6372" s="4" t="s">
        <v>40289</v>
      </c>
      <c r="D6372" s="4" t="s">
        <v>43258</v>
      </c>
      <c r="E6372" s="4" t="s">
        <v>71</v>
      </c>
      <c r="F6372" s="4" t="s">
        <v>40300</v>
      </c>
      <c r="G6372" s="4" t="s">
        <v>71</v>
      </c>
      <c r="H6372" s="4" t="s">
        <v>40300</v>
      </c>
      <c r="I6372" s="4" t="s">
        <v>22</v>
      </c>
      <c r="J6372" s="4" t="s">
        <v>6517</v>
      </c>
      <c r="K6372" s="4" t="s">
        <v>40301</v>
      </c>
      <c r="L6372" s="4" t="s">
        <v>16413</v>
      </c>
      <c r="M6372" s="4" t="s">
        <v>73</v>
      </c>
      <c r="N6372" s="4" t="s">
        <v>40323</v>
      </c>
      <c r="O6372" s="4" t="s">
        <v>40324</v>
      </c>
      <c r="P6372" s="4" t="s">
        <v>40325</v>
      </c>
      <c r="Q6372" s="4" t="s">
        <v>663</v>
      </c>
      <c r="R6372" s="4" t="s">
        <v>39876</v>
      </c>
      <c r="S6372" s="4" t="s">
        <v>39876</v>
      </c>
      <c r="T6372" s="4" t="s">
        <v>39876</v>
      </c>
    </row>
    <row r="6373" spans="1:20">
      <c r="A6373" s="31">
        <v>20300513932</v>
      </c>
      <c r="B6373" s="4" t="s">
        <v>40302</v>
      </c>
      <c r="C6373" s="4" t="s">
        <v>40289</v>
      </c>
      <c r="D6373" s="4" t="s">
        <v>43259</v>
      </c>
      <c r="E6373" s="4" t="s">
        <v>71</v>
      </c>
      <c r="F6373" s="4" t="s">
        <v>40302</v>
      </c>
      <c r="G6373" s="4" t="s">
        <v>71</v>
      </c>
      <c r="H6373" s="4" t="s">
        <v>40302</v>
      </c>
      <c r="I6373" s="4" t="s">
        <v>22</v>
      </c>
      <c r="J6373" s="4" t="s">
        <v>31424</v>
      </c>
      <c r="K6373" s="4" t="s">
        <v>33706</v>
      </c>
      <c r="L6373" s="4" t="s">
        <v>263</v>
      </c>
      <c r="M6373" s="4" t="s">
        <v>73</v>
      </c>
      <c r="N6373" s="4" t="s">
        <v>33720</v>
      </c>
      <c r="O6373" s="4" t="s">
        <v>40326</v>
      </c>
      <c r="P6373" s="4" t="s">
        <v>40327</v>
      </c>
      <c r="Q6373" s="4" t="s">
        <v>663</v>
      </c>
      <c r="R6373" s="4" t="s">
        <v>39876</v>
      </c>
      <c r="S6373" s="4" t="s">
        <v>39876</v>
      </c>
      <c r="T6373" s="4" t="s">
        <v>39876</v>
      </c>
    </row>
    <row r="6374" spans="1:20">
      <c r="A6374" s="31">
        <v>20300513890</v>
      </c>
      <c r="B6374" s="4" t="s">
        <v>40303</v>
      </c>
      <c r="C6374" s="4" t="s">
        <v>40289</v>
      </c>
      <c r="D6374" s="4" t="s">
        <v>43260</v>
      </c>
      <c r="E6374" s="4" t="s">
        <v>71</v>
      </c>
      <c r="F6374" s="4" t="s">
        <v>40303</v>
      </c>
      <c r="G6374" s="4" t="s">
        <v>71</v>
      </c>
      <c r="H6374" s="4" t="s">
        <v>40303</v>
      </c>
      <c r="I6374" s="4" t="s">
        <v>22</v>
      </c>
      <c r="J6374" s="4" t="s">
        <v>278</v>
      </c>
      <c r="K6374" s="4" t="s">
        <v>40304</v>
      </c>
      <c r="L6374" s="4" t="s">
        <v>21383</v>
      </c>
      <c r="M6374" s="4" t="s">
        <v>73</v>
      </c>
      <c r="N6374" s="4" t="s">
        <v>40328</v>
      </c>
      <c r="O6374" s="4" t="s">
        <v>40329</v>
      </c>
      <c r="P6374" s="4" t="s">
        <v>40330</v>
      </c>
      <c r="Q6374" s="4" t="s">
        <v>663</v>
      </c>
      <c r="R6374" s="4" t="s">
        <v>39876</v>
      </c>
      <c r="S6374" s="4" t="s">
        <v>39876</v>
      </c>
      <c r="T6374" s="4" t="s">
        <v>39876</v>
      </c>
    </row>
    <row r="6375" spans="1:20">
      <c r="A6375" s="31">
        <v>20300513817</v>
      </c>
      <c r="B6375" s="4" t="s">
        <v>40305</v>
      </c>
      <c r="C6375" s="4" t="s">
        <v>40289</v>
      </c>
      <c r="D6375" s="4" t="s">
        <v>43261</v>
      </c>
      <c r="E6375" s="4" t="s">
        <v>71</v>
      </c>
      <c r="F6375" s="4" t="s">
        <v>40305</v>
      </c>
      <c r="G6375" s="4" t="s">
        <v>71</v>
      </c>
      <c r="H6375" s="4" t="s">
        <v>40305</v>
      </c>
      <c r="I6375" s="4" t="s">
        <v>22</v>
      </c>
      <c r="J6375" s="4" t="s">
        <v>40306</v>
      </c>
      <c r="K6375" s="4" t="s">
        <v>40307</v>
      </c>
      <c r="L6375" s="4" t="s">
        <v>267</v>
      </c>
      <c r="M6375" s="4" t="s">
        <v>73</v>
      </c>
      <c r="N6375" s="4" t="s">
        <v>40331</v>
      </c>
      <c r="O6375" s="4" t="s">
        <v>40332</v>
      </c>
      <c r="P6375" s="4" t="s">
        <v>40333</v>
      </c>
      <c r="Q6375" s="4" t="s">
        <v>663</v>
      </c>
      <c r="R6375" s="4" t="s">
        <v>39876</v>
      </c>
      <c r="S6375" s="4" t="s">
        <v>39876</v>
      </c>
      <c r="T6375" s="4" t="s">
        <v>39876</v>
      </c>
    </row>
    <row r="6376" spans="1:20">
      <c r="A6376" s="31">
        <v>20400879134</v>
      </c>
      <c r="B6376" s="4" t="s">
        <v>40308</v>
      </c>
      <c r="C6376" s="4" t="s">
        <v>40289</v>
      </c>
      <c r="D6376" s="4" t="s">
        <v>43262</v>
      </c>
      <c r="E6376" s="4" t="s">
        <v>71</v>
      </c>
      <c r="F6376" s="4" t="s">
        <v>40308</v>
      </c>
      <c r="G6376" s="4" t="s">
        <v>71</v>
      </c>
      <c r="H6376" s="4" t="s">
        <v>40308</v>
      </c>
      <c r="I6376" s="4" t="s">
        <v>22</v>
      </c>
      <c r="J6376" s="4" t="s">
        <v>248</v>
      </c>
      <c r="K6376" s="4" t="s">
        <v>38017</v>
      </c>
      <c r="L6376" s="4" t="s">
        <v>33805</v>
      </c>
      <c r="M6376" s="4" t="s">
        <v>73</v>
      </c>
      <c r="N6376" s="4" t="s">
        <v>38018</v>
      </c>
      <c r="O6376" s="4" t="s">
        <v>40334</v>
      </c>
      <c r="P6376" s="4" t="s">
        <v>40335</v>
      </c>
      <c r="Q6376" s="4" t="s">
        <v>922</v>
      </c>
      <c r="R6376" s="4" t="s">
        <v>39876</v>
      </c>
      <c r="S6376" s="4" t="s">
        <v>39876</v>
      </c>
      <c r="T6376" s="4" t="s">
        <v>39876</v>
      </c>
    </row>
    <row r="6377" spans="1:20">
      <c r="A6377" s="31">
        <v>20300513858</v>
      </c>
      <c r="B6377" s="4" t="s">
        <v>40309</v>
      </c>
      <c r="C6377" s="4" t="s">
        <v>40289</v>
      </c>
      <c r="D6377" s="4" t="s">
        <v>43263</v>
      </c>
      <c r="E6377" s="4" t="s">
        <v>71</v>
      </c>
      <c r="F6377" s="4" t="s">
        <v>40309</v>
      </c>
      <c r="G6377" s="4" t="s">
        <v>71</v>
      </c>
      <c r="H6377" s="4" t="s">
        <v>40309</v>
      </c>
      <c r="I6377" s="4" t="s">
        <v>22</v>
      </c>
      <c r="J6377" s="4" t="s">
        <v>32719</v>
      </c>
      <c r="K6377" s="4" t="s">
        <v>40310</v>
      </c>
      <c r="L6377" s="4" t="s">
        <v>8507</v>
      </c>
      <c r="M6377" s="4" t="s">
        <v>73</v>
      </c>
      <c r="N6377" s="4" t="s">
        <v>40336</v>
      </c>
      <c r="O6377" s="4" t="s">
        <v>40337</v>
      </c>
      <c r="P6377" s="4" t="s">
        <v>40338</v>
      </c>
      <c r="Q6377" s="4" t="s">
        <v>663</v>
      </c>
      <c r="R6377" s="4" t="s">
        <v>39876</v>
      </c>
      <c r="S6377" s="4" t="s">
        <v>39876</v>
      </c>
      <c r="T6377" s="4" t="s">
        <v>39876</v>
      </c>
    </row>
    <row r="6378" spans="1:20">
      <c r="A6378" s="31">
        <v>20300542261</v>
      </c>
      <c r="B6378" s="4" t="s">
        <v>40311</v>
      </c>
      <c r="C6378" s="4" t="s">
        <v>40289</v>
      </c>
      <c r="D6378" s="4" t="s">
        <v>43264</v>
      </c>
      <c r="E6378" s="4" t="s">
        <v>71</v>
      </c>
      <c r="F6378" s="4" t="s">
        <v>40311</v>
      </c>
      <c r="G6378" s="4" t="s">
        <v>71</v>
      </c>
      <c r="H6378" s="4" t="s">
        <v>40311</v>
      </c>
      <c r="I6378" s="4" t="s">
        <v>22</v>
      </c>
      <c r="J6378" s="4" t="s">
        <v>40312</v>
      </c>
      <c r="K6378" s="4" t="s">
        <v>40313</v>
      </c>
      <c r="L6378" s="4" t="s">
        <v>86</v>
      </c>
      <c r="M6378" s="4" t="s">
        <v>73</v>
      </c>
      <c r="N6378" s="4" t="s">
        <v>40339</v>
      </c>
      <c r="O6378" s="4" t="s">
        <v>40340</v>
      </c>
      <c r="P6378" s="4" t="s">
        <v>40341</v>
      </c>
      <c r="Q6378" s="4" t="s">
        <v>663</v>
      </c>
      <c r="R6378" s="4" t="s">
        <v>39876</v>
      </c>
      <c r="S6378" s="4" t="s">
        <v>39876</v>
      </c>
      <c r="T6378" s="4" t="s">
        <v>39876</v>
      </c>
    </row>
    <row r="6379" spans="1:20">
      <c r="A6379" s="31">
        <v>20300543004</v>
      </c>
      <c r="B6379" s="4" t="s">
        <v>40314</v>
      </c>
      <c r="C6379" s="4" t="s">
        <v>40289</v>
      </c>
      <c r="D6379" s="4" t="s">
        <v>43265</v>
      </c>
      <c r="E6379" s="4" t="s">
        <v>71</v>
      </c>
      <c r="F6379" s="4" t="s">
        <v>40314</v>
      </c>
      <c r="G6379" s="4" t="s">
        <v>71</v>
      </c>
      <c r="H6379" s="4" t="s">
        <v>40314</v>
      </c>
      <c r="I6379" s="4" t="s">
        <v>22</v>
      </c>
      <c r="J6379" s="4" t="s">
        <v>40315</v>
      </c>
      <c r="K6379" s="4" t="s">
        <v>40316</v>
      </c>
      <c r="L6379" s="4" t="s">
        <v>25087</v>
      </c>
      <c r="M6379" s="4" t="s">
        <v>73</v>
      </c>
      <c r="N6379" s="4" t="s">
        <v>40342</v>
      </c>
      <c r="O6379" s="4" t="s">
        <v>40343</v>
      </c>
      <c r="P6379" s="4" t="s">
        <v>40344</v>
      </c>
      <c r="Q6379" s="4" t="s">
        <v>663</v>
      </c>
      <c r="R6379" s="4" t="s">
        <v>39876</v>
      </c>
      <c r="S6379" s="4" t="s">
        <v>39876</v>
      </c>
      <c r="T6379" s="4" t="s">
        <v>39876</v>
      </c>
    </row>
    <row r="6380" spans="1:20">
      <c r="A6380" s="31">
        <v>20300542998</v>
      </c>
      <c r="B6380" s="4" t="s">
        <v>40345</v>
      </c>
      <c r="C6380" s="4" t="s">
        <v>40346</v>
      </c>
      <c r="D6380" s="4" t="s">
        <v>43266</v>
      </c>
      <c r="E6380" s="4" t="s">
        <v>71</v>
      </c>
      <c r="F6380" s="4" t="s">
        <v>40345</v>
      </c>
      <c r="G6380" s="4" t="s">
        <v>71</v>
      </c>
      <c r="H6380" s="4" t="s">
        <v>40345</v>
      </c>
      <c r="I6380" s="4" t="s">
        <v>22</v>
      </c>
      <c r="J6380" s="4" t="s">
        <v>40347</v>
      </c>
      <c r="K6380" s="4" t="s">
        <v>40348</v>
      </c>
      <c r="L6380" s="4" t="s">
        <v>25087</v>
      </c>
      <c r="M6380" s="4" t="s">
        <v>73</v>
      </c>
      <c r="N6380" s="4" t="s">
        <v>40349</v>
      </c>
      <c r="O6380" s="4" t="s">
        <v>40350</v>
      </c>
      <c r="P6380" s="4" t="s">
        <v>40351</v>
      </c>
      <c r="Q6380" s="4" t="s">
        <v>663</v>
      </c>
      <c r="R6380" s="4" t="s">
        <v>39876</v>
      </c>
      <c r="S6380" s="4" t="s">
        <v>39876</v>
      </c>
      <c r="T6380" s="4" t="s">
        <v>39876</v>
      </c>
    </row>
    <row r="6381" spans="1:20">
      <c r="A6381" s="31">
        <v>20300542956</v>
      </c>
      <c r="B6381" s="4" t="s">
        <v>40352</v>
      </c>
      <c r="C6381" s="4" t="s">
        <v>40346</v>
      </c>
      <c r="D6381" s="4" t="s">
        <v>43267</v>
      </c>
      <c r="E6381" s="4" t="s">
        <v>71</v>
      </c>
      <c r="F6381" s="4" t="s">
        <v>40352</v>
      </c>
      <c r="G6381" s="4" t="s">
        <v>71</v>
      </c>
      <c r="H6381" s="4" t="s">
        <v>40352</v>
      </c>
      <c r="I6381" s="4" t="s">
        <v>22</v>
      </c>
      <c r="J6381" s="4" t="s">
        <v>40353</v>
      </c>
      <c r="K6381" s="4" t="s">
        <v>40354</v>
      </c>
      <c r="L6381" s="4" t="s">
        <v>21957</v>
      </c>
      <c r="M6381" s="4" t="s">
        <v>73</v>
      </c>
      <c r="N6381" s="4" t="s">
        <v>40355</v>
      </c>
      <c r="O6381" s="4" t="s">
        <v>40356</v>
      </c>
      <c r="P6381" s="4" t="s">
        <v>40357</v>
      </c>
      <c r="Q6381" s="4" t="s">
        <v>663</v>
      </c>
      <c r="R6381" s="4" t="s">
        <v>39876</v>
      </c>
      <c r="S6381" s="4" t="s">
        <v>39876</v>
      </c>
      <c r="T6381" s="4" t="s">
        <v>39876</v>
      </c>
    </row>
    <row r="6382" spans="1:20">
      <c r="A6382" s="31">
        <v>20300542550</v>
      </c>
      <c r="B6382" s="4" t="s">
        <v>40358</v>
      </c>
      <c r="C6382" s="4" t="s">
        <v>40346</v>
      </c>
      <c r="D6382" s="4" t="s">
        <v>43268</v>
      </c>
      <c r="E6382" s="4" t="s">
        <v>71</v>
      </c>
      <c r="F6382" s="4" t="s">
        <v>40358</v>
      </c>
      <c r="G6382" s="4" t="s">
        <v>71</v>
      </c>
      <c r="H6382" s="4" t="s">
        <v>40358</v>
      </c>
      <c r="I6382" s="4" t="s">
        <v>22</v>
      </c>
      <c r="J6382" s="4" t="s">
        <v>40359</v>
      </c>
      <c r="K6382" s="4" t="s">
        <v>40360</v>
      </c>
      <c r="L6382" s="4" t="s">
        <v>31282</v>
      </c>
      <c r="M6382" s="4" t="s">
        <v>73</v>
      </c>
      <c r="N6382" s="4" t="s">
        <v>40361</v>
      </c>
      <c r="O6382" s="4" t="s">
        <v>40362</v>
      </c>
      <c r="P6382" s="4" t="s">
        <v>40363</v>
      </c>
      <c r="Q6382" s="4" t="s">
        <v>663</v>
      </c>
      <c r="R6382" s="4" t="s">
        <v>39876</v>
      </c>
      <c r="S6382" s="4" t="s">
        <v>39876</v>
      </c>
      <c r="T6382" s="4" t="s">
        <v>39876</v>
      </c>
    </row>
    <row r="6383" spans="1:20">
      <c r="A6383" s="31">
        <v>20300542592</v>
      </c>
      <c r="B6383" s="4" t="s">
        <v>40364</v>
      </c>
      <c r="C6383" s="4" t="s">
        <v>40346</v>
      </c>
      <c r="D6383" s="4" t="s">
        <v>43269</v>
      </c>
      <c r="E6383" s="4" t="s">
        <v>71</v>
      </c>
      <c r="F6383" s="4" t="s">
        <v>40364</v>
      </c>
      <c r="G6383" s="4" t="s">
        <v>71</v>
      </c>
      <c r="H6383" s="4" t="s">
        <v>40364</v>
      </c>
      <c r="I6383" s="4" t="s">
        <v>22</v>
      </c>
      <c r="J6383" s="4" t="s">
        <v>19970</v>
      </c>
      <c r="K6383" s="4" t="s">
        <v>40365</v>
      </c>
      <c r="L6383" s="4" t="s">
        <v>476</v>
      </c>
      <c r="M6383" s="4" t="s">
        <v>73</v>
      </c>
      <c r="N6383" s="4" t="s">
        <v>40366</v>
      </c>
      <c r="O6383" s="4" t="s">
        <v>40367</v>
      </c>
      <c r="P6383" s="4" t="s">
        <v>40368</v>
      </c>
      <c r="Q6383" s="4" t="s">
        <v>663</v>
      </c>
      <c r="R6383" s="4" t="s">
        <v>39876</v>
      </c>
      <c r="S6383" s="4" t="s">
        <v>39876</v>
      </c>
      <c r="T6383" s="4" t="s">
        <v>39876</v>
      </c>
    </row>
    <row r="6384" spans="1:20">
      <c r="A6384" s="31">
        <v>20300542717</v>
      </c>
      <c r="B6384" s="4" t="s">
        <v>40369</v>
      </c>
      <c r="C6384" s="4" t="s">
        <v>40346</v>
      </c>
      <c r="D6384" s="4" t="s">
        <v>43270</v>
      </c>
      <c r="E6384" s="4" t="s">
        <v>71</v>
      </c>
      <c r="F6384" s="4" t="s">
        <v>40369</v>
      </c>
      <c r="G6384" s="4" t="s">
        <v>71</v>
      </c>
      <c r="H6384" s="4" t="s">
        <v>40369</v>
      </c>
      <c r="I6384" s="4" t="s">
        <v>22</v>
      </c>
      <c r="J6384" s="4" t="s">
        <v>14590</v>
      </c>
      <c r="K6384" s="4" t="s">
        <v>14591</v>
      </c>
      <c r="L6384" s="4" t="s">
        <v>1288</v>
      </c>
      <c r="M6384" s="4" t="s">
        <v>73</v>
      </c>
      <c r="N6384" s="4" t="s">
        <v>14631</v>
      </c>
      <c r="O6384" s="4" t="s">
        <v>40370</v>
      </c>
      <c r="P6384" s="4" t="s">
        <v>40371</v>
      </c>
      <c r="Q6384" s="4" t="s">
        <v>663</v>
      </c>
      <c r="R6384" s="4" t="s">
        <v>39876</v>
      </c>
      <c r="S6384" s="4" t="s">
        <v>39876</v>
      </c>
      <c r="T6384" s="4" t="s">
        <v>39876</v>
      </c>
    </row>
    <row r="6385" spans="1:20">
      <c r="A6385" s="31">
        <v>20300542758</v>
      </c>
      <c r="B6385" s="4" t="s">
        <v>40372</v>
      </c>
      <c r="C6385" s="4" t="s">
        <v>40346</v>
      </c>
      <c r="D6385" s="4" t="s">
        <v>43271</v>
      </c>
      <c r="E6385" s="4" t="s">
        <v>71</v>
      </c>
      <c r="F6385" s="4" t="s">
        <v>40372</v>
      </c>
      <c r="G6385" s="4" t="s">
        <v>71</v>
      </c>
      <c r="H6385" s="4" t="s">
        <v>40372</v>
      </c>
      <c r="I6385" s="4" t="s">
        <v>22</v>
      </c>
      <c r="J6385" s="4" t="s">
        <v>40373</v>
      </c>
      <c r="K6385" s="4" t="s">
        <v>40374</v>
      </c>
      <c r="L6385" s="4" t="s">
        <v>25087</v>
      </c>
      <c r="M6385" s="4" t="s">
        <v>73</v>
      </c>
      <c r="N6385" s="4" t="s">
        <v>40375</v>
      </c>
      <c r="O6385" s="4" t="s">
        <v>40376</v>
      </c>
      <c r="P6385" s="4" t="s">
        <v>40377</v>
      </c>
      <c r="Q6385" s="4" t="s">
        <v>663</v>
      </c>
      <c r="R6385" s="4" t="s">
        <v>39876</v>
      </c>
      <c r="S6385" s="4" t="s">
        <v>39876</v>
      </c>
      <c r="T6385" s="4" t="s">
        <v>39876</v>
      </c>
    </row>
    <row r="6386" spans="1:20">
      <c r="A6386" s="31">
        <v>20300542634</v>
      </c>
      <c r="B6386" s="4" t="s">
        <v>40378</v>
      </c>
      <c r="C6386" s="4" t="s">
        <v>40346</v>
      </c>
      <c r="D6386" s="4" t="s">
        <v>43272</v>
      </c>
      <c r="E6386" s="4" t="s">
        <v>71</v>
      </c>
      <c r="F6386" s="4" t="s">
        <v>40378</v>
      </c>
      <c r="G6386" s="4" t="s">
        <v>71</v>
      </c>
      <c r="H6386" s="4" t="s">
        <v>40378</v>
      </c>
      <c r="I6386" s="4" t="s">
        <v>22</v>
      </c>
      <c r="J6386" s="4" t="s">
        <v>40379</v>
      </c>
      <c r="K6386" s="4" t="s">
        <v>40380</v>
      </c>
      <c r="L6386" s="4" t="s">
        <v>40066</v>
      </c>
      <c r="M6386" s="4" t="s">
        <v>73</v>
      </c>
      <c r="N6386" s="4" t="s">
        <v>34050</v>
      </c>
      <c r="O6386" s="4" t="s">
        <v>40381</v>
      </c>
      <c r="P6386" s="4" t="s">
        <v>40382</v>
      </c>
      <c r="Q6386" s="4" t="s">
        <v>663</v>
      </c>
      <c r="R6386" s="4" t="s">
        <v>39876</v>
      </c>
      <c r="S6386" s="4" t="s">
        <v>39876</v>
      </c>
      <c r="T6386" s="4" t="s">
        <v>39876</v>
      </c>
    </row>
    <row r="6387" spans="1:20">
      <c r="A6387" s="31">
        <v>20300542675</v>
      </c>
      <c r="B6387" s="4" t="s">
        <v>40383</v>
      </c>
      <c r="C6387" s="4" t="s">
        <v>40346</v>
      </c>
      <c r="D6387" s="4" t="s">
        <v>40735</v>
      </c>
      <c r="E6387" s="4" t="s">
        <v>71</v>
      </c>
      <c r="F6387" s="4" t="s">
        <v>40383</v>
      </c>
      <c r="G6387" s="4" t="s">
        <v>71</v>
      </c>
      <c r="H6387" s="4" t="s">
        <v>40383</v>
      </c>
      <c r="I6387" s="4" t="s">
        <v>22</v>
      </c>
      <c r="J6387" s="4" t="s">
        <v>40384</v>
      </c>
      <c r="K6387" s="4" t="s">
        <v>40385</v>
      </c>
      <c r="L6387" s="4" t="s">
        <v>8507</v>
      </c>
      <c r="M6387" s="4" t="s">
        <v>73</v>
      </c>
      <c r="N6387" s="4" t="s">
        <v>366</v>
      </c>
      <c r="O6387" s="4" t="s">
        <v>40386</v>
      </c>
      <c r="P6387" s="4" t="s">
        <v>40387</v>
      </c>
      <c r="Q6387" s="4" t="s">
        <v>663</v>
      </c>
      <c r="R6387" s="4" t="s">
        <v>39876</v>
      </c>
      <c r="S6387" s="4" t="s">
        <v>39876</v>
      </c>
      <c r="T6387" s="4" t="s">
        <v>39876</v>
      </c>
    </row>
    <row r="6388" spans="1:20">
      <c r="A6388" s="31">
        <v>20300542790</v>
      </c>
      <c r="B6388" s="4" t="s">
        <v>40388</v>
      </c>
      <c r="C6388" s="4" t="s">
        <v>40346</v>
      </c>
      <c r="D6388" s="4" t="s">
        <v>43273</v>
      </c>
      <c r="E6388" s="4" t="s">
        <v>71</v>
      </c>
      <c r="F6388" s="4" t="s">
        <v>40388</v>
      </c>
      <c r="G6388" s="4" t="s">
        <v>71</v>
      </c>
      <c r="H6388" s="4" t="s">
        <v>40388</v>
      </c>
      <c r="I6388" s="4" t="s">
        <v>22</v>
      </c>
      <c r="J6388" s="4" t="s">
        <v>40389</v>
      </c>
      <c r="K6388" s="4" t="s">
        <v>40390</v>
      </c>
      <c r="L6388" s="4" t="s">
        <v>476</v>
      </c>
      <c r="M6388" s="4" t="s">
        <v>73</v>
      </c>
      <c r="N6388" s="4" t="s">
        <v>40391</v>
      </c>
      <c r="O6388" s="4" t="s">
        <v>40392</v>
      </c>
      <c r="P6388" s="4" t="s">
        <v>40393</v>
      </c>
      <c r="Q6388" s="4" t="s">
        <v>663</v>
      </c>
      <c r="R6388" s="4" t="s">
        <v>39876</v>
      </c>
      <c r="S6388" s="4" t="s">
        <v>39876</v>
      </c>
      <c r="T6388" s="4" t="s">
        <v>39876</v>
      </c>
    </row>
    <row r="6389" spans="1:20">
      <c r="A6389" s="31">
        <v>20300542832</v>
      </c>
      <c r="B6389" s="4" t="s">
        <v>40394</v>
      </c>
      <c r="C6389" s="4" t="s">
        <v>40346</v>
      </c>
      <c r="D6389" s="4" t="s">
        <v>43274</v>
      </c>
      <c r="E6389" s="4" t="s">
        <v>71</v>
      </c>
      <c r="F6389" s="4" t="s">
        <v>40394</v>
      </c>
      <c r="G6389" s="4" t="s">
        <v>71</v>
      </c>
      <c r="H6389" s="4" t="s">
        <v>40394</v>
      </c>
      <c r="I6389" s="4" t="s">
        <v>22</v>
      </c>
      <c r="J6389" s="4" t="s">
        <v>40395</v>
      </c>
      <c r="K6389" s="4" t="s">
        <v>40396</v>
      </c>
      <c r="L6389" s="4" t="s">
        <v>31282</v>
      </c>
      <c r="M6389" s="4" t="s">
        <v>73</v>
      </c>
      <c r="N6389" s="4" t="s">
        <v>23192</v>
      </c>
      <c r="O6389" s="4" t="s">
        <v>40397</v>
      </c>
      <c r="P6389" s="4" t="s">
        <v>40398</v>
      </c>
      <c r="Q6389" s="4" t="s">
        <v>663</v>
      </c>
      <c r="R6389" s="4" t="s">
        <v>39876</v>
      </c>
      <c r="S6389" s="4" t="s">
        <v>39876</v>
      </c>
      <c r="T6389" s="4" t="s">
        <v>39876</v>
      </c>
    </row>
    <row r="6390" spans="1:20">
      <c r="A6390" s="31">
        <v>20300542873</v>
      </c>
      <c r="B6390" s="4" t="s">
        <v>40399</v>
      </c>
      <c r="C6390" s="4" t="s">
        <v>40346</v>
      </c>
      <c r="D6390" s="4" t="s">
        <v>43275</v>
      </c>
      <c r="E6390" s="4" t="s">
        <v>71</v>
      </c>
      <c r="F6390" s="4" t="s">
        <v>40399</v>
      </c>
      <c r="G6390" s="4" t="s">
        <v>71</v>
      </c>
      <c r="H6390" s="4" t="s">
        <v>40399</v>
      </c>
      <c r="I6390" s="4" t="s">
        <v>22</v>
      </c>
      <c r="J6390" s="4" t="s">
        <v>40400</v>
      </c>
      <c r="K6390" s="4" t="s">
        <v>40401</v>
      </c>
      <c r="L6390" s="4" t="s">
        <v>14113</v>
      </c>
      <c r="M6390" s="4" t="s">
        <v>73</v>
      </c>
      <c r="N6390" s="4" t="s">
        <v>40402</v>
      </c>
      <c r="O6390" s="4" t="s">
        <v>40403</v>
      </c>
      <c r="P6390" s="4" t="s">
        <v>40404</v>
      </c>
      <c r="Q6390" s="4" t="s">
        <v>663</v>
      </c>
      <c r="R6390" s="4" t="s">
        <v>39876</v>
      </c>
      <c r="S6390" s="4" t="s">
        <v>39876</v>
      </c>
      <c r="T6390" s="4" t="s">
        <v>39876</v>
      </c>
    </row>
    <row r="6391" spans="1:20">
      <c r="A6391" s="31">
        <v>20300542915</v>
      </c>
      <c r="B6391" s="4" t="s">
        <v>40405</v>
      </c>
      <c r="C6391" s="4" t="s">
        <v>40346</v>
      </c>
      <c r="D6391" s="4" t="s">
        <v>43276</v>
      </c>
      <c r="E6391" s="4" t="s">
        <v>71</v>
      </c>
      <c r="F6391" s="4" t="s">
        <v>40405</v>
      </c>
      <c r="G6391" s="4" t="s">
        <v>71</v>
      </c>
      <c r="H6391" s="4" t="s">
        <v>40405</v>
      </c>
      <c r="I6391" s="4" t="s">
        <v>22</v>
      </c>
      <c r="J6391" s="4" t="s">
        <v>12800</v>
      </c>
      <c r="K6391" s="4" t="s">
        <v>40406</v>
      </c>
      <c r="L6391" s="4" t="s">
        <v>263</v>
      </c>
      <c r="M6391" s="4" t="s">
        <v>10137</v>
      </c>
      <c r="N6391" s="4" t="s">
        <v>40407</v>
      </c>
      <c r="O6391" s="4" t="s">
        <v>40408</v>
      </c>
      <c r="P6391" s="4" t="s">
        <v>40409</v>
      </c>
      <c r="Q6391" s="4" t="s">
        <v>663</v>
      </c>
      <c r="R6391" s="4" t="s">
        <v>39876</v>
      </c>
      <c r="S6391" s="4" t="s">
        <v>39876</v>
      </c>
      <c r="T6391" s="4" t="s">
        <v>39876</v>
      </c>
    </row>
    <row r="6392" spans="1:20">
      <c r="A6392" s="31">
        <v>20300542923</v>
      </c>
      <c r="B6392" s="4" t="s">
        <v>40410</v>
      </c>
      <c r="C6392" s="4" t="s">
        <v>40411</v>
      </c>
      <c r="D6392" s="4" t="s">
        <v>43277</v>
      </c>
      <c r="E6392" s="4" t="s">
        <v>71</v>
      </c>
      <c r="F6392" s="4" t="s">
        <v>40410</v>
      </c>
      <c r="G6392" s="4" t="s">
        <v>71</v>
      </c>
      <c r="H6392" s="4" t="s">
        <v>40410</v>
      </c>
      <c r="I6392" s="4" t="s">
        <v>22</v>
      </c>
      <c r="J6392" s="4" t="s">
        <v>19741</v>
      </c>
      <c r="K6392" s="4" t="s">
        <v>40412</v>
      </c>
      <c r="L6392" s="4" t="s">
        <v>1072</v>
      </c>
      <c r="M6392" s="4" t="s">
        <v>73</v>
      </c>
      <c r="N6392" s="4" t="s">
        <v>40413</v>
      </c>
      <c r="O6392" s="4" t="s">
        <v>40414</v>
      </c>
      <c r="P6392" s="4" t="s">
        <v>40415</v>
      </c>
      <c r="Q6392" s="4" t="s">
        <v>663</v>
      </c>
      <c r="R6392" s="4" t="s">
        <v>39876</v>
      </c>
      <c r="S6392" s="4" t="s">
        <v>39876</v>
      </c>
      <c r="T6392" s="4" t="s">
        <v>39876</v>
      </c>
    </row>
    <row r="6393" spans="1:20">
      <c r="A6393" s="31">
        <v>20300542964</v>
      </c>
      <c r="B6393" s="4" t="s">
        <v>40416</v>
      </c>
      <c r="C6393" s="4" t="s">
        <v>40411</v>
      </c>
      <c r="D6393" s="4" t="s">
        <v>43278</v>
      </c>
      <c r="E6393" s="4" t="s">
        <v>71</v>
      </c>
      <c r="F6393" s="4" t="s">
        <v>40416</v>
      </c>
      <c r="G6393" s="4" t="s">
        <v>71</v>
      </c>
      <c r="H6393" s="4" t="s">
        <v>40416</v>
      </c>
      <c r="I6393" s="4" t="s">
        <v>22</v>
      </c>
      <c r="J6393" s="4" t="s">
        <v>40417</v>
      </c>
      <c r="K6393" s="4" t="s">
        <v>40418</v>
      </c>
      <c r="L6393" s="4" t="s">
        <v>8048</v>
      </c>
      <c r="M6393" s="4" t="s">
        <v>73</v>
      </c>
      <c r="N6393" s="4" t="s">
        <v>40419</v>
      </c>
      <c r="O6393" s="4" t="s">
        <v>40420</v>
      </c>
      <c r="P6393" s="4" t="s">
        <v>40421</v>
      </c>
      <c r="Q6393" s="4" t="s">
        <v>663</v>
      </c>
      <c r="R6393" s="4" t="s">
        <v>39876</v>
      </c>
      <c r="S6393" s="4" t="s">
        <v>39876</v>
      </c>
      <c r="T6393" s="4" t="s">
        <v>39876</v>
      </c>
    </row>
    <row r="6394" spans="1:20">
      <c r="A6394" s="31">
        <v>20300542568</v>
      </c>
      <c r="B6394" s="4" t="s">
        <v>40422</v>
      </c>
      <c r="C6394" s="4" t="s">
        <v>40411</v>
      </c>
      <c r="D6394" s="4" t="s">
        <v>43279</v>
      </c>
      <c r="E6394" s="4" t="s">
        <v>71</v>
      </c>
      <c r="F6394" s="4" t="s">
        <v>40422</v>
      </c>
      <c r="G6394" s="4" t="s">
        <v>71</v>
      </c>
      <c r="H6394" s="4" t="s">
        <v>40422</v>
      </c>
      <c r="I6394" s="4" t="s">
        <v>22</v>
      </c>
      <c r="J6394" s="4" t="s">
        <v>153</v>
      </c>
      <c r="K6394" s="4" t="s">
        <v>40423</v>
      </c>
      <c r="L6394" s="4" t="s">
        <v>23295</v>
      </c>
      <c r="M6394" s="4" t="s">
        <v>73</v>
      </c>
      <c r="N6394" s="4" t="s">
        <v>40424</v>
      </c>
      <c r="O6394" s="4" t="s">
        <v>40425</v>
      </c>
      <c r="P6394" s="4" t="s">
        <v>40426</v>
      </c>
      <c r="Q6394" s="4" t="s">
        <v>663</v>
      </c>
      <c r="R6394" s="4" t="s">
        <v>39876</v>
      </c>
      <c r="S6394" s="4" t="s">
        <v>39876</v>
      </c>
      <c r="T6394" s="4" t="s">
        <v>39876</v>
      </c>
    </row>
    <row r="6395" spans="1:20">
      <c r="A6395" s="31">
        <v>20300542600</v>
      </c>
      <c r="B6395" s="4" t="s">
        <v>40427</v>
      </c>
      <c r="C6395" s="4" t="s">
        <v>40411</v>
      </c>
      <c r="D6395" s="4" t="s">
        <v>43280</v>
      </c>
      <c r="E6395" s="4" t="s">
        <v>71</v>
      </c>
      <c r="F6395" s="4" t="s">
        <v>40427</v>
      </c>
      <c r="G6395" s="4" t="s">
        <v>71</v>
      </c>
      <c r="H6395" s="4" t="s">
        <v>40427</v>
      </c>
      <c r="I6395" s="4" t="s">
        <v>22</v>
      </c>
      <c r="J6395" s="4" t="s">
        <v>40428</v>
      </c>
      <c r="K6395" s="4" t="s">
        <v>40429</v>
      </c>
      <c r="L6395" s="4" t="s">
        <v>33805</v>
      </c>
      <c r="M6395" s="4" t="s">
        <v>73</v>
      </c>
      <c r="N6395" s="4" t="s">
        <v>7400</v>
      </c>
      <c r="O6395" s="4" t="s">
        <v>40430</v>
      </c>
      <c r="P6395" s="4" t="s">
        <v>40431</v>
      </c>
      <c r="Q6395" s="4" t="s">
        <v>663</v>
      </c>
      <c r="R6395" s="4" t="s">
        <v>39876</v>
      </c>
      <c r="S6395" s="4" t="s">
        <v>39876</v>
      </c>
      <c r="T6395" s="4" t="s">
        <v>39876</v>
      </c>
    </row>
    <row r="6396" spans="1:20">
      <c r="A6396" s="31">
        <v>20300542642</v>
      </c>
      <c r="B6396" s="4" t="s">
        <v>40432</v>
      </c>
      <c r="C6396" s="4" t="s">
        <v>40411</v>
      </c>
      <c r="D6396" s="4" t="s">
        <v>43281</v>
      </c>
      <c r="E6396" s="4" t="s">
        <v>71</v>
      </c>
      <c r="F6396" s="4" t="s">
        <v>40432</v>
      </c>
      <c r="G6396" s="4" t="s">
        <v>71</v>
      </c>
      <c r="H6396" s="4" t="s">
        <v>40432</v>
      </c>
      <c r="I6396" s="4" t="s">
        <v>22</v>
      </c>
      <c r="J6396" s="4" t="s">
        <v>40433</v>
      </c>
      <c r="K6396" s="4" t="s">
        <v>40434</v>
      </c>
      <c r="L6396" s="4" t="s">
        <v>33805</v>
      </c>
      <c r="M6396" s="4" t="s">
        <v>73</v>
      </c>
      <c r="N6396" s="4" t="s">
        <v>40435</v>
      </c>
      <c r="O6396" s="4" t="s">
        <v>40436</v>
      </c>
      <c r="P6396" s="4" t="s">
        <v>40437</v>
      </c>
      <c r="Q6396" s="4" t="s">
        <v>663</v>
      </c>
      <c r="R6396" s="4" t="s">
        <v>39876</v>
      </c>
      <c r="S6396" s="4" t="s">
        <v>39876</v>
      </c>
      <c r="T6396" s="4" t="s">
        <v>39876</v>
      </c>
    </row>
    <row r="6397" spans="1:20">
      <c r="A6397" s="31">
        <v>20300542683</v>
      </c>
      <c r="B6397" s="4" t="s">
        <v>40438</v>
      </c>
      <c r="C6397" s="4" t="s">
        <v>40411</v>
      </c>
      <c r="D6397" s="4" t="s">
        <v>43282</v>
      </c>
      <c r="E6397" s="4" t="s">
        <v>71</v>
      </c>
      <c r="F6397" s="4" t="s">
        <v>40438</v>
      </c>
      <c r="G6397" s="4" t="s">
        <v>71</v>
      </c>
      <c r="H6397" s="4" t="s">
        <v>40438</v>
      </c>
      <c r="I6397" s="4" t="s">
        <v>22</v>
      </c>
      <c r="J6397" s="4" t="s">
        <v>40439</v>
      </c>
      <c r="K6397" s="4" t="s">
        <v>40440</v>
      </c>
      <c r="L6397" s="4" t="s">
        <v>30817</v>
      </c>
      <c r="M6397" s="4" t="s">
        <v>73</v>
      </c>
      <c r="N6397" s="4" t="s">
        <v>40441</v>
      </c>
      <c r="O6397" s="4" t="s">
        <v>40442</v>
      </c>
      <c r="P6397" s="4" t="s">
        <v>40443</v>
      </c>
      <c r="Q6397" s="4" t="s">
        <v>663</v>
      </c>
      <c r="R6397" s="4" t="s">
        <v>39876</v>
      </c>
      <c r="S6397" s="4" t="s">
        <v>39876</v>
      </c>
      <c r="T6397" s="4" t="s">
        <v>39876</v>
      </c>
    </row>
    <row r="6398" spans="1:20">
      <c r="A6398" s="31">
        <v>20300542725</v>
      </c>
      <c r="B6398" s="4" t="s">
        <v>40444</v>
      </c>
      <c r="C6398" s="4" t="s">
        <v>40411</v>
      </c>
      <c r="D6398" s="4" t="s">
        <v>43283</v>
      </c>
      <c r="E6398" s="4" t="s">
        <v>71</v>
      </c>
      <c r="F6398" s="4" t="s">
        <v>40444</v>
      </c>
      <c r="G6398" s="4" t="s">
        <v>71</v>
      </c>
      <c r="H6398" s="4" t="s">
        <v>40444</v>
      </c>
      <c r="I6398" s="4" t="s">
        <v>22</v>
      </c>
      <c r="J6398" s="4" t="s">
        <v>21952</v>
      </c>
      <c r="K6398" s="4" t="s">
        <v>40445</v>
      </c>
      <c r="L6398" s="4" t="s">
        <v>26793</v>
      </c>
      <c r="M6398" s="4" t="s">
        <v>73</v>
      </c>
      <c r="N6398" s="4" t="s">
        <v>40446</v>
      </c>
      <c r="O6398" s="4" t="s">
        <v>40447</v>
      </c>
      <c r="P6398" s="4" t="s">
        <v>40448</v>
      </c>
      <c r="Q6398" s="4" t="s">
        <v>663</v>
      </c>
      <c r="R6398" s="4" t="s">
        <v>39876</v>
      </c>
      <c r="S6398" s="4" t="s">
        <v>39876</v>
      </c>
      <c r="T6398" s="4" t="s">
        <v>39876</v>
      </c>
    </row>
    <row r="6399" spans="1:20">
      <c r="A6399" s="31">
        <v>20300542766</v>
      </c>
      <c r="B6399" s="4" t="s">
        <v>40449</v>
      </c>
      <c r="C6399" s="4" t="s">
        <v>40411</v>
      </c>
      <c r="D6399" s="4" t="s">
        <v>43284</v>
      </c>
      <c r="E6399" s="4" t="s">
        <v>71</v>
      </c>
      <c r="F6399" s="4" t="s">
        <v>40449</v>
      </c>
      <c r="G6399" s="4" t="s">
        <v>71</v>
      </c>
      <c r="H6399" s="4" t="s">
        <v>40449</v>
      </c>
      <c r="I6399" s="4" t="s">
        <v>22</v>
      </c>
      <c r="J6399" s="4" t="s">
        <v>40450</v>
      </c>
      <c r="K6399" s="4" t="s">
        <v>40451</v>
      </c>
      <c r="L6399" s="4" t="s">
        <v>1885</v>
      </c>
      <c r="M6399" s="4" t="s">
        <v>73</v>
      </c>
      <c r="N6399" s="4" t="s">
        <v>40452</v>
      </c>
      <c r="O6399" s="4" t="s">
        <v>40453</v>
      </c>
      <c r="P6399" s="4" t="s">
        <v>40454</v>
      </c>
      <c r="Q6399" s="4" t="s">
        <v>663</v>
      </c>
      <c r="R6399" s="4" t="s">
        <v>39876</v>
      </c>
      <c r="S6399" s="4" t="s">
        <v>39876</v>
      </c>
      <c r="T6399" s="4" t="s">
        <v>39876</v>
      </c>
    </row>
    <row r="6400" spans="1:20">
      <c r="A6400" s="31">
        <v>20300542808</v>
      </c>
      <c r="B6400" s="4" t="s">
        <v>40455</v>
      </c>
      <c r="C6400" s="4" t="s">
        <v>40411</v>
      </c>
      <c r="D6400" s="4" t="s">
        <v>43285</v>
      </c>
      <c r="E6400" s="4" t="s">
        <v>71</v>
      </c>
      <c r="F6400" s="4" t="s">
        <v>40455</v>
      </c>
      <c r="G6400" s="4" t="s">
        <v>71</v>
      </c>
      <c r="H6400" s="4" t="s">
        <v>40455</v>
      </c>
      <c r="I6400" s="4" t="s">
        <v>22</v>
      </c>
      <c r="J6400" s="4" t="s">
        <v>20333</v>
      </c>
      <c r="K6400" s="4" t="s">
        <v>40456</v>
      </c>
      <c r="L6400" s="4" t="s">
        <v>26793</v>
      </c>
      <c r="M6400" s="4" t="s">
        <v>73</v>
      </c>
      <c r="N6400" s="4" t="s">
        <v>40457</v>
      </c>
      <c r="O6400" s="4" t="s">
        <v>40458</v>
      </c>
      <c r="P6400" s="4" t="s">
        <v>40459</v>
      </c>
      <c r="Q6400" s="4" t="s">
        <v>663</v>
      </c>
      <c r="R6400" s="4" t="s">
        <v>39876</v>
      </c>
      <c r="S6400" s="4" t="s">
        <v>39876</v>
      </c>
      <c r="T6400" s="4" t="s">
        <v>39876</v>
      </c>
    </row>
    <row r="6401" spans="1:20">
      <c r="A6401" s="31">
        <v>20300542840</v>
      </c>
      <c r="B6401" s="4" t="s">
        <v>40460</v>
      </c>
      <c r="C6401" s="4" t="s">
        <v>40411</v>
      </c>
      <c r="D6401" s="4" t="s">
        <v>43286</v>
      </c>
      <c r="E6401" s="4" t="s">
        <v>71</v>
      </c>
      <c r="F6401" s="4" t="s">
        <v>40460</v>
      </c>
      <c r="G6401" s="4" t="s">
        <v>71</v>
      </c>
      <c r="H6401" s="4" t="s">
        <v>40460</v>
      </c>
      <c r="I6401" s="4" t="s">
        <v>22</v>
      </c>
      <c r="J6401" s="4" t="s">
        <v>40461</v>
      </c>
      <c r="K6401" s="4" t="s">
        <v>40462</v>
      </c>
      <c r="L6401" s="4" t="s">
        <v>26793</v>
      </c>
      <c r="M6401" s="4" t="s">
        <v>73</v>
      </c>
      <c r="N6401" s="4" t="s">
        <v>40463</v>
      </c>
      <c r="O6401" s="4" t="s">
        <v>40464</v>
      </c>
      <c r="P6401" s="4" t="s">
        <v>40465</v>
      </c>
      <c r="Q6401" s="4" t="s">
        <v>663</v>
      </c>
      <c r="R6401" s="4" t="s">
        <v>39876</v>
      </c>
      <c r="S6401" s="4" t="s">
        <v>39876</v>
      </c>
      <c r="T6401" s="4" t="s">
        <v>39876</v>
      </c>
    </row>
    <row r="6402" spans="1:20">
      <c r="A6402" s="31">
        <v>20400879142</v>
      </c>
      <c r="B6402" s="4" t="s">
        <v>40466</v>
      </c>
      <c r="C6402" s="4" t="s">
        <v>40411</v>
      </c>
      <c r="D6402" s="4" t="s">
        <v>43287</v>
      </c>
      <c r="E6402" s="4" t="s">
        <v>71</v>
      </c>
      <c r="F6402" s="4" t="s">
        <v>40466</v>
      </c>
      <c r="G6402" s="4" t="s">
        <v>71</v>
      </c>
      <c r="H6402" s="4" t="s">
        <v>40466</v>
      </c>
      <c r="I6402" s="4" t="s">
        <v>22</v>
      </c>
      <c r="J6402" s="4" t="s">
        <v>40467</v>
      </c>
      <c r="K6402" s="4" t="s">
        <v>40468</v>
      </c>
      <c r="L6402" s="4" t="s">
        <v>11664</v>
      </c>
      <c r="M6402" s="4" t="s">
        <v>73</v>
      </c>
      <c r="N6402" s="4" t="s">
        <v>40526</v>
      </c>
      <c r="O6402" s="4" t="s">
        <v>40527</v>
      </c>
      <c r="P6402" s="4" t="s">
        <v>40528</v>
      </c>
      <c r="Q6402" s="4" t="s">
        <v>922</v>
      </c>
      <c r="R6402" s="4" t="s">
        <v>39876</v>
      </c>
      <c r="S6402" s="4" t="s">
        <v>39876</v>
      </c>
      <c r="T6402" s="4" t="s">
        <v>39876</v>
      </c>
    </row>
    <row r="6403" spans="1:20">
      <c r="A6403" s="31">
        <v>20300542881</v>
      </c>
      <c r="B6403" s="4" t="s">
        <v>40469</v>
      </c>
      <c r="C6403" s="4" t="s">
        <v>40411</v>
      </c>
      <c r="D6403" s="4" t="s">
        <v>43288</v>
      </c>
      <c r="E6403" s="4" t="s">
        <v>71</v>
      </c>
      <c r="F6403" s="4" t="s">
        <v>40469</v>
      </c>
      <c r="G6403" s="4" t="s">
        <v>71</v>
      </c>
      <c r="H6403" s="4" t="s">
        <v>40469</v>
      </c>
      <c r="I6403" s="4" t="s">
        <v>22</v>
      </c>
      <c r="J6403" s="4" t="s">
        <v>40470</v>
      </c>
      <c r="K6403" s="4" t="s">
        <v>40471</v>
      </c>
      <c r="L6403" s="4" t="s">
        <v>14113</v>
      </c>
      <c r="M6403" s="4" t="s">
        <v>73</v>
      </c>
      <c r="N6403" s="4" t="s">
        <v>40472</v>
      </c>
      <c r="O6403" s="4" t="s">
        <v>40473</v>
      </c>
      <c r="P6403" s="4" t="s">
        <v>40474</v>
      </c>
      <c r="Q6403" s="4" t="s">
        <v>663</v>
      </c>
      <c r="R6403" s="4" t="s">
        <v>39876</v>
      </c>
      <c r="S6403" s="4" t="s">
        <v>39876</v>
      </c>
      <c r="T6403" s="4" t="s">
        <v>39876</v>
      </c>
    </row>
    <row r="6404" spans="1:20">
      <c r="A6404" s="31">
        <v>20300542303</v>
      </c>
      <c r="B6404" s="4" t="s">
        <v>40475</v>
      </c>
      <c r="C6404" s="4" t="s">
        <v>40411</v>
      </c>
      <c r="D6404" s="4" t="s">
        <v>43289</v>
      </c>
      <c r="E6404" s="4" t="s">
        <v>71</v>
      </c>
      <c r="F6404" s="4" t="s">
        <v>40475</v>
      </c>
      <c r="G6404" s="4" t="s">
        <v>71</v>
      </c>
      <c r="H6404" s="4" t="s">
        <v>40475</v>
      </c>
      <c r="I6404" s="4" t="s">
        <v>22</v>
      </c>
      <c r="J6404" s="4" t="s">
        <v>40476</v>
      </c>
      <c r="K6404" s="4" t="s">
        <v>40477</v>
      </c>
      <c r="L6404" s="4" t="s">
        <v>14113</v>
      </c>
      <c r="M6404" s="4" t="s">
        <v>73</v>
      </c>
      <c r="N6404" s="4" t="s">
        <v>40478</v>
      </c>
      <c r="O6404" s="4" t="s">
        <v>40479</v>
      </c>
      <c r="P6404" s="4" t="s">
        <v>40480</v>
      </c>
      <c r="Q6404" s="4" t="s">
        <v>663</v>
      </c>
      <c r="R6404" s="4" t="s">
        <v>39876</v>
      </c>
      <c r="S6404" s="4" t="s">
        <v>39876</v>
      </c>
      <c r="T6404" s="4" t="s">
        <v>39876</v>
      </c>
    </row>
    <row r="6405" spans="1:20">
      <c r="A6405" s="31">
        <v>20300542378</v>
      </c>
      <c r="B6405" s="4" t="s">
        <v>40481</v>
      </c>
      <c r="C6405" s="4" t="s">
        <v>40411</v>
      </c>
      <c r="D6405" s="4" t="s">
        <v>43290</v>
      </c>
      <c r="E6405" s="4" t="s">
        <v>71</v>
      </c>
      <c r="F6405" s="4" t="s">
        <v>40481</v>
      </c>
      <c r="G6405" s="4" t="s">
        <v>71</v>
      </c>
      <c r="H6405" s="4" t="s">
        <v>40481</v>
      </c>
      <c r="I6405" s="4" t="s">
        <v>22</v>
      </c>
      <c r="J6405" s="4" t="s">
        <v>20339</v>
      </c>
      <c r="K6405" s="4" t="s">
        <v>40482</v>
      </c>
      <c r="L6405" s="4" t="s">
        <v>26793</v>
      </c>
      <c r="M6405" s="4" t="s">
        <v>73</v>
      </c>
      <c r="N6405" s="4" t="s">
        <v>40483</v>
      </c>
      <c r="O6405" s="4" t="s">
        <v>40484</v>
      </c>
      <c r="P6405" s="4" t="s">
        <v>40485</v>
      </c>
      <c r="Q6405" s="4" t="s">
        <v>663</v>
      </c>
      <c r="R6405" s="4" t="s">
        <v>39876</v>
      </c>
      <c r="S6405" s="4" t="s">
        <v>39876</v>
      </c>
      <c r="T6405" s="4" t="s">
        <v>39876</v>
      </c>
    </row>
    <row r="6406" spans="1:20">
      <c r="A6406" s="31">
        <v>20300542428</v>
      </c>
      <c r="B6406" s="4" t="s">
        <v>40486</v>
      </c>
      <c r="C6406" s="4" t="s">
        <v>40487</v>
      </c>
      <c r="D6406" s="4" t="s">
        <v>43291</v>
      </c>
      <c r="E6406" s="4" t="s">
        <v>71</v>
      </c>
      <c r="F6406" s="4" t="s">
        <v>40486</v>
      </c>
      <c r="G6406" s="4" t="s">
        <v>71</v>
      </c>
      <c r="H6406" s="4" t="s">
        <v>40486</v>
      </c>
      <c r="I6406" s="4" t="s">
        <v>22</v>
      </c>
      <c r="J6406" s="4" t="s">
        <v>40488</v>
      </c>
      <c r="K6406" s="4" t="s">
        <v>40489</v>
      </c>
      <c r="L6406" s="4" t="s">
        <v>25087</v>
      </c>
      <c r="M6406" s="4" t="s">
        <v>73</v>
      </c>
      <c r="N6406" s="4" t="s">
        <v>40490</v>
      </c>
      <c r="O6406" s="4" t="s">
        <v>40491</v>
      </c>
      <c r="P6406" s="4" t="s">
        <v>40492</v>
      </c>
      <c r="Q6406" s="4" t="s">
        <v>663</v>
      </c>
      <c r="R6406" s="4" t="s">
        <v>39876</v>
      </c>
      <c r="S6406" s="4" t="s">
        <v>39876</v>
      </c>
      <c r="T6406" s="4" t="s">
        <v>39876</v>
      </c>
    </row>
    <row r="6407" spans="1:20">
      <c r="A6407" s="31">
        <v>20300513775</v>
      </c>
      <c r="B6407" s="4" t="s">
        <v>40493</v>
      </c>
      <c r="C6407" s="4" t="s">
        <v>40487</v>
      </c>
      <c r="D6407" s="4" t="s">
        <v>43292</v>
      </c>
      <c r="E6407" s="4" t="s">
        <v>71</v>
      </c>
      <c r="F6407" s="4" t="s">
        <v>40493</v>
      </c>
      <c r="G6407" s="4" t="s">
        <v>71</v>
      </c>
      <c r="H6407" s="4" t="s">
        <v>40493</v>
      </c>
      <c r="I6407" s="4" t="s">
        <v>22</v>
      </c>
      <c r="J6407" s="4" t="s">
        <v>40494</v>
      </c>
      <c r="K6407" s="4" t="s">
        <v>40495</v>
      </c>
      <c r="L6407" s="4" t="s">
        <v>31282</v>
      </c>
      <c r="M6407" s="4" t="s">
        <v>73</v>
      </c>
      <c r="N6407" s="4" t="s">
        <v>4289</v>
      </c>
      <c r="O6407" s="4" t="s">
        <v>40496</v>
      </c>
      <c r="P6407" s="4" t="s">
        <v>40497</v>
      </c>
      <c r="Q6407" s="4" t="s">
        <v>663</v>
      </c>
      <c r="R6407" s="4" t="s">
        <v>39876</v>
      </c>
      <c r="S6407" s="4" t="s">
        <v>39876</v>
      </c>
      <c r="T6407" s="4" t="s">
        <v>39876</v>
      </c>
    </row>
    <row r="6408" spans="1:20">
      <c r="A6408" s="31">
        <v>20300542410</v>
      </c>
      <c r="B6408" s="4" t="s">
        <v>40498</v>
      </c>
      <c r="C6408" s="4" t="s">
        <v>40487</v>
      </c>
      <c r="D6408" s="4" t="s">
        <v>43293</v>
      </c>
      <c r="E6408" s="4" t="s">
        <v>71</v>
      </c>
      <c r="F6408" s="4" t="s">
        <v>40498</v>
      </c>
      <c r="G6408" s="4" t="s">
        <v>71</v>
      </c>
      <c r="H6408" s="4" t="s">
        <v>40498</v>
      </c>
      <c r="I6408" s="4" t="s">
        <v>22</v>
      </c>
      <c r="J6408" s="4" t="s">
        <v>10378</v>
      </c>
      <c r="K6408" s="4" t="s">
        <v>40499</v>
      </c>
      <c r="L6408" s="4" t="s">
        <v>267</v>
      </c>
      <c r="M6408" s="4" t="s">
        <v>73</v>
      </c>
      <c r="N6408" s="4" t="s">
        <v>40529</v>
      </c>
      <c r="O6408" s="4" t="s">
        <v>40530</v>
      </c>
      <c r="P6408" s="4" t="s">
        <v>40531</v>
      </c>
      <c r="Q6408" s="4" t="s">
        <v>663</v>
      </c>
      <c r="R6408" s="4" t="s">
        <v>39876</v>
      </c>
      <c r="S6408" s="4" t="s">
        <v>39876</v>
      </c>
      <c r="T6408" s="4" t="s">
        <v>39876</v>
      </c>
    </row>
    <row r="6409" spans="1:20">
      <c r="A6409" s="31">
        <v>20300542386</v>
      </c>
      <c r="B6409" s="4" t="s">
        <v>40500</v>
      </c>
      <c r="C6409" s="4" t="s">
        <v>40487</v>
      </c>
      <c r="D6409" s="4" t="s">
        <v>43294</v>
      </c>
      <c r="E6409" s="4" t="s">
        <v>71</v>
      </c>
      <c r="F6409" s="4" t="s">
        <v>40500</v>
      </c>
      <c r="G6409" s="4" t="s">
        <v>71</v>
      </c>
      <c r="H6409" s="4" t="s">
        <v>40500</v>
      </c>
      <c r="I6409" s="4" t="s">
        <v>22</v>
      </c>
      <c r="J6409" s="4" t="s">
        <v>40501</v>
      </c>
      <c r="K6409" s="4" t="s">
        <v>40502</v>
      </c>
      <c r="L6409" s="4" t="s">
        <v>267</v>
      </c>
      <c r="M6409" s="4" t="s">
        <v>73</v>
      </c>
      <c r="N6409" s="4" t="s">
        <v>40532</v>
      </c>
      <c r="O6409" s="4" t="s">
        <v>40533</v>
      </c>
      <c r="P6409" s="4" t="s">
        <v>40534</v>
      </c>
      <c r="Q6409" s="4" t="s">
        <v>663</v>
      </c>
      <c r="R6409" s="4" t="s">
        <v>39876</v>
      </c>
      <c r="S6409" s="4" t="s">
        <v>39876</v>
      </c>
      <c r="T6409" s="4" t="s">
        <v>39876</v>
      </c>
    </row>
    <row r="6410" spans="1:20">
      <c r="A6410" s="31">
        <v>20300513734</v>
      </c>
      <c r="B6410" s="4" t="s">
        <v>40503</v>
      </c>
      <c r="C6410" s="4" t="s">
        <v>40487</v>
      </c>
      <c r="D6410" s="4" t="s">
        <v>43295</v>
      </c>
      <c r="E6410" s="4" t="s">
        <v>71</v>
      </c>
      <c r="F6410" s="4" t="s">
        <v>40503</v>
      </c>
      <c r="G6410" s="4" t="s">
        <v>71</v>
      </c>
      <c r="H6410" s="4" t="s">
        <v>40503</v>
      </c>
      <c r="I6410" s="4" t="s">
        <v>22</v>
      </c>
      <c r="J6410" s="4" t="s">
        <v>22260</v>
      </c>
      <c r="K6410" s="4" t="s">
        <v>40504</v>
      </c>
      <c r="L6410" s="4" t="s">
        <v>267</v>
      </c>
      <c r="M6410" s="4" t="s">
        <v>73</v>
      </c>
      <c r="N6410" s="4" t="s">
        <v>40535</v>
      </c>
      <c r="O6410" s="4" t="s">
        <v>40536</v>
      </c>
      <c r="P6410" s="4" t="s">
        <v>40537</v>
      </c>
      <c r="Q6410" s="4" t="s">
        <v>663</v>
      </c>
      <c r="R6410" s="4" t="s">
        <v>39876</v>
      </c>
      <c r="S6410" s="4" t="s">
        <v>39876</v>
      </c>
      <c r="T6410" s="4" t="s">
        <v>39876</v>
      </c>
    </row>
    <row r="6411" spans="1:20">
      <c r="A6411" s="31">
        <v>20300513544</v>
      </c>
      <c r="B6411" s="4" t="s">
        <v>40505</v>
      </c>
      <c r="C6411" s="4" t="s">
        <v>40487</v>
      </c>
      <c r="D6411" s="4" t="s">
        <v>43296</v>
      </c>
      <c r="E6411" s="4" t="s">
        <v>71</v>
      </c>
      <c r="F6411" s="4" t="s">
        <v>40505</v>
      </c>
      <c r="G6411" s="4" t="s">
        <v>71</v>
      </c>
      <c r="H6411" s="4" t="s">
        <v>40505</v>
      </c>
      <c r="I6411" s="4" t="s">
        <v>22</v>
      </c>
      <c r="J6411" s="4" t="s">
        <v>40506</v>
      </c>
      <c r="K6411" s="4" t="s">
        <v>40507</v>
      </c>
      <c r="L6411" s="4" t="s">
        <v>267</v>
      </c>
      <c r="M6411" s="4" t="s">
        <v>73</v>
      </c>
      <c r="N6411" s="4" t="s">
        <v>40538</v>
      </c>
      <c r="O6411" s="4" t="s">
        <v>40539</v>
      </c>
      <c r="P6411" s="4" t="s">
        <v>40540</v>
      </c>
      <c r="Q6411" s="4" t="s">
        <v>663</v>
      </c>
      <c r="R6411" s="4" t="s">
        <v>39876</v>
      </c>
      <c r="S6411" s="4" t="s">
        <v>39876</v>
      </c>
      <c r="T6411" s="4" t="s">
        <v>39876</v>
      </c>
    </row>
    <row r="6412" spans="1:20">
      <c r="A6412" s="31">
        <v>20300513650</v>
      </c>
      <c r="B6412" s="4" t="s">
        <v>40508</v>
      </c>
      <c r="C6412" s="4" t="s">
        <v>40487</v>
      </c>
      <c r="D6412" s="4" t="s">
        <v>43297</v>
      </c>
      <c r="E6412" s="4" t="s">
        <v>71</v>
      </c>
      <c r="F6412" s="4" t="s">
        <v>40508</v>
      </c>
      <c r="G6412" s="4" t="s">
        <v>71</v>
      </c>
      <c r="H6412" s="4" t="s">
        <v>40508</v>
      </c>
      <c r="I6412" s="4" t="s">
        <v>22</v>
      </c>
      <c r="J6412" s="4" t="s">
        <v>40509</v>
      </c>
      <c r="K6412" s="4" t="s">
        <v>40510</v>
      </c>
      <c r="L6412" s="4" t="s">
        <v>8507</v>
      </c>
      <c r="M6412" s="4" t="s">
        <v>73</v>
      </c>
      <c r="N6412" s="4" t="s">
        <v>18202</v>
      </c>
      <c r="O6412" s="4" t="s">
        <v>40541</v>
      </c>
      <c r="P6412" s="4" t="s">
        <v>40542</v>
      </c>
      <c r="Q6412" s="4" t="s">
        <v>663</v>
      </c>
      <c r="R6412" s="4" t="s">
        <v>39876</v>
      </c>
      <c r="S6412" s="4" t="s">
        <v>39876</v>
      </c>
      <c r="T6412" s="4" t="s">
        <v>39876</v>
      </c>
    </row>
    <row r="6413" spans="1:20">
      <c r="A6413" s="31">
        <v>20300513106</v>
      </c>
      <c r="B6413" s="4" t="s">
        <v>40511</v>
      </c>
      <c r="C6413" s="4" t="s">
        <v>40487</v>
      </c>
      <c r="D6413" s="4" t="s">
        <v>43298</v>
      </c>
      <c r="E6413" s="4" t="s">
        <v>71</v>
      </c>
      <c r="F6413" s="4" t="s">
        <v>40511</v>
      </c>
      <c r="G6413" s="4" t="s">
        <v>71</v>
      </c>
      <c r="H6413" s="4" t="s">
        <v>40511</v>
      </c>
      <c r="I6413" s="4" t="s">
        <v>22</v>
      </c>
      <c r="J6413" s="4" t="s">
        <v>32708</v>
      </c>
      <c r="K6413" s="4" t="s">
        <v>40512</v>
      </c>
      <c r="L6413" s="4" t="s">
        <v>8507</v>
      </c>
      <c r="M6413" s="4" t="s">
        <v>73</v>
      </c>
      <c r="N6413" s="4" t="s">
        <v>40543</v>
      </c>
      <c r="O6413" s="4" t="s">
        <v>40544</v>
      </c>
      <c r="P6413" s="4" t="s">
        <v>40545</v>
      </c>
      <c r="Q6413" s="4" t="s">
        <v>663</v>
      </c>
      <c r="R6413" s="4" t="s">
        <v>39876</v>
      </c>
      <c r="S6413" s="4" t="s">
        <v>39876</v>
      </c>
      <c r="T6413" s="4" t="s">
        <v>39876</v>
      </c>
    </row>
    <row r="6414" spans="1:20">
      <c r="A6414" s="31">
        <v>20400879167</v>
      </c>
      <c r="B6414" s="4" t="s">
        <v>40513</v>
      </c>
      <c r="C6414" s="4" t="s">
        <v>40487</v>
      </c>
      <c r="D6414" s="4" t="s">
        <v>43299</v>
      </c>
      <c r="E6414" s="4" t="s">
        <v>71</v>
      </c>
      <c r="F6414" s="4" t="s">
        <v>40513</v>
      </c>
      <c r="G6414" s="4" t="s">
        <v>71</v>
      </c>
      <c r="H6414" s="4" t="s">
        <v>40513</v>
      </c>
      <c r="I6414" s="4" t="s">
        <v>22</v>
      </c>
      <c r="J6414" s="4" t="s">
        <v>17594</v>
      </c>
      <c r="K6414" s="4" t="s">
        <v>40514</v>
      </c>
      <c r="L6414" s="4" t="s">
        <v>33805</v>
      </c>
      <c r="M6414" s="4" t="s">
        <v>73</v>
      </c>
      <c r="N6414" s="4" t="s">
        <v>3872</v>
      </c>
      <c r="O6414" s="4" t="s">
        <v>40546</v>
      </c>
      <c r="P6414" s="4" t="s">
        <v>40547</v>
      </c>
      <c r="Q6414" s="4" t="s">
        <v>922</v>
      </c>
      <c r="R6414" s="4" t="s">
        <v>39876</v>
      </c>
      <c r="S6414" s="4" t="s">
        <v>39876</v>
      </c>
      <c r="T6414" s="4" t="s">
        <v>39876</v>
      </c>
    </row>
    <row r="6415" spans="1:20">
      <c r="A6415" s="31">
        <v>20300513148</v>
      </c>
      <c r="B6415" s="4" t="s">
        <v>40515</v>
      </c>
      <c r="C6415" s="4" t="s">
        <v>40487</v>
      </c>
      <c r="D6415" s="4" t="s">
        <v>43300</v>
      </c>
      <c r="E6415" s="4" t="s">
        <v>71</v>
      </c>
      <c r="F6415" s="4" t="s">
        <v>40515</v>
      </c>
      <c r="G6415" s="4" t="s">
        <v>71</v>
      </c>
      <c r="H6415" s="4" t="s">
        <v>40515</v>
      </c>
      <c r="I6415" s="4" t="s">
        <v>22</v>
      </c>
      <c r="J6415" s="4" t="s">
        <v>40516</v>
      </c>
      <c r="K6415" s="4" t="s">
        <v>40517</v>
      </c>
      <c r="L6415" s="4" t="s">
        <v>476</v>
      </c>
      <c r="M6415" s="4" t="s">
        <v>73</v>
      </c>
      <c r="N6415" s="4" t="s">
        <v>40548</v>
      </c>
      <c r="O6415" s="4" t="s">
        <v>40549</v>
      </c>
      <c r="P6415" s="4" t="s">
        <v>40550</v>
      </c>
      <c r="Q6415" s="4" t="s">
        <v>663</v>
      </c>
      <c r="R6415" s="4" t="s">
        <v>39876</v>
      </c>
      <c r="S6415" s="4" t="s">
        <v>39876</v>
      </c>
      <c r="T6415" s="4" t="s">
        <v>39876</v>
      </c>
    </row>
    <row r="6416" spans="1:20">
      <c r="A6416" s="31">
        <v>20300513189</v>
      </c>
      <c r="B6416" s="4" t="s">
        <v>40518</v>
      </c>
      <c r="C6416" s="4" t="s">
        <v>40487</v>
      </c>
      <c r="D6416" s="4" t="s">
        <v>43301</v>
      </c>
      <c r="E6416" s="4" t="s">
        <v>71</v>
      </c>
      <c r="F6416" s="4" t="s">
        <v>40518</v>
      </c>
      <c r="G6416" s="4" t="s">
        <v>71</v>
      </c>
      <c r="H6416" s="4" t="s">
        <v>40518</v>
      </c>
      <c r="I6416" s="4" t="s">
        <v>22</v>
      </c>
      <c r="J6416" s="4" t="s">
        <v>22838</v>
      </c>
      <c r="K6416" s="4" t="s">
        <v>40519</v>
      </c>
      <c r="L6416" s="4" t="s">
        <v>26793</v>
      </c>
      <c r="M6416" s="4" t="s">
        <v>73</v>
      </c>
      <c r="N6416" s="4" t="s">
        <v>40551</v>
      </c>
      <c r="O6416" s="4" t="s">
        <v>40552</v>
      </c>
      <c r="P6416" s="4" t="s">
        <v>40553</v>
      </c>
      <c r="Q6416" s="4" t="s">
        <v>663</v>
      </c>
      <c r="R6416" s="4" t="s">
        <v>39876</v>
      </c>
      <c r="S6416" s="4" t="s">
        <v>39876</v>
      </c>
      <c r="T6416" s="4" t="s">
        <v>39876</v>
      </c>
    </row>
    <row r="6417" spans="1:20">
      <c r="A6417" s="31">
        <v>20300513221</v>
      </c>
      <c r="B6417" s="4" t="s">
        <v>40520</v>
      </c>
      <c r="C6417" s="4" t="s">
        <v>40487</v>
      </c>
      <c r="D6417" s="4" t="s">
        <v>43302</v>
      </c>
      <c r="E6417" s="4" t="s">
        <v>71</v>
      </c>
      <c r="F6417" s="4" t="s">
        <v>40520</v>
      </c>
      <c r="G6417" s="4" t="s">
        <v>71</v>
      </c>
      <c r="H6417" s="4" t="s">
        <v>40520</v>
      </c>
      <c r="I6417" s="4" t="s">
        <v>22</v>
      </c>
      <c r="J6417" s="4" t="s">
        <v>40521</v>
      </c>
      <c r="K6417" s="4" t="s">
        <v>40522</v>
      </c>
      <c r="L6417" s="4" t="s">
        <v>21957</v>
      </c>
      <c r="M6417" s="4" t="s">
        <v>73</v>
      </c>
      <c r="N6417" s="4" t="s">
        <v>40554</v>
      </c>
      <c r="O6417" s="4" t="s">
        <v>40555</v>
      </c>
      <c r="P6417" s="4" t="s">
        <v>40556</v>
      </c>
      <c r="Q6417" s="4" t="s">
        <v>663</v>
      </c>
      <c r="R6417" s="4" t="s">
        <v>39876</v>
      </c>
      <c r="S6417" s="4" t="s">
        <v>39876</v>
      </c>
      <c r="T6417" s="4" t="s">
        <v>39876</v>
      </c>
    </row>
    <row r="6418" spans="1:20">
      <c r="A6418" s="31">
        <v>20300513262</v>
      </c>
      <c r="B6418" s="4" t="s">
        <v>40523</v>
      </c>
      <c r="C6418" s="4" t="s">
        <v>40588</v>
      </c>
      <c r="D6418" s="4" t="s">
        <v>43303</v>
      </c>
      <c r="E6418" s="4" t="s">
        <v>71</v>
      </c>
      <c r="F6418" s="4" t="s">
        <v>40523</v>
      </c>
      <c r="G6418" s="4" t="s">
        <v>71</v>
      </c>
      <c r="H6418" s="4" t="s">
        <v>40523</v>
      </c>
      <c r="I6418" s="4" t="s">
        <v>22</v>
      </c>
      <c r="J6418" s="4" t="s">
        <v>40524</v>
      </c>
      <c r="K6418" s="4" t="s">
        <v>40525</v>
      </c>
      <c r="L6418" s="4" t="s">
        <v>311</v>
      </c>
      <c r="M6418" s="4" t="s">
        <v>73</v>
      </c>
      <c r="N6418" s="4" t="s">
        <v>40589</v>
      </c>
      <c r="O6418" s="4" t="s">
        <v>40590</v>
      </c>
      <c r="P6418" s="4" t="s">
        <v>40591</v>
      </c>
      <c r="Q6418" s="4" t="s">
        <v>663</v>
      </c>
      <c r="R6418" s="4" t="s">
        <v>39876</v>
      </c>
      <c r="S6418" s="4" t="s">
        <v>39876</v>
      </c>
      <c r="T6418" s="4" t="s">
        <v>39876</v>
      </c>
    </row>
    <row r="6419" spans="1:20">
      <c r="A6419" s="31">
        <v>20300513304</v>
      </c>
      <c r="B6419" s="4" t="s">
        <v>40557</v>
      </c>
      <c r="C6419" s="4" t="s">
        <v>40588</v>
      </c>
      <c r="D6419" s="4" t="s">
        <v>43304</v>
      </c>
      <c r="E6419" s="4" t="s">
        <v>71</v>
      </c>
      <c r="F6419" s="4" t="s">
        <v>40557</v>
      </c>
      <c r="G6419" s="4" t="s">
        <v>71</v>
      </c>
      <c r="H6419" s="4" t="s">
        <v>40557</v>
      </c>
      <c r="I6419" s="4" t="s">
        <v>22</v>
      </c>
      <c r="J6419" s="4" t="s">
        <v>23828</v>
      </c>
      <c r="K6419" s="4" t="s">
        <v>40558</v>
      </c>
      <c r="L6419" s="4" t="s">
        <v>267</v>
      </c>
      <c r="M6419" s="4" t="s">
        <v>73</v>
      </c>
      <c r="N6419" s="4" t="s">
        <v>40592</v>
      </c>
      <c r="O6419" s="4" t="s">
        <v>40593</v>
      </c>
      <c r="P6419" s="4" t="s">
        <v>40594</v>
      </c>
      <c r="Q6419" s="4" t="s">
        <v>663</v>
      </c>
      <c r="R6419" s="4" t="s">
        <v>39876</v>
      </c>
      <c r="S6419" s="4" t="s">
        <v>39876</v>
      </c>
      <c r="T6419" s="4" t="s">
        <v>39876</v>
      </c>
    </row>
    <row r="6420" spans="1:20">
      <c r="A6420" s="31">
        <v>20300513346</v>
      </c>
      <c r="B6420" s="4" t="s">
        <v>40559</v>
      </c>
      <c r="C6420" s="4" t="s">
        <v>40588</v>
      </c>
      <c r="D6420" s="4" t="s">
        <v>43305</v>
      </c>
      <c r="E6420" s="4" t="s">
        <v>71</v>
      </c>
      <c r="F6420" s="4" t="s">
        <v>40559</v>
      </c>
      <c r="G6420" s="4" t="s">
        <v>71</v>
      </c>
      <c r="H6420" s="4" t="s">
        <v>40559</v>
      </c>
      <c r="I6420" s="4" t="s">
        <v>22</v>
      </c>
      <c r="J6420" s="4" t="s">
        <v>40560</v>
      </c>
      <c r="K6420" s="4" t="s">
        <v>40561</v>
      </c>
      <c r="L6420" s="4" t="s">
        <v>33805</v>
      </c>
      <c r="M6420" s="4" t="s">
        <v>73</v>
      </c>
      <c r="N6420" s="4" t="s">
        <v>40595</v>
      </c>
      <c r="O6420" s="4" t="s">
        <v>40596</v>
      </c>
      <c r="P6420" s="4" t="s">
        <v>40597</v>
      </c>
      <c r="Q6420" s="4" t="s">
        <v>663</v>
      </c>
      <c r="R6420" s="4" t="s">
        <v>39876</v>
      </c>
      <c r="S6420" s="4" t="s">
        <v>39876</v>
      </c>
      <c r="T6420" s="4" t="s">
        <v>39876</v>
      </c>
    </row>
    <row r="6421" spans="1:20">
      <c r="A6421" s="31">
        <v>20300513387</v>
      </c>
      <c r="B6421" s="4" t="s">
        <v>40562</v>
      </c>
      <c r="C6421" s="4" t="s">
        <v>40588</v>
      </c>
      <c r="D6421" s="4" t="s">
        <v>43306</v>
      </c>
      <c r="E6421" s="4" t="s">
        <v>71</v>
      </c>
      <c r="F6421" s="4" t="s">
        <v>40562</v>
      </c>
      <c r="G6421" s="4" t="s">
        <v>71</v>
      </c>
      <c r="H6421" s="4" t="s">
        <v>40562</v>
      </c>
      <c r="I6421" s="4" t="s">
        <v>22</v>
      </c>
      <c r="J6421" s="4" t="s">
        <v>13156</v>
      </c>
      <c r="K6421" s="4" t="s">
        <v>40563</v>
      </c>
      <c r="L6421" s="4" t="s">
        <v>33805</v>
      </c>
      <c r="M6421" s="4" t="s">
        <v>73</v>
      </c>
      <c r="N6421" s="4" t="s">
        <v>29801</v>
      </c>
      <c r="O6421" s="4" t="s">
        <v>40598</v>
      </c>
      <c r="P6421" s="4" t="s">
        <v>40599</v>
      </c>
      <c r="Q6421" s="4" t="s">
        <v>663</v>
      </c>
      <c r="R6421" s="4" t="s">
        <v>39876</v>
      </c>
      <c r="S6421" s="4" t="s">
        <v>39876</v>
      </c>
      <c r="T6421" s="4" t="s">
        <v>39876</v>
      </c>
    </row>
    <row r="6422" spans="1:20">
      <c r="A6422" s="31">
        <v>20300513429</v>
      </c>
      <c r="B6422" s="4" t="s">
        <v>40564</v>
      </c>
      <c r="C6422" s="4" t="s">
        <v>40588</v>
      </c>
      <c r="D6422" s="4" t="s">
        <v>43307</v>
      </c>
      <c r="E6422" s="4" t="s">
        <v>71</v>
      </c>
      <c r="F6422" s="4" t="s">
        <v>40564</v>
      </c>
      <c r="G6422" s="4" t="s">
        <v>71</v>
      </c>
      <c r="H6422" s="4" t="s">
        <v>40564</v>
      </c>
      <c r="I6422" s="4" t="s">
        <v>22</v>
      </c>
      <c r="J6422" s="4" t="s">
        <v>40565</v>
      </c>
      <c r="K6422" s="4" t="s">
        <v>40566</v>
      </c>
      <c r="L6422" s="4" t="s">
        <v>30817</v>
      </c>
      <c r="M6422" s="4" t="s">
        <v>73</v>
      </c>
      <c r="N6422" s="4" t="s">
        <v>4026</v>
      </c>
      <c r="O6422" s="4" t="s">
        <v>40600</v>
      </c>
      <c r="P6422" s="4" t="s">
        <v>40601</v>
      </c>
      <c r="Q6422" s="4" t="s">
        <v>663</v>
      </c>
      <c r="R6422" s="4" t="s">
        <v>39876</v>
      </c>
      <c r="S6422" s="4" t="s">
        <v>39876</v>
      </c>
      <c r="T6422" s="4" t="s">
        <v>39876</v>
      </c>
    </row>
    <row r="6423" spans="1:20">
      <c r="A6423" s="31">
        <v>20300513460</v>
      </c>
      <c r="B6423" s="4" t="s">
        <v>40567</v>
      </c>
      <c r="C6423" s="4" t="s">
        <v>40588</v>
      </c>
      <c r="D6423" s="4" t="s">
        <v>43308</v>
      </c>
      <c r="E6423" s="4" t="s">
        <v>71</v>
      </c>
      <c r="F6423" s="4" t="s">
        <v>40567</v>
      </c>
      <c r="G6423" s="4" t="s">
        <v>71</v>
      </c>
      <c r="H6423" s="4" t="s">
        <v>40567</v>
      </c>
      <c r="I6423" s="4" t="s">
        <v>22</v>
      </c>
      <c r="J6423" s="4" t="s">
        <v>9918</v>
      </c>
      <c r="K6423" s="4" t="s">
        <v>40568</v>
      </c>
      <c r="L6423" s="4" t="s">
        <v>33805</v>
      </c>
      <c r="M6423" s="4" t="s">
        <v>73</v>
      </c>
      <c r="N6423" s="4" t="s">
        <v>16130</v>
      </c>
      <c r="O6423" s="4" t="s">
        <v>40602</v>
      </c>
      <c r="P6423" s="4" t="s">
        <v>40603</v>
      </c>
      <c r="Q6423" s="4" t="s">
        <v>663</v>
      </c>
      <c r="R6423" s="4" t="s">
        <v>39876</v>
      </c>
      <c r="S6423" s="4" t="s">
        <v>39876</v>
      </c>
      <c r="T6423" s="4" t="s">
        <v>39876</v>
      </c>
    </row>
    <row r="6424" spans="1:20">
      <c r="A6424" s="31">
        <v>20400879050</v>
      </c>
      <c r="B6424" s="4" t="s">
        <v>40569</v>
      </c>
      <c r="C6424" s="4" t="s">
        <v>40588</v>
      </c>
      <c r="D6424" s="4" t="s">
        <v>43309</v>
      </c>
      <c r="E6424" s="4" t="s">
        <v>71</v>
      </c>
      <c r="F6424" s="4" t="s">
        <v>40569</v>
      </c>
      <c r="G6424" s="4" t="s">
        <v>71</v>
      </c>
      <c r="H6424" s="4" t="s">
        <v>40569</v>
      </c>
      <c r="I6424" s="4" t="s">
        <v>22</v>
      </c>
      <c r="J6424" s="4" t="s">
        <v>14160</v>
      </c>
      <c r="K6424" s="4" t="s">
        <v>40570</v>
      </c>
      <c r="L6424" s="4" t="s">
        <v>33805</v>
      </c>
      <c r="M6424" s="4" t="s">
        <v>73</v>
      </c>
      <c r="N6424" s="4" t="s">
        <v>15328</v>
      </c>
      <c r="O6424" s="4" t="s">
        <v>40604</v>
      </c>
      <c r="P6424" s="4" t="s">
        <v>40605</v>
      </c>
      <c r="Q6424" s="4" t="s">
        <v>922</v>
      </c>
      <c r="R6424" s="4" t="s">
        <v>39876</v>
      </c>
      <c r="S6424" s="4" t="s">
        <v>39876</v>
      </c>
      <c r="T6424" s="4" t="s">
        <v>39876</v>
      </c>
    </row>
    <row r="6425" spans="1:20">
      <c r="A6425" s="31">
        <v>20300513502</v>
      </c>
      <c r="B6425" s="4" t="s">
        <v>40571</v>
      </c>
      <c r="C6425" s="4" t="s">
        <v>40588</v>
      </c>
      <c r="D6425" s="4" t="s">
        <v>43310</v>
      </c>
      <c r="E6425" s="4" t="s">
        <v>71</v>
      </c>
      <c r="F6425" s="4" t="s">
        <v>40571</v>
      </c>
      <c r="G6425" s="4" t="s">
        <v>71</v>
      </c>
      <c r="H6425" s="4" t="s">
        <v>40571</v>
      </c>
      <c r="I6425" s="4" t="s">
        <v>22</v>
      </c>
      <c r="J6425" s="4" t="s">
        <v>23831</v>
      </c>
      <c r="K6425" s="4" t="s">
        <v>40572</v>
      </c>
      <c r="L6425" s="4" t="s">
        <v>31282</v>
      </c>
      <c r="M6425" s="4" t="s">
        <v>73</v>
      </c>
      <c r="N6425" s="4" t="s">
        <v>9365</v>
      </c>
      <c r="O6425" s="4" t="s">
        <v>40606</v>
      </c>
      <c r="P6425" s="4" t="s">
        <v>40607</v>
      </c>
      <c r="Q6425" s="4" t="s">
        <v>663</v>
      </c>
      <c r="R6425" s="4" t="s">
        <v>39876</v>
      </c>
      <c r="S6425" s="4" t="s">
        <v>39876</v>
      </c>
      <c r="T6425" s="4" t="s">
        <v>39876</v>
      </c>
    </row>
    <row r="6426" spans="1:20">
      <c r="A6426" s="31">
        <v>20300513031</v>
      </c>
      <c r="B6426" s="4" t="s">
        <v>40573</v>
      </c>
      <c r="C6426" s="4" t="s">
        <v>40588</v>
      </c>
      <c r="D6426" s="4" t="s">
        <v>43311</v>
      </c>
      <c r="E6426" s="4" t="s">
        <v>71</v>
      </c>
      <c r="F6426" s="4" t="s">
        <v>40573</v>
      </c>
      <c r="G6426" s="4" t="s">
        <v>71</v>
      </c>
      <c r="H6426" s="4" t="s">
        <v>40573</v>
      </c>
      <c r="I6426" s="4" t="s">
        <v>22</v>
      </c>
      <c r="J6426" s="4" t="s">
        <v>40574</v>
      </c>
      <c r="K6426" s="4" t="s">
        <v>40575</v>
      </c>
      <c r="L6426" s="4" t="s">
        <v>30817</v>
      </c>
      <c r="M6426" s="4" t="s">
        <v>73</v>
      </c>
      <c r="N6426" s="4" t="s">
        <v>40608</v>
      </c>
      <c r="O6426" s="4" t="s">
        <v>40609</v>
      </c>
      <c r="P6426" s="4" t="s">
        <v>40610</v>
      </c>
      <c r="Q6426" s="4" t="s">
        <v>663</v>
      </c>
      <c r="R6426" s="4" t="s">
        <v>39876</v>
      </c>
      <c r="S6426" s="4" t="s">
        <v>39876</v>
      </c>
      <c r="T6426" s="4" t="s">
        <v>39876</v>
      </c>
    </row>
    <row r="6427" spans="1:20">
      <c r="A6427" s="31">
        <v>20300513585</v>
      </c>
      <c r="B6427" s="4" t="s">
        <v>40576</v>
      </c>
      <c r="C6427" s="4" t="s">
        <v>40588</v>
      </c>
      <c r="D6427" s="4" t="s">
        <v>43312</v>
      </c>
      <c r="E6427" s="4" t="s">
        <v>71</v>
      </c>
      <c r="F6427" s="4" t="s">
        <v>40576</v>
      </c>
      <c r="G6427" s="4" t="s">
        <v>71</v>
      </c>
      <c r="H6427" s="4" t="s">
        <v>40576</v>
      </c>
      <c r="I6427" s="4" t="s">
        <v>22</v>
      </c>
      <c r="J6427" s="4" t="s">
        <v>40577</v>
      </c>
      <c r="K6427" s="4" t="s">
        <v>40578</v>
      </c>
      <c r="L6427" s="4" t="s">
        <v>21957</v>
      </c>
      <c r="M6427" s="4" t="s">
        <v>73</v>
      </c>
      <c r="N6427" s="4" t="s">
        <v>39442</v>
      </c>
      <c r="O6427" s="4" t="s">
        <v>40611</v>
      </c>
      <c r="P6427" s="4" t="s">
        <v>40612</v>
      </c>
      <c r="Q6427" s="4" t="s">
        <v>663</v>
      </c>
      <c r="R6427" s="4" t="s">
        <v>39876</v>
      </c>
      <c r="S6427" s="4" t="s">
        <v>39876</v>
      </c>
      <c r="T6427" s="4" t="s">
        <v>39876</v>
      </c>
    </row>
    <row r="6428" spans="1:20">
      <c r="A6428" s="31">
        <v>20400879159</v>
      </c>
      <c r="B6428" s="4" t="s">
        <v>40579</v>
      </c>
      <c r="C6428" s="4" t="s">
        <v>40588</v>
      </c>
      <c r="D6428" s="4" t="s">
        <v>43313</v>
      </c>
      <c r="E6428" s="4" t="s">
        <v>71</v>
      </c>
      <c r="F6428" s="4" t="s">
        <v>40579</v>
      </c>
      <c r="G6428" s="4" t="s">
        <v>71</v>
      </c>
      <c r="H6428" s="4" t="s">
        <v>40579</v>
      </c>
      <c r="I6428" s="4" t="s">
        <v>22</v>
      </c>
      <c r="J6428" s="4" t="s">
        <v>36276</v>
      </c>
      <c r="K6428" s="4" t="s">
        <v>40580</v>
      </c>
      <c r="L6428" s="4" t="s">
        <v>39802</v>
      </c>
      <c r="M6428" s="4" t="s">
        <v>73</v>
      </c>
      <c r="N6428" s="4" t="s">
        <v>40613</v>
      </c>
      <c r="O6428" s="4" t="s">
        <v>40614</v>
      </c>
      <c r="P6428" s="4" t="s">
        <v>40615</v>
      </c>
      <c r="Q6428" s="4" t="s">
        <v>922</v>
      </c>
      <c r="R6428" s="4" t="s">
        <v>39876</v>
      </c>
      <c r="S6428" s="4" t="s">
        <v>39876</v>
      </c>
      <c r="T6428" s="4" t="s">
        <v>39876</v>
      </c>
    </row>
    <row r="6429" spans="1:20">
      <c r="A6429" s="31">
        <v>20400879597</v>
      </c>
      <c r="B6429" s="4" t="s">
        <v>40581</v>
      </c>
      <c r="C6429" s="4" t="s">
        <v>40588</v>
      </c>
      <c r="D6429" s="4" t="s">
        <v>43314</v>
      </c>
      <c r="E6429" s="4" t="s">
        <v>71</v>
      </c>
      <c r="F6429" s="4" t="s">
        <v>40581</v>
      </c>
      <c r="G6429" s="4" t="s">
        <v>71</v>
      </c>
      <c r="H6429" s="4" t="s">
        <v>40581</v>
      </c>
      <c r="I6429" s="4" t="s">
        <v>22</v>
      </c>
      <c r="J6429" s="4" t="s">
        <v>20621</v>
      </c>
      <c r="K6429" s="4" t="s">
        <v>40582</v>
      </c>
      <c r="L6429" s="4" t="s">
        <v>33805</v>
      </c>
      <c r="M6429" s="4" t="s">
        <v>73</v>
      </c>
      <c r="N6429" s="4" t="s">
        <v>15146</v>
      </c>
      <c r="O6429" s="4" t="s">
        <v>40616</v>
      </c>
      <c r="P6429" s="4" t="s">
        <v>40617</v>
      </c>
      <c r="Q6429" s="4" t="s">
        <v>922</v>
      </c>
      <c r="R6429" s="4" t="s">
        <v>39876</v>
      </c>
      <c r="S6429" s="4" t="s">
        <v>39876</v>
      </c>
      <c r="T6429" s="4" t="s">
        <v>39876</v>
      </c>
    </row>
    <row r="6430" spans="1:20">
      <c r="A6430" s="31">
        <v>20300513668</v>
      </c>
      <c r="B6430" s="4" t="s">
        <v>40583</v>
      </c>
      <c r="C6430" s="4" t="s">
        <v>40588</v>
      </c>
      <c r="D6430" s="4" t="s">
        <v>39876</v>
      </c>
      <c r="E6430" s="4" t="s">
        <v>71</v>
      </c>
      <c r="F6430" s="4" t="s">
        <v>40583</v>
      </c>
      <c r="G6430" s="4" t="s">
        <v>71</v>
      </c>
      <c r="H6430" s="4" t="s">
        <v>40583</v>
      </c>
      <c r="I6430" s="4" t="s">
        <v>22</v>
      </c>
      <c r="J6430" s="4" t="s">
        <v>40584</v>
      </c>
      <c r="K6430" s="4" t="s">
        <v>40585</v>
      </c>
      <c r="L6430" s="4" t="s">
        <v>31282</v>
      </c>
      <c r="M6430" s="4" t="s">
        <v>73</v>
      </c>
      <c r="N6430" s="4" t="s">
        <v>40618</v>
      </c>
      <c r="O6430" s="4" t="s">
        <v>40619</v>
      </c>
      <c r="P6430" s="4" t="s">
        <v>40620</v>
      </c>
      <c r="Q6430" s="4" t="s">
        <v>663</v>
      </c>
      <c r="R6430" s="4" t="s">
        <v>39876</v>
      </c>
      <c r="S6430" s="4" t="s">
        <v>39876</v>
      </c>
      <c r="T6430" s="4" t="s">
        <v>39876</v>
      </c>
    </row>
    <row r="6431" spans="1:20">
      <c r="A6431" s="31">
        <v>20300513627</v>
      </c>
      <c r="B6431" s="4" t="s">
        <v>40621</v>
      </c>
      <c r="C6431" s="4" t="s">
        <v>40622</v>
      </c>
      <c r="D6431" s="4" t="s">
        <v>41898</v>
      </c>
      <c r="E6431" s="4" t="s">
        <v>71</v>
      </c>
      <c r="F6431" s="4" t="s">
        <v>40621</v>
      </c>
      <c r="G6431" s="4" t="s">
        <v>71</v>
      </c>
      <c r="H6431" s="4" t="s">
        <v>40621</v>
      </c>
      <c r="I6431" s="4" t="s">
        <v>22</v>
      </c>
      <c r="J6431" s="4" t="s">
        <v>14660</v>
      </c>
      <c r="K6431" s="4" t="s">
        <v>23291</v>
      </c>
      <c r="L6431" s="4" t="s">
        <v>267</v>
      </c>
      <c r="M6431" s="4" t="s">
        <v>73</v>
      </c>
      <c r="N6431" s="4" t="s">
        <v>23339</v>
      </c>
      <c r="O6431" s="4" t="s">
        <v>40623</v>
      </c>
      <c r="P6431" s="4" t="s">
        <v>40624</v>
      </c>
      <c r="Q6431" s="4" t="s">
        <v>663</v>
      </c>
      <c r="R6431" s="4" t="s">
        <v>39876</v>
      </c>
      <c r="S6431" s="4" t="s">
        <v>39876</v>
      </c>
      <c r="T6431" s="4" t="s">
        <v>39876</v>
      </c>
    </row>
    <row r="6432" spans="1:20">
      <c r="A6432" s="31">
        <v>20300513700</v>
      </c>
      <c r="B6432" s="4" t="s">
        <v>40625</v>
      </c>
      <c r="C6432" s="4" t="s">
        <v>40622</v>
      </c>
      <c r="D6432" s="4" t="s">
        <v>43315</v>
      </c>
      <c r="E6432" s="4" t="s">
        <v>71</v>
      </c>
      <c r="F6432" s="4" t="s">
        <v>40625</v>
      </c>
      <c r="G6432" s="4" t="s">
        <v>71</v>
      </c>
      <c r="H6432" s="4" t="s">
        <v>40625</v>
      </c>
      <c r="I6432" s="4" t="s">
        <v>22</v>
      </c>
      <c r="J6432" s="4" t="s">
        <v>14475</v>
      </c>
      <c r="K6432" s="4" t="s">
        <v>40626</v>
      </c>
      <c r="L6432" s="4" t="s">
        <v>1288</v>
      </c>
      <c r="M6432" s="4" t="s">
        <v>73</v>
      </c>
      <c r="N6432" s="4" t="s">
        <v>40670</v>
      </c>
      <c r="O6432" s="4" t="s">
        <v>40671</v>
      </c>
      <c r="P6432" s="4" t="s">
        <v>40672</v>
      </c>
      <c r="Q6432" s="4" t="s">
        <v>663</v>
      </c>
      <c r="R6432" s="4" t="s">
        <v>39876</v>
      </c>
      <c r="S6432" s="4" t="s">
        <v>39876</v>
      </c>
      <c r="T6432" s="4" t="s">
        <v>39876</v>
      </c>
    </row>
    <row r="6433" spans="1:20">
      <c r="A6433" s="31">
        <v>20300513742</v>
      </c>
      <c r="B6433" s="4" t="s">
        <v>40627</v>
      </c>
      <c r="C6433" s="4" t="s">
        <v>40622</v>
      </c>
      <c r="D6433" s="4" t="s">
        <v>43316</v>
      </c>
      <c r="E6433" s="4" t="s">
        <v>71</v>
      </c>
      <c r="F6433" s="4" t="s">
        <v>40627</v>
      </c>
      <c r="G6433" s="4" t="s">
        <v>71</v>
      </c>
      <c r="H6433" s="4" t="s">
        <v>40627</v>
      </c>
      <c r="I6433" s="4" t="s">
        <v>22</v>
      </c>
      <c r="J6433" s="4" t="s">
        <v>40628</v>
      </c>
      <c r="K6433" s="4" t="s">
        <v>40629</v>
      </c>
      <c r="L6433" s="4" t="s">
        <v>476</v>
      </c>
      <c r="M6433" s="4" t="s">
        <v>73</v>
      </c>
      <c r="N6433" s="4" t="s">
        <v>40673</v>
      </c>
      <c r="O6433" s="4" t="s">
        <v>40674</v>
      </c>
      <c r="P6433" s="4" t="s">
        <v>40675</v>
      </c>
      <c r="Q6433" s="4" t="s">
        <v>663</v>
      </c>
      <c r="R6433" s="4" t="s">
        <v>39876</v>
      </c>
      <c r="S6433" s="4" t="s">
        <v>39876</v>
      </c>
      <c r="T6433" s="4" t="s">
        <v>39876</v>
      </c>
    </row>
    <row r="6434" spans="1:20">
      <c r="A6434" s="31">
        <v>20300513783</v>
      </c>
      <c r="B6434" s="4" t="s">
        <v>40630</v>
      </c>
      <c r="C6434" s="4" t="s">
        <v>40622</v>
      </c>
      <c r="D6434" s="4" t="s">
        <v>43317</v>
      </c>
      <c r="E6434" s="4" t="s">
        <v>71</v>
      </c>
      <c r="F6434" s="4" t="s">
        <v>40630</v>
      </c>
      <c r="G6434" s="4" t="s">
        <v>71</v>
      </c>
      <c r="H6434" s="4" t="s">
        <v>40630</v>
      </c>
      <c r="I6434" s="4" t="s">
        <v>22</v>
      </c>
      <c r="J6434" s="4" t="s">
        <v>40631</v>
      </c>
      <c r="K6434" s="4" t="s">
        <v>40632</v>
      </c>
      <c r="L6434" s="4" t="s">
        <v>1072</v>
      </c>
      <c r="M6434" s="4" t="s">
        <v>73</v>
      </c>
      <c r="N6434" s="4" t="s">
        <v>40676</v>
      </c>
      <c r="O6434" s="4" t="s">
        <v>40677</v>
      </c>
      <c r="P6434" s="4" t="s">
        <v>40678</v>
      </c>
      <c r="Q6434" s="4" t="s">
        <v>663</v>
      </c>
      <c r="R6434" s="4" t="s">
        <v>39876</v>
      </c>
      <c r="S6434" s="4" t="s">
        <v>39876</v>
      </c>
      <c r="T6434" s="4" t="s">
        <v>39876</v>
      </c>
    </row>
    <row r="6435" spans="1:20">
      <c r="A6435" s="31">
        <v>20400879043</v>
      </c>
      <c r="B6435" s="4" t="s">
        <v>40633</v>
      </c>
      <c r="C6435" s="4" t="s">
        <v>40622</v>
      </c>
      <c r="D6435" s="4" t="s">
        <v>43318</v>
      </c>
      <c r="E6435" s="4" t="s">
        <v>71</v>
      </c>
      <c r="F6435" s="4" t="s">
        <v>40633</v>
      </c>
      <c r="G6435" s="4" t="s">
        <v>71</v>
      </c>
      <c r="H6435" s="4" t="s">
        <v>40633</v>
      </c>
      <c r="I6435" s="4" t="s">
        <v>22</v>
      </c>
      <c r="J6435" s="4" t="s">
        <v>3551</v>
      </c>
      <c r="K6435" s="4" t="s">
        <v>40634</v>
      </c>
      <c r="L6435" s="4" t="s">
        <v>26793</v>
      </c>
      <c r="M6435" s="4" t="s">
        <v>73</v>
      </c>
      <c r="N6435" s="4" t="s">
        <v>40635</v>
      </c>
      <c r="O6435" s="4" t="s">
        <v>40636</v>
      </c>
      <c r="P6435" s="4" t="s">
        <v>40637</v>
      </c>
      <c r="Q6435" s="4" t="s">
        <v>922</v>
      </c>
      <c r="R6435" s="4" t="s">
        <v>39876</v>
      </c>
      <c r="S6435" s="4" t="s">
        <v>39876</v>
      </c>
      <c r="T6435" s="4" t="s">
        <v>39876</v>
      </c>
    </row>
    <row r="6436" spans="1:20">
      <c r="A6436" s="31">
        <v>20300513825</v>
      </c>
      <c r="B6436" s="4" t="s">
        <v>40638</v>
      </c>
      <c r="C6436" s="4" t="s">
        <v>43319</v>
      </c>
      <c r="D6436" s="4" t="s">
        <v>39876</v>
      </c>
      <c r="E6436" s="4" t="s">
        <v>71</v>
      </c>
      <c r="F6436" s="4" t="s">
        <v>40638</v>
      </c>
      <c r="G6436" s="4" t="s">
        <v>71</v>
      </c>
      <c r="H6436" s="4" t="s">
        <v>40638</v>
      </c>
      <c r="I6436" s="4" t="s">
        <v>22</v>
      </c>
      <c r="J6436" s="4" t="s">
        <v>40639</v>
      </c>
      <c r="K6436" s="4" t="s">
        <v>40640</v>
      </c>
      <c r="L6436" s="4" t="s">
        <v>31282</v>
      </c>
      <c r="M6436" s="4" t="s">
        <v>73</v>
      </c>
      <c r="N6436" s="4" t="s">
        <v>43320</v>
      </c>
      <c r="O6436" s="4" t="s">
        <v>43321</v>
      </c>
      <c r="P6436" s="4" t="s">
        <v>43322</v>
      </c>
      <c r="Q6436" s="4" t="s">
        <v>663</v>
      </c>
      <c r="R6436" s="4" t="s">
        <v>39876</v>
      </c>
      <c r="S6436" s="4" t="s">
        <v>39876</v>
      </c>
      <c r="T6436" s="4" t="s">
        <v>39876</v>
      </c>
    </row>
    <row r="6437" spans="1:20">
      <c r="A6437" s="31">
        <v>20300513866</v>
      </c>
      <c r="B6437" s="4" t="s">
        <v>40641</v>
      </c>
      <c r="C6437" s="4" t="s">
        <v>43319</v>
      </c>
      <c r="D6437" s="4" t="s">
        <v>39876</v>
      </c>
      <c r="E6437" s="4" t="s">
        <v>71</v>
      </c>
      <c r="F6437" s="4" t="s">
        <v>40641</v>
      </c>
      <c r="G6437" s="4" t="s">
        <v>71</v>
      </c>
      <c r="H6437" s="4" t="s">
        <v>40641</v>
      </c>
      <c r="I6437" s="4" t="s">
        <v>22</v>
      </c>
      <c r="J6437" s="4" t="s">
        <v>40642</v>
      </c>
      <c r="K6437" s="4" t="s">
        <v>40643</v>
      </c>
      <c r="L6437" s="4" t="s">
        <v>8048</v>
      </c>
      <c r="M6437" s="4" t="s">
        <v>73</v>
      </c>
      <c r="N6437" s="4" t="s">
        <v>43323</v>
      </c>
      <c r="O6437" s="4" t="s">
        <v>43324</v>
      </c>
      <c r="P6437" s="4" t="s">
        <v>43325</v>
      </c>
      <c r="Q6437" s="4" t="s">
        <v>663</v>
      </c>
      <c r="R6437" s="4" t="s">
        <v>39876</v>
      </c>
      <c r="S6437" s="4" t="s">
        <v>39876</v>
      </c>
      <c r="T6437" s="4" t="s">
        <v>39876</v>
      </c>
    </row>
    <row r="6438" spans="1:20">
      <c r="A6438" s="31">
        <v>20300513908</v>
      </c>
      <c r="B6438" s="4" t="s">
        <v>40644</v>
      </c>
      <c r="C6438" s="4" t="s">
        <v>43319</v>
      </c>
      <c r="D6438" s="4" t="s">
        <v>39876</v>
      </c>
      <c r="E6438" s="4" t="s">
        <v>71</v>
      </c>
      <c r="F6438" s="4" t="s">
        <v>40644</v>
      </c>
      <c r="G6438" s="4" t="s">
        <v>71</v>
      </c>
      <c r="H6438" s="4" t="s">
        <v>40644</v>
      </c>
      <c r="I6438" s="4" t="s">
        <v>22</v>
      </c>
      <c r="J6438" s="4" t="s">
        <v>20361</v>
      </c>
      <c r="K6438" s="4" t="s">
        <v>40645</v>
      </c>
      <c r="L6438" s="4" t="s">
        <v>26793</v>
      </c>
      <c r="M6438" s="4" t="s">
        <v>73</v>
      </c>
      <c r="N6438" s="4" t="s">
        <v>43326</v>
      </c>
      <c r="O6438" s="4" t="s">
        <v>43327</v>
      </c>
      <c r="P6438" s="4" t="s">
        <v>43328</v>
      </c>
      <c r="Q6438" s="4" t="s">
        <v>663</v>
      </c>
      <c r="R6438" s="4" t="s">
        <v>39876</v>
      </c>
      <c r="S6438" s="4" t="s">
        <v>39876</v>
      </c>
      <c r="T6438" s="4" t="s">
        <v>39876</v>
      </c>
    </row>
    <row r="6439" spans="1:20">
      <c r="A6439" s="31">
        <v>20300513114</v>
      </c>
      <c r="B6439" s="4" t="s">
        <v>40646</v>
      </c>
      <c r="C6439" s="4" t="s">
        <v>43319</v>
      </c>
      <c r="D6439" s="4" t="s">
        <v>39876</v>
      </c>
      <c r="E6439" s="4" t="s">
        <v>71</v>
      </c>
      <c r="F6439" s="4" t="s">
        <v>40646</v>
      </c>
      <c r="G6439" s="4" t="s">
        <v>71</v>
      </c>
      <c r="H6439" s="4" t="s">
        <v>40646</v>
      </c>
      <c r="I6439" s="4" t="s">
        <v>22</v>
      </c>
      <c r="J6439" s="4" t="s">
        <v>120</v>
      </c>
      <c r="K6439" s="4" t="s">
        <v>40647</v>
      </c>
      <c r="L6439" s="4" t="s">
        <v>263</v>
      </c>
      <c r="M6439" s="4" t="s">
        <v>73</v>
      </c>
      <c r="N6439" s="4" t="s">
        <v>43329</v>
      </c>
      <c r="O6439" s="4" t="s">
        <v>43330</v>
      </c>
      <c r="P6439" s="4" t="s">
        <v>43331</v>
      </c>
      <c r="Q6439" s="4" t="s">
        <v>663</v>
      </c>
      <c r="R6439" s="4" t="s">
        <v>39876</v>
      </c>
      <c r="S6439" s="4" t="s">
        <v>39876</v>
      </c>
      <c r="T6439" s="4" t="s">
        <v>39876</v>
      </c>
    </row>
    <row r="6440" spans="1:20">
      <c r="A6440" s="31">
        <v>20300513155</v>
      </c>
      <c r="B6440" s="4" t="s">
        <v>40648</v>
      </c>
      <c r="C6440" s="4" t="s">
        <v>43319</v>
      </c>
      <c r="D6440" s="4" t="s">
        <v>39876</v>
      </c>
      <c r="E6440" s="4" t="s">
        <v>71</v>
      </c>
      <c r="F6440" s="4" t="s">
        <v>40648</v>
      </c>
      <c r="G6440" s="4" t="s">
        <v>71</v>
      </c>
      <c r="H6440" s="4" t="s">
        <v>40648</v>
      </c>
      <c r="I6440" s="4" t="s">
        <v>22</v>
      </c>
      <c r="J6440" s="4" t="s">
        <v>17599</v>
      </c>
      <c r="K6440" s="4" t="s">
        <v>40649</v>
      </c>
      <c r="L6440" s="4" t="s">
        <v>31282</v>
      </c>
      <c r="M6440" s="4" t="s">
        <v>73</v>
      </c>
      <c r="N6440" s="4" t="s">
        <v>43332</v>
      </c>
      <c r="O6440" s="4" t="s">
        <v>43333</v>
      </c>
      <c r="P6440" s="4" t="s">
        <v>43334</v>
      </c>
      <c r="Q6440" s="4" t="s">
        <v>663</v>
      </c>
      <c r="R6440" s="4" t="s">
        <v>39876</v>
      </c>
      <c r="S6440" s="4" t="s">
        <v>39876</v>
      </c>
      <c r="T6440" s="4" t="s">
        <v>39876</v>
      </c>
    </row>
    <row r="6441" spans="1:20">
      <c r="A6441" s="31">
        <v>20300513197</v>
      </c>
      <c r="B6441" s="4" t="s">
        <v>40650</v>
      </c>
      <c r="C6441" s="4" t="s">
        <v>43319</v>
      </c>
      <c r="D6441" s="4" t="s">
        <v>39876</v>
      </c>
      <c r="E6441" s="4" t="s">
        <v>71</v>
      </c>
      <c r="F6441" s="4" t="s">
        <v>40650</v>
      </c>
      <c r="G6441" s="4" t="s">
        <v>71</v>
      </c>
      <c r="H6441" s="4" t="s">
        <v>40650</v>
      </c>
      <c r="I6441" s="4" t="s">
        <v>22</v>
      </c>
      <c r="J6441" s="4" t="s">
        <v>40651</v>
      </c>
      <c r="K6441" s="4" t="s">
        <v>40652</v>
      </c>
      <c r="L6441" s="4" t="s">
        <v>1885</v>
      </c>
      <c r="M6441" s="4" t="s">
        <v>73</v>
      </c>
      <c r="N6441" s="4" t="s">
        <v>43335</v>
      </c>
      <c r="O6441" s="4" t="s">
        <v>43336</v>
      </c>
      <c r="P6441" s="4" t="s">
        <v>43337</v>
      </c>
      <c r="Q6441" s="4" t="s">
        <v>663</v>
      </c>
      <c r="R6441" s="4" t="s">
        <v>39876</v>
      </c>
      <c r="S6441" s="4" t="s">
        <v>39876</v>
      </c>
      <c r="T6441" s="4" t="s">
        <v>39876</v>
      </c>
    </row>
    <row r="6442" spans="1:20">
      <c r="A6442" s="31">
        <v>20400879084</v>
      </c>
      <c r="B6442" s="4" t="s">
        <v>40653</v>
      </c>
      <c r="C6442" s="4" t="s">
        <v>43319</v>
      </c>
      <c r="D6442" s="4" t="s">
        <v>39876</v>
      </c>
      <c r="E6442" s="4" t="s">
        <v>71</v>
      </c>
      <c r="F6442" s="4" t="s">
        <v>40653</v>
      </c>
      <c r="G6442" s="4" t="s">
        <v>71</v>
      </c>
      <c r="H6442" s="4" t="s">
        <v>40653</v>
      </c>
      <c r="I6442" s="4" t="s">
        <v>22</v>
      </c>
      <c r="J6442" s="4" t="s">
        <v>12691</v>
      </c>
      <c r="K6442" s="4" t="s">
        <v>40654</v>
      </c>
      <c r="L6442" s="4" t="s">
        <v>33805</v>
      </c>
      <c r="M6442" s="4" t="s">
        <v>73</v>
      </c>
      <c r="N6442" s="4" t="s">
        <v>17333</v>
      </c>
      <c r="O6442" s="4" t="s">
        <v>43338</v>
      </c>
      <c r="P6442" s="4" t="s">
        <v>43339</v>
      </c>
      <c r="Q6442" s="4" t="s">
        <v>922</v>
      </c>
      <c r="R6442" s="4" t="s">
        <v>39876</v>
      </c>
      <c r="S6442" s="4" t="s">
        <v>39876</v>
      </c>
      <c r="T6442" s="4" t="s">
        <v>39876</v>
      </c>
    </row>
    <row r="6443" spans="1:20">
      <c r="A6443" s="31">
        <v>20300513239</v>
      </c>
      <c r="B6443" s="4" t="s">
        <v>40655</v>
      </c>
      <c r="C6443" s="4" t="s">
        <v>43319</v>
      </c>
      <c r="D6443" s="4" t="s">
        <v>39876</v>
      </c>
      <c r="E6443" s="4" t="s">
        <v>71</v>
      </c>
      <c r="F6443" s="4" t="s">
        <v>40655</v>
      </c>
      <c r="G6443" s="4" t="s">
        <v>71</v>
      </c>
      <c r="H6443" s="4" t="s">
        <v>40655</v>
      </c>
      <c r="I6443" s="4" t="s">
        <v>22</v>
      </c>
      <c r="J6443" s="4" t="s">
        <v>40656</v>
      </c>
      <c r="K6443" s="4" t="s">
        <v>40657</v>
      </c>
      <c r="L6443" s="4" t="s">
        <v>33805</v>
      </c>
      <c r="M6443" s="4" t="s">
        <v>73</v>
      </c>
      <c r="N6443" s="4" t="s">
        <v>7690</v>
      </c>
      <c r="O6443" s="4" t="s">
        <v>43340</v>
      </c>
      <c r="P6443" s="4" t="s">
        <v>43341</v>
      </c>
      <c r="Q6443" s="4" t="s">
        <v>663</v>
      </c>
      <c r="R6443" s="4" t="s">
        <v>39876</v>
      </c>
      <c r="S6443" s="4" t="s">
        <v>39876</v>
      </c>
      <c r="T6443" s="4" t="s">
        <v>39876</v>
      </c>
    </row>
    <row r="6444" spans="1:20">
      <c r="A6444" s="31">
        <v>20300513270</v>
      </c>
      <c r="B6444" s="4" t="s">
        <v>40658</v>
      </c>
      <c r="C6444" s="4" t="s">
        <v>43319</v>
      </c>
      <c r="D6444" s="4" t="s">
        <v>39876</v>
      </c>
      <c r="E6444" s="4" t="s">
        <v>71</v>
      </c>
      <c r="F6444" s="4" t="s">
        <v>40658</v>
      </c>
      <c r="G6444" s="4" t="s">
        <v>71</v>
      </c>
      <c r="H6444" s="4" t="s">
        <v>40658</v>
      </c>
      <c r="I6444" s="4" t="s">
        <v>22</v>
      </c>
      <c r="J6444" s="4" t="s">
        <v>40659</v>
      </c>
      <c r="K6444" s="4" t="s">
        <v>40660</v>
      </c>
      <c r="L6444" s="4" t="s">
        <v>21957</v>
      </c>
      <c r="M6444" s="4" t="s">
        <v>73</v>
      </c>
      <c r="N6444" s="4" t="s">
        <v>43342</v>
      </c>
      <c r="O6444" s="4" t="s">
        <v>43343</v>
      </c>
      <c r="P6444" s="4" t="s">
        <v>43344</v>
      </c>
      <c r="Q6444" s="4" t="s">
        <v>663</v>
      </c>
      <c r="R6444" s="4" t="s">
        <v>39876</v>
      </c>
      <c r="S6444" s="4" t="s">
        <v>39876</v>
      </c>
      <c r="T6444" s="4" t="s">
        <v>39876</v>
      </c>
    </row>
    <row r="6445" spans="1:20">
      <c r="A6445" s="31">
        <v>20300513312</v>
      </c>
      <c r="B6445" s="4" t="s">
        <v>40661</v>
      </c>
      <c r="C6445" s="4" t="s">
        <v>43345</v>
      </c>
      <c r="D6445" s="4" t="s">
        <v>39876</v>
      </c>
      <c r="E6445" s="4" t="s">
        <v>71</v>
      </c>
      <c r="F6445" s="4" t="s">
        <v>40661</v>
      </c>
      <c r="G6445" s="4" t="s">
        <v>71</v>
      </c>
      <c r="H6445" s="4" t="s">
        <v>40661</v>
      </c>
      <c r="I6445" s="4" t="s">
        <v>22</v>
      </c>
      <c r="J6445" s="4" t="s">
        <v>40662</v>
      </c>
      <c r="K6445" s="4" t="s">
        <v>40663</v>
      </c>
      <c r="L6445" s="4" t="s">
        <v>3300</v>
      </c>
      <c r="M6445" s="4" t="s">
        <v>73</v>
      </c>
      <c r="N6445" s="4" t="s">
        <v>6712</v>
      </c>
      <c r="O6445" s="4" t="s">
        <v>43346</v>
      </c>
      <c r="P6445" s="4" t="s">
        <v>43347</v>
      </c>
      <c r="Q6445" s="4" t="s">
        <v>663</v>
      </c>
      <c r="R6445" s="4" t="s">
        <v>39876</v>
      </c>
      <c r="S6445" s="4" t="s">
        <v>39876</v>
      </c>
      <c r="T6445" s="4" t="s">
        <v>39876</v>
      </c>
    </row>
    <row r="6446" spans="1:20">
      <c r="A6446" s="31">
        <v>20300513353</v>
      </c>
      <c r="B6446" s="4" t="s">
        <v>40679</v>
      </c>
      <c r="C6446" s="4" t="s">
        <v>43345</v>
      </c>
      <c r="D6446" s="4" t="s">
        <v>39876</v>
      </c>
      <c r="E6446" s="4" t="s">
        <v>71</v>
      </c>
      <c r="F6446" s="4" t="s">
        <v>40679</v>
      </c>
      <c r="G6446" s="4" t="s">
        <v>71</v>
      </c>
      <c r="H6446" s="4" t="s">
        <v>40679</v>
      </c>
      <c r="I6446" s="4" t="s">
        <v>22</v>
      </c>
      <c r="J6446" s="4" t="s">
        <v>40680</v>
      </c>
      <c r="K6446" s="4" t="s">
        <v>40681</v>
      </c>
      <c r="L6446" s="4" t="s">
        <v>311</v>
      </c>
      <c r="M6446" s="4" t="s">
        <v>73</v>
      </c>
      <c r="N6446" s="4" t="s">
        <v>43348</v>
      </c>
      <c r="O6446" s="4" t="s">
        <v>43349</v>
      </c>
      <c r="P6446" s="4" t="s">
        <v>43350</v>
      </c>
      <c r="Q6446" s="4" t="s">
        <v>663</v>
      </c>
      <c r="R6446" s="4" t="s">
        <v>39876</v>
      </c>
      <c r="S6446" s="4" t="s">
        <v>39876</v>
      </c>
      <c r="T6446" s="4" t="s">
        <v>39876</v>
      </c>
    </row>
    <row r="6447" spans="1:20">
      <c r="A6447" s="31">
        <v>20300513395</v>
      </c>
      <c r="B6447" s="4" t="s">
        <v>40682</v>
      </c>
      <c r="C6447" s="4" t="s">
        <v>43345</v>
      </c>
      <c r="D6447" s="4" t="s">
        <v>39876</v>
      </c>
      <c r="E6447" s="4" t="s">
        <v>71</v>
      </c>
      <c r="F6447" s="4" t="s">
        <v>40682</v>
      </c>
      <c r="G6447" s="4" t="s">
        <v>71</v>
      </c>
      <c r="H6447" s="4" t="s">
        <v>40682</v>
      </c>
      <c r="I6447" s="4" t="s">
        <v>22</v>
      </c>
      <c r="J6447" s="4" t="s">
        <v>9849</v>
      </c>
      <c r="K6447" s="4" t="s">
        <v>40683</v>
      </c>
      <c r="L6447" s="4" t="s">
        <v>33805</v>
      </c>
      <c r="M6447" s="4" t="s">
        <v>73</v>
      </c>
      <c r="N6447" s="4" t="s">
        <v>6347</v>
      </c>
      <c r="O6447" s="4" t="s">
        <v>43351</v>
      </c>
      <c r="P6447" s="4" t="s">
        <v>43352</v>
      </c>
      <c r="Q6447" s="4" t="s">
        <v>663</v>
      </c>
      <c r="R6447" s="4" t="s">
        <v>39876</v>
      </c>
      <c r="S6447" s="4" t="s">
        <v>39876</v>
      </c>
      <c r="T6447" s="4" t="s">
        <v>39876</v>
      </c>
    </row>
    <row r="6448" spans="1:20">
      <c r="A6448" s="31">
        <v>20300513437</v>
      </c>
      <c r="B6448" s="4" t="s">
        <v>40684</v>
      </c>
      <c r="C6448" s="4" t="s">
        <v>43345</v>
      </c>
      <c r="D6448" s="4" t="s">
        <v>39876</v>
      </c>
      <c r="E6448" s="4" t="s">
        <v>71</v>
      </c>
      <c r="F6448" s="4" t="s">
        <v>40684</v>
      </c>
      <c r="G6448" s="4" t="s">
        <v>71</v>
      </c>
      <c r="H6448" s="4" t="s">
        <v>40684</v>
      </c>
      <c r="I6448" s="4" t="s">
        <v>22</v>
      </c>
      <c r="J6448" s="4" t="s">
        <v>40685</v>
      </c>
      <c r="K6448" s="4" t="s">
        <v>40686</v>
      </c>
      <c r="L6448" s="4" t="s">
        <v>21957</v>
      </c>
      <c r="M6448" s="4" t="s">
        <v>73</v>
      </c>
      <c r="N6448" s="4" t="s">
        <v>43353</v>
      </c>
      <c r="O6448" s="4" t="s">
        <v>43354</v>
      </c>
      <c r="P6448" s="4" t="s">
        <v>43355</v>
      </c>
      <c r="Q6448" s="4" t="s">
        <v>663</v>
      </c>
      <c r="R6448" s="4" t="s">
        <v>39876</v>
      </c>
      <c r="S6448" s="4" t="s">
        <v>39876</v>
      </c>
      <c r="T6448" s="4" t="s">
        <v>39876</v>
      </c>
    </row>
    <row r="6449" spans="1:20">
      <c r="A6449" s="31">
        <v>20300513478</v>
      </c>
      <c r="B6449" s="4" t="s">
        <v>40687</v>
      </c>
      <c r="C6449" s="4" t="s">
        <v>43345</v>
      </c>
      <c r="D6449" s="4" t="s">
        <v>39876</v>
      </c>
      <c r="E6449" s="4" t="s">
        <v>71</v>
      </c>
      <c r="F6449" s="4" t="s">
        <v>40687</v>
      </c>
      <c r="G6449" s="4" t="s">
        <v>71</v>
      </c>
      <c r="H6449" s="4" t="s">
        <v>40687</v>
      </c>
      <c r="I6449" s="4" t="s">
        <v>22</v>
      </c>
      <c r="J6449" s="4" t="s">
        <v>26688</v>
      </c>
      <c r="K6449" s="4" t="s">
        <v>40688</v>
      </c>
      <c r="L6449" s="4" t="s">
        <v>21957</v>
      </c>
      <c r="M6449" s="4" t="s">
        <v>73</v>
      </c>
      <c r="N6449" s="4" t="s">
        <v>43356</v>
      </c>
      <c r="O6449" s="4" t="s">
        <v>43357</v>
      </c>
      <c r="P6449" s="4" t="s">
        <v>43358</v>
      </c>
      <c r="Q6449" s="4" t="s">
        <v>663</v>
      </c>
      <c r="R6449" s="4" t="s">
        <v>39876</v>
      </c>
      <c r="S6449" s="4" t="s">
        <v>39876</v>
      </c>
      <c r="T6449" s="4" t="s">
        <v>39876</v>
      </c>
    </row>
    <row r="6450" spans="1:20">
      <c r="A6450" s="31">
        <v>20300513510</v>
      </c>
      <c r="B6450" s="4" t="s">
        <v>40689</v>
      </c>
      <c r="C6450" s="4" t="s">
        <v>43345</v>
      </c>
      <c r="D6450" s="4" t="s">
        <v>39876</v>
      </c>
      <c r="E6450" s="4" t="s">
        <v>71</v>
      </c>
      <c r="F6450" s="4" t="s">
        <v>40689</v>
      </c>
      <c r="G6450" s="4" t="s">
        <v>71</v>
      </c>
      <c r="H6450" s="4" t="s">
        <v>40689</v>
      </c>
      <c r="I6450" s="4" t="s">
        <v>22</v>
      </c>
      <c r="J6450" s="4" t="s">
        <v>299</v>
      </c>
      <c r="K6450" s="4" t="s">
        <v>15875</v>
      </c>
      <c r="L6450" s="4" t="s">
        <v>476</v>
      </c>
      <c r="M6450" s="4" t="s">
        <v>73</v>
      </c>
      <c r="N6450" s="4" t="s">
        <v>43359</v>
      </c>
      <c r="O6450" s="4" t="s">
        <v>43360</v>
      </c>
      <c r="P6450" s="4" t="s">
        <v>43361</v>
      </c>
      <c r="Q6450" s="4" t="s">
        <v>663</v>
      </c>
      <c r="R6450" s="4" t="s">
        <v>39876</v>
      </c>
      <c r="S6450" s="4" t="s">
        <v>39876</v>
      </c>
      <c r="T6450" s="4" t="s">
        <v>39876</v>
      </c>
    </row>
    <row r="6451" spans="1:20">
      <c r="A6451" s="31">
        <v>20400854483</v>
      </c>
      <c r="B6451" s="4" t="s">
        <v>40690</v>
      </c>
      <c r="C6451" s="4" t="s">
        <v>43345</v>
      </c>
      <c r="D6451" s="4" t="s">
        <v>39876</v>
      </c>
      <c r="E6451" s="4" t="s">
        <v>71</v>
      </c>
      <c r="F6451" s="4" t="s">
        <v>40690</v>
      </c>
      <c r="G6451" s="4" t="s">
        <v>71</v>
      </c>
      <c r="H6451" s="4" t="s">
        <v>40690</v>
      </c>
      <c r="I6451" s="4" t="s">
        <v>22</v>
      </c>
      <c r="J6451" s="4" t="s">
        <v>10778</v>
      </c>
      <c r="K6451" s="4" t="s">
        <v>40691</v>
      </c>
      <c r="L6451" s="4" t="s">
        <v>33805</v>
      </c>
      <c r="M6451" s="4" t="s">
        <v>73</v>
      </c>
      <c r="N6451" s="4" t="s">
        <v>43571</v>
      </c>
      <c r="O6451" s="4" t="s">
        <v>43572</v>
      </c>
      <c r="P6451" s="4" t="s">
        <v>43573</v>
      </c>
      <c r="Q6451" s="4" t="s">
        <v>5385</v>
      </c>
      <c r="R6451" s="4" t="s">
        <v>39876</v>
      </c>
      <c r="S6451" s="4" t="s">
        <v>39876</v>
      </c>
      <c r="T6451" s="4" t="s">
        <v>39876</v>
      </c>
    </row>
    <row r="6452" spans="1:20">
      <c r="A6452" s="31">
        <v>20300513551</v>
      </c>
      <c r="B6452" s="4" t="s">
        <v>40692</v>
      </c>
      <c r="C6452" s="4" t="s">
        <v>43345</v>
      </c>
      <c r="D6452" s="4" t="s">
        <v>39876</v>
      </c>
      <c r="E6452" s="4" t="s">
        <v>71</v>
      </c>
      <c r="F6452" s="4" t="s">
        <v>40692</v>
      </c>
      <c r="G6452" s="4" t="s">
        <v>71</v>
      </c>
      <c r="H6452" s="4" t="s">
        <v>40692</v>
      </c>
      <c r="I6452" s="4" t="s">
        <v>22</v>
      </c>
      <c r="J6452" s="4" t="s">
        <v>3419</v>
      </c>
      <c r="K6452" s="4" t="s">
        <v>8977</v>
      </c>
      <c r="L6452" s="4" t="s">
        <v>263</v>
      </c>
      <c r="M6452" s="4" t="s">
        <v>73</v>
      </c>
      <c r="N6452" s="4" t="s">
        <v>9024</v>
      </c>
      <c r="O6452" s="4" t="s">
        <v>43362</v>
      </c>
      <c r="P6452" s="4" t="s">
        <v>43363</v>
      </c>
      <c r="Q6452" s="4" t="s">
        <v>663</v>
      </c>
      <c r="R6452" s="4" t="s">
        <v>39876</v>
      </c>
      <c r="S6452" s="4" t="s">
        <v>39876</v>
      </c>
      <c r="T6452" s="4" t="s">
        <v>39876</v>
      </c>
    </row>
    <row r="6453" spans="1:20">
      <c r="A6453" s="31">
        <v>20300513593</v>
      </c>
      <c r="B6453" s="4" t="s">
        <v>40693</v>
      </c>
      <c r="C6453" s="4" t="s">
        <v>43345</v>
      </c>
      <c r="D6453" s="4" t="s">
        <v>39876</v>
      </c>
      <c r="E6453" s="4" t="s">
        <v>71</v>
      </c>
      <c r="F6453" s="4" t="s">
        <v>40693</v>
      </c>
      <c r="G6453" s="4" t="s">
        <v>71</v>
      </c>
      <c r="H6453" s="4" t="s">
        <v>40693</v>
      </c>
      <c r="I6453" s="4" t="s">
        <v>22</v>
      </c>
      <c r="J6453" s="4" t="s">
        <v>504</v>
      </c>
      <c r="K6453" s="4" t="s">
        <v>40694</v>
      </c>
      <c r="L6453" s="4" t="s">
        <v>8048</v>
      </c>
      <c r="M6453" s="4" t="s">
        <v>73</v>
      </c>
      <c r="N6453" s="4" t="s">
        <v>43364</v>
      </c>
      <c r="O6453" s="4" t="s">
        <v>43365</v>
      </c>
      <c r="P6453" s="4" t="s">
        <v>43366</v>
      </c>
      <c r="Q6453" s="4" t="s">
        <v>663</v>
      </c>
      <c r="R6453" s="4" t="s">
        <v>39876</v>
      </c>
      <c r="S6453" s="4" t="s">
        <v>39876</v>
      </c>
      <c r="T6453" s="4" t="s">
        <v>39876</v>
      </c>
    </row>
    <row r="6454" spans="1:20">
      <c r="A6454" s="31">
        <v>20300513635</v>
      </c>
      <c r="B6454" s="4" t="s">
        <v>40695</v>
      </c>
      <c r="C6454" s="4" t="s">
        <v>43345</v>
      </c>
      <c r="D6454" s="4" t="s">
        <v>39876</v>
      </c>
      <c r="E6454" s="4" t="s">
        <v>71</v>
      </c>
      <c r="F6454" s="4" t="s">
        <v>40695</v>
      </c>
      <c r="G6454" s="4" t="s">
        <v>71</v>
      </c>
      <c r="H6454" s="4" t="s">
        <v>40695</v>
      </c>
      <c r="I6454" s="4" t="s">
        <v>22</v>
      </c>
      <c r="J6454" s="4" t="s">
        <v>1414</v>
      </c>
      <c r="K6454" s="4" t="s">
        <v>40696</v>
      </c>
      <c r="L6454" s="4" t="s">
        <v>8048</v>
      </c>
      <c r="M6454" s="4" t="s">
        <v>73</v>
      </c>
      <c r="N6454" s="4" t="s">
        <v>43367</v>
      </c>
      <c r="O6454" s="4" t="s">
        <v>43368</v>
      </c>
      <c r="P6454" s="4" t="s">
        <v>43369</v>
      </c>
      <c r="Q6454" s="4" t="s">
        <v>663</v>
      </c>
      <c r="R6454" s="4" t="s">
        <v>39876</v>
      </c>
      <c r="S6454" s="4" t="s">
        <v>39876</v>
      </c>
      <c r="T6454" s="4" t="s">
        <v>39876</v>
      </c>
    </row>
    <row r="6455" spans="1:20">
      <c r="A6455" s="31">
        <v>20300513676</v>
      </c>
      <c r="B6455" s="4" t="s">
        <v>40697</v>
      </c>
      <c r="C6455" s="4" t="s">
        <v>43345</v>
      </c>
      <c r="D6455" s="4" t="s">
        <v>39876</v>
      </c>
      <c r="E6455" s="4" t="s">
        <v>71</v>
      </c>
      <c r="F6455" s="4" t="s">
        <v>40697</v>
      </c>
      <c r="G6455" s="4" t="s">
        <v>71</v>
      </c>
      <c r="H6455" s="4" t="s">
        <v>40697</v>
      </c>
      <c r="I6455" s="4" t="s">
        <v>22</v>
      </c>
      <c r="J6455" s="4" t="s">
        <v>40698</v>
      </c>
      <c r="K6455" s="4" t="s">
        <v>40699</v>
      </c>
      <c r="L6455" s="4" t="s">
        <v>3300</v>
      </c>
      <c r="M6455" s="4" t="s">
        <v>73</v>
      </c>
      <c r="N6455" s="4" t="s">
        <v>43370</v>
      </c>
      <c r="O6455" s="4" t="s">
        <v>43371</v>
      </c>
      <c r="P6455" s="4" t="s">
        <v>43372</v>
      </c>
      <c r="Q6455" s="4" t="s">
        <v>663</v>
      </c>
      <c r="R6455" s="4" t="s">
        <v>39876</v>
      </c>
      <c r="S6455" s="4" t="s">
        <v>39876</v>
      </c>
      <c r="T6455" s="4" t="s">
        <v>39876</v>
      </c>
    </row>
    <row r="6456" spans="1:20">
      <c r="A6456" s="31">
        <v>20300513718</v>
      </c>
      <c r="B6456" s="4" t="s">
        <v>40700</v>
      </c>
      <c r="C6456" s="4" t="s">
        <v>43345</v>
      </c>
      <c r="D6456" s="4" t="s">
        <v>39876</v>
      </c>
      <c r="E6456" s="4" t="s">
        <v>71</v>
      </c>
      <c r="F6456" s="4" t="s">
        <v>40700</v>
      </c>
      <c r="G6456" s="4" t="s">
        <v>71</v>
      </c>
      <c r="H6456" s="4" t="s">
        <v>40700</v>
      </c>
      <c r="I6456" s="4" t="s">
        <v>22</v>
      </c>
      <c r="J6456" s="4" t="s">
        <v>40701</v>
      </c>
      <c r="K6456" s="4" t="s">
        <v>40702</v>
      </c>
      <c r="L6456" s="4" t="s">
        <v>11664</v>
      </c>
      <c r="M6456" s="4" t="s">
        <v>73</v>
      </c>
      <c r="N6456" s="4" t="s">
        <v>43373</v>
      </c>
      <c r="O6456" s="4" t="s">
        <v>43374</v>
      </c>
      <c r="P6456" s="4" t="s">
        <v>43375</v>
      </c>
      <c r="Q6456" s="4" t="s">
        <v>663</v>
      </c>
      <c r="R6456" s="4" t="s">
        <v>39876</v>
      </c>
      <c r="S6456" s="4" t="s">
        <v>39876</v>
      </c>
      <c r="T6456" s="4" t="s">
        <v>39876</v>
      </c>
    </row>
    <row r="6457" spans="1:20">
      <c r="A6457" s="31">
        <v>20300513759</v>
      </c>
      <c r="B6457" s="4" t="s">
        <v>43376</v>
      </c>
      <c r="C6457" s="4" t="s">
        <v>43377</v>
      </c>
      <c r="D6457" s="4" t="s">
        <v>39876</v>
      </c>
      <c r="E6457" s="4" t="s">
        <v>71</v>
      </c>
      <c r="F6457" s="4" t="s">
        <v>43376</v>
      </c>
      <c r="G6457" s="4" t="s">
        <v>71</v>
      </c>
      <c r="H6457" s="4" t="s">
        <v>43376</v>
      </c>
      <c r="I6457" s="4" t="s">
        <v>22</v>
      </c>
      <c r="J6457" s="4" t="s">
        <v>20351</v>
      </c>
      <c r="K6457" s="4" t="s">
        <v>43378</v>
      </c>
      <c r="L6457" s="4" t="s">
        <v>26793</v>
      </c>
      <c r="M6457" s="4" t="s">
        <v>73</v>
      </c>
      <c r="N6457" s="4" t="s">
        <v>43379</v>
      </c>
      <c r="O6457" s="4" t="s">
        <v>43380</v>
      </c>
      <c r="P6457" s="4" t="s">
        <v>43381</v>
      </c>
      <c r="Q6457" s="4" t="s">
        <v>663</v>
      </c>
      <c r="R6457" s="4" t="s">
        <v>39876</v>
      </c>
      <c r="S6457" s="4" t="s">
        <v>39876</v>
      </c>
      <c r="T6457" s="4" t="s">
        <v>39876</v>
      </c>
    </row>
    <row r="6458" spans="1:20">
      <c r="A6458" s="31">
        <v>20300513791</v>
      </c>
      <c r="B6458" s="4" t="s">
        <v>43382</v>
      </c>
      <c r="C6458" s="4" t="s">
        <v>43377</v>
      </c>
      <c r="D6458" s="4" t="s">
        <v>39876</v>
      </c>
      <c r="E6458" s="4" t="s">
        <v>71</v>
      </c>
      <c r="F6458" s="4" t="s">
        <v>43382</v>
      </c>
      <c r="G6458" s="4" t="s">
        <v>71</v>
      </c>
      <c r="H6458" s="4" t="s">
        <v>43382</v>
      </c>
      <c r="I6458" s="4" t="s">
        <v>22</v>
      </c>
      <c r="J6458" s="4" t="s">
        <v>20511</v>
      </c>
      <c r="K6458" s="4" t="s">
        <v>43383</v>
      </c>
      <c r="L6458" s="4" t="s">
        <v>26793</v>
      </c>
      <c r="M6458" s="4" t="s">
        <v>73</v>
      </c>
      <c r="N6458" s="4" t="s">
        <v>43384</v>
      </c>
      <c r="O6458" s="4" t="s">
        <v>43385</v>
      </c>
      <c r="P6458" s="4" t="s">
        <v>43386</v>
      </c>
      <c r="Q6458" s="4" t="s">
        <v>663</v>
      </c>
      <c r="R6458" s="4" t="s">
        <v>39876</v>
      </c>
      <c r="S6458" s="4" t="s">
        <v>39876</v>
      </c>
      <c r="T6458" s="4" t="s">
        <v>39876</v>
      </c>
    </row>
    <row r="6459" spans="1:20">
      <c r="A6459" s="31">
        <v>20300513833</v>
      </c>
      <c r="B6459" s="4" t="s">
        <v>43387</v>
      </c>
      <c r="C6459" s="4" t="s">
        <v>43377</v>
      </c>
      <c r="D6459" s="4" t="s">
        <v>39876</v>
      </c>
      <c r="E6459" s="4" t="s">
        <v>71</v>
      </c>
      <c r="F6459" s="4" t="s">
        <v>43387</v>
      </c>
      <c r="G6459" s="4" t="s">
        <v>71</v>
      </c>
      <c r="H6459" s="4" t="s">
        <v>43387</v>
      </c>
      <c r="I6459" s="4" t="s">
        <v>22</v>
      </c>
      <c r="J6459" s="4" t="s">
        <v>29606</v>
      </c>
      <c r="K6459" s="4" t="s">
        <v>43388</v>
      </c>
      <c r="L6459" s="4" t="s">
        <v>1885</v>
      </c>
      <c r="M6459" s="4" t="s">
        <v>73</v>
      </c>
      <c r="N6459" s="4" t="s">
        <v>43389</v>
      </c>
      <c r="O6459" s="4" t="s">
        <v>43390</v>
      </c>
      <c r="P6459" s="4" t="s">
        <v>43391</v>
      </c>
      <c r="Q6459" s="4" t="s">
        <v>663</v>
      </c>
      <c r="R6459" s="4" t="s">
        <v>39876</v>
      </c>
      <c r="S6459" s="4" t="s">
        <v>39876</v>
      </c>
      <c r="T6459" s="4" t="s">
        <v>39876</v>
      </c>
    </row>
    <row r="6460" spans="1:20">
      <c r="A6460" s="31">
        <v>20300513874</v>
      </c>
      <c r="B6460" s="4" t="s">
        <v>43392</v>
      </c>
      <c r="C6460" s="4" t="s">
        <v>43377</v>
      </c>
      <c r="D6460" s="4" t="s">
        <v>39876</v>
      </c>
      <c r="E6460" s="4" t="s">
        <v>71</v>
      </c>
      <c r="F6460" s="4" t="s">
        <v>43392</v>
      </c>
      <c r="G6460" s="4" t="s">
        <v>71</v>
      </c>
      <c r="H6460" s="4" t="s">
        <v>43392</v>
      </c>
      <c r="I6460" s="4" t="s">
        <v>22</v>
      </c>
      <c r="J6460" s="4" t="s">
        <v>38645</v>
      </c>
      <c r="K6460" s="4" t="s">
        <v>43393</v>
      </c>
      <c r="L6460" s="4" t="s">
        <v>14655</v>
      </c>
      <c r="M6460" s="4" t="s">
        <v>73</v>
      </c>
      <c r="N6460" s="4" t="s">
        <v>43394</v>
      </c>
      <c r="O6460" s="4" t="s">
        <v>43395</v>
      </c>
      <c r="P6460" s="4" t="s">
        <v>43396</v>
      </c>
      <c r="Q6460" s="4" t="s">
        <v>663</v>
      </c>
      <c r="R6460" s="4" t="s">
        <v>39876</v>
      </c>
      <c r="S6460" s="4" t="s">
        <v>39876</v>
      </c>
      <c r="T6460" s="4" t="s">
        <v>39876</v>
      </c>
    </row>
    <row r="6461" spans="1:20">
      <c r="A6461" s="31">
        <v>20300513916</v>
      </c>
      <c r="B6461" s="4" t="s">
        <v>43397</v>
      </c>
      <c r="C6461" s="4" t="s">
        <v>43377</v>
      </c>
      <c r="D6461" s="4" t="s">
        <v>39876</v>
      </c>
      <c r="E6461" s="4" t="s">
        <v>71</v>
      </c>
      <c r="F6461" s="4" t="s">
        <v>43397</v>
      </c>
      <c r="G6461" s="4" t="s">
        <v>71</v>
      </c>
      <c r="H6461" s="4" t="s">
        <v>43397</v>
      </c>
      <c r="I6461" s="4" t="s">
        <v>22</v>
      </c>
      <c r="J6461" s="4" t="s">
        <v>30836</v>
      </c>
      <c r="K6461" s="4" t="s">
        <v>43398</v>
      </c>
      <c r="L6461" s="4" t="s">
        <v>72</v>
      </c>
      <c r="M6461" s="4" t="s">
        <v>73</v>
      </c>
      <c r="N6461" s="4" t="s">
        <v>43399</v>
      </c>
      <c r="O6461" s="4" t="s">
        <v>43400</v>
      </c>
      <c r="P6461" s="4" t="s">
        <v>43401</v>
      </c>
      <c r="Q6461" s="4" t="s">
        <v>663</v>
      </c>
      <c r="R6461" s="4" t="s">
        <v>39876</v>
      </c>
      <c r="S6461" s="4" t="s">
        <v>39876</v>
      </c>
      <c r="T6461" s="4" t="s">
        <v>39876</v>
      </c>
    </row>
    <row r="6462" spans="1:20">
      <c r="A6462" s="31">
        <v>20400879431</v>
      </c>
      <c r="B6462" s="4" t="s">
        <v>43402</v>
      </c>
      <c r="C6462" s="4" t="s">
        <v>43377</v>
      </c>
      <c r="D6462" s="4" t="s">
        <v>39876</v>
      </c>
      <c r="E6462" s="4" t="s">
        <v>71</v>
      </c>
      <c r="F6462" s="4" t="s">
        <v>43402</v>
      </c>
      <c r="G6462" s="4" t="s">
        <v>71</v>
      </c>
      <c r="H6462" s="4" t="s">
        <v>43402</v>
      </c>
      <c r="I6462" s="4" t="s">
        <v>22</v>
      </c>
      <c r="J6462" s="4" t="s">
        <v>32141</v>
      </c>
      <c r="K6462" s="4" t="s">
        <v>43403</v>
      </c>
      <c r="L6462" s="4" t="s">
        <v>31282</v>
      </c>
      <c r="M6462" s="4" t="s">
        <v>73</v>
      </c>
      <c r="N6462" s="4" t="s">
        <v>26726</v>
      </c>
      <c r="O6462" s="4" t="s">
        <v>43502</v>
      </c>
      <c r="P6462" s="4" t="s">
        <v>43503</v>
      </c>
      <c r="Q6462" s="4" t="s">
        <v>922</v>
      </c>
      <c r="R6462" s="4" t="s">
        <v>39876</v>
      </c>
      <c r="S6462" s="4" t="s">
        <v>39876</v>
      </c>
      <c r="T6462" s="4" t="s">
        <v>39876</v>
      </c>
    </row>
    <row r="6463" spans="1:20">
      <c r="A6463" s="31">
        <v>21250663834</v>
      </c>
      <c r="B6463" s="4" t="s">
        <v>43404</v>
      </c>
      <c r="C6463" s="4" t="s">
        <v>43377</v>
      </c>
      <c r="D6463" s="4" t="s">
        <v>39876</v>
      </c>
      <c r="E6463" s="4" t="s">
        <v>71</v>
      </c>
      <c r="F6463" s="4" t="s">
        <v>43404</v>
      </c>
      <c r="G6463" s="4" t="s">
        <v>71</v>
      </c>
      <c r="H6463" s="4" t="s">
        <v>43404</v>
      </c>
      <c r="I6463" s="4" t="s">
        <v>22</v>
      </c>
      <c r="J6463" s="4" t="s">
        <v>43405</v>
      </c>
      <c r="K6463" s="4" t="s">
        <v>43406</v>
      </c>
      <c r="L6463" s="4" t="s">
        <v>31282</v>
      </c>
      <c r="M6463" s="4" t="s">
        <v>73</v>
      </c>
      <c r="N6463" s="4" t="s">
        <v>43407</v>
      </c>
      <c r="O6463" s="4" t="s">
        <v>43408</v>
      </c>
      <c r="P6463" s="4" t="s">
        <v>43409</v>
      </c>
      <c r="Q6463" s="4" t="s">
        <v>3160</v>
      </c>
      <c r="R6463" s="4" t="s">
        <v>39876</v>
      </c>
      <c r="S6463" s="4" t="s">
        <v>39876</v>
      </c>
      <c r="T6463" s="4" t="s">
        <v>39876</v>
      </c>
    </row>
    <row r="6464" spans="1:20">
      <c r="A6464" s="31">
        <v>21250663958</v>
      </c>
      <c r="B6464" s="4" t="s">
        <v>43410</v>
      </c>
      <c r="C6464" s="4" t="s">
        <v>43377</v>
      </c>
      <c r="D6464" s="4" t="s">
        <v>39876</v>
      </c>
      <c r="E6464" s="4" t="s">
        <v>71</v>
      </c>
      <c r="F6464" s="4" t="s">
        <v>43410</v>
      </c>
      <c r="G6464" s="4" t="s">
        <v>71</v>
      </c>
      <c r="H6464" s="4" t="s">
        <v>43410</v>
      </c>
      <c r="I6464" s="4" t="s">
        <v>22</v>
      </c>
      <c r="J6464" s="4" t="s">
        <v>43405</v>
      </c>
      <c r="K6464" s="4" t="s">
        <v>43406</v>
      </c>
      <c r="L6464" s="4" t="s">
        <v>31282</v>
      </c>
      <c r="M6464" s="4" t="s">
        <v>7573</v>
      </c>
      <c r="N6464" s="4" t="s">
        <v>43411</v>
      </c>
      <c r="O6464" s="4" t="s">
        <v>43412</v>
      </c>
      <c r="P6464" s="4" t="s">
        <v>43413</v>
      </c>
      <c r="Q6464" s="4" t="s">
        <v>3160</v>
      </c>
      <c r="R6464" s="4" t="s">
        <v>39876</v>
      </c>
      <c r="S6464" s="4" t="s">
        <v>39876</v>
      </c>
      <c r="T6464" s="4" t="s">
        <v>39876</v>
      </c>
    </row>
    <row r="6465" spans="1:20">
      <c r="A6465" s="31">
        <v>20300513957</v>
      </c>
      <c r="B6465" s="4" t="s">
        <v>43414</v>
      </c>
      <c r="C6465" s="4" t="s">
        <v>43377</v>
      </c>
      <c r="D6465" s="4" t="s">
        <v>39876</v>
      </c>
      <c r="E6465" s="4" t="s">
        <v>71</v>
      </c>
      <c r="F6465" s="4" t="s">
        <v>43414</v>
      </c>
      <c r="G6465" s="4" t="s">
        <v>71</v>
      </c>
      <c r="H6465" s="4" t="s">
        <v>43414</v>
      </c>
      <c r="I6465" s="4" t="s">
        <v>22</v>
      </c>
      <c r="J6465" s="4" t="s">
        <v>38455</v>
      </c>
      <c r="K6465" s="4" t="s">
        <v>43415</v>
      </c>
      <c r="L6465" s="4" t="s">
        <v>14113</v>
      </c>
      <c r="M6465" s="4" t="s">
        <v>73</v>
      </c>
      <c r="N6465" s="4" t="s">
        <v>43416</v>
      </c>
      <c r="O6465" s="4" t="s">
        <v>43417</v>
      </c>
      <c r="P6465" s="4" t="s">
        <v>43418</v>
      </c>
      <c r="Q6465" s="4" t="s">
        <v>663</v>
      </c>
      <c r="R6465" s="4" t="s">
        <v>39876</v>
      </c>
      <c r="S6465" s="4" t="s">
        <v>39876</v>
      </c>
      <c r="T6465" s="4" t="s">
        <v>39876</v>
      </c>
    </row>
    <row r="6466" spans="1:20">
      <c r="A6466" s="31">
        <v>20300513999</v>
      </c>
      <c r="B6466" s="4" t="s">
        <v>43419</v>
      </c>
      <c r="C6466" s="4" t="s">
        <v>43377</v>
      </c>
      <c r="D6466" s="4" t="s">
        <v>39876</v>
      </c>
      <c r="E6466" s="4" t="s">
        <v>71</v>
      </c>
      <c r="F6466" s="4" t="s">
        <v>43419</v>
      </c>
      <c r="G6466" s="4" t="s">
        <v>71</v>
      </c>
      <c r="H6466" s="4" t="s">
        <v>43419</v>
      </c>
      <c r="I6466" s="4" t="s">
        <v>22</v>
      </c>
      <c r="J6466" s="4" t="s">
        <v>43420</v>
      </c>
      <c r="K6466" s="4" t="s">
        <v>43421</v>
      </c>
      <c r="L6466" s="4" t="s">
        <v>1072</v>
      </c>
      <c r="M6466" s="4" t="s">
        <v>73</v>
      </c>
      <c r="N6466" s="4" t="s">
        <v>43422</v>
      </c>
      <c r="O6466" s="4" t="s">
        <v>43423</v>
      </c>
      <c r="P6466" s="4" t="s">
        <v>43424</v>
      </c>
      <c r="Q6466" s="4" t="s">
        <v>663</v>
      </c>
      <c r="R6466" s="4" t="s">
        <v>39876</v>
      </c>
      <c r="S6466" s="4" t="s">
        <v>39876</v>
      </c>
      <c r="T6466" s="4" t="s">
        <v>39876</v>
      </c>
    </row>
    <row r="6467" spans="1:20">
      <c r="A6467" s="31">
        <v>20300513940</v>
      </c>
      <c r="B6467" s="4" t="s">
        <v>43425</v>
      </c>
      <c r="C6467" s="4" t="s">
        <v>43377</v>
      </c>
      <c r="D6467" s="4" t="s">
        <v>39876</v>
      </c>
      <c r="E6467" s="4" t="s">
        <v>71</v>
      </c>
      <c r="F6467" s="4" t="s">
        <v>43425</v>
      </c>
      <c r="G6467" s="4" t="s">
        <v>71</v>
      </c>
      <c r="H6467" s="4" t="s">
        <v>43425</v>
      </c>
      <c r="I6467" s="4" t="s">
        <v>22</v>
      </c>
      <c r="J6467" s="4" t="s">
        <v>3408</v>
      </c>
      <c r="K6467" s="4" t="s">
        <v>43426</v>
      </c>
      <c r="L6467" s="4" t="s">
        <v>39661</v>
      </c>
      <c r="M6467" s="4" t="s">
        <v>73</v>
      </c>
      <c r="N6467" s="4" t="s">
        <v>43427</v>
      </c>
      <c r="O6467" s="4" t="s">
        <v>43428</v>
      </c>
      <c r="P6467" s="4" t="s">
        <v>43429</v>
      </c>
      <c r="Q6467" s="4" t="s">
        <v>663</v>
      </c>
      <c r="R6467" s="4" t="s">
        <v>39876</v>
      </c>
      <c r="S6467" s="4" t="s">
        <v>39876</v>
      </c>
      <c r="T6467" s="4" t="s">
        <v>39876</v>
      </c>
    </row>
    <row r="6468" spans="1:20">
      <c r="A6468" s="31">
        <v>20300513981</v>
      </c>
      <c r="B6468" s="4" t="s">
        <v>43430</v>
      </c>
      <c r="C6468" s="4" t="s">
        <v>43431</v>
      </c>
      <c r="D6468" s="4" t="s">
        <v>39876</v>
      </c>
      <c r="E6468" s="4" t="s">
        <v>71</v>
      </c>
      <c r="F6468" s="4" t="s">
        <v>43430</v>
      </c>
      <c r="G6468" s="4" t="s">
        <v>71</v>
      </c>
      <c r="H6468" s="4" t="s">
        <v>43430</v>
      </c>
      <c r="I6468" s="4" t="s">
        <v>22</v>
      </c>
      <c r="J6468" s="4" t="s">
        <v>43432</v>
      </c>
      <c r="K6468" s="4" t="s">
        <v>43433</v>
      </c>
      <c r="L6468" s="4" t="s">
        <v>26793</v>
      </c>
      <c r="M6468" s="4" t="s">
        <v>73</v>
      </c>
      <c r="N6468" s="4" t="s">
        <v>43434</v>
      </c>
      <c r="O6468" s="4" t="s">
        <v>43435</v>
      </c>
      <c r="P6468" s="4" t="s">
        <v>43436</v>
      </c>
      <c r="Q6468" s="4" t="s">
        <v>663</v>
      </c>
      <c r="R6468" s="4" t="s">
        <v>39876</v>
      </c>
      <c r="S6468" s="4" t="s">
        <v>39876</v>
      </c>
      <c r="T6468" s="4" t="s">
        <v>39876</v>
      </c>
    </row>
    <row r="6469" spans="1:20">
      <c r="A6469" s="31">
        <v>20300513015</v>
      </c>
      <c r="B6469" s="4" t="s">
        <v>43437</v>
      </c>
      <c r="C6469" s="4" t="s">
        <v>43431</v>
      </c>
      <c r="D6469" s="4" t="s">
        <v>39876</v>
      </c>
      <c r="E6469" s="4" t="s">
        <v>71</v>
      </c>
      <c r="F6469" s="4" t="s">
        <v>43437</v>
      </c>
      <c r="G6469" s="4" t="s">
        <v>71</v>
      </c>
      <c r="H6469" s="4" t="s">
        <v>43437</v>
      </c>
      <c r="I6469" s="4" t="s">
        <v>22</v>
      </c>
      <c r="J6469" s="4" t="s">
        <v>43438</v>
      </c>
      <c r="K6469" s="4" t="s">
        <v>43439</v>
      </c>
      <c r="L6469" s="4" t="s">
        <v>34874</v>
      </c>
      <c r="M6469" s="4" t="s">
        <v>73</v>
      </c>
      <c r="N6469" s="4" t="s">
        <v>43440</v>
      </c>
      <c r="O6469" s="4" t="s">
        <v>43441</v>
      </c>
      <c r="P6469" s="4" t="s">
        <v>43442</v>
      </c>
      <c r="Q6469" s="4" t="s">
        <v>663</v>
      </c>
      <c r="R6469" s="4" t="s">
        <v>39876</v>
      </c>
      <c r="S6469" s="4" t="s">
        <v>39876</v>
      </c>
      <c r="T6469" s="4" t="s">
        <v>39876</v>
      </c>
    </row>
    <row r="6470" spans="1:20">
      <c r="A6470" s="31">
        <v>20300513049</v>
      </c>
      <c r="B6470" s="4" t="s">
        <v>43443</v>
      </c>
      <c r="C6470" s="4" t="s">
        <v>43431</v>
      </c>
      <c r="D6470" s="4" t="s">
        <v>39876</v>
      </c>
      <c r="E6470" s="4" t="s">
        <v>71</v>
      </c>
      <c r="F6470" s="4" t="s">
        <v>43443</v>
      </c>
      <c r="G6470" s="4" t="s">
        <v>71</v>
      </c>
      <c r="H6470" s="4" t="s">
        <v>43443</v>
      </c>
      <c r="I6470" s="4" t="s">
        <v>22</v>
      </c>
      <c r="J6470" s="4" t="s">
        <v>43444</v>
      </c>
      <c r="K6470" s="4" t="s">
        <v>43445</v>
      </c>
      <c r="L6470" s="4" t="s">
        <v>14113</v>
      </c>
      <c r="M6470" s="4" t="s">
        <v>73</v>
      </c>
      <c r="N6470" s="4" t="s">
        <v>43446</v>
      </c>
      <c r="O6470" s="4" t="s">
        <v>43447</v>
      </c>
      <c r="P6470" s="4" t="s">
        <v>43448</v>
      </c>
      <c r="Q6470" s="4" t="s">
        <v>663</v>
      </c>
      <c r="R6470" s="4" t="s">
        <v>39876</v>
      </c>
      <c r="S6470" s="4" t="s">
        <v>39876</v>
      </c>
      <c r="T6470" s="4" t="s">
        <v>39876</v>
      </c>
    </row>
    <row r="6471" spans="1:20">
      <c r="A6471" s="31">
        <v>20300513072</v>
      </c>
      <c r="B6471" s="4" t="s">
        <v>43449</v>
      </c>
      <c r="C6471" s="4" t="s">
        <v>43431</v>
      </c>
      <c r="D6471" s="4" t="s">
        <v>39876</v>
      </c>
      <c r="E6471" s="4" t="s">
        <v>71</v>
      </c>
      <c r="F6471" s="4" t="s">
        <v>43449</v>
      </c>
      <c r="G6471" s="4" t="s">
        <v>71</v>
      </c>
      <c r="H6471" s="4" t="s">
        <v>43449</v>
      </c>
      <c r="I6471" s="4" t="s">
        <v>22</v>
      </c>
      <c r="J6471" s="4" t="s">
        <v>1539</v>
      </c>
      <c r="K6471" s="4" t="s">
        <v>43450</v>
      </c>
      <c r="L6471" s="4" t="s">
        <v>11664</v>
      </c>
      <c r="M6471" s="4" t="s">
        <v>73</v>
      </c>
      <c r="N6471" s="4" t="s">
        <v>43451</v>
      </c>
      <c r="O6471" s="4" t="s">
        <v>43452</v>
      </c>
      <c r="P6471" s="4" t="s">
        <v>43453</v>
      </c>
      <c r="Q6471" s="4" t="s">
        <v>663</v>
      </c>
      <c r="R6471" s="4" t="s">
        <v>39876</v>
      </c>
      <c r="S6471" s="4" t="s">
        <v>39876</v>
      </c>
      <c r="T6471" s="4" t="s">
        <v>39876</v>
      </c>
    </row>
    <row r="6472" spans="1:20">
      <c r="A6472" s="31">
        <v>20400854723</v>
      </c>
      <c r="B6472" s="4" t="s">
        <v>43454</v>
      </c>
      <c r="C6472" s="4" t="s">
        <v>43431</v>
      </c>
      <c r="D6472" s="4" t="s">
        <v>39876</v>
      </c>
      <c r="E6472" s="4" t="s">
        <v>71</v>
      </c>
      <c r="F6472" s="4" t="s">
        <v>43454</v>
      </c>
      <c r="G6472" s="4" t="s">
        <v>71</v>
      </c>
      <c r="H6472" s="4" t="s">
        <v>43454</v>
      </c>
      <c r="I6472" s="4" t="s">
        <v>22</v>
      </c>
      <c r="J6472" s="4" t="s">
        <v>20348</v>
      </c>
      <c r="K6472" s="4" t="s">
        <v>43455</v>
      </c>
      <c r="L6472" s="4" t="s">
        <v>33805</v>
      </c>
      <c r="M6472" s="4" t="s">
        <v>73</v>
      </c>
      <c r="N6472" s="4" t="s">
        <v>43574</v>
      </c>
      <c r="O6472" s="4" t="s">
        <v>43575</v>
      </c>
      <c r="P6472" s="4" t="s">
        <v>43576</v>
      </c>
      <c r="Q6472" s="4" t="s">
        <v>5385</v>
      </c>
      <c r="R6472" s="4" t="s">
        <v>39876</v>
      </c>
      <c r="S6472" s="4" t="s">
        <v>39876</v>
      </c>
      <c r="T6472" s="4" t="s">
        <v>39876</v>
      </c>
    </row>
    <row r="6473" spans="1:20">
      <c r="A6473" s="31">
        <v>20300513023</v>
      </c>
      <c r="B6473" s="4" t="s">
        <v>43456</v>
      </c>
      <c r="C6473" s="4" t="s">
        <v>43431</v>
      </c>
      <c r="D6473" s="4" t="s">
        <v>39876</v>
      </c>
      <c r="E6473" s="4" t="s">
        <v>71</v>
      </c>
      <c r="F6473" s="4" t="s">
        <v>43456</v>
      </c>
      <c r="G6473" s="4" t="s">
        <v>71</v>
      </c>
      <c r="H6473" s="4" t="s">
        <v>43456</v>
      </c>
      <c r="I6473" s="4" t="s">
        <v>22</v>
      </c>
      <c r="J6473" s="4" t="s">
        <v>13172</v>
      </c>
      <c r="K6473" s="4" t="s">
        <v>43457</v>
      </c>
      <c r="L6473" s="4" t="s">
        <v>468</v>
      </c>
      <c r="M6473" s="4" t="s">
        <v>73</v>
      </c>
      <c r="N6473" s="4" t="s">
        <v>43458</v>
      </c>
      <c r="O6473" s="4" t="s">
        <v>43459</v>
      </c>
      <c r="P6473" s="4" t="s">
        <v>43460</v>
      </c>
      <c r="Q6473" s="4" t="s">
        <v>663</v>
      </c>
      <c r="R6473" s="4" t="s">
        <v>39876</v>
      </c>
      <c r="S6473" s="4" t="s">
        <v>39876</v>
      </c>
      <c r="T6473" s="4" t="s">
        <v>39876</v>
      </c>
    </row>
    <row r="6474" spans="1:20">
      <c r="A6474" s="31">
        <v>20300513056</v>
      </c>
      <c r="B6474" s="4" t="s">
        <v>43461</v>
      </c>
      <c r="C6474" s="4" t="s">
        <v>43431</v>
      </c>
      <c r="D6474" s="4" t="s">
        <v>39876</v>
      </c>
      <c r="E6474" s="4" t="s">
        <v>71</v>
      </c>
      <c r="F6474" s="4" t="s">
        <v>43461</v>
      </c>
      <c r="G6474" s="4" t="s">
        <v>71</v>
      </c>
      <c r="H6474" s="4" t="s">
        <v>43461</v>
      </c>
      <c r="I6474" s="4" t="s">
        <v>22</v>
      </c>
      <c r="J6474" s="4" t="s">
        <v>36310</v>
      </c>
      <c r="K6474" s="4" t="s">
        <v>43462</v>
      </c>
      <c r="L6474" s="4" t="s">
        <v>311</v>
      </c>
      <c r="M6474" s="4" t="s">
        <v>73</v>
      </c>
      <c r="N6474" s="4" t="s">
        <v>43463</v>
      </c>
      <c r="O6474" s="4" t="s">
        <v>43464</v>
      </c>
      <c r="P6474" s="4" t="s">
        <v>43465</v>
      </c>
      <c r="Q6474" s="4" t="s">
        <v>663</v>
      </c>
      <c r="R6474" s="4" t="s">
        <v>39876</v>
      </c>
      <c r="S6474" s="4" t="s">
        <v>39876</v>
      </c>
      <c r="T6474" s="4" t="s">
        <v>39876</v>
      </c>
    </row>
    <row r="6475" spans="1:20">
      <c r="A6475" s="31">
        <v>20300514005</v>
      </c>
      <c r="B6475" s="4" t="s">
        <v>43466</v>
      </c>
      <c r="C6475" s="4" t="s">
        <v>43431</v>
      </c>
      <c r="D6475" s="4" t="s">
        <v>39876</v>
      </c>
      <c r="E6475" s="4" t="s">
        <v>71</v>
      </c>
      <c r="F6475" s="4" t="s">
        <v>43466</v>
      </c>
      <c r="G6475" s="4" t="s">
        <v>71</v>
      </c>
      <c r="H6475" s="4" t="s">
        <v>43466</v>
      </c>
      <c r="I6475" s="4" t="s">
        <v>22</v>
      </c>
      <c r="J6475" s="4" t="s">
        <v>6262</v>
      </c>
      <c r="K6475" s="4" t="s">
        <v>43467</v>
      </c>
      <c r="L6475" s="4" t="s">
        <v>16413</v>
      </c>
      <c r="M6475" s="4" t="s">
        <v>73</v>
      </c>
      <c r="N6475" s="4" t="s">
        <v>43468</v>
      </c>
      <c r="O6475" s="4" t="s">
        <v>43469</v>
      </c>
      <c r="P6475" s="4" t="s">
        <v>43470</v>
      </c>
      <c r="Q6475" s="4" t="s">
        <v>663</v>
      </c>
      <c r="R6475" s="4" t="s">
        <v>39876</v>
      </c>
      <c r="S6475" s="4" t="s">
        <v>39876</v>
      </c>
      <c r="T6475" s="4" t="s">
        <v>39876</v>
      </c>
    </row>
    <row r="6476" spans="1:20">
      <c r="A6476" s="31">
        <v>20300513965</v>
      </c>
      <c r="B6476" s="4" t="s">
        <v>43471</v>
      </c>
      <c r="C6476" s="4" t="s">
        <v>43431</v>
      </c>
      <c r="D6476" s="4" t="s">
        <v>39876</v>
      </c>
      <c r="E6476" s="4" t="s">
        <v>71</v>
      </c>
      <c r="F6476" s="4" t="s">
        <v>43471</v>
      </c>
      <c r="G6476" s="4" t="s">
        <v>71</v>
      </c>
      <c r="H6476" s="4" t="s">
        <v>43471</v>
      </c>
      <c r="I6476" s="4" t="s">
        <v>22</v>
      </c>
      <c r="J6476" s="4" t="s">
        <v>43472</v>
      </c>
      <c r="K6476" s="4" t="s">
        <v>43473</v>
      </c>
      <c r="L6476" s="4" t="s">
        <v>16413</v>
      </c>
      <c r="M6476" s="4" t="s">
        <v>73</v>
      </c>
      <c r="N6476" s="4" t="s">
        <v>43474</v>
      </c>
      <c r="O6476" s="4" t="s">
        <v>43475</v>
      </c>
      <c r="P6476" s="4" t="s">
        <v>43476</v>
      </c>
      <c r="Q6476" s="4" t="s">
        <v>663</v>
      </c>
      <c r="R6476" s="4" t="s">
        <v>39876</v>
      </c>
      <c r="S6476" s="4" t="s">
        <v>39876</v>
      </c>
      <c r="T6476" s="4" t="s">
        <v>39876</v>
      </c>
    </row>
    <row r="6477" spans="1:20">
      <c r="A6477" s="31">
        <v>20400879399</v>
      </c>
      <c r="B6477" s="4" t="s">
        <v>43477</v>
      </c>
      <c r="C6477" s="4" t="s">
        <v>43480</v>
      </c>
      <c r="D6477" s="4" t="s">
        <v>39876</v>
      </c>
      <c r="E6477" s="4" t="s">
        <v>71</v>
      </c>
      <c r="F6477" s="4" t="s">
        <v>43477</v>
      </c>
      <c r="G6477" s="4" t="s">
        <v>71</v>
      </c>
      <c r="H6477" s="4" t="s">
        <v>43477</v>
      </c>
      <c r="I6477" s="4" t="s">
        <v>22</v>
      </c>
      <c r="J6477" s="4" t="s">
        <v>2386</v>
      </c>
      <c r="K6477" s="4" t="s">
        <v>43478</v>
      </c>
      <c r="L6477" s="4" t="s">
        <v>29586</v>
      </c>
      <c r="M6477" s="4" t="s">
        <v>73</v>
      </c>
      <c r="N6477" s="4" t="s">
        <v>43504</v>
      </c>
      <c r="O6477" s="4" t="s">
        <v>43505</v>
      </c>
      <c r="P6477" s="4" t="s">
        <v>43506</v>
      </c>
      <c r="Q6477" s="4" t="s">
        <v>922</v>
      </c>
      <c r="R6477" s="4" t="s">
        <v>39876</v>
      </c>
      <c r="S6477" s="4" t="s">
        <v>39876</v>
      </c>
      <c r="T6477" s="4" t="s">
        <v>39876</v>
      </c>
    </row>
    <row r="6478" spans="1:20">
      <c r="A6478" s="31">
        <v>20300513924</v>
      </c>
      <c r="B6478" s="4" t="s">
        <v>43479</v>
      </c>
      <c r="C6478" s="4" t="s">
        <v>43480</v>
      </c>
      <c r="D6478" s="4" t="s">
        <v>39876</v>
      </c>
      <c r="E6478" s="4" t="s">
        <v>71</v>
      </c>
      <c r="F6478" s="4" t="s">
        <v>43479</v>
      </c>
      <c r="G6478" s="4" t="s">
        <v>71</v>
      </c>
      <c r="H6478" s="4" t="s">
        <v>43479</v>
      </c>
      <c r="I6478" s="4" t="s">
        <v>22</v>
      </c>
      <c r="J6478" s="4" t="s">
        <v>43481</v>
      </c>
      <c r="K6478" s="4" t="s">
        <v>43482</v>
      </c>
      <c r="L6478" s="4" t="s">
        <v>31282</v>
      </c>
      <c r="M6478" s="4" t="s">
        <v>73</v>
      </c>
      <c r="N6478" s="4" t="s">
        <v>11723</v>
      </c>
      <c r="O6478" s="4" t="s">
        <v>43483</v>
      </c>
      <c r="P6478" s="4" t="s">
        <v>43484</v>
      </c>
      <c r="Q6478" s="4" t="s">
        <v>663</v>
      </c>
      <c r="R6478" s="4" t="s">
        <v>39876</v>
      </c>
      <c r="S6478" s="4" t="s">
        <v>39876</v>
      </c>
      <c r="T6478" s="4" t="s">
        <v>39876</v>
      </c>
    </row>
    <row r="6479" spans="1:20">
      <c r="A6479" s="31">
        <v>20400879035</v>
      </c>
      <c r="B6479" s="4" t="s">
        <v>43485</v>
      </c>
      <c r="C6479" s="4" t="s">
        <v>43480</v>
      </c>
      <c r="D6479" s="4" t="s">
        <v>39876</v>
      </c>
      <c r="E6479" s="4" t="s">
        <v>71</v>
      </c>
      <c r="F6479" s="4" t="s">
        <v>43485</v>
      </c>
      <c r="G6479" s="4" t="s">
        <v>71</v>
      </c>
      <c r="H6479" s="4" t="s">
        <v>43485</v>
      </c>
      <c r="I6479" s="4" t="s">
        <v>22</v>
      </c>
      <c r="J6479" s="4" t="s">
        <v>29207</v>
      </c>
      <c r="K6479" s="4" t="s">
        <v>43486</v>
      </c>
      <c r="L6479" s="4" t="s">
        <v>8048</v>
      </c>
      <c r="M6479" s="4" t="s">
        <v>73</v>
      </c>
      <c r="N6479" s="4" t="s">
        <v>43507</v>
      </c>
      <c r="O6479" s="4" t="s">
        <v>43508</v>
      </c>
      <c r="P6479" s="4" t="s">
        <v>43509</v>
      </c>
      <c r="Q6479" s="4" t="s">
        <v>922</v>
      </c>
      <c r="R6479" s="4" t="s">
        <v>39876</v>
      </c>
      <c r="S6479" s="4" t="s">
        <v>39876</v>
      </c>
      <c r="T6479" s="4" t="s">
        <v>39876</v>
      </c>
    </row>
    <row r="6480" spans="1:20">
      <c r="A6480" s="31">
        <v>20300513882</v>
      </c>
      <c r="B6480" s="4" t="s">
        <v>43487</v>
      </c>
      <c r="C6480" s="4" t="s">
        <v>43480</v>
      </c>
      <c r="D6480" s="4" t="s">
        <v>39876</v>
      </c>
      <c r="E6480" s="4" t="s">
        <v>71</v>
      </c>
      <c r="F6480" s="4" t="s">
        <v>43487</v>
      </c>
      <c r="G6480" s="4" t="s">
        <v>71</v>
      </c>
      <c r="H6480" s="4" t="s">
        <v>43487</v>
      </c>
      <c r="I6480" s="4" t="s">
        <v>22</v>
      </c>
      <c r="J6480" s="4" t="s">
        <v>13795</v>
      </c>
      <c r="K6480" s="4" t="s">
        <v>43488</v>
      </c>
      <c r="L6480" s="4" t="s">
        <v>16413</v>
      </c>
      <c r="M6480" s="4" t="s">
        <v>73</v>
      </c>
      <c r="N6480" s="4" t="s">
        <v>43489</v>
      </c>
      <c r="O6480" s="4" t="s">
        <v>43490</v>
      </c>
      <c r="P6480" s="4" t="s">
        <v>43491</v>
      </c>
      <c r="Q6480" s="4" t="s">
        <v>663</v>
      </c>
      <c r="R6480" s="4" t="s">
        <v>39876</v>
      </c>
      <c r="S6480" s="4" t="s">
        <v>39876</v>
      </c>
      <c r="T6480" s="4" t="s">
        <v>39876</v>
      </c>
    </row>
    <row r="6481" spans="1:20">
      <c r="A6481" s="31">
        <v>20300513841</v>
      </c>
      <c r="B6481" s="4" t="s">
        <v>43492</v>
      </c>
      <c r="C6481" s="4" t="s">
        <v>43480</v>
      </c>
      <c r="D6481" s="4" t="s">
        <v>39876</v>
      </c>
      <c r="E6481" s="4" t="s">
        <v>71</v>
      </c>
      <c r="F6481" s="4" t="s">
        <v>43492</v>
      </c>
      <c r="G6481" s="4" t="s">
        <v>71</v>
      </c>
      <c r="H6481" s="4" t="s">
        <v>43492</v>
      </c>
      <c r="I6481" s="4" t="s">
        <v>22</v>
      </c>
      <c r="J6481" s="4" t="s">
        <v>43493</v>
      </c>
      <c r="K6481" s="4" t="s">
        <v>43494</v>
      </c>
      <c r="L6481" s="4" t="s">
        <v>535</v>
      </c>
      <c r="M6481" s="4" t="s">
        <v>73</v>
      </c>
      <c r="N6481" s="4" t="s">
        <v>43510</v>
      </c>
      <c r="O6481" s="4" t="s">
        <v>43511</v>
      </c>
      <c r="P6481" s="4" t="s">
        <v>43512</v>
      </c>
      <c r="Q6481" s="4" t="s">
        <v>663</v>
      </c>
      <c r="R6481" s="4" t="s">
        <v>39876</v>
      </c>
      <c r="S6481" s="4" t="s">
        <v>39876</v>
      </c>
      <c r="T6481" s="4" t="s">
        <v>39876</v>
      </c>
    </row>
    <row r="6482" spans="1:20">
      <c r="A6482" s="31">
        <v>20400879647</v>
      </c>
      <c r="B6482" s="4" t="s">
        <v>43495</v>
      </c>
      <c r="C6482" s="4" t="s">
        <v>43480</v>
      </c>
      <c r="D6482" s="4" t="s">
        <v>39876</v>
      </c>
      <c r="E6482" s="4" t="s">
        <v>71</v>
      </c>
      <c r="F6482" s="4" t="s">
        <v>43495</v>
      </c>
      <c r="G6482" s="4" t="s">
        <v>71</v>
      </c>
      <c r="H6482" s="4" t="s">
        <v>43495</v>
      </c>
      <c r="I6482" s="4" t="s">
        <v>22</v>
      </c>
      <c r="J6482" s="4" t="s">
        <v>20514</v>
      </c>
      <c r="K6482" s="4" t="s">
        <v>43496</v>
      </c>
      <c r="L6482" s="4" t="s">
        <v>33805</v>
      </c>
      <c r="M6482" s="4" t="s">
        <v>73</v>
      </c>
      <c r="N6482" s="4" t="s">
        <v>43577</v>
      </c>
      <c r="O6482" s="4" t="s">
        <v>43578</v>
      </c>
      <c r="P6482" s="4" t="s">
        <v>43579</v>
      </c>
      <c r="Q6482" s="4" t="s">
        <v>5385</v>
      </c>
      <c r="R6482" s="4" t="s">
        <v>39876</v>
      </c>
      <c r="S6482" s="4" t="s">
        <v>39876</v>
      </c>
      <c r="T6482" s="4" t="s">
        <v>39876</v>
      </c>
    </row>
    <row r="6483" spans="1:20">
      <c r="A6483" s="31">
        <v>20300513809</v>
      </c>
      <c r="B6483" s="4" t="s">
        <v>43497</v>
      </c>
      <c r="C6483" s="4" t="s">
        <v>43480</v>
      </c>
      <c r="D6483" s="4" t="s">
        <v>39876</v>
      </c>
      <c r="E6483" s="4" t="s">
        <v>71</v>
      </c>
      <c r="F6483" s="4" t="s">
        <v>43497</v>
      </c>
      <c r="G6483" s="4" t="s">
        <v>71</v>
      </c>
      <c r="H6483" s="4" t="s">
        <v>43497</v>
      </c>
      <c r="I6483" s="4" t="s">
        <v>22</v>
      </c>
      <c r="J6483" s="4" t="s">
        <v>43498</v>
      </c>
      <c r="K6483" s="4" t="s">
        <v>43499</v>
      </c>
      <c r="L6483" s="4" t="s">
        <v>30817</v>
      </c>
      <c r="M6483" s="4" t="s">
        <v>73</v>
      </c>
      <c r="N6483" s="4" t="s">
        <v>43513</v>
      </c>
      <c r="O6483" s="4" t="s">
        <v>43514</v>
      </c>
      <c r="P6483" s="4" t="s">
        <v>43515</v>
      </c>
      <c r="Q6483" s="4" t="s">
        <v>663</v>
      </c>
      <c r="R6483" s="4" t="s">
        <v>39876</v>
      </c>
      <c r="S6483" s="4" t="s">
        <v>39876</v>
      </c>
      <c r="T6483" s="4" t="s">
        <v>39876</v>
      </c>
    </row>
    <row r="6484" spans="1:20">
      <c r="A6484" s="31">
        <v>20300513767</v>
      </c>
      <c r="B6484" s="4" t="s">
        <v>43516</v>
      </c>
      <c r="C6484" s="4" t="s">
        <v>43517</v>
      </c>
      <c r="D6484" s="4" t="s">
        <v>39876</v>
      </c>
      <c r="E6484" s="4" t="s">
        <v>71</v>
      </c>
      <c r="F6484" s="4" t="s">
        <v>43516</v>
      </c>
      <c r="G6484" s="4" t="s">
        <v>71</v>
      </c>
      <c r="H6484" s="4" t="s">
        <v>43516</v>
      </c>
      <c r="I6484" s="4" t="s">
        <v>22</v>
      </c>
      <c r="J6484" s="4" t="s">
        <v>6283</v>
      </c>
      <c r="K6484" s="4" t="s">
        <v>43518</v>
      </c>
      <c r="L6484" s="4" t="s">
        <v>8048</v>
      </c>
      <c r="M6484" s="4" t="s">
        <v>73</v>
      </c>
      <c r="N6484" s="4" t="s">
        <v>43519</v>
      </c>
      <c r="O6484" s="4" t="s">
        <v>43520</v>
      </c>
      <c r="P6484" s="4" t="s">
        <v>43521</v>
      </c>
      <c r="Q6484" s="4" t="s">
        <v>663</v>
      </c>
      <c r="R6484" s="4" t="s">
        <v>39876</v>
      </c>
      <c r="S6484" s="4" t="s">
        <v>39876</v>
      </c>
      <c r="T6484" s="4" t="s">
        <v>39876</v>
      </c>
    </row>
    <row r="6485" spans="1:20">
      <c r="A6485" s="31">
        <v>20300513247</v>
      </c>
      <c r="B6485" s="4" t="s">
        <v>43522</v>
      </c>
      <c r="C6485" s="4" t="s">
        <v>43517</v>
      </c>
      <c r="D6485" s="4" t="s">
        <v>39876</v>
      </c>
      <c r="E6485" s="4" t="s">
        <v>71</v>
      </c>
      <c r="F6485" s="4" t="s">
        <v>43522</v>
      </c>
      <c r="G6485" s="4" t="s">
        <v>71</v>
      </c>
      <c r="H6485" s="4" t="s">
        <v>43522</v>
      </c>
      <c r="I6485" s="4" t="s">
        <v>22</v>
      </c>
      <c r="J6485" s="4" t="s">
        <v>12855</v>
      </c>
      <c r="K6485" s="4" t="s">
        <v>43523</v>
      </c>
      <c r="L6485" s="4" t="s">
        <v>1885</v>
      </c>
      <c r="M6485" s="4" t="s">
        <v>73</v>
      </c>
      <c r="N6485" s="4" t="s">
        <v>43539</v>
      </c>
      <c r="O6485" s="4" t="s">
        <v>43540</v>
      </c>
      <c r="P6485" s="4" t="s">
        <v>43541</v>
      </c>
      <c r="Q6485" s="4" t="s">
        <v>663</v>
      </c>
      <c r="R6485" s="4" t="s">
        <v>39876</v>
      </c>
      <c r="S6485" s="4" t="s">
        <v>39876</v>
      </c>
      <c r="T6485" s="4" t="s">
        <v>39876</v>
      </c>
    </row>
    <row r="6486" spans="1:20">
      <c r="A6486" s="31">
        <v>20300513288</v>
      </c>
      <c r="B6486" s="4" t="s">
        <v>43524</v>
      </c>
      <c r="C6486" s="4" t="s">
        <v>43517</v>
      </c>
      <c r="D6486" s="4" t="s">
        <v>39876</v>
      </c>
      <c r="E6486" s="4" t="s">
        <v>71</v>
      </c>
      <c r="F6486" s="4" t="s">
        <v>43524</v>
      </c>
      <c r="G6486" s="4" t="s">
        <v>71</v>
      </c>
      <c r="H6486" s="4" t="s">
        <v>43524</v>
      </c>
      <c r="I6486" s="4" t="s">
        <v>22</v>
      </c>
      <c r="J6486" s="4" t="s">
        <v>11117</v>
      </c>
      <c r="K6486" s="4" t="s">
        <v>43525</v>
      </c>
      <c r="L6486" s="4" t="s">
        <v>33805</v>
      </c>
      <c r="M6486" s="4" t="s">
        <v>73</v>
      </c>
      <c r="N6486" s="4" t="s">
        <v>16043</v>
      </c>
      <c r="O6486" s="4" t="s">
        <v>43542</v>
      </c>
      <c r="P6486" s="4" t="s">
        <v>43543</v>
      </c>
      <c r="Q6486" s="4" t="s">
        <v>663</v>
      </c>
      <c r="R6486" s="4" t="s">
        <v>39876</v>
      </c>
      <c r="S6486" s="4" t="s">
        <v>39876</v>
      </c>
      <c r="T6486" s="4" t="s">
        <v>39876</v>
      </c>
    </row>
    <row r="6487" spans="1:20">
      <c r="A6487" s="31">
        <v>20300513320</v>
      </c>
      <c r="B6487" s="4" t="s">
        <v>43526</v>
      </c>
      <c r="C6487" s="4" t="s">
        <v>43517</v>
      </c>
      <c r="D6487" s="4" t="s">
        <v>39876</v>
      </c>
      <c r="E6487" s="4" t="s">
        <v>71</v>
      </c>
      <c r="F6487" s="4" t="s">
        <v>43526</v>
      </c>
      <c r="G6487" s="4" t="s">
        <v>71</v>
      </c>
      <c r="H6487" s="4" t="s">
        <v>43526</v>
      </c>
      <c r="I6487" s="4" t="s">
        <v>22</v>
      </c>
      <c r="J6487" s="4" t="s">
        <v>16197</v>
      </c>
      <c r="K6487" s="4" t="s">
        <v>43527</v>
      </c>
      <c r="L6487" s="4" t="s">
        <v>16413</v>
      </c>
      <c r="M6487" s="4" t="s">
        <v>73</v>
      </c>
      <c r="N6487" s="4" t="s">
        <v>43544</v>
      </c>
      <c r="O6487" s="4" t="s">
        <v>43545</v>
      </c>
      <c r="P6487" s="4" t="s">
        <v>43546</v>
      </c>
      <c r="Q6487" s="4" t="s">
        <v>663</v>
      </c>
      <c r="R6487" s="4" t="s">
        <v>39876</v>
      </c>
      <c r="S6487" s="4" t="s">
        <v>39876</v>
      </c>
      <c r="T6487" s="4" t="s">
        <v>39876</v>
      </c>
    </row>
    <row r="6488" spans="1:20">
      <c r="A6488" s="31">
        <v>20300513361</v>
      </c>
      <c r="B6488" s="4" t="s">
        <v>43528</v>
      </c>
      <c r="C6488" s="4" t="s">
        <v>43517</v>
      </c>
      <c r="D6488" s="4" t="s">
        <v>39876</v>
      </c>
      <c r="E6488" s="4" t="s">
        <v>71</v>
      </c>
      <c r="F6488" s="4" t="s">
        <v>43528</v>
      </c>
      <c r="G6488" s="4" t="s">
        <v>71</v>
      </c>
      <c r="H6488" s="4" t="s">
        <v>43528</v>
      </c>
      <c r="I6488" s="4" t="s">
        <v>22</v>
      </c>
      <c r="J6488" s="4" t="s">
        <v>43529</v>
      </c>
      <c r="K6488" s="4" t="s">
        <v>43530</v>
      </c>
      <c r="L6488" s="4" t="s">
        <v>30817</v>
      </c>
      <c r="M6488" s="4" t="s">
        <v>73</v>
      </c>
      <c r="N6488" s="4" t="s">
        <v>7286</v>
      </c>
      <c r="O6488" s="4" t="s">
        <v>43547</v>
      </c>
      <c r="P6488" s="4" t="s">
        <v>43548</v>
      </c>
      <c r="Q6488" s="4" t="s">
        <v>663</v>
      </c>
      <c r="R6488" s="4" t="s">
        <v>39876</v>
      </c>
      <c r="S6488" s="4" t="s">
        <v>39876</v>
      </c>
      <c r="T6488" s="4" t="s">
        <v>39876</v>
      </c>
    </row>
    <row r="6489" spans="1:20">
      <c r="A6489" s="31">
        <v>20300513403</v>
      </c>
      <c r="B6489" s="4" t="s">
        <v>43531</v>
      </c>
      <c r="C6489" s="4" t="s">
        <v>43517</v>
      </c>
      <c r="D6489" s="4" t="s">
        <v>39876</v>
      </c>
      <c r="E6489" s="4" t="s">
        <v>71</v>
      </c>
      <c r="F6489" s="4" t="s">
        <v>43531</v>
      </c>
      <c r="G6489" s="4" t="s">
        <v>71</v>
      </c>
      <c r="H6489" s="4" t="s">
        <v>43531</v>
      </c>
      <c r="I6489" s="4" t="s">
        <v>22</v>
      </c>
      <c r="J6489" s="4" t="s">
        <v>43532</v>
      </c>
      <c r="K6489" s="4" t="s">
        <v>43533</v>
      </c>
      <c r="L6489" s="4" t="s">
        <v>31282</v>
      </c>
      <c r="M6489" s="4" t="s">
        <v>73</v>
      </c>
      <c r="N6489" s="4" t="s">
        <v>20390</v>
      </c>
      <c r="O6489" s="4" t="s">
        <v>43549</v>
      </c>
      <c r="P6489" s="4" t="s">
        <v>43550</v>
      </c>
      <c r="Q6489" s="4" t="s">
        <v>663</v>
      </c>
      <c r="R6489" s="4" t="s">
        <v>39876</v>
      </c>
      <c r="S6489" s="4" t="s">
        <v>39876</v>
      </c>
      <c r="T6489" s="4" t="s">
        <v>39876</v>
      </c>
    </row>
    <row r="6490" spans="1:20">
      <c r="A6490" s="31">
        <v>20300513726</v>
      </c>
      <c r="B6490" s="4" t="s">
        <v>43534</v>
      </c>
      <c r="C6490" s="4" t="s">
        <v>43517</v>
      </c>
      <c r="D6490" s="4" t="s">
        <v>39876</v>
      </c>
      <c r="E6490" s="4" t="s">
        <v>71</v>
      </c>
      <c r="F6490" s="4" t="s">
        <v>43534</v>
      </c>
      <c r="G6490" s="4" t="s">
        <v>71</v>
      </c>
      <c r="H6490" s="4" t="s">
        <v>43534</v>
      </c>
      <c r="I6490" s="4" t="s">
        <v>22</v>
      </c>
      <c r="J6490" s="4" t="s">
        <v>43535</v>
      </c>
      <c r="K6490" s="4" t="s">
        <v>43536</v>
      </c>
      <c r="L6490" s="4" t="s">
        <v>263</v>
      </c>
      <c r="M6490" s="4" t="s">
        <v>73</v>
      </c>
      <c r="N6490" s="4" t="s">
        <v>43551</v>
      </c>
      <c r="O6490" s="4" t="s">
        <v>43552</v>
      </c>
      <c r="P6490" s="4" t="s">
        <v>43553</v>
      </c>
      <c r="Q6490" s="4" t="s">
        <v>663</v>
      </c>
      <c r="R6490" s="4" t="s">
        <v>39876</v>
      </c>
      <c r="S6490" s="4" t="s">
        <v>39876</v>
      </c>
      <c r="T6490" s="4" t="s">
        <v>39876</v>
      </c>
    </row>
    <row r="6491" spans="1:20">
      <c r="A6491" s="31">
        <v>20300513445</v>
      </c>
      <c r="B6491" s="4" t="s">
        <v>43554</v>
      </c>
      <c r="C6491" s="4" t="s">
        <v>43580</v>
      </c>
      <c r="D6491" s="4" t="s">
        <v>39876</v>
      </c>
      <c r="E6491" s="4" t="s">
        <v>71</v>
      </c>
      <c r="F6491" s="4" t="s">
        <v>43554</v>
      </c>
      <c r="G6491" s="4" t="s">
        <v>71</v>
      </c>
      <c r="H6491" s="4" t="s">
        <v>43554</v>
      </c>
      <c r="I6491" s="4" t="s">
        <v>22</v>
      </c>
      <c r="J6491" s="4" t="s">
        <v>43555</v>
      </c>
      <c r="K6491" s="4" t="s">
        <v>43556</v>
      </c>
      <c r="L6491" s="4" t="s">
        <v>33805</v>
      </c>
      <c r="M6491" s="4" t="s">
        <v>73</v>
      </c>
      <c r="N6491" s="4" t="s">
        <v>43581</v>
      </c>
      <c r="O6491" s="4" t="s">
        <v>43582</v>
      </c>
      <c r="P6491" s="4" t="s">
        <v>43583</v>
      </c>
      <c r="Q6491" s="4" t="s">
        <v>663</v>
      </c>
      <c r="R6491" s="4" t="s">
        <v>39876</v>
      </c>
      <c r="S6491" s="4" t="s">
        <v>39876</v>
      </c>
      <c r="T6491" s="4" t="s">
        <v>39876</v>
      </c>
    </row>
    <row r="6492" spans="1:20">
      <c r="A6492" s="31">
        <v>20300513684</v>
      </c>
      <c r="B6492" s="4" t="s">
        <v>43557</v>
      </c>
      <c r="C6492" s="4" t="s">
        <v>43580</v>
      </c>
      <c r="D6492" s="4" t="s">
        <v>39876</v>
      </c>
      <c r="E6492" s="4" t="s">
        <v>71</v>
      </c>
      <c r="F6492" s="4" t="s">
        <v>43557</v>
      </c>
      <c r="G6492" s="4" t="s">
        <v>71</v>
      </c>
      <c r="H6492" s="4" t="s">
        <v>43557</v>
      </c>
      <c r="I6492" s="4" t="s">
        <v>22</v>
      </c>
      <c r="J6492" s="4" t="s">
        <v>43558</v>
      </c>
      <c r="K6492" s="4" t="s">
        <v>43559</v>
      </c>
      <c r="L6492" s="4" t="s">
        <v>267</v>
      </c>
      <c r="M6492" s="4" t="s">
        <v>73</v>
      </c>
      <c r="N6492" s="4" t="s">
        <v>43584</v>
      </c>
      <c r="O6492" s="4" t="s">
        <v>43585</v>
      </c>
      <c r="P6492" s="4" t="s">
        <v>43586</v>
      </c>
      <c r="Q6492" s="4" t="s">
        <v>663</v>
      </c>
      <c r="R6492" s="4" t="s">
        <v>39876</v>
      </c>
      <c r="S6492" s="4" t="s">
        <v>39876</v>
      </c>
      <c r="T6492" s="4" t="s">
        <v>39876</v>
      </c>
    </row>
    <row r="6493" spans="1:20">
      <c r="A6493" s="31">
        <v>20300542279</v>
      </c>
      <c r="B6493" s="4" t="s">
        <v>43560</v>
      </c>
      <c r="C6493" s="4" t="s">
        <v>43580</v>
      </c>
      <c r="D6493" s="4" t="s">
        <v>39876</v>
      </c>
      <c r="E6493" s="4" t="s">
        <v>71</v>
      </c>
      <c r="F6493" s="4" t="s">
        <v>43560</v>
      </c>
      <c r="G6493" s="4" t="s">
        <v>71</v>
      </c>
      <c r="H6493" s="4" t="s">
        <v>43560</v>
      </c>
      <c r="I6493" s="4" t="s">
        <v>22</v>
      </c>
      <c r="J6493" s="4" t="s">
        <v>8831</v>
      </c>
      <c r="K6493" s="4" t="s">
        <v>43561</v>
      </c>
      <c r="L6493" s="4" t="s">
        <v>249</v>
      </c>
      <c r="M6493" s="4" t="s">
        <v>73</v>
      </c>
      <c r="N6493" s="4" t="s">
        <v>43626</v>
      </c>
      <c r="O6493" s="4" t="s">
        <v>43627</v>
      </c>
      <c r="P6493" s="4" t="s">
        <v>43628</v>
      </c>
      <c r="Q6493" s="4" t="s">
        <v>922</v>
      </c>
      <c r="R6493" s="4" t="s">
        <v>39876</v>
      </c>
      <c r="S6493" s="4" t="s">
        <v>39876</v>
      </c>
      <c r="T6493" s="4" t="s">
        <v>39876</v>
      </c>
    </row>
    <row r="6494" spans="1:20">
      <c r="A6494" s="31">
        <v>20300513643</v>
      </c>
      <c r="B6494" s="4" t="s">
        <v>43562</v>
      </c>
      <c r="C6494" s="4" t="s">
        <v>43580</v>
      </c>
      <c r="D6494" s="4" t="s">
        <v>39876</v>
      </c>
      <c r="E6494" s="4" t="s">
        <v>71</v>
      </c>
      <c r="F6494" s="4" t="s">
        <v>43562</v>
      </c>
      <c r="G6494" s="4" t="s">
        <v>71</v>
      </c>
      <c r="H6494" s="4" t="s">
        <v>43562</v>
      </c>
      <c r="I6494" s="4" t="s">
        <v>22</v>
      </c>
      <c r="J6494" s="4" t="s">
        <v>43563</v>
      </c>
      <c r="K6494" s="4" t="s">
        <v>43564</v>
      </c>
      <c r="L6494" s="4" t="s">
        <v>267</v>
      </c>
      <c r="M6494" s="4" t="s">
        <v>73</v>
      </c>
      <c r="N6494" s="4" t="s">
        <v>43587</v>
      </c>
      <c r="O6494" s="4" t="s">
        <v>43588</v>
      </c>
      <c r="P6494" s="4" t="s">
        <v>43589</v>
      </c>
      <c r="Q6494" s="4" t="s">
        <v>663</v>
      </c>
      <c r="R6494" s="4" t="s">
        <v>39876</v>
      </c>
      <c r="S6494" s="4" t="s">
        <v>39876</v>
      </c>
      <c r="T6494" s="4" t="s">
        <v>39876</v>
      </c>
    </row>
    <row r="6495" spans="1:20">
      <c r="A6495" s="31">
        <v>20300513205</v>
      </c>
      <c r="B6495" s="4" t="s">
        <v>43565</v>
      </c>
      <c r="C6495" s="4" t="s">
        <v>43590</v>
      </c>
      <c r="D6495" s="4" t="s">
        <v>39876</v>
      </c>
      <c r="E6495" s="4" t="s">
        <v>71</v>
      </c>
      <c r="F6495" s="4" t="s">
        <v>43565</v>
      </c>
      <c r="G6495" s="4" t="s">
        <v>71</v>
      </c>
      <c r="H6495" s="4" t="s">
        <v>43565</v>
      </c>
      <c r="I6495" s="4" t="s">
        <v>22</v>
      </c>
      <c r="J6495" s="4" t="s">
        <v>43566</v>
      </c>
      <c r="K6495" s="4" t="s">
        <v>43567</v>
      </c>
      <c r="L6495" s="4" t="s">
        <v>14113</v>
      </c>
      <c r="M6495" s="4" t="s">
        <v>775</v>
      </c>
      <c r="N6495" s="4" t="s">
        <v>43591</v>
      </c>
      <c r="O6495" s="4" t="s">
        <v>43592</v>
      </c>
      <c r="P6495" s="4" t="s">
        <v>43593</v>
      </c>
      <c r="Q6495" s="4" t="s">
        <v>663</v>
      </c>
      <c r="R6495" s="4" t="s">
        <v>39876</v>
      </c>
      <c r="S6495" s="4" t="s">
        <v>39876</v>
      </c>
      <c r="T6495" s="4" t="s">
        <v>39876</v>
      </c>
    </row>
    <row r="6496" spans="1:20">
      <c r="A6496" s="31">
        <v>20300513163</v>
      </c>
      <c r="B6496" s="4" t="s">
        <v>43594</v>
      </c>
      <c r="C6496" s="4" t="s">
        <v>43590</v>
      </c>
      <c r="D6496" s="4" t="s">
        <v>39876</v>
      </c>
      <c r="E6496" s="4" t="s">
        <v>71</v>
      </c>
      <c r="F6496" s="4" t="s">
        <v>43594</v>
      </c>
      <c r="G6496" s="4" t="s">
        <v>71</v>
      </c>
      <c r="H6496" s="4" t="s">
        <v>43594</v>
      </c>
      <c r="I6496" s="4" t="s">
        <v>22</v>
      </c>
      <c r="J6496" s="4" t="s">
        <v>43595</v>
      </c>
      <c r="K6496" s="4" t="s">
        <v>43596</v>
      </c>
      <c r="L6496" s="4" t="s">
        <v>8507</v>
      </c>
      <c r="M6496" s="4" t="s">
        <v>73</v>
      </c>
      <c r="N6496" s="4" t="s">
        <v>43597</v>
      </c>
      <c r="O6496" s="4" t="s">
        <v>43598</v>
      </c>
      <c r="P6496" s="4" t="s">
        <v>43599</v>
      </c>
      <c r="Q6496" s="4" t="s">
        <v>663</v>
      </c>
      <c r="R6496" s="4" t="s">
        <v>39876</v>
      </c>
      <c r="S6496" s="4" t="s">
        <v>39876</v>
      </c>
      <c r="T6496" s="4" t="s">
        <v>39876</v>
      </c>
    </row>
    <row r="6497" spans="1:20">
      <c r="A6497" s="31">
        <v>20300513122</v>
      </c>
      <c r="B6497" s="4" t="s">
        <v>43600</v>
      </c>
      <c r="C6497" s="4" t="s">
        <v>43590</v>
      </c>
      <c r="D6497" s="4" t="s">
        <v>39876</v>
      </c>
      <c r="E6497" s="4" t="s">
        <v>71</v>
      </c>
      <c r="F6497" s="4" t="s">
        <v>43600</v>
      </c>
      <c r="G6497" s="4" t="s">
        <v>71</v>
      </c>
      <c r="H6497" s="4" t="s">
        <v>43600</v>
      </c>
      <c r="I6497" s="4" t="s">
        <v>22</v>
      </c>
      <c r="J6497" s="4" t="s">
        <v>43601</v>
      </c>
      <c r="K6497" s="4" t="s">
        <v>43602</v>
      </c>
      <c r="L6497" s="4" t="s">
        <v>25087</v>
      </c>
      <c r="M6497" s="4" t="s">
        <v>73</v>
      </c>
      <c r="N6497" s="4" t="s">
        <v>43603</v>
      </c>
      <c r="O6497" s="4" t="s">
        <v>43604</v>
      </c>
      <c r="P6497" s="4" t="s">
        <v>43605</v>
      </c>
      <c r="Q6497" s="4" t="s">
        <v>663</v>
      </c>
      <c r="R6497" s="4" t="s">
        <v>39876</v>
      </c>
      <c r="S6497" s="4" t="s">
        <v>39876</v>
      </c>
      <c r="T6497" s="4" t="s">
        <v>39876</v>
      </c>
    </row>
    <row r="6498" spans="1:20">
      <c r="A6498" s="31">
        <v>20300513601</v>
      </c>
      <c r="B6498" s="4" t="s">
        <v>43606</v>
      </c>
      <c r="C6498" s="4" t="s">
        <v>43590</v>
      </c>
      <c r="D6498" s="4" t="s">
        <v>39876</v>
      </c>
      <c r="E6498" s="4" t="s">
        <v>71</v>
      </c>
      <c r="F6498" s="4" t="s">
        <v>43606</v>
      </c>
      <c r="G6498" s="4" t="s">
        <v>71</v>
      </c>
      <c r="H6498" s="4" t="s">
        <v>43606</v>
      </c>
      <c r="I6498" s="4" t="s">
        <v>22</v>
      </c>
      <c r="J6498" s="4" t="s">
        <v>43607</v>
      </c>
      <c r="K6498" s="4" t="s">
        <v>43608</v>
      </c>
      <c r="L6498" s="4" t="s">
        <v>267</v>
      </c>
      <c r="M6498" s="4" t="s">
        <v>73</v>
      </c>
      <c r="N6498" s="4" t="s">
        <v>43609</v>
      </c>
      <c r="O6498" s="4" t="s">
        <v>43610</v>
      </c>
      <c r="P6498" s="4" t="s">
        <v>43611</v>
      </c>
      <c r="Q6498" s="4" t="s">
        <v>663</v>
      </c>
      <c r="R6498" s="4" t="s">
        <v>39876</v>
      </c>
      <c r="S6498" s="4" t="s">
        <v>39876</v>
      </c>
      <c r="T6498" s="4" t="s">
        <v>39876</v>
      </c>
    </row>
    <row r="6499" spans="1:20">
      <c r="A6499" s="31">
        <v>20300513486</v>
      </c>
      <c r="B6499" s="4" t="s">
        <v>43612</v>
      </c>
      <c r="C6499" s="4" t="s">
        <v>43590</v>
      </c>
      <c r="D6499" s="4" t="s">
        <v>39876</v>
      </c>
      <c r="E6499" s="4" t="s">
        <v>71</v>
      </c>
      <c r="F6499" s="4" t="s">
        <v>43612</v>
      </c>
      <c r="G6499" s="4" t="s">
        <v>71</v>
      </c>
      <c r="H6499" s="4" t="s">
        <v>43612</v>
      </c>
      <c r="I6499" s="4" t="s">
        <v>22</v>
      </c>
      <c r="J6499" s="4" t="s">
        <v>22015</v>
      </c>
      <c r="K6499" s="4" t="s">
        <v>43613</v>
      </c>
      <c r="L6499" s="4" t="s">
        <v>16413</v>
      </c>
      <c r="M6499" s="4" t="s">
        <v>73</v>
      </c>
      <c r="N6499" s="4" t="s">
        <v>43614</v>
      </c>
      <c r="O6499" s="4" t="s">
        <v>43615</v>
      </c>
      <c r="P6499" s="4" t="s">
        <v>43616</v>
      </c>
      <c r="Q6499" s="4" t="s">
        <v>663</v>
      </c>
      <c r="R6499" s="4" t="s">
        <v>39876</v>
      </c>
      <c r="S6499" s="4" t="s">
        <v>39876</v>
      </c>
      <c r="T6499" s="4" t="s">
        <v>39876</v>
      </c>
    </row>
    <row r="6500" spans="1:20">
      <c r="A6500" s="31">
        <v>21250663917</v>
      </c>
      <c r="B6500" s="4" t="s">
        <v>43617</v>
      </c>
      <c r="C6500" s="4" t="s">
        <v>43590</v>
      </c>
      <c r="D6500" s="4" t="s">
        <v>39876</v>
      </c>
      <c r="E6500" s="4" t="s">
        <v>71</v>
      </c>
      <c r="F6500" s="4" t="s">
        <v>43617</v>
      </c>
      <c r="G6500" s="4" t="s">
        <v>71</v>
      </c>
      <c r="H6500" s="4" t="s">
        <v>43617</v>
      </c>
      <c r="I6500" s="4" t="s">
        <v>22</v>
      </c>
      <c r="J6500" s="4" t="s">
        <v>43618</v>
      </c>
      <c r="K6500" s="4" t="s">
        <v>43619</v>
      </c>
      <c r="L6500" s="4" t="s">
        <v>19152</v>
      </c>
      <c r="M6500" s="4" t="s">
        <v>73</v>
      </c>
      <c r="N6500" s="4" t="s">
        <v>43629</v>
      </c>
      <c r="O6500" s="4" t="s">
        <v>43630</v>
      </c>
      <c r="P6500" s="4" t="s">
        <v>43631</v>
      </c>
      <c r="Q6500" s="4" t="s">
        <v>3160</v>
      </c>
      <c r="R6500" s="4" t="s">
        <v>39876</v>
      </c>
      <c r="S6500" s="4" t="s">
        <v>39876</v>
      </c>
      <c r="T6500" s="4" t="s">
        <v>39876</v>
      </c>
    </row>
    <row r="6501" spans="1:20">
      <c r="A6501" s="31">
        <v>20300513569</v>
      </c>
      <c r="B6501" s="4" t="s">
        <v>43620</v>
      </c>
      <c r="C6501" s="4" t="s">
        <v>43590</v>
      </c>
      <c r="D6501" s="4" t="s">
        <v>39876</v>
      </c>
      <c r="E6501" s="4" t="s">
        <v>71</v>
      </c>
      <c r="F6501" s="4" t="s">
        <v>43620</v>
      </c>
      <c r="G6501" s="4" t="s">
        <v>71</v>
      </c>
      <c r="H6501" s="4" t="s">
        <v>43620</v>
      </c>
      <c r="I6501" s="4" t="s">
        <v>22</v>
      </c>
      <c r="J6501" s="4" t="s">
        <v>22173</v>
      </c>
      <c r="K6501" s="4" t="s">
        <v>43621</v>
      </c>
      <c r="L6501" s="4" t="s">
        <v>31282</v>
      </c>
      <c r="M6501" s="4" t="s">
        <v>73</v>
      </c>
      <c r="N6501" s="4" t="s">
        <v>43632</v>
      </c>
      <c r="O6501" s="4" t="s">
        <v>43633</v>
      </c>
      <c r="P6501" s="4" t="s">
        <v>43634</v>
      </c>
      <c r="Q6501" s="4" t="s">
        <v>663</v>
      </c>
      <c r="R6501" s="4" t="s">
        <v>39876</v>
      </c>
      <c r="S6501" s="4" t="s">
        <v>39876</v>
      </c>
      <c r="T6501" s="4" t="s">
        <v>39876</v>
      </c>
    </row>
    <row r="6502" spans="1:20">
      <c r="A6502" s="31">
        <v>19241010149</v>
      </c>
      <c r="B6502" s="4" t="s">
        <v>43622</v>
      </c>
      <c r="C6502" s="4" t="s">
        <v>43590</v>
      </c>
      <c r="D6502" s="4" t="s">
        <v>39876</v>
      </c>
      <c r="E6502" s="4" t="s">
        <v>71</v>
      </c>
      <c r="F6502" s="4" t="s">
        <v>43622</v>
      </c>
      <c r="G6502" s="4" t="s">
        <v>71</v>
      </c>
      <c r="H6502" s="4" t="s">
        <v>43622</v>
      </c>
      <c r="I6502" s="4" t="s">
        <v>22</v>
      </c>
      <c r="J6502" s="4" t="s">
        <v>43623</v>
      </c>
      <c r="K6502" s="4" t="s">
        <v>43624</v>
      </c>
      <c r="L6502" s="4" t="s">
        <v>23295</v>
      </c>
      <c r="M6502" s="4" t="s">
        <v>73</v>
      </c>
      <c r="N6502" s="4" t="s">
        <v>43635</v>
      </c>
      <c r="O6502" s="4" t="s">
        <v>43636</v>
      </c>
      <c r="P6502" s="4" t="s">
        <v>43637</v>
      </c>
      <c r="Q6502" s="4" t="s">
        <v>922</v>
      </c>
      <c r="R6502" s="4" t="s">
        <v>39876</v>
      </c>
      <c r="S6502" s="4" t="s">
        <v>39876</v>
      </c>
      <c r="T6502" s="4" t="s">
        <v>39876</v>
      </c>
    </row>
    <row r="6503" spans="1:20">
      <c r="A6503" s="31">
        <v>21250616493</v>
      </c>
      <c r="B6503" s="4" t="s">
        <v>43638</v>
      </c>
      <c r="C6503" s="4" t="s">
        <v>43651</v>
      </c>
      <c r="D6503" s="4" t="s">
        <v>39876</v>
      </c>
      <c r="E6503" s="4" t="s">
        <v>71</v>
      </c>
      <c r="F6503" s="4" t="s">
        <v>43638</v>
      </c>
      <c r="G6503" s="4" t="s">
        <v>71</v>
      </c>
      <c r="H6503" s="4" t="s">
        <v>43638</v>
      </c>
      <c r="I6503" s="4" t="s">
        <v>22</v>
      </c>
      <c r="J6503" s="4" t="s">
        <v>43639</v>
      </c>
      <c r="K6503" s="4" t="s">
        <v>43640</v>
      </c>
      <c r="L6503" s="4" t="s">
        <v>34874</v>
      </c>
      <c r="M6503" s="4" t="s">
        <v>73</v>
      </c>
      <c r="N6503" s="4" t="s">
        <v>43652</v>
      </c>
      <c r="O6503" s="4" t="s">
        <v>43653</v>
      </c>
      <c r="P6503" s="4" t="s">
        <v>43654</v>
      </c>
      <c r="Q6503" s="4" t="s">
        <v>663</v>
      </c>
      <c r="R6503" s="4" t="s">
        <v>39876</v>
      </c>
      <c r="S6503" s="4" t="s">
        <v>39876</v>
      </c>
      <c r="T6503" s="4" t="s">
        <v>39876</v>
      </c>
    </row>
    <row r="6504" spans="1:20">
      <c r="A6504" s="31">
        <v>21250616535</v>
      </c>
      <c r="B6504" s="4" t="s">
        <v>43641</v>
      </c>
      <c r="C6504" s="4" t="s">
        <v>43651</v>
      </c>
      <c r="D6504" s="4" t="s">
        <v>39876</v>
      </c>
      <c r="E6504" s="4" t="s">
        <v>71</v>
      </c>
      <c r="F6504" s="4" t="s">
        <v>43641</v>
      </c>
      <c r="G6504" s="4" t="s">
        <v>71</v>
      </c>
      <c r="H6504" s="4" t="s">
        <v>43641</v>
      </c>
      <c r="I6504" s="4" t="s">
        <v>22</v>
      </c>
      <c r="J6504" s="4" t="s">
        <v>43642</v>
      </c>
      <c r="K6504" s="4" t="s">
        <v>43643</v>
      </c>
      <c r="L6504" s="4" t="s">
        <v>267</v>
      </c>
      <c r="M6504" s="4" t="s">
        <v>73</v>
      </c>
      <c r="N6504" s="4" t="s">
        <v>43655</v>
      </c>
      <c r="O6504" s="4" t="s">
        <v>43656</v>
      </c>
      <c r="P6504" s="4" t="s">
        <v>43657</v>
      </c>
      <c r="Q6504" s="4" t="s">
        <v>663</v>
      </c>
      <c r="R6504" s="4" t="s">
        <v>39876</v>
      </c>
      <c r="S6504" s="4" t="s">
        <v>39876</v>
      </c>
      <c r="T6504" s="4" t="s">
        <v>39876</v>
      </c>
    </row>
    <row r="6505" spans="1:20">
      <c r="A6505" s="31">
        <v>19441088705</v>
      </c>
      <c r="B6505" s="4" t="s">
        <v>43644</v>
      </c>
      <c r="C6505" s="4" t="s">
        <v>43651</v>
      </c>
      <c r="D6505" s="4" t="s">
        <v>39876</v>
      </c>
      <c r="E6505" s="4" t="s">
        <v>71</v>
      </c>
      <c r="F6505" s="4" t="s">
        <v>43644</v>
      </c>
      <c r="G6505" s="4" t="s">
        <v>71</v>
      </c>
      <c r="H6505" s="4" t="s">
        <v>43644</v>
      </c>
      <c r="I6505" s="4" t="s">
        <v>22</v>
      </c>
      <c r="J6505" s="4" t="s">
        <v>43645</v>
      </c>
      <c r="K6505" s="4" t="s">
        <v>43646</v>
      </c>
      <c r="L6505" s="4" t="s">
        <v>468</v>
      </c>
      <c r="M6505" s="4" t="s">
        <v>73</v>
      </c>
      <c r="N6505" s="4" t="s">
        <v>43658</v>
      </c>
      <c r="O6505" s="4" t="s">
        <v>43659</v>
      </c>
      <c r="P6505" s="4" t="s">
        <v>43660</v>
      </c>
      <c r="Q6505" s="4" t="s">
        <v>922</v>
      </c>
      <c r="R6505" s="4" t="s">
        <v>39876</v>
      </c>
      <c r="S6505" s="4" t="s">
        <v>39876</v>
      </c>
      <c r="T6505" s="4" t="s">
        <v>39876</v>
      </c>
    </row>
    <row r="6506" spans="1:20">
      <c r="A6506" s="31">
        <v>21250616576</v>
      </c>
      <c r="B6506" s="4" t="s">
        <v>43647</v>
      </c>
      <c r="C6506" s="4" t="s">
        <v>43651</v>
      </c>
      <c r="D6506" s="4" t="s">
        <v>39876</v>
      </c>
      <c r="E6506" s="4" t="s">
        <v>71</v>
      </c>
      <c r="F6506" s="4" t="s">
        <v>43647</v>
      </c>
      <c r="G6506" s="4" t="s">
        <v>71</v>
      </c>
      <c r="H6506" s="4" t="s">
        <v>43647</v>
      </c>
      <c r="I6506" s="4" t="s">
        <v>22</v>
      </c>
      <c r="J6506" s="4" t="s">
        <v>43648</v>
      </c>
      <c r="K6506" s="4" t="s">
        <v>43649</v>
      </c>
      <c r="L6506" s="4" t="s">
        <v>33805</v>
      </c>
      <c r="M6506" s="4" t="s">
        <v>73</v>
      </c>
      <c r="N6506" s="4" t="s">
        <v>43661</v>
      </c>
      <c r="O6506" s="4" t="s">
        <v>43662</v>
      </c>
      <c r="P6506" s="4" t="s">
        <v>43663</v>
      </c>
      <c r="Q6506" s="4" t="s">
        <v>663</v>
      </c>
      <c r="R6506" s="4" t="s">
        <v>39876</v>
      </c>
      <c r="S6506" s="4" t="s">
        <v>39876</v>
      </c>
      <c r="T6506" s="4" t="s">
        <v>39876</v>
      </c>
    </row>
    <row r="6507" spans="1:20">
      <c r="A6507" s="31">
        <v>21250616618</v>
      </c>
      <c r="B6507" s="4" t="s">
        <v>43664</v>
      </c>
      <c r="C6507" s="4" t="s">
        <v>43665</v>
      </c>
      <c r="D6507" s="4" t="s">
        <v>39876</v>
      </c>
      <c r="E6507" s="4" t="s">
        <v>71</v>
      </c>
      <c r="F6507" s="4" t="s">
        <v>43664</v>
      </c>
      <c r="G6507" s="4" t="s">
        <v>71</v>
      </c>
      <c r="H6507" s="4" t="s">
        <v>43664</v>
      </c>
      <c r="I6507" s="4" t="s">
        <v>22</v>
      </c>
      <c r="J6507" s="4" t="s">
        <v>43666</v>
      </c>
      <c r="K6507" s="4" t="s">
        <v>43667</v>
      </c>
      <c r="L6507" s="4" t="s">
        <v>14655</v>
      </c>
      <c r="M6507" s="4" t="s">
        <v>73</v>
      </c>
      <c r="N6507" s="4" t="s">
        <v>43668</v>
      </c>
      <c r="O6507" s="4" t="s">
        <v>43669</v>
      </c>
      <c r="P6507" s="4" t="s">
        <v>43670</v>
      </c>
      <c r="Q6507" s="4" t="s">
        <v>663</v>
      </c>
      <c r="R6507" s="4" t="s">
        <v>39876</v>
      </c>
      <c r="S6507" s="4" t="s">
        <v>39876</v>
      </c>
      <c r="T6507" s="4" t="s">
        <v>39876</v>
      </c>
    </row>
    <row r="6508" spans="1:20">
      <c r="A6508" s="31">
        <v>21250616659</v>
      </c>
      <c r="B6508" s="4" t="s">
        <v>43671</v>
      </c>
      <c r="C6508" s="4" t="s">
        <v>43665</v>
      </c>
      <c r="D6508" s="4" t="s">
        <v>39876</v>
      </c>
      <c r="E6508" s="4" t="s">
        <v>71</v>
      </c>
      <c r="F6508" s="4" t="s">
        <v>43671</v>
      </c>
      <c r="G6508" s="4" t="s">
        <v>71</v>
      </c>
      <c r="H6508" s="4" t="s">
        <v>43671</v>
      </c>
      <c r="I6508" s="4" t="s">
        <v>22</v>
      </c>
      <c r="J6508" s="4" t="s">
        <v>12707</v>
      </c>
      <c r="K6508" s="4" t="s">
        <v>43672</v>
      </c>
      <c r="L6508" s="4" t="s">
        <v>14655</v>
      </c>
      <c r="M6508" s="4" t="s">
        <v>73</v>
      </c>
      <c r="N6508" s="4" t="s">
        <v>43673</v>
      </c>
      <c r="O6508" s="4" t="s">
        <v>43674</v>
      </c>
      <c r="P6508" s="4" t="s">
        <v>43675</v>
      </c>
      <c r="Q6508" s="4" t="s">
        <v>663</v>
      </c>
      <c r="R6508" s="4" t="s">
        <v>39876</v>
      </c>
      <c r="S6508" s="4" t="s">
        <v>39876</v>
      </c>
      <c r="T6508" s="4" t="s">
        <v>39876</v>
      </c>
    </row>
    <row r="6509" spans="1:20">
      <c r="A6509" s="31">
        <v>21250616691</v>
      </c>
      <c r="B6509" s="4" t="s">
        <v>43676</v>
      </c>
      <c r="C6509" s="4" t="s">
        <v>43665</v>
      </c>
      <c r="D6509" s="4" t="s">
        <v>39876</v>
      </c>
      <c r="E6509" s="4" t="s">
        <v>71</v>
      </c>
      <c r="F6509" s="4" t="s">
        <v>43676</v>
      </c>
      <c r="G6509" s="4" t="s">
        <v>71</v>
      </c>
      <c r="H6509" s="4" t="s">
        <v>43676</v>
      </c>
      <c r="I6509" s="4" t="s">
        <v>22</v>
      </c>
      <c r="J6509" s="4" t="s">
        <v>43677</v>
      </c>
      <c r="K6509" s="4" t="s">
        <v>43678</v>
      </c>
      <c r="L6509" s="4" t="s">
        <v>535</v>
      </c>
      <c r="M6509" s="4" t="s">
        <v>7573</v>
      </c>
      <c r="N6509" s="4" t="s">
        <v>43679</v>
      </c>
      <c r="O6509" s="4" t="s">
        <v>43680</v>
      </c>
      <c r="P6509" s="4" t="s">
        <v>43681</v>
      </c>
      <c r="Q6509" s="4" t="s">
        <v>663</v>
      </c>
      <c r="R6509" s="4" t="s">
        <v>39876</v>
      </c>
      <c r="S6509" s="4" t="s">
        <v>39876</v>
      </c>
      <c r="T6509" s="4" t="s">
        <v>39876</v>
      </c>
    </row>
    <row r="6510" spans="1:20">
      <c r="A6510" s="31">
        <v>21250616733</v>
      </c>
      <c r="B6510" s="4" t="s">
        <v>43682</v>
      </c>
      <c r="C6510" s="4" t="s">
        <v>43683</v>
      </c>
      <c r="D6510" s="4" t="s">
        <v>39876</v>
      </c>
      <c r="E6510" s="4" t="s">
        <v>71</v>
      </c>
      <c r="F6510" s="4" t="s">
        <v>43682</v>
      </c>
      <c r="G6510" s="4" t="s">
        <v>71</v>
      </c>
      <c r="H6510" s="4" t="s">
        <v>43682</v>
      </c>
      <c r="I6510" s="4" t="s">
        <v>22</v>
      </c>
      <c r="J6510" s="4" t="s">
        <v>31035</v>
      </c>
      <c r="K6510" s="4" t="s">
        <v>43684</v>
      </c>
      <c r="L6510" s="4" t="s">
        <v>33805</v>
      </c>
      <c r="M6510" s="4" t="s">
        <v>73</v>
      </c>
      <c r="N6510" s="4" t="s">
        <v>16486</v>
      </c>
      <c r="O6510" s="4" t="s">
        <v>43685</v>
      </c>
      <c r="P6510" s="4" t="s">
        <v>43686</v>
      </c>
      <c r="Q6510" s="4" t="s">
        <v>663</v>
      </c>
      <c r="R6510" s="4" t="s">
        <v>39876</v>
      </c>
      <c r="S6510" s="4" t="s">
        <v>39876</v>
      </c>
      <c r="T6510" s="4" t="s">
        <v>39876</v>
      </c>
    </row>
    <row r="6511" spans="1:20">
      <c r="A6511" s="31">
        <v>21250616774</v>
      </c>
      <c r="B6511" s="4" t="s">
        <v>43687</v>
      </c>
      <c r="C6511" s="4" t="s">
        <v>43683</v>
      </c>
      <c r="D6511" s="4" t="s">
        <v>39876</v>
      </c>
      <c r="E6511" s="4" t="s">
        <v>71</v>
      </c>
      <c r="F6511" s="4" t="s">
        <v>43687</v>
      </c>
      <c r="G6511" s="4" t="s">
        <v>71</v>
      </c>
      <c r="H6511" s="4" t="s">
        <v>43687</v>
      </c>
      <c r="I6511" s="4" t="s">
        <v>22</v>
      </c>
      <c r="J6511" s="4" t="s">
        <v>43688</v>
      </c>
      <c r="K6511" s="4" t="s">
        <v>43689</v>
      </c>
      <c r="L6511" s="4" t="s">
        <v>31282</v>
      </c>
      <c r="M6511" s="4" t="s">
        <v>73</v>
      </c>
      <c r="N6511" s="4" t="s">
        <v>43690</v>
      </c>
      <c r="O6511" s="4" t="s">
        <v>43691</v>
      </c>
      <c r="P6511" s="4" t="s">
        <v>43692</v>
      </c>
      <c r="Q6511" s="4" t="s">
        <v>663</v>
      </c>
      <c r="R6511" s="4" t="s">
        <v>39876</v>
      </c>
      <c r="S6511" s="4" t="s">
        <v>39876</v>
      </c>
      <c r="T6511" s="4" t="s">
        <v>39876</v>
      </c>
    </row>
    <row r="6512" spans="1:20">
      <c r="A6512" s="31">
        <v>21250616816</v>
      </c>
      <c r="B6512" s="4" t="s">
        <v>43693</v>
      </c>
      <c r="C6512" s="4" t="s">
        <v>43683</v>
      </c>
      <c r="D6512" s="4" t="s">
        <v>39876</v>
      </c>
      <c r="E6512" s="4" t="s">
        <v>71</v>
      </c>
      <c r="F6512" s="4" t="s">
        <v>43693</v>
      </c>
      <c r="G6512" s="4" t="s">
        <v>71</v>
      </c>
      <c r="H6512" s="4" t="s">
        <v>43693</v>
      </c>
      <c r="I6512" s="4" t="s">
        <v>22</v>
      </c>
      <c r="J6512" s="4" t="s">
        <v>43694</v>
      </c>
      <c r="K6512" s="4" t="s">
        <v>43695</v>
      </c>
      <c r="L6512" s="4" t="s">
        <v>267</v>
      </c>
      <c r="M6512" s="4" t="s">
        <v>73</v>
      </c>
      <c r="N6512" s="4" t="s">
        <v>43696</v>
      </c>
      <c r="O6512" s="4" t="s">
        <v>43697</v>
      </c>
      <c r="P6512" s="4" t="s">
        <v>43698</v>
      </c>
      <c r="Q6512" s="4" t="s">
        <v>663</v>
      </c>
      <c r="R6512" s="4" t="s">
        <v>39876</v>
      </c>
      <c r="S6512" s="4" t="s">
        <v>39876</v>
      </c>
      <c r="T6512" s="4" t="s">
        <v>39876</v>
      </c>
    </row>
    <row r="6513" spans="1:20">
      <c r="A6513" s="31">
        <v>21250616857</v>
      </c>
      <c r="B6513" s="4" t="s">
        <v>43699</v>
      </c>
      <c r="C6513" s="4" t="s">
        <v>43683</v>
      </c>
      <c r="D6513" s="4" t="s">
        <v>39876</v>
      </c>
      <c r="E6513" s="4" t="s">
        <v>71</v>
      </c>
      <c r="F6513" s="4" t="s">
        <v>43699</v>
      </c>
      <c r="G6513" s="4" t="s">
        <v>71</v>
      </c>
      <c r="H6513" s="4" t="s">
        <v>43699</v>
      </c>
      <c r="I6513" s="4" t="s">
        <v>22</v>
      </c>
      <c r="J6513" s="4" t="s">
        <v>43700</v>
      </c>
      <c r="K6513" s="4" t="s">
        <v>43701</v>
      </c>
      <c r="L6513" s="4" t="s">
        <v>267</v>
      </c>
      <c r="M6513" s="4" t="s">
        <v>73</v>
      </c>
      <c r="N6513" s="4" t="s">
        <v>43702</v>
      </c>
      <c r="O6513" s="4" t="s">
        <v>43703</v>
      </c>
      <c r="P6513" s="4" t="s">
        <v>43704</v>
      </c>
      <c r="Q6513" s="4" t="s">
        <v>663</v>
      </c>
      <c r="R6513" s="4" t="s">
        <v>39876</v>
      </c>
      <c r="S6513" s="4" t="s">
        <v>39876</v>
      </c>
      <c r="T6513" s="4" t="s">
        <v>39876</v>
      </c>
    </row>
    <row r="6514" spans="1:20">
      <c r="A6514" s="31">
        <v>21250616899</v>
      </c>
      <c r="B6514" s="4" t="s">
        <v>43705</v>
      </c>
      <c r="C6514" s="4" t="s">
        <v>43706</v>
      </c>
      <c r="D6514" s="4" t="s">
        <v>39876</v>
      </c>
      <c r="E6514" s="4" t="s">
        <v>71</v>
      </c>
      <c r="F6514" s="4" t="s">
        <v>43705</v>
      </c>
      <c r="G6514" s="4" t="s">
        <v>71</v>
      </c>
      <c r="H6514" s="4" t="s">
        <v>43705</v>
      </c>
      <c r="I6514" s="4" t="s">
        <v>22</v>
      </c>
      <c r="J6514" s="4" t="s">
        <v>40359</v>
      </c>
      <c r="K6514" s="4" t="s">
        <v>43707</v>
      </c>
      <c r="L6514" s="4" t="s">
        <v>21957</v>
      </c>
      <c r="M6514" s="4" t="s">
        <v>73</v>
      </c>
      <c r="N6514" s="4" t="s">
        <v>43708</v>
      </c>
      <c r="O6514" s="4" t="s">
        <v>43709</v>
      </c>
      <c r="P6514" s="4" t="s">
        <v>43710</v>
      </c>
      <c r="Q6514" s="4" t="s">
        <v>663</v>
      </c>
      <c r="R6514" s="4" t="s">
        <v>39876</v>
      </c>
      <c r="S6514" s="4" t="s">
        <v>39876</v>
      </c>
      <c r="T6514" s="4" t="s">
        <v>39876</v>
      </c>
    </row>
    <row r="6515" spans="1:20">
      <c r="A6515" s="31">
        <v>21250616931</v>
      </c>
      <c r="B6515" s="4" t="s">
        <v>43711</v>
      </c>
      <c r="C6515" s="4" t="s">
        <v>43706</v>
      </c>
      <c r="D6515" s="4" t="s">
        <v>39876</v>
      </c>
      <c r="E6515" s="4" t="s">
        <v>71</v>
      </c>
      <c r="F6515" s="4" t="s">
        <v>43711</v>
      </c>
      <c r="G6515" s="4" t="s">
        <v>71</v>
      </c>
      <c r="H6515" s="4" t="s">
        <v>43711</v>
      </c>
      <c r="I6515" s="4" t="s">
        <v>22</v>
      </c>
      <c r="J6515" s="4" t="s">
        <v>37744</v>
      </c>
      <c r="K6515" s="4" t="s">
        <v>37745</v>
      </c>
      <c r="L6515" s="4" t="s">
        <v>21957</v>
      </c>
      <c r="M6515" s="4" t="s">
        <v>73</v>
      </c>
      <c r="N6515" s="4" t="s">
        <v>37767</v>
      </c>
      <c r="O6515" s="4" t="s">
        <v>43712</v>
      </c>
      <c r="P6515" s="4" t="s">
        <v>43713</v>
      </c>
      <c r="Q6515" s="4" t="s">
        <v>663</v>
      </c>
      <c r="R6515" s="4" t="s">
        <v>39876</v>
      </c>
      <c r="S6515" s="4" t="s">
        <v>39876</v>
      </c>
      <c r="T6515" s="4" t="s">
        <v>39876</v>
      </c>
    </row>
    <row r="6516" spans="1:20">
      <c r="A6516" s="31">
        <v>21250616972</v>
      </c>
      <c r="B6516" s="4" t="s">
        <v>43714</v>
      </c>
      <c r="C6516" s="4" t="s">
        <v>43706</v>
      </c>
      <c r="D6516" s="4" t="s">
        <v>39876</v>
      </c>
      <c r="E6516" s="4" t="s">
        <v>71</v>
      </c>
      <c r="F6516" s="4" t="s">
        <v>43714</v>
      </c>
      <c r="G6516" s="4" t="s">
        <v>71</v>
      </c>
      <c r="H6516" s="4" t="s">
        <v>43714</v>
      </c>
      <c r="I6516" s="4" t="s">
        <v>22</v>
      </c>
      <c r="J6516" s="4" t="s">
        <v>43715</v>
      </c>
      <c r="K6516" s="4" t="s">
        <v>43716</v>
      </c>
      <c r="L6516" s="4" t="s">
        <v>26793</v>
      </c>
      <c r="M6516" s="4" t="s">
        <v>73</v>
      </c>
      <c r="N6516" s="4" t="s">
        <v>4224</v>
      </c>
      <c r="O6516" s="4" t="s">
        <v>43749</v>
      </c>
      <c r="P6516" s="4" t="s">
        <v>43750</v>
      </c>
      <c r="Q6516" s="4" t="s">
        <v>663</v>
      </c>
      <c r="R6516" s="4" t="s">
        <v>39876</v>
      </c>
      <c r="S6516" s="4" t="s">
        <v>39876</v>
      </c>
      <c r="T6516" s="4" t="s">
        <v>39876</v>
      </c>
    </row>
    <row r="6517" spans="1:20">
      <c r="A6517" s="31">
        <v>21250616014</v>
      </c>
      <c r="B6517" s="4" t="s">
        <v>43717</v>
      </c>
      <c r="C6517" s="4" t="s">
        <v>43706</v>
      </c>
      <c r="D6517" s="4" t="s">
        <v>39876</v>
      </c>
      <c r="E6517" s="4" t="s">
        <v>71</v>
      </c>
      <c r="F6517" s="4" t="s">
        <v>43717</v>
      </c>
      <c r="G6517" s="4" t="s">
        <v>71</v>
      </c>
      <c r="H6517" s="4" t="s">
        <v>43717</v>
      </c>
      <c r="I6517" s="4" t="s">
        <v>22</v>
      </c>
      <c r="J6517" s="4" t="s">
        <v>43718</v>
      </c>
      <c r="K6517" s="4" t="s">
        <v>43719</v>
      </c>
      <c r="L6517" s="4" t="s">
        <v>21957</v>
      </c>
      <c r="M6517" s="4" t="s">
        <v>73</v>
      </c>
      <c r="N6517" s="4" t="s">
        <v>43751</v>
      </c>
      <c r="O6517" s="4" t="s">
        <v>43752</v>
      </c>
      <c r="P6517" s="4" t="s">
        <v>43753</v>
      </c>
      <c r="Q6517" s="4" t="s">
        <v>663</v>
      </c>
      <c r="R6517" s="4" t="s">
        <v>39876</v>
      </c>
      <c r="S6517" s="4" t="s">
        <v>39876</v>
      </c>
      <c r="T6517" s="4" t="s">
        <v>39876</v>
      </c>
    </row>
    <row r="6518" spans="1:20">
      <c r="A6518" s="31">
        <v>21250616063</v>
      </c>
      <c r="B6518" s="4" t="s">
        <v>43720</v>
      </c>
      <c r="C6518" s="4" t="s">
        <v>43706</v>
      </c>
      <c r="D6518" s="4" t="s">
        <v>39876</v>
      </c>
      <c r="E6518" s="4" t="s">
        <v>71</v>
      </c>
      <c r="F6518" s="4" t="s">
        <v>43720</v>
      </c>
      <c r="G6518" s="4" t="s">
        <v>71</v>
      </c>
      <c r="H6518" s="4" t="s">
        <v>43720</v>
      </c>
      <c r="I6518" s="4" t="s">
        <v>22</v>
      </c>
      <c r="J6518" s="4" t="s">
        <v>43721</v>
      </c>
      <c r="K6518" s="4" t="s">
        <v>43722</v>
      </c>
      <c r="L6518" s="4" t="s">
        <v>21957</v>
      </c>
      <c r="M6518" s="4" t="s">
        <v>73</v>
      </c>
      <c r="N6518" s="4" t="s">
        <v>43754</v>
      </c>
      <c r="O6518" s="4" t="s">
        <v>43755</v>
      </c>
      <c r="P6518" s="4" t="s">
        <v>43756</v>
      </c>
      <c r="Q6518" s="4" t="s">
        <v>663</v>
      </c>
      <c r="R6518" s="4" t="s">
        <v>39876</v>
      </c>
      <c r="S6518" s="4" t="s">
        <v>39876</v>
      </c>
      <c r="T6518" s="4" t="s">
        <v>39876</v>
      </c>
    </row>
    <row r="6519" spans="1:20">
      <c r="A6519" s="31">
        <v>20300542287</v>
      </c>
      <c r="B6519" s="4" t="s">
        <v>43723</v>
      </c>
      <c r="C6519" s="4" t="s">
        <v>43706</v>
      </c>
      <c r="D6519" s="4" t="s">
        <v>39876</v>
      </c>
      <c r="E6519" s="4" t="s">
        <v>71</v>
      </c>
      <c r="F6519" s="4" t="s">
        <v>43723</v>
      </c>
      <c r="G6519" s="4" t="s">
        <v>71</v>
      </c>
      <c r="H6519" s="4" t="s">
        <v>43723</v>
      </c>
      <c r="I6519" s="4" t="s">
        <v>22</v>
      </c>
      <c r="J6519" s="4" t="s">
        <v>43724</v>
      </c>
      <c r="K6519" s="4" t="s">
        <v>43725</v>
      </c>
      <c r="L6519" s="4" t="s">
        <v>8048</v>
      </c>
      <c r="M6519" s="4" t="s">
        <v>73</v>
      </c>
      <c r="N6519" s="4" t="s">
        <v>43727</v>
      </c>
      <c r="O6519" s="4" t="s">
        <v>43728</v>
      </c>
      <c r="P6519" s="4" t="s">
        <v>43729</v>
      </c>
      <c r="Q6519" s="4" t="s">
        <v>922</v>
      </c>
      <c r="R6519" s="4" t="s">
        <v>39876</v>
      </c>
      <c r="S6519" s="4" t="s">
        <v>39876</v>
      </c>
      <c r="T6519" s="4" t="s">
        <v>39876</v>
      </c>
    </row>
    <row r="6520" spans="1:20">
      <c r="A6520" s="31">
        <v>21250616097</v>
      </c>
      <c r="B6520" s="4" t="s">
        <v>43730</v>
      </c>
      <c r="C6520" s="4" t="s">
        <v>43757</v>
      </c>
      <c r="D6520" s="4" t="s">
        <v>39876</v>
      </c>
      <c r="E6520" s="4" t="s">
        <v>71</v>
      </c>
      <c r="F6520" s="4" t="s">
        <v>43730</v>
      </c>
      <c r="G6520" s="4" t="s">
        <v>71</v>
      </c>
      <c r="H6520" s="4" t="s">
        <v>43730</v>
      </c>
      <c r="I6520" s="4" t="s">
        <v>22</v>
      </c>
      <c r="J6520" s="4" t="s">
        <v>43731</v>
      </c>
      <c r="K6520" s="4" t="s">
        <v>43732</v>
      </c>
      <c r="L6520" s="4" t="s">
        <v>21957</v>
      </c>
      <c r="M6520" s="4" t="s">
        <v>73</v>
      </c>
      <c r="N6520" s="4" t="s">
        <v>43758</v>
      </c>
      <c r="O6520" s="4" t="s">
        <v>43759</v>
      </c>
      <c r="P6520" s="4" t="s">
        <v>43760</v>
      </c>
      <c r="Q6520" s="4" t="s">
        <v>663</v>
      </c>
      <c r="R6520" s="4" t="s">
        <v>39876</v>
      </c>
      <c r="S6520" s="4" t="s">
        <v>39876</v>
      </c>
      <c r="T6520" s="4" t="s">
        <v>39876</v>
      </c>
    </row>
    <row r="6521" spans="1:20">
      <c r="A6521" s="31">
        <v>21250616139</v>
      </c>
      <c r="B6521" s="4" t="s">
        <v>43733</v>
      </c>
      <c r="C6521" s="4" t="s">
        <v>43757</v>
      </c>
      <c r="D6521" s="4" t="s">
        <v>39876</v>
      </c>
      <c r="E6521" s="4" t="s">
        <v>71</v>
      </c>
      <c r="F6521" s="4" t="s">
        <v>43733</v>
      </c>
      <c r="G6521" s="4" t="s">
        <v>71</v>
      </c>
      <c r="H6521" s="4" t="s">
        <v>43733</v>
      </c>
      <c r="I6521" s="4" t="s">
        <v>22</v>
      </c>
      <c r="J6521" s="4" t="s">
        <v>19339</v>
      </c>
      <c r="K6521" s="4" t="s">
        <v>43734</v>
      </c>
      <c r="L6521" s="4" t="s">
        <v>33805</v>
      </c>
      <c r="M6521" s="4" t="s">
        <v>73</v>
      </c>
      <c r="N6521" s="4" t="s">
        <v>43761</v>
      </c>
      <c r="O6521" s="4" t="s">
        <v>43762</v>
      </c>
      <c r="P6521" s="4" t="s">
        <v>43763</v>
      </c>
      <c r="Q6521" s="4" t="s">
        <v>663</v>
      </c>
      <c r="R6521" s="4" t="s">
        <v>39876</v>
      </c>
      <c r="S6521" s="4" t="s">
        <v>39876</v>
      </c>
      <c r="T6521" s="4" t="s">
        <v>39876</v>
      </c>
    </row>
    <row r="6522" spans="1:20">
      <c r="A6522" s="31">
        <v>19241005354</v>
      </c>
      <c r="B6522" s="4" t="s">
        <v>43735</v>
      </c>
      <c r="C6522" s="4" t="s">
        <v>43757</v>
      </c>
      <c r="D6522" s="4" t="s">
        <v>39876</v>
      </c>
      <c r="E6522" s="4" t="s">
        <v>71</v>
      </c>
      <c r="F6522" s="4" t="s">
        <v>43735</v>
      </c>
      <c r="G6522" s="4" t="s">
        <v>71</v>
      </c>
      <c r="H6522" s="4" t="s">
        <v>43735</v>
      </c>
      <c r="I6522" s="4" t="s">
        <v>22</v>
      </c>
      <c r="J6522" s="4" t="s">
        <v>43736</v>
      </c>
      <c r="K6522" s="4" t="s">
        <v>43737</v>
      </c>
      <c r="L6522" s="4" t="s">
        <v>11664</v>
      </c>
      <c r="M6522" s="4" t="s">
        <v>73</v>
      </c>
      <c r="N6522" s="4" t="s">
        <v>236</v>
      </c>
      <c r="O6522" s="4" t="s">
        <v>43764</v>
      </c>
      <c r="P6522" s="4" t="s">
        <v>43765</v>
      </c>
      <c r="Q6522" s="4" t="s">
        <v>922</v>
      </c>
      <c r="R6522" s="4" t="s">
        <v>39876</v>
      </c>
      <c r="S6522" s="4" t="s">
        <v>39876</v>
      </c>
      <c r="T6522" s="4" t="s">
        <v>39876</v>
      </c>
    </row>
    <row r="6523" spans="1:20">
      <c r="A6523" s="31">
        <v>21250616170</v>
      </c>
      <c r="B6523" s="4" t="s">
        <v>43738</v>
      </c>
      <c r="C6523" s="4" t="s">
        <v>43757</v>
      </c>
      <c r="D6523" s="4" t="s">
        <v>39876</v>
      </c>
      <c r="E6523" s="4" t="s">
        <v>71</v>
      </c>
      <c r="F6523" s="4" t="s">
        <v>43738</v>
      </c>
      <c r="G6523" s="4" t="s">
        <v>71</v>
      </c>
      <c r="H6523" s="4" t="s">
        <v>43738</v>
      </c>
      <c r="I6523" s="4" t="s">
        <v>22</v>
      </c>
      <c r="J6523" s="4" t="s">
        <v>15703</v>
      </c>
      <c r="K6523" s="4" t="s">
        <v>43739</v>
      </c>
      <c r="L6523" s="4" t="s">
        <v>1072</v>
      </c>
      <c r="M6523" s="4" t="s">
        <v>73</v>
      </c>
      <c r="N6523" s="4" t="s">
        <v>43766</v>
      </c>
      <c r="O6523" s="4" t="s">
        <v>43767</v>
      </c>
      <c r="P6523" s="4" t="s">
        <v>43768</v>
      </c>
      <c r="Q6523" s="4" t="s">
        <v>663</v>
      </c>
      <c r="R6523" s="4" t="s">
        <v>39876</v>
      </c>
      <c r="S6523" s="4" t="s">
        <v>39876</v>
      </c>
      <c r="T6523" s="4" t="s">
        <v>39876</v>
      </c>
    </row>
    <row r="6524" spans="1:20">
      <c r="A6524" s="31">
        <v>20300513528</v>
      </c>
      <c r="B6524" s="4" t="s">
        <v>43740</v>
      </c>
      <c r="C6524" s="4" t="s">
        <v>43757</v>
      </c>
      <c r="D6524" s="4" t="s">
        <v>39876</v>
      </c>
      <c r="E6524" s="4" t="s">
        <v>71</v>
      </c>
      <c r="F6524" s="4" t="s">
        <v>43740</v>
      </c>
      <c r="G6524" s="4" t="s">
        <v>71</v>
      </c>
      <c r="H6524" s="4" t="s">
        <v>43740</v>
      </c>
      <c r="I6524" s="4" t="s">
        <v>22</v>
      </c>
      <c r="J6524" s="4" t="s">
        <v>1302</v>
      </c>
      <c r="K6524" s="4" t="s">
        <v>43741</v>
      </c>
      <c r="L6524" s="4" t="s">
        <v>8048</v>
      </c>
      <c r="M6524" s="4" t="s">
        <v>73</v>
      </c>
      <c r="N6524" s="4" t="s">
        <v>43769</v>
      </c>
      <c r="O6524" s="4" t="s">
        <v>43770</v>
      </c>
      <c r="P6524" s="4" t="s">
        <v>43771</v>
      </c>
      <c r="Q6524" s="4" t="s">
        <v>663</v>
      </c>
      <c r="R6524" s="4" t="s">
        <v>39876</v>
      </c>
      <c r="S6524" s="4" t="s">
        <v>39876</v>
      </c>
      <c r="T6524" s="4" t="s">
        <v>39876</v>
      </c>
    </row>
    <row r="6525" spans="1:20">
      <c r="A6525" s="31">
        <v>21250616212</v>
      </c>
      <c r="B6525" s="4" t="s">
        <v>43742</v>
      </c>
      <c r="C6525" s="4" t="s">
        <v>43757</v>
      </c>
      <c r="D6525" s="4" t="s">
        <v>39876</v>
      </c>
      <c r="E6525" s="4" t="s">
        <v>71</v>
      </c>
      <c r="F6525" s="4" t="s">
        <v>43742</v>
      </c>
      <c r="G6525" s="4" t="s">
        <v>71</v>
      </c>
      <c r="H6525" s="4" t="s">
        <v>43742</v>
      </c>
      <c r="I6525" s="4" t="s">
        <v>22</v>
      </c>
      <c r="J6525" s="4" t="s">
        <v>43743</v>
      </c>
      <c r="K6525" s="4" t="s">
        <v>43744</v>
      </c>
      <c r="L6525" s="4" t="s">
        <v>31282</v>
      </c>
      <c r="M6525" s="4" t="s">
        <v>73</v>
      </c>
      <c r="N6525" s="4" t="s">
        <v>11088</v>
      </c>
      <c r="O6525" s="4" t="s">
        <v>43772</v>
      </c>
      <c r="P6525" s="4" t="s">
        <v>43773</v>
      </c>
      <c r="Q6525" s="4" t="s">
        <v>663</v>
      </c>
      <c r="R6525" s="4" t="s">
        <v>39876</v>
      </c>
      <c r="S6525" s="4" t="s">
        <v>39876</v>
      </c>
      <c r="T6525" s="4" t="s">
        <v>39876</v>
      </c>
    </row>
    <row r="6526" spans="1:20">
      <c r="A6526" s="31">
        <v>21250616253</v>
      </c>
      <c r="B6526" s="4" t="s">
        <v>43745</v>
      </c>
      <c r="C6526" s="4" t="s">
        <v>43757</v>
      </c>
      <c r="D6526" s="4" t="s">
        <v>39876</v>
      </c>
      <c r="E6526" s="4" t="s">
        <v>71</v>
      </c>
      <c r="F6526" s="4" t="s">
        <v>43745</v>
      </c>
      <c r="G6526" s="4" t="s">
        <v>71</v>
      </c>
      <c r="H6526" s="4" t="s">
        <v>43745</v>
      </c>
      <c r="I6526" s="4" t="s">
        <v>22</v>
      </c>
      <c r="J6526" s="4" t="s">
        <v>43746</v>
      </c>
      <c r="K6526" s="4" t="s">
        <v>43747</v>
      </c>
      <c r="L6526" s="4" t="s">
        <v>267</v>
      </c>
      <c r="M6526" s="4" t="s">
        <v>73</v>
      </c>
      <c r="N6526" s="4" t="s">
        <v>43774</v>
      </c>
      <c r="O6526" s="4" t="s">
        <v>43775</v>
      </c>
      <c r="P6526" s="4" t="s">
        <v>43776</v>
      </c>
      <c r="Q6526" s="4" t="s">
        <v>663</v>
      </c>
      <c r="R6526" s="4" t="s">
        <v>39876</v>
      </c>
      <c r="S6526" s="4" t="s">
        <v>39876</v>
      </c>
      <c r="T6526" s="4" t="s">
        <v>39876</v>
      </c>
    </row>
    <row r="6527" spans="1:20">
      <c r="A6527" s="31">
        <v>21250616295</v>
      </c>
      <c r="B6527" s="4" t="s">
        <v>43777</v>
      </c>
      <c r="C6527" s="4" t="s">
        <v>43778</v>
      </c>
      <c r="D6527" s="4" t="s">
        <v>39876</v>
      </c>
      <c r="E6527" s="4" t="s">
        <v>71</v>
      </c>
      <c r="F6527" s="4" t="s">
        <v>43777</v>
      </c>
      <c r="G6527" s="4" t="s">
        <v>71</v>
      </c>
      <c r="H6527" s="4" t="s">
        <v>43777</v>
      </c>
      <c r="I6527" s="4" t="s">
        <v>22</v>
      </c>
      <c r="J6527" s="4" t="s">
        <v>38000</v>
      </c>
      <c r="K6527" s="4" t="s">
        <v>43779</v>
      </c>
      <c r="L6527" s="4" t="s">
        <v>1072</v>
      </c>
      <c r="M6527" s="4" t="s">
        <v>73</v>
      </c>
      <c r="N6527" s="4" t="s">
        <v>11274</v>
      </c>
      <c r="O6527" s="4" t="s">
        <v>43780</v>
      </c>
      <c r="P6527" s="4" t="s">
        <v>43781</v>
      </c>
      <c r="Q6527" s="4" t="s">
        <v>663</v>
      </c>
      <c r="R6527" s="4" t="s">
        <v>39876</v>
      </c>
      <c r="S6527" s="4" t="s">
        <v>39876</v>
      </c>
      <c r="T6527" s="4" t="s">
        <v>39876</v>
      </c>
    </row>
    <row r="6528" spans="1:20">
      <c r="A6528" s="31">
        <v>21250616337</v>
      </c>
      <c r="B6528" s="4" t="s">
        <v>43782</v>
      </c>
      <c r="C6528" s="4" t="s">
        <v>43778</v>
      </c>
      <c r="D6528" s="4" t="s">
        <v>39876</v>
      </c>
      <c r="E6528" s="4" t="s">
        <v>71</v>
      </c>
      <c r="F6528" s="4" t="s">
        <v>43782</v>
      </c>
      <c r="G6528" s="4" t="s">
        <v>71</v>
      </c>
      <c r="H6528" s="4" t="s">
        <v>43782</v>
      </c>
      <c r="I6528" s="4" t="s">
        <v>22</v>
      </c>
      <c r="J6528" s="4" t="s">
        <v>30288</v>
      </c>
      <c r="K6528" s="4" t="s">
        <v>43783</v>
      </c>
      <c r="L6528" s="4" t="s">
        <v>8048</v>
      </c>
      <c r="M6528" s="4" t="s">
        <v>73</v>
      </c>
      <c r="N6528" s="4" t="s">
        <v>43784</v>
      </c>
      <c r="O6528" s="4" t="s">
        <v>43785</v>
      </c>
      <c r="P6528" s="4" t="s">
        <v>43786</v>
      </c>
      <c r="Q6528" s="4" t="s">
        <v>663</v>
      </c>
      <c r="R6528" s="4" t="s">
        <v>39876</v>
      </c>
      <c r="S6528" s="4" t="s">
        <v>39876</v>
      </c>
      <c r="T6528" s="4" t="s">
        <v>39876</v>
      </c>
    </row>
    <row r="6529" spans="1:20">
      <c r="A6529" s="31">
        <v>21250616378</v>
      </c>
      <c r="B6529" s="4" t="s">
        <v>43787</v>
      </c>
      <c r="C6529" s="4" t="s">
        <v>43778</v>
      </c>
      <c r="D6529" s="4" t="s">
        <v>39876</v>
      </c>
      <c r="E6529" s="4" t="s">
        <v>71</v>
      </c>
      <c r="F6529" s="4" t="s">
        <v>43787</v>
      </c>
      <c r="G6529" s="4" t="s">
        <v>71</v>
      </c>
      <c r="H6529" s="4" t="s">
        <v>43787</v>
      </c>
      <c r="I6529" s="4" t="s">
        <v>22</v>
      </c>
      <c r="J6529" s="4" t="s">
        <v>43788</v>
      </c>
      <c r="K6529" s="4" t="s">
        <v>43789</v>
      </c>
      <c r="L6529" s="4" t="s">
        <v>15092</v>
      </c>
      <c r="M6529" s="4" t="s">
        <v>73</v>
      </c>
      <c r="N6529" s="4" t="s">
        <v>43810</v>
      </c>
      <c r="O6529" s="4" t="s">
        <v>43811</v>
      </c>
      <c r="P6529" s="4" t="s">
        <v>43812</v>
      </c>
      <c r="Q6529" s="4" t="s">
        <v>663</v>
      </c>
      <c r="R6529" s="4" t="s">
        <v>39876</v>
      </c>
      <c r="S6529" s="4" t="s">
        <v>39876</v>
      </c>
      <c r="T6529" s="4" t="s">
        <v>39876</v>
      </c>
    </row>
    <row r="6530" spans="1:20">
      <c r="A6530" s="31">
        <v>21250616410</v>
      </c>
      <c r="B6530" s="4" t="s">
        <v>43790</v>
      </c>
      <c r="C6530" s="4" t="s">
        <v>43778</v>
      </c>
      <c r="D6530" s="4" t="s">
        <v>39876</v>
      </c>
      <c r="E6530" s="4" t="s">
        <v>71</v>
      </c>
      <c r="F6530" s="4" t="s">
        <v>43790</v>
      </c>
      <c r="G6530" s="4" t="s">
        <v>71</v>
      </c>
      <c r="H6530" s="4" t="s">
        <v>43790</v>
      </c>
      <c r="I6530" s="4" t="s">
        <v>22</v>
      </c>
      <c r="J6530" s="4" t="s">
        <v>8448</v>
      </c>
      <c r="K6530" s="4" t="s">
        <v>43791</v>
      </c>
      <c r="L6530" s="4" t="s">
        <v>26793</v>
      </c>
      <c r="M6530" s="4" t="s">
        <v>73</v>
      </c>
      <c r="N6530" s="4" t="s">
        <v>43813</v>
      </c>
      <c r="O6530" s="4" t="s">
        <v>43814</v>
      </c>
      <c r="P6530" s="4" t="s">
        <v>43815</v>
      </c>
      <c r="Q6530" s="4" t="s">
        <v>663</v>
      </c>
      <c r="R6530" s="4" t="s">
        <v>39876</v>
      </c>
      <c r="S6530" s="4" t="s">
        <v>39876</v>
      </c>
      <c r="T6530" s="4" t="s">
        <v>39876</v>
      </c>
    </row>
    <row r="6531" spans="1:20">
      <c r="A6531" s="31">
        <v>21250616451</v>
      </c>
      <c r="B6531" s="4" t="s">
        <v>43792</v>
      </c>
      <c r="C6531" s="4" t="s">
        <v>43778</v>
      </c>
      <c r="D6531" s="4" t="s">
        <v>39876</v>
      </c>
      <c r="E6531" s="4" t="s">
        <v>71</v>
      </c>
      <c r="F6531" s="4" t="s">
        <v>43792</v>
      </c>
      <c r="G6531" s="4" t="s">
        <v>71</v>
      </c>
      <c r="H6531" s="4" t="s">
        <v>43792</v>
      </c>
      <c r="I6531" s="4" t="s">
        <v>22</v>
      </c>
      <c r="J6531" s="4" t="s">
        <v>31992</v>
      </c>
      <c r="K6531" s="4" t="s">
        <v>31993</v>
      </c>
      <c r="L6531" s="4" t="s">
        <v>21957</v>
      </c>
      <c r="M6531" s="4" t="s">
        <v>73</v>
      </c>
      <c r="N6531" s="4" t="s">
        <v>32024</v>
      </c>
      <c r="O6531" s="4" t="s">
        <v>43816</v>
      </c>
      <c r="P6531" s="4" t="s">
        <v>43817</v>
      </c>
      <c r="Q6531" s="4" t="s">
        <v>663</v>
      </c>
      <c r="R6531" s="4" t="s">
        <v>39876</v>
      </c>
      <c r="S6531" s="4" t="s">
        <v>39876</v>
      </c>
      <c r="T6531" s="4" t="s">
        <v>39876</v>
      </c>
    </row>
    <row r="6532" spans="1:20">
      <c r="A6532" s="31">
        <v>20300542436</v>
      </c>
      <c r="B6532" s="4" t="s">
        <v>43793</v>
      </c>
      <c r="C6532" s="4" t="s">
        <v>43778</v>
      </c>
      <c r="D6532" s="4" t="s">
        <v>39876</v>
      </c>
      <c r="E6532" s="4" t="s">
        <v>71</v>
      </c>
      <c r="F6532" s="4" t="s">
        <v>43793</v>
      </c>
      <c r="G6532" s="4" t="s">
        <v>71</v>
      </c>
      <c r="H6532" s="4" t="s">
        <v>43793</v>
      </c>
      <c r="I6532" s="4" t="s">
        <v>22</v>
      </c>
      <c r="J6532" s="4" t="s">
        <v>2006</v>
      </c>
      <c r="K6532" s="4" t="s">
        <v>43794</v>
      </c>
      <c r="L6532" s="4" t="s">
        <v>311</v>
      </c>
      <c r="M6532" s="4" t="s">
        <v>73</v>
      </c>
      <c r="N6532" s="4" t="s">
        <v>156</v>
      </c>
      <c r="O6532" s="4" t="s">
        <v>43842</v>
      </c>
      <c r="P6532" s="4" t="s">
        <v>43843</v>
      </c>
      <c r="Q6532" s="4" t="s">
        <v>922</v>
      </c>
      <c r="R6532" s="4" t="s">
        <v>39876</v>
      </c>
      <c r="S6532" s="4" t="s">
        <v>39876</v>
      </c>
      <c r="T6532" s="4" t="s">
        <v>39876</v>
      </c>
    </row>
    <row r="6533" spans="1:20">
      <c r="A6533" s="31">
        <v>20400879852</v>
      </c>
      <c r="B6533" s="4" t="s">
        <v>43795</v>
      </c>
      <c r="C6533" s="4" t="s">
        <v>43778</v>
      </c>
      <c r="D6533" s="4" t="s">
        <v>39876</v>
      </c>
      <c r="E6533" s="4" t="s">
        <v>71</v>
      </c>
      <c r="F6533" s="4" t="s">
        <v>43795</v>
      </c>
      <c r="G6533" s="4" t="s">
        <v>71</v>
      </c>
      <c r="H6533" s="4" t="s">
        <v>43795</v>
      </c>
      <c r="I6533" s="4" t="s">
        <v>22</v>
      </c>
      <c r="J6533" s="4" t="s">
        <v>16616</v>
      </c>
      <c r="K6533" s="4" t="s">
        <v>43796</v>
      </c>
      <c r="L6533" s="4" t="s">
        <v>1288</v>
      </c>
      <c r="M6533" s="4" t="s">
        <v>73</v>
      </c>
      <c r="N6533" s="4" t="s">
        <v>20539</v>
      </c>
      <c r="O6533" s="4" t="s">
        <v>43844</v>
      </c>
      <c r="P6533" s="4" t="s">
        <v>43845</v>
      </c>
      <c r="Q6533" s="4" t="s">
        <v>922</v>
      </c>
      <c r="R6533" s="4" t="s">
        <v>39876</v>
      </c>
      <c r="S6533" s="4" t="s">
        <v>39876</v>
      </c>
      <c r="T6533" s="4" t="s">
        <v>39876</v>
      </c>
    </row>
    <row r="6534" spans="1:20">
      <c r="A6534" s="31">
        <v>21250616709</v>
      </c>
      <c r="B6534" s="4" t="s">
        <v>43797</v>
      </c>
      <c r="C6534" s="4" t="s">
        <v>43778</v>
      </c>
      <c r="D6534" s="4" t="s">
        <v>39876</v>
      </c>
      <c r="E6534" s="4" t="s">
        <v>71</v>
      </c>
      <c r="F6534" s="4" t="s">
        <v>43797</v>
      </c>
      <c r="G6534" s="4" t="s">
        <v>71</v>
      </c>
      <c r="H6534" s="4" t="s">
        <v>43797</v>
      </c>
      <c r="I6534" s="4" t="s">
        <v>22</v>
      </c>
      <c r="J6534" s="4" t="s">
        <v>43798</v>
      </c>
      <c r="K6534" s="4" t="s">
        <v>43799</v>
      </c>
      <c r="L6534" s="4" t="s">
        <v>16413</v>
      </c>
      <c r="M6534" s="4" t="s">
        <v>73</v>
      </c>
      <c r="N6534" s="4" t="s">
        <v>43818</v>
      </c>
      <c r="O6534" s="4" t="s">
        <v>43819</v>
      </c>
      <c r="P6534" s="4" t="s">
        <v>43820</v>
      </c>
      <c r="Q6534" s="4" t="s">
        <v>663</v>
      </c>
      <c r="R6534" s="4" t="s">
        <v>39876</v>
      </c>
      <c r="S6534" s="4" t="s">
        <v>39876</v>
      </c>
      <c r="T6534" s="4" t="s">
        <v>39876</v>
      </c>
    </row>
    <row r="6535" spans="1:20">
      <c r="A6535" s="31">
        <v>21250616741</v>
      </c>
      <c r="B6535" s="4" t="s">
        <v>43800</v>
      </c>
      <c r="C6535" s="4" t="s">
        <v>43778</v>
      </c>
      <c r="D6535" s="4" t="s">
        <v>39876</v>
      </c>
      <c r="E6535" s="4" t="s">
        <v>71</v>
      </c>
      <c r="F6535" s="4" t="s">
        <v>43800</v>
      </c>
      <c r="G6535" s="4" t="s">
        <v>71</v>
      </c>
      <c r="H6535" s="4" t="s">
        <v>43800</v>
      </c>
      <c r="I6535" s="4" t="s">
        <v>22</v>
      </c>
      <c r="J6535" s="4" t="s">
        <v>43801</v>
      </c>
      <c r="K6535" s="4" t="s">
        <v>43802</v>
      </c>
      <c r="L6535" s="4" t="s">
        <v>267</v>
      </c>
      <c r="M6535" s="4" t="s">
        <v>73</v>
      </c>
      <c r="N6535" s="4" t="s">
        <v>43821</v>
      </c>
      <c r="O6535" s="4" t="s">
        <v>43822</v>
      </c>
      <c r="P6535" s="4" t="s">
        <v>43823</v>
      </c>
      <c r="Q6535" s="4" t="s">
        <v>663</v>
      </c>
      <c r="R6535" s="4" t="s">
        <v>39876</v>
      </c>
      <c r="S6535" s="4" t="s">
        <v>39876</v>
      </c>
      <c r="T6535" s="4" t="s">
        <v>39876</v>
      </c>
    </row>
    <row r="6536" spans="1:20">
      <c r="A6536" s="31">
        <v>21250616782</v>
      </c>
      <c r="B6536" s="4" t="s">
        <v>43803</v>
      </c>
      <c r="C6536" s="4" t="s">
        <v>43778</v>
      </c>
      <c r="D6536" s="4" t="s">
        <v>39876</v>
      </c>
      <c r="E6536" s="4" t="s">
        <v>71</v>
      </c>
      <c r="F6536" s="4" t="s">
        <v>43803</v>
      </c>
      <c r="G6536" s="4" t="s">
        <v>71</v>
      </c>
      <c r="H6536" s="4" t="s">
        <v>43803</v>
      </c>
      <c r="I6536" s="4" t="s">
        <v>22</v>
      </c>
      <c r="J6536" s="4" t="s">
        <v>13305</v>
      </c>
      <c r="K6536" s="4" t="s">
        <v>43804</v>
      </c>
      <c r="L6536" s="4" t="s">
        <v>267</v>
      </c>
      <c r="M6536" s="4" t="s">
        <v>73</v>
      </c>
      <c r="N6536" s="4" t="s">
        <v>43824</v>
      </c>
      <c r="O6536" s="4" t="s">
        <v>43825</v>
      </c>
      <c r="P6536" s="4" t="s">
        <v>43826</v>
      </c>
      <c r="Q6536" s="4" t="s">
        <v>663</v>
      </c>
      <c r="R6536" s="4" t="s">
        <v>39876</v>
      </c>
      <c r="S6536" s="4" t="s">
        <v>39876</v>
      </c>
      <c r="T6536" s="4" t="s">
        <v>39876</v>
      </c>
    </row>
    <row r="6537" spans="1:20">
      <c r="A6537" s="31">
        <v>21250616824</v>
      </c>
      <c r="B6537" s="4" t="s">
        <v>43805</v>
      </c>
      <c r="C6537" s="4" t="s">
        <v>43846</v>
      </c>
      <c r="D6537" s="4" t="s">
        <v>39876</v>
      </c>
      <c r="E6537" s="4" t="s">
        <v>71</v>
      </c>
      <c r="F6537" s="4" t="s">
        <v>43805</v>
      </c>
      <c r="G6537" s="4" t="s">
        <v>71</v>
      </c>
      <c r="H6537" s="4" t="s">
        <v>43805</v>
      </c>
      <c r="I6537" s="4" t="s">
        <v>22</v>
      </c>
      <c r="J6537" s="4" t="s">
        <v>43806</v>
      </c>
      <c r="K6537" s="4" t="s">
        <v>43807</v>
      </c>
      <c r="L6537" s="4" t="s">
        <v>8048</v>
      </c>
      <c r="M6537" s="4" t="s">
        <v>73</v>
      </c>
      <c r="N6537" s="4" t="s">
        <v>43847</v>
      </c>
      <c r="O6537" s="4" t="s">
        <v>43848</v>
      </c>
      <c r="P6537" s="4" t="s">
        <v>43849</v>
      </c>
      <c r="Q6537" s="4" t="s">
        <v>663</v>
      </c>
      <c r="R6537" s="4" t="s">
        <v>39876</v>
      </c>
      <c r="S6537" s="4" t="s">
        <v>39876</v>
      </c>
      <c r="T6537" s="4" t="s">
        <v>39876</v>
      </c>
    </row>
    <row r="6538" spans="1:20">
      <c r="A6538" s="31">
        <v>21250616865</v>
      </c>
      <c r="B6538" s="4" t="s">
        <v>43827</v>
      </c>
      <c r="C6538" s="4" t="s">
        <v>43846</v>
      </c>
      <c r="D6538" s="4" t="s">
        <v>39876</v>
      </c>
      <c r="E6538" s="4" t="s">
        <v>71</v>
      </c>
      <c r="F6538" s="4" t="s">
        <v>43827</v>
      </c>
      <c r="G6538" s="4" t="s">
        <v>71</v>
      </c>
      <c r="H6538" s="4" t="s">
        <v>43827</v>
      </c>
      <c r="I6538" s="4" t="s">
        <v>22</v>
      </c>
      <c r="J6538" s="4" t="s">
        <v>43828</v>
      </c>
      <c r="K6538" s="4" t="s">
        <v>43829</v>
      </c>
      <c r="L6538" s="4" t="s">
        <v>31282</v>
      </c>
      <c r="M6538" s="4" t="s">
        <v>73</v>
      </c>
      <c r="N6538" s="4" t="s">
        <v>43850</v>
      </c>
      <c r="O6538" s="4" t="s">
        <v>43851</v>
      </c>
      <c r="P6538" s="4" t="s">
        <v>43852</v>
      </c>
      <c r="Q6538" s="4" t="s">
        <v>663</v>
      </c>
      <c r="R6538" s="4" t="s">
        <v>39876</v>
      </c>
      <c r="S6538" s="4" t="s">
        <v>39876</v>
      </c>
      <c r="T6538" s="4" t="s">
        <v>39876</v>
      </c>
    </row>
    <row r="6539" spans="1:20">
      <c r="A6539" s="31">
        <v>20300542295</v>
      </c>
      <c r="B6539" s="4" t="s">
        <v>43830</v>
      </c>
      <c r="C6539" s="4" t="s">
        <v>43846</v>
      </c>
      <c r="D6539" s="4" t="s">
        <v>39876</v>
      </c>
      <c r="E6539" s="4" t="s">
        <v>71</v>
      </c>
      <c r="F6539" s="4" t="s">
        <v>43830</v>
      </c>
      <c r="G6539" s="4" t="s">
        <v>71</v>
      </c>
      <c r="H6539" s="4" t="s">
        <v>43830</v>
      </c>
      <c r="I6539" s="4" t="s">
        <v>22</v>
      </c>
      <c r="J6539" s="4" t="s">
        <v>12792</v>
      </c>
      <c r="K6539" s="4" t="s">
        <v>43831</v>
      </c>
      <c r="L6539" s="4" t="s">
        <v>33805</v>
      </c>
      <c r="M6539" s="4" t="s">
        <v>73</v>
      </c>
      <c r="N6539" s="4" t="s">
        <v>43853</v>
      </c>
      <c r="O6539" s="4" t="s">
        <v>43854</v>
      </c>
      <c r="P6539" s="4" t="s">
        <v>43855</v>
      </c>
      <c r="Q6539" s="4" t="s">
        <v>922</v>
      </c>
      <c r="R6539" s="4" t="s">
        <v>39876</v>
      </c>
      <c r="S6539" s="4" t="s">
        <v>39876</v>
      </c>
      <c r="T6539" s="4" t="s">
        <v>39876</v>
      </c>
    </row>
    <row r="6540" spans="1:20">
      <c r="A6540" s="31">
        <v>21250616907</v>
      </c>
      <c r="B6540" s="4" t="s">
        <v>43832</v>
      </c>
      <c r="C6540" s="4" t="s">
        <v>43846</v>
      </c>
      <c r="D6540" s="4" t="s">
        <v>39876</v>
      </c>
      <c r="E6540" s="4" t="s">
        <v>71</v>
      </c>
      <c r="F6540" s="4" t="s">
        <v>43832</v>
      </c>
      <c r="G6540" s="4" t="s">
        <v>71</v>
      </c>
      <c r="H6540" s="4" t="s">
        <v>43832</v>
      </c>
      <c r="I6540" s="4" t="s">
        <v>22</v>
      </c>
      <c r="J6540" s="4" t="s">
        <v>43833</v>
      </c>
      <c r="K6540" s="4" t="s">
        <v>43834</v>
      </c>
      <c r="L6540" s="4" t="s">
        <v>40066</v>
      </c>
      <c r="M6540" s="4" t="s">
        <v>73</v>
      </c>
      <c r="N6540" s="4" t="s">
        <v>16579</v>
      </c>
      <c r="O6540" s="4" t="s">
        <v>43856</v>
      </c>
      <c r="P6540" s="4" t="s">
        <v>43857</v>
      </c>
      <c r="Q6540" s="4" t="s">
        <v>663</v>
      </c>
      <c r="R6540" s="4" t="s">
        <v>39876</v>
      </c>
      <c r="S6540" s="4" t="s">
        <v>39876</v>
      </c>
      <c r="T6540" s="4" t="s">
        <v>39876</v>
      </c>
    </row>
    <row r="6541" spans="1:20">
      <c r="A6541" s="31">
        <v>21250616949</v>
      </c>
      <c r="B6541" s="4" t="s">
        <v>43835</v>
      </c>
      <c r="C6541" s="4" t="s">
        <v>43846</v>
      </c>
      <c r="D6541" s="4" t="s">
        <v>39876</v>
      </c>
      <c r="E6541" s="4" t="s">
        <v>71</v>
      </c>
      <c r="F6541" s="4" t="s">
        <v>43835</v>
      </c>
      <c r="G6541" s="4" t="s">
        <v>71</v>
      </c>
      <c r="H6541" s="4" t="s">
        <v>43835</v>
      </c>
      <c r="I6541" s="4" t="s">
        <v>22</v>
      </c>
      <c r="J6541" s="4" t="s">
        <v>43836</v>
      </c>
      <c r="K6541" s="4" t="s">
        <v>43837</v>
      </c>
      <c r="L6541" s="4" t="s">
        <v>40066</v>
      </c>
      <c r="M6541" s="4" t="s">
        <v>73</v>
      </c>
      <c r="N6541" s="4" t="s">
        <v>34502</v>
      </c>
      <c r="O6541" s="4" t="s">
        <v>43858</v>
      </c>
      <c r="P6541" s="4" t="s">
        <v>43859</v>
      </c>
      <c r="Q6541" s="4" t="s">
        <v>663</v>
      </c>
      <c r="R6541" s="4" t="s">
        <v>39876</v>
      </c>
      <c r="S6541" s="4" t="s">
        <v>39876</v>
      </c>
      <c r="T6541" s="4" t="s">
        <v>39876</v>
      </c>
    </row>
    <row r="6542" spans="1:20">
      <c r="A6542" s="31">
        <v>21250616980</v>
      </c>
      <c r="B6542" s="4" t="s">
        <v>43838</v>
      </c>
      <c r="C6542" s="4" t="s">
        <v>43846</v>
      </c>
      <c r="D6542" s="4" t="s">
        <v>39876</v>
      </c>
      <c r="E6542" s="4" t="s">
        <v>71</v>
      </c>
      <c r="F6542" s="4" t="s">
        <v>43838</v>
      </c>
      <c r="G6542" s="4" t="s">
        <v>71</v>
      </c>
      <c r="H6542" s="4" t="s">
        <v>43838</v>
      </c>
      <c r="I6542" s="4" t="s">
        <v>22</v>
      </c>
      <c r="J6542" s="4" t="s">
        <v>4257</v>
      </c>
      <c r="K6542" s="4" t="s">
        <v>43839</v>
      </c>
      <c r="L6542" s="4" t="s">
        <v>8048</v>
      </c>
      <c r="M6542" s="4" t="s">
        <v>73</v>
      </c>
      <c r="N6542" s="4" t="s">
        <v>43860</v>
      </c>
      <c r="O6542" s="4" t="s">
        <v>43861</v>
      </c>
      <c r="P6542" s="4" t="s">
        <v>43862</v>
      </c>
      <c r="Q6542" s="4" t="s">
        <v>663</v>
      </c>
      <c r="R6542" s="4" t="s">
        <v>39876</v>
      </c>
      <c r="S6542" s="4" t="s">
        <v>39876</v>
      </c>
      <c r="T6542" s="4" t="s">
        <v>39876</v>
      </c>
    </row>
    <row r="6543" spans="1:20">
      <c r="A6543" s="31">
        <v>20300681549</v>
      </c>
      <c r="B6543" s="4" t="s">
        <v>43840</v>
      </c>
      <c r="C6543" s="4" t="s">
        <v>43846</v>
      </c>
      <c r="D6543" s="4" t="s">
        <v>39876</v>
      </c>
      <c r="E6543" s="4" t="s">
        <v>71</v>
      </c>
      <c r="F6543" s="4" t="s">
        <v>43840</v>
      </c>
      <c r="G6543" s="4" t="s">
        <v>71</v>
      </c>
      <c r="H6543" s="4" t="s">
        <v>43840</v>
      </c>
      <c r="I6543" s="4" t="s">
        <v>22</v>
      </c>
      <c r="J6543" s="4" t="s">
        <v>19226</v>
      </c>
      <c r="K6543" s="4" t="s">
        <v>43841</v>
      </c>
      <c r="L6543" s="4" t="s">
        <v>14655</v>
      </c>
      <c r="M6543" s="4" t="s">
        <v>73</v>
      </c>
      <c r="N6543" s="4" t="s">
        <v>43863</v>
      </c>
      <c r="O6543" s="4" t="s">
        <v>43864</v>
      </c>
      <c r="P6543" s="4" t="s">
        <v>43865</v>
      </c>
      <c r="Q6543" s="4" t="s">
        <v>922</v>
      </c>
      <c r="R6543" s="4" t="s">
        <v>39876</v>
      </c>
      <c r="S6543" s="4" t="s">
        <v>39876</v>
      </c>
      <c r="T6543" s="4" t="s">
        <v>39876</v>
      </c>
    </row>
    <row r="6544" spans="1:20">
      <c r="A6544" s="31">
        <v>21250616105</v>
      </c>
      <c r="B6544" s="4" t="s">
        <v>43866</v>
      </c>
      <c r="C6544" s="4" t="s">
        <v>43894</v>
      </c>
      <c r="D6544" s="4" t="s">
        <v>39876</v>
      </c>
      <c r="E6544" s="4" t="s">
        <v>71</v>
      </c>
      <c r="F6544" s="4" t="s">
        <v>43866</v>
      </c>
      <c r="G6544" s="4" t="s">
        <v>71</v>
      </c>
      <c r="H6544" s="4" t="s">
        <v>43866</v>
      </c>
      <c r="I6544" s="4" t="s">
        <v>22</v>
      </c>
      <c r="J6544" s="4" t="s">
        <v>9822</v>
      </c>
      <c r="K6544" s="4" t="s">
        <v>43867</v>
      </c>
      <c r="L6544" s="4" t="s">
        <v>267</v>
      </c>
      <c r="M6544" s="4" t="s">
        <v>73</v>
      </c>
      <c r="N6544" s="4" t="s">
        <v>10362</v>
      </c>
      <c r="O6544" s="4" t="s">
        <v>43895</v>
      </c>
      <c r="P6544" s="4" t="s">
        <v>43896</v>
      </c>
      <c r="Q6544" s="4" t="s">
        <v>663</v>
      </c>
      <c r="R6544" s="4" t="s">
        <v>39876</v>
      </c>
      <c r="S6544" s="4" t="s">
        <v>39876</v>
      </c>
      <c r="T6544" s="4" t="s">
        <v>39876</v>
      </c>
    </row>
    <row r="6545" spans="1:20">
      <c r="A6545" s="31">
        <v>20400879811</v>
      </c>
      <c r="B6545" s="4" t="s">
        <v>43868</v>
      </c>
      <c r="C6545" s="4" t="s">
        <v>43894</v>
      </c>
      <c r="D6545" s="4" t="s">
        <v>39876</v>
      </c>
      <c r="E6545" s="4" t="s">
        <v>71</v>
      </c>
      <c r="F6545" s="4" t="s">
        <v>43868</v>
      </c>
      <c r="G6545" s="4" t="s">
        <v>71</v>
      </c>
      <c r="H6545" s="4" t="s">
        <v>43868</v>
      </c>
      <c r="I6545" s="4" t="s">
        <v>22</v>
      </c>
      <c r="J6545" s="4" t="s">
        <v>43869</v>
      </c>
      <c r="K6545" s="4" t="s">
        <v>43870</v>
      </c>
      <c r="L6545" s="4" t="s">
        <v>39802</v>
      </c>
      <c r="M6545" s="4" t="s">
        <v>73</v>
      </c>
      <c r="N6545" s="4" t="s">
        <v>43897</v>
      </c>
      <c r="O6545" s="4" t="s">
        <v>43898</v>
      </c>
      <c r="P6545" s="4" t="s">
        <v>43899</v>
      </c>
      <c r="Q6545" s="4" t="s">
        <v>922</v>
      </c>
      <c r="R6545" s="4" t="s">
        <v>39876</v>
      </c>
      <c r="S6545" s="4" t="s">
        <v>39876</v>
      </c>
      <c r="T6545" s="4" t="s">
        <v>39876</v>
      </c>
    </row>
    <row r="6546" spans="1:20">
      <c r="A6546" s="31">
        <v>21250616022</v>
      </c>
      <c r="B6546" s="4" t="s">
        <v>43871</v>
      </c>
      <c r="C6546" s="4" t="s">
        <v>43894</v>
      </c>
      <c r="D6546" s="4" t="s">
        <v>39876</v>
      </c>
      <c r="E6546" s="4" t="s">
        <v>71</v>
      </c>
      <c r="F6546" s="4" t="s">
        <v>43871</v>
      </c>
      <c r="G6546" s="4" t="s">
        <v>71</v>
      </c>
      <c r="H6546" s="4" t="s">
        <v>43871</v>
      </c>
      <c r="I6546" s="4" t="s">
        <v>22</v>
      </c>
      <c r="J6546" s="4" t="s">
        <v>43872</v>
      </c>
      <c r="K6546" s="4" t="s">
        <v>43873</v>
      </c>
      <c r="L6546" s="4" t="s">
        <v>72</v>
      </c>
      <c r="M6546" s="4" t="s">
        <v>73</v>
      </c>
      <c r="N6546" s="4" t="s">
        <v>43900</v>
      </c>
      <c r="O6546" s="4" t="s">
        <v>43901</v>
      </c>
      <c r="P6546" s="4" t="s">
        <v>43902</v>
      </c>
      <c r="Q6546" s="4" t="s">
        <v>663</v>
      </c>
      <c r="R6546" s="4" t="s">
        <v>39876</v>
      </c>
      <c r="S6546" s="4" t="s">
        <v>39876</v>
      </c>
      <c r="T6546" s="4" t="s">
        <v>39876</v>
      </c>
    </row>
    <row r="6547" spans="1:20">
      <c r="A6547" s="31">
        <v>21250616048</v>
      </c>
      <c r="B6547" s="4" t="s">
        <v>43874</v>
      </c>
      <c r="C6547" s="4" t="s">
        <v>43894</v>
      </c>
      <c r="D6547" s="4" t="s">
        <v>39876</v>
      </c>
      <c r="E6547" s="4" t="s">
        <v>71</v>
      </c>
      <c r="F6547" s="4" t="s">
        <v>43874</v>
      </c>
      <c r="G6547" s="4" t="s">
        <v>71</v>
      </c>
      <c r="H6547" s="4" t="s">
        <v>43874</v>
      </c>
      <c r="I6547" s="4" t="s">
        <v>22</v>
      </c>
      <c r="J6547" s="4" t="s">
        <v>43875</v>
      </c>
      <c r="K6547" s="4" t="s">
        <v>43876</v>
      </c>
      <c r="L6547" s="4" t="s">
        <v>31282</v>
      </c>
      <c r="M6547" s="4" t="s">
        <v>73</v>
      </c>
      <c r="N6547" s="4" t="s">
        <v>9298</v>
      </c>
      <c r="O6547" s="4" t="s">
        <v>43903</v>
      </c>
      <c r="P6547" s="4" t="s">
        <v>43904</v>
      </c>
      <c r="Q6547" s="4" t="s">
        <v>663</v>
      </c>
      <c r="R6547" s="4" t="s">
        <v>39876</v>
      </c>
      <c r="S6547" s="4" t="s">
        <v>39876</v>
      </c>
      <c r="T6547" s="4" t="s">
        <v>39876</v>
      </c>
    </row>
    <row r="6548" spans="1:20">
      <c r="A6548" s="31">
        <v>21250616113</v>
      </c>
      <c r="B6548" s="4" t="s">
        <v>43877</v>
      </c>
      <c r="C6548" s="4" t="s">
        <v>43894</v>
      </c>
      <c r="D6548" s="4" t="s">
        <v>39876</v>
      </c>
      <c r="E6548" s="4" t="s">
        <v>71</v>
      </c>
      <c r="F6548" s="4" t="s">
        <v>43877</v>
      </c>
      <c r="G6548" s="4" t="s">
        <v>71</v>
      </c>
      <c r="H6548" s="4" t="s">
        <v>43877</v>
      </c>
      <c r="I6548" s="4" t="s">
        <v>22</v>
      </c>
      <c r="J6548" s="4" t="s">
        <v>43878</v>
      </c>
      <c r="K6548" s="4" t="s">
        <v>43879</v>
      </c>
      <c r="L6548" s="4" t="s">
        <v>31282</v>
      </c>
      <c r="M6548" s="4" t="s">
        <v>73</v>
      </c>
      <c r="N6548" s="4" t="s">
        <v>9462</v>
      </c>
      <c r="O6548" s="4" t="s">
        <v>43905</v>
      </c>
      <c r="P6548" s="4" t="s">
        <v>43906</v>
      </c>
      <c r="Q6548" s="4" t="s">
        <v>663</v>
      </c>
      <c r="R6548" s="4" t="s">
        <v>39876</v>
      </c>
      <c r="S6548" s="4" t="s">
        <v>39876</v>
      </c>
      <c r="T6548" s="4" t="s">
        <v>39876</v>
      </c>
    </row>
    <row r="6549" spans="1:20">
      <c r="A6549" s="31">
        <v>21250616154</v>
      </c>
      <c r="B6549" s="4" t="s">
        <v>43880</v>
      </c>
      <c r="C6549" s="4" t="s">
        <v>43894</v>
      </c>
      <c r="D6549" s="4" t="s">
        <v>39876</v>
      </c>
      <c r="E6549" s="4" t="s">
        <v>71</v>
      </c>
      <c r="F6549" s="4" t="s">
        <v>43880</v>
      </c>
      <c r="G6549" s="4" t="s">
        <v>71</v>
      </c>
      <c r="H6549" s="4" t="s">
        <v>43880</v>
      </c>
      <c r="I6549" s="4" t="s">
        <v>22</v>
      </c>
      <c r="J6549" s="4" t="s">
        <v>43881</v>
      </c>
      <c r="K6549" s="4" t="s">
        <v>43882</v>
      </c>
      <c r="L6549" s="4" t="s">
        <v>31282</v>
      </c>
      <c r="M6549" s="4" t="s">
        <v>73</v>
      </c>
      <c r="N6549" s="4" t="s">
        <v>3689</v>
      </c>
      <c r="O6549" s="4" t="s">
        <v>43907</v>
      </c>
      <c r="P6549" s="4" t="s">
        <v>43908</v>
      </c>
      <c r="Q6549" s="4" t="s">
        <v>663</v>
      </c>
      <c r="R6549" s="4" t="s">
        <v>39876</v>
      </c>
      <c r="S6549" s="4" t="s">
        <v>39876</v>
      </c>
      <c r="T6549" s="4" t="s">
        <v>39876</v>
      </c>
    </row>
    <row r="6550" spans="1:20">
      <c r="A6550" s="31">
        <v>20300681226</v>
      </c>
      <c r="B6550" s="4" t="s">
        <v>43883</v>
      </c>
      <c r="C6550" s="4" t="s">
        <v>43894</v>
      </c>
      <c r="D6550" s="4" t="s">
        <v>39876</v>
      </c>
      <c r="E6550" s="4" t="s">
        <v>71</v>
      </c>
      <c r="F6550" s="4" t="s">
        <v>43883</v>
      </c>
      <c r="G6550" s="4" t="s">
        <v>71</v>
      </c>
      <c r="H6550" s="4" t="s">
        <v>43883</v>
      </c>
      <c r="I6550" s="4" t="s">
        <v>22</v>
      </c>
      <c r="J6550" s="4" t="s">
        <v>4338</v>
      </c>
      <c r="K6550" s="4" t="s">
        <v>4339</v>
      </c>
      <c r="L6550" s="4" t="s">
        <v>3300</v>
      </c>
      <c r="M6550" s="4" t="s">
        <v>73</v>
      </c>
      <c r="N6550" s="4" t="s">
        <v>43909</v>
      </c>
      <c r="O6550" s="4" t="s">
        <v>43910</v>
      </c>
      <c r="P6550" s="4" t="s">
        <v>43911</v>
      </c>
      <c r="Q6550" s="4" t="s">
        <v>922</v>
      </c>
      <c r="R6550" s="4" t="s">
        <v>39876</v>
      </c>
      <c r="S6550" s="4" t="s">
        <v>39876</v>
      </c>
      <c r="T6550" s="4" t="s">
        <v>39876</v>
      </c>
    </row>
    <row r="6551" spans="1:20">
      <c r="A6551" s="31">
        <v>21250616196</v>
      </c>
      <c r="B6551" s="4" t="s">
        <v>43884</v>
      </c>
      <c r="C6551" s="4" t="s">
        <v>43894</v>
      </c>
      <c r="D6551" s="4" t="s">
        <v>39876</v>
      </c>
      <c r="E6551" s="4" t="s">
        <v>71</v>
      </c>
      <c r="F6551" s="4" t="s">
        <v>43884</v>
      </c>
      <c r="G6551" s="4" t="s">
        <v>71</v>
      </c>
      <c r="H6551" s="4" t="s">
        <v>43884</v>
      </c>
      <c r="I6551" s="4" t="s">
        <v>22</v>
      </c>
      <c r="J6551" s="4" t="s">
        <v>4105</v>
      </c>
      <c r="K6551" s="4" t="s">
        <v>43885</v>
      </c>
      <c r="L6551" s="4" t="s">
        <v>8048</v>
      </c>
      <c r="M6551" s="4" t="s">
        <v>73</v>
      </c>
      <c r="N6551" s="4" t="s">
        <v>43912</v>
      </c>
      <c r="O6551" s="4" t="s">
        <v>43913</v>
      </c>
      <c r="P6551" s="4" t="s">
        <v>43914</v>
      </c>
      <c r="Q6551" s="4" t="s">
        <v>663</v>
      </c>
      <c r="R6551" s="4" t="s">
        <v>39876</v>
      </c>
      <c r="S6551" s="4" t="s">
        <v>39876</v>
      </c>
      <c r="T6551" s="4" t="s">
        <v>39876</v>
      </c>
    </row>
    <row r="6552" spans="1:20">
      <c r="A6552" s="31">
        <v>20300542196</v>
      </c>
      <c r="B6552" s="4" t="s">
        <v>43886</v>
      </c>
      <c r="C6552" s="4" t="s">
        <v>43894</v>
      </c>
      <c r="D6552" s="4" t="s">
        <v>39876</v>
      </c>
      <c r="E6552" s="4" t="s">
        <v>71</v>
      </c>
      <c r="F6552" s="4" t="s">
        <v>43886</v>
      </c>
      <c r="G6552" s="4" t="s">
        <v>71</v>
      </c>
      <c r="H6552" s="4" t="s">
        <v>43886</v>
      </c>
      <c r="I6552" s="4" t="s">
        <v>22</v>
      </c>
      <c r="J6552" s="4" t="s">
        <v>25079</v>
      </c>
      <c r="K6552" s="4" t="s">
        <v>43887</v>
      </c>
      <c r="L6552" s="4" t="s">
        <v>33805</v>
      </c>
      <c r="M6552" s="4" t="s">
        <v>73</v>
      </c>
      <c r="N6552" s="4" t="s">
        <v>43915</v>
      </c>
      <c r="O6552" s="4" t="s">
        <v>43916</v>
      </c>
      <c r="P6552" s="4" t="s">
        <v>43917</v>
      </c>
      <c r="Q6552" s="4" t="s">
        <v>922</v>
      </c>
      <c r="R6552" s="4" t="s">
        <v>39876</v>
      </c>
      <c r="S6552" s="4" t="s">
        <v>39876</v>
      </c>
      <c r="T6552" s="4" t="s">
        <v>39876</v>
      </c>
    </row>
    <row r="6553" spans="1:20">
      <c r="A6553" s="31">
        <v>21250616238</v>
      </c>
      <c r="B6553" s="4" t="s">
        <v>43888</v>
      </c>
      <c r="C6553" s="4" t="s">
        <v>43894</v>
      </c>
      <c r="D6553" s="4" t="s">
        <v>39876</v>
      </c>
      <c r="E6553" s="4" t="s">
        <v>71</v>
      </c>
      <c r="F6553" s="4" t="s">
        <v>43888</v>
      </c>
      <c r="G6553" s="4" t="s">
        <v>71</v>
      </c>
      <c r="H6553" s="4" t="s">
        <v>43888</v>
      </c>
      <c r="I6553" s="4" t="s">
        <v>22</v>
      </c>
      <c r="J6553" s="4" t="s">
        <v>43889</v>
      </c>
      <c r="K6553" s="4" t="s">
        <v>43890</v>
      </c>
      <c r="L6553" s="4" t="s">
        <v>25087</v>
      </c>
      <c r="M6553" s="4" t="s">
        <v>73</v>
      </c>
      <c r="N6553" s="4" t="s">
        <v>43918</v>
      </c>
      <c r="O6553" s="4" t="s">
        <v>43919</v>
      </c>
      <c r="P6553" s="4" t="s">
        <v>43920</v>
      </c>
      <c r="Q6553" s="4" t="s">
        <v>663</v>
      </c>
      <c r="R6553" s="4" t="s">
        <v>39876</v>
      </c>
      <c r="S6553" s="4" t="s">
        <v>39876</v>
      </c>
      <c r="T6553" s="4" t="s">
        <v>39876</v>
      </c>
    </row>
    <row r="6554" spans="1:20">
      <c r="A6554" s="31">
        <v>21250616279</v>
      </c>
      <c r="B6554" s="4" t="s">
        <v>43891</v>
      </c>
      <c r="C6554" s="4" t="s">
        <v>43894</v>
      </c>
      <c r="D6554" s="4" t="s">
        <v>39876</v>
      </c>
      <c r="E6554" s="4" t="s">
        <v>71</v>
      </c>
      <c r="F6554" s="4" t="s">
        <v>43891</v>
      </c>
      <c r="G6554" s="4" t="s">
        <v>71</v>
      </c>
      <c r="H6554" s="4" t="s">
        <v>43891</v>
      </c>
      <c r="I6554" s="4" t="s">
        <v>22</v>
      </c>
      <c r="J6554" s="4" t="s">
        <v>6265</v>
      </c>
      <c r="K6554" s="4" t="s">
        <v>43892</v>
      </c>
      <c r="L6554" s="4" t="s">
        <v>11664</v>
      </c>
      <c r="M6554" s="4" t="s">
        <v>73</v>
      </c>
      <c r="N6554" s="4" t="s">
        <v>43921</v>
      </c>
      <c r="O6554" s="4" t="s">
        <v>43922</v>
      </c>
      <c r="P6554" s="4" t="s">
        <v>43923</v>
      </c>
      <c r="Q6554" s="4" t="s">
        <v>663</v>
      </c>
      <c r="R6554" s="4" t="s">
        <v>39876</v>
      </c>
      <c r="S6554" s="4" t="s">
        <v>39876</v>
      </c>
      <c r="T6554" s="4" t="s">
        <v>39876</v>
      </c>
    </row>
    <row r="6555" spans="1:20">
      <c r="A6555" s="31">
        <v>20300542105</v>
      </c>
      <c r="B6555" s="4" t="s">
        <v>43924</v>
      </c>
      <c r="C6555" s="4" t="s">
        <v>43925</v>
      </c>
      <c r="D6555" s="4" t="s">
        <v>39876</v>
      </c>
      <c r="E6555" s="4" t="s">
        <v>71</v>
      </c>
      <c r="F6555" s="4" t="s">
        <v>43924</v>
      </c>
      <c r="G6555" s="4" t="s">
        <v>71</v>
      </c>
      <c r="H6555" s="4" t="s">
        <v>43924</v>
      </c>
      <c r="I6555" s="4" t="s">
        <v>22</v>
      </c>
      <c r="J6555" s="4" t="s">
        <v>43926</v>
      </c>
      <c r="K6555" s="4" t="s">
        <v>43927</v>
      </c>
      <c r="L6555" s="4" t="s">
        <v>249</v>
      </c>
      <c r="M6555" s="4" t="s">
        <v>73</v>
      </c>
      <c r="N6555" s="4" t="s">
        <v>43928</v>
      </c>
      <c r="O6555" s="4" t="s">
        <v>43929</v>
      </c>
      <c r="P6555" s="4" t="s">
        <v>43930</v>
      </c>
      <c r="Q6555" s="4" t="s">
        <v>922</v>
      </c>
      <c r="R6555" s="4" t="s">
        <v>39876</v>
      </c>
      <c r="S6555" s="4" t="s">
        <v>39876</v>
      </c>
      <c r="T6555" s="4" t="s">
        <v>39876</v>
      </c>
    </row>
    <row r="6556" spans="1:20">
      <c r="A6556" s="31">
        <v>21250616667</v>
      </c>
      <c r="B6556" s="4" t="s">
        <v>43931</v>
      </c>
      <c r="C6556" s="4" t="s">
        <v>43925</v>
      </c>
      <c r="D6556" s="4" t="s">
        <v>39876</v>
      </c>
      <c r="E6556" s="4" t="s">
        <v>71</v>
      </c>
      <c r="F6556" s="4" t="s">
        <v>43931</v>
      </c>
      <c r="G6556" s="4" t="s">
        <v>71</v>
      </c>
      <c r="H6556" s="4" t="s">
        <v>43931</v>
      </c>
      <c r="I6556" s="4" t="s">
        <v>22</v>
      </c>
      <c r="J6556" s="4" t="s">
        <v>39617</v>
      </c>
      <c r="K6556" s="4" t="s">
        <v>43932</v>
      </c>
      <c r="L6556" s="4" t="s">
        <v>33805</v>
      </c>
      <c r="M6556" s="4" t="s">
        <v>73</v>
      </c>
      <c r="N6556" s="4" t="s">
        <v>43933</v>
      </c>
      <c r="O6556" s="4" t="s">
        <v>43934</v>
      </c>
      <c r="P6556" s="4" t="s">
        <v>43935</v>
      </c>
      <c r="Q6556" s="4" t="s">
        <v>663</v>
      </c>
      <c r="R6556" s="4" t="s">
        <v>39876</v>
      </c>
      <c r="S6556" s="4" t="s">
        <v>39876</v>
      </c>
      <c r="T6556" s="4" t="s">
        <v>39876</v>
      </c>
    </row>
    <row r="6557" spans="1:20">
      <c r="A6557" s="31">
        <v>20300542097</v>
      </c>
      <c r="B6557" s="4" t="s">
        <v>43936</v>
      </c>
      <c r="C6557" s="4" t="s">
        <v>43925</v>
      </c>
      <c r="D6557" s="4" t="s">
        <v>39876</v>
      </c>
      <c r="E6557" s="4" t="s">
        <v>71</v>
      </c>
      <c r="F6557" s="4" t="s">
        <v>43936</v>
      </c>
      <c r="G6557" s="4" t="s">
        <v>71</v>
      </c>
      <c r="H6557" s="4" t="s">
        <v>43936</v>
      </c>
      <c r="I6557" s="4" t="s">
        <v>22</v>
      </c>
      <c r="J6557" s="4" t="s">
        <v>43937</v>
      </c>
      <c r="K6557" s="4" t="s">
        <v>43938</v>
      </c>
      <c r="L6557" s="4" t="s">
        <v>7436</v>
      </c>
      <c r="M6557" s="4" t="s">
        <v>73</v>
      </c>
      <c r="N6557" s="4" t="s">
        <v>43939</v>
      </c>
      <c r="O6557" s="4" t="s">
        <v>43940</v>
      </c>
      <c r="P6557" s="4" t="s">
        <v>43941</v>
      </c>
      <c r="Q6557" s="4" t="s">
        <v>922</v>
      </c>
      <c r="R6557" s="4" t="s">
        <v>39876</v>
      </c>
      <c r="S6557" s="4" t="s">
        <v>39876</v>
      </c>
      <c r="T6557" s="4" t="s">
        <v>39876</v>
      </c>
    </row>
    <row r="6558" spans="1:20">
      <c r="A6558" s="31">
        <v>20400879894</v>
      </c>
      <c r="B6558" s="4" t="s">
        <v>43942</v>
      </c>
      <c r="C6558" s="4" t="s">
        <v>43925</v>
      </c>
      <c r="D6558" s="4" t="s">
        <v>39876</v>
      </c>
      <c r="E6558" s="4" t="s">
        <v>71</v>
      </c>
      <c r="F6558" s="4" t="s">
        <v>43942</v>
      </c>
      <c r="G6558" s="4" t="s">
        <v>71</v>
      </c>
      <c r="H6558" s="4" t="s">
        <v>43942</v>
      </c>
      <c r="I6558" s="4" t="s">
        <v>22</v>
      </c>
      <c r="J6558" s="4" t="s">
        <v>9896</v>
      </c>
      <c r="K6558" s="4" t="s">
        <v>27359</v>
      </c>
      <c r="L6558" s="4" t="s">
        <v>7436</v>
      </c>
      <c r="M6558" s="4" t="s">
        <v>73</v>
      </c>
      <c r="N6558" s="4" t="s">
        <v>27494</v>
      </c>
      <c r="O6558" s="4" t="s">
        <v>43943</v>
      </c>
      <c r="P6558" s="4" t="s">
        <v>43944</v>
      </c>
      <c r="Q6558" s="4" t="s">
        <v>922</v>
      </c>
      <c r="R6558" s="4" t="s">
        <v>39876</v>
      </c>
      <c r="S6558" s="4" t="s">
        <v>39876</v>
      </c>
      <c r="T6558" s="4" t="s">
        <v>39876</v>
      </c>
    </row>
    <row r="6559" spans="1:20">
      <c r="A6559" s="31">
        <v>21250616147</v>
      </c>
      <c r="B6559" s="4" t="s">
        <v>43945</v>
      </c>
      <c r="C6559" s="4" t="s">
        <v>43925</v>
      </c>
      <c r="D6559" s="4" t="s">
        <v>39876</v>
      </c>
      <c r="E6559" s="4" t="s">
        <v>71</v>
      </c>
      <c r="F6559" s="4" t="s">
        <v>43945</v>
      </c>
      <c r="G6559" s="4" t="s">
        <v>71</v>
      </c>
      <c r="H6559" s="4" t="s">
        <v>43945</v>
      </c>
      <c r="I6559" s="4" t="s">
        <v>22</v>
      </c>
      <c r="J6559" s="4" t="s">
        <v>43946</v>
      </c>
      <c r="K6559" s="4" t="s">
        <v>43947</v>
      </c>
      <c r="L6559" s="4" t="s">
        <v>11664</v>
      </c>
      <c r="M6559" s="4" t="s">
        <v>73</v>
      </c>
      <c r="N6559" s="4" t="s">
        <v>43948</v>
      </c>
      <c r="O6559" s="4" t="s">
        <v>43949</v>
      </c>
      <c r="P6559" s="4" t="s">
        <v>43950</v>
      </c>
      <c r="Q6559" s="4" t="s">
        <v>663</v>
      </c>
      <c r="R6559" s="4" t="s">
        <v>39876</v>
      </c>
      <c r="S6559" s="4" t="s">
        <v>39876</v>
      </c>
      <c r="T6559" s="4" t="s">
        <v>39876</v>
      </c>
    </row>
    <row r="6560" spans="1:20">
      <c r="A6560" s="31">
        <v>21250616188</v>
      </c>
      <c r="B6560" s="4" t="s">
        <v>43951</v>
      </c>
      <c r="C6560" s="4" t="s">
        <v>43925</v>
      </c>
      <c r="D6560" s="4" t="s">
        <v>39876</v>
      </c>
      <c r="E6560" s="4" t="s">
        <v>71</v>
      </c>
      <c r="F6560" s="4" t="s">
        <v>43951</v>
      </c>
      <c r="G6560" s="4" t="s">
        <v>71</v>
      </c>
      <c r="H6560" s="4" t="s">
        <v>43951</v>
      </c>
      <c r="I6560" s="4" t="s">
        <v>22</v>
      </c>
      <c r="J6560" s="4" t="s">
        <v>341</v>
      </c>
      <c r="K6560" s="4" t="s">
        <v>43952</v>
      </c>
      <c r="L6560" s="4" t="s">
        <v>39802</v>
      </c>
      <c r="M6560" s="4" t="s">
        <v>73</v>
      </c>
      <c r="N6560" s="4" t="s">
        <v>43953</v>
      </c>
      <c r="O6560" s="4" t="s">
        <v>43954</v>
      </c>
      <c r="P6560" s="4" t="s">
        <v>43955</v>
      </c>
      <c r="Q6560" s="4" t="s">
        <v>663</v>
      </c>
      <c r="R6560" s="4" t="s">
        <v>39876</v>
      </c>
      <c r="S6560" s="4" t="s">
        <v>39876</v>
      </c>
      <c r="T6560" s="4" t="s">
        <v>39876</v>
      </c>
    </row>
    <row r="6561" spans="1:20">
      <c r="A6561" s="31">
        <v>21250616220</v>
      </c>
      <c r="B6561" s="4" t="s">
        <v>43956</v>
      </c>
      <c r="C6561" s="4" t="s">
        <v>43925</v>
      </c>
      <c r="D6561" s="4" t="s">
        <v>39876</v>
      </c>
      <c r="E6561" s="4" t="s">
        <v>71</v>
      </c>
      <c r="F6561" s="4" t="s">
        <v>43956</v>
      </c>
      <c r="G6561" s="4" t="s">
        <v>71</v>
      </c>
      <c r="H6561" s="4" t="s">
        <v>43956</v>
      </c>
      <c r="I6561" s="4" t="s">
        <v>22</v>
      </c>
      <c r="J6561" s="4" t="s">
        <v>30638</v>
      </c>
      <c r="K6561" s="4" t="s">
        <v>43957</v>
      </c>
      <c r="L6561" s="4" t="s">
        <v>31282</v>
      </c>
      <c r="M6561" s="4" t="s">
        <v>73</v>
      </c>
      <c r="N6561" s="4" t="s">
        <v>18644</v>
      </c>
      <c r="O6561" s="4" t="s">
        <v>43958</v>
      </c>
      <c r="P6561" s="4" t="s">
        <v>43959</v>
      </c>
      <c r="Q6561" s="4" t="s">
        <v>663</v>
      </c>
      <c r="R6561" s="4" t="s">
        <v>39876</v>
      </c>
      <c r="S6561" s="4" t="s">
        <v>39876</v>
      </c>
      <c r="T6561" s="4" t="s">
        <v>39876</v>
      </c>
    </row>
    <row r="6562" spans="1:20">
      <c r="A6562" s="31">
        <v>21250616261</v>
      </c>
      <c r="B6562" s="4" t="s">
        <v>43960</v>
      </c>
      <c r="C6562" s="4" t="s">
        <v>43925</v>
      </c>
      <c r="D6562" s="4" t="s">
        <v>39876</v>
      </c>
      <c r="E6562" s="4" t="s">
        <v>71</v>
      </c>
      <c r="F6562" s="4" t="s">
        <v>43960</v>
      </c>
      <c r="G6562" s="4" t="s">
        <v>71</v>
      </c>
      <c r="H6562" s="4" t="s">
        <v>43960</v>
      </c>
      <c r="I6562" s="4" t="s">
        <v>22</v>
      </c>
      <c r="J6562" s="4" t="s">
        <v>43961</v>
      </c>
      <c r="K6562" s="4" t="s">
        <v>43962</v>
      </c>
      <c r="L6562" s="4" t="s">
        <v>23295</v>
      </c>
      <c r="M6562" s="4" t="s">
        <v>73</v>
      </c>
      <c r="N6562" s="4" t="s">
        <v>43963</v>
      </c>
      <c r="O6562" s="4" t="s">
        <v>43964</v>
      </c>
      <c r="P6562" s="4" t="s">
        <v>43965</v>
      </c>
      <c r="Q6562" s="4" t="s">
        <v>663</v>
      </c>
      <c r="R6562" s="4" t="s">
        <v>39876</v>
      </c>
      <c r="S6562" s="4" t="s">
        <v>39876</v>
      </c>
      <c r="T6562" s="4" t="s">
        <v>39876</v>
      </c>
    </row>
    <row r="6563" spans="1:20">
      <c r="A6563" s="31">
        <v>21250616303</v>
      </c>
      <c r="B6563" s="4" t="s">
        <v>43966</v>
      </c>
      <c r="C6563" s="4" t="s">
        <v>43967</v>
      </c>
      <c r="D6563" s="4" t="s">
        <v>39876</v>
      </c>
      <c r="E6563" s="4" t="s">
        <v>71</v>
      </c>
      <c r="F6563" s="4" t="s">
        <v>43966</v>
      </c>
      <c r="G6563" s="4" t="s">
        <v>71</v>
      </c>
      <c r="H6563" s="4" t="s">
        <v>43966</v>
      </c>
      <c r="I6563" s="4" t="s">
        <v>22</v>
      </c>
      <c r="J6563" s="4" t="s">
        <v>39569</v>
      </c>
      <c r="K6563" s="4" t="s">
        <v>43968</v>
      </c>
      <c r="L6563" s="4" t="s">
        <v>16413</v>
      </c>
      <c r="M6563" s="4" t="s">
        <v>73</v>
      </c>
      <c r="N6563" s="4" t="s">
        <v>43969</v>
      </c>
      <c r="O6563" s="4" t="s">
        <v>43970</v>
      </c>
      <c r="P6563" s="4" t="s">
        <v>43971</v>
      </c>
      <c r="Q6563" s="4" t="s">
        <v>663</v>
      </c>
      <c r="R6563" s="4" t="s">
        <v>39876</v>
      </c>
      <c r="S6563" s="4" t="s">
        <v>39876</v>
      </c>
      <c r="T6563" s="4" t="s">
        <v>39876</v>
      </c>
    </row>
    <row r="6564" spans="1:20">
      <c r="A6564" s="31">
        <v>21250616345</v>
      </c>
      <c r="B6564" s="4" t="s">
        <v>43972</v>
      </c>
      <c r="C6564" s="4" t="s">
        <v>43967</v>
      </c>
      <c r="D6564" s="4" t="s">
        <v>39876</v>
      </c>
      <c r="E6564" s="4" t="s">
        <v>71</v>
      </c>
      <c r="F6564" s="4" t="s">
        <v>43972</v>
      </c>
      <c r="G6564" s="4" t="s">
        <v>71</v>
      </c>
      <c r="H6564" s="4" t="s">
        <v>43972</v>
      </c>
      <c r="I6564" s="4" t="s">
        <v>22</v>
      </c>
      <c r="J6564" s="4" t="s">
        <v>43973</v>
      </c>
      <c r="K6564" s="4" t="s">
        <v>43974</v>
      </c>
      <c r="L6564" s="4" t="s">
        <v>267</v>
      </c>
      <c r="M6564" s="4" t="s">
        <v>73</v>
      </c>
      <c r="N6564" s="4" t="s">
        <v>43975</v>
      </c>
      <c r="O6564" s="4" t="s">
        <v>43976</v>
      </c>
      <c r="P6564" s="4" t="s">
        <v>43977</v>
      </c>
      <c r="Q6564" s="4" t="s">
        <v>663</v>
      </c>
      <c r="R6564" s="4" t="s">
        <v>39876</v>
      </c>
      <c r="S6564" s="4" t="s">
        <v>39876</v>
      </c>
      <c r="T6564" s="4" t="s">
        <v>39876</v>
      </c>
    </row>
    <row r="6565" spans="1:20">
      <c r="A6565" s="31">
        <v>21250616386</v>
      </c>
      <c r="B6565" s="4" t="s">
        <v>43978</v>
      </c>
      <c r="C6565" s="4" t="s">
        <v>43967</v>
      </c>
      <c r="D6565" s="4" t="s">
        <v>39876</v>
      </c>
      <c r="E6565" s="4" t="s">
        <v>71</v>
      </c>
      <c r="F6565" s="4" t="s">
        <v>43978</v>
      </c>
      <c r="G6565" s="4" t="s">
        <v>71</v>
      </c>
      <c r="H6565" s="4" t="s">
        <v>43978</v>
      </c>
      <c r="I6565" s="4" t="s">
        <v>22</v>
      </c>
      <c r="J6565" s="4" t="s">
        <v>13958</v>
      </c>
      <c r="K6565" s="4" t="s">
        <v>43979</v>
      </c>
      <c r="L6565" s="4" t="s">
        <v>11664</v>
      </c>
      <c r="M6565" s="4" t="s">
        <v>73</v>
      </c>
      <c r="N6565" s="4" t="s">
        <v>43980</v>
      </c>
      <c r="O6565" s="4" t="s">
        <v>43981</v>
      </c>
      <c r="P6565" s="4" t="s">
        <v>43982</v>
      </c>
      <c r="Q6565" s="4" t="s">
        <v>663</v>
      </c>
      <c r="R6565" s="4" t="s">
        <v>39876</v>
      </c>
      <c r="S6565" s="4" t="s">
        <v>39876</v>
      </c>
      <c r="T6565" s="4" t="s">
        <v>39876</v>
      </c>
    </row>
    <row r="6566" spans="1:20">
      <c r="A6566" s="31">
        <v>21250616428</v>
      </c>
      <c r="B6566" s="4" t="s">
        <v>43983</v>
      </c>
      <c r="C6566" s="4" t="s">
        <v>43967</v>
      </c>
      <c r="D6566" s="4" t="s">
        <v>39876</v>
      </c>
      <c r="E6566" s="4" t="s">
        <v>71</v>
      </c>
      <c r="F6566" s="4" t="s">
        <v>43983</v>
      </c>
      <c r="G6566" s="4" t="s">
        <v>71</v>
      </c>
      <c r="H6566" s="4" t="s">
        <v>43983</v>
      </c>
      <c r="I6566" s="4" t="s">
        <v>22</v>
      </c>
      <c r="J6566" s="4" t="s">
        <v>43984</v>
      </c>
      <c r="K6566" s="4" t="s">
        <v>43985</v>
      </c>
      <c r="L6566" s="4" t="s">
        <v>16413</v>
      </c>
      <c r="M6566" s="4" t="s">
        <v>73</v>
      </c>
      <c r="N6566" s="4" t="s">
        <v>43986</v>
      </c>
      <c r="O6566" s="4" t="s">
        <v>43987</v>
      </c>
      <c r="P6566" s="4" t="s">
        <v>43988</v>
      </c>
      <c r="Q6566" s="4" t="s">
        <v>663</v>
      </c>
      <c r="R6566" s="4" t="s">
        <v>39876</v>
      </c>
      <c r="S6566" s="4" t="s">
        <v>39876</v>
      </c>
      <c r="T6566" s="4" t="s">
        <v>39876</v>
      </c>
    </row>
    <row r="6567" spans="1:20">
      <c r="A6567" s="31">
        <v>21250616469</v>
      </c>
      <c r="B6567" s="4" t="s">
        <v>43989</v>
      </c>
      <c r="C6567" s="4" t="s">
        <v>43967</v>
      </c>
      <c r="D6567" s="4" t="s">
        <v>39876</v>
      </c>
      <c r="E6567" s="4" t="s">
        <v>71</v>
      </c>
      <c r="F6567" s="4" t="s">
        <v>43989</v>
      </c>
      <c r="G6567" s="4" t="s">
        <v>71</v>
      </c>
      <c r="H6567" s="4" t="s">
        <v>43989</v>
      </c>
      <c r="I6567" s="4" t="s">
        <v>22</v>
      </c>
      <c r="J6567" s="4" t="s">
        <v>2856</v>
      </c>
      <c r="K6567" s="4" t="s">
        <v>43990</v>
      </c>
      <c r="L6567" s="4" t="s">
        <v>39802</v>
      </c>
      <c r="M6567" s="4" t="s">
        <v>73</v>
      </c>
      <c r="N6567" s="4" t="s">
        <v>43991</v>
      </c>
      <c r="O6567" s="4" t="s">
        <v>43992</v>
      </c>
      <c r="P6567" s="4" t="s">
        <v>43993</v>
      </c>
      <c r="Q6567" s="4" t="s">
        <v>663</v>
      </c>
      <c r="R6567" s="4" t="s">
        <v>39876</v>
      </c>
      <c r="S6567" s="4" t="s">
        <v>39876</v>
      </c>
      <c r="T6567" s="4" t="s">
        <v>39876</v>
      </c>
    </row>
    <row r="6568" spans="1:20">
      <c r="A6568" s="31">
        <v>21250616501</v>
      </c>
      <c r="B6568" s="4" t="s">
        <v>43994</v>
      </c>
      <c r="C6568" s="4" t="s">
        <v>43967</v>
      </c>
      <c r="D6568" s="4" t="s">
        <v>39876</v>
      </c>
      <c r="E6568" s="4" t="s">
        <v>71</v>
      </c>
      <c r="F6568" s="4" t="s">
        <v>43994</v>
      </c>
      <c r="G6568" s="4" t="s">
        <v>71</v>
      </c>
      <c r="H6568" s="4" t="s">
        <v>43994</v>
      </c>
      <c r="I6568" s="4" t="s">
        <v>22</v>
      </c>
      <c r="J6568" s="4" t="s">
        <v>43995</v>
      </c>
      <c r="K6568" s="4" t="s">
        <v>43996</v>
      </c>
      <c r="L6568" s="4" t="s">
        <v>21383</v>
      </c>
      <c r="M6568" s="4" t="s">
        <v>73</v>
      </c>
      <c r="N6568" s="4" t="s">
        <v>43997</v>
      </c>
      <c r="O6568" s="4" t="s">
        <v>43998</v>
      </c>
      <c r="P6568" s="4" t="s">
        <v>43999</v>
      </c>
      <c r="Q6568" s="4" t="s">
        <v>663</v>
      </c>
      <c r="R6568" s="4" t="s">
        <v>39876</v>
      </c>
      <c r="S6568" s="4" t="s">
        <v>39876</v>
      </c>
      <c r="T6568" s="4" t="s">
        <v>39876</v>
      </c>
    </row>
    <row r="6569" spans="1:20">
      <c r="A6569" s="31">
        <v>20300681465</v>
      </c>
      <c r="B6569" s="4" t="s">
        <v>44000</v>
      </c>
      <c r="C6569" s="4" t="s">
        <v>43967</v>
      </c>
      <c r="D6569" s="4" t="s">
        <v>39876</v>
      </c>
      <c r="E6569" s="4" t="s">
        <v>71</v>
      </c>
      <c r="F6569" s="4" t="s">
        <v>44000</v>
      </c>
      <c r="G6569" s="4" t="s">
        <v>71</v>
      </c>
      <c r="H6569" s="4" t="s">
        <v>44000</v>
      </c>
      <c r="I6569" s="4" t="s">
        <v>22</v>
      </c>
      <c r="J6569" s="4" t="s">
        <v>16282</v>
      </c>
      <c r="K6569" s="4" t="s">
        <v>44001</v>
      </c>
      <c r="L6569" s="4" t="s">
        <v>14655</v>
      </c>
      <c r="M6569" s="4" t="s">
        <v>73</v>
      </c>
      <c r="N6569" s="4" t="s">
        <v>44034</v>
      </c>
      <c r="O6569" s="4" t="s">
        <v>44035</v>
      </c>
      <c r="P6569" s="4" t="s">
        <v>44036</v>
      </c>
      <c r="Q6569" s="4" t="s">
        <v>922</v>
      </c>
      <c r="R6569" s="4" t="s">
        <v>39876</v>
      </c>
      <c r="S6569" s="4" t="s">
        <v>39876</v>
      </c>
      <c r="T6569" s="4" t="s">
        <v>39876</v>
      </c>
    </row>
    <row r="6570" spans="1:20">
      <c r="A6570" s="31">
        <v>19441088820</v>
      </c>
      <c r="B6570" s="4" t="s">
        <v>44002</v>
      </c>
      <c r="C6570" s="4" t="s">
        <v>43967</v>
      </c>
      <c r="D6570" s="4" t="s">
        <v>39876</v>
      </c>
      <c r="E6570" s="4" t="s">
        <v>71</v>
      </c>
      <c r="F6570" s="4" t="s">
        <v>44002</v>
      </c>
      <c r="G6570" s="4" t="s">
        <v>71</v>
      </c>
      <c r="H6570" s="4" t="s">
        <v>44002</v>
      </c>
      <c r="I6570" s="4" t="s">
        <v>22</v>
      </c>
      <c r="J6570" s="4" t="s">
        <v>44003</v>
      </c>
      <c r="K6570" s="4" t="s">
        <v>44004</v>
      </c>
      <c r="L6570" s="4" t="s">
        <v>29586</v>
      </c>
      <c r="M6570" s="4" t="s">
        <v>73</v>
      </c>
      <c r="N6570" s="4" t="s">
        <v>44037</v>
      </c>
      <c r="O6570" s="4" t="s">
        <v>44038</v>
      </c>
      <c r="P6570" s="4" t="s">
        <v>44039</v>
      </c>
      <c r="Q6570" s="4" t="s">
        <v>922</v>
      </c>
      <c r="R6570" s="4" t="s">
        <v>39876</v>
      </c>
      <c r="S6570" s="4" t="s">
        <v>39876</v>
      </c>
      <c r="T6570" s="4" t="s">
        <v>39876</v>
      </c>
    </row>
    <row r="6571" spans="1:20">
      <c r="A6571" s="31">
        <v>21250616543</v>
      </c>
      <c r="B6571" s="4" t="s">
        <v>44005</v>
      </c>
      <c r="C6571" s="4" t="s">
        <v>43967</v>
      </c>
      <c r="D6571" s="4" t="s">
        <v>39876</v>
      </c>
      <c r="E6571" s="4" t="s">
        <v>71</v>
      </c>
      <c r="F6571" s="4" t="s">
        <v>44005</v>
      </c>
      <c r="G6571" s="4" t="s">
        <v>71</v>
      </c>
      <c r="H6571" s="4" t="s">
        <v>44005</v>
      </c>
      <c r="I6571" s="4" t="s">
        <v>22</v>
      </c>
      <c r="J6571" s="4" t="s">
        <v>44006</v>
      </c>
      <c r="K6571" s="4" t="s">
        <v>44007</v>
      </c>
      <c r="L6571" s="4" t="s">
        <v>39802</v>
      </c>
      <c r="M6571" s="4" t="s">
        <v>73</v>
      </c>
      <c r="N6571" s="4" t="s">
        <v>44008</v>
      </c>
      <c r="O6571" s="4" t="s">
        <v>44009</v>
      </c>
      <c r="P6571" s="4" t="s">
        <v>44010</v>
      </c>
      <c r="Q6571" s="4" t="s">
        <v>663</v>
      </c>
      <c r="R6571" s="4" t="s">
        <v>39876</v>
      </c>
      <c r="S6571" s="4" t="s">
        <v>39876</v>
      </c>
      <c r="T6571" s="4" t="s">
        <v>39876</v>
      </c>
    </row>
    <row r="6572" spans="1:20">
      <c r="A6572" s="31">
        <v>21250616584</v>
      </c>
      <c r="B6572" s="4" t="s">
        <v>44011</v>
      </c>
      <c r="C6572" s="4" t="s">
        <v>44040</v>
      </c>
      <c r="D6572" s="4" t="s">
        <v>39876</v>
      </c>
      <c r="E6572" s="4" t="s">
        <v>71</v>
      </c>
      <c r="F6572" s="4" t="s">
        <v>44011</v>
      </c>
      <c r="G6572" s="4" t="s">
        <v>71</v>
      </c>
      <c r="H6572" s="4" t="s">
        <v>44011</v>
      </c>
      <c r="I6572" s="4" t="s">
        <v>22</v>
      </c>
      <c r="J6572" s="4" t="s">
        <v>44012</v>
      </c>
      <c r="K6572" s="4" t="s">
        <v>44013</v>
      </c>
      <c r="L6572" s="4" t="s">
        <v>39802</v>
      </c>
      <c r="M6572" s="4" t="s">
        <v>73</v>
      </c>
      <c r="N6572" s="4" t="s">
        <v>26769</v>
      </c>
      <c r="O6572" s="4" t="s">
        <v>44041</v>
      </c>
      <c r="P6572" s="4" t="s">
        <v>44042</v>
      </c>
      <c r="Q6572" s="4" t="s">
        <v>663</v>
      </c>
      <c r="R6572" s="4" t="s">
        <v>39876</v>
      </c>
      <c r="S6572" s="4" t="s">
        <v>39876</v>
      </c>
      <c r="T6572" s="4" t="s">
        <v>39876</v>
      </c>
    </row>
    <row r="6573" spans="1:20">
      <c r="A6573" s="31">
        <v>21250616626</v>
      </c>
      <c r="B6573" s="4" t="s">
        <v>44014</v>
      </c>
      <c r="C6573" s="4" t="s">
        <v>44040</v>
      </c>
      <c r="D6573" s="4" t="s">
        <v>39876</v>
      </c>
      <c r="E6573" s="4" t="s">
        <v>71</v>
      </c>
      <c r="F6573" s="4" t="s">
        <v>44014</v>
      </c>
      <c r="G6573" s="4" t="s">
        <v>71</v>
      </c>
      <c r="H6573" s="4" t="s">
        <v>44014</v>
      </c>
      <c r="I6573" s="4" t="s">
        <v>22</v>
      </c>
      <c r="J6573" s="4" t="s">
        <v>44015</v>
      </c>
      <c r="K6573" s="4" t="s">
        <v>44016</v>
      </c>
      <c r="L6573" s="4" t="s">
        <v>16413</v>
      </c>
      <c r="M6573" s="4" t="s">
        <v>73</v>
      </c>
      <c r="N6573" s="4" t="s">
        <v>44043</v>
      </c>
      <c r="O6573" s="4" t="s">
        <v>44044</v>
      </c>
      <c r="P6573" s="4" t="s">
        <v>44045</v>
      </c>
      <c r="Q6573" s="4" t="s">
        <v>663</v>
      </c>
      <c r="R6573" s="4" t="s">
        <v>39876</v>
      </c>
      <c r="S6573" s="4" t="s">
        <v>39876</v>
      </c>
      <c r="T6573" s="4" t="s">
        <v>39876</v>
      </c>
    </row>
    <row r="6574" spans="1:20">
      <c r="A6574" s="31">
        <v>20400854640</v>
      </c>
      <c r="B6574" s="4" t="s">
        <v>44017</v>
      </c>
      <c r="C6574" s="4" t="s">
        <v>39876</v>
      </c>
      <c r="D6574" s="4" t="s">
        <v>39876</v>
      </c>
      <c r="E6574" s="4" t="s">
        <v>71</v>
      </c>
      <c r="F6574" s="4" t="s">
        <v>44017</v>
      </c>
      <c r="G6574" s="4" t="s">
        <v>71</v>
      </c>
      <c r="H6574" s="4" t="s">
        <v>44017</v>
      </c>
      <c r="I6574" s="4" t="s">
        <v>22</v>
      </c>
      <c r="J6574" s="4" t="s">
        <v>3131</v>
      </c>
      <c r="K6574" s="4" t="s">
        <v>44018</v>
      </c>
      <c r="L6574" s="4" t="s">
        <v>40066</v>
      </c>
      <c r="M6574" s="4" t="s">
        <v>39876</v>
      </c>
      <c r="N6574" s="4" t="s">
        <v>39876</v>
      </c>
      <c r="O6574" s="4" t="s">
        <v>39876</v>
      </c>
      <c r="P6574" s="4" t="s">
        <v>39876</v>
      </c>
      <c r="Q6574" s="4" t="s">
        <v>39876</v>
      </c>
      <c r="R6574" s="4" t="s">
        <v>39876</v>
      </c>
      <c r="S6574" s="4" t="s">
        <v>39876</v>
      </c>
      <c r="T6574" s="4" t="s">
        <v>39876</v>
      </c>
    </row>
    <row r="6575" spans="1:20">
      <c r="A6575" s="31">
        <v>21250616436</v>
      </c>
      <c r="B6575" s="4" t="s">
        <v>44019</v>
      </c>
      <c r="C6575" s="4" t="s">
        <v>44040</v>
      </c>
      <c r="D6575" s="4" t="s">
        <v>39876</v>
      </c>
      <c r="E6575" s="4" t="s">
        <v>71</v>
      </c>
      <c r="F6575" s="4" t="s">
        <v>44019</v>
      </c>
      <c r="G6575" s="4" t="s">
        <v>71</v>
      </c>
      <c r="H6575" s="4" t="s">
        <v>44019</v>
      </c>
      <c r="I6575" s="4" t="s">
        <v>22</v>
      </c>
      <c r="J6575" s="4" t="s">
        <v>1365</v>
      </c>
      <c r="K6575" s="4" t="s">
        <v>44020</v>
      </c>
      <c r="L6575" s="4" t="s">
        <v>468</v>
      </c>
      <c r="M6575" s="4" t="s">
        <v>73</v>
      </c>
      <c r="N6575" s="4" t="s">
        <v>44046</v>
      </c>
      <c r="O6575" s="4" t="s">
        <v>44047</v>
      </c>
      <c r="P6575" s="4" t="s">
        <v>44048</v>
      </c>
      <c r="Q6575" s="4" t="s">
        <v>663</v>
      </c>
      <c r="R6575" s="4" t="s">
        <v>39876</v>
      </c>
      <c r="S6575" s="4" t="s">
        <v>39876</v>
      </c>
      <c r="T6575" s="4" t="s">
        <v>39876</v>
      </c>
    </row>
    <row r="6576" spans="1:20">
      <c r="A6576" s="31">
        <v>19241010065</v>
      </c>
      <c r="B6576" s="4" t="s">
        <v>44021</v>
      </c>
      <c r="C6576" s="4" t="s">
        <v>44040</v>
      </c>
      <c r="D6576" s="4" t="s">
        <v>39876</v>
      </c>
      <c r="E6576" s="4" t="s">
        <v>71</v>
      </c>
      <c r="F6576" s="4" t="s">
        <v>44021</v>
      </c>
      <c r="G6576" s="4" t="s">
        <v>71</v>
      </c>
      <c r="H6576" s="4" t="s">
        <v>44021</v>
      </c>
      <c r="I6576" s="4" t="s">
        <v>22</v>
      </c>
      <c r="J6576" s="4" t="s">
        <v>44022</v>
      </c>
      <c r="K6576" s="4" t="s">
        <v>44023</v>
      </c>
      <c r="L6576" s="4" t="s">
        <v>26793</v>
      </c>
      <c r="M6576" s="4" t="s">
        <v>73</v>
      </c>
      <c r="N6576" s="4" t="s">
        <v>44049</v>
      </c>
      <c r="O6576" s="4" t="s">
        <v>44050</v>
      </c>
      <c r="P6576" s="4" t="s">
        <v>44051</v>
      </c>
      <c r="Q6576" s="4" t="s">
        <v>922</v>
      </c>
      <c r="R6576" s="4" t="s">
        <v>39876</v>
      </c>
      <c r="S6576" s="4" t="s">
        <v>39876</v>
      </c>
      <c r="T6576" s="4" t="s">
        <v>39876</v>
      </c>
    </row>
    <row r="6577" spans="1:20">
      <c r="A6577" s="31">
        <v>21250616477</v>
      </c>
      <c r="B6577" s="4" t="s">
        <v>44024</v>
      </c>
      <c r="C6577" s="4" t="s">
        <v>44040</v>
      </c>
      <c r="D6577" s="4" t="s">
        <v>39876</v>
      </c>
      <c r="E6577" s="4" t="s">
        <v>71</v>
      </c>
      <c r="F6577" s="4" t="s">
        <v>44024</v>
      </c>
      <c r="G6577" s="4" t="s">
        <v>71</v>
      </c>
      <c r="H6577" s="4" t="s">
        <v>44024</v>
      </c>
      <c r="I6577" s="4" t="s">
        <v>22</v>
      </c>
      <c r="J6577" s="4" t="s">
        <v>44025</v>
      </c>
      <c r="K6577" s="4" t="s">
        <v>44026</v>
      </c>
      <c r="L6577" s="4" t="s">
        <v>16413</v>
      </c>
      <c r="M6577" s="4" t="s">
        <v>73</v>
      </c>
      <c r="N6577" s="4" t="s">
        <v>44052</v>
      </c>
      <c r="O6577" s="4" t="s">
        <v>44053</v>
      </c>
      <c r="P6577" s="4" t="s">
        <v>44054</v>
      </c>
      <c r="Q6577" s="4" t="s">
        <v>663</v>
      </c>
      <c r="R6577" s="4" t="s">
        <v>39876</v>
      </c>
      <c r="S6577" s="4" t="s">
        <v>39876</v>
      </c>
      <c r="T6577" s="4" t="s">
        <v>39876</v>
      </c>
    </row>
    <row r="6578" spans="1:20">
      <c r="A6578" s="31">
        <v>21250616311</v>
      </c>
      <c r="B6578" s="4" t="s">
        <v>44027</v>
      </c>
      <c r="C6578" s="4" t="s">
        <v>44040</v>
      </c>
      <c r="D6578" s="4" t="s">
        <v>39876</v>
      </c>
      <c r="E6578" s="4" t="s">
        <v>71</v>
      </c>
      <c r="F6578" s="4" t="s">
        <v>44027</v>
      </c>
      <c r="G6578" s="4" t="s">
        <v>71</v>
      </c>
      <c r="H6578" s="4" t="s">
        <v>44027</v>
      </c>
      <c r="I6578" s="4" t="s">
        <v>22</v>
      </c>
      <c r="J6578" s="4" t="s">
        <v>44028</v>
      </c>
      <c r="K6578" s="4" t="s">
        <v>44029</v>
      </c>
      <c r="L6578" s="4" t="s">
        <v>44030</v>
      </c>
      <c r="M6578" s="4" t="s">
        <v>73</v>
      </c>
      <c r="N6578" s="4" t="s">
        <v>44055</v>
      </c>
      <c r="O6578" s="4" t="s">
        <v>44056</v>
      </c>
      <c r="P6578" s="4" t="s">
        <v>44057</v>
      </c>
      <c r="Q6578" s="4" t="s">
        <v>663</v>
      </c>
      <c r="R6578" s="4" t="s">
        <v>39876</v>
      </c>
      <c r="S6578" s="4" t="s">
        <v>39876</v>
      </c>
      <c r="T6578" s="4" t="s">
        <v>39876</v>
      </c>
    </row>
    <row r="6579" spans="1:20">
      <c r="A6579" s="31">
        <v>21250616352</v>
      </c>
      <c r="B6579" s="4" t="s">
        <v>44031</v>
      </c>
      <c r="C6579" s="4" t="s">
        <v>44100</v>
      </c>
      <c r="D6579" s="4" t="s">
        <v>39876</v>
      </c>
      <c r="E6579" s="4" t="s">
        <v>71</v>
      </c>
      <c r="F6579" s="4" t="s">
        <v>44031</v>
      </c>
      <c r="G6579" s="4" t="s">
        <v>71</v>
      </c>
      <c r="H6579" s="4" t="s">
        <v>44031</v>
      </c>
      <c r="I6579" s="4" t="s">
        <v>22</v>
      </c>
      <c r="J6579" s="4" t="s">
        <v>27685</v>
      </c>
      <c r="K6579" s="4" t="s">
        <v>44032</v>
      </c>
      <c r="L6579" s="4" t="s">
        <v>21383</v>
      </c>
      <c r="M6579" s="4" t="s">
        <v>73</v>
      </c>
      <c r="N6579" s="4" t="s">
        <v>44101</v>
      </c>
      <c r="O6579" s="4" t="s">
        <v>44102</v>
      </c>
      <c r="P6579" s="4" t="s">
        <v>44103</v>
      </c>
      <c r="Q6579" s="4" t="s">
        <v>663</v>
      </c>
      <c r="R6579" s="4" t="s">
        <v>39876</v>
      </c>
      <c r="S6579" s="4" t="s">
        <v>39876</v>
      </c>
      <c r="T6579" s="4" t="s">
        <v>39876</v>
      </c>
    </row>
    <row r="6580" spans="1:20">
      <c r="A6580" s="31">
        <v>21250616519</v>
      </c>
      <c r="B6580" s="4" t="s">
        <v>44058</v>
      </c>
      <c r="C6580" s="4" t="s">
        <v>44100</v>
      </c>
      <c r="D6580" s="4" t="s">
        <v>39876</v>
      </c>
      <c r="E6580" s="4" t="s">
        <v>71</v>
      </c>
      <c r="F6580" s="4" t="s">
        <v>44058</v>
      </c>
      <c r="G6580" s="4" t="s">
        <v>71</v>
      </c>
      <c r="H6580" s="4" t="s">
        <v>44058</v>
      </c>
      <c r="I6580" s="4" t="s">
        <v>22</v>
      </c>
      <c r="J6580" s="4" t="s">
        <v>23738</v>
      </c>
      <c r="K6580" s="4" t="s">
        <v>44059</v>
      </c>
      <c r="L6580" s="4" t="s">
        <v>1072</v>
      </c>
      <c r="M6580" s="4" t="s">
        <v>73</v>
      </c>
      <c r="N6580" s="4" t="s">
        <v>44104</v>
      </c>
      <c r="O6580" s="4" t="s">
        <v>44105</v>
      </c>
      <c r="P6580" s="4" t="s">
        <v>44106</v>
      </c>
      <c r="Q6580" s="4" t="s">
        <v>663</v>
      </c>
      <c r="R6580" s="4" t="s">
        <v>39876</v>
      </c>
      <c r="S6580" s="4" t="s">
        <v>39876</v>
      </c>
      <c r="T6580" s="4" t="s">
        <v>39876</v>
      </c>
    </row>
    <row r="6581" spans="1:20">
      <c r="A6581" s="31">
        <v>21250616550</v>
      </c>
      <c r="B6581" s="4" t="s">
        <v>44060</v>
      </c>
      <c r="C6581" s="4" t="s">
        <v>44100</v>
      </c>
      <c r="D6581" s="4" t="s">
        <v>39876</v>
      </c>
      <c r="E6581" s="4" t="s">
        <v>71</v>
      </c>
      <c r="F6581" s="4" t="s">
        <v>44060</v>
      </c>
      <c r="G6581" s="4" t="s">
        <v>71</v>
      </c>
      <c r="H6581" s="4" t="s">
        <v>44060</v>
      </c>
      <c r="I6581" s="4" t="s">
        <v>22</v>
      </c>
      <c r="J6581" s="4" t="s">
        <v>44061</v>
      </c>
      <c r="K6581" s="4" t="s">
        <v>44062</v>
      </c>
      <c r="L6581" s="4" t="s">
        <v>1072</v>
      </c>
      <c r="M6581" s="4" t="s">
        <v>73</v>
      </c>
      <c r="N6581" s="4" t="s">
        <v>44107</v>
      </c>
      <c r="O6581" s="4" t="s">
        <v>44108</v>
      </c>
      <c r="P6581" s="4" t="s">
        <v>44109</v>
      </c>
      <c r="Q6581" s="4" t="s">
        <v>663</v>
      </c>
      <c r="R6581" s="4" t="s">
        <v>39876</v>
      </c>
      <c r="S6581" s="4" t="s">
        <v>39876</v>
      </c>
      <c r="T6581" s="4" t="s">
        <v>39876</v>
      </c>
    </row>
    <row r="6582" spans="1:20">
      <c r="A6582" s="31">
        <v>21250616394</v>
      </c>
      <c r="B6582" s="4" t="s">
        <v>44063</v>
      </c>
      <c r="C6582" s="4" t="s">
        <v>44100</v>
      </c>
      <c r="D6582" s="4" t="s">
        <v>39876</v>
      </c>
      <c r="E6582" s="4" t="s">
        <v>71</v>
      </c>
      <c r="F6582" s="4" t="s">
        <v>44063</v>
      </c>
      <c r="G6582" s="4" t="s">
        <v>71</v>
      </c>
      <c r="H6582" s="4" t="s">
        <v>44063</v>
      </c>
      <c r="I6582" s="4" t="s">
        <v>22</v>
      </c>
      <c r="J6582" s="4" t="s">
        <v>28251</v>
      </c>
      <c r="K6582" s="4" t="s">
        <v>44064</v>
      </c>
      <c r="L6582" s="4" t="s">
        <v>1072</v>
      </c>
      <c r="M6582" s="4" t="s">
        <v>73</v>
      </c>
      <c r="N6582" s="4" t="s">
        <v>44110</v>
      </c>
      <c r="O6582" s="4" t="s">
        <v>44111</v>
      </c>
      <c r="P6582" s="4" t="s">
        <v>44112</v>
      </c>
      <c r="Q6582" s="4" t="s">
        <v>663</v>
      </c>
      <c r="R6582" s="4" t="s">
        <v>39876</v>
      </c>
      <c r="S6582" s="4" t="s">
        <v>39876</v>
      </c>
      <c r="T6582" s="4" t="s">
        <v>39876</v>
      </c>
    </row>
    <row r="6583" spans="1:20">
      <c r="A6583" s="31">
        <v>21250616675</v>
      </c>
      <c r="B6583" s="4" t="s">
        <v>44065</v>
      </c>
      <c r="C6583" s="4" t="s">
        <v>44100</v>
      </c>
      <c r="D6583" s="4" t="s">
        <v>39876</v>
      </c>
      <c r="E6583" s="4" t="s">
        <v>71</v>
      </c>
      <c r="F6583" s="4" t="s">
        <v>44065</v>
      </c>
      <c r="G6583" s="4" t="s">
        <v>71</v>
      </c>
      <c r="H6583" s="4" t="s">
        <v>44065</v>
      </c>
      <c r="I6583" s="4" t="s">
        <v>22</v>
      </c>
      <c r="J6583" s="4" t="s">
        <v>38553</v>
      </c>
      <c r="K6583" s="4" t="s">
        <v>44066</v>
      </c>
      <c r="L6583" s="4" t="s">
        <v>21383</v>
      </c>
      <c r="M6583" s="4" t="s">
        <v>73</v>
      </c>
      <c r="N6583" s="4" t="s">
        <v>44113</v>
      </c>
      <c r="O6583" s="4" t="s">
        <v>44114</v>
      </c>
      <c r="P6583" s="4" t="s">
        <v>44115</v>
      </c>
      <c r="Q6583" s="4" t="s">
        <v>663</v>
      </c>
      <c r="R6583" s="4" t="s">
        <v>39876</v>
      </c>
      <c r="S6583" s="4" t="s">
        <v>39876</v>
      </c>
      <c r="T6583" s="4" t="s">
        <v>39876</v>
      </c>
    </row>
    <row r="6584" spans="1:20">
      <c r="A6584" s="31">
        <v>20300681424</v>
      </c>
      <c r="B6584" s="4" t="s">
        <v>44067</v>
      </c>
      <c r="C6584" s="4" t="s">
        <v>44100</v>
      </c>
      <c r="D6584" s="4" t="s">
        <v>39876</v>
      </c>
      <c r="E6584" s="4" t="s">
        <v>71</v>
      </c>
      <c r="F6584" s="4" t="s">
        <v>44067</v>
      </c>
      <c r="G6584" s="4" t="s">
        <v>71</v>
      </c>
      <c r="H6584" s="4" t="s">
        <v>44067</v>
      </c>
      <c r="I6584" s="4" t="s">
        <v>22</v>
      </c>
      <c r="J6584" s="4" t="s">
        <v>8243</v>
      </c>
      <c r="K6584" s="4" t="s">
        <v>44068</v>
      </c>
      <c r="L6584" s="4" t="s">
        <v>11664</v>
      </c>
      <c r="M6584" s="4" t="s">
        <v>73</v>
      </c>
      <c r="N6584" s="4" t="s">
        <v>44116</v>
      </c>
      <c r="O6584" s="4" t="s">
        <v>44117</v>
      </c>
      <c r="P6584" s="4" t="s">
        <v>44118</v>
      </c>
      <c r="Q6584" s="4" t="s">
        <v>922</v>
      </c>
      <c r="R6584" s="4" t="s">
        <v>39876</v>
      </c>
      <c r="S6584" s="4" t="s">
        <v>39876</v>
      </c>
      <c r="T6584" s="4" t="s">
        <v>39876</v>
      </c>
    </row>
    <row r="6585" spans="1:20">
      <c r="A6585" s="31">
        <v>21250616030</v>
      </c>
      <c r="B6585" s="4" t="s">
        <v>44069</v>
      </c>
      <c r="C6585" s="4" t="s">
        <v>44100</v>
      </c>
      <c r="D6585" s="4" t="s">
        <v>39876</v>
      </c>
      <c r="E6585" s="4" t="s">
        <v>71</v>
      </c>
      <c r="F6585" s="4" t="s">
        <v>44069</v>
      </c>
      <c r="G6585" s="4" t="s">
        <v>71</v>
      </c>
      <c r="H6585" s="4" t="s">
        <v>44069</v>
      </c>
      <c r="I6585" s="4" t="s">
        <v>22</v>
      </c>
      <c r="J6585" s="4" t="s">
        <v>26260</v>
      </c>
      <c r="K6585" s="4" t="s">
        <v>44070</v>
      </c>
      <c r="L6585" s="4" t="s">
        <v>33805</v>
      </c>
      <c r="M6585" s="4" t="s">
        <v>73</v>
      </c>
      <c r="N6585" s="4" t="s">
        <v>7709</v>
      </c>
      <c r="O6585" s="4" t="s">
        <v>44119</v>
      </c>
      <c r="P6585" s="4" t="s">
        <v>44120</v>
      </c>
      <c r="Q6585" s="4" t="s">
        <v>663</v>
      </c>
      <c r="R6585" s="4" t="s">
        <v>39876</v>
      </c>
      <c r="S6585" s="4" t="s">
        <v>39876</v>
      </c>
      <c r="T6585" s="4" t="s">
        <v>39876</v>
      </c>
    </row>
    <row r="6586" spans="1:20">
      <c r="A6586" s="31">
        <v>21250616592</v>
      </c>
      <c r="B6586" s="4" t="s">
        <v>44071</v>
      </c>
      <c r="C6586" s="4" t="s">
        <v>44100</v>
      </c>
      <c r="D6586" s="4" t="s">
        <v>39876</v>
      </c>
      <c r="E6586" s="4" t="s">
        <v>71</v>
      </c>
      <c r="F6586" s="4" t="s">
        <v>44071</v>
      </c>
      <c r="G6586" s="4" t="s">
        <v>71</v>
      </c>
      <c r="H6586" s="4" t="s">
        <v>44071</v>
      </c>
      <c r="I6586" s="4" t="s">
        <v>22</v>
      </c>
      <c r="J6586" s="4" t="s">
        <v>44072</v>
      </c>
      <c r="K6586" s="4" t="s">
        <v>44073</v>
      </c>
      <c r="L6586" s="4" t="s">
        <v>16413</v>
      </c>
      <c r="M6586" s="4" t="s">
        <v>73</v>
      </c>
      <c r="N6586" s="4" t="s">
        <v>44121</v>
      </c>
      <c r="O6586" s="4" t="s">
        <v>44122</v>
      </c>
      <c r="P6586" s="4" t="s">
        <v>44123</v>
      </c>
      <c r="Q6586" s="4" t="s">
        <v>663</v>
      </c>
      <c r="R6586" s="4" t="s">
        <v>39876</v>
      </c>
      <c r="S6586" s="4" t="s">
        <v>39876</v>
      </c>
      <c r="T6586" s="4" t="s">
        <v>39876</v>
      </c>
    </row>
    <row r="6587" spans="1:20">
      <c r="A6587" s="31">
        <v>21250616634</v>
      </c>
      <c r="B6587" s="4" t="s">
        <v>44074</v>
      </c>
      <c r="C6587" s="4" t="s">
        <v>44100</v>
      </c>
      <c r="D6587" s="4" t="s">
        <v>39876</v>
      </c>
      <c r="E6587" s="4" t="s">
        <v>71</v>
      </c>
      <c r="F6587" s="4" t="s">
        <v>44074</v>
      </c>
      <c r="G6587" s="4" t="s">
        <v>71</v>
      </c>
      <c r="H6587" s="4" t="s">
        <v>44074</v>
      </c>
      <c r="I6587" s="4" t="s">
        <v>22</v>
      </c>
      <c r="J6587" s="4" t="s">
        <v>1869</v>
      </c>
      <c r="K6587" s="4" t="s">
        <v>44075</v>
      </c>
      <c r="L6587" s="4" t="s">
        <v>1072</v>
      </c>
      <c r="M6587" s="4" t="s">
        <v>73</v>
      </c>
      <c r="N6587" s="4" t="s">
        <v>44124</v>
      </c>
      <c r="O6587" s="4" t="s">
        <v>44125</v>
      </c>
      <c r="P6587" s="4" t="s">
        <v>44126</v>
      </c>
      <c r="Q6587" s="4" t="s">
        <v>663</v>
      </c>
      <c r="R6587" s="4" t="s">
        <v>39876</v>
      </c>
      <c r="S6587" s="4" t="s">
        <v>39876</v>
      </c>
      <c r="T6587" s="4" t="s">
        <v>39876</v>
      </c>
    </row>
    <row r="6588" spans="1:20">
      <c r="A6588" s="31">
        <v>21250616717</v>
      </c>
      <c r="B6588" s="4" t="s">
        <v>44076</v>
      </c>
      <c r="C6588" s="4" t="s">
        <v>44100</v>
      </c>
      <c r="D6588" s="4" t="s">
        <v>39876</v>
      </c>
      <c r="E6588" s="4" t="s">
        <v>71</v>
      </c>
      <c r="F6588" s="4" t="s">
        <v>44076</v>
      </c>
      <c r="G6588" s="4" t="s">
        <v>71</v>
      </c>
      <c r="H6588" s="4" t="s">
        <v>44076</v>
      </c>
      <c r="I6588" s="4" t="s">
        <v>22</v>
      </c>
      <c r="J6588" s="4" t="s">
        <v>8448</v>
      </c>
      <c r="K6588" s="4" t="s">
        <v>44077</v>
      </c>
      <c r="L6588" s="4" t="s">
        <v>31282</v>
      </c>
      <c r="M6588" s="4" t="s">
        <v>73</v>
      </c>
      <c r="N6588" s="4" t="s">
        <v>44127</v>
      </c>
      <c r="O6588" s="4" t="s">
        <v>44128</v>
      </c>
      <c r="P6588" s="4" t="s">
        <v>44129</v>
      </c>
      <c r="Q6588" s="4" t="s">
        <v>663</v>
      </c>
      <c r="R6588" s="4" t="s">
        <v>39876</v>
      </c>
      <c r="S6588" s="4" t="s">
        <v>39876</v>
      </c>
      <c r="T6588" s="4" t="s">
        <v>39876</v>
      </c>
    </row>
    <row r="6589" spans="1:20">
      <c r="A6589" s="31">
        <v>21250616758</v>
      </c>
      <c r="B6589" s="4" t="s">
        <v>44078</v>
      </c>
      <c r="C6589" s="4" t="s">
        <v>44100</v>
      </c>
      <c r="D6589" s="4" t="s">
        <v>39876</v>
      </c>
      <c r="E6589" s="4" t="s">
        <v>71</v>
      </c>
      <c r="F6589" s="4" t="s">
        <v>44078</v>
      </c>
      <c r="G6589" s="4" t="s">
        <v>71</v>
      </c>
      <c r="H6589" s="4" t="s">
        <v>44078</v>
      </c>
      <c r="I6589" s="4" t="s">
        <v>22</v>
      </c>
      <c r="J6589" s="4" t="s">
        <v>44079</v>
      </c>
      <c r="K6589" s="4" t="s">
        <v>44080</v>
      </c>
      <c r="L6589" s="4" t="s">
        <v>468</v>
      </c>
      <c r="M6589" s="4" t="s">
        <v>73</v>
      </c>
      <c r="N6589" s="4" t="s">
        <v>44130</v>
      </c>
      <c r="O6589" s="4" t="s">
        <v>44131</v>
      </c>
      <c r="P6589" s="4" t="s">
        <v>44132</v>
      </c>
      <c r="Q6589" s="4" t="s">
        <v>663</v>
      </c>
      <c r="R6589" s="4" t="s">
        <v>39876</v>
      </c>
      <c r="S6589" s="4" t="s">
        <v>39876</v>
      </c>
      <c r="T6589" s="4" t="s">
        <v>39876</v>
      </c>
    </row>
    <row r="6590" spans="1:20">
      <c r="A6590" s="31">
        <v>21250616089</v>
      </c>
      <c r="B6590" s="4" t="s">
        <v>44081</v>
      </c>
      <c r="C6590" s="4" t="s">
        <v>44100</v>
      </c>
      <c r="D6590" s="4" t="s">
        <v>39876</v>
      </c>
      <c r="E6590" s="4" t="s">
        <v>71</v>
      </c>
      <c r="F6590" s="4" t="s">
        <v>44081</v>
      </c>
      <c r="G6590" s="4" t="s">
        <v>71</v>
      </c>
      <c r="H6590" s="4" t="s">
        <v>44081</v>
      </c>
      <c r="I6590" s="4" t="s">
        <v>22</v>
      </c>
      <c r="J6590" s="4" t="s">
        <v>30850</v>
      </c>
      <c r="K6590" s="4" t="s">
        <v>44082</v>
      </c>
      <c r="L6590" s="4" t="s">
        <v>11664</v>
      </c>
      <c r="M6590" s="4" t="s">
        <v>73</v>
      </c>
      <c r="N6590" s="4" t="s">
        <v>44133</v>
      </c>
      <c r="O6590" s="4" t="s">
        <v>44134</v>
      </c>
      <c r="P6590" s="4" t="s">
        <v>44135</v>
      </c>
      <c r="Q6590" s="4" t="s">
        <v>663</v>
      </c>
      <c r="R6590" s="4" t="s">
        <v>39876</v>
      </c>
      <c r="S6590" s="4" t="s">
        <v>39876</v>
      </c>
      <c r="T6590" s="4" t="s">
        <v>39876</v>
      </c>
    </row>
    <row r="6591" spans="1:20">
      <c r="A6591" s="31">
        <v>21250616998</v>
      </c>
      <c r="B6591" s="4" t="s">
        <v>44083</v>
      </c>
      <c r="C6591" s="4" t="s">
        <v>44100</v>
      </c>
      <c r="D6591" s="4" t="s">
        <v>39876</v>
      </c>
      <c r="E6591" s="4" t="s">
        <v>71</v>
      </c>
      <c r="F6591" s="4" t="s">
        <v>44083</v>
      </c>
      <c r="G6591" s="4" t="s">
        <v>71</v>
      </c>
      <c r="H6591" s="4" t="s">
        <v>44083</v>
      </c>
      <c r="I6591" s="4" t="s">
        <v>22</v>
      </c>
      <c r="J6591" s="4" t="s">
        <v>44084</v>
      </c>
      <c r="K6591" s="4" t="s">
        <v>44085</v>
      </c>
      <c r="L6591" s="4" t="s">
        <v>1072</v>
      </c>
      <c r="M6591" s="4" t="s">
        <v>73</v>
      </c>
      <c r="N6591" s="4" t="s">
        <v>44136</v>
      </c>
      <c r="O6591" s="4" t="s">
        <v>44137</v>
      </c>
      <c r="P6591" s="4" t="s">
        <v>44138</v>
      </c>
      <c r="Q6591" s="4" t="s">
        <v>663</v>
      </c>
      <c r="R6591" s="4" t="s">
        <v>39876</v>
      </c>
      <c r="S6591" s="4" t="s">
        <v>39876</v>
      </c>
      <c r="T6591" s="4" t="s">
        <v>39876</v>
      </c>
    </row>
    <row r="6592" spans="1:20">
      <c r="A6592" s="31">
        <v>21250616915</v>
      </c>
      <c r="B6592" s="4" t="s">
        <v>44086</v>
      </c>
      <c r="C6592" s="4" t="s">
        <v>44100</v>
      </c>
      <c r="D6592" s="4" t="s">
        <v>39876</v>
      </c>
      <c r="E6592" s="4" t="s">
        <v>71</v>
      </c>
      <c r="F6592" s="4" t="s">
        <v>44086</v>
      </c>
      <c r="G6592" s="4" t="s">
        <v>71</v>
      </c>
      <c r="H6592" s="4" t="s">
        <v>44086</v>
      </c>
      <c r="I6592" s="4" t="s">
        <v>22</v>
      </c>
      <c r="J6592" s="4" t="s">
        <v>44087</v>
      </c>
      <c r="K6592" s="4" t="s">
        <v>44088</v>
      </c>
      <c r="L6592" s="4" t="s">
        <v>11664</v>
      </c>
      <c r="M6592" s="4" t="s">
        <v>73</v>
      </c>
      <c r="N6592" s="4" t="s">
        <v>44139</v>
      </c>
      <c r="O6592" s="4" t="s">
        <v>44140</v>
      </c>
      <c r="P6592" s="4" t="s">
        <v>44141</v>
      </c>
      <c r="Q6592" s="4" t="s">
        <v>663</v>
      </c>
      <c r="R6592" s="4" t="s">
        <v>39876</v>
      </c>
      <c r="S6592" s="4" t="s">
        <v>39876</v>
      </c>
      <c r="T6592" s="4" t="s">
        <v>39876</v>
      </c>
    </row>
    <row r="6593" spans="1:20">
      <c r="A6593" s="31">
        <v>21250616956</v>
      </c>
      <c r="B6593" s="4" t="s">
        <v>44089</v>
      </c>
      <c r="C6593" s="4" t="s">
        <v>44100</v>
      </c>
      <c r="D6593" s="4" t="s">
        <v>39876</v>
      </c>
      <c r="E6593" s="4" t="s">
        <v>71</v>
      </c>
      <c r="F6593" s="4" t="s">
        <v>44089</v>
      </c>
      <c r="G6593" s="4" t="s">
        <v>71</v>
      </c>
      <c r="H6593" s="4" t="s">
        <v>44089</v>
      </c>
      <c r="I6593" s="4" t="s">
        <v>22</v>
      </c>
      <c r="J6593" s="4" t="s">
        <v>44090</v>
      </c>
      <c r="K6593" s="4" t="s">
        <v>44091</v>
      </c>
      <c r="L6593" s="4" t="s">
        <v>1072</v>
      </c>
      <c r="M6593" s="4" t="s">
        <v>73</v>
      </c>
      <c r="N6593" s="4" t="s">
        <v>44142</v>
      </c>
      <c r="O6593" s="4" t="s">
        <v>44143</v>
      </c>
      <c r="P6593" s="4" t="s">
        <v>44144</v>
      </c>
      <c r="Q6593" s="4" t="s">
        <v>663</v>
      </c>
      <c r="R6593" s="4" t="s">
        <v>39876</v>
      </c>
      <c r="S6593" s="4" t="s">
        <v>39876</v>
      </c>
      <c r="T6593" s="4" t="s">
        <v>39876</v>
      </c>
    </row>
    <row r="6594" spans="1:20">
      <c r="A6594" s="31">
        <v>21250616790</v>
      </c>
      <c r="B6594" s="4" t="s">
        <v>44092</v>
      </c>
      <c r="C6594" s="4" t="s">
        <v>44100</v>
      </c>
      <c r="D6594" s="4" t="s">
        <v>39876</v>
      </c>
      <c r="E6594" s="4" t="s">
        <v>71</v>
      </c>
      <c r="F6594" s="4" t="s">
        <v>44092</v>
      </c>
      <c r="G6594" s="4" t="s">
        <v>71</v>
      </c>
      <c r="H6594" s="4" t="s">
        <v>44092</v>
      </c>
      <c r="I6594" s="4" t="s">
        <v>22</v>
      </c>
      <c r="J6594" s="4" t="s">
        <v>44093</v>
      </c>
      <c r="K6594" s="4" t="s">
        <v>44094</v>
      </c>
      <c r="L6594" s="4" t="s">
        <v>1072</v>
      </c>
      <c r="M6594" s="4" t="s">
        <v>73</v>
      </c>
      <c r="N6594" s="4" t="s">
        <v>44145</v>
      </c>
      <c r="O6594" s="4" t="s">
        <v>44146</v>
      </c>
      <c r="P6594" s="4" t="s">
        <v>44147</v>
      </c>
      <c r="Q6594" s="4" t="s">
        <v>663</v>
      </c>
      <c r="R6594" s="4" t="s">
        <v>39876</v>
      </c>
      <c r="S6594" s="4" t="s">
        <v>39876</v>
      </c>
      <c r="T6594" s="4" t="s">
        <v>39876</v>
      </c>
    </row>
    <row r="6595" spans="1:20">
      <c r="A6595" s="31">
        <v>21250616832</v>
      </c>
      <c r="B6595" s="4" t="s">
        <v>44095</v>
      </c>
      <c r="C6595" s="4" t="s">
        <v>44100</v>
      </c>
      <c r="D6595" s="4" t="s">
        <v>39876</v>
      </c>
      <c r="E6595" s="4" t="s">
        <v>71</v>
      </c>
      <c r="F6595" s="4" t="s">
        <v>44095</v>
      </c>
      <c r="G6595" s="4" t="s">
        <v>71</v>
      </c>
      <c r="H6595" s="4" t="s">
        <v>44095</v>
      </c>
      <c r="I6595" s="4" t="s">
        <v>22</v>
      </c>
      <c r="J6595" s="4" t="s">
        <v>44096</v>
      </c>
      <c r="K6595" s="4" t="s">
        <v>44097</v>
      </c>
      <c r="L6595" s="4" t="s">
        <v>26793</v>
      </c>
      <c r="M6595" s="4" t="s">
        <v>73</v>
      </c>
      <c r="N6595" s="4" t="s">
        <v>44148</v>
      </c>
      <c r="O6595" s="4" t="s">
        <v>44149</v>
      </c>
      <c r="P6595" s="4" t="s">
        <v>44150</v>
      </c>
      <c r="Q6595" s="4" t="s">
        <v>663</v>
      </c>
      <c r="R6595" s="4" t="s">
        <v>39876</v>
      </c>
      <c r="S6595" s="4" t="s">
        <v>39876</v>
      </c>
      <c r="T6595" s="4" t="s">
        <v>39876</v>
      </c>
    </row>
    <row r="6596" spans="1:20">
      <c r="A6596" s="31">
        <v>21250616873</v>
      </c>
      <c r="B6596" s="4" t="s">
        <v>44098</v>
      </c>
      <c r="C6596" s="4" t="s">
        <v>44100</v>
      </c>
      <c r="D6596" s="4" t="s">
        <v>39876</v>
      </c>
      <c r="E6596" s="4" t="s">
        <v>71</v>
      </c>
      <c r="F6596" s="4" t="s">
        <v>44098</v>
      </c>
      <c r="G6596" s="4" t="s">
        <v>71</v>
      </c>
      <c r="H6596" s="4" t="s">
        <v>44098</v>
      </c>
      <c r="I6596" s="4" t="s">
        <v>22</v>
      </c>
      <c r="J6596" s="4" t="s">
        <v>34418</v>
      </c>
      <c r="K6596" s="4" t="s">
        <v>44099</v>
      </c>
      <c r="L6596" s="4" t="s">
        <v>16413</v>
      </c>
      <c r="M6596" s="4" t="s">
        <v>73</v>
      </c>
      <c r="N6596" s="4" t="s">
        <v>44151</v>
      </c>
      <c r="O6596" s="4" t="s">
        <v>44152</v>
      </c>
      <c r="P6596" s="4" t="s">
        <v>44153</v>
      </c>
      <c r="Q6596" s="4" t="s">
        <v>663</v>
      </c>
      <c r="R6596" s="4" t="s">
        <v>39876</v>
      </c>
      <c r="S6596" s="4" t="s">
        <v>39876</v>
      </c>
      <c r="T6596" s="4" t="s">
        <v>39876</v>
      </c>
    </row>
    <row r="6597" spans="1:20">
      <c r="A6597" s="31">
        <v>20300542071</v>
      </c>
      <c r="B6597" s="4" t="s">
        <v>44154</v>
      </c>
      <c r="C6597" s="4" t="s">
        <v>44155</v>
      </c>
      <c r="D6597" s="4" t="s">
        <v>39876</v>
      </c>
      <c r="E6597" s="4" t="s">
        <v>71</v>
      </c>
      <c r="F6597" s="4" t="s">
        <v>44154</v>
      </c>
      <c r="G6597" s="4" t="s">
        <v>71</v>
      </c>
      <c r="H6597" s="4" t="s">
        <v>44154</v>
      </c>
      <c r="I6597" s="4" t="s">
        <v>22</v>
      </c>
      <c r="J6597" s="4" t="s">
        <v>44156</v>
      </c>
      <c r="K6597" s="4" t="s">
        <v>44157</v>
      </c>
      <c r="L6597" s="4" t="s">
        <v>15092</v>
      </c>
      <c r="M6597" s="4" t="s">
        <v>73</v>
      </c>
      <c r="N6597" s="4" t="s">
        <v>44158</v>
      </c>
      <c r="O6597" s="4" t="s">
        <v>44159</v>
      </c>
      <c r="P6597" s="4" t="s">
        <v>44160</v>
      </c>
      <c r="Q6597" s="4" t="s">
        <v>922</v>
      </c>
      <c r="R6597" s="4" t="s">
        <v>39876</v>
      </c>
      <c r="S6597" s="4" t="s">
        <v>39876</v>
      </c>
      <c r="T6597" s="4" t="s">
        <v>39876</v>
      </c>
    </row>
    <row r="6598" spans="1:20">
      <c r="A6598" s="31">
        <v>21250616121</v>
      </c>
      <c r="B6598" s="4" t="s">
        <v>44161</v>
      </c>
      <c r="C6598" s="4" t="s">
        <v>44155</v>
      </c>
      <c r="D6598" s="4" t="s">
        <v>39876</v>
      </c>
      <c r="E6598" s="4" t="s">
        <v>71</v>
      </c>
      <c r="F6598" s="4" t="s">
        <v>44161</v>
      </c>
      <c r="G6598" s="4" t="s">
        <v>71</v>
      </c>
      <c r="H6598" s="4" t="s">
        <v>44161</v>
      </c>
      <c r="I6598" s="4" t="s">
        <v>22</v>
      </c>
      <c r="J6598" s="4" t="s">
        <v>44162</v>
      </c>
      <c r="K6598" s="4" t="s">
        <v>44163</v>
      </c>
      <c r="L6598" s="4" t="s">
        <v>249</v>
      </c>
      <c r="M6598" s="4" t="s">
        <v>73</v>
      </c>
      <c r="N6598" s="4" t="s">
        <v>44164</v>
      </c>
      <c r="O6598" s="4" t="s">
        <v>44165</v>
      </c>
      <c r="P6598" s="4" t="s">
        <v>44166</v>
      </c>
      <c r="Q6598" s="4" t="s">
        <v>663</v>
      </c>
      <c r="R6598" s="4" t="s">
        <v>39876</v>
      </c>
      <c r="S6598" s="4" t="s">
        <v>39876</v>
      </c>
      <c r="T6598" s="4" t="s">
        <v>39876</v>
      </c>
    </row>
    <row r="6599" spans="1:20">
      <c r="A6599" s="31">
        <v>21250616162</v>
      </c>
      <c r="B6599" s="4" t="s">
        <v>44167</v>
      </c>
      <c r="C6599" s="4" t="s">
        <v>44155</v>
      </c>
      <c r="D6599" s="4" t="s">
        <v>39876</v>
      </c>
      <c r="E6599" s="4" t="s">
        <v>71</v>
      </c>
      <c r="F6599" s="4" t="s">
        <v>44167</v>
      </c>
      <c r="G6599" s="4" t="s">
        <v>71</v>
      </c>
      <c r="H6599" s="4" t="s">
        <v>44167</v>
      </c>
      <c r="I6599" s="4" t="s">
        <v>22</v>
      </c>
      <c r="J6599" s="4" t="s">
        <v>11133</v>
      </c>
      <c r="K6599" s="4" t="s">
        <v>44168</v>
      </c>
      <c r="L6599" s="4" t="s">
        <v>10998</v>
      </c>
      <c r="M6599" s="4" t="s">
        <v>73</v>
      </c>
      <c r="N6599" s="4" t="s">
        <v>44169</v>
      </c>
      <c r="O6599" s="4" t="s">
        <v>44170</v>
      </c>
      <c r="P6599" s="4" t="s">
        <v>44171</v>
      </c>
      <c r="Q6599" s="4" t="s">
        <v>663</v>
      </c>
      <c r="R6599" s="4" t="s">
        <v>39876</v>
      </c>
      <c r="S6599" s="4" t="s">
        <v>39876</v>
      </c>
      <c r="T6599" s="4" t="s">
        <v>39876</v>
      </c>
    </row>
    <row r="6600" spans="1:20">
      <c r="A6600" s="31">
        <v>21250616204</v>
      </c>
      <c r="B6600" s="4" t="s">
        <v>44172</v>
      </c>
      <c r="C6600" s="4" t="s">
        <v>44155</v>
      </c>
      <c r="D6600" s="4" t="s">
        <v>39876</v>
      </c>
      <c r="E6600" s="4" t="s">
        <v>71</v>
      </c>
      <c r="F6600" s="4" t="s">
        <v>44172</v>
      </c>
      <c r="G6600" s="4" t="s">
        <v>71</v>
      </c>
      <c r="H6600" s="4" t="s">
        <v>44172</v>
      </c>
      <c r="I6600" s="4" t="s">
        <v>22</v>
      </c>
      <c r="J6600" s="4" t="s">
        <v>31992</v>
      </c>
      <c r="K6600" s="4" t="s">
        <v>44173</v>
      </c>
      <c r="L6600" s="4" t="s">
        <v>31282</v>
      </c>
      <c r="M6600" s="4" t="s">
        <v>73</v>
      </c>
      <c r="N6600" s="4" t="s">
        <v>44174</v>
      </c>
      <c r="O6600" s="4" t="s">
        <v>44175</v>
      </c>
      <c r="P6600" s="4" t="s">
        <v>44176</v>
      </c>
      <c r="Q6600" s="4" t="s">
        <v>663</v>
      </c>
      <c r="R6600" s="4" t="s">
        <v>39876</v>
      </c>
      <c r="S6600" s="4" t="s">
        <v>39876</v>
      </c>
      <c r="T6600" s="4" t="s">
        <v>39876</v>
      </c>
    </row>
    <row r="6601" spans="1:20">
      <c r="A6601" s="31">
        <v>21250616246</v>
      </c>
      <c r="B6601" s="4" t="s">
        <v>44177</v>
      </c>
      <c r="C6601" s="4" t="s">
        <v>44155</v>
      </c>
      <c r="D6601" s="4" t="s">
        <v>39876</v>
      </c>
      <c r="E6601" s="4" t="s">
        <v>71</v>
      </c>
      <c r="F6601" s="4" t="s">
        <v>44177</v>
      </c>
      <c r="G6601" s="4" t="s">
        <v>71</v>
      </c>
      <c r="H6601" s="4" t="s">
        <v>44177</v>
      </c>
      <c r="I6601" s="4" t="s">
        <v>22</v>
      </c>
      <c r="J6601" s="4" t="s">
        <v>44178</v>
      </c>
      <c r="K6601" s="4" t="s">
        <v>44179</v>
      </c>
      <c r="L6601" s="4" t="s">
        <v>26793</v>
      </c>
      <c r="M6601" s="4" t="s">
        <v>73</v>
      </c>
      <c r="N6601" s="4" t="s">
        <v>44180</v>
      </c>
      <c r="O6601" s="4" t="s">
        <v>44181</v>
      </c>
      <c r="P6601" s="4" t="s">
        <v>44182</v>
      </c>
      <c r="Q6601" s="4" t="s">
        <v>663</v>
      </c>
      <c r="R6601" s="4" t="s">
        <v>39876</v>
      </c>
      <c r="S6601" s="4" t="s">
        <v>39876</v>
      </c>
      <c r="T6601" s="4" t="s">
        <v>39876</v>
      </c>
    </row>
    <row r="6602" spans="1:20">
      <c r="A6602" s="31">
        <v>19241005248</v>
      </c>
      <c r="B6602" s="4" t="s">
        <v>44183</v>
      </c>
      <c r="C6602" s="4" t="s">
        <v>44155</v>
      </c>
      <c r="D6602" s="4" t="s">
        <v>39876</v>
      </c>
      <c r="E6602" s="4" t="s">
        <v>71</v>
      </c>
      <c r="F6602" s="4" t="s">
        <v>44183</v>
      </c>
      <c r="G6602" s="4" t="s">
        <v>71</v>
      </c>
      <c r="H6602" s="4" t="s">
        <v>44183</v>
      </c>
      <c r="I6602" s="4" t="s">
        <v>22</v>
      </c>
      <c r="J6602" s="4" t="s">
        <v>44184</v>
      </c>
      <c r="K6602" s="4" t="s">
        <v>44185</v>
      </c>
      <c r="L6602" s="4" t="s">
        <v>14655</v>
      </c>
      <c r="M6602" s="4" t="s">
        <v>73</v>
      </c>
      <c r="N6602" s="4" t="s">
        <v>44220</v>
      </c>
      <c r="O6602" s="4" t="s">
        <v>44221</v>
      </c>
      <c r="P6602" s="4" t="s">
        <v>44222</v>
      </c>
      <c r="Q6602" s="4" t="s">
        <v>922</v>
      </c>
      <c r="R6602" s="4" t="s">
        <v>39876</v>
      </c>
      <c r="S6602" s="4" t="s">
        <v>39876</v>
      </c>
      <c r="T6602" s="4" t="s">
        <v>39876</v>
      </c>
    </row>
    <row r="6603" spans="1:20">
      <c r="A6603" s="31">
        <v>21250616287</v>
      </c>
      <c r="B6603" s="4" t="s">
        <v>44186</v>
      </c>
      <c r="C6603" s="4" t="s">
        <v>44155</v>
      </c>
      <c r="D6603" s="4" t="s">
        <v>39876</v>
      </c>
      <c r="E6603" s="4" t="s">
        <v>71</v>
      </c>
      <c r="F6603" s="4" t="s">
        <v>44186</v>
      </c>
      <c r="G6603" s="4" t="s">
        <v>71</v>
      </c>
      <c r="H6603" s="4" t="s">
        <v>44186</v>
      </c>
      <c r="I6603" s="4" t="s">
        <v>22</v>
      </c>
      <c r="J6603" s="4" t="s">
        <v>4077</v>
      </c>
      <c r="K6603" s="4" t="s">
        <v>44187</v>
      </c>
      <c r="L6603" s="4" t="s">
        <v>535</v>
      </c>
      <c r="M6603" s="4" t="s">
        <v>73</v>
      </c>
      <c r="N6603" s="4" t="s">
        <v>44223</v>
      </c>
      <c r="O6603" s="4" t="s">
        <v>44224</v>
      </c>
      <c r="P6603" s="4" t="s">
        <v>44225</v>
      </c>
      <c r="Q6603" s="4" t="s">
        <v>663</v>
      </c>
      <c r="R6603" s="4" t="s">
        <v>39876</v>
      </c>
      <c r="S6603" s="4" t="s">
        <v>39876</v>
      </c>
      <c r="T6603" s="4" t="s">
        <v>39876</v>
      </c>
    </row>
    <row r="6604" spans="1:20">
      <c r="A6604" s="31">
        <v>21250616329</v>
      </c>
      <c r="B6604" s="4" t="s">
        <v>44188</v>
      </c>
      <c r="C6604" s="4" t="s">
        <v>44155</v>
      </c>
      <c r="D6604" s="4" t="s">
        <v>39876</v>
      </c>
      <c r="E6604" s="4" t="s">
        <v>71</v>
      </c>
      <c r="F6604" s="4" t="s">
        <v>44188</v>
      </c>
      <c r="G6604" s="4" t="s">
        <v>71</v>
      </c>
      <c r="H6604" s="4" t="s">
        <v>44188</v>
      </c>
      <c r="I6604" s="4" t="s">
        <v>22</v>
      </c>
      <c r="J6604" s="4" t="s">
        <v>44189</v>
      </c>
      <c r="K6604" s="4" t="s">
        <v>44190</v>
      </c>
      <c r="L6604" s="4" t="s">
        <v>535</v>
      </c>
      <c r="M6604" s="4" t="s">
        <v>73</v>
      </c>
      <c r="N6604" s="4" t="s">
        <v>44226</v>
      </c>
      <c r="O6604" s="4" t="s">
        <v>44227</v>
      </c>
      <c r="P6604" s="4" t="s">
        <v>44228</v>
      </c>
      <c r="Q6604" s="4" t="s">
        <v>663</v>
      </c>
      <c r="R6604" s="4" t="s">
        <v>39876</v>
      </c>
      <c r="S6604" s="4" t="s">
        <v>39876</v>
      </c>
      <c r="T6604" s="4" t="s">
        <v>39876</v>
      </c>
    </row>
    <row r="6605" spans="1:20">
      <c r="A6605" s="31">
        <v>21250616360</v>
      </c>
      <c r="B6605" s="4" t="s">
        <v>44191</v>
      </c>
      <c r="C6605" s="4" t="s">
        <v>44155</v>
      </c>
      <c r="D6605" s="4" t="s">
        <v>39876</v>
      </c>
      <c r="E6605" s="4" t="s">
        <v>71</v>
      </c>
      <c r="F6605" s="4" t="s">
        <v>44191</v>
      </c>
      <c r="G6605" s="4" t="s">
        <v>71</v>
      </c>
      <c r="H6605" s="4" t="s">
        <v>44191</v>
      </c>
      <c r="I6605" s="4" t="s">
        <v>22</v>
      </c>
      <c r="J6605" s="4" t="s">
        <v>44192</v>
      </c>
      <c r="K6605" s="4" t="s">
        <v>44193</v>
      </c>
      <c r="L6605" s="4" t="s">
        <v>1072</v>
      </c>
      <c r="M6605" s="4" t="s">
        <v>73</v>
      </c>
      <c r="N6605" s="4" t="s">
        <v>44229</v>
      </c>
      <c r="O6605" s="4" t="s">
        <v>44230</v>
      </c>
      <c r="P6605" s="4" t="s">
        <v>44231</v>
      </c>
      <c r="Q6605" s="4" t="s">
        <v>663</v>
      </c>
      <c r="R6605" s="4" t="s">
        <v>39876</v>
      </c>
      <c r="S6605" s="4" t="s">
        <v>39876</v>
      </c>
      <c r="T6605" s="4" t="s">
        <v>39876</v>
      </c>
    </row>
    <row r="6606" spans="1:20">
      <c r="A6606" s="31">
        <v>21250616642</v>
      </c>
      <c r="B6606" s="4" t="s">
        <v>44194</v>
      </c>
      <c r="C6606" s="4" t="s">
        <v>44155</v>
      </c>
      <c r="D6606" s="4" t="s">
        <v>39876</v>
      </c>
      <c r="E6606" s="4" t="s">
        <v>71</v>
      </c>
      <c r="F6606" s="4" t="s">
        <v>44194</v>
      </c>
      <c r="G6606" s="4" t="s">
        <v>71</v>
      </c>
      <c r="H6606" s="4" t="s">
        <v>44194</v>
      </c>
      <c r="I6606" s="4" t="s">
        <v>22</v>
      </c>
      <c r="J6606" s="4" t="s">
        <v>44195</v>
      </c>
      <c r="K6606" s="4" t="s">
        <v>44196</v>
      </c>
      <c r="L6606" s="4" t="s">
        <v>535</v>
      </c>
      <c r="M6606" s="4" t="s">
        <v>73</v>
      </c>
      <c r="N6606" s="4" t="s">
        <v>44232</v>
      </c>
      <c r="O6606" s="4" t="s">
        <v>44233</v>
      </c>
      <c r="P6606" s="4" t="s">
        <v>44234</v>
      </c>
      <c r="Q6606" s="4" t="s">
        <v>663</v>
      </c>
      <c r="R6606" s="4" t="s">
        <v>39876</v>
      </c>
      <c r="S6606" s="4" t="s">
        <v>39876</v>
      </c>
      <c r="T6606" s="4" t="s">
        <v>39876</v>
      </c>
    </row>
    <row r="6607" spans="1:20">
      <c r="A6607" s="31">
        <v>21250616402</v>
      </c>
      <c r="B6607" s="4" t="s">
        <v>44197</v>
      </c>
      <c r="C6607" s="4" t="s">
        <v>44155</v>
      </c>
      <c r="D6607" s="4" t="s">
        <v>39876</v>
      </c>
      <c r="E6607" s="4" t="s">
        <v>71</v>
      </c>
      <c r="F6607" s="4" t="s">
        <v>44197</v>
      </c>
      <c r="G6607" s="4" t="s">
        <v>71</v>
      </c>
      <c r="H6607" s="4" t="s">
        <v>44197</v>
      </c>
      <c r="I6607" s="4" t="s">
        <v>22</v>
      </c>
      <c r="J6607" s="4" t="s">
        <v>44198</v>
      </c>
      <c r="K6607" s="4" t="s">
        <v>44199</v>
      </c>
      <c r="L6607" s="4" t="s">
        <v>535</v>
      </c>
      <c r="M6607" s="4" t="s">
        <v>73</v>
      </c>
      <c r="N6607" s="4" t="s">
        <v>44235</v>
      </c>
      <c r="O6607" s="4" t="s">
        <v>44236</v>
      </c>
      <c r="P6607" s="4" t="s">
        <v>44237</v>
      </c>
      <c r="Q6607" s="4" t="s">
        <v>663</v>
      </c>
      <c r="R6607" s="4" t="s">
        <v>39876</v>
      </c>
      <c r="S6607" s="4" t="s">
        <v>39876</v>
      </c>
      <c r="T6607" s="4" t="s">
        <v>39876</v>
      </c>
    </row>
    <row r="6608" spans="1:20">
      <c r="A6608" s="31">
        <v>21250616444</v>
      </c>
      <c r="B6608" s="4" t="s">
        <v>44200</v>
      </c>
      <c r="C6608" s="4" t="s">
        <v>44155</v>
      </c>
      <c r="D6608" s="4" t="s">
        <v>39876</v>
      </c>
      <c r="E6608" s="4" t="s">
        <v>71</v>
      </c>
      <c r="F6608" s="4" t="s">
        <v>44200</v>
      </c>
      <c r="G6608" s="4" t="s">
        <v>71</v>
      </c>
      <c r="H6608" s="4" t="s">
        <v>44200</v>
      </c>
      <c r="I6608" s="4" t="s">
        <v>22</v>
      </c>
      <c r="J6608" s="4" t="s">
        <v>44201</v>
      </c>
      <c r="K6608" s="4" t="s">
        <v>44202</v>
      </c>
      <c r="L6608" s="4" t="s">
        <v>11664</v>
      </c>
      <c r="M6608" s="4" t="s">
        <v>73</v>
      </c>
      <c r="N6608" s="4" t="s">
        <v>44238</v>
      </c>
      <c r="O6608" s="4" t="s">
        <v>44239</v>
      </c>
      <c r="P6608" s="4" t="s">
        <v>44240</v>
      </c>
      <c r="Q6608" s="4" t="s">
        <v>663</v>
      </c>
      <c r="R6608" s="4" t="s">
        <v>39876</v>
      </c>
      <c r="S6608" s="4" t="s">
        <v>39876</v>
      </c>
      <c r="T6608" s="4" t="s">
        <v>39876</v>
      </c>
    </row>
    <row r="6609" spans="1:20">
      <c r="A6609" s="31">
        <v>21250616485</v>
      </c>
      <c r="B6609" s="4" t="s">
        <v>44203</v>
      </c>
      <c r="C6609" s="4" t="s">
        <v>44155</v>
      </c>
      <c r="D6609" s="4" t="s">
        <v>39876</v>
      </c>
      <c r="E6609" s="4" t="s">
        <v>71</v>
      </c>
      <c r="F6609" s="4" t="s">
        <v>44203</v>
      </c>
      <c r="G6609" s="4" t="s">
        <v>71</v>
      </c>
      <c r="H6609" s="4" t="s">
        <v>44203</v>
      </c>
      <c r="I6609" s="4" t="s">
        <v>22</v>
      </c>
      <c r="J6609" s="4" t="s">
        <v>17794</v>
      </c>
      <c r="K6609" s="4" t="s">
        <v>44204</v>
      </c>
      <c r="L6609" s="4" t="s">
        <v>1072</v>
      </c>
      <c r="M6609" s="4" t="s">
        <v>73</v>
      </c>
      <c r="N6609" s="4" t="s">
        <v>44241</v>
      </c>
      <c r="O6609" s="4" t="s">
        <v>44242</v>
      </c>
      <c r="P6609" s="4" t="s">
        <v>44243</v>
      </c>
      <c r="Q6609" s="4" t="s">
        <v>663</v>
      </c>
      <c r="R6609" s="4" t="s">
        <v>39876</v>
      </c>
      <c r="S6609" s="4" t="s">
        <v>39876</v>
      </c>
      <c r="T6609" s="4" t="s">
        <v>39876</v>
      </c>
    </row>
    <row r="6610" spans="1:20">
      <c r="A6610" s="31">
        <v>21250616527</v>
      </c>
      <c r="B6610" s="4" t="s">
        <v>44205</v>
      </c>
      <c r="C6610" s="4" t="s">
        <v>44155</v>
      </c>
      <c r="D6610" s="4" t="s">
        <v>39876</v>
      </c>
      <c r="E6610" s="4" t="s">
        <v>71</v>
      </c>
      <c r="F6610" s="4" t="s">
        <v>44205</v>
      </c>
      <c r="G6610" s="4" t="s">
        <v>71</v>
      </c>
      <c r="H6610" s="4" t="s">
        <v>44205</v>
      </c>
      <c r="I6610" s="4" t="s">
        <v>22</v>
      </c>
      <c r="J6610" s="4" t="s">
        <v>44206</v>
      </c>
      <c r="K6610" s="4" t="s">
        <v>44207</v>
      </c>
      <c r="L6610" s="4" t="s">
        <v>1072</v>
      </c>
      <c r="M6610" s="4" t="s">
        <v>73</v>
      </c>
      <c r="N6610" s="4" t="s">
        <v>44244</v>
      </c>
      <c r="O6610" s="4" t="s">
        <v>44245</v>
      </c>
      <c r="P6610" s="4" t="s">
        <v>44246</v>
      </c>
      <c r="Q6610" s="4" t="s">
        <v>663</v>
      </c>
      <c r="R6610" s="4" t="s">
        <v>39876</v>
      </c>
      <c r="S6610" s="4" t="s">
        <v>39876</v>
      </c>
      <c r="T6610" s="4" t="s">
        <v>39876</v>
      </c>
    </row>
    <row r="6611" spans="1:20">
      <c r="A6611" s="31">
        <v>20300542360</v>
      </c>
      <c r="B6611" s="4" t="s">
        <v>44208</v>
      </c>
      <c r="C6611" s="4" t="s">
        <v>44155</v>
      </c>
      <c r="D6611" s="4" t="s">
        <v>39876</v>
      </c>
      <c r="E6611" s="4" t="s">
        <v>71</v>
      </c>
      <c r="F6611" s="4" t="s">
        <v>44208</v>
      </c>
      <c r="G6611" s="4" t="s">
        <v>71</v>
      </c>
      <c r="H6611" s="4" t="s">
        <v>44208</v>
      </c>
      <c r="I6611" s="4" t="s">
        <v>22</v>
      </c>
      <c r="J6611" s="4" t="s">
        <v>19336</v>
      </c>
      <c r="K6611" s="4" t="s">
        <v>44209</v>
      </c>
      <c r="L6611" s="4" t="s">
        <v>15092</v>
      </c>
      <c r="M6611" s="4" t="s">
        <v>73</v>
      </c>
      <c r="N6611" s="4" t="s">
        <v>44247</v>
      </c>
      <c r="O6611" s="4" t="s">
        <v>44248</v>
      </c>
      <c r="P6611" s="4" t="s">
        <v>44249</v>
      </c>
      <c r="Q6611" s="4" t="s">
        <v>922</v>
      </c>
      <c r="R6611" s="4" t="s">
        <v>39876</v>
      </c>
      <c r="S6611" s="4" t="s">
        <v>39876</v>
      </c>
      <c r="T6611" s="4" t="s">
        <v>39876</v>
      </c>
    </row>
    <row r="6612" spans="1:20">
      <c r="A6612" s="31">
        <v>21250616568</v>
      </c>
      <c r="B6612" s="4" t="s">
        <v>44210</v>
      </c>
      <c r="C6612" s="4" t="s">
        <v>44155</v>
      </c>
      <c r="D6612" s="4" t="s">
        <v>39876</v>
      </c>
      <c r="E6612" s="4" t="s">
        <v>71</v>
      </c>
      <c r="F6612" s="4" t="s">
        <v>44210</v>
      </c>
      <c r="G6612" s="4" t="s">
        <v>71</v>
      </c>
      <c r="H6612" s="4" t="s">
        <v>44210</v>
      </c>
      <c r="I6612" s="4" t="s">
        <v>22</v>
      </c>
      <c r="J6612" s="4" t="s">
        <v>44211</v>
      </c>
      <c r="K6612" s="4" t="s">
        <v>44212</v>
      </c>
      <c r="L6612" s="4" t="s">
        <v>263</v>
      </c>
      <c r="M6612" s="4" t="s">
        <v>73</v>
      </c>
      <c r="N6612" s="4" t="s">
        <v>44250</v>
      </c>
      <c r="O6612" s="4" t="s">
        <v>44251</v>
      </c>
      <c r="P6612" s="4" t="s">
        <v>44252</v>
      </c>
      <c r="Q6612" s="4" t="s">
        <v>663</v>
      </c>
      <c r="R6612" s="4" t="s">
        <v>39876</v>
      </c>
      <c r="S6612" s="4" t="s">
        <v>39876</v>
      </c>
      <c r="T6612" s="4" t="s">
        <v>39876</v>
      </c>
    </row>
    <row r="6613" spans="1:20">
      <c r="A6613" s="31">
        <v>21250616600</v>
      </c>
      <c r="B6613" s="4" t="s">
        <v>44213</v>
      </c>
      <c r="C6613" s="4" t="s">
        <v>44155</v>
      </c>
      <c r="D6613" s="4" t="s">
        <v>39876</v>
      </c>
      <c r="E6613" s="4" t="s">
        <v>71</v>
      </c>
      <c r="F6613" s="4" t="s">
        <v>44213</v>
      </c>
      <c r="G6613" s="4" t="s">
        <v>71</v>
      </c>
      <c r="H6613" s="4" t="s">
        <v>44213</v>
      </c>
      <c r="I6613" s="4" t="s">
        <v>22</v>
      </c>
      <c r="J6613" s="4" t="s">
        <v>10028</v>
      </c>
      <c r="K6613" s="4" t="s">
        <v>44214</v>
      </c>
      <c r="L6613" s="4" t="s">
        <v>15092</v>
      </c>
      <c r="M6613" s="4" t="s">
        <v>73</v>
      </c>
      <c r="N6613" s="4" t="s">
        <v>44253</v>
      </c>
      <c r="O6613" s="4" t="s">
        <v>44254</v>
      </c>
      <c r="P6613" s="4" t="s">
        <v>44255</v>
      </c>
      <c r="Q6613" s="4" t="s">
        <v>663</v>
      </c>
      <c r="R6613" s="4" t="s">
        <v>39876</v>
      </c>
      <c r="S6613" s="4" t="s">
        <v>39876</v>
      </c>
      <c r="T6613" s="4" t="s">
        <v>39876</v>
      </c>
    </row>
    <row r="6614" spans="1:20">
      <c r="A6614" s="31">
        <v>21250616683</v>
      </c>
      <c r="B6614" s="4" t="s">
        <v>44215</v>
      </c>
      <c r="C6614" s="4" t="s">
        <v>44155</v>
      </c>
      <c r="D6614" s="4" t="s">
        <v>39876</v>
      </c>
      <c r="E6614" s="4" t="s">
        <v>71</v>
      </c>
      <c r="F6614" s="4" t="s">
        <v>44215</v>
      </c>
      <c r="G6614" s="4" t="s">
        <v>71</v>
      </c>
      <c r="H6614" s="4" t="s">
        <v>44215</v>
      </c>
      <c r="I6614" s="4" t="s">
        <v>22</v>
      </c>
      <c r="J6614" s="4" t="s">
        <v>26788</v>
      </c>
      <c r="K6614" s="4" t="s">
        <v>26789</v>
      </c>
      <c r="L6614" s="4" t="s">
        <v>15092</v>
      </c>
      <c r="M6614" s="4" t="s">
        <v>73</v>
      </c>
      <c r="N6614" s="4" t="s">
        <v>26808</v>
      </c>
      <c r="O6614" s="4" t="s">
        <v>44256</v>
      </c>
      <c r="P6614" s="4" t="s">
        <v>44257</v>
      </c>
      <c r="Q6614" s="4" t="s">
        <v>663</v>
      </c>
      <c r="R6614" s="4" t="s">
        <v>39876</v>
      </c>
      <c r="S6614" s="4" t="s">
        <v>39876</v>
      </c>
      <c r="T6614" s="4" t="s">
        <v>39876</v>
      </c>
    </row>
    <row r="6615" spans="1:20">
      <c r="A6615" s="31">
        <v>21250616725</v>
      </c>
      <c r="B6615" s="4" t="s">
        <v>44216</v>
      </c>
      <c r="C6615" s="4" t="s">
        <v>44155</v>
      </c>
      <c r="D6615" s="4" t="s">
        <v>39876</v>
      </c>
      <c r="E6615" s="4" t="s">
        <v>71</v>
      </c>
      <c r="F6615" s="4" t="s">
        <v>44216</v>
      </c>
      <c r="G6615" s="4" t="s">
        <v>71</v>
      </c>
      <c r="H6615" s="4" t="s">
        <v>44216</v>
      </c>
      <c r="I6615" s="4" t="s">
        <v>22</v>
      </c>
      <c r="J6615" s="4" t="s">
        <v>44217</v>
      </c>
      <c r="K6615" s="4" t="s">
        <v>44218</v>
      </c>
      <c r="L6615" s="4" t="s">
        <v>11664</v>
      </c>
      <c r="M6615" s="4" t="s">
        <v>73</v>
      </c>
      <c r="N6615" s="4" t="s">
        <v>44258</v>
      </c>
      <c r="O6615" s="4" t="s">
        <v>44259</v>
      </c>
      <c r="P6615" s="4" t="s">
        <v>44260</v>
      </c>
      <c r="Q6615" s="4" t="s">
        <v>663</v>
      </c>
      <c r="R6615" s="4" t="s">
        <v>39876</v>
      </c>
      <c r="S6615" s="4" t="s">
        <v>39876</v>
      </c>
      <c r="T6615" s="4" t="s">
        <v>39876</v>
      </c>
    </row>
    <row r="6616" spans="1:20">
      <c r="A6616" s="31">
        <v>21250616766</v>
      </c>
      <c r="B6616" s="4" t="s">
        <v>44261</v>
      </c>
      <c r="C6616" s="4" t="s">
        <v>44262</v>
      </c>
      <c r="D6616" s="4" t="s">
        <v>39876</v>
      </c>
      <c r="E6616" s="4" t="s">
        <v>71</v>
      </c>
      <c r="F6616" s="4" t="s">
        <v>44261</v>
      </c>
      <c r="G6616" s="4" t="s">
        <v>71</v>
      </c>
      <c r="H6616" s="4" t="s">
        <v>44261</v>
      </c>
      <c r="I6616" s="4" t="s">
        <v>22</v>
      </c>
      <c r="J6616" s="4" t="s">
        <v>33944</v>
      </c>
      <c r="K6616" s="4" t="s">
        <v>44263</v>
      </c>
      <c r="L6616" s="4" t="s">
        <v>23295</v>
      </c>
      <c r="M6616" s="4" t="s">
        <v>73</v>
      </c>
      <c r="N6616" s="4" t="s">
        <v>44264</v>
      </c>
      <c r="O6616" s="4" t="s">
        <v>44265</v>
      </c>
      <c r="P6616" s="4" t="s">
        <v>44266</v>
      </c>
      <c r="Q6616" s="4" t="s">
        <v>663</v>
      </c>
      <c r="R6616" s="4" t="s">
        <v>39876</v>
      </c>
      <c r="S6616" s="4" t="s">
        <v>39876</v>
      </c>
      <c r="T6616" s="4" t="s">
        <v>39876</v>
      </c>
    </row>
    <row r="6617" spans="1:20">
      <c r="A6617" s="31">
        <v>21250616808</v>
      </c>
      <c r="B6617" s="4" t="s">
        <v>44267</v>
      </c>
      <c r="C6617" s="4" t="s">
        <v>44262</v>
      </c>
      <c r="D6617" s="4" t="s">
        <v>39876</v>
      </c>
      <c r="E6617" s="4" t="s">
        <v>71</v>
      </c>
      <c r="F6617" s="4" t="s">
        <v>44267</v>
      </c>
      <c r="G6617" s="4" t="s">
        <v>71</v>
      </c>
      <c r="H6617" s="4" t="s">
        <v>44267</v>
      </c>
      <c r="I6617" s="4" t="s">
        <v>22</v>
      </c>
      <c r="J6617" s="4" t="s">
        <v>11576</v>
      </c>
      <c r="K6617" s="4" t="s">
        <v>11577</v>
      </c>
      <c r="L6617" s="4" t="s">
        <v>86</v>
      </c>
      <c r="M6617" s="4" t="s">
        <v>73</v>
      </c>
      <c r="N6617" s="4" t="s">
        <v>11631</v>
      </c>
      <c r="O6617" s="4" t="s">
        <v>44268</v>
      </c>
      <c r="P6617" s="4" t="s">
        <v>44269</v>
      </c>
      <c r="Q6617" s="4" t="s">
        <v>663</v>
      </c>
      <c r="R6617" s="4" t="s">
        <v>39876</v>
      </c>
      <c r="S6617" s="4" t="s">
        <v>39876</v>
      </c>
      <c r="T6617" s="4" t="s">
        <v>39876</v>
      </c>
    </row>
    <row r="6618" spans="1:20">
      <c r="A6618" s="31">
        <v>21250616840</v>
      </c>
      <c r="B6618" s="4" t="s">
        <v>44270</v>
      </c>
      <c r="C6618" s="4" t="s">
        <v>44262</v>
      </c>
      <c r="D6618" s="4" t="s">
        <v>39876</v>
      </c>
      <c r="E6618" s="4" t="s">
        <v>71</v>
      </c>
      <c r="F6618" s="4" t="s">
        <v>44270</v>
      </c>
      <c r="G6618" s="4" t="s">
        <v>71</v>
      </c>
      <c r="H6618" s="4" t="s">
        <v>44270</v>
      </c>
      <c r="I6618" s="4" t="s">
        <v>22</v>
      </c>
      <c r="J6618" s="4" t="s">
        <v>44271</v>
      </c>
      <c r="K6618" s="4" t="s">
        <v>44272</v>
      </c>
      <c r="L6618" s="4" t="s">
        <v>19152</v>
      </c>
      <c r="M6618" s="4" t="s">
        <v>73</v>
      </c>
      <c r="N6618" s="4" t="s">
        <v>44273</v>
      </c>
      <c r="O6618" s="4" t="s">
        <v>44274</v>
      </c>
      <c r="P6618" s="4" t="s">
        <v>44275</v>
      </c>
      <c r="Q6618" s="4" t="s">
        <v>663</v>
      </c>
      <c r="R6618" s="4" t="s">
        <v>39876</v>
      </c>
      <c r="S6618" s="4" t="s">
        <v>39876</v>
      </c>
      <c r="T6618" s="4" t="s">
        <v>39876</v>
      </c>
    </row>
    <row r="6619" spans="1:20">
      <c r="A6619" s="31">
        <v>21250616881</v>
      </c>
      <c r="B6619" s="4" t="s">
        <v>44276</v>
      </c>
      <c r="C6619" s="4" t="s">
        <v>44262</v>
      </c>
      <c r="D6619" s="4" t="s">
        <v>39876</v>
      </c>
      <c r="E6619" s="4" t="s">
        <v>71</v>
      </c>
      <c r="F6619" s="4" t="s">
        <v>44276</v>
      </c>
      <c r="G6619" s="4" t="s">
        <v>71</v>
      </c>
      <c r="H6619" s="4" t="s">
        <v>44276</v>
      </c>
      <c r="I6619" s="4" t="s">
        <v>22</v>
      </c>
      <c r="J6619" s="4" t="s">
        <v>44277</v>
      </c>
      <c r="K6619" s="4" t="s">
        <v>44278</v>
      </c>
      <c r="L6619" s="4" t="s">
        <v>31282</v>
      </c>
      <c r="M6619" s="4" t="s">
        <v>73</v>
      </c>
      <c r="N6619" s="4" t="s">
        <v>44279</v>
      </c>
      <c r="O6619" s="4" t="s">
        <v>44280</v>
      </c>
      <c r="P6619" s="4" t="s">
        <v>44281</v>
      </c>
      <c r="Q6619" s="4" t="s">
        <v>663</v>
      </c>
      <c r="R6619" s="4" t="s">
        <v>39876</v>
      </c>
      <c r="S6619" s="4" t="s">
        <v>39876</v>
      </c>
      <c r="T6619" s="4" t="s">
        <v>39876</v>
      </c>
    </row>
    <row r="6620" spans="1:20">
      <c r="A6620" s="31">
        <v>21250616923</v>
      </c>
      <c r="B6620" s="4" t="s">
        <v>44282</v>
      </c>
      <c r="C6620" s="4" t="s">
        <v>44262</v>
      </c>
      <c r="D6620" s="4" t="s">
        <v>39876</v>
      </c>
      <c r="E6620" s="4" t="s">
        <v>71</v>
      </c>
      <c r="F6620" s="4" t="s">
        <v>44282</v>
      </c>
      <c r="G6620" s="4" t="s">
        <v>71</v>
      </c>
      <c r="H6620" s="4" t="s">
        <v>44282</v>
      </c>
      <c r="I6620" s="4" t="s">
        <v>22</v>
      </c>
      <c r="J6620" s="4" t="s">
        <v>7337</v>
      </c>
      <c r="K6620" s="4" t="s">
        <v>44283</v>
      </c>
      <c r="L6620" s="4" t="s">
        <v>31282</v>
      </c>
      <c r="M6620" s="4" t="s">
        <v>73</v>
      </c>
      <c r="N6620" s="4" t="s">
        <v>44284</v>
      </c>
      <c r="O6620" s="4" t="s">
        <v>44285</v>
      </c>
      <c r="P6620" s="4" t="s">
        <v>44286</v>
      </c>
      <c r="Q6620" s="4" t="s">
        <v>663</v>
      </c>
      <c r="R6620" s="4" t="s">
        <v>39876</v>
      </c>
      <c r="S6620" s="4" t="s">
        <v>39876</v>
      </c>
      <c r="T6620" s="4" t="s">
        <v>39876</v>
      </c>
    </row>
    <row r="6621" spans="1:20">
      <c r="A6621" s="31">
        <v>21250616964</v>
      </c>
      <c r="B6621" s="4" t="s">
        <v>44287</v>
      </c>
      <c r="C6621" s="4" t="s">
        <v>44262</v>
      </c>
      <c r="D6621" s="4" t="s">
        <v>39876</v>
      </c>
      <c r="E6621" s="4" t="s">
        <v>71</v>
      </c>
      <c r="F6621" s="4" t="s">
        <v>44287</v>
      </c>
      <c r="G6621" s="4" t="s">
        <v>71</v>
      </c>
      <c r="H6621" s="4" t="s">
        <v>44287</v>
      </c>
      <c r="I6621" s="4" t="s">
        <v>22</v>
      </c>
      <c r="J6621" s="4" t="s">
        <v>17165</v>
      </c>
      <c r="K6621" s="4" t="s">
        <v>44288</v>
      </c>
      <c r="L6621" s="4" t="s">
        <v>31282</v>
      </c>
      <c r="M6621" s="4" t="s">
        <v>73</v>
      </c>
      <c r="N6621" s="4" t="s">
        <v>44289</v>
      </c>
      <c r="O6621" s="4" t="s">
        <v>44290</v>
      </c>
      <c r="P6621" s="4" t="s">
        <v>44291</v>
      </c>
      <c r="Q6621" s="4" t="s">
        <v>663</v>
      </c>
      <c r="R6621" s="4" t="s">
        <v>39876</v>
      </c>
      <c r="S6621" s="4" t="s">
        <v>39876</v>
      </c>
      <c r="T6621" s="4" t="s">
        <v>39876</v>
      </c>
    </row>
    <row r="6622" spans="1:20">
      <c r="A6622" s="31">
        <v>21250617004</v>
      </c>
      <c r="B6622" s="4" t="s">
        <v>44292</v>
      </c>
      <c r="C6622" s="4" t="s">
        <v>44262</v>
      </c>
      <c r="D6622" s="4" t="s">
        <v>39876</v>
      </c>
      <c r="E6622" s="4" t="s">
        <v>71</v>
      </c>
      <c r="F6622" s="4" t="s">
        <v>44292</v>
      </c>
      <c r="G6622" s="4" t="s">
        <v>71</v>
      </c>
      <c r="H6622" s="4" t="s">
        <v>44292</v>
      </c>
      <c r="I6622" s="4" t="s">
        <v>22</v>
      </c>
      <c r="J6622" s="4" t="s">
        <v>44293</v>
      </c>
      <c r="K6622" s="4" t="s">
        <v>44294</v>
      </c>
      <c r="L6622" s="4" t="s">
        <v>21383</v>
      </c>
      <c r="M6622" s="4" t="s">
        <v>73</v>
      </c>
      <c r="N6622" s="4" t="s">
        <v>25636</v>
      </c>
      <c r="O6622" s="4" t="s">
        <v>44295</v>
      </c>
      <c r="P6622" s="4" t="s">
        <v>44296</v>
      </c>
      <c r="Q6622" s="4" t="s">
        <v>663</v>
      </c>
      <c r="R6622" s="4" t="s">
        <v>39876</v>
      </c>
      <c r="S6622" s="4" t="s">
        <v>39876</v>
      </c>
      <c r="T6622" s="4" t="s">
        <v>39876</v>
      </c>
    </row>
    <row r="6623" spans="1:20">
      <c r="A6623" s="31">
        <v>21250616071</v>
      </c>
      <c r="B6623" s="4" t="s">
        <v>44297</v>
      </c>
      <c r="C6623" s="4" t="s">
        <v>44262</v>
      </c>
      <c r="D6623" s="4" t="s">
        <v>39876</v>
      </c>
      <c r="E6623" s="4" t="s">
        <v>71</v>
      </c>
      <c r="F6623" s="4" t="s">
        <v>44297</v>
      </c>
      <c r="G6623" s="4" t="s">
        <v>71</v>
      </c>
      <c r="H6623" s="4" t="s">
        <v>44297</v>
      </c>
      <c r="I6623" s="4" t="s">
        <v>22</v>
      </c>
      <c r="J6623" s="4" t="s">
        <v>123</v>
      </c>
      <c r="K6623" s="4" t="s">
        <v>44298</v>
      </c>
      <c r="L6623" s="4" t="s">
        <v>23295</v>
      </c>
      <c r="M6623" s="4" t="s">
        <v>73</v>
      </c>
      <c r="N6623" s="4" t="s">
        <v>44299</v>
      </c>
      <c r="O6623" s="4" t="s">
        <v>44300</v>
      </c>
      <c r="P6623" s="4" t="s">
        <v>44301</v>
      </c>
      <c r="Q6623" s="4" t="s">
        <v>663</v>
      </c>
      <c r="R6623" s="4" t="s">
        <v>39876</v>
      </c>
      <c r="S6623" s="4" t="s">
        <v>39876</v>
      </c>
      <c r="T6623" s="4" t="s">
        <v>39876</v>
      </c>
    </row>
    <row r="6624" spans="1:20">
      <c r="A6624" s="31">
        <v>21250616055</v>
      </c>
      <c r="B6624" s="4" t="s">
        <v>44302</v>
      </c>
      <c r="C6624" s="4" t="s">
        <v>44262</v>
      </c>
      <c r="D6624" s="4" t="s">
        <v>39876</v>
      </c>
      <c r="E6624" s="4" t="s">
        <v>71</v>
      </c>
      <c r="F6624" s="4" t="s">
        <v>44302</v>
      </c>
      <c r="G6624" s="4" t="s">
        <v>71</v>
      </c>
      <c r="H6624" s="4" t="s">
        <v>44302</v>
      </c>
      <c r="I6624" s="4" t="s">
        <v>22</v>
      </c>
      <c r="J6624" s="4" t="s">
        <v>24925</v>
      </c>
      <c r="K6624" s="4" t="s">
        <v>44303</v>
      </c>
      <c r="L6624" s="4" t="s">
        <v>31282</v>
      </c>
      <c r="M6624" s="4" t="s">
        <v>73</v>
      </c>
      <c r="N6624" s="4" t="s">
        <v>44304</v>
      </c>
      <c r="O6624" s="4" t="s">
        <v>44305</v>
      </c>
      <c r="P6624" s="4" t="s">
        <v>44306</v>
      </c>
      <c r="Q6624" s="4" t="s">
        <v>663</v>
      </c>
      <c r="R6624" s="4" t="s">
        <v>39876</v>
      </c>
      <c r="S6624" s="4" t="s">
        <v>39876</v>
      </c>
      <c r="T6624" s="4" t="s">
        <v>39876</v>
      </c>
    </row>
    <row r="6625" spans="1:20">
      <c r="A6625" s="31">
        <v>21250582026</v>
      </c>
      <c r="B6625" s="4" t="s">
        <v>44307</v>
      </c>
      <c r="C6625" s="4" t="s">
        <v>39876</v>
      </c>
      <c r="D6625" s="4" t="s">
        <v>39876</v>
      </c>
      <c r="E6625" s="4" t="s">
        <v>71</v>
      </c>
      <c r="F6625" s="4" t="s">
        <v>44307</v>
      </c>
      <c r="G6625" s="4" t="s">
        <v>71</v>
      </c>
      <c r="H6625" s="4" t="s">
        <v>44307</v>
      </c>
      <c r="I6625" s="4" t="s">
        <v>22</v>
      </c>
      <c r="J6625" s="4" t="s">
        <v>44308</v>
      </c>
      <c r="K6625" s="4" t="s">
        <v>44309</v>
      </c>
      <c r="L6625" s="4" t="s">
        <v>8507</v>
      </c>
      <c r="M6625" s="4" t="s">
        <v>39876</v>
      </c>
      <c r="N6625" s="4" t="s">
        <v>39876</v>
      </c>
      <c r="O6625" s="4" t="s">
        <v>39876</v>
      </c>
      <c r="P6625" s="4" t="s">
        <v>39876</v>
      </c>
      <c r="Q6625" s="4" t="s">
        <v>39876</v>
      </c>
      <c r="R6625" s="4" t="s">
        <v>39876</v>
      </c>
      <c r="S6625" s="4" t="s">
        <v>39876</v>
      </c>
      <c r="T6625" s="4" t="s">
        <v>39876</v>
      </c>
    </row>
    <row r="6626" spans="1:20">
      <c r="A6626" s="31">
        <v>21250582562</v>
      </c>
      <c r="B6626" s="4" t="s">
        <v>44310</v>
      </c>
      <c r="C6626" s="4" t="s">
        <v>39876</v>
      </c>
      <c r="D6626" s="4" t="s">
        <v>39876</v>
      </c>
      <c r="E6626" s="4" t="s">
        <v>71</v>
      </c>
      <c r="F6626" s="4" t="s">
        <v>44310</v>
      </c>
      <c r="G6626" s="4" t="s">
        <v>71</v>
      </c>
      <c r="H6626" s="4" t="s">
        <v>44310</v>
      </c>
      <c r="I6626" s="4" t="s">
        <v>22</v>
      </c>
      <c r="J6626" s="4" t="s">
        <v>44311</v>
      </c>
      <c r="K6626" s="4" t="s">
        <v>44312</v>
      </c>
      <c r="L6626" s="4" t="s">
        <v>8048</v>
      </c>
      <c r="M6626" s="4" t="s">
        <v>39876</v>
      </c>
      <c r="N6626" s="4" t="s">
        <v>39876</v>
      </c>
      <c r="O6626" s="4" t="s">
        <v>39876</v>
      </c>
      <c r="P6626" s="4" t="s">
        <v>39876</v>
      </c>
      <c r="Q6626" s="4" t="s">
        <v>39876</v>
      </c>
      <c r="R6626" s="4" t="s">
        <v>39876</v>
      </c>
      <c r="S6626" s="4" t="s">
        <v>39876</v>
      </c>
      <c r="T6626" s="4" t="s">
        <v>39876</v>
      </c>
    </row>
    <row r="6627" spans="1:20">
      <c r="A6627" s="31">
        <v>20300542444</v>
      </c>
      <c r="B6627" s="4" t="s">
        <v>44313</v>
      </c>
      <c r="C6627" s="4" t="s">
        <v>39876</v>
      </c>
      <c r="D6627" s="4" t="s">
        <v>39876</v>
      </c>
      <c r="E6627" s="4" t="s">
        <v>71</v>
      </c>
      <c r="F6627" s="4" t="s">
        <v>44313</v>
      </c>
      <c r="G6627" s="4" t="s">
        <v>71</v>
      </c>
      <c r="H6627" s="4" t="s">
        <v>44313</v>
      </c>
      <c r="I6627" s="4" t="s">
        <v>22</v>
      </c>
      <c r="J6627" s="4" t="s">
        <v>44314</v>
      </c>
      <c r="K6627" s="4" t="s">
        <v>44315</v>
      </c>
      <c r="L6627" s="4" t="s">
        <v>33805</v>
      </c>
      <c r="M6627" s="4" t="s">
        <v>39876</v>
      </c>
      <c r="N6627" s="4" t="s">
        <v>39876</v>
      </c>
      <c r="O6627" s="4" t="s">
        <v>39876</v>
      </c>
      <c r="P6627" s="4" t="s">
        <v>39876</v>
      </c>
      <c r="Q6627" s="4" t="s">
        <v>39876</v>
      </c>
      <c r="R6627" s="4" t="s">
        <v>39876</v>
      </c>
      <c r="S6627" s="4" t="s">
        <v>39876</v>
      </c>
      <c r="T6627" s="4" t="s">
        <v>39876</v>
      </c>
    </row>
    <row r="6628" spans="1:20">
      <c r="A6628" s="31">
        <v>21250582521</v>
      </c>
      <c r="B6628" s="4" t="s">
        <v>44316</v>
      </c>
      <c r="C6628" s="4" t="s">
        <v>39876</v>
      </c>
      <c r="D6628" s="4" t="s">
        <v>39876</v>
      </c>
      <c r="E6628" s="4" t="s">
        <v>71</v>
      </c>
      <c r="F6628" s="4" t="s">
        <v>44316</v>
      </c>
      <c r="G6628" s="4" t="s">
        <v>71</v>
      </c>
      <c r="H6628" s="4" t="s">
        <v>44316</v>
      </c>
      <c r="I6628" s="4" t="s">
        <v>22</v>
      </c>
      <c r="J6628" s="4" t="s">
        <v>44317</v>
      </c>
      <c r="K6628" s="4" t="s">
        <v>44318</v>
      </c>
      <c r="L6628" s="4" t="s">
        <v>31282</v>
      </c>
      <c r="M6628" s="4" t="s">
        <v>39876</v>
      </c>
      <c r="N6628" s="4" t="s">
        <v>39876</v>
      </c>
      <c r="O6628" s="4" t="s">
        <v>39876</v>
      </c>
      <c r="P6628" s="4" t="s">
        <v>39876</v>
      </c>
      <c r="Q6628" s="4" t="s">
        <v>39876</v>
      </c>
      <c r="R6628" s="4" t="s">
        <v>39876</v>
      </c>
      <c r="S6628" s="4" t="s">
        <v>39876</v>
      </c>
      <c r="T6628" s="4" t="s">
        <v>39876</v>
      </c>
    </row>
    <row r="6629" spans="1:20">
      <c r="A6629" s="31">
        <v>21250582489</v>
      </c>
      <c r="B6629" s="4" t="s">
        <v>44319</v>
      </c>
      <c r="C6629" s="4" t="s">
        <v>39876</v>
      </c>
      <c r="D6629" s="4" t="s">
        <v>39876</v>
      </c>
      <c r="E6629" s="4" t="s">
        <v>71</v>
      </c>
      <c r="F6629" s="4" t="s">
        <v>44319</v>
      </c>
      <c r="G6629" s="4" t="s">
        <v>71</v>
      </c>
      <c r="H6629" s="4" t="s">
        <v>44319</v>
      </c>
      <c r="I6629" s="4" t="s">
        <v>22</v>
      </c>
      <c r="J6629" s="4" t="s">
        <v>44320</v>
      </c>
      <c r="K6629" s="4" t="s">
        <v>44321</v>
      </c>
      <c r="L6629" s="4" t="s">
        <v>249</v>
      </c>
      <c r="M6629" s="4" t="s">
        <v>39876</v>
      </c>
      <c r="N6629" s="4" t="s">
        <v>39876</v>
      </c>
      <c r="O6629" s="4" t="s">
        <v>39876</v>
      </c>
      <c r="P6629" s="4" t="s">
        <v>39876</v>
      </c>
      <c r="Q6629" s="4" t="s">
        <v>39876</v>
      </c>
      <c r="R6629" s="4" t="s">
        <v>39876</v>
      </c>
      <c r="S6629" s="4" t="s">
        <v>39876</v>
      </c>
      <c r="T6629" s="4" t="s">
        <v>39876</v>
      </c>
    </row>
    <row r="6630" spans="1:20">
      <c r="A6630" s="31">
        <v>21250582448</v>
      </c>
      <c r="B6630" s="4" t="s">
        <v>44322</v>
      </c>
      <c r="C6630" s="4" t="s">
        <v>39876</v>
      </c>
      <c r="D6630" s="4" t="s">
        <v>39876</v>
      </c>
      <c r="E6630" s="4" t="s">
        <v>71</v>
      </c>
      <c r="F6630" s="4" t="s">
        <v>44322</v>
      </c>
      <c r="G6630" s="4" t="s">
        <v>71</v>
      </c>
      <c r="H6630" s="4" t="s">
        <v>44322</v>
      </c>
      <c r="I6630" s="4" t="s">
        <v>22</v>
      </c>
      <c r="J6630" s="4" t="s">
        <v>31397</v>
      </c>
      <c r="K6630" s="4" t="s">
        <v>31398</v>
      </c>
      <c r="L6630" s="4" t="s">
        <v>21383</v>
      </c>
      <c r="M6630" s="4" t="s">
        <v>39876</v>
      </c>
      <c r="N6630" s="4" t="s">
        <v>39876</v>
      </c>
      <c r="O6630" s="4" t="s">
        <v>39876</v>
      </c>
      <c r="P6630" s="4" t="s">
        <v>39876</v>
      </c>
      <c r="Q6630" s="4" t="s">
        <v>39876</v>
      </c>
      <c r="R6630" s="4" t="s">
        <v>39876</v>
      </c>
      <c r="S6630" s="4" t="s">
        <v>39876</v>
      </c>
      <c r="T6630" s="4" t="s">
        <v>39876</v>
      </c>
    </row>
    <row r="6631" spans="1:20">
      <c r="A6631" s="31">
        <v>21250582406</v>
      </c>
      <c r="B6631" s="4" t="s">
        <v>44323</v>
      </c>
      <c r="C6631" s="4" t="s">
        <v>39876</v>
      </c>
      <c r="D6631" s="4" t="s">
        <v>39876</v>
      </c>
      <c r="E6631" s="4" t="s">
        <v>71</v>
      </c>
      <c r="F6631" s="4" t="s">
        <v>44323</v>
      </c>
      <c r="G6631" s="4" t="s">
        <v>71</v>
      </c>
      <c r="H6631" s="4" t="s">
        <v>44323</v>
      </c>
      <c r="I6631" s="4" t="s">
        <v>22</v>
      </c>
      <c r="J6631" s="4" t="s">
        <v>44324</v>
      </c>
      <c r="K6631" s="4" t="s">
        <v>44325</v>
      </c>
      <c r="L6631" s="4" t="s">
        <v>16413</v>
      </c>
      <c r="M6631" s="4" t="s">
        <v>39876</v>
      </c>
      <c r="N6631" s="4" t="s">
        <v>39876</v>
      </c>
      <c r="O6631" s="4" t="s">
        <v>39876</v>
      </c>
      <c r="P6631" s="4" t="s">
        <v>39876</v>
      </c>
      <c r="Q6631" s="4" t="s">
        <v>39876</v>
      </c>
      <c r="R6631" s="4" t="s">
        <v>39876</v>
      </c>
      <c r="S6631" s="4" t="s">
        <v>39876</v>
      </c>
      <c r="T6631" s="4" t="s">
        <v>39876</v>
      </c>
    </row>
    <row r="6632" spans="1:20">
      <c r="A6632" s="31">
        <v>21250582364</v>
      </c>
      <c r="B6632" s="4" t="s">
        <v>44326</v>
      </c>
      <c r="C6632" s="4" t="s">
        <v>39876</v>
      </c>
      <c r="D6632" s="4" t="s">
        <v>39876</v>
      </c>
      <c r="E6632" s="4" t="s">
        <v>71</v>
      </c>
      <c r="F6632" s="4" t="s">
        <v>44326</v>
      </c>
      <c r="G6632" s="4" t="s">
        <v>71</v>
      </c>
      <c r="H6632" s="4" t="s">
        <v>44326</v>
      </c>
      <c r="I6632" s="4" t="s">
        <v>22</v>
      </c>
      <c r="J6632" s="4" t="s">
        <v>44327</v>
      </c>
      <c r="K6632" s="4" t="s">
        <v>44328</v>
      </c>
      <c r="L6632" s="4" t="s">
        <v>40066</v>
      </c>
      <c r="M6632" s="4" t="s">
        <v>39876</v>
      </c>
      <c r="N6632" s="4" t="s">
        <v>39876</v>
      </c>
      <c r="O6632" s="4" t="s">
        <v>39876</v>
      </c>
      <c r="P6632" s="4" t="s">
        <v>39876</v>
      </c>
      <c r="Q6632" s="4" t="s">
        <v>39876</v>
      </c>
      <c r="R6632" s="4" t="s">
        <v>39876</v>
      </c>
      <c r="S6632" s="4" t="s">
        <v>39876</v>
      </c>
      <c r="T6632" s="4" t="s">
        <v>39876</v>
      </c>
    </row>
    <row r="6633" spans="1:20">
      <c r="A6633" s="31">
        <v>21250582323</v>
      </c>
      <c r="B6633" s="4" t="s">
        <v>44329</v>
      </c>
      <c r="C6633" s="4" t="s">
        <v>39876</v>
      </c>
      <c r="D6633" s="4" t="s">
        <v>39876</v>
      </c>
      <c r="E6633" s="4" t="s">
        <v>71</v>
      </c>
      <c r="F6633" s="4" t="s">
        <v>44329</v>
      </c>
      <c r="G6633" s="4" t="s">
        <v>71</v>
      </c>
      <c r="H6633" s="4" t="s">
        <v>44329</v>
      </c>
      <c r="I6633" s="4" t="s">
        <v>22</v>
      </c>
      <c r="J6633" s="4" t="s">
        <v>11437</v>
      </c>
      <c r="K6633" s="4" t="s">
        <v>44330</v>
      </c>
      <c r="L6633" s="4" t="s">
        <v>16413</v>
      </c>
      <c r="M6633" s="4" t="s">
        <v>39876</v>
      </c>
      <c r="N6633" s="4" t="s">
        <v>39876</v>
      </c>
      <c r="O6633" s="4" t="s">
        <v>39876</v>
      </c>
      <c r="P6633" s="4" t="s">
        <v>39876</v>
      </c>
      <c r="Q6633" s="4" t="s">
        <v>39876</v>
      </c>
      <c r="R6633" s="4" t="s">
        <v>39876</v>
      </c>
      <c r="S6633" s="4" t="s">
        <v>39876</v>
      </c>
      <c r="T6633" s="4" t="s">
        <v>39876</v>
      </c>
    </row>
    <row r="6634" spans="1:20">
      <c r="A6634" s="31">
        <v>21250582034</v>
      </c>
      <c r="B6634" s="4" t="s">
        <v>44331</v>
      </c>
      <c r="C6634" s="4" t="s">
        <v>39876</v>
      </c>
      <c r="D6634" s="4" t="s">
        <v>39876</v>
      </c>
      <c r="E6634" s="4" t="s">
        <v>71</v>
      </c>
      <c r="F6634" s="4" t="s">
        <v>44331</v>
      </c>
      <c r="G6634" s="4" t="s">
        <v>71</v>
      </c>
      <c r="H6634" s="4" t="s">
        <v>44331</v>
      </c>
      <c r="I6634" s="4" t="s">
        <v>22</v>
      </c>
      <c r="J6634" s="4" t="s">
        <v>44332</v>
      </c>
      <c r="K6634" s="4" t="s">
        <v>44333</v>
      </c>
      <c r="L6634" s="4" t="s">
        <v>476</v>
      </c>
      <c r="M6634" s="4" t="s">
        <v>39876</v>
      </c>
      <c r="N6634" s="4" t="s">
        <v>39876</v>
      </c>
      <c r="O6634" s="4" t="s">
        <v>39876</v>
      </c>
      <c r="P6634" s="4" t="s">
        <v>39876</v>
      </c>
      <c r="Q6634" s="4" t="s">
        <v>39876</v>
      </c>
      <c r="R6634" s="4" t="s">
        <v>39876</v>
      </c>
      <c r="S6634" s="4" t="s">
        <v>39876</v>
      </c>
      <c r="T6634" s="4" t="s">
        <v>39876</v>
      </c>
    </row>
    <row r="6635" spans="1:20">
      <c r="A6635" s="31">
        <v>21250582281</v>
      </c>
      <c r="B6635" s="4" t="s">
        <v>44334</v>
      </c>
      <c r="C6635" s="4" t="s">
        <v>39876</v>
      </c>
      <c r="D6635" s="4" t="s">
        <v>39876</v>
      </c>
      <c r="E6635" s="4" t="s">
        <v>71</v>
      </c>
      <c r="F6635" s="4" t="s">
        <v>44334</v>
      </c>
      <c r="G6635" s="4" t="s">
        <v>71</v>
      </c>
      <c r="H6635" s="4" t="s">
        <v>44334</v>
      </c>
      <c r="I6635" s="4" t="s">
        <v>22</v>
      </c>
      <c r="J6635" s="4" t="s">
        <v>44335</v>
      </c>
      <c r="K6635" s="4" t="s">
        <v>44336</v>
      </c>
      <c r="L6635" s="4" t="s">
        <v>263</v>
      </c>
      <c r="M6635" s="4" t="s">
        <v>39876</v>
      </c>
      <c r="N6635" s="4" t="s">
        <v>39876</v>
      </c>
      <c r="O6635" s="4" t="s">
        <v>39876</v>
      </c>
      <c r="P6635" s="4" t="s">
        <v>39876</v>
      </c>
      <c r="Q6635" s="4" t="s">
        <v>39876</v>
      </c>
      <c r="R6635" s="4" t="s">
        <v>39876</v>
      </c>
      <c r="S6635" s="4" t="s">
        <v>39876</v>
      </c>
      <c r="T6635" s="4" t="s">
        <v>39876</v>
      </c>
    </row>
    <row r="6636" spans="1:20">
      <c r="A6636" s="31">
        <v>21250582240</v>
      </c>
      <c r="B6636" s="4" t="s">
        <v>44337</v>
      </c>
      <c r="C6636" s="4" t="s">
        <v>39876</v>
      </c>
      <c r="D6636" s="4" t="s">
        <v>39876</v>
      </c>
      <c r="E6636" s="4" t="s">
        <v>71</v>
      </c>
      <c r="F6636" s="4" t="s">
        <v>44337</v>
      </c>
      <c r="G6636" s="4" t="s">
        <v>71</v>
      </c>
      <c r="H6636" s="4" t="s">
        <v>44337</v>
      </c>
      <c r="I6636" s="4" t="s">
        <v>22</v>
      </c>
      <c r="J6636" s="4" t="s">
        <v>44338</v>
      </c>
      <c r="K6636" s="4" t="s">
        <v>44339</v>
      </c>
      <c r="L6636" s="4" t="s">
        <v>31282</v>
      </c>
      <c r="M6636" s="4" t="s">
        <v>39876</v>
      </c>
      <c r="N6636" s="4" t="s">
        <v>39876</v>
      </c>
      <c r="O6636" s="4" t="s">
        <v>39876</v>
      </c>
      <c r="P6636" s="4" t="s">
        <v>39876</v>
      </c>
      <c r="Q6636" s="4" t="s">
        <v>39876</v>
      </c>
      <c r="R6636" s="4" t="s">
        <v>39876</v>
      </c>
      <c r="S6636" s="4" t="s">
        <v>39876</v>
      </c>
      <c r="T6636" s="4" t="s">
        <v>39876</v>
      </c>
    </row>
    <row r="6637" spans="1:20">
      <c r="A6637" s="31">
        <v>21250582208</v>
      </c>
      <c r="B6637" s="4" t="s">
        <v>44340</v>
      </c>
      <c r="C6637" s="4" t="s">
        <v>39876</v>
      </c>
      <c r="D6637" s="4" t="s">
        <v>39876</v>
      </c>
      <c r="E6637" s="4" t="s">
        <v>71</v>
      </c>
      <c r="F6637" s="4" t="s">
        <v>44340</v>
      </c>
      <c r="G6637" s="4" t="s">
        <v>71</v>
      </c>
      <c r="H6637" s="4" t="s">
        <v>44340</v>
      </c>
      <c r="I6637" s="4" t="s">
        <v>22</v>
      </c>
      <c r="J6637" s="4" t="s">
        <v>44341</v>
      </c>
      <c r="K6637" s="4" t="s">
        <v>44342</v>
      </c>
      <c r="L6637" s="4" t="s">
        <v>14113</v>
      </c>
      <c r="M6637" s="4" t="s">
        <v>39876</v>
      </c>
      <c r="N6637" s="4" t="s">
        <v>39876</v>
      </c>
      <c r="O6637" s="4" t="s">
        <v>39876</v>
      </c>
      <c r="P6637" s="4" t="s">
        <v>39876</v>
      </c>
      <c r="Q6637" s="4" t="s">
        <v>39876</v>
      </c>
      <c r="R6637" s="4" t="s">
        <v>39876</v>
      </c>
      <c r="S6637" s="4" t="s">
        <v>39876</v>
      </c>
      <c r="T6637" s="4" t="s">
        <v>39876</v>
      </c>
    </row>
    <row r="6638" spans="1:20">
      <c r="A6638" s="31">
        <v>21250582166</v>
      </c>
      <c r="B6638" s="4" t="s">
        <v>44343</v>
      </c>
      <c r="C6638" s="4" t="s">
        <v>39876</v>
      </c>
      <c r="D6638" s="4" t="s">
        <v>39876</v>
      </c>
      <c r="E6638" s="4" t="s">
        <v>71</v>
      </c>
      <c r="F6638" s="4" t="s">
        <v>44343</v>
      </c>
      <c r="G6638" s="4" t="s">
        <v>71</v>
      </c>
      <c r="H6638" s="4" t="s">
        <v>44343</v>
      </c>
      <c r="I6638" s="4" t="s">
        <v>22</v>
      </c>
      <c r="J6638" s="4" t="s">
        <v>14685</v>
      </c>
      <c r="K6638" s="4" t="s">
        <v>44344</v>
      </c>
      <c r="L6638" s="4" t="s">
        <v>16413</v>
      </c>
      <c r="M6638" s="4" t="s">
        <v>39876</v>
      </c>
      <c r="N6638" s="4" t="s">
        <v>39876</v>
      </c>
      <c r="O6638" s="4" t="s">
        <v>39876</v>
      </c>
      <c r="P6638" s="4" t="s">
        <v>39876</v>
      </c>
      <c r="Q6638" s="4" t="s">
        <v>39876</v>
      </c>
      <c r="R6638" s="4" t="s">
        <v>39876</v>
      </c>
      <c r="S6638" s="4" t="s">
        <v>39876</v>
      </c>
      <c r="T6638" s="4" t="s">
        <v>39876</v>
      </c>
    </row>
    <row r="6639" spans="1:20">
      <c r="A6639" s="31">
        <v>21250582125</v>
      </c>
      <c r="B6639" s="4" t="s">
        <v>44345</v>
      </c>
      <c r="C6639" s="4" t="s">
        <v>39876</v>
      </c>
      <c r="D6639" s="4" t="s">
        <v>39876</v>
      </c>
      <c r="E6639" s="4" t="s">
        <v>71</v>
      </c>
      <c r="F6639" s="4" t="s">
        <v>44345</v>
      </c>
      <c r="G6639" s="4" t="s">
        <v>71</v>
      </c>
      <c r="H6639" s="4" t="s">
        <v>44345</v>
      </c>
      <c r="I6639" s="4" t="s">
        <v>22</v>
      </c>
      <c r="J6639" s="4" t="s">
        <v>30644</v>
      </c>
      <c r="K6639" s="4" t="s">
        <v>44346</v>
      </c>
      <c r="L6639" s="4" t="s">
        <v>31282</v>
      </c>
      <c r="M6639" s="4" t="s">
        <v>39876</v>
      </c>
      <c r="N6639" s="4" t="s">
        <v>39876</v>
      </c>
      <c r="O6639" s="4" t="s">
        <v>39876</v>
      </c>
      <c r="P6639" s="4" t="s">
        <v>39876</v>
      </c>
      <c r="Q6639" s="4" t="s">
        <v>39876</v>
      </c>
      <c r="R6639" s="4" t="s">
        <v>39876</v>
      </c>
      <c r="S6639" s="4" t="s">
        <v>39876</v>
      </c>
      <c r="T6639" s="4" t="s">
        <v>39876</v>
      </c>
    </row>
    <row r="6640" spans="1:20">
      <c r="A6640" s="31">
        <v>21250583008</v>
      </c>
      <c r="B6640" s="4" t="s">
        <v>44347</v>
      </c>
      <c r="C6640" s="4" t="s">
        <v>39876</v>
      </c>
      <c r="D6640" s="4" t="s">
        <v>39876</v>
      </c>
      <c r="E6640" s="4" t="s">
        <v>71</v>
      </c>
      <c r="F6640" s="4" t="s">
        <v>44347</v>
      </c>
      <c r="G6640" s="4" t="s">
        <v>71</v>
      </c>
      <c r="H6640" s="4" t="s">
        <v>44347</v>
      </c>
      <c r="I6640" s="4" t="s">
        <v>22</v>
      </c>
      <c r="J6640" s="4" t="s">
        <v>44348</v>
      </c>
      <c r="K6640" s="4" t="s">
        <v>44349</v>
      </c>
      <c r="L6640" s="4" t="s">
        <v>44030</v>
      </c>
      <c r="M6640" s="4" t="s">
        <v>39876</v>
      </c>
      <c r="N6640" s="4" t="s">
        <v>39876</v>
      </c>
      <c r="O6640" s="4" t="s">
        <v>39876</v>
      </c>
      <c r="P6640" s="4" t="s">
        <v>39876</v>
      </c>
      <c r="Q6640" s="4" t="s">
        <v>39876</v>
      </c>
      <c r="R6640" s="4" t="s">
        <v>39876</v>
      </c>
      <c r="S6640" s="4" t="s">
        <v>39876</v>
      </c>
      <c r="T6640" s="4" t="s">
        <v>39876</v>
      </c>
    </row>
    <row r="6641" spans="1:20">
      <c r="A6641" s="31">
        <v>21250582968</v>
      </c>
      <c r="B6641" s="4" t="s">
        <v>44350</v>
      </c>
      <c r="C6641" s="4" t="s">
        <v>39876</v>
      </c>
      <c r="D6641" s="4" t="s">
        <v>39876</v>
      </c>
      <c r="E6641" s="4" t="s">
        <v>71</v>
      </c>
      <c r="F6641" s="4" t="s">
        <v>44350</v>
      </c>
      <c r="G6641" s="4" t="s">
        <v>71</v>
      </c>
      <c r="H6641" s="4" t="s">
        <v>44350</v>
      </c>
      <c r="I6641" s="4" t="s">
        <v>22</v>
      </c>
      <c r="J6641" s="4" t="s">
        <v>44351</v>
      </c>
      <c r="K6641" s="4" t="s">
        <v>44352</v>
      </c>
      <c r="L6641" s="4" t="s">
        <v>2928</v>
      </c>
      <c r="M6641" s="4" t="s">
        <v>39876</v>
      </c>
      <c r="N6641" s="4" t="s">
        <v>39876</v>
      </c>
      <c r="O6641" s="4" t="s">
        <v>39876</v>
      </c>
      <c r="P6641" s="4" t="s">
        <v>39876</v>
      </c>
      <c r="Q6641" s="4" t="s">
        <v>39876</v>
      </c>
      <c r="R6641" s="4" t="s">
        <v>39876</v>
      </c>
      <c r="S6641" s="4" t="s">
        <v>39876</v>
      </c>
      <c r="T6641" s="4" t="s">
        <v>39876</v>
      </c>
    </row>
    <row r="6642" spans="1:20">
      <c r="A6642" s="31">
        <v>21250582927</v>
      </c>
      <c r="B6642" s="4" t="s">
        <v>44353</v>
      </c>
      <c r="C6642" s="4" t="s">
        <v>39876</v>
      </c>
      <c r="D6642" s="4" t="s">
        <v>39876</v>
      </c>
      <c r="E6642" s="4" t="s">
        <v>71</v>
      </c>
      <c r="F6642" s="4" t="s">
        <v>44353</v>
      </c>
      <c r="G6642" s="4" t="s">
        <v>71</v>
      </c>
      <c r="H6642" s="4" t="s">
        <v>44353</v>
      </c>
      <c r="I6642" s="4" t="s">
        <v>22</v>
      </c>
      <c r="J6642" s="4" t="s">
        <v>3541</v>
      </c>
      <c r="K6642" s="4" t="s">
        <v>24720</v>
      </c>
      <c r="L6642" s="4" t="s">
        <v>2928</v>
      </c>
      <c r="M6642" s="4" t="s">
        <v>39876</v>
      </c>
      <c r="N6642" s="4" t="s">
        <v>39876</v>
      </c>
      <c r="O6642" s="4" t="s">
        <v>39876</v>
      </c>
      <c r="P6642" s="4" t="s">
        <v>39876</v>
      </c>
      <c r="Q6642" s="4" t="s">
        <v>39876</v>
      </c>
      <c r="R6642" s="4" t="s">
        <v>39876</v>
      </c>
      <c r="S6642" s="4" t="s">
        <v>39876</v>
      </c>
      <c r="T6642" s="4" t="s">
        <v>39876</v>
      </c>
    </row>
    <row r="6643" spans="1:20">
      <c r="A6643" s="31">
        <v>21250582885</v>
      </c>
      <c r="B6643" s="4" t="s">
        <v>44354</v>
      </c>
      <c r="C6643" s="4" t="s">
        <v>39876</v>
      </c>
      <c r="D6643" s="4" t="s">
        <v>39876</v>
      </c>
      <c r="E6643" s="4" t="s">
        <v>71</v>
      </c>
      <c r="F6643" s="4" t="s">
        <v>44354</v>
      </c>
      <c r="G6643" s="4" t="s">
        <v>71</v>
      </c>
      <c r="H6643" s="4" t="s">
        <v>44354</v>
      </c>
      <c r="I6643" s="4" t="s">
        <v>22</v>
      </c>
      <c r="J6643" s="4" t="s">
        <v>18778</v>
      </c>
      <c r="K6643" s="4" t="s">
        <v>44355</v>
      </c>
      <c r="L6643" s="4" t="s">
        <v>476</v>
      </c>
      <c r="M6643" s="4" t="s">
        <v>39876</v>
      </c>
      <c r="N6643" s="4" t="s">
        <v>39876</v>
      </c>
      <c r="O6643" s="4" t="s">
        <v>39876</v>
      </c>
      <c r="P6643" s="4" t="s">
        <v>39876</v>
      </c>
      <c r="Q6643" s="4" t="s">
        <v>39876</v>
      </c>
      <c r="R6643" s="4" t="s">
        <v>39876</v>
      </c>
      <c r="S6643" s="4" t="s">
        <v>39876</v>
      </c>
      <c r="T6643" s="4" t="s">
        <v>39876</v>
      </c>
    </row>
    <row r="6644" spans="1:20">
      <c r="A6644" s="31">
        <v>21250582844</v>
      </c>
      <c r="B6644" s="4" t="s">
        <v>44356</v>
      </c>
      <c r="C6644" s="4" t="s">
        <v>39876</v>
      </c>
      <c r="D6644" s="4" t="s">
        <v>39876</v>
      </c>
      <c r="E6644" s="4" t="s">
        <v>71</v>
      </c>
      <c r="F6644" s="4" t="s">
        <v>44356</v>
      </c>
      <c r="G6644" s="4" t="s">
        <v>71</v>
      </c>
      <c r="H6644" s="4" t="s">
        <v>44356</v>
      </c>
      <c r="I6644" s="4" t="s">
        <v>22</v>
      </c>
      <c r="J6644" s="4" t="s">
        <v>1851</v>
      </c>
      <c r="K6644" s="4" t="s">
        <v>44357</v>
      </c>
      <c r="L6644" s="4" t="s">
        <v>8048</v>
      </c>
      <c r="M6644" s="4" t="s">
        <v>39876</v>
      </c>
      <c r="N6644" s="4" t="s">
        <v>39876</v>
      </c>
      <c r="O6644" s="4" t="s">
        <v>39876</v>
      </c>
      <c r="P6644" s="4" t="s">
        <v>39876</v>
      </c>
      <c r="Q6644" s="4" t="s">
        <v>39876</v>
      </c>
      <c r="R6644" s="4" t="s">
        <v>39876</v>
      </c>
      <c r="S6644" s="4" t="s">
        <v>39876</v>
      </c>
      <c r="T6644" s="4" t="s">
        <v>39876</v>
      </c>
    </row>
    <row r="6645" spans="1:20">
      <c r="A6645" s="31">
        <v>21250582802</v>
      </c>
      <c r="B6645" s="4" t="s">
        <v>44358</v>
      </c>
      <c r="C6645" s="4" t="s">
        <v>39876</v>
      </c>
      <c r="D6645" s="4" t="s">
        <v>39876</v>
      </c>
      <c r="E6645" s="4" t="s">
        <v>71</v>
      </c>
      <c r="F6645" s="4" t="s">
        <v>44358</v>
      </c>
      <c r="G6645" s="4" t="s">
        <v>71</v>
      </c>
      <c r="H6645" s="4" t="s">
        <v>44358</v>
      </c>
      <c r="I6645" s="4" t="s">
        <v>22</v>
      </c>
      <c r="J6645" s="4" t="s">
        <v>15716</v>
      </c>
      <c r="K6645" s="4" t="s">
        <v>44359</v>
      </c>
      <c r="L6645" s="4" t="s">
        <v>8048</v>
      </c>
      <c r="M6645" s="4" t="s">
        <v>39876</v>
      </c>
      <c r="N6645" s="4" t="s">
        <v>39876</v>
      </c>
      <c r="O6645" s="4" t="s">
        <v>39876</v>
      </c>
      <c r="P6645" s="4" t="s">
        <v>39876</v>
      </c>
      <c r="Q6645" s="4" t="s">
        <v>39876</v>
      </c>
      <c r="R6645" s="4" t="s">
        <v>39876</v>
      </c>
      <c r="S6645" s="4" t="s">
        <v>39876</v>
      </c>
      <c r="T6645" s="4" t="s">
        <v>39876</v>
      </c>
    </row>
    <row r="6646" spans="1:20">
      <c r="A6646" s="31">
        <v>21250582760</v>
      </c>
      <c r="B6646" s="4" t="s">
        <v>44360</v>
      </c>
      <c r="C6646" s="4" t="s">
        <v>39876</v>
      </c>
      <c r="D6646" s="4" t="s">
        <v>39876</v>
      </c>
      <c r="E6646" s="4" t="s">
        <v>71</v>
      </c>
      <c r="F6646" s="4" t="s">
        <v>44360</v>
      </c>
      <c r="G6646" s="4" t="s">
        <v>71</v>
      </c>
      <c r="H6646" s="4" t="s">
        <v>44360</v>
      </c>
      <c r="I6646" s="4" t="s">
        <v>22</v>
      </c>
      <c r="J6646" s="4" t="s">
        <v>1745</v>
      </c>
      <c r="K6646" s="4" t="s">
        <v>44361</v>
      </c>
      <c r="L6646" s="4" t="s">
        <v>8048</v>
      </c>
      <c r="M6646" s="4" t="s">
        <v>39876</v>
      </c>
      <c r="N6646" s="4" t="s">
        <v>39876</v>
      </c>
      <c r="O6646" s="4" t="s">
        <v>39876</v>
      </c>
      <c r="P6646" s="4" t="s">
        <v>39876</v>
      </c>
      <c r="Q6646" s="4" t="s">
        <v>39876</v>
      </c>
      <c r="R6646" s="4" t="s">
        <v>39876</v>
      </c>
      <c r="S6646" s="4" t="s">
        <v>39876</v>
      </c>
      <c r="T6646" s="4" t="s">
        <v>39876</v>
      </c>
    </row>
    <row r="6647" spans="1:20">
      <c r="A6647" s="31">
        <v>21250582729</v>
      </c>
      <c r="B6647" s="4" t="s">
        <v>44362</v>
      </c>
      <c r="C6647" s="4" t="s">
        <v>39876</v>
      </c>
      <c r="D6647" s="4" t="s">
        <v>39876</v>
      </c>
      <c r="E6647" s="4" t="s">
        <v>71</v>
      </c>
      <c r="F6647" s="4" t="s">
        <v>44362</v>
      </c>
      <c r="G6647" s="4" t="s">
        <v>71</v>
      </c>
      <c r="H6647" s="4" t="s">
        <v>44362</v>
      </c>
      <c r="I6647" s="4" t="s">
        <v>22</v>
      </c>
      <c r="J6647" s="4" t="s">
        <v>44363</v>
      </c>
      <c r="K6647" s="4" t="s">
        <v>44364</v>
      </c>
      <c r="L6647" s="4" t="s">
        <v>34874</v>
      </c>
      <c r="M6647" s="4" t="s">
        <v>39876</v>
      </c>
      <c r="N6647" s="4" t="s">
        <v>39876</v>
      </c>
      <c r="O6647" s="4" t="s">
        <v>39876</v>
      </c>
      <c r="P6647" s="4" t="s">
        <v>39876</v>
      </c>
      <c r="Q6647" s="4" t="s">
        <v>39876</v>
      </c>
      <c r="R6647" s="4" t="s">
        <v>39876</v>
      </c>
      <c r="S6647" s="4" t="s">
        <v>39876</v>
      </c>
      <c r="T6647" s="4" t="s">
        <v>39876</v>
      </c>
    </row>
    <row r="6648" spans="1:20">
      <c r="A6648" s="31">
        <v>21250582687</v>
      </c>
      <c r="B6648" s="4" t="s">
        <v>44365</v>
      </c>
      <c r="C6648" s="4" t="s">
        <v>39876</v>
      </c>
      <c r="D6648" s="4" t="s">
        <v>39876</v>
      </c>
      <c r="E6648" s="4" t="s">
        <v>71</v>
      </c>
      <c r="F6648" s="4" t="s">
        <v>44365</v>
      </c>
      <c r="G6648" s="4" t="s">
        <v>71</v>
      </c>
      <c r="H6648" s="4" t="s">
        <v>44365</v>
      </c>
      <c r="I6648" s="4" t="s">
        <v>22</v>
      </c>
      <c r="J6648" s="4" t="s">
        <v>44366</v>
      </c>
      <c r="K6648" s="4" t="s">
        <v>44367</v>
      </c>
      <c r="L6648" s="4" t="s">
        <v>23295</v>
      </c>
      <c r="M6648" s="4" t="s">
        <v>39876</v>
      </c>
      <c r="N6648" s="4" t="s">
        <v>39876</v>
      </c>
      <c r="O6648" s="4" t="s">
        <v>39876</v>
      </c>
      <c r="P6648" s="4" t="s">
        <v>39876</v>
      </c>
      <c r="Q6648" s="4" t="s">
        <v>39876</v>
      </c>
      <c r="R6648" s="4" t="s">
        <v>39876</v>
      </c>
      <c r="S6648" s="4" t="s">
        <v>39876</v>
      </c>
      <c r="T6648" s="4" t="s">
        <v>39876</v>
      </c>
    </row>
    <row r="6649" spans="1:20">
      <c r="A6649" s="31">
        <v>21250582646</v>
      </c>
      <c r="B6649" s="4" t="s">
        <v>44368</v>
      </c>
      <c r="C6649" s="4" t="s">
        <v>39876</v>
      </c>
      <c r="D6649" s="4" t="s">
        <v>39876</v>
      </c>
      <c r="E6649" s="4" t="s">
        <v>71</v>
      </c>
      <c r="F6649" s="4" t="s">
        <v>44368</v>
      </c>
      <c r="G6649" s="4" t="s">
        <v>71</v>
      </c>
      <c r="H6649" s="4" t="s">
        <v>44368</v>
      </c>
      <c r="I6649" s="4" t="s">
        <v>22</v>
      </c>
      <c r="J6649" s="4" t="s">
        <v>44369</v>
      </c>
      <c r="K6649" s="4" t="s">
        <v>44370</v>
      </c>
      <c r="L6649" s="4" t="s">
        <v>29586</v>
      </c>
      <c r="M6649" s="4" t="s">
        <v>39876</v>
      </c>
      <c r="N6649" s="4" t="s">
        <v>39876</v>
      </c>
      <c r="O6649" s="4" t="s">
        <v>39876</v>
      </c>
      <c r="P6649" s="4" t="s">
        <v>39876</v>
      </c>
      <c r="Q6649" s="4" t="s">
        <v>39876</v>
      </c>
      <c r="R6649" s="4" t="s">
        <v>39876</v>
      </c>
      <c r="S6649" s="4" t="s">
        <v>39876</v>
      </c>
      <c r="T6649" s="4" t="s">
        <v>39876</v>
      </c>
    </row>
    <row r="6650" spans="1:20">
      <c r="A6650" s="31">
        <v>19221153885</v>
      </c>
      <c r="B6650" s="4" t="s">
        <v>44371</v>
      </c>
      <c r="C6650" s="4" t="s">
        <v>39876</v>
      </c>
      <c r="D6650" s="4" t="s">
        <v>39876</v>
      </c>
      <c r="E6650" s="4" t="s">
        <v>71</v>
      </c>
      <c r="F6650" s="4" t="s">
        <v>44371</v>
      </c>
      <c r="G6650" s="4" t="s">
        <v>71</v>
      </c>
      <c r="H6650" s="4" t="s">
        <v>44371</v>
      </c>
      <c r="I6650" s="4" t="s">
        <v>22</v>
      </c>
      <c r="J6650" s="4" t="s">
        <v>12236</v>
      </c>
      <c r="K6650" s="4" t="s">
        <v>44372</v>
      </c>
      <c r="L6650" s="4" t="s">
        <v>14655</v>
      </c>
      <c r="M6650" s="4" t="s">
        <v>39876</v>
      </c>
      <c r="N6650" s="4" t="s">
        <v>39876</v>
      </c>
      <c r="O6650" s="4" t="s">
        <v>39876</v>
      </c>
      <c r="P6650" s="4" t="s">
        <v>39876</v>
      </c>
      <c r="Q6650" s="4" t="s">
        <v>39876</v>
      </c>
      <c r="R6650" s="4" t="s">
        <v>39876</v>
      </c>
      <c r="S6650" s="4" t="s">
        <v>39876</v>
      </c>
      <c r="T6650" s="4" t="s">
        <v>39876</v>
      </c>
    </row>
    <row r="6651" spans="1:20">
      <c r="A6651" s="31">
        <v>21250582604</v>
      </c>
      <c r="B6651" s="4" t="s">
        <v>44373</v>
      </c>
      <c r="C6651" s="4" t="s">
        <v>39876</v>
      </c>
      <c r="D6651" s="4" t="s">
        <v>39876</v>
      </c>
      <c r="E6651" s="4" t="s">
        <v>71</v>
      </c>
      <c r="F6651" s="4" t="s">
        <v>44373</v>
      </c>
      <c r="G6651" s="4" t="s">
        <v>71</v>
      </c>
      <c r="H6651" s="4" t="s">
        <v>44373</v>
      </c>
      <c r="I6651" s="4" t="s">
        <v>22</v>
      </c>
      <c r="J6651" s="4" t="s">
        <v>44374</v>
      </c>
      <c r="K6651" s="4" t="s">
        <v>44375</v>
      </c>
      <c r="L6651" s="4" t="s">
        <v>25087</v>
      </c>
      <c r="M6651" s="4" t="s">
        <v>39876</v>
      </c>
      <c r="N6651" s="4" t="s">
        <v>39876</v>
      </c>
      <c r="O6651" s="4" t="s">
        <v>39876</v>
      </c>
      <c r="P6651" s="4" t="s">
        <v>39876</v>
      </c>
      <c r="Q6651" s="4" t="s">
        <v>39876</v>
      </c>
      <c r="R6651" s="4" t="s">
        <v>39876</v>
      </c>
      <c r="S6651" s="4" t="s">
        <v>39876</v>
      </c>
      <c r="T6651" s="4" t="s">
        <v>39876</v>
      </c>
    </row>
    <row r="6652" spans="1:20">
      <c r="A6652" s="31">
        <v>21250582067</v>
      </c>
      <c r="B6652" s="4" t="s">
        <v>44376</v>
      </c>
      <c r="C6652" s="4" t="s">
        <v>39876</v>
      </c>
      <c r="D6652" s="4" t="s">
        <v>39876</v>
      </c>
      <c r="E6652" s="4" t="s">
        <v>71</v>
      </c>
      <c r="F6652" s="4" t="s">
        <v>44376</v>
      </c>
      <c r="G6652" s="4" t="s">
        <v>71</v>
      </c>
      <c r="H6652" s="4" t="s">
        <v>44376</v>
      </c>
      <c r="I6652" s="4" t="s">
        <v>22</v>
      </c>
      <c r="J6652" s="4" t="s">
        <v>44377</v>
      </c>
      <c r="K6652" s="4" t="s">
        <v>44378</v>
      </c>
      <c r="L6652" s="4" t="s">
        <v>26793</v>
      </c>
      <c r="M6652" s="4" t="s">
        <v>39876</v>
      </c>
      <c r="N6652" s="4" t="s">
        <v>39876</v>
      </c>
      <c r="O6652" s="4" t="s">
        <v>39876</v>
      </c>
      <c r="P6652" s="4" t="s">
        <v>39876</v>
      </c>
      <c r="Q6652" s="4" t="s">
        <v>39876</v>
      </c>
      <c r="R6652" s="4" t="s">
        <v>39876</v>
      </c>
      <c r="S6652" s="4" t="s">
        <v>39876</v>
      </c>
      <c r="T6652" s="4" t="s">
        <v>39876</v>
      </c>
    </row>
    <row r="6653" spans="1:20">
      <c r="A6653" s="31">
        <v>21250582992</v>
      </c>
      <c r="B6653" s="4" t="s">
        <v>44379</v>
      </c>
      <c r="C6653" s="4" t="s">
        <v>39876</v>
      </c>
      <c r="D6653" s="4" t="s">
        <v>39876</v>
      </c>
      <c r="E6653" s="4" t="s">
        <v>71</v>
      </c>
      <c r="F6653" s="4" t="s">
        <v>44379</v>
      </c>
      <c r="G6653" s="4" t="s">
        <v>71</v>
      </c>
      <c r="H6653" s="4" t="s">
        <v>44379</v>
      </c>
      <c r="I6653" s="4" t="s">
        <v>22</v>
      </c>
      <c r="J6653" s="4" t="s">
        <v>5000</v>
      </c>
      <c r="K6653" s="4" t="s">
        <v>44380</v>
      </c>
      <c r="L6653" s="4" t="s">
        <v>16413</v>
      </c>
      <c r="M6653" s="4" t="s">
        <v>39876</v>
      </c>
      <c r="N6653" s="4" t="s">
        <v>39876</v>
      </c>
      <c r="O6653" s="4" t="s">
        <v>39876</v>
      </c>
      <c r="P6653" s="4" t="s">
        <v>39876</v>
      </c>
      <c r="Q6653" s="4" t="s">
        <v>39876</v>
      </c>
      <c r="R6653" s="4" t="s">
        <v>39876</v>
      </c>
      <c r="S6653" s="4" t="s">
        <v>39876</v>
      </c>
      <c r="T6653" s="4" t="s">
        <v>39876</v>
      </c>
    </row>
    <row r="6654" spans="1:20">
      <c r="A6654" s="31">
        <v>21250582950</v>
      </c>
      <c r="B6654" s="4" t="s">
        <v>44381</v>
      </c>
      <c r="C6654" s="4" t="s">
        <v>39876</v>
      </c>
      <c r="D6654" s="4" t="s">
        <v>39876</v>
      </c>
      <c r="E6654" s="4" t="s">
        <v>71</v>
      </c>
      <c r="F6654" s="4" t="s">
        <v>44381</v>
      </c>
      <c r="G6654" s="4" t="s">
        <v>71</v>
      </c>
      <c r="H6654" s="4" t="s">
        <v>44381</v>
      </c>
      <c r="I6654" s="4" t="s">
        <v>22</v>
      </c>
      <c r="J6654" s="4" t="s">
        <v>44382</v>
      </c>
      <c r="K6654" s="4" t="s">
        <v>44383</v>
      </c>
      <c r="L6654" s="4" t="s">
        <v>1885</v>
      </c>
      <c r="M6654" s="4" t="s">
        <v>39876</v>
      </c>
      <c r="N6654" s="4" t="s">
        <v>39876</v>
      </c>
      <c r="O6654" s="4" t="s">
        <v>39876</v>
      </c>
      <c r="P6654" s="4" t="s">
        <v>39876</v>
      </c>
      <c r="Q6654" s="4" t="s">
        <v>39876</v>
      </c>
      <c r="R6654" s="4" t="s">
        <v>39876</v>
      </c>
      <c r="S6654" s="4" t="s">
        <v>39876</v>
      </c>
      <c r="T6654" s="4" t="s">
        <v>39876</v>
      </c>
    </row>
  </sheetData>
  <autoFilter ref="A1:T3533" xr:uid="{DFDB2CC0-7013-D24E-B5A8-D83C6D0FA8F0}"/>
  <sortState xmlns:xlrd2="http://schemas.microsoft.com/office/spreadsheetml/2017/richdata2" ref="A2:S379">
    <sortCondition ref="N2:N379"/>
  </sortState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2</vt:i4>
      </vt:variant>
    </vt:vector>
  </HeadingPairs>
  <TitlesOfParts>
    <vt:vector size="7" baseType="lpstr">
      <vt:lpstr>Сводная</vt:lpstr>
      <vt:lpstr>Выдача по дням</vt:lpstr>
      <vt:lpstr>Основной</vt:lpstr>
      <vt:lpstr>Списки</vt:lpstr>
      <vt:lpstr>Список DKV от ЮТД</vt:lpstr>
      <vt:lpstr>_2.Хоргош_П_Т</vt:lpstr>
      <vt:lpstr>Список_точек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Александр Козлов</cp:lastModifiedBy>
  <dcterms:created xsi:type="dcterms:W3CDTF">2019-07-04T13:30:06Z</dcterms:created>
  <dcterms:modified xsi:type="dcterms:W3CDTF">2021-09-23T15:35:00Z</dcterms:modified>
</cp:coreProperties>
</file>